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417"/>
  <workbookPr codeName="EstaPasta_de_trabalho" hidePivotFieldList="1" defaultThemeVersion="124226"/>
  <mc:AlternateContent xmlns:mc="http://schemas.openxmlformats.org/markup-compatibility/2006">
    <mc:Choice Requires="x15">
      <x15ac:absPath xmlns:x15ac="http://schemas.microsoft.com/office/spreadsheetml/2010/11/ac" url="\\192.168.13.56\licitação\LICITAÇÃO 2025\ELETRÔNICO\PE xxx -SEI SUBESTAÇÃO EDUCAÇÃO\"/>
    </mc:Choice>
  </mc:AlternateContent>
  <xr:revisionPtr revIDLastSave="0" documentId="13_ncr:1_{3DE2FDCF-86C4-42D4-9A82-41ADE587F4B7}" xr6:coauthVersionLast="36" xr6:coauthVersionMax="47" xr10:uidLastSave="{00000000-0000-0000-0000-000000000000}"/>
  <bookViews>
    <workbookView xWindow="0" yWindow="0" windowWidth="21600" windowHeight="9525" tabRatio="855" xr2:uid="{00000000-000D-0000-FFFF-FFFF00000000}"/>
  </bookViews>
  <sheets>
    <sheet name="RESUMO" sheetId="39" r:id="rId1"/>
    <sheet name="ORÇAMENTO" sheetId="37" r:id="rId2"/>
    <sheet name="MEMÓRIA CÁLCULO" sheetId="38" state="hidden" r:id="rId3"/>
    <sheet name="CPU" sheetId="65" r:id="rId4"/>
    <sheet name="COMPOSIÇÃO DO BDI" sheetId="35" r:id="rId5"/>
    <sheet name="CUSTO" sheetId="64" state="hidden" r:id="rId6"/>
  </sheets>
  <definedNames>
    <definedName name="\0">#REF!</definedName>
    <definedName name="\a">#REF!</definedName>
    <definedName name="_est1">#REF!</definedName>
    <definedName name="_xlnm._FilterDatabase" localSheetId="5" hidden="1">CUSTO!$A$2:$P$52184</definedName>
    <definedName name="_xlnm._FilterDatabase" localSheetId="2" hidden="1">'MEMÓRIA CÁLCULO'!$A$13:$CC$13</definedName>
    <definedName name="_xlnm._FilterDatabase" localSheetId="1" hidden="1">ORÇAMENTO!#REF!</definedName>
    <definedName name="_xlnm.Print_Area" localSheetId="4">'COMPOSIÇÃO DO BDI'!$A$1:$H$45</definedName>
    <definedName name="_xlnm.Print_Area" localSheetId="3">CPU!$A$1:$F$128</definedName>
    <definedName name="_xlnm.Print_Area" localSheetId="2">'MEMÓRIA CÁLCULO'!$A$2:$J$505</definedName>
    <definedName name="_xlnm.Print_Area" localSheetId="1">ORÇAMENTO!$A$2:$J$175</definedName>
    <definedName name="_xlnm.Print_Area" localSheetId="0">RESUMO!$A$1:$F$64</definedName>
    <definedName name="_xlnm.Database">#REF!</definedName>
    <definedName name="C_">#REF!</definedName>
    <definedName name="CONCATENAR">CONCATENATE(#REF!," ",#REF!)</definedName>
    <definedName name="d">#REF!</definedName>
    <definedName name="_xlnm.Print_Titles" localSheetId="3">CPU!$1:$7</definedName>
    <definedName name="_xlnm.Print_Titles" localSheetId="2">'MEMÓRIA CÁLCULO'!$2:$6</definedName>
    <definedName name="_xlnm.Print_Titles" localSheetId="1">ORÇAMENTO!$2:$12</definedName>
    <definedName name="TOTAL1">#REF!</definedName>
    <definedName name="TOTAL10">#REF!</definedName>
    <definedName name="TOTAL11">#REF!</definedName>
    <definedName name="TOTAL12">#REF!</definedName>
    <definedName name="TOTAL13">#REF!</definedName>
    <definedName name="TOTAL14">#REF!</definedName>
    <definedName name="TOTAL15">#REF!</definedName>
    <definedName name="TOTAL16">#REF!</definedName>
    <definedName name="TOTAL17">#REF!</definedName>
    <definedName name="TOTAL18">#REF!</definedName>
    <definedName name="TOTAL19">#REF!</definedName>
    <definedName name="TOTAL1A">#REF!</definedName>
    <definedName name="TOTAL1C">#REF!</definedName>
    <definedName name="TOTAL2">#REF!</definedName>
    <definedName name="TOTAL2A">#REF!</definedName>
    <definedName name="TOTAL3">#REF!</definedName>
    <definedName name="TOTAL3A">#REF!</definedName>
    <definedName name="TOTAL4">#REF!</definedName>
    <definedName name="TOTAL4A">#REF!</definedName>
    <definedName name="TOTAL5">#REF!</definedName>
    <definedName name="TOTAL5A">#REF!</definedName>
    <definedName name="TOTAL6">#REF!</definedName>
    <definedName name="TOTAL6A">#REF!</definedName>
    <definedName name="TOTAL7">#REF!</definedName>
    <definedName name="TOTAL7A">#REF!</definedName>
    <definedName name="TOTAL7B">#REF!</definedName>
    <definedName name="TOTAL7C">#REF!</definedName>
    <definedName name="TOTAL7D">#REF!</definedName>
    <definedName name="TOTAL7E">#REF!</definedName>
    <definedName name="TOTAL7F">#REF!</definedName>
    <definedName name="TOTAL7G">#REF!</definedName>
    <definedName name="TOTAL7H">#REF!</definedName>
    <definedName name="TOTAL7I">#REF!</definedName>
    <definedName name="TOTAL7J">#REF!</definedName>
    <definedName name="TOTAL7K">#REF!</definedName>
    <definedName name="TOTAL7L">#REF!</definedName>
    <definedName name="TOTAL7O">#REF!</definedName>
    <definedName name="TOTAL7P">#REF!</definedName>
    <definedName name="TOTAL7Q">#REF!</definedName>
    <definedName name="TOTAL7R">#REF!</definedName>
    <definedName name="TOTAL8">#REF!</definedName>
    <definedName name="TOTAL8A">#REF!</definedName>
    <definedName name="TOTAL8B">#REF!</definedName>
    <definedName name="TOTAL8C">#REF!</definedName>
    <definedName name="TOTAL8D">#REF!</definedName>
    <definedName name="TOTAL8E">#REF!</definedName>
    <definedName name="TOTAL8F">#REF!</definedName>
    <definedName name="TOTAL8G">#REF!</definedName>
    <definedName name="TOTAL8H">#REF!</definedName>
    <definedName name="TOTAL8I">#REF!</definedName>
    <definedName name="TOTAL8J">#REF!</definedName>
    <definedName name="TOTAL8K">#REF!</definedName>
    <definedName name="TOTAL8L">#REF!</definedName>
    <definedName name="TOTAL8O">#REF!</definedName>
    <definedName name="TOTAL8P">#REF!</definedName>
    <definedName name="TOTAL8Q">#REF!</definedName>
    <definedName name="TOTAL8R">#REF!</definedName>
    <definedName name="TOTAL9">#REF!</definedName>
    <definedName name="TOTALA">#REF!</definedName>
    <definedName name="TOTALB">#REF!</definedName>
    <definedName name="TOTALC">#REF!</definedName>
    <definedName name="TOTALD">#REF!</definedName>
    <definedName name="TOTALE">#REF!</definedName>
    <definedName name="TOTALF">#REF!</definedName>
    <definedName name="TOTALG">#REF!</definedName>
    <definedName name="TOTALH">#REF!</definedName>
    <definedName name="TOTALI">#REF!</definedName>
    <definedName name="TOTALJ">#REF!</definedName>
    <definedName name="TOTALK">#REF!</definedName>
    <definedName name="TOTALL">#REF!</definedName>
    <definedName name="TOTALO">#REF!</definedName>
    <definedName name="TOTALP">#REF!</definedName>
    <definedName name="TOTALQ">#REF!</definedName>
  </definedNames>
  <calcPr calcId="191029" iterateDelta="1E-4"/>
</workbook>
</file>

<file path=xl/calcChain.xml><?xml version="1.0" encoding="utf-8"?>
<calcChain xmlns="http://schemas.openxmlformats.org/spreadsheetml/2006/main">
  <c r="J440" i="38" l="1"/>
  <c r="J435" i="38"/>
  <c r="J430" i="38"/>
  <c r="J323" i="38"/>
  <c r="J318" i="38"/>
  <c r="J313" i="38"/>
  <c r="J247" i="38"/>
  <c r="J242" i="38"/>
  <c r="J235" i="38"/>
  <c r="J230" i="38"/>
  <c r="J228" i="38"/>
  <c r="J226" i="38"/>
  <c r="J217" i="38"/>
  <c r="J212" i="38"/>
  <c r="J206" i="38"/>
  <c r="J201" i="38"/>
  <c r="J196" i="38"/>
  <c r="J192" i="38"/>
  <c r="J187" i="38"/>
  <c r="J182" i="38"/>
  <c r="J177" i="38"/>
  <c r="J171" i="38"/>
  <c r="J166" i="38"/>
  <c r="J159" i="38"/>
  <c r="J154" i="38"/>
  <c r="J152" i="38"/>
  <c r="J145" i="38"/>
  <c r="J140" i="38"/>
  <c r="I57" i="37"/>
  <c r="C20" i="39"/>
  <c r="I14" i="38"/>
  <c r="C14" i="38"/>
  <c r="B14" i="38"/>
  <c r="G16" i="37"/>
  <c r="E16" i="37"/>
  <c r="D16" i="37"/>
  <c r="C16" i="37"/>
  <c r="C125" i="65"/>
  <c r="B125" i="65"/>
  <c r="C71" i="65"/>
  <c r="B71" i="65"/>
  <c r="C43" i="65"/>
  <c r="B43" i="65"/>
  <c r="H83" i="38"/>
  <c r="H443" i="38"/>
  <c r="H438" i="38"/>
  <c r="H433" i="38"/>
  <c r="H326" i="38"/>
  <c r="H321" i="38"/>
  <c r="H316" i="38"/>
  <c r="H209" i="38"/>
  <c r="H204" i="38"/>
  <c r="H199" i="38"/>
  <c r="H88" i="38"/>
  <c r="H78" i="38"/>
  <c r="C79" i="65"/>
  <c r="B79" i="65"/>
  <c r="C51" i="65"/>
  <c r="B51" i="65"/>
  <c r="C23" i="65"/>
  <c r="B23" i="65"/>
  <c r="F486" i="38" l="1"/>
  <c r="J483" i="38" l="1"/>
  <c r="F164" i="37" s="1"/>
  <c r="F150" i="37"/>
  <c r="F148" i="37"/>
  <c r="F149" i="37"/>
  <c r="F111" i="37"/>
  <c r="F113" i="37"/>
  <c r="F112" i="37"/>
  <c r="F74" i="37"/>
  <c r="F75" i="37"/>
  <c r="J85" i="38"/>
  <c r="F39" i="37" s="1"/>
  <c r="J80" i="38"/>
  <c r="F38" i="37" s="1"/>
  <c r="F76" i="37"/>
  <c r="J75" i="38"/>
  <c r="F37" i="37" s="1"/>
  <c r="F16" i="37"/>
  <c r="A173" i="37" l="1"/>
  <c r="J500" i="38"/>
  <c r="J495" i="38"/>
  <c r="A165" i="37" l="1"/>
  <c r="A18" i="37"/>
  <c r="G15" i="37"/>
  <c r="F15" i="37"/>
  <c r="E15" i="37"/>
  <c r="D15" i="37"/>
  <c r="C15" i="37"/>
  <c r="F14" i="37"/>
  <c r="G17" i="37"/>
  <c r="E17" i="37"/>
  <c r="D17" i="37"/>
  <c r="C17" i="37"/>
  <c r="G14" i="37"/>
  <c r="E14" i="37"/>
  <c r="D14" i="37"/>
  <c r="C14" i="37"/>
  <c r="G134" i="37"/>
  <c r="E134" i="37"/>
  <c r="D134" i="37"/>
  <c r="C134" i="37"/>
  <c r="G133" i="37"/>
  <c r="E133" i="37"/>
  <c r="D133" i="37"/>
  <c r="C133" i="37"/>
  <c r="I383" i="38"/>
  <c r="I378" i="38"/>
  <c r="I266" i="38"/>
  <c r="I261" i="38"/>
  <c r="G97" i="37"/>
  <c r="E97" i="37"/>
  <c r="D97" i="37"/>
  <c r="C97" i="37"/>
  <c r="G96" i="37"/>
  <c r="E96" i="37"/>
  <c r="D96" i="37"/>
  <c r="C96" i="37"/>
  <c r="G60" i="37"/>
  <c r="E60" i="37"/>
  <c r="D60" i="37"/>
  <c r="C60" i="37"/>
  <c r="G59" i="37"/>
  <c r="E59" i="37"/>
  <c r="D59" i="37"/>
  <c r="C59" i="37"/>
  <c r="I148" i="38"/>
  <c r="I143" i="38"/>
  <c r="I27" i="38"/>
  <c r="I22" i="38"/>
  <c r="G23" i="37"/>
  <c r="E23" i="37"/>
  <c r="D23" i="37"/>
  <c r="C23" i="37"/>
  <c r="G22" i="37"/>
  <c r="E22" i="37"/>
  <c r="D22" i="37"/>
  <c r="C22" i="37"/>
  <c r="C80" i="38" l="1"/>
  <c r="B80" i="38"/>
  <c r="B71" i="38"/>
  <c r="C75" i="38"/>
  <c r="B75" i="38"/>
  <c r="B66" i="38"/>
  <c r="C16" i="39"/>
  <c r="C18" i="39"/>
  <c r="C14" i="39"/>
  <c r="J263" i="38"/>
  <c r="F97" i="37" s="1"/>
  <c r="J258" i="38"/>
  <c r="F96" i="37" s="1"/>
  <c r="J375" i="38"/>
  <c r="F133" i="37" s="1"/>
  <c r="F60" i="37"/>
  <c r="I94" i="37"/>
  <c r="J380" i="38" l="1"/>
  <c r="F134" i="37" s="1"/>
  <c r="F59" i="37"/>
  <c r="J24" i="38"/>
  <c r="F23" i="37" s="1"/>
  <c r="J19" i="38"/>
  <c r="F22" i="37" s="1"/>
  <c r="E42" i="39"/>
  <c r="E33" i="39"/>
  <c r="C30" i="39"/>
  <c r="F17" i="37"/>
  <c r="E137" i="37"/>
  <c r="D137" i="37"/>
  <c r="C128" i="65"/>
  <c r="B128" i="65"/>
  <c r="C127" i="65"/>
  <c r="B127" i="65"/>
  <c r="C126" i="65"/>
  <c r="B126" i="65"/>
  <c r="C124" i="65"/>
  <c r="B124" i="65"/>
  <c r="C123" i="65"/>
  <c r="B123" i="65"/>
  <c r="C122" i="65"/>
  <c r="B122" i="65"/>
  <c r="C121" i="65"/>
  <c r="B121" i="65"/>
  <c r="C120" i="65"/>
  <c r="B120" i="65"/>
  <c r="C119" i="65"/>
  <c r="B119" i="65"/>
  <c r="C118" i="65"/>
  <c r="B118" i="65"/>
  <c r="C117" i="65"/>
  <c r="B117" i="65"/>
  <c r="C116" i="65"/>
  <c r="B116" i="65"/>
  <c r="C115" i="65"/>
  <c r="B115" i="65"/>
  <c r="C114" i="65"/>
  <c r="B114" i="65"/>
  <c r="C113" i="65"/>
  <c r="B113" i="65"/>
  <c r="C112" i="65"/>
  <c r="B112" i="65"/>
  <c r="C111" i="65"/>
  <c r="B111" i="65"/>
  <c r="C110" i="65"/>
  <c r="B110" i="65"/>
  <c r="C109" i="65"/>
  <c r="B109" i="65"/>
  <c r="C108" i="65"/>
  <c r="B108" i="65"/>
  <c r="C107" i="65"/>
  <c r="B107" i="65"/>
  <c r="C106" i="65"/>
  <c r="B106" i="65"/>
  <c r="C105" i="65"/>
  <c r="B105" i="65"/>
  <c r="E100" i="37"/>
  <c r="D100" i="37"/>
  <c r="C101" i="65"/>
  <c r="B101" i="65"/>
  <c r="C100" i="65"/>
  <c r="B100" i="65"/>
  <c r="C99" i="65"/>
  <c r="B99" i="65"/>
  <c r="C98" i="65"/>
  <c r="B98" i="65"/>
  <c r="C97" i="65"/>
  <c r="B97" i="65"/>
  <c r="C96" i="65"/>
  <c r="B96" i="65"/>
  <c r="C95" i="65"/>
  <c r="B95" i="65"/>
  <c r="C94" i="65"/>
  <c r="B94" i="65"/>
  <c r="C93" i="65"/>
  <c r="B93" i="65"/>
  <c r="C92" i="65"/>
  <c r="B92" i="65"/>
  <c r="C91" i="65"/>
  <c r="B91" i="65"/>
  <c r="C90" i="65"/>
  <c r="B90" i="65"/>
  <c r="C89" i="65"/>
  <c r="B89" i="65"/>
  <c r="C88" i="65"/>
  <c r="B88" i="65"/>
  <c r="C87" i="65"/>
  <c r="B87" i="65"/>
  <c r="C86" i="65"/>
  <c r="B86" i="65"/>
  <c r="C85" i="65"/>
  <c r="B85" i="65"/>
  <c r="C84" i="65"/>
  <c r="B84" i="65"/>
  <c r="C83" i="65"/>
  <c r="B83" i="65"/>
  <c r="C82" i="65"/>
  <c r="B82" i="65"/>
  <c r="C81" i="65"/>
  <c r="B81" i="65"/>
  <c r="C80" i="65"/>
  <c r="B80" i="65"/>
  <c r="C78" i="65"/>
  <c r="B78" i="65"/>
  <c r="E63" i="37"/>
  <c r="D63" i="37"/>
  <c r="C74" i="65"/>
  <c r="B74" i="65"/>
  <c r="C73" i="65"/>
  <c r="B73" i="65"/>
  <c r="C72" i="65"/>
  <c r="B72" i="65"/>
  <c r="C70" i="65"/>
  <c r="B70" i="65"/>
  <c r="C69" i="65"/>
  <c r="B69" i="65"/>
  <c r="C68" i="65"/>
  <c r="B68" i="65"/>
  <c r="C67" i="65"/>
  <c r="B67" i="65"/>
  <c r="C66" i="65"/>
  <c r="B66" i="65"/>
  <c r="C65" i="65"/>
  <c r="B65" i="65"/>
  <c r="C64" i="65"/>
  <c r="B64" i="65"/>
  <c r="C63" i="65"/>
  <c r="B63" i="65"/>
  <c r="C62" i="65"/>
  <c r="B62" i="65"/>
  <c r="C61" i="65"/>
  <c r="B61" i="65"/>
  <c r="C60" i="65"/>
  <c r="B60" i="65"/>
  <c r="C59" i="65"/>
  <c r="B59" i="65"/>
  <c r="C58" i="65"/>
  <c r="B58" i="65"/>
  <c r="C57" i="65"/>
  <c r="B57" i="65"/>
  <c r="C56" i="65"/>
  <c r="B56" i="65"/>
  <c r="C55" i="65"/>
  <c r="B55" i="65"/>
  <c r="C54" i="65"/>
  <c r="B54" i="65"/>
  <c r="C53" i="65"/>
  <c r="B53" i="65"/>
  <c r="C52" i="65"/>
  <c r="B52" i="65"/>
  <c r="C50" i="65"/>
  <c r="B50" i="65"/>
  <c r="E26" i="37"/>
  <c r="D26" i="37"/>
  <c r="B42" i="65"/>
  <c r="C42" i="65"/>
  <c r="C41" i="65"/>
  <c r="B41" i="65"/>
  <c r="C46" i="65"/>
  <c r="B46" i="65"/>
  <c r="C45" i="65"/>
  <c r="B45" i="65"/>
  <c r="C44" i="65"/>
  <c r="B44" i="65"/>
  <c r="C35" i="65"/>
  <c r="B35" i="65"/>
  <c r="C34" i="65"/>
  <c r="B34" i="65"/>
  <c r="C37" i="65"/>
  <c r="B37" i="65"/>
  <c r="C36" i="65"/>
  <c r="B36" i="65"/>
  <c r="C33" i="65"/>
  <c r="B33" i="65"/>
  <c r="C31" i="65"/>
  <c r="B31" i="65"/>
  <c r="C32" i="65"/>
  <c r="B32" i="65"/>
  <c r="C29" i="65"/>
  <c r="B29" i="65"/>
  <c r="C24" i="65"/>
  <c r="C25" i="65"/>
  <c r="C26" i="65"/>
  <c r="C27" i="65"/>
  <c r="C28" i="65"/>
  <c r="C30" i="65"/>
  <c r="C38" i="65"/>
  <c r="C39" i="65"/>
  <c r="C40" i="65"/>
  <c r="B40" i="65"/>
  <c r="B39" i="65"/>
  <c r="B38" i="65"/>
  <c r="B30" i="65"/>
  <c r="B28" i="65"/>
  <c r="B27" i="65"/>
  <c r="B26" i="65"/>
  <c r="B25" i="65"/>
  <c r="B24" i="65"/>
  <c r="C22" i="65"/>
  <c r="B22" i="65"/>
  <c r="E144" i="37"/>
  <c r="D144" i="37"/>
  <c r="B18" i="65"/>
  <c r="C17" i="65"/>
  <c r="B17" i="65"/>
  <c r="F14" i="65"/>
  <c r="G144" i="37" s="1"/>
  <c r="C16" i="65"/>
  <c r="B16" i="65"/>
  <c r="D107" i="37"/>
  <c r="E107" i="37"/>
  <c r="C11" i="65"/>
  <c r="B11" i="65"/>
  <c r="B12" i="65"/>
  <c r="F8" i="65"/>
  <c r="G107" i="37" s="1"/>
  <c r="C10" i="65"/>
  <c r="B10" i="65"/>
  <c r="F103" i="65" l="1"/>
  <c r="G137" i="37" s="1"/>
  <c r="F20" i="65"/>
  <c r="G26" i="37" s="1"/>
  <c r="F76" i="65"/>
  <c r="G100" i="37" s="1"/>
  <c r="F48" i="65"/>
  <c r="G63" i="37" s="1"/>
  <c r="C5" i="38"/>
  <c r="C4" i="38"/>
  <c r="C7" i="39"/>
  <c r="C5" i="39"/>
  <c r="F481" i="38"/>
  <c r="J478" i="38" s="1"/>
  <c r="F476" i="38"/>
  <c r="E476" i="38"/>
  <c r="D476" i="38"/>
  <c r="F475" i="38"/>
  <c r="F474" i="38"/>
  <c r="J465" i="38"/>
  <c r="J463" i="38"/>
  <c r="J461" i="38"/>
  <c r="J457" i="38"/>
  <c r="J452" i="38" s="1"/>
  <c r="F457" i="38"/>
  <c r="J447" i="38"/>
  <c r="J426" i="38"/>
  <c r="J421" i="38"/>
  <c r="J416" i="38"/>
  <c r="H414" i="38"/>
  <c r="J411" i="38" s="1"/>
  <c r="H409" i="38"/>
  <c r="H408" i="38"/>
  <c r="J400" i="38"/>
  <c r="C396" i="38"/>
  <c r="G396" i="38" s="1"/>
  <c r="J394" i="38" s="1"/>
  <c r="G391" i="38"/>
  <c r="J389" i="38" s="1"/>
  <c r="J386" i="38"/>
  <c r="F368" i="38"/>
  <c r="J365" i="38" s="1"/>
  <c r="F363" i="38"/>
  <c r="J360" i="38" s="1"/>
  <c r="F358" i="38"/>
  <c r="E358" i="38"/>
  <c r="D358" i="38"/>
  <c r="F357" i="38"/>
  <c r="F356" i="38"/>
  <c r="J348" i="38"/>
  <c r="J346" i="38"/>
  <c r="J344" i="38"/>
  <c r="J330" i="38"/>
  <c r="J340" i="38"/>
  <c r="J335" i="38" s="1"/>
  <c r="F340" i="38"/>
  <c r="J309" i="38"/>
  <c r="J304" i="38"/>
  <c r="J299" i="38"/>
  <c r="J283" i="38"/>
  <c r="H297" i="38"/>
  <c r="J294" i="38" s="1"/>
  <c r="H292" i="38"/>
  <c r="H291" i="38"/>
  <c r="J269" i="38"/>
  <c r="C279" i="38"/>
  <c r="G279" i="38" s="1"/>
  <c r="J277" i="38" s="1"/>
  <c r="G274" i="38"/>
  <c r="J272" i="38" s="1"/>
  <c r="F251" i="38"/>
  <c r="E251" i="38"/>
  <c r="D251" i="38"/>
  <c r="F250" i="38"/>
  <c r="F245" i="38"/>
  <c r="F240" i="38"/>
  <c r="E240" i="38"/>
  <c r="D240" i="38"/>
  <c r="F239" i="38"/>
  <c r="F238" i="38"/>
  <c r="J222" i="38"/>
  <c r="F222" i="38"/>
  <c r="H174" i="38"/>
  <c r="H175" i="38"/>
  <c r="H180" i="38"/>
  <c r="C161" i="38"/>
  <c r="G161" i="38" s="1"/>
  <c r="G156" i="38"/>
  <c r="J471" i="38" l="1"/>
  <c r="J405" i="38"/>
  <c r="J353" i="38"/>
  <c r="J288" i="38"/>
  <c r="J109" i="38"/>
  <c r="J107" i="38"/>
  <c r="J105" i="38"/>
  <c r="J91" i="38"/>
  <c r="J71" i="38"/>
  <c r="J66" i="38"/>
  <c r="J61" i="38"/>
  <c r="J45" i="38"/>
  <c r="J31" i="38"/>
  <c r="F131" i="38"/>
  <c r="E131" i="38"/>
  <c r="D131" i="38"/>
  <c r="F130" i="38"/>
  <c r="J127" i="38" s="1"/>
  <c r="B127" i="38"/>
  <c r="G53" i="37"/>
  <c r="E53" i="37"/>
  <c r="I127" i="38" s="1"/>
  <c r="D53" i="37"/>
  <c r="C127" i="38" s="1"/>
  <c r="C53" i="37"/>
  <c r="G90" i="37"/>
  <c r="E90" i="37"/>
  <c r="D90" i="37"/>
  <c r="C90" i="37"/>
  <c r="G164" i="37"/>
  <c r="E164" i="37"/>
  <c r="D164" i="37"/>
  <c r="C164" i="37"/>
  <c r="G126" i="37"/>
  <c r="E126" i="37"/>
  <c r="D126" i="37"/>
  <c r="C126" i="37"/>
  <c r="G163" i="37"/>
  <c r="E163" i="37"/>
  <c r="D163" i="37"/>
  <c r="C163" i="37"/>
  <c r="G127" i="37"/>
  <c r="E127" i="37"/>
  <c r="D127" i="37"/>
  <c r="C127" i="37"/>
  <c r="G89" i="37"/>
  <c r="E89" i="37"/>
  <c r="D89" i="37"/>
  <c r="C89" i="37"/>
  <c r="F125" i="38"/>
  <c r="J122" i="38" s="1"/>
  <c r="D52" i="37"/>
  <c r="C122" i="38" s="1"/>
  <c r="F120" i="38"/>
  <c r="E120" i="38"/>
  <c r="D120" i="38"/>
  <c r="F119" i="38"/>
  <c r="F118" i="38"/>
  <c r="B115" i="38"/>
  <c r="G51" i="37"/>
  <c r="E51" i="37"/>
  <c r="I115" i="38" s="1"/>
  <c r="D51" i="37"/>
  <c r="C115" i="38" s="1"/>
  <c r="C51" i="37"/>
  <c r="C29" i="39"/>
  <c r="J115" i="38" l="1"/>
  <c r="G36" i="37" l="1"/>
  <c r="E36" i="37"/>
  <c r="I71" i="38" s="1"/>
  <c r="D36" i="37"/>
  <c r="C71" i="38" s="1"/>
  <c r="C36" i="37"/>
  <c r="I131" i="37"/>
  <c r="G171" i="37"/>
  <c r="E171" i="37"/>
  <c r="D171" i="37"/>
  <c r="C171" i="37"/>
  <c r="G170" i="37"/>
  <c r="E170" i="37"/>
  <c r="D170" i="37"/>
  <c r="C170" i="37"/>
  <c r="G162" i="37"/>
  <c r="E162" i="37"/>
  <c r="D162" i="37"/>
  <c r="C162" i="37"/>
  <c r="G159" i="37"/>
  <c r="E159" i="37"/>
  <c r="D159" i="37"/>
  <c r="C159" i="37"/>
  <c r="G158" i="37"/>
  <c r="E158" i="37"/>
  <c r="D158" i="37"/>
  <c r="C158" i="37"/>
  <c r="G157" i="37"/>
  <c r="E157" i="37"/>
  <c r="D157" i="37"/>
  <c r="C157" i="37"/>
  <c r="G154" i="37"/>
  <c r="E154" i="37"/>
  <c r="D154" i="37"/>
  <c r="C154" i="37"/>
  <c r="G153" i="37"/>
  <c r="E153" i="37"/>
  <c r="D153" i="37"/>
  <c r="C153" i="37"/>
  <c r="G147" i="37"/>
  <c r="E147" i="37"/>
  <c r="D147" i="37"/>
  <c r="C147" i="37"/>
  <c r="G146" i="37"/>
  <c r="E146" i="37"/>
  <c r="D146" i="37"/>
  <c r="C146" i="37"/>
  <c r="G145" i="37"/>
  <c r="E145" i="37"/>
  <c r="D145" i="37"/>
  <c r="C145" i="37"/>
  <c r="G143" i="37"/>
  <c r="E143" i="37"/>
  <c r="D143" i="37"/>
  <c r="C143" i="37"/>
  <c r="G142" i="37"/>
  <c r="E142" i="37"/>
  <c r="D142" i="37"/>
  <c r="C142" i="37"/>
  <c r="G139" i="37"/>
  <c r="E139" i="37"/>
  <c r="D139" i="37"/>
  <c r="C139" i="37"/>
  <c r="G138" i="37"/>
  <c r="E138" i="37"/>
  <c r="D138" i="37"/>
  <c r="C138" i="37"/>
  <c r="A129" i="37"/>
  <c r="B113" i="38"/>
  <c r="B103" i="38"/>
  <c r="B90" i="38"/>
  <c r="A92" i="37"/>
  <c r="A55" i="37"/>
  <c r="B109" i="38"/>
  <c r="B107" i="38"/>
  <c r="B105" i="38"/>
  <c r="B96" i="38"/>
  <c r="B91" i="38"/>
  <c r="B61" i="38"/>
  <c r="B56" i="38"/>
  <c r="B50" i="38"/>
  <c r="B45" i="38"/>
  <c r="G125" i="37"/>
  <c r="E125" i="37"/>
  <c r="D125" i="37"/>
  <c r="C125" i="37"/>
  <c r="G122" i="37"/>
  <c r="E122" i="37"/>
  <c r="D122" i="37"/>
  <c r="C122" i="37"/>
  <c r="G121" i="37"/>
  <c r="E121" i="37"/>
  <c r="D121" i="37"/>
  <c r="C121" i="37"/>
  <c r="G120" i="37"/>
  <c r="E120" i="37"/>
  <c r="D120" i="37"/>
  <c r="C120" i="37"/>
  <c r="G117" i="37"/>
  <c r="E117" i="37"/>
  <c r="D117" i="37"/>
  <c r="C117" i="37"/>
  <c r="G116" i="37"/>
  <c r="E116" i="37"/>
  <c r="D116" i="37"/>
  <c r="C116" i="37"/>
  <c r="G110" i="37"/>
  <c r="E110" i="37"/>
  <c r="D110" i="37"/>
  <c r="C110" i="37"/>
  <c r="G109" i="37"/>
  <c r="E109" i="37"/>
  <c r="D109" i="37"/>
  <c r="C109" i="37"/>
  <c r="G108" i="37"/>
  <c r="E108" i="37"/>
  <c r="D108" i="37"/>
  <c r="C108" i="37"/>
  <c r="G106" i="37"/>
  <c r="E106" i="37"/>
  <c r="D106" i="37"/>
  <c r="C106" i="37"/>
  <c r="G105" i="37"/>
  <c r="E105" i="37"/>
  <c r="D105" i="37"/>
  <c r="C105" i="37"/>
  <c r="G102" i="37"/>
  <c r="E102" i="37"/>
  <c r="D102" i="37"/>
  <c r="C102" i="37"/>
  <c r="G101" i="37"/>
  <c r="E101" i="37"/>
  <c r="D101" i="37"/>
  <c r="C101" i="37"/>
  <c r="G88" i="37"/>
  <c r="E88" i="37"/>
  <c r="D88" i="37"/>
  <c r="C88" i="37"/>
  <c r="G85" i="37"/>
  <c r="G84" i="37"/>
  <c r="G83" i="37"/>
  <c r="E85" i="37"/>
  <c r="D85" i="37"/>
  <c r="C85" i="37"/>
  <c r="E84" i="37"/>
  <c r="D84" i="37"/>
  <c r="C84" i="37"/>
  <c r="E83" i="37"/>
  <c r="D83" i="37"/>
  <c r="C83" i="37"/>
  <c r="G80" i="37"/>
  <c r="G79" i="37"/>
  <c r="E80" i="37"/>
  <c r="D80" i="37"/>
  <c r="C80" i="37"/>
  <c r="E79" i="37"/>
  <c r="D79" i="37"/>
  <c r="C79" i="37"/>
  <c r="G73" i="37"/>
  <c r="G72" i="37"/>
  <c r="G71" i="37"/>
  <c r="G70" i="37"/>
  <c r="G69" i="37"/>
  <c r="G68" i="37"/>
  <c r="E73" i="37"/>
  <c r="D73" i="37"/>
  <c r="C73" i="37"/>
  <c r="E72" i="37"/>
  <c r="D72" i="37"/>
  <c r="C72" i="37"/>
  <c r="E71" i="37"/>
  <c r="D71" i="37"/>
  <c r="C71" i="37"/>
  <c r="E70" i="37"/>
  <c r="D70" i="37"/>
  <c r="C70" i="37"/>
  <c r="E69" i="37"/>
  <c r="D69" i="37"/>
  <c r="C69" i="37"/>
  <c r="E68" i="37"/>
  <c r="D68" i="37"/>
  <c r="C68" i="37"/>
  <c r="G65" i="37"/>
  <c r="G64" i="37"/>
  <c r="E65" i="37"/>
  <c r="D65" i="37"/>
  <c r="C65" i="37"/>
  <c r="E64" i="37"/>
  <c r="D64" i="37"/>
  <c r="C64" i="37"/>
  <c r="C52" i="37"/>
  <c r="C48" i="37"/>
  <c r="C47" i="37"/>
  <c r="C46" i="37"/>
  <c r="C43" i="37"/>
  <c r="C42" i="37"/>
  <c r="C35" i="37"/>
  <c r="C34" i="37"/>
  <c r="C33" i="37"/>
  <c r="C32" i="37"/>
  <c r="C31" i="37"/>
  <c r="C27" i="37"/>
  <c r="C28" i="37"/>
  <c r="G48" i="37"/>
  <c r="D48" i="37"/>
  <c r="C109" i="38" s="1"/>
  <c r="E48" i="37"/>
  <c r="I109" i="38" s="1"/>
  <c r="G47" i="37"/>
  <c r="D47" i="37"/>
  <c r="C107" i="38" s="1"/>
  <c r="E47" i="37"/>
  <c r="G46" i="37"/>
  <c r="E46" i="37"/>
  <c r="D46" i="37"/>
  <c r="G43" i="37"/>
  <c r="G42" i="37"/>
  <c r="E43" i="37"/>
  <c r="D43" i="37"/>
  <c r="E42" i="37"/>
  <c r="D42" i="37"/>
  <c r="G32" i="37"/>
  <c r="G33" i="37"/>
  <c r="G34" i="37"/>
  <c r="G35" i="37"/>
  <c r="D32" i="37"/>
  <c r="C50" i="38" s="1"/>
  <c r="D33" i="37"/>
  <c r="C56" i="38" s="1"/>
  <c r="D34" i="37"/>
  <c r="C61" i="38" s="1"/>
  <c r="D35" i="37"/>
  <c r="C66" i="38" s="1"/>
  <c r="E33" i="37"/>
  <c r="I56" i="38" s="1"/>
  <c r="E32" i="37"/>
  <c r="I50" i="38" s="1"/>
  <c r="E31" i="37"/>
  <c r="I45" i="38" s="1"/>
  <c r="D31" i="37"/>
  <c r="C45" i="38" s="1"/>
  <c r="G31" i="37"/>
  <c r="E35" i="37"/>
  <c r="I66" i="38" s="1"/>
  <c r="E34" i="37"/>
  <c r="I61" i="38" s="1"/>
  <c r="G52" i="37"/>
  <c r="E52" i="37"/>
  <c r="I122" i="38" s="1"/>
  <c r="G28" i="37"/>
  <c r="E28" i="37"/>
  <c r="D28" i="37"/>
  <c r="G27" i="37"/>
  <c r="D27" i="37"/>
  <c r="E27" i="37"/>
  <c r="I440" i="38" l="1"/>
  <c r="C440" i="38"/>
  <c r="B440" i="38"/>
  <c r="C430" i="38"/>
  <c r="C435" i="38"/>
  <c r="B435" i="38"/>
  <c r="I430" i="38"/>
  <c r="I435" i="38"/>
  <c r="B430" i="38"/>
  <c r="B323" i="38"/>
  <c r="I323" i="38"/>
  <c r="B313" i="38"/>
  <c r="I313" i="38"/>
  <c r="B318" i="38"/>
  <c r="C313" i="38"/>
  <c r="C323" i="38"/>
  <c r="I318" i="38"/>
  <c r="C318" i="38"/>
  <c r="I201" i="38"/>
  <c r="C196" i="38"/>
  <c r="C201" i="38"/>
  <c r="B206" i="38"/>
  <c r="I206" i="38"/>
  <c r="B201" i="38"/>
  <c r="B196" i="38"/>
  <c r="I196" i="38"/>
  <c r="C206" i="38"/>
  <c r="C23" i="39"/>
  <c r="C61" i="39"/>
  <c r="C60" i="39"/>
  <c r="C13" i="39"/>
  <c r="C59" i="39"/>
  <c r="F498" i="38"/>
  <c r="G498" i="38" s="1"/>
  <c r="I495" i="38"/>
  <c r="C495" i="38"/>
  <c r="C500" i="38"/>
  <c r="B495" i="38"/>
  <c r="B500" i="38"/>
  <c r="F503" i="38"/>
  <c r="G503" i="38" s="1"/>
  <c r="I500" i="38"/>
  <c r="B489" i="38"/>
  <c r="B29" i="38"/>
  <c r="B8" i="38"/>
  <c r="B38" i="38"/>
  <c r="C38" i="38"/>
  <c r="B43" i="38"/>
  <c r="B31" i="38"/>
  <c r="B33" i="38"/>
  <c r="I38" i="38"/>
  <c r="I33" i="38"/>
  <c r="B11" i="38"/>
  <c r="B19" i="38"/>
  <c r="B24" i="38"/>
  <c r="B18" i="38"/>
  <c r="I19" i="38"/>
  <c r="C24" i="38"/>
  <c r="I24" i="38"/>
  <c r="C19" i="38"/>
  <c r="C11" i="38"/>
  <c r="I11" i="38"/>
  <c r="C28" i="39"/>
  <c r="C27" i="39"/>
  <c r="C33" i="38"/>
  <c r="I13" i="38"/>
  <c r="C13" i="38"/>
  <c r="B13" i="38"/>
  <c r="I12" i="38"/>
  <c r="C12" i="38"/>
  <c r="B12" i="38"/>
  <c r="B16" i="38"/>
  <c r="C380" i="38"/>
  <c r="B374" i="38"/>
  <c r="B380" i="38"/>
  <c r="I375" i="38"/>
  <c r="C375" i="38"/>
  <c r="I380" i="38"/>
  <c r="B375" i="38"/>
  <c r="B263" i="38"/>
  <c r="C263" i="38"/>
  <c r="I258" i="38"/>
  <c r="C258" i="38"/>
  <c r="I263" i="38"/>
  <c r="B258" i="38"/>
  <c r="B257" i="38"/>
  <c r="B145" i="38"/>
  <c r="I140" i="38"/>
  <c r="C140" i="38"/>
  <c r="I145" i="38"/>
  <c r="B140" i="38"/>
  <c r="C145" i="38"/>
  <c r="B139" i="38"/>
  <c r="C26" i="39"/>
  <c r="C91" i="38"/>
  <c r="C105" i="38"/>
  <c r="I91" i="38"/>
  <c r="I105" i="38"/>
  <c r="C96" i="38"/>
  <c r="I96" i="38"/>
  <c r="I107" i="38"/>
  <c r="C34" i="39"/>
  <c r="B255" i="38"/>
  <c r="B136" i="38"/>
  <c r="B372" i="38"/>
  <c r="C39" i="39"/>
  <c r="E51" i="39"/>
  <c r="C57" i="39"/>
  <c r="C48" i="39"/>
  <c r="C25" i="39"/>
  <c r="C478" i="38"/>
  <c r="B465" i="38"/>
  <c r="I461" i="38"/>
  <c r="C452" i="38"/>
  <c r="C426" i="38"/>
  <c r="C411" i="38"/>
  <c r="B405" i="38"/>
  <c r="I394" i="38"/>
  <c r="B389" i="38"/>
  <c r="I360" i="38"/>
  <c r="I348" i="38"/>
  <c r="I344" i="38"/>
  <c r="I335" i="38"/>
  <c r="C304" i="38"/>
  <c r="I294" i="38"/>
  <c r="C288" i="38"/>
  <c r="C272" i="38"/>
  <c r="C242" i="38"/>
  <c r="I235" i="38"/>
  <c r="I228" i="38"/>
  <c r="I212" i="38"/>
  <c r="C171" i="38"/>
  <c r="I177" i="38"/>
  <c r="B187" i="38"/>
  <c r="I192" i="38"/>
  <c r="C152" i="38"/>
  <c r="I465" i="38"/>
  <c r="I405" i="38"/>
  <c r="B353" i="38"/>
  <c r="B309" i="38"/>
  <c r="B269" i="38"/>
  <c r="C159" i="38"/>
  <c r="I426" i="38"/>
  <c r="B346" i="38"/>
  <c r="I288" i="38"/>
  <c r="I226" i="38"/>
  <c r="C192" i="38"/>
  <c r="I483" i="38"/>
  <c r="B478" i="38"/>
  <c r="I471" i="38"/>
  <c r="C461" i="38"/>
  <c r="B452" i="38"/>
  <c r="B426" i="38"/>
  <c r="I416" i="38"/>
  <c r="B411" i="38"/>
  <c r="C394" i="38"/>
  <c r="C360" i="38"/>
  <c r="C348" i="38"/>
  <c r="C344" i="38"/>
  <c r="C335" i="38"/>
  <c r="B304" i="38"/>
  <c r="C294" i="38"/>
  <c r="B288" i="38"/>
  <c r="I277" i="38"/>
  <c r="B272" i="38"/>
  <c r="B247" i="38"/>
  <c r="C235" i="38"/>
  <c r="C228" i="38"/>
  <c r="C212" i="38"/>
  <c r="B166" i="38"/>
  <c r="I171" i="38"/>
  <c r="C187" i="38"/>
  <c r="I154" i="38"/>
  <c r="B152" i="38"/>
  <c r="B463" i="38"/>
  <c r="I389" i="38"/>
  <c r="B299" i="38"/>
  <c r="C226" i="38"/>
  <c r="B192" i="38"/>
  <c r="I452" i="38"/>
  <c r="I411" i="38"/>
  <c r="I272" i="38"/>
  <c r="B159" i="38"/>
  <c r="C483" i="38"/>
  <c r="C471" i="38"/>
  <c r="I463" i="38"/>
  <c r="B461" i="38"/>
  <c r="C416" i="38"/>
  <c r="I400" i="38"/>
  <c r="B394" i="38"/>
  <c r="I386" i="38"/>
  <c r="I365" i="38"/>
  <c r="B360" i="38"/>
  <c r="I353" i="38"/>
  <c r="B348" i="38"/>
  <c r="B344" i="38"/>
  <c r="B335" i="38"/>
  <c r="I309" i="38"/>
  <c r="I299" i="38"/>
  <c r="B294" i="38"/>
  <c r="I283" i="38"/>
  <c r="C277" i="38"/>
  <c r="I269" i="38"/>
  <c r="B242" i="38"/>
  <c r="I247" i="38"/>
  <c r="B228" i="38"/>
  <c r="I217" i="38"/>
  <c r="B212" i="38"/>
  <c r="C166" i="38"/>
  <c r="B182" i="38"/>
  <c r="I187" i="38"/>
  <c r="C154" i="38"/>
  <c r="C421" i="38"/>
  <c r="B386" i="38"/>
  <c r="C346" i="38"/>
  <c r="B283" i="38"/>
  <c r="B217" i="38"/>
  <c r="I182" i="38"/>
  <c r="C465" i="38"/>
  <c r="B421" i="38"/>
  <c r="C389" i="38"/>
  <c r="I304" i="38"/>
  <c r="B230" i="38"/>
  <c r="C177" i="38"/>
  <c r="B483" i="38"/>
  <c r="B471" i="38"/>
  <c r="C463" i="38"/>
  <c r="I447" i="38"/>
  <c r="I421" i="38"/>
  <c r="B416" i="38"/>
  <c r="C400" i="38"/>
  <c r="C386" i="38"/>
  <c r="C365" i="38"/>
  <c r="C353" i="38"/>
  <c r="I346" i="38"/>
  <c r="I330" i="38"/>
  <c r="C309" i="38"/>
  <c r="C299" i="38"/>
  <c r="C283" i="38"/>
  <c r="B277" i="38"/>
  <c r="C269" i="38"/>
  <c r="B235" i="38"/>
  <c r="C247" i="38"/>
  <c r="I230" i="38"/>
  <c r="B226" i="38"/>
  <c r="C217" i="38"/>
  <c r="I166" i="38"/>
  <c r="C182" i="38"/>
  <c r="I159" i="38"/>
  <c r="B154" i="38"/>
  <c r="B469" i="38"/>
  <c r="C447" i="38"/>
  <c r="B400" i="38"/>
  <c r="B365" i="38"/>
  <c r="C330" i="38"/>
  <c r="C230" i="38"/>
  <c r="B177" i="38"/>
  <c r="I478" i="38"/>
  <c r="B447" i="38"/>
  <c r="C405" i="38"/>
  <c r="B330" i="38"/>
  <c r="I242" i="38"/>
  <c r="B171" i="38"/>
  <c r="I152" i="38"/>
  <c r="C50" i="39"/>
  <c r="C55" i="39"/>
  <c r="C46" i="39"/>
  <c r="C43" i="39"/>
  <c r="C38" i="39"/>
  <c r="C35" i="39"/>
  <c r="C54" i="39"/>
  <c r="C44" i="39"/>
  <c r="C52" i="39"/>
  <c r="C41" i="39"/>
  <c r="C47" i="39"/>
  <c r="C45" i="39"/>
  <c r="C37" i="39"/>
  <c r="C56" i="39"/>
  <c r="C53" i="39"/>
  <c r="C32" i="39"/>
  <c r="C36" i="39"/>
  <c r="B150" i="38"/>
  <c r="B164" i="38"/>
  <c r="B268" i="38"/>
  <c r="B459" i="38"/>
  <c r="B385" i="38"/>
  <c r="B399" i="38"/>
  <c r="B445" i="38"/>
  <c r="B224" i="38"/>
  <c r="B342" i="38"/>
  <c r="B234" i="38"/>
  <c r="B282" i="38"/>
  <c r="B352" i="38"/>
  <c r="B328" i="38"/>
  <c r="B211" i="38"/>
  <c r="B493" i="38" l="1"/>
  <c r="I20" i="37"/>
  <c r="I31" i="38"/>
  <c r="E24" i="39" l="1"/>
  <c r="C31" i="38"/>
  <c r="G35" i="38"/>
  <c r="J33" i="38" s="1"/>
  <c r="J101" i="38"/>
  <c r="J96" i="38" s="1"/>
  <c r="F101" i="38"/>
  <c r="C40" i="38"/>
  <c r="G40" i="38" s="1"/>
  <c r="J38" i="38" s="1"/>
  <c r="E62" i="39" l="1"/>
  <c r="H54" i="38"/>
  <c r="H59" i="38" l="1"/>
  <c r="J56" i="38" s="1"/>
  <c r="H53" i="38"/>
  <c r="J50" i="38" s="1"/>
  <c r="B122" i="38"/>
  <c r="B9" i="39" l="1"/>
  <c r="H44" i="35" l="1"/>
  <c r="D493" i="38" s="1"/>
  <c r="E493" i="38" s="1"/>
  <c r="H9" i="37" l="1"/>
  <c r="J9" i="37"/>
  <c r="E16" i="39" l="1"/>
  <c r="I21" i="37" l="1"/>
  <c r="I132" i="37"/>
  <c r="I95" i="37"/>
  <c r="I58" i="37"/>
  <c r="F53" i="37"/>
  <c r="F90" i="37"/>
  <c r="F126" i="37"/>
  <c r="F127" i="37"/>
  <c r="F163" i="37"/>
  <c r="F51" i="37"/>
  <c r="F89" i="37"/>
  <c r="F36" i="37"/>
  <c r="F162" i="37"/>
  <c r="F153" i="37"/>
  <c r="F143" i="37"/>
  <c r="F117" i="37"/>
  <c r="F107" i="37"/>
  <c r="F83" i="37"/>
  <c r="F71" i="37"/>
  <c r="F63" i="37"/>
  <c r="F47" i="37"/>
  <c r="F35" i="37"/>
  <c r="F28" i="37"/>
  <c r="F137" i="37"/>
  <c r="F101" i="37"/>
  <c r="F65" i="37"/>
  <c r="F154" i="37"/>
  <c r="F108" i="37"/>
  <c r="F64" i="37"/>
  <c r="F142" i="37"/>
  <c r="F125" i="37"/>
  <c r="F116" i="37"/>
  <c r="F106" i="37"/>
  <c r="F80" i="37"/>
  <c r="F70" i="37"/>
  <c r="F46" i="37"/>
  <c r="F34" i="37"/>
  <c r="F26" i="37"/>
  <c r="F171" i="37"/>
  <c r="F31" i="37"/>
  <c r="F170" i="37"/>
  <c r="F144" i="37"/>
  <c r="F120" i="37"/>
  <c r="F72" i="37"/>
  <c r="F159" i="37"/>
  <c r="F147" i="37"/>
  <c r="F139" i="37"/>
  <c r="F105" i="37"/>
  <c r="F88" i="37"/>
  <c r="F79" i="37"/>
  <c r="F69" i="37"/>
  <c r="F43" i="37"/>
  <c r="F33" i="37"/>
  <c r="F145" i="37"/>
  <c r="F109" i="37"/>
  <c r="F73" i="37"/>
  <c r="F84" i="37"/>
  <c r="F27" i="37"/>
  <c r="F158" i="37"/>
  <c r="F146" i="37"/>
  <c r="F138" i="37"/>
  <c r="F122" i="37"/>
  <c r="F110" i="37"/>
  <c r="F102" i="37"/>
  <c r="F68" i="37"/>
  <c r="F52" i="37"/>
  <c r="F42" i="37"/>
  <c r="F32" i="37"/>
  <c r="F157" i="37"/>
  <c r="F121" i="37"/>
  <c r="F85" i="37"/>
  <c r="F100" i="37"/>
  <c r="F48" i="37"/>
  <c r="E9" i="39"/>
  <c r="E18" i="39" l="1"/>
  <c r="E20" i="39"/>
  <c r="I104" i="37"/>
  <c r="I67" i="37"/>
  <c r="I30" i="37"/>
  <c r="I18" i="37"/>
  <c r="E14" i="39"/>
  <c r="E60" i="39"/>
  <c r="E61" i="39"/>
  <c r="I25" i="37"/>
  <c r="I161" i="37"/>
  <c r="I156" i="37"/>
  <c r="I152" i="37"/>
  <c r="I136" i="37"/>
  <c r="E34" i="39"/>
  <c r="I82" i="37"/>
  <c r="I45" i="37"/>
  <c r="I87" i="37"/>
  <c r="I50" i="37"/>
  <c r="I124" i="37"/>
  <c r="I169" i="37"/>
  <c r="I173" i="37" s="1"/>
  <c r="I119" i="37"/>
  <c r="I115" i="37"/>
  <c r="I99" i="37"/>
  <c r="I78" i="37"/>
  <c r="I62" i="37"/>
  <c r="I41" i="37"/>
  <c r="E13" i="39" l="1"/>
  <c r="E59" i="39"/>
  <c r="I55" i="37"/>
  <c r="I129" i="37"/>
  <c r="I92" i="37"/>
  <c r="E57" i="39"/>
  <c r="E48" i="39"/>
  <c r="E39" i="39"/>
  <c r="E30" i="39"/>
  <c r="E56" i="39"/>
  <c r="E47" i="39"/>
  <c r="E46" i="39"/>
  <c r="E45" i="39"/>
  <c r="E37" i="39"/>
  <c r="E38" i="39"/>
  <c r="E36" i="39"/>
  <c r="E29" i="39"/>
  <c r="E28" i="39"/>
  <c r="E27" i="39"/>
  <c r="E52" i="39"/>
  <c r="E44" i="39"/>
  <c r="E43" i="39"/>
  <c r="E35" i="39"/>
  <c r="E25" i="39"/>
  <c r="E26" i="39"/>
  <c r="E32" i="39" l="1"/>
  <c r="E23" i="39"/>
  <c r="E41" i="39"/>
  <c r="I141" i="37"/>
  <c r="I165" i="37" l="1"/>
  <c r="E55" i="39"/>
  <c r="M169" i="37"/>
  <c r="E54" i="39"/>
  <c r="E53" i="39"/>
  <c r="I167" i="37" l="1"/>
  <c r="E50" i="39"/>
  <c r="E64" i="39" s="1"/>
  <c r="I174" i="37" l="1"/>
  <c r="F59" i="39" l="1"/>
  <c r="F13" i="39"/>
  <c r="F23" i="39"/>
  <c r="F41" i="39"/>
  <c r="F32" i="39"/>
  <c r="F50" i="39"/>
  <c r="J504" i="38"/>
  <c r="J95" i="37"/>
  <c r="J132" i="37"/>
  <c r="J58" i="37"/>
  <c r="J21" i="37"/>
  <c r="J18" i="37"/>
  <c r="J78" i="37"/>
  <c r="J161" i="37"/>
  <c r="J173" i="37"/>
  <c r="J87" i="37"/>
  <c r="J124" i="37"/>
  <c r="J62" i="37"/>
  <c r="J99" i="37"/>
  <c r="J156" i="37"/>
  <c r="J136" i="37"/>
  <c r="J119" i="37"/>
  <c r="J50" i="37"/>
  <c r="J41" i="37"/>
  <c r="J82" i="37"/>
  <c r="J152" i="37"/>
  <c r="J115" i="37"/>
  <c r="J25" i="37"/>
  <c r="J30" i="37"/>
  <c r="J45" i="37"/>
  <c r="J67" i="37"/>
  <c r="J104" i="37"/>
  <c r="J129" i="37"/>
  <c r="J55" i="37"/>
  <c r="J92" i="37"/>
  <c r="J141" i="37"/>
  <c r="J165" i="37"/>
  <c r="J167" i="37"/>
</calcChain>
</file>

<file path=xl/sharedStrings.xml><?xml version="1.0" encoding="utf-8"?>
<sst xmlns="http://schemas.openxmlformats.org/spreadsheetml/2006/main" count="195058" uniqueCount="65405">
  <si>
    <t>Total</t>
  </si>
  <si>
    <t>1.1</t>
  </si>
  <si>
    <t>2.1</t>
  </si>
  <si>
    <t>M2</t>
  </si>
  <si>
    <t>M</t>
  </si>
  <si>
    <t>UN</t>
  </si>
  <si>
    <t>2.2</t>
  </si>
  <si>
    <t>TOTAL GERAL</t>
  </si>
  <si>
    <t>ITEM</t>
  </si>
  <si>
    <t>CÓDIGO</t>
  </si>
  <si>
    <t>DESCRIÇÃO</t>
  </si>
  <si>
    <t>QUANT</t>
  </si>
  <si>
    <t>CUSTO</t>
  </si>
  <si>
    <t>UNITÁRIO</t>
  </si>
  <si>
    <t>TOTAL</t>
  </si>
  <si>
    <t>SUBTOTAL</t>
  </si>
  <si>
    <t>4.1</t>
  </si>
  <si>
    <t>4.2</t>
  </si>
  <si>
    <t>M3</t>
  </si>
  <si>
    <t>3.1</t>
  </si>
  <si>
    <t>DESCRIÇÃO DO SERVIÇO</t>
  </si>
  <si>
    <t>UNID.</t>
  </si>
  <si>
    <t>QUANT.</t>
  </si>
  <si>
    <t>Quantidade</t>
  </si>
  <si>
    <t>1.2</t>
  </si>
  <si>
    <t>TIPO</t>
  </si>
  <si>
    <r>
      <t xml:space="preserve">ALÍQUOTA </t>
    </r>
    <r>
      <rPr>
        <b/>
        <sz val="8"/>
        <rFont val="Arial"/>
        <family val="2"/>
      </rPr>
      <t>(%)</t>
    </r>
  </si>
  <si>
    <t>B D I - Benefício e Despesas Indiretas</t>
  </si>
  <si>
    <t>B D I  =</t>
  </si>
  <si>
    <r>
      <t>ç</t>
    </r>
    <r>
      <rPr>
        <sz val="8"/>
        <rFont val="Arial"/>
        <family val="2"/>
      </rPr>
      <t xml:space="preserve">  Fórmula do BDI</t>
    </r>
  </si>
  <si>
    <r>
      <t xml:space="preserve">B.D.I      </t>
    </r>
    <r>
      <rPr>
        <b/>
        <sz val="8"/>
        <rFont val="Arial"/>
        <family val="2"/>
      </rPr>
      <t xml:space="preserve">     </t>
    </r>
    <r>
      <rPr>
        <b/>
        <sz val="8"/>
        <rFont val="Wingdings"/>
        <charset val="2"/>
      </rPr>
      <t>è</t>
    </r>
  </si>
  <si>
    <t>SEM BDI</t>
  </si>
  <si>
    <t>UNIT + BDI</t>
  </si>
  <si>
    <t>MEMÓRIA DE CÁLCULO</t>
  </si>
  <si>
    <t>X . Taxa representativa das DESPESAS INDIRETAS, exceto tributos e despesas financeiras</t>
  </si>
  <si>
    <t>X.1 - Administração Central</t>
  </si>
  <si>
    <t>X.2 - Garantia</t>
  </si>
  <si>
    <t>X.3 - Seguro contra Riscos</t>
  </si>
  <si>
    <t>X =</t>
  </si>
  <si>
    <t>Y . Taxa representativa das DESPESAS FINANCEIRAS</t>
  </si>
  <si>
    <t>Y.1 - Despesas Financeiras</t>
  </si>
  <si>
    <t>Y =</t>
  </si>
  <si>
    <t>Z . Taxa representativa do LUCRO</t>
  </si>
  <si>
    <t>Z.1 - Lucro Presumido</t>
  </si>
  <si>
    <t>Z =</t>
  </si>
  <si>
    <t>I . Taxa representativa da incidência dos TRIBUTOS ( sobre o FATURAMENTO da empresa )</t>
  </si>
  <si>
    <t>I.1 - I S S ( Imposto sobre Serviços ) - Municipal</t>
  </si>
  <si>
    <t>I.2 - COFINS ( Contribuição para o Financiamento da Seguridade Social) - Federal</t>
  </si>
  <si>
    <t>I.3 - P I S ( Programa de Integração Social ) - Federal</t>
  </si>
  <si>
    <t>I.4 -  Contribuição Previdenciária p/ INSS - Federal - Lei 12.844/2013</t>
  </si>
  <si>
    <t>I =</t>
  </si>
  <si>
    <t>( 1 + X )  ( 1 + Y )  ( 1 + Z )</t>
  </si>
  <si>
    <t>( 1 - I )</t>
  </si>
  <si>
    <r>
      <t xml:space="preserve">X </t>
    </r>
    <r>
      <rPr>
        <sz val="10"/>
        <rFont val="Arial"/>
        <family val="2"/>
      </rPr>
      <t xml:space="preserve">é a Taxa somatória das </t>
    </r>
    <r>
      <rPr>
        <b/>
        <sz val="10"/>
        <rFont val="Arial"/>
        <family val="2"/>
      </rPr>
      <t>DESPESAS INDIRETAS</t>
    </r>
    <r>
      <rPr>
        <sz val="10"/>
        <rFont val="Arial"/>
        <family val="2"/>
      </rPr>
      <t>, exceto tributos e despesas financeiras;</t>
    </r>
  </si>
  <si>
    <r>
      <t xml:space="preserve">Y </t>
    </r>
    <r>
      <rPr>
        <sz val="10"/>
        <rFont val="Arial"/>
        <family val="2"/>
      </rPr>
      <t xml:space="preserve">é a Taxa representativa das </t>
    </r>
    <r>
      <rPr>
        <b/>
        <sz val="10"/>
        <rFont val="Arial"/>
        <family val="2"/>
      </rPr>
      <t>DESPESAS FINANCEIRAS</t>
    </r>
    <r>
      <rPr>
        <sz val="10"/>
        <rFont val="Arial"/>
        <family val="2"/>
      </rPr>
      <t>;</t>
    </r>
  </si>
  <si>
    <r>
      <t xml:space="preserve">Z </t>
    </r>
    <r>
      <rPr>
        <sz val="10"/>
        <rFont val="Arial"/>
        <family val="2"/>
      </rPr>
      <t xml:space="preserve">é a Taxa representativa do </t>
    </r>
    <r>
      <rPr>
        <b/>
        <sz val="10"/>
        <rFont val="Arial"/>
        <family val="2"/>
      </rPr>
      <t>LUCRO</t>
    </r>
    <r>
      <rPr>
        <sz val="10"/>
        <rFont val="Arial"/>
        <family val="2"/>
      </rPr>
      <t>;</t>
    </r>
  </si>
  <si>
    <r>
      <t xml:space="preserve">I </t>
    </r>
    <r>
      <rPr>
        <sz val="10"/>
        <rFont val="Arial"/>
        <family val="2"/>
      </rPr>
      <t xml:space="preserve">é a Taxa representativa dos </t>
    </r>
    <r>
      <rPr>
        <b/>
        <sz val="10"/>
        <rFont val="Arial"/>
        <family val="2"/>
      </rPr>
      <t>IMPOSTOS</t>
    </r>
    <r>
      <rPr>
        <sz val="10"/>
        <rFont val="Arial"/>
        <family val="2"/>
      </rPr>
      <t>.</t>
    </r>
  </si>
  <si>
    <t>3.2</t>
  </si>
  <si>
    <t>1.3</t>
  </si>
  <si>
    <t>T</t>
  </si>
  <si>
    <t>2.3</t>
  </si>
  <si>
    <t>2.4</t>
  </si>
  <si>
    <t>ADMINISTRAÇÃO LOCAL DA OBRA</t>
  </si>
  <si>
    <t>UR</t>
  </si>
  <si>
    <t>1.4</t>
  </si>
  <si>
    <t>3.3</t>
  </si>
  <si>
    <t>3.4</t>
  </si>
  <si>
    <t>1.5</t>
  </si>
  <si>
    <t>1.6</t>
  </si>
  <si>
    <t>Comprimento</t>
  </si>
  <si>
    <t>2.5</t>
  </si>
  <si>
    <t>MES</t>
  </si>
  <si>
    <t>UNXKM</t>
  </si>
  <si>
    <t>SAIBRO,INCLUSIVE TRANSPORTE.FORNECIMENTO</t>
  </si>
  <si>
    <t>2.6</t>
  </si>
  <si>
    <t>3.5</t>
  </si>
  <si>
    <t>3.6</t>
  </si>
  <si>
    <t>4.3</t>
  </si>
  <si>
    <t>4.4</t>
  </si>
  <si>
    <t>FRESADORA DE ASFALTO A FRIO SOBRE RODAS, LARGURA FRESAGEM DE 2,0 M, POTÊNCIA 550 HP - CHP DIURNO. AF_11/2014</t>
  </si>
  <si>
    <t>CHP</t>
  </si>
  <si>
    <t>REATERRO DE VALA/CAVA COM PO-DE-PEDRA,INCLUSIVE FORNECIMENTO DO MATERIAL E COMPACTACAO MANUAL</t>
  </si>
  <si>
    <t>%</t>
  </si>
  <si>
    <t>KG</t>
  </si>
  <si>
    <t>H</t>
  </si>
  <si>
    <t>L</t>
  </si>
  <si>
    <t>PAR</t>
  </si>
  <si>
    <t>DM3</t>
  </si>
  <si>
    <t>AJUDANTE DE ARMADOR COM ENCARGOS COMPLEMENTARES</t>
  </si>
  <si>
    <t>AJUDANTE DE CARPINTEIRO COM ENCARGOS COMPLEMENTARES</t>
  </si>
  <si>
    <t>AJUDANTE DE ESTRUTURA METÁLICA COM ENCARGOS COMPLEMENTARES</t>
  </si>
  <si>
    <t>AJUDANTE DE OPERAÇÃO EM GERAL COM ENCARGOS COMPLEMENTARES</t>
  </si>
  <si>
    <t>AJUDANTE DE PEDREIRO COM ENCARGOS COMPLEMENTARES</t>
  </si>
  <si>
    <t>AJUDANTE ESPECIALIZADO COM ENCARGOS COMPLEMENTARES</t>
  </si>
  <si>
    <t>ARMADOR COM ENCARGOS COMPLEMENTARES</t>
  </si>
  <si>
    <t>ASSENTADOR DE TUBOS COM ENCARGOS COMPLEMENTARES</t>
  </si>
  <si>
    <t>AUXILIAR DE ELETRICISTA COM ENCARGOS COMPLEMENTARES</t>
  </si>
  <si>
    <t>AUXILIAR DE ENCANADOR OU BOMBEIRO HIDRÁULICO COM ENCARGOS COMPLEMENTARES</t>
  </si>
  <si>
    <t>AUXILIAR DE LABORATÓRIO COM ENCARGOS COMPLEMENTARES</t>
  </si>
  <si>
    <t>AUXILIAR DE MECÂNICO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</si>
  <si>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</si>
  <si>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</si>
  <si>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</si>
  <si>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</si>
  <si>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BLASTER, DINAMITADOR OU CABO DE FOGO COM ENCARGOS COMPLEMENTARES</t>
  </si>
  <si>
    <t>CALCETEIRO COM ENCARGOS COMPLEMENTARES</t>
  </si>
  <si>
    <t>CARPINTEIRO DE FORMAS COM ENCARGOS COMPLEMENTARES</t>
  </si>
  <si>
    <t>CAVOUQUEIRO OU OPERADOR PERFURATRIZ/ROMPEDOR COM ENCARGOS COMPLEMENTARES</t>
  </si>
  <si>
    <t>ELETRICISTA COM ENCARGOS COMPLEMENTARES</t>
  </si>
  <si>
    <t>ELETROTÉCNICO COM ENCARGOS COMPLEMENTARES</t>
  </si>
  <si>
    <t>ENCANADOR OU BOMBEIRO HIDRÁULICO COM ENCARGOS COMPLEMENTARES</t>
  </si>
  <si>
    <t>GESSEIRO COM ENCARGOS COMPLEMENTARES</t>
  </si>
  <si>
    <t>IMPERMEABILIZADOR COM ENCARGOS COMPLEMENTARES</t>
  </si>
  <si>
    <t>MACARIQUEIRO COM ENCARGOS COMPLEMENTARES</t>
  </si>
  <si>
    <t>MARCENEIRO COM ENCARGOS COMPLEMENTARES</t>
  </si>
  <si>
    <t>MARMORISTA/GRANITEIRO COM ENCARGOS COMPLEMENTARES</t>
  </si>
  <si>
    <t>MECÃNICO DE EQUIPAMENTOS PESADOS COM ENCARGOS COMPLEMENTARES</t>
  </si>
  <si>
    <t>MONTADOR (TUBO AÇO/EQUIPAMENTOS) COM ENCARGOS COMPLEMENTARES</t>
  </si>
  <si>
    <t>MOTORISTA DE BASCULANTE COM ENCARGOS COMPLEMENTARES</t>
  </si>
  <si>
    <t>MOTORISTA DE CAMINHÃO COM ENCARGOS COMPLEMENTARES</t>
  </si>
  <si>
    <t>MOTORISTA DE CAMINHÃO E CARRETA COM ENCARGOS COMPLEMENTARES</t>
  </si>
  <si>
    <t>MOTORISTA OPERADOR DE MUNCK COM ENCARGOS COMPLEMENTARES</t>
  </si>
  <si>
    <t>NIVELADOR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</si>
  <si>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</si>
  <si>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</si>
  <si>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</si>
  <si>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</si>
  <si>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OPERADOR DE GUINCHO COM ENCARGOS COMPLEMENTARES</t>
  </si>
  <si>
    <t>OPERADOR DE GUINDASTE COM ENCARGOS COMPLEMENTARES</t>
  </si>
  <si>
    <t>OPERADOR DE MÁQUINAS E EQUIPAMENTOS COM ENCARGOS COMPLEMENTARES</t>
  </si>
  <si>
    <t>OPERADOR DE MARTELETE OU MARTELETEIRO COM ENCARGOS COMPLEMENTARES</t>
  </si>
  <si>
    <t>OPERADOR DE MOTO-ESCREIPER COM ENCARGOS COMPLEMENTARES</t>
  </si>
  <si>
    <t>OPERADOR DE MOTONIVELADORA COM ENCARGOS COMPLEMENTARES</t>
  </si>
  <si>
    <t>OPERADOR DE PÁ CARREGADEIRA COM ENCARGOS COMPLEMENTARES</t>
  </si>
  <si>
    <t>OPERADOR DE PAVIMENTADORA COM ENCARGOS COMPLEMENTARES</t>
  </si>
  <si>
    <t>OPERADOR DE ROLO COMPACTADOR COM ENCARGOS COMPLEMENTARES</t>
  </si>
  <si>
    <t>OPERADOR DE USINA DE ASFALTO, DE SOLOS OU DE CONCRETO COM ENCARGOS COMPLEMENTARES</t>
  </si>
  <si>
    <t>OPERADOR JATO DE AREIA OU JATISTA COM ENCARGOS COMPLEMENTARES</t>
  </si>
  <si>
    <t>OPERADOR PARA BATE ESTACAS COM ENCARGOS COMPLEMENTARES</t>
  </si>
  <si>
    <t>PASTILHEIRO COM ENCARGOS COMPLEMENTARES</t>
  </si>
  <si>
    <t>PEDREIRO COM ENCARGOS COMPLEMENTARES</t>
  </si>
  <si>
    <t>PINTOR COM ENCARGOS COMPLEMENTARES</t>
  </si>
  <si>
    <t>PINTOR DE LETREIROS COM ENCARGOS COMPLEMENTARES</t>
  </si>
  <si>
    <t>PINTOR PARA TINTA EPÓXI COM ENCARGOS COMPLEMENTARES</t>
  </si>
  <si>
    <t>POCEIRO COM ENCARGOS COMPLEMENTARES</t>
  </si>
  <si>
    <t>RASTELEIRO COM ENCARGOS COMPLEMENTARES</t>
  </si>
  <si>
    <t>SERRALHEIRO COM ENCARGOS COMPLEMENTARES</t>
  </si>
  <si>
    <t>SERVENTE COM ENCARGOS COMPLEMENTARES</t>
  </si>
  <si>
    <t>SOLDADOR COM ENCARGOS COMPLEMENTARES</t>
  </si>
  <si>
    <t>SOLDADOR A (PARA SOLDA A SER TESTADA COM RAIOS "X") COM ENCARGOS COMPLEMENTARES</t>
  </si>
  <si>
    <t>TÉCNICO DE LABORATÓRIO COM ENCARGOS COMPLEMENTARES</t>
  </si>
  <si>
    <t>TELHADISTA COM ENCARGOS COMPLEMENTARES</t>
  </si>
  <si>
    <t>TRATORISTA COM ENCARGOS COMPLEMENTARES</t>
  </si>
  <si>
    <t>VIDRACEIRO COM ENCARGOS COMPLEMENTARES</t>
  </si>
  <si>
    <t>OPERADOR DE BETONEIRA ESTACIONÁRIA/MISTURADOR COM ENCARGOS COMPLEMENTARES</t>
  </si>
  <si>
    <t>JARDINEIRO COM ENCARGOS COMPLEMENTARES</t>
  </si>
  <si>
    <t>ALMOXARIFE COM ENCARGOS COMPLEMENTARES</t>
  </si>
  <si>
    <t>APONTADOR OU APROPRIADOR COM ENCARGOS COMPLEMENTARES</t>
  </si>
  <si>
    <t>ARQUITETO DE OBRA JUNIOR COM ENCARGOS COMPLEMENTARES</t>
  </si>
  <si>
    <t>ARQUITETO DE OBRA PLENO COM ENCARGOS COMPLEMENTARES</t>
  </si>
  <si>
    <t>ARQUITETO DE OBRA SENIOR COM ENCARGOS COMPLEMENTARES</t>
  </si>
  <si>
    <t>AUXILIAR DE ESCRITORIO COM ENCARGOS COMPLEMENTARES</t>
  </si>
  <si>
    <t>DESENHISTA PROJETISTA COM ENCARGOS COMPLEMENTARES</t>
  </si>
  <si>
    <t>ENCARREGADO GERAL COM ENCARGOS COMPLEMENTARES</t>
  </si>
  <si>
    <t>ENGENHEIRO CIVIL DE OBRA JUNIOR COM ENCARGOS COMPLEMENTARES</t>
  </si>
  <si>
    <t>ENGENHEIRO CIVIL DE OBRA PLENO COM ENCARGOS COMPLEMENTARES</t>
  </si>
  <si>
    <t>ENGENHEIRO CIVIL DE OBRA SENIOR COM ENCARGOS COMPLEMENTARES</t>
  </si>
  <si>
    <t>MESTRE DE OBRAS COM ENCARGOS COMPLEMENTARES</t>
  </si>
  <si>
    <t>TOPOGRAFO COM ENCARGOS COMPLEMENTARES</t>
  </si>
  <si>
    <t>MOTORISTA DE CAMINHAO COM ENCARGOS COMPLEMENTARES</t>
  </si>
  <si>
    <t>ARQUITETO JUNIOR COM ENCARGOS COMPLEMENTARES</t>
  </si>
  <si>
    <t>ARQUITETO PLENO COM ENCARGOS COMPLEMENTARES</t>
  </si>
  <si>
    <t>ARQUITETO SENIOR COM ENCARGOS COMPLEMENTARES</t>
  </si>
  <si>
    <t>ENCARREGADO GERAL DE OBRAS COM ENCARGOS COMPLEMENTARES</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</si>
  <si>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</si>
  <si>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</si>
  <si>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</si>
  <si>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</si>
  <si>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</si>
  <si>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</si>
  <si>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ARMADOR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</si>
  <si>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</si>
  <si>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</si>
  <si>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</si>
  <si>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</si>
  <si>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</si>
  <si>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</si>
  <si>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</si>
  <si>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</si>
  <si>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</si>
  <si>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BLASTER, DINAMITADOR OU CABO DE FOGO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</si>
  <si>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</si>
  <si>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</si>
  <si>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</si>
  <si>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</si>
  <si>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</si>
  <si>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ELETROTÉCNICO (ENCARGOS COMPLEMENTARES) - HORISTA</t>
  </si>
  <si>
    <t>CURSO DE CAPACITAÇÃO PARA ENCANADOR OU BOMBEIRO HIDRÁULICO (ENCARGOS COMPLEMENTARES) - HORISTA</t>
  </si>
  <si>
    <t>CURSO DE CAPACITAÇÃO PARA GESSEIRO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</si>
  <si>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</si>
  <si>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</si>
  <si>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</si>
  <si>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</si>
  <si>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</si>
  <si>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</si>
  <si>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</si>
  <si>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</si>
  <si>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</si>
  <si>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</si>
  <si>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</si>
  <si>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</si>
  <si>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</si>
  <si>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</si>
  <si>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</si>
  <si>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</si>
  <si>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</si>
  <si>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</si>
  <si>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</si>
  <si>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</si>
  <si>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</si>
  <si>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</si>
  <si>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</si>
  <si>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</si>
  <si>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</si>
  <si>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</si>
  <si>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</si>
  <si>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</si>
  <si>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</si>
  <si>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</si>
  <si>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PEDREIRO (ENCARGOS COMPLEMENTARES) - HORISTA</t>
  </si>
  <si>
    <t>CURSO DE CAPACITAÇÃO PARA PINTOR (ENCARGOS COMPLEMENTARES) - HORISTA</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</si>
  <si>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</si>
  <si>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</si>
  <si>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</si>
  <si>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RASTELEIRO (ENCARGOS COMPLEMENTARES) - HORISTA</t>
  </si>
  <si>
    <t>CURSO DE CAPACITAÇÃO PARA SERRALHEIRO (ENCARGOS COMPLEMENTARES) - HORISTA</t>
  </si>
  <si>
    <t>CURSO DE CAPACITAÇÃO PARA SERVENTE (ENCARGOS COMPLEMENTARES) - HORISTA</t>
  </si>
  <si>
    <t>CURSO DE CAPACITAÇÃO PARA SOLDADOR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</si>
  <si>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</si>
  <si>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</si>
  <si>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</si>
  <si>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</si>
  <si>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</si>
  <si>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OPERADOR DE BETONEIRA ESTACIONÁRIA/MISTURADOR (ENCARGOS COMPLEMENTARES) - HORISTA</t>
  </si>
  <si>
    <t>CURSO DE CAPACITAÇÃO PARA JARDINEIRO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</si>
  <si>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</si>
  <si>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</si>
  <si>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</si>
  <si>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</si>
  <si>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</si>
  <si>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ESCRITÓRIO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</si>
  <si>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</si>
  <si>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</si>
  <si>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</si>
  <si>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</si>
  <si>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</si>
  <si>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</si>
  <si>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</si>
  <si>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DESENHISTA PROJETISTA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</si>
  <si>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</si>
  <si>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</si>
  <si>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</si>
  <si>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</si>
  <si>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</si>
  <si>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</si>
  <si>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</si>
  <si>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</si>
  <si>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</si>
  <si>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</si>
  <si>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</si>
  <si>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</si>
  <si>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ESCAVADEIRA HIDRÁULICA SOBRE ESTEIRAS, CAÇAMBA 0,80 M3, PESO OPERACIONAL 17 T, POTENCIA BRUTA 111 HP - CHP DIURNO. AF_06/2014</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</si>
  <si>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</si>
  <si>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4X2, POTÊNCIA LÍQ. 79 HP, CAÇAMBA CARREG. CAP. MÍN. 1 M3, CAÇAMBA RETRO CAP. 0,20 M3, PESO OPERACIONAL MÍN. 6.570 KG, PROFUNDIDADE ESCAVAÇÃO MÁX. 4,37 M - CHP DIURNO. AF_06/2014</t>
  </si>
  <si>
    <t>ROLO COMPACTADOR VIBRATÓRIO DE UM CILINDRO AÇO LISO, POTÊNCIA 80 HP, PESO OPERACIONAL MÁXIMO 8,1 T, IMPACTO DINÂMICO 16,15 / 9,5 T, LARGURA DE TRABALHO 1,68 M - CHP DIURNO. AF_06/2014</t>
  </si>
  <si>
    <t>GRADE DE DISCO CONTROLE REMOTO REBOCÁVEL, COM 24 DISCOS 24 X 6 MM COM PNEUS PARA TRANSPORTE - CHP DIURNO. AF_06/2014</t>
  </si>
  <si>
    <t>MARTELETE OU ROMPEDOR PNEUMÁTICO MANUAL, 28 KG, COM SILENCIADOR - CHP DIURNO. AF_07/2016</t>
  </si>
  <si>
    <t>CAMINHÃO BASCULANTE 6 M3, PESO BRUTO TOTAL 16.000 KG, CARGA ÚTIL MÁXIMA 13.071 KG, DISTÂNCIA ENTRE EIXOS 4,80 M, POTÊNCIA 230 CV INCLUSIVE CAÇAMBA METÁLICA - CHP DIURNO. AF_06/2014</t>
  </si>
  <si>
    <t>USINA DE CONCRETO FIXA, CAPACIDADE NOMINAL DE 90 A 120 M3/H, SEM SILO - CHP DIURNO. AF_07/2016</t>
  </si>
  <si>
    <t>CAMINHÃO TOCO, PBT 16.000 KG, CARGA ÚTIL MÁX. 10.685 KG, DIST. ENTRE EIXOS 4,8 M, POTÊNCIA 189 CV, INCLUSIVE CARROCERIA FIXA ABERTA DE MADEIRA P/ TRANSPORTE GERAL DE CARGA SECA, DIMEN. APROX. 2,5 X 7,00 X 0,50 M - CHP DIURNO. AF_06/2014</t>
  </si>
  <si>
    <t>VIBROACABADORA DE ASFALTO SOBRE ESTEIRAS, LARGURA DE PAVIMENTAÇÃO 1,90 M A 5,30 M, POTÊNCIA 105 HP CAPACIDADE 450 T/H - CHP DIURNO. AF_11/2014</t>
  </si>
  <si>
    <t>VASSOURA MECÂNICA REBOCÁVEL COM ESCOVA CILÍNDRICA, LARGURA ÚTIL DE VARRIMENTO DE 2,44 M - CHP DIURNO. AF_06/2014</t>
  </si>
  <si>
    <t>TRATOR DE PNEUS, POTÊNCIA 122 CV, TRAÇÃO 4X4, PESO COM LASTRO DE 4.510 KG - CHP DIURNO. AF_06/2014</t>
  </si>
  <si>
    <t>TRATOR DE ESTEIRAS, POTÊNCIA 170 HP, PESO OPERACIONAL 19 T, CAÇAMBA 5,2 M3 - CHP DIURNO. AF_06/2014</t>
  </si>
  <si>
    <t>TRATOR DE ESTEIRAS, POTÊNCIA 150 HP, PESO OPERACIONAL 16,7 T, COM RODA MOTRIZ ELEVADA E LÂMINA 3,18 M3 - CHP DIURNO. AF_06/2014</t>
  </si>
  <si>
    <t>TRATOR DE ESTEIRAS, POTÊNCIA 347 HP, PESO OPERACIONAL 38,5 T, COM LÂMINA 8,70 M3 - CHP DIURNO. AF_06/2014</t>
  </si>
  <si>
    <t>ROLO COMPACTADOR VIBRATÓRIO REBOCÁVEL, CILINDRO DE AÇO LISO, POTÊNCIA DE TRAÇÃO DE 65 CV, PESO 4,7 T, IMPACTO DINÂMICO 18,3 T, LARGURA DE TRABALHO 1,67 M - CHP DIURNO. AF_02/2016</t>
  </si>
  <si>
    <t>ROLO COMPACTADOR VIBRATÓRIO TANDEM AÇO LISO, POTÊNCIA 58 HP, PESO SEM/COM LASTRO 6,5 / 9,4 T, LARGURA DE TRABALHO 1,2 M - CHP DIURNO. AF_06/2014</t>
  </si>
  <si>
    <t>RETROESCAVADEIRA SOBRE RODAS COM CARREGADEIRA, TRAÇÃO 4X4, POTÊNCIA LÍQ. 72 HP, CAÇAMBA CARREG. CAP. MÍN. 0,79 M3, CAÇAMBA RETRO CAP. 0,18 M3, PESO OPERACIONAL MÍN. 7.140 KG, PROFUNDIDADE ESCAVAÇÃO MÁX. 4,50 M - CHP DIURNO. AF_06/2014</t>
  </si>
  <si>
    <t>ROLO COMPACTADOR VIBRATÓRIO PÉ DE CARNEIRO, OPERADO POR CONTROLE REMOTO, POTÊNCIA 12,5 KW, PESO OPERACIONAL 1,675 T, LARGURA DE TRABALHO 0,85 M - CHP DIURNO. AF_02/2016</t>
  </si>
  <si>
    <t>USINA DE LAMA ASFÁLTICA, PROD 30 A 50 T/H, SILO DE AGREGADO 7 M3, RESERVATÓRIOS PARA EMULSÃO E ÁGUA DE 2,3 M3 CADA, MISTURADOR TIPO PUG MILL A SER MONTADO SOBRE CAMINHÃO - CHP DIURNO. AF_10/2014</t>
  </si>
  <si>
    <t>CAMINHÃO TOCO, PESO BRUTO TOTAL 14.300 KG, CARGA ÚTIL MÁXIMA 9590 KG, DISTÂNCIA ENTRE EIXOS 4,76 M, POTÊNCIA 185 CV (NÃO INCLUI CARROCERIA) - CHP DIURNO. AF_06/2014</t>
  </si>
  <si>
    <t>CAMINHÃO TOCO, PESO BRUTO TOTAL 16.000 KG, CARGA ÚTIL MÁXIMA DE 10.685 KG, DISTÂNCIA ENTRE EIXOS 4,80 M, POTÊNCIA 189 CV EXCLUSIVE CARROCERIA - CHP DIURNO. AF_06/2014</t>
  </si>
  <si>
    <t>CAMINHÃO PIPA 10.000 L TRUCADO, PESO BRUTO TOTAL 23.000 KG, CARGA ÚTIL MÁXIMA 15.935 KG, DISTÂNCIA ENTRE EIXOS 4,8 M, POTÊNCIA 230 CV, INCLUSIVE TANQUE DE AÇO PARA TRANSPORTE DE ÁGUA - CHP DIURNO. AF_06/2014</t>
  </si>
  <si>
    <t>ESPARGIDOR DE ASFALTO PRESSURIZADO COM TANQUE DE 2500 L, REBOCÁVEL COM MOTOR A GASOLINA POTÊNCIA 3,4 HP - CHP DIURNO. AF_07/2014</t>
  </si>
  <si>
    <t>GRADE DE DISCO REBOCÁVEL COM 20 DISCOS 24" X 6 MM COM PNEUS PARA TRANSPORTE - CHP DIURNO. AF_06/2014</t>
  </si>
  <si>
    <t>GUINDAUTO HIDRÁULICO, CAPACIDADE MÁXIMA DE CARGA 6200 KG, MOMENTO MÁXIMO DE CARGA 11,7 TM, ALCANCE MÁXIMO HORIZONTAL 9,70 M, INCLUSIVE CAMINHÃO TOCO PBT 16.000 KG, POTÊNCIA DE 189 CV - CHP DIURNO. AF_06/2014</t>
  </si>
  <si>
    <t>MOTONIVELADORA POTÊNCIA BÁSICA LÍQUIDA (PRIMEIRA MARCHA) 125 HP, PESO BRUTO 13032 KG, LARGURA DA LÂMINA DE 3,7 M - CHP DIURNO. AF_06/2014</t>
  </si>
  <si>
    <t>PÁ CARREGADEIRA SOBRE RODAS, POTÊNCIA LÍQUIDA 128 HP, CAPACIDADE DA CAÇAMBA 1,7 A 2,8 M3, PESO OPERACIONAL 11632 KG - CHP DIURNO. AF_06/2014</t>
  </si>
  <si>
    <t>PÁ CARREGADEIRA SOBRE RODAS, POTÊNCIA 197 HP, CAPACIDADE DA CAÇAMBA 2,5 A 3,5 M3, PESO OPERACIONAL 18338 KG - CHP DIURNO. AF_06/2014</t>
  </si>
  <si>
    <t>COMPRESSOR DE AR REBOCÁVEL, VAZÃO 189 PCM, PRESSÃO EFETIVA DE TRABALHO 102 PSI, MOTOR DIESEL, POTÊNCIA 63 CV - CHP DIURNO. AF_06/2015</t>
  </si>
  <si>
    <t>CAMINHÃO PIPA 6.000 L, PESO BRUTO TOTAL 13.000 KG, DISTÂNCIA ENTRE EIXOS 4,80 M, POTÊNCIA 189 CV INCLUSIVE TANQUE DE AÇO PARA TRANSPORTE DE ÁGUA, CAPACIDADE 6 M3 - CHP DIURNO. AF_06/2014</t>
  </si>
  <si>
    <t>ROLO COMPACTADOR DE PNEUS ESTÁTICO, PRESSÃO VARIÁVEL, POTÊNCIA 111 HP, PESO SEM/COM LASTRO 9,5 / 26 T, LARGURA DE TRABALHO 1,90 M - CHP DIURNO. AF_07/2014</t>
  </si>
  <si>
    <t>MOTOBOMBA TRASH (PARA ÁGUA SUJA) AUTO ESCORVANTE, MOTOR GASOLINA DE 6,41 HP, DIÂMETROS DE SUCÇÃO X RECALQUE: 3" X 3", HM/Q = 10 MCA / 60 M3/H A 23 MCA / 0 M3/H - CHP DIURNO. AF_10/2014</t>
  </si>
  <si>
    <t>ROLO COMPACTADOR PE DE CARNEIRO VIBRATORIO, POTENCIA 125 HP, PESO OPERACIONAL SEM/COM LASTRO 11,95 / 13,30 T, IMPACTO DINAMICO 38,5 / 22,5 T, LARGURA DE TRABALHO 2,15 M - CHP DIURNO. AF_06/2014</t>
  </si>
  <si>
    <t>CAMINHÃO BASCULANTE 6 M3 TOCO, PESO BRUTO TOTAL 16.000 KG, CARGA ÚTIL MÁXIMA 11.130 KG, DISTÂNCIA ENTRE EIXOS 5,36 M, POTÊNCIA 185 CV, INCLUSIVE CAÇAMBA METÁLICA - CHP DIURNO. AF_06/2014</t>
  </si>
  <si>
    <t>GRUPO GERADOR ESTACIONÁRIO, MOTOR DIESEL POTÊNCIA 170 KVA - CHP DIURNO. AF_02/2016</t>
  </si>
  <si>
    <t>ROLO COMPACTADOR VIBRATÓRIO PÉ DE CARNEIRO PARA SOLOS, POTÊNCIA 80 HP, PESO OPERACIONAL SEM/COM LASTRO 7,4 / 8,8 T, LARGURA DE TRABALHO 1,68 M - CHP DIURNO. AF_02/2016</t>
  </si>
  <si>
    <t>CAMINHÃO TOCO, PBT 14.300 KG, CARGA ÚTIL MÁX. 9.710 KG, DIST. ENTRE EIXOS 3,56 M, POTÊNCIA 185 CV, INCLUSIVE CARROCERIA FIXA ABERTA DE MADEIRA P/ TRANSPORTE GERAL DE CARGA SECA, DIMEN. APROX. 2,50 X 6,50 X 0,50 M - CHP DIURNO. AF_06/2014</t>
  </si>
  <si>
    <t>MOTOBOMBA CENTRÍFUGA, MOTOR A GASOLINA, POTÊNCIA 5,42 HP, BOCAIS 1 1/2" X 1", DIÂMETRO ROTOR 143 MM HM/Q = 6 MCA / 16,8 M3/H A 38 MCA / 6,6 M3/H - CHP DIURNO. AF_06/2014</t>
  </si>
  <si>
    <t>GRUPO DE SOLDAGEM COM GERADOR A DIESEL 60 CV PARA SOLDA ELÉTRICA, SOBRE 04 RODAS, COM MOTOR 4 CILINDROS 600 A - CHP DIURNO. AF_02/2016</t>
  </si>
  <si>
    <t>PROJETOR DE ARGAMASSA, CAPACIDADE DE PROJEÇÃO 1,5 M3/H, ALCANCE DE 30 ATÉ 60 M, MOTOR ELÉTRICO POTÊNCIA 7,5 HP - CHP DIURNO. AF_06/2014</t>
  </si>
  <si>
    <t>PROJETOR DE ARGAMASSA, CAPACIDADE DE PROJEÇÃO 2 M3/H, ALCANCE ATÉ 50 M, MOTOR ELÉTRICO POTÊNCIA 7,5 HP - CHP DIURNO. AF_06/2014</t>
  </si>
  <si>
    <t>TRATOR DE ESTEIRAS, POTÊNCIA 125 HP, PESO OPERACIONAL 12,9 T, COM LÂMINA 2,7 M3 - CHP DIURNO. AF_10/2014</t>
  </si>
  <si>
    <t>ESCAVADEIRA HIDRÁULICA SOBRE ESTEIRAS, CAÇAMBA 1,20 M3, PESO OPERACIONAL 21 T, POTÊNCIA BRUTA 155 HP - CHP DIURNO. AF_06/2014</t>
  </si>
  <si>
    <t>TRATOR DE ESTEIRAS, POTÊNCIA 100 HP, PESO OPERACIONAL 9,4 T, COM LÂMINA 2,19 M3 - CHP DIURNO. AF_06/2014</t>
  </si>
  <si>
    <t>TRATOR DE PNEUS, POTÊNCIA 85 CV, TRAÇÃO 4X4, PESO COM LASTRO DE 4.675 KG - CHP DIURNO. AF_06/2014</t>
  </si>
  <si>
    <t>FRESADORA DE ASFALTO A FRIO SOBRE RODAS, LARGURA FRESAGEM DE 1,0 M, POTÊNCIA 208 HP - CHP DIURNO. AF_11/2014</t>
  </si>
  <si>
    <t>RECICLADORA DE ASFALTO A FRIO SOBRE RODAS, LARGURA FRESAGEM DE 2,0 M, POTÊNCIA 422 HP - CHP DIURNO. AF_11/2014</t>
  </si>
  <si>
    <t>VIBROACABADORA DE ASFALTO SOBRE ESTEIRAS, LARGURA DE PAVIMENTAÇÃO 2,13 M A 4,55 M, POTÊNCIA 100 HP CAPACIDADE 400 T/H - CHP DIURNO. AF_11/2014</t>
  </si>
  <si>
    <t>GUINDASTE HIDRÁULICO AUTOPROPELIDO, COM LANÇA TELESCÓPICA 28,80 M, CAPACIDADE MÁXIMA 30 T, POTÊNCIA 97 KW, TRAÇÃO 4 X 4 - CHP DIURNO. AF_11/2014</t>
  </si>
  <si>
    <t>BATE-ESTACAS POR GRAVIDADE, POTÊNCIA DE 160 HP, PESO DO MARTELO ATÉ 3 TONELADAS - CHP DIURNO. AF_11/2014</t>
  </si>
  <si>
    <t>CAMINHÃO BASCULANTE 14 M3, COM CAVALO MECÂNICO DE CAPACIDADE MÁXIMA DE TRAÇÃO COMBINADO DE 36000 KG, POTÊNCIA 286 CV, INCLUSIVE SEMIREBOQUE COM CAÇAMBA METÁLICA - CHP DIURNO. AF_12/2014</t>
  </si>
  <si>
    <t>CAMINHÃO BASCULANTE 18 M3, COM CAVALO MECÂNICO DE CAPACIDADE MÁXIMA DE TRAÇÃO COMBINADO DE 45000 KG, POTÊNCIA 330 CV, INCLUSIVE SEMIREBOQUE COM CAÇAMBA METÁLICA - CHP DIURNO. AF_12/2014</t>
  </si>
  <si>
    <t>VIBRADOR DE IMERSÃO, DIÂMETRO DE PONTEIRA 45MM, MOTOR ELÉTRICO TRIFÁSICO POTÊNCIA DE 2 CV - CHP DIURNO. AF_06/2015</t>
  </si>
  <si>
    <t>PERFURATRIZ MANUAL, TORQUE MÁXIMO 83 N.M, POTÊNCIA 5 CV, COM DIÂMETRO MÁXIMO 4" - CHP DIURNO. AF_06/2015</t>
  </si>
  <si>
    <t>PERFURATRIZ SOBRE ESTEIRA, TORQUE MÁXIMO 600 KGF, PESO MÉDIO 1000 KG, POTÊNCIA 20 HP, DIÂMETRO MÁXIMO 10" - CHP DIURNO. AF_06/2015</t>
  </si>
  <si>
    <t>MISTURADOR DUPLO HORIZONTAL DE ALTA TURBULÊNCIA, CAPACIDADE / VOLUME 2 X 500 LITROS, MOTORES ELÉTRICOS MÍNIMO 5 CV CADA, PARA NATA CIMENTO, ARGAMASSA E OUTROS - CHP DIURNO. AF_06/2015</t>
  </si>
  <si>
    <t>BOMBA TRIPLEX, PARA INJEÇÃO DE NATA DE CIMENTO, VAZÃO MÁXIMA DE 100 LITROS/MINUTO, PRESSÃO MÁXIMA DE 70 BAR - CHP DIURNO. AF_06/2015</t>
  </si>
  <si>
    <t>BOMBA CENTRÍFUGA MONOESTÁGIO COM MOTOR ELÉTRICO MONOFÁSICO, POTÊNCIA 15 HP, DIÂMETRO DO ROTOR 173 MM, HM/Q = 30 MCA / 90 M3/H A 45 MCA / 55 M3/H - CHP DIURNO. AF_06/2015</t>
  </si>
  <si>
    <t>BOMBA DE PROJEÇÃO DE CONCRETO SECO, POTÊNCIA 10 CV, VAZÃO 3 M3/H - CHP DIURNO. AF_06/2015</t>
  </si>
  <si>
    <t>BOMBA DE PROJEÇÃO DE CONCRETO SECO, POTÊNCIA 10 CV, VAZÃO 6 M3/H - CHP DIURNO. AF_06/2015</t>
  </si>
  <si>
    <t>PERFURATRIZ COM TORRE METÁLICA PARA EXECUÇÃO DE ESTACA HÉLICE CONTÍNUA, PROFUNDIDADE MÁXIMA DE 30 M, DIÂMETRO MÁXIMO DE 800 MM, POTÊNCIA INSTALADA DE 268 HP, MESA ROTATIVA COM TORQUE MÁXIMO DE 170 KNM - CHP DIURNO. AF_06/2015</t>
  </si>
  <si>
    <t>PERFURATRIZ HIDRÁULICA SOBRE CAMINHÃO COM TRADO CURTO ACOPLADO, PROFUNDIDADE MÁXIMA DE 20 M, DIÂMETRO MÁXIMO DE 1500 MM, POTÊNCIA INSTALADA DE 137 HP, MESA ROTATIVA COM TORQUE MÁXIMO DE 30 KNM - CHP DIURNO. AF_06/2015</t>
  </si>
  <si>
    <t>MINICARREGADEIRA SOBRE RODAS, POTÊNCIA LÍQUIDA DE 47 HP, CAPACIDADE NOMINAL DE OPERAÇÃO DE 646 KG - CHP DIURNO. AF_06/2015</t>
  </si>
  <si>
    <t>COMPRESSOR DE AR REBOCÁVEL, VAZÃO 89 PCM, PRESSÃO EFETIVA DE TRABALHO 102 PSI, MOTOR DIESEL, POTÊNCIA 20 CV - CHP DIURNO. AF_06/2015</t>
  </si>
  <si>
    <t>COMPRESSOR DE AR REBOCAVEL, VAZÃO 250 PCM, PRESSAO DE TRABALHO 102 PSI, MOTOR A DIESEL POTÊNCIA 81 CV - CHP DIURNO. AF_06/2015</t>
  </si>
  <si>
    <t>COMPRESSOR DE AR REBOCÁVEL, VAZÃO 748 PCM, PRESSÃO EFETIVA DE TRABALHO 102 PSI, MOTOR DIESEL, POTÊNCIA 210 CV - CHP DIURNO. AF_06/2015</t>
  </si>
  <si>
    <t>COMPRESSOR DE AR REBOCAVEL, VAZÃO 400 PCM, PRESSAO DE TRABALHO 102 PSI, MOTOR A DIESEL POTÊNCIA 110 CV - CHP DIURNO. AF_06/2015</t>
  </si>
  <si>
    <t>CAMINHÃO TRUCADO (C/ TERCEIRO EIXO) ELETRÔNICO - POTÊNCIA 231CV - PBT = 22000KG - DIST. ENTRE EIXOS 5170 MM - INCLUI CARROCERIA FIXA ABERTA DE MADEIRA - CHP DIURNO. AF_06/2015</t>
  </si>
  <si>
    <t>PLACA VIBRATÓRIA REVERSÍVEL COM MOTOR 4 TEMPOS A GASOLINA, FORÇA CENTRÍFUGA DE 25 KN (2500 KGF), POTÊNCIA 5,5 CV - CHP DIURNO. AF_08/2015</t>
  </si>
  <si>
    <t>CORTADORA DE PISO COM MOTOR 4 TEMPOS A GASOLINA, POTÊNCIA DE 13 HP, COM DISCO DE CORTE DIAMANTADO SEGMENTADO PARA CONCRETO, DIÂMETRO DE 350 MM, FURO DE 1" (14 X 1") - CHP DIURNO. AF_08/2015</t>
  </si>
  <si>
    <t>CAMINHÃO BASCULANTE 10 M3, TRUCADO CABINE SIMPLES, PESO BRUTO TOTAL 23.000 KG, CARGA ÚTIL MÁXIMA 15.935 KG, DISTÂNCIA ENTRE EIXOS 4,80 M, POTÊNCIA 230 CV INCLUSIVE CAÇAMBA METÁLICA - CHP DIURNO. AF_06/2014</t>
  </si>
  <si>
    <t>COMPACTADOR DE SOLOS DE PERCUSSÃO (SOQUETE) COM MOTOR A GASOLINA 4 TEMPOS, POTÊNCIA 4 CV - CHP DIURNO. AF_08/2015</t>
  </si>
  <si>
    <t>GUINDAUTO HIDRÁULICO, CAPACIDADE MÁXIMA DE CARGA 6500 KG, MOMENTO MÁXIMO DE CARGA 5,8 TM, ALCANCE MÁXIMO HORIZONTAL 7,60 M, INCLUSIVE CAMINHÃO TOCO PBT 9.700 KG, POTÊNCIA DE 160 CV - CHP DIURNO. AF_08/2015</t>
  </si>
  <si>
    <t>CAMINHÃO DE TRANSPORTE DE MATERIAL ASFÁLTICO 30.000 L, COM CAVALO MECÂNICO DE CAPACIDADE MÁXIMA DE TRAÇÃO COMBINADO DE 66.000 KG, POTÊNCIA 360 CV, INCLUSIVE TANQUE DE ASFALTO COM SERPENTINA - CHP DIURNO. AF_08/2015</t>
  </si>
  <si>
    <t>SERRA CIRCULAR DE BANCADA COM MOTOR ELÉTRICO POTÊNCIA DE 5HP, COM COIFA PARA DISCO 10" - CHP DIURNO. AF_08/2015</t>
  </si>
  <si>
    <t>DISTRIBUIDOR DE AGREGADOS REBOCAVEL, CAPACIDADE 1,9 M³, LARGURA DE TRABALHO 3,66 M - CHP DIURNO. AF_11/2015</t>
  </si>
  <si>
    <t>CAMINHONETE COM MOTOR A DIESEL, POTÊNCIA 180 CV, CABINE DUPLA, 4X4 - CHP DIURNO. AF_11/2015</t>
  </si>
  <si>
    <t>CAMINHONETE CABINE SIMPLES COM MOTOR 1.6 FLEX, CÂMBIO MANUAL, POTÊNCIA 101/104 CV, 2 PORTAS - CHP DIURNO. AF_11/2015</t>
  </si>
  <si>
    <t>CAMINHÃO DE TRANSPORTE DE MATERIAL ASFÁLTICO 20.000 L, COM CAVALO MECÂNICO DE CAPACIDADE MÁXIMA DE TRAÇÃO COMBINADO DE 45.000 KG, POTÊNCIA 330 CV, INCLUSIVE TANQUE DE ASFALTO COM MAÇARICO - CHP DIURNO. AF_12/2015</t>
  </si>
  <si>
    <t>MÁQUINA EXTRUSORA DE CONCRETO PARA GUIAS E SARJETAS, MOTOR A DIESEL, POTÊNCIA 14 CV - CHP DIURNO. AF_12/2015</t>
  </si>
  <si>
    <t>PERFURATRIZ COM TORRE METÁLICA PARA EXECUÇÃO DE ESTACA HÉLICE CONTÍNUA, PROFUNDIDADE MÁXIMA DE 32 M, DIÂMETRO MÁXIMO DE 1000 MM, POTÊNCIA INSTALADA DE 350 HP, MESA ROTATIVA COM TORQUE MÁXIMO DE 263 KNM - CHP DIURNO. AF_01/2016</t>
  </si>
  <si>
    <t>BETONEIRA CAPACIDADE NOMINAL 400 L, CAPACIDADE DE MISTURA 310 L, MOTOR A GASOLINA POTÊNCIA 5,5 HP, SEM CARREGADOR - CHP DIURNO. AF_02/2016</t>
  </si>
  <si>
    <t>GUINCHO ELÉTRICO DE COLUNA, CAPACIDADE 400 KG, COM MOTO FREIO, MOTOR TRIFÁSICO DE 1,25 CV - CHP DIURNO. AF_03/2016</t>
  </si>
  <si>
    <t>GUINDASTE HIDRÁULICO AUTOPROPELIDO, COM LANÇA TELESCÓPICA 40 M, CAPACIDADE MÁXIMA 60 T, POTÊNCIA 260 KW - CHP DIURNO. AF_03/2016</t>
  </si>
  <si>
    <t>GUINDAUTO HIDRÁULICO, CAPACIDADE MÁXIMA DE CARGA 3300 KG, MOMENTO MÁXIMO DE CARGA 5,8 TM, ALCANCE MÁXIMO HORIZONTAL 7,60 M, INCLUSIVE CAMINHÃO TOCO PBT 16.000 KG, POTÊNCIA DE 189 CV - CHP DIURNO. AF_03/2016</t>
  </si>
  <si>
    <t>GERADOR PORTÁTIL MONOFÁSICO, POTÊNCIA 5500 VA, MOTOR A GASOLINA, POTÊNCIA DO MOTOR 13 CV - CHP DIURNO. AF_03/2016</t>
  </si>
  <si>
    <t>GRUPO GERADOR REBOCÁVEL, POTÊNCIA 66 KVA, MOTOR A DIESEL - CHP DIURNO. AF_03/2016</t>
  </si>
  <si>
    <t>GRUPO GERADOR ESTACIONÁRIO, POTÊNCIA 150 KVA, MOTOR A DIESEL- CHP DIURNO. AF_03/2016</t>
  </si>
  <si>
    <t>USINA MISTURADORA DE SOLOS, CAPACIDADE DE 200 A 500 TON/H, POTENCIA 75KW - CHP DIURNO. AF_07/2016</t>
  </si>
  <si>
    <t>DISTRIBUIDOR DE AGREGADOS AUTOPROPELIDO, CAP 3 M3, A DIESEL, POTÊNCIA 176CV - CHP DIURNO. AF_07/2016</t>
  </si>
  <si>
    <t>MÁQUINA DEMARCADORA DE FAIXA DE TRÁFEGO À FRIO, AUTOPROPELIDA, POTÊNCIA 38 HP - CHP DIURNO. AF_07/2016</t>
  </si>
  <si>
    <t>TALHA MANUAL DE CORRENTE, CAPACIDADE DE 2 TON. COM ELEVAÇÃO DE 3 M - CHP DIURNO. AF_07/2016</t>
  </si>
  <si>
    <t>MARTELO DEMOLIDOR PNEUMÁTICO MANUAL, 32 KG - CHP DIURNO. AF_09/2016</t>
  </si>
  <si>
    <t>COMPACTADOR DE SOLOS DE PERCUSÃO (SOQUETE) COM MOTOR A GASOLINA, POTÊNCIA 3 CV - CHP DIURNO. AF_09/2016</t>
  </si>
  <si>
    <t>RÉGUA VIBRATÓRIA DUPLA PARA CONCRETO, PESO DE 60KG, COMPRIMENTO 4 M, COM MOTOR A GASOLINA, POTÊNCIA 5,5 HP - CHP DIURNO. AF_09/2016</t>
  </si>
  <si>
    <t>ROLO COMPACTADOR VIBRATORIO TANDEM, ACO LISO, POTENCIA 125 HP, PESO SEM/COM LASTRO 10,20/11,65 T, LARGURA DE TRABALHO 1,73 M - CHP DIURNO. AF_11/2016</t>
  </si>
  <si>
    <t>ESCAVADEIRA HIDRAULICA SOBRE ESTEIRA, EQUIPADA COM CLAMSHELL, COM CAPACIDADE DA CAÇAMBA ENTRE 1,20 E 1,50 M3, PESO OPERACIONAL ENTRE 20,00 E 22,00 TON, POTENCIA LIQUIDA ENTRE 150 E 160 HP - CHP DIURNO. AF_11/2016</t>
  </si>
  <si>
    <t>GRUPO GERADOR COM CARENAGEM, MOTOR DIESEL POTÊNCIA STANDART ENTRE 250 E 260 KVA - CHP DIURNO. AF_12/2016</t>
  </si>
  <si>
    <t>TRATOR DE PNEUS COM POTÊNCIA DE 122 CV, TRAÇÃO 4X4, COM VASSOURA MECÂNICA ACOPLADA - CHP DIURNO. AF_02/2017</t>
  </si>
  <si>
    <t>TRATOR DE PNEUS COM POTÊNCIA DE 122 CV, TRAÇÃO 4X4, COM GRADE DE DISCOS ACOPLADA - CHP DIURNO. AF_02/2017</t>
  </si>
  <si>
    <t>TRATOR DE PNEUS COM POTÊNCIA DE 85 CV, TRAÇÃO 4X4, COM GRADE DE DISCOS ACOPLADA - CHP DIURNO. AF_02/2017</t>
  </si>
  <si>
    <t>CAMINHÃO BASCULANTE 10 M3, TRUCADO, POTÊNCIA 230 CV, INCLUSIVE CAÇAMBA METÁLICA, COM DISTRIBUIDOR DE AGREGADOS ACOPLADO - CHP DIURNO. AF_02/2017</t>
  </si>
  <si>
    <t>TRATOR DE PNEUS COM POTÊNCIA DE 85 CV, TRAÇÃO 4X4, COM VASSOURA MECÂNICA ACOPLADA - CHP DIURNO. AF_03/2017</t>
  </si>
  <si>
    <t>MINICARREGADEIRA SOBRE RODAS POTENCIA 47HP CAPACIDADE OPERACAO 646 KG, COM VASSOURA MECÂNICA ACOPLADA - CHP DIURNO. AF_03/2017</t>
  </si>
  <si>
    <t>ESCAVADEIRA HIDRÁULICA SOBRE ESTEIRAS, CAÇAMBA 0,80 M3, PESO OPERACIONAL 17 T, POTENCIA BRUTA 111 HP - CHI DIURNO. AF_06/2014</t>
  </si>
  <si>
    <t>CHI</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</si>
  <si>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</si>
  <si>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</si>
  <si>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CHI DIURNO. AF_06/2014</t>
  </si>
  <si>
    <t>MOTOBOMBA CENTRÍFUGA, MOTOR A GASOLINA, POTÊNCIA 5,42 HP, BOCAIS 1 1/2" X 1", DIÂMETRO ROTOR 143 MM HM/Q = 6 MCA / 16,8 M3/H A 38 MCA / 6,6 M3/H - CHI DIURNO. AF_06/2014</t>
  </si>
  <si>
    <t>CAMINHÃO TOCO, PBT 16.000 KG, CARGA ÚTIL MÁX. 10.685 KG, DIST. ENTRE EIXOS 4,8 M, POTÊNCIA 189 CV, INCLUSIVE CARROCERIA FIXA ABERTA DE MADEIRA P/ TRANSPORTE GERAL DE CARGA SECA, DIMEN. APROX. 2,5 X 7,00 X 0,50 M - CHI DIURNO. AF_06/2014</t>
  </si>
  <si>
    <t>USINA DE CONCRETO FIXA, CAPACIDADE NOMINAL DE 90 A 120 M3/H, SEM SILO - CHI DIURNO. AF_07/2016</t>
  </si>
  <si>
    <t>VIBROACABADORA DE ASFALTO SOBRE ESTEIRAS, LARGURA DE PAVIMENTAÇÃO 1,90 M A 5,30 M, POTÊNCIA 105 HP CAPACIDADE 450 T/H - CHI DIURNO. AF_11/2014</t>
  </si>
  <si>
    <t>VASSOURA MECÂNICA REBOCÁVEL COM ESCOVA CILÍNDRICA, LARGURA ÚTIL DE VARRIMENTO DE 2,44 M - CHI DIURNO. AF_06/2014</t>
  </si>
  <si>
    <t>TRATOR DE PNEUS, POTÊNCIA 122 CV, TRAÇÃO 4X4, PESO COM LASTRO DE 4.510 KG - CHI DIURNO. AF_06/2014</t>
  </si>
  <si>
    <t>TRATOR DE ESTEIRAS, POTÊNCIA 170 HP, PESO OPERACIONAL 19 T, CAÇAMBA 5,2 M3 - CHI DIURNO. AF_06/2014</t>
  </si>
  <si>
    <t>TRATOR DE ESTEIRAS, POTÊNCIA 150 HP, PESO OPERACIONAL 16,7 T, COM RODA MOTRIZ ELEVADA E LÂMINA 3,18 M3 - CHI DIURNO. AF_06/2014</t>
  </si>
  <si>
    <t>TRATOR DE ESTEIRAS, POTÊNCIA 347 HP, PESO OPERACIONAL 38,5 T, COM LÂMINA 8,70 M3 - CHI DIURNO. AF_06/2014</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</si>
  <si>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</si>
  <si>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</si>
  <si>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CHI DIURNO. AF_06/2014</t>
  </si>
  <si>
    <t>ROLO COMPACTADOR VIBRATÓRIO PÉ DE CARNEIRO, OPERADO POR CONTROLE REMOTO, POTÊNCIA 12,5 KW, PESO OPERACIONAL 1,675 T, LARGURA DE TRABALHO 0,85 M - CHI DIURNO. AF_02/2016</t>
  </si>
  <si>
    <t>USINA DE LAMA ASFÁLTICA, PROD 30 A 50 T/H, SILO DE AGREGADO 7 M3, RESERVATÓRIOS PARA EMULSÃO E ÁGUA DE 2,3 M3 CADA, MISTURADOR TIPO PUG MILL A SER MONTADO SOBRE CAMINHÃO - CHI DIURNO. AF_10/2014</t>
  </si>
  <si>
    <t>CAMINHÃO TOCO, PESO BRUTO TOTAL 14.300 KG, CARGA ÚTIL MÁXIMA 9590 KG, DISTÂNCIA ENTRE EIXOS 4,76 M, POTÊNCIA 185 CV (NÃO INCLUI CARROCERIA) - CHI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</si>
  <si>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</si>
  <si>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CHI DIURNO. AF_06/2014</t>
  </si>
  <si>
    <t>ESPARGIDOR DE ASFALTO PRESSURIZADO COM TANQUE DE 2500 L, REBOCÁVEL COM MOTOR A GASOLINA POTÊNCIA 3,4 HP - CHI DIURNO. AF_07/2014</t>
  </si>
  <si>
    <t>GRADE DE DISCO REBOCÁVEL COM 20 DISCOS 24" X 6 MM COM PNEUS PARA TRANSPORTE - CHI DIURNO. AF_06/2014</t>
  </si>
  <si>
    <t>GUINDAUTO HIDRÁULICO, CAPACIDADE MÁXIMA DE CARGA 6200 KG, MOMENTO MÁXIMO DE CARGA 11,7 TM, ALCANCE MÁXIMO HORIZONTAL 9,70 M, INCLUSIVE CAMINHÃO TOCO PBT 16.000 KG, POTÊNCIA DE 189 CV - CHI DIURNO. AF_06/2014</t>
  </si>
  <si>
    <t>MOTONIVELADORA POTÊNCIA BÁSICA LÍQUIDA (PRIMEIRA MARCHA) 125 HP, PESO BRUTO 13032 KG, LARGURA DA LÂMINA DE 3,7 M - CHI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</si>
  <si>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</si>
  <si>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CHI DIURNO. AF_06/2014</t>
  </si>
  <si>
    <t>MARTELETE OU ROMPEDOR PNEUMÁTICO MANUAL, 28 KG, COM SILENCIADOR - CHI DIURNO. AF_07/2016</t>
  </si>
  <si>
    <t>COMPRESSOR DE AR REBOCÁVEL, VAZÃO 189 PCM, PRESSÃO EFETIVA DE TRABALHO 102 PSI, MOTOR DIESEL, POTÊNCIA 63 CV - CHI DIURNO. AF_06/2015</t>
  </si>
  <si>
    <t>CAMINHÃO BASCULANTE 6 M3, PESO BRUTO TOTAL 16.000 KG, CARGA ÚTIL MÁXIMA 13.071 KG, DISTÂNCIA ENTRE EIXOS 4,80 M, POTÊNCIA 230 CV INCLUSIVE CAÇAMBA METÁLICA - CHI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</si>
  <si>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</si>
  <si>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CHI DIURNO. AF_07/2014</t>
  </si>
  <si>
    <t>MOTOBOMBA TRASH (PARA ÁGUA SUJA) AUTO ESCORVANTE, MOTOR GASOLINA DE 6,41 HP, DIÂMETROS DE SUCÇÃO X RECALQUE: 3" X 3", HM/Q = 10 MCA / 60 M3/H A 23 MCA / 0 M3/H - CHI DIURNO. AF_10/2014</t>
  </si>
  <si>
    <t>ROLO COMPACTADOR PE DE CARNEIRO VIBRATORIO, POTENCIA 125 HP, PESO OPERACIONAL SEM/COM LASTRO 11,95 / 13,30 T, IMPACTO DINAMICO 38,5 / 22,5 T, LARGURA DE TRABALHO 2,15 M - CHI DIURNO. AF_06/2014</t>
  </si>
  <si>
    <t>CAMINHÃO BASCULANTE 6 M3 TOCO, PESO BRUTO TOTAL 16.000 KG, CARGA ÚTIL MÁXIMA 11.130 KG, DISTÂNCIA ENTRE EIXOS 5,36 M, POTÊNCIA 185 CV, INCLUSIVE CAÇAMBA METÁLICA - CHI DIURNO. AF_06/2014</t>
  </si>
  <si>
    <t>GRUPO GERADOR ESTACIONÁRIO, MOTOR DIESEL POTÊNCIA 170 KVA - CHI DIURNO. AF_02/2016</t>
  </si>
  <si>
    <t>GRUPO DE SOLDAGEM COM GERADOR A DIESEL 60 CV PARA SOLDA ELÉTRICA, SOBRE 04 RODAS, COM MOTOR 4 CILINDROS 600 A - CHI DIURNO. AF_02/2016</t>
  </si>
  <si>
    <t>PROJETOR DE ARGAMASSA, CAPACIDADE DE PROJEÇÃO 1,5 M3/H, ALCANCE DE 30 ATÉ 60 M, MOTOR ELÉTRICO POTÊNCIA 7,5 HP - CHI DIURNO. AF_06/2014</t>
  </si>
  <si>
    <t>PROJETOR DE ARGAMASSA, CAPACIDADE DE PROJEÇÃO 2 M3/H, ALCANCE ATÉ 50 M, MOTOR ELÉTRICO POTÊNCIA 7,5 HP - CHI DIURNO. AF_06/2014</t>
  </si>
  <si>
    <t>TRATOR DE ESTEIRAS, POTÊNCIA 125 HP, PESO OPERACIONAL 12,9 T, COM LÂMINA 2,7 M3 - CHI DIURNO. AF_10/2014</t>
  </si>
  <si>
    <t>ESCAVADEIRA HIDRÁULICA SOBRE ESTEIRAS, CAÇAMBA 1,20 M3, PESO OPERACIONAL 21 T, POTÊNCIA BRUTA 155 HP - CHI DIURNO. AF_06/2014</t>
  </si>
  <si>
    <t>TRATOR DE ESTEIRAS, POTÊNCIA 100 HP, PESO OPERACIONAL 9,4 T, COM LÂMINA 2,19 M3 - CHI DIURNO. AF_06/2014</t>
  </si>
  <si>
    <t>TRATOR DE PNEUS, POTÊNCIA 85 CV, TRAÇÃO 4X4, PESO COM LASTRO DE 4.675 KG - CHI DIURNO. AF_06/2014</t>
  </si>
  <si>
    <t>BATE-ESTACAS POR GRAVIDADE, POTÊNCIA DE 160 HP, PESO DO MARTELO ATÉ 3 TONELADAS - CHI DIURNO. AF_11/2014</t>
  </si>
  <si>
    <t>FRESADORA DE ASFALTO A FRIO SOBRE RODAS, LARGURA FRESAGEM DE 1,0 M, POTÊNCIA 208 HP - CHI DIURNO. AF_11/2014</t>
  </si>
  <si>
    <t>FRESADORA DE ASFALTO A FRIO SOBRE RODAS, LARGURA FRESAGEM DE 2,0 M, POTÊNCIA 550 HP - CHI DIURNO. AF_11/2014</t>
  </si>
  <si>
    <t>RECICLADORA DE ASFALTO A FRIO SOBRE RODAS, LARGURA FRESAGEM DE 2,0 M, POTÊNCIA 422 HP - CHI DIURNO. AF_11/2014</t>
  </si>
  <si>
    <t>VIBROACABADORA DE ASFALTO SOBRE ESTEIRAS, LARGURA DE PAVIMENTAÇÃO 2,13 M A 4,55 M, POTÊNCIA 100 HP, CAPACIDADE 400 T/H - CHI DIURNO. AF_11/2014</t>
  </si>
  <si>
    <t>GUINDASTE HIDRÁULICO AUTOPROPELIDO, COM LANÇA TELESCÓPICA 28,80 M, CAPACIDADE MÁXIMA 30 T, POTÊNCIA 97 KW, TRAÇÃO 4 X 4 - CHI DIURNO. AF_11/2014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</si>
  <si>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</si>
  <si>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CHI DIURNO. AF_12/2014</t>
  </si>
  <si>
    <t>VIBRADOR DE IMERSÃO, DIÂMETRO DE PONTEIRA 45MM, MOTOR ELÉTRICO TRIFÁSICO POTÊNCIA DE 2 CV - CHI DIURNO. AF_06/2015</t>
  </si>
  <si>
    <t>PERFURATRIZ MANUAL, TORQUE MÁXIMO 83 N.M, POTÊNCIA 5 CV, COM DIÂMETRO MÁXIMO 4" - CHI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</si>
  <si>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</si>
  <si>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CHI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</si>
  <si>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</si>
  <si>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CHI DIURNO. AF_06/2015</t>
  </si>
  <si>
    <t>BOMBA DE PROJEÇÃO DE CONCRETO SECO, POTÊNCIA 10 CV, VAZÃO 3 M3/H - CHI DIURNO. AF_06/2015</t>
  </si>
  <si>
    <t>BOMBA DE PROJEÇÃO DE CONCRETO SECO, POTÊNCIA 10 CV, VAZÃO 6 M3/H - CHI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</si>
  <si>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</si>
  <si>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CHI DIURNO. AF_06/2015</t>
  </si>
  <si>
    <t>MINICARREGADEIRA SOBRE RODAS, POTÊNCIA LÍQUIDA DE 47 HP, CAPACIDADE NOMINAL DE OPERAÇÃO DE 646 KG - CHI DIURNO. AF_06/2015</t>
  </si>
  <si>
    <t>COMPRESSOR DE AR REBOCÁVEL, VAZÃO 89 PCM, PRESSÃO EFETIVA DE TRABALHO 102 PSI, MOTOR DIESEL, POTÊNCIA 20 CV - CHI DIURNO. AF_06/2015</t>
  </si>
  <si>
    <t>COMPRESSOR DE AR REBOCAVEL, VAZÃO 250 PCM, PRESSAO DE TRABALHO 102 PSI, MOTOR A DIESEL POTÊNCIA 81 CV - CHI DIURNO. AF_06/2015</t>
  </si>
  <si>
    <t>COMPRESSOR DE AR REBOCÁVEL, VAZÃO 748 PCM, PRESSÃO EFETIVA DE TRABALHO 102 PSI, MOTOR DIESEL, POTÊNCIA 210 CV - CHI DIURNO. AF_06/2015</t>
  </si>
  <si>
    <t>COMPRESSOR DE AR REBOCAVEL, VAZÃO 400 PCM, PRESSAO DE TRABALHO 102 PSI, MOTOR A DIESEL POTÊNCIA 110 CV - CHI DIURNO. AF_06/2015</t>
  </si>
  <si>
    <t>CAMINHÃO TRUCADO (C/ TERCEIRO EIXO) ELETRÔNICO - POTÊNCIA 231CV - PBT = 22000KG - DIST. ENTRE EIXOS 5170 MM - INCLUI CARROCERIA FIXA ABERTA DE MADEIRA - CHI DIURNO. AF_06/2015</t>
  </si>
  <si>
    <t>PLACA VIBRATÓRIA REVERSÍVEL COM MOTOR 4 TEMPOS A GASOLINA, FORÇA CENTRÍFUGA DE 25 KN (2500 KGF), POTÊNCIA 5,5 CV - CHI DIURNO. AF_08/2015</t>
  </si>
  <si>
    <t>CORTADORA DE PISO COM MOTOR 4 TEMPOS A GASOLINA, POTÊNCIA DE 13 HP, COM DISCO DE CORTE DIAMANTADO SEGMENTADO PARA CONCRETO, DIÂMETRO DE 350 MM, FURO DE 1" (14 X 1") - CHI DIURNO. AF_08/2015</t>
  </si>
  <si>
    <t>CAMINHÃO BASCULANTE 10 M3, TRUCADO CABINE SIMPLES, PESO BRUTO TOTAL 23.000 KG, CARGA ÚTIL MÁXIMA 15.935 KG, DISTÂNCIA ENTRE EIXOS 4,80 M, POTÊNCIA 230 CV INCLUSIVE CAÇAMBA METÁLICA - CHI DIURNO. AF_06/2014</t>
  </si>
  <si>
    <t>CAMINHÃO TOCO, PBT 14.300 KG, CARGA ÚTIL MÁX. 9.710 KG, DIST. ENTRE EIXOS 3,56 M, POTÊNCIA 185 CV, INCLUSIVE CARROCERIA FIXA ABERTA DE MADEIRA P/ TRANSPORTE GERAL DE CARGA SECA, DIMEN. APROX. 2,50 X 6,50 X 0,50 M - CHI DIURNO. AF_06/2014</t>
  </si>
  <si>
    <t>COMPACTADOR DE SOLOS DE PERCUSSÃO (SOQUETE) COM MOTOR A GASOLINA 4 TEMPOS, POTÊNCIA 4 CV - CHI DIURNO. AF_08/2015</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</si>
  <si>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</si>
  <si>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CHI DIURNO. AF_08/2015</t>
  </si>
  <si>
    <t>SERRA CIRCULAR DE BANCADA COM MOTOR ELÉTRICO POTÊNCIA DE 5HP, COM COIFA PARA DISCO 10" - CHI DIURNO. AF_08/2015</t>
  </si>
  <si>
    <t>DISTRIBUIDOR DE AGREGADOS REBOCAVEL, CAPACIDADE 1,9 M³, LARGURA DE TRABALHO 3,66 M - CHI DIURNO. AF_11/2015</t>
  </si>
  <si>
    <t>CAMINHONETE COM MOTOR A DIESEL, POTÊNCIA 180 CV, CABINE DUPLA, 4X4 - CHI DIURNO. AF_11/2015</t>
  </si>
  <si>
    <t>CAMINHONETE CABINE SIMPLES COM MOTOR 1.6 FLEX, CÂMBIO MANUAL, POTÊNCIA 101/104 CV, 2 PORTAS - CHI DIURNO. AF_11/2015</t>
  </si>
  <si>
    <t>CAMINHÃO DE TRANSPORTE DE MATERIAL ASFÁLTICO 20.000 L, COM CAVALO MECÂNICO DE CAPACIDADE MÁXIMA DE TRAÇÃO COMBINADO DE 45.000 KG, POTÊNCIA 330 CV, INCLUSIVE TANQUE DE ASFALTO COM MAÇARICO - CHI DIURNO. AF_12/2015</t>
  </si>
  <si>
    <t>MÁQUINA EXTRUSORA DE CONCRETO PARA GUIAS E SARJETAS, MOTOR A DIESEL, POTÊNCIA 14 CV - CHI DIURNO. AF_12/2015</t>
  </si>
  <si>
    <t>PERFURATRIZ COM TORRE METÁLICA PARA EXECUÇÃO DE ESTACA HÉLICE CONTÍNUA, PROFUNDIDADE MÁXIMA DE 32 M, DIÂMETRO MÁXIMO DE 1000 MM, POTÊNCIA INSTALADA DE 350 HP, MESA ROTATIVA COM TORQUE MÁXIMO DE 263 KNM - CHI DIURNO. AF_01/2016</t>
  </si>
  <si>
    <t>BETONEIRA CAPACIDADE NOMINAL 400 L, CAPACIDADE DE MISTURA 310 L, MOTOR A GASOLINA POTÊNCIA 5,5 HP, SEM CARREGADOR - CHI DIURNO. AF_02/2016</t>
  </si>
  <si>
    <t>ROLO COMPACTADOR VIBRATÓRIO PÉ DE CARNEIRO PARA SOLOS, POTÊNCIA 80 HP, PESO OPERACIONAL SEM/COM LASTRO 7,4 / 8,8 T, LARGURA DE TRABALHO 1,68 M - CHI DIURNO. AF_02/2016</t>
  </si>
  <si>
    <t>GUINCHO ELÉTRICO DE COLUNA, CAPACIDADE 400 KG, COM MOTO FREIO, MOTOR TRIFÁSICO DE 1,25 CV - CHI DIURNO. AF_03/2016</t>
  </si>
  <si>
    <t>GUINDASTE HIDRÁULICO AUTOPROPELIDO, COM LANÇA TELESCÓPICA 40 M, CAPACIDADE MÁXIMA 60 T, POTÊNCIA 260 KW - CHI DIURNO. AF_03/2016</t>
  </si>
  <si>
    <t>GUINDAUTO HIDRÁULICO, CAPACIDADE MÁXIMA DE CARGA 3300 KG, MOMENTO MÁXIMO DE CARGA 5,8 TM, ALCANCE MÁXIMO HORIZONTAL 7,60 M, INCLUSIVE CAMINHÃO TOCO PBT 16.000 KG, POTÊNCIA DE 189 CV - CHI DIURNO. AF_03/2016</t>
  </si>
  <si>
    <t>GERADOR PORTÁTIL MONOFÁSICO, POTÊNCIA 5500 VA, MOTOR A GASOLINA, POTÊNCIA DO MOTOR 13 CV - CHI DIURNO. AF_03/2016</t>
  </si>
  <si>
    <t>GRUPO GERADOR REBOCÁVEL, POTÊNCIA 66 KVA, MOTOR A DIESEL - CHI DIURNO. AF_03/2016</t>
  </si>
  <si>
    <t>GRUPO GERADOR ESTACIONÁRIO, POTÊNCIA 150 KVA, MOTOR A DIESEL- CHI DIURNO. AF_03/2016</t>
  </si>
  <si>
    <t>USINA MISTURADORA DE SOLOS, CAPACIDADE DE 200 A 500 TON/H, POTENCIA 75KW - CHI DIURNO. AF_07/2016</t>
  </si>
  <si>
    <t>DISTRIBUIDOR DE AGREGADOS AUTOPROPELIDO, CAP 3 M3, A DIESEL, POTÊNCIA 176CV - CHI DIURNO. AF_07/2016</t>
  </si>
  <si>
    <t>TALHA MANUAL DE CORRENTE, CAPACIDADE DE 2 TON. COM ELEVAÇÃO DE 3 M - CHI DIURNO. AF_07/2016</t>
  </si>
  <si>
    <t>MARTELO DEMOLIDOR PNEUMÁTICO MANUAL, 32 KG - CHI DIURNO. AF_09/2016</t>
  </si>
  <si>
    <t>COMPACTADOR DE SOLOS DE PERCUSÃO (SOQUETE) COM MOTOR A GASOLINA, POTÊNCIA 3 CV - CHI DIURNO. AF_09/2016</t>
  </si>
  <si>
    <t>RÉGUA VIBRATÓRIA DUPLA PARA CONCRETO, PESO DE 60KG, COMPRIMENTO 4 M, COM MOTOR A GASOLINA, POTÊNCIA 5,5 HP - CHI DIURNO. AF_09/2016</t>
  </si>
  <si>
    <t>ROLO COMPACTADOR VIBRATORIO TANDEM, ACO LISO, POTENCIA 125 HP, PESO SEM/COM LASTRO 10,20/11,65 T, LARGURA DE TRABALHO 1,73 M - CHI DIURNO. AF_11/2016</t>
  </si>
  <si>
    <t>ESCAVADEIRA HIDRAULICA SOBRE ESTEIRA, EQUIPADA COM CLAMSHELL, COM CAPACIDADE DA CAÇAMBA ENTRE 1,20 E 1,50 M3, PESO OPERACIONAL ENTRE 20,00 E 22,00 TON, POTENCIA LIQUIDA ENTRE 150 E 160 HP - CHI DIURNO. AF_11/2016</t>
  </si>
  <si>
    <t>GRUPO GERADOR COM CARENAGEM, MOTOR DIESEL POTÊNCIA STANDART ENTRE 250 E 260 KVA - CHI DIURNO. AF_12/2016</t>
  </si>
  <si>
    <t>TRATOR DE PNEUS COM POTÊNCIA DE 122 CV, TRAÇÃO 4X4, COM VASSOURA MECÂNICA ACOPLADA - CHI DIURNO. AF_02/2017</t>
  </si>
  <si>
    <t>TRATOR DE PNEUS COM POTÊNCIA DE 122 CV, TRAÇÃO 4X4, COM GRADE DE DISCOS ACOPLADA - CHI DIURNO. AF_02/2017</t>
  </si>
  <si>
    <t>TRATOR DE PNEUS COM POTÊNCIA DE 85 CV, TRAÇÃO 4X4, COM GRADE DE DISCOS ACOPLADA - CHI DIURNO. AF_02/2017</t>
  </si>
  <si>
    <t>CAMINHÃO BASCULANTE 10 M3, TRUCADO, POTÊNCIA 230 CV, INCLUSIVE CAÇAMBA METÁLICA, COM DISTRIBUIDOR DE AGREGADOS ACOPLADO - CHI DIURNO. AF_02/2017</t>
  </si>
  <si>
    <t>TRATOR DE PNEUS COM POTÊNCIA DE 85 CV, TRAÇÃO 4X4, COM VASSOURA MECÂNICA ACOPLADA - CHI DIURNO. AF_02/2017</t>
  </si>
  <si>
    <t>MINICARREGADEIRA SOBRE RODAS POTENCIA 47HP CAPACIDADE OPERACAO 646 KG, COM VASSOURA MECÂNICA ACOPLADA - CHI DIURNO. AF_03/2017</t>
  </si>
  <si>
    <t>MÁQUINA DEMARCADORA DE FAIXA DE TRÁFEGO À FRIO, AUTOPROPELIDA, POTÊNCIA 38 HP - CHI DIURNO. AF_07/2016</t>
  </si>
  <si>
    <t>ROLO COMPACTADOR VIBRATÓRIO PÉ DE CARNEIRO PARA SOLOS, POTÊNCIA 80 HP, PESO OPERACIONAL SEM/COM LASTRO 7,4 / 8,8 T, LARGURA DE TRABALHO 1,68 M - MANUTENÇÃO. AF_02/2016</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</si>
  <si>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</si>
  <si>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</si>
  <si>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</si>
  <si>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</si>
  <si>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</si>
  <si>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</si>
  <si>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</si>
  <si>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</si>
  <si>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</si>
  <si>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</si>
  <si>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</si>
  <si>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USINA DE CONCRETO FIXA, CAPACIDADE NOMINAL DE 90 A 120 M3/H, SEM SILO - MATERIAIS NA OPERAÇÃO. AF_07/2016</t>
  </si>
  <si>
    <t>CAMINHÃO TOCO, PBT 16.000 KG, CARGA ÚTIL MÁX. 10.685 KG, DIST. ENTRE EIXOS 4,8 M, POTÊNCIA 189 CV, INCLUSIVE CARROCERIA FIXA ABERTA DE MADEIRA P/ TRANSPORTE GERAL DE CARGA SECA, DIMEN. APROX. 2,5 X 7,00 X 0,50 M - MANUTENÇÃO. AF_06/2014</t>
  </si>
  <si>
    <t>USINA MISTURADORA DE SOLOS, CAPACIDADE DE 200 A 500 TON/H, POTENCIA 75KW - MANUTENÇÃO. AF_07/2016</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</si>
  <si>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</si>
  <si>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</si>
  <si>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TRATOR DE PNEUS, POTÊNCIA 85 CV, TRAÇÃO 4X4, PESO COM LASTRO DE 4.675 KG - MANUTENÇÃO. AF_06/2014</t>
  </si>
  <si>
    <t>TRATOR DE PNEUS, POTÊNCIA 85 CV, TRAÇÃO 4X4, PESO COM LASTRO DE 4.675 KG - MATERIAIS NA OPERAÇÃO. AF_06/2014</t>
  </si>
  <si>
    <t>TRATOR DE ESTEIRAS, POTÊNCIA 170 HP, PESO OPERACIONAL 19 T, CAÇAMBA 5,2 M3 - MATERIAIS NA OPERAÇÃO. AF_06/2014</t>
  </si>
  <si>
    <t>TRATOR DE ESTEIRAS, POTÊNCIA 150 HP, PESO OPERACIONAL 16,7 T, COM RODA MOTRIZ ELEVADA E LÂMINA 3,18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</si>
  <si>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</si>
  <si>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</si>
  <si>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</si>
  <si>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</si>
  <si>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</si>
  <si>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</si>
  <si>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</si>
  <si>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</si>
  <si>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</si>
  <si>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</si>
  <si>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</si>
  <si>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</si>
  <si>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14.300 KG, CARGA ÚTIL MÁXIMA 9590 KG, DISTÂNCIA ENTRE EIXOS 4,76 M, POTÊNCIA 185 CV (NÃO INCLUI CARROCERIA) - MANUTENÇÃO.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</si>
  <si>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</si>
  <si>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</si>
  <si>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</si>
  <si>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</si>
  <si>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MOTONIVELADORA POTÊNCIA BÁSICA LÍQUIDA (PRIMEIRA MARCHA) 125 HP, PESO BRUTO 13032 KG, LARGURA DA LÂMINA DE 3,7 M - MANUTENÇÃO. AF_06/2014</t>
  </si>
  <si>
    <t>PÁ CARREGADEIRA SOBRE RODAS, POTÊNCIA 197 HP, CAPACIDADE DA CAÇAMBA 2,5 A 3,5 M3, PESO OPERACIONAL 18338 KG - MATERIAIS NA OPERAÇÃO. AF_06/2014</t>
  </si>
  <si>
    <t>COMPRESSOR DE AR REBOCÁVEL, VAZÃO 189 PCM, PRESSÃO EFETIVA DE TRABALHO 102 PSI, MOTOR DIESEL, POTÊNCIA 63 CV - MANUTENÇÃO. AF_06/2015</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</si>
  <si>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</si>
  <si>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</si>
  <si>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</si>
  <si>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</si>
  <si>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</si>
  <si>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</si>
  <si>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</si>
  <si>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</si>
  <si>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</si>
  <si>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</si>
  <si>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</si>
  <si>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</si>
  <si>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</si>
  <si>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</si>
  <si>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</si>
  <si>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</si>
  <si>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</si>
  <si>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</si>
  <si>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</si>
  <si>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</si>
  <si>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</si>
  <si>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CAMINHÃO BASCULANTE 6 M3, PESO BRUTO TOTAL 16.000 KG, CARGA ÚTIL MÁXIMA 13.071 KG, DISTÂNCIA ENTRE EIXOS 4,80 M, POTÊNCIA 230 CV INCLUSIVE CAÇAMBA METÁLICA - MATERIAIS NA OPERAÇÃO. AF_06/2014</t>
  </si>
  <si>
    <t>USINA DE CONCRETO FIXA, CAPACIDADE NOMINAL DE 90 A 120 M3/H, SEM SILO - MANUTENÇÃO. AF_07/2016</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</si>
  <si>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</si>
  <si>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</si>
  <si>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</si>
  <si>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150 HP, PESO OPERACIONAL 16,7 T, COM RODA MOTRIZ ELEVADA E LÂMINA 3,18 M3 - MANUTENÇÃO. AF_06/2014</t>
  </si>
  <si>
    <t>TRATOR DE ESTEIRAS, POTÊNCIA 347 HP, PESO OPERACIONAL 38,5 T, COM LÂMINA 8,70 M3 - MANUTENÇÃO. AF_06/2014</t>
  </si>
  <si>
    <t>TRATOR DE ESTEIRAS, POTÊNCIA 100 HP, PESO OPERACIONAL 9,4 T, COM LÂMINA 2,19 M3 - MATERIAIS NA OPERAÇÃO. AF_06/2014</t>
  </si>
  <si>
    <t>ROLO COMPACTADOR VIBRATÓRIO REBOCÁVEL, CILINDRO DE AÇO LISO, POTÊNCIA DE TRAÇÃO DE 65 CV, PESO 4,7 T, IMPACTO DINÂMICO 18,3 T, LARGURA DE TRABALHO 1,67 M - DEPRECIAÇÃO. AF_02/2016</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</si>
  <si>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</si>
  <si>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</si>
  <si>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</si>
  <si>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</si>
  <si>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</si>
  <si>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MOTONIVELADORA POTÊNCIA BÁSICA LÍQUIDA (PRIMEIRA MARCHA) 125 HP, PESO BRUTO 13032 KG, LARGURA DA LÂMINA DE 3,7 M - MATERIAIS NA OPERAÇÃO.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</si>
  <si>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</si>
  <si>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</si>
  <si>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</si>
  <si>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MARTELETE OU ROMPEDOR PNEUMÁTICO MANUAL, 28 KG, COM SILENCIADOR - MANUTENÇÃO. AF_07/2016</t>
  </si>
  <si>
    <t>COMPRESSOR DE AR REBOCÁVEL, VAZÃO 189 PCM, PRESSÃO EFETIVA DE TRABALHO 102 PSI, MOTOR DIESEL, POTÊNCIA 63 CV - MATERIAIS NA OPERAÇÃO. AF_06/2015</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</si>
  <si>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</si>
  <si>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</si>
  <si>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GRUPO GERADOR ESTACIONÁRIO, MOTOR DIESEL POTÊNCIA 170 KVA - DEPRECIAÇÃO. AF_02/2016</t>
  </si>
  <si>
    <t>GRUPO GERADOR ESTACIONÁRIO, MOTOR DIESEL POTÊNCIA 170 KVA - MANUTENÇÃO. AF_02/2016</t>
  </si>
  <si>
    <t>ROLO COMPACTADOR VIBRATÓRIO PÉ DE CARNEIRO PARA SOLOS, POTÊNCIA 80 HP, PESO OPERACIONAL SEM/COM LASTRO 7,4 / 8,8 T, LARGURA DE TRABALHO 1,68 M - DEPRECIAÇÃO. AF_02/2016</t>
  </si>
  <si>
    <t>GRUPO GERADOR ESTACIONÁRIO, MOTOR DIESEL POTÊNCIA 170 KVA - MATERIAIS NA OPERAÇÃO.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</si>
  <si>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</si>
  <si>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</si>
  <si>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</si>
  <si>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</si>
  <si>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</si>
  <si>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</si>
  <si>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</si>
  <si>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</si>
  <si>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GRADE DE DISCO REBOCÁVEL COM 20 DISCOS 24" X 6 MM COM PNEUS PARA TRANSPORTE - JUROS.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</si>
  <si>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</si>
  <si>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</si>
  <si>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</si>
  <si>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PROJETOR DE ARGAMASSA, CAPACIDADE DE PROJEÇÃO 1,5 M3/H, ALCANCE DE 30 ATÉ 60 M, MOTOR ELÉTRICO POTÊNCIA 7,5 HP - MATERIAIS NA OPERAÇÃO.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</si>
  <si>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</si>
  <si>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</si>
  <si>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</si>
  <si>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</si>
  <si>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ESPARGIDOR DE ASFALTO PRESSURIZADO COM TANQUE DE 2500 L, REBOCÁVEL COM MOTOR A GASOLINA POTÊNCIA 3,4 HP - DEPRECIAÇÃO. AF_07/2014</t>
  </si>
  <si>
    <t>ESPARGIDOR DE ASFALTO PRESSURIZADO COM TANQUE DE 2500 L, REBOCÁVEL COM MOTOR A GASOLINA POTÊNCIA 3,4 HP - JUROS. AF_07/2014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</si>
  <si>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</si>
  <si>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</si>
  <si>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</si>
  <si>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</si>
  <si>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</si>
  <si>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</si>
  <si>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</si>
  <si>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</si>
  <si>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</si>
  <si>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</si>
  <si>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</si>
  <si>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</si>
  <si>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</si>
  <si>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</si>
  <si>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</si>
  <si>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</si>
  <si>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TRATOR DE ESTEIRAS, POTÊNCIA 150 HP, PESO OPERACIONAL 16,7 T, COM RODA MOTRIZ ELEVADA E LÂMINA 3,18 M3 - DEPRECIAÇÃO. AF_06/2014</t>
  </si>
  <si>
    <t>TRATOR DE ESTEIRAS, POTÊNCIA 150 HP, PESO OPERACIONAL 16,7 T, COM RODA MOTRIZ ELEVADA E LÂMINA 3,18 M3 - JUROS.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</si>
  <si>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</si>
  <si>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</si>
  <si>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</si>
  <si>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</si>
  <si>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</si>
  <si>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</si>
  <si>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TRATOR DE ESTEIRAS, POTÊNCIA 170 HP, PESO OPERACIONAL 19 T, CAÇAMBA 5,2 M3 - DEPRECIAÇÃO. AF_06/2014</t>
  </si>
  <si>
    <t>TRATOR DE ESTEIRAS, POTÊNCIA 170 HP, PESO OPERACIONAL 19 T, CAÇAMBA 5,2 M3 - JUROS. AF_06/2014</t>
  </si>
  <si>
    <t>TRATOR DE ESTEIRAS, POTÊNCIA 100 HP, PESO OPERACIONAL 9,4 T, COM LÂMINA 2,19 M3 - DEPRECIAÇÃO. AF_06/2014</t>
  </si>
  <si>
    <t>TRATOR DE ESTEIRAS, POTÊNCIA 100 HP, PESO OPERACIONAL 9,4 T, COM LÂMINA 2,19 M3 - JUROS. AF_06/2014</t>
  </si>
  <si>
    <t>TRATOR DE PNEUS, POTÊNCIA 85 CV, TRAÇÃO 4X4, PESO COM LASTRO DE 4.675 KG - DEPRECIAÇÃO. AF_06/2014</t>
  </si>
  <si>
    <t>TRATOR DE PNEUS, POTÊNCIA 85 CV, TRAÇÃO 4X4, PESO COM LASTRO DE 4.675 KG - JUROS. AF_06/2014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</si>
  <si>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</si>
  <si>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</si>
  <si>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</si>
  <si>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</si>
  <si>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</si>
  <si>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</si>
  <si>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</si>
  <si>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</si>
  <si>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</si>
  <si>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</si>
  <si>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</si>
  <si>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</si>
  <si>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</si>
  <si>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</si>
  <si>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</si>
  <si>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</si>
  <si>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</si>
  <si>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</si>
  <si>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</si>
  <si>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</si>
  <si>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</si>
  <si>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</si>
  <si>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</si>
  <si>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</si>
  <si>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</si>
  <si>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</si>
  <si>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</si>
  <si>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JUROS.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</si>
  <si>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</si>
  <si>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</si>
  <si>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</si>
  <si>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</si>
  <si>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</si>
  <si>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</si>
  <si>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</si>
  <si>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</si>
  <si>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</si>
  <si>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</si>
  <si>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</si>
  <si>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</si>
  <si>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</si>
  <si>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</si>
  <si>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</si>
  <si>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</si>
  <si>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</si>
  <si>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</si>
  <si>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</si>
  <si>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</si>
  <si>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</si>
  <si>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</si>
  <si>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</si>
  <si>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</si>
  <si>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</si>
  <si>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</si>
  <si>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</si>
  <si>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</si>
  <si>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</si>
  <si>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</si>
  <si>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</si>
  <si>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</si>
  <si>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</si>
  <si>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</si>
  <si>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</si>
  <si>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</si>
  <si>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MATERIAIS NA OPERAÇÃO. AF_06/2015</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</si>
  <si>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</si>
  <si>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</si>
  <si>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</si>
  <si>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</si>
  <si>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</si>
  <si>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</si>
  <si>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</si>
  <si>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</si>
  <si>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</si>
  <si>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</si>
  <si>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</si>
  <si>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</si>
  <si>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</si>
  <si>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</si>
  <si>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</si>
  <si>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</si>
  <si>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</si>
  <si>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</si>
  <si>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</si>
  <si>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</si>
  <si>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</si>
  <si>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</si>
  <si>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</si>
  <si>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</si>
  <si>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</si>
  <si>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</si>
  <si>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</si>
  <si>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</si>
  <si>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</si>
  <si>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</si>
  <si>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</si>
  <si>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</si>
  <si>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</si>
  <si>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</si>
  <si>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</si>
  <si>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</si>
  <si>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</si>
  <si>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</si>
  <si>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</si>
  <si>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</si>
  <si>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</si>
  <si>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</si>
  <si>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</si>
  <si>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</si>
  <si>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</si>
  <si>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MATERIAIS NA OPERAÇÃO. AF_06/2015</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</si>
  <si>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</si>
  <si>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</si>
  <si>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</si>
  <si>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</si>
  <si>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PERFURATRIZ HIDRÁULICA SOBRE CAMINHÃO COM TRADO CURTO ACOPLADO, PROFUNDIDADE MÁXIMA DE 20 M, DIÂMETRO MÁXIMO DE 1500 MM, POTÊNCIA INSTALADA DE 137 HP, MESA ROTATIVA COM TORQUE MÁXIMO DE 30 KNM - IMPOSTOS E SEGUROS.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</si>
  <si>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</si>
  <si>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</si>
  <si>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</si>
  <si>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</si>
  <si>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</si>
  <si>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</si>
  <si>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</si>
  <si>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</si>
  <si>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</si>
  <si>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</si>
  <si>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</si>
  <si>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</si>
  <si>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</si>
  <si>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</si>
  <si>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</si>
  <si>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</si>
  <si>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</si>
  <si>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</si>
  <si>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</si>
  <si>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</si>
  <si>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</si>
  <si>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</si>
  <si>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</si>
  <si>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</si>
  <si>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</si>
  <si>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</si>
  <si>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</si>
  <si>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</si>
  <si>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</si>
  <si>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</si>
  <si>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</si>
  <si>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</si>
  <si>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</si>
  <si>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</si>
  <si>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</si>
  <si>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</si>
  <si>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</si>
  <si>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</si>
  <si>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</si>
  <si>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</si>
  <si>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</si>
  <si>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</si>
  <si>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</si>
  <si>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</si>
  <si>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</si>
  <si>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</si>
  <si>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</si>
  <si>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</si>
  <si>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</si>
  <si>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</si>
  <si>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</si>
  <si>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</si>
  <si>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</si>
  <si>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</si>
  <si>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</si>
  <si>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</si>
  <si>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</si>
  <si>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</si>
  <si>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</si>
  <si>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</si>
  <si>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</si>
  <si>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</si>
  <si>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</si>
  <si>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</si>
  <si>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</si>
  <si>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</si>
  <si>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</si>
  <si>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</si>
  <si>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</si>
  <si>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</si>
  <si>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</si>
  <si>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</si>
  <si>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</si>
  <si>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</si>
  <si>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</si>
  <si>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</si>
  <si>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</si>
  <si>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</si>
  <si>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</si>
  <si>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</si>
  <si>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</si>
  <si>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</si>
  <si>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GRUPO GERADOR ESTACIONÁRIO, MOTOR DIESEL POTÊNCIA 170 KVA - JUROS. AF_02/2016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</si>
  <si>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</si>
  <si>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</si>
  <si>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</si>
  <si>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</si>
  <si>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</si>
  <si>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</si>
  <si>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</si>
  <si>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</si>
  <si>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</si>
  <si>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</si>
  <si>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</si>
  <si>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IMPOSTOS E SEGUROS. AF_03/2016</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</si>
  <si>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</si>
  <si>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</si>
  <si>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</si>
  <si>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</si>
  <si>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</si>
  <si>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</si>
  <si>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</si>
  <si>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</si>
  <si>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GRUPO GERADOR REBOCÁVEL, POTÊNCIA 66 KVA, MOTOR A DIESEL - DEPRECIAÇÃO. AF_03/2016</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</si>
  <si>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</si>
  <si>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</si>
  <si>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</si>
  <si>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</si>
  <si>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</si>
  <si>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</si>
  <si>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</si>
  <si>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MARTELETE OU ROMPEDOR PNEUMÁTICO MANUAL, 28 KG, COM SILENCIADOR - DEPRECIAÇÃO. AF_07/2016</t>
  </si>
  <si>
    <t>MARTELETE OU ROMPEDOR PNEUMÁTICO MANUAL, 28 KG, COM SILENCIADOR - JUROS. AF_07/2016</t>
  </si>
  <si>
    <t>USINA DE CONCRETO FIXA, CAPACIDADE NOMINAL DE 90 A 120 M3/H, SEM SILO - DEPRECIAÇÃO. AF_07/2016</t>
  </si>
  <si>
    <t>USINA DE CONCRETO FIXA, CAPACIDADE NOMINAL DE 90 A 120 M3/H, SEM SILO - JUROS.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</si>
  <si>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</si>
  <si>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</si>
  <si>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</si>
  <si>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</si>
  <si>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</si>
  <si>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</si>
  <si>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</si>
  <si>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</si>
  <si>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</si>
  <si>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</si>
  <si>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</si>
  <si>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</si>
  <si>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</si>
  <si>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MARTELO DEMOLIDOR PNEUMÁTICO MANUAL, 32 KG - DEPRECIAÇÃO. AF_09/2016</t>
  </si>
  <si>
    <t>MARTELO DEMOLIDOR PNEUMÁTICO MANUAL, 32 KG - JUROS. AF_09/2016</t>
  </si>
  <si>
    <t>MARTELO DEMOLIDOR PNEUMÁTICO MANUAL, 32 KG - MANUTENÇÃO. AF_09/2016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</si>
  <si>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</si>
  <si>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</si>
  <si>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</si>
  <si>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</si>
  <si>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</si>
  <si>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</si>
  <si>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</si>
  <si>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</si>
  <si>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</si>
  <si>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</si>
  <si>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</si>
  <si>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</si>
  <si>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</si>
  <si>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</si>
  <si>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</si>
  <si>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</si>
  <si>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</si>
  <si>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</si>
  <si>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DEPRECIAÇÃO. AF_12/2016</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</si>
  <si>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</si>
  <si>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</si>
  <si>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</si>
  <si>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</si>
  <si>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</si>
  <si>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</si>
  <si>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</si>
  <si>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</si>
  <si>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</si>
  <si>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</si>
  <si>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</si>
  <si>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</si>
  <si>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</si>
  <si>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JUROS.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</si>
  <si>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</si>
  <si>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</si>
  <si>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</si>
  <si>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TRATOR DE PNEUS COM POTÊNCIA DE 85 CV, TRAÇÃO 4X4, COM VASSOURA MECÂNICA ACOPLADA - DEPRECIAÇÃO. AF_03/2017</t>
  </si>
  <si>
    <t>MINICARREGADEIRA SOBRE RODAS POTENCIA 47HP CAPACIDADE OPERACAO 646 KG,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</si>
  <si>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</si>
  <si>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</si>
  <si>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</si>
  <si>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</si>
  <si>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</si>
  <si>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</si>
  <si>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LUVA DE CORRER, PVC, SOLDÁVEL, DN 25MM, INSTALADO EM RAMAL OU SUB-RAMAL DE ÁGUA - FORNECIMENTO E INSTALAÇÃO. AF_12/2014</t>
  </si>
  <si>
    <t>TXKM</t>
  </si>
  <si>
    <t>M3XKM</t>
  </si>
  <si>
    <t>PENEIRAMENTO DE AREIA COM PENEIRA ELÉTRICA. AF_11/2015</t>
  </si>
  <si>
    <t>PENEIRAMENTO DE AREIA COM PENEIRA MANUAL. AF_11/2015</t>
  </si>
  <si>
    <t>ENSACAMENTO DE AREIA. AF_11/2015</t>
  </si>
  <si>
    <t>SERVIÇOS TÉCNICOS ESPECIALIZADOS PARA ACOMPANHAMENTO DE EXECUÇÃO DE FUNDAÇÕES PROFUNDAS E ESTRUTURAS DE CONTENÇÃO</t>
  </si>
  <si>
    <t>RETIRADA DE GRAMA EM PLACAS</t>
  </si>
  <si>
    <t>01.001.0001-0</t>
  </si>
  <si>
    <t>LIMITE DE PLASTICIDADE</t>
  </si>
  <si>
    <t>01.001.0002-0</t>
  </si>
  <si>
    <t>LIMITE DE LIQUIDEZ</t>
  </si>
  <si>
    <t>01.001.0003-0</t>
  </si>
  <si>
    <t>LIMITE DE CONTRACAO</t>
  </si>
  <si>
    <t>01.001.0004-0</t>
  </si>
  <si>
    <t>ANALISE GRANULOMETRICA SEM SEDIMENTACAO (PENEIRAMENTO)</t>
  </si>
  <si>
    <t>01.001.0005-0</t>
  </si>
  <si>
    <t>ANALISE GRANULOMETRICA COM SEDIMENTACAO</t>
  </si>
  <si>
    <t>01.001.0006-0</t>
  </si>
  <si>
    <t>MASSA ESPECIFICA REAL</t>
  </si>
  <si>
    <t>01.001.0007-0</t>
  </si>
  <si>
    <t>MASSA ESPECIFICA APARENTE "IN SITU"</t>
  </si>
  <si>
    <t>01.001.0008-0</t>
  </si>
  <si>
    <t>UMIDADE NATURAL EM ESTUFA</t>
  </si>
  <si>
    <t>01.001.0009-0</t>
  </si>
  <si>
    <t>EQUIVALENTE DE AREIA</t>
  </si>
  <si>
    <t>01.001.0010-0</t>
  </si>
  <si>
    <t>UMIDADE PELO METODO EXPEDITO "SPEEDY"</t>
  </si>
  <si>
    <t>01.001.0011-0</t>
  </si>
  <si>
    <t>COMPACTACAO: ENERGIA PROCTOR NORMAL</t>
  </si>
  <si>
    <t>01.001.0012-0</t>
  </si>
  <si>
    <t>01.001.0013-0</t>
  </si>
  <si>
    <t>01.001.0014-0</t>
  </si>
  <si>
    <t>01.001.0015-0</t>
  </si>
  <si>
    <t>01.001.0016-0</t>
  </si>
  <si>
    <t>01.001.0017-0</t>
  </si>
  <si>
    <t>01.001.0018-0</t>
  </si>
  <si>
    <t>01.001.0019-0</t>
  </si>
  <si>
    <t>01.001.0020-0</t>
  </si>
  <si>
    <t>01.001.0021-0</t>
  </si>
  <si>
    <t>01.001.0022-0</t>
  </si>
  <si>
    <t>01.001.0023-0</t>
  </si>
  <si>
    <t>PERMEABILIDADE EM AMOSTRA NATURAL</t>
  </si>
  <si>
    <t>01.001.0024-0</t>
  </si>
  <si>
    <t>PERMEABILIDADE EM AMOSTRA MOLDADA ARGILOSA</t>
  </si>
  <si>
    <t>01.001.0025-0</t>
  </si>
  <si>
    <t>PERMEABILIDADE EM AMOSTRA DE AREIA</t>
  </si>
  <si>
    <t>01.001.0026-0</t>
  </si>
  <si>
    <t>COMPRESSAO SIMPLES EM AMOSTRA NATURAL,POR CORPO DE PROVA</t>
  </si>
  <si>
    <t>01.001.0027-0</t>
  </si>
  <si>
    <t>COMPRESSAO SIMPLES EM AMOSTRA MOLDADA,POR CORPO DE PROVA</t>
  </si>
  <si>
    <t>01.001.0028-0</t>
  </si>
  <si>
    <t>ADENSAMENTO EM AMOSTRA NATURAL</t>
  </si>
  <si>
    <t>01.001.0029-0</t>
  </si>
  <si>
    <t>ADENSAMENTO EM AMOSTRA MOLDADA</t>
  </si>
  <si>
    <t>01.001.0030-0</t>
  </si>
  <si>
    <t>01.001.0032-0</t>
  </si>
  <si>
    <t>01.001.0034-0</t>
  </si>
  <si>
    <t>01.001.0036-0</t>
  </si>
  <si>
    <t>01.001.0037-0</t>
  </si>
  <si>
    <t>01.001.0039-0</t>
  </si>
  <si>
    <t>01.001.0040-0</t>
  </si>
  <si>
    <t>01.001.0042-0</t>
  </si>
  <si>
    <t>SONDAGEM MANUAL,COM PA E PICARETA,POR METRO LINEAR OU FRACAO</t>
  </si>
  <si>
    <t>01.001.0043-0</t>
  </si>
  <si>
    <t>01.001.0044-0</t>
  </si>
  <si>
    <t>01.001.0046-0</t>
  </si>
  <si>
    <t>FRACIONAMENTO QUIMICO (METODO ROSTLER)</t>
  </si>
  <si>
    <t>01.001.0047-0</t>
  </si>
  <si>
    <t>01.001.0048-0</t>
  </si>
  <si>
    <t>ENSAIO DE PALHETA("VANE TEST"),REALIZADO EM LABORATORIO</t>
  </si>
  <si>
    <t>01.001.0049-0</t>
  </si>
  <si>
    <t>CLASSIFICACAO MACROSCOPICA DE AMOSTRAS DE SONDAGEM ROTATIVA</t>
  </si>
  <si>
    <t>01.001.0050-0</t>
  </si>
  <si>
    <t>01.001.0051-0</t>
  </si>
  <si>
    <t>01.001.0052-0</t>
  </si>
  <si>
    <t>01.001.0053-0</t>
  </si>
  <si>
    <t>MINI-MCV - SOLO COMPACTADO EM EQUIPAMENTO MINIATURA</t>
  </si>
  <si>
    <t>01.001.0054-0</t>
  </si>
  <si>
    <t>01.001.0055-0</t>
  </si>
  <si>
    <t>01.001.0056-0</t>
  </si>
  <si>
    <t>01.001.0057-0</t>
  </si>
  <si>
    <t>01.001.0059-0</t>
  </si>
  <si>
    <t>01.001.0060-0</t>
  </si>
  <si>
    <t>01.001.0061-0</t>
  </si>
  <si>
    <t>01.001.0062-0</t>
  </si>
  <si>
    <t>ADENSAMENTO UNIDIMENSIONAL</t>
  </si>
  <si>
    <t>01.001.0063-0</t>
  </si>
  <si>
    <t>METODO RIEDEL-WEBER(AGREGADO GRAUDO)</t>
  </si>
  <si>
    <t>01.001.0064-0</t>
  </si>
  <si>
    <t>COMPACTACAO DE SOLO EM EQUIPAMENTO MINIATURA</t>
  </si>
  <si>
    <t>01.001.0065-0</t>
  </si>
  <si>
    <t>ENSAIO DE PERDA D'AGUA DURANTE A SONDAGEM ROTATIVA EM ROCHA, CONSTANDO DE 3 ESTAGIOS DE PRESSAO</t>
  </si>
  <si>
    <t>01.001.0066-0</t>
  </si>
  <si>
    <t>01.001.0068-0</t>
  </si>
  <si>
    <t>ENSAIO DE PENETRACAO TIPO "DEEP SOUNDING"</t>
  </si>
  <si>
    <t>01.001.0069-0</t>
  </si>
  <si>
    <t>ENSAIO DE INFILTRACAO EM SOLO</t>
  </si>
  <si>
    <t>01.001.0071-0</t>
  </si>
  <si>
    <t>01.001.0073-0</t>
  </si>
  <si>
    <t>ENSAIO DE PENETRACAO TIPO SPT</t>
  </si>
  <si>
    <t>01.001.0075-1</t>
  </si>
  <si>
    <t>PERFURACAO MANUAL DE SOLO,A TRADO ATE 6"</t>
  </si>
  <si>
    <t>01.001.0076-0</t>
  </si>
  <si>
    <t>PERFURACAO MANUAL DE SOLO,A TRADO ATE 8"</t>
  </si>
  <si>
    <t>01.001.0077-0</t>
  </si>
  <si>
    <t>PERFURACAO MANUAL DE SOLO,A TRADO ATE 10"</t>
  </si>
  <si>
    <t>01.001.0078-0</t>
  </si>
  <si>
    <t>PERFURACAO MANUAL DE SOLO,A TRADO ACIMA DE 10"</t>
  </si>
  <si>
    <t>01.001.0081-0</t>
  </si>
  <si>
    <t>ANALISE GRANULOMETRICA EM AGREGADO MIUDO</t>
  </si>
  <si>
    <t>01.001.0082-0</t>
  </si>
  <si>
    <t>ANALISE GRANULOMETRICA EM AGREGADO GRAUDO</t>
  </si>
  <si>
    <t>01.001.0083-0</t>
  </si>
  <si>
    <t>AVALIACAO DAS IMPUREZAS ORGANICAS DAS AREIAS</t>
  </si>
  <si>
    <t>01.001.0084-0</t>
  </si>
  <si>
    <t>01.001.0085-0</t>
  </si>
  <si>
    <t>TEOR DE ARGILA EM TORROES(AGREGADO MIUDO)</t>
  </si>
  <si>
    <t>01.001.0086-0</t>
  </si>
  <si>
    <t>TEOR DE ARGILA EM TORROES(AGREGADO GRAUDO)</t>
  </si>
  <si>
    <t>01.001.0087-0</t>
  </si>
  <si>
    <t>TEOR DE MATERIAIS PULVERULENTOS(AGREGADO MIUDO)</t>
  </si>
  <si>
    <t>01.001.0088-0</t>
  </si>
  <si>
    <t>TEOR DE MATERIAIS PULVERULENTOS(AGREGADO GRAUDO)</t>
  </si>
  <si>
    <t>01.001.0089-0</t>
  </si>
  <si>
    <t>DENSIDADE REAL(AGREGADO MIUDO)</t>
  </si>
  <si>
    <t>01.001.0090-0</t>
  </si>
  <si>
    <t>DENSIDADE REAL(AGREGADO GRAUDO)</t>
  </si>
  <si>
    <t>01.001.0091-0</t>
  </si>
  <si>
    <t>DENSIDADE APARENTE(AGREGADO MIUDO)</t>
  </si>
  <si>
    <t>01.001.0092-0</t>
  </si>
  <si>
    <t>DENSIDADE APARENTE(AGREGADO GRAUDO)</t>
  </si>
  <si>
    <t>01.001.0093-0</t>
  </si>
  <si>
    <t>DESGASTE A ABRASAO "LOS ANGELES"</t>
  </si>
  <si>
    <t>01.001.0094-0</t>
  </si>
  <si>
    <t>ESMAGAMENTO</t>
  </si>
  <si>
    <t>01.001.0095-0</t>
  </si>
  <si>
    <t>RESISTENCIA AO IMPACTO "TRETON"</t>
  </si>
  <si>
    <t>01.001.0096-0</t>
  </si>
  <si>
    <t>INDICE DE FORMA(CUBICIDADE)</t>
  </si>
  <si>
    <t>01.001.0097-0</t>
  </si>
  <si>
    <t>01.001.0098-0</t>
  </si>
  <si>
    <t>01.001.0121-0</t>
  </si>
  <si>
    <t>REMATE OU CAPEAMENTO DE CORPO DE PROVA CILINDRICO,DE 15X30CM POR TOPO</t>
  </si>
  <si>
    <t>01.001.0123-0</t>
  </si>
  <si>
    <t>01.001.0124-0</t>
  </si>
  <si>
    <t>01.001.0125-0</t>
  </si>
  <si>
    <t>01.001.0126-0</t>
  </si>
  <si>
    <t>01.001.0127-0</t>
  </si>
  <si>
    <t>01.001.0128-0</t>
  </si>
  <si>
    <t>01.001.0129-0</t>
  </si>
  <si>
    <t>"SLUMP TEST"</t>
  </si>
  <si>
    <t>01.001.0130-0</t>
  </si>
  <si>
    <t>01.001.0131-0</t>
  </si>
  <si>
    <t>01.001.0132-0</t>
  </si>
  <si>
    <t>01.001.0133-0</t>
  </si>
  <si>
    <t>01.001.0134-0</t>
  </si>
  <si>
    <t>01.001.0135-0</t>
  </si>
  <si>
    <t>01.001.0136-0</t>
  </si>
  <si>
    <t>01.001.0137-0</t>
  </si>
  <si>
    <t>01.001.0138-0</t>
  </si>
  <si>
    <t>RECONSTITUICAO DE TRACOS DE CONCRETO,POR TRACO</t>
  </si>
  <si>
    <t>01.001.0139-0</t>
  </si>
  <si>
    <t>01.001.0140-0</t>
  </si>
  <si>
    <t>01.001.0141-0</t>
  </si>
  <si>
    <t>01.001.0143-0</t>
  </si>
  <si>
    <t>01.001.0144-0</t>
  </si>
  <si>
    <t>01.001.0145-0</t>
  </si>
  <si>
    <t>01.001.0147-0</t>
  </si>
  <si>
    <t>01.001.0148-0</t>
  </si>
  <si>
    <t>01.001.0149-0</t>
  </si>
  <si>
    <t>01.001.0150-0</t>
  </si>
  <si>
    <t>01.001.0151-0</t>
  </si>
  <si>
    <t>01.001.0152-0</t>
  </si>
  <si>
    <t>01.001.0160-0</t>
  </si>
  <si>
    <t>PENETRACAO A 25°C,100G E 5S</t>
  </si>
  <si>
    <t>01.001.0161-0</t>
  </si>
  <si>
    <t>PONTO DE FULGOR CLEVELAND</t>
  </si>
  <si>
    <t>01.001.0162-0</t>
  </si>
  <si>
    <t>DUCTIBILIDADE A 25°C</t>
  </si>
  <si>
    <t>01.001.0163-0</t>
  </si>
  <si>
    <t>VISCOSIDADE SSF,A CADA TEMPERATURA PARA EMULSAO</t>
  </si>
  <si>
    <t>01.001.0164-0</t>
  </si>
  <si>
    <t>VISCOSIDADE SSF,A CADA TEMPERATURA PARA ASFALTO DILUIDO</t>
  </si>
  <si>
    <t>01.001.0165-0</t>
  </si>
  <si>
    <t>VISCOSIDADE CINEMATICA,A CADA TEMPERATURA</t>
  </si>
  <si>
    <t>01.001.0166-0</t>
  </si>
  <si>
    <t>VISCOSIDADE DINAMICA,A CADA TEMPERATURA</t>
  </si>
  <si>
    <t>01.001.0167-0</t>
  </si>
  <si>
    <t>TEOR DE BETUME (SOLUBILIDADE)</t>
  </si>
  <si>
    <t>01.001.0168-0</t>
  </si>
  <si>
    <t>INDICE DE SUSCETIBILIDADE TERMICA</t>
  </si>
  <si>
    <t>01.001.0169-0</t>
  </si>
  <si>
    <t>01.001.0170-0</t>
  </si>
  <si>
    <t>EFEITO DO CALOR E DO AR,POR PERCENTAGEM DA VARIACAO EM PESO</t>
  </si>
  <si>
    <t>01.001.0171-0</t>
  </si>
  <si>
    <t>PONTO DE AMOLECIMENTO</t>
  </si>
  <si>
    <t>01.001.0172-0</t>
  </si>
  <si>
    <t>DENSIDADE A 25°C</t>
  </si>
  <si>
    <t>01.001.0173-0</t>
  </si>
  <si>
    <t>DETERMINACAO DA CURVA VISCOSIDADE X TEMPERATURA</t>
  </si>
  <si>
    <t>01.001.0174-0</t>
  </si>
  <si>
    <t>PONTO DE FULGOR TAG</t>
  </si>
  <si>
    <t>01.001.0175-0</t>
  </si>
  <si>
    <t>DESTILACAO DE ASFALTOS DILUIDOS</t>
  </si>
  <si>
    <t>01.001.0176-0</t>
  </si>
  <si>
    <t>DETERMINACAO DE AGUA POR DESTILACAO</t>
  </si>
  <si>
    <t>01.001.0177-0</t>
  </si>
  <si>
    <t>ENSAIOS DO RESIDUO DA DESTILACAO</t>
  </si>
  <si>
    <t>01.001.0178-0</t>
  </si>
  <si>
    <t>VISCOSIDADE ESPECIFICA ENGLER</t>
  </si>
  <si>
    <t>01.001.0179-0</t>
  </si>
  <si>
    <t>FLUTUACAO</t>
  </si>
  <si>
    <t>01.001.0180-0</t>
  </si>
  <si>
    <t>DESTILACAO DO ALCATRAO</t>
  </si>
  <si>
    <t>01.001.0181-0</t>
  </si>
  <si>
    <t>INDICE DE SULFONACAO</t>
  </si>
  <si>
    <t>01.001.0182-0</t>
  </si>
  <si>
    <t>BETUME TOTAL</t>
  </si>
  <si>
    <t>01.001.0183-0</t>
  </si>
  <si>
    <t>SEDIMENTACAO A 5 DIAS</t>
  </si>
  <si>
    <t>01.001.0184-0</t>
  </si>
  <si>
    <t>PENEIRACAO</t>
  </si>
  <si>
    <t>01.001.0185-0</t>
  </si>
  <si>
    <t>RESISTENCIA A AGUA</t>
  </si>
  <si>
    <t>01.001.0186-0</t>
  </si>
  <si>
    <t>MISTURA COM CIMENTO OU COM FILLER SILICICO</t>
  </si>
  <si>
    <t>01.001.0187-0</t>
  </si>
  <si>
    <t>CARGA DAS PARTICULAS</t>
  </si>
  <si>
    <t>01.001.0188-0</t>
  </si>
  <si>
    <t>DESEMULSIBILIDADE</t>
  </si>
  <si>
    <t>01.001.0189-0</t>
  </si>
  <si>
    <t>DESTILACAO DE EMULSOES ASFALTICAS E OLEO DESTILADO</t>
  </si>
  <si>
    <t>01.001.0190-0</t>
  </si>
  <si>
    <t>RESISTENCIA AO CALOR</t>
  </si>
  <si>
    <t>01.001.0191-0</t>
  </si>
  <si>
    <t>ENSAIO RRL PARA AGREGADO GRAUDO</t>
  </si>
  <si>
    <t>01.001.0192-0</t>
  </si>
  <si>
    <t>DETERMINACAO DE PERCENTAGEM DE AGENTES ATIVOS</t>
  </si>
  <si>
    <t>01.001.0193-0</t>
  </si>
  <si>
    <t>ENSAIO LCPC</t>
  </si>
  <si>
    <t>01.001.0194-0</t>
  </si>
  <si>
    <t>MATERIAL DE ENCHIMENTO (AMOSTRA GRANULOMETRICA)</t>
  </si>
  <si>
    <t>01.001.0195-0</t>
  </si>
  <si>
    <t>DETERMINACAO DE PERCENTAGEM DE CARBONATO DE CALCIO</t>
  </si>
  <si>
    <t>01.001.0196-0</t>
  </si>
  <si>
    <t>MASSA ESPECIFICA REAL DO CORRETIVO DE ADESIVIDADE</t>
  </si>
  <si>
    <t>01.001.0197-0</t>
  </si>
  <si>
    <t>MASSA ESPECIFICA APARENTE DO CORRETIVO DE ADESIVIDADE</t>
  </si>
  <si>
    <t>01.001.0198-0</t>
  </si>
  <si>
    <t>DETERMINACAO DO TEOR DE BETUME</t>
  </si>
  <si>
    <t>01.001.0199-0</t>
  </si>
  <si>
    <t>DETERMINACAO DA ESTABILIDADE E FLUENCIA MARSHALL</t>
  </si>
  <si>
    <t>01.001.0200-0</t>
  </si>
  <si>
    <t>DENSIDADE APARENTE</t>
  </si>
  <si>
    <t>01.001.0201-0</t>
  </si>
  <si>
    <t>PERCENTAGEM DE VAZIOS RICE</t>
  </si>
  <si>
    <t>01.001.0202-0</t>
  </si>
  <si>
    <t>DOSAGEM MARSHALL</t>
  </si>
  <si>
    <t>01.001.0203-0</t>
  </si>
  <si>
    <t>RECUPERACAO DO LIGANTE (ALSON)</t>
  </si>
  <si>
    <t>01.001.0204-0</t>
  </si>
  <si>
    <t>AMOSTRA GRANULOMETRICA APOS EXTRACAO DO LIGANTE</t>
  </si>
  <si>
    <t>01.001.0205-0</t>
  </si>
  <si>
    <t>01.001.0206-0</t>
  </si>
  <si>
    <t>CONTROLE DE COMPACTACAO,POR PONTO(METODO DO ANEL)</t>
  </si>
  <si>
    <t>01.001.0208-0</t>
  </si>
  <si>
    <t>01.001.0209-0</t>
  </si>
  <si>
    <t>01.001.0210-0</t>
  </si>
  <si>
    <t>01.001.0220-0</t>
  </si>
  <si>
    <t>ENSAIO NORMAL COMPLETO</t>
  </si>
  <si>
    <t>01.001.0221-0</t>
  </si>
  <si>
    <t>ENSAIO DE PEGA</t>
  </si>
  <si>
    <t>01.001.0222-0</t>
  </si>
  <si>
    <t>ENSAIO DE EXPANSIBILIDADE(LE CHATELIER)</t>
  </si>
  <si>
    <t>01.001.0223-0</t>
  </si>
  <si>
    <t>ENSAIO DE EXPANSIBILIDADE EM AUTO-CLAVE</t>
  </si>
  <si>
    <t>01.001.0224-0</t>
  </si>
  <si>
    <t>ENSAIO DE FINURA: RESIDUO NA PENEIRA Nº 200</t>
  </si>
  <si>
    <t>01.001.0225-0</t>
  </si>
  <si>
    <t>ENSAIO DE FINURA: SUPERFICIE ESPECIFICA BLAINE</t>
  </si>
  <si>
    <t>01.001.0226-0</t>
  </si>
  <si>
    <t>RESISTENCIA A COMPRESSAO AOS 3,7 E 28 DIAS DE IDADE</t>
  </si>
  <si>
    <t>01.001.0227-0</t>
  </si>
  <si>
    <t>RESISTENCIA A COMPRESSAO,PARA CADA IDADE COMPLEMENTAR</t>
  </si>
  <si>
    <t>01.001.0228-0</t>
  </si>
  <si>
    <t>MASSA ESPECIFICA REAL DO CIMENTO PORTLAND</t>
  </si>
  <si>
    <t>01.001.0229-0</t>
  </si>
  <si>
    <t>CALOR DE HIDRATACAO AOS 7 E 28 DIAS DE IDADE</t>
  </si>
  <si>
    <t>01.001.0230-0</t>
  </si>
  <si>
    <t>PERDA AO FOGO(PORTLAND COMUM)</t>
  </si>
  <si>
    <t>01.001.0231-0</t>
  </si>
  <si>
    <t>PERDA AO FOGO(POZOLANICO)</t>
  </si>
  <si>
    <t>01.001.0232-0</t>
  </si>
  <si>
    <t>RESIDUO INSOLUVEL</t>
  </si>
  <si>
    <t>01.001.0233-0</t>
  </si>
  <si>
    <t>QUANTIDADE DE ANIDRIDO SULFURICO</t>
  </si>
  <si>
    <t>01.001.0234-0</t>
  </si>
  <si>
    <t>QUANTIDADE DE SILICA</t>
  </si>
  <si>
    <t>01.001.0235-0</t>
  </si>
  <si>
    <t>QUANTIDADE DE OXIDO DE FERRO</t>
  </si>
  <si>
    <t>01.001.0236-0</t>
  </si>
  <si>
    <t>QUANTIDADE DE OXIDO DE ALUMINIO</t>
  </si>
  <si>
    <t>01.001.0237-0</t>
  </si>
  <si>
    <t>QUANTIDADE DE OXIDO DE CALCIO</t>
  </si>
  <si>
    <t>01.001.0238-0</t>
  </si>
  <si>
    <t>QUANTIDADE DE OXIDO DE MAGNESIO</t>
  </si>
  <si>
    <t>01.001.0239-0</t>
  </si>
  <si>
    <t>QUANTIDADE DE ANIDRIDO SILICICO</t>
  </si>
  <si>
    <t>01.001.0240-0</t>
  </si>
  <si>
    <t>QUANTIDADE DE OXIDO DE POTASSIO</t>
  </si>
  <si>
    <t>01.001.0241-0</t>
  </si>
  <si>
    <t>QUANTIDADE DE OXIDO DE SODIO</t>
  </si>
  <si>
    <t>01.001.0242-0</t>
  </si>
  <si>
    <t>QUANTIDADE DE CALCIO</t>
  </si>
  <si>
    <t>01.001.0243-0</t>
  </si>
  <si>
    <t>QUANTIDADE DE OXIDO DE MANGANES</t>
  </si>
  <si>
    <t>01.001.0244-0</t>
  </si>
  <si>
    <t>QUANTIDADE DE SULFATO</t>
  </si>
  <si>
    <t>01.001.0245-0</t>
  </si>
  <si>
    <t>01.001.0246-0</t>
  </si>
  <si>
    <t>ENSAIO QUIMICO COMPLETO DE CIMENTO</t>
  </si>
  <si>
    <t>01.001.0247-0</t>
  </si>
  <si>
    <t>01.001.0248-0</t>
  </si>
  <si>
    <t>01.001.0249-0</t>
  </si>
  <si>
    <t>01.001.0250-0</t>
  </si>
  <si>
    <t>DOBRAMENTO SIMPLES,EM UMA OPERACAO</t>
  </si>
  <si>
    <t>01.001.0251-0</t>
  </si>
  <si>
    <t>DOBRAMENTO SIMPLES, EM DUAS OPERACOES (FLEXAO E COMPRESSAO)</t>
  </si>
  <si>
    <t>01.001.0252-0</t>
  </si>
  <si>
    <t>TRACAO SIMPLES,COM ESFORCO ATE 5T</t>
  </si>
  <si>
    <t>01.001.0253-0</t>
  </si>
  <si>
    <t>TRACAO SIMPLES,COM ESFORCO DE 5 ATE 30T</t>
  </si>
  <si>
    <t>01.001.0254-0</t>
  </si>
  <si>
    <t>TRACAO SIMPLES,COM ESFORCO DE 30 ATE 100T</t>
  </si>
  <si>
    <t>01.001.0255-0</t>
  </si>
  <si>
    <t>TRACAO COM DETERMINACAO DE ALONGAMENTO SOB CARGA</t>
  </si>
  <si>
    <t>01.001.0256-0</t>
  </si>
  <si>
    <t>MODULO DE ELASTICIDADE</t>
  </si>
  <si>
    <t>01.001.0257-0</t>
  </si>
  <si>
    <t>01.001.0258-0</t>
  </si>
  <si>
    <t>01.001.0259-0</t>
  </si>
  <si>
    <t>01.001.0260-0</t>
  </si>
  <si>
    <t>01.001.0261-0</t>
  </si>
  <si>
    <t>COMPRESSAO DIAMETRAL</t>
  </si>
  <si>
    <t>01.001.0262-0</t>
  </si>
  <si>
    <t>PERMEABILIDADE</t>
  </si>
  <si>
    <t>01.001.0263-0</t>
  </si>
  <si>
    <t>ABSORCAO</t>
  </si>
  <si>
    <t>01.001.0264-0</t>
  </si>
  <si>
    <t>DIMENSAO</t>
  </si>
  <si>
    <t>01.001.0265-0</t>
  </si>
  <si>
    <t>01.001.0266-0</t>
  </si>
  <si>
    <t>01.001.0267-0</t>
  </si>
  <si>
    <t>01.001.0268-0</t>
  </si>
  <si>
    <t>01.001.0269-0</t>
  </si>
  <si>
    <t>01.001.0270-0</t>
  </si>
  <si>
    <t>01.001.0271-0</t>
  </si>
  <si>
    <t>01.001.0272-0</t>
  </si>
  <si>
    <t>RESISTENCIA A COMPRESSAO EM UNIDADES MACICAS</t>
  </si>
  <si>
    <t>01.001.0273-0</t>
  </si>
  <si>
    <t>RESISTENCIA A COMPRESSAO EM UNIDADES FURADAS</t>
  </si>
  <si>
    <t>01.001.0274-0</t>
  </si>
  <si>
    <t>INDICE DE VICAT DE CAL HIDRAULICA</t>
  </si>
  <si>
    <t>01.001.0275-0</t>
  </si>
  <si>
    <t>ENSAIO QUIMICO COMPLETO DE CAL</t>
  </si>
  <si>
    <t>01.001.0278-0</t>
  </si>
  <si>
    <t>FINURA</t>
  </si>
  <si>
    <t>01.001.0279-0</t>
  </si>
  <si>
    <t>ESTABILIDADE</t>
  </si>
  <si>
    <t>01.001.0280-0</t>
  </si>
  <si>
    <t>01.001.0281-0</t>
  </si>
  <si>
    <t>01.001.0290-0</t>
  </si>
  <si>
    <t>01.001.0298-0</t>
  </si>
  <si>
    <t>ENSAIO COMPLETO</t>
  </si>
  <si>
    <t>01.001.0300-0</t>
  </si>
  <si>
    <t>DETERMINACAO DA TAXA DE LIGANTE</t>
  </si>
  <si>
    <t>01.001.0301-0</t>
  </si>
  <si>
    <t>DETERMINACAO DA TAXA DE AGREGADO</t>
  </si>
  <si>
    <t>01.001.0302-0</t>
  </si>
  <si>
    <t>01.001.0303-0</t>
  </si>
  <si>
    <t>01.001.0304-0</t>
  </si>
  <si>
    <t>01.001.0305-0</t>
  </si>
  <si>
    <t>01.001.0306-0</t>
  </si>
  <si>
    <t>01.001.0307-0</t>
  </si>
  <si>
    <t>01.001.0400-0</t>
  </si>
  <si>
    <t>01.001.0405-0</t>
  </si>
  <si>
    <t>01.001.0410-0</t>
  </si>
  <si>
    <t>01.002.0001-0</t>
  </si>
  <si>
    <t>01.002.0002-0</t>
  </si>
  <si>
    <t>01.002.0003-0</t>
  </si>
  <si>
    <t>01.002.0004-0</t>
  </si>
  <si>
    <t>01.002.0005-0</t>
  </si>
  <si>
    <t>01.002.0006-0</t>
  </si>
  <si>
    <t>01.002.0007-0</t>
  </si>
  <si>
    <t>01.002.0008-0</t>
  </si>
  <si>
    <t>01.002.0009-0</t>
  </si>
  <si>
    <t>01.002.0010-0</t>
  </si>
  <si>
    <t>01.002.0011-0</t>
  </si>
  <si>
    <t>01.002.0012-0</t>
  </si>
  <si>
    <t>01.002.0013-0</t>
  </si>
  <si>
    <t>01.002.0014-0</t>
  </si>
  <si>
    <t>01.002.0015-0</t>
  </si>
  <si>
    <t>01.002.0016-0</t>
  </si>
  <si>
    <t>01.002.0021-0</t>
  </si>
  <si>
    <t>01.002.0022-0</t>
  </si>
  <si>
    <t>01.002.0023-0</t>
  </si>
  <si>
    <t>01.002.0024-0</t>
  </si>
  <si>
    <t>01.002.0025-0</t>
  </si>
  <si>
    <t>01.002.0026-0</t>
  </si>
  <si>
    <t>01.002.0027-0</t>
  </si>
  <si>
    <t>01.002.0028-0</t>
  </si>
  <si>
    <t>01.002.0039-0</t>
  </si>
  <si>
    <t>01.002.0041-0</t>
  </si>
  <si>
    <t>01.002.0042-0</t>
  </si>
  <si>
    <t>01.002.0043-0</t>
  </si>
  <si>
    <t>01.002.0044-0</t>
  </si>
  <si>
    <t>01.002.0045-0</t>
  </si>
  <si>
    <t>01.002.0046-0</t>
  </si>
  <si>
    <t>01.002.0060-0</t>
  </si>
  <si>
    <t>01.002.0061-0</t>
  </si>
  <si>
    <t>01.002.0062-0</t>
  </si>
  <si>
    <t>01.002.0063-0</t>
  </si>
  <si>
    <t>01.002.0064-0</t>
  </si>
  <si>
    <t>01.002.0065-0</t>
  </si>
  <si>
    <t>01.002.0066-0</t>
  </si>
  <si>
    <t>01.002.0067-0</t>
  </si>
  <si>
    <t>01.002.0068-0</t>
  </si>
  <si>
    <t>01.002.0069-0</t>
  </si>
  <si>
    <t>01.002.0070-0</t>
  </si>
  <si>
    <t>01.002.0075-0</t>
  </si>
  <si>
    <t>01.002.0076-0</t>
  </si>
  <si>
    <t>01.002.0077-0</t>
  </si>
  <si>
    <t>01.002.0078-0</t>
  </si>
  <si>
    <t>01.002.0079-0</t>
  </si>
  <si>
    <t>01.002.0080-0</t>
  </si>
  <si>
    <t>01.002.0081-0</t>
  </si>
  <si>
    <t>01.002.0082-0</t>
  </si>
  <si>
    <t>01.002.0083-0</t>
  </si>
  <si>
    <t>01.002.0084-0</t>
  </si>
  <si>
    <t>01.002.0085-0</t>
  </si>
  <si>
    <t>01.003.0001-0</t>
  </si>
  <si>
    <t>01.003.0002-0</t>
  </si>
  <si>
    <t>01.003.0003-0</t>
  </si>
  <si>
    <t>01.003.0005-0</t>
  </si>
  <si>
    <t>01.003.0006-0</t>
  </si>
  <si>
    <t>01.003.0011-0</t>
  </si>
  <si>
    <t>01.003.0012-0</t>
  </si>
  <si>
    <t>01.003.0013-0</t>
  </si>
  <si>
    <t>01.003.0021-0</t>
  </si>
  <si>
    <t>01.003.0022-0</t>
  </si>
  <si>
    <t>01.003.0023-0</t>
  </si>
  <si>
    <t>01.003.0029-0</t>
  </si>
  <si>
    <t>01.003.0030-0</t>
  </si>
  <si>
    <t>01.003.0032-0</t>
  </si>
  <si>
    <t>01.003.0034-0</t>
  </si>
  <si>
    <t>01.003.0036-0</t>
  </si>
  <si>
    <t>01.003.0038-0</t>
  </si>
  <si>
    <t>01.003.0040-0</t>
  </si>
  <si>
    <t>01.003.0050-0</t>
  </si>
  <si>
    <t>01.003.0052-0</t>
  </si>
  <si>
    <t>01.003.0054-0</t>
  </si>
  <si>
    <t>01.003.0056-0</t>
  </si>
  <si>
    <t>01.004.0001-0</t>
  </si>
  <si>
    <t>01.004.0002-0</t>
  </si>
  <si>
    <t>01.004.0003-0</t>
  </si>
  <si>
    <t>01.004.0004-0</t>
  </si>
  <si>
    <t>01.004.0005-0</t>
  </si>
  <si>
    <t>01.004.0011-0</t>
  </si>
  <si>
    <t>01.004.0012-0</t>
  </si>
  <si>
    <t>01.004.0013-0</t>
  </si>
  <si>
    <t>01.004.0014-0</t>
  </si>
  <si>
    <t>01.004.0015-0</t>
  </si>
  <si>
    <t>01.004.0016-0</t>
  </si>
  <si>
    <t>01.004.0017-0</t>
  </si>
  <si>
    <t>01.004.0021-0</t>
  </si>
  <si>
    <t>01.004.0022-0</t>
  </si>
  <si>
    <t>01.004.0023-0</t>
  </si>
  <si>
    <t>01.004.0024-0</t>
  </si>
  <si>
    <t>01.004.0025-0</t>
  </si>
  <si>
    <t>01.004.0031-0</t>
  </si>
  <si>
    <t>01.004.0035-0</t>
  </si>
  <si>
    <t>01.004.0037-0</t>
  </si>
  <si>
    <t>01.004.0039-0</t>
  </si>
  <si>
    <t>01.004.0041-0</t>
  </si>
  <si>
    <t>01.004.0043-0</t>
  </si>
  <si>
    <t>01.004.0045-0</t>
  </si>
  <si>
    <t>01.004.0070-0</t>
  </si>
  <si>
    <t>01.004.0073-0</t>
  </si>
  <si>
    <t>01.004.0075-0</t>
  </si>
  <si>
    <t>01.004.0079-0</t>
  </si>
  <si>
    <t>01.004.0100-0</t>
  </si>
  <si>
    <t>01.004.0105-0</t>
  </si>
  <si>
    <t>01.004.0110-0</t>
  </si>
  <si>
    <t>01.004.0115-0</t>
  </si>
  <si>
    <t>01.004.0120-0</t>
  </si>
  <si>
    <t>01.004.0125-0</t>
  </si>
  <si>
    <t>01.004.0130-0</t>
  </si>
  <si>
    <t>01.004.0135-0</t>
  </si>
  <si>
    <t>01.004.0140-0</t>
  </si>
  <si>
    <t>01.004.0145-0</t>
  </si>
  <si>
    <t>01.005.0001-0</t>
  </si>
  <si>
    <t>01.005.0003-0</t>
  </si>
  <si>
    <t>01.005.0004-0</t>
  </si>
  <si>
    <t>01.005.0005-0</t>
  </si>
  <si>
    <t>01.005.0006-0</t>
  </si>
  <si>
    <t>01.005.0007-0</t>
  </si>
  <si>
    <t>01.005.0008-0</t>
  </si>
  <si>
    <t>01.005.0009-0</t>
  </si>
  <si>
    <t>ABERTURA DE PICADA,EM ENCOSTA,EM TERRENO DE VEGETACAO DENSA</t>
  </si>
  <si>
    <t>01.005.0013-0</t>
  </si>
  <si>
    <t>ABERTURA DE PICADAS EM TERRENO COM VEGETACAO QUE POSSIBILITE O USO APENAS DE FACAO E FOICE</t>
  </si>
  <si>
    <t>KM</t>
  </si>
  <si>
    <t>01.005.0014-0</t>
  </si>
  <si>
    <t>01.005.0020-0</t>
  </si>
  <si>
    <t>01.005.0021-0</t>
  </si>
  <si>
    <t>01.005.0022-0</t>
  </si>
  <si>
    <t>01.006.0001-0</t>
  </si>
  <si>
    <t>DESTOCAMENTO MECANICO DE TOCOS DE ATE 0,30M DE DIAMETRO</t>
  </si>
  <si>
    <t>01.006.0002-0</t>
  </si>
  <si>
    <t>DESTOCAMENTO MECANICO DE TOCOS DE 0,30 A 0,50M DE DIAMETRO</t>
  </si>
  <si>
    <t>01.006.0003-0</t>
  </si>
  <si>
    <t>DESTOCAMENTO MECANICO DE TOCOS MAIORES QUE O,50M DE DIAMETRO</t>
  </si>
  <si>
    <t>01.006.0004-0</t>
  </si>
  <si>
    <t>01.006.0010-0</t>
  </si>
  <si>
    <t>01.007.0010-0</t>
  </si>
  <si>
    <t>01.007.0020-0</t>
  </si>
  <si>
    <t>CRAVACAO E RETIRADA DE UMA PONTEIRA FILTRANTE</t>
  </si>
  <si>
    <t>01.007.0025-0</t>
  </si>
  <si>
    <t>DIA</t>
  </si>
  <si>
    <t>01.007.0030-0</t>
  </si>
  <si>
    <t>CV X H</t>
  </si>
  <si>
    <t>01.008.0050-0</t>
  </si>
  <si>
    <t>01.008.0100-0</t>
  </si>
  <si>
    <t>01.008.0200-0</t>
  </si>
  <si>
    <t>01.009.0050-0</t>
  </si>
  <si>
    <t>01.009.0100-0</t>
  </si>
  <si>
    <t>01.009.0200-0</t>
  </si>
  <si>
    <t>01.016.0001-0</t>
  </si>
  <si>
    <t>HA</t>
  </si>
  <si>
    <t>01.016.0002-0</t>
  </si>
  <si>
    <t>01.016.0003-0</t>
  </si>
  <si>
    <t>01.016.0004-0</t>
  </si>
  <si>
    <t>01.016.0005-0</t>
  </si>
  <si>
    <t>01.016.0006-0</t>
  </si>
  <si>
    <t>01.016.0007-0</t>
  </si>
  <si>
    <t>01.016.0008-0</t>
  </si>
  <si>
    <t>01.016.0009-0</t>
  </si>
  <si>
    <t>01.016.0010-0</t>
  </si>
  <si>
    <t>01.016.0011-0</t>
  </si>
  <si>
    <t>01.016.0012-0</t>
  </si>
  <si>
    <t>01.016.0020-0</t>
  </si>
  <si>
    <t>01.016.0021-0</t>
  </si>
  <si>
    <t>01.016.0030-0</t>
  </si>
  <si>
    <t>01.016.0031-0</t>
  </si>
  <si>
    <t>01.016.0032-0</t>
  </si>
  <si>
    <t>01.016.0033-0</t>
  </si>
  <si>
    <t>01.016.0034-0</t>
  </si>
  <si>
    <t>01.016.0035-0</t>
  </si>
  <si>
    <t>01.016.0036-0</t>
  </si>
  <si>
    <t>01.016.0037-0</t>
  </si>
  <si>
    <t>01.016.0050-0</t>
  </si>
  <si>
    <t>01.016.0051-0</t>
  </si>
  <si>
    <t>01.016.0052-0</t>
  </si>
  <si>
    <t>01.016.0060-0</t>
  </si>
  <si>
    <t>01.016.0061-0</t>
  </si>
  <si>
    <t>01.016.0062-0</t>
  </si>
  <si>
    <t>01.016.0063-0</t>
  </si>
  <si>
    <t>01.016.0064-0</t>
  </si>
  <si>
    <t>01.016.0067-0</t>
  </si>
  <si>
    <t>01.016.0070-0</t>
  </si>
  <si>
    <t>01.016.0080-0</t>
  </si>
  <si>
    <t>01.016.0081-0</t>
  </si>
  <si>
    <t>01.016.0082-0</t>
  </si>
  <si>
    <t>01.016.0083-0</t>
  </si>
  <si>
    <t>01.016.0084-0</t>
  </si>
  <si>
    <t>01.016.0085-0</t>
  </si>
  <si>
    <t>01.016.0086-0</t>
  </si>
  <si>
    <t>01.016.0087-0</t>
  </si>
  <si>
    <t>01.016.0090-0</t>
  </si>
  <si>
    <t>01.016.0092-0</t>
  </si>
  <si>
    <t>01.016.0100-0</t>
  </si>
  <si>
    <t>01.016.0150-0</t>
  </si>
  <si>
    <t>01.016.0152-0</t>
  </si>
  <si>
    <t>01.016.0155-0</t>
  </si>
  <si>
    <t>01.016.0160-0</t>
  </si>
  <si>
    <t>EXECUCAO DE PERFIS TOPOGRAFICOS,EM ENCOSTAS COM LEVANTAMENTO DE DETALHES,TERRENO DE VEGETACAO LEVE,INCLUINDO SERVICOS DE CAMPO,DE ESCRITORIO E APRESENTACAO DE DESENHOS</t>
  </si>
  <si>
    <t>01.016.0165-0</t>
  </si>
  <si>
    <t>01.016.0190-0</t>
  </si>
  <si>
    <t>01.016.0200-0</t>
  </si>
  <si>
    <t>01.016.0203-0</t>
  </si>
  <si>
    <t>01.016.0206-0</t>
  </si>
  <si>
    <t>01.016.0209-0</t>
  </si>
  <si>
    <t>01.016.0220-0</t>
  </si>
  <si>
    <t>01.016.0223-0</t>
  </si>
  <si>
    <t>01.016.0226-0</t>
  </si>
  <si>
    <t>01.016.0229-0</t>
  </si>
  <si>
    <t>01.016.0240-0</t>
  </si>
  <si>
    <t>01.016.0243-0</t>
  </si>
  <si>
    <t>01.016.0246-0</t>
  </si>
  <si>
    <t>01.016.0249-0</t>
  </si>
  <si>
    <t>01.017.0001-0</t>
  </si>
  <si>
    <t>01.017.0002-0</t>
  </si>
  <si>
    <t>01.017.0003-0</t>
  </si>
  <si>
    <t>01.017.0004-0</t>
  </si>
  <si>
    <t>01.017.0005-0</t>
  </si>
  <si>
    <t>01.017.0010-0</t>
  </si>
  <si>
    <t>01.018.0001-0</t>
  </si>
  <si>
    <t>01.018.0002-0</t>
  </si>
  <si>
    <t>01.019.0010-0</t>
  </si>
  <si>
    <t>01.019.0012-0</t>
  </si>
  <si>
    <t>01.019.0015-0</t>
  </si>
  <si>
    <t>01.019.0040-0</t>
  </si>
  <si>
    <t>01.019.0045-0</t>
  </si>
  <si>
    <t>01.019.0050-0</t>
  </si>
  <si>
    <t>01.019.0055-0</t>
  </si>
  <si>
    <t>01.019.0060-0</t>
  </si>
  <si>
    <t>01.019.0065-0</t>
  </si>
  <si>
    <t>01.019.0070-0</t>
  </si>
  <si>
    <t>01.019.0075-0</t>
  </si>
  <si>
    <t>01.019.0080-0</t>
  </si>
  <si>
    <t>01.050.0010-0</t>
  </si>
  <si>
    <t>01.050.0011-0</t>
  </si>
  <si>
    <t>01.050.0012-0</t>
  </si>
  <si>
    <t>01.050.0013-0</t>
  </si>
  <si>
    <t>01.050.0014-0</t>
  </si>
  <si>
    <t>01.050.0015-0</t>
  </si>
  <si>
    <t>01.050.0016-0</t>
  </si>
  <si>
    <t>01.050.0017-0</t>
  </si>
  <si>
    <t>01.050.0018-0</t>
  </si>
  <si>
    <t>01.050.0019-0</t>
  </si>
  <si>
    <t>01.050.0020-0</t>
  </si>
  <si>
    <t>01.050.0021-0</t>
  </si>
  <si>
    <t>01.050.0022-0</t>
  </si>
  <si>
    <t>01.050.0023-0</t>
  </si>
  <si>
    <t>01.050.0024-0</t>
  </si>
  <si>
    <t>01.050.0025-0</t>
  </si>
  <si>
    <t>01.050.0026-0</t>
  </si>
  <si>
    <t>01.050.0027-0</t>
  </si>
  <si>
    <t>01.050.0028-0</t>
  </si>
  <si>
    <t>01.050.0029-0</t>
  </si>
  <si>
    <t>01.050.0030-0</t>
  </si>
  <si>
    <t>01.050.0031-0</t>
  </si>
  <si>
    <t>01.050.0032-0</t>
  </si>
  <si>
    <t>01.050.0033-0</t>
  </si>
  <si>
    <t>01.050.0034-0</t>
  </si>
  <si>
    <t>01.050.0035-0</t>
  </si>
  <si>
    <t>01.050.0036-0</t>
  </si>
  <si>
    <t>01.050.0037-0</t>
  </si>
  <si>
    <t>01.050.0038-0</t>
  </si>
  <si>
    <t>01.050.0039-0</t>
  </si>
  <si>
    <t>01.050.0040-0</t>
  </si>
  <si>
    <t>01.050.0041-0</t>
  </si>
  <si>
    <t>01.050.0042-0</t>
  </si>
  <si>
    <t>01.050.0043-0</t>
  </si>
  <si>
    <t>01.050.0044-0</t>
  </si>
  <si>
    <t>01.050.0045-0</t>
  </si>
  <si>
    <t>01.050.0046-0</t>
  </si>
  <si>
    <t>01.050.0047-0</t>
  </si>
  <si>
    <t>01.050.0048-0</t>
  </si>
  <si>
    <t>01.050.0049-0</t>
  </si>
  <si>
    <t>01.050.0050-0</t>
  </si>
  <si>
    <t>01.050.0051-0</t>
  </si>
  <si>
    <t>01.050.0052-0</t>
  </si>
  <si>
    <t>01.050.0053-0</t>
  </si>
  <si>
    <t>01.050.0054-0</t>
  </si>
  <si>
    <t>01.050.0055-0</t>
  </si>
  <si>
    <t>01.050.0056-0</t>
  </si>
  <si>
    <t>01.050.0057-0</t>
  </si>
  <si>
    <t>01.050.0058-0</t>
  </si>
  <si>
    <t>01.050.0059-0</t>
  </si>
  <si>
    <t>01.050.0060-0</t>
  </si>
  <si>
    <t>01.050.0061-0</t>
  </si>
  <si>
    <t>01.050.0062-0</t>
  </si>
  <si>
    <t>01.050.0063-0</t>
  </si>
  <si>
    <t>01.050.0064-0</t>
  </si>
  <si>
    <t>01.050.0065-0</t>
  </si>
  <si>
    <t>01.050.0066-0</t>
  </si>
  <si>
    <t>01.050.0067-0</t>
  </si>
  <si>
    <t>01.050.0068-0</t>
  </si>
  <si>
    <t>01.050.0078-0</t>
  </si>
  <si>
    <t>01.050.0079-0</t>
  </si>
  <si>
    <t>01.050.0080-0</t>
  </si>
  <si>
    <t>01.050.0081-0</t>
  </si>
  <si>
    <t>01.050.0082-0</t>
  </si>
  <si>
    <t>01.050.0083-0</t>
  </si>
  <si>
    <t>01.050.0084-0</t>
  </si>
  <si>
    <t>01.050.0085-0</t>
  </si>
  <si>
    <t>01.050.0086-0</t>
  </si>
  <si>
    <t>01.050.0087-0</t>
  </si>
  <si>
    <t>01.050.0088-0</t>
  </si>
  <si>
    <t>01.050.0089-0</t>
  </si>
  <si>
    <t>01.050.0090-0</t>
  </si>
  <si>
    <t>01.050.0091-0</t>
  </si>
  <si>
    <t>01.050.0092-0</t>
  </si>
  <si>
    <t>01.050.0093-0</t>
  </si>
  <si>
    <t>01.050.0094-0</t>
  </si>
  <si>
    <t>01.050.0095-0</t>
  </si>
  <si>
    <t>01.050.0096-0</t>
  </si>
  <si>
    <t>01.050.0097-0</t>
  </si>
  <si>
    <t>01.050.0098-0</t>
  </si>
  <si>
    <t>01.050.0099-0</t>
  </si>
  <si>
    <t>01.050.0100-0</t>
  </si>
  <si>
    <t>01.050.0101-0</t>
  </si>
  <si>
    <t>01.050.0102-0</t>
  </si>
  <si>
    <t>01.050.0103-0</t>
  </si>
  <si>
    <t>01.050.0104-0</t>
  </si>
  <si>
    <t>01.050.0105-0</t>
  </si>
  <si>
    <t>01.050.0106-0</t>
  </si>
  <si>
    <t>01.050.0107-0</t>
  </si>
  <si>
    <t>01.050.0108-0</t>
  </si>
  <si>
    <t>01.050.0109-0</t>
  </si>
  <si>
    <t>01.050.0110-0</t>
  </si>
  <si>
    <t>01.050.0111-0</t>
  </si>
  <si>
    <t>01.050.0112-0</t>
  </si>
  <si>
    <t>01.050.0113-0</t>
  </si>
  <si>
    <t>01.050.0114-0</t>
  </si>
  <si>
    <t>01.050.0115-0</t>
  </si>
  <si>
    <t>01.050.0116-0</t>
  </si>
  <si>
    <t>01.050.0117-0</t>
  </si>
  <si>
    <t>01.050.0118-0</t>
  </si>
  <si>
    <t>01.050.0119-0</t>
  </si>
  <si>
    <t>01.050.0120-0</t>
  </si>
  <si>
    <t>01.050.0121-0</t>
  </si>
  <si>
    <t>01.050.0122-0</t>
  </si>
  <si>
    <t>01.050.0123-0</t>
  </si>
  <si>
    <t>01.050.0124-0</t>
  </si>
  <si>
    <t>01.050.0125-0</t>
  </si>
  <si>
    <t>01.050.0126-0</t>
  </si>
  <si>
    <t>01.050.0127-0</t>
  </si>
  <si>
    <t>01.050.0128-0</t>
  </si>
  <si>
    <t>01.050.0129-0</t>
  </si>
  <si>
    <t>01.050.0130-0</t>
  </si>
  <si>
    <t>01.050.0137-0</t>
  </si>
  <si>
    <t>01.050.0138-0</t>
  </si>
  <si>
    <t>01.050.0139-0</t>
  </si>
  <si>
    <t>01.050.0140-0</t>
  </si>
  <si>
    <t>01.050.0141-0</t>
  </si>
  <si>
    <t>01.050.0142-0</t>
  </si>
  <si>
    <t>01.050.0143-0</t>
  </si>
  <si>
    <t>01.050.0150-0</t>
  </si>
  <si>
    <t>01.050.0151-0</t>
  </si>
  <si>
    <t>01.050.0152-0</t>
  </si>
  <si>
    <t>01.050.0153-0</t>
  </si>
  <si>
    <t>01.050.0154-0</t>
  </si>
  <si>
    <t>01.050.0156-0</t>
  </si>
  <si>
    <t>01.050.0157-0</t>
  </si>
  <si>
    <t>01.050.0160-0</t>
  </si>
  <si>
    <t>01.050.0162-0</t>
  </si>
  <si>
    <t>01.050.0165-0</t>
  </si>
  <si>
    <t>01.050.0168-0</t>
  </si>
  <si>
    <t>01.050.0170-0</t>
  </si>
  <si>
    <t>01.050.0175-0</t>
  </si>
  <si>
    <t>01.050.0180-0</t>
  </si>
  <si>
    <t>01.050.0185-0</t>
  </si>
  <si>
    <t>01.050.0190-0</t>
  </si>
  <si>
    <t>01.050.0195-0</t>
  </si>
  <si>
    <t>01.050.0200-0</t>
  </si>
  <si>
    <t>01.050.0205-0</t>
  </si>
  <si>
    <t>01.050.0210-0</t>
  </si>
  <si>
    <t>01.050.0215-0</t>
  </si>
  <si>
    <t>01.050.0220-0</t>
  </si>
  <si>
    <t>01.050.0230-0</t>
  </si>
  <si>
    <t>01.050.0232-0</t>
  </si>
  <si>
    <t>01.050.0235-0</t>
  </si>
  <si>
    <t>01.050.0245-0</t>
  </si>
  <si>
    <t>01.050.0250-0</t>
  </si>
  <si>
    <t>01.050.0300-0</t>
  </si>
  <si>
    <t>01.050.0315-0</t>
  </si>
  <si>
    <t>01.050.0320-0</t>
  </si>
  <si>
    <t>01.050.0322-0</t>
  </si>
  <si>
    <t>01.050.0324-0</t>
  </si>
  <si>
    <t>01.050.0325-0</t>
  </si>
  <si>
    <t>01.050.0326-0</t>
  </si>
  <si>
    <t>01.050.0327-0</t>
  </si>
  <si>
    <t>01.050.0328-0</t>
  </si>
  <si>
    <t>01.050.0350-0</t>
  </si>
  <si>
    <t>01.050.0351-0</t>
  </si>
  <si>
    <t>01.050.0352-0</t>
  </si>
  <si>
    <t>01.050.0353-0</t>
  </si>
  <si>
    <t>01.050.0354-0</t>
  </si>
  <si>
    <t>01.050.0355-0</t>
  </si>
  <si>
    <t>01.050.0356-0</t>
  </si>
  <si>
    <t>01.050.0357-0</t>
  </si>
  <si>
    <t>01.050.0358-0</t>
  </si>
  <si>
    <t>01.050.0359-0</t>
  </si>
  <si>
    <t>01.050.0360-0</t>
  </si>
  <si>
    <t>01.050.0361-0</t>
  </si>
  <si>
    <t>01.050.0362-0</t>
  </si>
  <si>
    <t>01.050.0363-0</t>
  </si>
  <si>
    <t>01.050.0364-0</t>
  </si>
  <si>
    <t>01.050.0365-0</t>
  </si>
  <si>
    <t>01.050.0366-0</t>
  </si>
  <si>
    <t>01.050.0367-0</t>
  </si>
  <si>
    <t>01.050.0368-0</t>
  </si>
  <si>
    <t>01.050.0369-0</t>
  </si>
  <si>
    <t>01.050.0370-0</t>
  </si>
  <si>
    <t>01.050.0371-0</t>
  </si>
  <si>
    <t>01.050.0372-0</t>
  </si>
  <si>
    <t>01.050.0373-0</t>
  </si>
  <si>
    <t>01.050.0374-0</t>
  </si>
  <si>
    <t>01.050.0375-0</t>
  </si>
  <si>
    <t>01.050.0376-0</t>
  </si>
  <si>
    <t>01.050.0377-0</t>
  </si>
  <si>
    <t>01.050.0378-0</t>
  </si>
  <si>
    <t>01.050.0379-0</t>
  </si>
  <si>
    <t>01.050.0380-0</t>
  </si>
  <si>
    <t>01.050.0381-0</t>
  </si>
  <si>
    <t>01.050.0382-0</t>
  </si>
  <si>
    <t>01.050.0383-0</t>
  </si>
  <si>
    <t>01.050.0384-0</t>
  </si>
  <si>
    <t>01.050.0385-0</t>
  </si>
  <si>
    <t>01.050.0386-0</t>
  </si>
  <si>
    <t>01.050.0387-0</t>
  </si>
  <si>
    <t>01.050.0388-0</t>
  </si>
  <si>
    <t>01.050.0389-0</t>
  </si>
  <si>
    <t>01.050.0390-0</t>
  </si>
  <si>
    <t>01.050.0391-0</t>
  </si>
  <si>
    <t>01.050.0392-0</t>
  </si>
  <si>
    <t>01.050.0393-0</t>
  </si>
  <si>
    <t>01.050.0394-0</t>
  </si>
  <si>
    <t>01.050.0395-0</t>
  </si>
  <si>
    <t>01.050.0396-0</t>
  </si>
  <si>
    <t>01.050.0397-0</t>
  </si>
  <si>
    <t>01.050.0398-0</t>
  </si>
  <si>
    <t>01.050.0399-0</t>
  </si>
  <si>
    <t>01.050.0400-0</t>
  </si>
  <si>
    <t>01.050.0401-0</t>
  </si>
  <si>
    <t>01.050.0402-0</t>
  </si>
  <si>
    <t>01.050.0403-0</t>
  </si>
  <si>
    <t>01.050.0404-0</t>
  </si>
  <si>
    <t>01.050.0423-0</t>
  </si>
  <si>
    <t>01.050.0424-0</t>
  </si>
  <si>
    <t>01.050.0425-0</t>
  </si>
  <si>
    <t>01.050.0426-0</t>
  </si>
  <si>
    <t>01.050.0427-0</t>
  </si>
  <si>
    <t>01.050.0428-0</t>
  </si>
  <si>
    <t>01.050.0429-0</t>
  </si>
  <si>
    <t>01.050.0430-0</t>
  </si>
  <si>
    <t>01.050.0431-0</t>
  </si>
  <si>
    <t>01.050.0432-0</t>
  </si>
  <si>
    <t>01.050.0433-0</t>
  </si>
  <si>
    <t>01.050.0434-0</t>
  </si>
  <si>
    <t>01.050.0435-0</t>
  </si>
  <si>
    <t>01.050.0436-0</t>
  </si>
  <si>
    <t>01.050.0437-0</t>
  </si>
  <si>
    <t>01.050.0438-0</t>
  </si>
  <si>
    <t>01.050.0439-0</t>
  </si>
  <si>
    <t>01.050.0440-0</t>
  </si>
  <si>
    <t>01.050.0441-0</t>
  </si>
  <si>
    <t>01.050.0442-0</t>
  </si>
  <si>
    <t>01.050.0443-0</t>
  </si>
  <si>
    <t>01.050.0444-0</t>
  </si>
  <si>
    <t>01.050.0445-0</t>
  </si>
  <si>
    <t>01.050.0446-0</t>
  </si>
  <si>
    <t>01.050.0447-0</t>
  </si>
  <si>
    <t>01.050.0448-0</t>
  </si>
  <si>
    <t>01.050.0449-0</t>
  </si>
  <si>
    <t>01.050.0450-0</t>
  </si>
  <si>
    <t>01.050.0451-0</t>
  </si>
  <si>
    <t>01.050.0452-0</t>
  </si>
  <si>
    <t>01.050.0453-0</t>
  </si>
  <si>
    <t>01.050.0454-0</t>
  </si>
  <si>
    <t>01.050.0455-0</t>
  </si>
  <si>
    <t>01.050.0456-0</t>
  </si>
  <si>
    <t>01.050.0457-0</t>
  </si>
  <si>
    <t>01.050.0458-0</t>
  </si>
  <si>
    <t>01.050.0459-0</t>
  </si>
  <si>
    <t>01.050.0460-0</t>
  </si>
  <si>
    <t>01.050.0461-0</t>
  </si>
  <si>
    <t>01.050.0462-0</t>
  </si>
  <si>
    <t>01.050.0463-0</t>
  </si>
  <si>
    <t>01.050.0464-0</t>
  </si>
  <si>
    <t>01.050.0465-0</t>
  </si>
  <si>
    <t>01.050.0466-0</t>
  </si>
  <si>
    <t>01.050.0467-0</t>
  </si>
  <si>
    <t>01.050.0468-0</t>
  </si>
  <si>
    <t>01.050.0469-0</t>
  </si>
  <si>
    <t>01.050.0470-0</t>
  </si>
  <si>
    <t>01.050.0471-0</t>
  </si>
  <si>
    <t>01.050.0472-0</t>
  </si>
  <si>
    <t>01.050.0473-0</t>
  </si>
  <si>
    <t>01.050.0474-0</t>
  </si>
  <si>
    <t>01.050.0475-0</t>
  </si>
  <si>
    <t>01.050.0476-0</t>
  </si>
  <si>
    <t>01.050.0478-0</t>
  </si>
  <si>
    <t>01.050.0479-0</t>
  </si>
  <si>
    <t>01.050.0480-0</t>
  </si>
  <si>
    <t>01.050.0481-0</t>
  </si>
  <si>
    <t>01.050.0482-0</t>
  </si>
  <si>
    <t>01.050.0483-0</t>
  </si>
  <si>
    <t>01.050.0484-0</t>
  </si>
  <si>
    <t>01.050.0485-0</t>
  </si>
  <si>
    <t>01.050.0486-0</t>
  </si>
  <si>
    <t>01.050.0487-0</t>
  </si>
  <si>
    <t>01.050.0488-0</t>
  </si>
  <si>
    <t>01.050.0489-0</t>
  </si>
  <si>
    <t>01.050.0490-0</t>
  </si>
  <si>
    <t>01.050.0491-0</t>
  </si>
  <si>
    <t>01.050.0493-0</t>
  </si>
  <si>
    <t>01.050.0494-0</t>
  </si>
  <si>
    <t>01.050.0495-0</t>
  </si>
  <si>
    <t>01.050.0496-0</t>
  </si>
  <si>
    <t>01.050.0497-0</t>
  </si>
  <si>
    <t>01.050.0498-0</t>
  </si>
  <si>
    <t>01.050.0499-0</t>
  </si>
  <si>
    <t>01.050.0500-0</t>
  </si>
  <si>
    <t>01.050.0501-0</t>
  </si>
  <si>
    <t>01.050.0502-0</t>
  </si>
  <si>
    <t>01.050.0503-0</t>
  </si>
  <si>
    <t>01.050.0504-0</t>
  </si>
  <si>
    <t>01.050.0505-0</t>
  </si>
  <si>
    <t>01.050.0506-0</t>
  </si>
  <si>
    <t>01.050.0508-0</t>
  </si>
  <si>
    <t>01.050.0509-0</t>
  </si>
  <si>
    <t>01.050.0510-0</t>
  </si>
  <si>
    <t>01.050.0515-0</t>
  </si>
  <si>
    <t>01.050.0516-0</t>
  </si>
  <si>
    <t>01.050.0517-0</t>
  </si>
  <si>
    <t>01.050.0518-0</t>
  </si>
  <si>
    <t>01.050.0519-0</t>
  </si>
  <si>
    <t>01.050.0520-0</t>
  </si>
  <si>
    <t>01.050.0521-0</t>
  </si>
  <si>
    <t>01.050.0522-0</t>
  </si>
  <si>
    <t>01.050.0523-0</t>
  </si>
  <si>
    <t>01.050.0524-0</t>
  </si>
  <si>
    <t>01.050.0525-0</t>
  </si>
  <si>
    <t>01.050.0526-0</t>
  </si>
  <si>
    <t>01.050.0527-0</t>
  </si>
  <si>
    <t>01.050.0528-0</t>
  </si>
  <si>
    <t>01.050.0530-0</t>
  </si>
  <si>
    <t>01.050.0531-0</t>
  </si>
  <si>
    <t>01.050.0532-0</t>
  </si>
  <si>
    <t>01.050.0537-0</t>
  </si>
  <si>
    <t>01.050.0538-0</t>
  </si>
  <si>
    <t>01.050.0539-0</t>
  </si>
  <si>
    <t>01.050.0540-0</t>
  </si>
  <si>
    <t>01.050.0541-0</t>
  </si>
  <si>
    <t>01.050.0542-0</t>
  </si>
  <si>
    <t>01.050.0543-0</t>
  </si>
  <si>
    <t>01.050.0544-0</t>
  </si>
  <si>
    <t>01.050.0545-0</t>
  </si>
  <si>
    <t>01.050.0546-0</t>
  </si>
  <si>
    <t>01.050.0547-0</t>
  </si>
  <si>
    <t>01.050.0548-0</t>
  </si>
  <si>
    <t>01.050.0549-0</t>
  </si>
  <si>
    <t>01.050.0550-0</t>
  </si>
  <si>
    <t>01.050.0551-0</t>
  </si>
  <si>
    <t>01.050.0552-0</t>
  </si>
  <si>
    <t>01.050.0553-0</t>
  </si>
  <si>
    <t>01.050.0554-0</t>
  </si>
  <si>
    <t>MAO-DE-OBRA DE BIOLOGO PLENO,PARA SERVICOS DE CONSULTORIA DE ENGENHARIA E ARQUITETURA,INCLUSIVE ENCARGOS SOCIAIS</t>
  </si>
  <si>
    <t>MAO-DE-OBRA DE GEOLOGO PLENO,PARA SERVICOS DE CONSULTORIA DE ENGENHARIA E ARQUITETURA,INCLUSIVE ENCARGOS SOCIAIS</t>
  </si>
  <si>
    <t>MAO-DE-OBRA DE AUXILIAR TECNICO,PARA SERVICOS DE CONSULTORIA DE ENGENHARIA E ARQUITETURA,INCLUSIVE ENCARGOS SOCIAIS</t>
  </si>
  <si>
    <t>01.050.0700-0</t>
  </si>
  <si>
    <t>01.050.0701-0</t>
  </si>
  <si>
    <t>01.050.0702-0</t>
  </si>
  <si>
    <t>01.050.0703-0</t>
  </si>
  <si>
    <t>01.050.0704-0</t>
  </si>
  <si>
    <t>01.050.0705-0</t>
  </si>
  <si>
    <t>01.050.0706-0</t>
  </si>
  <si>
    <t>01.050.0707-0</t>
  </si>
  <si>
    <t>01.050.0708-0</t>
  </si>
  <si>
    <t>01.050.0710-0</t>
  </si>
  <si>
    <t>01.050.0711-0</t>
  </si>
  <si>
    <t>01.050.0712-0</t>
  </si>
  <si>
    <t>01.050.0713-0</t>
  </si>
  <si>
    <t>01.050.0714-0</t>
  </si>
  <si>
    <t>01.050.0715-0</t>
  </si>
  <si>
    <t>01.050.0716-0</t>
  </si>
  <si>
    <t>01.050.0717-0</t>
  </si>
  <si>
    <t>01.050.0718-0</t>
  </si>
  <si>
    <t>01.050.0719-0</t>
  </si>
  <si>
    <t>01.050.0720-0</t>
  </si>
  <si>
    <t>01.050.0721-0</t>
  </si>
  <si>
    <t>01.050.0722-0</t>
  </si>
  <si>
    <t>01.050.0723-0</t>
  </si>
  <si>
    <t>01.050.0724-0</t>
  </si>
  <si>
    <t>01.050.0726-0</t>
  </si>
  <si>
    <t>01.050.0727-0</t>
  </si>
  <si>
    <t>01.050.0728-0</t>
  </si>
  <si>
    <t>01.050.0729-0</t>
  </si>
  <si>
    <t>01.050.0730-0</t>
  </si>
  <si>
    <t>01.050.0731-0</t>
  </si>
  <si>
    <t>01.050.0732-0</t>
  </si>
  <si>
    <t>01.050.0735-0</t>
  </si>
  <si>
    <t>01.050.0736-0</t>
  </si>
  <si>
    <t>01.050.0740-0</t>
  </si>
  <si>
    <t>01.050.0741-0</t>
  </si>
  <si>
    <t>01.050.0750-0</t>
  </si>
  <si>
    <t>01.050.0751-0</t>
  </si>
  <si>
    <t>01.050.9999-0</t>
  </si>
  <si>
    <t>02.001.0001-0</t>
  </si>
  <si>
    <t>02.001.0002-0</t>
  </si>
  <si>
    <t>02.001.0003-0</t>
  </si>
  <si>
    <t>02.002.0005-0</t>
  </si>
  <si>
    <t>02.002.0006-0</t>
  </si>
  <si>
    <t>02.002.0007-0</t>
  </si>
  <si>
    <t>02.002.0010-0</t>
  </si>
  <si>
    <t>02.002.0011-0</t>
  </si>
  <si>
    <t>02.002.0012-0</t>
  </si>
  <si>
    <t>02.003.0001-1</t>
  </si>
  <si>
    <t>02.004.0001-0</t>
  </si>
  <si>
    <t>02.004.0002-1</t>
  </si>
  <si>
    <t>02.004.0003-0</t>
  </si>
  <si>
    <t>02.004.0004-0</t>
  </si>
  <si>
    <t>02.004.0005-0</t>
  </si>
  <si>
    <t>02.004.0006-0</t>
  </si>
  <si>
    <t>02.004.0007-0</t>
  </si>
  <si>
    <t>02.004.0010-0</t>
  </si>
  <si>
    <t>02.004.0012-0</t>
  </si>
  <si>
    <t>02.004.0013-0</t>
  </si>
  <si>
    <t>02.006.0010-0</t>
  </si>
  <si>
    <t>UNXMES</t>
  </si>
  <si>
    <t>02.006.0015-0</t>
  </si>
  <si>
    <t>02.006.0030-0</t>
  </si>
  <si>
    <t>02.006.0050-0</t>
  </si>
  <si>
    <t>02.010.0001-0</t>
  </si>
  <si>
    <t>02.010.0002-0</t>
  </si>
  <si>
    <t>02.011.0001-0</t>
  </si>
  <si>
    <t>02.011.0002-0</t>
  </si>
  <si>
    <t>02.011.0003-0</t>
  </si>
  <si>
    <t>02.011.0010-0</t>
  </si>
  <si>
    <t>02.011.0014-0</t>
  </si>
  <si>
    <t>02.015.0001-0</t>
  </si>
  <si>
    <t>02.016.0001-0</t>
  </si>
  <si>
    <t>02.016.0003-0</t>
  </si>
  <si>
    <t>02.016.0004-0</t>
  </si>
  <si>
    <t>02.016.0006-0</t>
  </si>
  <si>
    <t>02.016.0008-0</t>
  </si>
  <si>
    <t>02.016.0010-0</t>
  </si>
  <si>
    <t>02.020.0001-0</t>
  </si>
  <si>
    <t>02.020.0002-0</t>
  </si>
  <si>
    <t>02.020.0003-0</t>
  </si>
  <si>
    <t>02.020.0005-0</t>
  </si>
  <si>
    <t>02.020.0009-0</t>
  </si>
  <si>
    <t>02.025.0010-0</t>
  </si>
  <si>
    <t>02.025.0012-0</t>
  </si>
  <si>
    <t>02.025.0015-0</t>
  </si>
  <si>
    <t>02.025.0020-0</t>
  </si>
  <si>
    <t>02.025.0025-0</t>
  </si>
  <si>
    <t>02.025.0030-0</t>
  </si>
  <si>
    <t>02.030.0005-0</t>
  </si>
  <si>
    <t>02.030.0010-0</t>
  </si>
  <si>
    <t>02.030.0020-0</t>
  </si>
  <si>
    <t>02.030.0025-0</t>
  </si>
  <si>
    <t>02.030.0035-0</t>
  </si>
  <si>
    <t>02.030.0040-0</t>
  </si>
  <si>
    <t>M2XMES</t>
  </si>
  <si>
    <t>02.030.0060-0</t>
  </si>
  <si>
    <t>02.050.0001-0</t>
  </si>
  <si>
    <t>REPINTURA DE PLACA DE IDENTIFICACAO DE OBRAS PUBLICAS</t>
  </si>
  <si>
    <t>03.001.0001-1</t>
  </si>
  <si>
    <t>03.001.0002-1</t>
  </si>
  <si>
    <t>03.001.0003-1</t>
  </si>
  <si>
    <t>03.001.0004-1</t>
  </si>
  <si>
    <t>03.001.0009-1</t>
  </si>
  <si>
    <t>03.001.0010-0</t>
  </si>
  <si>
    <t>03.001.0011-0</t>
  </si>
  <si>
    <t>03.001.0012-0</t>
  </si>
  <si>
    <t>03.001.0021-0</t>
  </si>
  <si>
    <t>03.001.0022-0</t>
  </si>
  <si>
    <t>03.001.0041-0</t>
  </si>
  <si>
    <t>03.001.0042-0</t>
  </si>
  <si>
    <t>03.001.0043-0</t>
  </si>
  <si>
    <t>03.001.0044-0</t>
  </si>
  <si>
    <t>03.001.0045-0</t>
  </si>
  <si>
    <t>03.001.0047-0</t>
  </si>
  <si>
    <t>03.001.0048-0</t>
  </si>
  <si>
    <t>03.001.0049-0</t>
  </si>
  <si>
    <t>03.001.0050-0</t>
  </si>
  <si>
    <t>ESCAVACAO MANUAL DE VALA/CAVA EM LODO, ENTRE 4,50 E 6,00M DE PROFUNDIDADE,EXCLUSIVE ESCORAMENTO E ESGOTAMENTO</t>
  </si>
  <si>
    <t>03.001.0051-0</t>
  </si>
  <si>
    <t>03.001.0061-0</t>
  </si>
  <si>
    <t>03.001.0065-1</t>
  </si>
  <si>
    <t>03.001.0070-1</t>
  </si>
  <si>
    <t>03.001.0071-1</t>
  </si>
  <si>
    <t>03.001.0080-1</t>
  </si>
  <si>
    <t>ESCAVACAO MANUAL EM MATERIAL DE 1ªCATEGORIA,A CEU ABERTO,ATE 0,50M DE PROFUNDIDADE COM REMOCAO ATE 1 DAM</t>
  </si>
  <si>
    <t>03.001.0085-1</t>
  </si>
  <si>
    <t>03.001.0090-0</t>
  </si>
  <si>
    <t>03.001.0095-0</t>
  </si>
  <si>
    <t>ESCAVACAO E REATERRO DE VALA,EM MATERIAL DE 1ªCATEGORIA,PARA LIGACAO PREDIAL DE ESGOTO SANITARIO</t>
  </si>
  <si>
    <t>03.001.0096-0</t>
  </si>
  <si>
    <t>ESCAVACAO E REATERRO DE VALA,EM MATERIAL DE 2ªCATEGORIA,PARA LIGACAO PREDIAL DE ESGOTO SANITARIO</t>
  </si>
  <si>
    <t>03.001.0098-0</t>
  </si>
  <si>
    <t>ESCAVACAO E REATERRO DE VALA,EM MATERIAL DE 1ªCATEGORIA,PARA LIGACAO DE AGUA POTAVEL</t>
  </si>
  <si>
    <t>03.001.0099-0</t>
  </si>
  <si>
    <t>03.001.0100-0</t>
  </si>
  <si>
    <t>03.001.0101-0</t>
  </si>
  <si>
    <t>03.001.0102-0</t>
  </si>
  <si>
    <t>03.001.0110-0</t>
  </si>
  <si>
    <t>03.001.0111-0</t>
  </si>
  <si>
    <t>03.002.0001-1</t>
  </si>
  <si>
    <t>03.004.0001-1</t>
  </si>
  <si>
    <t>03.004.0002-0</t>
  </si>
  <si>
    <t>03.004.0003-0</t>
  </si>
  <si>
    <t>03.004.0012-0</t>
  </si>
  <si>
    <t>03.004.0013-0</t>
  </si>
  <si>
    <t>03.004.0020-1</t>
  </si>
  <si>
    <t>03.004.0021-0</t>
  </si>
  <si>
    <t>03.004.0022-0</t>
  </si>
  <si>
    <t>03.004.0023-0</t>
  </si>
  <si>
    <t>03.004.0024-0</t>
  </si>
  <si>
    <t>03.004.0025-0</t>
  </si>
  <si>
    <t>03.004.0028-0</t>
  </si>
  <si>
    <t>03.004.0030-0</t>
  </si>
  <si>
    <t>03.004.0031-0</t>
  </si>
  <si>
    <t>03.005.0011-0</t>
  </si>
  <si>
    <t>03.005.0013-0</t>
  </si>
  <si>
    <t>03.005.0020-1</t>
  </si>
  <si>
    <t>03.005.0021-0</t>
  </si>
  <si>
    <t>03.005.0022-0</t>
  </si>
  <si>
    <t>03.005.0023-0</t>
  </si>
  <si>
    <t>03.005.0024-0</t>
  </si>
  <si>
    <t>03.005.0025-0</t>
  </si>
  <si>
    <t>03.005.0026-0</t>
  </si>
  <si>
    <t>03.005.0030-1</t>
  </si>
  <si>
    <t>03.005.0031-0</t>
  </si>
  <si>
    <t>03.005.0032-0</t>
  </si>
  <si>
    <t>03.005.0033-0</t>
  </si>
  <si>
    <t>03.005.0034-0</t>
  </si>
  <si>
    <t>03.005.0038-1</t>
  </si>
  <si>
    <t>03.005.0039-0</t>
  </si>
  <si>
    <t>03.005.0040-0</t>
  </si>
  <si>
    <t>03.005.0041-0</t>
  </si>
  <si>
    <t>03.005.0045-0</t>
  </si>
  <si>
    <t>03.005.0046-0</t>
  </si>
  <si>
    <t>03.008.0010-1</t>
  </si>
  <si>
    <t>03.008.0011-0</t>
  </si>
  <si>
    <t>03.008.0012-0</t>
  </si>
  <si>
    <t>03.008.0013-0</t>
  </si>
  <si>
    <t>03.008.0014-0</t>
  </si>
  <si>
    <t>03.008.0020-1</t>
  </si>
  <si>
    <t>03.008.0021-0</t>
  </si>
  <si>
    <t>03.008.0022-0</t>
  </si>
  <si>
    <t>03.008.0023-0</t>
  </si>
  <si>
    <t>03.008.0024-0</t>
  </si>
  <si>
    <t>03.008.0050-1</t>
  </si>
  <si>
    <t>03.008.0051-0</t>
  </si>
  <si>
    <t>03.008.0052-0</t>
  </si>
  <si>
    <t>03.008.0053-0</t>
  </si>
  <si>
    <t>03.008.0054-0</t>
  </si>
  <si>
    <t>03.008.0060-1</t>
  </si>
  <si>
    <t>03.008.0061-0</t>
  </si>
  <si>
    <t>03.008.0062-0</t>
  </si>
  <si>
    <t>03.008.0063-0</t>
  </si>
  <si>
    <t>03.008.0064-0</t>
  </si>
  <si>
    <t>03.008.0080-1</t>
  </si>
  <si>
    <t>03.008.0085-0</t>
  </si>
  <si>
    <t>03.008.0090-1</t>
  </si>
  <si>
    <t>03.008.0095-0</t>
  </si>
  <si>
    <t>03.008.0120-1</t>
  </si>
  <si>
    <t>03.008.0125-1</t>
  </si>
  <si>
    <t>03.008.0150-1</t>
  </si>
  <si>
    <t>SERRACAO CONTINUA EM MATERIAL DE 3ªCATEGORIA(ROCHA VIVA),COM A FINALIDADE DE IMPEDIR PROPAGACAO DE VIBRACOES DECORRENTES DE ESCAVACAO A FOGO</t>
  </si>
  <si>
    <t>03.009.0002-1</t>
  </si>
  <si>
    <t>COMPACTACAO DE ATERRO,EM CAMADAS DE 15CM,COM MACO</t>
  </si>
  <si>
    <t>03.009.0003-0</t>
  </si>
  <si>
    <t>COMPACTACAO DE ATERRO,EM CAMADAS DE 20CM,COM MACO</t>
  </si>
  <si>
    <t>03.009.0004-0</t>
  </si>
  <si>
    <t>03.009.0005-0</t>
  </si>
  <si>
    <t>03.009.0006-0</t>
  </si>
  <si>
    <t>03.009.0007-0</t>
  </si>
  <si>
    <t>03.009.0008-0</t>
  </si>
  <si>
    <t>03.009.0009-0</t>
  </si>
  <si>
    <t>03.009.0015-0</t>
  </si>
  <si>
    <t>03.009.0020-0</t>
  </si>
  <si>
    <t>03.009.0025-0</t>
  </si>
  <si>
    <t>03.009.0030-0</t>
  </si>
  <si>
    <t>03.009.0035-0</t>
  </si>
  <si>
    <t>03.009.0080-0</t>
  </si>
  <si>
    <t>03.010.0015-0</t>
  </si>
  <si>
    <t>03.010.0016-0</t>
  </si>
  <si>
    <t>03.010.0017-0</t>
  </si>
  <si>
    <t>03.010.0018-0</t>
  </si>
  <si>
    <t>03.010.0019-0</t>
  </si>
  <si>
    <t>03.010.0020-0</t>
  </si>
  <si>
    <t>03.010.0021-0</t>
  </si>
  <si>
    <t>03.010.0022-0</t>
  </si>
  <si>
    <t>03.010.0023-0</t>
  </si>
  <si>
    <t>03.010.0024-0</t>
  </si>
  <si>
    <t>03.010.0030-0</t>
  </si>
  <si>
    <t>03.010.0035-0</t>
  </si>
  <si>
    <t>03.010.0040-0</t>
  </si>
  <si>
    <t>03.010.0045-0</t>
  </si>
  <si>
    <t>03.010.0049-0</t>
  </si>
  <si>
    <t>03.010.0100-0</t>
  </si>
  <si>
    <t>03.010.0101-0</t>
  </si>
  <si>
    <t>03.010.0105-0</t>
  </si>
  <si>
    <t>03.010.0106-0</t>
  </si>
  <si>
    <t>03.011.0015-1</t>
  </si>
  <si>
    <t>03.012.0010-0</t>
  </si>
  <si>
    <t>03.013.0001-1</t>
  </si>
  <si>
    <t>03.013.0002-0</t>
  </si>
  <si>
    <t>03.013.0005-0</t>
  </si>
  <si>
    <t>03.013.0006-0</t>
  </si>
  <si>
    <t>03.014.0005-0</t>
  </si>
  <si>
    <t>03.014.0010-0</t>
  </si>
  <si>
    <t>03.015.0010-0</t>
  </si>
  <si>
    <t>03.015.0012-0</t>
  </si>
  <si>
    <t>03.015.0014-0</t>
  </si>
  <si>
    <t>03.015.0016-0</t>
  </si>
  <si>
    <t>03.015.0025-0</t>
  </si>
  <si>
    <t>03.015.0026-0</t>
  </si>
  <si>
    <t>03.016.0005-1</t>
  </si>
  <si>
    <t>03.016.0010-1</t>
  </si>
  <si>
    <t>03.016.0015-1</t>
  </si>
  <si>
    <t>03.016.0018-1</t>
  </si>
  <si>
    <t>03.016.0020-1</t>
  </si>
  <si>
    <t>03.016.0025-1</t>
  </si>
  <si>
    <t>03.016.0050-1</t>
  </si>
  <si>
    <t>03.016.0055-1</t>
  </si>
  <si>
    <t>03.020.0030-1</t>
  </si>
  <si>
    <t>03.020.0035-1</t>
  </si>
  <si>
    <t>03.020.0040-1</t>
  </si>
  <si>
    <t>03.020.0045-1</t>
  </si>
  <si>
    <t>03.020.0050-1</t>
  </si>
  <si>
    <t>03.020.0052-1</t>
  </si>
  <si>
    <t>03.020.0055-1</t>
  </si>
  <si>
    <t>03.020.0057-1</t>
  </si>
  <si>
    <t>03.020.0060-1</t>
  </si>
  <si>
    <t>03.020.0065-1</t>
  </si>
  <si>
    <t>03.020.0070-1</t>
  </si>
  <si>
    <t>03.020.0075-1</t>
  </si>
  <si>
    <t>03.020.0080-1</t>
  </si>
  <si>
    <t>03.020.0085-1</t>
  </si>
  <si>
    <t>03.020.0090-1</t>
  </si>
  <si>
    <t>03.020.0100-1</t>
  </si>
  <si>
    <t>03.020.0200-0</t>
  </si>
  <si>
    <t>03.021.0005-1</t>
  </si>
  <si>
    <t>03.022.0010-0</t>
  </si>
  <si>
    <t>03.023.0010-1</t>
  </si>
  <si>
    <t>03.025.0005-0</t>
  </si>
  <si>
    <t>03.025.0010-0</t>
  </si>
  <si>
    <t>03.025.0015-1</t>
  </si>
  <si>
    <t>03.025.0020-0</t>
  </si>
  <si>
    <t>03.025.0025-0</t>
  </si>
  <si>
    <t>03.025.0027-0</t>
  </si>
  <si>
    <t>03.025.0030-0</t>
  </si>
  <si>
    <t>03.025.0031-0</t>
  </si>
  <si>
    <t>03.025.0033-0</t>
  </si>
  <si>
    <t>03.025.0035-0</t>
  </si>
  <si>
    <t>03.025.0036-0</t>
  </si>
  <si>
    <t>03.025.0037-0</t>
  </si>
  <si>
    <t>ESPALHAMENTO DE ESCORIA COM TRATOR DE LAMINA COM POTENCIA EM TORNO DE 140CV.MEDIDO PELO VOLUME SOLTO</t>
  </si>
  <si>
    <t>03.025.0038-0</t>
  </si>
  <si>
    <t>03.025.0039-0</t>
  </si>
  <si>
    <t>03.025.0040-0</t>
  </si>
  <si>
    <t>03.026.0010-0</t>
  </si>
  <si>
    <t>03.026.0015-0</t>
  </si>
  <si>
    <t>03.026.0020-0</t>
  </si>
  <si>
    <t>03.030.0150-0</t>
  </si>
  <si>
    <t>03.030.0155-0</t>
  </si>
  <si>
    <t>03.030.0159-0</t>
  </si>
  <si>
    <t>03.036.0200-0</t>
  </si>
  <si>
    <t>03.036.0205-0</t>
  </si>
  <si>
    <t>03.036.0210-0</t>
  </si>
  <si>
    <t>03.036.0215-0</t>
  </si>
  <si>
    <t>03.040.0001-0</t>
  </si>
  <si>
    <t>03.040.0002-0</t>
  </si>
  <si>
    <t>03.040.0003-0</t>
  </si>
  <si>
    <t>03.040.0004-0</t>
  </si>
  <si>
    <t>03.040.0005-0</t>
  </si>
  <si>
    <t>03.040.0006-0</t>
  </si>
  <si>
    <t>03.040.0007-0</t>
  </si>
  <si>
    <t>03.040.0008-0</t>
  </si>
  <si>
    <t>03.040.0009-0</t>
  </si>
  <si>
    <t>03.040.0010-0</t>
  </si>
  <si>
    <t>03.040.0011-0</t>
  </si>
  <si>
    <t>03.040.0012-0</t>
  </si>
  <si>
    <t>03.040.0013-0</t>
  </si>
  <si>
    <t>03.040.0014-0</t>
  </si>
  <si>
    <t>03.040.0015-0</t>
  </si>
  <si>
    <t>03.040.0016-0</t>
  </si>
  <si>
    <t>03.040.0017-0</t>
  </si>
  <si>
    <t>03.040.0018-0</t>
  </si>
  <si>
    <t>03.040.0019-0</t>
  </si>
  <si>
    <t>03.040.0020-0</t>
  </si>
  <si>
    <t>03.040.0021-0</t>
  </si>
  <si>
    <t>03.040.0022-0</t>
  </si>
  <si>
    <t>03.040.0023-0</t>
  </si>
  <si>
    <t>03.040.0024-0</t>
  </si>
  <si>
    <t>03.040.0025-0</t>
  </si>
  <si>
    <t>03.040.0026-0</t>
  </si>
  <si>
    <t>03.040.0027-0</t>
  </si>
  <si>
    <t>03.040.0028-0</t>
  </si>
  <si>
    <t>03.040.0029-0</t>
  </si>
  <si>
    <t>03.040.0030-0</t>
  </si>
  <si>
    <t>03.040.0031-0</t>
  </si>
  <si>
    <t>03.040.0032-0</t>
  </si>
  <si>
    <t>03.040.0033-0</t>
  </si>
  <si>
    <t>03.040.0034-0</t>
  </si>
  <si>
    <t>03.040.0035-0</t>
  </si>
  <si>
    <t>03.040.0036-0</t>
  </si>
  <si>
    <t>03.040.0037-0</t>
  </si>
  <si>
    <t>03.040.0038-0</t>
  </si>
  <si>
    <t>03.040.0039-0</t>
  </si>
  <si>
    <t>03.040.0040-0</t>
  </si>
  <si>
    <t>03.040.0041-0</t>
  </si>
  <si>
    <t>03.040.0042-0</t>
  </si>
  <si>
    <t>03.040.0043-0</t>
  </si>
  <si>
    <t>03.040.0044-0</t>
  </si>
  <si>
    <t>03.040.0045-0</t>
  </si>
  <si>
    <t>03.040.0046-0</t>
  </si>
  <si>
    <t>04.005.0003-0</t>
  </si>
  <si>
    <t>T X KM</t>
  </si>
  <si>
    <t>04.005.0004-0</t>
  </si>
  <si>
    <t>04.005.0005-0</t>
  </si>
  <si>
    <t>04.005.0006-1</t>
  </si>
  <si>
    <t>04.005.0007-0</t>
  </si>
  <si>
    <t>04.005.0011-0</t>
  </si>
  <si>
    <t>04.005.0012-1</t>
  </si>
  <si>
    <t>04.005.0013-0</t>
  </si>
  <si>
    <t>04.005.0014-0</t>
  </si>
  <si>
    <t>04.005.0015-0</t>
  </si>
  <si>
    <t>04.005.0016-0</t>
  </si>
  <si>
    <t>04.005.0017-0</t>
  </si>
  <si>
    <t>04.005.0018-0</t>
  </si>
  <si>
    <t>04.005.0019-0</t>
  </si>
  <si>
    <t>04.005.0020-0</t>
  </si>
  <si>
    <t>04.005.0021-0</t>
  </si>
  <si>
    <t>04.005.0022-0</t>
  </si>
  <si>
    <t>04.005.0023-0</t>
  </si>
  <si>
    <t>04.005.0100-0</t>
  </si>
  <si>
    <t>04.005.0101-0</t>
  </si>
  <si>
    <t>04.005.0102-0</t>
  </si>
  <si>
    <t>04.005.0103-0</t>
  </si>
  <si>
    <t>04.005.0104-0</t>
  </si>
  <si>
    <t>04.005.0105-0</t>
  </si>
  <si>
    <t>04.005.0106-0</t>
  </si>
  <si>
    <t>04.005.0107-0</t>
  </si>
  <si>
    <t>04.005.0108-0</t>
  </si>
  <si>
    <t>04.005.0120-0</t>
  </si>
  <si>
    <t>04.005.0121-0</t>
  </si>
  <si>
    <t>04.005.0122-0</t>
  </si>
  <si>
    <t>04.005.0123-1</t>
  </si>
  <si>
    <t>04.005.0124-0</t>
  </si>
  <si>
    <t>04.005.0125-0</t>
  </si>
  <si>
    <t>04.005.0126-0</t>
  </si>
  <si>
    <t>04.005.0127-0</t>
  </si>
  <si>
    <t>04.005.0128-0</t>
  </si>
  <si>
    <t>04.005.0140-0</t>
  </si>
  <si>
    <t>04.005.0141-0</t>
  </si>
  <si>
    <t>04.005.0142-0</t>
  </si>
  <si>
    <t>04.005.0143-1</t>
  </si>
  <si>
    <t>04.005.0144-0</t>
  </si>
  <si>
    <t>04.005.0145-0</t>
  </si>
  <si>
    <t>04.005.0146-0</t>
  </si>
  <si>
    <t>04.005.0147-0</t>
  </si>
  <si>
    <t>04.005.0148-0</t>
  </si>
  <si>
    <t>04.005.0160-0</t>
  </si>
  <si>
    <t>04.005.0161-0</t>
  </si>
  <si>
    <t>04.005.0162-0</t>
  </si>
  <si>
    <t>04.005.0163-0</t>
  </si>
  <si>
    <t>04.005.0164-0</t>
  </si>
  <si>
    <t>04.005.0165-0</t>
  </si>
  <si>
    <t>04.005.0166-0</t>
  </si>
  <si>
    <t>04.005.0167-0</t>
  </si>
  <si>
    <t>04.005.0168-0</t>
  </si>
  <si>
    <t>04.005.0170-0</t>
  </si>
  <si>
    <t>04.005.0171-0</t>
  </si>
  <si>
    <t>04.005.0172-0</t>
  </si>
  <si>
    <t>04.005.0180-0</t>
  </si>
  <si>
    <t>04.005.0300-0</t>
  </si>
  <si>
    <t>04.005.0350-1</t>
  </si>
  <si>
    <t>04.005.0495-0</t>
  </si>
  <si>
    <t>04.005.0501-0</t>
  </si>
  <si>
    <t>04.005.0502-0</t>
  </si>
  <si>
    <t>04.005.0503-0</t>
  </si>
  <si>
    <t>04.005.0504-0</t>
  </si>
  <si>
    <t>04.005.0505-0</t>
  </si>
  <si>
    <t>04.005.0506-0</t>
  </si>
  <si>
    <t>04.005.0507-0</t>
  </si>
  <si>
    <t>04.005.0508-0</t>
  </si>
  <si>
    <t>04.006.0008-1</t>
  </si>
  <si>
    <t>04.006.0009-0</t>
  </si>
  <si>
    <t>04.006.0010-0</t>
  </si>
  <si>
    <t>04.006.0012-0</t>
  </si>
  <si>
    <t>04.006.0013-1</t>
  </si>
  <si>
    <t>04.006.0014-1</t>
  </si>
  <si>
    <t>04.006.0020-0</t>
  </si>
  <si>
    <t>04.007.0015-0</t>
  </si>
  <si>
    <t>04.007.0016-0</t>
  </si>
  <si>
    <t>04.007.0017-0</t>
  </si>
  <si>
    <t>04.007.0018-0</t>
  </si>
  <si>
    <t>04.007.0019-0</t>
  </si>
  <si>
    <t>04.007.0050-0</t>
  </si>
  <si>
    <t>04.008.0020-0</t>
  </si>
  <si>
    <t>04.008.0021-0</t>
  </si>
  <si>
    <t>04.009.0022-0</t>
  </si>
  <si>
    <t>04.009.0023-0</t>
  </si>
  <si>
    <t>04.010.0045-0</t>
  </si>
  <si>
    <t>04.010.0046-0</t>
  </si>
  <si>
    <t>04.010.0047-0</t>
  </si>
  <si>
    <t>04.011.0051-1</t>
  </si>
  <si>
    <t>04.011.0052-1</t>
  </si>
  <si>
    <t>04.011.0053-1</t>
  </si>
  <si>
    <t>04.011.0054-1</t>
  </si>
  <si>
    <t>04.011.0055-1</t>
  </si>
  <si>
    <t>04.011.0056-1</t>
  </si>
  <si>
    <t>04.011.0057-1</t>
  </si>
  <si>
    <t>04.011.0058-1</t>
  </si>
  <si>
    <t>04.012.0071-1</t>
  </si>
  <si>
    <t>04.012.0072-1</t>
  </si>
  <si>
    <t>04.012.0073-1</t>
  </si>
  <si>
    <t>04.012.0074-1</t>
  </si>
  <si>
    <t>04.012.0075-1</t>
  </si>
  <si>
    <t>04.012.0076-1</t>
  </si>
  <si>
    <t>04.012.0077-1</t>
  </si>
  <si>
    <t>04.012.0078-1</t>
  </si>
  <si>
    <t>04.013.0015-0</t>
  </si>
  <si>
    <t>04.014.0091-1</t>
  </si>
  <si>
    <t>04.014.0095-0</t>
  </si>
  <si>
    <t>04.015.0100-0</t>
  </si>
  <si>
    <t>04.015.0101-0</t>
  </si>
  <si>
    <t>04.015.0105-0</t>
  </si>
  <si>
    <t>04.015.0106-0</t>
  </si>
  <si>
    <t>04.015.0110-0</t>
  </si>
  <si>
    <t>04.015.0111-0</t>
  </si>
  <si>
    <t>04.018.0010-0</t>
  </si>
  <si>
    <t>04.018.0012-0</t>
  </si>
  <si>
    <t>04.018.0015-0</t>
  </si>
  <si>
    <t>04.018.0020-1</t>
  </si>
  <si>
    <t>04.018.0025-0</t>
  </si>
  <si>
    <t>04.018.0030-0</t>
  </si>
  <si>
    <t>04.020.0122-0</t>
  </si>
  <si>
    <t>M2XKM</t>
  </si>
  <si>
    <t>04.020.0126-0</t>
  </si>
  <si>
    <t>04.020.0136-0</t>
  </si>
  <si>
    <t>04.021.0010-0</t>
  </si>
  <si>
    <t>04.021.0015-0</t>
  </si>
  <si>
    <t>04.021.0025-0</t>
  </si>
  <si>
    <t>CARGA E DESCARGA MANUAL DE ELEVADOR DE OBRAS,INCLUSIVE TEMPO DE ESPERA DO CAMINHAO REFERENTE AO ITEM 04.020.0136</t>
  </si>
  <si>
    <t>04.025.0200-0</t>
  </si>
  <si>
    <t>04.025.0205-0</t>
  </si>
  <si>
    <t>04.025.0210-0</t>
  </si>
  <si>
    <t>04.025.0215-0</t>
  </si>
  <si>
    <t>05.001.0001-0</t>
  </si>
  <si>
    <t>05.001.0002-1</t>
  </si>
  <si>
    <t>05.001.0005-0</t>
  </si>
  <si>
    <t>DEMOLICAO MANUAL DE ALVENARIA DE PEDRA ARGAMASSADA,INCLUSIVE EMPILHAMENTO LATERAL DENTRO DO CANTEIRO DE SERVICO</t>
  </si>
  <si>
    <t>05.001.0006-0</t>
  </si>
  <si>
    <t>05.001.0007-0</t>
  </si>
  <si>
    <t>05.001.0008-0</t>
  </si>
  <si>
    <t>DEMOLICAO DE REVESTIMENTO EM ARGAMASSA DE CIMENTO E AREIA EM PAREDE</t>
  </si>
  <si>
    <t>05.001.0009-0</t>
  </si>
  <si>
    <t>05.001.0010-0</t>
  </si>
  <si>
    <t>05.001.0011-0</t>
  </si>
  <si>
    <t>05.001.0012-0</t>
  </si>
  <si>
    <t>05.001.0013-0</t>
  </si>
  <si>
    <t>05.001.0014-0</t>
  </si>
  <si>
    <t>05.001.0015-0</t>
  </si>
  <si>
    <t>05.001.0016-0</t>
  </si>
  <si>
    <t>05.001.0017-0</t>
  </si>
  <si>
    <t>05.001.0018-0</t>
  </si>
  <si>
    <t>05.001.0019-0</t>
  </si>
  <si>
    <t>05.001.0020-0</t>
  </si>
  <si>
    <t>05.001.0021-0</t>
  </si>
  <si>
    <t>05.001.0022-0</t>
  </si>
  <si>
    <t>DEMOLICAO DE ESTRUTURA DE CONCRETO CELULAR(LAJES,VIGAS,ETC)</t>
  </si>
  <si>
    <t>05.001.0023-0</t>
  </si>
  <si>
    <t>05.001.0024-0</t>
  </si>
  <si>
    <t>05.001.0025-0</t>
  </si>
  <si>
    <t>05.001.0027-0</t>
  </si>
  <si>
    <t>05.001.0031-0</t>
  </si>
  <si>
    <t>05.001.0033-0</t>
  </si>
  <si>
    <t>05.001.0035-0</t>
  </si>
  <si>
    <t>DEMOLICAO DE RODAPE DE ALTA RESISTENCIA</t>
  </si>
  <si>
    <t>05.001.0039-0</t>
  </si>
  <si>
    <t>DEMOLICAO DE DIVISORIAS DE PLACAS DE MARMORITE OU CONCRETO</t>
  </si>
  <si>
    <t>05.001.0040-0</t>
  </si>
  <si>
    <t>05.001.0041-0</t>
  </si>
  <si>
    <t>05.001.0042-0</t>
  </si>
  <si>
    <t>05.001.0043-0</t>
  </si>
  <si>
    <t>05.001.0044-0</t>
  </si>
  <si>
    <t>05.001.0045-0</t>
  </si>
  <si>
    <t>05.001.0046-0</t>
  </si>
  <si>
    <t>05.001.0047-0</t>
  </si>
  <si>
    <t>05.001.0048-0</t>
  </si>
  <si>
    <t>05.001.0049-0</t>
  </si>
  <si>
    <t>REMOCAO DE MADEIRAMENTO DE TELHADO EM TELHA CERAMICA</t>
  </si>
  <si>
    <t>05.001.0050-0</t>
  </si>
  <si>
    <t>05.001.0051-0</t>
  </si>
  <si>
    <t>05.001.0052-0</t>
  </si>
  <si>
    <t>05.001.0055-0</t>
  </si>
  <si>
    <t>05.001.0056-0</t>
  </si>
  <si>
    <t>REMOCAO MANUAL CUIDADOSA DA CAMADA DE CAPEAMENTO DE CONCRETO ARMADO,VISANDO EXPOSICAO DA ARMADURA,USANDO CINZEL,PONTEIRO E ESCOVA DE ACO</t>
  </si>
  <si>
    <t>05.001.0057-0</t>
  </si>
  <si>
    <t>REMOCAO MANUAL CUIDADOSA DA CAMADA DE CAPEAMENTO DE CONCRETO ARMADO,VISANDO EXPOSICAO DA ARMADURA,USANDO CINZEL,PONTEIRO E ESCOVA DE ACO,PARA ESPESSURA DE 3CM</t>
  </si>
  <si>
    <t>05.001.0058-0</t>
  </si>
  <si>
    <t>REMOCAO MANUAL CUIDADOSA DA CAMADA DE CAPEAMENTO DE CONCRETO ARMADO,VISANDO EXPOSICAO DA ARMADURA,USANDO CINZEL,PONTEIRO E ESCOVA DE ACO,PARA ESPESSURA DE 5CM</t>
  </si>
  <si>
    <t>05.001.0059-0</t>
  </si>
  <si>
    <t>REMOCAO MANUAL DE PISO DE PEDRA PORTUGUESA,INCLUSIVE BASE DE ASSENTAMENTO</t>
  </si>
  <si>
    <t>05.001.0060-0</t>
  </si>
  <si>
    <t>REMOCACO MANUAL DE PASSEIO DE PEDRA PORTUGUESA</t>
  </si>
  <si>
    <t>05.001.0061-0</t>
  </si>
  <si>
    <t>05.001.0062-0</t>
  </si>
  <si>
    <t>REMOCAO DE PLAQUEAMENTO DE CONCRETO</t>
  </si>
  <si>
    <t>05.001.0063-0</t>
  </si>
  <si>
    <t>REMOCAO CUIDADOSA DE CAMADA DE PROTECAO DE IMPERMEABILIZACAO</t>
  </si>
  <si>
    <t>05.001.0064-0</t>
  </si>
  <si>
    <t>05.001.0065-0</t>
  </si>
  <si>
    <t>05.001.0066-0</t>
  </si>
  <si>
    <t>REMOCAO MANUAL DE MATERIAL ROCHOSO,EM BLOCOS DE 15KG,A 1,50M DE ALTURA,REFERINDO-SE O CUSTO AO MATERIAL SOLTO</t>
  </si>
  <si>
    <t>05.001.0067-0</t>
  </si>
  <si>
    <t>05.001.0068-0</t>
  </si>
  <si>
    <t>REMOCAO,A PA,DE CASCALHO E PO DE MATERIAL ROCHOSO,A 1,50M DE ALTURA</t>
  </si>
  <si>
    <t>05.001.0069-0</t>
  </si>
  <si>
    <t>REMOCAO,A PA,DE CASCALHO E PO DE MATERIAL ROCHOSO,A 2,50M DE DISTANCIA</t>
  </si>
  <si>
    <t>05.001.0070-0</t>
  </si>
  <si>
    <t>05.001.0071-0</t>
  </si>
  <si>
    <t>REMOCAO CUIDADOSA DE PEITORIS,SOLEIRAS OU CHAPINS</t>
  </si>
  <si>
    <t>05.001.0072-0</t>
  </si>
  <si>
    <t>REMOCAO DE CALHAS E CONDUTORES</t>
  </si>
  <si>
    <t>05.001.0073-0</t>
  </si>
  <si>
    <t>REMOCAO DE PLACAS DE PISO VINILICO OU DE BORRACHA SINTETICA</t>
  </si>
  <si>
    <t>05.001.0074-0</t>
  </si>
  <si>
    <t>05.001.0075-0</t>
  </si>
  <si>
    <t>05.001.0076-0</t>
  </si>
  <si>
    <t>05.001.0077-0</t>
  </si>
  <si>
    <t>REMOCAO DE ESCADA DE MADEIRA</t>
  </si>
  <si>
    <t>05.001.0078-0</t>
  </si>
  <si>
    <t>REMOCAO DE RODAPES DE MADEIRA,CERAMICA OU SEMELHANTE</t>
  </si>
  <si>
    <t>05.001.0079-0</t>
  </si>
  <si>
    <t>REMOCAO DE FRISOS DE ASSOALHO,EXCLUSIVE BARROTES OU GRAZEPES</t>
  </si>
  <si>
    <t>05.001.0080-0</t>
  </si>
  <si>
    <t>05.001.0081-0</t>
  </si>
  <si>
    <t>REMOCAO DE RIPAS,SEM APROVEITAMENTO DE MATERIAL RETIRADO</t>
  </si>
  <si>
    <t>05.001.0082-0</t>
  </si>
  <si>
    <t>05.001.0083-0</t>
  </si>
  <si>
    <t>05.001.0084-0</t>
  </si>
  <si>
    <t>REMOCAO DE PISO DE MARMORE OU GRANITO</t>
  </si>
  <si>
    <t>05.001.0085-0</t>
  </si>
  <si>
    <t>05.001.0086-0</t>
  </si>
  <si>
    <t>05.001.0087-0</t>
  </si>
  <si>
    <t>05.001.0088-0</t>
  </si>
  <si>
    <t>REMOCAO DE PISO ELEVADO EM PLACAS</t>
  </si>
  <si>
    <t>05.001.0089-0</t>
  </si>
  <si>
    <t>05.001.0090-0</t>
  </si>
  <si>
    <t>05.001.0095-0</t>
  </si>
  <si>
    <t>REMOCAO DE JUNTA DE DILATACAO E VEDACAO</t>
  </si>
  <si>
    <t>05.001.0100-0</t>
  </si>
  <si>
    <t>REMOCAO CUIDADOSA DE DIVISORIA DE GRANITO</t>
  </si>
  <si>
    <t>05.001.0105-0</t>
  </si>
  <si>
    <t>REMOCAO CUIDADOSA DE DIVISORIA DE MARMORE</t>
  </si>
  <si>
    <t>05.001.0106-0</t>
  </si>
  <si>
    <t>REMOCAO DE REVESTIMENTO DE LENCOL DE CHUMBO EM PAREDES</t>
  </si>
  <si>
    <t>05.001.0123-0</t>
  </si>
  <si>
    <t>REMOCAO DE LEITO FILTRANTE</t>
  </si>
  <si>
    <t>05.001.0124-0</t>
  </si>
  <si>
    <t>REMOCAO DE TUBULACAO DE ACO,EXCLUSIVE ESCAVACAO E REATERRO</t>
  </si>
  <si>
    <t>05.001.0125-0</t>
  </si>
  <si>
    <t>05.001.0126-0</t>
  </si>
  <si>
    <t>05.001.0127-0</t>
  </si>
  <si>
    <t>05.001.0128-0</t>
  </si>
  <si>
    <t>REMOCAO DE TUBO DE CONCRETO COM D.N ACIMA DE 1500MM</t>
  </si>
  <si>
    <t>05.001.0130-0</t>
  </si>
  <si>
    <t>REMOCAO DE VIDRO ATE 0,30X0,30M COM LIMPEZA LOCAL</t>
  </si>
  <si>
    <t>05.001.0131-0</t>
  </si>
  <si>
    <t>REMOCAO DE VIDRO ACIMA DE 0,30X0,30M,COM LIMPEZA LOCAL</t>
  </si>
  <si>
    <t>05.001.0132-0</t>
  </si>
  <si>
    <t>05.001.0133-0</t>
  </si>
  <si>
    <t>05.001.0134-0</t>
  </si>
  <si>
    <t>05.001.0135-0</t>
  </si>
  <si>
    <t>05.001.0136-0</t>
  </si>
  <si>
    <t>05.001.0137-0</t>
  </si>
  <si>
    <t>05.001.0138-0</t>
  </si>
  <si>
    <t>ARRANCAMENTO DE TUBULACAO DE FERRO GALVANIZADO,SEM ESCAVACAO OU RASGO EM ALVENARIA</t>
  </si>
  <si>
    <t>05.001.0141-0</t>
  </si>
  <si>
    <t>05.001.0142-0</t>
  </si>
  <si>
    <t>05.001.0143-0</t>
  </si>
  <si>
    <t>05.001.0144-0</t>
  </si>
  <si>
    <t>ARRANCAMENTO DE APARELHOS DE ILUMINACAO, INCLUSIVE LAMPADAS</t>
  </si>
  <si>
    <t>05.001.0145-0</t>
  </si>
  <si>
    <t>ARRANCAMENTO DE APARELHOS SANITARIOS</t>
  </si>
  <si>
    <t>05.001.0146-0</t>
  </si>
  <si>
    <t>05.001.0147-0</t>
  </si>
  <si>
    <t>ARRANCAMENTO DE GRADES,GRADIS,ALAMBRADOS,CERCAS E PORTOES</t>
  </si>
  <si>
    <t>05.001.0148-0</t>
  </si>
  <si>
    <t>ARRANCAMENTO DE CALHA QUEBRADA EM ENCOSTA</t>
  </si>
  <si>
    <t>05.001.0149-0</t>
  </si>
  <si>
    <t>ARRANCAMENTO DE CERCAS DE MOIROES E ARAME FARPADO</t>
  </si>
  <si>
    <t>05.001.0155-0</t>
  </si>
  <si>
    <t>05.001.0158-0</t>
  </si>
  <si>
    <t>05.001.0160-0</t>
  </si>
  <si>
    <t>PERCUSSAO COM BATIDAS LEVES,SEM RETIRADA DO MATERIAL SOLTO</t>
  </si>
  <si>
    <t>05.001.0162-0</t>
  </si>
  <si>
    <t>05.001.0163-0</t>
  </si>
  <si>
    <t>05.001.0164-0</t>
  </si>
  <si>
    <t>05.001.0168-0</t>
  </si>
  <si>
    <t>RECOLOCACAO DE CALHA EM ENCOSTA</t>
  </si>
  <si>
    <t>05.001.0169-0</t>
  </si>
  <si>
    <t>05.001.0170-0</t>
  </si>
  <si>
    <t>05.001.0171-0</t>
  </si>
  <si>
    <t>05.001.0172-0</t>
  </si>
  <si>
    <t>05.001.0173-0</t>
  </si>
  <si>
    <t>05.001.0177-0</t>
  </si>
  <si>
    <t>05.001.0178-0</t>
  </si>
  <si>
    <t>05.001.0179-0</t>
  </si>
  <si>
    <t>05.001.0182-0</t>
  </si>
  <si>
    <t>TXM</t>
  </si>
  <si>
    <t>05.001.0183-0</t>
  </si>
  <si>
    <t>05.001.0185-0</t>
  </si>
  <si>
    <t>05.001.0186-0</t>
  </si>
  <si>
    <t>05.001.0187-0</t>
  </si>
  <si>
    <t>05.001.0188-0</t>
  </si>
  <si>
    <t>TRANSPORTE DE MATERIAIS ENCOSTA ACIMA,EM CARRINHOS,INCLUSIVE CARGA E DESCARGA</t>
  </si>
  <si>
    <t>05.001.0189-0</t>
  </si>
  <si>
    <t>05.001.0195-0</t>
  </si>
  <si>
    <t>M3XM</t>
  </si>
  <si>
    <t>05.001.0196-0</t>
  </si>
  <si>
    <t>05.001.0205-0</t>
  </si>
  <si>
    <t>UNXM</t>
  </si>
  <si>
    <t>05.001.0206-0</t>
  </si>
  <si>
    <t>05.001.0250-0</t>
  </si>
  <si>
    <t>05.001.0300-0</t>
  </si>
  <si>
    <t>05.001.0301-0</t>
  </si>
  <si>
    <t>05.001.0305-0</t>
  </si>
  <si>
    <t>05.001.0310-0</t>
  </si>
  <si>
    <t>05.001.0315-0</t>
  </si>
  <si>
    <t>05.001.0320-0</t>
  </si>
  <si>
    <t>05.001.0325-0</t>
  </si>
  <si>
    <t>05.001.0350-0</t>
  </si>
  <si>
    <t>LIMPEZA DE VIDROS,FEITA NOS DOIS LADOS,CONTADO UM LADO</t>
  </si>
  <si>
    <t>05.001.0360-0</t>
  </si>
  <si>
    <t>LIMPEZA DE PISOS CIMENTADOS</t>
  </si>
  <si>
    <t>05.001.0365-0</t>
  </si>
  <si>
    <t>05.001.0366-0</t>
  </si>
  <si>
    <t>LIMPEZA DE PISOS DE BORRACHA</t>
  </si>
  <si>
    <t>05.001.0370-0</t>
  </si>
  <si>
    <t>LIMPEZA DE APARELHOS SANITARIOS,INCLUSIVE METAIS</t>
  </si>
  <si>
    <t>05.001.0375-0</t>
  </si>
  <si>
    <t>LIMPEZA DE METAIS,EXCLUSIVE APARELHOS SANITARIOS</t>
  </si>
  <si>
    <t>05.001.0380-0</t>
  </si>
  <si>
    <t>LIMPEZA DE PEITORIS</t>
  </si>
  <si>
    <t>05.001.0385-0</t>
  </si>
  <si>
    <t>LIMPEZA DE PAREDES REVESTIDAS DE CERAMICAS OU AZULEJOS</t>
  </si>
  <si>
    <t>05.001.0386-0</t>
  </si>
  <si>
    <t>LIMPEZA DE PISOS VINILICOS</t>
  </si>
  <si>
    <t>05.001.0387-0</t>
  </si>
  <si>
    <t>LIMPEZA DE PISOS DE PEDRA</t>
  </si>
  <si>
    <t>05.001.0388-0</t>
  </si>
  <si>
    <t>LAVAGEM DE TAPETES EXECUTADA NO LOCAL</t>
  </si>
  <si>
    <t>05.001.0389-0</t>
  </si>
  <si>
    <t>LIMPEZA EM PAREDE REVESTIDA COM PASTILHAS,INCLUSIVE O USO DE ESCADA ATE 2 PAVIMENTOS,EXCLUSIVE ANDAIMES</t>
  </si>
  <si>
    <t>05.001.0391-0</t>
  </si>
  <si>
    <t>05.001.0392-0</t>
  </si>
  <si>
    <t>05.001.0393-0</t>
  </si>
  <si>
    <t>LIMPEZA EM PAREDE REVESTIDA COM CHAPAS LAMINADAS,INCLUSIVE O USO DE ESCADA ATE 2 PAVIMENTOS,EXCLUSIVE ANDAIMES</t>
  </si>
  <si>
    <t>05.001.0400-0</t>
  </si>
  <si>
    <t>LIMPEZA DE CALHA EM ENCOSTA</t>
  </si>
  <si>
    <t>05.001.0402-0</t>
  </si>
  <si>
    <t>LIMPEZA DE TELHA CERAMICA,CONSTANDO DE LAVAGEM COM AGUA PURA E ESCOVACAO COM ESCOVA DE ACO</t>
  </si>
  <si>
    <t>05.001.0405-0</t>
  </si>
  <si>
    <t>05.001.0410-0</t>
  </si>
  <si>
    <t>LIMPEZA DE PAINEIS DE ALUMINIO</t>
  </si>
  <si>
    <t>05.001.0415-0</t>
  </si>
  <si>
    <t>LIMPEZA DE PAINEIS DE ACO ESCOVADO</t>
  </si>
  <si>
    <t>05.001.0450-0</t>
  </si>
  <si>
    <t>05.001.0455-0</t>
  </si>
  <si>
    <t>05.001.0460-0</t>
  </si>
  <si>
    <t>05.001.0465-0</t>
  </si>
  <si>
    <t>05.001.0600-0</t>
  </si>
  <si>
    <t>05.001.0601-0</t>
  </si>
  <si>
    <t>APICOAMENTO DE CONCRETO OU PISO CIMENTADO</t>
  </si>
  <si>
    <t>05.001.0602-0</t>
  </si>
  <si>
    <t>05.001.0603-0</t>
  </si>
  <si>
    <t>05.001.0605-0</t>
  </si>
  <si>
    <t>05.001.0606-0</t>
  </si>
  <si>
    <t>05.001.0607-0</t>
  </si>
  <si>
    <t>FURACAO EM CONCRETO COM FURADEIRA MANUAL E BROCA DE WIDIA DE DIAMETRO ATE 1/2"</t>
  </si>
  <si>
    <t>05.001.0608-0</t>
  </si>
  <si>
    <t>FURACAO EM CONCRETO COM FURADEIRA MANUAL E BROCA DE WIDIA DE DIAMETRO DE 5/8"</t>
  </si>
  <si>
    <t>05.001.0609-0</t>
  </si>
  <si>
    <t>FURACAO EM CONCRETO COM FURADEIRA MANUAL E BROCA DE WIDIA DE DIAMETRO DE 3/4"</t>
  </si>
  <si>
    <t>05.001.0612-0</t>
  </si>
  <si>
    <t>FURACAO EM CONCRETO COM FURADEIRA MANUAL E BROCA DE WIDIA DE DIAMETRO DE 1"</t>
  </si>
  <si>
    <t>05.001.0613-0</t>
  </si>
  <si>
    <t>FURACAO EM CONCRETO COM FURADEIRA MANUAL E BROCA DE WIDIA DE DIAMETRO DE 1.1/2"</t>
  </si>
  <si>
    <t>05.001.0615-0</t>
  </si>
  <si>
    <t>FURACAO DE CONCRETO,A PONTEIRO,TENDO O FURO 5X5X7CM</t>
  </si>
  <si>
    <t>un</t>
  </si>
  <si>
    <t>05.001.0616-0</t>
  </si>
  <si>
    <t>FURACAO DE CONCRETO,A PONTEIRO,TENDO O FURO 10X10X15CM</t>
  </si>
  <si>
    <t>05.001.0618-0</t>
  </si>
  <si>
    <t>05.001.0620-0</t>
  </si>
  <si>
    <t>05.001.0621-0</t>
  </si>
  <si>
    <t>05.001.0622-0</t>
  </si>
  <si>
    <t>05.001.0623-0</t>
  </si>
  <si>
    <t>05.001.0680-0</t>
  </si>
  <si>
    <t>CORTE EM TETO DE GESSO COM MAQUITA</t>
  </si>
  <si>
    <t>05.001.0690-0</t>
  </si>
  <si>
    <t>CORTE EM PISOS DE MARMORE,MARMORITE OU CERAMICA COM MAQUITA</t>
  </si>
  <si>
    <t>05.001.0700-0</t>
  </si>
  <si>
    <t>05.001.0750-0</t>
  </si>
  <si>
    <t>05.001.0755-0</t>
  </si>
  <si>
    <t>05.001.0758-0</t>
  </si>
  <si>
    <t>05.001.0800-0</t>
  </si>
  <si>
    <t>POLIMENTO MANUAL DE PEITORIL DE MARMORITE</t>
  </si>
  <si>
    <t>05.001.0802-0</t>
  </si>
  <si>
    <t>POLIMENTO MANUAL DE PEITORIL DE MARMORE</t>
  </si>
  <si>
    <t>05.001.0805-0</t>
  </si>
  <si>
    <t>POLIMENTO MANUAL DE PISO E ESPELHO,EM ESCADA DE MARMORITE</t>
  </si>
  <si>
    <t>05.001.0810-0</t>
  </si>
  <si>
    <t>POLIMENTO MANUAL DE RODAPE DE MARMORITE</t>
  </si>
  <si>
    <t>05.001.0815-0</t>
  </si>
  <si>
    <t>POLIMENTO MANUAL DE RODAPE EM MATERIAL DE ALTA RESISTENCIA</t>
  </si>
  <si>
    <t>05.001.0820-0</t>
  </si>
  <si>
    <t>05.001.0825-0</t>
  </si>
  <si>
    <t>05.001.0840-0</t>
  </si>
  <si>
    <t>05.001.0845-0</t>
  </si>
  <si>
    <t>05.001.0850-0</t>
  </si>
  <si>
    <t>05.001.0876-0</t>
  </si>
  <si>
    <t>05.001.0900-0</t>
  </si>
  <si>
    <t>05.001.0950-0</t>
  </si>
  <si>
    <t>05.001.0955-0</t>
  </si>
  <si>
    <t>05.001.0960-0</t>
  </si>
  <si>
    <t>05.002.0001-0</t>
  </si>
  <si>
    <t>05.002.0002-0</t>
  </si>
  <si>
    <t>05.002.0003-1</t>
  </si>
  <si>
    <t>05.002.0004-0</t>
  </si>
  <si>
    <t>05.002.0005-1</t>
  </si>
  <si>
    <t>05.002.0006-1</t>
  </si>
  <si>
    <t>05.002.0007-0</t>
  </si>
  <si>
    <t>05.002.0008-0</t>
  </si>
  <si>
    <t>05.002.0009-1</t>
  </si>
  <si>
    <t>05.002.0010-1</t>
  </si>
  <si>
    <t>05.002.0011-0</t>
  </si>
  <si>
    <t>05.002.0012-0</t>
  </si>
  <si>
    <t>05.002.0013-0</t>
  </si>
  <si>
    <t>05.002.0014-0</t>
  </si>
  <si>
    <t>05.002.0015-0</t>
  </si>
  <si>
    <t>05.002.0016-0</t>
  </si>
  <si>
    <t>05.002.0030-0</t>
  </si>
  <si>
    <t>05.002.0031-0</t>
  </si>
  <si>
    <t>05.002.0050-0</t>
  </si>
  <si>
    <t>05.002.0055-0</t>
  </si>
  <si>
    <t>05.002.0060-0</t>
  </si>
  <si>
    <t>05.002.0061-0</t>
  </si>
  <si>
    <t>05.002.0062-0</t>
  </si>
  <si>
    <t>05.002.0063-0</t>
  </si>
  <si>
    <t>05.002.0065-0</t>
  </si>
  <si>
    <t>05.002.0070-0</t>
  </si>
  <si>
    <t>05.002.0075-0</t>
  </si>
  <si>
    <t>05.002.0081-0</t>
  </si>
  <si>
    <t>05.002.0082-0</t>
  </si>
  <si>
    <t>05.002.0083-0</t>
  </si>
  <si>
    <t>05.002.0084-0</t>
  </si>
  <si>
    <t>05.002.0085-0</t>
  </si>
  <si>
    <t>05.002.0086-0</t>
  </si>
  <si>
    <t>05.002.0087-0</t>
  </si>
  <si>
    <t>05.002.0088-0</t>
  </si>
  <si>
    <t>05.002.0089-0</t>
  </si>
  <si>
    <t>05.002.0090-0</t>
  </si>
  <si>
    <t>05.002.0091-0</t>
  </si>
  <si>
    <t>05.002.0092-0</t>
  </si>
  <si>
    <t>05.002.0093-0</t>
  </si>
  <si>
    <t>05.002.0100-0</t>
  </si>
  <si>
    <t>05.002.0101-0</t>
  </si>
  <si>
    <t>05.002.0102-0</t>
  </si>
  <si>
    <t>05.002.0105-0</t>
  </si>
  <si>
    <t>05.002.0106-0</t>
  </si>
  <si>
    <t>05.003.0010-1</t>
  </si>
  <si>
    <t>05.003.0011-0</t>
  </si>
  <si>
    <t>05.003.0015-1</t>
  </si>
  <si>
    <t>05.003.0016-1</t>
  </si>
  <si>
    <t>05.003.0017-1</t>
  </si>
  <si>
    <t>05.003.0020-0</t>
  </si>
  <si>
    <t>05.003.0021-0</t>
  </si>
  <si>
    <t>05.003.0022-0</t>
  </si>
  <si>
    <t>05.003.0090-0</t>
  </si>
  <si>
    <t>05.003.0091-0</t>
  </si>
  <si>
    <t>05.003.0092-0</t>
  </si>
  <si>
    <t>05.004.0010-0</t>
  </si>
  <si>
    <t>05.004.0025-0</t>
  </si>
  <si>
    <t>05.004.0026-0</t>
  </si>
  <si>
    <t>05.004.0027-0</t>
  </si>
  <si>
    <t>05.004.0028-0</t>
  </si>
  <si>
    <t>05.004.0030-0</t>
  </si>
  <si>
    <t>05.004.0035-0</t>
  </si>
  <si>
    <t>05.004.0040-0</t>
  </si>
  <si>
    <t>05.004.0045-0</t>
  </si>
  <si>
    <t>05.004.0050-0</t>
  </si>
  <si>
    <t>05.004.0055-0</t>
  </si>
  <si>
    <t>05.004.0060-0</t>
  </si>
  <si>
    <t>05.004.0065-0</t>
  </si>
  <si>
    <t>05.004.0070-0</t>
  </si>
  <si>
    <t>05.004.0080-0</t>
  </si>
  <si>
    <t>05.004.0081-0</t>
  </si>
  <si>
    <t>05.004.0083-0</t>
  </si>
  <si>
    <t>05.004.0084-0</t>
  </si>
  <si>
    <t>05.004.0085-0</t>
  </si>
  <si>
    <t>05.004.0086-0</t>
  </si>
  <si>
    <t>05.004.0090-0</t>
  </si>
  <si>
    <t>05.005.0001-1</t>
  </si>
  <si>
    <t>05.005.0002-0</t>
  </si>
  <si>
    <t>05.005.0003-1</t>
  </si>
  <si>
    <t>05.005.0004-0</t>
  </si>
  <si>
    <t>05.005.0005-1</t>
  </si>
  <si>
    <t>05.005.0006-1</t>
  </si>
  <si>
    <t>05.005.0007-0</t>
  </si>
  <si>
    <t>05.005.0012-1</t>
  </si>
  <si>
    <t>05.005.0013-0</t>
  </si>
  <si>
    <t>05.005.0014-0</t>
  </si>
  <si>
    <t>05.005.0015-0</t>
  </si>
  <si>
    <t>05.005.0018-0</t>
  </si>
  <si>
    <t>05.005.0019-0</t>
  </si>
  <si>
    <t>05.005.0020-0</t>
  </si>
  <si>
    <t>05.005.0025-0</t>
  </si>
  <si>
    <t>05.005.0030-0</t>
  </si>
  <si>
    <t>05.005.0035-0</t>
  </si>
  <si>
    <t>05.005.0040-0</t>
  </si>
  <si>
    <t>05.005.0046-0</t>
  </si>
  <si>
    <t>05.005.0050-0</t>
  </si>
  <si>
    <t>05.005.0053-0</t>
  </si>
  <si>
    <t>05.005.0055-0</t>
  </si>
  <si>
    <t>05.006.0001-1</t>
  </si>
  <si>
    <t>05.006.0002-1</t>
  </si>
  <si>
    <t>MXMES</t>
  </si>
  <si>
    <t>05.006.0004-0</t>
  </si>
  <si>
    <t>05.006.0010-0</t>
  </si>
  <si>
    <t>05.006.0015-0</t>
  </si>
  <si>
    <t>05.007.0007-0</t>
  </si>
  <si>
    <t>05.007.0015-0</t>
  </si>
  <si>
    <t>05.008.0001-0</t>
  </si>
  <si>
    <t>05.008.0002-0</t>
  </si>
  <si>
    <t>05.008.0003-0</t>
  </si>
  <si>
    <t>05.008.0004-0</t>
  </si>
  <si>
    <t>05.008.0006-0</t>
  </si>
  <si>
    <t>05.008.0008-1</t>
  </si>
  <si>
    <t>05.008.0009-0</t>
  </si>
  <si>
    <t>05.008.0010-0</t>
  </si>
  <si>
    <t>MONTAGEM E DESMONTAGEM DE USINA MISTURADORA DE CONCRETO,TIPO PAREDE,COM SILOS HORIZONTAIS PARA TRES AGREGADOS.</t>
  </si>
  <si>
    <t>05.008.0012-0</t>
  </si>
  <si>
    <t>05.008.0013-0</t>
  </si>
  <si>
    <t>05.009.0002-0</t>
  </si>
  <si>
    <t>05.009.0003-0</t>
  </si>
  <si>
    <t>05.009.0004-0</t>
  </si>
  <si>
    <t>05.009.0010-0</t>
  </si>
  <si>
    <t>05.009.0015-0</t>
  </si>
  <si>
    <t>05.010.0001-0</t>
  </si>
  <si>
    <t>05.010.0005-0</t>
  </si>
  <si>
    <t>CVxH</t>
  </si>
  <si>
    <t>05.010.0006-0</t>
  </si>
  <si>
    <t>CVXH</t>
  </si>
  <si>
    <t>05.010.0020-0</t>
  </si>
  <si>
    <t>05.010.0021-0</t>
  </si>
  <si>
    <t>05.011.0001-0</t>
  </si>
  <si>
    <t>05.011.0002-0</t>
  </si>
  <si>
    <t>05.011.0006-0</t>
  </si>
  <si>
    <t>05.012.0001-0</t>
  </si>
  <si>
    <t>05.012.0005-0</t>
  </si>
  <si>
    <t>05.013.0001-0</t>
  </si>
  <si>
    <t>05.013.0002-0</t>
  </si>
  <si>
    <t>05.013.0003-0</t>
  </si>
  <si>
    <t>05.014.0001-0</t>
  </si>
  <si>
    <t>05.014.0005-0</t>
  </si>
  <si>
    <t>05.014.0009-0</t>
  </si>
  <si>
    <t>05.014.0015-0</t>
  </si>
  <si>
    <t>05.014.0020-0</t>
  </si>
  <si>
    <t>05.014.0023-0</t>
  </si>
  <si>
    <t>05.014.0025-0</t>
  </si>
  <si>
    <t>05.015.0030-0</t>
  </si>
  <si>
    <t>05.015.0031-0</t>
  </si>
  <si>
    <t>05.015.0032-0</t>
  </si>
  <si>
    <t>05.015.0033-0</t>
  </si>
  <si>
    <t>05.015.0034-0</t>
  </si>
  <si>
    <t>05.015.0040-0</t>
  </si>
  <si>
    <t>05.015.0041-0</t>
  </si>
  <si>
    <t>05.015.0045-0</t>
  </si>
  <si>
    <t>05.015.0046-0</t>
  </si>
  <si>
    <t>05.015.0050-0</t>
  </si>
  <si>
    <t>05.015.0055-0</t>
  </si>
  <si>
    <t>05.015.0060-0</t>
  </si>
  <si>
    <t>05.015.0065-0</t>
  </si>
  <si>
    <t>05.015.0070-0</t>
  </si>
  <si>
    <t>05.015.0075-0</t>
  </si>
  <si>
    <t>05.020.0005-0</t>
  </si>
  <si>
    <t>05.020.0007-0</t>
  </si>
  <si>
    <t>05.020.0010-0</t>
  </si>
  <si>
    <t>05.020.0012-0</t>
  </si>
  <si>
    <t>05.020.0013-0</t>
  </si>
  <si>
    <t>05.020.0014-0</t>
  </si>
  <si>
    <t>05.020.0015-1</t>
  </si>
  <si>
    <t>05.020.0020-0</t>
  </si>
  <si>
    <t>05.020.0025-0</t>
  </si>
  <si>
    <t>05.020.0030-0</t>
  </si>
  <si>
    <t>05.021.0030-0</t>
  </si>
  <si>
    <t>05.021.0050-0</t>
  </si>
  <si>
    <t>05.021.0055-0</t>
  </si>
  <si>
    <t>05.021.0060-0</t>
  </si>
  <si>
    <t>05.021.0065-0</t>
  </si>
  <si>
    <t>05.021.0070-0</t>
  </si>
  <si>
    <t>05.021.0075-0</t>
  </si>
  <si>
    <t>05.021.0090-0</t>
  </si>
  <si>
    <t>05.021.0095-0</t>
  </si>
  <si>
    <t>05.021.0100-0</t>
  </si>
  <si>
    <t>05.022.0015-0</t>
  </si>
  <si>
    <t>05.022.0016-0</t>
  </si>
  <si>
    <t>05.022.0018-0</t>
  </si>
  <si>
    <t>05.022.0020-0</t>
  </si>
  <si>
    <t>05.022.0030-0</t>
  </si>
  <si>
    <t>05.022.0031-0</t>
  </si>
  <si>
    <t>05.022.0033-0</t>
  </si>
  <si>
    <t>05.022.0035-0</t>
  </si>
  <si>
    <t>05.025.0025-1</t>
  </si>
  <si>
    <t>05.025.0026-0</t>
  </si>
  <si>
    <t>05.025.0027-1</t>
  </si>
  <si>
    <t>05.025.0028-0</t>
  </si>
  <si>
    <t>05.025.0029-1</t>
  </si>
  <si>
    <t>05.025.0030-0</t>
  </si>
  <si>
    <t>05.025.0031-1</t>
  </si>
  <si>
    <t>05.025.0032-0</t>
  </si>
  <si>
    <t>05.025.0033-1</t>
  </si>
  <si>
    <t>05.025.0034-0</t>
  </si>
  <si>
    <t>05.025.0035-1</t>
  </si>
  <si>
    <t>05.025.0036-0</t>
  </si>
  <si>
    <t>05.025.0041-1</t>
  </si>
  <si>
    <t>05.025.0042-0</t>
  </si>
  <si>
    <t>SOLDA DE TOPO,DESCENDENTE,EM CHAPA DE ACO CHANFRADA A 30°,DE 1/4" DE ESPESSURA,UTILIZANDO MAQUINA DE SOLDA A OLEO DIESEL</t>
  </si>
  <si>
    <t>05.025.0043-1</t>
  </si>
  <si>
    <t>05.025.0044-0</t>
  </si>
  <si>
    <t>05.025.0045-1</t>
  </si>
  <si>
    <t>05.025.0046-0</t>
  </si>
  <si>
    <t>SOLDA DE TOPO,DESCENDENTE,EM CHAPA DE ACO CHANFRADA A 30°,DE 3/8" DE ESPESSURA,UTILIZANDO MAQUINA DE SOLDA A OLEO DIESEL</t>
  </si>
  <si>
    <t>05.025.0047-1</t>
  </si>
  <si>
    <t>05.025.0048-0</t>
  </si>
  <si>
    <t>SOLDA DE TOPO,DESCENDENTE,EM CHAPA DE ACO CHANFRADA A 30°,DE 1/2" DE ESPESSURA,UTILIZANDO MAQUINA DE SOLDA A OLEO DIESEL</t>
  </si>
  <si>
    <t>05.025.0049-0</t>
  </si>
  <si>
    <t>SOLDA DE TOPO EM VERGALHOES DE ACO,COM DIAMETRO DE 1/4"</t>
  </si>
  <si>
    <t>05.025.0050-0</t>
  </si>
  <si>
    <t>SOLDA DE TOPO EM VERGALHOES DE ACO,COM DIAMETRO DE 3/8"</t>
  </si>
  <si>
    <t>05.025.0051-0</t>
  </si>
  <si>
    <t>SOLDA DE TOPO EM VERGALHOES DE ACO,COM DIAMETRO DE 1/2"</t>
  </si>
  <si>
    <t>05.025.0052-0</t>
  </si>
  <si>
    <t>SOLDA DE TOPO EM VERGALHOES DE ACO,COM DIAMETRO DE 5/8"</t>
  </si>
  <si>
    <t>05.025.0053-0</t>
  </si>
  <si>
    <t>SOLDA DE TOPO EM VERGALHOES DE ACO,COM DIAMETRO DE 1"</t>
  </si>
  <si>
    <t>CORTE COM MACARICO MANUAL DE OXIACETILENO,EM CHAPA DE ACO NA ESPESSURA DE 1/4"</t>
  </si>
  <si>
    <t>CORTE COM MACARICO MANUAL DE OXIACETILENO,EM CHAPA DE ACO NA ESPESSURA DE 5/16"</t>
  </si>
  <si>
    <t>CORTE COM MACARICO MANUAL DE OXIACETILENO,EM CHAPA DE ACO NA ESPESSURA DE 3/8"</t>
  </si>
  <si>
    <t>CORTE COM MACARICO MANUAL DE OXIACETILENO,EM CHAPA DE ACO NA ESPESSURA DE 1/2"</t>
  </si>
  <si>
    <t>05.027.0001-0</t>
  </si>
  <si>
    <t>05.027.0003-0</t>
  </si>
  <si>
    <t>05.027.0005-0</t>
  </si>
  <si>
    <t>05.027.0007-0</t>
  </si>
  <si>
    <t>05.027.0009-0</t>
  </si>
  <si>
    <t>05.027.0011-0</t>
  </si>
  <si>
    <t>05.032.0001-0</t>
  </si>
  <si>
    <t>ESCORAMENTO DE POSTE DE CONCRETO OU METALICO</t>
  </si>
  <si>
    <t>05.033.0001-0</t>
  </si>
  <si>
    <t>05.033.0002-0</t>
  </si>
  <si>
    <t>05.033.0003-0</t>
  </si>
  <si>
    <t>05.035.0001-0</t>
  </si>
  <si>
    <t>05.035.0002-0</t>
  </si>
  <si>
    <t>05.035.0003-0</t>
  </si>
  <si>
    <t>05.035.0004-0</t>
  </si>
  <si>
    <t>05.035.0005-0</t>
  </si>
  <si>
    <t>05.035.0006-0</t>
  </si>
  <si>
    <t>05.035.0007-0</t>
  </si>
  <si>
    <t>05.035.0008-0</t>
  </si>
  <si>
    <t>05.035.0009-0</t>
  </si>
  <si>
    <t>05.035.0010-0</t>
  </si>
  <si>
    <t>05.035.0011-0</t>
  </si>
  <si>
    <t>05.035.0012-0</t>
  </si>
  <si>
    <t>05.035.0013-0</t>
  </si>
  <si>
    <t>05.035.0015-0</t>
  </si>
  <si>
    <t>05.035.0016-0</t>
  </si>
  <si>
    <t>05.035.0019-0</t>
  </si>
  <si>
    <t>05.035.0020-0</t>
  </si>
  <si>
    <t>05.035.0021-0</t>
  </si>
  <si>
    <t>05.035.0025-0</t>
  </si>
  <si>
    <t>05.038.0001-0</t>
  </si>
  <si>
    <t>05.039.0001-0</t>
  </si>
  <si>
    <t>05.039.0005-0</t>
  </si>
  <si>
    <t>05.039.0010-0</t>
  </si>
  <si>
    <t>05.040.0870-0</t>
  </si>
  <si>
    <t>05.041.0875-0</t>
  </si>
  <si>
    <t>05.042.0880-0</t>
  </si>
  <si>
    <t>ENCERAMENTO DE PISO DE QUALQUER NATUREZA,UMA DEMAO</t>
  </si>
  <si>
    <t>05.042.0881-0</t>
  </si>
  <si>
    <t>ENCERAMENTO DE ROPADE DE QUALQUER NATUREZA,UMA DEMAO</t>
  </si>
  <si>
    <t>05.042.0882-0</t>
  </si>
  <si>
    <t>ENCERAMENTO DE DEGRAU DE QUALQUER NATUREZA,UMA DEMAO</t>
  </si>
  <si>
    <t>05.050.0001-0</t>
  </si>
  <si>
    <t>05.050.0003-0</t>
  </si>
  <si>
    <t>05.050.0008-0</t>
  </si>
  <si>
    <t>05.051.0010-0</t>
  </si>
  <si>
    <t>CM2</t>
  </si>
  <si>
    <t>05.054.0001-0</t>
  </si>
  <si>
    <t>05.054.0015-0</t>
  </si>
  <si>
    <t>05.054.0045-0</t>
  </si>
  <si>
    <t>05.054.0050-0</t>
  </si>
  <si>
    <t>05.054.0055-0</t>
  </si>
  <si>
    <t>05.055.0010-0</t>
  </si>
  <si>
    <t>05.055.0022-0</t>
  </si>
  <si>
    <t>05.055.0024-0</t>
  </si>
  <si>
    <t>05.055.0030-0</t>
  </si>
  <si>
    <t>05.055.0040-0</t>
  </si>
  <si>
    <t>05.056.0001-0</t>
  </si>
  <si>
    <t>05.056.0002-0</t>
  </si>
  <si>
    <t>05.057.0010-0</t>
  </si>
  <si>
    <t>05.057.0015-0</t>
  </si>
  <si>
    <t>05.058.0010-0</t>
  </si>
  <si>
    <t>05.058.0020-0</t>
  </si>
  <si>
    <t>05.058.0030-0</t>
  </si>
  <si>
    <t>05.075.0005-0</t>
  </si>
  <si>
    <t>05.075.0006-0</t>
  </si>
  <si>
    <t>05.075.0007-1</t>
  </si>
  <si>
    <t>05.075.0008-0</t>
  </si>
  <si>
    <t>05.077.0001-0</t>
  </si>
  <si>
    <t>05.077.0010-0</t>
  </si>
  <si>
    <t>05.080.0020-0</t>
  </si>
  <si>
    <t>05.080.0025-0</t>
  </si>
  <si>
    <t>05.080.0030-0</t>
  </si>
  <si>
    <t>05.080.0040-0</t>
  </si>
  <si>
    <t>05.080.0045-0</t>
  </si>
  <si>
    <t>05.080.0050-0</t>
  </si>
  <si>
    <t>05.080.0060-0</t>
  </si>
  <si>
    <t>05.080.0065-0</t>
  </si>
  <si>
    <t>05.080.0070-0</t>
  </si>
  <si>
    <t>05.081.0010-0</t>
  </si>
  <si>
    <t>05.081.0012-0</t>
  </si>
  <si>
    <t>05.081.0015-0</t>
  </si>
  <si>
    <t>05.081.0017-0</t>
  </si>
  <si>
    <t>05.081.0020-0</t>
  </si>
  <si>
    <t>05.081.0022-0</t>
  </si>
  <si>
    <t>05.081.0025-0</t>
  </si>
  <si>
    <t>05.081.0027-0</t>
  </si>
  <si>
    <t>05.081.0029-0</t>
  </si>
  <si>
    <t>05.082.0001-0</t>
  </si>
  <si>
    <t>05.085.0010-1</t>
  </si>
  <si>
    <t>05.085.0011-0</t>
  </si>
  <si>
    <t>05.085.0012-0</t>
  </si>
  <si>
    <t>05.085.0013-1</t>
  </si>
  <si>
    <t>05.085.0014-0</t>
  </si>
  <si>
    <t>05.085.0015-0</t>
  </si>
  <si>
    <t>05.085.0016-1</t>
  </si>
  <si>
    <t>05.085.0017-0</t>
  </si>
  <si>
    <t>05.085.0018-0</t>
  </si>
  <si>
    <t>05.085.0019-0</t>
  </si>
  <si>
    <t>05.085.0020-0</t>
  </si>
  <si>
    <t>05.085.0021-0</t>
  </si>
  <si>
    <t>05.090.0001-0</t>
  </si>
  <si>
    <t>05.090.0002-0</t>
  </si>
  <si>
    <t>05.095.0001-0</t>
  </si>
  <si>
    <t>05.095.0002-1</t>
  </si>
  <si>
    <t>05.097.0001-0</t>
  </si>
  <si>
    <t>05.098.0002-0</t>
  </si>
  <si>
    <t>05.099.0001-1</t>
  </si>
  <si>
    <t>05.099.0002-1</t>
  </si>
  <si>
    <t>05.099.0003-0</t>
  </si>
  <si>
    <t>05.099.0004-1</t>
  </si>
  <si>
    <t>05.100.0020-0</t>
  </si>
  <si>
    <t>05.100.0022-0</t>
  </si>
  <si>
    <t>05.100.0024-0</t>
  </si>
  <si>
    <t>05.100.0026-0</t>
  </si>
  <si>
    <t>VALE TRANSPORTE, CONSIDERANDO PASSAGEM IDA E VOLTA</t>
  </si>
  <si>
    <t>05.100.0900-0</t>
  </si>
  <si>
    <t>05.100.9999-0</t>
  </si>
  <si>
    <t>05.103.9999-0</t>
  </si>
  <si>
    <t>MAO-DE-OBRA DE PINTOR,INCLUSIVE ENCARGOS SOCIAIS</t>
  </si>
  <si>
    <t>MAO-DE-OBRA DE GESSEIRO,INCLUSIVE ENCARGOS SOCIAIS</t>
  </si>
  <si>
    <t>MAO-DE-OBRA DE LADRILHEIRO,INCLUSIVE ENCARGOS SOCIAIS</t>
  </si>
  <si>
    <t>MAO-DE-OBRA DE TAQUEIRO,INCLUSIVE ENCARGOS SOCIAIS</t>
  </si>
  <si>
    <t>MAO-DE-OBRA DE ESTUCADOR,INCLUSIVE ENCARGOS SOCIAIS</t>
  </si>
  <si>
    <t>MAO-DE-OBRA DE PEDREIRO,INCLUSIVE ENCARGOS SOCIAIS</t>
  </si>
  <si>
    <t>MAO-DE-OBRA DE ELETRICISTA,INCLUSIVE ENCARGOS SOCIAIS</t>
  </si>
  <si>
    <t>MAO-DE-OBRA DE PINTOR DE LETRAS,INCLUSIVE ENCARGOS SOCIAIS</t>
  </si>
  <si>
    <t>MAO-DE-OBRA DE SERVENTE,INCLUSIVE ENCARGOS SOCIAIS</t>
  </si>
  <si>
    <t>MAO-DE-OBRA DE AJUDANTE,INCLUSIVE ENCARGOS SOCIAIS</t>
  </si>
  <si>
    <t>MAO-DE-OBRA DE SOLDADOR,INCLUSIVE ENCARGOS SOCIAIS</t>
  </si>
  <si>
    <t>MAO-DE-OBRA DE ARMADOR,INCLUSIVE ENCARGOS SOCIAIS</t>
  </si>
  <si>
    <t>MAO-DE-OBRA DE MARTELETEIRO,INCLUSIVE ENCARGOS SOCIAIS</t>
  </si>
  <si>
    <t>MAO-DE-OBRA DE JARDINEIRO,INCLUSIVE ENCARGOS SOCIAIS</t>
  </si>
  <si>
    <t>MAO-DE-OBRA DE APONTADOR,INCLUSIVE ENCARGOS SOCIAIS</t>
  </si>
  <si>
    <t>MAO-DE-OBRA DE ALMOXARIFE,INCLUSIVE ENCARGOS SOCIAIS</t>
  </si>
  <si>
    <t>MAO-DE-OBRA DE ESTAGIARIO,INCLUSIVE ENCARGOS SOCIAIS</t>
  </si>
  <si>
    <t>MAO-DE-OBRA DE AUXILIAR TECNICO,INCLUSIVE ENCARGOS SOCIAIS</t>
  </si>
  <si>
    <t>MAO-DE-OBRA DE MESTRE DE OBRA "A",INCLUSIVE ENCARGOS SOCIAIS</t>
  </si>
  <si>
    <t>MAO-DE-OBRA DE MESTRE DE OBRA "B",INCLUSIVE ENCARGOS SOCIAIS</t>
  </si>
  <si>
    <t>MAO-DE-OBRA DE ENGENHEIRO DE SEGURANCA DO TRABALHO,INCLUSIVE ENCARGOS SOCIAIS</t>
  </si>
  <si>
    <t>MAO-DE-OBRA DE SECRETARIA,INCLUSIVE ENCARGOS SOCIAIS</t>
  </si>
  <si>
    <t>MAO-DE-OBRA DE ESCRITURARIO,INCLUSIVE ENCARGOS SOCIAIS</t>
  </si>
  <si>
    <t>MAO-DE-OBRA DE CALCETEIRO,INCLUSIVE ENCARGOS SOCIAIS</t>
  </si>
  <si>
    <t>MAO-DE-OBRA DE VIDRACEIRO,INCLUSIVE ENCARGOS SOCIAIS</t>
  </si>
  <si>
    <t>MAO-DE-OBRA DE IMPERMEABILIZADOR,INCLUSIVE ENCARGOS SOCIAIS</t>
  </si>
  <si>
    <t>MAO-DE-OBRA DE ENFERMEIRO,INCLUSIVE ENCARGOS SOCIAIS</t>
  </si>
  <si>
    <t>MAO-DE-OBRA DE MOTORISTA,INCLUSIVE ENCARGOS SOCIAIS</t>
  </si>
  <si>
    <t>MAO-DE-OBRA DE TOPOGRAFO B,INCLUSIVE ENCARGOS SOCIAIS</t>
  </si>
  <si>
    <t>MAO-DE-OBRA DE DESENHISTA B,INCLUSIVE ENCARGOS SOCIAIS</t>
  </si>
  <si>
    <t>MAO-DE-OBRA DE TORNEIRO MECANICO,INCLUSIVE ENCARGOS SOCIAIS</t>
  </si>
  <si>
    <t>MAO-DE-OBRA DE AJUDANTE DE MONTADOR ELETROMECANICO,INCLUSIVE ENCARGOS SOCIAIS</t>
  </si>
  <si>
    <t>MAO-DE-OBRA DE RASTILHEIRO,INCLUSIVE ENCARGOS SOCIAIS</t>
  </si>
  <si>
    <t>MAO-DE-OBRA DE MEDICO DO TRABALHO,INCLUSIVE ENCARGOS SOCIAIS</t>
  </si>
  <si>
    <t>MAO-DE-OBRA DE APROPRIADOR,INCLUSIVE ENCARGOS SOCIAIS</t>
  </si>
  <si>
    <t>MAO-DE-OBRA DE COMPRADOR,INCLUSIVE ENCARGOS SOCIAIS</t>
  </si>
  <si>
    <t>MAO-DE-OBRA DE COZINHEIRO,INCLUSIVE ENCARGOS SOCIAIS</t>
  </si>
  <si>
    <t>MAO-DE-OBRA DE FAXINEIRO,INCLUSIVE ENCARGOS SOCIAIS</t>
  </si>
  <si>
    <t>MAO-DE-OBRA DE COPEIRO,INCLUSIVE ENCARGOS SOCIAIS</t>
  </si>
  <si>
    <t>MAO-DE-OBRA DE MERGULHADOR,INCLUSIVE ENCARGOS SOCIAIS</t>
  </si>
  <si>
    <t>MAO-DE-OBRA DE VIGIA,INCLUSIVE ENCARGOS SOCIAIS</t>
  </si>
  <si>
    <t>05.105.0100-0</t>
  </si>
  <si>
    <t>05.105.0101-0</t>
  </si>
  <si>
    <t>MAO-DE-OBRA DE MARCENEIRO,INCLUSIVE ENCARGOS SOCIAIS</t>
  </si>
  <si>
    <t>05.105.0102-0</t>
  </si>
  <si>
    <t>05.105.0103-0</t>
  </si>
  <si>
    <t>05.105.0104-0</t>
  </si>
  <si>
    <t>05.105.0105-0</t>
  </si>
  <si>
    <t>05.105.0106-0</t>
  </si>
  <si>
    <t>05.105.0107-0</t>
  </si>
  <si>
    <t>05.105.0108-0</t>
  </si>
  <si>
    <t>05.105.0109-0</t>
  </si>
  <si>
    <t>05.105.0110-0</t>
  </si>
  <si>
    <t>05.105.0111-0</t>
  </si>
  <si>
    <t>05.105.0112-0</t>
  </si>
  <si>
    <t>05.105.0113-0</t>
  </si>
  <si>
    <t>05.105.0114-0</t>
  </si>
  <si>
    <t>05.105.0115-0</t>
  </si>
  <si>
    <t>05.105.0116-0</t>
  </si>
  <si>
    <t>05.105.0117-0</t>
  </si>
  <si>
    <t>05.105.0118-0</t>
  </si>
  <si>
    <t>05.105.0119-0</t>
  </si>
  <si>
    <t>05.105.0120-0</t>
  </si>
  <si>
    <t>05.105.0121-0</t>
  </si>
  <si>
    <t>05.105.0122-0</t>
  </si>
  <si>
    <t>05.105.0123-0</t>
  </si>
  <si>
    <t>05.105.0124-0</t>
  </si>
  <si>
    <t>05.105.0125-0</t>
  </si>
  <si>
    <t>05.105.0126-0</t>
  </si>
  <si>
    <t>05.105.0127-0</t>
  </si>
  <si>
    <t>05.105.0128-0</t>
  </si>
  <si>
    <t>05.105.0129-0</t>
  </si>
  <si>
    <t>05.105.0130-0</t>
  </si>
  <si>
    <t>05.105.0131-0</t>
  </si>
  <si>
    <t>05.105.0132-0</t>
  </si>
  <si>
    <t>05.105.0133-0</t>
  </si>
  <si>
    <t>MAO-DE-OBRA DESENHISTA "A",INCLUSIVE ENCARGOS SOCIAIS</t>
  </si>
  <si>
    <t>05.105.0134-0</t>
  </si>
  <si>
    <t>05.105.0135-0</t>
  </si>
  <si>
    <t>05.105.0136-0</t>
  </si>
  <si>
    <t>05.105.0138-0</t>
  </si>
  <si>
    <t>05.105.0139-0</t>
  </si>
  <si>
    <t>05.105.0140-0</t>
  </si>
  <si>
    <t>05.105.0141-0</t>
  </si>
  <si>
    <t>05.105.0142-0</t>
  </si>
  <si>
    <t>05.105.0143-0</t>
  </si>
  <si>
    <t>05.105.0144-0</t>
  </si>
  <si>
    <t>05.105.0145-0</t>
  </si>
  <si>
    <t>MAO-DE-OBRA PARA TOPOGRAFO "A",INCLUSIVE ENCARGOS SOCIAIS</t>
  </si>
  <si>
    <t>05.105.0146-0</t>
  </si>
  <si>
    <t>05.105.0147-0</t>
  </si>
  <si>
    <t>05.105.0148-0</t>
  </si>
  <si>
    <t>05.105.0149-0</t>
  </si>
  <si>
    <t>05.105.0150-0</t>
  </si>
  <si>
    <t>05.105.0151-0</t>
  </si>
  <si>
    <t>05.105.0152-0</t>
  </si>
  <si>
    <t>05.105.0153-0</t>
  </si>
  <si>
    <t>05.105.0154-0</t>
  </si>
  <si>
    <t>05.105.0155-0</t>
  </si>
  <si>
    <t>MAO-DE-OBRA ELETROTECNICO,INCLUSIVE ENCARGOS SOCIAIS</t>
  </si>
  <si>
    <t>05.105.0156-0</t>
  </si>
  <si>
    <t>05.105.0157-0</t>
  </si>
  <si>
    <t>05.105.0158-0</t>
  </si>
  <si>
    <t>05.105.0159-0</t>
  </si>
  <si>
    <t>05.105.0165-0</t>
  </si>
  <si>
    <t>05.105.0169-0</t>
  </si>
  <si>
    <t>05.105.0175-0</t>
  </si>
  <si>
    <t>05.105.0176-0</t>
  </si>
  <si>
    <t>05.105.0178-0</t>
  </si>
  <si>
    <t>05.105.0179-0</t>
  </si>
  <si>
    <t>05.105.0180-0</t>
  </si>
  <si>
    <t>05.105.0185-0</t>
  </si>
  <si>
    <t>05.105.0186-0</t>
  </si>
  <si>
    <t>MAO-DE-OBRA DE DIGITADOR,INCLUSIVE ENCARGOS SOCIAIS</t>
  </si>
  <si>
    <t>05.105.0187-0</t>
  </si>
  <si>
    <t>05.105.0188-0</t>
  </si>
  <si>
    <t>05.105.0190-0</t>
  </si>
  <si>
    <t>05.105.0195-0</t>
  </si>
  <si>
    <t>05.105.0200-0</t>
  </si>
  <si>
    <t>05.105.0201-0</t>
  </si>
  <si>
    <t>05.105.0202-0</t>
  </si>
  <si>
    <t>05.105.0204-0</t>
  </si>
  <si>
    <t>05.105.0205-0</t>
  </si>
  <si>
    <t>05.105.0206-0</t>
  </si>
  <si>
    <t>05.105.9999-0</t>
  </si>
  <si>
    <t>05.205.0010-0</t>
  </si>
  <si>
    <t>05.205.0011-0</t>
  </si>
  <si>
    <t>05.205.0012-0</t>
  </si>
  <si>
    <t>05.205.0013-0</t>
  </si>
  <si>
    <t>05.205.0015-0</t>
  </si>
  <si>
    <t>05.205.0016-0</t>
  </si>
  <si>
    <t>05.205.0017-0</t>
  </si>
  <si>
    <t>05.205.0018-0</t>
  </si>
  <si>
    <t>05.205.9999-0</t>
  </si>
  <si>
    <t>06.001.0020-0</t>
  </si>
  <si>
    <t>06.001.0022-0</t>
  </si>
  <si>
    <t>06.001.0023-0</t>
  </si>
  <si>
    <t>06.001.0024-0</t>
  </si>
  <si>
    <t>06.001.0025-0</t>
  </si>
  <si>
    <t>06.001.0030-0</t>
  </si>
  <si>
    <t>06.001.0031-0</t>
  </si>
  <si>
    <t>06.001.0032-0</t>
  </si>
  <si>
    <t>06.001.0033-0</t>
  </si>
  <si>
    <t>06.001.0034-0</t>
  </si>
  <si>
    <t>06.001.0035-0</t>
  </si>
  <si>
    <t>06.001.0036-0</t>
  </si>
  <si>
    <t>06.001.0037-0</t>
  </si>
  <si>
    <t>06.001.0038-0</t>
  </si>
  <si>
    <t>06.001.0039-0</t>
  </si>
  <si>
    <t>06.001.0040-0</t>
  </si>
  <si>
    <t>06.001.0041-0</t>
  </si>
  <si>
    <t>06.001.0042-0</t>
  </si>
  <si>
    <t>06.001.0059-0</t>
  </si>
  <si>
    <t>06.001.0060-0</t>
  </si>
  <si>
    <t>06.001.0061-0</t>
  </si>
  <si>
    <t>06.001.0062-0</t>
  </si>
  <si>
    <t>06.001.0063-0</t>
  </si>
  <si>
    <t>06.001.0064-0</t>
  </si>
  <si>
    <t>06.001.0065-0</t>
  </si>
  <si>
    <t>06.001.0066-0</t>
  </si>
  <si>
    <t>06.001.0067-0</t>
  </si>
  <si>
    <t>06.001.0068-0</t>
  </si>
  <si>
    <t>06.001.0069-0</t>
  </si>
  <si>
    <t>06.001.0070-0</t>
  </si>
  <si>
    <t>06.001.0071-0</t>
  </si>
  <si>
    <t>06.001.0080-0</t>
  </si>
  <si>
    <t>06.001.0081-0</t>
  </si>
  <si>
    <t>06.001.0082-0</t>
  </si>
  <si>
    <t>06.001.0083-0</t>
  </si>
  <si>
    <t>06.001.0084-0</t>
  </si>
  <si>
    <t>06.001.0085-0</t>
  </si>
  <si>
    <t>06.001.0101-0</t>
  </si>
  <si>
    <t>06.001.0102-0</t>
  </si>
  <si>
    <t>06.001.0103-0</t>
  </si>
  <si>
    <t>06.001.0105-0</t>
  </si>
  <si>
    <t>06.001.0106-0</t>
  </si>
  <si>
    <t>06.001.0110-0</t>
  </si>
  <si>
    <t>06.001.0115-0</t>
  </si>
  <si>
    <t>06.001.0120-0</t>
  </si>
  <si>
    <t>06.001.0125-0</t>
  </si>
  <si>
    <t>06.001.0130-0</t>
  </si>
  <si>
    <t>06.001.0151-0</t>
  </si>
  <si>
    <t>06.001.0152-0</t>
  </si>
  <si>
    <t>06.001.0153-0</t>
  </si>
  <si>
    <t>06.001.0155-0</t>
  </si>
  <si>
    <t>06.001.0161-0</t>
  </si>
  <si>
    <t>06.001.0162-0</t>
  </si>
  <si>
    <t>06.001.0163-0</t>
  </si>
  <si>
    <t>06.001.0165-0</t>
  </si>
  <si>
    <t>06.001.0170-0</t>
  </si>
  <si>
    <t>LEVANTAMENTO,LIMPEZA E REASSENTAMENTO DE JUNCAO CERAMICA,COM JUNTA ARGAMASSADA,DIAMETRO DE 75MM</t>
  </si>
  <si>
    <t>06.001.0171-0</t>
  </si>
  <si>
    <t>LEVANTAMENTO,LIMPEZA E REASSENTAMENTO DE JUNCAO CERAMICA,COM JUNTA ARGAMASSADA,DIAMETRO DE 100MM</t>
  </si>
  <si>
    <t>06.001.0172-0</t>
  </si>
  <si>
    <t>06.001.0173-0</t>
  </si>
  <si>
    <t>LEVANTAMENTO,LIMPEZA E REASSENTAMENTO DE JUNCAO CERAMICA,COM JUNTA ARGAMASSADA,DIAMETRO DE 200MM</t>
  </si>
  <si>
    <t>06.001.0174-0</t>
  </si>
  <si>
    <t>LEVANTAMENTO,LIMPEZA E REASSENTAMENTO DE JUNCAO CERAMICA,COM JUNTA ARGAMASSADA,DIAMETRO DE 250MM</t>
  </si>
  <si>
    <t>06.001.0180-0</t>
  </si>
  <si>
    <t>06.001.0183-0</t>
  </si>
  <si>
    <t>06.001.0184-0</t>
  </si>
  <si>
    <t>06.001.0185-0</t>
  </si>
  <si>
    <t>06.001.0187-0</t>
  </si>
  <si>
    <t>06.001.0188-0</t>
  </si>
  <si>
    <t>06.001.0189-0</t>
  </si>
  <si>
    <t>06.001.0190-0</t>
  </si>
  <si>
    <t>06.001.0192-0</t>
  </si>
  <si>
    <t>06.001.0193-0</t>
  </si>
  <si>
    <t>06.001.0195-0</t>
  </si>
  <si>
    <t>06.001.0198-0</t>
  </si>
  <si>
    <t>06.001.0200-0</t>
  </si>
  <si>
    <t>06.001.0205-0</t>
  </si>
  <si>
    <t>06.001.0210-0</t>
  </si>
  <si>
    <t>06.001.0242-0</t>
  </si>
  <si>
    <t>06.001.0243-0</t>
  </si>
  <si>
    <t>06.001.0244-0</t>
  </si>
  <si>
    <t>06.001.0245-0</t>
  </si>
  <si>
    <t>06.001.0246-0</t>
  </si>
  <si>
    <t>06.001.0247-0</t>
  </si>
  <si>
    <t>06.001.0248-0</t>
  </si>
  <si>
    <t>06.001.0250-0</t>
  </si>
  <si>
    <t>06.001.0251-0</t>
  </si>
  <si>
    <t>06.001.0252-0</t>
  </si>
  <si>
    <t>06.001.0254-0</t>
  </si>
  <si>
    <t>06.001.0255-0</t>
  </si>
  <si>
    <t>06.001.0256-0</t>
  </si>
  <si>
    <t>06.001.0257-0</t>
  </si>
  <si>
    <t>06.001.0258-0</t>
  </si>
  <si>
    <t>06.001.0259-0</t>
  </si>
  <si>
    <t>06.001.0260-0</t>
  </si>
  <si>
    <t>06.001.0261-0</t>
  </si>
  <si>
    <t>06.001.0262-0</t>
  </si>
  <si>
    <t>06.001.0263-0</t>
  </si>
  <si>
    <t>06.001.0264-0</t>
  </si>
  <si>
    <t>06.001.0265-0</t>
  </si>
  <si>
    <t>06.001.0266-0</t>
  </si>
  <si>
    <t>06.001.0267-0</t>
  </si>
  <si>
    <t>06.001.0268-0</t>
  </si>
  <si>
    <t>06.001.0269-0</t>
  </si>
  <si>
    <t>06.001.0270-0</t>
  </si>
  <si>
    <t>06.001.0271-0</t>
  </si>
  <si>
    <t>06.001.0272-0</t>
  </si>
  <si>
    <t>06.001.0273-0</t>
  </si>
  <si>
    <t>06.001.0274-0</t>
  </si>
  <si>
    <t>06.001.0275-0</t>
  </si>
  <si>
    <t>06.001.0276-0</t>
  </si>
  <si>
    <t>06.001.0300-0</t>
  </si>
  <si>
    <t>06.001.0301-0</t>
  </si>
  <si>
    <t>06.001.0305-0</t>
  </si>
  <si>
    <t>06.001.0306-0</t>
  </si>
  <si>
    <t>06.001.0307-0</t>
  </si>
  <si>
    <t>06.001.0308-0</t>
  </si>
  <si>
    <t>06.001.0309-0</t>
  </si>
  <si>
    <t>06.001.0310-0</t>
  </si>
  <si>
    <t>06.001.0311-0</t>
  </si>
  <si>
    <t>06.001.0312-0</t>
  </si>
  <si>
    <t>06.001.0313-0</t>
  </si>
  <si>
    <t>06.001.0314-0</t>
  </si>
  <si>
    <t>06.001.0315-0</t>
  </si>
  <si>
    <t>06.001.0316-0</t>
  </si>
  <si>
    <t>06.001.0317-0</t>
  </si>
  <si>
    <t>06.001.0318-0</t>
  </si>
  <si>
    <t>06.001.0319-0</t>
  </si>
  <si>
    <t>06.001.0320-0</t>
  </si>
  <si>
    <t>06.001.0325-0</t>
  </si>
  <si>
    <t>06.001.0327-0</t>
  </si>
  <si>
    <t>06.001.0328-0</t>
  </si>
  <si>
    <t>06.001.0329-0</t>
  </si>
  <si>
    <t>06.001.0330-0</t>
  </si>
  <si>
    <t>06.001.0331-0</t>
  </si>
  <si>
    <t>06.001.0332-0</t>
  </si>
  <si>
    <t>06.001.0335-0</t>
  </si>
  <si>
    <t>06.001.0500-0</t>
  </si>
  <si>
    <t>06.001.0501-0</t>
  </si>
  <si>
    <t>06.001.0502-0</t>
  </si>
  <si>
    <t>06.001.0503-0</t>
  </si>
  <si>
    <t>06.001.0504-0</t>
  </si>
  <si>
    <t>06.001.0505-0</t>
  </si>
  <si>
    <t>06.001.0506-0</t>
  </si>
  <si>
    <t>06.001.0507-0</t>
  </si>
  <si>
    <t>06.001.0508-0</t>
  </si>
  <si>
    <t>06.001.0509-0</t>
  </si>
  <si>
    <t>06.001.0510-0</t>
  </si>
  <si>
    <t>06.001.0511-0</t>
  </si>
  <si>
    <t>06.001.0512-0</t>
  </si>
  <si>
    <t>06.001.0513-0</t>
  </si>
  <si>
    <t>06.001.0514-0</t>
  </si>
  <si>
    <t>06.001.0515-0</t>
  </si>
  <si>
    <t>06.001.0516-0</t>
  </si>
  <si>
    <t>06.001.0550-0</t>
  </si>
  <si>
    <t>06.001.0551-0</t>
  </si>
  <si>
    <t>06.001.0552-0</t>
  </si>
  <si>
    <t>06.001.0553-0</t>
  </si>
  <si>
    <t>06.001.0554-0</t>
  </si>
  <si>
    <t>06.001.0555-0</t>
  </si>
  <si>
    <t>06.001.0556-0</t>
  </si>
  <si>
    <t>06.001.0557-0</t>
  </si>
  <si>
    <t>06.001.0558-0</t>
  </si>
  <si>
    <t>06.001.0559-0</t>
  </si>
  <si>
    <t>06.001.0560-0</t>
  </si>
  <si>
    <t>06.001.0561-0</t>
  </si>
  <si>
    <t>06.001.0562-0</t>
  </si>
  <si>
    <t>06.001.0563-0</t>
  </si>
  <si>
    <t>06.001.0564-0</t>
  </si>
  <si>
    <t>06.001.0565-0</t>
  </si>
  <si>
    <t>06.001.0566-0</t>
  </si>
  <si>
    <t>06.001.0630-0</t>
  </si>
  <si>
    <t>06.001.0631-0</t>
  </si>
  <si>
    <t>06.001.0632-0</t>
  </si>
  <si>
    <t>06.001.0633-0</t>
  </si>
  <si>
    <t>06.001.0634-0</t>
  </si>
  <si>
    <t>06.001.0650-0</t>
  </si>
  <si>
    <t>06.001.0651-0</t>
  </si>
  <si>
    <t>06.001.0652-0</t>
  </si>
  <si>
    <t>06.001.0653-0</t>
  </si>
  <si>
    <t>06.001.0654-0</t>
  </si>
  <si>
    <t>06.001.0655-0</t>
  </si>
  <si>
    <t>06.001.0656-0</t>
  </si>
  <si>
    <t>06.001.0657-0</t>
  </si>
  <si>
    <t>06.001.0658-0</t>
  </si>
  <si>
    <t>06.001.0659-0</t>
  </si>
  <si>
    <t>06.001.0660-0</t>
  </si>
  <si>
    <t>06.001.0661-0</t>
  </si>
  <si>
    <t>06.001.0662-0</t>
  </si>
  <si>
    <t>06.001.0663-0</t>
  </si>
  <si>
    <t>06.001.0664-0</t>
  </si>
  <si>
    <t>06.001.0665-0</t>
  </si>
  <si>
    <t>06.001.0666-0</t>
  </si>
  <si>
    <t>06.001.0670-0</t>
  </si>
  <si>
    <t>06.001.0671-0</t>
  </si>
  <si>
    <t>06.001.0672-0</t>
  </si>
  <si>
    <t>06.001.0673-0</t>
  </si>
  <si>
    <t>06.001.0674-0</t>
  </si>
  <si>
    <t>06.001.0675-0</t>
  </si>
  <si>
    <t>06.001.0676-0</t>
  </si>
  <si>
    <t>06.001.0677-0</t>
  </si>
  <si>
    <t>06.001.0678-0</t>
  </si>
  <si>
    <t>06.001.0679-0</t>
  </si>
  <si>
    <t>06.001.0680-0</t>
  </si>
  <si>
    <t>06.001.0681-0</t>
  </si>
  <si>
    <t>06.001.0682-0</t>
  </si>
  <si>
    <t>06.001.0683-0</t>
  </si>
  <si>
    <t>06.001.0684-0</t>
  </si>
  <si>
    <t>06.001.0685-0</t>
  </si>
  <si>
    <t>06.001.0686-0</t>
  </si>
  <si>
    <t>06.001.0710-0</t>
  </si>
  <si>
    <t>06.001.0711-0</t>
  </si>
  <si>
    <t>06.001.0712-0</t>
  </si>
  <si>
    <t>06.001.0715-0</t>
  </si>
  <si>
    <t>MONTAGEM SEM FORNECIMENTO DE LUVA TRIPARTIDA DE FERRO DUCTIL PARA DN ATE 100MM</t>
  </si>
  <si>
    <t>06.001.0716-0</t>
  </si>
  <si>
    <t>MONTAGEM SEM FORNECIMENTO DE LUVA TRIPARTIDA DE FERRO DUCTIL PARA DN ACIMA DE 100MM ATE 250MM</t>
  </si>
  <si>
    <t>06.001.0717-0</t>
  </si>
  <si>
    <t>MONTAGEM SEM FORNECIMENTO DE LUVA TRIPARTIDA DE FERRO DUCTIL PARA DN ACIMA DE 250MM ATE 400MM</t>
  </si>
  <si>
    <t>06.001.0718-0</t>
  </si>
  <si>
    <t>MONTAGEM SEM FORNECIMENTO DE LUVA TRIPARTIDA DE FERRO DUCTIL PARA DN ACIMA DE 400MM ATE 500MM</t>
  </si>
  <si>
    <t>06.001.0719-0</t>
  </si>
  <si>
    <t>MONTAGEM SEM FORNECIMENTO DE LUVA TRIPARTIDA DE FERRO DUCTIL PARA DN ACIMA DE 500MM ATE 600MM</t>
  </si>
  <si>
    <t>06.001.0720-0</t>
  </si>
  <si>
    <t>06.001.0721-0</t>
  </si>
  <si>
    <t>06.001.0722-0</t>
  </si>
  <si>
    <t>06.001.0723-0</t>
  </si>
  <si>
    <t>06.001.0724-0</t>
  </si>
  <si>
    <t>06.001.0725-0</t>
  </si>
  <si>
    <t>06.001.0726-0</t>
  </si>
  <si>
    <t>06.001.0727-0</t>
  </si>
  <si>
    <t>06.001.0728-0</t>
  </si>
  <si>
    <t>06.001.0729-0</t>
  </si>
  <si>
    <t>06.001.0730-0</t>
  </si>
  <si>
    <t>06.001.0731-0</t>
  </si>
  <si>
    <t>06.001.0732-0</t>
  </si>
  <si>
    <t>06.001.0733-0</t>
  </si>
  <si>
    <t>06.001.0734-0</t>
  </si>
  <si>
    <t>06.001.0735-0</t>
  </si>
  <si>
    <t>06.001.0736-0</t>
  </si>
  <si>
    <t>06.001.0750-0</t>
  </si>
  <si>
    <t>MONTAGEM DE JUNTA DRESSER SEM ANCORAGENS (HARNESS),EXCLUSIVE A PECA,COM DIAMETRO DE 150MM.CUSTO POR PECA</t>
  </si>
  <si>
    <t>06.001.0751-0</t>
  </si>
  <si>
    <t>MONTAGEM DE JUNTA DRESSER SEM ANCORAGENS (HARNESS),EXCLUSIVE A PECA,COM DIAMETRO DE 200MM.CUSTO POR PECA</t>
  </si>
  <si>
    <t>06.001.0752-0</t>
  </si>
  <si>
    <t>MONTAGEM DE JUNTA DRESSER SEM ANCORAGENS (HARNESS),EXCLUSIVE A PECA,COM DIAMETRO DE 250MM.CUSTO POR PECA</t>
  </si>
  <si>
    <t>06.001.0753-0</t>
  </si>
  <si>
    <t>MONTAGEM DE JUNTA DRESSER SEM ANCORAGENS (HARNESS),EXCLUSIVE A PECA,COM DIAMETRO DE 300MM.CUSTO POR PECA</t>
  </si>
  <si>
    <t>06.001.0754-0</t>
  </si>
  <si>
    <t>MONTAGEM DE JUNTA DRESSER SEM ANCORAGENS (HARNESS),EXCLUSIVE A PECA,COM DIAMETRO DE 350MM.CUSTO POR PECA</t>
  </si>
  <si>
    <t>06.001.0755-0</t>
  </si>
  <si>
    <t>MONTAGEM DE JUNTA DRESSER SEM ANCORAGENS (HARNESS),EXCLUSIVE A PECA,COM DIAMETRO DE 400MM.CUSTO POR PECA</t>
  </si>
  <si>
    <t>06.001.0756-0</t>
  </si>
  <si>
    <t>MONTAGEM DE JUNTA DRESSER SEM ANCORAGENS (HARNESS),EXCLUSIVE A PECA,COM DIAMETRO DE 450MM.CUSTO POR PECA</t>
  </si>
  <si>
    <t>06.001.0757-0</t>
  </si>
  <si>
    <t>MONTAGEM DE JUNTA DRESSER SEM ANCORAGENS (HARNESS),EXCLUSIVE A PECA,COM DIAMETRO DE 500MM.CUSTO POR PECA</t>
  </si>
  <si>
    <t>06.001.0758-0</t>
  </si>
  <si>
    <t>MONTAGEM DE JUNTA DRESSER SEM ANCORAGENS (HARNESS),EXCLUSIVE A PECA,COM DIAMETRO DE 600MM.CUSTO POR PECA</t>
  </si>
  <si>
    <t>06.001.0759-0</t>
  </si>
  <si>
    <t>MONTAGEM DE JUNTA DRESSER SEM ANCORAGENS (HARNESS),EXCLUSIVE A PECA,COM DIAMETRO DE 700MM.CUSTO POR PECA</t>
  </si>
  <si>
    <t>06.001.0760-0</t>
  </si>
  <si>
    <t>MONTAGEM DE JUNTA DRESSER SEM ANCORAGENS (HARNESS),EXCLUSIVE A PECA,COM DIAMETRO DE 800MM.CUSTO POR PECA</t>
  </si>
  <si>
    <t>06.001.0761-0</t>
  </si>
  <si>
    <t>MONTAGEM DE JUNTA DRESSER SEM ANCORAGENS (HARNESS),EXCLUSIVE A PECA,COM DIAMETRO DE 900MM.CUSTO POR PECA</t>
  </si>
  <si>
    <t>06.001.0762-0</t>
  </si>
  <si>
    <t>MONTAGEM DE JUNTA DRESSER SEM ANCORAGENS (HARNESS),EXCLUSIVE A PECA,COM DIAMETRO DE 1000MM.CUSTO POR PECA</t>
  </si>
  <si>
    <t>06.001.0763-0</t>
  </si>
  <si>
    <t>MONTAGEM DE JUNTA DRESSER SEM ANCORAGENS (HARNESS),EXCLUSIVE A PECA,COM DIAMETRO DE 1200MM.CUSTO POR PECA</t>
  </si>
  <si>
    <t>06.001.0764-0</t>
  </si>
  <si>
    <t>MONTAGEM DE JUNTA DRESSER SEM ANCORAGENS (HARNESS),EXCLUSIVE A PECA,COM DIAMETRO DE 1300MM.CUSTO POR PECA</t>
  </si>
  <si>
    <t>06.001.0765-0</t>
  </si>
  <si>
    <t>MONTAGEM DE JUNTA DRESSER SEM ANCORAGENS (HARNESS),EXCLUSIVE A PECA,COM DIAMETRO DE 1500MM.CUSTO POR PECA</t>
  </si>
  <si>
    <t>06.001.0766-0</t>
  </si>
  <si>
    <t>MONTAGEM DE JUNTA DRESSER SEM ANCORAGENS (HARNESS),EXCLUSIVE A PECA,COM DIAMETRO DE 2000MM.CUSTO POR PECA</t>
  </si>
  <si>
    <t>06.001.0767-0</t>
  </si>
  <si>
    <t>MONTAGEM DE JUNTA DRESSER SEM ANCORAGENS (HARNESS),EXCLUSIVE A PECA,COM DIAMETRO DE 2500MM.CUSTO POR PECA</t>
  </si>
  <si>
    <t>06.001.0770-0</t>
  </si>
  <si>
    <t>06.001.0771-0</t>
  </si>
  <si>
    <t>06.001.0772-0</t>
  </si>
  <si>
    <t>06.001.0773-0</t>
  </si>
  <si>
    <t>06.001.0774-0</t>
  </si>
  <si>
    <t>06.001.0775-0</t>
  </si>
  <si>
    <t>06.001.0776-0</t>
  </si>
  <si>
    <t>06.001.0777-0</t>
  </si>
  <si>
    <t>06.001.0778-0</t>
  </si>
  <si>
    <t>06.001.0779-0</t>
  </si>
  <si>
    <t>06.001.0780-0</t>
  </si>
  <si>
    <t>06.001.0781-0</t>
  </si>
  <si>
    <t>06.002.0010-0</t>
  </si>
  <si>
    <t>06.002.0011-0</t>
  </si>
  <si>
    <t>06.002.0012-0</t>
  </si>
  <si>
    <t>06.002.0013-0</t>
  </si>
  <si>
    <t>06.002.0014-0</t>
  </si>
  <si>
    <t>06.002.0015-0</t>
  </si>
  <si>
    <t>06.002.0016-0</t>
  </si>
  <si>
    <t>06.002.0017-0</t>
  </si>
  <si>
    <t>06.002.0018-0</t>
  </si>
  <si>
    <t>06.002.0041-0</t>
  </si>
  <si>
    <t>06.002.0042-0</t>
  </si>
  <si>
    <t>06.002.0043-0</t>
  </si>
  <si>
    <t>06.002.0044-0</t>
  </si>
  <si>
    <t>06.002.0045-0</t>
  </si>
  <si>
    <t>06.002.0046-0</t>
  </si>
  <si>
    <t>06.002.0047-0</t>
  </si>
  <si>
    <t>06.002.0049-0</t>
  </si>
  <si>
    <t>06.002.0050-0</t>
  </si>
  <si>
    <t>06.002.0061-0</t>
  </si>
  <si>
    <t>06.002.0062-0</t>
  </si>
  <si>
    <t>06.002.0063-0</t>
  </si>
  <si>
    <t>06.002.0064-0</t>
  </si>
  <si>
    <t>06.002.0065-0</t>
  </si>
  <si>
    <t>06.002.0066-0</t>
  </si>
  <si>
    <t>06.002.0067-0</t>
  </si>
  <si>
    <t>06.002.0069-0</t>
  </si>
  <si>
    <t>06.002.0070-0</t>
  </si>
  <si>
    <t>06.003.0010-0</t>
  </si>
  <si>
    <t>06.003.0011-0</t>
  </si>
  <si>
    <t>06.003.0012-0</t>
  </si>
  <si>
    <t>06.003.0013-0</t>
  </si>
  <si>
    <t>06.003.0015-0</t>
  </si>
  <si>
    <t>06.003.0017-0</t>
  </si>
  <si>
    <t>06.003.0050-0</t>
  </si>
  <si>
    <t>06.003.0053-0</t>
  </si>
  <si>
    <t>06.003.0055-0</t>
  </si>
  <si>
    <t>06.003.0057-0</t>
  </si>
  <si>
    <t>06.003.0058-0</t>
  </si>
  <si>
    <t>06.003.0060-0</t>
  </si>
  <si>
    <t>06.003.0062-0</t>
  </si>
  <si>
    <t>06.003.0064-0</t>
  </si>
  <si>
    <t>06.003.0066-0</t>
  </si>
  <si>
    <t>06.003.0068-0</t>
  </si>
  <si>
    <t>06.004.0060-0</t>
  </si>
  <si>
    <t>06.004.0062-0</t>
  </si>
  <si>
    <t>06.004.0064-0</t>
  </si>
  <si>
    <t>06.004.0066-0</t>
  </si>
  <si>
    <t>06.004.0068-0</t>
  </si>
  <si>
    <t>06.004.0070-0</t>
  </si>
  <si>
    <t>06.004.0072-0</t>
  </si>
  <si>
    <t>06.004.0074-0</t>
  </si>
  <si>
    <t>06.004.0076-0</t>
  </si>
  <si>
    <t>06.004.0078-0</t>
  </si>
  <si>
    <t>06.004.0080-0</t>
  </si>
  <si>
    <t>06.004.0084-0</t>
  </si>
  <si>
    <t>06.004.0090-0</t>
  </si>
  <si>
    <t>06.004.0092-0</t>
  </si>
  <si>
    <t>06.004.0094-0</t>
  </si>
  <si>
    <t>06.004.0096-0</t>
  </si>
  <si>
    <t>06.004.0098-0</t>
  </si>
  <si>
    <t>06.004.0100-0</t>
  </si>
  <si>
    <t>06.004.0102-0</t>
  </si>
  <si>
    <t>06.004.0104-0</t>
  </si>
  <si>
    <t>06.004.0108-0</t>
  </si>
  <si>
    <t>06.004.0110-0</t>
  </si>
  <si>
    <t>06.004.0114-0</t>
  </si>
  <si>
    <t>06.004.0120-0</t>
  </si>
  <si>
    <t>06.004.0122-0</t>
  </si>
  <si>
    <t>06.004.0124-0</t>
  </si>
  <si>
    <t>06.004.0126-0</t>
  </si>
  <si>
    <t>06.004.0128-0</t>
  </si>
  <si>
    <t>06.004.0130-0</t>
  </si>
  <si>
    <t>06.004.0134-0</t>
  </si>
  <si>
    <t>06.004.0138-0</t>
  </si>
  <si>
    <t>06.004.0140-0</t>
  </si>
  <si>
    <t>06.004.0150-0</t>
  </si>
  <si>
    <t>06.004.0152-0</t>
  </si>
  <si>
    <t>06.004.0154-0</t>
  </si>
  <si>
    <t>06.004.0156-0</t>
  </si>
  <si>
    <t>06.004.0158-0</t>
  </si>
  <si>
    <t>06.004.0160-0</t>
  </si>
  <si>
    <t>06.004.0162-0</t>
  </si>
  <si>
    <t>06.004.0164-0</t>
  </si>
  <si>
    <t>06.004.0166-0</t>
  </si>
  <si>
    <t>06.004.0168-0</t>
  </si>
  <si>
    <t>06.004.0170-0</t>
  </si>
  <si>
    <t>06.004.0253-1</t>
  </si>
  <si>
    <t>06.004.0254-1</t>
  </si>
  <si>
    <t>COBERTURA DE CANAL PRE-FABRICADO,EM CONCRETO PROTENDIDO E/OU ARMADO,PARA VAOS ATE 5,00M.FORNECIMENTO E ASSENTAMENTO</t>
  </si>
  <si>
    <t>06.004.0400-0</t>
  </si>
  <si>
    <t>06.004.0405-0</t>
  </si>
  <si>
    <t>06.004.0410-0</t>
  </si>
  <si>
    <t>06.004.0415-0</t>
  </si>
  <si>
    <t>06.004.0420-0</t>
  </si>
  <si>
    <t>06.004.0425-0</t>
  </si>
  <si>
    <t>06.004.0430-0</t>
  </si>
  <si>
    <t>06.004.0435-0</t>
  </si>
  <si>
    <t>06.004.0440-0</t>
  </si>
  <si>
    <t>06.004.0445-0</t>
  </si>
  <si>
    <t>06.004.0450-0</t>
  </si>
  <si>
    <t>06.004.0455-0</t>
  </si>
  <si>
    <t>06.004.0500-0</t>
  </si>
  <si>
    <t>06.004.0505-0</t>
  </si>
  <si>
    <t>06.004.0510-0</t>
  </si>
  <si>
    <t>06.004.0515-0</t>
  </si>
  <si>
    <t>06.004.0520-0</t>
  </si>
  <si>
    <t>06.004.0525-0</t>
  </si>
  <si>
    <t>06.004.0530-0</t>
  </si>
  <si>
    <t>06.004.0535-0</t>
  </si>
  <si>
    <t>06.005.0030-0</t>
  </si>
  <si>
    <t>06.005.0035-0</t>
  </si>
  <si>
    <t>06.005.0040-0</t>
  </si>
  <si>
    <t>06.005.0045-0</t>
  </si>
  <si>
    <t>06.005.0050-0</t>
  </si>
  <si>
    <t>06.006.0010-0</t>
  </si>
  <si>
    <t>06.006.0011-0</t>
  </si>
  <si>
    <t>06.006.0015-0</t>
  </si>
  <si>
    <t>06.006.0016-0</t>
  </si>
  <si>
    <t>06.006.0020-0</t>
  </si>
  <si>
    <t>06.006.0030-0</t>
  </si>
  <si>
    <t>06.006.0031-0</t>
  </si>
  <si>
    <t>06.006.0035-0</t>
  </si>
  <si>
    <t>06.006.0036-0</t>
  </si>
  <si>
    <t>06.006.0040-0</t>
  </si>
  <si>
    <t>06.006.0041-0</t>
  </si>
  <si>
    <t>06.006.0050-0</t>
  </si>
  <si>
    <t>06.006.0051-0</t>
  </si>
  <si>
    <t>06.006.0060-0</t>
  </si>
  <si>
    <t>06.006.0061-0</t>
  </si>
  <si>
    <t>06.006.0090-0</t>
  </si>
  <si>
    <t>06.006.0091-0</t>
  </si>
  <si>
    <t>06.007.0010-0</t>
  </si>
  <si>
    <t>06.007.0011-0</t>
  </si>
  <si>
    <t>06.007.0012-0</t>
  </si>
  <si>
    <t>06.007.0013-0</t>
  </si>
  <si>
    <t>06.007.0015-0</t>
  </si>
  <si>
    <t>06.007.0016-0</t>
  </si>
  <si>
    <t>06.007.0017-0</t>
  </si>
  <si>
    <t>06.007.0060-0</t>
  </si>
  <si>
    <t>06.007.0061-0</t>
  </si>
  <si>
    <t>06.007.0062-0</t>
  </si>
  <si>
    <t>06.007.0063-0</t>
  </si>
  <si>
    <t>06.007.0064-0</t>
  </si>
  <si>
    <t>06.007.0065-0</t>
  </si>
  <si>
    <t>06.007.0080-0</t>
  </si>
  <si>
    <t>06.007.0081-0</t>
  </si>
  <si>
    <t>06.007.0082-0</t>
  </si>
  <si>
    <t>06.007.0083-0</t>
  </si>
  <si>
    <t>06.007.0084-0</t>
  </si>
  <si>
    <t>06.007.0085-0</t>
  </si>
  <si>
    <t>06.007.0100-0</t>
  </si>
  <si>
    <t>06.007.0101-0</t>
  </si>
  <si>
    <t>06.007.0102-0</t>
  </si>
  <si>
    <t>06.007.0120-0</t>
  </si>
  <si>
    <t>06.007.0121-0</t>
  </si>
  <si>
    <t>06.007.0122-0</t>
  </si>
  <si>
    <t>06.007.0123-0</t>
  </si>
  <si>
    <t>06.007.0124-0</t>
  </si>
  <si>
    <t>06.007.0125-0</t>
  </si>
  <si>
    <t>06.008.0050-0</t>
  </si>
  <si>
    <t>06.008.0053-0</t>
  </si>
  <si>
    <t>06.008.0055-0</t>
  </si>
  <si>
    <t>06.008.0056-0</t>
  </si>
  <si>
    <t>06.008.0058-0</t>
  </si>
  <si>
    <t>06.008.0060-0</t>
  </si>
  <si>
    <t>06.008.0062-0</t>
  </si>
  <si>
    <t>06.008.0065-0</t>
  </si>
  <si>
    <t>06.008.0068-0</t>
  </si>
  <si>
    <t>06.008.0070-0</t>
  </si>
  <si>
    <t>06.008.0072-0</t>
  </si>
  <si>
    <t>06.008.0100-0</t>
  </si>
  <si>
    <t>06.008.0105-0</t>
  </si>
  <si>
    <t>06.009.0030-0</t>
  </si>
  <si>
    <t>06.009.0033-0</t>
  </si>
  <si>
    <t>06.009.0035-0</t>
  </si>
  <si>
    <t>06.009.0051-0</t>
  </si>
  <si>
    <t>06.009.0052-0</t>
  </si>
  <si>
    <t>06.009.0053-0</t>
  </si>
  <si>
    <t>06.009.0054-0</t>
  </si>
  <si>
    <t>06.009.0055-0</t>
  </si>
  <si>
    <t>06.009.0056-0</t>
  </si>
  <si>
    <t>06.009.0057-0</t>
  </si>
  <si>
    <t>06.009.0058-0</t>
  </si>
  <si>
    <t>06.009.0059-0</t>
  </si>
  <si>
    <t>06.009.0060-0</t>
  </si>
  <si>
    <t>06.009.0061-0</t>
  </si>
  <si>
    <t>06.009.0062-0</t>
  </si>
  <si>
    <t>06.009.0063-0</t>
  </si>
  <si>
    <t>06.009.0064-0</t>
  </si>
  <si>
    <t>06.009.0081-0</t>
  </si>
  <si>
    <t>06.009.0082-0</t>
  </si>
  <si>
    <t>06.009.0083-0</t>
  </si>
  <si>
    <t>06.009.0084-0</t>
  </si>
  <si>
    <t>06.009.0085-0</t>
  </si>
  <si>
    <t>06.009.0086-0</t>
  </si>
  <si>
    <t>06.009.0087-0</t>
  </si>
  <si>
    <t>06.009.0088-0</t>
  </si>
  <si>
    <t>06.009.0089-0</t>
  </si>
  <si>
    <t>06.009.0090-0</t>
  </si>
  <si>
    <t>06.009.0091-0</t>
  </si>
  <si>
    <t>06.009.0092-0</t>
  </si>
  <si>
    <t>06.010.0010-0</t>
  </si>
  <si>
    <t>06.010.0011-0</t>
  </si>
  <si>
    <t>06.010.0015-0</t>
  </si>
  <si>
    <t>06.010.0016-0</t>
  </si>
  <si>
    <t>06.010.0020-0</t>
  </si>
  <si>
    <t>06.010.0021-0</t>
  </si>
  <si>
    <t>06.010.0030-0</t>
  </si>
  <si>
    <t>06.010.0031-0</t>
  </si>
  <si>
    <t>06.010.0040-0</t>
  </si>
  <si>
    <t>06.010.0041-0</t>
  </si>
  <si>
    <t>06.011.0101-0</t>
  </si>
  <si>
    <t>06.011.0102-0</t>
  </si>
  <si>
    <t>06.011.0103-0</t>
  </si>
  <si>
    <t>06.011.0104-0</t>
  </si>
  <si>
    <t>06.011.0105-0</t>
  </si>
  <si>
    <t>06.011.0106-0</t>
  </si>
  <si>
    <t>06.011.0107-0</t>
  </si>
  <si>
    <t>06.011.0108-0</t>
  </si>
  <si>
    <t>06.011.0109-0</t>
  </si>
  <si>
    <t>06.011.0110-0</t>
  </si>
  <si>
    <t>06.011.0111-0</t>
  </si>
  <si>
    <t>06.011.0112-0</t>
  </si>
  <si>
    <t>06.011.0113-0</t>
  </si>
  <si>
    <t>06.011.0115-0</t>
  </si>
  <si>
    <t>06.011.0116-0</t>
  </si>
  <si>
    <t>06.011.0117-0</t>
  </si>
  <si>
    <t>06.011.0119-0</t>
  </si>
  <si>
    <t>06.011.0131-0</t>
  </si>
  <si>
    <t>06.011.0132-0</t>
  </si>
  <si>
    <t>06.011.0133-0</t>
  </si>
  <si>
    <t>06.011.0134-0</t>
  </si>
  <si>
    <t>06.011.0135-0</t>
  </si>
  <si>
    <t>06.011.0136-0</t>
  </si>
  <si>
    <t>06.011.0137-0</t>
  </si>
  <si>
    <t>06.011.0139-0</t>
  </si>
  <si>
    <t>06.011.0140-0</t>
  </si>
  <si>
    <t>06.011.0141-0</t>
  </si>
  <si>
    <t>06.011.0142-0</t>
  </si>
  <si>
    <t>06.011.0143-0</t>
  </si>
  <si>
    <t>06.011.0145-0</t>
  </si>
  <si>
    <t>06.011.0146-0</t>
  </si>
  <si>
    <t>06.011.0147-0</t>
  </si>
  <si>
    <t>06.011.0149-0</t>
  </si>
  <si>
    <t>06.011.0191-0</t>
  </si>
  <si>
    <t>06.011.0192-0</t>
  </si>
  <si>
    <t>06.011.0193-0</t>
  </si>
  <si>
    <t>06.011.0194-0</t>
  </si>
  <si>
    <t>06.011.0195-0</t>
  </si>
  <si>
    <t>06.011.0196-0</t>
  </si>
  <si>
    <t>06.011.0197-0</t>
  </si>
  <si>
    <t>06.011.0198-0</t>
  </si>
  <si>
    <t>06.011.0199-0</t>
  </si>
  <si>
    <t>06.011.0200-0</t>
  </si>
  <si>
    <t>06.011.0201-0</t>
  </si>
  <si>
    <t>06.011.0202-0</t>
  </si>
  <si>
    <t>06.011.0203-0</t>
  </si>
  <si>
    <t>06.011.0205-0</t>
  </si>
  <si>
    <t>06.011.0206-0</t>
  </si>
  <si>
    <t>06.011.0207-0</t>
  </si>
  <si>
    <t>06.011.0209-0</t>
  </si>
  <si>
    <t>06.011.0221-0</t>
  </si>
  <si>
    <t>06.011.0222-0</t>
  </si>
  <si>
    <t>06.011.0223-0</t>
  </si>
  <si>
    <t>06.011.0224-0</t>
  </si>
  <si>
    <t>06.011.0225-0</t>
  </si>
  <si>
    <t>06.011.0226-0</t>
  </si>
  <si>
    <t>06.011.0227-0</t>
  </si>
  <si>
    <t>06.011.0228-0</t>
  </si>
  <si>
    <t>06.011.0229-0</t>
  </si>
  <si>
    <t>06.011.0230-0</t>
  </si>
  <si>
    <t>06.011.0231-0</t>
  </si>
  <si>
    <t>06.011.0232-0</t>
  </si>
  <si>
    <t>06.011.0233-0</t>
  </si>
  <si>
    <t>06.011.0235-0</t>
  </si>
  <si>
    <t>06.011.0236-0</t>
  </si>
  <si>
    <t>06.011.0237-0</t>
  </si>
  <si>
    <t>06.011.0239-0</t>
  </si>
  <si>
    <t>06.011.0251-0</t>
  </si>
  <si>
    <t>06.011.0252-0</t>
  </si>
  <si>
    <t>06.011.0253-0</t>
  </si>
  <si>
    <t>06.011.0254-0</t>
  </si>
  <si>
    <t>06.011.0255-0</t>
  </si>
  <si>
    <t>06.011.0256-0</t>
  </si>
  <si>
    <t>06.011.0257-0</t>
  </si>
  <si>
    <t>06.011.0258-0</t>
  </si>
  <si>
    <t>06.011.0259-0</t>
  </si>
  <si>
    <t>06.011.0260-0</t>
  </si>
  <si>
    <t>06.011.0261-0</t>
  </si>
  <si>
    <t>06.011.0262-0</t>
  </si>
  <si>
    <t>06.011.0263-0</t>
  </si>
  <si>
    <t>06.011.0265-0</t>
  </si>
  <si>
    <t>06.011.0266-0</t>
  </si>
  <si>
    <t>06.011.0267-0</t>
  </si>
  <si>
    <t>06.011.0269-0</t>
  </si>
  <si>
    <t>06.011.0311-0</t>
  </si>
  <si>
    <t>06.011.0312-0</t>
  </si>
  <si>
    <t>06.011.0313-0</t>
  </si>
  <si>
    <t>06.011.0314-0</t>
  </si>
  <si>
    <t>06.011.0315-0</t>
  </si>
  <si>
    <t>06.011.0316-0</t>
  </si>
  <si>
    <t>06.011.0317-0</t>
  </si>
  <si>
    <t>06.011.0318-0</t>
  </si>
  <si>
    <t>06.011.0319-0</t>
  </si>
  <si>
    <t>06.011.0320-0</t>
  </si>
  <si>
    <t>06.011.0321-0</t>
  </si>
  <si>
    <t>06.011.0322-0</t>
  </si>
  <si>
    <t>06.011.0324-0</t>
  </si>
  <si>
    <t>06.011.0325-0</t>
  </si>
  <si>
    <t>06.011.0326-0</t>
  </si>
  <si>
    <t>06.011.0328-0</t>
  </si>
  <si>
    <t>06.011.0341-0</t>
  </si>
  <si>
    <t>06.011.0342-0</t>
  </si>
  <si>
    <t>06.011.0343-0</t>
  </si>
  <si>
    <t>06.011.0344-0</t>
  </si>
  <si>
    <t>06.011.0345-0</t>
  </si>
  <si>
    <t>06.011.0346-0</t>
  </si>
  <si>
    <t>06.011.0347-0</t>
  </si>
  <si>
    <t>06.011.0348-0</t>
  </si>
  <si>
    <t>06.011.0349-0</t>
  </si>
  <si>
    <t>06.011.0350-0</t>
  </si>
  <si>
    <t>06.011.0351-0</t>
  </si>
  <si>
    <t>06.011.0352-0</t>
  </si>
  <si>
    <t>06.011.0354-0</t>
  </si>
  <si>
    <t>06.011.0355-0</t>
  </si>
  <si>
    <t>06.011.0356-0</t>
  </si>
  <si>
    <t>06.011.0358-0</t>
  </si>
  <si>
    <t>06.011.0370-0</t>
  </si>
  <si>
    <t>06.011.0371-0</t>
  </si>
  <si>
    <t>06.011.0372-0</t>
  </si>
  <si>
    <t>06.011.0373-0</t>
  </si>
  <si>
    <t>06.011.0374-0</t>
  </si>
  <si>
    <t>06.011.0375-0</t>
  </si>
  <si>
    <t>06.011.0376-0</t>
  </si>
  <si>
    <t>06.011.0377-0</t>
  </si>
  <si>
    <t>06.011.0378-0</t>
  </si>
  <si>
    <t>06.011.0379-0</t>
  </si>
  <si>
    <t>06.011.0380-0</t>
  </si>
  <si>
    <t>06.011.0381-0</t>
  </si>
  <si>
    <t>06.011.0382-0</t>
  </si>
  <si>
    <t>06.011.0383-0</t>
  </si>
  <si>
    <t>06.011.0390-0</t>
  </si>
  <si>
    <t>06.011.0391-0</t>
  </si>
  <si>
    <t>06.011.0392-0</t>
  </si>
  <si>
    <t>06.011.0393-0</t>
  </si>
  <si>
    <t>06.011.0394-0</t>
  </si>
  <si>
    <t>06.011.0395-0</t>
  </si>
  <si>
    <t>06.011.0396-0</t>
  </si>
  <si>
    <t>06.011.0397-0</t>
  </si>
  <si>
    <t>06.011.0398-0</t>
  </si>
  <si>
    <t>06.011.0399-0</t>
  </si>
  <si>
    <t>06.011.0400-0</t>
  </si>
  <si>
    <t>06.011.0401-0</t>
  </si>
  <si>
    <t>06.011.0402-0</t>
  </si>
  <si>
    <t>06.011.0403-0</t>
  </si>
  <si>
    <t>06.011.0404-0</t>
  </si>
  <si>
    <t>06.011.0411-0</t>
  </si>
  <si>
    <t>06.011.0412-0</t>
  </si>
  <si>
    <t>06.011.0413-0</t>
  </si>
  <si>
    <t>06.011.0414-0</t>
  </si>
  <si>
    <t>06.011.0415-0</t>
  </si>
  <si>
    <t>06.011.0416-0</t>
  </si>
  <si>
    <t>06.011.0417-0</t>
  </si>
  <si>
    <t>06.011.0418-0</t>
  </si>
  <si>
    <t>06.011.0419-0</t>
  </si>
  <si>
    <t>06.011.0420-0</t>
  </si>
  <si>
    <t>06.011.0421-0</t>
  </si>
  <si>
    <t>06.011.0422-0</t>
  </si>
  <si>
    <t>06.011.0423-0</t>
  </si>
  <si>
    <t>06.011.0424-0</t>
  </si>
  <si>
    <t>06.011.0425-0</t>
  </si>
  <si>
    <t>06.011.0426-0</t>
  </si>
  <si>
    <t>06.011.0427-0</t>
  </si>
  <si>
    <t>06.011.0431-0</t>
  </si>
  <si>
    <t>06.011.0432-0</t>
  </si>
  <si>
    <t>06.011.0433-0</t>
  </si>
  <si>
    <t>06.011.0434-0</t>
  </si>
  <si>
    <t>06.011.0435-0</t>
  </si>
  <si>
    <t>06.011.0436-0</t>
  </si>
  <si>
    <t>06.011.0437-0</t>
  </si>
  <si>
    <t>06.011.0438-0</t>
  </si>
  <si>
    <t>06.011.0439-0</t>
  </si>
  <si>
    <t>06.011.0440-0</t>
  </si>
  <si>
    <t>06.011.0441-0</t>
  </si>
  <si>
    <t>06.011.0442-0</t>
  </si>
  <si>
    <t>06.011.0443-0</t>
  </si>
  <si>
    <t>06.011.0445-0</t>
  </si>
  <si>
    <t>06.011.0446-0</t>
  </si>
  <si>
    <t>06.011.0447-0</t>
  </si>
  <si>
    <t>06.011.0449-0</t>
  </si>
  <si>
    <t>06.012.0001-0</t>
  </si>
  <si>
    <t>06.012.0002-0</t>
  </si>
  <si>
    <t>06.012.0003-0</t>
  </si>
  <si>
    <t>06.012.0004-0</t>
  </si>
  <si>
    <t>06.012.0005-0</t>
  </si>
  <si>
    <t>06.012.0006-0</t>
  </si>
  <si>
    <t>06.012.0007-0</t>
  </si>
  <si>
    <t>06.012.0008-0</t>
  </si>
  <si>
    <t>06.012.0009-0</t>
  </si>
  <si>
    <t>06.012.0015-0</t>
  </si>
  <si>
    <t>06.012.0016-0</t>
  </si>
  <si>
    <t>06.012.0017-0</t>
  </si>
  <si>
    <t>06.012.0018-0</t>
  </si>
  <si>
    <t>06.012.0019-0</t>
  </si>
  <si>
    <t>06.012.0020-0</t>
  </si>
  <si>
    <t>06.012.0021-0</t>
  </si>
  <si>
    <t>06.012.0022-0</t>
  </si>
  <si>
    <t>06.012.0039-0</t>
  </si>
  <si>
    <t>06.012.0040-0</t>
  </si>
  <si>
    <t>06.012.0041-0</t>
  </si>
  <si>
    <t>06.012.0042-0</t>
  </si>
  <si>
    <t>06.012.0043-0</t>
  </si>
  <si>
    <t>06.012.0200-0</t>
  </si>
  <si>
    <t>06.012.0201-0</t>
  </si>
  <si>
    <t>06.012.0202-0</t>
  </si>
  <si>
    <t>06.012.0203-0</t>
  </si>
  <si>
    <t>06.012.0204-0</t>
  </si>
  <si>
    <t>06.012.0205-0</t>
  </si>
  <si>
    <t>06.012.0206-0</t>
  </si>
  <si>
    <t>06.012.0207-0</t>
  </si>
  <si>
    <t>06.012.0208-0</t>
  </si>
  <si>
    <t>06.012.0209-0</t>
  </si>
  <si>
    <t>06.012.0210-0</t>
  </si>
  <si>
    <t>06.012.0211-0</t>
  </si>
  <si>
    <t>06.012.0212-0</t>
  </si>
  <si>
    <t>06.012.0213-0</t>
  </si>
  <si>
    <t>06.012.0214-0</t>
  </si>
  <si>
    <t>06.012.0215-0</t>
  </si>
  <si>
    <t>06.012.0216-0</t>
  </si>
  <si>
    <t>06.012.0217-0</t>
  </si>
  <si>
    <t>06.012.0218-0</t>
  </si>
  <si>
    <t>06.012.0219-0</t>
  </si>
  <si>
    <t>06.012.0220-0</t>
  </si>
  <si>
    <t>06.012.0221-0</t>
  </si>
  <si>
    <t>06.012.0222-0</t>
  </si>
  <si>
    <t>06.012.0223-0</t>
  </si>
  <si>
    <t>06.012.0224-0</t>
  </si>
  <si>
    <t>06.012.0225-0</t>
  </si>
  <si>
    <t>06.012.0226-0</t>
  </si>
  <si>
    <t>06.012.0227-0</t>
  </si>
  <si>
    <t>06.012.0228-0</t>
  </si>
  <si>
    <t>06.012.0229-0</t>
  </si>
  <si>
    <t>06.012.0230-0</t>
  </si>
  <si>
    <t>06.012.0231-0</t>
  </si>
  <si>
    <t>06.012.0232-0</t>
  </si>
  <si>
    <t>06.012.0233-0</t>
  </si>
  <si>
    <t>06.012.0234-0</t>
  </si>
  <si>
    <t>06.012.0235-0</t>
  </si>
  <si>
    <t>06.012.0236-0</t>
  </si>
  <si>
    <t>06.012.0237-0</t>
  </si>
  <si>
    <t>06.012.0238-0</t>
  </si>
  <si>
    <t>06.012.0239-0</t>
  </si>
  <si>
    <t>06.012.0240-0</t>
  </si>
  <si>
    <t>06.012.0241-0</t>
  </si>
  <si>
    <t>06.012.0242-0</t>
  </si>
  <si>
    <t>06.012.0243-0</t>
  </si>
  <si>
    <t>06.012.0244-0</t>
  </si>
  <si>
    <t>06.012.0245-0</t>
  </si>
  <si>
    <t>06.012.0246-0</t>
  </si>
  <si>
    <t>06.012.0247-0</t>
  </si>
  <si>
    <t>06.012.0248-0</t>
  </si>
  <si>
    <t>06.012.0249-0</t>
  </si>
  <si>
    <t>06.012.0250-0</t>
  </si>
  <si>
    <t>06.012.0251-0</t>
  </si>
  <si>
    <t>06.012.0252-0</t>
  </si>
  <si>
    <t>06.012.0253-0</t>
  </si>
  <si>
    <t>06.012.0254-0</t>
  </si>
  <si>
    <t>06.012.0255-0</t>
  </si>
  <si>
    <t>06.012.0256-0</t>
  </si>
  <si>
    <t>06.012.0257-0</t>
  </si>
  <si>
    <t>06.012.0258-0</t>
  </si>
  <si>
    <t>06.012.0259-0</t>
  </si>
  <si>
    <t>06.012.0260-0</t>
  </si>
  <si>
    <t>06.012.0261-0</t>
  </si>
  <si>
    <t>06.012.0262-0</t>
  </si>
  <si>
    <t>06.012.0263-0</t>
  </si>
  <si>
    <t>06.012.0264-0</t>
  </si>
  <si>
    <t>06.012.0265-0</t>
  </si>
  <si>
    <t>06.012.0266-0</t>
  </si>
  <si>
    <t>06.012.0267-0</t>
  </si>
  <si>
    <t>06.012.0268-0</t>
  </si>
  <si>
    <t>06.012.0269-0</t>
  </si>
  <si>
    <t>06.012.0270-0</t>
  </si>
  <si>
    <t>06.012.0271-0</t>
  </si>
  <si>
    <t>06.012.0272-0</t>
  </si>
  <si>
    <t>06.012.0273-0</t>
  </si>
  <si>
    <t>06.012.0274-0</t>
  </si>
  <si>
    <t>06.012.0275-0</t>
  </si>
  <si>
    <t>06.012.0276-0</t>
  </si>
  <si>
    <t>06.012.0277-0</t>
  </si>
  <si>
    <t>06.012.0278-0</t>
  </si>
  <si>
    <t>06.012.0310-0</t>
  </si>
  <si>
    <t>06.012.0312-0</t>
  </si>
  <si>
    <t>06.012.0315-0</t>
  </si>
  <si>
    <t>06.012.0317-0</t>
  </si>
  <si>
    <t>06.012.0319-0</t>
  </si>
  <si>
    <t>06.012.0320-0</t>
  </si>
  <si>
    <t>06.012.0322-0</t>
  </si>
  <si>
    <t>06.012.0325-0</t>
  </si>
  <si>
    <t>06.012.0327-0</t>
  </si>
  <si>
    <t>06.012.0329-0</t>
  </si>
  <si>
    <t>06.012.0331-0</t>
  </si>
  <si>
    <t>06.012.0332-0</t>
  </si>
  <si>
    <t>06.012.0335-0</t>
  </si>
  <si>
    <t>06.012.0337-0</t>
  </si>
  <si>
    <t>06.012.0340-0</t>
  </si>
  <si>
    <t>06.012.0345-0</t>
  </si>
  <si>
    <t>06.012.0347-0</t>
  </si>
  <si>
    <t>06.012.0348-0</t>
  </si>
  <si>
    <t>06.012.0349-0</t>
  </si>
  <si>
    <t>06.012.0351-0</t>
  </si>
  <si>
    <t>06.012.0352-0</t>
  </si>
  <si>
    <t>06.012.0355-0</t>
  </si>
  <si>
    <t>06.012.0357-0</t>
  </si>
  <si>
    <t>06.012.0359-0</t>
  </si>
  <si>
    <t>06.012.0362-0</t>
  </si>
  <si>
    <t>06.012.0363-0</t>
  </si>
  <si>
    <t>06.012.0364-0</t>
  </si>
  <si>
    <t>06.012.0366-0</t>
  </si>
  <si>
    <t>06.012.0368-0</t>
  </si>
  <si>
    <t>06.012.0370-0</t>
  </si>
  <si>
    <t>06.012.0372-0</t>
  </si>
  <si>
    <t>06.012.0375-0</t>
  </si>
  <si>
    <t>06.012.0377-0</t>
  </si>
  <si>
    <t>06.012.0379-0</t>
  </si>
  <si>
    <t>06.012.0381-0</t>
  </si>
  <si>
    <t>06.012.0383-0</t>
  </si>
  <si>
    <t>06.012.0385-0</t>
  </si>
  <si>
    <t>06.012.0387-0</t>
  </si>
  <si>
    <t>06.012.0389-0</t>
  </si>
  <si>
    <t>06.012.0391-0</t>
  </si>
  <si>
    <t>06.012.0393-0</t>
  </si>
  <si>
    <t>06.012.0395-0</t>
  </si>
  <si>
    <t>06.012.0400-0</t>
  </si>
  <si>
    <t>06.014.0012-0</t>
  </si>
  <si>
    <t>06.014.0013-0</t>
  </si>
  <si>
    <t>06.014.0014-0</t>
  </si>
  <si>
    <t>06.014.0015-0</t>
  </si>
  <si>
    <t>06.014.0016-0</t>
  </si>
  <si>
    <t>06.014.0049-0</t>
  </si>
  <si>
    <t>06.014.0052-0</t>
  </si>
  <si>
    <t>06.014.0054-0</t>
  </si>
  <si>
    <t>06.014.0057-0</t>
  </si>
  <si>
    <t>06.014.0059-0</t>
  </si>
  <si>
    <t>06.014.0060-0</t>
  </si>
  <si>
    <t>06.014.0062-0</t>
  </si>
  <si>
    <t>06.014.0064-0</t>
  </si>
  <si>
    <t>06.014.0066-0</t>
  </si>
  <si>
    <t>06.014.0068-0</t>
  </si>
  <si>
    <t>06.014.0100-1</t>
  </si>
  <si>
    <t>06.014.0101-0</t>
  </si>
  <si>
    <t>06.014.0105-0</t>
  </si>
  <si>
    <t>06.014.0110-0</t>
  </si>
  <si>
    <t>06.014.0112-0</t>
  </si>
  <si>
    <t>06.014.0114-0</t>
  </si>
  <si>
    <t>06.014.0116-0</t>
  </si>
  <si>
    <t>06.014.0118-0</t>
  </si>
  <si>
    <t>06.014.0120-0</t>
  </si>
  <si>
    <t>06.014.0122-0</t>
  </si>
  <si>
    <t>06.014.0124-0</t>
  </si>
  <si>
    <t>06.014.0126-0</t>
  </si>
  <si>
    <t>06.014.0128-0</t>
  </si>
  <si>
    <t>06.014.0130-0</t>
  </si>
  <si>
    <t>06.014.0132-0</t>
  </si>
  <si>
    <t>06.015.0010-0</t>
  </si>
  <si>
    <t>06.015.0011-0</t>
  </si>
  <si>
    <t>06.015.0012-0</t>
  </si>
  <si>
    <t>06.015.0013-0</t>
  </si>
  <si>
    <t>06.015.0014-0</t>
  </si>
  <si>
    <t>06.015.0015-0</t>
  </si>
  <si>
    <t>06.015.0016-0</t>
  </si>
  <si>
    <t>06.015.0030-0</t>
  </si>
  <si>
    <t>06.015.0031-0</t>
  </si>
  <si>
    <t>06.015.0060-0</t>
  </si>
  <si>
    <t>06.015.0061-0</t>
  </si>
  <si>
    <t>06.015.0070-0</t>
  </si>
  <si>
    <t>06.016.0006-0</t>
  </si>
  <si>
    <t>06.016.0007-0</t>
  </si>
  <si>
    <t>06.016.0008-0</t>
  </si>
  <si>
    <t>06.016.0009-0</t>
  </si>
  <si>
    <t>06.016.0010-0</t>
  </si>
  <si>
    <t>06.016.0011-0</t>
  </si>
  <si>
    <t>06.016.0016-0</t>
  </si>
  <si>
    <t>06.016.0030-0</t>
  </si>
  <si>
    <t>06.016.0031-0</t>
  </si>
  <si>
    <t>06.016.0032-0</t>
  </si>
  <si>
    <t>06.016.0050-0</t>
  </si>
  <si>
    <t>06.016.0051-0</t>
  </si>
  <si>
    <t>06.016.0052-0</t>
  </si>
  <si>
    <t>06.016.0053-0</t>
  </si>
  <si>
    <t>06.016.0060-0</t>
  </si>
  <si>
    <t>06.016.0061-0</t>
  </si>
  <si>
    <t>06.016.0080-0</t>
  </si>
  <si>
    <t>06.016.0100-0</t>
  </si>
  <si>
    <t>06.016.0105-0</t>
  </si>
  <si>
    <t>06.017.0001-0</t>
  </si>
  <si>
    <t>06.017.0002-0</t>
  </si>
  <si>
    <t>06.017.0003-0</t>
  </si>
  <si>
    <t>06.017.0004-0</t>
  </si>
  <si>
    <t>06.017.0005-0</t>
  </si>
  <si>
    <t>06.017.0006-0</t>
  </si>
  <si>
    <t>06.017.0007-0</t>
  </si>
  <si>
    <t>06.017.0008-0</t>
  </si>
  <si>
    <t>06.017.0009-0</t>
  </si>
  <si>
    <t>06.017.0010-0</t>
  </si>
  <si>
    <t>06.017.0011-0</t>
  </si>
  <si>
    <t>06.017.0012-0</t>
  </si>
  <si>
    <t>06.017.0013-0</t>
  </si>
  <si>
    <t>06.017.0014-0</t>
  </si>
  <si>
    <t>06.017.0015-0</t>
  </si>
  <si>
    <t>06.017.0016-0</t>
  </si>
  <si>
    <t>06.017.0017-0</t>
  </si>
  <si>
    <t>06.017.0018-0</t>
  </si>
  <si>
    <t>06.017.0019-0</t>
  </si>
  <si>
    <t>06.017.0020-0</t>
  </si>
  <si>
    <t>06.017.0021-0</t>
  </si>
  <si>
    <t>06.017.0022-0</t>
  </si>
  <si>
    <t>06.017.0023-0</t>
  </si>
  <si>
    <t>06.017.0024-0</t>
  </si>
  <si>
    <t>06.017.0025-0</t>
  </si>
  <si>
    <t>06.017.0026-0</t>
  </si>
  <si>
    <t>06.017.0027-0</t>
  </si>
  <si>
    <t>06.017.0040-0</t>
  </si>
  <si>
    <t>BASE E FUNDO DE CONCRETO SIMPLES,PARA POCOS DE VISITA,PADRAO CEDAE,DE ANEIS PRE-MOLDADOS COM DIAMETRO DE 600MM,INCLUSIVE MAO-DE-OBRA E MATERIAL</t>
  </si>
  <si>
    <t>06.017.0041-0</t>
  </si>
  <si>
    <t>06.017.0050-0</t>
  </si>
  <si>
    <t>06.017.0055-0</t>
  </si>
  <si>
    <t>06.017.0060-0</t>
  </si>
  <si>
    <t>06.017.0065-0</t>
  </si>
  <si>
    <t>06.017.0070-0</t>
  </si>
  <si>
    <t>06.017.0075-0</t>
  </si>
  <si>
    <t>06.017.0080-0</t>
  </si>
  <si>
    <t>06.017.0085-0</t>
  </si>
  <si>
    <t>06.017.0090-0</t>
  </si>
  <si>
    <t>06.017.0095-0</t>
  </si>
  <si>
    <t>06.018.0001-0</t>
  </si>
  <si>
    <t>06.018.0002-0</t>
  </si>
  <si>
    <t>06.018.0003-0</t>
  </si>
  <si>
    <t>06.018.0005-0</t>
  </si>
  <si>
    <t>06.018.0006-0</t>
  </si>
  <si>
    <t>06.018.0007-0</t>
  </si>
  <si>
    <t>06.018.0008-0</t>
  </si>
  <si>
    <t>06.018.0009-0</t>
  </si>
  <si>
    <t>06.020.0510-0</t>
  </si>
  <si>
    <t>06.020.0511-0</t>
  </si>
  <si>
    <t>06.020.0512-0</t>
  </si>
  <si>
    <t>06.020.0515-0</t>
  </si>
  <si>
    <t>06.020.0516-0</t>
  </si>
  <si>
    <t>06.020.0517-0</t>
  </si>
  <si>
    <t>06.020.0518-0</t>
  </si>
  <si>
    <t>06.020.0519-0</t>
  </si>
  <si>
    <t>06.020.0520-0</t>
  </si>
  <si>
    <t>06.020.0521-0</t>
  </si>
  <si>
    <t>06.020.0522-0</t>
  </si>
  <si>
    <t>06.020.0525-0</t>
  </si>
  <si>
    <t>06.020.0526-0</t>
  </si>
  <si>
    <t>06.020.0527-0</t>
  </si>
  <si>
    <t>06.020.0528-0</t>
  </si>
  <si>
    <t>06.020.0529-0</t>
  </si>
  <si>
    <t>06.020.0530-0</t>
  </si>
  <si>
    <t>06.020.0531-0</t>
  </si>
  <si>
    <t>06.020.0534-0</t>
  </si>
  <si>
    <t>06.020.0536-0</t>
  </si>
  <si>
    <t>06.020.0538-0</t>
  </si>
  <si>
    <t>06.020.0540-0</t>
  </si>
  <si>
    <t>06.020.0545-0</t>
  </si>
  <si>
    <t>06.020.0546-0</t>
  </si>
  <si>
    <t>06.020.0547-0</t>
  </si>
  <si>
    <t>06.020.0548-0</t>
  </si>
  <si>
    <t>06.020.0549-0</t>
  </si>
  <si>
    <t>06.020.0551-0</t>
  </si>
  <si>
    <t>06.020.0553-0</t>
  </si>
  <si>
    <t>06.020.0555-0</t>
  </si>
  <si>
    <t>06.020.0557-0</t>
  </si>
  <si>
    <t>06.020.0559-0</t>
  </si>
  <si>
    <t>06.020.0560-0</t>
  </si>
  <si>
    <t>06.020.0565-0</t>
  </si>
  <si>
    <t>06.020.0566-0</t>
  </si>
  <si>
    <t>06.020.0567-0</t>
  </si>
  <si>
    <t>06.020.0568-0</t>
  </si>
  <si>
    <t>06.020.0569-0</t>
  </si>
  <si>
    <t>06.020.0570-0</t>
  </si>
  <si>
    <t>06.020.0572-0</t>
  </si>
  <si>
    <t>06.020.0574-0</t>
  </si>
  <si>
    <t>06.020.0576-0</t>
  </si>
  <si>
    <t>06.020.0578-0</t>
  </si>
  <si>
    <t>06.020.0580-0</t>
  </si>
  <si>
    <t>06.020.0582-0</t>
  </si>
  <si>
    <t>06.020.0584-0</t>
  </si>
  <si>
    <t>06.020.0586-0</t>
  </si>
  <si>
    <t>06.020.0588-0</t>
  </si>
  <si>
    <t>06.020.0592-0</t>
  </si>
  <si>
    <t>06.020.0594-0</t>
  </si>
  <si>
    <t>06.020.0596-0</t>
  </si>
  <si>
    <t>06.020.0598-0</t>
  </si>
  <si>
    <t>06.020.0600-0</t>
  </si>
  <si>
    <t>06.020.0602-0</t>
  </si>
  <si>
    <t>06.020.0604-0</t>
  </si>
  <si>
    <t>06.020.0606-0</t>
  </si>
  <si>
    <t>06.020.0608-0</t>
  </si>
  <si>
    <t>06.020.0610-0</t>
  </si>
  <si>
    <t>06.020.0612-0</t>
  </si>
  <si>
    <t>06.020.0614-0</t>
  </si>
  <si>
    <t>06.020.0616-0</t>
  </si>
  <si>
    <t>06.020.0618-0</t>
  </si>
  <si>
    <t>06.020.0620-0</t>
  </si>
  <si>
    <t>06.020.0625-0</t>
  </si>
  <si>
    <t>06.020.0626-0</t>
  </si>
  <si>
    <t>06.020.0627-0</t>
  </si>
  <si>
    <t>06.020.0628-0</t>
  </si>
  <si>
    <t>06.020.0629-0</t>
  </si>
  <si>
    <t>06.020.0630-0</t>
  </si>
  <si>
    <t>06.020.0631-0</t>
  </si>
  <si>
    <t>06.020.0632-0</t>
  </si>
  <si>
    <t>06.020.0636-0</t>
  </si>
  <si>
    <t>06.020.0637-0</t>
  </si>
  <si>
    <t>06.020.0638-0</t>
  </si>
  <si>
    <t>06.020.0639-0</t>
  </si>
  <si>
    <t>06.020.0640-0</t>
  </si>
  <si>
    <t>06.020.0641-0</t>
  </si>
  <si>
    <t>06.020.0642-0</t>
  </si>
  <si>
    <t>06.020.0643-0</t>
  </si>
  <si>
    <t>06.020.0645-0</t>
  </si>
  <si>
    <t>06.020.0647-0</t>
  </si>
  <si>
    <t>06.020.0649-0</t>
  </si>
  <si>
    <t>06.020.0655-0</t>
  </si>
  <si>
    <t>06.020.0656-0</t>
  </si>
  <si>
    <t>06.020.0657-0</t>
  </si>
  <si>
    <t>06.020.0658-0</t>
  </si>
  <si>
    <t>06.020.0659-0</t>
  </si>
  <si>
    <t>06.020.0661-0</t>
  </si>
  <si>
    <t>06.020.0663-0</t>
  </si>
  <si>
    <t>06.020.0665-0</t>
  </si>
  <si>
    <t>06.020.0667-0</t>
  </si>
  <si>
    <t>06.020.0669-0</t>
  </si>
  <si>
    <t>06.020.0670-0</t>
  </si>
  <si>
    <t>06.020.0675-0</t>
  </si>
  <si>
    <t>06.020.0676-0</t>
  </si>
  <si>
    <t>06.020.0677-0</t>
  </si>
  <si>
    <t>06.020.0678-0</t>
  </si>
  <si>
    <t>06.020.0679-0</t>
  </si>
  <si>
    <t>06.020.0681-0</t>
  </si>
  <si>
    <t>06.020.0683-0</t>
  </si>
  <si>
    <t>06.020.0685-0</t>
  </si>
  <si>
    <t>06.020.0687-0</t>
  </si>
  <si>
    <t>06.020.0689-0</t>
  </si>
  <si>
    <t>06.020.0690-0</t>
  </si>
  <si>
    <t>06.020.0691-0</t>
  </si>
  <si>
    <t>06.020.0692-0</t>
  </si>
  <si>
    <t>06.020.0694-0</t>
  </si>
  <si>
    <t>06.020.0696-0</t>
  </si>
  <si>
    <t>06.020.0700-0</t>
  </si>
  <si>
    <t>06.020.0702-0</t>
  </si>
  <si>
    <t>06.020.0704-0</t>
  </si>
  <si>
    <t>06.020.0706-0</t>
  </si>
  <si>
    <t>06.020.0708-0</t>
  </si>
  <si>
    <t>06.020.0710-0</t>
  </si>
  <si>
    <t>06.020.0711-0</t>
  </si>
  <si>
    <t>06.020.0714-0</t>
  </si>
  <si>
    <t>06.020.0715-0</t>
  </si>
  <si>
    <t>06.020.0716-0</t>
  </si>
  <si>
    <t>06.020.0717-0</t>
  </si>
  <si>
    <t>06.020.0718-0</t>
  </si>
  <si>
    <t>06.020.0720-0</t>
  </si>
  <si>
    <t>06.020.0721-0</t>
  </si>
  <si>
    <t>06.020.0722-0</t>
  </si>
  <si>
    <t>06.020.0725-0</t>
  </si>
  <si>
    <t>06.020.0726-0</t>
  </si>
  <si>
    <t>06.020.0727-0</t>
  </si>
  <si>
    <t>06.020.0735-0</t>
  </si>
  <si>
    <t>06.020.0736-0</t>
  </si>
  <si>
    <t>06.020.0737-0</t>
  </si>
  <si>
    <t>06.020.0738-0</t>
  </si>
  <si>
    <t>06.020.0739-0</t>
  </si>
  <si>
    <t>06.020.0740-0</t>
  </si>
  <si>
    <t>06.020.0741-0</t>
  </si>
  <si>
    <t>06.020.0742-0</t>
  </si>
  <si>
    <t>06.020.0745-0</t>
  </si>
  <si>
    <t>06.020.0746-0</t>
  </si>
  <si>
    <t>06.020.0747-0</t>
  </si>
  <si>
    <t>06.020.0748-0</t>
  </si>
  <si>
    <t>06.020.0749-0</t>
  </si>
  <si>
    <t>06.020.0750-0</t>
  </si>
  <si>
    <t>06.020.0751-0</t>
  </si>
  <si>
    <t>06.020.0752-0</t>
  </si>
  <si>
    <t>06.020.0754-0</t>
  </si>
  <si>
    <t>06.020.0756-0</t>
  </si>
  <si>
    <t>06.020.0758-0</t>
  </si>
  <si>
    <t>06.020.0760-0</t>
  </si>
  <si>
    <t>06.020.0761-0</t>
  </si>
  <si>
    <t>06.020.0762-0</t>
  </si>
  <si>
    <t>06.020.0763-0</t>
  </si>
  <si>
    <t>06.020.0764-0</t>
  </si>
  <si>
    <t>06.020.0766-0</t>
  </si>
  <si>
    <t>06.020.0768-0</t>
  </si>
  <si>
    <t>06.020.0770-0</t>
  </si>
  <si>
    <t>06.020.0772-0</t>
  </si>
  <si>
    <t>06.020.0774-0</t>
  </si>
  <si>
    <t>06.020.0775-0</t>
  </si>
  <si>
    <t>06.020.0780-0</t>
  </si>
  <si>
    <t>06.020.0781-0</t>
  </si>
  <si>
    <t>06.020.0782-0</t>
  </si>
  <si>
    <t>06.020.0783-0</t>
  </si>
  <si>
    <t>06.020.0784-0</t>
  </si>
  <si>
    <t>06.020.0786-0</t>
  </si>
  <si>
    <t>06.020.0788-0</t>
  </si>
  <si>
    <t>06.020.0790-0</t>
  </si>
  <si>
    <t>06.020.0792-0</t>
  </si>
  <si>
    <t>06.020.0794-0</t>
  </si>
  <si>
    <t>06.020.0795-0</t>
  </si>
  <si>
    <t>06.020.0796-0</t>
  </si>
  <si>
    <t>06.020.0797-0</t>
  </si>
  <si>
    <t>06.020.0798-0</t>
  </si>
  <si>
    <t>06.020.0799-0</t>
  </si>
  <si>
    <t>06.020.0800-0</t>
  </si>
  <si>
    <t>06.020.0801-0</t>
  </si>
  <si>
    <t>06.020.0802-0</t>
  </si>
  <si>
    <t>06.020.0803-0</t>
  </si>
  <si>
    <t>06.020.0804-0</t>
  </si>
  <si>
    <t>06.020.0805-0</t>
  </si>
  <si>
    <t>06.020.0806-0</t>
  </si>
  <si>
    <t>06.020.0807-0</t>
  </si>
  <si>
    <t>06.020.0808-0</t>
  </si>
  <si>
    <t>06.020.0809-0</t>
  </si>
  <si>
    <t>06.020.0810-0</t>
  </si>
  <si>
    <t>06.020.0811-0</t>
  </si>
  <si>
    <t>06.020.0812-0</t>
  </si>
  <si>
    <t>06.020.0813-0</t>
  </si>
  <si>
    <t>06.020.0814-0</t>
  </si>
  <si>
    <t>06.020.0815-0</t>
  </si>
  <si>
    <t>06.020.0816-0</t>
  </si>
  <si>
    <t>06.020.0817-0</t>
  </si>
  <si>
    <t>06.020.0818-0</t>
  </si>
  <si>
    <t>06.020.0819-0</t>
  </si>
  <si>
    <t>06.020.0820-0</t>
  </si>
  <si>
    <t>06.020.0821-0</t>
  </si>
  <si>
    <t>06.020.0822-0</t>
  </si>
  <si>
    <t>06.020.0823-0</t>
  </si>
  <si>
    <t>06.020.0824-0</t>
  </si>
  <si>
    <t>06.020.0825-0</t>
  </si>
  <si>
    <t>06.020.0826-0</t>
  </si>
  <si>
    <t>06.020.0827-0</t>
  </si>
  <si>
    <t>06.020.0828-0</t>
  </si>
  <si>
    <t>06.020.0829-0</t>
  </si>
  <si>
    <t>06.020.0830-0</t>
  </si>
  <si>
    <t>06.020.0831-0</t>
  </si>
  <si>
    <t>06.020.0832-0</t>
  </si>
  <si>
    <t>06.020.0833-0</t>
  </si>
  <si>
    <t>06.020.0835-0</t>
  </si>
  <si>
    <t>06.020.0840-0</t>
  </si>
  <si>
    <t>06.020.0841-0</t>
  </si>
  <si>
    <t>06.020.0842-0</t>
  </si>
  <si>
    <t>06.020.0843-0</t>
  </si>
  <si>
    <t>06.020.0844-0</t>
  </si>
  <si>
    <t>06.020.0846-0</t>
  </si>
  <si>
    <t>06.020.0848-0</t>
  </si>
  <si>
    <t>06.020.0850-0</t>
  </si>
  <si>
    <t>06.020.0852-0</t>
  </si>
  <si>
    <t>06.020.0853-0</t>
  </si>
  <si>
    <t>06.020.0854-0</t>
  </si>
  <si>
    <t>06.020.0856-0</t>
  </si>
  <si>
    <t>06.020.0857-0</t>
  </si>
  <si>
    <t>06.020.0858-0</t>
  </si>
  <si>
    <t>06.020.0859-0</t>
  </si>
  <si>
    <t>06.020.0860-0</t>
  </si>
  <si>
    <t>06.020.0862-0</t>
  </si>
  <si>
    <t>06.020.0864-0</t>
  </si>
  <si>
    <t>06.020.0866-0</t>
  </si>
  <si>
    <t>06.020.0868-0</t>
  </si>
  <si>
    <t>06.020.0870-0</t>
  </si>
  <si>
    <t>06.020.0871-0</t>
  </si>
  <si>
    <t>06.020.0872-0</t>
  </si>
  <si>
    <t>06.020.0873-0</t>
  </si>
  <si>
    <t>06.020.0875-0</t>
  </si>
  <si>
    <t>06.020.0876-0</t>
  </si>
  <si>
    <t>06.020.0880-0</t>
  </si>
  <si>
    <t>06.020.0882-0</t>
  </si>
  <si>
    <t>06.020.0884-0</t>
  </si>
  <si>
    <t>06.020.0886-0</t>
  </si>
  <si>
    <t>06.020.0888-0</t>
  </si>
  <si>
    <t>06.020.0890-0</t>
  </si>
  <si>
    <t>06.020.0891-0</t>
  </si>
  <si>
    <t>06.020.0893-0</t>
  </si>
  <si>
    <t>06.020.0894-0</t>
  </si>
  <si>
    <t>06.020.0895-0</t>
  </si>
  <si>
    <t>06.020.0896-0</t>
  </si>
  <si>
    <t>06.020.0897-0</t>
  </si>
  <si>
    <t>06.020.0900-0</t>
  </si>
  <si>
    <t>06.020.0901-0</t>
  </si>
  <si>
    <t>06.020.0902-0</t>
  </si>
  <si>
    <t>06.020.0905-0</t>
  </si>
  <si>
    <t>06.020.0906-0</t>
  </si>
  <si>
    <t>06.020.0908-0</t>
  </si>
  <si>
    <t>06.020.0910-0</t>
  </si>
  <si>
    <t>06.020.0915-0</t>
  </si>
  <si>
    <t>06.020.0916-0</t>
  </si>
  <si>
    <t>06.020.0917-0</t>
  </si>
  <si>
    <t>06.020.0918-0</t>
  </si>
  <si>
    <t>06.020.0919-0</t>
  </si>
  <si>
    <t>06.020.0920-0</t>
  </si>
  <si>
    <t>06.020.0921-0</t>
  </si>
  <si>
    <t>06.020.0922-0</t>
  </si>
  <si>
    <t>06.020.0924-0</t>
  </si>
  <si>
    <t>06.020.0926-0</t>
  </si>
  <si>
    <t>06.020.0928-0</t>
  </si>
  <si>
    <t>06.020.0930-0</t>
  </si>
  <si>
    <t>06.020.0932-0</t>
  </si>
  <si>
    <t>06.020.0933-0</t>
  </si>
  <si>
    <t>06.020.0934-0</t>
  </si>
  <si>
    <t>06.020.0935-0</t>
  </si>
  <si>
    <t>06.020.0937-0</t>
  </si>
  <si>
    <t>06.020.0938-0</t>
  </si>
  <si>
    <t>06.021.0010-0</t>
  </si>
  <si>
    <t>06.021.0011-0</t>
  </si>
  <si>
    <t>06.021.0012-0</t>
  </si>
  <si>
    <t>06.021.0013-0</t>
  </si>
  <si>
    <t>06.021.0014-0</t>
  </si>
  <si>
    <t>06.021.0015-0</t>
  </si>
  <si>
    <t>06.021.0016-0</t>
  </si>
  <si>
    <t>06.021.0017-0</t>
  </si>
  <si>
    <t>06.021.0018-0</t>
  </si>
  <si>
    <t>06.021.0019-0</t>
  </si>
  <si>
    <t>06.021.0020-0</t>
  </si>
  <si>
    <t>06.021.0021-0</t>
  </si>
  <si>
    <t>06.021.0025-0</t>
  </si>
  <si>
    <t>06.021.0026-0</t>
  </si>
  <si>
    <t>06.021.0027-0</t>
  </si>
  <si>
    <t>06.021.0028-0</t>
  </si>
  <si>
    <t>06.021.0029-0</t>
  </si>
  <si>
    <t>06.021.0030-0</t>
  </si>
  <si>
    <t>06.021.0031-0</t>
  </si>
  <si>
    <t>06.021.0032-0</t>
  </si>
  <si>
    <t>06.021.0033-0</t>
  </si>
  <si>
    <t>06.021.0034-0</t>
  </si>
  <si>
    <t>06.021.0035-0</t>
  </si>
  <si>
    <t>06.021.0036-0</t>
  </si>
  <si>
    <t>06.021.0040-0</t>
  </si>
  <si>
    <t>06.021.0041-0</t>
  </si>
  <si>
    <t>06.022.0010-0</t>
  </si>
  <si>
    <t>06.061.0105-0</t>
  </si>
  <si>
    <t>06.061.0110-0</t>
  </si>
  <si>
    <t>06.061.0115-0</t>
  </si>
  <si>
    <t>06.061.0120-0</t>
  </si>
  <si>
    <t>06.061.0150-0</t>
  </si>
  <si>
    <t>06.061.0155-0</t>
  </si>
  <si>
    <t>06.061.0160-0</t>
  </si>
  <si>
    <t>06.061.0165-0</t>
  </si>
  <si>
    <t>06.061.0170-0</t>
  </si>
  <si>
    <t>06.061.0171-0</t>
  </si>
  <si>
    <t>06.061.0172-0</t>
  </si>
  <si>
    <t>06.061.0173-0</t>
  </si>
  <si>
    <t>06.061.0174-0</t>
  </si>
  <si>
    <t>06.061.0176-0</t>
  </si>
  <si>
    <t>06.061.0177-0</t>
  </si>
  <si>
    <t>06.062.0001-0</t>
  </si>
  <si>
    <t>06.062.0002-0</t>
  </si>
  <si>
    <t>06.063.0012-0</t>
  </si>
  <si>
    <t>06.063.0013-0</t>
  </si>
  <si>
    <t>06.063.0014-0</t>
  </si>
  <si>
    <t>06.063.0015-0</t>
  </si>
  <si>
    <t>06.063.0016-0</t>
  </si>
  <si>
    <t>06.063.0017-0</t>
  </si>
  <si>
    <t>06.063.0018-0</t>
  </si>
  <si>
    <t>06.063.0019-0</t>
  </si>
  <si>
    <t>06.063.0021-0</t>
  </si>
  <si>
    <t>06.063.0023-0</t>
  </si>
  <si>
    <t>06.069.0005-0</t>
  </si>
  <si>
    <t>06.069.0006-0</t>
  </si>
  <si>
    <t>06.069.0008-0</t>
  </si>
  <si>
    <t>06.069.0009-0</t>
  </si>
  <si>
    <t>06.069.0010-0</t>
  </si>
  <si>
    <t>06.069.0015-0</t>
  </si>
  <si>
    <t>06.069.0020-0</t>
  </si>
  <si>
    <t>06.069.0025-0</t>
  </si>
  <si>
    <t>06.069.0030-0</t>
  </si>
  <si>
    <t>06.069.0035-0</t>
  </si>
  <si>
    <t>06.069.0040-0</t>
  </si>
  <si>
    <t>06.069.0045-0</t>
  </si>
  <si>
    <t>06.069.0050-0</t>
  </si>
  <si>
    <t>06.069.0055-0</t>
  </si>
  <si>
    <t>06.069.0100-0</t>
  </si>
  <si>
    <t>06.069.0101-0</t>
  </si>
  <si>
    <t>06.069.0105-0</t>
  </si>
  <si>
    <t>06.069.0106-0</t>
  </si>
  <si>
    <t>06.069.0110-0</t>
  </si>
  <si>
    <t>06.069.0115-0</t>
  </si>
  <si>
    <t>06.069.0120-0</t>
  </si>
  <si>
    <t>06.069.0125-0</t>
  </si>
  <si>
    <t>06.069.0130-0</t>
  </si>
  <si>
    <t>06.069.0135-0</t>
  </si>
  <si>
    <t>06.069.0140-0</t>
  </si>
  <si>
    <t>06.069.0145-0</t>
  </si>
  <si>
    <t>06.069.0150-0</t>
  </si>
  <si>
    <t>06.069.0155-0</t>
  </si>
  <si>
    <t>06.069.0160-0</t>
  </si>
  <si>
    <t>06.069.0165-0</t>
  </si>
  <si>
    <t>06.072.0001-0</t>
  </si>
  <si>
    <t>06.072.0003-0</t>
  </si>
  <si>
    <t>06.075.0010-0</t>
  </si>
  <si>
    <t>06.075.0012-0</t>
  </si>
  <si>
    <t>06.076.0005-0</t>
  </si>
  <si>
    <t>06.076.0010-0</t>
  </si>
  <si>
    <t>06.076.0015-0</t>
  </si>
  <si>
    <t>06.076.0020-0</t>
  </si>
  <si>
    <t>06.076.0025-0</t>
  </si>
  <si>
    <t>06.077.0005-0</t>
  </si>
  <si>
    <t>06.077.0010-0</t>
  </si>
  <si>
    <t>06.077.0015-0</t>
  </si>
  <si>
    <t>06.077.0020-0</t>
  </si>
  <si>
    <t>06.077.0025-0</t>
  </si>
  <si>
    <t>06.081.0010-0</t>
  </si>
  <si>
    <t>06.082.0010-0</t>
  </si>
  <si>
    <t>06.082.0015-0</t>
  </si>
  <si>
    <t>06.082.0020-0</t>
  </si>
  <si>
    <t>06.082.0050-0</t>
  </si>
  <si>
    <t>06.082.0053-0</t>
  </si>
  <si>
    <t>06.082.0055-0</t>
  </si>
  <si>
    <t>06.082.0070-0</t>
  </si>
  <si>
    <t>06.082.0075-0</t>
  </si>
  <si>
    <t>06.084.0005-0</t>
  </si>
  <si>
    <t>06.085.0010-0</t>
  </si>
  <si>
    <t>06.085.0015-0</t>
  </si>
  <si>
    <t>06.085.0020-0</t>
  </si>
  <si>
    <t>06.085.0025-0</t>
  </si>
  <si>
    <t>CAMADA HORIZONTAL DRENANTE FEITA COM PEDRA BRITADA,INCLUSIVE FORNECIMENTO E ESPALHAMENTO</t>
  </si>
  <si>
    <t>06.085.0030-0</t>
  </si>
  <si>
    <t>06.085.0035-0</t>
  </si>
  <si>
    <t>06.085.0040-0</t>
  </si>
  <si>
    <t>06.085.0045-0</t>
  </si>
  <si>
    <t>ENROCAMENTO COM PEDRA-DE-MAO ARRUMADA,INCLUSIVE FORNECIMENTO DESTA</t>
  </si>
  <si>
    <t>06.085.0050-1</t>
  </si>
  <si>
    <t>06.085.0055-0</t>
  </si>
  <si>
    <t>06.085.0058-0</t>
  </si>
  <si>
    <t>06.085.0060-0</t>
  </si>
  <si>
    <t>06.085.0065-0</t>
  </si>
  <si>
    <t>CAMADA DE BRITA N°4 PARA FILTRO BIOLOGICO</t>
  </si>
  <si>
    <t>06.085.0070-0</t>
  </si>
  <si>
    <t>06.085.0072-0</t>
  </si>
  <si>
    <t>06.085.0074-0</t>
  </si>
  <si>
    <t>06.086.0010-0</t>
  </si>
  <si>
    <t>06.087.0010-0</t>
  </si>
  <si>
    <t>06.088.0010-0</t>
  </si>
  <si>
    <t>EMBASAMENTO DE TUBULACAO,FEITO COM PO-DE-PEDRA</t>
  </si>
  <si>
    <t>06.090.0010-0</t>
  </si>
  <si>
    <t>PREPARO DE BERCO,EM TERRENO FIRME,PARA TUBULACAO DE 1,20M DE DIAMETRO,APOIADA NUM ARCO DE 90°</t>
  </si>
  <si>
    <t>06.095.0013-0</t>
  </si>
  <si>
    <t>06.095.0015-0</t>
  </si>
  <si>
    <t>06.095.0018-0</t>
  </si>
  <si>
    <t>06.095.0020-0</t>
  </si>
  <si>
    <t>06.095.0022-0</t>
  </si>
  <si>
    <t>06.095.0025-0</t>
  </si>
  <si>
    <t>06.095.0028-0</t>
  </si>
  <si>
    <t>06.095.0030-0</t>
  </si>
  <si>
    <t>06.100.0010-0</t>
  </si>
  <si>
    <t>06.100.0011-0</t>
  </si>
  <si>
    <t>06.100.0012-0</t>
  </si>
  <si>
    <t>06.100.0020-0</t>
  </si>
  <si>
    <t>06.100.0030-0</t>
  </si>
  <si>
    <t>06.100.0040-0</t>
  </si>
  <si>
    <t>06.100.0050-0</t>
  </si>
  <si>
    <t>06.100.0056-0</t>
  </si>
  <si>
    <t>06.100.0058-0</t>
  </si>
  <si>
    <t>06.100.0060-0</t>
  </si>
  <si>
    <t>06.100.0062-0</t>
  </si>
  <si>
    <t>06.100.0064-0</t>
  </si>
  <si>
    <t>06.100.0068-0</t>
  </si>
  <si>
    <t>06.100.0079-0</t>
  </si>
  <si>
    <t>06.100.0080-0</t>
  </si>
  <si>
    <t>06.100.0082-0</t>
  </si>
  <si>
    <t>06.100.0085-0</t>
  </si>
  <si>
    <t>06.100.0087-0</t>
  </si>
  <si>
    <t>06.100.0090-0</t>
  </si>
  <si>
    <t>06.100.0092-0</t>
  </si>
  <si>
    <t>06.100.0095-0</t>
  </si>
  <si>
    <t>06.100.0100-0</t>
  </si>
  <si>
    <t>06.100.0105-0</t>
  </si>
  <si>
    <t>06.100.0110-0</t>
  </si>
  <si>
    <t>06.100.0115-0</t>
  </si>
  <si>
    <t>06.100.0130-0</t>
  </si>
  <si>
    <t>06.100.0132-0</t>
  </si>
  <si>
    <t>06.100.0134-0</t>
  </si>
  <si>
    <t>06.100.0136-0</t>
  </si>
  <si>
    <t>06.100.0138-0</t>
  </si>
  <si>
    <t>06.100.0140-0</t>
  </si>
  <si>
    <t>06.100.0142-0</t>
  </si>
  <si>
    <t>06.100.0144-0</t>
  </si>
  <si>
    <t>06.100.0148-0</t>
  </si>
  <si>
    <t>06.100.0155-0</t>
  </si>
  <si>
    <t>06.100.0160-0</t>
  </si>
  <si>
    <t>06.100.0165-0</t>
  </si>
  <si>
    <t>06.100.0170-0</t>
  </si>
  <si>
    <t>06.100.0175-0</t>
  </si>
  <si>
    <t>06.100.0180-0</t>
  </si>
  <si>
    <t>06.100.0185-0</t>
  </si>
  <si>
    <t>06.100.0187-0</t>
  </si>
  <si>
    <t>06.100.0190-0</t>
  </si>
  <si>
    <t>06.101.0001-0</t>
  </si>
  <si>
    <t>06.102.0010-0</t>
  </si>
  <si>
    <t>06.103.0010-0</t>
  </si>
  <si>
    <t>06.103.0015-0</t>
  </si>
  <si>
    <t>06.103.0020-0</t>
  </si>
  <si>
    <t>06.103.0025-0</t>
  </si>
  <si>
    <t>06.103.0030-0</t>
  </si>
  <si>
    <t>06.103.0035-0</t>
  </si>
  <si>
    <t>06.103.0040-0</t>
  </si>
  <si>
    <t>06.103.0045-0</t>
  </si>
  <si>
    <t>06.103.0050-0</t>
  </si>
  <si>
    <t>06.103.0055-0</t>
  </si>
  <si>
    <t>06.103.0080-0</t>
  </si>
  <si>
    <t>06.103.0085-0</t>
  </si>
  <si>
    <t>06.103.0090-0</t>
  </si>
  <si>
    <t>06.103.0095-0</t>
  </si>
  <si>
    <t>06.103.0100-0</t>
  </si>
  <si>
    <t>06.103.0105-0</t>
  </si>
  <si>
    <t>06.103.0110-0</t>
  </si>
  <si>
    <t>06.103.0115-0</t>
  </si>
  <si>
    <t>06.103.0120-0</t>
  </si>
  <si>
    <t>06.103.0125-0</t>
  </si>
  <si>
    <t>06.103.0150-0</t>
  </si>
  <si>
    <t>06.106.0011-0</t>
  </si>
  <si>
    <t>06.106.0012-0</t>
  </si>
  <si>
    <t>06.106.0014-0</t>
  </si>
  <si>
    <t>06.108.0005-0</t>
  </si>
  <si>
    <t>06.108.0006-0</t>
  </si>
  <si>
    <t>06.108.0007-0</t>
  </si>
  <si>
    <t>06.108.0008-0</t>
  </si>
  <si>
    <t>06.108.0009-0</t>
  </si>
  <si>
    <t>06.110.0001-0</t>
  </si>
  <si>
    <t>06.115.0001-0</t>
  </si>
  <si>
    <t>06.200.0030-0</t>
  </si>
  <si>
    <t>06.200.0033-0</t>
  </si>
  <si>
    <t>06.200.0035-0</t>
  </si>
  <si>
    <t>06.200.0051-0</t>
  </si>
  <si>
    <t>06.200.0052-0</t>
  </si>
  <si>
    <t>06.200.0053-0</t>
  </si>
  <si>
    <t>06.200.0054-0</t>
  </si>
  <si>
    <t>06.200.0055-0</t>
  </si>
  <si>
    <t>06.200.0056-0</t>
  </si>
  <si>
    <t>06.200.0057-0</t>
  </si>
  <si>
    <t>06.200.0058-0</t>
  </si>
  <si>
    <t>06.200.0059-0</t>
  </si>
  <si>
    <t>06.200.0060-0</t>
  </si>
  <si>
    <t>06.200.0062-0</t>
  </si>
  <si>
    <t>06.200.0064-0</t>
  </si>
  <si>
    <t>06.200.0065-0</t>
  </si>
  <si>
    <t>06.200.0066-0</t>
  </si>
  <si>
    <t>06.200.0067-0</t>
  </si>
  <si>
    <t>06.200.0068-0</t>
  </si>
  <si>
    <t>06.200.0071-0</t>
  </si>
  <si>
    <t>06.200.0072-0</t>
  </si>
  <si>
    <t>06.200.0073-0</t>
  </si>
  <si>
    <t>06.200.0074-0</t>
  </si>
  <si>
    <t>06.200.0075-0</t>
  </si>
  <si>
    <t>06.200.0076-0</t>
  </si>
  <si>
    <t>06.200.0077-0</t>
  </si>
  <si>
    <t>06.200.0078-0</t>
  </si>
  <si>
    <t>06.200.0080-0</t>
  </si>
  <si>
    <t>06.200.0081-0</t>
  </si>
  <si>
    <t>06.200.0083-0</t>
  </si>
  <si>
    <t>06.200.0084-0</t>
  </si>
  <si>
    <t>06.200.0085-0</t>
  </si>
  <si>
    <t>06.200.0086-0</t>
  </si>
  <si>
    <t>06.200.0090-0</t>
  </si>
  <si>
    <t>06.200.0092-0</t>
  </si>
  <si>
    <t>06.200.0093-0</t>
  </si>
  <si>
    <t>06.200.0094-0</t>
  </si>
  <si>
    <t>06.200.0095-0</t>
  </si>
  <si>
    <t>06.200.0096-0</t>
  </si>
  <si>
    <t>06.200.0097-0</t>
  </si>
  <si>
    <t>06.200.0098-0</t>
  </si>
  <si>
    <t>06.200.0099-0</t>
  </si>
  <si>
    <t>06.200.0100-0</t>
  </si>
  <si>
    <t>06.200.0102-0</t>
  </si>
  <si>
    <t>06.200.0104-0</t>
  </si>
  <si>
    <t>06.200.0105-0</t>
  </si>
  <si>
    <t>06.200.0106-0</t>
  </si>
  <si>
    <t>06.200.0107-0</t>
  </si>
  <si>
    <t>06.200.0108-0</t>
  </si>
  <si>
    <t>06.201.0051-0</t>
  </si>
  <si>
    <t>06.201.0052-0</t>
  </si>
  <si>
    <t>06.201.0053-0</t>
  </si>
  <si>
    <t>06.201.0054-0</t>
  </si>
  <si>
    <t>06.201.0055-0</t>
  </si>
  <si>
    <t>06.201.0056-0</t>
  </si>
  <si>
    <t>06.201.0057-0</t>
  </si>
  <si>
    <t>06.201.0058-0</t>
  </si>
  <si>
    <t>06.201.0059-0</t>
  </si>
  <si>
    <t>06.201.0060-0</t>
  </si>
  <si>
    <t>06.201.0061-0</t>
  </si>
  <si>
    <t>06.201.0062-0</t>
  </si>
  <si>
    <t>06.201.0063-0</t>
  </si>
  <si>
    <t>06.201.0064-0</t>
  </si>
  <si>
    <t>06.201.0065-0</t>
  </si>
  <si>
    <t>06.201.0066-0</t>
  </si>
  <si>
    <t>06.201.0071-0</t>
  </si>
  <si>
    <t>06.201.0072-0</t>
  </si>
  <si>
    <t>06.201.0073-0</t>
  </si>
  <si>
    <t>06.201.0074-0</t>
  </si>
  <si>
    <t>06.201.0075-0</t>
  </si>
  <si>
    <t>06.201.0076-0</t>
  </si>
  <si>
    <t>06.201.0077-0</t>
  </si>
  <si>
    <t>06.201.0078-0</t>
  </si>
  <si>
    <t>06.201.0079-0</t>
  </si>
  <si>
    <t>06.201.0080-0</t>
  </si>
  <si>
    <t>06.201.0081-0</t>
  </si>
  <si>
    <t>06.201.0082-0</t>
  </si>
  <si>
    <t>06.201.0091-0</t>
  </si>
  <si>
    <t>06.201.0092-0</t>
  </si>
  <si>
    <t>06.201.0093-0</t>
  </si>
  <si>
    <t>06.201.0094-0</t>
  </si>
  <si>
    <t>06.201.0095-0</t>
  </si>
  <si>
    <t>06.201.0096-0</t>
  </si>
  <si>
    <t>06.201.0097-0</t>
  </si>
  <si>
    <t>06.201.0098-0</t>
  </si>
  <si>
    <t>06.201.0099-0</t>
  </si>
  <si>
    <t>06.201.0100-0</t>
  </si>
  <si>
    <t>06.201.0101-0</t>
  </si>
  <si>
    <t>06.201.0102-0</t>
  </si>
  <si>
    <t>06.201.0111-0</t>
  </si>
  <si>
    <t>06.201.0112-0</t>
  </si>
  <si>
    <t>06.201.0113-0</t>
  </si>
  <si>
    <t>06.201.0114-0</t>
  </si>
  <si>
    <t>06.201.0115-0</t>
  </si>
  <si>
    <t>06.201.0116-0</t>
  </si>
  <si>
    <t>06.201.0117-0</t>
  </si>
  <si>
    <t>06.201.0118-0</t>
  </si>
  <si>
    <t>06.201.0119-0</t>
  </si>
  <si>
    <t>06.201.0120-0</t>
  </si>
  <si>
    <t>06.201.0121-0</t>
  </si>
  <si>
    <t>06.201.0122-0</t>
  </si>
  <si>
    <t>06.201.0123-0</t>
  </si>
  <si>
    <t>06.201.0124-0</t>
  </si>
  <si>
    <t>06.201.0125-0</t>
  </si>
  <si>
    <t>06.201.0126-0</t>
  </si>
  <si>
    <t>06.201.0131-0</t>
  </si>
  <si>
    <t>06.201.0132-0</t>
  </si>
  <si>
    <t>06.201.0133-0</t>
  </si>
  <si>
    <t>06.201.0134-0</t>
  </si>
  <si>
    <t>06.201.0135-0</t>
  </si>
  <si>
    <t>06.201.0136-0</t>
  </si>
  <si>
    <t>06.201.0137-0</t>
  </si>
  <si>
    <t>06.201.0138-0</t>
  </si>
  <si>
    <t>06.201.0139-0</t>
  </si>
  <si>
    <t>06.201.0140-0</t>
  </si>
  <si>
    <t>06.201.0141-0</t>
  </si>
  <si>
    <t>06.201.0142-0</t>
  </si>
  <si>
    <t>06.201.0161-0</t>
  </si>
  <si>
    <t>06.201.0162-0</t>
  </si>
  <si>
    <t>06.201.0163-0</t>
  </si>
  <si>
    <t>06.201.0164-0</t>
  </si>
  <si>
    <t>06.201.0165-0</t>
  </si>
  <si>
    <t>06.201.0166-0</t>
  </si>
  <si>
    <t>06.201.0167-0</t>
  </si>
  <si>
    <t>06.201.0168-0</t>
  </si>
  <si>
    <t>06.201.0169-0</t>
  </si>
  <si>
    <t>06.201.0170-0</t>
  </si>
  <si>
    <t>06.201.0171-0</t>
  </si>
  <si>
    <t>06.201.0172-0</t>
  </si>
  <si>
    <t>06.201.0173-0</t>
  </si>
  <si>
    <t>06.201.0174-0</t>
  </si>
  <si>
    <t>06.201.0175-0</t>
  </si>
  <si>
    <t>06.201.0176-0</t>
  </si>
  <si>
    <t>06.201.0181-0</t>
  </si>
  <si>
    <t>06.201.0182-0</t>
  </si>
  <si>
    <t>06.201.0183-0</t>
  </si>
  <si>
    <t>06.201.0184-0</t>
  </si>
  <si>
    <t>06.201.0185-0</t>
  </si>
  <si>
    <t>06.201.0186-0</t>
  </si>
  <si>
    <t>06.201.0187-0</t>
  </si>
  <si>
    <t>06.201.0188-0</t>
  </si>
  <si>
    <t>06.201.0189-0</t>
  </si>
  <si>
    <t>06.201.0190-0</t>
  </si>
  <si>
    <t>06.201.0191-0</t>
  </si>
  <si>
    <t>06.201.0192-0</t>
  </si>
  <si>
    <t>06.201.0211-0</t>
  </si>
  <si>
    <t>06.201.0212-0</t>
  </si>
  <si>
    <t>06.201.0213-0</t>
  </si>
  <si>
    <t>06.201.0214-0</t>
  </si>
  <si>
    <t>06.201.0215-0</t>
  </si>
  <si>
    <t>06.201.0216-0</t>
  </si>
  <si>
    <t>06.201.0217-0</t>
  </si>
  <si>
    <t>06.201.0218-0</t>
  </si>
  <si>
    <t>06.201.0219-0</t>
  </si>
  <si>
    <t>06.201.0220-0</t>
  </si>
  <si>
    <t>06.201.0221-0</t>
  </si>
  <si>
    <t>06.201.0222-0</t>
  </si>
  <si>
    <t>06.201.0223-0</t>
  </si>
  <si>
    <t>06.201.0224-0</t>
  </si>
  <si>
    <t>06.201.0225-0</t>
  </si>
  <si>
    <t>06.201.0226-0</t>
  </si>
  <si>
    <t>06.201.0231-0</t>
  </si>
  <si>
    <t>06.201.0232-0</t>
  </si>
  <si>
    <t>06.201.0233-0</t>
  </si>
  <si>
    <t>06.201.0234-0</t>
  </si>
  <si>
    <t>06.201.0235-0</t>
  </si>
  <si>
    <t>06.201.0236-0</t>
  </si>
  <si>
    <t>06.201.0237-0</t>
  </si>
  <si>
    <t>06.201.0238-0</t>
  </si>
  <si>
    <t>06.201.0239-0</t>
  </si>
  <si>
    <t>06.201.0240-0</t>
  </si>
  <si>
    <t>06.201.0241-0</t>
  </si>
  <si>
    <t>06.201.0242-0</t>
  </si>
  <si>
    <t>06.201.0243-0</t>
  </si>
  <si>
    <t>06.201.0244-0</t>
  </si>
  <si>
    <t>06.201.0245-0</t>
  </si>
  <si>
    <t>06.201.0246-0</t>
  </si>
  <si>
    <t>06.201.0251-0</t>
  </si>
  <si>
    <t>06.201.0252-0</t>
  </si>
  <si>
    <t>06.201.0253-0</t>
  </si>
  <si>
    <t>06.201.0254-0</t>
  </si>
  <si>
    <t>06.201.0255-0</t>
  </si>
  <si>
    <t>06.201.0256-0</t>
  </si>
  <si>
    <t>06.201.0257-0</t>
  </si>
  <si>
    <t>06.201.0258-0</t>
  </si>
  <si>
    <t>06.201.0259-0</t>
  </si>
  <si>
    <t>06.201.0260-0</t>
  </si>
  <si>
    <t>06.201.0261-0</t>
  </si>
  <si>
    <t>06.201.0262-0</t>
  </si>
  <si>
    <t>06.201.0263-0</t>
  </si>
  <si>
    <t>06.201.0264-0</t>
  </si>
  <si>
    <t>06.201.0265-0</t>
  </si>
  <si>
    <t>06.201.0266-0</t>
  </si>
  <si>
    <t>06.201.0271-0</t>
  </si>
  <si>
    <t>06.201.0272-0</t>
  </si>
  <si>
    <t>06.201.0273-0</t>
  </si>
  <si>
    <t>06.201.0274-0</t>
  </si>
  <si>
    <t>06.201.0275-0</t>
  </si>
  <si>
    <t>06.201.0276-0</t>
  </si>
  <si>
    <t>06.201.0277-0</t>
  </si>
  <si>
    <t>06.201.0278-0</t>
  </si>
  <si>
    <t>06.201.0279-0</t>
  </si>
  <si>
    <t>06.201.0280-0</t>
  </si>
  <si>
    <t>06.201.0281-0</t>
  </si>
  <si>
    <t>06.201.0282-0</t>
  </si>
  <si>
    <t>06.201.0291-0</t>
  </si>
  <si>
    <t>06.201.0292-0</t>
  </si>
  <si>
    <t>06.201.0293-0</t>
  </si>
  <si>
    <t>06.201.0294-0</t>
  </si>
  <si>
    <t>06.201.0295-0</t>
  </si>
  <si>
    <t>06.201.0296-0</t>
  </si>
  <si>
    <t>06.201.0297-0</t>
  </si>
  <si>
    <t>06.201.0298-0</t>
  </si>
  <si>
    <t>06.201.0299-0</t>
  </si>
  <si>
    <t>06.201.0300-0</t>
  </si>
  <si>
    <t>06.201.0301-0</t>
  </si>
  <si>
    <t>06.201.0302-0</t>
  </si>
  <si>
    <t>06.201.0311-0</t>
  </si>
  <si>
    <t>06.201.0312-0</t>
  </si>
  <si>
    <t>06.201.0313-0</t>
  </si>
  <si>
    <t>06.201.0314-0</t>
  </si>
  <si>
    <t>06.201.0315-0</t>
  </si>
  <si>
    <t>06.201.0316-0</t>
  </si>
  <si>
    <t>06.201.0317-0</t>
  </si>
  <si>
    <t>06.201.0318-0</t>
  </si>
  <si>
    <t>06.201.0319-0</t>
  </si>
  <si>
    <t>06.201.0320-0</t>
  </si>
  <si>
    <t>06.201.0321-0</t>
  </si>
  <si>
    <t>06.201.0322-0</t>
  </si>
  <si>
    <t>06.201.0323-0</t>
  </si>
  <si>
    <t>06.201.0324-0</t>
  </si>
  <si>
    <t>06.201.0325-0</t>
  </si>
  <si>
    <t>06.201.0326-0</t>
  </si>
  <si>
    <t>06.201.0331-0</t>
  </si>
  <si>
    <t>06.201.0332-0</t>
  </si>
  <si>
    <t>06.201.0333-0</t>
  </si>
  <si>
    <t>06.201.0334-0</t>
  </si>
  <si>
    <t>06.201.0335-0</t>
  </si>
  <si>
    <t>06.201.0336-0</t>
  </si>
  <si>
    <t>06.201.0337-0</t>
  </si>
  <si>
    <t>06.201.0338-0</t>
  </si>
  <si>
    <t>06.201.0339-0</t>
  </si>
  <si>
    <t>06.201.0340-0</t>
  </si>
  <si>
    <t>06.201.0341-0</t>
  </si>
  <si>
    <t>06.201.0342-0</t>
  </si>
  <si>
    <t>06.201.0361-0</t>
  </si>
  <si>
    <t>06.201.0362-0</t>
  </si>
  <si>
    <t>06.201.0363-0</t>
  </si>
  <si>
    <t>06.201.0364-0</t>
  </si>
  <si>
    <t>06.201.0365-0</t>
  </si>
  <si>
    <t>06.201.0366-0</t>
  </si>
  <si>
    <t>06.201.0367-0</t>
  </si>
  <si>
    <t>06.201.0368-0</t>
  </si>
  <si>
    <t>06.201.0369-0</t>
  </si>
  <si>
    <t>06.201.0370-0</t>
  </si>
  <si>
    <t>06.201.0371-0</t>
  </si>
  <si>
    <t>06.201.0372-0</t>
  </si>
  <si>
    <t>06.201.0373-0</t>
  </si>
  <si>
    <t>06.201.0374-0</t>
  </si>
  <si>
    <t>06.201.0375-0</t>
  </si>
  <si>
    <t>06.201.0376-0</t>
  </si>
  <si>
    <t>06.201.0381-0</t>
  </si>
  <si>
    <t>06.201.0382-0</t>
  </si>
  <si>
    <t>06.201.0383-0</t>
  </si>
  <si>
    <t>06.201.0384-0</t>
  </si>
  <si>
    <t>06.201.0385-0</t>
  </si>
  <si>
    <t>06.201.0386-0</t>
  </si>
  <si>
    <t>06.201.0387-0</t>
  </si>
  <si>
    <t>06.201.0388-0</t>
  </si>
  <si>
    <t>06.201.0389-0</t>
  </si>
  <si>
    <t>06.201.0390-0</t>
  </si>
  <si>
    <t>06.201.0391-0</t>
  </si>
  <si>
    <t>06.201.0392-0</t>
  </si>
  <si>
    <t>06.201.0411-0</t>
  </si>
  <si>
    <t>06.201.0412-0</t>
  </si>
  <si>
    <t>06.201.0413-0</t>
  </si>
  <si>
    <t>06.201.0414-0</t>
  </si>
  <si>
    <t>06.201.0415-0</t>
  </si>
  <si>
    <t>06.201.0416-0</t>
  </si>
  <si>
    <t>06.201.0417-0</t>
  </si>
  <si>
    <t>06.201.0418-0</t>
  </si>
  <si>
    <t>06.201.0419-0</t>
  </si>
  <si>
    <t>06.201.0420-0</t>
  </si>
  <si>
    <t>06.201.0421-0</t>
  </si>
  <si>
    <t>06.201.0422-0</t>
  </si>
  <si>
    <t>06.201.0423-0</t>
  </si>
  <si>
    <t>06.201.0424-0</t>
  </si>
  <si>
    <t>06.201.0425-0</t>
  </si>
  <si>
    <t>06.201.0426-0</t>
  </si>
  <si>
    <t>06.201.0431-0</t>
  </si>
  <si>
    <t>06.201.0432-0</t>
  </si>
  <si>
    <t>06.201.0433-0</t>
  </si>
  <si>
    <t>06.201.0434-0</t>
  </si>
  <si>
    <t>06.201.0435-0</t>
  </si>
  <si>
    <t>06.201.0436-0</t>
  </si>
  <si>
    <t>06.201.0437-0</t>
  </si>
  <si>
    <t>06.201.0438-0</t>
  </si>
  <si>
    <t>06.201.0439-0</t>
  </si>
  <si>
    <t>06.201.0440-0</t>
  </si>
  <si>
    <t>06.201.0441-0</t>
  </si>
  <si>
    <t>06.201.0442-0</t>
  </si>
  <si>
    <t>06.201.0443-0</t>
  </si>
  <si>
    <t>06.201.0444-0</t>
  </si>
  <si>
    <t>06.201.0445-0</t>
  </si>
  <si>
    <t>06.201.0446-0</t>
  </si>
  <si>
    <t>06.203.0012-0</t>
  </si>
  <si>
    <t>06.203.0014-0</t>
  </si>
  <si>
    <t>06.203.0016-0</t>
  </si>
  <si>
    <t>06.203.0017-0</t>
  </si>
  <si>
    <t>06.203.0020-0</t>
  </si>
  <si>
    <t>06.203.0021-0</t>
  </si>
  <si>
    <t>06.203.0022-0</t>
  </si>
  <si>
    <t>06.203.0024-0</t>
  </si>
  <si>
    <t>06.203.0025-0</t>
  </si>
  <si>
    <t>06.203.0026-0</t>
  </si>
  <si>
    <t>06.203.0027-0</t>
  </si>
  <si>
    <t>06.203.0028-0</t>
  </si>
  <si>
    <t>06.203.0048-0</t>
  </si>
  <si>
    <t>06.203.0051-0</t>
  </si>
  <si>
    <t>06.203.0053-0</t>
  </si>
  <si>
    <t>06.203.0055-0</t>
  </si>
  <si>
    <t>06.203.0057-0</t>
  </si>
  <si>
    <t>06.203.0059-0</t>
  </si>
  <si>
    <t>06.203.0061-0</t>
  </si>
  <si>
    <t>06.203.0063-0</t>
  </si>
  <si>
    <t>06.203.0064-0</t>
  </si>
  <si>
    <t>06.203.0112-0</t>
  </si>
  <si>
    <t>06.203.0114-0</t>
  </si>
  <si>
    <t>06.203.0116-0</t>
  </si>
  <si>
    <t>06.203.0117-0</t>
  </si>
  <si>
    <t>06.203.0120-0</t>
  </si>
  <si>
    <t>06.203.0121-0</t>
  </si>
  <si>
    <t>06.203.0122-0</t>
  </si>
  <si>
    <t>06.203.0124-0</t>
  </si>
  <si>
    <t>06.203.0125-0</t>
  </si>
  <si>
    <t>06.203.0126-0</t>
  </si>
  <si>
    <t>06.203.0127-0</t>
  </si>
  <si>
    <t>06.203.0128-0</t>
  </si>
  <si>
    <t>06.203.0139-0</t>
  </si>
  <si>
    <t>06.203.0142-0</t>
  </si>
  <si>
    <t>06.203.0144-0</t>
  </si>
  <si>
    <t>06.203.0146-0</t>
  </si>
  <si>
    <t>06.203.0148-0</t>
  </si>
  <si>
    <t>06.203.0150-0</t>
  </si>
  <si>
    <t>06.203.0152-0</t>
  </si>
  <si>
    <t>06.203.0154-0</t>
  </si>
  <si>
    <t>06.203.0155-0</t>
  </si>
  <si>
    <t>06.203.0198-0</t>
  </si>
  <si>
    <t>06.203.0201-0</t>
  </si>
  <si>
    <t>06.203.0203-0</t>
  </si>
  <si>
    <t>06.203.0205-0</t>
  </si>
  <si>
    <t>06.203.0207-0</t>
  </si>
  <si>
    <t>06.203.0209-0</t>
  </si>
  <si>
    <t>06.250.0012-0</t>
  </si>
  <si>
    <t>06.250.0013-0</t>
  </si>
  <si>
    <t>06.250.0014-0</t>
  </si>
  <si>
    <t>06.250.0015-0</t>
  </si>
  <si>
    <t>06.250.0016-0</t>
  </si>
  <si>
    <t>06.250.0017-0</t>
  </si>
  <si>
    <t>06.250.0018-0</t>
  </si>
  <si>
    <t>06.250.0020-0</t>
  </si>
  <si>
    <t>06.250.0021-0</t>
  </si>
  <si>
    <t>06.250.0031-0</t>
  </si>
  <si>
    <t>06.250.0032-0</t>
  </si>
  <si>
    <t>06.250.0033-0</t>
  </si>
  <si>
    <t>06.250.0034-0</t>
  </si>
  <si>
    <t>06.250.0035-0</t>
  </si>
  <si>
    <t>06.250.0036-0</t>
  </si>
  <si>
    <t>06.250.0037-0</t>
  </si>
  <si>
    <t>06.250.0039-0</t>
  </si>
  <si>
    <t>06.250.0040-0</t>
  </si>
  <si>
    <t>06.250.0051-0</t>
  </si>
  <si>
    <t>06.250.0052-0</t>
  </si>
  <si>
    <t>06.250.0053-0</t>
  </si>
  <si>
    <t>06.250.0054-0</t>
  </si>
  <si>
    <t>06.250.0055-0</t>
  </si>
  <si>
    <t>06.250.0056-0</t>
  </si>
  <si>
    <t>06.250.0057-0</t>
  </si>
  <si>
    <t>06.250.0059-0</t>
  </si>
  <si>
    <t>06.250.0060-0</t>
  </si>
  <si>
    <t>06.251.0030-0</t>
  </si>
  <si>
    <t>06.251.0031-0</t>
  </si>
  <si>
    <t>06.251.0032-0</t>
  </si>
  <si>
    <t>06.251.0033-0</t>
  </si>
  <si>
    <t>06.251.0034-0</t>
  </si>
  <si>
    <t>06.251.0035-0</t>
  </si>
  <si>
    <t>06.251.0036-0</t>
  </si>
  <si>
    <t>06.251.0037-0</t>
  </si>
  <si>
    <t>06.251.0038-0</t>
  </si>
  <si>
    <t>06.251.0039-0</t>
  </si>
  <si>
    <t>06.251.0040-0</t>
  </si>
  <si>
    <t>06.251.0041-0</t>
  </si>
  <si>
    <t>06.251.0042-0</t>
  </si>
  <si>
    <t>06.251.0043-0</t>
  </si>
  <si>
    <t>06.251.0044-0</t>
  </si>
  <si>
    <t>06.251.0045-0</t>
  </si>
  <si>
    <t>06.251.0046-0</t>
  </si>
  <si>
    <t>06.251.0047-0</t>
  </si>
  <si>
    <t>06.251.0048-0</t>
  </si>
  <si>
    <t>06.251.0049-0</t>
  </si>
  <si>
    <t>06.251.0050-0</t>
  </si>
  <si>
    <t>06.251.0051-0</t>
  </si>
  <si>
    <t>06.251.0052-0</t>
  </si>
  <si>
    <t>06.251.0053-0</t>
  </si>
  <si>
    <t>06.251.0054-0</t>
  </si>
  <si>
    <t>06.251.0055-0</t>
  </si>
  <si>
    <t>06.251.0057-0</t>
  </si>
  <si>
    <t>06.251.0058-0</t>
  </si>
  <si>
    <t>06.251.0059-0</t>
  </si>
  <si>
    <t>06.251.0060-0</t>
  </si>
  <si>
    <t>06.251.0061-0</t>
  </si>
  <si>
    <t>06.251.0062-0</t>
  </si>
  <si>
    <t>06.251.0063-0</t>
  </si>
  <si>
    <t>06.251.0064-0</t>
  </si>
  <si>
    <t>06.251.0065-0</t>
  </si>
  <si>
    <t>06.251.0066-0</t>
  </si>
  <si>
    <t>06.251.0067-0</t>
  </si>
  <si>
    <t>06.251.0068-0</t>
  </si>
  <si>
    <t>06.251.0069-0</t>
  </si>
  <si>
    <t>06.270.0001-0</t>
  </si>
  <si>
    <t>06.270.0002-0</t>
  </si>
  <si>
    <t>06.270.0003-0</t>
  </si>
  <si>
    <t>06.270.0020-0</t>
  </si>
  <si>
    <t>06.270.0021-0</t>
  </si>
  <si>
    <t>06.270.0022-0</t>
  </si>
  <si>
    <t>06.270.0036-0</t>
  </si>
  <si>
    <t>06.270.0037-0</t>
  </si>
  <si>
    <t>06.270.0038-0</t>
  </si>
  <si>
    <t>06.270.0041-0</t>
  </si>
  <si>
    <t>06.270.0046-0</t>
  </si>
  <si>
    <t>06.270.0047-0</t>
  </si>
  <si>
    <t>06.270.0048-0</t>
  </si>
  <si>
    <t>06.270.0051-0</t>
  </si>
  <si>
    <t>06.270.0052-0</t>
  </si>
  <si>
    <t>06.270.0053-0</t>
  </si>
  <si>
    <t>06.270.0054-0</t>
  </si>
  <si>
    <t>06.270.0061-0</t>
  </si>
  <si>
    <t>06.270.0062-0</t>
  </si>
  <si>
    <t>06.270.0063-0</t>
  </si>
  <si>
    <t>06.270.0064-0</t>
  </si>
  <si>
    <t>06.270.0065-0</t>
  </si>
  <si>
    <t>06.270.0066-0</t>
  </si>
  <si>
    <t>06.270.0067-0</t>
  </si>
  <si>
    <t>06.270.0068-0</t>
  </si>
  <si>
    <t>06.270.0069-0</t>
  </si>
  <si>
    <t>06.270.0071-0</t>
  </si>
  <si>
    <t>06.270.0072-0</t>
  </si>
  <si>
    <t>06.270.0073-0</t>
  </si>
  <si>
    <t>06.270.0076-0</t>
  </si>
  <si>
    <t>06.270.0077-0</t>
  </si>
  <si>
    <t>06.270.0078-0</t>
  </si>
  <si>
    <t>06.270.0081-0</t>
  </si>
  <si>
    <t>06.270.0082-0</t>
  </si>
  <si>
    <t>06.270.0083-0</t>
  </si>
  <si>
    <t>06.270.0086-0</t>
  </si>
  <si>
    <t>06.270.0087-0</t>
  </si>
  <si>
    <t>06.270.0088-0</t>
  </si>
  <si>
    <t>06.270.0091-0</t>
  </si>
  <si>
    <t>06.270.0092-0</t>
  </si>
  <si>
    <t>06.270.0093-0</t>
  </si>
  <si>
    <t>06.270.0101-0</t>
  </si>
  <si>
    <t>06.270.0102-0</t>
  </si>
  <si>
    <t>06.270.0103-0</t>
  </si>
  <si>
    <t>06.270.0104-0</t>
  </si>
  <si>
    <t>06.270.0105-0</t>
  </si>
  <si>
    <t>06.270.0106-0</t>
  </si>
  <si>
    <t>06.270.0111-0</t>
  </si>
  <si>
    <t>06.270.0112-0</t>
  </si>
  <si>
    <t>06.271.0010-0</t>
  </si>
  <si>
    <t>06.271.0011-0</t>
  </si>
  <si>
    <t>06.271.0012-0</t>
  </si>
  <si>
    <t>06.271.0013-0</t>
  </si>
  <si>
    <t>06.271.0014-0</t>
  </si>
  <si>
    <t>06.271.0016-0</t>
  </si>
  <si>
    <t>06.271.0018-0</t>
  </si>
  <si>
    <t>06.271.0021-0</t>
  </si>
  <si>
    <t>06.271.0022-0</t>
  </si>
  <si>
    <t>06.271.0023-0</t>
  </si>
  <si>
    <t>06.271.0024-0</t>
  </si>
  <si>
    <t>06.271.0025-0</t>
  </si>
  <si>
    <t>06.271.0050-0</t>
  </si>
  <si>
    <t>TUBO DE PVC RIGIDO,ROSQUEAVEL,PARA AGUA FRIA,COM DIAMETRO DE 1/2".FORNECIMENTO</t>
  </si>
  <si>
    <t>06.271.0051-0</t>
  </si>
  <si>
    <t>TUBO DE PVC RIGIDO,ROSQUEAVEL,PARA AGUA FRIA,COM DIAMETRO DE 3/4".FORNECIMENTO</t>
  </si>
  <si>
    <t>06.271.0052-0</t>
  </si>
  <si>
    <t>TUBO DE PVC RIGIDO,ROSQUEAVEL,PARA AGUA FRIA,COM DIAMETRO DE 1".FORNECIMENTO</t>
  </si>
  <si>
    <t>06.271.0053-0</t>
  </si>
  <si>
    <t>TUBO DE PVC RIGIDO,ROSQUEAVEL,PARA AGUA FRIA,COM DIAMETRO DE 1.1/2".FORNECIMENTO</t>
  </si>
  <si>
    <t>06.271.0054-0</t>
  </si>
  <si>
    <t>TUBO DE PVC RIGIDO ROSQUEAVEL,PARA AGUA FRIA,COM DIAMETRO DE 2".FORNECIMENTO</t>
  </si>
  <si>
    <t>06.271.0055-0</t>
  </si>
  <si>
    <t>TUBO DE PVC RIGIDO,ROSQUEAVEL,PARA AGUA FRIA,COM DIAMETRO DE 3".FORNECIMENTO</t>
  </si>
  <si>
    <t>06.271.0060-0</t>
  </si>
  <si>
    <t>06.271.0061-0</t>
  </si>
  <si>
    <t>06.271.0062-0</t>
  </si>
  <si>
    <t>06.271.0063-0</t>
  </si>
  <si>
    <t>06.271.0064-0</t>
  </si>
  <si>
    <t>06.271.0065-0</t>
  </si>
  <si>
    <t>06.271.0066-0</t>
  </si>
  <si>
    <t>06.271.0067-0</t>
  </si>
  <si>
    <t>06.271.0068-0</t>
  </si>
  <si>
    <t>06.272.0002-0</t>
  </si>
  <si>
    <t>06.272.0003-0</t>
  </si>
  <si>
    <t>06.272.0004-0</t>
  </si>
  <si>
    <t>06.272.0005-0</t>
  </si>
  <si>
    <t>06.272.0006-0</t>
  </si>
  <si>
    <t>06.272.0007-0</t>
  </si>
  <si>
    <t>06.272.0008-0</t>
  </si>
  <si>
    <t>06.272.0021-0</t>
  </si>
  <si>
    <t>06.272.0022-0</t>
  </si>
  <si>
    <t>06.272.0026-0</t>
  </si>
  <si>
    <t>06.272.0027-0</t>
  </si>
  <si>
    <t>06.272.0029-0</t>
  </si>
  <si>
    <t>06.272.0030-0</t>
  </si>
  <si>
    <t>06.272.0032-0</t>
  </si>
  <si>
    <t>06.272.0035-0</t>
  </si>
  <si>
    <t>06.272.0036-0</t>
  </si>
  <si>
    <t>06.272.0038-0</t>
  </si>
  <si>
    <t>06.272.0039-0</t>
  </si>
  <si>
    <t>06.273.0001-0</t>
  </si>
  <si>
    <t>06.273.0002-0</t>
  </si>
  <si>
    <t>06.273.0003-0</t>
  </si>
  <si>
    <t>06.273.0004-0</t>
  </si>
  <si>
    <t>06.273.0005-0</t>
  </si>
  <si>
    <t>06.273.0006-0</t>
  </si>
  <si>
    <t>06.273.0007-0</t>
  </si>
  <si>
    <t>06.273.0008-0</t>
  </si>
  <si>
    <t>06.273.0009-0</t>
  </si>
  <si>
    <t>06.273.0010-0</t>
  </si>
  <si>
    <t>06.273.0011-0</t>
  </si>
  <si>
    <t>06.273.0012-0</t>
  </si>
  <si>
    <t>06.273.0013-0</t>
  </si>
  <si>
    <t>06.273.0014-0</t>
  </si>
  <si>
    <t>06.273.0015-0</t>
  </si>
  <si>
    <t>06.275.0001-0</t>
  </si>
  <si>
    <t>CURVA DE 45° DE PVC-PBA,COM BOLSA DE JUNTA ELASTICA,DIAMETRO NOMINAL 50MM. FORNECIMENTO</t>
  </si>
  <si>
    <t>06.275.0002-0</t>
  </si>
  <si>
    <t>CURVA DE 45° DE PVC-PBA,COM BOLSA DE JUNTA ELASTICA,DIAMETRO NOMINAL 75MM. FORNECIMENTO</t>
  </si>
  <si>
    <t>06.275.0003-0</t>
  </si>
  <si>
    <t>CURVA DE 45° DE PVC-PBA,COM BOLSA DE JUNTA ELASTICA,DIAMETRO NOMINAL 100MM. FORNECIMENTO</t>
  </si>
  <si>
    <t>06.275.0020-0</t>
  </si>
  <si>
    <t>06.275.0021-0</t>
  </si>
  <si>
    <t>06.275.0022-0</t>
  </si>
  <si>
    <t>06.300.0001-0</t>
  </si>
  <si>
    <t>06.300.0002-0</t>
  </si>
  <si>
    <t>06.300.0003-0</t>
  </si>
  <si>
    <t>06.300.0004-0</t>
  </si>
  <si>
    <t>06.300.0005-0</t>
  </si>
  <si>
    <t>06.400.0001-0</t>
  </si>
  <si>
    <t>06.400.0002-0</t>
  </si>
  <si>
    <t>06.400.0003-0</t>
  </si>
  <si>
    <t>06.400.0004-0</t>
  </si>
  <si>
    <t>06.400.0005-0</t>
  </si>
  <si>
    <t>06.400.0006-0</t>
  </si>
  <si>
    <t>06.400.0010-0</t>
  </si>
  <si>
    <t>06.400.0011-0</t>
  </si>
  <si>
    <t>06.400.0012-0</t>
  </si>
  <si>
    <t>06.400.0013-0</t>
  </si>
  <si>
    <t>MONTAGEM,SEM FORNECIMENTO,DE PAINEL DE PARTIDA PARA CONJUNTO ACIMA DE 40CV,ATE 100CV,INCLUSIVE FORNECIMENTO DE MATERIAIS PARA FIXACAO E LIGACAO</t>
  </si>
  <si>
    <t>06.400.0014-0</t>
  </si>
  <si>
    <t>06.400.0015-0</t>
  </si>
  <si>
    <t>06.400.0020-0</t>
  </si>
  <si>
    <t>06.500.0010-0</t>
  </si>
  <si>
    <t>06.502.0010-0</t>
  </si>
  <si>
    <t>06.502.0020-0</t>
  </si>
  <si>
    <t>06.502.0030-0</t>
  </si>
  <si>
    <t>06.502.0040-0</t>
  </si>
  <si>
    <t>07.001.0010-1</t>
  </si>
  <si>
    <t>PASTA DE CIMENTO COMUM</t>
  </si>
  <si>
    <t>07.001.0015-1</t>
  </si>
  <si>
    <t>PASTA DE CIMENTO BRANCO</t>
  </si>
  <si>
    <t>07.001.0020-1</t>
  </si>
  <si>
    <t>PASTA DE CAL</t>
  </si>
  <si>
    <t>07.001.0025-1</t>
  </si>
  <si>
    <t>PASTA DE GESSO</t>
  </si>
  <si>
    <t>07.001.0030-1</t>
  </si>
  <si>
    <t>PASTA DE CIMENTO BRANCO E CAL,NO TRACO 1:1</t>
  </si>
  <si>
    <t>07.001.0035-1</t>
  </si>
  <si>
    <t>ARGAMASSA DE CIMENTO E AREIA NO TRACO 1:1,PREPARO MANUAL</t>
  </si>
  <si>
    <t>07.001.0040-1</t>
  </si>
  <si>
    <t>ARGAMASSA DE CIMENTO E AREIA NO TRACO 1:1,5,PREPARO MANUAL</t>
  </si>
  <si>
    <t>07.001.0045-1</t>
  </si>
  <si>
    <t>ARGAMASSA DE CIMENTO E AREIA NO TRACO 1:2,PREPARO MANUAL</t>
  </si>
  <si>
    <t>07.001.0050-1</t>
  </si>
  <si>
    <t>ARGAMASSA DE CIMENTO E AREIA NO TRACO 1:3,PREPARO MANUAL</t>
  </si>
  <si>
    <t>07.001.0055-1</t>
  </si>
  <si>
    <t>ARGAMASSA DE CIMENTO E AREIA NO TRACO 1:4,PREPARO MANUAL</t>
  </si>
  <si>
    <t>07.001.0060-1</t>
  </si>
  <si>
    <t>ARGAMASSA DE CIMENTO E AREIA NO TRACO 1:5,PREPARO MANUAL</t>
  </si>
  <si>
    <t>07.001.0065-1</t>
  </si>
  <si>
    <t>ARGAMASSA DE CIMENTO E AREIA NO TRACO 1:6,PREPARO MANUAL</t>
  </si>
  <si>
    <t>07.001.0070-1</t>
  </si>
  <si>
    <t>ARGAMASSA DE CIMENTO E AREIA NO TRACO 1:8,PREPARO MANUAL</t>
  </si>
  <si>
    <t>07.001.0075-1</t>
  </si>
  <si>
    <t>07.001.0080-1</t>
  </si>
  <si>
    <t>07.001.0085-1</t>
  </si>
  <si>
    <t>ARGAMASSA DE CIMENTO,CAL E AREIA FINA,NO TRACO 1:3:5,PREPARO MANUAL</t>
  </si>
  <si>
    <t>07.001.0090-1</t>
  </si>
  <si>
    <t>ARGAMASSA DE CIMENTO,CAL E AREIA FINA,NO TRACO 1:3:8,PREPARO MANUAL</t>
  </si>
  <si>
    <t>07.001.0095-1</t>
  </si>
  <si>
    <t>07.001.0100-1</t>
  </si>
  <si>
    <t>ARGAMASSA DE CIMENTO E SAIBRO,NO TRACO 1:2,PREPARO MANUAL</t>
  </si>
  <si>
    <t>07.001.0105-1</t>
  </si>
  <si>
    <t>ARGAMASSA DE CIMENTO E SAIBRO,NO TRACO 1:4,PREPARO MANUAL</t>
  </si>
  <si>
    <t>07.001.0110-1</t>
  </si>
  <si>
    <t>ARGAMASSA DE CIMENTO E SAIBRO,NO TRACO 1:6,PREPARO MANUAL</t>
  </si>
  <si>
    <t>07.001.0115-1</t>
  </si>
  <si>
    <t>ARGAMASSA DE CIMENTO E SAIBRO,NO TRACO 1:8,PREPARO MANUAL</t>
  </si>
  <si>
    <t>07.001.0120-1</t>
  </si>
  <si>
    <t>07.001.0125-1</t>
  </si>
  <si>
    <t>07.001.0130-1</t>
  </si>
  <si>
    <t>07.001.0135-1</t>
  </si>
  <si>
    <t>07.001.0140-1</t>
  </si>
  <si>
    <t>07.001.0145-1</t>
  </si>
  <si>
    <t>07.001.0150-1</t>
  </si>
  <si>
    <t>07.001.0155-1</t>
  </si>
  <si>
    <t>07.001.0160-1</t>
  </si>
  <si>
    <t>07.002.0010-1</t>
  </si>
  <si>
    <t>ARGAMASSA DE CIMENTO E AREIA,NO TRACO 1:1,PREPARO MECANICO</t>
  </si>
  <si>
    <t>07.002.0015-1</t>
  </si>
  <si>
    <t>ARGAMASSA DE CIMENTO E AREIA,NO TRACO 1:1,5,PREPARO MECANICO</t>
  </si>
  <si>
    <t>07.002.0020-1</t>
  </si>
  <si>
    <t>ARGAMASSA DE CIMENTO E AREIA,NO TRACO 1:2,PREPARO MECANICO</t>
  </si>
  <si>
    <t>07.002.0025-1</t>
  </si>
  <si>
    <t>ARGAMASSA DE CIMENTO E AREIA,NO TRACO 1:3,PREPARO MECANICO</t>
  </si>
  <si>
    <t>07.002.0030-1</t>
  </si>
  <si>
    <t>ARGAMASSA DE CIMENTO E AREIA,NO TRACO 1:4,PREPARO MECANICO</t>
  </si>
  <si>
    <t>07.002.0035-1</t>
  </si>
  <si>
    <t>ARGAMASSA DE CIMENTO E AREIA,NO TRACO 1:5,PREPARO MECANICO</t>
  </si>
  <si>
    <t>07.002.0040-1</t>
  </si>
  <si>
    <t>ARGAMASSA DE CIMENTO E AREIA,NO TRACO 1:6,PREPARO MECANICO</t>
  </si>
  <si>
    <t>07.002.0045-1</t>
  </si>
  <si>
    <t>ARGAMASSA DE CIMENTO E AREIA,NO TRACO 1:8,PREPARO MECANICO</t>
  </si>
  <si>
    <t>07.003.0010-1</t>
  </si>
  <si>
    <t>07.003.0015-1</t>
  </si>
  <si>
    <t>07.005.0010-1</t>
  </si>
  <si>
    <t>ARGAMASSA DE CIMENTO,CAL E AREIA FINA,NO TRACO 1:3:5,PREPARO MECANICO</t>
  </si>
  <si>
    <t>07.005.0015-1</t>
  </si>
  <si>
    <t>ARGAMASSA DE CIMENTO,CAL E AREIA FINA,NO TRACO 1:3:8,PREPARO MECANICO</t>
  </si>
  <si>
    <t>07.005.0020-1</t>
  </si>
  <si>
    <t>07.005.0025-1</t>
  </si>
  <si>
    <t>07.005.0030-1</t>
  </si>
  <si>
    <t>07.005.0035-1</t>
  </si>
  <si>
    <t>07.006.0010-1</t>
  </si>
  <si>
    <t>ARGAMASSA DE CIMENTO E SAIBRO,NO TRACO 1:2,PREPARO MECANICO</t>
  </si>
  <si>
    <t>07.006.0015-1</t>
  </si>
  <si>
    <t>ARGAMASSA DE CIMENTO E SAIBRO,NO TRACO 1:4,PREPARO MECANICO</t>
  </si>
  <si>
    <t>07.006.0020-1</t>
  </si>
  <si>
    <t>ARGAMASSA DE CIMENTO E SAIBRO,NO TRACO 1:6,PREPARO MECANICO</t>
  </si>
  <si>
    <t>07.006.0025-1</t>
  </si>
  <si>
    <t>ARGAMASSA DE CIMENTO E SAIBRO,NO TRACO 1:8,PREPARO MECANICO</t>
  </si>
  <si>
    <t>07.007.0010-1</t>
  </si>
  <si>
    <t>07.007.0015-1</t>
  </si>
  <si>
    <t>07.007.0020-1</t>
  </si>
  <si>
    <t>07.007.0025-1</t>
  </si>
  <si>
    <t>07.008.0010-1</t>
  </si>
  <si>
    <t>07.009.0010-1</t>
  </si>
  <si>
    <t>07.009.0015-1</t>
  </si>
  <si>
    <t>07.009.0020-1</t>
  </si>
  <si>
    <t>07.030.0010-1</t>
  </si>
  <si>
    <t>ENCHIMENTO DE AREIA,INCLUSIVE FORNECIMENTO DESTA,POR MEIO DE BOMBA</t>
  </si>
  <si>
    <t>SACO</t>
  </si>
  <si>
    <t>07.100.0040-1</t>
  </si>
  <si>
    <t>07.150.0010-1</t>
  </si>
  <si>
    <t>07.150.0020-1</t>
  </si>
  <si>
    <t>07.160.0012-1</t>
  </si>
  <si>
    <t>07.160.0020-1</t>
  </si>
  <si>
    <t>07.170.0010-1</t>
  </si>
  <si>
    <t>07.180.0010-1</t>
  </si>
  <si>
    <t>08.001.0001-0</t>
  </si>
  <si>
    <t>08.001.0002-1</t>
  </si>
  <si>
    <t>08.001.0004-0</t>
  </si>
  <si>
    <t>08.001.0005-0</t>
  </si>
  <si>
    <t>08.001.0008-0</t>
  </si>
  <si>
    <t>08.001.0009-0</t>
  </si>
  <si>
    <t>08.002.0001-0</t>
  </si>
  <si>
    <t>08.003.0001-0</t>
  </si>
  <si>
    <t>08.003.0002-0</t>
  </si>
  <si>
    <t>08.003.0030-0</t>
  </si>
  <si>
    <t>08.003.0035-0</t>
  </si>
  <si>
    <t>08.004.0001-0</t>
  </si>
  <si>
    <t>08.004.0002-0</t>
  </si>
  <si>
    <t>08.004.0003-0</t>
  </si>
  <si>
    <t>08.004.0008-0</t>
  </si>
  <si>
    <t>08.005.0001-0</t>
  </si>
  <si>
    <t>08.005.0002-0</t>
  </si>
  <si>
    <t>08.005.0003-0</t>
  </si>
  <si>
    <t>08.006.0001-0</t>
  </si>
  <si>
    <t>08.006.0003-0</t>
  </si>
  <si>
    <t>08.006.0004-0</t>
  </si>
  <si>
    <t>08.006.0005-0</t>
  </si>
  <si>
    <t>08.006.0006-0</t>
  </si>
  <si>
    <t>08.006.0010-0</t>
  </si>
  <si>
    <t>REJUNTAMENTO DE PAVIMENTACAO DE PARALELEPIPEDOS COM BETUME E CASCALHINHO,EXCLUSIVE O FORNECIMENTO DO BETUME</t>
  </si>
  <si>
    <t>08.006.0011-0</t>
  </si>
  <si>
    <t>REJUNTAMENTO DE PAVIMENTACAO DE PARALELEPIPEDOS COM BETUME E CASCALHINHO,COM FORNECIMENTO DE TODOS OS MATERIAIS</t>
  </si>
  <si>
    <t>08.006.0015-0</t>
  </si>
  <si>
    <t>08.007.0001-0</t>
  </si>
  <si>
    <t>08.007.0002-0</t>
  </si>
  <si>
    <t>08.008.0001-0</t>
  </si>
  <si>
    <t>08.008.0002-0</t>
  </si>
  <si>
    <t>08.012.0001-0</t>
  </si>
  <si>
    <t>LEVANTAMENTO E REASSENTAMENTO DE MEIO-FIO</t>
  </si>
  <si>
    <t>08.012.0003-0</t>
  </si>
  <si>
    <t>LEVANTAMENTO E REASSENTAMENTO DE TENTO OU TRAVESSAO</t>
  </si>
  <si>
    <t>08.012.0004-0</t>
  </si>
  <si>
    <t>REASSENTAMENTO DE MEIO-FIO</t>
  </si>
  <si>
    <t>08.012.0005-0</t>
  </si>
  <si>
    <t>REASSENTAMENTO DE TENTO OU TRAVESSAO</t>
  </si>
  <si>
    <t>08.013.0005-0</t>
  </si>
  <si>
    <t>08.013.0010-0</t>
  </si>
  <si>
    <t>08.013.0015-0</t>
  </si>
  <si>
    <t>08.015.0002-0</t>
  </si>
  <si>
    <t>08.015.0003-0</t>
  </si>
  <si>
    <t>08.015.0004-0</t>
  </si>
  <si>
    <t>08.015.0005-0</t>
  </si>
  <si>
    <t>08.015.0008-0</t>
  </si>
  <si>
    <t>08.015.0016-0</t>
  </si>
  <si>
    <t>08.015.0018-0</t>
  </si>
  <si>
    <t>08.015.0020-0</t>
  </si>
  <si>
    <t>08.015.0022-0</t>
  </si>
  <si>
    <t>08.015.0025-0</t>
  </si>
  <si>
    <t>08.015.0040-0</t>
  </si>
  <si>
    <t>08.015.0042-0</t>
  </si>
  <si>
    <t>08.015.0083-0</t>
  </si>
  <si>
    <t>08.015.0084-0</t>
  </si>
  <si>
    <t>08.015.0085-0</t>
  </si>
  <si>
    <t>08.015.0086-0</t>
  </si>
  <si>
    <t>08.015.0087-0</t>
  </si>
  <si>
    <t>08.015.0088-0</t>
  </si>
  <si>
    <t>08.015.0090-0</t>
  </si>
  <si>
    <t>08.015.0095-0</t>
  </si>
  <si>
    <t>08.015.0096-0</t>
  </si>
  <si>
    <t>LAMA ASFALTICA FINA DE RUPTURA CONTROLADA,COM FORNECIMENTO E TRANSPORTE DOS MATERIAIS,EXCLUSIVE EMULSAO</t>
  </si>
  <si>
    <t>08.015.0097-0</t>
  </si>
  <si>
    <t>LAMA ASFALTICA GROSSA DE RUPTURA CONTROLADA,COM FORNECIMENTO E TRANSPORTE DOS MATERIAIS,EXCLUSIVE EMULSAO</t>
  </si>
  <si>
    <t>08.015.0098-0</t>
  </si>
  <si>
    <t>08.015.0310-0</t>
  </si>
  <si>
    <t>08.015.0315-0</t>
  </si>
  <si>
    <t>08.015.0320-0</t>
  </si>
  <si>
    <t>08.015.0325-0</t>
  </si>
  <si>
    <t>08.015.0350-0</t>
  </si>
  <si>
    <t>MISTURA BETUMINOSA UTILIZANDO BMB,TIPO "OPEN GRADED" OU "GAP GRADED",CONSIDERANDO APENAS A USINAGEM</t>
  </si>
  <si>
    <t>08.015.0360-0</t>
  </si>
  <si>
    <t>08.015.0363-0</t>
  </si>
  <si>
    <t>08.015.0400-0</t>
  </si>
  <si>
    <t>08.015.0410-0</t>
  </si>
  <si>
    <t>08.016.0001-0</t>
  </si>
  <si>
    <t>08.016.0002-0</t>
  </si>
  <si>
    <t>08.017.0006-0</t>
  </si>
  <si>
    <t>08.017.0010-0</t>
  </si>
  <si>
    <t>08.017.0020-0</t>
  </si>
  <si>
    <t>08.018.0001-0</t>
  </si>
  <si>
    <t>08.018.0005-0</t>
  </si>
  <si>
    <t>08.018.0010-0</t>
  </si>
  <si>
    <t>08.018.0020-0</t>
  </si>
  <si>
    <t>08.018.0023-0</t>
  </si>
  <si>
    <t>08.019.0001-0</t>
  </si>
  <si>
    <t>08.019.0002-0</t>
  </si>
  <si>
    <t>08.019.0003-0</t>
  </si>
  <si>
    <t>08.019.0004-0</t>
  </si>
  <si>
    <t>08.019.0009-0</t>
  </si>
  <si>
    <t>08.019.0010-0</t>
  </si>
  <si>
    <t>08.020.0008-0</t>
  </si>
  <si>
    <t>08.020.0010-0</t>
  </si>
  <si>
    <t>08.020.0012-0</t>
  </si>
  <si>
    <t>08.020.0018-0</t>
  </si>
  <si>
    <t>08.020.0020-0</t>
  </si>
  <si>
    <t>08.020.0022-0</t>
  </si>
  <si>
    <t>08.020.0024-0</t>
  </si>
  <si>
    <t>08.020.0030-0</t>
  </si>
  <si>
    <t>08.020.0035-0</t>
  </si>
  <si>
    <t>08.020.0040-0</t>
  </si>
  <si>
    <t>08.021.0001-0</t>
  </si>
  <si>
    <t>08.021.0002-0</t>
  </si>
  <si>
    <t>08.021.0003-0</t>
  </si>
  <si>
    <t>08.022.0002-0</t>
  </si>
  <si>
    <t>08.024.0002-0</t>
  </si>
  <si>
    <t>08.026.0001-0</t>
  </si>
  <si>
    <t>08.026.0002-0</t>
  </si>
  <si>
    <t>08.026.0010-0</t>
  </si>
  <si>
    <t>08.027.0035-0</t>
  </si>
  <si>
    <t>08.027.0036-0</t>
  </si>
  <si>
    <t>08.027.0037-0</t>
  </si>
  <si>
    <t>08.027.0040-0</t>
  </si>
  <si>
    <t>08.027.0041-0</t>
  </si>
  <si>
    <t>08.027.0042-0</t>
  </si>
  <si>
    <t>08.027.0045-0</t>
  </si>
  <si>
    <t>08.027.0048-0</t>
  </si>
  <si>
    <t>08.027.0051-0</t>
  </si>
  <si>
    <t>08.027.0054-0</t>
  </si>
  <si>
    <t>08.027.0057-0</t>
  </si>
  <si>
    <t>08.027.0060-0</t>
  </si>
  <si>
    <t>08.027.0063-0</t>
  </si>
  <si>
    <t>08.027.0066-0</t>
  </si>
  <si>
    <t>08.027.0069-0</t>
  </si>
  <si>
    <t>08.027.0072-0</t>
  </si>
  <si>
    <t>08.027.0075-0</t>
  </si>
  <si>
    <t>08.027.0078-0</t>
  </si>
  <si>
    <t>08.027.0079-0</t>
  </si>
  <si>
    <t>08.027.0082-0</t>
  </si>
  <si>
    <t>08.027.0083-0</t>
  </si>
  <si>
    <t>08.027.0085-0</t>
  </si>
  <si>
    <t>08.027.0088-0</t>
  </si>
  <si>
    <t>08.027.0089-0</t>
  </si>
  <si>
    <t>08.027.0090-0</t>
  </si>
  <si>
    <t>08.027.0095-0</t>
  </si>
  <si>
    <t>08.027.0096-0</t>
  </si>
  <si>
    <t>08.027.0098-0</t>
  </si>
  <si>
    <t>08.027.0099-0</t>
  </si>
  <si>
    <t>08.027.0102-0</t>
  </si>
  <si>
    <t>08.028.0010-0</t>
  </si>
  <si>
    <t>08.031.0005-0</t>
  </si>
  <si>
    <t>08.032.0001-0</t>
  </si>
  <si>
    <t>08.034.0001-0</t>
  </si>
  <si>
    <t>08.034.0002-0</t>
  </si>
  <si>
    <t>08.034.0005-0</t>
  </si>
  <si>
    <t>08.034.0010-0</t>
  </si>
  <si>
    <t>08.034.0020-0</t>
  </si>
  <si>
    <t>08.034.0025-0</t>
  </si>
  <si>
    <t>08.035.0001-0</t>
  </si>
  <si>
    <t>08.035.0005-0</t>
  </si>
  <si>
    <t>08.036.0001-0</t>
  </si>
  <si>
    <t>08.036.0002-0</t>
  </si>
  <si>
    <t>CAMADA DE BLOQUEIO (COLCHAO) DE AREIA,ESPALHADO E COMPRIMIDO MANUALMENTE,MEDIDA APOS COMPACTACAO</t>
  </si>
  <si>
    <t>08.038.0001-0</t>
  </si>
  <si>
    <t>08.040.0005-0</t>
  </si>
  <si>
    <t>08.040.0010-0</t>
  </si>
  <si>
    <t>08.040.0015-0</t>
  </si>
  <si>
    <t>08.040.0020-0</t>
  </si>
  <si>
    <t>08.040.0025-0</t>
  </si>
  <si>
    <t>08.040.0030-0</t>
  </si>
  <si>
    <t>08.050.0001-0</t>
  </si>
  <si>
    <t>08.050.0004-0</t>
  </si>
  <si>
    <t>09.001.0001-1</t>
  </si>
  <si>
    <t>09.001.0002-0</t>
  </si>
  <si>
    <t>09.001.0003-1</t>
  </si>
  <si>
    <t>09.001.0004-0</t>
  </si>
  <si>
    <t>09.001.0020-0</t>
  </si>
  <si>
    <t>09.001.0025-0</t>
  </si>
  <si>
    <t>09.001.0030-0</t>
  </si>
  <si>
    <t>09.001.0035-0</t>
  </si>
  <si>
    <t>09.001.0040-0</t>
  </si>
  <si>
    <t>PLANTIO DE GRAMA EM HIDRO-SEMEADURA,EM TALUDES</t>
  </si>
  <si>
    <t>09.001.0045-0</t>
  </si>
  <si>
    <t>09.001.0050-0</t>
  </si>
  <si>
    <t>09.001.0055-0</t>
  </si>
  <si>
    <t>09.001.0060-0</t>
  </si>
  <si>
    <t>09.001.0065-0</t>
  </si>
  <si>
    <t>09.001.0070-0</t>
  </si>
  <si>
    <t>09.001.0075-0</t>
  </si>
  <si>
    <t>09.001.0100-0</t>
  </si>
  <si>
    <t>09.002.0001-0</t>
  </si>
  <si>
    <t>09.002.0002-0</t>
  </si>
  <si>
    <t>09.002.0003-0</t>
  </si>
  <si>
    <t>09.002.0010-0</t>
  </si>
  <si>
    <t>09.002.0012-0</t>
  </si>
  <si>
    <t>09.002.0015-0</t>
  </si>
  <si>
    <t>09.002.0017-0</t>
  </si>
  <si>
    <t>09.002.0019-0</t>
  </si>
  <si>
    <t>09.002.0021-0</t>
  </si>
  <si>
    <t>09.002.0023-0</t>
  </si>
  <si>
    <t>09.002.0030-0</t>
  </si>
  <si>
    <t>09.002.0032-0</t>
  </si>
  <si>
    <t>09.002.0050-0</t>
  </si>
  <si>
    <t>09.004.0001-0</t>
  </si>
  <si>
    <t>09.004.0002-0</t>
  </si>
  <si>
    <t>09.004.0003-0</t>
  </si>
  <si>
    <t>09.004.0004-0</t>
  </si>
  <si>
    <t>09.004.0005-0</t>
  </si>
  <si>
    <t>09.004.0010-0</t>
  </si>
  <si>
    <t>09.004.0011-0</t>
  </si>
  <si>
    <t>CERCA PROTETORA PARA JARDIM,DE 40CM DE ALTURA,EM BARRA CHATA DE 1"X1/4",CHUMBADA NO SOLO COM HASTES DE 30CM,ESPACADAS DE 60CM,EM MODULOS DE 1,20M.FORNECIMENTO E COLOCACAO</t>
  </si>
  <si>
    <t>09.004.0013-0</t>
  </si>
  <si>
    <t>09.004.0015-0</t>
  </si>
  <si>
    <t>09.004.0017-0</t>
  </si>
  <si>
    <t>09.004.0019-0</t>
  </si>
  <si>
    <t>09.004.0020-0</t>
  </si>
  <si>
    <t>09.004.0023-0</t>
  </si>
  <si>
    <t>LIMITADOR DE GRAMA EM PVC RECICLADO-LINHA BORDA.FORNECIMENTO E COLOCACAO</t>
  </si>
  <si>
    <t>09.004.0025-0</t>
  </si>
  <si>
    <t>LIMITADOR DE GRAMA EM PVC RECICLADO-LINHA PLANA.FORNECIMENTO E COLOCACAO</t>
  </si>
  <si>
    <t>09.004.0028-0</t>
  </si>
  <si>
    <t>09.004.0050-0</t>
  </si>
  <si>
    <t>09.004.0051-0</t>
  </si>
  <si>
    <t>09.004.0055-0</t>
  </si>
  <si>
    <t>09.004.0056-0</t>
  </si>
  <si>
    <t>09.004.0060-0</t>
  </si>
  <si>
    <t>FRADE METALICO,EM FERRO FUNDIDO,MODELO CICLOVIA.FORNECIMENTO E COLOCACAO</t>
  </si>
  <si>
    <t>09.005.0001-0</t>
  </si>
  <si>
    <t>09.005.0002-0</t>
  </si>
  <si>
    <t>REVOLVIMENTO DE SOLO ATE 10CM DE PROFUNDIDADE</t>
  </si>
  <si>
    <t>09.005.0003-0</t>
  </si>
  <si>
    <t>REVOLVIMENTO DE SOLO ATE 20CM DE PROFUNDIDADE</t>
  </si>
  <si>
    <t>09.005.0004-0</t>
  </si>
  <si>
    <t>IRRIGADOR GIRATORIO,DE PLASTICO.FORNECIMENTO E COLOCACAO</t>
  </si>
  <si>
    <t>09.005.0005-0</t>
  </si>
  <si>
    <t>09.005.0006-0</t>
  </si>
  <si>
    <t>09.005.0007-0</t>
  </si>
  <si>
    <t>DAM2</t>
  </si>
  <si>
    <t>09.005.0008-0</t>
  </si>
  <si>
    <t>09.005.0009-0</t>
  </si>
  <si>
    <t>09.005.0011-0</t>
  </si>
  <si>
    <t>09.005.0012-0</t>
  </si>
  <si>
    <t>NIVELAMENTO E COMPACTACAO DE AREAS ENSAIBRADAS</t>
  </si>
  <si>
    <t>09.005.0020-0</t>
  </si>
  <si>
    <t>CATACAO DE PAPEIS EM GRAMADO(196 VEZES POR ANO)</t>
  </si>
  <si>
    <t>09.005.0021-0</t>
  </si>
  <si>
    <t>09.005.0022-0</t>
  </si>
  <si>
    <t>CATACAO DE PAPEIS EM SUPERFICIES ENSAIBRADAS OU EM AREIA(196 VEZES POR ANO)</t>
  </si>
  <si>
    <t>09.005.0023-0</t>
  </si>
  <si>
    <t>09.005.0024-0</t>
  </si>
  <si>
    <t>VARREDURA EM GRAMADOS(104 VEZES POR ANO)</t>
  </si>
  <si>
    <t>09.005.0025-0</t>
  </si>
  <si>
    <t>09.005.0026-0</t>
  </si>
  <si>
    <t>VARREDURA EM SUPERFICIES ENSAIBRADAS (104 VEZES POR ANO)</t>
  </si>
  <si>
    <t>09.005.0027-0</t>
  </si>
  <si>
    <t>09.005.0028-0</t>
  </si>
  <si>
    <t>CAPINA EM SUPERFICIES ENSAIBRADAS(24 VEZES POR ANO)</t>
  </si>
  <si>
    <t>09.005.0029-0</t>
  </si>
  <si>
    <t>CAPINA DE CONSERVACAO(1 VEZ POR ANO),EM TERRENO DE VEGETACAO POUCO DENSA,COM RETIRADA OU QUEIMA DE RESIDUOS</t>
  </si>
  <si>
    <t>09.005.0030-0</t>
  </si>
  <si>
    <t>09.005.0032-0</t>
  </si>
  <si>
    <t>LIMPEZA DE CAIXAS DE AREIA EM PARQUES E JARDINS(12 VEZES POR ANO)</t>
  </si>
  <si>
    <t>09.005.0033-0</t>
  </si>
  <si>
    <t>09.005.0034-0</t>
  </si>
  <si>
    <t>LIMPEZA DE GALERIAS EM PARQUES E JARDINS(2 VEZES POR ANO)</t>
  </si>
  <si>
    <t>09.005.0035-0</t>
  </si>
  <si>
    <t>09.005.0036-0</t>
  </si>
  <si>
    <t>09.005.0037-0</t>
  </si>
  <si>
    <t>09.005.0038-0</t>
  </si>
  <si>
    <t>09.005.0039-0</t>
  </si>
  <si>
    <t>09.005.0041-0</t>
  </si>
  <si>
    <t>09.005.0052-0</t>
  </si>
  <si>
    <t>09.005.0053-0</t>
  </si>
  <si>
    <t>09.005.0054-0</t>
  </si>
  <si>
    <t>09.005.0059-0</t>
  </si>
  <si>
    <t>09.005.0060-0</t>
  </si>
  <si>
    <t>LIMPEZA,APOS ESVAZIAMENTO,DOS FUNDOS DE LAGOS E CANAIS</t>
  </si>
  <si>
    <t>09.005.0061-0</t>
  </si>
  <si>
    <t>09.005.0100-0</t>
  </si>
  <si>
    <t>09.005.0105-0</t>
  </si>
  <si>
    <t>09.005.0110-0</t>
  </si>
  <si>
    <t>PODA DE ARBUSTOS TIPO CERCA VIVA</t>
  </si>
  <si>
    <t>09.005.0115-0</t>
  </si>
  <si>
    <t>09.005.0120-0</t>
  </si>
  <si>
    <t>09.005.0125-0</t>
  </si>
  <si>
    <t>APARO DE BORDOS EM GRAMADOS(6 VEZES POR ANO)</t>
  </si>
  <si>
    <t>09.005.0130-0</t>
  </si>
  <si>
    <t>APARO MANUAL,COM ENXADAO OU TESOURA,DE BEIRAL DE GRAMADO</t>
  </si>
  <si>
    <t>09.005.0135-0</t>
  </si>
  <si>
    <t>APARO MANUAL DE CAPIM,COM TESOURA,AO REDOR DE MUDAS VEGETAIS</t>
  </si>
  <si>
    <t>09.005.0140-0</t>
  </si>
  <si>
    <t>ARRANCAMENTO DE ERVAS DANINHAS PELA RAIZ,EM AREA GRAMADA</t>
  </si>
  <si>
    <t>09.005.0145-0</t>
  </si>
  <si>
    <t>CAPINA DE ERVAS,GRAMINEAS,ETC,EM AREA DE BRITA</t>
  </si>
  <si>
    <t>09.005.0150-0</t>
  </si>
  <si>
    <t>CAPINA DE ERVAS,GRAMINEAS,ETC,EM SUPERFICIE ENSAIBRADA</t>
  </si>
  <si>
    <t>09.005.0155-0</t>
  </si>
  <si>
    <t>09.006.0003-0</t>
  </si>
  <si>
    <t>ENCHIMENTO DE CAVAS,SENDO UM TERCO COM TERRA PRETA VEGETAL</t>
  </si>
  <si>
    <t>09.006.0006-0</t>
  </si>
  <si>
    <t>CALAGEM DE GRAMADOS(1 VEZ POR ANO)</t>
  </si>
  <si>
    <t>09.006.0007-0</t>
  </si>
  <si>
    <t>09.006.0008-0</t>
  </si>
  <si>
    <t>09.006.0009-0</t>
  </si>
  <si>
    <t>09.006.0010-0</t>
  </si>
  <si>
    <t>09.006.0015-0</t>
  </si>
  <si>
    <t>ADUBACAO NITROGENADA EM GRAMADOS(5 VEZES POR ANO)</t>
  </si>
  <si>
    <t>09.006.0020-0</t>
  </si>
  <si>
    <t>ADUBO ORGANICO(ESTERCO DE GADO).FORNECIMENTO</t>
  </si>
  <si>
    <t>09.006.0030-0</t>
  </si>
  <si>
    <t>ATERRO COM TERRA PRETA VEGETAL,PARA EXECUCAO DE GRAMADOS</t>
  </si>
  <si>
    <t>09.006.0032-0</t>
  </si>
  <si>
    <t>09.007.0001-0</t>
  </si>
  <si>
    <t>09.007.0002-0</t>
  </si>
  <si>
    <t>09.007.0003-0</t>
  </si>
  <si>
    <t>09.007.0010-0</t>
  </si>
  <si>
    <t>RETIRADA DE GRAMINEAS EM PISO DE PEDRA PORTUGUESA,UTILIZANDO ROCADEIRA COSTAL</t>
  </si>
  <si>
    <t>09.007.0015-0</t>
  </si>
  <si>
    <t>RETIRADA DE COBERTURA VEGETAL DE PISO DE JUNTA SECA</t>
  </si>
  <si>
    <t>09.007.0030-0</t>
  </si>
  <si>
    <t>09.007.0035-0</t>
  </si>
  <si>
    <t>RETIRADA DE GALHOS SECOS E DE PARASITAS EM ARVORES</t>
  </si>
  <si>
    <t>09.008.0010-0</t>
  </si>
  <si>
    <t>09.009.0001-0</t>
  </si>
  <si>
    <t>09.009.0002-0</t>
  </si>
  <si>
    <t>09.009.0003-0</t>
  </si>
  <si>
    <t>09.009.0004-0</t>
  </si>
  <si>
    <t>09.009.0010-0</t>
  </si>
  <si>
    <t>09.010.0001-0</t>
  </si>
  <si>
    <t>09.010.0002-0</t>
  </si>
  <si>
    <t>09.011.0001-0</t>
  </si>
  <si>
    <t>09.012.0001-0</t>
  </si>
  <si>
    <t>09.012.0002-0</t>
  </si>
  <si>
    <t>09.012.0003-0</t>
  </si>
  <si>
    <t>09.012.0004-0</t>
  </si>
  <si>
    <t>09.012.0010-0</t>
  </si>
  <si>
    <t>09.012.0015-0</t>
  </si>
  <si>
    <t>09.013.0001-0</t>
  </si>
  <si>
    <t>09.013.0002-0</t>
  </si>
  <si>
    <t>09.013.0010-0</t>
  </si>
  <si>
    <t>09.013.0015-0</t>
  </si>
  <si>
    <t>09.013.0016-0</t>
  </si>
  <si>
    <t>09.013.0020-0</t>
  </si>
  <si>
    <t>BANCO RUSTICO.FORNECIMENTO E COLOCACAO</t>
  </si>
  <si>
    <t>09.013.0030-0</t>
  </si>
  <si>
    <t>09.013.0035-0</t>
  </si>
  <si>
    <t>09.013.0040-0</t>
  </si>
  <si>
    <t>09.014.0015-0</t>
  </si>
  <si>
    <t>09.015.0003-0</t>
  </si>
  <si>
    <t>09.015.0005-0</t>
  </si>
  <si>
    <t>09.015.0006-0</t>
  </si>
  <si>
    <t>09.015.0007-0</t>
  </si>
  <si>
    <t>09.015.0008-0</t>
  </si>
  <si>
    <t>09.015.0010-0</t>
  </si>
  <si>
    <t>09.015.0015-0</t>
  </si>
  <si>
    <t>09.015.0020-0</t>
  </si>
  <si>
    <t>09.015.0025-0</t>
  </si>
  <si>
    <t>09.015.0030-0</t>
  </si>
  <si>
    <t>09.015.0032-0</t>
  </si>
  <si>
    <t>09.015.0034-0</t>
  </si>
  <si>
    <t>09.015.0036-0</t>
  </si>
  <si>
    <t>09.015.0040-0</t>
  </si>
  <si>
    <t>09.015.0042-0</t>
  </si>
  <si>
    <t>09.015.0044-0</t>
  </si>
  <si>
    <t>09.015.0046-0</t>
  </si>
  <si>
    <t>09.015.0048-0</t>
  </si>
  <si>
    <t>09.015.0050-0</t>
  </si>
  <si>
    <t>09.015.0052-0</t>
  </si>
  <si>
    <t>09.015.0056-0</t>
  </si>
  <si>
    <t>09.015.0058-0</t>
  </si>
  <si>
    <t>09.015.0060-0</t>
  </si>
  <si>
    <t>09.015.0062-0</t>
  </si>
  <si>
    <t>09.015.0064-0</t>
  </si>
  <si>
    <t>09.015.0066-0</t>
  </si>
  <si>
    <t>09.015.0068-0</t>
  </si>
  <si>
    <t>09.015.0070-0</t>
  </si>
  <si>
    <t>09.015.0072-0</t>
  </si>
  <si>
    <t>09.015.0074-0</t>
  </si>
  <si>
    <t>09.015.0078-0</t>
  </si>
  <si>
    <t>09.015.0080-0</t>
  </si>
  <si>
    <t>09.015.0300-0</t>
  </si>
  <si>
    <t>09.015.0302-0</t>
  </si>
  <si>
    <t>09.015.0304-0</t>
  </si>
  <si>
    <t>09.015.0306-0</t>
  </si>
  <si>
    <t>09.015.0308-0</t>
  </si>
  <si>
    <t>09.015.0310-0</t>
  </si>
  <si>
    <t>09.015.0312-0</t>
  </si>
  <si>
    <t>09.015.0314-0</t>
  </si>
  <si>
    <t>09.015.0316-0</t>
  </si>
  <si>
    <t>09.015.0318-0</t>
  </si>
  <si>
    <t>09.015.0320-0</t>
  </si>
  <si>
    <t>09.015.0322-0</t>
  </si>
  <si>
    <t>09.015.0324-0</t>
  </si>
  <si>
    <t>09.015.0326-0</t>
  </si>
  <si>
    <t>09.015.0328-0</t>
  </si>
  <si>
    <t>09.015.0330-0</t>
  </si>
  <si>
    <t>09.015.0332-0</t>
  </si>
  <si>
    <t>09.015.0334-0</t>
  </si>
  <si>
    <t>09.015.0336-0</t>
  </si>
  <si>
    <t>09.015.0338-0</t>
  </si>
  <si>
    <t>09.015.0340-0</t>
  </si>
  <si>
    <t>09.015.0342-0</t>
  </si>
  <si>
    <t>09.026.0010-0</t>
  </si>
  <si>
    <t>09.026.0015-0</t>
  </si>
  <si>
    <t>09.026.0020-0</t>
  </si>
  <si>
    <t>09.026.0025-0</t>
  </si>
  <si>
    <t>09.026.0030-0</t>
  </si>
  <si>
    <t>09.026.0035-0</t>
  </si>
  <si>
    <t>09.026.0040-0</t>
  </si>
  <si>
    <t>09.026.0045-0</t>
  </si>
  <si>
    <t>10.001.0004-1</t>
  </si>
  <si>
    <t>10.001.0010-0</t>
  </si>
  <si>
    <t>10.001.0015-0</t>
  </si>
  <si>
    <t>10.002.0003-0</t>
  </si>
  <si>
    <t>10.002.0010-0</t>
  </si>
  <si>
    <t>10.002.0015-0</t>
  </si>
  <si>
    <t>10.002.0020-0</t>
  </si>
  <si>
    <t>10.002.0025-0</t>
  </si>
  <si>
    <t>10.002.0030-0</t>
  </si>
  <si>
    <t>10.002.0035-0</t>
  </si>
  <si>
    <t>10.002.0040-0</t>
  </si>
  <si>
    <t>10.002.0045-0</t>
  </si>
  <si>
    <t>10.002.0050-0</t>
  </si>
  <si>
    <t>10.002.0055-0</t>
  </si>
  <si>
    <t>10.002.0060-0</t>
  </si>
  <si>
    <t>10.002.0065-0</t>
  </si>
  <si>
    <t>10.002.0070-0</t>
  </si>
  <si>
    <t>10.002.0075-0</t>
  </si>
  <si>
    <t>10.002.0080-0</t>
  </si>
  <si>
    <t>10.002.0085-0</t>
  </si>
  <si>
    <t>10.002.0090-0</t>
  </si>
  <si>
    <t>10.002.0095-0</t>
  </si>
  <si>
    <t>10.003.0005-1</t>
  </si>
  <si>
    <t>10.003.0006-0</t>
  </si>
  <si>
    <t>10.003.0010-0</t>
  </si>
  <si>
    <t>10.003.0011-0</t>
  </si>
  <si>
    <t>10.003.0015-0</t>
  </si>
  <si>
    <t>10.003.0016-0</t>
  </si>
  <si>
    <t>10.003.0020-0</t>
  </si>
  <si>
    <t>10.003.0021-0</t>
  </si>
  <si>
    <t>10.003.0025-0</t>
  </si>
  <si>
    <t>10.003.0026-0</t>
  </si>
  <si>
    <t>10.003.0030-0</t>
  </si>
  <si>
    <t>10.003.0031-0</t>
  </si>
  <si>
    <t>10.003.0035-0</t>
  </si>
  <si>
    <t>10.003.0036-0</t>
  </si>
  <si>
    <t>10.003.0040-0</t>
  </si>
  <si>
    <t>10.003.0041-0</t>
  </si>
  <si>
    <t>10.003.0045-0</t>
  </si>
  <si>
    <t>10.003.0046-0</t>
  </si>
  <si>
    <t>10.003.0050-0</t>
  </si>
  <si>
    <t>10.003.0051-0</t>
  </si>
  <si>
    <t>10.003.0055-0</t>
  </si>
  <si>
    <t>10.003.0056-0</t>
  </si>
  <si>
    <t>10.003.0080-0</t>
  </si>
  <si>
    <t>10.003.0082-0</t>
  </si>
  <si>
    <t>10.003.0084-0</t>
  </si>
  <si>
    <t>10.004.0130-0</t>
  </si>
  <si>
    <t>10.004.0135-0</t>
  </si>
  <si>
    <t>10.004.0140-0</t>
  </si>
  <si>
    <t>10.004.0145-0</t>
  </si>
  <si>
    <t>10.004.0149-0</t>
  </si>
  <si>
    <t>10.004.0165-0</t>
  </si>
  <si>
    <t>10.004.0170-0</t>
  </si>
  <si>
    <t>10.004.0175-0</t>
  </si>
  <si>
    <t>10.004.0180-0</t>
  </si>
  <si>
    <t>10.004.0181-0</t>
  </si>
  <si>
    <t>10.004.0182-0</t>
  </si>
  <si>
    <t>10.004.0183-0</t>
  </si>
  <si>
    <t>10.004.0184-0</t>
  </si>
  <si>
    <t>10.004.0185-0</t>
  </si>
  <si>
    <t>10.004.0200-0</t>
  </si>
  <si>
    <t>10.004.0205-0</t>
  </si>
  <si>
    <t>10.004.0210-0</t>
  </si>
  <si>
    <t>10.004.0215-0</t>
  </si>
  <si>
    <t>10.004.0220-0</t>
  </si>
  <si>
    <t>10.004.0225-0</t>
  </si>
  <si>
    <t>10.004.0230-0</t>
  </si>
  <si>
    <t>10.004.0235-0</t>
  </si>
  <si>
    <t>10.004.0260-0</t>
  </si>
  <si>
    <t>10.004.0265-0</t>
  </si>
  <si>
    <t>10.004.0270-0</t>
  </si>
  <si>
    <t>10.004.0275-0</t>
  </si>
  <si>
    <t>10.004.0280-0</t>
  </si>
  <si>
    <t>10.004.0285-0</t>
  </si>
  <si>
    <t>10.004.0290-0</t>
  </si>
  <si>
    <t>10.004.0295-0</t>
  </si>
  <si>
    <t>10.005.0002-0</t>
  </si>
  <si>
    <t>10.005.0003-1</t>
  </si>
  <si>
    <t>10.005.0004-0</t>
  </si>
  <si>
    <t>10.005.0005-0</t>
  </si>
  <si>
    <t>10.005.0006-0</t>
  </si>
  <si>
    <t>10.005.0022-0</t>
  </si>
  <si>
    <t>10.005.0023-1</t>
  </si>
  <si>
    <t>10.005.0024-0</t>
  </si>
  <si>
    <t>10.005.0025-0</t>
  </si>
  <si>
    <t>10.005.0026-0</t>
  </si>
  <si>
    <t>10.005.0030-0</t>
  </si>
  <si>
    <t>10.005.0031-0</t>
  </si>
  <si>
    <t>10.005.0032-0</t>
  </si>
  <si>
    <t>10.005.0033-0</t>
  </si>
  <si>
    <t>10.005.0034-0</t>
  </si>
  <si>
    <t>10.005.0050-1</t>
  </si>
  <si>
    <t>10.005.0052-0</t>
  </si>
  <si>
    <t>10.005.0055-0</t>
  </si>
  <si>
    <t>10.005.0057-0</t>
  </si>
  <si>
    <t>10.005.0060-0</t>
  </si>
  <si>
    <t>10.008.0001-1</t>
  </si>
  <si>
    <t>10.008.0002-1</t>
  </si>
  <si>
    <t>10.008.0003-1</t>
  </si>
  <si>
    <t>10.008.0004-1</t>
  </si>
  <si>
    <t>10.008.0005-1</t>
  </si>
  <si>
    <t>10.008.0006-1</t>
  </si>
  <si>
    <t>10.008.0007-1</t>
  </si>
  <si>
    <t>10.008.0008-1</t>
  </si>
  <si>
    <t>10.008.0009-1</t>
  </si>
  <si>
    <t>10.008.0010-1</t>
  </si>
  <si>
    <t>10.008.0020-0</t>
  </si>
  <si>
    <t>10.008.0021-0</t>
  </si>
  <si>
    <t>10.008.0022-0</t>
  </si>
  <si>
    <t>10.008.0023-0</t>
  </si>
  <si>
    <t>10.008.0024-0</t>
  </si>
  <si>
    <t>10.008.0025-0</t>
  </si>
  <si>
    <t>10.008.0026-0</t>
  </si>
  <si>
    <t>10.008.0027-0</t>
  </si>
  <si>
    <t>10.008.0028-0</t>
  </si>
  <si>
    <t>10.008.0029-0</t>
  </si>
  <si>
    <t>10.008.0040-0</t>
  </si>
  <si>
    <t>10.008.0041-0</t>
  </si>
  <si>
    <t>10.008.0042-0</t>
  </si>
  <si>
    <t>10.008.0043-0</t>
  </si>
  <si>
    <t>10.008.0044-0</t>
  </si>
  <si>
    <t>10.008.0045-0</t>
  </si>
  <si>
    <t>10.008.0046-0</t>
  </si>
  <si>
    <t>10.008.0047-0</t>
  </si>
  <si>
    <t>10.008.0048-0</t>
  </si>
  <si>
    <t>10.008.0049-0</t>
  </si>
  <si>
    <t>10.008.0050-1</t>
  </si>
  <si>
    <t>10.008.0051-1</t>
  </si>
  <si>
    <t>10.008.0060-0</t>
  </si>
  <si>
    <t>10.008.0061-0</t>
  </si>
  <si>
    <t>10.008.0070-0</t>
  </si>
  <si>
    <t>10.008.0071-0</t>
  </si>
  <si>
    <t>10.010.0001-1</t>
  </si>
  <si>
    <t>10.010.0002-0</t>
  </si>
  <si>
    <t>10.010.0003-1</t>
  </si>
  <si>
    <t>10.010.0004-1</t>
  </si>
  <si>
    <t>10.010.0005-1</t>
  </si>
  <si>
    <t>10.010.0008-0</t>
  </si>
  <si>
    <t>10.010.0009-0</t>
  </si>
  <si>
    <t>10.010.0010-0</t>
  </si>
  <si>
    <t>10.010.0012-0</t>
  </si>
  <si>
    <t>10.010.0020-0</t>
  </si>
  <si>
    <t>10.010.0025-0</t>
  </si>
  <si>
    <t>10.010.0030-0</t>
  </si>
  <si>
    <t>10.010.0035-0</t>
  </si>
  <si>
    <t>10.010.0040-0</t>
  </si>
  <si>
    <t>10.010.0045-0</t>
  </si>
  <si>
    <t>10.010.0050-0</t>
  </si>
  <si>
    <t>10.010.0055-0</t>
  </si>
  <si>
    <t>10.010.0060-0</t>
  </si>
  <si>
    <t>10.010.0065-0</t>
  </si>
  <si>
    <t>10.010.0070-0</t>
  </si>
  <si>
    <t>10.010.0075-0</t>
  </si>
  <si>
    <t>10.010.0080-0</t>
  </si>
  <si>
    <t>10.010.0085-0</t>
  </si>
  <si>
    <t>10.010.0090-0</t>
  </si>
  <si>
    <t>10.010.0095-0</t>
  </si>
  <si>
    <t>10.010.0100-0</t>
  </si>
  <si>
    <t>10.010.0105-0</t>
  </si>
  <si>
    <t>10.011.0006-1</t>
  </si>
  <si>
    <t>10.011.0007-0</t>
  </si>
  <si>
    <t>10.011.0008-0</t>
  </si>
  <si>
    <t>10.011.0009-1</t>
  </si>
  <si>
    <t>10.011.0010-0</t>
  </si>
  <si>
    <t>10.011.0011-0</t>
  </si>
  <si>
    <t>10.011.0020-0</t>
  </si>
  <si>
    <t>10.012.0001-0</t>
  </si>
  <si>
    <t>10.012.0005-0</t>
  </si>
  <si>
    <t>10.012.0010-0</t>
  </si>
  <si>
    <t>10.012.0015-0</t>
  </si>
  <si>
    <t>10.012.0050-0</t>
  </si>
  <si>
    <t>ARRASAMENTO DE TUBULAO DE CONCRETO COM DIAMETRO DE 80CM</t>
  </si>
  <si>
    <t>10.012.0055-1</t>
  </si>
  <si>
    <t>10.012.0060-0</t>
  </si>
  <si>
    <t>10.012.0065-0</t>
  </si>
  <si>
    <t>10.012.0070-0</t>
  </si>
  <si>
    <t>10.012.0080-0</t>
  </si>
  <si>
    <t>10.012.0100-0</t>
  </si>
  <si>
    <t>10.012.0101-0</t>
  </si>
  <si>
    <t>ARRASAMENTO DE ESTACA DE TRILHO TR-50 OU TR-57,SIMPLES</t>
  </si>
  <si>
    <t>10.012.0105-0</t>
  </si>
  <si>
    <t>10.012.0107-0</t>
  </si>
  <si>
    <t>ARRASAMENTO DE ESTACA DE TRILHO TR-50 OU TR-57,DUPLO</t>
  </si>
  <si>
    <t>10.012.0110-0</t>
  </si>
  <si>
    <t>10.012.0112-0</t>
  </si>
  <si>
    <t>ARRASAMENTO DE ESTACA DE TRILHO TR-50 OU TR-57,TRIPLO</t>
  </si>
  <si>
    <t>10.012.0115-0</t>
  </si>
  <si>
    <t>ARRASAMENTO DE ESTACA DE ACO,PERFIL H DE 6"X6"</t>
  </si>
  <si>
    <t>10.012.0120-0</t>
  </si>
  <si>
    <t>ARRASAMENTO DE ESTACA DE ACO,PERFIL I DE 12" A 20"</t>
  </si>
  <si>
    <t>10.012.0150-0</t>
  </si>
  <si>
    <t>ARRASAMENTO DE ESTACA RAIZ DE 4" A 6" DE DIAMETRO</t>
  </si>
  <si>
    <t>10.012.0155-0</t>
  </si>
  <si>
    <t>ARRASAMENTO DE ESTACA RAIZ DE 8" A 10" DE DIAMETRO</t>
  </si>
  <si>
    <t>10.012.0160-0</t>
  </si>
  <si>
    <t>ARRASAMENTO DE ESTACA RAIZ DE 12" A 16" DE DIAMETRO</t>
  </si>
  <si>
    <t>10.013.0002-0</t>
  </si>
  <si>
    <t>10.013.0005-0</t>
  </si>
  <si>
    <t>10.014.0001-0</t>
  </si>
  <si>
    <t>10.014.0005-0</t>
  </si>
  <si>
    <t>10.014.0010-0</t>
  </si>
  <si>
    <t>10.014.0015-0</t>
  </si>
  <si>
    <t>10.014.0020-0</t>
  </si>
  <si>
    <t>10.014.0021-0</t>
  </si>
  <si>
    <t>10.014.0022-0</t>
  </si>
  <si>
    <t>10.015.0001-0</t>
  </si>
  <si>
    <t>TRILHO SEMINOVO SIMPLES,INCLUSIVE PERDAS.FORNECIMENTO</t>
  </si>
  <si>
    <t>10.015.0005-0</t>
  </si>
  <si>
    <t>10.015.0010-0</t>
  </si>
  <si>
    <t>10.015.0015-0</t>
  </si>
  <si>
    <t>10.016.0001-0</t>
  </si>
  <si>
    <t>10.017.0002-0</t>
  </si>
  <si>
    <t>10.017.0005-0</t>
  </si>
  <si>
    <t>10.017.0008-1</t>
  </si>
  <si>
    <t>10.017.0013-0</t>
  </si>
  <si>
    <t>10.017.0016-0</t>
  </si>
  <si>
    <t>10.017.0021-0</t>
  </si>
  <si>
    <t>10.028.0005-0</t>
  </si>
  <si>
    <t>10.028.0010-0</t>
  </si>
  <si>
    <t>10.028.0015-0</t>
  </si>
  <si>
    <t>10.028.0025-0</t>
  </si>
  <si>
    <t>10.028.0030-0</t>
  </si>
  <si>
    <t>10.028.0035-0</t>
  </si>
  <si>
    <t>10.028.0040-0</t>
  </si>
  <si>
    <t>10.028.0045-0</t>
  </si>
  <si>
    <t>10.028.0050-0</t>
  </si>
  <si>
    <t>10.060.0004-0</t>
  </si>
  <si>
    <t>10.065.0001-0</t>
  </si>
  <si>
    <t>10.065.0002-0</t>
  </si>
  <si>
    <t>10.065.0003-0</t>
  </si>
  <si>
    <t>10.065.0004-0</t>
  </si>
  <si>
    <t>10.070.0001-0</t>
  </si>
  <si>
    <t>GAIOLA ARMADURA PARA PAREDE DIAFRAGMA,EM ACO CA-50,INCLUSIVE FORNECIMENTO,PERDAS,CORTE,DOBRAGEM,MONTAGEM E SOLDAS</t>
  </si>
  <si>
    <t>10.080.0001-0</t>
  </si>
  <si>
    <t>MANUSEIO DE PERFIS METALICOS ESTRUTURAIS ATE 20,00M</t>
  </si>
  <si>
    <t>11.001.0001-1</t>
  </si>
  <si>
    <t>11.001.0005-1</t>
  </si>
  <si>
    <t>11.001.0006-1</t>
  </si>
  <si>
    <t>11.001.0007-1</t>
  </si>
  <si>
    <t>11.001.0008-1</t>
  </si>
  <si>
    <t>11.001.0010-0</t>
  </si>
  <si>
    <t>11.001.0013-1</t>
  </si>
  <si>
    <t>11.001.0018-0</t>
  </si>
  <si>
    <t>11.001.0019-0</t>
  </si>
  <si>
    <t>11.001.0020-1</t>
  </si>
  <si>
    <t>11.001.0030-0</t>
  </si>
  <si>
    <t>11.002.0010-0</t>
  </si>
  <si>
    <t>11.002.0011-1</t>
  </si>
  <si>
    <t>11.002.0012-1</t>
  </si>
  <si>
    <t>11.002.0013-1</t>
  </si>
  <si>
    <t>11.002.0014-1</t>
  </si>
  <si>
    <t>11.002.0015-1</t>
  </si>
  <si>
    <t>11.002.0017-1</t>
  </si>
  <si>
    <t>11.002.0018-0</t>
  </si>
  <si>
    <t>11.002.0021-1</t>
  </si>
  <si>
    <t>11.002.0022-1</t>
  </si>
  <si>
    <t>11.002.0023-1</t>
  </si>
  <si>
    <t>11.002.0024-1</t>
  </si>
  <si>
    <t>11.002.0025-1</t>
  </si>
  <si>
    <t>11.002.0027-1</t>
  </si>
  <si>
    <t>11.002.0028-1</t>
  </si>
  <si>
    <t>11.002.0029-1</t>
  </si>
  <si>
    <t>11.002.0030-1</t>
  </si>
  <si>
    <t>11.002.0031-1</t>
  </si>
  <si>
    <t>11.002.0033-1</t>
  </si>
  <si>
    <t>11.002.0034-1</t>
  </si>
  <si>
    <t>11.002.0035-1</t>
  </si>
  <si>
    <t>11.002.0036-1</t>
  </si>
  <si>
    <t>11.002.0037-1</t>
  </si>
  <si>
    <t>11.002.0039-1</t>
  </si>
  <si>
    <t>M3XDAM</t>
  </si>
  <si>
    <t>11.002.0040-1</t>
  </si>
  <si>
    <t>11.002.0041-0</t>
  </si>
  <si>
    <t>11.002.0042-0</t>
  </si>
  <si>
    <t>11.002.0043-1</t>
  </si>
  <si>
    <t>11.002.0044-0</t>
  </si>
  <si>
    <t>11.002.0045-0</t>
  </si>
  <si>
    <t>11.002.0060-0</t>
  </si>
  <si>
    <t>11.003.0001-1</t>
  </si>
  <si>
    <t>11.003.0002-0</t>
  </si>
  <si>
    <t>11.003.0003-1</t>
  </si>
  <si>
    <t>11.003.0005-1</t>
  </si>
  <si>
    <t>11.003.0006-0</t>
  </si>
  <si>
    <t>11.003.0007-0</t>
  </si>
  <si>
    <t>11.003.0008-0</t>
  </si>
  <si>
    <t>11.003.0010-0</t>
  </si>
  <si>
    <t>11.003.0014-1</t>
  </si>
  <si>
    <t>11.003.0015-0</t>
  </si>
  <si>
    <t>11.003.0020-0</t>
  </si>
  <si>
    <t>11.003.0050-0</t>
  </si>
  <si>
    <t>11.003.0052-0</t>
  </si>
  <si>
    <t>11.003.0054-0</t>
  </si>
  <si>
    <t>11.003.0056-0</t>
  </si>
  <si>
    <t>11.003.0060-0</t>
  </si>
  <si>
    <t>11.003.0062-0</t>
  </si>
  <si>
    <t>11.003.0064-0</t>
  </si>
  <si>
    <t>11.003.0066-0</t>
  </si>
  <si>
    <t>11.003.0070-0</t>
  </si>
  <si>
    <t>11.003.0072-0</t>
  </si>
  <si>
    <t>11.003.0074-0</t>
  </si>
  <si>
    <t>11.003.0076-0</t>
  </si>
  <si>
    <t>11.004.0001-1</t>
  </si>
  <si>
    <t>11.004.0002-0</t>
  </si>
  <si>
    <t>11.004.0003-0</t>
  </si>
  <si>
    <t>11.004.0020-1</t>
  </si>
  <si>
    <t>11.004.0021-1</t>
  </si>
  <si>
    <t>11.004.0022-1</t>
  </si>
  <si>
    <t>11.004.0023-1</t>
  </si>
  <si>
    <t>11.004.0024-1</t>
  </si>
  <si>
    <t>11.004.0025-1</t>
  </si>
  <si>
    <t>11.004.0026-0</t>
  </si>
  <si>
    <t>11.004.0027-0</t>
  </si>
  <si>
    <t>11.004.0028-0</t>
  </si>
  <si>
    <t>11.004.0029-0</t>
  </si>
  <si>
    <t>11.004.0030-1</t>
  </si>
  <si>
    <t>11.004.0035-1</t>
  </si>
  <si>
    <t>ESCORAMENTO DE FORMAS ATE 3,30M DE PE DIREITO,COM MADEIRA DE 3ª,TABUAS EMPREGADAS 3 VEZES,PRUMOS 4 VEZES</t>
  </si>
  <si>
    <t>11.004.0036-0</t>
  </si>
  <si>
    <t>11.004.0037-0</t>
  </si>
  <si>
    <t>11.004.0038-1</t>
  </si>
  <si>
    <t>11.004.0053-1</t>
  </si>
  <si>
    <t>11.004.0055-0</t>
  </si>
  <si>
    <t>11.004.0060-0</t>
  </si>
  <si>
    <t>11.004.0061-0</t>
  </si>
  <si>
    <t>11.004.0063-0</t>
  </si>
  <si>
    <t>11.004.0065-0</t>
  </si>
  <si>
    <t>11.004.0066-0</t>
  </si>
  <si>
    <t>11.004.0069-1</t>
  </si>
  <si>
    <t>ESCORAMENTO DE FORMAS DE PARAMENTOS VERTICAIS,PARA ALTURA DE 1,50 A 5,00M,COM 30% DE APROVEITAMENTO DA MADEIRA,INCLUSIVE RETIRADA</t>
  </si>
  <si>
    <t>11.004.0070-1</t>
  </si>
  <si>
    <t>11.004.0072-1</t>
  </si>
  <si>
    <t>11.004.0073-1</t>
  </si>
  <si>
    <t>11.004.0075-0</t>
  </si>
  <si>
    <t>11.004.0076-1</t>
  </si>
  <si>
    <t>11.004.0080-0</t>
  </si>
  <si>
    <t>JUNTA DE MADEIRA PARA PONTES,UTILIZANDO SARRAFOS DE 1X7CM</t>
  </si>
  <si>
    <t>11.004.0100-0</t>
  </si>
  <si>
    <t>11.004.0200-0</t>
  </si>
  <si>
    <t>11.005.0001-1</t>
  </si>
  <si>
    <t>11.005.0002-1</t>
  </si>
  <si>
    <t>11.005.0005-1</t>
  </si>
  <si>
    <t>11.005.0006-1</t>
  </si>
  <si>
    <t>11.005.0010-0</t>
  </si>
  <si>
    <t>11.005.0012-0</t>
  </si>
  <si>
    <t>11.005.0015-0</t>
  </si>
  <si>
    <t>11.005.0020-0</t>
  </si>
  <si>
    <t>11.005.0050-0</t>
  </si>
  <si>
    <t>11.005.0055-0</t>
  </si>
  <si>
    <t>11.008.0001-1</t>
  </si>
  <si>
    <t>11.008.0003-0</t>
  </si>
  <si>
    <t>11.008.0004-1</t>
  </si>
  <si>
    <t>11.009.0011-0</t>
  </si>
  <si>
    <t>11.009.0012-0</t>
  </si>
  <si>
    <t>11.009.0013-0</t>
  </si>
  <si>
    <t>11.009.0014-1</t>
  </si>
  <si>
    <t>11.009.0015-1</t>
  </si>
  <si>
    <t>11.010.0008-0</t>
  </si>
  <si>
    <t>11.010.0028-0</t>
  </si>
  <si>
    <t>11.010.0029-0</t>
  </si>
  <si>
    <t>11.010.0030-0</t>
  </si>
  <si>
    <t>11.010.0031-0</t>
  </si>
  <si>
    <t>11.010.0032-0</t>
  </si>
  <si>
    <t>11.010.0033-0</t>
  </si>
  <si>
    <t>11.010.0034-0</t>
  </si>
  <si>
    <t>11.010.0035-0</t>
  </si>
  <si>
    <t>11.010.0036-0</t>
  </si>
  <si>
    <t>11.010.0037-0</t>
  </si>
  <si>
    <t>11.010.0038-0</t>
  </si>
  <si>
    <t>11.010.0039-0</t>
  </si>
  <si>
    <t>11.010.0060-0</t>
  </si>
  <si>
    <t>11.010.0081-0</t>
  </si>
  <si>
    <t>11.010.0082-0</t>
  </si>
  <si>
    <t>11.010.0083-0</t>
  </si>
  <si>
    <t>11.010.0084-0</t>
  </si>
  <si>
    <t>11.010.0085-0</t>
  </si>
  <si>
    <t>11.010.0086-0</t>
  </si>
  <si>
    <t>11.010.0087-0</t>
  </si>
  <si>
    <t>11.010.0088-0</t>
  </si>
  <si>
    <t>11.010.0089-0</t>
  </si>
  <si>
    <t>11.010.0090-0</t>
  </si>
  <si>
    <t>11.010.0091-0</t>
  </si>
  <si>
    <t>11.010.0092-0</t>
  </si>
  <si>
    <t>11.011.0010-0</t>
  </si>
  <si>
    <t>11.011.0011-0</t>
  </si>
  <si>
    <t>11.011.0012-0</t>
  </si>
  <si>
    <t>11.011.0013-0</t>
  </si>
  <si>
    <t>11.011.0014-0</t>
  </si>
  <si>
    <t>11.011.0015-0</t>
  </si>
  <si>
    <t>11.011.0016-0</t>
  </si>
  <si>
    <t>11.011.0017-1</t>
  </si>
  <si>
    <t>11.011.0018-0</t>
  </si>
  <si>
    <t>11.011.0019-0</t>
  </si>
  <si>
    <t>11.011.0020-0</t>
  </si>
  <si>
    <t>11.011.0021-0</t>
  </si>
  <si>
    <t>11.011.0022-0</t>
  </si>
  <si>
    <t>11.011.0023-1</t>
  </si>
  <si>
    <t>11.011.0024-1</t>
  </si>
  <si>
    <t>11.011.0025-1</t>
  </si>
  <si>
    <t>11.011.0027-0</t>
  </si>
  <si>
    <t>11.011.0028-0</t>
  </si>
  <si>
    <t>11.011.0029-0</t>
  </si>
  <si>
    <t>11.011.0030-1</t>
  </si>
  <si>
    <t>11.011.0031-1</t>
  </si>
  <si>
    <t>11.011.0035-0</t>
  </si>
  <si>
    <t>11.011.0036-0</t>
  </si>
  <si>
    <t>11.011.0037-0</t>
  </si>
  <si>
    <t>11.011.0040-0</t>
  </si>
  <si>
    <t>11.012.0015-0</t>
  </si>
  <si>
    <t>11.012.0016-0</t>
  </si>
  <si>
    <t>11.012.0017-0</t>
  </si>
  <si>
    <t>11.012.0018-0</t>
  </si>
  <si>
    <t>11.012.0019-0</t>
  </si>
  <si>
    <t>11.012.0020-0</t>
  </si>
  <si>
    <t>11.012.0021-0</t>
  </si>
  <si>
    <t>11.012.0025-1</t>
  </si>
  <si>
    <t>11.012.0030-0</t>
  </si>
  <si>
    <t>11.012.0035-0</t>
  </si>
  <si>
    <t>11.012.0040-0</t>
  </si>
  <si>
    <t>11.012.0045-0</t>
  </si>
  <si>
    <t>11.012.0050-0</t>
  </si>
  <si>
    <t>11.012.0060-0</t>
  </si>
  <si>
    <t>11.012.0061-0</t>
  </si>
  <si>
    <t>11.012.0062-0</t>
  </si>
  <si>
    <t>11.012.0063-0</t>
  </si>
  <si>
    <t>11.012.0064-0</t>
  </si>
  <si>
    <t>11.012.0065-0</t>
  </si>
  <si>
    <t>11.012.0066-0</t>
  </si>
  <si>
    <t>11.012.0070-0</t>
  </si>
  <si>
    <t>11.012.0075-0</t>
  </si>
  <si>
    <t>11.012.0080-0</t>
  </si>
  <si>
    <t>11.012.0085-0</t>
  </si>
  <si>
    <t>11.012.0090-0</t>
  </si>
  <si>
    <t>11.012.0095-0</t>
  </si>
  <si>
    <t>11.013.0003-1</t>
  </si>
  <si>
    <t>11.013.0006-0</t>
  </si>
  <si>
    <t>11.013.0009-0</t>
  </si>
  <si>
    <t>11.013.0014-0</t>
  </si>
  <si>
    <t>11.013.0015-0</t>
  </si>
  <si>
    <t>11.013.0016-0</t>
  </si>
  <si>
    <t>11.013.0059-0</t>
  </si>
  <si>
    <t>11.013.0060-0</t>
  </si>
  <si>
    <t>11.013.0061-0</t>
  </si>
  <si>
    <t>11.013.0062-0</t>
  </si>
  <si>
    <t>11.013.0063-0</t>
  </si>
  <si>
    <t>11.013.0064-0</t>
  </si>
  <si>
    <t>11.013.0065-0</t>
  </si>
  <si>
    <t>11.013.0066-0</t>
  </si>
  <si>
    <t>11.013.0067-0</t>
  </si>
  <si>
    <t>11.013.0068-0</t>
  </si>
  <si>
    <t>11.013.0069-0</t>
  </si>
  <si>
    <t>11.013.0070-1</t>
  </si>
  <si>
    <t>11.013.0075-0</t>
  </si>
  <si>
    <t>11.013.0080-0</t>
  </si>
  <si>
    <t>11.013.0100-0</t>
  </si>
  <si>
    <t>11.013.0105-0</t>
  </si>
  <si>
    <t>11.013.0110-0</t>
  </si>
  <si>
    <t>11.013.0130-0</t>
  </si>
  <si>
    <t>11.013.0135-0</t>
  </si>
  <si>
    <t>11.013.0140-0</t>
  </si>
  <si>
    <t>11.015.0001-0</t>
  </si>
  <si>
    <t>11.015.0003-0</t>
  </si>
  <si>
    <t>11.015.0004-0</t>
  </si>
  <si>
    <t>ADITIVO INCORPORADOR DE AR SIMPLES,ADICIONADO AO CONCRETO NA PROPORCAO DE 150G POR SACO DE CIMENTO</t>
  </si>
  <si>
    <t>11.015.0019-0</t>
  </si>
  <si>
    <t>11.015.0020-0</t>
  </si>
  <si>
    <t>11.015.0021-0</t>
  </si>
  <si>
    <t>11.015.0022-0</t>
  </si>
  <si>
    <t>11.015.0030-0</t>
  </si>
  <si>
    <t>11.016.0001-0</t>
  </si>
  <si>
    <t>11.016.0002-1</t>
  </si>
  <si>
    <t>11.016.0003-0</t>
  </si>
  <si>
    <t>11.016.0004-0</t>
  </si>
  <si>
    <t>11.016.0005-0</t>
  </si>
  <si>
    <t>11.016.0006-0</t>
  </si>
  <si>
    <t>11.016.0007-0</t>
  </si>
  <si>
    <t>11.016.0020-0</t>
  </si>
  <si>
    <t>11.016.0022-0</t>
  </si>
  <si>
    <t>11.016.0030-0</t>
  </si>
  <si>
    <t>11.016.0040-0</t>
  </si>
  <si>
    <t>11.016.0045-0</t>
  </si>
  <si>
    <t>11.016.0047-0</t>
  </si>
  <si>
    <t>11.016.0100-0</t>
  </si>
  <si>
    <t>11.016.0101-0</t>
  </si>
  <si>
    <t>11.016.0102-0</t>
  </si>
  <si>
    <t>11.016.0200-0</t>
  </si>
  <si>
    <t>11.016.0201-0</t>
  </si>
  <si>
    <t>11.016.0505-1</t>
  </si>
  <si>
    <t>11.018.0020-0</t>
  </si>
  <si>
    <t>11.018.0021-0</t>
  </si>
  <si>
    <t>11.018.0025-0</t>
  </si>
  <si>
    <t>11.018.0026-0</t>
  </si>
  <si>
    <t>11.018.0030-0</t>
  </si>
  <si>
    <t>11.018.0031-0</t>
  </si>
  <si>
    <t>11.018.0050-0</t>
  </si>
  <si>
    <t>11.018.0051-0</t>
  </si>
  <si>
    <t>11.018.0052-0</t>
  </si>
  <si>
    <t>11.018.0053-0</t>
  </si>
  <si>
    <t>11.018.0054-0</t>
  </si>
  <si>
    <t>11.018.0060-0</t>
  </si>
  <si>
    <t>11.018.0075-0</t>
  </si>
  <si>
    <t>11.018.0080-0</t>
  </si>
  <si>
    <t>11.018.0085-0</t>
  </si>
  <si>
    <t>11.018.0090-0</t>
  </si>
  <si>
    <t>11.019.0001-0</t>
  </si>
  <si>
    <t>11.019.0005-0</t>
  </si>
  <si>
    <t>11.019.0010-0</t>
  </si>
  <si>
    <t>11.019.0015-0</t>
  </si>
  <si>
    <t>11.020.0001-0</t>
  </si>
  <si>
    <t>11.020.0002-0</t>
  </si>
  <si>
    <t>11.020.0003-0</t>
  </si>
  <si>
    <t>11.020.0006-0</t>
  </si>
  <si>
    <t>11.020.0007-1</t>
  </si>
  <si>
    <t>11.020.0011-1</t>
  </si>
  <si>
    <t>11.020.0012-0</t>
  </si>
  <si>
    <t>11.020.0015-0</t>
  </si>
  <si>
    <t>11.020.0020-0</t>
  </si>
  <si>
    <t>11.021.0010-1</t>
  </si>
  <si>
    <t>11.023.0001-0</t>
  </si>
  <si>
    <t>11.023.0002-0</t>
  </si>
  <si>
    <t>11.023.0003-0</t>
  </si>
  <si>
    <t>11.023.0005-0</t>
  </si>
  <si>
    <t>11.024.0001-1</t>
  </si>
  <si>
    <t>11.024.0002-0</t>
  </si>
  <si>
    <t>11.024.0005-0</t>
  </si>
  <si>
    <t>11.024.0008-0</t>
  </si>
  <si>
    <t>11.024.0010-1</t>
  </si>
  <si>
    <t>11.024.0012-0</t>
  </si>
  <si>
    <t>11.024.0015-0</t>
  </si>
  <si>
    <t>11.024.0018-0</t>
  </si>
  <si>
    <t>11.025.0002-0</t>
  </si>
  <si>
    <t>11.025.0006-0</t>
  </si>
  <si>
    <t>11.025.0009-0</t>
  </si>
  <si>
    <t>11.025.0012-0</t>
  </si>
  <si>
    <t>11.025.0013-0</t>
  </si>
  <si>
    <t>11.025.0014-0</t>
  </si>
  <si>
    <t>11.026.0010-0</t>
  </si>
  <si>
    <t>11.026.0015-0</t>
  </si>
  <si>
    <t>11.026.0016-0</t>
  </si>
  <si>
    <t>11.026.0020-0</t>
  </si>
  <si>
    <t>11.026.0025-0</t>
  </si>
  <si>
    <t>11.026.0030-0</t>
  </si>
  <si>
    <t>11.026.0032-0</t>
  </si>
  <si>
    <t>11.026.0033-0</t>
  </si>
  <si>
    <t>11.026.0035-0</t>
  </si>
  <si>
    <t>11.030.0020-0</t>
  </si>
  <si>
    <t>11.030.0025-0</t>
  </si>
  <si>
    <t>11.030.0030-0</t>
  </si>
  <si>
    <t>11.030.0050-0</t>
  </si>
  <si>
    <t>11.030.0055-0</t>
  </si>
  <si>
    <t>11.030.0060-0</t>
  </si>
  <si>
    <t>11.030.0080-0</t>
  </si>
  <si>
    <t>11.030.0085-0</t>
  </si>
  <si>
    <t>11.030.0090-0</t>
  </si>
  <si>
    <t>11.030.0110-0</t>
  </si>
  <si>
    <t>11.030.0115-0</t>
  </si>
  <si>
    <t>11.030.0120-0</t>
  </si>
  <si>
    <t>11.031.0005-0</t>
  </si>
  <si>
    <t>11.031.0006-0</t>
  </si>
  <si>
    <t>11.031.0010-0</t>
  </si>
  <si>
    <t>11.031.0011-0</t>
  </si>
  <si>
    <t>11.031.0050-0</t>
  </si>
  <si>
    <t>11.031.0051-0</t>
  </si>
  <si>
    <t>11.032.0005-0</t>
  </si>
  <si>
    <t>11.034.0005-0</t>
  </si>
  <si>
    <t>11.034.0010-0</t>
  </si>
  <si>
    <t>11.035.0001-1</t>
  </si>
  <si>
    <t>11.035.0002-1</t>
  </si>
  <si>
    <t>11.035.0005-0</t>
  </si>
  <si>
    <t>11.035.0010-0</t>
  </si>
  <si>
    <t>11.035.0015-0</t>
  </si>
  <si>
    <t>11.035.0020-0</t>
  </si>
  <si>
    <t>11.037.0001-0</t>
  </si>
  <si>
    <t>11.038.0001-0</t>
  </si>
  <si>
    <t>11.039.0001-0</t>
  </si>
  <si>
    <t>11.040.0100-0</t>
  </si>
  <si>
    <t>11.040.0105-0</t>
  </si>
  <si>
    <t>11.040.0120-0</t>
  </si>
  <si>
    <t>11.040.0130-0</t>
  </si>
  <si>
    <t>11.043.0002-0</t>
  </si>
  <si>
    <t>11.043.0003-0</t>
  </si>
  <si>
    <t>11.043.0004-0</t>
  </si>
  <si>
    <t>11.043.0005-0</t>
  </si>
  <si>
    <t>11.043.0006-0</t>
  </si>
  <si>
    <t>11.043.0007-0</t>
  </si>
  <si>
    <t>11.043.0008-0</t>
  </si>
  <si>
    <t>11.043.0009-0</t>
  </si>
  <si>
    <t>11.043.0010-0</t>
  </si>
  <si>
    <t>11.043.0011-0</t>
  </si>
  <si>
    <t>11.043.0012-0</t>
  </si>
  <si>
    <t>11.043.0013-0</t>
  </si>
  <si>
    <t>11.043.0014-1</t>
  </si>
  <si>
    <t>11.043.0015-0</t>
  </si>
  <si>
    <t>11.043.0016-0</t>
  </si>
  <si>
    <t>11.043.0017-0</t>
  </si>
  <si>
    <t>11.043.0018-0</t>
  </si>
  <si>
    <t>11.043.0019-1</t>
  </si>
  <si>
    <t>11.043.0020-0</t>
  </si>
  <si>
    <t>TIRANTE PROTENDIDO PARA ANCORAGEM EM SOLO,CONSTITUIDO POR 12 CORDOALHAS DE 12,7MM.O CUSTO INCLUI APENAS O FORNECIMENTO E A CONFECCAO DO CABO PARA O TRECHO LIVRE,INCLUSIVE PROTECAO ANTICORROSIVA</t>
  </si>
  <si>
    <t>11.043.0021-0</t>
  </si>
  <si>
    <t>11.043.0022-0</t>
  </si>
  <si>
    <t>11.043.0023-0</t>
  </si>
  <si>
    <t>11.043.0024-1</t>
  </si>
  <si>
    <t>11.043.0025-0</t>
  </si>
  <si>
    <t>11.043.0026-0</t>
  </si>
  <si>
    <t>11.043.0027-0</t>
  </si>
  <si>
    <t>11.043.0028-0</t>
  </si>
  <si>
    <t>11.043.0029-1</t>
  </si>
  <si>
    <t>TIRANTE PROTENDIDO PARA ANCORAGEM EM SOLO,CONSTITUIDO POR 10 CORDOALHAS DE 12,7MM.O CUSTO INCLUI APENAS O FORNECIMENTO E A CONFECCAO DO CABO PARA TRECHO DE ANCORAGEM</t>
  </si>
  <si>
    <t>11.043.0030-0</t>
  </si>
  <si>
    <t>TIRANTE PROTENDIDO PARA ANCORAGEM EM SOLO,CONSTITUIDO POR 12 CORDOALHAS DE 12,7MM.O CUSTO INCLUI APENAS O FORNECIMENTO E A CONFECCAO DO CABO PARA TRECHO DE ANCORAGEM</t>
  </si>
  <si>
    <t>11.044.0006-0</t>
  </si>
  <si>
    <t>11.044.0007-0</t>
  </si>
  <si>
    <t>11.044.0008-0</t>
  </si>
  <si>
    <t>11.044.0009-0</t>
  </si>
  <si>
    <t>11.044.0010-0</t>
  </si>
  <si>
    <t>11.044.0056-0</t>
  </si>
  <si>
    <t>11.044.0058-0</t>
  </si>
  <si>
    <t>11.044.0060-0</t>
  </si>
  <si>
    <t>11.045.0006-0</t>
  </si>
  <si>
    <t>11.045.0007-0</t>
  </si>
  <si>
    <t>11.045.0008-0</t>
  </si>
  <si>
    <t>11.045.0009-0</t>
  </si>
  <si>
    <t>11.045.0010-0</t>
  </si>
  <si>
    <t>11.046.0001-0</t>
  </si>
  <si>
    <t>11.046.0004-0</t>
  </si>
  <si>
    <t>11.046.0007-0</t>
  </si>
  <si>
    <t>11.046.0010-0</t>
  </si>
  <si>
    <t>11.046.0013-0</t>
  </si>
  <si>
    <t>11.046.0014-0</t>
  </si>
  <si>
    <t>11.046.0015-0</t>
  </si>
  <si>
    <t>11.046.0060-0</t>
  </si>
  <si>
    <t>11.046.0105-0</t>
  </si>
  <si>
    <t>11.046.0110-0</t>
  </si>
  <si>
    <t>11.046.0115-0</t>
  </si>
  <si>
    <t>11.046.0180-0</t>
  </si>
  <si>
    <t>BOMBEAMENTO PARA CONCRETO DE ALTO DESEMPENHO</t>
  </si>
  <si>
    <t>11.047.0010-1</t>
  </si>
  <si>
    <t>11.047.0011-1</t>
  </si>
  <si>
    <t>11.047.0012-0</t>
  </si>
  <si>
    <t>11.047.0015-0</t>
  </si>
  <si>
    <t>11.047.0016-0</t>
  </si>
  <si>
    <t>11.047.0050-0</t>
  </si>
  <si>
    <t>11.048.0010-1</t>
  </si>
  <si>
    <t>11.048.0015-1</t>
  </si>
  <si>
    <t>11.048.0020-1</t>
  </si>
  <si>
    <t>11.048.0025-1</t>
  </si>
  <si>
    <t>11.048.0030-1</t>
  </si>
  <si>
    <t>11.048.0035-1</t>
  </si>
  <si>
    <t>11.048.0040-1</t>
  </si>
  <si>
    <t>11.048.0050-0</t>
  </si>
  <si>
    <t>11.048.0055-0</t>
  </si>
  <si>
    <t>11.048.0060-0</t>
  </si>
  <si>
    <t>11.050.0001-1</t>
  </si>
  <si>
    <t>M3XMES</t>
  </si>
  <si>
    <t>11.050.0002-0</t>
  </si>
  <si>
    <t>11.050.0010-0</t>
  </si>
  <si>
    <t>11.055.0001-1</t>
  </si>
  <si>
    <t>11.055.0002-0</t>
  </si>
  <si>
    <t>11.055.0010-0</t>
  </si>
  <si>
    <t>11.060.0160-0</t>
  </si>
  <si>
    <t>11.060.0165-0</t>
  </si>
  <si>
    <t>11.060.0170-0</t>
  </si>
  <si>
    <t>11.060.0175-0</t>
  </si>
  <si>
    <t>11.060.0180-0</t>
  </si>
  <si>
    <t>11.060.0185-0</t>
  </si>
  <si>
    <t>11.060.0190-0</t>
  </si>
  <si>
    <t>11.060.0195-0</t>
  </si>
  <si>
    <t>11.060.0200-0</t>
  </si>
  <si>
    <t>11.060.0205-0</t>
  </si>
  <si>
    <t>11.060.0410-0</t>
  </si>
  <si>
    <t>11.060.0415-0</t>
  </si>
  <si>
    <t>11.061.0001-0</t>
  </si>
  <si>
    <t>11.061.0002-0</t>
  </si>
  <si>
    <t>11.080.0010-0</t>
  </si>
  <si>
    <t>11.090.0500-0</t>
  </si>
  <si>
    <t>11.090.0505-0</t>
  </si>
  <si>
    <t>11.090.0510-0</t>
  </si>
  <si>
    <t>11.090.0515-0</t>
  </si>
  <si>
    <t>11.090.0520-0</t>
  </si>
  <si>
    <t>11.090.0530-0</t>
  </si>
  <si>
    <t>11.090.0535-0</t>
  </si>
  <si>
    <t>11.090.0600-0</t>
  </si>
  <si>
    <t>11.090.0610-0</t>
  </si>
  <si>
    <t>11.090.0611-0</t>
  </si>
  <si>
    <t>11.090.0620-0</t>
  </si>
  <si>
    <t>11.091.0001-0</t>
  </si>
  <si>
    <t>MACAQUEAMENTO PARA TROCA DE APARELHO DE APOIO COM UTILIZACAO DE MACACO PISTAO,CAPACIDADE DE 100T</t>
  </si>
  <si>
    <t>11.092.0001-0</t>
  </si>
  <si>
    <t>12.001.0010-0</t>
  </si>
  <si>
    <t>12.001.0015-0</t>
  </si>
  <si>
    <t>12.001.0020-0</t>
  </si>
  <si>
    <t>12.001.0025-0</t>
  </si>
  <si>
    <t>12.001.0030-0</t>
  </si>
  <si>
    <t>12.001.0035-0</t>
  </si>
  <si>
    <t>12.001.0040-0</t>
  </si>
  <si>
    <t>12.001.0045-0</t>
  </si>
  <si>
    <t>12.001.0070-0</t>
  </si>
  <si>
    <t>12.001.0075-0</t>
  </si>
  <si>
    <t>12.001.0090-0</t>
  </si>
  <si>
    <t>12.001.0095-0</t>
  </si>
  <si>
    <t>12.001.0100-0</t>
  </si>
  <si>
    <t>12.001.0105-0</t>
  </si>
  <si>
    <t>12.001.0115-0</t>
  </si>
  <si>
    <t>12.002.0010-0</t>
  </si>
  <si>
    <t>12.002.0011-0</t>
  </si>
  <si>
    <t>12.002.0015-0</t>
  </si>
  <si>
    <t>12.002.0016-0</t>
  </si>
  <si>
    <t>12.002.0020-0</t>
  </si>
  <si>
    <t>12.002.0025-0</t>
  </si>
  <si>
    <t>12.002.0030-0</t>
  </si>
  <si>
    <t>12.002.0035-1</t>
  </si>
  <si>
    <t>12.002.0036-0</t>
  </si>
  <si>
    <t>12.002.0040-0</t>
  </si>
  <si>
    <t>12.002.0045-0</t>
  </si>
  <si>
    <t>12.002.0050-0</t>
  </si>
  <si>
    <t>12.002.0060-1</t>
  </si>
  <si>
    <t>12.002.0065-1</t>
  </si>
  <si>
    <t>12.002.0070-1</t>
  </si>
  <si>
    <t>12.002.0080-0</t>
  </si>
  <si>
    <t>12.002.0085-0</t>
  </si>
  <si>
    <t>12.002.0100-0</t>
  </si>
  <si>
    <t>12.003.0055-0</t>
  </si>
  <si>
    <t>12.003.0056-0</t>
  </si>
  <si>
    <t>12.003.0060-0</t>
  </si>
  <si>
    <t>12.003.0065-0</t>
  </si>
  <si>
    <t>12.003.0070-0</t>
  </si>
  <si>
    <t>12.003.0075-1</t>
  </si>
  <si>
    <t>12.003.0076-0</t>
  </si>
  <si>
    <t>12.003.0080-0</t>
  </si>
  <si>
    <t>12.003.0085-0</t>
  </si>
  <si>
    <t>12.003.0090-0</t>
  </si>
  <si>
    <t>12.003.0095-0</t>
  </si>
  <si>
    <t>12.003.0096-0</t>
  </si>
  <si>
    <t>12.003.0100-0</t>
  </si>
  <si>
    <t>12.003.0105-0</t>
  </si>
  <si>
    <t>12.003.0110-0</t>
  </si>
  <si>
    <t>12.003.0115-0</t>
  </si>
  <si>
    <t>12.003.0116-0</t>
  </si>
  <si>
    <t>12.003.0120-0</t>
  </si>
  <si>
    <t>12.003.0125-0</t>
  </si>
  <si>
    <t>12.003.0150-0</t>
  </si>
  <si>
    <t>12.003.0155-0</t>
  </si>
  <si>
    <t>12.003.0160-0</t>
  </si>
  <si>
    <t>12.003.0165-0</t>
  </si>
  <si>
    <t>12.003.0170-0</t>
  </si>
  <si>
    <t>12.003.0175-0</t>
  </si>
  <si>
    <t>12.003.0180-1</t>
  </si>
  <si>
    <t>12.003.0185-0</t>
  </si>
  <si>
    <t>12.003.0190-0</t>
  </si>
  <si>
    <t>12.003.0195-0</t>
  </si>
  <si>
    <t>12.003.0200-0</t>
  </si>
  <si>
    <t>12.003.0205-0</t>
  </si>
  <si>
    <t>12.003.0210-0</t>
  </si>
  <si>
    <t>12.003.0215-0</t>
  </si>
  <si>
    <t>12.003.0220-0</t>
  </si>
  <si>
    <t>12.003.0225-0</t>
  </si>
  <si>
    <t>12.003.0230-0</t>
  </si>
  <si>
    <t>12.003.0235-0</t>
  </si>
  <si>
    <t>12.003.0240-0</t>
  </si>
  <si>
    <t>12.003.0245-0</t>
  </si>
  <si>
    <t>12.003.0250-0</t>
  </si>
  <si>
    <t>12.004.0160-0</t>
  </si>
  <si>
    <t>12.005.0010-0</t>
  </si>
  <si>
    <t>12.005.0015-0</t>
  </si>
  <si>
    <t>12.005.0020-0</t>
  </si>
  <si>
    <t>12.005.0025-0</t>
  </si>
  <si>
    <t>12.005.0030-0</t>
  </si>
  <si>
    <t>12.005.0035-0</t>
  </si>
  <si>
    <t>12.005.0040-0</t>
  </si>
  <si>
    <t>12.005.0045-0</t>
  </si>
  <si>
    <t>12.005.0080-0</t>
  </si>
  <si>
    <t>12.005.0085-1</t>
  </si>
  <si>
    <t>12.005.0090-0</t>
  </si>
  <si>
    <t>12.005.0095-1</t>
  </si>
  <si>
    <t>12.005.0100-0</t>
  </si>
  <si>
    <t>12.005.0103-1</t>
  </si>
  <si>
    <t>12.005.0105-0</t>
  </si>
  <si>
    <t>12.005.0107-1</t>
  </si>
  <si>
    <t>12.005.0110-0</t>
  </si>
  <si>
    <t>12.005.0112-1</t>
  </si>
  <si>
    <t>12.005.0115-0</t>
  </si>
  <si>
    <t>12.005.0117-1</t>
  </si>
  <si>
    <t>12.005.0120-0</t>
  </si>
  <si>
    <t>12.005.0122-1</t>
  </si>
  <si>
    <t>12.005.0124-0</t>
  </si>
  <si>
    <t>12.005.0126-1</t>
  </si>
  <si>
    <t>12.005.0130-1</t>
  </si>
  <si>
    <t>12.005.0135-1</t>
  </si>
  <si>
    <t>12.005.0140-1</t>
  </si>
  <si>
    <t>12.005.0160-0</t>
  </si>
  <si>
    <t>12.005.0165-0</t>
  </si>
  <si>
    <t>12.005.0170-0</t>
  </si>
  <si>
    <t>12.005.0175-0</t>
  </si>
  <si>
    <t>12.005.0185-0</t>
  </si>
  <si>
    <t>12.005.0190-0</t>
  </si>
  <si>
    <t>12.005.0195-0</t>
  </si>
  <si>
    <t>12.005.0200-0</t>
  </si>
  <si>
    <t>12.006.0010-0</t>
  </si>
  <si>
    <t>12.007.0015-0</t>
  </si>
  <si>
    <t>PAREDE DE BLOCOS VAZADOS(COBOGO),DE CIMENTO E AREIA,COM PESO DE 4,6KG,29X29X6CM,ASSENTES COMO EM 12.006.0010</t>
  </si>
  <si>
    <t>12.007.0020-0</t>
  </si>
  <si>
    <t>PAREDE DE BLOCOS VAZADOS(COBOGO),DE CIMENTO E AREIA,COM PESO DE 9,6KG,39X39X7CM,ASSENTES COMO EM 12.006.0010</t>
  </si>
  <si>
    <t>12.007.0025-0</t>
  </si>
  <si>
    <t>PAREDE DE BLOCOS VAZADOS(COBOGO),DE CIMENTO E AREIA,COM PESO DE 4KG,29X29X10CM,ASSENTES COMO EM 12.006.0010</t>
  </si>
  <si>
    <t>12.007.0030-0</t>
  </si>
  <si>
    <t>PAREDE DE BLOCOS VAZADOS(COBOGO),DE CIMENTO E AREIA,COM PESO DE 6,2KG,39X21,5X15CM,ASSENTES COMO EM 12.006.0010</t>
  </si>
  <si>
    <t>12.007.0040-0</t>
  </si>
  <si>
    <t>PAREDE DE BLOCOS VAZADOS(COBOGO),DE CIMENTO E AREIA,COM PESO DE 2,9KG,40X10X10CM,ASSENTES COMO EM 12.006.0010</t>
  </si>
  <si>
    <t>12.007.0045-0</t>
  </si>
  <si>
    <t>PAREDE DE BLOCOS VAZADOS(COBOGO),DE CIMENTO E AREIA,COM PESO DE 11,2KG,33X33X10CM,ASSENTES COMO EM 12.006.0010</t>
  </si>
  <si>
    <t>12.008.0015-0</t>
  </si>
  <si>
    <t>12.008.0020-0</t>
  </si>
  <si>
    <t>12.009.0001-0</t>
  </si>
  <si>
    <t>12.009.0002-0</t>
  </si>
  <si>
    <t>12.009.0003-0</t>
  </si>
  <si>
    <t>12.009.0006-0</t>
  </si>
  <si>
    <t>12.010.0010-0</t>
  </si>
  <si>
    <t>12.010.0015-0</t>
  </si>
  <si>
    <t>12.010.0020-0</t>
  </si>
  <si>
    <t>12.011.0005-0</t>
  </si>
  <si>
    <t>12.012.0001-0</t>
  </si>
  <si>
    <t>12.012.0002-0</t>
  </si>
  <si>
    <t>12.013.0010-0</t>
  </si>
  <si>
    <t>12.015.0016-0</t>
  </si>
  <si>
    <t>12.015.0041-0</t>
  </si>
  <si>
    <t>12.015.0071-0</t>
  </si>
  <si>
    <t>12.016.0004-0</t>
  </si>
  <si>
    <t>12.016.0006-0</t>
  </si>
  <si>
    <t>12.016.0008-0</t>
  </si>
  <si>
    <t>12.016.0010-0</t>
  </si>
  <si>
    <t>12.016.0012-0</t>
  </si>
  <si>
    <t>12.016.0014-0</t>
  </si>
  <si>
    <t>12.016.0016-0</t>
  </si>
  <si>
    <t>12.016.0018-0</t>
  </si>
  <si>
    <t>12.016.0020-0</t>
  </si>
  <si>
    <t>12.016.0022-0</t>
  </si>
  <si>
    <t>12.016.0024-0</t>
  </si>
  <si>
    <t>12.016.0026-0</t>
  </si>
  <si>
    <t>12.016.0028-0</t>
  </si>
  <si>
    <t>12.016.0030-0</t>
  </si>
  <si>
    <t>12.016.0032-0</t>
  </si>
  <si>
    <t>12.016.0034-0</t>
  </si>
  <si>
    <t>12.020.0001-0</t>
  </si>
  <si>
    <t>12.025.0001-0</t>
  </si>
  <si>
    <t>12.030.0001-0</t>
  </si>
  <si>
    <t>12.035.0001-0</t>
  </si>
  <si>
    <t>12.035.0002-0</t>
  </si>
  <si>
    <t>12.035.0005-0</t>
  </si>
  <si>
    <t>12.035.0010-0</t>
  </si>
  <si>
    <t>12.035.0015-0</t>
  </si>
  <si>
    <t>12.035.0020-0</t>
  </si>
  <si>
    <t>12.042.0001-0</t>
  </si>
  <si>
    <t>12.043.0001-0</t>
  </si>
  <si>
    <t>12.050.0001-0</t>
  </si>
  <si>
    <t>12.050.0005-0</t>
  </si>
  <si>
    <t>12.050.0010-0</t>
  </si>
  <si>
    <t>12.050.0015-0</t>
  </si>
  <si>
    <t>12.050.0020-0</t>
  </si>
  <si>
    <t>13.001.0010-1</t>
  </si>
  <si>
    <t>13.001.0011-0</t>
  </si>
  <si>
    <t>13.001.0013-0</t>
  </si>
  <si>
    <t>13.001.0014-0</t>
  </si>
  <si>
    <t>13.001.0015-0</t>
  </si>
  <si>
    <t>13.001.0020-1</t>
  </si>
  <si>
    <t>13.001.0025-1</t>
  </si>
  <si>
    <t>13.001.0026-0</t>
  </si>
  <si>
    <t>EMBOCO COM ARGAMASSA DE CIMENTO E AREIA,NO TRACO 1:3 COM 2CM DE ESPESSURA,INCLUSIVE CHAPISCO DE CIMENTO E AREIA,NO TRACO 1:3</t>
  </si>
  <si>
    <t>13.001.0030-1</t>
  </si>
  <si>
    <t>13.001.0031-0</t>
  </si>
  <si>
    <t>13.001.0035-0</t>
  </si>
  <si>
    <t>13.001.0036-0</t>
  </si>
  <si>
    <t>13.001.0040-0</t>
  </si>
  <si>
    <t>13.001.0041-0</t>
  </si>
  <si>
    <t>13.001.0050-1</t>
  </si>
  <si>
    <t>13.001.0055-1</t>
  </si>
  <si>
    <t>13.001.0060-1</t>
  </si>
  <si>
    <t>13.001.0065-1</t>
  </si>
  <si>
    <t>13.001.0100-0</t>
  </si>
  <si>
    <t>13.001.0105-0</t>
  </si>
  <si>
    <t>13.001.0106-0</t>
  </si>
  <si>
    <t>13.001.0107-0</t>
  </si>
  <si>
    <t>13.002.0010-1</t>
  </si>
  <si>
    <t>13.002.0011-1</t>
  </si>
  <si>
    <t>13.002.0015-1</t>
  </si>
  <si>
    <t>13.002.0016-0</t>
  </si>
  <si>
    <t>13.002.0017-0</t>
  </si>
  <si>
    <t>13.003.0001-0</t>
  </si>
  <si>
    <t>13.003.0003-0</t>
  </si>
  <si>
    <t>13.003.0004-0</t>
  </si>
  <si>
    <t>13.003.0005-0</t>
  </si>
  <si>
    <t>13.003.0010-0</t>
  </si>
  <si>
    <t>13.004.0010-0</t>
  </si>
  <si>
    <t>13.004.0015-0</t>
  </si>
  <si>
    <t>13.005.0010-0</t>
  </si>
  <si>
    <t>13.005.0015-0</t>
  </si>
  <si>
    <t>13.005.0020-0</t>
  </si>
  <si>
    <t>13.005.0025-0</t>
  </si>
  <si>
    <t>13.006.0010-0</t>
  </si>
  <si>
    <t>13.006.0020-0</t>
  </si>
  <si>
    <t>13.006.0025-0</t>
  </si>
  <si>
    <t>13.008.0010-0</t>
  </si>
  <si>
    <t>13.008.0020-0</t>
  </si>
  <si>
    <t>13.009.0030-0</t>
  </si>
  <si>
    <t>13.009.0050-0</t>
  </si>
  <si>
    <t>13.009.0051-0</t>
  </si>
  <si>
    <t>13.010.0015-0</t>
  </si>
  <si>
    <t>PINGADEIRA DE 4X0,5CM,EXECUTADA EM MASSA UNICA CONFORME ITEM 13.003.0001</t>
  </si>
  <si>
    <t>13.010.0020-0</t>
  </si>
  <si>
    <t>13.010.0025-0</t>
  </si>
  <si>
    <t>13.010.0029-0</t>
  </si>
  <si>
    <t>REGULARIZACAO COM ARGAMASSA DE CIMENTO E AREIA NO TRACO 1:3</t>
  </si>
  <si>
    <t>13.010.0049-0</t>
  </si>
  <si>
    <t>13.011.0005-0</t>
  </si>
  <si>
    <t>13.011.0010-0</t>
  </si>
  <si>
    <t>13.012.0010-0</t>
  </si>
  <si>
    <t>13.022.0020-0</t>
  </si>
  <si>
    <t>13.022.0025-0</t>
  </si>
  <si>
    <t>13.022.0029-0</t>
  </si>
  <si>
    <t>13.022.0035-0</t>
  </si>
  <si>
    <t>13.022.0040-0</t>
  </si>
  <si>
    <t>13.022.0500-0</t>
  </si>
  <si>
    <t>13.024.0010-0</t>
  </si>
  <si>
    <t>13.024.0011-0</t>
  </si>
  <si>
    <t>13.024.0015-0</t>
  </si>
  <si>
    <t>13.024.0016-0</t>
  </si>
  <si>
    <t>13.024.0018-0</t>
  </si>
  <si>
    <t>13.024.0019-0</t>
  </si>
  <si>
    <t>13.024.0020-0</t>
  </si>
  <si>
    <t>13.024.0021-0</t>
  </si>
  <si>
    <t>13.025.0005-0</t>
  </si>
  <si>
    <t>13.025.0010-0</t>
  </si>
  <si>
    <t>13.025.0016-0</t>
  </si>
  <si>
    <t>13.025.0020-0</t>
  </si>
  <si>
    <t>13.025.0055-0</t>
  </si>
  <si>
    <t>13.025.0058-0</t>
  </si>
  <si>
    <t>13.025.0059-0</t>
  </si>
  <si>
    <t>13.025.0060-0</t>
  </si>
  <si>
    <t>13.025.0061-0</t>
  </si>
  <si>
    <t>13.025.0080-0</t>
  </si>
  <si>
    <t>13.026.0010-0</t>
  </si>
  <si>
    <t>13.026.0011-0</t>
  </si>
  <si>
    <t>13.026.0015-0</t>
  </si>
  <si>
    <t>REVESTIMENTO DE PAREDES COM AZULEJO BRANCO 15X15CM,QUALIDADE EXTRA,ASSENTE CONFORME ITEM 13.025.0058</t>
  </si>
  <si>
    <t>13.030.0200-0</t>
  </si>
  <si>
    <t>13.030.0210-0</t>
  </si>
  <si>
    <t>13.030.0250-0</t>
  </si>
  <si>
    <t>13.030.0251-0</t>
  </si>
  <si>
    <t>13.030.0252-0</t>
  </si>
  <si>
    <t>13.030.0255-0</t>
  </si>
  <si>
    <t>13.030.0257-0</t>
  </si>
  <si>
    <t>13.030.0262-0</t>
  </si>
  <si>
    <t>13.030.0263-0</t>
  </si>
  <si>
    <t>13.030.0264-0</t>
  </si>
  <si>
    <t>13.030.0265-0</t>
  </si>
  <si>
    <t>13.030.0267-0</t>
  </si>
  <si>
    <t>13.030.0268-0</t>
  </si>
  <si>
    <t>13.030.0290-0</t>
  </si>
  <si>
    <t>13.030.0291-0</t>
  </si>
  <si>
    <t>13.030.0292-0</t>
  </si>
  <si>
    <t>13.035.0010-0</t>
  </si>
  <si>
    <t>13.035.0015-0</t>
  </si>
  <si>
    <t>13.035.0020-0</t>
  </si>
  <si>
    <t>13.035.0025-0</t>
  </si>
  <si>
    <t>13.036.0010-0</t>
  </si>
  <si>
    <t>13.036.0011-0</t>
  </si>
  <si>
    <t>13.036.0015-0</t>
  </si>
  <si>
    <t>13.036.0016-0</t>
  </si>
  <si>
    <t>13.036.0050-0</t>
  </si>
  <si>
    <t>13.036.0051-0</t>
  </si>
  <si>
    <t>13.036.0080-0</t>
  </si>
  <si>
    <t>13.036.0081-0</t>
  </si>
  <si>
    <t>13.045.0040-0</t>
  </si>
  <si>
    <t>13.045.0045-0</t>
  </si>
  <si>
    <t>13.045.0050-0</t>
  </si>
  <si>
    <t>13.045.0051-0</t>
  </si>
  <si>
    <t>13.045.0052-0</t>
  </si>
  <si>
    <t>13.045.0054-0</t>
  </si>
  <si>
    <t>13.045.0065-0</t>
  </si>
  <si>
    <t>13.045.0066-0</t>
  </si>
  <si>
    <t>13.045.0070-0</t>
  </si>
  <si>
    <t>13.045.0071-0</t>
  </si>
  <si>
    <t>13.045.0075-0</t>
  </si>
  <si>
    <t>13.045.0076-0</t>
  </si>
  <si>
    <t>13.045.0080-0</t>
  </si>
  <si>
    <t>13.045.0081-0</t>
  </si>
  <si>
    <t>13.050.0055-0</t>
  </si>
  <si>
    <t>13.050.0065-0</t>
  </si>
  <si>
    <t>13.050.0070-0</t>
  </si>
  <si>
    <t>13.065.0010-0</t>
  </si>
  <si>
    <t>13.065.0015-0</t>
  </si>
  <si>
    <t>13.065.0030-0</t>
  </si>
  <si>
    <t>13.075.0010-0</t>
  </si>
  <si>
    <t>13.080.0005-0</t>
  </si>
  <si>
    <t>13.157.0010-0</t>
  </si>
  <si>
    <t>13.160.0010-0</t>
  </si>
  <si>
    <t>13.165.0010-0</t>
  </si>
  <si>
    <t>13.168.0010-0</t>
  </si>
  <si>
    <t>13.168.0020-0</t>
  </si>
  <si>
    <t>13.170.0011-0</t>
  </si>
  <si>
    <t>13.170.0016-0</t>
  </si>
  <si>
    <t>13.170.0018-0</t>
  </si>
  <si>
    <t>13.170.0020-0</t>
  </si>
  <si>
    <t>13.170.0025-0</t>
  </si>
  <si>
    <t>13.175.0010-0</t>
  </si>
  <si>
    <t>13.180.0010-0</t>
  </si>
  <si>
    <t>13.180.0015-1</t>
  </si>
  <si>
    <t>13.187.0010-0</t>
  </si>
  <si>
    <t>13.190.0015-0</t>
  </si>
  <si>
    <t>13.193.0010-0</t>
  </si>
  <si>
    <t>13.195.0010-0</t>
  </si>
  <si>
    <t>13.195.0015-0</t>
  </si>
  <si>
    <t>13.195.0030-0</t>
  </si>
  <si>
    <t>13.196.0010-0</t>
  </si>
  <si>
    <t>13.196.0015-0</t>
  </si>
  <si>
    <t>13.196.0020-0</t>
  </si>
  <si>
    <t>13.196.0025-0</t>
  </si>
  <si>
    <t>13.196.0030-0</t>
  </si>
  <si>
    <t>13.196.0035-0</t>
  </si>
  <si>
    <t>13.196.0040-0</t>
  </si>
  <si>
    <t>13.196.0045-0</t>
  </si>
  <si>
    <t>13.196.0050-0</t>
  </si>
  <si>
    <t>13.196.0080-0</t>
  </si>
  <si>
    <t>13.196.0085-0</t>
  </si>
  <si>
    <t>13.196.0090-0</t>
  </si>
  <si>
    <t>13.196.0095-0</t>
  </si>
  <si>
    <t>13.196.0100-0</t>
  </si>
  <si>
    <t>13.196.0101-0</t>
  </si>
  <si>
    <t>13.196.0102-0</t>
  </si>
  <si>
    <t>13.196.0103-0</t>
  </si>
  <si>
    <t>13.196.0104-0</t>
  </si>
  <si>
    <t>13.196.0105-0</t>
  </si>
  <si>
    <t>13.196.0107-0</t>
  </si>
  <si>
    <t>13.196.0111-0</t>
  </si>
  <si>
    <t>13.196.0112-0</t>
  </si>
  <si>
    <t>13.196.0113-0</t>
  </si>
  <si>
    <t>13.196.0114-0</t>
  </si>
  <si>
    <t>13.196.0115-0</t>
  </si>
  <si>
    <t>13.196.0116-0</t>
  </si>
  <si>
    <t>13.196.0117-0</t>
  </si>
  <si>
    <t>13.196.0118-0</t>
  </si>
  <si>
    <t>13.196.0119-0</t>
  </si>
  <si>
    <t>13.196.0120-0</t>
  </si>
  <si>
    <t>13.196.0121-0</t>
  </si>
  <si>
    <t>13.196.0122-0</t>
  </si>
  <si>
    <t>13.196.0123-0</t>
  </si>
  <si>
    <t>13.196.0124-0</t>
  </si>
  <si>
    <t>13.196.0125-0</t>
  </si>
  <si>
    <t>13.196.0126-0</t>
  </si>
  <si>
    <t>13.196.0127-0</t>
  </si>
  <si>
    <t>13.196.0128-0</t>
  </si>
  <si>
    <t>13.196.0129-0</t>
  </si>
  <si>
    <t>13.196.0130-0</t>
  </si>
  <si>
    <t>13.196.0131-0</t>
  </si>
  <si>
    <t>13.196.0132-0</t>
  </si>
  <si>
    <t>13.196.0133-0</t>
  </si>
  <si>
    <t>13.196.0134-0</t>
  </si>
  <si>
    <t>13.196.0135-0</t>
  </si>
  <si>
    <t>13.196.0136-0</t>
  </si>
  <si>
    <t>13.196.0137-0</t>
  </si>
  <si>
    <t>13.196.0138-0</t>
  </si>
  <si>
    <t>13.196.0139-0</t>
  </si>
  <si>
    <t>13.196.0140-0</t>
  </si>
  <si>
    <t>13.196.0141-0</t>
  </si>
  <si>
    <t>13.196.0142-0</t>
  </si>
  <si>
    <t>13.196.0143-0</t>
  </si>
  <si>
    <t>13.196.0144-0</t>
  </si>
  <si>
    <t>13.196.0145-0</t>
  </si>
  <si>
    <t>13.196.0146-0</t>
  </si>
  <si>
    <t>13.196.0147-0</t>
  </si>
  <si>
    <t>13.196.0148-0</t>
  </si>
  <si>
    <t>13.196.0149-0</t>
  </si>
  <si>
    <t>13.196.0150-0</t>
  </si>
  <si>
    <t>13.196.0151-0</t>
  </si>
  <si>
    <t>13.196.0152-0</t>
  </si>
  <si>
    <t>13.196.0153-0</t>
  </si>
  <si>
    <t>13.196.0154-0</t>
  </si>
  <si>
    <t>13.196.0155-0</t>
  </si>
  <si>
    <t>13.196.0156-0</t>
  </si>
  <si>
    <t>13.196.0157-0</t>
  </si>
  <si>
    <t>13.196.0158-0</t>
  </si>
  <si>
    <t>13.196.0159-0</t>
  </si>
  <si>
    <t>13.196.0160-0</t>
  </si>
  <si>
    <t>13.196.0161-0</t>
  </si>
  <si>
    <t>13.196.0162-0</t>
  </si>
  <si>
    <t>13.196.0163-0</t>
  </si>
  <si>
    <t>13.196.0164-0</t>
  </si>
  <si>
    <t>13.196.0165-0</t>
  </si>
  <si>
    <t>13.196.0166-0</t>
  </si>
  <si>
    <t>13.196.0167-0</t>
  </si>
  <si>
    <t>13.196.0168-0</t>
  </si>
  <si>
    <t>13.196.0169-0</t>
  </si>
  <si>
    <t>13.196.0170-0</t>
  </si>
  <si>
    <t>13.196.0171-0</t>
  </si>
  <si>
    <t>13.196.0172-0</t>
  </si>
  <si>
    <t>13.196.0173-0</t>
  </si>
  <si>
    <t>13.197.0010-0</t>
  </si>
  <si>
    <t>13.199.0010-0</t>
  </si>
  <si>
    <t>13.199.0015-0</t>
  </si>
  <si>
    <t>13.200.0010-0</t>
  </si>
  <si>
    <t>13.200.0015-1</t>
  </si>
  <si>
    <t>13.200.0020-0</t>
  </si>
  <si>
    <t>13.200.0025-0</t>
  </si>
  <si>
    <t>13.205.0010-0</t>
  </si>
  <si>
    <t>13.205.0015-0</t>
  </si>
  <si>
    <t>13.205.0020-0</t>
  </si>
  <si>
    <t>13.205.0025-0</t>
  </si>
  <si>
    <t>13.301.0080-1</t>
  </si>
  <si>
    <t>13.301.0081-0</t>
  </si>
  <si>
    <t>13.301.0082-0</t>
  </si>
  <si>
    <t>13.301.0083-0</t>
  </si>
  <si>
    <t>13.301.0085-0</t>
  </si>
  <si>
    <t>13.301.0090-0</t>
  </si>
  <si>
    <t>13.301.0092-0</t>
  </si>
  <si>
    <t>RODAPE DE ARGAMASSA DE CIMENTO E AREIA,NO TRACO 1:3,COM 15CM DE ALTURA E 2CM DE ESPESSURA,SOBRE PAREDE EM OSSO</t>
  </si>
  <si>
    <t>13.301.0093-0</t>
  </si>
  <si>
    <t>13.301.0094-0</t>
  </si>
  <si>
    <t>13.301.0095-0</t>
  </si>
  <si>
    <t>13.301.0100-0</t>
  </si>
  <si>
    <t>13.301.0105-0</t>
  </si>
  <si>
    <t>13.301.0110-0</t>
  </si>
  <si>
    <t>13.301.0115-0</t>
  </si>
  <si>
    <t>13.301.0117-0</t>
  </si>
  <si>
    <t>13.301.0118-0</t>
  </si>
  <si>
    <t>13.301.0119-0</t>
  </si>
  <si>
    <t>13.301.0120-1</t>
  </si>
  <si>
    <t>13.301.0125-1</t>
  </si>
  <si>
    <t>13.301.0130-1</t>
  </si>
  <si>
    <t>13.301.0131-0</t>
  </si>
  <si>
    <t>13.301.0132-0</t>
  </si>
  <si>
    <t>13.301.0133-0</t>
  </si>
  <si>
    <t>13.301.0134-0</t>
  </si>
  <si>
    <t>13.301.0140-0</t>
  </si>
  <si>
    <t>13.301.0500-0</t>
  </si>
  <si>
    <t>13.301.0505-0</t>
  </si>
  <si>
    <t>13.301.0510-0</t>
  </si>
  <si>
    <t>13.302.0010-0</t>
  </si>
  <si>
    <t>CAMADA DE BRITA 1,COM ESPESSURA ESTIMADA DE 3CM,ESPALHAMENTO MANUAL</t>
  </si>
  <si>
    <t>13.330.0010-0</t>
  </si>
  <si>
    <t>13.330.0012-0</t>
  </si>
  <si>
    <t>13.330.0015-0</t>
  </si>
  <si>
    <t>13.330.0018-0</t>
  </si>
  <si>
    <t>13.330.0020-0</t>
  </si>
  <si>
    <t>13.330.0022-0</t>
  </si>
  <si>
    <t>13.330.0023-0</t>
  </si>
  <si>
    <t>13.330.0024-0</t>
  </si>
  <si>
    <t>13.330.0025-0</t>
  </si>
  <si>
    <t>13.330.0028-0</t>
  </si>
  <si>
    <t>13.330.0030-0</t>
  </si>
  <si>
    <t>13.330.0031-0</t>
  </si>
  <si>
    <t>13.330.0033-0</t>
  </si>
  <si>
    <t>13.330.0034-0</t>
  </si>
  <si>
    <t>13.330.0035-0</t>
  </si>
  <si>
    <t>13.330.0036-0</t>
  </si>
  <si>
    <t>13.330.0060-0</t>
  </si>
  <si>
    <t>13.330.0061-0</t>
  </si>
  <si>
    <t>13.330.0070-0</t>
  </si>
  <si>
    <t>13.330.0071-0</t>
  </si>
  <si>
    <t>13.330.0075-0</t>
  </si>
  <si>
    <t>13.330.0076-0</t>
  </si>
  <si>
    <t>13.330.0078-0</t>
  </si>
  <si>
    <t>13.330.0079-0</t>
  </si>
  <si>
    <t>13.330.0100-0</t>
  </si>
  <si>
    <t>13.330.0101-0</t>
  </si>
  <si>
    <t>13.330.0110-0</t>
  </si>
  <si>
    <t>13.330.0111-0</t>
  </si>
  <si>
    <t>13.330.0500-0</t>
  </si>
  <si>
    <t>13.331.0015-0</t>
  </si>
  <si>
    <t>13.331.0017-0</t>
  </si>
  <si>
    <t>13.331.0051-0</t>
  </si>
  <si>
    <t>13.332.0010-0</t>
  </si>
  <si>
    <t>13.332.0011-0</t>
  </si>
  <si>
    <t>13.332.0012-0</t>
  </si>
  <si>
    <t>13.333.0010-0</t>
  </si>
  <si>
    <t>13.333.0011-0</t>
  </si>
  <si>
    <t>13.333.0015-0</t>
  </si>
  <si>
    <t>13.333.0016-0</t>
  </si>
  <si>
    <t>13.335.0030-0</t>
  </si>
  <si>
    <t>13.345.0015-0</t>
  </si>
  <si>
    <t>13.345.0016-0</t>
  </si>
  <si>
    <t>13.345.0017-0</t>
  </si>
  <si>
    <t>13.345.0018-0</t>
  </si>
  <si>
    <t>13.345.0020-0</t>
  </si>
  <si>
    <t>13.345.0021-0</t>
  </si>
  <si>
    <t>13.345.0025-0</t>
  </si>
  <si>
    <t>13.345.0026-0</t>
  </si>
  <si>
    <t>13.345.0030-0</t>
  </si>
  <si>
    <t>13.345.0031-0</t>
  </si>
  <si>
    <t>13.345.0035-0</t>
  </si>
  <si>
    <t>13.345.0036-0</t>
  </si>
  <si>
    <t>13.345.0040-0</t>
  </si>
  <si>
    <t>13.345.0041-0</t>
  </si>
  <si>
    <t>13.345.0055-0</t>
  </si>
  <si>
    <t>13.345.0056-0</t>
  </si>
  <si>
    <t>13.345.0060-0</t>
  </si>
  <si>
    <t>13.345.0061-0</t>
  </si>
  <si>
    <t>13.345.0065-0</t>
  </si>
  <si>
    <t>13.345.0066-0</t>
  </si>
  <si>
    <t>13.348.0010-0</t>
  </si>
  <si>
    <t>13.348.0011-0</t>
  </si>
  <si>
    <t>13.348.0040-0</t>
  </si>
  <si>
    <t>13.348.0041-0</t>
  </si>
  <si>
    <t>13.348.0045-0</t>
  </si>
  <si>
    <t>13.348.0046-0</t>
  </si>
  <si>
    <t>13.348.0050-0</t>
  </si>
  <si>
    <t>13.348.0051-0</t>
  </si>
  <si>
    <t>13.348.0055-0</t>
  </si>
  <si>
    <t>13.348.0056-0</t>
  </si>
  <si>
    <t>PEITORIL EM GRANITO CINZA ANDORINHA,ESPESSURA DE 2CM,LARGURA DE 28CM,EXCLUSIVE NATA DE CIMENTO,ARGAMASSA E REJUNTAMENTO</t>
  </si>
  <si>
    <t>13.348.0070-0</t>
  </si>
  <si>
    <t>13.348.0071-0</t>
  </si>
  <si>
    <t>13.348.0075-0</t>
  </si>
  <si>
    <t>13.348.0076-0</t>
  </si>
  <si>
    <t>13.348.0080-0</t>
  </si>
  <si>
    <t>13.348.0081-0</t>
  </si>
  <si>
    <t>13.365.0010-0</t>
  </si>
  <si>
    <t>13.365.0011-0</t>
  </si>
  <si>
    <t>13.365.0015-0</t>
  </si>
  <si>
    <t>13.365.0016-0</t>
  </si>
  <si>
    <t>13.365.0020-0</t>
  </si>
  <si>
    <t>13.365.0021-0</t>
  </si>
  <si>
    <t>13.365.0025-0</t>
  </si>
  <si>
    <t>13.365.0026-0</t>
  </si>
  <si>
    <t>13.365.0030-0</t>
  </si>
  <si>
    <t>13.365.0031-0</t>
  </si>
  <si>
    <t>13.365.0035-0</t>
  </si>
  <si>
    <t>13.365.0036-0</t>
  </si>
  <si>
    <t>13.365.0055-0</t>
  </si>
  <si>
    <t>13.365.0056-0</t>
  </si>
  <si>
    <t>13.365.0060-0</t>
  </si>
  <si>
    <t>13.365.0061-0</t>
  </si>
  <si>
    <t>13.365.0065-0</t>
  </si>
  <si>
    <t>13.365.0066-0</t>
  </si>
  <si>
    <t>13.365.0075-0</t>
  </si>
  <si>
    <t>13.365.0076-0</t>
  </si>
  <si>
    <t>13.365.0083-0</t>
  </si>
  <si>
    <t>13.365.0084-0</t>
  </si>
  <si>
    <t>13.365.0085-0</t>
  </si>
  <si>
    <t>13.365.0086-0</t>
  </si>
  <si>
    <t>13.365.0087-0</t>
  </si>
  <si>
    <t>13.365.0088-0</t>
  </si>
  <si>
    <t>13.365.0100-0</t>
  </si>
  <si>
    <t>13.365.0101-0</t>
  </si>
  <si>
    <t>13.365.0150-0</t>
  </si>
  <si>
    <t>13.365.0151-0</t>
  </si>
  <si>
    <t>13.365.0155-0</t>
  </si>
  <si>
    <t>13.365.0156-0</t>
  </si>
  <si>
    <t>13.365.0170-0</t>
  </si>
  <si>
    <t>13.365.0171-0</t>
  </si>
  <si>
    <t>13.365.0175-0</t>
  </si>
  <si>
    <t>13.365.0176-0</t>
  </si>
  <si>
    <t>13.365.0180-0</t>
  </si>
  <si>
    <t>13.365.0181-0</t>
  </si>
  <si>
    <t>13.366.0010-0</t>
  </si>
  <si>
    <t>13.366.0011-0</t>
  </si>
  <si>
    <t>13.368.0010-0</t>
  </si>
  <si>
    <t>13.368.0011-0</t>
  </si>
  <si>
    <t>13.368.0012-0</t>
  </si>
  <si>
    <t>13.368.0013-0</t>
  </si>
  <si>
    <t>13.370.0010-0</t>
  </si>
  <si>
    <t>13.370.0015-0</t>
  </si>
  <si>
    <t>13.370.0020-0</t>
  </si>
  <si>
    <t>13.370.0025-0</t>
  </si>
  <si>
    <t>13.370.0040-0</t>
  </si>
  <si>
    <t>13.370.0045-0</t>
  </si>
  <si>
    <t>13.370.0050-0</t>
  </si>
  <si>
    <t>13.370.0055-0</t>
  </si>
  <si>
    <t>13.370.0060-0</t>
  </si>
  <si>
    <t>13.371.0010-0</t>
  </si>
  <si>
    <t>13.371.0015-0</t>
  </si>
  <si>
    <t>13.371.0020-0</t>
  </si>
  <si>
    <t>13.371.0025-0</t>
  </si>
  <si>
    <t>13.373.0010-0</t>
  </si>
  <si>
    <t>13.373.0020-0</t>
  </si>
  <si>
    <t>13.373.0021-0</t>
  </si>
  <si>
    <t>13.373.0025-0</t>
  </si>
  <si>
    <t>13.373.0026-0</t>
  </si>
  <si>
    <t>13.373.0030-0</t>
  </si>
  <si>
    <t>13.373.0031-0</t>
  </si>
  <si>
    <t>13.373.0035-0</t>
  </si>
  <si>
    <t>13.373.0036-0</t>
  </si>
  <si>
    <t>13.375.0010-0</t>
  </si>
  <si>
    <t>13.375.0015-0</t>
  </si>
  <si>
    <t>13.380.0010-0</t>
  </si>
  <si>
    <t>13.380.0011-0</t>
  </si>
  <si>
    <t>13.380.0012-0</t>
  </si>
  <si>
    <t>13.380.0013-0</t>
  </si>
  <si>
    <t>13.380.0015-0</t>
  </si>
  <si>
    <t>13.380.0016-0</t>
  </si>
  <si>
    <t>13.380.0020-0</t>
  </si>
  <si>
    <t>13.380.0021-0</t>
  </si>
  <si>
    <t>13.380.0025-0</t>
  </si>
  <si>
    <t>13.380.0026-0</t>
  </si>
  <si>
    <t>13.380.0100-0</t>
  </si>
  <si>
    <t>13.380.0101-0</t>
  </si>
  <si>
    <t>13.381.0050-0</t>
  </si>
  <si>
    <t>13.381.0051-0</t>
  </si>
  <si>
    <t>13.381.0085-0</t>
  </si>
  <si>
    <t>13.382.0001-0</t>
  </si>
  <si>
    <t>13.383.0002-0</t>
  </si>
  <si>
    <t>13.383.0003-0</t>
  </si>
  <si>
    <t>13.384.0001-0</t>
  </si>
  <si>
    <t>JUNTA GRAMADA COM 5CM DE LARGURA</t>
  </si>
  <si>
    <t>13.384.0002-0</t>
  </si>
  <si>
    <t>JUNTA GRAMADA COM 8CM DE LARGURA</t>
  </si>
  <si>
    <t>13.385.0001-0</t>
  </si>
  <si>
    <t>13.385.0002-0</t>
  </si>
  <si>
    <t>13.385.0003-0</t>
  </si>
  <si>
    <t>13.385.0005-0</t>
  </si>
  <si>
    <t>13.385.0006-0</t>
  </si>
  <si>
    <t>13.385.0007-0</t>
  </si>
  <si>
    <t>13.385.0008-0</t>
  </si>
  <si>
    <t>13.385.0009-0</t>
  </si>
  <si>
    <t>13.385.0010-0</t>
  </si>
  <si>
    <t>13.385.0050-0</t>
  </si>
  <si>
    <t>13.385.0051-0</t>
  </si>
  <si>
    <t>13.385.0055-0</t>
  </si>
  <si>
    <t>13.385.0056-0</t>
  </si>
  <si>
    <t>13.385.0100-0</t>
  </si>
  <si>
    <t>13.385.0101-0</t>
  </si>
  <si>
    <t>13.390.0020-0</t>
  </si>
  <si>
    <t>13.390.0025-0</t>
  </si>
  <si>
    <t>13.390.0028-0</t>
  </si>
  <si>
    <t>13.390.0040-0</t>
  </si>
  <si>
    <t>13.390.0042-0</t>
  </si>
  <si>
    <t>13.390.0050-0</t>
  </si>
  <si>
    <t>13.390.0055-0</t>
  </si>
  <si>
    <t>13.390.0058-0</t>
  </si>
  <si>
    <t>13.390.0070-0</t>
  </si>
  <si>
    <t>13.390.0075-0</t>
  </si>
  <si>
    <t>13.391.0500-0</t>
  </si>
  <si>
    <t>13.395.0010-0</t>
  </si>
  <si>
    <t>13.395.0011-0</t>
  </si>
  <si>
    <t>13.395.0015-0</t>
  </si>
  <si>
    <t>13.395.0020-0</t>
  </si>
  <si>
    <t>13.395.0025-0</t>
  </si>
  <si>
    <t>13.395.0026-0</t>
  </si>
  <si>
    <t>13.398.0010-1</t>
  </si>
  <si>
    <t>13.398.0015-0</t>
  </si>
  <si>
    <t>13.398.0016-0</t>
  </si>
  <si>
    <t>13.398.0017-0</t>
  </si>
  <si>
    <t>13.398.0018-0</t>
  </si>
  <si>
    <t>13.398.0020-0</t>
  </si>
  <si>
    <t>13.398.0025-0</t>
  </si>
  <si>
    <t>RODAPE EM MADEIRA DE LEI,COM SECAO DE 7X2CM,PREGADO EM TACOS EMBUTIDOS NA ALVENARIA</t>
  </si>
  <si>
    <t>13.398.0030-0</t>
  </si>
  <si>
    <t>13.410.0010-0</t>
  </si>
  <si>
    <t>13.410.0011-0</t>
  </si>
  <si>
    <t>13.410.0012-0</t>
  </si>
  <si>
    <t>13.410.0015-0</t>
  </si>
  <si>
    <t>13.410.0020-0</t>
  </si>
  <si>
    <t>13.410.0025-0</t>
  </si>
  <si>
    <t>13.410.0030-0</t>
  </si>
  <si>
    <t>13.411.0500-0</t>
  </si>
  <si>
    <t>13.413.0010-0</t>
  </si>
  <si>
    <t>13.413.0011-0</t>
  </si>
  <si>
    <t>13.413.0012-0</t>
  </si>
  <si>
    <t>13.413.0013-0</t>
  </si>
  <si>
    <t>13.413.0020-0</t>
  </si>
  <si>
    <t>13.413.0021-0</t>
  </si>
  <si>
    <t>PISO DE PLACAS DE ARDOSIA COR CINZA MEDINDO 40X40CM,EM TORNO DE 1CM DE ESPESSURA,EXCLUSIVE ARGAMASSA</t>
  </si>
  <si>
    <t>13.413.0025-0</t>
  </si>
  <si>
    <t>13.413.0026-0</t>
  </si>
  <si>
    <t>PISO DE PLACAS DE ARDOSIA COR CINZA MEDINDO 30X30CM,EM TORNO DE 1CM DE ESPESSURA,EXCLUSIVE ARGAMASSA</t>
  </si>
  <si>
    <t>13.413.0027-0</t>
  </si>
  <si>
    <t>13.413.0028-0</t>
  </si>
  <si>
    <t>13.413.0030-0</t>
  </si>
  <si>
    <t>13.413.0031-0</t>
  </si>
  <si>
    <t>13.413.0035-0</t>
  </si>
  <si>
    <t>13.413.0036-0</t>
  </si>
  <si>
    <t>13.415.0010-0</t>
  </si>
  <si>
    <t>13.415.0011-0</t>
  </si>
  <si>
    <t>13.415.0015-0</t>
  </si>
  <si>
    <t>13.415.0020-0</t>
  </si>
  <si>
    <t>13.416.0010-0</t>
  </si>
  <si>
    <t>13.416.0015-0</t>
  </si>
  <si>
    <t>13.440.0015-0</t>
  </si>
  <si>
    <t>13.440.0025-0</t>
  </si>
  <si>
    <t>13.440.0030-0</t>
  </si>
  <si>
    <t>13.440.0035-0</t>
  </si>
  <si>
    <t>13.460.0015-0</t>
  </si>
  <si>
    <t>13.462.0010-0</t>
  </si>
  <si>
    <t>13.462.0015-0</t>
  </si>
  <si>
    <t>13.462.0020-0</t>
  </si>
  <si>
    <t>13.462.0025-0</t>
  </si>
  <si>
    <t>13.468.0010-0</t>
  </si>
  <si>
    <t>13.469.0010-0</t>
  </si>
  <si>
    <t>14.001.0001-0</t>
  </si>
  <si>
    <t>14.001.0002-0</t>
  </si>
  <si>
    <t>14.001.0006-0</t>
  </si>
  <si>
    <t>14.001.0011-0</t>
  </si>
  <si>
    <t>14.001.0016-0</t>
  </si>
  <si>
    <t>14.001.0030-0</t>
  </si>
  <si>
    <t>14.001.0035-0</t>
  </si>
  <si>
    <t>14.001.0040-0</t>
  </si>
  <si>
    <t>14.001.0045-0</t>
  </si>
  <si>
    <t>14.001.0050-0</t>
  </si>
  <si>
    <t>14.001.0055-0</t>
  </si>
  <si>
    <t>14.001.0065-0</t>
  </si>
  <si>
    <t>14.001.0070-0</t>
  </si>
  <si>
    <t>14.001.0072-0</t>
  </si>
  <si>
    <t>14.001.0076-0</t>
  </si>
  <si>
    <t>14.001.0080-0</t>
  </si>
  <si>
    <t>14.001.0100-0</t>
  </si>
  <si>
    <t>14.001.0105-0</t>
  </si>
  <si>
    <t>14.001.0110-0</t>
  </si>
  <si>
    <t>14.001.0115-0</t>
  </si>
  <si>
    <t>14.001.0120-0</t>
  </si>
  <si>
    <t>14.001.0125-0</t>
  </si>
  <si>
    <t>14.001.0130-0</t>
  </si>
  <si>
    <t>14.001.0300-0</t>
  </si>
  <si>
    <t>14.002.0010-0</t>
  </si>
  <si>
    <t>14.002.0012-0</t>
  </si>
  <si>
    <t>14.002.0013-0</t>
  </si>
  <si>
    <t>14.002.0014-0</t>
  </si>
  <si>
    <t>14.002.0041-0</t>
  </si>
  <si>
    <t>14.002.0046-0</t>
  </si>
  <si>
    <t>14.002.0050-0</t>
  </si>
  <si>
    <t>14.002.0052-0</t>
  </si>
  <si>
    <t>14.002.0053-0</t>
  </si>
  <si>
    <t>14.002.0054-0</t>
  </si>
  <si>
    <t>14.002.0055-0</t>
  </si>
  <si>
    <t>14.002.0058-0</t>
  </si>
  <si>
    <t>14.002.0059-0</t>
  </si>
  <si>
    <t>14.002.0070-0</t>
  </si>
  <si>
    <t>14.002.0071-0</t>
  </si>
  <si>
    <t>14.002.0072-0</t>
  </si>
  <si>
    <t>14.002.0076-0</t>
  </si>
  <si>
    <t>14.002.0078-0</t>
  </si>
  <si>
    <t>14.002.0081-0</t>
  </si>
  <si>
    <t>14.002.0082-0</t>
  </si>
  <si>
    <t>14.002.0084-0</t>
  </si>
  <si>
    <t>14.002.0085-0</t>
  </si>
  <si>
    <t>14.002.0087-0</t>
  </si>
  <si>
    <t>14.002.0088-0</t>
  </si>
  <si>
    <t>14.002.0089-0</t>
  </si>
  <si>
    <t>14.002.0092-0</t>
  </si>
  <si>
    <t>14.002.0095-0</t>
  </si>
  <si>
    <t>14.002.0096-0</t>
  </si>
  <si>
    <t>14.002.0097-0</t>
  </si>
  <si>
    <t>14.002.0098-0</t>
  </si>
  <si>
    <t>14.002.0099-0</t>
  </si>
  <si>
    <t>14.002.0105-0</t>
  </si>
  <si>
    <t>14.002.0108-0</t>
  </si>
  <si>
    <t>14.002.0110-0</t>
  </si>
  <si>
    <t>14.002.0113-0</t>
  </si>
  <si>
    <t>14.002.0120-0</t>
  </si>
  <si>
    <t>14.002.0125-0</t>
  </si>
  <si>
    <t>14.002.0131-0</t>
  </si>
  <si>
    <t>14.002.0132-0</t>
  </si>
  <si>
    <t>14.002.0133-0</t>
  </si>
  <si>
    <t>14.002.0134-0</t>
  </si>
  <si>
    <t>14.002.0155-0</t>
  </si>
  <si>
    <t>14.002.0156-0</t>
  </si>
  <si>
    <t>14.002.0158-0</t>
  </si>
  <si>
    <t>14.002.0161-0</t>
  </si>
  <si>
    <t>14.002.0162-0</t>
  </si>
  <si>
    <t>14.002.0166-0</t>
  </si>
  <si>
    <t>14.002.0180-0</t>
  </si>
  <si>
    <t>14.002.0182-0</t>
  </si>
  <si>
    <t>14.002.0184-0</t>
  </si>
  <si>
    <t>14.002.0186-0</t>
  </si>
  <si>
    <t>14.002.0187-0</t>
  </si>
  <si>
    <t>14.002.0188-0</t>
  </si>
  <si>
    <t>14.002.0189-0</t>
  </si>
  <si>
    <t>14.002.0191-0</t>
  </si>
  <si>
    <t>14.002.0192-0</t>
  </si>
  <si>
    <t>14.002.0193-0</t>
  </si>
  <si>
    <t>14.002.0194-0</t>
  </si>
  <si>
    <t>14.002.0195-0</t>
  </si>
  <si>
    <t>14.002.0196-0</t>
  </si>
  <si>
    <t>14.002.0198-0</t>
  </si>
  <si>
    <t>14.002.0199-0</t>
  </si>
  <si>
    <t>14.002.0200-0</t>
  </si>
  <si>
    <t>14.002.0205-0</t>
  </si>
  <si>
    <t>14.002.0206-0</t>
  </si>
  <si>
    <t>14.002.0207-1</t>
  </si>
  <si>
    <t>14.002.0208-0</t>
  </si>
  <si>
    <t>14.002.0209-0</t>
  </si>
  <si>
    <t>14.002.0210-0</t>
  </si>
  <si>
    <t>14.002.0211-0</t>
  </si>
  <si>
    <t>14.002.0212-0</t>
  </si>
  <si>
    <t>14.002.0213-0</t>
  </si>
  <si>
    <t>14.002.0214-0</t>
  </si>
  <si>
    <t>14.002.0220-0</t>
  </si>
  <si>
    <t>14.002.0227-0</t>
  </si>
  <si>
    <t>14.002.0230-0</t>
  </si>
  <si>
    <t>14.002.0232-0</t>
  </si>
  <si>
    <t>14.002.0235-0</t>
  </si>
  <si>
    <t>14.002.0240-0</t>
  </si>
  <si>
    <t>14.002.0242-0</t>
  </si>
  <si>
    <t>14.002.0244-0</t>
  </si>
  <si>
    <t>14.002.0246-0</t>
  </si>
  <si>
    <t>14.002.0250-0</t>
  </si>
  <si>
    <t>14.002.0254-0</t>
  </si>
  <si>
    <t>14.002.0260-0</t>
  </si>
  <si>
    <t>14.002.0280-0</t>
  </si>
  <si>
    <t>14.002.0283-0</t>
  </si>
  <si>
    <t>14.002.0285-0</t>
  </si>
  <si>
    <t>14.002.0372-0</t>
  </si>
  <si>
    <t>14.002.0373-0</t>
  </si>
  <si>
    <t>14.002.0374-0</t>
  </si>
  <si>
    <t>14.002.0375-0</t>
  </si>
  <si>
    <t>14.002.0376-0</t>
  </si>
  <si>
    <t>14.002.0377-0</t>
  </si>
  <si>
    <t>14.002.0380-0</t>
  </si>
  <si>
    <t>PINHA DE FERRO FUNDIDO COM 35CM DE ALTURA,FIXADA EM MONTANTE DE FERRO,EXCLUSIVE ESTE.FORNECIMENTO E COLOCACAO</t>
  </si>
  <si>
    <t>14.002.0383-0</t>
  </si>
  <si>
    <t>14.002.0385-0</t>
  </si>
  <si>
    <t>14.002.0390-0</t>
  </si>
  <si>
    <t>14.002.0400-0</t>
  </si>
  <si>
    <t>14.002.0402-0</t>
  </si>
  <si>
    <t>14.002.0404-0</t>
  </si>
  <si>
    <t>14.002.0406-0</t>
  </si>
  <si>
    <t>14.002.0412-0</t>
  </si>
  <si>
    <t>14.002.0414-0</t>
  </si>
  <si>
    <t>14.002.0416-0</t>
  </si>
  <si>
    <t>14.002.0432-0</t>
  </si>
  <si>
    <t>14.002.0434-0</t>
  </si>
  <si>
    <t>14.002.0436-0</t>
  </si>
  <si>
    <t>14.002.0470-0</t>
  </si>
  <si>
    <t>14.002.0472-0</t>
  </si>
  <si>
    <t>14.002.0478-0</t>
  </si>
  <si>
    <t>14.002.0480-0</t>
  </si>
  <si>
    <t>14.002.0485-0</t>
  </si>
  <si>
    <t>14.002.0489-0</t>
  </si>
  <si>
    <t>14.002.0490-0</t>
  </si>
  <si>
    <t>14.002.0493-0</t>
  </si>
  <si>
    <t>14.002.0494-0</t>
  </si>
  <si>
    <t>14.002.0496-0</t>
  </si>
  <si>
    <t>14.002.0498-0</t>
  </si>
  <si>
    <t>14.002.0503-0</t>
  </si>
  <si>
    <t>14.002.0520-0</t>
  </si>
  <si>
    <t>14.002.0521-0</t>
  </si>
  <si>
    <t>14.002.0522-0</t>
  </si>
  <si>
    <t>14.002.0523-0</t>
  </si>
  <si>
    <t>14.002.0524-0</t>
  </si>
  <si>
    <t>14.002.0525-0</t>
  </si>
  <si>
    <t>14.002.0526-0</t>
  </si>
  <si>
    <t>14.002.0527-0</t>
  </si>
  <si>
    <t>14.002.0535-0</t>
  </si>
  <si>
    <t>14.002.0536-0</t>
  </si>
  <si>
    <t>14.002.0537-0</t>
  </si>
  <si>
    <t>14.002.0538-0</t>
  </si>
  <si>
    <t>14.002.0539-0</t>
  </si>
  <si>
    <t>14.002.0540-0</t>
  </si>
  <si>
    <t>14.002.0541-0</t>
  </si>
  <si>
    <t>14.002.0542-0</t>
  </si>
  <si>
    <t>14.003.0016-0</t>
  </si>
  <si>
    <t>14.003.0017-0</t>
  </si>
  <si>
    <t>14.003.0020-0</t>
  </si>
  <si>
    <t>14.003.0021-0</t>
  </si>
  <si>
    <t>14.003.0025-0</t>
  </si>
  <si>
    <t>14.003.0026-0</t>
  </si>
  <si>
    <t>14.003.0028-0</t>
  </si>
  <si>
    <t>14.003.0029-0</t>
  </si>
  <si>
    <t>14.003.0050-0</t>
  </si>
  <si>
    <t>14.003.0051-0</t>
  </si>
  <si>
    <t>14.003.0061-0</t>
  </si>
  <si>
    <t>14.003.0062-0</t>
  </si>
  <si>
    <t>14.003.0070-0</t>
  </si>
  <si>
    <t>14.003.0071-0</t>
  </si>
  <si>
    <t>14.003.0076-0</t>
  </si>
  <si>
    <t>14.003.0077-0</t>
  </si>
  <si>
    <t>14.003.0121-0</t>
  </si>
  <si>
    <t>14.003.0122-0</t>
  </si>
  <si>
    <t>14.003.0130-0</t>
  </si>
  <si>
    <t>14.003.0131-0</t>
  </si>
  <si>
    <t>14.003.0145-0</t>
  </si>
  <si>
    <t>14.003.0146-0</t>
  </si>
  <si>
    <t>14.003.0148-0</t>
  </si>
  <si>
    <t>14.003.0149-0</t>
  </si>
  <si>
    <t>14.003.0151-0</t>
  </si>
  <si>
    <t>14.003.0152-0</t>
  </si>
  <si>
    <t>14.003.0153-0</t>
  </si>
  <si>
    <t>14.003.0154-0</t>
  </si>
  <si>
    <t>14.003.0156-0</t>
  </si>
  <si>
    <t>14.003.0157-0</t>
  </si>
  <si>
    <t>14.003.0160-0</t>
  </si>
  <si>
    <t>14.003.0161-0</t>
  </si>
  <si>
    <t>CAIXILHO FIXO DE ALUMINIO ANODIZADO EM BRONZE OU PRETO,SERIE 28,EM VENEZIANA.FORNECIMENTO E COLOCACAO</t>
  </si>
  <si>
    <t>14.003.0163-0</t>
  </si>
  <si>
    <t>CAIXILHO FIXO DE ALUMINIO ANODIZADO AO NATURAL,SERIE 28,PARA VIDRO.FORNECIMENTO E COLOCACAO</t>
  </si>
  <si>
    <t>14.003.0164-0</t>
  </si>
  <si>
    <t>14.003.0165-0</t>
  </si>
  <si>
    <t>14.003.0200-0</t>
  </si>
  <si>
    <t>14.003.0201-0</t>
  </si>
  <si>
    <t>14.003.0205-0</t>
  </si>
  <si>
    <t>14.003.0206-0</t>
  </si>
  <si>
    <t>14.003.0210-0</t>
  </si>
  <si>
    <t>14.003.0211-0</t>
  </si>
  <si>
    <t>14.003.0220-0</t>
  </si>
  <si>
    <t>14.003.0221-0</t>
  </si>
  <si>
    <t>14.003.0225-0</t>
  </si>
  <si>
    <t>14.003.0226-0</t>
  </si>
  <si>
    <t>14.003.0230-0</t>
  </si>
  <si>
    <t>14.003.0231-0</t>
  </si>
  <si>
    <t>14.003.0240-0</t>
  </si>
  <si>
    <t>14.003.0241-0</t>
  </si>
  <si>
    <t>14.003.0243-0</t>
  </si>
  <si>
    <t>14.003.0250-0</t>
  </si>
  <si>
    <t>14.003.0255-0</t>
  </si>
  <si>
    <t>14.003.0260-0</t>
  </si>
  <si>
    <t>14.003.0265-0</t>
  </si>
  <si>
    <t>14.003.0300-0</t>
  </si>
  <si>
    <t>14.004.0010-0</t>
  </si>
  <si>
    <t>14.004.0015-0</t>
  </si>
  <si>
    <t>14.004.0020-0</t>
  </si>
  <si>
    <t>14.004.0025-0</t>
  </si>
  <si>
    <t>14.004.0030-0</t>
  </si>
  <si>
    <t>14.004.0040-0</t>
  </si>
  <si>
    <t>14.004.0045-0</t>
  </si>
  <si>
    <t>14.004.0046-0</t>
  </si>
  <si>
    <t>VIDRO ARAMADO,7MM DE ESPESSURA.FORNECIMENTO E COLOCACAO</t>
  </si>
  <si>
    <t>14.004.0047-0</t>
  </si>
  <si>
    <t>VIDRO ARAMADO,6MM DE ESPESSURA.FORNECIMENTO E COLOCACAO</t>
  </si>
  <si>
    <t>14.004.0048-0</t>
  </si>
  <si>
    <t>VIDRO JATEADO COM 4MM DE ESPESSURA.FORNECIMENTO E COLOCACAO</t>
  </si>
  <si>
    <t>14.004.0050-0</t>
  </si>
  <si>
    <t>14.004.0060-0</t>
  </si>
  <si>
    <t>14.004.0070-0</t>
  </si>
  <si>
    <t>14.004.0073-0</t>
  </si>
  <si>
    <t>14.004.0100-0</t>
  </si>
  <si>
    <t>14.004.0120-0</t>
  </si>
  <si>
    <t>14.004.0121-0</t>
  </si>
  <si>
    <t>VIDRO TEMPERADO,INCOLOR,COM 6MM DE ESPESSURA,ENCAIXILHADO EM MADEIRA,ALUMINIO OU FERRO.FORNECIMENTO E COLOCACAO</t>
  </si>
  <si>
    <t>14.004.0150-0</t>
  </si>
  <si>
    <t>14.004.0155-0</t>
  </si>
  <si>
    <t>14.004.0160-0</t>
  </si>
  <si>
    <t>14.004.0200-0</t>
  </si>
  <si>
    <t>14.005.0010-0</t>
  </si>
  <si>
    <t>14.005.0015-0</t>
  </si>
  <si>
    <t>14.005.0020-0</t>
  </si>
  <si>
    <t>14.005.0025-0</t>
  </si>
  <si>
    <t>14.006.0005-0</t>
  </si>
  <si>
    <t>14.006.0008-0</t>
  </si>
  <si>
    <t>14.006.0010-0</t>
  </si>
  <si>
    <t>14.006.0012-0</t>
  </si>
  <si>
    <t>14.006.0014-0</t>
  </si>
  <si>
    <t>14.006.0017-0</t>
  </si>
  <si>
    <t>14.006.0019-0</t>
  </si>
  <si>
    <t>14.006.0021-0</t>
  </si>
  <si>
    <t>14.006.0023-0</t>
  </si>
  <si>
    <t>14.006.0025-0</t>
  </si>
  <si>
    <t>14.006.0030-0</t>
  </si>
  <si>
    <t>14.006.0033-0</t>
  </si>
  <si>
    <t>14.006.0036-0</t>
  </si>
  <si>
    <t>14.006.0037-0</t>
  </si>
  <si>
    <t>14.006.0038-0</t>
  </si>
  <si>
    <t>14.006.0039-0</t>
  </si>
  <si>
    <t>14.006.0041-0</t>
  </si>
  <si>
    <t>14.006.0043-0</t>
  </si>
  <si>
    <t>14.006.0050-0</t>
  </si>
  <si>
    <t>14.006.0052-0</t>
  </si>
  <si>
    <t>14.006.0054-0</t>
  </si>
  <si>
    <t>14.006.0058-0</t>
  </si>
  <si>
    <t>14.006.0062-0</t>
  </si>
  <si>
    <t>14.006.0064-0</t>
  </si>
  <si>
    <t>14.006.0078-0</t>
  </si>
  <si>
    <t>14.006.0079-0</t>
  </si>
  <si>
    <t>14.006.0081-0</t>
  </si>
  <si>
    <t>14.006.0085-0</t>
  </si>
  <si>
    <t>14.006.0086-0</t>
  </si>
  <si>
    <t>14.006.0087-0</t>
  </si>
  <si>
    <t>14.006.0088-0</t>
  </si>
  <si>
    <t>14.006.0089-0</t>
  </si>
  <si>
    <t>14.006.0091-0</t>
  </si>
  <si>
    <t>14.006.0092-0</t>
  </si>
  <si>
    <t>14.006.0093-0</t>
  </si>
  <si>
    <t>14.006.0094-0</t>
  </si>
  <si>
    <t>14.006.0095-0</t>
  </si>
  <si>
    <t>14.006.0100-0</t>
  </si>
  <si>
    <t>14.006.0101-0</t>
  </si>
  <si>
    <t>14.006.0102-0</t>
  </si>
  <si>
    <t>14.006.0103-0</t>
  </si>
  <si>
    <t>14.006.0104-0</t>
  </si>
  <si>
    <t>14.006.0105-0</t>
  </si>
  <si>
    <t>14.006.0110-0</t>
  </si>
  <si>
    <t>14.006.0115-0</t>
  </si>
  <si>
    <t>14.006.0120-0</t>
  </si>
  <si>
    <t>14.006.0150-0</t>
  </si>
  <si>
    <t>14.006.0155-0</t>
  </si>
  <si>
    <t>14.006.0160-0</t>
  </si>
  <si>
    <t>14.006.0185-0</t>
  </si>
  <si>
    <t>14.006.0190-0</t>
  </si>
  <si>
    <t>14.006.0220-0</t>
  </si>
  <si>
    <t>14.006.0225-0</t>
  </si>
  <si>
    <t>14.006.0232-0</t>
  </si>
  <si>
    <t>14.006.0233-0</t>
  </si>
  <si>
    <t>14.006.0234-0</t>
  </si>
  <si>
    <t>14.006.0235-0</t>
  </si>
  <si>
    <t>14.006.0237-0</t>
  </si>
  <si>
    <t>14.006.0238-0</t>
  </si>
  <si>
    <t>14.006.0255-0</t>
  </si>
  <si>
    <t>14.006.0260-0</t>
  </si>
  <si>
    <t>14.006.0265-0</t>
  </si>
  <si>
    <t>14.006.0270-0</t>
  </si>
  <si>
    <t>14.006.0275-0</t>
  </si>
  <si>
    <t>14.006.0285-0</t>
  </si>
  <si>
    <t>14.006.0286-0</t>
  </si>
  <si>
    <t>14.006.0288-0</t>
  </si>
  <si>
    <t>14.006.0290-0</t>
  </si>
  <si>
    <t>14.006.0295-0</t>
  </si>
  <si>
    <t>14.006.0297-0</t>
  </si>
  <si>
    <t>14.006.0299-0</t>
  </si>
  <si>
    <t>14.006.0301-0</t>
  </si>
  <si>
    <t>14.006.0303-0</t>
  </si>
  <si>
    <t>14.006.0305-0</t>
  </si>
  <si>
    <t>14.006.0353-0</t>
  </si>
  <si>
    <t>14.006.0355-0</t>
  </si>
  <si>
    <t>14.006.0360-0</t>
  </si>
  <si>
    <t>14.006.0362-0</t>
  </si>
  <si>
    <t>14.006.0370-0</t>
  </si>
  <si>
    <t>14.006.0371-0</t>
  </si>
  <si>
    <t>14.006.0372-0</t>
  </si>
  <si>
    <t>14.006.0373-0</t>
  </si>
  <si>
    <t>14.006.0375-0</t>
  </si>
  <si>
    <t>14.006.0380-0</t>
  </si>
  <si>
    <t>14.006.0385-0</t>
  </si>
  <si>
    <t>14.006.0399-0</t>
  </si>
  <si>
    <t>14.006.0400-0</t>
  </si>
  <si>
    <t>14.006.0401-0</t>
  </si>
  <si>
    <t>14.006.0405-0</t>
  </si>
  <si>
    <t>14.006.0407-0</t>
  </si>
  <si>
    <t>14.006.0408-0</t>
  </si>
  <si>
    <t>14.006.0409-0</t>
  </si>
  <si>
    <t>14.006.0415-0</t>
  </si>
  <si>
    <t>14.006.0417-0</t>
  </si>
  <si>
    <t>14.006.0420-0</t>
  </si>
  <si>
    <t>14.006.0422-1</t>
  </si>
  <si>
    <t>14.006.0423-0</t>
  </si>
  <si>
    <t>14.006.0424-0</t>
  </si>
  <si>
    <t>14.006.0426-0</t>
  </si>
  <si>
    <t>14.006.0428-0</t>
  </si>
  <si>
    <t>14.006.0430-0</t>
  </si>
  <si>
    <t>14.006.0440-0</t>
  </si>
  <si>
    <t>14.006.0445-0</t>
  </si>
  <si>
    <t>14.006.0609-0</t>
  </si>
  <si>
    <t>14.006.0612-0</t>
  </si>
  <si>
    <t>14.006.0615-0</t>
  </si>
  <si>
    <t>14.006.0624-0</t>
  </si>
  <si>
    <t>COMPENSADO DE 6MM(CHAPA DE 2,20X1,60M).FORNECIMENTO</t>
  </si>
  <si>
    <t>14.006.0627-0</t>
  </si>
  <si>
    <t>COMPENSADO DE 10MM (CHAPA 2,20X1,60M).FORNECIMENTO</t>
  </si>
  <si>
    <t>14.006.0630-0</t>
  </si>
  <si>
    <t>COMPENSADO DE 15MM (CHAPA 2,20X1,60M).FORNECIMENTO</t>
  </si>
  <si>
    <t>14.006.0633-0</t>
  </si>
  <si>
    <t>COMPENSADO DE 20MM (CHAPA 2,20X1,60M).FORNECIMENTO</t>
  </si>
  <si>
    <t>14.006.0636-0</t>
  </si>
  <si>
    <t>COMPENSADO DE 25MM (CHAPA 2,20X1,60M).FORNECIMENTO</t>
  </si>
  <si>
    <t>14.006.0639-0</t>
  </si>
  <si>
    <t>COMPENSADO NAVAL DE 10MM(CHAPA DE 2,20X1,10M).FORNECIMENTO</t>
  </si>
  <si>
    <t>14.006.0645-0</t>
  </si>
  <si>
    <t>COMPENSADO NAVAL DE 15MM(CHAPA DE 2,20X1,10M).FORNECIMENTO</t>
  </si>
  <si>
    <t>14.006.0648-0</t>
  </si>
  <si>
    <t>14.006.0680-0</t>
  </si>
  <si>
    <t>14.006.0685-0</t>
  </si>
  <si>
    <t>14.006.0695-0</t>
  </si>
  <si>
    <t>14.007.0030-0</t>
  </si>
  <si>
    <t>14.007.0038-0</t>
  </si>
  <si>
    <t>14.007.0045-0</t>
  </si>
  <si>
    <t>14.007.0055-0</t>
  </si>
  <si>
    <t>14.007.0057-0</t>
  </si>
  <si>
    <t>14.007.0065-0</t>
  </si>
  <si>
    <t>14.007.0070-0</t>
  </si>
  <si>
    <t>14.007.0075-0</t>
  </si>
  <si>
    <t>14.007.0080-0</t>
  </si>
  <si>
    <t>14.007.0085-0</t>
  </si>
  <si>
    <t>14.007.0090-0</t>
  </si>
  <si>
    <t>14.007.0095-0</t>
  </si>
  <si>
    <t>14.007.0110-0</t>
  </si>
  <si>
    <t>14.007.0115-0</t>
  </si>
  <si>
    <t>14.007.0120-0</t>
  </si>
  <si>
    <t>14.007.0125-0</t>
  </si>
  <si>
    <t>14.007.0130-0</t>
  </si>
  <si>
    <t>14.007.0135-0</t>
  </si>
  <si>
    <t>14.007.0140-0</t>
  </si>
  <si>
    <t>14.007.0145-0</t>
  </si>
  <si>
    <t>14.007.0150-0</t>
  </si>
  <si>
    <t>14.007.0155-0</t>
  </si>
  <si>
    <t>14.007.0160-0</t>
  </si>
  <si>
    <t>14.007.0165-0</t>
  </si>
  <si>
    <t>14.007.0170-0</t>
  </si>
  <si>
    <t>14.007.0175-0</t>
  </si>
  <si>
    <t>14.007.0185-0</t>
  </si>
  <si>
    <t>14.007.0190-0</t>
  </si>
  <si>
    <t>14.007.0195-0</t>
  </si>
  <si>
    <t>14.007.0200-0</t>
  </si>
  <si>
    <t>14.007.0256-0</t>
  </si>
  <si>
    <t>14.007.0261-0</t>
  </si>
  <si>
    <t>14.007.0266-0</t>
  </si>
  <si>
    <t>14.007.0268-0</t>
  </si>
  <si>
    <t>14.007.0269-0</t>
  </si>
  <si>
    <t>14.007.0270-0</t>
  </si>
  <si>
    <t>14.007.0276-0</t>
  </si>
  <si>
    <t>14.007.0277-0</t>
  </si>
  <si>
    <t>14.007.0278-0</t>
  </si>
  <si>
    <t>14.007.0279-0</t>
  </si>
  <si>
    <t>14.007.0280-0</t>
  </si>
  <si>
    <t>14.007.0281-0</t>
  </si>
  <si>
    <t>14.007.0282-0</t>
  </si>
  <si>
    <t>14.007.0283-0</t>
  </si>
  <si>
    <t>14.007.0284-0</t>
  </si>
  <si>
    <t>DOBRADICA 2.1/2"X1.3/8",DE LATAO CROMADO,COM PINO E BOLAS DE LATAO.FORNECIMENTO</t>
  </si>
  <si>
    <t>14.007.0286-0</t>
  </si>
  <si>
    <t>14.007.0287-0</t>
  </si>
  <si>
    <t>14.007.0288-0</t>
  </si>
  <si>
    <t>14.007.0289-0</t>
  </si>
  <si>
    <t>14.007.0290-0</t>
  </si>
  <si>
    <t>DOBRADICA 3"X2.1/2",DE FERRO GALVANIZADO,COM PINO DE FERRO E BOLAS DE LATAO.FORNECIMENTO</t>
  </si>
  <si>
    <t>14.007.0294-0</t>
  </si>
  <si>
    <t>14.007.0296-0</t>
  </si>
  <si>
    <t>14.007.0298-0</t>
  </si>
  <si>
    <t>14.007.0300-0</t>
  </si>
  <si>
    <t>14.007.0302-0</t>
  </si>
  <si>
    <t>14.007.0304-0</t>
  </si>
  <si>
    <t>14.007.0306-0</t>
  </si>
  <si>
    <t>14.007.0308-0</t>
  </si>
  <si>
    <t>14.007.0310-0</t>
  </si>
  <si>
    <t>14.007.0312-0</t>
  </si>
  <si>
    <t>14.007.0313-0</t>
  </si>
  <si>
    <t>14.007.0314-0</t>
  </si>
  <si>
    <t>14.007.0315-0</t>
  </si>
  <si>
    <t>14.007.0316-0</t>
  </si>
  <si>
    <t>PUXADOR DE 12CM,EM ZAMAK CROMADO.FORNECIMENTO</t>
  </si>
  <si>
    <t>14.007.0318-0</t>
  </si>
  <si>
    <t>PUXADOR TUBULAR,DE PUNHO,EM LATAO CROMADO.FORNECIMENTO</t>
  </si>
  <si>
    <t>14.007.0320-0</t>
  </si>
  <si>
    <t>PUXADOR TUBULAR,EM ZAMAK CROMADO.FORNECIMENTO</t>
  </si>
  <si>
    <t>14.007.0322-0</t>
  </si>
  <si>
    <t>14.007.0324-0</t>
  </si>
  <si>
    <t>14.007.0326-0</t>
  </si>
  <si>
    <t>14.007.0328-0</t>
  </si>
  <si>
    <t>PORTA CADEADO DE 4.1/2",DE FERRO ZINCADO.FORNECIMENTO</t>
  </si>
  <si>
    <t>14.007.0332-0</t>
  </si>
  <si>
    <t>14.007.0334-0</t>
  </si>
  <si>
    <t>14.007.0335-0</t>
  </si>
  <si>
    <t>14.007.0336-0</t>
  </si>
  <si>
    <t>14.007.0337-0</t>
  </si>
  <si>
    <t>14.007.0338-0</t>
  </si>
  <si>
    <t>14.007.0340-0</t>
  </si>
  <si>
    <t>14.007.0342-0</t>
  </si>
  <si>
    <t>14.007.0344-0</t>
  </si>
  <si>
    <t>14.007.0345-0</t>
  </si>
  <si>
    <t>14.007.0346-0</t>
  </si>
  <si>
    <t>14.007.0347-0</t>
  </si>
  <si>
    <t>14.007.0348-0</t>
  </si>
  <si>
    <t>PIVO PARA PORTA DE VIDRO TEMPERADO.FORNECIMENTO</t>
  </si>
  <si>
    <t>14.007.0360-0</t>
  </si>
  <si>
    <t>14.007.0365-0</t>
  </si>
  <si>
    <t>14.007.0390-0</t>
  </si>
  <si>
    <t>14.007.0396-0</t>
  </si>
  <si>
    <t>14.008.0010-0</t>
  </si>
  <si>
    <t>14.008.0015-0</t>
  </si>
  <si>
    <t>14.008.0020-0</t>
  </si>
  <si>
    <t>14.008.0025-0</t>
  </si>
  <si>
    <t>14.008.0030-0</t>
  </si>
  <si>
    <t>14.008.0035-0</t>
  </si>
  <si>
    <t>14.008.0045-0</t>
  </si>
  <si>
    <t>14.008.0050-0</t>
  </si>
  <si>
    <t>14.008.0052-0</t>
  </si>
  <si>
    <t>14.008.0055-0</t>
  </si>
  <si>
    <t>14.008.0065-0</t>
  </si>
  <si>
    <t>14.008.0070-0</t>
  </si>
  <si>
    <t>14.008.0075-0</t>
  </si>
  <si>
    <t>14.008.0080-0</t>
  </si>
  <si>
    <t>14.008.0095-0</t>
  </si>
  <si>
    <t>14.008.0096-0</t>
  </si>
  <si>
    <t>14.008.0097-0</t>
  </si>
  <si>
    <t>14.009.0010-0</t>
  </si>
  <si>
    <t>14.009.0015-0</t>
  </si>
  <si>
    <t>14.009.0020-0</t>
  </si>
  <si>
    <t>14.009.0022-0</t>
  </si>
  <si>
    <t>14.009.0024-0</t>
  </si>
  <si>
    <t>14.009.0026-0</t>
  </si>
  <si>
    <t>14.009.0040-0</t>
  </si>
  <si>
    <t>14.009.0045-0</t>
  </si>
  <si>
    <t>14.009.0050-0</t>
  </si>
  <si>
    <t>14.009.0052-0</t>
  </si>
  <si>
    <t>14.009.0054-0</t>
  </si>
  <si>
    <t>14.009.0056-0</t>
  </si>
  <si>
    <t>14.009.0060-0</t>
  </si>
  <si>
    <t>14.009.0070-0</t>
  </si>
  <si>
    <t>COLOCACAO DE FECHO DE EMBUTIR,DE 40CM,EM MADEIRA,EXCLUSIVE O FORNECIMENTO</t>
  </si>
  <si>
    <t>14.009.0075-0</t>
  </si>
  <si>
    <t>COLOCACAO DE FECHO DE EMBUTIR,DE 20CM,EM MADEIRA,EXCLUSIVE O FORNECIMENTO</t>
  </si>
  <si>
    <t>14.009.0080-0</t>
  </si>
  <si>
    <t>14.009.0085-0</t>
  </si>
  <si>
    <t>14.009.0090-0</t>
  </si>
  <si>
    <t>14.009.0095-0</t>
  </si>
  <si>
    <t>14.009.0110-0</t>
  </si>
  <si>
    <t>14.009.0120-0</t>
  </si>
  <si>
    <t>14.009.0125-0</t>
  </si>
  <si>
    <t>14.009.0130-0</t>
  </si>
  <si>
    <t>14.010.0010-0</t>
  </si>
  <si>
    <t>14.010.0015-0</t>
  </si>
  <si>
    <t>15.001.0020-1</t>
  </si>
  <si>
    <t>15.001.0025-0</t>
  </si>
  <si>
    <t>15.001.0026-0</t>
  </si>
  <si>
    <t>15.001.0027-0</t>
  </si>
  <si>
    <t>15.001.0028-0</t>
  </si>
  <si>
    <t>15.001.0029-0</t>
  </si>
  <si>
    <t>15.001.0030-0</t>
  </si>
  <si>
    <t>15.001.0031-0</t>
  </si>
  <si>
    <t>15.001.0032-0</t>
  </si>
  <si>
    <t>15.001.0033-0</t>
  </si>
  <si>
    <t>15.001.0034-0</t>
  </si>
  <si>
    <t>15.001.0035-0</t>
  </si>
  <si>
    <t>15.001.0053-0</t>
  </si>
  <si>
    <t>15.001.0054-0</t>
  </si>
  <si>
    <t>15.001.0055-0</t>
  </si>
  <si>
    <t>15.001.0056-0</t>
  </si>
  <si>
    <t>15.001.0057-0</t>
  </si>
  <si>
    <t>15.001.0060-0</t>
  </si>
  <si>
    <t>15.001.0061-0</t>
  </si>
  <si>
    <t>15.001.0071-0</t>
  </si>
  <si>
    <t>15.001.0072-0</t>
  </si>
  <si>
    <t>15.001.0073-0</t>
  </si>
  <si>
    <t>15.001.0075-0</t>
  </si>
  <si>
    <t>15.001.0076-0</t>
  </si>
  <si>
    <t>15.001.0077-0</t>
  </si>
  <si>
    <t>HIDROMETRO COM DIAMETRO DE 1/2".FORNECIMENTO</t>
  </si>
  <si>
    <t>15.001.0078-0</t>
  </si>
  <si>
    <t>HIDROMETRO COM DIAMETRO DE 3/4".FORNECIMENTO</t>
  </si>
  <si>
    <t>15.001.0079-0</t>
  </si>
  <si>
    <t>HIDROMETRO COM DIAMETRO DE 1".FORNECIMENTO</t>
  </si>
  <si>
    <t>15.001.0080-0</t>
  </si>
  <si>
    <t>15.001.0090-0</t>
  </si>
  <si>
    <t>15.001.0095-0</t>
  </si>
  <si>
    <t>15.001.0100-0</t>
  </si>
  <si>
    <t>15.002.0062-0</t>
  </si>
  <si>
    <t>15.002.0063-0</t>
  </si>
  <si>
    <t>15.002.0080-0</t>
  </si>
  <si>
    <t>15.002.0082-0</t>
  </si>
  <si>
    <t>15.002.0084-0</t>
  </si>
  <si>
    <t>15.002.0086-0</t>
  </si>
  <si>
    <t>15.002.0088-0</t>
  </si>
  <si>
    <t>15.002.0090-0</t>
  </si>
  <si>
    <t>15.002.0092-0</t>
  </si>
  <si>
    <t>15.002.0094-0</t>
  </si>
  <si>
    <t>15.002.0096-0</t>
  </si>
  <si>
    <t>15.002.0120-0</t>
  </si>
  <si>
    <t>15.002.0125-0</t>
  </si>
  <si>
    <t>15.002.0130-0</t>
  </si>
  <si>
    <t>15.002.0135-0</t>
  </si>
  <si>
    <t>15.002.0200-0</t>
  </si>
  <si>
    <t>15.002.0205-0</t>
  </si>
  <si>
    <t>15.002.0210-0</t>
  </si>
  <si>
    <t>15.002.0310-0</t>
  </si>
  <si>
    <t>15.002.0400-0</t>
  </si>
  <si>
    <t>15.002.0401-0</t>
  </si>
  <si>
    <t>15.002.0580-0</t>
  </si>
  <si>
    <t>15.002.0584-0</t>
  </si>
  <si>
    <t>15.002.0588-0</t>
  </si>
  <si>
    <t>15.002.0590-0</t>
  </si>
  <si>
    <t>15.002.0596-0</t>
  </si>
  <si>
    <t>15.002.0622-0</t>
  </si>
  <si>
    <t>15.002.0623-0</t>
  </si>
  <si>
    <t>15.002.0624-0</t>
  </si>
  <si>
    <t>15.002.0625-0</t>
  </si>
  <si>
    <t>15.002.0627-0</t>
  </si>
  <si>
    <t>15.002.0630-0</t>
  </si>
  <si>
    <t>15.002.0633-0</t>
  </si>
  <si>
    <t>15.002.0637-0</t>
  </si>
  <si>
    <t>15.002.0641-0</t>
  </si>
  <si>
    <t>15.002.0643-0</t>
  </si>
  <si>
    <t>15.002.0649-0</t>
  </si>
  <si>
    <t>15.002.0662-0</t>
  </si>
  <si>
    <t>15.002.0663-0</t>
  </si>
  <si>
    <t>15.002.0664-0</t>
  </si>
  <si>
    <t>15.002.0665-0</t>
  </si>
  <si>
    <t>15.002.0666-0</t>
  </si>
  <si>
    <t>15.002.0668-0</t>
  </si>
  <si>
    <t>15.002.0669-0</t>
  </si>
  <si>
    <t>15.002.0670-0</t>
  </si>
  <si>
    <t>15.002.0671-0</t>
  </si>
  <si>
    <t>15.002.0673-0</t>
  </si>
  <si>
    <t>15.002.0676-0</t>
  </si>
  <si>
    <t>15.002.0679-0</t>
  </si>
  <si>
    <t>15.002.0683-0</t>
  </si>
  <si>
    <t>15.002.0687-0</t>
  </si>
  <si>
    <t>15.002.0689-0</t>
  </si>
  <si>
    <t>15.002.0695-0</t>
  </si>
  <si>
    <t>15.003.0023-0</t>
  </si>
  <si>
    <t>15.003.0024-0</t>
  </si>
  <si>
    <t>15.003.0025-1</t>
  </si>
  <si>
    <t>15.003.0026-1</t>
  </si>
  <si>
    <t>15.003.0027-1</t>
  </si>
  <si>
    <t>15.003.0028-0</t>
  </si>
  <si>
    <t>15.003.0066-0</t>
  </si>
  <si>
    <t>15.003.0068-0</t>
  </si>
  <si>
    <t>15.003.0069-0</t>
  </si>
  <si>
    <t>15.003.0073-0</t>
  </si>
  <si>
    <t>15.003.0175-0</t>
  </si>
  <si>
    <t>15.003.0177-0</t>
  </si>
  <si>
    <t>15.003.0178-0</t>
  </si>
  <si>
    <t>15.003.0180-0</t>
  </si>
  <si>
    <t>15.003.0181-0</t>
  </si>
  <si>
    <t>15.003.0185-0</t>
  </si>
  <si>
    <t>15.003.0186-0</t>
  </si>
  <si>
    <t>15.003.0190-0</t>
  </si>
  <si>
    <t>15.003.0192-0</t>
  </si>
  <si>
    <t>15.003.0193-0</t>
  </si>
  <si>
    <t>15.003.0194-0</t>
  </si>
  <si>
    <t>15.003.0200-0</t>
  </si>
  <si>
    <t>15.003.0202-0</t>
  </si>
  <si>
    <t>15.003.0204-0</t>
  </si>
  <si>
    <t>15.003.0206-0</t>
  </si>
  <si>
    <t>15.003.0208-0</t>
  </si>
  <si>
    <t>15.003.0210-0</t>
  </si>
  <si>
    <t>15.003.0212-0</t>
  </si>
  <si>
    <t>15.003.0214-0</t>
  </si>
  <si>
    <t>15.003.0216-0</t>
  </si>
  <si>
    <t>15.003.0350-0</t>
  </si>
  <si>
    <t>15.003.0351-0</t>
  </si>
  <si>
    <t>SUPORTE DUPLO COM 2 CHUMBADORES,PARA FIXACAO DE 2 TUBULACOES NO DIAMETRO INTERNO DE 1/2" ATE 1".FORNECIMENTO E COLOCACAO</t>
  </si>
  <si>
    <t>15.003.0352-0</t>
  </si>
  <si>
    <t>15.003.0353-0</t>
  </si>
  <si>
    <t>15.003.0354-1</t>
  </si>
  <si>
    <t>15.003.0355-0</t>
  </si>
  <si>
    <t>SUPORTE DUPLO COM 2 CHUMBADORES,PARA FIXACAO DE 2 TUBULACOES NO DIAMETRO INTERNO DE 2".FORNECIMENTO E COLOCACAO</t>
  </si>
  <si>
    <t>15.003.0356-1</t>
  </si>
  <si>
    <t>15.003.0357-0</t>
  </si>
  <si>
    <t>SUPORTE DUPLO COM 2 CHUMBADORES,PARA FIXACAO DE 2 TUBULACOES NO DIAMETRO INTERNO DE 2.1/2" E 3".FORNECIMENTO E COLOCACAO</t>
  </si>
  <si>
    <t>15.003.0358-1</t>
  </si>
  <si>
    <t>15.003.0359-0</t>
  </si>
  <si>
    <t>SUPORTE DUPLO COM 2 CHUMBADORES,PARA FIXACAO DE 2 TUBULACOES NO DIAMETRO INTERNO DE 4" E 6".FORNECIMENTO E COLOCACAO</t>
  </si>
  <si>
    <t>15.003.0360-0</t>
  </si>
  <si>
    <t>15.003.0361-0</t>
  </si>
  <si>
    <t>15.003.0365-0</t>
  </si>
  <si>
    <t>15.003.0370-0</t>
  </si>
  <si>
    <t>15.003.0371-0</t>
  </si>
  <si>
    <t>15.003.0372-0</t>
  </si>
  <si>
    <t>15.003.0373-0</t>
  </si>
  <si>
    <t>15.003.0375-0</t>
  </si>
  <si>
    <t>15.003.0377-0</t>
  </si>
  <si>
    <t>15.003.0379-0</t>
  </si>
  <si>
    <t>15.003.0380-0</t>
  </si>
  <si>
    <t>15.003.0381-0</t>
  </si>
  <si>
    <t>15.003.0390-0</t>
  </si>
  <si>
    <t>15.003.0391-0</t>
  </si>
  <si>
    <t>15.003.0392-0</t>
  </si>
  <si>
    <t>15.003.0393-0</t>
  </si>
  <si>
    <t>15.003.0394-0</t>
  </si>
  <si>
    <t>15.003.0395-0</t>
  </si>
  <si>
    <t>15.003.0396-0</t>
  </si>
  <si>
    <t>15.003.0397-0</t>
  </si>
  <si>
    <t>15.003.0398-0</t>
  </si>
  <si>
    <t>15.003.0400-0</t>
  </si>
  <si>
    <t>15.003.0405-0</t>
  </si>
  <si>
    <t>15.003.0410-0</t>
  </si>
  <si>
    <t>15.003.0415-0</t>
  </si>
  <si>
    <t>RETIRADA E REASSENTAMENTO DE VALVULA DE DESCARGA</t>
  </si>
  <si>
    <t>15.003.0420-0</t>
  </si>
  <si>
    <t>15.003.0421-0</t>
  </si>
  <si>
    <t>15.003.0500-0</t>
  </si>
  <si>
    <t>15.003.0505-0</t>
  </si>
  <si>
    <t>15.003.0510-0</t>
  </si>
  <si>
    <t>15.003.0515-0</t>
  </si>
  <si>
    <t>15.003.0550-0</t>
  </si>
  <si>
    <t>15.003.0552-0</t>
  </si>
  <si>
    <t>15.003.0600-0</t>
  </si>
  <si>
    <t>15.003.0650-0</t>
  </si>
  <si>
    <t>15.004.0010-0</t>
  </si>
  <si>
    <t>15.004.0011-0</t>
  </si>
  <si>
    <t>15.004.0012-0</t>
  </si>
  <si>
    <t>15.004.0013-0</t>
  </si>
  <si>
    <t>15.004.0014-0</t>
  </si>
  <si>
    <t>15.004.0023-0</t>
  </si>
  <si>
    <t>15.004.0024-0</t>
  </si>
  <si>
    <t>15.004.0025-0</t>
  </si>
  <si>
    <t>15.004.0026-0</t>
  </si>
  <si>
    <t>15.004.0027-0</t>
  </si>
  <si>
    <t>15.004.0028-0</t>
  </si>
  <si>
    <t>15.004.0045-0</t>
  </si>
  <si>
    <t>15.004.0046-0</t>
  </si>
  <si>
    <t>15.004.0050-0</t>
  </si>
  <si>
    <t>15.004.0051-0</t>
  </si>
  <si>
    <t>15.004.0053-0</t>
  </si>
  <si>
    <t>15.004.0055-0</t>
  </si>
  <si>
    <t>15.004.0058-0</t>
  </si>
  <si>
    <t>15.004.0059-0</t>
  </si>
  <si>
    <t>15.004.0060-1</t>
  </si>
  <si>
    <t>15.004.0061-0</t>
  </si>
  <si>
    <t>15.004.0062-0</t>
  </si>
  <si>
    <t>15.004.0063-0</t>
  </si>
  <si>
    <t>15.004.0064-0</t>
  </si>
  <si>
    <t>15.004.0065-0</t>
  </si>
  <si>
    <t>15.004.0067-0</t>
  </si>
  <si>
    <t>15.004.0070-0</t>
  </si>
  <si>
    <t>15.004.0074-0</t>
  </si>
  <si>
    <t>15.004.0075-0</t>
  </si>
  <si>
    <t>15.004.0076-0</t>
  </si>
  <si>
    <t>REPARO DE VALVULA DE DESCARGA.FORNECIMENTO E SUBSTITUICAO</t>
  </si>
  <si>
    <t>15.004.0080-0</t>
  </si>
  <si>
    <t>15.004.0085-0</t>
  </si>
  <si>
    <t>15.004.0086-0</t>
  </si>
  <si>
    <t>15.004.0090-0</t>
  </si>
  <si>
    <t>15.004.0102-1</t>
  </si>
  <si>
    <t>15.004.0103-0</t>
  </si>
  <si>
    <t>15.004.0104-0</t>
  </si>
  <si>
    <t>15.004.0105-0</t>
  </si>
  <si>
    <t>15.004.0108-0</t>
  </si>
  <si>
    <t>15.004.0110-0</t>
  </si>
  <si>
    <t>15.004.0125-0</t>
  </si>
  <si>
    <t>15.004.0126-0</t>
  </si>
  <si>
    <t>15.004.0127-0</t>
  </si>
  <si>
    <t>15.004.0130-0</t>
  </si>
  <si>
    <t>15.004.0131-0</t>
  </si>
  <si>
    <t>15.004.0133-0</t>
  </si>
  <si>
    <t>15.004.0150-0</t>
  </si>
  <si>
    <t>15.004.0151-0</t>
  </si>
  <si>
    <t>15.004.0160-0</t>
  </si>
  <si>
    <t>15.004.0161-0</t>
  </si>
  <si>
    <t>15.004.0170-0</t>
  </si>
  <si>
    <t>15.004.0175-1</t>
  </si>
  <si>
    <t>15.004.0176-0</t>
  </si>
  <si>
    <t>15.004.0180-0</t>
  </si>
  <si>
    <t>15.004.0181-0</t>
  </si>
  <si>
    <t>15.004.0190-0</t>
  </si>
  <si>
    <t>LIGACAO A COLUNA DE GORDURA DO ESGOTO DE PIAS EM TUBO DE PVC DE 50MM SOLDAVEL,COM CONEXOES</t>
  </si>
  <si>
    <t>15.004.0200-0</t>
  </si>
  <si>
    <t>15.004.0202-0</t>
  </si>
  <si>
    <t>15.004.0204-0</t>
  </si>
  <si>
    <t>15.004.0210-0</t>
  </si>
  <si>
    <t>15.004.0212-0</t>
  </si>
  <si>
    <t>15.004.0220-0</t>
  </si>
  <si>
    <t>15.004.0222-0</t>
  </si>
  <si>
    <t>15.004.0224-0</t>
  </si>
  <si>
    <t>15.004.0250-0</t>
  </si>
  <si>
    <t>15.004.0251-0</t>
  </si>
  <si>
    <t>15.004.0255-0</t>
  </si>
  <si>
    <t>15.004.0300-0</t>
  </si>
  <si>
    <t>15.004.0305-0</t>
  </si>
  <si>
    <t>15.004.0310-0</t>
  </si>
  <si>
    <t>CURVA DE 90° DE PVC RIGIDO,SOLDAVEL,DIAMETRO NOMINAL DE 50MM E PRESSAO NOMINAL DE 80.FORNECIMENTO</t>
  </si>
  <si>
    <t>15.004.0315-0</t>
  </si>
  <si>
    <t>LUVA EM PVC RIGIDO SOLDAVEL,AZUL,DE 50MM.FORNECIMENTO</t>
  </si>
  <si>
    <t>15.004.0320-0</t>
  </si>
  <si>
    <t>15.004.0325-0</t>
  </si>
  <si>
    <t>15.004.0330-0</t>
  </si>
  <si>
    <t>15.004.0335-0</t>
  </si>
  <si>
    <t>15.004.0600-0</t>
  </si>
  <si>
    <t>15.004.0620-0</t>
  </si>
  <si>
    <t>15.004.0700-0</t>
  </si>
  <si>
    <t>15.004.0705-0</t>
  </si>
  <si>
    <t>15.004.0710-0</t>
  </si>
  <si>
    <t>15.004.0715-0</t>
  </si>
  <si>
    <t>15.004.0720-0</t>
  </si>
  <si>
    <t>15.005.0010-0</t>
  </si>
  <si>
    <t>15.005.0020-0</t>
  </si>
  <si>
    <t>15.005.0030-0</t>
  </si>
  <si>
    <t>15.005.0040-1</t>
  </si>
  <si>
    <t>15.005.0050-0</t>
  </si>
  <si>
    <t>15.005.0060-0</t>
  </si>
  <si>
    <t>15.005.0070-0</t>
  </si>
  <si>
    <t>15.005.0100-0</t>
  </si>
  <si>
    <t>15.005.0110-0</t>
  </si>
  <si>
    <t>15.005.0120-0</t>
  </si>
  <si>
    <t>15.005.0130-0</t>
  </si>
  <si>
    <t>15.005.0140-0</t>
  </si>
  <si>
    <t>15.005.0253-0</t>
  </si>
  <si>
    <t>15.005.0275-0</t>
  </si>
  <si>
    <t>15.005.0278-0</t>
  </si>
  <si>
    <t>15.005.0280-0</t>
  </si>
  <si>
    <t>15.006.0010-0</t>
  </si>
  <si>
    <t>15.006.0012-0</t>
  </si>
  <si>
    <t>15.006.0015-0</t>
  </si>
  <si>
    <t>15.006.0016-0</t>
  </si>
  <si>
    <t>15.006.0035-0</t>
  </si>
  <si>
    <t>15.006.0040-0</t>
  </si>
  <si>
    <t>15.006.0045-0</t>
  </si>
  <si>
    <t>15.007.0208-0</t>
  </si>
  <si>
    <t>15.007.0209-0</t>
  </si>
  <si>
    <t>15.007.0210-0</t>
  </si>
  <si>
    <t>15.007.0214-0</t>
  </si>
  <si>
    <t>15.007.0216-0</t>
  </si>
  <si>
    <t>15.007.0218-0</t>
  </si>
  <si>
    <t>PRESILHA EM LATAO COM FURO DE 7MM.FORNECIMENTO E COLOCACAO</t>
  </si>
  <si>
    <t>15.007.0280-0</t>
  </si>
  <si>
    <t>SECCIONADOR TRIPOLAR,ACIONAMENTO SIMULTANEO,COMANDO POR VARA DE MANOBRA,15KV-400A.FORNECIMENTO E COLOCACAO</t>
  </si>
  <si>
    <t>15.007.0285-0</t>
  </si>
  <si>
    <t>15.007.0290-0</t>
  </si>
  <si>
    <t>15.007.0295-0</t>
  </si>
  <si>
    <t>15.007.0334-0</t>
  </si>
  <si>
    <t>15.007.0338-0</t>
  </si>
  <si>
    <t>15.007.0340-0</t>
  </si>
  <si>
    <t>VERGALHAO DE COBRE DE 3/8".FORNECIMENTO E COLOCACAO</t>
  </si>
  <si>
    <t>15.007.0345-0</t>
  </si>
  <si>
    <t>15.007.0347-0</t>
  </si>
  <si>
    <t>15.007.0350-0</t>
  </si>
  <si>
    <t>15.007.0351-0</t>
  </si>
  <si>
    <t>15.007.0357-0</t>
  </si>
  <si>
    <t>15.007.0359-0</t>
  </si>
  <si>
    <t>15.007.0400-0</t>
  </si>
  <si>
    <t>15.007.0405-0</t>
  </si>
  <si>
    <t>15.007.0410-0</t>
  </si>
  <si>
    <t>15.007.0415-0</t>
  </si>
  <si>
    <t>15.007.0420-0</t>
  </si>
  <si>
    <t>15.007.0425-0</t>
  </si>
  <si>
    <t>15.007.0430-0</t>
  </si>
  <si>
    <t>15.007.0435-0</t>
  </si>
  <si>
    <t>15.007.0495-0</t>
  </si>
  <si>
    <t>15.007.0498-0</t>
  </si>
  <si>
    <t>15.007.0501-0</t>
  </si>
  <si>
    <t>15.007.0504-0</t>
  </si>
  <si>
    <t>15.007.0507-0</t>
  </si>
  <si>
    <t>15.007.0511-0</t>
  </si>
  <si>
    <t>15.007.0514-0</t>
  </si>
  <si>
    <t>15.007.0517-0</t>
  </si>
  <si>
    <t>15.007.0520-0</t>
  </si>
  <si>
    <t>15.007.0521-0</t>
  </si>
  <si>
    <t>15.007.0522-0</t>
  </si>
  <si>
    <t>15.007.0523-0</t>
  </si>
  <si>
    <t>15.007.0524-0</t>
  </si>
  <si>
    <t>15.007.0525-0</t>
  </si>
  <si>
    <t>15.007.0526-0</t>
  </si>
  <si>
    <t>15.007.0527-0</t>
  </si>
  <si>
    <t>15.007.0528-0</t>
  </si>
  <si>
    <t>15.007.0529-0</t>
  </si>
  <si>
    <t>15.007.0530-0</t>
  </si>
  <si>
    <t>15.007.0531-0</t>
  </si>
  <si>
    <t>15.007.0532-0</t>
  </si>
  <si>
    <t>15.007.0533-0</t>
  </si>
  <si>
    <t>15.007.0534-0</t>
  </si>
  <si>
    <t>15.007.0550-0</t>
  </si>
  <si>
    <t>15.007.0552-0</t>
  </si>
  <si>
    <t>15.007.0554-0</t>
  </si>
  <si>
    <t>FUSIVEL FACA,DE 100A,250V,FIXO.FORNECIMENTO E COLOCACAO</t>
  </si>
  <si>
    <t>15.007.0556-0</t>
  </si>
  <si>
    <t>15.007.0558-0</t>
  </si>
  <si>
    <t>15.007.0560-0</t>
  </si>
  <si>
    <t>15.007.0566-0</t>
  </si>
  <si>
    <t>15.007.0567-0</t>
  </si>
  <si>
    <t>15.007.0568-0</t>
  </si>
  <si>
    <t>15.007.0569-0</t>
  </si>
  <si>
    <t>15.007.0570-0</t>
  </si>
  <si>
    <t>15.007.0572-0</t>
  </si>
  <si>
    <t>15.007.0575-0</t>
  </si>
  <si>
    <t>15.007.0600-0</t>
  </si>
  <si>
    <t>15.007.0605-0</t>
  </si>
  <si>
    <t>15.007.0608-0</t>
  </si>
  <si>
    <t>15.007.0609-0</t>
  </si>
  <si>
    <t>15.007.0610-0</t>
  </si>
  <si>
    <t>15.007.0611-0</t>
  </si>
  <si>
    <t>15.007.0615-0</t>
  </si>
  <si>
    <t>15.007.0680-0</t>
  </si>
  <si>
    <t>15.007.0682-0</t>
  </si>
  <si>
    <t>15.007.0684-0</t>
  </si>
  <si>
    <t>15.007.0686-0</t>
  </si>
  <si>
    <t>15.007.0688-0</t>
  </si>
  <si>
    <t>15.007.0689-0</t>
  </si>
  <si>
    <t>15.007.0696-0</t>
  </si>
  <si>
    <t>15.007.0697-0</t>
  </si>
  <si>
    <t>15.007.0699-0</t>
  </si>
  <si>
    <t>15.007.0705-0</t>
  </si>
  <si>
    <t>15.007.0710-0</t>
  </si>
  <si>
    <t>15.007.0711-0</t>
  </si>
  <si>
    <t>15.007.0712-0</t>
  </si>
  <si>
    <t>15.008.0010-0</t>
  </si>
  <si>
    <t>15.008.0015-0</t>
  </si>
  <si>
    <t>15.008.0020-0</t>
  </si>
  <si>
    <t>15.008.0025-0</t>
  </si>
  <si>
    <t>15.008.0030-0</t>
  </si>
  <si>
    <t>15.008.0035-0</t>
  </si>
  <si>
    <t>15.008.0080-0</t>
  </si>
  <si>
    <t>15.008.0085-0</t>
  </si>
  <si>
    <t>15.008.0090-0</t>
  </si>
  <si>
    <t>15.008.0095-0</t>
  </si>
  <si>
    <t>15.008.0100-0</t>
  </si>
  <si>
    <t>15.008.0105-0</t>
  </si>
  <si>
    <t>15.008.0110-0</t>
  </si>
  <si>
    <t>15.008.0112-0</t>
  </si>
  <si>
    <t>15.008.0115-0</t>
  </si>
  <si>
    <t>15.008.0120-0</t>
  </si>
  <si>
    <t>15.008.0125-0</t>
  </si>
  <si>
    <t>15.008.0130-0</t>
  </si>
  <si>
    <t>15.008.0135-0</t>
  </si>
  <si>
    <t>15.008.0140-0</t>
  </si>
  <si>
    <t>15.008.0145-0</t>
  </si>
  <si>
    <t>15.008.0150-0</t>
  </si>
  <si>
    <t>15.008.0155-0</t>
  </si>
  <si>
    <t>15.008.0157-0</t>
  </si>
  <si>
    <t>15.008.0159-0</t>
  </si>
  <si>
    <t>15.008.0161-0</t>
  </si>
  <si>
    <t>15.008.0163-0</t>
  </si>
  <si>
    <t>15.008.0165-0</t>
  </si>
  <si>
    <t>15.008.0167-0</t>
  </si>
  <si>
    <t>15.008.0169-0</t>
  </si>
  <si>
    <t>15.008.0171-0</t>
  </si>
  <si>
    <t>15.008.0173-0</t>
  </si>
  <si>
    <t>15.008.0175-0</t>
  </si>
  <si>
    <t>15.008.0177-0</t>
  </si>
  <si>
    <t>15.008.0179-0</t>
  </si>
  <si>
    <t>15.008.0181-0</t>
  </si>
  <si>
    <t>15.008.0183-0</t>
  </si>
  <si>
    <t>15.008.0185-0</t>
  </si>
  <si>
    <t>15.008.0187-0</t>
  </si>
  <si>
    <t>15.008.0189-0</t>
  </si>
  <si>
    <t>15.008.0191-0</t>
  </si>
  <si>
    <t>15.008.0193-0</t>
  </si>
  <si>
    <t>15.008.0194-0</t>
  </si>
  <si>
    <t>15.008.0197-0</t>
  </si>
  <si>
    <t>15.008.0199-0</t>
  </si>
  <si>
    <t>15.008.0200-0</t>
  </si>
  <si>
    <t>15.008.0205-0</t>
  </si>
  <si>
    <t>15.008.0210-0</t>
  </si>
  <si>
    <t>15.008.0215-0</t>
  </si>
  <si>
    <t>15.008.0220-0</t>
  </si>
  <si>
    <t>15.008.0225-0</t>
  </si>
  <si>
    <t>15.008.0230-0</t>
  </si>
  <si>
    <t>15.008.0232-0</t>
  </si>
  <si>
    <t>15.008.0235-0</t>
  </si>
  <si>
    <t>15.008.0240-0</t>
  </si>
  <si>
    <t>15.008.0245-0</t>
  </si>
  <si>
    <t>15.008.0250-0</t>
  </si>
  <si>
    <t>15.008.0255-0</t>
  </si>
  <si>
    <t>15.008.0260-0</t>
  </si>
  <si>
    <t>15.008.0265-0</t>
  </si>
  <si>
    <t>15.008.0270-0</t>
  </si>
  <si>
    <t>15.008.0300-0</t>
  </si>
  <si>
    <t>FIO PARALELO DE COBRE,COM ISOLAMENTO TERMOPLASTICO,NA BITOLA 2X1,5MM2.FORNECIMENTO E COLOCACAO</t>
  </si>
  <si>
    <t>15.008.0301-0</t>
  </si>
  <si>
    <t>FIO PARALELO DE COBRE,COM ISOLAMENTO TERMOPLASTICO,NA BITOLA 2X2,5MM2.FORNECIMENTO E COLOCACAO</t>
  </si>
  <si>
    <t>15.008.0302-0</t>
  </si>
  <si>
    <t>FIO PARALELO DE COBRE,COM ISOLAMENTO TERMOPLASTICO,NA BITOLA 2X4MM2.FORNECIMENTO E COLOCACAO</t>
  </si>
  <si>
    <t>15.008.0320-0</t>
  </si>
  <si>
    <t>FIO PARALELO DE COBRE,COM ISOLAMENTO TERMOPLASTICO,NA BITOLA 2X1,0MM2,POLARIZADO,BICOLOR.FORNECIMENTO E COLOCACAO</t>
  </si>
  <si>
    <t>15.008.0321-0</t>
  </si>
  <si>
    <t>FIO PARALELO DE COBRE,COM ISOLAMENTO TERMOPLASTICO,NA BITOLA 2X1,5MM2,POLARIZADO,BICOLOR.FORNECIMENTO E COLOCACAO</t>
  </si>
  <si>
    <t>15.008.0391-0</t>
  </si>
  <si>
    <t>15.008.0392-0</t>
  </si>
  <si>
    <t>15.008.0393-0</t>
  </si>
  <si>
    <t>15.009.0010-0</t>
  </si>
  <si>
    <t>15.009.0015-0</t>
  </si>
  <si>
    <t>15.009.0020-0</t>
  </si>
  <si>
    <t>15.009.0025-0</t>
  </si>
  <si>
    <t>15.009.0100-0</t>
  </si>
  <si>
    <t>15.009.0105-0</t>
  </si>
  <si>
    <t>15.009.0110-0</t>
  </si>
  <si>
    <t>15.009.0115-0</t>
  </si>
  <si>
    <t>15.009.0120-0</t>
  </si>
  <si>
    <t>15.009.0125-0</t>
  </si>
  <si>
    <t>15.009.0130-0</t>
  </si>
  <si>
    <t>15.009.0135-0</t>
  </si>
  <si>
    <t>15.009.0140-0</t>
  </si>
  <si>
    <t>15.009.0143-0</t>
  </si>
  <si>
    <t>15.009.0150-0</t>
  </si>
  <si>
    <t>15.009.0155-0</t>
  </si>
  <si>
    <t>15.010.0010-0</t>
  </si>
  <si>
    <t>15.010.0012-0</t>
  </si>
  <si>
    <t>15.010.0030-0</t>
  </si>
  <si>
    <t>15.010.0031-0</t>
  </si>
  <si>
    <t>15.010.0032-0</t>
  </si>
  <si>
    <t>15.010.0035-0</t>
  </si>
  <si>
    <t>15.010.0036-0</t>
  </si>
  <si>
    <t>15.010.0040-0</t>
  </si>
  <si>
    <t>15.010.0041-0</t>
  </si>
  <si>
    <t>15.010.0042-0</t>
  </si>
  <si>
    <t>15.010.0043-0</t>
  </si>
  <si>
    <t>15.010.0045-0</t>
  </si>
  <si>
    <t>15.010.0046-0</t>
  </si>
  <si>
    <t>15.010.0047-0</t>
  </si>
  <si>
    <t>15.010.0048-0</t>
  </si>
  <si>
    <t>15.010.0060-0</t>
  </si>
  <si>
    <t>15.010.0061-0</t>
  </si>
  <si>
    <t>15.010.0062-0</t>
  </si>
  <si>
    <t>15.010.0063-0</t>
  </si>
  <si>
    <t>15.010.0064-0</t>
  </si>
  <si>
    <t>15.010.0065-0</t>
  </si>
  <si>
    <t>15.010.0066-0</t>
  </si>
  <si>
    <t>15.010.0067-0</t>
  </si>
  <si>
    <t>15.010.0070-0</t>
  </si>
  <si>
    <t>15.010.0071-0</t>
  </si>
  <si>
    <t>15.010.0072-0</t>
  </si>
  <si>
    <t>15.010.0073-0</t>
  </si>
  <si>
    <t>15.011.0070-0</t>
  </si>
  <si>
    <t>15.011.0071-0</t>
  </si>
  <si>
    <t>15.011.0072-0</t>
  </si>
  <si>
    <t>15.011.0073-0</t>
  </si>
  <si>
    <t>15.011.0074-0</t>
  </si>
  <si>
    <t>15.011.0075-0</t>
  </si>
  <si>
    <t>15.011.0076-0</t>
  </si>
  <si>
    <t>15.011.0077-0</t>
  </si>
  <si>
    <t>15.011.0078-0</t>
  </si>
  <si>
    <t>15.011.0079-0</t>
  </si>
  <si>
    <t>15.011.0130-0</t>
  </si>
  <si>
    <t>15.011.0132-0</t>
  </si>
  <si>
    <t>15.011.0134-0</t>
  </si>
  <si>
    <t>15.011.0136-0</t>
  </si>
  <si>
    <t>15.011.0138-0</t>
  </si>
  <si>
    <t>15.011.0150-0</t>
  </si>
  <si>
    <t>15.011.0152-0</t>
  </si>
  <si>
    <t>15.011.0154-0</t>
  </si>
  <si>
    <t>15.011.0156-0</t>
  </si>
  <si>
    <t>15.011.0158-0</t>
  </si>
  <si>
    <t>15.011.0160-0</t>
  </si>
  <si>
    <t>15.011.0162-0</t>
  </si>
  <si>
    <t>15.012.0060-0</t>
  </si>
  <si>
    <t>15.014.0005-0</t>
  </si>
  <si>
    <t>15.014.0010-0</t>
  </si>
  <si>
    <t>15.014.0015-0</t>
  </si>
  <si>
    <t>15.014.0020-0</t>
  </si>
  <si>
    <t>15.014.0025-0</t>
  </si>
  <si>
    <t>15.014.0030-0</t>
  </si>
  <si>
    <t>15.014.0035-0</t>
  </si>
  <si>
    <t>15.015.0020-0</t>
  </si>
  <si>
    <t>15.015.0021-0</t>
  </si>
  <si>
    <t>15.015.0022-0</t>
  </si>
  <si>
    <t>15.015.0025-0</t>
  </si>
  <si>
    <t>15.015.0026-0</t>
  </si>
  <si>
    <t>15.015.0027-0</t>
  </si>
  <si>
    <t>15.015.0035-0</t>
  </si>
  <si>
    <t>15.015.0036-0</t>
  </si>
  <si>
    <t>15.015.0037-0</t>
  </si>
  <si>
    <t>15.015.0040-0</t>
  </si>
  <si>
    <t>15.015.0041-0</t>
  </si>
  <si>
    <t>15.015.0042-0</t>
  </si>
  <si>
    <t>15.015.0050-0</t>
  </si>
  <si>
    <t>15.015.0051-0</t>
  </si>
  <si>
    <t>15.015.0052-0</t>
  </si>
  <si>
    <t>15.015.0055-0</t>
  </si>
  <si>
    <t>15.015.0056-0</t>
  </si>
  <si>
    <t>15.015.0057-0</t>
  </si>
  <si>
    <t>15.015.0065-0</t>
  </si>
  <si>
    <t>15.015.0066-0</t>
  </si>
  <si>
    <t>15.015.0067-0</t>
  </si>
  <si>
    <t>15.015.0070-0</t>
  </si>
  <si>
    <t>15.015.0071-0</t>
  </si>
  <si>
    <t>15.015.0072-0</t>
  </si>
  <si>
    <t>15.015.0080-0</t>
  </si>
  <si>
    <t>15.015.0081-0</t>
  </si>
  <si>
    <t>15.015.0082-0</t>
  </si>
  <si>
    <t>15.015.0085-0</t>
  </si>
  <si>
    <t>15.015.0086-0</t>
  </si>
  <si>
    <t>15.015.0087-0</t>
  </si>
  <si>
    <t>15.015.0095-0</t>
  </si>
  <si>
    <t>15.015.0096-0</t>
  </si>
  <si>
    <t>15.015.0097-0</t>
  </si>
  <si>
    <t>15.015.0100-0</t>
  </si>
  <si>
    <t>15.015.0101-0</t>
  </si>
  <si>
    <t>15.015.0102-0</t>
  </si>
  <si>
    <t>15.015.0104-0</t>
  </si>
  <si>
    <t>15.015.0105-0</t>
  </si>
  <si>
    <t>15.015.0106-0</t>
  </si>
  <si>
    <t>15.015.0107-0</t>
  </si>
  <si>
    <t>15.015.0108-0</t>
  </si>
  <si>
    <t>15.015.0109-0</t>
  </si>
  <si>
    <t>15.015.0114-0</t>
  </si>
  <si>
    <t>15.015.0117-0</t>
  </si>
  <si>
    <t>15.015.0118-0</t>
  </si>
  <si>
    <t>15.015.0119-0</t>
  </si>
  <si>
    <t>15.015.0121-0</t>
  </si>
  <si>
    <t>15.015.0122-0</t>
  </si>
  <si>
    <t>15.015.0123-0</t>
  </si>
  <si>
    <t>15.015.0124-0</t>
  </si>
  <si>
    <t>15.015.0126-0</t>
  </si>
  <si>
    <t>15.015.0127-0</t>
  </si>
  <si>
    <t>15.015.0128-0</t>
  </si>
  <si>
    <t>15.015.0129-0</t>
  </si>
  <si>
    <t>15.015.0130-0</t>
  </si>
  <si>
    <t>15.015.0131-0</t>
  </si>
  <si>
    <t>15.015.0132-0</t>
  </si>
  <si>
    <t>15.015.0135-0</t>
  </si>
  <si>
    <t>15.015.0136-0</t>
  </si>
  <si>
    <t>15.015.0137-0</t>
  </si>
  <si>
    <t>15.015.0140-0</t>
  </si>
  <si>
    <t>15.015.0141-0</t>
  </si>
  <si>
    <t>15.015.0142-0</t>
  </si>
  <si>
    <t>15.015.0150-0</t>
  </si>
  <si>
    <t>15.015.0151-0</t>
  </si>
  <si>
    <t>15.015.0152-0</t>
  </si>
  <si>
    <t>15.015.0155-0</t>
  </si>
  <si>
    <t>15.015.0156-0</t>
  </si>
  <si>
    <t>15.015.0157-0</t>
  </si>
  <si>
    <t>15.015.0160-0</t>
  </si>
  <si>
    <t>15.015.0161-0</t>
  </si>
  <si>
    <t>15.015.0162-0</t>
  </si>
  <si>
    <t>15.015.0171-0</t>
  </si>
  <si>
    <t>15.015.0173-0</t>
  </si>
  <si>
    <t>15.015.0175-0</t>
  </si>
  <si>
    <t>15.015.0177-0</t>
  </si>
  <si>
    <t>INSTALACAO DE PONTO DE FORCA PARA 10CV,EQUIVALENTE A 2 VARAS DE ELETRODUTO DE PVC RIGIDO DE 1",20,00M DE FIO 6MM2,CAIXAS E CONEXOES</t>
  </si>
  <si>
    <t>15.015.0179-0</t>
  </si>
  <si>
    <t>15.015.0199-0</t>
  </si>
  <si>
    <t>15.015.0203-0</t>
  </si>
  <si>
    <t>15.015.0205-0</t>
  </si>
  <si>
    <t>15.015.0207-0</t>
  </si>
  <si>
    <t>15.015.0208-0</t>
  </si>
  <si>
    <t>GONGO CAMPAINHA DE 6 POLEGADAS,PARA SISTEMA DE INSTALACAO DE COMBATE A INCENDIO.FORNECIMENTO E COLOCACAO</t>
  </si>
  <si>
    <t>15.015.0213-0</t>
  </si>
  <si>
    <t>15.015.0214-0</t>
  </si>
  <si>
    <t>15.015.0215-0</t>
  </si>
  <si>
    <t>15.015.0220-0</t>
  </si>
  <si>
    <t>15.015.0221-0</t>
  </si>
  <si>
    <t>15.015.0222-0</t>
  </si>
  <si>
    <t>15.015.0225-0</t>
  </si>
  <si>
    <t>15.015.0226-0</t>
  </si>
  <si>
    <t>15.015.0227-0</t>
  </si>
  <si>
    <t>15.015.0250-0</t>
  </si>
  <si>
    <t>15.015.0251-0</t>
  </si>
  <si>
    <t>15.015.0255-0</t>
  </si>
  <si>
    <t>15.015.0256-0</t>
  </si>
  <si>
    <t>15.015.0257-0</t>
  </si>
  <si>
    <t>15.015.0258-0</t>
  </si>
  <si>
    <t>15.015.0260-0</t>
  </si>
  <si>
    <t>15.015.0261-0</t>
  </si>
  <si>
    <t>15.015.0265-0</t>
  </si>
  <si>
    <t>15.015.0266-0</t>
  </si>
  <si>
    <t>15.015.0267-0</t>
  </si>
  <si>
    <t>15.015.0268-0</t>
  </si>
  <si>
    <t>15.015.0270-0</t>
  </si>
  <si>
    <t>15.015.0271-0</t>
  </si>
  <si>
    <t>15.015.0275-0</t>
  </si>
  <si>
    <t>15.015.0276-0</t>
  </si>
  <si>
    <t>15.015.0277-0</t>
  </si>
  <si>
    <t>15.015.0278-0</t>
  </si>
  <si>
    <t>15.015.0280-0</t>
  </si>
  <si>
    <t>15.015.0281-0</t>
  </si>
  <si>
    <t>15.015.0285-0</t>
  </si>
  <si>
    <t>15.015.0286-0</t>
  </si>
  <si>
    <t>15.015.0287-0</t>
  </si>
  <si>
    <t>15.015.0288-0</t>
  </si>
  <si>
    <t>15.015.0290-0</t>
  </si>
  <si>
    <t>15.015.0291-0</t>
  </si>
  <si>
    <t>15.015.0295-0</t>
  </si>
  <si>
    <t>15.015.0296-0</t>
  </si>
  <si>
    <t>15.015.0297-0</t>
  </si>
  <si>
    <t>15.015.0298-0</t>
  </si>
  <si>
    <t>15.015.0300-0</t>
  </si>
  <si>
    <t>15.015.0301-0</t>
  </si>
  <si>
    <t>15.015.0305-0</t>
  </si>
  <si>
    <t>15.015.0306-0</t>
  </si>
  <si>
    <t>15.015.0307-0</t>
  </si>
  <si>
    <t>15.015.0308-0</t>
  </si>
  <si>
    <t>15.015.0310-0</t>
  </si>
  <si>
    <t>15.015.0311-0</t>
  </si>
  <si>
    <t>15.015.0315-0</t>
  </si>
  <si>
    <t>15.015.0316-0</t>
  </si>
  <si>
    <t>15.015.0317-0</t>
  </si>
  <si>
    <t>15.015.0318-0</t>
  </si>
  <si>
    <t>15.015.0320-0</t>
  </si>
  <si>
    <t>15.015.0321-0</t>
  </si>
  <si>
    <t>15.015.0325-0</t>
  </si>
  <si>
    <t>15.015.0326-0</t>
  </si>
  <si>
    <t>15.015.0327-0</t>
  </si>
  <si>
    <t>15.015.0328-0</t>
  </si>
  <si>
    <t>15.015.0400-0</t>
  </si>
  <si>
    <t>15.016.0010-0</t>
  </si>
  <si>
    <t>15.016.0015-0</t>
  </si>
  <si>
    <t>15.016.0030-0</t>
  </si>
  <si>
    <t>15.016.0045-0</t>
  </si>
  <si>
    <t>15.016.0060-0</t>
  </si>
  <si>
    <t>15.016.0075-0</t>
  </si>
  <si>
    <t>15.016.0090-0</t>
  </si>
  <si>
    <t>15.016.0105-0</t>
  </si>
  <si>
    <t>15.016.0111-0</t>
  </si>
  <si>
    <t>15.016.0114-0</t>
  </si>
  <si>
    <t>15.016.0119-0</t>
  </si>
  <si>
    <t>15.016.0130-0</t>
  </si>
  <si>
    <t>15.016.0145-0</t>
  </si>
  <si>
    <t>15.016.0160-0</t>
  </si>
  <si>
    <t>15.016.0170-0</t>
  </si>
  <si>
    <t>15.016.0172-0</t>
  </si>
  <si>
    <t>15.016.0174-0</t>
  </si>
  <si>
    <t>15.016.0176-0</t>
  </si>
  <si>
    <t>15.016.0178-0</t>
  </si>
  <si>
    <t>15.016.0190-0</t>
  </si>
  <si>
    <t>15.016.0193-0</t>
  </si>
  <si>
    <t>15.016.0196-0</t>
  </si>
  <si>
    <t>15.016.0199-0</t>
  </si>
  <si>
    <t>15.017.0155-0</t>
  </si>
  <si>
    <t>15.017.0160-0</t>
  </si>
  <si>
    <t>15.017.0165-0</t>
  </si>
  <si>
    <t>15.017.0170-0</t>
  </si>
  <si>
    <t>15.017.0175-0</t>
  </si>
  <si>
    <t>15.017.0180-0</t>
  </si>
  <si>
    <t>15.017.0185-0</t>
  </si>
  <si>
    <t>15.017.0190-0</t>
  </si>
  <si>
    <t>15.017.0195-0</t>
  </si>
  <si>
    <t>15.017.0200-0</t>
  </si>
  <si>
    <t>15.017.0205-0</t>
  </si>
  <si>
    <t>15.017.0210-0</t>
  </si>
  <si>
    <t>15.017.0215-0</t>
  </si>
  <si>
    <t>15.017.0220-0</t>
  </si>
  <si>
    <t>15.017.0225-0</t>
  </si>
  <si>
    <t>15.017.0230-0</t>
  </si>
  <si>
    <t>15.017.0235-0</t>
  </si>
  <si>
    <t>15.017.0240-0</t>
  </si>
  <si>
    <t>15.017.0245-0</t>
  </si>
  <si>
    <t>15.017.0250-0</t>
  </si>
  <si>
    <t>15.017.0255-0</t>
  </si>
  <si>
    <t>15.017.0260-0</t>
  </si>
  <si>
    <t>15.017.0265-0</t>
  </si>
  <si>
    <t>15.017.0270-0</t>
  </si>
  <si>
    <t>15.017.0275-0</t>
  </si>
  <si>
    <t>15.017.0280-0</t>
  </si>
  <si>
    <t>15.017.0285-0</t>
  </si>
  <si>
    <t>15.017.0290-0</t>
  </si>
  <si>
    <t>15.017.0295-0</t>
  </si>
  <si>
    <t>15.017.0300-0</t>
  </si>
  <si>
    <t>15.017.0305-0</t>
  </si>
  <si>
    <t>15.017.0310-0</t>
  </si>
  <si>
    <t>15.017.0315-0</t>
  </si>
  <si>
    <t>15.017.0320-0</t>
  </si>
  <si>
    <t>15.017.0325-0</t>
  </si>
  <si>
    <t>15.017.0327-0</t>
  </si>
  <si>
    <t>15.017.0330-0</t>
  </si>
  <si>
    <t>15.017.0331-0</t>
  </si>
  <si>
    <t>15.017.0332-0</t>
  </si>
  <si>
    <t>15.017.0333-0</t>
  </si>
  <si>
    <t>15.017.0335-0</t>
  </si>
  <si>
    <t>15.017.0337-0</t>
  </si>
  <si>
    <t>15.017.0338-0</t>
  </si>
  <si>
    <t>15.017.0340-0</t>
  </si>
  <si>
    <t>15.018.0010-0</t>
  </si>
  <si>
    <t>15.018.0015-0</t>
  </si>
  <si>
    <t>15.018.0020-0</t>
  </si>
  <si>
    <t>15.018.0025-0</t>
  </si>
  <si>
    <t>15.018.0030-0</t>
  </si>
  <si>
    <t>15.018.0035-0</t>
  </si>
  <si>
    <t>15.018.0040-0</t>
  </si>
  <si>
    <t>15.018.0050-0</t>
  </si>
  <si>
    <t>15.018.0055-0</t>
  </si>
  <si>
    <t>15.018.0060-0</t>
  </si>
  <si>
    <t>15.018.0065-0</t>
  </si>
  <si>
    <t>15.018.0070-0</t>
  </si>
  <si>
    <t>15.018.0075-0</t>
  </si>
  <si>
    <t>15.018.0080-0</t>
  </si>
  <si>
    <t>15.018.0085-0</t>
  </si>
  <si>
    <t>15.018.0090-0</t>
  </si>
  <si>
    <t>15.018.0095-0</t>
  </si>
  <si>
    <t>15.018.0100-0</t>
  </si>
  <si>
    <t>15.018.0105-0</t>
  </si>
  <si>
    <t>15.018.0110-0</t>
  </si>
  <si>
    <t>15.018.0115-0</t>
  </si>
  <si>
    <t>15.018.0117-0</t>
  </si>
  <si>
    <t>15.018.0118-0</t>
  </si>
  <si>
    <t>15.018.0119-0</t>
  </si>
  <si>
    <t>15.018.0120-0</t>
  </si>
  <si>
    <t>15.018.0125-0</t>
  </si>
  <si>
    <t>15.018.0130-0</t>
  </si>
  <si>
    <t>15.018.0133-0</t>
  </si>
  <si>
    <t>15.018.0136-0</t>
  </si>
  <si>
    <t>15.018.0140-0</t>
  </si>
  <si>
    <t>15.018.0145-0</t>
  </si>
  <si>
    <t>15.018.0150-0</t>
  </si>
  <si>
    <t>15.018.0155-0</t>
  </si>
  <si>
    <t>15.018.0160-0</t>
  </si>
  <si>
    <t>15.018.0165-0</t>
  </si>
  <si>
    <t>15.018.0170-0</t>
  </si>
  <si>
    <t>CAIXA DE PASSAGEM Nº8,PARA TELEFONE,CONFORME PADRAO TELEBRAS NAS DIMENSOES DE 200X200X22CM.FORNECIMENTO E COLOCACAO</t>
  </si>
  <si>
    <t>15.018.0175-0</t>
  </si>
  <si>
    <t>15.018.0180-0</t>
  </si>
  <si>
    <t>15.018.0250-0</t>
  </si>
  <si>
    <t>CAIXA DE PASSAGEM DE SOBREPOR,EM ACO,COM TAMPA PARAFUSADA,DE 12X12CM.FORNECIMENTO E COLOCACAO</t>
  </si>
  <si>
    <t>15.018.0255-0</t>
  </si>
  <si>
    <t>CAIXA DE PASSAGEM DE SOBREPOR EM ACO,COM TAMPA PARAFUSADA,DE 15X15CM.FORNECIMENTO E COLOCACAO</t>
  </si>
  <si>
    <t>15.018.0260-0</t>
  </si>
  <si>
    <t>CAIXA DE PASSAGEM DE SOBREPOR,EM ACO,COM TAMPA PARAFUSADA,DE 20X20CM.FORNECIMENTO E COLOCACAO</t>
  </si>
  <si>
    <t>15.018.0265-0</t>
  </si>
  <si>
    <t>CAIXA DE PASSAGEM DE SOBREPOR,EM ACO,COM TAMPA PARAFUSADA,DE 25X25CM.FORNECIMENTO E COLOCACAO</t>
  </si>
  <si>
    <t>15.018.0270-0</t>
  </si>
  <si>
    <t>CAIXA DE PASSAGEM DE SOBREPOR,EM ACO,COM TAMPA PARAFUSADA,DE 30X30CM.FORNECIMENTO E COLOCACAO</t>
  </si>
  <si>
    <t>15.018.0275-0</t>
  </si>
  <si>
    <t>CAIXA DE PASSAGEM DE SOBREPOR,EM ACO,COM TAMPA PARAFUSADA,DE 40X40CM.FORNECIMENTO E COLOCACAO</t>
  </si>
  <si>
    <t>15.018.0280-0</t>
  </si>
  <si>
    <t>CAIXA DE PASSAGEM DE SOBREPOR,EM ACO,COM TAMPA PARAFUSADA,DE 50X50CM.FORNECIMENTO E COLOCACAO</t>
  </si>
  <si>
    <t>15.018.0450-0</t>
  </si>
  <si>
    <t>15.018.0455-0</t>
  </si>
  <si>
    <t>15.018.0460-0</t>
  </si>
  <si>
    <t>15.018.0465-0</t>
  </si>
  <si>
    <t>15.018.0466-0</t>
  </si>
  <si>
    <t>15.018.0467-0</t>
  </si>
  <si>
    <t>15.018.0468-0</t>
  </si>
  <si>
    <t>15.018.0469-0</t>
  </si>
  <si>
    <t>15.018.0470-0</t>
  </si>
  <si>
    <t>15.018.0471-0</t>
  </si>
  <si>
    <t>15.018.0472-0</t>
  </si>
  <si>
    <t>15.018.0473-0</t>
  </si>
  <si>
    <t>15.018.0474-0</t>
  </si>
  <si>
    <t>15.018.0475-0</t>
  </si>
  <si>
    <t>15.018.0476-0</t>
  </si>
  <si>
    <t>15.018.0477-0</t>
  </si>
  <si>
    <t>15.018.0478-0</t>
  </si>
  <si>
    <t>15.018.0479-0</t>
  </si>
  <si>
    <t>15.018.0480-0</t>
  </si>
  <si>
    <t>15.018.0481-0</t>
  </si>
  <si>
    <t>15.018.0482-0</t>
  </si>
  <si>
    <t>15.018.0483-0</t>
  </si>
  <si>
    <t>15.018.0484-0</t>
  </si>
  <si>
    <t>15.018.0485-0</t>
  </si>
  <si>
    <t>15.018.0486-0</t>
  </si>
  <si>
    <t>15.018.0487-0</t>
  </si>
  <si>
    <t>15.018.0488-0</t>
  </si>
  <si>
    <t>15.018.0489-0</t>
  </si>
  <si>
    <t>15.018.0490-0</t>
  </si>
  <si>
    <t>15.018.0491-0</t>
  </si>
  <si>
    <t>15.018.0492-0</t>
  </si>
  <si>
    <t>15.018.0493-0</t>
  </si>
  <si>
    <t>15.018.0494-0</t>
  </si>
  <si>
    <t>15.018.0495-0</t>
  </si>
  <si>
    <t>15.018.0496-0</t>
  </si>
  <si>
    <t>15.018.0497-0</t>
  </si>
  <si>
    <t>15.018.0498-0</t>
  </si>
  <si>
    <t>15.018.0499-0</t>
  </si>
  <si>
    <t>15.018.0500-0</t>
  </si>
  <si>
    <t>15.018.0501-0</t>
  </si>
  <si>
    <t>15.018.0502-0</t>
  </si>
  <si>
    <t>15.018.0503-0</t>
  </si>
  <si>
    <t>15.018.0504-0</t>
  </si>
  <si>
    <t>15.018.0505-0</t>
  </si>
  <si>
    <t>15.018.0506-0</t>
  </si>
  <si>
    <t>15.018.0507-0</t>
  </si>
  <si>
    <t>15.018.0508-0</t>
  </si>
  <si>
    <t>15.018.0509-0</t>
  </si>
  <si>
    <t>15.018.0510-0</t>
  </si>
  <si>
    <t>15.018.0511-0</t>
  </si>
  <si>
    <t>15.018.0512-0</t>
  </si>
  <si>
    <t>15.018.0513-0</t>
  </si>
  <si>
    <t>15.018.0514-0</t>
  </si>
  <si>
    <t>15.018.0515-0</t>
  </si>
  <si>
    <t>15.018.0516-0</t>
  </si>
  <si>
    <t>15.018.0517-0</t>
  </si>
  <si>
    <t>15.018.0518-0</t>
  </si>
  <si>
    <t>15.018.0519-0</t>
  </si>
  <si>
    <t>15.018.0520-0</t>
  </si>
  <si>
    <t>15.018.0521-0</t>
  </si>
  <si>
    <t>15.018.0522-0</t>
  </si>
  <si>
    <t>15.018.0523-0</t>
  </si>
  <si>
    <t>15.018.0524-0</t>
  </si>
  <si>
    <t>15.018.0525-0</t>
  </si>
  <si>
    <t>15.018.0526-0</t>
  </si>
  <si>
    <t>15.018.0527-0</t>
  </si>
  <si>
    <t>15.018.0528-0</t>
  </si>
  <si>
    <t>15.018.0529-0</t>
  </si>
  <si>
    <t>15.018.0540-0</t>
  </si>
  <si>
    <t>15.018.0550-0</t>
  </si>
  <si>
    <t>15.018.0551-0</t>
  </si>
  <si>
    <t>15.018.0552-0</t>
  </si>
  <si>
    <t>15.018.0554-0</t>
  </si>
  <si>
    <t>15.018.0555-0</t>
  </si>
  <si>
    <t>15.018.0556-0</t>
  </si>
  <si>
    <t>15.018.0557-0</t>
  </si>
  <si>
    <t>15.018.0558-0</t>
  </si>
  <si>
    <t>15.018.0560-0</t>
  </si>
  <si>
    <t>15.018.0561-0</t>
  </si>
  <si>
    <t>15.018.0562-0</t>
  </si>
  <si>
    <t>15.018.0563-0</t>
  </si>
  <si>
    <t>15.018.0564-0</t>
  </si>
  <si>
    <t>15.018.0566-0</t>
  </si>
  <si>
    <t>15.018.0567-0</t>
  </si>
  <si>
    <t>15.018.0568-0</t>
  </si>
  <si>
    <t>15.018.0570-0</t>
  </si>
  <si>
    <t>15.018.0571-0</t>
  </si>
  <si>
    <t>15.018.0572-0</t>
  </si>
  <si>
    <t>15.018.0574-0</t>
  </si>
  <si>
    <t>15.018.0575-0</t>
  </si>
  <si>
    <t>15.018.0576-0</t>
  </si>
  <si>
    <t>15.018.0577-0</t>
  </si>
  <si>
    <t>15.018.0578-0</t>
  </si>
  <si>
    <t>15.018.0580-0</t>
  </si>
  <si>
    <t>15.018.0581-0</t>
  </si>
  <si>
    <t>15.018.0582-0</t>
  </si>
  <si>
    <t>15.018.0583-0</t>
  </si>
  <si>
    <t>15.018.0584-0</t>
  </si>
  <si>
    <t>15.018.0586-0</t>
  </si>
  <si>
    <t>15.018.0587-0</t>
  </si>
  <si>
    <t>15.018.0588-0</t>
  </si>
  <si>
    <t>15.018.0590-0</t>
  </si>
  <si>
    <t>15.018.0591-0</t>
  </si>
  <si>
    <t>15.018.0592-0</t>
  </si>
  <si>
    <t>15.018.0594-0</t>
  </si>
  <si>
    <t>15.018.0595-0</t>
  </si>
  <si>
    <t>15.018.0596-0</t>
  </si>
  <si>
    <t>15.018.0597-0</t>
  </si>
  <si>
    <t>15.018.0598-0</t>
  </si>
  <si>
    <t>15.018.0600-0</t>
  </si>
  <si>
    <t>15.018.0601-0</t>
  </si>
  <si>
    <t>15.018.0602-0</t>
  </si>
  <si>
    <t>15.018.0603-0</t>
  </si>
  <si>
    <t>15.018.0604-0</t>
  </si>
  <si>
    <t>15.018.0606-0</t>
  </si>
  <si>
    <t>15.018.0607-0</t>
  </si>
  <si>
    <t>15.018.0608-0</t>
  </si>
  <si>
    <t>15.018.0610-0</t>
  </si>
  <si>
    <t>15.018.0611-0</t>
  </si>
  <si>
    <t>15.018.0612-0</t>
  </si>
  <si>
    <t>15.018.0614-0</t>
  </si>
  <si>
    <t>15.018.0615-0</t>
  </si>
  <si>
    <t>15.018.0616-0</t>
  </si>
  <si>
    <t>15.018.0617-0</t>
  </si>
  <si>
    <t>15.018.0618-0</t>
  </si>
  <si>
    <t>15.018.0620-0</t>
  </si>
  <si>
    <t>15.018.0621-0</t>
  </si>
  <si>
    <t>15.018.0622-0</t>
  </si>
  <si>
    <t>15.018.0623-0</t>
  </si>
  <si>
    <t>15.018.0624-0</t>
  </si>
  <si>
    <t>15.018.0626-0</t>
  </si>
  <si>
    <t>15.018.0627-0</t>
  </si>
  <si>
    <t>15.018.0628-0</t>
  </si>
  <si>
    <t>15.018.0630-0</t>
  </si>
  <si>
    <t>15.018.0631-0</t>
  </si>
  <si>
    <t>15.018.0632-0</t>
  </si>
  <si>
    <t>15.018.0634-0</t>
  </si>
  <si>
    <t>15.018.0635-0</t>
  </si>
  <si>
    <t>15.018.0636-0</t>
  </si>
  <si>
    <t>15.018.0637-0</t>
  </si>
  <si>
    <t>15.018.0638-0</t>
  </si>
  <si>
    <t>15.018.0640-0</t>
  </si>
  <si>
    <t>15.018.0641-0</t>
  </si>
  <si>
    <t>15.018.0642-0</t>
  </si>
  <si>
    <t>15.018.0643-0</t>
  </si>
  <si>
    <t>15.018.0644-0</t>
  </si>
  <si>
    <t>15.018.0646-0</t>
  </si>
  <si>
    <t>15.018.0647-0</t>
  </si>
  <si>
    <t>15.018.0648-0</t>
  </si>
  <si>
    <t>15.018.0650-0</t>
  </si>
  <si>
    <t>15.018.0651-0</t>
  </si>
  <si>
    <t>15.018.0652-0</t>
  </si>
  <si>
    <t>15.018.0654-0</t>
  </si>
  <si>
    <t>15.018.0655-0</t>
  </si>
  <si>
    <t>15.018.0656-0</t>
  </si>
  <si>
    <t>15.018.0657-0</t>
  </si>
  <si>
    <t>15.018.0658-0</t>
  </si>
  <si>
    <t>15.018.0660-0</t>
  </si>
  <si>
    <t>15.018.0661-0</t>
  </si>
  <si>
    <t>15.018.0662-0</t>
  </si>
  <si>
    <t>15.018.0663-0</t>
  </si>
  <si>
    <t>15.018.0664-0</t>
  </si>
  <si>
    <t>15.018.0666-0</t>
  </si>
  <si>
    <t>15.018.0667-0</t>
  </si>
  <si>
    <t>15.018.0668-0</t>
  </si>
  <si>
    <t>15.018.0670-0</t>
  </si>
  <si>
    <t>15.018.0671-0</t>
  </si>
  <si>
    <t>15.018.0672-0</t>
  </si>
  <si>
    <t>15.018.0674-0</t>
  </si>
  <si>
    <t>15.018.0675-0</t>
  </si>
  <si>
    <t>15.018.0676-0</t>
  </si>
  <si>
    <t>15.018.0677-0</t>
  </si>
  <si>
    <t>15.018.0678-0</t>
  </si>
  <si>
    <t>15.018.0680-0</t>
  </si>
  <si>
    <t>15.018.0681-0</t>
  </si>
  <si>
    <t>15.018.0682-0</t>
  </si>
  <si>
    <t>15.018.0683-0</t>
  </si>
  <si>
    <t>15.018.0684-0</t>
  </si>
  <si>
    <t>15.018.0686-0</t>
  </si>
  <si>
    <t>15.018.0687-0</t>
  </si>
  <si>
    <t>15.018.0688-0</t>
  </si>
  <si>
    <t>15.018.0690-0</t>
  </si>
  <si>
    <t>15.018.0691-0</t>
  </si>
  <si>
    <t>15.018.0692-0</t>
  </si>
  <si>
    <t>15.018.0694-0</t>
  </si>
  <si>
    <t>15.018.0695-0</t>
  </si>
  <si>
    <t>15.018.0696-0</t>
  </si>
  <si>
    <t>15.018.0697-0</t>
  </si>
  <si>
    <t>15.018.0698-0</t>
  </si>
  <si>
    <t>15.018.0700-0</t>
  </si>
  <si>
    <t>15.018.0701-0</t>
  </si>
  <si>
    <t>15.018.0702-0</t>
  </si>
  <si>
    <t>15.018.0703-0</t>
  </si>
  <si>
    <t>15.018.0704-0</t>
  </si>
  <si>
    <t>15.018.0706-0</t>
  </si>
  <si>
    <t>15.018.0707-0</t>
  </si>
  <si>
    <t>15.018.0708-0</t>
  </si>
  <si>
    <t>15.018.0710-0</t>
  </si>
  <si>
    <t>15.018.0711-0</t>
  </si>
  <si>
    <t>15.018.0712-0</t>
  </si>
  <si>
    <t>15.018.0714-0</t>
  </si>
  <si>
    <t>15.018.0715-0</t>
  </si>
  <si>
    <t>15.018.0716-0</t>
  </si>
  <si>
    <t>15.018.0717-0</t>
  </si>
  <si>
    <t>15.018.0718-0</t>
  </si>
  <si>
    <t>15.018.0720-0</t>
  </si>
  <si>
    <t>15.018.0721-0</t>
  </si>
  <si>
    <t>15.018.0722-0</t>
  </si>
  <si>
    <t>15.018.0723-0</t>
  </si>
  <si>
    <t>15.018.0724-0</t>
  </si>
  <si>
    <t>15.018.0726-0</t>
  </si>
  <si>
    <t>15.018.0727-0</t>
  </si>
  <si>
    <t>15.018.0728-0</t>
  </si>
  <si>
    <t>15.018.0730-0</t>
  </si>
  <si>
    <t>15.018.0731-0</t>
  </si>
  <si>
    <t>15.018.0732-0</t>
  </si>
  <si>
    <t>15.018.0734-0</t>
  </si>
  <si>
    <t>15.018.0735-0</t>
  </si>
  <si>
    <t>15.018.0736-0</t>
  </si>
  <si>
    <t>15.018.0737-0</t>
  </si>
  <si>
    <t>15.018.0738-0</t>
  </si>
  <si>
    <t>15.018.0740-0</t>
  </si>
  <si>
    <t>15.018.0741-0</t>
  </si>
  <si>
    <t>15.018.0742-0</t>
  </si>
  <si>
    <t>15.018.0743-0</t>
  </si>
  <si>
    <t>15.018.0744-0</t>
  </si>
  <si>
    <t>15.018.0746-0</t>
  </si>
  <si>
    <t>15.018.0747-0</t>
  </si>
  <si>
    <t>15.018.0748-0</t>
  </si>
  <si>
    <t>15.018.0750-0</t>
  </si>
  <si>
    <t>15.018.0751-0</t>
  </si>
  <si>
    <t>15.018.0752-0</t>
  </si>
  <si>
    <t>15.018.0754-0</t>
  </si>
  <si>
    <t>15.018.0755-0</t>
  </si>
  <si>
    <t>15.018.0756-0</t>
  </si>
  <si>
    <t>15.018.0757-0</t>
  </si>
  <si>
    <t>15.018.0758-0</t>
  </si>
  <si>
    <t>15.018.0760-0</t>
  </si>
  <si>
    <t>15.018.0761-0</t>
  </si>
  <si>
    <t>15.018.0762-0</t>
  </si>
  <si>
    <t>15.018.0763-0</t>
  </si>
  <si>
    <t>15.018.0764-0</t>
  </si>
  <si>
    <t>15.018.0766-0</t>
  </si>
  <si>
    <t>15.018.0767-0</t>
  </si>
  <si>
    <t>15.018.0768-0</t>
  </si>
  <si>
    <t>15.018.0770-0</t>
  </si>
  <si>
    <t>15.018.0771-0</t>
  </si>
  <si>
    <t>15.018.0772-0</t>
  </si>
  <si>
    <t>15.018.0774-0</t>
  </si>
  <si>
    <t>15.018.0775-0</t>
  </si>
  <si>
    <t>15.018.0776-0</t>
  </si>
  <si>
    <t>15.018.0777-0</t>
  </si>
  <si>
    <t>15.018.0778-0</t>
  </si>
  <si>
    <t>15.018.0780-0</t>
  </si>
  <si>
    <t>15.018.0781-0</t>
  </si>
  <si>
    <t>15.018.0782-0</t>
  </si>
  <si>
    <t>15.018.0783-0</t>
  </si>
  <si>
    <t>15.018.0784-0</t>
  </si>
  <si>
    <t>15.018.0786-0</t>
  </si>
  <si>
    <t>15.018.0787-0</t>
  </si>
  <si>
    <t>15.018.0788-0</t>
  </si>
  <si>
    <t>15.018.0790-0</t>
  </si>
  <si>
    <t>15.018.0791-0</t>
  </si>
  <si>
    <t>15.018.0792-0</t>
  </si>
  <si>
    <t>15.018.0794-0</t>
  </si>
  <si>
    <t>15.018.0795-0</t>
  </si>
  <si>
    <t>15.018.0796-0</t>
  </si>
  <si>
    <t>15.018.0797-0</t>
  </si>
  <si>
    <t>15.018.0798-0</t>
  </si>
  <si>
    <t>15.018.0800-0</t>
  </si>
  <si>
    <t>15.018.0801-0</t>
  </si>
  <si>
    <t>15.018.0802-0</t>
  </si>
  <si>
    <t>15.018.0803-0</t>
  </si>
  <si>
    <t>15.018.0804-0</t>
  </si>
  <si>
    <t>15.018.0806-0</t>
  </si>
  <si>
    <t>15.018.0807-0</t>
  </si>
  <si>
    <t>15.018.0808-0</t>
  </si>
  <si>
    <t>15.018.0810-0</t>
  </si>
  <si>
    <t>15.018.0811-0</t>
  </si>
  <si>
    <t>15.018.0812-0</t>
  </si>
  <si>
    <t>15.018.0814-0</t>
  </si>
  <si>
    <t>15.018.0815-0</t>
  </si>
  <si>
    <t>15.018.0816-0</t>
  </si>
  <si>
    <t>15.018.0817-0</t>
  </si>
  <si>
    <t>15.018.0818-0</t>
  </si>
  <si>
    <t>15.018.0820-0</t>
  </si>
  <si>
    <t>15.018.0821-0</t>
  </si>
  <si>
    <t>15.018.0822-0</t>
  </si>
  <si>
    <t>15.018.0823-0</t>
  </si>
  <si>
    <t>15.018.0824-0</t>
  </si>
  <si>
    <t>15.018.0826-0</t>
  </si>
  <si>
    <t>15.018.0827-0</t>
  </si>
  <si>
    <t>15.018.0828-0</t>
  </si>
  <si>
    <t>15.018.0830-0</t>
  </si>
  <si>
    <t>15.018.0831-0</t>
  </si>
  <si>
    <t>15.018.0832-0</t>
  </si>
  <si>
    <t>15.018.0834-0</t>
  </si>
  <si>
    <t>15.018.0835-0</t>
  </si>
  <si>
    <t>15.018.0836-0</t>
  </si>
  <si>
    <t>15.018.0837-0</t>
  </si>
  <si>
    <t>15.018.0838-0</t>
  </si>
  <si>
    <t>15.018.0840-0</t>
  </si>
  <si>
    <t>15.018.0841-0</t>
  </si>
  <si>
    <t>15.018.0842-0</t>
  </si>
  <si>
    <t>15.018.0843-0</t>
  </si>
  <si>
    <t>15.018.0844-0</t>
  </si>
  <si>
    <t>15.018.0846-0</t>
  </si>
  <si>
    <t>15.018.0847-0</t>
  </si>
  <si>
    <t>15.018.0848-0</t>
  </si>
  <si>
    <t>15.018.0850-0</t>
  </si>
  <si>
    <t>15.018.0851-0</t>
  </si>
  <si>
    <t>15.018.0852-0</t>
  </si>
  <si>
    <t>15.018.0854-0</t>
  </si>
  <si>
    <t>15.018.0855-0</t>
  </si>
  <si>
    <t>15.018.0856-0</t>
  </si>
  <si>
    <t>15.018.0857-0</t>
  </si>
  <si>
    <t>15.018.0858-0</t>
  </si>
  <si>
    <t>15.018.0860-0</t>
  </si>
  <si>
    <t>15.018.0861-0</t>
  </si>
  <si>
    <t>15.018.0862-0</t>
  </si>
  <si>
    <t>15.018.0863-0</t>
  </si>
  <si>
    <t>15.018.0864-0</t>
  </si>
  <si>
    <t>15.018.0866-0</t>
  </si>
  <si>
    <t>15.018.0867-0</t>
  </si>
  <si>
    <t>15.018.0870-0</t>
  </si>
  <si>
    <t>15.018.0871-0</t>
  </si>
  <si>
    <t>15.018.0872-0</t>
  </si>
  <si>
    <t>15.018.0873-0</t>
  </si>
  <si>
    <t>15.018.0874-0</t>
  </si>
  <si>
    <t>15.018.0875-0</t>
  </si>
  <si>
    <t>15.018.0881-0</t>
  </si>
  <si>
    <t>15.018.0882-0</t>
  </si>
  <si>
    <t>15.018.0883-0</t>
  </si>
  <si>
    <t>15.018.0884-0</t>
  </si>
  <si>
    <t>15.018.0885-0</t>
  </si>
  <si>
    <t>15.018.0887-0</t>
  </si>
  <si>
    <t>15.018.0888-0</t>
  </si>
  <si>
    <t>15.018.0889-0</t>
  </si>
  <si>
    <t>15.018.0890-0</t>
  </si>
  <si>
    <t>15.018.0898-0</t>
  </si>
  <si>
    <t>15.018.0900-0</t>
  </si>
  <si>
    <t>15.018.0901-0</t>
  </si>
  <si>
    <t>15.018.0902-0</t>
  </si>
  <si>
    <t>15.018.0904-0</t>
  </si>
  <si>
    <t>15.018.0905-0</t>
  </si>
  <si>
    <t>15.018.0906-0</t>
  </si>
  <si>
    <t>15.018.0907-0</t>
  </si>
  <si>
    <t>15.018.0908-0</t>
  </si>
  <si>
    <t>15.018.0910-0</t>
  </si>
  <si>
    <t>15.018.0911-0</t>
  </si>
  <si>
    <t>15.018.0912-0</t>
  </si>
  <si>
    <t>15.018.0913-0</t>
  </si>
  <si>
    <t>15.018.0914-0</t>
  </si>
  <si>
    <t>15.018.0916-0</t>
  </si>
  <si>
    <t>15.018.0917-0</t>
  </si>
  <si>
    <t>15.018.0918-0</t>
  </si>
  <si>
    <t>15.018.0920-0</t>
  </si>
  <si>
    <t>15.018.0921-0</t>
  </si>
  <si>
    <t>15.018.0922-0</t>
  </si>
  <si>
    <t>15.018.0924-0</t>
  </si>
  <si>
    <t>15.018.0925-0</t>
  </si>
  <si>
    <t>15.018.0926-0</t>
  </si>
  <si>
    <t>15.018.0927-0</t>
  </si>
  <si>
    <t>15.018.0928-0</t>
  </si>
  <si>
    <t>15.018.0930-0</t>
  </si>
  <si>
    <t>15.018.0931-0</t>
  </si>
  <si>
    <t>15.018.0932-0</t>
  </si>
  <si>
    <t>15.018.0933-0</t>
  </si>
  <si>
    <t>15.018.0934-0</t>
  </si>
  <si>
    <t>15.018.0936-0</t>
  </si>
  <si>
    <t>15.018.0937-0</t>
  </si>
  <si>
    <t>15.018.0938-0</t>
  </si>
  <si>
    <t>15.018.0940-0</t>
  </si>
  <si>
    <t>15.018.0941-0</t>
  </si>
  <si>
    <t>15.018.0942-0</t>
  </si>
  <si>
    <t>15.018.0944-0</t>
  </si>
  <si>
    <t>15.018.0945-0</t>
  </si>
  <si>
    <t>15.018.0946-0</t>
  </si>
  <si>
    <t>15.018.0947-0</t>
  </si>
  <si>
    <t>15.018.0948-0</t>
  </si>
  <si>
    <t>15.018.0950-0</t>
  </si>
  <si>
    <t>15.018.0951-0</t>
  </si>
  <si>
    <t>15.018.0952-0</t>
  </si>
  <si>
    <t>15.018.0953-0</t>
  </si>
  <si>
    <t>15.018.0954-0</t>
  </si>
  <si>
    <t>15.018.0956-0</t>
  </si>
  <si>
    <t>15.018.0957-0</t>
  </si>
  <si>
    <t>15.018.0958-0</t>
  </si>
  <si>
    <t>15.018.0960-0</t>
  </si>
  <si>
    <t>15.018.0961-0</t>
  </si>
  <si>
    <t>15.018.0962-0</t>
  </si>
  <si>
    <t>15.018.0964-0</t>
  </si>
  <si>
    <t>15.018.0965-0</t>
  </si>
  <si>
    <t>15.018.0966-0</t>
  </si>
  <si>
    <t>15.018.0967-0</t>
  </si>
  <si>
    <t>15.018.0968-0</t>
  </si>
  <si>
    <t>15.018.0970-0</t>
  </si>
  <si>
    <t>15.018.0971-0</t>
  </si>
  <si>
    <t>15.018.0972-0</t>
  </si>
  <si>
    <t>15.018.0973-0</t>
  </si>
  <si>
    <t>15.018.0974-0</t>
  </si>
  <si>
    <t>15.018.0976-0</t>
  </si>
  <si>
    <t>15.018.0977-0</t>
  </si>
  <si>
    <t>15.018.0978-0</t>
  </si>
  <si>
    <t>15.018.0980-0</t>
  </si>
  <si>
    <t>15.018.0981-0</t>
  </si>
  <si>
    <t>15.018.0982-0</t>
  </si>
  <si>
    <t>15.018.0984-0</t>
  </si>
  <si>
    <t>15.018.0985-0</t>
  </si>
  <si>
    <t>15.018.0986-0</t>
  </si>
  <si>
    <t>15.018.0987-0</t>
  </si>
  <si>
    <t>15.018.0988-0</t>
  </si>
  <si>
    <t>15.018.0990-0</t>
  </si>
  <si>
    <t>15.018.0991-0</t>
  </si>
  <si>
    <t>15.018.0992-0</t>
  </si>
  <si>
    <t>15.018.0993-0</t>
  </si>
  <si>
    <t>15.018.0994-0</t>
  </si>
  <si>
    <t>15.018.0996-0</t>
  </si>
  <si>
    <t>15.018.0997-0</t>
  </si>
  <si>
    <t>15.018.0998-0</t>
  </si>
  <si>
    <t>15.018.1000-0</t>
  </si>
  <si>
    <t>15.018.1001-0</t>
  </si>
  <si>
    <t>15.018.1002-0</t>
  </si>
  <si>
    <t>15.018.1004-0</t>
  </si>
  <si>
    <t>15.018.1005-0</t>
  </si>
  <si>
    <t>15.018.1006-0</t>
  </si>
  <si>
    <t>15.018.1007-0</t>
  </si>
  <si>
    <t>15.018.1008-0</t>
  </si>
  <si>
    <t>15.018.1010-0</t>
  </si>
  <si>
    <t>15.018.1011-0</t>
  </si>
  <si>
    <t>15.018.1012-0</t>
  </si>
  <si>
    <t>15.018.1013-0</t>
  </si>
  <si>
    <t>15.018.1014-0</t>
  </si>
  <si>
    <t>15.018.1016-0</t>
  </si>
  <si>
    <t>15.018.1017-0</t>
  </si>
  <si>
    <t>15.019.0010-0</t>
  </si>
  <si>
    <t>15.019.0015-0</t>
  </si>
  <si>
    <t>15.019.0020-0</t>
  </si>
  <si>
    <t>15.019.0025-0</t>
  </si>
  <si>
    <t>INTERRUPTOR DE EMBUTIR COM 2 TECLAS SIMPLES FOSFORESCENTES E PLACA.FORNECIMENTO E COLOCACAO</t>
  </si>
  <si>
    <t>15.019.0030-0</t>
  </si>
  <si>
    <t>INTERRUPTOR DE EMBUTIR COM 3 TECLAS SIMPLES FOSFORESCENTES E PLACA.FORNECIMENTO E COLOCACAO</t>
  </si>
  <si>
    <t>15.019.0035-0</t>
  </si>
  <si>
    <t>15.019.0040-0</t>
  </si>
  <si>
    <t>15.019.0045-0</t>
  </si>
  <si>
    <t>15.019.0050-0</t>
  </si>
  <si>
    <t>15.019.0052-0</t>
  </si>
  <si>
    <t>15.019.0055-0</t>
  </si>
  <si>
    <t>15.019.0057-0</t>
  </si>
  <si>
    <t>15.019.0068-0</t>
  </si>
  <si>
    <t>15.019.0069-0</t>
  </si>
  <si>
    <t>15.019.0070-0</t>
  </si>
  <si>
    <t>ESPELHO PLASTICO 4"X2".FORNECIMENTO E COLOCACAO</t>
  </si>
  <si>
    <t>15.019.0081-0</t>
  </si>
  <si>
    <t>15.019.0082-0</t>
  </si>
  <si>
    <t>15.019.0090-0</t>
  </si>
  <si>
    <t>15.019.0095-0</t>
  </si>
  <si>
    <t>15.019.0100-0</t>
  </si>
  <si>
    <t>15.019.0110-0</t>
  </si>
  <si>
    <t>15.020.0010-0</t>
  </si>
  <si>
    <t>RECEPTACULO DE LOUCA PARA PENDENTE.FORNECIMENTO E COLOCACAO</t>
  </si>
  <si>
    <t>15.020.0027-0</t>
  </si>
  <si>
    <t>15.020.0028-0</t>
  </si>
  <si>
    <t>15.020.0029-0</t>
  </si>
  <si>
    <t>LAMPADA FLUORESCENTE TUBULAR,DE 40W.FORNECIMENTO E COLOCACAO</t>
  </si>
  <si>
    <t>15.020.0031-0</t>
  </si>
  <si>
    <t>LAMPADA FLUORESCENTE TUBULAR,DE 32W.FORNECIMENTO E COLOCACAO</t>
  </si>
  <si>
    <t>15.020.0033-0</t>
  </si>
  <si>
    <t>LAMPADA FLUORESCENTE TUBULAR,DE 20W.FORNECIMENTO E COLOCACAO</t>
  </si>
  <si>
    <t>15.020.0034-0</t>
  </si>
  <si>
    <t>LAMPADA FLUORESCENTE TUBULAR,DE 18W.FORNECIMENTO E COLOCACAO</t>
  </si>
  <si>
    <t>15.020.0036-0</t>
  </si>
  <si>
    <t>LAMPADA FLUORESCENTE TUBULAR,DE 16W.FORNECIMENTO E COLOCACAO</t>
  </si>
  <si>
    <t>15.020.0044-0</t>
  </si>
  <si>
    <t>15.020.0045-0</t>
  </si>
  <si>
    <t>LAMPADA VAPOR DE MERCURIO,DE 125W.FORNECIMENTO E COLOCACAO</t>
  </si>
  <si>
    <t>15.020.0050-0</t>
  </si>
  <si>
    <t>15.020.0055-0</t>
  </si>
  <si>
    <t>15.020.0058-0</t>
  </si>
  <si>
    <t>LAMPADA MISTA,DE 160W.FORNECIMENTO E COLOCACAO</t>
  </si>
  <si>
    <t>15.020.0060-0</t>
  </si>
  <si>
    <t>LAMPADA MISTA,DE 250W.FORNECIMENTO E COLOCACAO</t>
  </si>
  <si>
    <t>15.020.0061-0</t>
  </si>
  <si>
    <t>LAMPADA MISTA,DE 500W.FORNECIMENTO E COLOCACAO</t>
  </si>
  <si>
    <t>15.020.0070-0</t>
  </si>
  <si>
    <t>15.020.0072-0</t>
  </si>
  <si>
    <t>15.020.0075-0</t>
  </si>
  <si>
    <t>15.020.0078-0</t>
  </si>
  <si>
    <t>15.020.0080-0</t>
  </si>
  <si>
    <t>15.020.0090-0</t>
  </si>
  <si>
    <t>15.020.0095-0</t>
  </si>
  <si>
    <t>15.020.0150-0</t>
  </si>
  <si>
    <t>15.020.0153-0</t>
  </si>
  <si>
    <t>15.020.0155-0</t>
  </si>
  <si>
    <t>15.020.0158-0</t>
  </si>
  <si>
    <t>15.020.0160-0</t>
  </si>
  <si>
    <t>15.020.0163-0</t>
  </si>
  <si>
    <t>15.020.0165-0</t>
  </si>
  <si>
    <t>LAMPADA LED,BULBO,PAR 30,13W,120/220V,BASE E-27.FORNECIMENTO E COLOCACAO</t>
  </si>
  <si>
    <t>15.020.0168-0</t>
  </si>
  <si>
    <t>LAMPADA LED,BULBO,PAR 38,16W,120/220V,BASE E-27.FORNECIMENTO E COLOCACAO</t>
  </si>
  <si>
    <t>15.020.0170-0</t>
  </si>
  <si>
    <t>15.020.0173-0</t>
  </si>
  <si>
    <t>15.020.0178-0</t>
  </si>
  <si>
    <t>15.028.0001-0</t>
  </si>
  <si>
    <t>15.028.0003-0</t>
  </si>
  <si>
    <t>15.028.0005-0</t>
  </si>
  <si>
    <t>15.028.0010-0</t>
  </si>
  <si>
    <t>15.028.0015-0</t>
  </si>
  <si>
    <t>15.028.0017-0</t>
  </si>
  <si>
    <t>15.028.0018-0</t>
  </si>
  <si>
    <t>15.028.0020-0</t>
  </si>
  <si>
    <t>15.028.0025-0</t>
  </si>
  <si>
    <t>15.029.0010-0</t>
  </si>
  <si>
    <t>15.029.0011-0</t>
  </si>
  <si>
    <t>15.029.0012-0</t>
  </si>
  <si>
    <t>15.029.0013-0</t>
  </si>
  <si>
    <t>15.029.0014-0</t>
  </si>
  <si>
    <t>15.029.0015-0</t>
  </si>
  <si>
    <t>15.029.0016-0</t>
  </si>
  <si>
    <t>15.029.0017-0</t>
  </si>
  <si>
    <t>15.029.0018-0</t>
  </si>
  <si>
    <t>15.029.0019-0</t>
  </si>
  <si>
    <t>15.029.0020-0</t>
  </si>
  <si>
    <t>15.029.0021-0</t>
  </si>
  <si>
    <t>15.029.0022-0</t>
  </si>
  <si>
    <t>15.029.0023-0</t>
  </si>
  <si>
    <t>15.029.0024-0</t>
  </si>
  <si>
    <t>15.029.0049-0</t>
  </si>
  <si>
    <t>15.029.0050-0</t>
  </si>
  <si>
    <t>15.029.0051-0</t>
  </si>
  <si>
    <t>15.029.0052-0</t>
  </si>
  <si>
    <t>15.029.0053-0</t>
  </si>
  <si>
    <t>15.029.0054-0</t>
  </si>
  <si>
    <t>15.029.0055-0</t>
  </si>
  <si>
    <t>15.029.0056-0</t>
  </si>
  <si>
    <t>15.029.0080-0</t>
  </si>
  <si>
    <t>15.029.0081-0</t>
  </si>
  <si>
    <t>15.029.0082-0</t>
  </si>
  <si>
    <t>15.029.0083-0</t>
  </si>
  <si>
    <t>15.029.0084-0</t>
  </si>
  <si>
    <t>15.029.0085-0</t>
  </si>
  <si>
    <t>15.029.0086-0</t>
  </si>
  <si>
    <t>15.029.0087-0</t>
  </si>
  <si>
    <t>15.029.0100-0</t>
  </si>
  <si>
    <t>15.029.0101-0</t>
  </si>
  <si>
    <t>15.029.0102-0</t>
  </si>
  <si>
    <t>15.029.0103-0</t>
  </si>
  <si>
    <t>15.029.0104-0</t>
  </si>
  <si>
    <t>15.029.0105-0</t>
  </si>
  <si>
    <t>15.029.0106-0</t>
  </si>
  <si>
    <t>15.029.0107-0</t>
  </si>
  <si>
    <t>15.030.0030-0</t>
  </si>
  <si>
    <t>15.030.0032-0</t>
  </si>
  <si>
    <t>15.030.0034-0</t>
  </si>
  <si>
    <t>15.030.0036-0</t>
  </si>
  <si>
    <t>15.030.0038-0</t>
  </si>
  <si>
    <t>15.030.0040-0</t>
  </si>
  <si>
    <t>15.030.0050-0</t>
  </si>
  <si>
    <t>15.030.0052-0</t>
  </si>
  <si>
    <t>15.030.0054-0</t>
  </si>
  <si>
    <t>15.030.0056-0</t>
  </si>
  <si>
    <t>15.030.0070-0</t>
  </si>
  <si>
    <t>VALVULA DE RETENCAO VERTICAL,EM PVC,SOLDAVEL,COM DIAMETRO DE 25MM.FORNECIMENTO E COLOCACAO</t>
  </si>
  <si>
    <t>15.030.0072-0</t>
  </si>
  <si>
    <t>VALVULA DE RETENCAO VERTICAL,EM PVC,SOLDAVEL,COM DIAMETRO DE 32MM.FORNECIMENTO E COLOCACAO</t>
  </si>
  <si>
    <t>15.030.0074-0</t>
  </si>
  <si>
    <t>VALVULA DE RETENCAO VERTICAL,EM PVC,SOLDAVEL,COM DIAMETRO DE 40MM.FORNECIMENTO E COLOCACAO</t>
  </si>
  <si>
    <t>15.030.0076-0</t>
  </si>
  <si>
    <t>VALVULA DE RETENCAO VERTICAL,EM PVC,SOLDAVEL,COM DIAMETRO DE 50MM.FORNECIMENTO E COLOCACAO</t>
  </si>
  <si>
    <t>15.030.0078-0</t>
  </si>
  <si>
    <t>VALVULA DE RETENCAO VERTICAL,EM PVC,SOLDAVEL,COM DIAMETRO DE 60MM.FORNECIMENTO E COLOCACAO</t>
  </si>
  <si>
    <t>15.030.0080-0</t>
  </si>
  <si>
    <t>15.030.0082-0</t>
  </si>
  <si>
    <t>15.030.0084-0</t>
  </si>
  <si>
    <t>15.030.0086-0</t>
  </si>
  <si>
    <t>15.030.0088-0</t>
  </si>
  <si>
    <t>15.031.0010-0</t>
  </si>
  <si>
    <t>15.031.0011-0</t>
  </si>
  <si>
    <t>15.031.0012-0</t>
  </si>
  <si>
    <t>15.031.0013-0</t>
  </si>
  <si>
    <t>15.031.0014-0</t>
  </si>
  <si>
    <t>15.031.0015-0</t>
  </si>
  <si>
    <t>15.031.0016-0</t>
  </si>
  <si>
    <t>15.031.0017-0</t>
  </si>
  <si>
    <t>15.031.0018-0</t>
  </si>
  <si>
    <t>15.031.0019-0</t>
  </si>
  <si>
    <t>15.031.0020-0</t>
  </si>
  <si>
    <t>15.031.0021-0</t>
  </si>
  <si>
    <t>15.031.0022-0</t>
  </si>
  <si>
    <t>15.031.0023-0</t>
  </si>
  <si>
    <t>15.031.0024-0</t>
  </si>
  <si>
    <t>15.031.0025-0</t>
  </si>
  <si>
    <t>15.031.0026-0</t>
  </si>
  <si>
    <t>15.031.0027-0</t>
  </si>
  <si>
    <t>15.034.0010-0</t>
  </si>
  <si>
    <t>15.034.0011-0</t>
  </si>
  <si>
    <t>15.034.0012-0</t>
  </si>
  <si>
    <t>15.034.0013-0</t>
  </si>
  <si>
    <t>15.034.0014-0</t>
  </si>
  <si>
    <t>15.034.0015-0</t>
  </si>
  <si>
    <t>15.034.0016-0</t>
  </si>
  <si>
    <t>15.034.0017-0</t>
  </si>
  <si>
    <t>15.034.0020-0</t>
  </si>
  <si>
    <t>15.034.0021-0</t>
  </si>
  <si>
    <t>15.034.0022-0</t>
  </si>
  <si>
    <t>15.034.0023-0</t>
  </si>
  <si>
    <t>15.034.0024-0</t>
  </si>
  <si>
    <t>15.034.0025-0</t>
  </si>
  <si>
    <t>15.034.0026-0</t>
  </si>
  <si>
    <t>15.034.0027-0</t>
  </si>
  <si>
    <t>15.035.0010-0</t>
  </si>
  <si>
    <t>15.035.0011-0</t>
  </si>
  <si>
    <t>15.035.0012-0</t>
  </si>
  <si>
    <t>15.035.0013-0</t>
  </si>
  <si>
    <t>15.035.0014-0</t>
  </si>
  <si>
    <t>15.035.0015-0</t>
  </si>
  <si>
    <t>15.035.0016-0</t>
  </si>
  <si>
    <t>15.035.0017-0</t>
  </si>
  <si>
    <t>15.035.0020-0</t>
  </si>
  <si>
    <t>15.035.0021-0</t>
  </si>
  <si>
    <t>15.035.0022-0</t>
  </si>
  <si>
    <t>15.035.0023-0</t>
  </si>
  <si>
    <t>15.035.0024-0</t>
  </si>
  <si>
    <t>15.035.0025-0</t>
  </si>
  <si>
    <t>15.035.0026-0</t>
  </si>
  <si>
    <t>15.035.0027-0</t>
  </si>
  <si>
    <t>15.036.0001-0</t>
  </si>
  <si>
    <t>15.036.0002-0</t>
  </si>
  <si>
    <t>15.036.0003-0</t>
  </si>
  <si>
    <t>15.036.0010-0</t>
  </si>
  <si>
    <t>15.036.0011-0</t>
  </si>
  <si>
    <t>15.036.0012-0</t>
  </si>
  <si>
    <t>15.036.0013-0</t>
  </si>
  <si>
    <t>15.036.0014-0</t>
  </si>
  <si>
    <t>15.036.0015-0</t>
  </si>
  <si>
    <t>15.036.0016-0</t>
  </si>
  <si>
    <t>15.036.0018-0</t>
  </si>
  <si>
    <t>15.036.0019-0</t>
  </si>
  <si>
    <t>15.036.0020-0</t>
  </si>
  <si>
    <t>15.036.0021-0</t>
  </si>
  <si>
    <t>15.036.0022-0</t>
  </si>
  <si>
    <t>15.036.0023-0</t>
  </si>
  <si>
    <t>15.036.0024-0</t>
  </si>
  <si>
    <t>15.036.0025-0</t>
  </si>
  <si>
    <t>15.036.0027-0</t>
  </si>
  <si>
    <t>15.036.0028-0</t>
  </si>
  <si>
    <t>15.036.0029-0</t>
  </si>
  <si>
    <t>15.036.0030-0</t>
  </si>
  <si>
    <t>15.036.0031-0</t>
  </si>
  <si>
    <t>15.036.0032-0</t>
  </si>
  <si>
    <t>15.036.0033-0</t>
  </si>
  <si>
    <t>15.036.0034-0</t>
  </si>
  <si>
    <t>15.036.0035-0</t>
  </si>
  <si>
    <t>15.036.0036-0</t>
  </si>
  <si>
    <t>15.036.0037-0</t>
  </si>
  <si>
    <t>15.036.0038-0</t>
  </si>
  <si>
    <t>15.036.0039-0</t>
  </si>
  <si>
    <t>15.036.0040-0</t>
  </si>
  <si>
    <t>15.036.0041-0</t>
  </si>
  <si>
    <t>15.036.0042-0</t>
  </si>
  <si>
    <t>15.036.0043-0</t>
  </si>
  <si>
    <t>15.036.0044-0</t>
  </si>
  <si>
    <t>15.036.0045-0</t>
  </si>
  <si>
    <t>15.036.0046-0</t>
  </si>
  <si>
    <t>15.036.0047-0</t>
  </si>
  <si>
    <t>15.036.0048-0</t>
  </si>
  <si>
    <t>15.036.0049-0</t>
  </si>
  <si>
    <t>15.036.0050-0</t>
  </si>
  <si>
    <t>15.036.0051-0</t>
  </si>
  <si>
    <t>15.036.0052-0</t>
  </si>
  <si>
    <t>15.036.0053-0</t>
  </si>
  <si>
    <t>15.036.0060-0</t>
  </si>
  <si>
    <t>15.036.0061-0</t>
  </si>
  <si>
    <t>15.036.0062-0</t>
  </si>
  <si>
    <t>15.036.0063-0</t>
  </si>
  <si>
    <t>15.036.0064-0</t>
  </si>
  <si>
    <t>15.036.0065-0</t>
  </si>
  <si>
    <t>15.036.0066-0</t>
  </si>
  <si>
    <t>15.036.0067-0</t>
  </si>
  <si>
    <t>15.036.0068-0</t>
  </si>
  <si>
    <t>15.036.0069-0</t>
  </si>
  <si>
    <t>15.036.0070-0</t>
  </si>
  <si>
    <t>15.036.0071-0</t>
  </si>
  <si>
    <t>15.036.0072-0</t>
  </si>
  <si>
    <t>15.036.0073-0</t>
  </si>
  <si>
    <t>15.036.0074-0</t>
  </si>
  <si>
    <t>15.036.0075-0</t>
  </si>
  <si>
    <t>15.036.0076-0</t>
  </si>
  <si>
    <t>15.036.0077-0</t>
  </si>
  <si>
    <t>15.036.0079-0</t>
  </si>
  <si>
    <t>15.036.0080-0</t>
  </si>
  <si>
    <t>ELETRODUTO DE PVC ESPIRAL CORRUGADO,DIAMETRO DE 1",INCLUSIVE CONEXOES E EMENDAS.FORNECIMENTO E INSTALACAO</t>
  </si>
  <si>
    <t>15.036.0081-0</t>
  </si>
  <si>
    <t>15.036.0082-0</t>
  </si>
  <si>
    <t>15.036.0084-0</t>
  </si>
  <si>
    <t>15.036.0086-0</t>
  </si>
  <si>
    <t>15.036.0088-0</t>
  </si>
  <si>
    <t>15.036.0090-0</t>
  </si>
  <si>
    <t>15.036.0092-0</t>
  </si>
  <si>
    <t>15.036.0100-0</t>
  </si>
  <si>
    <t>15.036.0105-0</t>
  </si>
  <si>
    <t>15.036.0110-0</t>
  </si>
  <si>
    <t>15.036.0130-0</t>
  </si>
  <si>
    <t>15.036.0135-0</t>
  </si>
  <si>
    <t>15.036.0140-0</t>
  </si>
  <si>
    <t>15.036.0141-0</t>
  </si>
  <si>
    <t>15.036.0143-0</t>
  </si>
  <si>
    <t>15.037.0010-0</t>
  </si>
  <si>
    <t>CONDUITE FLEXIVEL,GALVANIZADO,COM DIAMETRO DE 1/2",EXCLUSIVE EMENDAS.FORNECIMENTO E ASSENTAMENTO</t>
  </si>
  <si>
    <t>15.037.0011-0</t>
  </si>
  <si>
    <t>CONDUITE FLEXIVEL,GALVANIZADO,COM DIAMETRO DE 3/4",EXCLUSIVE EMENDAS.FORNECIMENTO E ASSENTAMENTO</t>
  </si>
  <si>
    <t>15.037.0012-0</t>
  </si>
  <si>
    <t>15.037.0013-0</t>
  </si>
  <si>
    <t>15.037.0014-0</t>
  </si>
  <si>
    <t>15.037.0015-0</t>
  </si>
  <si>
    <t>15.037.0016-0</t>
  </si>
  <si>
    <t>15.037.0017-0</t>
  </si>
  <si>
    <t>15.038.0001-0</t>
  </si>
  <si>
    <t>ADAPTADOR ROSQUEAVEL,COM DIAMETRO DE 1/2",COM FLANGES E ANEL DE VEDACAO PARA CAIXA D'AGUA.FORNECIMENTO</t>
  </si>
  <si>
    <t>15.038.0002-0</t>
  </si>
  <si>
    <t>ADAPTADOR ROSQUEAVEL,COM DIAMETRO DE 3/4",COM FLANGES E ANEL DE VEDACAO PARA CAIXA D'AGUA.FORNECIMENTO</t>
  </si>
  <si>
    <t>15.038.0003-0</t>
  </si>
  <si>
    <t>15.038.0004-0</t>
  </si>
  <si>
    <t>15.038.0005-0</t>
  </si>
  <si>
    <t>15.038.0006-0</t>
  </si>
  <si>
    <t>15.038.0010-0</t>
  </si>
  <si>
    <t>15.038.0011-0</t>
  </si>
  <si>
    <t>15.038.0012-0</t>
  </si>
  <si>
    <t>15.038.0013-0</t>
  </si>
  <si>
    <t>15.038.0014-0</t>
  </si>
  <si>
    <t>15.038.0015-0</t>
  </si>
  <si>
    <t>15.038.0016-0</t>
  </si>
  <si>
    <t>15.038.0017-0</t>
  </si>
  <si>
    <t>15.038.0018-0</t>
  </si>
  <si>
    <t>15.038.0019-0</t>
  </si>
  <si>
    <t>15.038.0020-0</t>
  </si>
  <si>
    <t>15.038.0030-0</t>
  </si>
  <si>
    <t>CAP COM ROSCA,COM DIAMETRO DE 1/2".FORNECIMENTO</t>
  </si>
  <si>
    <t>15.038.0031-0</t>
  </si>
  <si>
    <t>CAP COM ROSCA,COM DIAMETRO DE 3/4".FORNECIMENTO</t>
  </si>
  <si>
    <t>15.038.0032-0</t>
  </si>
  <si>
    <t>CAP COM ROSCA,COM DIAMETRO DE 1".FORNECIMENTO</t>
  </si>
  <si>
    <t>15.038.0033-0</t>
  </si>
  <si>
    <t>CAP COM ROSCA,COM DIAMETRO DE 1.1/2".FORNECIMENTO</t>
  </si>
  <si>
    <t>15.038.0034-0</t>
  </si>
  <si>
    <t>CAP COM ROSCA,COM DIAMETRO DE 2".FORNECIMENTO</t>
  </si>
  <si>
    <t>15.038.0035-0</t>
  </si>
  <si>
    <t>CAP COM ROSCA,COM DIAMETRO DE 2.1/2".FORNECIMENTO</t>
  </si>
  <si>
    <t>15.038.0036-0</t>
  </si>
  <si>
    <t>CAP COM ROSCA,COM DIAMETRO DE 3".FORNECIMENTO</t>
  </si>
  <si>
    <t>15.038.0040-0</t>
  </si>
  <si>
    <t>CURVA 90º COM ROSCA,COM DIAMETRO DE 1/2".FORNECIMENTO</t>
  </si>
  <si>
    <t>15.038.0041-0</t>
  </si>
  <si>
    <t>CURVA 90º COM ROSCA,COM DIAMETRO DE 3/4".FORNECIMENTO</t>
  </si>
  <si>
    <t>15.038.0042-0</t>
  </si>
  <si>
    <t>CURVA 90º COM ROSCA,COM DIAMETRO DE 1".FORNECIMENTO</t>
  </si>
  <si>
    <t>15.038.0043-0</t>
  </si>
  <si>
    <t>CURVA 90º COM ROSCA,COM DIAMETRO DE 1.1/4".FORNECIMENTO</t>
  </si>
  <si>
    <t>15.038.0044-0</t>
  </si>
  <si>
    <t>CURVA 90º COM ROSCA,COM DIAMETRO DE 1.1/2".FORNECIMENTO</t>
  </si>
  <si>
    <t>15.038.0045-0</t>
  </si>
  <si>
    <t>CURVA 90º COM ROSCA,COM DIAMETRO DE 2".FORNECIMENTO</t>
  </si>
  <si>
    <t>15.038.0050-0</t>
  </si>
  <si>
    <t>15.038.0051-0</t>
  </si>
  <si>
    <t>15.038.0052-0</t>
  </si>
  <si>
    <t>4.6</t>
  </si>
  <si>
    <t>15.038.0053-0</t>
  </si>
  <si>
    <t>15.038.0054-0</t>
  </si>
  <si>
    <t>15.038.0055-0</t>
  </si>
  <si>
    <t>15.038.0056-0</t>
  </si>
  <si>
    <t>15.038.0057-0</t>
  </si>
  <si>
    <t>15.038.0058-0</t>
  </si>
  <si>
    <t>15.038.0060-0</t>
  </si>
  <si>
    <t>JOELHO 45º COM ROSCA,COM DIAMETRO DE 1/2".FORNECIMENTO</t>
  </si>
  <si>
    <t>15.038.0061-0</t>
  </si>
  <si>
    <t>JOELHO 45º COM ROSCA,COM DIAMETRO DE 3/4".FORNECIMENTO</t>
  </si>
  <si>
    <t>15.038.0062-0</t>
  </si>
  <si>
    <t>JOELHO 45º COM ROSCA,COM DIAMETRO DE 1".FORNECIMENTO</t>
  </si>
  <si>
    <t>15.038.0063-0</t>
  </si>
  <si>
    <t>JOELHO 45º COM ROSCA,COM DIAMETRO DE 1.1/4".FORNECIMENTO</t>
  </si>
  <si>
    <t>15.038.0064-0</t>
  </si>
  <si>
    <t>JOELHO 45º COM ROSCA,COM DIAMETRO DE 1.1/2".FORNECIMENTO</t>
  </si>
  <si>
    <t>15.038.0065-0</t>
  </si>
  <si>
    <t>JOELHO 45º COM ROSCA,COM DIAMETRO DE 2".FORNECIMENTO</t>
  </si>
  <si>
    <t>15.038.0070-0</t>
  </si>
  <si>
    <t>JOELHO 90º COM ROSCA,COM DIAMETRO DE 1/2".FORNECIMENTO</t>
  </si>
  <si>
    <t>15.038.0071-0</t>
  </si>
  <si>
    <t>JOELHO 90º COM ROSCA,COM DIAMETRO DE 3/4".FORNECIMENTO</t>
  </si>
  <si>
    <t>15.038.0072-0</t>
  </si>
  <si>
    <t>JOELHO 90º COM ROSCA,COM DIAMETRO DE 1".FORNECIMENTO</t>
  </si>
  <si>
    <t>15.038.0073-0</t>
  </si>
  <si>
    <t>JOELHO 90º COM ROSCA,COM DIAMETRO DE 1.1/4".FORNECIMENTO</t>
  </si>
  <si>
    <t>15.038.0074-0</t>
  </si>
  <si>
    <t>JOELHO 90º COM ROSCA,COM DIAMETRO DE 1.1/2".FORNECIMENTO</t>
  </si>
  <si>
    <t>15.038.0075-0</t>
  </si>
  <si>
    <t>JOELHO 90º COM ROSCA,COM DIAMETRO DE 2".FORNECIMENTO</t>
  </si>
  <si>
    <t>15.038.0080-0</t>
  </si>
  <si>
    <t>15.038.0081-0</t>
  </si>
  <si>
    <t>15.038.0100-0</t>
  </si>
  <si>
    <t>LUVA COM ROSCA,COM DIAMETRO DE 1/2".FORNECIMENTO</t>
  </si>
  <si>
    <t>15.038.0101-0</t>
  </si>
  <si>
    <t>LUVA COM ROSCA,COM DIAMETRO DE 3/4".FORNECIMENTO</t>
  </si>
  <si>
    <t>15.038.0102-0</t>
  </si>
  <si>
    <t>LUVA COM ROSCA,COM DIAMETRO DE 1".FORNECIMENTO</t>
  </si>
  <si>
    <t>15.038.0103-0</t>
  </si>
  <si>
    <t>LUVA COM ROSCA,COM DIAMETRO DE 1.1/4".FORNECIMENTO</t>
  </si>
  <si>
    <t>15.038.0104-0</t>
  </si>
  <si>
    <t>LUVA COM ROSCA,COM DIAMETRO DE 1.1/2".FORNECIMENTO</t>
  </si>
  <si>
    <t>15.038.0105-0</t>
  </si>
  <si>
    <t>LUVA COM ROSCA,COM DIAMETRO DE 2".FORNECIMENTO</t>
  </si>
  <si>
    <t>15.038.0106-0</t>
  </si>
  <si>
    <t>LUVA COM ROSCA,COM DIAMETRO DE 2.1/2".FORNECIMENTO</t>
  </si>
  <si>
    <t>15.038.0107-0</t>
  </si>
  <si>
    <t>LUVA COM ROSCA,COM DIAMETRO DE 3".FORNECIMENTO</t>
  </si>
  <si>
    <t>15.038.0108-0</t>
  </si>
  <si>
    <t>LUVA COM ROSCA,COM DIAMETRO DE 4".FORNECIMENTO</t>
  </si>
  <si>
    <t>15.038.0115-0</t>
  </si>
  <si>
    <t>15.038.0116-0</t>
  </si>
  <si>
    <t>15.038.0120-0</t>
  </si>
  <si>
    <t>15.038.0121-0</t>
  </si>
  <si>
    <t>15.038.0122-0</t>
  </si>
  <si>
    <t>15.038.0130-0</t>
  </si>
  <si>
    <t>NIPEL COM ROSCA,COM DIAMETRO DE 1/2".FORNECIMENTO</t>
  </si>
  <si>
    <t>15.038.0131-0</t>
  </si>
  <si>
    <t>NIPEL COM ROSCA,COM DIAMETRO DE 3/4".FORNECIMENTO</t>
  </si>
  <si>
    <t>15.038.0132-0</t>
  </si>
  <si>
    <t>NIPEL COM ROSCA,COM DIAMETRO DE 1".FORNECIMENTO</t>
  </si>
  <si>
    <t>15.038.0133-0</t>
  </si>
  <si>
    <t>NIPEL COM ROSCA,COM DIAMETRO DE 1.1/4".FORNECIMENTO</t>
  </si>
  <si>
    <t>15.038.0134-0</t>
  </si>
  <si>
    <t>NIPEL COM ROSCA,COM DIAMETRO DE 1.1/2".FORNECIMENTO</t>
  </si>
  <si>
    <t>15.038.0135-0</t>
  </si>
  <si>
    <t>NIPEL COM ROSCA,COM DIAMETRO DE 2".FORNECIMENTO</t>
  </si>
  <si>
    <t>15.038.0140-0</t>
  </si>
  <si>
    <t>PLUG COM ROSCA,COM DIAMETRO DE 1/2".FORNECIMENTO</t>
  </si>
  <si>
    <t>15.038.0141-0</t>
  </si>
  <si>
    <t>PLUG COM ROSCA,COM DIAMETRO DE 3/4".FORNECIMENTO</t>
  </si>
  <si>
    <t>15.038.0142-0</t>
  </si>
  <si>
    <t>PLUG COM ROSCA,COM DIAMETRO DE 1".FORNECIMENTO</t>
  </si>
  <si>
    <t>15.038.0143-0</t>
  </si>
  <si>
    <t>PLUG COM ROSCA,COM DIAMETRO DE 1.1/4".FORNECIMENTO</t>
  </si>
  <si>
    <t>15.038.0144-0</t>
  </si>
  <si>
    <t>PLUG COM ROSCA,COM DIAMETRO DE 1.1/2".FORNECIMENTO</t>
  </si>
  <si>
    <t>15.038.0145-0</t>
  </si>
  <si>
    <t>PLUG COM ROSCA,COM DIAMETRO DE 2".FORNECIMENTO</t>
  </si>
  <si>
    <t>15.038.0150-0</t>
  </si>
  <si>
    <t>TE 90º COM ROSCA,COM DIAMETRO DE 1/2".FORNECIMENTO</t>
  </si>
  <si>
    <t>15.038.0151-0</t>
  </si>
  <si>
    <t>TE 90º COM ROSCA,COM DIAMETRO DE 3/4".FORNECIMENTO</t>
  </si>
  <si>
    <t>15.038.0152-0</t>
  </si>
  <si>
    <t>TE 90º COM ROSCA,COM DIAMETRO DE 1".FORNECIMENTO</t>
  </si>
  <si>
    <t>15.038.0153-0</t>
  </si>
  <si>
    <t>TE 90º COM ROSCA,COM DIAMETRO DE 1.1/4".FORNECIMENTO</t>
  </si>
  <si>
    <t>15.038.0154-0</t>
  </si>
  <si>
    <t>TE 90º COM ROSCA,COM DIAMETRO DE 1.1/2".FORNECIMENTO</t>
  </si>
  <si>
    <t>15.038.0155-0</t>
  </si>
  <si>
    <t>TE 90º COM ROSCA,COM DIAMETRO DE 2".FORNECIMENTO</t>
  </si>
  <si>
    <t>15.038.0160-0</t>
  </si>
  <si>
    <t>15.038.0161-0</t>
  </si>
  <si>
    <t>15.038.0162-0</t>
  </si>
  <si>
    <t>15.038.0170-0</t>
  </si>
  <si>
    <t>UNIAO COM ROSCA,COM DIAMETRO DE 1/2".FORNECIMENTO</t>
  </si>
  <si>
    <t>15.038.0171-0</t>
  </si>
  <si>
    <t>UNIAO COM ROSCA,COM DIAMETRO DE 3/4".FORNECIMENTO</t>
  </si>
  <si>
    <t>15.038.0172-0</t>
  </si>
  <si>
    <t>UNIAO COM ROSCA,COM DIAMETRO DE 1".FORNECIMENTO</t>
  </si>
  <si>
    <t>15.038.0173-0</t>
  </si>
  <si>
    <t>UNIAO COM ROSCA,COM DIAMETRO DE 1.1/4".FORNECIMENTO</t>
  </si>
  <si>
    <t>15.038.0174-0</t>
  </si>
  <si>
    <t>UNIAO COM ROSCA,COM DIAMETRO DE 1.1/2".FORNECIMENTO</t>
  </si>
  <si>
    <t>15.038.0175-0</t>
  </si>
  <si>
    <t>UNIAO COM ROSCA,COM DIAMETRO DE 2".FORNECIMENTO</t>
  </si>
  <si>
    <t>15.038.0176-0</t>
  </si>
  <si>
    <t>UNIAO COM ROSCA,COM DIAMETRO DE 2.1/2".FORNECIMENTO</t>
  </si>
  <si>
    <t>15.038.0177-0</t>
  </si>
  <si>
    <t>UNIAO COM ROSCA,COM DIAMETRO DE 3".FORNECIMENTO</t>
  </si>
  <si>
    <t>15.038.0185-0</t>
  </si>
  <si>
    <t>15.038.0186-0</t>
  </si>
  <si>
    <t>15.038.0190-0</t>
  </si>
  <si>
    <t>15.038.0200-0</t>
  </si>
  <si>
    <t>ADAPTADOR SOLDAVEL CURTO COM BOLSA E ROSCA PARA REGISTRO,COM DIAMETRO DE 20MMX1/2".FORNECIMENTO</t>
  </si>
  <si>
    <t>15.038.0201-0</t>
  </si>
  <si>
    <t>ADAPTADOR SOLDAVEL CURTO COM BOLSA E ROSCA PARA REGISTRO,COM DIAMETRO DE 25MMX3/4".FORNECIMENTO</t>
  </si>
  <si>
    <t>15.038.0202-0</t>
  </si>
  <si>
    <t>ADAPTADOR SOLDAVEL CURTO COM BOLSA E ROSCA PARA REGISTRO,COM DIAMETRO DE 32MMX1".FORNECIMENTO</t>
  </si>
  <si>
    <t>15.038.0203-0</t>
  </si>
  <si>
    <t>ADAPTADOR SOLDAVEL CURTO COM BOLSA E ROSCA PARA REGISTRO,COM DIAMETRO DE 40MMX1.1/4".FORNECIMENTO</t>
  </si>
  <si>
    <t>15.038.0204-0</t>
  </si>
  <si>
    <t>ADAPTADOR SOLDAVEL CURTO COM BOLSA E ROSCA PARA REGISTRO,COM DIAMETRO DE 40MMX1.1/2".FORNECIMENTO</t>
  </si>
  <si>
    <t>15.038.0205-0</t>
  </si>
  <si>
    <t>ADAPTADOR SOLDAVEL CURTO COM BOLSA E ROSCA PARA REGISTRO,COM DIAMETRO DE 50MMX1.1/4".FORNECIMENTO</t>
  </si>
  <si>
    <t>15.038.0206-0</t>
  </si>
  <si>
    <t>ADAPTADOR SOLDAVEL CURTO COM BOLSA E ROSCA PARA REGISTRO,COM DIAMETRO DE 50MMX1.1/2".FORNECIMENTO</t>
  </si>
  <si>
    <t>15.038.0207-0</t>
  </si>
  <si>
    <t>ADAPTADOR SOLDAVEL CURTO COM BOLSA E ROSCA PARA REGISTRO,COM DIAMETRO DE 60MMX2".FORNECIMENTO</t>
  </si>
  <si>
    <t>15.038.0208-0</t>
  </si>
  <si>
    <t>ADAPTADOR SOLDAVEL CURTO COM BOLSA E ROSCA PARA REGISTRO,COM DIAMETRO DE 75MMX2.1/2".FORNECIMENTO</t>
  </si>
  <si>
    <t>15.038.0209-0</t>
  </si>
  <si>
    <t>ADAPTADOR SOLDAVEL CURTO COM BOLSA E ROSCA PARA REGISTRO,COM DIAMETRO DE 85MMX3".FORNECIMENTO</t>
  </si>
  <si>
    <t>15.038.0210-0</t>
  </si>
  <si>
    <t>ADAPTADOR SOLDAVEL CURTO COM BOLSA E ROSCA PARA REGISTRO,COM DIAMETRO DE 110MMX4".FORNECIMENTO</t>
  </si>
  <si>
    <t>15.038.0215-0</t>
  </si>
  <si>
    <t>15.038.0216-0</t>
  </si>
  <si>
    <t>15.038.0217-0</t>
  </si>
  <si>
    <t>15.038.0218-0</t>
  </si>
  <si>
    <t>15.038.0219-0</t>
  </si>
  <si>
    <t>15.038.0220-0</t>
  </si>
  <si>
    <t>15.038.0221-0</t>
  </si>
  <si>
    <t>15.038.0222-0</t>
  </si>
  <si>
    <t>15.038.0235-0</t>
  </si>
  <si>
    <t>15.038.0236-0</t>
  </si>
  <si>
    <t>15.038.0237-0</t>
  </si>
  <si>
    <t>15.038.0241-0</t>
  </si>
  <si>
    <t>15.038.0242-0</t>
  </si>
  <si>
    <t>15.038.0243-0</t>
  </si>
  <si>
    <t>15.038.0244-0</t>
  </si>
  <si>
    <t>15.038.0245-0</t>
  </si>
  <si>
    <t>15.038.0250-0</t>
  </si>
  <si>
    <t>15.038.0251-0</t>
  </si>
  <si>
    <t>15.038.0252-0</t>
  </si>
  <si>
    <t>15.038.0253-0</t>
  </si>
  <si>
    <t>15.038.0254-0</t>
  </si>
  <si>
    <t>15.038.0255-0</t>
  </si>
  <si>
    <t>15.038.0256-0</t>
  </si>
  <si>
    <t>15.038.0257-0</t>
  </si>
  <si>
    <t>15.038.0260-0</t>
  </si>
  <si>
    <t>15.038.0261-0</t>
  </si>
  <si>
    <t>15.038.0262-0</t>
  </si>
  <si>
    <t>15.038.0263-0</t>
  </si>
  <si>
    <t>15.038.0264-0</t>
  </si>
  <si>
    <t>15.038.0265-0</t>
  </si>
  <si>
    <t>15.038.0266-0</t>
  </si>
  <si>
    <t>15.038.0267-0</t>
  </si>
  <si>
    <t>15.038.0268-0</t>
  </si>
  <si>
    <t>15.038.0269-0</t>
  </si>
  <si>
    <t>15.038.0270-0</t>
  </si>
  <si>
    <t>15.038.0271-0</t>
  </si>
  <si>
    <t>15.038.0280-0</t>
  </si>
  <si>
    <t>CAP SOLDAVEL,COM DIAMETRO DE 20MM.FORNECIMENTO</t>
  </si>
  <si>
    <t>15.038.0281-0</t>
  </si>
  <si>
    <t>CAP SOLDAVEL,COM DIAMETRO DE 25MM.FORNECIMENTO</t>
  </si>
  <si>
    <t>15.038.0282-0</t>
  </si>
  <si>
    <t>CAP SOLDAVEL,COM DIAMETRO DE 32MM.FORNECIMENTO</t>
  </si>
  <si>
    <t>15.038.0283-0</t>
  </si>
  <si>
    <t>CAP SOLDAVEL,COM DIAMETRO DE 40MM.FORNECIMENTO</t>
  </si>
  <si>
    <t>15.038.0284-0</t>
  </si>
  <si>
    <t>CAP SOLDAVEL,COM DIAMETRO DE 50MM.FORNECIMENTO</t>
  </si>
  <si>
    <t>15.038.0285-0</t>
  </si>
  <si>
    <t>CAP SOLDAVEL,COM DIAMETRO DE 60MM.FORNECIMENTO</t>
  </si>
  <si>
    <t>15.038.0286-0</t>
  </si>
  <si>
    <t>CAP SOLDAVEL,COM DIAMETRO DE 75MM.FORNECIMENTO</t>
  </si>
  <si>
    <t>15.038.0287-0</t>
  </si>
  <si>
    <t>CAP SOLDAVEL,COM DIAMETRO DE 85MM.FORNECIMENTO</t>
  </si>
  <si>
    <t>15.038.0288-0</t>
  </si>
  <si>
    <t>CAP SOLDAVEL,COM DIAMETRO DE 110MM.FORNECIMENTO</t>
  </si>
  <si>
    <t>15.038.0290-0</t>
  </si>
  <si>
    <t>CURVA 45º SOLDAVEL,COM DIAMETRO DE 20MM.FORNECIMENTO</t>
  </si>
  <si>
    <t>15.038.0291-0</t>
  </si>
  <si>
    <t>CURVA 45º SOLDAVEL,COM DIAMETRO DE 25MM.FORNECIMENTO</t>
  </si>
  <si>
    <t>15.038.0292-0</t>
  </si>
  <si>
    <t>CURVA 45º SOLDAVEL,COM DIAMETRO DE 32MM.FORNECIMENTO</t>
  </si>
  <si>
    <t>15.038.0293-0</t>
  </si>
  <si>
    <t>CURVA 45º SOLDAVEL,COM DIAMETRO DE 40MM.FORNECIMENTO</t>
  </si>
  <si>
    <t>15.038.0294-0</t>
  </si>
  <si>
    <t>CURVA 45º SOLDAVEL,COM DIAMETRO DE 50MM.FORNECIMENTO</t>
  </si>
  <si>
    <t>15.038.0295-0</t>
  </si>
  <si>
    <t>CURVA 45º SOLDAVEL,COM DIAMETRO DE 60MM.FORNECIMENTO</t>
  </si>
  <si>
    <t>15.038.0296-0</t>
  </si>
  <si>
    <t>CURVA 45° SOLDAVEL,COM DIAMETRO DE 75MM.FORNECIMENTO.</t>
  </si>
  <si>
    <t>15.038.0297-0</t>
  </si>
  <si>
    <t>CURVA 45º SOLDAVEL,COM DIAMETRO DE 85MM.FORNECIMENTO</t>
  </si>
  <si>
    <t>15.038.0298-0</t>
  </si>
  <si>
    <t>CURVA 45º SOLDAVEL,COM DIAMETRO DE 110MM.FORNECIMENTO</t>
  </si>
  <si>
    <t>15.038.0300-0</t>
  </si>
  <si>
    <t>CURVA 90º SOLDAVEL,COM DIAMETRO DE 20MM.FORNECIMENTO</t>
  </si>
  <si>
    <t>15.038.0301-0</t>
  </si>
  <si>
    <t>CURVA 90º SOLDAVEL,COM DIAMETRO DE 25MM.FORNECIMENTO</t>
  </si>
  <si>
    <t>15.038.0302-0</t>
  </si>
  <si>
    <t>CURVA 90º SOLDAVEL,COM DIAMETRO DE 32MM.FORNECIMENTO</t>
  </si>
  <si>
    <t>15.038.0303-0</t>
  </si>
  <si>
    <t>CURVA 90º SOLDAVEL,COM DIAMETRO DE 40MM.FORNECIMENTO</t>
  </si>
  <si>
    <t>15.038.0304-0</t>
  </si>
  <si>
    <t>CURVA 90º SOLDAVEL,COM DIAMETRO DE 50MM.FORNECIMENTO</t>
  </si>
  <si>
    <t>15.038.0305-0</t>
  </si>
  <si>
    <t>CURVA 90º SOLDAVEL,COM DIAMETRO DE 60MM.FORNECIMENTO</t>
  </si>
  <si>
    <t>15.038.0306-0</t>
  </si>
  <si>
    <t>CURVA 90º SOLDAVEL,COM DIAMETRO DE 75MM.FORNECIMENTO</t>
  </si>
  <si>
    <t>15.038.0307-0</t>
  </si>
  <si>
    <t>CURVA 90º SOLDAVEL,COM DIAMETRO DE 85MM.FORNECIMENTO</t>
  </si>
  <si>
    <t>15.038.0308-0</t>
  </si>
  <si>
    <t>CURVA 90º SOLDAVEL,COM DIAMETRO DE 110MM.FORNECIMENTO</t>
  </si>
  <si>
    <t>15.038.0320-0</t>
  </si>
  <si>
    <t>JOELHO 45º SOLDAVEL,COM DIAMETRO DE 20MM.FORNECIMENTO</t>
  </si>
  <si>
    <t>15.038.0321-0</t>
  </si>
  <si>
    <t>JOELHO 45º SOLDAVEL,COM DIAMETRO DE 25MM.FORNECIMENTO</t>
  </si>
  <si>
    <t>15.038.0322-0</t>
  </si>
  <si>
    <t>JOELHO 45º SOLDAVEL,COM DIAMETRO DE 32MM.FORNECIMENTO</t>
  </si>
  <si>
    <t>15.038.0323-0</t>
  </si>
  <si>
    <t>JOELHO 45º SOLDAVEL,COM DIAMETRO DE 40MM.FORNECIMENTO</t>
  </si>
  <si>
    <t>15.038.0324-0</t>
  </si>
  <si>
    <t>JOELHO 45º SOLDAVEL,COM DIAMETRO DE 50MM.FORNECIMENTO</t>
  </si>
  <si>
    <t>15.038.0325-0</t>
  </si>
  <si>
    <t>JOELHO 45º SOLDAVEL,COM DIAMETRO DE 60MM.FORNECIMENTO</t>
  </si>
  <si>
    <t>15.038.0326-0</t>
  </si>
  <si>
    <t>JOELHO 45º SOLDAVEL,COM DIAMETRO DE 75MM.FORNECIMENTO</t>
  </si>
  <si>
    <t>15.038.0327-0</t>
  </si>
  <si>
    <t>JOELHO 45º SOLDAVEL,COM DIAMETRO DE 85MM.FORNECIMENTO</t>
  </si>
  <si>
    <t>15.038.0328-0</t>
  </si>
  <si>
    <t>JOELHO 45º SOLDAVEL,COM DIAMETRO DE 110MM.FORNECIMENTO</t>
  </si>
  <si>
    <t>15.038.0335-0</t>
  </si>
  <si>
    <t>JOELHO 90º SOLDAVEL,COM DIAMETRO DE 20MM.FORNECIMENTO</t>
  </si>
  <si>
    <t>15.038.0336-0</t>
  </si>
  <si>
    <t>JOELHO 90º SOLDAVEL,COM DIAMETRO DE 25MM.FORNECIMENTO</t>
  </si>
  <si>
    <t>15.038.0337-0</t>
  </si>
  <si>
    <t>JOELHO 90º SOLDAVEL,COM DIAMETRO DE 32MM.FORNECIMENTO</t>
  </si>
  <si>
    <t>15.038.0338-0</t>
  </si>
  <si>
    <t>JOELHO 90º SOLDAVEL,COM DIAMETRO DE 40MM.FORNECIMENTO</t>
  </si>
  <si>
    <t>15.038.0339-0</t>
  </si>
  <si>
    <t>JOELHO 90º SOLDAVEL,COM DIAMETRO DE 50MM.FORNECIMENTO</t>
  </si>
  <si>
    <t>15.038.0340-0</t>
  </si>
  <si>
    <t>JOELHO 90º SOLDAVEL,COM DIAMETRO DE 60MM.FORNECIMENTO</t>
  </si>
  <si>
    <t>15.038.0341-0</t>
  </si>
  <si>
    <t>JOELHO 90º SOLDAVEL,COM DIAMETRO DE 75MM.FORNECIMENTO</t>
  </si>
  <si>
    <t>15.038.0342-0</t>
  </si>
  <si>
    <t>JOELHO 90º SOLDAVEL,COM DIAMETRO DE 85MM.FORNECIMENTO</t>
  </si>
  <si>
    <t>15.038.0343-0</t>
  </si>
  <si>
    <t>JOELHO 90º SOLDAVEL,COM DIAMETRO DE 110MM.FORNECIMENTO</t>
  </si>
  <si>
    <t>15.038.0350-0</t>
  </si>
  <si>
    <t>15.038.0351-0</t>
  </si>
  <si>
    <t>15.038.0355-0</t>
  </si>
  <si>
    <t>LUVA SOLDAVEL,COM DIAMETRO DE 20MM.FORNECIMENTO</t>
  </si>
  <si>
    <t>15.038.0356-0</t>
  </si>
  <si>
    <t>LUVA SOLDAVEL,COM DIAMETRO DE 25MM.FORNECIMENTO</t>
  </si>
  <si>
    <t>15.038.0357-0</t>
  </si>
  <si>
    <t>LUVA SOLDAVEL,COM DIAMETRO DE 32MM.FORNECIMENTO</t>
  </si>
  <si>
    <t>15.038.0358-0</t>
  </si>
  <si>
    <t>LUVA SOLDAVEL,COM DIAMETRO DE 40MM.FORNECIMENTO</t>
  </si>
  <si>
    <t>15.038.0359-0</t>
  </si>
  <si>
    <t>LUVA SOLDAVEL,COM DIAMETRO DE 50MM.FORNECIMENTO</t>
  </si>
  <si>
    <t>15.038.0360-0</t>
  </si>
  <si>
    <t>LUVA SOLDAVEL,COM DIAMETRO DE 60MM.FORNECIMENTO</t>
  </si>
  <si>
    <t>15.038.0361-0</t>
  </si>
  <si>
    <t>LUVA SOLDAVEL,COM DIAMETRO DE 75MM.FORNECIMENTO</t>
  </si>
  <si>
    <t>15.038.0362-0</t>
  </si>
  <si>
    <t>LUVA SOLDAVEL,COM DIAMETRO DE 85MM.FORNECIMENTO</t>
  </si>
  <si>
    <t>15.038.0363-0</t>
  </si>
  <si>
    <t>LUVA SOLDAVEL,COM DIAMETRO DE 110MM.FORNECIMENTO</t>
  </si>
  <si>
    <t>15.038.0365-0</t>
  </si>
  <si>
    <t>15.038.0366-0</t>
  </si>
  <si>
    <t>15.038.0367-0</t>
  </si>
  <si>
    <t>15.038.0368-0</t>
  </si>
  <si>
    <t>15.038.0375-0</t>
  </si>
  <si>
    <t>15.038.0376-0</t>
  </si>
  <si>
    <t>15.038.0377-0</t>
  </si>
  <si>
    <t>15.038.0385-0</t>
  </si>
  <si>
    <t>TE SOLDAVEL 90º,COM DIAMETRO DE 20MM.FORNECIMENTO</t>
  </si>
  <si>
    <t>15.038.0386-0</t>
  </si>
  <si>
    <t>TE SOLDAVEL 90º,COM DIAMETRO DE 25MM.FORNECIMENTO</t>
  </si>
  <si>
    <t>15.038.0387-0</t>
  </si>
  <si>
    <t>TE SOLDAVEL 90º,COM DIAMETRO DE 32MM.FORNECIMENTO</t>
  </si>
  <si>
    <t>15.038.0388-0</t>
  </si>
  <si>
    <t>TE SOLDAVEL 90º,COM DIAMETRO DE 40MM.FORNECIMENTO</t>
  </si>
  <si>
    <t>15.038.0389-0</t>
  </si>
  <si>
    <t>TE SOLDAVEL 90º,COM DIAMETRO DE 50MM.FORNECIMENTO</t>
  </si>
  <si>
    <t>15.038.0390-0</t>
  </si>
  <si>
    <t>TE SOLDAVEL 90º,COM DIAMETRO DE 60MM.FORNECIMENTO</t>
  </si>
  <si>
    <t>15.038.0391-0</t>
  </si>
  <si>
    <t>TE SOLDAVEL 90º,COM DIAMETRO DE 75MM.FORNECIMENTO</t>
  </si>
  <si>
    <t>15.038.0392-0</t>
  </si>
  <si>
    <t>TE SOLDAVEL 90º,COM DIAMETRO DE 85MM.FORNECIMENTO</t>
  </si>
  <si>
    <t>15.038.0393-0</t>
  </si>
  <si>
    <t>TE SOLDAVEL 90º,COM DIAMETRO DE 110MM.FORNECIMENTO</t>
  </si>
  <si>
    <t>15.038.0400-0</t>
  </si>
  <si>
    <t>15.038.0401-0</t>
  </si>
  <si>
    <t>15.038.0402-0</t>
  </si>
  <si>
    <t>15.038.0403-0</t>
  </si>
  <si>
    <t>15.038.0404-0</t>
  </si>
  <si>
    <t>15.038.0405-0</t>
  </si>
  <si>
    <t>15.038.0406-0</t>
  </si>
  <si>
    <t>15.038.0407-0</t>
  </si>
  <si>
    <t>15.038.0408-0</t>
  </si>
  <si>
    <t>15.038.0409-0</t>
  </si>
  <si>
    <t>15.038.0415-0</t>
  </si>
  <si>
    <t>CRUZETA SOLDAVEL,COM DIAMETRO DE 25MM.FORNECIMENTO</t>
  </si>
  <si>
    <t>15.038.0416-0</t>
  </si>
  <si>
    <t>CRUZETA SOLDAVEL,COM DIAMETRO DE 50MM.FORNECIMENTO</t>
  </si>
  <si>
    <t>15.038.0420-0</t>
  </si>
  <si>
    <t>UNIAO SOLDAVEL,COM DIAMETRO DE 20MM.FORNECIMENTO</t>
  </si>
  <si>
    <t>15.038.0421-0</t>
  </si>
  <si>
    <t>UNIAO SOLDAVEL,COM DIAMETRO DE 25MM.FORNECIMENTO</t>
  </si>
  <si>
    <t>15.038.0422-0</t>
  </si>
  <si>
    <t>UNIAO SOLDAVEL,COM DIAMETRO DE 32MM.FORNECIMENTO</t>
  </si>
  <si>
    <t>15.038.0423-0</t>
  </si>
  <si>
    <t>UNIAO SOLDAVEL,COM DIAMETRO DE 40MM.FORNECIMENTO</t>
  </si>
  <si>
    <t>15.038.0424-0</t>
  </si>
  <si>
    <t>UNIAO SOLDAVEL,COM DIAMETRO DE 50MM.FORNECIMENTO</t>
  </si>
  <si>
    <t>15.038.0425-0</t>
  </si>
  <si>
    <t>UNIAO SOLDAVEL,COM DIAMETRO DE 60MM.FORNECIMENTO</t>
  </si>
  <si>
    <t>15.038.0426-0</t>
  </si>
  <si>
    <t>UNIAO SOLDAVEL,COM DIAMETRO DE 75MM.FORNECIMENTO</t>
  </si>
  <si>
    <t>15.038.0427-0</t>
  </si>
  <si>
    <t>UNIAO SOLDAVEL,COM DIAMETRO DE 85MM.FORNECIMENTO</t>
  </si>
  <si>
    <t>15.038.0428-0</t>
  </si>
  <si>
    <t>UNIAO SOLDAVEL,COM DIAMETRO DE 110MM.FORNECIMENTO</t>
  </si>
  <si>
    <t>15.038.0430-0</t>
  </si>
  <si>
    <t>15.038.0431-0</t>
  </si>
  <si>
    <t>15.038.0432-0</t>
  </si>
  <si>
    <t>15.038.0433-0</t>
  </si>
  <si>
    <t>15.038.0435-0</t>
  </si>
  <si>
    <t>15.038.0436-0</t>
  </si>
  <si>
    <t>15.038.0437-0</t>
  </si>
  <si>
    <t>15.038.0438-0</t>
  </si>
  <si>
    <t>15.038.0439-0</t>
  </si>
  <si>
    <t>15.038.0440-0</t>
  </si>
  <si>
    <t>15.038.0445-0</t>
  </si>
  <si>
    <t>TE 90º SOLDAVEL E COM ROSCA NA BOLSA CENTRAL,COM DIAMETRO DE 20MMX20MMX1/2".FORNECIMENTO</t>
  </si>
  <si>
    <t>15.038.0446-0</t>
  </si>
  <si>
    <t>TE 90º SOLDAVEL E COM ROSCA NA BOLSA CENTRAL,COM DIAMETRO DE 25MMX25MMX1/2".FORNECIMENTO</t>
  </si>
  <si>
    <t>15.038.0447-0</t>
  </si>
  <si>
    <t>TE 90º SOLDAVEL E COM ROSCA NA BOLSA CENTRAL,COM DIAMETRO DE 25MMX25MMX3/4".FORNECIMENTO</t>
  </si>
  <si>
    <t>15.038.0448-0</t>
  </si>
  <si>
    <t>TE 90º SOLDAVEL E COM ROSCA NA BOLSA CENTRAL,COM DIAMETRO DE 32MMX32MMX3/4".FORNECIMENTO</t>
  </si>
  <si>
    <t>15.038.0455-0</t>
  </si>
  <si>
    <t>15.038.0456-0</t>
  </si>
  <si>
    <t>15.038.0457-0</t>
  </si>
  <si>
    <t>15.038.0458-0</t>
  </si>
  <si>
    <t>15.038.0465-0</t>
  </si>
  <si>
    <t>15.038.0466-0</t>
  </si>
  <si>
    <t>15.038.0467-0</t>
  </si>
  <si>
    <t>15.038.0470-0</t>
  </si>
  <si>
    <t>15.038.0471-0</t>
  </si>
  <si>
    <t>15.038.0472-0</t>
  </si>
  <si>
    <t>15.038.0473-0</t>
  </si>
  <si>
    <t>15.041.0001-0</t>
  </si>
  <si>
    <t>15.041.0002-0</t>
  </si>
  <si>
    <t>15.041.0003-0</t>
  </si>
  <si>
    <t>15.041.0004-0</t>
  </si>
  <si>
    <t>15.041.0005-0</t>
  </si>
  <si>
    <t>15.041.0006-0</t>
  </si>
  <si>
    <t>15.041.0007-0</t>
  </si>
  <si>
    <t>15.041.0008-0</t>
  </si>
  <si>
    <t>15.041.0009-0</t>
  </si>
  <si>
    <t>15.041.0020-0</t>
  </si>
  <si>
    <t>15.041.0025-0</t>
  </si>
  <si>
    <t>15.041.0030-0</t>
  </si>
  <si>
    <t>15.041.0035-0</t>
  </si>
  <si>
    <t>15.045.0010-0</t>
  </si>
  <si>
    <t>15.045.0011-0</t>
  </si>
  <si>
    <t>15.045.0012-0</t>
  </si>
  <si>
    <t>15.045.0013-0</t>
  </si>
  <si>
    <t>15.045.0014-0</t>
  </si>
  <si>
    <t>15.045.0015-0</t>
  </si>
  <si>
    <t>15.045.0016-0</t>
  </si>
  <si>
    <t>15.045.0017-0</t>
  </si>
  <si>
    <t>15.045.0018-0</t>
  </si>
  <si>
    <t>15.045.0025-0</t>
  </si>
  <si>
    <t>15.045.0026-0</t>
  </si>
  <si>
    <t>15.045.0027-0</t>
  </si>
  <si>
    <t>15.045.0028-0</t>
  </si>
  <si>
    <t>15.045.0029-0</t>
  </si>
  <si>
    <t>15.045.0030-0</t>
  </si>
  <si>
    <t>15.045.0031-0</t>
  </si>
  <si>
    <t>15.045.0032-0</t>
  </si>
  <si>
    <t>15.045.0033-0</t>
  </si>
  <si>
    <t>15.045.0050-0</t>
  </si>
  <si>
    <t>15.045.0051-0</t>
  </si>
  <si>
    <t>15.045.0052-0</t>
  </si>
  <si>
    <t>15.045.0053-0</t>
  </si>
  <si>
    <t>15.045.0054-0</t>
  </si>
  <si>
    <t>15.045.0055-0</t>
  </si>
  <si>
    <t>15.045.0056-0</t>
  </si>
  <si>
    <t>15.045.0057-0</t>
  </si>
  <si>
    <t>15.045.0058-0</t>
  </si>
  <si>
    <t>15.045.0065-1</t>
  </si>
  <si>
    <t>15.045.0066-1</t>
  </si>
  <si>
    <t>15.045.0067-1</t>
  </si>
  <si>
    <t>15.045.0068-1</t>
  </si>
  <si>
    <t>15.045.0069-1</t>
  </si>
  <si>
    <t>15.045.0070-1</t>
  </si>
  <si>
    <t>15.045.0071-1</t>
  </si>
  <si>
    <t>15.045.0072-1</t>
  </si>
  <si>
    <t>15.045.0073-1</t>
  </si>
  <si>
    <t>15.045.0075-0</t>
  </si>
  <si>
    <t>15.045.0076-0</t>
  </si>
  <si>
    <t>15.045.0077-0</t>
  </si>
  <si>
    <t>15.045.0078-0</t>
  </si>
  <si>
    <t>15.045.0079-0</t>
  </si>
  <si>
    <t>15.045.0080-0</t>
  </si>
  <si>
    <t>15.045.0081-0</t>
  </si>
  <si>
    <t>15.045.0082-0</t>
  </si>
  <si>
    <t>15.045.0083-0</t>
  </si>
  <si>
    <t>15.045.0084-0</t>
  </si>
  <si>
    <t>15.045.0085-0</t>
  </si>
  <si>
    <t>15.045.0086-0</t>
  </si>
  <si>
    <t>15.045.0087-0</t>
  </si>
  <si>
    <t>15.045.0090-0</t>
  </si>
  <si>
    <t>CORTE E COLOCACAO DE CONEXOES EM TUBO DE PVC RIGIDO,SOLDAVEL PARA AGUA FRIA,COM DIAMETRO DE 20MM,EXCLUSIVE A PECA</t>
  </si>
  <si>
    <t>15.045.0091-0</t>
  </si>
  <si>
    <t>CORTE E COLOCACAO DE CONEXOES EM TUBO DE PVC RIGIDO,SOLDAVEL PARA AGUA FRIA,COM DIAMETRO DE 25MM,EXCLUSIVE A PECA</t>
  </si>
  <si>
    <t>15.045.0092-0</t>
  </si>
  <si>
    <t>CORTE E COLOCACAO DE CONEXOES EM TUBO DE PVC RIGIDO,SOLDAVEL PARA AGUA FRIA,COM DIAMETRO DE 32MM,EXCLUSIVE A PECA</t>
  </si>
  <si>
    <t>15.045.0093-0</t>
  </si>
  <si>
    <t>CORTE E COLOCACAO DE CONEXOES EM TUBO DE PVC RIGIDO,SOLDAVEL PARA AGUA FRIA,COM DIAMETRO DE 40MM,EXCLUSIVE A PECA</t>
  </si>
  <si>
    <t>15.045.0094-0</t>
  </si>
  <si>
    <t>CORTE E COLOCACAO DE CONEXOES EM TUBO DE PVC RIGIDO,SOLDAVEL PARA AGUA FRIA,COM DIAMETRO DE 50MM,EXCLUSIVE A PECA</t>
  </si>
  <si>
    <t>15.045.0095-0</t>
  </si>
  <si>
    <t>CORTE E COLOCACAO DE CONEXOES EM TUBO DE PVC RIGIDO,SOLDAVEL PARA AGUA FRIA,COM DIAMETRO DE 60MM,EXCLUSIVE A PECA</t>
  </si>
  <si>
    <t>15.045.0096-0</t>
  </si>
  <si>
    <t>CORTE E COLOCACAO DE CONEXOES EM TUBO DE PVC RIGIDO,SOLDAVEL PARA AGUA FRIA,COM DIAMETRO DE 75MM,EXCLUSIVE A PECA</t>
  </si>
  <si>
    <t>15.045.0097-0</t>
  </si>
  <si>
    <t>CORTE E COLOCACAO DE CONEXOES EM TUBO DE PVC RIGIDO,SOLDAVEL PARA AGUA FRIA,COM DIAMETRO DE 85MM,EXCLUSIVE A PECA</t>
  </si>
  <si>
    <t>15.045.0098-0</t>
  </si>
  <si>
    <t>CORTE E COLOCACAO DE CONEXOES EM TUBO DE PVC RIGIDO,SOLDAVEL PARA AGUA FRIA,COM DIAMETRO DE 110MM,EXCLUSIVE A PECA</t>
  </si>
  <si>
    <t>15.045.0100-0</t>
  </si>
  <si>
    <t>15.045.0101-0</t>
  </si>
  <si>
    <t>15.045.0102-0</t>
  </si>
  <si>
    <t>15.045.0103-0</t>
  </si>
  <si>
    <t>15.045.0104-0</t>
  </si>
  <si>
    <t>15.045.0105-0</t>
  </si>
  <si>
    <t>15.045.0106-0</t>
  </si>
  <si>
    <t>15.045.0107-0</t>
  </si>
  <si>
    <t>15.045.0108-0</t>
  </si>
  <si>
    <t>15.045.0110-0</t>
  </si>
  <si>
    <t>15.045.0111-0</t>
  </si>
  <si>
    <t>15.045.0115-0</t>
  </si>
  <si>
    <t>15.045.0116-0</t>
  </si>
  <si>
    <t>15.045.0120-0</t>
  </si>
  <si>
    <t>15.045.0121-0</t>
  </si>
  <si>
    <t>15.046.0010-0</t>
  </si>
  <si>
    <t>15.046.0011-0</t>
  </si>
  <si>
    <t>15.046.0012-0</t>
  </si>
  <si>
    <t>15.046.0013-0</t>
  </si>
  <si>
    <t>15.046.0014-0</t>
  </si>
  <si>
    <t>15.046.0015-0</t>
  </si>
  <si>
    <t>15.046.0016-0</t>
  </si>
  <si>
    <t>15.046.0017-0</t>
  </si>
  <si>
    <t>15.046.0018-0</t>
  </si>
  <si>
    <t>15.047.0010-0</t>
  </si>
  <si>
    <t>15.047.0011-0</t>
  </si>
  <si>
    <t>15.047.0012-0</t>
  </si>
  <si>
    <t>15.047.0013-0</t>
  </si>
  <si>
    <t>15.047.0014-0</t>
  </si>
  <si>
    <t>15.047.0015-0</t>
  </si>
  <si>
    <t>15.047.0016-0</t>
  </si>
  <si>
    <t>15.047.0017-0</t>
  </si>
  <si>
    <t>15.047.0018-0</t>
  </si>
  <si>
    <t>15.058.0010-0</t>
  </si>
  <si>
    <t>15.058.0015-0</t>
  </si>
  <si>
    <t>15.058.0020-0</t>
  </si>
  <si>
    <t>15.058.0050-0</t>
  </si>
  <si>
    <t>15.058.0055-0</t>
  </si>
  <si>
    <t>15.058.0060-0</t>
  </si>
  <si>
    <t>15.065.0010-0</t>
  </si>
  <si>
    <t>15.065.0011-0</t>
  </si>
  <si>
    <t>15.065.0015-0</t>
  </si>
  <si>
    <t>15.065.0016-0</t>
  </si>
  <si>
    <t>15.065.0020-0</t>
  </si>
  <si>
    <t>15.065.0021-0</t>
  </si>
  <si>
    <t>15.065.0025-0</t>
  </si>
  <si>
    <t>15.065.0026-0</t>
  </si>
  <si>
    <t>15.066.0001-1</t>
  </si>
  <si>
    <t>15.066.0002-1</t>
  </si>
  <si>
    <t>15.066.0003-1</t>
  </si>
  <si>
    <t>15.066.0004-0</t>
  </si>
  <si>
    <t>15.066.0006-0</t>
  </si>
  <si>
    <t>15.066.0007-0</t>
  </si>
  <si>
    <t>15.066.0012-0</t>
  </si>
  <si>
    <t>15.066.0013-0</t>
  </si>
  <si>
    <t>15.066.0061-0</t>
  </si>
  <si>
    <t>15.066.0062-0</t>
  </si>
  <si>
    <t>15.066.0063-0</t>
  </si>
  <si>
    <t>15.066.0064-0</t>
  </si>
  <si>
    <t>15.066.0065-0</t>
  </si>
  <si>
    <t>15.066.0066-0</t>
  </si>
  <si>
    <t>15.066.0067-0</t>
  </si>
  <si>
    <t>15.066.0068-0</t>
  </si>
  <si>
    <t>15.066.0071-0</t>
  </si>
  <si>
    <t>15.066.0072-0</t>
  </si>
  <si>
    <t>15.066.0073-0</t>
  </si>
  <si>
    <t>15.066.0074-0</t>
  </si>
  <si>
    <t>15.066.0075-0</t>
  </si>
  <si>
    <t>15.066.0076-0</t>
  </si>
  <si>
    <t>15.066.0077-0</t>
  </si>
  <si>
    <t>15.066.0078-0</t>
  </si>
  <si>
    <t>15.067.0001-0</t>
  </si>
  <si>
    <t>15.067.0010-0</t>
  </si>
  <si>
    <t>15.067.0020-0</t>
  </si>
  <si>
    <t>15.068.0001-0</t>
  </si>
  <si>
    <t>15.068.0005-0</t>
  </si>
  <si>
    <t>15.068.0010-0</t>
  </si>
  <si>
    <t>15.068.0015-0</t>
  </si>
  <si>
    <t>15.068.0020-0</t>
  </si>
  <si>
    <t>15.068.0025-0</t>
  </si>
  <si>
    <t>15.068.0040-0</t>
  </si>
  <si>
    <t>15.068.0045-0</t>
  </si>
  <si>
    <t>15.068.0050-0</t>
  </si>
  <si>
    <t>15.068.0055-0</t>
  </si>
  <si>
    <t>15.068.0060-0</t>
  </si>
  <si>
    <t>15.068.0065-0</t>
  </si>
  <si>
    <t>15.068.0070-0</t>
  </si>
  <si>
    <t>15.068.0075-0</t>
  </si>
  <si>
    <t>15.068.0080-0</t>
  </si>
  <si>
    <t>15.068.0085-0</t>
  </si>
  <si>
    <t>15.068.0090-0</t>
  </si>
  <si>
    <t>15.068.0095-0</t>
  </si>
  <si>
    <t>15.069.0001-0</t>
  </si>
  <si>
    <t>15.069.0010-0</t>
  </si>
  <si>
    <t>15.069.0020-0</t>
  </si>
  <si>
    <t>15.070.0010-0</t>
  </si>
  <si>
    <t>15.070.0011-0</t>
  </si>
  <si>
    <t>15.070.0012-0</t>
  </si>
  <si>
    <t>15.070.0013-0</t>
  </si>
  <si>
    <t>15.071.0010-0</t>
  </si>
  <si>
    <t>LIGACAO DE AGUAS PLUVIAIS OU DOMICILIARES SERVIDAS A SARJETA</t>
  </si>
  <si>
    <t>15.071.0011-0</t>
  </si>
  <si>
    <t>LIGACAO DE AGUAS PLUVIAIS OU DOMICILIARES SERVIDAS A VALA</t>
  </si>
  <si>
    <t>15.071.0012-1</t>
  </si>
  <si>
    <t>15.075.0010-0</t>
  </si>
  <si>
    <t>15.075.0011-0</t>
  </si>
  <si>
    <t>15.080.0010-0</t>
  </si>
  <si>
    <t>15.080.0011-0</t>
  </si>
  <si>
    <t>15.080.0012-0</t>
  </si>
  <si>
    <t>16.001.0050-0</t>
  </si>
  <si>
    <t>16.001.0051-0</t>
  </si>
  <si>
    <t>16.001.0055-0</t>
  </si>
  <si>
    <t>16.001.0056-0</t>
  </si>
  <si>
    <t>16.001.0060-0</t>
  </si>
  <si>
    <t>16.001.0061-0</t>
  </si>
  <si>
    <t>16.001.0065-0</t>
  </si>
  <si>
    <t>16.001.0066-0</t>
  </si>
  <si>
    <t>16.001.0067-0</t>
  </si>
  <si>
    <t>16.001.0068-0</t>
  </si>
  <si>
    <t>16.001.0069-0</t>
  </si>
  <si>
    <t>16.001.0070-0</t>
  </si>
  <si>
    <t>16.001.0071-0</t>
  </si>
  <si>
    <t>16.001.0072-0</t>
  </si>
  <si>
    <t>16.001.0073-0</t>
  </si>
  <si>
    <t>16.001.0074-0</t>
  </si>
  <si>
    <t>16.001.0075-0</t>
  </si>
  <si>
    <t>16.001.0076-0</t>
  </si>
  <si>
    <t>16.001.0077-0</t>
  </si>
  <si>
    <t>16.001.0078-0</t>
  </si>
  <si>
    <t>16.001.0079-0</t>
  </si>
  <si>
    <t>16.001.0080-0</t>
  </si>
  <si>
    <t>16.001.0081-0</t>
  </si>
  <si>
    <t>16.001.0082-0</t>
  </si>
  <si>
    <t>16.001.0083-0</t>
  </si>
  <si>
    <t>16.001.0084-0</t>
  </si>
  <si>
    <t>16.001.0085-0</t>
  </si>
  <si>
    <t>16.001.0086-0</t>
  </si>
  <si>
    <t>16.001.0087-0</t>
  </si>
  <si>
    <t>TERCA DE MADEIRA SERRADA,EM PECAS DE 3"X3",PARA COBERTURA DE QUALQUER TIPO.FORNECIMENTO E COLOCACAO</t>
  </si>
  <si>
    <t>16.001.0088-0</t>
  </si>
  <si>
    <t>TERCA DE MADEIRA APARELHADA,EM PECAS DE 3"X3",PARA COBERTURA DE QUALQUER TIPO.FORNECIMENTO E COLOCACAO</t>
  </si>
  <si>
    <t>16.001.0089-0</t>
  </si>
  <si>
    <t>16.001.0090-0</t>
  </si>
  <si>
    <t>16.001.0091-0</t>
  </si>
  <si>
    <t>TERCA DE MADEIRA SERRADA,EM PECAS DE 3"X6",PARA COBERTURA DE QUALQUER TIPO.FORNECIMENTO E COLOCACAO</t>
  </si>
  <si>
    <t>16.001.0092-0</t>
  </si>
  <si>
    <t>TERCA DE MADEIRA APARELHADA,EM PECAS DE 3"X6",PARA COBERTURA DE QUALQUER TIPO.FORNECIMENTO E COLOCACAO</t>
  </si>
  <si>
    <t>16.001.0093-0</t>
  </si>
  <si>
    <t>TERCA DE MADEIRA SERRADA,EM PECAS DE 3"X9",PARA COBERTURA DE QUALQUER TIPO.FORNECIMENTO E COLOCACAO</t>
  </si>
  <si>
    <t>16.001.0094-0</t>
  </si>
  <si>
    <t>TERCA DE MADEIRA APARELHADA,EM PECAS DE 3"X9",PARA COBERTURA DE QUALQUER TIPO.FORNECIMENTO E COLOCACAO</t>
  </si>
  <si>
    <t>16.001.0102-0</t>
  </si>
  <si>
    <t>16.001.0103-0</t>
  </si>
  <si>
    <t>16.001.0110-0</t>
  </si>
  <si>
    <t>16.001.0115-0</t>
  </si>
  <si>
    <t>16.001.0116-0</t>
  </si>
  <si>
    <t>CAIBRO DE MADEIRA SERRADA COM 3"X2".FORNECIMENTO E COLOCACAO</t>
  </si>
  <si>
    <t>16.001.0117-0</t>
  </si>
  <si>
    <t>16.001.0118-0</t>
  </si>
  <si>
    <t>RIPA DE MADEIRA SERRADA DE 1,5X4CM.FORNECIMENTO E COLOCACAO</t>
  </si>
  <si>
    <t>16.001.0119-0</t>
  </si>
  <si>
    <t>16.002.0005-0</t>
  </si>
  <si>
    <t>16.002.0010-0</t>
  </si>
  <si>
    <t>16.002.0012-0</t>
  </si>
  <si>
    <t>16.002.0015-0</t>
  </si>
  <si>
    <t>CUMEEIRA PARA COBERTURA EM TELHAS FRANCESAS,COLONIAIS,ROMANA OU PORTUGUESA.FORNECIMENTO E COLOCACAO</t>
  </si>
  <si>
    <t>16.002.0025-0</t>
  </si>
  <si>
    <t>16.003.0004-0</t>
  </si>
  <si>
    <t>16.003.0020-0</t>
  </si>
  <si>
    <t>16.003.0030-0</t>
  </si>
  <si>
    <t>16.003.0050-0</t>
  </si>
  <si>
    <t>16.004.0015-0</t>
  </si>
  <si>
    <t>16.004.0018-0</t>
  </si>
  <si>
    <t>16.004.0025-0</t>
  </si>
  <si>
    <t>16.004.0030-0</t>
  </si>
  <si>
    <t>16.004.0035-0</t>
  </si>
  <si>
    <t>16.004.0040-0</t>
  </si>
  <si>
    <t>16.004.0042-0</t>
  </si>
  <si>
    <t>16.004.0045-0</t>
  </si>
  <si>
    <t>16.004.0047-0</t>
  </si>
  <si>
    <t>16.004.0050-0</t>
  </si>
  <si>
    <t>16.004.0055-0</t>
  </si>
  <si>
    <t>16.005.0001-0</t>
  </si>
  <si>
    <t>16.005.0004-0</t>
  </si>
  <si>
    <t>16.005.0005-0</t>
  </si>
  <si>
    <t>16.005.0006-0</t>
  </si>
  <si>
    <t>16.005.0007-0</t>
  </si>
  <si>
    <t>16.005.0008-0</t>
  </si>
  <si>
    <t>16.005.0012-0</t>
  </si>
  <si>
    <t>16.005.0015-0</t>
  </si>
  <si>
    <t>16.005.0018-0</t>
  </si>
  <si>
    <t>16.005.0025-0</t>
  </si>
  <si>
    <t>16.005.0027-0</t>
  </si>
  <si>
    <t>16.005.0028-0</t>
  </si>
  <si>
    <t>16.005.0030-0</t>
  </si>
  <si>
    <t>16.005.0035-0</t>
  </si>
  <si>
    <t>16.005.0050-0</t>
  </si>
  <si>
    <t>16.005.0052-0</t>
  </si>
  <si>
    <t>16.005.0054-0</t>
  </si>
  <si>
    <t>16.005.0056-0</t>
  </si>
  <si>
    <t>16.005.0058-0</t>
  </si>
  <si>
    <t>16.005.0060-0</t>
  </si>
  <si>
    <t>16.005.0070-0</t>
  </si>
  <si>
    <t>16.005.0075-0</t>
  </si>
  <si>
    <t>16.006.0001-0</t>
  </si>
  <si>
    <t>16.007.0011-0</t>
  </si>
  <si>
    <t>16.007.0012-0</t>
  </si>
  <si>
    <t>16.007.0013-0</t>
  </si>
  <si>
    <t>16.007.0014-0</t>
  </si>
  <si>
    <t>16.007.0015-0</t>
  </si>
  <si>
    <t>16.007.0016-0</t>
  </si>
  <si>
    <t>16.007.0017-0</t>
  </si>
  <si>
    <t>16.007.0018-0</t>
  </si>
  <si>
    <t>16.007.0021-0</t>
  </si>
  <si>
    <t>16.007.0023-0</t>
  </si>
  <si>
    <t>16.007.0025-0</t>
  </si>
  <si>
    <t>16.007.0027-0</t>
  </si>
  <si>
    <t>16.007.0030-0</t>
  </si>
  <si>
    <t>16.007.0038-0</t>
  </si>
  <si>
    <t>16.008.0005-0</t>
  </si>
  <si>
    <t>16.008.0030-0</t>
  </si>
  <si>
    <t>16.009.0001-0</t>
  </si>
  <si>
    <t>16.009.0002-0</t>
  </si>
  <si>
    <t>16.009.0005-0</t>
  </si>
  <si>
    <t>16.011.0005-0</t>
  </si>
  <si>
    <t>16.011.0015-0</t>
  </si>
  <si>
    <t>16.011.0030-0</t>
  </si>
  <si>
    <t>16.011.0045-0</t>
  </si>
  <si>
    <t>16.011.0050-0</t>
  </si>
  <si>
    <t>16.012.0005-0</t>
  </si>
  <si>
    <t>16.013.0001-0</t>
  </si>
  <si>
    <t>16.013.0002-0</t>
  </si>
  <si>
    <t>16.013.0004-0</t>
  </si>
  <si>
    <t>16.013.0005-0</t>
  </si>
  <si>
    <t>16.013.0006-0</t>
  </si>
  <si>
    <t>16.013.0007-0</t>
  </si>
  <si>
    <t>16.013.0009-0</t>
  </si>
  <si>
    <t>16.013.0010-0</t>
  </si>
  <si>
    <t>16.013.0015-0</t>
  </si>
  <si>
    <t>16.015.0001-0</t>
  </si>
  <si>
    <t>16.015.0005-0</t>
  </si>
  <si>
    <t>16.015.0010-0</t>
  </si>
  <si>
    <t>16.020.0001-0</t>
  </si>
  <si>
    <t>16.020.0002-0</t>
  </si>
  <si>
    <t>16.020.0003-0</t>
  </si>
  <si>
    <t>16.020.0005-0</t>
  </si>
  <si>
    <t>16.020.0008-0</t>
  </si>
  <si>
    <t>16.020.0012-0</t>
  </si>
  <si>
    <t>16.021.0002-0</t>
  </si>
  <si>
    <t>16.021.0003-0</t>
  </si>
  <si>
    <t>16.021.0005-0</t>
  </si>
  <si>
    <t>16.022.0002-0</t>
  </si>
  <si>
    <t>16.022.0004-0</t>
  </si>
  <si>
    <t>16.022.0006-0</t>
  </si>
  <si>
    <t>16.022.0010-0</t>
  </si>
  <si>
    <t>16.022.0012-0</t>
  </si>
  <si>
    <t>16.023.0004-0</t>
  </si>
  <si>
    <t>16.023.0005-0</t>
  </si>
  <si>
    <t>16.024.0004-0</t>
  </si>
  <si>
    <t>16.024.0005-0</t>
  </si>
  <si>
    <t>16.024.0006-0</t>
  </si>
  <si>
    <t>16.024.0007-0</t>
  </si>
  <si>
    <t>16.024.0009-0</t>
  </si>
  <si>
    <t>16.026.0001-0</t>
  </si>
  <si>
    <t>16.026.0002-0</t>
  </si>
  <si>
    <t>16.026.0005-0</t>
  </si>
  <si>
    <t>16.026.0010-0</t>
  </si>
  <si>
    <t>16.027.0001-0</t>
  </si>
  <si>
    <t>16.028.0015-0</t>
  </si>
  <si>
    <t>16.028.0020-0</t>
  </si>
  <si>
    <t>16.028.0022-0</t>
  </si>
  <si>
    <t>16.028.0023-0</t>
  </si>
  <si>
    <t>16.028.0026-0</t>
  </si>
  <si>
    <t>16.029.0001-0</t>
  </si>
  <si>
    <t>16.030.0001-0</t>
  </si>
  <si>
    <t>16.030.0005-0</t>
  </si>
  <si>
    <t>16.030.0007-0</t>
  </si>
  <si>
    <t>16.030.0009-0</t>
  </si>
  <si>
    <t>16.030.0010-0</t>
  </si>
  <si>
    <t>16.030.0013-0</t>
  </si>
  <si>
    <t>16.030.0030-0</t>
  </si>
  <si>
    <t>16.031.0025-0</t>
  </si>
  <si>
    <t>16.032.0001-0</t>
  </si>
  <si>
    <t>16.033.0002-0</t>
  </si>
  <si>
    <t>16.034.0003-0</t>
  </si>
  <si>
    <t>16.034.0006-0</t>
  </si>
  <si>
    <t>16.035.0005-0</t>
  </si>
  <si>
    <t>16.036.0010-0</t>
  </si>
  <si>
    <t>16.036.0015-0</t>
  </si>
  <si>
    <t>16.036.0020-0</t>
  </si>
  <si>
    <t>16.036.0022-0</t>
  </si>
  <si>
    <t>16.036.0025-0</t>
  </si>
  <si>
    <t>16.036.0030-0</t>
  </si>
  <si>
    <t>16.036.0035-0</t>
  </si>
  <si>
    <t>16.036.0040-0</t>
  </si>
  <si>
    <t>16.036.0043-0</t>
  </si>
  <si>
    <t>16.036.0050-0</t>
  </si>
  <si>
    <t>16.036.0055-0</t>
  </si>
  <si>
    <t>16.036.0060-0</t>
  </si>
  <si>
    <t>16.036.0062-0</t>
  </si>
  <si>
    <t>16.036.0065-0</t>
  </si>
  <si>
    <t>16.036.0070-0</t>
  </si>
  <si>
    <t>16.036.0075-0</t>
  </si>
  <si>
    <t>16.036.0080-0</t>
  </si>
  <si>
    <t>16.036.0083-0</t>
  </si>
  <si>
    <t>17.012.0010-0</t>
  </si>
  <si>
    <t>17.012.0011-0</t>
  </si>
  <si>
    <t>17.012.0012-0</t>
  </si>
  <si>
    <t>17.012.0013-0</t>
  </si>
  <si>
    <t>17.012.0015-0</t>
  </si>
  <si>
    <t>17.012.0030-0</t>
  </si>
  <si>
    <t>17.012.0040-0</t>
  </si>
  <si>
    <t>17.013.0030-0</t>
  </si>
  <si>
    <t>17.013.0031-0</t>
  </si>
  <si>
    <t>17.013.0070-0</t>
  </si>
  <si>
    <t>17.013.0095-1</t>
  </si>
  <si>
    <t>17.013.0100-0</t>
  </si>
  <si>
    <t>17.014.0010-0</t>
  </si>
  <si>
    <t>PINTURA ELETROSTATICA SOBRE ESQUADRIA DE FERRO</t>
  </si>
  <si>
    <t>17.014.0015-0</t>
  </si>
  <si>
    <t>17.017.0010-0</t>
  </si>
  <si>
    <t>17.017.0020-0</t>
  </si>
  <si>
    <t>17.017.0030-0</t>
  </si>
  <si>
    <t>17.017.0040-0</t>
  </si>
  <si>
    <t>17.017.0041-0</t>
  </si>
  <si>
    <t>17.017.0042-0</t>
  </si>
  <si>
    <t>17.017.0050-0</t>
  </si>
  <si>
    <t>17.017.0053-0</t>
  </si>
  <si>
    <t>17.017.0060-0</t>
  </si>
  <si>
    <t>17.017.0061-0</t>
  </si>
  <si>
    <t>17.017.0062-0</t>
  </si>
  <si>
    <t>17.017.0070-0</t>
  </si>
  <si>
    <t>17.017.0100-0</t>
  </si>
  <si>
    <t>17.017.0110-0</t>
  </si>
  <si>
    <t>17.017.0120-1</t>
  </si>
  <si>
    <t>17.017.0130-0</t>
  </si>
  <si>
    <t>17.017.0140-0</t>
  </si>
  <si>
    <t>17.017.0150-0</t>
  </si>
  <si>
    <t>17.017.0155-0</t>
  </si>
  <si>
    <t>17.017.0160-0</t>
  </si>
  <si>
    <t>17.017.0161-0</t>
  </si>
  <si>
    <t>17.017.0169-0</t>
  </si>
  <si>
    <t>17.017.0175-0</t>
  </si>
  <si>
    <t>17.017.0176-0</t>
  </si>
  <si>
    <t>17.017.0225-0</t>
  </si>
  <si>
    <t>17.017.0227-0</t>
  </si>
  <si>
    <t>17.017.0228-0</t>
  </si>
  <si>
    <t>17.017.0230-0</t>
  </si>
  <si>
    <t>17.017.0240-0</t>
  </si>
  <si>
    <t>17.017.0245-0</t>
  </si>
  <si>
    <t>17.017.0300-1</t>
  </si>
  <si>
    <t>17.017.0301-0</t>
  </si>
  <si>
    <t>17.017.0320-0</t>
  </si>
  <si>
    <t>17.017.0321-0</t>
  </si>
  <si>
    <t>17.017.0350-0</t>
  </si>
  <si>
    <t>17.017.0360-0</t>
  </si>
  <si>
    <t>17.017.0361-0</t>
  </si>
  <si>
    <t>17.017.0362-0</t>
  </si>
  <si>
    <t>17.017.0365-0</t>
  </si>
  <si>
    <t>17.017.0370-0</t>
  </si>
  <si>
    <t>17.018.0010-0</t>
  </si>
  <si>
    <t>17.018.0015-0</t>
  </si>
  <si>
    <t>17.018.0020-0</t>
  </si>
  <si>
    <t>17.018.0031-0</t>
  </si>
  <si>
    <t>17.018.0041-0</t>
  </si>
  <si>
    <t>17.018.0044-0</t>
  </si>
  <si>
    <t>17.018.0050-0</t>
  </si>
  <si>
    <t>17.018.0060-0</t>
  </si>
  <si>
    <t>17.018.0080-0</t>
  </si>
  <si>
    <t>17.018.0081-0</t>
  </si>
  <si>
    <t>17.018.0082-0</t>
  </si>
  <si>
    <t>17.018.0110-0</t>
  </si>
  <si>
    <t>17.018.0111-0</t>
  </si>
  <si>
    <t>17.018.0112-0</t>
  </si>
  <si>
    <t>17.018.0113-0</t>
  </si>
  <si>
    <t>17.018.0115-0</t>
  </si>
  <si>
    <t>17.018.0116-0</t>
  </si>
  <si>
    <t>17.018.0117-0</t>
  </si>
  <si>
    <t>17.018.0185-0</t>
  </si>
  <si>
    <t>17.018.0190-0</t>
  </si>
  <si>
    <t>PINTURA A BASE DE RESINA ACRILICA SOBRE AZULEJOS E PASTILHAS EM AREAS INTERNAS E EXTERNAS,EM TRES DEMAOS</t>
  </si>
  <si>
    <t>17.018.0200-0</t>
  </si>
  <si>
    <t>17.018.0210-0</t>
  </si>
  <si>
    <t>17.018.0250-0</t>
  </si>
  <si>
    <t>17.018.0251-0</t>
  </si>
  <si>
    <t>17.018.0252-0</t>
  </si>
  <si>
    <t>17.018.0253-0</t>
  </si>
  <si>
    <t>17.018.0254-0</t>
  </si>
  <si>
    <t>17.018.0260-0</t>
  </si>
  <si>
    <t>17.018.0265-0</t>
  </si>
  <si>
    <t>17.020.0010-0</t>
  </si>
  <si>
    <t>17.020.0021-0</t>
  </si>
  <si>
    <t>17.020.0030-1</t>
  </si>
  <si>
    <t>17.020.0040-0</t>
  </si>
  <si>
    <t>17.020.0050-0</t>
  </si>
  <si>
    <t>17.020.0060-0</t>
  </si>
  <si>
    <t>17.020.0061-0</t>
  </si>
  <si>
    <t>17.020.0070-0</t>
  </si>
  <si>
    <t>17.020.0071-0</t>
  </si>
  <si>
    <t>17.020.0072-0</t>
  </si>
  <si>
    <t>17.020.0075-0</t>
  </si>
  <si>
    <t>17.025.0005-1</t>
  </si>
  <si>
    <t>17.025.0006-0</t>
  </si>
  <si>
    <t>17.025.0007-0</t>
  </si>
  <si>
    <t>17.025.0008-0</t>
  </si>
  <si>
    <t>17.025.0009-0</t>
  </si>
  <si>
    <t>17.025.0010-0</t>
  </si>
  <si>
    <t>17.025.0040-1</t>
  </si>
  <si>
    <t>17.025.0041-0</t>
  </si>
  <si>
    <t>17.035.0010-0</t>
  </si>
  <si>
    <t>REMOCAO DE CAIACAO EXISTENTE OU PINTURA A GESSO E COLA</t>
  </si>
  <si>
    <t>17.035.0020-0</t>
  </si>
  <si>
    <t>REMOCAO DE PINTURA PLASTICA E SEMELHANTES</t>
  </si>
  <si>
    <t>17.035.0030-0</t>
  </si>
  <si>
    <t>REMOCAO DE PINTURA A OLEO,ESMALTE ALQUIDICA E VERNIZES</t>
  </si>
  <si>
    <t>17.035.0040-0</t>
  </si>
  <si>
    <t>17.035.0045-0</t>
  </si>
  <si>
    <t>REMOCAO DE QUALQUER TIPO DE PINTURA EM RODAPE</t>
  </si>
  <si>
    <t>17.040.0020-0</t>
  </si>
  <si>
    <t>17.040.0021-0</t>
  </si>
  <si>
    <t>17.040.0022-0</t>
  </si>
  <si>
    <t>17.040.0024-0</t>
  </si>
  <si>
    <t>17.040.0050-0</t>
  </si>
  <si>
    <t>18.002.0010-0</t>
  </si>
  <si>
    <t>18.002.0012-0</t>
  </si>
  <si>
    <t>18.002.0014-0</t>
  </si>
  <si>
    <t>18.002.0016-0</t>
  </si>
  <si>
    <t>18.002.0019-0</t>
  </si>
  <si>
    <t>18.002.0022-0</t>
  </si>
  <si>
    <t>18.002.0026-0</t>
  </si>
  <si>
    <t>18.002.0030-0</t>
  </si>
  <si>
    <t>18.002.0031-0</t>
  </si>
  <si>
    <t>18.002.0040-0</t>
  </si>
  <si>
    <t>18.002.0055-0</t>
  </si>
  <si>
    <t>18.002.0065-0</t>
  </si>
  <si>
    <t>18.002.0070-0</t>
  </si>
  <si>
    <t>18.002.0080-0</t>
  </si>
  <si>
    <t>18.002.0085-0</t>
  </si>
  <si>
    <t>18.002.0090-0</t>
  </si>
  <si>
    <t>18.003.0003-0</t>
  </si>
  <si>
    <t>18.003.0005-0</t>
  </si>
  <si>
    <t>18.003.0015-0</t>
  </si>
  <si>
    <t>18.003.0020-0</t>
  </si>
  <si>
    <t>18.004.0001-0</t>
  </si>
  <si>
    <t>18.004.0005-0</t>
  </si>
  <si>
    <t>18.005.0010-0</t>
  </si>
  <si>
    <t>18.005.0012-0</t>
  </si>
  <si>
    <t>18.005.0013-0</t>
  </si>
  <si>
    <t>18.005.0015-0</t>
  </si>
  <si>
    <t>18.005.0018-0</t>
  </si>
  <si>
    <t>18.005.0027-0</t>
  </si>
  <si>
    <t>18.005.0035-0</t>
  </si>
  <si>
    <t>18.006.0005-0</t>
  </si>
  <si>
    <t>18.006.0007-0</t>
  </si>
  <si>
    <t>18.006.0009-0</t>
  </si>
  <si>
    <t>18.006.0017-0</t>
  </si>
  <si>
    <t>18.006.0020-0</t>
  </si>
  <si>
    <t>18.006.0023-0</t>
  </si>
  <si>
    <t>18.006.0025-0</t>
  </si>
  <si>
    <t>18.006.0033-0</t>
  </si>
  <si>
    <t>18.006.0037-0</t>
  </si>
  <si>
    <t>18.006.0040-0</t>
  </si>
  <si>
    <t>18.006.0043-0</t>
  </si>
  <si>
    <t>18.006.0050-0</t>
  </si>
  <si>
    <t>18.006.0052-0</t>
  </si>
  <si>
    <t>18.006.0054-0</t>
  </si>
  <si>
    <t>18.006.0056-0</t>
  </si>
  <si>
    <t>18.007.0039-0</t>
  </si>
  <si>
    <t>CHUVEIRO ESTAMPADO,ARTICULADO,COM BRACO DE 1/2".FORNECIMENTO</t>
  </si>
  <si>
    <t>18.007.0041-0</t>
  </si>
  <si>
    <t>18.007.0042-0</t>
  </si>
  <si>
    <t>18.007.0043-0</t>
  </si>
  <si>
    <t>CHUVEIRO PLASTICO,BRANCO,INCLUSIVE BRACO.FORNECIMENTO</t>
  </si>
  <si>
    <t>18.007.0045-0</t>
  </si>
  <si>
    <t>CHUVEIRO ELETRICO,EM METAL CROMADO,DE 110/220V.FORNECIMENTO</t>
  </si>
  <si>
    <t>18.007.0049-0</t>
  </si>
  <si>
    <t>CHUVEIRO ELETRICO,EM PLASTICO,DE 110/220V.FORNECIMENTO</t>
  </si>
  <si>
    <t>18.007.0051-0</t>
  </si>
  <si>
    <t>18.007.0060-0</t>
  </si>
  <si>
    <t>18.007.0065-0</t>
  </si>
  <si>
    <t>18.007.0070-0</t>
  </si>
  <si>
    <t>18.007.0075-0</t>
  </si>
  <si>
    <t>18.007.0080-0</t>
  </si>
  <si>
    <t>18.007.0090-0</t>
  </si>
  <si>
    <t>18.008.0005-0</t>
  </si>
  <si>
    <t>TORNEIRA DE PLASTICO PARA LAVATORIO,DE 1/2".FORNECIMENTO</t>
  </si>
  <si>
    <t>18.008.0007-0</t>
  </si>
  <si>
    <t>TORNEIRA DE PLASTICO PARA PIA,DE 1/2".FORNECIMENTO</t>
  </si>
  <si>
    <t>18.009.0058-0</t>
  </si>
  <si>
    <t>18.009.0060-0</t>
  </si>
  <si>
    <t>18.009.0065-0</t>
  </si>
  <si>
    <t>18.009.0066-0</t>
  </si>
  <si>
    <t>18.009.0070-0</t>
  </si>
  <si>
    <t>18.009.0073-0</t>
  </si>
  <si>
    <t>18.009.0074-0</t>
  </si>
  <si>
    <t>18.009.0076-0</t>
  </si>
  <si>
    <t>18.009.0078-0</t>
  </si>
  <si>
    <t>18.009.0079-0</t>
  </si>
  <si>
    <t>18.009.0080-0</t>
  </si>
  <si>
    <t>18.009.0086-0</t>
  </si>
  <si>
    <t>18.009.0101-0</t>
  </si>
  <si>
    <t>18.009.0102-0</t>
  </si>
  <si>
    <t>18.009.0105-0</t>
  </si>
  <si>
    <t>18.009.0110-0</t>
  </si>
  <si>
    <t>TORNEIRA ELETRICA DE PVC,110/220V.FORNECIMENTO</t>
  </si>
  <si>
    <t>18.009.0115-0</t>
  </si>
  <si>
    <t>18.009.0120-0</t>
  </si>
  <si>
    <t>18.011.0003-0</t>
  </si>
  <si>
    <t>18.011.0005-0</t>
  </si>
  <si>
    <t>18.012.0090-0</t>
  </si>
  <si>
    <t>18.012.0093-0</t>
  </si>
  <si>
    <t>18.012.0096-0</t>
  </si>
  <si>
    <t>18.012.0100-0</t>
  </si>
  <si>
    <t>18.012.0102-0</t>
  </si>
  <si>
    <t>18.013.0106-0</t>
  </si>
  <si>
    <t>18.013.0108-0</t>
  </si>
  <si>
    <t>18.013.0109-0</t>
  </si>
  <si>
    <t>18.013.0110-0</t>
  </si>
  <si>
    <t>18.013.0111-0</t>
  </si>
  <si>
    <t>18.013.0112-0</t>
  </si>
  <si>
    <t>18.013.0113-0</t>
  </si>
  <si>
    <t>VALVULA DE ESCOAMENTO PARA LAVATORIO,EM PVC.FORNECIMENTO</t>
  </si>
  <si>
    <t>18.013.0115-0</t>
  </si>
  <si>
    <t>VALVULA DE ESCOAMENTO PARA PIA,EM PVC.FORNECIMENTO</t>
  </si>
  <si>
    <t>18.013.0117-0</t>
  </si>
  <si>
    <t>18.013.0118-0</t>
  </si>
  <si>
    <t>18.013.0119-0</t>
  </si>
  <si>
    <t>18.013.0121-0</t>
  </si>
  <si>
    <t>18.013.0123-0</t>
  </si>
  <si>
    <t>18.013.0124-0</t>
  </si>
  <si>
    <t>18.013.0127-0</t>
  </si>
  <si>
    <t>18.013.0128-0</t>
  </si>
  <si>
    <t>18.013.0130-0</t>
  </si>
  <si>
    <t>18.013.0133-0</t>
  </si>
  <si>
    <t>18.013.0136-0</t>
  </si>
  <si>
    <t>18.013.0140-0</t>
  </si>
  <si>
    <t>18.013.0143-0</t>
  </si>
  <si>
    <t>18.013.0144-0</t>
  </si>
  <si>
    <t>18.013.0146-0</t>
  </si>
  <si>
    <t>18.013.0148-0</t>
  </si>
  <si>
    <t>18.013.0155-0</t>
  </si>
  <si>
    <t>18.013.0156-0</t>
  </si>
  <si>
    <t>18.013.0158-0</t>
  </si>
  <si>
    <t>18.013.0165-0</t>
  </si>
  <si>
    <t>18.013.0170-0</t>
  </si>
  <si>
    <t>18.015.0037-0</t>
  </si>
  <si>
    <t>18.015.0040-0</t>
  </si>
  <si>
    <t>18.015.0043-0</t>
  </si>
  <si>
    <t>18.015.0046-0</t>
  </si>
  <si>
    <t>18.015.0060-0</t>
  </si>
  <si>
    <t>18.015.0062-0</t>
  </si>
  <si>
    <t>18.015.0064-0</t>
  </si>
  <si>
    <t>18.015.0066-0</t>
  </si>
  <si>
    <t>18.015.0080-0</t>
  </si>
  <si>
    <t>FOGAO A GAS RESIDENCIAL,BRANCO,COM 4 BOCAS.FORNECIMENTO</t>
  </si>
  <si>
    <t>18.015.0081-0</t>
  </si>
  <si>
    <t>FOGAO A GAS RESIDENCIAL,BRANCO,COM 6 BOCAS.FORNECIMENTO</t>
  </si>
  <si>
    <t>18.015.0082-0</t>
  </si>
  <si>
    <t>18.015.0083-0</t>
  </si>
  <si>
    <t>18.015.0084-0</t>
  </si>
  <si>
    <t>18.015.0085-0</t>
  </si>
  <si>
    <t>18.016.0001-0</t>
  </si>
  <si>
    <t>18.016.0002-0</t>
  </si>
  <si>
    <t>18.016.0003-0</t>
  </si>
  <si>
    <t>18.016.0004-0</t>
  </si>
  <si>
    <t>18.016.0005-0</t>
  </si>
  <si>
    <t>18.016.0020-0</t>
  </si>
  <si>
    <t>18.016.0025-0</t>
  </si>
  <si>
    <t>18.016.0027-0</t>
  </si>
  <si>
    <t>18.016.0030-0</t>
  </si>
  <si>
    <t>18.016.0035-0</t>
  </si>
  <si>
    <t>18.016.0040-0</t>
  </si>
  <si>
    <t>18.016.0042-0</t>
  </si>
  <si>
    <t>18.016.0045-0</t>
  </si>
  <si>
    <t>18.016.0050-0</t>
  </si>
  <si>
    <t>18.016.0051-0</t>
  </si>
  <si>
    <t>18.016.0055-0</t>
  </si>
  <si>
    <t>18.016.0060-0</t>
  </si>
  <si>
    <t>18.016.0070-0</t>
  </si>
  <si>
    <t>18.016.0080-0</t>
  </si>
  <si>
    <t>18.016.0100-0</t>
  </si>
  <si>
    <t>18.016.0105-0</t>
  </si>
  <si>
    <t>18.016.0106-0</t>
  </si>
  <si>
    <t>18.016.0107-0</t>
  </si>
  <si>
    <t>18.016.0108-0</t>
  </si>
  <si>
    <t>18.016.0110-0</t>
  </si>
  <si>
    <t>18.016.0111-0</t>
  </si>
  <si>
    <t>18.016.0120-0</t>
  </si>
  <si>
    <t>18.016.0125-0</t>
  </si>
  <si>
    <t>18.016.0130-0</t>
  </si>
  <si>
    <t>18.016.0135-0</t>
  </si>
  <si>
    <t>18.016.0140-0</t>
  </si>
  <si>
    <t>18.017.0020-0</t>
  </si>
  <si>
    <t>18.017.0021-0</t>
  </si>
  <si>
    <t>18.017.0022-0</t>
  </si>
  <si>
    <t>18.018.0010-0</t>
  </si>
  <si>
    <t>18.018.0015-0</t>
  </si>
  <si>
    <t>18.018.0018-0</t>
  </si>
  <si>
    <t>18.018.0020-0</t>
  </si>
  <si>
    <t>18.018.0025-0</t>
  </si>
  <si>
    <t>18.018.0030-0</t>
  </si>
  <si>
    <t>18.018.0032-0</t>
  </si>
  <si>
    <t>18.018.0050-0</t>
  </si>
  <si>
    <t>18.018.0070-0</t>
  </si>
  <si>
    <t>18.018.0090-0</t>
  </si>
  <si>
    <t>TANQUE PARA EXPURGO EM ACO INOXIDAVEL.FORNECIMENTO</t>
  </si>
  <si>
    <t>18.018.0100-0</t>
  </si>
  <si>
    <t>18.019.0010-0</t>
  </si>
  <si>
    <t>CAIXA DE DESCARGA DE PLASTICO EXTERNA.FORNECIMENTO</t>
  </si>
  <si>
    <t>18.019.0012-0</t>
  </si>
  <si>
    <t>18.021.0025-0</t>
  </si>
  <si>
    <t>18.021.0030-0</t>
  </si>
  <si>
    <t>18.021.0035-0</t>
  </si>
  <si>
    <t>18.021.0040-0</t>
  </si>
  <si>
    <t>18.021.0042-0</t>
  </si>
  <si>
    <t>18.021.0043-0</t>
  </si>
  <si>
    <t>18.021.0045-0</t>
  </si>
  <si>
    <t>18.021.0060-0</t>
  </si>
  <si>
    <t>18.021.0065-0</t>
  </si>
  <si>
    <t>18.021.0070-0</t>
  </si>
  <si>
    <t>18.021.0100-0</t>
  </si>
  <si>
    <t>18.021.0105-0</t>
  </si>
  <si>
    <t>18.022.0010-0</t>
  </si>
  <si>
    <t>18.022.0011-0</t>
  </si>
  <si>
    <t>18.022.0012-0</t>
  </si>
  <si>
    <t>18.022.0013-0</t>
  </si>
  <si>
    <t>18.022.0015-0</t>
  </si>
  <si>
    <t>18.023.0011-0</t>
  </si>
  <si>
    <t>18.023.0013-0</t>
  </si>
  <si>
    <t>18.023.0014-0</t>
  </si>
  <si>
    <t>18.023.0020-0</t>
  </si>
  <si>
    <t>18.024.0001-0</t>
  </si>
  <si>
    <t>18.024.0002-0</t>
  </si>
  <si>
    <t>18.024.0010-0</t>
  </si>
  <si>
    <t>18.024.0050-0</t>
  </si>
  <si>
    <t>18.025.0001-0</t>
  </si>
  <si>
    <t>18.025.0005-0</t>
  </si>
  <si>
    <t>18.025.0010-0</t>
  </si>
  <si>
    <t>18.025.0050-0</t>
  </si>
  <si>
    <t>18.025.0055-0</t>
  </si>
  <si>
    <t>18.025.0060-0</t>
  </si>
  <si>
    <t>18.025.0065-0</t>
  </si>
  <si>
    <t>18.025.0075-0</t>
  </si>
  <si>
    <t>18.025.0150-0</t>
  </si>
  <si>
    <t>18.026.0010-0</t>
  </si>
  <si>
    <t>18.026.0012-0</t>
  </si>
  <si>
    <t>18.026.0015-0</t>
  </si>
  <si>
    <t>18.026.0020-0</t>
  </si>
  <si>
    <t>18.027.0040-0</t>
  </si>
  <si>
    <t>18.027.0045-0</t>
  </si>
  <si>
    <t>18.027.0070-0</t>
  </si>
  <si>
    <t>18.027.0072-0</t>
  </si>
  <si>
    <t>18.027.0075-0</t>
  </si>
  <si>
    <t>18.027.0097-0</t>
  </si>
  <si>
    <t>18.027.0110-0</t>
  </si>
  <si>
    <t>18.027.0112-0</t>
  </si>
  <si>
    <t>18.027.0120-0</t>
  </si>
  <si>
    <t>18.027.0125-0</t>
  </si>
  <si>
    <t>18.027.0140-0</t>
  </si>
  <si>
    <t>18.027.0300-0</t>
  </si>
  <si>
    <t>18.027.0301-0</t>
  </si>
  <si>
    <t>18.027.0302-0</t>
  </si>
  <si>
    <t>18.027.0303-0</t>
  </si>
  <si>
    <t>18.027.0304-0</t>
  </si>
  <si>
    <t>18.027.0305-0</t>
  </si>
  <si>
    <t>18.027.0310-0</t>
  </si>
  <si>
    <t>18.027.0311-0</t>
  </si>
  <si>
    <t>18.027.0312-0</t>
  </si>
  <si>
    <t>18.027.0313-0</t>
  </si>
  <si>
    <t>18.027.0314-0</t>
  </si>
  <si>
    <t>18.027.0315-0</t>
  </si>
  <si>
    <t>18.027.0320-0</t>
  </si>
  <si>
    <t>18.027.0321-0</t>
  </si>
  <si>
    <t>18.027.0322-0</t>
  </si>
  <si>
    <t>18.027.0323-0</t>
  </si>
  <si>
    <t>18.027.0324-0</t>
  </si>
  <si>
    <t>18.027.0325-0</t>
  </si>
  <si>
    <t>18.027.0330-0</t>
  </si>
  <si>
    <t>18.027.0331-0</t>
  </si>
  <si>
    <t>18.027.0332-0</t>
  </si>
  <si>
    <t>18.027.0333-0</t>
  </si>
  <si>
    <t>18.027.0334-0</t>
  </si>
  <si>
    <t>18.027.0335-0</t>
  </si>
  <si>
    <t>18.027.0400-0</t>
  </si>
  <si>
    <t>18.027.0402-0</t>
  </si>
  <si>
    <t>18.027.0404-0</t>
  </si>
  <si>
    <t>18.027.0406-0</t>
  </si>
  <si>
    <t>18.027.0408-0</t>
  </si>
  <si>
    <t>18.027.0410-0</t>
  </si>
  <si>
    <t>18.027.0415-0</t>
  </si>
  <si>
    <t>18.027.0418-0</t>
  </si>
  <si>
    <t>18.027.0420-0</t>
  </si>
  <si>
    <t>18.027.0422-0</t>
  </si>
  <si>
    <t>18.027.0424-0</t>
  </si>
  <si>
    <t>18.027.0426-0</t>
  </si>
  <si>
    <t>18.027.0430-0</t>
  </si>
  <si>
    <t>18.027.0434-0</t>
  </si>
  <si>
    <t>18.027.0440-0</t>
  </si>
  <si>
    <t>18.027.0445-0</t>
  </si>
  <si>
    <t>18.027.0450-0</t>
  </si>
  <si>
    <t>18.027.0455-0</t>
  </si>
  <si>
    <t>18.027.0457-0</t>
  </si>
  <si>
    <t>18.027.0460-0</t>
  </si>
  <si>
    <t>18.028.0001-0</t>
  </si>
  <si>
    <t>18.028.0005-0</t>
  </si>
  <si>
    <t>18.028.0010-0</t>
  </si>
  <si>
    <t>18.028.0015-0</t>
  </si>
  <si>
    <t>18.028.0020-0</t>
  </si>
  <si>
    <t>18.028.0025-0</t>
  </si>
  <si>
    <t>18.028.0030-0</t>
  </si>
  <si>
    <t>18.028.0035-0</t>
  </si>
  <si>
    <t>18.028.0040-0</t>
  </si>
  <si>
    <t>18.028.0050-0</t>
  </si>
  <si>
    <t>18.028.0060-0</t>
  </si>
  <si>
    <t>18.028.0063-0</t>
  </si>
  <si>
    <t>18.028.0065-0</t>
  </si>
  <si>
    <t>18.028.0068-0</t>
  </si>
  <si>
    <t>18.028.0070-0</t>
  </si>
  <si>
    <t>18.028.0073-0</t>
  </si>
  <si>
    <t>18.028.0075-0</t>
  </si>
  <si>
    <t>18.028.0100-0</t>
  </si>
  <si>
    <t>18.028.0110-0</t>
  </si>
  <si>
    <t>18.028.0120-0</t>
  </si>
  <si>
    <t>18.028.0130-0</t>
  </si>
  <si>
    <t>18.028.0140-0</t>
  </si>
  <si>
    <t>18.028.0150-0</t>
  </si>
  <si>
    <t>18.028.0160-0</t>
  </si>
  <si>
    <t>18.028.0170-0</t>
  </si>
  <si>
    <t>18.028.0180-0</t>
  </si>
  <si>
    <t>18.028.0190-0</t>
  </si>
  <si>
    <t>18.028.0300-0</t>
  </si>
  <si>
    <t>18.028.0301-0</t>
  </si>
  <si>
    <t>18.028.0302-0</t>
  </si>
  <si>
    <t>18.028.0303-0</t>
  </si>
  <si>
    <t>18.028.0305-0</t>
  </si>
  <si>
    <t>18.028.0306-0</t>
  </si>
  <si>
    <t>18.028.0307-0</t>
  </si>
  <si>
    <t>18.028.0308-0</t>
  </si>
  <si>
    <t>18.028.0310-0</t>
  </si>
  <si>
    <t>18.028.0311-0</t>
  </si>
  <si>
    <t>18.028.0312-0</t>
  </si>
  <si>
    <t>18.028.0313-0</t>
  </si>
  <si>
    <t>18.028.0315-0</t>
  </si>
  <si>
    <t>18.028.0316-0</t>
  </si>
  <si>
    <t>18.028.0317-0</t>
  </si>
  <si>
    <t>18.028.0318-0</t>
  </si>
  <si>
    <t>18.028.0320-0</t>
  </si>
  <si>
    <t>18.028.0321-0</t>
  </si>
  <si>
    <t>18.028.0322-0</t>
  </si>
  <si>
    <t>18.028.0323-0</t>
  </si>
  <si>
    <t>18.028.0325-0</t>
  </si>
  <si>
    <t>18.028.0326-0</t>
  </si>
  <si>
    <t>18.028.0327-0</t>
  </si>
  <si>
    <t>18.028.0328-0</t>
  </si>
  <si>
    <t>18.028.0330-0</t>
  </si>
  <si>
    <t>18.028.0331-0</t>
  </si>
  <si>
    <t>18.028.0332-0</t>
  </si>
  <si>
    <t>18.028.0333-0</t>
  </si>
  <si>
    <t>18.028.0335-0</t>
  </si>
  <si>
    <t>18.028.0336-0</t>
  </si>
  <si>
    <t>18.028.0337-0</t>
  </si>
  <si>
    <t>18.028.0338-0</t>
  </si>
  <si>
    <t>18.028.0340-0</t>
  </si>
  <si>
    <t>18.028.0341-0</t>
  </si>
  <si>
    <t>18.028.0342-0</t>
  </si>
  <si>
    <t>18.028.0343-0</t>
  </si>
  <si>
    <t>18.028.0345-0</t>
  </si>
  <si>
    <t>18.028.0346-0</t>
  </si>
  <si>
    <t>18.028.0347-0</t>
  </si>
  <si>
    <t>18.028.0348-0</t>
  </si>
  <si>
    <t>18.029.0005-0</t>
  </si>
  <si>
    <t>18.029.0010-0</t>
  </si>
  <si>
    <t>18.029.0012-0</t>
  </si>
  <si>
    <t>18.029.0015-0</t>
  </si>
  <si>
    <t>18.029.0020-0</t>
  </si>
  <si>
    <t>18.029.0025-0</t>
  </si>
  <si>
    <t>18.029.0030-0</t>
  </si>
  <si>
    <t>18.029.0035-0</t>
  </si>
  <si>
    <t>18.029.0037-0</t>
  </si>
  <si>
    <t>18.029.0040-0</t>
  </si>
  <si>
    <t>18.029.0070-0</t>
  </si>
  <si>
    <t>18.029.0075-0</t>
  </si>
  <si>
    <t>18.029.0080-0</t>
  </si>
  <si>
    <t>18.029.0085-0</t>
  </si>
  <si>
    <t>18.029.0086-0</t>
  </si>
  <si>
    <t>18.029.0105-0</t>
  </si>
  <si>
    <t>18.029.0110-0</t>
  </si>
  <si>
    <t>18.029.0115-0</t>
  </si>
  <si>
    <t>18.029.0120-0</t>
  </si>
  <si>
    <t>18.029.0125-0</t>
  </si>
  <si>
    <t>18.029.0130-0</t>
  </si>
  <si>
    <t>18.030.0001-0</t>
  </si>
  <si>
    <t>18.030.0002-0</t>
  </si>
  <si>
    <t>18.030.0003-0</t>
  </si>
  <si>
    <t>18.030.0004-0</t>
  </si>
  <si>
    <t>18.030.0005-0</t>
  </si>
  <si>
    <t>18.030.0006-0</t>
  </si>
  <si>
    <t>18.030.0007-0</t>
  </si>
  <si>
    <t>18.030.0008-0</t>
  </si>
  <si>
    <t>18.030.0009-0</t>
  </si>
  <si>
    <t>18.030.0010-0</t>
  </si>
  <si>
    <t>18.031.0010-0</t>
  </si>
  <si>
    <t>18.031.0015-0</t>
  </si>
  <si>
    <t>18.031.0016-0</t>
  </si>
  <si>
    <t>18.032.0012-0</t>
  </si>
  <si>
    <t>18.032.0014-0</t>
  </si>
  <si>
    <t>18.032.0015-0</t>
  </si>
  <si>
    <t>18.032.0020-0</t>
  </si>
  <si>
    <t>18.032.0025-0</t>
  </si>
  <si>
    <t>18.032.0030-0</t>
  </si>
  <si>
    <t>18.033.0010-0</t>
  </si>
  <si>
    <t>BOTIJAO DE GAS ENGARRAFADO(GLP),CAPACIDADE PARA 13KG.O CUSTO INCLUI O BOTIJAO E O GAS.FORNECIMENTO</t>
  </si>
  <si>
    <t>18.033.0015-0</t>
  </si>
  <si>
    <t>BOTIJAO DE GAS ENGARRAFADO(GLP),CAPACIDADE PARA 45KG.O CUSTO INCLUI O BOTIJAO E O GAS.FORNECIMENTO</t>
  </si>
  <si>
    <t>18.033.0020-0</t>
  </si>
  <si>
    <t>18.034.0010-0</t>
  </si>
  <si>
    <t>18.034.0015-0</t>
  </si>
  <si>
    <t>18.034.0020-0</t>
  </si>
  <si>
    <t>18.034.0025-0</t>
  </si>
  <si>
    <t>18.034.0030-0</t>
  </si>
  <si>
    <t>18.034.0035-0</t>
  </si>
  <si>
    <t>18.034.0050-0</t>
  </si>
  <si>
    <t>18.034.0055-0</t>
  </si>
  <si>
    <t>18.034.0060-0</t>
  </si>
  <si>
    <t>18.034.0065-0</t>
  </si>
  <si>
    <t>18.034.0070-0</t>
  </si>
  <si>
    <t>18.034.0075-0</t>
  </si>
  <si>
    <t>18.034.0080-0</t>
  </si>
  <si>
    <t>18.034.0085-0</t>
  </si>
  <si>
    <t>18.034.0090-0</t>
  </si>
  <si>
    <t>18.034.0120-0</t>
  </si>
  <si>
    <t>18.034.0130-0</t>
  </si>
  <si>
    <t>18.034.0160-0</t>
  </si>
  <si>
    <t>18.035.0005-0</t>
  </si>
  <si>
    <t>18.035.0010-0</t>
  </si>
  <si>
    <t>18.036.0001-0</t>
  </si>
  <si>
    <t>18.037.0100-0</t>
  </si>
  <si>
    <t>18.037.0110-0</t>
  </si>
  <si>
    <t>18.037.0130-0</t>
  </si>
  <si>
    <t>MONITOR LCD 19",WIDESCREEN.FORNECIMENTO</t>
  </si>
  <si>
    <t>18.037.0140-0</t>
  </si>
  <si>
    <t>MONITOR LCD 22",WIDESCREEN.FORNECIMENTO</t>
  </si>
  <si>
    <t>18.037.0150-0</t>
  </si>
  <si>
    <t>MINI CAMERA,COM DOME,LENTE PADRAO 3,6MM.FORNECIMENTO</t>
  </si>
  <si>
    <t>18.037.0160-0</t>
  </si>
  <si>
    <t>MINI CAMERA COM DOME E INFRAVERMELHO.FORNECIMENTO</t>
  </si>
  <si>
    <t>18.037.0170-0</t>
  </si>
  <si>
    <t>18.037.0180-0</t>
  </si>
  <si>
    <t>18.037.0200-0</t>
  </si>
  <si>
    <t>18.038.0010-0</t>
  </si>
  <si>
    <t>18.038.0020-0</t>
  </si>
  <si>
    <t>18.038.0030-0</t>
  </si>
  <si>
    <t>18.038.0035-0</t>
  </si>
  <si>
    <t>18.038.0045-0</t>
  </si>
  <si>
    <t>18.040.0010-0</t>
  </si>
  <si>
    <t>18.040.0015-0</t>
  </si>
  <si>
    <t>18.040.0020-0</t>
  </si>
  <si>
    <t>18.040.0025-0</t>
  </si>
  <si>
    <t>18.045.0010-0</t>
  </si>
  <si>
    <t>18.045.0011-0</t>
  </si>
  <si>
    <t>18.045.0012-0</t>
  </si>
  <si>
    <t>18.045.0013-0</t>
  </si>
  <si>
    <t>18.045.0015-0</t>
  </si>
  <si>
    <t>18.045.0016-0</t>
  </si>
  <si>
    <t>18.045.0017-1</t>
  </si>
  <si>
    <t>18.045.0018-0</t>
  </si>
  <si>
    <t>18.045.0025-0</t>
  </si>
  <si>
    <t>18.045.0026-0</t>
  </si>
  <si>
    <t>18.045.0027-0</t>
  </si>
  <si>
    <t>18.045.0028-0</t>
  </si>
  <si>
    <t>18.045.0029-0</t>
  </si>
  <si>
    <t>18.045.0030-0</t>
  </si>
  <si>
    <t>18.045.0031-0</t>
  </si>
  <si>
    <t>18.045.0032-0</t>
  </si>
  <si>
    <t>18.045.0033-0</t>
  </si>
  <si>
    <t>18.045.0035-0</t>
  </si>
  <si>
    <t>18.050.0005-0</t>
  </si>
  <si>
    <t>18.050.0012-0</t>
  </si>
  <si>
    <t>18.050.0015-0</t>
  </si>
  <si>
    <t>18.050.0020-0</t>
  </si>
  <si>
    <t>18.050.0025-0</t>
  </si>
  <si>
    <t>18.050.0030-0</t>
  </si>
  <si>
    <t>18.050.0050-0</t>
  </si>
  <si>
    <t>18.050.0055-0</t>
  </si>
  <si>
    <t>18.050.0060-0</t>
  </si>
  <si>
    <t>18.050.0065-0</t>
  </si>
  <si>
    <t>18.050.0070-0</t>
  </si>
  <si>
    <t>18.050.0100-0</t>
  </si>
  <si>
    <t>18.050.0115-0</t>
  </si>
  <si>
    <t>18.050.0120-0</t>
  </si>
  <si>
    <t>18.050.0135-0</t>
  </si>
  <si>
    <t>18.050.0140-0</t>
  </si>
  <si>
    <t>18.050.0200-0</t>
  </si>
  <si>
    <t>18.050.0210-0</t>
  </si>
  <si>
    <t>18.060.0030-0</t>
  </si>
  <si>
    <t>18.060.0032-0</t>
  </si>
  <si>
    <t>18.060.0034-0</t>
  </si>
  <si>
    <t>18.060.0036-0</t>
  </si>
  <si>
    <t>18.060.0038-0</t>
  </si>
  <si>
    <t>18.060.0040-0</t>
  </si>
  <si>
    <t>18.060.0042-0</t>
  </si>
  <si>
    <t>18.060.0044-0</t>
  </si>
  <si>
    <t>18.060.0046-0</t>
  </si>
  <si>
    <t>18.060.0048-0</t>
  </si>
  <si>
    <t>18.060.0050-0</t>
  </si>
  <si>
    <t>18.060.0052-0</t>
  </si>
  <si>
    <t>18.060.0054-0</t>
  </si>
  <si>
    <t>18.060.0056-0</t>
  </si>
  <si>
    <t>18.065.0010-0</t>
  </si>
  <si>
    <t>18.065.0015-0</t>
  </si>
  <si>
    <t>18.065.0050-0</t>
  </si>
  <si>
    <t>18.065.0055-0</t>
  </si>
  <si>
    <t>18.065.0060-0</t>
  </si>
  <si>
    <t>18.065.0065-0</t>
  </si>
  <si>
    <t>18.065.0070-0</t>
  </si>
  <si>
    <t>18.065.0075-0</t>
  </si>
  <si>
    <t>18.070.0005-0</t>
  </si>
  <si>
    <t>18.070.0010-0</t>
  </si>
  <si>
    <t>18.070.0040-0</t>
  </si>
  <si>
    <t>18.070.0044-0</t>
  </si>
  <si>
    <t>18.070.0045-0</t>
  </si>
  <si>
    <t>18.070.0046-0</t>
  </si>
  <si>
    <t>18.070.0047-0</t>
  </si>
  <si>
    <t>18.070.0048-0</t>
  </si>
  <si>
    <t>18.070.0049-0</t>
  </si>
  <si>
    <t>18.070.0100-0</t>
  </si>
  <si>
    <t>18.070.0105-0</t>
  </si>
  <si>
    <t>18.080.0020-0</t>
  </si>
  <si>
    <t>18.080.0025-0</t>
  </si>
  <si>
    <t>18.080.0026-0</t>
  </si>
  <si>
    <t>18.080.0027-0</t>
  </si>
  <si>
    <t>18.080.0028-0</t>
  </si>
  <si>
    <t>18.080.0029-0</t>
  </si>
  <si>
    <t>18.080.0030-0</t>
  </si>
  <si>
    <t>18.080.0050-0</t>
  </si>
  <si>
    <t>18.080.0055-0</t>
  </si>
  <si>
    <t>18.081.0020-0</t>
  </si>
  <si>
    <t>18.081.0050-0</t>
  </si>
  <si>
    <t>18.081.0051-0</t>
  </si>
  <si>
    <t>18.081.0052-0</t>
  </si>
  <si>
    <t>18.081.0053-0</t>
  </si>
  <si>
    <t>18.081.0054-0</t>
  </si>
  <si>
    <t>18.081.0055-0</t>
  </si>
  <si>
    <t>18.081.0100-0</t>
  </si>
  <si>
    <t>18.081.0105-0</t>
  </si>
  <si>
    <t>18.082.0020-0</t>
  </si>
  <si>
    <t>18.082.0050-0</t>
  </si>
  <si>
    <t>18.082.0051-0</t>
  </si>
  <si>
    <t>18.082.0052-0</t>
  </si>
  <si>
    <t>18.082.0053-0</t>
  </si>
  <si>
    <t>18.082.0054-0</t>
  </si>
  <si>
    <t>18.082.0055-0</t>
  </si>
  <si>
    <t>18.082.0100-0</t>
  </si>
  <si>
    <t>18.082.0105-0</t>
  </si>
  <si>
    <t>18.084.0020-0</t>
  </si>
  <si>
    <t>18.084.0050-0</t>
  </si>
  <si>
    <t>18.084.0051-0</t>
  </si>
  <si>
    <t>18.084.0052-0</t>
  </si>
  <si>
    <t>18.084.0053-0</t>
  </si>
  <si>
    <t>18.084.0054-0</t>
  </si>
  <si>
    <t>18.084.0055-0</t>
  </si>
  <si>
    <t>18.084.0100-0</t>
  </si>
  <si>
    <t>18.084.0105-0</t>
  </si>
  <si>
    <t>18.100.0025-0</t>
  </si>
  <si>
    <t>18.100.0030-0</t>
  </si>
  <si>
    <t>18.100.0035-0</t>
  </si>
  <si>
    <t>18.105.0001-0</t>
  </si>
  <si>
    <t>18.200.0001-0</t>
  </si>
  <si>
    <t>18.200.0002-0</t>
  </si>
  <si>
    <t>POSTE PARA VOLEIBOL EM TUBO DE FERRO GALVANIZADO,COM CATRACA E BUCHAS.FORNECIMENTO</t>
  </si>
  <si>
    <t>18.200.0003-0</t>
  </si>
  <si>
    <t>REDE DE VOLEIBOL OFICIAL COM CABO DE ACO.FORNECIMENTO</t>
  </si>
  <si>
    <t>18.200.0004-0</t>
  </si>
  <si>
    <t>18.200.0005-0</t>
  </si>
  <si>
    <t>REDE DE NYLON PARA FUTEBOL DE SALAO.FORNECIMENTO</t>
  </si>
  <si>
    <t>18.200.0010-0</t>
  </si>
  <si>
    <t>18.200.0015-0</t>
  </si>
  <si>
    <t>18.200.0020-0</t>
  </si>
  <si>
    <t>18.210.0010-0</t>
  </si>
  <si>
    <t>18.210.0012-0</t>
  </si>
  <si>
    <t>18.210.0014-0</t>
  </si>
  <si>
    <t>18.210.0016-0</t>
  </si>
  <si>
    <t>18.210.0018-0</t>
  </si>
  <si>
    <t>18.210.0020-0</t>
  </si>
  <si>
    <t>18.210.0025-0</t>
  </si>
  <si>
    <t>18.210.0030-0</t>
  </si>
  <si>
    <t>18.210.0100-0</t>
  </si>
  <si>
    <t>18.210.0110-0</t>
  </si>
  <si>
    <t>18.250.0046-0</t>
  </si>
  <si>
    <t>18.250.0047-0</t>
  </si>
  <si>
    <t>18.250.0048-0</t>
  </si>
  <si>
    <t>18.250.0049-0</t>
  </si>
  <si>
    <t>18.250.0050-0</t>
  </si>
  <si>
    <t>18.250.0051-0</t>
  </si>
  <si>
    <t>18.250.0052-0</t>
  </si>
  <si>
    <t>18.250.0053-0</t>
  </si>
  <si>
    <t>18.250.0054-0</t>
  </si>
  <si>
    <t>18.250.0055-0</t>
  </si>
  <si>
    <t>18.250.0056-0</t>
  </si>
  <si>
    <t>18.250.0057-0</t>
  </si>
  <si>
    <t>18.250.0058-0</t>
  </si>
  <si>
    <t>18.250.0070-0</t>
  </si>
  <si>
    <t>18.250.0075-0</t>
  </si>
  <si>
    <t>18.250.0080-0</t>
  </si>
  <si>
    <t>REATOR PARA LAMPADA DE VAPOR SODIO DE 400W,220V.FORNECIMENTO E COLOCACAO</t>
  </si>
  <si>
    <t>18.260.0040-0</t>
  </si>
  <si>
    <t>18.260.0045-0</t>
  </si>
  <si>
    <t>18.260.0046-0</t>
  </si>
  <si>
    <t>18.260.0050-0</t>
  </si>
  <si>
    <t>18.260.0065-0</t>
  </si>
  <si>
    <t>SUPORTE PARA LAMPADA FLUORESCENTE.FORNECIMENTO E COLOCACAO</t>
  </si>
  <si>
    <t>18.260.0070-0</t>
  </si>
  <si>
    <t>18.265.0001-0</t>
  </si>
  <si>
    <t>18.270.0010-0</t>
  </si>
  <si>
    <t>18.270.0020-0</t>
  </si>
  <si>
    <t>RECARGA PARA EXTINTOR DE INCENDIO,PO QUIMICO,DE 4KG</t>
  </si>
  <si>
    <t>18.270.0025-0</t>
  </si>
  <si>
    <t>RECARGA PARA EXTINTOR DE INCENDIO,PO QUIMICO,DE 6KG</t>
  </si>
  <si>
    <t>18.270.0030-0</t>
  </si>
  <si>
    <t>RECARGA PARA EXTINTOR DE INCENDIO,GAS CARBONICO,DE 4KG</t>
  </si>
  <si>
    <t>18.270.0035-0</t>
  </si>
  <si>
    <t>RECARGA PARA EXTINTOR DE INCENDIO,GAS CARBONICO,DE 6KG</t>
  </si>
  <si>
    <t>19.001.0001-2</t>
  </si>
  <si>
    <t>19.001.0004-2</t>
  </si>
  <si>
    <t>19.001.0012-2</t>
  </si>
  <si>
    <t>19.001.0038-2</t>
  </si>
  <si>
    <t>19.004.0001-2</t>
  </si>
  <si>
    <t>19.004.0001-3</t>
  </si>
  <si>
    <t>19.004.0001-4</t>
  </si>
  <si>
    <t>19.004.0004-2</t>
  </si>
  <si>
    <t>19.004.0004-3</t>
  </si>
  <si>
    <t>19.004.0004-4</t>
  </si>
  <si>
    <t>19.004.0006-2</t>
  </si>
  <si>
    <t>19.004.0006-3</t>
  </si>
  <si>
    <t>19.004.0006-4</t>
  </si>
  <si>
    <t>19.004.0010-2</t>
  </si>
  <si>
    <t>19.004.0010-3</t>
  </si>
  <si>
    <t>19.004.0010-4</t>
  </si>
  <si>
    <t>19.004.0012-2</t>
  </si>
  <si>
    <t>19.004.0012-3</t>
  </si>
  <si>
    <t>19.004.0012-4</t>
  </si>
  <si>
    <t>19.004.0013-2</t>
  </si>
  <si>
    <t>19.004.0013-3</t>
  </si>
  <si>
    <t>19.004.0013-4</t>
  </si>
  <si>
    <t>19.004.0014-2</t>
  </si>
  <si>
    <t>19.004.0014-3</t>
  </si>
  <si>
    <t>19.004.0014-4</t>
  </si>
  <si>
    <t>19.004.0015-2</t>
  </si>
  <si>
    <t>19.004.0015-3</t>
  </si>
  <si>
    <t>19.004.0015-4</t>
  </si>
  <si>
    <t>19.004.0016-2</t>
  </si>
  <si>
    <t>19.004.0016-3</t>
  </si>
  <si>
    <t>19.004.0016-4</t>
  </si>
  <si>
    <t>19.004.0020-2</t>
  </si>
  <si>
    <t>CAMINHAO TANQUE,CAPACIDADE DE 6.000L,INCLUSIVE MOTORISTA</t>
  </si>
  <si>
    <t>19.004.0020-3</t>
  </si>
  <si>
    <t>19.004.0020-4</t>
  </si>
  <si>
    <t>19.004.0021-2</t>
  </si>
  <si>
    <t>CAMINHAO TANQUE,CAPACIDADE DE 10.000L,INCLUSIVE MOTORISTA</t>
  </si>
  <si>
    <t>19.004.0021-3</t>
  </si>
  <si>
    <t>19.004.0021-4</t>
  </si>
  <si>
    <t>19.004.0022-2</t>
  </si>
  <si>
    <t>CAMINHAO TANQUE,CAPACIDADE DE 15.000L,INCLUSIVE MOTORISTA</t>
  </si>
  <si>
    <t>19.004.0022-3</t>
  </si>
  <si>
    <t>19.004.0022-4</t>
  </si>
  <si>
    <t>19.004.0023-2</t>
  </si>
  <si>
    <t>CAMINHAO TANQUE,CAPACIDADE DE 20.000L,INCLUSIVE MOTORISTA</t>
  </si>
  <si>
    <t>19.004.0023-3</t>
  </si>
  <si>
    <t>19.004.0023-4</t>
  </si>
  <si>
    <t>19.004.0024-2</t>
  </si>
  <si>
    <t>CAMINHAO TANQUE,CAPACIDADE DE 30.000L,INCLUSIVE MOTORISTA</t>
  </si>
  <si>
    <t>19.004.0024-3</t>
  </si>
  <si>
    <t>19.004.0024-4</t>
  </si>
  <si>
    <t>19.004.0025-2</t>
  </si>
  <si>
    <t>CAMINHAO BETONEIRA,CAPACIDADE DE 5,00M3,INCLUSIVE MOTORISTA</t>
  </si>
  <si>
    <t>19.004.0025-3</t>
  </si>
  <si>
    <t>19.004.0025-4</t>
  </si>
  <si>
    <t>19.004.0026-2</t>
  </si>
  <si>
    <t>CAMINHAO BETONEIRA,CAPACIDADE DE 7,00M3,INCLUSIVE MOTORISTA</t>
  </si>
  <si>
    <t>19.004.0026-3</t>
  </si>
  <si>
    <t>19.004.0026-4</t>
  </si>
  <si>
    <t>19.004.0030-2</t>
  </si>
  <si>
    <t>CARRETA PARA TRANSPORTE PESADO,CAPACIDADE PARA CARGA UTIL DE 60/80T,INCLUSIVE MOTORISTA</t>
  </si>
  <si>
    <t>19.004.0030-3</t>
  </si>
  <si>
    <t>19.004.0030-4</t>
  </si>
  <si>
    <t>19.004.0031-2</t>
  </si>
  <si>
    <t>CARRETA PARA TRANSPORTE PESADO,CAPACIDADE PARA CARGA UTIL DE 30T,INCLUSIVE MOTORISTA</t>
  </si>
  <si>
    <t>19.004.0031-3</t>
  </si>
  <si>
    <t>19.004.0031-4</t>
  </si>
  <si>
    <t>19.004.0035-2</t>
  </si>
  <si>
    <t>19.004.0035-3</t>
  </si>
  <si>
    <t>19.004.0035-4</t>
  </si>
  <si>
    <t>19.004.0037-2</t>
  </si>
  <si>
    <t>19.004.0037-3</t>
  </si>
  <si>
    <t>19.004.0037-4</t>
  </si>
  <si>
    <t>19.004.0040-2</t>
  </si>
  <si>
    <t>19.004.0040-3</t>
  </si>
  <si>
    <t>19.004.0040-4</t>
  </si>
  <si>
    <t>19.004.0044-2</t>
  </si>
  <si>
    <t>19.004.0044-3</t>
  </si>
  <si>
    <t>19.004.0044-4</t>
  </si>
  <si>
    <t>19.004.0045-2</t>
  </si>
  <si>
    <t>19.004.0045-3</t>
  </si>
  <si>
    <t>19.004.0045-4</t>
  </si>
  <si>
    <t>19.004.0046-2</t>
  </si>
  <si>
    <t>19.004.0046-3</t>
  </si>
  <si>
    <t>19.004.0046-4</t>
  </si>
  <si>
    <t>19.004.0047-2</t>
  </si>
  <si>
    <t>19.004.0047-3</t>
  </si>
  <si>
    <t>19.004.0047-4</t>
  </si>
  <si>
    <t>19.004.0049-2</t>
  </si>
  <si>
    <t>19.004.0049-3</t>
  </si>
  <si>
    <t>19.004.0049-4</t>
  </si>
  <si>
    <t>19.004.0054-2</t>
  </si>
  <si>
    <t>19.004.0054-3</t>
  </si>
  <si>
    <t>19.004.0054-4</t>
  </si>
  <si>
    <t>19.004.0056-2</t>
  </si>
  <si>
    <t>19.004.0056-3</t>
  </si>
  <si>
    <t>19.004.0056-4</t>
  </si>
  <si>
    <t>19.004.0057-2</t>
  </si>
  <si>
    <t>19.004.0057-3</t>
  </si>
  <si>
    <t>19.004.0057-4</t>
  </si>
  <si>
    <t>19.004.0075-2</t>
  </si>
  <si>
    <t>19.004.0075-4</t>
  </si>
  <si>
    <t>19.004.0080-2</t>
  </si>
  <si>
    <t>19.004.0080-4</t>
  </si>
  <si>
    <t>19.004.0081-2</t>
  </si>
  <si>
    <t>19.004.0081-4</t>
  </si>
  <si>
    <t>19.004.0085-2</t>
  </si>
  <si>
    <t>19.004.0085-4</t>
  </si>
  <si>
    <t>19.004.0087-2</t>
  </si>
  <si>
    <t>19.004.0087-4</t>
  </si>
  <si>
    <t>19.004.0090-2</t>
  </si>
  <si>
    <t>19.004.0090-3</t>
  </si>
  <si>
    <t>19.004.0090-4</t>
  </si>
  <si>
    <t>19.004.0092-2</t>
  </si>
  <si>
    <t>19.004.0092-3</t>
  </si>
  <si>
    <t>19.004.0092-4</t>
  </si>
  <si>
    <t>19.004.0094-2</t>
  </si>
  <si>
    <t>19.004.0094-3</t>
  </si>
  <si>
    <t>19.004.0094-4</t>
  </si>
  <si>
    <t>19.004.0096-2</t>
  </si>
  <si>
    <t>19.004.0096-3</t>
  </si>
  <si>
    <t>19.004.0096-4</t>
  </si>
  <si>
    <t>19.004.0098-2</t>
  </si>
  <si>
    <t>19.004.0098-3</t>
  </si>
  <si>
    <t>19.004.0098-4</t>
  </si>
  <si>
    <t>19.004.0100-2</t>
  </si>
  <si>
    <t>19.004.0100-4</t>
  </si>
  <si>
    <t>19.004.0110-2</t>
  </si>
  <si>
    <t>19.004.0110-3</t>
  </si>
  <si>
    <t>19.004.0110-4</t>
  </si>
  <si>
    <t>19.004.0115-2</t>
  </si>
  <si>
    <t>19.004.0115-3</t>
  </si>
  <si>
    <t>19.004.0115-4</t>
  </si>
  <si>
    <t>19.004.0210-0</t>
  </si>
  <si>
    <t>19.004.0211-0</t>
  </si>
  <si>
    <t>19.004.0212-0</t>
  </si>
  <si>
    <t>19.004.0250-0</t>
  </si>
  <si>
    <t>19.004.0251-0</t>
  </si>
  <si>
    <t>19.004.0252-0</t>
  </si>
  <si>
    <t>19.004.0270-0</t>
  </si>
  <si>
    <t>19.004.0271-0</t>
  </si>
  <si>
    <t>19.004.0272-0</t>
  </si>
  <si>
    <t>19.004.0400-0</t>
  </si>
  <si>
    <t>19.004.0401-0</t>
  </si>
  <si>
    <t>19.004.0402-0</t>
  </si>
  <si>
    <t>19.004.0500-0</t>
  </si>
  <si>
    <t>19.004.0501-0</t>
  </si>
  <si>
    <t>19.005.0006-2</t>
  </si>
  <si>
    <t>19.005.0006-3</t>
  </si>
  <si>
    <t>19.005.0006-4</t>
  </si>
  <si>
    <t>19.005.0007-2</t>
  </si>
  <si>
    <t>DUMPER,CARGA SOLIDA DE 1.000L,INCLUSIVE OPERADOR</t>
  </si>
  <si>
    <t>19.005.0007-3</t>
  </si>
  <si>
    <t>DUMPER,CARGA SOLIDA 1.000L,INCLUSIVE OPERADOR</t>
  </si>
  <si>
    <t>19.005.0007-4</t>
  </si>
  <si>
    <t>19.005.0008-2</t>
  </si>
  <si>
    <t>19.005.0008-3</t>
  </si>
  <si>
    <t>19.005.0008-4</t>
  </si>
  <si>
    <t>19.005.0010-2</t>
  </si>
  <si>
    <t>19.005.0010-3</t>
  </si>
  <si>
    <t>19.005.0010-4</t>
  </si>
  <si>
    <t>19.005.0012-2</t>
  </si>
  <si>
    <t>19.005.0012-3</t>
  </si>
  <si>
    <t>19.005.0012-4</t>
  </si>
  <si>
    <t>19.005.0014-2</t>
  </si>
  <si>
    <t>19.005.0014-3</t>
  </si>
  <si>
    <t>19.005.0014-4</t>
  </si>
  <si>
    <t>19.005.0015-2</t>
  </si>
  <si>
    <t>19.005.0015-4</t>
  </si>
  <si>
    <t>19.005.0016-2</t>
  </si>
  <si>
    <t>TRATOR DE PNEUS COM MOTOR DIESEL DE 61CV,INCLUSIVE OPERADOR</t>
  </si>
  <si>
    <t>19.005.0016-3</t>
  </si>
  <si>
    <t>19.005.0016-4</t>
  </si>
  <si>
    <t>19.005.0017-2</t>
  </si>
  <si>
    <t>19.005.0017-3</t>
  </si>
  <si>
    <t>19.005.0017-4</t>
  </si>
  <si>
    <t>19.005.0019-2</t>
  </si>
  <si>
    <t>19.005.0019-3</t>
  </si>
  <si>
    <t>19.005.0019-4</t>
  </si>
  <si>
    <t>19.005.0021-2</t>
  </si>
  <si>
    <t>19.005.0021-3</t>
  </si>
  <si>
    <t>19.005.0021-4</t>
  </si>
  <si>
    <t>19.005.0023-2</t>
  </si>
  <si>
    <t>19.005.0023-3</t>
  </si>
  <si>
    <t>19.005.0023-4</t>
  </si>
  <si>
    <t>19.005.0025-2</t>
  </si>
  <si>
    <t>19.005.0025-3</t>
  </si>
  <si>
    <t>19.005.0025-4</t>
  </si>
  <si>
    <t>19.005.0026-2</t>
  </si>
  <si>
    <t>19.005.0026-3</t>
  </si>
  <si>
    <t>19.005.0026-4</t>
  </si>
  <si>
    <t>19.005.0028-2</t>
  </si>
  <si>
    <t>19.005.0028-3</t>
  </si>
  <si>
    <t>19.005.0028-4</t>
  </si>
  <si>
    <t>19.005.0030-2</t>
  </si>
  <si>
    <t>19.005.0030-3</t>
  </si>
  <si>
    <t>19.005.0030-4</t>
  </si>
  <si>
    <t>19.005.0033-2</t>
  </si>
  <si>
    <t>19.005.0033-3</t>
  </si>
  <si>
    <t>19.005.0033-4</t>
  </si>
  <si>
    <t>19.005.0034-2</t>
  </si>
  <si>
    <t>19.005.0034-3</t>
  </si>
  <si>
    <t>19.005.0034-4</t>
  </si>
  <si>
    <t>19.005.0035-2</t>
  </si>
  <si>
    <t>19.005.0035-4</t>
  </si>
  <si>
    <t>19.005.0036-2</t>
  </si>
  <si>
    <t>19.005.0036-4</t>
  </si>
  <si>
    <t>19.005.0037-2</t>
  </si>
  <si>
    <t>19.005.0037-4</t>
  </si>
  <si>
    <t>19.005.0038-2</t>
  </si>
  <si>
    <t>19.005.0038-4</t>
  </si>
  <si>
    <t>19.005.0039-2</t>
  </si>
  <si>
    <t>19.005.0039-4</t>
  </si>
  <si>
    <t>19.005.0040-2</t>
  </si>
  <si>
    <t>ARADO REVERSIVEL DE DISCO ADAPTAVEL A TRATOR PARA PREPARO DE TERRENO,EXCLUSIVE OPERADOR</t>
  </si>
  <si>
    <t>19.005.0040-4</t>
  </si>
  <si>
    <t>19.005.0042-2</t>
  </si>
  <si>
    <t>VALETADEIRA MOTOR DIESEL DE 135HP,INCLUSIVE OPERADOR</t>
  </si>
  <si>
    <t>19.005.0042-3</t>
  </si>
  <si>
    <t>19.005.0042-4</t>
  </si>
  <si>
    <t>19.005.0045-2</t>
  </si>
  <si>
    <t>19.005.0045-4</t>
  </si>
  <si>
    <t>19.005.0050-2</t>
  </si>
  <si>
    <t>19.005.0050-4</t>
  </si>
  <si>
    <t>19.006.0001-2</t>
  </si>
  <si>
    <t>19.006.0001-4</t>
  </si>
  <si>
    <t>19.006.0002-2</t>
  </si>
  <si>
    <t>19.006.0002-3</t>
  </si>
  <si>
    <t>ROLO COMPACTADOR TANDEM,DE 6 A 9T,INCLUSIVE OPERADOR</t>
  </si>
  <si>
    <t>19.006.0002-4</t>
  </si>
  <si>
    <t>19.006.0003-2</t>
  </si>
  <si>
    <t>19.006.0003-3</t>
  </si>
  <si>
    <t>19.006.0003-4</t>
  </si>
  <si>
    <t>19.006.0004-2</t>
  </si>
  <si>
    <t>19.006.0004-3</t>
  </si>
  <si>
    <t>19.006.0004-4</t>
  </si>
  <si>
    <t>19.006.0005-2</t>
  </si>
  <si>
    <t>19.006.0005-3</t>
  </si>
  <si>
    <t>19.006.0005-4</t>
  </si>
  <si>
    <t>19.006.0006-2</t>
  </si>
  <si>
    <t>19.006.0006-3</t>
  </si>
  <si>
    <t>19.006.0006-4</t>
  </si>
  <si>
    <t>19.006.0007-2</t>
  </si>
  <si>
    <t>19.006.0007-3</t>
  </si>
  <si>
    <t>19.006.0007-4</t>
  </si>
  <si>
    <t>19.006.0008-2</t>
  </si>
  <si>
    <t>19.006.0008-3</t>
  </si>
  <si>
    <t>19.006.0008-4</t>
  </si>
  <si>
    <t>19.006.0009-2</t>
  </si>
  <si>
    <t>19.006.0009-4</t>
  </si>
  <si>
    <t>19.006.0010-2</t>
  </si>
  <si>
    <t>19.006.0010-3</t>
  </si>
  <si>
    <t>19.006.0010-4</t>
  </si>
  <si>
    <t>19.006.0011-2</t>
  </si>
  <si>
    <t>19.006.0011-3</t>
  </si>
  <si>
    <t>19.006.0011-4</t>
  </si>
  <si>
    <t>19.006.0012-2</t>
  </si>
  <si>
    <t>19.006.0012-3</t>
  </si>
  <si>
    <t>19.006.0012-4</t>
  </si>
  <si>
    <t>19.006.0013-2</t>
  </si>
  <si>
    <t>19.006.0013-4</t>
  </si>
  <si>
    <t>19.006.0014-2</t>
  </si>
  <si>
    <t>19.006.0014-3</t>
  </si>
  <si>
    <t>19.006.0014-4</t>
  </si>
  <si>
    <t>19.006.0016-2</t>
  </si>
  <si>
    <t>19.006.0016-3</t>
  </si>
  <si>
    <t>19.006.0016-4</t>
  </si>
  <si>
    <t>19.006.0018-2</t>
  </si>
  <si>
    <t>19.006.0018-4</t>
  </si>
  <si>
    <t>19.006.0019-2</t>
  </si>
  <si>
    <t>19.006.0019-3</t>
  </si>
  <si>
    <t>19.006.0019-4</t>
  </si>
  <si>
    <t>19.006.0021-2</t>
  </si>
  <si>
    <t>19.006.0021-3</t>
  </si>
  <si>
    <t>19.006.0021-4</t>
  </si>
  <si>
    <t>19.006.0022-2</t>
  </si>
  <si>
    <t>19.006.0022-3</t>
  </si>
  <si>
    <t>19.006.0022-4</t>
  </si>
  <si>
    <t>19.006.0023-2</t>
  </si>
  <si>
    <t>19.006.0023-4</t>
  </si>
  <si>
    <t>19.006.0025-2</t>
  </si>
  <si>
    <t>19.006.0025-3</t>
  </si>
  <si>
    <t>19.006.0025-4</t>
  </si>
  <si>
    <t>19.006.0026-2</t>
  </si>
  <si>
    <t>19.006.0026-3</t>
  </si>
  <si>
    <t>19.006.0026-4</t>
  </si>
  <si>
    <t>19.006.0027-2</t>
  </si>
  <si>
    <t>MISTURADOR DE ASLFATO X BORRACHA,EXCLUSIVE OPERADOR</t>
  </si>
  <si>
    <t>19.006.0027-3</t>
  </si>
  <si>
    <t>MISTURADOR DE ASFALTO X BORRACHA,EXCLUSIVE OPERADOR</t>
  </si>
  <si>
    <t>19.006.0027-4</t>
  </si>
  <si>
    <t>19.006.0028-2</t>
  </si>
  <si>
    <t>RECUPERADOR DE ESTRADAS,INCLUSIVE OPERADOR</t>
  </si>
  <si>
    <t>19.006.0028-3</t>
  </si>
  <si>
    <t>19.006.0028-4</t>
  </si>
  <si>
    <t>19.006.0030-2</t>
  </si>
  <si>
    <t>SOQUETE VIBRATORIO DE 78KG,EXCLUSIVE OPERADOR</t>
  </si>
  <si>
    <t>19.006.0030-4</t>
  </si>
  <si>
    <t>19.006.0032-2</t>
  </si>
  <si>
    <t>19.006.0032-4</t>
  </si>
  <si>
    <t>19.006.0035-2</t>
  </si>
  <si>
    <t>MAQUINA DE DEMARCACAO DE FAIXAS A FRIO PARA USO RODOVIARIO E URBANO,EXCLUSIVE OPERADOR</t>
  </si>
  <si>
    <t>19.006.0035-4</t>
  </si>
  <si>
    <t>19.006.0040-2</t>
  </si>
  <si>
    <t>19.006.0040-4</t>
  </si>
  <si>
    <t>19.006.0045-2</t>
  </si>
  <si>
    <t>EXTRUSORA DE GUIAS E SARJETAS SEM FORMAS,EXCLUSIVE OPERADOR</t>
  </si>
  <si>
    <t>19.006.0045-3</t>
  </si>
  <si>
    <t>19.006.0045-4</t>
  </si>
  <si>
    <t>19.006.0050-2</t>
  </si>
  <si>
    <t>MAQUINA POLIDORA,12A,220V,EXCLUSIVE ESMERIL E OPERADOR</t>
  </si>
  <si>
    <t>19.006.0050-4</t>
  </si>
  <si>
    <t>19.007.0003-2</t>
  </si>
  <si>
    <t>BETONEIRA PARA 320L DE MISTURA SECA,DE CARREGAMENTO MECANICO E TAMBOR REVERSIVEL,COM MOTOR ELETRICO,EXCLUSIVE OPERADOR</t>
  </si>
  <si>
    <t>19.007.0003-4</t>
  </si>
  <si>
    <t>19.007.0004-2</t>
  </si>
  <si>
    <t>BETONEIRA PARA 320L DE MISTURA SECA,DE CARREGAMENTO MECANICO E TAMBOR REVERSIVEL,COM MOTOR A GASOLINA,EXCLUSIVE OPERADOR</t>
  </si>
  <si>
    <t>19.007.0004-4</t>
  </si>
  <si>
    <t>19.007.0005-2</t>
  </si>
  <si>
    <t>BETONEIRA PARA 600L DE MISTURA SECA,DE CARREGAMENTO MECANICO E TAMBOR REVERSIVEL,COM MOTOR ELETRICO,EXCLUSIVE OPERADOR</t>
  </si>
  <si>
    <t>19.007.0005-4</t>
  </si>
  <si>
    <t>19.007.0006-2</t>
  </si>
  <si>
    <t>BETONEIRA PARA 600L DE MISTURA SECA,DE CARREGAMENTO MECANICO E TAMBOR REVERSIVEL,COM MOTOR DIESEL,EXCLUSIVE OPERADOR</t>
  </si>
  <si>
    <t>19.007.0006-4</t>
  </si>
  <si>
    <t>19.007.0007-2</t>
  </si>
  <si>
    <t>19.007.0007-4</t>
  </si>
  <si>
    <t>19.007.0008-2</t>
  </si>
  <si>
    <t>19.007.0008-3</t>
  </si>
  <si>
    <t>19.007.0008-4</t>
  </si>
  <si>
    <t>19.007.0009-2</t>
  </si>
  <si>
    <t>19.007.0009-3</t>
  </si>
  <si>
    <t>19.007.0009-4</t>
  </si>
  <si>
    <t>19.007.0010-2</t>
  </si>
  <si>
    <t>19.007.0010-3</t>
  </si>
  <si>
    <t>19.007.0010-4</t>
  </si>
  <si>
    <t>19.007.0011-2</t>
  </si>
  <si>
    <t>19.007.0011-3</t>
  </si>
  <si>
    <t>19.007.0011-4</t>
  </si>
  <si>
    <t>19.007.0013-2</t>
  </si>
  <si>
    <t>VIBRADOR DE IMERSAO,TUBO DE 48X480MM,COM MANGOTE DE 5,00M DE COMPRIMENTO,MOTOR ELETRICO,EXCLUSIVE OPERADOR</t>
  </si>
  <si>
    <t>19.007.0013-4</t>
  </si>
  <si>
    <t>19.007.0015-2</t>
  </si>
  <si>
    <t>VIBRADOR DE IMERSAO,TUBO DE 48X480MM,COM MANGOTE DE 5,00M DE COMPRIMENTO,MOTOR A GASOLINA,EXCLUSIVE OPERADOR</t>
  </si>
  <si>
    <t>19.007.0015-4</t>
  </si>
  <si>
    <t>19.007.0017-2</t>
  </si>
  <si>
    <t>CONJUNTO PARA PROJECAO DE CONCRETO,EXCLUSIVE OPERADOR</t>
  </si>
  <si>
    <t>19.007.0017-3</t>
  </si>
  <si>
    <t>19.007.0017-4</t>
  </si>
  <si>
    <t>19.007.0025-2</t>
  </si>
  <si>
    <t>19.007.0025-4</t>
  </si>
  <si>
    <t>19.009.0002-2</t>
  </si>
  <si>
    <t>19.009.0002-4</t>
  </si>
  <si>
    <t>19.009.0008-2</t>
  </si>
  <si>
    <t>19.009.0008-4</t>
  </si>
  <si>
    <t>19.009.0010-2</t>
  </si>
  <si>
    <t>19.009.0010-4</t>
  </si>
  <si>
    <t>19.010.0015-2</t>
  </si>
  <si>
    <t>19.010.0015-3</t>
  </si>
  <si>
    <t>19.010.0015-4</t>
  </si>
  <si>
    <t>19.010.0016-2</t>
  </si>
  <si>
    <t>19.010.0016-3</t>
  </si>
  <si>
    <t>19.010.0016-4</t>
  </si>
  <si>
    <t>19.010.0017-2</t>
  </si>
  <si>
    <t>19.010.0017-3</t>
  </si>
  <si>
    <t>19.010.0017-4</t>
  </si>
  <si>
    <t>19.010.0018-2</t>
  </si>
  <si>
    <t>19.010.0018-3</t>
  </si>
  <si>
    <t>19.010.0018-4</t>
  </si>
  <si>
    <t>19.010.0020-2</t>
  </si>
  <si>
    <t>19.010.0025-2</t>
  </si>
  <si>
    <t>19.010.0040-2</t>
  </si>
  <si>
    <t>19.011.0002-2</t>
  </si>
  <si>
    <t>19.011.0002-3</t>
  </si>
  <si>
    <t>19.011.0002-4</t>
  </si>
  <si>
    <t>19.011.0003-2</t>
  </si>
  <si>
    <t>19.011.0003-3</t>
  </si>
  <si>
    <t>19.011.0003-4</t>
  </si>
  <si>
    <t>19.011.0004-2</t>
  </si>
  <si>
    <t>19.011.0004-3</t>
  </si>
  <si>
    <t>19.011.0004-4</t>
  </si>
  <si>
    <t>19.011.0005-2</t>
  </si>
  <si>
    <t>19.011.0005-3</t>
  </si>
  <si>
    <t>19.011.0005-4</t>
  </si>
  <si>
    <t>19.011.0006-2</t>
  </si>
  <si>
    <t>19.011.0006-3</t>
  </si>
  <si>
    <t>19.011.0006-4</t>
  </si>
  <si>
    <t>19.011.0007-2</t>
  </si>
  <si>
    <t>19.011.0007-3</t>
  </si>
  <si>
    <t>19.011.0007-4</t>
  </si>
  <si>
    <t>19.011.0009-2</t>
  </si>
  <si>
    <t>19.011.0009-3</t>
  </si>
  <si>
    <t>19.011.0009-4</t>
  </si>
  <si>
    <t>19.011.0010-2</t>
  </si>
  <si>
    <t>MAQUINA DE SOLDA A ARCO,DE 375A,COM MOTOR ELETRICO,EXCLUSIVE OPERADOR</t>
  </si>
  <si>
    <t>19.011.0010-3</t>
  </si>
  <si>
    <t>19.011.0010-4</t>
  </si>
  <si>
    <t>19.011.0011-2</t>
  </si>
  <si>
    <t>19.011.0011-3</t>
  </si>
  <si>
    <t>19.011.0011-4</t>
  </si>
  <si>
    <t>19.011.0013-2</t>
  </si>
  <si>
    <t>19.011.0013-3</t>
  </si>
  <si>
    <t>19.011.0013-4</t>
  </si>
  <si>
    <t>19.011.0014-2</t>
  </si>
  <si>
    <t>19.011.0014-4</t>
  </si>
  <si>
    <t>19.011.0015-2</t>
  </si>
  <si>
    <t>19.011.0015-4</t>
  </si>
  <si>
    <t>19.011.0016-2</t>
  </si>
  <si>
    <t>19.011.0016-4</t>
  </si>
  <si>
    <t>19.011.0017-2</t>
  </si>
  <si>
    <t>19.011.0017-4</t>
  </si>
  <si>
    <t>19.011.0018-2</t>
  </si>
  <si>
    <t>SERRA CIRCULAR,EXCLUSIVE OPERADOR</t>
  </si>
  <si>
    <t>19.011.0018-3</t>
  </si>
  <si>
    <t>19.011.0018-4</t>
  </si>
  <si>
    <t>19.011.0019-2</t>
  </si>
  <si>
    <t>19.011.0019-4</t>
  </si>
  <si>
    <t>19.011.0025-2</t>
  </si>
  <si>
    <t>19.011.0025-4</t>
  </si>
  <si>
    <t>19.011.0030-2</t>
  </si>
  <si>
    <t>19.011.0030-4</t>
  </si>
  <si>
    <t>19.011.0040-2</t>
  </si>
  <si>
    <t>19.011.0040-3</t>
  </si>
  <si>
    <t>19.011.0040-4</t>
  </si>
  <si>
    <t>19.011.0045-2</t>
  </si>
  <si>
    <t>RETIFICADOR DE SOLDA,ELETRICO,DE 430A</t>
  </si>
  <si>
    <t>19.011.0045-4</t>
  </si>
  <si>
    <t>19.011.0050-2</t>
  </si>
  <si>
    <t>19.011.0050-4</t>
  </si>
  <si>
    <t>20.004.0001-0</t>
  </si>
  <si>
    <t>20.004.0002-0</t>
  </si>
  <si>
    <t>20.004.0005-0</t>
  </si>
  <si>
    <t>20.004.0006-0</t>
  </si>
  <si>
    <t>20.004.0007-0</t>
  </si>
  <si>
    <t>20.004.0010-0</t>
  </si>
  <si>
    <t>20.004.0011-0</t>
  </si>
  <si>
    <t>20.004.0012-0</t>
  </si>
  <si>
    <t>20.004.0013-0</t>
  </si>
  <si>
    <t>20.004.0015-0</t>
  </si>
  <si>
    <t>20.004.0016-0</t>
  </si>
  <si>
    <t>20.004.0017-0</t>
  </si>
  <si>
    <t>20.004.0018-0</t>
  </si>
  <si>
    <t>20.004.0019-0</t>
  </si>
  <si>
    <t>20.004.0020-0</t>
  </si>
  <si>
    <t>20.004.0021-0</t>
  </si>
  <si>
    <t>20.004.0022-0</t>
  </si>
  <si>
    <t>20.004.0023-0</t>
  </si>
  <si>
    <t>20.004.0025-0</t>
  </si>
  <si>
    <t>RECUPERACAO DE PAVIMENTO COM RECICLAGEM DE BASE,INCORPORANDO A CAPA ASFALTICA,ATE 20CM,EXCLUSIVE MATERIAIS ADICIONADOS E COMPACTACAO</t>
  </si>
  <si>
    <t>20.004.0027-0</t>
  </si>
  <si>
    <t>RECOMPOSICAO DE CBUQ,EXCLUSIVE FORNECIMENTO E TRANSPORTE DOS MATERIAIS</t>
  </si>
  <si>
    <t>20.004.0028-0</t>
  </si>
  <si>
    <t>20.004.0030-0</t>
  </si>
  <si>
    <t>RECOMPOSICAO DE CAMINHO DE SERVICO</t>
  </si>
  <si>
    <t>20.004.0033-1</t>
  </si>
  <si>
    <t>20.004.0034-0</t>
  </si>
  <si>
    <t>20.004.0036-0</t>
  </si>
  <si>
    <t>LIMPEZA DE JAZIDAS</t>
  </si>
  <si>
    <t>20.004.0038-0</t>
  </si>
  <si>
    <t>LIMPEZA DE SUPERFICIES COM MOTONIVELADORA</t>
  </si>
  <si>
    <t>20.004.0040-0</t>
  </si>
  <si>
    <t>PATROLAMENTO DE SUBLEITO DE RODOVIAIS</t>
  </si>
  <si>
    <t>20.004.0045-0</t>
  </si>
  <si>
    <t>20.004.0100-0</t>
  </si>
  <si>
    <t>20.004.0102-0</t>
  </si>
  <si>
    <t>ESCAVACAO DE SOLO MOLE COM MOTONIVELADORA</t>
  </si>
  <si>
    <t>20.004.0105-0</t>
  </si>
  <si>
    <t>ESCARIFICACAO DE SOLO COM MOTONIVELADORA</t>
  </si>
  <si>
    <t>20.004.0122-0</t>
  </si>
  <si>
    <t>20.004.0125-0</t>
  </si>
  <si>
    <t>20.004.0127-0</t>
  </si>
  <si>
    <t>VARRECAO DE PISTA COM VASSOURA MECANICA</t>
  </si>
  <si>
    <t>20.004.0130-0</t>
  </si>
  <si>
    <t>DESOBSTRUCAO E LIMPEZA DE RUAS</t>
  </si>
  <si>
    <t>20.004.0131-0</t>
  </si>
  <si>
    <t>LIMPEZA DE RUA COM AR COMPRIMIDO</t>
  </si>
  <si>
    <t>20.004.0132-0</t>
  </si>
  <si>
    <t>DESOBSTRUCAO E LIMPEZA DE PISTA PARA EMBUTIMENTO DE FIACAO</t>
  </si>
  <si>
    <t>20.004.0135-0</t>
  </si>
  <si>
    <t>20.004.0136-0</t>
  </si>
  <si>
    <t>LIMPEZA DE PISTA,COM UTILIZACAO DE COMPRESSOR DE AR,CAMINHAO BASCULANTE,PARA EXECUCAO DE REVESTIMENTO COM CBUQ</t>
  </si>
  <si>
    <t>20.005.0001-0</t>
  </si>
  <si>
    <t>20.005.0002-1</t>
  </si>
  <si>
    <t>20.005.0003-1</t>
  </si>
  <si>
    <t>20.005.0004-0</t>
  </si>
  <si>
    <t>20.005.0005-0</t>
  </si>
  <si>
    <t>20.005.0006-0</t>
  </si>
  <si>
    <t>20.005.0007-0</t>
  </si>
  <si>
    <t>20.005.0008-0</t>
  </si>
  <si>
    <t>20.005.0009-0</t>
  </si>
  <si>
    <t>20.005.0010-0</t>
  </si>
  <si>
    <t>20.006.0001-0</t>
  </si>
  <si>
    <t>20.006.0002-0</t>
  </si>
  <si>
    <t>20.006.0003-0</t>
  </si>
  <si>
    <t>20.006.0100-0</t>
  </si>
  <si>
    <t>20.007.0001-0</t>
  </si>
  <si>
    <t>20.007.0002-0</t>
  </si>
  <si>
    <t>20.008.0001-0</t>
  </si>
  <si>
    <t>BASE DE BRITA GRADUADA,MEDIDA APOS A COMPACTACAO,EXCLUSIVE O FORNECIMENTO E TRANSPORTE DOS MATERIAIS</t>
  </si>
  <si>
    <t>20.008.0002-0</t>
  </si>
  <si>
    <t>20.008.0003-0</t>
  </si>
  <si>
    <t>20.008.0004-0</t>
  </si>
  <si>
    <t>20.008.0010-0</t>
  </si>
  <si>
    <t>20.008.0015-0</t>
  </si>
  <si>
    <t>20.009.0001-1</t>
  </si>
  <si>
    <t>20.009.0002-1</t>
  </si>
  <si>
    <t>20.009.0007-0</t>
  </si>
  <si>
    <t>20.009.0008-0</t>
  </si>
  <si>
    <t>20.009.0009-0</t>
  </si>
  <si>
    <t>20.009.0010-0</t>
  </si>
  <si>
    <t>20.009.0012-0</t>
  </si>
  <si>
    <t>20.009.0014-0</t>
  </si>
  <si>
    <t>20.009.0015-0</t>
  </si>
  <si>
    <t>20.009.0017-0</t>
  </si>
  <si>
    <t>20.009.0020-0</t>
  </si>
  <si>
    <t>20.009.0021-0</t>
  </si>
  <si>
    <t>20.009.0050-0</t>
  </si>
  <si>
    <t>20.009.0080-0</t>
  </si>
  <si>
    <t>20.009.0100-0</t>
  </si>
  <si>
    <t>20.009.0105-0</t>
  </si>
  <si>
    <t>20.009.0110-0</t>
  </si>
  <si>
    <t>20.009.0115-0</t>
  </si>
  <si>
    <t>20.010.0001-0</t>
  </si>
  <si>
    <t>20.010.0002-0</t>
  </si>
  <si>
    <t>20.010.0003-0</t>
  </si>
  <si>
    <t>20.010.0004-0</t>
  </si>
  <si>
    <t>20.011.0001-0</t>
  </si>
  <si>
    <t>20.012.0001-0</t>
  </si>
  <si>
    <t>EXECUCAO DE BANQUETA DE SOLO,EM ATERRO,MEDIDO PELO VOLUME DE BANQUETA</t>
  </si>
  <si>
    <t>20.012.0002-0</t>
  </si>
  <si>
    <t>LIMPEZA MANUAL DE VALAS DE PROTECAO</t>
  </si>
  <si>
    <t>20.012.0003-0</t>
  </si>
  <si>
    <t>CAPINA MANUAL EM SERVICOS RODOVIARIOS</t>
  </si>
  <si>
    <t>20.012.0004-0</t>
  </si>
  <si>
    <t>LIMPEZA MANUAL DE MEIOS-FIOS E SARJETAS</t>
  </si>
  <si>
    <t>20.012.0005-0</t>
  </si>
  <si>
    <t>RETIRADA(EXTRACAO) DE BALIZADORES DANIFICADOS E ASSENTAMENTO DE NOVOS,EXCLUSIVE FORNECIMENTO</t>
  </si>
  <si>
    <t>20.012.0006-0</t>
  </si>
  <si>
    <t>RECOLOCACAO DE PLACA DE SINALIZACAO</t>
  </si>
  <si>
    <t>20.012.0008-0</t>
  </si>
  <si>
    <t>LIMPEZA MANUAL DE PONTES,CONSTANDO DE VARREDURA E REMOCAO DE ENTULHO,INCLUSIVE AFASTAMENTO LATERAL</t>
  </si>
  <si>
    <t>20.012.0009-0</t>
  </si>
  <si>
    <t>20.012.0010-0</t>
  </si>
  <si>
    <t>20.012.0011-0</t>
  </si>
  <si>
    <t>20.012.0013-0</t>
  </si>
  <si>
    <t>LIMPEZA MANUAL DE CAIXA DE RALO</t>
  </si>
  <si>
    <t>20.012.0015-0</t>
  </si>
  <si>
    <t>REMOCAO DE DEFENSAS METALICAS,EXCLUSIVE TRANSPORTE</t>
  </si>
  <si>
    <t>20.012.0020-0</t>
  </si>
  <si>
    <t>RECUPERACAO DE MEIO-FIO COM ARGAMASSA DE CIMENTO E AREIA</t>
  </si>
  <si>
    <t>20.012.0025-0</t>
  </si>
  <si>
    <t>LIMPEZA DE CAIXA COLETORA</t>
  </si>
  <si>
    <t>20.012.0030-0</t>
  </si>
  <si>
    <t>LIMPEZA DE DESCIDA D'AGUA EM DEGRAUS</t>
  </si>
  <si>
    <t>20.012.0035-0</t>
  </si>
  <si>
    <t>LIMPEZA DE BUEIRO DE GREIDE</t>
  </si>
  <si>
    <t>20.012.0036-0</t>
  </si>
  <si>
    <t>LIMPEZA DE BUEIRO DE GROTA</t>
  </si>
  <si>
    <t>20.012.0050-0</t>
  </si>
  <si>
    <t>LIMPEZA MANUAL DE SAIDAS DE AGUA</t>
  </si>
  <si>
    <t>20.013.0005-0</t>
  </si>
  <si>
    <t>20.015.0010-0</t>
  </si>
  <si>
    <t>20.016.0003-0</t>
  </si>
  <si>
    <t>20.016.0004-0</t>
  </si>
  <si>
    <t>20.016.0005-0</t>
  </si>
  <si>
    <t>20.020.0001-0</t>
  </si>
  <si>
    <t>20.020.0002-0</t>
  </si>
  <si>
    <t>20.020.0003-0</t>
  </si>
  <si>
    <t>20.020.0007-0</t>
  </si>
  <si>
    <t>20.020.0008-0</t>
  </si>
  <si>
    <t>20.020.0009-0</t>
  </si>
  <si>
    <t>20.020.0010-0</t>
  </si>
  <si>
    <t>20.023.0001-0</t>
  </si>
  <si>
    <t>20.023.0002-0</t>
  </si>
  <si>
    <t>20.023.0003-0</t>
  </si>
  <si>
    <t>20.023.0004-0</t>
  </si>
  <si>
    <t>20.023.0005-0</t>
  </si>
  <si>
    <t>20.023.0006-0</t>
  </si>
  <si>
    <t>20.023.0007-0</t>
  </si>
  <si>
    <t>20.023.0050-0</t>
  </si>
  <si>
    <t>20.024.0001-0</t>
  </si>
  <si>
    <t>20.024.0005-0</t>
  </si>
  <si>
    <t>20.024.0006-0</t>
  </si>
  <si>
    <t>20.024.0007-0</t>
  </si>
  <si>
    <t>20.024.0008-0</t>
  </si>
  <si>
    <t>20.025.0001-0</t>
  </si>
  <si>
    <t>20.026.0001-0</t>
  </si>
  <si>
    <t>20.026.0002-0</t>
  </si>
  <si>
    <t>20.026.0003-0</t>
  </si>
  <si>
    <t>20.026.0007-0</t>
  </si>
  <si>
    <t>20.026.0008-0</t>
  </si>
  <si>
    <t>20.026.0009-0</t>
  </si>
  <si>
    <t>20.026.0013-0</t>
  </si>
  <si>
    <t>20.026.0014-0</t>
  </si>
  <si>
    <t>20.026.0015-0</t>
  </si>
  <si>
    <t>20.027.0001-0</t>
  </si>
  <si>
    <t>20.027.0002-0</t>
  </si>
  <si>
    <t>20.027.0003-0</t>
  </si>
  <si>
    <t>20.027.0004-0</t>
  </si>
  <si>
    <t>20.027.0005-0</t>
  </si>
  <si>
    <t>20.027.0006-0</t>
  </si>
  <si>
    <t>20.028.0001-0</t>
  </si>
  <si>
    <t>20.028.0002-0</t>
  </si>
  <si>
    <t>20.028.0003-0</t>
  </si>
  <si>
    <t>20.028.0004-0</t>
  </si>
  <si>
    <t>20.028.0005-0</t>
  </si>
  <si>
    <t>20.028.0006-0</t>
  </si>
  <si>
    <t>20.028.0008-0</t>
  </si>
  <si>
    <t>20.028.0010-0</t>
  </si>
  <si>
    <t>20.028.0014-0</t>
  </si>
  <si>
    <t>20.028.0015-0</t>
  </si>
  <si>
    <t>20.028.0016-0</t>
  </si>
  <si>
    <t>20.028.0020-0</t>
  </si>
  <si>
    <t>TAMPA PARA CAIXA COLETORA,EM CONCRETO ARMADO,INCLUSIVE TODOS OS MATERIAIS E COLOCACAO (ESPESSURA DE 6CM)</t>
  </si>
  <si>
    <t>20.029.0001-0</t>
  </si>
  <si>
    <t>20.030.0001-0</t>
  </si>
  <si>
    <t>20.030.0002-0</t>
  </si>
  <si>
    <t>20.030.0003-0</t>
  </si>
  <si>
    <t>20.031.0001-0</t>
  </si>
  <si>
    <t>20.031.0002-0</t>
  </si>
  <si>
    <t>20.031.0003-0</t>
  </si>
  <si>
    <t>20.032.0001-0</t>
  </si>
  <si>
    <t>20.032.0002-0</t>
  </si>
  <si>
    <t>20.032.0003-0</t>
  </si>
  <si>
    <t>20.033.0001-0</t>
  </si>
  <si>
    <t>20.033.0002-0</t>
  </si>
  <si>
    <t>20.033.0003-0</t>
  </si>
  <si>
    <t>20.034.0001-0</t>
  </si>
  <si>
    <t>20.034.0002-0</t>
  </si>
  <si>
    <t>20.034.0003-0</t>
  </si>
  <si>
    <t>20.035.0001-0</t>
  </si>
  <si>
    <t>20.035.0002-0</t>
  </si>
  <si>
    <t>20.035.0003-0</t>
  </si>
  <si>
    <t>20.036.0001-0</t>
  </si>
  <si>
    <t>20.036.0002-0</t>
  </si>
  <si>
    <t>20.036.0003-0</t>
  </si>
  <si>
    <t>20.037.0001-0</t>
  </si>
  <si>
    <t>20.037.0002-0</t>
  </si>
  <si>
    <t>20.037.0003-0</t>
  </si>
  <si>
    <t>20.038.0010-0</t>
  </si>
  <si>
    <t>20.038.0015-0</t>
  </si>
  <si>
    <t>20.040.0002-0</t>
  </si>
  <si>
    <t>20.040.0003-0</t>
  </si>
  <si>
    <t>20.040.0005-0</t>
  </si>
  <si>
    <t>20.040.0008-0</t>
  </si>
  <si>
    <t>20.041.0002-0</t>
  </si>
  <si>
    <t>20.041.0003-0</t>
  </si>
  <si>
    <t>20.041.0005-0</t>
  </si>
  <si>
    <t>20.041.0008-0</t>
  </si>
  <si>
    <t>20.067.0038-0</t>
  </si>
  <si>
    <t>20.067.0039-0</t>
  </si>
  <si>
    <t>20.067.0040-0</t>
  </si>
  <si>
    <t>20.067.0041-0</t>
  </si>
  <si>
    <t>20.067.0042-0</t>
  </si>
  <si>
    <t>20.067.0043-0</t>
  </si>
  <si>
    <t>20.067.0044-0</t>
  </si>
  <si>
    <t>20.067.0045-0</t>
  </si>
  <si>
    <t>20.067.0046-0</t>
  </si>
  <si>
    <t>20.067.0047-0</t>
  </si>
  <si>
    <t>20.067.0048-0</t>
  </si>
  <si>
    <t>20.067.0049-0</t>
  </si>
  <si>
    <t>20.067.0050-0</t>
  </si>
  <si>
    <t>20.067.0051-0</t>
  </si>
  <si>
    <t>20.067.0052-0</t>
  </si>
  <si>
    <t>20.067.0053-0</t>
  </si>
  <si>
    <t>20.067.0054-0</t>
  </si>
  <si>
    <t>20.067.0055-0</t>
  </si>
  <si>
    <t>20.067.0056-0</t>
  </si>
  <si>
    <t>20.067.0057-0</t>
  </si>
  <si>
    <t>20.067.0058-0</t>
  </si>
  <si>
    <t>20.067.0070-0</t>
  </si>
  <si>
    <t>20.067.0072-0</t>
  </si>
  <si>
    <t>20.067.0074-0</t>
  </si>
  <si>
    <t>20.067.0076-0</t>
  </si>
  <si>
    <t>20.067.0078-0</t>
  </si>
  <si>
    <t>20.067.0080-0</t>
  </si>
  <si>
    <t>20.067.0082-0</t>
  </si>
  <si>
    <t>20.067.0084-0</t>
  </si>
  <si>
    <t>20.067.0086-0</t>
  </si>
  <si>
    <t>20.067.0088-0</t>
  </si>
  <si>
    <t>20.067.0090-0</t>
  </si>
  <si>
    <t>20.067.0092-0</t>
  </si>
  <si>
    <t>20.067.0094-0</t>
  </si>
  <si>
    <t>20.067.0096-0</t>
  </si>
  <si>
    <t>20.067.0098-0</t>
  </si>
  <si>
    <t>20.067.0100-0</t>
  </si>
  <si>
    <t>20.067.0102-0</t>
  </si>
  <si>
    <t>20.067.0104-0</t>
  </si>
  <si>
    <t>20.067.0106-0</t>
  </si>
  <si>
    <t>20.067.0108-0</t>
  </si>
  <si>
    <t>20.067.0110-0</t>
  </si>
  <si>
    <t>20.070.0001-0</t>
  </si>
  <si>
    <t>20.070.0002-0</t>
  </si>
  <si>
    <t>20.070.0003-0</t>
  </si>
  <si>
    <t>20.070.0004-0</t>
  </si>
  <si>
    <t>20.070.0008-0</t>
  </si>
  <si>
    <t>20.070.0009-0</t>
  </si>
  <si>
    <t>20.070.0010-0</t>
  </si>
  <si>
    <t>20.070.0011-0</t>
  </si>
  <si>
    <t>20.070.0015-0</t>
  </si>
  <si>
    <t>20.070.0016-0</t>
  </si>
  <si>
    <t>20.070.0017-0</t>
  </si>
  <si>
    <t>20.070.0018-0</t>
  </si>
  <si>
    <t>20.070.0022-0</t>
  </si>
  <si>
    <t>20.070.0023-0</t>
  </si>
  <si>
    <t>20.070.0024-0</t>
  </si>
  <si>
    <t>20.070.0025-0</t>
  </si>
  <si>
    <t>20.070.0029-0</t>
  </si>
  <si>
    <t>20.070.0030-0</t>
  </si>
  <si>
    <t>20.070.0031-0</t>
  </si>
  <si>
    <t>20.070.0032-0</t>
  </si>
  <si>
    <t>20.070.0036-0</t>
  </si>
  <si>
    <t>20.070.0037-0</t>
  </si>
  <si>
    <t>20.070.0038-0</t>
  </si>
  <si>
    <t>20.070.0039-0</t>
  </si>
  <si>
    <t>20.085.0100-0</t>
  </si>
  <si>
    <t>20.085.0105-0</t>
  </si>
  <si>
    <t>20.085.0110-0</t>
  </si>
  <si>
    <t>20.085.0115-0</t>
  </si>
  <si>
    <t>20.085.0120-0</t>
  </si>
  <si>
    <t>20.085.0125-0</t>
  </si>
  <si>
    <t>20.085.0130-0</t>
  </si>
  <si>
    <t>20.085.0135-0</t>
  </si>
  <si>
    <t>20.085.0140-0</t>
  </si>
  <si>
    <t>20.085.0145-0</t>
  </si>
  <si>
    <t>20.085.0150-0</t>
  </si>
  <si>
    <t>20.085.0155-0</t>
  </si>
  <si>
    <t>20.085.0160-0</t>
  </si>
  <si>
    <t>20.085.0165-0</t>
  </si>
  <si>
    <t>20.085.0170-0</t>
  </si>
  <si>
    <t>20.085.0175-0</t>
  </si>
  <si>
    <t>20.085.0180-0</t>
  </si>
  <si>
    <t>20.085.0185-0</t>
  </si>
  <si>
    <t>20.085.0190-0</t>
  </si>
  <si>
    <t>20.085.0195-0</t>
  </si>
  <si>
    <t>20.085.0200-0</t>
  </si>
  <si>
    <t>20.085.0205-0</t>
  </si>
  <si>
    <t>20.085.0210-0</t>
  </si>
  <si>
    <t>20.085.0215-0</t>
  </si>
  <si>
    <t>20.085.0220-0</t>
  </si>
  <si>
    <t>20.085.0225-0</t>
  </si>
  <si>
    <t>20.085.0230-0</t>
  </si>
  <si>
    <t>20.085.0235-0</t>
  </si>
  <si>
    <t>20.085.0240-0</t>
  </si>
  <si>
    <t>20.085.0245-0</t>
  </si>
  <si>
    <t>20.085.0250-0</t>
  </si>
  <si>
    <t>20.085.0255-0</t>
  </si>
  <si>
    <t>20.085.0260-0</t>
  </si>
  <si>
    <t>20.085.0265-0</t>
  </si>
  <si>
    <t>20.085.0270-0</t>
  </si>
  <si>
    <t>20.085.0275-0</t>
  </si>
  <si>
    <t>20.085.0280-0</t>
  </si>
  <si>
    <t>20.085.0285-0</t>
  </si>
  <si>
    <t>20.085.0290-0</t>
  </si>
  <si>
    <t>20.085.0295-0</t>
  </si>
  <si>
    <t>20.085.0300-0</t>
  </si>
  <si>
    <t>20.085.0305-0</t>
  </si>
  <si>
    <t>20.085.0310-0</t>
  </si>
  <si>
    <t>20.085.0315-0</t>
  </si>
  <si>
    <t>20.085.0320-0</t>
  </si>
  <si>
    <t>20.085.0325-0</t>
  </si>
  <si>
    <t>20.085.0330-0</t>
  </si>
  <si>
    <t>20.085.0335-0</t>
  </si>
  <si>
    <t>20.085.0340-0</t>
  </si>
  <si>
    <t>20.085.0345-0</t>
  </si>
  <si>
    <t>20.085.0350-0</t>
  </si>
  <si>
    <t>20.085.0355-0</t>
  </si>
  <si>
    <t>20.085.0360-0</t>
  </si>
  <si>
    <t>20.085.0365-0</t>
  </si>
  <si>
    <t>20.085.0370-0</t>
  </si>
  <si>
    <t>20.085.0375-0</t>
  </si>
  <si>
    <t>20.085.0380-0</t>
  </si>
  <si>
    <t>20.085.0385-0</t>
  </si>
  <si>
    <t>20.085.0390-0</t>
  </si>
  <si>
    <t>20.085.0395-0</t>
  </si>
  <si>
    <t>20.085.0400-0</t>
  </si>
  <si>
    <t>20.085.0405-0</t>
  </si>
  <si>
    <t>20.085.0410-0</t>
  </si>
  <si>
    <t>20.085.0415-0</t>
  </si>
  <si>
    <t>20.085.0420-0</t>
  </si>
  <si>
    <t>20.085.0425-0</t>
  </si>
  <si>
    <t>20.085.0430-0</t>
  </si>
  <si>
    <t>20.085.0435-0</t>
  </si>
  <si>
    <t>20.085.0440-0</t>
  </si>
  <si>
    <t>20.085.0445-0</t>
  </si>
  <si>
    <t>20.085.0450-0</t>
  </si>
  <si>
    <t>20.085.0455-0</t>
  </si>
  <si>
    <t>20.085.0460-0</t>
  </si>
  <si>
    <t>20.085.0465-0</t>
  </si>
  <si>
    <t>20.085.0470-0</t>
  </si>
  <si>
    <t>20.085.0475-0</t>
  </si>
  <si>
    <t>20.085.0480-0</t>
  </si>
  <si>
    <t>20.085.0485-0</t>
  </si>
  <si>
    <t>20.085.0490-0</t>
  </si>
  <si>
    <t>20.085.0495-0</t>
  </si>
  <si>
    <t>20.085.0500-0</t>
  </si>
  <si>
    <t>20.085.0505-0</t>
  </si>
  <si>
    <t>20.085.0510-0</t>
  </si>
  <si>
    <t>20.085.0515-0</t>
  </si>
  <si>
    <t>20.085.0520-0</t>
  </si>
  <si>
    <t>20.085.0525-0</t>
  </si>
  <si>
    <t>20.085.0530-0</t>
  </si>
  <si>
    <t>20.085.0535-0</t>
  </si>
  <si>
    <t>20.085.0540-0</t>
  </si>
  <si>
    <t>20.085.0545-0</t>
  </si>
  <si>
    <t>20.085.0550-0</t>
  </si>
  <si>
    <t>20.085.0555-0</t>
  </si>
  <si>
    <t>20.085.0560-0</t>
  </si>
  <si>
    <t>20.085.0565-0</t>
  </si>
  <si>
    <t>20.085.0570-0</t>
  </si>
  <si>
    <t>20.085.0575-0</t>
  </si>
  <si>
    <t>20.085.0580-0</t>
  </si>
  <si>
    <t>20.085.0585-0</t>
  </si>
  <si>
    <t>20.085.0590-0</t>
  </si>
  <si>
    <t>20.085.0595-0</t>
  </si>
  <si>
    <t>20.085.0600-0</t>
  </si>
  <si>
    <t>20.085.0605-0</t>
  </si>
  <si>
    <t>20.085.0610-0</t>
  </si>
  <si>
    <t>20.085.0615-0</t>
  </si>
  <si>
    <t>20.085.0620-0</t>
  </si>
  <si>
    <t>20.085.0625-0</t>
  </si>
  <si>
    <t>20.085.0630-0</t>
  </si>
  <si>
    <t>20.085.0635-0</t>
  </si>
  <si>
    <t>20.085.0640-0</t>
  </si>
  <si>
    <t>20.085.0645-0</t>
  </si>
  <si>
    <t>20.085.0650-0</t>
  </si>
  <si>
    <t>20.085.0655-0</t>
  </si>
  <si>
    <t>20.085.0660-0</t>
  </si>
  <si>
    <t>20.085.0665-0</t>
  </si>
  <si>
    <t>20.085.0670-0</t>
  </si>
  <si>
    <t>20.085.0675-0</t>
  </si>
  <si>
    <t>20.085.0680-0</t>
  </si>
  <si>
    <t>20.085.0685-0</t>
  </si>
  <si>
    <t>20.086.0100-0</t>
  </si>
  <si>
    <t>20.086.0110-0</t>
  </si>
  <si>
    <t>20.086.0120-0</t>
  </si>
  <si>
    <t>20.086.0130-0</t>
  </si>
  <si>
    <t>20.086.0140-0</t>
  </si>
  <si>
    <t>20.086.0150-0</t>
  </si>
  <si>
    <t>20.086.0160-0</t>
  </si>
  <si>
    <t>20.086.0170-0</t>
  </si>
  <si>
    <t>20.086.0180-0</t>
  </si>
  <si>
    <t>20.086.0190-0</t>
  </si>
  <si>
    <t>20.086.0200-0</t>
  </si>
  <si>
    <t>20.086.0210-0</t>
  </si>
  <si>
    <t>20.086.0220-0</t>
  </si>
  <si>
    <t>20.086.0230-0</t>
  </si>
  <si>
    <t>20.086.0240-0</t>
  </si>
  <si>
    <t>20.086.0250-0</t>
  </si>
  <si>
    <t>20.086.0260-0</t>
  </si>
  <si>
    <t>20.086.0270-0</t>
  </si>
  <si>
    <t>20.086.0280-0</t>
  </si>
  <si>
    <t>20.086.0290-0</t>
  </si>
  <si>
    <t>20.086.0300-0</t>
  </si>
  <si>
    <t>20.086.0310-0</t>
  </si>
  <si>
    <t>20.086.0320-0</t>
  </si>
  <si>
    <t>20.086.0330-0</t>
  </si>
  <si>
    <t>20.086.0340-0</t>
  </si>
  <si>
    <t>20.086.0350-0</t>
  </si>
  <si>
    <t>20.086.0360-0</t>
  </si>
  <si>
    <t>20.086.0370-0</t>
  </si>
  <si>
    <t>20.086.0380-0</t>
  </si>
  <si>
    <t>20.086.0390-0</t>
  </si>
  <si>
    <t>20.086.0400-0</t>
  </si>
  <si>
    <t>20.086.0410-0</t>
  </si>
  <si>
    <t>20.086.0420-0</t>
  </si>
  <si>
    <t>20.086.0430-0</t>
  </si>
  <si>
    <t>20.086.0440-0</t>
  </si>
  <si>
    <t>20.086.0450-0</t>
  </si>
  <si>
    <t>20.086.0460-0</t>
  </si>
  <si>
    <t>20.086.0470-0</t>
  </si>
  <si>
    <t>20.086.0480-0</t>
  </si>
  <si>
    <t>20.086.0490-0</t>
  </si>
  <si>
    <t>20.086.0500-0</t>
  </si>
  <si>
    <t>20.086.0510-0</t>
  </si>
  <si>
    <t>20.086.0520-0</t>
  </si>
  <si>
    <t>20.086.0530-0</t>
  </si>
  <si>
    <t>20.086.0540-0</t>
  </si>
  <si>
    <t>20.086.0550-0</t>
  </si>
  <si>
    <t>20.086.0560-0</t>
  </si>
  <si>
    <t>20.086.0570-0</t>
  </si>
  <si>
    <t>20.086.0580-0</t>
  </si>
  <si>
    <t>20.086.0590-0</t>
  </si>
  <si>
    <t>20.086.0600-0</t>
  </si>
  <si>
    <t>20.086.0610-0</t>
  </si>
  <si>
    <t>20.086.0620-0</t>
  </si>
  <si>
    <t>20.086.0630-0</t>
  </si>
  <si>
    <t>20.086.0640-0</t>
  </si>
  <si>
    <t>20.086.0650-0</t>
  </si>
  <si>
    <t>20.086.0660-0</t>
  </si>
  <si>
    <t>20.086.0670-0</t>
  </si>
  <si>
    <t>20.086.0680-0</t>
  </si>
  <si>
    <t>20.090.0001-1</t>
  </si>
  <si>
    <t>20.090.0005-1</t>
  </si>
  <si>
    <t>20.090.0006-0</t>
  </si>
  <si>
    <t>20.091.0001-1</t>
  </si>
  <si>
    <t>20.092.0001-0</t>
  </si>
  <si>
    <t>20.093.0001-0</t>
  </si>
  <si>
    <t>CIMENTO PORTLAND CP-II-32,INCLUSIVE TRANSPORTE.FORNECIMENTO</t>
  </si>
  <si>
    <t>20.096.0001-0</t>
  </si>
  <si>
    <t>20.097.0001-0</t>
  </si>
  <si>
    <t>20.097.0002-0</t>
  </si>
  <si>
    <t>20.097.0003-0</t>
  </si>
  <si>
    <t>20.097.0004-0</t>
  </si>
  <si>
    <t>BRITA CORRIDA,INCLUSIVE TRANSPORTE,PARA REGIAO METROPOLITANA DO RIO DE JANEIRO.FORNECIMENTO</t>
  </si>
  <si>
    <t>20.097.0005-0</t>
  </si>
  <si>
    <t>20.097.0010-0</t>
  </si>
  <si>
    <t>20.097.0011-0</t>
  </si>
  <si>
    <t>20.098.0001-0</t>
  </si>
  <si>
    <t>20.099.0001-0</t>
  </si>
  <si>
    <t>20.100.0005-0</t>
  </si>
  <si>
    <t>CONCRETO BETUMINOSO USINADO A QUENTE.PREPARO E FORNECIMENTO</t>
  </si>
  <si>
    <t>20.100.0010-0</t>
  </si>
  <si>
    <t>20.100.0011-0</t>
  </si>
  <si>
    <t>20.100.0012-0</t>
  </si>
  <si>
    <t>20.100.0013-0</t>
  </si>
  <si>
    <t>20.100.0015-0</t>
  </si>
  <si>
    <t>20.100.0016-0</t>
  </si>
  <si>
    <t>LAMA ASFALTICA,GROSSA,INCLUSIVE TRANSPORTE.CUSTO SOMENTE DOS MATERIAIS.FORNECIMENTO</t>
  </si>
  <si>
    <t>20.100.0030-0</t>
  </si>
  <si>
    <t>20.100.0050-0</t>
  </si>
  <si>
    <t>20.100.0060-0</t>
  </si>
  <si>
    <t>20.100.0070-0</t>
  </si>
  <si>
    <t>20.100.0075-0</t>
  </si>
  <si>
    <t>PRE-MISTURADO A FRIO.PREPARO E FORNECIMENTO</t>
  </si>
  <si>
    <t>20.100.0080-0</t>
  </si>
  <si>
    <t>20.100.0090-0</t>
  </si>
  <si>
    <t>20.100.0095-0</t>
  </si>
  <si>
    <t>20.101.0011-0</t>
  </si>
  <si>
    <t>20.101.0013-0</t>
  </si>
  <si>
    <t>20.102.0003-0</t>
  </si>
  <si>
    <t>EMULSAO ASFALTICA CATIONICA RR-1C,INCLUSIVE TRANSPORTE.CUSTO SOMENTE DOS MATERIAIS.FORNECIMENTO</t>
  </si>
  <si>
    <t>20.102.0004-0</t>
  </si>
  <si>
    <t>20.102.0006-0</t>
  </si>
  <si>
    <t>20.102.0007-0</t>
  </si>
  <si>
    <t>20.102.0008-0</t>
  </si>
  <si>
    <t>20.104.0001-0</t>
  </si>
  <si>
    <t>20.104.0005-0</t>
  </si>
  <si>
    <t>SAIBRO,EXCLUSIVE TRANSPORTE,INCLUSIVE CARGA NO CAMINHAO</t>
  </si>
  <si>
    <t>20.105.0001-0</t>
  </si>
  <si>
    <t>20.105.0004-0</t>
  </si>
  <si>
    <t>20.105.0005-0</t>
  </si>
  <si>
    <t>PINTURA DE MEIO-FIO COM CAL,COM UMA DEMAO</t>
  </si>
  <si>
    <t>20.106.0001-0</t>
  </si>
  <si>
    <t>20.107.0001-0</t>
  </si>
  <si>
    <t>20.108.0001-0</t>
  </si>
  <si>
    <t>20.108.0003-0</t>
  </si>
  <si>
    <t>20.108.0005-0</t>
  </si>
  <si>
    <t>20.108.0007-0</t>
  </si>
  <si>
    <t>20.108.0012-0</t>
  </si>
  <si>
    <t>20.108.0015-0</t>
  </si>
  <si>
    <t>20.108.0017-0</t>
  </si>
  <si>
    <t>20.111.0001-0</t>
  </si>
  <si>
    <t>20.111.0006-0</t>
  </si>
  <si>
    <t>20.111.0007-0</t>
  </si>
  <si>
    <t>20.111.0008-0</t>
  </si>
  <si>
    <t>20.111.0009-0</t>
  </si>
  <si>
    <t>20.111.0010-0</t>
  </si>
  <si>
    <t>20.112.0010-0</t>
  </si>
  <si>
    <t>20.112.0011-0</t>
  </si>
  <si>
    <t>20.112.0013-0</t>
  </si>
  <si>
    <t>20.112.0014-0</t>
  </si>
  <si>
    <t>20.112.0015-0</t>
  </si>
  <si>
    <t>20.113.0010-0</t>
  </si>
  <si>
    <t>20.113.0011-0</t>
  </si>
  <si>
    <t>20.113.0012-0</t>
  </si>
  <si>
    <t>20.113.0013-0</t>
  </si>
  <si>
    <t>20.113.0014-0</t>
  </si>
  <si>
    <t>20.113.0015-0</t>
  </si>
  <si>
    <t>20.114.0010-0</t>
  </si>
  <si>
    <t>20.114.0011-0</t>
  </si>
  <si>
    <t>20.114.0012-0</t>
  </si>
  <si>
    <t>20.114.0013-0</t>
  </si>
  <si>
    <t>20.114.0014-0</t>
  </si>
  <si>
    <t>20.114.0015-0</t>
  </si>
  <si>
    <t>20.115.0010-0</t>
  </si>
  <si>
    <t>20.115.0011-0</t>
  </si>
  <si>
    <t>20.115.0012-0</t>
  </si>
  <si>
    <t>20.115.0013-0</t>
  </si>
  <si>
    <t>20.115.0014-0</t>
  </si>
  <si>
    <t>20.115.0015-0</t>
  </si>
  <si>
    <t>20.116.0005-0</t>
  </si>
  <si>
    <t>20.116.0006-0</t>
  </si>
  <si>
    <t>20.116.0007-0</t>
  </si>
  <si>
    <t>20.116.0008-0</t>
  </si>
  <si>
    <t>20.116.0012-0</t>
  </si>
  <si>
    <t>20.116.0013-0</t>
  </si>
  <si>
    <t>20.116.0014-0</t>
  </si>
  <si>
    <t>20.116.0020-0</t>
  </si>
  <si>
    <t>20.170.0001-0</t>
  </si>
  <si>
    <t>20.170.0002-0</t>
  </si>
  <si>
    <t>20.170.0005-0</t>
  </si>
  <si>
    <t>20.170.0015-0</t>
  </si>
  <si>
    <t>20.175.0002-1</t>
  </si>
  <si>
    <t>20.175.0003-0</t>
  </si>
  <si>
    <t>20.175.0004-0</t>
  </si>
  <si>
    <t>20.175.0005-0</t>
  </si>
  <si>
    <t>20.175.0006-0</t>
  </si>
  <si>
    <t>20.175.0007-0</t>
  </si>
  <si>
    <t>20.175.0010-1</t>
  </si>
  <si>
    <t>20.175.0015-0</t>
  </si>
  <si>
    <t>20.176.0010-0</t>
  </si>
  <si>
    <t>20.180.0001-0</t>
  </si>
  <si>
    <t>20.180.0002-0</t>
  </si>
  <si>
    <t>MURETA DIVISORIA DE TRAFEGO,EM CONCRETO SIMPLES,TIPO AVENIDA BRASIL,INCLUSIVE FORNECIMENTO DOS MATERIAIS,EXCLUSIVE FORMA</t>
  </si>
  <si>
    <t>20.181.0001-0</t>
  </si>
  <si>
    <t>20.181.0005-1</t>
  </si>
  <si>
    <t>20.181.0006-1</t>
  </si>
  <si>
    <t>20.183.0001-1</t>
  </si>
  <si>
    <t>20.198.0001-0</t>
  </si>
  <si>
    <t>21.001.0010-0</t>
  </si>
  <si>
    <t>21.001.0015-0</t>
  </si>
  <si>
    <t>21.001.0020-0</t>
  </si>
  <si>
    <t>21.001.0021-0</t>
  </si>
  <si>
    <t>21.001.0025-0</t>
  </si>
  <si>
    <t>21.001.0060-0</t>
  </si>
  <si>
    <t>21.001.0062-0</t>
  </si>
  <si>
    <t>21.001.0065-0</t>
  </si>
  <si>
    <t>21.001.0070-0</t>
  </si>
  <si>
    <t>21.001.0075-0</t>
  </si>
  <si>
    <t>21.001.0080-0</t>
  </si>
  <si>
    <t>21.001.0090-0</t>
  </si>
  <si>
    <t>21.001.0095-0</t>
  </si>
  <si>
    <t>21.001.0150-0</t>
  </si>
  <si>
    <t>21.001.0155-0</t>
  </si>
  <si>
    <t>21.001.0160-0</t>
  </si>
  <si>
    <t>21.001.0165-0</t>
  </si>
  <si>
    <t>21.001.0170-0</t>
  </si>
  <si>
    <t>21.001.0175-0</t>
  </si>
  <si>
    <t>21.001.0180-0</t>
  </si>
  <si>
    <t>21.001.0185-0</t>
  </si>
  <si>
    <t>21.001.0190-0</t>
  </si>
  <si>
    <t>21.002.0010-0</t>
  </si>
  <si>
    <t>21.002.0015-0</t>
  </si>
  <si>
    <t>21.002.0020-0</t>
  </si>
  <si>
    <t>21.002.0025-0</t>
  </si>
  <si>
    <t>21.002.0030-0</t>
  </si>
  <si>
    <t>21.002.0035-0</t>
  </si>
  <si>
    <t>21.002.0040-0</t>
  </si>
  <si>
    <t>21.002.0045-0</t>
  </si>
  <si>
    <t>21.003.0052-0</t>
  </si>
  <si>
    <t>21.003.0053-0</t>
  </si>
  <si>
    <t>POSTE DE ACO,RETO,CONICO CONTINUO,ALTURA DE 3,50M,COM SAPATA E BASE(PADRAO RIO CIDADE CATETE).FORNECIMENTO</t>
  </si>
  <si>
    <t>21.003.0054-0</t>
  </si>
  <si>
    <t>POSTE DE ACO,RETO,CONICO CONTINUO,ALTURA DE 4,50M,SEM SAPATA ESPECIFICACAO EM-CME-04 DA RIOLUZ.FORNECIMENTO</t>
  </si>
  <si>
    <t>21.003.0055-0</t>
  </si>
  <si>
    <t>POSTE DE ACO,RETO,CONICO CONTINUO,ALTURA DE 4,50M,COM SAPATA ESPECIFICACAO EM-CME-04 DA RIOLUZ.FORNECIMENTO</t>
  </si>
  <si>
    <t>21.003.0056-0</t>
  </si>
  <si>
    <t>21.003.0057-0</t>
  </si>
  <si>
    <t>21.003.0065-0</t>
  </si>
  <si>
    <t>21.003.0070-0</t>
  </si>
  <si>
    <t>21.003.0072-0</t>
  </si>
  <si>
    <t>21.003.0075-0</t>
  </si>
  <si>
    <t>21.003.0078-0</t>
  </si>
  <si>
    <t>21.003.0085-0</t>
  </si>
  <si>
    <t>21.004.0095-0</t>
  </si>
  <si>
    <t>RETIRADA DE POSTE DE CONCRETO OU ACO,DE 3,50 A 9,00M</t>
  </si>
  <si>
    <t>21.004.0100-0</t>
  </si>
  <si>
    <t>RETIRADA DE POSTE DE CONCRETO OU ACO,DE 10,00 A 12,00M</t>
  </si>
  <si>
    <t>21.004.0101-0</t>
  </si>
  <si>
    <t>RETIRADA DE POSTE DE CONCRETO OU ACO, DE 13,00 A 15,00M</t>
  </si>
  <si>
    <t>21.004.0102-0</t>
  </si>
  <si>
    <t>RETIRADA DE POSTE DE CONCRETO OU ACO,DE 16,00 A 23,00M</t>
  </si>
  <si>
    <t>21.004.0105-0</t>
  </si>
  <si>
    <t>RETIRADA DE CONJUNTO DE CHAVES,FUSIVEIS E FERRAGENS EM LINHA DE 13,2KV</t>
  </si>
  <si>
    <t>21.004.0108-0</t>
  </si>
  <si>
    <t>RETIRADA DE CONJUNTO DE FERRAGENS EM LINHA DE 13,2KV</t>
  </si>
  <si>
    <t>21.004.0110-0</t>
  </si>
  <si>
    <t>RETIRADA DE CONJUNTO DE FERRAGENS EM LINHA DE B.T.</t>
  </si>
  <si>
    <t>21.004.0120-0</t>
  </si>
  <si>
    <t>RETIRADA DE TRANSFORMADORES DE 5 ATE 112,5KVA</t>
  </si>
  <si>
    <t>21.004.0125-0</t>
  </si>
  <si>
    <t>RETIRADA DE CONJUNTO DE ATERRAMENTO</t>
  </si>
  <si>
    <t>21.004.0130-0</t>
  </si>
  <si>
    <t>RETIRADA DE REDE AEREA DE 13,2KV(LANCE)</t>
  </si>
  <si>
    <t>21.004.0135-0</t>
  </si>
  <si>
    <t>RETIRADA DE REDE AEREA DE B.T.(LANCE)</t>
  </si>
  <si>
    <t>21.004.0140-0</t>
  </si>
  <si>
    <t>RETIRADA DE LUMINARIA EM ALTURA DE 4,00 A 9,00M</t>
  </si>
  <si>
    <t>21.004.0141-0</t>
  </si>
  <si>
    <t>RETIRADA DE LUMINARIA EM ALTURA DE 10,00 A 12,00M</t>
  </si>
  <si>
    <t>21.004.0142-0</t>
  </si>
  <si>
    <t>RETIRADA DE LUMINARIA EM ALTURA DE 13,00 A 15,00M</t>
  </si>
  <si>
    <t>21.004.0143-0</t>
  </si>
  <si>
    <t>RETIRADA DE LUMINARIA EM ALTURA DE 16,00 ATE 23,00M</t>
  </si>
  <si>
    <t>21.004.0144-0</t>
  </si>
  <si>
    <t>RETIRADA DE LUMINARIA EM ALTURA DE 30,00M</t>
  </si>
  <si>
    <t>21.004.0150-0</t>
  </si>
  <si>
    <t>RETIRADA DE LUMINARIA,INSTALADA EM CORDOALHA,TETO OU PAREDE</t>
  </si>
  <si>
    <t>21.004.0153-0</t>
  </si>
  <si>
    <t>RETIRADA DE PROJETOR,INSTALADO EM TETO,PISO,PAREDE OU POSTE</t>
  </si>
  <si>
    <t>21.004.0155-0</t>
  </si>
  <si>
    <t>RETIRADA DE BRACO PADRAO RIOLUZ,PARA FIXACAO DE LUMINARIAS</t>
  </si>
  <si>
    <t>21.004.0158-0</t>
  </si>
  <si>
    <t>21.004.0160-0</t>
  </si>
  <si>
    <t>21.004.0165-0</t>
  </si>
  <si>
    <t>21.004.0168-0</t>
  </si>
  <si>
    <t>21.004.0170-0</t>
  </si>
  <si>
    <t>21.004.0175-0</t>
  </si>
  <si>
    <t>RETIRADA DE EQUIPAMENTO DE COMANDO DE CIRCUITO</t>
  </si>
  <si>
    <t>21.004.0185-0</t>
  </si>
  <si>
    <t>21.004.0186-0</t>
  </si>
  <si>
    <t>21.004.0187-0</t>
  </si>
  <si>
    <t>21.004.0188-0</t>
  </si>
  <si>
    <t>21.004.0190-0</t>
  </si>
  <si>
    <t>21.004.0200-0</t>
  </si>
  <si>
    <t>RETIRADA DE POSTE DE MADEIRA</t>
  </si>
  <si>
    <t>21.005.0010-0</t>
  </si>
  <si>
    <t>21.005.0011-0</t>
  </si>
  <si>
    <t>21.005.0015-0</t>
  </si>
  <si>
    <t>POSTE DE ACO,CONTINUO,CURVO,CONICO,DUPLO,SEM BASE,COM JANELA DE INSPECAO,DE 9,00M.FORNECIMENTO E ASSENTAMENTO</t>
  </si>
  <si>
    <t>21.005.0016-0</t>
  </si>
  <si>
    <t>POSTE DE ACO,CONTINUO,CURVO,CONICO,DUPLO,COM BASE,COM JANELA DE INSPECAO,DE 9,00M.FORNECIMENTO E ASSENTAMENTO</t>
  </si>
  <si>
    <t>21.005.0020-0</t>
  </si>
  <si>
    <t>21.005.0050-0</t>
  </si>
  <si>
    <t>21.009.0010-0</t>
  </si>
  <si>
    <t>21.009.0011-0</t>
  </si>
  <si>
    <t>21.009.0012-0</t>
  </si>
  <si>
    <t>21.009.0013-0</t>
  </si>
  <si>
    <t>21.009.0030-0</t>
  </si>
  <si>
    <t>21.009.0031-0</t>
  </si>
  <si>
    <t>21.009.0040-0</t>
  </si>
  <si>
    <t>21.009.0041-0</t>
  </si>
  <si>
    <t>21.009.0080-0</t>
  </si>
  <si>
    <t>PINTURA DE POSTE ORNAMENTAL DE 4,50M DE ALTURA UTIL,COM DUAS DEMAOS DE TINTA BRONZE METALICO OU SIMILAR</t>
  </si>
  <si>
    <t>21.009.0081-0</t>
  </si>
  <si>
    <t>21.009.0100-0</t>
  </si>
  <si>
    <t>21.009.0101-0</t>
  </si>
  <si>
    <t>21.009.0102-0</t>
  </si>
  <si>
    <t>21.009.0105-0</t>
  </si>
  <si>
    <t>21.009.0106-0</t>
  </si>
  <si>
    <t>21.009.0107-0</t>
  </si>
  <si>
    <t>21.009.0108-0</t>
  </si>
  <si>
    <t>21.009.0109-0</t>
  </si>
  <si>
    <t>21.009.0110-0</t>
  </si>
  <si>
    <t>21.009.0111-0</t>
  </si>
  <si>
    <t>21.009.0112-0</t>
  </si>
  <si>
    <t>21.009.0113-0</t>
  </si>
  <si>
    <t>21.009.0114-0</t>
  </si>
  <si>
    <t>21.009.0115-0</t>
  </si>
  <si>
    <t>21.009.0116-0</t>
  </si>
  <si>
    <t>21.010.0005-0</t>
  </si>
  <si>
    <t>21.010.0010-0</t>
  </si>
  <si>
    <t>21.010.0015-0</t>
  </si>
  <si>
    <t>21.010.0020-0</t>
  </si>
  <si>
    <t>21.010.0025-0</t>
  </si>
  <si>
    <t>21.010.0030-0</t>
  </si>
  <si>
    <t>21.010.0035-0</t>
  </si>
  <si>
    <t>21.010.0040-0</t>
  </si>
  <si>
    <t>21.010.0045-0</t>
  </si>
  <si>
    <t>21.011.0010-0</t>
  </si>
  <si>
    <t>21.011.0012-0</t>
  </si>
  <si>
    <t>21.011.0015-0</t>
  </si>
  <si>
    <t>21.011.0016-0</t>
  </si>
  <si>
    <t>21.011.0020-0</t>
  </si>
  <si>
    <t>21.011.0021-0</t>
  </si>
  <si>
    <t>21.011.0025-0</t>
  </si>
  <si>
    <t>21.011.0026-0</t>
  </si>
  <si>
    <t>21.011.0030-0</t>
  </si>
  <si>
    <t>21.011.0035-0</t>
  </si>
  <si>
    <t>21.011.0040-0</t>
  </si>
  <si>
    <t>21.011.0050-0</t>
  </si>
  <si>
    <t>21.011.0060-0</t>
  </si>
  <si>
    <t>21.011.0070-0</t>
  </si>
  <si>
    <t>21.011.0075-0</t>
  </si>
  <si>
    <t>21.011.0080-0</t>
  </si>
  <si>
    <t>21.011.0085-0</t>
  </si>
  <si>
    <t>21.011.0090-0</t>
  </si>
  <si>
    <t>21.011.0095-0</t>
  </si>
  <si>
    <t>21.011.0100-0</t>
  </si>
  <si>
    <t>21.013.0010-0</t>
  </si>
  <si>
    <t>21.015.0179-0</t>
  </si>
  <si>
    <t>21.015.0181-0</t>
  </si>
  <si>
    <t>21.015.0182-0</t>
  </si>
  <si>
    <t>21.015.0184-0</t>
  </si>
  <si>
    <t>21.015.0186-0</t>
  </si>
  <si>
    <t>21.015.0188-0</t>
  </si>
  <si>
    <t>21.015.0190-0</t>
  </si>
  <si>
    <t>21.015.0192-0</t>
  </si>
  <si>
    <t>21.015.0194-0</t>
  </si>
  <si>
    <t>21.015.0196-0</t>
  </si>
  <si>
    <t>21.015.0198-0</t>
  </si>
  <si>
    <t>21.015.0201-0</t>
  </si>
  <si>
    <t>21.015.0205-0</t>
  </si>
  <si>
    <t>SUPORTE PARA MONTAGEM DE TRANSFORMADOR EM POSTE.FORNECIMENTO</t>
  </si>
  <si>
    <t>21.015.0207-0</t>
  </si>
  <si>
    <t>ATERRAMENTO DE CAIXA HAND-HOLE</t>
  </si>
  <si>
    <t>21.015.0208-0</t>
  </si>
  <si>
    <t>21.015.0209-0</t>
  </si>
  <si>
    <t>ATERRAMENTO DE TAMPAO,INCLUSIVE FORNECIMENTO DOS MATERIAIS</t>
  </si>
  <si>
    <t>21.015.0210-0</t>
  </si>
  <si>
    <t>21.015.0220-0</t>
  </si>
  <si>
    <t>21.015.0230-0</t>
  </si>
  <si>
    <t>21.015.0235-0</t>
  </si>
  <si>
    <t>21.018.0010-0</t>
  </si>
  <si>
    <t>21.018.0012-0</t>
  </si>
  <si>
    <t>21.018.0015-0</t>
  </si>
  <si>
    <t>21.018.0018-0</t>
  </si>
  <si>
    <t>21.018.0020-0</t>
  </si>
  <si>
    <t>21.018.0021-0</t>
  </si>
  <si>
    <t>21.018.0022-0</t>
  </si>
  <si>
    <t>21.018.0023-0</t>
  </si>
  <si>
    <t>21.018.0025-0</t>
  </si>
  <si>
    <t>21.018.0030-0</t>
  </si>
  <si>
    <t>21.018.0031-0</t>
  </si>
  <si>
    <t>21.018.0032-0</t>
  </si>
  <si>
    <t>21.018.0035-0</t>
  </si>
  <si>
    <t>21.018.0040-0</t>
  </si>
  <si>
    <t>21.018.0045-0</t>
  </si>
  <si>
    <t>ISOLADOR TIPO PINO,13,8KV.FORNECIMENTO</t>
  </si>
  <si>
    <t>21.018.0050-0</t>
  </si>
  <si>
    <t>21.020.0050-0</t>
  </si>
  <si>
    <t>21.020.0055-0</t>
  </si>
  <si>
    <t>21.020.0060-0</t>
  </si>
  <si>
    <t>21.020.0065-0</t>
  </si>
  <si>
    <t>21.020.0070-0</t>
  </si>
  <si>
    <t>21.020.0075-0</t>
  </si>
  <si>
    <t>21.020.0080-0</t>
  </si>
  <si>
    <t>21.020.0085-0</t>
  </si>
  <si>
    <t>21.020.0090-0</t>
  </si>
  <si>
    <t>21.020.0095-0</t>
  </si>
  <si>
    <t>21.020.0106-0</t>
  </si>
  <si>
    <t>21.020.0107-0</t>
  </si>
  <si>
    <t>21.021.0010-0</t>
  </si>
  <si>
    <t>21.021.0015-0</t>
  </si>
  <si>
    <t>21.024.0010-0</t>
  </si>
  <si>
    <t>UM CONDUTOR SINGELO EM LINHA DE DUTOS,EXCLUSIVE FORNECIMENTO DE CONDUTOR E DOS DUTOS.COLOCACAO</t>
  </si>
  <si>
    <t>21.024.0015-0</t>
  </si>
  <si>
    <t>21.024.0020-0</t>
  </si>
  <si>
    <t>21.024.0025-0</t>
  </si>
  <si>
    <t>21.024.0030-0</t>
  </si>
  <si>
    <t>21.024.0035-0</t>
  </si>
  <si>
    <t>21.024.0040-0</t>
  </si>
  <si>
    <t>21.024.0100-0</t>
  </si>
  <si>
    <t>ANILHA DE NYLON PARA INDENTIFICACAO DE CONDUTOR XLPE DE 25 A 35MM2.FORNECIMENTO</t>
  </si>
  <si>
    <t>21.024.0105-0</t>
  </si>
  <si>
    <t>21.026.0010-0</t>
  </si>
  <si>
    <t>21.026.0012-0</t>
  </si>
  <si>
    <t>21.026.0015-0</t>
  </si>
  <si>
    <t>21.026.0020-0</t>
  </si>
  <si>
    <t>21.026.0030-0</t>
  </si>
  <si>
    <t>21.026.0035-0</t>
  </si>
  <si>
    <t>21.026.0040-0</t>
  </si>
  <si>
    <t>21.026.0050-0</t>
  </si>
  <si>
    <t>21.026.0055-0</t>
  </si>
  <si>
    <t>21.026.0065-0</t>
  </si>
  <si>
    <t>21.026.0070-0</t>
  </si>
  <si>
    <t>21.026.0075-0</t>
  </si>
  <si>
    <t>21.026.0100-0</t>
  </si>
  <si>
    <t>21.026.0105-0</t>
  </si>
  <si>
    <t>21.026.0110-0</t>
  </si>
  <si>
    <t>21.026.0120-0</t>
  </si>
  <si>
    <t>21.026.0130-0</t>
  </si>
  <si>
    <t>21.026.0200-0</t>
  </si>
  <si>
    <t>21.026.0250-0</t>
  </si>
  <si>
    <t>21.026.0350-0</t>
  </si>
  <si>
    <t>21.026.0450-0</t>
  </si>
  <si>
    <t>21.027.0010-0</t>
  </si>
  <si>
    <t>21.027.0020-0</t>
  </si>
  <si>
    <t>21.027.0025-0</t>
  </si>
  <si>
    <t>21.027.0050-0</t>
  </si>
  <si>
    <t>21.027.0060-0</t>
  </si>
  <si>
    <t>21.028.0010-0</t>
  </si>
  <si>
    <t>ALCA PRE-FORMADA PARA CABO DE 35MM2.FORNECIMENTO E COLOCACAO</t>
  </si>
  <si>
    <t>21.028.0015-0</t>
  </si>
  <si>
    <t>21.028.0020-0</t>
  </si>
  <si>
    <t>21.028.0040-0</t>
  </si>
  <si>
    <t>21.028.0060-0</t>
  </si>
  <si>
    <t>21.028.0065-0</t>
  </si>
  <si>
    <t>21.028.0070-0</t>
  </si>
  <si>
    <t>21.028.0075-0</t>
  </si>
  <si>
    <t>21.028.0080-0</t>
  </si>
  <si>
    <t>21.028.0085-0</t>
  </si>
  <si>
    <t>21.028.0090-0</t>
  </si>
  <si>
    <t>21.028.0095-0</t>
  </si>
  <si>
    <t>21.028.0100-0</t>
  </si>
  <si>
    <t>21.028.0105-0</t>
  </si>
  <si>
    <t>21.028.0110-0</t>
  </si>
  <si>
    <t>21.028.0115-0</t>
  </si>
  <si>
    <t>21.028.0120-0</t>
  </si>
  <si>
    <t>21.028.0125-0</t>
  </si>
  <si>
    <t>21.028.0140-0</t>
  </si>
  <si>
    <t>21.028.0145-0</t>
  </si>
  <si>
    <t>21.028.0150-0</t>
  </si>
  <si>
    <t>21.030.0055-0</t>
  </si>
  <si>
    <t>21.030.0060-0</t>
  </si>
  <si>
    <t>21.030.0065-0</t>
  </si>
  <si>
    <t>21.030.0070-0</t>
  </si>
  <si>
    <t>21.030.0075-0</t>
  </si>
  <si>
    <t>FUSIVEL NH,TAMANHO 01,CORRENTE NOMINAL DE 36A.FORNECIMENTO</t>
  </si>
  <si>
    <t>21.030.0080-0</t>
  </si>
  <si>
    <t>FUSIVEL NH,TAMANHO 00,CORRENTE NOMINAL DE 125A.FORNECIMENTO</t>
  </si>
  <si>
    <t>21.030.0085-0</t>
  </si>
  <si>
    <t>FUSIVEL NH,TAMANHO 00,CORRENTE NOMINAL DE 160A.FORNECIMENTO</t>
  </si>
  <si>
    <t>21.030.0090-0</t>
  </si>
  <si>
    <t>DISJUNTOR TERMOMAGNETICO,BIPOLAR DE 20A.FORNECIMENTO</t>
  </si>
  <si>
    <t>21.030.0100-0</t>
  </si>
  <si>
    <t>DISJUNTOR TERMOMAGNETICO,TRIPOLAR DE 40A.FORNECIMENTO</t>
  </si>
  <si>
    <t>21.030.0105-0</t>
  </si>
  <si>
    <t>DISJUNTOR TERMOMAGNETICO,TRIPOLAR DE 100A.FORNECIMENTO</t>
  </si>
  <si>
    <t>21.031.0010-0</t>
  </si>
  <si>
    <t>BASE EXTERNA PARA RELE FOTOELETRICO.FORNECIMENTO</t>
  </si>
  <si>
    <t>21.031.0015-0</t>
  </si>
  <si>
    <t>21.031.0020-0</t>
  </si>
  <si>
    <t>RELE TEMPORIZADO,COEL,TIPO RTQD.FORNECIMENTO</t>
  </si>
  <si>
    <t>21.031.0025-0</t>
  </si>
  <si>
    <t>RELE TEMPORIZADO,TIPO FLT 01/NF.FORNECIMENTO</t>
  </si>
  <si>
    <t>21.031.0030-0</t>
  </si>
  <si>
    <t>21.031.0035-0</t>
  </si>
  <si>
    <t>21.031.0040-0</t>
  </si>
  <si>
    <t>21.035.0007-0</t>
  </si>
  <si>
    <t>21.035.0008-0</t>
  </si>
  <si>
    <t>21.035.0009-0</t>
  </si>
  <si>
    <t>21.035.0010-0</t>
  </si>
  <si>
    <t>21.035.0012-0</t>
  </si>
  <si>
    <t>21.035.0014-0</t>
  </si>
  <si>
    <t>21.035.0050-0</t>
  </si>
  <si>
    <t>21.035.0100-0</t>
  </si>
  <si>
    <t>21.035.0103-0</t>
  </si>
  <si>
    <t>21.035.0105-0</t>
  </si>
  <si>
    <t>21.035.0150-0</t>
  </si>
  <si>
    <t>21.035.0160-0</t>
  </si>
  <si>
    <t>CAIXA HERMETICA PARA CHAVE FACA TRIFASICA.COLOCACAO</t>
  </si>
  <si>
    <t>21.035.0205-0</t>
  </si>
  <si>
    <t>21.035.0220-0</t>
  </si>
  <si>
    <t>21.035.0230-0</t>
  </si>
  <si>
    <t>21.035.0235-0</t>
  </si>
  <si>
    <t>21.035.0250-0</t>
  </si>
  <si>
    <t>21.036.0010-0</t>
  </si>
  <si>
    <t>21.036.0015-0</t>
  </si>
  <si>
    <t>21.036.0020-0</t>
  </si>
  <si>
    <t>21.036.0025-0</t>
  </si>
  <si>
    <t>21.036.0050-0</t>
  </si>
  <si>
    <t>21.036.0055-0</t>
  </si>
  <si>
    <t>21.036.0060-0</t>
  </si>
  <si>
    <t>21.036.0065-0</t>
  </si>
  <si>
    <t>21.036.0070-0</t>
  </si>
  <si>
    <t>21.036.0075-0</t>
  </si>
  <si>
    <t>21.036.0080-0</t>
  </si>
  <si>
    <t>21.037.0010-0</t>
  </si>
  <si>
    <t>21.037.0015-0</t>
  </si>
  <si>
    <t>21.037.0020-0</t>
  </si>
  <si>
    <t>ELETRODUTO DE PVC RIGIDO,ROSQUEAVEL,DE 75MM(3").FORNECIMENTO</t>
  </si>
  <si>
    <t>21.037.0050-0</t>
  </si>
  <si>
    <t>21.037.0100-0</t>
  </si>
  <si>
    <t>CURVA LONGA DE 90° PARA ELETRODUTO,DE PVC RIGIDO,ROSQUEAVEL, DE 32MM(1 1/4").FORNECIMENTO</t>
  </si>
  <si>
    <t>21.037.0105-0</t>
  </si>
  <si>
    <t>CURVA LONGA DE 90° PARA ELETRODUTO,DE PVC RIGIDO,ROSQUEAVEL, DE 50MM(2").FORNECIMENTO</t>
  </si>
  <si>
    <t>21.037.0108-0</t>
  </si>
  <si>
    <t>CURVA LONGA DE 90° PARA ELETRODUTO,DE PVC RIGIDO,ROSQUEAVEL, DE 75MM(3").FORNECIMENTO</t>
  </si>
  <si>
    <t>21.037.0120-0</t>
  </si>
  <si>
    <t>21.037.0125-0</t>
  </si>
  <si>
    <t>21.037.0130-0</t>
  </si>
  <si>
    <t>21.037.0135-0</t>
  </si>
  <si>
    <t>21.038.0010-0</t>
  </si>
  <si>
    <t>21.038.0050-0</t>
  </si>
  <si>
    <t>BOX CURVO DE ALUMINIO DE 38MM(1 1/2").FORNECIMENTO</t>
  </si>
  <si>
    <t>21.038.0055-0</t>
  </si>
  <si>
    <t>21.038.0060-0</t>
  </si>
  <si>
    <t>21.040.0010-0</t>
  </si>
  <si>
    <t>CHAPA DE FERRO GALVANIZADO NO 24,DE(1X2)M.FORNECIMENTO</t>
  </si>
  <si>
    <t>21.040.0100-0</t>
  </si>
  <si>
    <t>21.040.0120-0</t>
  </si>
  <si>
    <t>21.040.0130-0</t>
  </si>
  <si>
    <t>21.045.0050-0</t>
  </si>
  <si>
    <t>21.045.0055-0</t>
  </si>
  <si>
    <t>21.045.0070-0</t>
  </si>
  <si>
    <t>21.045.0080-0</t>
  </si>
  <si>
    <t>21.045.0085-0</t>
  </si>
  <si>
    <t>21.045.0090-0</t>
  </si>
  <si>
    <t>21.045.0105-0</t>
  </si>
  <si>
    <t>21.045.0110-0</t>
  </si>
  <si>
    <t>21.045.0125-0</t>
  </si>
  <si>
    <t>21.045.0135-0</t>
  </si>
  <si>
    <t>21.045.0140-0</t>
  </si>
  <si>
    <t>21.045.0145-0</t>
  </si>
  <si>
    <t>21.045.0150-0</t>
  </si>
  <si>
    <t>21.045.0160-0</t>
  </si>
  <si>
    <t>21.046.0010-0</t>
  </si>
  <si>
    <t>21.046.0020-0</t>
  </si>
  <si>
    <t>21.046.0025-0</t>
  </si>
  <si>
    <t>21.046.0035-0</t>
  </si>
  <si>
    <t>21.046.0040-0</t>
  </si>
  <si>
    <t>21.046.0055-0</t>
  </si>
  <si>
    <t>21.046.0060-0</t>
  </si>
  <si>
    <t>21.046.0065-0</t>
  </si>
  <si>
    <t>21.046.0070-0</t>
  </si>
  <si>
    <t>21.048.0010-0</t>
  </si>
  <si>
    <t>21.048.0015-0</t>
  </si>
  <si>
    <t>21.048.0020-0</t>
  </si>
  <si>
    <t>21.048.0025-0</t>
  </si>
  <si>
    <t>21.048.0030-0</t>
  </si>
  <si>
    <t>21.048.0035-0</t>
  </si>
  <si>
    <t>21.048.0040-0</t>
  </si>
  <si>
    <t>21.048.0045-0</t>
  </si>
  <si>
    <t>21.048.0050-0</t>
  </si>
  <si>
    <t>21.048.0055-0</t>
  </si>
  <si>
    <t>21.048.0060-0</t>
  </si>
  <si>
    <t>21.048.0065-0</t>
  </si>
  <si>
    <t>REATOR COM IGNITOR EM BANDEJA,EXCLUSIVE REATOR.COLOCACAO</t>
  </si>
  <si>
    <t>21.050.0010-0</t>
  </si>
  <si>
    <t>FITA ISOLANTE AUTO-FUSAO,DE 19MMX10M.FORNECIMENTO</t>
  </si>
  <si>
    <t>21.050.0015-0</t>
  </si>
  <si>
    <t>FITA ISOLANTE PLASTICA ADESIVA,DE 19MMX20M.FORNECIMENTO</t>
  </si>
  <si>
    <t>21.050.0020-0</t>
  </si>
  <si>
    <t>ARRUELA EM ALUMINIO DE(13X2)MM.FORNECIMENTO</t>
  </si>
  <si>
    <t>21.050.0025-0</t>
  </si>
  <si>
    <t>ARRUELA DE PRESSAO DE(13X2,5)MM.FORNECIMENTO</t>
  </si>
  <si>
    <t>21.050.0040-0</t>
  </si>
  <si>
    <t>21.050.0045-0</t>
  </si>
  <si>
    <t>21.050.0050-0</t>
  </si>
  <si>
    <t>21.050.0055-0</t>
  </si>
  <si>
    <t>21.050.0060-0</t>
  </si>
  <si>
    <t>21.050.0070-0</t>
  </si>
  <si>
    <t>CRUZETA Q-3,DE 6 PINOS.FORNECIMENTO</t>
  </si>
  <si>
    <t>21.050.0075-0</t>
  </si>
  <si>
    <t>21.050.0080-0</t>
  </si>
  <si>
    <t>PARAFUSO COM CABECA SEXTAVADA DE (5/8"X1.1/2").FORNECIMENTO</t>
  </si>
  <si>
    <t>21.050.0085-0</t>
  </si>
  <si>
    <t>PARAFUSO COM CABECA SEXTAVADA DE(12X1,75X50)MM.FORNECIMENTO</t>
  </si>
  <si>
    <t>21.050.0090-0</t>
  </si>
  <si>
    <t>PARAFUSO FRANCES DE (5/8"X2.1/2").FORNECIMENTO</t>
  </si>
  <si>
    <t>21.050.0095-0</t>
  </si>
  <si>
    <t>PARAFUSO DE MAQUINA SEXTAVADA DE (1/2"X1.1/2").FORNECIMENTO</t>
  </si>
  <si>
    <t>21.050.0100-0</t>
  </si>
  <si>
    <t>21.050.0105-0</t>
  </si>
  <si>
    <t>21.050.0110-0</t>
  </si>
  <si>
    <t>21.050.0120-0</t>
  </si>
  <si>
    <t>21.050.0125-0</t>
  </si>
  <si>
    <t>CRUZETA N°2,DE 2 PINOS.FORNECIMENTO</t>
  </si>
  <si>
    <t>21.051.0010-0</t>
  </si>
  <si>
    <t>22.005.0005-0</t>
  </si>
  <si>
    <t>22.005.0015-0</t>
  </si>
  <si>
    <t>22.005.0020-0</t>
  </si>
  <si>
    <t>22.005.0025-0</t>
  </si>
  <si>
    <t>22.005.0030-0</t>
  </si>
  <si>
    <t>22.005.0035-0</t>
  </si>
  <si>
    <t>22.005.0045-0</t>
  </si>
  <si>
    <t>REPICAGEM E DESBASTE DAS MUDAS DE ESSENCIAS FLORESTAIS.CUSTO VALIDO PARA CADA 100 UNIDADES</t>
  </si>
  <si>
    <t>22.005.0050-0</t>
  </si>
  <si>
    <t>22.005.0055-0</t>
  </si>
  <si>
    <t>22.005.0060-0</t>
  </si>
  <si>
    <t>22.005.0070-0</t>
  </si>
  <si>
    <t>22.005.0075-0</t>
  </si>
  <si>
    <t>SACO PLASTICO PARA PRODUCAO DE MUDAS NA MEDIA DE (15X25)CM X 0,15MM.FORNECIMENTO</t>
  </si>
  <si>
    <t>22.005.0080-0</t>
  </si>
  <si>
    <t>SACO PLASTICO PARA PRODUCAO DE MUDAS NA MEDIA DE (20X30)CM X 0,20MM.FORNECIMENTO</t>
  </si>
  <si>
    <t>22.005.0085-0</t>
  </si>
  <si>
    <t>SACO PLASTICO PARA PRODUCAO DE MUDAS NA MEDIA DE (28X35)CM X 0,22MM.FORNECIMENTO</t>
  </si>
  <si>
    <t>22.013.0005-0</t>
  </si>
  <si>
    <t>CONSTRUCAO MANUAL DE ACEIROS E TRILHAS</t>
  </si>
  <si>
    <t>22.013.0010-0</t>
  </si>
  <si>
    <t>ROCADA MANUAL DE VEGETACAO DENSA COM FOICE</t>
  </si>
  <si>
    <t>22.013.0015-0</t>
  </si>
  <si>
    <t>ROCADA MANUAL DE VEGETACAO LEVE COM FOICE</t>
  </si>
  <si>
    <t>22.013.0020-0</t>
  </si>
  <si>
    <t>DESTOCA COM ENXADAO</t>
  </si>
  <si>
    <t>22.016.0005-0</t>
  </si>
  <si>
    <t>CONSTRUCAO DE ESTRADAS DE CIRCULACAO COM TRATOR DE ESTEIRAS</t>
  </si>
  <si>
    <t>22.016.0010-0</t>
  </si>
  <si>
    <t>22.016.0015-0</t>
  </si>
  <si>
    <t>ROCADO DE VEGETACAO COM TRATOR DE PNEUS E ROCADEIRA</t>
  </si>
  <si>
    <t>22.016.0020-0</t>
  </si>
  <si>
    <t>ENLEIRAMENTO MECANICO DE VEGETACAO COM TRATOR DE ESTEIRAS</t>
  </si>
  <si>
    <t>22.016.0025-0</t>
  </si>
  <si>
    <t>22.016.0030-0</t>
  </si>
  <si>
    <t>GRADEACAO DO SOLO COM TRATOR DE PNEUS E GRADE DE DISCOS</t>
  </si>
  <si>
    <t>22.020.0005-0</t>
  </si>
  <si>
    <t>22.020.0010-0</t>
  </si>
  <si>
    <t>ALINHAMENTO E MARCACAO DE COVAS</t>
  </si>
  <si>
    <t>22.020.0015-0</t>
  </si>
  <si>
    <t>ABERTURA OU CAPINA DE FAIXAS DE 1,00M DE LARGURA</t>
  </si>
  <si>
    <t>22.020.0030-0</t>
  </si>
  <si>
    <t>DISTRIBUICAO DE MUDAS EXOTICAS DE ESSENCIAS FLORESTAIS.CUSTO VALIDO PARA CADA 100 UNIDADES</t>
  </si>
  <si>
    <t>22.020.0035-0</t>
  </si>
  <si>
    <t>22.020.0040-0</t>
  </si>
  <si>
    <t>22.020.0045-0</t>
  </si>
  <si>
    <t>22.020.0050-0</t>
  </si>
  <si>
    <t>22.020.0055-0</t>
  </si>
  <si>
    <t>COLOCACAO DE COBERTURA MORTA (MULCH) AO REDOR DAS PLANTAS</t>
  </si>
  <si>
    <t>22.020.0070-0</t>
  </si>
  <si>
    <t>22.020.0075-0</t>
  </si>
  <si>
    <t>22.020.0080-0</t>
  </si>
  <si>
    <t>22.020.0085-0</t>
  </si>
  <si>
    <t>22.020.0090-0</t>
  </si>
  <si>
    <t>22.020.0095-0</t>
  </si>
  <si>
    <t>22.020.0100-0</t>
  </si>
  <si>
    <t>22.020.0105-0</t>
  </si>
  <si>
    <t>22.020.0110-0</t>
  </si>
  <si>
    <t>22.020.0115-0</t>
  </si>
  <si>
    <t>22.020.0120-0</t>
  </si>
  <si>
    <t>22.020.0125-0</t>
  </si>
  <si>
    <t>22.020.0135-0</t>
  </si>
  <si>
    <t>22.020.0140-0</t>
  </si>
  <si>
    <t>22.020.0145-0</t>
  </si>
  <si>
    <t>22.020.0150-0</t>
  </si>
  <si>
    <t>22.025.0005-0</t>
  </si>
  <si>
    <t>APLICACAO DE FORMICIDA GRANULADA.FORNECIMENTO E APLICACAO</t>
  </si>
  <si>
    <t>22.025.0010-0</t>
  </si>
  <si>
    <t>APLICACAO DE HERBICIDA ROUND UP.FORNECIMENTO E APLICACAO</t>
  </si>
  <si>
    <t>22.025.0015-0</t>
  </si>
  <si>
    <t>22.026.0010-0</t>
  </si>
  <si>
    <t>22.028.0005-0</t>
  </si>
  <si>
    <t>22.028.0010-0</t>
  </si>
  <si>
    <t>22.028.0015-0</t>
  </si>
  <si>
    <t>22.028.0025-0</t>
  </si>
  <si>
    <t>22.028.0035-0</t>
  </si>
  <si>
    <t>22.028.0040-0</t>
  </si>
  <si>
    <t>22.028.0050-0</t>
  </si>
  <si>
    <t>22.030.0010-0</t>
  </si>
  <si>
    <t>22.030.0015-0</t>
  </si>
  <si>
    <t>MANUTENCAO DE ACEIROS</t>
  </si>
  <si>
    <t>22.030.0030-0</t>
  </si>
  <si>
    <t>ARRANCAMENTO E REPLANTIO DE ARBUSTO COM ATE 2M DE ALTURA</t>
  </si>
  <si>
    <t>22.030.0035-0</t>
  </si>
  <si>
    <t>22.030.0040-0</t>
  </si>
  <si>
    <t>22.030.0045-0</t>
  </si>
  <si>
    <t>22.030.0050-0</t>
  </si>
  <si>
    <t>22.030.0055-0</t>
  </si>
  <si>
    <t>22.030.0060-0</t>
  </si>
  <si>
    <t>22.030.0065-0</t>
  </si>
  <si>
    <t>22.030.0070-0</t>
  </si>
  <si>
    <t>22.030.0075-0</t>
  </si>
  <si>
    <t>DENDROCIRURGIA EM ESPECIES VEGETAIS DE QUALQUER NATUREZA</t>
  </si>
  <si>
    <t>22.030.0080-0</t>
  </si>
  <si>
    <t>22.030.0085-0</t>
  </si>
  <si>
    <t>RETUTORAMENTO DE ESPECIES VEGETAIS DE QUALQUER NATUREZA</t>
  </si>
  <si>
    <t>22.030.0090-0</t>
  </si>
  <si>
    <t>22.030.0095-0</t>
  </si>
  <si>
    <t>22.030.0100-0</t>
  </si>
  <si>
    <t>22.030.0105-0</t>
  </si>
  <si>
    <t>22.040.0005-0</t>
  </si>
  <si>
    <t>22.040.0010-0</t>
  </si>
  <si>
    <t>22.040.0015-0</t>
  </si>
  <si>
    <t>TORAGEM COM MACHADO (TORETE DE 1,20M).CUSTO VALIDO PARA CADA 100 UNIDADES</t>
  </si>
  <si>
    <t>22.040.0020-0</t>
  </si>
  <si>
    <t>ABATER,DESGALHAR E TORAR COM MACHADO,SEM EMPILHAR</t>
  </si>
  <si>
    <t>ST</t>
  </si>
  <si>
    <t>22.040.0025-0</t>
  </si>
  <si>
    <t>ABATER,DESGALHAR E TORAR COM MACHADO,COM EMPILHAMENTO MANUAL</t>
  </si>
  <si>
    <t>22.040.0030-0</t>
  </si>
  <si>
    <t>22.040.0035-0</t>
  </si>
  <si>
    <t>DESCASCAMENTO MANUAL COM FACAO</t>
  </si>
  <si>
    <t>22.040.0040-0</t>
  </si>
  <si>
    <t>22.040.0045-0</t>
  </si>
  <si>
    <t>22.040.0050-0</t>
  </si>
  <si>
    <t>ARRASTE MANUAL DE VAROES,DISTANCIA DE 100,00M</t>
  </si>
  <si>
    <t>22.040.0055-0</t>
  </si>
  <si>
    <t>EMPILHAMENTO MANUAL DE TORETES</t>
  </si>
  <si>
    <t>22.050.0005-0</t>
  </si>
  <si>
    <t>22.050.0010-0</t>
  </si>
  <si>
    <t>22.050.0015-0</t>
  </si>
  <si>
    <t>22.050.0020-0</t>
  </si>
  <si>
    <t>22.050.0025-0</t>
  </si>
  <si>
    <t>22.050.0030-0</t>
  </si>
  <si>
    <t>ABATER,DESGALHAR E DESTOCAR COM MOTOSSERRA.CUSTO VALIDO PARA CADA 100 UNIDADES</t>
  </si>
  <si>
    <t>22.050.0035-0</t>
  </si>
  <si>
    <t>TRANSPORTE PRIMARIO DE MADEIRA COM TRATOR DE PNEUS E GUINCHO CARREGADOR</t>
  </si>
  <si>
    <t>54.001.0007-1</t>
  </si>
  <si>
    <t>TACO DE CANELA 2,5 X 10 X 10CM</t>
  </si>
  <si>
    <t>54.001.0010-1</t>
  </si>
  <si>
    <t>ACO CA-50,DIAM. DE 5/8" A 1" (MEDIA)</t>
  </si>
  <si>
    <t>54.001.0011-1</t>
  </si>
  <si>
    <t>ACO CA-50,DIAMETRO DE 32MM (1.1/4"),MEDIA</t>
  </si>
  <si>
    <t>54.001.0013-1</t>
  </si>
  <si>
    <t>ACO CA-50 B, DIAM. DE 1/4" E 1/2" (MEDIA)</t>
  </si>
  <si>
    <t>54.001.0069-1</t>
  </si>
  <si>
    <t>54.001.0070-1</t>
  </si>
  <si>
    <t>54.001.0071-1</t>
  </si>
  <si>
    <t>54.001.0073-1</t>
  </si>
  <si>
    <t>54.001.0074-1</t>
  </si>
  <si>
    <t>54.001.0077-1</t>
  </si>
  <si>
    <t>54.001.0081-1</t>
  </si>
  <si>
    <t>54.001.0082-1</t>
  </si>
  <si>
    <t>54.001.0100-1</t>
  </si>
  <si>
    <t>FORMA DE MAD. P/MOLDAGEM</t>
  </si>
  <si>
    <t>54.001.0104-1</t>
  </si>
  <si>
    <t>VAC-ALL ASPIRADORA MEC.ARMAZENAGEM 8,6M3.</t>
  </si>
  <si>
    <t>54.001.0117-1</t>
  </si>
  <si>
    <t>WAGON DRILL.</t>
  </si>
  <si>
    <t>54.001.0126-1</t>
  </si>
  <si>
    <t>USINA DE SOLOS CAPACIDADE 540T/H,MOTOR 100CV.</t>
  </si>
  <si>
    <t>54.001.0127-1</t>
  </si>
  <si>
    <t>ESCAVADEIRA DE ESTEIRA CLAM-SHELL,0,38M3.</t>
  </si>
  <si>
    <t>54.001.0128-1</t>
  </si>
  <si>
    <t>ESCAVADEIRA DE ESTEIRA CLAM-SHELL, 0,57M3.</t>
  </si>
  <si>
    <t>54.001.0129-1</t>
  </si>
  <si>
    <t>ESCAVADEIRA DE ESTEIRA DRAGLINE, 0,76M3.</t>
  </si>
  <si>
    <t>54.001.0132-1</t>
  </si>
  <si>
    <t>ARRUELA BORR.P/FLANGE 350MM.</t>
  </si>
  <si>
    <t>54.001.0133-1</t>
  </si>
  <si>
    <t>ARRUELA BORR.P/FLANGE 400MM.</t>
  </si>
  <si>
    <t>54.001.0134-1</t>
  </si>
  <si>
    <t>ARRUELA BORR.P/FLANGE 500MM.</t>
  </si>
  <si>
    <t>54.001.0135-1</t>
  </si>
  <si>
    <t>ARRUELA BORR.P/FLANGE 600MM.</t>
  </si>
  <si>
    <t>54.001.0136-1</t>
  </si>
  <si>
    <t>ARRUELA BORR.P/FLANGE 700MM.</t>
  </si>
  <si>
    <t>54.001.0137-1</t>
  </si>
  <si>
    <t>ARRUELA BORR.P/FLANGE 800MM.</t>
  </si>
  <si>
    <t>54.001.0138-1</t>
  </si>
  <si>
    <t>ARRUELA BORR.P/FLANGE 900MM.</t>
  </si>
  <si>
    <t>54.001.0139-1</t>
  </si>
  <si>
    <t>ARRUELA BORR.P/FLANGE 1000MM.</t>
  </si>
  <si>
    <t>54.001.0140-1</t>
  </si>
  <si>
    <t>ARRUELA BORR.P/FLANGE 1200MM.</t>
  </si>
  <si>
    <t>54.001.0141-1</t>
  </si>
  <si>
    <t>PARAFUSO P/FLANGE 24X100MM.</t>
  </si>
  <si>
    <t>54.001.0142-1</t>
  </si>
  <si>
    <t>PARAFUSO P/FLANGE 27X120MM.</t>
  </si>
  <si>
    <t>54.001.0143-1</t>
  </si>
  <si>
    <t>PARAFUSO P/FLANGE 30X130MM.</t>
  </si>
  <si>
    <t>54.001.0144-1</t>
  </si>
  <si>
    <t>PARAFUSO P/FLANGE 33X130MM.</t>
  </si>
  <si>
    <t>54.001.0145-1</t>
  </si>
  <si>
    <t>PARAFUSO P/FLANGE 36X140MM.</t>
  </si>
  <si>
    <t>54.001.0146-1</t>
  </si>
  <si>
    <t>PARAFUSO P/FLANGE 39X150MM.</t>
  </si>
  <si>
    <t>54.001.0147-1</t>
  </si>
  <si>
    <t>PARAFUSO P/FLANGE 45X180MM.</t>
  </si>
  <si>
    <t>54.001.0150-1</t>
  </si>
  <si>
    <t>ARRUELA BORRACHA PARA FLANGE 450MM</t>
  </si>
  <si>
    <t>54.001.0151-1</t>
  </si>
  <si>
    <t>ARRUELA DE BORRACHA PARA FLANGE 1400MM</t>
  </si>
  <si>
    <t>54.001.0152-1</t>
  </si>
  <si>
    <t>ARRUELA DE BORRACHA PARA FLANGE 1500MM</t>
  </si>
  <si>
    <t>54.001.0154-1</t>
  </si>
  <si>
    <t>DESGASTE DE DENTES E PORTA DENTES</t>
  </si>
  <si>
    <t>55.001.0010-1</t>
  </si>
  <si>
    <t>PINUS,PECA 1 X 7CM</t>
  </si>
  <si>
    <t>55.001.0011-1</t>
  </si>
  <si>
    <t>PINUS,PECA 2,5 X 5CM</t>
  </si>
  <si>
    <t>55.001.0012-1</t>
  </si>
  <si>
    <t>PINUS,PECA 2,5 X 10CM.</t>
  </si>
  <si>
    <t>55.001.0013-1</t>
  </si>
  <si>
    <t>PECA DE PINUS,P/M3</t>
  </si>
  <si>
    <t>55.010.0001-1</t>
  </si>
  <si>
    <t>55.010.0003-1</t>
  </si>
  <si>
    <t>TUBO DE CONCRETO,DIAMETRO DE 500MM,INCLUSIVE FORNECIMENTO</t>
  </si>
  <si>
    <t>M.</t>
  </si>
  <si>
    <t>55.019.0010-1</t>
  </si>
  <si>
    <t>LIMPEZA MANUAL DE GALERIA CIRCULAR</t>
  </si>
  <si>
    <t>55.100.0002-1</t>
  </si>
  <si>
    <t>COMPOSICAO BASICA - ENSAIO DE LABORATORIO</t>
  </si>
  <si>
    <t>55.100.0003-1</t>
  </si>
  <si>
    <t>PERFURACAO MANUAL, PRODUCAO MEDIA BRUTA EM TORNO DE 2,00M/H</t>
  </si>
  <si>
    <t>H.</t>
  </si>
  <si>
    <t>55.100.0004-1</t>
  </si>
  <si>
    <t>PERFURACAO MANUAL, PRODUCAO MEDIA BRUTA EM TORNO DE 0,50M/H</t>
  </si>
  <si>
    <t>55.100.0005-1</t>
  </si>
  <si>
    <t>CUSTO HORARIO PRODUTIVO - DIAMANTE</t>
  </si>
  <si>
    <t>55.100.0017-1</t>
  </si>
  <si>
    <t>55.100.0019-1</t>
  </si>
  <si>
    <t>55.100.0023-1</t>
  </si>
  <si>
    <t>55.100.0027-1</t>
  </si>
  <si>
    <t>LEVANTAMENTO DE SECAO DE ESTRADA EM TERRENO DE OROGRAFIA NAO ACIDENTADA E VEGETACAO LEVE</t>
  </si>
  <si>
    <t>55.100.0029-1</t>
  </si>
  <si>
    <t>55.100.0031-1</t>
  </si>
  <si>
    <t>55.100.0032-1</t>
  </si>
  <si>
    <t>CUSTO HORARIO PRODUTIVO - WIDIA SOLO</t>
  </si>
  <si>
    <t>55.100.0033-1</t>
  </si>
  <si>
    <t>CUSTO HORARIO PRODUTIVO - WIDIA ALT.</t>
  </si>
  <si>
    <t>55.100.0034-1</t>
  </si>
  <si>
    <t>CUSTO HORARIO PRODUTIVO - WIDIA ROCHA</t>
  </si>
  <si>
    <t>55.100.0035-1</t>
  </si>
  <si>
    <t>CUSTO HORARIO PRODUTIVO DE PERCUSSAO</t>
  </si>
  <si>
    <t>55.100.0036-1</t>
  </si>
  <si>
    <t>55.100.0037-1</t>
  </si>
  <si>
    <t>CUSTO HORARIO IMPRODUTIVO - WAGON DRILL</t>
  </si>
  <si>
    <t>55.100.0038-1</t>
  </si>
  <si>
    <t>CUSTO HORARIO PRODUTIVO P/PERF. C/EQUIP. TIPO ROC-600, INCL. EQUIPE E MAT.</t>
  </si>
  <si>
    <t>55.100.0039-1</t>
  </si>
  <si>
    <t>CUSTO IMPRODUTIVO - WAGON DRILL</t>
  </si>
  <si>
    <t>55.100.0046-1</t>
  </si>
  <si>
    <t>JANELAS DE CORRER C/ 2 FOLHAS, DE 150 X 150 X 3,5CM</t>
  </si>
  <si>
    <t>55.100.0047-1</t>
  </si>
  <si>
    <t>JANELA DE CORRER C/ 4 FOLHAS, DE 200 X 150 X 3,5CM</t>
  </si>
  <si>
    <t>55.100.0048-1</t>
  </si>
  <si>
    <t>JANELA GUILHOTINA DE CEDRO, DE 100 X 150 X 3CM</t>
  </si>
  <si>
    <t>55.100.0049-1</t>
  </si>
  <si>
    <t>JANELA GUILHOTINA DE CEDRO, DE 120 X 150 X 3CM</t>
  </si>
  <si>
    <t>55.100.0050-1</t>
  </si>
  <si>
    <t>JANELA GUILHOTINA DE CEDRO, DE 150 X 150 X 3CM</t>
  </si>
  <si>
    <t>55.100.0051-1</t>
  </si>
  <si>
    <t>PORTA DE FRISOS, DE 80 X 210 X 3,5CM</t>
  </si>
  <si>
    <t>55.100.0056-1</t>
  </si>
  <si>
    <t>55.100.0058-1</t>
  </si>
  <si>
    <t>VALOR P/CUSTO DE MATERIA PRIMA NACIONAL</t>
  </si>
  <si>
    <t>55.100.0059-1</t>
  </si>
  <si>
    <t>HORA PRODUTIVA (CP) DE CHASSIS DE CAMINHAO 7,5T, C/MOTORISTA</t>
  </si>
  <si>
    <t>55.100.0060-1</t>
  </si>
  <si>
    <t>55.100.0061-1</t>
  </si>
  <si>
    <t>55.100.0063-1</t>
  </si>
  <si>
    <t>TELA GALVANIZADA 7,5</t>
  </si>
  <si>
    <t>55.100.0064-1</t>
  </si>
  <si>
    <t>ARAME GALVANIZADO Nº 10</t>
  </si>
  <si>
    <t>55.100.0065-1</t>
  </si>
  <si>
    <t>55.100.0067-1</t>
  </si>
  <si>
    <t>SINALIZACAO, LIMP. E CONSERVACAO DA AREA ADJACENTE, COMLURB, SEGUROS, TELAS, LONAS, CORDAS, PAIOIS, MANGUEIRAS, ETC.</t>
  </si>
  <si>
    <t>55.100.0068-1</t>
  </si>
  <si>
    <t>55.100.0069-1</t>
  </si>
  <si>
    <t>55.100.0070-1</t>
  </si>
  <si>
    <t>BARRA CHATA DE ACO CARBONO, P/USOS GERAIS, PADRAO AMERICANO, FABRICACAO USUAL, PRECO DE USINA, DE 5" X 1/2". FORN.</t>
  </si>
  <si>
    <t>55.100.0071-1</t>
  </si>
  <si>
    <t>55.100.0072-1</t>
  </si>
  <si>
    <t>58.002.0138-1</t>
  </si>
  <si>
    <t>58.002.0150-1</t>
  </si>
  <si>
    <t>58.002.0155-1</t>
  </si>
  <si>
    <t>58.002.0304-1</t>
  </si>
  <si>
    <t>58.002.0306-1</t>
  </si>
  <si>
    <t>DISTANCIOMETRO ELETRONICO ACOPLADO A TEODOLITO.</t>
  </si>
  <si>
    <t>58.002.0307-1</t>
  </si>
  <si>
    <t>NIVEL WILD-NA-Z</t>
  </si>
  <si>
    <t>58.002.0313-1</t>
  </si>
  <si>
    <t>58.002.0315-1</t>
  </si>
  <si>
    <t>M3.</t>
  </si>
  <si>
    <t>58.002.0316-1</t>
  </si>
  <si>
    <t>M2.</t>
  </si>
  <si>
    <t>58.002.0318-1</t>
  </si>
  <si>
    <t>58.002.0319-1</t>
  </si>
  <si>
    <t>58.002.0325-1</t>
  </si>
  <si>
    <t>58.002.0326-1</t>
  </si>
  <si>
    <t>PINTURA DE LIGACAO DE ACORDO COM AS INSTRUCOES PARA EXECUCAO DO DER-RJ</t>
  </si>
  <si>
    <t>58.002.0327-1</t>
  </si>
  <si>
    <t>58.002.0328-1</t>
  </si>
  <si>
    <t>MEIO-FIO CONCRETO SIMPLES(FCK=13,5MPa)TIPO DER-RJ,0,15M BASE 0,30M ALTURA REJUNTAMENTO CIM.AREIA 1:3,5</t>
  </si>
  <si>
    <t>58.002.0329-1</t>
  </si>
  <si>
    <t>CUSTO PRUDUTIVO DE PARALISACAO,DESLOC.OU INST.DE EQUIPAMENTO DE SONDAGEM A PERCUSSAO,INC. O EQUIP.E A EQUIPE A DISP.</t>
  </si>
  <si>
    <t>58.002.0330-1</t>
  </si>
  <si>
    <t>58.002.0331-1</t>
  </si>
  <si>
    <t>MOLDAGEM E COLETA DE CORPO DE PROVA DE CONCRETO,EXEC.POR FIR</t>
  </si>
  <si>
    <t>58.002.0332-1</t>
  </si>
  <si>
    <t>58.002.0333-1</t>
  </si>
  <si>
    <t>58.002.0336-1</t>
  </si>
  <si>
    <t>UN/T</t>
  </si>
  <si>
    <t>58.002.0337-1</t>
  </si>
  <si>
    <t>58.002.0339-1</t>
  </si>
  <si>
    <t>KG.</t>
  </si>
  <si>
    <t>58.002.0343-1</t>
  </si>
  <si>
    <t>58.002.0350-1</t>
  </si>
  <si>
    <t>58.002.0352-1</t>
  </si>
  <si>
    <t>58.002.0355-1</t>
  </si>
  <si>
    <t>CRAVACAO DE PERFIL DE ACO I DE 10" E 12"</t>
  </si>
  <si>
    <t>58.002.0357-1</t>
  </si>
  <si>
    <t>58.002.0376-1</t>
  </si>
  <si>
    <t>58.002.0400-1</t>
  </si>
  <si>
    <t>58.002.0401-1</t>
  </si>
  <si>
    <t>58.002.0402-1</t>
  </si>
  <si>
    <t>58.002.0407-1</t>
  </si>
  <si>
    <t>CAIBRO 2"X3"</t>
  </si>
  <si>
    <t>58.002.0412-1</t>
  </si>
  <si>
    <t>TACO DE ALVENARIA (2,5X10X20)CM.</t>
  </si>
  <si>
    <t>58.002.0425-1</t>
  </si>
  <si>
    <t>58.002.0428-1</t>
  </si>
  <si>
    <t>MACARANDUBA APARELHADA DE 3" X 9"</t>
  </si>
  <si>
    <t>58.002.0429-1</t>
  </si>
  <si>
    <t>MACARANDUBA APARELHADA 1,5 X 4,0CM</t>
  </si>
  <si>
    <t>58.002.0430-1</t>
  </si>
  <si>
    <t>MACARANDUBA APARELHADA DE 2,0 X 10,0CM</t>
  </si>
  <si>
    <t>58.002.0431-1</t>
  </si>
  <si>
    <t>MACARANDUBA APARELHADA DE 1 1/2" x 3"</t>
  </si>
  <si>
    <t>58.002.0432-1</t>
  </si>
  <si>
    <t>MACARANDUBA APARELHADA DE 3" X 12"</t>
  </si>
  <si>
    <t>58.002.0433-1</t>
  </si>
  <si>
    <t>MACARANDUBA APARELHADA DE 3" X 3"</t>
  </si>
  <si>
    <t>58.002.0434-1</t>
  </si>
  <si>
    <t>MACARANDUBA APARELHADA DE 3" X 4 1/2"</t>
  </si>
  <si>
    <t>58.002.0435-1</t>
  </si>
  <si>
    <t>MACARANDUBA APARELHADA DE 3" X 6"</t>
  </si>
  <si>
    <t>58.002.0436-1</t>
  </si>
  <si>
    <t>MACARANDUBA APARELHADA DE 2" X 3"</t>
  </si>
  <si>
    <t>59.003.0010-1</t>
  </si>
  <si>
    <t>PINUS,PECA 1" X 12" E 1" X 9".</t>
  </si>
  <si>
    <t>59.003.0050-1</t>
  </si>
  <si>
    <t>ESTACA MANGUE</t>
  </si>
  <si>
    <t>59.003.0060-1</t>
  </si>
  <si>
    <t>Altura</t>
  </si>
  <si>
    <t>Largura</t>
  </si>
  <si>
    <t>01.050.0560-0</t>
  </si>
  <si>
    <t>01.050.0561-0</t>
  </si>
  <si>
    <t>01.050.0562-0</t>
  </si>
  <si>
    <t>01.050.0563-0</t>
  </si>
  <si>
    <t>01.050.0564-0</t>
  </si>
  <si>
    <t>01.050.0565-0</t>
  </si>
  <si>
    <t>PERFURATRIZ ROTATIVA SOBRE ESTEIRA, TORQUE MAXIMO 2500 KGM, POTENCIA 110 HP, MOTOR DIESEL - MATERIAIS NA OPERAÇÃO. AF_05/2017</t>
  </si>
  <si>
    <t>18.060.0020-0</t>
  </si>
  <si>
    <t>18.060.0026-0</t>
  </si>
  <si>
    <t>18.060.0043-0</t>
  </si>
  <si>
    <t>18.060.0060-0</t>
  </si>
  <si>
    <t>54.001.0170-1</t>
  </si>
  <si>
    <t>54.001.0172-1</t>
  </si>
  <si>
    <t>54.001.0174-1</t>
  </si>
  <si>
    <t>54.001.0176-1</t>
  </si>
  <si>
    <t>54.001.0178-1</t>
  </si>
  <si>
    <t>MOVIMENTO DE TERRA</t>
  </si>
  <si>
    <t>Local</t>
  </si>
  <si>
    <t>Profundidade</t>
  </si>
  <si>
    <t>Sapatas (Muro)</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</si>
  <si>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</si>
  <si>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</si>
  <si>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</si>
  <si>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</si>
  <si>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</si>
  <si>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</si>
  <si>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ALAMBRADO EM MOURÕES DE CONCRETO, COM TELA DE ARAME GALVANIZADO (INCLUSIVE MURETA EM CONCRETO). AF_05/2018</t>
  </si>
  <si>
    <t>05.105.0203-0</t>
  </si>
  <si>
    <t>05.105.0207-0</t>
  </si>
  <si>
    <t>14.002.0062-0</t>
  </si>
  <si>
    <t>14.002.0064-0</t>
  </si>
  <si>
    <t>14.002.0066-0</t>
  </si>
  <si>
    <t>14.006.0688-0</t>
  </si>
  <si>
    <t>15.020.0042-0</t>
  </si>
  <si>
    <t>16.026.0030-0</t>
  </si>
  <si>
    <t>ADM</t>
  </si>
  <si>
    <t xml:space="preserve"> MES</t>
  </si>
  <si>
    <t xml:space="preserve"> M2</t>
  </si>
  <si>
    <t xml:space="preserve"> UN</t>
  </si>
  <si>
    <t>CORTE COM MACARICO MANUAL DE OXIACETILENO,EM CHAPA DE ACO NA</t>
  </si>
  <si>
    <t>INDICE GERAL DA CONSTRUCAO CIVIL (PREDIOS PUBLICOS)</t>
  </si>
  <si>
    <t>05.105.0137-0</t>
  </si>
  <si>
    <t>SERVICO DE VIGILANCIA COM VIGIA DE OBRA 24H/DIA,PARA 1 POSTO</t>
  </si>
  <si>
    <t>INDICE DE SALARIO DA CONSTRUCAO CIVIL</t>
  </si>
  <si>
    <t>INDICE PARA SERVICOS DE SEGURANCA E VIGILANCIA</t>
  </si>
  <si>
    <t>COBERTURA DE CANAL PRE-FABRICADO,EM CONCRETO PROTENDIDO E/OU</t>
  </si>
  <si>
    <t>MANTA GEOTEXTIL EM POCOS DE ALIVIO.FORNECIMENTO E COLOCACAO</t>
  </si>
  <si>
    <t>VEU DE POLIESTER NAO TECIDO.FORNECIMENTO E COLOCACAO</t>
  </si>
  <si>
    <t>11.001.0015-1</t>
  </si>
  <si>
    <t>11.001.0032-1</t>
  </si>
  <si>
    <t>11.001.0036-1</t>
  </si>
  <si>
    <t>11.001.0038-1</t>
  </si>
  <si>
    <t>11.001.0040-1</t>
  </si>
  <si>
    <t xml:space="preserve"> M3</t>
  </si>
  <si>
    <t>CONCRETO IMPORTADO DE USINA,DOSADO RACIONALMENTE PARA RESIST</t>
  </si>
  <si>
    <t>GUARDA-CORPO METALICO COM 1,00M DE ALTURA,EM MODULOS DE 1,88</t>
  </si>
  <si>
    <t>LAMPADA VAPOR DE MERCURIO,DE 80W.FORNECIMENTO E COLOCACAO</t>
  </si>
  <si>
    <t>LAMPADA LED,DICROICA MR16 5W/12V.FORNECIMENTO E COLOCACAO</t>
  </si>
  <si>
    <t>18.033.0018-0</t>
  </si>
  <si>
    <t>18.033.0019-0</t>
  </si>
  <si>
    <t>CAMIONETA TIPO PICK-UP,COM CABINE SIMPLES E CACAMBA,TIPO LEV</t>
  </si>
  <si>
    <t>PINTURA DE BRACO COM 2 DEMAOS DE TINTA FENOLICA</t>
  </si>
  <si>
    <t>PREPARO CHAPA ACO 16 P/PLACA SINALIZACAO VERTICAL,INCL.CORTE</t>
  </si>
  <si>
    <t>PINTURA A PISTOLA S/PLACA ACO 16,C/PRIMER SINT.SURFACE SINT.</t>
  </si>
  <si>
    <t>REVESTIMENTOS PLACAS ACO P/SINALIZACAO VERT.C/PELICULA REFL.</t>
  </si>
  <si>
    <t>PINUS EM PECAS DE 3,75 X 22,50CM (1.1/2"X9")</t>
  </si>
  <si>
    <t>PINUS EM PECAS DE 7,50 X 11,25CM (3"X4.1/2")</t>
  </si>
  <si>
    <t>PINUS EM PECAS DE 7,50 X 15,00CM (3"X6")</t>
  </si>
  <si>
    <t>PINUS EM PECAS DE 7,50 X 22,50CM (3"X9")</t>
  </si>
  <si>
    <t>PINUS EM PECAS DE 2,50X22,50CM, (1"X9")</t>
  </si>
  <si>
    <t>NIVEL DE EIXO-ESTRADA EM TER. DE OROGRAFIA NAO ACIDENTADA E</t>
  </si>
  <si>
    <t>CUSTO HORARIO PRODUTIVO P/PERF. C/EQUIP. TIPO WAGON DRILL, I</t>
  </si>
  <si>
    <t>CUSTO HORARIO PRODUTIVO P/PERF. C/EQUIP. TIPO ROC-600, INCL.</t>
  </si>
  <si>
    <t>HORA IMPRODUTIVA C/MOTOR FUNCIONANDO (CF) DE CHASSIS DE CAMI</t>
  </si>
  <si>
    <t>HORA IMPRODUTIVA C/MOTOR PARADO (CI) DE CHASSIS DE CAMINHAO</t>
  </si>
  <si>
    <t>PERFIL "U" DE ACO CARBONO, P/USOS GERAIS, PADRAO AMERICANO,</t>
  </si>
  <si>
    <t>BARRA CHATA DE ACO CARBONO, P/USOS GERAIS, PADRAO AMERICANO,</t>
  </si>
  <si>
    <t>IMPLANTACAO DE PLACAS DE SINALIZACAO VERTICAL EM RODOVIAS,IN</t>
  </si>
  <si>
    <t>USINAGEM DE BRITA PARA OBTENSAO DE BRITA GRADUADA SENDO O PR</t>
  </si>
  <si>
    <t>FORMA METALICA P/CONCRETO,C/FORNECIMENTO,CONFECCAO,MONTAGEM</t>
  </si>
  <si>
    <t>REGULARIZACAO DE SUB-LEITO DE ACORDO COM O DER-RJ EXCLUSIVE</t>
  </si>
  <si>
    <t>CAPA SELANTE C/APLICACAO ASFALTO NIPROPORCAO 1,1 A 1,4 LITRO</t>
  </si>
  <si>
    <t>PINTURA DE LIGACAO DE ACORDO COM AS INSTRUCOES PARA EXECUCAO</t>
  </si>
  <si>
    <t>CONFECCAO DE RAMPA DE TERRA PARA SUBIDA E DESCIDA DE EQUIPAM</t>
  </si>
  <si>
    <t>REVESTIMENTO TIPO LAMA ASFALTICA FINA CONFORME INSTRUCAO DER</t>
  </si>
  <si>
    <t>LIMPEZA SUPERFICIE METALICA,EM PONTES,VIADUTOS OU ESTRUTURA</t>
  </si>
  <si>
    <t>CRAVACAO DE ESTACA DE EUCALIPTO COM DIAMETRO 25CM,EXCLUSIVE</t>
  </si>
  <si>
    <t>TUBO CONCRETO SIMPLES CLASSE C-1 P/COLETOR AGUAS PLUVIAIS DE</t>
  </si>
  <si>
    <t>11.046.0080-1</t>
  </si>
  <si>
    <t>PINTURA ELETROSTATICA SOBRE ESQUADRIA DE ALUMINIO</t>
  </si>
  <si>
    <t>GRADIL EM FERRO FIXADO EM VÃOS DE JANELAS, FORMADO POR BARRAS CHATAS DE 25X4,8 MM. AF_04/2019</t>
  </si>
  <si>
    <t>GRADIL EM ALUMÍNIO FIXADO EM VÃOS DE JANELAS, FORMADO POR TUBOS DE 3/4". AF_04/2019</t>
  </si>
  <si>
    <t>LIMPEZA DE PISO CERÂMICO OU PORCELANATO COM VASSOURA A SECO. AF_04/2019</t>
  </si>
  <si>
    <t>LIMPEZA DE PISO CERÂMICO OU PORCELANATO COM PANO ÚMIDO. AF_04/2019</t>
  </si>
  <si>
    <t>LIMPEZA DE PISO CERÂMICO OU COM PEDRAS RÚSTICAS UTILIZANDO ÁCIDO MURIÁTICO. AF_04/2019</t>
  </si>
  <si>
    <t>LIMPEZA DE REVESTIMENTO CERÂMICO EM PAREDE COM PANO ÚMIDO AF_04/2019</t>
  </si>
  <si>
    <t>LIMPEZA DE REVESTIMENTO CERÂMICO EM PAREDE UTILIZANDO ÁCIDO MURIÁTICO. AF_04/2019</t>
  </si>
  <si>
    <t>LIMPEZA DE PISO DE LADRILHO HIDRÁULICO COM PANO ÚMIDO. AF_04/2019</t>
  </si>
  <si>
    <t>LIMPEZA DE CONTRAPISO COM VASSOURA A SECO. AF_04/2019</t>
  </si>
  <si>
    <t>LIMPEZA DE LADRILHO HIDRÁULICO EM PAREDE COM PANO ÚMIDO. AF_04/2019</t>
  </si>
  <si>
    <t>LIMPEZA DE SUPERFÍCIE COM JATO DE ALTA PRESSÃO. AF_04/2019</t>
  </si>
  <si>
    <t>LIMPEZA DE PORTA DE MADEIRA. AF_04/2019</t>
  </si>
  <si>
    <t>LIMPEZA DE FORRO REMOVÍVEL COM PANO ÚMIDO. AF_04/2019</t>
  </si>
  <si>
    <t>INSTALAÇÃO DE TESOURA (INTEIRA OU MEIA), BIAPOIADA, EM MADEIRA NÃO APARELHADA, PARA VÃOS MAIORES OU IGUAIS A 3,0 M E MENORES QUE 6,0 M, INCLUSO IÇAMENTO. AF_07/2019</t>
  </si>
  <si>
    <t>INSTALAÇÃO DE TESOURA (INTEIRA OU MEIA), BIAPOIADA, EM MADEIRA NÃO APARELHADA, PARA VÃOS MAIORES OU IGUAIS A 6,0 M E MENORES QUE 8,0 M, INCLUSO IÇAMENTO. AF_07/2019</t>
  </si>
  <si>
    <t>INSTALAÇÃO DE TESOURA (INTEIRA OU MEIA), BIAPOIADA, EM MADEIRA NÃO APARELHADA, PARA VÃOS MAIORES OU IGUAIS A 8,0 M E MENORES QUE 10,0 M, INCLUSO IÇAMENTO. AF_07/2019</t>
  </si>
  <si>
    <t>INSTALAÇÃO DE TESOURA (INTEIRA OU MEIA), BIAPOIADA, EM MADEIRA NÃO APARELHADA, PARA VÃOS MAIORES OU IGUAIS A 10,0 M E MENORES QUE 12,0 M, INCLUSO IÇAMENTO. AF_07/2019</t>
  </si>
  <si>
    <t>TRAMA DE MADEIRA COMPOSTA POR RIPAS, CAIBROS E TERÇAS PARA TELHADOS DE ATÉ 2 ÁGUAS PARA TELHA DE ENCAIXE DE CERÂMICA OU DE CONCRETO, INCLUSO TRANSPORTE VERTICAL. AF_07/2019</t>
  </si>
  <si>
    <t>TRAMA DE MADEIRA COMPOSTA POR RIPAS, CAIBROS E TERÇAS PARA TELHADOS DE MAIS QUE 2 ÁGUAS PARA TELHA DE ENCAIXE DE CERÂMICA OU DE CONCRETO, INCLUSO TRANSPORTE VERTICAL. AF_07/2019</t>
  </si>
  <si>
    <t>TRAMA DE MADEIRA COMPOSTA POR RIPAS, CAIBROS E TERÇAS PARA TELHADOS DE ATÉ 2 ÁGUAS PARA TELHA CERÂMICA CAPA-CANAL, INCLUSO TRANSPORTE VERTICAL. AF_07/2019</t>
  </si>
  <si>
    <t>TRAMA DE MADEIRA COMPOSTA POR RIPAS, CAIBROS E TERÇAS PARA TELHADOS DE MAIS QUE 2 ÁGUAS PARA TELHA CERÂMICA CAPA-CANAL, INCLUSO TRANSPORTE VERTICAL. AF_07/2019</t>
  </si>
  <si>
    <t>TRAMA DE MADEIRA COMPOSTA POR TERÇAS PARA TELHADOS DE ATÉ 2 ÁGUAS PARA TELHA ONDULADA DE FIBROCIMENTO, METÁLICA, PLÁSTICA OU TERMOACÚSTICA, INCLUSO TRANSPORTE VERTICAL. AF_07/2019</t>
  </si>
  <si>
    <t>TRAMA DE MADEIRA COMPOSTA POR TERÇAS PARA TELHADOS DE ATÉ 2 ÁGUAS PARA TELHA ESTRUTURAL DE FIBROCIMENTO, INCLUSO TRANSPORTE VERTICAL. AF_07/2019</t>
  </si>
  <si>
    <t>FABRICAÇÃO E INSTALAÇÃO DE TESOURA INTEIRA EM MADEIRA NÃO APARELHADA, VÃO DE 3 M, PARA TELHA CERÂMICA OU DE CONCRETO, INCLUSO IÇAMENTO. AF_07/2019</t>
  </si>
  <si>
    <t>FABRICAÇÃO E INSTALAÇÃO DE TESOURA INTEIRA EM MADEIRA NÃO APARELHADA, VÃO DE 4 M, PARA TELHA CERÂMICA OU DE CONCRETO, INCLUSO IÇAMENTO. AF_07/2019</t>
  </si>
  <si>
    <t>FABRICAÇÃO E INSTALAÇÃO DE TESOURA INTEIRA EM MADEIRA NÃO APARELHADA, VÃO DE 5 M, PARA TELHA CERÂMICA OU DE CONCRETO, INCLUSO IÇAMENTO. AF_07/2019</t>
  </si>
  <si>
    <t>FABRICAÇÃO E INSTALAÇÃO DE TESOURA INTEIRA EM MADEIRA NÃO APARELHADA, VÃO DE 6 M, PARA TELHA CERÂMICA OU DE CONCRETO, INCLUSO IÇAMENTO. AF_07/2019</t>
  </si>
  <si>
    <t>FABRICAÇÃO E INSTALAÇÃO DE TESOURA INTEIRA EM MADEIRA NÃO APARELHADA, VÃO DE 7 M, PARA TELHA CERÂMICA OU DE CONCRETO, INCLUSO IÇAMENTO. AF_07/2019</t>
  </si>
  <si>
    <t>FABRICAÇÃO E INSTALAÇÃO DE TESOURA INTEIRA EM MADEIRA NÃO APARELHADA, VÃO DE 8 M, PARA TELHA CERÂMICA OU DE CONCRETO, INCLUSO IÇAMENTO. AF_07/2019</t>
  </si>
  <si>
    <t>FABRICAÇÃO E INSTALAÇÃO DE TESOURA INTEIRA EM MADEIRA NÃO APARELHADA, VÃO DE 9 M, PARA TELHA CERÂMICA OU DE CONCRETO, INCLUSO IÇAMENTO. AF_07/2019</t>
  </si>
  <si>
    <t>FABRICAÇÃO E INSTALAÇÃO DE TESOURA INTEIRA EM MADEIRA NÃO APARELHADA, VÃO DE 10 M, PARA TELHA CERÂMICA OU DE CONCRETO, INCLUSO IÇAMENTO. AF_07/2019</t>
  </si>
  <si>
    <t>FABRICAÇÃO E INSTALAÇÃO DE TESOURA INTEIRA EM MADEIRA NÃO APARELHADA, VÃO DE 11 M, PARA TELHA CERÂMICA OU DE CONCRETO, INCLUSO IÇAMENTO. AF_07/2019</t>
  </si>
  <si>
    <t>FABRICAÇÃO E INSTALAÇÃO DE TESOURA INTEIRA EM MADEIRA NÃO APARELHADA, VÃO DE 12 M, PARA TELHA CERÂMICA OU DE CONCRETO, INCLUSO IÇAMENTO. AF_07/2019</t>
  </si>
  <si>
    <t>FABRICAÇÃO E INSTALAÇÃO DE TESOURA INTEIRA EM MADEIRA NÃO APARELHADA, VÃO DE 3 M, PARA TELHA ONDULADA DE FIBROCIMENTO, METÁLICA, PLÁSTICA OU TERMOACÚSTICA, INCLUSO IÇAMENTO. AF_07/2019</t>
  </si>
  <si>
    <t>FABRICAÇÃO E INSTALAÇÃO DE TESOURA INTEIRA EM MADEIRA NÃO APARELHADA, VÃO DE 4 M, PARA TELHA ONDULADA DE FIBROCIMENTO, METÁLICA, PLÁSTICA OU TERMOACÚSTICA, INCLUSO IÇAMENTO. AF_07/2019</t>
  </si>
  <si>
    <t>FABRICAÇÃO E INSTALAÇÃO DE TESOURA INTEIRA EM MADEIRA NÃO APARELHADA, VÃO DE 5 M, PARA TELHA ONDULADA DE FIBROCIMENTO, METÁLICA, PLÁSTICA OU TERMOACÚSTICA, INCLUSO IÇAMENTO. AF_07/2019</t>
  </si>
  <si>
    <t>FABRICAÇÃO E INSTALAÇÃO DE TESOURA INTEIRA EM MADEIRA NÃO APARELHADA, VÃO DE 6 M, PARA TELHA ONDULADA DE FIBROCIMENTO, METÁLICA, PLÁSTICA OU TERMOACÚSTICA, INCLUSO IÇAMENTO. AF_07/2019</t>
  </si>
  <si>
    <t>FABRICAÇÃO E INSTALAÇÃO DE TESOURA INTEIRA EM MADEIRA NÃO APARELHADA, VÃO DE 7 M, PARA TELHA ONDULADA DE FIBROCIMENTO, METÁLICA, PLÁSTICA OU TERMOACÚSTICA, INCLUSO IÇAMENTO. AF_07/2019</t>
  </si>
  <si>
    <t>FABRICAÇÃO E INSTALAÇÃO DE TESOURA INTEIRA EM MADEIRA NÃO APARELHADA, VÃO DE 8 M, PARA TELHA ONDULADA DE FIBROCIMENTO, METÁLICA, PLÁSTICA OU TERMOACÚSTICA, INCLUSO IÇAMENTO. AF_07/2019</t>
  </si>
  <si>
    <t>FABRICAÇÃO E INSTALAÇÃO DE TESOURA INTEIRA EM MADEIRA NÃO APARELHADA, VÃO DE 9 M, PARA TELHA ONDULADA DE FIBROCIMENTO, METÁLICA, PLÁSTICA OU TERMOACÚSTICA, INCLUSO IÇAMENTO. AF_07/2019</t>
  </si>
  <si>
    <t>FABRICAÇÃO E INSTALAÇÃO DE TESOURA INTEIRA EM MADEIRA NÃO APARELHADA, VÃO DE 10 M, PARA TELHA ONDULADA DE FIBROCIMENTO, METÁLICA, PLÁSTICA OU TERMOACÚSTICA, INCLUSO IÇAMENTO. AF_07/2019</t>
  </si>
  <si>
    <t>FABRICAÇÃO E INSTALAÇÃO DE TESOURA INTEIRA EM MADEIRA NÃO APARELHADA, VÃO DE 11 M, PARA TELHA ONDULADA DE FIBROCIMENTO, METÁLICA, PLÁSTICA OU TERMOACÚSTICA, INCLUSO IÇAMENTO. AF_07/2019</t>
  </si>
  <si>
    <t>FABRICAÇÃO E INSTALAÇÃO DE TESOURA INTEIRA EM MADEIRA NÃO APARELHADA, VÃO DE 12 M, PARA TELHA ONDULADA DE FIBROCIMENTO, METÁLICA, PLÁSTICA OU TERMOACÚSTICA, INCLUSO IÇAMENTO. AF_07/2019</t>
  </si>
  <si>
    <t>FABRICAÇÃO E INSTALAÇÃO DE PONTALETES DE MADEIRA NÃO APARELHADA PARA TELHADOS COM ATÉ 2 ÁGUAS E COM TELHA CERÂMICA OU DE CONCRETO EM EDIFÍCIO RESIDENCIAL TÉRREO, INCLUSO TRANSPORTE VERTICAL. AF_07/2019</t>
  </si>
  <si>
    <t>FABRICAÇÃO E INSTALAÇÃO DE PONTALETES DE MADEIRA NÃO APARELHADA PARA TELHADOS COM ATÉ 2 ÁGUAS E COM TELHA CERÂMICA OU DE CONCRETO EM EDIFÍCIO RESIDENCIAL DE MÚLTIPLOS PAVIMENTOS, INCLUSO TRANSPORTE VERTICAL. AF_07/2019</t>
  </si>
  <si>
    <t>FABRICAÇÃO E INSTALAÇÃO DE PONTALETES DE MADEIRA NÃO APARELHADA PARA TELHADOS COM ATÉ 2 ÁGUAS E COM TELHA CERÂMICA OU DE CONCRETO EM EDIFÍCIO INSTITUCIONAL TÉRREO, INCLUSO TRANSPORTE VERTICAL. AF_07/2019</t>
  </si>
  <si>
    <t>FABRICAÇÃO E INSTALAÇÃO DE PONTALETES DE MADEIRA NÃO APARELHADA PARA TELHADOS COM ATÉ 2 ÁGUAS E COM TELHA ONDULADA DE FIBROCIMENTO, ALUMÍNIO OU PLÁSTICA EM EDIFÍCIO RESIDENCIAL DE MÚLTIPLOS PAVIMENTOS, INCLUSO TRANSPORTE VERTICAL. AF_07/2019</t>
  </si>
  <si>
    <t>FABRICAÇÃO E INSTALAÇÃO DE PONTALETES DE MADEIRA NÃO APARELHADA PARA TELHADOS COM ATÉ 2 ÁGUAS E COM TELHA ONDULADA DE FIBROCIMENTO, ALUMÍNIO OU PLÁSTICA EM EDIFÍCIO INSTITUCIONAL TÉRREO, INCLUSO TRANSPORTE VERTICAL. AF_07/2019</t>
  </si>
  <si>
    <t>FABRICAÇÃO E INSTALAÇÃO DE PONTALETES DE MADEIRA NÃO APARELHADA PARA TELHADOS COM MAIS QUE 2 ÁGUAS E COM TELHA CERÂMICA OU DE CONCRETO EM EDIFÍCIO RESIDENCIAL TÉRREO, INCLUSO TRANSPORTE VERTICAL. AF_07/2019</t>
  </si>
  <si>
    <t>FABRICAÇÃO E INSTALAÇÃO DE PONTALETES DE MADEIRA NÃO APARELHADA PARA TELHADOS COM MAIS QUE 2 ÁGUAS E COM TELHA CERÂMICA OU DE CONCRETO EM EDIFÍCIO RESIDENCIAL DE MÚLTIPLOS PAVIMENTOS. AF_07/2019</t>
  </si>
  <si>
    <t>FABRICAÇÃO E INSTALAÇÃO DE PONTALETES DE MADEIRA NÃO APARELHADA PARA TELHADOS COM MAIS QUE 2 ÁGUAS E COM TELHA CERÂMICA OU DE CONCRETO EM EDIFÍCIO INSTITUCIONAL TÉRREO, INCLUSO TRANSPORTE VERTICAL. AF_07/2019</t>
  </si>
  <si>
    <t>RETIRADA E RECOLOCAÇÃO DE RIPA EM TELHADOS DE ATÉ 2 ÁGUAS COM TELHA CERÂMICA OU DE CONCRETO DE ENCAIXE, INCLUSO TRANSPORTE VERTICAL. AF_07/2019</t>
  </si>
  <si>
    <t>RETIRADA E RECOLOCAÇÃO DE CAIBRO EM TELHADOS DE ATÉ 2 ÁGUAS COM TELHA CERÂMICA OU DE CONCRETO DE ENCAIXE, INCLUSO TRANSPORTE VERTICAL. AF_07/2019</t>
  </si>
  <si>
    <t>RETIRADA E RECOLOCAÇÃO DE RIPA EM TELHADOS DE MAIS DE 2 ÁGUAS COM TELHA CERÂMICA OU DE CONCRETO DE ENCAIXE, INCLUSO TRANSPORTE VERTICAL. AF_07/2019</t>
  </si>
  <si>
    <t>RETIRADA E RECOLOCAÇÃO DE CAIBRO EM TELHADOS DE MAIS DE 2 ÁGUAS COM TELHA CERÂMICA OU DE CONCRETO DE ENCAIXE, INCLUSO TRANSPORTE VERTICAL. AF_07/2019</t>
  </si>
  <si>
    <t>RETIRADA E RECOLOCAÇÃO DE RIPA EM TELHADOS DE ATÉ 2 ÁGUAS COM TELHA CERÂMICA CAPA-CANAL, INCLUSO TRANSPORTE VERTICAL. AF_07/2019</t>
  </si>
  <si>
    <t>RETIRADA E RECOLOCAÇÃO DE CAIBRO EM TELHADOS DE ATÉ 2 ÁGUAS COM TELHA CERÂMICA CAPA-CANAL, INCLUSO TRANSPORTE VERTICAL. AF_07/2019</t>
  </si>
  <si>
    <t>RETIRADA E RECOLOCAÇÃO DE RIPA EM TELHADOS DE MAIS DE 2 ÁGUAS COM TELHA CERÂMICA CAPA-CANAL, INCLUSO TRANSPORTE VERTICAL. AF_07/2019</t>
  </si>
  <si>
    <t>RETIRADA E RECOLOCAÇÃO DE CAIBRO EM TELHADOS DE MAIS DE 2 ÁGUAS COM TELHA CERÂMICA CAPA-CANAL, INCLUSO TRANSPORTE VERTICAL. AF_07/2019</t>
  </si>
  <si>
    <t>TELHAMENTO COM TELHA DE CONCRETO DE ENCAIXE, COM ATÉ 2 ÁGUAS, INCLUSO TRANSPORTE VERTICAL. AF_07/2019</t>
  </si>
  <si>
    <t>TELHAMENTO COM TELHA DE CONCRETO DE ENCAIXE, COM MAIS DE 2 ÁGUAS, INCLUSO TRANSPORTE VERTICAL. AF_07/2019</t>
  </si>
  <si>
    <t>TELHAMENTO COM TELHA CERÂMICA DE ENCAIXE, TIPO PORTUGUESA, COM ATÉ 2 ÁGUAS, INCLUSO TRANSPORTE VERTICAL. AF_07/2019</t>
  </si>
  <si>
    <t>TELHAMENTO COM TELHA CERÂMICA DE ENCAIXE, TIPO PORTUGUESA, COM MAIS DE 2 ÁGUAS, INCLUSO TRANSPORTE VERTICAL. AF_07/2019</t>
  </si>
  <si>
    <t>TELHAMENTO COM TELHA CERÂMICA CAPA-CANAL, TIPO COLONIAL, COM ATÉ 2 ÁGUAS, INCLUSO TRANSPORTE VERTICAL. AF_07/2019</t>
  </si>
  <si>
    <t>TELHAMENTO COM TELHA CERÂMICA CAPA-CANAL, TIPO COLONIAL, COM MAIS DE 2 ÁGUAS, INCLUSO TRANSPORTE VERTICAL. AF_07/2019</t>
  </si>
  <si>
    <t>EMBOÇAMENTO COM ARGAMASSA TRAÇO 1:2:9 (CIMENTO, CAL E AREIA). AF_07/2019</t>
  </si>
  <si>
    <t>SUBCOBERTURA COM MANTA PLÁSTICA REVESTIDA POR PELÍCULA DE ALUMÍNO, INCLUSO TRANSPORTE VERTICAL. AF_07/2019</t>
  </si>
  <si>
    <t>AMARRAÇÃO DE TELHAS CERÂMICAS OU DE CONCRETO. AF_07/2019</t>
  </si>
  <si>
    <t>TELHAMENTO COM TELHA CERÂMICA DE ENCAIXE, TIPO FRANCESA, COM ATÉ 2 ÁGUAS, INCLUSO TRANSPORTE VERTICAL. AF_07/2019</t>
  </si>
  <si>
    <t>TELHAMENTO COM TELHA CERÂMICA DE ENCAIXE, TIPO FRANCESA, COM MAIS DE 2 ÁGUAS, INCLUSO TRANSPORTE VERTICAL. AF_07/2019</t>
  </si>
  <si>
    <t>TELHAMENTO COM TELHA CERÂMICA DE ENCAIXE, TIPO ROMANA, COM ATÉ 2 ÁGUAS, INCLUSO TRANSPORTE VERTICAL. AF_07/2019</t>
  </si>
  <si>
    <t>TELHAMENTO COM TELHA CERÂMICA DE ENCAIXE, TIPO ROMANA, COM MAIS DE 2 ÁGUAS, INCLUSO TRANSPORTE VERTICAL. AF_07/2019</t>
  </si>
  <si>
    <t>TELHAMENTO COM TELHA CERÂMICA CAPA-CANAL, TIPO PLAN, COM ATÉ 2 ÁGUAS, INCLUSO TRANSPORTE VERTICAL. AF_07/2019</t>
  </si>
  <si>
    <t>TELHAMENTO COM TELHA CERÂMICA CAPA-CANAL, TIPO PLAN, COM MAIS DE 2 ÁGUAS, INCLUSO TRANSPORTE VERTICAL. AF_07/2019</t>
  </si>
  <si>
    <t>TELHAMENTO COM TELHA CERÂMICA CAPA-CANAL, TIPO PAULISTA, COM ATÉ 2 ÁGUAS, INCLUSO TRANSPORTE VERTICAL. AF_07/2019</t>
  </si>
  <si>
    <t>TELHAMENTO COM TELHA CERÂMICA CAPA-CANAL, TIPO PAULISTA, COM MAIS DE 2 ÁGUAS, INCLUSO TRANSPORTE VERTICAL. AF_07/2019</t>
  </si>
  <si>
    <t>TELHAMENTO COM TELHA ONDULADA DE FIBROCIMENTO E = 6 MM, COM RECOBRIMENTO LATERAL DE 1/4 DE ONDA PARA TELHADO COM INCLINAÇÃO MAIOR QUE 10°, COM ATÉ 2 ÁGUAS, INCLUSO IÇAMENTO. AF_07/2019</t>
  </si>
  <si>
    <t>TELHAMENTO COM TELHA ONDULADA DE FIBROCIMENTO E = 6 MM, COM RECOBRIMENTO LATERAL DE 1 1/4 DE ONDA PARA TELHADO COM INCLINAÇÃO MÁXIMA DE 10°, COM ATÉ 2 ÁGUAS, INCLUSO IÇAMENTO. AF_07/2019</t>
  </si>
  <si>
    <t>TELHAMENTO COM TELHA DE AÇO/ALUMÍNIO E = 0,5 MM, COM ATÉ 2 ÁGUAS, INCLUSO IÇAMENTO. AF_07/2019</t>
  </si>
  <si>
    <t>TELHAMENTO COM TELHA METÁLICA TERMOACÚSTICA E = 30 MM, COM ATÉ 2 ÁGUAS, INCLUSO IÇAMENTO. AF_07/2019</t>
  </si>
  <si>
    <t>CUMEEIRA E ESPIGÃO PARA TELHA CERÂMICA EMBOÇADA COM ARGAMASSA TRAÇO 1:2:9 (CIMENTO, CAL E AREIA), PARA TELHADOS COM MAIS DE 2 ÁGUAS, INCLUSO TRANSPORTE VERTICAL. AF_07/2019</t>
  </si>
  <si>
    <t>CUMEEIRA E ESPIGÃO PARA TELHA DE CONCRETO EMBOÇADA COM ARGAMASSA TRAÇO 1:2:9 (CIMENTO, CAL E AREIA), PARA TELHADOS COM MAIS DE 2 ÁGUAS, INCLUSO TRANSPORTE VERTICAL. AF_07/2019</t>
  </si>
  <si>
    <t>CUMEEIRA PARA TELHA CERÂMICA EMBOÇADA COM ARGAMASSA TRAÇO 1:2:9 (CIMENTO, CAL E AREIA) PARA TELHADOS COM ATÉ 2 ÁGUAS, INCLUSO TRANSPORTE VERTICAL. AF_07/2019</t>
  </si>
  <si>
    <t>CUMEEIRA PARA TELHA DE CONCRETO EMBOÇADA COM ARGAMASSA TRAÇO 1:2:9 (CIMENTO, CAL E AREIA) PARA TELHADOS COM ATÉ 2 ÁGUAS, INCLUSO TRANSPORTE VERTICAL. AF_07/2019</t>
  </si>
  <si>
    <t>CUMEEIRA PARA TELHA DE FIBROCIMENTO ONDULADA E = 6 MM, INCLUSO ACESSÓRIOS DE FIXAÇÃO E IÇAMENTO. AF_07/2019</t>
  </si>
  <si>
    <t>CUMEEIRA PARA TELHA DE FIBROCIMENTO ESTRUTURAL E = 6 MM, INCLUSO ACESSÓRIOS DE FIXAÇÃO E IÇAMENTO. AF_07/2019</t>
  </si>
  <si>
    <t>CUMEEIRA SHED PARA TELHA ONDULADA DE FIBROCIMENTO, E = 6 MM, INCLUSO ACESSÓRIOS DE FIXAÇÃO E IÇAMENTO. AF_07/2019</t>
  </si>
  <si>
    <t>RUFO EXTERNO/INTERNO EM CHAPA DE AÇO GALVANIZADO NÚMERO 26, CORTE DE 33 CM, INCLUSO IÇAMENTO. AF_07/2019</t>
  </si>
  <si>
    <t>CALHA DE BEIRAL, SEMICIRCULAR DE PVC, DIAMETRO 125 MM, INCLUINDO CABECEIRAS, EMENDAS, BOCAIS, SUPORTES E VEDAÇÕES, EXCLUINDO CONDUTORES, INCLUSO TRANSPORTE VERTICAL. AF_07/2019</t>
  </si>
  <si>
    <t>RUFO EM FIBROCIMENTO PARA TELHA ONDULADA E = 6 MM, ABA DE 26 CM, INCLUSO TRANSPORTE VERTICAL, EXCETO CONTRARRUFO. AF_07/2019</t>
  </si>
  <si>
    <t>CALHA EM CHAPA DE AÇO GALVANIZADO NÚMERO 24, DESENVOLVIMENTO DE 33 CM, INCLUSO TRANSPORTE VERTICAL. AF_07/2019</t>
  </si>
  <si>
    <t>CALHA EM CHAPA DE AÇO GALVANIZADO NÚMERO 24, DESENVOLVIMENTO DE 50 CM, INCLUSO TRANSPORTE VERTICAL. AF_07/2019</t>
  </si>
  <si>
    <t>CALHA EM CHAPA DE AÇO GALVANIZADO NÚMERO 24, DESENVOLVIMENTO DE 100 CM, INCLUSO TRANSPORTE VERTICAL. AF_07/2019</t>
  </si>
  <si>
    <t>RUFO EM CHAPA DE AÇO GALVANIZADO NÚMERO 24, CORTE DE 25 CM, INCLUSO TRANSPORTE VERTICAL. AF_07/2019</t>
  </si>
  <si>
    <t>TELHAMENTO COM TELHA ONDULADA DE FIBRA DE VIDRO E = 0,6 MM, PARA TELHADO COM INCLINAÇÃO MAIOR QUE 10°, COM ATÉ 2 ÁGUAS, INCLUSO IÇAMENTO. AF_07/2019</t>
  </si>
  <si>
    <t>INSTALAÇÃO DE TESOURA (INTEIRA OU MEIA), EM AÇO, PARA VÃOS MAIORES OU IGUAIS A 3,0 M E MENORES QUE 6,0 M, INCLUSO IÇAMENTO. AF_07/2019</t>
  </si>
  <si>
    <t>INSTALAÇÃO DE TESOURA (INTEIRA OU MEIA), EM AÇO, PARA VÃOS MAIORES OU IGUAIS A 6,0 M E MENORES QUE 8,0 M, INCLUSO IÇAMENTO. AF_07/2019</t>
  </si>
  <si>
    <t>INSTALAÇÃO DE TESOURA (INTEIRA OU MEIA), EM AÇO, PARA VÃOS MAIORES OU IGUAIS A 8,0 M E MENORES QUE 10,0 M, INCLUSO IÇAMENTO. AF_07/2019</t>
  </si>
  <si>
    <t>INSTALAÇÃO DE TESOURA (INTEIRA OU MEIA), EM AÇO, PARA VÃOS MAIORES OU IGUAIS A 10,0 M E MENORES QUE 12,0 M, INCLUSO IÇAMENTO. AF_07/2019</t>
  </si>
  <si>
    <t>TRAMA DE AÇO COMPOSTA POR RIPAS, CAIBROS E TERÇAS PARA TELHADOS DE ATÉ 2 ÁGUAS PARA TELHA DE ENCAIXE DE CERÂMICA OU DE CONCRETO, INCLUSO TRANSPORTE VERTICAL. AF_07/2019</t>
  </si>
  <si>
    <t>TRAMA DE AÇO COMPOSTA POR RIPAS E CAIBROS PARA TELHADOS DE ATÉ 2 ÁGUAS PARA TELHA DE ENCAIXE DE CERÂMICA OU DE CONCRETO, INCLUSO TRANSPORTE VERTICAL. AF_07/2019</t>
  </si>
  <si>
    <t>TRAMA DE AÇO COMPOSTA POR RIPAS PARA TELHADOS DE ATÉ 2 ÁGUAS PARA TELHA DE ENCAIXE DE CERÂMICA OU DE CONCRETO, INCLUSO TRANSPORTE VERTICAL. AF_07/2019</t>
  </si>
  <si>
    <t>TRAMA DE AÇO COMPOSTA POR RIPAS, CAIBROS E TERÇAS PARA TELHADOS DE MAIS DE 2 ÁGUAS PARA TELHA DE ENCAIXE DE CERÂMICA OU DE CONCRETO, INCLUSO TRANSPORTE VERTICAL. AF_07/2019</t>
  </si>
  <si>
    <t>TRAMA DE AÇO COMPOSTA POR RIPAS E CAIBROS PARA TELHADOS DE MAIS DE 2 ÁGUAS PARA TELHA DE ENCAIXE DE CERÂMICA OU DE CONCRETO, INCLUSO TRANSPORTE VERTICAL. AF_07/2019</t>
  </si>
  <si>
    <t>TRAMA DE AÇO COMPOSTA POR RIPAS PARA TELHADOS DE MAIS DE 2 ÁGUAS PARA TELHA DE ENCAIXE DE CERÂMICA OU DE CONCRETO, INCLUSO TRANSPORTE VERTICAL, INCLUSO TRANSPORTE VERTICAL. AF_07/2019</t>
  </si>
  <si>
    <t>TRAMA DE AÇO COMPOSTA POR RIPAS, CAIBROS E TERÇAS PARA TELHADOS DE ATÉ 2 ÁGUAS PARA TELHA CERÂMICA CAPA-CANAL, INCLUSO TRANSPORTE VERTICAL. AF_07/2019</t>
  </si>
  <si>
    <t>TRAMA DE AÇO COMPOSTA POR RIPAS E CAIBROS PARA TELHADOS DE ATÉ 2 ÁGUAS PARA TELHA CERÂMICA CAPA-CANAL, INCLUSO TRANSPORTE VERTICAL. AF_07/2019</t>
  </si>
  <si>
    <t>TRAMA DE AÇO COMPOSTA POR RIPAS PARA TELHADOS DE ATÉ 2 ÁGUAS PARA TELHA CERÂMICA CAPA-CANAL, INCLUSO TRANSPORTE VERTICAL. AF_07/2019</t>
  </si>
  <si>
    <t>TRAMA DE AÇO COMPOSTA POR RIPAS, CAIBROS E TERÇAS PARA TELHADOS DE MAIS DE 2 ÁGUAS PARA TELHA CERÂMICA CAPA-CANAL, INCLUSO TRANSPORTE VERTICAL. AF_07/2019</t>
  </si>
  <si>
    <t>TRAMA DE AÇO COMPOSTA POR RIPAS E CAIBROS PARA TELHADOS DE MAIS DE 2 ÁGUAS PARA TELHA CERÂMICA CAPA-CANAL, INCLUSO TRANSPORTE VERTICAL. AF_07/2019</t>
  </si>
  <si>
    <t>TRAMA DE AÇO COMPOSTA POR RIPAS PARA TELHADOS DE MAIS DE 2 ÁGUAS PARA TELHA CERÂMICA CAPA-CANAL, INCLUSO TRANSPORTE VERTICAL. AF_07/2019</t>
  </si>
  <si>
    <t>TRAMA DE AÇO COMPOSTA POR TERÇAS PARA TELHADOS DE ATÉ 2 ÁGUAS PARA TELHA ONDULADA DE FIBROCIMENTO, METÁLICA, PLÁSTICA OU TERMOACÚSTICA, INCLUSO TRANSPORTE VERTICAL. AF_07/2019</t>
  </si>
  <si>
    <t>TRAMA DE AÇO COMPOSTA POR TERÇAS PARA TELHADOS DE ATÉ 2 ÁGUAS PARA TELHA ESTRUTURAL DE FIBROCIMENTO, INCLUSO TRANSPORTE VERTICAL. AF_07/2019</t>
  </si>
  <si>
    <t>FABRICAÇÃO E INSTALAÇÃO DE MEIA TESOURA DE MADEIRA NÃO APARELHADA, COM VÃO DE 3 M, PARA TELHA CERÂMICA OU DE CONCRETO, INCLUSO IÇAMENTO. AF_07/2019</t>
  </si>
  <si>
    <t>FABRICAÇÃO E INSTALAÇÃO DE MEIA TESOURA DE MADEIRA NÃO APARELHADA, COM VÃO DE 4 M, PARA TELHA CERÂMICA OU DE CONCRETO, INCLUSO IÇAMENTO. AF_07/2019</t>
  </si>
  <si>
    <t>FABRICAÇÃO E INSTALAÇÃO DE MEIA TESOURA DE MADEIRA NÃO APARELHADA, COM VÃO DE 5 M, PARA TELHA CERÂMICA OU DE CONCRETO, INCLUSO IÇAMENTO. AF_07/2019</t>
  </si>
  <si>
    <t>FABRICAÇÃO E INSTALAÇÃO DE MEIA TESOURA DE MADEIRA NÃO APARELHADA, COM VÃO DE 6 M, PARA TELHA CERÂMICA OU DE CONCRETO, INCLUSO IÇAMENTO. AF_07/2019</t>
  </si>
  <si>
    <t>FABRICAÇÃO E INSTALAÇÃO DE MEIA TESOURA DE MADEIRA NÃO APARELHADA, COM VÃO DE 7 M, PARA TELHA CERÂMICA OU DE CONCRETO, INCLUSO IÇAMENTO. AF_07/2019</t>
  </si>
  <si>
    <t>FABRICAÇÃO E INSTALAÇÃO DE MEIA TESOURA DE MADEIRA NÃO APARELHADA, COM VÃO DE 8 M, PARA TELHA CERÂMICA OU DE CONCRETO, INCLUSO IÇAMENTO. AF_07/2019</t>
  </si>
  <si>
    <t>FABRICAÇÃO E INSTALAÇÃO DE MEIA TESOURA DE MADEIRA NÃO APARELHADA, COM VÃO DE 9 M, PARA TELHA CERÂMICA OU DE CONCRETO, INCLUSO IÇAMENTO. AF_07/2019</t>
  </si>
  <si>
    <t>FABRICAÇÃO E INSTALAÇÃO DE MEIA TESOURA DE MADEIRA NÃO APARELHADA, COM VÃO DE 10 M, PARA TELHA CERÂMICA OU DE CONCRETO, INCLUSO IÇAMENTO. AF_07/2019</t>
  </si>
  <si>
    <t>FABRICAÇÃO E INSTALAÇÃO DE MEIA TESOURA DE MADEIRA NÃO APARELHADA, COM VÃO DE 11 M, PARA TELHA CERÂMICA OU DE CONCRETO, INCLUSO IÇAMENTO. AF_07/2019</t>
  </si>
  <si>
    <t>FABRICAÇÃO E INSTALAÇÃO DE MEIA TESOURA DE MADEIRA NÃO APARELHADA, COM VÃO DE 12 M, PARA TELHA CERÂMICA OU DE CONCRETO, INCLUSO IÇAMENTO. AF_07/2019</t>
  </si>
  <si>
    <t>FABRICAÇÃO E INSTALAÇÃO DE MEIA TESOURA DE MADEIRA NÃO APARELHADA, COM VÃO DE 3 M, PARA TELHA ONDULADA DE FIBROCIMENTO, ALUMÍNIO, PLÁSTICA OU TERMOACÚSTICA, INCLUSO IÇAMENTO. AF_07/2019</t>
  </si>
  <si>
    <t>FABRICAÇÃO E INSTALAÇÃO DE MEIA TESOURA DE MADEIRA NÃO APARELHADA, COM VÃO DE 4 M, PARA TELHA ONDULADA DE FIBROCIMENTO, ALUMÍNIO, PLÁSTICA OU TERMOACÚSTICA, INCLUSO IÇAMENTO. AF_07/2019</t>
  </si>
  <si>
    <t>FABRICAÇÃO E INSTALAÇÃO DE MEIA TESOURA DE MADEIRA NÃO APARELHADA, COM VÃO DE 5 M, PARA TELHA ONDULADA DE FIBROCIMENTO, ALUMÍNIO, PLÁSTICA OU TERMOACÚSTICA, INCLUSO IÇAMENTO. AF_07/2019</t>
  </si>
  <si>
    <t>FABRICAÇÃO E INSTALAÇÃO DE MEIA TESOURA DE MADEIRA NÃO APARELHADA, COM VÃO DE 6 M, PARA TELHA ONDULADA DE FIBROCIMENTO, ALUMÍNIO, PLÁSTICA OU TERMOACÚSTICA, INCLUSO IÇAMENTO. AF_07/2019</t>
  </si>
  <si>
    <t>FABRICAÇÃO E INSTALAÇÃO DE MEIA TESOURA DE MADEIRA NÃO APARELHADA, COM VÃO DE 7 M, PARA TELHA ONDULADA DE FIBROCIMENTO, ALUMÍNIO, PLÁSTICA OU TERMOACÚSTICA, INCLUSO IÇAMENTO. AF_07/2019</t>
  </si>
  <si>
    <t>FABRICAÇÃO E INSTALAÇÃO DE MEIA TESOURA DE MADEIRA NÃO APARELHADA, COM VÃO DE 8 M, PARA TELHA ONDULADA DE FIBROCIMENTO, ALUMÍNIO, PLÁSTICA OU TERMOACÚSTICA, INCLUSO IÇAMENTO. AF_07/2019</t>
  </si>
  <si>
    <t>FABRICAÇÃO E INSTALAÇÃO DE MEIA TESOURA DE MADEIRA NÃO APARELHADA, COM VÃO DE 9 M, PARA TELHA ONDULADA DE FIBROCIMENTO, ALUMÍNIO, PLÁSTICA OU TERMOACÚSTICA, INCLUSO IÇAMENTO. AF_07/2019</t>
  </si>
  <si>
    <t>FABRICAÇÃO E INSTALAÇÃO DE MEIA TESOURA DE MADEIRA NÃO APARELHADA, COM VÃO DE 10 M, PARA TELHA ONDULADA DE FIBROCIMENTO, ALUMÍNIO, PLÁSTICA OU TERMOACÚSTICA, INCLUSO IÇAMENTO. AF_07/2019</t>
  </si>
  <si>
    <t>FABRICAÇÃO E INSTALAÇÃO DE MEIA TESOURA DE MADEIRA NÃO APARELHADA, COM VÃO DE 11 M, PARA TELHA ONDULADA DE FIBROCIMENTO, ALUMÍNIO, PLÁSTICA OU TERMOACÚSTICA, INCLUSO IÇAMENTO. AF_07/2019</t>
  </si>
  <si>
    <t>FABRICAÇÃO E INSTALAÇÃO DE MEIA TESOURA DE MADEIRA NÃO APARELHADA, COM VÃO DE 12 M, PARA TELHA ONDULADA DE FIBROCIMENTO, ALUMÍNIO, PLÁSTICA OU TERMOACÚSTICA, INCLUSO IÇAMENTO. AF_07/2019</t>
  </si>
  <si>
    <t>FABRICAÇÃO E INSTALAÇÃO DE TESOURA (INTEIRA OU MEIA) EM AÇO, VÃOS MAIORES OU IGUAIS A 3,0 M E MENORES OU IGUAL A 6,0 M, INCLUSO IÇAMENTO. AF_07/2019</t>
  </si>
  <si>
    <t>FABRICAÇÃO E INSTALAÇÃO DE TESOURA (INTEIRA OU MEIA) EM AÇO, VÃOS MAIORES QUE 6,0 M E MENORES QUE 12,0 M, INCLUSO IÇAMENTO. AF_07/2019</t>
  </si>
  <si>
    <t>FABRICAÇÃO E INSTALAÇÃO DE PONTALETES DE MADEIRA NÃO APARELHADA PARA TELHADOS COM ATÉ 2 ÁGUAS E COM TELHA ONDULADA DE FIBROCIMENTO, ALUMÍNIO OU PLÁSTICA EM EDIFÍCIO RESIDENCIAL TÉRREO, INCLUSO TRANSPORTE VERTICAL. AF_07/2019</t>
  </si>
  <si>
    <t>TELHAMENTO COM TELHA DE ENCAIXE, TIPO FRANCESA DE VIDRO, COM ATÉ 2 ÁGUAS, INCLUSO TRANSPORTE VERTICAL. AF_07/2019</t>
  </si>
  <si>
    <t>EXECUÇÃO DE PAVIMENTO COM APLICAÇÃO DE CONCRETO ASFÁLTICO, CAMADA DE ROLAMENTO - EXCLUSIVE CARGA E TRANSPORTE. AF_11/2019</t>
  </si>
  <si>
    <t>EXECUÇÃO DE PAVIMENTO COM APLICAÇÃO DE CONCRETO ASFÁLTICO, CAMADA DE BINDER - EXCLUSIVE CARGA E TRANSPORTE. AF_11/2019</t>
  </si>
  <si>
    <t>FRESAGEM DE PAVIMENTO ASFÁLTICO (PROFUNDIDADE ATÉ 5,0 CM) - EXCLUSIVE TRANSPORTE. AF_11/2019</t>
  </si>
  <si>
    <t>ARGAMASSA TRAÇO 1:7 (EM VOLUME DE CIMENTO E AREIA MÉDIA ÚMIDA) COM ADIÇÃO DE PLASTIFICANTE PARA EMBOÇO/MASSA ÚNICA/ASSENTAMENTO DE ALVENARIA DE VEDAÇÃO, PREPARO MECÂNICO COM BETONEIRA 400 L. AF_08/2019</t>
  </si>
  <si>
    <t>ARGAMASSA TRAÇO 1:7 (EM VOLUME DE CIMENTO E AREIA MÉDIA ÚMIDA) COM ADIÇÃO DE PLASTIFICANTE PARA EMBOÇO/MASSA ÚNICA/ASSENTAMENTO DE ALVENARIA DE VEDAÇÃO, PREPARO MECÂNICO COM BETONEIRA 600 L. AF_08/2019</t>
  </si>
  <si>
    <t>ARGAMASSA TRAÇO 1:6 (EM VOLUME DE CIMENTO E AREIA MÉDIA ÚMIDA) COM ADIÇÃO DE PLASTIFICANTE PARA EMBOÇO/MASSA ÚNICA/ASSENTAMENTO DE ALVENARIA DE VEDAÇÃO, PREPARO MECÂNICO COM BETONEIRA 400 L. AF_08/2019</t>
  </si>
  <si>
    <t>ARGAMASSA TRAÇO 1:6 (EM VOLUME DE CIMENTO E AREIA MÉDIA ÚMIDA) COM ADIÇÃO DE PLASTIFICANTE PARA EMBOÇO/MASSA ÚNICA/ASSENTAMENTO DE ALVENARIA DE VEDAÇÃO, PREPARO MECÂNICO COM BETONEIRA 600 L. AF_08/2019</t>
  </si>
  <si>
    <t>ARGAMASSA TRAÇO 1:1:6 (EM VOLUME DE CIMENTO, CAL E AREIA MÉDIA ÚMIDA) PARA EMBOÇO/MASSA ÚNICA/ASSENTAMENTO DE ALVENARIA DE VEDAÇÃO, PREPARO MECÂNICO COM BETONEIRA 400 L. AF_08/2019</t>
  </si>
  <si>
    <t>ARGAMASSA TRAÇO 1:1:6 (EM VOLUME DE CIMENTO, CAL E AREIA MÉDIA ÚMIDA) PARA EMBOÇO/MASSA ÚNICA/ASSENTAMENTO DE ALVENARIA DE VEDAÇÃO, PREPARO MECÂNICO COM BETONEIRA 600 L. AF_08/2019</t>
  </si>
  <si>
    <t>ARGAMASSA TRAÇO 1:1,5:7,5 (EM VOLUME DE CIMENTO, CAL E AREIA MÉDIA ÚMIDA) PARA EMBOÇO/MASSA ÚNICA/ASSENTAMENTO DE ALVENARIA DE VEDAÇÃO, PREPARO MECÂNICO COM BETONEIRA 400 L. AF_08/2019</t>
  </si>
  <si>
    <t>ARGAMASSA TRAÇO 1:1,5:7,5 (EM VOLUME DE CIMENTO, CAL E AREIA MÉDIA ÚMIDA) PARA EMBOÇO/MASSA ÚNICA/ASSENTAMENTO DE ALVENARIA DE VEDAÇÃO, PREPARO MECÂNICO COM BETONEIRA 600 L. AF_08/2019</t>
  </si>
  <si>
    <t>ARGAMASSA TRAÇO 1:2:8 (EM VOLUME DE CIMENTO, CAL E AREIA MÉDIA ÚMIDA) PARA EMBOÇO/MASSA ÚNICA/ASSENTAMENTO DE ALVENARIA DE VEDAÇÃO, PREPARO MECÂNICO COM BETONEIRA 400 L. AF_08/2019</t>
  </si>
  <si>
    <t>ARGAMASSA TRAÇO 1:2:9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</si>
  <si>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BETONEIRA 400 L. AF_08/2019</t>
  </si>
  <si>
    <t>ARGAMASSA TRAÇO 1:3:12 (EM VOLUME DE CIMENTO, CAL E AREIA MÉDIA ÚMIDA) PARA EMBOÇO/MASSA ÚNICA/ASSENTAMENTO DE ALVENARIA DE VEDAÇÃO, PREPARO MECÂNICO COM BETONEIRA 600 L. AF_08/2019</t>
  </si>
  <si>
    <t>ARGAMASSA TRAÇO 1:3 (EM VOLUME DE CIMENTO E AREIA MÉDIA ÚMIDA) PARA CONTRAPISO, PREPARO MECÂNICO COM BETONEIRA 400 L. AF_08/2019</t>
  </si>
  <si>
    <t>ARGAMASSA TRAÇO 1:3 (EM VOLUME DE CIMENTO E AREIA MÉDIA ÚMIDA) PARA CONTRAPISO, PREPARO MECÂNICO COM BETONEIRA 600 L. AF_08/2019</t>
  </si>
  <si>
    <t>ARGAMASSA TRAÇO 1:4 (EM VOLUME DE CIMENTO E AREIA MÉDIA ÚMIDA) PARA CONTRAPISO, PREPARO MECÂNICO COM BETONEIRA 400 L. AF_08/2019</t>
  </si>
  <si>
    <t>ARGAMASSA TRAÇO 1:4 (EM VOLUME DE CIMENTO E AREIA MÉDIA ÚMIDA) PARA CONTRAPISO, PREPARO MECÂNICO COM BETONEIRA 600 L. AF_08/2019</t>
  </si>
  <si>
    <t>ARGAMASSA TRAÇO 1:5 (EM VOLUME DE CIMENTO E AREIA MÉDIA ÚMIDA) PARA CONTRAPISO, PREPARO MECÂNICO COM BETONEIRA 400 L. AF_08/2019</t>
  </si>
  <si>
    <t>ARGAMASSA TRAÇO 1:5 (EM VOLUME DE CIMENTO E AREIA MÉDIA ÚMIDA) PARA CONTRAPISO, PREPARO MECÂNICO COM BETONEIRA 600 L. AF_08/2019</t>
  </si>
  <si>
    <t>ARGAMASSA TRAÇO 1:6 (EM VOLUME DE CIMENTO E AREIA MÉDIA ÚMIDA) PARA CONTRAPISO, PREPARO MECÂNICO COM BETONEIRA 400 L. AF_08/2019</t>
  </si>
  <si>
    <t>ARGAMASSA TRAÇO 1:6 (EM VOLUME DE CIMENTO E AREIA MÉDIA ÚMIDA) PARA CONTRAPISO, PREPARO MECÂNICO COM BETONEIRA 600 L. AF_08/2019</t>
  </si>
  <si>
    <t>ARGAMASSA TRAÇO 1:5 (EM VOLUME DE CIMENTO E AREIA GROSSA ÚMIDA) PARA CHAPISCO CONVENCIONAL, PREPARO MECÂNICO COM BETONEIRA 400 L. AF_08/2019</t>
  </si>
  <si>
    <t>ARGAMASSA TRAÇO 1:5 (EM VOLUME DE CIMENTO E AREIA GROSSA ÚMIDA) PARA CHAPISCO CONVENCIONAL, PREPARO MECÂNICO COM BETONEIRA 600 L. AF_08/2019</t>
  </si>
  <si>
    <t>ARGAMASSA TRAÇO 1:3 (EM VOLUME DE CIMENTO E AREIA GROSSA ÚMIDA) PARA CHAPISCO CONVENCIONAL, PREPARO MECÂNICO COM BETONEIRA 400 L. AF_08/2019</t>
  </si>
  <si>
    <t>ARGAMASSA TRAÇO 1:3 (EM VOLUME DE CIMENTO E AREIA GROSSA ÚMIDA) PARA CHAPISCO CONVENCIONAL, PREPARO MECÂNICO COM BETONEIRA 600 L. AF_08/2019</t>
  </si>
  <si>
    <t>ARGAMASSA TRAÇO 1:4 (EM VOLUME DE CIMENTO E AREIA GROSSA ÚMIDA) PARA CHAPISCO CONVENCIONAL, PREPARO MECÂNICO COM BETONEIRA 400 L. AF_08/2019</t>
  </si>
  <si>
    <t>ARGAMASSA TRAÇO 1:4 (EM VOLUME DE CIMENTO E AREIA GROSSA ÚMIDA) PARA CHAPISCO CONVENCIONAL, PREPARO MECÂNICO COM BETONEIRA 600 L. AF_08/2019</t>
  </si>
  <si>
    <t>ARGAMASSA TRAÇO 1:5 (EM VOLUME DE CIMENTO E AREIA GROSSA ÚMIDA) COM ADIÇÃO DE EMULSÃO POLIMÉRICA PARA CHAPISCO ROLADO, PREPARO MECÂNICO COM BETONEIRA 400 L. AF_08/2019</t>
  </si>
  <si>
    <t>ARGAMASSA TRAÇO 1:5 (EM VOLUME DE CIMENTO E AREIA GROSSA ÚMIDA) COM ADIÇÃO DE EMULSÃO POLIMÉRICA PARA CHAPISCO ROLADO, PREPARO MECÂNICO COM BETONEIRA 600 L. AF_08/2019</t>
  </si>
  <si>
    <t>ARGAMASSA TRAÇO 1:3 (EM VOLUME DE CIMENTO E AREIA GROSSA ÚMIDA) COM ADIÇÃO DE EMULSÃO POLIMÉRICA PARA CHAPISCO ROLADO, PREPARO MECÂNICO COM BETONEIRA 400 L. AF_08/2019</t>
  </si>
  <si>
    <t>ARGAMASSA TRAÇO 1:3 (EM VOLUME DE CIMENTO E AREIA GROSSA ÚMIDA) COM ADIÇÃO DE EMULSÃO POLIMÉRICA PARA CHAPISCO ROLADO, PREPARO MECÂNICO COM BETONEIRA 600 L. AF_08/2019</t>
  </si>
  <si>
    <t>ARGAMASSA TRAÇO 1:4 (EM VOLUME DE CIMENTO E AREIA GROSSA ÚMIDA) COM ADIÇÃO DE EMULSÃO POLIMÉRICA PARA CHAPISCO ROLADO, PREPARO MECÂNICO COM BETONEIRA 400 L. AF_08/2019</t>
  </si>
  <si>
    <t>ARGAMASSA TRAÇO 1:4 (EM VOLUME DE CIMENTO E AREIA GROSSA ÚMIDA) COM ADIÇÃO DE EMULSÃO POLIMÉRICA PARA CHAPISCO ROLADO, PREPARO MECÂNICO COM BETONEIRA 600 L. AF_08/2019</t>
  </si>
  <si>
    <t>ARGAMASSA TRAÇO 1:7 (EM VOLUME DE CIMENTO E AREIA MÉDIA ÚMIDA) COM ADIÇÃO DE PLASTIFICANTE PARA EMBOÇO/MASSA ÚNICA/ASSENTAMENTO DE ALVENARIA DE VEDAÇÃO, PREPARO MECÂNICO COM MISTURADOR DE EIXO HORIZONTAL DE 300 KG. AF_08/2019</t>
  </si>
  <si>
    <t>ARGAMASSA TRAÇO 1:7 (EM VOLUME DE CIMENTO E AREIA MÉDIA ÚMIDA) COM ADIÇÃO DE PLASTIFICANTE PARA EMBOÇO/MASSA ÚNICA/ASSENTAMENTO DE ALVENARIA DE VEDAÇÃO, PREPARO MECÂNICO COM MISTURADOR DE EIXO HORIZONTAL DE 600 KG. AF_08/2019</t>
  </si>
  <si>
    <t>ARGAMASSA TRAÇO 1:6 (EM VOLUME DE CIMENTO E AREIA MÉDIA ÚMIDA) COM ADIÇÃO DE PLASTIFICANTE PARA EMBOÇO/MASSA ÚNICA/ASSENTAMENTO DE ALVENARIA DE VEDAÇÃO, PREPARO MECÂNICO COM MISTURADOR DE EIXO HORIZONTAL DE 300 KG. AF_08/2019</t>
  </si>
  <si>
    <t>ARGAMASSA TRAÇO 1:6 (EM VOLUME DE CIMENTO E AREIA MÉDIA ÚMIDA) COM ADIÇÃO DE PLASTIFICANTE PARA EMBOÇO/MASSA ÚNICA/ASSENTAMENTO DE ALVENARIA DE VEDAÇÃO, PREPARO MECÂNICO COM MISTURADOR DE EIXO HORIZONTAL DE 600 KG. AF_08/2019</t>
  </si>
  <si>
    <t>ARGAMASSA TRAÇO 1:1:6 (EM VOLUME DE CIMENTO, CAL E AREIA MÉDIA ÚMIDA) PARA EMBOÇO/MASSA ÚNICA/ASSENTAMENTO DE ALVENARIA DE VEDAÇÃO, PREPARO MECÂNICO COM MISTURADOR DE EIXO HORIZONTAL DE 300 KG. AF_08/2019</t>
  </si>
  <si>
    <t>ARGAMASSA TRAÇO 1:1:6 (EM VOLUME DE CIMENTO, CAL E AREIA MÉDIA ÚMIDA) PARA EMBOÇO/MASSA ÚNICA/ASSENTAMENTO DE ALVENARIA DE VEDAÇÃO, PREPARO MECÂNICO COM MISTURADOR DE EIXO HORIZONTAL DE 600 KG. AF_08/2019</t>
  </si>
  <si>
    <t>ARGAMASSA TRAÇO 1:1,5:7,5 (EM VOLUME DE CIMENTO, CAL E AREIA MÉDIA ÚMIDA) PARA EMBOÇO/MASSA ÚNICA/ASSENTAMENTO DE ALVENARIA DE VEDAÇÃO, PREPARO MECÂNICO COM MISTURADOR DE EIXO HORIZONTAL DE 300 KG. AF_08/2019</t>
  </si>
  <si>
    <t>ARGAMASSA TRAÇO 1:1,5:7,5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</si>
  <si>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MECÂNICO COM MISTURADOR DE EIXO HORIZONTAL DE 300 KG. AF_08/2019</t>
  </si>
  <si>
    <t>ARGAMASSA TRAÇO 1:2:8 (EM VOLUME DE CIMENTO, CAL E AREIA MÉDIA ÚMIDA) PARA EMBOÇO/MASSA ÚNICA/ASSENTAMENTO DE ALVENARIA DE VEDAÇÃO, PREPARO MECÂNICO COM MISTURADOR DE EIXO HORIZONTAL DE 600 KG. AF_08/2019</t>
  </si>
  <si>
    <t>ARGAMASSA TRAÇO 1:2:9 (EM VOLUME DE CIMENTO, CAL E AREIA MÉDIA ÚMIDA) PARA EMBOÇO/MASSA ÚNICA/ASSENTAMENTO DE ALVENARIA DE VEDAÇÃO, PREPARO MECÂNICO COM MISTURADOR DE EIXO HORIZONTAL DE 300 KG. AF_08/2019</t>
  </si>
  <si>
    <t>ARGAMASSA TRAÇO 1:3:12 (EM VOLUME DE CIMENTO, CAL E AREIA MÉDIA ÚMIDA) PARA EMBOÇO/MASSA ÚNICA/ASSENTAMENTO DE ALVENARIA DE VEDAÇÃO, PREPARO MECÂNICO COM MISTURADOR DE EIXO HORIZONTAL DE 600 KG. AF_08/2019</t>
  </si>
  <si>
    <t>ARGAMASSA TRAÇO 1:3 (EM VOLUME DE CIMENTO E AREIA MÉDIA ÚMIDA) PARA CONTRAPISO, PREPARO MECÂNICO COM MISTURADOR DE EIXO HORIZONTAL DE 160 KG. AF_08/2019</t>
  </si>
  <si>
    <t>ARGAMASSA TRAÇO 1:3 (EM VOLUME DE CIMENTO E AREIA MÉDIA ÚMIDA) PARA CONTRAPISO, PREPARO MECÂNICO COM MISTURADOR DE EIXO HORIZONTAL DE 300 KG. AF_08/2019</t>
  </si>
  <si>
    <t>ARGAMASSA TRAÇO 1:3 (EM VOLUME DE CIMENTO E AREIA MÉDIA ÚMIDA) PARA CONTRAPISO, PREPARO MECÂNICO COM MISTURADOR DE EIXO HORIZONTAL DE 600 KG. AF_08/2019</t>
  </si>
  <si>
    <t>ARGAMASSA TRAÇO 1:4 (EM VOLUME DE CIMENTO E AREIA MÉDIA ÚMIDA) PARA CONTRAPISO, PREPARO MECÂNICO COM MISTURADOR DE EIXO HORIZONTAL DE 160 KG. AF_08/2019</t>
  </si>
  <si>
    <t>ARGAMASSA TRAÇO 1:4 (EM VOLUME DE CIMENTO E AREIA MÉDIA ÚMIDA) PARA CONTRAPISO, PREPARO MECÂNICO COM MISTURADOR DE EIXO HORIZONTAL DE 300 KG. AF_08/2019</t>
  </si>
  <si>
    <t>ARGAMASSA TRAÇO 1:4 (EM VOLUME DE CIMENTO E AREIA MÉDIA ÚMIDA) PARA CONTRAPISO, PREPARO MECÂNICO COM MISTURADOR DE EIXO HORIZONTAL DE 600 KG. AF_08/2019</t>
  </si>
  <si>
    <t>ARGAMASSA TRAÇO 1:5 (EM VOLUME DE CIMENTO E AREIA MÉDIA ÚMIDA) PARA CONTRAPISO, PREPARO MECÂNICO COM MISTURADOR DE EIXO HORIZONTAL DE 160 KG. AF_08/2019</t>
  </si>
  <si>
    <t>ARGAMASSA TRAÇO 1:5 (EM VOLUME DE CIMENTO E AREIA MÉDIA ÚMIDA) PARA CONTRAPISO, PREPARO MECÂNICO COM MISTURADOR DE EIXO HORIZONTAL DE 300 KG. AF_08/2019</t>
  </si>
  <si>
    <t>ARGAMASSA TRAÇO 1:5 (EM VOLUME DE CIMENTO E AREIA MÉDIA ÚMIDA) PARA CONTRAPISO, PREPARO MECÂNICO COM MISTURADOR DE EIXO HORIZONTAL DE 600 KG. AF_08/2019</t>
  </si>
  <si>
    <t>ARGAMASSA TRAÇO 1:6 (EM VOLUME DE CIMENTO E AREIA MÉDIA ÚMIDA) PARA CONTRAPISO, PREPARO MECÂNICO COM MISTURADOR DE EIXO HORIZONTAL DE 160 KG. AF_08/2019</t>
  </si>
  <si>
    <t>ARGAMASSA TRAÇO 1:6 (EM VOLUME DE CIMENTO E AREIA MÉDIA ÚMIDA) PARA CONTRAPISO, PREPARO MECÂNICO COM MISTURADOR DE EIXO HORIZONTAL DE 600 KG. AF_08/2019</t>
  </si>
  <si>
    <t>ARGAMASSA TRAÇO 1:5 (EM VOLUME DE CIMENTO E AREIA GROSSA ÚMIDA) PARA CHAPISCO CONVENCIONAL, PREPARO MECÂNICO COM MISTURADOR DE EIXO HORIZONTAL DE 300 KG. AF_08/2019</t>
  </si>
  <si>
    <t>ARGAMASSA TRAÇO 1:5 (EM VOLUME DE CIMENTO E AREIA GROSSA ÚMIDA) PARA CHAPISCO CONVENCIONAL, PREPARO MECÂNICO COM MISTURADOR DE EIXO HORIZONTAL DE 600 KG. AF_08/2019</t>
  </si>
  <si>
    <t>ARGAMASSA TRAÇO 1:3 (EM VOLUME DE CIMENTO E AREIA GROSSA ÚMIDA) PARA CHAPISCO CONVENCIONAL, PREPARO MECÂNICO COM MISTURADOR DE EIXO HORIZONTAL DE 160 KG. AF_08/2019</t>
  </si>
  <si>
    <t>ARGAMASSA TRAÇO 1:3 (EM VOLUME DE CIMENTO E AREIA GROSSA ÚMIDA) PARA CHAPISCO CONVENCIONAL, PREPARO MECÂNICO COM MISTURADOR DE EIXO HORIZONTAL DE 300 KG. AF_08/2019</t>
  </si>
  <si>
    <t>ARGAMASSA TRAÇO 1:3 (EM VOLUME DE CIMENTO E AREIA GROSSA ÚMIDA) PARA CHAPISCO CONVENCIONAL, PREPARO MECÂNICO COM MISTURADOR DE EIXO HORIZONTAL DE 600 KG. AF_08/2019</t>
  </si>
  <si>
    <t>ARGAMASSA TRAÇO 1:4 (EM VOLUME DE CIMENTO E AREIA GROSSA ÚMIDA) PARA CHAPISCO CONVENCIONAL, PREPARO MECÂNICO COM MISTURADOR DE EIXO HORIZONTAL DE 160 KG. AF_08/2019</t>
  </si>
  <si>
    <t>ARGAMASSA TRAÇO 1:4 (EM VOLUME DE CIMENTO E AREIA GROSSA ÚMIDA) PARA CHAPISCO CONVENCIONAL, PREPARO MECÂNICO COM MISTURADOR DE EIXO HORIZONTAL DE 300 KG. AF_08/2019</t>
  </si>
  <si>
    <t>ARGAMASSA TRAÇO 1:4 (EM VOLUME DE CIMENTO E AREIA GROSSA ÚMIDA) PARA CHAPISCO CONVENCIONAL, PREPARO MECÂNICO COM MISTURADOR DE EIXO HORIZONTAL DE 600 KG. AF_08/2019</t>
  </si>
  <si>
    <t>ARGAMASSA TRAÇO 1:5 (EM VOLUME DE CIMENTO E AREIA GROSSA ÚMIDA) COM ADIÇÃO DE EMULSÃO POLIMÉRICA PARA CHAPISCO ROLADO, PREPARO MECÂNICO COM MISTURADOR DE EIXO HORIZONTAL DE 300 KG. AF_08/2019</t>
  </si>
  <si>
    <t>ARGAMASSA TRAÇO 1:5 (EM VOLUME DE CIMENTO E AREIA GROSSA ÚMIDA) COM ADIÇÃO DE EMULSÃO POLIMÉRICA PARA CHAPISCO ROLADO, PREPARO MECÂNICO COM MISTURADOR DE EIXO HORIZONTAL DE 600 KG. AF_08/2019</t>
  </si>
  <si>
    <t>ARGAMASSA TRAÇO 1:3 (EM VOLUME DE CIMENTO E AREIA GROSSA ÚMIDA) COM ADIÇÃO DE EMULSÃO POLIMÉRICA PARA CHAPISCO ROLADO, PREPARO MECÂNICO COM MISTURADOR DE EIXO HORIZONTAL DE 160 KG. AF_08/2019</t>
  </si>
  <si>
    <t>ARGAMASSA TRAÇO 1:3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</si>
  <si>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600 KG. AF_08/2019</t>
  </si>
  <si>
    <t>ARGAMASSA TRAÇO 1:4 (EM VOLUME DE CIMENTO E AREIA GROSSA ÚMIDA) COM ADIÇÃO DE EMULSÃO POLIMÉRICA PARA CHAPISCO ROLADO, PREPARO MECÂNICO COM MISTURADOR DE EIXO HORIZONTAL DE 300 KG. AF_08/2019</t>
  </si>
  <si>
    <t>ARGAMASSA TRAÇO 1:4 (EM VOLUME DE CIMENTO E AREIA GROSSA ÚMIDA) COM ADIÇÃO DE EMULSÃO POLIMÉRICA PARA CHAPISCO ROLADO, PREPARO MECÂNICO COM MISTURADOR DE EIXO HORIZONTAL DE 600 KG. AF_08/2019</t>
  </si>
  <si>
    <t>ARGAMASSA TRAÇO 1:7 (EM VOLUME DE CIMENTO E AREIA MÉDIA ÚMIDA) COM ADIÇÃO DE PLASTIFICANTE PARA EMBOÇO/MASSA ÚNICA/ASSENTAMENTO DE ALVENARIA DE VEDAÇÃO, PREPARO MANUAL. AF_08/2019</t>
  </si>
  <si>
    <t>ARGAMASSA TRAÇO 1:6 (EM VOLUME DE CIMENTO E AREIA MÉDIA ÚMIDA) COM ADIÇÃO DE PLASTIFICANTE PARA EMBOÇO/MASSA ÚNICA/ASSENTAMENTO DE ALVENARIA DE VEDAÇÃO, PREPARO MANUAL. AF_08/2019</t>
  </si>
  <si>
    <t>ARGAMASSA TRAÇO 1:1:6 (EM VOLUME DE CIMENTO, CAL E AREIA MÉDIA ÚMIDA) PARA EMBOÇO/MASSA ÚNICA/ASSENTAMENTO DE ALVENARIA DE VEDAÇÃO, PREPARO MANUAL. AF_08/2019</t>
  </si>
  <si>
    <t>ARGAMASSA TRAÇO 1:1,5:7,5 (EM VOLUME DE CIMENTO, CAL E AREIA MÉDIA ÚMIDA) PARA EMBOÇO/MASSA ÚNICA/ASSENTAMENTO DE ALVENARIA DE VEDAÇÃO, PREPARO MANUAL. AF_08/2019</t>
  </si>
  <si>
    <t>ARGAMASSA TRAÇO 1:2:8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</si>
  <si>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MANUAL. AF_08/2019</t>
  </si>
  <si>
    <t>ARGAMASSA TRAÇO 1:3:12 (EM VOLUME DE CIMENTO, CAL E AREIA MÉDIA ÚMIDA) PARA EMBOÇO/MASSA ÚNICA/ASSENTAMENTO DE ALVENARIA DE VEDAÇÃO, PREPARO MANUAL. AF_08/2019</t>
  </si>
  <si>
    <t>ARGAMASSA TRAÇO 1:3 (EM VOLUME DE CIMENTO E AREIA MÉDIA ÚMIDA) PARA CONTRAPISO, PREPARO MANUAL. AF_08/2019</t>
  </si>
  <si>
    <t>ARGAMASSA TRAÇO 1:4 (EM VOLUME DE CIMENTO E AREIA MÉDIA ÚMIDA) PARA CONTRAPISO, PREPARO MANUAL. AF_08/2019</t>
  </si>
  <si>
    <t>ARGAMASSA TRAÇO 1:5 (EM VOLUME DE CIMENTO E AREIA MÉDIA ÚMIDA) PARA CONTRAPISO, PREPARO MANUAL. AF_08/2019</t>
  </si>
  <si>
    <t>ARGAMASSA TRAÇO 1:6 (EM VOLUME DE CIMENTO E AREIA MÉDIA ÚMIDA) PARA CONTRAPISO, PREPARO MANUAL. AF_08/2019</t>
  </si>
  <si>
    <t>ARGAMASSA TRAÇO 1:5 (EM VOLUME DE CIMENTO E AREIA GROSSA ÚMIDA) PARA CHAPISCO CONVENCIONAL, PREPARO MANUAL. AF_08/2019</t>
  </si>
  <si>
    <t>ARGAMASSA TRAÇO 1:3 (EM VOLUME DE CIMENTO E AREIA GROSSA ÚMIDA) PARA CHAPISCO CONVENCIONAL, PREPARO MANUAL. AF_08/2019</t>
  </si>
  <si>
    <t>ARGAMASSA TRAÇO 1:4 (EM VOLUME DE CIMENTO E AREIA GROSSA ÚMIDA) PARA CHAPISCO CONVENCIONAL, PREPARO MANUAL. AF_08/2019</t>
  </si>
  <si>
    <t>ARGAMASSA TRAÇO 1:5 (EM VOLUME DE CIMENTO E AREIA GROSSA ÚMIDA) COM ADIÇÃO DE EMULSÃO POLIMÉRICA PARA CHAPISCO ROLADO, PREPARO MANUAL. AF_08/2019</t>
  </si>
  <si>
    <t>ARGAMASSA TRAÇO 1:3 (EM VOLUME DE CIMENTO E AREIA GROSSA ÚMIDA) COM ADIÇÃO DE EMULSÃO POLIMÉRICA PARA CHAPISCO ROLADO, PREPARO MANUAL. AF_08/2019</t>
  </si>
  <si>
    <t>ARGAMASSA TRAÇO 1:4 (EM VOLUME DE CIMENTO E AREIA GROSSA ÚMIDA) COM ADIÇÃO DE EMULSÃO POLIMÉRICA PARA CHAPISCO ROLADO, PREPARO MANUAL. AF_08/2019</t>
  </si>
  <si>
    <t>ARGAMASSA INDUSTRIALIZADA MULTIUSO PARA REVESTIMENTOS E ASSENTAMENTO DA ALVENARIA, PREPARO COM MISTURADOR DE EIXO HORIZONTAL DE 160 KG. AF_08/2019</t>
  </si>
  <si>
    <t>ARGAMASSA INDUSTRIALIZADA MULTIUSO PARA REVESTIMENTOS E ASSENTAMENTO DA ALVENARIA, PREPARO COM MISTURADOR DE EIXO HORIZONTAL DE 300 KG. AF_08/2019</t>
  </si>
  <si>
    <t>ARGAMASSA INDUSTRIALIZADA MULTIUSO PARA REVESTIMENTOS E ASSENTAMENTO DA ALVENARIA, PREPARO COM MISTURADOR DE EIXO HORIZONTAL DE 600 KG. AF_08/2019</t>
  </si>
  <si>
    <t>ARGAMASSA PRONTA PARA CONTRAPISO, PREPARO COM MISTURADOR DE EIXO HORIZONTAL DE 160 KG. AF_08/2019</t>
  </si>
  <si>
    <t>ARGAMASSA PRONTA PARA CONTRAPISO, PREPARO COM MISTURADOR DE EIXO HORIZONTAL DE 300 KG. AF_08/2019</t>
  </si>
  <si>
    <t>ARGAMASSA PRONTA PARA CONTRAPISO, PREPARO COM MISTURADOR DE EIXO HORIZONTAL DE 600 KG. AF_08/2019</t>
  </si>
  <si>
    <t>ARGAMASSA PARA REVESTIMENTO DECORATIVO MONOCAMADA (MONOCAPA), PREPARO COM MISTURADOR DE EIXO HORIZONTAL DE 160 KG. AF_08/2019</t>
  </si>
  <si>
    <t>ARGAMASSA PARA REVESTIMENTO DECORATIVO MONOCAMADA (MONOCAPA), PREPARO COM MISTURADOR DE EIXO HORIZONTAL DE 300 KG. AF_08/2019</t>
  </si>
  <si>
    <t>ARGAMASSA PARA REVESTIMENTO DECORATIVO MONOCAMADA (MONOCAPA), PREPARO COM MISTURADOR DE EIXO HORIZONTAL DE 600 KG. AF_08/2019</t>
  </si>
  <si>
    <t>ARGAMASSA INDUSTRIALIZADA PARA CHAPISCO ROLADO, PREPARO COM MISTURADOR DE EIXO HORIZONTAL DE 160 KG. AF_08/2019</t>
  </si>
  <si>
    <t>ARGAMASSA INDUSTRIALIZADA PARA CHAPISCO ROLADO, PREPARO COM MISTURADOR DE EIXO HORIZONTAL DE 300 KG. AF_08/2019</t>
  </si>
  <si>
    <t>ARGAMASSA INDUSTRIALIZADA PARA CHAPISCO ROLADO, PREPARO COM MISTURADOR DE EIXO HORIZONTAL DE 600 KG. AF_08/2019</t>
  </si>
  <si>
    <t>ARGAMASSA INDUSTRIALIZADA PARA CHAPISCO COLANTE, PREPARO COM MISTURADOR DE EIXO HORIZONTAL DE 160 KG. AF_08/2019</t>
  </si>
  <si>
    <t>ARGAMASSA INDUSTRIALIZADA PARA CHAPISCO COLANTE, PREPARO COM MISTURADOR DE EIXO HORIZONTAL DE 300 KG. AF_08/2019</t>
  </si>
  <si>
    <t>ARGAMASSA INDUSTRIALIZADA PARA CHAPISCO COLANTE, PREPARO COM MISTURADOR DE EIXO HORIZONTAL DE 600 KG. AF_08/2019</t>
  </si>
  <si>
    <t>ARGAMASSA INDUSTRIALIZADA MULTIUSO PARA REVESTIMENTOS E ASSENTAMENTO DA ALVENARIA, PREPARO MANUAL. AF_08/2019</t>
  </si>
  <si>
    <t>ARGAMASSA PRONTA PARA CONTRAPISO, PREPARO MANUAL. AF_08/2019</t>
  </si>
  <si>
    <t>ARGAMASSA INDUSTRIALIZADA PARA CHAPISCO ROLADO, PREPARO MANUAL. AF_08/2019</t>
  </si>
  <si>
    <t>ARGAMASSA INDUSTRIALIZADA PARA CHAPISCO COLANTE, PREPARO MANUAL. AF_08/2019</t>
  </si>
  <si>
    <t>ARGAMASSA PARA REVESTIMENTO DECORATIVO MONOCAMADA (MONOCAPA), MISTURA E PROJEÇÃO DE 1,5 M3/H DE ARGAMASSA. AF_08/2019</t>
  </si>
  <si>
    <t>ARGAMASSA INDUSTRIALIZADA PARA REVESTIMENTOS, MISTURA E PROJEÇÃO DE 1,5 M³/H DE ARGAMASSA. AF_08/2019</t>
  </si>
  <si>
    <t>ARGAMASSA À BASE DE GESSO, MISTURA E PROJEÇÃO DE 1,5 M³/H DE ARGAMASSA. AF_08/2019</t>
  </si>
  <si>
    <t>ARGAMASSA TRAÇO 1:0,5:4,5 (EM VOLUME DE CIMENTO, CAL E AREIA MÉDIA ÚMIDA), PREPARO MECÂNICO COM BETONEIRA 400 L. AF_08/2019</t>
  </si>
  <si>
    <t>ARGAMASSA TRAÇO 1:0,5:4,5 (EM VOLUME DE CIMENTO, CAL E AREIA MÉDIA ÚMIDA) PARA ASSENTAMENTO DE ALVENARIA, PREPARO MANUAL. AF_08/2019</t>
  </si>
  <si>
    <t>ARGAMASSA TRAÇO 1:3 (EM VOLUME DE CIMENTO E AREIA MÉDIA ÚMIDA), PREPARO MECÂNICO COM BETONEIRA 400 L. AF_08/2019</t>
  </si>
  <si>
    <t>ARGAMASSA TRAÇO 1:3 (EM VOLUME DE CIMENTO E AREIA MÉDIA ÚMIDA), PREPARO MANUAL. AF_08/2019</t>
  </si>
  <si>
    <t>ARGAMASSA TRAÇO 1:4 (EM VOLUME DE CIMENTO E AREIA MÉDIA ÚMIDA), PREPARO MANUAL. AF_08/2019</t>
  </si>
  <si>
    <t>ARGAMASSA TRAÇO 1:2:9 (EM VOLUME DE CIMENTO, CAL E AREIA MÉDIA ÚMIDA) PARA EMBOÇO/MASSA ÚNICA/ASSENTAMENTO DE ALVENARIA DE VEDAÇÃO, PREPARO MECÂNICO COM BETONEIRA 400 L. AF_08/2019</t>
  </si>
  <si>
    <t>ARGAMASSA TRAÇO 1:3 (EM VOLUME DE CIMENTO E AREIA MÉDIA ÚMIDA), PREPARO MECÂNICO COM MISTURADOR DE EIXO HORIZONTAL DE 160 KG. AF_08/2019</t>
  </si>
  <si>
    <t>ARGAMASSA TRAÇO 1:3 (EM VOLUME DE CIMENTO E AREIA MÉDIA ÚMIDA), PREPARO MECÂNICO COM MISTURADOR DE EIXO HORIZONTAL DE 300 KG. AF_08/2019</t>
  </si>
  <si>
    <t>ARGAMASSA TRAÇO 1:3 (EM VOLUME DE CIMENTO E AREIA MÉDIA ÚMIDA), PREPARO MECÂNICO COM MISTURADOR DE EIXO HORIZONTAL DE 600 KG. AF_08/2019</t>
  </si>
  <si>
    <t>ARGAMASSA TRAÇO 1:4 (EM VOLUME DE CIMENTO E AREIA MÉDIA ÚMIDA), PREPARO MECÂNICO COM MISTURADOR DE EIXO HORIZONTAL DE 160 KG. AF_08/2019</t>
  </si>
  <si>
    <t>ARGAMASSA TRAÇO 1:4 (EM VOLUME DE CIMENTO E AREIA MÉDIA ÚMIDA), PREPARO MECÂNICO COM MISTURADOR DE EIXO HORIZONTAL DE 300 KG. AF_08/2019</t>
  </si>
  <si>
    <t>ARGAMASSA TRAÇO 1:4 (EM VOLUME DE CIMENTO E AREIA MÉDIA ÚMIDA), PREPARO MECÂNICO COM MISTURADOR DE EIXO HORIZONTAL DE 600 KG. AF_08/2019</t>
  </si>
  <si>
    <t>ARGAMASSA TRAÇO 1:3 (EM VOLUME DE CIMENTO E AREIA MÉDIA ÚMIDA) COM ADIÇÃO DE IMPERMEABILIZANTE, PREPARO MECÂNICO COM BETONEIRA 400 L. AF_08/2019</t>
  </si>
  <si>
    <t>ARGAMASSA TRAÇO 1:3 (EM VOLUME DE CIMENTO E AREIA MÉDIA ÚMIDA) COM ADIÇÃO DE IMPERMEABILIZANTE, PREPARO MECÂNICO COM MISTURADOR DE EIXO HORIZONTAL DE 160 KG. AF_08/2019</t>
  </si>
  <si>
    <t>ARGAMASSA TRAÇO 1:3 (EM VOLUME DE CIMENTO E AREIA MÉDIA ÚMIDA) COM ADIÇÃO DE IMPERMEABILIZANTE, PREPARO MECÂNICO COM MISTURADOR DE EIXO HORIZONTAL DE 300 KG. AF_08/2019</t>
  </si>
  <si>
    <t>ARGAMASSA TRAÇO 1:3 (EM VOLUME DE CIMENTO E AREIA MÉDIA ÚMIDA) COM ADIÇÃO DE IMPERMEABILIZANTE, PREPARO MECÂNICO COM MISTURADOR DE EIXO HORIZONTAL DE 600 KG. AF_08/2019</t>
  </si>
  <si>
    <t>ARGAMASSA TRAÇO 1:3 (EM VOLUME DE CIMENTO E AREIA MÉDIA ÚMIDA) COM ADIÇÃO DE IMPERMEABILIZANTE, PREPARO MANUAL. AF_08/2019</t>
  </si>
  <si>
    <t>ARGAMASSA TRAÇO 1:4 (EM VOLUME DE CIMENTO E AREIA MÉDIA ÚMIDA) COM ADIÇÃO DE IMPERMEABILIZANTE, PREPARO MECÂNICO COM BETONEIRA 400 L. AF_08/2019</t>
  </si>
  <si>
    <t>ARGAMASSA TRAÇO 1:4 (EM VOLUME DE CIMENTO E AREIA MÉDIA ÚMIDA) COM ADIÇÃO DE IMPERMEABILIZANTE, PREPARO MECÂNICO COM MISTURADOR DE EIXO HORIZONTAL DE 160 KG. AF_08/2019</t>
  </si>
  <si>
    <t>ARGAMASSA TRAÇO 1:4 (EM VOLUME DE CIMENTO E AREIA MÉDIA ÚMIDA) COM ADIÇÃO DE IMPERMEABILIZANTE, PREPARO MECÂNICO COM MISTURADOR DE EIXO HORIZONTAL DE 300 KG. AF_08/2019</t>
  </si>
  <si>
    <t>ARGAMASSA TRAÇO 1:4 (EM VOLUME DE CIMENTO E AREIA MÉDIA ÚMIDA) COM ADIÇÃO DE IMPERMEABILIZANTE, PREPARO MECÂNICO COM MISTURADOR DE EIXO HORIZONTAL DE 600 KG. AF_08/2019</t>
  </si>
  <si>
    <t>ARGAMASSA TRAÇO 1:4 (EM VOLUME DE CIMENTO E AREIA MÉDIA ÚMIDA) COM ADIÇÃO DE IMPERMEABILIZANTE, PREPARO MANUAL. AF_08/2019</t>
  </si>
  <si>
    <t>ARGAMASSA TRAÇO 1:2:9 (EM VOLUME DE CIMENTO, CAL E AREIA MÉDIA ÚMIDA) PARA EMBOÇO/MASSA ÚNICA/ASSENTAMENTO DE ALVENARIA DE VEDAÇÃO, PREPARO MECÂNICO COM MISTURADOR DE EIXO HORIZONTAL DE 600 KG. AF_08/2019</t>
  </si>
  <si>
    <t>ARGAMASSA TRAÇO 1:0,5:4,5 (EM VOLUME DE CIMENTO, CAL E AREIA MÉDIA ÚMIDA), PREPARO MECÂNICO COM BETONEIRA 600 L. AF_08/2019</t>
  </si>
  <si>
    <t>ARGAMASSA TRAÇO 1:3 (EM VOLUME DE CIMENTO E AREIA MÉDIA ÚMIDA), PREPARO MECÂNICO COM BETONEIRA 600 L. AF_08/2019</t>
  </si>
  <si>
    <t>ARGAMASSA TRAÇO 1:4 (EM VOLUME DE CIMENTO E AREIA MÉDIA ÚMIDA), PREPARO MECÂNICO COM BETONEIRA 600 L. AF_08/2019</t>
  </si>
  <si>
    <t>ARGAMASSA TRAÇO 1:3 (EM VOLUME DE CIMENTO E AREIA MÉDIA ÚMIDA) COM ADIÇÃO DE IMPERMEABILIZANTE, PREPARO MECÂNICO COM BETONEIRA 600 L. AF_08/2019</t>
  </si>
  <si>
    <t>ARGAMASSA TRAÇO 1:4 (EM VOLUME DE CIMENTO E AREIA MÉDIA ÚMIDA) COM ADIÇÃO DE IMPERMEABILIZANTE, PREPARO MECÂNICO COM BETONEIRA 600 L. AF_08/2019</t>
  </si>
  <si>
    <t>TRANSPORTE HORIZONTAL MANUAL, DE SACOS DE 50 KG (UNIDADE: KGXKM). AF_07/2019</t>
  </si>
  <si>
    <t>KGXKM</t>
  </si>
  <si>
    <t>TRANSPORTE HORIZONTAL MANUAL, DE SACOS DE 30 KG (UNIDADE: KGXKM). AF_07/2019</t>
  </si>
  <si>
    <t>TRANSPORTE HORIZONTAL MANUAL, DE SACOS DE 20 KG (UNIDADE: KGXKM). AF_07/2019</t>
  </si>
  <si>
    <t>TRANSPORTE HORIZONTAL COM CARRINHO PLATAFORMA, DE SACOS DE 50 KG (UNIDADE: KGXKM). AF_07/2019</t>
  </si>
  <si>
    <t>TRANSPORTE HORIZONTAL COM CARRINHO PLATAFORMA, DE SACOS DE 30 KG (UNIDADE: KGXKM). AF_07/2019</t>
  </si>
  <si>
    <t>TRANSPORTE HORIZONTAL COM CARRINHO PLATAFORMA, DE SACOS DE 20 KG (UNIDADE: KGXKM). AF_07/2019</t>
  </si>
  <si>
    <t>TRANSPORTE HORIZONTAL COM CARRINHO DE MÃO, DE SACOS DE 50 KG (UNIDADE: KGXKM). AF_07/2019</t>
  </si>
  <si>
    <t>TRANSPORTE HORIZONTAL COM CARRINHO DE MÃO, DE SACOS DE 30 KG (UNIDADE: KGXKM). AF_07/2019</t>
  </si>
  <si>
    <t>TRANSPORTE HORIZONTAL COM CARRINHO DE MÃO, DE SACOS DE 20 KG (UNIDADE: KGXKM). AF_07/2019</t>
  </si>
  <si>
    <t>TRANSPORTE HORIZONTAL COM MANIPULADOR TELESCÓPICO, DE PÁLETE DE SACOS (UNIDADE: KGXKM). AF_07/2019</t>
  </si>
  <si>
    <t>TRANSPORTE HORIZONTAL COM JERICA DE 60 L, DE MASSA/ GRANEL (UNIDADE: M3XKM). AF_07/2019</t>
  </si>
  <si>
    <t>TRANSPORTE HORIZONTAL COM JERICA DE 90 L, DE MASSA/ GRANEL (UNIDADE: M3XKM). AF_07/2019</t>
  </si>
  <si>
    <t>TRANSPORTE HORIZONTAL COM CARREGADEIRA, DE MASSA/ GRANEL (UNIDADE: M3XKM). AF_07/2019</t>
  </si>
  <si>
    <t>TRANSPORTE HORIZONTAL MANUAL, DE BLOCOS VAZADOS DE CONCRETO OU CERÂMICO DE 19X19X39CM (UNIDADE: BLOCOXKM). AF_07/2019</t>
  </si>
  <si>
    <t>TRANSPORTE HORIZONTAL MANUAL, DE BLOCOS CERÂMICOS FURADOS NA HORIZONTAL DE 9X19X19CM (UNIDADE: BLOCOXKM). AF_07/2019</t>
  </si>
  <si>
    <t>TRANSPORTE HORIZONTAL COM CARRINHO DE MÃO, DE BLOCOS VAZADOS DE CONCRETO OU CERÂMICO DE 19X19X39CM (UNIDADE: BLOCOXKM). AF_07/2019</t>
  </si>
  <si>
    <t>TRANSPORTE HORIZONTAL COM CARRINHO DE MÃO, DE BLOCOS CERÂMICOS FURADOS NA HORIZONTAL DE 9X19X19CM (UNIDADE: BLOCOXKM). AF_07/2019</t>
  </si>
  <si>
    <t>TRANSPORTE HORIZONTAL COM CARRINHO PLATAFORMA, DE BLOCOS VAZADOS DE CONCRETO OU CERÂMICO DE 19X19X39CM (UNIDADE: BLOCOXKM). AF_07/2019</t>
  </si>
  <si>
    <t>TRANSPORTE HORIZONTAL COM CARRINHO PLATAFORMA, DE BLOCOS CERÂMICOS FURADOS NA HORIZONTAL DE 9X19X19CM (UNIDADE: BLOCOXKM). AF_07/2019</t>
  </si>
  <si>
    <t>TRANSPORTE HORIZONTAL COM CARRINHO MINI PÁLETES, DE BLOCOS VAZADOS DE CONCRETO DE 19X19X39CM (UNIDADE: BLOCOXKM). AF_07/2019</t>
  </si>
  <si>
    <t>TRANSPORTE HORIZONTAL COM CARRINHO MINI PÁLETES, DE BLOCOS CERÂMICOS FURADOS NA VERTICAL DE 19X19X39CM (UNIDADE: BLOCOXKM). AF_07/2019</t>
  </si>
  <si>
    <t>TRANSPORTE HORIZONTAL COM CARRINHO MINI PÁLETES, DE BLOCOS CERÂMICOS FURADOS NA HORIZONTAL DE 9X19X19CM (UNIDADE: BLOCOXKM). AF_07/2019</t>
  </si>
  <si>
    <t>TRANSPORTE HORIZONTAL COM MANIPULADOR TELESCÓPICO, DE BLOCOS VAZADOS DE CONCRETO DE 19X19X39CM (UNIDADE: BLOCOXKM). AF_07/2019</t>
  </si>
  <si>
    <t>TRANSPORTE HORIZONTAL COM MANIPULADOR TELESCÓPICO, DE BLOCOS CERÂMICOS FURADOS NA VERTICAL DE 19X19X39CM (UNIDADE: BLOCOXKM). AF_07/2019</t>
  </si>
  <si>
    <t>TRANSPORTE HORIZONTAL COM MANIPULADOR TELESCÓPICO, DE BLOCOS CERÂMICOS FURADOS NA HORIZONTAL DE 9X19X19CM (UNIDADE: BLOCOXKM). AF_07/2019</t>
  </si>
  <si>
    <t>TRANSPORTE HORIZONTAL MANUAL, DE CAIXA COM REVESTIMENTO CERÂMICO (UNIDADE: M2XKM). AF_07/2019</t>
  </si>
  <si>
    <t>TRANSPORTE HORIZONTAL COM CARRINHO DE MÃO, DE CAIXA COM REVESTIMENTO CERÂMICO (UNIDADE: M2XKM). AF_07/2019</t>
  </si>
  <si>
    <t>TRANSPORTE HORIZONTAL COM CARRINHO PLATAFORMA, DE CAIXA COM REVESTIMENTO CERÂMICO (UNIDADE: M2XKM). AF_07/2019</t>
  </si>
  <si>
    <t>TRANSPORTE HORIZONTAL COM CARRINHO MINI PÁLETES, DE CAIXA COM REVESTIMENTO CERÂMICO (UNIDADE: M2XKM). AF_07/2019</t>
  </si>
  <si>
    <t>TRANSPORTE HORIZONTAL COM MANIPULADOR TELESCÓPICO, DE CAIXA COM REVESTIMENTO CERÂMICO (UNIDADE: M2XKM). AF_07/2019</t>
  </si>
  <si>
    <t>TRANSPORTE HORIZONTAL MANUAL, DE LATA DE 18 LITROS (UNIDADE: LXKM). AF_07/2019</t>
  </si>
  <si>
    <t>LXKM</t>
  </si>
  <si>
    <t>TRANSPORTE HORIZONTAL COM CARRINHO PLATAFORMA, DE LATA DE 18 LITROS (UNIDADE: LXKM). AF_07/2019</t>
  </si>
  <si>
    <t>TRANSPORTE HORIZONTAL COM CARRINHO RACIONAL, DE LATA DE 18 LITROS (UNIDADE: LXKM). AF_07/2019</t>
  </si>
  <si>
    <t>TRANSPORTE HORIZONTAL COM MANIPULADOR TELESCÓPICO, DE LATA DE 18 LITROS (UNIDADE: LXKM). AF_07/2019</t>
  </si>
  <si>
    <t>TRANSPORTE VERTICAL MANUAL, 1 PAVIMENTO, DE SACOS DE 50 KG (UNIDADE: KG). AF_07/2019</t>
  </si>
  <si>
    <t>TRANSPORTE VERTICAL MANUAL, 1 PAVIMENTO, DE SACOS DE 30 KG (UNIDADE: KG). AF_07/2019</t>
  </si>
  <si>
    <t>TRANSPORTE VERTICAL MANUAL, 1 PAVIMENTO, DE SACOS DE 20 KG (UNIDADE: KG). AF_07/2019</t>
  </si>
  <si>
    <t>TRANSPORTE VERTICAL MANUAL, 1 PAVIMENTO, DE BLOCOS VAZADOS DE CONCRETO OU CERÂMICO DE 19X19X39CM (UNIDADE: BLOCO). AF_07/2019</t>
  </si>
  <si>
    <t>TRANSPORTE VERTICAL MANUAL, 1 PAVIMENTO, DE BLOCOS CERÂMICOS FURADOS NA HORIZONTAL DE 9X19X19CM (UNIDADE: BLOCO). AF_07/2019</t>
  </si>
  <si>
    <t>TRANSPORTE VERTICAL MANUAL, 1 PAVIMENTO, DE CAIXA COM REVESTIMENTO CERÂMICO (UNIDADE: M2). AF_07/2019</t>
  </si>
  <si>
    <t>TRANSPORTE VERTICAL MANUAL, 1 PAVIMENTO, DE LATA DE 18 LITROS (UNIDADE: L). AF_07/2019</t>
  </si>
  <si>
    <t>TRANSPORTE HORIZONTAL MANUAL, DE TUBO DE PVC SOLDÁVEL COM DIÂMETRO MENOR OU IGUAL A 60 MM (UNIDADE: MXKM). AF_07/2019</t>
  </si>
  <si>
    <t>MXKM</t>
  </si>
  <si>
    <t>TRANSPORTE HORIZONTAL MANUAL, DE TUBO DE PVC SOLDÁVEL COM DIÂMETRO MAIOR QUE 60 MM E MENOR OU IGUAL A 85 MM (UNIDADE: MXKM). AF_07/2019</t>
  </si>
  <si>
    <t>TRANSPORTE HORIZONTAL MANUAL, DE TUBO DE CPVC COM DIÂMETRO MENOR OU IGUAL A 73 MM (UNIDADE: MXKM). AF_07/2019</t>
  </si>
  <si>
    <t>TRANSPORTE HORIZONTAL MANUAL, DE TUBO DE CPVC COM DIÂMETRO MAIOR QUE 73 MM E MENOR OU IGUAL A 89 MM (UNIDADE: MXKM). AF_07/2019</t>
  </si>
  <si>
    <t>TRANSPORTE HORIZONTAL MANUAL, DE TUBO DE PPR - PN12 OU PN25 - COM DIÂMETRO MENOR OU IGUAL A 50 MM (UNIDADE: MXKM). AF_07/2019</t>
  </si>
  <si>
    <t>TRANSPORTE HORIZONTAL MANUAL, DE TUBO DE PPR - PN12 OU PN25 - COM DIÂMETRO MAIOR QUE 50 MM E MENOR OU IGUAL A 75 MM (UNIDADE: MXKM). AF_07/2019</t>
  </si>
  <si>
    <t>TRANSPORTE HORIZONTAL MANUAL, DE TUBO DE PPR - PN12 OU PN25 - COM DIÂMETRO MAIOR QUE 75 MM E MENOR OU IGUAL A 110 MM (UNIDADE: MXKM). AF_07/2019</t>
  </si>
  <si>
    <t>TRANSPORTE HORIZONTAL MANUAL, DE TUBO DE COBRE - CLASSE E - COM DIÂMETRO MENOR OU IGUAL A 54 MM (UNIDADE: MXKM). AF_07/2019</t>
  </si>
  <si>
    <t>TRANSPORTE HORIZONTAL MANUAL, DE TUBO DE COBRE - CLASSE E - COM DIÂMETRO MAIOR QUE 54 MM E MENOR OU IGUAL A 79 MM (UNIDADE: MXKM). AF_07/2019</t>
  </si>
  <si>
    <t>TRANSPORTE HORIZONTAL MANUAL, DE TUBO DE COBRE - CLASSE E - COM DIÂMETRO MAIOR QUE 79 MM E MENOR OU IGUAL A 104 MM (UNIDADE: MXKM). AF_07/2019</t>
  </si>
  <si>
    <t>TRANSPORTE HORIZONTAL MANUAL, DE TUBO DE PVC SÉRIE NORMAL - ESGOTO PREDIAL, OU REFORÇADO PARA ESGOTO OU ÁGUAS PLUVIAIS PREDIAL, COM DIÂMETRO MENOR OU IGUAL A 75 MM (UNIDADE: MXKM). AF_07/2019</t>
  </si>
  <si>
    <t>TRANSPORTE HORIZONTAL MANUAL, DE TUBO DE PVC SÉRIE NORMAL - ESGOTO PREDIAL, OU REFORÇADO PARA ESGOTO OU ÁGUAS PLUVIAIS PREDIAL, COM DIÂMETRO MAIOR QUE 75 MM E MENOR OU IGUAL A 100 MM (UNIDADE: MXKM). AF_07/2019</t>
  </si>
  <si>
    <t>TRANSPORTE HORIZONTAL MANUAL, DE TUBO DE PVC SÉRIE NORMAL - ESGOTO PREDIAL, OU REFORÇADO PARA ESGOTO OU ÁGUAS PLUVIAIS PREDIAL, COM DIÂMETRO MAIOR QUE 100 MM E MENOR OU IGUAL A 150 MM (UNIDADE: MXKM). AF_07/2019</t>
  </si>
  <si>
    <t>TRANSPORTE HORIZONTAL MANUAL, DE TUBO DE AÇO CARBONO LEVE OU MÉDIO, PRETO OU GALVANIZADO, COM DIÂMETRO MENOR OU IGUAL A 20 MM (UNIDADE: MXKM). AF_07/2019</t>
  </si>
  <si>
    <t>TRANSPORTE HORIZONTAL MANUAL, DE TUBO DE AÇO CARBONO LEVE OU MÉDIO, PRETO OU GALVANIZADO, COM DIÂMETRO MAIOR QUE 20 MM E MENOR OU IGUAL A 32 MM (UNIDADE: MXKM). AF_07/2019</t>
  </si>
  <si>
    <t>TRANSPORTE HORIZONTAL MANUAL, DE TUBO DE AÇO CARBONO LEVE OU MÉDIO, PRETO OU GALVANIZADO, COM DIÂMETRO MAIOR QUE 32 MM E MENOR OU IGUAL A 65 MM (UNIDADE: MXKM). AF_07/2019</t>
  </si>
  <si>
    <t>TRANSPORTE HORIZONTAL MANUAL, DE TUBO DE AÇO CARBONO LEVE OU MÉDIO, PRETO OU GALVANIZADO, COM DIÂMETRO MAIOR QUE 65 MM E MENOR OU IGUAL A 90 MM (UNIDADE: MXKM). AF_07/2019</t>
  </si>
  <si>
    <t>TRANSPORTE HORIZONTAL MANUAL, DE TUBO DE AÇO CARBONO LEVE OU MÉDIO, PRETO OU GALVANIZADO, COM DIÂMETRO MAIOR QUE 90 MM E MENOR OU IGUAL A 125 MM (UNIDADE: MXKM). AF_07/2019</t>
  </si>
  <si>
    <t>TRANSPORTE HORIZONTAL MANUAL, DE TUBO DE AÇO CARBONO LEVE OU MÉDIO, PRETO OU GALVANIZADO, COM DIÂMETRO MAIOR QUE 125 MM E MENOR OU IGUAL A 150 MM (UNIDADE: MXKM). AF_07/2019</t>
  </si>
  <si>
    <t>TRANSPORTE HORIZONTAL MANUAL, DE TÁBUAS DE MADEIRA COM SEÇÃO TRANSVERSAL DE 2,5 X 25 CM E 2,5 X 30 CM (UNIDADE: MXKM). AF_07/2019</t>
  </si>
  <si>
    <t>TRANSPORTE HORIZONTAL MANUAL, DE CAIBROS DE MADEIRA COM SEÇÃO TRANSVERSAL DE 7,5 X 6 CM E 6 X 8 CM (UNIDADE: MXKM). AF_07/2019</t>
  </si>
  <si>
    <t>TRANSPORTE HORIZONTAL MANUAL, DE RIPAS DE MADEIRA COM SEÇÃO TRANSVERSAL DE 1 X 5 CM E 2 X 5 CM (UNIDADE: MXKM). AF_07/2019</t>
  </si>
  <si>
    <t>TRANSPORTE HORIZONTAL MANUAL, DE VIGAS DE MADEIRA COM SEÇÃO TRANSVERSAL DE 5 X 12 CM (UNIDADE: MXKM). AF_07/2019</t>
  </si>
  <si>
    <t>TRANSPORTE HORIZONTAL MANUAL, DE VIGAS DE MADEIRA COM SEÇÃO TRANSVERSAL DE 6 X 16 CM (UNIDADE: MXKM). AF_07/2019</t>
  </si>
  <si>
    <t>TRANSPORTE HORIZONTAL MANUAL, DE VERGALHÕES DE AÇO COM DIÂMETRO DE 5 MM (UNIDADE: KGXKM). AF_07/2019</t>
  </si>
  <si>
    <t>TRANSPORTE HORIZONTAL MANUAL, DE VERGALHÕES DE AÇO COM DIÂMETRO DE 6,3 MM (UNIDADE: KGXKM). AF_07/2019</t>
  </si>
  <si>
    <t>TRANSPORTE HORIZONTAL MANUAL, DE VERGALHÕES DE AÇO COM DIÂMETRO DE 8 MM (UNIDADE: KGXKM). AF_07/2019</t>
  </si>
  <si>
    <t>TRANSPORTE HORIZONTAL MANUAL, DE VERGALHÕES DE AÇO COM DIÂMETRO DE 10 MM; 12,5 MM; 16 MM; 20 MM; 25 MM OU 32 MM (UNIDADE: KGXKM). AF_07/2019</t>
  </si>
  <si>
    <t>TRANSPORTE HORIZONTAL MANUAL, DE JANELA (UNIDADE: M2XKM). AF_07/2019</t>
  </si>
  <si>
    <t>TRANSPORTE VERTICAL MANUAL, 1 PAVIMENTO, DE JANELA (UNIDADE: M2). AF_07/2019</t>
  </si>
  <si>
    <t>TRANSPORTE HORIZONTAL MANUAL, DE PORTA (UNIDADE: UNIDXKM). AF_07/2019</t>
  </si>
  <si>
    <t>TRANSPORTE VERTICAL MANUAL, 1 PAVIMENTO, DE PORTA (UNIDADE: UNID). AF_07/2019</t>
  </si>
  <si>
    <t>TRANSPORTE HORIZONTAL MANUAL, DE BANCADA DE MÁRMORE OU GRANITO PARA COZINHA/LAVATÓRIO OU MÁRMORE SINTÉTICO COM CUBA INTEGRADA (UNIDADE: UNIDXKM). AF_07/2019</t>
  </si>
  <si>
    <t>TRANSPORTE VERTICAL, BANCADA DE MÁRMORE OU GRANITO PARA COZINHA/LAVATÓRIO OU MÁRMORE SINTÉTICO COM CUBA INTEGRADA, MANUAL, 1 PAVIMENTO, (UNIDADE: UNID). AF_07/2019</t>
  </si>
  <si>
    <t>TRANSPORTE HORIZONTAL COM CARRINHO PLATAFORMA, DE BANCADA DE MÁRMORE OU GRANITO PARA COZINHA/LAVATÓRIO OU MÁRMORE SINTÉTICO COM CUBA INTEGRADA (UNIDADE: UNIDXKM). AF_07/2019</t>
  </si>
  <si>
    <t>TRANSPORTE HORIZONTAL MANUAL, DE VIDRO (UNIDADE: M2XKM). AF_07/2019</t>
  </si>
  <si>
    <t>TRANSPORTE VERTICAL MANUAL, 1 PAVIMENTO, DE VIDRO (UNIDADE: M2). AF_07/2019</t>
  </si>
  <si>
    <t>TRANSPORTE HORIZONTAL MANUAL, DE TELA DE AÇO (UNIDADE: KGXKM). AF_07/2019</t>
  </si>
  <si>
    <t>TRANSPORTE HORIZONTAL MANUAL, DE COMPENSADO DE MADEIRA (UNIDADE: M2XKM). AF_07/2019</t>
  </si>
  <si>
    <t>TRANSPORTE HORIZONTAL MANUAL, DE TELHA TERMOACÚSTICA OU TELHA DE AÇO ZINCADO (UNIDADE: M2XKM). AF_07/2019</t>
  </si>
  <si>
    <t>TRANSPORTE HORIZONTAL MANUAL, DE TELHA DE FIBROCIMENTO OU TELHA ESTRUTURAL DE FIBROCIMENTO, CANALETE 90 OU KALHETÃO (UNIDADE: M2XKM). AF_07/2019</t>
  </si>
  <si>
    <t>TRANSPORTE HORIZONTAL COM MANIPULADOR TELESCÓPICO, DE TELHAS TERMOACÚSTICAS, FIBROCIMENTO, AÇO ZINCADO, FIBROCIMENTO ESTRUTURAL, CANALETE 90 OU KALHETÃO (UNIDADE: M2XKM). AF_07/2019</t>
  </si>
  <si>
    <t>TRANSPORTE HORIZONTAL MANUAL, DE BACIA SANITÁRIA, CAIXA ACOPLADA, TANQUE OU PIA (UNIDADE: UNIDXKM). AF_07/2019</t>
  </si>
  <si>
    <t>TRANSPORTE VERTICAL MANUAL, 1 PAVIMENTO, DE BACIA SANITÁRIA, CAIXA ACOPLADA, TANQUE OU PIA (UNIDADE: UNID). AF_07/2019</t>
  </si>
  <si>
    <t>TRANSPORTE HORIZONTAL COM CARRINHO PLATAFORMA, DE BACIA SANITÁRIA, CAIXA ACOPLADA, TANQUE OU PIA (UNIDADE: UNIDXKM). AF_07/2019</t>
  </si>
  <si>
    <t>TRANSPORTE HORIZONTAL COM MANIPULADOR TELESCÓPICO, DE BACIA SANITÁRIA, CAIXA ACOPLADA, TANQUE OU PIA (UNIDADE: UNIDXKM). AF_07/2019</t>
  </si>
  <si>
    <t>TRANSPORTE HORIZONTAL MANUAL, DE TELHA DE CONCRETO OU CERÂMICA (UNIDADE: M2XKM). AF_07/2019</t>
  </si>
  <si>
    <t>TRANSPORTE HORIZONTAL COM CARRINHO PLATAFORMA, DE TELHA DE CONCRETO OU CERÂMICA (UNIDADE: M2XKM). AF_07/2019</t>
  </si>
  <si>
    <t>TRANSPORTE HORIZONTAL COM MANIPULADOR TELESCÓPICO, DE TELHA DE CONCRETO OU CERÂMICA (UNIDADE: M2XKM). AF_07/2019</t>
  </si>
  <si>
    <t>TRANSPORTE HORIZONTAL MANUAL, DE BARRAMENTO BLINDADO (UNIDADE: MXKM). AF_07/2019</t>
  </si>
  <si>
    <t>TRANSPORTE HORIZONTAL COM CARRINHO PLATAFORMA, DE BARRAMENTO BLINDADO (UNIDADE: MXKM). AF_07/2019</t>
  </si>
  <si>
    <t>CURSO DE CAPACITAÇÃO PARA VIGIA DIURNO (ENCARGOS COMPLEMENTARES) - HORISTA</t>
  </si>
  <si>
    <t>VIGIA DIURNO COM ENCARGOS COMPLEMENTARES</t>
  </si>
  <si>
    <t>CURSO DE CAPACITAÇÃO PARA AJUDANTE DE PINTOR (ENCARGOS COMPLEMENTARES) - HORISTA</t>
  </si>
  <si>
    <t>CURSO DE CAPACITAÇÃO PARA AUXILIAR DE AZULEJISTA (ENCARGOS COMPLEMENTARES) - HORISTA</t>
  </si>
  <si>
    <t>CURSO DE CAPACITAÇÃO PARA MONTADOR DE ELETROELETRONICOS (ENCARGOS COMPLEMENTARES) - HORISTA</t>
  </si>
  <si>
    <t>CURSO DE CAPACITAÇÃO PARA MECÂNICO DE REFRIGERAÇÃO (ENCARGOS COMPLEMENTARES) - HORISTA</t>
  </si>
  <si>
    <t>CURSO DE CAPACITAÇÃO PARA TÉCNICO EM SEGURANÇA DO TRABALHO (ENCARGOS COMPLEMENTARES) - HORISTA</t>
  </si>
  <si>
    <t>AJUDANTE DE PINTOR COM ENCARGOS COMPLEMENTARES</t>
  </si>
  <si>
    <t>AUXILIAR DE AZULEJISTA COM ENCARGOS COMPLEMENTARES</t>
  </si>
  <si>
    <t>MONTADOR DE ELETROELETRÔNICOS COM ENCARGOS COMPLEMENTARES</t>
  </si>
  <si>
    <t>MECÂNICO DE REFRIGERAÇÃO COM ENCARGOS COMPLEMENTARES</t>
  </si>
  <si>
    <t>CURSO DE CAPACITAÇÃO PARA TÉCNICO EM SEGURANÇA DO TRABALHO (ENCARGOS COMPLEMENTARES) - MENSALISTA</t>
  </si>
  <si>
    <t>TÉCNICO EM SEGURANÇA DO TRABALHO COM ENCARGOS COMPLEMENTARES</t>
  </si>
  <si>
    <t>TECNICO DE EDIFICACOES COM ENCARGOS COMPLEMENTARES</t>
  </si>
  <si>
    <t>CURSO DE CAPACITAÇÃO PARA TECNICO DE EDIFICACOES (ENCARGOS COMPLEMENTARES) - HORISTA</t>
  </si>
  <si>
    <t>CURSO DE CAPACITAÇÃO PARA TECNICO DE EDIFICACOES (ENCARGOS COMPLEMENTARES) - MENSALISTA</t>
  </si>
  <si>
    <t>01.050.0225-0</t>
  </si>
  <si>
    <t>01.050.0226-0</t>
  </si>
  <si>
    <t>01.050.0227-0</t>
  </si>
  <si>
    <t>01.050.0580-0</t>
  </si>
  <si>
    <t>01.050.0581-0</t>
  </si>
  <si>
    <t>01.050.0582-0</t>
  </si>
  <si>
    <t>01.050.0586-0</t>
  </si>
  <si>
    <t>01.050.0587-0</t>
  </si>
  <si>
    <t>01.050.0588-0</t>
  </si>
  <si>
    <t>05.005.0054-0</t>
  </si>
  <si>
    <t>05.054.0100-0</t>
  </si>
  <si>
    <t>05.054.0102-0</t>
  </si>
  <si>
    <t>05.054.0103-0</t>
  </si>
  <si>
    <t>05.054.0104-0</t>
  </si>
  <si>
    <t>05.054.0105-0</t>
  </si>
  <si>
    <t>05.054.0110-0</t>
  </si>
  <si>
    <t>05.054.0115-0</t>
  </si>
  <si>
    <t>05.054.0120-0</t>
  </si>
  <si>
    <t>05.054.0130-0</t>
  </si>
  <si>
    <t>FIO DE NYLON.FORNECIMENTO</t>
  </si>
  <si>
    <t>11.009.0050-1</t>
  </si>
  <si>
    <t>11.009.0052-1</t>
  </si>
  <si>
    <t>11.009.0054-1</t>
  </si>
  <si>
    <t>11.009.0060-1</t>
  </si>
  <si>
    <t>11.009.0062-1</t>
  </si>
  <si>
    <t>11.009.0070-1</t>
  </si>
  <si>
    <t>11.009.0072-1</t>
  </si>
  <si>
    <t>11.009.0074-1</t>
  </si>
  <si>
    <t>11.009.0100-1</t>
  </si>
  <si>
    <t>11.009.0102-1</t>
  </si>
  <si>
    <t>11.009.0104-1</t>
  </si>
  <si>
    <t>11.009.0110-1</t>
  </si>
  <si>
    <t>11.009.0112-1</t>
  </si>
  <si>
    <t>11.009.0120-1</t>
  </si>
  <si>
    <t>11.009.0122-1</t>
  </si>
  <si>
    <t>11.009.0124-1</t>
  </si>
  <si>
    <t>13.205.0022-0</t>
  </si>
  <si>
    <t>14.002.0201-0</t>
  </si>
  <si>
    <t>14.002.0202-0</t>
  </si>
  <si>
    <t>14.002.0203-0</t>
  </si>
  <si>
    <t>14.002.0248-0</t>
  </si>
  <si>
    <t>14.004.0205-0</t>
  </si>
  <si>
    <t>14.006.0016-0</t>
  </si>
  <si>
    <t>14.006.0090-0</t>
  </si>
  <si>
    <t>14.006.0230-0</t>
  </si>
  <si>
    <t>14.007.0500-0</t>
  </si>
  <si>
    <t>14.007.0505-0</t>
  </si>
  <si>
    <t>15.003.0176-0</t>
  </si>
  <si>
    <t>15.003.0179-0</t>
  </si>
  <si>
    <t>15.004.0500-0</t>
  </si>
  <si>
    <t>15.004.0505-0</t>
  </si>
  <si>
    <t>15.004.0640-0</t>
  </si>
  <si>
    <t>15.007.0204-0</t>
  </si>
  <si>
    <t>15.007.0206-0</t>
  </si>
  <si>
    <t>15.007.0440-0</t>
  </si>
  <si>
    <t>15.007.0518-0</t>
  </si>
  <si>
    <t>15.007.0545-0</t>
  </si>
  <si>
    <t>15.007.0547-0</t>
  </si>
  <si>
    <t>15.007.0617-0</t>
  </si>
  <si>
    <t>15.007.0640-0</t>
  </si>
  <si>
    <t>15.007.0642-0</t>
  </si>
  <si>
    <t>15.007.0643-0</t>
  </si>
  <si>
    <t>15.007.0645-0</t>
  </si>
  <si>
    <t>15.007.0646-0</t>
  </si>
  <si>
    <t>15.007.0647-0</t>
  </si>
  <si>
    <t>15.020.0041-0</t>
  </si>
  <si>
    <t>15.020.0156-0</t>
  </si>
  <si>
    <t>15.020.0200-0</t>
  </si>
  <si>
    <t>15.020.0205-0</t>
  </si>
  <si>
    <t>15.020.0210-0</t>
  </si>
  <si>
    <t>15.020.0215-0</t>
  </si>
  <si>
    <t>15.020.0220-0</t>
  </si>
  <si>
    <t>18.009.0081-0</t>
  </si>
  <si>
    <t>18.013.0167-0</t>
  </si>
  <si>
    <t>18.021.0048-0</t>
  </si>
  <si>
    <t>18.021.0055-0</t>
  </si>
  <si>
    <t>18.025.0007-0</t>
  </si>
  <si>
    <t>18.027.0080-0</t>
  </si>
  <si>
    <t>18.027.0082-0</t>
  </si>
  <si>
    <t>18.027.0470-0</t>
  </si>
  <si>
    <t>18.027.0472-0</t>
  </si>
  <si>
    <t>18.027.0474-0</t>
  </si>
  <si>
    <t>18.027.0476-0</t>
  </si>
  <si>
    <t>18.027.0478-0</t>
  </si>
  <si>
    <t>18.027.0480-0</t>
  </si>
  <si>
    <t>18.027.0482-0</t>
  </si>
  <si>
    <t>18.027.0484-0</t>
  </si>
  <si>
    <t>18.027.0486-0</t>
  </si>
  <si>
    <t>18.027.0488-0</t>
  </si>
  <si>
    <t>18.027.0490-0</t>
  </si>
  <si>
    <t>18.027.0492-0</t>
  </si>
  <si>
    <t>18.027.0494-0</t>
  </si>
  <si>
    <t>18.027.0496-0</t>
  </si>
  <si>
    <t>18.027.0510-0</t>
  </si>
  <si>
    <t>18.027.0512-0</t>
  </si>
  <si>
    <t>18.027.0514-0</t>
  </si>
  <si>
    <t>18.027.0516-0</t>
  </si>
  <si>
    <t>18.027.0518-0</t>
  </si>
  <si>
    <t>18.027.0520-0</t>
  </si>
  <si>
    <t>21.015.0231-0</t>
  </si>
  <si>
    <t>21.015.0233-0</t>
  </si>
  <si>
    <t>21.015.0234-0</t>
  </si>
  <si>
    <t>MUFLA TERMINAL PARA CABO SINGELO 50MM2,15KV.FORNECIMENTO</t>
  </si>
  <si>
    <t>21.026.0470-0</t>
  </si>
  <si>
    <t>21.026.0475-0</t>
  </si>
  <si>
    <t>ELO-FUSIVEL,TIPO H,DE 1A.FORNECIMENTO</t>
  </si>
  <si>
    <t>ELO-FUSIVEL,TIPO K,100A,15KV.FORNECIMENTO</t>
  </si>
  <si>
    <t>ELO-FUSIVEL,TIPO K,200A,15KV.FORNECIMENTO</t>
  </si>
  <si>
    <t>LAMPADA MULTIVAPOR METALICO (MVM) DE 35W,PAR30.FORNECIMENTO</t>
  </si>
  <si>
    <t>21.045.0082-0</t>
  </si>
  <si>
    <t>INSTALAÇÃO</t>
  </si>
  <si>
    <t>EQUIPAMENTO</t>
  </si>
  <si>
    <t>CONDUTORES E ACESSÓRIOS</t>
  </si>
  <si>
    <t>Distância</t>
  </si>
  <si>
    <t>Distância (km)</t>
  </si>
  <si>
    <t>Fator Multiplicador</t>
  </si>
  <si>
    <t>Quant. Fases</t>
  </si>
  <si>
    <t>Pontos de conexão</t>
  </si>
  <si>
    <t>Entre o transformedor e o Quadro geral</t>
  </si>
  <si>
    <t>Distância (m)</t>
  </si>
  <si>
    <t>Volume do eletroduto</t>
  </si>
  <si>
    <t xml:space="preserve"> (Área x Distancia)</t>
  </si>
  <si>
    <t>Instalada na base do poste para passagem dos cabos elétricos</t>
  </si>
  <si>
    <t>(Neutro)</t>
  </si>
  <si>
    <t>(Terra)</t>
  </si>
  <si>
    <t>USINA DE MISTURA ASFÁLTICA À QUENTE, TIPO CONTRA FLUXO, PROD 100 A 140 TON/HORA - CHP DIURNO. AF_12/2019</t>
  </si>
  <si>
    <t>USINA DE ASFALTO, TIPO GRAVIMÉTRICA, PROD 150 TON/HORA - CHP DIURNO. AF_12/2019</t>
  </si>
  <si>
    <t>USINA DE MISTURA ASFÁLTICA À QUENTE, TIPO CONTRA FLUXO, PROD 100 A 140 TON/HORA - CHI DIURNO. AF_12/2019</t>
  </si>
  <si>
    <t>USINA DE ASFALTO, TIPO GRAVIMÉTRICA, PROD 150 TON/HORA - CHI DIURNO. AF_12/2019</t>
  </si>
  <si>
    <t>USINA DE MISTURA ASFÁLTICA À QUENTE, TIPO CONTRA FLUXO, PROD 100 A 140 TON/HORA - DEPRECIAÇÃO. AF_12/2019</t>
  </si>
  <si>
    <t>USINA DE MISTURA ASFÁLTICA À QUENTE, TIPO CONTRA FLUXO, PROD 100 A 140 TON/HORA - JUROS. AF_12/2019</t>
  </si>
  <si>
    <t>USINA DE MISTURA ASFÁLTICA À QUENTE, TIPO CONTRA FLUXO, PROD 100 A 140 TON/HORA - MANUTENÇÃO. AF_12/2019</t>
  </si>
  <si>
    <t>USINA DE MISTURA ASFÁLTICA À QUENTE, TIPO CONTRA FLUXO, PROD 100 A 140 TON/HORA - MATERIAIS NA OPERAÇÃO. AF_12/2019</t>
  </si>
  <si>
    <t>USINA DE ASFALTO, TIPO GRAVIMÉTRICA, PROD 150 TON/HORA - DEPRECIAÇÃO. AF_12/2019</t>
  </si>
  <si>
    <t>USINA DE ASFALTO, TIPO GRAVIMÉTRICA, PROD 150 TON/HORA - JUROS. AF_12/2019</t>
  </si>
  <si>
    <t>USINA DE ASFALTO, TIPO GRAVIMÉTRICA, PROD 150 TON/HORA - MANUTENÇÃO. AF_12/2019</t>
  </si>
  <si>
    <t>USINA DE ASFALTO, TIPO GRAVIMÉTRICA, PROD 150 TON/HORA - MATERIAIS NA OPERAÇÃO. AF_12/2019</t>
  </si>
  <si>
    <t>CAIXA COM GRELHA SIMPLES RETANGULAR, EM CONCRETO PRÉ-MOLDADO, DIMENSÕES INTERNAS: 0,6X1,0X1,0 M. AF_12/2020</t>
  </si>
  <si>
    <t>CAIXA PARA BOCA DE LOBO SIMPLES RETANGULAR, EM CONCRETO PRÉ-MOLDADO, DIMENSÕES INTERNAS: 0,6X1,0X1,2 M. AF_12/2020</t>
  </si>
  <si>
    <t>CAIXA PARA BOCA DE LOBO DUPLA RETANGULAR, EM CONCRETO PRÉ-MOLDADO, DIMENSÕES INTERNAS: 0,6X2,2X1,2 M. AF_12/2020</t>
  </si>
  <si>
    <t>CAIXA COM GRELHA SIMPLES RETANGULAR, EM ALVENARIA COM TIJOLOS CERÂMICOS MACIÇOS, DIMENSÕES INTERNAS: 0,5X1X1 M. AF_12/2020</t>
  </si>
  <si>
    <t>CAIXA COM GRELHA DUPLA RETANGULAR, EM ALVENARIA COM TIJOLOS CERÂMICOS MACIÇOS, DIMENSÕES INTERNAS: 0,5X2,2X1 M. AF_12/2020</t>
  </si>
  <si>
    <t>CAIXA PARA BOCA DE LOBO SIMPLES RETANGULAR, EM ALVENARIA COM TIJOLOS CERÂMICOS MACIÇOS, DIMENSÕES INTERNAS: 0,6X1X1,2 M. AF_12/2020</t>
  </si>
  <si>
    <t>CAIXA PARA BOCA DE LOBO DUPLA RETANGULAR, EM ALVENARIA COM TIJOLOS CERÂMICOS MACIÇOS, DIMENSÕES INTERNAS: 0,6X2,2X1,2 M. AF_12/2020</t>
  </si>
  <si>
    <t>CAIXA PARA BOCA DE LOBO COMBINADA COM GRELHA RETANGULAR, EM ALVENARIA COM TIJOLOS CERÂMICOS MACIÇOS, DIMENSÕES INTERNAS: 1,3X1X1,2 M. AF_12/2020</t>
  </si>
  <si>
    <t>CAIXA PARA BOCA DE LOBO DUPLA COMBINADA COM GRELHA RETANGULAR, EM ALVENARIA COM TIJOLOS CERÂMICOS MACIÇOS, DIMENSÕES INTERNAS: 1,3X2,2X1,2 M. AF_12/2020</t>
  </si>
  <si>
    <t>CAIXA COM GRELHA SIMPLES RETANGULAR, EM ALVENARIA COM BLOCOS DE CONCRETO, DIMENSÕES INTERNAS: 0,5X1X1 M. AF_12/2020</t>
  </si>
  <si>
    <t>CAIXA COM GRELHA DUPLA RETANGULAR, EM ALVENARIA COM BLOCOS DE CONCRETO, DIMENSÕES INTERNAS: 0,5X2,2X1 M. AF_12/2020</t>
  </si>
  <si>
    <t>CAIXA PARA BOCA DE LOBO SIMPLES RETANGULAR, EM ALVENARIA COM BLOCOS DE CONCRETO, DIMENSÕES INTERNAS: 0,6X1X1,2 M. AF_12/2020</t>
  </si>
  <si>
    <t>CAIXA PARA BOCA DE LOBO DUPLA RETANGULAR, EM ALVENARIA COM BLOCOS DE CONCRETO, DIMENSÕES INTERNAS: 0,6X2,2X1,2 M. AF_12/2020</t>
  </si>
  <si>
    <t>CAIXA PARA BOCA DE LOBO COMBINADA COM GRELHA RETANGULAR, EM ALVENARIA COM BLOCOS DE CONCRETO, DIMENSÕES INTERNAS: 1,3X1X1,2 M. AF_12/2020</t>
  </si>
  <si>
    <t>CAIXA PARA BOCA DE LOBO DUPLA COMBINADA COM GRELHA RETANGULAR, EM ALVENARIA COM BLOCOS DE CONCRETO, DIMENSÕES INTERNAS: 1,3X2,2X1,2 M. AF_12/2020</t>
  </si>
  <si>
    <t>ACRÉSCIMO PARA POÇO DE VISITA CIRCULAR PARA ESGOTO, EM ALVENARIA COM TIJOLOS CERÂMICOS MACIÇOS, DIÂMETRO INTERNO = 0,8 M. AF_12/2020</t>
  </si>
  <si>
    <t>ACRÉSCIMO PARA POÇO DE VISITA CIRCULAR PARA ESGOTO, EM CONCRETO PRÉ-MOLDADO, DIÂMETRO INTERNO = 1 M. AF_12/2020</t>
  </si>
  <si>
    <t>ACRÉSCIMO PARA POÇO DE VISITA CIRCULAR PARA ESGOTO, EM CONCRETO PRÉ-MOLDADO, DIÂMETRO INTERNO = 1,2 M. AF_12/2020</t>
  </si>
  <si>
    <t>ACRÉSCIMO PARA POÇO DE VISITA CIRCULAR PARA ESGOTO, EM ALVENARIA COM TIJOLOS CERÂMICOS MACIÇOS, DIÂMETRO INTERNO = 1,2 M. AF_12/2020</t>
  </si>
  <si>
    <t>ACRÉSCIMO PARA POÇO DE VISITA RETANGULAR PARA ESGOTO, EM ALVENARIA COM BLOCOS DE CONCRETO, DIMENSÕES INTERNAS = 1X1 M. AF_12/2020</t>
  </si>
  <si>
    <t>ACRÉSCIMO PARA POÇO DE VISITA RETANGULAR PARA ESGOTO, EM ALVENARIA COM BLOCOS DE CONCRETO, DIMENSÕES INTERNAS = 1X1,5 M. AF_12/2020</t>
  </si>
  <si>
    <t>ACRÉSCIMO PARA POÇO DE VISITA RETANGULAR PARA ESGOTO, EM ALVENARIA COM BLOCOS DE CONCRETO, DIMENSÕES INTERNAS = 1X2 M. AF_12/2020</t>
  </si>
  <si>
    <t>ACRÉSCIMO PARA POÇO DE VISITA RETANGULAR PARA ESGOTO, EM ALVENARIA COM BLOCOS DE CONCRETO, DIMENSÕES INTERNAS = 1X2,5 M. AF_12/2020</t>
  </si>
  <si>
    <t>ACRÉSCIMO PARA POÇO DE VISITA RETANGULAR PARA ESGOTO, EM ALVENARIA COM BLOCOS DE CONCRETO, DIMENSÕES INTERNAS = 1X3 M. AF_12/2020</t>
  </si>
  <si>
    <t>ACRÉSCIMO PARA POÇO DE VISITA RETANGULAR PARA ESGOTO, EM ALVENARIA COM BLOCOS DE CONCRETO, DIMENSÕES INTERNAS = 1X3,5 M. AF_12/2020</t>
  </si>
  <si>
    <t>ACRÉSCIMO PARA POÇO DE VISITA RETANGULAR PARA ESGOTO, EM ALVENARIA COM BLOCOS DE CONCRETO, DIMENSÕES INTERNAS = 1X4 M. AF_12/2020</t>
  </si>
  <si>
    <t>BASE PARA POÇO DE VISITA RETANGULAR PARA ESGOTO, EM ALVENARIA COM BLOCOS DE CONCRETO, DIMENSÕES INTERNAS = 1,5X1,5 M, PROFUNDIDADE = 1,45 M, EXCLUINDO TAMPÃO . AF_12/2020</t>
  </si>
  <si>
    <t>ACRÉSCIMO PARA POÇO DE VISITA RETANGULAR PARA ESGOTO, EM ALVENARIA COM BLOCOS DE CONCRETO, DIMENSÕES INTERNAS = 1,5X1,5 M. AF_12/2020</t>
  </si>
  <si>
    <t>ACRÉSCIMO PARA POÇO DE VISITA RETANGULAR PARA ESGOTO, EM ALVENARIA COM BLOCOS DE CONCRETO, DIMENSÕES INTERNAS = 1,5X2 M. AF_12/2020</t>
  </si>
  <si>
    <t>ACRÉSCIMO PARA POÇO DE VISITA RETANGULAR PARA ESGOTO, EM ALVENARIA COM BLOCOS DE CONCRETO, DIMENSÕES INTERNAS = 1,5X2,5 M. AF_12/2020</t>
  </si>
  <si>
    <t>ACRÉSCIMO PARA POÇO DE VISITA RETANGULAR PARA ESGOTO, EM ALVENARIA COM BLOCOS DE CONCRETO, DIMENSÕES INTERNAS = 1,5X3 M. AF_12/2020</t>
  </si>
  <si>
    <t>ACRÉSCIMO PARA POÇO DE VISITA RETANGULAR PARA ESGOTO, EM ALVENARIA COM BLOCOS DE CONCRETO, DIMENSÕES INTERNAS = 1,5X3,5 M. AF_12/2020</t>
  </si>
  <si>
    <t>ACRÉSCIMO PARA POÇO DE VISITA RETANGULAR PARA ESGOTO, EM ALVENARIA COM BLOCOS DE CONCRETO, DIMENSÕES INTERNAS = 1,5X4 M. AF_12/2020</t>
  </si>
  <si>
    <t>ACRÉSCIMO PARA POÇO DE VISITA RETANGULAR PARA ESGOTO, EM ALVENARIA COM BLOCOS DE CONCRETO, DIMENSÕES INTERNAS = 2X2 M. AF_12/2020</t>
  </si>
  <si>
    <t>ACRÉSCIMO PARA POÇO DE VISITA RETANGULAR PARA ESGOTO, EM ALVENARIA COM BLOCOS DE CONCRETO, DIMENSÕES INTERNAS = 2X2,5 M. AF_12/2020</t>
  </si>
  <si>
    <t>ACRÉSCIMO PARA POÇO DE VISITA RETANGULAR PARA ESGOTO, EM ALVENARIA COM BLOCOS DE CONCRETO, DIMENSÕES INTERNAS = 2X3 M. AF_12/2020</t>
  </si>
  <si>
    <t>ACRÉSCIMO PARA POÇO DE VISITA RETANGULAR PARA ESGOTO, EM ALVENARIA COM BLOCOS DE CONCRETO, DIMENSÕES INTERNAS = 2X3,5 M. AF_12/2020</t>
  </si>
  <si>
    <t>ACRÉSCIMO PARA POÇO DE VISITA RETANGULAR PARA ESGOTO, EM ALVENARIA COM BLOCOS DE CONCRETO, DIMENSÕES INTERNAS = 2X4 M. AF_12/2020</t>
  </si>
  <si>
    <t>ACRÉSCIMO PARA POÇO DE VISITA RETANGULAR PARA ESGOTO, EM ALVENARIA COM BLOCOS DE CONCRETO, DIMENSÕES INTERNAS = 2,5X2,5 M. AF_12/2020</t>
  </si>
  <si>
    <t>ACRÉSCIMO PARA POÇO DE VISITA RETANGULAR PARA ESGOTO, EM ALVENARIA COM BLOCOS DE CONCRETO, DIMENSÕES INTERNAS = 2,5X3 M. AF_12/2020</t>
  </si>
  <si>
    <t>ACRÉSCIMO PARA POÇO DE VISITA RETANGULAR PARA ESGOTO, EM ALVENARIA COM BLOCOS DE CONCRETO, DIMENSÕES INTERNAS = 2,5X3,5 M. AF_12/2020</t>
  </si>
  <si>
    <t>ACRÉSCIMO PARA POÇO DE VISITA RETANGULAR PARA ESGOTO, EM ALVENARIA COM BLOCOS DE CONCRETO, DIMENSÕES INTERNAS = 2,5X4 M. AF_12/2020</t>
  </si>
  <si>
    <t>ACRÉSCIMO PARA POÇO DE VISITA RETANGULAR PARA ESGOTO, EM ALVENARIA COM BLOCOS DE CONCRETO, DIMENSÕES INTERNAS = 3X3 M. AF_12/2020</t>
  </si>
  <si>
    <t>ACRÉSCIMO PARA POÇO DE VISITA RETANGULAR PARA ESGOTO, EM ALVENARIA COM BLOCOS DE CONCRETO, DIMENSÕES INTERNAS = 3X3,5 M. AF_12/2020</t>
  </si>
  <si>
    <t>ACRÉSCIMO PARA POÇO DE VISITA RETANGULAR PARA ESGOTO, EM ALVENARIA COM BLOCOS DE CONCRETO, DIMENSÕES INTERNAS = 3X4 M. AF_12/2020</t>
  </si>
  <si>
    <t>ACRÉSCIMO PARA POÇO DE VISITA RETANGULAR PARA ESGOTO, EM ALVENARIA COM BLOCOS DE CONCRETO, DIMENSÕES INTERNAS = 3,5X3,5 M. AF_12/2020</t>
  </si>
  <si>
    <t>ACRÉSCIMO PARA POÇO DE VISITA RETANGULAR PARA ESGOTO, EM ALVENARIA COM BLOCOS DE CONCRETO, DIMENSÕES INTERNAS = 3,5X4 M. AF_12/2020</t>
  </si>
  <si>
    <t>BASE PARA POÇO DE VISITA RETANGULAR PARA ESGOTO, EM ALVENARIA COM BLOCOS DE CONCRETO, DIMENSÕES INTERNAS = 4X4 M, PROFUNDIDADE = 1,45 M, EXCLUINDO TAMPÃO. AF_12/2020</t>
  </si>
  <si>
    <t>ACRÉSCIMO PARA POÇO DE VISITA RETANGULAR PARA ESGOTO, EM ALVENARIA COM BLOCOS DE CONCRETO, DIMENSÕES INTERNAS = 4X4 M. AF_12/2020</t>
  </si>
  <si>
    <t>CHAMINÉ CIRCULAR PARA POÇO DE VISITA PARA ESGOTO, EM CONCRETO PRÉ-MOLDADO, DIÂMETRO INTERNO = 0,6 M. AF_12/2020</t>
  </si>
  <si>
    <t>CHAMINÉ CIRCULAR PARA POÇO DE VISITA PARA ESGOTO, EM ALVENARIA COM TIJOLOS CERÂMICOS MACIÇOS, DIÂMETRO INTERNO = 0,6 M. AF_12/2020</t>
  </si>
  <si>
    <t>ACRÉSCIMO PARA POÇO DE VISITA CIRCULAR PARA ESGOTO, EM CONCRETO PRÉ-MOLDADO, DIÂMETRO INTERNO = 0,8 M. AF_12/2020</t>
  </si>
  <si>
    <t>ACRÉSCIMO PARA POÇO DE VISITA CIRCULAR PARA DRENAGEM, EM CONCRETO PRÉ-MOLDADO, DIÂMETRO INTERNO = 1,2 M. AF_12/2020</t>
  </si>
  <si>
    <t>ACRÉSCIMO PARA POÇO DE VISITA RETANGULAR PARA DRENAGEM, EM ALVENARIA COM BLOCOS DE CONCRETO, DIMENSÕES INTERNAS = 1,5X1,5 M. AF_12/2020</t>
  </si>
  <si>
    <t>ACRÉSCIMO PARA POÇO DE VISITA CIRCULAR PARA DRENAGEM, EM ALVENARIA COM TIJOLOS CERÂMICOS MACIÇOS, DIÂMETRO INTERNO = 1,2 M. AF_12/2020</t>
  </si>
  <si>
    <t>ACRÉSCIMO PARA POÇO DE VISITA CIRCULAR PARA DRENAGEM, EM CONCRETO PRÉ-MOLDADO, DIÂMETRO INTERNO = 1,5 M. AF_12/2020</t>
  </si>
  <si>
    <t>ACRÉSCIMO PARA POÇO DE VISITA RETANGULAR PARA DRENAGEM, EM ALVENARIA COM BLOCOS DE CONCRETO, DIMENSÕES INTERNAS = 1,5X2 M. AF_12/2020</t>
  </si>
  <si>
    <t>ACRÉSCIMO PARA POÇO DE VISITA CIRCULAR PARA DRENAGEM, EM ALVENARIA COM TIJOLOS CERÂMICOS MACIÇOS, DIÂMETRO INTERNO = 1,5 M. AF_12/2020</t>
  </si>
  <si>
    <t>ACRÉSCIMO PARA POÇO DE VISITA RETANGULAR PARA DRENAGEM, EM ALVENARIA COM BLOCOS DE CONCRETO, DIMENSÕES INTERNAS = 1X1 M. AF_12/2020</t>
  </si>
  <si>
    <t>ACRÉSCIMO PARA POÇO DE VISITA RETANGULAR PARA DRENAGEM, EM ALVENARIA COM BLOCOS DE CONCRETO, DIMENSÕES INTERNAS = 1X1,5 M. AF_12/2020</t>
  </si>
  <si>
    <t>ACRÉSCIMO PARA POÇO DE VISITA RETANGULAR PARA DRENAGEM, EM ALVENARIA COM BLOCOS DE CONCRETO, DIMENSÕES INTERNAS = 1,5X2,5 M. AF_12/2020</t>
  </si>
  <si>
    <t>ACRÉSCIMO PARA POÇO DE VISITA RETANGULAR PARA DRENAGEM, EM ALVENARIA COM BLOCOS DE CONCRETO, DIMENSÕES INTERNAS = 1X2 M. AF_12/2020</t>
  </si>
  <si>
    <t>ACRÉSCIMO PARA POÇO DE VISITA RETANGULAR PARA DRENAGEM, EM ALVENARIA COM BLOCOS DE CONCRETO, DIMENSÕES INTERNAS = 1X2,5 M. AF_12/2020</t>
  </si>
  <si>
    <t>ACRÉSCIMO PARA POÇO DE VISITA RETANGULAR PARA DRENAGEM, EM ALVENARIA COM BLOCOS DE CONCRETO, DIMENSÕES INTERNAS = 1,5X3 M. AF_12/2020</t>
  </si>
  <si>
    <t>ACRÉSCIMO PARA POÇO DE VISITA RETANGULAR PARA DRENAGEM, EM ALVENARIA COM BLOCOS DE CONCRETO, DIMENSÕES INTERNAS = 1X3 M. AF_12/2020</t>
  </si>
  <si>
    <t>ACRÉSCIMO PARA POÇO DE VISITA CIRCULAR PARA DRENAGEM, EM CONCRETO PRÉ-MOLDADO, DIÂMETRO INTERNO = 0,8 M. AF_12/2020</t>
  </si>
  <si>
    <t>ACRÉSCIMO PARA POÇO DE VISITA RETANGULAR PARA DRENAGEM, EM ALVENARIA COM BLOCOS DE CONCRETO, DIMENSÕES INTERNAS = 1X3,5 M. AF_12/2020</t>
  </si>
  <si>
    <t>ACRÉSCIMO PARA POÇO DE VISITA RETANGULAR PARA DRENAGEM, EM ALVENARIA COM BLOCOS DE CONCRETO, DIMENSÕES INTERNAS = 2,5X2,5 M. AF_12/2020</t>
  </si>
  <si>
    <t>ACRÉSCIMO PARA POÇO DE VISITA CIRCULAR PARA DRENAGEM, EM ALVENARIA COM TIJOLOS CERÂMICOS MACIÇOS, DIÂMETRO INTERNO = 0,8 M. AF_12/2020</t>
  </si>
  <si>
    <t>ACRÉSCIMO PARA POÇO DE VISITA CIRCULAR PARA DRENAGEM, EM CONCRETO PRÉ-MOLDADO, DIÂMETRO INTERNO = 1 M. AF_12/2020</t>
  </si>
  <si>
    <t>ACRÉSCIMO PARA POÇO DE VISITA RETANGULAR PARA DRENAGEM, EM ALVENARIA COM BLOCOS DE CONCRETO, DIMENSÕES INTERNAS = 1X4 M. AF_12/2020</t>
  </si>
  <si>
    <t>ACRÉSCIMO PARA POÇO DE VISITA RETANGULAR PARA DRENAGEM, EM ALVENARIA COM BLOCOS DE CONCRETO, DIMENSÕES INTERNAS = 1,5X3,5 M. AF_12/2020</t>
  </si>
  <si>
    <t>ACRÉSCIMO PARA POÇO DE VISITA CIRCULAR PARA DRENAGEM, EM ALVENARIA COM TIJOLOS CERÂMICOS MACIÇOS, DIÂMETRO INTERNO = 1 M. AF_12/2020</t>
  </si>
  <si>
    <t>ACRÉSCIMO PARA POÇO DE VISITA RETANGULAR PARA DRENAGEM, EM ALVENARIA COM BLOCOS DE CONCRETO, DIMENSÕES INTERNAS = 2,5X3 M. AF_12/2020</t>
  </si>
  <si>
    <t>ACRÉSCIMO PARA POÇO DE VISITA RETANGULAR PARA DRENAGEM, EM ALVENARIA COM BLOCOS DE CONCRETO, DIMENSÕES INTERNAS = 1,5X4 M. AF_12/2020</t>
  </si>
  <si>
    <t>ACRÉSCIMO PARA POÇO DE VISITA RETANGULAR PARA DRENAGEM, EM ALVENARIA COM BLOCOS DE CONCRETO, DIMENSÕES INTERNAS = 2,5X3,5 M. AF_12/2020</t>
  </si>
  <si>
    <t>ACRÉSCIMO PARA POÇO DE VISITA RETANGULAR PARA DRENAGEM, EM ALVENARIA COM BLOCOS DE CONCRETO, DIMENSÕES INTERNAS = 2,5X4 M. AF_12/2020</t>
  </si>
  <si>
    <t>ACRÉSCIMO PARA POÇO DE VISITA RETANGULAR PARA DRENAGEM, EM ALVENARIA COM BLOCOS DE CONCRETO, DIMENSÕES INTERNAS = 3X3 M. AF_12/2020</t>
  </si>
  <si>
    <t>ACRÉSCIMO PARA POÇO DE VISITA RETANGULAR PARA DRENAGEM, EM ALVENARIA COM BLOCOS DE CONCRETO, DIMENSÕES INTERNAS = 3X3,5 M. AF_12/2020</t>
  </si>
  <si>
    <t>ACRÉSCIMO PARA POÇO DE VISITA RETANGULAR PARA DRENAGEM, EM ALVENARIA COM BLOCOS DE CONCRETO, DIMENSÕES INTERNAS = 2X2 M. AF_12/2020</t>
  </si>
  <si>
    <t>ACRÉSCIMO PARA POÇO DE VISITA RETANGULAR PARA DRENAGEM, EM ALVENARIA COM BLOCOS DE CONCRETO, DIMENSÕES INTERNAS = 3X4 M. AF_12/2020</t>
  </si>
  <si>
    <t>ACRÉSCIMO PARA POÇO DE VISITA RETANGULAR PARA DRENAGEM, EM ALVENARIA COM BLOCOS DE CONCRETO, DIMENSÕES INTERNAS = 3,5X3,5 M. AF_12/2020</t>
  </si>
  <si>
    <t>ACRÉSCIMO PARA POÇO DE VISITA RETANGULAR PARA DRENAGEM, EM ALVENARIA COM BLOCOS DE CONCRETO, DIMENSÕES INTERNAS = 3,5X4 M. AF_12/2020</t>
  </si>
  <si>
    <t>ACRÉSCIMO PARA POÇO DE VISITA RETANGULAR PARA DRENAGEM, EM ALVENARIA COM BLOCOS DE CONCRETO, DIMENSÕES INTERNAS = 2X2,5 M. AF_12/2020</t>
  </si>
  <si>
    <t>CHAMINÉ CIRCULAR PARA POÇO DE VISITA PARA DRENAGEM, EM CONCRETO PRÉ-MOLDADO, DIÂMETRO INTERNO = 0,6 M. AF_12/2020</t>
  </si>
  <si>
    <t>CHAMINÉ CIRCULAR PARA POÇO DE VISITA PARA DRENAGEM, EM ALVENARIA COM TIJOLOS CERÂMICOS MACIÇOS, DIÂMETRO INTERNO = 0,6 M. AF_12/2020</t>
  </si>
  <si>
    <t>ACRÉSCIMO PARA POÇO DE VISITA RETANGULAR PARA DRENAGEM, EM ALVENARIA COM BLOCOS DE CONCRETO, DIMENSÕES INTERNAS = 2X3 M. AF_12/2020</t>
  </si>
  <si>
    <t>ACRÉSCIMO PARA POÇO DE VISITA RETANGULAR PARA DRENAGEM, EM ALVENARIA COM BLOCOS DE CONCRETO, DIMENSÕES INTERNAS = 2X3,5 M. AF_12/2020</t>
  </si>
  <si>
    <t>ACRÉSCIMO PARA POÇO DE VISITA RETANGULAR PARA DRENAGEM, EM ALVENARIA COM BLOCOS DE CONCRETO, DIMENSÕES INTERNAS = 2X4 M. AF_12/2020</t>
  </si>
  <si>
    <t>ACRÉSCIMO PARA POÇO DE VISITA RETANGULAR PARA DRENAGEM, EM ALVENARIA COM BLOCOS DE CONCRETO, DIMENSÕES INTERNAS = 4X4 M. AF_12/2020</t>
  </si>
  <si>
    <t>CAIXA COM GRELHA RETANGULAR DE FERRO FUNDIDO, EM ALVENARIA COM TIJOLOS CERÂMICOS MACIÇOS, DIMENSÕES INTERNAS: 0,30 X 1,00 X 1,00. AF_12/2020</t>
  </si>
  <si>
    <t>CAIXA COM GRELHA RETANGULAR DE FERRO FUNDIDO, EM ALVENARIA COM BLOCOS DE CONCRETO, DIMENSÕES INTERNAS: 0,30 X 1,00 X 1,00. AF_12/2020</t>
  </si>
  <si>
    <t>BASE PARA POCO DE VISITA RETANGULAR PARA ESGOTO E DRENAGEM, EM CONCRETO ESTRUTURAL, DIMENSÕES INTERNAS DE 90X150 M, PROFUNDIDADE DE 1,25 M, EXCLUINDO TAMPÃO. AF_12/2020</t>
  </si>
  <si>
    <t>ESCORAMENTO DE VALA, TIPO PONTALETEAMENTO, COM PROFUNDIDADE DE 0 A 1,5 M, LARGURA MENOR QUE 1,5 M. AF_08/2020</t>
  </si>
  <si>
    <t>ESCORAMENTO DE VALA, TIPO PONTALETEAMENTO, COM PROFUNDIDADE DE 0 A 1,5 M, LARGURA MAIOR OU IGUAL A 1,5 M E MENOR QUE 2,5 M. AF_08/2020</t>
  </si>
  <si>
    <t>ESCORAMENTO DE VALA, TIPO PONTALETEAMENTO, COM PROFUNDIDADE DE 1,5 A 3,0 M, LARGURA MENOR QUE 1,5 M. AF_08/2020</t>
  </si>
  <si>
    <t>ESCORAMENTO DE VALA, TIPO PONTALETEAMENTO, COM PROFUNDIDADE DE 1,5 A 3,0 M, LARGURA MAIOR OU IGUAL A 1,5 M E MENOR QUE 2,5 M. AF_08/2020</t>
  </si>
  <si>
    <t>ESCORAMENTO DE VALA, TIPO PONTALETEAMENTO, COM PROFUNDIDADE DE 3,0 A 4,5 M, LARGURA MENOR QUE 1,5 M. AF_08/2020</t>
  </si>
  <si>
    <t>ESCORAMENTO DE VALA, TIPO PONTALETEAMENTO, COM PROFUNDIDADE DE 3,0 A 4,5 M, LARGURA MAIOR OU IGUAL A 1,5 M E MENOR QUE 2,5 M. AF_08/2020</t>
  </si>
  <si>
    <t>ESCORAMENTO DE VALA, TIPO DESCONTÍNUO, COM PROFUNDIDADE DE 0 A 1,5 M, LARGURA MENOR QUE 1,5 M. AF_08/2020</t>
  </si>
  <si>
    <t>ESCORAMENTO DE VALA, TIPO DESCONTÍNUO, COM PROFUNDIDADE DE 0 A 1,5 M, LARGURA MAIOR OU IGUAL A 1,5 M E MENOR QUE 2,5 M. AF_08/2020</t>
  </si>
  <si>
    <t>ESCORAMENTO DE VALA, TIPO DESCONTÍNUO, COM PROFUNDIDADE DE 1,5 M A 3,0 M, LARGURA MENOR QUE 1,5 M. AF_08/2020</t>
  </si>
  <si>
    <t>ESCORAMENTO DE VALA, TIPO DESCONTÍNUO, COM PROFUNDIDADE DE 1,5 A 3,0 M, LARGURA MAIOR OU IGUAL A 1,5 M E MENOR QUE 2,5 M. AF_08/2020</t>
  </si>
  <si>
    <t>ESCORAMENTO DE VALA, TIPO DESCONTÍNUO, COM PROFUNDIDADE DE 3,0 A 4,5 M, LARGURA MENOR QUE 1,5 M. AF_08/2020</t>
  </si>
  <si>
    <t>ESCORAMENTO DE VALA, TIPO DESCONTÍNUO, COM PROFUNDIDADE DE 3,0 A 4,5 M, LARGURA MAIOR OU IGUAL A 1,5 E MENOR QUE 2,5 M. AF_08/2020</t>
  </si>
  <si>
    <t>ESCORAMENTO DE VALA, TIPO CONTÍNUO, COM PROFUNDIDADE DE 0 A 1,5 M, LARGURA MENOR QUE 1,5 M. AF_08/2020</t>
  </si>
  <si>
    <t>ESCORAMENTO DE VALA, TIPO CONTÍNUO, COM PROFUNDIDADE DE 0 A 1,5 M, LARGURA MAIOR OU IGUAL A 1,5 M E MENOR QUE 2,5 M. AF_08/2020</t>
  </si>
  <si>
    <t>ESCORAMENTO DE VALA, TIPO CONTÍNUO, COM PROFUNDIDADE DE 1,5 M A 3,0 M, LARGURA MENOR QUE 1,5 M. AF_08/2020</t>
  </si>
  <si>
    <t>ESCORAMENTO DE VALA, TIPO CONTÍNUO, COM PROFUNDIDADE DE 1,5 A 3,0 M, LARGURA MAIOR OU IGUAL A 1,5 M E MENOR QUE 2,5 M. AF_08/2020</t>
  </si>
  <si>
    <t>ESCORAMENTO DE VALA, TIPO CONTÍNUO, COM PROFUNDIDADE DE 3,0 A 4,5 M, LARGURA MENOR QUE 1,5 M. AF_08/2020</t>
  </si>
  <si>
    <t>ESCORAMENTO DE VALA, TIPO CONTÍNUO, COM PROFUNDIDADE DE 3,0 A 4,5 M, LARGURA MAIOR OU IGUAL A 1,5 E MENOR QUE 2,5 M. AF_08/2020</t>
  </si>
  <si>
    <t>ESCORAMENTO DE VALA, TIPO CONTÍNUO COM PERFIL METÁLICO "U", COM PROFUNDIDADE DE 0 A 1,5 M, LARGURA MENOR QUE 1,5 M. AF_08/2020</t>
  </si>
  <si>
    <t>ESCORAMENTO DE VALA,TIPO CONTÍNUO COM PERFIL METÁLICO "U", COM PROFUNDIDADE DE 0 A 1,5 M, LARGURA MAIOR OU IGUAL A 1,5 E MENOR QUE 2,5 M. AF_08/2020</t>
  </si>
  <si>
    <t>ESCORAMENTO DE VALA, TIPO CONTÍNUO COM PERFIL METÁLICO "U", COM PROFUNDIDADE DE 1,5 A 3,0 M, LARGURA MENOR QUE 1,5 M. AF_08/2020</t>
  </si>
  <si>
    <t>ESCORAMENTO DE VALA, TIPO CONTÍNUO COM PERFIL METÁLICO "U", COM PROFUNDIDADE DE 1,5 A 3,0 M, LARGURA MAIOR OU IGUAL 1,5 M E MENOR QUE 2,5 M. AF_08/2020</t>
  </si>
  <si>
    <t>ESCORAMENTO DE VALA, TIPO CONTÍNUO COM PERFIL METÁLICO "U", COM PROFUNDIDADE DE 3,0 A 4,5 M, LARGURA MENOR QUE 1,5 M. AF_08/2020</t>
  </si>
  <si>
    <t>ESCORAMENTO DE VALA, TIPO CONTÍNUO COM PERFIL METÁLICO "U", COM PROFUNDIDADE DE 3,0 A 4,5 M, LARGURA MAIOR OU IGUAL A 1,5 M E MENOR QUE 2,5 M. AF_08/2020</t>
  </si>
  <si>
    <t>ESCORAMENTO DE VALA, TIPO BLINDAGEM, COM PROFUNDIDADE DE 0 A 1,5 M, LARGURA MENOR QUE 1,5 M - EXECUÇÃO, NÃO INCLUI MATERIAL. AF_08/2020</t>
  </si>
  <si>
    <t>ESCORAMENTO DE VALA, TIPO BLINDAGEM COM PROFUNDIDADE DE 0 A 1,5 M, LARGURA MAIOR OU IGUAL A 1,5 M E MENOR QUE 2,5 M - EXECUÇÃO, NÃO INCLUI MATERIAL. AF_08/2020</t>
  </si>
  <si>
    <t>ESCORAMENTO DE VALA, TIPO BLINDAGEM, COM PROFUNDIDADE DE 1,5 A 3,0 M, LARGURA MENOR QUE 1,5 M - EXECUÇÃO, NÃO INCLUI MATERIAL. AF_08/2020</t>
  </si>
  <si>
    <t>ESCORAMENTO DE VALA, TIPO BLINDAGEM, COM PROFUNDIDADE DE 1,5 A 3,0 M, LARGURA MAIOR OU IGUAL A 1,5 M E MENOR QUE 2,5 M - EXECUÇÃO, NÃO INCLUI MATERIAL. AF_08/2020</t>
  </si>
  <si>
    <t>ESCORAMENTO DE VALA, TIPO BLINDAGEM, COM PROFUNDIDADE DE 3,0 A 4,5 M, LARGURA MENOR QUE 1,5 M - EXECUÇÃO, NÃO INCLUI MATERIAL. AF_08/2020</t>
  </si>
  <si>
    <t>ESCORAMENTO DE VALA, TIPO BLINDAGEM, COM PROFUNDIDADE DE 3,0 A 4,5 M, LARGURA MAIOR OU IGUAL A 1,5 M E MENOR QUE 2,5 M - EXECUÇÃO, NÃO INCLUI MATERIAL. AF_08/2020</t>
  </si>
  <si>
    <t>KIT DE PORTA-PRONTA DE MADEIRA EM ACABAMENTO MELAMÍNICO BRANCO, FOLHA LEVE OU MÉDIA, 60X210CM, EXCLUSIVE FECHADURA, FIXAÇÃO COM PREENCHIMENTO PARCIAL DE ESPUMA EXPANSIVA - FORNECIMENTO E INSTALAÇÃO. AF_12/2019</t>
  </si>
  <si>
    <t>KIT DE PORTA-PRONTA DE MADEIRA EM ACABAMENTO MELAMÍNICO BRANCO, FOLHA LEVE OU MÉDIA, 70X210CM, EXCLUSIVE FECHADURA, FIXAÇÃO COM PREENCHIMENTO PARCIAL DE ESPUMA EXPANSIVA - FORNECIMENTO E INSTALAÇÃO. AF_12/2019</t>
  </si>
  <si>
    <t>KIT DE PORTA-PRONTA DE MADEIRA EM ACABAMENTO MELAMÍNICO BRANCO, FOLHA LEVE OU MÉDIA, 80X210CM, EXCLUSIVE FECHADURA, FIXAÇÃO COM PREENCHIMENTO PARCIAL DE ESPUMA EXPANSIVA - FORNECIMENTO E INSTALAÇÃO. AF_12/2019</t>
  </si>
  <si>
    <t>KIT DE PORTA-PRONTA DE MADEIRA EM ACABAMENTO MELAMÍNICO BRANCO, FOLHA PESADA OU SUPERPESADA, 80X210CM, FIXAÇÃO COM PREENCHIMENTO PARCIAL DE ESPUMA EXPANSIVA - FORNECIMENTO E INSTALAÇÃO. AF_12/2019</t>
  </si>
  <si>
    <t>KIT DE PORTA-PRONTA DE MADEIRA EM ACABAMENTO MELAMÍNICO BRANCO, FOLHA PESADA OU SUPERPESADA, 90X210CM, FIXAÇÃO COM PREENCHIMENTO TOTAL DE ESPUMA EXPANSIVA - FORNECIMENTO E INSTALAÇÃO. AF_12/2019</t>
  </si>
  <si>
    <t>KIT DE PORTA-PRONTA DE MADEIRA EM ACABAMENTO MELAMÍNICO BRANCO, FOLHA LEVE OU MÉDIA, E BATENTE METÁLICO, 60X210CM, FIXAÇÃO COM ARGAMASSA - FORNECIMENTO E INSTALAÇÃO. AF_12/2019</t>
  </si>
  <si>
    <t>KIT DE PORTA-PRONTA DE MADEIRA EM ACABAMENTO MELAMÍNICO BRANCO, FOLHA LEVE OU MÉDIA, E BATENTE METÁLICO, 70X210CM, FIXAÇÃO COM ARGAMASSA - FORNECIMENTO E INSTALAÇÃO. AF_12/2019</t>
  </si>
  <si>
    <t>KIT DE PORTA-PRONTA DE MADEIRA EM ACABAMENTO MELAMÍNICO BRANCO, FOLHA LEVE OU MÉDIA, E BATENTE METÁLICO, 80X210CM, FIXAÇÃO COM ARGAMASSA - FORNECIMENTO E INSTALAÇÃO. AF_12/2019</t>
  </si>
  <si>
    <t>KIT DE PORTA-PRONTA DE MADEIRA EM ACABAMENTO MELAMÍNICO BRANCO, FOLHA LEVE OU MÉDIA, E BATENTE METÁLICO, 90X210CM, FIXAÇÃO COM ARGAMASSA - FORNECIMENTO E INSTALAÇÃO. AF_12/2019</t>
  </si>
  <si>
    <t>KIT DE PORTA-PRONTA DE MADEIRA EM ACABAMENTO MELAMÍNICO BRANCO, FOLHA PESADA OU SUPERPESADA, E BATENTE METÁLICO, 80X210CM, FIXAÇÃO COM ARGAMASSA - FORNECIMENTO E INSTALAÇÃO. AF_12/2019</t>
  </si>
  <si>
    <t>KIT DE PORTA-PRONTA DE MADEIRA EM ACABAMENTO MELAMÍNICO BRANCO, FOLHA PESADA OU SUPERPESADA, E BATENTE METÁLICO, 90X210CM, FIXAÇÃO COM ARGAMASSA - FORNECIMENTO E INSTALAÇÃO. AF_12/2019</t>
  </si>
  <si>
    <t>BATENTE PARA PORTA DE MADEIRA, PADRÃO MÉDIO - FORNECIMENTO E MONTAGEM. AF_12/2019</t>
  </si>
  <si>
    <t>PORTA DE MADEIRA PARA PINTURA, SEMI-OCA (LEVE OU MÉDIA), 60X210CM, ESPESSURA DE 3,5CM, INCLUSO DOBRADIÇAS - FORNECIMENTO E INSTALAÇÃO. AF_12/2019</t>
  </si>
  <si>
    <t>PORTA DE MADEIRA PARA PINTURA, SEMI-OCA (LEVE OU MÉDIA), 70X210CM, ESPESSURA DE 3,5CM, INCLUSO DOBRADIÇAS - FORNECIMENTO E INSTALAÇÃO. AF_12/2019</t>
  </si>
  <si>
    <t>PORTA DE MADEIRA PARA PINTURA, SEMI-OCA (LEVE OU MÉDIA), 80X210CM, ESPESSURA DE 3,5CM, INCLUSO DOBRADIÇAS - FORNECIMENTO E INSTALAÇÃO. AF_12/2019</t>
  </si>
  <si>
    <t>PORTA DE MADEIRA PARA PINTURA, SEMI-OCA (LEVE OU MÉDIA), 90X210CM, ESPESSURA DE 3,5CM, INCLUSO DOBRADIÇAS - FORNECIMENTO E INSTALAÇÃO. AF_12/2019</t>
  </si>
  <si>
    <t>PORTA DE MADEIRA PARA PINTURA, SEMI-OCA (PESADA OU SUPERPESADA), 80X210CM, ESPESSURA DE 3,5CM, INCLUSO DOBRADIÇAS - FORNECIMENTO E INSTALAÇÃO. AF_12/2019</t>
  </si>
  <si>
    <t>PORTA DE MADEIRA, MACIÇA (PESADA OU SUPERPESADA), 90X210CM, ESPESSURA DE 3,5CM, INCLUSO DOBRADIÇAS - FORNECIMENTO E INSTALAÇÃO. AF_12/2019</t>
  </si>
  <si>
    <t>FECHADURA DE EMBUTIR COM CILINDRO, EXTERNA, COMPLETA, ACABAMENTO PADRÃO MÉDIO, INCLUSO EXECUÇÃO DE FURO - FORNECIMENTO E INSTALAÇÃO. AF_12/2019</t>
  </si>
  <si>
    <t>FECHADURA DE EMBUTIR PARA PORTA DE BANHEIRO, COMPLETA, ACABAMENTO PADRÃO MÉDIO, INCLUSO EXECUÇÃO DE FURO - FORNECIMENTO E INSTALAÇÃO. AF_12/2019</t>
  </si>
  <si>
    <t>KIT DE PORTA DE MADEIRA PARA PINTURA, SEMI-OCA (LEVE OU MÉDIA), PADRÃO MÉDIO, 60X210CM, ESPESSURA DE 3,5CM, ITENS INCLUSOS: DOBRADIÇAS, MONTAGEM E INSTALAÇÃO DO BATENTE, FECHADURA COM EXECUÇÃO DO FURO - FORNECIMENTO E INSTALAÇÃO. AF_12/2019</t>
  </si>
  <si>
    <t>KIT DE PORTA DE MADEIRA PARA PINTURA, SEMI-OCA (LEVE OU MÉDIA), PADRÃO MÉDIO, 70X210CM, ESPESSURA DE 3,5CM, ITENS INCLUSOS: DOBRADIÇAS, MONTAGEM E INSTALAÇÃO DO BATENTE, FECHADURA COM EXECUÇÃO DO FURO - FORNECIMENTO E INSTALAÇÃO. AF_12/2019</t>
  </si>
  <si>
    <t>KIT DE PORTA DE MADEIRA PARA PINTURA, SEMI-OCA (LEVE OU MÉDIA), PADRÃO MÉDIO, 80X210CM, ESPESSURA DE 3,5CM, ITENS INCLUSOS: DOBRADIÇAS, MONTAGEM E INSTALAÇÃO DO BATENTE, FECHADURA COM EXECUÇÃO DO FURO - FORNECIMENTO E INSTALAÇÃO. AF_12/2019</t>
  </si>
  <si>
    <t>KIT DE PORTA DE MADEIRA PARA PINTURA, SEMI-OCA (LEVE OU MÉDIA), PADRÃO MÉDIO, 90X210CM, ESPESSURA DE 3,5CM, ITENS INCLUSOS: DOBRADIÇAS, MONTAGEM E INSTALAÇÃO DO BATENTE, FECHADURA COM EXECUÇÃO DO FURO - FORNECIMENTO E INSTALAÇÃO. AF_12/2019</t>
  </si>
  <si>
    <t>KIT DE PORTA DE MADEIRA PARA PINTURA, SEMI-OCA (PESADA OU SUPERPESADA), PADRÃO MÉDIO, 80X210CM, ESPESSURA DE 3,5CM, ITENS INCLUSOS: DOBRADIÇAS, MONTAGEM E INSTALAÇÃO DO BATENTE, FECHADURA COM EXECUÇÃO DO FURO - FORNECIMENTO E INSTALAÇÃO. AF_12/2019</t>
  </si>
  <si>
    <t>KIT DE PORTA DE MADEIRA PARA PINTURA, SEMI-OCA (PESADA OU SUPERPESADA), PADRÃO MÉDIO, 90X210CM, ESPESSURA DE 3,5CM, ITENS INCLUSOS: DOBRADIÇAS, MONTAGEM E INSTALAÇÃO DO BATENTE, FECHADURA COM EXECUÇÃO DO FURO - FORNECIMENTO E INSTALAÇÃO. AF_12/2019</t>
  </si>
  <si>
    <t>KIT DE PORTA DE MADEIRA PARA PINTURA, SEMI-OCA (LEVE OU MÉDIA), PADRÃO MÉDIO, 60X210CM, ESPESSURA DE 3,5CM, ITENS INCLUSOS: DOBRADIÇAS, MONTAGEM E INSTALAÇÃO DO BATENTE, SEM FECHADURA - FORNECIMENTO E INSTALAÇÃO. AF_12/2019</t>
  </si>
  <si>
    <t>KIT DE PORTA DE MADEIRA PARA PINTURA, SEMI-OCA (LEVE OU MÉDIA), PADRÃO MÉDIO, 70X210CM, ESPESSURA DE 3,5CM, ITENS INCLUSOS: DOBRADIÇAS, MONTAGEM E INSTALAÇÃO DO BATENTE, SEM FECHADURA - FORNECIMENTO E INSTALAÇÃO. AF_12/2019</t>
  </si>
  <si>
    <t>KIT DE PORTA DE MADEIRA PARA PINTURA, SEMI-OCA (LEVE OU MÉDIA), PADRÃO MÉDIO, 80X210CM, ESPESSURA DE 3,5CM, ITENS INCLUSOS: DOBRADIÇAS, MONTAGEM E INSTALAÇÃO DO BATENTE, SEM FECHADURA - FORNECIMENTO E INSTALAÇÃO. AF_12/2019</t>
  </si>
  <si>
    <t>KIT DE PORTA DE MADEIRA PARA PINTURA, SEMI-OCA (LEVE OU MÉDIA), PADRÃO MÉDIO, 90X210CM, ESPESSURA DE 3,5CM, ITENS INCLUSOS: DOBRADIÇAS, MONTAGEM E INSTALAÇÃO DO BATENTE, SEM FECHADURA - FORNECIMENTO E INSTALAÇÃO. AF_12/2019</t>
  </si>
  <si>
    <t>KIT DE PORTA DE MADEIRA PARA PINTURA, SEMI-OCA (PESADA OU SUPERPESADA), PADRÃO MÉDIO, 80X210CM, ESPESSURA DE 3,5CM, ITENS INCLUSOS: DOBRADIÇAS, MONTAGEM E INSTALAÇÃO DO BATENTE, SEM FECHADURA - FORNECIMENTO E INSTALAÇÃO. AF_12/2019</t>
  </si>
  <si>
    <t>KIT DE PORTA DE MADEIRA PARA PINTURA, SEMI-OCA (PESADA OU SUPERPESADA), PADRÃO MÉDIO, 90X210CM, ESPESSURA DE 3,5CM, ITENS INCLUSOS: DOBRADIÇAS, MONTAGEM E INSTALAÇÃO DO BATENTE, SEM FECHADURA - FORNECIMENTO E INSTALAÇÃO. AF_12/2019</t>
  </si>
  <si>
    <t>PORTA DE MADEIRA PARA VERNIZ, SEMI-OCA (LEVE OU MÉDIA), 60X210CM, ESPESSURA DE 3,5CM, INCLUSO DOBRADIÇAS - FORNECIMENTO E INSTALAÇÃO. AF_12/2019</t>
  </si>
  <si>
    <t>PORTA DE MADEIRA PARA VERNIZ, SEMI-OCA (LEVE OU MÉDIA), 70X210CM, ESPESSURA DE 3,5CM, INCLUSO DOBRADIÇAS - FORNECIMENTO E INSTALAÇÃO. AF_12/2019</t>
  </si>
  <si>
    <t>PORTA DE MADEIRA PARA VERNIZ, SEMI-OCA (LEVE OU MÉDIA), 80X210CM, ESPESSURA DE 3,5CM, INCLUSO DOBRADIÇAS - FORNECIMENTO E INSTALAÇÃO. AF_12/2019</t>
  </si>
  <si>
    <t>PORTA DE MADEIRA PARA VERNIZ, SEMI-OCA (LEVE OU MÉDIA), 90X210CM, ESPESSURA DE 3,5CM, INCLUSO DOBRADIÇAS - FORNECIMENTO E INSTALAÇÃO. AF_12/2019</t>
  </si>
  <si>
    <t>KIT DE PORTA DE MADEIRA PARA VERNIZ, SEMI-OCA (LEVE OU MÉDIA), PADRÃO MÉDIO, 60X210CM, ESPESSURA DE 3,5CM, ITENS INCLUSOS: DOBRADIÇAS, MONTAGEM E INSTALAÇÃO DO BATENTE, SEM FECHADURA - FORNECIMENTO E INSTALAÇÃO. AF_12/2019</t>
  </si>
  <si>
    <t>KIT DE PORTA DE MADEIRA PARA VERNIZ, SEMI-OCA (LEVE OU MÉDIA), PADRÃO MÉDIO, 70X210CM, ESPESSURA DE 3,5CM, ITENS INCLUSOS: DOBRADIÇAS, MONTAGEM E INSTALAÇÃO DO BATENTE, SEM FECHADURA - FORNECIMENTO E INSTALAÇÃO. AF_12/2019</t>
  </si>
  <si>
    <t>KIT DE PORTA DE MADEIRA PARA VERNIZ, SEMI-OCA (LEVE OU MÉDIA), PADRÃO MÉDIO, 80X210CM, ESPESSURA DE 3,5CM, ITENS INCLUSOS: DOBRADIÇAS, MONTAGEM E INSTALAÇÃO DO BATENTE, SEM FECHADURA - FORNECIMENTO E INSTALAÇÃO. AF_12/2019</t>
  </si>
  <si>
    <t>KIT DE PORTA DE MADEIRA PARA VERNIZ, SEMI-OCA (LEVE OU MÉDIA), PADRÃO MÉDIO, 90X210CM, ESPESSURA DE 3,5CM, ITENS INCLUSOS: DOBRADIÇAS, MONTAGEM E INSTALAÇÃO DO BATENTE, SEM FECHADURA - FORNECIMENTO E INSTALAÇÃO. AF_12/2019</t>
  </si>
  <si>
    <t>BATENTE PARA PORTA DE MADEIRA, PADRÃO POPULAR - FORNECIMENTO E MONTAGEM. AF_12/2019</t>
  </si>
  <si>
    <t>PORTA DE MADEIRA FRISADA, SEMI-OCA (LEVE OU MÉDIA), 60X210CM, ESPESSURA DE 3CM, INCLUSO DOBRADIÇAS - FORNECIMENTO E INSTALAÇÃO. AF_12/2019</t>
  </si>
  <si>
    <t>PORTA DE MADEIRA FRISADA, SEMI-OCA (LEVE OU MÉDIA), 70X210CM, ESPESSURA DE 3CM, INCLUSO DOBRADIÇAS - FORNECIMENTO E INSTALAÇÃO. AF_12/2019</t>
  </si>
  <si>
    <t>PORTA DE MADEIRA FRISADA, SEMI-OCA (LEVE OU MÉDIA), 80X210CM, ESPESSURA DE 3,5CM, INCLUSO DOBRADIÇAS - FORNECIMENTO E INSTALAÇÃO. AF_12/2019</t>
  </si>
  <si>
    <t>PORTA DE MADEIRA TIPO VENEZIANA, 80X210CM, ESPESSURA DE 3CM, INCLUSO DOBRADIÇAS - FORNECIMENTO E INSTALAÇÃO. AF_12/2019</t>
  </si>
  <si>
    <t>PORTA DE MADEIRA, TIPO MEXICANA, MACIÇA (PESADA OU SUPERPESADA), 80X210CM, ESPESSURA DE 3,5CM, INCLUSO DOBRADIÇAS - FORNECIMENTO E INSTALAÇÃO. AF_12/2019</t>
  </si>
  <si>
    <t>FECHADURA DE EMBUTIR COM CILINDRO, EXTERNA, COMPLETA, ACABAMENTO PADRÃO POPULAR, INCLUSO EXECUÇÃO DE FURO - FORNECIMENTO E INSTALAÇÃO. AF_12/2019</t>
  </si>
  <si>
    <t>FECHADURA DE EMBUTIR PARA PORTA DE BANHEIRO, COMPLETA, ACABAMENTO PADRÃO POPULAR, INCLUSO EXECUÇÃO DE FURO - FORNECIMENTO E INSTALAÇÃO. AF_12/2019</t>
  </si>
  <si>
    <t>FECHADURA DE EMBUTIR PARA PORTAS INTERNAS, COMPLETA, ACABAMENTO PADRÃO MÉDIO, COM EXECUÇÃO DE FURO - FORNECIMENTO E INSTALAÇÃO. AF_12/2019</t>
  </si>
  <si>
    <t>FECHADURA DE EMBUTIR PARA PORTAS INTERNAS, COMPLETA, ACABAMENTO PADRÃO POPULAR, COM EXECUÇÃO DE FURO - FORNECIMENTO E INSTALAÇÃO. AF_12/2019</t>
  </si>
  <si>
    <t>KIT DE PORTA DE MADEIRA PARA PINTURA, SEMI-OCA (LEVE OU MÉDIA), PADRÃO POPULAR, 60X210CM, ESPESSURA DE 3,5CM, ITENS INCLUSOS: DOBRADIÇAS, MONTAGEM E INSTALAÇÃO DO BATENTE, FECHADURA COM EXECUÇÃO DO FURO - FORNECIMENTO E INSTALAÇÃO. AF_12/2019</t>
  </si>
  <si>
    <t>KIT DE PORTA DE MADEIRA PARA PINTURA, SEMI-OCA (LEVE OU MÉDIA), PADRÃO POPULAR, 70X210CM, ESPESSURA DE 3,5CM, ITENS INCLUSOS: DOBRADIÇAS, MONTAGEM E INSTALAÇÃO DO BATENTE, FECHADURA COM EXECUÇÃO DO FURO - FORNECIMENTO E INSTALAÇÃO. AF_12/2019</t>
  </si>
  <si>
    <t>KIT DE PORTA DE MADEIRA PARA PINTURA, SEMI-OCA (LEVE OU MÉDIA), PADRÃO POPULAR, 80X210CM, ESPESSURA DE 3,5CM, ITENS INCLUSOS: DOBRADIÇAS, MONTAGEM E INSTALAÇÃO DO BATENTE, FECHADURA COM EXECUÇÃO DO FURO - FORNECIMENTO E INSTALAÇÃO. AF_12/2019</t>
  </si>
  <si>
    <t>KIT DE PORTA DE MADEIRA PARA PINTURA, SEMI-OCA (LEVE OU MÉDIA), PADRÃO POPULAR, 90X210CM, ESPESSURA DE 3,5CM, ITENS INCLUSOS: DOBRADIÇAS, MONTAGEM E INSTALAÇÃO DO BATENTE, FECHADURA COM EXECUÇÃO DO FURO - FORNECIMENTO E INSTALAÇÃO. AF_12/2019</t>
  </si>
  <si>
    <t>KIT DE PORTA DE MADEIRA PARA PINTURA, SEMI-OCA (PESADA OU SUPERPESADA), PADRÃO POPULAR, 80X210CM, ESPESSURA DE 3,5CM, ITENS INCLUSOS: DOBRADIÇAS, MONTAGEM E INSTALAÇÃO DO BATENTE, FECHADURA COM EXECUÇÃO DO FURO - FORNECIMENTO E INSTALAÇÃO. AF_12/2019</t>
  </si>
  <si>
    <t>KIT DE PORTA DE MADEIRA PARA PINTURA, SEMI-OCA (PESADA OU SUPERPESADA), PADRÃO POPULAR, 90X210CM, ESPESSURA DE 3,5CM, ITENS INCLUSOS: DOBRADIÇAS, MONTAGEM E INSTALAÇÃO DO BATENTE, FECHADURA COM EXECUÇÃO DO FURO - FORNECIMENTO E INSTALAÇÃO. AF_12/2019</t>
  </si>
  <si>
    <t>KIT DE PORTA DE MADEIRA PARA PINTURA, SEMI-OCA (LEVE OU MÉDIA), PADRÃO POPULAR, 60X210CM, ESPESSURA DE 3,5CM, ITENS INCLUSOS: DOBRADIÇAS, MONTAGEM E INSTALAÇÃO DO BATENTE, SEM FECHADURA - FORNECIMENTO E INSTALAÇÃO. AF_12/2019</t>
  </si>
  <si>
    <t>KIT DE PORTA DE MADEIRA PARA PINTURA, SEMI-OCA (LEVE OU MÉDIA), PADRÃO POPULAR, 70X210CM, ESPESSURA DE 3,5CM, ITENS INCLUSOS: DOBRADIÇAS, MONTAGEM E INSTALAÇÃO DO BATENTE, SEM FECHADURA - FORNECIMENTO E INSTALAÇÃO. AF_12/2019</t>
  </si>
  <si>
    <t>KIT DE PORTA DE MADEIRA PARA PINTURA, SEMI-OCA (LEVE OU MÉDIA), PADRÃO POPULAR, 80X210CM, ESPESSURA DE 3,5CM, ITENS INCLUSOS: DOBRADIÇAS, MONTAGEM E INSTALAÇÃO DO BATENTE, SEM FECHADURA - FORNECIMENTO E INSTALAÇÃO. AF_12/2019</t>
  </si>
  <si>
    <t>KIT DE PORTA DE MADEIRA PARA PINTURA, SEMI-OCA (LEVE OU MÉDIA), PADRÃO POPULAR, 90X210CM, ESPESSURA DE 3,5CM, ITENS INCLUSOS: DOBRADIÇAS, MONTAGEM E INSTALAÇÃO DO BATENTE, SEM FECHADURA - FORNECIMENTO E INSTALAÇÃO. AF_12/2019</t>
  </si>
  <si>
    <t>KIT DE PORTA DE MADEIRA PARA PINTURA, SEMI-OCA (PESADA OU SUPERPESADA), PADRÃO POPULAR, 80X210CM, ESPESSURA DE 3,5CM, ITENS INCLUSOS: DOBRADIÇAS, MONTAGEM E INSTALAÇÃO DO BATENTE, SEM FECHADURA - FORNECIMENTO E INSTALAÇÃO. AF_12/2019</t>
  </si>
  <si>
    <t>KIT DE PORTA DE MADEIRA PARA PINTURA, SEMI-OCA (PESADA OU SUPERPESADA), PADRÃO POPULAR, 90X210CM, ESPESSURA DE 3,5CM, ITENS INCLUSOS: DOBRADIÇAS, MONTAGEM E INSTALAÇÃO DO BATENTE, SEM FECHADURA - FORNECIMENTO E INSTALAÇÃO. AF_12/2019</t>
  </si>
  <si>
    <t>KIT DE PORTA DE MADEIRA PARA VERNIZ, SEMI-OCA (LEVE OU MÉDIA), PADRÃO POPULAR, 60X210CM, ESPESSURA DE 3,5CM, ITENS INCLUSOS: DOBRADIÇAS, MONTAGEM E INSTALAÇÃO DO BATENTE, SEM FECHADURA - FORNECIMENTO E INSTALAÇÃO. AF_12/2019</t>
  </si>
  <si>
    <t>KIT DE PORTA DE MADEIRA PARA VERNIZ, SEMI-OCA (LEVE OU MÉDIA), PADRÃO POPULAR, 70X210CM, ESPESSURA DE 3,5CM, ITENS INCLUSOS: DOBRADIÇAS, MONTAGEM E INSTALAÇÃO DO BATENTE, SEM FECHADURA - FORNECIMENTO E INSTALAÇÃO. AF_12/2019</t>
  </si>
  <si>
    <t>KIT DE PORTA DE MADEIRA PARA VERNIZ, SEMI-OCA (LEVE OU MÉDIA), PADRÃO POPULAR, 80X210CM, ESPESSURA DE 3,5CM, ITENS INCLUSOS: DOBRADIÇAS, MONTAGEM E INSTALAÇÃO DO BATENTE, SEM FECHADURA - FORNECIMENTO E INSTALAÇÃO. AF_12/2019</t>
  </si>
  <si>
    <t>KIT DE PORTA DE MADEIRA PARA VERNIZ, SEMI-OCA (LEVE OU MÉDIA), PADRÃO POPULAR, 90X210CM, ESPESSURA DE 3,5CM, ITENS INCLUSOS: DOBRADIÇAS, MONTAGEM E INSTALAÇÃO DO BATENTE, SEM FECHADURA - FORNECIMENTO E INSTALAÇÃO. AF_12/2019</t>
  </si>
  <si>
    <t>KIT DE PORTA DE MADEIRA FRISADA, SEMI-OCA (LEVE OU MÉDIA), PADRÃO MÉDIO 60X210CM, ESPESSURA DE 3CM, ITENS INCLUSOS: DOBRADIÇAS, MONTAGEM E INSTALAÇÃO DO BATENTE, SEM FECHADURA - FORNECIMENTO E INSTALAÇÃO. AF_12/2019</t>
  </si>
  <si>
    <t>KIT DE PORTA DE MADEIRA FRISADA, SEMI-OCA (LEVE OU MÉDIA), PADRÃO POPULAR, 60X210CM, ESPESSURA DE 3CM, ITENS INCLUSOS: DOBRADIÇAS, MONTAGEM E INSTALAÇÃO DO BATENTE, SEM FECHADURA - FORNECIMENTO E INSTALAÇÃO. AF_12/2019</t>
  </si>
  <si>
    <t>KIT DE PORTA DE MADEIRA FRISADA, SEMI-OCA (LEVE OU MÉDIA), PADRÃO MÉDIO, 70X210CM, ESPESSURA DE 3CM, ITENS INCLUSOS: DOBRADIÇAS, MONTAGEM E INSTALAÇÃO DO BATENTE, SEM FECHADURA - FORNECIMENTO E INSTALAÇÃO. AF_12/2019</t>
  </si>
  <si>
    <t>KIT DE PORTA DE MADEIRA FRISADA, SEMI-OCA (LEVE OU MÉDIA), PADRÃO POPULAR, 70X210CM, ESPESSURA DE 3CM, ITENS INCLUSOS: DOBRADIÇAS, MONTAGEM E INSTALAÇÃO DO BATENTE, SEM FECHADURA - FORNECIMENTO E INSTALAÇÃO. AF_12/2019</t>
  </si>
  <si>
    <t>KIT DE PORTA DE MADEIRA FRISADA, SEMI-OCA (LEVE OU MÉDIA), PADRÃO MÉDIO, 80X210CM, ESPESSURA DE 3,5CM, ITENS INCLUSOS: DOBRADIÇAS, MONTAGEM E INSTALAÇÃO DO BATENTE, SEM FECHADURA - FORNECIMENTO E INSTALAÇÃO. AF_12/2019</t>
  </si>
  <si>
    <t>KIT DE PORTA DE MADEIRA FRISADA, SEMI-OCA (LEVE OU MÉDIA), PADRÃO POPULAR, 80X210CM, ESPESSURA DE 3,5CM, ITENS INCLUSOS: DOBRADIÇAS, MONTAGEM E INSTALAÇÃO DO BATENTE, SEM FECHADURA - FORNECIMENTO E INSTALAÇÃO. AF_12/2019</t>
  </si>
  <si>
    <t>KIT DE PORTA DE MADEIRA TIPO VENEZIANA, PADRÃO MÉDIO, 80X210CM, ESPESSURA DE 3CM, ITENS INCLUSOS: DOBRADIÇAS, MONTAGEM E INSTALAÇÃO DO BATENTE, SEM FECHADURA - FORNECIMENTO E INSTALAÇÃO. AF_12/2019</t>
  </si>
  <si>
    <t>KIT DE PORTA DE MADEIRA TIPO VENEZIANA, PADRÃO POPULAR, 80X210CM, ESPESSURA DE 3CM, ITENS INCLUSOS: DOBRADIÇAS, MONTAGEM E INSTALAÇÃO DO BATENTE, SEM FECHADURA - FORNECIMENTO E INSTALAÇÃO. AF_12/2019</t>
  </si>
  <si>
    <t>KIT DE PORTA DE MADEIRA TIPO MEXICANA, MACIÇA (PESADA OU SUPERPESADA), PADRÃO MÉDIO, 80X210CM, ESPESSURA DE 3CM, ITENS INCLUSOS: DOBRADIÇAS, MONTAGEM E INSTALAÇÃO DO BATENTE, SEM FECHADURA - FORNECIMENTO E INSTALAÇÃO. AF_12/2019</t>
  </si>
  <si>
    <t>KIT DE PORTA DE MADEIRA TIPO MEXICANA, MACIÇA (PESADA OU SUPERPESADA), PADRÃO POPULAR, 80X210CM, ESPESSURA DE 3CM, ITENS INCLUSOS: DOBRADIÇAS, MONTAGEM E INSTALAÇÃO DO BATENTE, SEM FECHADURA - FORNECIMENTO E INSTALAÇÃO. AF_12/2019</t>
  </si>
  <si>
    <t>ALIZAR DE 5X1,5CM PARA PORTA FIXADO COM PREGOS, PADRÃO MÉDIO - FORNECIMENTO E INSTALAÇÃO. AF_12/2019</t>
  </si>
  <si>
    <t>ALIZAR DE 5X1,5CM PARA PORTA FIXADO COM PREGOS, PADRÃO POPULAR - FORNECIMENTO E INSTALAÇÃO. AF_12/2019</t>
  </si>
  <si>
    <t>KIT DE PORTA-PRONTA DE MADEIRA EM ACABAMENTO MELAMÍNICO BRANCO, FOLHA LEVE OU MÉDIA, 90X210, EXCLUSIVE FECHADURA, FIXAÇÃO COM PREENCHIMENTO TOTAL DE ESPUMA EXPANSIVA - FORNECIMENTO E INSTALAÇÃO. AF_12/2019</t>
  </si>
  <si>
    <t>BATENTE PARA PORTA COM BANDEIRA, FIXAÇÃO COM PARAFUSO E BUCHA. AF_12/2019</t>
  </si>
  <si>
    <t>KIT DE PORTA DE MADEIRA PARA VERNIZ, SEMI-OCA (LEVE OU MÉDIA), PADRÃO MÉDIO, 60X210CM, ESPESSURA DE 3,5CM, ITENS INCLUSOS: DOBRADIÇAS, MONTAGEM E INSTALAÇÃO DE BATENTE, FECHADURA COM EXECUÇÃO DO FURO - FORNECIMENTO E INSTALAÇÃO. AF_12/2019</t>
  </si>
  <si>
    <t>KIT DE PORTA DE MADEIRA PARA VERNIZ, SEMI-OCA (LEVE OU MÉDIA), PADRÃO POPULAR, 60X210CM, ESPESSURA DE 3,5CM, ITENS INCLUSOS: DOBRADIÇAS, MONTAGEM E INSTALAÇÃO DE BATENTE, FECHADURA COM EXECUÇÃO DO FURO - FORNECIMENTO E INSTALAÇÃO. AF_12/2019</t>
  </si>
  <si>
    <t>KIT DE PORTA DE MADEIRA PARA VERNIZ, SEMI-OCA (LEVE OU MÉDIA), PADRÃO MÉDIO, 70X210CM, ESPESSURA DE 3,5CM, ITENS INCLUSOS: DOBRADIÇAS, MONTAGEM E INSTALAÇÃO DE BATENTE, FECHADURA COM EXECUÇÃO DO FURO - FORNECIMENTO E INSTALAÇÃO. AF_12/2019</t>
  </si>
  <si>
    <t>KIT DE PORTA DE MADEIRA FRISADA, SEMI-OCA (LEVE OU MÉDIA), PADRÃO MÉDIO, 70X210CM, ESPESSURA DE 3CM, ITENS INCLUSOS: DOBRADIÇAS, MONTAGEM E INSTALAÇÃO DE BATENTE, FECHADURA COM EXECUÇÃO DO FURO - FORNECIMENTO E INSTALAÇÃO. AF_12/2019</t>
  </si>
  <si>
    <t>KIT DE PORTA DE MADEIRA FRISADA, SEMI-OCA (LEVE OU MÉDIA), PADRÃO POPULAR, 70X210CM, ESPESSURA DE 3CM, ITENS INCLUSOS: DOBRADIÇAS, MONTAGEM E INSTALAÇÃO DE BATENTE, FECHADURA COM EXECUÇÃO DO FURO - FORNECIMENTO E INSTALAÇÃO. AF_12/2019</t>
  </si>
  <si>
    <t>KIT DE PORTA DE MADEIRA PARA VERNIZ, SEMI-OCA (LEVE OU MÉDIA), PADRÃO MÉDIO, 80X210CM, ESPESSURA DE 3,5CM, ITENS INCLUSOS: DOBRADIÇAS, MONTAGEM E INSTALAÇÃO DE BATENTE, FECHADURA COM EXECUÇÃO DO FURO - FORNECIMENTO E INSTALAÇÃO. AF_12/2019</t>
  </si>
  <si>
    <t>KIT DE PORTA DE MADEIRA PARA VERNIZ, SEMI-OCA (LEVE OU MÉDIA), PADRÃO POPULAR, 80X210CM, ESPESSURA DE 3,5CM, ITENS INCLUSOS: DOBRADIÇAS, MONTAGEM E INSTALAÇÃO DE BATENTE, FECHADURA COM EXECUÇÃO DO FURO - FORNECIMENTO E INSTALAÇÃO. AF_12/2019</t>
  </si>
  <si>
    <t>KIT DE PORTA DE MADEIRA PARA VERNIZ, SEMI-OCA (LEVE OU MÉDIA), PADRÃO MÉDIO, 90X210CM, ESPESSURA DE 3,5CM, ITENS INCLUSOS: DOBRADIÇAS, MONTAGEM E INSTALAÇÃO DE BATENTE, FECHADURA COM EXECUÇÃO DO FURO - FORNECIMENTO E INSTALAÇÃO. AF_12/2019</t>
  </si>
  <si>
    <t>KIT DE PORTA DE MADEIRA PARA VERNIZ, SEMI-OCA (LEVE OU MÉDIA), PADRÃO POPULAR, 90X210CM, ESPESSURA DE 3CM, ITENS INCLUSOS: DOBRADIÇAS, MONTAGEM E INSTALAÇÃO DE BATENTE, FECHADURA COM EXECUÇÃO DO FURO - FORNECIMENTO E INSTALAÇÃO. AF_12/2019</t>
  </si>
  <si>
    <t>KIT DE PORTA DE MADEIRA FRISADA, SEMI-OCA (LEVE OU MÉDIA), PADRÃO MÉDIO, 60X210CM, ESPESSURA DE 3,5CM, ITENS INCLUSOS: DOBRADIÇAS, MONTAGEM E INSTALAÇÃO DE BATENTE, FECHADURA COM EXECUÇÃO DO FURO - FORNECIMENTO E INSTALAÇÃO. AF_12/2019</t>
  </si>
  <si>
    <t>KIT DE PORTA DE MADEIRA FRISADA, SEMI-OCA (LEVE OU MÉDIA), PADRÃO POPULAR, 60X210CM, ESPESSURA DE 3CM, ITENS INCLUSOS: DOBRADIÇAS, MONTAGEM E INSTALAÇÃO DE BATENTE, FECHADURA COM EXECUÇÃO DO FURO - FORNECIMENTO E INSTALAÇÃO. AF_12/2019</t>
  </si>
  <si>
    <t>KIT DE PORTA DE MADEIRA FRISADA, SEMI-OCA (LEVE OU MÉDIA), PADRÃO MÉDIO, 80X210CM, ESPESSURA DE 3,5CM, ITENS INCLUSOS: DOBRADIÇAS, MONTAGEM E INSTALAÇÃO DE BATENTE, FECHADURA COM EXECUÇÃO DO FURO - FORNECIMENTO E INSTALAÇÃO. AF_12/2019</t>
  </si>
  <si>
    <t>KIT DE PORTA DE MADEIRA FRISADA, SEMI-OCA (LEVE OU MÉDIA), PADRÃO POPULAR, 80X210CM, ESPESSURA DE 3,5CM, ITENS INCLUSOS: DOBRADIÇAS, MONTAGEM E INSTALAÇÃO DE BATENTE, FECHADURA COM EXECUÇÃO DO FURO - FORNECIMENTO E INSTALAÇÃO. AF_12/2019</t>
  </si>
  <si>
    <t>KIT DE PORTA DE MADEIRA TIPO VENEZIANA, 80X210CM (ESPESSURA DE 3CM), PADRÃO MÉDIO, ITENS INCLUSOS: DOBRADIÇAS, MONTAGEM E INSTALAÇÃO DE BATENTE, FECHADURA COM EXECUÇÃO DO FURO - FORNECIMENTO E INSTALAÇÃO. AF_12/2019</t>
  </si>
  <si>
    <t>KIT DE PORTA DE MADEIRA TIPO VENEZIANA, 80X210CM (ESPESSURA DE 3CM), PADRÃO POPULAR, ITENS INCLUSOS: DOBRADIÇAS, MONTAGEM E INSTALAÇÃO DE BATENTE, FECHADURA COM EXECUÇÃO DO FURO - FORNECIMENTO E INSTALAÇÃO. AF_12/2019</t>
  </si>
  <si>
    <t>KIT DE PORTA DE MADEIRA TIPO MEXICANA, MACIÇA (PESADA OU SUPERPESADA), PADRÃO MÉDIO, 80X210CM, ESPESSURA DE 3,5CM, ITENS INCLUSOS: DOBRADIÇAS, MONTAGEM E INSTALAÇÃO DE BATENTE, FECHADURA COM EXECUÇÃO DO FURO - FORNECIMENTO E INSTALAÇÃO. AF_12/2019</t>
  </si>
  <si>
    <t>KIT DE PORTA DE MADEIRA TIPO MEXICANA, MACIÇA (PESADA OU SUPERPESADA), PADRÃO POPULAR, 80X210CM, ESPESSURA DE 3,5CM, ITENS INCLUSOS: DOBRADIÇAS, MONTAGEM E INSTALAÇÃO DE BATENTE, FECHADURA COM EXECUÇÃO DO FURO - FORNECIMENTO E INSTALAÇÃO. AF_12/2019</t>
  </si>
  <si>
    <t>RECOLOCAÇÃO DE FOLHAS DE PORTA DE MADEIRA LEVE OU MÉDIA DE 60CM DE LARGURA, CONSIDERANDO REAPROVEITAMENTO DO MATERIAL. AF_12/2019</t>
  </si>
  <si>
    <t>RECOLOCAÇÃO DE FOLHAS DE PORTA DE MADEIRA LEVE OU MÉDIA DE 70CM DE LARGURA, CONSIDERANDO REAPROVEITAMENTO DO MATERIAL. AF_12/2019</t>
  </si>
  <si>
    <t>RECOLOCAÇÃO DE FOLHAS DE PORTA DE MADEIRA LEVE OU MÉDIA DE 80CM DE LARGURA, CONSIDERANDO REAPROVEITAMENTO DO MATERIAL. AF_12/2019</t>
  </si>
  <si>
    <t>RECOLOCAÇÃO DE FOLHAS DE PORTA DE MADEIRA LEVE OU MÉDIA DE 90CM DE LARGURA, CONSIDERANDO REAPROVEITAMENTO DO MATERIAL. AF_12/2019</t>
  </si>
  <si>
    <t>RECOLOCAÇÃO DE FOLHAS DE PORTA DE MADEIRA PESADA OU SUPERPESADA DE 80CM DE LARGURA, CONSIDERANDO REAPROVEITAMENTO DO MATERIAL. AF_12/2019</t>
  </si>
  <si>
    <t>PORTA DE MADEIRA COMPENSADA LISA PARA PINTURA, 120X210X3,5CM, 2 FOLHAS, INCLUSO ADUELA 2A, ALIZAR 2A E DOBRADIÇAS. AF_12/2019</t>
  </si>
  <si>
    <t>KIT DE PORTA DE MADEIRA PARA VERNIZ, SEMI-OCA (LEVE OU MÉDIA), PADRÃO POPULAR, 70X210CM, ESPESSURA DE 3,5CM, ITENS INCLUSOS: DOBRADIÇAS, MONTAGEM E INSTALAÇÃO DE BATENTE, FECHADURA COM EXECUÇÃO DO FURO - FORNECIMENTO E INSTALAÇÃO. AF_12/2019</t>
  </si>
  <si>
    <t>PORTA DE FERRO, DE ABRIR, TIPO GRADE COM CHAPA, COM GUARNIÇÕES. AF_12/2019</t>
  </si>
  <si>
    <t>PORTA CORTA-FOGO 90X210X4CM - FORNECIMENTO E INSTALAÇÃO. AF_12/2019</t>
  </si>
  <si>
    <t>PORTA DE ALUMÍNIO DE ABRIR COM LAMBRI, COM GUARNIÇÃO, FIXAÇÃO COM PARAFUSOS - FORNECIMENTO E INSTALAÇÃO. AF_12/2019</t>
  </si>
  <si>
    <t>PORTA EM ALUMÍNIO DE ABRIR TIPO VENEZIANA COM GUARNIÇÃO, FIXAÇÃO COM PARAFUSOS - FORNECIMENTO E INSTALAÇÃO. AF_12/2019</t>
  </si>
  <si>
    <t>PORTA DE ALUMÍNIO DE ABRIR PARA VIDRO SEM GUARNIÇÃO, 87X210CM, FIXAÇÃO COM PARAFUSOS, INCLUSIVE VIDROS - FORNECIMENTO E INSTALAÇÃO. AF_12/2019</t>
  </si>
  <si>
    <t>PORTA EM AÇO DE ABRIR PARA VIDRO SEM GUARNIÇÃO, 87X210CM, FIXAÇÃO COM PARAFUSOS, EXCLUSIVE VIDROS - FORNECIMENTO E INSTALAÇÃO. AF_12/2019</t>
  </si>
  <si>
    <t>PORTA EM AÇO DE ABRIR TIPO VENEZIANA SEM GUARNIÇÃO, 87X210CM, FIXAÇÃO COM PARAFUSOS - FORNECIMENTO E INSTALAÇÃO. AF_12/2019</t>
  </si>
  <si>
    <t>PORTA DE CORRER DE ALUMÍNIO, COM DUAS FOLHAS PARA VIDRO, INCLUSO VIDRO LISO INCOLOR, FECHADURA E PUXADOR, SEM ALIZAR. AF_12/2019</t>
  </si>
  <si>
    <t>PUXADOR CENTRAL PARA ESQUADRIA DE MADEIRA. AF_12/2019</t>
  </si>
  <si>
    <t>PORTA CADEADO ZINCADO OXIDADO PRETO COM CADEADO DE AÇO INOX, LARGURA DE *50* MM. AF_12/2019</t>
  </si>
  <si>
    <t>TARJETA TIPO LIVRE/OCUPADO PARA PORTA DE BANHEIRO. AF_12/2019</t>
  </si>
  <si>
    <t>CREMONA EM LATÃO CROMADO OU POLIDO, COMPLETA. AF_12/2019</t>
  </si>
  <si>
    <t>FECHO DE EMBUTIR TIPO UNHA 22CM. AF_12/2019</t>
  </si>
  <si>
    <t>FECHO DE EMBUTIR TIPO UNHA 40CM. AF_12/2019</t>
  </si>
  <si>
    <t>DOBRADIÇA EM AÇO/FERRO, 3" X 21/2", E=1,9 A 2MM, SEN ANEL, CROMADO OU ZINCADO, TAMPA BOLA, COM PARAFUSOS. AF_12/2019</t>
  </si>
  <si>
    <t>DOBRADIÇA TIPO VAI E VEM EM LATÃO POLIDO 3". AF_12/2019</t>
  </si>
  <si>
    <t>TUBULÃO A CÉU ABERTO, DIÂMETRO DO FUSTE DE 70CM, ESCAVAÇÃO MANUAL, SEM ALARGAMENTO DE BASE, CONCRETO FEITO EM OBRA E LANÇADO COM JERICA. AF_05/2020</t>
  </si>
  <si>
    <t>TUBULÃO A CÉU ABERTO, DIÂMETRO DO FUSTE DE 80CM, ESCAVAÇÃO MANUAL, SEM ALARGAMENTO DE BASE, CONCRETO FEITO EM OBRA E LANÇADO COM JERICA. AF_05/2020</t>
  </si>
  <si>
    <t>TUBULÃO A CÉU ABERTO, DIÂMETRO DO FUSTE DE 100CM, ESCAVAÇÃO MANUAL, SEM ALARGAMENTO DE BASE, CONCRETO FEITO EM OBRA E LANÇADO COM JERICA. AF_05/2020</t>
  </si>
  <si>
    <t>TUBULÃO A CÉU ABERTO, DIÂMETRO DO FUSTE DE 120CM, ESCAVAÇÃO MANUAL, SEM ALARGAMENTO DE BASE, CONCRETO FEITO EM OBRA E LANÇADO COM JERICA. AF_05/2020</t>
  </si>
  <si>
    <t>TUBULÃO A CÉU ABERTO, DIÂMETRO DO FUSTE DE 70CM, ESCAVAÇÃO MECÂNICA, SEM ALARGAMENTO DE BASE, CONCRETO FEITO EM OBRA E LANÇADO COM JERICA. AF_05/2020</t>
  </si>
  <si>
    <t>ALARGAMENTO DE BASE DE TUBULÃO A CÉU ABERTO, ESCAVAÇÃO MANUAL, CONCRETO FEITO EM OBRA E LANÇADO COM JERICA. AF_05/2020</t>
  </si>
  <si>
    <t>ESTACA PRÉ-MOLDADA DE CONCRETO, SEÇÃO QUADRADA, CAPACIDADE DE 25 TONELADAS, INCLUSO EMENDA (EXCLUSIVE MOBILIZAÇÃO E DESMOBILIZAÇÃO). AF_12/2019</t>
  </si>
  <si>
    <t>ESTACA PRÉ-MOLDADA DE CONCRETO SEÇÃO QUADRADA, CAPACIDADE DE 50 TONELADAS, INCLUSO EMENDA (EXCLUSIVE MOBILIZAÇÃO E DESMOBILIZAÇÃO). AF_12/2019</t>
  </si>
  <si>
    <t>ESTACA PRÉ-MOLDADA DE CONCRETO CENTRIFUGADO, SEÇÃO CIRCULAR, CAPACIDADE DE 100 TONELADAS, INCLUSO EMENDA (EXCLUSIVE MOBILIZAÇÃO E DESMOBILIZAÇÃO). AF_12/2019</t>
  </si>
  <si>
    <t>ESTACA METÁLICA PARA FUNDAÇÃO, UTILIZANDO PERFIL LAMINADO HP250X62 (EXCLUSIVE MOBILIZAÇÃO E DESMOBILIZAÇÃO). AF_01/2020</t>
  </si>
  <si>
    <t>ESTACA METÁLICA PARA FUNDAÇÃO, UTILIZANDO PERFIL LAMINADO HP310X79 (EXCLUSIVE MOBILIZAÇÃO E DESMOBILIZAÇÃO). AF_01/2020</t>
  </si>
  <si>
    <t>ESTACA METÁLICA PARA CONTENÇÃO, UTILIZANDO PERFIL LAMINADO W250X32,7 (EXCLUSIVE MOBILIZAÇÃO E DESMOBILIZAÇÃO). AF_01/2020</t>
  </si>
  <si>
    <t>ESTACA METÁLICA PARA CONTENÇÃO, UTILIZANDO PERFIL LAMINADO W250X38,5 (EXCLUSIVE MOBILIZAÇÃO E DESMOBILIZAÇÃO). AF_01/2020</t>
  </si>
  <si>
    <t>ESTACA METÁLICA PARA CONTENÇÃO, UTILIZANDO PERFIL LAMINADO W250X44,8 (EXCLUSIVE MOBILIZAÇÃO E DESMOBILIZAÇÃO). AF_01/2020</t>
  </si>
  <si>
    <t>ESTACA ESCAVADA MECANICAMENTE, SEM FLUIDO ESTABILIZANTE, COM 25CM DE DIÂMETRO, CONCRETO LANÇADO POR CAMINHÃO BETONEIRA (EXCLUSIVE MOBILIZAÇÃO E DESMOBILIZAÇÃO). AF_01/2020</t>
  </si>
  <si>
    <t>ESTACA ESCAVADA MECANICAMENTE, SEM FLUIDO ESTABILIZANTE, COM 40CM DE DIÂMETRO, CONCRETO LANÇADO POR CAMINHÃO BETONEIRA (EXCLUSIVE MOBILIZAÇÃO E DESMOBILIZAÇÃO). AF_01/2020</t>
  </si>
  <si>
    <t>ESTACA ESCAVADA MECANICAMENTE, SEM FLUIDO ESTABILIZANTE, COM 60CM DE DIÂMETRO, CONCRETO LANÇADO POR CAMINHÃO BETONEIRA (EXCLUSIVE MOBILIZAÇÃO E DESMOBILIZAÇÃO). AF_01/2020</t>
  </si>
  <si>
    <t>ESTACA ESCAVADA MECANICAMENTE, SEM FLUIDO ESTABILIZANTE, COM 25CM DE DIÂMETRO, CONCRETO LANÇADO MANUALMENTE (EXCLUSIVE MOBILIZAÇÃO E DESMOBILIZAÇÃO). AF_01/2020</t>
  </si>
  <si>
    <t>ESTACA BROCA DE CONCRETO, DIÂMETRO DE 20CM, ESCAVAÇÃO MANUAL COM TRADO CONCHA, COM ARMADURA DE ARRANQUE. AF_05/2020</t>
  </si>
  <si>
    <t>ESTACA BROCA DE CONCRETO, DIÂMETRO DE 25CM, ESCAVAÇÃO MANUAL COM TRADO CONCHA, COM ARMADURA DE ARRANQUE. AF_05/2020</t>
  </si>
  <si>
    <t>ESTACA BROCA DE CONCRETO, DIÂMETRO DE 30CM, ESCAVAÇÃO MANUAL COM TRADO CONCHA, COM ARMADURA DE ARRANQUE. AF_05/2020</t>
  </si>
  <si>
    <t>ESTACA BROCA DE CONCRETO, DIÂMETRO DE 30CM, ESCAVAÇÃO MANUAL COM TRADO CONCHA, INTEIRAMENTE ARMADA. AF_05/2020</t>
  </si>
  <si>
    <t>FABRICAÇÃO DE FÔRMA PARA PILARES E ESTRUTURAS SIMILARES, EM CHAPA DE MADEIRA COMPENSADA RESINADA, E = 17 MM. AF_09/2020</t>
  </si>
  <si>
    <t>FABRICAÇÃO DE FÔRMA PARA PILARES E ESTRUTURAS SIMILARES, EM CHAPA DE MADEIRA COMPENSADA PLASTIFICADA, E = 18 MM. AF_09/2020</t>
  </si>
  <si>
    <t>FABRICAÇÃO DE FÔRMA PARA VIGAS, EM CHAPA DE MADEIRA COMPENSADA RESINADA, E = 17 MM. AF_09/2020</t>
  </si>
  <si>
    <t>FABRICAÇÃO DE FÔRMA PARA VIGAS, EM CHAPA DE MADEIRA COMPENSADA PLASTIFICADA, E = 18 MM. AF_09/2020</t>
  </si>
  <si>
    <t>FABRICAÇÃO DE FÔRMA PARA LAJES, EM CHAPA DE MADEIRA COMPENSADA RESINADA, E = 17 MM. AF_09/2020</t>
  </si>
  <si>
    <t>FABRICAÇÃO DE FÔRMA PARA LAJES, EM CHAPA DE MADEIRA COMPENSADA PLASTIFICADA, E = 18 MM. AF_09/2020</t>
  </si>
  <si>
    <t>FABRICAÇÃO DE FÔRMA PARA PILARES E ESTRUTURAS SIMILARES, EM MADEIRA SERRADA, E=25 MM. AF_09/2020</t>
  </si>
  <si>
    <t>FABRICAÇÃO DE FÔRMA PARA VIGAS, COM MADEIRA SERRADA, E = 25 MM. AF_09/2020</t>
  </si>
  <si>
    <t>FABRICAÇÃO DE FÔRMA PARA LAJES, EM MADEIRA SERRADA, E=25 MM. AF_09/2020</t>
  </si>
  <si>
    <t>FABRICAÇÃO DE ESCORAS DE VIGA DO TIPO GARFO, EM MADEIRA. AF_09/2020</t>
  </si>
  <si>
    <t>FABRICAÇÃO DE ESCORAS DO TIPO PONTALETE, EM MADEIRA, PARA PÉ-DIREITO SIMPLES. AF_09/2020</t>
  </si>
  <si>
    <t>MONTAGEM E DESMONTAGEM DE FÔRMA DE PILARES RETANGULARES E ESTRUTURAS SIMILARES, PÉ-DIREITO SIMPLES, EM MADEIRA SERRADA, 1 UTILIZAÇÃO. AF_09/2020</t>
  </si>
  <si>
    <t>MONTAGEM E DESMONTAGEM DE FÔRMA DE PILARES RETANGULARES E ESTRUTURAS SIMILARES, PÉ-DIREITO SIMPLES, EM MADEIRA SERRADA, 2 UTILIZAÇÕES. AF_09/2020</t>
  </si>
  <si>
    <t>MONTAGEM E DESMONTAGEM DE FÔRMA DE PILARES RETANGULARES E ESTRUTURAS SIMILARES, PÉ-DIREITO SIMPLES, EM MADEIRA SERRADA, 4 UTILIZAÇÕES. AF_09/2020</t>
  </si>
  <si>
    <t>MONTAGEM E DESMONTAGEM DE FÔRMA DE PILARES RETANGULARES E ESTRUTURAS SIMILARES, PÉ-DIREITO SIMPLES, EM CHAPA DE MADEIRA COMPENSADA RESINADA, 2 UTILIZAÇÕES. AF_09/2020</t>
  </si>
  <si>
    <t>MONTAGEM E DESMONTAGEM DE FÔRMA DE PILARES RETANGULARES E ESTRUTURAS SIMILARES, PÉ-DIREITO DUPLO, EM CHAPA DE MADEIRA COMPENSADA RESINADA, 2 UTILIZAÇÕES. AF_09/2020</t>
  </si>
  <si>
    <t>MONTAGEM E DESMONTAGEM DE FÔRMA DE PILARES RETANGULARES E ESTRUTURAS SIMILARES, PÉ-DIREITO SIMPLES, EM CHAPA DE MADEIRA COMPENSADA RESINADA, 4 UTILIZAÇÕES. AF_09/2020</t>
  </si>
  <si>
    <t>MONTAGEM E DESMONTAGEM DE FÔRMA DE PILARES RETANGULARES E ESTRUTURAS SIMILARES, PÉ-DIREITO DUPLO, EM CHAPA DE MADEIRA COMPENSADA RESINADA, 4 UTILIZAÇÕES. AF_09/2020</t>
  </si>
  <si>
    <t>MONTAGEM E DESMONTAGEM DE FÔRMA DE PILARES RETANGULARES E ESTRUTURAS SIMILARES, PÉ-DIREITO SIMPLES, EM CHAPA DE MADEIRA COMPENSADA RESINADA, 6 UTILIZAÇÕES. AF_09/2020</t>
  </si>
  <si>
    <t>MONTAGEM E DESMONTAGEM DE FÔRMA DE PILARES RETANGULARES E ESTRUTURAS SIMILARES, PÉ-DIREITO DUPLO, EM CHAPA DE MADEIRA COMPENSADA RESINADA, 6 UTILIZAÇÕES. AF_09/2020</t>
  </si>
  <si>
    <t>MONTAGEM E DESMONTAGEM DE FÔRMA DE PILARES RETANGULARES E ESTRUTURAS SIMILARES, PÉ-DIREITO SIMPLES, EM CHAPA DE MADEIRA COMPENSADA RESINADA, 8 UTILIZAÇÕES. AF_09/2020</t>
  </si>
  <si>
    <t>MONTAGEM E DESMONTAGEM DE FÔRMA DE PILARES RETANGULARES E ESTRUTURAS SIMILARES, PÉ-DIREITO DUPLO, EM CHAPA DE MADEIRA COMPENSADA RESINADA, 8 UTILIZAÇÕES. AF_09/2020</t>
  </si>
  <si>
    <t>MONTAGEM E DESMONTAGEM DE FÔRMA DE PILARES RETANGULARES E ESTRUTURAS SIMILARES, PÉ-DIREITO SIMPLES, EM CHAPA DE MADEIRA COMPENSADA PLASTIFICADA, 10 UTILIZAÇÕES. AF_09/2020</t>
  </si>
  <si>
    <t>MONTAGEM E DESMONTAGEM DE FÔRMA DE PILARES RETANGULARES E ESTRUTURAS SIMILARES, PÉ-DIREITO DUPLO, EM CHAPA DE MADEIRA COMPENSADA PLASTIFICADA, 10 UTILIZAÇÕES. AF_09/2020</t>
  </si>
  <si>
    <t>MONTAGEM E DESMONTAGEM DE FÔRMA DE PILARES RETANGULARES E ESTRUTURAS SIMILARES, PÉ-DIREITO SIMPLES, EM CHAPA DE MADEIRA COMPENSADA PLASTIFICADA, 12 UTILIZAÇÕES. AF_09/2020</t>
  </si>
  <si>
    <t>MONTAGEM E DESMONTAGEM DE FÔRMA DE PILARES RETANGULARES E ESTRUTURAS SIMILARES, PÉ-DIREITO DUPLO, EM CHAPA DE MADEIRA COMPENSADA PLASTIFICADA, 12 UTILIZAÇÕES. AF_09/2020</t>
  </si>
  <si>
    <t>MONTAGEM E DESMONTAGEM DE FÔRMA DE PILARES RETANGULARES E ESTRUTURAS SIMILARES, PÉ-DIREITO SIMPLES, EM CHAPA DE MADEIRA COMPENSADA PLASTIFICADA, 14 UTILIZAÇÕES. AF_09/2020</t>
  </si>
  <si>
    <t>MONTAGEM E DESMONTAGEM DE FÔRMA DE PILARES RETANGULARES E ESTRUTURAS SIMILARES, PÉ-DIREITO DUPLO, EM CHAPA DE MADEIRA COMPENSADA PLASTIFICADA, 14 UTILIZAÇÕES. AF_09/2020</t>
  </si>
  <si>
    <t>MONTAGEM E DESMONTAGEM DE FÔRMA DE PILARES RETANGULARES E ESTRUTURAS SIMILARES, PÉ-DIREITO SIMPLES, EM CHAPA DE MADEIRA COMPENSADA PLASTIFICADA, 18 UTILIZAÇÕES. AF_09/2020</t>
  </si>
  <si>
    <t>MONTAGEM E DESMONTAGEM DE FÔRMA DE PILARES RETANGULARES E ESTRUTURAS SIMILARES, PÉ-DIREITO DUPLO, EM CHAPA DE MADEIRA COMPENSADA PLASTIFICADA, 18 UTILIZAÇÕES. AF_09/2020</t>
  </si>
  <si>
    <t>MONTAGEM E DESMONTAGEM DE FÔRMA DE VIGA, ESCORAMENTO COM PONTALETE DE MADEIRA, PÉ-DIREITO SIMPLES, EM MADEIRA SERRADA, 1 UTILIZAÇÃO. AF_09/2020</t>
  </si>
  <si>
    <t>MONTAGEM E DESMONTAGEM DE FÔRMA DE VIGA, ESCORAMENTO COM PONTALETE DE MADEIRA, PÉ-DIREITO SIMPLES, EM MADEIRA SERRADA, 2 UTILIZAÇÕES. AF_09/2020</t>
  </si>
  <si>
    <t>MONTAGEM E DESMONTAGEM DE FÔRMA DE VIGA, ESCORAMENTO COM PONTALETE DE MADEIRA, PÉ-DIREITO SIMPLES, EM MADEIRA SERRADA, 4 UTILIZAÇÕES. AF_09/2020</t>
  </si>
  <si>
    <t>MONTAGEM E DESMONTAGEM DE FÔRMA DE VIGA, ESCORAMENTO COM GARFO DE MADEIRA, PÉ-DIREITO DUPLO, EM CHAPA DE MADEIRA RESINADA, 2 UTILIZAÇÕES. AF_09/2020</t>
  </si>
  <si>
    <t>MONTAGEM E DESMONTAGEM DE FÔRMA DE VIGA, ESCORAMENTO METÁLICO, PÉ-DIREITO DUPLO, EM CHAPA DE MADEIRA RESINADA, 2 UTILIZAÇÕES. AF_09/2020</t>
  </si>
  <si>
    <t>MONTAGEM E DESMONTAGEM DE FÔRMA DE VIGA, ESCORAMENTO COM GARFO DE MADEIRA, PÉ-DIREITO SIMPLES, EM CHAPA DE MADEIRA RESINADA, 2 UTILIZAÇÕES. AF_09/2020</t>
  </si>
  <si>
    <t>MONTAGEM E DESMONTAGEM DE FÔRMA DE VIGA, ESCORAMENTO METÁLICO, PÉ-DIREITO SIMPLES, EM CHAPA DE MADEIRA RESINADA, 2 UTILIZAÇÕES. AF_09/2020</t>
  </si>
  <si>
    <t>MONTAGEM E DESMONTAGEM DE FÔRMA DE VIGA, ESCORAMENTO COM GARFO DE MADEIRA, PÉ-DIREITO DUPLO, EM CHAPA DE MADEIRA RESINADA, 4 UTILIZAÇÕES. AF_09/2020</t>
  </si>
  <si>
    <t>MONTAGEM E DESMONTAGEM DE FÔRMA DE VIGA, ESCORAMENTO METÁLICO, PÉ-DIREITO DUPLO, EM CHAPA DE MADEIRA RESINADA, 4 UTILIZAÇÕES. AF_09/2020</t>
  </si>
  <si>
    <t>MONTAGEM E DESMONTAGEM DE FÔRMA DE VIGA, ESCORAMENTO COM GARFO DE MADEIRA, PÉ-DIREITO SIMPLES, EM CHAPA DE MADEIRA RESINADA, 4 UTILIZAÇÕES. AF_09/2020</t>
  </si>
  <si>
    <t>MONTAGEM E DESMONTAGEM DE FÔRMA DE VIGA, ESCORAMENTO METÁLICO, PÉ-DIREITO SIMPLES, EM CHAPA DE MADEIRA RESINADA, 4 UTILIZAÇÕES. AF_09/2020</t>
  </si>
  <si>
    <t>MONTAGEM E DESMONTAGEM DE FÔRMA DE VIGA, ESCORAMENTO COM GARFO DE MADEIRA, PÉ-DIREITO DUPLO, EM CHAPA DE MADEIRA RESINADA, 6 UTILIZAÇÕES. AF_09/2020</t>
  </si>
  <si>
    <t>MONTAGEM E DESMONTAGEM DE FÔRMA DE VIGA, ESCORAMENTO COM GARFO DE MADEIRA, PÉ-DIREITO SIMPLES, EM CHAPA DE MADEIRA RESINADA, 6 UTILIZAÇÕES. AF_09/2020</t>
  </si>
  <si>
    <t>MONTAGEM E DESMONTAGEM DE FÔRMA DE VIGA, ESCORAMENTO METÁLICO, PÉ-DIREITO SIMPLES, EM CHAPA DE MADEIRA RESINADA, 6 UTILIZAÇÕES. AF_09/2020</t>
  </si>
  <si>
    <t>MONTAGEM E DESMONTAGEM DE FÔRMA DE VIGA, ESCORAMENTO COM GARFO DE MADEIRA, PÉ-DIREITO DUPLO, EM CHAPA DE MADEIRA RESINADA, 8 UTILIZAÇÕES. AF_09/2020</t>
  </si>
  <si>
    <t>MONTAGEM E DESMONTAGEM DE FÔRMA DE VIGA, ESCORAMENTO METÁLICO, PÉ-DIREITO DUPLO, EM CHAPA DE MADEIRA RESINADA, 8 UTILIZAÇÕES. AF_09/2020</t>
  </si>
  <si>
    <t>MONTAGEM E DESMONTAGEM DE FÔRMA DE VIGA, ESCORAMENTO COM GARFO DE MADEIRA, PÉ-DIREITO SIMPLES, EM CHAPA DE MADEIRA RESINADA, 8 UTILIZAÇÕES. AF_09/2020</t>
  </si>
  <si>
    <t>MONTAGEM E DESMONTAGEM DE FÔRMA DE VIGA, ESCORAMENTO METÁLICO, PÉ-DIREITO SIMPLES, EM CHAPA DE MADEIRA RESINADA, 8 UTILIZAÇÕES. AF_09/2020</t>
  </si>
  <si>
    <t>MONTAGEM E DESMONTAGEM DE FÔRMA DE VIGA, ESCORAMENTO COM GARFO DE MADEIRA, PÉ-DIREITO DUPLO, EM CHAPA DE MADEIRA PLASTIFICADA, 10 UTILIZAÇÕES. AF_09/2020</t>
  </si>
  <si>
    <t>MONTAGEM E DESMONTAGEM DE FÔRMA DE VIGA, ESCORAMENTO METÁLICO, PÉ-DIREITO DUPLO, EM CHAPA DE MADEIRA PLASTIFICADA, 10 UTILIZAÇÕES. AF_09/2020</t>
  </si>
  <si>
    <t>MONTAGEM E DESMONTAGEM DE FÔRMA DE VIGA, ESCORAMENTO COM GARFO DE MADEIRA, PÉ-DIREITO SIMPLES, EM CHAPA DE MADEIRA PLASTIFICADA, 10 UTILIZAÇÕES. AF_09/2020</t>
  </si>
  <si>
    <t>MONTAGEM E DESMONTAGEM DE FÔRMA DE VIGA, ESCORAMENTO METÁLICO, PÉ-DIREITO SIMPLES, EM CHAPA DE MADEIRA PLASTIFICADA, 10 UTILIZAÇÕES. AF_09/2020</t>
  </si>
  <si>
    <t>MONTAGEM E DESMONTAGEM DE FÔRMA DE VIGA, ESCORAMENTO COM GARFO DE MADEIRA, PÉ-DIREITO DUPLO, EM CHAPA DE MADEIRA PLASTIFICADA, 12 UTILIZAÇÕES. AF_09/2020</t>
  </si>
  <si>
    <t>MONTAGEM E DESMONTAGEM DE FÔRMA DE VIGA, ESCORAMENTO METÁLICO, PÉ-DIREITO DUPLO, EM CHAPA DE MADEIRA PLASTIFICADA, 12 UTILIZAÇÕES. AF_09/2020</t>
  </si>
  <si>
    <t>MONTAGEM E DESMONTAGEM DE FÔRMA DE VIGA, ESCORAMENTO COM GARFO DE MADEIRA, PÉ-DIREITO SIMPLES, EM CHAPA DE MADEIRA PLASTIFICADA, 12 UTILIZAÇÕES. AF_09/2020</t>
  </si>
  <si>
    <t>MONTAGEM E DESMONTAGEM DE FÔRMA DE VIGA, ESCORAMENTO METÁLICO, PÉ-DIREITO SIMPLES, EM CHAPA DE MADEIRA PLASTIFICADA, 12 UTILIZAÇÕES. AF_09/2020</t>
  </si>
  <si>
    <t>MONTAGEM E DESMONTAGEM DE FÔRMA DE VIGA, ESCORAMENTO COM GARFO DE MADEIRA, PÉ-DIREITO DUPLO, EM CHAPA DE MADEIRA PLASTIFICADA, 14 UTILIZAÇÕES. AF_09/2020</t>
  </si>
  <si>
    <t>MONTAGEM E DESMONTAGEM DE FÔRMA DE VIGA, ESCORAMENTO METÁLICO, PÉ-DIREITO DUPLO, EM CHAPA DE MADEIRA PLASTIFICADA, 14 UTILIZAÇÕES. AF_09/2020</t>
  </si>
  <si>
    <t>MONTAGEM E DESMONTAGEM DE FÔRMA DE VIGA, ESCORAMENTO COM GARFO DE MADEIRA, PÉ-DIREITO SIMPLES, EM CHAPA DE MADEIRA PLASTIFICADA, 14 UTILIZAÇÕES. AF_09/2020</t>
  </si>
  <si>
    <t>MONTAGEM E DESMONTAGEM DE FÔRMA DE VIGA, ESCORAMENTO METÁLICO, PÉ-DIREITO SIMPLES, EM CHAPA DE MADEIRA PLASTIFICADA, 14 UTILIZAÇÕES. AF_09/2020</t>
  </si>
  <si>
    <t>MONTAGEM E DESMONTAGEM DE FÔRMA DE VIGA, ESCORAMENTO COM GARFO DE MADEIRA, PÉ-DIREITO DUPLO, EM CHAPA DE MADEIRA PLASTIFICADA, 18 UTILIZAÇÕES. AF_09/2020</t>
  </si>
  <si>
    <t>MONTAGEM E DESMONTAGEM DE FÔRMA DE VIGA, ESCORAMENTO METÁLICO, PÉ-DIREITO DUPLO, EM CHAPA DE MADEIRA PLASTIFICADA, 18 UTILIZAÇÕES. AF_09/2020</t>
  </si>
  <si>
    <t>MONTAGEM E DESMONTAGEM DE FÔRMA DE VIGA, ESCORAMENTO COM GARFO DE MADEIRA, PÉ-DIREITO SIMPLES, EM CHAPA DE MADEIRA PLASTIFICADA, 18 UTILIZAÇÕES. AF_09/2020</t>
  </si>
  <si>
    <t>MONTAGEM E DESMONTAGEM DE FÔRMA DE VIGA, ESCORAMENTO METÁLICO, PÉ-DIREITO SIMPLES, EM CHAPA DE MADEIRA PLASTIFICADA, 18 UTILIZAÇÕES. AF_09/2020</t>
  </si>
  <si>
    <t>MONTAGEM E DESMONTAGEM DE FÔRMA DE LAJE MACIÇA, PÉ-DIREITO SIMPLES, EM MADEIRA SERRADA, 1 UTILIZAÇÃO. AF_09/2020</t>
  </si>
  <si>
    <t>MONTAGEM E DESMONTAGEM DE FÔRMA DE LAJE MACIÇA, PÉ-DIREITO SIMPLES, EM MADEIRA SERRADA, 2 UTILIZAÇÕES. AF_09/2020</t>
  </si>
  <si>
    <t>MONTAGEM E DESMONTAGEM DE FÔRMA DE LAJE MACIÇA, PÉ-DIREITO SIMPLES, EM MADEIRA SERRADA, 4 UTILIZAÇÕES. AF_09/2020</t>
  </si>
  <si>
    <t>MONTAGEM E DESMONTAGEM DE FÔRMA DE LAJE NERVURADA COM CUBETA E ASSOALHO, PÉ-DIREITO DUPLO, EM CHAPA DE MADEIRA COMPENSADA RESINADA, 8 UTILIZAÇÕES. AF_09/2020</t>
  </si>
  <si>
    <t>MONTAGEM E DESMONTAGEM DE FÔRMA DE LAJE NERVURADA COM CUBETA E ASSOALHO, PÉ-DIREITO SIMPLES, EM CHAPA DE MADEIRA COMPENSADA RESINADA, 8 UTILIZAÇÕES. AF_09/2020</t>
  </si>
  <si>
    <t>MONTAGEM E DESMONTAGEM DE FÔRMA DE LAJE NERVURADA COM CUBETA E ASSOALHO, PÉ-DIREITO DUPLO, EM CHAPA DE MADEIRA COMPENSADA RESINADA, 10 UTILIZAÇÕES. AF_09/2020</t>
  </si>
  <si>
    <t>MONTAGEM E DESMONTAGEM DE FÔRMA DE LAJE NERVURADA COM CUBETA E ASSOALHO, PÉ-DIREITO SIMPLES, EM CHAPA DE MADEIRA COMPENSADA RESINADA, 10 UTILIZAÇÕES. AF_09/2020</t>
  </si>
  <si>
    <t>MONTAGEM E DESMONTAGEM DE FÔRMA DE LAJE NERVURADA COM CUBETA E ASSOALHO, PÉ-DIREITO DUPLO, EM CHAPA DE MADEIRA COMPENSADA RESINADA, 12 UTILIZAÇÕES. AF_09/2020</t>
  </si>
  <si>
    <t>MONTAGEM E DESMONTAGEM DE FÔRMA DE LAJE NERVURADA COM CUBETA E ASSOALHO, PÉ-DIREITO SIMPLES, EM CHAPA DE MADEIRA COMPENSADA RESINADA, 12 UTILIZAÇÕES. AF_09/2020</t>
  </si>
  <si>
    <t>MONTAGEM E DESMONTAGEM DE FÔRMA DE LAJE NERVURADA COM CUBETA E ASSOALHO, PÉ-DIREITO DUPLO, EM CHAPA DE MADEIRA COMPENSADA RESINADA, 14 UTILIZAÇÕES. AF_09/2020</t>
  </si>
  <si>
    <t>MONTAGEM E DESMONTAGEM DE FÔRMA DE LAJE NERVURADA COM CUBETA E ASSOALHO, PÉ-DIREITO SIMPLES, EM CHAPA DE MADEIRA COMPENSADA RESINADA, 14 UTILIZAÇÕES. AF_09/2020</t>
  </si>
  <si>
    <t>MONTAGEM E DESMONTAGEM DE FÔRMA DE LAJE NERVURADA COM CUBETA E ASSOALHO, PÉ-DIREITO DUPLO, EM CHAPA DE MADEIRA COMPENSADA RESINADA, 18 UTILIZAÇÕES. AF_09/2020</t>
  </si>
  <si>
    <t>MONTAGEM E DESMONTAGEM DE FÔRMA DE LAJE NERVURADA COM CUBETA E ASSOALHO, PÉ-DIREITO SIMPLES, EM CHAPA DE MADEIRA COMPENSADA RESINADA, 18 UTILIZAÇÕES. AF_09/2020</t>
  </si>
  <si>
    <t>MONTAGEM E DESMONTAGEM DE FÔRMA DE LAJE MACIÇA, PÉ-DIREITO DUPLO, EM CHAPA DE MADEIRA COMPENSADA RESINADA, 2 UTILIZAÇÕES. AF_09/2020</t>
  </si>
  <si>
    <t>MONTAGEM E DESMONTAGEM DE FÔRMA DE LAJE MACIÇA, PÉ-DIREITO SIMPLES, EM CHAPA DE MADEIRA COMPENSADA RESINADA, 2 UTILIZAÇÕES. AF_09/2020</t>
  </si>
  <si>
    <t>MONTAGEM E DESMONTAGEM DE FÔRMA DE LAJE MACIÇA, PÉ-DIREITO DUPLO, EM CHAPA DE MADEIRA COMPENSADA RESINADA, 4 UTILIZAÇÕES. AF_09/2020</t>
  </si>
  <si>
    <t>MONTAGEM E DESMONTAGEM DE FÔRMA DE LAJE MACIÇA, PÉ-DIREITO SIMPLES, EM CHAPA DE MADEIRA COMPENSADA RESINADA, 4 UTILIZAÇÕES. AF_09/2020</t>
  </si>
  <si>
    <t>MONTAGEM E DESMONTAGEM DE FÔRMA DE LAJE MACIÇA, PÉ-DIREITO DUPLO, EM CHAPA DE MADEIRA COMPENSADA RESINADA, 6 UTILIZAÇÕES. AF_09/2020</t>
  </si>
  <si>
    <t>MONTAGEM E DESMONTAGEM DE FÔRMA DE LAJE MACIÇA, PÉ-DIREITO SIMPLES, EM CHAPA DE MADEIRA COMPENSADA RESINADA, 6 UTILIZAÇÕES. AF_09/2020</t>
  </si>
  <si>
    <t>MONTAGEM E DESMONTAGEM DE FÔRMA DE LAJE MACIÇA, PÉ-DIREITO DUPLO, EM CHAPA DE MADEIRA COMPENSADA RESINADA, 8 UTILIZAÇÕES. AF_09/2020</t>
  </si>
  <si>
    <t>MONTAGEM E DESMONTAGEM DE FÔRMA DE LAJE MACIÇA, PÉ-DIREITO SIMPLES, EM CHAPA DE MADEIRA COMPENSADA RESINADA, 8 UTILIZAÇÕES. AF_09/2020</t>
  </si>
  <si>
    <t>MONTAGEM E DESMONTAGEM DE FÔRMA DE LAJE MACIÇA, PÉ-DIREITO SIMPLES, EM CHAPA DE MADEIRA COMPENSADA PLASTIFICADA, 10 UTILIZAÇÕES. AF_09/2020</t>
  </si>
  <si>
    <t>MONTAGEM E DESMONTAGEM DE FÔRMA DE LAJE MACIÇA, PÉ-DIREITO DUPLO, EM CHAPA DE MADEIRA COMPENSADA PLASTIFICADA, 12 UTILIZAÇÕES. AF_09/2020</t>
  </si>
  <si>
    <t>MONTAGEM E DESMONTAGEM DE FÔRMA DE LAJE MACIÇA, PÉ-DIREITO SIMPLES, EM CHAPA DE MADEIRA COMPENSADA PLASTIFICADA, 12 UTILIZAÇÕES. AF_09/2020</t>
  </si>
  <si>
    <t>MONTAGEM E DESMONTAGEM DE FÔRMA DE LAJE MACIÇA, PÉ-DIREITO DUPLO, EM CHAPA DE MADEIRA COMPENSADA PLASTIFICADA, 14 UTILIZAÇÕES. AF_09/2020</t>
  </si>
  <si>
    <t>MONTAGEM E DESMONTAGEM DE FÔRMA DE LAJE MACIÇA, PÉ-DIREITO SIMPLES, EM CHAPA DE MADEIRA COMPENSADA PLASTIFICADA, 14 UTILIZAÇÕES. AF_09/2020</t>
  </si>
  <si>
    <t>MONTAGEM E DESMONTAGEM DE FÔRMA DE LAJE MACIÇA, PÉ-DIREITO DUPLO, EM CHAPA DE MADEIRA COMPENSADA PLASTIFICADA, 18 UTILIZAÇÕES. AF_09/2020</t>
  </si>
  <si>
    <t>MONTAGEM E DESMONTAGEM DE FÔRMA DE LAJE MACIÇA, PÉ-DIREITO SIMPLES, EM CHAPA DE MADEIRA COMPENSADA PLASTIFICADA, 18 UTILIZAÇÕES. AF_09/2020</t>
  </si>
  <si>
    <t>FABRICAÇÃO DE ESCORAS DO TIPO PONTALETE, EM MADEIRA, PARA PÉ-DIREITO DUPLO. AF_09/2020</t>
  </si>
  <si>
    <t>ESCORAMENTO DE FÔRMAS DE LAJE EM MADEIRA NÃO APARELHADA, PÉ-DIREITO SIMPLES, INCLUSO TRAVAMENTO, 4 UTILIZAÇÕES. AF_09/2020</t>
  </si>
  <si>
    <t>ESCORAMENTO DE FÔRMAS DE LAJE EM MADEIRA NÃO APARELHADA, PÉ-DIREITO DUPLO, INCLUSO TRAVAMENTO, 4 UTILIZAÇÕES. AF_09/2020</t>
  </si>
  <si>
    <t>FABRICAÇÃO DE FÔRMA PARA ESCADAS, COM 2 LANCES EM "U" E LAJE PLANA, EM CHAPA DE MADEIRA COMPENSADA PLASTIFICADA, E=18 MM. AF_11/2020</t>
  </si>
  <si>
    <t>FABRICAÇÃO DE FÔRMA PARA ESCADAS, COM 2 LANCES EM "U" E LAJE PLANA, EM CHAPA DE MADEIRA COMPENSADA RESINADA, E= 17 MM. AF_11/2020</t>
  </si>
  <si>
    <t>FABRICAÇÃO DE FÔRMA PARA ESCADAS, COM 2 LANCES EM "U" E LAJE PLANA, EM MADEIRA SERRADA, E=25 MM. AF_11/2020</t>
  </si>
  <si>
    <t>MONTAGEM E DESMONTAGEM DE FÔRMA PARA ESCADAS, COM 2 LANCES EM "U" E LAJE PLANA, EM MADEIRA SERRADA, 1 UTILIZAÇÃO. AF_11/2020</t>
  </si>
  <si>
    <t>MONTAGEM E DESMONTAGEM DE FÔRMA PARA ESCADAS, COM 2 LANCES EM "U" E LAJE PLANA, EM CHAPA DE MADEIRA COMPENSADA RESINADA, 2 UTILIZAÇÕES. AF_11/2020</t>
  </si>
  <si>
    <t>MONTAGEM E DESMONTAGEM DE FÔRMA PARA ESCADAS, COM 2 LANCES EM "U" E LAJE PLANA, EM CHAPA DE MADEIRA COMPENSADA RESINADA, 4 UTILIZAÇÕES. AF_11/2020</t>
  </si>
  <si>
    <t>MONTAGEM E DESMONTAGEM DE FÔRMA PARA ESCADAS, COM 2 LANCES EM "U" E LAJE PLANA, EM CHAPA DE MADEIRA COMPENSADA PLASTIFICADA, 6 UTILIZAÇÕES. AF_11/2020</t>
  </si>
  <si>
    <t>MONTAGEM E DESMONTAGEM DE FÔRMA PARA ESCADAS, COM 2 LANCES EM "U" E LAJE PLANA, EM CHAPA DE MADEIRA COMPENSADA PLASTIFICADA, 8 UTILIZAÇÕES. AF_11/2020</t>
  </si>
  <si>
    <t>MONTAGEM E DESMONTAGEM DE FÔRMA PARA ESCADAS, COM 2 LANCES EM "U" E LAJE PLANA, EM CHAPA DE MADEIRA COMPENSADA PLASTIFICADA, 10 UTILIZAÇÕES. AF_11/2020</t>
  </si>
  <si>
    <t>FABRICAÇÃO DE FÔRMA PARA ESCADAS, COM 2 LANCES EM "U" E LAJE CASCATA, EM CHAPA DE MADEIRA COMPENSADA PLASTIFICADA, E=18 MM. AF_11/2020</t>
  </si>
  <si>
    <t>FABRICAÇÃO DE FÔRMA PARA ESCADAS, COM 2 LANCES EM "U" E LAJE CASCATA, EM CHAPA DE MADEIRA COMPENSADA RESINADA, E= 17 MM. AF_11/2020</t>
  </si>
  <si>
    <t>FABRICAÇÃO DE FÔRMA PARA ESCADAS, COM 2 LANCES EM "U" E LAJE CASCATA, EM MADEIRA SERRADA, E=25 MM. AF_11/2020</t>
  </si>
  <si>
    <t>FABRICAÇÃO DE FÔRMA PARA ESCADAS, COM 2 LANCES EM "L" E LAJE PLANA, EM CHAPA DE MADEIRA COMPENSADA PLASTIFICADA, E=18 MM. AF_11/2020</t>
  </si>
  <si>
    <t>FABRICAÇÃO DE FÔRMA PARA ESCADAS, COM 2 LANCES EM "L" E LAJE PLANA, EM CHAPA DE MADEIRA COMPENSADA RESINADA, E= 17 MM. AF_11/2020</t>
  </si>
  <si>
    <t>FABRICAÇÃO DE FÔRMA PARA ESCADAS, COM 2 LANCES EM "L" E LAJE PLANA, EM MADEIRA SERRADA, E=25 MM. AF_11/2020</t>
  </si>
  <si>
    <t>FABRICAÇÃO DE FÔRMA PARA ESCADAS, COM 2 LANCES EM "L" E LAJE CASCATA, EM CHAPA DE MADEIRA COMPENSADA PLASTIFICADA, E=18 MM. AF_11/2020</t>
  </si>
  <si>
    <t>FABRICAÇÃO DE FÔRMA PARA ESCADAS, COM 2 LANCES EM "L" E LAJE CASCATA, EM CHAPA DE MADEIRA COMPENSADA RESINADA, E= 17 MM. AF_11/2020</t>
  </si>
  <si>
    <t>FABRICAÇÃO DE FÔRMA PARA ESCADAS, COM 2 LANCES EM "L" E LAJE CASCATA, EM MADEIRA SERRADA, E=25 MM. AF_11/2020</t>
  </si>
  <si>
    <t>FABRICAÇÃO DE FÔRMA PARA ESCADAS, COM 1 LANCE E LAJE PLANA, EM CHAPA DE MADEIRA COMPENSADA PLASTIFICADA, E=18 MM. AF_11/2020</t>
  </si>
  <si>
    <t>FABRICAÇÃO DE FÔRMA PARA ESCADAS, COM 1 LANCE E LAJE PLANA, EM CHAPA DE MADEIRA COMPENSADA RESINADA, E= 17 MM. AF_11/2020</t>
  </si>
  <si>
    <t>FABRICAÇÃO DE FÔRMA PARA ESCADAS, COM 1 LANCE E LAJE PLANA, EM MADEIRA SERRADA, E=25 MM. AF_11/2020</t>
  </si>
  <si>
    <t>FABRICAÇÃO DE FÔRMA PARA ESCADAS, COM 1 LANCE E LAJE CASCATA, EM CHAPA DE MADEIRA COMPENSADA PLASTIFICADA, E=18 MM. AF_11/2020</t>
  </si>
  <si>
    <t>FABRICAÇÃO DE FÔRMA PARA ESCADAS, COM 1 LANCE E LAJE CASCATA, EM CHAPA DE MADEIRA COMPENSADA RESINADA, E= 17 MM. AF_11/2020</t>
  </si>
  <si>
    <t>FABRICAÇÃO DE FÔRMA PARA ESCADAS, COM 1 LANCE E LAJE CASCATA, EM MADEIRA SERRADA, E=25 MM. AF_11/2020</t>
  </si>
  <si>
    <t>MONTAGEM E DESMONTAGEM DE FÔRMA PARA ESCADAS, COM 2 LANCES EM "U" E LAJE CASCATA, EM MADEIRA SERRADA, 1 UTILIZAÇÃO. AF_11/2020</t>
  </si>
  <si>
    <t>MONTAGEM E DESMONTAGEM DE FÔRMA PARA ESCADAS, COM 2 LANCES EM "U" E LAJE CASCATA, EM MADEIRA SERRADA, 2 UTILIZAÇÕES. AF_11/2020</t>
  </si>
  <si>
    <t>MONTAGEM E DESMONTAGEM DE FÔRMA PARA ESCADAS, COM 2 LANCES EM "U" E LAJE CASCATA, EM CHAPA DE MADEIRA COMPENSADA RESINADA, 2 UTILIZAÇÕES. AF_11/2020</t>
  </si>
  <si>
    <t>MONTAGEM E DESMONTAGEM DE FÔRMA PARA ESCADAS, COM 2 LANCES EM "U" E LAJE CASCATA, EM CHAPA DE MADEIRA COMPENSADA RESINADA, 4 UTILIZAÇÕES. AF_11/2020</t>
  </si>
  <si>
    <t>MONTAGEM E DESMONTAGEM DE FÔRMA PARA ESCADAS, COM 2 LANCES EM "U" E LAJE CASCATA, EM CHAPA DE MADEIRA COMPENSADA PLASTIFICADA, 6 UTILIZAÇÕES. AF_11/2020</t>
  </si>
  <si>
    <t>MONTAGEM E DESMONTAGEM DE FÔRMA PARA ESCADAS, COM 2 LANCES EM "U" E LAJE CASCATA, EM CHAPA DE MADEIRA COMPENSADA PLASTIFICADA, 8 UTILIZAÇÕES. AF_11/2020</t>
  </si>
  <si>
    <t>MONTAGEM E DESMONTAGEM DE FÔRMA PARA ESCADAS, COM 2 LANCES EM "U" E LAJE CASCATA, EM CHAPA DE MADEIRA COMPENSADA PLASTIFICADA, 10 UTILIZAÇÕES. AF_11/2020</t>
  </si>
  <si>
    <t>MONTAGEM E DESMONTAGEM DE FÔRMA PARA ESCADAS, COM 2 LANCES EM "L" E LAJE PLANA, EM MADEIRA SERRADA, 1 UTILIZAÇÃO. AF_11/2020</t>
  </si>
  <si>
    <t>MONTAGEM E DESMONTAGEM DE FÔRMA PARA ESCADAS, COM 2 LANCES EM "L" E LAJE PLANA, EM MADEIRA SERRADA, 2 UTILIZAÇÕES. AF_11/2020</t>
  </si>
  <si>
    <t>MONTAGEM E DESMONTAGEM DE FÔRMA PARA ESCADAS, COM 2 LANCES EM "L" E LAJE PLANA, EM CHAPA DE MADEIRA COMPENSADA RESINADA, 2 UTILIZAÇÕES. AF_11/2020</t>
  </si>
  <si>
    <t>MONTAGEM E DESMONTAGEM DE FÔRMA PARA ESCADAS, COM 2 LANCES EM "L" E LAJE PLANA, EM CHAPA DE MADEIRA COMPENSADA RESINADA, 4 UTILIZAÇÕES. AF_11/2020</t>
  </si>
  <si>
    <t>MONTAGEM E DESMONTAGEM DE FÔRMA PARA ESCADAS, COM 2 LANCES EM "L" E LAJE PLANA, EM CHAPA DE MADEIRA COMPENSADA PLASTIFICADA, 6 UTILIZAÇÕES. AF_11/2020</t>
  </si>
  <si>
    <t>MONTAGEM E DESMONTAGEM DE FÔRMA PARA ESCADAS, COM 2 LANCES EM "L" E LAJE PLANA, EM CHAPA DE MADEIRA COMPENSADA PLASTIFICADA, 8 UTILIZAÇÕES. AF_11/2020</t>
  </si>
  <si>
    <t>MONTAGEM E DESMONTAGEM DE FÔRMA PARA ESCADAS, COM 2 LANCES EM "L" E LAJE PLANA, EM CHAPA DE MADEIRA COMPENSADA PLASTIFICADA, 10 UTILIZAÇÕES. AF_11/2020</t>
  </si>
  <si>
    <t>MONTAGEM E DESMONTAGEM DE FÔRMA PARA ESCADAS, COM 2 LANCES EM "L" E LAJE CASCATA, EM MADEIRA SERRADA, 1 UTILIZAÇÃO. AF_11/2020</t>
  </si>
  <si>
    <t>MONTAGEM E DESMONTAGEM DE FÔRMA PARA ESCADAS, COM 2 LANCES EM "L" E LAJE CASCATA, EM MADEIRA SERRADA, 2 UTILIZAÇÕES. AF_11/2020</t>
  </si>
  <si>
    <t>MONTAGEM E DESMONTAGEM DE FÔRMA PARA ESCADAS, COM 2 LANCES EM "L" E LAJE CASCATA, EM CHAPA DE MADEIRA COMPENSADA RESINADA, 2 UTILIZAÇÕES. AF_11/2020</t>
  </si>
  <si>
    <t>MONTAGEM E DESMONTAGEM DE FÔRMA PARA ESCADAS, COM 2 LANCES EM "L" E LAJE CASCATA, EM CHAPA DE MADEIRA COMPENSADA RESINADA, 4 UTILIZAÇÕES. AF_11/2020</t>
  </si>
  <si>
    <t>MONTAGEM E DESMONTAGEM DE FÔRMA PARA ESCADAS, COM 2 LANCES EM "L" E LAJE CASCATA, EM CHAPA DE MADEIRA COMPENSADA PLASTIFICADA, 6 UTILIZAÇÕES. AF_11/2020</t>
  </si>
  <si>
    <t>MONTAGEM E DESMONTAGEM DE FÔRMA PARA ESCADAS, COM 2 LANCES EM "L" E LAJE CASCATA, EM CHAPA DE MADEIRA COMPENSADA PLASTIFICADA, 8 UTILIZAÇÕES. AF_11/2020</t>
  </si>
  <si>
    <t>MONTAGEM E DESMONTAGEM DE FÔRMA PARA ESCADAS, COM 2 LANCES EM "L" E LAJE CASCATA, EM CHAPA DE MADEIRA COMPENSADA PLASTIFICADA, 10 UTILIZAÇÕES. AF_11/2020</t>
  </si>
  <si>
    <t>MONTAGEM E DESMONTAGEM DE FÔRMA PARA ESCADAS, COM 1 LANCE E LAJE PLANA, EM MADEIRA SERRADA, 1 UTILIZAÇÃO. AF_11/2020</t>
  </si>
  <si>
    <t>MONTAGEM E DESMONTAGEM DE FÔRMA PARA ESCADAS, COM 1 LANCE E LAJE PLANA, EM MADEIRA SERRADA, 2 UTILIZAÇÕES. AF_11/2020</t>
  </si>
  <si>
    <t>MONTAGEM E DESMONTAGEM DE FÔRMA PARA ESCADAS, COM 1 LANCE E LAJE PLANA, EM CHAPA DE MADEIRA COMPENSADA RESINADA, 2 UTILIZAÇÕES. AF_11/2020</t>
  </si>
  <si>
    <t>MONTAGEM E DESMONTAGEM DE FÔRMA PARA ESCADAS, COM 1 LANCE E LAJE PLANA, EM CHAPA DE MADEIRA COMPENSADA RESINADA, 4 UTILIZAÇÕES. AF_11/2020</t>
  </si>
  <si>
    <t>MONTAGEM E DESMONTAGEM DE FÔRMA PARA ESCADAS, COM 1 LANCE E LAJE PLANA, EM CHAPA DE MADEIRA COMPENSADA PLASTIFICADA, 6 UTILIZAÇÕES. AF_11/2020</t>
  </si>
  <si>
    <t>MONTAGEM E DESMONTAGEM DE FÔRMA PARA ESCADAS, COM 1 LANCE E LAJE PLANA, EM CHAPA DE MADEIRA COMPENSADA PLASTIFICADA, 8 UTILIZAÇÕES. AF_11/2020</t>
  </si>
  <si>
    <t>MONTAGEM E DESMONTAGEM DE FÔRMA PARA ESCADAS, COM 1 LANCE E LAJE PLANA, EM CHAPA DE MADEIRA COMPENSADA PLASTIFICADA, 10 UTILIZAÇÕES. AF_11/2020</t>
  </si>
  <si>
    <t>MONTAGEM E DESMONTAGEM DE FÔRMA PARA ESCADAS, COM 1 LANCE E LAJE CASCATA, EM MADEIRA SERRADA, 1 UTILIZAÇÃO. AF_11/2020</t>
  </si>
  <si>
    <t>MONTAGEM E DESMONTAGEM DE FÔRMA PARA ESCADAS, COM 1 LANCE E LAJE CASCATA, EM MADEIRA SERRADA, 2 UTILIZAÇÕES. AF_11/2020</t>
  </si>
  <si>
    <t>MONTAGEM E DESMONTAGEM DE FÔRMA PARA ESCADAS, COM 1 LANCE E LAJE CASCATA, EM CHAPA DE MADEIRA COMPENSADA RESINADA, 2 UTILIZAÇÕES. AF_11/2020</t>
  </si>
  <si>
    <t>MONTAGEM E DESMONTAGEM DE FÔRMA PARA ESCADAS, COM 1 LANCE E LAJE CASCATA, EM CHAPA DE MADEIRA COMPENSADA RESINADA, 4 UTILIZAÇÕES. AF_11/2020</t>
  </si>
  <si>
    <t>MONTAGEM E DESMONTAGEM DE FÔRMA PARA ESCADAS, COM 1 LANCE E LAJE CASCATA, EM CHAPA DE MADEIRA COMPENSADA PLASTIFICADA, 6 UTILIZAÇÕES. AF_11/2020</t>
  </si>
  <si>
    <t>MONTAGEM E DESMONTAGEM DE FÔRMA PARA ESCADAS, COM 1 LANCE E LAJE CASCATA, EM CHAPA DE MADEIRA COMPENSADA PLASTIFICADA, 8 UTILIZAÇÕES. AF_11/2020</t>
  </si>
  <si>
    <t>MONTAGEM E DESMONTAGEM DE FÔRMA PARA ESCADAS, COM 1 LANCE E LAJE CASCATA, EM CHAPA DE MADEIRA COMPENSADA PLASTIFICADA, 10 UTILIZAÇÕES. AF_11/2020</t>
  </si>
  <si>
    <t>MONTAGEM E DESMONTAGEM DE FÔRMA PARA ESCADA DUPLA COM 2 LANCES EM "X" E LAJE PLANA, EM MADEIRA SERRADA, 1 UTILIZAÇÃO. AF_11/2020</t>
  </si>
  <si>
    <t>MONTAGEM E DESMONTAGEM DE FÔRMA PARA ESCADA DUPLA COM 2 LANCES EM "X" E LAJE PLANA, EM MADEIRA SERRADA, 2 UTILIZAÇÕES. AF_11/2020</t>
  </si>
  <si>
    <t>MONTAGEM E DESMONTAGEM DE FÔRMA PARA ESCADA DUPLA COM 2 LANCES EM "X" E LAJE PLANA, EM CHAPA DE MADEIRA COMPENSADA RESINADA, 2 UTILIZAÇÕES. AF_11/2020</t>
  </si>
  <si>
    <t>MONTAGEM E DESMONTAGEM DE FÔRMA PARA ESCADA DUPLA COM 2 LANCES EM "X" E LAJE PLANA, EM CHAPA DE MADEIRA COMPENSADA RESINADA, 4 UTILIZAÇÕES. AF_11/2020</t>
  </si>
  <si>
    <t>MONTAGEM E DESMONTAGEM DE FÔRMA PARA ESCADA DUPLA COM 2 LANCES EM "X" E LAJE PLANA, EM CHAPA DE MADEIRA COMPENSADA PLASTIFICADA, 6 UTILIZAÇÕES. AF_11/2020</t>
  </si>
  <si>
    <t>MONTAGEM E DESMONTAGEM DE FÔRMA PARA ESCADA DUPLA COM 2 LANCES EM "X" E LAJE PLANA, EM CHAPA DE MADEIRA COMPENSADA PLASTIFICADA, 8 UTILIZAÇÕES. AF_11/2020</t>
  </si>
  <si>
    <t>MONTAGEM E DESMONTAGEM DE FÔRMA PARA ESCADA DUPLA COM 2 LANCES EM "X" E LAJE PLANA, EM CHAPA DE MADEIRA COMPENSADA PLASTIFICADA, 10 UTILIZAÇÕES. AF_11/2020</t>
  </si>
  <si>
    <t>MONTAGEM E DESMONTAGEM DE FÔRMA PARA ESCADA DUPLA COM 2 LANCES EM "X" E LAJE CASCATA, EM MADEIRA SERRADA, 1 UTILIZAÇÃO. AF_11/2020</t>
  </si>
  <si>
    <t>MONTAGEM E DESMONTAGEM DE FÔRMA PARA ESCADA DUPLA COM 2 LANCES EM "X" E LAJE CASCATA, EM MADEIRA SERRADA, 2 UTILIZAÇÕES. AF_11/2020</t>
  </si>
  <si>
    <t>MONTAGEM E DESMONTAGEM DE FÔRMA PARA ESCADA DUPLA COM 2 LANCES EM "X" E LAJE CASCATA, EM CHAPA DE MADEIRA COMPENSADA RESINADA, 2 UTILIZAÇÕES. AF_11/2020</t>
  </si>
  <si>
    <t>MONTAGEM E DESMONTAGEM DE FÔRMA PARA ESCADA DUPLA COM 2 LANCES EM "X" E LAJE CASCATA, EM CHAPA DE MADEIRA COMPENSADA RESINADA, 4 UTILIZAÇÕES. AF_11/2020</t>
  </si>
  <si>
    <t>MONTAGEM E DESMONTAGEM DE FÔRMA PARA ESCADA DUPLA COM 2 LANCES EM "X" E LAJE CASCATA, EM CHAPA DE MADEIRA COMPENSADA PLASTIFICADA, 6 UTILIZAÇÕES. AF_11/2020</t>
  </si>
  <si>
    <t>MONTAGEM E DESMONTAGEM DE FÔRMA PARA ESCADA DUPLA COM 2 LANCES EM "X" E LAJE CASCATA, EM CHAPA DE MADEIRA COMPENSADA PLASTIFICADA, 8 UTILIZAÇÕES. AF_11/2020</t>
  </si>
  <si>
    <t>MONTAGEM E DESMONTAGEM DE FÔRMA PARA ESCADA DUPLA COM 2 LANCES EM "X" E LAJE CASCATA, EM CHAPA DE MADEIRA COMPENSADA PLASTIFICADA, 10 UTILIZAÇÕES. AF_11/2020</t>
  </si>
  <si>
    <t>FABRICAÇÃO DE FÔRMA PARA ESCADA DUPLA COM 2 LANCES EM "X" E LAJE PLANA, EM CHAPA DE MADEIRA COMPENSADA PLASTIFICADA, E=18 MM. AF_11/2020</t>
  </si>
  <si>
    <t>FABRICAÇÃO DE FÔRMA PARA ESCADA DUPLA COM 2 LANCES EM "X" E LAJE PLANA, EM CHAPA DE MADEIRA COMPENSADA RESINADA, E= 17 MM. AF_11/2020</t>
  </si>
  <si>
    <t>FABRICAÇÃO DE FÔRMA PARA ESCADA DUPLA COM 2 LANCES EM "X" E LAJE CASCATA, EM CHAPA DE MADEIRA COMPENSADA PLASTIFICADA, E=18 MM. AF_11/2020</t>
  </si>
  <si>
    <t>FABRICAÇÃO DE FÔRMA PARA ESCADA DUPLA COM 2 LANCES EM "X" E LAJE CASCATA, EM CHAPA DE MADEIRA COMPENSADA RESINADA, E= 17 MM. AF_11/2020</t>
  </si>
  <si>
    <t>ARMAÇÃO DE ESCADA, DE UMA ESTRUTURA CONVENCIONAL DE CONCRETO ARMADO UTILIZANDO AÇO CA-60 DE 5,0 MM - MONTAGEM. AF_11/2020</t>
  </si>
  <si>
    <t>ARMAÇÃO DE ESCADA, DE UMA ESTRUTURA CONVENCIONAL DE CONCRETO ARMADO UTILIZANDO AÇO CA-50 DE 6,3 MM - MONTAGEM. AF_11/2020</t>
  </si>
  <si>
    <t>ARMAÇÃO DE ESCADA, DE UMA ESTRUTURA CONVENCIONAL DE CONCRETO ARMADO UTILIZANDO AÇO CA-50 DE 8,0 MM - MONTAGEM. AF_11/2020</t>
  </si>
  <si>
    <t>ARMAÇÃO DE ESCADA, DE UMA ESTRUTURA CONVENCIONAL DE CONCRETO ARMADO UTILIZANDO AÇO CA-50 DE 10,0 MM - MONTAGEM. AF_11/2020</t>
  </si>
  <si>
    <t>ARMAÇÃO DE ESCADA, DE UMA ESTRUTURA CONVENCIONAL DE CONCRETO ARMADO UTILIZANDO AÇO CA-50 DE 12,5 MM - MONTAGEM. AF_11/2020</t>
  </si>
  <si>
    <t>ARMAÇÃO DE ESCADA, DE UMA ESTRUTURA CONVENCIONAL DE CONCRETO ARMADO UTILIZANDO AÇO CA-50 DE 16,0 MM - MONTAGEM. AF_11/2020</t>
  </si>
  <si>
    <t>ALVENARIA DE EMBASAMENTO COM BLOCO ESTRUTURAL DE CONCRETO, DE 14X19X29CM E ARGAMASSA DE ASSENTAMENTO COM PREPARO EM BETONEIRA. AF_05/2020</t>
  </si>
  <si>
    <t>ALVENARIA DE EMBASAMENTO COM BLOCO ESTRUTURAL DE CERÂMICA, DE 14X19X29CM E ARGAMASSA DE ASSENTAMENTO COM PREPARO EM BETONEIRA. AF_05/2020</t>
  </si>
  <si>
    <t>CAIXA ENTERRADA ELÉTRICA RETANGULAR, EM CONCRETO PRÉ-MOLDADO, FUNDO COM BRITA, DIMENSÕES INTERNAS: 0,3X0,3X0,3 M. AF_12/2020</t>
  </si>
  <si>
    <t>CAIXA ENTERRADA ELÉTRICA RETANGULAR, EM CONCRETO PRÉ-MOLDADO, FUNDO COM BRITA, DIMENSÕES INTERNAS: 0,4X0,4X0,4 M. AF_12/2020</t>
  </si>
  <si>
    <t>CAIXA ENTERRADA ELÉTRICA RETANGULAR, EM CONCRETO PRÉ-MOLDADO, FUNDO COM BRITA, DIMENSÕES INTERNAS: 0,6X0,6X0,5 M. AF_12/2020</t>
  </si>
  <si>
    <t>CAIXA ENTERRADA ELÉTRICA RETANGULAR, EM CONCRETO PRÉ-MOLDADO, FUNDO COM BRITA, DIMENSÕES INTERNAS: 0,8X0,8X0,5 M. AF_12/2020</t>
  </si>
  <si>
    <t>CAIXA ENTERRADA ELÉTRICA RETANGULAR, EM CONCRETO PRÉ-MOLDADO, FUNDO COM BRITA, DIMENSÕES INTERNAS: 1X1X0,5 M. AF_12/2020</t>
  </si>
  <si>
    <t>CAIXA ENTERRADA ELÉTRICA RETANGULAR, EM ALVENARIA COM TIJOLOS CERÂMICOS MACIÇOS, FUNDO COM BRITA, DIMENSÕES INTERNAS: 0,3X0,3X0,3 M. AF_12/2020</t>
  </si>
  <si>
    <t>CAIXA ENTERRADA ELÉTRICA RETANGULAR, EM ALVENARIA COM TIJOLOS CERÂMICOS MACIÇOS, FUNDO COM BRITA, DIMENSÕES INTERNAS: 0,4X0,4X0,4 M. AF_12/2020</t>
  </si>
  <si>
    <t>CAIXA ENTERRADA ELÉTRICA RETANGULAR, EM ALVENARIA COM TIJOLOS CERÂMICOS MACIÇOS, FUNDO COM BRITA, DIMENSÕES INTERNAS: 0,6X0,6X0,6 M. AF_12/2020</t>
  </si>
  <si>
    <t>CAIXA ENTERRADA ELÉTRICA RETANGULAR, EM ALVENARIA COM TIJOLOS CERÂMICOS MACIÇOS, FUNDO COM BRITA, DIMENSÕES INTERNAS: 0,8X0,8X0,6 M. AF_12/2020</t>
  </si>
  <si>
    <t>CAIXA ENTERRADA ELÉTRICA RETANGULAR, EM ALVENARIA COM TIJOLOS CERÂMICOS MACIÇOS, FUNDO COM BRITA, DIMENSÕES INTERNAS: 1X1X0,6 M. AF_12/2020</t>
  </si>
  <si>
    <t>CAIXA ENTERRADA ELÉTRICA RETANGULAR, EM ALVENARIA COM BLOCOS DE CONCRETO, FUNDO COM BRITA, DIMENSÕES INTERNAS: 0,4X0,4X0,4 M. AF_12/2020</t>
  </si>
  <si>
    <t>CAIXA ENTERRADA ELÉTRICA RETANGULAR, EM ALVENARIA COM BLOCOS DE CONCRETO, FUNDO COM BRITA, DIMENSÕES INTERNAS: 0,6X0,6X0,6 M. AF_12/2020</t>
  </si>
  <si>
    <t>CAIXA ENTERRADA ELÉTRICA RETANGULAR, EM ALVENARIA COM BLOCOS DE CONCRETO, FUNDO COM BRITA, DIMENSÕES INTERNAS: 0,8X0,8X0,6 M. AF_12/2020</t>
  </si>
  <si>
    <t>CAIXA ENTERRADA ELÉTRICA RETANGULAR, EM ALVENARIA COM BLOCOS DE CONCRETO, FUNDO COM BRITA, DIMENSÕES INTERNAS: 1X1X0,6 M. AF_12/2020</t>
  </si>
  <si>
    <t>ENTRADA DE ENERGIA ELÉTRICA, AÉREA, TRIFÁSICA, COM CAIXA DE EMBUTIR, CABO DE 10 MM2 E DISJUNTOR DIN 50A (NÃO INCLUSO O POSTE DE CONCRETO). AF_07/2020</t>
  </si>
  <si>
    <t>ENTRADA DE ENERGIA ELÉTRICA, AÉREA, TRIFÁSICA, COM CAIXA DE EMBUTIR, CABO DE 16 MM2 E DISJUNTOR DIN 50A (NÃO INCLUSO O POSTE DE CONCRETO). AF_07/2020</t>
  </si>
  <si>
    <t>ENTRADA DE ENERGIA ELÉTRICA, AÉREA, TRIFÁSICA, COM CAIXA DE EMBUTIR, CABO DE 25 MM2 E DISJUNTOR DIN 50A (NÃO INCLUSO O POSTE DE CONCRETO). AF_07/2020</t>
  </si>
  <si>
    <t>ENTRADA DE ENERGIA ELÉTRICA, AÉREA, TRIFÁSICA, COM CAIXA DE EMBUTIR, CABO DE 35 MM2 E DISJUNTOR DIN 50A (NÃO INCLUSO O POSTE DE CONCRETO). AF_07/2020</t>
  </si>
  <si>
    <t>ENTRADA DE ENERGIA ELÉTRICA, SUBTERRÂNEA, TRIFÁSICA, COM CAIXA DE EMBUTIR, CABO DE 10 MM2 E DISJUNTOR DIN 50A (NÃO INCLUSA MURETA DE ALVENARIA). AF_07/2020</t>
  </si>
  <si>
    <t>ENTRADA DE ENERGIA ELÉTRICA, SUBTERRÂNEA, TRIFÁSICA, COM CAIXA DE EMBUTIR, CABO DE 16 MM2 E DISJUNTOR DIN 50A (NÃO INCLUSA MURETA DE ALVENARIA). AF_07/2020</t>
  </si>
  <si>
    <t>ENTRADA DE ENERGIA ELÉTRICA, SUBTERRÂNEA, TRIFÁSICA, COM CAIXA DE EMBUTIR, CABO DE 25 MM2 E DISJUNTOR DIN 50A (NÃO INCLUSA MURETA DE ALVENARIA). AF_07/2020</t>
  </si>
  <si>
    <t>ENTRADA DE ENERGIA ELÉTRICA, SUBTERRÂNEA, TRIFÁSICA, COM CAIXA DE EMBUTIR, CABO DE 35 MM2 E DISJUNTOR DIN 50A (NÃO INCLUSA MURETA DE ALVENARIA). AF_07/2020</t>
  </si>
  <si>
    <t>APARELHO SINALIZADOR DE SAÍDA DE GARAGEM, COM CÉLULA FOTOELÉTRICA - FORNECIMENTO E INSTALAÇÃO. AF_07/2020</t>
  </si>
  <si>
    <t>ARMAÇÃO SECUNDÁRIA, COM 1 ESTRIBO E 1 ISOLADOR - FORNECIMENTO E INSTALAÇÃO. AF_07/2020</t>
  </si>
  <si>
    <t>ARMAÇÃO SECUNDÁRIA, COM 2 ESTRIBOS E 2 ISOLADORES - FORNECIMENTO E INSTALAÇÃO. AF_07/2020</t>
  </si>
  <si>
    <t>ARMAÇÃO SECUNDÁRIA, COM 3 ESTRIBOS E 3 ISOLADORES - FORNECIMENTO E INSTALAÇÃO. AF_07/2020</t>
  </si>
  <si>
    <t>ARMAÇÃO SECUNDÁRIA, COM 4 ESTRIBOS E 4 ISOLADORES - FORNECIMENTO E INSTALAÇÃO. AF_07/2020</t>
  </si>
  <si>
    <t>ARMAÇÃO SECUNDÁRIA, COM 1 ESTRIBO, SEM ISOLADOR - FORNECIMENTO E INSTALAÇÃO. AF_07/2020</t>
  </si>
  <si>
    <t>ARMAÇÃO SECUNDÁRIA, COM 2 ESTRIBOS, SEM ISOLADOR - FORNECIMENTO E INSTALAÇÃO. AF_07/2020</t>
  </si>
  <si>
    <t>ARMAÇÃO SECUNDÁRIA, COM 3 ESTRIBOS, SEM ISOLADOR - FORNECIMENTO E INSTALAÇÃO. AF_07/2020</t>
  </si>
  <si>
    <t>ARMAÇÃO SECUNDÁRIA, COM 4 ESTRIBOS, SEM ISOLADOR - FORNECIMENTO E INSTALAÇÃO. AF_07/2020</t>
  </si>
  <si>
    <t>ISOLADOR, TIPO PINO, PARA TENSÃO 15 KV - FORNECIMENTO E INSTALAÇÃO. AF_07/2020</t>
  </si>
  <si>
    <t>ISOLADOR, TIPO DISCO, PARA TENSÃO 15 KV - FORNECIMENTO E INSTALAÇÃO. AF_07/2020</t>
  </si>
  <si>
    <t>ISOLADOR, TIPO ROLDANA, PARA BAIXA TENSÃO - FORNECIMENTO E INSTALAÇÃO. AF_07/2020</t>
  </si>
  <si>
    <t>GRAMPO PARALELO METÁLICO, PARA REDES AÉREAS DE DISTRIBUIÇÃO DE ENERGIA ELÉTRICA DE BAIXA TENSÃO - FORNECIMENTO E INSTALAÇÃO. AF_07/2020</t>
  </si>
  <si>
    <t>CABO DE COBRE FLEXÍVEL ISOLADO, 10 MM², 0,6/1,0 KV, PARA REDE AÉREA DE DISTRIBUIÇÃO DE ENERGIA ELÉTRICA DE BAIXA TENSÃO - FORNECIMENTO E INSTALAÇÃO. AF_07/2020</t>
  </si>
  <si>
    <t>CABO DE COBRE FLEXÍVEL ISOLADO, 16 MM², 0,6/1,0 KV, PARA REDE AÉREA DE DISTRIBUIÇÃO DE ENERGIA ELÉTRICA DE BAIXA TENSÃO - FORNECIMENTO E INSTALAÇÃO. AF_07/2020</t>
  </si>
  <si>
    <t>CABO DE COBRE FLEXÍVEL ISOLADO, 25 MM², 0,6/1,0 KV, PARA REDE AÉREA DE DISTRIBUIÇÃO DE ENERGIA ELÉTRICA DE BAIXA TENSÃO - FORNECIMENTO E INSTALAÇÃO. AF_07/2020</t>
  </si>
  <si>
    <t>CABO DE COBRE FLEXÍVEL ISOLADO, 35 MM², 0,6/1,0 KV, PARA REDE AÉREA DE DISTRIBUIÇÃO DE ENERGIA ELÉTRICA DE BAIXA TENSÃO - FORNECIMENTO E INSTALAÇÃO. AF_07/2020</t>
  </si>
  <si>
    <t>CABO DE COBRE FLEXÍVEL ISOLADO, 50 MM², 0,6/1,0 KV, PARA REDE AÉREA DE DISTRIBUIÇÃO DE ENERGIA ELÉTRICA DE BAIXA TENSÃO - FORNECIMENTO E INSTALAÇÃO. AF_07/2020</t>
  </si>
  <si>
    <t>CABO DE COBRE FLEXÍVEL ISOLADO, 70 MM², 0,6/1,0 KV, PARA REDE AÉREA DE DISTRIBUIÇÃO DE ENERGIA ELÉTRICA DE BAIXA TENSÃO - FORNECIMENTO E INSTALAÇÃO. AF_07/2020</t>
  </si>
  <si>
    <t>CABO DE COBRE FLEXÍVEL ISOLADO, 95 MM², 0,6/1,0 KV, PARA REDE AÉREA DE DISTRIBUIÇÃO DE ENERGIA ELÉTRICA DE BAIXA TENSÃO - FORNECIMENTO E INSTALAÇÃO. AF_07/2020</t>
  </si>
  <si>
    <t>CABO DE COBRE FLEXÍVEL ISOLADO, 120 MM², 0,6/1,0 KV, PARA REDE AÉREA DE DISTRIBUIÇÃO DE ENERGIA ELÉTRICA DE BAIXA TENSÃO - FORNECIMENTO E INSTALAÇÃO. AF_07/2020</t>
  </si>
  <si>
    <t>TRANSFORMADOR DE DISTRIBUIÇÃO, 30 KVA, TRIFÁSICO, 60 HZ, CLASSE 15 KV, IMERSO EM ÓLEO MINERAL, INSTALAÇÃO EM POSTE (NÃO INCLUSO SUPORTE) - FORNECIMENTO E INSTALAÇÃO. AF_12/2020</t>
  </si>
  <si>
    <t>TRANSFORMADOR DE DISTRIBUIÇÃO, 45 KVA, TRIFÁSICO, 60 HZ, CLASSE 15 KV, IMERSO EM ÓLEO MINERAL, INSTALAÇÃO EM POSTE (NÃO INCLUSO SUPORTE) - FORNECIMENTO E INSTALAÇÃO. AF_12/2020</t>
  </si>
  <si>
    <t>TRANSFORMADOR DE DISTRIBUIÇÃO, 75 KVA, TRIFÁSICO, 60 HZ, CLASSE 15 KV, IMERSO EM ÓLEO MINERAL, INSTALAÇÃO EM POSTE (NÃO INCLUSO SUPORTE) - FORNECIMENTO E INSTALAÇÃO. AF_12/2020</t>
  </si>
  <si>
    <t>TRANSFORMADOR DE DISTRIBUIÇÃO, 112,5 KVA, TRIFÁSICO, 60 HZ, CLASSE 15 KV, IMERSO EM ÓLEO MINERAL, INSTALAÇÃO EM POSTE (NÃO INCLUSO SUPORTE) - FORNECIMENTO E INSTALAÇÃO. AF_12/2020</t>
  </si>
  <si>
    <t>TRANSFORMADOR DE DISTRIBUIÇÃO, 150 KVA, TRIFÁSICO, 60 HZ, CLASSE 15 KV, IMERSO EM ÓLEO MINERAL, INSTALAÇÃO EM POSTE (NÃO INCLUSO SUPORTE) - FORNECIMENTO E INSTALAÇÃO. AF_12/2020</t>
  </si>
  <si>
    <t>TRANSFORMADOR DE DISTRIBUIÇÃO, 225 KVA, TRIFÁSICO, 60 HZ, CLASSE 15 KV, IMERSO EM ÓLEO MINERAL, INSTALAÇÃO EM POSTE (NÃO INCLUSO SUPORTE) - FORNECIMENTO E INSTALAÇÃO. AF_12/2020</t>
  </si>
  <si>
    <t>TRANSFORMADOR DE DISTRIBUIÇÃO, 300 KVA, TRIFÁSICO, 60 HZ, CLASSE 15 KV, IMERSO EM ÓLEO MINERAL, INSTALAÇÃO EM POSTE (NÃO INCLUSO SUPORTE) - FORNECIMENTO E INSTALAÇÃO. AF_12/2020</t>
  </si>
  <si>
    <t>SUPORTE PARA TRANSFORMADOR EM POSTE DE CONCRETO CIRCULAR - FORNECIMENTO E INSTALAÇÃO. AF_12/2020</t>
  </si>
  <si>
    <t>SUPORTE PARA TRANSFORMADOR EM POSTE DE CONCRETO DUPLO T - FORNECIMENTO E INSTALAÇÃO. AF_12/2020</t>
  </si>
  <si>
    <t>ABRIGO PARA HIDRANTE, 90X60X17CM, COM REGISTRO GLOBO ANGULAR 45 GRAUS 2 1/2", ADAPTADOR STORZ 2 1/2", MANGUEIRA DE INCÊNDIO 20M, REDUÇÃO 2 1/2" X 1 1/2" E ESGUICHO EM LATÃO 1 1/2" - FORNECIMENTO E INSTALAÇÃO. AF_10/2020</t>
  </si>
  <si>
    <t>ABRIGO PARA HIDRANTE, 75X45X17CM, COM REGISTRO GLOBO ANGULAR 45 GRAUS 2 1/2", ADAPTADOR STORZ 2 1/2", MANGUEIRA DE INCÊNDIO 15M 2 1/2" E ESGUICHO EM LATÃO 2 1/2" - FORNECIMENTO E INSTALAÇÃO. AF_10/2020</t>
  </si>
  <si>
    <t>CAIXA DE INCÊNDIO 45X75X17CM - FORNECIMENTO E INSTALAÇÃO. AF_10/2020</t>
  </si>
  <si>
    <t>CAIXA DE INCÊNDIO 60X90X17CM - FORNECIMENTO E INSTALAÇÃO. AF_10/2020</t>
  </si>
  <si>
    <t>CONJUNTO DE MANGUEIRA PARA COMBATE A INCÊNDIO EM FIBRA DE POLIESTER PURA, COM 1.1/2", REVESTIDA INTERNAMENTE, COMPRIMENTO DE 15M - FORNECIMENTO E INSTALAÇÃO. AF_10/2020</t>
  </si>
  <si>
    <t>HIDRANTE SUBTERRÂNEO PREDIAL (COM CURVA LONGA E CAIXA), DN 75 MM - FORNECIMENTO E INSTALAÇÃO. AF_10/2020</t>
  </si>
  <si>
    <t>MANÔMETRO 0 A 200 PSI (0 A 14 KGF/CM2), D = 50MM - FORNECIMENTO E INSTALAÇÃO. AF_10/2020</t>
  </si>
  <si>
    <t>CAIXA ENTERRADA PARA INSTALAÇÕES TELEFÔNICAS TIPO R1, EM ALVENARIA COM BLOCOS DE CONCRETO, DIMENSÕES INTERNAS: 0,35X0,60X0,60 M, EXCLUINDO TAMPÃO. AF_12/2020</t>
  </si>
  <si>
    <t>TAMPA PARA CAIXA TIPO R1, EM FERRO FUNDIDO, DIMENSÕES INTERNAS: 0,40 X 0,60 M - FORNECIMENTO E INSTALAÇÃO. AF_12/2020</t>
  </si>
  <si>
    <t>TAMPA PARA CAIXA TIPO R2 E R3, EM FERRO FUNDIDO, DIMENSÕES INTERNAS: 0,55 X 1,10 M - FORNECIMENTO E INSTALAÇÃO. AF_12/2020</t>
  </si>
  <si>
    <t>TUBO DE AÇO GALVANIZADO COM COSTURA, CLASSE MÉDIA, CONEXÃO RANHURADA, DN 50 (2"), INSTALADO EM PRUMADAS - FORNECIMENTO E INSTALAÇÃO. AF_10/2020</t>
  </si>
  <si>
    <t>TUBO DE AÇO GALVANIZADO COM COSTURA, CLASSE MÉDIA, CONEXÃO RANHURADA, DN 65 (2 1/2"), INSTALADO EM PRUMADAS - FORNECIMENTO E INSTALAÇÃO. AF_10/2020</t>
  </si>
  <si>
    <t>TUBO DE AÇO GALVANIZADO COM COSTURA, CLASSE MÉDIA, CONEXÃO RANHURADA, DN 80 (3"), INSTALADO EM PRUMADAS - FORNECIMENTO E INSTALAÇÃO. AF_10/2020</t>
  </si>
  <si>
    <t>TUBO DE AÇO PRETO SEM COSTURA, CONEXÃO SOLDADA, DN 50 (2"), INSTALADO EM PRUMADAS - FORNECIMENTO E INSTALAÇÃO. AF_10/2020</t>
  </si>
  <si>
    <t>TUBO DE AÇO PRETO SEM COSTURA, CONEXÃO SOLDADA, DN 65 (2 1/2"), INSTALADO EM PRUMADAS - FORNECIMENTO E INSTALAÇÃO. AF_10/2020</t>
  </si>
  <si>
    <t>TUBO DE AÇO GALVANIZADO COM COSTURA, CLASSE MÉDIA, DN 50 (2"), CONEXÃO ROSQUEADA, INSTALADO EM PRUMADAS - FORNECIMENTO E INSTALAÇÃO. AF_10/2020</t>
  </si>
  <si>
    <t>TUBO DE AÇO GALVANIZADO COM COSTURA, CLASSE MÉDIA, DN 65 (2 1/2"), CONEXÃO ROSQUEADA, INSTALADO EM PRUMADAS - FORNECIMENTO E INSTALAÇÃO. AF_10/2020</t>
  </si>
  <si>
    <t>TUBO DE AÇO GALVANIZADO COM COSTURA, CLASSE MÉDIA, DN 80 (3"), CONEXÃO ROSQUEADA, INSTALADO EM PRUMADAS - FORNECIMENTO E INSTALAÇÃO. AF_10/2020</t>
  </si>
  <si>
    <t>TUBO DE AÇO PRETO SEM COSTURA, CONEXÃO SOLDADA, DN 25 (1"), INSTALADO EM REDE DE ALIMENTAÇÃO PARA HIDRANTE - FORNECIMENTO E INSTALAÇÃO. AF_10/2020</t>
  </si>
  <si>
    <t>TUBO DE AÇO PRETO SEM COSTURA, CONEXÃO SOLDADA, DN 32 (1 1/4"), INSTALADO EM REDE DE ALIMENTAÇÃO PARA HIDRANTE - FORNECIMENTO E INSTALAÇÃO. AF_10/2020</t>
  </si>
  <si>
    <t>TUBO DE AÇO PRETO SEM COSTURA, CONEXÃO SOLDADA, DN 50 (2"), INSTALADO EM REDE DE ALIMENTAÇÃO PARA HIDRANTE - FORNECIMENTO E INSTALAÇÃO. AF_10/2020</t>
  </si>
  <si>
    <t>TUBO DE AÇO PRETO SEM COSTURA, CONEXÃO SOLDADA, DN 65 (2 1/2"), INSTALADO EM REDE DE ALIMENTAÇÃO PARA HIDRANTE - FORNECIMENTO E INSTALAÇÃO. AF_10/2020</t>
  </si>
  <si>
    <t>TUBO DE AÇO GALVANIZADO COM COSTURA, CLASSE MÉDIA, DN 32 (1 1/4"), CONEXÃO ROSQUEADA, INSTALADO EM REDE DE ALIMENTAÇÃO PARA HIDRANTE - FORNECIMENTO E INSTALAÇÃO. AF_10/2020</t>
  </si>
  <si>
    <t>TUBO DE AÇO GALVANIZADO COM COSTURA, CLASSE MÉDIA, DN 40 (1 1/2"), CONEXÃO ROSQUEADA, INSTALADO EM REDE DE ALIMENTAÇÃO PARA HIDRANTE - FORNECIMENTO E INSTALAÇÃO. AF_10/2020</t>
  </si>
  <si>
    <t>TUBO DE AÇO GALVANIZADO COM COSTURA, CLASSE MÉDIA, DN 50 (2"), CONEXÃO ROSQUEADA, INSTALADO EM REDE DE ALIMENTAÇÃO PARA HIDRANTE - FORNECIMENTO E INSTALAÇÃO. AF_10/2020</t>
  </si>
  <si>
    <t>TUBO DE AÇO GALVANIZADO COM COSTURA, CLASSE MÉDIA, DN 65 (2 1/2"), CONEXÃO ROSQUEADA, INSTALADO EM REDE DE ALIMENTAÇÃO PARA HIDRANTE - FORNECIMENTO E INSTALAÇÃO. AF_10/2020</t>
  </si>
  <si>
    <t>TUBO DE AÇO GALVANIZADO COM COSTURA, CLASSE MÉDIA, DN 80 (3"), CONEXÃO ROSQUEADA, INSTALADO EM REDE DE ALIMENTAÇÃO PARA HIDRANTE - FORNECIMENTO E INSTALAÇÃO. AF_10/2020</t>
  </si>
  <si>
    <t>TUBO DE AÇO PRETO SEM COSTURA, CONEXÃO SOLDADA, DN 25 (1"), INSTALADO EM REDE DE ALIMENTAÇÃO PARA SPRINKLER - FORNECIMENTO E INSTALAÇÃO. AF_10/2020</t>
  </si>
  <si>
    <t>TUBO DE AÇO PRETO SEM COSTURA, CONEXÃO SOLDADA, DN 32 (1 1/4"), INSTALADO EM REDE DE ALIMENTAÇÃO PARA SPRINKLER - FORNECIMENTO E INSTALAÇÃO. AF_10/2020</t>
  </si>
  <si>
    <t>TUBO DE AÇO PRETO SEM COSTURA, CONEXÃO SOLDADA, DN 40 (1 1/2"), INSTALADO EM REDE DE ALIMENTAÇÃO PARA SPRINKLER - FORNECIMENTO E INSTALAÇÃO. AF_10/2020</t>
  </si>
  <si>
    <t>TUBO DE AÇO PRETO SEM COSTURA, CONEXÃO SOLDADA, DN 50 (2"), INSTALADO EM REDE DE ALIMENTAÇÃO PARA SPRINKLER - FORNECIMENTO E INSTALAÇÃO. AF_10/2020</t>
  </si>
  <si>
    <t>TUBO DE AÇO PRETO SEM COSTURA, CONEXÃO SOLDADA, DN 65 (2 1/2"), INSTALADO EM REDE DE ALIMENTAÇÃO PARA SPRINKLER - FORNECIMENTO E INSTALAÇÃO. AF_10/2020</t>
  </si>
  <si>
    <t>TUBO DE AÇO GALVANIZADO COM COSTURA, CLASSE MÉDIA, CONEXÃO ROSQUEADA, DN 32 (1 1/4"), INSTALADO EM REDE DE ALIMENTAÇÃO PARA SPRINKLER - FORNECIMENTO E INSTALAÇÃO. AF_10/2020</t>
  </si>
  <si>
    <t>TUBO DE AÇO GALVANIZADO COM COSTURA, CLASSE MÉDIA, CONEXÃO ROSQUEADA, DN 40 (1 1/2"), INSTALADO EM REDE DE ALIMENTAÇÃO PARA SPRINKLER - FORNECIMENTO E INSTALAÇÃO. AF_10/2020</t>
  </si>
  <si>
    <t>TUBO DE AÇO GALVANIZADO COM COSTURA, CLASSE MÉDIA, CONEXÃO ROSQUEADA, DN 50 (2"), INSTALADO EM REDE DE ALIMENTAÇÃO PARA SPRINKLER - FORNECIMENTO E INSTALAÇÃO. AF_10/2020</t>
  </si>
  <si>
    <t>TUBO DE AÇO GALVANIZADO COM COSTURA, CLASSE MÉDIA, CONEXÃO ROSQUEADA, DN 65 (2 1/2"), INSTALADO EM REDE DE ALIMENTAÇÃO PARA SPRINKLER - FORNECIMENTO E INSTALAÇÃO. AF_10/2020</t>
  </si>
  <si>
    <t>TUBO DE AÇO GALVANIZADO COM COSTURA, CLASSE MÉDIA, CONEXÃO ROSQUEADA, DN 80 (3"), INSTALADO EM REDE DE ALIMENTAÇÃO PARA SPRINKLER - FORNECIMENTO E INSTALAÇÃO. AF_10/2020</t>
  </si>
  <si>
    <t>TUBO DE AÇO GALVANIZADO COM COSTURA, CLASSE MÉDIA, CONEXÃO ROSQUEADA, DN 15 (1/2"), INSTALADO EM RAMAIS E SUB-RAMAIS DE GÁS - FORNECIMENTO E INSTALAÇÃO. AF_10/2020</t>
  </si>
  <si>
    <t>TUBO DE AÇO GALVANIZADO COM COSTURA, CLASSE MÉDIA, CONEXÃO ROSQUEADA, DN 20 (3/4"), INSTALADO EM RAMAIS E SUB-RAMAIS DE GÁS - FORNECIMENTO E INSTALAÇÃO. AF_10/2020</t>
  </si>
  <si>
    <t>TUBO DE AÇO PRETO SEM COSTURA, CLASSE MÉDIA, CONEXÃO SOLDADA, DN 15 (1/2"), INSTALADO EM RAMAIS E SUB-RAMAIS DE GÁS - FORNECIMENTO E INSTALAÇÃO. AF_10/2020</t>
  </si>
  <si>
    <t>TUBO DE AÇO PRETO SEM COSTURA, CLASSE MÉDIA, CONEXÃO SOLDADA, DN 20 (3/4"), INSTALADO EM RAMAIS E SUB-RAMAIS DE GÁS - FORNECIMENTO E INSTALAÇÃO. AF_10/2020</t>
  </si>
  <si>
    <t>TUBO DE AÇO PRETO SEM COSTURA, CONEXÃO SOLDADA, DN 40 (1 1/2"), INSTALADO EM REDE DE ALIMENTAÇÃO PARA HIDRANTE - FORNECIMENTO E INSTALAÇÃO. AF_10/2020</t>
  </si>
  <si>
    <t>TUBO DE AÇO GALVANIZADO COM COSTURA, CLASSE MÉDIA, DN 25 (1"), CONEXÃO ROSQUEADA, INSTALADO EM REDE DE ALIMENTAÇÃO PARA HIDRANTE - FORNECIMENTO E INSTALAÇÃO. AF_10/2020</t>
  </si>
  <si>
    <t>TUBO DE AÇO GALVANIZADO COM COSTURA, CLASSE MÉDIA, CONEXÃO ROSQUEADA, DN 25 (1"), INSTALADO EM REDE DE ALIMENTAÇÃO PARA SPRINKLER - FORNECIMENTO E INSTALAÇÃO. AF_10/2020</t>
  </si>
  <si>
    <t>KIT CAVALETE PARA GÁS - SEM MEDIDOR OU REGULADOR - ENTRADA INDIVIDUAL PRINCIPAL, EM AÇO GALVANIZADO DN 15 E 25 MM (1/2" E 1") - FORNECIMENTO E INSTALAÇÃO. AF_01/2020</t>
  </si>
  <si>
    <t>TUBO, PEX, MULTICAMADA, DN 16, INSTALADO EM IMPLANTAÇÃO DE INSTALAÇÕES DE GÁS - FORNECIMENTO E INSTALAÇÃO. AF_01/2020</t>
  </si>
  <si>
    <t>TUBO, PEX, MULTICAMADA, DN 20, INSTALADO EM IMPLANTAÇÃO DE INSTALAÇÕES DE GÁS - FORNECIMENTO E INSTALAÇÃO. AF_01/2020</t>
  </si>
  <si>
    <t>TUBO, PEX, MULTICAMADA, DN 26, INSTALADO EM IMPLANTAÇÃO DE INSTALAÇÕES DE GÁS - FORNECIMENTO E INSTALAÇÃO. AF_01/2020</t>
  </si>
  <si>
    <t>TUBO, PEX, MULTICAMADA, DN 32, INSTALADO EM IMPLANTAÇÃO DE INSTALAÇÕES DE GÁS - FORNECIMENTO E INSTALAÇÃO. AF_01/2020</t>
  </si>
  <si>
    <t>TUBO, PEX, MULTICAMADA, DN 16, INSTALADO EM RAMAL INTERNO DE INSTALAÇÕES DE GÁS - FORNECIMENTO E INSTALAÇÃO. AF_01/2020</t>
  </si>
  <si>
    <t>TUBO, PEX, MULTICAMADA, DN 20, INSTALADO EM RAMAL INTERNO DE INSTALAÇÕES DE GÁS - FORNECIMENTO E INSTALAÇÃO. AF_01/2020</t>
  </si>
  <si>
    <t>TUBO, PEX, MULTICAMADA, DN 26, INSTALADO EM RAMAL INTERNO DE INSTALAÇÕES DE GÁS - FORNECIMENTO E INSTALAÇÃO. AF_01/2020</t>
  </si>
  <si>
    <t>TUBO, PEX, MULTICAMADA, DN 32, INSTALADO EM RAMAL INTERNO DE INSTALAÇÕES DE GÁS - FORNECIMENTO E INSTALAÇÃO. AF_01/2020</t>
  </si>
  <si>
    <t>TUBO DE AÇO GALVANIZADO COM COSTURA, CLASSE MÉDIA, DN 100 (4"), CONEXÃO ROSQUEADA, INSTALADO EM PRUMADAS - FORNECIMENTO E INSTALAÇÃO. AF_10/2020</t>
  </si>
  <si>
    <t>UNIÃO, EM FERRO GALVANIZADO, 4", CONEXÃO ROSQUEADA, INSTALADO EM PRUMADAS - FORNECIMENTO E INSTALAÇÃO. AF_10/2020</t>
  </si>
  <si>
    <t>LUVA, EM FERRO GALVANIZADO, 4", CONEXÃO ROSQUEADA, INSTALADO EM PRUMADAS - FORNECIMENTO E INSTALAÇÃO. AF_10/2020</t>
  </si>
  <si>
    <t>LUVA DE REDUÇÃO, EM FERRO GALVANIZADO, 4" X 2 1/2", CONEXÃO ROSQUEADA, INSTALADO EM PRUMADAS - FORNECIMENTO E INSTALAÇÃO. AF_10/2020</t>
  </si>
  <si>
    <t>LUVA DE REDUÇÃO, EM FERRO GALVANIZADO, 4" X 2", CONEXÃO ROSQUEADA, INSTALADO EM PRUMADAS - FORNECIMENTO E INSTALAÇÃO. AF_10/2020</t>
  </si>
  <si>
    <t>LUVA DE REDUÇÃO, EM FERRO GALVANIZADO, 4" X 3", CONEXÃO ROSQUEADA, INSTALADO EM PRUMADAS - FORNECIMENTO E INSTALAÇÃO. AF_10/2020</t>
  </si>
  <si>
    <t>NIPLE, EM FERRO GALVANIZADO, 4", CONEXÃO ROSQUEADA, INSTALADO EM PRUMADAS - FORNECIMENTO E INSTALAÇÃO. AF_10/2020</t>
  </si>
  <si>
    <t>JOELHO 90°, EM FERRO GALVANIZADO, 4", CONEXÃO ROSQUEADA, INSTALADO EM PRUMADAS - FORNECIMENTO E INSTALAÇÃO. AF_10/2020</t>
  </si>
  <si>
    <t>TÊ, EM FERRO GALVANIZADO, 4", CONEXÃO ROSQUEADA, INSTALADO EM PRUMADAS - FORNECIMENTO E INSTALAÇÃO. AF_10/2020</t>
  </si>
  <si>
    <t>TUBO DE AÇO GALVANIZADO COM COSTURA, CLASSE MÉDIA, DN 100 (4"), CONEXÃO ROSQUEADA, INSTALADO EM REDE DE ALIMENTAÇÃO PARA HIDRANTE - FORNECIMENTO E INSTALAÇÃO. AF_10/2020</t>
  </si>
  <si>
    <t>UNIÃO, EM FERRO GALVANIZADO, 4", CONEXÃO ROSQUEADA, INSTALADO EM REDE DE ALIMENTAÇÃO PARA HIDRANTE - FORNECIMENTO E INSTALAÇÃO. AF_10/2020</t>
  </si>
  <si>
    <t>LUVA, EM FERRO GALVANIZADO, 4", CONEXÃO ROSQUEADA, INSTALADO EM REDE DE ALIMENTAÇÃO PARA HIDRANTE - FORNECIMENTO E INSTALAÇÃO. AF_10/2020</t>
  </si>
  <si>
    <t>LUVA DE REDUÇÃO, EM FERRO GALVANIZADO, 4" X 2 1/2", CONEXÃO ROSQUEADA, INSTALADO EM REDE DE ALIMENTAÇÃO PARA HIDRANTE - FORNECIMENTO E INSTALAÇÃO. AF_10/2020</t>
  </si>
  <si>
    <t>LUVA DE REDUÇÃO, EM FERRO GALVANIZADO, 4" X 2", CONEXÃO ROSQUEADA, INSTALADO EM REDE DE ALIMENTAÇÃO PARA HIDRANTE - FORNECIMENTO E INSTALAÇÃO. AF_10/2020</t>
  </si>
  <si>
    <t>LUVA DE REDUÇÃO, EM FERRO GALVANIZADO, 4" X 3", CONEXÃO ROSQUEADA, INSTALADO EM REDE DE ALIMENTAÇÃO PARA HIDRANTE - FORNECIMENTO E INSTALAÇÃO. AF_10/2020</t>
  </si>
  <si>
    <t>NIPLE, EM FERRO GALVANIZADO, 4", CONEXÃO ROSQUEADA, INSTALADO EM REDE DE ALIMENTAÇÃO PARA HIDRANTE - FORNECIMENTO E INSTALAÇÃO. AF_10/2020</t>
  </si>
  <si>
    <t>JOELHO 90°, EM FERRO GALVANIZADO, 4", CONEXÃO ROSQUEADA, INSTALADO EM REDE DE ALIMENTAÇÃO PARA HIDRANTE - FORNECIMENTO E INSTALAÇÃO. AF_10/2020</t>
  </si>
  <si>
    <t>TÊ, EM FERRO GALVANIZADO, 4", CONEXÃO ROSQUEADA, INSTALADO EM REDE DE ALIMENTAÇÃO PARA HIDRANTE - FORNECIMENTO E INSTALAÇÃO. AF_10/2020</t>
  </si>
  <si>
    <t>NIPLE, EM FERRO GALVANIZADO, DN 50 (2"), CONEXÃO ROSQUEADA, INSTALADO EM PRUMADAS - FORNECIMENTO E INSTALAÇÃO. AF_10/2020</t>
  </si>
  <si>
    <t>LUVA, EM FERRO GALVANIZADO, DN 50 (2"), CONEXÃO ROSQUEADA, INSTALADO EM PRUMADAS - FORNECIMENTO E INSTALAÇÃO. AF_10/2020</t>
  </si>
  <si>
    <t>NIPLE, EM FERRO GALVANIZADO, DN 65 (2 1/2"), CONEXÃO ROSQUEADA, INSTALADO EM PRUMADAS - FORNECIMENTO E INSTALAÇÃO. AF_10/2020</t>
  </si>
  <si>
    <t>LUVA, EM FERRO GALVANIZADO, DN 65 (2 1/2"), CONEXÃO ROSQUEADA, INSTALADO EM PRUMADAS - FORNECIMENTO E INSTALAÇÃO. AF_10/2020</t>
  </si>
  <si>
    <t>NIPLE, EM FERRO GALVANIZADO, DN 80 (3"), CONEXÃO ROSQUEADA, INSTALADO EM PRUMADAS - FORNECIMENTO E INSTALAÇÃO. AF_10/2020</t>
  </si>
  <si>
    <t>LUVA, EM FERRO GALVANIZADO, DN 80 (3"), CONEXÃO ROSQUEADA, INSTALADO EM PRUMADAS - FORNECIMENTO E INSTALAÇÃO. AF_10/2020</t>
  </si>
  <si>
    <t>JOELHO 45 GRAUS, EM FERRO GALVANIZADO, DN 50 (2"), CONEXÃO ROSQUEADA, INSTALADO EM PRUMADAS - FORNECIMENTO E INSTALAÇÃO. AF_10/2020</t>
  </si>
  <si>
    <t>JOELHO 90 GRAUS, EM FERRO GALVANIZADO, DN 50 (2"), CONEXÃO ROSQUEADA, INSTALADO EM PRUMADAS - FORNECIMENTO E INSTALAÇÃO. AF_10/2020</t>
  </si>
  <si>
    <t>JOELHO 45 GRAUS, EM FERRO GALVANIZADO, DN 65 (2 1/2"), CONEXÃO ROSQUEADA, INSTALADO EM PRUMADAS - FORNECIMENTO E INSTALAÇÃO. AF_10/2020</t>
  </si>
  <si>
    <t>JOELHO 90 GRAUS, EM FERRO GALVANIZADO, DN 65 (2 1/2"), CONEXÃO ROSQUEADA, INSTALADO EM PRUMADAS - FORNECIMENTO E INSTALAÇÃO. AF_10/2020</t>
  </si>
  <si>
    <t>JOELHO 45 GRAUS, EM FERRO GALVANIZADO, DN 80 (3"), CONEXÃO ROSQUEADA, INSTALADO EM PRUMADAS - FORNECIMENTO E INSTALAÇÃO. AF_10/2020</t>
  </si>
  <si>
    <t>JOELHO 90 GRAUS, EM FERRO GALVANIZADO, DN 80 (3"), CONEXÃO ROSQUEADA, INSTALADO EM PRUMADAS - FORNECIMENTO E INSTALAÇÃO. AF_10/2020</t>
  </si>
  <si>
    <t>TÊ, EM FERRO GALVANIZADO, DN 50 (2"), CONEXÃO ROSQUEADA, INSTALADO EM PRUMADAS - FORNECIMENTO E INSTALAÇÃO. AF_10/2020</t>
  </si>
  <si>
    <t>TÊ, EM FERRO GALVANIZADO, DN 65 (2 1/2"), CONEXÃO ROSQUEADA, INSTALADO EM PRUMADAS - FORNECIMENTO E INSTALAÇÃO. AF_10/2020</t>
  </si>
  <si>
    <t>TÊ, EM FERRO GALVANIZADO, DN 80 (3"), CONEXÃO ROSQUEADA, INSTALADO EM PRUMADAS - FORNECIMENTO E INSTALAÇÃO. AF_10/2020</t>
  </si>
  <si>
    <t>NIPLE, EM FERRO GALVANIZADO, DN 25 (1"), CONEXÃO ROSQUEADA, INSTALADO EM REDE DE ALIMENTAÇÃO PARA HIDRANTE - FORNECIMENTO E INSTALAÇÃO. AF_10/2020</t>
  </si>
  <si>
    <t>LUVA, EM FERRO GALVANIZADO, DN 25 (1"), CONEXÃO ROSQUEADA, INSTALADO EM REDE DE ALIMENTAÇÃO PARA HIDRANTE - FORNECIMENTO E INSTALAÇÃO. AF_10/2020</t>
  </si>
  <si>
    <t>NIPLE, EM FERRO GALVANIZADO, DN 32 (1 1/4"), CONEXÃO ROSQUEADA, INSTALADO EM REDE DE ALIMENTAÇÃO PARA HIDRANTE - FORNECIMENTO E INSTALAÇÃO. AF_10/2020</t>
  </si>
  <si>
    <t>LUVA, EM FERRO GALVANIZADO, DN 32 (1 1/4"), CONEXÃO ROSQUEADA, INSTALADO EM REDE DE ALIMENTAÇÃO PARA HIDRANTE - FORNECIMENTO E INSTALAÇÃO. AF_10/2020</t>
  </si>
  <si>
    <t>NIPLE, EM FERRO GALVANIZADO, DN 40 (1 1/2"), CONEXÃO ROSQUEADA, INSTALADO EM REDE DE ALIMENTAÇÃO PARA HIDRANTE - FORNECIMENTO E INSTALAÇÃO. AF_10/2020</t>
  </si>
  <si>
    <t>LUVA, EM FERRO GALVANIZADO, DN 40 (1 1/2"), CONEXÃO ROSQUEADA, INSTALADO EM REDE DE ALIMENTAÇÃO PARA HIDRANTE - FORNECIMENTO E INSTALAÇÃO. AF_10/2020</t>
  </si>
  <si>
    <t>NIPLE, EM FERRO GALVANIZADO, DN 50 (2"), CONEXÃO ROSQUEADA, INSTALADO EM REDE DE ALIMENTAÇÃO PARA HIDRANTE - FORNECIMENTO E INSTALAÇÃO. AF_10/2020</t>
  </si>
  <si>
    <t>LUVA, EM FERRO GALVANIZADO, DN 50 (2"), CONEXÃO ROSQUEADA, INSTALADO EM REDE DE ALIMENTAÇÃO PARA HIDRANTE - FORNECIMENTO E INSTALAÇÃO. AF_10/2020</t>
  </si>
  <si>
    <t>NIPLE, EM FERRO GALVANIZADO, DN 65 (2 1/2"), CONEXÃO ROSQUEADA, INSTALADO EM REDE DE ALIMENTAÇÃO PARA HIDRANTE - FORNECIMENTO E INSTALAÇÃO. AF_10/2020</t>
  </si>
  <si>
    <t>LUVA, EM FERRO GALVANIZADO, DN 65 (2 1/2"), CONEXÃO ROSQUEADA, INSTALADO EM REDE DE ALIMENTAÇÃO PARA HIDRANTE - FORNECIMENTO E INSTALAÇÃO. AF_10/2020</t>
  </si>
  <si>
    <t>NIPLE, EM FERRO GALVANIZADO, DN 80 (3"), CONEXÃO ROSQUEADA, INSTALADO EM REDE DE ALIMENTAÇÃO PARA HIDRANTE - FORNECIMENTO E INSTALAÇÃO. AF_10/2020</t>
  </si>
  <si>
    <t>LUVA, EM FERRO GALVANIZADO, DN 80 (3"), CONEXÃO ROSQUEADA, INSTALADO EM REDE DE ALIMENTAÇÃO PARA HIDRANTE - FORNECIMENTO E INSTALAÇÃO. AF_10/2020</t>
  </si>
  <si>
    <t>JOELHO 45 GRAUS, EM FERRO GALVANIZADO, DN 25 (1"), CONEXÃO ROSQUEADA, INSTALADO EM REDE DE ALIMENTAÇÃO PARA HIDRANTE - FORNECIMENTO E INSTALAÇÃO. AF_10/2020</t>
  </si>
  <si>
    <t>JOELHO 90 GRAUS, EM FERRO GALVANIZADO, DN 25 (1"), CONEXÃO ROSQUEADA, INSTALADO EM REDE DE ALIMENTAÇÃO PARA HIDRANTE - FORNECIMENTO E INSTALAÇÃO. AF_10/2020</t>
  </si>
  <si>
    <t>JOELHO 45 GRAUS, EM FERRO GALVANIZADO, DN 32 (1 1/4"), CONEXÃO ROSQUEADA, INSTALADO EM REDE DE ALIMENTAÇÃO PARA HIDRANTE - FORNECIMENTO E INSTALAÇÃO. AF_10/2020</t>
  </si>
  <si>
    <t>JOELHO 90 GRAUS, EM FERRO GALVANIZADO, DN 32 (1 1/4"), CONEXÃO ROSQUEADA, INSTALADO EM REDE DE ALIMENTAÇÃO PARA HIDRANTE - FORNECIMENTO E INSTALAÇÃO. AF_10/2020</t>
  </si>
  <si>
    <t>JOELHO 45 GRAUS, EM FERRO GALVANIZADO, DN 40 (1 1/2"), CONEXÃO ROSQUEADA, INSTALADO EM REDE DE ALIMENTAÇÃO PARA HIDRANTE - FORNECIMENTO E INSTALAÇÃO. AF_10/2020</t>
  </si>
  <si>
    <t>JOELHO 90 GRAUS, EM FERRO GALVANIZADO, DN 40 (1 1/2"), CONEXÃO ROSQUEADA, INSTALADO EM REDE DE ALIMENTAÇÃO PARA HIDRANTE - FORNECIMENTO E INSTALAÇÃO. AF_10/2020</t>
  </si>
  <si>
    <t>JOELHO 45 GRAUS, EM FERRO GALVANIZADO, DN 50 (2"), CONEXÃO ROSQUEADA, INSTALADO EM REDE DE ALIMENTAÇÃO PARA HIDRANTE - FORNECIMENTO E INSTALAÇÃO. AF_10/2020</t>
  </si>
  <si>
    <t>JOELHO 90 GRAUS, EM FERRO GALVANIZADO, DN 50 (2"), CONEXÃO ROSQUEADA, INSTALADO EM REDE DE ALIMENTAÇÃO PARA HIDRANTE - FORNECIMENTO E INSTALAÇÃO. AF_10/2020</t>
  </si>
  <si>
    <t>JOELHO 45 GRAUS, EM FERRO GALVANIZADO, DN 65 (2 1/2"), CONEXÃO ROSQUEADA, INSTALADO EM REDE DE ALIMENTAÇÃO PARA HIDRANTE - FORNECIMENTO E INSTALAÇÃO. AF_10/2020</t>
  </si>
  <si>
    <t>JOELHO 90 GRAUS, EM FERRO GALVANIZADO, DN 65 (2 1/2"), CONEXÃO ROSQUEADA, INSTALADO EM REDE DE ALIMENTAÇÃO PARA HIDRANTE - FORNECIMENTO E INSTALAÇÃO. AF_10/2020</t>
  </si>
  <si>
    <t>JOELHO 45 GRAUS, EM FERRO GALVANIZADO, CONEXÃO ROSQUEADA, DN 80 (3"), INSTALADO EM REDE DE ALIMENTAÇÃO PARA HIDRANTE - FORNECIMENTO E INSTALAÇÃO. AF_10/2020</t>
  </si>
  <si>
    <t>JOELHO 90 GRAUS, EM FERRO GALVANIZADO, CONEXÃO ROSQUEADA, DN 80 (3"), INSTALADO EM REDE DE ALIMENTAÇÃO PARA HIDRANTE - FORNECIMENTO E INSTALAÇÃO. AF_10/2020</t>
  </si>
  <si>
    <t>TÊ, EM FERRO GALVANIZADO, CONEXÃO ROSQUEADA, DN 25 (1"), INSTALADO EM REDE DE ALIMENTAÇÃO PARA HIDRANTE - FORNECIMENTO E INSTALAÇÃO. AF_10/2020</t>
  </si>
  <si>
    <t>TÊ, EM FERRO GALVANIZADO, CONEXÃO ROSQUEADA, DN 32 (1 1/4"), INSTALADO EM REDE DE ALIMENTAÇÃO PARA HIDRANTE - FORNECIMENTO E INSTALAÇÃO. AF_10/2020</t>
  </si>
  <si>
    <t>TÊ, EM FERRO GALVANIZADO, CONEXÃO ROSQUEADA, DN 40 (1 1/2"), INSTALADO EM REDE DE ALIMENTAÇÃO PARA HIDRANTE - FORNECIMENTO E INSTALAÇÃO. AF_10/2020</t>
  </si>
  <si>
    <t>TÊ, EM FERRO GALVANIZADO, CONEXÃO ROSQUEADA, DN 50 (2"), INSTALADO EM REDE DE ALIMENTAÇÃO PARA HIDRANTE - FORNECIMENTO E INSTALAÇÃO. AF_10/2020</t>
  </si>
  <si>
    <t>TÊ, EM FERRO GALVANIZADO, CONEXÃO ROSQUEADA, DN 65 (2 1/2"), INSTALADO EM REDE DE ALIMENTAÇÃO PARA HIDRANTE - FORNECIMENTO E INSTALAÇÃO. AF_10/2020</t>
  </si>
  <si>
    <t>TÊ, EM FERRO GALVANIZADO, CONEXÃO ROSQUEADA, DN 80 (3"), INSTALADO EM REDE DE ALIMENTAÇÃO PARA HIDRANTE - FORNECIMENTO E INSTALAÇÃO. AF_10/2020</t>
  </si>
  <si>
    <t>NIPLE, EM FERRO GALVANIZADO, CONEXÃO ROSQUEADA, DN 25 (1"), INSTALADO EM REDE DE ALIMENTAÇÃO PARA SPRINKLER - FORNECIMENTO E INSTALAÇÃO. AF_10/2020</t>
  </si>
  <si>
    <t>LUVA, EM FERRO GALVANIZADO, CONEXÃO ROSQUEADA, DN 25 (1"), INSTALADO EM REDE DE ALIMENTAÇÃO PARA SPRINKLER - FORNECIMENTO E INSTALAÇÃO. AF_10/2020</t>
  </si>
  <si>
    <t>NIPLE, EM FERRO GALVANIZADO, CONEXÃO ROSQUEADA, DN 32 (1 1/4"), INSTALADO EM REDE DE ALIMENTAÇÃO PARA SPRINKLER - FORNECIMENTO E INSTALAÇÃO. AF_10/2020</t>
  </si>
  <si>
    <t>LUVA, EM FERRO GALVANIZADO, CONEXÃO ROSQUEADA, DN 32 (1 1/4"), INSTALADO EM REDE DE ALIMENTAÇÃO PARA SPRINKLER - FORNECIMENTO E INSTALAÇÃO. AF_10/2020</t>
  </si>
  <si>
    <t>NIPLE, EM FERRO GALVANIZADO, CONEXÃO ROSQUEADA, DN 40 (1 1/2"), INSTALADO EM REDE DE ALIMENTAÇÃO PARA SPRINKLER - FORNECIMENTO E INSTALAÇÃO. AF_10/2020</t>
  </si>
  <si>
    <t>LUVA, EM FERRO GALVANIZADO, CONEXÃO ROSQUEADA, DN 40 (1 1/2"), INSTALADO EM REDE DE ALIMENTAÇÃO PARA SPRINKLER - FORNECIMENTO E INSTALAÇÃO. AF_10/2020</t>
  </si>
  <si>
    <t>NIPLE, EM FERRO GALVANIZADO, CONEXÃO ROSQUEADA, DN 50 (2"), INSTALADO EM REDE DE ALIMENTAÇÃO PARA SPRINKLER - FORNECIMENTO E INSTALAÇÃO. AF_10/2020</t>
  </si>
  <si>
    <t>LUVA, EM FERRO GALVANIZADO, CONEXÃO ROSQUEADA, DN 50 (2"), INSTALADO EM REDE DE ALIMENTAÇÃO PARA SPRINKLER - FORNECIMENTO E INSTALAÇÃO. AF_10/2020</t>
  </si>
  <si>
    <t>NIPLE, EM FERRO GALVANIZADO, CONEXÃO ROSQUEADA, DN 65 (2 1/2"), INSTALADO EM REDE DE ALIMENTAÇÃO PARA SPRINKLER - FORNECIMENTO E INSTALAÇÃO. AF_10/2020</t>
  </si>
  <si>
    <t>LUVA, EM FERRO GALVANIZADO, CONEXÃO ROSQUEADA, DN 65 (2 1/2"), INSTALADO EM REDE DE ALIMENTAÇÃO PARA SPRINKLER - FORNECIMENTO E INSTALAÇÃO. AF_10/2020</t>
  </si>
  <si>
    <t>NIPLE, EM FERRO GALVANIZADO, CONEXÃO ROSQUEADA, DN 80 (3"), INSTALADO EM REDE DE ALIMENTAÇÃO PARA SPRINKLER - FORNECIMENTO E INSTALAÇÃO. AF_10/2020</t>
  </si>
  <si>
    <t>LUVA, EM FERRO GALVANIZADO, CONEXÃO ROSQUEADA, DN 80 (3"), INSTALADO EM REDE DE ALIMENTAÇÃO PARA SPRINKLER - FORNECIMENTO E INSTALAÇÃO. AF_10/2020</t>
  </si>
  <si>
    <t>JOELHO 45 GRAUS, EM FERRO GALVANIZADO, CONEXÃO ROSQUEADA, DN 25 (1"), INSTALADO EM REDE DE ALIMENTAÇÃO PARA SPRINKLER - FORNECIMENTO E INSTALAÇÃO. AF_10/2020</t>
  </si>
  <si>
    <t>JOELHO 90 GRAUS, EM FERRO GALVANIZADO, CONEXÃO ROSQUEADA, DN 25 (1"), INSTALADO EM REDE DE ALIMENTAÇÃO PARA SPRINKLER - FORNECIMENTO E INSTALAÇÃO. AF_10/2020</t>
  </si>
  <si>
    <t>JOELHO 45 GRAUS, EM FERRO GALVANIZADO, CONEXÃO ROSQUEADA, DN 32 (1 1/4"), INSTALADO EM REDE DE ALIMENTAÇÃO PARA SPRINKLER - FORNECIMENTO E INSTALAÇÃO. AF_10/2020</t>
  </si>
  <si>
    <t>JOELHO 90 GRAUS, EM FERRO GALVANIZADO, CONEXÃO ROSQUEADA, DN 32 (1 1/4"), INSTALADO EM REDE DE ALIMENTAÇÃO PARA SPRINKLER - FORNECIMENTO E INSTALAÇÃO. AF_10/2020</t>
  </si>
  <si>
    <t>JOELHO 45 GRAUS, EM FERRO GALVANIZADO, CONEXÃO ROSQUEADA, DN 40 (1 1/2"), INSTALADO EM REDE DE ALIMENTAÇÃO PARA SPRINKLER - FORNECIMENTO E INSTALAÇÃO. AF_10/2020</t>
  </si>
  <si>
    <t>JOELHO 90 GRAUS, EM FERRO GALVANIZADO, CONEXÃO ROSQUEADA, DN 40 (1 1/2"), INSTALADO EM REDE DE ALIMENTAÇÃO PARA SPRINKLER - FORNECIMENTO E INSTALAÇÃO. AF_10/2020</t>
  </si>
  <si>
    <t>JOELHO 45 GRAUS, EM FERRO GALVANIZADO, CONEXÃO ROSQUEADA, DN 50 (2"), INSTALADO EM REDE DE ALIMENTAÇÃO PARA SPRINKLER - FORNECIMENTO E INSTALAÇÃO. AF_10/2020</t>
  </si>
  <si>
    <t>JOELHO 90 GRAUS, EM FERRO GALVANIZADO, CONEXÃO ROSQUEADA, DN 50 (2"), INSTALADO EM REDE DE ALIMENTAÇÃO PARA SPRINKLER - FORNECIMENTO E INSTALAÇÃO. AF_10/2020</t>
  </si>
  <si>
    <t>JOELHO 45 GRAUS, EM FERRO GALVANIZADO, CONEXÃO ROSQUEADA, DN 65 (2 1/2"), INSTALADO EM REDE DE ALIMENTAÇÃO PARA SPRINKLER - FORNECIMENTO E INSTALAÇÃO. AF_10/2020</t>
  </si>
  <si>
    <t>JOELHO 90 GRAUS, EM FERRO GALVANIZADO, CONEXÃO ROSQUEADA, DN 65 (2 1/2"), INSTALADO EM REDE DE ALIMENTAÇÃO PARA SPRINKLER - FORNECIMENTO E INSTALAÇÃO. AF_10/2020</t>
  </si>
  <si>
    <t>JOELHO 45 GRAUS, EM FERRO GALVANIZADO, CONEXÃO ROSQUEADA, DN 80 (3"), INSTALADO EM REDE DE ALIMENTAÇÃO PARA SPRINKLER - FORNECIMENTO E INSTALAÇÃO. AF_10/2020</t>
  </si>
  <si>
    <t>JOELHO 90 GRAUS, EM FERRO GALVANIZADO, CONEXÃO ROSQUEADA, DN 80 (3"), INSTALADO EM REDE DE ALIMENTAÇÃO PARA SPRINKLER - FORNECIMENTO E INSTALAÇÃO. AF_10/2020</t>
  </si>
  <si>
    <t>TÊ, EM FERRO GALVANIZADO, CONEXÃO ROSQUEADA, DN 25 (1"), INSTALADO EM REDE DE ALIMENTAÇÃO PARA SPRINKLER - FORNECIMENTO E INSTALAÇÃO. AF_10/2020</t>
  </si>
  <si>
    <t>TÊ, EM FERRO GALVANIZADO, CONEXÃO ROSQUEADA, DN 32 (1 1/4"), INSTALADO EM REDE DE ALIMENTAÇÃO PARA SPRINKLER - FORNECIMENTO E INSTALAÇÃO. AF_10/2020</t>
  </si>
  <si>
    <t>TÊ, EM FERRO GALVANIZADO, CONEXÃO ROSQUEADA, DN 40 (1 1/2"), INSTALADO EM REDE DE ALIMENTAÇÃO PARA SPRINKLER - FORNECIMENTO E INSTALAÇÃO. AF_10/2020</t>
  </si>
  <si>
    <t>TÊ, EM FERRO GALVANIZADO, CONEXÃO ROSQUEADA, DN 50 (2"), INSTALADO EM REDE DE ALIMENTAÇÃO PARA SPRINKLER - FORNECIMENTO E INSTALAÇÃO. AF_10/2020</t>
  </si>
  <si>
    <t>TÊ, EM FERRO GALVANIZADO, CONEXÃO ROSQUEADA, DN 65 (2 1/2"), INSTALADO EM REDE DE ALIMENTAÇÃO PARA SPRINKLER - FORNECIMENTO E INSTALAÇÃO. AF_10/2020</t>
  </si>
  <si>
    <t>TÊ, EM FERRO GALVANIZADO, CONEXÃO ROSQUEADA, DN 80 (3"), INSTALADO EM REDE DE ALIMENTAÇÃO PARA SPRINKLER - FORNECIMENTO E INSTALAÇÃO. AF_10/2020</t>
  </si>
  <si>
    <t>NIPLE, EM FERRO GALVANIZADO, CONEXÃO ROSQUEADA, DN 15 (1/2"), INSTALADO EM RAMAIS E SUB-RAMAIS DE GÁS - FORNECIMENTO E INSTALAÇÃO. AF_10/2020</t>
  </si>
  <si>
    <t>LUVA, EM FERRO GALVANIZADO, CONEXÃO ROSQUEADA, DN 15 (1/2"), INSTALADO EM RAMAIS E SUB-RAMAIS DE GÁS - FORNECIMENTO E INSTALAÇÃO. AF_10/2020</t>
  </si>
  <si>
    <t>NIPLE, EM FERRO GALVANIZADO, CONEXÃO ROSQUEADA, DN 20 (3/4"), INSTALADO EM RAMAIS E SUB-RAMAIS DE GÁS - FORNECIMENTO E INSTALAÇÃO. AF_10/2020</t>
  </si>
  <si>
    <t>LUVA, EM FERRO GALVANIZADO, CONEXÃO ROSQUEADA, DN 20 (3/4"), INSTALADO EM RAMAIS E SUB-RAMAIS DE GÁS - FORNECIMENTO E INSTALAÇÃO. AF_10/2020</t>
  </si>
  <si>
    <t>NIPLE, EM FERRO GALVANIZADO, CONEXÃO ROSQUEADA, DN 25 (1"), INSTALADO EM RAMAIS E SUB-RAMAIS DE GÁS - FORNECIMENTO E INSTALAÇÃO. AF_10/2020</t>
  </si>
  <si>
    <t>LUVA, EM FERRO GALVANIZADO, CONEXÃO ROSQUEADA, DN 25 (1"), INSTALADO EM RAMAIS E SUB-RAMAIS DE GÁS - FORNECIMENTO E INSTALAÇÃO. AF_10/2020</t>
  </si>
  <si>
    <t>JOELHO 45 GRAUS, EM FERRO GALVANIZADO, CONEXÃO ROSQUEADA, DN 15 (1/2"), INSTALADO EM RAMAIS E SUB-RAMAIS DE GÁS - FORNECIMENTO E INSTALAÇÃO. AF_10/2020</t>
  </si>
  <si>
    <t>JOELHO 90 GRAUS, EM FERRO GALVANIZADO, CONEXÃO ROSQUEADA, DN 15 (1/2"), INSTALADO EM RAMAIS E SUB-RAMAIS DE GÁS - FORNECIMENTO E INSTALAÇÃO. AF_10/2020</t>
  </si>
  <si>
    <t>JOELHO 45 GRAUS, EM FERRO GALVANIZADO, CONEXÃO ROSQUEADA, DN 20 (3/4"), INSTALADO EM RAMAIS E SUB-RAMAIS DE GÁS - FORNECIMENTO E INSTALAÇÃO. AF_10/2020</t>
  </si>
  <si>
    <t>JOELHO 90 GRAUS, EM FERRO GALVANIZADO, CONEXÃO ROSQUEADA, DN 20 (3/4"), INSTALADO EM RAMAIS E SUB-RAMAIS DE GÁS - FORNECIMENTO E INSTALAÇÃO. AF_10/2020</t>
  </si>
  <si>
    <t>JOELHO 45 GRAUS, EM FERRO GALVANIZADO, CONEXÃO ROSQUEADA, DN 25 (1"), INSTALADO EM RAMAIS E SUB-RAMAIS DE GÁS - FORNECIMENTO E INSTALAÇÃO. AF_10/2020</t>
  </si>
  <si>
    <t>JOELHO 90 GRAUS, EM FERRO GALVANIZADO, CONEXÃO ROSQUEADA, DN 25 (1"), INSTALADO EM RAMAIS E SUB-RAMAIS DE GÁS - FORNECIMENTO E INSTALAÇÃO. AF_10/2020</t>
  </si>
  <si>
    <t>TÊ, EM FERRO GALVANIZADO, CONEXÃO ROSQUEADA, DN 15 (1/2"), INSTALADO EM RAMAIS E SUB-RAMAIS DE GÁS - FORNECIMENTO E INSTALAÇÃO. AF_10/2020</t>
  </si>
  <si>
    <t>TÊ, EM FERRO GALVANIZADO, CONEXÃO ROSQUEADA, DN 20 (3/4"), INSTALADO EM RAMAIS E SUB-RAMAIS DE GÁS - FORNECIMENTO E INSTALAÇÃO. AF_10/2020</t>
  </si>
  <si>
    <t>TÊ, EM FERRO GALVANIZADO, CONEXÃO ROSQUEADA, DN 25 (1"), INSTALADO EM RAMAIS E SUB-RAMAIS DE GÁS - FORNECIMENTO E INSTALAÇÃO. AF_10/2020</t>
  </si>
  <si>
    <t>UNIÃO, EM FERRO GALVANIZADO, DN 50 (2"), CONEXÃO ROSQUEADA, INSTALADO EM PRUMADAS - FORNECIMENTO E INSTALAÇÃO. AF_10/2020</t>
  </si>
  <si>
    <t>UNIÃO, EM FERRO GALVANIZADO, DN 65 (2 1/2"), CONEXÃO ROSQUEADA, INSTALADO EM PRUMADAS - FORNECIMENTO E INSTALAÇÃO. AF_10/2020</t>
  </si>
  <si>
    <t>UNIÃO, EM FERRO GALVANIZADO, DN 80 (3"), CONEXÃO ROSQUEADA, INSTALADO EM PRUMADAS - FORNECIMENTO E INSTALAÇÃO. AF_10/2020</t>
  </si>
  <si>
    <t>UNIÃO, EM FERRO GALVANIZADO, DN 25 (1"), CONEXÃO ROSQUEADA, INSTALADO EM REDE DE ALIMENTAÇÃO PARA HIDRANTE - FORNECIMENTO E INSTALAÇÃO. AF_10/2020</t>
  </si>
  <si>
    <t>UNIÃO, EM FERRO GALVANIZADO, DN 32 (1 1/4"), CONEXÃO ROSQUEADA, INSTALADO EM REDE DE ALIMENTAÇÃO PARA HIDRANTE - FORNECIMENTO E INSTALAÇÃO. AF_10/2020</t>
  </si>
  <si>
    <t>UNIÃO, EM FERRO GALVANIZADO, DN 40 (1 1/2"), CONEXÃO ROSQUEADA, INSTALADO EM REDE DE ALIMENTAÇÃO PARA HIDRANTE - FORNECIMENTO E INSTALAÇÃO. AF_10/2020</t>
  </si>
  <si>
    <t>UNIÃO, EM FERRO GALVANIZADO, DN 50 (2"), CONEXÃO ROSQUEADA, INSTALADO EM REDE DE ALIMENTAÇÃO PARA HIDRANTE - FORNECIMENTO E INSTALAÇÃO. AF_10/2020</t>
  </si>
  <si>
    <t>UNIÃO, EM FERRO GALVANIZADO, DN 65 (2 1/2"), CONEXÃO ROSQUEADA, INSTALADO EM REDE DE ALIMENTAÇÃO PARA HIDRANTE - FORNECIMENTO E INSTALAÇÃO. AF_10/2020</t>
  </si>
  <si>
    <t>UNIÃO, EM FERRO GALVANIZADO, DN 80 (3"), CONEXÃO ROSQUEADA, INSTALADO EM REDE DE ALIMENTAÇÃO PARA HIDRANTE - FORNECIMENTO E INSTALAÇÃO. AF_10/2020</t>
  </si>
  <si>
    <t>UNIÃO, EM FERRO GALVANIZADO, CONEXÃO ROSQUEADA, DN 25 (1"), INSTALADO EM REDE DE ALIMENTAÇÃO PARA SPRINKLER - FORNECIMENTO E INSTALAÇÃO. AF_10/2020</t>
  </si>
  <si>
    <t>UNIÃO, EM FERRO GALVANIZADO, CONEXÃO ROSQUEADA, DN 32 (1 1/4"), INSTALADO EM REDE DE ALIMENTAÇÃO PARA SPRINKLER - FORNECIMENTO E INSTALAÇÃO. AF_10/2020</t>
  </si>
  <si>
    <t>UNIÃO, EM FERRO GALVANIZADO, CONEXÃO ROSQUEADA, DN 40 (1 1/2"), INSTALADO EM REDE DE ALIMENTAÇÃO PARA SPRINKLER - FORNECIMENTO E INSTALAÇÃO. AF_10/2020</t>
  </si>
  <si>
    <t>UNIÃO, EM FERRO GALVANIZADO, CONEXÃO ROSQUEADA, DN 50 (2"), INSTALADO EM REDE DE ALIMENTAÇÃO PARA SPRINKLER - FORNECIMENTO E INSTALAÇÃO. AF_10/2020</t>
  </si>
  <si>
    <t>UNIÃO, EM FERRO GALVANIZADO, CONEXÃO ROSQUEADA, DN 65 (2 1/2"), INSTALADO EM REDE DE ALIMENTAÇÃO PARA SPRINKLER - FORNECIMENTO E INSTALAÇÃO. AF_10/2020</t>
  </si>
  <si>
    <t>UNIÃO, EM FERRO GALVANIZADO, CONEXÃO ROSQUEADA, DN 80 (3"), INSTALADO EM REDE DE ALIMENTAÇÃO PARA SPRINKLER - FORNECIMENTO E INSTALAÇÃO. AF_10/2020</t>
  </si>
  <si>
    <t>UNIÃO, EM FERRO GALVANIZADO, CONEXÃO ROSQUEADA, DN 15 (1/2"), INSTALADO EM RAMAIS E SUB-RAMAIS DE GÁS - FORNECIMENTO E INSTALAÇÃO. AF_10/2020</t>
  </si>
  <si>
    <t>UNIÃO, EM FERRO GALVANIZADO, CONEXÃO ROSQUEADA, DN 20 (3/4"), INSTALADO EM RAMAIS E SUB-RAMAIS DE GÁS - FORNECIMENTO E INSTALAÇÃO. AF_10/2020</t>
  </si>
  <si>
    <t>UNIÃO, EM FERRO GALVANIZADO, CONEXÃO ROSQUEADA, DN 25 (1"), INSTALADO EM RAMAIS E SUB-RAMAIS DE GÁS - FORNECIMENTO E INSTALAÇÃO. AF_10/2020</t>
  </si>
  <si>
    <t>LUVA DE REDUÇÃO, EM FERRO GALVANIZADO, 2" X 1 1/2", CONEXÃO ROSQUEADA, INSTALADO EM PRUMADAS - FORNECIMENTO E INSTALAÇÃO. AF_10/2020</t>
  </si>
  <si>
    <t>LUVA DE REDUÇÃO, EM FERRO GALVANIZADO, 2" X 1 1/4", CONEXÃO ROSQUEADA, INSTALADO EM PRUMADAS - FORNECIMENTO E INSTALAÇÃO. AF_10/2020</t>
  </si>
  <si>
    <t>LUVA DE REDUÇÃO, EM FERRO GALVANIZADO, 2" X 1", CONEXÃO ROSQUEADA, INSTALADO EM PRUMADAS - FORNECIMENTO E INSTALAÇÃO. AF_10/2020</t>
  </si>
  <si>
    <t>LUVA DE REDUÇÃO, EM FERRO GALVANIZADO, 2 1/2" X 1 1/2", CONEXÃO ROSQUEADA, INSTALADO EM PRUMADAS - FORNECIMENTO E INSTALAÇÃO. AF_10/2020</t>
  </si>
  <si>
    <t>LUVA DE REDUÇÃO, EM FERRO GALVANIZADO, 2 1/2" X 2", CONEXÃO ROSQUEADA, INSTALADO EM PRUMADAS - FORNECIMENTO E INSTALAÇÃO. AF_10/2020</t>
  </si>
  <si>
    <t>LUVA DE REDUÇÃO, EM FERRO GALVANIZADO, 3" X 1 1/2", CONEXÃO ROSQUEADA, INSTALADO EM PRUMADAS - FORNECIMENTO E INSTALAÇÃO. AF_10/2020</t>
  </si>
  <si>
    <t>LUVA DE REDUÇÃO, EM FERRO GALVANIZADO, 3" X 2 1/2", CONEXÃO ROSQUEADA, INSTALADO EM PRUMADAS - FORNECIMENTO E INSTALAÇÃO. AF_10/2020</t>
  </si>
  <si>
    <t>LUVA DE REDUÇÃO, EM FERRO GALVANIZADO, 3" X 2", CONEXÃO ROSQUEADA, INSTALADO EM PRUMADAS - FORNECIMENTO E INSTALAÇÃO. AF_10/2020</t>
  </si>
  <si>
    <t>LUVA DE REDUÇÃO, EM FERRO GALVANIZADO, 1" X 1/2", CONEXÃO ROSQUEADA, INSTALADO EM REDE DE ALIMENTAÇÃO PARA HIDRANTE - FORNECIMENTO E INSTALAÇÃO. AF_10/2020</t>
  </si>
  <si>
    <t>LUVA DE REDUÇÃO, EM FERRO GALVANIZADO, 1" X 3/4", CONEXÃO ROSQUEADA, INSTALADO EM REDE DE ALIMENTAÇÃO PARA HIDRANTE - FORNECIMENTO E INSTALAÇÃO. AF_10/2020</t>
  </si>
  <si>
    <t>LUVA DE REDUÇÃO, EM FERRO GALVANIZADO, 1 1/4" X 1", CONEXÃO ROSQUEADA, INSTALADO EM REDE DE ALIMENTAÇÃO PARA HIDRANTE - FORNECIMENTO E INSTALAÇÃO. AF_10/2020</t>
  </si>
  <si>
    <t>LUVA DE REDUÇÃO, EM FERRO GALVANIZADO, 1 1/4" X 1/2", CONEXÃO ROSQUEADA, INSTALADO EM REDE DE ALIMENTAÇÃO PARA HIDRANTE - FORNECIMENTO E INSTALAÇÃO. AF_10/2020</t>
  </si>
  <si>
    <t>LUVA DE REDUÇÃO, EM FERRO GALVANIZADO, 1 1/4" X 3/4", CONEXÃO ROSQUEADA, INSTALADO EM REDE DE ALIMENTAÇÃO PARA HIDRANTE - FORNECIMENTO E INSTALAÇÃO. AF_10/2020</t>
  </si>
  <si>
    <t>LUVA DE REDUÇÃO, EM FERRO GALVANIZADO, 1 1/2" X 1 1/4", CONEXÃO ROSQUEADA, INSTALADO EM REDE DE ALIMENTAÇÃO PARA HIDRANTE - FORNECIMENTO E INSTALAÇÃO. AF_10/2020</t>
  </si>
  <si>
    <t>LUVA DE REDUÇÃO, EM FERRO GALVANIZADO, 1 1/2" X 1", CONEXÃO ROSQUEADA, INSTALADO EM REDE DE ALIMENTAÇÃO PARA HIDRANTE - FORNECIMENTO E INSTALAÇÃO. AF_10/2020</t>
  </si>
  <si>
    <t>LUVA DE REDUÇÃO, EM FERRO GALVANIZADO, 1 1/2" X 3/4", CONEXÃO ROSQUEADA, INSTALADO EM REDE DE ALIMENTAÇÃO PARA HIDRANTE - FORNECIMENTO E INSTALAÇÃO. AF_10/2020</t>
  </si>
  <si>
    <t>LUVA DE REDUÇÃO, EM FERRO GALVANIZADO, 2" X 1 1/2", CONEXÃO ROSQUEADA, INSTALADO EM REDE DE ALIMENTAÇÃO PARA HIDRANTE - FORNECIMENTO E INSTALAÇÃO. AF_10/2020</t>
  </si>
  <si>
    <t>LUVA DE REDUÇÃO, EM FERRO GALVANIZADO, 2" X 1 1/4", CONEXÃO ROSQUEADA, INSTALADO EM REDE DE ALIMENTAÇÃO PARA HIDRANTE - FORNECIMENTO E INSTALAÇÃO. AF_10/2020</t>
  </si>
  <si>
    <t>LUVA DE REDUÇÃO, EM FERRO GALVANIZADO, 2" X 1", CONEXÃO ROSQUEADA, INSTALADO EM REDE DE ALIMENTAÇÃO PARA HIDRANTE - FORNECIMENTO E INSTALAÇÃO. AF_10/2020</t>
  </si>
  <si>
    <t>LUVA DE REDUÇÃO, EM FERRO GALVANIZADO, 2 1/2" X 1 1/2", CONEXÃO ROSQUEADA, INSTALADO EM REDE DE ALIMENTAÇÃO PARA HIDRANTE - FORNECIMENTO E INSTALAÇÃO. AF_10/2020</t>
  </si>
  <si>
    <t>LUVA DE REDUÇÃO, EM FERRO GALVANIZADO, 2 1/2" X 2", CONEXÃO ROSQUEADA, INSTALADO EM REDE DE ALIMENTAÇÃO PARA HIDRANTE - FORNECIMENTO E INSTALAÇÃO. AF_10/2020</t>
  </si>
  <si>
    <t>LUVA DE REDUÇÃO, EM FERRO GALVANIZADO, 3" X 2 1/2", CONEXÃO ROSQUEADA, INSTALADO EM REDE DE ALIMENTAÇÃO PARA HIDRANTE - FORNECIMENTO E INSTALAÇÃO. AF_10/2020</t>
  </si>
  <si>
    <t>LUVA DE REDUÇÃO, EM FERRO GALVANIZADO, 3" X 2", CONEXÃO ROSQUEADA, INSTALADO EM REDE DE ALIMENTAÇÃO PARA HIDRANTE - FORNECIMENTO E INSTALAÇÃO. AF_10/2020</t>
  </si>
  <si>
    <t>LUVA DE REDUÇÃO, EM FERRO GALVANIZADO, 1" X 1/2", CONEXÃO ROSQUEADA, INSTALADO EM REDE DE ALIMENTAÇÃO PARA SPRINKLER - FORNECIMENTO E INSTALAÇÃO. AF_10/2020</t>
  </si>
  <si>
    <t>LUVA DE REDUÇÃO, EM FERRO GALVANIZADO, 1" X 3/4", CONEXÃO ROSQUEADA, INSTALADO EM REDE DE ALIMENTAÇÃO PARA SPRINKLER - FORNECIMENTO E INSTALAÇÃO. AF_10/2020</t>
  </si>
  <si>
    <t>LUVA DE REDUÇÃO, EM FERRO GALVANIZADO, 1 1/4" X 1", CONEXÃO ROSQUEADA, INSTALADO EM REDE DE ALIMENTAÇÃO PARA SPRINKLER - FORNECIMENTO E INSTALAÇÃO. AF_10/2020</t>
  </si>
  <si>
    <t>LUVA DE REDUÇÃO, EM FERRO GALVANIZADO, 1 1/4" X 1/2", CONEXÃO ROSQUEADA, INSTALADO EM REDE DE ALIMENTAÇÃO PARA SPRINKLER - FORNECIMENTO E INSTALAÇÃO. AF_10/2020</t>
  </si>
  <si>
    <t>LUVA DE REDUÇÃO, EM FERRO GALVANIZADO, 1 1/4" X 3/4", CONEXÃO ROSQUEADA, INSTALADO EM REDE DE ALIMENTAÇÃO PARA SPRINKLER - FORNECIMENTO E INSTALAÇÃO. AF_10/2020</t>
  </si>
  <si>
    <t>LUVA DE REDUÇÃO, EM FERRO GALVANIZADO, 1 1/2" X 1 1/4", CONEXÃO ROSQUEADA, INSTALADO EM REDE DE ALIMENTAÇÃO PARA SPRINKLER - FORNECIMENTO E INSTALAÇÃO. AF_10/2020</t>
  </si>
  <si>
    <t>LUVA DE REDUÇÃO, EM FERRO GALVANIZADO, 1 1/2" X 1", CONEXÃO ROSQUEADA, INSTALADO EM REDE DE ALIMENTAÇÃO PARA SPRINKLER - FORNECIMENTO E INSTALAÇÃO. AF_10/2020</t>
  </si>
  <si>
    <t>LUVA DE REDUÇÃO, EM FERRO GALVANIZADO, 1 1/2" X 3/4", CONEXÃO ROSQUEADA, INSTALADO EM REDE DE ALIMENTAÇÃO PARA SPRINKLER - FORNECIMENTO E INSTALAÇÃO. AF_10/2020</t>
  </si>
  <si>
    <t>LUVA DE REDUÇÃO, EM FERRO GALVANIZADO, 2" X 1 1/2", CONEXÃO ROSQUEADA, INSTALADO EM REDE DE ALIMENTAÇÃO PARA SPRINKLER - FORNECIMENTO E INSTALAÇÃO. AF_10/2020</t>
  </si>
  <si>
    <t>LUVA DE REDUÇÃO, EM FERRO GALVANIZADO, 2" X 1 1/4", CONEXÃO ROSQUEADA, INSTALADO EM REDE DE ALIMENTAÇÃO PARA SPRINKLER - FORNECIMENTO E INSTALAÇÃO. AF_10/2020</t>
  </si>
  <si>
    <t>LUVA DE REDUÇÃO, EM FERRO GALVANIZADO, 2" X 1", CONEXÃO ROSQUEADA, INSTALADO EM REDE DE ALIMENTAÇÃO PARA SPRINKLER - FORNECIMENTO E INSTALAÇÃO. AF_10/2020</t>
  </si>
  <si>
    <t>LUVA DE REDUÇÃO, EM FERRO GALVANIZADO, 2 1/2" X 1 1/2", CONEXÃO ROSQUEADA, INSTALADO EM REDE DE ALIMENTAÇÃO PARA SPRINKLER - FORNECIMENTO E INSTALAÇÃO. AF_10/2020</t>
  </si>
  <si>
    <t>LUVA DE REDUÇÃO, EM FERRO GALVANIZADO, 2 1/2" X 2", CONEXÃO ROSQUEADA, INSTALADO EM REDE DE ALIMENTAÇÃO PARA SPRINKLER - FORNECIMENTO E INSTALAÇÃO. AF_10/2020</t>
  </si>
  <si>
    <t>LUVA DE REDUÇÃO, EM FERRO GALVANIZADO, 3" X 2 1/2", CONEXÃO ROSQUEADA, INSTALADO EM REDE DE ALIMENTAÇÃO PARA SPRINKLER - FORNECIMENTO E INSTALAÇÃO. AF_10/2020</t>
  </si>
  <si>
    <t>LUVA DE REDUÇÃO, EM FERRO GALVANIZADO, 3" X 2", CONEXÃO ROSQUEADA, INSTALADO EM REDE DE ALIMENTAÇÃO PARA SPRINKLER - FORNECIMENTO E INSTALAÇÃO. AF_10/2020</t>
  </si>
  <si>
    <t>LUVA DE REDUÇÃO, EM FERRO GALVANIZADO, 3/4" X 1/2", CONEXÃO ROSQUEADA, INSTALADO EM RAMAIS E SUB-RAMAIS DE GÁS - FORNECIMENTO E INSTALAÇÃO. AF_10/2020</t>
  </si>
  <si>
    <t>SPRINKLER TIPO PENDENTE, 68 °C, UNIÃO POR ROSCA DN 15 (1/2") - FORNECIMENTO E INSTALAÇÃO. AF_10/2020</t>
  </si>
  <si>
    <t>ACOPLAMENTO RÍGIDO EM AÇO, CONEXÃO RANHURADA, DN 50 (2"), INSTALADO EM PRUMADAS - FORNECIMENTO E INSTALAÇÃO. AF_10/2020</t>
  </si>
  <si>
    <t>ACOPLAMENTO RÍGIDO EM AÇO, CONEXÃO RANHURADA, DN 65 (2 1/2"), INSTALADO EM PRUMADAS - FORNECIMENTO E INSTALAÇÃO. AF_10/2020</t>
  </si>
  <si>
    <t>ACOPLAMENTO RÍGIDO EM AÇO, CONEXÃO RANHURADA, DN 80 (3"), INSTALADO EM PRUMADAS - FORNECIMENTO E INSTALAÇÃO. AF_10/2020</t>
  </si>
  <si>
    <t>CURVA 45 GRAUS, EM AÇO, CONEXÃO RANHURADA, DN 50 (2"), INSTALADO EM PRUMADAS - FORNECIMENTO E INSTALAÇÃO. AF_10/2020</t>
  </si>
  <si>
    <t>CURVA 90 GRAUS, EM AÇO, CONEXÃO RANHURADA, DN 50 (2"), INSTALADO EM PRUMADAS - FORNECIMENTO E INSTALAÇÃO. AF_10/2020</t>
  </si>
  <si>
    <t>CURVA 45 GRAUS, EM AÇO, CONEXÃO RANHURADA, DN 65 (2 1/2"), INSTALADO EM PRUMADAS - FORNECIMENTO E INSTALAÇÃO. AF_10/2020</t>
  </si>
  <si>
    <t>CURVA 90 GRAUS, EM AÇO, CONEXÃO RANHURADA, DN 65 (2 1/2"), INSTALADO EM PRUMADAS - FORNECIMENTO E INSTALAÇÃO. AF_10/2020</t>
  </si>
  <si>
    <t>CURVA 90 GRAUS, EM AÇO, CONEXÃO RANHURADA, DN 80 (3"), INSTALADO EM PRUMADAS - FORNECIMENTO E INSTALAÇÃO. AF_10/2020</t>
  </si>
  <si>
    <t>TÊ, EM AÇO, CONEXÃO RANHURADA, DN 50 (2"), INSTALADO EM PRUMADAS - FORNECIMENTO E INSTALAÇÃO. AF_10/2020</t>
  </si>
  <si>
    <t>TÊ, EM AÇO, CONEXÃO RANHURADA, DN 65 (2 1/2"), INSTALADO EM PRUMADAS - FORNECIMENTO E INSTALAÇÃO. AF_10/2020</t>
  </si>
  <si>
    <t>TÊ, EM AÇO, CONEXÃO RANHURADA, DN 80 (3"), INSTALADO EM PRUMADAS - FORNECIMENTO E INSTALAÇÃO. AF_10/2020</t>
  </si>
  <si>
    <t>LUVA, EM AÇO, CONEXÃO SOLDADA, DN 50 (2"), INSTALADO EM PRUMADAS - FORNECIMENTO E INSTALAÇÃO. AF_10/2020</t>
  </si>
  <si>
    <t>LUVA, EM AÇO, CONEXÃO SOLDADA, DN 65 (2 1/2"), INSTALADO EM PRUMADAS - FORNECIMENTO E INSTALAÇÃO. AF_10/2020</t>
  </si>
  <si>
    <t>LUVA COM REDUÇÃO, EM AÇO, CONEXÃO SOLDADA, DN 65 X 50 MM (2 1/2" X 2"), INSTALADO EM PRUMADAS - FORNECIMENTO E INSTALAÇÃO. AF_10/2020</t>
  </si>
  <si>
    <t>LUVA, EM AÇO, CONEXÃO SOLDADA, DN 80 (3"), INSTALADO EM PRUMADAS - FORNECIMENTO E INSTALAÇÃO. AF_10/2020</t>
  </si>
  <si>
    <t>LUVA COM REDUÇÃO, EM AÇO, CONEXÃO SOLDADA, DN 80 X 65 MM (3" X 2 1/2"), INSTALADO EM PRUMADAS - FORNECIMENTO E INSTALAÇÃO. AF_10/2020</t>
  </si>
  <si>
    <t>CURVA 45 GRAUS, EM AÇO, CONEXÃO SOLDADA, DN 50 (2"), INSTALADO EM PRUMADAS - FORNECIMENTO E INSTALAÇÃO. AF_10/2020</t>
  </si>
  <si>
    <t>CURVA 90 GRAUS, EM AÇO, CONEXÃO SOLDADA, DN 50 (2"), INSTALADO EM PRUMADAS - FORNECIMENTO E INSTALAÇÃO. AF_10/2020</t>
  </si>
  <si>
    <t>CURVA 45 GRAUS, EM AÇO, CONEXÃO SOLDADA, DN 65 (2 1/2"), INSTALADO EM PRUMADAS - FORNECIMENTO E INSTALAÇÃO. AF_10/2020</t>
  </si>
  <si>
    <t>CURVA 90 GRAUS, EM AÇO, CONEXÃO SOLDADA, DN 65 (2 1/2"), INSTALADO EM PRUMADAS - FORNECIMENTO E INSTALAÇÃO. AF_10/2020</t>
  </si>
  <si>
    <t>CURVA 45 GRAUS, EM AÇO, CONEXÃO SOLDADA, DN 80 (3"), INSTALADO EM PRUMADAS - FORNECIMENTO E INSTALAÇÃO. AF_10/2020</t>
  </si>
  <si>
    <t>CURVA 90 GRAUS, EM AÇO, CONEXÃO SOLDADA, DN 80 (3"), INSTALADO EM PRUMADAS - FORNECIMENTO E INSTALAÇÃO. AF_10/2020</t>
  </si>
  <si>
    <t>TÊ, EM AÇO, CONEXÃO SOLDADA, DN 50 (2"), INSTALADO EM PRUMADAS - FORNECIMENTO E INSTALAÇÃO. AF_10/2020</t>
  </si>
  <si>
    <t>TÊ, EM AÇO, CONEXÃO SOLDADA, DN 65 (2 1/2"), INSTALADO EM PRUMADAS - FORNECIMENTO E INSTALAÇÃO. AF_10/2020</t>
  </si>
  <si>
    <t>TÊ, EM AÇO, CONEXÃO SOLDADA, DN 80 (3"), INSTALADO EM PRUMADAS - FORNECIMENTO E INSTALAÇÃO. AF_10/2020</t>
  </si>
  <si>
    <t>LUVA, EM AÇO, CONEXÃO SOLDADA, DN 25 (1"), INSTALADO EM REDE DE ALIMENTAÇÃO PARA HIDRANTE - FORNECIMENTO E INSTALAÇÃO. AF_10/2020</t>
  </si>
  <si>
    <t>LUVA, EM AÇO, CONEXÃO SOLDADA, DN 32 (1 1/4"), INSTALADO EM REDE DE ALIMENTAÇÃO PARA HIDRANTE - FORNECIMENTO E INSTALAÇÃO. AF_10/2020</t>
  </si>
  <si>
    <t>LUVA, EM AÇO, CONEXÃO SOLDADA, DN 40 (1 1/2"), INSTALADO EM REDE DE ALIMENTAÇÃO PARA HIDRANTE - FORNECIMENTO E INSTALAÇÃO. AF_10/2020</t>
  </si>
  <si>
    <t>LUVA, EM AÇO, CONEXÃO SOLDADA, DN 50 (2"), INSTALADO EM REDE DE ALIMENTAÇÃO PARA HIDRANTE - FORNECIMENTO E INSTALAÇÃO. AF_10/2020</t>
  </si>
  <si>
    <t>LUVA COM REDUÇÃO, EM AÇO, CONEXÃO SOLDADA, DN 50 X 40 MM (2" X 1 1/2"), INSTALADO EM REDE DE ALIMENTAÇÃO PARA HIDRANTE - FORNECIMENTO E INSTALAÇÃO. AF_10/2020</t>
  </si>
  <si>
    <t>LUVA, EM AÇO, CONEXÃO SOLDADA, DN 65 (2 1/2"), INSTALADO EM REDE DE ALIMENTAÇÃO PARA HIDRANTE - FORNECIMENTO E INSTALAÇÃO. AF_10/2020</t>
  </si>
  <si>
    <t>LUVA COM REDUÇÃO, EM AÇO, CONEXÃO SOLDADA, DN 65 X 50 MM (2 1/2" X 2"), INSTALADO EM REDE DE ALIMENTAÇÃO PARA HIDRANTE - FORNECIMENTO E INSTALAÇÃO. AF_10/2020</t>
  </si>
  <si>
    <t>LUVA, EM AÇO, CONEXÃO SOLDADA, DN 80 (3"), INSTALADO EM REDE DE ALIMENTAÇÃO PARA HIDRANTE - FORNECIMENTO E INSTALAÇÃO. AF_10/2020</t>
  </si>
  <si>
    <t>LUVA COM REDUÇÃO, EM AÇO, CONEXÃO SOLDADA, DN 80 X 65 MM (3" X 2 1/2"), INSTALADO EM REDE DE ALIMENTAÇÃO PARA HIDRANTE - FORNECIMENTO E INSTALAÇÃO. AF_10/2020</t>
  </si>
  <si>
    <t>CURVA 45 GRAUS, EM AÇO, CONEXÃO SOLDADA, DN 25 (1"), INSTALADO EM REDE DE ALIMENTAÇÃO PARA HIDRANTE - FORNECIMENTO E INSTALAÇÃO. AF_10/2020</t>
  </si>
  <si>
    <t>CURVA 90 GRAUS, EM AÇO, CONEXÃO SOLDADA, DN 25 (1"), INSTALADO EM REDE DE ALIMENTAÇÃO PARA HIDRANTE - FORNECIMENTO E INSTALAÇÃO. AF_10/2020</t>
  </si>
  <si>
    <t>CURVA 45 GRAUS, EM AÇO, CONEXÃO SOLDADA, DN 32 (1 1/4"), INSTALADO EM REDE DE ALIMENTAÇÃO PARA HIDRANTE - FORNECIMENTO E INSTALAÇÃO. AF_10/2020</t>
  </si>
  <si>
    <t>CURVA 90 GRAUS, EM AÇO, CONEXÃO SOLDADA, DN 32 (1 1/4"), INSTALADO EM REDE DE ALIMENTAÇÃO PARA HIDRANTE - FORNECIMENTO E INSTALAÇÃO. AF_10/2020</t>
  </si>
  <si>
    <t>CURVA 45 GRAUS, EM AÇO, CONEXÃO SOLDADA, DN 40 (1 1/2"), INSTALADO EM REDE DE ALIMENTAÇÃO PARA HIDRANTE - FORNECIMENTO E INSTALAÇÃO. AF_10/2020</t>
  </si>
  <si>
    <t>CURVA 90 GRAUS, EM AÇO, CONEXÃO SOLDADA, DN 40 (1 1/2"), INSTALADO EM REDE DE ALIMENTAÇÃO PARA HIDRANTE - FORNECIMENTO E INSTALAÇÃO. AF_10/2020</t>
  </si>
  <si>
    <t>CURVA 45 GRAUS, EM AÇO, CONEXÃO SOLDADA, DN 50 (2"), INSTALADO EM REDE DE ALIMENTAÇÃO PARA HIDRANTE - FORNECIMENTO E INSTALAÇÃO. AF_10/2020</t>
  </si>
  <si>
    <t>CURVA 90 GRAUS, EM AÇO, CONEXÃO SOLDADA, DN 50 (2"), INSTALADO EM REDE DE ALIMENTAÇÃO PARA HIDRANTE - FORNECIMENTO E INSTALAÇÃO. AF_10/2020</t>
  </si>
  <si>
    <t>CURVA 45 GRAUS, EM AÇO, CONEXÃO SOLDADA, DN 65 (2 1/2"), INSTALADO EM REDE DE ALIMENTAÇÃO PARA HIDRANTE - FORNECIMENTO E INSTALAÇÃO. AF_10/2020</t>
  </si>
  <si>
    <t>CURVA 90 GRAUS, EM AÇO, CONEXÃO SOLDADA, DN 65 (2 1/2"), INSTALADO EM REDE DE ALIMENTAÇÃO PARA HIDRANTE - FORNECIMENTO E INSTALAÇÃO. AF_10/2020</t>
  </si>
  <si>
    <t>CURVA 45 GRAUS, EM AÇO, CONEXÃO SOLDADA, DN 80 (3"), INSTALADO EM REDE DE ALIMENTAÇÃO PARA HIDRANTE - FORNECIMENTO E INSTALAÇÃO. AF_10/2020</t>
  </si>
  <si>
    <t>CURVA 90 GRAUS, EM AÇO, CONEXÃO SOLDADA, DN 80 (3"), INSTALADO EM REDE DE ALIMENTAÇÃO PARA HIDRANTE - FORNECIMENTO E INSTALAÇÃO. AF_10/2020</t>
  </si>
  <si>
    <t>TÊ, EM AÇO, CONEXÃO SOLDADA, DN 25 (1"), INSTALADO EM REDE DE ALIMENTAÇÃO PARA HIDRANTE - FORNECIMENTO E INSTALAÇÃO. AF_10/2020</t>
  </si>
  <si>
    <t>TÊ, EM AÇO, CONEXÃO SOLDADA, DN 32 (1 1/4"), INSTALADO EM REDE DE ALIMENTAÇÃO PARA HIDRANTE - FORNECIMENTO E INSTALAÇÃO. AF_10/2020</t>
  </si>
  <si>
    <t>TÊ, EM AÇO, CONEXÃO SOLDADA, DN 40 (1 1/2"), INSTALADO EM REDE DE ALIMENTAÇÃO PARA HIDRANTE - FORNECIMENTO E INSTALAÇÃO. AF_10/2020</t>
  </si>
  <si>
    <t>TÊ, EM AÇO, CONEXÃO SOLDADA, DN 50 (2"), INSTALADO EM REDE DE ALIMENTAÇÃO PARA HIDRANTE - FORNECIMENTO E INSTALAÇÃO. AF_10/2020</t>
  </si>
  <si>
    <t>TÊ, EM AÇO, CONEXÃO SOLDADA, DN 65 (2 1/2"), INSTALADO EM REDE DE ALIMENTAÇÃO PARA HIDRANTE - FORNECIMENTO E INSTALAÇÃO. AF_10/2020</t>
  </si>
  <si>
    <t>TÊ, EM AÇO, CONEXÃO SOLDADA, DN 80 (3"), INSTALADO EM REDE DE ALIMENTAÇÃO PARA HIDRANTE - FORNECIMENTO E INSTALAÇÃO. AF_10/2020</t>
  </si>
  <si>
    <t>LUVA, EM AÇO, CONEXÃO SOLDADA, DN 25 (1"), INSTALADO EM REDE DE ALIMENTAÇÃO PARA SPRINKLER - FORNECIMENTO E INSTALAÇÃO. AF_10/2020</t>
  </si>
  <si>
    <t>LUVA COM REDUÇÃO, EM AÇO, CONEXÃO SOLDADA, DN 25 X 20 MM (1" X 3/4"), INSTALADO EM REDE DE ALIMENTAÇÃO PARA SPRINKLER - FORNECIMENTO E INSTALAÇÃO. AF_10/2020</t>
  </si>
  <si>
    <t>LUVA, EM AÇO, CONEXÃO SOLDADA, DN 32 (1 1/4"), INSTALADO EM REDE DE ALIMENTAÇÃO PARA SPRINKLER - FORNECIMENTO E INSTALAÇÃO. AF_10/2020</t>
  </si>
  <si>
    <t>LUVA, EM AÇO, CONEXÃO SOLDADA, DN 40 (1 1/2"), INSTALADO EM REDE DE ALIMENTAÇÃO PARA SPRINKLER - FORNECIMENTO E INSTALAÇÃO. AF_10/2020</t>
  </si>
  <si>
    <t>LUVA, EM AÇO, CONEXÃO SOLDADA, DN 50 (2"), INSTALADO EM REDE DE ALIMENTAÇÃO PARA SPRINKLER - FORNECIMENTO E INSTALAÇÃO. AF_10/2020</t>
  </si>
  <si>
    <t>LUVA COM REDUÇÃO, EM AÇO, CONEXÃO SOLDADA, DN 50 X 40 MM (2" X 1 1/2"), INSTALADO EM REDE DE ALIMENTAÇÃO PARA SPRINKLER - FORNECIMENTO E INSTALAÇÃO. AF_10/2020</t>
  </si>
  <si>
    <t>LUVA, EM AÇO, CONEXÃO SOLDADA, DN 65 (2 1/2"), INSTALADO EM REDE DE ALIMENTAÇÃO PARA SPRINKLER - FORNECIMENTO E INSTALAÇÃO. AF_10/2020</t>
  </si>
  <si>
    <t>LUVA COM REDUÇÃO, EM AÇO, CONEXÃO SOLDADA, DN 65 X 50 MM (2 1/2" X 2"), INSTALADO EM REDE DE ALIMENTAÇÃO PARA SPRINKLER - FORNECIMENTO E INSTALAÇÃO. AF_10/2020</t>
  </si>
  <si>
    <t>LUVA, EM AÇO, CONEXÃO SOLDADA, DN 80 (3"), INSTALADO EM REDE DE ALIMENTAÇÃO PARA SPRINKLER - FORNECIMENTO E INSTALAÇÃO. AF_10/2020</t>
  </si>
  <si>
    <t>LUVA COM REDUÇÃO, EM AÇO, CONEXÃO SOLDADA, DN 80 X 65 MM (3" X 2 1/2"), INSTALADO EM REDE DE ALIMENTAÇÃO PARA SPRINKLER - FORNECIMENTO E INSTALAÇÃO. AF_10/2020</t>
  </si>
  <si>
    <t>CURVA 45 GRAUS, EM AÇO, CONEXÃO SOLDADA, DN 25 (1"), INSTALADO EM REDE DE ALIMENTAÇÃO PARA SPRINKLER - FORNECIMENTO E INSTALAÇÃO. AF_10/2020</t>
  </si>
  <si>
    <t>CURVA 90 GRAUS, EM AÇO, CONEXÃO SOLDADA, DN 25 (1"), INSTALADO EM REDE DE ALIMENTAÇÃO PARA SPRINKLER - FORNECIMENTO E INSTALAÇÃO. AF_10/2020</t>
  </si>
  <si>
    <t>CURVA 45 GRAUS, EM AÇO, CONEXÃO SOLDADA, DN 32 (1 1/4"), INSTALADO EM REDE DE ALIMENTAÇÃO PARA SPRINKLER - FORNECIMENTO E INSTALAÇÃO. AF_10/2020</t>
  </si>
  <si>
    <t>CURVA 90 GRAUS, EM AÇO, CONEXÃO SOLDADA, DN 32 (1 1/4"), INSTALADO EM REDE DE ALIMENTAÇÃO PARA SPRINKLER - FORNECIMENTO E INSTALAÇÃO. AF_10/2020</t>
  </si>
  <si>
    <t>CURVA 45 GRAUS, EM AÇO, CONEXÃO SOLDADA, DN 40 (1 1/2"), INSTALADO EM REDE DE ALIMENTAÇÃO PARA SPRINKLER - FORNECIMENTO E INSTALAÇÃO. AF_10/2020</t>
  </si>
  <si>
    <t>CURVA 90 GRAUS, EM AÇO, CONEXÃO SOLDADA, DN 40 (1 1/2"), INSTALADO EM REDE DE ALIMENTAÇÃO PARA SPRINKLER - FORNECIMENTO E INSTALAÇÃO. AF_10/2020</t>
  </si>
  <si>
    <t>CURVA 45 GRAUS, EM AÇO, CONEXÃO SOLDADA, DN 50 (2"), INSTALADO EM REDE DE ALIMENTAÇÃO PARA SPRINKLER - FORNECIMENTO E INSTALAÇÃO. AF_10/2020</t>
  </si>
  <si>
    <t>CURVA 90 GRAUS, EM AÇO, CONEXÃO SOLDADA, DN 50 (2"), INSTALADO EM REDE DE ALIMENTAÇÃO PARA SPRINKLER - FORNECIMENTO E INSTALAÇÃO. AF_10/2020</t>
  </si>
  <si>
    <t>CURVA 45 GRAUS, EM AÇO, CONEXÃO SOLDADA, DN 65 (2 1/2"), INSTALADO EM REDE DE ALIMENTAÇÃO PARA SPRINKLER - FORNECIMENTO E INSTALAÇÃO. AF_10/2020</t>
  </si>
  <si>
    <t>CURVA 90 GRAUS, EM AÇO, CONEXÃO SOLDADA, DN 65 (2 1/2"), INSTALADO EM REDE DE ALIMENTAÇÃO PARA SPRINKLER - FORNECIMENTO E INSTALAÇÃO. AF_10/2020</t>
  </si>
  <si>
    <t>CURVA 45 GRAUS, EM AÇO, CONEXÃO SOLDADA, DN 80 (3"), INSTALADO EM REDE DE ALIMENTAÇÃO PARA SPRINKLER - FORNECIMENTO E INSTALAÇÃO. AF_10/2020</t>
  </si>
  <si>
    <t>CURVA 90 GRAUS, EM AÇO, CONEXÃO SOLDADA, DN 80 (3"), INSTALADO EM REDE DE ALIMENTAÇÃO PARA SPRINKLER - FORNECIMENTO E INSTALAÇÃO. AF_10/2020</t>
  </si>
  <si>
    <t>TÊ, EM AÇO, CONEXÃO SOLDADA, DN 25 (1"), INSTALADO EM REDE DE ALIMENTAÇÃO PARA SPRINKLER - FORNECIMENTO E INSTALAÇÃO. AF_10/2020</t>
  </si>
  <si>
    <t>TÊ, EM AÇO, CONEXÃO SOLDADA, DN 32 (1 1/4"), INSTALADO EM REDE DE ALIMENTAÇÃO PARA SPRINKLER - FORNECIMENTO E INSTALAÇÃO. AF_10/2020</t>
  </si>
  <si>
    <t>TÊ, EM AÇO, CONEXÃO SOLDADA, DN 40 (1 1/2"), INSTALADO EM REDE DE ALIMENTAÇÃO PARA SPRINKLER - FORNECIMENTO E INSTALAÇÃO. AF_10/2020</t>
  </si>
  <si>
    <t>TÊ, EM AÇO, CONEXÃO SOLDADA, DN 50 (2"), INSTALADO EM REDE DE ALIMENTAÇÃO PARA SPRINKLER - FORNECIMENTO E INSTALAÇÃO. AF_10/2020</t>
  </si>
  <si>
    <t>TÊ, EM AÇO, CONEXÃO SOLDADA, DN 65 (2 1/2"), INSTALADO EM REDE DE ALIMENTAÇÃO PARA SPRINKLER - FORNECIMENTO E INSTALAÇÃO. AF_10/2020</t>
  </si>
  <si>
    <t>TÊ, EM AÇO, CONEXÃO SOLDADA, DN 80 (3"), INSTALADO EM REDE DE ALIMENTAÇÃO PARA SPRINKLER - FORNECIMENTO E INSTALAÇÃO. AF_10/2020</t>
  </si>
  <si>
    <t>LUVA, EM AÇO, CONEXÃO SOLDADA, DN 15 (1/2"), INSTALADO EM RAMAIS E SUB-RAMAIS DE GÁS - FORNECIMENTO E INSTALAÇÃO. AF_10/2020</t>
  </si>
  <si>
    <t>LUVA, EM AÇO, CONEXÃO SOLDADA, DN 20 (3/4"), INSTALADO EM RAMAIS E SUB-RAMAIS DE GÁS - FORNECIMENTO E INSTALAÇÃO. AF_10/2020</t>
  </si>
  <si>
    <t>LUVA COM REDUÇÃO, EM AÇO, CONEXÃO SOLDADA, DN 20 X 15 MM (3/4" X 1/2"), INSTALADO EM RAMAIS E SUB-RAMAIS DE GÁS - FORNECIMENTO E INSTALAÇÃO. AF_10/2020</t>
  </si>
  <si>
    <t>LUVA, EM AÇO, CONEXÃO SOLDADA, DN 25 (1"), INSTALADO EM RAMAIS E SUB-RAMAIS DE GÁS - FORNECIMENTO E INSTALAÇÃO. AF_10/2020</t>
  </si>
  <si>
    <t>LUVA COM REDUÇÃO, EM AÇO, CONEXÃO SOLDADA, DN 25 X 20 MM (1" X 3/4"), INSTALADO EM RAMAIS E SUB-RAMAIS DE GÁS - FORNECIMENTO E INSTALAÇÃO. AF_10/2020</t>
  </si>
  <si>
    <t>CURVA 45 GRAUS, EM AÇO, CONEXÃO SOLDADA, DN 15 (1/2"), INSTALADO EM RAMAIS E SUB-RAMAIS DE GÁS - FORNECIMENTO E INSTALAÇÃO. AF_10/2020</t>
  </si>
  <si>
    <t>CURVA 90 GRAUS, EM AÇO, CONEXÃO SOLDADA, DN 15 (1/2"), INSTALADO EM RAMAIS E SUB-RAMAIS DE GÁS - FORNECIMENTO E INSTALAÇÃO. AF_10/2020</t>
  </si>
  <si>
    <t>CURVA 45 GRAUS, EM AÇO, CONEXÃO SOLDADA, DN 20 (3/4"), INSTALADO EM RAMAIS E SUB-RAMAIS DE GÁS - FORNECIMENTO E INSTALAÇÃO. AF_10/2020</t>
  </si>
  <si>
    <t>CURVA 90 GRAUS, EM AÇO, CONEXÃO SOLDADA, DN 20 (3/4"), INSTALADO EM RAMAIS E SUB-RAMAIS DE GÁS - FORNECIMENTO E INSTALAÇÃO. AF_10/2020</t>
  </si>
  <si>
    <t>CURVA 45 GRAUS, EM AÇO, CONEXÃO SOLDADA, DN 25 (1"), INSTALADO EM RAMAIS E SUB-RAMAIS DE GÁS - FORNECIMENTO E INSTALAÇÃO. AF_10/2020</t>
  </si>
  <si>
    <t>CURVA 90 GRAUS, EM AÇO, CONEXÃO SOLDADA, DN 25 (1"), INSTALADO EM RAMAIS E SUB-RAMAIS DE GÁS - FORNECIMENTO E INSTALAÇÃO. AF_10/2020</t>
  </si>
  <si>
    <t>TÊ, EM AÇO, CONEXÃO SOLDADA, DN 15 (1/2"), INSTALADO EM RAMAIS E SUB-RAMAIS DE GÁS - FORNECIMENTO E INSTALAÇÃO. AF_10/2020</t>
  </si>
  <si>
    <t>TÊ, EM AÇO, CONEXÃO SOLDADA, DN 20 (3/4"), INSTALADO EM RAMAIS E SUB-RAMAIS DE GÁS - FORNECIMENTO E INSTALAÇÃO. AF_10/2020</t>
  </si>
  <si>
    <t>TÊ, EM AÇO, CONEXÃO SOLDADA, DN 25 (1"), INSTALADO EM RAMAIS E SUB-RAMAIS DE GÁS - FORNECIMENTO E INSTALAÇÃO. AF_10/2020</t>
  </si>
  <si>
    <t>CAIXA ENTERRADA HIDRÁULICA RETANGULAR, EM CONCRETO PRÉ-MOLDADO, DIMENSÕES INTERNAS: 0,3X0,3X0,3 M. AF_12/2020</t>
  </si>
  <si>
    <t>CAIXA ENTERRADA HIDRÁULICA RETANGULAR, EM CONCRETO PRÉ-MOLDADO, DIMENSÕES INTERNAS: 0,4X0,4X0,4 M. AF_12/2020</t>
  </si>
  <si>
    <t>CAIXA ENTERRADA HIDRÁULICA RETANGULAR, EM CONCRETO PRÉ-MOLDADO, DIMENSÕES INTERNAS: 0,6X0,6X0,5 M. AF_12/2020</t>
  </si>
  <si>
    <t>CAIXA ENTERRADA HIDRÁULICA RETANGULAR, EM CONCRETO PRÉ-MOLDADO, DIMENSÕES INTERNAS: 0,8X0,8X0,5 M. AF_12/2020</t>
  </si>
  <si>
    <t>CAIXA ENTERRADA HIDRÁULICA RETANGULAR EM ALVENARIA COM TIJOLOS CERÂMICOS MACIÇOS, DIMENSÕES INTERNAS: 0,3X0,3X0,3 M PARA REDE DE ESGOTO. AF_12/2020</t>
  </si>
  <si>
    <t>CAIXA ENTERRADA HIDRÁULICA RETANGULAR EM ALVENARIA COM TIJOLOS CERÂMICOS MACIÇOS, DIMENSÕES INTERNAS: 0,4X0,4X0,4 M PARA REDE DE ESGOTO. AF_12/2020</t>
  </si>
  <si>
    <t>CAIXA ENTERRADA HIDRÁULICA RETANGULAR EM ALVENARIA COM TIJOLOS CERÂMICOS MACIÇOS, DIMENSÕES INTERNAS: 0,6X0,6X0,6 M PARA REDE DE ESGOTO. AF_12/2020</t>
  </si>
  <si>
    <t>CAIXA ENTERRADA HIDRÁULICA RETANGULAR EM ALVENARIA COM TIJOLOS CERÂMICOS MACIÇOS, DIMENSÕES INTERNAS: 0,8X0,8X0,6 M PARA REDE DE ESGOTO. AF_12/2020</t>
  </si>
  <si>
    <t>CAIXA ENTERRADA HIDRÁULICA RETANGULAR EM ALVENARIA COM TIJOLOS CERÂMICOS MACIÇOS, DIMENSÕES INTERNAS: 1X1X0,6 M PARA REDE DE ESGOTO. AF_12/2020</t>
  </si>
  <si>
    <t>CAIXA ENTERRADA HIDRÁULICA RETANGULAR, EM ALVENARIA COM BLOCOS DE CONCRETO, DIMENSÕES INTERNAS: 0,4X0,4X0,4 M PARA REDE DE ESGOTO. AF_12/2020</t>
  </si>
  <si>
    <t>CAIXA ENTERRADA HIDRÁULICA RETANGULAR, EM ALVENARIA COM BLOCOS DE CONCRETO, DIMENSÕES INTERNAS: 0,6X0,6X0,6 M PARA REDE DE ESGOTO. AF_12/2020</t>
  </si>
  <si>
    <t>CAIXA ENTERRADA HIDRÁULICA RETANGULAR, EM ALVENARIA COM BLOCOS DE CONCRETO, DIMENSÕES INTERNAS: 0,8X0,8X0,6 M PARA REDE DE ESGOTO. AF_12/2020</t>
  </si>
  <si>
    <t>CAIXA ENTERRADA HIDRÁULICA RETANGULAR, EM ALVENARIA COM BLOCOS DE CONCRETO, DIMENSÕES INTERNAS: 1X1X0,6 M PARA REDE DE ESGOTO. AF_12/2020</t>
  </si>
  <si>
    <t>CAIXA DE GORDURA SIMPLES, CIRCULAR, EM CONCRETO PRÉ-MOLDADO, DIÂMETRO INTERNO = 0,4 M, ALTURA INTERNA = 0,4 M. AF_12/2020</t>
  </si>
  <si>
    <t>CAIXA DE GORDURA SIMPLES (CAPACIDADE: 36L), RETANGULAR, EM ALVENARIA COM TIJOLOS CERÂMICOS MACIÇOS, DIMENSÕES INTERNAS = 0,2X0,4 M, ALTURA INTERNA = 0,8 M. AF_12/2020</t>
  </si>
  <si>
    <t>CAIXA DE GORDURA DUPLA (CAPACIDADE: 126 L), RETANGULAR, EM ALVENARIA COM TIJOLOS CERÂMICOS MACIÇOS, DIMENSÕES INTERNAS = 0,4X0,7 M, ALTURA INTERNA = 0,8 M. AF_12/2020</t>
  </si>
  <si>
    <t>CAIXA DE GORDURA ESPECIAL (CAPACIDADE: 312 L - PARA ATÉ 146 PESSOAS SERVIDAS NO PICO), RETANGULAR, EM ALVENARIA COM TIJOLOS CERÂMICOS MACIÇOS, DIMENSÕES INTERNAS = 0,4X1,2 M, ALTURA INTERNA = 1 M. AF_12/2020</t>
  </si>
  <si>
    <t>CAIXA DE GORDURA SIMPLES (CAPACIDADE: 36 L), RETANGULAR, EM ALVENARIA COM BLOCOS DE CONCRETO, DIMENSÕES INTERNAS = 0,2X0,4 M, ALTURA INTERNA = 0,8 M. AF_12/2020</t>
  </si>
  <si>
    <t>CAIXA DE GORDURA DUPLA (CAPACIDADE: 126 L), RETANGULAR, EM ALVENARIA COM BLOCOS DE CONCRETO, DIMENSÕES INTERNAS = 0,4X0,7 M, ALTURA INTERNA = 0,8 M. AF_12/2020</t>
  </si>
  <si>
    <t>CAIXA ENTERRADA HIDRÁULICA RETANGULAR EM ALVENARIA COM TIJOLOS CERÂMICOS MACIÇOS, DIMENSÕES INTERNAS: 0,3X0,3X0,3 M PARA REDE DE DRENAGEM. AF_12/2020</t>
  </si>
  <si>
    <t>CAIXA ENTERRADA HIDRÁULICA RETANGULAR EM ALVENARIA COM TIJOLOS CERÂMICOS MACIÇOS, DIMENSÕES INTERNAS: 0,4X0,4X0,4 M PARA REDE DE DRENAGEM. AF_12/2020</t>
  </si>
  <si>
    <t>CAIXA ENTERRADA HIDRÁULICA RETANGULAR EM ALVENARIA COM TIJOLOS CERÂMICOS MACIÇOS, DIMENSÕES INTERNAS: 0,6X0,6X0,6 M PARA REDE DE DRENAGEM. AF_12/2020</t>
  </si>
  <si>
    <t>CAIXA ENTERRADA HIDRÁULICA RETANGULAR EM ALVENARIA COM TIJOLOS CERÂMICOS MACIÇOS, DIMENSÕES INTERNAS: 0,8X0,8X0,6 M PARA REDE DE DRENAGEM. AF_12/2020</t>
  </si>
  <si>
    <t>CAIXA ENTERRADA HIDRÁULICA RETANGULAR EM ALVENARIA COM TIJOLOS CERÂMICOS MACIÇOS, DIMENSÕES INTERNAS: 1X1X0,6 M PARA REDE DE DRENAGEM. AF_12/2020</t>
  </si>
  <si>
    <t>CAIXA ENTERRADA HIDRÁULICA RETANGULAR, EM ALVENARIA COM BLOCOS DE CONCRETO, DIMENSÕES INTERNAS: 0,4X0,4X0,4 M PARA REDE DE DRENAGEM. AF_12/2020</t>
  </si>
  <si>
    <t>CAIXA ENTERRADA HIDRÁULICA RETANGULAR, EM ALVENARIA COM BLOCOS DE CONCRETO, DIMENSÕES INTERNAS: 0,6X0,6X0,6 M PARA REDE DE DRENAGEM. AF_12/2020</t>
  </si>
  <si>
    <t>CAIXA ENTERRADA HIDRÁULICA RETANGULAR, EM ALVENARIA COM BLOCOS DE CONCRETO, DIMENSÕES INTERNAS: 0,8X0,8X0,6 M PARA REDE DE DRENAGEM. AF_12/2020</t>
  </si>
  <si>
    <t>CAIXA ENTERRADA HIDRÁULICA RETANGULAR, EM ALVENARIA COM BLOCOS DE CONCRETO, DIMENSÕES INTERNAS: 1X1X0,6 M PARA REDE DE DRENAGEM. AF_12/2020</t>
  </si>
  <si>
    <t>TANQUE DE LOUÇA BRANCA COM COLUNA, 30L OU EQUIVALENTE - FORNECIMENTO E INSTALAÇÃO. AF_01/2020</t>
  </si>
  <si>
    <t>TANQUE DE LOUÇA BRANCA SUSPENSO, 18L OU EQUIVALENTE - FORNECIMENTO E INSTALAÇÃO. AF_01/2020</t>
  </si>
  <si>
    <t>TANQUE DE MÁRMORE SINTÉTICO SUSPENSO, 22L OU EQUIVALENTE - FORNECIMENTO E INSTALAÇÃO. AF_01/2020</t>
  </si>
  <si>
    <t>VASO SANITÁRIO SIFONADO COM CAIXA ACOPLADA LOUÇA BRANCA - FORNECIMENTO E INSTALAÇÃO. AF_01/2020</t>
  </si>
  <si>
    <t>BANCADA DE GRANITO CINZA POLIDO, DE 1,50 X 0,60 M, PARA PIA DE COZINHA - FORNECIMENTO E INSTALAÇÃO. AF_01/2020</t>
  </si>
  <si>
    <t>BANCADA DE MÁRMORE BRANCO POLIDO, DE 1,50 X 0,60 M, PARA PIA DE COZINHA - FORNECIMENTO E INSTALAÇÃO. AF_01/2020</t>
  </si>
  <si>
    <t>BANCADA DE MÁRMORE SINTÉTICO, DE 120 X 60CM, COM CUBA INTEGRADA - FORNECIMENTO E INSTALAÇÃO. AF_01/2020</t>
  </si>
  <si>
    <t>BANCADA DE GRANITO CINZA POLIDO, DE 0,50 X 0,60 M, PARA LAVATÓRIO - FORNECIMENTO E INSTALAÇÃO. AF_01/2020</t>
  </si>
  <si>
    <t>BANCADA DE MÁRMORE BRANCO POLIDO, DE 0,50 X 0,60 M, PARA LAVATÓRIO - FORNECIMENTO E INSTALAÇÃO. AF_01/2020</t>
  </si>
  <si>
    <t>CUBA DE EMBUTIR RETANGULAR DE AÇO INOXIDÁVEL, 46 X 30 X 12 CM - FORNECIMENTO E INSTALAÇÃO. AF_01/2020</t>
  </si>
  <si>
    <t>CUBA DE EMBUTIR OVAL EM LOUÇA BRANCA, 35 X 50CM OU EQUIVALENTE - FORNECIMENTO E INSTALAÇÃO. AF_01/2020</t>
  </si>
  <si>
    <t>LAVATÓRIO LOUÇA BRANCA COM COLUNA, *44 X 35,5* CM, PADRÃO POPULAR - FORNECIMENTO E INSTALAÇÃO. AF_01/2020</t>
  </si>
  <si>
    <t>LAVATÓRIO LOUÇA BRANCA COM COLUNA, 45 X 55CM OU EQUIVALENTE, PADRÃO MÉDIO - FORNECIMENTO E INSTALAÇÃO. AF_01/2020</t>
  </si>
  <si>
    <t>LAVATÓRIO LOUÇA BRANCA SUSPENSO, 29,5 X 39CM OU EQUIVALENTE, PADRÃO POPULAR - FORNECIMENTO E INSTALAÇÃO. AF_01/2020</t>
  </si>
  <si>
    <t>APARELHO MISTURADOR DE MESA PARA LAVATÓRIO, PADRÃO MÉDIO - FORNECIMENTO E INSTALAÇÃO. AF_01/2020</t>
  </si>
  <si>
    <t>APARELHO MISTURADOR DE MESA PARA PIA DE COZINHA, PADRÃO MÉDIO - FORNECIMENTO E INSTALAÇÃO. AF_01/2020</t>
  </si>
  <si>
    <t>TANQUE DE LOUÇA BRANCA COM COLUNA, 30L OU EQUIVALENTE, INCLUSO SIFÃO FLEXÍVEL EM PVC, VÁLVULA METÁLICA E TORNEIRA DE METAL CROMADO PADRÃO MÉDIO - FORNECIMENTO E INSTALAÇÃO. AF_01/2020</t>
  </si>
  <si>
    <t>TANQUE DE LOUÇA BRANCA COM COLUNA, 30L OU EQUIVALENTE, INCLUSO SIFÃO FLEXÍVEL EM PVC, VÁLVULA PLÁSTICA E TORNEIRA DE METAL CROMADO PADRÃO POPULAR - FORNECIMENTO E INSTALAÇÃO. AF_01/2020</t>
  </si>
  <si>
    <t>TANQUE DE LOUÇA BRANCA COM COLUNA, 30L OU EQUIVALENTE, INCLUSO SIFÃO FLEXÍVEL EM PVC, VÁLVULA PLÁSTICA E TORNEIRA DE PLÁSTICO - FORNECIMENTO E INSTALAÇÃO. AF_01/2020</t>
  </si>
  <si>
    <t>TANQUE DE LOUÇA BRANCA SUSPENSO, 18L OU EQUIVALENTE, INCLUSO SIFÃO TIPO GARRAFA EM METAL CROMADO, VÁLVULA METÁLICA E TORNEIRA DE METAL CROMADO PADRÃO MÉDIO - FORNECIMENTO E INSTALAÇÃO. AF_01/2020</t>
  </si>
  <si>
    <t>TANQUE DE LOUÇA BRANCA SUSPENSO, 18L OU EQUIVALENTE, INCLUSO SIFÃO TIPO GARRAFA EM PVC, VÁLVULA PLÁSTICA E TORNEIRA DE METAL CROMADO PADRÃO POPULAR - FORNECIMENTO E INSTALAÇÃO. AF_01/2020</t>
  </si>
  <si>
    <t>TANQUE DE LOUÇA BRANCA SUSPENSO, 18L OU EQUIVALENTE, INCLUSO SIFÃO TIPO GARRAFA EM PVC, VÁLVULA PLÁSTICA E TORNEIRA DE PLÁSTICO - FORNECIMENTO E INSTALAÇÃO. AF_01/2020</t>
  </si>
  <si>
    <t>TANQUE DE MÁRMORE SINTÉTICO COM COLUNA, 22L OU EQUIVALENTE, INCLUSO SIFÃO FLEXÍVEL EM PVC, VÁLVULA PLÁSTICA E TORNEIRA DE METAL CROMADO PADRÃO POPULAR - FORNECIMENTO E INSTALAÇÃO. AF_01/2020</t>
  </si>
  <si>
    <t>TANQUE DE MÁRMORE SINTÉTICO COM COLUNA, 22L OU EQUIVALENTE, INCLUSO SIFÃO FLEXÍVEL EM PVC, VÁLVULA PLÁSTICA E TORNEIRA DE PLÁSTICO - FORNECIMENTO E INSTALAÇÃO. AF_01/2020</t>
  </si>
  <si>
    <t>TANQUE DE MÁRMORE SINTÉTICO SUSPENSO, 22L OU EQUIVALENTE, INCLUSO SIFÃO TIPO GARRAFA EM PVC, VÁLVULA PLÁSTICA E TORNEIRA DE METAL CROMADO PADRÃO POPULAR - FORNEC. E INSTALAÇÃO. AF_01/2020</t>
  </si>
  <si>
    <t>TANQUE DE MÁRMORE SINTÉTICO SUSPENSO, 22L OU EQUIVALENTE, INCLUSO SIFÃO TIPO GARRAFA EM PVC, VÁLVULA PLÁSTICA E TORNEIRA DE PLÁSTICO - FORNECIMENTO E INSTALAÇÃO. AF_01/2020</t>
  </si>
  <si>
    <t>TANQUE DE MÁRMORE SINTÉTICO SUSPENSO, 22L OU EQUIVALENTE, INCLUSO SIFÃO FLEXÍVEL EM PVC, VÁLVULA PLÁSTICA E TORNEIRA DE METAL CROMADO PADRÃO POPULAR - FORNECIMENTO E INSTALAÇÃO. AF_01/2020</t>
  </si>
  <si>
    <t>TANQUE DE MÁRMORE SINTÉTICO SUSPENSO, 22L OU EQUIVALENTE, INCLUSO SIFÃO FLEXÍVEL EM PVC, VÁLVULA PLÁSTICA E TORNEIRA DE PLÁSTICO - FORNECIMENTO E INSTALAÇÃO. AF_01/2020</t>
  </si>
  <si>
    <t>BANCADA DE MÁRMORE SINTÉTICO 120 X 60CM, COM CUBA INTEGRADA, INCLUSO SIFÃO TIPO GARRAFA EM PVC, VÁLVULA EM PLÁSTICO CROMADO TIPO AMERICANA E TORNEIRA CROMADA LONGA, DE PAREDE, PADRÃO POPULAR - FORNECIMENTO E INSTALAÇÃO. AF_01/2020</t>
  </si>
  <si>
    <t>BANCADA DE MÁRMORE SINTÉTICO 120 X 60CM, COM CUBA INTEGRADA, INCLUSO SIFÃO TIPO FLEXÍVEL EM PVC, VÁLVULA EM PLÁSTICO CROMADO TIPO AMERICANA E TORNEIRA CROMADA LONGA, DE PAREDE, PADRÃO POPULAR - FORNECIMENTO E INSTALAÇÃO. AF_01/2020</t>
  </si>
  <si>
    <t>CUBA DE EMBUTIR DE AÇO INOXIDÁVEL MÉDIA, INCLUSO VÁLVULA TIPO AMERICANA EM METAL CROMADO E SIFÃO FLEXÍVEL EM PVC - FORNECIMENTO E INSTALAÇÃO. AF_01/2020</t>
  </si>
  <si>
    <t>CUBA DE EMBUTIR DE AÇO INOXIDÁVEL MÉDIA, INCLUSO VÁLVULA TIPO AMERICANA E SIFÃO TIPO GARRAFA EM METAL CROMADO - FORNECIMENTO E INSTALAÇÃO. AF_01/2020</t>
  </si>
  <si>
    <t>CUBA DE EMBUTIR OVAL EM LOUÇA BRANCA, 35 X 50CM OU EQUIVALENTE, INCLUSO VÁLVULA EM METAL CROMADO E SIFÃO FLEXÍVEL EM PVC - FORNECIMENTO E INSTALAÇÃO. AF_01/2020</t>
  </si>
  <si>
    <t>CUBA DE EMBUTIR OVAL EM LOUÇA BRANCA, 35 X 50CM OU EQUIVALENTE, INCLUSO VÁLVULA E SIFÃO TIPO GARRAFA EM METAL CROMADO - FORNECIMENTO E INSTALAÇÃO. AF_01/2020</t>
  </si>
  <si>
    <t>LAVATÓRIO LOUÇA BRANCA COM COLUNA, *44 X 35,5* CM, PADRÃO POPULAR, INCLUSO SIFÃO FLEXÍVEL EM PVC, VÁLVULA E ENGATE FLEXÍVEL 30CM EM PLÁSTICO E COM TORNEIRA CROMADA PADRÃO POPULAR - FORNECIMENTO E INSTALAÇÃO. AF_01/2020</t>
  </si>
  <si>
    <t>LAVATÓRIO LOUÇA BRANCA COM COLUNA, 45 X 55CM OU EQUIVALENTE, PADRÃO MÉDIO, INCLUSO SIFÃO TIPO GARRAFA, VÁLVULA E ENGATE FLEXÍVEL DE 40CM EM METAL CROMADO, COM APARELHO MISTURADOR PADRÃO MÉDIO - FORNECIMENTO E INSTALAÇÃO. AF_01/2020</t>
  </si>
  <si>
    <t>LAVATÓRIO LOUÇA BRANCA COM COLUNA, 45 X 55CM OU EQUIVALENTE, PADRÃO MÉDIO, INCLUSO SIFÃO TIPO GARRAFA, VÁLVULA E ENGATE FLEXÍVEL DE 40CM EM METAL CROMADO, COM TORNEIRA CROMADA DE MESA, PADRÃO MÉDIO - FORNECIMENTO E INSTALAÇÃO. AF_01/2020</t>
  </si>
  <si>
    <t>LAVATÓRIO LOUÇA BRANCA SUSPENSO, 29,5 X 39CM OU EQUIVALENTE, PADRÃO POPULAR, INCLUSO SIFÃO TIPO GARRAFA EM PVC, VÁLVULA E ENGATE FLEXÍVEL 30CM EM PLÁSTICO E TORNEIRA CROMADA DE MESA, PADRÃO POPULAR - FORNECIMENTO E INSTALAÇÃO. AF_01/2020</t>
  </si>
  <si>
    <t>LAVATÓRIO LOUÇA BRANCA SUSPENSO, 29,5 X 39CM OU EQUIVALENTE, PADRÃO POPULAR, INCLUSO SIFÃO FLEXÍVEL EM PVC, VÁLVULA E ENGATE FLEXÍVEL 30CM EM PLÁSTICO E TORNEIRA CROMADA DE MESA, PADRÃO POPULAR - FORNECIMENTO E INSTALAÇÃO. AF_01/2020</t>
  </si>
  <si>
    <t>BANCADA MÁRMORE BRANCO, 50 X 60 CM, INCLUSO CUBA DE EMBUTIR OVAL EM LOUÇA BRANCA 35 X 50 CM, VÁLVULA, SIFÃO TIPO GARRAFA E ENGATE FLEXÍVEL 40 CM EM METAL CROMADO E APARELHO MISTURADOR DE MESA, PADRÃO MÉDIO - FORNEC. E INSTALAÇÃO. AF_01/2020</t>
  </si>
  <si>
    <t>VASO SANITARIO SIFONADO CONVENCIONAL PARA PCD SEM FURO FRONTAL COM LOUÇA BRANCA SEM ASSENTO, INCLUSO CONJUNTO DE LIGAÇÃO PARA BACIA SANITÁRIA AJUSTÁVEL - FORNECIMENTO E INSTALAÇÃO. AF_01/2020</t>
  </si>
  <si>
    <t>PORTA TOALHA ROSTO EM METAL CROMADO, TIPO ARGOLA, INCLUSO FIXAÇÃO. AF_01/2020</t>
  </si>
  <si>
    <t>PORTA TOALHA BANHO EM METAL CROMADO, TIPO BARRA, INCLUSO FIXAÇÃO. AF_01/2020</t>
  </si>
  <si>
    <t>PAPELEIRA DE PAREDE EM METAL CROMADO SEM TAMPA, INCLUSO FIXAÇÃO. AF_01/2020</t>
  </si>
  <si>
    <t>SABONETEIRA DE PAREDE EM METAL CROMADO, INCLUSO FIXAÇÃO. AF_01/2020</t>
  </si>
  <si>
    <t>KIT DE ACESSORIOS PARA BANHEIRO EM METAL CROMADO, 5 PECAS, INCLUSO FIXAÇÃO. AF_01/2020</t>
  </si>
  <si>
    <t>SABONETEIRA PLASTICA TIPO DISPENSER PARA SABONETE LIQUIDO COM RESERVATORIO 800 A 1500 ML, INCLUSO FIXAÇÃO. AF_01/2020</t>
  </si>
  <si>
    <t>VASO SANITÁRIO INFANTIL LOUÇA BRANCA - FORNECIMENTO E INSTALACAO. AF_01/2020</t>
  </si>
  <si>
    <t>ASSENTO SANITÁRIO CONVENCIONAL - FORNECIMENTO E INSTALACAO. AF_01/2020</t>
  </si>
  <si>
    <t>ASSENTO SANITÁRIO INFANTIL - FORNECIMENTO E INSTALACAO. AF_01/2020</t>
  </si>
  <si>
    <t>CUBA DE EMBUTIR RETANGULAR DE AÇO INOXIDÁVEL, 56 X 33 X 12 CM - FORNECIMENTO E INSTALAÇÃO. AF_01/2020</t>
  </si>
  <si>
    <t>TORNEIRA CROMADA DE MESA PARA LAVATÓRIO COM SENSOR DE PRESENCA. AF_01/2020</t>
  </si>
  <si>
    <t>SUPORTE MÃO FRANCESA EM AÇO, ABAS IGUAIS 30 CM, CAPACIDADE MINIMA 60 KG, BRANCO - FORNECIMENTO E INSTALAÇÃO. AF_01/2020</t>
  </si>
  <si>
    <t>SUPORTE MÃO FRANCESA EM ACO, ABAS IGUAIS 40 CM, CAPACIDADE MINIMA 70 KG, BRANCO - FORNECIMENTO E INSTALAÇÃO. AF_01/2020</t>
  </si>
  <si>
    <t>BARRA DE APOIO EM "L", EM ACO INOX POLIDO 70 X 70 CM, FIXADA NA PAREDE - FORNECIMENTO E INSTALACAO. AF_01/2020</t>
  </si>
  <si>
    <t>BARRA DE APOIO EM "L", EM ACO INOX POLIDO 80 X 80 CM, FIXADA NA PAREDE - FORNECIMENTO E INSTALACAO. AF_01/2020</t>
  </si>
  <si>
    <t>BARRA DE APOIO LATERAL ARTICULADA, COM TRAVA, EM ACO INOX POLIDO, FIXADA NA PAREDE - FORNECIMENTO E INSTALAÇÃO. AF_01/2020</t>
  </si>
  <si>
    <t>BARRA DE APOIO RETA, EM ACO INOX POLIDO, COMPRIMENTO 60CM, FIXADA NA PAREDE - FORNECIMENTO E INSTALAÇÃO. AF_01/2020</t>
  </si>
  <si>
    <t>PUXADOR PARA PCD, FIXADO NA PORTA - FORNECIMENTO E INSTALAÇÃO. AF_01/2020</t>
  </si>
  <si>
    <t>BANCO ARTICULADO, EM ACO INOX, PARA PCD, FIXADO NA PAREDE - FORNECIMENTO E INSTALAÇÃO. AF_01/2020</t>
  </si>
  <si>
    <t>TANQUE SÉPTICO CIRCULAR, EM CONCRETO PRÉ-MOLDADO, DIÂMETRO INTERNO = 1,10 M, ALTURA INTERNA = 2,50 M, VOLUME ÚTIL: 2138,2 L (PARA 5 CONTRIBUINTES). AF_12/2020</t>
  </si>
  <si>
    <t>TANQUE SÉPTICO CIRCULAR, EM CONCRETO PRÉ-MOLDADO, DIÂMETRO INTERNO = 1,40 M, ALTURA INTERNA = 2,50 M, VOLUME ÚTIL: 3463,6 L (PARA 13 CONTRIBUINTES). AF_12/2020</t>
  </si>
  <si>
    <t>TANQUE SÉPTICO CIRCULAR, EM CONCRETO PRÉ-MOLDADO, DIÂMETRO INTERNO = 1,88 M, ALTURA INTERNA = 2,50 M, VOLUME ÚTIL: 6245,8 L (PARA 32 CONTRIBUINTES). AF_12/2020</t>
  </si>
  <si>
    <t>TANQUE SÉPTICO CIRCULAR, EM CONCRETO PRÉ-MOLDADO, DIÂMETRO INTERNO = 2,38 M, ALTURA INTERNA = 2,50 M, VOLUME ÚTIL: 10009,8 L (PARA 69 CONTRIBUINTES). AF_12/2020</t>
  </si>
  <si>
    <t>TANQUE SÉPTICO CIRCULAR, EM CONCRETO PRÉ-MOLDADO, DIÂMETRO INTERNO = 2,38 M, ALTURA INTERNA = 3,0 M, VOLUME ÚTIL: 12234,2 L (PARA 86 CONTRIBUINTES). AF_12/2020</t>
  </si>
  <si>
    <t>TANQUE SÉPTICO CIRCULAR, EM CONCRETO PRÉ-MOLDADO, DIÂMETRO INTERNO = 2,88 M, ALTURA INTERNA = 2,50 M, VOLUME ÚTIL: 14657,4 L (PARA 105 CONTRIBUINTES). AF_12/2020</t>
  </si>
  <si>
    <t>FILTRO ANAERÓBIO CIRCULAR, EM CONCRETO PRÉ-MOLDADO, DIÂMETRO INTERNO = 1,10 M, ALTURA INTERNA = 1,50 M, VOLUME ÚTIL: 1140,4 L (PARA 5 CONTRIBUINTES). AF_12/2020</t>
  </si>
  <si>
    <t>FILTRO ANAERÓBIO CIRCULAR, EM CONCRETO PRÉ-MOLDADO, DIÂMETRO INTERNO = 1,88 M, ALTURA INTERNA = 1,50 M, VOLUME ÚTIL: 3331,1 L (PARA 19 CONTRIBUINTES). AF_12/2020</t>
  </si>
  <si>
    <t>FILTRO ANAERÓBIO CIRCULAR, EM CONCRETO PRÉ-MOLDADO, DIÂMETRO INTERNO = 2,38 M, ALTURA INTERNA = 1,50 M, VOLUME ÚTIL: 5338,6 L (PARA 34 CONTRIBUINTES). AF_12/2020</t>
  </si>
  <si>
    <t>FILTRO ANAERÓBIO CIRCULAR, EM CONCRETO PRÉ-MOLDADO, DIÂMETRO INTERNO = 2,88 M, ALTURA INTERNA = 1,50 M, VOLUME ÚTIL: 7817,3 L (PARA 75 CONTRIBUINTES). AF_12/2020</t>
  </si>
  <si>
    <t>SUMIDOURO CIRCULAR, EM CONCRETO PRÉ-MOLDADO, DIÂMETRO INTERNO = 1,88 M, ALTURA INTERNA = 2,00 M, ÁREA DE INFILTRAÇÃO: 13,1 M² (PARA 5 CONTRIBUINTES). AF_12/2020</t>
  </si>
  <si>
    <t>SUMIDOURO CIRCULAR, EM CONCRETO PRÉ-MOLDADO, DIÂMETRO INTERNO = 2,38 M, ALTURA INTERNA = 2,50 M, ÁREA DE INFILTRAÇÃO: 21,3 M² (PARA 8 CONTRIBUINTES). AF_12/2020</t>
  </si>
  <si>
    <t>SUMIDOURO CIRCULAR, EM CONCRETO PRÉ-MOLDADO, DIÂMETRO INTERNO = 2,38 M, ALTURA INTERNA = 3,0 M, ÁREA DE INFILTRAÇÃO: 25 M² (PARA 10 CONTRIBUINTES). AF_12/2020</t>
  </si>
  <si>
    <t>SUMIDOURO CIRCULAR, EM CONCRETO PRÉ-MOLDADO, DIÂMETRO INTERNO = 2,88 M, ALTURA INTERNA = 3,0 M, ÁREA DE INFILTRAÇÃO: 31,4 M² (PARA 12 CONTRIBUINTES). AF_12/2020</t>
  </si>
  <si>
    <t>CAIXA DE GORDURA ESPECIAL (CAPACIDADE: 312 L - PARA ATÉ 146 PESSOAS SERVIDAS NO PICO), RETANGULAR, EM ALVENARIA COM BLOCOS DE CONCRETO, DIMENSÕES INTERNAS = 0,4X1,2 M, ALTURA INTERNA = 1 M. AF_12/2020</t>
  </si>
  <si>
    <t>CAIXA DE GORDURA PEQUENA (CAPACIDADE: 19 L), CIRCULAR, EM PVC, DIÂMETRO INTERNO= 0,3 M. AF_12/2020</t>
  </si>
  <si>
    <t>CAIXA DE INSPEÇÃO PARA ATERRAMENTO, CIRCULAR, EM POLIETILENO, DIÂMETRO INTERNO = 0,3 M. AF_12/2020</t>
  </si>
  <si>
    <t>TIL (TUBO DE INSPEÇÃO E LIMPEZA) CONDOMINIAL PARA ESGOTO, EM PVC, DN 100 X 100 MM. AF_12/2020</t>
  </si>
  <si>
    <t>TAMPA CIRCULAR PARA ESGOTO E DRENAGEM, EM FERRO FUNDIDO, DIÂMETRO INTERNO = 0,6 M. AF_12/2020</t>
  </si>
  <si>
    <t>CAIXA ENTERRADA RETENTORA DE AREIA RETANGULAR, EM ALVENARIA COM BLOCOS DE CONCRETO, DIMENSÕES INTERNAS: 1,00 X 1,00 X 1,20 M, EXCLUINDO TAMPÃO. AF_12/2020</t>
  </si>
  <si>
    <t>CAIXA ENTERRADA SEPARADORA DE ÓLEO RETANGULAR, EM ALVENARIA COM BLOCOS DE CONCRETO, DIMENSÕES INTERNAS: 0,6 X 0,6 X 1,00 M, EXCLUINDO TAMPÃO. AF_12/2020</t>
  </si>
  <si>
    <t>CAIXA ENTERRADA SEPARADORA DE ÓLEO RETANGULAR, EM ALVENARIA COM BLOCOS DE CONCRETO, DIMENSÕES INTERNAS: 0,8 X 0,8 X 1,00 M, EXCLUINDO TAMPÃO. AF_12/2020</t>
  </si>
  <si>
    <t>CAIXA ENTERRADA SEPARADORA DE ÓLEO RETANGULAR, EM ALVENARIA COM BLOCOS DE CONCRETO, DIMENSÕES INTERNAS: 1,00 X 1,00 X 1,00 M, EXCLUINDO TAMPÃO. AF_12/2020</t>
  </si>
  <si>
    <t>BOMBA CENTRÍFUGA, MONOFÁSICA, 0,5 CV OU 0,49 HP, HM 6 A 20 M, Q 1,2 A 8,3 M3/H - FORNECIMENTO E INSTALAÇÃO. AF_12/2020</t>
  </si>
  <si>
    <t>BOMBA CENTRÍFUGA, MONOFÁSICA, 0,5 CV OU 0,49 HP, HM 6 A 20 M, Q 1,2 A 8,3 M3/H (NÃO INCLUI O FORNECIMENTO DA BOMBA). AF_12/2020</t>
  </si>
  <si>
    <t>BOMBA CENTRÍFUGA, TRIFÁSICA, 1 CV OU 0,99 HP, HM 14 A 40 M, Q 0,6 A 8,4 M3/H - FORNECIMENTO E INSTALAÇÃO. AF_12/2020</t>
  </si>
  <si>
    <t>BOMBA CENTRÍFUGA, TRIFÁSICA, 1 CV OU 0,99 HP, HM 14 A 40 M, Q 0,6 A 8,4 M3/H (NÃO INCLUI O FORNECIMENTO DA BOMBA). AF_12/2020</t>
  </si>
  <si>
    <t>BOMBA CENTRÍFUGA, TRIFÁSICA, 1,5 CV OU 1,48 HP, HM 10 A 70 M, Q 1,8 A 5,3 M3/H - FORNECIMENTO E INSTALAÇÃO. AF_12/2020</t>
  </si>
  <si>
    <t>BOMBA CENTRÍFUGA, TRIFÁSICA, 1,5 CV OU 1,48 HP, HM 10 A 24 M, Q 6,1 A 21,9 M3/H - FORNECIMENTO E INSTALAÇÃO. AF_12/2020</t>
  </si>
  <si>
    <t>BOMBA CENTRÍFUGA, TRIFÁSICA, 1,5 CV OU 1,48 HP (NÃO INCLUI O FORNECIMENTO DA BOMBA). AF_12/2020</t>
  </si>
  <si>
    <t>BOMBA CENTRÍFUGA, TRIFÁSICA, 3 CV OU 2,96 HP, HM 34 A 40 M, Q 8,6 A 14,8 M3/H - FORNECIMENTO E INSTALAÇÃO. AF_12/2020</t>
  </si>
  <si>
    <t>BOMBA CENTRÍFUGA, TRIFÁSICA, 3 CV OU 2,96 HP, HM 34 A 40 M, Q 8,6 A 14,8 M3/H (NÃO INCLUI O FORNECIMENTO DA BOMBA). AF_12/2020</t>
  </si>
  <si>
    <t>MOTO BOMBA HORIZONTAL ATÉ 10 CV, HM 75 A 80 M, Q 25,4 A 48 (NÃO INCLUI O FORNECIMENTO DA BOMBA). AF_12/2020</t>
  </si>
  <si>
    <t>BOMBA CENTRÍFUGA, TRIFÁSICA, 10 CV OU 9,86 HP, HM 85 A 140 M, Q 4,2 A 14,9 M3/H - FORNECIMENTO E INSTALAÇÃO. AF_12/2020</t>
  </si>
  <si>
    <t>BOMBA CENTRÍFUGA, TRIFÁSICA, 10 CV OU 9,86 HP, HM 85 A 140 M, Q 4,2 A 14,9 M3/H (NÃO INCLUI O FORNECIMENTO DA BOMBA). AF_12/2020</t>
  </si>
  <si>
    <t>INSTALAÇÃO DE QUADRO ELÉTRICO PARA BOMBAS TRIFÁSICAS ATÉ 25 CV (NÃO INCLUI O FORNECIMENTO DO QUADRO). AF_12/2020</t>
  </si>
  <si>
    <t>CHAVE DE BOIA AUTOMÁTICA SUPERIOR/INFERIOR 15A/250V - FORNECIMENTO E INSTALAÇÃO. AF_12/2020</t>
  </si>
  <si>
    <t>MOTO BOMBA HORIZONTAL DE 12,5 A 25 CV, HM 140 M (NÃO INCLUI O FORNECIMENTO DA BOMBA). AF_12/2020</t>
  </si>
  <si>
    <t>ESCAVAÇÃO HORIZONTAL EM SOLO DE 1A CATEGORIA COM TRATOR DE ESTEIRAS (100HP/LÂMINA: 2,19M3). AF_07/2020</t>
  </si>
  <si>
    <t>ESCAVAÇÃO HORIZONTAL EM SOLO DE 1A CATEGORIA COM TRATOR DE ESTEIRAS (150HP/LÂMINA: 3,18M3). AF_07/2020</t>
  </si>
  <si>
    <t>ESCAVAÇÃO HORIZONTAL EM SOLO DE 1A CATEGORIA COM TRATOR DE ESTEIRAS (170HP/LÂMINA: 5,20M3). AF_07/2020</t>
  </si>
  <si>
    <t>ESCAVAÇÃO HORIZONTAL EM SOLO DE 1A CATEGORIA COM TRATOR DE ESTEIRAS (347HP/LÂMINA: 8,70M3). AF_07/2020</t>
  </si>
  <si>
    <t>ESCAVAÇÃO HORIZONTAL EM SOLO DE 1A CATEGORIA COM TRATOR DE ESTEIRAS (125HP/LÂMINA: 2,70M3). AF_07/2020</t>
  </si>
  <si>
    <t>ESCAVAÇÃO HORIZONTAL, INCLUINDO ESCARIFICAÇÃO EM SOLO DE 2A CATEGORIA COM TRATOR DE ESTEIRAS (100HP/LÂMINA: 2,19M3). AF_07/2020</t>
  </si>
  <si>
    <t>ESCAVAÇÃO HORIZONTAL, INCLUINDO ESCARIFICAÇÃO EM SOLO DE 2A CATEGORIA COM TRATOR DE ESTEIRAS (150HP/LÂMINA: 3,18M3). AF_07/2020</t>
  </si>
  <si>
    <t>ESCAVAÇÃO HORIZONTAL, INCLUINDO ESCARIFICAÇÃO EM SOLO DE 2A CATEGORIA COM TRATOR DE ESTEIRAS (170HP/LÂMINA: 5,20M3). AF_07/2020</t>
  </si>
  <si>
    <t>ESCAVAÇÃO HORIZONTAL, INCLUINDO ESCARIFICAÇÃO EM SOLO DE 2A CATEGORIA COM TRATOR DE ESTEIRAS (347HP/LÂMINA: 8,70M3). AF_07/2020</t>
  </si>
  <si>
    <t>ESCAVAÇÃO HORIZONTAL, INCLUINDO ESCARIFICAÇÃO EM SOLO DE 2A CATEGORIA COM TRATOR DE ESTEIRAS (125HP/LÂMINA: 2,70M3). AF_07/2020</t>
  </si>
  <si>
    <t>ESCAVAÇÃO HORIZONTAL, INCLUINDO CARGA E DESCARGA EM SOLO DE 1A CATEGORIA COM TRATOR DE ESTEIRAS (100HP/LÂMINA: 2,19M3). AF_07/2020</t>
  </si>
  <si>
    <t>ESCAVAÇÃO HORIZONTAL, INCLUINDO CARGA E DESCARGA EM SOLO DE 1A CATEGORIA COM TRATOR DE ESTEIRAS (150HP/LÂMINA: 3,18M3). AF_07/2020</t>
  </si>
  <si>
    <t>ESCAVAÇÃO HORIZONTAL, INCLUINDO CARGA E DESCARGA EM SOLO DE 1A CATEGORIA COM TRATOR DE ESTEIRAS (170HP/LÂMINA: 5,20M3). AF_07/2020</t>
  </si>
  <si>
    <t>ESCAVAÇÃO HORIZONTAL, INCLUINDO CARGA E DESCARGA EM SOLO DE 1A CATEGORIA COM TRATOR DE ESTEIRAS (347HP/LÂMINA: 8,70M3). AF_07/2020</t>
  </si>
  <si>
    <t>ESCAVAÇÃO HORIZONTAL, INCLUINDO CARGA E DESCARGA EM SOLO DE 1A CATEGORIA COM TRATOR DE ESTEIRAS (125HP/LÂMINA: 2,70M3). AF_07/2020</t>
  </si>
  <si>
    <t>ESCAVAÇÃO HORIZONTAL, INCLUINDO ESCARIFICAÇÃO, CARGA E DESCARGA EM SOLO DE 2A CATEGORIA COM TRATOR DE ESTEIRAS (100HP/LÂMINA: 2,19M3). AF_07/2020</t>
  </si>
  <si>
    <t>ESCAVAÇÃO HORIZONTAL, INCLUINDO ESCARIFICAÇÃO, CARGA E DESCARGA EM SOLO DE 2A CATEGORIA COM TRATOR DE ESTEIRAS (150HP/LÂMINA: 3,18M3). AF_07/2020</t>
  </si>
  <si>
    <t>ESCAVAÇÃO HORIZONTAL, INCLUINDO ESCARIFICAÇÃO, CARGA E DESCARGA EM SOLO DE 2A CATEGORIA COM TRATOR DE ESTEIRAS (170HP/LÂMINA: 5,20M3). AF_07/2020</t>
  </si>
  <si>
    <t>ESCAVAÇÃO HORIZONTAL, INCLUINDO ESCARIFICAÇÃO, CARGA E DESCARGA EM SOLO DE 2A CATEGORIA COM TRATOR DE ESTEIRAS (347HP/LÂMINA: 8,70M3). AF_07/2020</t>
  </si>
  <si>
    <t>ESCAVAÇÃO HORIZONTAL, INCLUINDO ESCARIFICAÇÃO, CARGA E DESCARGA EM SOLO DE 2A CATEGORIA COM TRATOR DE ESTEIRAS (125HP/LÂMINA: 2,70M3). AF_07/2020</t>
  </si>
  <si>
    <t>ESCAVAÇÃO HORIZONTAL, INCLUINDO CARGA, DESCARGA E TRANSPORTE EM SOLO DE 1A CATEGORIA COM TRATOR DE ESTEIRAS (100HP/LÂMINA: 2,19M3) E CAMINHÃO BASCULANTE DE 10M3, DMT ATÉ 200M. AF_07/2020</t>
  </si>
  <si>
    <t>ESCAVAÇÃO HORIZONTAL, INCLUINDO CARGA, DESCARGA E TRANSPORTE EM SOLO DE 1A CATEGORIA COM TRATOR DE ESTEIRAS (150HP/LÂMINA: 3,18M3) E CAMINHÃO BASCULANTE DE 10M3, DMT ATÉ 200M AF_07/2020</t>
  </si>
  <si>
    <t>ESCAVAÇÃO HORIZONTAL, INCLUINDO CARGA, DESCARGA E TRANSPORTE EM SOLO DE 1A CATEGORIA COM TRATOR DE ESTEIRAS (170HP/LÂMINA: 5,20M3) E CAMINHÃO BASCULANTE DE 10M3, DMT ATÉ 200M. AF_07/2020</t>
  </si>
  <si>
    <t>ESCAVAÇÃO HORIZONTAL, INCLUINDO CARGA, DESCARGA E TRANSPORTE EM SOLO DE 1A CATEGORIA COM TRATOR DE ESTEIRAS (347HP/LÂMINA: 8,70M3) E CAMINHÃO BASCULANTE DE 10M3, DMT ATÉ 200M. AF_07/2020</t>
  </si>
  <si>
    <t>ESCAVAÇÃO HORIZONTAL, INCLUINDO CARGA, DESCARGA E TRANSPORTE EM SOLO DE 1A CATEGORIA COM TRATOR DE ESTEIRAS (125HP/LÂMINA: 2,70M3) E CAMINHÃO BASCULANTE DE 10M3, DMT ATÉ 200M. AF_07/2020</t>
  </si>
  <si>
    <t>ESCAVAÇÃO HORIZONTAL, INCLUINDO ESCARIFICAÇÃO, CARGA, DESCARGA E TRANSPORTE EM SOLO DE 2A CATEGORIA COM TRATOR DE ESTEIRAS (150HP/LÂMINA: 3,18M3) E CAMINHÃO BASCULANTE DE 10M3, DMT ATÉ 200M. AF_07/2020</t>
  </si>
  <si>
    <t>ESCAVAÇÃO HORIZONTAL, INCLUINDO ESCARIFICAÇÃO, CARGA, DESCARGA E TRANSPORTE EM SOLO DE 2A CATEGORIA COM TRATOR DE ESTEIRAS (170HP/LÂMINA: 5,20M3) E CAMINHÃO BASCULANTE DE 10M3, DMT ATÉ 200M. AF_07/2020</t>
  </si>
  <si>
    <t>ESCAVAÇÃO HORIZONTAL, INCLUINDO ESCARIFICAÇÃO, CARGA, DESCARGA E TRANSPORTE EM SOLO DE 2A CATEGORIA COM TRATOR DE ESTEIRAS (347HP/LÂMINA: 8,70M3) E CAMINHÃO BASCULANTE DE 10M3, DMT ATÉ 200M. AF_07/2020</t>
  </si>
  <si>
    <t>ESCAVAÇÃO HORIZONTAL, INCLUINDO ESCARIFICAÇÃO, CARGA, DESCARGA E TRANSPORTE EM SOLO DE 2A CATEGORIA COM TRATOR DE ESTEIRAS (125HP/LÂMINA: 2,70M3) E CAMINHÃO BASCULANTE DE 10M3, DMT ATÉ 200M. AF_07/2020</t>
  </si>
  <si>
    <t>ESCAVAÇÃO HORIZONTAL, INCLUINDO CARGA, DESCARGA E TRANSPORTE EM SOLO DE 1A CATEGORIA COM TRATOR DE ESTEIRAS (100HP/LÂMINA: 2,19M3) E CAMINHÃO BASCULANTE DE 14M3, DMT ATÉ 200M. AF_07/2020</t>
  </si>
  <si>
    <t>ESCAVAÇÃO HORIZONTAL, INCLUINDO CARGA, DESCARGA E TRANSPORTE EM SOLO DE 1A CATEGORIA COM TRATOR DE ESTEIRAS (150HP/LÂMINA: 3,18M3) E CAMINHÃO BASCULANTE DE 14M3, DMT ATÉ 200M. AF_07/2020</t>
  </si>
  <si>
    <t>ESCAVAÇÃO HORIZONTAL, INCLUINDO CARGA, DESCARGA E TRANSPORTE EM SOLO DE 1A CATEGORIA COM TRATOR DE ESTEIRAS (170HP/LÂMINA: 5,20M3) E CAMINHÃO BASCULANTE DE 14M3, DMT ATÉ 200M. AF_07/2020</t>
  </si>
  <si>
    <t>ESCAVAÇÃO HORIZONTAL, INCLUINDO CARGA, DESCARGA E TRANSPORTE EM SOLO DE 1A CATEGORIA COM TRATOR DE ESTEIRAS (347HP/LÂMINA: 8,70M3) E CAMINHÃO BASCULANTE DE 14M3, DMT ATÉ 200M. AF_07/2020</t>
  </si>
  <si>
    <t>ESCAVAÇÃO HORIZONTAL, INCLUINDO CARGA, DESCARGA E TRANSPORTE EM SOLO DE 1A CATEGORIA COM TRATOR DE ESTEIRAS (125HP/LÂMINA: 2,70M3) E CAMINHÃO BASCULANTE DE 14M3, DMT ATÉ 200M. AF_07/2020</t>
  </si>
  <si>
    <t>ESCAVAÇÃO HORIZONTAL, INCLUINDO ESCARIFICAÇÃO, CARGA, DESCARGA E TRANSPORTE EM SOLO DE 2A CATEGORIA COM TRATOR DE ESTEIRAS (100HP/LÂMINA: 2,19M3) E CAMINHÃO BASCULANTE DE 14M3, DMT ATÉ 200M. AF_07/2020</t>
  </si>
  <si>
    <t>ESCAVAÇÃO HORIZONTAL, INCLUINDO ESCARIFICAÇÃO, CARGA, DESCARGA E TRANSPORTE EM SOLO DE 2A CATEGORIA COM TRATOR DE ESTEIRAS (150HP/LÂMINA: 3,18M3) E CAMINHÃO BASCULANTE DE 14M3, DMT ATÉ 200M. AF_07/2020</t>
  </si>
  <si>
    <t>ESCAVAÇÃO HORIZONTAL, INCLUINDO ESCARIFICAÇÃO, CARGA, DESCARGA E TRANSPORTE EM SOLO DE 2A CATEGORIA COM TRATOR DE ESTEIRAS (170HP/LÂMINA: 5,20M3) E CAMINHÃO BASCULANTE DE 14M3, DMT ATÉ 200M. AF_07/2020</t>
  </si>
  <si>
    <t>ESCAVAÇÃO HORIZONTAL, INCLUINDO ESCARIFICAÇÃO, CARGA, DESCARGA E TRANSPORTE EM SOLO DE 2A CATEGORIA COM TRATOR DE ESTEIRAS (347HP/LÂMINA: 8,70M3) E CAMINHÃO BASCULANTE DE 14M3, DMT ATÉ 200M. AF_07/2020</t>
  </si>
  <si>
    <t>ESCAVAÇÃO HORIZONTAL, INCLUINDO ESCARIFICAÇÃO, CARGA, DESCARGA E TRANSPORTE EM SOLO DE 2A CATEGORIA COM TRATOR DE ESTEIRAS (125HP/LÂMINA: 2,70M3) E CAMINHÃO BASCULANTE DE 14M3, DMT ATÉ 200M. AF_07/2020</t>
  </si>
  <si>
    <t>TRANSPORTE COM CAMINHÃO BASCULANTE DE 6 M³, EM VIA URBANA EM LEITO NATURAL (UNIDADE: TXKM). AF_07/2020</t>
  </si>
  <si>
    <t>TRANSPORTE COM CAMINHÃO BASCULANTE DE 6 M³, EM VIA URBANA EM REVESTIMENTO PRIMÁRIO (UNIDADE: TXKM). AF_07/2020</t>
  </si>
  <si>
    <t>TRANSPORTE COM CAMINHÃO BASCULANTE DE 6 M³, EM VIA URBANA PAVIMENTADA, DMT ATÉ 30 KM (UNIDADE: TXKM). AF_07/2020</t>
  </si>
  <si>
    <t>TRANSPORTE COM CAMINHÃO BASCULANTE DE 6 M³, EM VIA URBANA PAVIMENTADA, ADICIONAL PARA DMT EXCEDENTE A 30 KM (UNIDADE: TXKM). AF_07/2020</t>
  </si>
  <si>
    <t>PREPARO DE FUNDO DE VALA COM LARGURA MENOR QUE 1,5 M (ACERTO DO SOLO NATURAL). AF_08/2020</t>
  </si>
  <si>
    <t>PREPARO DE FUNDO DE VALA COM LARGURA MAIOR OU IGUAL A 1,5 M E MENOR QUE 2,5 M (ACERTO DO SOLO NATURAL). AF_08/2020</t>
  </si>
  <si>
    <t>PREPARO DE FUNDO DE VALA COM LARGURA MENOR QUE 1,5 M, COM CAMADA DE AREIA, LANÇAMENTO MANUAL. AF_08/2020</t>
  </si>
  <si>
    <t>PREPARO DE FUNDO DE VALA COM LARGURA MENOR QUE 1,5 M, COM CAMADA DE BRITA, LANÇAMENTO MANUAL. AF_08/2020</t>
  </si>
  <si>
    <t>PREPARO DE FUNDO DE VALA COM LARGURA MAIOR OU IGUAL A 1,5 M E MENOR QUE 2,5 M, COM CAMADA DE AREIA, LANÇAMENTO MANUAL. AF_08/2020</t>
  </si>
  <si>
    <t>PREPARO DE FUNDO DE VALA COM LARGURA MAIOR OU IGUAL A 1,5 M E MENOR QUE 2,5 M, COM CAMADA DE BRITA, LANÇAMENTO MANUAL. AF_08/2020</t>
  </si>
  <si>
    <t>PREPARO DE FUNDO DE VALA COM LARGURA MENOR QUE 1,5 M, COM CAMADA DE AREIA, LANÇAMENTO MECANIZADO. AF_08/2020</t>
  </si>
  <si>
    <t>PREPARO DE FUNDO DE VALA COM LARGURA MENOR QUE 1,5 M, COM CAMADA DE BRITA, LANÇAMENTO MECANIZADO. AF_08/2020</t>
  </si>
  <si>
    <t>PREPARO DE FUNDO DE VALA COM LARGURA MAIOR OU IGUAL A 1,5 M E MENOR QUE 2,5 M, COM CAMADA DE BRITA, LANÇAMENTO MECANIZADO. AF_08/2020</t>
  </si>
  <si>
    <t>PREPARO DE FUNDO DE VALA COM LARGURA MAIOR OU IGUAL A 1,5 M E MENOR QUE 2,5 M, COM CAMADA DE AREIA, LANÇAMENTO MECANIZADO. AF_08/2020</t>
  </si>
  <si>
    <t>ALVENARIA DE VEDAÇÃO DE BLOCOS CERÂMICOS MACIÇOS DE 5X10X20CM (ESPESSURA 10CM) E ARGAMASSA DE ASSENTAMENTO COM PREPARO EM BETONEIRA. AF_05/2020</t>
  </si>
  <si>
    <t>ALVENARIA DE VEDAÇÃO COM ELEMENTO VAZADO DE CERÂMICA (COBOGÓ) DE 7X20X20CM E ARGAMASSA DE ASSENTAMENTO COM PREPARO EM BETONEIRA. AF_05/2020</t>
  </si>
  <si>
    <t>ALVENARIA DE VEDAÇÃO COM ELEMENTO VAZADO DE CONCRETO (COBOGÓ) DE 7X50X50CM E ARGAMASSA DE ASSENTAMENTO COM PREPARO EM BETONEIRA. AF_05/2020</t>
  </si>
  <si>
    <t>ALVENARIA DE VEDAÇÃO COM BLOCO DE VIDRO VAZADO, TIPO VENEZIANA, DE 6X20X20CM E ARGAMASSA DE ASSENTAMENTO COM PREPARO EM BETONEIRA. AF_05/2020</t>
  </si>
  <si>
    <t>ALVENARIA DE VEDAÇÃO COM BLOCO DE VIDRO, TIPO CANELADO, DE 8X19X19CM E ARGAMASSA DE ASSENTAMENTO COM PREPARO EM BETONEIRA. AF_05/2020</t>
  </si>
  <si>
    <t>ALVENARIA DE VEDAÇÃO DE BLOCOS DE CONCRETO CELULAR DE 10X30X60CM (ESPESSURA 10CM) E ARGAMASSA DE ASSENTAMENTO COM PREPARO EM BETONEIRA. AF_05/2020</t>
  </si>
  <si>
    <t>ALVENARIA DE VEDAÇÃO DE BLOCOS DE CONCRETO CELULAR DE 15X30X60CM (ESPESSURA 15CM) E ARGAMASSA DE ASSENTAMENTO COM PREPARO EM BETONEIRA. AF_05/2020</t>
  </si>
  <si>
    <t>ALVENARIA DE VEDAÇÃO DE BLOCOS DE CONCRETO CELULAR DE 20X30X60CM (ESPESSURA 20CM) E ARGAMASSA DE ASSENTAMENTO COM PREPARO EM BETONEIRA. AF_05/2020</t>
  </si>
  <si>
    <t>EXECUÇÃO DE PAVIMENTO EM PARALELEPÍPEDOS, REJUNTAMENTO COM PÓ DE PEDRA. AF_05/2020</t>
  </si>
  <si>
    <t>EXECUÇÃO DE PAVIMENTO EM PARALELEPÍPEDOS, REJUNTAMENTO COM ARGAMASSA TRAÇO 1:3 (CIMENTO E AREIA). AF_05/2020</t>
  </si>
  <si>
    <t>EXECUÇÃO DE PAVIMENTO EM PEDRAS POLIÉDRICAS, REJUNTAMENTO COM PÓ DE PEDRA. AF_05/2020</t>
  </si>
  <si>
    <t>EXECUÇÃO DE PAVIMENTO EM PEDRAS POLIÉDRICAS, REJUNTAMENTO COM ARGAMASSA TRAÇO 1:3 (CIMENTO E AREIA). AF_05/2020</t>
  </si>
  <si>
    <t>JATEAMENTO ABRASIVO COM GRANALHA DE AÇO EM PERFIL METÁLICO EM FÁBRICA. AF_01/2020</t>
  </si>
  <si>
    <t>LIXAMENTO MANUAL EM SUPERFÍCIES METÁLICAS EM OBRA. AF_01/2020</t>
  </si>
  <si>
    <t>COLOCAÇÃO DE FITA PROTETORA PARA PINTURA. AF_01/2020</t>
  </si>
  <si>
    <t>PINTURA COM TINTA ALQUÍDICA DE FUNDO (TIPO ZARCÃO) APLICADA A ROLO OU PINCEL SOBRE PERFIL METÁLICO EXECUTADO EM FÁBRICA (POR DEMÃO). AF_01/2020</t>
  </si>
  <si>
    <t>PINTURA COM TINTA ALQUÍDICA DE FUNDO (TIPO ZARCÃO) APLICADA A ROLO OU PINCEL SOBRE SUPERFÍCIES METÁLICAS (EXCETO PERFIL) EXECUTADO EM OBRA (POR DEMÃO). AF_01/2020</t>
  </si>
  <si>
    <t>PINTURA COM TINTA ALQUÍDICA DE FUNDO E ACABAMENTO (ESMALTE SINTÉTICO GRAFITE) APLICADA A ROLO OU PINCEL SOBRE PERFIL METÁLICO EXECUTADO EM FÁBRICA (POR DEMÃO). AF_01/2020</t>
  </si>
  <si>
    <t>PINTURA COM TINTA ALQUÍDICA DE FUNDO E ACABAMENTO (ESMALTE SINTÉTICO GRAFITE) APLICADA A ROLO OU PINCEL SOBRE SUPERFÍCIES METÁLICAS (EXCETO PERFIL) EXECUTADO EM OBRA (POR DEMÃO). AF_01/2020</t>
  </si>
  <si>
    <t>PINTURA COM TINTA EPOXÍDICA DE FUNDO APLICADA A ROLO OU PINCEL SOBRE PERFIL METÁLICO EXECUTADO EM FÁBRICA (POR DEMÃO). AF_01/2020</t>
  </si>
  <si>
    <t>PINTURA COM TINTA EPOXÍDICA DE ACABAMENTO APLICADA A ROLO OU PINCEL SOBRE PERFIL METÁLICO EXECUTADO EM FÁBRICA (POR DEMÃO). AF_01/2020</t>
  </si>
  <si>
    <t>PINTURA COM TINTA ACRÍLICA DE FUNDO APLICADA A ROLO OU PINCEL SOBRE SUPERFÍCIES METÁLICAS (EXCETO PERFIL) EXECUTADO EM OBRA (POR DEMÃO). AF_01/2020</t>
  </si>
  <si>
    <t>PINTURA COM TINTA ACRÍLICA DE ACABAMENTO APLICADA A ROLO OU PINCEL SOBRE SUPERFÍCIES METÁLICAS (EXCETO PERFIL) EXECUTADO EM OBRA (POR DEMÃO). AF_01/2020</t>
  </si>
  <si>
    <t>PINTURA COM TINTA ALQUÍDICA DE ACABAMENTO (ESMALTE SINTÉTICO ACETINADO) APLICADA A ROLO OU PINCEL SOBRE PERFIL METÁLICO EXECUTADO EM FÁBRICA (POR DEMÃO). AF_01/2020</t>
  </si>
  <si>
    <t>PINTURA COM TINTA ALQUÍDICA DE ACABAMENTO (ESMALTE SINTÉTICO ACETINADO) APLICADA A ROLO OU PINCEL SOBRE SUPERFÍCIES METÁLICAS (EXCETO PERFIL) EXECUTADO EM OBRA (POR DEMÃO). AF_01/2020</t>
  </si>
  <si>
    <t>PINTURA COM TINTA ALQUÍDICA DE ACABAMENTO (ESMALTE SINTÉTICO BRILHANTE) APLICADA A ROLO OU PINCEL SOBRE PERFIL METÁLICO EXECUTADO EM FÁBRICA (POR DEMÃO). AF_01/2020</t>
  </si>
  <si>
    <t>PINTURA COM TINTA ALQUÍDICA DE ACABAMENTO (ESMALTE SINTÉTICO BRILHANTE) APLICADA A ROLO OU PINCEL SOBRE SUPERFÍCIES METÁLICAS (EXCETO PERFIL) EXECUTADO EM OBRA (POR DEMÃO). AF_01/2020</t>
  </si>
  <si>
    <t>PINTURA COM TINTA ALQUÍDICA DE ACABAMENTO (ESMALTE SINTÉTICO FOSCO) APLICADA A ROLO OU PINCEL SOBRE PERFIL METÁLICO EXECUTADO EM FÁBRICA (POR DEMÃO). AF_01/2020</t>
  </si>
  <si>
    <t>PINTURA COM TINTA ALQUÍDICA DE ACABAMENTO (ESMALTE SINTÉTICO FOSCO) APLICADA A ROLO OU PINCEL SOBRE SUPERFÍCIES METÁLICAS (EXCETO PERFIL) EXECUTADO EM OBRA (POR DEMÃO). AF_01/2020</t>
  </si>
  <si>
    <t>PINTURA COM TINTA EPOXÍDICA DE ACABAMENTO APLICADA A ROLO OU PINCEL SOBRE PERFIL METÁLICO EXECUTADO EM FÁBRICA (02 DEMÃOS). AF_01/2020</t>
  </si>
  <si>
    <t>PINTURA COM TINTA ACRÍLICA DE ACABAMENTO APLICADA A ROLO OU PINCEL SOBRE SUPERFÍCIES METÁLICAS (EXCETO PERFIL) EXECUTADO EM OBRA (02 DEMÃOS). AF_01/2020</t>
  </si>
  <si>
    <t>PINTURA COM TINTA ALQUÍDICA DE ACABAMENTO (ESMALTE SINTÉTICO ACETINADO) APLICADA A ROLO OU PINCEL SOBRE SUPERFÍCIES METÁLICAS (EXCETO PERFIL) EXECUTADO EM OBRA (02 DEMÃOS). AF_01/2020</t>
  </si>
  <si>
    <t>PINTURA COM TINTA ALQUÍDICA DE ACABAMENTO (ESMALTE SINTÉTICO BRILHANTE) APLICADA A ROLO OU PINCEL SOBRE SUPERFÍCIES METÁLICAS (EXCETO PERFIL) EXECUTADO EM OBRA (02 DEMÃOS). AF_01/2020</t>
  </si>
  <si>
    <t>PINTURA COM TINTA ALQUÍDICA DE ACABAMENTO (ESMALTE SINTÉTICO FOSCO) APLICADA A ROLO OU PINCEL SOBRE SUPERFÍCIES METÁLICAS (EXCETO PERFIL) EXECUTADO EM OBRA (02 DEMÃOS). AF_01/2020</t>
  </si>
  <si>
    <t>PISO CIMENTADO, TRAÇO 1:3 (CIMENTO E AREIA), ACABAMENTO LISO, ESPESSURA 4,0 CM, PREPARO MECÂNICO DA ARGAMASSA. AF_09/2020</t>
  </si>
  <si>
    <t>PISO CIMENTADO, TRAÇO 1:3 (CIMENTO E AREIA), ACABAMENTO RÚSTICO, ESPESSURA 4,0 CM, PREPARO MECÂNICO DA ARGAMASSA. AF_09/2020</t>
  </si>
  <si>
    <t>PISO EM TACO DE MADEIRA 7X42CM, FIXADO COM COLA BASE DE PVA. AF_09/2020</t>
  </si>
  <si>
    <t>ASSOALHO DE MADEIRA. AF_09/2020</t>
  </si>
  <si>
    <t>PISO EM TACO DE MADEIRA 7X21CM, FIXADO COM COLA BASE DE PVA. AF_09/2020</t>
  </si>
  <si>
    <t>PISO EM GRANITO APLICADO EM AMBIENTES INTERNOS. AF_09/2020</t>
  </si>
  <si>
    <t>PISO EM MÁRMORE APLICADO EM AMBIENTES INTERNOS. AF_09/2020</t>
  </si>
  <si>
    <t>PISO ELEVADO COM ESTRUTURA EM AÇO, COMPOSTO POR PEDESTAIS E LONGARINAS. AF_09/2020</t>
  </si>
  <si>
    <t>PISO CIMENTADO, TRAÇO 1:3 (CIMENTO E AREIA), ACABAMENTO LISO, ESPESSURA 2,0 CM, PREPARO MECÂNICO DA ARGAMASSA. AF_09/2020</t>
  </si>
  <si>
    <t>PISO CIMENTADO, TRAÇO 1:3 (CIMENTO E AREIA), ACABAMENTO LISO, ESPESSURA 3,0 CM, PREPARO MECÂNICO DA ARGAMASSA. AF_09/2020</t>
  </si>
  <si>
    <t>PISO CIMENTADO, TRAÇO 1:3 (CIMENTO E AREIA), ACABAMENTO RÚSTICO, ESPESSURA 2,0 CM, PREPARO MECÂNICO DA ARGAMASSA. AF_09/2020</t>
  </si>
  <si>
    <t>PISO CIMENTADO, TRAÇO 1:3 (CIMENTO E AREIA), ACABAMENTO RÚSTICO, ESPESSURA 3,0 CM, PREPARO MECÂNICO DA ARGAMASSA. AF_09/2020</t>
  </si>
  <si>
    <t>RODAPÉ EM GRANITO, ALTURA 10 CM. AF_09/2020</t>
  </si>
  <si>
    <t>RODAPÉ EM LADRILHO HIDRÁULICO, ALTURA 7 CM. AF_09/2020</t>
  </si>
  <si>
    <t>RODAPÉ EM POLIESTIRENO, ALTURA 5 CM. AF_09/2020</t>
  </si>
  <si>
    <t>SOLEIRA EM GRANITO, LARGURA 15 CM, ESPESSURA 2,0 CM. AF_09/2020</t>
  </si>
  <si>
    <t>PISO EM PEDRA PORTUGUESA ASSENTADO SOBRE ARGAMASSA SECA DE CIMENTO E AREIA, TRAÇO 1:3, REJUNTADO COM CIMENTO COMUM. AF_05/2020</t>
  </si>
  <si>
    <t>PISO EM LADRILHO HIDRÁULICO APLICADO EM AMBIENTES EXTERNOS. AF_05/2020</t>
  </si>
  <si>
    <t>PISO EM LADRILHO HIDRÁULICO APLICADO EM AMBIENTES INTERNOS DE ÁREA MENOR QUE 5 M², INCLUSO APLICAÇÃO DE RESINA. AF_09/2020</t>
  </si>
  <si>
    <t>PISO EM LADRILHO HIDRÁULICO APLICADO EM AMBIENTES INTERNOS DE ÁREA ENTRE 5 E 15 M², INCLUSO APLICAÇÃO DE RESINA. AF_09/2020</t>
  </si>
  <si>
    <t>PISO EM PEDRA ARDÓSIA ASSENTADO SOBRE ARGAMASSA 1:3 (CIMENTO E AREIA). AF_09/2020</t>
  </si>
  <si>
    <t>PISO VINÍLICO SEMI-FLEXÍVEL EM PLACAS, PADRÃO LISO, ESPESSURA 3,2 MM, FIXADO COM COLA. AF_09/2020</t>
  </si>
  <si>
    <t>PISO DE BORRACHA PASTILHADO/FRISADO, ESPESSURA 7MM, ASSENTADO COM ARGAMASSA. AF_09/2020</t>
  </si>
  <si>
    <t>PISO DE BORRACHA PASTILHADO, ESPESSURA 15MM, ASSENTADO COM ARGAMASSA. AF_09/2020</t>
  </si>
  <si>
    <t>PISO DE BORRACHA ESPORTIVO, ESPESSURA 15MM, ASSENTADO COM ARGAMASSA. AF_09/2020</t>
  </si>
  <si>
    <t>PISO DE BORRACHA PASTILHADO, ESPESSURA 3,5MM, FIXADO COM ADESIVO ACRÍLICO. AF_09/2020</t>
  </si>
  <si>
    <t>PISO DE BORRACHA CANELADO, ESPESSURA 3,5MM, FIXADO COM ADESIVO ACRÍLICO. AF_09/2020</t>
  </si>
  <si>
    <t>PREPARO DE CONTRAPISO COM POLITRIZ. AF_09/2020</t>
  </si>
  <si>
    <t>PISO EM GRANITO APLICADO EM CALÇADAS OU PISOS EXTERNOS. AF_05/2020</t>
  </si>
  <si>
    <t>PISO EM MÁRMORE APLICADO EM CALÇADAS OU PISOS EXTERNOS. AF_05/2020</t>
  </si>
  <si>
    <t>SOLEIRA EM MÁRMORE, LARGURA 15 CM, ESPESSURA 2,0 CM. AF_09/2020</t>
  </si>
  <si>
    <t>RODAPÉ EM MÁRMORE, ALTURA 7 CM. AF_09/2020</t>
  </si>
  <si>
    <t>RODAPÉ EM MADEIRA, ALTURA 7CM, FIXADO COM COLA. AF_09/2020</t>
  </si>
  <si>
    <t>RODAPÉ EM MADEIRA, ALTURA 7CM, FIXADO COM COLA E PARAFUSOS. AF_09/2020</t>
  </si>
  <si>
    <t>RODAPÉ EM ARDÓSIA ALTURA 10CM. AF_09/2020</t>
  </si>
  <si>
    <t>RODAPÉ EM MARMORITE, ALTURA 10CM. AF_09/2020</t>
  </si>
  <si>
    <t>PISO EM CONCRETO 20 MPA PREPARO MECÂNICO, ESPESSURA 7CM. AF_09/2020</t>
  </si>
  <si>
    <t>RODAPÉ BORRACHA LISO, ALTURA = 7CM, ESPESSURA = 2 MM, PARA ARGAMASSA. AF_09/2020</t>
  </si>
  <si>
    <t>CHAPIM SOBRE MUROS LINEARES, EM GRANITO OU MÁRMORE, L = 25 CM, ASSENTADO COM ARGAMASSA 1:6 COM ADITIVO. AF_11/2020</t>
  </si>
  <si>
    <t>CHAPIM (RUFO CAPA) EM AÇO GALVANIZADO, CORTE 33. AF_11/2020</t>
  </si>
  <si>
    <t>TRANSPORTE COM CAMINHÃO BASCULANTE DE 10 M³, EM VIA URBANA EM LEITO NATURAL (UNIDADE: M3XKM). AF_07/2020</t>
  </si>
  <si>
    <t>TRANSPORTE COM CAMINHÃO BASCULANTE DE 10 M³, EM VIA URBANA EM REVESTIMENTO PRIMÁRIO (UNIDADE: M3XKM). AF_07/2020</t>
  </si>
  <si>
    <t>TRANSPORTE COM CAMINHÃO BASCULANTE DE 10 M³, EM VIA URBANA PAVIMENTADA, ADICIONAL PARA DMT EXCEDENTE A 30 KM (UNIDADE: M3XKM). AF_07/2020</t>
  </si>
  <si>
    <t>TRANSPORTE COM CAMINHÃO BASCULANTE DE 14 M³, EM VIA URBANA EM LEITO NATURAL (UNIDADE: M3XKM). AF_07/2020</t>
  </si>
  <si>
    <t>TRANSPORTE COM CAMINHÃO BASCULANTE DE 14 M³, EM VIA URBANA EM REVESTIMENTO PRIMÁRIO (UNIDADE: M3XKM). AF_07/2020</t>
  </si>
  <si>
    <t>TRANSPORTE COM CAMINHÃO BASCULANTE DE 14 M³, EM VIA URBANA PAVIMENTADA, ADICIONAL PARA DMT EXCEDENTE A 30 KM (UNIDADE: M3XKM). AF_07/2020</t>
  </si>
  <si>
    <t>TRANSPORTE COM CAMINHÃO BASCULANTE DE 10 M³, EM VIA URBANA EM LEITO NATURAL (UNIDADE: TXKM). AF_07/2020</t>
  </si>
  <si>
    <t>TRANSPORTE COM CAMINHÃO BASCULANTE DE 10 M³, EM VIA URBANA EM REVESTIMENTO PRIMÁRIO (UNIDADE: TXKM). AF_07/2020</t>
  </si>
  <si>
    <t>TRANSPORTE COM CAMINHÃO BASCULANTE DE 10 M³, EM VIA URBANA PAVIMENTADA, ADICIONAL PARA DMT EXCEDENTE A 30 KM (UNIDADE: TXKM). AF_07/2020</t>
  </si>
  <si>
    <t>TRANSPORTE COM CAMINHÃO BASCULANTE DE 14 M³, EM VIA URBANA EM LEITO NATURAL (UNIDADE: TXKM). AF_07/2020</t>
  </si>
  <si>
    <t>TRANSPORTE COM CAMINHÃO BASCULANTE DE 14 M³, EM VIA URBANA EM REVESTIMENTO PRIMÁRIO (UNIDADE: TXKM). AF_07/2020</t>
  </si>
  <si>
    <t>TRANSPORTE COM CAMINHÃO BASCULANTE DE 14 M³, EM VIA URBANA PAVIMENTADA, ADICIONAL PARA DMT EXCEDENTE A 30 KM (UNIDADE: TXKM). AF_07/2020</t>
  </si>
  <si>
    <t>TRANSPORTE COM CAMINHÃO BASCULANTE DE 18 M³, EM VIA URBANA EM LEITO NATURAL (UNIDADE: M3XKM). AF_07/2020</t>
  </si>
  <si>
    <t>TRANSPORTE COM CAMINHÃO BASCULANTE DE 18 M³, EM VIA URBANA EM REVESTIMENTO PRIMÁRIO (UNIDADE: M3XKM). AF_07/2020</t>
  </si>
  <si>
    <t>TRANSPORTE COM CAMINHÃO BASCULANTE DE 18 M³, EM VIA URBANA PAVIMENTADA, ADICIONAL PARA DMT EXCEDENTE A 30 KM (UNIDADE: M3XKM). AF_07/2020</t>
  </si>
  <si>
    <t>TRANSPORTE COM CAMINHÃO BASCULANTE DE 18 M³, EM VIA URBANA EM LEITO NATURAL (UNIDADE: TXKM). AF_07/2020</t>
  </si>
  <si>
    <t>TRANSPORTE COM CAMINHÃO BASCULANTE DE 18 M³, EM VIA URBANA EM REVESTIMENTO PRIMÁRIO (UNIDADE: TXKM). AF_07/2020</t>
  </si>
  <si>
    <t>TRANSPORTE COM CAMINHÃO BASCULANTE DE 18 M³, EM VIA URBANA PAVIMENTADA, ADICIONAL PARA DMT EXCEDENTE A 30 KM (UNIDADE: TXKM). AF_07/2020</t>
  </si>
  <si>
    <t>TRANSPORTE COM CAMINHÃO BASCULANTE DE 10 M³, EM VIA URBANA PAVIMENTADA, DMT ATÉ 30 KM (UNIDADE: M3XKM). AF_07/2020</t>
  </si>
  <si>
    <t>TRANSPORTE COM CAMINHÃO BASCULANTE DE 14 M³, EM VIA URBANA PAVIMENTADA, DMT ATÉ 30 KM (UNIDADE: M3XKM). AF_07/2020</t>
  </si>
  <si>
    <t>TRANSPORTE COM CAMINHÃO BASCULANTE DE 18 M³, EM VIA URBANA PAVIMENTADA, DMT ATÉ 30 KM (UNIDADE: M3XKM). AF_07/2020</t>
  </si>
  <si>
    <t>TRANSPORTE COM CAMINHÃO BASCULANTE DE 10 M³, EM VIA URBANA PAVIMENTADA, DMT ATÉ 30 KM (UNIDADE: TXKM). AF_07/2020</t>
  </si>
  <si>
    <t>TRANSPORTE COM CAMINHÃO BASCULANTE DE 14 M³, EM VIA URBANA PAVIMENTADA, DMT ATÉ 30 KM (UNIDADE: TXKM). AF_07/2020</t>
  </si>
  <si>
    <t>TRANSPORTE COM CAMINHÃO BASCULANTE DE 18 M³, EM VIA URBANA PAVIMENTADA, DMT ATÉ 30 KM (UNIDADE: TXKM). AF_07/2020</t>
  </si>
  <si>
    <t>TRANSPORTE COM CAMINHÃO BASCULANTE DE 6 M³, EM VIA URBANA EM LEITO NATURAL (UNIDADE: M3XKM). AF_07/2020</t>
  </si>
  <si>
    <t>TRANSPORTE COM CAMINHÃO BASCULANTE DE 6 M³, EM VIA URBANA EM REVESTIMENTO PRIMÁRIO (UNIDADE: M3XKM). AF_07/2020</t>
  </si>
  <si>
    <t>TRANSPORTE COM CAMINHÃO BASCULANTE DE 6 M³, EM VIA URBANA PAVIMENTADA, DMT ATÉ 30 KM (UNIDADE: M3XKM). AF_07/2020</t>
  </si>
  <si>
    <t>TRANSPORTE COM CAMINHÃO BASCULANTE DE 6 M³, EM VIA URBANA PAVIMENTADA, ADICIONAL PARA DMT EXCEDENTE A 30 KM (UNIDADE: M3XKM). AF_07/2020</t>
  </si>
  <si>
    <t>TRANSPORTE COM CAMINHÃO BASCULANTE DE 6 M³, EM VIA INTERNA (DENTRO DO CANTEIRO - UNIDADE: M3XKM). AF_07/2020</t>
  </si>
  <si>
    <t>TRANSPORTE COM CAMINHÃO BASCULANTE DE 10 M³, EM VIA INTERNA (DENTRO DO CANTEIRO - UNIDADE: M3XKM). AF_07/2020</t>
  </si>
  <si>
    <t>TRANSPORTE COM CAMINHÃO BASCULANTE DE 14 M³, EM VIA INTERNA (DENTRO DO CANTEIRO - UNIDADE:M3XKM). AF_07/2020</t>
  </si>
  <si>
    <t>TRANSPORTE COM CAMINHÃO BASCULANTE DE 18 M³, EM VIA INTERNA (DENTRO DO CANTEIRO - UNIDADE: M3XKM). AF_07/2020</t>
  </si>
  <si>
    <t>TRANSPORTE COM CAMINHÃO BASCULANTE DE 6 M³, EM VIA INTERNA (DENTRO DO CANTEIRO - UNIDADE: TXKM). AF_07/2020</t>
  </si>
  <si>
    <t>TRANSPORTE COM CAMINHÃO BASCULANTE DE 10 M³, EM VIA INTERNA A OBRA (UNIDADE: TXKM). AF_07/2020</t>
  </si>
  <si>
    <t>TRANSPORTE COM CAMINHÃO BASCULANTE DE 14 M³, EM VIA INTERNA (DENTRO DO CANTEIRO - UNIDADE: TXKM). AF_07/2020</t>
  </si>
  <si>
    <t>TRANSPORTE COM CAMINHÃO BASCULANTE DE 18 M³, EM VIA INTERNA (DENTRO DO CANTEIRO - UNIDADE: TXKM). AF_07/2020</t>
  </si>
  <si>
    <t>TRANSPORTE COM CAMINHÃO CARROCERIA 9T, EM VIA URBANA EM LEITO NATURAL (UNIDADE: TXKM). AF_07/2020</t>
  </si>
  <si>
    <t>TRANSPORTE COM CAMINHÃO CARROCERIA 9T, EM VIA URBANA EM REVESTIMENTO PRIMÁRIO (UNIDADE: TXKM). AF_07/2020</t>
  </si>
  <si>
    <t>TRANSPORTE COM CAMINHÃO CARROCERIA 9T, EM VIA URBANA PAVIMENTADA, DMT ATÉ 30KM (UNIDADE: TXKM). AF_07/2020</t>
  </si>
  <si>
    <t>TRANSPORTE COM CAMINHÃO CARROCERIA 9T, EM VIA URBANA PAVIMENTADA, ADICIONAL PARA DMT EXCEDENTE A 30 KM (UNIDADE: TXKM). AF_07/2020</t>
  </si>
  <si>
    <t>TRANSPORTE COM CAMINHÃO CARROCERIA 9T, EM VIA INTERNA (DENTRO DO CANTEIRO - UNIDADE: TXKM). AF_07/2020</t>
  </si>
  <si>
    <t>TRANSPORTE COM CAMINHÃO PIPA DE 6 M³, EM VIA URBANA EM LEITO NATURAL (UNIDADE: M3XKM). AF_07/2020</t>
  </si>
  <si>
    <t>TRANSPORTE COM CAMINHÃO PIPA DE 6 M³, EM VIA URBANA EM REVESTIMENTO PRIMÁRIO (UNIDADE: M3XKM). AF_07/2020</t>
  </si>
  <si>
    <t>TRANSPORTE COM CAMINHÃO PIPA DE 6 M³, EM VIA URBANA PAVIMENTADA, DMT ATÉ 30KM (UNIDADE: M3XKM). AF_07/2020</t>
  </si>
  <si>
    <t>TRANSPORTE COM CAMINHÃO PIPA DE 6 M³, EM VIA URBANA PAVIMENTADA, ADICIONAL PARA DMT EXCEDENTE A 30 KM (UNIDADE: M3XKM). AF_07/2020</t>
  </si>
  <si>
    <t>TRANSPORTE COM CAMINHÃO PIPA DE 6 M³, EM VIA INTERNA (DENTRO DO CANTEIRO - UNIDADE: M3XKM). AF_07/2020</t>
  </si>
  <si>
    <t>TRANSPORTE COM CAMINHÃO PIPA DE 10 M³, EM VIA URBANA EM LEITO NATURAL (UNIDADE: M3XKM). AF_07/2020</t>
  </si>
  <si>
    <t>TRANSPORTE COM CAMINHÃO PIPA DE 10 M³, EM VIA URBANA EM REVESTIMENTO PRIMÁRIO (UNIDADE: M3XKM). AF_07/2020</t>
  </si>
  <si>
    <t>TRANSPORTE COM CAMINHÃO PIPA DE 10 M³, EM VIA URBANA PAVIMENTADA, DMT ATÉ 30KM (UNIDADE: M3XKM). AF_07/2020</t>
  </si>
  <si>
    <t>TRANSPORTE COM CAMINHÃO PIPA DE 10 M³, EM VIA URBANA PAVIMENTADA, ADICIONAL PARA DMT EXCEDENTE A 30 KM (UNIDADE: M3XKM). AF_07/2020</t>
  </si>
  <si>
    <t>TRANSPORTE COM CAMINHÃO PIPA DE 10 M³, EM VIA INTERNA (DENTRO DO CANTEIRO - UNIDADE: M3XKM). AF_07/2020</t>
  </si>
  <si>
    <t>CARGA, MANOBRA E DESCARGA DE SOLOS E MATERIAIS GRANULARES EM CAMINHÃO BASCULANTE 6 M³ - CARGA COM PÁ CARREGADEIRA (CAÇAMBA DE 1,7 A 2,8 M³ / 128 HP) E DESCARGA LIVRE (UNIDADE: M3). AF_07/2020</t>
  </si>
  <si>
    <t>CARGA, MANOBRA E DESCARGA DE SOLOS E MATERIAIS GRANULARES EM CAMINHÃO BASCULANTE 10 M³ - CARGA COM PÁ CARREGADEIRA (CAÇAMBA DE 1,7 A 2,8 M³ / 128 HP) E DESCARGA LIVRE (UNIDADE: M3). AF_07/2020</t>
  </si>
  <si>
    <t>CARGA, MANOBRA E DESCARGA DE SOLOS E MATERIAIS GRANULARES EM CAMINHÃO BASCULANTE 14 M³ - CARGA COM PÁ CARREGADEIRA (CAÇAMBA DE 1,7 A 2,8 M³ / 128 HP) E DESCARGA LIVRE (UNIDADE: M3). AF_07/2020</t>
  </si>
  <si>
    <t>TRANSPORTE COM CAMINHÃO TANQUE DE TRANSPORTE DE MATERIAL ASFÁLTICO DE 30000 L, EM VIA URBANA PAVIMENTADA, DMT ATÉ 30KM (UNIDADE: TXKM). AF_07/2020</t>
  </si>
  <si>
    <t>TRANSPORTE COM CAMINHÃO TANQUE DE TRANSPORTE DE MATERIAL ASFÁLTICO DE 30000 L, EM VIA URBANA PAVIMENTADA, ADICIONAL PARA DMT EXCEDENTE A 30 KM (UNIDADE: TXKM). AF_07/2020</t>
  </si>
  <si>
    <t>TRANSPORTE COM CAMINHÃO TANQUE DE TRANSPORTE DE MATERIAL ASFÁLTICO DE 20000 L, EM VIA URBANA EM LEITO NATURAL (UNIDADE: TXKM). AF_07/2020</t>
  </si>
  <si>
    <t>TRANSPORTE COM CAMINHÃO TANQUE DE TRANSPORTE DE MATERIAL ASFÁLTICO DE 20000 L, EM VIA URBANA PAVIMENTADA, DMT ATÉ 30KM (UNIDADE: TXKM). AF_07/2020</t>
  </si>
  <si>
    <t>TRANSPORTE COM CAMINHÃO TANQUE DE TRANSPORTE DE MATERIAL ASFÁLTICO DE 20000 L, EM VIA URBANA PAVIMENTADA, ADICIONAL PARA DMT EXCEDENTE A 30 KM (UNIDADE: TXKM). AF_07/2020</t>
  </si>
  <si>
    <t>CARGA, MANOBRA E DESCARGA MANUAL DE TUBOS PLÁSTICOS, DN MENOR OU IGUAL A 100 MM, EM CAMINHÃO CARROCERIA 9T. AF_07/2020</t>
  </si>
  <si>
    <t>CARGA, MANOBRA E DESCARGA MANUAL DE TUBOS PLÁSTICOS, DN 200 MM, EM CAMINHÃO CARROCERIA 9T. AF_07/2020</t>
  </si>
  <si>
    <t>CARGA, MANOBRA E DESCARGA DE SOLOS E MATERIAIS GRANULARES EM CAMINHÃO BASCULANTE 18 M³ - CARGA COM PÁ CARREGADEIRA (CAÇAMBA DE 1,7 A 2,8 M³ / 128 HP) E DESCARGA LIVRE (UNIDADE: M3). AF_07/2020</t>
  </si>
  <si>
    <t>CARGA, MANOBRA E DESCARGA DE SOLOS E MATERIAIS GRANULARES EM CAMINHÃO BASCULANTE 6 M³ - CARGA COM ESCAVADEIRA HIDRÁULICA (CAÇAMBA DE 1,20 M³ / 155 HP) E DESCARGA LIVRE (UNIDADE: M3). AF_07/2020</t>
  </si>
  <si>
    <t>CARGA, MANOBRA E DESCARGA DE SOLOS E MATERIAIS GRANULARES EM CAMINHÃO BASCULANTE 10 M³ - CARGA COM ESCAVADEIRA HIDRÁULICA (CAÇAMBA DE 1,20 M³ / 155 HP) E DESCARGA LIVRE (UNIDADE: M3). AF_07/2020</t>
  </si>
  <si>
    <t>CARGA, MANOBRA E DESCARGA DE SOLOS E MATERIAIS GRANULARES EM CAMINHÃO BASCULANTE 14 M³ - CARGA COM ESCAVADEIRA HIDRÁULICA (CAÇAMBA DE 1,20 M³ / 155 HP) E DESCARGA LIVRE (UNIDADE: M3). AF_07/2020</t>
  </si>
  <si>
    <t>CARGA, MANOBRA E DESCARGA DE SOLOS E MATERIAIS GRANULARES EM CAMINHÃO BASCULANTE 18 M³ - CARGA COM ESCAVADEIRA HIDRÁULICA (CAÇAMBA DE 1,20 M³ / 155 HP) E DESCARGA LIVRE (UNIDADE: M3). AF_07/2020</t>
  </si>
  <si>
    <t>CARGA DE MISTURA ASFÁLTICA EM CAMINHÃO BASCULANTE 6 M³ (UNIDADE: M3). AF_07/2020</t>
  </si>
  <si>
    <t>CARGA DE MISTURA ASFÁLTICA EM CAMINHÃO BASCULANTE 10 M³ (UNIDADE: M3). AF_07/2020</t>
  </si>
  <si>
    <t>CARGA DE MISTURA ASFÁLTICA EM CAMINHÃO BASCULANTE 14 M³ (UNIDADE: M3). AF_07/2020</t>
  </si>
  <si>
    <t>CARGA DE MISTURA ASFÁLTICA EM CAMINHÃO BASCULANTE 18 M³ (UNIDADE: M3). AF_07/2020</t>
  </si>
  <si>
    <t>CARGA, MANOBRA E DESCARGA DE SOLOS E MATERIAIS GRANULARES EM CAMINHÃO BASCULANTE 6 M³ - CARGA COM PÁ CARREGADEIRA (CAÇAMBA DE 1,7 A 2,8 M³ / 128 HP) E DESCARGA LIVRE (UNIDADE: T). AF_07/2020</t>
  </si>
  <si>
    <t>CARGA, MANOBRA E DESCARGA DE SOLOS E MATERIAIS GRANULARES EM CAMINHÃO BASCULANTE 10 M³ - CARGA COM PÁ CARREGADEIRA (CAÇAMBA DE 1,7 A 2,8 M³ / 128 HP) E DESCARGA LIVRE (UNIDADE: T). AF_07/2020</t>
  </si>
  <si>
    <t>CARGA, MANOBRA E DESCARGA DE SOLOS E MATERIAIS GRANULARES EM CAMINHÃO BASCULANTE 14 M³ - CARGA COM PÁ CARREGADEIRA (CAÇAMBA DE 1,7 A 2,8 M³ / 128 HP) E DESCARGA LIVRE (UNIDADE: T). AF_07/2020</t>
  </si>
  <si>
    <t>CARGA, MANOBRA E DESCARGA DE SOLOS E MATERIAIS GRANULARES EM CAMINHÃO BASCULANTE 18 M³ - CARGA COM PÁ CARREGADEIRA (CAÇAMBA DE 1,7 A 2,8 M³ / 128 HP) E DESCARGA LIVRE (UNIDADE: T). AF_07/2020</t>
  </si>
  <si>
    <t>CARGA, MANOBRA E DESCARGA DE SOLOS E MATERIAIS GRANULARES EM CAMINHÃO BASCULANTE 6 M³ - CARGA COM ESCAVADEIRA HIDRÁULICA (CAÇAMBA DE 1,20 M³ / 155 HP) E DESCARGA LIVRE (UNIDADE: T). AF_07/2020</t>
  </si>
  <si>
    <t>CARGA, MANOBRA E DESCARGA DE SOLOS E MATERIAIS GRANULARES EM CAMINHÃO BASCULANTE 10 M³ - CARGA COM ESCAVADEIRA HIDRÁULICA (CAÇAMBA DE 1,20 M³ / 155 HP) E DESCARGA LIVRE (UNIDADE: T). AF_07/2020</t>
  </si>
  <si>
    <t>CARGA, MANOBRA E DESCARGA DE SOLOS E MATERIAIS GRANULARES EM CAMINHÃO BASCULANTE 14 M³ - CARGA COM ESCAVADEIRA HIDRÁULICA (CAÇAMBA DE 1,20 M³ / 155 HP) E DESCARGA LIVRE (UNIDADE: T). AF_07/2020</t>
  </si>
  <si>
    <t>CARGA, MANOBRA E DESCARGA DE SOLOS E MATERIAIS GRANULARES EM CAMINHÃO BASCULANTE 18 M³ - CARGA COM ESCAVADEIRA HIDRÁULICA (CAÇAMBA DE 1,20 M³ / 155 HP) E DESCARGA LIVRE (UNIDADE: T). AF_07/2020</t>
  </si>
  <si>
    <t>CARGA DE MISTURA ASFÁLTICA EM CAMINHÃO BASCULANTE 6 M³ (UNIDADE: T). AF_07/2020</t>
  </si>
  <si>
    <t>CARGA DE MISTURA ASFÁLTICA EM CAMINHÃO BASCULANTE 10 M³ (UNIDADE: T). AF_07/2020</t>
  </si>
  <si>
    <t>CARGA DE MISTURA ASFÁLTICA EM CAMINHÃO BASCULANTE 14 M³ (UNIDADE: T). AF_07/2020</t>
  </si>
  <si>
    <t>CARGA DE MISTURA ASFÁLTICA EM CAMINHÃO BASCULANTE 18 M³ (UNIDADE: T). AF_07/2020</t>
  </si>
  <si>
    <t>CARGA, MANOBRA E DESCARGA DE ÁGUA EM CAMINHÃO PIPA 6 M³. AF_07/2020</t>
  </si>
  <si>
    <t>CARGA, MANOBRA E DESCARGA DE ÁGUA EM CAMINHÃO PIPA 10 M³. AF_07/2020</t>
  </si>
  <si>
    <t>CARGA DE ÁGUA EM CAMINHÃO PIPA 6 M³. AF_07/2020</t>
  </si>
  <si>
    <t>CARGA DE ÁGUA EM CAMINHÃO PIPA 10 M³. AF_07/2020</t>
  </si>
  <si>
    <t>CARGA, MANOBRA E DESCARGA DE POSTE DE CONCRETO EM CAMINHÃO CARROCERIA COM GUINDAUTO (MUNCK) 11,7 TM. AF_07/2020</t>
  </si>
  <si>
    <t>CARGA, MANOBRA E DESCARGA DE PERFIL METÁLICO EM CAMINHÃO CARROCERIA COM GUINDAUTO (MUNCK) 11,7 TM. AF_07/2020</t>
  </si>
  <si>
    <t>CARGA, MANOBRA E DESCARGA DE TUBOS DE CONCRETO, DN MENOR OU IGUAL A 300 MM, EM CAMINHÃO CARROCERIA COM GUINDAUTO (MUNCK) 11,7 TM. AF_07/2020</t>
  </si>
  <si>
    <t>CARGA, MANOBRA E DESCARGA DE TUBOS DE CONCRETO, DN 400 MM, EM CAMINHÃO CARROCERIA COM GUINDAUTO (MUNCK) 11,7 TM. AF_07/2020</t>
  </si>
  <si>
    <t>CARGA, MANOBRA E DESCARGA DE TUBOS DE CONCRETO, DN 500 MM, EM CAMINHÃO CARROCERIA COM GUINDAUTO (MUNCK) 11,7 TM. AF_07/2020</t>
  </si>
  <si>
    <t>CARGA, MANOBRA E DESCARGA DE TUBOS METÁLICOS, DN MENOR OU IGUAL A 150 MM, EM CAMINHÃO CARROCERIA COM GUINDAUTO (MUNCK) 11,7 TM. AF_07/2020</t>
  </si>
  <si>
    <t>CARGA, MANOBRA E DESCARGA DE TUBOS METÁLICOS, DN 200 MM, EM CAMINHÃO CARROCERIA COM GUINDAUTO (MUNCK) 11,7 TM. AF_07/2020</t>
  </si>
  <si>
    <t>CARGA, MANOBRA E DESCARGA DE TUBOS METÁLICOS, DN 250 MM, EM CAMINHÃO CARROCERIA COM GUINDAUTO (MUNCK) 11,7 TM. AF_07/2020</t>
  </si>
  <si>
    <t>CARGA, MANOBRA E DESCARGA DE TUBOS DE CONCRETO, DN 600 MM, EM CAMINHÃO CARROCERIA COM GUINDAUTO (MUNCK) 11,7 TM. AF_07/2020</t>
  </si>
  <si>
    <t>CARGA, MANOBRA E DESCARGA DE TUBOS DE CONCRETO, DN 700 MM, EM CAMINHÃO CARROCERIA COM GUINDAUTO (MUNCK) 11,7 TM. AF_07/2020</t>
  </si>
  <si>
    <t>CARGA, MANOBRA E DESCARGA DE TUBOS DE CONCRETO, DN 800 MM, EM CAMINHÃO CARROCERIA COM GUINDAUTO (MUNCK) 11,7 TM. AF_07/2020</t>
  </si>
  <si>
    <t>CARGA, MANOBRA E DESCARGA DE TUBOS DE CONCRETO, DN 900 MM, EM CAMINHÃO CARROCERIA COM GUINDAUTO (MUNCK) 11,7 TM. AF_07/2020</t>
  </si>
  <si>
    <t>CARGA, MANOBRA E DESCARGA DE TUBOS DE CONCRETO, DN 1000 MM, EM CAMINHÃO CARROCERIA COM GUINDAUTO (MUNCK) 11,7 TM. AF_07/2020</t>
  </si>
  <si>
    <t>CARGA, MANOBRA E DESCARGA DE TUBOS DE CONCRETO, DN 1200 MM, EM CAMINHÃO CARROCERIA COM GUINDAUTO (MUNCK) 11,7 TM. AF_07/2020</t>
  </si>
  <si>
    <t>CARGA, MANOBRA E DESCARGA DE TUBOS METÁLICOS, DN 300 MM, EM CAMINHÃO CARROCERIA COM GUINDAUTO (MUNCK) 11,7 TM. AF_07/2020</t>
  </si>
  <si>
    <t>CARGA, MANOBRA E DESCARGA DE TUBOS METÁLICOS, DN 350 MM, EM CAMINHÃO CARROCERIA COM GUINDAUTO (MUNCK) 11,7 TM. AF_07/2020</t>
  </si>
  <si>
    <t>CARGA, MANOBRA E DESCARGA DE TUBOS METÁLICOS, DN 400 MM, EM CAMINHÃO CARROCERIA COM GUINDAUTO (MUNCK) 11,7 TM. AF_07/2020</t>
  </si>
  <si>
    <t>CARGA, MANOBRA E DESCARGA DE TUBOS METÁLICOS, DN 500 MM, EM CAMINHÃO CARROCERIA COM GUINDAUTO (MUNCK) 11,7 TM. AF_07/2020</t>
  </si>
  <si>
    <t>CARGA, MANOBRA E DESCARGA DE TUBOS METÁLICOS, DN 600 MM, EM CAMINHÃO CARROCERIA COM GUINDAUTO (MUNCK) 11,7 TM. AF_07/2020</t>
  </si>
  <si>
    <t>CARGA, MANOBRA E DESCARGA DE TUBOS METÁLICOS, DN 700 MM, EM CAMINHÃO CARROCERIA COM GUINDAUTO (MUNCK) 11,7 TM. AF_07/2020</t>
  </si>
  <si>
    <t>CARGA, MANOBRA E DESCARGA DE TUBOS METÁLICOS, DN 800 MM, EM CAMINHÃO CARROCERIA COM GUINDAUTO (MUNCK) 11,7 TM. AF_07/2020</t>
  </si>
  <si>
    <t>CARGA, MANOBRA E DESCARGA DE TUBOS METÁLICOS, DN 900 MM, EM CAMINHÃO CARROCERIA COM GUINDAUTO (MUNCK) 11,7 TM. AF_07/2020</t>
  </si>
  <si>
    <t>CARGA, MANOBRA E DESCARGA DE TUBOS METÁLICOS, DN 1000 MM, EM CAMINHÃO CARROCERIA COM GUINDAUTO (MUNCK) 11,7 TM. AF_07/2020</t>
  </si>
  <si>
    <t>CARGA, MANOBRA E DESCARGA DE TUBOS METÁLICOS, DN 1200 MM, EM CAMINHÃO CARROCERIA COM GUINDAUTO (MUNCK) 11,7 TM. AF_07/2020</t>
  </si>
  <si>
    <t>CARGA, MANOBRA E DESCARGA DE TUBOS PLÁSTICOS, DN 250 MM, EM CAMINHÃO CARROCERIA COM GUINDAUTO (MUNCK) 11,7 TM. AF_07/2020</t>
  </si>
  <si>
    <t>CARGA, MANOBRA E DESCARGA DE TUBOS PLÁSTICOS, DN 300 MM, EM CAMINHÃO CARROCERIA COM GUINDAUTO (MUNCK) 11,7 TM. AF_07/2020</t>
  </si>
  <si>
    <t>CARGA, MANOBRA E DESCARGA DE TUBOS PLÁSTICOS, DN 500 MM, EM CAMINHÃO CARROCERIA COM GUINDAUTO (MUNCK) 11,7 TM. AF_07/2020</t>
  </si>
  <si>
    <t>CARGA, MANOBRA E DESCARGA DE TUBOS PLÁSTICOS, DN 600 MM, EM CAMINHÃO CARROCERIA COM GUINDAUTO (MUNCK) 11,7 TM. AF_07/2020</t>
  </si>
  <si>
    <t>CARGA, MANOBRA E DESCARGA DE TUBOS PLÁSTICOS, DN 750 MM, EM CAMINHÃO CARROCERIA COM GUINDAUTO (MUNCK) 11,7 TM. AF_07/2020</t>
  </si>
  <si>
    <t>CARGA, MANOBRA E DESCARGA DE TUBOS PLÁSTICOS, DN 900 MM, EM CAMINHÃO CARROCERIA COM GUINDAUTO (MUNCK) 11,7 TM. AF_07/2020</t>
  </si>
  <si>
    <t>CARGA, MANOBRA E DESCARGA DE TUBOS PLÁSTICOS, DN 1000 MM, EM CAMINHÃO CARROCERIA COM GUINDAUTO (MUNCK) 11,7 TM. AF_07/2020</t>
  </si>
  <si>
    <t>CARGA, MANOBRA E DESCARGA DE TUBOS PLÁSTICOS, DN 1200 MM, EM CAMINHÃO CARROCERIA COM GUINDAUTO (MUNCK) 11,7 TM. AF_07/2020</t>
  </si>
  <si>
    <t>RECOMPOSIÇÃO PARCIAL DE ARAME FARPADO Nº 14 CLASSE 250, FIXADO EM CERCA COM MOURÕES DE CONCRETO - FORNECIMENTO E INSTALAÇÃO. AF_05/2020</t>
  </si>
  <si>
    <t>CERCA COM MOURÕES DE CONCRETO, RETO, H=3,00 M, ESPAÇAMENTO DE 2,5 M, CRAVADOS 0,5 M, COM 4 FIOS DE ARAME FARPADO Nº 14 CLASSE 250 - FORNECIMENTO E INSTALAÇÃO. AF_05/2020</t>
  </si>
  <si>
    <t>CERCA COM MOURÕES DE CONCRETO, RETO, H=3,00 M, ESPAÇAMENTO DE 2,5 M, CRAVADOS 0,5 M, COM 4 FIOS DE ARAME DE AÇO OVALADO 15X17 - FORNECIMENTO E INSTALAÇÃO. AF_05/2020</t>
  </si>
  <si>
    <t>CERCA COM MOURÕES DE CONCRETO, RETO, H=3,00 M, ESPAÇAMENTO DE 2,5 M, CRAVADOS 0,5 M, COM 4 FIOS DE ARAME MISTO - FORNECIMENTO E INSTALAÇÃO. AF_05/2020</t>
  </si>
  <si>
    <t>CERCA COM MOURÕES DE CONCRETO, RETO, H=2,30 M, ESPAÇAMENTO DE 2,5 M, CRAVADOS 0,5 M, COM 4 FIOS DE ARAME FARPADO Nº 14 CLASSE 250 - FORNECIMENTO E INSTALAÇÃO. AF_05/2020</t>
  </si>
  <si>
    <t>CERCA COM MOURÕES DE CONCRETO, RETO, H=2,30 M, ESPAÇAMENTO DE 2,5 M, CRAVADOS 0,5 M, COM 4 FIOS DE ARAME DE AÇO OVALADO 15X17 - FORNECIMENTO E INSTALAÇÃO. AF_05/2020</t>
  </si>
  <si>
    <t>CERCA COM MOURÕES DE CONCRETO, RETO, H=2,30 M, ESPAÇAMENTO DE 2,5 M, CRAVADOS 0,5 M, COM 4 FIOS DE ARAME MISTO - FORNECIMENTO E INSTALAÇÃO. AF_05/2020</t>
  </si>
  <si>
    <t>CERCA COM MOURÕES DE CONCRETO, SEÇÃO "T" PONTA INCLINADA, 10X10 CM, ESPAÇAMENTO DE 2,5 M, CRAVADOS 0,5 M, COM 11 FIOS DE ARAME FARPADO Nº 14 - FORNECIMENTO E INSTALAÇÃO. AF_05/2020</t>
  </si>
  <si>
    <t>CERCA COM MOURÕES DE CONCRETO, SEÇÃO "T" PONTA INCLINADA, 10X10 CM, ESPAÇAMENTO DE 2,5 M, CRAVADOS 0,5 M, COM 11 FIOS DE ARAME DE AÇO OVALADO 15X17 - FORNECIMENTO E INSTALAÇÃO. AF_05/2020</t>
  </si>
  <si>
    <t>CERCA COM MOURÕES DE CONCRETO, SEÇÃO "T" PONTA INCLINADA, 10X10CM, ESPAÇAMENTO DE 2,5M, CRAVADOS 0,5M, COM 11 FIOS DE ARAME MISTO - FORNECIMENTO E INSTALAÇÃO. AF_05/2020</t>
  </si>
  <si>
    <t>CERCA COM MOURÕES DE MADEIRA, 7,5X7,5 CM, ESPAÇAMENTO DE 2,5 M, ALTURA LIVRE DE 2 M, CRAVADOS 0,5 M, COM 4 FIOS DE ARAME FARPADO Nº 14 CLASSE 250 - FORNECIMENTO E INSTALAÇÃO. AF_05/2020</t>
  </si>
  <si>
    <t>CERCA COM MOURÕES DE MADEIRA, 7,5X7,5 CM, ESPAÇAMENTO DE 2,5 M, ALTURA LIVRE DE 2 M, CRAVADOS 0,5 M, COM 8 FIOS DE ARAME FARPADO Nº 14 CLASSE 250 - FORNECIMENTO E INSTALAÇÃO. AF_05/2020</t>
  </si>
  <si>
    <t>CERCA COM MOURÕES DE MADEIRA ROLIÇA, DIÂMETRO 11 CM, ESPAÇAMENTO DE 2,5 M, ALTURA LIVRE DE 1,7 M, CRAVADOS 0,5 M, COM 5 FIOS DE ARAME FARPADO Nº 14 CLASSE 250 - FORNECIMENTO E INSTALAÇÃO. AF_05/2020</t>
  </si>
  <si>
    <t>CERCA COM MOURÕES DE MADEIRA ROLIÇA, DIÂMETRO 11 CM, ESPAÇAMENTO DE 2,5 M, ALTURA LIVRE DE 1,7 M, CRAVADOS 0,5 M, COM 5 FIOS DE ARAME DE AÇO OVALADO 15X17 - FORNECIMENTO E INSTALAÇÃO. AF_05/2020</t>
  </si>
  <si>
    <t>CERCA COM MOURÕES DE MADEIRA ROLIÇA, DIÂMETRO 11 CM, ESPAÇAMENTO DE 2,5 M, ALTURA LIVRE DE 1,7 M, CRAVADOS 0,5 M, COM 5 FIOS DE ARAME MISTO - FORNECIMENTO E INSTALAÇÃO. AF_05/2020</t>
  </si>
  <si>
    <t>PORTÃO COM MOURÕES DE MADEIRA ROLIÇA, DIÂMETRO 11 CM, COM 5 FIOS DE ARAME FARPADO Nº 14 CLASSE 250, SEM DOBRADIÇAS - FORNECIMENTO E INSTALAÇÃO. AF_05/2020</t>
  </si>
  <si>
    <t>CURSO DE CAPACITAÇÃO PARA AJUDANTE DE ARMADOR (ENCARGOS COMPLEMENTARES) - MENSALISTA</t>
  </si>
  <si>
    <t>CURSO DE CAPACITAÇÃO PARA AJUDANTE DE ELETRICISTA (ENCARGOS COMPLEMENTARES) - MENSALISTA</t>
  </si>
  <si>
    <t>CURSO DE CAPACITAÇÃO PARA AJUDANTE DE ESTRUTURAS METÁLICAS(ENCARGOS COMPLEMENTARES) - MENSALISTA</t>
  </si>
  <si>
    <t>CURSO DE CAPACITAÇÃO PARA AJUDANTE DE OPERAÇÃO EM GERAL (ENCARGOS COMPLEMENTARES) - MENSALISTA</t>
  </si>
  <si>
    <t>CURSO DE CAPACITAÇÃO PARA AJUDANTE DE PINTOR (ENCARGOS COMPLEMENTARES) - MENSALISTA</t>
  </si>
  <si>
    <t>CURSO DE CAPACITAÇÃO PARA AJUDANTE DE SERRALHEIRO (ENCARGOS COMPLEMENTARES) - MENSALISTA</t>
  </si>
  <si>
    <t>CURSO DE CAPACITAÇÃO PARA AJUDANTE ESPECIALIZADO (ENCARGOS COMPLEMENTARES) - MENSALISTA</t>
  </si>
  <si>
    <t>CURSO DE CAPACITAÇÃO PARA ARMADOR (ENCARGOS COMPLEMENTARES) - MENSALISTA</t>
  </si>
  <si>
    <t>CURSO DE CAPACITAÇÃO PARA ASSENTADOR DE MANILHA (ENCARGOS COMPLEMENTARES) - MENSALISTA</t>
  </si>
  <si>
    <t>CURSO DE CAPACITAÇÃO PARA AUXILIAR DE AZULEJISTA (ENCARGOS COMPLEMENTARES) - MENSALISTA</t>
  </si>
  <si>
    <t>CURSO DE CAPACITAÇÃO PARA AUXILIAR DE ENCANADOR OU BOMBEIRO HIDRÁULICO (ENCARGOS COMPLEMENTARES) - MENSALISTA</t>
  </si>
  <si>
    <t>CURSO DE CAPACITAÇÃO PARA AUXILIAR DE MECANICO (ENCARGOS COMPLEMENTARES) - MENSALISTA</t>
  </si>
  <si>
    <t>CURSO DE CAPACITAÇÃO PARA AUXILIAR DE PEDREIRO (ENCARGOS COMPLEMENTARES) - MENSALISTA</t>
  </si>
  <si>
    <t>CURSO DE CAPACITAÇÃO PARA AUXILIAR DE SERVIÇOS GERAIS (ENCARGOS COMPLEMENTARES) - MENSALISTA</t>
  </si>
  <si>
    <t>CURSO DE CAPACITAÇÃO PARA AUXILIAR DE TOPÓGRAFO (ENCARGOS COMPLEMENTARES) - MENSALISTA</t>
  </si>
  <si>
    <t>CURSO DE CAPACITAÇÃO PARA AUXILIAR TÉCNICO DE ENGENHARIA (ENCARGOS COMPLEMENTARES) - MENSALISTA</t>
  </si>
  <si>
    <t>CURSO DE CAPACITAÇÃO PARA MONTADOR DE ELETROELETRONICOS(ENCARGOS COMPLEMENTARES) - MENSALISTA</t>
  </si>
  <si>
    <t>CURSO DE CAPACITAÇÃO PARA BLASTER, DINAMITADOR OU CABO DE FORÇA (ENCARGOS COMPLEMENTARES) - MENSALISTA</t>
  </si>
  <si>
    <t>CURSO DE CAPACITAÇÃO PARA CALCETEIRO (ENCARGOS COMPLEMENTARES) - MENSALISTA</t>
  </si>
  <si>
    <t>CURSO DE CAPACITAÇÃO PARA MONTADOR DE ESTRUTURAS METALICAS (ENCARGOS COMPLEMENTARES) - MENSALISTA</t>
  </si>
  <si>
    <t>CURSO DE CAPACITAÇÃO PARA CARPINTEIRO AUXILIAR (ENCARGOS COMPLEMENTARES) - MENSALISTA</t>
  </si>
  <si>
    <t>CURSO DE CAPACITAÇÃO PARA CARPINTEIRO DE ESQUADRIAS (ENCARGOS COMPLEMENTARES) - MENSALISTA</t>
  </si>
  <si>
    <t>CURSO DE CAPACITAÇÃO PARA CARPINTEIRO DE FORMAS (ENCARGOS COMPLEMENTARES) - MENSALISTA</t>
  </si>
  <si>
    <t>CURSO DE CAPACITAÇÃO PARA CAVOUQUEIRO OU OPERADOR DE PERFURATRIZ (ENCARGOS COMPLEMENTARES) - MENSALISTA</t>
  </si>
  <si>
    <t>CURSO DE CAPACITAÇÃO PARA ELETRICISTA (ENCARGOS COMPLEMENTARES) - MENSALISTA</t>
  </si>
  <si>
    <t>CURSO DE CAPACITAÇÃO PARA ELETROTÉCNICO (ENCARGOS COMPLEMENTARES) - MENSALISTA</t>
  </si>
  <si>
    <t>CURSO DE CAPACITAÇÃO PARA ENCANADOR OU BOMBEIRO HIDRÁULICO (ENCARGOS COMPLEMENTARES) - MENSALISTA</t>
  </si>
  <si>
    <t>CURSO DE CAPACITAÇÃO PARA MONTADOR DE MAQUINAS (ENCARGOS COMPLEMENTARES) - MENSALISTA</t>
  </si>
  <si>
    <t>CURSO DE CAPACITAÇÃO PARA GESSEIRO (ENCARGOS COMPLEMENTARES) - MENSALISTA</t>
  </si>
  <si>
    <t>CURSO DE CAPACITAÇÃO PARA IMPERMEABILIZADOR (ENCARGOS COMPLEMENTARES) - MENSALISTA</t>
  </si>
  <si>
    <t>CURSO DE CAPACITAÇÃO PARA MOTORISTA DE CAMINHAO-BASCULANTE (ENCARGOS COMPLEMENTARES) - MENSALISTA</t>
  </si>
  <si>
    <t>CURSO DE CAPACITAÇÃO PARA INSTALADOR DE TUBULAÇÕES (ENCARGOS COMPLEMENTARES) - MENSALISTA</t>
  </si>
  <si>
    <t>CURSO DE CAPACITAÇÃO PARA JARDINEIRO (ENCARGOS COMPLEMENTARES) - MENSALISTA</t>
  </si>
  <si>
    <t>CURSO DE CAPACITAÇÃO PARA MOTORISTA DE CAMINHAO-CARRETA (ENCARGOS COMPLEMENTARES) - MENSALISTA</t>
  </si>
  <si>
    <t>CURSO DE CAPACITAÇÃO PARA MAÇARIQUEIRO (ENCARGOS COMPLEMENTARES) - MENSALISTA</t>
  </si>
  <si>
    <t>CURSO DE CAPACITAÇÃO PARA MARCENEIRO (ENCARGOS COMPLEMENTARES) - MENSALISTA</t>
  </si>
  <si>
    <t>CURSO DE CAPACITAÇÃO PARA MARMORISTA / GRANITEIRO (ENCARGOS COMPLEMENTARES) - MENSALISTA</t>
  </si>
  <si>
    <t>CURSO DE CAPACITAÇÃO PARA MOTORISTA DE CARRO DE PASSEIO (ENCARGOS COMPLEMENTARES) - MENSALISTA</t>
  </si>
  <si>
    <t>CURSO DE CAPACITAÇÃO PARA MECÂNICO DE EQUIPAMENTOS PESADOS (ENCARGOS COMPLEMENTARES) - MENSALISTA</t>
  </si>
  <si>
    <t>CURSO DE CAPACITAÇÃO PARA MECÂNICO DE REFRIGERAÇÃO (ENCARGOS COMPLEMENTARES) - MENSALISTA</t>
  </si>
  <si>
    <t>CURSO DE CAPACITAÇÃO PARA MOTORISTA OPERADOR DE CAMINHAO COM MUNCK (ENCARGOS COMPLEMENTARES) - MENSALISTA</t>
  </si>
  <si>
    <t>CURSO DE CAPACITAÇÃO PARA NIVELADOR (ENCARGOS COMPLEMENTARES) - MENSALISTA</t>
  </si>
  <si>
    <t>CURSO DE CAPACITAÇÃO PARA OPERADOR DE BATE-ESTACAS (ENCARGOS COMPLEMENTARES) - MENSALISTA</t>
  </si>
  <si>
    <t>CURSO DE CAPACITAÇÃO PARA OPERADOR DE BETONEIRA (ENCARGOS COMPLEMENTARES) - MENSALISTA</t>
  </si>
  <si>
    <t>CURSO DE CAPACITAÇÃO PARA OPERADOR DE BETONEIRA ESTACIONARIA / MISTURADOR (ENCARGOS COMPLEMENTARES) - MENSALISTA</t>
  </si>
  <si>
    <t>CURSO DE CAPACITAÇÃO PARA OPERADOR DE COMPRESSOR DE AR OU COMPRESSORISTA (ENCARGOS COMPLEMENTARES) - MENSALISTA</t>
  </si>
  <si>
    <t>CURSO DE CAPACITAÇÃO PARA OPERADOR DE DEMARCADORA DE FAIXAS DE TRAFEGO (ENCARGOS COMPLEMENTARES) - MENSALISTA</t>
  </si>
  <si>
    <t>CURSO DE CAPACITAÇÃO PARA OPERADOR DE ESCAVADEIRA (ENCARGOS COMPLEMENTARES) - MENSALISTA</t>
  </si>
  <si>
    <t>CURSO DE CAPACITAÇÃO PARA OPERADOR DE GUINCHO OU GUINCHEIRO (ENCARGOS COMPLEMENTARES) - MENSALISTA</t>
  </si>
  <si>
    <t>CURSO DE CAPACITAÇÃO PARA OPERADOR DE GUINDASTE (ENCARGOS COMPLEMENTARES) - MENSALISTA</t>
  </si>
  <si>
    <t>CURSO DE CAPACITAÇÃO PARA OPERADOR DE JATO ABRASIVO OU JATISTA (ENCARGOS COMPLEMENTARES) - MENSALISTA</t>
  </si>
  <si>
    <t>CURSO DE CAPACITAÇÃO PARA OPERADOR DE MAQUINAS E TRATORES DIVERSOS (ENCARGOS COMPLEMENTARES) - MENSALISTA</t>
  </si>
  <si>
    <t>CURSO DE CAPACITAÇÃO PARA OPERADOR DE MARTELETE OU MARTELETEIRO (ENCARGOS COMPLEMENTARES) - MENSALISTA</t>
  </si>
  <si>
    <t>CURSO DE CAPACITAÇÃO PARA OPERADOR DE MOTO SCRAPER (ENCARGOS COMPLEMENTARES) - MENSALISTA</t>
  </si>
  <si>
    <t>CURSO DE CAPACITAÇÃO PARA OPERADOR DE MOTONIVELADORA (ENCARGOS COMPLEMENTARES) - MENSALISTA</t>
  </si>
  <si>
    <t>CURSO DE CAPACITAÇÃO PARA OPERADOR DE PA CARREGADEIRA (ENCARGOS COMPLEMENTARES) - MENSALISTA</t>
  </si>
  <si>
    <t>CURSO DE CAPACITAÇÃO PARA OPERADOR DE PAVIMENTADORA / MESA VIBROACABADORA (ENCARGOS COMPLEMENTARES) - MENSALISTA</t>
  </si>
  <si>
    <t>CURSO DE CAPACITAÇÃO PARA OPERADOR DE ROLO COMPACTADOR (ENCARGOS COMPLEMENTARES) - MENSALISTA</t>
  </si>
  <si>
    <t>CURSO DE CAPACITAÇÃO PARA OPERADOR DE USINA DE ASFALTO, DE SOLOS OU DE CONCRETO (ENCARGOS COMPLEMENTARES) - MENSALISTA</t>
  </si>
  <si>
    <t>CURSO DE CAPACITAÇÃO PARA PASTILHEIRO (ENCARGOS COMPLEMENTARES) - MENSALISTA</t>
  </si>
  <si>
    <t>CURSO DE CAPACITAÇÃO PARA PEDREIRO (ENCARGOS COMPLEMENTARES) - MENSALISTA</t>
  </si>
  <si>
    <t>CURSO DE CAPACITAÇÃO PARA PINTOR (ENCARGOS COMPLEMENTARES) - MENSALISTA</t>
  </si>
  <si>
    <t>CURSO DE CAPACITAÇÃO PARA PINTOR DE LETREIROS (ENCARGOS COMPLEMENTARES) - MENSALISTA</t>
  </si>
  <si>
    <t>CURSO DE CAPACITAÇÃO PARA PINTOR PARA TINTA EPOXI (ENCARGOS COMPLEMENTARES) - MENSALISTA</t>
  </si>
  <si>
    <t>CURSO DE CAPACITAÇÃO PARA POCEIRO / ESCAVADOR DE VALAS E TUBULOES (ENCARGOS COMPLEMENTARES) - MENSALISTA</t>
  </si>
  <si>
    <t>CURSO DE CAPACITAÇÃO PARA SERRALHEIRO (ENCARGOS COMPLEMENTARES) - MENSALISTA</t>
  </si>
  <si>
    <t>CURSO DE CAPACITAÇÃO PARA SERVENTE DE OBRAS (ENCARGOS COMPLEMENTARES) - MENSALISTA</t>
  </si>
  <si>
    <t>CURSO DE CAPACITAÇÃO PARA SOLDADOR (ENCARGOS COMPLEMENTARES) - MENSALISTA</t>
  </si>
  <si>
    <t>CURSO DE CAPACITAÇÃO PARA SOLDADOR ELETRICO (ENCARGOS COMPLEMENTARES) - MENSALISTA</t>
  </si>
  <si>
    <t>CURSO DE CAPACITAÇÃO PARA TECNICO EM LABORATORIO E CAMPO DE CONSTRUCAO CIVIL (ENCARGOS COMPLEMENTARES) - MENSALISTA</t>
  </si>
  <si>
    <t>CURSO DE CAPACITAÇÃO PARA TECNICO EM SONDAGEM (ENCARGOS COMPLEMENTARES) - MENSALISTA</t>
  </si>
  <si>
    <t>CURSO DE CAPACITAÇÃO PARA TELHADOR (ENCARGOS COMPLEMENTARES) - MENSALISTA</t>
  </si>
  <si>
    <t>CURSO DE CAPACITAÇÃO PARA VIDRACEIRO (ENCARGOS COMPLEMENTARES) - MENSALISTA</t>
  </si>
  <si>
    <t>CURSO DE CAPACITAÇÃO PARA VIGIA DIURNO (ENCARGOS COMPLEMENTARES) - MENSALISTA</t>
  </si>
  <si>
    <t>AJUDANTE DE ELETRICISTA COM ENCARGOS COMPLEMENTARES</t>
  </si>
  <si>
    <t>AJUDANTE DE ESTRUTURAS METÁLICAS COM ENCARGOS COMPLEMENTARES</t>
  </si>
  <si>
    <t>AJUDANTE DE SERRALHEIRO COM ENCARGOS COMPLEMENTARES</t>
  </si>
  <si>
    <t>ASSENTADOR DE MANILHAS COM ENCARGOS COMPLEMENTARES</t>
  </si>
  <si>
    <t>AUXILIAR DE LABORATORISTA DE SOLOS E DE CONCRETO COM ENCARGOS COMPLEMENTARES</t>
  </si>
  <si>
    <t>AUXILIAR DE PEDREIRO COM ENCARGOS COMPLEMENTARES</t>
  </si>
  <si>
    <t>AUXILIAR TÉCNICO / ASSISTENTE DE ENGENHARIA COM ENCARGOS COMPLEMENTARES</t>
  </si>
  <si>
    <t>AZULEJISTA OU LADRILHEIRO COM ENCARGOS COMPLEMENTARES</t>
  </si>
  <si>
    <t>BLASTER, DINAMITADOR OU CABO DE FORÇA COM ENCARGOS COMPLEMENTARES</t>
  </si>
  <si>
    <t>CARPINTEIRO AUXILIAR COM ENCARGOS COMPLEMENTARES</t>
  </si>
  <si>
    <t>CARPINTEIRO DE ESQUADRIAS COM ENCARGOS COMPLEMENTARES</t>
  </si>
  <si>
    <t>CAVOUQUEIRO OU OPERADOR DE PERFURATRIZ COM ENCARGOS COMPLEMENTARES</t>
  </si>
  <si>
    <t>INSTALADOR DE TUBULAÇÕES COM ENCARGOS COMPLEMENTARES</t>
  </si>
  <si>
    <t>MAÇARIQUEIRO COM ENCARGOS COMPLEMENTARES</t>
  </si>
  <si>
    <t>MARMORISTA / GRANITEIRO COM ENCARGOS COMPLEMENTARES</t>
  </si>
  <si>
    <t>MECÂNICO DE EQUIPAMENTOS PESADOS COM ENCARGOS COMPLEMENTARES</t>
  </si>
  <si>
    <t>MONTADOR DE ESTRUTURAS METÁLICAS COM ENCARGOS COMPLEMENTARES</t>
  </si>
  <si>
    <t>MONTADOR DE MÁQUINAS COM ENCARGOS COMPLEMENTARES</t>
  </si>
  <si>
    <t>MOTORISTA DE CAMINHÃO BASCULANTE COM ENCARGOS COMPLEMENTARES</t>
  </si>
  <si>
    <t>MOTORISTA DE CAMINHÃO CARRETA COM ENCARGOS COMPLEMENTARES</t>
  </si>
  <si>
    <t>MOTORISTA DE CARRO DE PASSEIO COM ENCARGOS COMPLEMENTARES</t>
  </si>
  <si>
    <t>MOTORISTA OPERADOR DE CAMINHÃO COM MUNCK COM ENCARGOS COMPLEMENTARES</t>
  </si>
  <si>
    <t>OPERADOR DE BATE-ESTACA COM ENCARGOS COMPLEMENTARES</t>
  </si>
  <si>
    <t>OPERADOR DE BETONEIRA ESTACIONÁRIA COM ENCARGOS COMPLEMENTARES</t>
  </si>
  <si>
    <t>OPERADOR DE COMPRESSOR DE AR OU COMPRESSORISTA COM ENCARGOS COMPLEMENTARES</t>
  </si>
  <si>
    <t>OPERADOR DE DEMARCADORA DE FAIXAS DE TRÁFEGO COM ENCARGOS COMPLEMENTARES</t>
  </si>
  <si>
    <t>OPERADOR DE GUINCHO OU GUINCHEIRO COM ENCARGOS COMPLEMENTARES</t>
  </si>
  <si>
    <t>OPERADOR DE JATO ABRASIVO OU JATISTA COM ENCARGOS COMPLEMENTARES</t>
  </si>
  <si>
    <t>OPERADOR DE MÁQUINAS E TRATORES DIVERSOS COM ENCARGOS COMPLEMENTARES</t>
  </si>
  <si>
    <t>OPERADOR DE MOTO SCRAPER COM ENCARGOS COMPLEMENTARES</t>
  </si>
  <si>
    <t>OPERADOR DE PAVIMENTADORA / MESA VIBROACABADORA COM ENCARGOS COMPLEMENTARES</t>
  </si>
  <si>
    <t>POCEIRO / ESCAVADOR DE VALAS COM ENCARGOS COMPLEMENTARES</t>
  </si>
  <si>
    <t>SERVENTE DE OBRAS COM ENCARGOS COMPLEMENTARES</t>
  </si>
  <si>
    <t>SOLDADOR ELÉTRICO COM ENCARGOS COMPLEMENTARES</t>
  </si>
  <si>
    <t>TÉCNICO DE LABORATÓRIO E CAMPO DE CONSTRUÇÃO COM ENCARGOS COMPLEMENTARES</t>
  </si>
  <si>
    <t>TÉCNICO EM SONDAGEM COM ENCARGOS COMPLEMENTARES</t>
  </si>
  <si>
    <t>TELHADOR COM ENCARGOS COMPLEMENTARES</t>
  </si>
  <si>
    <t>01.016.0201-0</t>
  </si>
  <si>
    <t>01.016.0202-0</t>
  </si>
  <si>
    <t>01.016.0204-0</t>
  </si>
  <si>
    <t>01.016.0205-0</t>
  </si>
  <si>
    <t>01.016.0207-0</t>
  </si>
  <si>
    <t>01.016.0208-0</t>
  </si>
  <si>
    <t>01.016.0210-0</t>
  </si>
  <si>
    <t>01.016.0211-0</t>
  </si>
  <si>
    <t>01.016.0221-0</t>
  </si>
  <si>
    <t>01.016.0222-0</t>
  </si>
  <si>
    <t>01.016.0224-0</t>
  </si>
  <si>
    <t>01.016.0225-0</t>
  </si>
  <si>
    <t>01.016.0227-0</t>
  </si>
  <si>
    <t>01.016.0228-0</t>
  </si>
  <si>
    <t>01.016.0230-0</t>
  </si>
  <si>
    <t>01.016.0231-0</t>
  </si>
  <si>
    <t>01.016.0241-0</t>
  </si>
  <si>
    <t>01.016.0242-0</t>
  </si>
  <si>
    <t>01.016.0244-0</t>
  </si>
  <si>
    <t>01.016.0245-0</t>
  </si>
  <si>
    <t>01.016.0247-0</t>
  </si>
  <si>
    <t>01.016.0248-0</t>
  </si>
  <si>
    <t>01.016.0250-0</t>
  </si>
  <si>
    <t>01.016.0251-0</t>
  </si>
  <si>
    <t>01.050.0222-0</t>
  </si>
  <si>
    <t>01.050.0223-0</t>
  </si>
  <si>
    <t>01.050.0224-0</t>
  </si>
  <si>
    <t>01.050.0570-0</t>
  </si>
  <si>
    <t>01.050.0571-0</t>
  </si>
  <si>
    <t>01.050.0572-0</t>
  </si>
  <si>
    <t>01.050.0575-0</t>
  </si>
  <si>
    <t>01.050.0576-0</t>
  </si>
  <si>
    <t>01.050.0577-0</t>
  </si>
  <si>
    <t>05.001.0101-0</t>
  </si>
  <si>
    <t>REMOCAO CUIDADOSA  DE DIVISORIA EM PLACA CIMENTICIA</t>
  </si>
  <si>
    <t>LIMPEZA DE PISOS CERAMICO,MARMORE OU GRANITO (SEM POLIMENTO)</t>
  </si>
  <si>
    <t>05.002.0018-0</t>
  </si>
  <si>
    <t>05.002.0019-0</t>
  </si>
  <si>
    <t>05.005.0048-0</t>
  </si>
  <si>
    <t>05.005.0051-0</t>
  </si>
  <si>
    <t>05.005.0060-0</t>
  </si>
  <si>
    <t>05.005.0062-0</t>
  </si>
  <si>
    <t>05.005.0064-0</t>
  </si>
  <si>
    <t>05.007.0005-0</t>
  </si>
  <si>
    <t>05.007.0006-0</t>
  </si>
  <si>
    <t>05.008.0007-0</t>
  </si>
  <si>
    <t>05.008.0015-0</t>
  </si>
  <si>
    <t>07.050.0050-0</t>
  </si>
  <si>
    <t>07.100.0050-0</t>
  </si>
  <si>
    <t>09.026.0017-0</t>
  </si>
  <si>
    <t>11.023.0004-0</t>
  </si>
  <si>
    <t>13.009.0035-0</t>
  </si>
  <si>
    <t>13.009.0040-0</t>
  </si>
  <si>
    <t>13.009.0045-0</t>
  </si>
  <si>
    <t>13.022.0045-0</t>
  </si>
  <si>
    <t>13.022.0046-0</t>
  </si>
  <si>
    <t>13.022.0047-0</t>
  </si>
  <si>
    <t>13.390.0038-0</t>
  </si>
  <si>
    <t>13.390.0039-0</t>
  </si>
  <si>
    <t>13.460.0025-0</t>
  </si>
  <si>
    <t>13.460.0030-0</t>
  </si>
  <si>
    <t>13.460.0035-0</t>
  </si>
  <si>
    <t>14.001.0085-0</t>
  </si>
  <si>
    <t>14.002.0100-0</t>
  </si>
  <si>
    <t>14.002.0101-0</t>
  </si>
  <si>
    <t>14.002.0102-0</t>
  </si>
  <si>
    <t>14.002.0103-0</t>
  </si>
  <si>
    <t>15.003.0520-0</t>
  </si>
  <si>
    <t>15.003.0525-0</t>
  </si>
  <si>
    <t>15.003.0530-0</t>
  </si>
  <si>
    <t>N</t>
  </si>
  <si>
    <t>15.003.0535-0</t>
  </si>
  <si>
    <t>15.003.0540-0</t>
  </si>
  <si>
    <t>15.003.0545-0</t>
  </si>
  <si>
    <t>15.003.0555-0</t>
  </si>
  <si>
    <t>15.003.0560-0</t>
  </si>
  <si>
    <t>15.003.0565-0</t>
  </si>
  <si>
    <t>15.007.0573-0</t>
  </si>
  <si>
    <t>15.007.0574-0</t>
  </si>
  <si>
    <t>15.007.0576-0</t>
  </si>
  <si>
    <t>15.007.0577-0</t>
  </si>
  <si>
    <t>15.007.0578-0</t>
  </si>
  <si>
    <t>15.007.0601-0</t>
  </si>
  <si>
    <t>15.007.0602-0</t>
  </si>
  <si>
    <t>15.007.0616-0</t>
  </si>
  <si>
    <t>15.008.0394-0</t>
  </si>
  <si>
    <t>15.015.0184-0</t>
  </si>
  <si>
    <t>15.015.0186-0</t>
  </si>
  <si>
    <t>15.015.0187-0</t>
  </si>
  <si>
    <t>15.015.0188-0</t>
  </si>
  <si>
    <t>15.015.0189-0</t>
  </si>
  <si>
    <t>15.015.0201-0</t>
  </si>
  <si>
    <t>15.015.0202-0</t>
  </si>
  <si>
    <t>15.018.0072-0</t>
  </si>
  <si>
    <t>15.018.0102-0</t>
  </si>
  <si>
    <t>15.018.0103-0</t>
  </si>
  <si>
    <t>15.018.0300-0</t>
  </si>
  <si>
    <t>15.018.0305-0</t>
  </si>
  <si>
    <t>15.018.0310-0</t>
  </si>
  <si>
    <t>15.018.0315-0</t>
  </si>
  <si>
    <t>15.018.0320-0</t>
  </si>
  <si>
    <t>15.018.0325-0</t>
  </si>
  <si>
    <t>15.018.0330-0</t>
  </si>
  <si>
    <t>15.020.0175-0</t>
  </si>
  <si>
    <t>15.031.0030-0</t>
  </si>
  <si>
    <t>15.031.0032-0</t>
  </si>
  <si>
    <t>15.031.0036-0</t>
  </si>
  <si>
    <t>15.031.0038-0</t>
  </si>
  <si>
    <t>18.017.0100-0</t>
  </si>
  <si>
    <t>18.017.0105-0</t>
  </si>
  <si>
    <t>18.018.0102-0</t>
  </si>
  <si>
    <t>18.027.0098-0</t>
  </si>
  <si>
    <t>18.027.0150-0</t>
  </si>
  <si>
    <t>18.027.0152-0</t>
  </si>
  <si>
    <t>MN</t>
  </si>
  <si>
    <t>18.027.0153-0</t>
  </si>
  <si>
    <t>18.027.0154-0</t>
  </si>
  <si>
    <t>18.038.0038-0</t>
  </si>
  <si>
    <t>18.040.0030-0</t>
  </si>
  <si>
    <t>19.004.0018-2</t>
  </si>
  <si>
    <t>19.004.0018-3</t>
  </si>
  <si>
    <t>19.004.0018-4</t>
  </si>
  <si>
    <t>19.005.0011-2</t>
  </si>
  <si>
    <t>19.005.0011-3</t>
  </si>
  <si>
    <t>19.005.0011-4</t>
  </si>
  <si>
    <t>19.006.0029-2</t>
  </si>
  <si>
    <t>19.006.0029-3</t>
  </si>
  <si>
    <t>19.006.0029-4</t>
  </si>
  <si>
    <t>19.006.0031-2</t>
  </si>
  <si>
    <t>19.006.0031-3</t>
  </si>
  <si>
    <t>19.006.0031-4</t>
  </si>
  <si>
    <t>19.008.0012-2</t>
  </si>
  <si>
    <t>BATE-ESTACAS TIPO MARTELO HIDRAULICO VIBRATORIO,ACOPLADO EM</t>
  </si>
  <si>
    <t>19.008.0012-3</t>
  </si>
  <si>
    <t>19.008.0012-4</t>
  </si>
  <si>
    <t>19.008.0014-2</t>
  </si>
  <si>
    <t>19.008.0014-3</t>
  </si>
  <si>
    <t>19.008.0014-4</t>
  </si>
  <si>
    <t>19.010.0050-2</t>
  </si>
  <si>
    <t>19.010.0050-3</t>
  </si>
  <si>
    <t>19.010.0050-4</t>
  </si>
  <si>
    <t>19.011.0023-2</t>
  </si>
  <si>
    <t>19.011.0023-4</t>
  </si>
  <si>
    <t>19.011.0080-2</t>
  </si>
  <si>
    <t>19.011.0080-3</t>
  </si>
  <si>
    <t>19.011.0080-4</t>
  </si>
  <si>
    <t>19.011.0082-2</t>
  </si>
  <si>
    <t>19.011.0082-3</t>
  </si>
  <si>
    <t>19.011.0082-4</t>
  </si>
  <si>
    <t>21.046.0080-0</t>
  </si>
  <si>
    <t>21.046.0085-0</t>
  </si>
  <si>
    <t>21.046.0087-0</t>
  </si>
  <si>
    <t>21.046.0090-0</t>
  </si>
  <si>
    <t>21.046.0092-0</t>
  </si>
  <si>
    <t>21.046.0100-0</t>
  </si>
  <si>
    <t>21.046.0102-0</t>
  </si>
  <si>
    <t>21.046.0105-0</t>
  </si>
  <si>
    <t>21.046.0107-0</t>
  </si>
  <si>
    <t>21.050.0052-0</t>
  </si>
  <si>
    <t>21.050.0053-0</t>
  </si>
  <si>
    <t>21.050.0057-0</t>
  </si>
  <si>
    <t>21.050.0062-0</t>
  </si>
  <si>
    <t>ARAME DE FERRO GALVANIZADO DE 12BWG, 2,76MM.FORNECIMENTO</t>
  </si>
  <si>
    <t>58.002.0437-1</t>
  </si>
  <si>
    <t>FABRICACAO DE ESCAMA DE CONCRETO ARMADO PARA SOLO REFORCADO</t>
  </si>
  <si>
    <t>58.002.0438-1</t>
  </si>
  <si>
    <t>MONTAGEM DE ESCAMAS DE CONCRETO</t>
  </si>
  <si>
    <t>58.002.0439-1</t>
  </si>
  <si>
    <t>MOLDES METALICOS PARA SOLO REFORCADO COM FITA METALICA</t>
  </si>
  <si>
    <t>58.002.0440-1</t>
  </si>
  <si>
    <t>TRAVAMENTO E NIVELAMENTO DE ESCAMA DE CONCRETO ARMADO</t>
  </si>
  <si>
    <t>58.002.0441-1</t>
  </si>
  <si>
    <t>TRAVADOR DE MADEIRA PARA ESCAMAS DE CONCRETO ARMADO - UTILIZ</t>
  </si>
  <si>
    <t>2.1.1</t>
  </si>
  <si>
    <t>2.2.1</t>
  </si>
  <si>
    <t>2.2.2</t>
  </si>
  <si>
    <t>2.3.1</t>
  </si>
  <si>
    <t>2.3.2</t>
  </si>
  <si>
    <t>2.3.3</t>
  </si>
  <si>
    <t>2.4.1</t>
  </si>
  <si>
    <t>2.5.1</t>
  </si>
  <si>
    <t>2.6.1</t>
  </si>
  <si>
    <t>2.6.2</t>
  </si>
  <si>
    <t>TUBO DE PVC PARA REDE COLETORA DE ESGOTO DE PAREDE MACIÇA, DN 100 MM, JUNTA ELÁSTICA - FORNECIMENTO E ASSENTAMENTO. AF_01/2021</t>
  </si>
  <si>
    <t>TUBO DE PVC PARA REDE COLETORA DE ESGOTO DE PAREDE MACIÇA, DN 200 MM, JUNTA ELÁSTICA - FORNECIMENTO E ASSENTAMENTO. AF_01/2021</t>
  </si>
  <si>
    <t>TUBO DE PVC CORRUGADO DE DUPLA PAREDE PARA REDE COLETORA DE ESGOTO, DN 150 MM, JUNTA ELÁSTICA - FORNECIMENTO E ASSENTAMENTO. AF_01/2021</t>
  </si>
  <si>
    <t>TUBO DE PVC CORRUGADO DE DUPLA PAREDE PARA REDE COLETORA DE ESGOTO, DN 200 MM, JUNTA ELÁSTICA - FORNECIMENTO E ASSENTAMENTO. AF_01/2021</t>
  </si>
  <si>
    <t>TUBO DE PVC CORRUGADO DE DUPLA PAREDE PARA REDE COLETORA DE ESGOTO, DN 250 MM, JUNTA ELÁSTICA - FORNECIMENTO E ASSENTAMENTO. AF_01/2021</t>
  </si>
  <si>
    <t>TUBO DE PVC CORRUGADO DE DUPLA PAREDE PARA REDE COLETORA DE ESGOTO, DN 300 MM, JUNTA ELÁSTICA - FORNECIMENTO E ASSENTAMENTO. AF_01/2021</t>
  </si>
  <si>
    <t>TUBO DE PVC CORRUGADO DE DUPLA PAREDE PARA REDE COLETORA DE ESGOTO, DN 350 MM, JUNTA ELÁSTICA - FORNECIMENTO E ASSENTAMENTO. AF_01/2021</t>
  </si>
  <si>
    <t>TUBO DE PVC CORRUGADO DE DUPLA PAREDE PARA REDE COLETORA DE ESGOTO, DN 400 MM, JUNTA ELÁSTICA - FORNECIMENTO E ASSENTAMENTO. AF_01/2021</t>
  </si>
  <si>
    <t>TUBO DE PEAD CORRUGADO DE DUPLA PAREDE PARA REDE COLETORA DE ESGOTO, DN 600 MM, JUNTA ELÁSTICA INTEGRADA - FORNECIMENTO E ASSENTAMENTO. AF_01/2021</t>
  </si>
  <si>
    <t>JUNTA ARGAMASSADA ENTRE TUBO DN 100 MM E O POÇO DE VISITA/ CAIXA DE CONCRETO OU ALVENARIA EM REDES DE ESGOTO. AF_01/2021</t>
  </si>
  <si>
    <t>JUNTA ARGAMASSADA ENTRE TUBO DN 150 MM E O POÇO DE VISITA/ CAIXA DE CONCRETO OU ALVENARIA EM REDES DE ESGOTO. AF_01/2021</t>
  </si>
  <si>
    <t>JUNTA ARGAMASSADA ENTRE TUBO DN 200 MM E O POÇO/ CAIXA DE CONCRETO OU ALVENARIA EM REDES DE ESGOTO. AF_01/2021</t>
  </si>
  <si>
    <t>JUNTA ARGAMASSADA ENTRE TUBO DN 250 MM E O POÇO DE VISITA/ CAIXA DE CONCRETO OU ALVENARIA EM REDES DE ESGOTO. AF_01/2021</t>
  </si>
  <si>
    <t>JUNTA ARGAMASSADA ENTRE TUBO DN 300 MM E O POÇO DE VISITA/ CAIXA DE CONCRETO OU ALVENARIA EM REDES DE ESGOTO. AF_01/2021</t>
  </si>
  <si>
    <t>JUNTA ARGAMASSADA ENTRE TUBO DN 350 MM E O POÇO DE VISITA/ CAIXA DE CONCRETO OU ALVENARIA EM REDES DE ESGOTO. AF_01/2021</t>
  </si>
  <si>
    <t>JUNTA ARGAMASSADA ENTRE TUBO DN 400 MM E O POÇO DE VISITA/ CAIXA DE CONCRETO OU ALVENARIA EM REDES DE ESGOTO. AF_01/2021</t>
  </si>
  <si>
    <t>JUNTA ARGAMASSADA ENTRE TUBO DN 450 MM E O POÇO DE VISITA/ CAIXA DE CONCRETO OU ALVENARIA EM REDES DE ESGOTO. AF_01/2021</t>
  </si>
  <si>
    <t>JUNTA ARGAMASSADA ENTRE TUBO DN 600 MM E O POÇO DE VISITA/ CAIXA DE CONCRETO OU ALVENARIA EM REDES DE ESGOTO. AF_01/2021</t>
  </si>
  <si>
    <t>ASSENTAMENTO DE TUBO DE PVC PARA REDE COLETORA DE ESGOTO DE PAREDE MACIÇA, DN 100 MM, JUNTA ELÁSTICA (NÃO INCLUI FORNECIMENTO). AF_01/2021</t>
  </si>
  <si>
    <t>ASSENTAMENTO DE TUBO DE PVC PARA REDE COLETORA DE ESGOTO DE PAREDE MACIÇA, DN 200 MM, JUNTA ELÁSTICA (NÃO INCLUI FORNECIMENTO). AF_01/2021</t>
  </si>
  <si>
    <t>ASSENTAMENTO DE TUBO DE PVC PARA REDE COLETORA DE ESGOTO DE PAREDE MACIÇA, DN 250 MM, JUNTA ELÁSTICA (NÃO INCLUI FORNECIMENTO). AF_01/2021</t>
  </si>
  <si>
    <t>ASSENTAMENTO DE TUBO DE PVC PARA REDE COLETORA DE ESGOTO DE PAREDE MACIÇA, DN 350 MM, JUNTA ELÁSTICA (NÃO INCLUI FORNECIMENTO). AF_01/2021</t>
  </si>
  <si>
    <t>ASSENTAMENTO DE TUBO DE PVC PARA REDE COLETORA DE ESGOTO DE PAREDE MACIÇA, DN 400 MM, JUNTA ELÁSTICA (NÃO INCLUI FORNECIMENTO). AF_01/2021</t>
  </si>
  <si>
    <t>ASSENTAMENTO DE TUBO DE PVC CORRUGADO DE DUPLA PAREDE PARA REDE COLETORA DE ESGOTO, DN 150 MM, JUNTA ELÁSTICA (NÃO INCLUI FORNECIMENTO). AF_01/2021</t>
  </si>
  <si>
    <t>ASSENTAMENTO DE TUBO DE PVC CORRUGADO DE DUPLA PAREDE PARA REDE COLETORA DE ESGOTO, DN 200 MM, JUNTA ELÁSTICA (NÃO INCLUI FORNECIMENTO). AF_01/2021</t>
  </si>
  <si>
    <t>ASSENTAMENTO DE TUBO DE PVC CORRUGADO DE DUPLA PAREDE PARA REDE COLETORA DE ESGOTO, DN 250 MM, JUNTA ELÁSTICA (NÃO INCLUI FORNECIMENTO). AF_01/2021</t>
  </si>
  <si>
    <t>ASSENTAMENTO DE TUBO DE PVC CORRUGADO DE DUPLA PAREDE PARA REDE COLETORA DE ESGOTO, DN 300 MM, JUNTA ELÁSTICA (NÃO INCLUI FORNECIMENTO). AF_01/2021</t>
  </si>
  <si>
    <t>ASSENTAMENTO DE TUBO DE PVC CORRUGADO DE DUPLA PAREDE PARA REDE COLETORA DE ESGOTO, DN 350 MM, JUNTA ELÁSTICA (NÃO INCLUI FORNECIMENTO). AF_01/2021</t>
  </si>
  <si>
    <t>ASSENTAMENTO DE TUBO DE PEAD CORRUGADO DE DUPLA PAREDE PARA REDE COLETORA DE ESGOTO, DN 450 MM, JUNTA ELÁSTICA INTEGRADA (NÃO INCLUI FORNECIMENTO). AF_01/2021</t>
  </si>
  <si>
    <t>ASSENTAMENTO DE TUBO DE PEAD CORRUGADO DE DUPLA PAREDE PARA REDE COLETORA DE ESGOTO, DN 600 MM, JUNTA ELÁSTICA INTEGRADA (NÃO INCLUI FORNECIMENTO). AF_01/2021</t>
  </si>
  <si>
    <t>TUBO DE PEAD CORRUGADO DE DUPLA PAREDE PARA REDE COLETORA DE ESGOTO, DN 250 MM, JUNTA ELÁSTICA INTEGRADA - FORNECIMENTO E ASSENTAMENTO. AF_01/2021</t>
  </si>
  <si>
    <t>ASSENTAMENTO DE TUBO DE PEAD CORRUGADO DE DUPLA PAREDE PARA REDE COLETORA DE ESGOTO, DN 250 MM, JUNTA ELÁSTICA INTEGRADA (NÃO INCLUI FORNECIMENTO). AF_01/2021</t>
  </si>
  <si>
    <t>TUBO DE PEAD CORRUGADO DE DUPLA PAREDE PARA REDE COLETORA DE ESGOTO, DN 300 MM, JUNTA ELÁSTICA INTEGRADA - FORNECIMENTO E ASSENTAMENTO. AF_01/2021</t>
  </si>
  <si>
    <t>TUBO DE PEAD CORRUGADO DE DUPLA PAREDE PARA REDE COLETORA DE ESGOTO, DN 800 MM, JUNTA ELÁSTICA INTEGRADA - FORNECIMENTO E ASSENTAMENTO. AF_01/2021</t>
  </si>
  <si>
    <t>TUBO DE PVC BRANCO PARA REDE COLETORA DE ESGOTO CONDOMINIAL DE PAREDE MACIÇA, DN 100 MM, JUNTA ELÁSTICA - FORNECIMENTO E ASSENTAMENTO. AF_01/2021</t>
  </si>
  <si>
    <t>JUNTA ARGAMASSADA ENTRE TUBO DN 800 MM E O POÇO DE VISITA/ CAIXA DE CONCRETO OU ALVENARIA EM REDES DE ESGOTO. AF_01/2021</t>
  </si>
  <si>
    <t>JUNTA ARGAMASSADA ENTRE TUBO DN 900 MM E O POÇO DE VISITA/ CAIXA DE CONCRETO OU ALVENARIA EM REDES DE ESGOTO. AF_01/2021</t>
  </si>
  <si>
    <t>JUNTA ARGAMASSADA ENTRE TUBO DN 1000 MM E O POÇO DE VISITA/ CAIXA DE CONCRETO OU ALVENARIA EM REDES DE ESGOTO. AF_01/2021</t>
  </si>
  <si>
    <t>JUNTA ARGAMASSADA ENTRE TUBO DN 1200 MM E O POÇO DE VISITA/ CAIXA DE CONCRETO OU ALVENARIA EM REDES DE ESGOTO. AF_01/2021</t>
  </si>
  <si>
    <t>JUNTA ARGAMASSADA ENTRE TUBO DN 1500 MM E O POÇO DE VISITA/ CAIXA DE CONCRETO OU ALVENARIA EM REDES DE ESGOTO. AF_01/2021</t>
  </si>
  <si>
    <t>MARTELO DEMOLIDOR ELÉTRICO, COM POTÊNCIA DE 2.000 W, 1.000 IMPACTOS POR MINUTO, PESO DE 30 KG - CHP DIURNO. AF_01/2021</t>
  </si>
  <si>
    <t>MARTELO DEMOLIDOR ELÉTRICO, COM POTÊNCIA DE 2.000 W, 1.000 IMPACTOS POR MINUTO, PESO DE 30 KG - DEPRECIAÇÃO. AF_01/2021</t>
  </si>
  <si>
    <t>MARTELO DEMOLIDOR ELÉTRICO, COM POTÊNCIA DE 2.000 W, 1.000 IMPACTOS POR MINUTO, PESO DE 30 KG - JUROS. AF_01/2021</t>
  </si>
  <si>
    <t>MARTELO DEMOLIDOR ELÉTRICO, COM POTÊNCIA DE 2.000 W, 1.000 IMPACTOS POR MINUTO, PESO DE 30 KG - MANUTENÇÃO. AF_01/2021</t>
  </si>
  <si>
    <t>MARTELO DEMOLIDOR ELÉTRICO, COM POTÊNCIA DE 2.000 W, 1.000 IMPACTOS POR MINUTO, PESO DE 30 KG - MATERIAIS NA OPERAÇÃO. AF_01/2021</t>
  </si>
  <si>
    <t>MOLA HIDRAULICA DE PISO PARA PORTA DE VIDRO TEMPERADO. AF_01/2021</t>
  </si>
  <si>
    <t>JOGO DE FERRAGENS CROMADAS PARA PORTA DE VIDRO TEMPERADO, UMA FOLHA COMPOSTO DE DOBRADICAS SUPERIOR E INFERIOR, TRINCO, FECHADURA, CONTRA FECHADURA COM CAPUCHINHO SEM MOLA E PUXADOR. AF_01/2021</t>
  </si>
  <si>
    <t>INSTALAÇÃO DE VIDRO LISO INCOLOR, E = 3 MM, EM ESQUADRIA DE MADEIRA, FIXADO COM BAGUETE. AF_01/2021</t>
  </si>
  <si>
    <t>INSTALAÇÃO DE VIDRO LISO, E = 4 MM, EM ESQUADRIA DE MADEIRA, FIXADO COM BAGUETE. AF_01/2021</t>
  </si>
  <si>
    <t>INSTALAÇÃO DE VIDRO LISO FUME, E = 4 MM, EM ESQUADRIA DE MADEIRA, FIXADO COM BAGUETE. AF_01/2021</t>
  </si>
  <si>
    <t>INSTALAÇÃO DE VIDRO LISO INCOLOR, E = 5 MM, EM ESQUADRIA DE MADEIRA, FIXADO COM BAGUETE. AF_01/2021</t>
  </si>
  <si>
    <t>INSTALAÇÃO DE VIDRO LISO FUME, E = 5 MM, EM ESQUADRIA DE MADEIRA, FIXADO COM BAGUETE. AF_01/2021</t>
  </si>
  <si>
    <t>INSTALAÇÃO DE VIDRO LISO INCOLOR, E = 6 MM, EM ESQUADRIA DE MADEIRA, FIXADO COM BAGUETE. AF_01/2021</t>
  </si>
  <si>
    <t>INSTALAÇÃO DE VIDRO LISO FUME, E = 6 MM, EM ESQUADRIA DE MADEIRA, FIXADO COM BAGUETE. AF_01/2021</t>
  </si>
  <si>
    <t>INSTALAÇÃO DE VIDRO LISO INCOLOR, E = 8 MM, EM ESQUADRIA DE MADEIRA, FIXADO COM BAGUETE. AF_01/2021</t>
  </si>
  <si>
    <t>INSTALAÇÃO DE VIDRO LISO INCOLOR, E = 10 MM, EM ESQUADRIA DE MADEIRA, FIXADO COM BAGUETE. AF_01/2021</t>
  </si>
  <si>
    <t>INSTALAÇÃO DE VIDRO IMPRESSO, E = 4 MM, EM ESQUADRIA DE MADEIRA, FIXADO COM BAGUETE. AF_01/2021</t>
  </si>
  <si>
    <t>PORTA PIVOTANTE DE VIDRO TEMPERADO, 90X210 CM, ESPESSURA 10 MM, INCLUSIVE ACESSÓRIOS. AF_01/2021</t>
  </si>
  <si>
    <t>PORTA PIVOTANTE DE VIDRO TEMPERADO, 2 FOLHAS DE 90X210 CM, ESPESSURA DE 10MM, INCLUSIVE ACESSÓRIOS. AF_01/2021</t>
  </si>
  <si>
    <t>PORTA DE ABRIR COM MOLA HIDRÁULICA, EM VIDRO TEMPERADO, 90X210 CM, ESPESSURA 10 MM, INCLUSIVE ACESSÓRIOS. AF_01/2021</t>
  </si>
  <si>
    <t>PORTA DE ABRIR COM MOLA HIDRÁULICA, EM VIDRO TEMPERADO, 2 FOLHAS DE 90X210 CM, ESPESSURA DD 10MM, INCLUSIVE ACESSÓRIOS. AF_01/2021</t>
  </si>
  <si>
    <t>REMOÇÃO DE VIDRO LISO COMUM DE ESQUADRIA COM BAGUETE DE MADEIRA. AF_01/2021</t>
  </si>
  <si>
    <t>REMOÇÃO DE VIDRO LISO COMUM DE ESQUADRIA COM BAGUETE DE ALUMÍNIO OU PVC. AF_01/2021</t>
  </si>
  <si>
    <t>REMOÇÃO DE VIDRO TEMPERADO FIXADO EM PERFIL U. AF_01/2021</t>
  </si>
  <si>
    <t>DIVISORIA SANITÁRIA, TIPO CABINE, EM GRANITO CINZA POLIDO, ESP = 3CM, ASSENTADO COM ARGAMASSA COLANTE AC III-E, EXCLUSIVE FERRAGENS. AF_01/2021</t>
  </si>
  <si>
    <t>DIVISORIA SANITÁRIA, TIPO CABINE, EM MÁRMORE BRANCO POLIDO, ESP = 3CM, ASSENTADO COM ARGAMASSA COLANTE AC III-E, EXCLUSIVE FERRAGENS. AF_01/2021</t>
  </si>
  <si>
    <t>TAPA VISTA DE MICTÓRIO EM GRANITO CINZA POLIDO, ESP = 3CM, ASSENTADO COM ARGAMASSA COLANTE AC III-E . AF_01/2021</t>
  </si>
  <si>
    <t>TAPA VISTA DE MICTÓRIO EM MÁRMORE BRANCO POLIDO, ESP = 3CM, ASSENTADO COM ARGAMASSA COLANTE AC III-E . AF_01/2021</t>
  </si>
  <si>
    <t>DIVISORIA SANITÁRIA, TIPO CABINE, EM PAINEL DE GRANILITE, ESP = 3CM, ASSENTADO COM ARGAMASSA COLANTE AC III-E, EXCLUSIVE FERRAGENS. AF_01/2021</t>
  </si>
  <si>
    <t>TAPA VISTA DE MICTÓRIO EM PAINEL DE GRANILITE, ESP = 3CM, ASSENTADO COM ARGAMASSA COLANTE AC III-E . AF_01/2021</t>
  </si>
  <si>
    <t>LIXAMENTO DE MADEIRA PARA APLICAÇÃO DE FUNDO OU PINTURA. AF_01/2021</t>
  </si>
  <si>
    <t>LIXAMENTO DE MASSA PARA MADEIRA. AF_01/2021</t>
  </si>
  <si>
    <t>PINTURA FUNDO NIVELADOR ALQUÍDICO BRANCO EM MADEIRA. AF_01/2021</t>
  </si>
  <si>
    <t>APLICAÇÃO MASSA ALQUÍDICA PARA MADEIRA, PARA PINTURA COM TINTA DE ACABAMENTO (PIGMENTADA). AF_01/2021</t>
  </si>
  <si>
    <t>APLICAÇÃO MASSA EPÓXI PARA MADEIRA, PARA PINTURA COM TINTA PU DE ACABAMENTO (PIGMENTADA). AF_01/2021</t>
  </si>
  <si>
    <t>PINTURA VERNIZ (INCOLOR) ALQUÍDICO EM MADEIRA, USO INTERNO E EXTERNO, 1 DEMÃO. AF_01/2021</t>
  </si>
  <si>
    <t>PINTURA VERNIZ (INCOLOR) ALQUÍDICO EM MADEIRA, USO INTERNO, 1 DEMÃO. AF_01/2021</t>
  </si>
  <si>
    <t>PINTURA VERNIZ (INCOLOR) POLIURETÂNICO (RESINA ALQUÍDICA MODIFICADA) EM MADEIRA, 1 DEMÃO. AF_01/2021</t>
  </si>
  <si>
    <t>PINTURA TINTA DE ACABAMENTO (PIGMENTADA) A ÓLEO EM MADEIRA, 1 DEMÃO. AF_01/2021</t>
  </si>
  <si>
    <t>PINTURA TINTA DE ACABAMENTO (PIGMENTADA) ESMALTE SINTÉTICO FOSCO EM MADEIRA, 1 DEMÃO. AF_01/2021</t>
  </si>
  <si>
    <t>PINTURA TINTA DE ACABAMENTO (PIGMENTADA) ESMALTE SINTÉTICO ACETINADO EM MADEIRA, 1 DEMÃO. AF_01/2021</t>
  </si>
  <si>
    <t>PINTURA TINTA DE ACABAMENTO (PIGMENTADA) ESMALTE SINTÉTICO BRILHANTE EM MADEIRA, 1 DEMÃO. AF_01/2021</t>
  </si>
  <si>
    <t>PINTURA VERNIZ (INCOLOR) ALQUÍDICO EM MADEIRA, USO INTERNO E EXTERNO, 2 DEMÃOS. AF_01/2021</t>
  </si>
  <si>
    <t>PINTURA VERNIZ (INCOLOR) ALQUÍDICO EM MADEIRA, USO INTERNO, 2 DEMÃOS. AF_01/2021</t>
  </si>
  <si>
    <t>PINTURA VERNIZ (INCOLOR) POLIURETÂNICO (RESINA ALQUÍDICA MODIFICADA) EM MADEIRA, 2 DEMÃOS. AF_01/2021</t>
  </si>
  <si>
    <t>PINTURA TINTA DE ACABAMENTO (PIGMENTADA) A ÓLEO EM MADEIRA, 2 DEMÃOS. AF_01/2021</t>
  </si>
  <si>
    <t>PINTURA TINTA DE ACABAMENTO (PIGMENTADA) ESMALTE SINTÉTICO FOSCO EM MADEIRA, 2 DEMÃOS. AF_01/2021</t>
  </si>
  <si>
    <t>PINTURA TINTA DE ACABAMENTO (PIGMENTADA) ESMALTE SINTÉTICO ACETINADO EM MADEIRA, 2 DEMÃOS. AF_01/2021</t>
  </si>
  <si>
    <t>PINTURA TINTA DE ACABAMENTO (PIGMENTADA) ESMALTE SINTÉTICO BRILHANTE EM MADEIRA, 2 DEMÃOS. AF_01/2021</t>
  </si>
  <si>
    <t>PINTURA VERNIZ (INCOLOR) ALQUÍDICO EM MADEIRA, USO INTERNO E EXTERNO, 3 DEMÃOS. AF_01/2021</t>
  </si>
  <si>
    <t>PINTURA VERNIZ (INCOLOR) ALQUÍDICO EM MADEIRA, USO INTERNO, 3 DEMÃOS. AF_01/2021</t>
  </si>
  <si>
    <t>PINTURA VERNIZ (INCOLOR) POLIURETÂNICO (RESINA ALQUÍDICA MODIFICADA) EM MADEIRA, 3 DEMÃOS. AF_01/2021</t>
  </si>
  <si>
    <t>PINTURA TINTA DE ACABAMENTO (PIGMENTADA) A ÓLEO EM MADEIRA, 3 DEMÃOS. AF_01/2021</t>
  </si>
  <si>
    <t>PINTURA TINTA DE ACABAMENTO (PIGMENTADA) ESMALTE SINTÉTICO FOSCO EM MADEIRA, 3 DEMÃOS. AF_01/2021</t>
  </si>
  <si>
    <t>PINTURA TINTA DE ACABAMENTO (PIGMENTADA) ESMALTE SINTÉTICO ACETINADO EM MADEIRA, 3 DEMÃOS. AF_01/2021</t>
  </si>
  <si>
    <t>PINTURA TINTA DE ACABAMENTO (PIGMENTADA) ESMALTE SINTÉTICO BRILHANTE EM MADEIRA, 3 DEMÃOS. AF_01/2021</t>
  </si>
  <si>
    <t>PINTURA IMUNIZANTE PARA MADEIRA, 1 DEMÃO. AF_01/2021</t>
  </si>
  <si>
    <t>PINTURA IMUNIZANTE PARA MADEIRA, 2 DEMÃOS. AF_01/2021</t>
  </si>
  <si>
    <t>Tonelada</t>
  </si>
  <si>
    <t>Transporte do transformador de 150kVA e poste de 11m.</t>
  </si>
  <si>
    <t>2.4.2</t>
  </si>
  <si>
    <t>ASSENTAMENTO DE TUBO DE PEAD CORRUGADO DE DUPLA PAREDE PARA REDE COLETORA DE ESGOTO, DN 900 MM, JUNTA ELÁSTICA INTEGRADA (NÃO INCLUI FORNECIMENTO). AF_01/2021</t>
  </si>
  <si>
    <t>TUBO DE PEAD CORRUGADO DE DUPLA PAREDE PARA REDE COLETORA DE ESGOTO, DN 1000 MM, JUNTA ELÁSTICA INTEGRADA - FORNECIMENTO E ASSENTAMENTO. AF_01/2021</t>
  </si>
  <si>
    <t>ASSENTAMENTO DE TUBO DE PEAD CORRUGADO DE DUPLA PAREDE PARA REDE COLETORA DE ESGOTO, DN 1000 MM, JUNTA ELÁSTICA INTEGRADA (NÃO INCLUI FORNECIMENTO). AF_01/2021</t>
  </si>
  <si>
    <t>TUBO DE PEAD CORRUGADO DE DUPLA PAREDE PARA REDE COLETORA DE ESGOTO, DN 1200 MM, JUNTA ELÁSTICA INTEGRADA - FORNECIMENTO E ASSENTAMENTO. AF_01/2021</t>
  </si>
  <si>
    <t>ASSENTAMENTO DE TUBO DE PEAD CORRUGADO DE DUPLA PAREDE PARA REDE COLETORA DE ESGOTO, DN 1200 MM, JUNTA ELÁSTICA INTEGRADA (NÃO INCLUI FORNECIMENTO). AF_01/2021</t>
  </si>
  <si>
    <t>ASSENTAMENTO DE TUBO DE PEAD CORRUGADO DE DUPLA PAREDE PARA REDE COLETORA DE ESGOTO, DN 1500 MM, JUNTA ELÁSTICA INTEGRADA (NÃO INCLUI FORNECIMENTO). AF_01/2021</t>
  </si>
  <si>
    <t>DRENO SUBSUPERFICIAL (SEÇÃO 0,40 X 0,40 M), COM TUBO DE PEAD CORRUGADO PERFURADO, DN 100 MM, ENCHIMENTO COM AREIA. AF_07/2021</t>
  </si>
  <si>
    <t>DRENO SUBSUPERFICIAL (SEÇÃO 0,40 X 0,40 M), COM TUBO DE CONCRETO SIMPLES POROSO, DN 200 MM, ENCHIMENTO COM AREIA. AF_07/2021</t>
  </si>
  <si>
    <t>DRENO SUBSUPERFICIAL (SEÇÃO 0,40 X 0,40 M), CEGO, ENCHIMENTO DE BRITA, ENVOLVIDO COM MANTA GEOTÊXTIL. AF_07/2021</t>
  </si>
  <si>
    <t>DRENO SUBSUPERFICIAL (SEÇÃO 0,40 X 0,40 M), CEGO, ENCHIMENTO DE BRITA. AF_07/2021</t>
  </si>
  <si>
    <t>DRENO SUBSUPERFICIAL (SEÇÃO 0,40 X 0,40 M), COM TUBO DE PEAD CORRUGADO PERFURADO, DN 100 MM, ENCHIMENTO COM BRITA, ENVOLVIDO COM MANTA GEOTÊXTIL. AF_07/2021</t>
  </si>
  <si>
    <t>DRENO SUBSUPERFICIAL (SEÇÃO 0,40 X 0,40 M), COM TUBO DE CONCRETO SIMPLES POROSO, DN 200 MM, ENCHIMENTO COM BRITA, ENVOLVIDO COM MANTA GEOTÊXTIL. AF_07/2021</t>
  </si>
  <si>
    <t>DRENO PROFUNDO (SEÇÃO 0,50 X 1,50 M), COM TUBO DE PEAD CORRUGADO PERFURADO, DN 100 MM, ENCHIMENTO COM AREIA, COM SELO DE ARGILA. AF_07/2021</t>
  </si>
  <si>
    <t>DRENO PROFUNDO (SEÇÃO 0,50 X 1,50 M), COM TUBO DE CONCRETO SIMPLES POROSO, DN 200 MM, ENCHIMENTO COM AREIA, COM SELO DE ARGILA. AF_07/2021</t>
  </si>
  <si>
    <t>DRENO PROFUNDO (SEÇÃO 0,50 X 1,50 M), COM TUBO DE PEAD CORRUGADO PERFURADO, DN 100 MM, ENCHIMENTO COM AREIA. AF_07/2021</t>
  </si>
  <si>
    <t>DRENO PROFUNDO (SEÇÃO 0,50 X 1,50 M), COM TUBO DE CONCRETO SIMPLES POROSO, DN 200 MM, ENCHIMENTO COM AREIA. AF_07/2021</t>
  </si>
  <si>
    <t>DRENO PROFUNDO (SEÇÃO 0,50 X 1,50 M), CEGO, ENCHIMENTO DE BRITA, ENVOLVIDO COM MANTA GEOTÊXTIL, COM SELO DE ARGILA. AF_07/2021</t>
  </si>
  <si>
    <t>DRENO PROFUNDO (SEÇÃO 0,50 X 1,50 M), CEGO, ENCHIMENTO DE BRITA, ENVOLVIDO COM MANTA GEOTÊXTIL. AF_07/2021</t>
  </si>
  <si>
    <t>DRENO PROFUNDO (SEÇÃO 0,50 X 1,50 M), COM TUBO DE PEAD CORRUGADO PERFURADO, DN 100 MM, ENCHIMENTO COM BRITA, ENVOLVIDO COM MANTA GEOTÊXTIL, COM SELO DE ARGILA. AF_07/2021</t>
  </si>
  <si>
    <t>DRENO PROFUNDO (SEÇÃO 0,50 X 1,50 M), COM TUBO DE CONCRETO SIMPLES POROSO, DN 200 MM, ENCHIMENTO COM BRITA, ENVOLVIDO COM MANTA GEOTÊXTIL, COM SELO DE ARGILA. AF_07/2021</t>
  </si>
  <si>
    <t>DRENO PROFUNDO (SEÇÃO 0,50 X 1,50 M), COM TUBO DE PEAD CORRUGADO PERFURADO, DN 100 MM, ENCHIMENTO COM BRITA, ENVOLVIDO COM MANTA GEOTÊXTIL. AF_07/2021</t>
  </si>
  <si>
    <t>DRENO PROFUNDO (SEÇÃO 0,50 X 1,50 M), COM TUBO DE CONCRETO SIMPLES POROSO, DN 200 MM, ENCHIMENTO COM BRITA, ENVOLVIDO COM MANTA GEOTÊXTIL. AF_07/2021</t>
  </si>
  <si>
    <t>DRENO ESPINHA DE PEIXE (SEÇÃO (0,40 X 0,40 M), COM TUBO DE PEAD CORRUGADO PERFURADO, DN 100 MM, ENCHIMENTO COM BRITA, ENVOLVIDO COM MANTA GEOTÊXTIL, INCLUSIVE CONEXÕES. AF_07/2021</t>
  </si>
  <si>
    <t>TUBO DE PEAD CORRUGADO PERFURADO, DN 100 MM, PARA DRENO - FORNECIMENTO E ASSENTAMENTO. AF_07/2021</t>
  </si>
  <si>
    <t>TUBO DE CONCRETO SIMPLES POROSO, DN 200 MM, PARA DRENO - FORNECIMENTO E ASSENTAMENTO. AF_07/2021</t>
  </si>
  <si>
    <t>JUNÇÃO SIMPLES DE PVC, 45 GRAUS, SÉRIE NORMAL, PARA ESGOTO PREDIAL, DN 100 MM, INSTALADA EM DRENO - FORNECIMENTO E INSTALAÇÃO. AF_07/2021</t>
  </si>
  <si>
    <t>GEOTÊXTIL NÃO TECIDO 100% POLIÉSTER, RESISTÊNCIA A TRAÇÃO DE 9 KN/M (RT - 9), INSTALADO EM DRENO - FORNECIMENTO E INSTALAÇÃO. AF_07/2021</t>
  </si>
  <si>
    <t>GEOTÊXTIL NÃO TECIDO 100% POLIÉSTER, RESISTÊNCIA A TRAÇÃO DE 14 KN/M (RT - 14), INSTALADO EM DRENO - FORNECIMENTO E INSTALAÇÃO. AF_07/2021</t>
  </si>
  <si>
    <t>GEOTÊXTIL NÃO TECIDO 100% POLIÉSTER, RESISTÊNCIA A TRAÇÃO DE 26 KN/M (RT - 26), INSTALADO EM DRENO - FORNECIMENTO E INSTALAÇÃO. AF_07/2021</t>
  </si>
  <si>
    <t>ENCHIMENTO DE AREIA PARA DRENO, LANÇAMENTO MECANIZADO. AF_07/2021</t>
  </si>
  <si>
    <t>ENCHIMENTO DE BRITA PARA DRENO, LANÇAMENTO MECANIZADO. AF_07/2021</t>
  </si>
  <si>
    <t>ENCHIMENTO DE AREIA PARA DRENO, LANÇAMENTO MANUAL. AF_07/2021</t>
  </si>
  <si>
    <t>ENCHIMENTO DE BRITA PARA DRENO, LANÇAMENTO MANUAL. AF_07/2021</t>
  </si>
  <si>
    <t>DRENO EM MURO DE CONTENÇÃO, EXECUTADO NO PÉ DO MURO, COM TUBO DE PEAD CORRUGADO FLEXÍVEL PERFURADO, ENCHIMENTO COM BRITA, ENVOLVIDO COM MANTA GEOTÊXTIL. AF_07/2021</t>
  </si>
  <si>
    <t>DRENO BARBACÃ, DN 100 MM, COM MATERIAL DRENANTE. AF_07/2021</t>
  </si>
  <si>
    <t>DRENO BARBACÃ, DN 75 MM, COM MATERIAL DRENANTE. AF_07/2021</t>
  </si>
  <si>
    <t>DRENO BARBACÃ, DN 50 MM, COM MATERIAL DRENANTE. AF_07/2021</t>
  </si>
  <si>
    <t>FABRICAÇÃO, MONTAGEM E DESMONTAGEM DE FÔRMA PARA BOCA PARA BUEIRO, EM CHAPA DE MADEIRA COMPENSADA RESINADA, E = 17 MM, 2 UTILIZAÇÕES. AF_07/2021</t>
  </si>
  <si>
    <t>ARMAÇÃO DE MURO ALA E MURO TESTA UTILIZANDO AÇO CA-50 DE 6,3 MM - MONTAGEM. AF_07/2021</t>
  </si>
  <si>
    <t>ARMAÇÃO DE MURO ALA E MURO TESTA UTILIZANDO AÇO CA-50 DE 8 MM - MONTAGEM. AF_07/2021</t>
  </si>
  <si>
    <t>ARMAÇÃO DE MURO ALA E MURO TESTA UTILIZANDO AÇO CA-50 DE 10 MM - MONTAGEM. AF_07/2021</t>
  </si>
  <si>
    <t>ARMAÇÃO DE MURO ALA E MURO TESTA UTILIZANDO AÇO CA-50 DE 12,5 MM - MONTAGEM. AF_07/2021</t>
  </si>
  <si>
    <t>ARMAÇÃO DE MURO ALA E MURO TESTA UTILIZANDO AÇO CA-50 DE 16 MM - MONTAGEM. AF_07/2021</t>
  </si>
  <si>
    <t>ARMAÇÃO DE MURO ALA E MURO TESTA UTILIZANDO AÇO CA-50 DE 20 MM - MONTAGEM. AF_07/2021</t>
  </si>
  <si>
    <t>ARMAÇÃO DE SOLEIRA UTILIZANDO AÇO CA-50 DE 6,3 MM - MONTAGEM. AF_07/2021</t>
  </si>
  <si>
    <t>ARMAÇÃO DE SOLEIRA UTILIZANDO AÇO CA-50 DE 8 MM - MONTAGEM. AF_07/2021</t>
  </si>
  <si>
    <t>CONCRETAGEM DE BOCA PARA BUEIRO, FCK = 20 MPA, COM USO DE BOMBA - LANÇAMENTO, ADENSAMENTO E ACABAMENTO. AF_07/2021</t>
  </si>
  <si>
    <t>BOCA PARA BUEIRO SIMPLES TUBULAR D = 40 CM EM CONCRETO, ALAS COM ESCONSIDADE DE 0°, INCLUINDO FÔRMAS E MATERIAIS. AF_07/2021</t>
  </si>
  <si>
    <t>BOCA PARA BUEIRO SIMPLES TUBULAR D = 60 CM EM CONCRETO, ALAS COM ESCONSIDADE DE 0°, INCLUINDO FÔRMAS E MATERIAIS. AF_07/2021</t>
  </si>
  <si>
    <t>BOCA PARA BUEIRO SIMPLES TUBULAR D = 80 CM EM CONCRETO, ALAS COM ESCONSIDADE DE 0°, INCLUINDO FÔRMAS E MATERIAIS. AF_07/2021</t>
  </si>
  <si>
    <t>BOCA PARA BUEIRO SIMPLES TUBULAR D = 100 CM EM CONCRETO, ALAS COM ESCONSIDADE DE 0°, INCLUINDO FÔRMAS E MATERIAIS. AF_07/2021</t>
  </si>
  <si>
    <t>BOCA PARA BUEIRO SIMPLES TUBULAR D = 120 CM EM CONCRETO, ALAS COM ESCONSIDADE DE 0°, INCLUINDO FÔRMAS E MATERIAIS. AF_07/2021</t>
  </si>
  <si>
    <t>BOCA PARA BUEIRO SIMPLES TUBULAR D = 150 CM EM CONCRETO, ALAS COM ESCONSIDADE DE 0°, INCLUINDO FÔRMAS E MATERIAIS. AF_07/2021</t>
  </si>
  <si>
    <t>BOCA PARA BUEIRO DUPLO TUBULAR D = 80 CM EM CONCRETO, ALAS COM ESCONSIDADE DE 0°, INCLUINDO FÔRMAS E MATERIAIS. AF_07/2021</t>
  </si>
  <si>
    <t>BOCA PARA BUEIRO DUPLO TUBULAR D = 100 CM EM CONCRETO, ALAS COM ESCONSIDADE DE 0°, INCLUINDO FÔRMAS E MATERIAIS. AF_07/2021</t>
  </si>
  <si>
    <t>BOCA PARA BUEIRO DUPLO TUBULAR D = 120 CM EM CONCRETO, ALAS COM ESCONSIDADE DE 0°, INCLUINDO FÔRMAS E MATERIAIS. AF_07/2021</t>
  </si>
  <si>
    <t>BOCA PARA BUEIRO DUPLO TUBULAR D = 150 CM EM CONCRETO, ALAS COM ESCONSIDADE DE 0°, INCLUINDO FÔRMAS E MATERIAIS. AF_07/2021</t>
  </si>
  <si>
    <t>BOCA PARA BUEIRO TRIPLO TUBULAR D = 100 CM EM CONCRETO, ALAS COM ESCONSIDADE DE 0°, INCLUINDO FÔRMAS E MATERIAIS. AF_07/2021</t>
  </si>
  <si>
    <t>BOCA PARA BUEIRO TRIPLO TUBULAR D = 120 CM EM CONCRETO, ALAS COM ESCONSIDADE DE 0°, INCLUINDO FÔRMAS E MATERIAIS. AF_07/2021</t>
  </si>
  <si>
    <t>BOCA PARA BUEIRO TRIPLO TUBULAR D = 150 CM EM CONCRETO, ALAS COM ESCONSIDADE DE 0°, INCLUINDO FÔRMAS E MATERIAIS. AF_07/2021</t>
  </si>
  <si>
    <t>BOCA PARA BUEIRO SIMPLES TUBULAR D = 60 CM EM CONCRETO, ALAS COM ESCONSIDADE DE 30°, INCLUINDO FÔRMAS E MATERIAIS. AF_07/2021</t>
  </si>
  <si>
    <t>BOCA PARA BUEIRO SIMPLES TUBULAR D = 80 CM EM CONCRETO, ALAS COM ESCONSIDADE DE 30°, INCLUINDO FÔRMAS E MATERIAIS. AF_07/2021</t>
  </si>
  <si>
    <t>BOCA PARA BUEIRO SIMPLES TUBULAR D = 100 CM EM CONCRETO, ALAS COM ESCONSIDADE DE 30°, INCLUINDO FÔRMAS E MATERIAIS. AF_07/2021</t>
  </si>
  <si>
    <t>BOCA PARA BUEIRO SIMPLES TUBULAR D = 120 CM EM CONCRETO, ALAS COM ESCONSIDADE DE 30°, INCLUINDO FÔRMAS E MATERIAIS. AF_07/2021</t>
  </si>
  <si>
    <t>BOCA PARA BUEIRO SIMPLES TUBULAR D = 150 CM EM CONCRETO, ALAS COM ESCONSIDADE DE 30°, INCLUINDO FÔRMAS E MATERIAIS. AF_07/2021</t>
  </si>
  <si>
    <t>BOCA PARA BUEIRO DUPLO TUBULAR D = 100 CM EM CONCRETO, ALAS COM ESCONSIDADE DE 30°, INCLUINDO FÔRMAS E MATERIAIS. AF_07/2021</t>
  </si>
  <si>
    <t>BOCA PARA BUEIRO DUPLO TUBULAR D = 120 CM EM CONCRETO, ALAS COM ESCONSIDADE DE 30°, INCLUINDO FÔRMAS E MATERIAIS. AF_07/2021</t>
  </si>
  <si>
    <t>BOCA PARA BUEIRO DUPLO TUBULAR D = 150 CM EM CONCRETO, ALAS COM ESCONSIDADE DE 30°, INCLUINDO FÔRMAS E MATERIAIS. AF_07/2021</t>
  </si>
  <si>
    <t>BOCA PARA BUEIRO TRIPLO TUBULAR D = 100 CM EM CONCRETO, ALAS COM ESCONSIDADE DE 30°, INCLUINDO FÔRMAS E MATERIAIS. AF_07/2021</t>
  </si>
  <si>
    <t>BOCA PARA BUEIRO TRIPLO TUBULAR D = 120 CM EM CONCRETO, ALAS COM ESCONSIDADE DE 30°, INCLUINDO FÔRMAS E MATERIAIS. AF_07/2021</t>
  </si>
  <si>
    <t>BOCA PARA BUEIRO TRIPLO TUBULAR D = 150 CM EM CONCRETO, ALAS COM ESCONSIDADE DE 30°, INCLUINDO FÔRMAS E MATERIAIS. AF_07/2021</t>
  </si>
  <si>
    <t>BOCA PARA BUEIRO SIMPLES CELULAR 150 X 150 CM EM CONCRETO, ALAS COM ESCONSIDADE DE 30°, INCLUINDO FÔRMAS E MATERIAIS. AF_07/2021</t>
  </si>
  <si>
    <t>BOCA PARA BUEIRO SIMPLES CELULAR 200 X 200 CM EM CONCRETO, ALAS COM ESCONSIDADE DE 30°, INCLUINDO FÔRMAS E MATERIAIS. AF_07/2021</t>
  </si>
  <si>
    <t>BOCA PARA BUEIRO SIMPLES CELULAR 250 X 250 CM EM CONCRETO, ALAS COM ESCONSIDADE DE 30°, INCLUINDO FÔRMAS E MATERIAIS. AF_07/2021</t>
  </si>
  <si>
    <t>BOCA PARA BUEIRO SIMPLES CELULAR 300 X 300 CM EM CONCRETO, ALAS COM ESCONSIDADE DE 30°, INCLUINDO FÔRMAS E MATERIAIS. AF_07/2021</t>
  </si>
  <si>
    <t>BOCA PARA BUEIRO DUPLO CELULAR 150 X 150 CM EM CONCRETO, ALAS COM ESCONSIDADE DE 30°, INCLUINDO FÔRMAS E MATERIAIS. AF_07/2021</t>
  </si>
  <si>
    <t>BOCA PARA BUEIRO DUPLO CELULAR 200 X 200 CM EM CONCRETO, ALAS COM ESCONSIDADE DE 30°, INCLUINDO FÔRMAS E MATERIAIS. AF_07/2021</t>
  </si>
  <si>
    <t>BOCA PARA BUEIRO DUPLO CELULAR 250 X 250 CM EM CONCRETO, ALAS COM ESCONSIDADE DE 30°, INCLUINDO FÔRMAS E MATERIAIS. AF_07/2021</t>
  </si>
  <si>
    <t>BOCA PARA BUEIRO DUPLO CELULAR 300 X 300 CM EM CONCRETO, ALAS COM ESCONSIDADE DE 30°, INCLUINDO FÔRMAS E MATERIAIS. AF_07/2021</t>
  </si>
  <si>
    <t>BOCA PARA BUEIRO TRIPLO CELULAR 150 X 150 CM EM CONCRETO, ALAS COM ESCONSIDADE DE 30°, INCLUINDO FÔRMAS E MATERIAIS. AF_07/2021</t>
  </si>
  <si>
    <t>BOCA PARA BUEIRO TRIPLO CELULAR 200 X 200 CM EM CONCRETO, ALAS COM ESCONSIDADE DE 30°, INCLUINDO FÔRMAS E MATERIAIS. AF_07/2021</t>
  </si>
  <si>
    <t>BOCA PARA BUEIRO TRIPLO CELULAR 250 X 250 CM EM CONCRETO, ALAS COM ESCONSIDADE DE 30°, INCLUINDO FÔRMAS E MATERIAIS. AF_07/2021</t>
  </si>
  <si>
    <t>BOCA PARA BUEIRO TRIPLO CELULAR 300 X 300 CM EM CONCRETO, ALAS COM ESCONSIDADE DE 30°, INCLUINDO FÔRMAS E MATERIAIS. AF_07/2021</t>
  </si>
  <si>
    <t>BOCA PARA BUEIRO SIMPLES TUBULAR D = 40 CM EM GABIÃO, ALAS COM ESCONSIDADE DE 45°, INCLUINDO FÔRMAS E MATERIAIS. AF_07/2021</t>
  </si>
  <si>
    <t>BOCA PARA BUEIRO SIMPLES TUBULAR D = 60 CM EM GABIÃO, ALAS COM ESCONSIDADE DE 45°, INCLUINDO FÔRMAS E MATERIAIS. AF_07/2021</t>
  </si>
  <si>
    <t>BOCA PARA BUEIRO SIMPLES TUBULAR D = 80 CM EM GABIÃO, ALAS COM ESCONSIDADE DE 45°, INCLUINDO FÔRMAS E MATERIAIS. AF_07/2021</t>
  </si>
  <si>
    <t>BOCA PARA BUEIRO SIMPLES TUBULAR D = 100 CM EM GABIÃO, ALAS COM ESCONSIDADE DE 45°, INCLUINDO FÔRMAS E MATERIAIS. AF_07/2021</t>
  </si>
  <si>
    <t>BOCA PARA BUEIRO SIMPLES TUBULAR D = 120 CM EM GABIÃO, ALAS COM ESCONSIDADE DE 45°, INCLUINDO FÔRMAS E MATERIAIS. AF_07/2021</t>
  </si>
  <si>
    <t>BOCA PARA BUEIRO SIMPLES TUBULAR D = 150 CM EM GABIÃO, ALAS COM ESCONSIDADE DE 45°, INCLUINDO FÔRMAS E MATERIAIS. AF_07/2021</t>
  </si>
  <si>
    <t>BOCA PARA BUEIRO DUPLO TUBULAR D = 40 CM EM GABIÃO, ALAS COM ESCONSIDADE DE 45°, INCLUINDO FÔRMAS E MATERIAIS. AF_07/2021</t>
  </si>
  <si>
    <t>BOCA PARA BUEIRO DUPLO TUBULAR D = 60 CM EM GABIÃO, ALAS COM ESCONSIDADE DE 45°, INCLUINDO FÔRMAS E MATERIAIS. AF_07/2021</t>
  </si>
  <si>
    <t>BOCA PARA BUEIRO DUPLO TUBULAR D = 80 CM EM GABIÃO, ALAS COM ESCONSIDADE DE 45°, INCLUINDO FÔRMAS E MATERIAIS. AF_07/2021</t>
  </si>
  <si>
    <t>BOCA PARA BUEIRO DUPLO TUBULAR D = 100 CM EM GABIÃO, ALAS COM ESCONSIDADE DE 45°, INCLUINDO FÔRMAS E MATERIAIS. AF_07/2021</t>
  </si>
  <si>
    <t>BOCA PARA BUEIRO DUPLO TUBULAR D = 120 CM EM GABIÃO, ALAS COM ESCONSIDADE DE 45°, INCLUINDO FÔRMAS E MATERIAIS. AF_07/2021</t>
  </si>
  <si>
    <t>BOCA PARA BUEIRO DUPLO TUBULAR D = 150 CM EM GABIÃO, ALAS COM ESCONSIDADE DE 45°, INCLUINDO FÔRMAS E MATERIAIS. AF_07/2021</t>
  </si>
  <si>
    <t>BOCA PARA BUEIRO TRIPLO TUBULAR D = 40 CM EM GABIÃO, ALAS COM ESCONSIDADE DE 45°, INCLUINDO FÔRMAS E MATERIAIS. AF_07/2021</t>
  </si>
  <si>
    <t>BOCA PARA BUEIRO TRIPLO TUBULAR D = 60 CM EM GABIÃO, ALAS COM ESCONSIDADE DE 45°, INCLUINDO FÔRMAS E MATERIAIS. AF_07/2021</t>
  </si>
  <si>
    <t>BOCA PARA BUEIRO TRIPLO TUBULAR D = 80 CM EM GABIÃO, ALAS COM ESCONSIDADE DE 45°, INCLUINDO FÔRMAS E MATERIAIS. AF_07/2021</t>
  </si>
  <si>
    <t>BOCA PARA BUEIRO TRIPLO TUBULAR D = 100 CM EM GABIÃO, ALAS COM ESCONSIDADE DE 45°, INCLUINDO FÔRMAS E MATERIAIS. AF_07/2021</t>
  </si>
  <si>
    <t>BOCA PARA BUEIRO TRIPLO TUBULAR D = 120 CM EM GABIÃO, ALAS COM ESCONSIDADE DE 45°, INCLUINDO FÔRMAS E MATERIAIS. AF_07/2021</t>
  </si>
  <si>
    <t>BOCA PARA BUEIRO TRIPLO TUBULAR D = 150 CM EM GABIÃO, ALAS COM ESCONSIDADE DE 45°, INCLUINDO FÔRMAS E MATERIAIS. AF_07/2021</t>
  </si>
  <si>
    <t>BOCA PARA BUEIRO SIMPLES CELULAR 150 X 150 CM EM GABIÃO, ALAS COM ESCONSIDADE DE 45°, INCLUINDO FÔRMAS E MATERIAIS. AF_07/2021</t>
  </si>
  <si>
    <t>BOCA PARA BUEIRO SIMPLES CELULAR 200 X 200 CM EM GABIÃO, ALAS COM ESCONSIDADE DE 45°, INCLUINDO FÔRMAS E MATERIAIS. AF_07/2021</t>
  </si>
  <si>
    <t>BOCA PARA BUEIRO SIMPLES CELULAR 250 X 250 CM EM GABIÃO, ALAS COM ESCONSIDADE DE 45°, INCLUINDO FÔRMAS E MATERIAIS. AF_07/2021</t>
  </si>
  <si>
    <t>BOCA PARA BUEIRO SIMPLES CELULAR 300 X 300 CM EM GABIÃO, ALAS COM ESCONSIDADE DE 45°, INCLUINDO FÔRMAS E MATERIAIS. AF_07/2021</t>
  </si>
  <si>
    <t>BOCA PARA BUEIRO DUPLO CELULAR 150 X 150 CM EM GABIÃO, ALAS COM ESCONSIDADE DE 45°, INCLUINDO FÔRMAS E MATERIAIS. AF_07/2021</t>
  </si>
  <si>
    <t>BOCA PARA BUEIRO DUPLO CELULAR 200 X 200 CM EM GABIÃO, ALAS COM ESCONSIDADE DE 45°, INCLUINDO FÔRMAS E MATERIAIS. AF_07/2021</t>
  </si>
  <si>
    <t>BOCA PARA BUEIRO DUPLO CELULAR 250 X 250 CM EM GABIÃO, ALAS COM ESCONSIDADE DE 45°, INCLUINDO FÔRMAS E MATERIAIS. AF_07/2021</t>
  </si>
  <si>
    <t>BOCA PARA BUEIRO DUPLO CELULAR 300 X 300 CM EM GABIÃO, ALAS COM ESCONSIDADE DE 45°, INCLUINDO FÔRMAS E MATERIAIS. AF_07/2021</t>
  </si>
  <si>
    <t>BOCA PARA BUEIRO TRIPLO CELULAR 150 X 150 CM EM GABIÃO, ALAS COM ESCONSIDADE DE 45°, INCLUINDO FÔRMAS E MATERIAIS. AF_07/2021</t>
  </si>
  <si>
    <t>BOCA PARA BUEIRO TRIPLO CELULAR 200 X 200 CM EM GABIÃO, ALAS COM ESCONSIDADE DE 45°, INCLUINDO FÔRMAS E MATERIAIS. AF_07/2021</t>
  </si>
  <si>
    <t>BOCA PARA BUEIRO TRIPLO CELULAR 250 X 250 CM EM GABIÃO, ALAS COM ESCONSIDADE DE 45°, INCLUINDO FÔRMAS E MATERIAIS. AF_07/2021</t>
  </si>
  <si>
    <t>BOCA PARA BUEIRO TRIPLO CELULAR 300 X 300 CM EM GABIÃO, ALAS COM ESCONSIDADE DE 45°, INCLUINDO FÔRMAS E MATERIAIS. AF_07/2021</t>
  </si>
  <si>
    <t>ARRASAMENTO MECANICO DE ESTACA DE CONCRETO ARMADO, DIAMETROS DE ATÉ 40 CM. AF_05/2021</t>
  </si>
  <si>
    <t>ARRASAMENTO MECANICO DE ESTACA DE CONCRETO ARMADO, DIAMETROS DE 41 CM A 60 CM. AF_05/2021</t>
  </si>
  <si>
    <t>ARRASAMENTO MECANICO DE ESTACA DE CONCRETO ARMADO, DIAMETROS DE 61 CM A 80 CM. AF_05/2021</t>
  </si>
  <si>
    <t>ARRASAMENTO MECANICO DE ESTACA DE CONCRETO ARMADO, DIAMETROS DE 81 CM A 100 CM. AF_05/2021</t>
  </si>
  <si>
    <t>ARRASAMENTO MECANICO DE ESTACA DE CONCRETO ARMADO, DIAMETROS DE 101 CM A 150 CM. AF_05/2021</t>
  </si>
  <si>
    <t>ARRASAMENTO MECÂNICO DE ESTACA BARRETE DE CONCRETO ARMADO, SEÇÃO DE 0,40 X 2,50 M. AF_05/2021</t>
  </si>
  <si>
    <t>ARRASAMENTO MECÂNICO DE ESTACA BARRETE DE CONCRETO ARMADO, SEÇÃO DE 0,60 X 2,50 M. AF_05/2021</t>
  </si>
  <si>
    <t>ARRASAMENTO MECÂNICO DE ESTACA BARRETE DE CONCRETO ARMADO, SEÇÃO DE 0,80 X 2,50 M. AF_05/2021</t>
  </si>
  <si>
    <t>CONCRETO MAGRO PARA LASTRO, TRAÇO 1:4,5:4,5 (EM MASSA SECA DE CIMENTO/ AREIA MÉDIA/ BRITA 1) - PREPARO MECÂNICO COM BETONEIRA 400 L. AF_05/2021</t>
  </si>
  <si>
    <t>CONCRETO FCK = 15MPA, TRAÇO 1:3,4:3,5 (EM MASSA SECA DE CIMENTO/ AREIA MÉDIA/ BRITA 1) - PREPARO MECÂNICO COM BETONEIRA 400 L. AF_05/2021</t>
  </si>
  <si>
    <t>CONCRETO FCK = 20MPA, TRAÇO 1:2,7:3 (EM MASSA SECA DE CIMENTO/ AREIA MÉDIA/ BRITA 1) - PREPARO MECÂNICO COM BETONEIRA 400 L. AF_05/2021</t>
  </si>
  <si>
    <t>CONCRETO FCK = 25MPA, TRAÇO 1:2,3:2,7 (EM MASSA SECA DE CIMENTO/ AREIA MÉDIA/ BRITA 1) - PREPARO MECÂNICO COM BETONEIRA 400 L. AF_05/2021</t>
  </si>
  <si>
    <t>CONCRETO FCK = 30MPA, TRAÇO 1:2,1:2,5 (EM MASSA SECA DE CIMENTO/ AREIA MÉDIA/ BRITA 1) - PREPARO MECÂNICO COM BETONEIRA 400 L. AF_05/2021</t>
  </si>
  <si>
    <t>CONCRETO FCK = 40MPA, TRAÇO 1:1,6:1,9 (EM MASSA SECA DE CIMENTO/ AREIA MÉDIA/ BRITA 1) - PREPARO MECÂNICO COM BETONEIRA 400 L. AF_05/2021</t>
  </si>
  <si>
    <t>CONCRETO MAGRO PARA LASTRO, TRAÇO 1:4,5:4,5 (EM MASSA SECA DE CIMENTO/ AREIA MÉDIA/ BRITA 1) - PREPARO MECÂNICO COM BETONEIRA 600 L. AF_05/2021</t>
  </si>
  <si>
    <t>CONCRETO FCK = 15MPA, TRAÇO 1:3,4:3,5 (EM MASSA SECA DE CIMENTO/ AREIA MÉDIA/ BRITA 1) - PREPARO MECÂNICO COM BETONEIRA 600 L. AF_05/2021</t>
  </si>
  <si>
    <t>CONCRETO FCK = 20MPA, TRAÇO 1:2,7:3 (EM MASSA SECA DE CIMENTO/ AREIA MÉDIA/ BRITA 1) - PREPARO MECÂNICO COM BETONEIRA 600 L. AF_05/2021</t>
  </si>
  <si>
    <t>CONCRETO FCK = 25MPA, TRAÇO 1:2,3:2,7 (EM MASSA SECA DE CIMENTO/ AREIA MÉDIA/ BRITA 1) - PREPARO MECÂNICO COM BETONEIRA 600 L. AF_05/2021</t>
  </si>
  <si>
    <t>CONCRETO FCK = 30MPA, TRAÇO 1:2,1:2,5 (EM MASSA SECA DE CIMENTO/ AREIA MÉDIA/ BRITA 1) - PREPARO MECÂNICO COM BETONEIRA 600 L. AF_05/2021</t>
  </si>
  <si>
    <t>CONCRETO FCK = 40MPA, TRAÇO 1:1,6:1,9 (EM MASSA SECA DE CIMENTO/ AREIA MÉDIA/ BRITA 1) - PREPARO MECÂNICO COM BETONEIRA 600 L. AF_05/2021</t>
  </si>
  <si>
    <t>CONCRETO MAGRO PARA LASTRO, TRAÇO 1:4,5:4,5 (EM MASSA SECA DE CIMENTO/ AREIA MÉDIA/ BRITA 1) - PREPARO MANUAL. AF_05/2021</t>
  </si>
  <si>
    <t>CONCRETO FCK = 15MPA, TRAÇO 1:3,4:3,5 (EM MASSA SECA DE CIMENTO/ AREIA MÉDIA/ BRITA 1) - PREPARO MANUAL. AF_05/2021</t>
  </si>
  <si>
    <t>CONCRETO MAGRO PARA LASTRO, TRAÇO 1:4,5:4,5 (EM MASSA SECA DE CIMENTO/ AREIA MÉDIA/ SEIXO ROLADO) - PREPARO MECÂNICO COM BETONEIRA 400 L. AF_05/2021</t>
  </si>
  <si>
    <t>CONCRETO FCK = 15MPA, TRAÇO 1:3,4:3,4 (EM MASSA SECA DE CIMENTO/ AREIA MÉDIA/ SEIXO ROLADO) - PREPARO MECÂNICO COM BETONEIRA 400 L. AF_05/2021</t>
  </si>
  <si>
    <t>CONCRETO FCK = 20MPA, TRAÇO 1:2,6:2,9 (EM MASSA SECA DE CIMENTO/ AREIA MÉDIA/ SEIXO ROLADO) - PREPARO MECÂNICO COM BETONEIRA 400 L. AF_05/2021</t>
  </si>
  <si>
    <t>CONCRETO FCK = 25MPA, TRAÇO 1:2,2:2,5 (EM MASSA SECA DE CIMENTO/ AREIA MÉDIA/ SEIXO ROLADO) - PREPARO MECÂNICO COM BETONEIRA 400 L. AF_05/2021</t>
  </si>
  <si>
    <t>CONCRETO FCK = 30MPA, TRAÇO 1:1,9:2,3 (EM MASSA SECA DE CIMENTO/ AREIA MÉDIA/ SEIXO ROLADO) - PREPARO MECÂNICO COM BETONEIRA 400 L. AF_05/2021</t>
  </si>
  <si>
    <t>CONCRETO FCK = 40MPA, TRAÇO 1:1,4:1,8 (EM MASSA SECA DE CIMENTO/ AREIA MÉDIA/ SEIXO ROLADO) - PREPARO MECÂNICO COM BETONEIRA 400 L. AF_05/2021</t>
  </si>
  <si>
    <t>CONCRETO MAGRO PARA LASTRO, TRAÇO 1:4,5:4,5 (EM MASSA SECA DE CIMENTO/ AREIA MÉDIA/ SEIXO ROLADO) - PREPARO MECÂNICO COM BETONEIRA 600 L. AF_05/2021</t>
  </si>
  <si>
    <t>CONCRETO FCK = 15MPA, TRAÇO 1:3,4:3,4 (EM MASSA SECA DE CIMENTO/ AREIA MÉDIA/ SEIXO ROLADO) - PREPARO MECÂNICO COM BETONEIRA 600 L. AF_05/2021</t>
  </si>
  <si>
    <t>CONCRETO FCK = 20MPA, TRAÇO 1:2,6:2,9 (EM MASSA SECA DE CIMENTO/ AREIA MÉDIA/ SEIXO ROLADO) - PREPARO MECÂNICO COM BETONEIRA 600 L. AF_05/2021</t>
  </si>
  <si>
    <t>CONCRETO FCK = 25MPA, TRAÇO 1:2,2:2,5 (EM MASSA SECA DE CIMENTO/ AREIA MÉDIA/ SEIXO ROLADO) - PREPARO MECÂNICO COM BETONEIRA 600 L. AF_05/2021</t>
  </si>
  <si>
    <t>CONCRETO FCK = 30MPA, TRAÇO 1:1,9:2,3 (EM MASSA SECA DE CIMENTO/ AREIA MÉDIA/ SEIXO ROLADO) - PREPARO MECÂNICO COM BETONEIRA 600 L. AF_05/2021</t>
  </si>
  <si>
    <t>CONCRETO FCK = 40MPA, TRAÇO 1:1,4:1,8 (EM MASSA SECA DE CIMENTO/ AREIA MÉDIA/ SEIXO ROLADO) - PREPARO MECÂNICO COM BETONEIRA 600 L. AF_05/2021</t>
  </si>
  <si>
    <t>CONCRETO MAGRO PARA LASTRO, TRAÇO 1:4,5:4,5 (EM MASSA SECA DE CIMENTO/ AREIA MÉDIA/ SEIXO ROLADO) - PREPARO MANUAL. AF_05/2021</t>
  </si>
  <si>
    <t>CONCRETO FCK = 15MPA, TRAÇO 1:3,4:3,4 (EM MASSA SECA DE CIMENTO/ AREIA MÉDIA/ SEIXO ROLADO) - PREPARO MANUAL. AF_05/2021</t>
  </si>
  <si>
    <t>CONCRETO CICLÓPICO FCK = 15MPA, 30% PEDRA DE MÃO EM VOLUME REAL, INCLUSIVE LANÇAMENTO. AF_05/2021</t>
  </si>
  <si>
    <t>TUBO, PEX, MULTICAMADA, COM TUBO LUVA, DN 16, INSTALADO EM IMPLANTAÇÃO DE INSTALAÇÕES DE GÁS - FORNECIMENTO E INSTALAÇÃO. AF_01/2020</t>
  </si>
  <si>
    <t>TUBO, PEX, MULTICAMADA, COM TUBO LUVA, DN 20, INSTALADO EM IMPLANTAÇÃO DE INSTALAÇÕES DE GÁS - FORNECIMENTO E INSTALAÇÃO. AF_01/2020</t>
  </si>
  <si>
    <t>TUBO, PEX, MULTICAMADA, COM TUBO LUVA, DN 26, INSTALADO EM IMPLANTAÇÃO DE INSTALAÇÕES DE GÁS - FORNECIMENTO E INSTALAÇÃO. AF_01/2020</t>
  </si>
  <si>
    <t>TUBO, PEX, MULTICAMADA, COM TUBO LUVA, DN 32, INSTALADO EM IMPLANTAÇÃO DE INSTALAÇÕES DE GÁS - FORNECIMENTO E INSTALAÇÃO. AF_01/2020</t>
  </si>
  <si>
    <t>TUBO, PEX, MULTICAMADA, COM TUBO LUVA, DN 16, INSTALADO EM RAMAL INTERNO DE INSTALAÇÕES DE GÁS - FORNECIMENTO E INSTALAÇÃO. AF_01/2020</t>
  </si>
  <si>
    <t>TUBO, PEX, MULTICAMADA, COM TUBO LUVA, DN 20, INSTALADO EM RAMAL INTERNO DE INSTALAÇÕES DE GÁS - FORNECIMENTO E INSTALAÇÃO. AF_01/2020</t>
  </si>
  <si>
    <t>TUBO, PEX, MULTICAMADA, COM TUBO LUVA, DN 26, INSTALADO EM RAMAL INTERNO DE INSTALAÇÕES DE GÁS - FORNECIMENTO E INSTALAÇÃO. AF_01/2020</t>
  </si>
  <si>
    <t>TUBO, PEX, MULTICAMADA, COM TUBO LUVA, DN 32, INSTALADO EM RAMAL INTERNO DE INSTALAÇÕES DE GÁS - FORNECIMENTO E INSTALAÇÃO. AF_01/2020</t>
  </si>
  <si>
    <t>FURO EM CAIXA D'ÁGUA COM ESPESSURA DE 2 ATÉ 5 MM E DIÂMETRO DE 15 MM. AF_06/2021</t>
  </si>
  <si>
    <t>FURO EM CAIXA D'ÁGUA COM ESPESSURA DE 6 ATÉ 8 MM E DIÂMETRO DE 15 MM. AF_06/2021</t>
  </si>
  <si>
    <t>FURO EM CAIXA D'ÁGUA COM ESPESSURA DE 2 ATÉ 5 MM E DIÂMETRO DE 20 MM. AF_06/2021</t>
  </si>
  <si>
    <t>FURO EM CAIXA D'ÁGUA COM ESPESSURA DE 6 ATÉ 8 MM E DIÂMETRO DE 20 MM. AF_06/2021</t>
  </si>
  <si>
    <t>FURO EM CAIXA D'ÁGUA COM ESPESSURA DE 2 ATÉ 5 MM E DIÂMETRO DE 25 MM. AF_06/2021</t>
  </si>
  <si>
    <t>FURO EM CAIXA D'ÁGUA COM ESPESSURA DE 6 ATÉ 8 MM E DIÂMETRO DE 25 MM. AF_06/2021</t>
  </si>
  <si>
    <t>FURO EM CAIXA D'ÁGUA COM ESPESSURA DE 2 ATÉ 5 MM E DIÂMETRO DE 32 MM. AF_06/2021</t>
  </si>
  <si>
    <t>FURO EM CAIXA D'ÁGUA COM ESPESSURA DE 6 ATÉ 8 MM E DIÂMETRO DE 32 MM. AF_06/2021</t>
  </si>
  <si>
    <t>FURO EM CAIXA D'ÁGUA COM ESPESSURA DE 2 ATÉ 5 MM E DIÂMETRO DE 40 MM. AF_06/2021</t>
  </si>
  <si>
    <t>FURO EM CAIXA D'ÁGUA COM ESPESSURA DE 6 ATÉ 8 MM E DIÂMETRO DE 40 MM. AF_06/2021</t>
  </si>
  <si>
    <t>FURO EM CAIXA D'ÁGUA COM ESPESSURA DE 2 ATÉ 5 MM E DIÂMETRO DE 50 MM. AF_06/2021</t>
  </si>
  <si>
    <t>FURO EM CAIXA D'ÁGUA COM ESPESSURA DE 6 ATÉ 8 MM E DIÂMETRO DE 50 MM. AF_06/2021</t>
  </si>
  <si>
    <t>FURO EM CAIXA D'ÁGUA COM ESPESSURA DE 2 ATÉ 5 MM E DIÂMETRO DE 60 MM. AF_06/2021</t>
  </si>
  <si>
    <t>FURO EM CAIXA D'ÁGUA COM ESPESSURA DE 6 ATÉ 8 MM E DIÂMETRO DE 60 MM. AF_06/2021</t>
  </si>
  <si>
    <t>FURO EM CAIXA D'ÁGUA COM ESPESSURA DE 2 ATÉ 5 MM E DIÂMETRO DE 75 MM. AF_06/2021</t>
  </si>
  <si>
    <t>FURO EM CAIXA D'ÁGUA COM ESPESSURA DE 6 ATÉ 8 MM E DIÂMETRO DE 75 MM. AF_06/2021</t>
  </si>
  <si>
    <t>FURO EM CAIXA D'ÁGUA COM ESPESSURA DE 2 ATÉ 5 MM E DIÂMETRO DE 100 MM. AF_06/2021</t>
  </si>
  <si>
    <t>FURO EM CAIXA D'ÁGUA COM ESPESSURA DE 6 ATÉ 8 MM E DIÂMETRO DE 100 MM. AF_06/2021</t>
  </si>
  <si>
    <t>CAIXA D´ÁGUA EM POLIETILENO, 500 LITROS - FORNECIMENTO E INSTALAÇÃO. AF_06/2021</t>
  </si>
  <si>
    <t>CAIXA D´ÁGUA EM POLIETILENO, 750 LITROS - FORNECIMENTO E INSTALAÇÃO. AF_06/2021</t>
  </si>
  <si>
    <t>CAIXA D´ÁGUA EM POLIETILENO, 1000 LITROS - FORNECIMENTO E INSTALAÇÃO. AF_06/2021</t>
  </si>
  <si>
    <t>CAIXA D´ÁGUA EM POLIETILENO, 1500 LITROS - FORNECIMENTO E INSTALAÇÃO. AF_06/2021</t>
  </si>
  <si>
    <t>CAIXA D´ÁGUA EM POLIETILENO, 2000 LITROS - FORNECIMENTO E INSTALAÇÃO. AF_06/2021</t>
  </si>
  <si>
    <t>CAIXA D´ÁGUA EM POLIÉSTER REFORÇADO COM FIBRA DE VIDRO, 500 LITROS - FORNECIMENTO E INSTALAÇÃO. AF_06/2021</t>
  </si>
  <si>
    <t>CAIXA D´ÁGUA EM POLIÉSTER REFORÇADO COM FIBRA DE VIDRO, 1000 LITROS - FORNECIMENTO E INSTALAÇÃO. AF_06/2021</t>
  </si>
  <si>
    <t>CAIXA D´ÁGUA EM POLIÉSTER REFORÇADO COM FIBRA DE VIDRO, 1500 LITROS - FORNECIMENTO E INSTALAÇÃO. AF_06/2021</t>
  </si>
  <si>
    <t>CAIXA D´ÁGUA EM POLIÉSTER REFORÇADO COM FIBRA DE VIDRO, 2000 LITROS - FORNECIMENTO E INSTALAÇÃO. AF_06/2021</t>
  </si>
  <si>
    <t>CAIXA D´ÁGUA EM POLIÉSTER REFORÇADO COM FIBRA DE VIDRO, 5000 LITROS - FORNECIMENTO E INSTALAÇÃO. AF_06/2021</t>
  </si>
  <si>
    <t>CAIXA D´ÁGUA EM POLIÉSTER REFORÇADO COM FIBRA DE VIDRO, 10000 LITROS - FORNECIMENTO E INSTALAÇÃO. AF_06/2021</t>
  </si>
  <si>
    <t>CAIXA D´ÁGUA EM POLIETILENO, 500 LITROS (INCLUSOS TUBOS, CONEXÕES E TORNEIRA DE BÓIA) - FORNECIMENTO E INSTALAÇÃO. AF_06/2021</t>
  </si>
  <si>
    <t>CAIXA D´ÁGUA EM POLIETILENO, 1000 LITROS (INCLUSOS TUBOS, CONEXÕES E TORNEIRA DE BÓIA) - FORNECIMENTO E INSTALAÇÃO. AF_06/2021</t>
  </si>
  <si>
    <t>VASO SANITÁRIO SIFONADO COM CAIXA ACOPLADA, LOUÇA BRANCA - PADRÃO ALTO - FORNECIMENTO E INSTALAÇÃO. AF_01/2020</t>
  </si>
  <si>
    <t>REGISTRO DE PRESSÃO BRUTO, LATÃO, ROSCÁVEL, 1/2" - FORNECIMENTO E INSTALAÇÃO. AF_08/2021</t>
  </si>
  <si>
    <t>REGISTRO DE GAVETA BRUTO, LATÃO, ROSCÁVEL, 1/2" - FORNECIMENTO E INSTALAÇÃO. AF_08/2021</t>
  </si>
  <si>
    <t>REGISTRO DE GAVETA BRUTO, LATÃO, ROSCÁVEL, 3/4" - FORNECIMENTO E INSTALAÇÃO. AF_08/2021</t>
  </si>
  <si>
    <t>MISTURADOR MONOCOMANDO PARA CHUVEIRO, BASE BRUTA E ACABAMENTO CROMADO - FORNECIMENTO E INSTALAÇÃO. AF_08/2021</t>
  </si>
  <si>
    <t>REGISTRO DE PRESSÃO BRUTO, LATÃO, ROSCÁVEL, 1/2", COM ACABAMENTO E CANOPLA CROMADOS - FORNECIMENTO E INSTALAÇÃO. AF_08/2021</t>
  </si>
  <si>
    <t>REGISTRO DE PRESSÃO BRUTO, LATÃO, ROSCÁVEL, 3/4", COM ACABAMENTO E CANOPLA CROMADOS - FORNECIMENTO E INSTALAÇÃO. AF_08/2021</t>
  </si>
  <si>
    <t>REGISTRO DE GAVETA BRUTO, LATÃO, ROSCÁVEL, 1/2", COM ACABAMENTO E CANOPLA CROMADOS - FORNECIMENTO E INSTALAÇÃO. AF_08/2021</t>
  </si>
  <si>
    <t>REGISTRO DE GAVETA BRUTO, LATÃO, ROSCÁVEL, 3/4", COM ACABAMENTO E CANOPLA CROMADOS - FORNECIMENTO E INSTALAÇÃO. AF_08/2021</t>
  </si>
  <si>
    <t>REGISTRO DE ESFERA, PVC, ROSCÁVEL, COM VOLANTE, 3/4" - FORNECIMENTO E INSTALAÇÃO. AF_08/2021</t>
  </si>
  <si>
    <t>REGISTRO DE GAVETA BRUTO, LATÃO, ROSCÁVEL, 1" - FORNECIMENTO E INSTALAÇÃO. AF_08/2021</t>
  </si>
  <si>
    <t>REGISTRO DE GAVETA BRUTO, LATÃO, ROSCÁVEL, 1 1/4" - FORNECIMENTO E INSTALAÇÃO. AF_08/2021</t>
  </si>
  <si>
    <t>REGISTRO DE GAVETA BRUTO, LATÃO, ROSCÁVEL, 1 1/2" - FORNECIMENTO E INSTALAÇÃO. AF_08/2021</t>
  </si>
  <si>
    <t>REGISTRO DE GAVETA BRUTO, LATÃO, ROSCÁVEL, 2" - FORNECIMENTO E INSTALAÇÃO. AF_08/2021</t>
  </si>
  <si>
    <t>REGISTRO DE GAVETA BRUTO, LATÃO, ROSCÁVEL, 2 1/2" - FORNECIMENTO E INSTALAÇÃO. AF_08/2021</t>
  </si>
  <si>
    <t>REGISTRO DE GAVETA BRUTO, LATÃO, ROSCÁVEL, 3" - FORNECIMENTO E INSTALAÇÃO. AF_08/2021</t>
  </si>
  <si>
    <t>REGISTRO DE GAVETA BRUTO, LATÃO, ROSCÁVEL, 4" - FORNECIMENTO E INSTALAÇÃO. AF_08/2021</t>
  </si>
  <si>
    <t>REGISTRO DE GAVETA BRUTO, LATÃO, ROSCÁVEL, 1", COM ACABAMENTO E CANOPLA CROMADOS - FORNECIMENTO E INSTALAÇÃO. AF_08/2021</t>
  </si>
  <si>
    <t>REGISTRO DE GAVETA BRUTO, LATÃO, ROSCÁVEL, 1 1/4", COM ACABAMENTO E CANOPLA CROMADOS - FORNECIMENTO E INSTALAÇÃO. AF_08/2021</t>
  </si>
  <si>
    <t>REGISTRO DE GAVETA BRUTO, LATÃO, ROSCÁVEL, 1 1/2", COM ACABAMENTO E CANOPLA CROMADOS - FORNECIMENTO E INSTALAÇÃO. AF_08/2021</t>
  </si>
  <si>
    <t>TORNEIRA DE BOIA PARA CAIXA D'ÁGUA, ROSCÁVEL, 1/2" - FORNECIMENTO E INSTALAÇÃO. AF_08/2021</t>
  </si>
  <si>
    <t>TORNEIRA DE BOIA PARA CAIXA D'ÁGUA, ROSCÁVEL, 3/4" - FORNECIMENTO E INSTALAÇÃO. AF_08/2021</t>
  </si>
  <si>
    <t>TORNEIRA DE BOIA PARA CAIXA D'ÁGUA, ROSCÁVEL, 1" - FORNECIMENTO E INSTALAÇÃO. AF_08/2021</t>
  </si>
  <si>
    <t>TORNEIRA DE BOIA PARA CAIXA D'ÁGUA, ROSCÁVEL, 1 1/4" - FORNECIMENTO E INSTALAÇÃO. AF_08/2021</t>
  </si>
  <si>
    <t>TORNEIRA DE BOIA PARA CAIXA D'ÁGUA, ROSCÁVEL, 1 1/2" - FORNECIMENTO E INSTALAÇÃO. AF_08/2021</t>
  </si>
  <si>
    <t>TORNEIRA DE BOIA PARA CAIXA D'ÁGUA, ROSCÁVEL, 2" - FORNECIMENTO E INSTALAÇÃO. AF_08/2021</t>
  </si>
  <si>
    <t>VÁLVULA DE ESFERA BRUTA, BRONZE, ROSCÁVEL, 1/2" - FORNECIMENTO E INSTALAÇÃO. AF_08/2021</t>
  </si>
  <si>
    <t>VÁLVULA DE ESFERA BRUTA, BRONZE, ROSCÁVEL, 3/4'' - FORNECIMENTO E INSTALAÇÃO. AF_08/2021</t>
  </si>
  <si>
    <t>VÁLVULA DE ESFERA BRUTA, BRONZE, ROSCÁVEL, 1'' - FORNECIMENTO E INSTALAÇÃO. AF_08/2021</t>
  </si>
  <si>
    <t>VÁLVULA DE ESFERA BRUTA, BRONZE, ROSCÁVEL, 1 1/4'' - FORNECIMENTO E INSTALAÇÃO. AF_08/2021</t>
  </si>
  <si>
    <t>VÁLVULA DE ESFERA BRUTA, BRONZE, ROSCÁVEL, 1 1/2'' - FORNECIMENTO E INSTALAÇÃO. AF_08/2021</t>
  </si>
  <si>
    <t>VÁLVULA DE ESFERA BRUTA, BRONZE, ROSCÁVEL, 2'' - FORNECIMENTO E INSTALAÇÃO. AF_08/2021</t>
  </si>
  <si>
    <t>VÁLVULA DE RETENÇÃO HORIZONTAL, DE BRONZE, ROSCÁVEL, 3/4" - FORNECIMENTO E INSTALAÇÃO. AF_08/2021</t>
  </si>
  <si>
    <t>VÁLVULA DE RETENÇÃO HORIZONTAL, DE BRONZE, ROSCÁVEL, 1" - FORNECIMENTO E INSTALAÇÃO. AF_08/2021</t>
  </si>
  <si>
    <t>VÁLVULA DE RETENÇÃO HORIZONTAL, DE BRONZE, ROSCÁVEL, 1 1/4" - FORNECIMENTO E INSTALAÇÃO. AF_08/2021</t>
  </si>
  <si>
    <t>VÁLVULA DE RETENÇÃO HORIZONTAL, DE BRONZE, ROSCÁVEL, 2 1/2" - FORNECIMENTO E INSTALAÇÃO. AF_08/2021</t>
  </si>
  <si>
    <t>VÁLVULA DE RETENÇÃO HORIZONTAL, DE BRONZE, ROSCÁVEL, 3" - FORNECIMENTO E INSTALAÇÃO. AF_08/2021</t>
  </si>
  <si>
    <t>VÁLVULA DE RETENÇÃO HORIZONTAL, DE BRONZE, ROSCÁVEL, 4" - FORNECIMENTO E INSTALAÇÃO. AF_08/2021</t>
  </si>
  <si>
    <t>VÁLVULA DE RETENÇÃO VERTICAL, DE BRONZE, ROSCÁVEL, 1/2" - FORNECIMENTO E INSTALAÇÃO. AF_08/2021</t>
  </si>
  <si>
    <t>VÁLVULA DE RETENÇÃO VERTICAL, DE BRONZE, ROSCÁVEL, 3/4" - FORNECIMENTO E INSTALAÇÃO. AF_08/2021</t>
  </si>
  <si>
    <t>VÁLVULA DE RETENÇÃO VERTICAL, DE BRONZE, ROSCÁVEL, 1" - FORNECIMENTO E INSTALAÇÃO. AF_08/2021</t>
  </si>
  <si>
    <t>VÁLVULA DE RETENÇÃO VERTICAL, DE BRONZE, ROSCÁVEL, 1 1/4" - FORNECIMENTO E INSTALAÇÃO. AF_08/2021</t>
  </si>
  <si>
    <t>VÁLVULA DE RETENÇÃO VERTICAL, DE BRONZE, ROSCÁVEL, 1 1/2" - FORNECIMENTO E INSTALAÇÃO. AF_08/2021</t>
  </si>
  <si>
    <t>VÁLVULA DE RETENÇÃO VERTICAL, DE BRONZE, ROSCÁVEL, 2" - FORNECIMENTO E INSTALAÇÃO. AF_08/2021</t>
  </si>
  <si>
    <t>VÁLVULA DE RETENÇÃO VERTICAL, DE BRONZE, ROSCÁVEL, 3" - FORNECIMENTO E INSTALAÇÃO. AF_08/2021</t>
  </si>
  <si>
    <t>VÁLVULA DE RETENÇÃO VERTICAL, DE BRONZE, ROSCÁVEL, 4" - FORNECIMENTO E INSTALAÇÃO. AF_08/2021</t>
  </si>
  <si>
    <t>VÁLVULA DE DESCARGA METÁLICA, BASE 1 1/2", ACABAMENTO METALICO CROMADO - FORNECIMENTO E INSTALAÇÃO. AF_08/2021</t>
  </si>
  <si>
    <t>VÁLVULA DE RETENÇÃO HORIZONTAL, DE BRONZE, ROSCÁVEL, 1/2" - FORNECIMENTO E INSTALAÇÃO. AF_08/2021</t>
  </si>
  <si>
    <t>VÁLVULA DE RETENÇÃO VERTICAL, DE BRONZE, ROSCÁVEL, 2 1/2" - FORNECIMENTO E INSTALAÇÃO. AF_08/2021</t>
  </si>
  <si>
    <t>VÁLVULA DE RETENÇÃO, DE BRONZE, PÉ COM CRIVOS, ROSCÁVEL, 3/4" - FORNECIMENTO E INSTALAÇÃO. AF_08/2021</t>
  </si>
  <si>
    <t>VÁLVULA DE RETENÇÃO, DE BRONZE, PÉ COM CRIVOS, ROSCÁVEL, 1" - FORNECIMENTO E INSTALAÇÃO. AF_08/2021</t>
  </si>
  <si>
    <t>VÁLVULA DE RETENÇÃO, DE BRONZE, PÉ COM CRIVOS, ROSCÁVEL, 1 1/4" - FORNECIMENTO E INSTALAÇÃO. AF_08/2021</t>
  </si>
  <si>
    <t>VÁLVULA DE RETENÇÃO, DE BRONZE, PÉ COM CRIVOS, ROSCÁVEL, 1 1/2" - FORNECIMENTO E INSTALAÇÃO. AF_08/2021</t>
  </si>
  <si>
    <t>VÁLVULA DE RETENÇÃO, DE BRONZE, PÉ COM CRIVOS, ROSCÁVEL, 2" - FORNECIMENTO E INSTALAÇÃO. AF_08/2021</t>
  </si>
  <si>
    <t>VÁLVULA DE RETENÇÃO, DE BRONZE, PÉ COM CRIVOS, ROSCÁVEL, 2 1/2" - FORNECIMENTO E INSTALAÇÃO. AF_08/2021</t>
  </si>
  <si>
    <t>VÁLVULA DE RETENÇÃO, DE BRONZE, PÉ COM CRIVOS, ROSCÁVEL, 3" - FORNECIMENTO E INSTALAÇÃO. AF_08/2021</t>
  </si>
  <si>
    <t>VÁLVULA DE RETENÇÃO, DE BRONZE, PÉ COM CRIVOS, ROSCÁVEL, 4" - FORNECIMENTO E INSTALAÇÃO. AF_08/2021</t>
  </si>
  <si>
    <t>VÁLVULA DE DESCARGA METÁLICA, BASE 1 1/4", ACABAMENTO METALICO CROMADO - FORNECIMENTO E INSTALAÇÃO. AF_08/2021</t>
  </si>
  <si>
    <t>REGISTRO OU VÁLVULA GLOBO ANGULAR EM LATÃO, PARA HIDRANTES EM INSTALAÇÃO PREDIAL DE INCÊNDIO, 45 GRAUS, 2 1/2" - FORNECIMENTO E INSTALAÇÃO. AF_08/2021</t>
  </si>
  <si>
    <t>REGISTRO OU REGULADOR DE GÁS DE COZINHA - FORNECIMENTO E INSTALAÇÃO. AF_08/2021</t>
  </si>
  <si>
    <t>REGISTRO DE ESFERA, PVC, ROSCÁVEL, COM VOLANTE, 1/2" - FORNECIMENTO E INSTALAÇÃO. AF_08/2021</t>
  </si>
  <si>
    <t>REGISTRO DE ESFERA, PVC, ROSCÁVEL, COM VOLANTE, 1" - FORNECIMENTO E INSTALAÇÃO. AF_08/2021</t>
  </si>
  <si>
    <t>REGISTRO DE ESFERA, PVC, ROSCÁVEL, COM VOLANTE, 1 1/4" - FORNECIMENTO E INSTALAÇÃO. AF_08/2021</t>
  </si>
  <si>
    <t>REGISTRO DE ESFERA, PVC, ROSCÁVEL, COM VOLANTE, 1 1/2" - FORNECIMENTO E INSTALAÇÃO. AF_08/2021</t>
  </si>
  <si>
    <t>REGISTRO DE ESFERA, PVC, ROSCÁVEL, COM VOLANTE, 2" - FORNECIMENTO E INSTALAÇÃO. AF_08/2021</t>
  </si>
  <si>
    <t>REGISTRO DE ESFERA, PVC, ROSCÁVEL, COM BORBOLETA, 1/2" - FORNECIMENTO E INSTALAÇÃO. AF_08/2021</t>
  </si>
  <si>
    <t>REGISTRO DE ESFERA, PVC, ROSCÁVEL, COM BORBOLETA, 3/4" - FORNECIMENTO E INSTALAÇÃO. AF_08/2021</t>
  </si>
  <si>
    <t>REGISTRO DE ESFERA, PVC, ROSCÁVEL, COM CABEÇA QUADRADA, 1/2" - FORNECIMENTO E INSTALAÇÃO. AF_08/2021</t>
  </si>
  <si>
    <t>REGISTRO DE ESFERA, PVC, ROSCÁVEL, COM CABEÇA QUADRADA, 3/4" - FORNECIMENTO E INSTALAÇÃO. AF_08/2021</t>
  </si>
  <si>
    <t>REGISTRO DE PRESSÃO, PVC, ROSCÁVEL, VOLANTE SIMPLES, 1/2" - FORNECIMENTO E INSTALAÇÃO. AF_08/2021</t>
  </si>
  <si>
    <t>REGISTRO DE PRESSÃO, PVC, ROSCÁVEL, VOLANTE SIMPLES, 3/4" - FORNECIMENTO E INSTALAÇÃO. AF_08/2021</t>
  </si>
  <si>
    <t>RETIRADA DE MATERIAL DE 3ª CATEGORIA (APÓS ESCAVAÇÃO/DESMONTE) EM VALAS, COM ESCAVADEIRA HIDRÁULICA - EXCLUSIVE CARGA E TRANSPORTE. AF_03/2021</t>
  </si>
  <si>
    <t>RETIRADA DE MATERIAL DE 3ª CATEGORIA (APÓS ESCAVAÇÃO/DESMONTE) EM VALAS, COM RETROESCAVADEIRA - EXCLUSIVE CARGA E TRANSPORTE. AF_03/2021</t>
  </si>
  <si>
    <t>RECOMPOSIÇÃO DE PAVIMENTOS EM PEDRA POLIÉDRICA, REJUNTAMENTO COM PÓ DE PEDRA, COM REAPROVEITAMENTO DAS PEDRAS POLIÉDRICAS PARA O FECHAMENTO DE VALAS - INCLUSO RETIRADA E COLOCAÇÃO DO MATERIAL. AF_12/2020</t>
  </si>
  <si>
    <t>RECOMPOSIÇÃO DE PAVIMENTO EM PEDRAS POLIÉDRICAS, REJUNTAMENTO COM ARGAMASSA, COM REAPROVEITAMENTO DAS PEDRAS POLIÉDRICAS, PARA O FECHAMENTO DE VALAS - INCLUSO RETIRADA E COLOCAÇÃO DO MATERIAL. AF_12/2020</t>
  </si>
  <si>
    <t>RECOMPOSIÇÃO DE PAVIMENTO EM PARALELEPÍPEDOS, REJUNTAMENTO COM PÓ DE PEDRA, COM REAPROVEITAMENTO DOS PARALELEPÍPEDOS, PARA O FECHAMENTO DE VALAS - INCLUSO RETIRADA E COLOCAÇÃO DO MATERIAL. AF_12/2020</t>
  </si>
  <si>
    <t>RECOMPOSIÇÃO DE PAVIMENTO EM PARALELEPÍPEDOS, REJUNTAMENTO COM ARGAMASSA, COM REAPROVEITAMENTO DOS PARALELEPÍPEDOS, PARA O FECHAMENTO DE VALAS - INCLUSO RETIRADA E COLOCAÇÃO DO MATERIAL. AF_12/2020</t>
  </si>
  <si>
    <t>RECOMPOSIÇÃO DE PAVIMENTO EM PISO INTERTRAVADO SEXTAVADO, COM REAPROVEITAMENTO DOS BLOCOS SEXTAVADO, PARA O FECHAMENTO DE VALAS - INCLUSO RETIRADA E COLOCAÇÃO DO MATERIAL. AF_12/2020</t>
  </si>
  <si>
    <t>RECOMPOSIÇÃO DE BASE E OU SUB-BASE PARA REMENDO PROFUNDO DE SOLOS DE COMPORTAMENTO LATERÍTICO (ARENOSO) - INCLUSO RETIRADA E COLOCAÇÃO DO MATERIAL. AF_12/2020</t>
  </si>
  <si>
    <t>RECOMPOSIÇÃO DE BASE E OU SUB-BASE PARA REMENDO PROFUNDO DE SOLO MELHORADO COM CIMENTO (TEOR DE 2%) - INCLUSO RETIRADA E COLOCAÇÃO DO MATERIAL. AF_12/2020</t>
  </si>
  <si>
    <t>RECOMPOSIÇÃO DE BASE E OU SUB-BASE PARA REMENDO PROFUNDO DE SOLO MELHORADO COM CIMENTO (TEOR DE 4%) - INCLUSO RETIRADA E COLOCAÇÃO DO MATERIAL. AF_12/2020</t>
  </si>
  <si>
    <t>RECOMPOSIÇÃO DE BASE E OU SUB-BASE PARA REMENDO PROFUNDO DE SOLO COM CIMENTO (TEOR DE 6%) - INCLUSO RETIRADA E COLOCAÇÃO DO MATERIAL. AF_12/2020</t>
  </si>
  <si>
    <t>RECOMPOSIÇÃO DE BASE E OU SUB-BASE PARA REMENDO PROFUNDO DE SOLO COM CIMENTO (TEOR DE 8%) - INCLUSO RETIRADA E COLOCAÇÃO DO MATERIAL. AF_12/2020</t>
  </si>
  <si>
    <t>RECOMPOSIÇÃO DE BASE E OU SUB-BASE PARA REMENDO PROFUNDO DE SOLO BRITA (40/60) - INCLUSO RETIRADA E COLOCAÇÃO DO MATERIAL. AF_12/2020</t>
  </si>
  <si>
    <t>RECOMPOSIÇÃO DE BASE E OU SUB-BASE PARA REMENDO PROFUNDO DE SOLO BRITA (50/50) - INCLUSO RETIRADA E COLOCAÇÃO DO MATERIAL. AF_12/2020</t>
  </si>
  <si>
    <t>RECOMPOSIÇÃO DE BASE E OU SUB-BASE PARA REMENDO PROFUNDO DE SOLO BRITA (50/50) COM CIMENTO (TEOR DE 4%) - INCLUSO RETIRADA E COLOCAÇÃO DO MATERIAL. AF_12/2020</t>
  </si>
  <si>
    <t>RECOMPOSIÇÃO DE BASE E OU SUB-BASE PARA REMENDO PROFUNDO DE SOLO BRITA (50/50) COM CIMENTO (TEOR DE 6%) - INCLUSO RETIRADA E COLOCAÇÃO DO MATERIAL. AF_12/2020</t>
  </si>
  <si>
    <t>RECOMPOSIÇÃO DE BASE E OU SUB-BASE PARA REMENDO PROFUNDO DE SOLO BRITA (50/50) COM CIMENTO (TEOR DE 8%) - INCLUSO RETIRADA E COLOCAÇÃO DO MATERIAL. AF_12/2020</t>
  </si>
  <si>
    <t>RECOMPOSIÇÃO DE BASE E OU SUB-BASE PARA REMENDO PROFUNDO DE BRITA GRADUADA SIMPLES - INCLUSO RETIRADA E COLOCAÇÃO DO MATERIAL. AF_12/2020</t>
  </si>
  <si>
    <t>RECOMPOSIÇÃO DE BASE E OU SUB-BASE PARA FECHAMENTO DE VALAS DE SOLOS DE COMPORTAMENTO LATERÍTICO (ARENOSO) - INCLUSO RETIRADA E COLOCAÇÃO DO MATERIAL. AF_12/2020</t>
  </si>
  <si>
    <t>RECOMPOSIÇÃO DE BASE E OU SUB-BASE PARA FECHAMENTO DE VALAS DE SOLO MELHORADO COM CIMENTO (TEOR DE 2%) - INCLUSO RETIRADA E COLOCAÇÃO DO MATERIAL. AF_12/2020</t>
  </si>
  <si>
    <t>RECOMPOSIÇÃO DE BASE E OU SUB-BASE PARA FECHAMENTO DE VALAS DE SOLO MELHORADO COM CIMENTO (TEOR DE 4%) - INCLUSO RETIRADA E COLOCAÇÃO DO MATERIAL. AF_12/2020</t>
  </si>
  <si>
    <t>RECOMPOSIÇÃO DE BASE E OU SUB-BASE PARA FECHAMENTO DE VALAS DE SOLO COM CIMENTO (TEOR DE 6%) - INCLUSO RETIRADA E COLOCAÇÃO DO MATERIAL. AF_12/2020</t>
  </si>
  <si>
    <t>RECOMPOSIÇÃO DE BASE E OU SUB-BASE PARA FECHAMENTO DE VALAS DE SOLO COM CIMENTO (TEOR DE 8%) - INCLUSO RETIRADA E COLOCAÇÃO DO MATERIAL. AF_12/2020</t>
  </si>
  <si>
    <t>RECOMPOSIÇÃO DE BASE E OU SUB-BASE PARA FECHAMENTO DE VALAS DE SOLO BRITA (40/60) - INCLUSO RETIRADA E COLOCAÇÃO DO MATERIAL. AF_12/2020</t>
  </si>
  <si>
    <t>RECOMPOSIÇÃO DE BASE E OU SUB-BASE PARA FECHAMENTO DE VALAS DE SOLO BRITA (50/50) - INCLUSO RETIRADA E COLOCAÇÃO DO MATERIAL. AF_12/2020</t>
  </si>
  <si>
    <t>RECOMPOSIÇÃO DE BASE E OU SUB-BASE PARA FECHAMENTO DE VALAS DE SOLO BRITA (50/50) COM CIMENTO (TEOR DE 4%) - INCLUSO RETIRADA E COLOCAÇÃO DO MATERIAL. AF_12/2020</t>
  </si>
  <si>
    <t>RECOMPOSIÇÃO DE BASE E OU SUB-BASE PARA FECHAMENTO DE VALAS DE SOLO BRITA (50/50) COM CIMENTO (TEOR DE 6%) - INCLUSO RETIRADA E COLOCAÇÃO DO MATERIAL. AF_12/2020</t>
  </si>
  <si>
    <t>RECOMPOSIÇÃO DE BASE E OU SUB-BASE PARA FECHAMENTO DE VALAS DE SOLO BRITA (50/50) COM CIMENTO (TEOR DE 8%) - INCLUSO RETIRADA E COLOCAÇÃO DO MATERIAL. AF_12/2020</t>
  </si>
  <si>
    <t>RECOMPOSIÇÃO DE BASE E OU SUB-BASE PARA FECHAMENTO DE VALAS DE BRITA GRADUADA SIMPLES - INCLUSO RETIRADA E COLOCAÇÃO DO MATERIAL. AF_12/2020</t>
  </si>
  <si>
    <t>REASSENTAMENTO DE PARALELEPÍPEDOS, REJUNTAMENTO COM PÓ DE PEDRA, COM REAPROVEITAMENTO DOS PARALELEPÍPEDOS - INCLUSO RETIRADA E COLOCAÇÃO DO MATERIAL. AF_12/2020</t>
  </si>
  <si>
    <t>REASSENTAMENTO DE PARALELEPÍPEDOS, REJUNTAMENTO COM ARGAMASSA, COM REAPROVEITAMENTO DOS PARALELEPÍPEDOS - INCLUSO RETIRADA E COLOCAÇÃO DO MATERIAL. AF_12/2020</t>
  </si>
  <si>
    <t>REASSENTAMENTO DE PEDRAS POLIÉDRICAS, REJUNTAMENTO COM ARGAMASSA, COM REAPROVEITAMENTO DAS PEDRAS POLIÉDRICAS - INCLUSO RETIRADA E COLOCAÇÃO DO MATERIAL. AF_12/2020</t>
  </si>
  <si>
    <t>REASSENTAMENTO DE BLOCOS PISOGRAMA PARA PISO INTERTRAVADO, COM REAPROVEITAMENTO DOS BLOCOS PISOGRAMA - INCLUSO RETIRADA E COLOCAÇÃO DO MATERIAL. AF_12/2020</t>
  </si>
  <si>
    <t>REASSENTAMENTO DE BLOCOS SEXTAVADO PARA PISO INTERTRAVADO, ESPESSURA DE 6 CM, EM CALÇADA, COM REAPROVEITAMENTO DOS BLOCOS SEXTAVADOS - INCLUSO RETIRADA E COLOCAÇÃO DO MATERIAL. AF_12/2020</t>
  </si>
  <si>
    <t>REASSENTAMENTO DE BLOCOS SEXTAVADO PARA PISO INTERTRAVADO, ESPESSURA DE 6 CM, EM VIA/ESTACIONAMENTO, COM REAPROVEITAMENTO DOS BLOCOS SEXTAVADO - INCLUSO RETIRADA E COLOCAÇÃO DO MATERIAL. AF_12/2020</t>
  </si>
  <si>
    <t>REASSENTAMENTO DE BLOCOS SEXTAVADO PARA PISO INTERTRAVADO, ESPESSURA DE 8 CM, EM VIA/ESTACIONAMENTO, COM REAPROVEITAMENTO DOS BLOCOS SEXTAVADO - INCLUSO RETIRADA E COLOCAÇÃO DO MATERIAL. AF_12/2020</t>
  </si>
  <si>
    <t>REASSENTAMENTO DE BLOCOS SEXTAVADO PARA PISO INTERTRAVADO, ESPESSURA DE 10 CM, EM VIA/ESTACIONAMENTO, COM REAPROVEITAMENTO DOS BLOCOS SEXTAVADO - INCLUSO RETIRADA E COLOCAÇÃO DO MATERIAL. AF_12/2020</t>
  </si>
  <si>
    <t>REASSENTAMENTO DE BLOCOS RETANGULAR PARA PISO INTERTRAVADO, ESPESSURA DE 6 CM, EM CALÇADA, COM REAPROVEITAMENTO DOS BLOCOS RETANGULAR - INCLUSO RETIRADA E COLOCAÇÃO DO MATERIAL. AF_12/2020</t>
  </si>
  <si>
    <t>REASSENTAMENTO DE BLOCOS RETANGULAR PARA PISO INTERTRAVADO, ESPESSURA DE 6 CM, EM VIA/ESTACIONAMENTO, COM REAPROVEITAMENTO DOS BLOCOS RETANGULAR - INCLUSO RETIRADA E COLOCAÇÃO DO MATERIAL. AF_12/2020</t>
  </si>
  <si>
    <t>REASSENTAMENTO DE BLOCOS RETANGULAR PARA PISO INTERTRAVADO, ESPESSURA DE 8 CM, EM VIA/ESTACIONAMENTO, COM REAPROVEITAMENTO DOS BLOCOS RETANGULAR - INCLUSO RETIRADA E COLOCAÇÃO DO MATERIAL. AF_12/2020</t>
  </si>
  <si>
    <t>REASSENTAMENTO DE BLOCOS RETANGULAR PARA PISO INTERTRAVADO, ESPESSURA DE 10 CM, EM VIA/ESTACIONAMENTO, COM REAPROVEITAMENTO DOS BLOCOS RETANGULAR - INCLUSO RETIRADA E COLOCAÇÃO DO MATERIAL. AF_12/2020</t>
  </si>
  <si>
    <t>REASSENTAMENTO DE BLOCOS 16 FACES PARA PISO INTERTRAVADO, ESPESSURA DE 6 CM, EM CALÇADA, COM REAPROVEITAMENTO DOS BLOCOS 16 FACES - INCLUSO RETIRADA E COLOCAÇÃO DO MATERIAL. AF_12/2020</t>
  </si>
  <si>
    <t>REASSENTAMENTO DE BLOCOS 16 FACES PARA PISO INTERTRAVADO, ESPESSURA DE 6 CM, EM VIA/ESTACIONAMENTO, COM REAPROVEITAMENTO DOS BLOCOS 16 FACES - INCLUSO RETIRADA E COLOCAÇÃO DO MATERIAL. AF_12/2020</t>
  </si>
  <si>
    <t>REASSENTAMENTO DE BLOCOS 16 FACES PARA PISO INTERTRAVADO, ESPESSURA DE 8 CM, EM VIA/ESTACIONAMENTO, COM REAPROVEITAMENTO DOS BLOCOS 16 FACES - INCLUSO RETIRADA E COLOCAÇÃO DO MATERIAL. AF_12/2020</t>
  </si>
  <si>
    <t>REASSENTAMENTO DE BLOCOS 16 FACES PARA PISO INTERTRAVADO, ESPESSURA DE 10 CM, EM VIA/ESTACIONAMENTO, COM REAPROVEITAMENTO DOS BLOCOS 16 FACES - INCLUSO RETIRADA E COLOCAÇÃO DO MATERIAL. AF_12/2020</t>
  </si>
  <si>
    <t>RECOMPOSIÇÃO DE REVESTIMENTO EM CONCRETO ASFÁLTICO (AQUISIÇÃO EM USINA), PARA O FECHAMENTO DE VALAS - INCLUSO DEMOLIÇÃO DO PAVIMENTO. AF_12/2020</t>
  </si>
  <si>
    <t>RECOMPOSIÇÃO DE PAVIMENTO EM PISO INTERTRAVADO, COM REAPROVEITAMENTO DOS BLOCOS INTERTRAVADOS, PARA FECHAMENTO DE VALAS - INCLUSO RETIRADA E COLOCAÇÃO DO MATERIAL. AF_12/2020</t>
  </si>
  <si>
    <t>PREPARO DO PISO CIMENTADO PARA PINTURA - LIXAMENTO E LIMPEZA. AF_05/2021</t>
  </si>
  <si>
    <t>PINTURA HIDROFUGANTE COM SILICONE, APLICAÇÃO MANUAL, 2 DEMÃOS. AF_05/2021</t>
  </si>
  <si>
    <t>PINTURA DE PISO COM TINTA ACRÍLICA, APLICAÇÃO MANUAL, 2 DEMÃOS, INCLUSO FUNDO PREPARADOR. AF_05/2021</t>
  </si>
  <si>
    <t>PINTURA DE PISO COM TINTA ACRÍLICA, APLICAÇÃO MANUAL, 3 DEMÃOS, INCLUSO FUNDO PREPARADOR. AF_05/2021</t>
  </si>
  <si>
    <t>PINTURA DE PISO COM TINTA EPÓXI, APLICAÇÃO MANUAL, 2 DEMÃOS, INCLUSO PRIMER EPÓXI. AF_05/2021</t>
  </si>
  <si>
    <t>PINTURA DE RODAPÉ COM TINTA EPÓXI, APLICAÇÃO MANUAL, 2 DEMÃOS, INCLUSÃO PRIMER EPÓXI. AF_05/2021</t>
  </si>
  <si>
    <t>PINTURA DE RODAPÉ EM PEDRA DECORATIVA COM VERNIZ DE POLIURETANO, APLICAÇÃO MANUAL, 3 DEMÃOS. AF_05/2021</t>
  </si>
  <si>
    <t>PINTURA DE MEIO-FIO COM TINTA BRANCA A BASE DE CAL (CAIAÇÃO). AF_05/2021</t>
  </si>
  <si>
    <t>ENCERAMENTO DE PISO EM MADEIRA. AF_05/2021</t>
  </si>
  <si>
    <t>PINTURA DE DEMARCAÇÃO DE VAGA COM TINTA ACRÍLICA, E = 10 CM, APLICAÇÃO MANUAL. AF_05/2021</t>
  </si>
  <si>
    <t>PINTURA DE DEMARCAÇÃO DE QUADRA POLIESPORTIVA COM TINTA ACRÍLICA, E = 5 CM, APLICAÇÃO MANUAL. AF_05/2021</t>
  </si>
  <si>
    <t>PINTURA DE DEMARCAÇÃO DE QUADRA POLIESPORTIVA COM BORRACHA CLORADA, E = 5 CM, APLICAÇÃO MANUAL. AF_05/2021</t>
  </si>
  <si>
    <t>PINTURA DE DEMARCAÇÃO DE QUADRA POLIESPORTIVA COM TINTA EPÓXI, E = 5 CM, APLICAÇÃO MANUAL. AF_05/2021</t>
  </si>
  <si>
    <t>PINTURA DE DEMARCAÇÃO DE VAGA COM TINTA EPÓXI, E = 10 CM, APLICAÇÃO MANUAL. AF_05/2021</t>
  </si>
  <si>
    <t>PINTURA DE FAIXA DE PEDESTRE OU ZEBRADA TINTA RETRORREFLETIVA A BASE DE RESINA ACRÍLICA COM MICROESFERAS DE VIDRO, E = 30 CM, APLICAÇÃO MANUAL. AF_05/2021</t>
  </si>
  <si>
    <t>PINTURA DE SÍMBOLOS E TEXTOS COM TINTA ACRÍLICA, DEMARCAÇÃO COM FITA ADESIVA E APLICAÇÃO COM ROLO. AF_05/2021</t>
  </si>
  <si>
    <t>PINTURA DE SINALIZAÇÃO VERTICAL DE SEGURANÇA, FAIXAS AMARELA E PRETA, APLICAÇÃO MANUAL, 2 DEMÃOS. AF_05/2021</t>
  </si>
  <si>
    <t>CONTRAPISO EM ARGAMASSA TRAÇO 1:4 (CIMENTO E AREIA), PREPARO MECÂNICO COM BETONEIRA 400 L, APLICADO EM ÁREAS SECAS SOBRE LAJE, ADERIDO, ACABAMENTO NÃO REFORÇADO, ESPESSURA 2CM. AF_07/2021</t>
  </si>
  <si>
    <t>CONTRAPISO EM ARGAMASSA TRAÇO 1:4 (CIMENTO E AREIA), PREPARO MANUAL, APLICADO EM ÁREAS SECAS SOBRE LAJE, ADERIDO, ACABAMENTO NÃO REFORÇADO, ESPESSURA 2CM. AF_07/2021</t>
  </si>
  <si>
    <t>CONTRAPISO EM ARGAMASSA PRONTA, PREPARO MECÂNICO COM MISTURADOR 300 KG, APLICADO EM ÁREAS SECAS SOBRE LAJE, ADERIDO, ACABAMENTO NÃO REFORÇADO, ESPESSURA 2CM. AF_07/2021</t>
  </si>
  <si>
    <t>CONTRAPISO EM ARGAMASSA TRAÇO 1:4 (CIMENTO E AREIA), PREPARO MECÂNICO COM BETONEIRA 400 L, APLICADO EM ÁREAS SECAS SOBRE LAJE, ADERIDO, ACABAMENTO NÃO REFORÇADO, ESPESSURA 3CM. AF_07/2021</t>
  </si>
  <si>
    <t>CONTRAPISO EM ARGAMASSA TRAÇO 1:4 (CIMENTO E AREIA), PREPARO MANUAL, APLICADO EM ÁREAS SECAS SOBRE LAJE, ADERIDO, ACABAMENTO NÃO REFORÇADO, ESPESSURA 3CM. AF_07/2021</t>
  </si>
  <si>
    <t>CONTRAPISO EM ARGAMASSA PRONTA, PREPARO MECÂNICO COM MISTURADOR 300 KG, APLICADO EM ÁREAS SECAS SOBRE LAJE, ADERIDO, ACABAMENTO NÃO REFORÇADO, ESPESSURA 3CM. AF_07/2021</t>
  </si>
  <si>
    <t>CONTRAPISO EM ARGAMASSA PRONTA, PREPARO MANUAL, APLICADO EM ÁREAS SECAS SOBRE LAJE, ADERIDO, ACABAMENTO NÃO REFORÇADO, ESPESSURA 3CM. AF_07/2021</t>
  </si>
  <si>
    <t>CONTRAPISO EM ARGAMASSA TRAÇO 1:4 (CIMENTO E AREIA), PREPARO MECÂNICO COM BETONEIRA 400 L, APLICADO EM ÁREAS SECAS SOBRE LAJE, ADERIDO, ACABAMENTO NÃO REFORÇADO, ESPESSURA 4CM. AF_07/2021</t>
  </si>
  <si>
    <t>CONTRAPISO EM ARGAMASSA TRAÇO 1:4 (CIMENTO E AREIA), PREPARO MANUAL, APLICADO EM ÁREAS SECAS SOBRE LAJE, ADERIDO, ACABAMENTO NÃO REFORÇADO, ESPESSURA 4CM. AF_07/2021</t>
  </si>
  <si>
    <t>CONTRAPISO EM ARGAMASSA PRONTA, PREPARO MECÂNICO COM MISTURADOR 300 KG, APLICADO EM ÁREAS SECAS SOBRE LAJE, ADERIDO, ACABAMENTO NÃO REFORÇADO, ESPESSURA 4CM. AF_07/2021</t>
  </si>
  <si>
    <t>CONTRAPISO EM ARGAMASSA PRONTA, PREPARO MANUAL, APLICADO EM ÁREAS SECAS SOBRE LAJE, ADERIDO, ACABAMENTO NÃO REFORÇADO, ESPESSURA 4CM. AF_07/2021</t>
  </si>
  <si>
    <t>CONTRAPISO EM ARGAMASSA TRAÇO 1:4 (CIMENTO E AREIA), PREPARO MECÂNICO COM BETONEIRA 400 L, APLICADO EM ÁREAS SECAS SOBRE LAJE, NÃO ADERIDO, ACABAMENTO NÃO REFORÇADO, ESPESSURA 4CM. AF_07/2021</t>
  </si>
  <si>
    <t>CONTRAPISO EM ARGAMASSA TRAÇO 1:4 (CIMENTO E AREIA), PREPARO MANUAL, APLICADO EM ÁREAS SECAS SOBRE LAJE, NÃO ADERIDO, ACABAMENTO NÃO REFORÇADO, ESPESSURA 4CM. AF_07/2021</t>
  </si>
  <si>
    <t>CONTRAPISO EM ARGAMASSA PRONTA, PREPARO MECÂNICO COM MISTURADOR 300 KG, APLICADO EM ÁREAS SECAS SOBRE LAJE, NÃO ADERIDO, ACABAMENTO NÃO REFORÇADO, ESPESSURA 4CM. AF_07/2021</t>
  </si>
  <si>
    <t>CONTRAPISO EM ARGAMASSA PRONTA, PREPARO MANUAL, APLICADO EM ÁREAS SECAS SOBRE LAJE, NÃO ADERIDO, ACABAMENTO NÃO REFORÇADO, ESPESSURA 4CM. AF_07/2021</t>
  </si>
  <si>
    <t>CONTRAPISO EM ARGAMASSA TRAÇO 1:4 (CIMENTO E AREIA), PREPARO MECÂNICO COM BETONEIRA 400 L, APLICADO EM ÁREAS SECAS SOBRE LAJE, NÃO ADERIDO, ACABAMENTO NÃO REFORÇADO, ESPESSURA 5CM. AF_07/2021</t>
  </si>
  <si>
    <t>CONTRAPISO EM ARGAMASSA TRAÇO 1:4 (CIMENTO E AREIA), PREPARO MANUAL, APLICADO EM ÁREAS SECAS SOBRE LAJE, NÃO ADERIDO, ACABAMENTO NÃO REFORÇADO, ESPESSURA 5CM. AF_07/2021</t>
  </si>
  <si>
    <t>CONTRAPISO EM ARGAMASSA PRONTA, PREPARO MECÂNICO COM MISTURADOR 300 KG, APLICADO EM ÁREAS SECAS SOBRE LAJE, NÃO ADERIDO, ESPESSURA 5CM. AF_07/2021</t>
  </si>
  <si>
    <t>CONTRAPISO EM ARGAMASSA PRONTA, PREPARO MANUAL, APLICADO EM ÁREAS SECAS SOBRE LAJE, NÃO ADERIDO, ACABAMENTO NÃO REFORÇADO, ESPESSURA 5CM. AF_07/2021</t>
  </si>
  <si>
    <t>CONTRAPISO EM ARGAMASSA TRAÇO 1:4 (CIMENTO E AREIA), PREPARO MECÂNICO COM BETONEIRA 400 L, APLICADO EM ÁREAS SECAS SOBRE LAJE, NÃO ADERIDO, ACABAMENTO NÃO REFORÇADO, ESPESSURA 6CM. AF_07/2021</t>
  </si>
  <si>
    <t>CONTRAPISO EM ARGAMASSA TRAÇO 1:4 (CIMENTO E AREIA), PREPARO MANUAL, APLICADO EM ÁREAS SECAS SOBRE LAJE, NÃO ADERIDO, ACABAMENTO NÃO REFORÇADO, ESPESSURA 6CM. AF_07/2021</t>
  </si>
  <si>
    <t>CONTRAPISO EM ARGAMASSA PRONTA, PREPARO MECÂNICO COM MISTURADOR 300 KG, APLICADO EM ÁREAS SECAS SOBRE LAJE, NÃO ADERIDO, ACABAMENTO NÃO REFORÇADO, ESPESSURA 6CM. AF_07/2021</t>
  </si>
  <si>
    <t>CONTRAPISO EM ARGAMASSA PRONTA, PREPARO MANUAL, APLICADO EM ÁREAS SECAS SOBRE LAJE, NÃO ADERIDO, ACABAMENTO NÃO REFORÇADO, ESPESSURA 6CM. AF_07/2021</t>
  </si>
  <si>
    <t>CONTRAPISO EM ARGAMASSA TRAÇO 1:4 (CIMENTO E AREIA), PREPARO MECÂNICO COM BETONEIRA 400 L, APLICADO EM ÁREAS MOLHADAS SOBRE LAJE, ADERIDO, ACABAMENTO NÃO REFORÇADO, ESPESSURA 2CM. AF_07/2021</t>
  </si>
  <si>
    <t>CONTRAPISO EM ARGAMASSA TRAÇO 1:4 (CIMENTO E AREIA), PREPARO MANUAL, APLICADO EM ÁREAS MOLHADAS SOBRE LAJE, ADERIDO, ACABAMENTO NÃO REFORÇADO, ESPESSURA 2CM. AF_07/2021</t>
  </si>
  <si>
    <t>CONTRAPISO EM ARGAMASSA PRONTA, PREPARO MECÂNICO COM MISTURADOR 300 KG, APLICADO EM ÁREAS MOLHADAS SOBRE LAJE, ADERIDO, ACABAMENTO NÃO REFORÇADO, ESPESSURA 2CM. AF_07/2021</t>
  </si>
  <si>
    <t>CONTRAPISO EM ARGAMASSA PRONTA, PREPARO MANUAL, APLICADO EM ÁREAS MOLHADAS SOBRE LAJE, ADERIDO, ACABAMENTO NÃO REFORÇADO, ESPESSURA 2CM. AF_07/2021</t>
  </si>
  <si>
    <t>CONTRAPISO EM ARGAMASSA TRAÇO 1:4 (CIMENTO E AREIA), PREPARO MECÂNICO COM BETONEIRA 400 L, APLICADO EM ÁREAS MOLHADAS SOBRE LAJE, ADERIDO, ACABAMENTO NÃO REFORÇADO, ESPESSURA 3CM. AF_07/2021</t>
  </si>
  <si>
    <t>CONTRAPISO EM ARGAMASSA TRAÇO 1:4 (CIMENTO E AREIA), PREPARO MANUAL, APLICADO EM ÁREAS MOLHADAS SOBRE LAJE, ADERIDO, ACABAMENTO NÃO REFORÇADO, ESPESSURA 3CM. AF_07/2021</t>
  </si>
  <si>
    <t>CONTRAPISO EM ARGAMASSA PRONTA, PREPARO MECÂNICO COM MISTURADOR 300 KG, APLICADO EM ÁREAS MOLHADAS SOBRE LAJE, ADERIDO, ACABAMENTO NÃO REFORÇADO, ESPESSURA 3CM. AF_07/2021</t>
  </si>
  <si>
    <t>CONTRAPISO EM ARGAMASSA PRONTA, PREPARO MANUAL, APLICADO EM ÁREAS MOLHADAS SOBRE LAJE, ADERIDO, ACABAMENTO NÃO REFORÇADO, ESPESSURA 3CM. AF_07/2021</t>
  </si>
  <si>
    <t>CONTRAPISO EM ARGAMASSA TRAÇO 1:4 (CIMENTO E AREIA), PREPARO MECÂNICO COM BETONEIRA 400 L, APLICADO EM ÁREAS MOLHADAS SOBRE IMPERMEABILIZAÇÃO, ACABAMENTO NÃO REFORÇADO, ESPESSURA 3CM. AF_07/2021</t>
  </si>
  <si>
    <t>CONTRAPISO EM ARGAMASSA TRAÇO 1:4 (CIMENTO E AREIA), PREPARO MANUAL, APLICADO EM ÁREAS MOLHADAS SOBRE IMPERMEABILIZAÇÃO, ACABAMENTO NÃO REFORÇADO, ESPESSURA 3CM. AF_07/2021</t>
  </si>
  <si>
    <t>CONTRAPISO EM ARGAMASSA PRONTA, PREPARO MECÂNICO COM MISTURADOR 300 KG, APLICADO EM ÁREAS MOLHADAS SOBRE IMPERMEABILIZAÇÃO, ACABAMENTO NÃO REFORÇADO, ESPESSURA 3CM. AF_07/2021</t>
  </si>
  <si>
    <t>CONTRAPISO EM ARGAMASSA PRONTA, PREPARO MANUAL, APLICADO EM ÁREAS MOLHADAS SOBRE IMPERMEABILIZAÇÃO, ACABAMENTO NÃO REFORÇADO, ESPESSURA 3CM. AF_07/2021</t>
  </si>
  <si>
    <t>CONTRAPISO EM ARGAMASSA TRAÇO 1:4 (CIMENTO E AREIA), PREPARO MECÂNICO COM BETONEIRA 400 L, APLICADO EM ÁREAS MOLHADAS SOBRE IMPERMEABILIZAÇÃO, ACABAMENTO NÃO REFORÇADO, ESPESSURA 4CM. AF_07/2021</t>
  </si>
  <si>
    <t>CONTRAPISO EM ARGAMASSA TRAÇO 1:4 (CIMENTO E AREIA), PREPARO MANUAL, APLICADO EM ÁREAS MOLHADAS SOBRE IMPERMEABILIZAÇÃO, ACABAMENTO NÃO REFORÇADO, ESPESSURA 4CM. AF_07/2021</t>
  </si>
  <si>
    <t>CONTRAPISO EM ARGAMASSA PRONTA, PREPARO MECÂNICO COM MISTURADOR 300 KG, APLICADO EM ÁREAS MOLHADAS SOBRE IMPERMEABILIZAÇÃO, ACABAMENTO NÃO REFORÇADO, ESPESSURA 4CM. AF_07/2021</t>
  </si>
  <si>
    <t>CONTRAPISO EM ARGAMASSA PRONTA, PREPARO MANUAL, APLICADO EM ÁREAS MOLHADAS SOBRE IMPERMEABILIZAÇÃO, ACABAMENTO NÃO REFORÇADO, ESPESSURA 4CM. AF_07/2021</t>
  </si>
  <si>
    <t>CONTRAPISO COM ARGAMASSA AUTONIVELANTE, APLICADO SOBRE LAJE, NÃO ADERIDO, ESPESSURA 3CM. AF_07/2021</t>
  </si>
  <si>
    <t>CONTRAPISO COM ARGAMASSA AUTONIVELANTE, APLICADO SOBRE LAJE, NÃO ADERIDO, ESPESSURA 4CM. AF_07/2021</t>
  </si>
  <si>
    <t>CONTRAPISO COM ARGAMASSA AUTONIVELANTE, APLICADO SOBRE LAJE, NÃO ADERIDO, ESPESSURA 5CM. AF_07/2021</t>
  </si>
  <si>
    <t>CONTRAPISO COM ARGAMASSA AUTONIVELANTE, APLICADO SOBRE LAJE, ADERIDO, ESPESSURA 2CM. AF_07/2021</t>
  </si>
  <si>
    <t>CONTRAPISO COM ARGAMASSA AUTONIVELANTE, APLICADO SOBRE LAJE, ADERIDO, ESPESSURA 3CM. AF_07/2021</t>
  </si>
  <si>
    <t>CONTRAPISO COM ARGAMASSA AUTONIVELANTE, APLICADO SOBRE LAJE, ADERIDO, ESPESSURA 4CM. AF_07/2021</t>
  </si>
  <si>
    <t>CONTRAPISO ACÚSTICO EM ARGAMASSA TRAÇO 1:4 (CIMENTO E AREIA), PREPARO MECÂNICO COM BETONEIRA 400L, APLICADO EM ÁREAS SECAS, ACABAMENTO NÃO REFORÇADO, ESPESSURA 5CM. AF_07/2021</t>
  </si>
  <si>
    <t>CONTRAPISO ACÚSTICO EM ARGAMASSA TRAÇO 1:4 (CIMENTO E AREIA), PREPARO MANUAL, APLICADO EM ÁREAS SECAS, ACABAMENTO NÃO REFORÇADO, ESPESSURA 5CM. AF_07/2021</t>
  </si>
  <si>
    <t>CONTRAPISO ACÚSTICO EM ARGAMASSA PRONTA, PREPARO MECÂNICO COM MISTURADOR 300 KG, APLICADO EM ÁREAS SECAS, ACABAMENTO NÃO REFORÇADO, ESPESSURA 5CM. AF_07/2021</t>
  </si>
  <si>
    <t>CONTRAPISO ACÚSTICO EM ARGAMASSA PRONTA, PREPARO MANUAL, APLICADO EM ÁREAS SECAS, ACABAMENTO NÃO REFORÇADO, ESPESSURA 5CM. AF_07/2021</t>
  </si>
  <si>
    <t>CONTRAPISO ACÚSTICO EM ARGAMASSA TRAÇO 1:4 (CIMENTO E AREIA), PREPARO MECÂNICO COM BETONEIRA 400L, APLICADO EM ÁREAS SECAS, ACABAMENTO NÃO REFORÇADO, ESPESSURA 6CM. AF_07/2021</t>
  </si>
  <si>
    <t>CONTRAPISO ACÚSTICO EM ARGAMASSA TRAÇO 1:4 (CIMENTO E AREIA), PREPARO MANUAL, APLICADO EM ÁREAS SECAS, ACABAMENTO NÃO REFORÇADO, ESPESSURA 6CM. AF_07/2021</t>
  </si>
  <si>
    <t>CONTRAPISO ACÚSTICO EM ARGAMASSA PRONTA, PREPARO MECÂNICO COM MISTURADOR 300 KG, APLICADO EM ÁREAS SECAS, ACABAMENTO NÃO REFORÇADO, ESPESSURA 6CM. AF_07/2021</t>
  </si>
  <si>
    <t>CONTRAPISO ACÚSTICO EM ARGAMASSA PRONTA, PREPARO MANUAL, APLICADO EM ÁREAS SECA, ACABAMENTO NÃO REFORÇADO, ESPESSURA 6CM. AF_07/2021</t>
  </si>
  <si>
    <t>CONTRAPISO ACÚSTICO EM ARGAMASSA TRAÇO 1:4 (CIMENTO E AREIA), PREPARO MECÂNICO COM BETONEIRA 400L, APLICADO EM ÁREAS SECAS, ACABAMENTO NÃO REFORÇADO, ESPESSURA 7CM. AF_07/2021</t>
  </si>
  <si>
    <t>CONTRAPISO ACÚSTICO EM ARGAMASSA TRAÇO 1:4 (CIMENTO E AREIA), PREPARO MANUAL, APLICADO EM ÁREAS SECAS, ACABAMENTO NÃO REFORÇADO, ESPESSURA 7CM. AF_07/2021</t>
  </si>
  <si>
    <t>CONTRAPISO ACÚSTICO EM ARGAMASSA PRONTA, PREPARO MECÂNICO COM MISTURADOR 300 KG, APLICADO EM ÁREAS SECAS, ACABAMENTO NÃO REFORÇADO, ESPESSURA 7CM. AF_07/2021</t>
  </si>
  <si>
    <t>CONTRAPISO ACÚSTICO EM ARGAMASSA PRONTA, PREPARO MANUAL, APLICADO EM ÁREAS SECAS, ACABAMENTO NÃO REFORÇADO, ESPESSURA 7CM. AF_07/2021</t>
  </si>
  <si>
    <t>REFORÇO SUPERFICIAL PARA CONTRAPISOS DE ARGAMASSA SEMI-SECA. AF_07/2021</t>
  </si>
  <si>
    <t>CARGA, MANOBRA E DESCARGA MANUAL DE TUBOS PLÁSTICOS, DN 150 MM, EM CAMINHÃO CARROCERIA 9T. AF_06/2021</t>
  </si>
  <si>
    <t>CARGA, MANOBRA E DESCARGA DE TUBOS PLÁSTICOS, DN 400 MM, EM CAMINHÃO CARROCERIA COM GUINDAUTO (MUNCK) 11,7 TM. AF_07/2020</t>
  </si>
  <si>
    <t>05.001.0097-0</t>
  </si>
  <si>
    <t>05.001.0098-0</t>
  </si>
  <si>
    <t>05.021.0110-0</t>
  </si>
  <si>
    <t>05.021.0112-0</t>
  </si>
  <si>
    <t>05.058.0100-0</t>
  </si>
  <si>
    <t>08.015.0060-0</t>
  </si>
  <si>
    <t>08.015.0061-0</t>
  </si>
  <si>
    <t>08.015.0063-0</t>
  </si>
  <si>
    <t>08.015.0065-0</t>
  </si>
  <si>
    <t>08.015.0067-0</t>
  </si>
  <si>
    <t>08.015.0068-0</t>
  </si>
  <si>
    <t>08.037.0070-0</t>
  </si>
  <si>
    <t>08.037.0073-0</t>
  </si>
  <si>
    <t>08.037.0075-0</t>
  </si>
  <si>
    <t>08.037.0077-0</t>
  </si>
  <si>
    <t>13.460.0032-0</t>
  </si>
  <si>
    <t>14.002.0265-0</t>
  </si>
  <si>
    <t>14.006.0239-0</t>
  </si>
  <si>
    <t>14.006.0241-0</t>
  </si>
  <si>
    <t>14.006.0242-0</t>
  </si>
  <si>
    <t>14.006.0250-0</t>
  </si>
  <si>
    <t>14.007.0039-0</t>
  </si>
  <si>
    <t>14.007.0100-0</t>
  </si>
  <si>
    <t>15.001.0069-0</t>
  </si>
  <si>
    <t>15.028.0028-0</t>
  </si>
  <si>
    <t>SIFAO EM METAL CROMADO,DE 1.1/2"X1.1/2".FORNECIMENTO</t>
  </si>
  <si>
    <t>SIFAO EM METAL CROMADO,DE 1.1/4"X1.1/2".FORNECIMENTO</t>
  </si>
  <si>
    <t>SIFAO EM METAL CROMADO,DE 1"X1.1/2".FORNECIMENTO</t>
  </si>
  <si>
    <t>SIFAO EM METAL CROMADO,DE 1"X1.1/4".FORNECIMENTO</t>
  </si>
  <si>
    <t>18.013.0126-0</t>
  </si>
  <si>
    <t>SIFAO SANFONADO EM PVC, UNIVERSAL.FORNECIMENTO</t>
  </si>
  <si>
    <t>18.032.0040-0</t>
  </si>
  <si>
    <t>18.032.0042-0</t>
  </si>
  <si>
    <t>20.009.0027-0</t>
  </si>
  <si>
    <t>20.009.0029-0</t>
  </si>
  <si>
    <t>20.009.0032-0</t>
  </si>
  <si>
    <t>GRADE DE DISCO CONTROLE REMOTO REBOCÁVEL, COM 24 DISCOS 24" X 6 MM COM PNEUS PARA TRANSPORTE - MANUTENÇÃO. AF_06/2014</t>
  </si>
  <si>
    <t>GRADE DE DISCO CONTROLE REMOTO REBOCÁVEL, COM 24 DISCOS 24" X 6 MM COM PNEUS PARA TRANSPORTE - CHI DIURNO. AF_06/2014</t>
  </si>
  <si>
    <t>BOMBA SUBMERSÍVEL ELÉTRICA TRIFÁSICA, POTÊNCIA 2,96 HP, Ø ROTOR 144 MM SEMI-ABERTO, BOCAL DE SAÍDA Ø 2", HM/Q = 2 MCA / 38,8 M3/H A 28 MCA / 5 M3/H - MANUTENÇÃO. AF_06/2014</t>
  </si>
  <si>
    <t>TANQUE DE ASFALTO ESTACIONÁRIO COM SERPENTINA, CAPACIDADE 30.000 L - CHP DIURNO. AF_05/2023</t>
  </si>
  <si>
    <t>TANQUE DE ASFALTO ESTACIONÁRIO COM SERPENTINA, CAPACIDADE 30.000 L - CHI DIURNO. AF_05/2023</t>
  </si>
  <si>
    <t>TANQUE DE ASFALTO ESTACIONÁRIO COM SERPENTINA, CAPACIDADE 30.000 L - DEPRECIAÇÃO. AF_05/2023</t>
  </si>
  <si>
    <t>TANQUE DE ASFALTO ESTACIONÁRIO COM SERPENTINA, CAPACIDADE 30.000 L - JUROS. AF_05/2023</t>
  </si>
  <si>
    <t>TANQUE DE ASFALTO ESTACIONÁRIO COM SERPENTINA, CAPACIDADE 30.000 L - MANUTENÇÃO. AF_05/2023</t>
  </si>
  <si>
    <t>TANQUE DE ASFALTO ESTACIONÁRIO COM SERPENTINA, CAPACIDADE 30.000 L - MATERIAIS NA OPERAÇÃO. AF_05/2023</t>
  </si>
  <si>
    <t>BOMBA SUBMERSÍVEL ELÉTRICA TRIFÁSICA, POTÊNCIA 2,96 HP, Ø ROTOR 144 MM SEMI-ABERTO, BOCAL DE SAÍDA Ø 2", HM/Q = 2 MCA / 38,8 M3/H A 28 MCA / 5 M3/H - MATERIAIS NA OPERAÇÃO. AF_06/2014</t>
  </si>
  <si>
    <t>VÁLVULA EM METAL CROMADO 1.1/2" X 1.1/2" PARA TANQUE OU LAVATÓRIO, COM OU SEM LADRÃO - FORNECIMENTO E INSTALAÇÃO. AF_01/2020</t>
  </si>
  <si>
    <t>VÁLVULA EM METAL CROMADO TIPO AMERICANA 3.1/2" X 1.1/2" PARA PIA - FORNECIMENTO E INSTALAÇÃO. AF_01/2020</t>
  </si>
  <si>
    <t>VÁLVULA EM PLÁSTICO 1" PARA PIA, TANQUE OU LAVATÓRIO, COM OU SEM LADRÃO - FORNECIMENTO E INSTALAÇÃO. AF_01/2020</t>
  </si>
  <si>
    <t>VÁLVULA EM PLÁSTICO CROMADO TIPO AMERICANA 3.1/2" X 1.1/2" SEM ADAPTADOR PARA PIA - FORNECIMENTO E INSTALAÇÃO. AF_01/2020</t>
  </si>
  <si>
    <t>SIFÃO DO TIPO GARRAFA EM METAL CROMADO 1 X 1.1/2" - FORNECIMENTO E INSTALAÇÃO. AF_01/2020</t>
  </si>
  <si>
    <t>ENGATE FLEXÍVEL EM PLÁSTICO BRANCO, 1/2" X 30CM - FORNECIMENTO E INSTALAÇÃO. AF_01/2020</t>
  </si>
  <si>
    <t>ENGATE FLEXÍVEL EM PLÁSTICO BRANCO, 1/2" X 40CM - FORNECIMENTO E INSTALAÇÃO. AF_01/2020</t>
  </si>
  <si>
    <t>TORNEIRA CROMADA DE MESA, 1/2" OU 3/4", PARA LAVATÓRIO, PADRÃO POPULAR - FORNECIMENTO E INSTALAÇÃO. AF_01/2020</t>
  </si>
  <si>
    <t>TORNEIRA CROMADA TUBO MÓVEL, DE MESA, 1/2" OU 3/4", PARA PIA DE COZINHA, PADRÃO ALTO - FORNECIMENTO E INSTALAÇÃO. AF_01/2020</t>
  </si>
  <si>
    <t>TORNEIRA CROMADA TUBO MÓVEL, DE PAREDE, 1/2" OU 3/4", PARA PIA DE COZINHA, PADRÃO MÉDIO - FORNECIMENTO E INSTALAÇÃO. AF_01/2020</t>
  </si>
  <si>
    <t>TORNEIRA CROMADA LONGA, DE PAREDE, 1/2" OU 3/4", PARA PIA DE COZINHA, PADRÃO POPULAR - FORNECIMENTO E INSTALAÇÃO. AF_01/2020</t>
  </si>
  <si>
    <t>TORNEIRA CROMADA 1/2" OU 3/4" PARA TANQUE, PADRÃO POPULAR - FORNECIMENTO E INSTALAÇÃO. AF_01/2020</t>
  </si>
  <si>
    <t>TORNEIRA CROMADA 1/2" OU 3/4" PARA TANQUE, PADRÃO MÉDIO - FORNECIMENTO E INSTALAÇÃO. AF_01/2020</t>
  </si>
  <si>
    <t>TORNEIRA CROMADA DE MESA, 1/2" OU 3/4", PARA LAVATÓRIO, PADRÃO MÉDIO - FORNECIMENTO E INSTALAÇÃO. AF_01/2020</t>
  </si>
  <si>
    <t>TORNEIRA PLÁSTICA 3/4" PARA TANQUE - FORNECIMENTO E INSTALAÇÃO. AF_01/2020</t>
  </si>
  <si>
    <t>REVESTIMENTO CERÂMICO PARA PAREDES EXTERNAS EM PASTILHAS DE PORCELANA 5 X 5 CM (PLACAS DE 30 X 30 CM), ALINHADAS A PRUMO. AF_02/2023</t>
  </si>
  <si>
    <t>REVESTIMENTO CERÂMICO PARA PAREDES EXTERNAS EM PASTILHAS DE PORCELANA 5 X 5 CM (PLACAS DE 30 X 30 CM), ALINHADAS A PRUMO, APLICADO EM SUPERFÍCIES INTERNAS DE SACADA. AF_02/2023</t>
  </si>
  <si>
    <t>REVESTIMENTO CERÂMICO PARA PISO COM PLACAS TIPO ESMALTADA DE DIMENSÕES 35X35 CM APLICADA EM AMBIENTES DE ÁREA MENOR QUE 5 M2. AF_02/2023_PE</t>
  </si>
  <si>
    <t>REVESTIMENTO CERÂMICO PARA PISO COM PLACAS TIPO ESMALTADA DE DIMENSÕES 35X35 CM APLICADA EM AMBIENTES DE ÁREA ENTRE 5 M2 E 10 M2. AF_02/2023_PE</t>
  </si>
  <si>
    <t>REVESTIMENTO CERÂMICO PARA PISO COM PLACAS TIPO ESMALTADA DE DIMENSÕES 35X35 CM APLICADA EM AMBIENTES DE ÁREA MAIOR QUE 10 M2. AF_02/2023_PE</t>
  </si>
  <si>
    <t>REVESTIMENTO CERÂMICO PARA PISO COM PLACAS TIPO ESMALTADA DE DIMENSÕES 45X45 CM APLICADA EM AMBIENTES DE ÁREA MENOR QUE 5 M2. AF_02/2023_PE</t>
  </si>
  <si>
    <t>REVESTIMENTO CERÂMICO PARA PISO COM PLACAS TIPO ESMALTADA DE DIMENSÕES 45X45 CM APLICADA EM AMBIENTES DE ÁREA ENTRE 5 M2 E 10 M2. AF_02/2023_PE</t>
  </si>
  <si>
    <t>REVESTIMENTO CERÂMICO PARA PISO COM PLACAS TIPO ESMALTADA DE DIMENSÕES 45X45 CM APLICADA EM AMBIENTES DE ÁREA MAIOR QUE 10 M2. AF_02/2023_PE</t>
  </si>
  <si>
    <t>REVESTIMENTO CERÂMICO PARA PISO COM PLACAS TIPO ESMALTADA DE DIMENSÕES 60X60 CM APLICADA EM AMBIENTES DE ÁREA MENOR QUE 5 M2. AF_02/2023_PE</t>
  </si>
  <si>
    <t>REVESTIMENTO CERÂMICO PARA PISO COM PLACAS TIPO ESMALTADA DE DIMENSÕES 60X60 CM APLICADA EM AMBIENTES DE ÁREA ENTRE 5 M2 E 10 M2. AF_02/2023_PE</t>
  </si>
  <si>
    <t>REVESTIMENTO CERÂMICO PARA PISO COM PLACAS TIPO ESMALTADA DE DIMENSÕES 60X60 CM APLICADA EM AMBIENTES DE ÁREA MAIOR QUE 10 M2. AF_02/2023_PE</t>
  </si>
  <si>
    <t>REVESTIMENTO CERÂMICO PARA PISO COM PLACAS TIPO PORCELANATO DE DIMENSÕES 60X60 CM APLICADA EM AMBIENTES DE ÁREA MENOR QUE 5 M². AF_02/2023_PE</t>
  </si>
  <si>
    <t>REVESTIMENTO CERÂMICO PARA PISO COM PLACAS TIPO PORCELANATO DE DIMENSÕES 60X60 CM APLICADA EM AMBIENTES DE ÁREA ENTRE 5 M² E 10 M². AF_02/2023_PE</t>
  </si>
  <si>
    <t>REVESTIMENTO CERÂMICO PARA PISO COM PLACAS TIPO PORCELANATO DE DIMENSÕES 60X60 CM APLICADA EM AMBIENTES DE ÁREA MAIOR QUE 10 M². AF_02/2023_PE</t>
  </si>
  <si>
    <t>REVESTIMENTO CERÂMICO PARA PAREDES INTERNAS COM PLACAS TIPO ESMALTADA DE DIMENSÕES 20X20 CM APLICADAS A MEIA ALTURA DAS PAREDES. AF_02/2023_PE</t>
  </si>
  <si>
    <t>REVESTIMENTO CERÂMICO PARA PAREDES INTERNAS COM PLACAS TIPO ESMALTADA DE DIMENSÕES 25X35 CM APLICADAS NA ALTURA INTEIRA DAS PAREDES. AF_02/2023_PE</t>
  </si>
  <si>
    <t>REVESTIMENTO CERÂMICO PARA PAREDES INTERNAS COM PLACAS TIPO ESMALTADA DE DIMENSÕES 25X35 CM APLICADAS A MEIA ALTURA DAS PAREDES. AF_02/2023_PE</t>
  </si>
  <si>
    <t>REVESTIMENTO CERÂMICO PARA PAREDES INTERNAS COM PLACAS TIPO ESMALTADA DE DIMENSÕES 33X45 CM APLICADAS NA ALTURA INTEIRA DAS PAREDES. AF_02/2023_PE</t>
  </si>
  <si>
    <t>REVESTIMENTO CERÂMICO PARA PAREDES INTERNAS COM PLACAS TIPO ESMALTADA DE DIMENSÕES 33X45 CM APLICADAS A MEIA ALTURA DAS PAREDES. AF_02/2023_PE</t>
  </si>
  <si>
    <t>ARGAMASSA PARA REVESTIMENTO DECORATIVO MONOCAMADA (MONOCAPA), MISTURA E PROJEÇÃO DE 2 M3/H DE ARGAMASSA. AF_08/2019</t>
  </si>
  <si>
    <t>ARGAMASSA INDUSTRIALIZADA PARA REVESTIMENTOS, MISTURA E PROJEÇÃO DE 2 M³/H DE ARGAMASSA. AF_08/2019</t>
  </si>
  <si>
    <t>APLICAÇÃO MANUAL DE GESSO DESEMPENADO (SEM TALISCAS) EM TETO DE AMBIENTES DE ÁREA MAIOR QUE 10M², ESPESSURA DE 0,5CM. AF_03/2023</t>
  </si>
  <si>
    <t>APLICAÇÃO MANUAL DE GESSO DESEMPENADO (SEM TALISCAS) EM TETO DE AMBIENTES DE ÁREA ENTRE 5M² E 10M², ESPESSURA DE 0,5CM. AF_03/2023</t>
  </si>
  <si>
    <t>APLICAÇÃO MANUAL DE GESSO DESEMPENADO (SEM TALISCAS) EM TETO DE AMBIENTES DE ÁREA MENOR QUE 5M², ESPESSURA DE 0,5CM. AF_03/2023</t>
  </si>
  <si>
    <t>APLICAÇÃO MANUAL DE GESSO DESEMPENADO (SEM TALISCAS) EM TETO DE AMBIENTES DE ÁREA MAIOR QUE 10M², ESPESSURA DE 1,0CM. AF_03/2023</t>
  </si>
  <si>
    <t>APLICAÇÃO MANUAL DE GESSO DESEMPENADO (SEM TALISCAS) EM TETO DE AMBIENTES DE ÁREA ENTRE 5M² E 10M², ESPESSURA DE 1,0CM. AF_03/2023</t>
  </si>
  <si>
    <t>APLICAÇÃO MANUAL DE GESSO DESEMPENADO (SEM TALISCAS) EM TETO DE AMBIENTES DE ÁREA MENOR QUE 5M², ESPESSURA DE 1,0CM. AF_03/2023</t>
  </si>
  <si>
    <t>APLICAÇÃO MANUAL DE GESSO DESEMPENADO (SEM TALISCAS) EM PAREDES, ESPESSURA DE 0,5CM. AF_03/2023</t>
  </si>
  <si>
    <t>APLICAÇÃO MANUAL DE GESSO DESEMPENADO (SEM TALISCAS) EM PAREDES, ESPESSURA DE 1,0CM. AF_03/2023</t>
  </si>
  <si>
    <t>APLICAÇÃO MANUAL DE GESSO SARRAFEADO (COM TALISCAS) EM PAREDES, ESPESSURA DE 1,0CM. AF_03/2023</t>
  </si>
  <si>
    <t>APLICAÇÃO MANUAL DE GESSO SARRAFEADO (COM TALISCAS) EM PAREDES, ESPESSURA DE 1,5CM. AF_03/2023</t>
  </si>
  <si>
    <t>APLICAÇÃO DE GESSO PROJETADO COM EQUIPAMENTO DE PROJEÇÃO EM PAREDES, DESEMPENADO (SEM TALISCAS), ESPESSURA DE 0,5CM. AF_03/2023</t>
  </si>
  <si>
    <t>APLICAÇÃO DE GESSO PROJETADO COM EQUIPAMENTO DE PROJEÇÃO EM PAREDES, DESEMPENADO (SEM TALISCAS), ESPESSURA DE 1,0CM. AF_03/2023</t>
  </si>
  <si>
    <t>APLICAÇÃO DE GESSO PROJETADO COM EQUIPAMENTO DE PROJEÇÃO EM PAREDES, SARRAFEADO (COM TALISCAS), ESPESSURA DE 1,0CM. AF_03/2023</t>
  </si>
  <si>
    <t>APLICAÇÃO DE GESSO PROJETADO COM EQUIPAMENTO DE PROJEÇÃO EM PAREDES, SARRAFEADO (COM TALISCAS), ESPESSURA DE 1,5CM. AF_03/2023</t>
  </si>
  <si>
    <t>BETONEIRA CAPACIDADE NOMINAL 400 L, CAPACIDADE DE MISTURA 310 L, MOTOR A DIESEL POTÊNCIA 5,0 CV, SEM CARREGADOR - DEPRECIAÇÃO. AF_05/2023</t>
  </si>
  <si>
    <t>BETONEIRA CAPACIDADE NOMINAL 400 L, CAPACIDADE DE MISTURA 310 L, MOTOR A DIESEL POTÊNCIA 5,0 CV, SEM CARREGADOR - JUROS. AF_05/2023</t>
  </si>
  <si>
    <t>BETONEIRA CAPACIDADE NOMINAL 400 L, CAPACIDADE DE MISTURA 310 L, MOTOR A DIESEL POTÊNCIA 5,0 CV, SEM CARREGADOR - MANUTENÇÃO. AF_05/2023</t>
  </si>
  <si>
    <t>BETONEIRA CAPACIDADE NOMINAL 400 L, CAPACIDADE DE MISTURA 310 L, MOTOR A DIESEL POTÊNCIA 5,0 CV, SEM CARREGADOR - MATERIAIS NA OPERAÇÃO. AF_05/2023</t>
  </si>
  <si>
    <t>BETONEIRA CAPACIDADE NOMINAL 400 L, CAPACIDADE DE MISTURA 310 L, MOTOR A DIESEL POTÊNCIA 5,0 HP, SEM CARREGADOR - CHP DIURNO. AF_05/2023</t>
  </si>
  <si>
    <t>BETONEIRA CAPACIDADE NOMINAL 400 L, CAPACIDADE DE MISTURA 310 L, MOTOR A DIESEL POTÊNCIA 5,0 HP, SEM CARREGADOR - CHI DIURNO. AF_05/2023</t>
  </si>
  <si>
    <t>EMBOÇO, EM ARGAMASSA TRAÇO 1:2:8, PREPARO MECÂNICO, APLICADO MANUALMENTE EM PAREDES INTERNAS DE AMBIENTES COM ÁREA MENOR QUE 5M², E =17,5MM, COM TALISCAS. AF_03/2024</t>
  </si>
  <si>
    <t>EMBOÇO, EM ARGAMASSA TRAÇO 1:2:8, PREPARO MANUAL, APLICADO MANUALMENTE EM PAREDES INTERNAS DE AMBIENTES COM ÁREA MENOR QUE 5M², E = 17,5MM, COM TALISCAS. AF_03/2024</t>
  </si>
  <si>
    <t>MASSA ÚNICA, EM ARGAMASSA TRAÇO 1:2:8, PREPARO MECÂNICO, APLICADA MANUALMENTE EM PAREDES INTERNAS DE AMBIENTES COM ÁREA ENTRE 5M² E 10M², E = 17,5MM, COM TALISCAS. AF_03/2024</t>
  </si>
  <si>
    <t>MASSA ÚNICA, EM ARGAMASSA TRAÇO 1:2:8, PREPARO MANUAL, APLICADA MANUALMENTE EM PAREDES INTERNAS DE AMBIENTES COM ÁREA ENTRE 5M² E 10M², E = 17,5MM, COM TALISCAS. AF_03/2024</t>
  </si>
  <si>
    <t>EMBOÇO, EM ARGAMASSA TRAÇO 1:2:8, PREPARO MECÂNICO, APLICADO MANUALMENTE EM PAREDES INTERNAS DE AMBIENTES COM ÁREA ENTRE 5M² E 10M², E = 17,5MM, COM TALISCAS. AF_03/2024</t>
  </si>
  <si>
    <t>EMBOÇO, EM ARGAMASSA TRAÇO 1:2:8, PREPARO MANUAL, APLICADO MANUALMENTE EM PAREDES INTERNAS DE AMBIENTES COM ÁREA ENTRE 5M² E 10M², E = 17,5MM, COM TALISCAS. AF_03/2024</t>
  </si>
  <si>
    <t>EMBOÇO, EM ARGAMASSA TRAÇO 1:2:8, PREPARO MECÂNICO, APLICADO MANUALMENTE EM PAREDES INTERNAS DE AMBIENTES COM ÁREA MAIOR QUE 10M², E = 17,5MM, COM TALISCAS. AF_03/2024</t>
  </si>
  <si>
    <t>EMBOÇO, EM ARGAMASSA TRAÇO 1:2:8, PREPARO MANUAL, APLICADO MANUALMENTE EM PAREDES INTERNAS DE AMBIENTES COM ÁREA MAIOR QUE 10M², E = 17,5MM, COM TALISCAS. AF_03/2024</t>
  </si>
  <si>
    <t>EMBOÇO, EM ARGAMASSA INDUSTRIALIZADA, PREPARO MECÂNICO, APLICADO COM EQUIPAMENTO DE MISTURA E PROJEÇÃO DE ARGAMASSA EM PAREDES INTERNAS, E = 17,5MM, COM TALISCAS. AF_03/2024</t>
  </si>
  <si>
    <t>MASSA ÚNICA, EM ARGAMASSA INDUSTRIALIZADA, PREPARO MECÂNICO, APLICADA COM EQUIPAMENTO DE MISTURA E PROJEÇÃO DE ARGAMASSA EM PAREDES INTERNAS, E = 5MM, SEM TALISCAS. AF_03/2024</t>
  </si>
  <si>
    <t>EMBOÇO, EM ARGAMASSA TRAÇO 1:2:8, PREPARO MECÂNICO, APLICADO MANUALMENTE EM PAREDES INTERNAS, PARA AMBIENTES COM ÁREA MENOR QUE 5M², E = 10MM, COM TALISCAS. AF_03/2024</t>
  </si>
  <si>
    <t>EMBOÇO, EM ARGAMASSA TRAÇO 1:2:8, PREPARO MANUAL, APLICADO MANUALMENTE EM PAREDES INTERNAS, PARA AMBIENTES COM ÁREA MENOR QUE 5M², E = 10MM, COM TALISCAS. AF_03/2024</t>
  </si>
  <si>
    <t>MASSA ÚNICA, EM ARGAMASSA TRAÇO 1:2:8, PREPARO MECÂNICO, APLICADA MANUALMENTE EM PAREDES INTERNAS DE AMBIENTES COM ÁREA ENTRE 5M² E 10M², E = 10MM, COM TALISCAS. AF_03/2024</t>
  </si>
  <si>
    <t>MASSA ÚNICA, EM ARGAMASSA TRAÇO 1:2:8, PREPARO MANUAL, APLICADA MANUALMENTE EM PAREDES INTERNAS DE AMBIENTES COM ÁREA ENTRE 5M² E 10M², E = 10MM, COM TALISCAS. AF_03/2024</t>
  </si>
  <si>
    <t>EMBOÇO, EM ARGAMASSA TRAÇO 1:2:8, PREPARO MECÂNICO, APLICADO MANUALMENTE EM PAREDES INTERNAS DE AMBIENTES COM ÁREA ENTRE 5M² E 10M², E = 10MM, COM TALISCAS. AF_03/2024</t>
  </si>
  <si>
    <t>EMBOÇO, EM ARGAMASSA TRAÇO 1:2:8, PREPARO MANUAL, APLICADO MANUALMENTE EM PAREDES INTERNAS DE AMBIENTES COM ÁREA ENTRE 5M² E 10M², E = 10MM, COM TALISCAS. AF_03/2024</t>
  </si>
  <si>
    <t>EMBOÇO, EM ARGAMASSA TRAÇO 1:2:8, PREPARO MECÂNICO, APLICADO MANUALMENTE EM PAREDES INTERNAS DE AMBIENTES COM ÁREA MAIOR QUE 10M², E = 10MM, COM TALISCAS. AF_03/2024</t>
  </si>
  <si>
    <t>EMBOÇO, EM ARGAMASSA TRAÇO 1:2:8, PREPARO MANUAL, APLICADO MANUALMENTE EM PAREDES INTERNAS DE AMBIENTES COM ÁREA MAIOR QUE 10M², E = 10MM, COM TALISCAS. AF_03/2024</t>
  </si>
  <si>
    <t>EMBOÇO, EM ARGAMASSA INDUSTRIALIZADA, PREPARO MECÂNICO, APLICADO COM EQUIPAMENTO DE MISTURA E PROJEÇÃO DE ARGAMASSA EM PAREDES INTERNAS, E = 10MM, COM TALISCAS. AF_03/2024</t>
  </si>
  <si>
    <t>MASSA ÚNICA, EM ARGAMASSA INDUSTRIALIZADA, PREPARO MECÂNICO, APLICADA COM EQUIPAMENTO DE MISTURA E PROJEÇÃO DE ARGAMASSA EM PAREDES INTERNAS, E = 10MM, SEM TALISCAS. AF_03/2024</t>
  </si>
  <si>
    <t>CONTRAPISO EM ARGAMASSA PRONTA, PREPARO MANUAL, APLICADO EM ÁREAS SECAS SOBRE LAJE, ADERIDO, ACABAMENTO NÃO REFORÇADO, ESPESSURA 2CM. AF_07/2021</t>
  </si>
  <si>
    <t>EMBOÇO OU MASSA ÚNICA EM ARGAMASSA TRAÇO 1:2:8, PREPARO MECÂNICO COM BETONEIRA 400 L, APLICADA MANUALMENTE EM PANOS DE FACHADA COM PRESENÇA DE VÃOS, ESPESSURA DE 25 MM. AF_08/2022</t>
  </si>
  <si>
    <t>EMBOÇO OU MASSA ÚNICA EM ARGAMASSA TRAÇO 1:2:8, PREPARO MANUAL, APLICADA MANUALMENTE EM PANOS DE FACHADA COM PRESENÇA DE VÃOS, ESPESSURA DE 25 MM. AF_08/2022</t>
  </si>
  <si>
    <t>EMBOÇO OU MASSA ÚNICA EM ARGAMASSA INDUSTRIALIZADA, PREPARO MECÂNICO E APLICAÇÃO COM EQUIPAMENTO DE MISTURA E PROJEÇÃO DE 1,5 M3/H DE ARGAMASSA EM PANOS DE FACHADA COM PRESENÇA DE VÃOS, ESPESSURA DE 25 MM. AF_08/2022</t>
  </si>
  <si>
    <t>EMBOÇO OU MASSA ÚNICA EM ARGAMASSA TRAÇO 1:2:8, PREPARO MECÂNICO COM BETONEIRA 400 L, APLICADA MANUALMENTE EM PANOS DE FACHADA COM PRESENÇA DE VÃOS, ESPESSURA DE 35 MM. AF_08/2022</t>
  </si>
  <si>
    <t>EMBOÇO OU MASSA ÚNICA EM ARGAMASSA TRAÇO 1:2:8, PREPARO MANUAL, APLICADA MANUALMENTE EM PANOS DE FACHADA COM PRESENÇA DE VÃOS, ESPESSURA DE 35 MM. AF_08/2022</t>
  </si>
  <si>
    <t>EMBOÇO OU MASSA ÚNICA EM ARGAMASSA INDUSTRIALIZADA, PREPARO MECÂNICO E APLICAÇÃO COM EQUIPAMENTO DE MISTURA E PROJEÇÃO DE 1,5 M3/H DE ARGAMASSA EM PANOS DE FACHADA COM PRESENÇA DE VÃOS, ESPESSURA DE 35 MM. AF_08/2022</t>
  </si>
  <si>
    <t>EMBOÇO OU MASSA ÚNICA EM ARGAMASSA TRAÇO 1:2:8, PREPARO MECÂNICO COM BETONEIRA 400 L, APLICADA MANUALMENTE EM PANOS DE FACHADA COM PRESENÇA DE VÃOS, ESPESSURA DE 45 MM. AF_08/2022</t>
  </si>
  <si>
    <t>EMBOÇO OU MASSA ÚNICA EM ARGAMASSA TRAÇO 1:2:8, PREPARO MANUAL, APLICADA MANUALMENTE EM PANOS DE FACHADA COM PRESENÇA DE VÃOS, ESPESSURA DE 45 MM. AF_08/2022</t>
  </si>
  <si>
    <t>EMBOÇO OU MASSA ÚNICA EM ARGAMASSA INDUSTRIALIZADA, PREPARO MECÂNICO E APLICAÇÃO COM EQUIPAMENTO DE MISTURA E PROJEÇÃO DE 1,5 M3/H DE ARGAMASSA EM PANOS DE FACHADA COM PRESENÇA DE VÃOS, ESPESSURA DE 45 MM. AF_08/2022</t>
  </si>
  <si>
    <t>EMBOÇO OU MASSA ÚNICA EM ARGAMASSA TRAÇO 1:2:8, PREPARO MECÂNICO COM BETONEIRA 400 L, APLICADA MANUALMENTE EM PANOS DE FACHADA COM PRESENÇA DE VÃOS, ESPESSURA MAIOR OU IGUAL A 50 MM. AF_08/2022</t>
  </si>
  <si>
    <t>EMBOÇO OU MASSA ÚNICA EM ARGAMASSA INDUSTRIALIZADA, PREPARO MECÂNICO E APLICAÇÃO COM EQUIPAMENTO DE MISTURA E PROJEÇÃO DE 1,5 M3/H DE ARGAMASSA EM PANOS DE FACHADA COM PRESENÇA DE VÃOS, ESPESSURA MAIOR OU IGUAL A 50 MM. AF_08/2022</t>
  </si>
  <si>
    <t>EMBOÇO OU MASSA ÚNICA EM ARGAMASSA TRAÇO 1:2:8, PREPARO MECÂNICO COM BETONEIRA 400 L, APLICADA MANUALMENTE EM PANOS CEGOS DE FACHADA (SEM PRESENÇA DE VÃOS), ESPESSURA DE 25 MM. AF_08/2022</t>
  </si>
  <si>
    <t>EMBOÇO OU MASSA ÚNICA EM ARGAMASSA TRAÇO 1:2:8, PREPARO MANUAL, APLICADA MANUALMENTE EM PANOS CEGOS DE FACHADA (SEM PRESENÇA DE VÃOS), ESPESSURA DE 25 MM. AF_09/2022</t>
  </si>
  <si>
    <t>EMBOÇO OU MASSA ÚNICA EM ARGAMASSA INDUSTRIALIZADA, PREPARO MECÂNICO E APLICAÇÃO COM EQUIPAMENTO DE MISTURA E PROJEÇÃO DE 1,5 M3/H DE ARGAMASSA EM PANOS CEGOS DE FACHADA (SEM PRESENÇA DE VÃOS), ESPESSURA DE 25 MM. AF_08/2022</t>
  </si>
  <si>
    <t>EMBOÇO OU MASSA ÚNICA EM ARGAMASSA TRAÇO 1:2:8, PREPARO MECÂNICO COM BETONEIRA 400 L, APLICADA MANUALMENTE EM PANOS CEGOS DE FACHADA (SEM PRESENÇA DE VÃOS), ESPESSURA DE 35 MM. AF_08/2022</t>
  </si>
  <si>
    <t>EMBOÇO OU MASSA ÚNICA EM ARGAMASSA TRAÇO 1:2:8, PREPARO MANUAL, APLICADA MANUALMENTE EM PANOS CEGOS DE FACHADA (SEM PRESENÇA DE VÃOS), ESPESSURA DE 35 MM. AF_08/2022</t>
  </si>
  <si>
    <t>EMBOÇO OU MASSA ÚNICA EM ARGAMASSA INDUSTRIALIZADA, PREPARO MECÂNICO E APLICAÇÃO COM EQUIPAMENTO DE MISTURA E PROJEÇÃO DE 1,5 M3/H DE ARGAMASSA EM PANOS CEGOS DE FACHADA (SEM PRESENÇA DE VÃOS), ESPESSURA DE 35 MM. AF_08/2022</t>
  </si>
  <si>
    <t>EMBOÇO OU MASSA ÚNICA EM ARGAMASSA TRAÇO 1:2:8, PREPARO MECÂNICO COM BETONEIRA 400 L, APLICADA MANUALMENTE EM PANOS CEGOS DE FACHADA (SEM PRESENÇA DE VÃOS), ESPESSURA DE 45 MM. AF_08/2022</t>
  </si>
  <si>
    <t>EMBOÇO OU MASSA ÚNICA EM ARGAMASSA TRAÇO 1:2:8, PREPARO MANUAL, APLICADA MANUALMENTE EM PANOS CEGOS DE FACHADA (SEM PRESENÇA DE VÃOS), ESPESSURA DE 45 MM. AF_08/2022</t>
  </si>
  <si>
    <t>EMBOÇO OU MASSA ÚNICA EM ARGAMASSA INDUSTRIALIZADA, PREPARO MECÂNICO E APLICAÇÃO COM EQUIPAMENTO DE MISTURA E PROJEÇÃO DE 1,5 M3/H DE ARGAMASSA EM PANOS CEGOS DE FACHADA (SEM PRESENÇA DE VÃOS), ESPESSURA DE 45 MM. AF_08/2022</t>
  </si>
  <si>
    <t>EMBOÇO OU MASSA ÚNICA EM ARGAMASSA TRAÇO 1:2:8, PREPARO MECÂNICO COM BETONEIRA 400 L, APLICADA MANUALMENTE EM PANOS CEGOS DE FACHADA (SEM PRESENÇA DE VÃOS), ESPESSURA MAIOR OU IGUAL A 50 MM. AF_08/2022</t>
  </si>
  <si>
    <t>EMBOÇO OU MASSA ÚNICA EM ARGAMASSA TRAÇO 1:2:8, PREPARO MANUAL, APLICADA MANUALMENTE EM PANOS CEGOS DE FACHADA (SEM PRESENÇA DE VÃOS), ESPESSURA MAIOR OU IGUAL A 50 MM. AF_08/2022</t>
  </si>
  <si>
    <t>EMBOÇO OU MASSA ÚNICA EM ARGAMASSA INDUSTRIALIZADA, PREPARO MECÂNICO E APLICAÇÃO COM EQUIPAMENTO DE MISTURA E PROJEÇÃO DE 1,5 M3/H DE ARGAMASSA EM PANOS CEGOS DE FACHADA (SEM PRESENÇA DE VÃOS), ESPESSURA MAIOR OU IGUAL A 50 MM. AF_08/2022</t>
  </si>
  <si>
    <t>EMBOÇO OU MASSA ÚNICA EM ARGAMASSA TRAÇO 1:2:8, PREPARO MECÂNICO COM BETONEIRA 400 L, APLICADA MANUALMENTE EM SUPERFÍCIES EXTERNAS DA SACADA, ESPESSURA DE 25 MM, SEM USO DE TELA METÁLICA DE REFORÇO CONTRA FISSURAÇÃO. AF_08/2022</t>
  </si>
  <si>
    <t>EMBOÇO OU MASSA ÚNICA EM ARGAMASSA TRAÇO 1:2:8, PREPARO MANUAL, APLICADA MANUALMENTE EM SUPERFÍCIES EXTERNAS DA SACADA, ESPESSURA DE 25 MM, SEM USO DE TELA METÁLICA DE REFORÇO CONTRA FISSURAÇÃO. AF_08/2022</t>
  </si>
  <si>
    <t>EMBOÇO OU MASSA ÚNICA EM ARGAMASSA INDUSTRIALIZADA, PREPARO MECÂNICO E APLICAÇÃO COM EQUIPAMENTO DE MISTURA E PROJEÇÃO DE 1,5 M3/H EM SUPERFÍCIES EXTERNAS DA SACADA, ESPESSURA 25 MM, SEM USO DE TELA METÁLICA. AF_08/2022</t>
  </si>
  <si>
    <t>EMBOÇO OU MASSA ÚNICA EM ARGAMASSA TRAÇO 1:2:8, PREPARO MECÂNICO COM BETONEIRA 400 L, APLICADA MANUALMENTE EM SUPERFÍCIES EXTERNAS DA SACADA, ESPESSURA DE 35 MM, SEM USO DE TELA METÁLICA DE REFORÇO CONTRA FISSURAÇÃO. AF_08/2022</t>
  </si>
  <si>
    <t>EMBOÇO OU MASSA ÚNICA EM ARGAMASSA TRAÇO 1:2:8, PREPARO MANUAL, APLICADA MANUALMENTE EM SUPERFÍCIES EXTERNAS DA SACADA, ESPESSURA DE 35 MM, SEM USO DE TELA METÁLICA DE REFORÇO CONTRA FISSURAÇÃO. AF_08/2022</t>
  </si>
  <si>
    <t>EMBOÇO OU MASSA ÚNICA EM ARGAMASSA INDUSTRIALIZADA, PREPARO MECÂNICO E APLICAÇÃO COM EQUIPAMENTO DE MISTURA E PROJEÇÃO DE 1,5 M3/H EM SUPERFÍCIES EXTERNAS DA SACADA, ESPESSURA 35 MM, SEM USO DE TELA METÁLICA. AF_08/2022</t>
  </si>
  <si>
    <t>EMBOÇO OU MASSA ÚNICA EM ARGAMASSA TRAÇO 1:2:8, PREPARO MECÂNICO COM BETONEIRA 400 L, APLICADA MANUALMENTE EM SUPERFÍCIES EXTERNAS DA SACADA, ESPESSURA DE 45 MM, SEM USO DE TELA METÁLICA DE REFORÇO CONTRA FISSURAÇÃO. AF_08/2022</t>
  </si>
  <si>
    <t>EMBOÇO OU MASSA ÚNICA EM ARGAMASSA TRAÇO 1:2:8, PREPARO MANUAL, APLICADA MANUALMENTE EM SUPERFÍCIES EXTERNAS DA SACADA, ESPESSURA DE 45 MM, SEM USO DE TELA METÁLICA DE REFORÇO CONTRA FISSURAÇÃO. AF_08/2022</t>
  </si>
  <si>
    <t>EMBOÇO OU MASSA ÚNICA EM ARGAMASSA INDUSTRIALIZADA, PREPARO MECÂNICO E APLICAÇÃO COM EQUIPAMENTO DE MISTURA E PROJEÇÃO DE 1,5 M3/H EM SUPERFÍCIES EXTERNAS DA SACADA, ESPESSURA 45 MM, SEM USO DE TELA METÁLICA. AF_08/2022</t>
  </si>
  <si>
    <t>EMBOÇO OU MASSA ÚNICA EM ARGAMASSA TRAÇO 1:2:8, PREPARO MECÂNICO COM BETONEIRA 400 L, APLICADA MANUALMENTE EM SUPERFÍCIES EXTERNAS DA SACADA, ESPESSURA MAIOR OU IGUAL A 50 MM, SEM USO DE TELA METÁLICA DE REFORÇO CONTRA FISSURAÇÃO. AF_08/2022</t>
  </si>
  <si>
    <t>EMBOÇO OU MASSA ÚNICA EM ARGAMASSA TRAÇO 1:2:8, PREPARO MANUAL, APLICADA MANUALMENTE EM SUPERFÍCIES EXTERNAS DA SACADA, ESPESSURA MAIOR OU IGUAL A 50 MM, SEM USO DE TELA METÁLICA DE REFORÇO CONTRA FISSURAÇÃO. AF_08/2022</t>
  </si>
  <si>
    <t>EMBOÇO OU MASSA ÚNICA EM ARGAMASSA INDUSTRIALIZADA, PREPARO MECÂNICO E APLICAÇÃO COM EQUIPAMENTO DE MISTURA E PROJEÇÃO DE 1,5 M3/H EM SUPERFÍCIES EXTERNAS DA SACADA, ESPESSURA MAIOR OU IGUAL A 50 MM, SEM USO DE TELA METÁLICA. AF_08/2022</t>
  </si>
  <si>
    <t>EMBOÇO OU MASSA ÚNICA EM ARGAMASSA TRAÇO 1:2:8, PREPARO MECÂNICO COM BETONEIRA 400 L, APLICADA MANUALMENTE NAS PAREDES INTERNAS DA SACADA, ESPESSURA DE 25 MM, SEM USO DE TELA METÁLICA DE REFORÇO CONTRA FISSURAÇÃO. AF_08/2022</t>
  </si>
  <si>
    <t>EMBOÇO OU MASSA ÚNICA EM ARGAMASSA TRAÇO 1:2:8, PREPARO MANUAL, APLICADA MANUALMENTE NAS PAREDES INTERNAS DA SACADA, ESPESSURA DE 25 MM, SEM USO DE TELA METÁLICA DE REFORÇO CONTRA FISSURAÇÃO. AF_08/2022</t>
  </si>
  <si>
    <t>EMBOÇO OU MASSA ÚNICA EM ARGAMASSA INDUSTRIALIZADA, PREPARO MECÂNICO E APLICAÇÃO COM EQUIPAMENTO DE MISTURA E PROJEÇÃO DE 1,5 M3/H NAS PAREDES INTERNAS DA SACADA, ESPESSURA 25 MM, SEM USO DE TELA METÁLICA. AF_08/2022</t>
  </si>
  <si>
    <t>EMBOÇO OU MASSA ÚNICA EM ARGAMASSA TRAÇO 1:2:8, PREPARO MECÂNICO COM BETONEIRA 400 L, APLICADA MANUALMENTE NAS PAREDES INTERNAS DA SACADA, ESPESSURA DE 35 MM, SEM USO DE TELA METÁLICA DE REFORÇO CONTRA FISSURAÇÃO. AF_08/2022</t>
  </si>
  <si>
    <t>EMBOÇO OU MASSA ÚNICA EM ARGAMASSA TRAÇO 1:2:8, PREPARO MANUAL, APLICADA MANUALMENTE NAS PAREDES INTERNAS DA SACADA, ESPESSURA DE 35 MM, SEM USO DE TELA METÁLICA DE REFORÇO CONTRA FISSURAÇÃO. AF_08/2022</t>
  </si>
  <si>
    <t>EMBOÇO OU MASSA ÚNICA EM ARGAMASSA INDUSTRIALIZADA, PREPARO MECÂNICO E APLICAÇÃO COM EQUIPAMENTO DE MISTURA E PROJEÇÃO DE 1,5 M3/H DE ARGAMASSA NAS PAREDES INTERNAS DA SACADA, ESPESSURA 35 MM, SEM USO DE TELA METÁLICA. AF_08/2022</t>
  </si>
  <si>
    <t>REVESTIMENTO DECORATIVO MONOCAMADA EXECUTADO MANUALMENTE EM FACHADA DE UM EDIFÍCIO DE ESTRUTURA CONVENCIONAL E ACABAMENTO RASPADO. AF_03/2024</t>
  </si>
  <si>
    <t>REVESTIMENTO DECORATIVO MONOCAMADA EXECUTADO MANUALMENTE EM FACHADA DE UM EDIFÍCIO DE ALVENARIA ESTRUTURAL E ACABAMENTO RASPADO. AF_03/2024</t>
  </si>
  <si>
    <t>REVESTIMENTO DECORATIVO MONOCAMADA EXECUTADO COM EQUIPAMENTO DE PROJEÇÃO EM FACHADA DE UM EDIFÍCIO DE ESTRUTURA CONVENCIONAL E ACABAMENTO RASPADO. AF_03/2024</t>
  </si>
  <si>
    <t>REVESTIMENTO DECORATIVO MONOCAMADA EXECUTADO COM EQUIPAMENTO DE PROJEÇÃO EM FACHADA DE UM EDIFÍCIO DE ALVENARIA ESTRUTURAL E ACABAMENTO RASPADO. AF_03/2024</t>
  </si>
  <si>
    <t>REVESTIMENTO DECORATIVO MONOCAMADA EXECUTADO MANUALMENTE EM FACHADA DE UM EDIFÍCIO DE ESTRUTURA CONVENCIONAL E ACABAMENTO TRAVERTINO. AF_03/2024</t>
  </si>
  <si>
    <t>REVESTIMENTO DECORATIVO MONOCAMADA EXECUTADO MANUALMENTE EM FACHADA DE UM EDIFÍCIO DE ALVENARIA ESTRUTURAL E ACABAMENTO TRAVERTINO. AF_03/2024</t>
  </si>
  <si>
    <t>REVESTIMENTO DECORATIVO MONOCAMADA EXECUTADO COM EQUIPAMENTO DE PROJEÇÃO EM FACHADA DE UM EDIFÍCIO DE ESTRUTURA CONVENCIONAL E ACABAMENTO TRAVERTINO. AF_03/2024</t>
  </si>
  <si>
    <t>REVESTIMENTO DECORATIVO MONOCAMADA EXECUTADO COM EQUIPAMENTO DE PROJEÇÃO EM FACHADA DE UM EDIFÍCIO DE ALVENARIA ESTRUTURAL E ACABAMENTO TRAVERTINO. AF_03/2024</t>
  </si>
  <si>
    <t>CHAPISCO APLICADO NO TETO OU EM ALVENARIA E ESTRUTURA, COM ROLO PARA TEXTURA ACRÍLICA. ARGAMASSA TRAÇO 1:4 E EMULSÃO POLIMÉRICA (ADESIVO) COM PREPARO MANUAL. AF_10/2022</t>
  </si>
  <si>
    <t>CHAPISCO APLICADO NO TETO OU EM ALVENARIA E ESTRUTURA, COM ROLO PARA TEXTURA ACRÍLICA. ARGAMASSA TRAÇO 1:4 E EMULSÃO POLIMÉRICA (ADESIVO) COM PREPARO EM BETONEIRA 400L. AF_10/2022</t>
  </si>
  <si>
    <t>CHAPISCO APLICADO NO TETO OU EM ALVENARIA E ESTRUTURA, COM ROLO PARA TEXTURA ACRÍLICA. ARGAMASSA INDUSTRIALIZADA COM PREPARO MANUAL. AF_10/2022</t>
  </si>
  <si>
    <t>CHAPISCO APLICADO NO TETO OU EM ALVENARIA E ESTRUTURA, COM ROLO PARA TEXTURA ACRÍLICA. ARGAMASSA INDUSTRIALIZADA COM PREPARO EM MISTURADOR 300 KG. AF_10/2022</t>
  </si>
  <si>
    <t>CHAPISCO APLICADO NO TETO OU EM ESTRUTURA, COM DESEMPENADEIRA DENTADA. ARGAMASSA INDUSTRIALIZADA COM PREPARO MANUAL. AF_10/2022</t>
  </si>
  <si>
    <t>CHAPISCO APLICADO NO TETO OU EM ESTRUTURA, COM DESEMPENADEIRA DENTADA. ARGAMASSA INDUSTRIALIZADA COM PREPARO EM MISTURADOR 300 KG. AF_10/2022</t>
  </si>
  <si>
    <t>CHAPISCO APLICADO EM ALVENARIA (SEM PRESENÇA DE VÃOS) E ESTRUTURAS DE CONCRETO DE FACHADA, COM ROLO PARA TEXTURA ACRÍLICA. ARGAMASSA INDUSTRIALIZADA COM PREPARO MANUAL. AF_10/2022</t>
  </si>
  <si>
    <t>CHAPISCO APLICADO EM ALVENARIA (SEM PRESENÇA DE VÃOS) E ESTRUTURAS DE CONCRETO DE FACHADA, COM EQUIPAMENTO DE PROJEÇÃO. ARGAMASSA TRAÇO 1:3 COM PREPARO MANUAL. AF_10/2022</t>
  </si>
  <si>
    <t>CHAPISCO APLICADO SOMENTE NA ESTRUTURA DE CONCRETO DA FACHADA, COM DESEMPENADEIRA DENTADA. ARGAMASSA INDUSTRIALIZADA COM PREPARO MANUAL. AF_10/2022</t>
  </si>
  <si>
    <t>CHAPISCO APLICADO SOMENTE NA ESTRUTURA DE CONCRETO DA FACHADA, COM DESEMPENADEIRA DENTADA. ARGAMASSA INDUSTRIALIZADA COM PREPARO EM MISTURADOR 300 KG. AF_10/2022</t>
  </si>
  <si>
    <t>MOTORISTA DE VEÍCULO LEVE COM ENCARGOS COMPLEMENTARES</t>
  </si>
  <si>
    <t>MISTURADOR DE ARGAMASSA, EIXO HORIZONTAL, CAPACIDADE DE MISTURA 300 KG, MOTOR ELÉTRICO POTÊNCIA 5 CV - CHP DIURNO. AF_05/2023</t>
  </si>
  <si>
    <t>MISTURADOR DE ARGAMASSA, EIXO HORIZONTAL, CAPACIDADE DE MISTURA 300 KG, MOTOR ELÉTRICO POTÊNCIA 5 CV - DEPRECIAÇÃO. AF_05/2023</t>
  </si>
  <si>
    <t>MISTURADOR DE ARGAMASSA, EIXO HORIZONTAL, CAPACIDADE DE MISTURA 300 KG, MOTOR ELÉTRICO POTÊNCIA 5 CV - JUROS. AF_05/2023</t>
  </si>
  <si>
    <t>MISTURADOR DE ARGAMASSA, EIXO HORIZONTAL, CAPACIDADE DE MISTURA 300 KG, MOTOR ELÉTRICO POTÊNCIA 5 CV - MANUTENÇÃO. AF_05/2023</t>
  </si>
  <si>
    <t>MISTURADOR DE ARGAMASSA, EIXO HORIZONTAL, CAPACIDADE DE MISTURA 300 KG, MOTOR ELÉTRICO POTÊNCIA 5 CV - MATERIAIS NA OPERAÇÃO. AF_05/2023</t>
  </si>
  <si>
    <t>MISTURADOR DE ARGAMASSA, EIXO HORIZONTAL, CAPACIDADE DE MISTURA 300 KG, MOTOR ELÉTRICO POTÊNCIA 5 CV - CHI DIURNO. AF_05/2023</t>
  </si>
  <si>
    <t>MISTURADOR DE ARGAMASSA, EIXO HORIZONTAL, CAPACIDADE DE MISTURA 600 KG, MOTOR ELÉTRICO POTÊNCIA 7,5 CV - CHP DIURNO. AF_05/2023</t>
  </si>
  <si>
    <t>MISTURADOR DE ARGAMASSA, EIXO HORIZONTAL, CAPACIDADE DE MISTURA 600 KG, MOTOR ELÉTRICO POTÊNCIA 7,5 CV - DEPRECIAÇÃO. AF_05/2023</t>
  </si>
  <si>
    <t>MISTURADOR DE ARGAMASSA, EIXO HORIZONTAL, CAPACIDADE DE MISTURA 600 KG, MOTOR ELÉTRICO POTÊNCIA 7,5 CV - JUROS. AF_05/2023</t>
  </si>
  <si>
    <t>MISTURADOR DE ARGAMASSA, EIXO HORIZONTAL, CAPACIDADE DE MISTURA 600 KG, MOTOR ELÉTRICO POTÊNCIA 7,5 CV - MANUTENÇÃO. AF_05/2023</t>
  </si>
  <si>
    <t>MISTURADOR DE ARGAMASSA, EIXO HORIZONTAL, CAPACIDADE DE MISTURA 600 KG, MOTOR ELÉTRICO POTÊNCIA 7,5 CV - MATERIAIS NA OPERAÇÃO. AF_05/2023</t>
  </si>
  <si>
    <t>MISTURADOR DE ARGAMASSA, EIXO HORIZONTAL, CAPACIDADE DE MISTURA 600 KG, MOTOR ELÉTRICO POTÊNCIA 7,5 CV - CHI DIURNO. AF_05/2023</t>
  </si>
  <si>
    <t>MISTURADOR DE ARGAMASSA, EIXO HORIZONTAL, CAPACIDADE DE MISTURA 160 KG, MOTOR ELÉTRICO POTÊNCIA 3 CV - CHP DIURNO. AF_05/2023</t>
  </si>
  <si>
    <t>MISTURADOR DE ARGAMASSA, EIXO HORIZONTAL, CAPACIDADE DE MISTURA 160 KG, MOTOR ELÉTRICO POTÊNCIA 3 CV - DEPRECIAÇÃO. AF_05/2023</t>
  </si>
  <si>
    <t>MISTURADOR DE ARGAMASSA, EIXO HORIZONTAL, CAPACIDADE DE MISTURA 160 KG, MOTOR ELÉTRICO POTÊNCIA 3 CV - JUROS. AF_05/2023</t>
  </si>
  <si>
    <t>MISTURADOR DE ARGAMASSA, EIXO HORIZONTAL, CAPACIDADE DE MISTURA 160 KG, MOTOR ELÉTRICO POTÊNCIA 3 CV - MANUTENÇÃO. AF_05/2023</t>
  </si>
  <si>
    <t>MISTURADOR DE ARGAMASSA, EIXO HORIZONTAL, CAPACIDADE DE MISTURA 160 KG, MOTOR ELÉTRICO POTÊNCIA 3 CV - MATERIAIS NA OPERAÇÃO. AF_05/2023</t>
  </si>
  <si>
    <t>MISTURADOR DE ARGAMASSA, EIXO HORIZONTAL, CAPACIDADE DE MISTURA 160 KG, MOTOR ELÉTRICO POTÊNCIA 3 CV - CHI DIURNO. AF_05/2023</t>
  </si>
  <si>
    <t>APLICAÇÃO MANUAL DE FUNDO SELADOR ACRÍLICO EM PANOS COM PRESENÇA DE VÃOS DE EDIFÍCIOS DE MÚLTIPLOS PAVIMENTOS. AF_03/2024</t>
  </si>
  <si>
    <t>APLICAÇÃO MANUAL DE FUNDO SELADOR ACRÍLICO EM PANOS CEGOS DE FACHADA (SEM PRESENÇA DE VÃOS) DE EDIFÍCIOS DE MÚLTIPLOS PAVIMENTOS. AF_03/2024</t>
  </si>
  <si>
    <t>APLICAÇÃO MANUAL DE FUNDO SELADOR ACRÍLICO EM SUPERFÍCIES EXTERNAS DE SACADA DE EDIFÍCIOS DE MÚLTIPLOS PAVIMENTOS. AF_03/2024</t>
  </si>
  <si>
    <t>APLICAÇÃO MANUAL DE FUNDO SELADOR ACRÍLICO EM SUPERFÍCIES INTERNAS DA SACADA DE EDIFÍCIOS DE MÚLTIPLOS PAVIMENTOS. AF_03/2024</t>
  </si>
  <si>
    <t>APLICAÇÃO MANUAL DE FUNDO SELADOR ACRÍLICO EM PAREDES EXTERNAS DE CASAS. AF_03/2024</t>
  </si>
  <si>
    <t>APLICAÇÃO MANUAL DE PINTURA COM TINTA TEXTURIZADA ACRÍLICA EM PANOS COM PRESENÇA DE VÃOS DE EDIFÍCIOS DE MÚLTIPLOS PAVIMENTOS, UMA COR. AF_03/2024</t>
  </si>
  <si>
    <t>APLICAÇÃO MANUAL DE PINTURA COM TINTA TEXTURIZADA ACRÍLICA EM PANOS CEGOS DE FACHADA (SEM PRESENÇA DE VÃOS) DE EDIFÍCIOS DE MÚLTIPLOS PAVIMENTOS, UMA COR. AF_03/2024</t>
  </si>
  <si>
    <t>APLICAÇÃO MANUAL DE PINTURA COM TINTA TEXTURIZADA ACRÍLICA EM SUPERFÍCIES EXTERNAS DE SACADA DE EDIFÍCIOS DE MÚLTIPLOS PAVIMENTOS, UMA COR. AF_03/2024</t>
  </si>
  <si>
    <t>APLICAÇÃO MANUAL DE PINTURA COM TINTA TEXTURIZADA ACRÍLICA EM SUPERFÍCIES INTERNAS DA SACADA DE EDIFÍCIOS DE MÚLTIPLOS PAVIMENTOS, UMA COR. AF_03/2024</t>
  </si>
  <si>
    <t>APLICAÇÃO MANUAL DE PINTURA COM TINTA TEXTURIZADA ACRÍLICA EM PAREDES EXTERNAS DE CASAS, UMA COR. AF_03/2024</t>
  </si>
  <si>
    <t>APLICAÇÃO MANUAL DE PINTURA COM TINTA TEXTURIZADA ACRÍLICA EM PANOS COM PRESENÇA DE VÃOS DE EDIFÍCIOS DE MÚLTIPLOS PAVIMENTOS, DUAS CORES. AF_03/2024</t>
  </si>
  <si>
    <t>APLICAÇÃO MANUAL DE PINTURA COM TINTA TEXTURIZADA ACRÍLICA EM PANOS CEGOS DE FACHADA (SEM PRESENÇA DE VÃOS) DE EDIFÍCIOS DE MÚLTIPLOS PAVIMENTOS, DUAS CORES. AF_03/2024</t>
  </si>
  <si>
    <t>APLICAÇÃO MANUAL DE PINTURA COM TINTA TEXTURIZADA ACRÍLICA EM SUPERFÍCIES EXTERNAS DE SACADA DE EDIFÍCIOS DE MÚLTIPLOS PAVIMENTOS, DUAS CORES. AF_03/2024</t>
  </si>
  <si>
    <t>APLICAÇÃO MANUAL DE PINTURA COM TINTA TEXTURIZADA ACRÍLICA EM SUPERFÍCIES INTERNAS DA SACADA DE EDIFÍCIOS DE MÚLTIPLOS PAVIMENTOS, DUAS CORES. AF_03/2024</t>
  </si>
  <si>
    <t>APLICAÇÃO MANUAL DE PINTURA COM TINTA TEXTURIZADA ACRÍLICA EM PAREDES EXTERNAS DE CASAS, DUAS CORES. AF_03/2024</t>
  </si>
  <si>
    <t>APLICAÇÃO MANUAL DE PINTURA COM TINTA TEXTURIZADA ACRÍLICA EM MOLDURAS DE EPS. AF_03/2024</t>
  </si>
  <si>
    <t>FUNDO SELADOR ACRÍLICO, APLICAÇÃO MANUAL EM TETO, UMA DEMÃO. AF_04/2023</t>
  </si>
  <si>
    <t>FUNDO SELADOR ACRÍLICO, APLICAÇÃO MANUAL EM PAREDE, UMA DEMÃO. AF_04/2023</t>
  </si>
  <si>
    <t>PINTURA LÁTEX ACRÍLICA PREMIUM, APLICAÇÃO MANUAL EM TETO, DUAS DEMÃOS. AF_04/2023</t>
  </si>
  <si>
    <t>PINTURA LÁTEX ACRÍLICA PREMIUM, APLICAÇÃO MANUAL EM PAREDES, DUAS DEMÃOS. AF_04/2023</t>
  </si>
  <si>
    <t>EMASSAMENTO COM MASSA LÁTEX, APLICAÇÃO EM TETO, UMA DEMÃO, LIXAMENTO MANUAL. AF_04/2023</t>
  </si>
  <si>
    <t>EMASSAMENTO COM MASSA LÁTEX, APLICAÇÃO EM PAREDE, UMA DEMÃO, LIXAMENTO MANUAL. AF_04/2023</t>
  </si>
  <si>
    <t>EMASSAMENTO COM MASSA LÁTEX, APLICAÇÃO EM TETO, DUAS DEMÃOS, LIXAMENTO MANUAL. AF_04/2023</t>
  </si>
  <si>
    <t>EMASSAMENTO COM MASSA LÁTEX, APLICAÇÃO EM PAREDE, DUAS DEMÃOS, LIXAMENTO MANUAL. AF_04/2023</t>
  </si>
  <si>
    <t>ARGAMASSA TRAÇO 1:4 (CIMENTO E AREIA MÉDIA), PREPARO MECÂNICO COM BETONEIRA 400 L. AF_08/2019</t>
  </si>
  <si>
    <t>RODAPÉ CERÂMICO DE 7CM DE ALTURA COM PLACAS TIPO ESMALTADA DE DIMENSÕES 35X35CM. AF_02/2023</t>
  </si>
  <si>
    <t>RODAPÉ CERÂMICO DE 7CM DE ALTURA COM PLACAS TIPO ESMALTADA DE DIMENSÕES 45X45CM. AF_02/2023</t>
  </si>
  <si>
    <t>RODAPÉ CERÂMICO DE 7CM DE ALTURA COM PLACAS TIPO ESMALTADA DE DIMENSÕES 60X60CM. AF_02/2023</t>
  </si>
  <si>
    <t>REVESTIMENTO CERÂMICO PARA PAREDES EXTERNAS EM PASTILHAS DE PORCELANA 2,5 X 2,5 CM (PLACAS DE 30 X 30 CM), ALINHADAS A PRUMO. AF_02/2023</t>
  </si>
  <si>
    <t>REVESTIMENTO CERÂMICO PARA PAREDES EXTERNAS EM PASTILHAS DE PORCELANA 2,5 X 2,5 CM (PLACAS DE 30 X 30 CM), ALINHADAS A PRUMO, APLICADO EM SUPERFÍCIES INTERNAS DE SACADA. AF_02/2023</t>
  </si>
  <si>
    <t>BETONEIRA CAPACIDADE NOMINAL DE 400 L, CAPACIDADE DE MISTURA 280 L, MOTOR ELÉTRICO TRIFÁSICO POTÊNCIA DE 2 CV, SEM CARREGADOR - DEPRECIAÇÃO. AF_05/2023</t>
  </si>
  <si>
    <t>BETONEIRA CAPACIDADE NOMINAL DE 400 L, CAPACIDADE DE MISTURA 280 L, MOTOR ELÉTRICO TRIFÁSICO POTÊNCIA DE 2 CV, SEM CARREGADOR - JUROS. AF_05/2023</t>
  </si>
  <si>
    <t>BETONEIRA CAPACIDADE NOMINAL DE 400 L, CAPACIDADE DE MISTURA 280 L, MOTOR ELÉTRICO TRIFÁSICO POTÊNCIA DE 2 CV, SEM CARREGADOR - MANUTENÇÃO. AF_05/2023</t>
  </si>
  <si>
    <t>BETONEIRA CAPACIDADE NOMINAL DE 400 L, CAPACIDADE DE MISTURA 280 L, MOTOR ELÉTRICO TRIFÁSICO POTÊNCIA DE 2 CV, SEM CARREGADOR - MATERIAIS NA OPERAÇÃO. AF_05/2023</t>
  </si>
  <si>
    <t>BETONEIRA CAPACIDADE NOMINAL DE 400 L, CAPACIDADE DE MISTURA 280 L, MOTOR ELÉTRICO TRIFÁSICO POTÊNCIA DE 2 CV, SEM CARREGADOR - CHP DIURNO. AF_05/2023</t>
  </si>
  <si>
    <t>BETONEIRA CAPACIDADE NOMINAL DE 400 L, CAPACIDADE DE MISTURA 280 L, MOTOR ELÉTRICO TRIFÁSICO POTÊNCIA DE 2 CV, SEM CARREGADOR - CHI DIURNO. AF_05/2023</t>
  </si>
  <si>
    <t>GRADE DE DISCO CONTROLE REMOTO REBOCÁVEL, COM 24 DISCOS 24" X 6 MM COM PNEUS PARA TRANSPORTE - DEPRECIAÇÃO. AF_06/2014</t>
  </si>
  <si>
    <t>GRADE DE DISCO CONTROLE REMOTO REBOCÁVEL, COM 24 DISCOS 24" X 6 MM COM PNEUS PARA TRANSPORTE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</si>
  <si>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</si>
  <si>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</si>
  <si>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BOMBA SUBMERSÍVEL ELÉTRICA TRIFÁSICA, POTÊNCIA 2,96 HP, Ø ROTOR 144 MM SEMI-ABERTO, BOCAL DE SAÍDA Ø 2", HM/Q = 2 MCA / 38,8 M3/H A 28 MCA / 5 M3/H - CHP DIURNO. AF_06/2014</t>
  </si>
  <si>
    <t>BOMBA SUBMERSÍVEL ELÉTRICA TRIFÁSICA, POTÊNCIA 2,96 HP, Ø ROTOR 144 MM SEMI-ABERTO, BOCAL DE SAÍDA Ø 2", HM/Q = 2 MCA / 38,8 M3/H A 28 MCA / 5 M3/H - CHI DIURNO. AF_06/2014</t>
  </si>
  <si>
    <t>TANQUE DE ASFALTO ESTACIONÁRIO COM MAÇARICO, CAPACIDADE 20.000 L - DEPRECIAÇÃO. AF_05/2023</t>
  </si>
  <si>
    <t>TANQUE DE ASFALTO ESTACIONÁRIO COM MAÇARICO, CAPACIDADE 20.000 L - JUROS. AF_05/2023</t>
  </si>
  <si>
    <t>TANQUE DE ASFALTO ESTACIONÁRIO COM MAÇARICO, CAPACIDADE 20.000 L - MANUTENÇÃO. AF_05/2023</t>
  </si>
  <si>
    <t>TANQUE DE ASFALTO ESTACIONÁRIO COM MAÇARICO, CAPACIDADE 20.000 L - MATERIAIS NA OPERAÇÃO. AF_05/2023</t>
  </si>
  <si>
    <t>TANQUE DE ASFALTO ESTACIONÁRIO COM MAÇARICO, CAPACIDADE 20.000 L - CHI DIURNO. AF_05/2023</t>
  </si>
  <si>
    <t>TANQUE DE ASFALTO ESTACIONÁRIO COM MAÇARICO, CAPACIDADE 20.000 L - CHP DIURNO. AF_05/2023</t>
  </si>
  <si>
    <t>BETONEIRA CAPACIDADE NOMINAL DE 600 L, CAPACIDADE DE MISTURA 360 L, MOTOR ELÉTRICO TRIFÁSICO POTÊNCIA DE 4 CV, SEM CARREGADOR - DEPRECIAÇÃO. AF_05/2023</t>
  </si>
  <si>
    <t>BETONEIRA CAPACIDADE NOMINAL DE 600 L, CAPACIDADE DE MISTURA 360 L, MOTOR ELÉTRICO TRIFÁSICO POTÊNCIA DE 4 CV, SEM CARREGADOR - JUROS. AF_05/2023</t>
  </si>
  <si>
    <t>BETONEIRA CAPACIDADE NOMINAL DE 600 L, CAPACIDADE DE MISTURA 360 L, MOTOR ELÉTRICO TRIFÁSICO POTÊNCIA DE 4 CV, SEM CARREGADOR - MANUTENÇÃO. AF_05/2023</t>
  </si>
  <si>
    <t>BETONEIRA CAPACIDADE NOMINAL DE 600 L, CAPACIDADE DE MISTURA 360 L, MOTOR ELÉTRICO TRIFÁSICO POTÊNCIA DE 4 CV, SEM CARREGADOR - MATERIAIS NA OPERAÇÃO. AF_05/2023</t>
  </si>
  <si>
    <t>BETONEIRA CAPACIDADE NOMINAL DE 600 L, CAPACIDADE DE MISTURA 360 L, MOTOR ELÉTRICO TRIFÁSICO POTÊNCIA DE 4 CV, SEM CARREGADOR - CHP DIURNO. AF_05/2023</t>
  </si>
  <si>
    <t>BETONEIRA CAPACIDADE NOMINAL DE 600 L, CAPACIDADE DE MISTURA 360 L, MOTOR ELÉTRICO TRIFÁSICO POTÊNCIA DE 4 CV, SEM CARREGADOR - CHI DIURNO. AF_05/2023</t>
  </si>
  <si>
    <t>BETONEIRA CAPACIDADE NOMINAL DE 600 L, CAPACIDADE DE MISTURA 440 L, MOTOR A DIESEL POTÊNCIA 10 CV, COM CARREGADOR - DEPRECIAÇÃO. AF_05/2023</t>
  </si>
  <si>
    <t>BETONEIRA CAPACIDADE NOMINAL DE 600 L, CAPACIDADE DE MISTURA 440 L, MOTOR A DIESEL POTÊNCIA 10 CV, COM CARREGADOR - JUROS. AF_05/2023</t>
  </si>
  <si>
    <t>BETONEIRA CAPACIDADE NOMINAL DE 600 L, CAPACIDADE DE MISTURA 440 L, MOTOR A DIESEL POTÊNCIA 10 CV, COM CARREGADOR - MANUTENÇÃO. AF_05/2023</t>
  </si>
  <si>
    <t>BETONEIRA CAPACIDADE NOMINAL DE 600 L, CAPACIDADE DE MISTURA 440 L, MOTOR A DIESEL POTÊNCIA 10 CV, COM CARREGADOR - MATERIAIS NA OPERAÇÃO. AF_05/2023</t>
  </si>
  <si>
    <t>BETONEIRA CAPACIDADE NOMINAL DE 600 L, CAPACIDADE DE MISTURA 440 L, MOTOR A DIESEL POTÊNCIA 10 HP, COM CARREGADOR - CHP DIURNO. AF_05/2023</t>
  </si>
  <si>
    <t>BETONEIRA CAPACIDADE NOMINAL DE 600 L, CAPACIDADE DE MISTURA 440 L, MOTOR A DIESEL POTÊNCIA 10 HP, COM CARREGADOR - CHI DIURNO. AF_05/2023</t>
  </si>
  <si>
    <t>ALVENARIA ESTRUTURAL DE BLOCOS CERÂMICOS 14X19X39, (ESPESSURA DE 14 CM), UTILIZANDO PALHETA E ARGAMASSA DE ASSENTAMENTO COM PREPARO EM BETONEIRA. AF_03/2023</t>
  </si>
  <si>
    <t>ALVENARIA ESTRUTURAL DE BLOCOS CERÂMICOS 14X19X39, (ESPESSURA DE 14 CM), UTILIZANDO PALHETA E ARGAMASSA DE ASSENTAMENTO COM PREPARO MANUAL. AF_03/2023</t>
  </si>
  <si>
    <t>ALVENARIA ESTRUTURAL DE BLOCOS CERÂMICOS 14X19X29, (ESPESSURA DE 14 CM), UTILIZANDO PALHETA E ARGAMASSA DE ASSENTAMENTO COM PREPARO EM BETONEIRA. AF_03/2023</t>
  </si>
  <si>
    <t>ALVENARIA ESTRUTURAL DE BLOCOS CERÂMICOS 14X19X29, (ESPESSURA DE 14 CM), UTILIZANDO PALHETA E ARGAMASSA DE ASSENTAMENTO COM PREPARO MANUAL. AF_03/2023</t>
  </si>
  <si>
    <t>ALVENARIA ESTRUTURAL DE BLOCOS CERÂMICOS 14X19X39, (ESPESSURA DE 14 CM), UTILIZANDO COLHER DE PEDREIRO E ARGAMASSA DE ASSENTAMENTO COM PREPARO EM BETONEIRA. AF_03/2023</t>
  </si>
  <si>
    <t>ALVENARIA ESTRUTURAL DE BLOCOS CERÂMICOS 14X19X39, (ESPESSURA DE 14 CM), UTILIZANDO COLHER DE PEDREIRO E ARGAMASSA DE ASSENTAMENTO COM PREPARO MANUAL. AF_03/2023</t>
  </si>
  <si>
    <t>ALVENARIA ESTRUTURAL DE BLOCOS CERÂMICOS 14X19X29, (ESPESSURA DE 14 CM), UTILIZANDO COLHER DE PEDREIRO E ARGAMASSA DE ASSENTAMENTO COM PREPARO EM BETONEIRA. AF_03/2023</t>
  </si>
  <si>
    <t>ALVENARIA ESTRUTURAL DE BLOCOS CERÂMICOS 14X19X29, (ESPESSURA DE 14 CM), UTILIZANDO COLHER DE PEDREIRO E ARGAMASSA DE ASSENTAMENTO COM PREPARO MANUAL. AF_03/2023</t>
  </si>
  <si>
    <t>TUBO, PVC, SOLDÁVEL, DE 20MM, INSTALADO EM RAMAL OU SUB-RAMAL DE ÁGUA - FORNECIMENTO E INSTALAÇÃO. AF_06/2022</t>
  </si>
  <si>
    <t>TUBO, PVC, SOLDÁVEL, DE 25MM, INSTALADO EM RAMAL OU SUB-RAMAL DE ÁGUA - FORNECIMENTO E INSTALAÇÃO. AF_06/2022</t>
  </si>
  <si>
    <t>TUBO, PVC, SOLDÁVEL, DE 32MM, INSTALADO EM RAMAL OU SUB-RAMAL DE ÁGUA - FORNECIMENTO E INSTALAÇÃO. AF_06/2022</t>
  </si>
  <si>
    <t>JOELHO 90 GRAUS, PVC, SOLDÁVEL, DN 20MM, INSTALADO EM RAMAL OU SUB-RAMAL DE ÁGUA - FORNECIMENTO E INSTALAÇÃO. AF_06/2022</t>
  </si>
  <si>
    <t>JOELHO 45 GRAUS, PVC, SOLDÁVEL, DN 20MM, INSTALADO EM RAMAL OU SUB-RAMAL DE ÁGUA - FORNECIMENTO E INSTALAÇÃO. AF_06/2022</t>
  </si>
  <si>
    <t>CURVA 90 GRAUS, PVC, SOLDÁVEL, DN 20MM, INSTALADO EM RAMAL OU SUB-RAMAL DE ÁGUA - FORNECIMENTO E INSTALAÇÃO. AF_06/2022</t>
  </si>
  <si>
    <t>CURVA 45 GRAUS, PVC, SOLDÁVEL, DN 20MM, INSTALADO EM RAMAL OU SUB-RAMAL DE ÁGUA - FORNECIMENTO E INSTALAÇÃO. AF_06/2022</t>
  </si>
  <si>
    <t>JOELHO 90 GRAUS, PVC, SOLDÁVEL, DN 25MM, INSTALADO EM RAMAL OU SUB-RAMAL DE ÁGUA - FORNECIMENTO E INSTALAÇÃO. AF_06/2022</t>
  </si>
  <si>
    <t>JOELHO 45 GRAUS, PVC, SOLDÁVEL, DN 25MM, INSTALADO EM RAMAL OU SUB-RAMAL DE ÁGUA - FORNECIMENTO E INSTALAÇÃO. AF_06/2022</t>
  </si>
  <si>
    <t>CURVA 90 GRAUS, PVC, SOLDÁVEL, DN 25MM, INSTALADO EM RAMAL OU SUB-RAMAL DE ÁGUA - FORNECIMENTO E INSTALAÇÃO. AF_06/2022</t>
  </si>
  <si>
    <t>CURVA 45 GRAUS, PVC, SOLDÁVEL, DN 25MM, INSTALADO EM RAMAL OU SUB-RAMAL DE ÁGUA - FORNECIMENTO E INSTALAÇÃO. AF_06/2022</t>
  </si>
  <si>
    <t>JOELHO 90 GRAUS, PVC, SOLDÁVEL, DN 32MM, INSTALADO EM RAMAL OU SUB-RAMAL DE ÁGUA - FORNECIMENTO E INSTALAÇÃO. AF_06/2022</t>
  </si>
  <si>
    <t>JOELHO 45 GRAUS, PVC, SOLDÁVEL, DN 32MM, INSTALADO EM RAMAL OU SUB-RAMAL DE ÁGUA - FORNECIMENTO E INSTALAÇÃO. AF_06/2022</t>
  </si>
  <si>
    <t>CURVA 90 GRAUS, PVC, SOLDÁVEL, DN 32MM, INSTALADO EM RAMAL OU SUB-RAMAL DE ÁGUA - FORNECIMENTO E INSTALAÇÃO. AF_06/2022</t>
  </si>
  <si>
    <t>CURVA 45 GRAUS, PVC, SOLDÁVEL, DN 32MM, INSTALADO EM RAMAL OU SUB-RAMAL DE ÁGUA - FORNECIMENTO E INSTALAÇÃO. AF_06/2022</t>
  </si>
  <si>
    <t>LUVA, PVC, SOLDÁVEL, DN 20MM, INSTALADO EM RAMAL OU SUB-RAMAL DE ÁGUA - FORNECIMENTO E INSTALAÇÃO. AF_06/2022</t>
  </si>
  <si>
    <t>LUVA DE CORRER, PVC, SOLDÁVEL, DN 20MM, INSTALADO EM RAMAL OU SUB-RAMAL DE ÁGUA - FORNECIMENTO E INSTALAÇÃO. AF_06/2022</t>
  </si>
  <si>
    <t>LUVA DE REDUÇÃO, PVC, SOLDÁVEL, DN 25MM X 20MM, INSTALADO EM RAMAL OU SUB-RAMAL DE ÁGUA - FORNECIMENTO E INSTALAÇÃO. AF_06/2022</t>
  </si>
  <si>
    <t>LUVA COM BUCHA DE LATÃO, PVC, SOLDÁVEL, DN 20MM X 1/2", INSTALADO EM RAMAL OU SUB-RAMAL DE ÁGUA - FORNECIMENTO E INSTALAÇÃO. AF_06/2022</t>
  </si>
  <si>
    <t>UNIÃO, PVC, SOLDÁVEL, DN 20MM, INSTALADO EM RAMAL OU SUB-RAMAL DE ÁGUA - FORNECIMENTO E INSTALAÇÃO. AF_06/2022</t>
  </si>
  <si>
    <t>CURVA DE TRANSPOSIÇÃO, PVC, SOLDÁVEL, DN 20MM, INSTALADO EM RAMAL OU SUB-RAMAL DE ÁGUA - FORNECIMENTO E INSTALAÇÃO. AF_06/2022</t>
  </si>
  <si>
    <t>LUVA, PVC, SOLDÁVEL, DN 25MM, INSTALADO EM RAMAL OU SUB-RAMAL DE ÁGUA - FORNECIMENTO E INSTALAÇÃO. AF_06/2022</t>
  </si>
  <si>
    <t>LUVA DE REDUÇÃO, PVC, SOLDÁVEL, DN 32MM X 25MM, INSTALADO EM RAMAL OU SUB-RAMAL DE ÁGUA - FORNECIMENTO E INSTALAÇÃO. AF_06/2022</t>
  </si>
  <si>
    <t>UNIÃO, PVC, SOLDÁVEL, DN 25MM, INSTALADO EM RAMAL OU SUB-RAMAL DE ÁGUA - FORNECIMENTO E INSTALAÇÃO. AF_06/2022</t>
  </si>
  <si>
    <t>LUVA, PVC, SOLDÁVEL, DN 32MM, INSTALADO EM RAMAL OU SUB-RAMAL DE ÁGUA - FORNECIMENTO E INSTALAÇÃO. AF_06/2022</t>
  </si>
  <si>
    <t>UNIÃO, PVC, SOLDÁVEL, DN 32MM, INSTALADO EM RAMAL OU SUB-RAMAL DE ÁGUA - FORNECIMENTO E INSTALAÇÃO. AF_06/2022</t>
  </si>
  <si>
    <t>TE, PVC, SOLDÁVEL, DN 20MM, INSTALADO EM RAMAL OU SUB-RAMAL DE ÁGUA - FORNECIMENTO E INSTALAÇÃO. AF_06/2022</t>
  </si>
  <si>
    <t>TE, PVC, SOLDÁVEL, DN 25MM, INSTALADO EM RAMAL OU SUB-RAMAL DE ÁGUA - FORNECIMENTO E INSTALAÇÃO. AF_06/2022</t>
  </si>
  <si>
    <t>TÊ DE REDUÇÃO, PVC, SOLDÁVEL, DN 25MM X 20MM, INSTALADO EM RAMAL OU SUB-RAMAL DE ÁGUA - FORNECIMENTO E INSTALAÇÃO. AF_06/2022</t>
  </si>
  <si>
    <t>TE, PVC, SOLDÁVEL, DN 32MM, INSTALADO EM RAMAL OU SUB-RAMAL DE ÁGUA - FORNECIMENTO E INSTALAÇÃO. AF_06/2022</t>
  </si>
  <si>
    <t>TÊ DE REDUÇÃO, PVC, SOLDÁVEL, DN 32MM X 25MM, INSTALADO EM RAMAL OU SUB-RAMAL DE ÁGUA - FORNECIMENTO E INSTALAÇÃO. AF_06/2022</t>
  </si>
  <si>
    <t>TUBO, PVC, SOLDÁVEL, DE 20MM, INSTALADO EM RAMAL DE DISTRIBUIÇÃO DE ÁGUA - FORNECIMENTO E INSTALAÇÃO. AF_06/2022</t>
  </si>
  <si>
    <t>TUBO, PVC, SOLDÁVEL, DE 25MM, INSTALADO EM RAMAL DE DISTRIBUIÇÃO DE ÁGUA - FORNECIMENTO E INSTALAÇÃO. AF_06/2022</t>
  </si>
  <si>
    <t>TUBO, PVC, SOLDÁVEL, DE 32MM, INSTALADO EM RAMAL DE DISTRIBUIÇÃO DE ÁGUA - FORNECIMENTO E INSTALAÇÃO. AF_06/2022</t>
  </si>
  <si>
    <t>JOELHO 90 GRAUS, PVC, SOLDÁVEL, DN 20MM, INSTALADO EM RAMAL DE DISTRIBUIÇÃO DE ÁGUA - FORNECIMENTO E INSTALAÇÃO. AF_06/2022</t>
  </si>
  <si>
    <t>JOELHO 45 GRAUS, PVC, SOLDÁVEL, DN 20MM, INSTALADO EM RAMAL DE DISTRIBUIÇÃO DE ÁGUA - FORNECIMENTO E INSTALAÇÃO. AF_06/2022</t>
  </si>
  <si>
    <t>CURVA 90 GRAUS, PVC, SOLDÁVEL, DN 20MM, INSTALADO EM RAMAL DE DISTRIBUIÇÃO DE ÁGUA - FORNECIMENTO E INSTALAÇÃO. AF_06/2022</t>
  </si>
  <si>
    <t>CURVA 45 GRAUS, PVC, SOLDÁVEL, DN 20MM, INSTALADO EM RAMAL DE DISTRIBUIÇÃO DE ÁGUA - FORNECIMENTO E INSTALAÇÃO. AF_06/2022</t>
  </si>
  <si>
    <t>JOELHO 90 GRAUS, PVC, SOLDÁVEL, DN 25MM, INSTALADO EM RAMAL DE DISTRIBUIÇÃO DE ÁGUA - FORNECIMENTO E INSTALAÇÃO. AF_06/2022</t>
  </si>
  <si>
    <t>JOELHO 45 GRAUS, PVC, SOLDÁVEL, DN 25MM, INSTALADO EM RAMAL DE DISTRIBUIÇÃO DE ÁGUA - FORNECIMENTO E INSTALAÇÃO. AF_06/2022</t>
  </si>
  <si>
    <t>CURVA 90 GRAUS, PVC, SOLDÁVEL, DN 25MM, INSTALADO EM RAMAL DE DISTRIBUIÇÃO DE ÁGUA - FORNECIMENTO E INSTALAÇÃO. AF_06/2022</t>
  </si>
  <si>
    <t>CURVA 45 GRAUS, PVC, SOLDÁVEL, DN 25MM, INSTALADO EM RAMAL DE DISTRIBUIÇÃO DE ÁGUA - FORNECIMENTO E INSTALAÇÃO. AF_06/2022</t>
  </si>
  <si>
    <t>JOELHO 90 GRAUS, PVC, SOLDÁVEL, DN 32MM, INSTALADO EM RAMAL DE DISTRIBUIÇÃO DE ÁGUA - FORNECIMENTO E INSTALAÇÃO. AF_06/2022</t>
  </si>
  <si>
    <t>JOELHO 45 GRAUS, PVC, SOLDÁVEL, DN 32MM, INSTALADO EM RAMAL DE DISTRIBUIÇÃO DE ÁGUA - FORNECIMENTO E INSTALAÇÃO. AF_06/2022</t>
  </si>
  <si>
    <t>CURVA 90 GRAUS, PVC, SOLDÁVEL, DN 32MM, INSTALADO EM RAMAL DE DISTRIBUIÇÃO DE ÁGUA - FORNECIMENTO E INSTALAÇÃO. AF_06/2022</t>
  </si>
  <si>
    <t>CURVA 45 GRAUS, PVC, SOLDÁVEL, DN 32MM, INSTALADO EM RAMAL DE DISTRIBUIÇÃO DE ÁGUA - FORNECIMENTO E INSTALAÇÃO. AF_06/2022</t>
  </si>
  <si>
    <t>LUVA, PVC, SOLDÁVEL, DN 20MM, INSTALADO EM RAMAL DE DISTRIBUIÇÃO DE ÁGUA - FORNECIMENTO E INSTALAÇÃO. AF_06/2022</t>
  </si>
  <si>
    <t>LUVA DE CORRER, PVC, SOLDÁVEL, DN 20MM, INSTALADO EM RAMAL DE DISTRIBUIÇÃO DE ÁGUA - FORNECIMENTO E INSTALAÇÃO. AF_06/2022</t>
  </si>
  <si>
    <t>LUVA DE REDUÇÃO, PVC, SOLDÁVEL, DN 25MM X 20MM, INSTALADO EM RAMAL DE DISTRIBUIÇÃO DE ÁGUA - FORNECIMENTO E INSTALAÇÃO. AF_06/2022</t>
  </si>
  <si>
    <t>UNIÃO, PVC, SOLDÁVEL, DN 20MM, INSTALADO EM RAMAL DE DISTRIBUIÇÃO DE ÁGUA - FORNECIMENTO E INSTALAÇÃO. AF_06/2022</t>
  </si>
  <si>
    <t>LUVA, PVC, SOLDÁVEL, DN 25MM, INSTALADO EM RAMAL DE DISTRIBUIÇÃO DE ÁGUA - FORNECIMENTO E INSTALAÇÃO. AF_06/2022</t>
  </si>
  <si>
    <t>LUVA DE CORRER, PVC, SOLDÁVEL, DN 25MM, INSTALADO EM RAMAL DE DISTRIBUIÇÃO DE ÁGUA - FORNECIMENTO E INSTALAÇÃO. AF_06/2022</t>
  </si>
  <si>
    <t>LUVA DE REDUÇÃO, PVC, SOLDÁVEL, DN 32MM X 25MM, INSTALADO EM RAMAL DE DISTRIBUIÇÃO DE ÁGUA - FORNECIMENTO E INSTALAÇÃO. AF_06/2022</t>
  </si>
  <si>
    <t>UNIÃO, PVC, SOLDÁVEL, DN 25MM, INSTALADO EM RAMAL DE DISTRIBUIÇÃO DE ÁGUA - FORNECIMENTO E INSTALAÇÃO. AF_06/2022</t>
  </si>
  <si>
    <t>LUVA, PVC, SOLDÁVEL, DN 32MM, INSTALADO EM RAMAL DE DISTRIBUIÇÃO DE ÁGUA - FORNECIMENTO E INSTALAÇÃO. AF_06/2022</t>
  </si>
  <si>
    <t>LUVA DE REDUÇÃO, PVC, SOLDÁVEL, DN 40MM X 32MM, INSTALADO EM RAMAL DE DISTRIBUIÇÃO DE ÁGUA - FORNECIMENTO E INSTALAÇÃO. AF_06/2022</t>
  </si>
  <si>
    <t>UNIÃO, PVC, SOLDÁVEL, DN 32MM, INSTALADO EM RAMAL DE DISTRIBUIÇÃO DE ÁGUA - FORNECIMENTO E INSTALAÇÃO. AF_06/2022</t>
  </si>
  <si>
    <t>TE, PVC, SOLDÁVEL, DN 20MM, INSTALADO EM RAMAL DE DISTRIBUIÇÃO DE ÁGUA - FORNECIMENTO E INSTALAÇÃO. AF_06/2022</t>
  </si>
  <si>
    <t>TE, PVC, SOLDÁVEL, DN 25MM, INSTALADO EM RAMAL DE DISTRIBUIÇÃO DE ÁGUA - FORNECIMENTO E INSTALAÇÃO. AF_06/2022</t>
  </si>
  <si>
    <t>TÊ DE REDUÇÃO, PVC, SOLDÁVEL, DN 25MM X 20MM, INSTALADO EM RAMAL DE DISTRIBUIÇÃO DE ÁGUA - FORNECIMENTO E INSTALAÇÃO. AF_06/2022</t>
  </si>
  <si>
    <t>TE, PVC, SOLDÁVEL, DN 32MM, INSTALADO EM RAMAL DE DISTRIBUIÇÃO DE ÁGUA - FORNECIMENTO E INSTALAÇÃO. AF_06/2022</t>
  </si>
  <si>
    <t>TÊ DE REDUÇÃO, PVC, SOLDÁVEL, DN 32MM X 25MM, INSTALADO EM RAMAL DE DISTRIBUIÇÃO DE ÁGUA - FORNECIMENTO E INSTALAÇÃO. AF_06/2022</t>
  </si>
  <si>
    <t>TUBO, PVC, SOLDÁVEL, DE 25MM, INSTALADO EM PRUMADA DE ÁGUA - FORNECIMENTO E INSTALAÇÃO. AF_06/2022</t>
  </si>
  <si>
    <t>TUBO, PVC, SOLDÁVEL, DE 32MM, INSTALADO EM PRUMADA DE ÁGUA - FORNECIMENTO E INSTALAÇÃO. AF_06/2022</t>
  </si>
  <si>
    <t>TUBO, PVC, SOLDÁVEL, DE 40MM, INSTALADO EM PRUMADA DE ÁGUA - FORNECIMENTO E INSTALAÇÃO. AF_06/2022</t>
  </si>
  <si>
    <t>TUBO, PVC, SOLDÁVEL, DE 50MM, INSTALADO EM PRUMADA DE ÁGUA - FORNECIMENTO E INSTALAÇÃO. AF_06/2022</t>
  </si>
  <si>
    <t>TUBO, PVC, SOLDÁVEL, DE 60MM, INSTALADO EM PRUMADA DE ÁGUA - FORNECIMENTO E INSTALAÇÃO. AF_06/2022</t>
  </si>
  <si>
    <t>TUBO, PVC, SOLDÁVEL, DE 75MM, INSTALADO EM PRUMADA DE ÁGUA - FORNECIMENTO E INSTALAÇÃO. AF_06/2022</t>
  </si>
  <si>
    <t>TUBO, PVC, SOLDÁVEL, DE 85MM, INSTALADO EM PRUMADA DE ÁGUA - FORNECIMENTO E INSTALAÇÃO. AF_06/2022</t>
  </si>
  <si>
    <t>ALVENARIA DE BLOCOS DE CONCRETO ESTRUTURAL 14X19X39 CM (ESPESSURA 14 CM), FBK = 4,5 MPA, UTILIZANDO PALHETA. AF_10/2022</t>
  </si>
  <si>
    <t>ALVENARIA DE BLOCOS DE CONCRETO ESTRUTURAL 14X19X39 CM (ESPESSURA 14 CM), FBK = 14 MPA, UTILIZANDO PALHETA. AF_10/2022</t>
  </si>
  <si>
    <t>ALVENARIA DE BLOCOS DE CONCRETO ESTRUTURAL 14X19X29 CM (ESPESSURA 14 CM), FBK = 4,5 MPA, UTILIZANDO PALHETA. AF_10/2022</t>
  </si>
  <si>
    <t>ALVENARIA DE BLOCOS DE CONCRETO ESTRUTURAL 14X19X29 CM (ESPESSURA 14 CM), FBK = 14,0 MPA, UTILIZANDO PALHETA. AF_10/2022</t>
  </si>
  <si>
    <t>ALVENARIA DE BLOCOS DE CONCRETO ESTRUTURAL 14X19X39 CM (ESPESSURA 14 CM), FBK = 4,5 MPA, UTILIZANDO COLHER DE PEDREIRO. AF_10/2022</t>
  </si>
  <si>
    <t>ALVENARIA DE BLOCOS DE CONCRETO ESTRUTURAL 14X19X39 CM (ESPESSURA 14 CM), FBK = 14 MPA, UTILIZANDO COLHER DE PEDREIRO. AF_10/2022</t>
  </si>
  <si>
    <t>ALVENARIA DE BLOCOS DE CONCRETO ESTRUTURAL 14X19X29 CM (ESPESSURA 14 CM), FBK = 4,5 MPA, UTILIZANDO COLHER DE PEDREIRO. AF_10/2022</t>
  </si>
  <si>
    <t>ALVENARIA DE BLOCOS DE CONCRETO ESTRUTURAL 14X19X29 CM (ESPESSURA 14 CM), FBK = 14 MPA, UTILIZANDO COLHER DE PEDREIRO. AF_10/2022</t>
  </si>
  <si>
    <t>JOELHO 90 GRAUS, PVC, SOLDÁVEL, DN 25MM, INSTALADO EM PRUMADA DE ÁGUA - FORNECIMENTO E INSTALAÇÃO. AF_06/2022</t>
  </si>
  <si>
    <t>CAIXA SIFONADA, PVC, DN 100 X 100 X 50 MM, FORNECIDA E INSTALADA EM RAMAIS DE ENCAMINHAMENTO DE ÁGUA PLUVIAL. AF_06/2022</t>
  </si>
  <si>
    <t>JOELHO 45 GRAUS, PVC, SOLDÁVEL, DN 25MM, INSTALADO EM PRUMADA DE ÁGUA - FORNECIMENTO E INSTALAÇÃO. AF_06/2022</t>
  </si>
  <si>
    <t>CURVA 90 GRAUS, PVC, SOLDÁVEL, DN 25MM, INSTALADO EM PRUMADA DE ÁGUA - FORNECIMENTO E INSTALAÇÃO. AF_06/2022</t>
  </si>
  <si>
    <t>CURVA 45 GRAUS, PVC, SOLDÁVEL, DN 25MM, INSTALADO EM PRUMADA DE ÁGUA - FORNECIMENTO E INSTALAÇÃO. AF_06/2022</t>
  </si>
  <si>
    <t>CAIXA SIFONADA, PVC, DN 150 X 185 X 75 MM, FORNECIDA E INSTALADA EM RAMAIS DE ENCAMINHAMENTO DE ÁGUA PLUVIAL. AF_06/2022</t>
  </si>
  <si>
    <t>JOELHO 90 GRAUS, PVC, SOLDÁVEL, DN 32MM, INSTALADO EM PRUMADA DE ÁGUA - FORNECIMENTO E INSTALAÇÃO. AF_06/2022</t>
  </si>
  <si>
    <t>JOELHO 45 GRAUS, PVC, SOLDÁVEL, DN 32MM, INSTALADO EM PRUMADA DE ÁGUA - FORNECIMENTO E INSTALAÇÃO. AF_06/2022</t>
  </si>
  <si>
    <t>CURVA 90 GRAUS, PVC, SOLDÁVEL, DN 32MM, INSTALADO EM PRUMADA DE ÁGUA - FORNECIMENTO E INSTALAÇÃO. AF_06/2022</t>
  </si>
  <si>
    <t>RALO SIFONADO, PVC, DN 100 X 40 MM, JUNTA SOLDÁVEL, FORNECIDO E INSTALADO EM RAMAIS DE ENCAMINHAMENTO DE ÁGUA PLUVIAL. AF_06/2022</t>
  </si>
  <si>
    <t>CURVA 45 GRAUS, PVC, SOLDÁVEL, DN 32MM, INSTALADO EM PRUMADA DE ÁGUA - FORNECIMENTO E INSTALAÇÃO. AF_06/2022</t>
  </si>
  <si>
    <t>JOELHO 90 GRAUS, PVC, SOLDÁVEL, DN 40MM, INSTALADO EM PRUMADA DE ÁGUA - FORNECIMENTO E INSTALAÇÃO. AF_06/2022</t>
  </si>
  <si>
    <t>JOELHO 45 GRAUS, PVC, SOLDÁVEL, DN 40MM, INSTALADO EM PRUMADA DE ÁGUA - FORNECIMENTO E INSTALAÇÃO. AF_06/2022</t>
  </si>
  <si>
    <t>CURVA 90 GRAUS, PVC, SOLDÁVEL, DN 40MM, INSTALADO EM PRUMADA DE ÁGUA - FORNECIMENTO E INSTALAÇÃO. AF_06/2022</t>
  </si>
  <si>
    <t>CURVA 45 GRAUS, PVC, SOLDÁVEL, DN 40MM, INSTALADO EM PRUMADA DE ÁGUA - FORNECIMENTO E INSTALAÇÃO. AF_06/2022</t>
  </si>
  <si>
    <t>JOELHO 90 GRAUS, PVC, SOLDÁVEL, DN 50MM, INSTALADO EM PRUMADA DE ÁGUA - FORNECIMENTO E INSTALAÇÃO. AF_06/2022</t>
  </si>
  <si>
    <t>JOELHO 45 GRAUS, PVC, SOLDÁVEL, DN 50MM, INSTALADO EM PRUMADA DE ÁGUA - FORNECIMENTO E INSTALAÇÃO. AF_06/2022</t>
  </si>
  <si>
    <t>CURVA 90 GRAUS, PVC, SOLDÁVEL, DN 50MM, INSTALADO EM PRUMADA DE ÁGUA - FORNECIMENTO E INSTALAÇÃO. AF_06/2022</t>
  </si>
  <si>
    <t>CURVA 45 GRAUS, PVC, SOLDÁVEL, DN 50MM, INSTALADO EM PRUMADA DE ÁGUA - FORNECIMENTO E INSTALAÇÃO. AF_06/2022</t>
  </si>
  <si>
    <t>JOELHO 90 GRAUS, PVC, SOLDÁVEL, DN 60MM, INSTALADO EM PRUMADA DE ÁGUA - FORNECIMENTO E INSTALAÇÃO. AF_06/2022</t>
  </si>
  <si>
    <t>JOELHO 45 GRAUS, PVC, SOLDÁVEL, DN 60MM, INSTALADO EM PRUMADA DE ÁGUA - FORNECIMENTO E INSTALAÇÃO. AF_06/2022</t>
  </si>
  <si>
    <t>CURVA 90 GRAUS, PVC, SOLDÁVEL, DN 60MM, INSTALADO EM PRUMADA DE ÁGUA - FORNECIMENTO E INSTALAÇÃO. AF_06/2022</t>
  </si>
  <si>
    <t>TUBO PVC, SÉRIE R, ÁGUA PLUVIAL, DN 40 MM, FORNECIDO E INSTALADO EM RAMAL DE ENCAMINHAMENTO. AF_06/2022</t>
  </si>
  <si>
    <t>TUBO PVC, SÉRIE R, ÁGUA PLUVIAL, DN 50 MM, FORNECIDO E INSTALADO EM RAMAL DE ENCAMINHAMENTO. AF_06/2022</t>
  </si>
  <si>
    <t>CURVA 45 GRAUS, PVC, SOLDÁVEL, DN 60MM, INSTALADO EM PRUMADA DE ÁGUA - FORNECIMENTO E INSTALAÇÃO. AF_06/2022</t>
  </si>
  <si>
    <t>TUBO PVC, SÉRIE R, ÁGUA PLUVIAL, DN 75 MM, FORNECIDO E INSTALADO EM RAMAL DE ENCAMINHAMENTO. AF_06/2022</t>
  </si>
  <si>
    <t>TUBO PVC, SÉRIE R, ÁGUA PLUVIAL, DN 100 MM, FORNECIDO E INSTALADO EM RAMAL DE ENCAMINHAMENTO. AF_06/2022</t>
  </si>
  <si>
    <t>JOELHO 90 GRAUS, PVC, SOLDÁVEL, DN 75MM, INSTALADO EM PRUMADA DE ÁGUA - FORNECIMENTO E INSTALAÇÃO. AF_06/2022</t>
  </si>
  <si>
    <t>JOELHO 90 GRAUS, PVC, SERIE R, ÁGUA PLUVIAL, DN 40 MM, JUNTA SOLDÁVEL, FORNECIDO E INSTALADO EM RAMAL DE ENCAMINHAMENTO. AF_06/2022</t>
  </si>
  <si>
    <t>JOELHO 45 GRAUS, PVC, SOLDÁVEL, DN 75MM, INSTALADO EM PRUMADA DE ÁGUA - FORNECIMENTO E INSTALAÇÃO. AF_06/2022</t>
  </si>
  <si>
    <t>JOELHO 45 GRAUS, PVC, SERIE R, ÁGUA PLUVIAL, DN 40 MM, JUNTA SOLDÁVEL, FORNECIDO E INSTALADO EM RAMAL DE ENCAMINHAMENTO. AF_06/2022</t>
  </si>
  <si>
    <t>CURVA 90 GRAUS, PVC, SOLDÁVEL, DN 75MM, INSTALADO EM PRUMADA DE ÁGUA - FORNECIMENTO E INSTALAÇÃO. AF_06/2022</t>
  </si>
  <si>
    <t>JOELHO 90 GRAUS, PVC, SERIE R, ÁGUA PLUVIAL, DN 50 MM, JUNTA ELÁSTICA, FORNECIDO E INSTALADO EM RAMAL DE ENCAMINHAMENTO. AF_06/2022</t>
  </si>
  <si>
    <t>CURVA 45 GRAUS, PVC, SOLDÁVEL, DN 75MM, INSTALADO EM PRUMADA DE ÁGUA - FORNECIMENTO E INSTALAÇÃO. AF_06/2022</t>
  </si>
  <si>
    <t>JOELHO 45 GRAUS, PVC, SERIE R, ÁGUA PLUVIAL, DN 50 MM, JUNTA ELÁSTICA, FORNECIDO E INSTALADO EM RAMAL DE ENCAMINHAMENTO. AF_06/2022</t>
  </si>
  <si>
    <t>JOELHO 90 GRAUS, PVC, SOLDÁVEL, DN 85MM, INSTALADO EM PRUMADA DE ÁGUA - FORNECIMENTO E INSTALAÇÃO. AF_06/2022</t>
  </si>
  <si>
    <t>JOELHO 90 GRAUS, PVC, SERIE R, ÁGUA PLUVIAL, DN 75 MM, JUNTA ELÁSTICA, FORNECIDO E INSTALADO EM RAMAL DE ENCAMINHAMENTO. AF_06/2022</t>
  </si>
  <si>
    <t>JOELHO 45 GRAUS, PVC, SOLDÁVEL, DN 85MM, INSTALADO EM PRUMADA DE ÁGUA - FORNECIMENTO E INSTALAÇÃO. AF_06/2022</t>
  </si>
  <si>
    <t>JOELHO 45 GRAUS, PVC, SERIE R, ÁGUA PLUVIAL, DN 75 MM, JUNTA ELÁSTICA, FORNECIDO E INSTALADO EM RAMAL DE ENCAMINHAMENTO. AF_06/2022</t>
  </si>
  <si>
    <t>CURVA 90 GRAUS, PVC, SOLDÁVEL, DN 85MM, INSTALADO EM PRUMADA DE ÁGUA - FORNECIMENTO E INSTALAÇÃO. AF_06/2022</t>
  </si>
  <si>
    <t>CURVA 87 GRAUS E 30 MINUTOS, PVC, SERIE R, ÁGUA PLUVIAL, DN 75 MM, JUNTA ELÁSTICA, FORNECIDO E INSTALADO EM RAMAL DE ENCAMINHAMENTO. AF_06/2022</t>
  </si>
  <si>
    <t>CURVA 45 GRAUS, PVC, SOLDÁVEL, DN 85MM, INSTALADO EM PRUMADA DE ÁGUA - FORNECIMENTO E INSTALAÇÃO. AF_06/2022</t>
  </si>
  <si>
    <t>LUVA, PVC, SOLDÁVEL, DN 25MM, INSTALADO EM PRUMADA DE ÁGUA - FORNECIMENTO E INSTALAÇÃO. AF_06/2022</t>
  </si>
  <si>
    <t>JOELHO 90 GRAUS, PVC, SERIE R, ÁGUA PLUVIAL, DN 100 MM, JUNTA ELÁSTICA, FORNECIDO E INSTALADO EM RAMAL DE ENCAMINHAMENTO. AF_06/2022</t>
  </si>
  <si>
    <t>LUVA DE CORRER, PVC, SOLDÁVEL, DN 25MM, INSTALADO EM PRUMADA DE ÁGUA - FORNECIMENTO E INSTALAÇÃO. AF_06/2022</t>
  </si>
  <si>
    <t>JOELHO 45 GRAUS, PVC, SERIE R, ÁGUA PLUVIAL, DN 100 MM, JUNTA ELÁSTICA, FORNECIDO E INSTALADO EM RAMAL DE ENCAMINHAMENTO. AF_06/2022</t>
  </si>
  <si>
    <t>LUVA DE REDUÇÃO, PVC, SOLDÁVEL, DN 32MM X 25MM, INSTALADO EM PRUMADA DE ÁGUA - FORNECIMENTO E INSTALAÇÃO. AF_06/2022</t>
  </si>
  <si>
    <t>CURVA 87 GRAUS E 30 MINUTOS, PVC, SERIE R, ÁGUA PLUVIAL, DN 100 MM, JUNTA ELÁSTICA, FORNECIDO E INSTALADO EM RAMAL DE ENCAMINHAMENTO. AF_06/2022</t>
  </si>
  <si>
    <t>UNIÃO, PVC, SOLDÁVEL, DN 25MM, INSTALADO EM PRUMADA DE ÁGUA - FORNECIMENTO E INSTALAÇÃO. AF_06/2022</t>
  </si>
  <si>
    <t>LUVA, PVC, SOLDÁVEL, DN 32MM, INSTALADO EM PRUMADA DE ÁGUA - FORNECIMENTO E INSTALAÇÃO. AF_06/2022</t>
  </si>
  <si>
    <t>LUVA DE CORRER, PVC, SOLDÁVEL, DN 32MM, INSTALADO EM PRUMADA DE ÁGUA - FORNECIMENTO E INSTALAÇÃO. AF_06/2022</t>
  </si>
  <si>
    <t>LUVA SIMPLES, PVC, SERIE R, ÁGUA PLUVIAL, DN 40 MM, JUNTA SOLDÁVEL, FORNECIDO E INSTALADO EM RAMAL DE ENCAMINHAMENTO. AF_06/2022</t>
  </si>
  <si>
    <t>LUVA SIMPLES, PVC, SERIE R, ÁGUA PLUVIAL, DN 50 MM, JUNTA ELÁSTICA, FORNECIDO E INSTALADO EM RAMAL DE ENCAMINHAMENTO. AF_06/2022</t>
  </si>
  <si>
    <t>BUCHA DE REDUÇÃO LONGA, PVC, SERIE R, ÁGUA PLUVIAL, DN 50 X 40 MM, JUNTA ELÁSTICA, FORNECIDO E INSTALADO EM RAMAL DE ENCAMINHAMENTO. AF_06/2022</t>
  </si>
  <si>
    <t>LUVA SIMPLES, PVC, SERIE R, ÁGUA PLUVIAL, DN 75 MM, JUNTA ELÁSTICA, FORNECIDO E INSTALADO EM RAMAL DE ENCAMINHAMENTO. AF_06/2022</t>
  </si>
  <si>
    <t>LUVA DE CORRER, PVC, SERIE R, ÁGUA PLUVIAL, DN 75 MM, JUNTA ELÁSTICA, FORNECIDO E INSTALADO EM RAMAL DE ENCAMINHAMENTO. AF_06/2022</t>
  </si>
  <si>
    <t>REDUÇÃO EXCÊNTRICA, PVC, SERIE R, ÁGUA PLUVIAL, DN 75 X 50 MM, JUNTA ELÁSTICA, FORNECIDO E INSTALADO EM RAMAL DE ENCAMINHAMENTO. AF_06/2022</t>
  </si>
  <si>
    <t>TÊ DE INSPEÇÃO, PVC, SERIE R, ÁGUA PLUVIAL, DN 75 MM, JUNTA ELÁSTICA, FORNECIDO E INSTALADO EM RAMAL DE ENCAMINHAMENTO. AF_06/2022</t>
  </si>
  <si>
    <t>UNIÃO, PVC, SOLDÁVEL, DN 32MM, INSTALADO EM PRUMADA DE ÁGUA - FORNECIMENTO E INSTALAÇÃO. AF_06/2022</t>
  </si>
  <si>
    <t>LUVA SIMPLES, PVC, SERIE R, ÁGUA PLUVIAL, DN 100 MM, JUNTA ELÁSTICA, FORNECIDO E INSTALADO EM RAMAL DE ENCAMINHAMENTO. AF_06/2022</t>
  </si>
  <si>
    <t>LUVA DE CORRER, PVC, SERIE R, ÁGUA PLUVIAL, DN 100 MM, JUNTA ELÁSTICA, FORNECIDO E INSTALADO EM RAMAL DE ENCAMINHAMENTO. AF_06/2022</t>
  </si>
  <si>
    <t>REDUÇÃO EXCÊNTRICA, PVC, SERIE R, ÁGUA PLUVIAL, DN 100 X 75 MM, JUNTA ELÁSTICA, FORNECIDO E INSTALADO EM RAMAL DE ENCAMINHAMENTO. AF_06/2022</t>
  </si>
  <si>
    <t>LUVA, PVC, SOLDÁVEL, DN 40MM, INSTALADO EM PRUMADA DE ÁGUA - FORNECIMENTO E INSTALAÇÃO. AF_06/2022</t>
  </si>
  <si>
    <t>TÊ DE INSPEÇÃO, PVC, SERIE R, ÁGUA PLUVIAL, DN 100 MM, JUNTA ELÁSTICA, FORNECIDO E INSTALADO EM RAMAL DE ENCAMINHAMENTO. AF_06/2022</t>
  </si>
  <si>
    <t>JUNÇÃO SIMPLES, PVC, SERIE R, ÁGUA PLUVIAL, DN 40 MM, JUNTA SOLDÁVEL, FORNECIDO E INSTALADO EM RAMAL DE ENCAMINHAMENTO. AF_06/2022</t>
  </si>
  <si>
    <t>LUVA DE REDUÇÃO, PVC, SOLDÁVEL, DN 40MM X 32MM, INSTALADO EM PRUMADA DE ÁGUA - FORNECIMENTO E INSTALAÇÃO. AF_06/2022</t>
  </si>
  <si>
    <t>JUNÇÃO SIMPLES, PVC, SERIE R, ÁGUA PLUVIAL, DN 50 MM, JUNTA ELÁSTICA, FORNECIDO E INSTALADO EM RAMAL DE ENCAMINHAMENTO. AF_06/2022</t>
  </si>
  <si>
    <t>JUNÇÃO SIMPLES, PVC, SERIE R, ÁGUA PLUVIAL, DN 75 X 75 MM, JUNTA ELÁSTICA, FORNECIDO E INSTALADO EM RAMAL DE ENCAMINHAMENTO. AF_06/2022</t>
  </si>
  <si>
    <t>TÊ, PVC, SERIE R, ÁGUA PLUVIAL, DN 75 MM, JUNTA ELÁSTICA, FORNECIDO E INSTALADO EM RAMAL DE ENCAMINHAMENTO. AF_06/2022</t>
  </si>
  <si>
    <t>JUNÇÃO SIMPLES, PVC, SERIE R, ÁGUA PLUVIAL, DN 100 X 100 MM, JUNTA ELÁSTICA, FORNECIDO E INSTALADO EM RAMAL DE ENCAMINHAMENTO. AF_06/2022</t>
  </si>
  <si>
    <t>UNIÃO, PVC, SOLDÁVEL, DN 40MM, INSTALADO EM PRUMADA DE ÁGUA - FORNECIMENTO E INSTALAÇÃO. AF_06/2022</t>
  </si>
  <si>
    <t>JUNÇÃO SIMPLES, PVC, SERIE R, ÁGUA PLUVIAL, DN 100 X 75 MM, JUNTA ELÁSTICA, FORNECIDO E INSTALADO EM RAMAL DE ENCAMINHAMENTO. AF_06/2022</t>
  </si>
  <si>
    <t>TÊ, PVC, SERIE R, ÁGUA PLUVIAL, DN 100 X 100 MM, JUNTA ELÁSTICA, FORNECIDO E INSTALADO EM RAMAL DE ENCAMINHAMENTO. AF_06/2022</t>
  </si>
  <si>
    <t>TÊ, PVC, SERIE R, ÁGUA PLUVIAL, DN 100 X 75 MM, JUNTA ELÁSTICA, FORNECIDO E INSTALADO EM RAMAL DE ENCAMINHAMENTO. AF_06/2022</t>
  </si>
  <si>
    <t>JUNÇÃO DUPLA, PVC, SERIE R, ÁGUA PLUVIAL, DN 100 X 100 X 100 MM, JUNTA ELÁSTICA, FORNECIDO E INSTALADO EM RAMAL DE ENCAMINHAMENTO. AF_06/2022</t>
  </si>
  <si>
    <t>LUVA, PVC, SOLDÁVEL, DN 50MM, INSTALADO EM PRUMADA DE ÁGUA - FORNECIMENTO E INSTALAÇÃO. AF_06/2022</t>
  </si>
  <si>
    <t>TUBO PVC, SÉRIE R, ÁGUA PLUVIAL, DN 75 MM, FORNECIDO E INSTALADO EM CONDUTORES VERTICAIS DE ÁGUAS PLUVIAIS. AF_06/2022</t>
  </si>
  <si>
    <t>LUVA DE CORRER, PVC, SOLDÁVEL, DN 50MM, INSTALADO EM PRUMADA DE ÁGUA - FORNECIMENTO E INSTALAÇÃO. AF_06/2022</t>
  </si>
  <si>
    <t>TUBO PVC, SÉRIE R, ÁGUA PLUVIAL, DN 100 MM, FORNECIDO E INSTALADO EM CONDUTORES VERTICAIS DE ÁGUAS PLUVIAIS. AF_06/2022</t>
  </si>
  <si>
    <t>TUBO PVC, SÉRIE R, ÁGUA PLUVIAL, DN 150 MM, FORNECIDO E INSTALADO EM CONDUTORES VERTICAIS DE ÁGUAS PLUVIAIS. AF_06/2022</t>
  </si>
  <si>
    <t>JOELHO 90 GRAUS, PVC, SERIE R, ÁGUA PLUVIAL, DN 75 MM, JUNTA ELÁSTICA, FORNECIDO E INSTALADO EM CONDUTORES VERTICAIS DE ÁGUAS PLUVIAIS. AF_06/2022</t>
  </si>
  <si>
    <t>JOELHO 45 GRAUS, PVC, SERIE R, ÁGUA PLUVIAL, DN 75 MM, JUNTA ELÁSTICA, FORNECIDO E INSTALADO EM CONDUTORES VERTICAIS DE ÁGUAS PLUVIAIS. AF_06/2022</t>
  </si>
  <si>
    <t>CURVA 87 GRAUS E 30 MINUTOS, PVC, SERIE R, ÁGUA PLUVIAL, DN 75 MM, JUNTA ELÁSTICA, FORNECIDO E INSTALADO EM CONDUTORES VERTICAIS DE ÁGUAS PLUVIAIS. AF_06/2022</t>
  </si>
  <si>
    <t>JOELHO 90 GRAUS, PVC, SERIE R, ÁGUA PLUVIAL, DN 100 MM, JUNTA ELÁSTICA, FORNECIDO E INSTALADO EM CONDUTORES VERTICAIS DE ÁGUAS PLUVIAIS. AF_06/2022</t>
  </si>
  <si>
    <t>JOELHO 45 GRAUS, PVC, SERIE R, ÁGUA PLUVIAL, DN 100 MM, JUNTA ELÁSTICA, FORNECIDO E INSTALADO EM CONDUTORES VERTICAIS DE ÁGUAS PLUVIAIS. AF_06/2022</t>
  </si>
  <si>
    <t>CURVA 87 GRAUS E 30 MINUTOS, PVC, SERIE R, ÁGUA PLUVIAL, DN 100 MM, JUNTA ELÁSTICA, FORNECIDO E INSTALADO EM CONDUTORES VERTICAIS DE ÁGUAS PLUVIAIS. AF_06/2022</t>
  </si>
  <si>
    <t>JOELHO 90 GRAUS, PVC, SERIE R, ÁGUA PLUVIAL, DN 150 MM, JUNTA ELÁSTICA, FORNECIDO E INSTALADO EM CONDUTORES VERTICAIS DE ÁGUAS PLUVIAIS. AF_06/2022</t>
  </si>
  <si>
    <t>JOELHO 45 GRAUS, PVC, SERIE R, ÁGUA PLUVIAL, DN 150 MM, JUNTA ELÁSTICA, FORNECIDO E INSTALADO EM CONDUTORES VERTICAIS DE ÁGUAS PLUVIAIS. AF_06/2022</t>
  </si>
  <si>
    <t>CURVA 87 GRAUS E 30 MINUTOS, PVC, SERIE R, ÁGUA PLUVIAL, DN 150 MM, JUNTA ELÁSTICA, FORNECIDO E INSTALADO EM CONDUTORES VERTICAIS DE ÁGUAS PLUVIAIS. AF_06/2022</t>
  </si>
  <si>
    <t>UNIÃO, PVC, SOLDÁVEL, DN 50MM, INSTALADO EM PRUMADA DE ÁGUA - FORNECIMENTO E INSTALAÇÃO. AF_06/2022</t>
  </si>
  <si>
    <t>LUVA, PVC, SOLDÁVEL, DN 60MM, INSTALADO EM PRUMADA DE ÁGUA - FORNECIMENTO E INSTALAÇÃO. AF_06/2022</t>
  </si>
  <si>
    <t>LUVA SIMPLES, PVC, SERIE R, ÁGUA PLUVIAL, DN 75 MM, JUNTA ELÁSTICA, FORNECIDO E INSTALADO EM CONDUTORES VERTICAIS DE ÁGUAS PLUVIAIS. AF_06/2022</t>
  </si>
  <si>
    <t>LUVA DE CORRER, PVC, SERIE R, ÁGUA PLUVIAL, DN 75 MM, JUNTA ELÁSTICA, FORNECIDO E INSTALADO EM CONDUTORES VERTICAIS DE ÁGUAS PLUVIAIS. AF_06/2022</t>
  </si>
  <si>
    <t>LUVA DE REDUÇÃO, PVC, SOLDÁVEL, DN 60MM X 50MM, INSTALADO EM PRUMADA DE ÁGUA - FORNECIMENTO E INSTALAÇÃO. AF_06/2022</t>
  </si>
  <si>
    <t>UNIÃO, PVC, SOLDÁVEL, DN 60MM, INSTALADO EM PRUMADA DE ÁGUA - FORNECIMENTO E INSTALAÇÃO. AF_06/2022</t>
  </si>
  <si>
    <t>LUVA, PVC, SOLDÁVEL, DN 75MM, INSTALADO EM PRUMADA DE ÁGUA - FORNECIMENTO E INSTALAÇÃO. AF_06/2022</t>
  </si>
  <si>
    <t>UNIÃO, PVC, SOLDÁVEL, DN 75MM, INSTALADO EM PRUMADA DE ÁGUA - FORNECIMENTO E INSTALAÇÃO. AF_06/2022</t>
  </si>
  <si>
    <t>ADAPTADOR CURTO COM BOLSA E ROSCA PARA REGISTRO, PVC, SOLDÁVEL, DN 75MM X 2.1/2", INSTALADO EM PRUMADA DE ÁGUA - FORNECIMENTO E INSTALAÇÃO. AF_12/2014</t>
  </si>
  <si>
    <t>LUVA, PVC, SOLDÁVEL, DN 85MM, INSTALADO EM PRUMADA DE ÁGUA - FORNECIMENTO E INSTALAÇÃO. AF_06/2022</t>
  </si>
  <si>
    <t>UNIÃO, PVC, SOLDÁVEL, DN 85MM, INSTALADO EM PRUMADA DE ÁGUA - FORNECIMENTO E INSTALAÇÃO. AF_06/2022</t>
  </si>
  <si>
    <t>TE, PVC, SOLDÁVEL, DN 25MM, INSTALADO EM PRUMADA DE ÁGUA - FORNECIMENTO E INSTALAÇÃO. AF_06/2022</t>
  </si>
  <si>
    <t>TE, PVC, SOLDÁVEL, DN 32MM, INSTALADO EM PRUMADA DE ÁGUA - FORNECIMENTO E INSTALAÇÃO. AF_06/2022</t>
  </si>
  <si>
    <t>TÊ DE REDUÇÃO, PVC, SOLDÁVEL, DN 32MM X 25MM, INSTALADO EM PRUMADA DE ÁGUA - FORNECIMENTO E INSTALAÇÃO. AF_06/2022</t>
  </si>
  <si>
    <t>TE, PVC, SOLDÁVEL, DN 40MM, INSTALADO EM PRUMADA DE ÁGUA - FORNECIMENTO E INSTALAÇÃO. AF_06/2022</t>
  </si>
  <si>
    <t>TÊ DE REDUÇÃO, PVC, SOLDÁVEL, DN 40MM X 32MM, INSTALADO EM PRUMADA DE ÁGUA - FORNECIMENTO E INSTALAÇÃO. AF_06/2022</t>
  </si>
  <si>
    <t>TE, PVC, SOLDÁVEL, DN 50MM, INSTALADO EM PRUMADA DE ÁGUA - FORNECIMENTO E INSTALAÇÃO. AF_06/2022</t>
  </si>
  <si>
    <t>TÊ DE REDUÇÃO, PVC, SOLDÁVEL, DN 50MM X 40MM, INSTALADO EM PRUMADA DE ÁGUA - FORNECIMENTO E INSTALAÇÃO. AF_06/2022</t>
  </si>
  <si>
    <t>TÊ DE REDUÇÃO, PVC, SOLDÁVEL, DN 50MM X 25MM, INSTALADO EM PRUMADA DE ÁGUA - FORNECIMENTO E INSTALAÇÃO. AF_06/2022</t>
  </si>
  <si>
    <t>TE, PVC, SOLDÁVEL, DN 60MM, INSTALADO EM PRUMADA DE ÁGUA - FORNECIMENTO E INSTALAÇÃO. AF_06/2022</t>
  </si>
  <si>
    <t>TE, PVC, SOLDÁVEL, DN 75MM, INSTALADO EM PRUMADA DE ÁGUA - FORNECIMENTO E INSTALAÇÃO. AF_06/2022</t>
  </si>
  <si>
    <t>TE DE REDUÇÃO, PVC, SOLDÁVEL, DN 75MM X 50MM, INSTALADO EM PRUMADA DE ÁGUA - FORNECIMENTO E INSTALAÇÃO. AF_06/2022</t>
  </si>
  <si>
    <t>TE, PVC, SOLDÁVEL, DN 85MM, INSTALADO EM PRUMADA DE ÁGUA - FORNECIMENTO E INSTALAÇÃO. AF_06/2022</t>
  </si>
  <si>
    <t>TE DE REDUÇÃO, PVC, SOLDÁVEL, DN 85MM X 60MM, INSTALADO EM PRUMADA DE ÁGUA - FORNECIMENTO E INSTALAÇÃO. AF_06/2022</t>
  </si>
  <si>
    <t>TUBO, CPVC, SOLDÁVEL, DN 15MM, INSTALADO EM RAMAL OU SUB-RAMAL DE ÁGUA - FORNECIMENTO E INSTALAÇÃO. AF_06/2022</t>
  </si>
  <si>
    <t>TUBO, CPVC, SOLDÁVEL, DN 22MM, INSTALADO EM RAMAL OU SUB-RAMAL DE ÁGUA - FORNECIMENTO E INSTALAÇÃO. AF_06/2022</t>
  </si>
  <si>
    <t>TUBO, CPVC, SOLDÁVEL, DN 28MM, INSTALADO EM RAMAL OU SUB-RAMAL DE ÁGUA - FORNECIMENTO E INSTALAÇÃO. AF_06/2022</t>
  </si>
  <si>
    <t>JOELHO 90 GRAUS, CPVC, SOLDÁVEL, DN 15MM, INSTALADO EM RAMAL OU SUB-RAMAL DE ÁGUA - FORNECIMENTO E INSTALAÇÃO. AF_06/2022</t>
  </si>
  <si>
    <t>JOELHO 45 GRAUS, CPVC, SOLDÁVEL, DN 15MM, INSTALADO EM RAMAL OU SUB-RAMAL DE ÁGUA - FORNECIMENTO E INSTALAÇÃO. AF_06/2022</t>
  </si>
  <si>
    <t>CURVA 90 GRAUS, CPVC, SOLDÁVEL, DN 15MM, INSTALADO EM RAMAL OU SUB-RAMAL DE ÁGUA - FORNECIMENTO E INSTALAÇÃO. AF_06/2022</t>
  </si>
  <si>
    <t>JOELHO DE TRANSIÇÃO, 90 GRAUS, CPVC, SOLDÁVEL, DN 15MM X 1/2", INSTALADO EM RAMAL OU SUB-RAMAL DE ÁGUA - FORNECIMENTO E INSTALAÇÃO. AF_06/2022</t>
  </si>
  <si>
    <t>JOELHO 90 GRAUS, CPVC, SOLDÁVEL, DN 22MM, INSTALADO EM RAMAL OU SUB-RAMAL DE ÁGUA - FORNECIMENTO E INSTALAÇÃO. AF_06/2022</t>
  </si>
  <si>
    <t>JOELHO 45 GRAUS, CPVC, SOLDÁVEL, DN 22MM, INSTALADO EM RAMAL OU SUB-RAMAL DE ÁGUA - FORNECIMENTO E INSTALAÇÃO. AF_06/2022</t>
  </si>
  <si>
    <t>CURVA 90 GRAUS, CPVC, SOLDÁVEL, DN 22MM, INSTALADO EM RAMAL OU SUB-RAMAL DE ÁGUA - FORNECIMENTO E INSTALAÇÃO. AF_06/2022</t>
  </si>
  <si>
    <t>JOELHO DE TRANSIÇÃO, 90 GRAUS, CPVC, SOLDÁVEL, DN 22MM X 1/2", INSTALADO EM RAMAL OU SUB-RAMAL DE ÁGUA - FORNECIMENTO E INSTALAÇÃO. AF_06/2022</t>
  </si>
  <si>
    <t>JOELHO DE TRANSIÇÃO, 90 GRAUS, CPVC, SOLDÁVEL, DN 22MM X 3/4", INSTALADO EM RAMAL OU SUB-RAMAL DE ÁGUA - FORNECIMENTO E INSTALAÇÃO. AF_06/2022</t>
  </si>
  <si>
    <t>JOELHO 90 GRAUS, CPVC, SOLDÁVEL, DN 28MM, INSTALADO EM RAMAL OU SUB-RAMAL DE ÁGUA - FORNECIMENTO E INSTALAÇÃO. AF_06/2022</t>
  </si>
  <si>
    <t>LUVA, CPVC, SOLDÁVEL, DN 15MM, INSTALADO EM RAMAL OU SUB-RAMAL DE ÁGUA - FORNECIMENTO E INSTALAÇÃO. AF_06/2022</t>
  </si>
  <si>
    <t>LUVA DE TRANSIÇÃO, CPVC, SOLDÁVEL, DN15MM X 1/2", INSTALADO EM RAMAL OU SUB-RAMAL DE ÁGUA - FORNECIMENTO E INSTALAÇÃO. AF_06/2022</t>
  </si>
  <si>
    <t>LUVA DE TRANSIÇÃO, CPVC, SOLDÁVEL, DN22MM X 25MM, INSTALADO EM RAMAL OU SUB-RAMAL DE ÁGUA - FORNECIMENTO E INSTALAÇÃO. AF_06/2022</t>
  </si>
  <si>
    <t>TÊ DE INSPEÇÃO, PVC, SERIE R, ÁGUA PLUVIAL, DN 75 MM, JUNTA ELÁSTICA, FORNECIDO E INSTALADO EM CONDUTORES VERTICAIS DE ÁGUAS PLUVIAIS. AF_06/2022</t>
  </si>
  <si>
    <t>CONECTOR, CPVC, SOLDÁVEL, DN22MM X 3/4", INSTALADO EM RAMAL OU SUB-RAMAL DE ÁGUA - FORNECIMENTO E INSTALAÇÃO. AF_06/2022</t>
  </si>
  <si>
    <t>LUVA SIMPLES, PVC, SERIE R, ÁGUA PLUVIAL, DN 100 MM, JUNTA ELÁSTICA, FORNECIDO E INSTALADO EM CONDUTORES VERTICAIS DE ÁGUAS PLUVIAIS. AF_06/2022</t>
  </si>
  <si>
    <t>LUVA DE CORRER, PVC, SERIE R, ÁGUA PLUVIAL, DN 100 MM, JUNTA ELÁSTICA, FORNECIDO E INSTALADO EM CONDUTORES VERTICAIS DE ÁGUAS PLUVIAIS. AF_06/2022</t>
  </si>
  <si>
    <t>REDUÇÃO EXCÊNTRICA, PVC, SERIE R, ÁGUA PLUVIAL, DN 100 X 75 MM, JUNTA ELÁSTICA, FORNECIDO E INSTALADO EM CONDUTORES VERTICAIS DE ÁGUAS PLUVIAIS. AF_06/2022</t>
  </si>
  <si>
    <t>TÊ DE INSPEÇÃO, PVC, SERIE R, ÁGUA PLUVIAL, DN 100 MM, JUNTA ELÁSTICA, FORNECIDO E INSTALADO EM CONDUTORES VERTICAIS DE ÁGUAS PLUVIAIS. AF_06/2022</t>
  </si>
  <si>
    <t>LUVA SIMPLES, PVC, SERIE R, ÁGUA PLUVIAL, DN 150 MM, JUNTA ELÁSTICA, FORNECIDO E INSTALADO EM CONDUTORES VERTICAIS DE ÁGUAS PLUVIAIS. AF_06/2022</t>
  </si>
  <si>
    <t>LUVA DE CORRER, PVC, SERIE R, ÁGUA PLUVIAL, DN 150 MM, JUNTA ELÁSTICA, FORNECIDO E INSTALADO EM CONDUTORES VERTICAIS DE ÁGUAS PLUVIAIS. AF_06/2022</t>
  </si>
  <si>
    <t>REDUÇÃO EXCÊNTRICA, PVC, SERIE R, ÁGUA PLUVIAL, DN 150 X 100 MM, JUNTA ELÁSTICA, FORNECIDO E INSTALADO EM CONDUTORES VERTICAIS DE ÁGUAS PLUVIAIS. AF_06/2022</t>
  </si>
  <si>
    <t>TÊ DE INSPEÇÃO, PVC, SERIE R, ÁGUA PLUVIAL, DN 150 X 100 MM, JUNTA ELÁSTICA, FORNECIDO E INSTALADO EM CONDUTORES VERTICAIS DE ÁGUAS PLUVIAIS. AF_06/2022</t>
  </si>
  <si>
    <t>JUNÇÃO SIMPLES, PVC, SERIE R, ÁGUA PLUVIAL, DN 75 X 75 MM, JUNTA ELÁSTICA, FORNECIDO E INSTALADO EM CONDUTORES VERTICAIS DE ÁGUAS PLUVIAIS. AF_06/2022</t>
  </si>
  <si>
    <t>TÊ, PVC, SERIE R, ÁGUA PLUVIAL, DN 75 X 75 MM, JUNTA ELÁSTICA, FORNECIDO E INSTALADO EM CONDUTORES VERTICAIS DE ÁGUAS PLUVIAIS. AF_06/2022</t>
  </si>
  <si>
    <t>JUNÇÃO SIMPLES, PVC, SERIE R, ÁGUA PLUVIAL, DN 100 X 100 MM, JUNTA ELÁSTICA, FORNECIDO E INSTALADO EM CONDUTORES VERTICAIS DE ÁGUAS PLUVIAIS. AF_06/2022</t>
  </si>
  <si>
    <t>TE, CPVC, SOLDÁVEL, DN 15MM, INSTALADO EM RAMAL OU SUB-RAMAL DE ÁGUA - FORNECIMENTO E INSTALAÇÃO. AF_06/2022</t>
  </si>
  <si>
    <t>JUNÇÃO SIMPLES, PVC, SERIE R, ÁGUA PLUVIAL, DN 100 X 75 MM, JUNTA ELÁSTICA, FORNECIDO E INSTALADO EM CONDUTORES VERTICAIS DE ÁGUAS PLUVIAIS. AF_06/2022</t>
  </si>
  <si>
    <t>TÊ, PVC, SERIE R, ÁGUA PLUVIAL, DN 100 X 100 MM, JUNTA ELÁSTICA, FORNECIDO E INSTALADO EM CONDUTORES VERTICAIS DE ÁGUAS PLUVIAIS. AF_06/2022</t>
  </si>
  <si>
    <t>TÊ, PVC, SERIE R, ÁGUA PLUVIAL, DN 100 X 75 MM, JUNTA ELÁSTICA, FORNECIDO E INSTALADO EM CONDUTORES VERTICAIS DE ÁGUAS PLUVIAIS. AF_06/2022</t>
  </si>
  <si>
    <t>TE, CPVC, SOLDÁVEL, DN 22MM, INSTALADO EM RAMAL OU SUB-RAMAL DE ÁGUA - FORNECIMENTO E INSTALAÇÃO. AF_06/2022</t>
  </si>
  <si>
    <t>JUNÇÃO SIMPLES, PVC, SERIE R, ÁGUA PLUVIAL, DN 150 X 150 MM, JUNTA ELÁSTICA, FORNECIDO E INSTALADO EM CONDUTORES VERTICAIS DE ÁGUAS PLUVIAIS. AF_06/2022</t>
  </si>
  <si>
    <t>JUNÇÃO SIMPLES, PVC, SERIE R, ÁGUA PLUVIAL, DN 150 X 100 MM, JUNTA ELÁSTICA, FORNECIDO E INSTALADO EM CONDUTORES VERTICAIS DE ÁGUAS PLUVIAIS. AF_06/2022</t>
  </si>
  <si>
    <t>TÊ, PVC, SERIE R, ÁGUA PLUVIAL, DN 150 X 150 MM, JUNTA ELÁSTICA, FORNECIDO E INSTALADO EM CONDUTORES VERTICAIS DE ÁGUAS PLUVIAIS. AF_06/2022</t>
  </si>
  <si>
    <t>TE MISTURADOR DE TRANSIÇÃO, CPVC, SOLDÁVEL, DN 22MM X 3/4", INSTALADO EM RAMAL OU SUB-RAMAL DE ÁGUA - FORNECIMENTO E INSTALAÇÃO. AF_06/2022</t>
  </si>
  <si>
    <t>TÊ, PVC, SERIE R, ÁGUA PLUVIAL, DN 150 X 100 MM, JUNTA ELÁSTICA, FORNECIDO E INSTALADO EM CONDUTORES VERTICAIS DE ÁGUAS PLUVIAIS. AF_06/2022</t>
  </si>
  <si>
    <t>CAIXA SIFONADA, PVC, DN 100 X 100 X 50 MM, JUNTA ELÁSTICA, FORNECIDA E INSTALADA EM RAMAL DE DESCARGA OU EM RAMAL DE ESGOTO SANITÁRIO. AF_08/2022</t>
  </si>
  <si>
    <t>CAIXA SIFONADA, PVC, DN 150 X 185 X 75 MM, JUNTA ELÁSTICA, FORNECIDA E INSTALADA EM RAMAL DE DESCARGA OU EM RAMAL DE ESGOTO SANITÁRIO. AF_08/2022</t>
  </si>
  <si>
    <t>RALO SIFONADO, PVC, DN 100 X 40 MM, JUNTA SOLDÁVEL, FORNECIDO E INSTALADO EM RAMAL DE DESCARGA OU EM RAMAL DE ESGOTO SANITÁRIO. AF_08/2022</t>
  </si>
  <si>
    <t>RALO SECO, PVC, DN 100 X 40 MM, JUNTA SOLDÁVEL, FORNECIDO E INSTALADO EM RAMAL DE DESCARGA OU EM RAMAL DE ESGOTO SANITÁRIO. AF_08/2022</t>
  </si>
  <si>
    <t>TUBO PVC, SERIE NORMAL, ESGOTO PREDIAL, DN 40 MM, FORNECIDO E INSTALADO EM RAMAL DE DESCARGA OU RAMAL DE ESGOTO SANITÁRIO. AF_08/2022</t>
  </si>
  <si>
    <t>TUBO PVC, SERIE NORMAL, ESGOTO PREDIAL, DN 50 MM, FORNECIDO E INSTALADO EM RAMAL DE DESCARGA OU RAMAL DE ESGOTO SANITÁRIO. AF_08/2022</t>
  </si>
  <si>
    <t>TUBO PVC, SERIE NORMAL, ESGOTO PREDIAL, DN 75 MM, FORNECIDO E INSTALADO EM RAMAL DE DESCARGA OU RAMAL DE ESGOTO SANITÁRIO. AF_08/2022</t>
  </si>
  <si>
    <t>TUBO PVC, SERIE NORMAL, ESGOTO PREDIAL, DN 100 MM, FORNECIDO E INSTALADO EM RAMAL DE DESCARGA OU RAMAL DE ESGOTO SANITÁRIO. AF_08/2022</t>
  </si>
  <si>
    <t>TUBO, CPVC, SOLDÁVEL, DN 22MM, INSTALADO EM RAMAL DE DISTRIBUIÇÃO DE ÁGUA - FORNECIMENTO E INSTALAÇÃO. AF_06/2022</t>
  </si>
  <si>
    <t>TUBO, CPVC, SOLDÁVEL, DN 28MM, INSTALADO EM RAMAL DE DISTRIBUIÇÃO DE ÁGUA - FORNECIMENTO E INSTALAÇÃO. AF_06/2022</t>
  </si>
  <si>
    <t>CURVA 90 GRAUS, CPVC, SOLDÁVEL, DN 22MM, INSTALADO EM RAMAL DE DISTRIBUIÇÃO DE ÁGUA - FORNECIMENTO E INSTALAÇÃO. AF_06/2022</t>
  </si>
  <si>
    <t>JOELHO 90 GRAUS, PVC, SERIE NORMAL, ESGOTO PREDIAL, DN 40 MM, JUNTA SOLDÁVEL, FORNECIDO E INSTALADO EM RAMAL DE DESCARGA OU RAMAL DE ESGOTO SANITÁRIO. AF_08/2022</t>
  </si>
  <si>
    <t>JOELHO 45 GRAUS, PVC, SERIE NORMAL, ESGOTO PREDIAL, DN 40 MM, JUNTA SOLDÁVEL, FORNECIDO E INSTALADO EM RAMAL DE DESCARGA OU RAMAL DE ESGOTO SANITÁRIO. AF_08/2022</t>
  </si>
  <si>
    <t>CURVA CURTA 90 GRAUS, PVC, SERIE NORMAL, ESGOTO PREDIAL, DN 40 MM, JUNTA SOLDÁVEL, FORNECIDO E INSTALADO EM RAMAL DE DESCARGA OU RAMAL DE ESGOTO SANITÁRIO. AF_08/2022</t>
  </si>
  <si>
    <t>CURVA LONGA 90 GRAUS, PVC, SERIE NORMAL, ESGOTO PREDIAL, DN 40 MM, JUNTA SOLDÁVEL, FORNECIDO E INSTALADO EM RAMAL DE DESCARGA OU RAMAL DE ESGOTO SANITÁRIO. AF_08/2022</t>
  </si>
  <si>
    <t>JOELHO 90 GRAUS, PVC, SERIE NORMAL, ESGOTO PREDIAL, DN 50 MM, JUNTA ELÁSTICA, FORNECIDO E INSTALADO EM RAMAL DE DESCARGA OU RAMAL DE ESGOTO SANITÁRIO. AF_08/2022</t>
  </si>
  <si>
    <t>JOELHO 45 GRAUS, PVC, SERIE NORMAL, ESGOTO PREDIAL, DN 50 MM, JUNTA ELÁSTICA, FORNECIDO E INSTALADO EM RAMAL DE DESCARGA OU RAMAL DE ESGOTO SANITÁRIO. AF_08/2022</t>
  </si>
  <si>
    <t>CURVA CURTA 90 GRAUS, PVC, SERIE NORMAL, ESGOTO PREDIAL, DN 50 MM, JUNTA ELÁSTICA, FORNECIDO E INSTALADO EM RAMAL DE DESCARGA OU RAMAL DE ESGOTO SANITÁRIO. AF_08/2022</t>
  </si>
  <si>
    <t>CURVA LONGA 90 GRAUS, PVC, SERIE NORMAL, ESGOTO PREDIAL, DN 50 MM, JUNTA ELÁSTICA, FORNECIDO E INSTALADO EM RAMAL DE DESCARGA OU RAMAL DE ESGOTO SANITÁRIO. AF_08/2022</t>
  </si>
  <si>
    <t>JOELHO 90 GRAUS, PVC, SERIE NORMAL, ESGOTO PREDIAL, DN 75 MM, JUNTA ELÁSTICA, FORNECIDO E INSTALADO EM RAMAL DE DESCARGA OU RAMAL DE ESGOTO SANITÁRIO. AF_08/2022</t>
  </si>
  <si>
    <t>JOELHO 45 GRAUS, PVC, SERIE NORMAL, ESGOTO PREDIAL, DN 75 MM, JUNTA ELÁSTICA, FORNECIDO E INSTALADO EM RAMAL DE DESCARGA OU RAMAL DE ESGOTO SANITÁRIO. AF_08/2022</t>
  </si>
  <si>
    <t>CURVA CURTA 90 GRAUS, PVC, SERIE NORMAL, ESGOTO PREDIAL, DN 75 MM, JUNTA ELÁSTICA, FORNECIDO E INSTALADO EM RAMAL DE DESCARGA OU RAMAL DE ESGOTO SANITÁRIO. AF_08/2022</t>
  </si>
  <si>
    <t>CURVA LONGA 90 GRAUS, PVC, SERIE NORMAL, ESGOTO PREDIAL, DN 75 MM, JUNTA ELÁSTICA, FORNECIDO E INSTALADO EM RAMAL DE DESCARGA OU RAMAL DE ESGOTO SANITÁRIO. AF_08/2022</t>
  </si>
  <si>
    <t>JOELHO 90 GRAUS, PVC, SERIE NORMAL, ESGOTO PREDIAL, DN 100 MM, JUNTA ELÁSTICA, FORNECIDO E INSTALADO EM RAMAL DE DESCARGA OU RAMAL DE ESGOTO SANITÁRIO. AF_08/2022</t>
  </si>
  <si>
    <t>JOELHO 45 GRAUS, PVC, SERIE NORMAL, ESGOTO PREDIAL, DN 100 MM, JUNTA ELÁSTICA, FORNECIDO E INSTALADO EM RAMAL DE DESCARGA OU RAMAL DE ESGOTO SANITÁRIO. AF_08/2022</t>
  </si>
  <si>
    <t>CURVA CURTA 90 GRAUS, PVC, SERIE NORMAL, ESGOTO PREDIAL, DN 100 MM, JUNTA ELÁSTICA, FORNECIDO E INSTALADO EM RAMAL DE DESCARGA OU RAMAL DE ESGOTO SANITÁRIO. AF_08/2022</t>
  </si>
  <si>
    <t>CURVA LONGA 90 GRAUS, PVC, SERIE NORMAL, ESGOTO PREDIAL, DN 100 MM, JUNTA ELÁSTICA, FORNECIDO E INSTALADO EM RAMAL DE DESCARGA OU RAMAL DE ESGOTO SANITÁRIO. AF_08/2022</t>
  </si>
  <si>
    <t>LUVA SIMPLES, PVC, SERIE NORMAL, ESGOTO PREDIAL, DN 40 MM, JUNTA SOLDÁVEL, FORNECIDO E INSTALADO EM RAMAL DE DESCARGA OU RAMAL DE ESGOTO SANITÁRIO. AF_08/2022</t>
  </si>
  <si>
    <t>LUVA SIMPLES, PVC, SERIE NORMAL, ESGOTO PREDIAL, DN 50 MM, JUNTA ELÁSTICA, FORNECIDO E INSTALADO EM RAMAL DE DESCARGA OU RAMAL DE ESGOTO SANITÁRIO. AF_08/2022</t>
  </si>
  <si>
    <t>LUVA DE CORRER, PVC, SERIE NORMAL, ESGOTO PREDIAL, DN 50 MM, JUNTA ELÁSTICA, FORNECIDO E INSTALADO EM RAMAL DE DESCARGA OU RAMAL DE ESGOTO SANITÁRIO. AF_08/2022</t>
  </si>
  <si>
    <t>BUCHA DE REDUÇÃO, CPVC, SOLDÁVEL, DN 28MM X 22MM, INSTALADO EM RAMAL DE DISTRIBUIÇÃO DE ÁGUA - FORNECIMENTO E INSTALAÇÃO. AF_06/2022</t>
  </si>
  <si>
    <t>LUVA, CPVC, SOLDÁVEL, DN 35MM, INSTALADO EM RAMAL DE DISTRIBUIÇÃO DE ÁGUA - FORNECIMENTO E INSTALAÇÃO. AF_06/2022</t>
  </si>
  <si>
    <t>LUVA DE CORRER, CPVC, SOLDÁVEL, DN 35MM, INSTALADO EM RAMAL DE DISTRIBUIÇÃO DE ÁGUA - FORNECIMENTO E INSTALAÇÃO. AF_06/2022</t>
  </si>
  <si>
    <t>UNIÃO, CPVC, SOLDÁVEL, DN35MM, INSTALADO EM RAMAL DE DISTRIBUIÇÃO DE ÁGUA - FORNECIMENTO E INSTALAÇÃO. AF_06/2022</t>
  </si>
  <si>
    <t>BUCHA DE REDUÇÃO, CPVC, SOLDÁVEL, DN35MM X 28MM, INSTALADO EM RAMAL DE DISTRIBUIÇÃO DE ÁGUA - FORNECIMENTO E INSTALAÇÃO. AF_06/2022</t>
  </si>
  <si>
    <t>TE, CPVC, SOLDÁVEL, DN 22MM, INSTALADO EM RAMAL DE DISTRIBUIÇÃO DE ÁGUA - FORNECIMENTO E INSTALAÇÃO. AF_06/2022</t>
  </si>
  <si>
    <t>TÊ MISTURADOR, CPVC, SOLDÁVEL, DN 22MM, INSTALADO EM RAMAL DE DISTRIBUIÇÃO DE ÁGUA - FORNECIMENTO E INSTALAÇÃO. AF_06/2022</t>
  </si>
  <si>
    <t>TÊ, CPVC, SOLDÁVEL, DN 28MM, INSTALADO EM RAMAL DE DISTRIBUIÇÃO DE ÁGUA - FORNECIMENTO E INSTALAÇÃO. AF_06/2022</t>
  </si>
  <si>
    <t>TÊ, CPVC, SOLDÁVEL, DN35MM, INSTALADO EM RAMAL DE DISTRIBUIÇÃO DE ÁGUA - FORNECIMENTO E INSTALAÇÃO. AF_06/2022</t>
  </si>
  <si>
    <t>LUVA SIMPLES, PVC, SERIE NORMAL, ESGOTO PREDIAL, DN 75 MM, JUNTA ELÁSTICA, FORNECIDO E INSTALADO EM RAMAL DE DESCARGA OU RAMAL DE ESGOTO SANITÁRIO. AF_08/2022</t>
  </si>
  <si>
    <t>LUVA DE CORRER, PVC, SERIE NORMAL, ESGOTO PREDIAL, DN 75 MM, JUNTA ELÁSTICA, FORNECIDO E INSTALADO EM RAMAL DE DESCARGA OU RAMAL DE ESGOTO SANITÁRIO. AF_08/2022</t>
  </si>
  <si>
    <t>LUVA SIMPLES, PVC, SERIE NORMAL, ESGOTO PREDIAL, DN 100 MM, JUNTA ELÁSTICA, FORNECIDO E INSTALADO EM RAMAL DE DESCARGA OU RAMAL DE ESGOTO SANITÁRIO. AF_08/2022</t>
  </si>
  <si>
    <t>LUVA DE CORRER, PVC, SERIE NORMAL, ESGOTO PREDIAL, DN 100 MM, JUNTA ELÁSTICA, FORNECIDO E INSTALADO EM RAMAL DE DESCARGA OU RAMAL DE ESGOTO SANITÁRIO. AF_08/2022</t>
  </si>
  <si>
    <t>JOELHO 45 GRAUS, CPVC, SOLDÁVEL, DN 35MM, INSTALADO EM PRUMADA DE ÁGUA - FORNECIMENTO E INSTALAÇÃO. AF_06/2022</t>
  </si>
  <si>
    <t>TE, PVC, SERIE NORMAL, ESGOTO PREDIAL, DN 40 X 40 MM, JUNTA SOLDÁVEL, FORNECIDO E INSTALADO EM RAMAL DE DESCARGA OU RAMAL DE ESGOTO SANITÁRIO. AF_08/2022</t>
  </si>
  <si>
    <t>JUNÇÃO SIMPLES, PVC, SERIE NORMAL, ESGOTO PREDIAL, DN 40 MM, JUNTA SOLDÁVEL, FORNECIDO E INSTALADO EM RAMAL DE DESCARGA OU RAMAL DE ESGOTO SANITÁRIO. AF_08/2022</t>
  </si>
  <si>
    <t>TE, PVC, SERIE NORMAL, ESGOTO PREDIAL, DN 50 X 50 MM, JUNTA ELÁSTICA, FORNECIDO E INSTALADO EM RAMAL DE DESCARGA OU RAMAL DE ESGOTO SANITÁRIO. AF_08/2022</t>
  </si>
  <si>
    <t>JUNÇÃO SIMPLES, PVC, SERIE NORMAL, ESGOTO PREDIAL, DN 50 X 50 MM, JUNTA ELÁSTICA, FORNECIDO E INSTALADO EM RAMAL DE DESCARGA OU RAMAL DE ESGOTO SANITÁRIO. AF_08/2022</t>
  </si>
  <si>
    <t>TE, PVC, SERIE NORMAL, ESGOTO PREDIAL, DN 75 X 75 MM, JUNTA ELÁSTICA, FORNECIDO E INSTALADO EM RAMAL DE DESCARGA OU RAMAL DE ESGOTO SANITÁRIO. AF_08/2022</t>
  </si>
  <si>
    <t>JUNÇÃO SIMPLES, PVC, SERIE NORMAL, ESGOTO PREDIAL, DN 75 X 75 MM, JUNTA ELÁSTICA, FORNECIDO E INSTALADO EM RAMAL DE DESCARGA OU RAMAL DE ESGOTO SANITÁRIO. AF_08/2022</t>
  </si>
  <si>
    <t>TE, PVC, SERIE NORMAL, ESGOTO PREDIAL, DN 100 X 100 MM, JUNTA ELÁSTICA, FORNECIDO E INSTALADO EM RAMAL DE DESCARGA OU RAMAL DE ESGOTO SANITÁRIO. AF_08/2022</t>
  </si>
  <si>
    <t>JUNÇÃO SIMPLES, PVC, SERIE NORMAL, ESGOTO PREDIAL, DN 100 X 100 MM, JUNTA ELÁSTICA, FORNECIDO E INSTALADO EM RAMAL DE DESCARGA OU RAMAL DE ESGOTO SANITÁRIO. AF_08/2022</t>
  </si>
  <si>
    <t>TUBO PVC, SERIE NORMAL, ESGOTO PREDIAL, DN 50 MM, FORNECIDO E INSTALADO EM PRUMADA DE ESGOTO SANITÁRIO OU VENTILAÇÃO. AF_08/2022</t>
  </si>
  <si>
    <t>TUBO PVC, SERIE NORMAL, ESGOTO PREDIAL, DN 75 MM, FORNECIDO E INSTALADO EM PRUMADA DE ESGOTO SANITÁRIO OU VENTILAÇÃO. AF_08/2022</t>
  </si>
  <si>
    <t>TUBO PVC, SERIE NORMAL, ESGOTO PREDIAL, DN 100 MM, FORNECIDO E INSTALADO EM PRUMADA DE ESGOTO SANITÁRIO OU VENTILAÇÃO. AF_08/2022</t>
  </si>
  <si>
    <t>JOELHO 90 GRAUS, PVC, SERIE NORMAL, ESGOTO PREDIAL, DN 50 MM, JUNTA ELÁSTICA, FORNECIDO E INSTALADO EM PRUMADA DE ESGOTO SANITÁRIO OU VENTILAÇÃO. AF_08/2022</t>
  </si>
  <si>
    <t>JOELHO 45 GRAUS, PVC, SERIE NORMAL, ESGOTO PREDIAL, DN 50 MM, JUNTA ELÁSTICA, FORNECIDO E INSTALADO EM PRUMADA DE ESGOTO SANITÁRIO OU VENTILAÇÃO. AF_08/2022</t>
  </si>
  <si>
    <t>CURVA CURTA 90 GRAUS, PVC, SERIE NORMAL, ESGOTO PREDIAL, DN 50 MM, JUNTA ELÁSTICA, FORNECIDO E INSTALADO EM PRUMADA DE ESGOTO SANITÁRIO OU VENTILAÇÃO. AF_08/2022</t>
  </si>
  <si>
    <t>CURVA LONGA 90 GRAUS, PVC, SERIE NORMAL, ESGOTO PREDIAL, DN 50 MM, JUNTA ELÁSTICA, FORNECIDO E INSTALADO EM PRUMADA DE ESGOTO SANITÁRIO OU VENTILAÇÃO. AF_08/2022</t>
  </si>
  <si>
    <t>JOELHO 90 GRAUS, PVC, SERIE NORMAL, ESGOTO PREDIAL, DN 75 MM, JUNTA ELÁSTICA, FORNECIDO E INSTALADO EM PRUMADA DE ESGOTO SANITÁRIO OU VENTILAÇÃO. AF_08/2022</t>
  </si>
  <si>
    <t>JOELHO 45 GRAUS, PVC, SERIE NORMAL, ESGOTO PREDIAL, DN 75 MM, JUNTA ELÁSTICA, FORNECIDO E INSTALADO EM PRUMADA DE ESGOTO SANITÁRIO OU VENTILAÇÃO. AF_08/2022</t>
  </si>
  <si>
    <t>CURVA CURTA 90 GRAUS, PVC, SERIE NORMAL, ESGOTO PREDIAL, DN 75 MM, JUNTA ELÁSTICA, FORNECIDO E INSTALADO EM PRUMADA DE ESGOTO SANITÁRIO OU VENTILAÇÃO. AF_08/2022</t>
  </si>
  <si>
    <t>CURVA LONGA 90 GRAUS, PVC, SERIE NORMAL, ESGOTO PREDIAL, DN 75 MM, JUNTA ELÁSTICA, FORNECIDO E INSTALADO EM PRUMADA DE ESGOTO SANITÁRIO OU VENTILAÇÃO. AF_08/2022</t>
  </si>
  <si>
    <t>JOELHO 90 GRAUS, PVC, SERIE NORMAL, ESGOTO PREDIAL, DN 100 MM, JUNTA ELÁSTICA, FORNECIDO E INSTALADO EM PRUMADA DE ESGOTO SANITÁRIO OU VENTILAÇÃO. AF_08/2022</t>
  </si>
  <si>
    <t>JOELHO 45 GRAUS, PVC, SERIE NORMAL, ESGOTO PREDIAL, DN 100 MM, JUNTA ELÁSTICA, FORNECIDO E INSTALADO EM PRUMADA DE ESGOTO SANITÁRIO OU VENTILAÇÃO. AF_08/2022</t>
  </si>
  <si>
    <t>CURVA CURTA 90 GRAUS, PVC, SERIE NORMAL, ESGOTO PREDIAL, DN 100 MM, JUNTA ELÁSTICA, FORNECIDO E INSTALADO EM PRUMADA DE ESGOTO SANITÁRIO OU VENTILAÇÃO. AF_08/2022</t>
  </si>
  <si>
    <t>CURVA LONGA 90 GRAUS, PVC, SERIE NORMAL, ESGOTO PREDIAL, DN 100 MM, JUNTA ELÁSTICA, FORNECIDO E INSTALADO EM PRUMADA DE ESGOTO SANITÁRIO OU VENTILAÇÃO. AF_08/2022</t>
  </si>
  <si>
    <t>LUVA SIMPLES, PVC, SERIE NORMAL, ESGOTO PREDIAL, DN 50 MM, JUNTA ELÁSTICA, FORNECIDO E INSTALADO EM PRUMADA DE ESGOTO SANITÁRIO OU VENTILAÇÃO. AF_08/2022</t>
  </si>
  <si>
    <t>LUVA DE CORRER, PVC, SERIE NORMAL, ESGOTO PREDIAL, DN 50 MM, JUNTA ELÁSTICA, FORNECIDO E INSTALADO EM PRUMADA DE ESGOTO SANITÁRIO OU VENTILAÇÃO. AF_08/2022</t>
  </si>
  <si>
    <t>LUVA SIMPLES, PVC, SERIE NORMAL, ESGOTO PREDIAL, DN 75 MM, JUNTA ELÁSTICA, FORNECIDO E INSTALADO EM PRUMADA DE ESGOTO SANITÁRIO OU VENTILAÇÃO. AF_08/2022</t>
  </si>
  <si>
    <t>LUVA DE CORRER, PVC, SERIE NORMAL, ESGOTO PREDIAL, DN 75 MM, JUNTA ELÁSTICA, FORNECIDO E INSTALADO EM PRUMADA DE ESGOTO SANITÁRIO OU VENTILAÇÃO. AF_08/2022</t>
  </si>
  <si>
    <t>LUVA SIMPLES, PVC, SERIE NORMAL, ESGOTO PREDIAL, DN 100 MM, JUNTA ELÁSTICA, FORNECIDO E INSTALADO EM PRUMADA DE ESGOTO SANITÁRIO OU VENTILAÇÃO. AF_08/2022</t>
  </si>
  <si>
    <t>LUVA DE CORRER, PVC, SERIE NORMAL, ESGOTO PREDIAL, DN 100 MM, JUNTA ELÁSTICA, FORNECIDO E INSTALADO EM PRUMADA DE ESGOTO SANITÁRIO OU VENTILAÇÃO. AF_08/2022</t>
  </si>
  <si>
    <t>TE, PVC, SERIE NORMAL, ESGOTO PREDIAL, DN 50 X 50 MM, JUNTA ELÁSTICA, FORNECIDO E INSTALADO EM PRUMADA DE ESGOTO SANITÁRIO OU VENTILAÇÃO. AF_08/2022</t>
  </si>
  <si>
    <t>JUNÇÃO SIMPLES, PVC, SERIE NORMAL, ESGOTO PREDIAL, DN 50 X 50 MM, JUNTA ELÁSTICA, FORNECIDO E INSTALADO EM PRUMADA DE ESGOTO SANITÁRIO OU VENTILAÇÃO. AF_08/2022</t>
  </si>
  <si>
    <t>TE, PVC, SERIE NORMAL, ESGOTO PREDIAL, DN 75 X 75 MM, JUNTA ELÁSTICA, FORNECIDO E INSTALADO EM PRUMADA DE ESGOTO SANITÁRIO OU VENTILAÇÃO. AF_08/2022</t>
  </si>
  <si>
    <t>JUNÇÃO SIMPLES, PVC, SERIE NORMAL, ESGOTO PREDIAL, DN 75 X 75 MM, JUNTA ELÁSTICA, FORNECIDO E INSTALADO EM PRUMADA DE ESGOTO SANITÁRIO OU VENTILAÇÃO. AF_08/2022</t>
  </si>
  <si>
    <t>BUCHA DE REDUÇÃO, CPVC, SOLDÁVEL, DN 42MM X 22MM, INSTALADO EM RAMAL DE DISTRIBUIÇÃO DE ÁGUA - FORNECIMENTO E INSTALAÇÃO. AF_06/2022</t>
  </si>
  <si>
    <t>TE, PVC, SERIE NORMAL, ESGOTO PREDIAL, DN 100 X 100 MM, JUNTA ELÁSTICA, FORNECIDO E INSTALADO EM PRUMADA DE ESGOTO SANITÁRIO OU VENTILAÇÃO. AF_08/2022</t>
  </si>
  <si>
    <t>JUNÇÃO SIMPLES, PVC, SERIE NORMAL, ESGOTO PREDIAL, DN 100 X 100 MM, JUNTA ELÁSTICA, FORNECIDO E INSTALADO EM PRUMADA DE ESGOTO SANITÁRIO OU VENTILAÇÃO. AF_08/2022</t>
  </si>
  <si>
    <t>TUBO PVC, SERIE NORMAL, ESGOTO PREDIAL, DN 100 MM, FORNECIDO E INSTALADO EM SUBCOLETOR AÉREO DE ESGOTO SANITÁRIO. AF_08/2022</t>
  </si>
  <si>
    <t>TUBO PVC, SERIE NORMAL, ESGOTO PREDIAL, DN 150 MM, FORNECIDO E INSTALADO EM SUBCOLETOR AÉREO DE ESGOTO SANITÁRIO. AF_08/2022</t>
  </si>
  <si>
    <t>JOELHO 90 GRAUS, PVC, SERIE NORMAL, ESGOTO PREDIAL, DN 100 MM, JUNTA ELÁSTICA, FORNECIDO E INSTALADO EM SUBCOLETOR AÉREO DE ESGOTO SANITÁRIO. AF_08/2022</t>
  </si>
  <si>
    <t>JOELHO 45 GRAUS, PVC, SERIE NORMAL, ESGOTO PREDIAL, DN 100 MM, JUNTA ELÁSTICA, FORNECIDO E INSTALADO EM SUBCOLETOR AÉREO DE ESGOTO SANITÁRIO. AF_08/2022</t>
  </si>
  <si>
    <t>CURVA CURTA 90 GRAUS, PVC, SERIE NORMAL, ESGOTO PREDIAL, DN 100 MM, JUNTA ELÁSTICA, FORNECIDO E INSTALADO EM SUBCOLETOR AÉREO DE ESGOTO SANITÁRIO. AF_08/2022</t>
  </si>
  <si>
    <t>CURVA LONGA 90 GRAUS, PVC, SERIE NORMAL, ESGOTO PREDIAL, DN 100 MM, JUNTA ELÁSTICA, FORNECIDO E INSTALADO EM SUBCOLETOR AÉREO DE ESGOTO SANITÁRIO. AF_08/2022</t>
  </si>
  <si>
    <t>JOELHO 90 GRAUS, PVC, SERIE NORMAL, ESGOTO PREDIAL, DN 150 MM, JUNTA ELÁSTICA, FORNECIDO E INSTALADO EM SUBCOLETOR AÉREO DE ESGOTO SANITÁRIO. AF_08/2022</t>
  </si>
  <si>
    <t>JOELHO 45 GRAUS, PVC, SERIE NORMAL, ESGOTO PREDIAL, DN 150 MM, JUNTA ELÁSTICA, FORNECIDO E INSTALADO EM SUBCOLETOR AÉREO DE ESGOTO SANITÁRIO. AF_08/2022</t>
  </si>
  <si>
    <t>LUVA SIMPLES, PVC, SERIE NORMAL, ESGOTO PREDIAL, DN 100 MM, JUNTA ELÁSTICA, FORNECIDO E INSTALADO EM SUBCOLETOR AÉREO DE ESGOTO SANITÁRIO. AF_08/2022</t>
  </si>
  <si>
    <t>LUVA DE CORRER, PVC, SERIE NORMAL, ESGOTO PREDIAL, DN 100 MM, JUNTA ELÁSTICA, FORNECIDO E INSTALADO EM SUBCOLETOR AÉREO DE ESGOTO SANITÁRIO. AF_08/2022</t>
  </si>
  <si>
    <t>TE, PVC, SERIE NORMAL, ESGOTO PREDIAL, DN 100 X 100 MM, JUNTA ELÁSTICA, FORNECIDO E INSTALADO EM SUBCOLETOR AÉREO DE ESGOTO SANITÁRIO. AF_08/2022</t>
  </si>
  <si>
    <t>JUNÇÃO SIMPLES, PVC, SERIE NORMAL, ESGOTO PREDIAL, DN 100 X 100 MM, JUNTA ELÁSTICA, FORNECIDO E INSTALADO EM SUBCOLETOR AÉREO DE ESGOTO SANITÁRIO. AF_08/2022</t>
  </si>
  <si>
    <t>TUBO, PVC, SOLDÁVEL, DE 25MM, INSTALADO EM DRENO DE AR-CONDICIONADO - FORNECIMENTO E INSTALAÇÃO. AF_08/2022</t>
  </si>
  <si>
    <t>JOELHO 90 GRAUS, PVC, SOLDÁVEL, DN 25MM, INSTALADO EM DRENO DE AR-CONDICIONADO - FORNECIMENTO E INSTALAÇÃO. AF_08/2022</t>
  </si>
  <si>
    <t>JOELHO 45 GRAUS, PVC, SOLDÁVEL, DN 25MM, INSTALADO EM DRENO DE AR-CONDICIONADO - FORNECIMENTO E INSTALAÇÃO. AF_08/2022</t>
  </si>
  <si>
    <t>LUVA, PVC, SOLDÁVEL, DN 25MM, INSTALADO EM DRENO DE AR-CONDICIONADO - FORNECIMENTO E INSTALAÇÃO. AF_08/2022</t>
  </si>
  <si>
    <t>TE, PVC, SOLDÁVEL, DN 25MM, INSTALADO EM DRENO DE AR-CONDICIONADO - FORNECIMENTO E INSTALAÇÃO. AF_08/2022</t>
  </si>
  <si>
    <t>GRAUTEAMENTO VERTICAL EM ALVENARIA ESTRUTURAL. AF_09/2021</t>
  </si>
  <si>
    <t>GRAUTEAMENTO DE CINTA INTERMEDIÁRIA OU DE CONTRAVERGA EM ALVENARIA ESTRUTURAL. AF_09/2021</t>
  </si>
  <si>
    <t>GRAUTEAMENTO DE CINTA SUPERIOR OU DE VERGA EM ALVENARIA ESTRUTURAL. AF_09/2021</t>
  </si>
  <si>
    <t>ARMAÇÃO VERTICAL DE ALVENARIA ESTRUTURAL; DIÂMETRO DE 10,0 MM. AF_09/2021</t>
  </si>
  <si>
    <t>ARMAÇÃO VERTICAL DE ALVENARIA ESTRUTURAL; DIÂMETRO DE 12,5 MM. AF_09/2021</t>
  </si>
  <si>
    <t>ARMAÇÃO DE CINTA DE ALVENARIA ESTRUTURAL; DIÂMETRO DE 10,0 MM. AF_09/2021</t>
  </si>
  <si>
    <t>ARMAÇÃO DE VERGA E CONTRAVERGA DE ALVENARIA ESTRUTURAL; DIÂMETRO DE 8,0 MM. AF_09/2021</t>
  </si>
  <si>
    <t>ARMAÇÃO DE VERGA E CONTRAVERGA DE ALVENARIA ESTRUTURAL; DIÂMETRO DE 10,0 MM. AF_09/2021</t>
  </si>
  <si>
    <t>ESCAVAÇÃO MECANIZADA DE VALA COM PROF. ATÉ 1,5 M (MÉDIA MONTANTE E JUSANTE/UMA COMPOSIÇÃO POR TRECHO), ESCAVADEIRA (0,8 M3), LARG. DE 1,5 M A 2,5 M, EM SOLO DE 1A CATEGORIA, EM LOCAIS COM ALTO NÍVEL DE INTERFERÊNCIA. AF_09/2024</t>
  </si>
  <si>
    <t>ESCAVAÇÃO MECANIZADA DE VALA COM PROF. MAIOR QUE 1,5 M ATÉ 3,0 M (MÉDIA MONTANTE E JUSANTE/UMA COMPOSIÇÃO POR TRECHO), ESCAVADEIRA (0,8 M3), LARGURA ATÉ 1,5 M, EM SOLO DE 1A CATEGORIA, EM LOCAIS COM ALTO NÍVEL DE INTERFERÊNCIA. AF_09/2024</t>
  </si>
  <si>
    <t>ESCAVAÇÃO MECANIZADA DE VALA COM PROF. MAIOR QUE 3,0 M ATÉ 4,5 M(MÉDIA MONTANTE E JUSANTE/UMA COMPOSIÇÃO POR TRECHO), ESCAVADEIRA (0,8 M3), LARG. MENOR QUE 1,5 M, EM SOLO DE 1A CATEGORIA, EM LOCAIS COM ALTO NÍVEL DE INTERFERÊNCIA. AF_09/2024</t>
  </si>
  <si>
    <t>ESCAVAÇÃO MECANIZADA DE VALA COM PROF. DE 3,0 M ATÉ 4,5 M(MÉDIA MONTANTE E JUSANTE/UMA COMPOSIÇÃO POR TRECHO), ESCAVADEIRA (1,2 M3), LARG. DE 1,5 M A 2,5 M, EM SOLO DE 1A CATEGORIA, EM LOCAIS COM ALTO NÍVEL DE INTERFERÊNCIA. AF_09/2024</t>
  </si>
  <si>
    <t>ESCAVAÇÃO MECANIZADA DE VALA COM PROF. MAIOR QUE 4,5 M ATÉ 6,0 M(MÉDIA MONTANTE E JUSANTE/UMA COMPOSIÇÃO POR TRECHO), ESCAVADEIRA (1,2 M3), LARG. DE 1,5 M A 2,5 M, EM SOLO DE 1A CATEGORIA, EM LOCAIS COM ALTO NÍVEL DE INTERFERÊNCIA. AF_09/2024</t>
  </si>
  <si>
    <t>ESCAVAÇÃO MECANIZADA DE VALA COM PROF. ATÉ 1,5 M (MÉDIA MONTANTE E JUSANTE/UMA COMPOSIÇÃO POR TRECHO), ESCAVADEIRA (0,8 M3), LARG. DE 1,5 M A 2,5 M, EM SOLO DE 1A CATEGORIA, LOCAIS COM BAIXO NÍVEL DE INTERFERÊNCIA. AF_09/2024</t>
  </si>
  <si>
    <t>ESCAVAÇÃO MECANIZADA DE VALA COM PROF. MAIOR QUE 1,5 M E ATÉ 3,0 M(MÉDIA MONTANTE E JUSANTE/UMA COMPOSIÇÃO POR TRECHO), ESCAVADEIRA (0,8 M3), LARG. MENOR QUE 1,5 M, EM SOLO DE 1A CATEGORIA, LOCAIS COM BAIXO NÍVEL DE INTERFERÊNCIA. AF_09/2024</t>
  </si>
  <si>
    <t>ESCAVAÇÃO MECANIZADA DE VALA COM PROF. MAIOR QUE 3,0 M ATÉ 4,5 M (MÉDIA MONTANTE E JUSANTE/UMA COMPOSIÇÃO POR TRECHO), ESCAVADEIRA (0,8 M3), LARG. MENOR QUE 1,5 M, EM SOLO DE 1A CATEGORIA, LOCAIS COM BAIXO NÍVEL DE INTERFERÊNCIA. AF_09/2024</t>
  </si>
  <si>
    <t>ESCAVAÇÃO MECANIZADA DE VALA COM PROF. MAIOR QUE 3,0 M ATÉ 4,5 M (MÉDIA MONTANTE E JUSANTE/UMA COMPOSIÇÃO POR TRECHO), ESCAVADEIRA (1,2 M3), LARG. DE 1,5 M A 2,5 M, EM SOLO DE 1A CATEGORIA, LOCAIS COM BAIXO NÍVEL DE INTERFERÊNCIA. AF_09/2024</t>
  </si>
  <si>
    <t>ESCAVAÇÃO MECANIZADA DE VALA COM PROF. MAIOR QUE 4,5 M ATÉ 6,0 M (MÉDIA MONTANTE E JUSANTE/UMA COMPOSIÇÃO POR TRECHO), ESCAVADEIRA (1,2 M3), LARG. DE 1,5 M A 2,5 M, EM SOLO DE 1A CATEGORIA, LOCAIS COM BAIXO NÍVEL DE INTERFERÊNCIA. AF_09/2024</t>
  </si>
  <si>
    <t>ESCAVAÇÃO MECANIZADA DE VALA COM PROF. ATÉ 1,5 M (MÉDIA MONTANTE E JUSANTE/UMA COMPOSIÇÃO POR TRECHO), RETROESCAV. (0,26 M3), LARG. MENOR QUE 0,8 M, EM SOLO DE 1A CATEGORIA, EM LOCAIS COM ALTO NÍVEL DE INTERFERÊNCIA. AF_09/2024</t>
  </si>
  <si>
    <t>ESCAVAÇÃO MECANIZADA DE VALA COM PROF. ATÉ 1,5 M (MÉDIA MONTANTE E JUSANTE/UMA COMPOSIÇÃO POR TRECHO), RETROESCAV. (0,26 M3), LARG. DE 0,8 M A 1,5 M, EM SOLO DE 1A CATEGORIA, EM LOCAIS COM ALTO NÍVEL DE INTERFERÊNCIA. AF_09/2024</t>
  </si>
  <si>
    <t>ESCAVAÇÃO MECANIZADA DE VALA COM PROF. MAIOR QUE 1,5 M ATÉ 3,0 M (MÉDIA MONTANTE E JUSANTE/UMA COMPOSIÇÃO POR TRECHO), RETROESCAV. (0,26 M3), LARG. MENOR QUE 0,8 M, EM SOLO DE 1A CATEGORIA, EM LOCAIS COM ALTO NÍVEL DE INTERFERÊNCIA. AF_09/2024</t>
  </si>
  <si>
    <t>ESCAVAÇÃO MECANIZADA DE VALA COM PROF. MAIOR QUE 1,5 M ATÉ 3,0 M (MÉDIA MONTANTE E JUSANTE/UMA COMPOSIÇÃO POR TRECHO), RETROESCAV. (0,26 M3), LARGURA DE 0,8 M A 1,5 M, EM SOLO DE 1A CATEGORIA, EM LOCAIS COM ALTO NÍVEL DE INTERFERÊNCIA. AF_09/2024</t>
  </si>
  <si>
    <t>ESCAVAÇÃO MECANIZADA DE VALA COM PROFUNDIDADE ATÉ 1,5 M (MÉDIA MONTANTE E JUSANTE/UMA COMPOSIÇÃO POR TRECHO), RETROESCAV. (0,26 M3), LARGURA MENOR QUE 0,8 M, EM SOLO DE 1A CATEGORIA, LOCAIS COM BAIXO NÍVEL DE INTERFERÊNCIA. AF_09/2024</t>
  </si>
  <si>
    <t>ESCAVAÇÃO MECANIZADA DE VALA COM PROFUNDIDADE ATÉ 1,5 M (MÉDIA MONTANTE E JUSANTE/UMA COMPOSIÇÃO POR TRECHO), RETROESCAV. (0,26 M3), LARGURA DE 0,8 M A 1,5 M, EM SOLO DE 1A CATEGORIA, LOCAIS COM BAIXO NÍVEL DE INTERFERÊNCIA. AF_09/2024</t>
  </si>
  <si>
    <t>ESCAVAÇÃO MECANIZADA DE VALA COM PROFUNDIDADE MAIOR QUE 1,5 M ATÉ 3,0 M (MÉDIA MONTANTE E JUSANTE/UMA COMPOSIÇÃO POR TRECHO), RETROESCAV. (0,26 M3), LARGURA MENOR QUE 0,8 M, EM SOLO DE 1A CATEGORIA, LOCAIS COM BAIXO NÍVEL DE INTERFERÊNCIA. AF_09/2024</t>
  </si>
  <si>
    <t>ESCAVAÇÃO MECANIZADA DE VALA COM PROFUNDIDADE MAIOR QUE 1,5 M ATÉ 3,0 M (MÉDIA MONTANTE E JUSANTE/UMA COMPOSIÇÃO POR TRECHO), RETROESCAV (0,26 M3), LARGURA DE 0,8 M A 1,5 M, EM SOLO DE 1A CATEGORIA, LOCAIS COM BAIXO NÍVEL DE INTERFERÊNCIA. AF_09/2024</t>
  </si>
  <si>
    <t>GRAUTE FGK=15 MPA; TRAÇO 1:0,04:2,2:2,5 (EM MASSA SECA DE CIMENTO/CAL/AREIA GROSSA/BRITA 0) - PREPARO MECÂNICO COM BETONEIRA 400 L. AF_09/2021</t>
  </si>
  <si>
    <t>GRAUTE FGK=20 MPA; TRAÇO 1:0,04:1,8:2,1 (EM MASSA SECA DE CIMENTO/ CAL/ AREIA GROSSA/ BRITA 0) - PREPARO MECÂNICO COM BETONEIRA 400 L. AF_09/2021</t>
  </si>
  <si>
    <t>GRAUTE FGK=25 MPA; TRAÇO 1:0,02:1,3:1,6 (EM MASSA SECA DE CIMENTO/ CAL/ AREIA GROSSA/ BRITA 0) - PREPARO MECÂNICO COM BETONEIRA 400 L. AF_09/2021</t>
  </si>
  <si>
    <t>GRAUTE FGK=30 MPA; TRAÇO 1:0,02:0,9:1,2 (EM MASSA SECA DE CIMENTO/ CAL/ AREIA GROSSA/ BRITA 0) - PREPARO MECÂNICO COM BETONEIRA 400 L. AF_09/2021</t>
  </si>
  <si>
    <t>GRAUTE FGK=15 MPA; TRAÇO 1:2,2:2,5:0,3 (EM MASSA SECA DE CIMENTO/ AREIA GROSSA/ BRITA 0/ ADITIVO) - PREPARO MECÂNICO COM BETONEIRA 400 L. AF_09/2021</t>
  </si>
  <si>
    <t>GRAUTE FGK=20 MPA; TRAÇO 1:1,8:2,1:0,4 (EM MASSA SECA DE CIMENTO/ AREIA GROSSA/ BRITA 0/ ADITIVO) - PREPARO MECÂNICO COM BETONEIRA 400 L. AF_09/2021</t>
  </si>
  <si>
    <t>GRAUTE FGK=25 MPA; TRAÇO 1:1,3:1,6:0,4 (EM MASSA SECA DE CIMENTO/ AREIA GROSSA/ BRITA 0/ ADITIVO) - PREPARO MECÂNICO COM BETONEIRA 400 L. AF_09/2021</t>
  </si>
  <si>
    <t>GRAUTE FGK=30 MPA; TRAÇO 1:0,9:1,2:0,6 (EM MASSA SECA DE CIMENTO/ AREIA GROSSA/ BRITA 0/ ADITIVO) - PREPARO MECÂNICO COM BETONEIRA 400 L. AF_09/2021</t>
  </si>
  <si>
    <t>MASSA ÚNICA, EM ARGAMASSA TRAÇO 1:2:8, PREPARO MECÂNICO, APLICADA MANUALMENTE EM TETO, E = 17,5MM, COM TALISCAS. AF_03/2024</t>
  </si>
  <si>
    <t>MASSA ÚNICA, EM ARGAMASSA TRAÇO 1:2:8, PREPARO MECÂNICO, APLICADA MANUALMENTE EM TETO, E = 10MM, COM TALISCAS. AF_03/2024</t>
  </si>
  <si>
    <t>FURO MANUAL EM ALVENARIA, PARA INSTALAÇÕES HIDRÁULICAS, DIÂMETROS MENORES OU IGUAIS A 40 MM. AF_09/2023</t>
  </si>
  <si>
    <t>FURO MANUAL EM ALVENARIA, PARA INSTALAÇÕES HIDRÁULICAS, DIÂMETROS MAIORES QUE 40 MM E MENORES OU IGUAIS A 75 MM. AF_09/2023</t>
  </si>
  <si>
    <t>FURO MANUAL EM ALVENARIA, PARA INSTALAÇÕES HIDRÁULICAS, DIÂMETROS MAIORES QUE 75 MM E MENORES OU IGUAIS A 100 MM. AF_09/2023</t>
  </si>
  <si>
    <t>FURO MECANIZADO EM CONCRETO, COM MARTELO DEMOLIDOR, PARA INSTALAÇÕES HIDRÁULICAS, DIÂMETROS MENORES OU IGUAIS A 40 MM. AF_09/2023</t>
  </si>
  <si>
    <t>FURO MECANIZADO EM CONCRETO, COM MARTELO DEMOLIDOR, PARA INSTALAÇÕES HIDRÁULICAS, DIÂMETROS MAIORES QUE 40 MM E MENORES OU IGUAIS A 75 MM. AF_09/2023</t>
  </si>
  <si>
    <t>FURO MECANIZADO EM CONCRETO, COM MARTELO DEMOLIDOR, PARA INSTALAÇÕES HIDRÁULICAS, DIÂMETROS MAIORES QUE 75 MM E MENORES OU IGUAIS A 150 MM. AF_09/2023</t>
  </si>
  <si>
    <t>RASGO LINEAR MANUAL EM ALVENARIA, PARA RAMAIS/ DISTRIBUIÇÃO DE INSTALAÇÕES HIDRÁULICAS, DIÂMETROS MENORES OU IGUAIS A 40 MM. AF_09/2023</t>
  </si>
  <si>
    <t>RASGO LINEAR MECANIZADO EM CONTRAPISO, PARA RAMAIS/ DISTRIBUIÇÃO DE INSTALAÇÕES HIDRÁULICAS, DIÂMETROS MENORES OU IGUAIS A 40 MM. AF_09/2023_PS</t>
  </si>
  <si>
    <t>RASGO LINEAR MECANIZADO EM CONTRAPISO, PARA RAMAIS/ DISTRIBUIÇÃO DE INSTALAÇÕES HIDRÁULICAS, DIÂMETROS MAIORES QUE 40 MM E MENORES OU IGUAIS A 75 MM. AF_09/2023_PS</t>
  </si>
  <si>
    <t>RASGO LINEAR MECANIZADO EM CONTRAPISO, PARA RAMAIS/ DISTRIBUIÇÃO DE INSTALAÇÕES HIDRÁULICAS, DIÂMETROS MAIORES QUE 75 MM E MENORES OU IGUAIS A 100 MM. AF_09/2023_PS</t>
  </si>
  <si>
    <t>RASGO LINEAR MANUAL EM ALVENARIA, PARA ELETRODUTOS, DIÂMETROS MENORES OU IGUAIS A 40 MM. AF_09/2023</t>
  </si>
  <si>
    <t>PASSANTE TIPO PEÇA EM POLIESTIRENO (ISOPOR), FIXADO EM LAJE, PARA ABERTURA PARA PASSAGEM DE 1 TUBO DE ATÉ 50 MM DE DIÂMETRO. AF_09/2023</t>
  </si>
  <si>
    <t>PASSANTE TIPO PEÇA EM POLIESTIRENO (ISOPOR), FIXADO EM LAJE, PARA PASSAGEM DE NO MÁXIMO 5 TUBOS DE 50 MM DE DIÂMETRO. AF_09/2023</t>
  </si>
  <si>
    <t>PASSANTE TIPO TUBO COM DIÂMETRO DE 40 MM, FIXADO EM LAJE, PARA PASSAGEM DE TUBULAÇÕES COM NO MÁXIMO 32 MM DE DIÂMETRO. AF_09/2023</t>
  </si>
  <si>
    <t>PASSANTE TIPO TUBO COM DIÂMETRO DE 75 MM, FIXADO EM LAJE, PARA PASSAGEM DE TUBULAÇÕES COM NO MÁXIMO 50 MM DE DIÂMETRO. AF_09/2023</t>
  </si>
  <si>
    <t>PASSANTE TIPO TUBO COM DIÂMETRO DE 100 MM, FIXADO EM LAJE, PARA PASSAGEM DE TUBULAÇÕES COM NO MÁXIMO 75 MM DE DIÂMETRO. AF_09/2023</t>
  </si>
  <si>
    <t>QUEBRA EM ALVENARIA PARA INSTALAÇÃO DE CAIXA DE TOMADA (4X4 OU 4X2). AF_09/2023</t>
  </si>
  <si>
    <t>QUEBRA EM ALVENARIA PARA INSTALAÇÃO DE QUADRO DISTRIBUIÇÃO PEQUENO (19X25 CM). AF_09/2023</t>
  </si>
  <si>
    <t>QUEBRA EM ALVENARIA PARA INSTALAÇÃO DE QUADRO DISTRIBUIÇÃO GRANDE (76X40 CM). AF_09/2023</t>
  </si>
  <si>
    <t>QUEBRA EM ALVENARIA PARA INSTALAÇÃO DE ABRIGO PARA MANGUEIRAS (90X60 CM). AF_09/2023</t>
  </si>
  <si>
    <t>SUPORTE PARA 2 TUBOS HORIZONTAIS, ESPAÇADO A CADA 56 CM, EM PERFILADO COM COMPRIMENTO DE 25 CM FIXADO EM LAJE, POR METRO DE TUBULAÇÃO FIXADA. AF_09/2023</t>
  </si>
  <si>
    <t>SUPORTE PARA 4 TUBOS HORIZONTAIS, ESPAÇADO A CADA 56 CM, EM PERFILADO COM COMPRIMENTO DE 42 CM FIXADO EM LAJE, POR METRO DE TUBULAÇÃO FIXADA. AF_09/2023</t>
  </si>
  <si>
    <t>SUPORTE PARA 2 TUBOS VERTICAIS, ESPAÇADO A CADA 150 CM, EM PERFILADO COM COMPRIMENTO DE 25 CM FIXADO EM PAREDE, POR METRO DE TUBULAÇÃO FIXADA. AF_09/2023</t>
  </si>
  <si>
    <t>SUPORTE PARA 4 TUBOS VERTICAIS, ESPAÇADO A CADA 150 CM, EM PERFILADO COM COMPRIMENTO DE 42 CM FIXADO EM PAREDE, POR METRO DE TUBULAÇÃO FIXADA. AF_09/2023</t>
  </si>
  <si>
    <t>CHUMBAMENTO LINEAR EM ALVENARIA PARA RAMAIS/DISTRIBUIÇÃO DE INSTALAÇÕES HIDRÁULICAS COM DIÂMETROS MENORES OU IGUAIS A 40 MM. AF_09/2023</t>
  </si>
  <si>
    <t>CHUMBAMENTO LINEAR EM ALVENARIA PARA RAMAIS/DISTRIBUIÇÃO DE INSTALAÇÕES HIDRÁULICAS COM DIÂMETROS MAIORES QUE 40 MM E MENORES OU IGUAIS A 75 MM. AF_09/2023</t>
  </si>
  <si>
    <t>CHUMBAMENTO LINEAR EM CONTRAPISO PARA RAMAIS/DISTRIBUIÇÃO DE INSTALAÇÕES HIDRÁULICAS COM DIÂMETROS MENORES OU IGUAIS A 40 MM. AF_09/2023</t>
  </si>
  <si>
    <t>CHUMBAMENTO LINEAR EM CONTRAPISO PARA RAMAIS/DISTRIBUIÇÃO DE INSTALAÇÕES HIDRÁULICAS COM DIÂMETROS MAIORES QUE 40 MM E MENORES OU IGUAIS A 75 MM. AF_09/2023</t>
  </si>
  <si>
    <t>CHUMBAMENTO LINEAR EM CONTRAPISO PARA RAMAIS/DISTRIBUIÇÃO DE INSTALAÇÕES HIDRÁULICAS COM DIÂMETROS MAIORES QUE 75 MM E MENORES OU IGUAIS A 100 MM. AF_09/2023</t>
  </si>
  <si>
    <t>PROJETOR PNEUMÁTICO DE ARGAMASSA PARA CHAPISCO E REBOCO COM RECIPIENTE ACOPLADO, TIPO CANEQUINHA, COM COMPRESSOR DE AR REBOCÁVEL VAZÃO 89 PCM E MOTOR DIESEL DE 20 CV - DEPRECIAÇÃO. AF_05/2023</t>
  </si>
  <si>
    <t>PROJETOR PNEUMÁTICO DE ARGAMASSA PARA CHAPISCO E REBOCO COM RECIPIENTE ACOPLADO, TIPO CANEQUINHA, COM COMPRESSOR DE AR REBOCÁVEL VAZÃO 89 PCM E MOTOR DIESEL DE 20 CV - JUROS. AF_05/2023</t>
  </si>
  <si>
    <t>PROJETOR PNEUMÁTICO DE ARGAMASSA PARA CHAPISCO E REBOCO COM RECIPIENTE ACOPLADO, TIPO CANEQUINHA, COM COMPRESSOR DE AR REBOCÁVEL VAZÃO 89 PCM E MOTOR DIESEL DE 20 CV - MANUTENÇÃO. AF_05/2023</t>
  </si>
  <si>
    <t>PROJETOR PNEUMÁTICO DE ARGAMASSA PARA CHAPISCO E REBOCO COM RECIPIENTE ACOPLADO, TIPO CANEQUINHA, COM COMPRESSOR DE AR REBOCÁVEL VAZÃO 89 PCM E MOTOR DIESEL DE 20 CV - MATERIAIS NA OPERAÇÃO. AF_05/2023</t>
  </si>
  <si>
    <t>PROJETOR PNEUMÁTICO DE ARGAMASSA PARA CHAPISCO E REBOCO COM RECIPIENTE ACOPLADO, TIPO CANEQUINHA, COM COMPRESSOR DE AR REBOCÁVEL VAZÃO 89 PCM E MOTOR DIESEL DE 20 CV - CHP DIURNO. AF_05/2023</t>
  </si>
  <si>
    <t>PROJETOR PNEUMÁTICO DE ARGAMASSA PARA CHAPISCO E REBOCO COM RECIPIENTE ACOPLADO, TIPO CANEQUINHA, COM COMPRESSOR DE AR REBOCÁVEL VAZÃO 89 PCM E MOTOR DIESEL DE 20 CV - CHI DIURNO. AF_05/2023</t>
  </si>
  <si>
    <t>MANIPULADOR TELESCÓPICO, POTÊNCIA DE 85 HP, CAPACIDADE DE CARGA DE 3.500 KG, ALTURA MÁXIMA DE ELEVAÇÃO DE 12,3 M - DEPRECIAÇÃO. AF_05/2023</t>
  </si>
  <si>
    <t>MANIPULADOR TELESCÓPICO, POTÊNCIA DE 85 HP, CAPACIDADE DE CARGA DE 3.500 KG, ALTURA MÁXIMA DE ELEVAÇÃO DE 12,3 M - JUROS. AF_05/2023</t>
  </si>
  <si>
    <t>MANIPULADOR TELESCÓPICO, POTÊNCIA DE 85 HP, CAPACIDADE DE CARGA DE 3.500 KG, ALTURA MÁXIMA DE ELEVAÇÃO DE 12,3 M - MANUTENÇÃO. AF_05/2023</t>
  </si>
  <si>
    <t>MANIPULADOR TELESCÓPICO, POTÊNCIA DE 85 HP, CAPACIDADE DE CARGA DE 3.500 KG, ALTURA MÁXIMA DE ELEVAÇÃO DE 12,3 M - MATERIAIS NA OPERAÇÃO. AF_05/2023</t>
  </si>
  <si>
    <t>MANIPULADOR TELESCÓPICO, POTÊNCIA DE 85 HP, CAPACIDADE DE CARGA DE 3.500 KG, ALTURA MÁXIMA DE ELEVAÇÃO DE 12,3 M - CHP DIURNO. AF_05/2023</t>
  </si>
  <si>
    <t>MANIPULADOR TELESCÓPICO, POTÊNCIA DE 85 HP, CAPACIDADE DE CARGA DE 3.500 KG, ALTURA MÁXIMA DE ELEVAÇÃO DE 12,3 M - CHI DIURNO. AF_05/2023</t>
  </si>
  <si>
    <t>BATENTE PARA PORTA DE MADEIRA, FIXAÇÃO COM ARGAMASSA, PADRÃO MÉDIO - FORNECIMENTO E INSTALAÇÃO. AF_12/2019</t>
  </si>
  <si>
    <t>EXECUÇÃO DE REVESTIMENTO DE CONCRETO PROJETADO COM ESPESSURA DE 7 CM, ARMADO COM TELA, INCLINAÇÃO MENOR QUE 90°, APLICAÇÃO CONTÍNUA, UTILIZANDO EQUIPAMENTO DE PROJEÇÃO COM 6 M³/H DE CAPACIDADE. AF_07/2024</t>
  </si>
  <si>
    <t>EXECUÇÃO DE REVESTIMENTO DE CONCRETO PROJETADO COM ESPESSURA DE 10 CM, ARMADO COM TELA, INCLINAÇÃO MENOR QUE 90°, APLICAÇÃO CONTÍNUA, UTILIZANDO EQUIPAMENTO DE PROJEÇÃO COM 6 M³/H DE CAPACIDADE. AF_07/2024</t>
  </si>
  <si>
    <t>EXECUÇÃO DE REVESTIMENTO DE CONCRETO PROJETADO COM ESPESSURA DE 7 CM, ARMADO COM TELA, INCLINAÇÃO DE 90°, APLICAÇÃO CONTÍNUA, UTILIZANDO EQUIPAMENTO DE PROJEÇÃO COM 6 M³/H DE CAPACIDADE. AF_07/2024</t>
  </si>
  <si>
    <t>EXECUÇÃO DE REVESTIMENTO DE CONCRETO PROJETADO COM ESPESSURA DE 10 CM, ARMADO COM TELA, INCLINAÇÃO DE 90°, APLICAÇÃO CONTÍNUA, UTILIZANDO EQUIPAMENTO DE PROJEÇÃO COM 6 M³/H DE CAPACIDADE. AF_07/2024</t>
  </si>
  <si>
    <t>EXECUÇÃO DE REVESTIMENTO DE CONCRETO PROJETADO COM ESPESSURA DE 7 CM, ARMADO COM TELA, INCLINAÇÃO MENOR QUE 90°, APLICAÇÃO CONTÍNUA, UTILIZANDO EQUIPAMENTO DE PROJEÇÃO COM 3 M³/H DE CAPACIDADE. AF_07/2024</t>
  </si>
  <si>
    <t>EXECUÇÃO DE REVESTIMENTO DE CONCRETO PROJETADO COM ESPESSURA DE 10 CM, ARMADO COM TELA, INCLINAÇÃO MENOR QUE 90°, APLICAÇÃO CONTÍNUA, UTILIZANDO EQUIPAMENTO DE PROJEÇÃO COM 3 M³/H DE CAPACIDADE. AF_07/2024</t>
  </si>
  <si>
    <t>EXECUÇÃO DE REVESTIMENTO DE CONCRETO PROJETADO COM ESPESSURA DE 7 CM, ARMADO COM TELA, INCLINAÇÃO DE 90°, APLICAÇÃO CONTÍNUA, UTILIZANDO EQUIPAMENTO DE PROJEÇÃO COM 3 M³/H DE CAPACIDADE. AF_07/2024</t>
  </si>
  <si>
    <t>EXECUÇÃO DE REVESTIMENTO DE CONCRETO PROJETADO COM ESPESSURA DE 10 CM, ARMADO COM TELA, INCLINAÇÃO DE 90°, APLICAÇÃO CONTÍNUA, UTILIZANDO EQUIPAMENTO DE PROJEÇÃO COM 3 M³/H DE CAPACIDADE. AF_07/2024</t>
  </si>
  <si>
    <t>EXECUÇÃO DE REVESTIMENTO DE CONCRETO PROJETADO COM ESPESSURA DE 7 CM, ARMADO COM FIBRAS DE AÇO, INCLINAÇÃO MENOR QUE 90°, APLICAÇÃO CONTÍNUA, UTILIZANDO EQUIPAMENTO DE PROJEÇÃO COM 6 M³/H DE CAPACIDADE. AF_07/2024</t>
  </si>
  <si>
    <t>EXECUÇÃO DE REVESTIMENTO DE CONCRETO PROJETADO COM ESPESSURA DE 10 CM, ARMADO COM FIBRAS DE AÇO, INCLINAÇÃO MENOR QUE 90°, APLICAÇÃO CONTÍNUA, UTILIZANDO EQUIPAMENTO DE PROJEÇÃO COM 6 M³/H DE CAPACIDADE. AF_07/2024</t>
  </si>
  <si>
    <t>EXECUÇÃO DE REVESTIMENTO DE CONCRETO PROJETADO COM ESPESSURA DE 7 CM, ARMADO COM FIBRAS DE AÇO, INCLINAÇÃO DE 90°, APLICAÇÃO CONTÍNUA, UTILIZANDO EQUIPAMENTO DE PROJEÇÃO COM 6 M³/H DE CAPACIDADE. AF_07/2024</t>
  </si>
  <si>
    <t>EXECUÇÃO DE REVESTIMENTO DE CONCRETO PROJETADO COM ESPESSURA DE 10 CM, ARMADO COM FIBRAS DE AÇO, INCLINAÇÃO DE 90°, APLICAÇÃO CONTÍNUA, UTILIZANDO EQUIPAMENTO DE PROJEÇÃO COM 6 M³/H DE CAPACIDADE. AF_07/2024</t>
  </si>
  <si>
    <t>EXECUÇÃO DE REVESTIMENTO DE CONCRETO PROJETADO COM ESPESSURA DE 7 CM, ARMADO COM FIBRAS DE AÇO, INCLINAÇÃO MENOR QUE 90°, APLICAÇÃO CONTÍNUA, UTILIZANDO EQUIPAMENTO DE PROJEÇÃO COM 3 M³/H DE CAPACIDADE. AF_07/2024</t>
  </si>
  <si>
    <t>EXECUÇÃO DE REVESTIMENTO DE CONCRETO PROJETADO COM ESPESSURA DE 10 CM, ARMADO COM FIBRAS DE AÇO, INCLINAÇÃO MENOR QUE 90°, APLICAÇÃO CONTÍNUA, UTILIZANDO EQUIPAMENTO DE PROJEÇÃO COM 3 M³/H DE CAPACIDADE. AF_07/2024</t>
  </si>
  <si>
    <t>EXECUÇÃO DE REVESTIMENTO DE CONCRETO PROJETADO COM ESPESSURA DE 7 CM, ARMADO COM FIBRAS DE AÇO, INCLINAÇÃO DE 90°, APLICAÇÃO CONTÍNUA, UTILIZANDO EQUIPAMENTO DE PROJEÇÃO COM 3 M³/H DE CAPACIDADE. AF_07/2024</t>
  </si>
  <si>
    <t>EXECUÇÃO DE REVESTIMENTO DE CONCRETO PROJETADO COM ESPESSURA DE 10 CM, ARMADO COM FIBRAS DE AÇO, INCLINAÇÃO DE 90°, APLICAÇÃO CONTÍNUA, UTILIZANDO EQUIPAMENTO DE PROJEÇÃO COM 3 M³/H DE CAPACIDADE. AF_07/2024</t>
  </si>
  <si>
    <t>EXECUÇÃO DE REVESTIMENTO DE CONCRETO PROJETADO COM ESPESSURA DE 7 CM, ARMADO COM TELA, INCLINAÇÃO MENOR QUE 90°, APLICAÇÃO DESCONTÍNUA, UTILIZANDO EQUIPAMENTO DE PROJEÇÃO COM 6 M³/H DE CAPACIDADE. AF_07/2024</t>
  </si>
  <si>
    <t>EXECUÇÃO DE REVESTIMENTO DE CONCRETO PROJETADO COM ESPESSURA DE 10 CM, ARMADO COM TELA, INCLINAÇÃO MENOR QUE 90°, APLICAÇÃO DESCONTÍNUA, UTILIZANDO EQUIPAMENTO DE PROJEÇÃO COM 6 M³/H DE CAPACIDADE. AF_07/2024</t>
  </si>
  <si>
    <t>EXECUÇÃO DE REVESTIMENTO DE CONCRETO PROJETADO COM ESPESSURA DE 7 CM, ARMADO COM TELA, INCLINAÇÃO DE 90°, APLICAÇÃO DESCONTÍNUA, UTILIZANDO EQUIPAMENTO DE PROJEÇÃO COM 6 M³/H DE CAPACIDADE. AF_07/2024</t>
  </si>
  <si>
    <t>EXECUÇÃO DE REVESTIMENTO DE CONCRETO PROJETADO COM ESPESSURA DE 10 CM, ARMADO COM TELA, INCLINAÇÃO DE 90°, APLICAÇÃO DESCONTÍNUA, UTILIZANDO EQUIPAMENTO DE PROJEÇÃO COM 6 M³/H DE CAPACIDADE. AF_07/2024</t>
  </si>
  <si>
    <t>EXECUÇÃO DE REVESTIMENTO DE CONCRETO PROJETADO COM ESPESSURA DE 7 CM, ARMADO COM TELA, INCLINAÇÃO MENOR QUE 90°, APLICAÇÃO DESCONTÍNUA, UTILIZANDO EQUIPAMENTO DE PROJEÇÃO COM 3 M³/H DE CAPACIDADE. AF_07/2024</t>
  </si>
  <si>
    <t>EXECUÇÃO DE REVESTIMENTO DE CONCRETO PROJETADO COM ESPESSURA DE 10 CM, ARMADO COM TELA, INCLINAÇÃO MENOR QUE 90°, APLICAÇÃO DESCONTÍNUA, UTILIZANDO EQUIPAMENTO DE PROJEÇÃO COM 3 M³/H DE CAPACIDADE. AF_07/2024</t>
  </si>
  <si>
    <t>EXECUÇÃO DE REVESTIMENTO DE CONCRETO PROJETADO COM ESPESSURA DE 7 CM, ARMADO COM TELA, INCLINAÇÃO DE 90°, APLICAÇÃO DESCONTÍNUA, UTILIZANDO EQUIPAMENTO DE PROJEÇÃO COM 3 M³/H DE CAPACIDADE. AF_07/2024</t>
  </si>
  <si>
    <t>EXECUÇÃO DE REVESTIMENTO DE CONCRETO PROJETADO COM ESPESSURA DE 10 CM, ARMADO COM TELA, INCLINAÇÃO DE 90°, APLICAÇÃO DESCONTÍNUA, UTILIZANDO EQUIPAMENTO DE PROJEÇÃO COM 3 M³/H DE CAPACIDADE. AF_07/2024</t>
  </si>
  <si>
    <t>EXECUÇÃO DE REVESTIMENTO DE CONCRETO PROJETADO COM ESPESSURA DE 7 CM, ARMADO COM FIBRAS DE AÇO, INCLINAÇÃO MENOR QUE 90°, APLICAÇÃO DESCONTÍNUA, UTILIZANDO EQUIPAMENTO DE PROJEÇÃO COM 6 M³/H DE CAPACIDADE. AF_07/2024</t>
  </si>
  <si>
    <t>EXECUÇÃO DE REVESTIMENTO DE CONCRETO PROJETADO COM ESPESSURA DE 10 CM, ARMADO COM FIBRAS DE AÇO, INCLINAÇÃO MENOR QUE 90°, APLICAÇÃO DESCONTÍNUA, UTILIZANDO EQUIPAMENTO DE PROJEÇÃO COM 6 M³/H DE CAPACIDADE. AF_07/2024</t>
  </si>
  <si>
    <t>EXECUÇÃO DE REVESTIMENTO DE CONCRETO PROJETADO COM ESPESSURA DE 7 CM, ARMADO COM FIBRAS DE AÇO, INCLINAÇÃO DE 90°, APLICAÇÃO DESCONTÍNUA, UTILIZANDO EQUIPAMENTO DE PROJEÇÃO COM 6 M³/H DE CAPACIDADE. AF_07/2024</t>
  </si>
  <si>
    <t>EXECUÇÃO DE REVESTIMENTO DE CONCRETO PROJETADO COM ESPESSURA DE 10 CM, ARMADO COM FIBRAS DE AÇO, INCLINAÇÃO DE 90°, APLICAÇÃO DESCONTÍNUA, UTILIZANDO EQUIPAMENTO DE PROJEÇÃO COM 6 M³/H DE CAPACIDADE. AF_07/2024</t>
  </si>
  <si>
    <t>EXECUÇÃO DE REVESTIMENTO DE CONCRETO PROJETADO COM ESPESSURA DE 7 CM, ARMADO COM FIBRAS DE AÇO, INCLINAÇÃO MENOR QUE 90°, APLICAÇÃO DESCONTÍNUA, UTILIZANDO EQUIPAMENTO DE PROJEÇÃO COM 3 M³/H DE CAPACIDADE. AF_07/2024</t>
  </si>
  <si>
    <t>EXECUÇÃO DE REVESTIMENTO DE CONCRETO PROJETADO COM ESPESSURA DE 10 CM, ARMADO COM FIBRAS DE AÇO, INCLINAÇÃO MENOR QUE 90°, APLICAÇÃO DESCONTÍNUA, UTILIZANDO EQUIPAMENTO DE PROJEÇÃO COM 3 M³/H DE CAPACIDADE. AF_07/2024</t>
  </si>
  <si>
    <t>EXECUÇÃO DE REVESTIMENTO DE CONCRETO PROJETADO COM ESPESSURA DE 7 CM, ARMADO COM FIBRAS DE AÇO, INCLINAÇÃO DE 90°, APLICAÇÃO DESCONTÍNUA, UTILIZANDO EQUIPAMENTO DE PROJEÇÃO COM 3 M³/H DE CAPACIDADE. AF_07/2024</t>
  </si>
  <si>
    <t>EXECUÇÃO DE REVESTIMENTO DE CONCRETO PROJETADO COM ESPESSURA DE 10 CM, ARMADO COM FIBRAS DE AÇO, INCLINAÇÃO DE 90°, APLICAÇÃO DESCONTÍNUA, UTILIZANDO EQUIPAMENTO DE PROJEÇÃO COM 3 M³/H DE CAPACIDADE. AF_07/2024</t>
  </si>
  <si>
    <t>FIXAÇÃO DE TUBOS HORIZONTAIS DE PEX OU MULTICAMADAS, DIÂMETROS IGUAIS OU INFERIORES A 40 MM, COM ABRAÇADEIRA PLÁSTICA FIXADA EM LAJE. AF_09/2023_PE</t>
  </si>
  <si>
    <t>FIXAÇÃO DE TUBOS HORIZONTAIS DE PPR DIÂMETROS MENORES OU IGUAIS A 40 MM COM ABRAÇADEIRA METÁLICA RÍGIDA TIPO U PERFIL 1 1/4", FIXADA EM PERFILADO EM LAJE. AF_09/2023_PS</t>
  </si>
  <si>
    <t>FIXAÇÃO DE TUBOS HORIZONTAIS DE PVC ÁGUA, PVC ESGOTO, PVC ÁGUA PLUVIAL, CPVC, PPR, COBRE OU AÇO, DIÂMETROS MENORES OU IGUAIS A 40 MM, COM ABRAÇADEIRA METÁLICA RÍGIDA TIPO U PERFIL 1 1/4", FIXADA EM PERFILADO EM LAJE. AF_09/2023_PS</t>
  </si>
  <si>
    <t>FIXAÇÃO DE TUBOS HORIZONTAIS DE PVC ÁGUA, PVC ESGOTO, PVC ÁGUA PLUVIAL, CPVC, PPR, COBRE OU AÇO, DIÂMETROS MAIORES QUE 40 MM E MENORES OU IGUAIS A 75 MM, COM ABRAÇADEIRA METÁLICA RÍGIDA TIPO U PERFIL 2 1/2", FIXADA EM PERFILADO EM LAJE. AF_09/2023_PS</t>
  </si>
  <si>
    <t>FIXAÇÃO DE TUBOS HORIZONTAIS DE PVC ÁGUA, PVC ESGOTO, PVC ÁGUA PLUVIAL, CPVC, PPR, COBRE OU AÇO, DIÂMETROS MAIORES QUE 75 MM E MENORES OU IGUAIS A 100 MM, COM ABRAÇADEIRA METÁLICA RÍGIDA TIPO U PERFIL 4", FIXADA EM PERFILADO EM LAJE. AF_09/2023_PS</t>
  </si>
  <si>
    <t>FIXAÇÃO DE TUBOS VERTICAIS DE PVC ÁGUA, PVC ESGOTO, PVC ÁGUA PLUVIAL, CPVC, PPR, COBRE OU AÇO, DIÂMETROS MENORES OU IGUAIS A 40 MM, COM ABRAÇADEIRA METÁLICA RÍGIDA TIPO U PERFIL 1 1/4", FIXADA EM PERFILADO EM PAREDE. AF_09/2023_PS</t>
  </si>
  <si>
    <t>FIXAÇÃO DE TUBOS VERTICAIS DE PVC ÁGUA, PVC ESGOTO, PVC ÁGUA PLUVIAL, CPVC, PPR, COBRE OU AÇO, DIÂMETROS MAIORES QUE 40 MM E MENORES OU IGUAIS A 75 MM, COM ABRAÇADEIRA METÁLICA RÍGIDA TIPO U PERFIL 2 1/2", FIXADA EM PERFILADO EM PAREDE. AF_09/2023_PS</t>
  </si>
  <si>
    <t>FIXAÇÃO DE TUBOS VERTICAIS DE PVC ÁGUA, PVC ESGOTO, PVC ÁGUA PLUVIAL, CPVC, PPR, COBRE OU AÇO, DIÂMETROS MAIORES QUE 75 MM E MENORES OU IGUAIS A 100 MM, COM ABRAÇADEIRA METÁLICA RÍGIDA TIPO U PERFIL 4", FIXADA EM PERFILADO EM PAREDE. AF_09/2023_PS</t>
  </si>
  <si>
    <t>FIXAÇÃO DE TUBOS HORIZONTAIS DE PPR, DIÂMETROS MENORES OU IGUAIS A 40 MM, COM ABRAÇADEIRA METÁLICA FLEXÍVEL 18 MM, FIXADA DIRETAMENTE NA LAJE. AF_09/2023</t>
  </si>
  <si>
    <t>FIXAÇÃO DE TUBOS HORIZONTAIS DE PVC ÁGUA, PVC ESGOTO, PVC ÁGUA PLUVIAL, CPVC, PPR, COBRE OU AÇO, DIÂMETROS MENORES OU IGUAIS A 40 MM, COM ABRAÇADEIRA METÁLICA FLEXÍVEL 18 MM, FIXADA DIRETAMENTE NA LAJE. AF_09/2023</t>
  </si>
  <si>
    <t>FIXAÇÃO DE TUBOS HORIZONTAIS DE PVC ÁGUA, PVC ESGOTO, PVC ÁGUA PLUVIAL, CPVC, PPR, COBRE OU AÇO, DIÂMETROS MAIORES QUE 40 MM E MENORES OU IGUAIS A 75 MM, COM ABRAÇADEIRA METÁLICA FLEXÍVEL 18 MM, FIXADA DIRETAMENTE NA LAJE. AF_09/2023</t>
  </si>
  <si>
    <t>FIXAÇÃO DE TUBOS HORIZONTAIS DE PVC ÁGUA, PVC ESGOTO, PVC ÁGUA PLUVIAL, CPVC, PPR, COBRE OU AÇO, DIÂMETROS MAIORES QUE 75 MM E MENORES OU IGUAIS A 100 MM, COM ABRAÇADEIRA METÁLICA FLEXÍVEL 18 MM, FIXADA DIRETAMENTE NA LAJE. AF_09/2023</t>
  </si>
  <si>
    <t>CHUMBAMENTO PONTUAL EM PASSAGEM DE TUBO COM DIÂMETRO MENOR OU IGUAL A 40 MM. AF_09/2023</t>
  </si>
  <si>
    <t>CHUMBAMENTO PONTUAL EM PASSAGEM DE TUBO COM DIÂMETROS ENTRE 40 MM E 75 MM. AF_09/2023</t>
  </si>
  <si>
    <t>CHUMBAMENTO PONTUAL EM PASSAGEM DE TUBO COM DIÂMETRO MAIOR QUE 75 MM E MENORES OU IGUAIS A 150 MM. AF_09/2023</t>
  </si>
  <si>
    <t>RASGO LINEAR MANUAL EM ALVENARIA, PARA RAMAIS/ DISTRIBUIÇÃO DE INSTALAÇÕES HIDRÁULICAS, DIÂMETROS MAIORES QUE 40 MM E MENORES OU IGUAIS A 75 MM. AF_09/2023</t>
  </si>
  <si>
    <t>BATENTE PARA PORTA DE MADEIRA, FIXAÇÃO COM ARGAMASSA, PADRÃO POPULAR. FORNECIMENTO E INSTALAÇÃO. AF_12/2019</t>
  </si>
  <si>
    <t>ESTUCAMENTO DE DENSIDADE BAIXA DE PANOS DE FACHADA DO SISTEMA DE PAREDES DE CONCRETO EM EDIFICAÇÕES DE MÚLTIPLOS PAVIMENTOS, PAVIMENTOS SUPERIORES, UTILIZAÇÃO DE ARGAMASSA COLANTE. AF_12/2024</t>
  </si>
  <si>
    <t>ESTUCAMENTO DE DENSIDADE BAIXA DE PANOS DE FACHADA DO SISTEMA DE PAREDES DE CONCRETO EM UNIDADES HABITACIONAIS DE PAVIMENTO ÚNICO, UTILIZAÇÃO DE ARGAMASSA COLANTE. AF_12/2024</t>
  </si>
  <si>
    <t>ESTUCAMENTO DE DENSIDADE BAIXA NAS FACES INTERNAS DE PAREDES DO SISTEMA DE PAREDES DE CONCRETO, EM AMBIENTES COM ÁREA ENTRE 5 M² E 10 M², UTILIZAÇÃO DE ARGAMASSA COLANTE. AF_12/2024</t>
  </si>
  <si>
    <t>ESTUCAMENTO PARA QUALQUER REVESTIMENTO, EM TETO DO SISTEMA DE PAREDES DE CONCRETO, EM AMBIENTES COM ÁREA ENTRE 5 M² E 10 M², UTILIZAÇÃO DE ARGAMASSA COLANTE. AF_12/2024</t>
  </si>
  <si>
    <t>ESTUCAMENTO DE DENSIDADE ALTA NAS FACES INTERNAS DE PAREDES DO SISTEMA DE PAREDES DE CONCRETO, EM AMBIENTES COM ÁREA ENTRE 5 M² E 10 M², UTILIZAÇÃO DE ARGAMASSA COLANTE. AF_12/2024</t>
  </si>
  <si>
    <t>ARMAÇÃO DO SISTEMA DE PAREDES DE CONCRETO, EXECUTADA EM PAREDES DE EDIFICAÇÕES MULTIFAMILIARES, TELA Q-138. AF_12/2024_PS</t>
  </si>
  <si>
    <t>ARMAÇÃO DO SISTEMA DE PAREDES DE CONCRETO, EXECUTADA EM PAREDES DE EDIFICAÇÕES UNIFAMILIARES OU MULTIFAMILIARES, TELA Q-92. AF_12/2024_PS</t>
  </si>
  <si>
    <t>ARMAÇÃO DO SISTEMA DE PAREDES DE CONCRETO, EXECUTADA EM PAREDES DE EDIFICAÇÕES UNIFAMILIARES, TELA Q-61. AF_12/2024_PS</t>
  </si>
  <si>
    <t>ARMAÇÃO DO SISTEMA DE PAREDES DE CONCRETO, EXECUTADA COMO ARMADURA POSITIVA DE LAJES, TELA Q-138. AF_12/2024</t>
  </si>
  <si>
    <t>ARMAÇÃO DO SISTEMA DE PAREDES DE CONCRETO, EXECUTADA COMO ARMADURA NEGATIVA DE LAJES, TELA T-196. AF_12/2024</t>
  </si>
  <si>
    <t>ARMAÇÃO DO SISTEMA DE PAREDES DE CONCRETO, EXECUTADA COMO ARMADURA POSITIVA DE LAJES, TELA Q-113. AF_12/2024</t>
  </si>
  <si>
    <t>ARMAÇÃO DO SISTEMA DE PAREDES DE CONCRETO, EXECUTADA COMO ARMADURA NEGATIVA DE LAJES, TELA L-159. AF_12/2024</t>
  </si>
  <si>
    <t>ARMAÇÃO DO SISTEMA DE PAREDES DE CONCRETO, EXECUTADA EM PLATIBANDAS, TELA Q-92. AF_12/2024_PS</t>
  </si>
  <si>
    <t>ARMAÇÃO DO SISTEMA DE PAREDES DE CONCRETO, EXECUTADA COMO REFORÇO, VERGALHÃO DE 6,3 MM DE DIÂMETRO. AF_12/2024</t>
  </si>
  <si>
    <t>ARMAÇÃO DO SISTEMA DE PAREDES DE CONCRETO, EXECUTADA COMO REFORÇO, VERGALHÃO DE 8,0 MM DE DIÂMETRO. AF_12/2024</t>
  </si>
  <si>
    <t>ARMAÇÃO DO SISTEMA DE PAREDES DE CONCRETO, EXECUTADA COMO REFORÇO, VERGALHÃO DE 10,0 MM DE DIÂMETRO. AF_12/2024</t>
  </si>
  <si>
    <t>ELETRODUTO FLEXÍVEL CORRUGADO, PVC, DN 20 MM (1/2"), PARA CIRCUITOS TERMINAIS, INSTALADO EM FORRO - FORNECIMENTO E INSTALAÇÃO. AF_03/2023</t>
  </si>
  <si>
    <t>ELETRODUTO FLEXÍVEL CORRUGADO REFORÇADO, PVC, DN 20 MM (1/2"), PARA CIRCUITOS TERMINAIS, INSTALADO EM FORRO - FORNECIMENTO E INSTALAÇÃO. AF_03/2023</t>
  </si>
  <si>
    <t>ELETRODUTO FLEXÍVEL CORRUGADO, PVC, DN 25 MM (3/4"), PARA CIRCUITOS TERMINAIS, INSTALADO EM FORRO - FORNECIMENTO E INSTALAÇÃO. AF_03/2023</t>
  </si>
  <si>
    <t>ELETRODUTO FLEXÍVEL CORRUGADO REFORÇADO, PVC, DN 25 MM (3/4"), PARA CIRCUITOS TERMINAIS, INSTALADO EM FORRO - FORNECIMENTO E INSTALAÇÃO. AF_03/2023</t>
  </si>
  <si>
    <t>ELETRODUTO FLEXÍVEL CORRUGADO, PVC, DN 32 MM (1"), PARA CIRCUITOS TERMINAIS, INSTALADO EM FORRO - FORNECIMENTO E INSTALAÇÃO. AF_03/2023</t>
  </si>
  <si>
    <t>ELETRODUTO FLEXÍVEL CORRUGADO REFORÇADO, PVC, DN 32 MM (1"), PARA CIRCUITOS TERMINAIS, INSTALADO EM FORRO - FORNECIMENTO E INSTALAÇÃO. AF_03/2023</t>
  </si>
  <si>
    <t>ELETRODUTO FLEXÍVEL LISO, PEAD, DN 32 MM (1"), PARA CIRCUITOS TERMINAIS, INSTALADO EM FORRO - FORNECIMENTO E INSTALAÇÃO. AF_03/2023</t>
  </si>
  <si>
    <t>ELETRODUTO FLEXÍVEL CORRUGADO, PEAD, DN 40 MM (1 1/4"), PARA CIRCUITOS TERMINAIS, INSTALADO EM FORRO - FORNECIMENTO E INSTALAÇÃO. AF_03/2023</t>
  </si>
  <si>
    <t>ELETRODUTO FLEXÍVEL LISO, PEAD, DN 40 MM (1 1/4"), PARA CIRCUITOS TERMINAIS, INSTALADO EM FORRO - FORNECIMENTO E INSTALAÇÃO. AF_03/2023</t>
  </si>
  <si>
    <t>ELETRODUTO FLEXÍVEL CORRUGADO REFORÇADO, PVC, DN 20 MM (1/2"), PARA CIRCUITOS TERMINAIS, INSTALADO EM LAJE - FORNECIMENTO E INSTALAÇÃO. AF_03/2023</t>
  </si>
  <si>
    <t>ELETRODUTO FLEXÍVEL CORRUGADO REFORÇADO, PVC, DN 25 MM (3/4"), PARA CIRCUITOS TERMINAIS, INSTALADO EM LAJE - FORNECIMENTO E INSTALAÇÃO. AF_03/2023</t>
  </si>
  <si>
    <t>ELETRODUTO FLEXÍVEL CORRUGADO REFORÇADO, PVC, DN 32 MM (1"), PARA CIRCUITOS TERMINAIS, INSTALADO EM LAJE - FORNECIMENTO E INSTALAÇÃO. AF_03/2023</t>
  </si>
  <si>
    <t>ELETRODUTO FLEXÍVEL LISO, PEAD, DN 32 MM (1"), PARA CIRCUITOS TERMINAIS, INSTALADO EM LAJE - FORNECIMENTO E INSTALAÇÃO. AF_03/2023</t>
  </si>
  <si>
    <t>ELETRODUTO FLEXÍVEL CORRUGADO, PEAD, DN 40 MM (1 1/4"), PARA CIRCUITOS TERMINAIS, INSTALADO EM LAJE - FORNECIMENTO E INSTALAÇÃO. AF_03/2023</t>
  </si>
  <si>
    <t>ELETRODUTO FLEXÍVEL LISO, PEAD, DN 40 MM (1 1/4"), PARA CIRCUITOS TERMINAIS, INSTALADO EM LAJE - FORNECIMENTO E INSTALAÇÃO. AF_03/2023</t>
  </si>
  <si>
    <t>ELETRODUTO FLEXÍVEL CORRUGADO, PVC, DN 20 MM (1/2"), PARA CIRCUITOS TERMINAIS, INSTALADO EM PAREDE - FORNECIMENTO E INSTALAÇÃO. AF_03/2023</t>
  </si>
  <si>
    <t>ELETRODUTO FLEXÍVEL CORRUGADO REFORÇADO, PVC, DN 20 MM (1/2"), PARA CIRCUITOS TERMINAIS, INSTALADO EM PAREDE - FORNECIMENTO E INSTALAÇÃO. AF_03/2023</t>
  </si>
  <si>
    <t>ELETRODUTO FLEXÍVEL CORRUGADO, PVC, DN 25 MM (3/4"), PARA CIRCUITOS TERMINAIS, INSTALADO EM PAREDE - FORNECIMENTO E INSTALAÇÃO. AF_03/2023</t>
  </si>
  <si>
    <t>ELETRODUTO FLEXÍVEL CORRUGADO REFORÇADO, PVC, DN 25 MM (3/4"), PARA CIRCUITOS TERMINAIS, INSTALADO EM PAREDE - FORNECIMENTO E INSTALAÇÃO. AF_03/2023</t>
  </si>
  <si>
    <t>ELETRODUTO FLEXÍVEL CORRUGADO, PVC, DN 32 MM (1"), PARA CIRCUITOS TERMINAIS, INSTALADO EM PAREDE - FORNECIMENTO E INSTALAÇÃO. AF_03/2023</t>
  </si>
  <si>
    <t>ELETRODUTO FLEXÍVEL CORRUGADO REFORÇADO, PVC, DN 32 MM (1"), PARA CIRCUITOS TERMINAIS, INSTALADO EM PAREDE - FORNECIMENTO E INSTALAÇÃO. AF_03/2023</t>
  </si>
  <si>
    <t>ELETRODUTO FLEXÍVEL LISO, PEAD, DN 32 MM (1"), PARA CIRCUITOS TERMINAIS, INSTALADO EM PAREDE - FORNECIMENTO E INSTALAÇÃO. AF_03/2023</t>
  </si>
  <si>
    <t>ELETRODUTO FLEXÍVEL CORRUGADO, PEAD, DN 40 MM (1 1/4"), PARA CIRCUITOS TERMINAIS, INSTALADO EM PAREDE - FORNECIMENTO E INSTALAÇÃO. AF_03/2023</t>
  </si>
  <si>
    <t>ELETRODUTO FLEXÍVEL LISO, PEAD, DN 40 MM (1 1/4"), PARA CIRCUITOS TERMINAIS, INSTALADO EM PAREDE - FORNECIMENTO E INSTALAÇÃO. AF_03/2023</t>
  </si>
  <si>
    <t>ELETRODUTO RÍGIDO ROSCÁVEL, PVC, DN 20 MM (1/2"), PARA CIRCUITOS TERMINAIS, INSTALADO EM FORRO - FORNECIMENTO E INSTALAÇÃO. AF_03/2023</t>
  </si>
  <si>
    <t>ELETRODUTO RÍGIDO ROSCÁVEL, PVC, DN 25 MM (3/4"), PARA CIRCUITOS TERMINAIS, INSTALADO EM FORRO - FORNECIMENTO E INSTALAÇÃO. AF_03/2023</t>
  </si>
  <si>
    <t>ELETRODUTO RÍGIDO ROSCÁVEL, PVC, DN 32 MM (1"), PARA CIRCUITOS TERMINAIS, INSTALADO EM FORRO - FORNECIMENTO E INSTALAÇÃO. AF_03/2023</t>
  </si>
  <si>
    <t>ELETRODUTO RÍGIDO ROSCÁVEL, PVC, DN 40 MM (1 1/4"), PARA CIRCUITOS TERMINAIS, INSTALADO EM FORRO - FORNECIMENTO E INSTALAÇÃO. AF_03/2023</t>
  </si>
  <si>
    <t>ELETRODUTO RÍGIDO ROSCÁVEL, PVC, DN 20 MM (1/2"), PARA CIRCUITOS TERMINAIS, INSTALADO EM LAJE - FORNECIMENTO E INSTALAÇÃO. AF_03/2023</t>
  </si>
  <si>
    <t>ELETRODUTO RÍGIDO ROSCÁVEL, PVC, DN 25 MM (3/4"), PARA CIRCUITOS TERMINAIS, INSTALADO EM LAJE - FORNECIMENTO E INSTALAÇÃO. AF_03/2023</t>
  </si>
  <si>
    <t>ELETRODUTO RÍGIDO ROSCÁVEL, PVC, DN 32 MM (1"), PARA CIRCUITOS TERMINAIS, INSTALADO EM LAJE - FORNECIMENTO E INSTALAÇÃO. AF_03/2023</t>
  </si>
  <si>
    <t>ELETRODUTO RÍGIDO ROSCÁVEL, PVC, DN 40 MM (1 1/4"), PARA CIRCUITOS TERMINAIS, INSTALADO EM LAJE - FORNECIMENTO E INSTALAÇÃO. AF_03/2023</t>
  </si>
  <si>
    <t>ELETRODUTO RÍGIDO ROSCÁVEL, PVC, DN 20 MM (1/2"), PARA CIRCUITOS TERMINAIS, INSTALADO EM PAREDE - FORNECIMENTO E INSTALAÇÃO. AF_03/2023</t>
  </si>
  <si>
    <t>ELETRODUTO RÍGIDO ROSCÁVEL, PVC, DN 25 MM (3/4"), PARA CIRCUITOS TERMINAIS, INSTALADO EM PAREDE - FORNECIMENTO E INSTALAÇÃO. AF_03/2023</t>
  </si>
  <si>
    <t>ELETRODUTO RÍGIDO ROSCÁVEL, PVC, DN 32 MM (1"), PARA CIRCUITOS TERMINAIS, INSTALADO EM PAREDE - FORNECIMENTO E INSTALAÇÃO. AF_03/2023</t>
  </si>
  <si>
    <t>ELETRODUTO RÍGIDO ROSCÁVEL, PVC, DN 40 MM (1 1/4"), PARA CIRCUITOS TERMINAIS, INSTALADO EM PAREDE - FORNECIMENTO E INSTALAÇÃO. AF_03/2023</t>
  </si>
  <si>
    <t>LUVA PARA ELETRODUTO, PVC, ROSCÁVEL, DN 20 MM (1/2"), PARA CIRCUITOS TERMINAIS, INSTALADA EM FORRO - FORNECIMENTO E INSTALAÇÃO. AF_03/2023</t>
  </si>
  <si>
    <t>LUVA PARA ELETRODUTO, PVC, ROSCÁVEL, DN 25 MM (3/4"), PARA CIRCUITOS TERMINAIS, INSTALADA EM FORRO - FORNECIMENTO E INSTALAÇÃO. AF_03/2023</t>
  </si>
  <si>
    <t>LUVA PARA ELETRODUTO, PVC, ROSCÁVEL, DN 32 MM (1"), PARA CIRCUITOS TERMINAIS, INSTALADA EM FORRO - FORNECIMENTO E INSTALAÇÃO. AF_03/2023</t>
  </si>
  <si>
    <t>LUVA PARA ELETRODUTO, PVC, ROSCÁVEL, DN 40 MM (1 1/4"), PARA CIRCUITOS TERMINAIS, INSTALADA EM FORRO - FORNECIMENTO E INSTALAÇÃO. AF_03/2023</t>
  </si>
  <si>
    <t>LUVA PARA ELETRODUTO, PVC, ROSCÁVEL, DN 20 MM (1/2"), PARA CIRCUITOS TERMINAIS, INSTALADA EM LAJE - FORNECIMENTO E INSTALAÇÃO. AF_03/2023</t>
  </si>
  <si>
    <t>LUVA PARA ELETRODUTO, PVC, ROSCÁVEL, DN 25 MM (3/4"), PARA CIRCUITOS TERMINAIS, INSTALADA EM LAJE - FORNECIMENTO E INSTALAÇÃO. AF_03/2023</t>
  </si>
  <si>
    <t>LUVA PARA ELETRODUTO, PVC, ROSCÁVEL, DN 32 MM (1"), PARA CIRCUITOS TERMINAIS, INSTALADA EM LAJE - FORNECIMENTO E INSTALAÇÃO. AF_03/2023</t>
  </si>
  <si>
    <t>LUVA PARA ELETRODUTO, PVC, ROSCÁVEL, DN 40 MM (1 1/4"), PARA CIRCUITOS TERMINAIS, INSTALADA EM LAJE - FORNECIMENTO E INSTALAÇÃO. AF_03/2023</t>
  </si>
  <si>
    <t>LUVA PARA ELETRODUTO, PVC, ROSCÁVEL, DN 20 MM (1/2"), PARA CIRCUITOS TERMINAIS, INSTALADA EM PAREDE - FORNECIMENTO E INSTALAÇÃO. AF_03/2023</t>
  </si>
  <si>
    <t>LUVA PARA ELETRODUTO, PVC, ROSCÁVEL, DN 25 MM (3/4"), PARA CIRCUITOS TERMINAIS, INSTALADA EM PAREDE - FORNECIMENTO E INSTALAÇÃO. AF_03/2023</t>
  </si>
  <si>
    <t>LUVA PARA ELETRODUTO, PVC, ROSCÁVEL, DN 32 MM (1"), PARA CIRCUITOS TERMINAIS, INSTALADA EM PAREDE - FORNECIMENTO E INSTALAÇÃO. AF_03/2023</t>
  </si>
  <si>
    <t>LUVA PARA ELETRODUTO, PVC, ROSCÁVEL, DN 40 MM (1 1/4"), PARA CIRCUITOS TERMINAIS, INSTALADA EM PAREDE - FORNECIMENTO E INSTALAÇÃO. AF_03/2023</t>
  </si>
  <si>
    <t>CURVA 90 GRAUS PARA ELETRODUTO, PVC, ROSCÁVEL, DN 20 MM (1/2"), PARA CIRCUITOS TERMINAIS, INSTALADA EM FORRO - FORNECIMENTO E INSTALAÇÃO. AF_03/2023</t>
  </si>
  <si>
    <t>CURVA 180 GRAUS PARA ELETRODUTO, PVC, ROSCÁVEL, DN 20 MM (1/2"), PARA CIRCUITOS TERMINAIS, INSTALADA EM FORRO - FORNECIMENTO E INSTALAÇÃO. AF_03/2023</t>
  </si>
  <si>
    <t>CURVA 90 GRAUS PARA ELETRODUTO, PVC, ROSCÁVEL, DN 25 MM (3/4"), PARA CIRCUITOS TERMINAIS, INSTALADA EM FORRO - FORNECIMENTO E INSTALAÇÃO. AF_03/2023</t>
  </si>
  <si>
    <t>CURVA 180 GRAUS PARA ELETRODUTO, PVC, ROSCÁVEL, DN 25 MM (3/4"), PARA CIRCUITOS TERMINAIS, INSTALADA EM FORRO - FORNECIMENTO E INSTALAÇÃO. AF_03/2023</t>
  </si>
  <si>
    <t>CURVA 90 GRAUS PARA ELETRODUTO, PVC, ROSCÁVEL, DN 32 MM (1"), PARA CIRCUITOS TERMINAIS, INSTALADA EM FORRO - FORNECIMENTO E INSTALAÇÃO. AF_03/2023</t>
  </si>
  <si>
    <t>CURVA 180 GRAUS PARA ELETRODUTO, PVC, ROSCÁVEL, DN 32 MM (1"), PARA CIRCUITOS TERMINAIS, INSTALADA EM FORRO - FORNECIMENTO E INSTALAÇÃO. AF_03/2023</t>
  </si>
  <si>
    <t>CURVA 90 GRAUS PARA ELETRODUTO, PVC, ROSCÁVEL, DN 40 MM (1 1/4"), PARA CIRCUITOS TERMINAIS, INSTALADA EM FORRO - FORNECIMENTO E INSTALAÇÃO. AF_03/2023</t>
  </si>
  <si>
    <t>CURVA 180 GRAUS PARA ELETRODUTO, PVC, ROSCÁVEL, DN 40 MM (1 1/4"), PARA CIRCUITOS TERMINAIS, INSTALADA EM FORRO - FORNECIMENTO E INSTALAÇÃO. AF_03/2023</t>
  </si>
  <si>
    <t>CURVA 90 GRAUS PARA ELETRODUTO, PVC, ROSCÁVEL, DN 20 MM (1/2"), PARA CIRCUITOS TERMINAIS, INSTALADA EM LAJE - FORNECIMENTO E INSTALAÇÃO. AF_03/2023</t>
  </si>
  <si>
    <t>CURVA 180 GRAUS PARA ELETRODUTO, PVC, ROSCÁVEL, DN 20 MM (1/2"), PARA CIRCUITOS TERMINAIS, INSTALADA EM LAJE - FORNECIMENTO E INSTALAÇÃO. AF_03/2023</t>
  </si>
  <si>
    <t>CURVA 90 GRAUS PARA ELETRODUTO, PVC, ROSCÁVEL, DN 25 MM (3/4"), PARA CIRCUITOS TERMINAIS, INSTALADA EM LAJE - FORNECIMENTO E INSTALAÇÃO. AF_03/2023</t>
  </si>
  <si>
    <t>CURVA 180 GRAUS PARA ELETRODUTO, PVC, ROSCÁVEL, DN 25 MM (3/4"), PARA CIRCUITOS TERMINAIS, INSTALADA EM LAJE - FORNECIMENTO E INSTALAÇÃO. AF_03/2023</t>
  </si>
  <si>
    <t>CURVA 90 GRAUS PARA ELETRODUTO, PVC, ROSCÁVEL, DN 32 MM (1"), PARA CIRCUITOS TERMINAIS, INSTALADA EM LAJE - FORNECIMENTO E INSTALAÇÃO. AF_03/2023</t>
  </si>
  <si>
    <t>CURVA 180 GRAUS PARA ELETRODUTO, PVC, ROSCÁVEL, DN 32 MM (1"), PARA CIRCUITOS TERMINAIS, INSTALADA EM LAJE - FORNECIMENTO E INSTALAÇÃO. AF_03/2023</t>
  </si>
  <si>
    <t>CURVA 90 GRAUS PARA ELETRODUTO, PVC, ROSCÁVEL, DN 40 MM (1 1/4"), PARA CIRCUITOS TERMINAIS, INSTALADA EM LAJE - FORNECIMENTO E INSTALAÇÃO. AF_03/2023</t>
  </si>
  <si>
    <t>CURVA 180 GRAUS PARA ELETRODUTO, PVC, ROSCÁVEL, DN 40 MM (1 1/4"), PARA CIRCUITOS TERMINAIS, INSTALADA EM LAJE - FORNECIMENTO E INSTALAÇÃO. AF_03/2023</t>
  </si>
  <si>
    <t>CURVA 90 GRAUS PARA ELETRODUTO, PVC, ROSCÁVEL, DN 20 MM (1/2"), PARA CIRCUITOS TERMINAIS, INSTALADA EM PAREDE - FORNECIMENTO E INSTALAÇÃO. AF_03/2023</t>
  </si>
  <si>
    <t>CURVA 180 GRAUS PARA ELETRODUTO, PVC, ROSCÁVEL, DN 20 MM (1/2"), PARA CIRCUITOS TERMINAIS, INSTALADA EM PAREDE - FORNECIMENTO E INSTALAÇÃO. AF_03/2023</t>
  </si>
  <si>
    <t>CURVA 90 GRAUS PARA ELETRODUTO, PVC, ROSCÁVEL, DN 25 MM (3/4"), PARA CIRCUITOS TERMINAIS, INSTALADA EM PAREDE - FORNECIMENTO E INSTALAÇÃO. AF_03/2023</t>
  </si>
  <si>
    <t>CURVA 180 GRAUS PARA ELETRODUTO, PVC, ROSCÁVEL, DN 25 MM (3/4"), PARA CIRCUITOS TERMINAIS, INSTALADA EM PAREDE - FORNECIMENTO E INSTALAÇÃO. AF_03/2023</t>
  </si>
  <si>
    <t>CURVA 90 GRAUS PARA ELETRODUTO, PVC, ROSCÁVEL, DN 32 MM (1"), PARA CIRCUITOS TERMINAIS, INSTALADA EM PAREDE - FORNECIMENTO E INSTALAÇÃO. AF_03/2023</t>
  </si>
  <si>
    <t>CURVA 180 GRAUS PARA ELETRODUTO, PVC, ROSCÁVEL, DN 32 MM (1"), PARA CIRCUITOS TERMINAIS, INSTALADA EM PAREDE - FORNECIMENTO E INSTALAÇÃO. AF_03/2023</t>
  </si>
  <si>
    <t>CURVA 90 GRAUS PARA ELETRODUTO, PVC, ROSCÁVEL, DN 40 MM (1 1/4"), PARA CIRCUITOS TERMINAIS, INSTALADA EM PAREDE - FORNECIMENTO E INSTALAÇÃO. AF_03/2023</t>
  </si>
  <si>
    <t>CURVA 180 GRAUS PARA ELETRODUTO, PVC, ROSCÁVEL, DN 40 MM (1 1/4"), PARA CIRCUITOS TERMINAIS, INSTALADA EM PAREDE - FORNECIMENTO E INSTALAÇÃO. AF_03/2023</t>
  </si>
  <si>
    <t>CABO DE COBRE FLEXÍVEL ISOLADO, 1,5 MM², ANTI-CHAMA 450/750 V, PARA CIRCUITOS TERMINAIS - FORNECIMENTO E INSTALAÇÃO. AF_03/2023</t>
  </si>
  <si>
    <t>CABO DE COBRE FLEXÍVEL ISOLADO, 1,5 MM², ANTI-CHAMA 0,6/1,0 KV, PARA CIRCUITOS TERMINAIS - FORNECIMENTO E INSTALAÇÃO. AF_03/2023</t>
  </si>
  <si>
    <t>CABO DE COBRE FLEXÍVEL ISOLADO, 2,5 MM², ANTI-CHAMA 450/750 V, PARA CIRCUITOS TERMINAIS - FORNECIMENTO E INSTALAÇÃO. AF_03/2023</t>
  </si>
  <si>
    <t>CABO DE COBRE FLEXÍVEL ISOLADO, 2,5 MM², ANTI-CHAMA 0,6/1,0 KV, PARA CIRCUITOS TERMINAIS - FORNECIMENTO E INSTALAÇÃO. AF_03/2023</t>
  </si>
  <si>
    <t>CABO DE COBRE FLEXÍVEL ISOLADO, 4 MM², ANTI-CHAMA 450/750 V, PARA CIRCUITOS TERMINAIS - FORNECIMENTO E INSTALAÇÃO. AF_03/2023</t>
  </si>
  <si>
    <t>CABO DE COBRE FLEXÍVEL ISOLADO, 4 MM², ANTI-CHAMA 0,6/1,0 KV, PARA CIRCUITOS TERMINAIS - FORNECIMENTO E INSTALAÇÃO. AF_03/2023</t>
  </si>
  <si>
    <t>CABO DE COBRE FLEXÍVEL ISOLADO, 6 MM², ANTI-CHAMA 450/750 V, PARA CIRCUITOS TERMINAIS - FORNECIMENTO E INSTALAÇÃO. AF_03/2023</t>
  </si>
  <si>
    <t>CABO DE COBRE FLEXÍVEL ISOLADO, 6 MM², ANTI-CHAMA 0,6/1,0 KV, PARA CIRCUITOS TERMINAIS - FORNECIMENTO E INSTALAÇÃO. AF_03/2023</t>
  </si>
  <si>
    <t>CABO DE COBRE FLEXÍVEL ISOLADO, 10 MM², ANTI-CHAMA 450/750 V, PARA CIRCUITOS TERMINAIS - FORNECIMENTO E INSTALAÇÃO. AF_03/2023</t>
  </si>
  <si>
    <t>CABO DE COBRE FLEXÍVEL ISOLADO, 10 MM², ANTI-CHAMA 0,6/1,0 KV, PARA CIRCUITOS TERMINAIS - FORNECIMENTO E INSTALAÇÃO. AF_03/2023</t>
  </si>
  <si>
    <t>CABO DE COBRE FLEXÍVEL ISOLADO, 16 MM², ANTI-CHAMA 450/750 V, PARA CIRCUITOS TERMINAIS - FORNECIMENTO E INSTALAÇÃO. AF_03/2023</t>
  </si>
  <si>
    <t>CABO DE COBRE FLEXÍVEL ISOLADO, 16 MM², ANTI-CHAMA 0,6/1,0 KV, PARA CIRCUITOS TERMINAIS - FORNECIMENTO E INSTALAÇÃO. AF_03/2023</t>
  </si>
  <si>
    <t>CAIXA OCTOGONAL 4" X 4", PVC, INSTALADA EM LAJE - FORNECIMENTO E INSTALAÇÃO. AF_03/2023</t>
  </si>
  <si>
    <t>CAIXA OCTOGONAL 3" X 3", PVC, INSTALADA EM LAJE - FORNECIMENTO E INSTALAÇÃO. AF_03/2023</t>
  </si>
  <si>
    <t>CAIXA RETANGULAR 4" X 2" ALTA (2,00 M DO PISO), PVC, INSTALADA EM PAREDE - FORNECIMENTO E INSTALAÇÃO. AF_03/2023</t>
  </si>
  <si>
    <t>CAIXA RETANGULAR 4" X 2" MÉDIA (1,30 M DO PISO), PVC, INSTALADA EM PAREDE - FORNECIMENTO E INSTALAÇÃO. AF_03/2023</t>
  </si>
  <si>
    <t>CAIXA RETANGULAR 4" X 2" BAIXA (0,30 M DO PISO), PVC, INSTALADA EM PAREDE - FORNECIMENTO E INSTALAÇÃO. AF_03/2023</t>
  </si>
  <si>
    <t>CAIXA RETANGULAR 4" X 4" ALTA (2,00 M DO PISO), PVC, INSTALADA EM PAREDE - FORNECIMENTO E INSTALAÇÃO. AF_03/2023</t>
  </si>
  <si>
    <t>CAIXA RETANGULAR 4" X 4" MÉDIA (1,30 M DO PISO), PVC, INSTALADA EM PAREDE - FORNECIMENTO E INSTALAÇÃO. AF_03/2023</t>
  </si>
  <si>
    <t>CAIXA RETANGULAR 4" X 4" BAIXA (0,30 M DO PISO), PVC, INSTALADA EM PAREDE - FORNECIMENTO E INSTALAÇÃO. AF_03/2023</t>
  </si>
  <si>
    <t>SUPORTE PARAFUSADO COM PLACA DE ENCAIXE 4" X 2" ALTO (2,00 M DO PISO) PARA PONTO ELÉTRICO - FORNECIMENTO E INSTALAÇÃO. AF_03/2023</t>
  </si>
  <si>
    <t>SUPORTE PARAFUSADO COM PLACA DE ENCAIXE 4" X 2" MÉDIO (1,30 M DO PISO) PARA PONTO ELÉTRICO - FORNECIMENTO E INSTALAÇÃO. AF_03/2023</t>
  </si>
  <si>
    <t>SUPORTE PARAFUSADO COM PLACA DE ENCAIXE 4" X 2" BAIXO (0,30 M DO PISO) PARA PONTO ELÉTRICO - FORNECIMENTO E INSTALAÇÃO. AF_03/2023</t>
  </si>
  <si>
    <t>SUPORTE PARAFUSADO COM PLACA DE ENCAIXE 4" X 4" ALTO (2,00 M DO PISO) PARA PONTO ELÉTRICO - FORNECIMENTO E INSTALAÇÃO. AF_03/2023</t>
  </si>
  <si>
    <t>SUPORTE PARAFUSADO COM PLACA DE ENCAIXE 4" X 4" MÉDIO (1,30 M DO PISO) PARA PONTO ELÉTRICO - FORNECIMENTO E INSTALAÇÃO. AF_03/2023</t>
  </si>
  <si>
    <t>SUPORTE PARAFUSADO COM PLACA DE ENCAIXE 4" X 4" BAIXO (0,30 M DO PISO) PARA PONTO ELÉTRICO - FORNECIMENTO E INSTALAÇÃO. AF_03/2023</t>
  </si>
  <si>
    <t>INTERRUPTOR SIMPLES (1 MÓDULO), 10A/250V, SEM SUPORTE E SEM PLACA - FORNECIMENTO E INSTALAÇÃO. AF_03/2023</t>
  </si>
  <si>
    <t>INTERRUPTOR SIMPLES (1 MÓDULO), 10A/250V, INCLUINDO SUPORTE E PLACA - FORNECIMENTO E INSTALAÇÃO. AF_03/2023</t>
  </si>
  <si>
    <t>INTERRUPTOR PARALELO (1 MÓDULO), 10A/250V, SEM SUPORTE E SEM PLACA - FORNECIMENTO E INSTALAÇÃO. AF_03/2023</t>
  </si>
  <si>
    <t>INTERRUPTOR PARALELO (1 MÓDULO), 10A/250V, INCLUINDO SUPORTE E PLACA - FORNECIMENTO E INSTALAÇÃO. AF_03/2023</t>
  </si>
  <si>
    <t>INTERRUPTOR SIMPLES (1 MÓDULO) COM INTERRUPTOR PARALELO (1 MÓDULO), 10A/250V, SEM SUPORTE E SEM PLACA - FORNECIMENTO E INSTALAÇÃO. AF_03/2023</t>
  </si>
  <si>
    <t>INTERRUPTOR SIMPLES (1 MÓDULO) COM INTERRUPTOR PARALELO (1 MÓDULO), 10A/250V, INCLUINDO SUPORTE E PLACA - FORNECIMENTO E INSTALAÇÃO. AF_03/2023</t>
  </si>
  <si>
    <t>INTERRUPTOR SIMPLES (2 MÓDULOS), 10A/250V, SEM SUPORTE E SEM PLACA - FORNECIMENTO E INSTALAÇÃO. AF_03/2023</t>
  </si>
  <si>
    <t>INTERRUPTOR SIMPLES (2 MÓDULOS), 10A/250V, INCLUINDO SUPORTE E PLACA - FORNECIMENTO E INSTALAÇÃO. AF_03/2023</t>
  </si>
  <si>
    <t>INTERRUPTOR PARALELO (2 MÓDULOS), 10A/250V, SEM SUPORTE E SEM PLACA - FORNECIMENTO E INSTALAÇÃO. AF_03/2023</t>
  </si>
  <si>
    <t>INTERRUPTOR PARALELO (2 MÓDULOS), 10A/250V, INCLUINDO SUPORTE E PLACA - FORNECIMENTO E INSTALAÇÃO. AF_03/2023</t>
  </si>
  <si>
    <t>INTERRUPTOR SIMPLES (1 MÓDULO) COM INTERRUPTOR PARALELO (2 MÓDULOS), 10A/250V, SEM SUPORTE E SEM PLACA - FORNECIMENTO E INSTALAÇÃO. AF_03/2023</t>
  </si>
  <si>
    <t>INTERRUPTOR SIMPLES (1 MÓDULO) COM INTERRUPTOR PARALELO (2 MÓDULOS), 10A/250V, INCLUINDO SUPORTE E PLACA - FORNECIMENTO E INSTALAÇÃO. AF_03/2023</t>
  </si>
  <si>
    <t>INTERRUPTOR SIMPLES (2 MÓDULOS) COM INTERRUPTOR PARALELO (1 MÓDULO), 10A/250V, SEM SUPORTE E SEM PLACA - FORNECIMENTO E INSTALAÇÃO. AF_03/2023</t>
  </si>
  <si>
    <t>INTERRUPTOR SIMPLES (2 MÓDULOS) COM INTERRUPTOR PARALELO (1 MÓDULO), 10A/250V, INCLUINDO SUPORTE E PLACA - FORNECIMENTO E INSTALAÇÃO. AF_03/2023</t>
  </si>
  <si>
    <t>INTERRUPTOR SIMPLES (3 MÓDULOS), 10A/250V, SEM SUPORTE E SEM PLACA - FORNECIMENTO E INSTALAÇÃO. AF_03/2023</t>
  </si>
  <si>
    <t>INTERRUPTOR SIMPLES (3 MÓDULOS), 10A/250V, INCLUINDO SUPORTE E PLACA - FORNECIMENTO E INSTALAÇÃO. AF_03/2023</t>
  </si>
  <si>
    <t>INTERRUPTOR PARALELO (3 MÓDULOS), 10A/250V, SEM SUPORTE E SEM PLACA - FORNECIMENTO E INSTALAÇÃO. AF_03/2023</t>
  </si>
  <si>
    <t>INTERRUPTOR PARALELO (3 MÓDULOS), 10A/250V, INCLUINDO SUPORTE E PLACA - FORNECIMENTO E INSTALAÇÃO. AF_03/2023</t>
  </si>
  <si>
    <t>INTERRUPTOR SIMPLES (3 MÓDULOS) COM INTERRUPTOR PARALELO (1 MÓDULO), 10A/250V, SEM SUPORTE E SEM PLACA - FORNECIMENTO E INSTALAÇÃO. AF_03/2023</t>
  </si>
  <si>
    <t>INTERRUPTOR SIMPLES (3 MÓDULOS) COM INTERRUPTOR PARALELO (1 MÓDULO), 10A/250V, INCLUINDO SUPORTE E PLACA - FORNECIMENTO E INSTALAÇÃO. AF_03/2023</t>
  </si>
  <si>
    <t>INTERRUPTOR SIMPLES (2 MÓDULOS) COM INTERRUPTOR PARALELO (2 MÓDULOS), 10A/250V, SEM SUPORTE E SEM PLACA - FORNECIMENTO E INSTALAÇÃO. AF_03/2023</t>
  </si>
  <si>
    <t>INTERRUPTOR SIMPLES (2 MÓDULOS) COM INTERRUPTOR PARALELO (2 MÓDULOS), 10A/250V, INCLUINDO SUPORTE E PLACA - FORNECIMENTO E INSTALAÇÃO. AF_03/2023</t>
  </si>
  <si>
    <t>INTERRUPTOR SIMPLES (4 MÓDULOS), 10A/250V, SEM SUPORTE E SEM PLACA - FORNECIMENTO E INSTALAÇÃO. AF_03/2023</t>
  </si>
  <si>
    <t>INTERRUPTOR SIMPLES (4 MÓDULOS), 10A/250V, INCLUINDO SUPORTE E PLACA - FORNECIMENTO E INSTALAÇÃO. AF_03/2023</t>
  </si>
  <si>
    <t>INTERRUPTOR SIMPLES (6 MÓDULOS), 10A/250V, SEM SUPORTE E SEM PLACA - FORNECIMENTO E INSTALAÇÃO. AF_03/2023</t>
  </si>
  <si>
    <t>INTERRUPTOR SIMPLES (6 MÓDULOS), 10A/250V, INCLUINDO SUPORTE E PLACA - FORNECIMENTO E INSTALAÇÃO. AF_03/2023</t>
  </si>
  <si>
    <t>INTERRUPTOR INTERMEDIÁRIO (1 MÓDULO), 10A/250V, SEM SUPORTE E SEM PLACA - FORNECIMENTO E INSTALAÇÃO. AF_03/2023</t>
  </si>
  <si>
    <t>INTERRUPTOR INTERMEDIÁRIO (1 MÓDULO), 10A/250V, INCLUINDO SUPORTE E PLACA - FORNECIMENTO E INSTALAÇÃO. AF_03/2023</t>
  </si>
  <si>
    <t>INTERRUPTOR BIPOLAR (1 MÓDULO), 10A/250V, SEM SUPORTE E SEM PLACA - FORNECIMENTO E INSTALAÇÃO. AF_03/2023</t>
  </si>
  <si>
    <t>INTERRUPTOR BIPOLAR (1 MÓDULO), 10A/250V, INCLUINDO SUPORTE E PLACA - FORNECIMENTO E INSTALAÇÃO. AF_03/2023</t>
  </si>
  <si>
    <t>DIMMER ROTATIVO (1 MÓDULO), 220V/600W, SEM SUPORTE E SEM PLACA - FORNECIMENTO E INSTALAÇÃO. AF_03/2023</t>
  </si>
  <si>
    <t>DIMMER ROTATIVO (1 MÓDULO), 220V/600W, INCLUINDO SUPORTE E PLACA - FORNECIMENTO E INSTALAÇÃO. AF_03/2023</t>
  </si>
  <si>
    <t>INTERRUPTOR PULSADOR CAMPAINHA (1 MÓDULO), 10A/250V, SEM SUPORTE E SEM PLACA - FORNECIMENTO E INSTALAÇÃO. AF_03/2023</t>
  </si>
  <si>
    <t>INTERRUPTOR PULSADOR CAMPAINHA (1 MÓDULO), 10A/250V, INCLUINDO SUPORTE E PLACA - FORNECIMENTO E INSTALAÇÃO. AF_03/2023</t>
  </si>
  <si>
    <t>CAMPAINHA CIGARRA (1 MÓDULO), 10A/250V, SEM SUPORTE E SEM PLACA - FORNECIMENTO E INSTALAÇÃO. AF_03/2023</t>
  </si>
  <si>
    <t>CAMPAINHA CIGARRA (1 MÓDULO), 10A/250V, INCLUINDO SUPORTE E PLACA - FORNECIMENTO E INSTALAÇÃO. AF_03/2023</t>
  </si>
  <si>
    <t>INTERRUPTOR PULSADOR MINUTERIA (1 MÓDULO), 10A/250V, SEM SUPORTE E SEM PLACA - FORNECIMENTO E INSTALAÇÃO. AF_03/2023</t>
  </si>
  <si>
    <t>INTERRUPTOR PULSADOR MINUTERIA (1 MÓDULO), 10A/250V, INCLUINDO SUPORTE E PLACA - FORNECIMENTO E INSTALAÇÃO. AF_03/2023</t>
  </si>
  <si>
    <t>TOMADA ALTA DE EMBUTIR (1 MÓDULO), 2P+T 10 A, SEM SUPORTE E SEM PLACA - FORNECIMENTO E INSTALAÇÃO. AF_03/2023</t>
  </si>
  <si>
    <t>TOMADA ALTA DE EMBUTIR (1 MÓDULO), 2P+T 20 A, SEM SUPORTE E SEM PLACA - FORNECIMENTO E INSTALAÇÃO. AF_03/2023</t>
  </si>
  <si>
    <t>TOMADA ALTA DE EMBUTIR (1 MÓDULO), 2P+T 10 A, INCLUINDO SUPORTE E PLACA - FORNECIMENTO E INSTALAÇÃO. AF_03/2023</t>
  </si>
  <si>
    <t>TOMADA ALTA DE EMBUTIR (1 MÓDULO), 2P+T 20 A, INCLUINDO SUPORTE E PLACA - FORNECIMENTO E INSTALAÇÃO. AF_03/2023</t>
  </si>
  <si>
    <t>TOMADA MÉDIA DE EMBUTIR (1 MÓDULO), 2P+T 10 A, SEM SUPORTE E SEM PLACA - FORNECIMENTO E INSTALAÇÃO. AF_03/2023</t>
  </si>
  <si>
    <t>TOMADA MÉDIA DE EMBUTIR (1 MÓDULO), 2P+T 20 A, SEM SUPORTE E SEM PLACA - FORNECIMENTO E INSTALAÇÃO. AF_03/2023</t>
  </si>
  <si>
    <t>TOMADA MÉDIA DE EMBUTIR (1 MÓDULO), 2P+T 10 A, INCLUINDO SUPORTE E PLACA - FORNECIMENTO E INSTALAÇÃO. AF_03/2023</t>
  </si>
  <si>
    <t>TOMADA MÉDIA DE EMBUTIR (1 MÓDULO), 2P+T 20 A, INCLUINDO SUPORTE E PLACA - FORNECIMENTO E INSTALAÇÃO. AF_03/2023</t>
  </si>
  <si>
    <t>TOMADA BAIXA DE EMBUTIR (1 MÓDULO), 2P+T 10 A, SEM SUPORTE E SEM PLACA - FORNECIMENTO E INSTALAÇÃO. AF_03/2023</t>
  </si>
  <si>
    <t>TOMADA BAIXA DE EMBUTIR (1 MÓDULO), 2P+T 20 A, SEM SUPORTE E SEM PLACA - FORNECIMENTO E INSTALAÇÃO. AF_03/2023</t>
  </si>
  <si>
    <t>TOMADA BAIXA DE EMBUTIR (1 MÓDULO), 2P+T 10 A, INCLUINDO SUPORTE E PLACA - FORNECIMENTO E INSTALAÇÃO. AF_03/2023</t>
  </si>
  <si>
    <t>TOMADA BAIXA DE EMBUTIR (1 MÓDULO), 2P+T 20 A, INCLUINDO SUPORTE E PLACA - FORNECIMENTO E INSTALAÇÃO. AF_03/2023</t>
  </si>
  <si>
    <t>TOMADA MÉDIA DE EMBUTIR (2 MÓDULOS), 2P+T 10 A, SEM SUPORTE E SEM PLACA - FORNECIMENTO E INSTALAÇÃO. AF_03/2023</t>
  </si>
  <si>
    <t>TOMADA MÉDIA DE EMBUTIR (2 MÓDULOS), 2P+T 20 A, SEM SUPORTE E SEM PLACA - FORNECIMENTO E INSTALAÇÃO. AF_03/2023</t>
  </si>
  <si>
    <t>TOMADA MÉDIA DE EMBUTIR (2 MÓDULOS), 2P+T 10 A, INCLUINDO SUPORTE E PLACA - FORNECIMENTO E INSTALAÇÃO. AF_03/2023</t>
  </si>
  <si>
    <t>TOMADA MÉDIA DE EMBUTIR (2 MÓDULOS), 2P+T 20 A, INCLUINDO SUPORTE E PLACA - FORNECIMENTO E INSTALAÇÃO. AF_03/2023</t>
  </si>
  <si>
    <t>TOMADA BAIXA DE EMBUTIR (2 MÓDULOS), 2P+T 10 A, SEM SUPORTE E SEM PLACA - FORNECIMENTO E INSTALAÇÃO. AF_03/2023</t>
  </si>
  <si>
    <t>TOMADA BAIXA DE EMBUTIR (2 MÓDULOS), 2P+T 20 A, SEM SUPORTE E SEM PLACA - FORNECIMENTO E INSTALAÇÃO. AF_03/2023</t>
  </si>
  <si>
    <t>TOMADA BAIXA DE EMBUTIR (2 MÓDULOS), 2P+T 10 A, INCLUINDO SUPORTE E PLACA - FORNECIMENTO E INSTALAÇÃO. AF_03/2023</t>
  </si>
  <si>
    <t>TOMADA BAIXA DE EMBUTIR (2 MÓDULOS), 2P+T 20 A, INCLUINDO SUPORTE E PLACA - FORNECIMENTO E INSTALAÇÃO. AF_03/2023</t>
  </si>
  <si>
    <t>TOMADA MÉDIA DE EMBUTIR (3 MÓDULOS), 2P+T 10 A, SEM SUPORTE E SEM PLACA - FORNECIMENTO E INSTALAÇÃO. AF_03/2023</t>
  </si>
  <si>
    <t>TOMADA MÉDIA DE EMBUTIR (3 MÓDULOS), 2P+T 20 A, SEM SUPORTE E SEM PLACA - FORNECIMENTO E INSTALAÇÃO. AF_03/2023</t>
  </si>
  <si>
    <t>TOMADA MÉDIA DE EMBUTIR (3 MÓDULOS), 2P+T 10 A, INCLUINDO SUPORTE E PLACA - FORNECIMENTO E INSTALAÇÃO. AF_03/2023</t>
  </si>
  <si>
    <t>TOMADA MÉDIA DE EMBUTIR (3 MÓDULOS), 2P+T 20 A, INCLUINDO SUPORTE E PLACA - FORNECIMENTO E INSTALAÇÃO. AF_03/2023</t>
  </si>
  <si>
    <t>TOMADA BAIXA DE EMBUTIR (3 MÓDULOS), 2P+T 10 A, SEM SUPORTE E SEM PLACA - FORNECIMENTO E INSTALAÇÃO. AF_03/2023</t>
  </si>
  <si>
    <t>TOMADA BAIXA DE EMBUTIR (3 MÓDULOS), 2P+T 20 A, SEM SUPORTE E SEM PLACA - FORNECIMENTO E INSTALAÇÃO. AF_03/2023</t>
  </si>
  <si>
    <t>TOMADA BAIXA DE EMBUTIR (3 MÓDULOS), 2P+T 10 A, INCLUINDO SUPORTE E PLACA - FORNECIMENTO E INSTALAÇÃO. AF_03/2023</t>
  </si>
  <si>
    <t>TOMADA BAIXA DE EMBUTIR (3 MÓDULOS), 2P+T 20 A, INCLUINDO SUPORTE E PLACA - FORNECIMENTO E INSTALAÇÃO. AF_03/2023</t>
  </si>
  <si>
    <t>TOMADA BAIXA DE EMBUTIR (4 MÓDULOS), 2P+T 10 A, SEM SUPORTE E SEM PLACA - FORNECIMENTO E INSTALAÇÃO. AF_03/2023</t>
  </si>
  <si>
    <t>TOMADA BAIXA DE EMBUTIR (4 MÓDULOS), 2P+T 10 A, INCLUINDO SUPORTE E PLACA - FORNECIMENTO E INSTALAÇÃO. AF_03/2023</t>
  </si>
  <si>
    <t>TOMADA BAIXA DE EMBUTIR (6 MÓDULOS), 2P+T 10 A, SEM SUPORTE E SEM PLACA - FORNECIMENTO E INSTALAÇÃO. AF_03/2023</t>
  </si>
  <si>
    <t>TOMADA BAIXA DE EMBUTIR (6 MÓDULOS), 2P+T 10 A, INCLUINDO SUPORTE E PLACA - FORNECIMENTO E INSTALAÇÃO. AF_03/2023</t>
  </si>
  <si>
    <t>INTERRUPTOR SIMPLES (1 MÓDULO) COM 1 TOMADA DE EMBUTIR 2P+T 10 A, SEM SUPORTE E SEM PLACA - FORNECIMENTO E INSTALAÇÃO. AF_03/2023</t>
  </si>
  <si>
    <t>INTERRUPTOR SIMPLES (1 MÓDULO) COM 1 TOMADA DE EMBUTIR 2P+T 10 A, INCLUINDO SUPORTE E PLACA - FORNECIMENTO E INSTALAÇÃO. AF_03/2023</t>
  </si>
  <si>
    <t>INTERRUPTOR SIMPLES (1 MÓDULO) COM 2 TOMADAS DE EMBUTIR 2P+T 10 A, SEM SUPORTE E SEM PLACA - FORNECIMENTO E INSTALAÇÃO. AF_03/2023</t>
  </si>
  <si>
    <t>INTERRUPTOR SIMPLES (1 MÓDULO) COM 2 TOMADAS DE EMBUTIR 2P+T 10 A, INCLUINDO SUPORTE E PLACA - FORNECIMENTO E INSTALAÇÃO. AF_03/2023</t>
  </si>
  <si>
    <t>INTERRUPTOR SIMPLES (2 MÓDULOS) COM 1 TOMADA DE EMBUTIR 2P+T 10 A, SEM SUPORTE E SEM PLACA - FORNECIMENTO E INSTALAÇÃO. AF_03/2023</t>
  </si>
  <si>
    <t>INTERRUPTOR SIMPLES (2 MÓDULOS) COM 1 TOMADA DE EMBUTIR 2P+T 10 A, INCLUINDO SUPORTE E PLACA - FORNECIMENTO E INSTALAÇÃO. AF_03/2023</t>
  </si>
  <si>
    <t>INTERRUPTOR PARALELO (1 MÓDULO) COM 1 TOMADA DE EMBUTIR 2P+T 10 A, SEM SUPORTE E SEM PLACA - FORNECIMENTO E INSTALAÇÃO. AF_03/2023</t>
  </si>
  <si>
    <t>INTERRUPTOR PARALELO (1 MÓDULO) COM 1 TOMADA DE EMBUTIR 2P+T 10 A, INCLUINDO SUPORTE E PLACA - FORNECIMENTO E INSTALAÇÃO. AF_03/2023</t>
  </si>
  <si>
    <t>INTERRUPTOR PARALELO (1 MÓDULO) COM 2 TOMADAS DE EMBUTIR 2P+T 10 A, SEM SUPORTE E SEM PLACA - FORNECIMENTO E INSTALAÇÃO. AF_03/2023</t>
  </si>
  <si>
    <t>INTERRUPTOR PARALELO (1 MÓDULO) COM 2 TOMADAS DE EMBUTIR 2P+T 10 A, INCLUINDO SUPORTE E PLACA - FORNECIMENTO E INSTALAÇÃO. AF_03/2023</t>
  </si>
  <si>
    <t>INTERRUPTOR PARALELO (2 MÓDULOS) COM 1 TOMADA DE EMBUTIR 2P+T 10 A, SEM SUPORTE E SEM PLACA - FORNECIMENTO E INSTALAÇÃO. AF_03/2023</t>
  </si>
  <si>
    <t>INTERRUPTOR PARALELO (2 MÓDULOS) COM 1 TOMADA DE EMBUTIR 2P+T 10 A, INCLUINDO SUPORTE E PLACA - FORNECIMENTO E INSTALAÇÃO. AF_03/2023</t>
  </si>
  <si>
    <t>INTERRUPTOR SIMPLES (1 MÓDULO), INTERRUPTOR PARALELO (1 MÓDULO) E 1 TOMADA DE EMBUTIR 2P+T 10 A, SEM SUPORTE E SEM PLACA - FORNECIMENTO E INSTALAÇÃO. AF_03/2023</t>
  </si>
  <si>
    <t>INTERRUPTOR SIMPLES (1 MÓDULO), INTERRUPTOR PARALELO (1 MÓDULO) E 1 TOMADA DE EMBUTIR 2P+T 10 A, INCLUINDO SUPORTE E PLACA - FORNECIMENTO E INSTALAÇÃO. AF_03/2023</t>
  </si>
  <si>
    <t>CAMINHÃO PARA EQUIPAMENTO DE LIMPEZA A SUCÇÃO COM CAMINHÃO TRUCADO DE PESO BRUTO TOTAL 23000 KG, CARGA ÚTIL MÁXIMA 15935 KG, DISTÂNCIA ENTRE EIXOS 4,80 M, POTÊNCIA 230 CV, INCLUSIVE LIMPADORA A SUCÇÃO, TANQUE 12000 L - DEPRECIAÇÃO. AF_05/2023</t>
  </si>
  <si>
    <t>CAMINHÃO PARA EQUIPAMENTO DE LIMPEZA A SUCÇÃO COM CAMINHÃO TRUCADO DE PESO BRUTO TOTAL 23000 KG, CARGA ÚTIL MÁXIMA 15935 KG, DISTÂNCIA ENTRE EIXOS 4,80 M, POTÊNCIA 230 CV, INCLUSIVE LIMPADORA A SUCÇÃO, TANQUE 12000 L - JUROS. AF_05/2023</t>
  </si>
  <si>
    <t>CAMINHÃO PARA EQUIPAMENTO DE LIMPEZA A SUCÇÃO COM CAMINHÃO TRUCADO DE PESO BRUTO TOTAL 23000 KG, CARGA ÚTIL MÁXIMA 15935 KG, DISTÂNCIA ENTRE EIXOS 4,80 M, POTÊNCIA 230 CV, INCLUSIVE LIMPADORA A SUCÇÃO, TANQUE 12000 L - IMPOSTOS E SEGUROS. AF_05/2023</t>
  </si>
  <si>
    <t>CAMINHÃO PARA EQUIPAMENTO DE LIMPEZA A SUCÇÃO COM CAMINHÃO TRUCADO DE PESO BRUTO TOTAL 23000 KG, CARGA ÚTIL MÁXIMA 15935 KG, DISTÂNCIA ENTRE EIXOS 4,80 M, POTÊNCIA 230 CV, INCLUSIVE LIMPADORA A SUCÇÃO, TANQUE 12000 L - MANUTENÇÃO. AF_05/2023</t>
  </si>
  <si>
    <t>CAMINHÃO PARA EQUIPAMENTO DE LIMPEZA A SUCÇÃO COM CAMINHÃO TRUCADO DE PESO BRUTO TOTAL 23000 KG, CARGA ÚTIL MÁX. 15935 KG, DISTÂNCIA ENTRE EIXOS 4,80 M, POTÊNCIA 230 CV, INCLUSIVE LIMPADORA A SUCÇÃO, TANQUE 12000 L - MATERIAIS NA OPERAÇÃO. AF_05/2023</t>
  </si>
  <si>
    <t>CAMINHÃO PARA EQUIPAMENTO DE LIMPEZA A SUCÇÃO, COM CAMINHÃO TRUCADO DE PESO BRUTO TOTAL 23000 KG, CARGA ÚTIL MÁXIMA 15935 KG, DISTÂNCIA ENTRE EIXOS 4,80 M, POTÊNCIA 230 CV, INCLUSIVE LIMPADORA A SUCÇÃO, TANQUE 12000 L - CHP DIURNO. AF_05/2023</t>
  </si>
  <si>
    <t>CAMINHÃO PARA EQUIPAMENTO DE LIMPEZA A SUCÇÃO COM CAMINHÃO TRUCADO DE PESO BRUTO TOTAL 23000 KG, CARGA ÚTIL MÁXIMA 15935 KG, DISTÂNCIA ENTRE EIXOS 4,80 M, POTÊNCIA 230 CV, INCLUSIVE LIMPADORA A SUCÇÃO, TANQUE 12000 L - CHI DIURNO. AF_05/2023</t>
  </si>
  <si>
    <t>PENEIRA ROTATIVA COM MOTOR ELÉTRICO TRIFÁSICO DE 2 CV, CILINDRO DE 1 M X 0,60 M, COM FUROS DE 3,17 MM - DEPRECIAÇÃO. AF_05/2023</t>
  </si>
  <si>
    <t>PENEIRA ROTATIVA COM MOTOR ELÉTRICO TRIFÁSICO DE 2 CV, CILINDRO DE 1 M X 0,60 M, COM FUROS DE 3,17 MM - JUROS. AF_05/2023</t>
  </si>
  <si>
    <t>PENEIRA ROTATIVA COM MOTOR ELÉTRICO TRIFÁSICO DE 2 CV, CILINDRO DE 1 M X 0,60 M, COM FUROS DE 3,17 MM - MANUTENÇÃO. AF_05/2023</t>
  </si>
  <si>
    <t>PENEIRA ROTATIVA COM MOTOR ELÉTRICO TRIFÁSICO DE 2 CV, CILINDRO DE 1 M X 0,60 M, COM FUROS DE 3,17 MM - MATERIAIS NA OPERAÇÃO. AF_05/2023</t>
  </si>
  <si>
    <t>PENEIRA ROTATIVA COM MOTOR ELÉTRICO TRIFÁSICO DE 2 CV, CILINDRO DE 1 M X 0,60 M, COM FUROS DE 3,17 MM - CHP DIURNO. AF_05/2023</t>
  </si>
  <si>
    <t>PENEIRA ROTATIVA COM MOTOR ELÉTRICO TRIFÁSICO DE 2 CV, CILINDRO DE 1 M X 0,60 M, COM FUROS DE 3,17 MM - CHI DIURNO. AF_05/2023</t>
  </si>
  <si>
    <t>DOSADOR DE AREIA, CAPACIDADE DE 26 LITROS - DEPRECIAÇÃO. AF_05/2023</t>
  </si>
  <si>
    <t>DOSADOR DE AREIA, CAPACIDADE DE 26 LITROS - JUROS. AF_05/2023</t>
  </si>
  <si>
    <t>DOSADOR DE AREIA, CAPACIDADE DE 26 LITROS - MANUTENÇÃO. AF_05/2023</t>
  </si>
  <si>
    <t>DOSADOR DE AREIA, CAPACIDADE DE 26 LITROS - CHP DIURNO. AF_05/2023</t>
  </si>
  <si>
    <t>DOSADOR DE AREIA, CAPACIDADE DE 26 LITROS - CHI DIURNO. AF_05/2023</t>
  </si>
  <si>
    <t>TUBO DE CONCRETO PARA REDES COLETORAS DE ÁGUAS PLUVIAIS, DIÂMETRO DE 400 MM, JUNTA RÍGIDA, INSTALADO EM LOCAL COM BAIXO NÍVEL DE INTERFERÊNCIAS - FORNECIMENTO E ASSENTAMENTO. AF_03/2024</t>
  </si>
  <si>
    <t>TUBO DE CONCRETO PARA REDES COLETORAS DE ÁGUAS PLUVIAIS, DIÂMETRO DE 500 MM, JUNTA RÍGIDA, INSTALADO EM LOCAL COM BAIXO NÍVEL DE INTERFERÊNCIAS - FORNECIMENTO E ASSENTAMENTO. AF_03/2024</t>
  </si>
  <si>
    <t>TUBO DE CONCRETO PARA REDES COLETORAS DE ÁGUAS PLUVIAIS, DIÂMETRO DE 600 MM, JUNTA RÍGIDA, INSTALADO EM LOCAL COM BAIXO NÍVEL DE INTERFERÊNCIAS - FORNECIMENTO E ASSENTAMENTO. AF_03/2024</t>
  </si>
  <si>
    <t>TUBO DE CONCRETO PARA REDES COLETORAS DE ÁGUAS PLUVIAIS, DIÂMETRO DE 700 MM, JUNTA RÍGIDA, INSTALADO EM LOCAL COM BAIXO NÍVEL DE INTERFERÊNCIAS - FORNECIMENTO E ASSENTAMENTO. AF_03/2024</t>
  </si>
  <si>
    <t>TUBO DE CONCRETO PARA REDES COLETORAS DE ÁGUAS PLUVIAIS, DIÂMETRO DE 800 MM, JUNTA RÍGIDA, INSTALADO EM LOCAL COM BAIXO NÍVEL DE INTERFERÊNCIAS - FORNECIMENTO E ASSENTAMENTO. AF_03/2024</t>
  </si>
  <si>
    <t>TUBO DE CONCRETO PARA REDES COLETORAS DE ÁGUAS PLUVIAIS, DIÂMETRO DE 900 MM, JUNTA RÍGIDA, INSTALADO EM LOCAL COM BAIXO NÍVEL DE INTERFERÊNCIAS - FORNECIMENTO E ASSENTAMENTO. AF_03/2024</t>
  </si>
  <si>
    <t>TUBO DE CONCRETO PARA REDES COLETORAS DE ÁGUAS PLUVIAIS, DIÂMETRO DE 1000 MM, JUNTA RÍGIDA, INSTALADO EM LOCAL COM BAIXO NÍVEL DE INTERFERÊNCIAS - FORNECIMENTO E ASSENTAMENTO. AF_03/2024</t>
  </si>
  <si>
    <t>TUBO DE CONCRETO PARA REDES COLETORAS DE ÁGUAS PLUVIAIS, DIÂMETRO DE 400 MM, JUNTA RÍGIDA, INSTALADO EM LOCAL COM ALTO NÍVEL DE INTERFERÊNCIAS - FORNECIMENTO E ASSENTAMENTO. AF_03/2024</t>
  </si>
  <si>
    <t>TUBO DE CONCRETO PARA REDES COLETORAS DE ÁGUAS PLUVIAIS, DIÂMETRO DE 500 MM, JUNTA RÍGIDA, INSTALADO EM LOCAL COM ALTO NÍVEL DE INTERFERÊNCIAS - FORNECIMENTO E ASSENTAMENTO. AF_03/2024</t>
  </si>
  <si>
    <t>TUBO DE CONCRETO PARA REDES COLETORAS DE ÁGUAS PLUVIAIS, DIÂMETRO DE 600 MM, JUNTA RÍGIDA, INSTALADO EM LOCAL COM ALTO NÍVEL DE INTERFERÊNCIAS - FORNECIMENTO E ASSENTAMENTO. AF_03/2024</t>
  </si>
  <si>
    <t>TUBO DE CONCRETO PARA REDES COLETORAS DE ÁGUAS PLUVIAIS, DIÂMETRO DE 700 MM, JUNTA RÍGIDA, INSTALADO EM LOCAL COM ALTO NÍVEL DE INTERFERÊNCIAS - FORNECIMENTO E ASSENTAMENTO. AF_03/2024</t>
  </si>
  <si>
    <t>TUBO DE CONCRETO PARA REDES COLETORAS DE ÁGUAS PLUVIAIS, DIÂMETRO DE 800 MM, JUNTA RÍGIDA, INSTALADO EM LOCAL COM ALTO NÍVEL DE INTERFERÊNCIAS - FORNECIMENTO E ASSENTAMENTO. AF_03/2024</t>
  </si>
  <si>
    <t>TUBO DE CONCRETO PARA REDES COLETORAS DE ÁGUAS PLUVIAIS, DIÂMETRO DE 900 MM, JUNTA RÍGIDA, INSTALADO EM LOCAL COM ALTO NÍVEL DE INTERFERÊNCIAS - FORNECIMENTO E ASSENTAMENTO. AF_03/2024</t>
  </si>
  <si>
    <t>TUBO DE CONCRETO PARA REDES COLETORAS DE ÁGUAS PLUVIAIS, DIÂMETRO DE 1000 MM, JUNTA RÍGIDA, INSTALADO EM LOCAL COM ALTO NÍVEL DE INTERFERÊNCIAS - FORNECIMENTO E ASSENTAMENTO. AF_03/2024</t>
  </si>
  <si>
    <t>TUBO EM COBRE RÍGIDO, DN 22 MM, CLASSE E, SEM ISOLAMENTO, INSTALADO EM PRUMADA DE HIDRÁULICA PREDIAL - FORNECIMENTO E INSTALAÇÃO. AF_04/2022</t>
  </si>
  <si>
    <t>TUBO EM COBRE RÍGIDO, DN 28 MM, CLASSE E, SEM ISOLAMENTO, INSTALADO EM PRUMADA DE HIDRÁULICA PREDIAL - FORNECIMENTO E INSTALAÇÃO. AF_04/2022</t>
  </si>
  <si>
    <t>TUBO EM COBRE RÍGIDO, DN 35 MM, CLASSE E, SEM ISOLAMENTO, INSTALADO EM PRUMADA DE HIDRÁULICA PREDIAL - FORNECIMENTO E INSTALAÇÃO. AF_04/2022</t>
  </si>
  <si>
    <t>TUBO EM COBRE RÍGIDO, DN 42 MM, CLASSE E, SEM ISOLAMENTO, INSTALADO EM PRUMADA DE HIDRÁULICA PREDIAL - FORNECIMENTO E INSTALAÇÃO. AF_04/2022</t>
  </si>
  <si>
    <t>TUBO EM COBRE RÍGIDO, DN 54 MM, CLASSE E, SEM ISOLAMENTO, INSTALADO EM PRUMADA DE HIDRÁULICA PREDIAL - FORNECIMENTO E INSTALAÇÃO. AF_04/2022</t>
  </si>
  <si>
    <t>TUBO EM COBRE RÍGIDO, DN 66 MM, CLASSE E, SEM ISOLAMENTO, INSTALADO EM PRUMADA DE HIDRÁULICA PREDIAL - FORNECIMENTO E INSTALAÇÃO. AF_04/2022</t>
  </si>
  <si>
    <t>TUBO EM COBRE RÍGIDO, DN 22 MM, CLASSE E, COM ISOLAMENTO, INSTALADO EM PRUMADA DE HIDRÁULICA PREDIAL - FORNECIMENTO E INSTALAÇÃO. AF_04/2022</t>
  </si>
  <si>
    <t>TUBO EM COBRE RÍGIDO, DN 28 MM, CLASSE E, COM ISOLAMENTO, INSTALADO EM PRUMADA DE HIDRÁULICA PREDIAL - FORNECIMENTO E INSTALAÇÃO. AF_04/2022</t>
  </si>
  <si>
    <t>TUBO EM COBRE RÍGIDO, DN 35 MM, CLASSE E, COM ISOLAMENTO, INSTALADO EM PRUMADA DE HIDRÁULICA PREDIAL - FORNECIMENTO E INSTALAÇÃO. AF_04/2022</t>
  </si>
  <si>
    <t>TUBO EM COBRE RÍGIDO, DN 42 MM, CLASSE E, COM ISOLAMENTO, INSTALADO EM PRUMADA DE HIDRÁULICA PREDIAL - FORNECIMENTO E INSTALAÇÃO. AF_04/2022</t>
  </si>
  <si>
    <t>TUBO EM COBRE RÍGIDO, DN 54 MM, CLASSE E, COM ISOLAMENTO, INSTALADO EM PRUMADA DE HIDRÁULICA PREDIAL - FORNECIMENTO E INSTALAÇÃO. AF_04/2022</t>
  </si>
  <si>
    <t>TUBO EM COBRE RÍGIDO, DN 66 MM, CLASSE E, COM ISOLAMENTO, INSTALADO EM PRUMADA DE HIDRÁULICA PREDIAL - FORNECIMENTO E INSTALAÇÃO. AF_04/2022</t>
  </si>
  <si>
    <t>COTOVELO EM COBRE, DN 22 MM, 90 GRAUS, SEM ANEL DE SOLDA, INSTALADO EM PRUMADA DE HIDRÁULICA PREDIAL - FORNECIMENTO E INSTALAÇÃO. AF_04/2022</t>
  </si>
  <si>
    <t>COTOVELO EM COBRE, DN 28 MM, 90 GRAUS, SEM ANEL DE SOLDA, INSTALADO EM PRUMADA DE HIDRÁULICA PREDIAL - FORNECIMENTO E INSTALAÇÃO. AF_04/2022</t>
  </si>
  <si>
    <t>COTOVELO EM COBRE, DN 35 MM, 90 GRAUS, SEM ANEL DE SOLDA, INSTALADO EM PRUMADA DE HIDRÁULICA PREDIAL - FORNECIMENTO E INSTALAÇÃO. AF_04/2022</t>
  </si>
  <si>
    <t>COTOVELO EM COBRE, DN 42 MM, 90 GRAUS, SEM ANEL DE SOLDA, INSTALADO EM PRUMADA DE HIDRÁULICA PREDIAL - FORNECIMENTO E INSTALAÇÃO. AF_04/2022</t>
  </si>
  <si>
    <t>COTOVELO EM COBRE, DN 54 MM, 90 GRAUS, SEM ANEL DE SOLDA, INSTALADO EM PRUMADA DE HIDRÁULICA PREDIAL - FORNECIMENTO E INSTALAÇÃO. AF_04/2022</t>
  </si>
  <si>
    <t>COTOVELO EM COBRE, DN 66 MM, 90 GRAUS, SEM ANEL DE SOLDA, INSTALADO EM PRUMADA DE HIDRÁULICA PREDIAL - FORNECIMENTO E INSTALAÇÃO. AF_04/2022</t>
  </si>
  <si>
    <t>LUVA EM COBRE, DN 22 MM, SEM ANEL DE SOLDA, INSTALADO EM PRUMADA DE HIDRÁULICA PREDIAL - FORNECIMENTO E INSTALAÇÃO. AF_04/2022</t>
  </si>
  <si>
    <t>LUVA EM COBRE, DN 28 MM, SEM ANEL DE SOLDA, INSTALADO EM PRUMADA DE HIDRÁULICA PREDIAL - FORNECIMENTO E INSTALAÇÃO. AF_04/2022</t>
  </si>
  <si>
    <t>LUVA EM COBRE, DN 35 MM, SEM ANEL DE SOLDA, INSTALADO EM PRUMADA DE HIDRÁULICA PREDIAL - FORNECIMENTO E INSTALAÇÃO. AF_04/2022</t>
  </si>
  <si>
    <t>LUVA EM COBRE, DN 42 MM, SEM ANEL DE SOLDA, INSTALADO EM PRUMADA DE HIDRÁULICA PREDIAL - FORNECIMENTO E INSTALAÇÃO. AF_04/2022</t>
  </si>
  <si>
    <t>LUVA EM COBRE, DN 54 MM, SEM ANEL DE SOLDA, INSTALADO EM PRUMADA DE HIDRÁULICA PREDIAL - FORNECIMENTO E INSTALAÇÃO. AF_04/2022</t>
  </si>
  <si>
    <t>LUVA EM COBRE, DN 66 MM, SEM ANEL DE SOLDA, INSTALADO EM PRUMADA DE HIDRÁULICA PREDIAL - FORNECIMENTO E INSTALAÇÃO. AF_04/2022</t>
  </si>
  <si>
    <t>TE EM COBRE, DN 22 MM, SEM ANEL DE SOLDA, INSTALADO EM PRUMADA DE HIDRÁULICA PREDIAL - FORNECIMENTO E INSTALAÇÃO. AF_04/2022</t>
  </si>
  <si>
    <t>TE EM COBRE, DN 28 MM, SEM ANEL DE SOLDA, INSTALADO EM PRUMADA DE HIDRÁULICA PREDIAL - FORNECIMENTO E INSTALAÇÃO. AF_04/2022</t>
  </si>
  <si>
    <t>TE EM COBRE, DN 35 MM, SEM ANEL DE SOLDA, INSTALADO EM PRUMADA DE HIDRÁULICA PREDIAL - FORNECIMENTO E INSTALAÇÃO. AF_04/2022</t>
  </si>
  <si>
    <t>TE EM COBRE, DN 42 MM, SEM ANEL DE SOLDA, INSTALADO EM PRUMADA DE HIDRÁULICA PREDIAL - FORNECIMENTO E INSTALAÇÃO. AF_04/2022</t>
  </si>
  <si>
    <t>TE EM COBRE, DN 54 MM, SEM ANEL DE SOLDA, INSTALADO EM PRUMADA DE HIDRÁULICA PREDIAL - FORNECIMENTO E INSTALAÇÃO. AF_04/2022</t>
  </si>
  <si>
    <t>TE EM COBRE, DN 66 MM, SEM ANEL DE SOLDA, INSTALADO EM PRUMADA DE HIDRÁULICA PREDIAL - FORNECIMENTO E INSTALAÇÃO. AF_04/2022</t>
  </si>
  <si>
    <t>TUBO EM COBRE RÍGIDO, DN 15 MM, CLASSE E, SEM ISOLAMENTO, INSTALADO EM RAMAL DE DISTRIBUIÇÃO DE HIDRÁULICA PREDIAL - FORNECIMENTO E INSTALAÇÃO. AF_04/2022</t>
  </si>
  <si>
    <t>TUBO EM COBRE RÍGIDO, DN 22 MM, CLASSE E, SEM ISOLAMENTO, INSTALADO EM RAMAL DE DISTRIBUIÇÃO DE HIDRÁULICA PREDIAL - FORNECIMENTO E INSTALAÇÃO. AF_04/2022</t>
  </si>
  <si>
    <t>TUBO EM COBRE RÍGIDO, DN 28 MM, CLASSE E, SEM ISOLAMENTO, INSTALADO EM RAMAL DE DISTRIBUIÇÃO DE HIDRÁULICA PREDIAL - FORNECIMENTO E INSTALAÇÃO. AF_04/2022</t>
  </si>
  <si>
    <t>TUBO EM COBRE RÍGIDO, DN 15 MM, CLASSE E, COM ISOLAMENTO, INSTALADO EM RAMAL DE DISTRIBUIÇÃO DE HIDRÁULICA PREDIAL - FORNECIMENTO E INSTALAÇÃO. AF_04/2022</t>
  </si>
  <si>
    <t>TUBO EM COBRE RÍGIDO, DN 22 MM, CLASSE E, COM ISOLAMENTO, INSTALADO EM RAMAL DE DISTRIBUIÇÃO DE HIDRÁULICA PREDIAL - FORNECIMENTO E INSTALAÇÃO. AF_04/2022</t>
  </si>
  <si>
    <t>TUBO EM COBRE RÍGIDO, DN 28 MM, CLASSE E, COM ISOLAMENTO, INSTALADO EM RAMAL DE DISTRIBUIÇÃO DE HIDRÁULICA PREDIAL - FORNECIMENTO E INSTALAÇÃO. AF_04/2022</t>
  </si>
  <si>
    <t>COTOVELO EM COBRE, DN 22 MM, 90 GRAUS, SEM ANEL DE SOLDA, INSTALADO EM RAMAL DE DISTRIBUIÇÃO DE HIDRÁULICA PREDIAL - FORNECIMENTO E INSTALAÇÃO. AF_04/2022</t>
  </si>
  <si>
    <t>COTOVELO EM COBRE, DN 28 MM, 90 GRAUS, SEM ANEL DE SOLDA, INSTALADO EM RAMAL DE DISTRIBUIÇÃO DE HIDRÁULICA PREDIAL - FORNECIMENTO E INSTALAÇÃO. AF_04/2022</t>
  </si>
  <si>
    <t>LUVA EM COBRE, DN 15 MM, SEM ANEL DE SOLDA, INSTALADO EM RAMAL DE DISTRIBUIÇÃO DE HIDRÁULICA PREDIAL - FORNECIMENTO E INSTALAÇÃO. AF_04/2022</t>
  </si>
  <si>
    <t>LUVA EM COBRE, DN 22 MM, SEM ANEL DE SOLDA, INSTALADO EM RAMAL DE DISTRIBUIÇÃO DE HIDRÁULICA PREDIAL - FORNECIMENTO E INSTALAÇÃO. AF_04/2022</t>
  </si>
  <si>
    <t>LUVA EM COBRE, DN 28 MM, SEM ANEL DE SOLDA, INSTALADO EM RAMAL DE DISTRIBUIÇÃO DE HIDRÁULICA PREDIAL - FORNECIMENTO E INSTALAÇÃO. AF_04/2022</t>
  </si>
  <si>
    <t>TE EM COBRE, DN 15 MM, SEM ANEL DE SOLDA, INSTALADO EM RAMAL DE DISTRIBUIÇÃO DE HIDRÁULICA PREDIAL - FORNECIMENTO E INSTALAÇÃO. AF_04/2022</t>
  </si>
  <si>
    <t>TE EM COBRE, DN 22 MM, SEM ANEL DE SOLDA, INSTALADO EM RAMAL DE DISTRIBUIÇÃO DE HIDRÁULICA PREDIAL - FORNECIMENTO E INSTALAÇÃO. AF_04/2022</t>
  </si>
  <si>
    <t>TE EM COBRE, DN 28 MM, SEM ANEL DE SOLDA, INSTALADO EM RAMAL DE DISTRIBUIÇÃO DE HIDRÁULICA PREDIAL - FORNECIMENTO E INSTALAÇÃO. AF_04/2022</t>
  </si>
  <si>
    <t>TUBO EM COBRE RÍGIDO, DN 15 MM, CLASSE E, SEM ISOLAMENTO, INSTALADO EM RAMAL E SUB-RAMAL DE HIDRÁULICA PREDIAL - FORNECIMENTO E INSTALAÇÃO. AF_04/2022</t>
  </si>
  <si>
    <t>TUBO EM COBRE RÍGIDO, DN 22 MM, CLASSE E, SEM ISOLAMENTO, INSTALADO EM RAMAL E SUB-RAMAL DE HIDRÁULICA PREDIAL - FORNECIMENTO E INSTALAÇÃO. AF_04/2022</t>
  </si>
  <si>
    <t>TUBO EM COBRE RÍGIDO, DN 28 MM, CLASSE E, SEM ISOLAMENTO, INSTALADO EM RAMAL E SUB-RAMAL DE HIDRÁULICA PREDIAL - FORNECIMENTO E INSTALAÇÃO. AF_04/2022</t>
  </si>
  <si>
    <t>TUBO EM COBRE RÍGIDO, DN 15 MM, CLASSE E, COM ISOLAMENTO, INSTALADO EM RAMAL E SUB-RAMAL DE HIDRÁULICA PREDIAL - FORNECIMENTO E INSTALAÇÃO. AF_04/2022</t>
  </si>
  <si>
    <t>TUBO EM COBRE RÍGIDO, DN 22 MM, CLASSE E, COM ISOLAMENTO, INSTALADO EM RAMAL E SUB-RAMAL DE HIDRÁULICA PREDIAL - FORNECIMENTO E INSTALAÇÃO. AF_04/2022</t>
  </si>
  <si>
    <t>TUBO EM COBRE RÍGIDO, DN 28 MM, CLASSE E, COM ISOLAMENTO, INSTALADO EM RAMAL E SUB-RAMAL DE HIDRÁULICA PREDIAL - FORNECIMENTO E INSTALAÇÃO. AF_04/2022</t>
  </si>
  <si>
    <t>COTOVELO EM COBRE, DN 15 MM, 90 GRAUS, SEM ANEL DE SOLDA, INSTALADO EM RAMAL E SUB-RAMAL DE HIDRÁULICA PREDIAL - FORNECIMENTO E INSTALAÇÃO. AF_04/2022</t>
  </si>
  <si>
    <t>COTOVELO EM COBRE, DN 22 MM, 90 GRAUS, SEM ANEL DE SOLDA, INSTALADO EM RAMAL E SUB-RAMAL DE HIDRÁULICA PREDIAL - FORNECIMENTO E INSTALAÇÃO. AF_04/2022</t>
  </si>
  <si>
    <t>COTOVELO EM COBRE, DN 28 MM, 90 GRAUS, SEM ANEL DE SOLDA, INSTALADO EM RAMAL E SUB-RAMAL DE HIDRÁULICA PREDIAL - FORNECIMENTO E INSTALAÇÃO. AF_04/2022</t>
  </si>
  <si>
    <t>LUVA EM COBRE, DN 15 MM, SEM ANEL DE SOLDA, INSTALADO EM RAMAL E SUB-RAMAL DE HIDRÁULICA PREDIAL - FORNECIMENTO E INSTALAÇÃO. AF_04/2022</t>
  </si>
  <si>
    <t>LUVA EM COBRE, DN 22 MM, SEM ANEL DE SOLDA, INSTALADO EM RAMAL E SUB-RAMAL DE HIDRÁULICA PREDIAL - FORNECIMENTO E INSTALAÇÃO. AF_04/2022</t>
  </si>
  <si>
    <t>LUVA EM COBRE, DN 28 MM, SEM ANEL DE SOLDA, INSTALADO EM RAMAL E SUB-RAMAL DE HIDRÁULICA PREDIAL - FORNECIMENTO E INSTALAÇÃO. AF_04/2022</t>
  </si>
  <si>
    <t>TE EM COBRE, DN 15 MM, SEM ANEL DE SOLDA, INSTALADO EM RAMAL E SUB-RAMAL DE HIDRÁULICA PREDIAL - FORNECIMENTO E INSTALAÇÃO. AF_04/2022</t>
  </si>
  <si>
    <t>TE EM COBRE, DN 22 MM, SEM ANEL DE SOLDA, INSTALADO EM RAMAL E SUB-RAMAL DE HIDRÁULICA PREDIAL - FORNECIMENTO E INSTALAÇÃO. AF_04/2022</t>
  </si>
  <si>
    <t>TE EM COBRE, DN 28 MM, SEM ANEL DE SOLDA, INSTALADO EM RAMAL E SUB-RAMAL DE HIDRÁULICA PREDIAL - FORNECIMENTO E INSTALAÇÃO. AF_04/2022</t>
  </si>
  <si>
    <t>EXECUÇÃO DE PAVIMENTO EM PISO INTERTRAVADO, COM BLOCO PISOGRAMA DE 35 X 15 CM, ESPESSURA 6 CM. AF_10/2022</t>
  </si>
  <si>
    <t>EXECUÇÃO DE PAVIMENTO EM PISO INTERTRAVADO, COM BLOCO PISOGRAMA DE 35 X 15 CM, ESPESSURA 8 CM. AF_10/2022</t>
  </si>
  <si>
    <t>EXECUÇÃO DE PAVIMENTO EM PISO INTERTRAVADO, COM BLOCO SEXTAVADO DE 25 X 25 CM, ESPESSURA 6 CM. AF_10/2022</t>
  </si>
  <si>
    <t>EXECUÇÃO DE PAVIMENTO EM PISO INTERTRAVADO, COM BLOCO SEXTAVADO DE 25 X 25 CM, ESPESSURA 8 CM. AF_10/2022</t>
  </si>
  <si>
    <t>EXECUÇÃO DE PAVIMENTO EM PISO INTERTRAVADO, COM BLOCO SEXTAVADO DE 25 X 25 CM, ESPESSURA 10 CM. AF_10/2022</t>
  </si>
  <si>
    <t>EXECUÇÃO DE PASSEIO EM PISO INTERTRAVADO, COM BLOCO RETANGULAR COR NATURAL DE 20 X 10 CM, ESPESSURA 6 CM. AF_10/2022</t>
  </si>
  <si>
    <t>EXECUÇÃO DE PAVIMENTO EM PISO INTERTRAVADO, COM BLOCO RETANGULAR COR NATURAL DE 20 X 10 CM, ESPESSURA 6 CM. AF_10/2022</t>
  </si>
  <si>
    <t>EXECUÇÃO DE PAVIMENTO EM PISO INTERTRAVADO, COM BLOCO RETANGULAR COR NATURAL DE 20 X 10 CM, ESPESSURA 8 CM. AF_10/2022</t>
  </si>
  <si>
    <t>EXECUÇÃO DE PAVIMENTO EM PISO INTERTRAVADO, COM BLOCO RETANGULAR DE 20 X 10 CM, ESPESSURA 10 CM. AF_10/2022</t>
  </si>
  <si>
    <t>EXECUÇÃO DE PASSEIO EM PISO INTERTRAVADO, COM BLOCO 16 FACES DE 22 X 11 CM, ESPESSURA 6 CM. AF_10/2022</t>
  </si>
  <si>
    <t>EXECUÇÃO DE PAVIMENTO EM PISO INTERTRAVADO, COM BLOCO 16 FACES DE 22 X 11 CM, ESPESSURA 6 CM. AF_10/2022</t>
  </si>
  <si>
    <t>EXECUÇÃO DE PAVIMENTO EM PISO INTERTRAVADO, COM BLOCO 16 FACES DE 22 X 11 CM, ESPESSURA 8 CM. AF_10/2022</t>
  </si>
  <si>
    <t>EXECUÇÃO DE PAVIMENTO EM PISO INTERTRAVADO, COM BLOCO 16 FACES DE 22 X 11 CM, ESPESSURA 10 CM. AF_10/2022</t>
  </si>
  <si>
    <t>MONTAGEM E DESMONTAGEM DE FÔRMA DE VIGA, ESCORAMENTO METÁLICO, PÉ-DIREITO DUPLO, EM CHAPA DE MADEIRA RESINADA, 6 UTILIZAÇÕES. AF_09/2020</t>
  </si>
  <si>
    <t>MONTAGEM E DESMONTAGEM DE FÔRMA DE LAJE MACIÇA, PÉ-DIREITO DUPLO, EM CHAPA DE MADEIRA COMPENSADA PLASTIFICADA, 10 UTILIZAÇÕES. AF_09/2020</t>
  </si>
  <si>
    <t>FABRICAÇÃO E INSTALAÇÃO DE TESOURA INTEIRA EM AÇO, VÃO DE 3 M, PARA TELHA CERÂMICA OU DE CONCRETO, INCLUSO IÇAMENTO. AF_07/2019</t>
  </si>
  <si>
    <t>FABRICAÇÃO E INSTALAÇÃO DE TESOURA INTEIRA EM AÇO, VÃO DE 4 M, PARA TELHA CERÂMICA OU DE CONCRETO, INCLUSO IÇAMENTO. AF_07/2019</t>
  </si>
  <si>
    <t>FABRICAÇÃO E INSTALAÇÃO DE TESOURA INTEIRA EM AÇO, VÃO DE 5 M, PARA TELHA CERÂMICA OU DE CONCRETO, INCLUSO IÇAMENTO. AF_07/2019</t>
  </si>
  <si>
    <t>FABRICAÇÃO E INSTALAÇÃO DE TESOURA INTEIRA EM AÇO, VÃO DE 6 M, PARA TELHA CERÂMICA OU DE CONCRETO, INCLUSO IÇAMENTO. AF_07/2019</t>
  </si>
  <si>
    <t>FABRICAÇÃO E INSTALAÇÃO DE TESOURA INTEIRA EM AÇO, VÃO DE 7 M, PARA TELHA CERÂMICA OU DE CONCRETO, INCLUSO IÇAMENTO. AF_07/2019</t>
  </si>
  <si>
    <t>FABRICAÇÃO E INSTALAÇÃO DE TESOURA INTEIRA EM AÇO, VÃO DE 8 M, PARA TELHA CERÂMICA OU DE CONCRETO, INCLUSO IÇAMENTO. AF_07/2019</t>
  </si>
  <si>
    <t>FABRICAÇÃO E INSTALAÇÃO DE TESOURA INTEIRA EM AÇO, VÃO DE 9 M, PARA TELHA CERÂMICA OU DE CONCRETO, INCLUSO IÇAMENTO. AF_07/2019</t>
  </si>
  <si>
    <t>FABRICAÇÃO E INSTALAÇÃO DE TESOURA INTEIRA EM AÇO, VÃO DE 10 M, PARA TELHA CERÂMICA OU DE CONCRETO, INCLUSO IÇAMENTO. AF_07/2019</t>
  </si>
  <si>
    <t>FABRICAÇÃO E INSTALAÇÃO DE TESOURA INTEIRA EM AÇO, VÃO DE 11 M, PARA TELHA CERÂMICA OU DE CONCRETO, INCLUSO IÇAMENTO. AF_07/2019</t>
  </si>
  <si>
    <t>FABRICAÇÃO E INSTALAÇÃO DE TESOURA INTEIRA EM AÇO, VÃO DE 12 M, PARA TELHA CERÂMICA OU DE CONCRETO, INCLUSO IÇAMENTO. AF_07/2019</t>
  </si>
  <si>
    <t>FABRICAÇÃO E INSTALAÇÃO DE TESOURA INTEIRA EM AÇO, VÃO DE 3 M, PARA TELHA ONDULADA DE FIBROCIMENTO, METÁLICA, PLÁSTICA OU TERMOACÚSTICA, INCLUSO IÇAMENTO. AF_07/2019</t>
  </si>
  <si>
    <t>FABRICAÇÃO E INSTALAÇÃO DE TESOURA INTEIRA EM AÇO, VÃO DE 4 M, PARA TELHA ONDULADA DE FIBROCIMENTO, METÁLICA, PLÁSTICA OU TERMOACÚSTICA, INCLUSO IÇAMENTO. AF_07/2019</t>
  </si>
  <si>
    <t>FABRICAÇÃO E INSTALAÇÃO DE TESOURA INTEIRA EM AÇO, VÃO DE 5 M, PARA TELHA ONDULADA DE FIBROCIMENTO, METÁLICA, PLÁSTICA OU TERMOACÚSTICA, INCLUSO IÇAMENTO. AF_07/2019</t>
  </si>
  <si>
    <t>FABRICAÇÃO E INSTALAÇÃO DE TESOURA INTEIRA EM AÇO, VÃO DE 6 M, PARA TELHA ONDULADA DE FIBROCIMENTO, METÁLICA, PLÁSTICA OU TERMOACÚSTICA, INCLUSO IÇAMENTO. AF_07/2019</t>
  </si>
  <si>
    <t>FABRICAÇÃO E INSTALAÇÃO DE TESOURA INTEIRA EM AÇO, VÃO DE 7 M, PARA TELHA ONDULADA DE FIBROCIMENTO, METÁLICA, PLÁSTICA OU TERMOACÚSTICA, INCLUSO IÇAMENTO. AF_07/2019</t>
  </si>
  <si>
    <t>FABRICAÇÃO E INSTALAÇÃO DE TESOURA INTEIRA EM AÇO, VÃO DE 8 M, PARA TELHA ONDULADA DE FIBROCIMENTO, METÁLICA, PLÁSTICA OU TERMOACÚSTICA, INCLUSO IÇAMENTO, INCLUSO IÇAMENTO. AF_07/2019</t>
  </si>
  <si>
    <t>FABRICAÇÃO E INSTALAÇÃO DE TESOURA INTEIRA EM AÇO, VÃO DE 9 M, PARA TELHA ONDULADA DE FIBROCIMENTO, METÁLICA, PLÁSTICA OU TERMOACÚSTICA, INCLUSO IÇAMENTO. AF_07/2019</t>
  </si>
  <si>
    <t>FABRICAÇÃO E INSTALAÇÃO DE TESOURA INTEIRA EM AÇO, VÃO DE 10 M, PARA TELHA ONDULADA DE FIBROCIMENTO, METÁLICA, PLÁSTICA OU TERMOACÚSTICA, INCLUSO IÇAMENTO. AF_07/2019</t>
  </si>
  <si>
    <t>FABRICAÇÃO E INSTALAÇÃO DE TESOURA INTEIRA EM AÇO, VÃO DE 11 M, PARA TELHA ONDULADA DE FIBROCIMENTO, METÁLICA, PLÁSTICA OU TERMOACÚSTICA, INCLUSO IÇAMENTO. AF_07/2019</t>
  </si>
  <si>
    <t>FABRICAÇÃO E INSTALAÇÃO DE TESOURA INTEIRA EM AÇO, VÃO DE 12 M, PARA TELHA ONDULADA DE FIBROCIMENTO, METÁLICA, PLÁSTICA OU TERMOACÚSTICA, INCLUSO IÇAMENTO. AF_07/2019</t>
  </si>
  <si>
    <t>APARELHO PARA CORTE E SOLDA OXI-ACETILENO SOBRE RODAS, INCLUSIVE CILINDROS E MAÇARICOS - DEPRECIAÇÃO. AF_05/2023</t>
  </si>
  <si>
    <t>APARELHO PARA CORTE E SOLDA OXI-ACETILENO SOBRE RODAS, INCLUSIVE CILINDROS E MAÇARICOS - JUROS. AF_05/2023</t>
  </si>
  <si>
    <t>APARELHO PARA CORTE E SOLDA OXI-ACETILENO SOBRE RODAS, INCLUSIVE CILINDROS E MAÇARICOS - MANUTENÇÃO. AF_05/2023</t>
  </si>
  <si>
    <t>APARELHO PARA CORTE E SOLDA OXI-ACETILENO SOBRE RODAS, INCLUSIVE CILINDROS E MAÇARICOS - MATERIAIS NA OPERAÇÃO. AF_05/2023</t>
  </si>
  <si>
    <t>APARELHO PARA CORTE E SOLDA OXI-ACETILENO SOBRE RODAS, INCLUSIVE CILINDROS E MAÇARICOS - CHP DIURNO. AF_05/2023</t>
  </si>
  <si>
    <t>APARELHO PARA CORTE E SOLDA OXI-ACETILENO SOBRE RODAS, INCLUSIVE CILINDROS E MAÇARICOS - CHI DIURNO. AF_05/2023</t>
  </si>
  <si>
    <t>MURO DE GABIÃO, ENCHIMENTO COM PEDRA DE MÃO TIPO RACHÃO, DE GRAVIDADE, COM GAIOLAS DE COMPRIMENTO IGUAL A 2 M, PARA MUROS COM ALTURA MENOR OU IGUAL A 4 M - FORNECIMENTO E EXECUÇÃO. AF_03/2024</t>
  </si>
  <si>
    <t>MURO DE GABIÃO, ENCHIMENTO COM PEDRA DE MÃO TIPO RACHÃO, DE GRAVIDADE, COM GAIOLAS DE COMPRIMENTO IGUAL A 5 M, PARA MUROS COM ALTURA MENOR OU IGUAL A 4 M - FORNECIMENTO E EXECUÇÃO. AF_03/2024</t>
  </si>
  <si>
    <t>MURO DE GABIÃO, ENCHIMENTO COM PEDRA DE MÃO TIPO RACHÃO, DE GRAVIDADE, COM GAIOLAS DE COMPRIMENTO IGUAL A 2 M, PARA MUROS COM ALTURA MAIOR QUE 4 M E MENOR OU IGUAL A 6 M - FORNECIMENTO E EXECUÇÃO. AF_03/2024</t>
  </si>
  <si>
    <t>MURO DE GABIÃO, ENCHIMENTO COM PEDRA DE MÃO TIPO RACHÃO, DE GRAVIDADE, COM GAIOLAS DE COMPRIMENTO IGUAL A 5 M, PARA MUROS COM ALTURA MAIOR QUE 4 M E MENOR OU IGUAL A 6 M - FORNECIMENTO E EXECUÇÃO. AF_03/2024</t>
  </si>
  <si>
    <t>MURO DE GABIÃO, ENCHIMENTO COM PEDRA DE MÃO TIPO RACHÃO, DE GRAVIDADE, COM GAIOLAS DE COMPRIMENTO IGUAL A 2 M, PARA MUROS COM ALTURA MAIOR QUE 6 M E MENOR OU IGUAL A 10 M - FORNECIMENTO E EXECUÇÃO. AF_03/2024</t>
  </si>
  <si>
    <t>MURO DE GABIÃO, ENCHIMENTO COM PEDRA DE MÃO TIPO RACHÃO, DE GRAVIDADE, COM GAIOLAS DE COMPRIMENTO IGUAL A 5 M, PARA MUROS COM ALTURA MAIOR QUE 6 M E MENOR OU IGUAL A 10 M- FORNECIMENTO E EXECUÇÃO. AF_03/2024</t>
  </si>
  <si>
    <t>MURO DE GABIÃO, ENCHIMENTO COM PEDRA DE MÃO TIPO RACHÃO, COM SOLO REFORÇADO, PARA MUROS COM ALTURA MENOR OU IGUAL A 4 M - FORNECIMENTO E EXECUÇÃO. AF_03/2024</t>
  </si>
  <si>
    <t>MURO DE GABIÃO, ENCHIMENTO COM PEDRA DE MÃO TIPO RACHÃO, COM SOLO REFORÇADO, PARA MUROS COM ALTURA MAIOR QUE 4 M E MENOR OU IGUAL A 12 M - FORNECIMENTO E EXECUÇÃO. AF_03/2024</t>
  </si>
  <si>
    <t>MURO DE GABIÃO, ENCHIMENTO COM PEDRA DE MÃO TIPO RACHÃO, COM SOLO REFORÇADO, PARA MUROS COM ALTURA MAIOR QUE 12 M E MENOR OU IGUAL A 20 M - FORNECIMENTO E EXECUÇÃO. AF_03/2024</t>
  </si>
  <si>
    <t>MURO DE GABIÃO, ENCHIMENTO COM PEDRA DE MÃO TIPO RACHÃO, COM SOLO REFORÇADO, PARA MUROS COM ALTURA MAIOR QUE 20 M E MENOR OU IGUAL A 28 M - FORNECIMENTO E EXECUÇÃO. AF_03/2024</t>
  </si>
  <si>
    <t>MURO DE GABIÃO, ENCHIMENTO COM RESÍDUO DE CONSTRUÇÃO E DEMOLIÇÃO, DE GRAVIDADE, COM GAIOLA TRAPEZOIDAL DE COMPRIMENTO IGUAL A 2 M, PARA MUROS COM ALTURA MENOR OU IGUAL A 2 M - FORNECIMENTO E EXECUÇÃO. AF_03/2024</t>
  </si>
  <si>
    <t>MURO DE GABIÃO, ENCHIMENTO COM RESÍDUO DE CONSTRUÇÃO E DEMOLIÇÃO, DE GRAVIDADE, COM GAIOLA TRAPEZOIDAL DE COMPRIMENTO IGUAL A 2 M, PARA MUROS COM ALTURA MAIOR QUE 2 M E MENOR OU IGUAL A 4 M - FORNECIMENTO E EXECUÇÃO. AF_03/2024</t>
  </si>
  <si>
    <t>PROTEÇÃO SUPERFICIAL DE CANAL EM GABIÃO TIPO COLCHÃO, ALTURA DE 17 CENTÍMETROS, ENCHIMENTO COM PEDRA DE MÃO TIPO RACHÃO - FORNECIMENTO E EXECUÇÃO. AF_03/2024</t>
  </si>
  <si>
    <t>PROTEÇÃO SUPERFICIAL DE CANAL EM GABIÃO TIPO COLCHÃO, ALTURA DE 23 CENTÍMETROS, ENCHIMENTO COM PEDRA DE MÃO TIPO RACHÃO - FORNECIMENTO E EXECUÇÃO. AF_03/2024</t>
  </si>
  <si>
    <t>PROTEÇÃO SUPERFICIAL DE CANAL EM GABIÃO TIPO COLCHÃO, ALTURA DE 30 CENTÍMETROS, ENCHIMENTO COM PEDRA DE MÃO TIPO RACHÃO - FORNECIMENTO E EXECUÇÃO. AF_03/2024</t>
  </si>
  <si>
    <t>PROTEÇÃO SUPERFICIAL DE CANAL EM GABIÃO TIPO SACO, DIÂMETRO DE 65 CENTÍMETROS, ENCHIMENTO MANUAL COM PEDRA DE MÃO TIPO RACHÃO - FORNECIMENTO E EXECUÇÃO. AF_03/2024</t>
  </si>
  <si>
    <t>ARMAÇÃO DE PILAR OU VIGA DE ESTRUTURA CONVENCIONAL DE CONCRETO ARMADO UTILIZANDO AÇO CA-60 DE 5,0 MM - MONTAGEM. AF_06/2022</t>
  </si>
  <si>
    <t>ARMAÇÃO DE PILAR OU VIGA DE ESTRUTURA CONVENCIONAL DE CONCRETO ARMADO UTILIZANDO AÇO CA-50 DE 6,3 MM - MONTAGEM. AF_06/2022</t>
  </si>
  <si>
    <t>ARMAÇÃO DE PILAR OU VIGA DE ESTRUTURA CONVENCIONAL DE CONCRETO ARMADO UTILIZANDO AÇO CA-50 DE 8,0 MM - MONTAGEM. AF_06/2022</t>
  </si>
  <si>
    <t>ARMAÇÃO DE PILAR OU VIGA DE ESTRUTURA CONVENCIONAL DE CONCRETO ARMADO UTILIZANDO AÇO CA-50 DE 10,0 MM - MONTAGEM. AF_06/2022</t>
  </si>
  <si>
    <t>ARMAÇÃO DE PILAR OU VIGA DE ESTRUTURA CONVENCIONAL DE CONCRETO ARMADO UTILIZANDO AÇO CA-50 DE 12,5 MM - MONTAGEM. AF_06/2022</t>
  </si>
  <si>
    <t>ARMAÇÃO DE PILAR OU VIGA DE ESTRUTURA CONVENCIONAL DE CONCRETO ARMADO UTILIZANDO AÇO CA-50 DE 16,0 MM - MONTAGEM. AF_06/2022</t>
  </si>
  <si>
    <t>ARMAÇÃO DE PILAR OU VIGA DE ESTRUTURA CONVENCIONAL DE CONCRETO ARMADO UTILIZANDO AÇO CA-50 DE 20,0 MM - MONTAGEM. AF_06/2022</t>
  </si>
  <si>
    <t>ARMAÇÃO DE PILAR OU VIGA DE ESTRUTURA CONVENCIONAL DE CONCRETO ARMADO UTILIZANDO AÇO CA-50 DE 25,0 MM - MONTAGEM. AF_06/2022</t>
  </si>
  <si>
    <t>ARMAÇÃO DE LAJE DE ESTRUTURA CONVENCIONAL DE CONCRETO ARMADO UTILIZANDO AÇO CA-60 DE 4,2 MM - MONTAGEM. AF_06/2022</t>
  </si>
  <si>
    <t>ARMAÇÃO DE LAJE DE ESTRUTURA CONVENCIONAL DE CONCRETO ARMADO UTILIZANDO AÇO CA-60 DE 5,0 MM - MONTAGEM. AF_06/2022</t>
  </si>
  <si>
    <t>ARMAÇÃO DE LAJE DE ESTRUTURA CONVENCIONAL DE CONCRETO ARMADO UTILIZANDO AÇO CA-50 DE 6,3 MM - MONTAGEM. AF_06/2022</t>
  </si>
  <si>
    <t>ARMAÇÃO DE LAJE DE ESTRUTURA CONVENCIONAL DE CONCRETO ARMADO UTILIZANDO AÇO CA-50 DE 8,0 MM - MONTAGEM. AF_06/2022</t>
  </si>
  <si>
    <t>ARMAÇÃO DE LAJE DE ESTRUTURA CONVENCIONAL DE CONCRETO ARMADO UTILIZANDO AÇO CA-50 DE 10,0 MM - MONTAGEM. AF_06/2022</t>
  </si>
  <si>
    <t>ARMAÇÃO DE LAJE DE ESTRUTURA CONVENCIONAL DE CONCRETO ARMADO UTILIZANDO AÇO CA-50 DE 12,5 MM - MONTAGEM. AF_06/2022</t>
  </si>
  <si>
    <t>ARMAÇÃO DE LAJE DE ESTRUTURA CONVENCIONAL DE CONCRETO ARMADO UTILIZANDO AÇO CA-50 DE 16,0 MM - MONTAGEM. AF_06/2022</t>
  </si>
  <si>
    <t>ARMAÇÃO DE LAJE DE ESTRUTURA CONVENCIONAL DE CONCRETO ARMADO UTILIZANDO AÇO CA-50 DE 20,0 MM - MONTAGEM. AF_06/2022</t>
  </si>
  <si>
    <t>CORTE E DOBRA DE AÇO CA-50, DIÂMETRO DE 25,0 MM. AF_06/2022</t>
  </si>
  <si>
    <t>CORTE E DOBRA DE AÇO CA-60, DIÂMETRO DE 4,2 MM. AF_06/2022</t>
  </si>
  <si>
    <t>CORTE E DOBRA DE AÇO CA-60, DIÂMETRO DE 5,0 MM. AF_06/2022</t>
  </si>
  <si>
    <t>CORTE E DOBRA DE AÇO CA-50, DIÂMETRO DE 6,3 MM. AF_06/2022</t>
  </si>
  <si>
    <t>CORTE E DOBRA DE AÇO CA-50, DIÂMETRO DE 8,0 MM. AF_06/2022</t>
  </si>
  <si>
    <t>CORTE E DOBRA DE AÇO CA-50, DIÂMETRO DE 10,0 MM. AF_06/2022</t>
  </si>
  <si>
    <t>CORTE E DOBRA DE AÇO CA-50, DIÂMETRO DE 12,5 MM. AF_06/2022</t>
  </si>
  <si>
    <t>CORTE E DOBRA DE AÇO CA-50, DIÂMETRO DE 16,0 MM. AF_06/2022</t>
  </si>
  <si>
    <t>CORTE E DOBRA DE AÇO CA-50, DIÂMETRO DE 20,0 MM. AF_06/2022</t>
  </si>
  <si>
    <t>ASSENTAMENTO DE TUBO DE CONCRETO PARA REDES COLETORAS DE ÁGUAS PLUVIAIS, DIÂMETRO DE 300 MM, JUNTA RÍGIDA, INSTALADO EM LOCAL COM BAIXO NÍVEL DE INTERFERÊNCIAS (NÃO INCLUI FORNECIMENTO). AF_03/2024</t>
  </si>
  <si>
    <t>ASSENTAMENTO DE TUBO DE CONCRETO PARA REDES COLETORAS DE ÁGUAS PLUVIAIS, DIÂMETRO DE 400 MM, JUNTA RÍGIDA, INSTALADO EM LOCAL COM BAIXO NÍVEL DE INTERFERÊNCIAS (NÃO INCLUI FORNECIMENTO). AF_03/2024</t>
  </si>
  <si>
    <t>ASSENTAMENTO DE TUBO DE CONCRETO PARA REDES COLETORAS DE ÁGUAS PLUVIAIS, DIÂMETRO DE 500 MM, JUNTA RÍGIDA, INSTALADO EM LOCAL COM BAIXO NÍVEL DE INTERFERÊNCIAS (NÃO INCLUI FORNECIMENTO). AF_03/2024</t>
  </si>
  <si>
    <t>ASSENTAMENTO DE TUBO DE CONCRETO PARA REDES COLETORAS DE ÁGUAS PLUVIAIS, DIÂMETRO DE 600 MM, JUNTA RÍGIDA, INSTALADO EM LOCAL COM BAIXO NÍVEL DE INTERFERÊNCIAS (NÃO INCLUI FORNECIMENTO). AF_03/2024</t>
  </si>
  <si>
    <t>ASSENTAMENTO DE TUBO DE CONCRETO PARA REDES COLETORAS DE ÁGUAS PLUVIAIS, DIÂMETRO DE 700 MM, JUNTA RÍGIDA, INSTALADO EM LOCAL COM BAIXO NÍVEL DE INTERFERÊNCIAS (NÃO INCLUI FORNECIMENTO). AF_03/2024</t>
  </si>
  <si>
    <t>ASSENTAMENTO DE TUBO DE CONCRETO PARA REDES COLETORAS DE ÁGUAS PLUVIAIS, DIÂMETRO DE 800 MM, JUNTA RÍGIDA, INSTALADO EM LOCAL COM BAIXO NÍVEL DE INTERFERÊNCIAS (NÃO INCLUI FORNECIMENTO). AF_03/2024</t>
  </si>
  <si>
    <t>ASSENTAMENTO DE TUBO DE CONCRETO PARA REDES COLETORAS DE ÁGUAS PLUVIAIS, DIÂMETRO DE 900 MM, JUNTA RÍGIDA, INSTALADO EM LOCAL COM BAIXO NÍVEL DE INTERFERÊNCIAS (NÃO INCLUI FORNECIMENTO). AF_03/2024</t>
  </si>
  <si>
    <t>ASSENTAMENTO DE TUBO DE CONCRETO PARA REDES COLETORAS DE ÁGUAS PLUVIAIS, DIÂMETRO DE 1000 MM, JUNTA RÍGIDA, INSTALADO EM LOCAL COM BAIXO NÍVEL DE INTERFERÊNCIAS (NÃO INCLUI FORNECIMENTO). AF_03/2024</t>
  </si>
  <si>
    <t>TUBO DE CONCRETO PARA REDES COLETORAS DE ÁGUAS PLUVIAIS, DIÂMETRO DE 1200 MM, JUNTA RÍGIDA, INSTALADO EM LOCAL COM BAIXO NÍVEL DE INTERFERÊNCIAS - FORNECIMENTO E ASSENTAMENTO. AF_03/2024</t>
  </si>
  <si>
    <t>ASSENTAMENTO DE TUBO DE CONCRETO PARA REDES COLETORAS DE ÁGUAS PLUVIAIS, DIÂMETRO DE 1200 MM, JUNTA RÍGIDA, INSTALADO EM LOCAL COM BAIXO NÍVEL DE INTERFERÊNCIAS (NÃO INCLUI FORNECIMENTO). AF_03/2024</t>
  </si>
  <si>
    <t>TUBO DE CONCRETO PARA REDES COLETORAS DE ÁGUAS PLUVIAIS, DIÂMETRO DE 1500 MM, JUNTA RÍGIDA, INSTALADO EM LOCAL COM BAIXO NÍVEL DE INTERFERÊNCIAS - FORNECIMENTO E ASSENTAMENTO. AF_03/2024</t>
  </si>
  <si>
    <t>ASSENTAMENTO DE TUBO DE CONCRETO PARA REDES COLETORAS DE ÁGUAS PLUVIAIS, DIÂMETRO DE 1500 MM, JUNTA RÍGIDA, INSTALADO EM LOCAL COM BAIXO NÍVEL DE INTERFERÊNCIAS (NÃO INCLUI FORNECIMENTO). AF_03/2024</t>
  </si>
  <si>
    <t>ASSENTAMENTO DE TUBO DE CONCRETO PARA REDES COLETORAS DE ÁGUAS PLUVIAIS, DIÂMETRO DE 300 MM, JUNTA RÍGIDA, INSTALADO EM LOCAL COM ALTO NÍVEL DE INTERFERÊNCIAS (NÃO INCLUI FORNECIMENTO). AF_03/2024</t>
  </si>
  <si>
    <t>ASSENTAMENTO DE TUBO DE CONCRETO PARA REDES COLETORAS DE ÁGUAS PLUVIAIS, DIÂMETRO DE 400 MM, JUNTA RÍGIDA, INSTALADO EM LOCAL COM ALTO NÍVEL DE INTERFERÊNCIAS (NÃO INCLUI FORNECIMENTO). AF_03/2024</t>
  </si>
  <si>
    <t>ASSENTAMENTO DE TUBO DE CONCRETO PARA REDES COLETORAS DE ÁGUAS PLUVIAIS, DIÂMETRO DE 500 MM, JUNTA RÍGIDA, INSTALADO EM LOCAL COM ALTO NÍVEL DE INTERFERÊNCIAS (NÃO INCLUI FORNECIMENTO). AF_03/2024</t>
  </si>
  <si>
    <t>ASSENTAMENTO DE TUBO DE CONCRETO PARA REDES COLETORAS DE ÁGUAS PLUVIAIS, DIÂMETRO DE 600 MM, JUNTA RÍGIDA, INSTALADO EM LOCAL COM ALTO NÍVEL DE INTERFERÊNCIAS (NÃO INCLUI FORNECIMENTO). AF_03/2024</t>
  </si>
  <si>
    <t>ASSENTAMENTO DE TUBO DE CONCRETO PARA REDES COLETORAS DE ÁGUAS PLUVIAIS, DIÂMETRO DE 700 MM, JUNTA RÍGIDA, INSTALADO EM LOCAL COM ALTO NÍVEL DE INTERFERÊNCIAS (NÃO INCLUI FORNECIMENTO). AF_03/2024</t>
  </si>
  <si>
    <t>ASSENTAMENTO DE TUBO DE CONCRETO PARA REDES COLETORAS DE ÁGUAS PLUVIAIS, DIÂMETRO DE 800 MM, JUNTA RÍGIDA, INSTALADO EM LOCAL COM ALTO NÍVEL DE INTERFERÊNCIAS (NÃO INCLUI FORNECIMENTO). AF_03/2024</t>
  </si>
  <si>
    <t>ASSENTAMENTO DE TUBO DE CONCRETO PARA REDES COLETORAS DE ÁGUAS PLUVIAIS, DIÂMETRO DE 900 MM, JUNTA RÍGIDA, INSTALADO EM LOCAL COM ALTO NÍVEL DE INTERFERÊNCIAS (NÃO INCLUI FORNECIMENTO). AF_03/2024</t>
  </si>
  <si>
    <t>ASSENTAMENTO DE TUBO DE CONCRETO PARA REDES COLETORAS DE ÁGUAS PLUVIAIS, DIÂMETRO DE 1000 MM, JUNTA RÍGIDA, INSTALADO EM LOCAL COM ALTO NÍVEL DE INTERFERÊNCIAS (NÃO INCLUI FORNECIMENTO). AF_03/2024</t>
  </si>
  <si>
    <t>TUBO DE CONCRETO PARA REDES COLETORAS DE ÁGUAS PLUVIAIS, DIÂMETRO DE 1200 MM, JUNTA RÍGIDA, INSTALADO EM LOCAL COM ALTO NÍVEL DE INTERFERÊNCIAS - FORNECIMENTO E ASSENTAMENTO. AF_03/2024</t>
  </si>
  <si>
    <t>ASSENTAMENTO DE TUBO DE CONCRETO PARA REDES COLETORAS DE ÁGUAS PLUVIAIS, DIÂMETRO DE 1200 MM, JUNTA RÍGIDA, INSTALADO EM LOCAL COM ALTO NÍVEL DE INTERFERÊNCIAS (NÃO INCLUI FORNECIMENTO). AF_03/2024</t>
  </si>
  <si>
    <t>TUBO DE CONCRETO PARA REDES COLETORAS DE ÁGUAS PLUVIAIS, DIÂMETRO DE 1500 MM, JUNTA RÍGIDA, INSTALADO EM LOCAL COM ALTO NÍVEL DE INTERFERÊNCIAS - FORNECIMENTO E ASSENTAMENTO. AF_03/2024</t>
  </si>
  <si>
    <t>ASSENTAMENTO DE TUBO DE CONCRETO PARA REDES COLETORAS DE ÁGUAS PLUVIAIS, DIÂMETRO DE 1500 MM, JUNTA RÍGIDA, INSTALADO EM LOCAL COM ALTO NÍVEL DE INTERFERÊNCIAS (NÃO INCLUI FORNECIMENTO). AF_03/2024</t>
  </si>
  <si>
    <t>TUBO DE CONCRETO PARA REDES COLETORAS DE ESGOTO SANITÁRIO, DIÂMETRO DE 300 MM, JUNTA ELÁSTICA, INSTALADO EM LOCAL COM BAIXO NÍVEL DE INTERFERÊNCIAS - FORNECIMENTO E ASSENTAMENTO. AF_03/2024</t>
  </si>
  <si>
    <t>ASSENTAMENTO DE TUBO DE CONCRETO PARA REDES COLETORAS DE ESGOTO SANITÁRIO, DIÂMETRO DE 300 MM, JUNTA ELÁSTICA, INSTALADO EM LOCAL COM BAIXO NÍVEL DE INTERFERÊNCIAS (NÃO INCLUI FORNECIMENTO). AF_03/2024</t>
  </si>
  <si>
    <t>TUBO DE CONCRETO PARA REDES COLETORAS DE ESGOTO SANITÁRIO, DIÂMETRO DE 400 MM, JUNTA ELÁSTICA, INSTALADO EM LOCAL COM BAIXO NÍVEL DE INTERFERÊNCIAS - FORNECIMENTO E ASSENTAMENTO. AF_03/2024</t>
  </si>
  <si>
    <t>ASSENTAMENTO DE TUBO DE CONCRETO PARA REDES COLETORAS DE ESGOTO SANITÁRIO, DIÂMETRO DE 400 MM, JUNTA ELÁSTICA, INSTALADO EM LOCAL COM BAIXO NÍVEL DE INTERFERÊNCIAS (NÃO INCLUI FORNECIMENTO). AF_03/2024</t>
  </si>
  <si>
    <t>TUBO DE CONCRETO PARA REDES COLETORAS DE ESGOTO SANITÁRIO, DIÂMETRO DE 500 MM, JUNTA ELÁSTICA, INSTALADO EM LOCAL COM BAIXO NÍVEL DE INTERFERÊNCIAS - FORNECIMENTO E ASSENTAMENTO. AF_03/2024</t>
  </si>
  <si>
    <t>ASSENTAMENTO DE TUBO DE CONCRETO PARA REDES COLETORAS DE ESGOTO SANITÁRIO, DIÂMETRO DE 500 MM, JUNTA ELÁSTICA, INSTALADO EM LOCAL COM BAIXO NÍVEL DE INTERFERÊNCIAS (NÃO INCLUI FORNECIMENTO). AF_03/2024</t>
  </si>
  <si>
    <t>TUBO DE CONCRETO PARA REDES COLETORAS DE ESGOTO SANITÁRIO, DIÂMETRO DE 600 MM, JUNTA ELÁSTICA, INSTALADO EM LOCAL COM BAIXO NÍVEL DE INTERFERÊNCIAS - FORNECIMENTO E ASSENTAMENTO. AF_03/2024</t>
  </si>
  <si>
    <t>ASSENTAMENTO DE TUBO DE CONCRETO PARA REDES COLETORAS DE ESGOTO SANITÁRIO, DIÂMETRO DE 600 MM, JUNTA ELÁSTICA, INSTALADO EM LOCAL COM BAIXO NÍVEL DE INTERFERÊNCIAS (NÃO INCLUI FORNECIMENTO). AF_03/2024</t>
  </si>
  <si>
    <t>TUBO DE CONCRETO PARA REDES COLETORAS DE ESGOTO SANITÁRIO, DIÂMETRO DE 700 MM, JUNTA ELÁSTICA, INSTALADO EM LOCAL COM BAIXO NÍVEL DE INTERFERÊNCIAS - FORNECIMENTO E ASSENTAMENTO. AF_03/2024</t>
  </si>
  <si>
    <t>ASSENTAMENTO DE TUBO DE CONCRETO PARA REDES COLETORAS DE ESGOTO SANITÁRIO, DIÂMETRO DE 700 MM, JUNTA ELÁSTICA, INSTALADO EM LOCAL COM BAIXO NÍVEL DE INTERFERÊNCIAS (NÃO INCLUI FORNECIMENTO). AF_03/2024</t>
  </si>
  <si>
    <t>TUBO DE CONCRETO PARA REDES COLETORAS DE ESGOTO SANITÁRIO, DIÂMETRO DE 800 MM, JUNTA ELÁSTICA, INSTALADO EM LOCAL COM BAIXO NÍVEL DE INTERFERÊNCIAS - FORNECIMENTO E ASSENTAMENTO. AF_03/2024</t>
  </si>
  <si>
    <t>ASSENTAMENTO DE TUBO DE CONCRETO PARA REDES COLETORAS DE ESGOTO SANITÁRIO, DIÂMETRO DE 800 MM, JUNTA ELÁSTICA, INSTALADO EM LOCAL COM BAIXO NÍVEL DE INTERFERÊNCIAS (NÃO INCLUI FORNECIMENTO). AF_03/2024</t>
  </si>
  <si>
    <t>TUBO DE CONCRETO PARA REDES COLETORAS DE ESGOTO SANITÁRIO, DIÂMETRO DE 900 MM, JUNTA ELÁSTICA, INSTALADO EM LOCAL COM BAIXO NÍVEL DE INTERFERÊNCIAS - FORNECIMENTO E ASSENTAMENTO. AF_03/2024</t>
  </si>
  <si>
    <t>ASSENTAMENTO DE TUBO DE CONCRETO PARA REDES COLETORAS DE ESGOTO SANITÁRIO, DIÂMETRO DE 900 MM, JUNTA ELÁSTICA, INSTALADO EM LOCAL COM BAIXO NÍVEL DE INTERFERÊNCIAS (NÃO INCLUI FORNECIMENTO). AF_03/2024</t>
  </si>
  <si>
    <t>TUBO DE CONCRETO PARA REDES COLETORAS DE ESGOTO SANITÁRIO, DIÂMETRO DE 1000 MM, JUNTA ELÁSTICA, INSTALADO EM LOCAL COM BAIXO NÍVEL DE INTERFERÊNCIAS - FORNECIMENTO E ASSENTAMENTO. AF_03/2024</t>
  </si>
  <si>
    <t>ASSENTAMENTO DE TUBO DE CONCRETO PARA REDES COLETORAS DE ESGOTO SANITÁRIO, DIÂMETRO DE 1000 MM, JUNTA ELÁSTICA, INSTALADO EM LOCAL COM BAIXO NÍVEL DE INTERFERÊNCIAS (NÃO INCLUI FORNECIMENTO). AF_03/2024</t>
  </si>
  <si>
    <t>TUBO DE CONCRETO PARA REDES COLETORAS DE ESGOTO SANITÁRIO, DIÂMETRO DE 300 MM, JUNTA ELÁSTICA, INSTALADO EM LOCAL COM ALTO NÍVEL DE INTERFERÊNCIAS - FORNECIMENTO E ASSENTAMENTO. AF_03/2024</t>
  </si>
  <si>
    <t>ASSENTAMENTO DE TUBO DE CONCRETO PARA REDES COLETORAS DE ESGOTO SANITÁRIO, DIÂMETRO DE 300 MM, JUNTA ELÁSTICA, INSTALADO EM LOCAL COM ALTO NÍVEL DE INTERFERÊNCIAS (NÃO INCLUI FORNECIMENTO). AF_03/2024</t>
  </si>
  <si>
    <t>TUBO DE CONCRETO PARA REDES COLETORAS DE ESGOTO SANITÁRIO, DIÂMETRO DE 400 MM, JUNTA ELÁSTICA, INSTALADO EM LOCAL COM ALTO NÍVEL DE INTERFERÊNCIAS - FORNECIMENTO E ASSENTAMENTO. AF_03/2024</t>
  </si>
  <si>
    <t>ASSENTAMENTO DE TUBO DE CONCRETO PARA REDES COLETORAS DE ESGOTO SANITÁRIO, DIÂMETRO DE 400 MM, JUNTA ELÁSTICA, INSTALADO EM LOCAL COM ALTO NÍVEL DE INTERFERÊNCIAS (NÃO INCLUI FORNECIMENTO). AF_03/2024</t>
  </si>
  <si>
    <t>TUBO DE CONCRETO PARA REDES COLETORAS DE ESGOTO SANITÁRIO, DIÂMETRO DE 500 MM, JUNTA ELÁSTICA, INSTALADO EM LOCAL COM ALTO NÍVEL DE INTERFERÊNCIAS - FORNECIMENTO E ASSENTAMENTO. AF_03/2024</t>
  </si>
  <si>
    <t>ASSENTAMENTO DE TUBO DE CONCRETO PARA REDES COLETORAS DE ESGOTO SANITÁRIO, DIÂMETRO DE 500 MM, JUNTA ELÁSTICA, INSTALADO EM LOCAL COM ALTO NÍVEL DE INTERFERÊNCIAS (NÃO INCLUI FORNECIMENTO). AF_03/2024</t>
  </si>
  <si>
    <t>TUBO DE CONCRETO PARA REDES COLETORAS DE ESGOTO SANITÁRIO, DIÂMETRO DE 600 MM, JUNTA ELÁSTICA, INSTALADO EM LOCAL COM ALTO NÍVEL DE INTERFERÊNCIAS - FORNECIMENTO E ASSENTAMENTO. AF_03/2024</t>
  </si>
  <si>
    <t>ASSENTAMENTO DE TUBO DE CONCRETO PARA REDES COLETORAS DE ESGOTO SANITÁRIO, DIÂMETRO DE 600 MM, JUNTA ELÁSTICA, INSTALADO EM LOCAL COM ALTO NÍVEL DE INTERFERÊNCIAS (NÃO INCLUI FORNECIMENTO). AF_03/2024</t>
  </si>
  <si>
    <t>TUBO DE CONCRETO PARA REDES COLETORAS DE ESGOTO SANITÁRIO, DIÂMETRO DE 700 MM, JUNTA ELÁSTICA, INSTALADO EM LOCAL COM ALTO NÍVEL DE INTERFERÊNCIAS - FORNECIMENTO E ASSENTAMENTO. AF_03/2024</t>
  </si>
  <si>
    <t>ASSENTAMENTO DE TUBO DE CONCRETO PARA REDES COLETORAS DE ESGOTO SANITÁRIO, DIÂMETRO DE 700 MM, JUNTA ELÁSTICA, INSTALADO EM LOCAL COM ALTO NÍVEL DE INTERFERÊNCIAS (NÃO INCLUI FORNECIMENTO). AF_03/2024</t>
  </si>
  <si>
    <t>TUBO DE CONCRETO PARA REDES COLETORAS DE ESGOTO SANITÁRIO, DIÂMETRO DE 800 MM, JUNTA ELÁSTICA, INSTALADO EM LOCAL COM ALTO NÍVEL DE INTERFERÊNCIAS - FORNECIMENTO E ASSENTAMENTO. AF_03/2024</t>
  </si>
  <si>
    <t>ASSENTAMENTO DE TUBO DE CONCRETO PARA REDES COLETORAS DE ESGOTO SANITÁRIO, DIÂMETRO DE 800 MM, JUNTA ELÁSTICA, INSTALADO EM LOCAL COM ALTO NÍVEL DE INTERFERÊNCIAS (NÃO INCLUI FORNECIMENTO). AF_03/2024</t>
  </si>
  <si>
    <t>TUBO DE CONCRETO PARA REDES COLETORAS DE ESGOTO SANITÁRIO, DIÂMETRO DE 900 MM, JUNTA ELÁSTICA, INSTALADO EM LOCAL COM ALTO NÍVEL DE INTERFERÊNCIAS - FORNECIMENTO E ASSENTAMENTO. AF_03/2024</t>
  </si>
  <si>
    <t>ASSENTAMENTO DE TUBO DE CONCRETO PARA REDES COLETORAS DE ESGOTO SANITÁRIO, DIÂMETRO DE 900 MM, JUNTA ELÁSTICA, INSTALADO EM LOCAL COM ALTO NÍVEL DE INTERFERÊNCIAS (NÃO INCLUI FORNECIMENTO). AF_03/2024</t>
  </si>
  <si>
    <t>TUBO DE CONCRETO PARA REDES COLETORAS DE ESGOTO SANITÁRIO, DIÂMETRO DE 1000 MM, JUNTA ELÁSTICA, INSTALADO EM LOCAL COM ALTO NÍVEL DE INTERFERÊNCIAS - FORNECIMENTO E ASSENTAMENTO. AF_03/2024</t>
  </si>
  <si>
    <t>ASSENTAMENTO DE TUBO DE CONCRETO PARA REDES COLETORAS DE ESGOTO SANITÁRIO, DIÂMETRO DE 1000 MM, JUNTA ELÁSTICA, INSTALADO EM LOCAL COM ALTO NÍVEL DE INTERFERÊNCIAS (NÃO INCLUI FORNECIMENTO). AF_03/2024</t>
  </si>
  <si>
    <t>CAIXA OCTOGONAL 4" X 4", METÁLICA, INSTALADA EM LAJE - FORNECIMENTO E INSTALAÇÃO. AF_03/2023</t>
  </si>
  <si>
    <t>CAIXA SEXTAVADA 3" X 3", METÁLICA, INSTALADA EM LAJE - FORNECIMENTO E INSTALAÇÃO. AF_03/2023</t>
  </si>
  <si>
    <t>CAIXA RETANGULAR 4" X 2" ALTA (2,00 M DO PISO), METÁLICA, INSTALADA EM PAREDE - FORNECIMENTO E INSTALAÇÃO. AF_03/2023</t>
  </si>
  <si>
    <t>CAIXA RETANGULAR 4" X 2" MÉDIA (1,30 M DO PISO), METÁLICA, INSTALADA EM PAREDE - FORNECIMENTO E INSTALAÇÃO. AF_03/2023</t>
  </si>
  <si>
    <t>CAIXA RETANGULAR 4" X 2" BAIXA (0,30 M DO PISO), METÁLICA, INSTALADA EM PAREDE - FORNECIMENTO E INSTALAÇÃO. AF_03/2023</t>
  </si>
  <si>
    <t>CAIXA RETANGULAR 4" X 4" ALTA (2,00 M DO PISO), METÁLICA, INSTALADA EM PAREDE - FORNECIMENTO E INSTALAÇÃO. AF_03/2023</t>
  </si>
  <si>
    <t>CAIXA RETANGULAR 4" X 4" MÉDIA (1,30 M DO PISO), METÁLICA, INSTALADA EM PAREDE - FORNECIMENTO E INSTALAÇÃO. AF_03/2023</t>
  </si>
  <si>
    <t>CAIXA RETANGULAR 4" X 4" BAIXA (0,30 M DO PISO), METÁLICA, INSTALADA EM PAREDE - FORNECIMENTO E INSTALAÇÃO. AF_03/2023</t>
  </si>
  <si>
    <t>CORTE E DOBRA DE AÇO CA-25, DIÂMETRO DE 6,3 MM. AF_06/2022</t>
  </si>
  <si>
    <t>CORTE E DOBRA DE AÇO CA-25, DIÂMETRO DE 8,0 MM. AF_06/2022</t>
  </si>
  <si>
    <t>CORTE E DOBRA DE AÇO CA-25, DIÂMETRO DE 10,0 MM. AF_06/2022</t>
  </si>
  <si>
    <t>CORTE E DOBRA DE AÇO CA-25, DIÂMETRO DE 12,5 MM. AF_06/2022</t>
  </si>
  <si>
    <t>CORTE E DOBRA DE AÇO CA-25, DIÂMETRO DE 16,0 MM. AF_06/2022</t>
  </si>
  <si>
    <t>CORTE E DOBRA DE AÇO CA-25, DIÂMETRO DE 20,0 MM. AF_06/2022</t>
  </si>
  <si>
    <t>CORTE E DOBRA DE AÇO CA-25, DIÂMETRO DE 25,0 MM. AF_06/2022</t>
  </si>
  <si>
    <t>ARMAÇÃO UTILIZANDO AÇO CA-25 DE 6,3 MM - MONTAGEM. AF_06/2022</t>
  </si>
  <si>
    <t>ARMAÇÃO UTILIZANDO AÇO CA-25 DE 8,0 MM - MONTAGEM. AF_06/2022</t>
  </si>
  <si>
    <t>ARMAÇÃO UTILIZANDO AÇO CA-25 DE 10,0 MM - MONTAGEM. AF_06/2022</t>
  </si>
  <si>
    <t>ARMAÇÃO UTILIZANDO AÇO CA-25 DE 12,5 MM - MONTAGEM. AF_06/2022</t>
  </si>
  <si>
    <t>ARMAÇÃO UTILIZANDO AÇO CA-25 DE 16,0 MM - MONTAGEM. AF_06/2022</t>
  </si>
  <si>
    <t>ARMAÇÃO UTILIZANDO AÇO CA-25 DE 20,0 MM - MONTAGEM. AF_06/2022</t>
  </si>
  <si>
    <t>ARMAÇÃO UTILIZANDO AÇO CA-25 DE 25,0 MM - MONTAGEM. AF_06/2022</t>
  </si>
  <si>
    <t>ARMAÇÃO DE ESTRUTURAS DIVERSAS DE CONCRETO ARMADO, EXCETO VIGAS, PILARES, LAJES E FUNDAÇÕES, UTILIZANDO AÇO CA-60 DE 5,0 MM - MONTAGEM. AF_06/2022</t>
  </si>
  <si>
    <t>ARMAÇÃO DE ESTRUTURAS DIVERSAS DE CONCRETO ARMADO, EXCETO VIGAS, PILARES, LAJES E FUNDAÇÕES, UTILIZANDO AÇO CA-50 DE 6,3 MM - MONTAGEM. AF_06/2022</t>
  </si>
  <si>
    <t>ARMAÇÃO DE ESTRUTURAS DIVERSAS DE CONCRETO ARMADO, EXCETO VIGAS, PILARES, LAJES E FUNDAÇÕES, UTILIZANDO AÇO CA-50 DE 8,0 MM - MONTAGEM. AF_06/2022</t>
  </si>
  <si>
    <t>ARMAÇÃO DE ESTRUTURAS DIVERSAS DE CONCRETO ARMADO, EXCETO VIGAS, PILARES, LAJES E FUNDAÇÕES, UTILIZANDO AÇO CA-50 DE 10,0 MM - MONTAGEM. AF_06/2022</t>
  </si>
  <si>
    <t>ARMAÇÃO DE ESTRUTURAS DIVERSAS DE CONCRETO ARMADO, EXCETO VIGAS, PILARES, LAJES E FUNDAÇÕES, UTILIZANDO AÇO CA-50 DE 12,5 MM - MONTAGEM. AF_06/2022</t>
  </si>
  <si>
    <t>ARMAÇÃO DE ESTRUTURAS DIVERSAS DE CONCRETO ARMADO, EXCETO VIGAS, PILARES, LAJES E FUNDAÇÕES, UTILIZANDO AÇO CA-50 DE 16,0 MM - MONTAGEM. AF_06/2022</t>
  </si>
  <si>
    <t>ARMAÇÃO DE ESTRUTURAS DIVERSAS DE CONCRETO ARMADO, EXCETO VIGAS, PILARES, LAJES E FUNDAÇÕES, UTILIZANDO AÇO CA-50 DE 20,0 MM - MONTAGEM. AF_06/2022</t>
  </si>
  <si>
    <t>ARMAÇÃO DE ESTRUTURAS DIVERSAS DE CONCRETO ARMADO, EXCETO VIGAS, PILARES, LAJES E FUNDAÇÕES, UTILIZANDO AÇO CA-50 DE 25,0 MM - MONTAGEM. AF_06/2022</t>
  </si>
  <si>
    <t>CABO DE COBRE FLEXÍVEL ISOLADO, 25 MM², ANTI-CHAMA 0,6/1,0 KV, PARA REDE ENTERRADA DE DISTRIBUIÇÃO DE ENERGIA ELÉTRICA - FORNECIMENTO E INSTALAÇÃO. AF_12/2021</t>
  </si>
  <si>
    <t>CABO DE COBRE FLEXÍVEL ISOLADO, 35 MM², ANTI-CHAMA 0,6/1,0 KV, PARA REDE ENTERRADA DE DISTRIBUIÇÃO DE ENERGIA ELÉTRICA - FORNECIMENTO E INSTALAÇÃO. AF_12/2021</t>
  </si>
  <si>
    <t>CABO DE COBRE FLEXÍVEL ISOLADO, 50 MM², ANTI-CHAMA 0,6/1,0 KV, PARA REDE ENTERRADA DE DISTRIBUIÇÃO DE ENERGIA ELÉTRICA - FORNECIMENTO E INSTALAÇÃO. AF_12/2021</t>
  </si>
  <si>
    <t>CABO DE COBRE FLEXÍVEL ISOLADO, 70 MM², ANTI-CHAMA 0,6/1,0 KV, PARA REDE ENTERRADA DE DISTRIBUIÇÃO DE ENERGIA ELÉTRICA - FORNECIMENTO E INSTALAÇÃO. AF_12/2021</t>
  </si>
  <si>
    <t>CABO DE COBRE FLEXÍVEL ISOLADO, 95 MM², ANTI-CHAMA 0,6/1,0 KV, PARA REDE ENTERRADA DE DISTRIBUIÇÃO DE ENERGIA ELÉTRICA - FORNECIMENTO E INSTALAÇÃO. AF_12/2021</t>
  </si>
  <si>
    <t>CABO DE COBRE FLEXÍVEL ISOLADO, 120 MM², ANTI-CHAMA 0,6/1,0 KV, PARA REDE ENTERRADA DE DISTRIBUIÇÃO DE ENERGIA ELÉTRICA - FORNECIMENTO E INSTALAÇÃO. AF_12/2021</t>
  </si>
  <si>
    <t>CABO DE COBRE FLEXÍVEL ISOLADO, 150 MM², ANTI-CHAMA 0,6/1,0 KV, PARA REDE ENTERRADA DE DISTRIBUIÇÃO DE ENERGIA ELÉTRICA - FORNECIMENTO E INSTALAÇÃO. AF_12/2021</t>
  </si>
  <si>
    <t>CABO DE COBRE FLEXÍVEL ISOLADO, 185 MM², ANTI-CHAMA 0,6/1,0 KV, PARA REDE ENTERRADA DE DISTRIBUIÇÃO DE ENERGIA ELÉTRICA - FORNECIMENTO E INSTALAÇÃO. AF_12/2021</t>
  </si>
  <si>
    <t>CABO DE COBRE FLEXÍVEL ISOLADO, 240 MM², ANTI-CHAMA 0,6/1,0 KV, PARA REDE ENTERRADA DE DISTRIBUIÇÃO DE ENERGIA ELÉTRICA - FORNECIMENTO E INSTALAÇÃO. AF_12/2021</t>
  </si>
  <si>
    <t>CABO DE COBRE FLEXÍVEL ISOLADO, 300 MM², ANTI-CHAMA 0,6/1,0 KV, PARA REDE ENTERRADA DE DISTRIBUIÇÃO DE ENERGIA ELÉTRICA - FORNECIMENTO E INSTALAÇÃO. AF_12/2021</t>
  </si>
  <si>
    <t>ELETRODUTO RÍGIDO ROSCÁVEL, PVC, DN 50 MM (1 1/2"), PARA REDE ENTERRADA DE DISTRIBUIÇÃO DE ENERGIA ELÉTRICA - FORNECIMENTO E INSTALAÇÃO. AF_12/2021</t>
  </si>
  <si>
    <t>ELETRODUTO RÍGIDO ROSCÁVEL, PVC, DN 60 MM (2"), PARA REDE ENTERRADA DE DISTRIBUIÇÃO DE ENERGIA ELÉTRICA - FORNECIMENTO E INSTALAÇÃO. AF_12/2021</t>
  </si>
  <si>
    <t>ELETRODUTO RÍGIDO ROSCÁVEL, PVC, DN 75 MM (2 1/2"), PARA REDE ENTERRADA DE DISTRIBUIÇÃO DE ENERGIA ELÉTRICA - FORNECIMENTO E INSTALAÇÃO. AF_12/2021</t>
  </si>
  <si>
    <t>ELETRODUTO RÍGIDO ROSCÁVEL, PVC, DN 85 MM (3"), PARA REDE ENTERRADA DE DISTRIBUIÇÃO DE ENERGIA ELÉTRICA - FORNECIMENTO E INSTALAÇÃO. AF_12/2021</t>
  </si>
  <si>
    <t>ELETRODUTO RÍGIDO ROSCÁVEL, PVC, DN 110 MM (4"), PARA REDE ENTERRADA DE DISTRIBUIÇÃO DE ENERGIA ELÉTRICA - FORNECIMENTO E INSTALAÇÃO. AF_12/2021</t>
  </si>
  <si>
    <t>LUVA PARA ELETRODUTO, PVC, ROSCÁVEL, DN 50 MM (1 1/2"), PARA REDE ENTERRADA DE DISTRIBUIÇÃO DE ENERGIA ELÉTRICA - FORNECIMENTO E INSTALAÇÃO. AF_12/2021</t>
  </si>
  <si>
    <t>LUVA PARA ELETRODUTO, PVC, ROSCÁVEL, DN 60 MM (2"), PARA REDE ENTERRADA DE DISTRIBUIÇÃO DE ENERGIA ELÉTRICA - FORNECIMENTO E INSTALAÇÃO. AF_12/2021</t>
  </si>
  <si>
    <t>LUVA PARA ELETRODUTO, PVC, ROSCÁVEL, DN 75 MM (2 1/2"), PARA REDE ENTERRADA DE DISTRIBUIÇÃO DE ENERGIA ELÉTRICA - FORNECIMENTO E INSTALAÇÃO. AF_12/2021</t>
  </si>
  <si>
    <t>LUVA PARA ELETRODUTO, PVC, ROSCÁVEL, DN 85 MM (3"), PARA REDE ENTERRADA DE DISTRIBUIÇÃO DE ENERGIA ELÉTRICA - FORNECIMENTO E INSTALAÇÃO. AF_12/2021</t>
  </si>
  <si>
    <t>LUVA PARA ELETRODUTO, PVC, ROSCÁVEL, DN 110 MM (4"), PARA REDE ENTERRADA DE DISTRIBUIÇÃO DE ENERGIA ELÉTRICA - FORNECIMENTO E INSTALAÇÃO. AF_12/2021</t>
  </si>
  <si>
    <t>CURVA 90 GRAUS PARA ELETRODUTO, PVC, ROSCÁVEL, DN 50 MM (1 1/2"), PARA REDE ENTERRADA DE DISTRIBUIÇÃO DE ENERGIA ELÉTRICA - FORNECIMENTO E INSTALAÇÃO. AF_12/2021</t>
  </si>
  <si>
    <t>CURVA 90 GRAUS PARA ELETRODUTO, PVC, ROSCÁVEL, DN 60 MM (2"), PARA REDE ENTERRADA DE DISTRIBUIÇÃO DE ENERGIA ELÉTRICA - FORNECIMENTO E INSTALAÇÃO. AF_12/2021</t>
  </si>
  <si>
    <t>CURVA 90 GRAUS PARA ELETRODUTO, PVC, ROSCÁVEL, DN 75 MM (2 1/2"), PARA REDE ENTERRADA DE DISTRIBUIÇÃO DE ENERGIA ELÉTRICA - FORNECIMENTO E INSTALAÇÃO. AF_12/2021</t>
  </si>
  <si>
    <t>CURVA 90 GRAUS PARA ELETRODUTO, PVC, ROSCÁVEL, DN 85 MM (3"), PARA REDE ENTERRADA DE DISTRIBUIÇÃO DE ENERGIA ELÉTRICA - FORNECIMENTO E INSTALAÇÃO. AF_12/2021</t>
  </si>
  <si>
    <t>CURVA 90 GRAUS PARA ELETRODUTO, PVC, ROSCÁVEL, DN 110 MM (4"), PARA REDE ENTERRADA DE DISTRIBUIÇÃO DE ENERGIA ELÉTRICA - FORNECIMENTO E INSTALAÇÃO. AF_12/2021</t>
  </si>
  <si>
    <t>LUVA PASSANTE EM COBRE, DN 22 MM, SEM ANEL DE SOLDA, INSTALADO EM PRUMADA DE HIDRÁULICA PREDIAL - FORNECIMENTO E INSTALAÇÃO. AF_04/2022</t>
  </si>
  <si>
    <t>JUNTA DE EXPANSÃO EM COBRE, DN 22 MM, PONTA X PONTA, INSTALADO EM PRUMADA DE HIDRÁULICA PREDIAL - FORNECIMENTO E INSTALAÇÃO. AF_04/2022</t>
  </si>
  <si>
    <t>CONECTOR EM BRONZE/LATÃO, DN 22 MM X 3/4", SEM ANEL DE SOLDA, BOLSA X ROSCA F, INSTALADO EM PRUMADA DE HIDRÁULICA PREDIAL - FORNECIMENTO E INSTALAÇÃO. AF_04/2022</t>
  </si>
  <si>
    <t>CURVA DE TRANSPOSIÇÃO EM BRONZE/LATÃO, DN 22 MM, SEM ANEL DE SOLDA, BOLSA X BOLSA, INSTALADO EM PRUMADA DE HIDRÁULICA PREDIAL - FORNECIMENTO E INSTALAÇÃO. AF_04/2022</t>
  </si>
  <si>
    <t>LUVA PASSANTE EM COBRE, DN 28 MM, SEM ANEL DE SOLDA, INSTALADO EM PRUMADA DE HIDRÁULICA PREDIAL - FORNECIMENTO E INSTALAÇÃO. AF_04/2022</t>
  </si>
  <si>
    <t>BUCHA DE REDUÇÃO EM COBRE, DN 28 MM X 22 MM, SEM ANEL DE SOLDA, PONTA X BOLSA, INSTALADO EM PRUMADA DE HIDRÁULICA PREDIAL - FORNECIMENTO E INSTALAÇÃO. AF_04/2022</t>
  </si>
  <si>
    <t>JUNTA DE EXPANSÃO EM COBRE, DN 28 MM, PONTA X PONTA, INSTALADO EM PRUMADA DE HIDRÁULICA PREDIAL - FORNECIMENTO E INSTALAÇÃO. AF_04/2022</t>
  </si>
  <si>
    <t>CONECTOR EM BRONZE/LATÃO, DN 28 MM X 1/2", SEM ANEL DE SOLDA, BOLSA X ROSCA F, INSTALADO EM PRUMADA DE HIDRÁULICA PREDIAL - FORNECIMENTO E INSTALAÇÃO. AF_04/2022</t>
  </si>
  <si>
    <t>CURVA DE TRANSPOSIÇÃO EM BRONZE/LATÃO, DN 28 MM, SEM ANEL DE SOLDA, BOLSA X BOLSA, INSTALADO EM PRUMADA DE HIDRÁULICA PREDIAL - FORNECIMENTO E INSTALAÇÃO. AF_04/2022</t>
  </si>
  <si>
    <t>LUVA PASSANTE EM COBRE, DN 35 MM, SEM ANEL DE SOLDA, INSTALADO EM PRUMADA DE HIDRÁULICA PREDIAL - FORNECIMENTO E INSTALAÇÃO. AF_04/2022</t>
  </si>
  <si>
    <t>BUCHA DE REDUÇÃO EM COBRE, DN 35 MM X 28 MM, SEM ANEL DE SOLDA, PONTA X BOLSA, INSTALADO EM PRUMADA DE HIDRÁULICA PREDIAL - FORNECIMENTO E INSTALAÇÃO. AF_04/2022</t>
  </si>
  <si>
    <t>JUNTA DE EXPANSÃO EM BRONZE/LATÃO, DN 35 MM, PONTA X PONTA, INSTALADO EM PRUMADA DE HIDRÁULICA PREDIAL - FORNECIMENTO E INSTALAÇÃO. AF_04/2022</t>
  </si>
  <si>
    <t>LUVA PASSANTE EM COBRE, DN 42 MM, SEM ANEL DE SOLDA, INSTALADO EM PRUMADA DE HIDRÁULICA PREDIAL - FORNECIMENTO E INSTALAÇÃO. AF_04/2022</t>
  </si>
  <si>
    <t>BUCHA DE REDUÇÃO EM COBRE, DN 42 MM X 35 MM, SEM ANEL DE SOLDA, PONTA X BOLSA, INSTALADO EM PRUMADA DE HIDRÁULICA PREDIAL - FORNECIMENTO E INSTALAÇÃO. AF_04/2022</t>
  </si>
  <si>
    <t>JUNTA DE EXPANSÃO EM BRONZE/LATÃO, DN 42 MM, PONTA X PONTA, INSTALADO EM PRUMADA DE HIDRÁULICA PREDIAL - FORNECIMENTO E INSTALAÇÃO. AF_04/2022</t>
  </si>
  <si>
    <t>LUVA PASSANTE EM COBRE, DN 54 MM, SEM ANEL DE SOLDA, INSTALADO EM PRUMADA DE HIDRÁULICA PREDIAL - FORNECIMENTO E INSTALAÇÃO. AF_04/2022</t>
  </si>
  <si>
    <t>BUCHA DE REDUÇÃO EM COBRE, DN 54 MM X 42 MM, SEM ANEL DE SOLDA, PONTA X BOLSA, INSTALADO EM PRUMADA DE HIDRÁULICA PREDIAL - FORNECIMENTO E INSTALAÇÃO. AF_04/2022</t>
  </si>
  <si>
    <t>JUNTA DE EXPANSÃO EM BRONZE/LATÃO, DN 54 MM, PONTA X PONTA, INSTALADO EM PRUMADA DE HIDRÁULICA PREDIAL - FORNECIMENTO E INSTALAÇÃO. AF_04/2022</t>
  </si>
  <si>
    <t>LUVA PASSANTE EM COBRE, DN 66 MM, SEM ANEL DE SOLDA, INSTALADO EM PRUMADA DE HIDRÁULICA PREDIAL - FORNECIMENTO E INSTALAÇÃO. AF_04/2022</t>
  </si>
  <si>
    <t>BUCHA DE REDUÇÃO EM COBRE, DN 66 MM X 54 MM, SEM ANEL DE SOLDA, PONTA X BOLSA, INSTALADO EM PRUMADA DE HIDRÁULICA PREDIAL - FORNECIMENTO E INSTALAÇÃO. AF_04/2022</t>
  </si>
  <si>
    <t>JUNTA DE EXPANSÃO EM BRONZE/LATÃO, DN 66 MM, PONTA X PONTA, INSTALADO EM PRUMADA DE HIDRÁULICA PREDIAL - FORNECIMENTO E INSTALAÇÃO. AF_04/2022</t>
  </si>
  <si>
    <t>CURVA EM COBRE, DN 15 MM, 45 GRAUS, SEM ANEL DE SOLDA, BOLSA X BOLSA, INSTALADO EM RAMAL DE DISTRIBUIÇÃO DE HIDRÁULICA PREDIAL - FORNECIMENTO E INSTALAÇÃO. AF_04/2022</t>
  </si>
  <si>
    <t>COTOVELO EM BRONZE/LATÃO, DN 15 MM X 1/2", 90 GRAUS, SEM ANEL DE SOLDA, BOLSA X ROSCA F, INSTALADO EM RAMAL DE DISTRIBUIÇÃO DE HIDRÁULICA PREDIAL - FORNECIMENTO E INSTALAÇÃO. AF_04/2022</t>
  </si>
  <si>
    <t>CURVA EM COBRE, DN 22 MM, 45 GRAUS, SEM ANEL DE SOLDA, BOLSA X BOLSA, INSTALADO EM RAMAL DE DISTRIBUIÇÃO DE HIDRÁULICA PREDIAL - FORNECIMENTO E INSTALAÇÃO. AF_04/2022</t>
  </si>
  <si>
    <t>COTOVELO EM BRONZE/LATÃO, DN 22 MM X 1/2", 90 GRAUS, SEM ANEL DE SOLDA, BOLSA X ROSCA F, INSTALADO EM RAMAL DE DISTRIBUIÇÃO DE HIDRÁULICA PREDIAL - FORNECIMENTO E INSTALAÇÃO. AF_04/2022</t>
  </si>
  <si>
    <t>COTOVELO EM BRONZE/LATÃO, DN 22 MM X 3/4", 90 GRAUS, SEM ANEL DE SOLDA, BOLSA X ROSCA F, INSTALADO EM RAMAL DE DISTRIBUIÇÃO DE HIDRÁULICA PREDIAL - FORNECIMENTO E INSTALAÇÃO. AF_04/2022</t>
  </si>
  <si>
    <t>CURVA EM COBRE, DN 28 MM, 45 GRAUS, SEM ANEL DE SOLDA, BOLSA X BOLSA, INSTALADO EM RAMAL DE DISTRIBUIÇÃO DE HIDRÁULICA PREDIAL - FORNECIMENTO E INSTALAÇÃO. AF_04/2022</t>
  </si>
  <si>
    <t>LUVA PASSANTE EM COBRE, DN 15 MM, SEM ANEL DE SOLDA, INSTALADO EM RAMAL DE DISTRIBUIÇÃO DE HIDRÁULICA PREDIAL - FORNECIMENTO E INSTALAÇÃO. AF_04/2022</t>
  </si>
  <si>
    <t>CONECTOR EM BRONZE/LATÃO, DN 15 MM X 1/2", SEM ANEL DE SOLDA, BOLSA X ROSCA F, INSTALADO EM RAMAL DE DISTRIBUIÇÃO DE HIDRÁULICA PREDIAL - FORNECIMENTO E INSTALAÇÃO. AF_04/2022</t>
  </si>
  <si>
    <t>CURVA DE TRANSPOSIÇÃO EM BRONZE/LATÃO, DN 15 MM, SEM ANEL DE SOLDA, BOLSA X BOLSA, INSTALADO EM RAMAL DE DISTRIBUIÇÃO DE HIDRÁULICA PREDIAL - FORNECIMENTO E INSTALAÇÃO. AF_04/2022</t>
  </si>
  <si>
    <t>JUNTA DE EXPANSÃO EM COBRE, DN 15 MM, PONTA X PONTA, INSTALADO EM RAMAL DE DISTRIBUIÇÃO DE HIDRÁULICA PREDIAL - FORNECIMENTO E INSTALAÇÃO. AF_04/2022</t>
  </si>
  <si>
    <t>LUVA PASSANTE EM COBRE, DN 22 MM, SEM ANEL DE SOLDA, INSTALADO EM RAMAL DE DISTRIBUIÇÃO DE HIDRÁULICA PREDIAL - FORNECIMENTO E INSTALAÇÃO. AF_04/2022</t>
  </si>
  <si>
    <t>BUCHA DE REDUÇÃO EM COBRE, DN 22 MM X 15 MM, SEM ANEL DE SOLDA, PONTA X BOLSA, INSTALADO EM RAMAL DE DISTRIBUIÇÃO DE HIDRÁULICA PREDIAL - FORNECIMENTO E INSTALAÇÃO. AF_04/2022</t>
  </si>
  <si>
    <t>JUNTA DE EXPANSÃO EM COBRE, DN 22 MM, PONTA X PONTA, INSTALADO EM RAMAL DE DISTRIBUIÇÃO DE HIDRÁULICA PREDIAL - FORNECIMENTO E INSTALAÇÃO. AF_04/2022</t>
  </si>
  <si>
    <t>CONECTOR EM BRONZE/LATÃO, DN 22 MM X 1/2", SEM ANEL DE SOLDA, BOLSA X ROSCA F, INSTALADO EM RAMAL DE DISTRIBUIÇÃO DE HIDRÁULICA PREDIAL - FORNECIMENTO E INSTALAÇÃO. AF_04/2022</t>
  </si>
  <si>
    <t>CONECTOR EM BRONZE/LATÃO, DN 22 MM X 3/4", SEM ANEL DE SOLDA, BOLSA X ROSCA F, INSTALADO EM RAMAL DE DISTRIBUIÇÃO DE HIDRÁULICA PREDIAL - FORNECIMENTO E INSTALAÇÃO. AF_04/2022</t>
  </si>
  <si>
    <t>CURVA DE TRANSPOSIÇÃO EM BRONZE/LATÃO, DN 22 MM, SEM ANEL DE SOLDA, BOLSA X BOLSA, INSTALADO EM RAMAL DE DISTRIBUIÇÃO DE HIDRÁULICA PREDIAL - FORNECIMENTO E INSTALAÇÃO. AF_04/2022</t>
  </si>
  <si>
    <t>LUVA PASSANTE EM COBRE, DN 28 MM, SEM ANEL DE SOLDA, INSTALADO EM RAMAL DE DISTRIBUIÇÃO DE HIDRÁULICA PREDIAL - FORNECIMENTO E INSTALAÇÃO. AF_04/2022</t>
  </si>
  <si>
    <t>BUCHA DE REDUÇÃO EM COBRE, DN 28 MM X 22 MM, SEM ANEL DE SOLDA, INSTALADO EM RAMAL DE DISTRIBUIÇÃO DE HIDRÁULICA PREDIAL - FORNECIMENTO E INSTALAÇÃO. AF_04/2022</t>
  </si>
  <si>
    <t>JUNTA DE EXPANSÃO EM COBRE, DN 28 MM, PONTA X PONTA, INSTALADO EM RAMAL DE DISTRIBUIÇÃO DE HIDRÁULICA PREDIAL - FORNECIMENTO E INSTALAÇÃO. AF_04/2022</t>
  </si>
  <si>
    <t>CONECTOR EM BRONZE/LATÃO, DN 28 MM X 1/2", SEM ANEL DE SOLDA, BOLSA X ROSCA F, INSTALADO EM RAMAL DE DISTRIBUIÇÃO DE HIDRÁULICA PREDIAL - FORNECIMENTO E INSTALAÇÃO. AF_04/2022</t>
  </si>
  <si>
    <t>CURVA DE TRANSPOSIÇÃO EM BRONZE/LATÃO, DN 28 MM, SEM ANEL DE SOLDA, BOLSA X BOLSA, INSTALADO EM RAMAL DE DISTRIBUIÇÃO DE HIDRÁULICA PREDIAL - FORNECIMENTO E INSTALAÇÃO. AF_04/2022</t>
  </si>
  <si>
    <t>CURVA EM COBRE, DN 15 MM, 45 GRAUS, SEM ANEL DE SOLDA, BOLSA X BOLSA, INSTALADO EM RAMAL E SUB-RAMAL DE HIDRÁULICA PREDIAL - FORNECIMENTO E INSTALAÇÃO. AF_04/2022</t>
  </si>
  <si>
    <t>COTOVELO EM BRONZE/LATÃO, DN 15 MM X 1/2", 90 GRAUS, SEM ANEL DE SOLDA, BOLSA X ROSCA F, INSTALADO EM RAMAL E SUB-RAMAL DE HIDRÁULICA PREDIAL - FORNECIMENTO E INSTALAÇÃO. AF_04/2022</t>
  </si>
  <si>
    <t>CURVA EM COBRE, DN 22 MM, 45 GRAUS, SEM ANEL DE SOLDA, BOLSA X BOLSA, INSTALADO EM RAMAL E SUB-RAMAL DE HIDRÁULICA PREDIAL - FORNECIMENTO E INSTALAÇÃO. AF_04/2022</t>
  </si>
  <si>
    <t>COTOVELO EM BRONZE/LATÃO, DN 22 MM X 1/2", 90 GRAUS, SEM ANEL DE SOLDA, BOLSA X ROSCA F, INSTALADO EM RAMAL E SUB-RAMAL DE HIDRÁULICA PREDIAL - FORNECIMENTO E INSTALAÇÃO. AF_04/2022</t>
  </si>
  <si>
    <t>COTOVELO EM BRONZE/LATÃO, DN 22 MM X 3/4", 90 GRAUS, SEM ANEL DE SOLDA, BOLSA X ROSCA F, INSTALADO EM RAMAL E SUB-RAMAL DE HIDRÁULICA PREDIAL - FORNECIMENTO E INSTALAÇÃO. AF_04/2022</t>
  </si>
  <si>
    <t>CURVA EM COBRE, DN 28 MM, 45 GRAUS, SEM ANEL DE SOLDA, BOLSA X BOLSA, INSTALADO EM RAMAL E SUB-RAMAL DE HIDRÁULICA PREDIAL - FORNECIMENTO E INSTALAÇÃO. AF_04/2022</t>
  </si>
  <si>
    <t>LUVA PASSANTE EM COBRE, DN 15 MM, SEM ANEL DE SOLDA, INSTALADO EM RAMAL E SUB-RAMAL DE HIDRÁULICA PREDIAL - FORNECIMENTO E INSTALAÇÃO. AF_04/2022</t>
  </si>
  <si>
    <t>CONECTOR EM BRONZE/LATÃO, DN 15 MM X 1/2", SEM ANEL DE SOLDA, BOLSA X ROSCA F, INSTALADO EM RAMAL E SUB-RAMAL DE HIDRÁULICA PREDIAL - FORNECIMENTO E INSTALAÇÃO. AF_04/2022</t>
  </si>
  <si>
    <t>CURVA DE TRANSPOSIÇÃO EM BRONZE/LATÃO, DN 15 MM, SEM ANEL DE SOLDA, BOLSA X BOLSA, INSTALADO EM RAMAL E SUB-RAMAL DE HIDRÁULICA PREDIAL - FORNECIMENTO E INSTALAÇÃO. AF_04/2022</t>
  </si>
  <si>
    <t>JUNTA DE EXPANSÃO EM COBRE, DN 15 MM, PONTA X PONTA, INSTALADO EM RAMAL E SUB-RAMAL DE HIDRÁULICA PREDIAL - FORNECIMENTO E INSTALAÇÃO. AF_04/2022</t>
  </si>
  <si>
    <t>LUVA PASSANTE EM COBRE, DN 22 MM, SEM ANEL DE SOLDA, INSTALADO EM RAMAL E SUB-RAMAL DE HIDRÁULICA PREDIAL - FORNECIMENTO E INSTALAÇÃO. AF_04/2022</t>
  </si>
  <si>
    <t>BUCHA DE REDUÇÃO EM COBRE, DN 22 MM X 15 MM, SEM ANEL DE SOLDA, PONTA X BOLSA, INSTALADO EM RAMAL E SUB-RAMAL DE HIDRÁULICA PREDIAL - FORNECIMENTO E INSTALAÇÃO. AF_04/2022</t>
  </si>
  <si>
    <t>JUNTA DE EXPANSÃO EM COBRE, DN 22 MM, PONTA X PONTA, INSTALADO EM RAMAL E SUB-RAMAL DE HIDRÁULICA PREDIAL - FORNECIMENTO E INSTALAÇÃO. AF_04/2022</t>
  </si>
  <si>
    <t>CONECTOR EM BRONZE/LATÃO, DN 22 MM X 1/2", SEM ANEL DE SOLDA, BOLSA X ROSCA F, INSTALADO EM RAMAL E SUB-RAMAL DE HIDRÁULICA PREDIAL - FORNECIMENTO E INSTALAÇÃO. AF_04/2022</t>
  </si>
  <si>
    <t>CONECTOR EM BRONZE/LATÃO, DN 22 MM X 3/4", SEM ANEL DE SOLDA, BOLSA X ROSCA F, INSTALADO EM RAMAL E SUB-RAMAL DE HIDRÁULICA PREDIAL - FORNECIMENTO E INSTALAÇÃO. AF_04/2022</t>
  </si>
  <si>
    <t>CURVA DE TRANSPOSIÇÃO EM BRONZE/LATÃO, DN 22 MM, SEM ANEL DE SOLDA, BOLSA X BOLSA, INSTALADO EM RAMAL E SUB-RAMAL DE HIDRÁULICA PREDIAL - FORNECIMENTO E INSTALAÇÃO. AF_04/2022</t>
  </si>
  <si>
    <t>CONECTOR EM BRONZE/LATÃO, DN 28 MM X 1/2", SEM ANEL DE SOLDA, BOLSA X ROSCA F, INSTALADO EM RAMAL E SUB-RAMAL DE HIDRÁULICA PREDIAL - FORNECIMENTO E INSTALAÇÃO. AF_04/2022</t>
  </si>
  <si>
    <t>CURVA DE TRANSPOSIÇÃO EM BRONZE/LATÃO, DN 28 MM, SEM ANEL DE SOLDA, BOLSA X BOLSA, INSTALADO EM RAMAL E SUB-RAMAL DE HIDRÁULICA PREDIAL - FORNECIMENTO E INSTALAÇÃO. AF_04/2022</t>
  </si>
  <si>
    <t>JUNTA DE EXPANSÃO EM COBRE, DN 28 MM, PONTA X PONTA, INSTALADO EM RAMAL E SUB-RAMAL DE HIDRÁULICA PREDIAL - FORNECIMENTO E INSTALAÇÃO. AF_04/2022</t>
  </si>
  <si>
    <t>TE DUPLA CURVA EM BRONZE/LATÃO, DN 1/2" X 15 MM X 1/2", SEM ANEL DE SOLDA, ROSCA F X BOLSA X ROSCA F, INSTALADO EM RAMAL E SUB-RAMAL DE HIDRÁULICA PREDIAL - FORNECIMENTO E INSTALAÇÃO. AF_04/2022</t>
  </si>
  <si>
    <t>TE DUPLA CURVA EM BRONZE/LATÃO, DN 3/4" X 22 MM X 3/4", SEM ANEL DE SOLDA, ROSCA F X BOLSA X ROSCA F, INSTALADO EM RAMAL E SUB-RAMAL DE HIDRÁULICA PREDIAL - FORNECIMENTO E INSTALAÇÃO. AF_04/2022</t>
  </si>
  <si>
    <t>CURVA EM COBRE, DN 22 MM, 45 GRAUS, SEM ANEL DE SOLDA, BOLSA X BOLSA, INSTALADO EM PRUMADA DE HIDRÁULICA PREDIAL - FORNECIMENTO E INSTALAÇÃO. AF_04/2022</t>
  </si>
  <si>
    <t>COTOVELO EM BRONZE/LATÃO, DN 22 MM X 1/2", 90 GRAUS, SEM ANEL DE SOLDA, BOLSA X ROSCA F, INSTALADO EM PRUMADA DE HIDRÁULICA PREDIAL - FORNECIMENTO E INSTALAÇÃO. AF_04/2022</t>
  </si>
  <si>
    <t>COTOVELO EM BRONZE/LATÃO, DN 22 MM X 3/4", 90 GRAUS, SEM ANEL DE SOLDA, BOLSA X ROSCA F, INSTALADO EM PRUMADA DE HIDRÁULICA PREDIAL - FORNECIMENTO E INSTALAÇÃO. AF_04/2022</t>
  </si>
  <si>
    <t>CURVA EM COBRE, DN 28 MM, 45 GRAUS, SEM ANEL DE SOLDA, BOLSA X BOLSA, INSTALADO EM PRUMADA DE HIDRÁULICA PREDIAL - FORNECIMENTO E INSTALAÇÃO. AF_04/2022</t>
  </si>
  <si>
    <t>CURVA EM COBRE, DN 42 MM, 45 GRAUS, SEM ANEL DE SOLDA, BOLSA X BOLSA, INSTALADO EM PRUMADA DE HIDRÁULICA PREDIAL - FORNECIMENTO E INSTALAÇÃO. AF_04/2022</t>
  </si>
  <si>
    <t>CURVA EM COBRE, DN 54 MM, 45 GRAUS, SEM ANEL DE SOLDA, BOLSA X BOLSA, INSTALADO EM PRUMADA DE HIDRÁULICA PREDIAL - FORNECIMENTO E INSTALAÇÃO. AF_04/2022</t>
  </si>
  <si>
    <t>CURVA EM COBRE, DN 66 MM, 45 GRAUS, SEM ANEL DE SOLDA, BOLSA X BOLSA, INSTALADO EM PRUMADA DE HIDRÁULICA PREDIAL - FORNECIMENTO E INSTALAÇÃO. AF_04/2022</t>
  </si>
  <si>
    <t>BUCHA DE REDUÇÃO EM COBRE, DN 28 MM X 22 MM, SEM ANEL DE SOLDA, INSTALADO EM RAMAL E SUB-RAMAL DE HIDRÁULICA PREDIAL - FORNECIMENTO E INSTALAÇÃO. AF_04/2022</t>
  </si>
  <si>
    <t>VERGA PRÉ-MOLDADA COM ATÉ 1,5 M DE VÃO, ESPESSURA DE *20* CM. AF_03/2024</t>
  </si>
  <si>
    <t>VERGA MOLDADA IN LOCO EM CONCRETO, ESPESSURA DE *20* CM. AF_03/2024</t>
  </si>
  <si>
    <t>VERGA MOLDADA IN LOCO COM UTILIZAÇÃO DE BLOCOS CANALETA, ESPESSURA DE *20* CM. AF_03/2024</t>
  </si>
  <si>
    <t>CONTRAVERGA PRÉ-MOLDADA, ESPESSURA DE *20* CM. AF_03/2024</t>
  </si>
  <si>
    <t>CONTRAVERGA MOLDADA IN LOCO EM CONCRETO, ESPESSURA DE *20* CM. AF_03/2024</t>
  </si>
  <si>
    <t>CONTRAVERGA MOLDADA IN LOCO COM UTILIZAÇÃO DE BLOCOS CANALETA, ESPESSURA DE *20* CM. AF_03/2024</t>
  </si>
  <si>
    <t>FIXAÇÃO (ENCUNHAMENTO) DE ALVENARIA DE VEDAÇÃO COM ARGAMASSA APLICADA COM BISNAGA. AF_03/2024</t>
  </si>
  <si>
    <t>FIXAÇÃO (ENCUNHAMENTO) DE ALVENARIA DE VEDAÇÃO COM TIJOLO MACIÇO. AF_03/2024</t>
  </si>
  <si>
    <t>FIXAÇÃO (ENCUNHAMENTO) DE ALVENARIA DE VEDAÇÃO COM ESPUMA DE POLIURETANO EXPANSIVA. AF_03/2024</t>
  </si>
  <si>
    <t>CINTA DE AMARRAÇÃO DE ALVENARIA MOLDADA IN LOCO COM UTILIZAÇÃO DE BLOCOS CANALETA, ESPESSURA DE *20* CM. AF_03/2024</t>
  </si>
  <si>
    <t>PERFURATRIZ COM TORRE METÁLICA PARA EXECUÇÃO DE ESTACA HÉLICE CONTÍNUA, PROFUNDIDADE MÁXIMA DE 32 M, DIÂMETRO MÁXIMO DE 1000 MM, POTÊNCIA INSTALADA DE 350 HP, MESA ROTATIVA COM TORQUE MÁXIMO DE 263 KNM - MATERIAIS NA OPERAÇÃO. AF_01/2016</t>
  </si>
  <si>
    <t>BETONEIRA CAPACIDADE NOMINAL 400 L, CAPACIDADE DE MISTURA 310 L, MOTOR A GASOLINA POTÊNCIA 5,5 CV, SEM CARREGADOR - DEPRECIAÇÃO. AF_02/2016</t>
  </si>
  <si>
    <t>BETONEIRA CAPACIDADE NOMINAL 400 L, CAPACIDADE DE MISTURA 310 L, MOTOR A GASOLINA POTÊNCIA 5,5 CV, SEM CARREGADOR - JUROS. AF_02/2016</t>
  </si>
  <si>
    <t>BETONEIRA CAPACIDADE NOMINAL 400 L, CAPACIDADE DE MISTURA 310 L, MOTOR A GASOLINA POTÊNCIA 5,5 CV, SEM CARREGADOR - MANUTENÇÃO. AF_02/2016</t>
  </si>
  <si>
    <t>BETONEIRA CAPACIDADE NOMINAL 400 L, CAPACIDADE DE MISTURA 310 L, MOTOR A GASOLINA POTÊNCIA 5,5 CV, SEM CARREGADOR - MATERIAIS NA OPERAÇÃO. AF_02/2016</t>
  </si>
  <si>
    <t>GRUA ASCENSIONAL, LANCA DE 30 M, CAPACIDADE DE 1,0 T A 30 M, ALTURA ATE 39 M - CHP DIURNO. AF_05/2023</t>
  </si>
  <si>
    <t>GRUA ASCENSIONAL, LANÇA DE 30 M, CAPACIDADE DE 1,0 T A 30 M, ALTURA ATÉ 39 M - CHI DIURNO. AF_05/2023</t>
  </si>
  <si>
    <t>ESCAVAÇÃO MANUAL DE VALA. AF_09/2024</t>
  </si>
  <si>
    <t>REATERRO MECANIZADO DE VALA COM ESCAVADEIRA HIDRÁULICA (CAPACIDADE DA CAÇAMBA: 0,8 M³/POTÊNCIA: 111 HP), LARGURA DE 1,5 A 2,5 M, PROFUNDIDADE ATÉ 1,5 M, COM SOLO (SEM SUBSTITUIÇÃO) DE 1ª CATEGORIA, COM COMPACTADOR DE SOLOS DE PERCUSSÃO. AF_08/2023</t>
  </si>
  <si>
    <t>REATERRO MECANIZADO DE VALA COM ESCAVADEIRA HIDRÁULICA (CAPACIDADE DA CAÇAMBA: 0,8 M³/POTÊNCIA: 111 HP), LARGURA ATÉ 1,5 M, PROFUNDIDADE DE 1,5 A 3,0 M, COM SOLO (SEM SUBSTITUIÇÃO) DE 1ª CATEGORIA, COM COMPACTADOR DE SOLOS DE PERCUSSÃO. AF_08/2023</t>
  </si>
  <si>
    <t>REATERRO MECANIZADO DE VALA COM ESCAVADEIRA HIDRÁULICA (CAPACIDADE DA CAÇAMBA: 0,8 M³/POTÊNCIA: 111 HP), LARGURA 1,5 A 2,5 M, PROFUNDIDADE 1,5 A 3,0 M, COM SOLO (SEM SUBSTITUIÇÃO) DE 1ª CATEGORIA, COM COMPACTADOR DE SOLOS DE PERCUSSÃO. AF_08/2023</t>
  </si>
  <si>
    <t>REATERRO MECANIZADO DE VALA COM ESCAVADEIRA HIDRÁULICA (CAPACIDADE DA CAÇAMBA: 0,8 M³/POTÊNCIA: 111 HP), LARGURA ATÉ 1,5 M, PROFUNDIDADE DE 3,0 A 6,0 M, COM SOLO (SEM SUBSTITUIÇÃO) DE 1ª CATEGORIA, COM COMPACTADOR DE SOLOS DE PERCUSSÃO. AF_08/2023</t>
  </si>
  <si>
    <t>REATERRO MECANIZADO DE VALA COM ESCAVADEIRA HIDRÁULICA (CAPACIDADE DA CAÇAMBA: 0,8 M³/POTÊNCIA: 111 HP), LARGURA 1,5 A 2,5 M, PROFUNDIDADE 3,0 A 6,0 M, COM SOLO (SEM SUBSTITUIÇÃO) DE 1ª CATEGORIA, COM COMPACTADOR DE SOLOS DE PERCUSSÃO. AF_08/2023</t>
  </si>
  <si>
    <t>REATERRO MANUAL DE VALAS, COM COMPACTADOR DE SOLOS DE PERCUSSÃO. AF_08/2023</t>
  </si>
  <si>
    <t>GUINDAUTO HIDRÁULICO, CAPACIDADE MÁXIMA DE CARGA 3300 KG, MOMENTO MÁXIMO DE CARGA 5,8 TM, ALCANCE MÁXIMO HORIZONTAL 7,60 M, INCLUSIVE CAMINHÃO TOCO PBT 16.000 KG, POTÊNCIA DE 189 CV - IMPOSTOS E SEGUROS. AF_03/2016</t>
  </si>
  <si>
    <t>USINA DE MISTURA ASFÁLTICA À QUENTE, TIPO CONTRA FLUXO, PROD 40 A 80 TON/HORA - DEPRECIAÇÃO. AF_05/2023</t>
  </si>
  <si>
    <t>USINA DE MISTURA ASFÁLTICA À QUENTE, TIPO CONTRA FLUXO, PROD 40 A 80 TON/HORA - JUROS. AF_05/2023</t>
  </si>
  <si>
    <t>USINA DE MISTURA ASFÁLTICA À QUENTE, TIPO CONTRA FLUXO, PROD 40 A 80 TON/HORA - MANUTENÇÃO. AF_05/2023</t>
  </si>
  <si>
    <t>USINA DE MISTURA ASFÁLTICA À QUENTE, TIPO CONTRA FLUXO, PROD 40 A 80 TON/HORA - MATERIAIS NA OPERAÇÃO. AF_05/2023</t>
  </si>
  <si>
    <t>USINA DE MISTURA ASFÁLTICA À QUENTE, TIPO CONTRA FLUXO, PROD 40 A 80 TON/HORA - CHP DIURNO. AF_05/2023</t>
  </si>
  <si>
    <t>USINA DE MISTURA ASFÁLTICA À QUENTE, TIPO CONTRA FLUXO, PROD 40 A 80 TON/HORA - CHI DIURNO. AF_05/2023</t>
  </si>
  <si>
    <t>USINA DE ASFALTO À FRIO, CAPACIDADE DE 40 A 60 TON/HORA, ELÉTRICA POTÊNCIA 30 CV - DEPRECIAÇÃO. AF_05/2023</t>
  </si>
  <si>
    <t>USINA DE ASFALTO À FRIO, CAPACIDADE DE 40 A 60 TON/HORA, ELÉTRICA POTÊNCIA 30 CV - JUROS. AF_05/2023</t>
  </si>
  <si>
    <t>USINA DE ASFALTO À FRIO, CAPACIDADE DE 40 A 60 TON/HORA, ELÉTRICA POTÊNCIA 30 CV - MANUTENÇÃO. AF_05/2023</t>
  </si>
  <si>
    <t>USINA DE ASFALTO À FRIO, CAPACIDADE DE 40 A 60 TON/HORA, ELÉTRICA POTÊNCIA 30 CV - MATERIAIS NA OPERAÇÃO. AF_05/2023</t>
  </si>
  <si>
    <t>USINA DE ASFALTO À FRIO, CAPACIDADE DE 40 A 60 TON/HORA, ELÉTRICA POTÊNCIA 30 CV - CHP DIURNO. AF_05/2023</t>
  </si>
  <si>
    <t>USINA DE ASFALTO À FRIO, CAPACIDADE DE 40 A 60 TON/HORA, ELÉTRICA POTÊNCIA 30 CV - CHI DIURNO. AF_05/2023</t>
  </si>
  <si>
    <t>EXECUÇÃO DE PASSEIO EM PISO INTERTRAVADO, COM BLOCO RETANGULAR COLORIDO DE 20 X 10 CM, ESPESSURA 6 CM. AF_10/2022</t>
  </si>
  <si>
    <t>EXECUÇÃO DE PAVIMENTO EM PISO INTERTRAVADO, COM BLOCO RETANGULAR COLORIDO DE 20 X 10 CM, ESPESSURA 6 CM. AF_10/2022</t>
  </si>
  <si>
    <t>EXECUÇÃO DE PAVIMENTO EM PISO INTERTRAVADO, COM BLOCO RETANGULAR COLORIDO DE 20 X 10 CM, ESPESSURA 8 CM. AF_10/2022</t>
  </si>
  <si>
    <t>EXECUÇÃO DE GRAMPO PARA SOLO GRAMPEADO COM COMPRIMENTO MENOR OU IGUAL A 6 M, DIÂMETRO DE 10 CM, PERFURAÇÃO COM EQUIPAMENTO MANUAL E ARMADURA COM DIÂMETRO DE 20 MM. AF_07/2024</t>
  </si>
  <si>
    <t>EXECUÇÃO DE GRAMPO PARA SOLO GRAMPEADO COM COMPRIMENTO MAIOR QUE 6 M E MENOR OU IGUAL A 10 M, DIÂMETRO DE 10 CM, PERFURAÇÃO COM EQUIPAMENTO MANUAL E ARMADURA COM DIÂMETRO DE 20 MM. AF_07/2024</t>
  </si>
  <si>
    <t>EXECUÇÃO DE GRAMPO PARA SOLO GRAMPEADO COM COMPRIMENTO MAIOR QUE 10 M, DIÂMETRO DE 10 CM, PERFURAÇÃO COM EQUIPAMENTO MANUAL E ARMADURA COM DIÂMETRO DE 20 MM. AF_07/2024</t>
  </si>
  <si>
    <t>EXECUÇÃO DE GRAMPO PARA SOLO GRAMPEADO COM COMPRIMENTO MENOR OU IGUAL A 6 M, DIÂMETRO DE 7 CM, PERFURAÇÃO COM EQUIPAMENTO MANUAL E ARMADURA COM DIÂMETRO DE 20 MM. AF_07/2024</t>
  </si>
  <si>
    <t>EXECUÇÃO DE GRAMPO PARA SOLO GRAMPEADO COM COMPRIMENTO MAIOR QUE 6 M E MENOR OU IGUAL A 10 M, DIÂMETRO DE 7 CM, PERFURAÇÃO COM EQUIPAMENTO MANUAL E ARMADURA COM DIÂMETRO DE 20 MM. AF_07/2024</t>
  </si>
  <si>
    <t>EXECUÇÃO DE GRAMPO PARA SOLO GRAMPEADO COM COMPRIMENTO MAIOR QUE 10 M, DIÂMETRO DE 7 CM, PERFURAÇÃO COM EQUIPAMENTO MANUAL E ARMADURA COM DIÂMETRO DE 20 MM. AF_07/2024</t>
  </si>
  <si>
    <t>TELHAMENTO COM TELHA ESTRUTURAL DE FIBROCIMENTO E= 8 MM, COM ATÉ 2 ÁGUAS, INCLUSO IÇAMENTO. AF_07/2019_PS</t>
  </si>
  <si>
    <t>ASSENTAMENTO DE GUIA (MEIO-FIO) EM TRECHO RETO, CONFECCIONADA EM CONCRETO PRÉ-FABRICADO, DIMENSÕES 100X15X13X30 CM (COMPRIMENTO X BASE INFERIOR X BASE SUPERIOR X ALTURA). AF_01/2024</t>
  </si>
  <si>
    <t>ASSENTAMENTO DE GUIA (MEIO-FIO) EM TRECHO CURVO, CONFECCIONADA EM CONCRETO PRÉ-FABRICADO, DIMENSÕES 100X15X13X30 CM (COMPRIMENTO X BASE INFERIOR X BASE SUPERIOR X ALTURA). AF_01/2024</t>
  </si>
  <si>
    <t>ASSENTAMENTO DE GUIA (MEIO-FIO) EM TRECHO RETO, CONFECCIONADA EM CONCRETO PRÉ-FABRICADO, DIMENSÕES 100X15X13X20 CM (COMPRIMENTO X BASE INFERIOR X BASE SUPERIOR X ALTURA). AF_01/2024</t>
  </si>
  <si>
    <t>ASSENTAMENTO DE GUIA (MEIO-FIO) EM TRECHO CURVO, CONFECCIONADA EM CONCRETO PRÉ-FABRICADO, DIMENSÕES 100X15X13X20 CM (COMPRIMENTO X BASE INFERIOR X BASE SUPERIOR X ALTURA). AF_01/2024</t>
  </si>
  <si>
    <t>ASSENTAMENTO DE GUIA (MEIO-FIO) EM TRECHO RETO, CONFECCIONADA EM CONCRETO PRÉ-FABRICADO, DIMENSÕES 80X08X08X25 CM (COMPRIMENTO X BASE INFERIOR X BASE SUPERIOR X ALTURA). AF_01/2024</t>
  </si>
  <si>
    <t>ASSENTAMENTO DE GUIA (MEIO-FIO) EM TRECHO CURVO, CONFECCIONADA EM CONCRETO PRÉ-FABRICADO, DIMENSÕES 80X08X08X25 CM (COMPRIMENTO X BASE INFERIOR X BASE SUPERIOR X ALTURA). AF_01/2024</t>
  </si>
  <si>
    <t>ASSENTAMENTO DE GUIA (MEIO-FIO) EM TRECHO RETO, CONFECCIONADA EM CONCRETO PRÉ-FABRICADO, DIMENSÕES 39X6,5X6,5X19 CM (COMPRIMENTO X BASE INFERIOR X BASE SUPERIOR X ALTURA), PARA DELIMITAÇÃO DE JARDINS, PRAÇAS OU PASSEIOS. AF_01/2024</t>
  </si>
  <si>
    <t>ASSENTAMENTO DE GUIA (MEIO-FIO) EM TRECHO CURVO, CONFECCIONADA EM CONCRETO PRÉ-FABRICADO, DIMENSÕES 39X6,5X6,5X19 CM (COMPRIMENTO X BASE INFERIOR X BASE SUPERIOR X ALTURA), PARA DELIMITAÇÃO DE JARDINS, PRAÇAS OU PASSEIOS. AF_01/2024</t>
  </si>
  <si>
    <t>EXECUÇÃO DE ESCORAS DE CONCRETO PARA CONTENÇÃO DE GUIAS PRÉ-FABRICADAS. AF_01/2024</t>
  </si>
  <si>
    <t>ATERRO MECANIZADO DE VALA COM ESCAVADEIRA HIDRÁULICA (CAPACIDADE DA CAÇAMBA: 0,8 M³ / POTÊNCIA: 111 HP), LARGURA ATÉ 2,5 M, PROFUNDIDADE ATÉ 1,5 M, COM SOLO ARGILO-ARENOSO. AF_08/2023</t>
  </si>
  <si>
    <t>ATERRO MECANIZADO DE VALA COM ESCAVADEIRA HIDRÁULICA (CAPACIDADE DA CAÇAMBA: 0,8 M³ / POTÊNCIA: 111 HP), LARGURA ATÉ 2,5 M, PROFUNDIDADE DE 1,5 A 3,0 M, COM SOLO ARGILO-ARENOSO. AF_08/2023</t>
  </si>
  <si>
    <t>ATERRO MECANIZADO DE VALA COM ESCAVADEIRA HIDRÁULICA (CAPACIDADE DA CAÇAMBA: 0,8 M³/POTÊNCIA: 111 HP), LARGURA ATÉ 2,5 M, PROFUNDIDADE DE 3,0 A 6,0 M, COM SOLO ARGILO-ARENOSO. AF_08/2023</t>
  </si>
  <si>
    <t>ATERRO MECANIZADO DE VALA COM RETROESCAVADEIRA (CAPACIDADE DA CAÇAMBA DA RETRO: 0,26 M³ / POTÊNCIA: 88 HP), LARGURA ATÉ 1,5 M, PROFUNDIDADE ATÉ 1,5 M, COM SOLO ARGILO-ARENOSO. AF_08/2023</t>
  </si>
  <si>
    <t>ATERRO MECANIZADO DE VALA COM RETROESCAVADEIRA (CAPACIDADE DA CAÇAMBA DA RETRO: 0,26 M³ / POTÊNCIA: 88 HP), LARGURA ATÉ 1,5 M, PROFUNDIDADE DE 1,5 A 3,0 M, COM SOLO ARGILO-ARENOSO. AF_08/2023</t>
  </si>
  <si>
    <t>ATERRO MANUAL DE VALAS COM SOLO ARGILO-ARENOSO. AF_08/2023</t>
  </si>
  <si>
    <t>ATERRO MECANIZADO DE VALA COM ESCAVADEIRA HIDRÁULICA (CAPACIDADE DA CAÇAMBA: 0,8 M³/POTÊNCIA: 111 HP), LARGURA ATÉ 2,5 M, PROFUNDIDADE ATÉ 1,5 M, COM AREIA PARA ATERRO. AF_08/2023</t>
  </si>
  <si>
    <t>ATERRO MECANIZADO DE VALA COM ESCAVADEIRA HIDRÁULICA (CAPACIDADE DA CAÇAMBA: 0,8 M³/POTÊNCIA: 111 HP), LARGURA ATÉ 2,5 M, PROFUNDIDADE DE 1,5 A 3,0 M, COM AREIA PARA ATERRO. AF_08/2023</t>
  </si>
  <si>
    <t>ATERRO MECANIZADO DE VALA COM ESCAVADEIRA HIDRÁULICA (CAPACIDADE DA CAÇAMBA: 0,8 M³/POTÊNCIA: 111 HP), LARGURA ATÉ 2,5 M, PROFUNDIDADE DE 3,0 A 6,0 M, COM AREIA PARA ATERRO. AF_08/2023</t>
  </si>
  <si>
    <t>ATERRO MECANIZADO DE VALA COM RETROESCAVADEIRA (CAPACIDADE DA CAÇAMBA DA RETRO: 0,26 M³/POTÊNCIA: 88 HP), LARGURA ATÉ 1,5 M, PROFUNDIDADE ATÉ 1,5 M, COM AREIA PARA ATERRO. AF_08/2023</t>
  </si>
  <si>
    <t>ATERRO MECANIZADO DE VALA COM RETROESCAVADEIRA (CAPACIDADE DA CAÇAMBA DA RETRO: 0,26 M³/POTÊNCIA: 88 HP), LARGURA ATÉ 1,5 M, PROFUNDIDADE DE 1,5 A 3,0 M, COM AREIA PARA ATERRO. AF_08/2023</t>
  </si>
  <si>
    <t>ATERRO MANUAL DE VALAS COM AREIA PARA ATERRO. AF_08/2023</t>
  </si>
  <si>
    <t>TUBO DE AÇO GALVANIZADO COM COSTURA, CLASSE MÉDIA, DN 50 MM (2"), CONEXÃO ROSQUEADA, INSTALADO EM RESERVAÇÃO PREDIAL DE ÁGUA - FORNECIMENTO E INSTALAÇÃO. AF_04/2024</t>
  </si>
  <si>
    <t>TUBO DE AÇO GALVANIZADO COM COSTURA, CLASSE MÉDIA, DN 65 MM (2 1/2"), CONEXÃO ROSQUEADA, INSTALADO EM RESERVAÇÃO PREDIAL DE ÁGUA - FORNECIMENTO E INSTALAÇÃO. AF_04/2024</t>
  </si>
  <si>
    <t>TUBO DE AÇO GALVANIZADO COM COSTURA, CLASSE MÉDIA, DN 80 MM (3"), CONEXÃO ROSQUEADA, INSTALADO EM RESERVAÇÃO PREDIAL DE ÁGUA - FORNECIMENTO E INSTALAÇÃO. AF_04/2024</t>
  </si>
  <si>
    <t>LUVA, EM FERRO GALVANIZADO, CONEXÃO ROSQUEADA, DN 50 MM (2"), INSTALADO EM RESERVAÇÃO PREDIAL DE ÁGUA - FORNECIMENTO E INSTALAÇÃO. AF_04/2024</t>
  </si>
  <si>
    <t>NIPLE, EM FERRO GALVANIZADO, CONEXÃO ROSQUEADA, DN 50 MM (2"), INSTALADO EM RESERVAÇÃO PREDIAL DE ÁGUA - FORNECIMENTO E INSTALAÇÃO. AF_04/2024</t>
  </si>
  <si>
    <t>LUVA, EM FERRO GALVANIZADO, CONEXÃO ROSQUEADA, DN 65 MM (2 1/2"), INSTALADO EM RESERVAÇÃO PREDIAL DE ÁGUA - FORNECIMENTO E INSTALAÇÃO. AF_04/2024</t>
  </si>
  <si>
    <t>NIPLE, EM FERRO GALVANIZADO, CONEXÃO ROSQUEADA, DN 65 MM (2 1/2"), INSTALADO EM RESERVAÇÃO PREDIAL DE ÁGUA - FORNECIMENTO E INSTALAÇÃO. AF_04/2024</t>
  </si>
  <si>
    <t>LUVA, EM FERRO GALVANIZADO, CONEXÃO ROSQUEADA, DN 80 MM (3"), INSTALADO EM RESERVAÇÃO PREDIAL DE ÁGUA - FORNECIMENTO E INSTALAÇÃO. AF_04/2024</t>
  </si>
  <si>
    <t>NIPLE, EM FERRO GALVANIZADO, CONEXÃO ROSQUEADA, DN 80 MM (3"), INSTALADO EM RESERVAÇÃO PREDIAL DE ÁGUA - FORNECIMENTO E INSTALAÇÃO. AF_04/2024</t>
  </si>
  <si>
    <t>COTOVELO 90 GRAUS, EM FERRO GALVANIZADO, CONEXÃO ROSQUEADA, DN 50 MM (2"), INSTALADO EM RESERVAÇÃO PREDIAL DE ÁGUA - FORNECIMENTO E INSTALAÇÃO. AF_04/2024</t>
  </si>
  <si>
    <t>COTOVELO 45 GRAUS, EM FERRO GALVANIZADO, CONEXÃO ROSQUEADA, DN 50 MM (2"), INSTALADO EM RESERVAÇÃO PREDIAL DE ÁGUA - FORNECIMENTO E INSTALAÇÃO. AF_04/2024</t>
  </si>
  <si>
    <t>COTOVELO 90 GRAUS, EM FERRO GALVANIZADO, CONEXÃO ROSQUEADA, DN 65 MM (2 1/2"), INSTALADO EM RESERVAÇÃO PREDIAL DE ÁGUA - FORNECIMENTO E INSTALAÇÃO. AF_04/2024</t>
  </si>
  <si>
    <t>COTOVELO 45 GRAUS, EM FERRO GALVANIZADO, CONEXÃO ROSQUEADA, DN 65 MM (2 1/2"), INSTALADO EM RESERVAÇÃO PREDIAL DE ÁGUA - FORNECIMENTO E INSTALAÇÃO. AF_04/2024</t>
  </si>
  <si>
    <t>COTOVELO 90 GRAUS, EM FERRO GALVANIZADO, CONEXÃO ROSQUEADA, DN 80 MM (3"), INSTALADO EM RESERVAÇÃO PREDIAL DE ÁGUA - FORNECIMENTO E INSTALAÇÃO. AF_04/2024</t>
  </si>
  <si>
    <t>COTOVELO 45 GRAUS, EM FERRO GALVANIZADO, CONEXÃO ROSQUEADA, DN 80 MM (3"), INSTALADO EM RESERVAÇÃO PREDIAL DE ÁGUA - FORNECIMENTO E INSTALAÇÃO. AF_04/2024</t>
  </si>
  <si>
    <t>TÊ, EM FERRO GALVANIZADO, CONEXÃO ROSQUEADA, DN 50 MM (2"), INSTALADO EM RESERVAÇÃO PREDIAL DE ÁGUA - FORNECIMENTO E INSTALAÇÃO. AF_04/2024</t>
  </si>
  <si>
    <t>TÊ, EM FERRO GALVANIZADO, CONEXÃO ROSQUEADA, DN 65 MM (2 1/2"), INSTALADO EM RESERVAÇÃO PREDIAL DE ÁGUA - FORNECIMENTO E INSTALAÇÃO. AF_04/2024</t>
  </si>
  <si>
    <t>TÊ, EM FERRO GALVANIZADO, CONEXÃO ROSQUEADA, DN 80 MM (3"), INSTALADO EM RESERVAÇÃO PREDIAL DE ÁGUA - FORNECIMENTO E INSTALAÇÃO. AF_04/2024</t>
  </si>
  <si>
    <t>CONJUNTO HIDRÁULICO EM AÇO ROSCÁVEL PARA INSTALAÇÃO DE BOMBA, DN SUCÇÃO 65 MM (2½") E DN RECALQUE 50 MM (2"), PARA EDIFICAÇÃO COM 18 PAVIMENTOS - FORNECIMENTO E INSTALAÇÃO. AF_04/2024</t>
  </si>
  <si>
    <t>CONJUNTO HIDRÁULICO EM AÇO ROSCÁVEL PARA INSTALAÇÃO DE BOMBA, DN SUCÇÃO 50 MM (2") E DN RECALQUE 40 MM (1 1/2"), PARA EDIFICAÇÃO COM 12 PAVIMENTOS - FORNECIMENTO E INSTALAÇÃO. AF_04/2024</t>
  </si>
  <si>
    <t>CONJUNTO HIDRÁULICO EM AÇO ROSCÁVEL PARA INSTALAÇÃO DE BOMBA, DN SUCÇÃO 40 MM (1 1/2") E DN RECALQUE 32 MM (1 1/4"), PARA EDIFICAÇÃO COM 8 PAVIMENTOS - FORNECIMENTO E INSTALAÇÃO. AF_04/2024</t>
  </si>
  <si>
    <t>CONJUNTO HIDRÁULICO EM AÇO ROSCÁVEL PARA INSTALAÇÃO DE BOMBA, DN SUCÇÃO 32 MM (1 1/4") E DN RECALQUE 25 MM (1"), PARA EDIFICAÇÃO COM 4 PAVIMENTOS - FORNECIMENTO E INSTALAÇÃO. AF_04/2024</t>
  </si>
  <si>
    <t>JANELA DE AÇO TIPO BASCULANTE, PARA VIDROS (VIDROS NÃO INCLUSOS), BATENTE/ REQUADRO INCLUSO (6,5 A 14 CM), DIMENSÕES 60X60 CM, COM COM PINTURA ANTICORROSIVA, SEM ACABAMENTO, COM FERRAGENS, FIXAÇÃO COM ARGAMASSA, EXCLUSIVE CONTRAMARCO - FORNECIMENTO E INSTALAÇÃO. AF_11/2024</t>
  </si>
  <si>
    <t>JANELA DE AÇO DE CORRER COM 4 FOLHAS PARA VIDRO (VIDROS NÃO INCLUSOS), BATENTE/ REQUADRO INCLUSO (6 A 14 CM), FIXAÇÃO COM ARGAMASSA, COM PINTURA ANTICORROSIVA, COM FERRAGENS, FIXAÇÃO COM ARGAMASSA, EXCLUSIVE CONTRAMARCO - FORNECIMENTO E INSTALAÇÃO. AF_11/2024</t>
  </si>
  <si>
    <t>JANELA DE ALUMÍNIO TIPO MAXIM-AR, BATENTE/ REQUADRO 3 A 14 CM, VIDRO INCLUSO, FIXAÇÃO COM PARAFUSO, SEM GUARNIÇÃO/ ALIZAR, DIMENSÕES 60X80 (A X L) CM, SEM ACABAMENTO, VEDAÇÃO COM SILICONE, EXCLUSIVE CONTRAMARCO - FORNECIMENTO E INSTALAÇÃO. AF_11/2024</t>
  </si>
  <si>
    <t>JANELA DE ALUMÍNIO DE CORRER COM 2 FOLHAS PARA VIDROS (VIDROS INCLUSOS), BATENTE/ REQUADRO 6 A 14 CM, ACABAMENTO COM ACETATO OU BRILHANTE, FIXAÇÃO COM PARAFUSO, SEM GUARNIÇÃO/ ALIZAR, DIMENSÕES 100X120 CM, VEDAÇÃO COM SILICONE, EXCLUSIVE CONTRAMARCO - FORNECIMENTO E INSTALAÇÃO. AF_11/2024</t>
  </si>
  <si>
    <t>JANELA DE ALUMÍNIO DE CORRER COM 3 FOLHAS (2 VENEZIANAS E 1 FOLHA PARA VIDRO,VIDRO INCLUSO), BATENTE/ REQUADRO 6 A 14 CM, SEM ACABAMENTO, FIXAÇÃO COM PARAFUSO, SEM GUARNIÇÃO/ ALIZAR, DIMENSÕES 100X120 CM, VEDAÇÃO COM SILICONE, EXCLUSIVE CONTRAMARCO - FORNECIMENTO E INSTALAÇÃO. AF_11/2024</t>
  </si>
  <si>
    <t>JANELA DE ALUMÍNIO DE CORRER COM 4 FOLHAS PARA VIDROS (VIDROS INCLUSOS), COM BANDEIRA, BATENTE/ REQUADRO 6 A 14 CM, ACABAMENTO COM ACETATO OU BRILHANTE, FIXAÇÃO COM PARAFUSO, SEM GUARNIÇÃO/ ALIZAR, DIMENSÕES 150X120 CM, VEDAÇÃO COM SILICONE, EXCLUSIVE CONTRAMARCO - FORNECIMENTO E INSTALAÇÃO. AF_11/2024</t>
  </si>
  <si>
    <t>CONTRAMARCO DE AÇO, FIXAÇÃO COM ARGAMASSA - FORNECIMENTO E INSTALAÇÃO. AF_11/2024</t>
  </si>
  <si>
    <t>CONTRAMARCO DE AÇO, FIXAÇÃO COM PARAFUSO - FORNECIMENTO E INSTALAÇÃO. AF_11/2024</t>
  </si>
  <si>
    <t>CONTRAMARCO DE ALUMÍNIO, FIXAÇÃO COM ARGAMASSA - FORNECIMENTO E INSTALAÇÃO. AF_11/2024</t>
  </si>
  <si>
    <t>CONTRAMARCO DE ALUMÍNIO, FIXAÇÃO COM PARAFUSO - FORNECIMENTO E INSTALAÇÃO. AF_11/2024</t>
  </si>
  <si>
    <t>TUBO EM COBRE RÍGIDO, DN 54 MM, CLASSE E, SEM ISOLAMENTO, INSTALADO EM RESERVAÇÃO PREDIAL DE ÁGUA - FORNECIMENTO E INSTALAÇÃO. AF_04/2024</t>
  </si>
  <si>
    <t>TUBO EM COBRE RÍGIDO, DN 66 MM, CLASSE E, SEM ISOLAMENTO, INSTALADO EM RESERVAÇÃO PREDIAL DE ÁGUA - FORNECIMENTO E INSTALAÇÃO. AF_04/2024</t>
  </si>
  <si>
    <t>TUBO EM COBRE RÍGIDO, DN 79 MM, CLASSE E, SEM ISOLAMENTO, INSTALADO EM RESERVAÇÃO PREDIAL DE ÁGUA - FORNECIMENTO E INSTALAÇÃO. AF_04/2024</t>
  </si>
  <si>
    <t>TUBO EM COBRE RÍGIDO, DN 104 MM, CLASSE E, SEM ISOLAMENTO, INSTALADO EM RESERVAÇÃO PREDIAL DE ÁGUA - FORNECIMENTO E INSTALAÇÃO. AF_04/2024</t>
  </si>
  <si>
    <t>LUVA EM COBRE, DN 54 MM, SEM ANEL DE SOLDA, INSTALADO EM RESERVAÇÃO PREDIAL DE ÁGUA - FORNECIMENTO E INSTALAÇÃO. AF_04/2024</t>
  </si>
  <si>
    <t>LUVA EM COBRE, DN 66 MM, SEM ANEL DE SOLDA, INSTALADO EM RESERVAÇÃO PREDIAL DE ÁGUA - FORNECIMENTO E INSTALAÇÃO. AF_04/2024</t>
  </si>
  <si>
    <t>LUVA EM COBRE, DN 79 MM, SEM ANEL DE SOLDA, INSTALADO EM RESERVAÇÃO PREDIAL DE ÁGUA - FORNECIMENTO E INSTALAÇÃO. AF_04/2024</t>
  </si>
  <si>
    <t>LUVA DE COBRE, DN 104 MM, SEM ANEL DE SOLDA, INSTALADO EM RESERVAÇÃO PREDIAL DE ÁGUA - FORNECIMENTO E INSTALAÇÃO. AF_04/2024</t>
  </si>
  <si>
    <t>COTOVELO EM COBRE, DN 54 MM, 90 GRAUS, SEM ANEL DE SOLDA, INSTALADO EM RESERVAÇÃO PREDIAL DE ÁGUA - FORNECIMENTO E INSTALAÇÃO. AF_04/2024</t>
  </si>
  <si>
    <t>CURVA EM COBRE, DN 54 MM, 45 GRAUS, SEM ANEL DE SOLDA, BOLSA X BOLSA, INSTALADO EM RESERVAÇÃO PREDIAL DE ÁGUA - FORNECIMENTO E INSTALAÇÃO. AF_04/2024</t>
  </si>
  <si>
    <t>COTOVELO EM COBRE, DN 66 MM, 90 GRAUS, SEM ANEL DE SOLDA, INSTALADO EM RESERVAÇÃO PREDIAL DE ÁGUA - FORNECIMENTO E INSTALAÇÃO. AF_04/2024</t>
  </si>
  <si>
    <t>CURVA EM COBRE, DN 66 MM, 45 GRAUS, SEM ANEL DE SOLDA, BOLSA X BOLSA, INSTALADO EM RESERVAÇÃO PREDIAL DE ÁGUA - FORNECIMENTO E INSTALAÇÃO. AF_04/2024</t>
  </si>
  <si>
    <t>COTOVELO EM COBRE, DN 79 MM, 90 GRAUS, SEM ANEL DE SOLDA, INSTALADO EM RESERVAÇÃO PREDIAL DE ÁGUA - FORNECIMENTO E INSTALAÇÃO. AF_04/2024</t>
  </si>
  <si>
    <t>COTOVELO EM COBRE, DN 104 MM, 90 GRAUS, SEM ANEL DE SOLDA, INSTALADO EM RESERVAÇÃO PREDIAL DE ÁGUA - FORNECIMENTO E INSTALAÇÃO. AF_04/2024</t>
  </si>
  <si>
    <t>TE EM COBRE, DN 54 MM, SEM ANEL DE SOLDA, INSTALADO EM RESERVAÇÃO PREDIAL DE ÁGUA - FORNECIMENTO E INSTALAÇÃO. AF_04/2024</t>
  </si>
  <si>
    <t>TE EM COBRE, DN 66 MM, SEM ANEL DE SOLDA, INSTALADO EM RESERVAÇÃO PREDIAL DE ÁGUA - FORNECIMENTO E INSTALAÇÃO. AF_04/2024</t>
  </si>
  <si>
    <t>TE EM COBRE, DN 79 MM, SEM ANEL DE SOLDA, INSTALADO EM RESERVAÇÃO PREDIAL DE ÁGUA - FORNECIMENTO E INSTALAÇÃO. AF_04/2024</t>
  </si>
  <si>
    <t>TE EM COBRE, DN 104 MM, SEM ANEL DE SOLDA, INSTALADO EM RESERVAÇÃO PREDIAL DE ÁGUA - FORNECIMENTO E INSTALAÇÃO. AF_04/2024</t>
  </si>
  <si>
    <t>TUBO, PVC, SOLDÁVEL, DE 32MM, INSTALADO EM RESERVAÇÃO PREDIAL DE ÁGUA - FORNECIMENTO E INSTALAÇÃO. AF_04/2024</t>
  </si>
  <si>
    <t>TUBO, PVC, SOLDÁVEL, DE 40MM, INSTALADO EM RESERVAÇÃO PREDIAL DE ÁGUA - FORNECIMENTO E INSTALAÇÃO. AF_04/2024</t>
  </si>
  <si>
    <t>TUBO, PVC, SOLDÁVEL, DE 50MM, INSTALADO EM RESERVAÇÃO PREDIAL DE ÁGUA - FORNECIMENTO E INSTALAÇÃO. AF_04/2024</t>
  </si>
  <si>
    <t>TUBO, PVC, SOLDÁVEL, DE 60MM, INSTALADO EM RESERVAÇÃO PREDIAL DE ÁGUA - FORNECIMENTO E INSTALAÇÃO. AF_04/2024</t>
  </si>
  <si>
    <t>TUBO, PVC, SOLDÁVEL, DE 75MM, INSTALADO EM RESERVAÇÃO PREDIAL DE ÁGUA - FORNECIMENTO E INSTALAÇÃO. AF_04/2024</t>
  </si>
  <si>
    <t>TUBO, PVC, SOLDÁVEL, DE 85MM, INSTALADO EM RESERVAÇÃO PREDIAL DE ÁGUA - FORNECIMENTO E INSTALAÇÃO. AF_04/2024</t>
  </si>
  <si>
    <t>TUBO, PVC, SOLDÁVEL, DE 110MM, INSTALADO EM RESERVAÇÃO PREDIAL DE ÁGUA - FORNECIMENTO E INSTALAÇÃO. AF_04/2024</t>
  </si>
  <si>
    <t>ADAPTADOR CURTO COM BOLSA E ROSCA PARA REGISTRO, PVC, SOLDÁVEL, DN 32 MM X 1", INSTALADO EM RESERVAÇÃO PREDIAL DE ÁGUA - FORNECIMENTO E INSTALAÇÃO. AF_04/2024</t>
  </si>
  <si>
    <t>LUVA PVC, SOLDÁVEL, DN 32 MM, INSTALADO EM RESERVAÇÃO PREDIAL DE ÁGUA - FORNECIMENTO E INSTALAÇÃO. AF_04/2024</t>
  </si>
  <si>
    <t>ADAPTADOR CURTO COM BOLSA E ROSCA PARA REGISTRO, PVC, SOLDÁVEL, DN 40 MM X 1 1/4", INSTALADO EM RESERVAÇÃO PREDIAL DE ÁGUA - FORNECIMENTO E INSTALAÇÃO. AF_04/2024</t>
  </si>
  <si>
    <t>LUVA, PVC, SOLDÁVEL, DN 40 MM, INSTALADO EM RESERVAÇÃO PREDIAL DE ÁGUA - FORNECIMENTO E INSTALAÇÃO. AF_04/2024</t>
  </si>
  <si>
    <t>ADAPTADOR CURTO COM BOLSA E ROSCA PARA REGISTRO, PVC, SOLDÁVEL, DN 50 MM X 1 1/2", INSTALADO EM RESERVAÇÃO PREDIAL DE ÁGUA - FORNECIMENTO E INSTALAÇÃO. AF_04/2024</t>
  </si>
  <si>
    <t>LUVA, PVC, SOLDÁVEL, DN 50 MM, INSTALADO EM RESERVAÇÃO PREDIAL DE ÁGUA - FORNECIMENTO E INSTALAÇÃO. AF_04/2024</t>
  </si>
  <si>
    <t>ADAPTADOR CURTO COM BOLSA E ROSCA PARA REGISTRO, PVC, SOLDÁVEL, DN 60 MM X 2", INSTALADO EM RESERVAÇÃO PREDIAL DE ÁGUA - FORNECIMENTO E INSTALAÇÃO. AF_04/2024</t>
  </si>
  <si>
    <t>LUVA, PVC, SOLDÁVEL, DN 60 MM, INSTALADO EM RESERVAÇÃO PREDIAL DE ÁGUA - FORNECIMENTO E INSTALAÇÃO. AF_04/2024</t>
  </si>
  <si>
    <t>ADAPTADOR CURTO COM BOLSA E ROSCA PARA REGISTRO, PVC, SOLDÁVEL, DN 75 MM X 2 1/2", INSTALADO EM RESERVAÇÃO PREDIAL DE ÁGUA - FORNECIMENTO E INSTALAÇÃO. AF_04/2024</t>
  </si>
  <si>
    <t>LUVA, PVC, SOLDÁVEL, DN 75 MM, INSTALADO EM RESERVAÇÃO PREDIAL DE ÁGUA - FORNECIMENTO E INSTALAÇÃO. AF_04/2024</t>
  </si>
  <si>
    <t>ADAPTADOR CURTO COM BOLSA E ROSCA PARA REGISTRO, PVC, SOLDÁVEL, DN 85 MM X 3", INSTALADO EM RESERVAÇÃO PREDIAL DE ÁGUA - FORNECIMENTO E INSTALAÇÃO. AF_04/2024</t>
  </si>
  <si>
    <t>LUVA, PVC, SOLDÁVEL, DN 85 MM, INSTALADO EM RESERVAÇÃO PREDIAL DE ÁGUA - FORNECIMENTO E INSTALAÇÃO. AF_04/2024</t>
  </si>
  <si>
    <t>ADAPTADOR CURTO COM BOLSA E ROSCA PARA REGISTRO, PVC, SOLDÁVEL, DN 110 MM X 4", INSTALADO EM RESERVAÇÃO PREDIAL DE ÁGUA - FORNECIMENTO E INSTALAÇÃO. AF_04/2024</t>
  </si>
  <si>
    <t>LUVA, PVC, SOLDÁVEL, DN 110 MM, INSTALADO EM RESERVAÇÃO PREDIAL DE ÁGUA - FORNECIMENTO E INSTALAÇÃO. AF_04/2024</t>
  </si>
  <si>
    <t>JOELHO 90 GRAUS, PVC, SOLDÁVEL, DN 32 MM INSTALADO EM RESERVAÇÃO PREDIAL DE ÁGUA - FORNECIMENTO E INSTALAÇÃO. AF_04/2024</t>
  </si>
  <si>
    <t>CURVA 90 GRAUS, PVC, SOLDÁVEL, DN 32 MM, INSTALADO EM RESERVAÇÃO PREDIAL DE ÁGUA - FORNECIMENTO E INSTALAÇÃO. AF_04/2024</t>
  </si>
  <si>
    <t>JOELHO 90 GRAUS, PVC, SOLDÁVEL, DN 40 MM INSTALADO EM RESERVAÇÃO PREDIAL DE ÁGUA - FORNECIMENTO E INSTALAÇÃO. AF_04/2024</t>
  </si>
  <si>
    <t>CURVA 90 GRAUS, PVC, SOLDÁVEL, DN 40 MM, INSTALADO EM RESERVAÇÃO PREDIAL DE ÁGUA - FORNECIMENTO E INSTALAÇÃO. AF_04/2024</t>
  </si>
  <si>
    <t>JOELHO 90 GRAUS, PVC, SOLDÁVEL, DN 50 MM INSTALADO EM RESERVAÇÃO PREDIAL DE ÁGUA - FORNECIMENTO E INSTALAÇÃO. AF_04/2024</t>
  </si>
  <si>
    <t>CURVA 90 GRAUS, PVC, SOLDÁVEL, DN 50 MM, INSTALADO EM RESERVAÇÃO PREDIAL DE ÁGUA - FORNECIMENTO E INSTALAÇÃO. AF_04/2024</t>
  </si>
  <si>
    <t>JOELHO 90 GRAUS, PVC, SOLDÁVEL, DN 60 MM INSTALADO EM RESERVAÇÃO PREDIAL DE ÁGUA - FORNECIMENTO E INSTALAÇÃO. AF_04/2024</t>
  </si>
  <si>
    <t>CURVA 90 GRAUS, PVC, SOLDÁVEL, DN 60 MM, INSTALADO EM RESERVAÇÃO PREDIAL DE ÁGUA - FORNECIMENTO E INSTALAÇÃO. AF_04/2024</t>
  </si>
  <si>
    <t>JOELHO 90 GRAUS, PVC, SOLDÁVEL, DN 75 MM INSTALADO EM RESERVAÇÃO PREDIAL DE ÁGUA - FORNECIMENTO E INSTALAÇÃO. AF_04/2024</t>
  </si>
  <si>
    <t>CURVA 90 GRAUS, PVC, SOLDÁVEL, DN 75 MM, INSTALADO EM RESERVAÇÃO PREDIAL DE ÁGUA - FORNECIMENTO E INSTALAÇÃO. AF_04/2024</t>
  </si>
  <si>
    <t>JOELHO 90 GRAUS, PVC, SOLDÁVEL, DN 85 MM INSTALADO EM RESERVAÇÃO PREDIAL DE ÁGUA - FORNECIMENTO E INSTALAÇÃO. AF_04/2024</t>
  </si>
  <si>
    <t>CURVA 90 GRAUS, PVC, SOLDÁVEL, DN 85 MM, INSTALADO EM RESERVAÇÃO PREDIAL DE ÁGUA - FORNECIMENTO E INSTALAÇÃO. AF_04/2024</t>
  </si>
  <si>
    <t>JOELHO 90 GRAUS, PVC, SOLDÁVEL, DN 110 MM INSTALADO EM RESERVAÇÃO PREDIAL DE ÁGUA - FORNECIMENTO E INSTALAÇÃO. AF_04/2024</t>
  </si>
  <si>
    <t>CURVA 90 GRAUS, PVC, SOLDÁVEL, DN 110 MM, INSTALADO EM RESERVAÇÃO PREDIAL DE ÁGUA - FORNECIMENTO E INSTALAÇÃO. AF_04/2024</t>
  </si>
  <si>
    <t>TÊ, PVC, SOLDÁVEL, DN 32 MM INSTALADO EM RESERVAÇÃO PREDIAL DE ÁGUA - FORNECIMENTO E INSTALAÇÃO. AF_04/2024</t>
  </si>
  <si>
    <t>TÊ, PVC, SOLDÁVEL, DN 40 MM INSTALADO EM RESERVAÇÃO PREDIAL DE ÁGUA - FORNECIMENTO E INSTALAÇÃO. AF_04/2024</t>
  </si>
  <si>
    <t>TÊ DE REDUÇÃO, PVC, SOLDÁVEL, DN 40 MM X 32 MM, INSTALADO EM RESERVAÇÃO PREDIAL DE ÁGUA - FORNECIMENTO E INSTALAÇÃO. AF_04/2024</t>
  </si>
  <si>
    <t>TÊ, PVC, SOLDÁVEL, DN 50 MM INSTALADO EM RESERVAÇÃO PREDIAL DE ÁGUA - FORNECIMENTO E INSTALAÇÃO. AF_04/2024</t>
  </si>
  <si>
    <t>TÊ DE REDUÇÃO, PVC, SOLDÁVEL, DN 50 MM X 40 MM, INSTALADO EM RESERVAÇÃO PREDIAL DE ÁGUA - FORNECIMENTO E INSTALAÇÃO. AF_04/2024</t>
  </si>
  <si>
    <t>TÊ, PVC, SOLDÁVEL, DN 60 MM INSTALADO EM RESERVAÇÃO PREDIAL DE ÁGUA - FORNECIMENTO E INSTALAÇÃO. AF_04/2024</t>
  </si>
  <si>
    <t>TÊ, PVC, SOLDÁVEL, DN 75 MM INSTALADO EM RESERVAÇÃO PREDIAL DE ÁGUA - FORNECIMENTO E INSTALAÇÃO. AF_04/2024</t>
  </si>
  <si>
    <t>TÊ DE REDUÇÃO, PVC, SOLDÁVEL, DN 75 MM X 50 MM, INSTALADO EM RESERVAÇÃO PREDIAL DE ÁGUA - FORNECIMENTO E INSTALAÇÃO. AF_04/2024</t>
  </si>
  <si>
    <t>TÊ, PVC, SOLDÁVEL, DN 85 MM INSTALADO EM RESERVAÇÃO PREDIAL DE ÁGUA - FORNECIMENTO E INSTALAÇÃO. AF_04/2024</t>
  </si>
  <si>
    <t>TÊ DE REDUÇÃO, PVC, SOLDÁVEL, DN 85 MM X 60 MM, INSTALADO EM RESERVAÇÃO PREDIAL DE ÁGUA - FORNECIMENTO E INSTALAÇÃO. AF_04/2024</t>
  </si>
  <si>
    <t>TÊ, PVC, SOLDÁVEL, DN 110 MM INSTALADO EM RESERVAÇÃO PREDIAL DE ÁGUA - FORNECIMENTO E INSTALAÇÃO. AF_04/2024</t>
  </si>
  <si>
    <t>TÊ DE REDUÇÃO, PVC, SOLDÁVEL, DN 110 MM X 60 MM, INSTALADO EM RESERVAÇÃO PREDIAL DE ÁGUA - FORNECIMENTO E INSTALAÇÃO. AF_04/2024</t>
  </si>
  <si>
    <t>ADAPTADOR COM FLANGE E ANEL DE VEDAÇÃO, PVC, SOLDÁVEL, DN 32 MM X 1", INSTALADO EM RESERVAÇÃO PREDIAL DE ÁGUA - FORNECIMENTO E INSTALAÇÃO. AF_04/2024</t>
  </si>
  <si>
    <t>ADAPTADOR COM FLANGE E ANEL DE VEDAÇÃO, PVC, SOLDÁVEL, DN 40 MM X 1 1/4", INSTALADO EM RESERVAÇÃO PREDIAL DE ÁGUA - FORNECIMENTO E INSTALAÇÃO. AF_04/2024</t>
  </si>
  <si>
    <t>ADAPTADOR COM FLANGE E ANEL DE VEDAÇÃO, PVC, SOLDÁVEL, DN 50 MM X 1 1/2", INSTALADO EM RESERVAÇÃO PREDIAL DE ÁGUA - FORNECIMENTO E INSTALAÇÃO. AF_04/2024</t>
  </si>
  <si>
    <t>ADAPTADOR COM FLANGE E ANEL DE VEDAÇÃO, PVC, SOLDÁVEL, DN 60 MM X 2", INSTALADO EM RESERVAÇÃO PREDIAL DE ÁGUA - FORNECIMENTO E INSTALAÇÃO. AF_04/2024</t>
  </si>
  <si>
    <t>ADAPTADOR COM FLANGES LIVRES, PVC, SOLDÁVEL, DN 75 MM X 2 1/2", INSTALADO EM RESERVAÇÃO PREDIAL DE ÁGUA - FORNECIMENTO E INSTALAÇÃO. AF_04/2024</t>
  </si>
  <si>
    <t>ADAPTADOR COM FLANGES LIVRES, PVC, SOLDÁVEL, DN 85 MM X 3", INSTALADO EM RESERVAÇÃO PREDIAL DE ÁGUA - FORNECIMENTO E INSTALAÇÃO. AF_04/2024</t>
  </si>
  <si>
    <t>ADAPTADOR COM FLANGES LIVRES, PVC, SOLDÁVEL, DN 110 MM X 4", INSTALADO EM RESERVAÇÃO PREDIAL DE ÁGUA - FORNECIMENTO E INSTALAÇÃO. AF_04/2024</t>
  </si>
  <si>
    <t>TUBO, CPVC, SOLDÁVEL, DN 22 MM, INSTALADO EM RESERVAÇÃO PREDIAL DE ÁGUA - FORNECIMENTO E INSTALAÇÃO. AF_04/2024</t>
  </si>
  <si>
    <t>TUBO, CPVC, SOLDÁVEL, DN 28 MM, INSTALADO EM RESERVAÇÃO PREDIAL DE ÁGUA - FORNECIMENTO E INSTALAÇÃO. AF_04/2024</t>
  </si>
  <si>
    <t>TUBO, CPVC, SOLDÁVEL, DN 35 MM, INSTALADO EM RESERVAÇÃO PREDIAL DE ÁGUA - FORNECIMENTO E INSTALAÇÃO. AF_04/2024</t>
  </si>
  <si>
    <t>TUBO, CPVC, SOLDÁVEL, DN 42 MM, INSTALADO EM RESERVAÇÃO PREDIAL DE ÁGUA - FORNECIMENTO E INSTALAÇÃO. AF_04/2024</t>
  </si>
  <si>
    <t>TUBO, CPVC, SOLDÁVEL, DN 54 MM, INSTALADO EM RESERVAÇÃO PREDIAL DE ÁGUA - FORNECIMENTO E INSTALAÇÃO. AF_04/2024</t>
  </si>
  <si>
    <t>TUBO, CPVC, SOLDÁVEL, DN 73 MM, INSTALADO EM RESERVAÇÃO PREDIAL DE ÁGUA - FORNECIMENTO E INSTALAÇÃO. AF_04/2024</t>
  </si>
  <si>
    <t>TUBO, CPVC, SOLDÁVEL, DN 89 MM, INSTALADO EM RESERVAÇÃO PREDIAL DE ÁGUA - FORNECIMENTO E INSTALAÇÃO. AF_04/2024</t>
  </si>
  <si>
    <t>TUBO, CPVC, SOLDÁVEL, DN 114 MM, INSTALADO EM RESERVAÇÃO PREDIAL DE ÁGUA - FORNECIMENTO E INSTALAÇÃO. AF_04/2024</t>
  </si>
  <si>
    <t>CONECTOR, CPVC, SOLDÁVEL, DN 22 MM X 3/4", INSTALADO EM RESERVAÇÃO PREDIAL DE ÁGUA - FORNECIMENTO E INSTALAÇÃO. AF_04/2024</t>
  </si>
  <si>
    <t>LUVA, CPVC, SOLDÁVEL, DN 22 MM, INSTALADO EM RESERVAÇÃO PREDIAL DE ÁGUA - FORNECIMENTO E INSTALAÇÃO. AF_04/2024</t>
  </si>
  <si>
    <t>CONECTOR, CPVC, SOLDÁVEL, DN 28 MM X 1", INSTALADO EM RESERVAÇÃO PREDIAL DE ÁGUA - FORNECIMENTO E INSTALAÇÃO. AF_04/2024</t>
  </si>
  <si>
    <t>LUVA, CPVC, SOLDÁVEL, DN 28 MM, INSTALADO EM RESERVAÇÃO PREDIAL DE ÁGUA - FORNECIMENTO E INSTALAÇÃO. AF_04/2024</t>
  </si>
  <si>
    <t>CONECTOR, CPVC, SOLDÁVEL, DN 35 MM X 1 1/4", INSTALADO EM RESERVAÇÃO PREDIAL DE ÁGUA - FORNECIMENTO E INSTALAÇÃO. AF_04/2024</t>
  </si>
  <si>
    <t>LUVA, CPVC, SOLDÁVEL, DN 35 MM, INSTALADO EM RESERVAÇÃO PREDIAL DE ÁGUA - FORNECIMENTO E INSTALAÇÃO. AF_04/2024</t>
  </si>
  <si>
    <t>CONECTOR, CPVC, SOLDÁVEL, DN 42 MM X 1 1/2", INSTALADO EM RESERVAÇÃO PREDIAL DE ÁGUA - FORNECIMENTO E INSTALAÇÃO. AF_04/2024</t>
  </si>
  <si>
    <t>LUVA, CPVC, SOLDÁVEL, DN 42 MM, INSTALADO EM RESERVAÇÃO PREDIAL DE ÁGUA - FORNECIMENTO E INSTALAÇÃO. AF_04/2024</t>
  </si>
  <si>
    <t>CONECTOR, CPVC, SOLDÁVEL, DN 54 MM X 2", INSTALADO EM RESERVAÇÃO PREDIAL DE ÁGUA - FORNECIMENTO E INSTALAÇÃO. AF_04/2024</t>
  </si>
  <si>
    <t>LUVA, CPVC, SOLDÁVEL, DN 54 MM, INSTALADO EM RESERVAÇÃO PREDIAL DE ÁGUA - FORNECIMENTO E INSTALAÇÃO. AF_04/2024</t>
  </si>
  <si>
    <t>CONECTOR, CPVC, SOLDÁVEL, DN 73 MM X 2 1/2", INSTALADO EM RESERVAÇÃO PREDIAL DE ÁGUA - FORNECIMENTO E INSTALAÇÃO. AF_04/2024</t>
  </si>
  <si>
    <t>CONECTOR, CPVC, SOLDÁVEL, DN 89 MM X 3", INSTALADO EM RESERVAÇÃO PREDIAL DE ÁGUA - FORNECIMENTO E INSTALAÇÃO. AF_04/2024</t>
  </si>
  <si>
    <t>LUVA, CPVC, SOLDÁVEL, DN 89 MM, INSTALADO EM RESERVAÇÃO PREDIAL DE ÁGUA - FORNECIMENTO E INSTALAÇÃO. AF_04/2024</t>
  </si>
  <si>
    <t>CONECTOR, CPVC, SOLDÁVEL, DN 114 MM X 4", INSTALADO EM RESERVAÇÃO PREDIAL DE ÁGUA - FORNECIMENTO E INSTALAÇÃO. AF_04/2024</t>
  </si>
  <si>
    <t>LUVA, CPVC, SOLDÁVEL, DN 114 MM, INSTALADO EM RESERVAÇÃO PREDIAL DE ÁGUA - FORNECIMENTO E INSTALAÇÃO. AF_04/2024</t>
  </si>
  <si>
    <t>JOELHO 90 GRAUS, CPVC, SOLDÁVEL, DN 22 MM, INSTALADO EM RESERVAÇÃO PREDIAL DE ÁGUA - FORNECIMENTO E INSTALAÇÃO. AF_04/2024</t>
  </si>
  <si>
    <t>CURVA 90 GRAUS, CPVC, SOLDÁVEL, DN 22 MM, INSTALADO EM RESERVAÇÃO PREDIAL DE ÁGUA - FORNECIMENTO E INSTALAÇÃO. AF_04/2024</t>
  </si>
  <si>
    <t>JOELHO 90 GRAUS, CPVC, SOLDÁVEL, DN 28 MM, INSTALADO EM RESERVAÇÃO PREDIAL DE ÁGUA - FORNECIMENTO E INSTALAÇÃO. AF_04/2024</t>
  </si>
  <si>
    <t>CURVA 90 GRAUS, CPVC, SOLDÁVEL, DN 28 MM, INSTALADO EM RESERVAÇÃO PREDIAL DE ÁGUA - FORNECIMENTO E INSTALAÇÃO. AF_04/2024</t>
  </si>
  <si>
    <t>JOELHO 90 GRAUS, CPVC, SOLDÁVEL, DN 35 MM, INSTALADO EM RESERVAÇÃO PREDIAL DE ÁGUA - FORNECIMENTO E INSTALAÇÃO. AF_04/2024</t>
  </si>
  <si>
    <t>JOELHO 90 GRAUS, CPVC, SOLDÁVEL, DN 42 MM, INSTALADO EM RESERVAÇÃO PREDIAL DE ÁGUA - FORNECIMENTO E INSTALAÇÃO. AF_04/2024</t>
  </si>
  <si>
    <t>JOELHO 90 GRAUS, CPVC, SOLDÁVEL, DN 54 MM, INSTALADO EM RESERVAÇÃO PREDIAL DE ÁGUA - FORNECIMENTO E INSTALAÇÃO. AF_04/2024</t>
  </si>
  <si>
    <t>JOELHO 90 GRAUS, CPVC, SOLDÁVEL, DN 73 MM, INSTALADO EM RESERVAÇÃO PREDIAL DE ÁGUA - FORNECIMENTO E INSTALAÇÃO. AF_04/2024</t>
  </si>
  <si>
    <t>JOELHO 90 GRAUS, CPVC, SOLDÁVEL, DN 89 MM, INSTALADO EM RESERVAÇÃO PREDIAL DE ÁGUA - FORNECIMENTO E INSTALAÇÃO. AF_04/2024</t>
  </si>
  <si>
    <t>JOELHO 90 GRAUS, CPVC, SOLDÁVEL, DN 114 MM, INSTALADO EM RESERVAÇÃO PREDIAL DE ÁGUA - FORNECIMENTO E INSTALAÇÃO. AF_04/2024</t>
  </si>
  <si>
    <t>TE, CPVC, SOLDÁVEL, DN 22 MM, INSTALADO EM RESERVAÇÃO PREDIAL DE ÁGUA - FORNECIMENTO E INSTALAÇÃO. AF_04/2024</t>
  </si>
  <si>
    <t>TE, CPVC, SOLDÁVEL, DN 28 MM, INSTALADO EM RESERVAÇÃO PREDIAL DE ÁGUA - FORNECIMENTO E INSTALAÇÃO. AF_04/2024</t>
  </si>
  <si>
    <t>TE, CPVC, SOLDÁVEL, DN 35 MM, INSTALADO EM RESERVAÇÃO PREDIAL DE ÁGUA - FORNECIMENTO E INSTALAÇÃO. AF_04/2024</t>
  </si>
  <si>
    <t>TE, CPVC, SOLDÁVEL, DN 42 MM, INSTALADO EM RESERVAÇÃO PREDIAL DE ÁGUA - FORNECIMENTO E INSTALAÇÃO. AF_04/2024</t>
  </si>
  <si>
    <t>TE, CPVC, SOLDÁVEL, DN 54 MM, INSTALADO EM RESERVAÇÃO PREDIAL DE ÁGUA - FORNECIMENTO E INSTALAÇÃO. AF_04/2024</t>
  </si>
  <si>
    <t>TE, CPVC, SOLDÁVEL, DN 73 MM, INSTALADO EM RESERVAÇÃO PREDIAL DE ÁGUA - FORNECIMENTO E INSTALAÇÃO. AF_04/2024</t>
  </si>
  <si>
    <t>TE, CPVC, SOLDÁVEL, DN 89 MM, INSTALADO EM RESERVAÇÃO PREDIAL DE ÁGUA - FORNECIMENTO E INSTALAÇÃO. AF_04/2024</t>
  </si>
  <si>
    <t>TE, CPVC, SOLDÁVEL, DN 114 MM, INSTALADO EM RESERVAÇÃO PREDIAL DE ÁGUA - FORNECIMENTO E INSTALAÇÃO. AF_04/2024</t>
  </si>
  <si>
    <t>ADAPTADOR COM FLANGE E ANEL DE VEDAÇÃO, CPVC, ROSCÁVEL, DN 15 MM, INSTALADO EM RESERVAÇÃO PREDIAL DE ÁGUA - FORNECIMENTO E INSTALAÇÃO. AF_04/2024</t>
  </si>
  <si>
    <t>ADAPTADOR COM FLANGE E ANEL DE VEDAÇÃO, CPVC, ROSCÁVEL, DN 22 MM, INSTALADO EM RESERVAÇÃO PREDIAL DE ÁGUA - FORNECIMENTO E INSTALAÇÃO. AF_04/2024</t>
  </si>
  <si>
    <t>ADAPTADOR COM FLANGE E ANEL DE VEDAÇÃO, CPVC, ROSCÁVEL, DN 28 MM, INSTALADO EM RESERVAÇÃO PREDIAL DE ÁGUA - FORNECIMENTO E INSTALAÇÃO. AF_04/2024</t>
  </si>
  <si>
    <t>ADAPTADOR COM FLANGE E ANEL DE VEDAÇÃO, CPVC, ROSCÁVEL, DN 35 MM, INSTALADO EM RESERVAÇÃO PREDIAL DE ÁGUA - FORNECIMENTO E INSTALAÇÃO. AF_04/2024</t>
  </si>
  <si>
    <t>ADAPTADOR COM FLANGE E ANEL DE VEDAÇÃO, CPVC, ROSCÁVEL, DN 42 MM, INSTALADO EM RESERVAÇÃO PREDIAL DE ÁGUA - FORNECIMENTO E INSTALAÇÃO. AF_04/2024</t>
  </si>
  <si>
    <t>ADAPTADOR COM FLANGE E ANEL DE VEDAÇÃO, CPVC, ROSCÁVEL, DN 54 MM, INSTALADO EM RESERVAÇÃO PREDIAL DE ÁGUA - FORNECIMENTO E INSTALAÇÃO. AF_04/2024</t>
  </si>
  <si>
    <t>LUVA, CPVC, SOLDÁVEL, DN 73 MM, INSTALADO EM RESERVAÇÃO PREDIAL DE ÁGUA - FORNECIMENTO E INSTALAÇÃO. AF_04/2024</t>
  </si>
  <si>
    <t>EXECUÇÃO DE PASSEIO (CALÇADA) OU PISO DE CONCRETO COM CONCRETO MOLDADO IN LOCO, FEITO EM OBRA, ACABAMENTO CONVENCIONAL, NÃO ARMADO. AF_08/2022</t>
  </si>
  <si>
    <t>EXECUÇÃO DE PASSEIO (CALÇADA) OU PISO DE CONCRETO COM CONCRETO MOLDADO IN LOCO, USINADO C20, ACABAMENTO CONVENCIONAL, NÃO ARMADO. AF_08/2022</t>
  </si>
  <si>
    <t>EXECUÇÃO DE PASSEIO (CALÇADA) OU PISO DE CONCRETO COM CONCRETO MOLDADO IN LOCO, FEITO EM OBRA, ACABAMENTO CONVENCIONAL, ESPESSURA 6 CM, ARMADO. AF_08/2022</t>
  </si>
  <si>
    <t>EXECUÇÃO DE PASSEIO (CALÇADA) OU PISO DE CONCRETO COM CONCRETO MOLDADO IN LOCO, USINADO, ACABAMENTO CONVENCIONAL, ESPESSURA 6 CM, ARMADO. AF_08/2022</t>
  </si>
  <si>
    <t>EXECUÇÃO DE PASSEIO (CALÇADA) OU PISO DE CONCRETO COM CONCRETO MOLDADO IN LOCO, FEITO EM OBRA, ACABAMENTO CONVENCIONAL, ESPESSURA 8 CM, ARMADO. AF_08/2022</t>
  </si>
  <si>
    <t>EXECUÇÃO DE PASSEIO (CALÇADA) OU PISO DE CONCRETO COM CONCRETO MOLDADO IN LOCO, USINADO, ACABAMENTO CONVENCIONAL, ESPESSURA 8 CM, ARMADO. AF_08/2022</t>
  </si>
  <si>
    <t>EXECUÇÃO DE PROTEÇÃO DA CABEÇA DO TIRANTE COM USO DE FÔRMAS METÁLICAS, 50 UTILIZAÇÕES, E CONCRETO FCK =15 MPA. AF_11/2023</t>
  </si>
  <si>
    <t>DISTRIBUIDOR DE AGREGADOS AUTOPROPELIDO, CAP 3 M3, A DIESEL, POTÊNCIA 176CV - MATERIAIS NA OPERAÇÃO. AF_07/2016</t>
  </si>
  <si>
    <t>GRUA ASCENCIONAL, LANCA DE 42 M, CAPACIDADE DE 1,5 T A 30 M, ALTURA ATE 39 M - CHP DIURNO. AF_05/2023</t>
  </si>
  <si>
    <t>GRUA ASCENCIONAL, LANÇA DE 42 M, CAPACIDADE DE 1,5 T A 30 M, ALTURA ATÉ 39 M - CHI DIURNO. AF_05/2023</t>
  </si>
  <si>
    <t>PULVERIZADOR DE TINTA ELÉTRICO/MÁQUINA DE PINTURA AIRLESS, VAZÃO 2 L/MIN - MATERIAIS NA OPERAÇÃO. AF_05/2023</t>
  </si>
  <si>
    <t>LASTRO DE CONCRETO MAGRO, APLICADO EM PISOS, LAJES SOBRE SOLO OU RADIERS, ESPESSURA DE 3 CM. AF_01/2024</t>
  </si>
  <si>
    <t>LASTRO DE CONCRETO MAGRO, APLICADO EM PISOS, LAJES SOBRE SOLO OU RADIERS, ESPESSURA DE 5 CM. AF_01/2024</t>
  </si>
  <si>
    <t>RÉGUA VIBRATÓRIA DUPLA PARA CONCRETO, PESO DE 60KG, COMPRIMENTO 4 M, COM MOTOR A GASOLINA, POTÊNCIA 5,5 HP - MATERIAIS NA OPERAÇÃO. AF_09/2016</t>
  </si>
  <si>
    <t>POLIDORA DE PISO (POLITRIZ), PESO DE 100KG, DIÂMETRO 450 MM, MOTOR ELÉTRICO, POTÊNCIA 4 HP - DEPRECIAÇÃO. AF_05/2023</t>
  </si>
  <si>
    <t>POLIDORA DE PISO (POLITRIZ), PESO DE 100KG, DIÂMETRO 450 MM, MOTOR ELÉTRICO, POTÊNCIA 4 HP - JUROS. AF_05/2023</t>
  </si>
  <si>
    <t>POLIDORA DE PISO (POLITRIZ), PESO DE 100KG, DIÂMETRO 450 MM, MOTOR ELÉTRICO, POTÊNCIA 4 HP - MANUTENÇÃO. AF_05/2023</t>
  </si>
  <si>
    <t>POLIDORA DE PISO (POLITRIZ), PESO DE 100KG, DIÂMETRO 450 MM, MOTOR ELÉTRICO, POTÊNCIA 4 HP - MATERIAIS NA OPERAÇÃO. AF_05/2023</t>
  </si>
  <si>
    <t>POLIDORA DE PISO (POLITRIZ), PESO DE 100KG, DIÂMETRO 450 MM, MOTOR ELÉTRICO, POTÊNCIA 4 HP - CHP DIURNO. AF_05/2023</t>
  </si>
  <si>
    <t>POLIDORA DE PISO (POLITRIZ), PESO DE 100KG, DIÂMETRO 450 MM, MOTOR ELÉTRICO, POTÊNCIA 4 HP - CHI DIURNO. AF_05/2023</t>
  </si>
  <si>
    <t>DESEMPENADEIRA DE CONCRETO, PESO DE 78 KG, 4 PÁS, MOTOR A GASOLINA, POTÊNCIA 5,5 HP - DEPRECIAÇÃO. AF_05/2023</t>
  </si>
  <si>
    <t>DESEMPENADEIRA DE CONCRETO, PESO DE 78 KG, 4 PÁS, MOTOR A GASOLINA, POTÊNCIA 5,5 HP - JUROS. AF_05/2023</t>
  </si>
  <si>
    <t>DESEMPENADEIRA DE CONCRETO, PESO DE 78 KG, 4 PÁS, MOTOR A GASOLINA, POTÊNCIA 5,5 HP - MANUTENÇÃO. AF_05/2023</t>
  </si>
  <si>
    <t>DESEMPENADEIRA DE CONCRETO, PESO DE 78 KG, 4 PÁS, MOTOR A GASOLINA, POTÊNCIA 5,5 HP - CHP DIURNO. AF_05/2023</t>
  </si>
  <si>
    <t>DESEMPENADEIRA DE CONCRETO, PESO DE 78 KG, 4 PÁS, MOTOR A GASOLINA, POTÊNCIA 5,5 HP - CHI DIURNO. AF_05/2023</t>
  </si>
  <si>
    <t>TEXTURA ACRÍLICA, APLICAÇÃO MANUAL EM PAREDE, UMA DEMÃO. AF_04/2023</t>
  </si>
  <si>
    <t>TEXTURA ACRÍLICA, APLICAÇÃO MANUAL EM TETO, UMA DEMÃO. AF_04/2023</t>
  </si>
  <si>
    <t>CORTE E DOBRA DE AÇO CA-50, DIÂMETRO DE 32 MM. AF_06/2022</t>
  </si>
  <si>
    <t>VASO SANITARIO SIFONADO CONVENCIONAL COM LOUÇA BRANCA, INCLUSO CONJUNTO DE LIGAÇÃO PARA BACIA SANITÁRIA AJUSTÁVEL - FORNECIMENTO E INSTALAÇÃO. AF_01/2020</t>
  </si>
  <si>
    <t>TUBO DE CONCRETO PARA REDES COLETORAS DE ÁGUAS PLUVIAIS, DIÂMETRO DE 300MM, JUNTA RÍGIDA, INSTALADO EM LOCAL COM BAIXO NÍVEL DE INTERFERÊNCIAS - FORNECIMENTO E ASSENTAMENTO. AF_03/2024</t>
  </si>
  <si>
    <t>TUBO DE CONCRETO PARA REDES COLETORAS DE ÁGUAS PLUVIAIS, DIÂMETRO DE 300MM, JUNTA RÍGIDA, INSTALADO EM LOCAL COM ALTO NÍVEL DE INTERFERÊNCIAS - FORNECIMENTO E ASSENTAMENTO. AF_03/2024</t>
  </si>
  <si>
    <t>TUBO DE CONCRETO (SIMPLES) PARA REDES COLETORAS DE ÁGUAS PLUVIAIS, DIÂMETRO DE 300 MM, JUNTA RÍGIDA, INSTALADO EM LOCAL COM BAIXO NÍVEL DE INTERFERÊNCIAS - FORNECIMENTO E ASSENTAMENTO. AF_03/2024</t>
  </si>
  <si>
    <t>TUBO DE CONCRETO (SIMPLES) PARA REDES COLETORAS DE ÁGUAS PLUVIAIS, DIÂMETRO DE 400 MM, JUNTA RÍGIDA, INSTALADO EM LOCAL COM BAIXO NÍVEL DE INTERFERÊNCIAS - FORNECIMENTO E ASSENTAMENTO. AF_03/2024</t>
  </si>
  <si>
    <t>TUBO DE CONCRETO (SIMPLES) PARA REDES COLETORAS DE ÁGUAS PLUVIAIS, DIÂMETRO DE 500 MM, JUNTA RÍGIDA, INSTALADO EM LOCAL COM BAIXO NÍVEL DE INTERFERÊNCIAS - FORNECIMENTO E ASSENTAMENTO. AF_03/2024</t>
  </si>
  <si>
    <t>TUBO DE CONCRETO (SIMPLES) PARA REDES COLETORAS DE ÁGUAS PLUVIAIS, DIÂMETRO DE 300 MM, JUNTA RÍGIDA, INSTALADO EM LOCAL COM ALTO NÍVEL DE INTERFERÊNCIAS - FORNECIMENTO E ASSENTAMENTO. AF_03/2024</t>
  </si>
  <si>
    <t>TUBO DE CONCRETO (SIMPLES) PARA REDES COLETORAS DE ÁGUAS PLUVIAIS, DIÂMETRO DE 400 MM, JUNTA RÍGIDA, INSTALADO EM LOCAL COM ALTO NÍVEL DE INTERFERÊNCIAS - FORNECIMENTO E ASSENTAMENTO. AF_03/2024</t>
  </si>
  <si>
    <t>TUBO DE CONCRETO (SIMPLES) PARA REDES COLETORAS DE ÁGUAS PLUVIAIS, DIÂMETRO DE 500 MM, JUNTA RÍGIDA, INSTALADO EM LOCAL COM ALTO NÍVEL DE INTERFERÊNCIAS - FORNECIMENTO E ASSENTAMENTO. AF_03/2024</t>
  </si>
  <si>
    <t>MONTAGEM DE ARMADURA DE ESTACAS, DIÂMETRO = 8,0 MM. AF_09/2021_PS</t>
  </si>
  <si>
    <t>MONTAGEM DE ARMADURA DE ESTACAS, DIÂMETRO = 10,0 MM. AF_09/2021_PS</t>
  </si>
  <si>
    <t>MONTAGEM DE ARMADURA DE ESTACAS, DIÂMETRO = 12,5 MM. AF_09/2021_PS</t>
  </si>
  <si>
    <t>MONTAGEM DE ARMADURA DE ESTACAS, DIÂMETRO = 16,0 MM. AF_09/2021_PS</t>
  </si>
  <si>
    <t>MONTAGEM DE ARMADURA DE ESTACAS, DIÂMETRO = 20,0 MM. AF_09/2021_PS</t>
  </si>
  <si>
    <t>MONTAGEM DE ARMADURA DE ESTACAS, DIÂMETRO = 25,0 MM. AF_09/2021_PS</t>
  </si>
  <si>
    <t>MONTAGEM DE ARMADURA DE ESTACAS, DIÂMETRO = 32,0 MM. AF_09/2021_PS</t>
  </si>
  <si>
    <t>MONTAGEM DE ARMADURA TRANSVERSAL DE ESTACAS DE SEÇÃO CIRCULAR, DIÂMETRO = 5,0 MM. AF_09/2021_PS</t>
  </si>
  <si>
    <t>MONTAGEM DE ARMADURA TRANSVERSAL DE ESTACAS DE SEÇÃO CIRCULAR, DIÂMETRO = 6,30 MM. AF_09/2021_PS</t>
  </si>
  <si>
    <t>MONTAGEM DE ARMADURA TRANVERSAL DE ESTACAS DE SEÇÃO RETANGULAR, DIÂMETRO = 5,0 MM. AF_09/2021_PS</t>
  </si>
  <si>
    <t>MONTAGEM DE ARMADURA TRANSVERSAL DE ESTACAS DE SEÇÃO RETANGULAR, DIÂMETRO = 6,30 MM. AF_09/2021_PS</t>
  </si>
  <si>
    <t>APLICAÇÃO MANUAL DE TINTA LÁTEX ACRÍLICA EM PANOS COM PRESENÇA DE VÃOS DE EDIFÍCIOS DE MÚLTIPLOS PAVIMENTOS, DUAS DEMÃOS. AF_03/2024</t>
  </si>
  <si>
    <t>APLICAÇÃO MANUAL DE TINTA LÁTEX ACRÍLICA EM PANOS SEM PRESENÇA DE VÃOS DE EDIFÍCIOS DE MÚLTIPLOS PAVIMENTOS, DUAS DEMÃOS. AF_03/2024</t>
  </si>
  <si>
    <t>APLICAÇÃO MANUAL DE TINTA LÁTEX ACRÍLICA EM SUPERFÍCIES EXTERNAS DE SACADA DE EDIFÍCIOS DE MÚLTIPLOS PAVIMENTOS, DUAS DEMÃOS. AF_03/2024</t>
  </si>
  <si>
    <t>APLICAÇÃO MANUAL DE TINTA LÁTEX ACRÍLICA EM SUPERFÍCIES INTERNAS DE SACADA DE EDIFÍCIOS DE MÚLTIPLOS PAVIMENTOS, DUAS DEMÃOS. AF_03/2024</t>
  </si>
  <si>
    <t>APLICAÇÃO MANUAL DE TINTA LÁTEX ACRÍLICA EM PAREDE EXTERNAS DE CASAS, DUAS DEMÃOS. AF_03/2024</t>
  </si>
  <si>
    <t>KIT CAVALETE PARA MEDIÇÃO DE ÁGUA - ENTRADA PRINCIPAL, EM PVC 20 MM (1/2") - FORNECIMENTO E INSTALAÇÃO (EXCLUSIVE HIDRÔMETRO). AF_03/2024</t>
  </si>
  <si>
    <t>KIT CAVALETE PARA MEDIÇÃO DE ÁGUA - ENTRADA PRINCIPAL, EM PVC 25 MM (3/4") - FORNECIMENTO E INSTALAÇÃO (EXCLUSIVE HIDRÔMETRO). AF_03/2024</t>
  </si>
  <si>
    <t>KIT CAVALETE PARA MEDIÇÃO DE ÁGUA - ENTRADA PRINCIPAL, EM AÇO GALVANIZADO DN 25 MM (1") - FORNECIMENTO E INSTALAÇÃO (EXCLUSIVE HIDRÔMETRO). AF_03/2024</t>
  </si>
  <si>
    <t>KIT CAVALETE PARA MEDIÇÃO DE ÁGUA - ENTRADA PRINCIPAL, EM AÇO GALVANIZADO DN 32 MM (1 1/4") - FORNECIMENTO E INSTALAÇÃO (EXCLUSIVE HIDRÔMETRO). AF_03/2024</t>
  </si>
  <si>
    <t>KIT CAVALETE PARA MEDIÇÃO DE ÁGUA - ENTRADA PRINCIPAL, EM AÇO GALVANIZADO DN 40 MM (1 1/2") - FORNECIMENTO E INSTALAÇÃO (EXCLUSIVE HIDRÔMETRO). AF_03/2024</t>
  </si>
  <si>
    <t>KIT CAVALETE PARA MEDIÇÃO DE ÁGUA - ENTRADA PRINCIPAL, EM AÇO GALVANIZADO DN 50 MM (2") - FORNECIMENTO E INSTALAÇÃO (EXCLUSIVE HIDRÔMETRO). AF_03/2024</t>
  </si>
  <si>
    <t>KIT CAVALETE PARA MEDIÇÃO DE ÁGUA - ENTRADA INDIVIDUALIZADA, EM PVC 25 MM (3/4"), PARA 2 MEDIDORES - FORNECIMENTO E INSTALAÇÃO (EXCLUSIVE HIDRÔMETRO). AF_03/2024</t>
  </si>
  <si>
    <t>KIT CAVALETE PARA MEDIÇÃO DE ÁGUA - ENTRADA INDIVIDUALIZADA, EM PVC 25 MM (3/4"), PARA 3 MEDIDORES - FORNECIMENTO E INSTALAÇÃO (EXCLUSIVE HIDRÔMETRO). AF_03/2024</t>
  </si>
  <si>
    <t>KIT CAVALETE PARA MEDIÇÃO DE ÁGUA - ENTRADA INDIVIDUALIZADA, EM PVC 25 MM (3/4"), PARA 4 MEDIDORES - FORNECIMENTO E INSTALAÇÃO (EXCLUSIVE HIDRÔMETRO). AF_03/2024</t>
  </si>
  <si>
    <t>KIT CAVALETE PARA MEDIÇÃO DE ÁGUA - ENTRADA INDIVIDUALIZADA, EM PVC 32 MM (1"), PARA 1 MEDIDOR - FORNECIMENTO E INSTALAÇÃO (EXCLUSIVE HIDRÔMETRO). AF_03/2024</t>
  </si>
  <si>
    <t>KIT CAVALETE PARA MEDIÇÃO DE ÁGUA - ENTRADA INDIVIDUALIZADA, EM PVC 32 MM (1"), PARA 2 MEDIDORES - FORNECIMENTO E INSTALAÇÃO (EXCLUSIVE HIDRÔMETRO). AF_03/2024</t>
  </si>
  <si>
    <t>KIT CAVALETE PARA MEDIÇÃO DE ÁGUA - ENTRADA INDIVIDUALIZADA, EM PVC 32 MM (1"), PARA 3 MEDIDORES - FORNECIMENTO E INSTALAÇÃO (EXCLUSIVE HIDRÔMETRO). AF_03/2024</t>
  </si>
  <si>
    <t>KIT CAVALETE PARA MEDIÇÃO DE ÁGUA - ENTRADA INDIVIDUALIZADA, EM PVC 32 MM (1"), PARA 4 MEDIDORES - FORNECIMENTO E INSTALAÇÃO (EXCLUSIVE HIDRÔMETRO). AF_03/2024</t>
  </si>
  <si>
    <t>KIT CAVALETE PARA MEDIÇÃO DE ÁGUA - ENTRADA INDIVIDUALIZADA, EM CPVC DN 28 MM (1"), PARA 1 MEDIDOR - FORNECIMENTO E INSTALAÇÃO (EXCLUSIVE HIDRÔMETRO). AF_03/2024</t>
  </si>
  <si>
    <t>KIT CAVALETE PARA MEDIÇÃO DE ÁGUA - ENTRADA INDIVIDUALIZADA, EM CPVC DN 28 MM (1"), PARA 2 MEDIDORES - FORNECIMENTO E INSTALAÇÃO (EXCLUSIVE HIDRÔMETRO). AF_03/2024</t>
  </si>
  <si>
    <t>KIT CAVALETE PARA MEDIÇÃO DE ÁGUA - ENTRADA INDIVIDUALIZADA, EM CPVC DN 28 MM (1"), PARA 3 MEDIDORES - FORNECIMENTO E INSTALAÇÃO (EXCLUSIVE HIDRÔMETRO). AF_03/2024</t>
  </si>
  <si>
    <t>KIT CAVALETE PARA MEDIÇÃO DE ÁGUA - ENTRADA INDIVIDUALIZADA, EM CPVC DN 28 MM (1"), PARA 4 MEDIDORES - FORNECIMENTO E INSTALAÇÃO (EXCLUSIVE HIDRÔMETRO). AF_03/2024</t>
  </si>
  <si>
    <t>KIT CAVALETE PARA MEDIÇÃO DE ÁGUA - ENTRADA INDIVIDUALIZADA, EM CPVC DN 35 MM (1 1/4"), PARA 1 MEDIDOR - FORNECIMENTO E INSTALAÇÃO (EXCLUSIVE HIDRÔMETRO). AF_03/2024</t>
  </si>
  <si>
    <t>KIT CAVALETE PARA MEDIÇÃO DE ÁGUA - ENTRADA INDIVIDUALIZADA, EM CPVC DN 35 MM (1 1/4"), PARA 2 MEDIDORES - FORNECIMENTO E INSTALAÇÃO (EXCLUSIVE HIDRÔMETRO). AF_03/2024</t>
  </si>
  <si>
    <t>KIT CAVALETE PARA MEDIÇÃO DE ÁGUA - ENTRADA INDIVIDUALIZADA, EM CPVC DN 35 MM (1 1/4"), PARA 3 MEDIDORES - FORNECIMENTO E INSTALAÇÃO (EXCLUSIVE HIDRÔMETRO). AF_03/2024</t>
  </si>
  <si>
    <t>KIT CAVALETE PARA MEDIÇÃO DE ÁGUA - ENTRADA INDIVIDUALIZADA, EM CPVC DN 35 MM (1 1/4"), PARA 4 MEDIDORES - FORNECIMENTO E INSTALAÇÃO (EXCLUSIVE HIDRÔMETRO). AF_03/2024</t>
  </si>
  <si>
    <t>KIT CAVALETE PARA MEDIÇÃO DE ÁGUA - ENTRADA INDIVIDUALIZADA, EM PPR PN20 DN 25 MM (3/4") PARA 1 MEDIDOR - FORNECIMENTO E INSTALAÇÃO (EXCLUSIVE HIDRÔMETRO). AF_03/2024</t>
  </si>
  <si>
    <t>KIT CAVALETE PARA MEDIÇÃO DE ÁGUA - ENTRADA INDIVIDUALIZADA, EM PPR PN20 DN 25 MM (3/4") PARA 2 MEDIDORES - FORNECIMENTO E INSTALAÇÃO (EXCLUSIVE HIDRÔMETRO). AF_03/2024</t>
  </si>
  <si>
    <t>KIT CAVALETE PARA MEDIÇÃO DE ÁGUA - ENTRADA INDIVIDUALIZADA, EM PPR PN20 DN 25 MM (3/4") PARA 3 MEDIDORES - FORNECIMENTO E INSTALAÇÃO (EXCLUSIVE HIDRÔMETRO). AF_03/2024</t>
  </si>
  <si>
    <t>KIT CAVALETE PARA MEDIÇÃO DE ÁGUA - ENTRADA INDIVIDUALIZADA, EM PPR PN20 DN 25 MM (3/4") PARA 4 MEDIDORES - FORNECIMENTO E INSTALAÇÃO (EXCLUSIVE HIDRÔMETRO). AF_03/2024</t>
  </si>
  <si>
    <t>KIT CAVALETE PARA MEDIÇÃO DE ÁGUA - ENTRADA INDIVIDUALIZADA, EM PPR PN20 DN 32 MM (1") PARA 1 MEDIDOR - FORNECIMENTO E INSTALAÇÃO (EXCLUSIVE HIDRÔMETRO). AF_03/2024</t>
  </si>
  <si>
    <t>KIT CAVALETE PARA MEDIÇÃO DE ÁGUA - ENTRADA INDIVIDUALIZADA, EM PPR PN20 DN 32 MM (1") PARA 2 MEDIDORES - FORNECIMENTO E INSTALAÇÃO (EXCLUSIVE HIDRÔMETRO). AF_03/2024</t>
  </si>
  <si>
    <t>KIT CAVALETE PARA MEDIÇÃO DE ÁGUA - ENTRADA INDIVIDUALIZADA, EM PPR PN20 DN 32 MM (1") PARA 3 MEDIDORES - FORNECIMENTO E INSTALAÇÃO (EXCLUSIVE HIDRÔMETRO). AF_03/2024</t>
  </si>
  <si>
    <t>KIT CAVALETE PARA MEDIÇÃO DE ÁGUA - ENTRADA INDIVIDUALIZADA, EM PPR PN20 DN 32 MM (1") PARA 4 MEDIDORES - FORNECIMENTO E INSTALAÇÃO (EXCLUSIVE HIDRÔMETRO). AF_03/2024</t>
  </si>
  <si>
    <t>KIT CAVALETE PARA MEDIÇÃO DE ÁGUA - ENTRADA INDIVIDUALIZADA, EM PPR PN25 DN 25 MM (3/4") PARA 1 MEDIDOR - FORNECIMENTO E INSTALAÇÃO (EXCLUSIVE HIDRÔMETRO). AF_03/2024</t>
  </si>
  <si>
    <t>KIT CAVALETE PARA MEDIÇÃO DE ÁGUA - ENTRADA INDIVIDUALIZADA, EM PPR PN25 DN 25 MM (3/4") PARA 2 MEDIDORES - FORNECIMENTO E INSTALAÇÃO (EXCLUSIVE HIDRÔMETRO). AF_03/2024</t>
  </si>
  <si>
    <t>KIT CAVALETE PARA MEDIÇÃO DE ÁGUA - ENTRADA INDIVIDUALIZADA, EM PPR PN25 DN 25 MM (3/4") PARA 3 MEDIDORES - FORNECIMENTO E INSTALAÇÃO (EXCLUSIVE HIDRÔMETRO). AF_03/2024</t>
  </si>
  <si>
    <t>KIT CAVALETE PARA MEDIÇÃO DE ÁGUA - ENTRADA INDIVIDUALIZADA, EM PPR PN25 DN 25 MM (3/4") PARA 4 MEDIDORES - FORNECIMENTO E INSTALAÇÃO (EXCLUSIVE HIDRÔMETRO). AF_03/2024</t>
  </si>
  <si>
    <t>KIT CAVALETE PARA MEDIÇÃO DE ÁGUA - ENTRADA INDIVIDUALIZADA, EM PPR PN25 DN 32 MM (1") PARA 1 MEDIDOR - FORNECIMENTO E INSTALAÇÃO (EXCLUSIVE HIDRÔMETRO). AF_03/2024</t>
  </si>
  <si>
    <t>KIT CAVALETE PARA MEDIÇÃO DE ÁGUA - ENTRADA INDIVIDUALIZADA, EM PPR PN25 DN 32 MM (1") PARA 2 MEDIDORES - FORNECIMENTO E INSTALAÇÃO (EXCLUSIVE HIDRÔMETRO). AF_03/2024</t>
  </si>
  <si>
    <t>KIT CAVALETE PARA MEDIÇÃO DE ÁGUA - ENTRADA INDIVIDUALIZADA, EM PPR PN25 DN 32 MM (1") PARA 3 MEDIDORES - FORNECIMENTO E INSTALAÇÃO (EXCLUSIVE HIDRÔMETRO). AF_03/2024</t>
  </si>
  <si>
    <t>KIT CAVALETE PARA MEDIÇÃO DE ÁGUA - ENTRADA INDIVIDUALIZADA, EM PPR PN25 DN 32 MM (1") PARA 4 MEDIDORES - FORNECIMENTO E INSTALAÇÃO (EXCLUSIVE HIDRÔMETRO). AF_03/2024</t>
  </si>
  <si>
    <t>HIDRÔMETRO DN 1/2", 1,5 M3/H - FORNECIMENTO E INSTALAÇÃO. AF_03/2024</t>
  </si>
  <si>
    <t>HIDRÔMETRO DN 1/2", 3,0 M3/H - FORNECIMENTO E INSTALAÇÃO. AF_03/2024</t>
  </si>
  <si>
    <t>HIDRÔMETRO DN 3/4", 5,0 M3/H - FORNECIMENTO E INSTALAÇÃO. AF_03/2024</t>
  </si>
  <si>
    <t>CAIXA EM CONCRETO PRÉ-MOLDADO PARA ABRIGO DE HIDRÔMETRO COM DN 20 MM - FORNECIMENTO E INSTALAÇÃO. AF_03/2024</t>
  </si>
  <si>
    <t>LUVA SIMPLES, PVC, SÉRIE NORMAL, ESGOTO PREDIAL, DN 150 MM, JUNTA ELÁSTICA, FORNECIDO E INSTALADO EM SUBCOLETOR AÉREO DE ESGOTO SANITÁRIO. AF_08/2022</t>
  </si>
  <si>
    <t>CURVA 90 GRAUS, PVC, SERIE R, ÁGUA PLUVIAL, DN 100 MM, JUNTA ELÁSTICA, FORNECIDO E INSTALADO EM RAMAL DE ENCAMINHAMENTO. AF_06/2022</t>
  </si>
  <si>
    <t>CURVA 90 GRAUS, PVC, SERIE R, ÁGUA PLUVIAL, DN 100 MM, JUNTA ELÁSTICA, FORNECIDO E INSTALADO EM CONDUTORES VERTICAIS DE ÁGUAS PLUVIAIS. AF_06/2022</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</si>
  <si>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</si>
  <si>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</si>
  <si>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</si>
  <si>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</si>
  <si>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PERFURATRIZ SOBRE ESTEIRA, TORQUE MÁXIMO 600 KGF, POTÊNCIA ENTRE 50 E 60 HP, DIÂMETRO MÁXIMO 10" - CHP DIURNO. AF_11/2016</t>
  </si>
  <si>
    <t>PERFURATRIZ SOBRE ESTEIRA, TORQUE MÁXIMO 600 KGF, POTÊNCIA ENTRE 50 E 60 HP, DIÂMETRO MÁXIMO 10" - CHI DIURNO. AF_11/2016</t>
  </si>
  <si>
    <t>ELETRODUTO RÍGIDO SOLDÁVEL, PVC, DN 20 MM (1/2"), APARENTE - FORNECIMENTO E INSTALAÇÃO. AF_10/2022</t>
  </si>
  <si>
    <t>ELETRODUTO RÍGIDO SOLDÁVEL, PVC, DN 25 MM (3/4"), APARENTE - FORNECIMENTO E INSTALAÇÃO. AF_10/2022</t>
  </si>
  <si>
    <t>ELETRODUTO RÍGIDO SOLDÁVEL, PVC, DN 32 MM (1"), APARENTE - FORNECIMENTO E INSTALAÇÃO. AF_10/2022</t>
  </si>
  <si>
    <t>CONDULETE DE ALUMÍNIO, TIPO B, PARA ELETRODUTO DE AÇO GALVANIZADO DN 20 MM (3/4''), APARENTE - FORNECIMENTO E INSTALAÇÃO. AF_10/2022</t>
  </si>
  <si>
    <t>CONDULETE DE ALUMÍNIO, TIPO C, PARA ELETRODUTO DE AÇO GALVANIZADO DN 20 MM (3/4''), APARENTE - FORNECIMENTO E INSTALAÇÃO. AF_10/2022</t>
  </si>
  <si>
    <t>CONDULETE DE ALUMÍNIO, TIPO E, PARA ELETRODUTO DE AÇO GALVANIZADO DN 20 MM (3/4''), APARENTE - FORNECIMENTO E INSTALAÇÃO. AF_10/2022</t>
  </si>
  <si>
    <t>CONDULETE DE ALUMÍNIO, TIPO B, PARA ELETRODUTO DE AÇO GALVANIZADO DN 25 MM (1''), APARENTE - FORNECIMENTO E INSTALAÇÃO. AF_10/2022</t>
  </si>
  <si>
    <t>CONDULETE DE ALUMÍNIO, TIPO C, PARA ELETRODUTO DE AÇO GALVANIZADO DN 25 MM (1''), APARENTE - FORNECIMENTO E INSTALAÇÃO. AF_10/2022</t>
  </si>
  <si>
    <t>CONDULETE DE ALUMÍNIO, TIPO E, ELETRODUTO DE AÇO GALVANIZADO DN 25 MM (1''), APARENTE - FORNECIMENTO E INSTALAÇÃO. AF_10/2022</t>
  </si>
  <si>
    <t>CONDULETE DE ALUMÍNIO, TIPO E, PARA ELETRODUTO DE AÇO GALVANIZADO DN 32 MM (1 1/4''), APARENTE - FORNECIMENTO E INSTALAÇÃO. AF_10/2022</t>
  </si>
  <si>
    <t>CONDULETE DE ALUMÍNIO, TIPO LR, PARA ELETRODUTO DE AÇO GALVANIZADO DN 20 MM (3/4''), APARENTE - FORNECIMENTO E INSTALAÇÃO. AF_10/2022</t>
  </si>
  <si>
    <t>CONDULETE DE ALUMÍNIO, TIPO LR, PARA ELETRODUTO DE AÇO GALVANIZADO DN 25 MM (1''), APARENTE - FORNECIMENTO E INSTALAÇÃO. AF_10/2022</t>
  </si>
  <si>
    <t>CONDULETE DE ALUMÍNIO, TIPO LR, PARA ELETRODUTO DE AÇO GALVANIZADO DN 32 MM (1 1/4''), APARENTE - FORNECIMENTO E INSTALAÇÃO. AF_10/2022</t>
  </si>
  <si>
    <t>CONDULETE DE ALUMÍNIO, TIPO T, PARA ELETRODUTO DE AÇO GALVANIZADO DN 20 MM (3/4''), APARENTE - FORNECIMENTO E INSTALAÇÃO. AF_10/2022</t>
  </si>
  <si>
    <t>CONDULETE DE ALUMÍNIO, TIPO T, PARA ELETRODUTO DE AÇO GALVANIZADO DN 25 MM (1''), APARENTE - FORNECIMENTO E INSTALAÇÃO. AF_10/2022</t>
  </si>
  <si>
    <t>CONDULETE DE ALUMÍNIO, TIPO T, PARA ELETRODUTO DE AÇO GALVANIZADO DN 32 MM (1 1/4''), APARENTE - FORNECIMENTO E INSTALAÇÃO. AF_10/2022</t>
  </si>
  <si>
    <t>CONDULETE DE ALUMÍNIO, TIPO X, PARA ELETRODUTO DE AÇO GALVANIZADO DN 20 MM (3/4''), APARENTE - FORNECIMENTO E INSTALAÇÃO. AF_10/2022</t>
  </si>
  <si>
    <t>CONDULETE DE ALUMÍNIO, TIPO X, PARA ELETRODUTO DE AÇO GALVANIZADO DN 25 MM (1''), APARENTE - FORNECIMENTO E INSTALAÇÃO. AF_10/2022</t>
  </si>
  <si>
    <t>CONDULETE DE ALUMÍNIO, TIPO X, PARA ELETRODUTO DE AÇO GALVANIZADO DN 32 MM (1 1/4''), APARENTE - FORNECIMENTO E INSTALAÇÃO. AF_10/2022</t>
  </si>
  <si>
    <t>CONDULETE DE PVC, TIPO B, PARA ELETRODUTO DE PVC SOLDÁVEL DN 20 MM (1/2''), APARENTE - FORNECIMENTO E INSTALAÇÃO. AF_10/2022</t>
  </si>
  <si>
    <t>CONDULETE DE PVC, TIPO B, PARA ELETRODUTO DE PVC SOLDÁVEL DN 25 MM (3/4''), APARENTE - FORNECIMENTO E INSTALAÇÃO. AF_10/2022</t>
  </si>
  <si>
    <t>CONDULETE DE PVC, TIPO B, PARA ELETRODUTO DE PVC SOLDÁVEL DN 32 MM (1''), APARENTE - FORNECIMENTO E INSTALAÇÃO. AF_10/2022</t>
  </si>
  <si>
    <t>CONDULETE DE PVC, TIPO LL, PARA ELETRODUTO DE PVC SOLDÁVEL DN 20 MM (1/2''), APARENTE - FORNECIMENTO E INSTALAÇÃO. AF_10/2022</t>
  </si>
  <si>
    <t>CONDULETE DE PVC, TIPO LL, PARA ELETRODUTO DE PVC SOLDÁVEL DN 25 MM (3/4''), APARENTE - FORNECIMENTO E INSTALAÇÃO. AF_10/2022</t>
  </si>
  <si>
    <t>CONDULETE DE PVC, TIPO LL, PARA ELETRODUTO DE PVC SOLDÁVEL DN 32 MM (1''), APARENTE - FORNECIMENTO E INSTALAÇÃO. AF_10/2022</t>
  </si>
  <si>
    <t>CONDULETE DE PVC, TIPO LB, PARA ELETRODUTO DE PVC SOLDÁVEL DN 20 MM (1/2''), APARENTE - FORNECIMENTO E INSTALAÇÃO. AF_10/2022</t>
  </si>
  <si>
    <t>CONDULETE DE PVC, TIPO LB, PARA ELETRODUTO DE PVC SOLDÁVEL DN 25 MM (3/4''), APARENTE - FORNECIMENTO E INSTALAÇÃO. AF_10/2022</t>
  </si>
  <si>
    <t>CONDULETE DE PVC, TIPO LB, PARA ELETRODUTO DE PVC SOLDÁVEL DN 32 MM (1''), APARENTE - FORNECIMENTO E INSTALAÇÃO. AF_10/2022</t>
  </si>
  <si>
    <t>CONDULETE DE PVC, TIPO TB, PARA ELETRODUTO DE PVC SOLDÁVEL DN 20 MM (1/2''), APARENTE - FORNECIMENTO E INSTALAÇÃO. AF_10/2022</t>
  </si>
  <si>
    <t>CONDULETE DE PVC, TIPO TB, PARA ELETRODUTO DE PVC SOLDÁVEL DN 25 MM (3/4''), APARENTE - FORNECIMENTO E INSTALAÇÃO. AF_10/2022</t>
  </si>
  <si>
    <t>CONDULETE DE PVC, TIPO TB, PARA ELETRODUTO DE PVC SOLDÁVEL DN 32 MM (1''), APARENTE - FORNECIMENTO E INSTALAÇÃO. AF_10/2022</t>
  </si>
  <si>
    <t>CONDULETE DE PVC, TIPO X, PARA ELETRODUTO DE PVC SOLDÁVEL DN 20 MM (1/2''), APARENTE - FORNECIMENTO E INSTALAÇÃO. AF_10/2022</t>
  </si>
  <si>
    <t>CONDULETE DE PVC, TIPO X, PARA ELETRODUTO DE PVC SOLDÁVEL DN 25 MM (3/4"), APARENTE - FORNECIMENTO E INSTALAÇÃO. AF_10/2022</t>
  </si>
  <si>
    <t>CONDULETE DE PVC, TIPO X, PARA ELETRODUTO DE PVC SOLDÁVEL DN 32 MM (1''), APARENTE - FORNECIMENTO E INSTALAÇÃO. AF_10/2022</t>
  </si>
  <si>
    <t>FORRO EM PLACAS DE GESSO, PARA AMBIENTES RESIDENCIAIS. AF_08/2023_PS</t>
  </si>
  <si>
    <t>FORRO EM DRYWALL PARA AMBIENTES RESIDENCIAIS, INCLUSIVE ESTRUTURA UNIDIRECIONAL DE FIXAÇÃO. AF_08/2023_PS</t>
  </si>
  <si>
    <t>FORRO EM RÉGUAS DE PVC, FRISADO, PARA AMBIENTES RESIDENCIAIS, INCLUSIVE ESTRUTURA UNIDIRECIONAL DE FIXAÇÃO. AF_08/2023_PS</t>
  </si>
  <si>
    <t>FORRO EM MADEIRA PINUS, PARA AMBIENTES RESIDENCIAIS, INCLUSIVE ESTRUTURA UNIDIRECIONAL DE FIXAÇÃO. AF_08/2023</t>
  </si>
  <si>
    <t>FORRO EM PLACAS DE GESSO, PARA AMBIENTES COMERCIAIS. AF_08/2023_PS</t>
  </si>
  <si>
    <t>FORRO EM DRYWALL, PARA AMBIENTES COMERCIAIS, INCLUSIVE ESTRUTURA BIRECIONAL DE FIXAÇÃO. AF_08/2023_PS</t>
  </si>
  <si>
    <t>FORRO EM RÉGUAS DE PVC, FRISADO, PARA AMBIENTES COMERCIAIS, INCLUSIVE ESTRUTURA BIDIRECIONAL DE FIXAÇÃO. AF_08/2023_PS</t>
  </si>
  <si>
    <t>ACABAMENTOS PARA FORRO (MOLDURA DE GESSO). AF_08/2023</t>
  </si>
  <si>
    <t>ACABAMENTOS PARA FORRO (RODA-FORRO EM PERFIL METÁLICO E PLÁSTICO). AF_08/2023</t>
  </si>
  <si>
    <t>ACABAMENTOS PARA FORRO (RODA-FORRO EM MADEIRA PINUS). AF_08/2023</t>
  </si>
  <si>
    <t>ACABAMENTOS PARA FORRO (MOLDURA EM DRYWALL, COM LARGURA DE 15 CM). AF_08/2023_PS</t>
  </si>
  <si>
    <t>APLICAÇÃO MANUAL DE MASSA ACRÍLICA EM PANOS DE FACHADA COM PRESENÇA DE VÃOS, DE EDIFÍCIOS DE MÚLTIPLOS PAVIMENTOS, UMA DEMÃO. AF_03/2024</t>
  </si>
  <si>
    <t>APLICAÇÃO MANUAL DE MASSA ACRÍLICA EM PANOS DE FACHADA SEM PRESENÇA DE VÃOS, DE EDIFÍCIOS DE MÚLTIPLOS PAVIMENTOS, UMA DEMÃO. AF_03/2024</t>
  </si>
  <si>
    <t>APLICAÇÃO MANUAL DE MASSA ACRÍLICA EM SUPERFÍCIES EXTERNAS DE SACADA DE EDIFÍCIOS DE MÚLTIPLOS PAVIMENTOS, UMA DEMÃO. AF_03/2024</t>
  </si>
  <si>
    <t>APLICAÇÃO MANUAL DE MASSA ACRÍLICA EM SUPERFÍCIES INTERNAS DE SACADA DE EDIFÍCIOS DE MÚLTIPLOS PAVIMENTOS, UMA DEMÃO. AF_03/2024</t>
  </si>
  <si>
    <t>APLICAÇÃO MANUAL DE MASSA ACRÍLICA EM PAREDES EXTERNAS DE CASAS, UMA DEMÃO. AF_03/2024</t>
  </si>
  <si>
    <t>APLICAÇÃO MANUAL DE MASSA ACRÍLICA EM PANOS DE FACHADA COM PRESENÇA DE VÃOS, DE EDIFÍCIOS DE MÚLTIPLOS PAVIMENTOS, DUAS DEMÃOS. AF_03/2024</t>
  </si>
  <si>
    <t>APLICAÇÃO MANUAL DE MASSA ACRÍLICA EM PANOS DE FACHADA SEM PRESENÇA DE VÃOS, DE EDIFÍCIOS DE MÚLTIPLOS PAVIMENTOS, DUAS DEMÃOS. AF_03/2024</t>
  </si>
  <si>
    <t>APLICAÇÃO MANUAL DE MASSA ACRÍLICA EM SUPERFÍCIES EXTERNAS DE SACADA DE EDIFÍCIOS DE MÚLTIPLOS PAVIMENTOS, DUAS DEMÃOS. AF_03/2024</t>
  </si>
  <si>
    <t>APLICAÇÃO MANUAL DE MASSA ACRÍLICA EM SUPERFÍCIES INTERNAS DE SACADA DE EDIFÍCIOS DE MÚLTIPLOS PAVIMENTOS, DUAS DEMÃOS. AF_03/2024</t>
  </si>
  <si>
    <t>APLICAÇÃO MANUAL DE MASSA ACRÍLICA EM PAREDES EXTERNAS DE CASAS, DUAS DEMÃOS. AF_03/2024</t>
  </si>
  <si>
    <t>MINIESCAVADEIRA SOBRE ESTEIRAS, POTÊNCIA LÍQUIDA DE *30* HP, PESO OPERACIONAL DE *3.500* KG - DEPRECIAÇÃO. AF_04/2017</t>
  </si>
  <si>
    <t>MINIESCAVADEIRA SOBRE ESTEIRAS, POTÊNCIA LÍQUIDA DE *30* HP, PESO OPERACIONAL DE *3.500* KG - JUROS. AF_04/2017</t>
  </si>
  <si>
    <t>MINIESCAVADEIRA SOBRE ESTEIRAS, POTÊNCIA LÍQUIDA DE *30* HP, PESO OPERACIONAL DE *3.500* KG - MANUTENÇÃO. AF_04/2017</t>
  </si>
  <si>
    <t>MINIESCAVADEIRA SOBRE ESTEIRAS, POTÊNCIA LÍQUIDA DE *30* HP, PESO OPERACIONAL DE *3.500* KG - MATERIAIS NA OPERAÇÃO. AF_04/2017</t>
  </si>
  <si>
    <t>MINIESCAVADEIRA SOBRE ESTEIRAS, POTÊNCIA LÍQUIDA DE *30* HP, PESO OPERACIONAL DE *3.500* KG - CHP DIURNO. AF_04/2017</t>
  </si>
  <si>
    <t>MINIESCAVADEIRA SOBRE ESTEIRAS, POTÊNCIA LÍQUIDA DE *30* HP, PESO OPERACIONAL DE *3.500* KG - CHI DIURNO. AF_04/2017</t>
  </si>
  <si>
    <t>FABRICAÇÃO DE FÔRMA PARA PILARES CIRCULARES, EM CHAPA DE MADEIRA COMPENSADA RESINADA, PÉ-DIREITO SIMPLES. AF_05/2024</t>
  </si>
  <si>
    <t>MONTAGEM E DESMONTAGEM DE FÔRMA DE PILARES CIRCULARES, PÉ-DIREITO SIMPLES, EM MADEIRA, 2 UTILIZAÇÕES. AF_05/2024</t>
  </si>
  <si>
    <t>PAREDE COM SISTEMA EM CHAPAS DE GESSO PARA DRYWALL, USO INTERNO, COM DUAS FACES SIMPLES E ESTRUTURA METÁLICA COM GUIAS SIMPLES, SEM VÃOS. AF_07/2023_PS</t>
  </si>
  <si>
    <t>PAREDE COM SISTEMA EM CHAPAS DE GESSO PARA DRYWALL, USO INTERNO, COM DUAS FACES SIMPLES E ESTRUTURA METÁLICA COM GUIAS SIMPLES PARA PAREDES COM ÁREA LÍQUIDA MAIOR OU IGUAL A 6 M2, COM VÃOS. AF_07/2023_PS</t>
  </si>
  <si>
    <t>PAREDE COM SISTEMA EM CHAPAS DE GESSO PARA DRYWALL, USO INTERNO, COM DUAS FACES SIMPLES E ESTRUTURA METÁLICA COM GUIAS DUPLAS, SEM VÃOS. AF_07/2023_PS</t>
  </si>
  <si>
    <t>PAREDE COM SISTEMA EM CHAPAS DE GESSO PARA DRYWALL, USO INTERNO, COM DUAS FACES SIMPLES E ESTRUTURA METÁLICA COM GUIAS DUPLAS PARA PAREDES COM ÁREA LÍQUIDA MAIOR OU IGUAL A 6 M2, COM VÃOS. AF_07/2023_PS</t>
  </si>
  <si>
    <t>PAREDE COM SISTEMA EM CHAPAS DE GESSO PARA DRYWALL, USO INTERNO, COM UMA FACE SIMPLES E OUTRA FACE DUPLA E ESTRUTURA METÁLICA COM GUIAS SIMPLES, SEM VÃOS. AF_07/2023_PS</t>
  </si>
  <si>
    <t>PAREDE COM SISTEMA EM CHAPAS DE GESSO PARA DRYWALL, USO INTERNO, COM UMA FACE SIMPLES E OUTRA FACE DUPLA E ESTRUTURA METÁLICA COM GUIAS SIMPLES PARA PAREDES COM ÁREA LÍQUIDA MAIOR OU IGUAL A 6 M2, COM VÃOS. AF_07/2023_PS</t>
  </si>
  <si>
    <t>PAREDE COM SISTEMA EM CHAPAS DE GESSO PARA DRYWALL, USO INTERNO COM UMA FACE SIMPLES E OUTRA FACE DUPLA E ESTRUTURA METÁLICA COM GUIAS DUPLAS, SEM VÃOS. AF_07/2023_PS</t>
  </si>
  <si>
    <t>PAREDE COM SISTEMA EM CHAPAS DE GESSO PARA DRYWALL, USO INTERNO, COM DUAS FACES DUPLAS E ESTRUTURA METÁLICA COM GUIAS SIMPLES, SEM VÃOS. AF_07/2023_PS</t>
  </si>
  <si>
    <t>PAREDE COM SISTEMA EM CHAPAS DE GESSO PARA DRYWALL, USO INTERNO, COM DUAS FACES DUPLAS E ESTRUTURA METÁLICA COM GUIAS SIMPLES PARA PAREDES COM ÁREA LÍQUIDA MAIOR OU IGUAL A 6 M2, COM VÃOS. AF_07/2023_PS</t>
  </si>
  <si>
    <t>PAREDE COM SISTEMA EM CHAPAS DE GESSO PARA DRYWALL, USO INTERNO COM DUAS FACES DUPLAS E ESTRUTURA METÁLICA COM GUIAS DUPLAS, SEM VÃOS. AF_07/2023_PS</t>
  </si>
  <si>
    <t>PAREDE COM SISTEMA EM CHAPAS DE GESSO PARA DRYWALL, USO INTERNO, COM DUAS FACES DUPLAS E ESTRUTURA METÁLICA COM GUIAS DUPLAS PARA PAREDES COM ÁREA LÍQUIDA MAIOR OU IGUAL A 6 M2, COM VÃOS. AF_07/2023_PS</t>
  </si>
  <si>
    <t>PAREDE COM SISTEMA EM CHAPAS DE GESSO PARA DRYWALL, USO INTERNO, COM UMA FACE SIMPLES E ESTRUTURA METÁLICA COM GUIAS SIMPLES, SEM VÃOS. AF_07/2023_PS</t>
  </si>
  <si>
    <t>PAREDE COM SISTEMA EM CHAPAS DE GESSO PARA DRYWALL, USO INTERNO, COM UMA FACE SIMPLES E ESTRUTURA METÁLICA COM GUIAS SIMPLES PARA PAREDES COM ÁREA LÍQUIDA MAIOR OU IGUAL A 6 M2, COM VÃOS. AF_07/2023_PS</t>
  </si>
  <si>
    <t>INSTALAÇÃO DE REFORÇO METÁLICO EM PAREDE DRYWALL. AF_07/2023</t>
  </si>
  <si>
    <t>INSTALAÇÃO DE REFORÇO DE MADEIRA EM PAREDE DRYWALL. AF_07/2023</t>
  </si>
  <si>
    <t>EXECUÇÃO E COMPACTAÇÃO DE CORPO DE ATERRO DE ATERRO (95% DE ENERGIA DO PROCTOR NORMAL) COM SOLO PREDOMINANTEMENTE ARGILOSO ESPESSURA 15 CM - EXCLUSIVE MATERIAL, ESCAVAÇÃO, CARGA E TRANSPORTE. AF_09/2024</t>
  </si>
  <si>
    <t>EXECUÇÃO E COMPACTAÇÃO DE CORPO DE ATERRO (95% DE ENERGIA DO PROCTOR NORMAL) COM SOLO PREDOMINANTEMENTE ARENOSO ESPESSURA 15CM - EXCLUSIVE MATERIAL, ESCAVAÇÃO, CARGA E TRANSPORTE. AF_09/2024</t>
  </si>
  <si>
    <t>CONSTRUÇÃO DE BASE E SUB-BASE PARA PAVIMENTAÇÃO DE SOLO DE COMPORTAMENTO LATERÍTICO (ARENOSO), COM ESPESSURA DE 15 CM - EXCLUSIVE ESCAVAÇÃO, CARGA E TRANSPORTE E SOLO. AF_09/2024</t>
  </si>
  <si>
    <t>CONSTRUÇÃO DE BASE E SUB-BASE PARA PAVIMENTAÇÃO DE SOLO (PREDOMINANTEMENTE ARENOSO) MELHORADO COM CIMENTO - 2%, MISTURA EM PISTA, COM ESPESSURA DE 15 CM - EXCLUSIVE ESCAVAÇÃO, CARGA E TRANSPORTE E SOLO. AF_09/2024</t>
  </si>
  <si>
    <t>CONSTRUÇÃO DE BASE E SUB-BASE PARA PAVIMENTAÇÃO DE SOLO (PREDOMINANTEMENTE ARENOSO) MELHORADO COM CIMENTO - 4%, MISTURA EM PISTA, COM ESPESSURA DE 15 CM - EXCLUSIVE ESCAVAÇÃO, CARGA E TRANSPORTE E SOLO. AF_09/2024</t>
  </si>
  <si>
    <t>CONSTRUÇÃO DE BASE E SUB-BASE PARA PAVIMENTAÇÃO DE SOLO (PREDOMINANTEMENTE ARENOSO) COM CIMENTO - 6%, MISTURA EM PISTA, COM ESPESSURA DE 15 CM - EXCLUSIVE ESCAVAÇÃO, CARGA E TRANSPORTE E SOLO. AF_09/2024</t>
  </si>
  <si>
    <t>CONSTRUÇÃO DE BASE E SUB-BASE PARA PAVIMENTAÇÃO DE SOLO (PREDOMINANTEMENTE ARENOSO) COM CIMENTO - 8%, MISTURA EM PISTA, COM ESPESSURA DE 15 CM - EXCLUSIVE ESCAVAÇÃO, CARGA E TRANSPORTE E SOLO. AF_09/2024</t>
  </si>
  <si>
    <t>CONSTRUÇÃO DE BASE E SUB-BASE PARA PAVIMENTAÇÃO DE BRITA GRADUADA SIMPLES, COM ESPESSURA DE 15 CM - EXCLUSIVE CARGA E TRANSPORTE. AF_09/2024</t>
  </si>
  <si>
    <t>CONSTRUÇÃO DE BASE E SUB-BASE PARA PAVIMENTAÇÃO DE BRITA GRADUADA SIMPLES TRATADA COM CIMENTO, COM ESPESSURA DE 15 CM - EXCLUSIVE CARGA E TRANSPORTE. AF_09/2024</t>
  </si>
  <si>
    <t>CONSTRUÇÃO DE BASE E SUB-BASE PARA PAVIMENTAÇÃO DE CONCRETO COMPACTADO COM ROLO, COM ESPESSURA DE 15 CM - EXCLUSIVE CARGA E TRANSPORTE. AF_09/2024</t>
  </si>
  <si>
    <t>CONSTRUÇÃO DE BASE E SUB-BASE PARA PAVIMENTAÇÃO DE RACHÃO, COM ESPESSURA DE 40 CM - EXCLUSIVE CARGA E TRANSPORTE. AF_09/2024</t>
  </si>
  <si>
    <t>CONSTRUÇÃO DE BASE E SUB-BASE PARA PAVIMENTAÇÃO DE MACADAME SECO, COM ESPESSURA DE 15 CM - EXCLUSIVE CARGA E TRANSPORTE. AF_09/2024</t>
  </si>
  <si>
    <t>ROLO COMPACTADOR DE PNEUS, ESTÁTICO, PRESSÃO VARIÁVEL, POTÊNCIA 110 HP, PESO SEM/COM LASTRO 10,8/27 T, LARGURA DE ROLAGEM 2,30 M - MATERIAIS NA OPERAÇÃO. AF_06/2017</t>
  </si>
  <si>
    <t>ROLO COMPACTADOR DE PNEUS, ESTÁTICO, PRESSÃO VARIÁVEL, POTÊNCIA 110 HP, PESO SEM/COM LASTRO 10,8/27 T, LARGURA DE ROLAGEM 2,30 M - MANUTENÇÃO. AF_06/2017</t>
  </si>
  <si>
    <t>ROLO COMPACTADOR DE PNEUS, ESTÁTICO, PRESSÃO VARIÁVEL, POTÊNCIA 110 HP, PESO SEM/COM LASTRO 10,8/27 T, LARGURA DE ROLAGEM 2,30 M - JUROS. AF_06/2017</t>
  </si>
  <si>
    <t>ROLO COMPACTADOR DE PNEUS, ESTÁTICO, PRESSÃO VARIÁVEL, POTÊNCIA 110 HP, PESO SEM/COM LASTRO 10,8/27 T, LARGURA DE ROLAGEM 2,30 M - DEPRECIAÇÃO. AF_06/2017</t>
  </si>
  <si>
    <t>ROLO COMPACTADOR DE PNEUS, ESTÁTICO, PRESSÃO VARIÁVEL, POTÊNCIA 110 HP, PESO SEM/COM LASTRO 10,8/27 T, LARGURA DE ROLAGEM 2,30 M - CHP DIURNO. AF_06/2017</t>
  </si>
  <si>
    <t>ROLO COMPACTADOR DE PNEUS, ESTÁTICO, PRESSÃO VARIÁVEL, POTÊNCIA 110 HP, PESO SEM/COM LASTRO 10,8/27 T, LARGURA DE ROLAGEM 2,30 M - CHI DIURNO. AF_06/2017</t>
  </si>
  <si>
    <t>FORRO EM RÉGUAS DE PVC, LISO, PARA AMBIENTES RESIDENCIAIS, INCLUSIVE ESTRUTURA UNIDIRECIONAL DE FIXAÇÃO. AF_08/2023_PS</t>
  </si>
  <si>
    <t>FORRO EM RÉGUAS DE PVC, LISO, PARA AMBIENTES COMERCIAIS, INCLUSIVE ESTRUTURA BIDIRECIONAL DE FIXAÇÃO. AF_08/2023_PS</t>
  </si>
  <si>
    <t>ESCAVAÇÃO MECANIZADA PARA BLOCO DE COROAMENTO OU SAPATA COM RETROESCAVADEIRA (SEM ESCAVAÇÃO PARA COLOCAÇÃO DE FÔRMAS). AF_01/2024</t>
  </si>
  <si>
    <t>ESCAVAÇÃO MECANIZADA PARA BLOCO DE COROAMENTO OU SAPATA COM RETROESCAVADEIRA (INCLUINDO ESCAVAÇÃO PARA COLOCAÇÃO DE FÔRMAS). AF_01/2024</t>
  </si>
  <si>
    <t>ESCAVAÇÃO MANUAL PARA BLOCO DE COROAMENTO OU SAPATA (SEM ESCAVAÇÃO PARA COLOCAÇÃO DE FÔRMAS). AF_01/2024</t>
  </si>
  <si>
    <t>ESCAVAÇÃO MANUAL PARA BLOCO DE COROAMENTO OU SAPATA (INCLUINDO ESCAVAÇÃO PARA COLOCAÇÃO DE FÔRMAS). AF_01/2024</t>
  </si>
  <si>
    <t>ESCAVAÇÃO MECANIZADA PARA VIGA BALDRAME OU SAPATA CORRIDA COM MINI-ESCAVADEIRA (SEM ESCAVAÇÃO PARA COLOCAÇÃO DE FÔRMAS). AF_01/2024</t>
  </si>
  <si>
    <t>ESCAVAÇÃO MECANIZADA PARA VIGA BALDRAME OU SAPATA CORRIDA COM MINI-ESCAVADEIRA (INCLUINDO ESCAVAÇÃO PARA COLOCAÇÃO DE FÔRMAS). AF_01/2024</t>
  </si>
  <si>
    <t>ESCAVAÇÃO MANUAL PARA VIGA BALDRAME OU SAPATA CORRIDA (SEM ESCAVAÇÃO PARA COLOCAÇÃO DE FÔRMAS). AF_01/2024</t>
  </si>
  <si>
    <t>ESCAVAÇÃO MANUAL PARA VIGA BALDRAME OU SAPATA CORRIDA (INCLUINDO ESCAVAÇÃO PARA COLOCAÇÃO DE FÔRMAS). AF_01/2024</t>
  </si>
  <si>
    <t>FABRICAÇÃO, MONTAGEM E DESMONTAGEM DE FÔRMA PARA BLOCO DE COROAMENTO, EM MADEIRA SERRADA, E=25 MM, 1 UTILIZAÇÃO. AF_01/2024</t>
  </si>
  <si>
    <t>FABRICAÇÃO, MONTAGEM E DESMONTAGEM DE FÔRMA PARA SAPATA, EM MADEIRA SERRADA, E=25 MM, 1 UTILIZAÇÃO. AF_01/2024</t>
  </si>
  <si>
    <t>FABRICAÇÃO, MONTAGEM E DESMONTAGEM DE FÔRMA PARA VIGA BALDRAME, EM MADEIRA SERRADA, E=25 MM, 1 UTILIZAÇÃO. AF_01/2024</t>
  </si>
  <si>
    <t>FABRICAÇÃO, MONTAGEM E DESMONTAGEM DE FÔRMA PARA BLOCO DE COROAMENTO, EM MADEIRA SERRADA, E=25 MM, 2 UTILIZAÇÕES. AF_01/2024</t>
  </si>
  <si>
    <t>FABRICAÇÃO, MONTAGEM E DESMONTAGEM DE FÔRMA PARA SAPATA, EM MADEIRA SERRADA, E=25 MM, 2 UTILIZAÇÕES. AF_01/2024</t>
  </si>
  <si>
    <t>FABRICAÇÃO, MONTAGEM E DESMONTAGEM DE FÔRMA PARA VIGA BALDRAME, EM MADEIRA SERRADA, E=25 MM, 2 UTILIZAÇÕES. AF_01/2024</t>
  </si>
  <si>
    <t>FABRICAÇÃO, MONTAGEM E DESMONTAGEM DE FÔRMA PARA BLOCO DE COROAMENTO, EM MADEIRA SERRADA, E=25 MM, 4 UTILIZAÇÕES. AF_01/2024</t>
  </si>
  <si>
    <t>FABRICAÇÃO, MONTAGEM E DESMONTAGEM DE FÔRMA PARA SAPATA, EM MADEIRA SERRADA, E=25 MM, 4 UTILIZAÇÕES. AF_01/2024</t>
  </si>
  <si>
    <t>FABRICAÇÃO, MONTAGEM E DESMONTAGEM DE FÔRMA PARA VIGA BALDRAME, EM MADEIRA SERRADA, E=25 MM, 4 UTILIZAÇÕES. AF_01/2024</t>
  </si>
  <si>
    <t>FABRICAÇÃO, MONTAGEM E DESMONTAGEM DE FÔRMA PARA BLOCO DE COROAMENTO, EM CHAPA DE MADEIRA COMPENSADA RESINADA, E=17 MM, 2 UTILIZAÇÕES. AF_01/2024</t>
  </si>
  <si>
    <t>FABRICAÇÃO, MONTAGEM E DESMONTAGEM DE FÔRMA PARA SAPATA, EM CHAPA DE MADEIRA COMPENSADA RESINADA, E=17 MM, 2 UTILIZAÇÕES. AF_01/2024</t>
  </si>
  <si>
    <t>FABRICAÇÃO, MONTAGEM E DESMONTAGEM DE FÔRMA PARA VIGA BALDRAME, EM CHAPA DE MADEIRA COMPENSADA RESINADA, E=17 MM, 2 UTILIZAÇÕES. AF_01/2024</t>
  </si>
  <si>
    <t>FABRICAÇÃO, MONTAGEM E DESMONTAGEM DE FÔRMA PARA BLOCO DE COROAMENTO, EM CHAPA DE MADEIRA COMPENSADA RESINADA, E=17 MM, 4 UTILIZAÇÕES. AF_01/2024</t>
  </si>
  <si>
    <t>FABRICAÇÃO, MONTAGEM E DESMONTAGEM DE FÔRMA PARA SAPATA, EM CHAPA DE MADEIRA COMPENSADA RESINADA, E=17 MM, 4 UTILIZAÇÕES. AF_01/2024</t>
  </si>
  <si>
    <t>FABRICAÇÃO, MONTAGEM E DESMONTAGEM DE FÔRMA PARA VIGA BALDRAME, EM CHAPA DE MADEIRA COMPENSADA RESINADA, E=17 MM, 4 UTILIZAÇÕES. AF_01/2024</t>
  </si>
  <si>
    <t>ARMAÇÃO DE BLOCO UTILIZANDO AÇO CA-60 DE 5 MM - MONTAGEM. AF_01/2024</t>
  </si>
  <si>
    <t>ARMAÇÃO DE BLOCO UTILIZANDO AÇO CA-50 DE 6,3 MM - MONTAGEM. AF_01/2024</t>
  </si>
  <si>
    <t>ARMAÇÃO DE BLOCO UTILIZANDO AÇO CA-50 DE 8 MM - MONTAGEM. AF_01/2024</t>
  </si>
  <si>
    <t>ARMAÇÃO DE BLOCO UTILIZANDO AÇO CA-50 DE 10 MM - MONTAGEM. AF_01/2024</t>
  </si>
  <si>
    <t>CONCRETAGEM DE BLOCO DE COROAMENTO OU VIGA BALDRAME, FCK 30 MPA, COM USO DE JERICA - LANÇAMENTO, ADENSAMENTO E ACABAMENTO. AF_01/2024</t>
  </si>
  <si>
    <t>CONCRETAGEM DE SAPATA, FCK 30 MPA, COM USO DE JERICA - LANÇAMENTO, ADENSAMENTO E ACABAMENTO. AF_01/2024</t>
  </si>
  <si>
    <t>CONCRETAGEM DE BLOCO DE COROAMENTO OU VIGA BALDRAME, FCK 30 MPA, COM USO DE BOMBA - LANÇAMENTO, ADENSAMENTO E ACABAMENTO. AF_01/2024</t>
  </si>
  <si>
    <t>CONCRETAGEM DE SAPATA, FCK 30 MPA, COM USO DE BOMBA - LANÇAMENTO, ADENSAMENTO E ACABAMENTO. AF_01/2024</t>
  </si>
  <si>
    <t>SUPORTE PARA DUTO EM CHAPA GALVANIZADA BITOLA 26, EM PERFILADO COM COMPRIMENTO DE 35 CM FIXADO EM LAJE, POR METRO DE DUTO FIXADO. AF_09/2023</t>
  </si>
  <si>
    <t>SUPORTE PARA DUTO EM CHAPA GALVANIZADA BITOLA 24, EM PERFILADO COM COMPRIMENTO DE 55 CM FIXADO EM LAJE, POR METRO DE DUTO FIXADO. AF_09/2023</t>
  </si>
  <si>
    <t>SUPORTE PARA ELETROCALHA LISA OU PERFURADA EM AÇO GALVANIZADO, LARGURA 400 MM, EM PERFILADO COM COMPRIMENTO DE 45 CM FIXADO EM LAJE, POR METRO DE ELETROCALHA FIXADA. AF_09/2023</t>
  </si>
  <si>
    <t>SUPORTE PARA ELETROCALHA LISA OU PERFURADA EM AÇO GALVANIZADO, LARGURA 800 MM, EM PERFILADO COM COMPRIMENTO DE 85 CM FIXADO EM LAJE, POR METRO DE ELETROCALHA FIXADA. AF_09/2023</t>
  </si>
  <si>
    <t>LASTRO DE CONCRETO MAGRO, APLICADO EM BLOCOS DE COROAMENTO OU SAPATAS. AF_01/2024</t>
  </si>
  <si>
    <t>LASTRO DE CONCRETO MAGRO, APLICADO EM BLOCOS DE COROAMENTO OU SAPATAS, ESPESSURA DE 3 CM. AF_01/2024</t>
  </si>
  <si>
    <t>LASTRO DE CONCRETO MAGRO, APLICADO EM BLOCOS DE COROAMENTO OU SAPATAS, ESPESSURA DE 5 CM. AF_01/2024</t>
  </si>
  <si>
    <t>LASTRO DE CONCRETO MAGRO, APLICADO EM PISOS, LAJES SOBRE SOLO OU RADIERS. AF_01/2024</t>
  </si>
  <si>
    <t>LASTRO COM MATERIAL GRANULAR, APLICAÇÃO EM BLOCOS DE COROAMENTO, ESPESSURA DE *5 CM*. AF_01/2024</t>
  </si>
  <si>
    <t>LASTRO COM MATERIAL GRANULAR, APLICADO EM PISOS OU LAJES SOBRE SOLO, ESPESSURA DE *5 CM*. AF_01/2024</t>
  </si>
  <si>
    <t>LASTRO COM MATERIAL GRANULAR, APLICADO EM BLOCOS DE COROAMENTO, ESPESSURA DE *10 CM*. AF_01/2024</t>
  </si>
  <si>
    <t>LASTRO COM MATERIAL GRANULAR (PEDRA BRITADA N.2), APLICADO EM PISOS OU LAJES SOBRE SOLO, ESPESSURA DE *10 CM*. AF_01/2024</t>
  </si>
  <si>
    <t>JOELHO 90 GRAUS, PPR, DN 32 MM, CLASSE PN 25, INSTALADO EM RAMAL DE DISTRIBUIÇÃO - FORNECIMENTO E INSTALAÇÃO. AF_08/2022</t>
  </si>
  <si>
    <t>JOELHO 45 GRAUS, PPR, DN 32 MM, CLASSE PN 25, INSTALADO EM RAMAL DE DISTRIBUIÇÃO DE ÁGUA - FORNECIMENTO E INSTALAÇÃO. AF_08/2022</t>
  </si>
  <si>
    <t>JOELHO 90 GRAUS, PPR, DN 40 MM, CLASSE PN 25, INSTALADO EM RAMAL DE DISTRIBUIÇÃO - FORNECIMENTO E INSTALAÇÃO. AF_08/2022</t>
  </si>
  <si>
    <t>JOELHO 45 GRAUS, PPR, DN 40 MM, CLASSE PN 25, INSTALADO EM RAMAL DE DISTRIBUIÇÃO DE ÁGUA - FORNECIMENTO E INSTALAÇÃO. AF_08/2022</t>
  </si>
  <si>
    <t>LUVA, PPR, DN 20 MM, INSTALADO EM RESERVAÇÃO PREDIAL DE ÁGUA - FORNECIMENTO E INSTALAÇÃO. AF_04/2024</t>
  </si>
  <si>
    <t>LUVA, PPR, DN 25 MM, INSTALADO EM RESERVAÇÃO PREDIAL DE ÁGUA - FORNECIMENTO E INSTALAÇÃO. AF_04/2024</t>
  </si>
  <si>
    <t>CONECTOR MACHO, PPR, 25 MM X 1/2'', INSTALADO EM RESERVAÇÃO PREDIAL DE ÁGUA - FORNECIMENTO E INSTALAÇÃO. AF_04/2024</t>
  </si>
  <si>
    <t>LUVA, PPR, DN 32 MM, CLASSE PN 25, INSTALADO EM RESERVAÇÃO PREDIAL DE ÁGUA - FORNECIMENTO E INSTALAÇÃO. AF_04/2024</t>
  </si>
  <si>
    <t>CONECTOR MACHO, PPR, 32 MM X 3/4'', INSTALADO EM RESERVAÇÃO PREDIAL DE ÁGUA - FORNECIMENTO E INSTALAÇÃO. AF_04/2024</t>
  </si>
  <si>
    <t>LUVA, PPR, DN 40 MM, CLASSE PN 25, INSTALADO EM RESERVAÇÃO PREDIAL DE ÁGUA - FORNECIMENTO E INSTALAÇÃO. AF_04/2024</t>
  </si>
  <si>
    <t>LUVA, PPR, DN 50 MM, CLASSE PN 25, INSTALADO EM RESERVAÇÃO PREDIAL DE ÁGUA - FORNECIMENTO E INSTALAÇÃO. AF_04/2024</t>
  </si>
  <si>
    <t>LUVA, PPR, DN 63 MM, CLASSE PN 25, INSTALADO EM RESERVAÇÃO PREDIAL DE ÁGUA - FORNECIMENTO E INSTALAÇÃO. AF_04/2024</t>
  </si>
  <si>
    <t>LUVA, PPR, DN 75 MM, CLASSE PN 25, INSTALADO EM RESERVAÇÃO PREDIAL DE ÁGUA - FORNECIMENTO E INSTALAÇÃO. AF_04/2024</t>
  </si>
  <si>
    <t>LUVA, PPR, DN 90 MM, CLASSE PN 25, INSTALADO EM RESERVAÇÃO PREDIAL DE ÁGUA - FORNECIMENTO E INSTALAÇÃO. AF_04/2024</t>
  </si>
  <si>
    <t>LUVA, PPR, DN 110 MM, CLASSE PN 25, INSTALADO EM RESERVAÇÃO PREDIAL DE ÁGUA - FORNECIMENTO E INSTALAÇÃO. AF_04/2024</t>
  </si>
  <si>
    <t>JOELHO 90 GRAUS, PPR, DN 20 MM, INSTALADO EM RESERVAÇÃO PREDIAL DE ÁGUA - FORNECIMENTO E INSTALAÇÃO. AF_04/2024</t>
  </si>
  <si>
    <t>JOELHO 90 GRAUS, PPR, DN 25 MM, INSTALADO EM RESERVAÇÃO PREDIAL DE ÁGUA - FORNECIMENTO E INSTALAÇÃO. AF_04/2024</t>
  </si>
  <si>
    <t>JOELHO 90 GRAUS, PPR, DN 32 MM, INSTALADO EM RESERVAÇÃO PREDIAL DE ÁGUA - FORNECIMENTO E INSTALAÇÃO. AF_04/2024</t>
  </si>
  <si>
    <t>JOELHO 90 GRAUS, PPR, DN 40 MM, INSTALADO EM RESERVAÇÃO PREDIAL DE ÁGUA - FORNECIMENTO E INSTALAÇÃO. AF_04/2024</t>
  </si>
  <si>
    <t>JOELHO 90 GRAUS, PPR, DN 50 MM, INSTALADO EM RESERVAÇÃO PREDIAL DE ÁGUA - FORNECIMENTO E INSTALAÇÃO. AF_04/2024</t>
  </si>
  <si>
    <t>JOELHO 90 GRAUS, PPR, DN 63 MM, INSTALADO EM RESERVAÇÃO PREDIAL DE ÁGUA - FORNECIMENTO E INSTALAÇÃO. AF_04/2024</t>
  </si>
  <si>
    <t>JOELHO 90 GRAUS, PPR, DN 75 MM, INSTALADO EM RESERVAÇÃO PREDIAL DE ÁGUA - FORNECIMENTO E INSTALAÇÃO. AF_04/2024</t>
  </si>
  <si>
    <t>JOELHO 90 GRAUS, PPR, DN 90 MM, INSTALADO EM RESERVAÇÃO PREDIAL DE ÁGUA - FORNECIMENTO E INSTALAÇÃO. AF_04/2024</t>
  </si>
  <si>
    <t>JOELHO 90 GRAUS, PPR, DN 110 MM, INSTALADO EM RESERVAÇÃO PREDIAL DE ÁGUA - FORNECIMENTO E INSTALAÇÃO. AF_04/2024</t>
  </si>
  <si>
    <t>TÊ, PPR, DN 32 MM, INSTALADO EM RESERVAÇÃO PREDIAL DE ÁGUA - FORNECIMENTO E INSTALAÇÃO. AF_04/2024</t>
  </si>
  <si>
    <t>TÊ, PPR, DN 40 MM, INSTALADO EM RESERVAÇÃO PREDIAL DE ÁGUA - FORNECIMENTO E INSTALAÇÃO. AF_04/2024</t>
  </si>
  <si>
    <t>TÊ, PPR, DN 50 MM, INSTALADO EM RESERVAÇÃO PREDIAL DE ÁGUA - FORNECIMENTO E INSTALAÇÃO. AF_04/2024</t>
  </si>
  <si>
    <t>TÊ, PPR, DN 63 MM, INSTALADO EM RESERVAÇÃO PREDIAL DE ÁGUA - FORNECIMENTO E INSTALAÇÃO. AF_04/2024</t>
  </si>
  <si>
    <t>TÊ, PPR, DN 75 MM, INSTALADO EM RESERVAÇÃO PREDIAL DE ÁGUA - FORNECIMENTO E INSTALAÇÃO. AF_04/2024</t>
  </si>
  <si>
    <t>TÊ, PPR, DN 90 MM, INSTALADO EM RESERVAÇÃO PREDIAL DE ÁGUA - FORNECIMENTO E INSTALAÇÃO. AF_04/2024</t>
  </si>
  <si>
    <t>TÊ, PPR, DN 110 MM, INSTALADO EM RESERVAÇÃO PREDIAL DE ÁGUA - FORNECIMENTO E INSTALAÇÃO. AF_04/2024</t>
  </si>
  <si>
    <t>TUBO, PEX, MONOCAMADA, DN 16, INSTALADO EM RAMAL/SUB-RAMAL OU DISTRIBUIÇÃO DE ÁGUA - FORNECIMENTO E INSTALAÇÃO. AF_02/2023</t>
  </si>
  <si>
    <t>TUBO, PEX, MONOCAMADA, DN 20, INSTALADO EM RAMAL/SUB-RAMAL OU DISTRIBUIÇÃO DE ÁGUA - FORNECIMENTO E INSTALAÇÃO. AF_02/2023</t>
  </si>
  <si>
    <t>TUBO, PEX, MONOCAMADA, DN 25, INSTALADO EM RAMAL/SUB-RAMAL OU DISTRIBUIÇÃO DE ÁGUA - FORNECIMENTO E INSTALAÇÃO. AF_02/2023</t>
  </si>
  <si>
    <t>TUBO, PEX, MONOCAMADA, DN 32, INSTALADO EM RAMAL/SUB-RAMAL OU DISTRIBUIÇÃO DE ÁGUA - FORNECIMENTO E INSTALAÇÃO. AF_02/2023</t>
  </si>
  <si>
    <t>KIT CHASSI PEX, PRÉ-FABRICADO, PARA CHUVEIRO, INCLUSO QUADRO METÁLICO, TUBOS, REGISTROS DE PRESSÃO E CONEXÕES POR CRIMPAGEM - FORNECIMENTO E INSTALAÇÃO. AF_02/2023</t>
  </si>
  <si>
    <t>KIT CHASSI PEX, PRÉ-FABRICADO, PARA COZINHA COM CUBA SIMPLES, INCLUSO QUADRO METÁLICO, TUBOS E CONEXÕES POR CRIMPAGEM - FORNECIMENTO E INSTALAÇÃO. AF_02/2023</t>
  </si>
  <si>
    <t>KIT CHASSI PEX, PRÉ-FABRICADO, PARA ÁREA DE SERVIÇO COM TANQUE E MÁQUINA DE LAVAR ROUPA, INCLUSO QUADRO METÁLICO, TUBOS E CONEXÕES POR CRIMPAGEM - FORNECIMENTO E INSTALAÇÃO. AF_02/2023</t>
  </si>
  <si>
    <t>KIT CHASSI PEX, PRÉ-FABRICADO, PARA CHUVEIRO, INCLUSO QUADRO METÁLICO, TUBOS, REGISTROS DE PRESSÃO E CONEXÕES POR ANEL DESLIZANTE - FORNECIMENTO E INSTALAÇÃO. AF_02/2023</t>
  </si>
  <si>
    <t>KIT CHASSI PEX, PRÉ-FABRICADO, PARA COZINHA COM CUBA SIMPLES, INCLUSO QUADRO METÁLICO, TUBOS E CONEXÕES POR ANEL DESLIZANTE - FORNECIMENTO E INSTALAÇÃO. AF_02/2023</t>
  </si>
  <si>
    <t>KIT CHASSI PEX, PRÉ-FABRICADO, PARA ÁREA DE SERVIÇO COM TANQUE E MÁQUINA DE LAVAR ROUPA, INCLUSO QUADRO METÁLICO, TUBOS E CONEXÕES POR ANEL DESLIZANTE - FORNECIMENTO E INSTALAÇÃO. AF_02/2023</t>
  </si>
  <si>
    <t>UNIÃO METÁLICA PARA INSTALAÇÕES EM PEX ÁGUA, DN 16 MM, COM ANEL DESLIZANTE - FORNECIMENTO E INSTALAÇÃO. AF_02/2023</t>
  </si>
  <si>
    <t>CONEXÃO FIXA, ROSCA FÊMEA, METÁLICA, PARA INSTALAÇÕES EM PEX ÁGUA, DN 16 MM X 1/2", COM ANEL DESLIZANTE. FORNECIMENTO E INSTALAÇÃO. AF_02/2023</t>
  </si>
  <si>
    <t>CONEXÃO MÓVEL, ROSCA FÊMEA, METÁLICA, PARA INSTALAÇÕES EM PEX ÁGUA, DN 16 MM X 3/4", COM ANEL DESLIZANTE. FORNECIMENTO E INSTALAÇÃO. AF_02/2023</t>
  </si>
  <si>
    <t>UNIÃO METÁLICA PARA INSTALAÇÕES EM PEX ÁGUA, DN 20 MM, COM ANEL DESLIZANTE - FORNECIMENTO E INSTALAÇÃO. AF_02/2023</t>
  </si>
  <si>
    <t>CONEXÃO FIXA, ROSCA FÊMEA, METÁLICA, PARA INSTALAÇÕES EM PEX ÁGUA, DN 20 MM X 1/2", COM ANEL DESLIZANTE. FORNECIMENTO E INSTALAÇÃO. AF_02/2023</t>
  </si>
  <si>
    <t>CONEXÃO FIXA, ROSCA FÊMEA, METÁLICA, PARA INSTALAÇÕES EM PEX ÁGUA, DN 20 MM X 3/4", COM ANEL DESLIZANTE. FORNECIMENTO E INSTALAÇÃO. AF_02/2023</t>
  </si>
  <si>
    <t>UNIÃO DE REDUÇÃO, METÁLICA, PARA INSTALAÇÕES EM PEX ÁGUA, DN 20 X 16 MM, CONEXÃO POR ANEL DESLIZANTE - FORNECIMENTO E INSTALAÇÃO. AF_02/2023</t>
  </si>
  <si>
    <t>UNIÃO METÁLICA PARA INSTALAÇÕES EM PEX ÁGUA, DN 25 MM, COM ANEL DESLIZANTE - FORNECIMENTO E INSTALAÇÃO. AF_02/2023</t>
  </si>
  <si>
    <t>CONEXÃO FIXA, ROSCA FÊMEA, METÁLICA, PARA INSTALAÇÕES EM PEX ÁGUA, DN 25 MM X 3/4", COM ANEL DESLIZANTE - FORNECIMENTO E INSTALAÇÃO. AF_02/2023</t>
  </si>
  <si>
    <t>CONEXÃO FIXA, ROSCA FÊMEA, METÁLICA, PARA INSTALAÇÕES EM PEX ÁGUA, DN 25 MM X 1", COM ANEL DESLIZANTE - FORNECIMENTO E INSTALAÇÃO. AF_02/2023</t>
  </si>
  <si>
    <t>UNIÃO DE REDUÇÃO, METÁLICA, PARA INSTALAÇÕES EM PEX ÁGUA, DN 25 X 16 MM, CONEXÃO POR ANEL DESLIZANTE - FORNECIMENTO E INSTALAÇÃO. AF_02/2023</t>
  </si>
  <si>
    <t>UNIÃO DE REDUÇÃO, METÁLICA, PARA INSTALAÇÕES EM PEX ÁGUA, DN 25 X 20 MM, CONEXÃO POR ANEL DESLIZANTE - FORNECIMENTO E INSTALAÇÃO. AF_02/2023</t>
  </si>
  <si>
    <t>UNIÃO METÁLICA PARA INSTALAÇÕES EM PEX ÁGUA, DN 32 MM, COM ANEL DESLIZANTE - FORNECIMENTO E INSTALAÇÃO. AF_02/2023</t>
  </si>
  <si>
    <t>CONEXÃO FIXA, ROSCA FÊMEA, METÁLICA, PARA INSTALAÇÕES EM PEX ÁGUA, DN 32 MM X 1", COM ANEL DESLIZANTE - FORNECIMENTO E INSTALAÇÃO. AF_02/2023</t>
  </si>
  <si>
    <t>UNIÃO DE REDUÇÃO, METÁLICA, PARA INSTALAÇÕES EM PEX ÁGUA, DN 32 X 25 MM, CONEXÃO POR ANEL DESLIZANTE - FORNECIMENTO E INSTALAÇÃO. AF_02/2023</t>
  </si>
  <si>
    <t>LUVA PARA INSTALAÇÕES EM PEX ÁGUA, DN 16 MM, CONEXÃO POR CRIMPAGEM - FORNECIMENTO E INSTALAÇÃO. AF_02/2023</t>
  </si>
  <si>
    <t>CONEXÃO FIXA, ROSCA FÊMEA, PARA INSTALAÇÕES EM PEX ÁGUA, DN 16MM X 1/2", CONEXÃO POR CRIMPAGEM - FORNECIMENTO E INSTALAÇÃO. AF_02/2023</t>
  </si>
  <si>
    <t>LUVA PARA INSTALAÇÕES EM PEX ÁGUA, DN 20 MM, CONEXÃO POR CRIMPAGEM - FORNECIMENTO E INSTALAÇÃO. AF_02/2023</t>
  </si>
  <si>
    <t>CONEXÃO FIXA, ROSCA FÊMEA, PARA INSTALAÇÕES EM PEX ÁGUA, DN 20MM X 1/2", CONEXÃO POR CRIMPAGEM - FORNECIMENTO E INSTALAÇÃO. AF_02/2023</t>
  </si>
  <si>
    <t>CONEXÃO FIXA, ROSCA FÊMEA, PARA INSTALAÇÕES EM PEX ÁGUA, DN 20MM X 3/4", CONEXÃO POR CRIMPAGEM - FORNECIMENTO E INSTALAÇÃO. AF_02/2023</t>
  </si>
  <si>
    <t>LUVA DE REDUÇÃO PARA INSTALAÇÕES EM PEX ÁGUA, DN 20 X 16 MM, CONEXÃO POR CRIMPAGEM - FORNECIMENTO E INSTALAÇÃO. AF_02/2023</t>
  </si>
  <si>
    <t>LUVA PARA INSTALAÇÕES EM PEX ÁGUA, DN 25 MM, CONEXÃO POR CRIMPAGEM - FORNECIMENTO E INSTALAÇÃO. AF_02/2023</t>
  </si>
  <si>
    <t>CONEXÃO FIXA, ROSCA FÊMEA, PARA INSTALAÇÕES EM PEX ÁGUA, DN 25MM X 3/4", CONEXÃO POR CRIMPAGEM - FORNECIMENTO E INSTALAÇÃO. AF_02/2023</t>
  </si>
  <si>
    <t>LUVA DE REDUÇÃO PARA INSTALAÇÕES EM PEX ÁGUA, DN 25 X 16 MM, CONEXÃO POR CRIMPAGEM - FORNECIMENTO E INSTALAÇÃO. AF_02/2023</t>
  </si>
  <si>
    <t>LUVA PARA INSTALAÇÕES EM PEX ÁGUA, DN 32 MM, CONEXÃO POR CRIMPAGEM - FORNECIMENTO E INSTALAÇÃO. AF_02/2023</t>
  </si>
  <si>
    <t>LUVA DE REDUÇÃO PARA INSTALAÇÕES EM PEX ÁGUA, DN 32 X 25 MM, CONEXÃO POR CRIMPAGEM - FORNECIMENTO E INSTALAÇÃO. AF_02/2023</t>
  </si>
  <si>
    <t>JOELHO 90 GRAUS, METÁLICO, PARA INSTALAÇÕES EM PEX ÁGUA, DN 16 MM, CONEXÃO POR ANEL DESLIZANTE - FORNECIMENTO E INSTALAÇÃO. AF_02/2023</t>
  </si>
  <si>
    <t>JOELHO 90 GRAUS, ROSCA FÊMEA TERMINAL, METÁLICO, PARA INSTALAÇÕES EM PEX ÁGUA, DN 16MM X 1/2", CONEXÃO POR ANEL DESLIZANTE - FORNECIMENTO E INSTALAÇÃO. AF_02/2023</t>
  </si>
  <si>
    <t>JOELHO, ROSCA FÊMEA, COM BASE FIXA, METÁLICO, PARA INSTALAÇÕES EM PEX ÁGUA, DN 16MM X 1/2", CONEXÃO POR ANEL DESLIZANTE - FORNECIMENTO E INSTALAÇÃO. AF_02/2023</t>
  </si>
  <si>
    <t>JOELHO 90 GRAUS, METÁLICO, PARA INSTALAÇÕES EM PEX ÁGUA, DN 20 MM, CONEXÃO POR ANEL DESLIZANTE - FORNECIMENTO E INSTALAÇÃO. AF_02/2023</t>
  </si>
  <si>
    <t>JOELHO 90 GRAUS, ROSCA FÊMEA TERMINAL, METÁLICO, PARA INSTALAÇÕES EM PEX ÁGUA, DN 20 MM X 1/2", CONEXÃO POR ANEL DESLIZANTE - FORNECIMENTO E INSTALAÇÃO. AF_02/2023</t>
  </si>
  <si>
    <t>JOELHO 90 GRAUS, ROSCA FÊMEA TERMINAL, METÁLICO, PARA INSTALAÇÕES EM PEX ÁGUA, DN 20 MM X 3/4", CONEXÃO POR ANEL DESLIZANTE - FORNECIMENTO E INSTALAÇÃO. AF_02/2023</t>
  </si>
  <si>
    <t>JOELHO ROSCA FÊMEA, COM BASE FIXA, METÁLICO, PARA INSTALAÇÕES EM PEX ÁGUA, DN 20MM X 1/2", CONEXÃO POR ANEL DESLIZANTE - FORNECIMENTO E INSTALAÇÃO. AF_02/2023</t>
  </si>
  <si>
    <t>JOELHO ROSCA FÊMEA, MÓVEL, METÁLICO, PARA INSTALAÇÕES EM PEX ÁGUA, DN 20MM X 3/4", CONEXÃO POR ANEL DESLIZANTE - FORNECIMENTO E INSTALAÇÃO. AF_02/2023</t>
  </si>
  <si>
    <t>JOELHO 90 GRAUS, METÁLICO, PARA INSTALAÇÕES EM PEX ÁGUA, DN 25 MM, CONEXÃO POR ANEL DESLIZANTE - FORNECIMENTO E INSTALAÇÃO. AF_02/2023</t>
  </si>
  <si>
    <t>JOELHO 90 GRAUS, ROSCA FÊMEA TERMINAL, METÁLICO, PARA INSTALAÇÕES EM PEX ÁGUA, DN 25 MM X 3/4", CONEXÃO POR ANEL DESLIZANTE - FORNECIMENTO E INSTALAÇÃO. AF_02/2023</t>
  </si>
  <si>
    <t>JOELHO ROSCA FÊMEA, COM BASE FIXA, METÁLICO, PARA INSTALAÇÕES EM PEX ÁGUA, DN 25MM X 3/4", CONEXÃO POR ANEL DESLIZANTE - FORNECIMENTO E INSTALAÇÃO. AF_02/2023</t>
  </si>
  <si>
    <t>JOELHO 90 GRAUS, METÁLICO, PARA INSTALAÇÕES EM PEX ÁGUA, DN 32 MM, CONEXÃO POR ANEL DESLIZANTE - FORNECIMENTO E INSTALAÇÃO. AF_02/2023</t>
  </si>
  <si>
    <t>JOELHO 90 GRAUS, PARA INSTALAÇÕES EM PEX ÁGUA, DN 16 MM, CONEXÃO POR CRIMPAGEM - FORNECIMENTO E INSTALAÇÃO. AF_02/2023</t>
  </si>
  <si>
    <t>JOELHO 90 GRAUS, ROSCA FÊMEA TERMINAL, PARA INSTALAÇÕES EM PEX ÁGUA, DN 16MM X 1/2", CONEXÃO POR CRIMPAGEM - FORNECIMENTO E INSTALAÇÃO. AF_02/2023</t>
  </si>
  <si>
    <t>JOELHO 90 GRAUS, PARA INSTALAÇÕES EM PEX ÁGUA, DN 20 MM, CONEXÃO POR CRIMPAGEM - FORNECIMENTO E INSTALAÇÃO. AF_02/2023</t>
  </si>
  <si>
    <t>JOELHO 90 GRAUS, ROSCA FÊMEA TERMINAL, PARA INSTALAÇÕES EM PEX ÁGUA, DN 20MM X 1/2", CONEXÃO POR CRIMPAGEM - FORNECIMENTO E INSTALAÇÃO. AF_02/2023</t>
  </si>
  <si>
    <t>JOELHO 90 GRAUS, ROSCA FÊMEA TERMINAL, PARA INSTALAÇÕES EM PEX ÁGUA, DN 20MM X 3/4", CONEXÃO POR CRIMPAGEM - FORNECIMENTO E INSTALAÇÃO. AF_02/2023</t>
  </si>
  <si>
    <t>JOELHO 90 GRAUS, PARA INSTALAÇÕES EM PEX ÁGUA, DN 25 MM, CONEXÃO POR CRIMPAGEM - FORNECIMENTO E INSTALAÇÃO. AF_02/2023</t>
  </si>
  <si>
    <t>JOELHO 90 GRAUS, ROSCA FÊMEA TERMINAL, PARA INSTALAÇÕES EM PEX ÁGUA, DN 25MM X 1/2", CONEXÃO POR CRIMPAGEM - FORNECIMENTO E INSTALAÇÃO. AF_02/2023</t>
  </si>
  <si>
    <t>TÊ, METÁLICO, PARA INSTALAÇÕES EM PEX ÁGUA, DN 16 MM, CONEXÃO POR ANEL DESLIZANTE - FORNECIMENTO E INSTALAÇÃO. AF_02/2023</t>
  </si>
  <si>
    <t>TÊ, ROSCA FÊMEA, METÁLICO, PARA INSTALAÇÕES EM PEX ÁGUA, DN 16 MM X ½", CONEXÃO POR ANEL DESLIZANTE - FORNECIMENTO E INSTALAÇÃO. AF_02/2023</t>
  </si>
  <si>
    <t>TÊ, METÁLICO, PARA INSTALAÇÕES EM PEX ÁGUA, DN 20 MM, CONEXÃO POR ANEL DESLIZANTE - FORNECIMENTO E INSTALAÇÃO. AF_02/2023</t>
  </si>
  <si>
    <t>TÊ, ROSCA FÊMEA, METÁLICO, PARA INSTALAÇÕES EM PEX ÁGUA, DN 20 MM X 1/2", CONEXÃO POR ANEL DESLIZANTE - FORNECIMENTO E INSTALAÇÃO. AF_02/2023</t>
  </si>
  <si>
    <t>TÊ, METÁLICO, PARA INSTALAÇÕES EM PEX ÁGUA, DN 25 MM, CONEXÃO POR ANEL DESLIZANTE - FORNECIMENTO E INSTALAÇÃO. AF_02/2023</t>
  </si>
  <si>
    <t>TÊ, ROSCA FÊMEA, METÁLICO, PARA INSTALAÇÕES EM PEX ÁGUA, DN 25 MM X 3/4", CONEXÃO POR ANEL DESLIZANTE - FORNECIMENTO E INSTALAÇÃO. AF_02/2023</t>
  </si>
  <si>
    <t>TÊ, METÁLICO, PARA INSTALAÇÕES EM PEX ÁGUA, DN 32 MM, CONEXÃO POR ANEL DESLIZANTE - FORNECIMENTO E INSTALAÇÃO. AF_02/2023</t>
  </si>
  <si>
    <t>TÊ, PARA INSTALAÇÕES EM PEX ÁGUA, DN 16 MM, CONEXÃO POR CRIMPAGEM - FORNECIMENTO E INSTALAÇÃO. AF_02/2023</t>
  </si>
  <si>
    <t>TÊ, PARA INSTALAÇÕES EM PEX ÁGUA, DN 20 MM, CONEXÃO POR CRIMPAGEM - FORNECIMENTO E INSTALAÇÃO. AF_02/2023</t>
  </si>
  <si>
    <t>TÊ, PARA INSTALAÇÕES EM PEX ÁGUA, DN 25 MM, CONEXÃO POR CRIMPAGEM - FORNECIMENTO E INSTALAÇÃO. AF_02/2023</t>
  </si>
  <si>
    <t>TÊ, PARA INSTALAÇÕES EM PEX ÁGUA, DN 32 MM, CONEXÃO POR CRIMPAGEM - FORNECIMENTO E INSTALAÇÃO. AF_02/2023</t>
  </si>
  <si>
    <t>DISTRIBUIDOR 2 SAÍDAS, METÁLICO, PARA INSTALAÇÕES EM PEX ÁGUA, ENTRADA DE 3/4" X 2 SAÍDAS DE 1/2", CONEXÃO POR ANEL DESLIZANTE - FORNECIMENTO E INSTALAÇÃO. AF_02/2023</t>
  </si>
  <si>
    <t>DISTRIBUIDOR 2 SAÍDAS, METÁLICO, PARA INSTALAÇÕES EM PEX ÁGUA, ENTRADA DE 1" X 2 SAÍDAS DE 1/2", CONEXÃO POR ANEL DESLIZANTE - FORNECIMENTO E INSTALAÇÃO. AF_02/2023</t>
  </si>
  <si>
    <t>DISTRIBUIDOR 3 SAÍDAS, METÁLICO, PARA INSTALAÇÕES EM PEX ÁGUA, ENTRADA DE 3/4" X 3 SAÍDAS DE 1/2", CONEXÃO POR ANEL DESLIZANTE - FORNECIMENTO E INSTALAÇÃO. AF_02/2023</t>
  </si>
  <si>
    <t>DISTRIBUIDOR 3 SAÍDAS, METÁLICO, PARA INSTALAÇÕES EM PEX ÁGUA, ENTRADA DE 1" X 3 SAÍDAS DE 1/2", CONEXÃO POR ANEL DESLIZANTE - FORNECIMENTO E INSTALAÇÃO. AF_02/2023</t>
  </si>
  <si>
    <t>DISTRIBUIDOR 2 SAÍDAS, PARA INSTALAÇÕES EM PEX ÁGUA, ENTRADA DE 32 MM X 2 SAÍDAS DE 16 MM, CONEXÃO POR CRIMPAGEM FORNECIMENTO E INSTALAÇÃO. AF_02/2023</t>
  </si>
  <si>
    <t>DISTRIBUIDOR 2 SAÍDAS, PARA INSTALAÇÕES EM PEX ÁGUA, ENTRADA DE 32 MM X 2 SAÍDAS DE 25 MM, CONEXÃO POR CRIMPAGEM - FORNECIMENTO E INSTALAÇÃO. AF_02/2023</t>
  </si>
  <si>
    <t>DISTRIBUIDOR 3 SAÍDAS, PARA INSTALAÇÕES EM PEX ÁGUA, ENTRADA DE 32 MM X 3 SAÍDAS DE 16 MM, CONEXÃO POR CRIMPAGEM - FORNECIMENTO E INSTALAÇÃO. AF_02/2023</t>
  </si>
  <si>
    <t>DISTRIBUIDOR 3 SAÍDAS, PARA INSTALAÇÕES EM PEX ÁGUA, ENTRADA DE 32 MM X 3 SAÍDAS DE 25 MM, CONEXÃO POR CRIMPAGEM - FORNECIMENTO E INSTALAÇÃO. AF_02/2023</t>
  </si>
  <si>
    <t>CORDOALHA DE COBRE NU 35 MM², NÃO ENTERRADA, COM ISOLADOR - FORNECIMENTO E INSTALAÇÃO. AF_08/2023</t>
  </si>
  <si>
    <t>CORDOALHA DE COBRE NU 50 MM², NÃO ENTERRADA, COM ISOLADOR - FORNECIMENTO E INSTALAÇÃO. AF_08/2023</t>
  </si>
  <si>
    <t>CORDOALHA DE COBRE NU 70 MM², NÃO ENTERRADA, COM ISOLADOR - FORNECIMENTO E INSTALAÇÃO. AF_08/2023</t>
  </si>
  <si>
    <t>CORDOALHA DE COBRE NU 95 MM², NÃO ENTERRADA, COM ISOLADOR - FORNECIMENTO E INSTALAÇÃO. AF_08/2023</t>
  </si>
  <si>
    <t>CORDOALHA DE COBRE NU 50 MM², ENTERRADA - FORNECIMENTO E INSTALAÇÃO. AF_08/2023</t>
  </si>
  <si>
    <t>CORDOALHA DE COBRE NU 70 MM², ENTERRADA - FORNECIMENTO E INSTALAÇÃO. AF_08/2023</t>
  </si>
  <si>
    <t>CORDOALHA DE COBRE NU 95 MM², ENTERRADA - FORNECIMENTO E INSTALAÇÃO. AF_08/2023</t>
  </si>
  <si>
    <t>ELETRODUTO PVC RÍGIDO, DIÂMETRO 40MM, COM 3 METROS, PARA SPDA - FORNECIMENTO E INSTALAÇÃO. AF_08/2023</t>
  </si>
  <si>
    <t>HASTE DE ATERRAMENTO, DIÂMETRO 5/8", COM 3 METROS - FORNECIMENTO E INSTALAÇÃO. AF_08/2023</t>
  </si>
  <si>
    <t>HASTE DE ATERRAMENTO, DIÂMETRO 3/4", COM 3 METROS - FORNECIMENTO E INSTALAÇÃO. AF_08/2023</t>
  </si>
  <si>
    <t>MASTRO 1 ½", COM 3 METROS, PARA SPDA - FORNECIMENTO E INSTALAÇÃO. AF_08/2023</t>
  </si>
  <si>
    <t>CAPTOR TIPO FRANKLIN PARA SPDA - FORNECIMENTO E INSTALAÇÃO. AF_08/2023</t>
  </si>
  <si>
    <t>GUARDA-CORPO FIXADO EM FÔRMA DE MADEIRA COM MONTANTES E TRAVESSÕES EM MADEIRA E FECHAMENTO EM PLACA COMPENSADO PARA EDIFÍCIOS COM ATÉ 2 PAVIMENTOS. AF_03/2024</t>
  </si>
  <si>
    <t>GUARDA-CORPO FIXADO EM FÔRMA DE MADEIRA COM MONTANTES E TRAVESSÕES EM MADEIRA E FECHAMENTO EM PLACA COMPENSADO PARA EDIFÍCIOS COM 3 PAVIMENTOS. AF_03/2024</t>
  </si>
  <si>
    <t>GUARDA-CORPO FIXADO EM FÔRMA DE MADEIRA COM MONTANTES E TRAVESSÕES EM MADEIRA E FECHAMENTO EM PLACA COMPENSADO PARA EDIFÍCIOS COM ALTURA IGUAL OU SUPERIOR A 4 PAVIMENTOS. AF_03/2024</t>
  </si>
  <si>
    <t>GUARDA-CORPO FIXADO EM FÔRMA DE MADEIRA COM MONTANTES E TRAVESSÕES EM MADEIRA PRÉ-MONTADOS PARA EDIFÍCIOS COM ATÉ 2 PAVIMENTOS. AF_03/2024</t>
  </si>
  <si>
    <t>GUARDA-CORPO FIXADO EM FÔRMA DE MADEIRA COM MONTANTES E TRAVESSÕES EM MADEIRA PRÉ-MONTADOS PARA EDIFÍCIOS COM 3 PAVIMENTOS. AF_03/2024</t>
  </si>
  <si>
    <t>GUARDA-CORPO FIXADO EM FÔRMA DE MADEIRA COM MONTANTES E TRAVESSÕES EM MADEIRA PRÉ-MONTADOS PARA EDIFÍCIOS COM ALTURA IGUAL OU SUPERIOR A 4 PAVIMENTOS. AF_03/2024</t>
  </si>
  <si>
    <t>GUARDA-CORPO EM LAJE PÓS-DESFÔRMA COM ESCORAS DE MADEIRA ESTRONCADAS NA ESTRUTURA, TRAVESSÕES DE MADEIRA E FECHAMENTO EM TELA DE POLIPROPILENO PARA EDIFÍCIOS COM ATÉ 4 PAVIMENTOS (1 MONTAGEM). AF_03/2024</t>
  </si>
  <si>
    <t>GUARDA-CORPO EM LAJE PÓS-DESFÔRMA COM ESCORAS DE MADEIRA ESTRONCADAS NA ESTRUTURA, TRAVESSÕES DE MADEIRA E FECHAMENTO EM TELA DE POLIPROPILENO PARA EDIFÍCIOS ACIMA DE 4 PAVIMENTOS (2 MONTAGENS). AF_03/2024</t>
  </si>
  <si>
    <t>GUARDA-CORPO EM LAJE PÓS-DESFÔRMA COM ESCORAS METÁLICAS ESTRONCADAS NA ESTRUTURA, TRAVESSÕES DE MADEIRA E FECHAMENTO EM TELA DE POLIPROPILENO PARA EDIFÍCIOS COM ATÉ 4 PAVIMENTOS (1 MONTAGEM). AF_03/2024_PS</t>
  </si>
  <si>
    <t>GUARDA-CORPO EM LAJE PÓS-DESFÔRMA COM ESCORAS METÁLICAS ESTRONCADAS NA ESTRUTURA, TRAVESSÕES DE MADEIRA E FECHAMENTO EM TELA DE POLIPROPILENO PARA EDIFÍCIOS ACIMA DE 4 PAVIMENTOS (2 MONTAGENS). AF_03/2024_PS</t>
  </si>
  <si>
    <t>FECHAMENTO REMOVÍVEL DE VÃO DE PORTAS EM MADEIRA (VÃO DO ELEVADOR) - 1 MONTAGEM EM OBRA. AF_03/2024</t>
  </si>
  <si>
    <t>FECHAMENTO REMOVÍVEL DE ABERTURA DE CAIXILHO EM MADEIRA - 4 MONTAGENS EM OBRA. AF_03/2024</t>
  </si>
  <si>
    <t>FECHAMENTO REMOVÍVEL DE ABERTURA NO PISO EM MADEIRA - 1 MONTAGEM EM OBRA. AF_03/2024</t>
  </si>
  <si>
    <t>PONTEIRAS DE PROTEÇÃO DE PONTAS E VERGALHÕES EXPOSTOS EM FUNDAÇÕES. AF_03/2024</t>
  </si>
  <si>
    <t>PONTEIRAS DE PROTEÇÃO DE PONTAS E VERGALHÕES EXPOSTOS EM ESTRUTURAS DE CONCRETO ARMADO CONVENCIONAL. AF_03/2024</t>
  </si>
  <si>
    <t>PONTEIRAS DE PROTEÇÃO DE PONTAS E VERGALHÕES EXPOSTOS EM ALVENARIA ESTRUTURAL. AF_03/2024</t>
  </si>
  <si>
    <t>INSTALAÇÃO DE SINALIZADOR NOTURNO LED. AF_03/2024</t>
  </si>
  <si>
    <t>COLOCAÇÃO DE TELA EM ANDAIME FACHADEIRO. AF_03/2024</t>
  </si>
  <si>
    <t>MONTAGEM E DESMONTAGEM DE ANDAIME MODULAR FACHADEIRO, COM PISO METÁLICO, PARA EDIFÍCIOS COM MULTIPLOS PAVIMENTOS (EXCLUSIVE ANDAIME E LIMPEZA). AF_03/2024</t>
  </si>
  <si>
    <t>MONTAGEM E DESMONTAGEM DE ANDAIME TUBULAR TIPO "TORRE" (EXCLUSIVE ANDAIME E LIMPEZA). AF_03/2024</t>
  </si>
  <si>
    <t>MONTAGEM E DESMONTAGEM DE ANDAIME MULTIDIRECIONAL (EXCLUSIVE ANDAIME E LIMPEZA). AF_03/2024</t>
  </si>
  <si>
    <t>PROTEÇÃO DE PEDESTRES, INCLUSIVE MONTAGEM E DESMONTAGEM. AF_03/2024_PS</t>
  </si>
  <si>
    <t>PLATAFORMA DE PROTEÇÃO PRINCIPAL PARA ALVENARIA ESTRUTURAL PARA SER APOIADA EM ANDAIME, INCLUSIVE MONTAGEM E DESMONTAGEM. AF_03/2024</t>
  </si>
  <si>
    <t>ESCAVAÇÃO MANUAL DE VIGA DE BORDA PARA RADIER. AF_09/2021</t>
  </si>
  <si>
    <t>COMPACTAÇÃO MECÂNICA DE SOLO PARA EXECUÇÃO DE RADIER, PISO DE CONCRETO OU LAJE SOBRE SOLO, COM COMPACTADOR DE SOLOS A PERCUSSÃO. AF_09/2021</t>
  </si>
  <si>
    <t>COMPACTAÇÃO MECÂNICA DE SOLO PARA EXECUÇÃO DE RADIER, PISO DE CONCRETO OU LAJE SOBRE SOLO, COM COMPACTADOR DE SOLOS TIPO PLACA VIBRATÓRIA. AF_09/2021</t>
  </si>
  <si>
    <t>FABRICAÇÃO, MONTAGEM E DESMONTAGEM DE FORMA PARA RADIER, PISO DE CONCRETO OU LAJE SOBRE SOLO, EM MADEIRA SERRADA, 4 UTILIZAÇÕES. AF_09/2021</t>
  </si>
  <si>
    <t>CAMADA SEPARADORA PARA EXECUÇÃO DE RADIER, PISO DE CONCRETO OU LAJE SOBRE SOLO, EM LONA PLÁSTICA. AF_09/2021</t>
  </si>
  <si>
    <t>ARMAÇÃO PARA EXECUÇÃO DE RADIER, PISO DE CONCRETO OU LAJE SOBRE SOLO, COM USO DE TELA Q-92. AF_09/2021</t>
  </si>
  <si>
    <t>ARMAÇÃO PARA EXECUÇÃO DE RADIER, PISO DE CONCRETO OU LAJE SOBRE SOLO, COM USO DE TELA Q-113. AF_09/2021</t>
  </si>
  <si>
    <t>ARMAÇÃO PARA EXECUÇÃO DE RADIER, PISO DE CONCRETO OU LAJE SOBRE SOLO, COM USO DE TELA Q-138. AF_09/2021</t>
  </si>
  <si>
    <t>ARMAÇÃO PARA EXECUÇÃO DE RADIER, PISO DE CONCRETO OU LAJE SOBRE SOLO, COM USO DE TELA Q-159. AF_09/2021</t>
  </si>
  <si>
    <t>ARMAÇÃO PARA EXECUÇÃO DE RADIER, PISO DE CONCRETO OU LAJE SOBRE SOLO, COM USO DE TELA Q-196. AF_09/2021</t>
  </si>
  <si>
    <t>ARMAÇÃO PARA EXECUÇÃO DE RADIER, PISO DE CONCRETO OU LAJE SOBRE SOLO, COM USO DE TELA Q-283. AF_09/2021</t>
  </si>
  <si>
    <t>CONCRETAGEM DE RADIER, PISO DE CONCRETO OU LAJE SOBRE SOLO, FCK 30 MPA - LANÇAMENTO, ADENSAMENTO E ACABAMENTO. AF_09/2021</t>
  </si>
  <si>
    <t>ACABAMENTO POLIDO PARA PISO DE CONCRETO ARMADO OU LAJE SOBRE SOLO DE ALTA RESISTÊNCIA. AF_09/2021</t>
  </si>
  <si>
    <t>EXECUÇÃO DE RADIER, ESPESSURA DE 10 CM, FCK = 30 MPA, COM USO DE FORMAS EM MADEIRA SERRADA. AF_09/2021</t>
  </si>
  <si>
    <t>EXECUÇÃO DE RADIER, ESPESSURA DE 15 CM, FCK = 30 MPA, COM USO DE FORMAS EM MADEIRA SERRADA. AF_09/2021</t>
  </si>
  <si>
    <t>EXECUÇÃO DE RADIER, ESPESSURA DE 20 CM, FCK = 30 MPA, COM USO DE FORMAS EM MADEIRA SERRADA. AF_09/2021</t>
  </si>
  <si>
    <t>EXECUÇÃO DE PAVIMENTO DE CONCRETO SIMPLES (PCS), FCK = 40 MPA, ESPESSURA DE 15,0 CM. AF_04/2022</t>
  </si>
  <si>
    <t>EXECUÇÃO DE PAVIMENTO DE CONCRETO SIMPLES (PCS), FCK = 40 MPA, ESPESSURA DE 17,5 CM. AF_04/2022</t>
  </si>
  <si>
    <t>EXECUÇÃO DE PAVIMENTO DE CONCRETO SIMPLES (PCS), FCK = 40 MPA, ESPESSURA DE 20,0 CM. AF_04/2022</t>
  </si>
  <si>
    <t>EXECUÇÃO DE PAVIMENTO DE CONCRETO SIMPLES (PCS), FCK = 40 MPA, ESPESSURA DE 22,5 CM. AF_04/2022</t>
  </si>
  <si>
    <t>EXECUÇÃO DE PAVIMENTO DE CONCRETO SIMPLES (PCS), FCK = 40 MPA, ESPESSURA DE 25,0 CM. AF_04/2022</t>
  </si>
  <si>
    <t>EXECUÇÃO DE PAVIMENTO DE CONCRETO SIMPLES (PCS), FCK = 40 MPA, ESPESSURA DE 27,5 CM. AF_04/2022</t>
  </si>
  <si>
    <t>EXECUÇÃO DE PAVIMENTO DE CONCRETO ARMADO (PCA), FCK = 30 MPA, ESPESSURA DE 15,0 CM. AF_04/2022</t>
  </si>
  <si>
    <t>EXECUÇÃO DE PAVIMENTO DE CONCRETO ARMADO (PCA), FCK = 30 MPA, ESPESSURA DE 17,5 CM. AF_04/2022</t>
  </si>
  <si>
    <t>APLICAÇÃO DE LONA PLÁSTICA PARA EXECUÇÃO DE PAVIMENTOS DE CONCRETO. AF_04/2022</t>
  </si>
  <si>
    <t>EXECUÇÃO DE JUNTAS DE CONTRAÇÃO PARA PAVIMENTOS DE CONCRETO. AF_04/2022</t>
  </si>
  <si>
    <t>APLICAÇÃO DE GRAXA EM BARRAS DE TRANSFERÊNCIA PARA EXECUÇÃO DE PAVIMENTO DE CONCRETO. AF_04/2022</t>
  </si>
  <si>
    <t>BARRAS DE TRANSFERÊNCIA, AÇO CA-25 DE 16,0 MM, PARA EXECUÇÃO DE PAVIMENTO DE CONCRETO - FORNECIMENTO E INSTALAÇÃO. AF_04/2022</t>
  </si>
  <si>
    <t>BARRAS DE TRANSFERÊNCIA, AÇO CA-25 DE 20,0 MM, PARA EXECUÇÃO DE PAVIMENTO DE CONCRETO - FORNECIMENTO E INSTALAÇÃO. AF_04/2022</t>
  </si>
  <si>
    <t>BARRAS DE TRANSFERÊNCIA, AÇO CA-25 DE 25,0 MM, PARA EXECUÇÃO DE PAVIMENTO DE CONCRETO - FORNECIMENTO E INSTALAÇÃO. AF_04/2022</t>
  </si>
  <si>
    <t>BARRAS DE TRANSFERÊNCIA, AÇO CA-25 DE 32,0 MM, PARA EXECUÇÃO DE PAVIMENTO DE CONCRETO - FORNECIMENTO E INSTALAÇÃO. AF_04/2022</t>
  </si>
  <si>
    <t>BARRAS DE LIGAÇÃO, AÇO CA-50 DE 10 MM, PARA EXECUÇÃO DE PAVIMENTO DE CONCRETO - FORNECIMENTO E INSTALAÇÃO. AF_04/2022</t>
  </si>
  <si>
    <t>ASSENTAMENTO DE TUBO DE PVC PBA PARA REDE DE ÁGUA, DN 50 MM, JUNTA ELÁSTICA INTEGRADA, INSTALADO EM LOCAL COM NÍVEL ALTO DE INTERFERÊNCIAS (NÃO INCLUI FORNECIMENTO). AF_05/2024</t>
  </si>
  <si>
    <t>ASSENTAMENTO DE TUBO DE PVC PBA PARA REDE DE ÁGUA, DN 75 MM, JUNTA ELÁSTICA INTEGRADA, INSTALADO EM LOCAL COM NÍVEL ALTO DE INTERFERÊNCIAS (NÃO INCLUI FORNECIMENTO). AF_05/2024</t>
  </si>
  <si>
    <t>ASSENTAMENTO DE TUBO DE PVC PBA PARA REDE DE ÁGUA, DN 100 MM, JUNTA ELÁSTICA INTEGRADA, INSTALADO EM LOCAL COM NÍVEL ALTO DE INTERFERÊNCIAS (NÃO INCLUI FORNECIMENTO). AF_05/2024</t>
  </si>
  <si>
    <t>ASSENTAMENTO DE TUBO DE PVC PBA PARA REDE DE ÁGUA, DN 50 MM, JUNTA ELÁSTICA INTEGRADA, INSTALADO EM LOCAL COM NÍVEL BAIXO DE INTERFERÊNCIAS (NÃO INCLUI FORNECIMENTO). AF_05/2024</t>
  </si>
  <si>
    <t>ASSENTAMENTO DE TUBO DE PVC PBA PARA REDE DE ÁGUA, DN 75 MM, JUNTA ELÁSTICA INTEGRADA, INSTALADO EM LOCAL COM NÍVEL BAIXO DE INTERFERÊNCIAS (NÃO INCLUI FORNECIMENTO). AF_05/2024</t>
  </si>
  <si>
    <t>ASSENTAMENTO DE TUBO DE PVC PBA PARA REDE DE ÁGUA, DN 100 MM, JUNTA ELÁSTICA INTEGRADA, INSTALADO EM LOCAL COM NÍVEL BAIXO DE INTERFERÊNCIAS (NÃO INCLUI FORNECIMENTO). AF_05/2024</t>
  </si>
  <si>
    <t>ASSENTAMENTO DE TUBO DE PVC DEFOFO OU PRFV OU RPVC PARA REDE DE ÁGUA, DN 150 MM, JUNTA ELÁSTICA INTEGRADA, INSTALADO EM LOCAL COM NÍVEL ALTO DE INTERFERÊNCIAS (NÃO INCLUI FORNECIMENTO). AF_05/2024</t>
  </si>
  <si>
    <t>ASSENTAMENTO DE TUBO DE PVC DEFOFO OU PRFV OU RPVC PARA REDE DE ÁGUA, DN 200 MM, JUNTA ELÁSTICA INTEGRADA, INSTALADO EM LOCAL COM NÍVEL ALTO DE INTERFERÊNCIAS (NÃO INCLUI FORNECIMENTO). AF_05/2024</t>
  </si>
  <si>
    <t>ASSENTAMENTO DE TUBO DE PVC DEFOFO OU PRFV OU RPVC PARA REDE DE ÁGUA, DN 250 MM, JUNTA ELÁSTICA INTEGRADA, INSTALADO EM LOCAL COM NÍVEL ALTO DE INTERFERÊNCIAS (NÃO INCLUI FORNECIMENTO). AF_05/2024</t>
  </si>
  <si>
    <t>ASSENTAMENTO DE TUBO DE PVC DEFOFO OU PRFV OU RPVC PARA REDE DE ÁGUA, DN 300 MM, JUNTA ELÁSTICA INTEGRADA, INSTALADO EM LOCAL COM NÍVEL ALTO DE INTERFERÊNCIAS (NÃO INCLUI FORNECIMENTO). AF_05/2024</t>
  </si>
  <si>
    <t>ASSENTAMENTO DE TUBO DE PVC DEFOFO OU PRFV OU RPVC PARA REDE DE ÁGUA, DN 350 MM, JUNTA ELÁSTICA INTEGRADA, INSTALADO EM LOCAL COM NÍVEL ALTO DE INTERFERÊNCIAS (NÃO INCLUI FORNECIMENTO). AF_05/2024</t>
  </si>
  <si>
    <t>ASSENTAMENTO DE TUBO DE PVC DEFOFO OU PRFV OU RPVC PARA REDE DE ÁGUA, DN 400 MM, JUNTA ELÁSTICA INTEGRADA, INSTALADO EM LOCAL COM NÍVEL ALTO DE INTERFERÊNCIAS (NÃO INCLUI FORNECIMENTO). AF_05/2024</t>
  </si>
  <si>
    <t>ASSENTAMENTO DE TUBO DE PVC DEFOFO OU PRFV OU RPVC PARA REDE DE ÁGUA, DN 500 MM, JUNTA ELÁSTICA INTEGRADA, INSTALADO EM LOCAL COM NÍVEL ALTO DE INTERFERÊNCIAS (NÃO INCLUI FORNECIMENTO). AF_05/2024</t>
  </si>
  <si>
    <t>ASSENTAMENTO DE TUBO DE PVC DEFOFO OU PRFV OU RPVC PARA REDE DE ÁGUA, DN 150 MM, JUNTA ELÁSTICA INTEGRADA, INSTALADO EM LOCAL COM NÍVEL BAIXO DE INTERFERÊNCIAS (NÃO INCLUI FORNECIMENTO). AF_05/2024</t>
  </si>
  <si>
    <t>ASSENTAMENTO DE TUBO DE PVC DEFOFO OU PRFV OU RPVC PARA REDE DE ÁGUA, DN 200 MM, JUNTA ELÁSTICA INTEGRADA, INSTALADO EM LOCAL COM NÍVEL BAIXO DE INTERFERÊNCIAS (NÃO INCLUI FORNECIMENTO). AF_05/2024</t>
  </si>
  <si>
    <t>ASSENTAMENTO DE TUBO DE PVC DEFOFO OU PRFV OU RPVC PARA REDE DE ÁGUA, DN 250 MM, JUNTA ELÁSTICA INTEGRADA, INSTALADO EM LOCAL COM NÍVEL BAIXO DE INTERFERÊNCIAS (NÃO INCLUI FORNECIMENTO). AF_05/2024</t>
  </si>
  <si>
    <t>ASSENTAMENTO DE TUBO DE PVC DEFOFO OU PRFV OU RPVC PARA REDE DE ÁGUA, DN 300 MM, JUNTA ELÁSTICA INTEGRADA, INSTALADO EM LOCAL COM NÍVEL BAIXO DE INTERFERÊNCIAS (NÃO INCLUI FORNECIMENTO). AF_05/2024</t>
  </si>
  <si>
    <t>ASSENTAMENTO DE TUBO DE PVC DEFOFO OU PRFV OU RPVC PARA REDE DE ÁGUA, DN 350 MM, JUNTA ELÁSTICA INTEGRADA, INSTALADO EM LOCAL COM NÍVEL BAIXO DE INTERFERÊNCIAS (NÃO INCLUI FORNECIMENTO). AF_05/2024</t>
  </si>
  <si>
    <t>ASSENTAMENTO DE TUBO DE PVC DEFOFO OU PRFV OU RPVC PARA REDE DE ÁGUA, DN 400 MM, JUNTA ELÁSTICA INTEGRADA, INSTALADO EM LOCAL COM NÍVEL BAIXO DE INTERFERÊNCIAS (NÃO INCLUI FORNECIMENTO). AF_05/2024</t>
  </si>
  <si>
    <t>ASSENTAMENTO DE TUBO DE PVC DEFOFO OU PRFV OU RPVC PARA REDE DE ÁGUA, DN 500 MM, JUNTA ELÁSTICA INTEGRADA, INSTALADO EM LOCAL COM NÍVEL BAIXO DE INTERFERÊNCIAS (NÃO INCLUI FORNECIMENTO). AF_05/2024</t>
  </si>
  <si>
    <t>ASSENTAMENTO DE TUBO DE FERRO FUNDIDO PARA REDE DE ÁGUA, DN 80 MM, JUNTA ELÁSTICA, INSTALADO EM LOCAL COM NÍVEL ALTO DE INTERFERÊNCIAS (NÃO INCLUI FORNECIMENTO). AF_05/2024</t>
  </si>
  <si>
    <t>ASSENTAMENTO DE TUBO DE FERRO FUNDIDO PARA REDE DE ÁGUA, DN 100 MM, JUNTA ELÁSTICA, INSTALADO EM LOCAL COM NÍVEL ALTO DE INTERFERÊNCIAS (NÃO INCLUI FORNECIMENTO). AF_05/2024</t>
  </si>
  <si>
    <t>ASSENTAMENTO DE TUBO DE FERRO FUNDIDO PARA REDE DE ÁGUA, DN 150 MM, JUNTA ELÁSTICA, INSTALADO EM LOCAL COM NÍVEL ALTO DE INTERFERÊNCIAS (NÃO INCLUI FORNECIMENTO). AF_05/2024</t>
  </si>
  <si>
    <t>ASSENTAMENTO DE TUBO DE FERRO FUNDIDO PARA REDE DE ÁGUA, DN 200 MM, JUNTA ELÁSTICA, INSTALADO EM LOCAL COM NÍVEL ALTO DE INTERFERÊNCIAS (NÃO INCLUI FORNECIMENTO). AF_05/2024</t>
  </si>
  <si>
    <t>ASSENTAMENTO DE TUBO DE FERRO FUNDIDO PARA REDE DE ÁGUA, DN 250 MM, JUNTA ELÁSTICA, INSTALADO EM LOCAL COM NÍVEL ALTO DE INTERFERÊNCIAS (NÃO INCLUI FORNECIMENTO). AF_05/2024</t>
  </si>
  <si>
    <t>ASSENTAMENTO DE TUBO DE FERRO FUNDIDO PARA REDE DE ÁGUA, DN 300 MM, JUNTA ELÁSTICA, INSTALADO EM LOCAL COM NÍVEL ALTO DE INTERFERÊNCIAS (NÃO INCLUI FORNECIMENTO). AF_05/2024</t>
  </si>
  <si>
    <t>ASSENTAMENTO DE TUBO DE FERRO FUNDIDO PARA REDE DE ÁGUA, DN 350 MM, JUNTA ELÁSTICA, INSTALADO EM LOCAL COM NÍVEL ALTO DE INTERFERÊNCIAS (NÃO INCLUI FORNECIMENTO). AF_05/2024</t>
  </si>
  <si>
    <t>ASSENTAMENTO DE TUBO DE FERRO FUNDIDO PARA REDE DE ÁGUA, DN 400 MM, JUNTA ELÁSTICA, INSTALADO EM LOCAL COM NÍVEL ALTO DE INTERFERÊNCIAS (NÃO INCLUI FORNECIMENTO). AF_05/2024</t>
  </si>
  <si>
    <t>ASSENTAMENTO DE TUBO DE FERRO FUNDIDO PARA REDE DE ÁGUA, DN 450 MM, JUNTA ELÁSTICA, INSTALADO EM LOCAL COM NÍVEL ALTO DE INTERFERÊNCIAS (NÃO INCLUI FORNECIMENTO). AF_05/2024</t>
  </si>
  <si>
    <t>ASSENTAMENTO DE TUBO DE FERRO FUNDIDO PARA REDE DE ÁGUA, DN 500 MM, JUNTA ELÁSTICA, INSTALADO EM LOCAL COM NÍVEL ALTO DE INTERFERÊNCIAS (NÃO INCLUI FORNECIMENTO). AF_05/2024</t>
  </si>
  <si>
    <t>ASSENTAMENTO DE TUBO DE FERRO FUNDIDO PARA REDE DE ÁGUA, DN 600 MM, JUNTA ELÁSTICA, INSTALADO EM LOCAL COM NÍVEL ALTO DE INTERFERÊNCIAS (NÃO INCLUI FORNECIMENTO). AF_05/2024</t>
  </si>
  <si>
    <t>ASSENTAMENTO DE TUBO DE FERRO FUNDIDO PARA REDE DE ÁGUA, DN 700 MM, JUNTA ELÁSTICA, INSTALADO EM LOCAL COM NÍVEL ALTO DE INTERFERÊNCIAS (NÃO INCLUI FORNECIMENTO). AF_05/2024</t>
  </si>
  <si>
    <t>ASSENTAMENTO DE TUBO DE FERRO FUNDIDO PARA REDE DE ÁGUA, DN 800 MM, JUNTA ELÁSTICA, INSTALADO EM LOCAL COM NÍVEL ALTO DE INTERFERÊNCIAS (NÃO INCLUI FORNECIMENTO). AF_05/2024</t>
  </si>
  <si>
    <t>ASSENTAMENTO DE TUBO DE FERRO FUNDIDO PARA REDE DE ÁGUA, DN 900 MM, JUNTA ELÁSTICA, INSTALADO EM LOCAL COM NÍVEL ALTO DE INTERFERÊNCIAS (NÃO INCLUI FORNECIMENTO). AF_05/2024</t>
  </si>
  <si>
    <t>ASSENTAMENTO DE TUBO DE FERRO FUNDIDO PARA REDE DE ÁGUA, DN 1000 MM, JUNTA ELÁSTICA, INSTALADO EM LOCAL COM NÍVEL ALTO DE INTERFERÊNCIAS (NÃO INCLUI FORNECIMENTO). AF_05/2024</t>
  </si>
  <si>
    <t>ASSENTAMENTO DE TUBO DE FERRO FUNDIDO PARA REDE DE ÁGUA, DN 1200 MM, JUNTA ELÁSTICA, INSTALADO EM LOCAL COM NÍVEL ALTO DE INTERFERÊNCIAS (NÃO INCLUI FORNECIMENTO). AF_05/2024</t>
  </si>
  <si>
    <t>ASSENTAMENTO DE TUBO DE FERRO FUNDIDO PARA REDE DE ÁGUA, DN 80 MM, JUNTA ELÁSTICA, INSTALADO EM LOCAL COM NÍVEL BAIXO DE INTERFERÊNCIAS (NÃO INCLUI FORNECIMENTO). AF_05/2024</t>
  </si>
  <si>
    <t>ASSENTAMENTO DE TUBO DE FERRO FUNDIDO PARA REDE DE ÁGUA, DN 100 MM, JUNTA ELÁSTICA, INSTALADO EM LOCAL COM NÍVEL BAIXO DE INTERFERÊNCIAS (NÃO INCLUI FORNECIMENTO). AF_05/2024</t>
  </si>
  <si>
    <t>ASSENTAMENTO DE TUBO DE FERRO FUNDIDO PARA REDE DE ÁGUA, DN 150 MM, JUNTA ELÁSTICA, INSTALADO EM LOCAL COM NÍVEL BAIXO DE INTERFERÊNCIAS (NÃO INCLUI FORNECIMENTO). AF_05/2024</t>
  </si>
  <si>
    <t>ASSENTAMENTO DE TUBO DE FERRO FUNDIDO PARA REDE DE ÁGUA, DN 200 MM, JUNTA ELÁSTICA, INSTALADO EM LOCAL COM NÍVEL BAIXO DE INTERFERÊNCIAS (NÃO INCLUI FORNECIMENTO). AF_05/2024</t>
  </si>
  <si>
    <t>ASSENTAMENTO DE TUBO DE FERRO FUNDIDO PARA REDE DE ÁGUA, DN 250 MM, JUNTA ELÁSTICA, INSTALADO EM LOCAL COM NÍVEL BAIXO DE INTERFERÊNCIAS (NÃO INCLUI FORNECIMENTO). AF_05/2024</t>
  </si>
  <si>
    <t>ASSENTAMENTO DE TUBO DE FERRO FUNDIDO PARA REDE DE ÁGUA, DN 300 MM, JUNTA ELÁSTICA, INSTALADO EM LOCAL COM NÍVEL BAIXO DE INTERFERÊNCIAS (NÃO INCLUI FORNECIMENTO). AF_05/2024</t>
  </si>
  <si>
    <t>ASSENTAMENTO DE TUBO DE FERRO FUNDIDO PARA REDE DE ÁGUA, DN 350 MM, JUNTA ELÁSTICA, INSTALADO EM LOCAL COM NÍVEL BAIXO DE INTERFERÊNCIAS (NÃO INCLUI FORNECIMENTO). AF_05/2024</t>
  </si>
  <si>
    <t>ASSENTAMENTO DE TUBO DE FERRO FUNDIDO PARA REDE DE ÁGUA, DN 400 MM, JUNTA ELÁSTICA, INSTALADO EM LOCAL COM NÍVEL BAIXO DE INTERFERÊNCIAS (NÃO INCLUI FORNECIMENTO). AF_05/2024</t>
  </si>
  <si>
    <t>ASSENTAMENTO DE TUBO DE FERRO FUNDIDO PARA REDE DE ÁGUA, DN 450 MM, JUNTA ELÁSTICA, INSTALADO EM LOCAL COM NÍVEL BAIXO DE INTERFERÊNCIAS (NÃO INCLUI FORNECIMENTO). AF_05/2024</t>
  </si>
  <si>
    <t>ASSENTAMENTO DE TUBO DE FERRO FUNDIDO PARA REDE DE ÁGUA, DN 500 MM, JUNTA ELÁSTICA, INSTALADO EM LOCAL COM NÍVEL BAIXO DE INTERFERÊNCIAS (NÃO INCLUI FORNECIMENTO). AF_05/2024</t>
  </si>
  <si>
    <t>ASSENTAMENTO DE TUBO DE FERRO FUNDIDO PARA REDE DE ÁGUA, DN 600 MM, JUNTA ELÁSTICA, INSTALADO EM LOCAL COM NÍVEL BAIXO DE INTERFERÊNCIAS (NÃO INCLUI FORNECIMENTO). AF_05/2024</t>
  </si>
  <si>
    <t>ASSENTAMENTO DE TUBO DE FERRO FUNDIDO PARA REDE DE ÁGUA, DN 700 MM, JUNTA ELÁSTICA, INSTALADO EM LOCAL COM NÍVEL BAIXO DE INTERFERÊNCIAS (NÃO INCLUI FORNECIMENTO). AF_05/2024</t>
  </si>
  <si>
    <t>ASSENTAMENTO DE TUBO DE FERRO FUNDIDO PARA REDE DE ÁGUA, DN 800 MM, JUNTA ELÁSTICA, INSTALADO EM LOCAL COM NÍVEL BAIXO DE INTERFERÊNCIAS (NÃO INCLUI FORNECIMENTO). AF_05/2024</t>
  </si>
  <si>
    <t>ASSENTAMENTO DE TUBO DE FERRO FUNDIDO PARA REDE DE ÁGUA, DN 900 MM, JUNTA ELÁSTICA, INSTALADO EM LOCAL COM NÍVEL BAIXO DE INTERFERÊNCIAS (NÃO INCLUI FORNECIMENTO). AF_05/2024</t>
  </si>
  <si>
    <t>ASSENTAMENTO DE TUBO DE FERRO FUNDIDO PARA REDE DE ÁGUA, DN 1000 MM, JUNTA ELÁSTICA, INSTALADO EM LOCAL COM NÍVEL BAIXO DE INTERFERÊNCIAS (NÃO INCLUI FORNECIMENTO). AF_05/2024</t>
  </si>
  <si>
    <t>ASSENTAMENTO DE TUBO DE FERRO FUNDIDO PARA REDE DE ÁGUA, DN 1200 MM, JUNTA ELÁSTICA, INSTALADO EM LOCAL COM NÍVEL BAIXO DE INTERFERÊNCIAS (NÃO INCLUI FORNECIMENTO). AF_05/2024</t>
  </si>
  <si>
    <t>ASSENTAMENTO DE TUBO DE AÇO CARBONO PARA REDE DE ÁGUA, DN 600 MM (24"), JUNTA SOLDADA, INSTALADO EM LOCAL COM NÍVEL ALTO DE INTERFERÊNCIAS (NÃO INCLUI FORNECIMENTO). AF_05/2024</t>
  </si>
  <si>
    <t>ASSENTAMENTO DE TUBO DE AÇO CARBONO PARA REDE DE ÁGUA, DN 700 MM (28"), JUNTA SOLDADA, INSTALADO EM LOCAL COM NÍVEL ALTO DE INTERFERÊNCIAS (NÃO INCLUI FORNECIMENTO). AF_05/2024</t>
  </si>
  <si>
    <t>ASSENTAMENTO DE TUBO DE AÇO CARBONO PARA REDE DE ÁGUA, DN 800 MM (32"), JUNTA SOLDADA, INSTALADO EM LOCAL COM NÍVEL ALTO DE INTERFERÊNCIAS (NÃO INCLUI FORNECIMENTO). AF_05/2024</t>
  </si>
  <si>
    <t>ASSENTAMENTO DE TUBO DE AÇO CARBONO PARA REDE DE ÁGUA, DN 900 MM (36"), JUNTA SOLDADA, INSTALADO EM LOCAL COM NÍVEL ALTO DE INTERFERÊNCIAS (NÃO INCLUI FORNECIMENTO). AF_05/2024</t>
  </si>
  <si>
    <t>ASSENTAMENTO DE TUBO DE AÇO CARBONO PARA REDE DE ÁGUA, DN 1000 MM (40") OU DN 1100 MM (44"), JUNTA SOLDADA, INSTALADO EM LOCAL COM NÍVEL ALTO DE INTERFERÊNCIAS (NÃO INCLUI FORNECIMENTO). AF_05/2024</t>
  </si>
  <si>
    <t>ASSENTAMENTO DE TUBO DE AÇO CARBONO PARA REDE DE ÁGUA, DN 1200 MM (48") OU DN 1300 MM (52"), JUNTA SOLDADA, INSTALADO EM LOCAL COM NÍVEL ALTO DE INTERFERÊNCIAS (NÃO INCLUI FORNECIMENTO). AF_05/2024</t>
  </si>
  <si>
    <t>ASSENTAMENTO DE TUBO DE AÇO CARBONO PARA REDE DE ÁGUA, DN 1400 MM (56'') OU DN 1500 MM (60"), JUNTA SOLDADA, INSTALADO EM LOCAL COM NÍVEL ALTO DE INTERFERÊNCIAS (NÃO INCLUI FORNECIMENTO). AF_05/2024</t>
  </si>
  <si>
    <t>ASSENTAMENTO DE TUBO DE AÇO CARBONO PARA REDE DE ÁGUA, DN 1600 MM (64") OU DN 1700 MM (68"), JUNTA SOLDADA, INSTALADO EM LOCAL COM NÍVEL ALTO DE INTERFERÊNCIAS (NÃO INCLUI FORNECIMENTO). AF_05/2024</t>
  </si>
  <si>
    <t>ASSENTAMENTO DE TUBO DE AÇO CARBONO PARA REDE DE ÁGUA, DN 1800 MM (72") OU DN 1900 MM (76"), JUNTA SOLDADA, INSTALADO EM LOCAL COM NÍVEL ALTO DE INTERFERÊNCIAS (NÃO INCLUI FORNECIMENTO). AF_05/2024</t>
  </si>
  <si>
    <t>ASSENTAMENTO DE TUBO DE AÇO CARBONO PARA REDE DE ÁGUA, DN 2000 MM (80") OU DN 2100 MM (84"), JUNTA SOLDADA, INSTALADO EM LOCAL COM NÍVEL ALTO DE INTERFERÊNCIAS (NÃO INCLUI FORNECIMENTO). AF_05/2024</t>
  </si>
  <si>
    <t>ASSENTAMENTO DE TUBO DE AÇO CARBONO PARA REDE DE ÁGUA, DN 600 MM (24"), JUNTA SOLDADA, INSTALADO EM LOCAL COM NÍVEL BAIXO DE INTERFERÊNCIAS (NÃO INCLUI FORNECIMENTO). AF_05/2024</t>
  </si>
  <si>
    <t>ASSENTAMENTO DE TUBO DE AÇO CARBONO PARA REDE DE ÁGUA, DN 700 MM (28"), JUNTA SOLDADA, INSTALADO EM LOCAL COM NÍVEL BAIXO DE INTERFERÊNCIAS (NÃO INCLUI FORNECIMENTO). AF_05/2024</t>
  </si>
  <si>
    <t>ASSENTAMENTO DE TUBO DE AÇO CARBONO PARA REDE DE ÁGUA, DN 800 MM (32"), JUNTA SOLDADA, INSTALADO EM LOCAL COM NÍVEL BAIXO DE INTERFERÊNCIAS (NÃO INCLUI FORNECIMENTO). AF_05/2024</t>
  </si>
  <si>
    <t>ASSENTAMENTO DE TUBO DE AÇO CARBONO PARA REDE DE ÁGUA, DN 900 MM (36"), JUNTA SOLDADA, INSTALADO EM LOCAL COM NÍVEL BAIXO DE INTERFERÊNCIAS (NÃO INCLUI FORNECIMENTO). AF_05/2024</t>
  </si>
  <si>
    <t>ASSENTAMENTO DE TUBO DE AÇO CARBONO PARA REDE DE ÁGUA, DN 1000 MM (40") OU DN 1100 MM (44"), JUNTA SOLDADA, INSTALADO EM LOCAL COM NÍVEL BAIXO DE INTERFERÊNCIAS (NÃO INCLUI FORNECIMENTO). AF_05/2024</t>
  </si>
  <si>
    <t>ASSENTAMENTO DE TUBO DE AÇO CARBONO PARA REDE DE ÁGUA, DN 1200 MM (48") OU DN 1300 MM (52"), JUNTA SOLDADA, INSTALADO EM LOCAL COM NÍVEL BAIXO DE INTERFERÊNCIAS (NÃO INCLUI FORNECIMENTO). AF_05/2024</t>
  </si>
  <si>
    <t>ASSENTAMENTO DE TUBO DE AÇO CARBONO PARA REDE DE ÁGUA, DN 1400 MM (56'') OU DN 1500 MM (60"), JUNTA SOLDADA, INSTALADO EM LOCAL COM NÍVEL BAIXO DE INTERFERÊNCIAS (NÃO INCLUI FORNECIMENTO). AF_05/2024</t>
  </si>
  <si>
    <t>ASSENTAMENTO DE TUBO DE AÇO CARBONO PARA REDE DE ÁGUA, DN 1600 MM (64") OU DN 1700 MM (68"), JUNTA SOLDADA, INSTALADO EM LOCAL COM NÍVEL BAIXO DE INTERFERÊNCIAS (NÃO INCLUI FORNECIMENTO). AF_05/2024</t>
  </si>
  <si>
    <t>ASSENTAMENTO DE TUBO DE AÇO CARBONO PARA REDE DE ÁGUA, DN 1800 MM (72") OU DN 1900 MM (76"), JUNTA SOLDADA, INSTALADO EM LOCAL COM NÍVEL BAIXO DE INTERFERÊNCIAS (NÃO INCLUI FORNECIMENTO). AF_05/2024</t>
  </si>
  <si>
    <t>ASSENTAMENTO DE TUBO DE AÇO CARBONO PARA REDE DE ÁGUA, DN 2000 MM (80") OU DN 2100 MM (84"), JUNTA SOLDADA, INSTALADO EM LOCAL COM NÍVEL BAIXO DE INTERFERÊNCIAS (NÃO INCLUI FORNECIMENTO). AF_05/2024</t>
  </si>
  <si>
    <t>TUBO EM COBRE RÍGIDO, DN 22 MM, CLASSE A, SEM ISOLAMENTO, INSTALADO EM PRUMADA DE GÁS COMBUSTÍVEL - FORNECIMENTO E INSTALAÇÃO. AF_04/2022</t>
  </si>
  <si>
    <t>TUBO EM COBRE RÍGIDO, DN 28 MM, CLASSE A, SEM ISOLAMENTO, INSTALADO EM PRUMADA DE GÁS COMBUSTÍVEL - FORNECIMENTO E INSTALAÇÃO. AF_04/2022</t>
  </si>
  <si>
    <t>TUBO EM COBRE RÍGIDO, DN 35 MM, CLASSE A, SEM ISOLAMENTO, INSTALADO EM PRUMADA DE GÁS COMBUSTÍVEL - FORNECIMENTO E INSTALAÇÃO. AF_04/2022</t>
  </si>
  <si>
    <t>TUBO EM COBRE RÍGIDO, DN 42 MM, CLASSE A, SEM ISOLAMENTO, INSTALADO EM PRUMADA DE GÁS COMBUSTÍVEL - FORNECIMENTO E INSTALAÇÃO. AF_04/2022</t>
  </si>
  <si>
    <t>TUBO EM COBRE RÍGIDO, DN 54 MM, CLASSE A, SEM ISOLAMENTO, INSTALADO EM PRUMADA DE GÁS COMBUSTÍVEL - FORNECIMENTO E INSTALAÇÃO. AF_04/2022</t>
  </si>
  <si>
    <t>TUBO EM COBRE RÍGIDO, DN 66 MM, CLASSE A, SEM ISOLAMENTO, INSTALADO EM PRUMADA DE GÁS COMBUSTÍVEL - FORNECIMENTO E INSTALAÇÃO. AF_04/2022</t>
  </si>
  <si>
    <t>CURVA 45 GRAUS, EM AÇO, CONEXÃO RANHURADA, DN 80 (3"), INSTALADO EM PRUMADAS - FORNECIMENTO E INSTALAÇÃO. AF_10/2020</t>
  </si>
  <si>
    <t>CURVA 135 GRAUS PARA ELETRODUTO, PVC, ROSCÁVEL, DN 25 MM (3/4"), PARA CIRCUITOS TERMINAIS, INSTALADA EM FORRO - FORNECIMENTO E INSTALAÇÃO. AF_03/2023</t>
  </si>
  <si>
    <t>CURVA 135 GRAUS PARA ELETRODUTO, PVC, ROSCÁVEL, DN 25 MM (3/4"), PARA CIRCUITOS TERMINAIS, INSTALADA EM LAJE - FORNECIMENTO E INSTALAÇÃO. AF_03/2023</t>
  </si>
  <si>
    <t>CURVA 135 GRAUS PARA ELETRODUTO, PVC, ROSCÁVEL, DN 25 MM (3/4"), PARA CIRCUITOS TERMINAIS, INSTALADA EM PAREDE - FORNECIMENTO E INSTALAÇÃO. AF_03/2023</t>
  </si>
  <si>
    <t>SENSOR DE PRESENÇA COM FOTOCÉLULA, FIXAÇÃO EM PAREDE - FORNECIMENTO E INSTALAÇÃO. AF_09/2024</t>
  </si>
  <si>
    <t>SENSOR DE PRESENÇA SEM FOTOCÉLULA, FIXAÇÃO EM PAREDE - FORNECIMENTO E INSTALAÇÃO. AF_09/2024</t>
  </si>
  <si>
    <t>SENSOR DE PRESENÇA COM FOTOCÉLULA, FIXAÇÃO EM TETO - FORNECIMENTO E INSTALAÇÃO. AF_09/2024</t>
  </si>
  <si>
    <t>SENSOR DE PRESENÇA SEM FOTOCÉLULA, FIXAÇÃO EM TETO - FORNECIMENTO E INSTALAÇÃO. AF_09/2024</t>
  </si>
  <si>
    <t>LUMINÁRIA DE EMERGÊNCIA, COM 30 LÂMPADAS LED DE 2 W, SEM REATOR - FORNECIMENTO E INSTALAÇÃO. AF_09/2024</t>
  </si>
  <si>
    <t>LUMINÁRIA ARANDELA TIPO MEIA LUA, DE SOBREPOR, COM 1 LÂMPADA LED DE 6 W, SEM REATOR - FORNECIMENTO E INSTALAÇÃO. AF_09/2024</t>
  </si>
  <si>
    <t>LUMINÁRIA ARANDELA TIPO TARTARUGA, DE SOBREPOR, COM 1 LÂMPADA LED DE 6 W, SEM REATOR - FORNECIMENTO E INSTALAÇÃO. AF_09/2024</t>
  </si>
  <si>
    <t>LÂMPADA COMPACTA DE LED 6 W, BASE E27 - FORNECIMENTO E INSTALAÇÃO. AF_09/2024</t>
  </si>
  <si>
    <t>LÂMPADA COMPACTA DE LED 10 W, BASE E27 - FORNECIMENTO E INSTALAÇÃO. AF_09/2024</t>
  </si>
  <si>
    <t>DEMOLIÇÃO DE ALVENARIA DE BLOCO FURADO, DE FORMA MANUAL, COM REAPROVEITAMENTO. AF_09/2023</t>
  </si>
  <si>
    <t>DEMOLIÇÃO DE ALVENARIA DE BLOCO FURADO, DE FORMA MANUAL, SEM REAPROVEITAMENTO. AF_09/2023</t>
  </si>
  <si>
    <t>DEMOLIÇÃO DE ALVENARIA DE TIJOLO MACIÇO, DE FORMA MANUAL, COM REAPROVEITAMENTO. AF_09/2023</t>
  </si>
  <si>
    <t>DEMOLIÇÃO DE ALVENARIA DE TIJOLO MACIÇO, DE FORMA MANUAL, SEM REAPROVEITAMENTO. AF_09/2023</t>
  </si>
  <si>
    <t>DEMOLIÇÃO DE ALVENARIA PARA QUALQUER TIPO DE BLOCO, DE FORMA MECANIZADA, SEM REAPROVEITAMENTO. AF_09/2023</t>
  </si>
  <si>
    <t>DEMOLIÇÃO DE PILARES E VIGAS EM CONCRETO ARMADO, DE FORMA MANUAL, SEM REAPROVEITAMENTO. AF_09/2023</t>
  </si>
  <si>
    <t>DEMOLIÇÃO DE PILARES E VIGAS EM CONCRETO ARMADO, DE FORMA MECANIZADA COM MARTELETE, SEM REAPROVEITAMENTO. AF_09/2023</t>
  </si>
  <si>
    <t>DEMOLIÇÃO DE LAJES, EM CONCRETO ARMADO, DE FORMA MANUAL, SEM REAPROVEITAMENTO. AF_09/2023</t>
  </si>
  <si>
    <t>DEMOLIÇÃO DE LAJES, EM CONCRETO ARMADO, DE FORMA MECANIZADA COM MARTELETE, SEM REAPROVEITAMENTO. AF_09/2023</t>
  </si>
  <si>
    <t>DEMOLIÇÃO DE ARGAMASSAS, DE FORMA MANUAL, SEM REAPROVEITAMENTO. AF_09/2023</t>
  </si>
  <si>
    <t>DEMOLIÇÃO DE RODAPÉ CERÂMICO, DE FORMA MANUAL, SEM REAPROVEITAMENTO. AF_09/2023</t>
  </si>
  <si>
    <t>DEMOLIÇÃO DE REVESTIMENTO CERÂMICO, DE FORMA MANUAL, SEM REAPROVEITAMENTO. AF_09/2023</t>
  </si>
  <si>
    <t>DEMOLIÇÃO DE REVESTIMENTO CERÂMICO, DE FORMA MECANIZADA COM MARTELETE, SEM REAPROVEITAMENTO. AF_09/2023</t>
  </si>
  <si>
    <t>REMOÇÃO DE PISO DE BLOCO INTERTRAVADO OU DE PEDRA PORTUGUESA, DE FORMA MANUAL, COM REAPROVEITAMENTO. AF_09/2023</t>
  </si>
  <si>
    <t>DEMOLIÇÃO PARCIAL DE PAVIMENTO ASFÁLTICO, DE FORMA MECANIZADA, SEM REAPROVEITAMENTO. AF_09/2023</t>
  </si>
  <si>
    <t>REMOÇÃO DE TAPUME/ CHAPAS METÁLICAS E DE MADEIRA, DE FORMA MANUAL, SEM REAPROVEITAMENTO. AF_09/2023</t>
  </si>
  <si>
    <t>REMOÇÃO DE CHAPAS E PERFIS DE DRYWALL, DE FORMA MANUAL, SEM REAPROVEITAMENTO. AF_09/2023</t>
  </si>
  <si>
    <t>REMOÇÃO DE PLACAS E PILARETES DE CONCRETO, DE FORMA MANUAL, SEM REAPROVEITAMENTO. AF_09/2023</t>
  </si>
  <si>
    <t>REMOÇÃO DE FORROS DE DRYWALL, PVC E FIBROMINERAL, DE FORMA MANUAL, SEM REAPROVEITAMENTO. AF_09/2023</t>
  </si>
  <si>
    <t>REMOÇÃO DE FORRO DE GESSO, DE FORMA MANUAL, SEM REAPROVEITAMENTO. AF_09/2023</t>
  </si>
  <si>
    <t>REMOÇÃO DE TRAMA METÁLICA OU DE MADEIRA PARA FORRO, DE FORMA MANUAL, SEM REAPROVEITAMENTO. AF_09/2023</t>
  </si>
  <si>
    <t>REMOÇÃO DE PISO DE MADEIRA (ASSOALHO E BARROTE), DE FORMA MANUAL, SEM REAPROVEITAMENTO. AF_09/2023</t>
  </si>
  <si>
    <t>REMOÇÃO DE PORTAS, DE FORMA MANUAL, SEM REAPROVEITAMENTO. AF_09/2023</t>
  </si>
  <si>
    <t>REMOÇÃO DE JANELAS, DE FORMA MANUAL, SEM REAPROVEITAMENTO. AF_09/2023</t>
  </si>
  <si>
    <t>REMOÇÃO DE TELHAS DE FIBROCIMENTO METÁLICA E CERÂMICA, DE FORMA MANUAL, SEM REAPROVEITAMENTO. AF_09/2023</t>
  </si>
  <si>
    <t>REMOÇÃO DE PROTEÇÃO TÉRMICA PARA COBERTURA EM EPS, DE FORMA MANUAL, SEM REAPROVEITAMENTO. AF_09/2023</t>
  </si>
  <si>
    <t>REMOÇÃO DE TELHAS DE FIBROCIMENTO, METÁLICA E CERÂMICA, DE FORMA MECANIZADA, COM USO DE GUINDASTE, SEM REAPROVEITAMENTO. AF_09/2023</t>
  </si>
  <si>
    <t>REMOÇÃO DE TRAMA DE MADEIRA PARA COBERTURA, DE FORMA MANUAL, SEM REAPROVEITAMENTO. AF_09/2023</t>
  </si>
  <si>
    <t>REMOÇÃO DE TESOURAS DE MADEIRA, COM VÃO MENOR QUE 8M, DE FORMA MANUAL, SEM REAPROVEITAMENTO. AF_09/2023</t>
  </si>
  <si>
    <t>REMOÇÃO DE TESOURAS DE MADEIRA, COM VÃO MAIOR OU IGUAL A 8M, DE FORMA MANUAL, SEM REAPROVEITAMENTO. AF_09/2023</t>
  </si>
  <si>
    <t>REMOÇÃO DE TESOURAS DE MADEIRA, COM VÃO MENOR QUE 8M, DE FORMA MECANIZADA, COM REAPROVEITAMENTO. AF_09/2023</t>
  </si>
  <si>
    <t>REMOÇÃO DE TESOURAS DE MADEIRA, COM VÃO MAIOR OU IGUAL A 8M, DE FORMA MECANIZADA, COM REAPROVEITAMENTO. AF_09/2023</t>
  </si>
  <si>
    <t>REMOÇÃO DE TRAMA METÁLICA PARA COBERTURA, DE FORMA MANUAL, SEM REAPROVEITAMENTO. AF_09/2023</t>
  </si>
  <si>
    <t>REMOÇÃO DE TESOURAS METÁLICAS, COM VÃO MENOR QUE 8M, DE FORMA MANUAL, SEM REAPROVEITAMENTO. AF_09/2023</t>
  </si>
  <si>
    <t>REMOÇÃO DE TESOURAS METÁLICAS, COM VÃO MAIOR OU IGUAL A 8M, DE FORMA MANUAL, SEM REAPROVEITAMENTO. AF_09/2023</t>
  </si>
  <si>
    <t>REMOÇÃO DE TESOURAS METÁLICAS, COM VÃO MENOR QUE 8M, DE FORMA MECANIZADA, COM REAPROVEITAMENTO. AF_09/2023</t>
  </si>
  <si>
    <t>REMOÇÃO DE TESOURAS METÁLICAS, COM VÃO MAIOR OU IGUAL A 8M, DE FORMA MECANIZADA, COM REAPROVEITAMENTO. AF_09/2023</t>
  </si>
  <si>
    <t>REMOÇÃO DE INTERRUPTORES/TOMADAS ELÉTRICAS, DE FORMA MANUAL, SEM REAPROVEITAMENTO. AF_09/2023</t>
  </si>
  <si>
    <t>REMOÇÃO DE CABOS ELÉTRICOS, COM SEÇÃO DE 10 MM², FORMA MANUAL, SEM REAPROVEITAMENTO. AF_09/2023</t>
  </si>
  <si>
    <t>REMOÇÃO DE TUBULAÇÕES (TUBOS E CONEXÕES) DE ÁGUA FRIA, DE FORMA MANUAL, SEM REAPROVEITAMENTO. AF_09/2023</t>
  </si>
  <si>
    <t>REMOÇÃO DE LOUÇAS, DE FORMA MANUAL, SEM REAPROVEITAMENTO. AF_09/2023</t>
  </si>
  <si>
    <t>REMOÇÃO DE ACESSÓRIOS, DE FORMA MANUAL, SEM REAPROVEITAMENTO. AF_09/2023</t>
  </si>
  <si>
    <t>REMOÇÃO DE LUMINÁRIAS, DE FORMA MANUAL, SEM REAPROVEITAMENTO. AF_09/2023</t>
  </si>
  <si>
    <t>REMOÇÃO DE METAIS SANITÁRIOS, DE FORMA MANUAL, SEM REAPROVEITAMENTO. AF_09/2023</t>
  </si>
  <si>
    <t>ELETRODUTO FLEXÍVEL CORRUGADO, PEAD, DN 50 (1 1/2"), PARA REDE ENTERRADA DE DISTRIBUIÇÃO DE ENERGIA ELÉTRICA - FORNECIMENTO E INSTALAÇÃO. AF_12/2021</t>
  </si>
  <si>
    <t>ELETRODUTO FLEXÍVEL CORRUGADO, PEAD, DN 63 (2"), PARA REDE ENTERRADA DE DISTRIBUIÇÃO DE ENERGIA ELÉTRICA - FORNECIMENTO E INSTALAÇÃO. AF_12/2021</t>
  </si>
  <si>
    <t>ELETRODUTO FLEXÍVEL CORRUGADO, PEAD, DN 90 (3"), PARA REDE ENTERRADA DE DISTRIBUIÇÃO DE ENERGIA ELÉTRICA - FORNECIMENTO E INSTALAÇÃO. AF_12/2021</t>
  </si>
  <si>
    <t>ELETRODUTO FLEXÍVEL CORRUGADO, PEAD, DN 100 (4"), PARA REDE ENTERRADA DE DISTRIBUIÇÃO DE ENERGIA ELÉTRICA - FORNECIMENTO E INSTALAÇÃO. AF_12/2021</t>
  </si>
  <si>
    <t>PEÇA RETANGULAR PRÉ-MOLDADA, VOLUME DE CONCRETO DE ATÉ 10 LITROS, TAXA DE AÇO APROXIMADA DE 30KG/M³. AF_03/2024</t>
  </si>
  <si>
    <t>PEÇA RETANGULAR PRÉ-MOLDADA, VOLUME DE CONCRETO DE 10 A 30 LITROS, TAXA DE AÇO APROXIMADA DE 30KG/M³. AF_03/2024</t>
  </si>
  <si>
    <t>PEÇA RETANGULAR PRÉ-MOLDADA, VOLUME DE CONCRETO DE 30 A 100 LITROS, TAXA DE AÇO APROXIMADA DE 30KG/M³. AF_03/2024</t>
  </si>
  <si>
    <t>PEÇA RETANGULAR PRÉ-MOLDADA, VOLUME DE CONCRETO ACIMA DE 100 LITROS, TAXA DE AÇO APROXIMADA DE 30KG/M³. AF_03/2024</t>
  </si>
  <si>
    <t>PEÇA RETANGULAR PRÉ-MOLDADA, VOLUME DE CONCRETO DE 30 A 70 LITROS, TAXA DE AÇO APROXIMADA DE 70KG/M³. AF_03/2024</t>
  </si>
  <si>
    <t>PEÇA CIRCULAR PRÉ-MOLDADA, VOLUME DE CONCRETO DE 10 A 30 LITROS, TAXA DE FIBRA DE POLIPROPILENO APROXIMADA DE 6 KG/M³. AF_03/2024_PS</t>
  </si>
  <si>
    <t>PEÇA CIRCULAR PRÉ-MOLDADA, VOLUME DE CONCRETO DE 30 A 100 LITROS, TAXA DE AÇO APROXIMADA DE 30KG/M³. AF_03/2024</t>
  </si>
  <si>
    <t>PEÇA CIRCULAR PRÉ-MOLDADA, VOLUME DE CONCRETO ACIMA DE 100 LITROS, TAXA DE AÇO APROXIMADA DE 30KG/M³. AF_03/2024</t>
  </si>
  <si>
    <t>KIT CAVALETE PARA MEDIÇÃO DE ÁGUA - ENTRADA INDIVIDUALIZADA, EM PVC 25 MM (3/4"), PARA 1 MEDIDOR - FORNECIMENTO E INSTALAÇÃO (EXCLUSIVE HIDRÔMETRO). AF_03/2024</t>
  </si>
  <si>
    <t>CAIXA COM GRELHA DUPLA RETANGULAR, EM CONCRETO PRÉ-MOLDADO, DIMENSÕES INTERNAS: 0,5X2,2X1,0 M. AF_12/2020</t>
  </si>
  <si>
    <t>POÇO DE INSPEÇÃO CIRCULAR PARA ESGOTO, EM CONCRETO PRÉ-MOLDADO, DIÂMETRO INTERNO = 0,60 M, PROFUNDIDADE = 0,90 M, EXCLUINDO TAMPÃO. AF_12/2020</t>
  </si>
  <si>
    <t>POÇO DE INSPEÇÃO CIRCULAR PARA ESGOTO, EM CONCRETO PRÉ-MOLDADO, DIÂMETRO INTERNO = 0,60 M, PROFUNDIDADE = 1,40 M, EXCLUINDO TAMPÃO. AF_12/2020</t>
  </si>
  <si>
    <t>POÇO DE INSPEÇÃO CIRCULAR PARA ESGOTO, EM ALVENARIA COM TIJOLOS CERÂMICOS MACIÇOS, DIÂMETRO INTERNO = 0,60 M, PROFUNDIDADE = 0,95 M, EXCLUINDO TAMPÃO. AF_12/2020</t>
  </si>
  <si>
    <t>POÇO DE INSPEÇÃO CIRCULAR PARA ESGOTO, EM ALVENARIA COM TIJOLOS CERÂMICOS MACIÇOS, DIÂMETRO INTERNO = 0,60 M, PROFUNDIDADE = 1,45 M, EXCLUINDO TAMPÃO. AF_12/2020</t>
  </si>
  <si>
    <t>BASE PARA POÇO DE VISITA CIRCULAR PARA ESGOTO, EM CONCRETO PRÉ-MOLDADO, DIÂMETRO INTERNO = 0,80 M, PROFUNDIDADE = 1,35 M, EXCLUINDO TAMPÃO. AF_12/2020</t>
  </si>
  <si>
    <t>BASE PARA POÇO DE VISITA CIRCULAR PARA ESGOTO, EM ALVENARIA COM TIJOLOS CERÂMICOS MACIÇOS, DIÂMETRO INTERNO = 1,50 M, PROFUNDIDADE = 1,40 M, EXCLUINDO TAMPÃO. AF_12/2020</t>
  </si>
  <si>
    <t>BASE PARA POÇO DE VISITA RETANGULAR PARA ESGOTO, EM ALVENARIA COM BLOCOS DE CONCRETO, DIMENSÕES INTERNAS = 1X1,5 M, PROFUNDIDADE = 1,40 M, EXCLUINDO TAMPÃO. AF_12/2020</t>
  </si>
  <si>
    <t>BASE PARA POÇO DE VISITA RETANGULAR PARA ESGOTO, EM ALVENARIA COM BLOCOS DE CONCRETO, DIMENSÕES INTERNAS = 1X3 M, PROFUNDIDADE = 1,40 M, EXCLUINDO TAMPÃO. AF_12/2020</t>
  </si>
  <si>
    <t>BASE PARA POÇO DE VISITA RETANGULAR PARA ESGOTO, EM ALVENARIA COM BLOCOS DE CONCRETO, DIMENSÕES INTERNAS = 1X4 M, PROFUNDIDADE = 1,40 M, EXCLUINDO TAMPÃO. AF_12/2020</t>
  </si>
  <si>
    <t>BASE PARA POÇO DE VISITA RETANGULAR PARA ESGOTO, EM ALVENARIA COM BLOCOS DE CONCRETO, DIMENSÕES INTERNAS = 1,5X2 M, PROFUNDIDADE = 1,40 M, EXCLUINDO TAMPÃO. AF_12/2020</t>
  </si>
  <si>
    <t>BASE PARA POÇO DE VISITA RETANGULAR PARA ESGOTO, EM ALVENARIA COM BLOCOS DE CONCRETO, DIMENSÕES INTERNAS = 1,5X2,5 M, PROFUNDIDADE = 1,40 M, EXCLUINDO TAMPÃO. AF_12/2020</t>
  </si>
  <si>
    <t>BASE PARA POÇO DE VISITA RETANGULAR PARA ESGOTO, EM ALVENARIA COM BLOCOS DE CONCRETO, DIMENSÕES INTERNAS = 1,5X3 M, PROFUNDIDADE = 1,40 M, EXCLUINDO TAMPÃO. AF_12/2020</t>
  </si>
  <si>
    <t>BASE PARA POÇO DE VISITA RETANGULAR PARA ESGOTO, EM ALVENARIA COM BLOCOS DE CONCRETO, DIMENSÕES INTERNAS = 1,5X3,5 M, PROFUNDIDADE = 1,40 M, EXCLUINDO TAMPÃO. AF_12/2020</t>
  </si>
  <si>
    <t>BASE PARA POÇO DE VISITA RETANGULAR PARA ESGOTO, EM ALVENARIA COM BLOCOS DE CONCRETO, DIMENSÕES INTERNAS = 1,5X4 M, PROFUNDIDADE = 1,40 M, EXCLUINDO TAMPÃO. AF_12/2020</t>
  </si>
  <si>
    <t>BASE PARA POÇO DE VISITA RETANGULAR PARA ESGOTO, EM ALVENARIA COM BLOCOS DE CONCRETO, DIMENSÕES INTERNAS = 2X2 M, PROFUNDIDADE = 1,40 M, EXCLUINDO TAMPÃO. AF_12/2020</t>
  </si>
  <si>
    <t>BASE PARA POÇO DE VISITA RETANGULAR PARA ESGOTO, EM ALVENARIA COM BLOCOS DE CONCRETO, DIMENSÕES INTERNAS = 2X2,5 M, PROFUNDIDADE = 1,40 M, EXCLUINDO TAMPÃO. AF_12/2020</t>
  </si>
  <si>
    <t>BASE PARA POÇO DE VISITA RETANGULAR PARA ESGOTO, EM ALVENARIA COM BLOCOS DE CONCRETO, DIMENSÕES INTERNAS = 2X3 M, PROFUNDIDADE = 1,40 M, EXCLUINDO TAMPÃO. AF_12/2020</t>
  </si>
  <si>
    <t>BASE PARA POÇO DE VISITA RETANGULAR PARA ESGOTO, EM ALVENARIA COM BLOCOS DE CONCRETO, DIMENSÕES INTERNAS = 2X3,5 M, PROFUNDIDADE = 1,40 M, EXCLUINDO TAMPÃO. AF_12/2020</t>
  </si>
  <si>
    <t>BASE PARA POÇO DE VISITA RETANGULAR PARA ESGOTO, EM ALVENARIA COM BLOCOS DE CONCRETO, DIMENSÕES INTERNAS = 2X4 M, PROFUNDIDADE = 1,40 M, EXCLUINDO TAMPÃO. AF_12/2020</t>
  </si>
  <si>
    <t>BASE PARA POÇO DE VISITA RETANGULAR PARA ESGOTO, EM ALVENARIA COM BLOCOS DE CONCRETO, DIMENSÕES INTERNAS = 2,5X2,5 M, PROFUNDIDADE = 1,40 M, EXCLUINDO TAMPÃO. AF_12/2020</t>
  </si>
  <si>
    <t>BASE PARA POÇO DE VISITA RETANGULAR PARA ESGOTO, EM ALVENARIA COM BLOCOS DE CONCRETO, DIMENSÕES INTERNAS = 2,5X3 M, PROFUNDIDADE = 1,40 M, EXCLUINDO TAMPÃO. AF_12/2020</t>
  </si>
  <si>
    <t>BASE PARA POÇO DE VISITA RETANGULAR PARA ESGOTO, EM ALVENARIA COM BLOCOS DE CONCRETO, DIMENSÕES INTERNAS = 2,5X3,5 M, PROFUNDIDADE = 1,40 M, EXCLUINDO TAMPÃO. AF_12/2020</t>
  </si>
  <si>
    <t>BASE PARA POÇO DE VISITA RETANGULAR PARA ESGOTO, EM ALVENARIA COM BLOCOS DE CONCRETO, DIMENSÕES INTERNAS = 2,5X4 M, PROFUNDIDADE = 1,40 M, EXCLUINDO TAMPÃO. AF_12/2020</t>
  </si>
  <si>
    <t>BASE PARA POÇO DE VISITA RETANGULAR PARA ESGOTO, EM ALVENARIA COM BLOCOS DE CONCRETO, DIMENSÕES INTERNAS = 3X3 M, PROFUNDIDADE = 1,40 M, EXCLUINDO TAMPÃO. AF_12/2020</t>
  </si>
  <si>
    <t>BASE PARA POÇO DE VISITA RETANGULAR PARA ESGOTO, EM ALVENARIA COM BLOCOS DE CONCRETO, DIMENSÕES INTERNAS = 3X3,5 M, PROFUNDIDADE = 1,40 M, EXCLUINDO TAMPÃO. AF_12/2020</t>
  </si>
  <si>
    <t>BASE PARA POÇO DE VISITA RETANGULAR PARA ESGOTO, EM ALVENARIA COM BLOCOS DE CONCRETO, DIMENSÕES INTERNAS = 3X4 M, PROFUNDIDADE = 1,40 M, EXCLUINDO TAMPÃO. AF_12/2020</t>
  </si>
  <si>
    <t>BASE PARA POÇO DE VISITA RETANGULAR PARA ESGOTO, EM ALVENARIA COM BLOCOS DE CONCRETO, DIMENSÕES INTERNAS = 3,5X3,5 M, PROFUNDIDADE = 1,40 M, EXCLUINDO TAMPÃO. AF_12/2020</t>
  </si>
  <si>
    <t>BASE PARA POÇO DE VISITA RETANGULAR PARA ESGOTO, EM ALVENARIA COM BLOCOS DE CONCRETO, DIMENSÕES INTERNAS = 3,5X4 M, PROFUNDIDADE = 1,40 M, EXCLUINDO TAMPÃO. AF_12/2020</t>
  </si>
  <si>
    <t>TANQUE SÉPTICO RETANGULAR, EM ALVENARIA COM TIJOLOS CERÂMICOS MACIÇOS, DIMENSÕES INTERNAS: 1,0 X 2,0 X H=1,4 M, VOLUME ÚTIL: 2000 L (PARA 5 CONTRIBUINTES). AF_12/2020</t>
  </si>
  <si>
    <t>TANQUE SÉPTICO RETANGULAR, EM ALVENARIA COM TIJOLOS CERÂMICOS MACIÇOS, DIMENSÕES INTERNAS: 1,2 X 2,4 X H=1,6 M, VOLUME ÚTIL: 3456 L (PARA 13 CONTRIBUINTES). AF_12/2020</t>
  </si>
  <si>
    <t>TANQUE SÉPTICO RETANGULAR, EM ALVENARIA COM TIJOLOS CERÂMICOS MACIÇOS, DIMENSÕES INTERNAS: 1,4 X 3,2 X H=1,8 M, VOLUME ÚTIL: 6272 L (PARA 32 CONTRIBUINTES). AF_12/2020</t>
  </si>
  <si>
    <t>TANQUE SÉPTICO RETANGULAR, EM ALVENARIA COM TIJOLOS CERÂMICOS MACIÇOS, DIMENSÕES INTERNAS: 1,6 X 4,4 X H=1,8 M, VOLUME ÚTIL: 9856 L (PARA 68 CONTRIBUINTES). AF_12/2020</t>
  </si>
  <si>
    <t>TANQUE SÉPTICO RETANGULAR, EM ALVENARIA COM TIJOLOS CERÂMICOS MACIÇOS, DIMENSÕES INTERNAS: 1,6 X 4,8 X H=2,0 M, VOLUME ÚTIL: 12288 L (PARA 86 CONTRIBUINTES). AF_12/2020</t>
  </si>
  <si>
    <t>TANQUE SÉPTICO RETANGULAR, EM ALVENARIA COM TIJOLOS CERÂMICOS MACIÇOS, DIMENSÕES INTERNAS: 1,6 X 4,6 X H=2,4 M, VOLUME ÚTIL: 14720 L (PARA 105 CONTRIBUINTES). AF_12/2020</t>
  </si>
  <si>
    <t>FILTRO ANAERÓBIO RETANGULAR, EM ALVENARIA COM TIJOLOS CERÂMICOS MACIÇOS, DIMENSÕES INTERNAS: 0,8 X 1,2 X H=1,67 M, VOLUME ÚTIL: 1152 L (PARA 5 CONTRIBUINTES). AF_12/2020</t>
  </si>
  <si>
    <t>FILTRO ANAERÓBIO RETANGULAR, EM ALVENARIA COM TIJOLOS CERÂMICOS MACIÇOS, DIMENSÕES INTERNAS: 1,2 X 1,8 X H=1,67 M, VOLUME ÚTIL: 2592 L (PARA 13 CONTRIBUINTES). AF_12/2020</t>
  </si>
  <si>
    <t>FILTRO ANAERÓBIO RETANGULAR, EM ALVENARIA COM TIJOLOS CERÂMICOS MACIÇOS, DIMENSÕES INTERNAS: 1,4 X 3,0 X H=1,67 M, VOLUME ÚTIL: 5040 L (PARA 32 CONTRIBUINTES). AF_12/2020</t>
  </si>
  <si>
    <t>FILTRO ANAERÓBIO RETANGULAR, EM ALVENARIA COM TIJOLOS CERÂMICOS MACIÇOS, DIMENSÕES INTERNAS: 1,4 X 4,2 X H=1,67 M, VOLUME ÚTIL: 7056 L (PARA 67 CONTRIBUINTES). AF_12/2020</t>
  </si>
  <si>
    <t>FILTRO ANAERÓBIO RETANGULAR, EM ALVENARIA COM TIJOLOS CERÂMICOS MACIÇOS, DIMENSÕES INTERNAS: 1,6 X 4,6 X H=1,67 M, VOLUME ÚTIL: 8832 L (PARA 84 CONTRIBUINTES). AF_12/2020</t>
  </si>
  <si>
    <t>FILTRO ANAERÓBIO RETANGULAR, EM ALVENARIA COM TIJOLOS CERÂMICOS MACIÇOS, DIMENSÕES INTERNAS: 1,6 X 5,6 X H=1,67 M, VOLUME ÚTIL: 10752 L (PARA 103 CONTRIBUINTES). AF_12/2020</t>
  </si>
  <si>
    <t>SUMIDOURO RETANGULAR, EM ALVENARIA COM TIJOLOS CERÂMICOS MACIÇOS, DIMENSÕES INTERNAS: 0,8 X 1,4 X H=3,0 M, ÁREA DE INFILTRAÇÃO: 13,2 M² (PARA 5 CONTRIBUINTES). AF_12/2020</t>
  </si>
  <si>
    <t>SUMIDOURO RETANGULAR, EM ALVENARIA COM TIJOLOS CERÂMICOS MACIÇOS, DIMENSÕES INTERNAS: 1,0 X 3,0 X H=3,0 M, ÁREA DE INFILTRAÇÃO: 25 M² (PARA 10 CONTRIBUINTES). AF_12/2020</t>
  </si>
  <si>
    <t>SUMIDOURO RETANGULAR, EM ALVENARIA COM TIJOLOS CERÂMICOS MACIÇOS, DIMENSÕES INTERNAS: 1,6 X 3,4 X H=3,0 M, ÁREA DE INFILTRAÇÃO: 32,9 M² (PARA 13 CONTRIBUINTES). AF_12/2020</t>
  </si>
  <si>
    <t>SUMIDOURO RETANGULAR, EM ALVENARIA COM TIJOLOS CERÂMICOS MACIÇOS, DIMENSÕES INTERNAS: 1,6 X 5,8 X H=3,0 M, ÁREA DE INFILTRAÇÃO: 50 M² (PARA 20 CONTRIBUINTES). AF_12/2020</t>
  </si>
  <si>
    <t>TANQUE SÉPTICO RETANGULAR, EM ALVENARIA COM BLOCOS DE CONCRETO, DIMENSÕES INTERNAS: 1,0 X 2,0 X H=1,4 M, VOLUME ÚTIL: 2000 L (PARA 5 CONTRIBUINTES). AF_12/2020</t>
  </si>
  <si>
    <t>TANQUE SÉPTICO RETANGULAR, EM ALVENARIA COM BLOCOS DE CONCRETO, DIMENSÕES INTERNAS: 1,2 X 2,4 X H=1,6 M, VOLUME ÚTIL: 3456 L (PARA 13 CONTRIBUINTES). AF_12/2020</t>
  </si>
  <si>
    <t>TANQUE SÉPTICO RETANGULAR, EM ALVENARIA COM BLOCOS DE CONCRETO, DIMENSÕES INTERNAS: 1,4 X 3,2 X H=1,8 M, VOLUME ÚTIL: 6272 L (PARA 32 CONTRIBUINTES). AF_12/2020</t>
  </si>
  <si>
    <t>TANQUE SÉPTICO RETANGULAR, EM ALVENARIA COM BLOCOS DE CONCRETO, DIMENSÕES INTERNAS: 1,6 X 4,4 X H=1,8 M, VOLUME ÚTIL: 9856 L (PARA 68 CONTRIBUINTES). AF_12/2020</t>
  </si>
  <si>
    <t>TANQUE SÉPTICO RETANGULAR, EM ALVENARIA COM BLOCOS DE CONCRETO, DIMENSÕES INTERNAS: 1,6 X 4,8 X H=2,0 M, VOLUME ÚTIL: 12288 L (PARA 86 CONTRIBUINTES). AF_12/2020</t>
  </si>
  <si>
    <t>TANQUE SÉPTICO RETANGULAR, EM ALVENARIA COM BLOCOS DE CONCRETO, DIMENSÕES INTERNAS: 1,6 X 4,6 X H=2,4 M, VOLUME ÚTIL: 14720 L (PARA 105 CONTRIBUINTES). AF_12/2020</t>
  </si>
  <si>
    <t>FILTRO ANAERÓBIO RETANGULAR, EM ALVENARIA COM BLOCOS DE CONCRETO, DIMENSÕES INTERNAS: 0,8 X 1,2 X H=1,67 M, VOLUME ÚTIL: 1152 L (PARA 5 CONTRIBUINTES). AF_12/2020</t>
  </si>
  <si>
    <t>FILTRO ANAERÓBIO RETANGULAR, EM ALVENARIA COM BLOCOS DE CONCRETO, DIMENSÕES INTERNAS: 1,2 X 1,8 X H=1,67 M, VOLUME ÚTIL: 2592 L (PARA 13 CONTRIBUINTES). AF_12/2020</t>
  </si>
  <si>
    <t>FILTRO ANAERÓBIO RETANGULAR, EM ALVENARIA COM BLOCOS DE CONCRETO, DIMENSÕES INTERNAS: 1,4 X 3,0 X H=1,67 M, VOLUME ÚTIL: 5040 L (PARA 32 CONTRIBUINTES). AF_12/2020</t>
  </si>
  <si>
    <t>FILTRO ANAERÓBIO RETANGULAR, EM ALVENARIA COM BLOCOS DE CONCRETO, DIMENSÕES INTERNAS: 1,4 X 4,2 X H=1,67 M, VOLUME ÚTIL: 7056 L (PARA 67 CONTRIBUINTES). AF_12/2020</t>
  </si>
  <si>
    <t>FILTRO ANAERÓBIO RETANGULAR, EM ALVENARIA COM BLOCOS DE CONCRETO, DIMENSÕES INTERNAS: 1,6 X 4,6 X H=1,67 M, VOLUME ÚTIL: 8832 L (PARA 84 CONTRIBUINTES). AF_12/2020</t>
  </si>
  <si>
    <t>FILTRO ANAERÓBIO RETANGULAR, EM ALVENARIA COM BLOCOS DE CONCRETO, DIMENSÕES INTERNAS: 1,6 X 5,6 X H=1,67 M, VOLUME ÚTIL: 10752 L (PARA 103 CONTRIBUINTES). AF_12/2020</t>
  </si>
  <si>
    <t>SUMIDOURO RETANGULAR, EM ALVENARIA COM BLOCOS DE CONCRETO, DIMENSÕES INTERNAS: 0,8 X 1,4 X H=3,0 M, ÁREA DE INFILTRAÇÃO: 13,2 M² (PARA 5 CONTRIBUINTES). AF_12/2020</t>
  </si>
  <si>
    <t>SUMIDOURO RETANGULAR, EM ALVENARIA COM BLOCOS DE CONCRETO, DIMENSÕES INTERNAS: 1,0 X 3,0 X H=3,0 M, ÁREA DE INFILTRAÇÃO: 25 M² (PARA 10 CONTRIBUINTES). AF_12/2020</t>
  </si>
  <si>
    <t>SUMIDOURO RETANGULAR, EM ALVENARIA COM BLOCOS DE CONCRETO, DIMENSÕES INTERNAS: 1,6 X 3,4 X H=3,0 M, ÁREA DE INFILTRAÇÃO: 32,9 M² (PARA 13 CONTRIBUINTES). . AF_12/2020</t>
  </si>
  <si>
    <t>SUMIDOURO RETANGULAR, EM ALVENARIA COM BLOCOS DE CONCRETO, DIMENSÕES INTERNAS: 1,6 X 5,8 X H=3,0 M, ÁREA DE INFILTRAÇÃO: 50 M² (PARA 20 CONTRIBUINTES). . AF_12/2020</t>
  </si>
  <si>
    <t>TAMPA CIRCULAR PARA ESGOTO E DRENAGEM, EM CONCRETO PRÉ-MOLDADO, DIÂMETRO INTERNO = 0,60 M E ALTURA = 0,10 M. AF_12/2020</t>
  </si>
  <si>
    <t>PINTURA ANTICORROSIVA DE DUTO METÁLICO. AF_03/2024</t>
  </si>
  <si>
    <t>BASE PARA POÇO DE VISITA RETANGULAR PARA ESGOTO, EM ALVENARIA COM BLOCOS DE CONCRETO, DIMENSÕES INTERNAS = 1X3,5 M, PROFUNDIDADE = 1,40 M, EXCLUINDO TAMPÃO. AF_12/2020</t>
  </si>
  <si>
    <t>BASE PARA POÇO DE VISITA RETANGULAR PARA ESGOTO, EM ALVENARIA COM BLOCOS DE CONCRETO, DIMENSÕES INTERNAS = 1X2 M, PROFUNDIDADE = 1,40 M, EXCLUINDO TAMPÃO. AF_12/2020</t>
  </si>
  <si>
    <t>BASE PARA POÇO DE VISITA RETANGULAR PARA ESGOTO, EM ALVENARIA COM BLOCOS DE CONCRETO, DIMENSÕES INTERNAS = 1X2,5 M, PROFUNDIDADE = 1,40 M, EXCLUINDO TAMPÃO. AF_12/2020</t>
  </si>
  <si>
    <t>BASE PARA POÇO DE VISITA CIRCULAR PARA ESGOTO, EM CONCRETO PRÉ-MOLDADO, DIÂMETRO INTERNO = 1,0 M, PROFUNDIDADE = 1,35 M, EXCLUINDO TAMPÃO. AF_12/2020</t>
  </si>
  <si>
    <t>PAREDE DE MADEIRA COMPENSADA PARA CONSTRUÇÃO TEMPORÁRIA EM CHAPA SIMPLES, EXTERNA, SEM VÃO. AF_03/2024</t>
  </si>
  <si>
    <t>PAREDE DE MADEIRA COMPENSADA PARA CONSTRUÇÃO TEMPORÁRIA EM CHAPA SIMPLES, INTERNA, SEM VÃO. AF_03/2024</t>
  </si>
  <si>
    <t>PAREDE DE MADEIRA COMPENSADA PARA CONSTRUÇÃO TEMPORÁRIA EM CHAPA SIMPLES, EXTERNA, COM ÁREA LÍQUIDA MAIOR OU IGUAL A 6 M², COM VÃO. AF_03/2024</t>
  </si>
  <si>
    <t>PAREDE DE MADEIRA COMPENSADA PARA CONSTRUÇÃO TEMPORÁRIA EM CHAPA SIMPLES, EXTERNA, COM ÁREA LÍQUIDA MENOR QUE 6 M², COM VÃO. AF_03/2024</t>
  </si>
  <si>
    <t>PAREDE DE MADEIRA COMPENSADA PARA CONSTRUÇÃO TEMPORÁRIA EM CHAPA SIMPLES, INTERNA, COM ÁREA LÍQUIDA MAIOR OU IGUAL A 6 M², COM VÃO. AF_03/2024</t>
  </si>
  <si>
    <t>PAREDE DE MADEIRA COMPENSADA PARA CONSTRUÇÃO TEMPORÁRIA EM CHAPA SIMPLES, INTERNA, COM ÁREA LÍQUIDA MENOR QUE 6 M², COM VÃO. AF_03/2024</t>
  </si>
  <si>
    <t>PAREDE DE MADEIRA COMPENSADA PARA CONSTRUÇÃO TEMPORÁRIA EM CHAPA DUPLA, EXTERNA, SEM VÃO. AF_03/2024</t>
  </si>
  <si>
    <t>PAREDE DE MADEIRA COMPENSADA PARA CONSTRUÇÃO TEMPORÁRIA EM CHAPA DUPLA, INTERNA, SEM VÃO. AF_03/2024</t>
  </si>
  <si>
    <t>PAREDE DE MADEIRA COMPENSADA PARA CONSTRUÇÃO TEMPORÁRIA EM CHAPA DUPLA, EXTERNA, COM ÁREA LÍQUIDA MAIOR OU IGUAL A QUE 6 M², COM VÃO. AF_03/2024</t>
  </si>
  <si>
    <t>PAREDE DE MADEIRA COMPENSADA PARA CONSTRUÇÃO TEMPORÁRIA EM CHAPA DUPLA, EXTERNA, COM ÁREA LÍQUIDA MENOR QUE 6 M², COM VÃO. AF_03/2024</t>
  </si>
  <si>
    <t>PAREDE DE MADEIRA COMPENSADA PARA CONSTRUÇÃO TEMPORÁRIA EM CHAPA DUPLA, INTERNA, COM ÁREA LÍQUIDA MAIOR OU IGUAL A 6 M², COM VÃO. AF_03/2024</t>
  </si>
  <si>
    <t>PAREDE DE MADEIRA COMPENSADA PARA CONSTRUÇÃO TEMPORÁRIA EM CHAPA DUPLA, INTERNA, COM ÁREA LÍQUIDA MENOR QUE 6 M², COM VÃO. AF_03/2024</t>
  </si>
  <si>
    <t>TAPUME COM COMPENSADO DE MADEIRA. AF_03/2024</t>
  </si>
  <si>
    <t>TAPUME COM TELHA METÁLICA. AF_03/2024</t>
  </si>
  <si>
    <t>PISO PARA CONSTRUÇÃO TEMPORÁRIA EM MADEIRA, SEM REAPROVEITAMENTO. AF_03/2024</t>
  </si>
  <si>
    <t>ESTRUTURA DE MADEIRA PROVISÓRIA PARA SUPORTE DE CAIXA DÁGUA ELEVADA DE 1000 LITROS. AF_03/2024</t>
  </si>
  <si>
    <t>ESTRUTURA DE MADEIRA PROVISÓRIA PARA SUPORTE DE CAIXA DÁGUA ELEVADA DE 3000 LITROS. AF_03/2024</t>
  </si>
  <si>
    <t>SUPORTE ISOLADOR PARA FIXAÇÃO DA CORDOALHA DE COBRE EM ALVENARIA OU CONCRETO - FORNECIMENTO E INSTALAÇÃO. AF_08/2023</t>
  </si>
  <si>
    <t>PLANTIO DE GRAMA EM PAVIMENTO CONCREGRAMA. AF_07/2024</t>
  </si>
  <si>
    <t>PLANTIO DE GRAMA BATATAIS EM PLACAS. AF_07/2024</t>
  </si>
  <si>
    <t>PLANTIO DE FORRAÇÃO. AF_07/2024</t>
  </si>
  <si>
    <t>PLANTIO DE ÁRVORE ORNAMENTAL COM ALTURA DE MUDA MENOR OU IGUAL A 2,00 M . AF_07/2024</t>
  </si>
  <si>
    <t>PLANTIO DE ÁRVORE ORNAMENTAL COM ALTURA DE MUDA MAIOR QUE 2,00 M E MENOR OU IGUAL A 4,00 M . AF_07/2024</t>
  </si>
  <si>
    <t>PLANTIO DE PALMEIRA COM ALTURA DE MUDA MENOR OU IGUAL A 2,00 M . AF_07/2024</t>
  </si>
  <si>
    <t>REVOLVIMENTO E LIMPEZA MANUAL DE SOLO. AF_07/2024</t>
  </si>
  <si>
    <t>APLICAÇÃO DE ADUBO EM SOLO. AF_07/2024</t>
  </si>
  <si>
    <t>APLICAÇÃO DE CALCÁRIO PARA CORREÇÃO DO PH DO SOLO. AF_07/2024</t>
  </si>
  <si>
    <t>LIMPEZA MANUAL DE VEGETAÇÃO EM TERRENO COM ENXADA. AF_03/2024</t>
  </si>
  <si>
    <t>LIMPEZA MECANIZADA DE CAMADA VEGETAL, VEGETAÇÃO E PEQUENAS ÁRVORES (DIÂMETRO DE TRONCO MENOR QUE 0,20 M), COM TRATOR DE ESTEIRAS. AF_03/2024</t>
  </si>
  <si>
    <t>REMOÇÃO DE RAÍZES REMANESCENTES DE TRONCO DE ÁRVORE COM DIÂMETRO MAIOR OU IGUAL A 0,20 M E MENOR QUE 0,40 M. AF_03/2024</t>
  </si>
  <si>
    <t>REMOÇÃO DE RAÍZES REMANESCENTES DE TRONCO DE ÁRVORE COM DIÂMETRO MAIOR OU IGUAL A 0,40 M E MENOR QUE 0,60 M. AF_03/2024</t>
  </si>
  <si>
    <t>REMOÇÃO DE RAÍZES REMANESCENTES DE TRONCO DE ÁRVORE COM DIÂMETRO MAIOR OU IGUAL A 0,60 M. AF_03/2024</t>
  </si>
  <si>
    <t>CORTE RASO E RECORTE DE ÁRVORE COM DIÂMETRO DE TRONCO MAIOR OU IGUAL A 0,20 M E MENOR QUE 0,40 M. AF_03/2024</t>
  </si>
  <si>
    <t>CORTE RASO E RECORTE DE ÁRVORE COM DIÂMETRO DE TRONCO MAIOR OU IGUAL A 0,40 M E MENOR QUE 0,60 M. AF_03/2024</t>
  </si>
  <si>
    <t>CORTE RASO E RECORTE DE ÁRVORE COM DIÂMETRO DE TRONCO MAIOR OU IGUAL A 0,60 M. AF_03/2024</t>
  </si>
  <si>
    <t>PODA EM ALTURA DE ÁRVORE COM DIÂMETRO DE TRONCO MENOR QUE 0,20 M. AF_03/2024</t>
  </si>
  <si>
    <t>PODA EM ALTURA DE ÁRVORE COM DIÂMETRO DE TRONCO MAIOR OU IGUAL A 0,20 M E MENOR QUE 0,40 M. AF_03/2024</t>
  </si>
  <si>
    <t>PODA EM ALTURA DE ÁRVORE COM DIÂMETRO DE TRONCO MAIOR OU IGUAL A 0,40 M E MENOR QUE 0,60 M. AF_03/2024</t>
  </si>
  <si>
    <t>PODA EM ALTURA DE ÁRVORE COM DIÂMETRO DE TRONCO MAIOR OU IGUAL A 0,60 M. AF_03/2024</t>
  </si>
  <si>
    <t>IMPERMEABILIZAÇÃO DE SUPERFÍCIE COM MANTA ASFÁLTICA, UMA CAMADA, INCLUSIVE APLICAÇÃO DE PRIMER ASFÁLTICO, E=4MM. AF_09/2023</t>
  </si>
  <si>
    <t>IMPERMEABILIZAÇÃO DE SUPERFÍCIE COM MANTA ASFÁLTICA, DUAS CAMADAS, INCLUSIVE APLICAÇÃO DE PRIMER ASFÁLTICO, E=3MM E E=4MM. AF_09/2023</t>
  </si>
  <si>
    <t>IMPERMEABILIZAÇÃO DE SUPERFÍCIE COM MEMBRANA À BASE DE POLIURETANO, 2 DEMÃOS. AF_09/2023</t>
  </si>
  <si>
    <t>IMPERMEABILIZAÇÃO DE SUPERFÍCIE COM MEMBRANA À BASE DE RESINA ACRÍLICA, 3 DEMÃOS. AF_09/2023</t>
  </si>
  <si>
    <t>IMPERMEABILIZAÇÃO DE SUPERFÍCIE COM ARGAMASSA POLIMÉRICA / MEMBRANA ACRÍLICA, 3 DEMÃOS. AF_09/2023</t>
  </si>
  <si>
    <t>IMPERMEABILIZAÇÃO DE SUPERFÍCIE COM ARGAMASSA POLIMÉRICA / MEMBRANA ACRÍLICA, 4 DEMÃOS, REFORÇADA COM VÉU DE POLIÉSTER (MAV). AF_09/2023</t>
  </si>
  <si>
    <t>IMPERMEABILIZAÇÃO DE SUPERFÍCIE COM EMULSÃO ASFÁLTICA, 2 DEMÃOS. AF_09/2023</t>
  </si>
  <si>
    <t>TRATAMENTO DE RALO OU PONTO EMERGENTE COM ARGAMASSA POLIMÉRICA / MEMBRANA ACRÍLICA REFORÇADO COM TELA DE POLIÉSTER (MAV). AF_09/2023</t>
  </si>
  <si>
    <t>TRATAMENTO DE RODAPÉ COM TELA DE POLIÉSTER. AF_09/2023</t>
  </si>
  <si>
    <t>IMPERMEABILIZAÇÃO DE SUPERFÍCIE COM ARGAMASSA DE CIMENTO E AREIA, COM ADITIVO IMPERMEABILIZANTE, E = 1,5CM. AF_09/2023</t>
  </si>
  <si>
    <t>PROTEÇÃO MECÂNICA DE SUPERFÍCIE HORIZONTAL COM ARGAMASSA DE CIMENTO E AREIA, TRAÇO 1:3, E=2CM. AF_09/2023</t>
  </si>
  <si>
    <t>PROTEÇÃO MECÂNICA DE SUPERFÍCIE VERTICAL COM ARGAMASSA DE CIMENTO E AREIA, TRAÇO 1:3, E=2CM. AF_09/2023</t>
  </si>
  <si>
    <t>PROTEÇÃO MECÂNICA DE SUPERFICIE HORIZONTAL COM ARGAMASSA DE CIMENTO E AREIA, TRAÇO 1:3, E=3CM. AF_09/2023</t>
  </si>
  <si>
    <t>PROTEÇÃO MECÂNICA DE SUPERFÍCIE VERTICAL COM ARGAMASSA DE CIMENTO E AREIA, TRAÇO 1:3, E=3CM. AF_09/2023</t>
  </si>
  <si>
    <t>PROTEÇÃO MECÂNICA DE SUPERFICIE HORIZONTAL COM ARGAMASSA DE CIMENTO E AREIA, TRAÇO 1:3, E=4CM. AF_09/2023</t>
  </si>
  <si>
    <t>PROTEÇÃO MECÂNICA DE SUPERFÍCIE VERTICAL COM ARGAMASSA DE CIMENTO E AREIA, TRAÇO 1:3, E=4CM. AF_09/2023</t>
  </si>
  <si>
    <t>PROTEÇÃO MECÂNICA DE SUPERFICIE HORIZONTAL COM ARGAMASSA DE CIMENTO E AREIA, TRAÇO 1:3, E=5CM. AF_09/2023</t>
  </si>
  <si>
    <t>PROTEÇÃO MECÂNICA DE SUPERFÍCIE VERTICAL COM ARGAMASSA DE CIMENTO E AREIA, TRAÇO 1:3, E=5CM. AF_09/2023</t>
  </si>
  <si>
    <t>PROTEÇÃO MECÂNICA DE SUPERFICIE HORIZONTAL COM CONCRETO 15 MPA, E=4CM. AF_09/2023</t>
  </si>
  <si>
    <t>PROTEÇÃO MECÂNICA DE SUPERFICIE HORIZONTAL COM CONCRETO 15 MPA, E=5CM. AF_09/2023</t>
  </si>
  <si>
    <t>PROTEÇÃO MECÂNICA DE SUPERFÍCIE VERTICAL COM CONCRETO 15 MPA, E=5CM. AF_09/2023</t>
  </si>
  <si>
    <t>TRATAMENTO DE JUNTA DE DILATAÇÃO, COM TARUGO DE POLIETILENO E SELANTE PU, INCLUSO PREENCHIMENTO COM ESPUMA EXPANSIVA PU. AF_09/2023</t>
  </si>
  <si>
    <t>TRATAMENTO DE JUNTA DE DILATAÇÃO COM MANTA ASFÁLTICA ADERIDA COM MAÇARICO. AF_09/2023</t>
  </si>
  <si>
    <t>TRATAMENTO DE JUNTA SERRADA, COM TARUGO DE POLIETILENO E SELANTE À BASE DE SILICONE. AF_09/2023</t>
  </si>
  <si>
    <t>CONECTOR EM BRONZE/LATÃO, DN 22 MM X 1/2", SEM ANEL DE SOLDA, BOLSA X ROSCA F, INSTALADO EM PRUMADA DE HIDRÁULICA PREDIAL - FORNECIMENTO E INSTALAÇÃO. AF_04/2022</t>
  </si>
  <si>
    <t>CONTENÇÃO EM CORTINA COM ESTACAS ESPAÇADAS COM 30 CM DE DIÂMETRO E PROFUNDIDADE ATÉ 20 METROS. AF_02/2025</t>
  </si>
  <si>
    <t>CONTENÇÃO EM CORTINA COM ESTACAS ESPAÇADAS COM 40 CM DE DIÂMETRO E PROFUNDIDADE ATÉ 20 METROS. AF_02/2025</t>
  </si>
  <si>
    <t>CONTENÇÃO EM CORTINA COM ESTACAS ESPAÇADAS COM 50 CM DE DIÂMETRO E PROFUNDIDADE ATÉ 20 METROS. AF_02/2025</t>
  </si>
  <si>
    <t>CONTENÇÃO EM CORTINA COM ESTACAS ESPAÇADAS COM 60 CM DE DIÂMETRO E PROFUNDIDADE ATÉ 20 METROS. AF_02/2025</t>
  </si>
  <si>
    <t>EXECUÇÃO DE MURETA GUIA PARA CONTENÇÃO/FUNDAÇÃO, PARA LAMELAS ATÉ 0,80 M DE LARGURA. AF_02/2025</t>
  </si>
  <si>
    <t>ACABAMENTOS PARA FORRO (SANCA DE GESSO, MONTADA NA OBRA). AF_08/2023_PS</t>
  </si>
  <si>
    <t>LOCAÇÃO COM CAVALETE COM ALTURA DE 1,00 M - 2 UTILIZAÇÕES. AF_03/2024</t>
  </si>
  <si>
    <t>LOCAÇÃO COM CAVALETE COM ALTURA DE 0,50 M - 2 UTILIZAÇÕES. AF_03/2024</t>
  </si>
  <si>
    <t>MARCAÇÃO DE PONTOS EM GABARITO OU CAVALETE. AF_03/2024</t>
  </si>
  <si>
    <t>LOCAÇÃO DE REDE DE ÁGUA OU ESGOTO. AF_03/2024</t>
  </si>
  <si>
    <t>CONCRETAGEM DE EDIFICAÇÕES (PAREDES E LAJES) FEITAS COM SISTEMA DE FÔRMAS MANUSEÁVEIS, COM CONCRETO USINADO AUTOADENSÁVEL FCK 25 MPA - LANÇAMENTO E ACABAMENTO. AF_09/2024</t>
  </si>
  <si>
    <t>BASE PARA POÇO DE VISITA CIRCULAR PARA DRENAGEM, EM ALVENARIA COM TIJOLOS CERÂMICOS MACIÇOS, DIÂMETRO INTERNO = 1,2 M, PROFUNDIDADE = 1,40 M, EXCLUINDO TAMPÃO. AF_12/2020</t>
  </si>
  <si>
    <t>BASE PARA POÇO DE VISITA RETANGULAR PARA DRENAGEM, EM ALVENARIA COM BLOCOS DE CONCRETO, DIMENSÕES INTERNAS = 1,5X2 M, PROFUNDIDADE = 1,40 M, EXCLUINDO TAMPÃO. AF_12/2020</t>
  </si>
  <si>
    <t>BASE PARA POÇO DE VISITA CIRCULAR PARA DRENAGEM, EM ALVENARIA COM TIJOLOS CERÂMICOS MACIÇOS, DIÂMETRO INTERNO = 1,50 M, PROFUNDIDADE = 1,40 M, EXCLUINDO TAMPÃO. AF_12/2020</t>
  </si>
  <si>
    <t>BASE PARA POÇO DE VISITA RETANGULAR PARA DRENAGEM, EM ALVENARIA COM BLOCOS DE CONCRETO, DIMENSÕES INTERNAS = 1X1 M, PROFUNDIDADE = 1,40 M, EXCLUINDO TAMPÃO. AF_12/2020</t>
  </si>
  <si>
    <t>BASE PARA POÇO DE VISITA RETANGULAR PARA DRENAGEM, EM ALVENARIA COM BLOCOS DE CONCRETO, DIMENSÕES INTERNAS = 1,5X2,5 M, PROFUNDIDADE = 1,40 M, EXCLUINDO TAMPÃO. AF_12/2020</t>
  </si>
  <si>
    <t>BASE PARA POÇO DE VISITA RETANGULAR PARA DRENAGEM, EM ALVENARIA COM BLOCOS DE CONCRETO, DIMENSÕES INTERNAS = 1X1,5 M, PROFUNDIDADE = 1,40 M, EXCLUINDO TAMPÃO. AF_12/2020</t>
  </si>
  <si>
    <t>BASE PARA POÇO DE VISITA RETANGULAR PARA DRENAGEM, EM ALVENARIA COM BLOCOS DE CONCRETO, DIMENSÕES INTERNAS = 1X2 M, PROFUNDIDADE = 1,40 M, EXCLUINDO TAMPÃO. AF_12/2020</t>
  </si>
  <si>
    <t>BASE PARA POÇO DE VISITA RETANGULAR PARA DRENAGEM, EM ALVENARIA COM BLOCOS DE CONCRETO, DIMENSÕES INTERNAS = 1X2,5 M, PROFUNDIDADE = 1,40 M, EXCLUINDO TAMPÃO. AF_12/2020</t>
  </si>
  <si>
    <t>POÇO DE INSPEÇÃO CIRCULAR PARA DRENAGEM, EM CONCRETO PRÉ-MOLDADO, DIÂMETRO INTERNO = 0,60 M, PROFUNDIDADE = 0,90 M, EXCLUINDO TAMPÃO. AF_12/2020</t>
  </si>
  <si>
    <t>POÇO DE INSPEÇÃO CIRCULAR PARA DRENAGEM, EM CONCRETO PRÉ-MOLDADO, DIÂMETRO INTERNO = 0,60 M, PROFUNDIDADE = 1,40 M, EXCLUINDO TAMPÃO. AF_12/2020</t>
  </si>
  <si>
    <t>BASE PARA POÇO DE VISITA RETANGULAR PARA DRENAGEM, EM ALVENARIA COM BLOCOS DE CONCRETO, DIMENSÕES INTERNAS = 1,5X3 M, PROFUNDIDADE = 1,40 M, EXCLUINDO TAMPÃO. AF_12/2020</t>
  </si>
  <si>
    <t>POÇO DE INSPEÇÃO CIRCULAR PARA DRENAGEM, EM ALVENARIA COM TIJOLOS CERÂMICOS MACIÇOS, DIÂMETRO INTERNO = 0,60 M, PROFUNDIDADE = 0,95 M, EXCLUINDO TAMPÃO. AF_12/2020</t>
  </si>
  <si>
    <t>POÇO DE INSPEÇÃO CIRCULAR PARA DRENAGEM, EM ALVENARIA COM TIJOLOS CERÂMICOS MACIÇOS, DIÂMETRO INTERNO = 0,60 M, PROFUNDIDADE = 1,45 M, EXCLUINDO TAMPÃO. AF_12/2020</t>
  </si>
  <si>
    <t>BASE PARA POÇO DE VISITA RETANGULAR PARA DRENAGEM, EM ALVENARIA COM BLOCOS DE CONCRETO, DIMENSÕES INTERNAS = 1X3 M, PROFUNDIDADE = 1,40 M, EXCLUINDO TAMPÃO. AF_12/2020</t>
  </si>
  <si>
    <t>BASE PARA POÇO DE VISITA CIRCULAR PARA DRENAGEM, EM CONCRETO PRÉ-MOLDADO, DIÂMETRO INTERNO = 0,80 M, PROFUNDIDADE = 1,35 M, EXCLUINDO TAMPÃO. AF_12/2020</t>
  </si>
  <si>
    <t>BASE PARA POÇO DE VISITA RETANGULAR PARA DRENAGEM, EM ALVENARIA COM BLOCOS DE CONCRETO, DIMENSÕES INTERNAS = 1X3,5 M, PROFUNDIDADE = 1,40 M, EXCLUINDO TAMPÃO. AF_12/2020</t>
  </si>
  <si>
    <t>BASE PARA POÇO DE VISITA CIRCULAR PARA DRENAGEM, EM ALVENARIA COM TIJOLOS CERÂMICOS MACIÇOS, DIÂMETRO INTERNO = 0,80 M, PROFUNDIDADE = 1,40 M, EXCLUINDO TAMPÃO. AF_12/2020</t>
  </si>
  <si>
    <t>BASE PARA POÇO DE VISITA RETANGULAR PARA DRENAGEM, EM ALVENARIA COM BLOCOS DE CONCRETO, DIMENSÕES INTERNAS = 1,5X3,5 M, PROFUNDIDADE = 1,40 M, EXCLUINDO TAMPÃO. AF_12/2020</t>
  </si>
  <si>
    <t>BASE PARA POÇO DE VISITA CIRCULAR PARA DRENAGEM, EM CONCRETO PRÉ-MOLDADO, DIÂMETRO INTERNO = 1,0 M, PROFUNDIDADE = 1,35 M, EXCLUINDO TAMPÃO. AF_05/2018</t>
  </si>
  <si>
    <t>BASE PARA POÇO DE VISITA RETANGULAR PARA DRENAGEM, EM ALVENARIA COM BLOCOS DE CONCRETO, DIMENSÕES INTERNAS = 1X4 M, PROFUNDIDADE = 1,40 M, EXCLUINDO TAMPÃO. AF_12/2020</t>
  </si>
  <si>
    <t>BASE PARA POÇO DE VISITA RETANGULAR PARA DRENAGEM, EM ALVENARIA COM BLOCOS DE CONCRETO, DIMENSÕES INTERNAS = 2,5X3 M, PROFUNDIDADE = 1,40 M, EXCLUINDO TAMPÃO. AF_12/2020</t>
  </si>
  <si>
    <t>BASE PARA POÇO DE VISITA RETANGULAR PARA DRENAGEM, EM ALVENARIA COM BLOCOS DE CONCRETO, DIMENSÕES INTERNAS = 1,5X1,5 M, PROFUNDIDADE = 1,40 M, EXCLUINDO TAMPÃO. AF_12/2020</t>
  </si>
  <si>
    <t>BASE PARA POÇO DE VISITA CIRCULAR PARA DRENAGEM, EM ALVENARIA COM TIJOLOS CERÂMICOS MACIÇOS, DIÂMETRO INTERNO = 1,0 M, PROFUNDIDADE = 1,40 M, EXCLUINDO TAMPÃO. AF_12/2020</t>
  </si>
  <si>
    <t>BASE PARA POÇO DE VISITA RETANGULAR PARA DRENAGEM, EM ALVENARIA COM BLOCOS DE CONCRETO, DIMENSÕES INTERNAS = 1,5X4 M, PROFUNDIDADE = 1,40 M, EXCLUINDO TAMPÃO. AF_12/2020</t>
  </si>
  <si>
    <t>BASE PARA POÇO DE VISITA RETANGULAR PARA DRENAGEM, EM ALVENARIA COM BLOCOS DE CONCRETO, DIMENSÕES INTERNAS = 2,5X3,5 M, PROFUNDIDADE = 1,40 M, EXCLUINDO TAMPÃO. AF_12/2020</t>
  </si>
  <si>
    <t>BASE PARA POÇO DE VISITA RETANGULAR PARA DRENAGEM, EM ALVENARIA COM BLOCOS DE CONCRETO, DIMENSÕES INTERNAS = 2,5X4 M, PROFUNDIDADE = 1,40 M, EXCLUINDO TAMPÃO. AF_12/2020</t>
  </si>
  <si>
    <t>BASE PARA POÇO DE VISITA RETANGULAR PARA DRENAGEM, EM ALVENARIA COM BLOCOS DE CONCRETO, DIMENSÕES INTERNAS = 2X2 M, PROFUNDIDADE = 1,40 M, EXCLUINDO TAMPÃO. AF_12/2020</t>
  </si>
  <si>
    <t>BASE PARA POÇO DE VISITA RETANGULAR PARA DRENAGEM, EM ALVENARIA COM BLOCOS DE CONCRETO, DIMENSÕES INTERNAS = 3X3 M, PROFUNDIDADE = 1,40 M, EXCLUINDO TAMPÃO. AF_12/2020</t>
  </si>
  <si>
    <t>BASE PARA POÇO DE VISITA RETANGULAR PARA DRENAGEM, EM ALVENARIA COM BLOCOS DE CONCRETO, DIMENSÕES INTERNAS = 3X3,5 M, PROFUNDIDADE = 1,40 M, EXCLUINDO TAMPÃO. AF_12/2020</t>
  </si>
  <si>
    <t>BASE PARA POÇO DE VISITA RETANGULAR PARA DRENAGEM, EM ALVENARIA COM BLOCOS DE CONCRETO, DIMENSÕES INTERNAS = 3X4 M, PROFUNDIDADE = 1,40 M, EXCLUINDO TAMPÃO. AF_12/2020</t>
  </si>
  <si>
    <t>BASE PARA POÇO DE VISITA RETANGULAR PARA DRENAGEM, EM ALVENARIA COM BLOCOS DE CONCRETO, DIMENSÕES INTERNAS = 3,5X3,5 M, PROFUNDIDADE = 1,40 M, EXCLUINDO TAMPÃO. AF_12/2020</t>
  </si>
  <si>
    <t>BASE PARA POÇO DE VISITA RETANGULAR PARA DRENAGEM, EM ALVENARIA COM BLOCOS DE CONCRETO, DIMENSÕES INTERNAS = 2X2,5 M, PROFUNDIDADE = 1,40 M, EXCLUINDO TAMPÃO. AF_12/2020</t>
  </si>
  <si>
    <t>BASE PARA POÇO DE VISITA RETANGULAR PARA DRENAGEM, EM ALVENARIA COM BLOCOS DE CONCRETO, DIMENSÕES INTERNAS = 3,5X4 M, PROFUNDIDADE = 1,40 M, EXCLUINDO TAMPÃO. AF_12/2020</t>
  </si>
  <si>
    <t>BASE PARA POÇO DE VISITA RETANGULAR PARA DRENAGEM, EM ALVENARIA COM BLOCOS DE CONCRETO, DIMENSÕES INTERNAS = 4X4 M, PROFUNDIDADE = 1,40 M, EXCLUINDO TAMPÃO. AF_12/2020</t>
  </si>
  <si>
    <t>BASE PARA POÇO DE VISITA RETANGULAR PARA DRENAGEM, EM ALVENARIA COM BLOCOS DE CONCRETO, DIMENSÕES INTERNAS = 2X3 M, PROFUNDIDADE = 1,40 M, EXCLUINDO TAMPÃO. AF_12/2020</t>
  </si>
  <si>
    <t>BASE PARA POÇO DE VISITA RETANGULAR PARA DRENAGEM, EM ALVENARIA COM BLOCOS DE CONCRETO, DIMENSÕES INTERNAS = 2X3,5 M, PROFUNDIDADE = 1,40 M, EXCLUINDO TAMPÃO. AF_12/2020</t>
  </si>
  <si>
    <t>BASE PARA POÇO DE VISITA RETANGULAR PARA DRENAGEM, EM ALVENARIA COM BLOCOS DE CONCRETO, DIMENSÕES INTERNAS = 2X4 M, PROFUNDIDADE = 1,40 M, EXCLUINDO TAMPÃO. AF_12/2020</t>
  </si>
  <si>
    <t>BASE PARA POÇO DE VISITA RETANGULAR PARA DRENAGEM, EM ALVENARIA COM BLOCOS DE CONCRETO, DIMENSÕES INTERNAS = 2,5X2,5 M, PROFUNDIDADE = 1,40 M, EXCLUINDO TAMPÃO. AF_12/2020</t>
  </si>
  <si>
    <t>CONCRETAGEM DE LAJES EM EDIFICAÇÕES UNIFAMILIARES FEITAS COM SISTEMA DE FÔRMAS MANUSEÁVEIS, COM CONCRETO USINADO BOMBEÁVEL FCK 25 MPA - LANÇAMENTO, ADENSAMENTO E ACABAMENTO. AF_09/2024</t>
  </si>
  <si>
    <t>CONCRETAGEM DE PAREDES EM EDIFICAÇÕES UNIFAMILIARES FEITAS COM SISTEMA DE FÔRMAS MANUSEÁVEIS, COM CONCRETO USINADO BOMBEÁVEL FCK 25 MPA - LANÇAMENTO, ADENSAMENTO E ACABAMENTO. AF_09/2024</t>
  </si>
  <si>
    <t>CONCRETAGEM DE PLATIBANDA EM EDIFICAÇÕES UNIFAMILIARES FEITAS COM SISTEMA DE FÔRMAS MANUSEÁVEIS, COM CONCRETO USINADO BOMBEÁVEL FCK 25 MPA - LANÇAMENTO, ADENSAMENTO E ACABAMENTO. AF_09/2024</t>
  </si>
  <si>
    <t>CONCRETAGEM DE LAJES EM EDIFICAÇÕES MULTIFAMILIARES FEITAS COM SISTEMA DE FÔRMAS MANUSEÁVEIS, COM CONCRETO USINADO BOMBEÁVEL FCK 25 MPA - LANÇAMENTO, ADENSAMENTO E ACABAMENTO. AF_09/2024</t>
  </si>
  <si>
    <t>CONCRETAGEM DE PAREDES EM EDIFICAÇÕES MULTIFAMILIARES FEITAS COM SISTEMA DE FÔRMAS MANUSEÁVEIS, COM CONCRETO USINADO BOMBEÁVEL FCK 25 MPA - LANÇAMENTO, ADENSAMENTO E ACABAMENTO. AF_09/2024</t>
  </si>
  <si>
    <t>CONCRETAGEM DE PLATIBANDA EM EDIFICAÇÕES MULTIFAMILIARES FEITAS COM SISTEMA DE FÔRMAS MANUSEÁVEIS, COM CONCRETO USINADO BOMBEÁVEL FCK 25 MPA - LANÇAMENTO, ADENSAMENTO E ACABAMENTO. AF_09/2024</t>
  </si>
  <si>
    <t>CONCRETAGEM DE PLATIBANDA EM EDIFICAÇÕES UNIFAMILIARES FEITAS COM SISTEMA DE FÔRMAS MANUSEÁVEIS, COM CONCRETO USINADO AUTOADENSÁVEL FCK 25 MPA - LANÇAMENTO E ACABAMENTO. AF_09/2024</t>
  </si>
  <si>
    <t>CONCRETAGEM DE PLATIBANDA EM EDIFICAÇÕES MULTIFAMILIARES FEITAS COM SISTEMA DE FÔRMAS MANUSEÁVEIS, COM CONCRETO USINADO AUTOADENSÁVEL FCK 25 MPA - LANÇAMENTO E ACABAMENTO. AF_09/2024</t>
  </si>
  <si>
    <t>CONCRETAGEM DE EDIFICAÇÕES (PAREDES E LAJES) FEITAS COM SISTEMA DE FÔRMAS MANUSEÁVEIS, COM CONCRETO USINADO BOMBEÁVEL FCK 25 MPA - LANÇAMENTO, ADENSAMENTO E ACABAMENTO. AF_09/2024</t>
  </si>
  <si>
    <t>LIMPEZA DE PISO CERÂMICO OU PORCELANATO UTILIZANDO DETERGENTE NEUTRO E ESCOVAÇÃO MANUAL. AF_04/2019</t>
  </si>
  <si>
    <t>LIMPEZA DE REVESTIMENTO CERÂMICO EM PAREDE UTILIZANDO DETERGENTE NEUTRO E ESCOVAÇÃO MANUAL. AF_04/2019</t>
  </si>
  <si>
    <t>LIMPEZA DE PISO DE MÁRMORE/GRANITO UTILIZANDO DETERGENTE NEUTRO E ESCOVAÇÃO MANUAL. AF_04/2019</t>
  </si>
  <si>
    <t>LIMPEZA DE MÁRMORE/GRANITO EM PAREDE UTILIZANDO DETERGENTE NEUTRO E ESCOVAÇÃO MANUAL. AF_04/2019</t>
  </si>
  <si>
    <t>LIMPEZA DE PIA INOX COM BANCADA DE PEDRA, INCLUSIVE METAIS CORRESPONDENTES. AF_04/2019</t>
  </si>
  <si>
    <t>LIMPEZA DE TANQUE OU LAVATÓRIO DE LOUÇA ISOLADO, INCLUSIVE METAIS CORRESPONDENTES. AF_04/2019</t>
  </si>
  <si>
    <t>LIMPEZA DE LAVATÓRIO DE LOUÇA COM BANCADA DE PEDRA, INCLUSIVE METAIS CORRESPONDENTES. AF_04/2019</t>
  </si>
  <si>
    <t>LIMPEZA DE BACIA SANITÁRIA, BIDÊ OU MICTÓRIO EM LOUÇA, INCLUSIVE METAIS CORRESPONDENTES. AF_04/2019</t>
  </si>
  <si>
    <t>LIMPEZA DE BANCADA DE PEDRA (MÁRMORE OU GRANITO). AF_04/2019</t>
  </si>
  <si>
    <t>LIMPEZA DE JANELA INTEIRAMENTE DE VIDRO. AF_04/2019</t>
  </si>
  <si>
    <t>LIMPEZA DE JANELA DE VIDRO COM CAIXILHO EM AÇO/ALUMÍNIO/PVC. AF_04/2019</t>
  </si>
  <si>
    <t>LIMPEZA DE PORTA INTEIRAMENTE DE VIDRO. AF_04/2019</t>
  </si>
  <si>
    <t>LIMPEZA DE PORTA EM AÇO/ALUMÍNIO. AF_04/2019</t>
  </si>
  <si>
    <t>LIMPEZA DE PORTA DE VIDRO COM CAIXILHO EM AÇO/ ALUMÍNIO/ PVC. AF_04/2019</t>
  </si>
  <si>
    <t>LAVADORA DE ALTA PRESSAO (LAVA-JATO) PARA AGUA FRIA, PRESSAO DE OPERACAO ENTRE 1400 E 1900 LIB/POL2, VAZAO MAXIMA ENTRE 400 E 700 L/H - DEPRECIAÇÃO. AF_05/2023</t>
  </si>
  <si>
    <t>LAVADORA DE ALTA PRESSAO (LAVA-JATO) PARA AGUA FRIA, PRESSAO DE OPERACAO ENTRE 1400 E 1900 LIB/POL2, VAZAO MAXIMA ENTRE 400 E 700 L/H - JUROS. AF_05/2023</t>
  </si>
  <si>
    <t>LAVADORA DE ALTA PRESSAO (LAVA-JATO) PARA AGUA FRIA, PRESSAO DE OPERACAO ENTRE 1400 E 1900 LIB/POL2, VAZAO MAXIMA ENTRE 400 E 700 L/H - MANUTENÇÃO. AF_05/2023</t>
  </si>
  <si>
    <t>LAVADORA DE ALTA PRESSAO (LAVA-JATO) PARA AGUA FRIA, PRESSAO DE OPERACAO ENTRE 1400 E 1900 LIB/POL2, VAZAO MAXIMA ENTRE 400 E 700 L/H - MATERIAIS NA OPERAÇÃO. AF_05/2023</t>
  </si>
  <si>
    <t>LAVADORA DE ALTA PRESSAO (LAVA-JATO) PARA AGUA FRIA, PRESSAO DE OPERACAO ENTRE 1400 E 1900 LIB/POL2, VAZAO MAXIMA ENTRE 400 E 700 L/H - CHP DIURNO. AF_05/2023</t>
  </si>
  <si>
    <t>LAVADORA DE ALTA PRESSAO (LAVA-JATO) PARA AGUA FRIA, PRESSAO DE OPERACAO ENTRE 1400 E 1900 LIB/POL2, VAZAO MAXIMA ENTRE 400 E 700 L/H - CHI DIURNO. AF_05/2023</t>
  </si>
  <si>
    <t>GUARDA-CORPO DE AÇO GALVANIZADO DE 1,10M, MONTANTES TUBULARES DE 1.1/4" ESPAÇADOS DE 1,20M, TRAVESSA SUPERIOR DE 1.1/2", GRADIL FORMADO POR TUBOS HORIZONTAIS DE 1" E VERTICAIS DE 3/4", FIXADO COM CHUMBADOR MECÂNICO. AF_04/2019_PS</t>
  </si>
  <si>
    <t>GUARDA-CORPO PANORÂMICO COM PERFIS DE ALUMÍNIO E VIDRO LAMINADO 8 MM, FIXADO COM CHUMBADOR MECÂNICO. AF_04/2019_PS</t>
  </si>
  <si>
    <t>CORRIMÃO SIMPLES, DIÂMETRO EXTERNO = 1 1/2", EM AÇO GALVANIZADO. AF_04/2019_PS</t>
  </si>
  <si>
    <t>CORRIMÃO SIMPLES, DIÂMETRO EXTERNO = 1 1/2", EM ALUMÍNIO. AF_04/2019_PS</t>
  </si>
  <si>
    <t>ARMAÇÃO DO SISTEMA DE PAREDES DE CONCRETO, EXECUTADA COMO ARMADURA POSITIVA DE LAJES, TELA Q-159. AF_12/2024</t>
  </si>
  <si>
    <t>ARMAÇÃO DO SISTEMA DE PAREDES DE CONCRETO, EXECUTADA COMO ARMADURA POSITIVA DE LAJES, TELA Q-196. AF_12/2024</t>
  </si>
  <si>
    <t>ARMAÇÃO DO SISTEMA DE PAREDES DE CONCRETO, EXECUTADA COMO REFORÇO, VERGALHÃO DE 5,0 MM DE DIÂMETRO. AF_12/2024</t>
  </si>
  <si>
    <t>ARMAÇÃO DO SISTEMA DE PAREDES DE CONCRETO, EXECUTADA COMO REFORÇO, VERGALHÃO DE 12,5 MM DE DIÂMETRO. AF_12/2024</t>
  </si>
  <si>
    <t>TIL (TUBO DE INSPEÇÃO E LIMPEZA) RADIAL PARA ESGOTO, EM PVC, DN 300X200 MM. AF_12/2020</t>
  </si>
  <si>
    <t>TRANSPORTE HORIZONTAL MANUAL, DE CALHA QUADRADA NÚMERO 24 - CORTE 33 (UNIDADE: MXKM). AF_07/2019</t>
  </si>
  <si>
    <t>LASTRO COM MATERIAL GRANULAR (PEDRA BRITADA N.3), APLICADO EM PISOS OU LAJES SOBRE SOLO, ESPESSURA DE *10 CM*. AF_01/2024</t>
  </si>
  <si>
    <t>LASTRO COM MATERIAL GRANULAR (AREIA MÉDIA), APLICADO EM PISOS OU LAJES SOBRE SOLO, ESPESSURA DE *10 CM*. AF_01/2024</t>
  </si>
  <si>
    <t>LASTRO COM MATERIAL GRANULAR (PEDRA BRITADA N.1 E PEDRA BRITADA N.2), APLICADO EM PISOS OU LAJES SOBRE SOLO, ESPESSURA DE *10 CM*. AF_01/2024</t>
  </si>
  <si>
    <t>FABRICAÇÃO, MONTAGEM E DESMONTAGEM DE FÔRMA PARA CORTINA DE CONTENÇÃO, EM CHAPA DE MADEIRA COMPENSADA PLASTIFICADA, E = 18 MM, 10 UTILIZAÇÕES. AF_11/2024</t>
  </si>
  <si>
    <t>ARMAÇÃO DE CORTINA DE CONTENÇÃO EM CONCRETO ARMADO, COM AÇO CA-50 DE 6,3 MM - MONTAGEM. AF_11/2024</t>
  </si>
  <si>
    <t>ARMAÇÃO DE CORTINA DE CONTENÇÃO EM CONCRETO ARMADO, COM AÇO CA-50 DE 8 MM - MONTAGEM. AF_11/2024</t>
  </si>
  <si>
    <t>ARMAÇÃO DE CORTINA DE CONTENÇÃO EM CONCRETO ARMADO, COM AÇO CA-50 DE 10 MM - MONTAGEM. AF_11/2024</t>
  </si>
  <si>
    <t>ARMAÇÃO DE CORTINA DE CONTENÇÃO EM CONCRETO ARMADO, COM AÇO CA-50 DE 12,5 MM - MONTAGEM. AF_11/2024</t>
  </si>
  <si>
    <t>ARMAÇÃO DE CORTINA DE CONTENÇÃO EM CONCRETO ARMADO, COM AÇO CA-50 DE 16 MM - MONTAGEM. AF_11/2024</t>
  </si>
  <si>
    <t>ARMAÇÃO DE CORTINA DE CONTENÇÃO EM CONCRETO ARMADO, COM AÇO CA-50 DE 20 MM - MONTAGEM. AF_11/2024</t>
  </si>
  <si>
    <t>ARMAÇÃO DE CORTINA DE CONTENÇÃO EM CONCRETO ARMADO, COM AÇO CA-50 DE 25 MM - MONTAGEM. AF_11/2024</t>
  </si>
  <si>
    <t>CONCRETAGEM DE CORTINA DE CONTENÇÃO, ATRAVÉS DE BOMBA - LANÇAMENTO, ADENSAMENTO E ACABAMENTO. AF_11/2024</t>
  </si>
  <si>
    <t>CONSTRUÇÃO DE BASE E SUB-BASE PARA PAVIMENTAÇÃO DE SOLO (PREDOMINANTEMENTE ARENOSO) BRITA - 40%-60%, MISTURA EM PISTA, COM ESPESSURA DE 15 CM - EXCLUSIVE ESCAVAÇÃO, CARGA E TRANSPORTE E SOLO. AF_09/2024</t>
  </si>
  <si>
    <t>CONSTRUÇÃO DE BASE E SUB-BASE PARA PAVIMENTAÇÃO DE SOLO (PREDOMINANTEMENTE ARENOSO) BRITA - 50%-50%, MISTURA EM PISTA, COM ESPESSURA DE 15 CM - EXCLUSIVE ESCAVAÇÃO, CARGA E TRANSPORTE E SOLO. AF_09/2024</t>
  </si>
  <si>
    <t>CONSTRUÇÃO DE BASE E SUB-BASE PARA PAVIMENTAÇÃO DE SOLO (PREDOMINANTEMENTE ARENOSO) BRITA - 40%-60% COM CIMENTO - 4%, MISTURA EM PISTA, COM ESPESSURA DE 15 CM - EXCLUSIVE ESCAVAÇÃO, CARGA E TRANSPORTE E SOLO. AF_09/2024</t>
  </si>
  <si>
    <t>CONSTRUÇÃO DE BASE E SUB-BASE PARA PAVIMENTAÇÃO DE SOLO (PREDOMINANTEMENTE ARENOSO) BRITA - 40%-60% COM CIMENTO - 6%, MISTURA EM PISTA, COM ESPESSURA DE 15 CM - EXCLUSIVE ESCAVAÇÃO, CARGA E TRANSPORTE E SOLO. AF_09/2024</t>
  </si>
  <si>
    <t>CONSTRUÇÃO DE BASE E SUB-BASE PARA PAVIMENTAÇÃO DE SOLO (PREDOMINANTEMENTE ARENOSO) BRITA - 40%-60% COM CIMENTO - 8%, MISTURA EM PISTA, COM ESPESSURA DE 15 CM - EXCLUSIVE ESCAVAÇÃO, CARGA E TRANSPORTE E SOLO. AF_09/2024</t>
  </si>
  <si>
    <t>CONSTRUÇÃO DE BASE E SUB-BASE PARA PAVIMENTAÇÃO DE SOLO (PREDOMINANTEMENTE ARENOSO) BRITA - 50%-50% COM CIMENTO - 4%, MISTURA EM PISTA, COM ESPESSURA DE 15 CM - EXCLUSIVE ESCAVAÇÃO, CARGA E TRANSPORTE E SOLO. AF_09/2024</t>
  </si>
  <si>
    <t>CONSTRUÇÃO DE BASE E SUB-BASE PARA PAVIMENTAÇÃO DE SOLO (PREDOMINANTEMENTE ARENOSO) BRITA - 50%-50% COM CIMENTO - 6%, MISTURA EM PISTA, COM ESPESSURA DE 15 CM - EXCLUSIVE ESCAVAÇÃO, CARGA E TRANSPORTE E SOLO. AF_09/2024</t>
  </si>
  <si>
    <t>CONSTRUÇÃO DE BASE E SUB-BASE PARA PAVIMENTAÇÃO DE SOLO (PREDOMINANTEMENTE ARENOSO) BRITA - 50%-50% COM CIMENTO - 8%, MISTURA EM PISTA, COM ESPESSURA DE 15 CM - EXCLUSIVE ESCAVAÇÃO, CARGA E TRANSPORTE E SOLO. AF_09/2024</t>
  </si>
  <si>
    <t>CONSTRUÇÃO DE BASE E SUB-BASE PARA PAVIMENTAÇÃO DE SOLO (PREDOMINANTEMENTE ARGILOSO) BRITA - 40%-60%, MISTURA EM PISTA, COM ESPESSURA DE 15 CM - EXCLUSIVE ESCAVAÇÃO, CARGA E TRANSPORTE E SOLO. AF_09/2024</t>
  </si>
  <si>
    <t>CONSTRUÇÃO DE BASE E SUB-BASE PARA PAVIMENTAÇÃO DE SOLO (PREDOMINANTEMENTE ARGILOSO) BRITA - 50%-50%, MISTURA EM PISTA, COM ESPESSURA DE 15 CM - EXCLUSIVE ESCAVAÇÃO, CARGA E TRANSPORTE E SOLO. AF_09/2024</t>
  </si>
  <si>
    <t>ESPALHAMENTO DE MATERIAL COM TRATOR DE ESTEIRAS. AF_09/2024</t>
  </si>
  <si>
    <t>REGULARIZAÇÃO DE SUPERFÍCIES COM MOTONIVELADORA. AF_09/2024</t>
  </si>
  <si>
    <t>REGULARIZAÇÃO E COMPACTAÇÃO DE SUBLEITO DE SOLO PREDOMINANTEMENTE ARGILOSO, PARA OBRAS DE CONSTRUÇÃO DE PAVIMENTOS. AF_09/2024</t>
  </si>
  <si>
    <t>REGULARIZAÇÃO E COMPACTAÇÃO DE SUBLEITO DE SOLO PREDOMINANTEMENTE ARENOSO, PARA OBRAS DE CONSTRUÇÃO DE PAVIMENTOS. AF_09/2024</t>
  </si>
  <si>
    <t>ESTACA HÉLICE CONTÍNUA, DIÂMETRO DE 30 CM, INCLUSO CONCRETO FCK=30MPA E ARMADURA MÍNIMA (EXCLUSIVE BOMBEAMENTO, MOBILIZAÇÃO E DESMOBILIZAÇÃO). AF_12/2019</t>
  </si>
  <si>
    <t>ESTACA HÉLICE CONTÍNUA, DIÂMETRO DE 70 CM, INCLUSO CONCRETO FCK=30MPA E ARMADURA MÍNIMA (EXCLUSIVE BOMBEAMENTO, MOBILIZAÇÃO E DESMOBILIZAÇÃO). AF_12/2019</t>
  </si>
  <si>
    <t>ESTACA HÉLICE CONTÍNUA, DIÂMETRO DE 80 CM, INCLUSO CONCRETO FCK=30MPA E ARMADURA MÍNIMA (EXCLUSIVE BOMBEAMENTO, MOBILIZAÇÃO E DESMOBILIZAÇÃO). AF_12/2019</t>
  </si>
  <si>
    <t>ESTACA HÉLICE CONTÍNUA, DIÂMETRO DE 90 CM, INCLUSO CONCRETO FCK=30MPA E ARMADURA MÍNIMA (EXCLUSIVE BOMBEAMENTO, MOBILIZAÇÃO E DESMOBILIZAÇÃO). AF_12/2019</t>
  </si>
  <si>
    <t>JANELA DE MADEIRA CEDRINHO/ ANGELIM COMERCIAL/ CURUPIXA/ CUMARU OU EQUIVALENTE, CAIXA DO BATENTE/ MARCO 10 CM, COM DUAS FOLHAS DE ABRIR TIPO VENEZIANAS E 2 FOLHAS GUILHOTINAS PARA VIDRO (VIDROS NÃO INCLUSOS), COM GUARNIÇÃO/ ALIZAR E FERRAGENS, FIXAÇÃO COM PARAFUSOS E ESPUMA EXPANSIVA, EXCLUSIVE CONTRAMARCO - FORNECIMENTO E INSTALAÇÃO. AF_11/2024</t>
  </si>
  <si>
    <t>JANELA DE MADEIRA PINUS/EUCALIPTO/ TAUARI/ VIROLA OU EQUIVALENTE, CAIXA DO BATENTE/ MARCO 10 CM, COM DUAS FOLHAS DE ABRIR TIPO VENEZIANAS E 2 FOLHAS GUILHOTINAS PARA VIDRO (VIDROS NÃO INCLUSOS), COM GUARNIÇÃO/ ALIZAR E FERRAGENS, FIXAÇÃO COM PARAFUSOS E ESPUMA EXPANSIVA, EXCLUSIVE CONTRAMARCO - FORNECIMENTO E INSTALAÇÃO. AF_11/2024</t>
  </si>
  <si>
    <t>JANELA DE MADEIRA IMBUIA/CEDRO ARANA/CEDRO ROSAOU EQUIVALENTE, CAIXA DO BATENTE/ MARCO 10 CM, COM DUAS FOLHAS DE ABRIR TIPO VENEZIANAS E 2 FOLHAS GUILHOTINAS PARA VIDRO (VIDROS NÃO INCLUSOS), COM GUARNIÇÃO/ ALIZAR E FERRAGENS, FIXAÇÃO COM PARAFUSOS E ESPUMA EXPANSIVA, EXCLUSIVE CONTRAMARCO - FORNECIMENTO E INSTALAÇÃO. AF_11/2024</t>
  </si>
  <si>
    <t>JANELA DE MADEIRA CEDRINHO/ ANGELIM COMERCIAL/ CURUPIXA/ CUMARU OU EQUIVALENTE DA REGIÃO, TIPO MAXIMA AR, PARA VIDRO (VIDRO NÃO INCLUSO), CAIXA DO BATENTE/ MARCO DE 10 CM, COM GUARNIÇÕES/ ALIZAR E FERRAGENS, SEM ACABAMENTO, FIXAÇÃO COM PARAFUSOS E ESPUMA EXPANSIVA, EXCLUSIVE CONTRAMARCO - FORNECIMENTO E INSTALAÇÃO. AF_11/2024</t>
  </si>
  <si>
    <t>JANELA DE MADEIRA PINUS/ EUCALIPTO/ TAUARI/ VIROLA OU EQUIVALENTE DA REGIÃO, TIPO BASCULANTE, 2 FOLHAS PARA (VIDROS NÃO INCLUSOS), CAIXA DO BATENTE/ MARCO DE 10 CM, SEM GUARNIÇÕES/ ALIZAR, COM FERRAGENS, FIXAÇÃO COM PARAFUSOS E ESPUMA EXPANSIVA, EXCLUSIVE CONTRAMARCO - FORNECIMENTO E INSTALAÇÃO. AF_11/2024</t>
  </si>
  <si>
    <t>JANELA DE MADEIRA CEDRINHO/ ANGELIM COMERCIAL/ CURUPIXA/ CUMARU OU EQUIVALENTE, CAIXA DO BATENTE/ MARCO 10 CM, COM 6 FOLHAS (2 VENEZIANAS FIXAS, 2 VENEZIANAS DE CORRER E 2 FOLHAS DE CORRER PARA VIDRO, VIDROS NÃO INCLUSOS), SEM GUARNIÇÃO/ ALIZAR, COM FERRAGENS, FIXAÇÃO COM PARAFUSOS E ESPUMA EXPANSIVA, EXCLUSIVE CONTRAMARCO - FORNECIMENTO E INSTALAÇÃO. AF_11/2024</t>
  </si>
  <si>
    <t>JANELA DE MADEIRA IMBUIA/CEDRO ARANA/CEDRO OU EQUIVALENTE, CAIXA DO BATENTE/ MARCO 10 CM, COM 6 FOLHAS (2 VENEZIANAS FIXAS, 2 VENEZIANAS DE CORRER E 2 FOLHAS DE CORRER PARA VIDRO, VIDROS NÃO INCLUSOS), SEM GUARNIÇÃO/ ALIZAR, COM FERRAGENS, FIXAÇÃO COM PARAFUSOS E ESPUMA EXPANSIVA, EXCLUSIVE CONTRAMARCO - FORNECIMENTO E INSTALAÇÃO. AF_11/2024</t>
  </si>
  <si>
    <t>JANELA DE MADEIRA PINUS/ EUCALIPTO/ TAUARI/ VIROLA OU EQUIVALENTE, CAIXA DO BATENTE/ MARCO 10 CM, COM 6 FOLHAS (2 VENEZIANAS FIXAS, 2 VENEZIANAS DE CORRER E 2 FOLHAS DE CORRER PARA VIDRO, VIDROS NÃO INCLUSOS), SEM GUARNIÇÃO/ ALIZAR, COM FERRAGENS, FIXAÇÃO COM PARAFUSOS E ESPUMA EXPANSIVA, EXCLUSIVE CONTRAMARCO - FORNECIMENTO E INSTALAÇÃO. AF_11/2024</t>
  </si>
  <si>
    <t>CAIXILHO FIXO DE ALUMÍNIO PARA VIDRO (VIDRO INCLUSO), BATENTE/ REQUADRO DE 4 A 14 CM, SEM GUARNIÇÃO/ ALIZAR, FIXAÇÃO COM PARAFUSOS, VEDAÇÃO COM SILICONE, EXCLUSIVE CONTRAMARCO - FORNECIMENTO E INSTALAÇÃO. AF_11/2024</t>
  </si>
  <si>
    <t>PINTURA COM TINTA ALQUÍDICA DE FUNDO (TIPO ZARCÃO) PULVERIZADA SOBRE PERFIL METÁLICO EXECUTADO EM FÁBRICA (POR DEMÃO). AF_01/2020_PE</t>
  </si>
  <si>
    <t>PINTURA COM TINTA ALQUÍDICA DE FUNDO (TIPO ZARCÃO) PULVERIZADA SOBRE SUPERFÍCIES METÁLICAS (EXCETO PERFIL) EXECUTADO EM OBRA (POR DEMÃO). AF_01/2020_PE</t>
  </si>
  <si>
    <t>PINTURA COM TINTA ALQUÍDICA DE FUNDO E ACABAMENTO (ESMALTE SINTÉTICO GRAFITE) PULVERIZADA SOBRE PERFIL METÁLICO EXECUTADO EM FÁBRICA (POR DEMÃO). AF_01/2020_PE</t>
  </si>
  <si>
    <t>PINTURA COM TINTA ALQUÍDICA DE FUNDO E ACABAMENTO (ESMALTE SINTÉTICO GRAFITE) PULVERIZADA SOBRE SUPERFÍCIES METÁLICAS (EXCETO PERFIL) EXECUTADO EM OBRA (POR DEMÃO). AF_01/2020_PE</t>
  </si>
  <si>
    <t>PINTURA COM TINTA EPOXÍDICA DE FUNDO PULVERIZADA SOBRE PERFIL METÁLICO EXECUTADO EM FÁBRICA (POR DEMÃO). AF_01/2020_PE</t>
  </si>
  <si>
    <t>PINTURA COM TINTA EPOXÍDICA DE ACABAMENTO PULVERIZADA SOBRE PERFIL METÁLICO EXECUTADO EM FÁBRICA (POR DEMÃO). AF_01/2020_PE</t>
  </si>
  <si>
    <t>PINTURA COM TINTA ACRÍLICA DE FUNDO PULVERIZADA SOBRE SUPERFÍCIES METÁLICAS (EXCETO PERFIL) EXECUTADO EM OBRA (POR DEMÃO). AF_01/2020_PE</t>
  </si>
  <si>
    <t>PINTURA COM TINTA ACRÍLICA DE ACABAMENTO PULVERIZADA SOBRE SUPERFÍCIES METÁLICAS (EXCETO PERFIL) EXECUTADO EM OBRA (POR DEMÃO). AF_01/2020_PE</t>
  </si>
  <si>
    <t>PINTURA COM TINTA ALQUÍDICA DE ACABAMENTO (ESMALTE SINTÉTICO ACETINADO) PULVERIZADA SOBRE PERFIL METÁLICO EXECUTADO EM FÁBRICA (POR DEMÃO). AF_01/2020_PE</t>
  </si>
  <si>
    <t>PINTURA COM TINTA ALQUÍDICA DE ACABAMENTO (ESMALTE SINTÉTICO ACETINADO) PULVERIZADA SOBRE SUPERFÍCIES METÁLICAS (EXCETO PERFIL) EXECUTADO EM OBRA (POR DEMÃO). AF_01/2020_PE</t>
  </si>
  <si>
    <t>PINTURA COM TINTA ALQUÍDICA DE ACABAMENTO (ESMALTE SINTÉTICO FOSCO) PULVERIZADA SOBRE PERFIL METÁLICO EXECUTADO EM FÁBRICA (POR DEMÃO). AF_01/2020_PE</t>
  </si>
  <si>
    <t>PINTURA COM TINTA ALQUÍDICA DE ACABAMENTO (ESMALTE SINTÉTICO FOSCO) PULVERIZADA SOBRE SUPERFÍCIES METÁLICAS (EXCETO PERFIL) EXECUTADO EM OBRA (POR DEMÃO). AF_01/2020_PE</t>
  </si>
  <si>
    <t>PINTURA COM TINTA EPOXÍDICA DE ACABAMENTO PULVERIZADA SOBRE PERFIL METÁLICO EXECUTADO EM FÁBRICA (02 DEMÃOS). AF_01/2020_PE</t>
  </si>
  <si>
    <t>PINTURA COM TINTA ACRÍLICA DE ACABAMENTO PULVERIZADA SOBRE SUPERFÍCIES METÁLICAS (EXCETO PERFIL) EXECUTADO EM OBRA (02 DEMÃOS). AF_01/2020_PE</t>
  </si>
  <si>
    <t>PINTURA COM TINTA ALQUÍDICA DE ACABAMENTO (ESMALTE SINTÉTICO ACETINADO) PULVERIZADA SOBRE SUPERFÍCIES METÁLICAS (EXCETO PERFIL) EXECUTADO EM OBRA (02 DEMÃOS). AF_01/2020_PE</t>
  </si>
  <si>
    <t>PINTURA COM TINTA ALQUÍDICA DE ACABAMENTO (ESMALTE SINTÉTICO BRILHANTE) PULVERIZADA SOBRE SUPERFÍCIES METÁLICAS (EXCETO PERFIL) EXECUTADO EM OBRA (02 DEMÃOS). AF_01/2020_PE</t>
  </si>
  <si>
    <t>PINTURA COM TINTA ALQUÍDICA DE ACABAMENTO (ESMALTE SINTÉTICO FOSCO) PULVERIZADA SOBRE SUPERFÍCIES METÁLICAS (EXCETO PERFIL) EXECUTADO EM OBRA (02 DEMÃOS). AF_01/2020_PE</t>
  </si>
  <si>
    <t>TORNEIRA CROMADA DE MESA PARA LAVATORIO, TIPO MONOCOMANDO. AF_01/2020</t>
  </si>
  <si>
    <t>MANOPLA E CANOPLA CROMADA - FORNECIMENTO E INSTALAÇÃO. AF_01/2020</t>
  </si>
  <si>
    <t>ACABAMENTO MONOCOMANDO PARA CHUVEIRO - FORNECIMENTO E INSTALAÇÃO. AF_01/2020</t>
  </si>
  <si>
    <t>MICTÓRIO SIFONADO LOUÇA BRANCA - PADRÃO MÉDIO - FORNECIMENTO E INSTALAÇÃO. AF_01/2020</t>
  </si>
  <si>
    <t>MICTÓRIO SIFONADO LOUÇA BRANCA PARA ENTRADA DE ÁGUA EMBUTIDA - PADRÃO ALTO - FORNECIMENTO E INSTALAÇÃO. AF_01/2020</t>
  </si>
  <si>
    <t>CHUVEIRO ELÉTRICO COMUM CORPO PLÁSTICO, TIPO DUCHA - FORNECIMENTO E INSTALAÇÃO. AF_01/2020</t>
  </si>
  <si>
    <t>ESTACA ESCAVADA MECANICAMENTE, SEM FLUIDO ESTABILIZANTE, COM 60CM DE DIÂMETRO, CONCRETO LANÇADO POR BOMBA LANÇA (EXCLUSIVE BOMBEAMENTO, MOBILIZAÇÃO E DESMOBILIZAÇÃO). AF_01/2020</t>
  </si>
  <si>
    <t>LÂMPADA TUBULAR LED DE 9/10 W, COM SOQUETE, BASE G13 - FORNECIMENTO E INSTALAÇÃO. AF_09/2024_PS</t>
  </si>
  <si>
    <t>LÂMPADA TUBULAR LED DE 18/20 W, COM SOQUETE, BASE G13 - FORNECIMENTO E INSTALAÇÃO. AF_09/2024_PS</t>
  </si>
  <si>
    <t>PISO PODOTÁTIL DE ALERTA OU DIRECIONAL, DE BORRACHA, ASSENTADO SOBRE ARGAMASSA. AF_05/2020</t>
  </si>
  <si>
    <t>TUBULÃO A CÉU ABERTO, DIÂMETRO DO FUSTE DE 80CM, ESCAVAÇÃO MECÂNICA, SEM ALARGAMENTO DE BASE, CONCRETO FEITO EM OBRA E LANÇADO COM JERICA (EXCLUSIVE MOBILIZAÇÃO E DESMOBILIZAÇÃO). AF_05/2020</t>
  </si>
  <si>
    <t>TUBULÃO A CÉU ABERTO, DIÂMETRO DO FUSTE DE 100CM, ESCAVAÇÃO MECÂNICA, SEM ALARGAMENTO DE BASE, CONCRETO FEITO EM OBRA E LANÇADO COM JERICA (EXCLUSIVE MOBILIZAÇÃO E DESMOBILIZAÇÃO). AF_05/2020</t>
  </si>
  <si>
    <t>TUBULÃO A CÉU ABERTO, DIÂMETRO DO FUSTE DE 120CM, ESCAVAÇÃO MECÂNICA, SEM ALARGAMENTO DE BASE, CONCRETO FEITO EM OBRA E LANÇADO COM JERICA (EXCLUSIVE MOBILIZAÇÃO E DESMOBILIZAÇÃO). AF_05/2020</t>
  </si>
  <si>
    <t>TUBULÃO A CÉU ABERTO, DIÂMETRO DO FUSTE DE 70CM, ESCAVAÇÃO MANUAL, SEM ALARGAMENTO DE BASE, CONCRETO USINADO E LANÇADO COM BOMBA OU DIRETAMENTE DO CAMINHÃO (EXCLUSIVE BOMBEAMENTO). AF_05/2020</t>
  </si>
  <si>
    <t>TUBULÃO A CÉU ABERTO, DIÂMETRO DO FUSTE DE 80CM, ESCAVAÇÃO MANUAL, SEM ALARGAMENTO DE BASE, CONCRETO USINADO E LANÇADO COM BOMBA OU DIRETAMENTE DO CAMINHÃO (EXCLUSIVE BOMBEAMENTO). AF_05/2020</t>
  </si>
  <si>
    <t>TUBULÃO A CÉU ABERTO, DIÂMETRO DO FUSTE DE 100CM, ESCAVAÇÃO MANUAL, SEM ALARGAMENTO DE BASE, CONCRETO USINADO E LANÇADO COM BOMBA OU DIRETAMENTE DO CAMINHÃO (EXCLUSIVE BOMBEAMENTO). AF_05/2020</t>
  </si>
  <si>
    <t>TUBULÃO A CÉU ABERTO, DIÂMETRO DO FUSTE DE 120CM, ESCAVAÇÃO MANUAL, SEM ALARGAMENTO DE BASE, CONCRETO USINADO E LANÇADO COM BOMBA OU DIRETAMENTE DO CAMINHÃO (EXCLUSIVE BOMBEAMENTO). AF_05/2020</t>
  </si>
  <si>
    <t>TUBULÃO A CÉU ABERTO, DIÂMETRO DO FUSTE DE 70CM, ESCAVAÇÃO MECÂNICA, SEM ALARGAMENTO DE BASE, CONCRETO USINADO E LANÇADO COM BOMBA OU DIRETAMENTE DO CAMINHÃO (EXCLUSIVE BOMBEAMENTO, MOBILIZAÇÃO E DESMOBILIZAÇÃO). AF_05/2020</t>
  </si>
  <si>
    <t>TUBULÃO A CÉU ABERTO, DIÂMETRO DO FUSTE DE 80CM, ESCAVAÇÃO MECÂNICA, SEM ALARGAMENTO DE BASE, CONCRETO USINADO E LANÇADO COM BOMBA OU DIRETAMENTE DO CAMINHÃO (EXCLUSIVE BOMBEAMENTO, MOBILIZAÇÃO E DESMOBILIZAÇÃO). AF_05/2020</t>
  </si>
  <si>
    <t>TUBULÃO A CÉU ABERTO, DIÂMETRO DO FUSTE DE 100CM, ESCAVAÇÃO MECÂNICA, SEM ALARGAMENTO DE BASE, CONCRETO USINADO E LANÇADO COM BOMBA OU DIRETAMENTE DO CAMINHÃO (EXCLUSIVE BOMBEAMENTO, MOBILIZAÇÃO E DESMOBILIZAÇÃO). AF_05/2020</t>
  </si>
  <si>
    <t>TUBULÃO A CÉU ABERTO, DIÂMETRO DO FUSTE DE 120CM, ESCAVAÇÃO MECÂNICA, SEM ALARGAMENTO DE BASE, CONCRETO USINADO E LANÇADO COM BOMBA OU DIRETAMENTE DO CAMINHÃO (EXCLUSIVE BOMBEAMENTO, MOBILIZAÇÃO E DESMOBILIZAÇÃO). AF_05/2020</t>
  </si>
  <si>
    <t>ALARGAMENTO DE BASE DE TUBULÃO A CÉU ABERTO, ESCAVAÇÃO MANUAL, CONCRETO USINADO E LANÇADO COM BOMBA OU DIRETAMENTE DO CAMINHÃO (EXCLUSIVE BOMBEAMENTO). AF_05/2020</t>
  </si>
  <si>
    <t>ALVENARIA DE VEDAÇÃO DE BLOCOS DE GESSO DE 7X50X66CM (ESPESSURA 7CM). AF_05/2020</t>
  </si>
  <si>
    <t>ALVENARIA DE VEDAÇÃO DE BLOCOS DE GESSO DE 10X50X66CM (ESPESSURA 10CM). AF_05/2020</t>
  </si>
  <si>
    <t>ESCAVAÇÃO VERTICAL PARA EDIFICAÇÃO, COM CARGA, DESCARGA E TRANSPORTE DE SOLO DE 1ª CATEGORIA, COM ESCAVADEIRA HIDRÁULICA (CAÇAMBA: 0,8 M³ / 111 HP), FROTA DE 2 CAMINHÕES BASCULANTES DE 18 M³, DMT ATÉ 1 KM E VELOCIDADE MÉDIA 14 KM/H. AF_05/2020</t>
  </si>
  <si>
    <t>ESCAVAÇÃO VERTICAL PARA INFRAESTRUTURA, COM CARGA, DESCARGA E TRANSPORTE DE SOLO DE 1ª CATEGORIA, COM ESCAVADEIRA HIDRÁULICA (CAÇAMBA: 0,8 M³ / 111 HP), FROTA DE 3 CAMINHÕES BASCULANTES DE 14 M³, DMT ATÉ 1 KM E VELOCIDADE MÉDIA14 KM/H. AF_05/2020</t>
  </si>
  <si>
    <t>ESCAVAÇÃO VERTICAL PARA INFRAESTRUTURA, COM CARGA, DESCARGA E TRANSPORTE DE SOLO DE 1ª CATEGORIA, COM ESCAVADEIRA HIDRÁULICA (CAÇAMBA: 0,8 M³ / 111 HP), FROTA DE 3 CAMINHÕES BASCULANTES DE 18 M³, DMT ATÉ 1 KM E VELOCIDADE MÉDIA14 KM/H. AF_05/2020</t>
  </si>
  <si>
    <t>ESCAVAÇÃO VERTICAL PARA INFRAESTRUTURA, COM CARGA, DESCARGA E TRANSPORTE DE SOLO DE 1ª CATEGORIA, COM ESCAVADEIRA HIDRÁULICA (CAÇAMBA: 1,2 M³ / 155 HP), FROTA DE 3 CAMINHÕES BASCULANTES DE 14 M³, DMT ATÉ 1 KM E VELOCIDADE MÉDIA14 KM/H. AF_05/2020</t>
  </si>
  <si>
    <t>ESCAVAÇÃO VERTICAL PARA INFRAESTRUTURA, COM CARGA, DESCARGA E TRANSPORTE DE SOLO DE 1ª CATEGORIA, COM ESCAVADEIRA HIDRÁULICA (CAÇAMBA: 1,2 M³ / 155 HP), FROTA DE 3 CAMINHÕES BASCULANTES DE 18 M³, DMT ATÉ 1 KM E VELOCIDADE MÉDIA14 KM/H. AF_05/2020</t>
  </si>
  <si>
    <t>ESCAVAÇÃO VERTICAL PARA INFRAESTRUTURA, COM CARGA, DESCARGA E TRANSPORTE DE SOLO DE 1ª CATEGORIA, COM ESCAVADEIRA HIDRÁULICA (CAÇAMBA: 0,8 M³ / 111HP), FROTA DE 5 CAMINHÕES BASCULANTES DE 14 M³, DMT DE 1,5 KM E VELOCIDADE MÉDIA18 KM/H. AF_05/2020</t>
  </si>
  <si>
    <t>ESCAVAÇÃO VERTICAL PARA INFRAESTRUTURA, COM CARGA, DESCARGA E TRANSPORTE DE SOLO DE 1ª CATEGORIA, COM ESCAVADEIRA HIDRÁULICA (CAÇAMBA: 0,8 M³ / 111HP), FROTA DE 5 CAMINHÕES BASCULANTES DE 14 M³, DMT DE 2 KM E VELOCIDADE MÉDIA 19 KM/H. AF_05/2020</t>
  </si>
  <si>
    <t>ESCAVAÇÃO VERTICAL PARA INFRAESTRUTURA, COM CARGA, DESCARGA E TRANSPORTE DE SOLO DE 1ª CATEGORIA, COM ESCAVADEIRA HIDRÁULICA (CAÇAMBA: 0,8 M³ / 111HP), FROTA DE 6 CAMINHÕES BASCULANTES DE 14 M³, DMT DE 3 KM E VELOCIDADE MÉDIA 20 KM/H. AF_05/2020</t>
  </si>
  <si>
    <t>ESCAVAÇÃO VERTICAL PARA INFRAESTRUTURA, COM CARGA, DESCARGA E TRANSPORTE DE SOLO DE 1ª CATEGORIA, COM ESCAVADEIRA HIDRÁULICA (CAÇAMBA: 0,8 M³ / 111HP), FROTA DE 6 CAMINHÕES BASCULANTES DE 14 M³, DMT DE 4 KM E VELOCIDADE MÉDIA 22 KM/H. AF_05/2020</t>
  </si>
  <si>
    <t>ESCAVAÇÃO VERTICAL PARA INFRAESTRUTURA, COM CARGA, DESCARGA E TRANSPORTE DE SOLO DE 1ª CATEGORIA, COM ESCAVADEIRA HIDRÁULICA (CAÇAMBA: 0,8 M³ / 111HP), FROTA DE 8 CAMINHÕES BASCULANTES DE 14 M³, DMT DE 6 KM E VELOCIDADE MÉDIA 22 KM/H. AF_05/2020</t>
  </si>
  <si>
    <t>ESCAVAÇÃO VERTICAL PARA INFRAESTRUTURA, COM CARGA, DESCARGA E TRANSPORTE DE SOLO DE 1ª CATEGORIA, COM ESCAVADEIRA HIDRÁULICA (CAÇAMBA: 0,8 M³ / 111HP), FROTA DE 4 CAMINHÕES BASCULANTES DE 18 M³, DMT DE 1,5 KM E VELOCIDADE MÉDIA18 KM/H. AF_05/2020</t>
  </si>
  <si>
    <t>ESCAVAÇÃO VERTICAL PARA INFRAESTRUTURA, COM CARGA, DESCARGA E TRANSPORTE DE SOLO DE 1ª CATEGORIA, COM ESCAVADEIRA HIDRÁULICA (CAÇAMBA: 0,8 M³ / 111HP), FROTA DE 4 CAMINHÕES BASCULANTES DE 18 M³, DMT DE 2 KM E VELOCIDADE MÉDIA 19 KM/H. AF_05/2020</t>
  </si>
  <si>
    <t>ESCAVAÇÃO VERTICAL PARA INFRAESTRUTURA, COM CARGA, DESCARGA E TRANSPORTE DE SOLO DE 1ª CATEGORIA, COM ESCAVADEIRA HIDRÁULICA (CAÇAMBA: 0,8 M³ / 111HP), FROTA DE 5 CAMINHÕES BASCULANTES DE 18 M³, DMT DE 3 KM E VELOCIDADE MÉDIA 20 KM/H. AF_05/2020</t>
  </si>
  <si>
    <t>ESCAVAÇÃO VERTICAL PARA INFRAESTRUTURA, COM CARGA, DESCARGA E TRANSPORTE DE SOLO DE 1ª CATEGORIA, COM ESCAVADEIRA HIDRÁULICA (CAÇAMBA: 0,8 M³ / 111HP), FROTA DE 6 CAMINHÕES BASCULANTES DE 18 M³, DMT DE 4 KM E VELOCIDADE MÉDIA 22 KM/H. AF_05/2020</t>
  </si>
  <si>
    <t>ESCAVAÇÃO VERTICAL PARA INFRAESTRUTURA, COM CARGA, DESCARGA E TRANSPORTE DE SOLO DE 1ª CATEGORIA, COM ESCAVADEIRA HIDRÁULICA (CAÇAMBA: 0,8 M³ / 111HP), FROTA DE 7 CAMINHÕES BASCULANTES DE 18 M³, DMT DE 6 KM E VELOCIDADE MÉDIA 22 KM/H. AF_05/2020</t>
  </si>
  <si>
    <t>ESCAVAÇÃO VERTICAL PARA INFRAESTRUTURA, COM CARGA, DESCARGA E TRANSPORTE DE SOLO DE 1ª CATEGORIA, COM ESCAVADEIRA HIDRÁULICA (CAÇAMBA: 1,2M³ / 155HP), FROTA DE 6 CAMINHÕES BASCULANTES DE 14 M³, DMT DE 1,5 KM E VELOCIDADE MÉDIA18 KM/H. AF_05/2020</t>
  </si>
  <si>
    <t>ESCAVAÇÃO VERTICAL PARA INFRAESTRUTURA, COM CARGA, DESCARGA E TRANSPORTE DE SOLO DE 1ª CATEGORIA, COM ESCAVADEIRA HIDRÁULICA (CAÇAMBA: 1,2 M³ / 155HP), FROTA DE 6 CAMINHÕES BASCULANTES DE 14 M³, DMT DE 2 KM E VELOCIDADE MÉDIA 19 KM/H. AF_05/2020</t>
  </si>
  <si>
    <t>ESCAVAÇÃO VERTICAL PARA INFRAESTRUTURA, COM CARGA, DESCARGA E TRANSPORTE DE SOLO DE 1ª CATEGORIA, COM ESCAVADEIRA HIDRÁULICA (CAÇAMBA: 1,2 M³ / 155HP), FROTA DE 7 CAMINHÕES BASCULANTES DE 14 M³, DMT DE 3 KM E VELOCIDADE MÉDIA 20 KM/H. AF_05/2020</t>
  </si>
  <si>
    <t>ESCAVAÇÃO VERTICAL PARA INFRAESTRUTURA, COM CARGA, DESCARGA E TRANSPORTE DE SOLO DE 1ª CATEGORIA, COM ESCAVADEIRA HIDRÁULICA (CAÇAMBA: 1,2 M³ / 155HP), FROTA DE 8 CAMINHÕES BASCULANTES DE 14 M³, DMT DE 4 KM E VELOCIDADE MÉDIA 22 KM/H. AF_05/2020</t>
  </si>
  <si>
    <t>ESCAVAÇÃO VERTICAL PARA INFRAESTRUTURA, COM CARGA, DESCARGA E TRANSPORTE DE SOLO DE 1ª CATEGORIA, COM ESCAVADEIRA HIDRÁULICA (CAÇAMBA: 1,2 M³ / 155HP), FROTA DE 10 CAMINHÕES BASCULANTES DE 14 M³, DMT DE 6 KM E VELOCIDADE MÉDIA22 KM/H. AF_05/2020</t>
  </si>
  <si>
    <t>ESCAVAÇÃO VERTICAL PARA INFRAESTRUTURA, COM CARGA, DESCARGA E TRANSPORTE DE SOLO DE 1ª CATEGORIA, COM ESCAVADEIRA HIDRÁULICA (CAÇAMBA: 1,2 M³ / 155HP), FROTA DE 5 CAMINHÕES BASCULANTES DE 18 M³, DMT DE 1,5 KM E VELOCIDADE MÉDIA18 KM/H. AF_05/2020</t>
  </si>
  <si>
    <t>ESCAVAÇÃO VERTICAL PARA INFRAESTRUTURA, COM CARGA, DESCARGA E TRANSPORTE DE SOLO DE 1ª CATEGORIA, COM ESCAVADEIRA HIDRÁULICA (CAÇAMBA: 1,2 M³ / 155HP), FROTA DE 6 CAMINHÕES BASCULANTES DE 18 M³, DMT DE 2 KM E VELOCIDADE MÉDIA 19 KM/H. AF_05/2020</t>
  </si>
  <si>
    <t>ESCAVAÇÃO VERTICAL PARA INFRAESTRUTURA, COM CARGA, DESCARGA E TRANSPORTE DE SOLO DE 1ª CATEGORIA, COM ESCAVADEIRA HIDRÁULICA (CAÇAMBA: 1,2 M³ / 155HP), FROTA DE 6 CAMINHÕES BASCULANTES DE 18 M³, DMT DE 3 KM E VELOCIDADE MÉDIA 20 KM/H. AF_05/2020</t>
  </si>
  <si>
    <t>ESCAVAÇÃO VERTICAL PARA INFRAESTRUTURA, COM CARGA, DESCARGA E TRANSPORTE DE SOLO DE 1ª CATEGORIA, COM ESCAVADEIRA HIDRÁULICA (CAÇAMBA: 1,2 M³ / 155HP), FROTA DE 7 CAMINHÕES BASCULANTES DE 18 M³, DMT DE 4 KM E VELOCIDADE MÉDIA 22 KM/H. AF_05/2020</t>
  </si>
  <si>
    <t>ESCAVAÇÃO VERTICAL PARA INFRAESTRUTURA, COM CARGA, DESCARGA E TRANSPORTE DE SOLO DE 1ª CATEGORIA, COM ESCAVADEIRA HIDRÁULICA (CAÇAMBA: 1,2 M³ / 155HP), FROTA DE 9 CAMINHÕES BASCULANTES DE 18 M³, DMT DE 6 KM E VELOCIDADE MÉDIA 22 KM/H. AF_05/2020</t>
  </si>
  <si>
    <t>ESCAVAÇÃO VERTICAL PARA INFRAESTRUTURA, COM CARGA, DESCARGA E TRANSPORTE DE SOLO DE 1ª CATEGORIA, COM ESCAVADEIRA HIDRÁULICA (CAÇAMBA: 0,8 M³ / 111HP), FROTA DE 3 CAMINHÕES BASCULANTES DE 10 M³, DMT ATÉ 1 KM E VELOCIDADE MÉDIA14 KM/H. AF_05/2020</t>
  </si>
  <si>
    <t>ESCAVAÇÃO VERTICAL PARA INFRAESTRUTURA, COM CARGA, DESCARGA E TRANSPORTE DE SOLO DE 1ª CATEGORIA, COM ESCAVADEIRA HIDRÁULICA (CAÇAMBA: 1,2 M³ / 155HP), FROTA DE 4 CAMINHÕES BASCULANTES DE 10 M³, DMT ATÉ 1 KM E VELOCIDADE MÉDIA14 KM/H. AF_05/2020</t>
  </si>
  <si>
    <t>ESCAVAÇÃO VERTICAL PARA INFRAESTRUTURA, COM CARGA, DESCARGA E TRANSPORTE DE SOLO DE 1ª CATEGORIA, COM ESCAVADEIRA HIDRÁULICA (CAÇAMBA: 0,8 M³ / 111HP), FROTA DE 5 CAMINHÕES BASCULANTES DE 10 M³, DMT DE 1,5 KM E VELOCIDADE MÉDIA18 KM/H. AF_05/2020</t>
  </si>
  <si>
    <t>ESCAVAÇÃO VERTICAL PARA INFRAESTRUTURA, COM CARGA, DESCARGA E TRANSPORTE DE SOLO DE 1ª CATEGORIA, COM ESCAVADEIRA HIDRÁULICA (CAÇAMBA: 0,8 M³ / 111HP), FROTA DE 6 CAMINHÕES BASCULANTES DE 10 M³, DMT DE 2 KM E VELOCIDADE MÉDIA 19 KM/H. AF_05/2020</t>
  </si>
  <si>
    <t>ESCAVAÇÃO VERTICAL PARA INFRAESTRUTURA, COM CARGA, DESCARGA E TRANSPORTE DE SOLO DE 1ª CATEGORIA, COM ESCAVADEIRA HIDRÁULICA (CAÇAMBA: 0,8 M³ / 111HP), FROTA DE 7 CAMINHÕES BASCULANTES DE 10 M³, DMT DE 3 KM E VELOCIDADE MÉDIA 20 KM/H. AF_05/2020</t>
  </si>
  <si>
    <t>ESCAVAÇÃO VERTICAL PARA INFRAESTRUTURA, COM CARGA, DESCARGA E TRANSPORTE DE SOLO DE 1ª CATEGORIA, COM ESCAVADEIRA HIDRÁULICA (CAÇAMBA: 0,8 M³ / 111HP), FROTA DE 8 CAMINHÕES BASCULANTES DE 10 M³, DMT DE 4 KM E VELOCIDADE MÉDIA 22 KM/H. AF_05/2020</t>
  </si>
  <si>
    <t>ESCAVAÇÃO VERTICAL PARA INFRAESTRUTURA, COM CARGA, DESCARGA E TRANSPORTE DE SOLO DE 1ª CATEGORIA, COM ESCAVADEIRA HIDRÁULICA (CAÇAMBA: 0,8 M³ / 111HP), FROTA DE 10 CAMINHÕES BASCULANTES DE 10 M³, DMT DE 6 KM E VELOCIDADE MÉDIA22 KM/H. AF_05/2020</t>
  </si>
  <si>
    <t>ESCAVAÇÃO VERTICAL PARA INFRAESTRUTURA, COM CARGA, DESCARGA E TRANSPORTE DE SOLO DE 1ª CATEGORIA, COM ESCAVADEIRA HIDRÁULICA (CAÇAMBA: 1,2 M³ / 155HP), FROTA DE 6 CAMINHÕES BASCULANTES DE 10 M³, DMT DE 1,5 KM E VELOCIDADE MÉDIA18 KM/H. AF_05/2020</t>
  </si>
  <si>
    <t>ESCAVAÇÃO VERTICAL PARA INFRAESTRUTURA, COM CARGA, DESCARGA E TRANSPORTE DE SOLO DE 1ª CATEGORIA, COM ESCAVADEIRA HIDRÁULICA (CAÇAMBA: 1,2 M³ / 155HP), FROTA DE 7 CAMINHÕES BASCULANTES DE 10 M³, DMT DE 2 KM E VELOCIDADE MÉDIA 19 KM/H. AF_05/2020</t>
  </si>
  <si>
    <t>ESCAVAÇÃO VERTICAL PARA INFRAESTRUTURA, COM CARGA, DESCARGA E TRANSPORTE DE SOLO DE 1ª CATEGORIA, COM ESCAVADEIRA HIDRÁULICA (CAÇAMBA: 1,2 M³ / 155HP), FROTA DE 8 CAMINHÕES BASCULANTES DE 10 M³, DMT DE 3 KM E VELOCIDADE MÉDIA 20 KM/H. AF_05/2020</t>
  </si>
  <si>
    <t>ESCAVAÇÃO VERTICAL PARA INFRAESTRUTURA, COM CARGA, DESCARGA E TRANSPORTE DE SOLO DE 1ª CATEGORIA, COM ESCAVADEIRA HIDRÁULICA (CAÇAMBA: 1,2 M³ / 155HP), FROTA DE 9 CAMINHÕES BASCULANTES DE 10 M³, DMT DE 4 KM E VELOCIDADE MÉDIA 22 KM/H. AF_05/2020</t>
  </si>
  <si>
    <t>ESCAVAÇÃO VERTICAL PARA INFRAESTRUTURA, COM CARGA, DESCARGA E TRANSPORTE DE SOLO DE 1ª CATEGORIA, COM ESCAVADEIRA HIDRÁULICA (CAÇAMBA: 1,2 M³ / 155HP), FROTA DE 12 CAMINHÕES BASCULANTES DE 10 M³, DMT DE 6 KM E VELOCIDADE MÉDIA22 KM/H. AF_05/2020</t>
  </si>
  <si>
    <t>ENTRADA DE ENERGIA ELÉTRICA, AÉREA, MONOFÁSICA, COM CAIXA DE SOBREPOR, CABO DE 10 MM2 E DISJUNTOR DIN 50A (NÃO INCLUSO O POSTE DE CONCRETO). AF_07/2020_PS</t>
  </si>
  <si>
    <t>ENTRADA DE ENERGIA ELÉTRICA, AÉREA, MONOFÁSICA, COM CAIXA DE SOBREPOR, CABO DE 16 MM2 E DISJUNTOR DIN 50A (NÃO INCLUSO O POSTE DE CONCRETO). AF_07/2020_PS</t>
  </si>
  <si>
    <t>ENTRADA DE ENERGIA ELÉTRICA, AÉREA, MONOFÁSICA, COM CAIXA DE SOBREPOR, CABO DE 25 MM2 E DISJUNTOR DIN 50A (NÃO INCLUSO O POSTE DE CONCRETO). AF_07/2020_PS</t>
  </si>
  <si>
    <t>ENTRADA DE ENERGIA ELÉTRICA, AÉREA, MONOFÁSICA, COM CAIXA DE SOBREPOR, CABO DE 35 MM2 E DISJUNTOR DIN 50A (NÃO INCLUSO O POSTE DE CONCRETO). AF_07/2020_PS</t>
  </si>
  <si>
    <t>ENTRADA DE ENERGIA ELÉTRICA, AÉREA, MONOFÁSICA, COM CAIXA DE EMBUTIR, CABO DE 10 MM2 E DISJUNTOR DIN 50A (NÃO INCLUSO O POSTE DE CONCRETO). AF_07/2020_PS</t>
  </si>
  <si>
    <t>ENTRADA DE ENERGIA ELÉTRICA, AÉREA, MONOFÁSICA, COM CAIXA DE EMBUTIR, CABO DE 16 MM2 E DISJUNTOR DIN 50A (NÃO INCLUSO O POSTE DE CONCRETO). AF_07/2020_PS</t>
  </si>
  <si>
    <t>ENTRADA DE ENERGIA ELÉTRICA, AÉREA, MONOFÁSICA, COM CAIXA DE EMBUTIR, CABO DE 25 MM2 E DISJUNTOR DIN 50A (NÃO INCLUSO O POSTE DE CONCRETO). AF_07/2020_PS</t>
  </si>
  <si>
    <t>ENTRADA DE ENERGIA ELÉTRICA, AÉREA, MONOFÁSICA, COM CAIXA DE EMBUTIR, CABO DE 35 MM2 E DISJUNTOR DIN 50A (NÃO INCLUSO O POSTE DE CONCRETO). AF_07/2020_PS</t>
  </si>
  <si>
    <t>ENTRADA DE ENERGIA ELÉTRICA, AÉREA, BIFÁSICA, COM CAIXA DE SOBREPOR, CABO DE 10 MM2 E DISJUNTOR DIN 50A (NÃO INCLUSO O POSTE DE CONCRETO). AF_07/2020_PS</t>
  </si>
  <si>
    <t>ENTRADA DE ENERGIA ELÉTRICA, AÉREA, BIFÁSICA, COM CAIXA DE SOBREPOR, CABO DE 16 MM2 E DISJUNTOR DIN 50A (NÃO INCLUSO O POSTE DE CONCRETO). AF_07/2020_PS</t>
  </si>
  <si>
    <t>ENTRADA DE ENERGIA ELÉTRICA, AÉREA, BIFÁSICA, COM CAIXA DE SOBREPOR, CABO DE 25 MM2 E DISJUNTOR DIN 50A (NÃO INCLUSO O POSTE DE CONCRETO). AF_07/2020_PS</t>
  </si>
  <si>
    <t>ENTRADA DE ENERGIA ELÉTRICA, AÉREA, BIFÁSICA, COM CAIXA DE SOBREPOR, CABO DE 35 MM2 E DISJUNTOR DIN 50A (NÃO INCLUSO O POSTE DE CONCRETO). AF_07/2020_PS</t>
  </si>
  <si>
    <t>ENTRADA DE ENERGIA ELÉTRICA, AÉREA, BIFÁSICA, COM CAIXA DE EMBUTIR, CABO DE 10 MM2 E DISJUNTOR DIN 50A (NÃO INCLUSO O POSTE DE CONCRETO). AF_07/2020_PS</t>
  </si>
  <si>
    <t>ENTRADA DE ENERGIA ELÉTRICA, AÉREA, BIFÁSICA, COM CAIXA DE EMBUTIR, CABO DE 16 MM2 E DISJUNTOR DIN 50A (NÃO INCLUSO O POSTE DE CONCRETO). AF_07/2020_PS</t>
  </si>
  <si>
    <t>ENTRADA DE ENERGIA ELÉTRICA, AÉREA, BIFÁSICA, COM CAIXA DE EMBUTIR, CABO DE 25 MM2 E DISJUNTOR DIN 50A (NÃO INCLUSO O POSTE DE CONCRETO). AF_07/2020_PS</t>
  </si>
  <si>
    <t>ENTRADA DE ENERGIA ELÉTRICA, AÉREA, BIFÁSICA, COM CAIXA DE EMBUTIR, CABO DE 35 MM2 E DISJUNTOR DIN 50A (NÃO INCLUSO O POSTE DE CONCRETO). AF_07/2020_PS</t>
  </si>
  <si>
    <t>ENTRADA DE ENERGIA ELÉTRICA, AÉREA, TRIFÁSICA, COM CAIXA DE SOBREPOR, CABO DE 10 MM2 E DISJUNTOR DIN 50A (NÃO INCLUSO O POSTE DE CONCRETO). AF_07/2020_PS</t>
  </si>
  <si>
    <t>ENTRADA DE ENERGIA ELÉTRICA, AÉREA, TRIFÁSICA, COM CAIXA DE SOBREPOR, CABO DE 16 MM2 E DISJUNTOR DIN 50A (NÃO INCLUSO O POSTE DE CONCRETO). AF_07/2020_PS</t>
  </si>
  <si>
    <t>ENTRADA DE ENERGIA ELÉTRICA, AÉREA, TRIFÁSICA, COM CAIXA DE SOBREPOR, CABO DE 25 MM2 E DISJUNTOR DIN 50A (NÃO INCLUSO O POSTE DE CONCRETO). AF_07/2020_PS</t>
  </si>
  <si>
    <t>ENTRADA DE ENERGIA ELÉTRICA, AÉREA, TRIFÁSICA, COM CAIXA DE SOBREPOR, CABO DE 35 MM2 E DISJUNTOR DIN 50A (NÃO INCLUSO O POSTE DE CONCRETO). AF_07/2020_PS</t>
  </si>
  <si>
    <t>ENTRADA DE ENERGIA ELÉTRICA, SUBTERRÂNEA, MONOFÁSICA, COM CAIXA DE SOBREPOR, CABO DE 10 MM2 E DISJUNTOR DIN 50A (NÃO INCLUSA MURETA DE ALVENARIA). AF_07/2020_PS</t>
  </si>
  <si>
    <t>ENTRADA DE ENERGIA ELÉTRICA, SUBTERRÂNEA, MONOFÁSICA, COM CAIXA DE SOBREPOR, CABO DE 16 MM2 E DISJUNTOR DIN 50A (NÃO INCLUSA MURETA DE ALVENARIA). AF_07/2020_PS</t>
  </si>
  <si>
    <t>ENTRADA DE ENERGIA ELÉTRICA, SUBTERRÂNEA, MONOFÁSICA, COM CAIXA DE SOBREPOR, CABO DE 25 MM2 E DISJUNTOR DIN 50A (NÃO INCLUSA MURETA DE ALVENARIA). AF_07/2020_PS</t>
  </si>
  <si>
    <t>ENTRADA DE ENERGIA ELÉTRICA, SUBTERRÂNEA, MONOFÁSICA, COM CAIXA DE SOBREPOR, CABO DE 35 MM2 E DISJUNTOR DIN 50A (NÃO INCLUSA MURETA DE ALVENARIA). AF_07/2020_PS</t>
  </si>
  <si>
    <t>ENTRADA DE ENERGIA ELÉTRICA, SUBTERRÂNEA, MONOFÁSICA, COM CAIXA DE EMBUTIR, CABO DE 10 MM2 E DISJUNTOR DIN 50A (NÃO INCLUSA MURETA DE ALVENARIA). AF_07/2020_PS</t>
  </si>
  <si>
    <t>ENTRADA DE ENERGIA ELÉTRICA, SUBTERRÂNEA, MONOFÁSICA, COM CAIXA DE EMBUTIR, CABO DE 16 MM2 E DISJUNTOR DIN 50A (NÃO INCLUSA MURETA DE ALVENARIA). AF_07/2020_PS</t>
  </si>
  <si>
    <t>ENTRADA DE ENERGIA ELÉTRICA, SUBTERRÂNEA, MONOFÁSICA, COM CAIXA DE EMBUTIR, CABO DE 25 MM2 E DISJUNTOR DIN 50A (NÃO INCLUSA MURETA DE ALVENARIA). AF_07/2020_PS</t>
  </si>
  <si>
    <t>ENTRADA DE ENERGIA ELÉTRICA, SUBTERRÂNEA, MONOFÁSICA, COM CAIXA DE EMBUTIR, CABO DE 35 MM2 E DISJUNTOR DIN 50A (NÃO INCLUSA MURETA DE ALVENARIA). AF_07/2020_PS</t>
  </si>
  <si>
    <t>ENTRADA DE ENERGIA ELÉTRICA, SUBTERRÂNEA, BIFÁSICA, COM CAIXA DE SOBREPOR, CABO DE 10 MM2 E DISJUNTOR DIN 50A (NÃO INCLUSA MURETA DE ALVENARIA). AF_07/2020_PS</t>
  </si>
  <si>
    <t>ENTRADA DE ENERGIA ELÉTRICA, SUBTERRÂNEA, BIFÁSICA, COM CAIXA DE SOBREPOR, CABO DE 16 MM2 E DISJUNTOR DIN 50A (NÃO INCLUSA MURETA DE ALVENARIA). AF_07/2020_PS</t>
  </si>
  <si>
    <t>ENTRADA DE ENERGIA ELÉTRICA, SUBTERRÂNEA, BIFÁSICA, COM CAIXA DE SOBREPOR, CABO DE 25 MM2 E DISJUNTOR DIN 50A (NÃO INCLUSA MURETA DE ALVENARIA). AF_07/2020_PS</t>
  </si>
  <si>
    <t>ENTRADA DE ENERGIA ELÉTRICA, SUBTERRÂNEA, BIFÁSICA, COM CAIXA DE SOBREPOR, CABO DE 35 MM2 E DISJUNTOR DIN 50A (NÃO INCLUSA MURETA DE ALVENARIA). AF_07/2020_PS</t>
  </si>
  <si>
    <t>ENTRADA DE ENERGIA ELÉTRICA, SUBTERRÂNEA, BIFÁSICA, COM CAIXA DE EMBUTIR, CABO DE 10 MM2 E DISJUNTOR DIN 50A (NÃO INCLUSA MURETA DE ALVENARIA). AF_07/2020_PS</t>
  </si>
  <si>
    <t>ENTRADA DE ENERGIA ELÉTRICA, SUBTERRÂNEA, BIFÁSICA, COM CAIXA DE EMBUTIR, CABO DE 16 MM2 E DISJUNTOR DIN 50A (NÃO INCLUSA MURETA DE ALVENARIA). AF_07/2020_PS</t>
  </si>
  <si>
    <t>ENTRADA DE ENERGIA ELÉTRICA, SUBTERRÂNEA, BIFÁSICA, COM CAIXA DE EMBUTIR, CABO DE 25 MM2 E DISJUNTOR DIN 50A (NÃO INCLUSA MURETA DE ALVENARIA). AF_07/2020_PS</t>
  </si>
  <si>
    <t>ENTRADA DE ENERGIA ELÉTRICA, SUBTERRÂNEA, BIFÁSICA, COM CAIXA DE EMBUTIR, CABO DE 35 MM2 E DISJUNTOR DIN 50A (NÃO INCLUSA MURETA DE ALVENARIA). AF_07/2020_PS</t>
  </si>
  <si>
    <t>ENTRADA DE ENERGIA ELÉTRICA, SUBTERRÂNEA, TRIFÁSICA, COM CAIXA DE SOBREPOR, CABO DE 10 MM2 E DISJUNTOR DIN 50A (NÃO INCLUSA MURETA DE ALVENARIA). AF_07/2020_PS</t>
  </si>
  <si>
    <t>ENTRADA DE ENERGIA ELÉTRICA, SUBTERRÂNEA, TRIFÁSICA, COM CAIXA DE SOBREPOR, CABO DE 16 MM2 E DISJUNTOR DIN 50A (NÃO INCLUSA MURETA DE ALVENARIA). AF_07/2020_PS</t>
  </si>
  <si>
    <t>ENTRADA DE ENERGIA ELÉTRICA, SUBTERRÂNEA, TRIFÁSICA, COM CAIXA DE SOBREPOR, CABO DE 25 MM2 E DISJUNTOR DIN 50A (NÃO INCLUSA MURETA DE ALVENARIA). AF_07/2020_PS</t>
  </si>
  <si>
    <t>ENTRADA DE ENERGIA ELÉTRICA, SUBTERRÂNEA, TRIFÁSICA, COM CAIXA DE SOBREPOR, CABO DE 35 MM2 E DISJUNTOR DIN 50A (NÃO INCLUSA MURETA DE ALVENARIA). AF_07/2020_PS</t>
  </si>
  <si>
    <t>SUBSTITUIÇÃO DE REATOR PARA ILUMINAÇÃO PÚBLICA (NÃO INCLUI FORNECIMENTO). AF_02/2025_PS</t>
  </si>
  <si>
    <t>RELÉ FOTOELÉTRICO PARA COMANDO DE ILUMINAÇÃO EXTERNA 1000 W - FORNECIMENTO E INSTALAÇÃO. AF_02/2025</t>
  </si>
  <si>
    <t>SUBSTITUIÇÃO DE RELÉ FOTOELÉTRICO PARA COMANDO DE ILUMINAÇÃO EXTERNA 1000 W - FORNECIMENTO E INSTALAÇÃO. AF_02/2025_PS</t>
  </si>
  <si>
    <t>BRAÇO PARA ILUMINAÇÃO PÚBLICA, EM TUBO DE AÇO GALVANIZADO, COMPRIMENTO DE 1,50 M, PARA FIXAÇÃO EM POSTE DE CONCRETO - FORNECIMENTO E INSTALAÇÃO. AF_02/2025_PS</t>
  </si>
  <si>
    <t>BRAÇO PARA ILUMINAÇÃO PÚBLICA, EM TUBO DE AÇO GALVANIZADO, COMPRIMENTO DE 1,50 M, PARA FIXAÇÃO EM POSTE METÁLICO - FORNECIMENTO E INSTALAÇÃO. AF_02/2025_PS</t>
  </si>
  <si>
    <t>SUBSTITUIÇÃO DE LÂMPADA PARA ILUMINAÇÃO PÚBLICA (NÃO INCLUI FORNECIMENTO). AF_02/2025_PS</t>
  </si>
  <si>
    <t>LUMINÁRIA DE LED PARA ILUMINAÇÃO PÚBLICA, DE 33 W ATÉ 50 W - FORNECIMENTO E INSTALAÇÃO. AF_02/2025_PS</t>
  </si>
  <si>
    <t>LUMINÁRIA DE LED PARA ILUMINAÇÃO PÚBLICA, DE 51 W ATÉ 67 W - FORNECIMENTO E INSTALAÇÃO. AF_02/2025_PS</t>
  </si>
  <si>
    <t>LUMINÁRIA DE LED PARA ILUMINAÇÃO PÚBLICA, DE 68 W ATÉ 97 W - FORNECIMENTO E INSTALAÇÃO. AF_02/2025_PS</t>
  </si>
  <si>
    <t>LUMINÁRIA DE LED PARA ILUMINAÇÃO PÚBLICA, DE 98 W ATÉ 137 W - FORNECIMENTO E INSTALAÇÃO. AF_02/2025_PS</t>
  </si>
  <si>
    <t>LUMINÁRIA DE LED PARA ILUMINAÇÃO PÚBLICA, DE 138 W ATÉ 180 W - FORNECIMENTO E INSTALAÇÃO. AF_02/2025_PS</t>
  </si>
  <si>
    <t>LUMINÁRIA DE LED PARA ILUMINAÇÃO PÚBLICA, DE 181 W ATÉ 239 W - FORNECIMENTO E INSTALAÇÃO. AF_02/2025_PS</t>
  </si>
  <si>
    <t>LUMINÁRIA DE LED PARA ILUMINAÇÃO PÚBLICA, DE 240 W ATÉ 350 W - FORNECIMENTO E INSTALAÇÃO. AF_02/2025_PS</t>
  </si>
  <si>
    <t>SUBSTITUIÇÃO DE LUMINÁRIA DE VAPOR DE MERCÚRIO/VAPOR DE SÓDIO POR LUMINÁRIA DE LED PARA ILUMINAÇÃO PÚBLICA (NÃO INCLUI FORNECIMENTO). AF_02/2025_PS</t>
  </si>
  <si>
    <t>ABRAÇADEIRA DE FIXAÇÃO DE BRAÇOS DE LUMINÁRIAS DE 2" - FORNECIMENTO E INSTALAÇÃO. AF_02/2025</t>
  </si>
  <si>
    <t>ABRAÇADEIRA DE FIXAÇÃO DE BRAÇOS DE LUMINÁRIAS DE 3" - FORNECIMENTO E INSTALAÇÃO. AF_02/2025</t>
  </si>
  <si>
    <t>ABRAÇADEIRA DE FIXAÇÃO DE BRAÇOS DE LUMINÁRIAS DE 4" - FORNECIMENTO E INSTALAÇÃO. AF_02/2025</t>
  </si>
  <si>
    <t>CONSTRUÇÃO DE BASE E SUB-BASE PARA PAVIMENTAÇÃO DE SOLO ESTABILIZADO GRANULOMETRICAMENTE COM MISTURA DE SOLOS EM PISTA - EXCLUSIVE SOLO, ESCAVAÇÃO, CARGA E TRANSPORTE. AF_09/2024</t>
  </si>
  <si>
    <t>CONSTRUÇÃO DE BASE E SUB-BASE PARA PAVIMENTAÇÃO DE SOLO ESTABILIZADO GRANULOMETRICAMENTE SEM MISTURA DE SOLOS - EXCLUSIVE SOLO, ESCAVAÇÃO, CARGA E TRANSPORTE. AF_09/2024</t>
  </si>
  <si>
    <t>CAIXA ENTERRADA DISTRIBUIDORA DE VAZÃO (SUMIDOUROS MÚLTIPLOS), RETANGULAR, EM ALVENARIA COM TIJOLOS MACIÇOS, DIMENSÕES INTERNAS: 0,60 X 0,60 X H=0,50 M. AF_12/2020</t>
  </si>
  <si>
    <t>CAIXA ENTERRADA DISTRIBUIDORA DE VAZÃO (SUMIDOUROS MÚLTIPLOS), RETANGULAR, EM ALVENARIA COM BLOCOS DE CONCRETO, DIMENSÕES INTERNAS: 0,60 X 0,60 X H=0,50 M. AF_12/2020</t>
  </si>
  <si>
    <t>CAIXA ENTERRADA DISTRIBUIDORA DE VAZÃO (SUMIDOUROS MÚLTIPLOS), RETANGULAR, EM CONCRETO PRÉ-MOLDADO, DIMENSÕES INTERNAS: 0,60 X 0,60 X H=0,50 M. AF_12/2020</t>
  </si>
  <si>
    <t>RECOMPOSIÇÃO DE BASE E OU SUB-BASE PARA REMENDO PROFUNDO DE SOLO BRITA (40/60) COM CIMENTO (TEOR DE 4%) - INCLUSO RETIRADA E COLOCAÇÃO DO MATERIAL. AF_12/2020</t>
  </si>
  <si>
    <t>RECOMPOSIÇÃO DE BASE E OU SUB-BASE PARA REMENDO PROFUNDO DE SOLO BRITA (40/60) COM CIMENTO (TEOR DE 6%) - INCLUSO RETIRADA E COLOCAÇÃO DO MATERIAL. AF_12/2020</t>
  </si>
  <si>
    <t>RECOMPOSIÇÃO DE BASE E OU SUB-BASE PARA REMENDO PROFUNDO DE SOLO BRITA (40/60) COM CIMENTO (TEOR DE 8%) - INCLUSO RETIRADA E COLOCAÇÃO DO MATERIAL. AF_12/2020</t>
  </si>
  <si>
    <t>RECOMPOSIÇÃO DE BASE E OU SUB-BASE PARA FECHAMENTO DE VALAS DE SOLO BRITA (40/60) COM CIMENTO (TEOR DE 4%) - INCLUSO RETIRADA E COLOCAÇÃO DO MATERIAL. AF_12/2020</t>
  </si>
  <si>
    <t>RECOMPOSIÇÃO DE BASE E OU SUB-BASE PARA FECHAMENTO DE VALAS DE SOLO BRITA (40/60) COM CIMENTO (TEOR DE 6%) - INCLUSO RETIRADA E COLOCAÇÃO DO MATERIAL. AF_12/2020</t>
  </si>
  <si>
    <t>RECOMPOSIÇÃO DE BASE E OU SUB-BASE PARA FECHAMENTO DE VALAS DE SOLO BRITA (40/60) COM CIMENTO (TEOR DE 8%) - INCLUSO RETIRADA E COLOCAÇÃO DO MATERIAL. AF_12/2020</t>
  </si>
  <si>
    <t>EXTINTOR DE INCÊNDIO PORTÁTIL COM CARGA DE ÁGUA PRESSURIZADA DE 10 L, CLASSE A - FORNECIMENTO E INSTALAÇÃO. AF_10/2020_PE</t>
  </si>
  <si>
    <t>EXTINTOR DE INCÊNDIO PORTÁTIL COM CARGA DE CO2 DE 4 KG, CLASSE BC - FORNECIMENTO E INSTALAÇÃO. AF_10/2020_PE</t>
  </si>
  <si>
    <t>EXTINTOR DE INCÊNDIO PORTÁTIL COM CARGA DE CO2 DE 6 KG, CLASSE BC - FORNECIMENTO E INSTALAÇÃO. AF_10/2020_PE</t>
  </si>
  <si>
    <t>EXTINTOR DE INCÊNDIO PORTÁTIL COM CARGA DE PQS DE 4 KG, CLASSE BC - FORNECIMENTO E INSTALAÇÃO. AF_10/2020_PE</t>
  </si>
  <si>
    <t>EXTINTOR DE INCÊNDIO PORTÁTIL COM CARGA DE PQS DE 6 KG, CLASSE BC - FORNECIMENTO E INSTALAÇÃO. AF_10/2020_PE</t>
  </si>
  <si>
    <t>EXTINTOR DE INCÊNDIO PORTÁTIL COM CARGA DE PQS DE 8 KG, CLASSE BC - FORNECIMENTO E INSTALAÇÃO. AF_10/2020_PE</t>
  </si>
  <si>
    <t>EXTINTOR DE INCÊNDIO PORTÁTIL COM CARGA DE PQS DE 12 KG, CLASSE BC - FORNECIMENTO E INSTALAÇÃO. AF_10/2020_PE</t>
  </si>
  <si>
    <t>INSTALAÇÃO DE TUBOS E CONEXÕES, EM AÇO/FERRO GALVANIZADO, PARA O CENTRO DE MEDIÇÃO DE GÁS DE EDIFÍCIO RESIDENCIAL, COM 4 PAVIMENTOS, 16 UNIDADES HABITACIONAIS, DN 32 (1 1/4") - FORNECIMENTO E INSTALAÇÃO. AF_10/2020</t>
  </si>
  <si>
    <t>INSTALAÇÃO DE TUBOS E CONEXÕES, EM AÇO/FERRO GALVANIZADO, PARA O CENTRO DE MEDIÇÃO DE GÁS DE EDIFÍCIO RESIDENCIAL, COM 4 PAVIMENTOS, 16 UNIDADES HABITACIONAIS, DN 50 (2") - FORNECIMENTO E INSTALAÇÃO. AF_10/2020</t>
  </si>
  <si>
    <t>PEITORIL LINEAR EM GRANITO OU MÁRMORE, L = 15CM, ASSENTADO COM ARGAMASSA 1:6 COM ADITIVO. AF_11/2020</t>
  </si>
  <si>
    <t>ESCADA EM CONCRETO ARMADO MOLDADO IN LOCO, FCK 25 MPA, COM 1 LANCE E LAJE PLANA, FÔRMA EM CHAPA DE MADEIRA COMPENSADA RESINADA. AF_11/2020</t>
  </si>
  <si>
    <t>ESCADA EM CONCRETO ARMADO MOLDADO IN LOCO, FCK 25 MPA, COM 1 LANCE E LAJE CASCATA, FÔRMA EM CHAPA DE MADEIRA COMPENSADA RESINADA. AF_11/2020</t>
  </si>
  <si>
    <t>FABRICAÇÃO DE FÔRMA PARA ESCADA DUPLA COM 2 LANCES EM X E LAJE PLANA, EM MADEIRA SERRADA, E=25 MM. AF_11/2020</t>
  </si>
  <si>
    <t>FABRICAÇÃO DE FÔRMA PARA ESCADA DUPLA COM 2 LANCES EM X E LAJE CASCATA, EM MADEIRA SERRADA, E=25 MM. AF_11/2020</t>
  </si>
  <si>
    <t>BASE PARA POÇO DE VISITA CIRCULAR PARA DRENAGEM, EM CONCRETO PRÉ-MOLDADO, DIÂMETRO INTERNO = 1,50 M, PROFUNDIDADE = 1,35 M, EXCLUINDO TAMPÃO. AF_12/2020</t>
  </si>
  <si>
    <t>INSTALAÇÃO DE VIDRO LISO INCOLOR, E = 3 MM, EM ESQUADRIA DE ALUMÍNIO OU PVC, FIXADO COM BAGUETE. AF_01/2021_PS</t>
  </si>
  <si>
    <t>INSTALAÇÃO DE VIDRO LISO INCOLOR, E = 4 MM, EM ESQUADRIA DE ALUMÍNIO OU PVC, FIXADO COM BAGUETE. AF_01/2021_PS</t>
  </si>
  <si>
    <t>INSTALAÇÃO DE VIDRO LISO FUME, E = 4 MM, EM ESQUADRIA DE ALUMÍNIO OU PVC, FIXADO COM BAGUETE. AF_01/2021_PS</t>
  </si>
  <si>
    <t>INSTALAÇÃO DE VIDRO LISO INCOLOR, E = 5 MM, EM ESQUADRIA DE ALUMÍNIO OU PVC, FIXADO COM BAGUETE. AF_01/2021_PS</t>
  </si>
  <si>
    <t>INSTALAÇÃO DE VIDRO LISO FUME, E = 5 MM, EM ESQUADRIA DE ALUMÍNIO OU PVC, FIXADO COM BAGUETE. AF_01/2021_PS</t>
  </si>
  <si>
    <t>INSTALAÇÃO DE VIDRO LISO INCOLOR, E = 6 MM, EM ESQUADRIA DE ALUMÍNIO OU PVC, FIXADO COM BAGUETE. AF_01/2021_PS</t>
  </si>
  <si>
    <t>INSTALAÇÃO DE VIDRO LISO FUME, E = 6 MM, EM ESQUADRIA DE ALUMÍNIO OU PVC, FIXADO COM BAGUETE. AF_01/2021_PS</t>
  </si>
  <si>
    <t>INSTALAÇÃO DE VIDRO LISO INCOLOR, E = 8 MM, EM ESQUADRIA DE ALUMÍNIO OU PVC, FIXADO COM BAGUETE. AF_01/2021_PS</t>
  </si>
  <si>
    <t>INSTALAÇÃO DE VIDRO LISO INCOLOR, E = 10 MM, EM ESQUADRIA DE ALUMÍNIO OU PVC, FIXADO COM BAGUETE. AF_01/2021_PS</t>
  </si>
  <si>
    <t>INSTALAÇÃO DE VIDRO IMPRESSO, E = 4 MM, EM ESQUADRIA DE ALUMÍNIO OU PVC, FIXADO COM BAGUETE. AF_01/2021_PS</t>
  </si>
  <si>
    <t>INSTALAÇÃO DE VIDRO ARAMADO, E = 6 MM, EM ESQUADRIA DE ALUMÍNIO OU PVC, FIXADO COM BAGUETE. AF_01/2021_PS</t>
  </si>
  <si>
    <t>INSTALAÇÃO DE VIDRO ARAMADO, E = 7 MM, EM ESQUADRIA DE ALUMÍNIO OU PVC, FIXADO COM BAGUETE. AF_01/2021_PS</t>
  </si>
  <si>
    <t>INSTALAÇÃO DE VIDRO LAMINADO, E = 8 MM (4+4), ENCAIXADO EM PERFIL U. AF_01/2021_PS</t>
  </si>
  <si>
    <t>INSTALAÇÃO DE VIDRO LAMINADO, E = 12 MM (4+4+4), ENCAIXADO EM PERFIL U. AF_01/2021_PS</t>
  </si>
  <si>
    <t>INSTALAÇÃO DE VIDRO LAMINADO, E = 15 MM (5+5+5), ENCAIXADO EM PERFIL U. AF_01/2021_PS</t>
  </si>
  <si>
    <t>INSTALAÇÃO DE VIDRO TEMPERADO, E = 6 MM, ENCAIXADO EM PERFIL U. AF_01/2021_PS</t>
  </si>
  <si>
    <t>INSTALAÇÃO DE VIDRO TEMPERADO, E = 8 MM, ENCAIXADO EM PERFIL U. AF_01/2021_PS</t>
  </si>
  <si>
    <t>INSTALAÇÃO DE VIDRO TEMPERADO, E = 10 MM, ENCAIXADO EM PERFIL U. AF_01/2021_PS</t>
  </si>
  <si>
    <t>APLICAÇÃO MASSA ACRÍLICA PARA MADEIRA, PARA PINTURA COM TINTA DE ACABAMENTO (PIGMENTADA). AF_01/2021</t>
  </si>
  <si>
    <t>DIVISÓRIA FIXA EM VIDRO TEMPERADO 10 MM, SEM ABERTURA. AF_01/2021_PS</t>
  </si>
  <si>
    <t>ESCAVAÇÃO MECANIZADA DE VALA COM PROF. ATÉ 1,5 M (MÉDIA MONTANTE E JUSANTE/UMA COMPOSIÇÃO POR TRECHO), ESCAVADEIRA (0,8 M3), LARG. MENOR QUE 1,5 M, EM SOLO DE 1A CATEGORIA, EM LOCAIS COM ALTO NÍVEL DE INTERFERÊNCIA. AF_09/2024</t>
  </si>
  <si>
    <t>ESCAVAÇÃO MECANIZADA DE VALA COM PROF. MAIOR QUE 4,5 M ATÉ 6,0 M (MÉDIA MONTANTE E JUSANTE/UMA COMPOSIÇÃO POR TRECHO), ESCAVADEIRA (0,8 M3), LARG. MENOR QUE 1,5 M, EM SOLO DE 1A CATEGORIA, EM LOCAIS COM ALTO NÍVEL DE INTERFERÊNCIA. AF_09/2024</t>
  </si>
  <si>
    <t>ESCAVAÇÃO MECANIZADA DE VALA COM PROF. MAIOR QUE 1,50 M ATÉ 3,0 M (MÉDIA MONTANTE E JUSANTE/UMA COMPOSIÇÃO POR TRECHO), ESCAVADEIRA (1,2 M3), LARG. DE 1,5 M A 2,5 M, EM SOLO DE 1A CATEGORIA, EM LOCAIS COM ALTO NÍVEL DE INTERFERÊNCIA. AF_09/2024</t>
  </si>
  <si>
    <t>ESCAVAÇÃO MECANIZADA DE VALA COM PROF. ATÉ 1,5 M (MÉDIA MONTANTE E JUSANTE/UMA COMPOSIÇÃO POR TRECHO), ESCAVADEIRA (0,8 M3),LARG. MENOR QUE 1,5 M, EM SOLO DE 1A CATEGORIA, LOCAIS COM BAIXO NÍVEL DE INTERFERÊNCIA. AF_09/2024</t>
  </si>
  <si>
    <t>ESCAVAÇÃO MECANIZADA DE VALA COM PROF. MAIOR QUE 4,5 M ATÉ 6,0 M (MÉDIA MONTANTE E JUSANTE/UMA COMPOSIÇÃO POR TRECHO),COM ESCAVADEIRA (0,8 M3), LARG. MENOR QUE 1,5 M, EM SOLO DE 1A CATEGORIA, LOCAIS COM BAIXO NÍVEL DE INTERFERÊNCIA. AF_09/2024</t>
  </si>
  <si>
    <t>ESCAVAÇÃO MECANIZADA DE VALA COM PROF. MAIOR QUE 1,5 M ATÉ 3,0 M (MÉDIA MONTANTE E JUSANTE/UMA COMPOSIÇÃO POR TRECHO),COM ESCAVADEIRA (1,2 M3),LARG. DE 1,5 M A 2,5 M, EM SOLO DE 1A CATEGORIA, LOCAIS COM BAIXO NÍVEL DE INTERFERÊNCIA. AF_09/2024</t>
  </si>
  <si>
    <t>ESCAVAÇÃO MECANIZADA DE VALA COM PROF. ATÉ 1,5 M (MÉDIA MONTANTE E JUSANTE/UMA COMPOSIÇÃO POR TRECHO), ESCAVADEIRA (0,8 M3),LARG. MENOR QUE 1,5 M, EM SOLO DE MOLE, EM LOCAIS COM ALTO NÍVEL DE INTERFERÊNCIA. AF_09/2024</t>
  </si>
  <si>
    <t>ESCAVAÇÃO MECANIZADA DE VALA COM PROF. ATÉ 1,5 M (MÉDIA MONTANTE E JUSANTE/UMA COMPOSIÇÃO POR TRECHO), ESCAVADEIRA (0,8 M3), LARG. DE 1,5 M A 2,5 M, EM SOLO MOLE, EM LOCAIS COM ALTO NÍVEL DE INTERFERÊNCIA. AF_09/2024</t>
  </si>
  <si>
    <t>ESCAVAÇÃO MECANIZADA DE VALA COM PROF. MAIOR QUE 1,5 M ATÉ 3,0 M (MÉDIA MONTANTE E JUSANTE/UMA COMPOSIÇÃO POR TRECHO), ESCAVADEIRA (0,8 M3), LARGURA ATÉ 1,5 M, EM SOLO MOLE, EM LOCAIS COM ALTO NÍVEL DE INTERFERÊNCIA. AF_09/2024</t>
  </si>
  <si>
    <t>ESCAVAÇÃO MECANIZADA DE VALA COM PROF. MAIOR QUE 3,0 M ATÉ 4,5 M (MÉDIA MONTANTE E JUSANTE/UMA COMPOSIÇÃO POR TRECHO), ESCAVADEIRA (0,8 M3), LARG. MENOR QUE 1,5 M, EM SOLO MOLE, EM LOCAIS COM ALTO NÍVEL DE INTERFERÊNCIA. AF_09/2024</t>
  </si>
  <si>
    <t>ESCAVAÇÃO MECANIZADA DE VALA COM PROF. MAIOR QUE 4,5 M ATÉ 6,0 M (MÉDIA MONTANTE E JUSANTE/UMA COMPOSIÇÃO POR TRECHO), ESCAVADEIRA (0,8 M3),LARG. MENOR QUE 1,5 M, EM SOLO DE MOLE, EM LOCAIS COM ALTO NÍVEL DE INTERFERÊNCIA. AF_09/2024</t>
  </si>
  <si>
    <t>ESCAVAÇÃO MECANIZADA DE VALA COM PROF. MAIOR QUE 1,5 M ATÉ 3,0 M (MÉDIA MONTANTE E JUSANTE/UMA COMPOSIÇÃO POR TRECHO),COM ESCAVADEIRA (1,2 M3),LARG. DE 1,5 M A 2,5 M, EM SOLO MOLE, EM LOCAIS COM ALTO NÍVEL DE INTERFERÊNCIA. AF_09/2024</t>
  </si>
  <si>
    <t>ESCAVAÇÃO MECANIZADA DE VALA COM PROF. DE 3,0 M ATÉ 4,5 M (MÉDIA MONTANTE E JUSANTE/UMA COMPOSIÇÃO POR TRECHO), ESCAVADEIRA (1,2 M3), LARG. DE 1,5 M A 2,5 M, EM SOLO MOLE, EM LOCAIS COM ALTO NÍVEL DE INTERFERÊNCIA. AF_09/2024</t>
  </si>
  <si>
    <t>ESCAVAÇÃO MECANIZADA DE VALA COM PROF. MAIOR QUE 4,5 M ATÉ 6,0 M (MÉDIA MONTANTE E JUSANTE/UMA COMPOSIÇÃO POR TRECHO), ESCAVADEIRA (1,2 M3), LARG. DE 1,5 M A 2,5 M, EM SOLO MOLE, EM LOCAIS COM ALTO NÍVEL DE INTERFERÊNCIA. AF_09/2024</t>
  </si>
  <si>
    <t>ESCAVAÇÃO MECANIZADA DE VALA COM PROF. ATÉ 1,5 M (MÉDIA MONTANTE E JUSANTE/UMA COMPOSIÇÃO POR TRECHO), ESCAVADEIRA (0,8 M3),LARG. MENOR QUE 1,5 M, EM SOLO MOLE, LOCAIS COM BAIXO NÍVEL DE INTERFERÊNCIA. AF_09/2024</t>
  </si>
  <si>
    <t>ESCAVAÇÃO MECANIZADA DE VALA COM PROF. ATÉ 1,5 M (MÉDIA MONTANTE E JUSANTE/UMA COMPOSIÇÃO POR TRECHO), ESCAVADEIRA (0,8 M3), LARG. DE 1,5 M A 2,5 M, EM SOLO MOLE, LOCAIS COM BAIXO NÍVEL DE INTERFERÊNCIA. AF_09/2024</t>
  </si>
  <si>
    <t>ESCAVAÇÃO MECANIZADA DE VALA COM PROF. MAIOR QUE 1,5 M E ATÉ 3,0 M (MÉDIA MONTANTE E JUSANTE/UMA COMPOSIÇÃO POR TRECHO), ESCAVADEIRA (0,8 M3), LARG. MENOR QUE 1,5 M, EM SOLO MOLE, LOCAIS COM BAIXO NÍVEL DE INTERFERÊNCIA. AF_09/2024</t>
  </si>
  <si>
    <t>ESCAVAÇÃO MECANIZADA DE VALA COM PROF.MAIOR QUE 3,0 M ATÉ 4,5 M (MÉDIA MONTANTE E JUSANTE/UMA COMPOSIÇÃO POR TRECHO), ESCAVADEIRA (0,8 M3), LARG. MENOR QUE 1,5 M, EM SOLO MOLE, LOCAIS COM BAIXO NÍVEL DE INTERFERÊNCIA. AF_09/2024</t>
  </si>
  <si>
    <t>ESCAVAÇÃO MECANIZADA DE VALA COM PROF. MAIOR QUE 4,5 M ATÉ 6,0 M (MÉDIA MONTANTE E JUSANTE/UMA COMPOSIÇÃO POR TRECHO),COM ESCAVADEIRA (0,8 M3), LARG. MENOR QUE 1,5 M, EM SOLO MOLE, LOCAIS COM BAIXO NÍVEL DE INTERFERÊNCIA. AF_09/2024</t>
  </si>
  <si>
    <t>ESCAVAÇÃO MECANIZADA DE VALA COM PROF. MAIOR QUE 1,5 M ATÉ 3,0 M (MÉDIA MONTANTE E JUSANTE/UMA COMPOSIÇÃO POR TRECHO),COM ESCAVADEIRA (1,2 M3), LARG. DE 1,5 M A 2,5 M, EM SOLO MOLE, LOCAIS COM BAIXO NÍVEL DE INTERFERÊNCIA. AF_09/2024</t>
  </si>
  <si>
    <t>ESCAVAÇÃO MECANIZADA DE VALA COM PROF. MAIOR QUE 3,0 M ATÉ 4,5 M (MÉDIA MONTANTE E JUSANTE/UMA COMPOSIÇÃO POR TRECHO), ESCAVADEIRA (1,2 M3), LARG. DE 1,5 M A 2,5 M, EM SOLO MOLE, LOCAIS COM BAIXO NÍVEL DE INTERFERÊNCIA. AF_09/2024</t>
  </si>
  <si>
    <t>ESCAVAÇÃO MECANIZADA DE VALA COM PROF. MAIOR QUE 4,5 M ATÉ 6,0 M (MÉDIA MONTANTE E JUSANTE/UMA COMPOSIÇÃO POR TRECHO), ESCAVADEIRA (1,2 M3), LARG. DE 1,5 M A 2,5 M, EM SOLO MOLE, LOCAIS COM BAIXO NÍVEL DE INTERFERÊNCIA. AF_09/2024</t>
  </si>
  <si>
    <t>ESCAVAÇÃO MECANIZADA DE VALA COM PROF. ATÉ 1,5 M (MÉDIA MONTANTE E JUSANTE/UMA COMPOSIÇÃO POR TRECHO), RETROESCAV. (0,26 M3), LARG. MENOR QUE 0,8 M, EM SOLO MOLE, EM LOCAIS COM ALTO NÍVEL DE INTERFERÊNCIA. AF_09/2024</t>
  </si>
  <si>
    <t>ESCAVAÇÃO MECANIZADA DE VALA COM PROF. ATÉ 1,5 M (MÉDIA MONTANTE E JUSANTE/UMA COMPOSIÇÃO POR TRECHO), RETROESCAV. (0,26 M3), LARG. DE 0,8 M A 1,5 M, EM SOLO MOLE, EM LOCAIS COM ALTO NÍVEL DE INTERFERÊNCIA. AF_09/2024</t>
  </si>
  <si>
    <t>ESCAVAÇÃO MECANIZADA DE VALA COM PROF. MAIOR QUE 1,5 M ATÉ 3,0 M (MÉDIA MONTANTE E JUSANTE/UMA COMPOSIÇÃO POR TRECHO), RETROESCAV. (0,26 M3), LARG. MENOR QUE 0,8 M, EM SOLO MOLE, EM LOCAIS COM ALTO NÍVEL DE INTERFERÊNCIA. AF_09/2024</t>
  </si>
  <si>
    <t>ESCAVAÇÃO MECANIZADA DE VALA COM PROF. MAIOR QUE 1,5 M ATÉ 3,0 M (MÉDIA MONTANTE E JUSANTE/UMA COMPOSIÇÃO POR TRECHO), RETROESCAV. (0,26 M3), LARG. DE 0,8 M A 1,5 M, EM SOLO MOLE, EM LOCAIS COM ALTO NÍVEL DE INTERFERÊNCIA. AF_09/2024</t>
  </si>
  <si>
    <t>ESCAVAÇÃO MECANIZADA DE VALA COM PROF. ATÉ 1,5 M (MÉDIA MONTANTE E JUSANTE/UMA COMPOSIÇÃO POR TRECHO), RETROESCAV. (0,26 M3), LARG. MENOR QUE 0,8 M, EM SOLO MOLE, LOCAIS COM BAIXO NÍVEL DE INTERFERÊNCIA. AF_09/2024</t>
  </si>
  <si>
    <t>ESCAVAÇÃO MECANIZADA DE VALA COM PROF. ATÉ 1,5 M (MÉDIA MONTANTE E JUSANTE/UMA COMPOSIÇÃO POR TRECHO), RETROESCAV. (0,26 M3), LARG. DE 0,8 M A 1,5 M, EM SOLO MOLE, LOCAIS COM BAIXO NÍVEL DE INTERFERÊNCIA. AF_09/2024</t>
  </si>
  <si>
    <t>ESCAVAÇÃO MECANIZADA DE VALA COM PROF. MAIOR QUE 1,5 M ATÉ 3,0 M (MÉDIA MONTANTE E JUSANTE/UMA COMPOSIÇÃO POR TRECHO), RETROESCAV. (0,26 M3),LARG. MENOR QUE 0,8 M, EM SOLO MOLE, LOCAIS COM BAIXO NÍVEL DE INTERFERÊNCIA. AF_09/2024</t>
  </si>
  <si>
    <t>ESCAVAÇÃO MECANIZADA DE VALA COM PROF. MAIOR QUE 1,5 M ATÉ 3,0 M (MÉDIA MONTANTE E JUSANTE/UMA COMPOSIÇÃO POR TRECHO), RETROESCAV. (0,26 M3), LARG. DE 0,8 M A 1,5 M, EM SOLO MOLE, LOCAIS COM BAIXO NÍVEL DE INTERFERÊNCIA. AF_09/2024</t>
  </si>
  <si>
    <t>ESCAVAÇÃO MECANIZADA DE VALA COM PROF. ATÉ 1,5 M (MÉDIA MONTANTE E JUSANTE/UMA COMPOSIÇÃO POR TRECHO), ESCAVADEIRA (0,8 M3),LARG. ATÉ 1,5 M, EM SOLO DE 2A CATEGORIA, EM LOCAIS COM ALTO NÍVEL DE INTERFERÊNCIA. AF_09/2024</t>
  </si>
  <si>
    <t>ESCAVAÇÃO MECANIZADA DE VALA COM PROF. ATÉ 1,5 M (MÉDIA MONTANTE E JUSANTE/UMA COMPOSIÇÃO POR TRECHO), ESCAVADEIRA (0,8 M3), LARG. DE 1,5 M A 2,5 M, EM SOLO DE 2A CATEGORIA, EM LOCAIS COM ALTO NÍVEL DE INTERFERÊNCIA. AF_09/2024</t>
  </si>
  <si>
    <t>ESCAVAÇÃO MECANIZADA DE VALA COM PROF. MAIOR QUE 1,5 M ATÉ 3,0 M (MÉDIA MONTANTE E JUSANTE/UMA COMPOSIÇÃO POR TRECHO), ESCAVADEIRA (0,8 M3), LARG. ATÉ 1,5 M, EM SOLO DE 2A CATEGORIA, EM LOCAIS COM ALTO NÍVEL DE INTERFERÊNCIA. AF_09/2024</t>
  </si>
  <si>
    <t>ESCAVAÇÃO MECANIZADA DE VALA COM PROF. MAIOR QUE 3,0 M ATÉ 4,5 M (MÉDIA MONTANTE E JUSANTE/UMA COMPOSIÇÃO POR TRECHO), ESCAVADEIRA (0,8 M3), LARG. MENOR QUE 1,5 M, EM SOLO DE 2A CATEGORIA, EM LOCAIS COM ALTO NÍVEL DE INTERFERÊNCIA. AF_09/2024</t>
  </si>
  <si>
    <t>ESCAVAÇÃO MECANIZADA DE VALA COM PROF.MAIOR QUE 4,5 M ATÉ 6,0 M (MÉDIA MONTANTE E JUSANTE/UMA COMPOSIÇÃO POR TRECHO),COM ESCAVADEIRA (0,8 M3), LARG. MENOR QUE 1,5 M, EM SOLO DE 2A CATEGORIA, EM LOCAIS COM ALTO NÍVEL DE INTERFERÊNCIA. AF_09/2024</t>
  </si>
  <si>
    <t>ESCAVAÇÃO MECANIZADA DE VALA COM PROF. MAIOR QUE 1,5 M ATÉ 3,0 M (MÉDIA MONTANTE E JUSANTE/UMA COMPOSIÇÃO POR TRECHO),COM ESCAVADEIRA (1,2 M3),LARG. DE 1,5 M A 2,5 M, EM SOLO DE 2A CATEGORIA, EM LOCAIS COM ALTO NÍVEL DE INTERFERÊNCIA. AF_09/2024</t>
  </si>
  <si>
    <t>ESCAVAÇÃO MECANIZADA DE VALA COM PROF. DE 3,0 M ATÉ 4,5 M (MÉDIA MONTANTE E JUSANTE/UMA COMPOSIÇÃO POR TRECHO), ESCAVADEIRA (1,2 M3), LARG. DE 1,5 M A 2,5 M, EM SOLO DE 2A CATEGORIA, EM LOCAIS COM ALTO NÍVEL DE INTERFERÊNCIA. AF_09/2024</t>
  </si>
  <si>
    <t>ESCAVAÇÃO MECANIZADA DE VALA COM PROF. MAIOR QUE 4,5 M ATÉ 6,0 M (MÉDIA MONTANTE E JUSANTE/UMA COMPOSIÇÃO POR TRECHO), ESCAVADEIRA (1,2 M3), LARG. DE 1,5 M A 2,5 M, EM SOLO DE 2A CATEGORIA, EM LOCAIS COM ALTO NÍVEL DE INTERFERÊNCIA. AF_09/2024</t>
  </si>
  <si>
    <t>ESCAVAÇÃO MECANIZADA DE VALA COM PROF. ATÉ 1,5 M (MÉDIA MONTANTE E JUSANTE/UMA COMPOSIÇÃO POR TRECHO),COM ESCAVADEIRA (0,8 M3), LARG. MENOR QUE 1,5 M, EM SOLO DE 2A CATEGORIA, LOCAIS COM BAIXO NÍVEL DE INTERFERÊNCIA. AF_09/2024</t>
  </si>
  <si>
    <t>ESCAVAÇÃO MECANIZADA DE VALA COM PROF. ATÉ 1,5 M (MÉDIA MONTANTE E JUSANTE/UMA COMPOSIÇÃO POR TRECHO), ESCAVADEIRA (0,8 M3), LARG. DE 1,5 M A 2,5 M, EM SOLO DE 2A CATEGORIA, LOCAIS COM BAIXO NÍVEL DE INTERFERÊNCIA. AF_09/2024</t>
  </si>
  <si>
    <t>ESCAVAÇÃO MECANIZADA DE VALA COM PROF. MAIOR QUE 1,5 M E ATÉ 3,0 M (MÉDIA MONTANTE E JUSANTE/UMA COMPOSIÇÃO POR TRECHO), ESCAVADEIRA (0,8 M3), LARG. MENOR QUE 1,5 M, EM SOLO DE 2A CATEGORIA, LOCAIS COM BAIXO NÍVEL DE INTERFERÊNCIA. AF_09/2024</t>
  </si>
  <si>
    <t>ESCAVAÇÃO MECANIZADA DE VALA COM PROF.MAIOR QUE 3,0 M ATÉ 4,5 M (MÉDIA MONTANTE E JUSANTE/UMA COMPOSIÇÃO POR TRECHO), ESCAVADEIRA (0,8 M3), LARG. MENOR QUE 1,5 M, EM SOLO DE 2A CATEGORIA, LOCAIS COM BAIXO NÍVEL DE INTERFERÊNCIA. AF_09/2024</t>
  </si>
  <si>
    <t>ESCAVAÇÃO MECANIZADA DE VALA COM PROF.MAIOR QUE 4,5 M ATÉ 6,0 M (MÉDIA MONTANTE E JUSANTE/UMA COMPOSIÇÃO POR TRECHO),COM ESCAVADEIRA (0,8 M3), LARG. MENOR QUE 1,5 M, EM SOLO DE 2A CATEGORIA, EM LOCAIS COM BAIXO NÍVEL DE INTERFERÊNCIA. AF_09/2024</t>
  </si>
  <si>
    <t>ESCAVAÇÃO MECANIZADA DE VALA COM PROF. MAIOR QUE 1,5 M ATÉ 3,0 M (MÉDIA MONTANTE E JUSANTE/UMA COMPOSIÇÃO POR TRECHO),COM ESCAVADEIRA (1,2 M3),LARG. DE 1,5 M A 2,5 M, EM SOLO DE 2A CATEGORIA, LOCAIS COM BAIXO NÍVEL DE INTERFERÊNCIA. AF_09/2024</t>
  </si>
  <si>
    <t>ESCAVAÇÃO MECANIZADA DE VALA COM PROF. MAIOR QUE 3,0 M ATÉ 4,5 M (MÉDIA MONTANTE E JUSANTE/UMA COMPOSIÇÃO POR TRECHO), ESCAVADEIRA (1,2 M3), LARG. DE 1,5 M A 2,5 M, EM SOLO DE 2A CATEGORIA, LOCAIS COM BAIXO NÍVEL DE INTERFERÊNCIA. AF_09/2024</t>
  </si>
  <si>
    <t>ESCAVAÇÃO MECANIZADA DE VALA COM PROF. MAIOR QUE 4,5 M ATÉ 6,0 M (MÉDIA MONTANTE E JUSANTE/UMA COMPOSIÇÃO POR TRECHO), ESCAVADEIRA (1,2 M3), LARG. DE 1,5 M A 2,5 M, EM SOLO DE 2A CATEGORIA, LOCAIS COM BAIXO NÍVEL DE INTERFERÊNCIA. AF_09/2024</t>
  </si>
  <si>
    <t>ESCAVAÇÃO MECANIZADA DE VALA COM PROF. ATÉ 1,5 M (MÉDIA MONTANTE E JUSANTE/UMA COMPOSIÇÃO POR TRECHO), RETROESCAV. (0,26 M3), LARG. MENOR QUE 0,8 M, EM SOLO DE 2A CATEGORIA, EM LOCAIS COM ALTO NÍVEL DE INTERFERÊNCIA. AF_09/2024</t>
  </si>
  <si>
    <t>ESCAVAÇÃO MECANIZADA DE VALA COM PROF. ATÉ 1,5 M (MÉDIA MONTANTE E JUSANTE/UMA COMPOSIÇÃO POR TRECHO), RETROESCAV. (0,26 M3), LARG. DE 0,8 M A 1,5 M, EM SOLO DE 2A CATEGORIA, EM LOCAIS COM ALTO NÍVEL DE INTERFERÊNCIA. AF_09/2024</t>
  </si>
  <si>
    <t>ESCAVAÇÃO MECANIZADA DE VALA COM PROF. MAIOR QUE 1,5 M ATÉ 3,0 M (MÉDIA MONTANTE E JUSANTE/UMA COMPOSIÇÃO POR TRECHO), RETROESCAV. (0,26 M3), LARG. MENOR QUE 0,8 M, EM SOLO DE 2A CATEGORIA, EM LOCAIS COM ALTO NÍVEL DE INTERFERÊNCIA. AF_09/2024</t>
  </si>
  <si>
    <t>ESCAVAÇÃO MECANIZADA DE VALA COM PROF. MAIOR QUE 1,5 M ATÉ 3,0 M (MÉDIA MONTANTE E JUSANTE/UMA COMPOSIÇÃO POR TRECHO), RETROESCAV. (0,26 M3), LARG. DE 0,8 M A 1,5 M, EM SOLO DE 2A CATEGORIA, EM LOCAIS COM ALTO NÍVEL DE INTERFERÊNCIA. AF_09/2024</t>
  </si>
  <si>
    <t>ESCAVAÇÃO MECANIZADA DE VALA COM PROF. ATÉ 1,5 M (MÉDIA MONTANTE E JUSANTE/UMA COMPOSIÇÃO POR TRECHO), RETROESCAV. (0,26 M3), LARGURA MENOR QUE 0,8 M, EM SOLO DE 2A CATEGORIA, EM LOCAIS COM BAIXO NÍVEL DE INTERFERÊNCIA. AF_09/2024</t>
  </si>
  <si>
    <t>ESCAVAÇÃO MECANIZADA DE VALA COM PROF. ATÉ 1,5 M (MÉDIA MONTANTE E JUSANTE/UMA COMPOSIÇÃO POR TRECHO), RETROESCAV. (0,26 M3), LARG. DE 0,8 M A 1,5 M, EM SOLO DE 2A CATEGORIA, EM LOCAIS COM BAIXO NÍVEL DE INTERFERÊNCIA. AF_09/2024</t>
  </si>
  <si>
    <t>ESCAVAÇÃO MECANIZADA DE VALA COM PROF. MAIOR QUE 1,5 M ATÉ 3,0 M (MÉDIA MONTANTE E JUSANTE/UMA COMPOSIÇÃO POR TRECHO), RETROESCAV. (0,26 M3),LARG. MENOR QUE 0,8 M, EM SOLO DE 2A CATEGORIA, EM LOCAIS COM BAIXO NÍVEL DE INTERFERÊNCIA. AF_09/2024</t>
  </si>
  <si>
    <t>ESCAVAÇÃO MECANIZADA DE VALA COM PROF. MAIOR QUE 1,5 M ATÉ 3,0 M (MÉDIA MONTANTE E JUSANTE/UMA COMPOSIÇÃO POR TRECHO), RETROESCAV. (0,26 M3), LARG. DE 0,8 M A 1,5 M, EM SOLO DE 2A CATEGORIA, EM LOCAIS COM BAIXO NÍVEL DE INTERFERÊNCIA. AF_09/2024</t>
  </si>
  <si>
    <t>DESMONTE DE MATERIAL DE 3ª CATEGORIA (BLOCOS DE ROCHAS OU MATACOS), COM MARTELETE PNEUMÁTICO MANUAL - EXCLUSIVE CARGA E TRANSPORTE. AF_03/2021</t>
  </si>
  <si>
    <t>ALAMBRADO PARA QUADRA POLIESPORTIVA, ESTRUTURADO POR TUBOS DE ACO GALVANIZADO, (MONTANTES COM DIAMETRO 2", TRAVESSAS E ESCORAS COM DIÂMETRO 1 ¼"), COM TELA DE ARAME GALVANIZADO, FIO 14 BWG E MALHA QUADRADA 5X5CM (EXCETO MURETA). AF_03/2021</t>
  </si>
  <si>
    <t>ALAMBRADO PARA QUADRA POLIESPORTIVA, ESTRUTURADO POR TUBOS DE ACO GALVANIZADO, (MONTANTES COM DIAMETRO 2", TRAVESSAS E ESCORAS COM DIÂMETRO 1 ¼"), COM TELA DE ARAME GALVANIZADO, FIO 12 BWG E MALHA QUADRADA 5X5CM (EXCETO MURETA). AF_03/2021</t>
  </si>
  <si>
    <t>ALAMBRADO PARA QUADRA POLIESPORTIVA, ESTRUTURADO POR TUBOS DE ACO GALVANIZADO, (MONTANTES COM DIAMETRO 2", TRAVESSAS E ESCORAS COM DIÂMETRO 1 ¼"), COM TELA DE ARAME GALVANIZADO, FIO 10 BWG E MALHA QUADRADA 5X5CM (EXCETO MURETA). AF_03/2021</t>
  </si>
  <si>
    <t>BASE PARA POÇO DE VISITA CIRCULAR PARA DRENAGEM, EM CONCRETO PRÉ-MOLDADO, DIÂMETRO INTERNO = 1,20 M, PROFUNDIDADE = 1,60 M, EXCLUINDO TAMPÃO. AF_05/2021</t>
  </si>
  <si>
    <t>CAIXA D´ÁGUA EM POLIETILENO, 3000 LITROS - FORNECIMENTO E INSTALAÇÃO. AF_06/2021</t>
  </si>
  <si>
    <t>CAIXA D´ÁGUA EM POLIÉSTER REFORÇADO COM FIBRA DE VIDRO, 750 LITROS - FORNECIMENTO E INSTALAÇÃO. AF_06/2021</t>
  </si>
  <si>
    <t>CAIXA D´ÁGUA EM POLIÉSTER REFORÇADO COM FIBRA DE VIDRO, 3000 LITROS - FORNECIMENTO E INSTALAÇÃO. AF_06/2021</t>
  </si>
  <si>
    <t>CAIXA D´ÁGUA EM POLIÉSTER REFORÇADO COM FIBRA DE VIDRO, 7000 LITROS - FORNECIMENTO E INSTALAÇÃO. AF_06/2021</t>
  </si>
  <si>
    <t>CAIXA D´ÁGUA EM POLIÉSTER REFORÇADO COM FIBRA DE VIDRO, 15000 LITROS - FORNECIMENTO E INSTALAÇÃO. AF_06/2021</t>
  </si>
  <si>
    <t>CAIXA D´ÁGUA EM POLIÉSTER REFORÇADO COM FIBRA DE VIDRO, 20000 LITROS - FORNECIMENTO E INSTALAÇÃO. AF_06/2021</t>
  </si>
  <si>
    <t>DRENO SUBSUPERFICIAL (SEÇÃO 0,40 X 0,40 M), COM TUBO DE PVC CORRUGADO RÍGIDO PERFURADO, DN 100 MM, ENCHIMENTO COM AREIA. AF_07/2021</t>
  </si>
  <si>
    <t>DRENO SUBSUPERFICIAL (SEÇÃO 0,40 X 0,40 M), COM TUBO DE PVC CORRUGADO RÍGIDO PERFURADO, DN 100 MM, ENCHIMENTO COM BRITA, ENVOLVIDO COM MANTA GEOTÊXTIL. AF_07/2021</t>
  </si>
  <si>
    <t>DRENO PROFUNDO (SEÇÃO 0,50 X 1,50 M), COM TUBO DE PVC CORRUGADO RÍGIDO PERFURADO, DN 100 MM, ENCHIMENTO COM AREIA, COM SELO DE ARGILA. AF_07/2021</t>
  </si>
  <si>
    <t>DRENO PROFUNDO (SEÇÃO 0,50 X 1,50 M), COM TUBO DE PVC CORRUGADO RÍGIDO PERFURADO, DN 100 MM, ENCHIMENTO COM AREIA. AF_07/2021</t>
  </si>
  <si>
    <t>DRENO PROFUNDO (SEÇÃO 0,50 X 1,50 M), COM TUBO DE PVC CORRUGADO RÍGIDO PERFURADO, DN 100 MM, ENCHIMENTO COM BRITA, ENVOLVIDO COM MANTA GEOTÊXTIL, COM SELO DE ARGILA. AF_07/2021</t>
  </si>
  <si>
    <t>DRENO PROFUNDO (SEÇÃO 0,50 X 1,50 M), COM TUBO DE PVC CORRUGADO RÍGIDO PERFURADO, DN 100 MM, ENCHIMENTO COM BRITA, ENVOLVIDO COM MANTA GEOTÊXTIL. AF_07/2021</t>
  </si>
  <si>
    <t>DRENO ESPINHA DE PEIXE (SEÇÃO 0,40 X 0,40 M), COM TUBO DE PEAD CORRUGADO PERFURADO, DN 100 MM, ENCHIMENTO COM AREIA, INCLUSIVE CONEXÕES. AF_07/2021</t>
  </si>
  <si>
    <t>DRENO ESPINHA DE PEIXE (SEÇÃO 0,40 X 0,40 M), COM TUBO DE PVC CORRUGADO RÍGIDO PERFURADO, DN 100 MM, ENCHIMENTO COM AREIA, INCLUSIVE CONEXÕES. AF_07/2021</t>
  </si>
  <si>
    <t>DRENO ESPINHA DE PEIXE (SEÇÃO 0,40 X 0,40 M), COM TUBO DE PVC CORRUGADO RÍGIDO PERFURADO, DN 100 MM, ENCHIMENTO COM BRITA, ENVOLVIDO COM MANTA GEOTÊXTIL, INCLUSIVE CONEXÕES. AF_07/2021</t>
  </si>
  <si>
    <t>DRENO ESPINHA DE PEIXE (SEÇÃO 0,50 X 0,80 M), COM TUBO DE PEAD CORRUGADO PERFURADO, DN 100 MM, ENCHIMENTO COM AREIA, INCLUSIVE CONEXÕES. AF_07/2021</t>
  </si>
  <si>
    <t>DRENO ESPINHA DE PEIXE (SEÇÃO 0,50 X 0,80 M), COM TUBO DE PVC CORRUGADO RÍGIDO PERFURADO, DN 100 MM, ENCHIMENTO COM AREIA, INCLUSIVE CONEXÕES. AF_07/2021</t>
  </si>
  <si>
    <t>DRENO ESPINHA DE PEIXE (SEÇÃO 0,50 X 0,80 M), COM TUBO DE PEAD CORRUGADO PERFURADO, DN 100 MM, ENCHIMENTO COM BRITA, ENVOLVIDO COM MANTA GEOTÊXTIL, INCLUSIVE CONEXÕES. AF_07/2021</t>
  </si>
  <si>
    <t>DRENO ESPINHA DE PEIXE (SEÇÃO 0,50 X 0,80 M), COM TUBO DE PVC CORRUGADO RÍGIDO PERFURADO, DN 100 MM, ENCHIMENTO COM BRITA, ENVOLVIDO COM MANTA GEOTÊXTIL, INCLUSIVE CONEXÕES. AF_07/2021</t>
  </si>
  <si>
    <t>TUBO DE PVC CORRUGADO RÍGIDO PERFURADO, DN 100 MM, PARA DRENO - FORNECIMENTO E ASSENTAMENTO. AF_07/2021</t>
  </si>
  <si>
    <t>DRENO EM MURO DE CONTENÇÃO, EXECUTADO NO PÉ DO MURO, COM TUBO DE PVC CORRUGADO RÍGIDO PERFURADO, ENCHIMENTO COM BRITA, ENVOLVIDO COM MANTA GEOTÊXTIL. AF_07/2021</t>
  </si>
  <si>
    <t>CALDEIRA A GÁS COM TERMOSTATO, CAPACIDADE 100 LITROS - MATERIAIS NA OPERAÇÃO. AF_05/2023</t>
  </si>
  <si>
    <t>CENTRAL DE LAMA BENTONÍTICA (DEPÓSITO DE BENTONITA, MISTURADOR DE ALTA TURBULÊNCIA, SILOS DE ARMAZENAMENTO DE LAMA E ÁGUA, LABORATÓRIO DE CONTROLE DE QUALIDADE DA LAMA) - MATERIAIS NA OPERAÇÃO. AF_04/2019</t>
  </si>
  <si>
    <t>CONJUNTO MACACO E BOMBA HIDRÁULICA PARA PROTENSAO DE CORDOALHAS, ESFORÇO MAXIMO DE 115 TONELADAS - MATERIAIS NA OPERAÇÃO. AF_05/2023</t>
  </si>
  <si>
    <t>GUINDASTE HIDRAULICO AUTOPROPELIDO, COM LANÇA TRELIÇADA 40 M, CAPACIDADE MÁXIMA 75 T, EQUIPADO COM CLAMSHELL - MATERIAIS NA OPERAÇÃO. AF_04/2019</t>
  </si>
  <si>
    <t>GUINDASTE SOBRE ESTEIRAS, COM LANÇA TRELIÇADA 40 M, CAPACIDADE MÁXIMA 75 T - MATERIAIS NA OPERAÇÃO. AF_04/2019</t>
  </si>
  <si>
    <t>GUINDASTE SOBRE ESTEIRAS, COM LANÇA TRELIÇADA 40 M, CAPACIDADE MÁXIMA 75 T, EQUIPADO COM CLAMSHELL - MATERIAIS NA OPERAÇÃO. AF_04/2019</t>
  </si>
  <si>
    <t>MÁQUINA FORMER DOBRAS DIVERSAS: 220V/380V TRIFÁSICO OU MONOFÁSICO, CAPACIDADE 0,5-1,27MM, MOTOR 2CV - MATERIAIS NA OPERAÇÃO. AF_05/2023</t>
  </si>
  <si>
    <t>MÁQUINA SOLDA ARCO COM PISTOLA DE SOLDAGEM PARA STUD BOLT DE 5 MM A 22 MM - MATERIAIS NA OPERAÇÃO. AF_05/2023</t>
  </si>
  <si>
    <t>PERFURATRIZ HIDRÁULICA SOBRE ESTEIRA, TORQUE MÁXIMO 161 KNM, PROFUNDIDADE MÁXIMA 54 M, DIÂMETRO MÁXIMO 1500 MM, POTÊNCIA MOTOR 268 HP - DEPRECIAÇÃO. AF_04/2019</t>
  </si>
  <si>
    <t>PERFURATRIZ HIDRÁULICA SOBRE ESTEIRA, TORQUE MÁXIMO 161 KNM, PROFUNDIDADE MÁXIMA 54 M, DIÂMETRO MÁXIMO 1500 MM, POTÊNCIA MOTOR 268 HP - JUROS. AF_04/2019</t>
  </si>
  <si>
    <t>PERFURATRIZ HIDRÁULICA SOBRE ESTEIRA, TORQUE MÁXIMO 161 KNM, PROFUNDIDADE MÁXIMA 54 M, DIÂMETRO MÁXIMO 1500 MM, POTÊNCIA MOTOR 268 HP - MANUTENÇÃO. AF_04/2019</t>
  </si>
  <si>
    <t>PERFURATRIZ HIDRÁULICA SOBRE ESTEIRA, TORQUE MÁXIMO 161 KNM, PROFUNDIDADE MÁXIMA 54 M, DIÂMETRO MÁXIMO 1500 MM, POTÊNCIA MOTOR 268 HP - MATERIAIS NA OPERAÇÃO. AF_04/2019</t>
  </si>
  <si>
    <t>PERFURATRIZ HIDRÁULICA SOBRE ESTEIRA, TORQUE MÁXIMO 161 KNM, PROFUNDIDADE MÁXIMA 54 M, DIÂMETRO MÁXIMO 1500 MM, POTÊNCIA MOTOR 268 HP - CHP DIURNO. AF_04/2019</t>
  </si>
  <si>
    <t>PERFURATRIZ HIDRÁULICA SOBRE ESTEIRA, TORQUE MÁXIMO 161 KNM, PROFUNDIDADE MÁXIMA 54 M, DIÂMETRO MÁXIMO 1500 MM, POTÊNCIA MOTOR 268 HP - CHI DIURNO. AF_04/2019</t>
  </si>
  <si>
    <t>PERFURATRIZ PARA EXECUÇÃO DE ESTACAS SECANTES, TIPO HÉLICE CONTÍNUA COM CABEÇOTE DUPLO E TUBO METÁLICO - DEPRECIAÇÃO. AF_04/2019</t>
  </si>
  <si>
    <t>PERFURATRIZ PARA EXECUÇÃO DE ESTACAS SECANTES, TIPO HÉLICE CONTÍNUA COM CABEÇOTE DUPLO E TUBO METÁLICO - JUROS. AF_04/2019</t>
  </si>
  <si>
    <t>PERFURATRIZ PARA EXECUÇÃO DE ESTACAS SECANTES, TIPO HÉLICE CONTÍNUA COM CABEÇOTE DUPLO E TUBO METÁLICO - MANUTENÇÃO. AF_04/2019</t>
  </si>
  <si>
    <t>PERFURATRIZ PARA EXECUÇÃO DE ESTACAS SECANTES, TIPO HÉLICE CONTÍNUA COM CABEÇOTE DUPLO E TUBO METÁLICO - MATERIAIS NA OPERAÇÃO. AF_04/2019</t>
  </si>
  <si>
    <t>PERFURATRIZ PARA EXECUÇÃO DE ESTACAS SECANTES, TIPO HÉLICE CONTÍNUA COM CABEÇOTE DUPLO E TUBO METÁLICO - CHP DIURNO. AF_04/2019</t>
  </si>
  <si>
    <t>PERFURATRIZ PARA EXECUÇÃO DE ESTACAS SECANTES, TIPO HÉLICE CONTÍNUA COM CABEÇOTE DUPLO E TUBO METÁLICO - CHI DIURNO. AF_04/2019</t>
  </si>
  <si>
    <t>PLATAFORMA ELEVATÓRIA - MATERIAIS NA OPERAÇÃO. AF_04/2019</t>
  </si>
  <si>
    <t>ESCAVADEIRA HIDRÁULICA SOBRE ESTEIRA, PESO OPERACIONAL ENTRE 22,00 E 23,50 T, POTÊNCIA NOMINAL 139 HP, COM MARTELO ROMPEDOR HIDRÁULICO 1700 KG - MATERIAIS NA OPERAÇÃO. AF_04/2019</t>
  </si>
  <si>
    <t>UNIDADE DOSADORA AIRLESS TIPO HOT SPRAY - MATERIAIS NA OPERAÇÃO. AF_05/2023</t>
  </si>
  <si>
    <t>ENCERADEIRA INDUSTRIAL, 400 MM, 220V, 1 HP - MATERIAIS NA OPERAÇÃO. AF_05/2023</t>
  </si>
  <si>
    <t>ARMAÇÃO DE CINTA DE ALVENARIA ESTRUTURAL; DIÂMETRO DE 12,5 MM. AF_09/2021</t>
  </si>
  <si>
    <t>ARMAÇÃO VERTICAL DE ALVENARIA ESTRUTURAL; DIÂMETRO DE 16,0 MM. AF_09/2021</t>
  </si>
  <si>
    <t>ARMAÇÃO DE VERGA E CONTRAVERGA DE ALVENARIA ESTRUTURAL; DIÂMETRO DE 16,0 MM. AF_09/2021</t>
  </si>
  <si>
    <t>ARMAÇÃO DE CINTA DE ALVENARIA ESTRUTURAL; DIÂMETRO DE 16,0 MM. AF_09/2021</t>
  </si>
  <si>
    <t>SERRA FITA HORIZONTAL, ELÉTRICA, COM CONTROLE HIDRÁULICO, PAINEL DE COMANDO EM 24 V, MOTOR ELÉTRICO 1,5 CV, DIMENSÕES DA FITA 3880 X 27 X 0,9 MM, TRIFÁSICA - MATERIAIS NA OPERAÇÃO. AF_05/2023</t>
  </si>
  <si>
    <t>FURADEIRA ELETROMAGNÉTICA, VELOCIDADE (SEM CARGA/ COM CARGA) 450/ 270 RPM, ESPESSURA MÁXIMA DA CHAPA A SER FURADA 50 MM, PORÇA DE ADESÃO MAGNÉTICA 17000 N, POTÊNCIA 1100 W, ALIMENTÇÃO 220 - 60 HZ, MONOFÁSICA - MATERIAIS NA OPERAÇÃO. AF_08/2019</t>
  </si>
  <si>
    <t>MÁQUINA METALEIRA UNIVERSAL MODELO IW 110/180 BTD - MATERIAIS NA OPERAÇÃO. AF_05/2023</t>
  </si>
  <si>
    <t>TARTARUGA DE OXICORTE CG1, MONOFÁSICA, 220 V, FREQUÊNCIA 50 HZ, VELOCIDADE DE CORTE (MM/MIN) 50 A 750, DIÂMETRO MÍNIMO DO COMPASSO MM 200 - MATERIAIS NA OPERAÇÃO. AF_05/2023</t>
  </si>
  <si>
    <t>BETONEIRA CAPACIDADE NOMINAL DE 250 L, CAPACIDADE DE MISTURA DE 175 L, MOTOR ELÉTRICO MONOFÁSICO POTÊNCIA 1CV - MATERIAIS NA OPERAÇÃO. AF_05/2023</t>
  </si>
  <si>
    <t>PERFURATRIZ HIDRÁULICA SOBRE ESTEIRA, TORQUE MÁXIMO 98 KNM, PROFUNDIDADE MÁXIMA 25 M, DIÂMETRO MÁXIMO 115 MM, POTÊNCIA MOTOR 190 HP - DEPRECIAÇÃO. AF_02/2021</t>
  </si>
  <si>
    <t>PERFURATRIZ HIDRÁULICA SOBRE ESTEIRA, TORQUE MÁXIMO 98 KNM, PROFUNDIDADE MÁXIMA 25 M, DIÂMETRO MÁXIMO 115 MM, POTÊNCIA MOTOR 190 HP - JUROS. AF_02/2021</t>
  </si>
  <si>
    <t>PERFURATRIZ HIDRÁULICA SOBRE ESTEIRA, TORQUE MÁXIMO 98 KNM, PROFUNDIDADE MÁXIMA 25 M, DIÂMETRO MÁXIMO 115 MM, POTÊNCIA MOTOR 190 HP - MANUTENÇÃO. AF_02/2021</t>
  </si>
  <si>
    <t>PERFURATRIZ HIDRÁULICA SOBRE ESTEIRA, TORQUE MÁXIMO 98 KNM, PROFUNDIDADE MÁXIMA 25 M, DIÂMETRO MÁXIMO 115 MM, POTÊNCIA MOTOR 190 HP - MATERIAIS NA OPERAÇÃO. AF_02/2021</t>
  </si>
  <si>
    <t>PERFURATRIZ HIDRÁULICA SOBRE ESTEIRA, TORQUE MÁXIMO 98 KNM, PROFUNDIDADE MÁXIMA 25 M, DIÂMETRO MÁXIMO 115 MM, POTÊNCIA MOTOR 190 HP - CHP DIURNO. AF_02/2021</t>
  </si>
  <si>
    <t>PERFURATRIZ HIDRÁULICA SOBRE ESTEIRA, TORQUE MÁXIMO 98 KNM, PROFUNDIDADE MÁXIMA 25 M, DIÂMETRO MÁXIMO 115 MM, POTÊNCIA MOTOR 190 HP - CHI DIURNO. AF_02/2021</t>
  </si>
  <si>
    <t>COMPRESSOR DE AR, VAZAO DE 10 PCM, RESERVATORIO 100 L, PRESSAO DE TRABALHO ENTRE 6,9 E 9,7 BAR, POTENCIA 2 HP, TENSAO 110/220 V - MATERIAIS NA OPERAÇÃO. AF_05/2023</t>
  </si>
  <si>
    <t>PERFURATRIZ ROTATIVA SOBRE ESTEIRA, TORQUE MAXIMO 2500 KGM, POTENCIA 110 HP, MOTOR DIESEL - DEPRECIAÇÃO. AF_05/2017</t>
  </si>
  <si>
    <t>PERFURATRIZ ROTATIVA SOBRE ESTEIRA, TORQUE MAXIMO 2500 KGM, POTENCIA 110 HP, MOTOR DIESEL - JUROS. AF_05/2017</t>
  </si>
  <si>
    <t>PERFURATRIZ ROTATIVA SOBRE ESTEIRA, TORQUE MAXIMO 2500 KGM, POTENCIA 110 HP, MOTOR DIESEL - MANUTENÇÃO. AF_05/2017</t>
  </si>
  <si>
    <t>PERFURATRIZ ROTATIVA SOBRE ESTEIRA, TORQUE MAXIMO 2500 KGM, POTENCIA 110 HP, MOTOR DIESEL - CHI DIURNO. AF_05/2017</t>
  </si>
  <si>
    <t>PERFURATRIZ ROTATIVA SOBRE ESTEIRA, TORQUE MAXIMO 2500 KGM, POTENCIA 110 HP, MOTOR DIESEL- CHP DIURNO. AF_05/2017</t>
  </si>
  <si>
    <t>MÁQUINA DEMARCADORA DE FAIXA DE TRÁFEGO À FRIO, TRAÇÃO MANUAL, 4 CV, PRESSÃO MAX 3300 PSI, TANQUE 20 L - MATERIAIS NA OPERAÇÃO. AF_06/2021</t>
  </si>
  <si>
    <t>EXECUÇÃO DE RADIER, ESPESSURA DE 25 CM, FCK = 30 MPA, COM USO DE FORMAS EM MADEIRA SERRADA. AF_09/2021</t>
  </si>
  <si>
    <t>EXECUÇÃO DE RADIER, ESPESSURA DE 30 CM, FCK = 30 MPA, COM USO DE FORMAS EM MADEIRA SERRADA. AF_09/2021</t>
  </si>
  <si>
    <t>EXECUÇÃO DE PISO DE CONCRETO, SEM ACABAMENTO SUPERFICIAL, ESPESSURA DE 15 CM, FCK = 30 MPA, COM USO DE FORMAS EM MADEIRA SERRADA. AF_09/2021</t>
  </si>
  <si>
    <t>EXECUÇÃO DE PISO DE CONCRETO, COM ACABAMENTO SUPERFICIAL, ESPESSURA DE 15 CM, FCK = 30 MPA, COM USO DE FORMAS EM MADEIRA SERRADA. AF_09/2021</t>
  </si>
  <si>
    <t>EXECUÇÃO DE LAJE SOBRE SOLO, ESPESSURA DE 10 CM, FCK = 30 MPA, COM USO DE FORMAS EM MADEIRA SERRADA. AF_09/2021</t>
  </si>
  <si>
    <t>EXECUÇÃO DE LAJE SOBRE SOLO, ESPESSURA DE 15 CM, FCK = 30 MPA, COM USO DE FORMAS EM MADEIRA SERRADA. AF_09/2021</t>
  </si>
  <si>
    <t>EXECUÇÃO DE LAJE SOBRE SOLO, ESPESSURA DE 20 CM, FCK = 30 MPA, COM USO DE FORMAS EM MADEIRA SERRADA. AF_09/2021</t>
  </si>
  <si>
    <t>EXECUÇÃO DE LAJE SOBRE SOLO, ESPESSURA DE 25 CM, FCK = 30 MPA, COM USO DE FORMAS EM MADEIRA SERRADA. AF_09/2021</t>
  </si>
  <si>
    <t>EXECUÇÃO DE LAJE SOBRE SOLO, ESPESSURA DE 30 CM, FCK = 30 MPA, COM USO DE FORMAS EM MADEIRA SERRADA. AF_09/2021</t>
  </si>
  <si>
    <t>ARMAÇÃO DE VERGA E CONTRAVERGA DE ALVENARIA ESTRUTURAL; DIÂMETRO DE 12,5 MM. AF_09/2021</t>
  </si>
  <si>
    <t>ASSENTAMENTO DE TUBO DE FERRO FUNDIDO PARA REDE DE ÁGUA, DN 80 MM, JUNTA FLANGEADA (NÃO INCLUI O FORNECIMENTO). AF_09/2021</t>
  </si>
  <si>
    <t>ASSENTAMENTO DE TUBO DE FERRO FUNDIDO PARA REDE DE ÁGUA, DN 100 MM, JUNTA FLANGEADA (NÃO INCLUI O FORNECIMENTO). AF_09/2021</t>
  </si>
  <si>
    <t>ASSENTAMENTO DE TUBO DE FERRO FUNDIDO PARA REDE DE ÁGUA, DN 150 MM, JUNTA FLANGEADA (NÃO INCLUI O FORNECIMENTO). AF_09/2021</t>
  </si>
  <si>
    <t>ASSENTAMENTO DE TUBO DE FERRO FUNDIDO PARA REDE DE ÁGUA, DN 200 MM, JUNTA FLANGEADA (NÃO INCLUI O FORNECIMENTO). AF_09/2021</t>
  </si>
  <si>
    <t>ASSENTAMENTO DE TUBO DE FERRO FUNDIDO PARA REDE DE ÁGUA, DN 250 MM, JUNTA FLANGEADA (NÃO INCLUI O FORNECIMENTO). AF_09/2021</t>
  </si>
  <si>
    <t>ASSENTAMENTO DE TUBO DE FERRO FUNDIDO PARA REDE DE ÁGUA, DN 300 MM, JUNTA FLANGEADA (NÃO INCLUI O FORNECIMENTO). AF_09/2021</t>
  </si>
  <si>
    <t>ASSENTAMENTO DE TUBO DE FERRO FUNDIDO PARA REDE DE ÁGUA, DN 350 MM, JUNTA FLANGEADA (NÃO INCLUI O FORNECIMENTO). AF_09/2021</t>
  </si>
  <si>
    <t>ASSENTAMENTO DE TUBO DE FERRO FUNDIDO PARA REDE DE ÁGUA, DN 400 MM, JUNTA FLANGEADA (NÃO INCLUI O FORNECIMENTO). AF_09/2021</t>
  </si>
  <si>
    <t>ASSENTAMENTO DE TUBO DE FERRO FUNDIDO PARA REDE DE ÁGUA, DN 450 MM, JUNTA FLANGEADA (NÃO INCLUI O FORNECIMENTO). AF_09/2021</t>
  </si>
  <si>
    <t>ASSENTAMENTO DE TUBO DE FERRO FUNDIDO PARA REDE DE ÁGUA, DN 500 MM, JUNTA FLANGEADA (NÃO INCLUI O FORNECIMENTO). AF_09/2021</t>
  </si>
  <si>
    <t>ASSENTAMENTO DE TUBO DE FERRO FUNDIDO PARA REDE DE ÁGUA, DN 600 MM, JUNTA FLANGEADA (NÃO INCLUI O FORNECIMENTO). AF_09/2021</t>
  </si>
  <si>
    <t>ASSENTAMENTO DE TUBO DE FERRO FUNDIDO PARA REDE DE ÁGUA, DN 700 MM, JUNTA FLANGEADA (NÃO INCLUI O FORNECIMENTO). AF_09/2021</t>
  </si>
  <si>
    <t>ASSENTAMENTO DE TUBO DE FERRO FUNDIDO PARA REDE DE ÁGUA, DN 800 MM, JUNTA FLANGEADA (NÃO INCLUI O FORNECIMENTO). AF_09/2021</t>
  </si>
  <si>
    <t>ASSENTAMENTO DE TUBO DE FERRO FUNDIDO PARA REDE DE ÁGUA, DN 900 MM, JUNTA FLANGEADA (NÃO INCLUI O FORNECIMENTO). AF_09/2021</t>
  </si>
  <si>
    <t>ASSENTAMENTO DE TUBO DE FERRO FUNDIDO PARA REDE DE ÁGUA, DN 1000 MM, JUNTA FLANGEADA (NÃO INCLUI O FORNECIMENTO). AF_09/2021</t>
  </si>
  <si>
    <t>ASSENTAMENTO DE TUBO DE FERRO FUNDIDO PARA REDE DE ÁGUA, DN 1200 MM, JUNTA FLANGEADA (NÃO INCLUI O FORNECIMENTO). AF_09/2021</t>
  </si>
  <si>
    <t>MÁQUINA PARA SOLDA POR ELETROFUSÃO PARA TUBOS DE POLIETILENO DE ALTA DENSIDADE (PEAD) COM DIÂMETRO EXTERNO DE 20 A 800 MM, POTÊNCIA ENTRE 2750 E 3000 W - MATERIAIS NA OPERAÇÃO. AF_05/2023</t>
  </si>
  <si>
    <t>MÁQUINA PARA SOLDA POR ELETROFUSÃO PARA TUBOS DE POLIETILENO DE ALTA DENSIDADE (PEAD) COM DIÂMETRO EXTERNO DE 20 A 1600 MM, POTÊNCIA DE 3500 W - MATERIAIS NA OPERAÇÃO. AF_05/2023</t>
  </si>
  <si>
    <t>MÁQUINA PARA SOLDA POR TERMOFUSÃO PARA TUBOS DE POLIETILENO DE ALTA DENSIDADE (PEAD) COM DIÂMETRO EXTERNO DE 90 A 315 MM, POTÊNCIA ENTRE 2500 E 5350 W - MATERIAIS NA OPERAÇÃO. AF_05/2023</t>
  </si>
  <si>
    <t>MÁQUINA PARA SOLDA POR TERMOFUSÃO PARA TUBOS DE POLIETILENO DE ALTA DENSIDADE (PEAD) COM DIÂMETRO EXTERNO DE 315 A 630 MM, POTÊNCIA ENTRE 8000 E 12350 W - MATERIAIS NA OPERAÇÃO. AF_05/2023</t>
  </si>
  <si>
    <t>MÁQUINA PARA SOLDA POR TERMOFUSÃO PARA TUBOS DE POLIETILENO DE ALTA DENSIDADE (PEAD) COM DIÂMETRO EXTERNO DE 710 A 1200 MM, POTÊNCIA ENTRE 16000 E 29500 W - MATERIAIS NA OPERAÇÃO. AF_05/2023</t>
  </si>
  <si>
    <t>CONCRETAGEM DE ESCADAS EM EDIFICAÇÕES MULTIFAMILIARES FEITAS COM SISTEMA DE FÔRMAS MANUSEÁVEIS COM CONCRETO USINADO BOMBEÁVEL, FCK 25 MPA - LANÇAMENTO, ADENSAMENTO E ACABAMENTO. AF_09/2024</t>
  </si>
  <si>
    <t>CONCRETAGEM DE ESCADAS EM EDIFICAÇÕES MULTIFAMILIARES FEITAS COM SISTEMA DE FÔRMAS MANUSEÁVEIS COM CONCRETO USINADO AUTOADENSÁVEL, FCK 25 MPA - LANÇAMENTO E ACABAMENTO. AF_09/2024</t>
  </si>
  <si>
    <t>INSTALAÇÃO DE ESQUI TRIPLO, EM TUBO DE AÇO CARBONO - EQUIPAMENTO DE GINÁSTICA PARA ACADEMIA AO AR LIVRE / ACADEMIA DA TERCEIRA IDADE - ATI, INSTALADO SOBRE PISO DE CONCRETO EXISTENTE. AF_10/2021</t>
  </si>
  <si>
    <t>INSTALAÇÃO DE MULTIEXERCITADOR COM SEIS FUNÇÕES, EM TUBO DE AÇO CARBONO - EQUIPAMENTO DE GINÁSTICA PARA ACADEMIA AO AR LIVRE / ACADEMIA DA TERCEIRA IDADE - ATI, INSTALADO SOBRE PISO DE CONCRETO EXISTENTE. AF_10/2021</t>
  </si>
  <si>
    <t>INSTALAÇÃO DE SIMULADOR DE CAMINHADA TRIPLO, EM TUBO DE AÇO CARBONO - EQUIPAMENTO DE GINÁSTICA PARA ACADEMIA AO AR LIVRE / ACADEMIA DA TERCEIRA IDADE - ATI, INSTALADO SOBRE PISO DE CONCRETO EXISTENTE. AF_10/2021</t>
  </si>
  <si>
    <t>INSTALAÇÃO DE SIMULADOR DE CAVALGADA TRIPLO, EM TUBO DE AÇO CARBONO - EQUIPAMENTO DE GINÁSTICA PARA ACADEMIA AO AR LIVRE / ACADEMIA DA TERCEIRA IDADE - ATI, INSTALADO SOBRE PISO DE CONCRETO EXISTENTE. AF_10/2021</t>
  </si>
  <si>
    <t>INSTALAÇÃO DE SIMULADOR DE REMO INDIVIDUAL, EM TUBO DE AÇO CARBONO - EQUIPAMENTO DE GINÁSTICA PARA ACADEMIA AO AR LIVRE / ACADEMIA DA TERCEIRA IDADE - ATI, INSTALADO SOBRE PISO DE CONCRETO EXISTENTE. AF_10/2021</t>
  </si>
  <si>
    <t>INSTALAÇÃO DE PRESSÃO DE PERNAS TRIPLO, EM TUBO DE AÇO CARBONO - EQUIPAMENTO DE GINÁSTICA PARA ACADEMIA AO AR LIVRE / ACADEMIA DA TERCEIRA IDADE - ATI, INSTALADO SOBRE SOLO. AF_10/2021</t>
  </si>
  <si>
    <t>INSTALAÇÃO DE ALONGADOR COM TRÊS ALTURAS, EM TUBO DE AÇO CARBONO - EQUIPAMENTO DE GINASTICA PARA ACADEMIA AO AR LIVRE / ACADEMIA DA TERCEIRA IDADE - ATI, INSTALADO SOBRE SOLO. AF_10/2021</t>
  </si>
  <si>
    <t>INSTALAÇÃO DE ROTAÇÃO DIAGONAL DUPLA, APARELHO TRIPLO, EM TUBO DE AÇO CARBONO - EQUIPAMENTO DE GINÁSTICA PARA ACADEMIA AO AR LIVRE / ACADEMIA DA TERCEIRA IDADE - ATI, INSTALADO SOBRE SOLO. AF_10/2021</t>
  </si>
  <si>
    <t>INSTALAÇÃO DE ROTAÇÃO VERTICAL DUPLO, EM TUBO DE AÇO CARBONO - EQUIPAMENTO DE GINÁSTICA PARA ACADEMIA AO AR LIVRE / ACADEMIA DA TERCEIRA IDADE - ATI, INSTALADO SOBRE SOLO. AF_10/2021</t>
  </si>
  <si>
    <t>INSTALAÇÃO DE SURF DUPLO, EM TUBO DE AÇO CARBONO - EQUIPAMENTO DE GINÁSTICA PARA ACADEMIA AO AR LIVRE / ACADEMIA DA TERCEIRA IDADE - ATI, INSTALADO SOBRE SOLO. AF_10/2021</t>
  </si>
  <si>
    <t>INSTALAÇÃO DE PLACA ORIENTATIVA SOBRE EXERCÍCIOS, 2,00M X 1,00M, EM TUBO DE AÇO CARBONO - PARA ACADEMIA AO AR LIVRE / ACADEMIA DA TERCEIRA IDADE - ATI, INSTALADO SOBRE SOLO. AF_10/2021</t>
  </si>
  <si>
    <t>INSTALAÇÃO DE PRESSÃO DE PERNAS TRIPLO, EM TUBO DE AÇO CARBONO - EQUIPAMENTO DE GINÁSTICA PARA ACADEMIA AO AR LIVRE / ACADEMIA DA TERCEIRA IDADE - ATI, INSTALADO SOBRE PISO DE CONCRETO EXISTENTE. AF_10/2021</t>
  </si>
  <si>
    <t>INSTALAÇÃO DE ALONGADOR COM TRÊS ALTURAS, EM TUBO DE AÇO CARBONO - EQUIPAMENTO DE GINÁSTICA PARA ACADEMIA AO AR LIVRE / ACADEMIA DA TERCEIRA IDADE - ATI, INSTALADO SOBRE PISO DE CONCRETO EXISTENTE. AF_10/2021</t>
  </si>
  <si>
    <t>INSTALAÇÃO DE ROTAÇÃO DIAGONAL DUPLA, APARELHO TRIPLO, EM TUBO DE AÇO CARBONO - EQUIPAMENTO DE GINÁSTICA PARA ACADEMIA AO AR LIVRE / ACADEMIA DA TERCEIRA IDADE - ATI, INSTALADO SOBRE PISO DE CONCRETO EXISTENTE. AF_10/2021</t>
  </si>
  <si>
    <t>INSTALAÇÃO DE ROTAÇÃO VERTICAL DUPLO, EM TUBO DE ACO CARBONO - EQUIPAMENTO DE GINASTICA PARA ACADEMIA AO AR LIVRE / ACADEMIA DA TERCEIRA IDADE - ATI, INSTALADO SOBRE PISO DE CONCRETO EXISTENTE. AF_10/2021</t>
  </si>
  <si>
    <t>INSTALAÇÃO DE SURF DUPLO, EM TUBO DE AÇO CARBONO - EQUIPAMENTO DE GINÁSTICA PARA ACADEMIA AO AR LIVRE / ACADEMIA DA TERCEIRA IDADE - ATI, INSTALADO SOBRE PISO DE CONCRETO EXISTENTE. AF_10/2021</t>
  </si>
  <si>
    <t>INSTALAÇÃO DE PLACA ORIENTATIVA SOBRE EXERCÍCIOS, 2,00M X 1,00M, EM TUBO DE AÇO CARBONO - PARA ACADEMIA AO AR LIVRE / ACADEMIA DA TERCEIRA IDADE - ATI, INSTALADO SOBRE PISO DE CONCRETO EXISTENTE. AF_10/2021</t>
  </si>
  <si>
    <t>PERFURATRIZ PARA FURO DIRECIONAL HORIZONTAL (HDD) COM CAPACIDADE ATÉ 89 KN, POTÊNCIA 24,8 HP A 80 HP (INCLUSO FERRAMENTAS E LOCALIZADOR) - DEPRECIAÇÃO. AF_05/2023</t>
  </si>
  <si>
    <t>PERFURATRIZ PARA FURO DIRECIONAL HORIZONTAL (HDD) COM CAPACIDADE ATÉ 89 KN, POTÊNCIA 24,8 HP A 80 HP (INCLUSO FERRAMENTAS E LOCALIZADOR) - JUROS. AF_05/2023</t>
  </si>
  <si>
    <t>PERFURATRIZ PARA FURO DIRECIONAL HORIZONTAL (HDD) COM CAPACIDADE ATÉ 89 KN, POTÊNCIA 24,8 HP A 80 HP (INCLUSO FERRAMENTAS E LOCALIZADOR) - MANUTENÇÃO. AF_05/2023</t>
  </si>
  <si>
    <t>PERFURATRIZ PARA FURO DIRECIONAL HORIZONTAL (HDD) COM CAPACIDADE ATÉ 89 KN, POTÊNCIA 24,8 HP A 80 HP (INCLUSO FERRAMENTAS E LOCALIZADOR) - MATERIAIS NA OPERAÇÃO. AF_05/2023</t>
  </si>
  <si>
    <t>PERFURATRIZ PARA FURO DIRECIONAL HORIZONTAL (HDD) COM CAPACIDADE ATÉ 89 KN, POTÊNCIA 24,8 HP A 80 HP (INCLUSO FERRAMENTAS E LOCALIZADOR) - CHP DIURNO. AF_05/2023</t>
  </si>
  <si>
    <t>PERFURATRIZ PARA FURO DIRECIONAL HORIZONTAL (HDD) COM CAPACIDADE ATÉ 89 KN, POTÊNCIA 24,8 HP A 80 HP (INCLUSO FERRAMENTAS E LOCALIZADOR) - CHI DIURNO. AF_05/2023</t>
  </si>
  <si>
    <t>PERFURATRIZ PARA FURO DIRECIONAL HORIZONTAL (HDD) COM CAPACIDADE DE 90 KN A 200 KN, POTÊNCIA 100 HP A 160 HP (INCLUSO FERRAMENTAS E LOCALIZADOR) - DEPRECIAÇÃO. AF_05/2023</t>
  </si>
  <si>
    <t>PERFURATRIZ PARA FURO DIRECIONAL HORIZONTAL (HDD) COM CAPACIDADE DE 90 KN A 200 KN, POTÊNCIA 100 HP A 160 HP (INCLUSO FERRAMENTAS E LOCALIZADOR) - JUROS. AF_05/2023</t>
  </si>
  <si>
    <t>PERFURATRIZ PARA FURO DIRECIONAL HORIZONTAL (HDD) COM CAPACIDADE DE 90 KN A 200 KN, POTÊNCIA 100 HP A 160 HP (INCLUSO FERRAMENTAS E LOCALIZADOR - MANUTENÇÃO. AF_05/2023</t>
  </si>
  <si>
    <t>PERFURATRIZ PARA FURO DIRECIONAL HORIZONTAL (HDD) COM CAPACIDADE DE 90 KN A 200 KN, POTÊNCIA 100 HP A 160 HP (INCLUSO FERRAMENTAS E LOCALIZADOR) - MATERIAIS NA OPERAÇÃO. AF_05/2023</t>
  </si>
  <si>
    <t>PERFURATRIZ PARA FURO DIRECIONAL HORIZONTAL (HDD) COM CAPACIDADE DE 90 KN A 200 KN, POTÊNCIA 100 HP A 160 HP (INCLUSO FERRAMENTAS E LOCALIZADOR) - CHP DIURNO. AF_05/2023</t>
  </si>
  <si>
    <t>PERFURATRIZ PARA FURO DIRECIONAL HORIZONTAL (HDD) COM CAPACIDADE DE 90 KN A 200 KN, POTÊNCIA 100 HP A 160 HP (INCLUSO FERRAMENTAS E LOCALIZADOR) - CHI DIURNO. AF_05/2023</t>
  </si>
  <si>
    <t>PERFURATRIZ PARA FURO DIRECIONAL HORIZONTAL (HDD) COM CAPACIDADE DE 201 KN A 560 KN, POTÊNCIA 200 HP A 260 HP (INCLUSO FERRAMENTAS E LOCALIZADOR) - DEPRECIAÇÃO. AF_05/2023</t>
  </si>
  <si>
    <t>PERFURATRIZ PARA FURO DIRECIONAL HORIZONTAL (HDD) COM CAPACIDADE DE 201 KN A 560 KN, POTÊNCIA 200 HP A 260 HP (INCLUSO FERRAMENTAS E LOCALIZADOR) - JUROS. AF_05/2023</t>
  </si>
  <si>
    <t>PERFURATRIZ PARA FURO DIRECIONAL HORIZONTAL (HDD) COM CAPACIDADE DE 201 KN A 560 KN, POTÊNCIA 200 HP A 260 HP (INCLUSO FERRAMENTAS E LOCALIZADOR) - MANUTENÇÃO. AF_05/2023</t>
  </si>
  <si>
    <t>PERFURATRIZ PARA FURO DIRECIONAL HORIZONTAL (HDD) COM CAPACIDADE DE 201 KN A 560 KN, POTÊNCIA 200 HP A 260 HP (INCLUSO FERRAMENTAS E LOCALIZADOR) - MATERIAIS NA OPERAÇÃO. AF_05/2023</t>
  </si>
  <si>
    <t>PERFURATRIZ PARA FURO DIRECIONAL HORIZONTAL (HDD) COM CAPACIDADE DE 201 KN A 560 KN, POTÊNCIA 200 HP A 260 HP (INCLUSO FERRAMENTAS E LOCALIZADOR) - CHP DIURNO. AF_05/2023</t>
  </si>
  <si>
    <t>PERFURATRIZ PARA FURO DIRECIONAL HORIZONTAL (HDD) COM CAPACIDADE DE 201 KN A 560 KN, POTÊNCIA 200 HP A 260 HP (INCLUSO FERRAMENTAS E LOCALIZADOR) - CHI DIURNO. AF_05/2023</t>
  </si>
  <si>
    <t>MISTURADOR PARA PREPARO DE LAMA ESTABILIZANTE COM CAPACIDADE DE *4000* L, COM BOMBA CENTRÍFUGA 5,5 HP A 23,07 HP, PARA SISTEMA DE FURO DIRECIONAL - MATERIAIS NA OPERAÇÃO. AF_05/2023</t>
  </si>
  <si>
    <t>AR CONDICIONADO SPLIT INVERTER, HI-WALL (PAREDE), 9000 BTU/H, CICLO FRIO - FORNECIMENTO E INSTALAÇÃO. AF_11/2021_PE</t>
  </si>
  <si>
    <t>AR CONDICIONADO SPLIT ON/OFF, HI-WALL (PAREDE), 9000 BTUS/H, CICLO FRIO - FORNECIMENTO E INSTALAÇÃO. AF_11/2021_PE</t>
  </si>
  <si>
    <t>AR CONDICIONADO SPLIT ON/OFF, HI-WALL (PAREDE), 9000 BTUS/H, CICLO QUENTE/FRIO - FORNECIMENTO E INSTALAÇÃO. AF_11/2021_PE</t>
  </si>
  <si>
    <t>AR CONDICIONADO SPLIT INVERTER, HI-WALL (PAREDE), 12000 BTU/H, CICLO FRIO - FORNECIMENTO E INSTALAÇÃO. AF_11/2021_PE</t>
  </si>
  <si>
    <t>AR CONDICIONADO SPLIT ON/OFF, HI-WALL (PAREDE), 12000 BTUS/H, CICLO FRIO - FORNECIMENTO E INSTALAÇÃO. AF_11/2021_PE</t>
  </si>
  <si>
    <t>AR CONDICIONADO SPLIT ON/OFF, HI-WALL (PAREDE), 12000 BTUS/H, CICLO QUENTE/FRIO - FORNECIMENTO E INSTALAÇÃO. AF_11/2021_PE</t>
  </si>
  <si>
    <t>AR CONDICIONADO SPLIT INVERTER, HI-WALL (PAREDE), 18000 BTU/H, CICLO FRIO - FORNECIMENTO E INSTALAÇÃO. AF_11/2021_PE</t>
  </si>
  <si>
    <t>AR CONDICIONADO SPLIT ON/OFF, HI-WALL (PAREDE), 18000 BTUS/H, CICLO FRIO - FORNECIMENTO E INSTALAÇÃO. AF_11/2021_PE</t>
  </si>
  <si>
    <t>AR CONDICIONADO SPLIT ON/OFF, HI-WALL (PAREDE), 18000 BTUS/H, CICLO QUENTE/FRIO - FORNECIMENTO E INSTALAÇÃO. AF_11/2021_PE</t>
  </si>
  <si>
    <t>AR CONDICIONADO SPLIT INVERTER, HI-WALL (PAREDE), 24000 BTU/H, CICLO FRIO - FORNECIMENTO E INSTALAÇÃO. AF_11/2021_PE</t>
  </si>
  <si>
    <t>AR CONDICIONADO SPLIT ON/OFF, HI-WALL (PAREDE), 24000 BTUS/H, CICLO FRIO - FORNECIMENTO E INSTALAÇÃO. AF_11/2021_PE</t>
  </si>
  <si>
    <t>AR CONDICIONADO SPLIT ON/OFF, HI-WALL (PAREDE), 24000 BTUS/H, CICLO QUENTE/FRIO - FORNECIMENTO E INSTALAÇÃO. AF_11/2021_PE</t>
  </si>
  <si>
    <t>AR CONDICIONADO SPLIT INVERTER, PISO TETO, 18000 BTU/H, CICLO FRIO - FORNECIMENTO E INSTALAÇÃO. AF_11/2021_PSE</t>
  </si>
  <si>
    <t>AR CONDICIONADO SPLIT ON/OFF, PISO TETO, 18.000 BTU/H, CICLO FRIO - FORNECIMENTO E INSTALAÇÃO. AF_11/2021_PSE</t>
  </si>
  <si>
    <t>AR CONDICIONADO SPLIT INVERTER, PISO TETO, 24000 BTU/H, CICLO FRIO - FORNECIMENTO E INSTALAÇÃO. AF_11/2021_PSE</t>
  </si>
  <si>
    <t>AR CONDICIONADO SPLIT ON/OFF, PISO TETO, 24.000 BTU/H, CICLO FRIO - FORNECIMENTO E INSTALAÇÃO. AF_11/2021_PSE</t>
  </si>
  <si>
    <t>AR CONDICIONADO SPLIT INVERTER, PISO TETO, 24000 BTU/H, QUENTE/FRIO - FORNECIMENTO E INSTALAÇÃO. AF_11/2021_PSE</t>
  </si>
  <si>
    <t>AR CONDICIONADO SPLIT INVERTER, PISO TETO, 36000 BTU/H, CICLO FRIO - FORNECIMENTO E INSTALAÇÃO. AF_11/2021_PSE</t>
  </si>
  <si>
    <t>AR CONDICIONADO SPLIT ON/OFF, PISO TETO, 36.000 BTU/H, CICLO FRIO - FORNECIMENTO E INSTALAÇÃO. AF_11/2021_PSE</t>
  </si>
  <si>
    <t>AR CONDICIONADO SPLIT INVERTER, PISO TETO, 48000 BTU/H, CICLO FRIO - FORNECIMENTO E INSTALAÇÃO. AF_11/2021_PE</t>
  </si>
  <si>
    <t>AR CONDICIONADO SPLIT ON/OFF, PISO TETO, 48.000 BTU/H, CICLO FRIO - FORNECIMENTO E INSTALAÇÃO. AF_11/2021_PE</t>
  </si>
  <si>
    <t>AR CONDICIONADO SPLIT INVERTER, PISO TETO, APRESENTANDO ENTRE 54000 E 58000 BTU/H, CICLO FRIO - FORNECIMENTO E INSTALAÇÃO. AF_11/2021_PE</t>
  </si>
  <si>
    <t>AR CONDICIONADO SPLIT ON/OFF, PISO TETO, 60.000 BTU/H, CICLO FRIO - FORNECIMENTO E INSTALAÇÃO. AF_11/2021_PE</t>
  </si>
  <si>
    <t>AR CONDICIONADO SPLIT ON/OFF, CASSETE (TETO), FRIO 4 VIAS 18000 BTU/H - FORNECIMENTO E INSTALAÇÃO. AF_11/2021_PE</t>
  </si>
  <si>
    <t>AR CONDICIONADO SPLIT ON/OFF, CASSETE (TETO), 18000 BTU/H, CICLO QUENTE/FRIO - FORNECIMENTO E INSTALAÇÃO. AF_11/2021_PE</t>
  </si>
  <si>
    <t>AR CONDICIONADO SPLIT ON/OFF, CASSETE (TETO), FRIO 4 VIAS 24000 BTU/H - FORNECIMENTO E INSTALAÇÃO. AF_11/2021_PE</t>
  </si>
  <si>
    <t>AR CONDICIONADO SPLIT ON/OFF, CASSETE (TETO), 24000 BTU/H, CICLO QUENTE/FRIO - FORNECIMENTO E INSTALAÇÃO. AF_11/2021_PE</t>
  </si>
  <si>
    <t>AR CONDICIONADO SPLIT ON/OFF, CASSETE (TETO), FRIO 4 VIAS 36000 BTU/H - FORNECIMENTO E INSTALAÇÃO. AF_11/2021_PE</t>
  </si>
  <si>
    <t>AR CONDICIONADO SPLIT ON/OFF, CASSETE (TETO), 36000 BTU/H, CICLO QUENTE/FRIO - FORNECIMENTO E INSTALAÇÃO. AF_11/2021_PE</t>
  </si>
  <si>
    <t>AR CONDICIONADO SPLIT ON/OFF, CASSETE (TETO), FRIO 4 VIAS 48000 BTU/H - FORNECIMENTO E INSTALAÇÃO. AF_11/2021_PE</t>
  </si>
  <si>
    <t>AR CONDICIONADO SPLIT ON/OFF, CASSETE (TETO), 48000 BTU/H, CICLO QUENTE/FRIO - FORNECIMENTO E INSTALAÇÃO. AF_11/2021_PE</t>
  </si>
  <si>
    <t>AR CONDICIONADO SPLIT ON/OFF, CASSETE (TETO), FRIO 4 VIAS 60000 BTU/H - FORNECIMENTO E INSTALAÇÃO. AF_11/2021_PE</t>
  </si>
  <si>
    <t>AR CONDICIONADO SPLIT ON/OFF, CASSETE (TETO), 60000 BTU/H, CICLO QUENTE/FRIO - FORNECIMENTO E INSTALAÇÃO. AF_11/2021_PE</t>
  </si>
  <si>
    <t>AR CONDICIONADO SPLITÃO 10 TR - FORNECIMENTO E INSTALAÇÃO. AF_11/2021_PE</t>
  </si>
  <si>
    <t>AR CONDICIONADO SPLITÃO 15 TR - FORNECIMENTO E INSTALAÇÃO. AF_11/2021_PE</t>
  </si>
  <si>
    <t>RASGO E CHUMBAMENTO EM ALVENARIA PARA TUBOS DE SPLIT PAREDE DE 9000 A 24000 BTUS/H. AF_11/2021</t>
  </si>
  <si>
    <t>TUBO EM COBRE FLEXÍVEL, DN 1/4", COM ISOLAMENTO, INSTALADO EM FORRO, PARA RAMAL DE ALIMENTAÇÃO DE AR CONDICIONADO, INCLUSO FIXADOR. AF_11/2021</t>
  </si>
  <si>
    <t>TUBO EM COBRE FLEXÍVEL, DN 3/8", COM ISOLAMENTO, INSTALADO EM FORRO, PARA RAMAL DE ALIMENTAÇÃO DE AR CONDICIONADO, INCLUSO FIXADOR. AF_11/2021</t>
  </si>
  <si>
    <t>TUBO EM COBRE FLEXÍVEL, DN 1/2", COM ISOLAMENTO, INSTALADO EM FORRO, PARA RAMAL DE ALIMENTAÇÃO DE AR CONDICIONADO, INCLUSO FIXADOR. AF_11/2021</t>
  </si>
  <si>
    <t>TUBO EM COBRE FLEXÍVEL, DN 5/8", COM ISOLAMENTO, INSTALADO EM FORRO, PARA RAMAL DE ALIMENTAÇÃO DE AR CONDICIONADO, INCLUSO FIXADOR. AF_11/2021</t>
  </si>
  <si>
    <t>INSTALAÇÃO DE BANCO METÁLICO COM ENCOSTO, 1,60 M DE COMPRIMENTO, EM TUBO DE AÇO CARBONO COM PINTURA ELETROSTÁTICA, SOBRE PISO DE CONCRETO EXISTENTE. AF_11/2021</t>
  </si>
  <si>
    <t>INSTALAÇÃO DE LIXEIRA METÁLICA DUPLA, CAPACIDADE DE 60 L, EM TUBO DE AÇO CARBONO E CESTOS EM CHAPA DE AÇO COM PINTURA ELETROSTÁTICA, SOBRE PISO DE CONCRETO EXISTENTE. AF_11/2021</t>
  </si>
  <si>
    <t>INSTALAÇÃO DE LIXEIRA METÁLICA DUPLA, CAPACIDADE DE 60 L, EM TUBO DE AÇO CARBONO E CESTOS EM CHAPA DE AÇO COM PINTURA ELETROSTÁTICA, SOBRE SOLO. AF_11/2021</t>
  </si>
  <si>
    <t>INSTALAÇÃO DE PERGOLADO DE MADEIRA, EM MAÇARANDUBA, ANGELIM OU EQUIVALENTE DA REGIÃO, FIXADO COM CONCRETO SOBRE PISO DE CONCRETO EXISTENTE. AF_11/2021</t>
  </si>
  <si>
    <t>INSTALAÇÃO DE PERGOLADO DE MADEIRA, EM MAÇARANDUBA, ANGELIM OU EQUIVALENTE DA REGIÃO, FIXADO COM CONCRETO SOBRE SOLO. AF_11/2021</t>
  </si>
  <si>
    <t>ALVENARIA DE VEDAÇÃO DE BLOCOS VAZADOS DE CONCRETO DE 9X19X39 CM (ESPESSURA 9 CM) E ARGAMASSA DE ASSENTAMENTO COM PREPARO EM BETONEIRA. AF_12/2021</t>
  </si>
  <si>
    <t>ALVENARIA DE VEDAÇÃO DE BLOCOS VAZADOS DE CONCRETO DE 9X19X39 CM (ESPESSURA 9 CM) E ARGAMASSA DE ASSENTAMENTO COM PREPARO MANUAL. AF_12/2021</t>
  </si>
  <si>
    <t>ALVENARIA DE VEDAÇÃO DE BLOCOS VAZADOS DE CONCRETO DE 14X19X39 CM (ESPESSURA 14 CM) E ARGAMASSA DE ASSENTAMENTO COM PREPARO MANUAL. AF_12/2021</t>
  </si>
  <si>
    <t>ALVENARIA DE VEDAÇÃO DE BLOCOS VAZADOS DE CONCRETO DE 19X19X39 CM (ESPESSURA 19 CM) E ARGAMASSA DE ASSENTAMENTO COM PREPARO EM BETONEIRA. AF_12/2021</t>
  </si>
  <si>
    <t>ALVENARIA DE VEDAÇÃO DE BLOCOS VAZADOS DE CONCRETO DE 19X19X39 CM (ESPESSURA 19 CM) E ARGAMASSA DE ASSENTAMENTO COM PREPARO MANUAL. AF_12/2021</t>
  </si>
  <si>
    <t>ALVENARIA DE VEDAÇÃO DE BLOCOS CERÂMICOS FURADOS NA VERTICAL DE 9X19X39 CM (ESPESSURA 9 CM) E ARGAMASSA DE ASSENTAMENTO COM PREPARO EM BETONEIRA. AF_12/2021</t>
  </si>
  <si>
    <t>ALVENARIA DE VEDAÇÃO DE BLOCOS CERÂMICOS FURADOS NA VERTICAL DE 9X19X39 CM (ESPESSURA 9 CM) E ARGAMASSA DE ASSENTAMENTO COM PREPARO MANUAL. AF_12/2021</t>
  </si>
  <si>
    <t>ALVENARIA DE VEDAÇÃO DE BLOCOS CERÂMICOS FURADOS NA VERTICAL DE 14X19X39 CM (ESPESSURA 14 CM) E ARGAMASSA DE ASSENTAMENTO COM PREPARO EM BETONEIRA. AF_12/2021</t>
  </si>
  <si>
    <t>ALVENARIA DE VEDAÇÃO DE BLOCOS CERÂMICOS FURADOS NA VERTICAL DE 14X19X39 CM (ESPESSURA 14 CM) E ARGAMASSA DE ASSENTAMENTO COM PREPARO MANUAL. AF_12/2021</t>
  </si>
  <si>
    <t>ALVENARIA DE VEDAÇÃO DE BLOCOS CERÂMICOS FURADOS NA VERTICAL DE 19X19X39 CM (ESPESSURA 19 CM) E ARGAMASSA DE ASSENTAMENTO COM PREPARO EM BETONEIRA. AF_12/2021</t>
  </si>
  <si>
    <t>ALVENARIA DE VEDAÇÃO DE BLOCOS CERÂMICOS FURADOS NA VERTICAL DE 19X19X39 CM (ESPESSURA 19 CM) E ARGAMASSA DE ASSENTAMENTO COM PREPARO MANUAL. AF_12/2021</t>
  </si>
  <si>
    <t>ALVENARIA DE VEDAÇÃO DE BLOCOS CERÂMICOS FURADOS NA HORIZONTAL DE 9X19X19 CM (ESPESSURA 9 CM) E ARGAMASSA DE ASSENTAMENTO COM PREPARO EM BETONEIRA. AF_12/2021</t>
  </si>
  <si>
    <t>ALVENARIA DE VEDAÇÃO DE BLOCOS CERÂMICOS FURADOS NA HORIZONTAL DE 9X19X19 CM (ESPESSURA 9 CM) E ARGAMASSA DE ASSENTAMENTO COM PREPARO MANUAL. AF_12/2021</t>
  </si>
  <si>
    <t>ALVENARIA DE VEDAÇÃO DE BLOCOS CERÂMICOS FURADOS NA HORIZONTAL DE 11,5X19X19 CM (ESPESSURA 11,5 CM) E ARGAMASSA DE ASSENTAMENTO COM PREPARO EM BETONEIRA. AF_12/2021</t>
  </si>
  <si>
    <t>ALVENARIA DE VEDAÇÃO DE BLOCOS CERÂMICOS FURADOS NA HORIZONTAL DE 11,5X19X19 CM (ESPESSURA 11,5 CM) E ARGAMASSA DE ASSENTAMENTO COM PREPARO MANUAL. AF_12/2021</t>
  </si>
  <si>
    <t>ALVENARIA DE VEDAÇÃO DE BLOCOS CERÂMICOS FURADOS NA HORIZONTAL DE 9X14X19 CM (ESPESSURA 9 CM) E ARGAMASSA DE ASSENTAMENTO COM PREPARO EM BETONEIRA. AF_12/2021</t>
  </si>
  <si>
    <t>ALVENARIA DE VEDAÇÃO DE BLOCOS CERÂMICOS FURADOS NA HORIZONTAL DE 9X14X19 CM (ESPESSURA 9 CM) E ARGAMASSA DE ASSENTAMENTO COM PREPARO MANUAL. AF_12/2021</t>
  </si>
  <si>
    <t>ALVENARIA DE VEDAÇÃO DE BLOCOS CERÂMICOS FURADOS NA HORIZONTAL DE 14X9X19 CM (ESPESSURA 14 CM, BLOCO DEITADO) E ARGAMASSA DE ASSENTAMENTO COM PREPARO EM BETONEIRA. AF_12/2021</t>
  </si>
  <si>
    <t>ALVENARIA DE VEDAÇÃO DE BLOCOS CERÂMICOS FURADOS NA HORIZONTAL DE 14X9X19 CM (ESPESSURA 14 CM, BLOCO DEITADO) E ARGAMASSA DE ASSENTAMENTO COM PREPARO MANUAL. AF_12/2021</t>
  </si>
  <si>
    <t>ALVENARIA DE VEDAÇÃO DE BLOCOS CERÂMICOS FURADOS NA VERTICAL DE 11,5X19X29 CM (ESPESSURA 11,5 CM) E ARGAMASSA DE ASSENTAMENTO COM PREPARO EM BETONEIRA. AF_12/2021</t>
  </si>
  <si>
    <t>ALVENARIA DE VEDAÇÃO DE BLOCOS CERÂMICOS FURADOS NA VERTICAL DE 11,5X19X29 CM (ESPESSURA 11,5 CM) E ARGAMASSA DE ASSENTAMENTO COM PREPARO MANUAL. AF_12/2021</t>
  </si>
  <si>
    <t>ALVENARIA DE VEDAÇÃO DE BLOCOS CERÂMICOS FURADOS NA VERTICAL DE 14X19X29 CM (ESPESSURA 14 CM) E ARGAMASSA DE ASSENTAMENTO COM PREPARO EM BETONEIRA. AF_12/2021</t>
  </si>
  <si>
    <t>ALVENARIA DE VEDAÇÃO DE BLOCOS CERÂMICOS FURADOS NA VERTICAL DE 14X19X29 CM (ESPESSURA 14 CM) E ARGAMASSA DE ASSENTAMENTO COM PREPARO MANUAL. AF_12/2021</t>
  </si>
  <si>
    <t>ALVENARIA DE VEDAÇÃO DE BLOCOS CERÂMICOS FURADOS NA VERTICAL DE 11,5X19X39 CM (ESPESSURA 11,5 CM) E ARGAMASSA DE ASSENTAMENTO COM PREPARO EM BETONEIRA. AF_12/2021</t>
  </si>
  <si>
    <t>ALVENARIA DE VEDAÇÃO DE BLOCOS CERÂMICOS FURADOS NA VERTICAL DE 11,5X19X39 CM (ESPESSURA 11,5 CM) E ARGAMASSA DE ASSENTAMENTO COM PREPARO MANUAL. AF_12/2021</t>
  </si>
  <si>
    <t>ALVENARIA DE VEDAÇÃO DE BLOCOS CERÂMICOS FURADOS NA HORIZONTAL DE 9X9X19 CM (ESPESSURA 9 CM) E ARGAMASSA DE ASSENTAMENTO COM PREPARO EM BETONEIRA. AF_12/2021</t>
  </si>
  <si>
    <t>ALVENARIA DE VEDAÇÃO DE BLOCOS CERÂMICOS FURADOS NA HORIZONTAL DE 9X9X19 CM (ESPESSURA 9 CM) E ARGAMASSA DE ASSENTAMENTO COM PREPARO MANUAL. AF_12/2021</t>
  </si>
  <si>
    <t>ALVENARIA DE VEDAÇÃO DE BLOCOS CERÂMICOS FURADOS NA HORIZONTAL DE 9X14X24 CM (ESPESSURA 9 CM) E ARGAMASSA DE ASSENTAMENTO COM PREPARO EM BETONEIRA. AF_12/2021</t>
  </si>
  <si>
    <t>ALVENARIA DE VEDAÇÃO DE BLOCOS CERÂMICOS FURADOS NA HORIZONTAL DE 9X14X24 CM (ESPESSURA 9 CM) E ARGAMASSA DE ASSENTAMENTO COM PREPARO MANUAL. AF_12/2021</t>
  </si>
  <si>
    <t>ALVENARIA DE VEDAÇÃO DE BLOCOS CERÂMICOS FURADOS NA HORIZONTAL DE 11,5X14X24 CM (ESPESSURA 11,5 CM) E ARGAMASSA DE ASSENTAMENTO COM PREPARO EM BETONEIRA. AF_12/2021</t>
  </si>
  <si>
    <t>ALVENARIA DE VEDAÇÃO DE BLOCOS CERÂMICOS FURADOS NA HORIZONTAL DE 11,5X14X24 CM (ESPESSURA 11,5 CM) E ARGAMASSA DE ASSENTAMENTO COM PREPARO MANUAL. AF_12/2021</t>
  </si>
  <si>
    <t>ALVENARIA DE VEDAÇÃO DE BLOCOS CERÂMICOS FURADOS NA HORIZONTAL DE 9X19X29 CM (ESPESSURA 9 CM) E ARGAMASSA DE ASSENTAMENTO COM PREPARO EM BETONEIRA. AF_12/2021</t>
  </si>
  <si>
    <t>ALVENARIA DE VEDAÇÃO DE BLOCOS CERÂMICOS FURADOS NA HORIZONTAL DE 9X19X29 CM (ESPESSURA 9 CM) E ARGAMASSA DE ASSENTAMENTO COM PREPARO MANUAL. AF_12/2021</t>
  </si>
  <si>
    <t>ALVENARIA DE VEDAÇÃO DE BLOCOS CERÂMICOS FURADOS NA HORIZONTAL DE 11,5X19X29 CM (ESPESSURA 11,5 CM) E ARGAMASSA DE ASSENTAMENTO COM PREPARO EM BETONEIRA. AF_12/2021</t>
  </si>
  <si>
    <t>ALVENARIA DE VEDAÇÃO DE BLOCOS CERÂMICOS FURADOS NA HORIZONTAL DE 11,5X19X29 CM (ESPESSURA 11,5 CM) E ARGAMASSA DE ASSENTAMENTO COM PREPARO MANUAL. AF_12/2021</t>
  </si>
  <si>
    <t>ALVENARIA DE VEDAÇÃO DE BLOCOS CERÂMICOS FURADOS NA HORIZONTAL DE 14X19X29 CM (ESPESSURA 14 CM) E ARGAMASSA DE ASSENTAMENTO COM PREPARO EM BETONEIRA. AF_12/2021</t>
  </si>
  <si>
    <t>ALVENARIA DE VEDAÇÃO DE BLOCOS CERÂMICOS FURADOS NA HORIZONTAL DE 14X19X29 CM (ESPESSURA 14 CM) E ARGAMASSA DE ASSENTAMENTO COM PREPARO MANUAL. AF_12/2021</t>
  </si>
  <si>
    <t>ALVENARIA DE VEDAÇÃO DE BLOCOS CERÂMICOS FURADOS NA HORIZONTAL DE 19X19X29 CM (ESPESSURA 19 CM) E ARGAMASSA DE ASSENTAMENTO COM PREPARO EM BETONEIRA. AF_12/2021</t>
  </si>
  <si>
    <t>ALVENARIA DE VEDAÇÃO DE BLOCOS CERÂMICOS FURADOS NA HORIZONTAL DE 19X19X29 CM (ESPESSURA 19 CM) E ARGAMASSA DE ASSENTAMENTO COM PREPARO MANUAL. AF_12/2021</t>
  </si>
  <si>
    <t>ALVENARIA DE VEDAÇÃO DE BLOCOS CERÂMICOS FURADOS NA HORIZONTAL DE 9X19X39 CM (ESPESSURA 9 CM) E ARGAMASSA DE ASSENTAMENTO COM PREPARO EM BETONEIRA. AF_12/2021</t>
  </si>
  <si>
    <t>ALVENARIA DE VEDAÇÃO DE BLOCOS CERÂMICOS FURADOS NA HORIZONTAL DE 9X19X39 CM (ESPESSURA 9 CM) E ARGAMASSA DE ASSENTAMENTO COM PREPARO MANUAL. AF_12/2021</t>
  </si>
  <si>
    <t>ALVENARIA DE VEDAÇÃO DE BLOCOS CERÂMICOS FURADOS NA HORIZONTAL DE 11,5X19X39 CM (ESPESSURA 11,5 CM) E ARGAMASSA DE ASSENTAMENTO COM PREPARO EM BETONEIRA. AF_12/2021</t>
  </si>
  <si>
    <t>ALVENARIA DE VEDAÇÃO DE BLOCOS CERÂMICOS FURADOS NA HORIZONTAL DE 11,5X19X39 CM (ESPESSURA 11,5 CM) E ARGAMASSA DE ASSENTAMENTO COM PREPARO MANUAL. AF_12/2021</t>
  </si>
  <si>
    <t>ALVENARIA DE VEDAÇÃO DE BLOCOS CERÂMICOS FURADOS NA HORIZONTAL DE 14X19X39 CM (ESPESSURA 14 CM) E ARGAMASSA DE ASSENTAMENTO COM PREPARO EM BETONEIRA. AF_12/2021</t>
  </si>
  <si>
    <t>ALVENARIA DE VEDAÇÃO DE BLOCOS CERÂMICOS FURADOS NA HORIZONTAL DE 14X19X39 CM (ESPESSURA 14 CM) E ARGAMASSA DE ASSENTAMENTO COM PREPARO MANUAL. AF_12/2021</t>
  </si>
  <si>
    <t>ALVENARIA DE VEDAÇÃO DE BLOCOS CERÂMICOS FURADOS NA HORIZONTAL DE 19X19X39 CM (ESPESSURA 19 CM) E ARGAMASSA DE ASSENTAMENTO COM PREPARO EM BETONEIRA. AF_12/2021</t>
  </si>
  <si>
    <t>ALVENARIA DE VEDAÇÃO DE BLOCOS CERÂMICOS FURADOS NA HORIZONTAL DE 19X19X39 CM (ESPESSURA 19 CM) E ARGAMASSA DE ASSENTAMENTO COM PREPARO MANUAL. AF_12/2021</t>
  </si>
  <si>
    <t>TUBO PEAD LISO PARA REDE DE ÁGUA OU ESGOTO, DIÂMETRO DE 20 MM, JUNTA SOLDADA (NÃO INCLUI A EXECUÇÃO DE SOLDA) - FORNECIMENTO E ASSENTAMENTO. AF_12/2021</t>
  </si>
  <si>
    <t>TUBO PEAD LISO PARA REDE DE ÁGUA OU ESGOTO, DIÂMETRO DE 32 MM, JUNTA SOLDADA (NÃO INCLUI A EXECUÇÃO DE SOLDA) - FORNECIMENTO E ASSENTAMENTO. AF_12/2021</t>
  </si>
  <si>
    <t>TUBO PEAD LISO PARA REDE DE ÁGUA OU ESGOTO, DIÂMETRO DE 110 MM, JUNTA SOLDADA (NÃO INCLUI A EXECUÇÃO DE SOLDA) - FORNECIMENTO E ASSENTAMENTO. AF_12/2021</t>
  </si>
  <si>
    <t>TUBO PEAD LISO PARA REDE DE ÁGUA OU ESGOTO, DIÂMETRO DE 160 MM, JUNTA SOLDADA (NÃO INCLUI A EXECUÇÃO DE SOLDA) - FORNECIMENTO E ASSENTAMENTO. AF_12/2021</t>
  </si>
  <si>
    <t>TUBO PEAD LISO PARA REDE DE ÁGUA OU ESGOTO, DIÂMETRO DE 200 MM, JUNTA SOLDADA (NÃO INCLUI A EXECUÇÃO DE SOLDA) - FORNECIMENTO E ASSENTAMENTO. AF_12/2021</t>
  </si>
  <si>
    <t>TUBO PEAD LISO PARA REDE DE ÁGUA OU ESGOTO, DIÂMETRO DE 315 MM, JUNTA SOLDADA (NÃO INCLUI A EXECUÇÃO DE SOLDA) - FORNECIMENTO E ASSENTAMENTO. AF_12/2021</t>
  </si>
  <si>
    <t>TUBO PEAD LISO PARA REDE DE ÁGUA OU ESGOTO, DIÂMETRO DE 400 MM, JUNTA SOLDADA (NÃO INCLUI A EXECUÇÃO DE SOLDA) - FORNECIMENTO E ASSENTAMENTO. AF_12/2021</t>
  </si>
  <si>
    <t>TUBO PEAD LISO PARA REDE DE ÁGUA OU ESGOTO, DIÂMETRO DE 500 MM, JUNTA SOLDADA (NÃO INCLUI A EXECUÇÃO DE SOLDA) - FORNECIMENTO E ASSENTAMENTO. AF_12/2021</t>
  </si>
  <si>
    <t>TUBO PEAD LISO PARA REDE DE ÁGUA OU ESGOTO, DIÂMETRO DE 630 MM, JUNTA SOLDADA (NÃO INCLUI A EXECUÇÃO DE SOLDA) - FORNECIMENTO E ASSENTAMENTO. AF_12/2021</t>
  </si>
  <si>
    <t>TUBO PEAD LISO PARA REDE DE ÁGUA OU ESGOTO, DIÂMETRO DE 800 MM, JUNTA SOLDADA (NÃO INCLUI A EXECUÇÃO DE SOLDA) - FORNECIMENTO E ASSENTAMENTO. AF_12/2021</t>
  </si>
  <si>
    <t>TUBO PEAD LISO PARA REDE DE ÁGUA OU ESGOTO, DIÂMETRO DE 900 MM, JUNTA SOLDADA (NÃO INCLUI A EXECUÇÃO DE SOLDA) - FORNECIMENTO E ASSENTAMENTO. AF_12/2021</t>
  </si>
  <si>
    <t>TUBO PEAD LISO PARA REDE DE ÁGUA OU ESGOTO, DIÂMETRO DE 1000 MM, JUNTA SOLDADA (NÃO INCLUI A EXECUÇÃO DE SOLDA) - FORNECIMENTO E ASSENTAMENTO. AF_12/2021</t>
  </si>
  <si>
    <t>ASSENTAMENTO DE CONEXÃO COM 2 ACESSOS, EM PEAD LISO PARA REDE DE ÁGUA OU ESGOTO, DIÂMETRO DE 20 MM, JUNTA SOLDADA (NÃO INCLUI O FORNECIMENTO E EXECUÇÃO DE SOLDA). AF_12/2021</t>
  </si>
  <si>
    <t>ASSENTAMENTO DE CONEXÃO COM 2 ACESSOS, EM PEAD LISO PARA REDE DE ÁGUA OU ESGOTO, DIÂMETRO DE 32 MM, JUNTA SOLDADA (NÃO INCLUI O FORNECIMENTO E EXECUÇÃO DE SOLDA). AF_12/2021</t>
  </si>
  <si>
    <t>ASSENTAMENTO DE CONEXÃO COM 2 ACESSOS, EM PEAD LISO PARA REDE DE ÁGUA OU ESGOTO, DIÂMETRO DE 63 MM, JUNTA SOLDADA (NÃO INCLUI O FORNECIMENTO E EXECUÇÃO DE SOLDA). AF_12/2021</t>
  </si>
  <si>
    <t>ASSENTAMENTO DE CONEXÃO COM 2 ACESSOS, EM PEAD LISO PARA REDE DE ÁGUA OU ESGOTO, DIÂMETRO DE 90 MM, JUNTA SOLDADA (NÃO INCLUI O FORNECIMENTO E EXECUÇÃO DE SOLDA). AF_12/2021</t>
  </si>
  <si>
    <t>ASSENTAMENTO DE CONEXÃO COM 2 ACESSOS, EM PEAD LISO PARA REDE DE ÁGUA OU ESGOTO, DIÂMETRO DE 110 MM, JUNTA SOLDADA (NÃO INCLUI O FORNECIMENTO E EXECUÇÃO DE SOLDA). AF_12/2021</t>
  </si>
  <si>
    <t>ASSENTAMENTO DE CONEXÃO COM 2 ACESSOS, EM PEAD LISO PARA REDE DE ÁGUA OU ESGOTO, DIÂMETRO DE 160 MM, JUNTA SOLDADA (NÃO INCLUI O FORNECIMENTO E EXECUÇÃO DE SOLDA). AF_12/2021</t>
  </si>
  <si>
    <t>ASSENTAMENTO DE CONEXÃO COM 2 ACESSOS, EM PEAD LISO PARA REDE DE ÁGUA OU ESGOTO, DIÂMETRO DE 180 MM, JUNTA SOLDADA (NÃO INCLUI O FORNECIMENTO E EXECUÇÃO DE SOLDA). AF_12/2021</t>
  </si>
  <si>
    <t>ASSENTAMENTO DE CONEXÃO COM 2 ACESSOS, EM PEAD LISO PARA REDE DE ÁGUA OU ESGOTO, DIÂMETRO DE 200 MM, JUNTA SOLDADA (NÃO INCLUI O FORNECIMENTO E EXECUÇÃO DE SOLDA). AF_12/2021</t>
  </si>
  <si>
    <t>ASSENTAMENTO DE CONEXÃO COM 2 ACESSOS, EM PEAD LISO PARA REDE DE ÁGUA OU ESGOTO, DIÂMETRO DE 225 MM, JUNTA SOLDADA (NÃO INCLUI O FORNECIMENTO E EXECUÇÃO DE SOLDA). AF_12/2021</t>
  </si>
  <si>
    <t>ASSENTAMENTO DE CONEXÃO COM 2 ACESSOS, EM PEAD LISO PARA REDE DE ÁGUA OU ESGOTO, DIÂMETRO DE 250 MM, JUNTA SOLDADA (NÃO INCLUI O FORNECIMENTO E EXECUÇÃO DE SOLDA). AF_12/2021</t>
  </si>
  <si>
    <t>ASSENTAMENTO DE CONEXÃO COM 2 ACESSOS, EM PEAD LISO PARA REDE DE ÁGUA OU ESGOTO, DIÂMETRO DE 280 MM, JUNTA SOLDADA (NÃO INCLUI O FORNECIMENTO E EXECUÇÃO DE SOLDA). AF_12/2021</t>
  </si>
  <si>
    <t>ASSENTAMENTO DE CONEXÃO COM 2 ACESSOS, EM PEAD LISO PARA REDE DE ÁGUA OU ESGOTO, DIÂMETRO DE 315 MM, JUNTA SOLDADA (NÃO INCLUI O FORNECIMENTO E EXECUÇÃO DE SOLDA). AF_12/2021</t>
  </si>
  <si>
    <t>ASSENTAMENTO DE CONEXÃO COM 2 ACESSOS, EM PEAD LISO PARA REDE DE ÁGUA OU ESGOTO, DIÂMETRO DE 355 MM, JUNTA SOLDADA (NÃO INCLUI O FORNECIMENTO E EXECUÇÃO DE SOLDA). AF_12/2021</t>
  </si>
  <si>
    <t>ASSENTAMENTO DE CONEXÃO COM 2 ACESSOS, EM PEAD LISO PARA REDE DE ÁGUA OU ESGOTO, DIÂMETRO DE 400 MM, JUNTA SOLDADA (NÃO INCLUI O FORNECIMENTO E EXECUÇÃO DE SOLDA). AF_12/2021</t>
  </si>
  <si>
    <t>ASSENTAMENTO DE CONEXÃO COM 3 ACESSOS, EM PEAD LISO PARA REDE DE ÁGUA OU ESGOTO, DIÂMETRO DE 20 MM, JUNTA SOLDADA (NÃO INCLUI O FORNECIMENTO E EXECUÇÃO DE SOLDA). AF_12/2021</t>
  </si>
  <si>
    <t>ASSENTAMENTO DE CONEXÃO COM 3 ACESSOS, EM PEAD LISO PARA REDE DE ÁGUA OU ESGOTO, DIÂMETRO DE 32 MM, JUNTA SOLDADA (NÃO INCLUI O FORNECIMENTO E EXECUÇÃO DE SOLDA). AF_12/2021</t>
  </si>
  <si>
    <t>ASSENTAMENTO DE CONEXÃO COM 3 ACESSOS, EM PEAD LISO PARA REDE DE ÁGUA OU ESGOTO, DIÂMETRO DE 63 MM, JUNTA SOLDADA (NÃO INCLUI O FORNECIMENTO E EXECUÇÃO DE SOLDA). AF_12/2021</t>
  </si>
  <si>
    <t>ASSENTAMENTO DE CONEXÃO COM 3 ACESSOS, EM PEAD LISO PARA REDE DE ÁGUA OU ESGOTO, DIÂMETRO DE 90 MM, JUNTA SOLDADA (NÃO INCLUI O FORNECIMENTO E EXECUÇÃO DE SOLDA). AF_12/2021</t>
  </si>
  <si>
    <t>ASSENTAMENTO DE CONEXÃO COM 3 ACESSOS, EM PEAD LISO PARA REDE DE ÁGUA OU ESGOTO, DIÂMETRO DE 110 MM, JUNTA SOLDADA (NÃO INCLUI O FORNECIMENTO E EXECUÇÃO DE SOLDA). AF_12/2021</t>
  </si>
  <si>
    <t>ASSENTAMENTO DE CONEXÃO COM 3 ACESSOS, EM PEAD LISO PARA REDE DE ÁGUA OU ESGOTO, DIÂMETRO DE 160 MM, JUNTA SOLDADA (NÃO INCLUI O FORNECIMENTO E EXECUÇÃO DE SOLDA). AF_12/2021</t>
  </si>
  <si>
    <t>ASSENTAMENTO DE CONEXÃO COM 3 ACESSOS, EM PEAD LISO PARA REDE DE ÁGUA OU ESGOTO, DIÂMETRO DE 180 MM, JUNTA SOLDADA (NÃO INCLUI O FORNECIMENTO E EXECUÇÃO DE SOLDA). AF_12/2021</t>
  </si>
  <si>
    <t>ASSENTAMENTO DE CONEXÃO COM 3 ACESSOS, EM PEAD LISO PARA REDE DE ÁGUA OU ESGOTO, DIÂMETRO DE 200 MM, JUNTA SOLDADA (NÃO INCLUI O FORNECIMENTO E EXECUÇÃO DE SOLDA). AF_12/2021</t>
  </si>
  <si>
    <t>ASSENTAMENTO DE CONEXÃO COM 3 ACESSOS, EM PEAD LISO PARA REDE DE ÁGUA OU ESGOTO, DIÂMETRO DE 225 MM, JUNTA SOLDADA (NÃO INCLUI O FORNECIMENTO E EXECUÇÃO DE SOLDA). AF_12/2021</t>
  </si>
  <si>
    <t>ASSENTAMENTO DE CONEXÃO COM 3 ACESSOS, EM PEAD LISO PARA REDE DE ÁGUA OU ESGOTO, DIÂMETRO DE 250 MM, JUNTA SOLDADA (NÃO INCLUI O FORNECIMENTO E EXECUÇÃO DE SOLDA). AF_12/2021</t>
  </si>
  <si>
    <t>ASSENTAMENTO DE CONEXÃO COM 3 ACESSOS, EM PEAD LISO PARA REDE DE ÁGUA OU ESGOTO, DIÂMETRO DE 280 MM, JUNTA SOLDADA (NÃO INCLUI O FORNECIMENTO E EXECUÇÃO DE SOLDA). AF_12/2021</t>
  </si>
  <si>
    <t>ASSENTAMENTO DE CONEXÃO COM 3 ACESSOS, EM PEAD LISO PARA REDE DE ÁGUA OU ESGOTO, DIÂMETRO DE 315 MM, JUNTA SOLDADA (NÃO INCLUI O FORNECIMENTO E EXECUÇÃO DE SOLDA). AF_12/2021</t>
  </si>
  <si>
    <t>ASSENTAMENTO DE CONEXÃO COM 3 ACESSOS, EM PEAD LISO PARA REDE DE ÁGUA OU ESGOTO, DIÂMETRO DE 355 MM, JUNTA SOLDADA (NÃO INCLUI O FORNECIMENTO E EXECUÇÃO DE SOLDA). AF_12/2021</t>
  </si>
  <si>
    <t>ASSENTAMENTO DE CONEXÃO COM 3 ACESSOS, EM PEAD LISO PARA REDE DE ÁGUA OU ESGOTO, DIÂMETRO DE 400 MM, JUNTA SOLDADA (NÃO INCLUI O FORNECIMENTO E EXECUÇÃO DE SOLDA). AF_12/2021</t>
  </si>
  <si>
    <t>LUVA, EM PEAD LISO PARA REDE DE ÁGUA OU ESGOTO, DIÂMETRO DE 20 MM, JUNTA SOLDADA POR ELETROFUSÃO (NÃO INCLUI A EXECUÇÃO DE SOLDA). AF_12/2021</t>
  </si>
  <si>
    <t>LUVA, EM PEAD LISO PARA REDE DE ÁGUA OU ESGOTO, DIÂMETRO DE 32 MM, JUNTA SOLDADA POR ELETROFUSÃO (NÃO INCLUI A EXECUÇÃO DE SOLDA). AF_12/2021</t>
  </si>
  <si>
    <t>LUVA, EM PEAD LISO PARA REDE DE ÁGUA OU ESGOTO, DIÂMETRO DE 63 MM, JUNTA SOLDADA POR ELETROFUSÃO (NÃO INCLUI A EXECUÇÃO DE SOLDA). AF_12/2021</t>
  </si>
  <si>
    <t>LUVA, EM PEAD LISO PARA REDE DE ÁGUA OU ESGOTO, DIÂMETRO DE 200 MM, JUNTA SOLDADA POR ELETROFUSÃO (NÃO INCLUI A EXECUÇÃO DE SOLDA). AF_12/2021</t>
  </si>
  <si>
    <t>LUVA, EM PEAD LISO PARA REDE DE ÁGUA OU ESGOTO, DIÂMETRO DE 400 MM, JUNTA SOLDADA POR ELETROFUSÃO (NÃO INCLUI A EXECUÇÃO DE SOLDA). AF_12/2021</t>
  </si>
  <si>
    <t>COTOVELO 45 GRAUS, EM PEAD LISO PARA REDE DE ÁGUA OU ESGOTO, DIÂMETRO DE 32 MM, JUNTA SOLDADA POR ELETROFUSÃO (NÃO INCLUI A EXECUÇÃO DE SOLDA). AF_12/2021</t>
  </si>
  <si>
    <t>COTOVELO 45 GRAUS, EM PEAD LISO PARA REDE DE ÁGUA OU ESGOTO, DIÂMETRO DE 63 MM, JUNTA SOLDADA POR ELETROFUSÃO (NÃO INCLUI A EXECUÇÃO DE SOLDA). AF_12/2021</t>
  </si>
  <si>
    <t>COTOVELO 45 GRAUS, EM PEAD LISO PARA REDE DE ÁGUA OU ESGOTO, DIÂMETRO DE 200 MM, JUNTA SOLDADA POR ELETROFUSÃO (NÃO INCLUI A EXECUÇÃO DE SOLDA). AF_12/2021</t>
  </si>
  <si>
    <t>COTOVELO 90 GRAUS, EM PEAD LISO PARA REDE DE ÁGUA OU ESGOTO, DIÂMETRO DE 20 MM, JUNTA SOLDADA POR ELETROFUSÃO (NÃO INCLUI A EXECUÇÃO DE SOLDA). AF_12/2021</t>
  </si>
  <si>
    <t>COTOVELO 90 GRAUS, EM PEAD LISO PARA REDE DE ÁGUA OU ESGOTO, DIÂMETRO DE 32 MM, JUNTA SOLDADA POR ELETROFUSÃO (NÃO INCLUI A EXECUÇÃO DE SOLDA). AF_12/2021</t>
  </si>
  <si>
    <t>COTOVELO 90 GRAUS, EM PEAD LISO PARA REDE DE ÁGUA OU ESGOTO, DIÂMETRO DE 63 MM, JUNTA SOLDADA POR ELETROFUSÃO (NÃO INCLUI A EXECUÇÃO DE SOLDA). AF_12/2021</t>
  </si>
  <si>
    <t>COTOVELO 90 GRAUS, POLIETILENO DE ALTA DENSIDADE (PEAD) PARA REDE DE ÁGUA OU ESGOTO, DIÂMETRO DE 200 MM, JUNTA SOLDADA POR ELETROFUSÃO (NÃO INCLUI A EXECUÇÃO DE SOLDA). AF_12/2021</t>
  </si>
  <si>
    <t>TÊ DE SERVIÇO, EM PEAD LISO PARA REDE DE ÁGUA OU ESGOTO, DIÂMETRO DE 63 X 20 MM, JUNTA SOLDADA POR ELETROFUSÃO (NÃO INCLUI A EXECUÇÃO DE SOLDA). AF_12/2021</t>
  </si>
  <si>
    <t>TÊ DE SERVIÇO, EM PEAD LISO PARA REDE DE ÁGUA OU ESGOTO, DIÂMETRO DE 63 X 32 MM, JUNTA SOLDADA POR ELETROFUSÃO (NÃO INCLUI A EXECUÇÃO DE SOLDA). AF_12/2021</t>
  </si>
  <si>
    <t>TÊ DE SERVIÇO, EM PEAD LISO PARA REDE DE ÁGUA OU ESGOTO, DIÂMETRO DE 63 X 63 MM, JUNTA SOLDADA POR ELETROFUSÃO (NÃO INCLUI A EXECUÇÃO DE SOLDA). AF_12/2021</t>
  </si>
  <si>
    <t>TÊ DE SERVIÇO, EM PEAD LISO PARA REDE DE ÁGUA OU ESGOTO, DIÂMETRO DE 200 X 20 MM, JUNTA SOLDADA POR ELETROFUSÃO (NÃO INCLUI A EXECUÇÃO DE SOLDA). AF_12/2021</t>
  </si>
  <si>
    <t>TÊ DE SERVIÇO, EM PEAD LISO PARA REDE DE ÁGUA OU ESGOTO, DIÂMETRO DE 200 X 32 MM, JUNTA SOLDADA POR ELETROFUSÃO (NÃO INCLUI A EXECUÇÃO DE SOLDA). AF_12/2021</t>
  </si>
  <si>
    <t>TÊ DE SERVIÇO, EM PEAD LISO PARA REDE DE ÁGUA OU ESGOTO, DIÂMETRO DE 200 X 63 MM, JUNTA SOLDADA POR ELETROFUSÃO (NÃO INCLUI A EXECUÇÃO DE SOLDA). AF_12/2021</t>
  </si>
  <si>
    <t>PLACA DE CONCRETO PRÉ-MOLDADO COMO PROTEÇÃO MECÂNICA ADICIONAL NO REATERRO PARA REDE ENTERRADA DE DISTRIBUIÇÃO DE ENERGIA ELÉTRICA - FORNECIMENTO E INSTALAÇÃO. AF_12/2021</t>
  </si>
  <si>
    <t>CONCRETAGEM COMO PROTEÇÃO MECÂNICA ADICIONAL NO REATERRO PARA REDE ENTERRADA DE DISTRIBUIÇÃO DE ENERGIA ELÉTRICA - FORNECIMENTO E INSTALAÇÃO. AF_12/2021</t>
  </si>
  <si>
    <t>AQUECEDOR SOLAR COMPACTO, KIT PARA 1 COLETOR SOLAR EM VIDRO TEMPERADO E SERPENTINA EM TUBO DE COBRE COM SUPORTE, RESERVATÓRIO, FIXAÇÕES E TUBOS - FORNECIMENTO E INSTALAÇÃO. AF_12/2021</t>
  </si>
  <si>
    <t>BLOCO CONCRETADO NO LOCAL, 20X20X15CM, PARA BASE DE FIXAÇÃO DA ESTRUTURA SOLAR PARA LAJE DE CONCRETO - FORNECIMENTO E INSTALAÇÃO. AF_12/2021</t>
  </si>
  <si>
    <t>RESERVATÓRIO TÉRMICO/BOILER SOLAR EM AÇO INOX 400 L COM 2 PLACAS COLETORAS EM VIDRO TEMPERADO COM SERPENTINA EM TUBO DE COBRE 2 X 1 M - FORNECIMENTO E INSTALAÇÃO. AF_12/2021</t>
  </si>
  <si>
    <t>RESERVATÓRIO TÉRMICO/BOILER SOLAR EM AÇO INOX 600 L COM 3 PLACAS COLETORAS EM VIDRO TEMPERADO COM SERPENTINA EM TUBO DE COBRE 2 X 1 M - FORNECIMENTO E INSTALAÇÃO. AF_12/2021</t>
  </si>
  <si>
    <t>RESERVATÓRIO TÉRMICO/BOILER SOLAR EM AÇO INOX 800 L COM 4 PLACAS COLETORAS EM VIDRO TEMPERADO COM SERPENTINA EM TUBO DE COBRE 2 X 1 M - FORNECIMENTO E INSTALAÇÃO. AF_12/2021</t>
  </si>
  <si>
    <t>RESERVATÓRIO TÉRMICO/BOILER SOLAR EM AÇO INOX 1000 L COM 5 PLACAS COLETORAS EM VIDRO TEMPERADO COM SERPENTINA EM TUBO DE COBRE 2 X 1 M - FORNECIMENTO E INSTALAÇÃO. AF_12/2021</t>
  </si>
  <si>
    <t>GEOTÊXTIL NÃO TECIDO 100% POLIÉSTER, RESISTÊNCIA A TRAÇÃO DE 31 KN/M (RT-31), INSTALADO EM DRENO - FORNECIMENTO E INSTALAÇÃO. AF_07/2021</t>
  </si>
  <si>
    <t>TRANSFORMADOR DE DISTRIBUIÇÃO, 500KVA, TRIFÁSICO, 60 HZ, CLASSE 15 KV, IMERSO EM ÓLEO MINERAL, INSTALAÇÃO EM SOLO (NÃO INCLUSO ABRIGO) - FORNECIMENTO E INSTALAÇÃO. AF_02/2022</t>
  </si>
  <si>
    <t>TRANSFORMADOR DE DISTRIBUIÇÃO, 750 KVA, TRIFÁSICO, 60 HZ, CLASSE 15 KV, IMERSO EM ÓLEO MINERAL, INSTALAÇÃO EM SOLO (NÃO INCLUSO ABRIGO) - FORNECIMENTO E INSTALAÇÃO. AF_02/2022</t>
  </si>
  <si>
    <t>TRANSFORMADOR DE DISTRIBUIÇÃO, 1000 KVA, TRIFÁSICO, 60 HZ, CLASSE 15 KV, IMERSO EM ÓLEO MINERAL, INSTALAÇÃO EM SOLO (NÃO INCLUSO ABRIGO) - FORNECIMENTO E INSTALAÇÃO. AF_02/2022</t>
  </si>
  <si>
    <t>VARREDEIRA DE GRAMA SINTÉTICA A GASOLINA, 2,4 CV, 4 TEMPOS - MATERIAIS NA OPERAÇÃO. AF_05/2023</t>
  </si>
  <si>
    <t>BATE ESTACA PARA INSTALAÇÃO DE DEFENSAS METÁLICAS (GUARD RAIL) FIXO, INCLUSIVE CAMINHÃO TOCO PBT 9.700 KG, POTÊNCIA DE 160 CV - MATERIAIS NA OPERAÇÃO. AF_05/2023</t>
  </si>
  <si>
    <t>LANÇAMENTO COM USO DE BALDES, ADENSAMENTO E ACABAMENTO DE CONCRETO EM ESTRUTURAS. AF_02/2022</t>
  </si>
  <si>
    <t>CONCRETAGEM DE PILARES, FCK = 25 MPA, COM USO DE GRUA - LANÇAMENTO, ADENSAMENTO E ACABAMENTO. AF_02/2022</t>
  </si>
  <si>
    <t>CONCRETAGEM DE PILARES, FCK = 25 MPA, COM USO DE BOMBA - LANÇAMENTO, ADENSAMENTO E ACABAMENTO. AF_02/2022_PS</t>
  </si>
  <si>
    <t>LANÇAMENTO COM USO DE BOMBA, ADENSAMENTO E ACABAMENTO DE CONCRETO EM ESTRUTURAS. AF_02/2022</t>
  </si>
  <si>
    <t>CONCRETAGEM DE VIGAS E LAJES, FCK=25 MPA, PARA LAJES PREMOLDADAS COM USO DE BOMBA - LANÇAMENTO, ADENSAMENTO E ACABAMENTO. AF_02/2022_PS</t>
  </si>
  <si>
    <t>CONCRETAGEM DE VIGAS E LAJES, FCK=25 MPA, PARA LAJES MACIÇAS OU NERVURADAS COM USO DE BOMBA - LANÇAMENTO, ADENSAMENTO E ACABAMENTO. AF_02/2022_PS</t>
  </si>
  <si>
    <t>CONCRETAGEM DE VIGAS E LAJES, FCK=25 MPA, PARA LAJES PREMOLDADAS COM JERICAS EM ELEVADOR DE CABO EM EDIFICAÇÃO DE MULTIPAVIMENTOS ATÉ 16 ANDARES - LANÇAMENTO, ADENSAMENTO E ACABAMENTO. AF_02/2022</t>
  </si>
  <si>
    <t>CONCRETAGEM DE VIGAS E LAJES, FCK=25 MPA, PARA LAJES MACIÇAS OU NERVURADAS COM JERICAS EM CREMALHEIRA EM EDIFICAÇÃO DE MULTIPAVIMENTOS ATÉ 16 ANDARES - LANÇAMENTO, ADENSAMENTO E ACABAMENTO. AF_02/2022</t>
  </si>
  <si>
    <t>CONCRETAGEM DE VIGAS E LAJES, FCK=25 MPA, PARA LAJES PREMOLDADAS COM GRUA DE CAÇAMBA DE 350 L EM EDIFICAÇÃO DE MULTIPAVIMENTOS ATÉ 16 ANDARES - LANÇAMENTO, ADENSAMENTO E ACABAMENTO. AF_02/2022</t>
  </si>
  <si>
    <t>CONCRETAGEM DE VIGAS E LAJES, FCK=25 MPA, PARA LAJES MACIÇAS OU NERVURADAS COM GRUA DE CAÇAMBA DE 500 L EM EDIFICAÇÃO DE MULTIPAVIMENTOS ATÉ 16 ANDARES - LANÇAMENTO, ADENSAMENTO E ACABAMENTO. AF_02/2022</t>
  </si>
  <si>
    <t>CONCRETAGEM DE VIGAS E LAJES, FCK=25 MPA, PARA QUALQUER TIPO DE LAJE COM BALDES EM EDIFICAÇÃO TÉRREA - LANÇAMENTO, ADENSAMENTO E ACABAMENTO. AF_02/2022</t>
  </si>
  <si>
    <t>CONCRETAGEM DE VIGAS E LAJES, FCK=25 MPA, PARA QUALQUER TIPO DE LAJE COM BALDES EM EDIFICAÇÃO DE MULTIPAVIMENTOS ATÉ 04 ANDARES - LANÇAMENTO, ADENSAMENTO E ACABAMENTO. AF_02/2022</t>
  </si>
  <si>
    <t>CONCRETAGEM DE RESERVATÓRIOS, FCK=25 MPA, COM USO DE BOMBA - LANÇAMENTO, ADENSAMENTO E ACABAMENTO. AF_02/2022_PS</t>
  </si>
  <si>
    <t>CONCRETAGEM DE MURETAS, FCK=25 MPA, COM USO DE BOMBA - LANÇAMENTO, ADENSAMENTO E ACABAMENTO. AF_02/2022_PS</t>
  </si>
  <si>
    <t>CONCRETAGEM DE ESCADAS, FCK=25 MPA, COM USO DE BOMBA - LANÇAMENTO, ADENSAMENTO E ACABAMENTO. AF_02/2022_PS</t>
  </si>
  <si>
    <t>CONCRETAGEM DE PILARES, FCK=25 MPA, COM USO DE JERICAS EM ELEVADOR DE CABO - LANÇAMENTO, ADENSAMENTO E ACABAMENTO. AF_02/2022</t>
  </si>
  <si>
    <t>CONCRETAGEM DE PILARES, FCK=25 MPA, COM USO DE JERICAS EM CREMALHEIRA - LANÇAMENTO, ADENSAMENTO E ACABAMENTO. AF_02/2022</t>
  </si>
  <si>
    <t>FORNECIMENTO E INSTALAÇÃO DE PLACA DE OBRA COM CHAPA GALVANIZADA E ESTRUTURA DE MADEIRA. AF_03/2022_PS</t>
  </si>
  <si>
    <t>FORNECIMENTO E INSTALAÇÃO DE SUPORTE DE MADEIRA PARA PLACAS DE SINALIZAÇÃO, EM SOLO, COM H= DE 2,0 M E SEÇÃO DE 7,5 X 7,5 CM. AF_03/2022</t>
  </si>
  <si>
    <t>FORNECIMENTO E INSTALAÇÃO DE SUPORTE DE MADEIRA PARA PLACAS DE SINALIZAÇÃO EM CONCRETO, COM H= DE 2,5 M E SEÇÃO DE 7,5 X 7,5 CM. AF_03/2022</t>
  </si>
  <si>
    <t>FORNECIMENTO E INSTALAÇÃO DE SUPORTE DE MADEIRA PARA PLACAS DE SINALIZAÇÃO, EM BASE DE CONCRETO, COM H= DE 2,0 M E SEÇÃO DE 7,5 X 7,5 CM. AF_03/2022</t>
  </si>
  <si>
    <t>MONTAGEM E DESMONTAGEM DE FÔRMA DE LAJE MACIÇA, PÉ-DIREITO SIMPLES, EM CHAPA DE MADEIRA COMPENSADA RESINADA E CIMBRAMENTO DE MADEIRA, 2 UTILIZAÇÕES. AF_03/2022</t>
  </si>
  <si>
    <t>MONTAGEM E DESMONTAGEM DE FÔRMA DE LAJE MACIÇA, PÉ-DIREITO SIMPLES, EM CHAPA DE MADEIRA COMPENSADA RESINADA E CIMBRAMENTO DE MADEIRA, 4 UTILIZAÇÕES. AF_03/2022</t>
  </si>
  <si>
    <t>MONTAGEM E DESMONTAGEM DE FÔRMA DE LAJE MACIÇA, PÉ-DIREITO SIMPLES, EM CHAPA DE MADEIRA COMPENSADA RESINADA E CIMBRAMENTO DE MADEIRA, 6 UTILIZAÇÕES. AF_03/2022</t>
  </si>
  <si>
    <t>MONTAGEM E DESMONTAGEM DE FÔRMA DE LAJE MACIÇA, PÉ-DIREITO SIMPLES, EM CHAPA DE MADEIRA COMPENSADA RESINADA E CIMBRAMENTO DE MADEIRA, 8 UTILIZAÇÕES. AF_03/2022</t>
  </si>
  <si>
    <t>PAR DE TABELAS DE BASQUETE DE COMPENSADO NAVAL, COM AROS E REDES - FORNECIMENTO E INSTALAÇÃO. AF_03/2022</t>
  </si>
  <si>
    <t>LUMINÁRIA TIPO PLAFON CIRCULAR, DE SOBREPOR, COM LED DE 12/13 W - FORNECIMENTO E INSTALAÇÃO. AF_09/2024</t>
  </si>
  <si>
    <t>MINI GUINDASTE ARANHA SOBRE ESTEIRAS E LANCA TELESCÓPICA, CAPACIDADE MÁXIMA DE CARGA 3,0 TON, RAIO MÁXIMO DE TRABALHO 8,25 M, ALTURA DE LANÇA DO SOLO 9,2 M, 55 M DE CABO DE AÇO 8 MM, MOTOR ELÉTRICO 220/380 VOLTS - MATERIAIS NA OPERAÇÃO. AF_03/2022</t>
  </si>
  <si>
    <t>FABRICAÇÃO, MONTAGEM E DESMONTAGEM DE FÔRMA PARA ESCADA HIDRÁULICA, EM CHAPA DE MADEIRA COMPENSADA RESINADA, E = 17 MM, 3 UTILIZAÇÕES. AF_08/2022</t>
  </si>
  <si>
    <t>FABRICAÇÃO, MONTAGEM E DESMONTAGEM DE FÔRMA PARA BACIA DE DISSIPAÇÃO, EM MADEIRA SERRADA, E = 25 MM, 2 UTILIZAÇÕES. AF_08/2022</t>
  </si>
  <si>
    <t>ARMAÇÃO DE DESCIDA D'ÁGUA UTILIZANDO AÇO CA-60 DE 5 MM - MONTAGEM. AF_08/2022</t>
  </si>
  <si>
    <t>CONCRETAGEM DE DISSIPADOR DE ENERGIA, CONCRETO USINADO, FCK = 20 MPA, COM USO DE BOMBA - LANÇAMENTO, ADENSAMENTO E ACABAMENTO. AF_08/2022</t>
  </si>
  <si>
    <t>PEDRA DE MÃO FIXADA COM CONCRETO PARA BACIA DE DISSIPAÇÃO, 40% DE CONCRETO EM VOLUME, FCK = 20 MPA, COM USO DE JERICA E PREPARO EM BETONEIRA DE 600 L - AREIA, BRITA E PEDRA DE MÃO COMERCIAIS - LANÇAMENTO, ADENSAMENTO E ACABAMENTO. AF_08/2022</t>
  </si>
  <si>
    <t>PEDRA ARGAMASSADA COM CIMENTO E AREIA 1:3, 40% DE ARGAMASSA EM VOLUME - AREIA E PEDRA DE MÃO COMERCIAIS - FORNECIMENTO E ASSENTAMENTO. AF_08/2022</t>
  </si>
  <si>
    <t>CONCRETAGEM DE DISSIPADOR DE ENERGIA, FCK = 20 MPA, COM USO DE JERICAS E PREPARO EM BETONEIRA DE 600 L - AREIA E BRITA COMERCIAIS - LANÇAMENTO, ADENSAMENTO E ACABAMENTO. AF_08/2022</t>
  </si>
  <si>
    <t>TUBO EM COBRE RÍGIDO, DN 15 MM, CLASSE E, SEM ISOLAMENTO, INSTALADO EM RAMAL E SUB-RAMAL DE GÁS COMBUSTÍVEL - FORNECIMENTO E INSTALAÇÃO. AF_04/2022</t>
  </si>
  <si>
    <t>TUBO EM COBRE RÍGIDO, DN 22 MM, CLASSE E, SEM ISOLAMENTO, INSTALADO EM RAMAL E SUB-RAMAL DE GÁS COMBUSTÍVEL - FORNECIMENTO E INSTALAÇÃO. AF_04/2022</t>
  </si>
  <si>
    <t>TUBO EM COBRE RÍGIDO, DN 28 MM, CLASSE E, SEM ISOLAMENTO, INSTALADO EM RAMAL E SUB-RAMAL DE GÁS COMBUSTÍVEL - FORNECIMENTO E INSTALAÇÃO. AF_04/2022</t>
  </si>
  <si>
    <t>COTOVELO EM COBRE, DN 15 MM, 90 GRAUS, SEM ANEL DE SOLDA, INSTALADO EM RAMAL E SUB-RAMAL DE GÁS COMBUSTÍVEL - FORNECIMENTO E INSTALAÇÃO. AF_04/2022</t>
  </si>
  <si>
    <t>CURVA EM COBRE, DN 15 MM, 45 GRAUS, SEM ANEL DE SOLDA, BOLSA X BOLSA, INSTALADO EM RAMAL E SUB-RAMAL DE GÁS COMBUSTÍVEL - FORNECIMENTO E INSTALAÇÃO. AF_04/2022</t>
  </si>
  <si>
    <t>COTOVELO EM BRONZE/LATÃO, DN 15 MM X 1/2", 90 GRAUS, SEM ANEL DE SOLDA, BOLSA X ROSCA F, INSTALADO EM RAMAL E SUB-RAMAL DE GÁS COMBUSTÍVEL - FORNECIMENTO E INSTALAÇÃO. AF_04/2022</t>
  </si>
  <si>
    <t>COTOVELO EM COBRE, DN 22 MM, 90 GRAUS, SEM ANEL DE SOLDA, INSTALADO EM RAMAL E SUB-RAMAL DE GÁS COMBUSTÍVEL - FORNECIMENTO E INSTALAÇÃO. AF_04/2022</t>
  </si>
  <si>
    <t>CURVA EM COBRE, DN 22 MM, 45 GRAUS, SEM ANEL DE SOLDA, BOLSA X BOLSA, INSTALADO EM RAMAL E SUB-RAMAL DE GÁS COMBUSTÍVEL - FORNECIMENTO E INSTALAÇÃO. AF_04/2022</t>
  </si>
  <si>
    <t>COTOVELO EM BRONZE/LATÃO, DN 22 MM X 1/2", 90 GRAUS, SEM ANEL DE SOLDA, BOLSA X ROSCA F, INSTALADO EM RAMAL E SUB-RAMAL DE GÁS COMBUSTÍVEL - FORNECIMENTO E INSTALAÇÃO. AF_04/2022</t>
  </si>
  <si>
    <t>COTOVELO EM BRONZE/LATÃO, DN 22 MM X 3/4", 90 GRAUS, SEM ANEL DE SOLDA, BOLSA X ROSCA F, INSTALADO EM RAMAL E SUB-RAMAL DE GÁS COMBUSTÍVEL - FORNECIMENTO E INSTALAÇÃO. AF_04/2022</t>
  </si>
  <si>
    <t>COTOVELO EM COBRE, DN 28 MM, 90 GRAUS, SEM ANEL DE SOLDA, INSTALADO EM RAMAL E SUB-RAMAL DE GÁS COMBUSTÍVEL - FORNECIMENTO E INSTALAÇÃO. AF_04/2022</t>
  </si>
  <si>
    <t>CURVA EM COBRE, DN 28 MM, 45 GRAUS, SEM ANEL DE SOLDA, BOLSA X BOLSA, INSTALADO EM RAMAL E SUB-RAMAL DE GÁS COMBUSTÍVEL - FORNECIMENTO E INSTALAÇÃO. AF_04/2022</t>
  </si>
  <si>
    <t>LUVA EM COBRE, DN 15 MM, SEM ANEL DE SOLDA, INSTALADO EM RAMAL E SUB-RAMAL DE GÁS COMBUSTÍVEL - FORNECIMENTO E INSTALAÇÃO. AF_04/2022</t>
  </si>
  <si>
    <t>LUVA PASSANTE EM COBRE, DN 15 MM, SEM ANEL DE SOLDA, INSTALADO EM RAMAL E SUB-RAMAL DE GÁS COMBUSTÍVEL - FORNECIMENTO E INSTALAÇÃO. AF_04/2022</t>
  </si>
  <si>
    <t>CURVA DE TRANSPOSIÇÃO EM BRONZE/LATÃO, DN 15 MM, SEM ANEL DE SOLDA, BOLSA X BOLSA, INSTALADO EM RAMAL E SUB-RAMAL DE GÁS COMBUSTÍVEL - FORNECIMENTO E INSTALAÇÃO. AF_04/2022</t>
  </si>
  <si>
    <t>JUNTA DE EXPANSÃO EM COBRE, DN 15 MM, PONTA X PONTA, INSTALADO EM RAMAL E SUB-RAMAL DE GÁS COMBUSTÍVEL - FORNECIMENTO E INSTALAÇÃO. AF_04/2022</t>
  </si>
  <si>
    <t>CONECTOR EM BRONZE/LATÃO, DN 15 MM X 1/2", SEM ANEL DE SOLDA, BOLSA X ROSCA F, INSTALADO EM RAMAL E SUB-RAMAL DE GÁS COMBUSTÍVEL - FORNECIMENTO E INSTALAÇÃO. AF_04/2022</t>
  </si>
  <si>
    <t>LUVA EM COBRE, DN 22 MM, SEM ANEL DE SOLDA, INSTALADO EM RAMAL E SUB-RAMAL DE GÁS COMBUSTÍVEL - FORNECIMENTO E INSTALAÇÃO. AF_04/2022</t>
  </si>
  <si>
    <t>LUVA PASSANTE EM COBRE, DN 22 MM, SEM ANEL DE SOLDA, INSTALADO EM RAMAL E SUB-RAMAL DE GÁS COMBUSTÍVEL - FORNECIMENTO E INSTALAÇÃO. AF_04/2022</t>
  </si>
  <si>
    <t>JUNTA DE EXPANSÃO EM COBRE, DN 22 MM, PONTA X PONTA, INSTALADO EM RAMAL E SUB-RAMAL DE GÁS COMBUSTÍVEL - FORNECIMENTO E INSTALAÇÃO. AF_04/2022</t>
  </si>
  <si>
    <t>CURVA DE TRANSPOSIÇÃO EM BRONZE/LATÃO, DN 22 MM, SEM ANEL DE SOLDA, BOLSA X BOLSA, INSTALADO EM RAMAL E SUB-RAMAL DE GÁS COMBUSTÍVEL - FORNECIMENTO E INSTALAÇÃO. AF_04/2022</t>
  </si>
  <si>
    <t>BUCHA DE REDUÇÃO EM COBRE, DN 22 MM X 15 MM, SEM ANEL DE SOLDA, PONTA X BOLSA, INSTALADO EM RAMAL E SUB-RAMAL DE GÁS COMBUSTÍVEL - FORNECIMENTO E INSTALAÇÃO. AF_04/2022</t>
  </si>
  <si>
    <t>CONECTOR EM BRONZE/LATÃO, DN 22 MM X 1/2", SEM ANEL DE SOLDA, BOLSA X ROSCA F, INSTALADO EM RAMAL E SUB-RAMAL DE GÁS COMBUSTÍVEL - FORNECIMENTO E INSTALAÇÃO. AF_04/2022</t>
  </si>
  <si>
    <t>CONECTOR EM BRONZE/LATÃO, DN 22 MM X 3/4", SEM ANEL DE SOLDA, BOLSA X ROSCA F, INSTALADO EM RAMAL E SUB-RAMAL DE GÁS COMBUSTÍVEL - FORNECIMENTO E INSTALAÇÃO. AF_04/2022</t>
  </si>
  <si>
    <t>LUVA EM COBRE, DN 28 MM, SEM ANEL DE SOLDA, INSTALADO EM RAMAL E SUB-RAMAL DE GÁS COMBUSTÍVEL - FORNECIMENTO E INSTALAÇÃO. AF_04/2022</t>
  </si>
  <si>
    <t>LUVA PASSANTE EM COBRE, DN 28 MM, SEM ANEL DE SOLDA, INSTALADO EM RAMAL E SUB-RAMAL DE GÁS COMBUSTÍVEL - FORNECIMENTO E INSTALAÇÃO. AF_04/2022</t>
  </si>
  <si>
    <t>CURVA DE TRANSPOSIÇÃO EM BRONZE/LATÃO, DN 28 MM, SEM ANEL DE SOLDA, BOLSA X BOLSA, INSTALADO EM RAMAL E SUB-RAMAL DE GÁS COMBUSTÍVEL - FORNECIMENTO E INSTALAÇÃO. AF_04/2022</t>
  </si>
  <si>
    <t>JUNTA DE EXPANSÃO EM COBRE, DN 28 MM, PONTA X PONTA, INSTALADO EM RAMAL E SUB-RAMAL DE GÁS COMBUSTÍVEL - FORNECIMENTO E INSTALAÇÃO. AF_04/2022</t>
  </si>
  <si>
    <t>CONECTOR EM BRONZE/LATÃO, DN 28 MM X 1/2", SEM ANEL DE SOLDA, BOLSA X ROSCA F, INSTALADO EM RAMAL E SUB-RAMAL DE GÁS COMBUSTÍVEL - FORNECIMENTO E INSTALAÇÃO. AF_04/2022</t>
  </si>
  <si>
    <t>BUCHA DE REDUÇÃO EM COBRE, DN 28 MM X 22 MM, SEM ANEL DE SOLDA, INSTALADO EM RAMAL E SUB-RAMAL DE GÁS COMBUSTÍVEL - FORNECIMENTO E INSTALAÇÃO. AF_04/2022</t>
  </si>
  <si>
    <t>TÊ EM COBRE, DN 15 MM, SEM ANEL DE SOLDA, INSTALADO EM RAMAL E SUB-RAMAL DE GÁS COMBUSTÍVEL - FORNECIMENTO E INSTALAÇÃO. AF_04/2022</t>
  </si>
  <si>
    <t>TE EM COBRE, DN 22 MM, SEM ANEL DE SOLDA, INSTALADO EM RAMAL E SUB-RAMAL DE GÁS COMBUSTÍVEL - FORNECIMENTO E INSTALAÇÃO. AF_04/2022</t>
  </si>
  <si>
    <t>TÊ EM COBRE, DN 28 MM, SEM ANEL DE SOLDA, INSTALADO EM RAMAL E SUB-RAMAL DE GÁS COMBUSTÍVEL - FORNECIMENTO E INSTALAÇÃO. AF_04/2022</t>
  </si>
  <si>
    <t>TUBO EM COBRE RÍGIDO, DN 15 MM, CLASSE A, SEM ISOLAMENTO, INSTALADO EM RAMAL E SUB-RAMAL DE GÁS MEDICINAL - FORNECIMENTO E INSTALAÇÃO. AF_04/2022</t>
  </si>
  <si>
    <t>TUBO EM COBRE RÍGIDO, DN 22 MM, CLASSE A, SEM ISOLAMENTO, INSTALADO EM RAMAL E SUB-RAMAL DE GÁS MEDICINAL - FORNECIMENTO E INSTALAÇÃO. AF_04/2022</t>
  </si>
  <si>
    <t>TUBO EM COBRE RÍGIDO, DN 28 MM, CLASSE A, SEM ISOLAMENTO, INSTALADO EM RAMAL E SUB-RAMAL DE GÁS MEDICINAL - FORNECIMENTO E INSTALAÇÃO. AF_04/2022</t>
  </si>
  <si>
    <t>COTOVELO EM COBRE, DN 15 MM, 90 GRAUS, SEM ANEL DE SOLDA, INSTALADO EM RAMAL E SUB-RAMAL DE GÁS MEDICINAL - FORNECIMENTO E INSTALAÇÃO. AF_04/2022</t>
  </si>
  <si>
    <t>CURVA EM COBRE, DN 15 MM, 45 GRAUS, SEM ANEL DE SOLDA, BOLSA X BOLSA, INSTALADO EM RAMAL E SUB-RAMAL DE GÁS MEDICINAL - FORNECIMENTO E INSTALAÇÃO. AF_04/2022</t>
  </si>
  <si>
    <t>COTOVELO EM BRONZE/LATÃO, DN 15 MM X 1/2", 90 GRAUS, SEM ANEL DE SOLDA, BOLSA X ROSCA F, INSTALADO EM RAMAL E SUB-RAMAL DE GÁS MEDICINAL - FORNECIMENTO E INSTALAÇÃO. AF_04/2022</t>
  </si>
  <si>
    <t>COTOVELO EM COBRE, DN 22 MM, 90 GRAUS, SEM ANEL DE SOLDA, INSTALADO EM RAMAL E SUB-RAMAL DE GÁS MEDICINAL - FORNECIMENTO E INSTALAÇÃO. AF_04/2022</t>
  </si>
  <si>
    <t>CURVA EM COBRE, DN 22 MM, 45 GRAUS, SEM ANEL DE SOLDA, BOLSA X BOLSA, INSTALADO EM RAMAL E SUB-RAMAL DE GÁS MEDICINAL - FORNECIMENTO E INSTALAÇÃO. AF_04/2022</t>
  </si>
  <si>
    <t>COTOVELO EM BRONZE/LATÃO, DN 22 MM X 1/2", 90 GRAUS, SEM ANEL DE SOLDA, BOLSA X ROSCA F, INSTALADO EM RAMAL E SUB-RAMAL DE GÁS MEDICINAL - FORNECIMENTO E INSTALAÇÃO. AF_04/2022</t>
  </si>
  <si>
    <t>COTOVELO EM BRONZE/LATÃO, DN 22 MM X 3/4", 90 GRAUS, SEM ANEL DE SOLDA, BOLSA X ROSCA F, INSTALADO EM RAMAL E SUB-RAMAL DE GÁS MEDICINAL - FORNECIMENTO E INSTALAÇÃO. AF_04/2022</t>
  </si>
  <si>
    <t>COTOVELO EM COBRE, DN 28 MM, 90 GRAUS, SEM ANEL DE SOLDA, INSTALADO EM RAMAL E SUB-RAMAL DE GÁS MEDICINAL - FORNECIMENTO E INSTALAÇÃO. AF_04/2022</t>
  </si>
  <si>
    <t>CURVA EM COBRE, DN 28 MM, 45 GRAUS, SEM ANEL DE SOLDA, BOLSA X BOLSA, INSTALADO EM RAMAL E SUB-RAMAL DE GÁS MEDICINAL - FORNECIMENTO E INSTALAÇÃO. AF_04/2022</t>
  </si>
  <si>
    <t>LUVA EM COBRE, DN 15 MM, SEM ANEL DE SOLDA, INSTALADO EM RAMAL E SUB-RAMAL DE GÁS MEDICINAL - FORNECIMENTO E INSTALAÇÃO. AF_04/2022</t>
  </si>
  <si>
    <t>LUVA PASSANTE EM COBRE, DN 15 MM, SEM ANEL DE SOLDA, INSTALADO EM RAMAL E SUB-RAMAL DE GÁS MEDICINAL - FORNECIMENTO E INSTALAÇÃO. AF_04/2022</t>
  </si>
  <si>
    <t>CURVA DE TRANSPOSIÇÃO EM BRONZE/LATÃO, DN 15 MM, SEM ANEL DE SOLDA, BOLSA X BOLSA, INSTALADO EM RAMAL E SUB-RAMAL DE GÁS MEDICINAL - FORNECIMENTO E INSTALAÇÃO. AF_04/2022</t>
  </si>
  <si>
    <t>JUNTA DE EXPANSÃO EM COBRE, DN 15 MM, PONTA X PONTA, INSTALADO EM RAMAL E SUB-RAMAL DE GÁS MEDICINAL - FORNECIMENTO E INSTALAÇÃO. AF_04/2022</t>
  </si>
  <si>
    <t>CONECTOR EM BRONZE/LATÃO, DN 15 MM X 1/2", SEM ANEL DE SOLDA, BOLSA X ROSCA F, INSTALADO EM RAMAL E SUB-RAMAL DE GÁS MEDICINAL - FORNECIMENTO E INSTALAÇÃO. AF_04/2022</t>
  </si>
  <si>
    <t>LUVA EM COBRE, DN 22 MM, SEM ANEL DE SOLDA, INSTALADO EM RAMAL E SUB-RAMAL DE GÁS MEDICINAL - FORNECIMENTO E INSTALAÇÃO. AF_04/2022</t>
  </si>
  <si>
    <t>LUVA PASSANTE EM COBRE, DN 22 MM, SEM ANEL DE SOLDA, INSTALADO EM RAMAL E SUB-RAMAL DE GÁS MEDICINAL - FORNECIMENTO E INSTALAÇÃO. AF_04/2022</t>
  </si>
  <si>
    <t>JUNTA DE EXPANSÃO EM COBRE, DN 22 MM, PONTA X PONTA, INSTALADO EM RAMAL E SUB-RAMAL DE GÁS MEDICINAL - FORNECIMENTO E INSTALAÇÃO. AF_04/2022</t>
  </si>
  <si>
    <t>CURVA DE TRANSPOSIÇÃO EM BRONZE/LATÃO, DN 22 MM, SEM ANEL DE SOLDA, BOLSA X BOLSA, INSTALADO EM RAMAL E SUB-RAMAL DE GÁS MEDICINAL - FORNECIMENTO E INSTALAÇÃO. AF_04/2022</t>
  </si>
  <si>
    <t>BUCHA DE REDUÇÃO EM COBRE, DN 22 MM X 15 MM, SEM ANEL DE SOLDA, PONTA X BOLSA, INSTALADO EM RAMAL E SUB-RAMAL DE GÁS MEDICINAL - FORNECIMENTO E INSTALAÇÃO. AF_04/2022</t>
  </si>
  <si>
    <t>CONECTOR EM BRONZE/LATÃO, DN 22 MM X 1/2", SEM ANEL DE SOLDA, BOLSA X ROSCA F, INSTALADO EM RAMAL E SUB-RAMAL DE GÁS MEDICINAL - FORNECIMENTO E INSTALAÇÃO. AF_04/2022</t>
  </si>
  <si>
    <t>CONECTOR EM BRONZE/LATÃO, DN 22 MM X 3/4", SEM ANEL DE SOLDA, BOLSA X ROSCA F, INSTALADO EM RAMAL E SUB-RAMAL DE GÁS MEDICINAL - FORNECIMENTO E INSTALAÇÃO. AF_04/2022</t>
  </si>
  <si>
    <t>LUVA EM COBRE, DN 28 MM, SEM ANEL DE SOLDA, INSTALADO EM RAMAL E SUB-RAMAL DE GÁS MEDICINAL - FORNECIMENTO E INSTALAÇÃO. AF_04/2022</t>
  </si>
  <si>
    <t>LUVA PASSANTE EM COBRE, DN 28 MM, SEM ANEL DE SOLDA, INSTALADO EM RAMAL E SUB-RAMAL DE GÁS MEDICINAL - FORNECIMENTO E INSTALAÇÃO. AF_04/2022</t>
  </si>
  <si>
    <t>CURVA DE TRANSPOSIÇÃO EM BRONZE/LATÃO, DN 28 MM, SEM ANEL DE SOLDA, BOLSA X BOLSA, INSTALADO EM RAMAL E SUB-RAMAL DE GÁS MEDICINAL - FORNECIMENTO E INSTALAÇÃO. AF_04/2022</t>
  </si>
  <si>
    <t>JUNTA DE EXPANSÃO EM COBRE, DN 28 MM, PONTA X PONTA, INSTALADO EM RAMAL E SUB-RAMAL DE GÁS MEDICINAL - FORNECIMENTO E INSTALAÇÃO. AF_04/2022</t>
  </si>
  <si>
    <t>CONECTOR EM BRONZE/LATÃO, DN 28 MM X 1/2", SEM ANEL DE SOLDA, BOLSA X ROSCA F, INSTALADO EM RAMAL E SUB-RAMAL DE GÁS MEDICINAL - FORNECIMENTO E INSTALAÇÃO. AF_04/2022</t>
  </si>
  <si>
    <t>BUCHA DE REDUÇÃO EM COBRE, DN 28 MM X 22 MM, SEM ANEL DE SOLDA, INSTALADO EM RAMAL E SUB-RAMAL DE GÁS MEDICINAL - FORNECIMENTO E INSTALAÇÃO. AF_04/2022</t>
  </si>
  <si>
    <t>TÊ EM COBRE, DN 15 MM, SEM ANEL DE SOLDA, INSTALADO EM RAMAL E SUB-RAMAL DE GÁS MEDICINAL - FORNECIMENTO E INSTALAÇÃO. AF_04/2022</t>
  </si>
  <si>
    <t>TÊ EM COBRE, DN 22 MM, SEM ANEL DE SOLDA, INSTALADO EM RAMAL E SUB-RAMAL DE GÁS MEDICINAL - FORNECIMENTO E INSTALAÇÃO. AF_04/2022</t>
  </si>
  <si>
    <t>TÊ EM COBRE, DN 28 MM, SEM ANEL DE SOLDA, INSTALADO EM RAMAL E SUB-RAMAL DE GÁS MEDICINAL - FORNECIMENTO E INSTALAÇÃO. AF_04/2022</t>
  </si>
  <si>
    <t>TUBO EM COBRE RÍGIDO, DN 15 MM, CLASSE E, SEM ISOLAMENTO, INSTALADO EM RAMAL E SUB-RAMAL DE AQUECIMENTO SOLAR - FORNECIMENTO E INSTALAÇÃO. AF_04/2022</t>
  </si>
  <si>
    <t>TUBO EM COBRE RÍGIDO, DN 22 MM, CLASSE E, SEM ISOLAMENTO, INSTALADO EM RAMAL E SUB-RAMAL DE AQUECIMENTO SOLAR - FORNECIMENTO E INSTALAÇÃO. AF_04/2022</t>
  </si>
  <si>
    <t>TUBO EM COBRE RÍGIDO, DN 28 MM, CLASSE E, SEM ISOLAMENTO, INSTALADO EM RAMAL E SUB-RAMAL DE AQUECIMENTO SOLAR - FORNECIMENTO E INSTALAÇÃO. AF_04/2022</t>
  </si>
  <si>
    <t>TUBO EM COBRE RÍGIDO, DN 15 MM, CLASSE E, COM ISOLAMENTO, INSTALADO EM RAMAL E SUB-RAMAL DE AQUECIMENTO SOLAR - FORNECIMENTO E INSTALAÇÃO. AF_04/2022</t>
  </si>
  <si>
    <t>TUBO EM COBRE RÍGIDO, DN 22 MM, CLASSE E, COM ISOLAMENTO, INSTALADO EM RAMAL E SUB-RAMAL DE AQUECIMENTO SOLAR - FORNECIMENTO E INSTALAÇÃO. AF_04/2022</t>
  </si>
  <si>
    <t>TUBO EM COBRE RÍGIDO, DN 28 MM, CLASSE E, COM ISOLAMENTO, INSTALADO EM RAMAL E SUB-RAMAL DE AQUECIMENTO SOLAR - FORNECIMENTO E INSTALAÇÃO. AF_04/2022</t>
  </si>
  <si>
    <t>COTOVELO EM COBRE, DN 15 MM, 90 GRAUS, SEM ANEL DE SOLDA, INSTALADO EM RAMAL E SUB-RAMAL DE AQUECIMENTO SOLAR - FORNECIMENTO E INSTALAÇÃO. AF_04/2022</t>
  </si>
  <si>
    <t>CURVA EM COBRE, DN 15 MM, 45 GRAUS, SEM ANEL DE SOLDA, BOLSA X BOLSA, INSTALADO EM RAMAL E SUB-RAMAL DE AQUECIMENTO SOLAR - FORNECIMENTO E INSTALAÇÃO. AF_04/2022</t>
  </si>
  <si>
    <t>COTOVELO EM BRONZE/LATÃO, DN 15 MM X 1/2", 90 GRAUS, SEM ANEL DE SOLDA, BOLSA X ROSCA F, INSTALADO EM RAMAL E SUB-RAMAL DE AQUECIMENTO SOLAR - FORNECIMENTO E INSTALAÇÃO. AF_04/2022</t>
  </si>
  <si>
    <t>COTOVELO EM COBRE, DN 22 MM, 90 GRAUS, SEM ANEL DE SOLDA, INSTALADO EM RAMAL E SUB-RAMAL DE AQUECIMENTO SOLAR - FORNECIMENTO E INSTALAÇÃO. AF_04/2022</t>
  </si>
  <si>
    <t>CURVA EM COBRE, DN 22 MM, 45 GRAUS, SEM ANEL DE SOLDA, BOLSA X BOLSA, INSTALADO EM RAMAL E SUB-RAMAL DE AQUECIMENTO SOLAR - FORNECIMENTO E INSTALAÇÃO. AF_04/2022</t>
  </si>
  <si>
    <t>COTOVELO EM BRONZE/LATÃO, DN 22 MM X 1/2", 90 GRAUS, SEM ANEL DE SOLDA, BOLSA X ROSCA F, INSTALADO EM RAMAL E SUB-RAMAL DE AQUECIMENTO SOLAR - FORNECIMENTO E INSTALAÇÃO. AF_04/2022</t>
  </si>
  <si>
    <t>COTOVELO EM BRONZE/LATÃO, DN 22 MM X 3/4", 90 GRAUS, SEM ANEL DE SOLDA, BOLSA X ROSCA F, INSTALADO EM RAMAL E SUB-RAMAL DE AQUECIMENTO SOLAR - FORNECIMENTO E INSTALAÇÃO. AF_04/2022</t>
  </si>
  <si>
    <t>COTOVELO EM COBRE, DN 28 MM, 90 GRAUS, SEM ANEL DE SOLDA, INSTALADO EM RAMAL E SUB-RAMAL DE AQUECIMENTO SOLAR - FORNECIMENTO E INSTALAÇÃO. AF_04/2022</t>
  </si>
  <si>
    <t>CURVA EM COBRE, DN 28 MM, 45 GRAUS, SEM ANEL DE SOLDA, BOLSA X BOLSA, INSTALADO EM RAMAL E SUB-RAMAL DE AQUECIMENTO SOLAR - FORNECIMENTO E INSTALAÇÃO. AF_04/2022</t>
  </si>
  <si>
    <t>LUVA EM COBRE, DN 15 MM, SEM ANEL DE SOLDA, INSTALADO EM RAMAL E SUB-RAMAL DE AQUECIMENTO SOLAR - FORNECIMENTO E INSTALAÇÃO. AF_04/2022</t>
  </si>
  <si>
    <t>LUVA PASSANTE EM COBRE, DN 15 MM, SEM ANEL DE SOLDA, INSTALADO EM RAMAL E SUB-RAMAL DE AQUECIMENTO SOLAR - FORNECIMENTO E INSTALAÇÃO. AF_04/2022</t>
  </si>
  <si>
    <t>CURVA DE TRANSPOSIÇÃO EM BRONZE/LATÃO, DN 15 MM, SEM ANEL DE SOLDA, BOLSA X BOLSA, INSTALADO EM RAMAL E SUB-RAMAL DE AQUECIMENTO SOLAR - FORNECIMENTO E INSTALAÇÃO. AF_04/2022</t>
  </si>
  <si>
    <t>JUNTA DE EXPANSÃO EM COBRE, DN 15 MM, PONTA X PONTA, INSTALADO EM RAMAL E SUB-RAMAL DE AQUECIMENTO SOLAR - FORNECIMENTO E INSTALAÇÃO. AF_04/2022</t>
  </si>
  <si>
    <t>CONECTOR EM BRONZE/LATÃO, DN 15 MM X 1/2", SEM ANEL DE SOLDA, BOLSA X ROSCA F, INSTALADO EM RAMAL E SUB-RAMAL DE AQUECIMENTO SOLAR - FORNECIMENTO E INSTALAÇÃO. AF_04/2022</t>
  </si>
  <si>
    <t>LUVA EM COBRE, DN 22 MM, SEM ANEL DE SOLDA, INSTALADO EM RAMAL E SUB-RAMAL DE AQUECIMENTO SOLAR - FORNECIMENTO E INSTALAÇÃO. AF_04/2022</t>
  </si>
  <si>
    <t>LUVA PASSANTE EM COBRE, DN 22 MM, SEM ANEL DE SOLDA, INSTALADO EM RAMAL E SUB-RAMAL DE AQUECIMENTO SOLAR - FORNECIMENTO E INSTALAÇÃO. AF_04/2022</t>
  </si>
  <si>
    <t>JUNTA DE EXPANSÃO EM COBRE, DN 22 MM, PONTA X PONTA, INSTALADO EM RAMAL E SUB-RAMAL DE AQUECIMENTO SOLAR - FORNECIMENTO E INSTALAÇÃO. AF_04/2022</t>
  </si>
  <si>
    <t>CURVA DE TRANSPOSIÇÃO EM BRONZE/LATÃO, DN 22 MM, SEM ANEL DE SOLDA, BOLSA X BOLSA, INSTALADO EM RAMAL E SUB-RAMAL DE AQUECIMENTO SOLAR - FORNECIMENTO E INSTALAÇÃO. AF_04/2022</t>
  </si>
  <si>
    <t>BUCHA DE REDUÇÃO EM COBRE, DN 22 MM X 15 MM, SEM ANEL DE SOLDA, PONTA X BOLSA, INSTALADO EM RAMAL E SUB-RAMAL DE AQUECIMENTO SOLAR - FORNECIMENTO E INSTALAÇÃO. AF_04/2022</t>
  </si>
  <si>
    <t>CONECTOR EM BRONZE/LATÃO, DN 22 MM X 1/2", SEM ANEL DE SOLDA, BOLSA X ROSCA F, INSTALADO EM RAMAL E SUB-RAMAL DE AQUECIMENTO SOLAR - FORNECIMENTO E INSTALAÇÃO. AF_04/2022</t>
  </si>
  <si>
    <t>CONECTOR EM BRONZE/LATÃO, DN 22 MM X 3/4", SEM ANEL DE SOLDA, BOLSA X ROSCA F, INSTALADO EM RAMAL E SUB-RAMAL DE AQUECIMENTO SOLAR - FORNECIMENTO E INSTALAÇÃO. AF_04/2022</t>
  </si>
  <si>
    <t>LUVA EM COBRE, DN 28 MM, SEM ANEL DE SOLDA, INSTALADO EM RAMAL E SUB-RAMAL DE AQUECIMENTO SOLAR - FORNECIMENTO E INSTALAÇÃO. AF_04/2022</t>
  </si>
  <si>
    <t>LUVA PASSANTE EM COBRE, DN 28 MM, SEM ANEL DE SOLDA, INSTALADO EM RAMAL E SUB-RAMAL DE AQUECIMENTO SOLAR - FORNECIMENTO E INSTALAÇÃO. AF_04/2022</t>
  </si>
  <si>
    <t>CURVA DE TRANSPOSIÇÃO EM BRONZE/LATÃO, DN 28 MM, SEM ANEL DE SOLDA, BOLSA X BOLSA, INSTALADO EM RAMAL E SUB-RAMAL DE AQUECIMENTO SOLAR - FORNECIMENTO E INSTALAÇÃO. AF_04/2022</t>
  </si>
  <si>
    <t>JUNTA DE EXPANSÃO EM COBRE, DN 28 MM, PONTA X PONTA, INSTALADO EM RAMAL E SUB-RAMAL DE AQUECIMENTO SOLAR - FORNECIMENTO E INSTALAÇÃO. AF_04/2022</t>
  </si>
  <si>
    <t>CONECTOR EM BRONZE/LATÃO, DN 28 MM X 1/2", SEM ANEL DE SOLDA, BOLSA X ROSCA F, INSTALADO EM RAMAL E SUB-RAMAL DE AQUECIMENTO SOLAR - FORNECIMENTO E INSTALAÇÃO. AF_04/2022</t>
  </si>
  <si>
    <t>BUCHA DE REDUÇÃO EM COBRE, DN 28 MM X 22 MM, SEM ANEL DE SOLDA, INSTALADO EM RAMAL E SUB-RAMAL DE AQUECIMENTO SOLAR - FORNECIMENTO E INSTALAÇÃO. AF_04/2022</t>
  </si>
  <si>
    <t>TÊ EM COBRE, DN 15 MM, SEM ANEL DE SOLDA, INSTALADO EM RAMAL E SUB-RAMAL DE AQUECIMENTO SOLAR - FORNECIMENTO E INSTALAÇÃO. AF_04/2022</t>
  </si>
  <si>
    <t>TÊ EM COBRE, DN 22 MM, SEM ANEL DE SOLDA, INSTALADO EM RAMAL E SUB-RAMAL DE AQUECIMENTO SOLAR - FORNECIMENTO E INSTALAÇÃO. AF_04/2022</t>
  </si>
  <si>
    <t>TÊ EM COBRE, DN 28 MM, SEM ANEL DE SOLDA, INSTALADO EM RAMAL E SUB-RAMAL DE AQUECIMENTO SOLAR - FORNECIMENTO E INSTALAÇÃO. AF_04/2022</t>
  </si>
  <si>
    <t>EXECUÇÃO DE PAVIMENTO DE CONCRETO SIMPLES (PCS), FCK = 35 MPA, ESPESSURA DE 15,0 CM. AF_04/2022</t>
  </si>
  <si>
    <t>EXECUÇÃO DE PAVIMENTO DE CONCRETO SIMPLES (PCS), FCK = 35 MPA, ESPESSURA DE 16,0 CM. AF_04/2022</t>
  </si>
  <si>
    <t>EXECUÇÃO DE PAVIMENTO DE CONCRETO SIMPLES (PCS), FCK = 40 MPA, ESPESSURA DE 16,0 CM. AF_04/2022</t>
  </si>
  <si>
    <t>EXECUÇÃO DE PAVIMENTO DE CONCRETO SIMPLES (PCS), FCK = 35 MPA, ESPESSURA DE 17,5 CM. AF_04/2022</t>
  </si>
  <si>
    <t>EXECUÇÃO PAVIMENTO DE CONCRETO SIMPLES (PCS), FCK = 35 MPA, ESPESSURA DE 20,0 CM. AF_04/2022</t>
  </si>
  <si>
    <t>EXECUÇÃO PAVIMENTO DE CONCRETO SIMPLES (PCS), FCK = 35 MPA, ESPESSURA DE 22,5 CM. AF_04/2022</t>
  </si>
  <si>
    <t>EXECUÇÃO DE PAVIMENTO DE CONCRETO SIMPLES (PCS), FCK = 35 MPA, ESPESSURA DE 25,0 CM. AF_04/2022</t>
  </si>
  <si>
    <t>EXECUÇÃO PAVIMENTO DE CONCRETO SIMPLES (PCS), FCK = 35 MPA, ESPESSURA DE 27,5 CM. AF_04/2022</t>
  </si>
  <si>
    <t>EXECUÇÃO DE PISO INDUSTRIAL DE CONCRETO ARMADO, FCK = 20 MPA, ESPESSURA DE 12,0 CM. AF_04/2022</t>
  </si>
  <si>
    <t>EXECUÇÃO DE PISO INDUSTRIAL DE CONCRETO ARMADO, FCK = 20 MPA, ESPESSURA DE 14,0 CM. AF_04/2022</t>
  </si>
  <si>
    <t>EXECUÇÃO DE PISO INDUSTRIAL DE CONCRETO ARMADO, FCK = 20 MPA, ESPESSURA DE 15,0 CM. AF_04/2022</t>
  </si>
  <si>
    <t>EXECUÇÃO DE PISO INDUSTRIAL DE CONCRETO ARMADO, FCK = 20 MPA, ESPESSURA DE 18,0 CM. AF_04/2022</t>
  </si>
  <si>
    <t>EXECUÇÃO DE PISO INDUSTRIAL DE CONCRETO ARMADO, FCK = 20 MPA, ESPESSURA DE 20,0 CM. AF_04/2022</t>
  </si>
  <si>
    <t>EXECUÇÃO DE PISO INDUSTRIAL DE CONCRETO ARMADO, FCK = 20 MPA, ESPESSURA DE 22,0 CM. AF_04/2022</t>
  </si>
  <si>
    <t>ESCADA HIDRÁULICA, LARGURA ATÉ 1M, TIPO DESCIDA D'ÁGUA DE CORTE OU ATERRO EM DEGRAUS (DCD 02, 04 E DAD 02), EM CONCRETO USINADO, FCK = 20 MPA, LANÇADO COM BOMBA, INCLUINDO ARMAÇÃO, MATERIAIS E FÔRMAS (3 UTILIZAÇÕES). AF_08/2022</t>
  </si>
  <si>
    <t>ESCADA HIDRÁULICA, LARGURA DE 1 A 4,1 M, TIPO DESCIDA D'ÁGUA DE ATERRO EM DEGRAUS (DAD 04, 06, 08, 10, 12, 14, 16, 18), EM CONCRETO USINADO, FCK = 20 MPA, LANÇADO COM BOMBA, INCLUINDO ARMAÇÃO, MATERIAIS E FÔRMAS (3 UTILIZAÇÕES). AF_08/2022</t>
  </si>
  <si>
    <t>BACIA DE DISSIPAÇÃO, TIPO BACIA EM PEDRA DE MÃO ARGAMASSADA (DES 01, 02, 03, 04), LANÇADO MANUALMENTE, INCLUINDO MATERIAIS E FÔRMAS (2 UTILIZAÇÕES). AF_08/2022</t>
  </si>
  <si>
    <t>BACIA DE DISSIPAÇÃO, TIPO BACIA COM DENTES DE CONCRETO (01), COM PREPARO MANUAL, FCK = 20 MPA, LANÇADO MANUALMENTE, INCLUINDO MATERIAIS E FÔRMAS (2 UTILIZAÇÕES). AF_08/2022</t>
  </si>
  <si>
    <t>BACIA DE DISSIPAÇÃO, LARGURA ATÉ 1 M, TIPO BACIA EM PEDRA DE MÃO FIXADA COM CONCRETO (DEB 01, 02), COM PREPARO MANUAL, FCK = 20 MPA, LANÇADO MANUALMENTE, INCLUINDO MATERIAIS E FÔRMAS (2 UTILIZAÇÕES). AF_08/2022</t>
  </si>
  <si>
    <t>BACIA DE DISSIPAÇÃO, LARGURA DE 1 A 4 M, TIPO BACIA EM PEDRA DE MÃO FIXADA COM CONCRETO (DEB 03, 04, 05, 06), COM PREPARO MANUAL, FCK = 20 MPA, LANÇADO MANUALMENTE, INCLUINDO MATERIAIS E FÔRMAS (2 UTILIZAÇÕES). AF_08/2022</t>
  </si>
  <si>
    <t>BACIA DE DISSIPAÇÃO, LARGURA DE 4 A 9,2 M, TIPO BACIA EM PEDRA DE MÃO FIXADA COM CONCRETO (DEB 07, 08, 09, 10, 11, 12, 13), COM PREPARO MANUAL, FCK = 20 MPA, LANÇADO MANUALMENTE, INCLUINDO MATERIAIS E FÔRMAS (2 UTILIZAÇÕES). AF_08/2022</t>
  </si>
  <si>
    <t>DESCIDA D'ÁGUA RÁPIDA (DAR 03), EM CONCRETO USINADO, FCK = 20 MPA, LANÇADO COM BOMBA, INCLUINDO ARMAÇÃO, MATERIAIS E FÔRMAS (2 UTILIZAÇÕES). AF_08/2022</t>
  </si>
  <si>
    <t>PLANTIO DE GRAMA ESMERALDA OU SÃO CARLOS OU CURITIBANA, EM PLACAS. AF_07/2024</t>
  </si>
  <si>
    <t>BUCHA DE REDUÇÃO, CURTA, PVC, SOLDÁVEL, DN 25 X 20 MM, INSTALADO EM RAMAL OU SUB-RAMAL DE ÁGUA - FORNECIMENTO E INSTALAÇÃO. AF_06/2022</t>
  </si>
  <si>
    <t>BUCHA DE REDUÇÃO, CURTA, PVC, SOLDÁVEL, DN 32 X 25 MM, INSTALADO EM RAMAL OU SUB-RAMAL DE ÁGUA - FORNECIMENTO E INSTALAÇÃO. AF_06/2022</t>
  </si>
  <si>
    <t>BUCHA DE REDUÇÃO, LONGA, PVC, SOLDÁVEL, DN 32 X 20 MM, INSTALADO EM RAMAL OU SUB-RAMAL DE ÁGUA - FORNECIMENTO E INSTALAÇÃO. AF_06/2022</t>
  </si>
  <si>
    <t>JOELHO DE REDUÇÃO, 90 GRAUS, PVC, SOLDÁVEL, DN 25 MM X 20 MM, INSTALADO EM RAMAL OU SUB-RAMAL DE ÁGUA - FORNECIMENTO E INSTALAÇÃO. AF_06/2022</t>
  </si>
  <si>
    <t>JOELHO DE REDUÇÃO, 90 GRAUS, PVC, SOLDÁVEL, DN 32 MM X 25 MM, INSTALADO EM RAMAL OU SUB-RAMAL DE ÁGUA - FORNECIMENTO E INSTALAÇÃO. AF_06/2022</t>
  </si>
  <si>
    <t>BUCHA DE REDUÇÃO, CURTA, PVC, SOLDÁVEL, DN 25 X 20 MM, INSTALADO EM RAMAL DE DISTRIBUIÇÃO DE ÁGUA - FORNECIMENTO E INSTALAÇÃO. AF_06/2022</t>
  </si>
  <si>
    <t>BUCHA DE REDUÇÃO, CURTA, PVC, SOLDÁVEL, DN 32 X 25 MM, INSTALADO EM RAMAL DE DISTRIBUIÇÃO DE ÁGUA - FORNECIMENTO E INSTALAÇÃO. AF_06/2022</t>
  </si>
  <si>
    <t>BUCHA DE REDUÇÃO, LONGA, PVC, SOLDÁVEL, DN 32 X 20 MM, INSTALADO EM RAMAL DE DISTRIBUIÇÃO DE ÁGUA - FORNECIMENTO E INSTALAÇÃO. AF_06/2022</t>
  </si>
  <si>
    <t>JOELHO DE REDUÇÃO, 90 GRAUS, PVC, SOLDÁVEL, DN 25 MM X 20 MM, INSTALADO EM RAMAL DE DISTRIBUIÇÃO DE ÁGUA - FORNECIMENTO E INSTALAÇÃO. AF_06/2022</t>
  </si>
  <si>
    <t>JOELHO DE REDUÇÃO, 90 GRAUS, PVC, SOLDÁVEL, DN 32 MM X 25 MM, INSTALADO EM RAMAL DE DISTRIBUIÇÃO DE ÁGUA - FORNECIMENTO E INSTALAÇÃO. AF_06/2022</t>
  </si>
  <si>
    <t>BUCHA DE REDUÇÃO, CURTA, PVC, SOLDÁVEL, DN 32 X 25 MM, INSTALADO EM PRUMADA DE ÁGUA - FORNECIMENTO E INSTALAÇÃO. AF_06/2022</t>
  </si>
  <si>
    <t>BUCHA DE REDUÇÃO, CURTA, PVC, SOLDÁVEL, DN 50 X 40 MM, INSTALADO EM PRUMADA DE ÁGUA - FORNECIMENTO E INSTALAÇÃO. AF_06/2022</t>
  </si>
  <si>
    <t>BUCHA DE REDUÇÃO, CURTA, PVC, SOLDÁVEL, DN 60 X 50 MM, INSTALADO EM PRUMADA DE ÁGUA - FORNECIMENTO E INSTALAÇÃO. AF_06/2022</t>
  </si>
  <si>
    <t>BUCHA DE REDUÇÃO, LONGA, PVC, SOLDÁVEL, DN 32 X 20 MM, INSTALADO EM PRUMADA DE ÁGUA - FORNECIMENTO E INSTALAÇÃO. AF_06/2022</t>
  </si>
  <si>
    <t>BUCHA DE REDUÇÃO, LONGA, PVC, SOLDÁVEL, DN 40 X 25 MM, INSTALADO EM PRUMADA DE ÁGUA - FORNECIMENTO E INSTALAÇÃO. AF_06/2022</t>
  </si>
  <si>
    <t>BUCHA DE REDUÇÃO, LONGA, PVC, SOLDÁVEL, DN 50 X 25 MM, INSTALADO EM PRUMADA DE ÁGUA - FORNECIMENTO E INSTALAÇÃO. AF_06/2022</t>
  </si>
  <si>
    <t>BUCHA DE REDUÇÃO, LONGA, PVC, SOLDÁVEL, DN 60 X 25 MM, INSTALADO EM PRUMADA DE ÁGUA - FORNECIMENTO E INSTALAÇÃO. AF_06/2022</t>
  </si>
  <si>
    <t>BUCHA DE REDUÇÃO, LONGA, PVC, SOLDÁVEL, DN 60 X 32 MM, INSTALADO EM PRUMADA DE ÁGUA - FORNECIMENTO E INSTALAÇÃO. AF_06/2022</t>
  </si>
  <si>
    <t>BUCHA DE REDUÇÃO, LONGA, PVC, SOLDÁVEL, DN 60 X 50 MM, INSTALADO EM PRUMADA DE ÁGUA - FORNECIMENTO E INSTALAÇÃO. AF_06/2022</t>
  </si>
  <si>
    <t>BUCHA DE REDUÇÃO, LONGA, PVC, SOLDÁVEL, DN 75 X 50 MM, INSTALADO EM PRUMADA DE ÁGUA - FORNECIMENTO E INSTALAÇÃO. AF_06/2022</t>
  </si>
  <si>
    <t>JOELHO DE REDUÇÃO, 90 GRAUS, PVC, SOLDÁVEL, DN 32 MM X 25 MM, INSTALADO EM PRUMADA DE ÁGUA - FORNECIMENTO E INSTALAÇÃO. AF_06/2022</t>
  </si>
  <si>
    <t>TE DE REDUÇÃO, 90 GRAUS, PVC, SOLDÁVEL, DN 50 MM X 20 MM, INSTALADO EM PRUMADA DE ÁGUA - FORNECIMENTO E INSTALAÇÃO. AF_06/2022</t>
  </si>
  <si>
    <t>TE DE REDUÇÃO, 90 GRAUS, PVC, SOLDÁVEL, DN 50 MM X 32 MM, INSTALADO EM PRUMADA DE ÁGUA - FORNECIMENTO E INSTALAÇÃO. AF_06/2022</t>
  </si>
  <si>
    <t>TUBO, PVC, SOLDÁVEL, DE 40MM, INSTALADO EM RAMAL DE DISTRIBUIÇÃO DE ÁGUA - FORNECIMENTO E INSTALAÇÃO. AF_06/2022</t>
  </si>
  <si>
    <t>TUBO, PVC, SOLDÁVEL, DE 50MM, INSTALADO EM RAMAL DE DISTRIBUIÇÃO DE ÁGUA - FORNECIMENTO E INSTALAÇÃO. AF_06/2022</t>
  </si>
  <si>
    <t>JOELHO 90 GRAUS, PVC, SOLDÁVEL, DN 40MM, INSTALADO EM RAMAL DE DISTRIBUIÇÃO DE ÁGUA - FORNECIMENTO E INSTALAÇÃO. AF_06/2022</t>
  </si>
  <si>
    <t>JOELHO 45 GRAUS, PVC, SOLDÁVEL, DN 40MM, INSTALADO EM RAMAL DE DISTRIBUIÇÃO DE ÁGUA - FORNECIMENTO E INSTALAÇÃO. AF_06/2022</t>
  </si>
  <si>
    <t>CURVA 90 GRAUS, PVC, SOLDÁVEL, DN 40MM, INSTALADO EM RAMAL DE DISTRIBUIÇÃO DE ÁGUA - FORNECIMENTO E INSTALAÇÃO. AF_06/2022</t>
  </si>
  <si>
    <t>CURVA 45 GRAUS, PVC, SOLDÁVEL, DN 40MM, INSTALADO EM RAMAL DE DISTRIBUIÇÃO DE ÁGUA - FORNECIMENTO E INSTALAÇÃO. AF_06/2022</t>
  </si>
  <si>
    <t>JOELHO 90 GRAUS, PVC, SOLDÁVEL, DN 50MM, INSTALADO EM RAMAL DE DISTRIBUIÇÃO DE ÁGUA - FORNECIMENTO E INSTALAÇÃO. AF_06/2022</t>
  </si>
  <si>
    <t>JOELHO 45 GRAUS, PVC, SOLDÁVEL, DN 50MM, INSTALADO EM RAMAL DE DISTRIBUIÇÃO DE ÁGUA - FORNECIMENTO E INSTALAÇÃO. AF_06/2022</t>
  </si>
  <si>
    <t>CURVA 90 GRAUS, PVC, SOLDÁVEL, DN 50MM, INSTALADO EM RAMAL DE DISTRIBUIÇÃO DE ÁGUA - FORNECIMENTO E INSTALAÇÃO. AF_06/2022</t>
  </si>
  <si>
    <t>CURVA 45 GRAUS, PVC, SOLDÁVEL, DN 50MM, INSTALADO EM RAMAL DE DISTRIBUIÇÃO DE ÁGUA - FORNECIMENTO E INSTALAÇÃO. AF_06/2022</t>
  </si>
  <si>
    <t>LUVA, PVC, SOLDÁVEL, DN 40MM, INSTALADO EM RAMAL DE DISTRIBUIÇÃO DE ÁGUA - FORNECIMENTO E INSTALAÇÃO. AF_06/2022</t>
  </si>
  <si>
    <t>UNIÃO, PVC, SOLDÁVEL, DN 40MM, INSTALADO EM RAMAL DE DISTRIBUIÇÃO DE ÁGUA - FORNECIMENTO E INSTALAÇÃO. AF_06/2022</t>
  </si>
  <si>
    <t>LUVA COM ROSCA, PVC, SOLDÁVEL, DN 40MM X 1.1/4", INSTALADO EM RAMAL DE DISTRIBUIÇÃO DE ÁGUA - FORNECIMENTO E INSTALAÇÃO. AF_06/2022</t>
  </si>
  <si>
    <t>ADAPTADOR CURTO COM BOLSA E ROSCA PARA REGISTRO, PVC, SOLDÁVEL, DN 40MM X 1.1/4", INSTALADO EM RAMAL DE DISTRIBUIÇÃO DE ÁGUA - FORNECIMENTO E INSTALAÇÃO. AF_06/2022</t>
  </si>
  <si>
    <t>BUCHA DE REDUÇÃO, PVC, SOLDÁVEL, DN 40MM X 32MM, INSTALADO EM RAMAL DE DISTRIBUIÇÃO DE ÁGUA - FORNECIMENTO E INSTALAÇÃO. AF_06/2022</t>
  </si>
  <si>
    <t>ADAPTADOR CURTO COM BOLSA E ROSCA PARA REGISTRO, PVC, SOLDÁVEL, DN 40MM X 1.1/2", INSTALADO EM RAMAL DE DISTRIBUIÇÃO DE ÁGUA - FORNECIMENTO E INSTALAÇÃO. AF_06/2022</t>
  </si>
  <si>
    <t>LUVA, PVC, SOLDÁVEL, DN 50MM, INSTALADO EM RAMAL DE DISTRIBUIÇÃO DE ÁGUA - FORNECIMENTO E INSTALAÇÃO. AF_06/2022</t>
  </si>
  <si>
    <t>LUVA DE CORRER, PVC, SOLDÁVEL, DN 50MM, INSTALADO EM RAMAL DE DISTRIBUIÇÃO DE ÁGUA - FORNECIMENTO E INSTALAÇÃO. AF_06/2022</t>
  </si>
  <si>
    <t>UNIÃO, PVC, SOLDÁVEL, DN 50MM, INSTALADO EM RAMAL DE DISTRIBUIÇÃO DE ÁGUA - FORNECIMENTO E INSTALAÇÃO. AF_06/2022</t>
  </si>
  <si>
    <t>BUCHA DE REDUÇÃO, LONGA, PVC, SOLDÁVEL, DN 50 X 25 MM, INSTALADO EM RAMAL DE DISTRIBUIÇÃO DE ÁGUA - FORNECIMENTO E INSTALAÇÃO. AF_06/2022</t>
  </si>
  <si>
    <t>LUVA COM ROSCA, PVC, SOLDÁVEL, DN 50MM X 1.1/2", INSTALADO EM RAMAL DE DISTRIBUIÇÃO DE ÁGUA - FORNECIMENTO E INSTALAÇÃO. AF_06/2022</t>
  </si>
  <si>
    <t>ADAPTADOR CURTO COM BOLSA E ROSCA PARA REGISTRO, PVC, SOLDÁVEL, DN 50MM X 1.1/2", INSTALADO EM RAMAL DE DISTRIBUIÇÃO DE ÁGUA - FORNECIMENTO E INSTALAÇÃO. AF_06/2022</t>
  </si>
  <si>
    <t>ADAPTADOR CURTO COM BOLSA E ROSCA PARA REGISTRO, PVC, SOLDÁVEL, DN 50MM X 1.1/4", INSTALADO EM RAMAL DE DISTRIBUIÇÃO DE ÁGUA - FORNECIMENTO E INSTALAÇÃO. AF_06/2022</t>
  </si>
  <si>
    <t>TE, PVC, SOLDÁVEL, DN 50MM, INSTALADO EM RAMAL DE DISTRIBUIÇÃO DE ÁGUA - FORNECIMENTO E INSTALAÇÃO. AF_06/2022</t>
  </si>
  <si>
    <t>TÊ DE REDUÇÃO, PVC, SOLDÁVEL, DN 50MM X 40MM, INSTALADO EM RAMAL DE DISTRIBUIÇÃO DE ÁGUA - FORNECIMENTO E INSTALAÇÃO. AF_06/2022</t>
  </si>
  <si>
    <t>TÊ DE REDUÇÃO, PVC, SOLDÁVEL, DN 50MM X 25MM, INSTALADO EM RAMAL DE DISTRIBUIÇÃO DE ÁGUA - FORNECIMENTO E INSTALAÇÃO. AF_06/2022</t>
  </si>
  <si>
    <t>TE DE REDUÇÃO, 90 GRAUS, PVC, SOLDÁVEL, DN 50 MM X 20 MM, INSTALADO EM RAMAL DE DISTRIBUIÇÃO DE ÁGUA - FORNECIMENTO E INSTALAÇÃO. AF_06/2022</t>
  </si>
  <si>
    <t>TE DE REDUÇÃO, 90 GRAUS, PVC, SOLDÁVEL, DN 50 MM X 32 MM, INSTALADO EM RAMAL DE DISTRIBUIÇÃO DE ÁGUA - FORNECIMENTO E INSTALAÇÃO. AF_06/2022</t>
  </si>
  <si>
    <t>BUCHA DE REDUÇÃO, CURTA, PVC, SOLDÁVEL, DN 50 X 40 MM, INSTALADO EM RAMAL DE DISTRIBUIÇÃO DE ÁGUA - FORNECIMENTO E INSTALAÇÃO. AF_06/2022</t>
  </si>
  <si>
    <t>TE, PVC, SOLDÁVEL, DN 40MM, INSTALADO EM RAMAL DE DISTRIBUIÇÃO DE ÁGUA - FORNECIMENTO E INSTALAÇÃO. AF_06/2022</t>
  </si>
  <si>
    <t>TÊ DE REDUÇÃO, PVC, SOLDÁVEL, DN 40MM X 32MM, INSTALADO EM RAMAL DE DISTRIBUIÇÃO DE ÁGUA - FORNECIMENTO E INSTALAÇÃO. AF_06/2022</t>
  </si>
  <si>
    <t>BUCHA DE REDUÇÃO, LONGA, PVC, SOLDÁVEL, DN 40 X 25 MM, INSTALADO EM RAMAL DE DISTRIBUIÇÃO DE ÁGUA - FORNECIMENTO E INSTALAÇÃO. AF_06/2022</t>
  </si>
  <si>
    <t>TE DE REDUÇÃO, CPVC, SOLDÁVEL, DN 22 X 15 MM, INSTALADO EM RAMAL OU SUB-RAMAL DE ÁGUA - FORNECIMENTO E INSTALAÇÃO. AF_06/2022</t>
  </si>
  <si>
    <t>TE DE REDUÇÃO, CPVC, SOLDÁVEL, DN 28 X 22 MM, INSTALADO EM RAMAL OU SUB-RAMAL DE ÁGUA - FORNECIMENTO E INSTALAÇÃO. AF_06/2022</t>
  </si>
  <si>
    <t>TE DE REDUÇÃO, CPVC, SOLDÁVEL, DN 35 X 28 MM, INSTALADO EM RAMAL OU SUB-RAMAL DE ÁGUA - FORNECIMENTO E INSTALAÇÃO. AF_06/2022</t>
  </si>
  <si>
    <t>TE DE REDUÇÃO, CPVC, SOLDÁVEL, DN 28 X 22 MM, INSTALADO EM RAMAL DE DISTRIBUIÇÃO DE ÁGUA - FORNECIMENTO E INSTALAÇÃO. AF_06/2022</t>
  </si>
  <si>
    <t>TE DE REDUÇÃO, CPVC, SOLDÁVEL, DN 35 X 28 MM, INSTALADO EM RAMAL DE DISTRIBUIÇÃO DE ÁGUA - FORNECIMENTO E INSTALAÇÃO. AF_06/2022</t>
  </si>
  <si>
    <t>TE DE REDUÇÃO, CPVC, SOLDÁVEL, DN 42 X 35 MM, INSTALADO EM PRUMADA DE ÁGUA - FORNECIMENTO E INSTALAÇÃO. AF_06/2022</t>
  </si>
  <si>
    <t>TUBO, CPVC, SOLDÁVEL, DN 42MM, INSTALADO EM RAMAL DE DISTRIBUIÇÃO DE ÁGUA - FORNECIMENTO E INSTALAÇÃO. AF_06/2022</t>
  </si>
  <si>
    <t>JOELHO 90 GRAUS, CPVC, SOLDÁVEL, DN 42MM, INSTALADO EM RAMAL DE DISTRIBUIÇÃO DE ÁGUA - FORNECIMENTO E INSTALAÇÃO. AF_06/2022</t>
  </si>
  <si>
    <t>JOELHO 45 GRAUS, CPVC, SOLDÁVEL, DN 42MM, INSTALADO EM RAMAL DE DISTRIBUIÇÃO DE ÁGUA - FORNECIMENTO E INSTALAÇÃO. AF_06/2022</t>
  </si>
  <si>
    <t>LUVA, CPVC, SOLDÁVEL, DN 42MM, INSTALADO EM RAMAL DE DISTRIBUIÇÃO DE ÁGUA - FORNECIMENTO E INSTALAÇÃO. AF_06/2022</t>
  </si>
  <si>
    <t>LUVA DE CORRER, CPVC, SOLDÁVEL, DN 42MM, INSTALADO EM RAMAL DE DISTRIBUIÇÃO DE ÁGUA - FORNECIMENTO E INSTALAÇÃO. AF_06/2022</t>
  </si>
  <si>
    <t>LUVA DE TRANSIÇÃO, CPVC, SOLDÁVEL, DN42MM X 1.1/2", INSTALADO EM RAMAL DE DISTRIBUIÇÃO DE ÁGUA - FORNECIMENTO E INSTALAÇÃO. AF_06/2022</t>
  </si>
  <si>
    <t>CONECTOR, CPVC, SOLDÁVEL, DN 42MM X 1.1/2", INSTALADO EM RAMAL DE DISTRIBUIÇÃO DE ÁGUA - FORNECIMENTO E INSTALAÇÃO. AF_06/2022</t>
  </si>
  <si>
    <t>TE DE REDUÇÃO, CPVC, SOLDÁVEL, DN 42 X 35 MM, INSTALADO EM RAMAL DE DISTRIBUIÇÃO DE ÁGUA - FORNECIMENTO E INSTALAÇÃO. AF_06/2022</t>
  </si>
  <si>
    <t>COLAR DE TOMADA, PVC, COM TRAVAS, DE 60 MM X 1/2" OU 60 MM X 3/4", PARA LIGAÇÃO PREDIAL DE ÁGUA. AF_06/2022</t>
  </si>
  <si>
    <t>COLAR DE TOMADA, PVC, COM TRAVAS, DE 75 MM X 1/2" OU 75 MM X 3/4", PARA LIGAÇÃO PREDIAL DE ÁGUA. AF_06/2022</t>
  </si>
  <si>
    <t>COLAR DE TOMADA, PVC, COM TRAVAS, DE 85 MM X 1/2" OU 85 MM X 3/4", PARA LIGAÇÃO PREDIAL DE ÁGUA. AF_06/2022</t>
  </si>
  <si>
    <t>COLAR DE TOMADA, PVC, COM TRAVAS, DE 110 MM X 1/2" OU 110 MM X 3/4", PARA LIGAÇÃO PREDIAL DE ÁGUA. AF_06/2022</t>
  </si>
  <si>
    <t>COLAR DE TOMADA, POLIPROPILENO, COM PARAFUSOS, 63 MM X 1/2", PARA LIGAÇÃO PREDIAL DE ÁGUA. AF_06/2022</t>
  </si>
  <si>
    <t>COLAR DE TOMADA, POLIPROPILENO, COM PARAFUSOS, 63 MM X 3/4", PARA LIGAÇÃO PREDIAL DE ÁGUA. AF_06/2022</t>
  </si>
  <si>
    <t>TÊ DE SERVIÇO INTEGRADO, POLIPROPILENO, PARA TUBOS EM PEAD, 63 MM X 20 MM, PARA LIGAÇÃO PREDIAL DE ÁGUA. AF_06/2022</t>
  </si>
  <si>
    <t>ADAPTADOR, POLIPROPILENO, PARA TUBOS EM PEAD, 20 MM X 1/2", PARA LIGAÇÃO PREDIAL DE ÁGUA. AF_06/2022</t>
  </si>
  <si>
    <t>ADAPTADOR, POLIPROPILENO, PARA TUBOS EM PEAD, 20 MM X 3/4", PARA LIGAÇÃO PREDIAL DE ÁGUA. AF_06/2022</t>
  </si>
  <si>
    <t>ADAPTADOR, POLIPROPILENO, PARA TUBOS EM PEAD, 32 MM X 1", PARA LIGAÇÃO PREDIAL DE ÁGUA. AF_06/2022</t>
  </si>
  <si>
    <t>COTOVELO/JOELHO COM ADAPTADOR, POLIPROPILENO, PARA TUBOS EM PEAD, 20 MM X 1/2", PARA LIGAÇÃO PREDIAL DE ÁGUA. AF_06/2022</t>
  </si>
  <si>
    <t>COTOVELO/JOELHO COM ADAPTADOR, POLIPROPILENO, PARA TUBOS EM PEAD, 20 MM X 3/4", PARA LIGAÇÃO PREDIAL DE ÁGUA. AF_06/2022</t>
  </si>
  <si>
    <t>COTOVELO/JOELHO COM ADAPTADOR, POLIPROPILENO, PARA TUBOS EM PEAD, 32 MM X 1", PARA LIGAÇÃO PREDIAL DE ÁGUA. AF_06/2022</t>
  </si>
  <si>
    <t>ADAPTADOR, PVC, CURTO COM BOLSA E ROSCA, 20 MM X 1/2", PARA LIGAÇÃO PREDIAL DE ÁGUA. AF_06/2022</t>
  </si>
  <si>
    <t>ADAPTADOR, PVC, CURTO COM BOLSA E ROSCA, 32 MM X 1", PARA LIGAÇÃO PREDIAL DE ÁGUA. AF_06/2022</t>
  </si>
  <si>
    <t>COTOVELO/JOELHO 90°, POLIPROPILENO, PARA TUBOS EM PEAD, 20 X 20 MM, PARA LIGAÇÃO PREDIAL DE ÁGUA. AF_06/2022</t>
  </si>
  <si>
    <t>COTOVELO/JOELHO 90°, POLIPROPILENO, PARA TUBOS EM PEAD, 32 X 32 MM, PARA LIGAÇÃO PREDIAL DE ÁGUA. AF_06/2022</t>
  </si>
  <si>
    <t>UNIÃO, POLIPROPILENO, PARA TUBOS EM PEAD, 20 MM, PARA LIGAÇÃO PREDIAL DE ÁGUA. AF_06/2022</t>
  </si>
  <si>
    <t>UNIÃO, POLIPROPILENO, PARA TUBOS EM PEAD, 32 MM, PARA LIGAÇÃO PREDIAL DE ÁGUA. AF_06/2022</t>
  </si>
  <si>
    <t>REGISTRO ESFERA, PVC, DE PASSEIO, PARA POLIETILENO, 20 MM, PARA LIGAÇÃO PREDIAL DE ÁGUA. AF_06/2022</t>
  </si>
  <si>
    <t>REGISTRO ESFERA, PVC, COM ROSCA, 1/2", PARA LIGAÇÃO PREDIAL DE ÁGUA. AF_06/2022</t>
  </si>
  <si>
    <t>LUVA, PVC, ROSCÁVEL, 1/2", PARA LIGAÇÃO PREDIAL DE ÁGUA. AF_06/2022</t>
  </si>
  <si>
    <t>LUVA, PVC, ROSCÁVEL, 1", PARA LIGAÇÃO PREDIAL DE ÁGUA. AF_06/2022</t>
  </si>
  <si>
    <t>TUBO, PEAD, PE-80, DE = 20 MM X 2,3 MM, PARA LIGAÇÃO PREDIAL DE ÁGUA. AF_06/2022</t>
  </si>
  <si>
    <t>TUBO, PEAD, PE-80, DE = 32 MM X 3,0 MM, PARA LIGAÇÃO PREDIAL DE ÁGUA. AF_06/2022</t>
  </si>
  <si>
    <t>CURVA LONGA, 90 GRAUS, PVC OCRE, JUNTA ELÁSTICA, DN 100 MM, PARA COLETOR PREDIAL DE ESGOTO. AF_06/2022</t>
  </si>
  <si>
    <t>CURVA LONGA, 45 GRAUS, PVC OCRE, JUNTA ELÁSTICA, DN 100 MM, PARA COLETOR PREDIAL DE ESGOTO. AF_06/2022</t>
  </si>
  <si>
    <t>CURVA LONGA, 90 GRAUS, PVC OCRE, JUNTA ELÁSTICA, DN 150 MM, PARA COLETOR PREDIAL DE ESGOTO. AF_06/2022</t>
  </si>
  <si>
    <t>CURVA LONGA, 45 GRAUS, PVC OCRE, JUNTA ELÁSTICA, DN 150 MM, PARA COLETOR PREDIAL DE ESGOTO. AF_06/2022</t>
  </si>
  <si>
    <t>TÊ, PVC OCRE, JUNTA ELÁSTICA, DN 200 MM, PARA COLETOR PREDIAL DE ESGOTO. AF_06/2022</t>
  </si>
  <si>
    <t>SELIM, PVC OCRE, COM TRAVA, DN 125 X 100 MM OU 150 X 100 MM, PARA COLETOR PREDIAL DE ESGOTO. AF_06/2022</t>
  </si>
  <si>
    <t>PLUG, PVC OCRE, JUNTA ELÁSTICA, DN 100 MM, PARA COLETOR PREDIAL DE ESGOTO. AF_06/2022</t>
  </si>
  <si>
    <t>PLUG, PVC OCRE, JUNTA ELÁSTICA, DN 150 MM, PARA COLETOR PREDIAL DE ESGOTO. AF_06/2022</t>
  </si>
  <si>
    <t>CAP, PVC OCRE, JUNTA ELÁSTICA, DN 150 MM, PARA COLETOR PREDIAL DE ESGOTO. AF_06/2022</t>
  </si>
  <si>
    <t>TUBO, PVC OCRE, JUNTA ELÁSTICA, DN 100 MM, PARA COLETOR PREDIAL DE ESGOTO. AF_06/2022</t>
  </si>
  <si>
    <t>TUBO, PVC OCRE, JUNTA ELÁSTICA, DN 150 MM, PARA COLETOR PREDIAL DE ESGOTO. AF_06/2022</t>
  </si>
  <si>
    <t>TERMOFUSORA PARA TUBOS E CONEXÕES EM PPR COM DIÂMETROS DE 20 A 63 MM, POTÊNCIA DE 800 W, TENSAO 220 V - DEPRECIAÇÃO. AF_05/2022</t>
  </si>
  <si>
    <t>TERMOFUSORA PARA TUBOS E CONEXÕES EM PPR COM DIÂMETROS DE 20 A 63 MM, POTÊNCIA DE 800 W, TENSAO 220 V - JUROS. AF_05/2022</t>
  </si>
  <si>
    <t>TERMOFUSORA PARA TUBOS E CONEXÕES EM PPR COM DIÂMETROS DE 20 A 63 MM, POTÊNCIA DE 800 W, TENSAO 220 V - MANUTENÇÃO. AF_05/2022</t>
  </si>
  <si>
    <t>TERMOFUSORA PARA TUBOS E CONEXÕES EM PPR COM DIÂMETROS DE 20 A 63 MM, POTÊNCIA DE 800 W, TENSAO 220 V - MATERIAIS NA OPERAÇÃO. AF_05/2022</t>
  </si>
  <si>
    <t>TERMOFUSORA PARA TUBOS E CONEXÕES EM PPR COM DIÂMETROS DE 20 A 63 MM, POTÊNCIA DE 800 W, TENSAO 220 V - CHP DIURNO. AF_05/2022</t>
  </si>
  <si>
    <t>TERMOFUSORA PARA TUBOS E CONEXÕES EM PPR COM DIÂMETROS DE 20 A 63 MM, POTÊNCIA DE 800 W, TENSAO 220 V - CHI DIURNO. AF_05/2022</t>
  </si>
  <si>
    <t>TERMOFUSORA PARA TUBOS E CONEXÕES EM PPR COM DIÂMETROS DE 75 A 110 MM, POTÊNCIA DE *1100* W, TENSÃO 220 V - DEPRECIAÇÃO. AF_05/2022</t>
  </si>
  <si>
    <t>TERMOFUSORA PARA TUBOS E CONEXÕES EM PPR COM DIÂMETROS DE 75 A 110 MM, POTÊNCIA DE *1100* W, TENSÃO 220 V - JUROS. AF_05/2022</t>
  </si>
  <si>
    <t>TERMOFUSORA PARA TUBOS E CONEXÕES EM PPR COM DIÂMETROS DE 75 A 110 MM, POTÊNCIA DE *1100* W, TENSÃO 220 V - MANUTENÇÃO. AF_05/2022</t>
  </si>
  <si>
    <t>TERMOFUSORA PARA TUBOS E CONEXÕES EM PPR COM DIÂMETROS DE 75 A 110 MM, POTÊNCIA DE *1100* W, TENSÃO 220 V - MATERIAIS NA OPERAÇÃO. AF_05/2022</t>
  </si>
  <si>
    <t>TERMOFUSORA PARA TUBOS E CONEXÕES EM PPR COM DIÂMETROS DE 75 A 110 MM, POTÊNCIA DE *1100* W, TENSÃO 220 V - CHP DIURNO. AF_05/2022</t>
  </si>
  <si>
    <t>TERMOFUSORA PARA TUBOS E CONEXÕES EM PPR COM DIÂMETROS DE 75 A 110 MM, POTÊNCIA DE *1100* W, TENSÃO 220 V - CHI DIURNO. AF_05/2022</t>
  </si>
  <si>
    <t>ARMAÇÃO DE ESTRUTURAS DIVERSAS DE CONCRETO ARMADO, EXCETO VIGAS, PILARES, LAJES E FUNDAÇÕES, UTILIZANDO AÇO CA-50 DE 32,0 MM - MONTAGEM. AF_06/2022</t>
  </si>
  <si>
    <t>ARMAÇÃO DE PILAR OU VIGA DE ESTRUTURA CONVENCIONAL DE CONCRETO ARMADO UTILIZANDO AÇO CA-50 DE 32,0 MM. AF_06/2022</t>
  </si>
  <si>
    <t>ARMAÇÃO DE PILAR OU VIGA DE ESTRUTURA DE CONCRETO ARMADO EMBUTIDA EM ALVENARIA DE VEDAÇÃO UTILIZANDO AÇO CA-50 DE 16,0 MM - MONTAGEM. AF_06/2022</t>
  </si>
  <si>
    <t>ARMAÇÃO DE PILAR OU VIGA DE ESTRUTURA DE CONCRETO ARMADO EMBUTIDA EM ALVENARIA DE VEDAÇÃO UTILIZANDO AÇO CA-50 DE 12,5 MM - MONTAGEM. AF_06/2022</t>
  </si>
  <si>
    <t>ARMAÇÃO DE PILAR OU VIGA DE ESTRUTURA DE CONCRETO ARMADO EMBUTIDA EM ALVENARIA DE VEDAÇÃO UTILIZANDO AÇO CA-50 DE 10,0 MM - MONTAGEM. AF_06/2022</t>
  </si>
  <si>
    <t>ARMAÇÃO DE PILAR OU VIGA DE ESTRUTURA DE CONCRETO ARMADO EMBUTIDA EM ALVENARIA DE VEDAÇÃO UTILIZANDO AÇO CA-50 DE 8,0 MM - MONTAGEM. AF_06/2022</t>
  </si>
  <si>
    <t>ARMAÇÃO DE PILAR OU VIGA DE ESTRUTURA DE CONCRETO ARMADO EMBUTIDA EM ALVENARIA DE VEDAÇÃO UTILIZANDO AÇO CA-50 DE 6,3 MM - MONTAGEM. AF_06/2022</t>
  </si>
  <si>
    <t>ARMAÇÃO DE PILAR OU VIGA DE ESTRUTURA DE CONCRETO ARMADO EMBUTIDA EM ALVENARIA DE VEDAÇÃO UTILIZANDO AÇO CA-60 DE 5,0 MM - MONTAGEM. AF_06/2022</t>
  </si>
  <si>
    <t>LUVA DE CORRER, PVC, SOLDÁVEL, DN 40MM, INSTALADO EM RAMAL DE DISTRIBUIÇÃO DE ÁGUA - FORNECIMENTO E INSTALAÇÃO. AF_06/2022</t>
  </si>
  <si>
    <t>PISO EM GRANILITE, MARMORITE OU GRANITINA EM AMBIENTES INTERNOS, COM ESPESSURA DE 8 MM, INCLUSO MISTURA EM BETONEIRA, COLOCAÇÃO DAS JUNTAS, APLICAÇÃO DO PISO, 4 POLIMENTOS COM POLITRIZ, ESTUCAMENTO, SELADOR E CERA. AF_06/2022</t>
  </si>
  <si>
    <t>TUBO PVC, SÉRIE R, ÁGUA PLUVIAL, DN 150 MM, FORNECIDO E INSTALADO EM RAMAL DE ENCAMINHAMENTO. AF_06/2022</t>
  </si>
  <si>
    <t>JOELHO 90 GRAUS, PVC, SERIE R, ÁGUA PLUVIAL, DN 150 MM, JUNTA ELÁSTICA, FORNECIDO E INSTALADO EM RAMAL DE ENCAMINHAMENTO. AF_06/2022</t>
  </si>
  <si>
    <t>JOELHO 45 GRAUS, PVC, SERIE R, ÁGUA PLUVIAL, DN 150 MM, JUNTA ELÁSTICA, FORNECIDO E INSTALADO EM RAMAL DE ENCAMINHAMENTO. AF_06/2022</t>
  </si>
  <si>
    <t>CURVA 87 GRAUS E 30 MINUTOS, PVC, SERIE R, ÁGUA PLUVIAL, DN 150 MM, JUNTA ELÁSTICA, FORNECIDO E INSTALADO EM RAMAL DE ENCAMINHAMENTO. AF_06/2022</t>
  </si>
  <si>
    <t>LUVA SIMPLES, PVC, SERIE R, ÁGUA PLUVIAL, DN 150 MM, JUNTA ELÁSTICA, FORNECIDO E INSTALADO EM RAMAL DE ENCAMINHAMENTO. AF_06/2022</t>
  </si>
  <si>
    <t>LUVA DE CORRER, PVC, SERIE R, ÁGUA PLUVIAL, DN 150 MM, JUNTA ELÁSTICA, FORNECIDO E INSTALADO EM RAMAL DE ENCAMINHAMENTO. AF_06/2022</t>
  </si>
  <si>
    <t>TÊ DE INSPEÇÃO, PVC, SERIE R, ÁGUA PLUVIAL, DN 150 MM, JUNTA ELÁSTICA, FORNECIDO E INSTALADO EM RAMAL DE ENCAMINHAMENTO. AF_06/2022</t>
  </si>
  <si>
    <t>REDUÇÃO EXCÊNTRICA, PVC, SERIE R, ÁGUA PLUVIAL, DN 150 X 100 MM, JUNTA ELÁSTICA, FORNECIDO E INSTALADO EM RAMAL DE ENCAMINHAMENTO. AF_06/2022</t>
  </si>
  <si>
    <t>JUNÇÃO SIMPLES, PVC, SERIE R, ÁGUA PLUVIAL, DN 150 X 100 MM, JUNTA ELÁSTICA, FORNECIDO E INSTALADO EM RAMAL DE ENCAMINHAMENTO. AF_06/2022</t>
  </si>
  <si>
    <t>TÊ, PVC, SERIE R, ÁGUA PLUVIAL, DN 150 X 100 MM, JUNTA ELÁSTICA, FORNECIDO E INSTALADO EM RAMAL DE ENCAMINHAMENTO. AF_06/2022</t>
  </si>
  <si>
    <t>JUNÇÃO SIMPLES, PVC, SERIE R, ÁGUA PLUVIAL, DN 150 X 150 MM, JUNTA ELÁSTICA, FORNECIDO E INSTALADO EM RAMAL DE ENCAMINHAMENTO. AF_06/2022</t>
  </si>
  <si>
    <t>TÊ, PVC, SERIE R, ÁGUA PLUVIAL, DN 150 X 150 MM, JUNTA ELÁSTICA, FORNECIDO E INSTALADO EM RAMAL DE ENCAMINHAMENTO. AF_06/2022</t>
  </si>
  <si>
    <t>CAP, PVC, SERIE R, ÁGUA PLUVIAL, DN 100 MM, JUNTA ELÁSTICA, FORNECIDO E INSTALADO EM RAMAL DE ENCAMINHAMENTO. AF_06/2022</t>
  </si>
  <si>
    <t>CAP, PVC, SERIE R, ÁGUA PLUVIAL, DN 150 MM, JUNTA ELÁSTICA, FORNECIDO E INSTALADO EM RAMAL DE ENCAMINHAMENTO. AF_06/2022</t>
  </si>
  <si>
    <t>INSTALAÇÃO E DESINSTALAÇÃO DE REGISTRO DE PVC PARA SISTEMA DE REBAIXAMENTO DE LENÇOL FREÁTICO POR PONTEIRAS FILTRANTES. AF_12/2022</t>
  </si>
  <si>
    <t>INSTALAÇÃO E DESINSTALAÇÃO DE CONJUNTO DE BOMBAS, À VÁCUO E CENTRÍFUGA, PARA SISTEMA DE REBAIXAMENTO DE LENÇOL FREÁTICO POR PONTEIRAS FILTRANTES (EXCLUI O FORNECIMENTO DE BOMBAS). AF_12/2022</t>
  </si>
  <si>
    <t>PERFURAÇÃO DE SOLO PARA SISTEMA DE REBAIXAMENTO DE LENÇOL FREÁTICO POR POÇOS PROFUNDOS, DIÂMETRO DO POÇO DE 400 MM. AF_12/2022</t>
  </si>
  <si>
    <t>INSTALAÇÃO E RETIRADA DE REVESTIMENTO METÁLICO PARA PERFURAÇÃO DE SOLO PARA SISTEMA DE REBAIXAMENTO DE LENÇOL FREÁTICO POR PORÇOS PROFUNDOS, DIÂMETRO DO POÇO DE 400 MM. AF_12/2022</t>
  </si>
  <si>
    <t>INSTALAÇÃO DE MATERIAL GRANULAR FILTRANTE PARA SISTEMA DE REBAIXAMENTO DE LENÇOL FREÁTICO POR POÇOS PROFUNDOSA, DIÂMETRO DO POÇO DE 400 MM. AF_12/2022</t>
  </si>
  <si>
    <t>INSTALAÇÃO E DESINSTALAÇÃO DE SISTEMA DE BOMBA PARA SISTEMA DE REBAIXAMENTO DE LENÇOL FREÁTICO POR POÇOS PROFUNDOS (EXCLUI O FORNECIMENTO DE BOMBA). AF_12/2022</t>
  </si>
  <si>
    <t>BUCHA DE REDUÇÃO, PPR, DN 25 X 20 MM, INSTALADO EM RAMAL OU SUB-RAMAL DE ÁGUA - FORNECIMENTO E INSTALAÇÃO. AF_08/2022</t>
  </si>
  <si>
    <t>TÊ MISTURADOR, PPR, F M M, DN 25 X 25 MM, INSTALADO EM RAMAL OU SUB-RAMAL DE ÁGUA - FORNECIMENTO E INSTALAÇÃO. AF_08/2022</t>
  </si>
  <si>
    <t>JOELHO 45 GRAUS, PPR, F/ F, DN 90 MM, INSTALADO EM PRUMADA DE ÁGUA - FORNECIMENTO E INSTALAÇÃO. AF_08/2022</t>
  </si>
  <si>
    <t>TUBO, PPR, DN 20, CLASSE PN20, INSTALADO EM RAMAL OU SUB-RAMAL DE ÁGUA - FORNECIMENTO E INSTALAÇÃO. AF_08/2022</t>
  </si>
  <si>
    <t>TUBO, PPR, DN 20, CLASSE PN25, INSTALADO EM RAMAL OU SUB-RAMAL DE ÁGUA - FORNECIMENTO E INSTALAÇÃO. AF_08/2022</t>
  </si>
  <si>
    <t>CURVA 90 GRAUS, PPR, DN 20 MM, INSTALADO EM RAMAL OU SUB-RAMAL DE ÁGUA - FORNECIMENTO E INSTALAÇÃO. AF_08/2022</t>
  </si>
  <si>
    <t>CURVA 90 GRAUS, PPR, DN 25 MM, INSTALADO EM RAMAL OU SUB-RAMAL DE ÁGUA - FORNECIMENTO E INSTALAÇÃO. AF_08/2022</t>
  </si>
  <si>
    <t>JOELHO 45 GRAUS, PPR, DN 20 MM, INSTALADO EM RAMAL OU SUB-RAMAL DE ÁGUA - FORNECIMENTO E INSTALAÇÃO. AF_08/2022</t>
  </si>
  <si>
    <t>JOELHO 90 GRAUS, PPR, DN 20 MM, INSTALADO EM RAMAL OU SUB-RAMAL DE ÁGUA - FORNECIMENTO E INSTALAÇÃO. AF_08/2022</t>
  </si>
  <si>
    <t>LUVA, PPR, DN 20 MM, INSTALADO EM RAMAL OU SUB-RAMAL DE ÁGUA - FORNECIMENTO E INSTALAÇÃO. AF_08/2022</t>
  </si>
  <si>
    <t>TÊ MISTURADOR, PPR, F M M, DN 20 X 20 MM, INSTALADO EM RAMAL OU SUB-RAMAL DE ÁGUA - FORNECIMENTO E INSTALAÇÃO. AF_08/2022</t>
  </si>
  <si>
    <t>TÊ NORMAL, PPR, 90 GRAUS, DN 20 X 20 X 20 MM, INSTALADO EM RAMAL OU SUB-RAMAL DE ÁGUA - FORNECIMENTO E INSTALAÇÃO. AF_08/2022</t>
  </si>
  <si>
    <t>EMBOÇO OU MASSA ÚNICA EM ARGAMASSA TRAÇO 1:2:8, PREPARO MECÂNICA COM BETONEIRA 400 L, APLICADA COM PROJETOR TIPO CANEQUINHA EM PANOS DE FACHADA COM PRESENÇA DE VÃOS, ESPESSURA DE 25 MM, ACESSO POR BALANCIM MANUAL. AF_08/2022</t>
  </si>
  <si>
    <t>EMBOÇO OU MASSA ÚNICA EM ARGAMASSA TRAÇO 1:2:8, PREPARO MECÂNICA COM BETONEIRA 400 L, APLICADA COM PROJETOR TIPO CANEQUINHA EM PANOS DE FACHADA COM PRESENÇA DE VÃOS, ESPESSURA DE 35 MM, ACESSO POR BALANCIM MANUAL. AF_08/2022</t>
  </si>
  <si>
    <t>EMBOÇO OU MASSA ÚNICA EM ARGAMASSA TRAÇO 1:2:8, PREPARO MECÂNICA COM BETONEIRA 400 L, APLICADA COM PROJETOR TIPO CANEQUINHA EM PANOS DE FACHADA COM PRESENÇA DE VÃOS, ESPESSURA DE 45 MM, ACESSO POR BALANCIM MANUAL. AF_08/2022</t>
  </si>
  <si>
    <t>EMBOÇO OU MASSA ÚNICA EM ARGAMASSA TRAÇO 1:2:8, PREPARO MECÂNICA COM BETONEIRA 400 L, APLICADA COM PROJETOR TIPO CANEQUINHA EM PANOS DE FACHADA COM PRESENÇA DE VÃOS, ESPESSURA DE 50 MM, ACESSO POR BALANCIM MANUAL. AF_08/2022</t>
  </si>
  <si>
    <t>EMBOÇO OU MASSA ÚNICA EM ARGAMASSA TRAÇO 1:2:8, PREPARO MECÂNICA COM BETONEIRA 400 L, APLICADA COM PROJETOR TIPO CANEQUINHA EM PANOS DE FACHADA SEM PRESENÇA DE VÃOS, ESPESSURA DE 25 MM, ACESSO POR BALANCIM MANUAL. AF_08/2022</t>
  </si>
  <si>
    <t>EMBOÇO OU MASSA ÚNICA EM ARGAMASSA TRAÇO 1:2:8, PREPARO MECÂNICA COM BETONEIRA 400 L, APLICADA COM PROJETOR TIPO CANEQUINHA EM PANOS DE FACHADA SEM PRESENÇA DE VÃOS, ESPESSURA DE 35 MM, ACESSO POR BALANCIM MANUAL. AF_08/2022</t>
  </si>
  <si>
    <t>EMBOÇO OU MASSA ÚNICA EM ARGAMASSA TRAÇO 1:2:8, PREPARO MECÂNICA COM BETONEIRA 400 L, APLICADA COM PROJETOR TIPO CANEQUINHA EM PANOS DE FACHADA SEM PRESENÇA DE VÃOS, ESPESSURA DE 45 MM, ACESSO POR BALANCIM MANUAL. AF_08/2022</t>
  </si>
  <si>
    <t>EMBOÇO OU MASSA ÚNICA EM ARGAMASSA TRAÇO 1:2:8, PREPARO MECÂNICA COM BETONEIRA 400 L, APLICADA COM PROJETOR TIPO CANEQUINHA EM PANOS DE FACHADA SEM PRESENÇA DE VÃOS, ESPESSURA DE 50 MM, ACESSO POR BALANCIM MANUAL. AF_08/2022</t>
  </si>
  <si>
    <t>EMBOÇO OU MASSA ÚNICA EM ARGAMASSA TRAÇO 1:2:8, PREPARO MECÂNICA COM BETONEIRA 400 L, APLICADA COM PROJETOR TIPO CANEQUINHA EM SUPERFÍCIES EXTERNAS DA SACADA, ESPESSURA DE 25 MM, ACESSO POR BALANCIM MANUAL, SEM USO DE TELA METÁLICA. AF_08/2022</t>
  </si>
  <si>
    <t>EMBOÇO OU MASSA ÚNICA EM ARGAMASSA TRAÇO 1:2:8, PREPARO MECÂNICA COM BETONEIRA 400 L, APLICADA COM PROJETOR TIPO CANEQUINHA EM SUPERFÍCIES EXTERNAS DA SACADA, ESPESSURA DE 35 MM, ACESSO POR BALANCIM MANUAL, SEM USO DE TELA METÁLICA. AF_08/2022</t>
  </si>
  <si>
    <t>EMBOÇO OU MASSA ÚNICA EM ARGAMASSA TRAÇO 1:2:8, PREPARO MECÂNICA COM BETONEIRA 400 L, APLICADA COM PROJETOR TIPO CANEQUINHA EM SUPERFÍCIES EXTERNAS DA SACADA, ESPESSURA DE 45 MM, ACESSO POR BALANCIM MANUAL, SEM USO DE TELA METÁLICA. AF_08/2022</t>
  </si>
  <si>
    <t>EMBOÇO OU MASSA ÚNICA EM ARGAMASSA TRAÇO 1:2:8, PREPARO MECÂNICA COM BETONEIRA 400 L, APLICADA COM PROJETOR TIPO CANEQUINHA EM SUPERFÍCIES EXTERNAS DA SACADA, ESPESSURA DE 50 MM, ACESSO POR BALANCIM MANUAL, SEM USO DE TELA METÁLICA. AF_08/2022</t>
  </si>
  <si>
    <t>EMBOÇO OU MASSA ÚNICA EM ARGAMASSA TRAÇO 1:2:8, PREPARO MECÂNICA COM BETONEIRA 400 L, APLICADA COM PROJETOR TIPO CANEQUINHA EM SUPERFÍCIES INTERNAS DA SACADA, ESPESSURA DE 35 MM, SEM USO DE TELA METÁLICA. AF_08/2022</t>
  </si>
  <si>
    <t>EMBOÇO OU MASSA ÚNICA EM ARGAMASSA TRAÇO 1:2:8, PREPARO MECÂNICA COM BETONEIRA 400 L, APLICADA MANUALMENTE EM PANOS DE FACHADA COM PRESENÇA DE VÃOS, ESPESSURA DE 25 MM, ACESSO POR ANDAIME. AF_08/2022</t>
  </si>
  <si>
    <t>EMBOÇO OU MASSA ÚNICA EM ARGAMASSA TRAÇO 1:2:8, PREPARO MANUAL, APLICADA MANUALMENTE EM PANOS DE FACHADA COM PRESENÇA DE VÃOS, ESPESSURA DE 25 MM, ACESSO POR ANDAIME. AF_08/2022</t>
  </si>
  <si>
    <t>EMBOÇO OU MASSA ÚNICA EM ARGAMASSA INDUSTRIALIZADA, PREPARO MECÂNICA E APLICAÇÃO COM EQUIPAMENTO DE MISTURA E PROJEÇÃO DE 1,5 M3/H DE ARGAMASSA EM PANOS DE FACHADA COM PRESENÇA DE VÃOS, ESPESSURA DE 25 MM, ACESSO POR ANDAIME. AF_08/2022</t>
  </si>
  <si>
    <t>EMBOÇO OU MASSA ÚNICA EM ARGAMASSA TRAÇO 1:2:8, PREPARO MECÂNICA COM BETONEIRA 400 L, APLICADA COM PROJETOR TIPO CANEQUINHA EM PANOS DE FACHADA COM PRESENÇA DE VÃOS, ESPESSURA DE 25 MM, ACESSO POR ANDAIME. AF_08/2022</t>
  </si>
  <si>
    <t>EMBOÇO OU MASSA ÚNICA EM ARGAMASSA TRAÇO 1:2:8, PREPARO MECÂNICA COM BETONEIRA 400 L, APLICADA MANUALMENTE EM PANOS DE FACHADA COM PRESENÇA DE VÃOS, ESPESSURA DE 35 MM, ACESSO POR ANDAIME. AF_08/2022</t>
  </si>
  <si>
    <t>EMBOÇO OU MASSA ÚNICA EM ARGAMASSA TRAÇO 1:2:8, PREPARO MANUAL, APLICADA MANUALMENTE EM PANOS DE FACHADA COM PRESENÇA DE VÃOS, ESPESSURA DE 35 MM, ACESSO POR ANDAIME. AF_08/2022</t>
  </si>
  <si>
    <t>EMBOÇO OU MASSA ÚNICA EM ARGAMASSA INDUSTRIALIZADA, PREPARO MECÂNICA E APLICAÇÃO COM EQUIPAMENTO DE MISTURA E PROJEÇÃO DE 1,5 M3/H DE ARGAMASSA EM PANOS DE FACHADA COM PRESENÇA DE VÃOS, ESPESSURA DE 35 MM, ACESSO POR ANDAIME. AF_08/2022</t>
  </si>
  <si>
    <t>EMBOÇO OU MASSA ÚNICA EM ARGAMASSA TRAÇO 1:2:8, PREPARO MECÂNICA COM BETONEIRA 400 L, APLICADA COM PROJETOR TIPO CANEQUINHA EM PANOS DE FACHADA COM PRESENÇA DE VÃOS, ESPESSURA DE 35 MM, ACESSO POR ANDAIME. AF_08/2022</t>
  </si>
  <si>
    <t>EMBOÇO OU MASSA ÚNICA EM ARGAMASSA TRAÇO 1:2:8, PREPARO MECÂNICA COM BETONEIRA 400 L, APLICADA MANUALMENTE EM PANOS DE FACHADA COM PRESENÇA DE VÃOS, ESPESSURA DE 45 MM, ACESSO POR ANDAIME. AF_08/2022</t>
  </si>
  <si>
    <t>EMBOÇO OU MASSA ÚNICA EM ARGAMASSA TRAÇO 1:2:8, PREPARO MANUAL, APLICADA MANUALMENTE EM PANOS DE FACHADA COM PRESENÇA DE VÃOS, ESPESSURA DE 45 MM, ACESSO POR ANDAIME. AF_08/2022</t>
  </si>
  <si>
    <t>EMBOÇO OU MASSA ÚNICA EM ARGAMASSA INDUSTRIALIZADA, PREPARO MECÂNICA E APLICAÇÃO COM EQUIPAMENTO DE MISTURA E PROJEÇÃO DE 1,5 M3/H DE ARGAMASSA EM PANOS DE FACHADA COM PRESENÇA DE VÃOS, ESPESSURA DE 45 MM, ACESSO POR ANDAIME. AF_08/2022</t>
  </si>
  <si>
    <t>EMBOÇO OU MASSA ÚNICA EM ARGAMASSA TRAÇO 1:2:8, PREPARO MECÂNICA COM BETONEIRA 400 L, APLICADA COM PROJETOR TIPO CANEQUINHA EM PANOS DE FACHADA COM PRESENÇA DE VÃOS, ESPESSURA DE 45 MM, ACESSO POR ANDAIME. AF_08/2022</t>
  </si>
  <si>
    <t>EMBOÇO OU MASSA ÚNICA EM ARGAMASSA TRAÇO 1:2:8, PREPARO MECÂNICA COM BETONEIRA 400 L, APLICADA MANUALMENTE EM PANOS DE FACHADA COM PRESENÇA DE VÃOS, ESPESSURA DE 50 MM, ACESSO POR ANDAIME. AF_08/2022</t>
  </si>
  <si>
    <t>EMBOÇO OU MASSA ÚNICA EM ARGAMASSA TRAÇO 1:2:8, PREPARO MANUAL, APLICADA MANUALMENTE EM PANOS DE FACHADA COM PRESENÇA DE VÃOS, ESPESSURA DE 50 MM, ACESSO POR ANDAIME. AF_08/2022</t>
  </si>
  <si>
    <t>EMBOÇO OU MASSA ÚNICA EM ARGAMASSA INDUSTRIALIZADA, PREPARO MECÂNICA E APLICAÇÃO COM EQUIPAMENTO DE MISTURA E PROJEÇÃO DE 1,5 M3/H DE ARGAMASSA EM PANOS DE FACHADA COM PRESENÇA DE VÃOS, ESPESSURA DE 50 MM, ACESSO POR ANDAIME. AF_08/2022</t>
  </si>
  <si>
    <t>EMBOÇO OU MASSA ÚNICA EM ARGAMASSA TRAÇO 1:2:8, PREPARO MECÂNICA COM BETONEIRA 400 L, APLICADA COM PROJETOR TIPO CANEQUINHA EM PANOS DE FACHADA COM PRESENÇA DE VÃOS, ESPESSURA DE 50 MM, ACESSO POR ANDAIME. AF_08/2022</t>
  </si>
  <si>
    <t>EMBOÇO OU MASSA ÚNICA EM ARGAMASSA TRAÇO 1:2:8, PREPARO MECÂNICA COM BETONEIRA 400 L, APLICADA MANUALMENTE EM PANOS DE FACHADA SEM PRESENÇA DE VÃOS, ESPESSURA DE 25 MM, ACESSO POR ANDAIME. AF_08/2022</t>
  </si>
  <si>
    <t>EMBOÇO OU MASSA ÚNICA EM ARGAMASSA TRAÇO 1:2:8, PREPARO MANUAL, APLICADA MANUALMENTE EM PANOS DE FACHADA SEM PRESENÇA DE VÃOS, ESPESSURA DE 25 MM, ACESSO POR ANDAIME. AF_08/2022</t>
  </si>
  <si>
    <t>EMBOÇO OU MASSA ÚNICA EM ARGAMASSA INDUSTRIALIZADA, PREPARO MECÂNICA E APLICAÇÃO COM EQUIPAMENTO DE MISTURA E PROJEÇÃO DE 1,5 M3/H DE ARGAMASSA EM PANOS DE FACHADA SEM PRESENÇA DE VÃOS, ESPESSURA DE 25 MM, ACESSO POR ANDAIME. AF_08/2022</t>
  </si>
  <si>
    <t>EMBOÇO OU MASSA ÚNICA EM ARGAMASSA TRAÇO 1:2:8, PREPARO MECÂNICA COM BETONEIRA 400 L, APLICADA COM PROJETOR TIPO CANEQUINHA EM PANOS DE FACHADA SEM PRESENÇA DE VÃOS, ESPESSURA DE 25 MM, ACESSO POR ANDAIME. AF_08/2022</t>
  </si>
  <si>
    <t>EMBOÇO OU MASSA ÚNICA EM ARGAMASSA TRAÇO 1:2:8, PREPARO MECÂNICA COM BETONEIRA 400 L, APLICADA MANUALMENTE EM PANOS DE FACHADA SEM PRESENÇA DE VÃOS, ESPESSURA DE 35 MM, ACESSO POR ANDAIME. AF_08/2022</t>
  </si>
  <si>
    <t>EMBOÇO OU MASSA ÚNICA EM ARGAMASSA TRAÇO 1:2:8, PREPARO MANUAL, APLICADA MANUALMENTE EM PANOS DE FACHADA SEM PRESENÇA DE VÃOS, ESPESSURA DE 35 MM, ACESSO POR ANDAIME. AF_08/2022</t>
  </si>
  <si>
    <t>EMBOÇO OU MASSA ÚNICA EM ARGAMASSA INDUSTRIALIZADA, PREPARO MECÂNICA E APLICAÇÃO COM EQUIPAMENTO DE MISTURA E PROJEÇÃO DE 1,5 M3/H DE ARGAMASSA EM PANOS DE FACHADA SEM PRESENÇA DE VÃOS, ESPESSURA DE 35 MM, ACESSO POR ANDAIME. AF_08/2022</t>
  </si>
  <si>
    <t>EMBOÇO OU MASSA ÚNICA EM ARGAMASSA TRAÇO 1:2:8, PREPARO MECÂNICA COM BETONEIRA 400 L, APLICADA COM PROJETOR TIPO CANEQUINHA EM PANOS DE FACHADA SEM PRESENÇA DE VÃOS, ESPESSURA DE 35 MM, ACESSO POR ANDAIME. AF_08/2022</t>
  </si>
  <si>
    <t>EMBOÇO OU MASSA ÚNICA EM ARGAMASSA TRAÇO 1:2:8, PREPARO MECÂNICA COM BETONEIRA 400 L, APLICADA MANUALMENTE EM PANOS DE FACHADA SEM PRESENÇA DE VÃOS, ESPESSURA DE 45 MM, ACESSO POR ANDAIME. AF_08/2022</t>
  </si>
  <si>
    <t>EMBOÇO OU MASSA ÚNICA EM ARGAMASSA TRAÇO 1:2:8, PREPARO MANUAL, APLICADA MANUALMENTE EM PANOS DE FACHADA SEM PRESENÇA DE VÃOS, ESPESSURA DE 45 MM, ACESSO POR ANDAIME. AF_08/2022</t>
  </si>
  <si>
    <t>EMBOÇO OU MASSA ÚNICA EM ARGAMASSA INDUSTRIALIZADA, PREPARO MECÂNICA E APLICAÇÃO COM EQUIPAMENTO DE MISTURA E PROJEÇÃO DE 1,5 M3/H DE ARGAMASSA EM PANOS DE FACHADA SEM PRESENÇA DE VÃOS, ESPESSURA DE 45 MM, ACESSO POR ANDAIME. AF_08/2022</t>
  </si>
  <si>
    <t>EMBOÇO OU MASSA ÚNICA EM ARGAMASSA TRAÇO 1:2:8, PREPARO MECÂNICA COM BETONEIRA 400 L, APLICADA COM PROJETOR TIPO CANEQUINHA EM PANOS DE FACHADA SEM PRESENÇA DE VÃOS, ESPESSURA DE 45 MM, ACESSO POR ANDAIME. AF_08/2022</t>
  </si>
  <si>
    <t>EMBOÇO OU MASSA ÚNICA EM ARGAMASSA TRAÇO 1:2:8, PREPARO MECÂNICA COM BETONEIRA 400 L, APLICADA MANUALMENTE EM PANOS DE FACHADA SEM PRESENÇA DE VÃOS, ESPESSURA DE 50 MM, ACESSO POR ANDAIME. AF_08/2022</t>
  </si>
  <si>
    <t>EMBOÇO OU MASSA ÚNICA EM ARGAMASSA TRAÇO 1:2:8, PREPARO MANUAL, APLICADA MANUALMENTE EM PANOS DE FACHADA SEM PRESENÇA DE VÃOS, ESPESSURA DE 50 MM, ACESSO POR ANDAIME. AF_08/2022</t>
  </si>
  <si>
    <t>EMBOÇO OU MASSA ÚNICA EM ARGAMASSA INDUSTRIALIZADA, PREPARO MECÂNICA E APLICAÇÃO COM EQUIPAMENTO DE MISTURA E PROJEÇÃO DE 1,5 M3/H DE ARGAMASSA EM PANOS DE FACHADA SEM PRESENÇA DE VÃOS, ESPESSURA DE 50 MM, ACESSO POR ANDAIME. AF_08/2022</t>
  </si>
  <si>
    <t>EMBOÇO OU MASSA ÚNICA EM ARGAMASSA TRAÇO 1:2:8, PREPARO MECÂNICA COM BETONEIRA 400 L, APLICADA COM PROJETOR TIPO CANEQUINHA EM PANOS DE FACHADA SEM PRESENÇA DE VÃOS, ESPESSURA DE 50 MM, ACESSO POR ANDAIME. AF_08/2022</t>
  </si>
  <si>
    <t>EMBOÇO OU MASSA ÚNICA EM ARGAMASSA TRAÇO 1:2:8, PREPARO MECÂNICA COM BETONEIRA 400 L, APLICADA MANUALMENTE EM SUPERFÍCIES EXTERNAS DA SACADA, ESPESSURA DE 25 MM, ACESSO POR ANDAIME, SEM USO DE TELA METÁLICA. AF_08/2022</t>
  </si>
  <si>
    <t>EMBOÇO OU MASSA ÚNICA EM ARGAMASSA TRAÇO 1:2:8, PREPARO MANUAL, APLICADA MANUALMENTE EM SUPERFÍCIES EXTERNAS DA SACADA, ESPESSURA DE 25 MM, ACESSO POR ANDAIME, SEM USO DE TELA METÁLICA. AF_08/2022</t>
  </si>
  <si>
    <t>EMBOÇO OU MASSA ÚNICA EM ARGAMASSA INDUSTRIALIZADA, PREPARO MECÂNICO E APLICAÇÃO COM EQUIPAMENTO DE MISTURA E PROJEÇÃO DE 1,5 M3/H, NAS SUPERFÍCIES EXTERNAS DA SACADA, ESPESSURA DE 25 MM, ACESSO POR ANDAIME, SEM USO DE TELA METÁLICA. AF_08/2022</t>
  </si>
  <si>
    <t>EMBOÇO OU MASSA ÚNICA EM ARGAMASSA TRAÇO 1:2:8, PREPARO MECÂNICA COM BETONEIRA 400 L, APLICADA COM PROJETOR TIPO CANEQUINHA EM SUPERFÍCIES EXTERNAS DA SACADA, ESPESSURA DE 25 MM, ACESSO POR ANDAIME, SEM USO DE TELA METÁLICA. AF_08/2022</t>
  </si>
  <si>
    <t>EMBOÇO OU MASSA ÚNICA EM ARGAMASSA TRAÇO 1:2:8, PREPARO MECÂNICA COM BETONEIRA 400 L, APLICADA MANUALMENTE EM SUPERFÍCIES EXTERNAS DA SACADA, ESPESSURA DE 35 MM, ACESSO POR ANDAIME, SEM USO DE TELA METÁLICA. AF_08/2022</t>
  </si>
  <si>
    <t>EMBOÇO OU MASSA ÚNICA EM ARGAMASSA TRAÇO 1:2:8, PREPARO MANUAL, APLICADA MANUALMENTE EM SUPERFÍCIES EXTERNAS DA SACADA, ESPESSURA DE 35 MM, ACESSO POR ANDAIME, SEM USO DE TELA METÁLICA. AF_08/2022</t>
  </si>
  <si>
    <t>EMBOÇO OU MASSA ÚNICA EM ARGAMASSA INDUSTRIALIZADA, PREPARO MECÂNICO E APLICAÇÃO COM EQUIPAMENTO DE MISTURA E PROJEÇÃO DE 1,5 M3/H, NAS SUPERFÍCIES EXTERNAS DA SACADA, ESPESSURA DE 35 MM, ACESSO POR ANDAIME, SEM USO DE TELA METÁLICA. AF_08/2022</t>
  </si>
  <si>
    <t>EMBOÇO OU MASSA ÚNICA EM ARGAMASSA TRAÇO 1:2:8, PREPARO MECÂNICO COM BETONEIRA 400 L, APLICADA COM PROJETOR TIPO CANEQUINHA EM SUPERFÍCIES EXTERNAS DA SACADA, ESPESSURA DE 35 MM, ACESSO POR ANDAIME, SEM USO DE TELA METÁLICA. AF_08/2022</t>
  </si>
  <si>
    <t>EMBOÇO OU MASSA ÚNICA EM ARGAMASSA TRAÇO 1:2:8, PREPARO MECÂNICO COM BETONEIRA 400 L, APLICADA MANUALMENTE EM SUPERFÍCIES EXTERNAS DA SACADA, ESPESSURA DE 45 MM, ACESSO POR ANDAIME, SEM USO DE TELA METÁLICA. AF_08/2022</t>
  </si>
  <si>
    <t>EMBOÇO OU MASSA ÚNICA EM ARGAMASSA TRAÇO 1:2:8, PREPARO MANUAL, APLICADA MANUALMENTE EM SUPERFÍCIES EXTERNAS DA SACADA, ESPESSURA DE 45 MM, ACESSO POR ANDAIME, SEM USO DE TELA METÁLICA. AF_08/2022</t>
  </si>
  <si>
    <t>EMBOÇO OU MASSA ÚNICA EM ARGAMASSA INDUSTRIALIZADA, PREPARO MECÂNICO E APLICAÇÃO COM EQUIPAMENTO DE MISTURA E PROJEÇÃO DE 1,5 M3/H, NAS SUPERFÍCIES EXTERNAS DA SACADA, ESPESSURA DE 45 MM, ACESSO POR ANDAIME, SEM USO DE TELA METÁLICA. AF_08/2022</t>
  </si>
  <si>
    <t>EMBOÇO OU MASSA ÚNICA EM ARGAMASSA TRAÇO 1:2:8, PREPARO MECÂNICO COM BETONEIRA 400 L, APLICADA COM PROJETOR TIPO CANEQUINHA EM SUPERFÍCIES EXTERNAS DA SACADA, ESPESSURA DE 45 MM, ACESSO POR ANDAIME, SEM USO DE TELA METÁLICA. AF_08/2022</t>
  </si>
  <si>
    <t>EMBOÇO OU MASSA ÚNICA EM ARGAMASSA TRAÇO 1:2:8, PREPARO MECÂNICO COM BETONEIRA 400 L, APLICADA MANUALMENTE EM SUPERFÍCIES EXTERNAS DA SACADA, ESPESSURA DE 50 MM, ACESSO POR ANDAIME, SEM USO DE TELA METÁLICA. AF_08/2022</t>
  </si>
  <si>
    <t>EMBOÇO OU MASSA ÚNICA EM ARGAMASSA TRAÇO 1:2:8, PREPARO MANUAL, APLICADA MANUALMENTE EM SUPERFÍCIES EXTERNAS DA SACADA, ESPESSURA DE 50 MM, ACESSO POR ANDAIME, SEM USO DE TELA METÁLICA. AF_08/2022</t>
  </si>
  <si>
    <t>EMBOÇO OU MASSA ÚNICA EM ARGAMASSA INDUSTRIALIZADA, PREPARO MECÂNICO E APLICAÇÃO COM EQUIPAMENTO DE MISTURA E PROJEÇÃO DE 1,5 M3/H, NAS SUPERFÍCIES EXTERNAS DA SACADA, ESPESSURA DE 50 MM, ACESSO POR ANDAIME, SEM USO DE TELA METÁLICA. AF_08/2022</t>
  </si>
  <si>
    <t>EMBOÇO OU MASSA ÚNICA EM ARGAMASSA TRAÇO 1:2:8, PREPARO MECÂNICO COM BETONEIRA 400 L, APLICADA COM PROJETOR TIPO CANEQUINHA EM SUPERFÍCIES EXTERNAS DA SACADA, ESPESSURA DE 50 MM, ACESSO POR ANDAIME, SEM USO DE TELA METÁLICA. AF_08/2022</t>
  </si>
  <si>
    <t>TRAMA DE AÇO COMPOSTA POR TERÇAS PARA TELHADOS DE ATÉ 2 ÁGUAS PARA TELHA ONDULADA DE FIBROCIMENTO, METÁLICA, PLÁSTICA OU TERMOACÚSTICA, INCLUSO TRANSPORTE VERTICAL (EM KG). AF_07/2019</t>
  </si>
  <si>
    <t>TUBO, PVC, SOLDÁVEL, DE 20MM, INSTALADO EM DRENO DE AR CONDICIONADO - FORNECIMENTO E INSTALAÇÃO. AF_08/2022</t>
  </si>
  <si>
    <t>TUBO, PVC, SOLDÁVEL, DE 32MM, INSTALADO EM DRENO DE AR CONDICIONADO - FORNECIMENTO E INSTALAÇÃO. AF_08/2022</t>
  </si>
  <si>
    <t>JOELHO 90 GRAUS, PVC, SOLDÁVEL, DN 20 MM, INSTALADO EM DRENO DE AR CONDICIONADO - FORNECIMENTO E INSTALAÇÃO. AF_08/2022</t>
  </si>
  <si>
    <t>JOELHO 45 GRAUS, PVC, SOLDÁVEL, DN 20 MM, INSTALADO EM DRENO DE AR CONDICIONADO - FORNECIMENTO E INSTALAÇÃO. AF_08/2022</t>
  </si>
  <si>
    <t>JOELHO 90 GRAUS, PVC, SOLDÁVEL, DN 32 MM, INSTALADO EM DRENO DE AR CONDICIONADO - FORNECIMENTO E INSTALAÇÃO. AF_08/2022</t>
  </si>
  <si>
    <t>JOELHO 45 GRAUS, PVC, SOLDÁVEL, DN 32 MM, INSTALADO EM DRENO DE AR CONDICIONADO - FORNECIMENTO E INSTALAÇÃO. AF_08/2022</t>
  </si>
  <si>
    <t>LUVA, PVC, SOLDÁVEL, DN 20 MM, INSTALADO EM DRENO DE AR CONDICIONADO - FORNECIMENTO E INSTALAÇÃO. AF_08/2022</t>
  </si>
  <si>
    <t>LUVA, PVC, SOLDÁVEL, DN 32 MM, INSTALADO EM DRENO DE AR CONDICIONADO - FORNECIMENTO E INSTALAÇÃO. AF_08/2022</t>
  </si>
  <si>
    <t>TE, PVC, SOLDÁVEL, DN 20 MM, INSTALADO EM DRENO DE AR CONDICIONADO - FORNECIMENTO E INSTALAÇÃO. AF_08/2022</t>
  </si>
  <si>
    <t>TE, PVC, SOLDÁVEL, DN 32 MM, INSTALADO EM DRENO DE AR CONDICIONADO - FORNECIMENTO E INSTALAÇÃO. AF_08/2022</t>
  </si>
  <si>
    <t>RALO SECO CÔNICO, PVC, DN 100 X 40 MM, JUNTA SOLDÁVEL, FORNECIDO E INSTALADO EM RAMAL DE DESCARGA OU EM RAMAL DE ESGOTO SANITÁRIO. AF_08/2022</t>
  </si>
  <si>
    <t>RALO SIFONADO REDONDO, PVC, DN 100 X 40 MM, JUNTA SOLDÁVEL, FORNECIDO E INSTALADO EM RAMAL DE DESCARGA OU EM RAMAL DE ESGOTO SANITÁRIO. AF_08/2022</t>
  </si>
  <si>
    <t>CAIXA SIFONADA, COM GRELHA QUADRADA, PVC, DN 150 X 150 X 50 MM, JUNTA SOLDÁVEL, FORNECIDA E INSTALADA EM RAMAL DE DESCARGA OU EM RAMAL DE ESGOTO SANITÁRIO. AF_08/2022</t>
  </si>
  <si>
    <t>CAIXA SIFONADA, COM GRELHA REDONDA, PVC, DN 150 X 150 X 50 MM, JUNTA SOLDÁVEL, FORNECIDA E INSTALADA EM RAMAL DE DESCARGA OU EM RAMAL DE ESGOTO SANITÁRIO. AF_08/2022</t>
  </si>
  <si>
    <t>BUCHA DE REDUÇÃO LONGA, PVC, SÉRIE NORMAL, ESGOTO PREDIAL, DN 50 X 40 MM, JUNTA SOLDÁVEL E ELÁSTICA, FORNECIDO E INSTALADO EM RAMAL DE DESCARGA OU RAMAL DE ESGOTO SANITÁRIO. AF_08/2022</t>
  </si>
  <si>
    <t>JUNÇÃO DE REDUÇÃO INVERTIDA, PVC, SÉRIE NORMAL, ESGOTO PREDIAL, DN 75 X 50 MM, JUNTA ELÁSTICA, FORNECIDO E INSTALADO EM RAMAL DE DESCARGA OU RAMAL DE ESGOTO SANITÁRIO. AF_08/2022</t>
  </si>
  <si>
    <t>TE, PVC, SÉRIE NORMAL, ESGOTO PREDIAL, DN 100 X 50 MM, JUNTA ELÁSTICA, FORNECIDO E INSTALADO EM RAMAL DE DESCARGA OU RAMAL DE ESGOTO SANITÁRIO. AF_08/2022</t>
  </si>
  <si>
    <t>JUNÇÃO DE REDUÇÃO INVERTIDA, PVC, SÉRIE NORMAL, ESGOTO PREDIAL, DN 100 X 50 MM, JUNTA ELÁSTICA, FORNECIDO E INSTALADO EM RAMAL DE DESCARGA OU RAMAL DE ESGOTO SANITÁRIO. AF_08/2022</t>
  </si>
  <si>
    <t>TE, PVC, SÉRIE NORMAL, ESGOTO PREDIAL, DN 100 X 75 MM, JUNTA ELÁSTICA, FORNECIDO E INSTALADO EM RAMAL DE DESCARGA OU RAMAL DE ESGOTO SANITÁRIO. AF_08/2022</t>
  </si>
  <si>
    <t>JUNÇÃO DE REDUCAO INVERTIDA, PVC, SÉRIE NORMAL, ESGOTO PREDIAL, DN 100 X 75 MM, JUNTA ELÁSTICA, FORNECIDO E INSTALADO EM RAMAL DE DESCARGA OU RAMAL DE ESGOTO SANITÁRIO. AF_08/2022</t>
  </si>
  <si>
    <t>TERMINAL DE VENTILAÇÃO, PVC, SÉRIE NORMAL, ESGOTO PREDIAL, DN 50 MM, JUNTA SOLDÁVEL, FORNECIDO E INSTALADO EM PRUMADA DE ESGOTO SANITÁRIO OU VENTILAÇÃO. AF_08/2022</t>
  </si>
  <si>
    <t>JUNÇÃO DE REDUÇÃO INVERTIDA, PVC, SÉRIE NORMAL, ESGOTO PREDIAL, DN 75 X 50 MM, JUNTA ELÁSTICA, FORNECIDO E INSTALADO EM PRUMADA DE ESGOTO SANITÁRIO OU VENTILAÇÃO. AF_08/2022</t>
  </si>
  <si>
    <t>TERMINAL DE VENTILAÇÃO, PVC, SÉRIE NORMAL, ESGOTO PREDIAL, DN 75 MM, JUNTA SOLDÁVEL, FORNECIDO E INSTALADO EM PRUMADA DE ESGOTO SANITÁRIO OU VENTILAÇÃO. AF_08/2022</t>
  </si>
  <si>
    <t>TE, PVC, SÉRIE NORMAL, ESGOTO PREDIAL, DN 100 X 50 MM, JUNTA ELÁSTICA, FORNECIDO E INSTALADO EM PRUMADA DE ESGOTO SANITÁRIO OU VENTILAÇÃO. AF_08/2022</t>
  </si>
  <si>
    <t>JUNÇÃO DE REDUÇÃO INVERTIDA, PVC, SÉRIE NORMAL, ESGOTO PREDIAL, DN 100 X 50 MM, JUNTA ELÁSTICA, FORNECIDO E INSTALADO EM PRUMADA DE ESGOTO SANITÁRIO OU VENTILAÇÃO. AF_08/2022</t>
  </si>
  <si>
    <t>TE, PVC, SÉRIE NORMAL, ESGOTO PREDIAL, DN 100 X 75 MM, JUNTA ELÁSTICA, FORNECIDO E INSTALADO EM PRUMADA DE ESGOTO SANITÁRIO OU VENTILAÇÃO. AF_08/2022</t>
  </si>
  <si>
    <t>JUNÇÃO DE REDUCAO INVERTIDA, PVC, SÉRIE NORMAL, ESGOTO PREDIAL, DN 100 X 75 MM, JUNTA ELÁSTICA, FORNECIDO E INSTALADO EM PRUMADA DE ESGOTO SANITÁRIO OU VENTILAÇÃO. AF_08/2022</t>
  </si>
  <si>
    <t>TERMINAL DE VENTILAÇÃO, PVC, SÉRIE NORMAL, ESGOTO PREDIAL, DN 100 MM, JUNTA SOLDÁVEL, FORNECIDO E INSTALADO EM PRUMADA DE ESGOTO SANITÁRIO OU VENTILAÇÃO. AF_08/2022</t>
  </si>
  <si>
    <t>CAP, PVC, SÉRIE NORMAL, ESGOTO PREDIAL, DN 100 MM, JUNTA ELÁSTICA, FORNECIDO E INSTALADO EM SUBCOLETOR AÉREO DE ESGOTO SANITÁRIO. AF_08/2022</t>
  </si>
  <si>
    <t>CONDULETE DE PVC, TIPO E, PARA ELETRODUTO DE PVC SOLDÁVEL DN 20 MM (1/2''), APARENTE - FORNECIMENTO E INSTALAÇÃO. AF_10/2022</t>
  </si>
  <si>
    <t>CONDULETE DE PVC, TIPO E, PARA ELETRODUTO DE PVC SOLDÁVEL DN 25 MM (3/4''), APARENTE - FORNECIMENTO E INSTALAÇÃO. AF_10/2022</t>
  </si>
  <si>
    <t>CONDULETE DE PVC, TIPO E, PARA ELETRODUTO DE PVC SOLDÁVEL DN 32 MM (1''), APARENTE - FORNECIMENTO E INSTALAÇÃO. AF_10/2022</t>
  </si>
  <si>
    <t>CONDULETE DE PVC, TIPO LR, PARA ELETRODUTO DE PVC SOLDÁVEL DN 20 MM (1/2''), APARENTE - FORNECIMENTO E INSTALAÇÃO. AF_10/2022</t>
  </si>
  <si>
    <t>CONDULETE DE PVC, TIPO LR, PARA ELETRODUTO DE PVC SOLDÁVEL DN 25 MM (3/4''), APARENTE - FORNECIMENTO E INSTALAÇÃO. AF_10/2022</t>
  </si>
  <si>
    <t>CONDULETE DE PVC, TIPO LR, PARA ELETRODUTO DE PVC SOLDÁVEL DN 32 MM (1''), APARENTE - FORNECIMENTO E INSTALAÇÃO. AF_10/2022</t>
  </si>
  <si>
    <t>CONDULETE DE PVC, TIPO C, PARA ELETRODUTO DE PVC SOLDÁVEL DN 20 MM (1/2''), APARENTE - FORNECIMENTO E INSTALAÇÃO. AF_10/2022</t>
  </si>
  <si>
    <t>CONDULETE DE PVC, TIPO C, PARA ELETRODUTO DE PVC SOLDÁVEL DN 25 MM (3/4''), APARENTE - FORNECIMENTO E INSTALAÇÃO. AF_10/2022</t>
  </si>
  <si>
    <t>CONDULETE DE PVC, TIPO C, PARA ELETRODUTO DE PVC SOLDÁVEL DN 32 MM (1''), APARENTE - FORNECIMENTO E INSTALAÇÃO. AF_10/2022</t>
  </si>
  <si>
    <t>CONDULETE DE PVC, TIPO T, PARA ELETRODUTO DE PVC SOLDÁVEL DN 25 MM (3/4''), APARENTE - FORNECIMENTO E INSTALAÇÃO. AF_10/2022</t>
  </si>
  <si>
    <t>CONDULETE DE PVC, TIPO T, PARA ELETRODUTO DE PVC SOLDÁVEL DN 32 MM (1''), APARENTE - FORNECIMENTO E INSTALAÇÃO. AF_10/2022</t>
  </si>
  <si>
    <t>ESTUCAMENTO PARA QUALQUER REVESTIMENTO, EM TETO DO SISTEMA DE PAREDES DE CONCRETO, EM AMBIENTES COM ÁREA MAIOR OU IGUAL A 10 M², UTILIZAÇÃO DE ARGAMASSA COLANTE. AF_12/2024</t>
  </si>
  <si>
    <t>ESTUCAMENTO PARA QUALQUER REVESTIMENTO, EM TETO DO SISTEMA DE PAREDES DE CONCRETO, EM AMBIENTES COM ÁREA MENOR OU IGUAL A 5 M², UTILIZAÇÃO DE ARGAMASSA COLANTE. AF_12/2024</t>
  </si>
  <si>
    <t>ESTUCAMENTO DE DENSIDADE ALTA NAS FACES INTERNAS DE PAREDES DO SISTEMA DE PAREDES DE CONCRETO, EM AMBIENTES COM ÁREA MAIOR OU IGUAL A 10 M², UTILIZAÇÃO DE ARGAMASSA COLANTE. AF_12/2024</t>
  </si>
  <si>
    <t>ESTUCAMENTO DE DENSIDADE ALTA NAS FACES INTERNAS DE PAREDES DO SISTEMA DE PAREDES DE CONCRETO, EM AMBIENTES COM ÁREA MENOR OU IGUAL A 5 M², UTILIZAÇÃO DE ARGAMASSA COLANTE. AF_12/2024</t>
  </si>
  <si>
    <t>ESTUCAMENTO DE DENSIDADE BAIXA NAS FACES INTERNAS DE PAREDES DO SISTEMA DE PAREDES DE CONCRETO, EM AMBIENTES COM ÁREA MAIOR OU IGUAL A 10 M², UTILIZAÇÃO DE ARGAMASSA COLANTE. AF_12/2024</t>
  </si>
  <si>
    <t>ESTUCAMENTO DE DENSIDADE BAIXA NAS FACES INTERNAS DE PAREDES DO SISTEMA DE PAREDES DE CONCRETO, EM AMBIENTES COM ÁREA MENOR OU IGUAL A 5 M², UTILIZAÇÃO DE ARGAMASSA COLANTE. AF_12/2024</t>
  </si>
  <si>
    <t>ESTUCAMENTO DE DENSIDADE BAIXA DE PANOS DE FACHADA DO SISTEMA DE PAREDES DE CONCRETO EM EDIFICAÇÕES DE MÚLTIPLOS PAVIMENTOS, PAVIMENTO TÉRREO, UTILIZAÇÃO DE ARGAMASSA COLANTE. AF_12/2024</t>
  </si>
  <si>
    <t>ESTUCAMENTO DE DENSIDADE BAIXA DE PANOS DE FACHADA DO SISTEMA DE PAREDES DE CONCRETO EM UNIDADES HABITACIONAIS DE DOIS PAVIMENTOS (SOBRADO), ACESSO COM ANDAIME FACHADEIRO, UTILIZAÇÃO DE ARGAMASSA COLANTE. AF_12/2024</t>
  </si>
  <si>
    <t>ESTUCAMENTO DE DENSIDADE ALTA DE PANOS DE FACHADA DO SISTEMA DE PAREDES DE CONCRETO EM EDIFICAÇÕES DE MÚLTIPLOS PAVIMENTOS, PAVIMENTOS SUPERIORES, UTILIZAÇÃO DE ARGAMASSA COLANTE. AF_12/2024</t>
  </si>
  <si>
    <t>ESTUCAMENTO DE DENSIDADE ALTA DE PANOS DE FACHADA DO SISTEMA DE PAREDES DE CONCRETO EM EDIFICAÇÕES DE MÚLTIPLOS PAVIMENTOS, PAVIMENTO TÉRREO, UTILIZAÇÃO DE ARGAMASSA COLANTE. AF_12/2024</t>
  </si>
  <si>
    <t>ESTUCAMENTO DE DENSIDADE ALTA DE PANOS DE FACHADA DO SISTEMA DE PAREDES DE CONCRETO EM UNIDADES HABITACIONAIS DE DOIS PAVIMENTOS (SOBRADO), ACESSO COM ANDAIME FACHADEIRO, UTILIZAÇÃO DE ARGAMASSA COLANTE. AF_12/2024</t>
  </si>
  <si>
    <t>ESTUCAMENTO DE DENSIDADE ALTA DE PANOS DE FACHADA DO SISTEMA DE PAREDES DE CONCRETO EM UNIDADES HABITACIONAIS DE PAVIMENTO ÚNICO, UTILIZAÇÃO DE ARGAMASSA COLANTE. AF_12/2024</t>
  </si>
  <si>
    <t>ESGOTAMENTO DE VALA COM BOMBA SUBMERSÍVEL. AF_12/2022</t>
  </si>
  <si>
    <t>APLICAÇÃO DE MANTA GEOTÊXTIL NAS JUNTAS RÍGIDAS DE ADUELAS PRÉ-MOLDADAS DE CONCRETO ARMADO. AF_01/2023</t>
  </si>
  <si>
    <t>LIXADEIRA DE PAREDE, COM LED, POTÊNCIA 750 W, FREQUÊNCIA 60 HZ, VELOCIDADE 1000 A 2100 RPM, DIÂMETRO DA LIXA 225 MM - MATERIAIS NA OPERAÇÃO. AF_12/2022</t>
  </si>
  <si>
    <t>LUVA DE REDUÇÃO, PARA INSTALAÇÕES EM PEX ÁGUA, DN 20 X 16 MM, COM ANEL DESLIZANTE - FORNECIMENTO E INSTALAÇÃO. AF_02/2023</t>
  </si>
  <si>
    <t>LUVA DE REDUÇÃO, PARA INSTALAÇÕES EM PEX ÁGUA, DN 25 X 16 MM, COM ANEL DESLIZANTE - FORNECIMENTO E INSTALAÇÃO. AF_02/2023</t>
  </si>
  <si>
    <t>LUVA DE REDUÇÃO, PARA INSTALAÇÕES EM PEX ÁGUA, DN 25 X 20 MM, COM ANEL DESLIZANTE - FORNECIMENTO E INSTALAÇÃO. AF_02/2023</t>
  </si>
  <si>
    <t>LUVA DE REDUÇÃO, PARA INSTALAÇÕES EM PEX ÁGUA, DN 32 X 25 MM, COM ANEL DESLIZANTE - FORNECIMENTO E INSTALAÇÃO. AF_02/2023</t>
  </si>
  <si>
    <t>REVESTIMENTO CERÂMICO PARA PAREDES EXTERNAS, COM PLACAS TIPO GRÊS OU SEMIGRÊS, FORMATO MENOR OU IGUAL A 200 CM2, ALINHADAS A PRUMO. AF_02/2023</t>
  </si>
  <si>
    <t>REVESTIMENTO CERÂMICO PARA PAREDES EXTERNAS, COM PLACAS TIPO GRÊS OU SEMIGRÊS, FORMATO MENOR OU IGUAL A 200 CM2, DISPOSTAS EM AMARRAÇÃO. AF_02/2023</t>
  </si>
  <si>
    <t>REVESTIMENTO CERÂMICO PARA PISO COM PLACAS TIPO ESMALTADA DE DIMENSÕES 80X80 CM APLICADA EM AMBIENTES DE ÁREA MENOR QUE 5 M². AF_02/2023_PE</t>
  </si>
  <si>
    <t>REVESTIMENTO CERÂMICO PARA PISO COM PLACAS TIPO ESMALTADA DE DIMENSÕES 80X80 CM APLICADA EM AMBIENTES DE ÁREA ENTRE 5 M² E 10 M². AF_02/2023_PE</t>
  </si>
  <si>
    <t>REVESTIMENTO CERÂMICO PARA PISO COM PLACAS TIPO ESMALTADA DE DIMENSÕES 80X80 CM APLICADA EM AMBIENTES DE ÁREA MAIOR QUE 10 M². AF_02/2023_PE</t>
  </si>
  <si>
    <t>REVESTIMENTO CERÂMICO PARA PISO COM PLACAS TIPO PORCELANATO DE DIMENSÕES 80X80 CM APLICADA EM AMBIENTES DE ÁREA MENOR QUE 5 M². AF_02/2023_PE</t>
  </si>
  <si>
    <t>REVESTIMENTO CERÂMICO PARA PISO COM PLACAS TIPO PORCELANATO DE DIMENSÕES 80X80 CM APLICADA EM AMBIENTES DE ÁREA ENTRE 5 M² E 10 M². AF_02/2023_PE</t>
  </si>
  <si>
    <t>REVESTIMENTO CERÂMICO PARA PISO COM PLACAS TIPO PORCELANATO DE DIMENSÕES 80X80 CM APLICADA EM AMBIENTES DE ÁREA MAIOR QUE 10 M². AF_02/2023_PE</t>
  </si>
  <si>
    <t>REVESTIMENTO CERÂMICO PARA PISO COM PLACAS TIPO ESMALTADA DE DIMENSÕES 35X35 CM APLICADA EM DIAGONAL EM AMBIENTES DE ÁREA MENOR QUE 5 M². AF_02/2023_PE</t>
  </si>
  <si>
    <t>REVESTIMENTO CERÂMICO PARA PISO COM PLACAS TIPO ESMALTADA DE DIMENSÕES 35X35 CM APLICADA EM DIAGONAL EM AMBIENTES DE ÁREA ENTRE 5 M² E 10 M². AF_02/2023_PE</t>
  </si>
  <si>
    <t>REVESTIMENTO CERÂMICO PARA PISO COM PLACAS TIPO ESMALTADA DE DIMENSÕES 35X35 CM APLICADA EM DIAGONAL EM AMBIENTES DE ÁREA MAIOR QUE 10 M². AF_02/2023_PE</t>
  </si>
  <si>
    <t>REVESTIMENTO CERÂMICO PARA PISO COM PLACAS TIPO ESMALTADA DE DIMENSÕES 45X45 CM APLICADA EM DIAGONAL EM AMBIENTES DE ÁREA MENOR QUE 5 M². AF_02/2023_PE</t>
  </si>
  <si>
    <t>REVESTIMENTO CERÂMICO PARA PISO COM PLACAS TIPO ESMALTADA DE DIMENSÕES 45X45 CM APLICADA EM DIAGONAL EM AMBIENTES DE ÁREA ENTRE 5 M² E 10 M². AF_02/2023_PE</t>
  </si>
  <si>
    <t>REVESTIMENTO CERÂMICO PARA PISO COM PLACAS TIPO ESMALTADA DE DIMENSÕES 45X45 CM APLICADA EM DIAGONAL EM AMBIENTES DE ÁREA MAIOR QUE 10 M². AF_02/2023_PE</t>
  </si>
  <si>
    <t>REVESTIMENTO CERÂMICO PARA PAREDES INTERNAS COM PLACAS TIPO ESMALTADA DE DIMENSÕES 60X60 CM APLICADAS NA ALTURA INTEIRA DAS PAREDES. AF_02/2023_PE</t>
  </si>
  <si>
    <t>REVESTIMENTO CERÂMICO PARA PAREDES INTERNAS COM PLACAS TIPO ESMALTADA DE DIMENSÕES 60X60 CM APLICADAS A MEIA ALTURA DAS PAREDES. AF_02/2023_PE</t>
  </si>
  <si>
    <t>REVESTIMENTO CERÂMICO PARA PAREDES INTERNAS COM PLACAS TIPO ESMALTADA DE DIMENSÕES 20X20 CM APLICADAS EM DIAGONAL, NA ALTURA INTEIRA DAS PAREDES. AF_02/2023_PE</t>
  </si>
  <si>
    <t>REVESTIMENTO CERÂMICO PARA PAREDES INTERNAS COM PLACAS TIPO ESMALTADA DE DIMENSÕES 20X20 CM APLICADAS EM DIAGONAL, A MEIA ALTURA DAS PAREDES. AF_02/2023_PE</t>
  </si>
  <si>
    <t>REVESTIMENTO CERÂMICO PARA PAREDES INTERNAS COM PLACAS TIPO PASTILHA DE DIMENSÕES 5 X 5 CM (PLACAS DE 30 X 30 CM) CM APLICADAS NA ALTURA INTEIRA DAS PAREDES. AF_02/2023</t>
  </si>
  <si>
    <t>REVESTIMENTO CERÂMICO PARA PAREDES INTERNAS COM PLACAS TIPO PASTILHA DE DIMENSÕES 2,5 X 2,5 CM (PLACAS DE 30 X 30 CM) CM APLICADAS NA ALTURA INTEIRA DAS PAREDES. AF_02/2023</t>
  </si>
  <si>
    <t>REVESTIMENTO CERÂMICO PARA PAREDES INTERNAS COM PLACAS TIPO PASTILHA DE DIMENSÕES 5 X 5 CM (PLACAS DE 30 X 30 CM) CM APLICADAS A MEIA ALTURA DAS PAREDES. AF_02/2023</t>
  </si>
  <si>
    <t>REVESTIMENTO CERÂMICO PARA PAREDES INTERNAS COM PLACAS TIPO PASTILHA DE DIMENSÕES 2,5 X 2,5 CM (PLACAS DE 30 X 30 CM) CM APLICADAS A MEIA ALTURA DAS PAREDES. AF_02/2023</t>
  </si>
  <si>
    <t>RODAPÉ CERÂMICO DE 7CM DE ALTURA COM PLACAS TIPO ESMALTADA DE DIMENSÕES 80X80CM. AF_02/2023</t>
  </si>
  <si>
    <t>EXECUÇÃO DE PASSEIO (CALÇADA) OU PISO DE CONCRETO COM CONCRETO MOLDADO IN LOCO, USINADO C25, ACABAMENTO CONVENCIONAL, NÃO ARMADO. AF_03/2023</t>
  </si>
  <si>
    <t>APLICAÇÃO MANUAL DE GESSO DESEMPENADO (SEM TALISCAS) EM TETO DE AMBIENTES COM PAREDES EM PÉ DIREITO DUPLO E ÁREA MAIOR QUE 10M², ESPESSURA DE 0,5CM. AF_03/2023</t>
  </si>
  <si>
    <t>APLICAÇÃO MANUAL DE GESSO DESEMPENADO (SEM TALISCAS) EM TETO DE AMBIENTES COM PAREDES EM PÉ DIREITO DUPLO E ÁREA ENTRE 5M² E 10M², ESPESSURA DE 0,5CM. AF_03/2023</t>
  </si>
  <si>
    <t>APLICAÇÃO MANUAL DE GESSO DESEMPENADO (SEM TALISCAS) EM TETO DE AMBIENTES COM PAREDES EM PÉ DIREITO DUPLO E ÁREA MENOR QUE 5M², ESPESSURA DE 0,5CM. AF_03/2023</t>
  </si>
  <si>
    <t>APLICAÇÃO MANUAL DE GESSO DESEMPENADO (SEM TALISCAS) EM TETO DE AMBIENTES COM PAREDES EM PÉ DIREITO DUPLO E ÁREA MAIOR QUE 10M², ESPESSURA DE 1,0CM. AF_03/2023</t>
  </si>
  <si>
    <t>APLICAÇÃO MANUAL DE GESSO DESEMPENADO (SEM TALISCAS) EM TETO DE AMBIENTES COM PAREDES EM PÉ DIREITO DUPLO E ÁREA ENTRE 5M² E 10M², ESPESSURA DE 1,0CM. AF_03/2023</t>
  </si>
  <si>
    <t>APLICAÇÃO MANUAL DE GESSO DESEMPENADO (SEM TALISCAS) EM TETO DE AMBIENTES COM PAREDES EM PÉ DIREITO DUPLO E ÁREA MENOR QUE 5M², ESPESSURA DE 1,0CM. AF_03/2023</t>
  </si>
  <si>
    <t>APLICAÇÃO MANUAL DE GESSO DESEMPENADO (SEM TALISCAS) EM PAREDES COM PÉ DIREITO DUPLO, ESPESSURA DE 0,5CM. AF_03/2023</t>
  </si>
  <si>
    <t>APLICAÇÃO MANUAL DE GESSO DESEMPENADO (SEM TALISCAS) EM PAREDES COM PÉ DIREITO DUPLO, ESPESSURA DE 1,0CM. AF_03/2023</t>
  </si>
  <si>
    <t>APLICAÇÃO MANUAL DE GESSO SARRAFEADO (COM TALISCAS) EM PAREDES COM PÉ DIREITO DUPLO, ESPESSURA DE 1,0CM. AF_03/2023</t>
  </si>
  <si>
    <t>APLICAÇÃO MANUAL DE GESSO SARRAFEADO (COM TALISCAS) EM PAREDES COM PÉ DIREITO DUPLO, ESPESSURA DE 1,5CM. AF_03/2023</t>
  </si>
  <si>
    <t>PINTURA LÁTEX ACRÍLICA ECONÔMICA, APLICAÇÃO MANUAL EM TETO, DUAS DEMÃOS. AF_04/2023</t>
  </si>
  <si>
    <t>PINTURA LÁTEX ACRÍLICA STANDARD, APLICAÇÃO MANUAL EM TETO, DUAS DEMÃOS. AF_04/2023</t>
  </si>
  <si>
    <t>PINTURA LÁTEX ACRÍLICA ECONÔMICA, APLICAÇÃO MANUAL EM PAREDES, DUAS DEMÃOS. AF_04/2023</t>
  </si>
  <si>
    <t>PINTURA LÁTEX ACRÍLICA STANDARD, APLICAÇÃO MANUAL EM PAREDES, DUAS DEMÃOS. AF_04/2023</t>
  </si>
  <si>
    <t>MARTELETE PERFURADOR/ ROMPEDOR ELÉTRICO, POTÊNCIA 800 W, 220 V - MATERIAIS NA OPERAÇÃO. AF_05/2023</t>
  </si>
  <si>
    <t>PISO PODOTÁTIL DE ALERTA OU DIRECIONAL, DE CONCRETO, ASSENTADO SOBRE ARGAMASSA. AF_03/2024</t>
  </si>
  <si>
    <t>GRUPO GERADOR DIESEL, COM CARENAGEM, POTÊNCIA STANDART ENTRE 400 E 460 KVA, VELOCIDADE DE 1800 RPM, FREQUÊNCIA DE 60 HZ - MATERIAIS NA OPERAÇÃO. AF_05/2023</t>
  </si>
  <si>
    <t>PERFURATRIZ DE COROA DIAMANTADA PARA CONCRETO, DIÂMETRO ATÉ 250 MM, MOTOR ELÉTRICO 220 V, POTÊNCIA 2.500 W - DEPRECIAÇÃO. AF_05/2023</t>
  </si>
  <si>
    <t>PERFURATRIZ DE COROA DIAMANTADA PARA CONCRETO, DIÂMETRO ATÉ 250 MM, MOTOR ELÉTRICO 220 V, POTÊNCIA 2.500 W - JUROS. AF_05/2023</t>
  </si>
  <si>
    <t>PERFURATRIZ DE COROA DIAMANTADA PARA CONCRETO, DIÂMETRO ATÉ 250 MM, MOTOR ELÉTRICO 220 V, POTÊNCIA 2.500 W - MANUTENÇÃO. AF_05/2023</t>
  </si>
  <si>
    <t>PERFURATRIZ DE COROA DIAMANTADA PARA CONCRETO, DIÂMETRO ATÉ 250 MM, MOTOR ELÉTRICO 220 V, POTÊNCIA 2.500 W - MATERIAIS NA OPERAÇÃO. AF_05/2023</t>
  </si>
  <si>
    <t>PERFURATRIZ DE COROA DIAMANTADA PARA CONCRETO, DIÂMETRO ATÉ 250 MM, MOTOR ELÉTRICO 220 V, POTÊNCIA 2.500 W - CHP DIURNO. AF_05/2023</t>
  </si>
  <si>
    <t>PERFURATRIZ DE COROA DIAMANTADA PARA CONCRETO, DIÂMETRO ATÉ 250 MM, MOTOR ELÉTRICO 220 V, POTÊNCIA 2.500 W - CHI DIURNO. AF_05/2023</t>
  </si>
  <si>
    <t>CAMINHÃO TANQUE PARA HIDROSSEMEADURA, COM CAPACIDADE DE 8.000 LITROS, INCLUINDO BOMBA PARA LANÇAMENTO COM MOTOR DIESEL COM POTÊNCIA DE 105 CV - MATERIAIS NA OPERAÇÃO. AF_06/2023</t>
  </si>
  <si>
    <t>GUINDASTE HIDRÁULICO AUTOPROPELIDO, COM LANÇA TRELICADA 41 M, CAPACIDADE MÁXIMA DE ELEVAÇÃO 43 T, POTÊNCIA 230 KW, EQUIPADO COM CAÇAMBA DE ARRASTO (DRAGLINE) DE 0,76 M3 - MATERIAIS NA OPERAÇÃO. AF_06/2023</t>
  </si>
  <si>
    <t>ESCAVADEIRA HIDRÁULICA DE BRAÇO LONGO (LONGO ALCANCE) SOBRE ESTEIRAS, CAÇAMBA 0,52 M3, PESO OPERACIONAL 24 T, POTÊNCIA LÍQUIDA 155 HP - DEPRECIAÇÃO. AF_06/2023</t>
  </si>
  <si>
    <t>ESCAVADEIRA HIDRÁULICA DE BRAÇO LONGO (LONGO ALCANCE) SOBRE ESTEIRAS, CAÇAMBA 0,52 M3, PESO OPERACIONAL 24 T, POTÊNCIA LÍQUIDA 155 HP - JUROS. AF_06/2023</t>
  </si>
  <si>
    <t>ESCAVADEIRA HIDRÁULICA DE BRAÇO LONGO (LONGO ALCANCE) SOBRE ESTEIRAS, CAÇAMBA 0,52 M3, PESO OPERACIONAL 24 T, POTÊNCIA LÍQUIDA 155 HP - MANUTENÇÃO. AF_06/2023</t>
  </si>
  <si>
    <t>ESCAVADEIRA HIDRÁULICA DE BRAÇO LONGO (LONGO ALCANCE) SOBRE ESTEIRAS, CAÇAMBA 0,52 M3, PESO OPERACIONAL 24 T, POTÊNCIA LÍQUIDA 155 HP - CHI DIURNO. AF_06/2023</t>
  </si>
  <si>
    <t>PAREDE COM SISTEMA EM CHAPAS DE GESSO PARA DRYWALL, USO INTERNO, COM DUAS FACES SIMPLES E ESTRUTURA METÁLICA COM GUIAS SIMPLES PARA PAREDES COM ÁREA LÍQUIDA MENOR QUE 6 M2, COM VÃOS. AF_07/2023_PS</t>
  </si>
  <si>
    <t>PAREDE COM SISTEMA EM CHAPAS DE GESSO PARA DRYWALL, USO INTERNO, COM DUAS FACES SIMPLES E ESTRUTURA METÁLICA COM GUIAS DUPLAS PARA PAREDES COM ÁREA LÍQUIDA MENOR QUE 6 M2, COM VÃOS. AF_07/2023_PS</t>
  </si>
  <si>
    <t>PAREDE COM SISTEMA EM CHAPAS DE GESSO PARA DRYWALL, USO INTERNO, COM UMA FACE SIMPLES E OUTRA FACE DUPLA E ESTRUTURA METÁLICA COM GUIAS SIMPLES PARA PAREDES COM ÁREA LÍQUIDA MENOR QUE 6 M2, COM VÃOS. AF_07/2023_PS</t>
  </si>
  <si>
    <t>PAREDE COM SISTEMA EM CHAPAS DE GESSO PARA DRYWALL, USO INTERNO, COM UMA FACE SIMPLES E OUTRA FACE DUPLA E ESTRUTURA METÁLICA COM GUIAS DUPLAS PARA PAREDES COM ÁREA LÍQUIDA MENOR QUE 6 M2, COM VÃOS. AF_07/2023_PS</t>
  </si>
  <si>
    <t>PAREDE COM SISTEMA EM CHAPAS DE GESSO PARA DRYWALL, USO INTERNO, COM DUAS FACES DUPLAS E ESTRUTURA METÁLICA COM GUIAS SIMPLES PARA PAREDES COM ÁREA LÍQUIDA MENOR QUE 6 M2, COM VÃOS. AF_07/2023_PS</t>
  </si>
  <si>
    <t>PAREDE COM SISTEMA EM CHAPAS DE GESSO PARA DRYWALL, USO INTERNO, COM DUAS FACES DUPLAS E ESTRUTURA METÁLICA COM GUIAS DUPLAS PARA PAREDES COM ÁREA LÍQUIDA MENOR QUE 6 M2, COM VÃOS. AF_07/2023_PS</t>
  </si>
  <si>
    <t>PAREDE COM SISTEMA EM CHAPAS DE GESSO PARA DRYWALL, USO INTERNO, COM UMA FACE SIMPLES E ESTRUTURA METÁLICA COM GUIAS SIMPLES PARA PAREDES COM ÁREA LÍQUIDA MENOR QUE 6 M2, COM VÃOS. AF_07/2023_PS</t>
  </si>
  <si>
    <t>REATERRO MECANIZADO DE VALA COM ESCAVADEIRA HIDRÁULICA (CAPACIDADE DA CAÇAMBA: 0,8 M³/POTÊNCIA: 111 HP), LARGURA DE 1,5 A 2,5 M, PROFUNDIDADE ATÉ 1,5 M, COM SOLO (SEM SUBSTITUIÇÃO) DE 1ª CATEGORIA, COM PLACA VIBRATÓRIA. AF_08/2023</t>
  </si>
  <si>
    <t>REATERRO MECANIZADO DE VALA COM ESCAVADEIRA HIDRÁULICA (CAPACIDADE DA CAÇAMBA: 0,8 M³/POTÊNCIA: 111 HP), LARGURA ATÉ 1,5 M, PROFUNDIDADE DE 1,5 A 3,0 M, COM SOLO (SEM SUBSTITUIÇÃO) DE 1ª CATEGORIA, COM PLACA VIBRATÓRIA. AF_08/2023</t>
  </si>
  <si>
    <t>REATERRO MECANIZADO DE VALA COM ESCAVADEIRA HIDRÁULICA (CAPACIDADE DA CAÇAMBA: 0,8 M³/POTÊNCIA: 111 HP), LARGURA DE 1,5 A 2,5 M, PROFUNDIDADE DE 1,5 A 3,0 M, COM SOLO (SEM SUBSTITUIÇÃO) DE 1ª CATEGORIA, COM PLACA VIBRATÓRIA. AF_08/2023</t>
  </si>
  <si>
    <t>REATERRO MECANIZADO DE VALA COM ESCAVADEIRA HIDRÁULICA (CAPACIDADE DA CAÇAMBA: 0,8 M³/POTÊNCIA: 111 HP), LARGURA ATÉ 1,5 M, PROFUNDIDADE DE 3,0 A 6,0 M, COM SOLO (SEM SUBSTITUIÇÃO) DE 1ª CATEGORIA, COM PLACA VIBRATÓRIA. AF_08/2023</t>
  </si>
  <si>
    <t>REATERRO MECANIZADO DE VALA COM ESCAVADEIRA HIDRÁULICA (CAPACIDADE DA CAÇAMBA: 0,8 M³/POTÊNCIA: 111 HP), LARGURA DE 1,5 A 2,5 M, PROFUNDIDADE DE 3,0 A 6,0 M, COM SOLO (SEM SUBSTITUIÇÃO) DE 1ª CATEGORIA, COM PLACA VIBRATÓRIA. AF_08/2023</t>
  </si>
  <si>
    <t>REATERRO MANUAL DE VALAS, COM PLACA VIBRATÓRIA. AF_08/2023</t>
  </si>
  <si>
    <t>ATERRO MECANIZADO DE VALA COM MINICARREGADEIRA, COM SOLO ARGILO-ARENOSO. AF_08/2023</t>
  </si>
  <si>
    <t>ATERRO MECANIZADO DE VALA COM MINICARREGADEIRA, COM AREIA PARA ATERRO. AF_08/2023</t>
  </si>
  <si>
    <t>REATERRO MECANIZADO DE VALA COM MINICARREGADEIRA, COM COMPACTADOR DE SOLOS DE PERCUSSÃO. AF_08/2023</t>
  </si>
  <si>
    <t>REATERRO MECANIZADO DE VALA COM MINICARREGADEIRA, COM PLACA VIBRATÓRIA. AF_08/2023</t>
  </si>
  <si>
    <t>COMPACTAÇÃO DE VALAS COM ROLO COMPRESSOR. AF_08/2023</t>
  </si>
  <si>
    <t>MINI CAPTOR PARA SPDA - FORNECIMENTO E INSTALAÇÃO. AF_08/2023</t>
  </si>
  <si>
    <t>CONECTOR GRAMPO METÁLICO TIPO OLHAL, PARA SPDA, PARA HASTE DE ATERRAMENTO DE 3/4'' E CABOS DE 10 A 50 MM2 - FORNECIMENTO E INSTALAÇÃO. AF_08/2023</t>
  </si>
  <si>
    <t>CONECTOR GRAMPO METÁLICO TIPO OLHAL, PARA SPDA, PARA HASTE DE ATERRAMENTO DE 5/8'' E CABOS DE 10 A 50 MM2 - FORNECIMENTO E INSTALAÇÃO. AF_08/2023</t>
  </si>
  <si>
    <t>CONECTOR GRAMPO PARALELO METÁLICO, PARA SPDA, PARA CABOS DE 6 A 50 MM2 - FORNECIMENTO E INSTALAÇÃO. AF_08/2023</t>
  </si>
  <si>
    <t>CONECTOR SPLIT-BOLT, PARA SPDA, PARA CABOS ATÉ 35 MM2 - FORNECIMENTO E INSTALAÇÃO. AF_08/2023</t>
  </si>
  <si>
    <t>CONECTOR SPLIT-BOLT, PARA SPDA, PARA CABOS ATÉ 50 MM2 - FORNECIMENTO E INSTALAÇÃO. AF_08/2023</t>
  </si>
  <si>
    <t>CONECTOR SPLIT-BOLT, PARA SPDA, PARA CABOS ATÉ 70 MM2 - FORNECIMENTO E INSTALAÇÃO. AF_08/2023</t>
  </si>
  <si>
    <t>CONECTOR SPLIT-BOLT, PARA SPDA, PARA CABOS ATÉ 95 MM2 - FORNECIMENTO E INSTALAÇÃO. AF_08/2023</t>
  </si>
  <si>
    <t>FORRO EM MADEIRA PINUS, PARA AMBIENTES RESIDENCIAIS E COMERCIAIS, INCLUSIVE ESTRUTURA BIDIRECIONAL DE FIXAÇÃO. AF_08/2023</t>
  </si>
  <si>
    <t>FURO MANUAL EM ALVENARIA, PARA INSTALAÇÕES ELÉTRICAS, DIÂMETROS MENORES OU IGUAIS A 40 MM. AF_09/2023</t>
  </si>
  <si>
    <t>FURO MANUAL EM ALVENARIA, PARA INSTALAÇÕES ELÉTRICAS, DIÂMETROS MAIORES QUE 40 MM E MENORES OU IGUAIS A 75 MM. AF_09/2023</t>
  </si>
  <si>
    <t>FURO MANUAL EM ALVENARIA, PARA INSTALAÇÕES ELÉTRICAS, DIÂMETROS MAIORES QUE 75 MM E MENORES OU IGUAIS A 100 MM. AF_09/2023</t>
  </si>
  <si>
    <t>FURO MECANIZADO EM CONCRETO, COM MARTELO DEMOLIDOR, PARA INSTALAÇÕES ELÉTRICAS, DIÂMETROS MENORES OU IGUAIS A 40 MM. AF_09/2023</t>
  </si>
  <si>
    <t>FURO MECANIZADO EM CONCRETO, COM MARTELO DEMOLIDOR, PARA INSTALAÇÕES ELÉTRICAS, DIÂMETROS MAIORES QUE 40 MM E MENORES OU IGUAIS A 75 MM. AF_09/2023</t>
  </si>
  <si>
    <t>FURO MECANIZADO EM CONCRETO, COM MARTELO DEMOLIDOR, PARA INSTALAÇÕES ELÉTRICAS, DIÂMETROS MAIORES QUE 75 MM E MENORES OU IGUAIS A 150 MM. AF_09/2023</t>
  </si>
  <si>
    <t>SUPORTE PARA 2 ELETRODUTOS, ESPAÇADO A CADA 80 CM, EM PERFILADO COM COMPRIMENTO DE 25 CM FIXADO EM LAJE, POR METRO DE ELETRODUTO FIXADO. AF_09/2023</t>
  </si>
  <si>
    <t>SUPORTE PARA 4 ELETRODUTOS, ESPAÇADO A CADA 80 CM, EM PERFILADO COM COMPRIMENTO DE 42 CM FIXADO EM LAJE, POR METRO DE ELETRODUTO FIXADO. AF_09/2023</t>
  </si>
  <si>
    <t>CHUMBAMENTO LINEAR EM ALVENARIA PARA ELETRODUTOS COM DIÂMETROS MENORES OU IGUAIS A 40 MM. AF_09/2023</t>
  </si>
  <si>
    <t>FURO MECANIZADO EM ALVENARIA, PARA INSTALAÇÕES HIDRÁULICAS, DIÂMETROS MENORES OU IGUAIS A 40 MM. AF_09/2023</t>
  </si>
  <si>
    <t>FURO MECANIZADO EM ALVENARIA, PARA INSTALAÇÕES ELÉTRICAS, DIÂMETROS MENORES OU IGUAIS A 40 MM. AF_09/2023</t>
  </si>
  <si>
    <t>FURO MECANIZADO EM ALVENARIA, PARA INSTALAÇÕES HIDRÁULICAS, DIÂMETROS MAIORES QUE 40 MM E MENORES OU IGUAIS A 75 MM. AF_09/2023</t>
  </si>
  <si>
    <t>FURO MECANIZADO EM ALVENARIA, PARA INSTALAÇÕES ELÉTRICAS, DIÂMETROS MAIORES QUE 40 MM E MENORES OU IGUAIS A 75 MM. AF_09/2023</t>
  </si>
  <si>
    <t>FURO MECANIZADO EM ALVENARIA, PARA INSTALAÇÕES HIDRÁULICAS, DIÂMETROS MAIORES QUE 75 MM E MENORES OU IGUAIS A 100 MM. AF_09/2023</t>
  </si>
  <si>
    <t>FURO MECANIZADO EM ALVENARIA, PARA INSTALAÇÕES ELÉTRICAS, DIÂMETROS MAIORES QUE 75 MM E MENORES OU IGUAIS A 100 MM. AF_09/2023</t>
  </si>
  <si>
    <t>FURO MECANIZADO EM CONCRETO, COM PERFURATRIZ, PARA INSTALAÇÕES HIDRÁULICAS, DIÂMETROS MENORES OU IGUAIS A 40 MM. AF_09/2023</t>
  </si>
  <si>
    <t>FURO MECANIZADO EM CONCRETO, COM PERFURATRIZ, PARA INSTALAÇÕES ELÉTRICAS, DIÂMETROS MENORES OU IGUAIS A 40 MM. AF_09/2023</t>
  </si>
  <si>
    <t>FURO MECANIZADO EM CONCRETO, COM PERFURATRIZ, PARA INSTALAÇÕES HIDRÁULICAS, DIÂMETROS MAIORES QUE 40 MM E MENORES OU IGUAIS A 75 MM. AF_09/2023</t>
  </si>
  <si>
    <t>FURO MECANIZADO EM CONCRETO, COM PERFURATRIZ, PARA INSTALAÇÕES ELÉTRICAS, DIÂMETROS MAIORES QUE 40 MM E MENORES OU IGUAIS A 75 MM. AF_09/2023</t>
  </si>
  <si>
    <t>FURO MECANIZADO EM CONCRETO, COM PERFURATRIZ, PARA INSTALAÇÕES HIDRÁULICAS, DIÂMETROS MAIORES QUE 75 MM E MENORES OU IGUAIS A 150 MM. AF_09/2023</t>
  </si>
  <si>
    <t>FURO MECANIZADO EM CONCRETO, COM PERFURATRIZ, PARA INSTALAÇÕES ELÉTRICAS, DIÂMETROS MAIORES QUE 75 MM E MENORES OU IGUAIS A 150 MM. AF_09/2023</t>
  </si>
  <si>
    <t>RASGO LINEAR MECANIZADO EM ALVENARIA, PARA RAMAIS/ DISTRIBUIÇÃO DE INSTALAÇÕES HIDRÁULICAS, DIÂMETROS MENORES OU IGUAIS A 40 MM. AF_09/2023</t>
  </si>
  <si>
    <t>RASGO LINEAR MECANIZADO EM ALVENARIA, PARA ELETRODUTOS, DIÂMETROS MENORES OU IGUAIS A 40 MM. AF_09/2023</t>
  </si>
  <si>
    <t>RASGO LINEAR MECANIZADO EM ALVENARIA, PARA RAMAIS/ DISTRIBUIÇÃO DE INSTALAÇÕES HIDRÁULICAS, DIÂMETROS MAIORES QUE 40 MM E MENORES OU IGUAIS A 75 MM. AF_09/2023</t>
  </si>
  <si>
    <t>PASSANTE TIPO PEÇA EM FÔRMA DE MADEIRA, FIXADO EM LAJE, PARA PASSAGEM DE NO MÁXIMO 5 TUBOS DE 50 MM DE DIÂMETRO. AF_09/2023</t>
  </si>
  <si>
    <t>PASSANTE TIPO TUBO COM DIÂMETRO DE 50 MM, FIXADO EM LAJE, PARA PASSAGEM DE TUBULAÇÕES COM NO MÁXIMO 40 MM DE DIÂMETRO. AF_09/2023</t>
  </si>
  <si>
    <t>PASSANTE TIPO TUBO COM DIÂMETRO DE 150 MM, FIXADO EM LAJE, PARA PASSAGEM DE TUBULAÇÕES COM NO MÁXIMO 100 MM DE DIÂMETRO. AF_09/2023</t>
  </si>
  <si>
    <t>FIXAÇÃO DE ELETRODUTOS, DIÂMETROS MENORES OU IGUAIS A 40 MM, COM ABRAÇADEIRA METÁLICA RÍGIDA TIPO D COM PARAFUSO DE FIXAÇÃO 1 1/4", FIXADA DIRETAMENTE NA LAJE OU PAREDE. AF_09/2023</t>
  </si>
  <si>
    <t>RASGO LINEAR MECANIZADO EM CONCRETO, PARA RAMAIS/ DISTRIBUIÇÃO DE INSTALAÇÕES HIDRÁULICAS, DIÂMETROS MENORES OU IGUAIS A 40 MM. AF_09/2023</t>
  </si>
  <si>
    <t>RASGO LINEAR MECANIZADO EM CONCRETO, PARA RAMAIS/ DISTRIBUIÇÃO DE INSTALAÇÕES HIDRÁULICAS, DIÂMETROS MAIORES QUE 40 MM E MENORES OU IGUAIS A 75 MM. AF_09/2023</t>
  </si>
  <si>
    <t>RASGO LINEAR MECANIZADO EM CONCRETO, PARA RAMAIS/ DISTRIBUIÇÃO DE INSTALAÇÕES HIDRÁULICAS, DIÂMETROS MAIORES QUE 75 MM E MENORES OU IGUAIS A 100 MM. AF_09/2023</t>
  </si>
  <si>
    <t>DEMOLIÇÃO DE PISO DE CONCRETO SIMPLES, DE FORMA MANUAL, SEM REAPROVEITAMENTO. AF_09/2023</t>
  </si>
  <si>
    <t>DEMOLIÇÃO DE PISO DE CONCRETO SIMPLES, DE FORMA MECANIZADA COM MARTELETE, SEM REAPROVEITAMENTO. AF_09/2023</t>
  </si>
  <si>
    <t>DEMOLIÇÃO DE ARGAMASSAS, DE FORMA DE FORMA MECANIZADA COM MARTELETE, SEM REAPROVEITAMENTO. AF_09/2023</t>
  </si>
  <si>
    <t>REMOÇÃO DE CABOS ELÉTRICOS, COM SEÇÃO DE ATÉ 2,5 MM², DE FORMA MANUAL, SEM REAPROVEITAMENTO. AF_09/2023</t>
  </si>
  <si>
    <t>REMOÇÃO DE CABOS ELÉTRICOS, COM SEÇÃO MAIOR QUE 2,5 MM² E MENOR QUE 10 MM², DE FORMA MANUAL, SEM REAPROVEITAMENTO. AF_09/2023</t>
  </si>
  <si>
    <t>REMOÇÃO DE CABOS ELÉTRICOS, COM SEÇÃO DE 16 MM², FORMA MANUAL, SEM REAPROVEITAMENTO. AF_09/2023</t>
  </si>
  <si>
    <t>REMOÇÃO DE CABOS ELÉTRICOS, COM SEÇÃO DE 25 MM², FORMA MANUAL, SEM REAPROVEITAMENTO. AF_09/2023</t>
  </si>
  <si>
    <t>DEMOLIÇÃO DE GUIAS, SARJETAS OU SARJETÕES, DE FORMA MECANIZADA, SEM REAPROVEITAMENTO. AF_09/2023</t>
  </si>
  <si>
    <t>REMOÇAO DE GUIAS PRÉ-FABRICADAS DE CONCRETO, DE FORMA MECANIZADA, COM REAPROVEITAMENTO. AF_09/2023</t>
  </si>
  <si>
    <t>REMOÇÃO DE SUPORTE METÁLICO OU DE MADEIRA PARA PLACAS DE SINALIZAÇÃO VIÁRIA, DE FORMA MANUAL, SEM REAPROVEITAMENTO. AF_09/2023</t>
  </si>
  <si>
    <t>REMOÇÃO DE PLACAS DE SINALIZAÇÃO VIÁRIA, DE FORMA MANUAL, SEM REAPROVEITAMENTO. AF_09/2023</t>
  </si>
  <si>
    <t>REMOÇÃO DE CERCAS E MOURÕES, DE FORMA MANUAL, SEM REAPROVEITAMENTO. AF_09/2023</t>
  </si>
  <si>
    <t>REMOÇÃO DE ALAMBRADOS PARA QUADRAS POLIESPORTIVAS, ESTRUTURADO POR TUBOS DE AÇO GALVANIZADO, COM TELA DE ARAME GALVANIZADO, DE FORMA MANUAL, SEM REAPROVEITAMENTO. AF_09/2023</t>
  </si>
  <si>
    <t>REMOÇÃO DE TELA DE ARAME GALVANIZADO DE ALAMBRADOS PARA QUADRAS POLIESPORTIVAS, DE FORMA MANUAL, SEM REMOÇÃO DA ESTRUTURA DE SUSTENTAÇÃO, SEM REAPROVEITAMENTO. AF_09/2023</t>
  </si>
  <si>
    <t>REMOÇÃO CALHAS E RUFOS, DE FORMA MANUAL, SEM REAPROVEITAMENTO. AF_09/2023</t>
  </si>
  <si>
    <t>EXECUÇÃO DE PERFURAÇÃO PARA TIRANTE, COMPRIMENTO MAIOR OU IGUAL A 14 M E MENOR QUE 22 M, COM DIÂMETRO DE FURO DE 100 MM EXECUTADO COM HASTE E TUBOS DE REVESTIMENTO UTILIZANDO PERFURATRIZ SOBRE ESTEIRA. AF_11/2023</t>
  </si>
  <si>
    <t>EXECUÇÃO DE PERFURAÇÃO PARA TIRANTE, COMPRIMENTO MAIOR OU IGUAL A 22 M E MENOR QUE 30 M, COM DIÂMETRO DE FURO DE 100 MM EXECUTADO COM HASTE E TUBOS DE REVESTIMENTO UTILIZANDO PERFURATRIZ SOBRE ESTEIRA. AF_11/2023</t>
  </si>
  <si>
    <t>EXECUÇÃO DE PERFURAÇÃO PARA TIRANTE, COMPRIMENTO MAIOR OU IGUAL A 6 M E MENOR QUE 14 M, COM DIÂMETRO DE FURO DE 150 MM EXECUTADO COM HASTE E TUBOS DE REVESTIMENTO UTILIZANDO PERFURATRIZ SOBRE ESTEIRA. AF_11/2023</t>
  </si>
  <si>
    <t>EXECUÇÃO DE PERFURAÇÃO PARA TIRANTE, COMPRIMENTO MAIOR OU IGUAL A 14 M E MENOR QUE 22 M, COM DIÂMETRO DE FURO DE 150 MM EXECUTADO COM HASTE E TUBOS DE REVESTIMENTO UTILIZANDO PERFURATRIZ SOBRE ESTEIRA. AF_11/2023</t>
  </si>
  <si>
    <t>EXECUÇÃO DE PERFURAÇÃO PARA TIRANTE, COMPRIMENTO MAIOR OU IGUAL A 6 M E MENOR QUE 14 M, COM DIÂMETRO DE FURO DE 200 MM EXECUTADO COM HASTE E TUBOS DE REVESTIMENTO UTILIZANDO PERFURATRIZ SOBRE ESTEIRA. AF_11/2023</t>
  </si>
  <si>
    <t>EXECUÇÃO DE PERFURAÇÃO PARA TIRANTE, COMPRIMENTO MAIOR OU IGUAL A 14 M E MENOR QUE 22 M, COM DIÂMETRO DE FURO DE 200 MM EXECUTADO COM HASTE E TUBOS DE REVESTIMENTO UTILIZANDO PERFURATRIZ SOBRE ESTEIRA. AF_11/2023</t>
  </si>
  <si>
    <t>EXECUÇÃO DE PERFURAÇÃO PARA TIRANTE, COMPRIMENTO MAIOR OU IGUAL A 22 M E MENOR QUE 30 M, COM DIÂMETRO DE FURO DE 200 MM EXECUTADO COM HASTE E TUBOS DE REVESTIMENTO UTILIZANDO PERFURATRIZ SOBRE ESTEIRA. AF_11/2023</t>
  </si>
  <si>
    <t>EXECUÇÃO DE PERFURAÇÃO PARA TIRANTE, COMPRIMENTO MAIOR OU IGUAL A 6 M E MENOR QUE 14 M, COM DIÂMETRO DE FURO DE 100 MM EXECUTADO COM HASTE UTILIZANDO PERFURATRIZ MANUAL SOBRE BASE DE MONTAGEM. AF_11/2023</t>
  </si>
  <si>
    <t>EXECUÇÃO DE PERFURAÇÃO PARA TIRANTE, COMPRIMENTO MAIOR OU IGUAL A 14 M E MENOR QUE 22 M, COM DIÂMETRO DE FURO DE 100 MM EXECUTADO COM HASTE UTILIZANDO PERFURATRIZ MANUAL SOBRE BASE DE MONTAGEM. AF_11/2023</t>
  </si>
  <si>
    <t>EXECUÇÃO DE PERFURAÇÃO PARA TIRANTE, COMPRIMENTO MAIOR OU IGUAL A 22 M E MENOR QUE 30 M, COM DIÂMETRO DE FURO DE 100 MM EXECUTADO COM HASTE UTILIZANDO PERFURATRIZ MANUAL SOBRE BASE DE MONTAGEM. AF_11/2023</t>
  </si>
  <si>
    <t>EXECUÇÃO DE PERFURAÇÃO PARA TIRANTE, COMPRIMENTO MAIOR OU IGUAL A 6 M E MENOR QUE 14 M, COM DIÂMETRO DE FURO DE 150 MM EXECUTADO COM HASTE UTILIZANDO PERFURATRIZ MANUAL SOBRE BASE DE MONTAGEM. AF_11/2023</t>
  </si>
  <si>
    <t>EXECUÇÃO DE PERFURAÇÃO PARA TIRANTE, COMPRIMENTO MAIOR OU IGUAL A 14 M E MENOR QUE 22 M, COM DIÂMETRO DE FURO DE 150 MM EXECUTADO COM HASTE UTILIZANDO PERFURATRIZ MANUAL SOBRE BASE DE MONTAGEM. AF_11/2023</t>
  </si>
  <si>
    <t>EXECUÇÃO DE PERFURAÇÃO PARA TIRANTE, COMPRIMENTO MAIOR OU IGUAL A 22 M E MENOR QUE 30 M, COM DIÂMETRO DE FURO DE 150 MM EXECUTADO COM HASTE UTILIZANDO PERFURATRIZ MANUAL SOBRE BASE DE MONTAGEM. AF_11/2023</t>
  </si>
  <si>
    <t>EXECUÇÃO DE PERFURAÇÃO PARA TIRANTE, COMPRIMENTO MAIOR OU IGUAL A 14 M E MENOR QUE 22 M, COM DIÂMETRO DE FURO DE 200 MM EXECUTADO COM HASTE UTILIZANDO PERFURATRIZ MANUAL SOBRE BASE DE MONTAGEM. AF_11/2023</t>
  </si>
  <si>
    <t>EXECUÇÃO DE PERFURAÇÃO PARA TIRANTE, COMPRIMENTO MAIOR OU IGUAL A 22 M E MENOR QUE 30 M, COM DIÂMETRO DE FURO DE 200 MM EXECUTADO COM HASTE UTILIZANDO PERFURATRIZ MANUAL SOBRE BASE DE MONTAGEM. AF_11/2023</t>
  </si>
  <si>
    <t>PERFURAÇÃO DE PAREDE DIAFRAGMA COM COROA DIAMANTADA DE DIÂMETRO DE 102 MM. AF_11/2023</t>
  </si>
  <si>
    <t>PERFURAÇÃO DE CORTINA PRÉ-MOLDADA COM MARTELETE ROMPEDOR. AF_11/2023</t>
  </si>
  <si>
    <t>EXECUÇÃO DE LONGARINA, PARA TIRANTES PROVISÓRIOS, COM PERFIL METÁLICO, INCLUINDO CUNHA E SOLIDARIZAÇÃO. AF_11/2023</t>
  </si>
  <si>
    <t>EXECUÇÃO DE LONGARINA, PARA TIRANTES PERMANENTES, COM PERFIL METÁLICO, INCLUINDO CUNHA E SOLIDARIZAÇÃO. AF_11/2023</t>
  </si>
  <si>
    <t>EXECUÇÃO DE PERFURAÇÃO PARA TIRANTE, COMPRIMENTO MAIOR OU IGUAL A 22 M E MENOR QUE 30 M, COM DIÂMETRO DE FURO DE 150 MM EXECUTADO COM HASTE E TUBOS DE REVESTIMENTO UTILIZANDO PERFURATRIZ SOBRE ESTEIRA. AF_11/2023</t>
  </si>
  <si>
    <t>EXECUÇÃO DE PERFURAÇÃO PARA TIRANTE, COMPRIMENTO MAIOR OU IGUAL A 6 M E MENOR QUE 14 M, COM DIÂMETRO DE FURO DE 200 MM EXECUTADO COM HASTE UTILIZANDO PERFURATRIZ MANUAL SOBRE BASE DE MONTAGEM. AF_11/2023</t>
  </si>
  <si>
    <t>EXECUÇÃO DE PERFURAÇÃO PARA TIRANTE, COMPRIMENTO MAIOR OU IGUAL A 6 M E MENOR QUE 14 M, COM DIÂMETRO DE FURO DE 100 MM EXECUTADO COM HASTE UTILIZANDO PERFURATRIZ SOBRE ESTEIRA. AF_11/2023</t>
  </si>
  <si>
    <t>EXECUÇÃO DE PERFURAÇÃO PARA TIRANTE, COMPRIMENTO MAIOR OU IGUAL A 14 M E MENOR QUE 22 M, COM DIÂMETRO DE FURO DE 100 MM EXECUTADO COM HASTE UTILIZANDO PERFURATRIZ SOBRE ESTEIRA. AF_11/2023</t>
  </si>
  <si>
    <t>EXECUÇÃO DE PERFURAÇÃO PARA TIRANTE, COMPRIMENTO MAIOR OU IGUAL A 22 M E MENOR QUE 30 M, COM DIÂMETRO DE FURO DE 100 MM EXECUTADO COM HASTE UTILIZANDO PERFURATRIZ SOBRE ESTEIRA. AF_11/2023</t>
  </si>
  <si>
    <t>EXECUÇÃO DE PERFURAÇÃO PARA TIRANTE, COMPRIMENTO MAIOR OU IGUAL A 6 M E MENOR QUE 14 M, COM DIÂMETRO DE FURO DE 200 MM EXECUTADO COM HASTE UTILIZANDO PERFURATRIZ SOBRE ESTEIRA. AF_11/2023</t>
  </si>
  <si>
    <t>EXECUÇÃO DE PERFURAÇÃO PARA TIRANTE, COMPRIMENTO MAIOR OU IGUAL A 14 M E MENOR QUE 22 M, COM DIÂMETRO DE FURO DE 200 MM EXECUTADO COM HASTE UTILIZANDO PERFURATRIZ SOBRE ESTEIRA. AF_11/2023</t>
  </si>
  <si>
    <t>EXECUÇÃO DE PERFURAÇÃO PARA TIRANTE, COMPRIMENTO MAIOR OU IGUAL A 22 M E MENOR QUE 30 M, COM DIÂMETRO DE FURO DE 200 MM EXECUTADO COM HASTE UTILIZANDO PERFURATRIZ SOBRE ESTEIRA. AF_11/2023</t>
  </si>
  <si>
    <t>EXECUÇÃO DE PERFURAÇÃO PARA TIRANTE, COMPRIMENTO MAIOR OU IGUAL A 6 M E MENOR QUE 14 M, COM DIÂMETRO DE FURO DE 100 MM EXECUTADO COM HASTE E TUBOS DE REVESTIMENTO UTILIZANDO PERFURATRIZ SOBRE ESTEIRA. AF_11/2023</t>
  </si>
  <si>
    <t>GUINDASTE HIDRÁULICO RODOVIÁRIO, LANCA TELESCÓPICA DE *50+20* M, CAPACIDADE MÁXIMA DE 90T, 4 EIXOS, POTÊNCIA 330 KW, MOTOR DIESEL - MATERIAIS NA OPERAÇÃO. AF_01/2024</t>
  </si>
  <si>
    <t>GUINDASTE DERRICK, LANÇA DE *20* M, CARGA MÁXIMA 10T, POTÊNCIA 45 KW - MATERIAIS NA OPERAÇÃO. AF_01/2024</t>
  </si>
  <si>
    <t>ARMAÇÃO DE BLOCO E SAPATA UTILIZANDO AÇO CA-50 DE 25 MM - MONTAGEM. AF_01/2024</t>
  </si>
  <si>
    <t>ARMAÇÃO DE SAPATA ISOLADA, VIGA BALDRAME E SAPATA CORRIDA UTILIZANDO AÇO CA-60 DE 5 MM - MONTAGEM. AF_01/2024</t>
  </si>
  <si>
    <t>ARMAÇÃO DE SAPATA ISOLADA, VIGA BALDRAME E SAPATA CORRIDA UTILIZANDO AÇO CA-50 DE 6,3 MM - MONTAGEM. AF_01/2024</t>
  </si>
  <si>
    <t>ARMAÇÃO DE SAPATA ISOLADA, VIGA BALDRAME E SAPATA CORRIDA UTILIZANDO AÇO CA-50 DE 8 MM - MONTAGEM. AF_01/2024</t>
  </si>
  <si>
    <t>ARMAÇÃO DE SAPATA ISOLADA, VIGA BALDRAME E SAPATA CORRIDA UTILIZANDO AÇO CA-50 DE 10 MM - MONTAGEM. AF_01/2024</t>
  </si>
  <si>
    <t>ARMAÇÃO DE BLOCO, SAPATA ISOLADA, VIGA BALDRAME E SAPATA CORRIDA UTILIZANDO AÇO CA-50 DE 12,5 MM - MONTAGEM. AF_01/2024</t>
  </si>
  <si>
    <t>ARMAÇÃO DE BLOCO, SAPATA ISOLADA, VIGA BALDRAME E SAPATA CORRIDA UTILIZANDO AÇO CA-50 DE 16 MM - MONTAGEM. AF_01/2024</t>
  </si>
  <si>
    <t>ARMAÇÃO DE BLOCO, SAPATA ISOLADA E SAPATA CORRIDA UTILIZANDO AÇO CA-50 DE 20 MM - MONTAGEM. AF_01/2024</t>
  </si>
  <si>
    <t>CONCRETAGEM DE SAPATA CORRIDA, FCK 30 MPA, COM USO DE JERICA - LANÇAMENTO, ADENSAMENTO E ACABAMENTO. AF_01/2024</t>
  </si>
  <si>
    <t>CONCRETAGEM DE SAPATA CORRIDA, FCK 30 MPA, COM USO DE BOMBA - LANÇAMENTO, ADENSAMENTO E ACABAMENTO. AF_01/2024</t>
  </si>
  <si>
    <t>FABRICAÇÃO, MONTAGEM E DESMONTAGEM DE FÔRMA PARA SAPATA CORRIDA, EM MADEIRA SERRADA, E=25 MM, 1 UTILIZAÇÃO. AF_01/2024</t>
  </si>
  <si>
    <t>FABRICAÇÃO, MONTAGEM E DESMONTAGEM DE FÔRMA PARA SAPATA CORRIDA, EM MADEIRA SERRADA, E=25 MM, 2 UTILIZAÇÕES. AF_01/2024</t>
  </si>
  <si>
    <t>FABRICAÇÃO, MONTAGEM E DESMONTAGEM DE FÔRMA PARA SAPATA CORRIDA, EM MADEIRA SERRADA, E=25 MM, 4 UTILIZAÇÕES. AF_01/2024</t>
  </si>
  <si>
    <t>FABRICAÇÃO, MONTAGEM E DESMONTAGEM DE FÔRMA PARA SAPATA CORRIDA, EM CHAPA DE MADEIRA COMPENSADA RESINADA, E=17 MM, 2 UTILIZAÇÕES. AF_01/2024</t>
  </si>
  <si>
    <t>FABRICAÇÃO, MONTAGEM E DESMONTAGEM DE FÔRMA PARA SAPATA CORRIDA, EM CHAPA DE MADEIRA COMPENSADA RESINADA, E=17 MM, 4 UTILIZAÇÕES. AF_01/2024</t>
  </si>
  <si>
    <t>DRAGAGEM DE MATERIAIS DE 1A CATEGORIA E COMPOSTOS ORGÂNICOS E INORGÂNICOS COM RETROESCAVADEIRA (CAÇAMBA: 0,26 M3/88 HP). AF_03/2024</t>
  </si>
  <si>
    <t>DRAGAGEM DE MATERIAIS DE 1A CATEGORIA E COMPOSTOS ORGÂNICOS E INORGÂNICOS COM ESCAVADEIRA HIDRÁULICA (CAÇAMBA: 0,80 M3/111 HP). AF_03/2024</t>
  </si>
  <si>
    <t>DRAGAGEM DE MATERIAIS DE 1A CATEGORIA E COMPOSTOS ORGÂNICOS E INORGÂNICOS COM ESCAVADEIRA HIDRÁULICA DE LONGO ALCANCE (CAÇAMBA: 0,52 M3/155 HP). AF_03/2024</t>
  </si>
  <si>
    <t>MASSA ÚNICA, EM ARGAMASSA TRAÇO 1:2:8, PREPARO MECÂNICO, APLICADA MANUALMENTE EM PAREDES INTERNAS DE AMBIENTES COM ÁREA MAIOR QUE 10M², E = 17,5MM, COM TALISCAS. AF_03/2024</t>
  </si>
  <si>
    <t>MASSA ÚNICA, EM ARGAMASSA TRAÇO 1:2:8, PREPARO MANUAL, APLICADA MANUALMENTE EM PAREDES INTERNAS DE AMBIENTES COM ÁREA MAIOR QUE 10M², E = 17,5MM, COM TALISCAS. AF_03/2024</t>
  </si>
  <si>
    <t>MASSA ÚNICA, EM ARGAMASSA INDUSTRIALIZADA, PREPARO MECÂNICO, APLICADA COM EQUIPAMENTO DE MISTURA E PROJEÇÃO DE ARGAMASSA EM PAREDES INTERNAS, E = 17,5MM, COM TALISCAS. AF_03/2024</t>
  </si>
  <si>
    <t>EMBOÇO, EM ARGAMASSA TRAÇO 1:2:8, PREPARO MANUAL, APLICADO MANUALMENTE EM PAREDES INTERNAS DE AMBIENTES COM PÉ-DIREITO DUPLO E ÁREA ENTRE 5M² E 10M², E = 17,5MM, COM TALISCAS. AF_03/2024</t>
  </si>
  <si>
    <t>MASSA ÚNICA, EM ARGAMASSA TRAÇO 1:2:8, PREPARO MECÂNICO, APLICADA MANUALMENTE EM PAREDES INTERNAS DE AMBIENTES COM PÉ-DIREITO DUPLO E ÁREA MAIOR QUE 10M², E = 17,5MM, COM TALISCAS. AF_03/2024</t>
  </si>
  <si>
    <t>MASSA ÚNICA, EM ARGAMASSA TRAÇO 1:2:8, PREPARO MANUAL, APLICADA MANUALMENTE EM PAREDES INTERNAS DE AMBIENTES COM PÉ-DIREITO DUPLO E ÁREA MAIOR QUE 10M², E = 17,5MM, COM TALISCAS. AF_03/2024</t>
  </si>
  <si>
    <t>EMBOÇO, EM ARGAMASSA TRAÇO 1:2:8, PREPARO MECÂNICO, APLICADO MANUALMENTE EM PAREDES INTERNAS DE AMBIENTES COM PÉ-DIREITO DUPLO E ÁREA MAIOR QUE 10M², E = 17,5MM, COM TALISCAS. AF_03/2024</t>
  </si>
  <si>
    <t>MASSA ÚNICA, EM ARGAMASSA TRAÇO 1:2:8 PREPARO MECÂNICO, APLICADA MANUALMENTE EM PAREDES INTERNAS DE AMBIENTES COM ÁREA MAIOR QUE 10M², E = 10MM, COM TALISCAS. AF_03/2024</t>
  </si>
  <si>
    <t>MASSA ÚNICA, EM ARGAMASSA TRAÇO 1:2:8 PREPARO MANUAL, APLICADA MANUALMENTE EM PAREDES INTERNAS DE AMBIENTES COM ÁREA MAIOR QUE 10M², E = 10MM, COM TALISCAS. AF_03/2024</t>
  </si>
  <si>
    <t>MASSA ÚNICA, EM ARGAMASSA INDUSTRIALIZADA, PREPARO MECÂNICO, APLICADA COM EQUIPAMENTO DE MISTURA E PROJEÇÃO DE ARGAMASSA EM PAREDES INTERNAS, E = 10MM, COM TALISCAS. AF_03/2024</t>
  </si>
  <si>
    <t>EMBOÇO, EM ARGAMASSA TRAÇO 1:2:8, PREPARO MECÂNICO, APLICADO MANUALMENTE EM PAREDES INTERNAS DE AMBIENTES COM PÉ-DIREITO DUPLO E ÁREA MENOR QUE 5M², E = 17,5MM, COM TALISCAS. AF_03/2024</t>
  </si>
  <si>
    <t>EMBOÇO, EM ARGAMASSA TRAÇO 1:2:8, PREPARO MANUAL, APLICADO MANUALMENTE EM PAREDES INTERNAS DE AMBIENTES COM PÉ-DIREITO DUPLO E ÁREA MENOR QUE 5M², E = 17,5MM, COM TALISCAS. AF_03/2024</t>
  </si>
  <si>
    <t>MASSA ÚNICA, EM ARGAMASSA TRAÇO 1:2:8, PREPARO MECÂNICO, APLICADA MANUALMENTE EM PAREDES INTERNAS DE AMBIENTES COM PÉ-DIREITO DUPLO E ÁREA ENTRE 5M² E 10M², E = 17,5MM, COM TALISCAS. AF_03/2024</t>
  </si>
  <si>
    <t>MASSA ÚNICA, EM ARGAMASSA TRAÇO 1:2:8, PREPARO MANUAL, APLICADA MANUALMENTE EM PAREDES INTERNAS DE AMBIENTES COM PÉ-DIREITO DUPLO E ÁREA ENTRE 5M² E 10M², E = 17,5MM, COM TALISCAS. AF_03/2024</t>
  </si>
  <si>
    <t>EMBOÇO, EM ARGAMASSA TRAÇO 1:2:8, PREPARO MECÂNICO, APLICADO MANUALMENTE EM PAREDES INTERNAS DE AMBIENTES COM PÉ-DIREITO DUPLO E ÁREA ENTRE 5M² E 10M², E = 17,5MM, COM TALISCAS. AF_03/2024</t>
  </si>
  <si>
    <t>EMBOÇO, EM ARGAMASSA TRAÇO 1:2:8, PREPARO MANUAL, APLICADO MANUALMENTE EM PAREDES INTERNAS DE AMBIENTES COM PÉ-DIREITO DUPLO E ÁREA MAIOR QUE 10M², E = 17,5MM, COM TALISCAS. AF_03/2024</t>
  </si>
  <si>
    <t>EMBOÇO, EM ARGAMASSA TRAÇO 1:2:8, PREPARO MECÂNICO, APLICADO MANUALMENTE EM PAREDES INTERNAS DE AMBIENTES COM PÉ-DIREITO DUPLO E ÁREA MENOR QUE 5M², E = 10MM, COM TALISCAS. AF_03/2024</t>
  </si>
  <si>
    <t>EMBOÇO, EM ARGAMASSA TRAÇO 1:2:8, PREPARO MANUAL, APLICADO MANUALMENTE EM PAREDES INTERNAS DE AMBIENTES COM PÉ-DIREITO DUPLO E ÁREA MENOR QUE 5M², E = 10MM, COM TALISCAS. AF_03/2024</t>
  </si>
  <si>
    <t>MASSA ÚNICA, EM ARGAMASSA TRAÇO 1:2:8, PREPARO MECÂNICO, APLICADA MANUALMENTE EM PAREDES INTERNAS DE AMBIENTES COM PÉ-DIREITO DUPLO E ÁREA ENTRE 5M² E 10M², E = 10MM, COM TALISCAS. AF_03/2024</t>
  </si>
  <si>
    <t>MASSA ÚNICA, EM ARGAMASSA TRAÇO 1:2:8, PREPARO MANUAL, APLICADA MANUALMENTE EM PAREDES INTERNAS DE AMBIENTES COM PÉ-DIREITO DUPLO E ÁREA ENTRE 5M² E 10M², E = 10MM, COM TALISCAS. AF_03/2024</t>
  </si>
  <si>
    <t>EMBOÇO, EM ARGAMASSA TRAÇO 1:2:8, PREPARO MECÂNICO, APLICADO MANUALMENTE EM PAREDES INTERNAS DE AMBIENTES COM PÉ-DIREITO DUPLO E ÁREA ENTRE 5M² E 10M², E = 10MM, COM TALISCAS. AF_03/2024</t>
  </si>
  <si>
    <t>EMBOÇO, EM ARGAMASSA TRAÇO 1:2:8, PREPARO MANUAL, APLICADO MANUALMENTE EM PAREDES INTERNAS DE AMBIENTES COM PÉ-DIREITO DUPLO E ÁREA ENTRE 5M² E 10M², E = 10MM, COM TALISCAS. AF_03/2024</t>
  </si>
  <si>
    <t>MASSA ÚNICA, EM ARGAMASSA TRAÇO 1:2:8, PREPARO MECÂNICO, APLICADA MANUALMENTE EM PAREDES INTERNAS DE AMBIENTES COM PÉ-DIREITO DUPLO ÁREA MAIOR QUE 10M², E = 10MM, COM TALISCAS. AF_03/2024</t>
  </si>
  <si>
    <t>MASSA ÚNICA, EM ARGAMASSA TRAÇO 1:2:8, PREPARO MANUAL, APLICADA MANUALMENTE EM PAREDES INTERNAS DE AMBIENTES COM PÉ-DIREITO DUPLO ÁREA MAIOR QUE 10M², E = 10MM, COM TALISCAS. AF_03/2024</t>
  </si>
  <si>
    <t>EMBOÇO, EM ARGAMASSA TRAÇO 1:2:8, PREPARO MECÂNICO, APLICADO MANUALMENTE EM PAREDES INTERNAS DE AMBIENTES COM PÉ-DIREITO DUPLO E ÁREA MAIOR QUE 10M², E = 10MM, COM TALISCAS. AF_03/2024</t>
  </si>
  <si>
    <t>EMBOÇO, EM ARGAMASSA TRAÇO 1:2:8, PREPARO MANUAL, APLICADO MANUALMENTE EM PAREDES INTERNAS DE AMBIENTES COM PÉ-DIREITO DUPLO E ÁREA MAIOR QUE 10M², E = 10MM, COM TALISCAS. AF_03/2024</t>
  </si>
  <si>
    <t>MASSA ÚNICA, EM ARGAMASSA TRAÇO 1:2:8, PREPARO MECÂNICO, APLICADA MANUALMENTE EM TETO DE AMBIENTES COM PAREDES EM PÉ-DIREITO DUPLO, E = 17,5MM, COM TALISCAS. AF_03/2024</t>
  </si>
  <si>
    <t>MASSA ÚNICA, EM ARGAMASSA TRAÇO 1:2:8, PREPARO MECÂNICO, APLICADA MANUALMENTE EM TETO DE AMBIENTES COM PAREDES EM PÉ-DIREITO DUPLO, E = 10MM, COM TALISCAS. AF_03/2024</t>
  </si>
  <si>
    <t>PROTEÇÃO DE ACESSO A CREMALHEIRA, COM CANCELA FIXADA EM LAJE - 1 MONTAGEM (EXCLUSO CANCELA). AF_03/2024</t>
  </si>
  <si>
    <t>GUARDA-CORPO PARA POÇO DE CREMALHEIRA, COM MONTANTE METÁLICO FIXADO EM LAJE COM CHUMBADOR PARABOLT E FECHAMENTO EM PAINEL DE TELA METÁLICA (EXCLUSO PROTEÇÃO). AF_03/2024</t>
  </si>
  <si>
    <t>HIDRÔMETRO DN 1", 7 M³/H - FORNECIMENTO E INSTALAÇÃO. AF_03/2024</t>
  </si>
  <si>
    <t>HIDRÔMETRO DN 1", 10 M³/H - FORNECIMENTO E INSTALAÇÃO. AF_03/2024</t>
  </si>
  <si>
    <t>RAMPA DE ACESSIBILIDADE PARA ACESSO A EDIFICAÇÕES COM INCLINAÇÃO DE 8,33% EM CONCRETO MOLDADO IN LOCO, COM LARGURA DE 1,20M, FCK 25MPA, NÃO ARMADA, COM JUNTA A CADA 2M COM CORTE À SECO. AF_03/2024</t>
  </si>
  <si>
    <t>RAMPA DE ACESSIBILIDADE PARA ACESSO A EDIFICAÇÕES COM INCLINAÇÃO DE 8,33% EM CONCRETO MOLDADO IN LOCO, COM LARGURA DE 1,50M, FCK 25MPA, NÃO ARMADA, COM JUNTA A CADA 2M COM CORTE À SECO. AF_03/2024</t>
  </si>
  <si>
    <t>RAMPA DE ACESSIBILIDADE EM CONCRETO MOLDADO IN LOCO, EM CALÇADA NOVA COM LARGURA MAIOR OU IGUAL À 3,00 M, FCK 25MPA, COM PISO PODOTÁTIL. AF_03/2024</t>
  </si>
  <si>
    <t>RAMPA DE ACESSIBILIDADE EM CONCRETO MOLDADO IN LOCO, EM CALÇADA PRÉ EXISTENTE COM LARGURA MAIOR OU IGUAL À 3,00 M, FCK 25MPA, COM PISO PODOTÁTIL. AF_03/2024</t>
  </si>
  <si>
    <t>RAMPA DE ACESSIBILIDADE EM CONCRETO MOLDADO IN LOCO, EM CALÇADA NOVA COM LARGURA MENOR À 3,00 M, FCK 25MPA, COM PISO PODOTÁTIL. AF_03/2024</t>
  </si>
  <si>
    <t>RAMPA DE ACESSIBILIDADE EM CONCRETO MOLDADO IN LOCO, EM CALÇADA PRÉ EXISTENTE COM LARGURA MENOR À 3,00 M, FCK 25MPA, COM PISO PODOTÁTIL. AF_03/2024</t>
  </si>
  <si>
    <t>LOCAÇÃO DE PRAÇAS EM PONTALETEAMENTO. AF_03/2024</t>
  </si>
  <si>
    <t>EXECUÇÃO DE LINHAS DE REFERÊNCIA EM GABARITO OU CAVALETE. AF_03/2024</t>
  </si>
  <si>
    <t>VERGA PRÉ-MOLDADA COM ATÉ 1,5 M DE VÃO, ESPESSURA DE *15* CM. AF_03/2024</t>
  </si>
  <si>
    <t>VERGA PRÉ-MOLDADA COM ATÉ 1,5 M DE VÃO, ESPESSURA DE *10* CM. AF_03/2024</t>
  </si>
  <si>
    <t>VERGA MOLDADA IN LOCO EM CONCRETO, ESPESSURA DE *15* CM. AF_03/2024</t>
  </si>
  <si>
    <t>VERGA MOLDADA IN LOCO EM CONCRETO, ESPESSURA DE *10* CM. AF_03/2024</t>
  </si>
  <si>
    <t>VERGA MOLDADA IN LOCO COM UTILIZAÇÃO DE BLOCOS CANALETA, ESPESSURA DE *15* CM. AF_03/2024</t>
  </si>
  <si>
    <t>VERGA MOLDADA IN LOCO COM UTILIZAÇÃO DE BLOCOS CANALETA, ESPESSURA DE *10* CM. AF_03/2024</t>
  </si>
  <si>
    <t>CONTRAVERGA PRÉ-MOLDADA, ESPESSURA DE *15* CM. AF_03/2024</t>
  </si>
  <si>
    <t>CONTRAVERGA PRÉ-MOLDADA, ESPESSURA DE *10* CM. AF_03/2024</t>
  </si>
  <si>
    <t>CONTRAVERGA MOLDADA IN LOCO EM CONCRETO, ESPESSURA DE *15* CM. AF_03/2024</t>
  </si>
  <si>
    <t>CONTRAVERGA MOLDADA IN LOCO EM CONCRETO, ESPESSURA DE *10* CM. AF_03/2024</t>
  </si>
  <si>
    <t>CONTRAVERGA MOLDADA IN LOCO COM UTILIZAÇÃO DE BLOCOS CANALETA, ESPESSURA DE *15* CM. AF_03/2024</t>
  </si>
  <si>
    <t>CONTRAVERGA MOLDADA IN LOCO COM UTILIZAÇÃO DE BLOCOS CANALETA, ESPESSURA DE *10* CM. AF_03/2024</t>
  </si>
  <si>
    <t>CINTA DE AMARRAÇÃO DE ALVENARIA MOLDADA IN LOCO COM UTILIZAÇÃO DE BLOCOS CANALETA, ESPESSURA DE *15* CM. AF_03/2024</t>
  </si>
  <si>
    <t>CINTA DE AMARRAÇÃO DE ALVENARIA MOLDADA IN LOCO COM UTILIZAÇÃO DE BLOCOS CANALETA, ESPESSURA DE *10* CM. AF_03/2024</t>
  </si>
  <si>
    <t>VERGA PRÉ-FABRICADA COM ATÉ 1,5 M DE VÃO, ESPESSURA DE *20* CM. AF_03/2024</t>
  </si>
  <si>
    <t>VERGA PRÉ-FABRICADA COM ATÉ 1,5 M DE VÃO, ESPESSURA DE *15* CM. AF_03/2024</t>
  </si>
  <si>
    <t>VERGA PRÉ-FABRICADA COM ATÉ 1,5 M DE VÃO, ESPESSURA DE *10* CM. AF_03/2024</t>
  </si>
  <si>
    <t>CONTRAVERGA PRÉ-FABRICADA, ESPESSURA DE *20* CM. AF_03/2024</t>
  </si>
  <si>
    <t>CONTRAVERGA PRÉ-FABRICADA, ESPESSURA DE *15* CM. AF_03/2024</t>
  </si>
  <si>
    <t>CONTRAVERGA PRÉ-FABRICADA, ESPESSURA DE *10* CM. AF_03/2024</t>
  </si>
  <si>
    <t>VIGA DE MADEIRA SERRADA, PINUS OU EQUIVALENTE DA REGIÃO, SEÇÃO RETANGULAR 7,5 X 10 CM. AF_03/2024</t>
  </si>
  <si>
    <t>PILAR DE MADEIRA ROLIÇA, EUCALIPTO OU EQUIVALENTE DA REGIÃO, FIXADO COM VERGALHÃO, DIÂMETRO DE 12 A 15 CM, APOIO ARTICULADO, COMPRIMENTO DE 3 M. AF_03/2024</t>
  </si>
  <si>
    <t>VIGA DE MADEIRA SERRADA, PINUS OU EQUIVALENTE DA REGIÃO, SEÇÃO RETANGULAR 7,5 X 15 CM. AF_03/2024</t>
  </si>
  <si>
    <t>PILAR DE MADEIRA ROLIÇA, EUCALIPTO OU EQUIVALENTE DA REGIÃO, FIXADO COM VERGALHÃO, DIÂMETRO DE 12 A 15 CM, APOIO ARTICULADO, COMPRIMENTO DE 6 M. AF_03/2024</t>
  </si>
  <si>
    <t>PILAR DE MADEIRA ROLIÇA, EUCALIPTO OU EQUIVALENTE DA REGIÃO, FIXADO COM VERGALHÃO, DIÂMETRO DE 21 A 29 CM, APOIO ARTICULADO, COMPRIMENTO DE 3 M. AF_03/2024</t>
  </si>
  <si>
    <t>PILAR DE MADEIRA ROLIÇA, EUCALIPTO OU EQUIVALENTE DA REGIÃO, FIXADO COM VERGALHÃO, DIÂMETRO DE 21 A 29 CM, APOIO ARTICULADO, COMPRIMENTO DE 6 M. AF_03/2024</t>
  </si>
  <si>
    <t>PILAR DE MADEIRA ROLIÇA, EUCALIPTO OU EQUIVALENTE DA REGIÃO, FIXADO COM VERGALHÃO, DIÂMETRO DE 30 A 34 CM, APOIO ARTICULADO, COMPRIMENTO DE 3 M. AF_03/2024</t>
  </si>
  <si>
    <t>PILAR DE MADEIRA ROLIÇA, EUCALIPTO OU EQUIVALENTE DA REGIÃO, FIXADO COM VERGALHÃO, DIÂMETRO DE 30 A 34 CM, APOIO ARTICULADO, COMPRIMENTO DE 6 M. AF_03/2024</t>
  </si>
  <si>
    <t>PILAR DE MADEIRA SERRADA, MAÇARANDUBA OU EQUIVALENTE DA REGIÃO, NÃO APARELHADO, FIXADO COM VERGALHÃO, SEÇÃO QUADRADA 10 X 10 CM, APOIO ARTICULADO, COMPRIMENTO DE 3 M. AF_03/2024</t>
  </si>
  <si>
    <t>PILAR DE MADEIRA SERRADA, MAÇARANDUBA OU EQUIVALENTE DA REGIÃO, NÃO APARELHADO, FIXADO COM VERGALHÃO, SEÇÃO QUADRADA 10 X 10 CM, APOIO ARTICULADO, COMPRIMENTO DE 6 M. AF_03/2024</t>
  </si>
  <si>
    <t>PILAR DE MADEIRA SERRADA, MAÇARANDUBA OU EQUIVALENTE DA REGIÃO, NÃO APARELHADO, FIXADO COM VERGALHÃO, SEÇÃO QUADRADA 15 X 15 CM, APOIO ARTICULADO, COMPRIMENTO DE 3 M. AF_03/2024</t>
  </si>
  <si>
    <t>PILAR DE MADEIRA SERRADA, MAÇARANDUBA OU EQUIVALENTE DA REGIÃO, NÃO APARELHADO, FIXADO COM VERGALHÃO, SEÇÃO QUADRADA 15 X 15 CM, APOIO ARTICULADO, COMPRIMENTO DE 6 M. AF_03/2024</t>
  </si>
  <si>
    <t>PILAR DE MADEIRA SERRADA, MAÇARANDUBA OU EQUIVALENTE DA REGIÃO, NÃO APARELHADO, FIXADO COM VERGALHÃO, SEÇÃO QUADRADA 20 X 20 CM, APOIO ARTICULADO, COMPRIMENTO DE 3 M. AF_03/2024</t>
  </si>
  <si>
    <t>PILAR DE MADEIRA SERRADA, MAÇARANDUBA OU EQUIVALENTE DA REGIÃO, NÃO APARELHADO, FIXADO COM VERGALHÃO, SEÇÃO QUADRADA 20 X 20 CM, APOIO ARTICULADO, COMPRIMENTO DE 6 M. AF_03/2024</t>
  </si>
  <si>
    <t>VIGA DE MADEIRA SERRADA, MAÇARANDUBA OU EQUIVALENTE DA REGIÃO, APARELHADA, SEÇÃO RETANGULAR 6 X 12 CM. AF_03/2024</t>
  </si>
  <si>
    <t>VIGA DE MADEIRA SERRADA, MAÇARANDUBA OU EQUIVALENTE DA REGIÃO, APARELHADA, SEÇÃO RETANGULAR 6 X 16 CM. AF_03/2024</t>
  </si>
  <si>
    <t>VIGA DE MADEIRA SERRADA, MAÇARANDUBA OU EQUIVALENTE DA REGIÃO, NÃO APARELHADA, SEÇÃO RETANGULAR 6 X 12 CM. AF_03/2024</t>
  </si>
  <si>
    <t>VIGA DE MADEIRA SERRADA, MAÇARANDUBA OU EQUIVALENTE DA REGIÃO, NÃO APARELHADA, SEÇÃO RETANGULAR 6 X 16 CM. AF_03/2024</t>
  </si>
  <si>
    <t>VIGA DE MADEIRA SERRADA, MAÇARANDUBA OU EQUIVALENTE DA REGIÃO, NÃO APARELHADA, SEÇÃO RETANGULAR 6 X 20 CM. AF_03/2024</t>
  </si>
  <si>
    <t>VIGA DE MADEIRA SERRADA, MAÇARANDUBA OU EQUIVALENTE DA REGIÃO, NÃO APARELHADA, SEÇÃO RETANGULAR 8 X 16 CM. AF_03/2024</t>
  </si>
  <si>
    <t>VIGA DE MADEIRA SERRADA, MAÇARANDUBA OU EQUIVALENTE DA REGIÃO, NÃO APARELHADA, SEÇÃO RETANGULAR 6 X 25 CM. AF_03/2024</t>
  </si>
  <si>
    <t>VIGA DE MADEIRA SERRADA, MAÇARANDUBA OU EQUIVALENTE DA REGIÃO, NÃO APARELHADA, SEÇÃO RETANGULAR 6 X 30 CM. AF_03/2024</t>
  </si>
  <si>
    <t>VIGA DE MADEIRA SERRADA, MAÇARANDUBA OU EQUIVALENTE DA REGIÃO, NÃO APARELHADA, SEÇÃO RETANGULAR 6 X 40 CM. AF_03/2024</t>
  </si>
  <si>
    <t>VIGA DE MADEIRA SERRADA, MAÇARANDUBA OU EQUIVALENTE DA REGIÃO, APARELHADA, SEÇÃO RETANGULAR 8 X 30 CM. AF_03/2024</t>
  </si>
  <si>
    <t>PISO DE MADEIRA, SOBRE VIGOTAS DE MADEIRA SEÇÃO 7,5 X 15 CM. AF_03/2024</t>
  </si>
  <si>
    <t>VIGA DE MADEIRA SERRADA, MAÇARANDUBA OU EQUIVALENTE DA REGIÃO, APARELHADA, SEÇÃO RETANGULAR 7,5 X 23 CM. AF_03/2024</t>
  </si>
  <si>
    <t>VIGA DE MADEIRA SERRADA, MAÇARANDUBA OU EQUIVALENTE DA REGIÃO, NÃO APARELHADA, SEÇÃO RETANGULAR 7,5 X 23 CM. AF_03/2024</t>
  </si>
  <si>
    <t>VIGA DE MADEIRA SERRADA, MAÇARANDUBA OU EQUIVALENTE DA REGIÃO, NÃO APARELHADA, SEÇÃO RETANGULAR 8 X 30 CM. AF_03/2024</t>
  </si>
  <si>
    <t>PILAR DE MADEIRA ROLIÇA, EUCALIPTO OU EQUIVALENTE DA REGIÃO, FIXADO COM VERGALHÃO, DIÂMETRO DE 16 A 20 CM, APOIO ARTICULADO, COMPRIMENTO DE 3 M. AF_03/2024</t>
  </si>
  <si>
    <t>PILAR DE MADEIRA ROLIÇA, EUCALIPTO OU EQUIVALENTE DA REGIÃO, FIXADO COM VERGALHÃO, DIÂMETRO DE 16 A 20 CM, APOIO ARTICULADO, COMPRIMENTO DE 6 M. AF_03/2024</t>
  </si>
  <si>
    <t>VIGA DE MADEIRA ROLIÇA, EUCALIPTO OU EQUIVALENTE DA REGIÃO, DIÂMETRO DE 12 A 15 CM. AF_03/2024</t>
  </si>
  <si>
    <t>VIGA DE MADEIRA ROLIÇA, EUCALIPTO OU EQUIVALENTE DA REGIÃO, DIÂMETRO DE 16 A 20 CM. AF_03/2024</t>
  </si>
  <si>
    <t>VIGA DE MADEIRA ROLIÇA, EUCALIPTO OU EQUIVALENTE DA REGIÃO, DIÂMETRO DE 21 A 29 CM. AF_03/2024</t>
  </si>
  <si>
    <t>VIGA DE MADEIRA ROLIÇA, EUCALIPTO OU EQUIVALENTE DA REGIÃO, DIÂMETRO DE 30 A 34 CM. AF_03/2024</t>
  </si>
  <si>
    <t>ASCENSÃO E DESCIDA DE ELEVADOR DE CREMALHEIRA. AF_03/2024</t>
  </si>
  <si>
    <t>MONTAGEM E DESMONTAGEM DE MINI GRUA. AF_03/2024</t>
  </si>
  <si>
    <t>ASCENSÃO DE MINI GRUA. AF_03/2024</t>
  </si>
  <si>
    <t>MONTAGEM E DESMONTAGEM DE TRECHO INICIAL DE ELEVADOR DE CREMALHEIRA, CABINE SIMPLES - EXCLUSO FUNDAÇÕES. AF_03/2024</t>
  </si>
  <si>
    <t>MONTAGEM E DESMONTAGEM DE TRECHO INICIAL DE ELEVADOR DE CREMALHEIRA, CABINE DUPLA - EXCLUSO FUNDAÇÕES. AF_03/2024</t>
  </si>
  <si>
    <t>ASCENSÃO DE GRUA ASCENSIONAL. AF_03/2024</t>
  </si>
  <si>
    <t>MONTAGEM E DESMONTAGEM DO TRECHO INICIAL DE GRUA FIXA (ALTURA LIVRE) - EXCLUSO FUNDAÇÕES. AF_03/2024</t>
  </si>
  <si>
    <t>ASCENSÃO E DESCIDA DE GRUA FIXA. AF_03/2024</t>
  </si>
  <si>
    <t>ESTRUTURA DE MADEIRA PROVISÓRIA PARA SUPORTE DE CAIXA D'ÁGUA ELEVADA DE 2000 LITROS. AF_03/2024</t>
  </si>
  <si>
    <t>EXECUÇÃO DOS APOIOS PARA CONTÊINER OU MÓDULO HABITÁVEL. AF_03/2024</t>
  </si>
  <si>
    <t>INSTALAÇÃO E DESINSTALAÇÃO MECANIZADA DE CONTÊINER OU MÓDULO HABITÁVEL DE USOS DIVERSOS. AF_03/2024</t>
  </si>
  <si>
    <t>INSTALAÇÃO E DESINSTALAÇÃO MANUAL DE CONTÊINER OU MÓDULO HABITÁVEL PEQUENO. AF_03/2024</t>
  </si>
  <si>
    <t>INSTALAÇÃO DE CONCERTINA SIMPLES, ESPIRAL DE 300 MM. AF_03/2024</t>
  </si>
  <si>
    <t>INSTALAÇÃO DE CONCERTINA DUPLA CLIPADA, ESPIRAL DE 300 MM. AF_03/2024</t>
  </si>
  <si>
    <t>INSTALAÇÃO DE CONCERTINA FLAT, ESPIRAL DE 300 MM. AF_03/2024</t>
  </si>
  <si>
    <t>EXECUÇÃO DE PILARETES PARA TAPUMES E CONSTRUÇÕES TEMPORÁRIAS. AF_03/2024</t>
  </si>
  <si>
    <t>HIDRÔMETRO DN 1 1/2", 20 M³/H - FORNECIMENTO E INSTALAÇÃO. AF_03/2024</t>
  </si>
  <si>
    <t>BUCHA DE REDUÇÃO PVC, SOLDÁVEL, LONGA, DN 60 X 25 MM, INSTALADO EM RESERVAÇÃO PREDIAL DE ÁGUA - FORNECIMENTO E INSTALAÇÃO. AF_04/2024</t>
  </si>
  <si>
    <t>BUCHA DE REDUÇÃO PVC, SOLDÁVEL, LONGA, DN 60 X 32 MM, INSTALADO EM RESERVAÇÃO PREDIAL DE ÁGUA - FORNECIMENTO E INSTALAÇÃO. AF_04/2024</t>
  </si>
  <si>
    <t>BUCHA DE REDUÇÃO PVC, SOLDÁVEL, LONGA, DN 60 X 50 MM, INSTALADO EM RESERVAÇÃO PREDIAL DE ÁGUA - FORNECIMENTO E INSTALAÇÃO. AF_04/2024</t>
  </si>
  <si>
    <t>BUCHA DE REDUÇÃO PVC, SOLDÁVEL, LONGA, DN 75 X 50 MM, INSTALADO EM RESERVAÇÃO PREDIAL DE ÁGUA - FORNECIMENTO E INSTALAÇÃO. AF_04/2024</t>
  </si>
  <si>
    <t>LUVA DE REDUÇÃO SOLDÁVEL, PVC, DN 32 MM X 25 MM, INSTALADO EM RESERVAÇÃO PREDIAL DE ÁGUA - FORNECIMENTO E INSTALAÇÃO. AF_04/2024</t>
  </si>
  <si>
    <t>LUVA DE REDUÇÃO SOLDÁVEL, PVC, DN 40 MM X 32 MM, INSTALADO EM RESERVAÇÃO PREDIAL DE ÁGUA - FORNECIMENTO E INSTALAÇÃO. AF_04/2024</t>
  </si>
  <si>
    <t>LUVA DE REDUÇÃO SOLDÁVEL, PVC, DN 60 MM X 50 MM, INSTALADO EM RESERVAÇÃO PREDIAL DE ÁGUA - FORNECIMENTO E INSTALAÇÃO. AF_04/2024</t>
  </si>
  <si>
    <t>LUVA DE REDUÇÃO, SOLDÁVEL, PVC, DN 50 X 25 MM, INSTALADO EM RESERVAÇÃO PREDIAL DE ÁGUA - FORNECIMENTO E INSTALAÇÃO. AF_04/2024</t>
  </si>
  <si>
    <t>BUCHA DE REDUÇÃO, PPR, DN 50 X 32 MM, INSTALADO EM RESERVAÇÃO PREDIAL DE ÁGUA - FORNECIMENTO E INSTALAÇÃO. AF_04/2024</t>
  </si>
  <si>
    <t>CURVA PPR 90 GRAUS, DN 20 MM, INSTALADO EM RESERVAÇÃO PREDIAL DE ÁGUA - FORNECIMENTO E INSTALAÇÃO. AF_04/2024</t>
  </si>
  <si>
    <t>CURVA PPR 90 GRAUS, DN 25 MM, INSTALADO EM RESERVAÇÃO PREDIAL DE ÁGUA - FORNECIMENTO E INSTALAÇÃO. AF_04/2024</t>
  </si>
  <si>
    <t>JOELHO PPR 45 GRAUS, SOLDÁVEL, DN 20 MM, INSTALADO EM RESERVAÇÃO PREDIAL DE ÁGUA - FORNECIMENTO E INSTALAÇÃO. AF_04/2024</t>
  </si>
  <si>
    <t>JOELHO PPR 45 GRAUS, SOLDÁVEL, DN 25 MM, INSTALADO EM RESERVAÇÃO PREDIAL DE ÁGUA - FORNECIMENTO E INSTALAÇÃO. AF_04/2024</t>
  </si>
  <si>
    <t>JOELHO PPR 45 GRAUS, SOLDÁVEL, DN 40 MM, INSTALADO EM RESERVAÇÃO PREDIAL DE ÁGUA - FORNECIMENTO E INSTALAÇÃO. AF_04/2024</t>
  </si>
  <si>
    <t>JOELHO PPR 45 GRAUS, SOLDÁVEL, DN 50 MM, INSTALADO EM RESERVAÇÃO PREDIAL DE ÁGUA - FORNECIMENTO E INSTALAÇÃO. AF_04/2024</t>
  </si>
  <si>
    <t>JOELHO PPR 45 GRAUS, SOLDÁVEL, DN 63 MM, INSTALADO EM RESERVAÇÃO PREDIAL DE ÁGUA - FORNECIMENTO E INSTALAÇÃO. AF_04/2024</t>
  </si>
  <si>
    <t>CURVA PVC 45 GRAUS, SOLDÁVEL, DN 25 MM, INSTALADO EM RESERVAÇÃO PREDIAL DE ÁGUA - FORNECIMENTO E INSTALAÇÃO. AF_04/2024</t>
  </si>
  <si>
    <t>CURVA PVC 45 GRAUS, SOLDÁVEL, DN 32 MM, INSTALADO EM RESERVAÇÃO PREDIAL DE ÁGUA - FORNECIMENTO E INSTALAÇÃO. AF_04/2024</t>
  </si>
  <si>
    <t>CURVA PVC 45 GRAUS, SOLDÁVEL, DN 40 MM, INSTALADO EM RESERVAÇÃO PREDIAL DE ÁGUA - FORNECIMENTO E INSTALAÇÃO. AF_04/2024</t>
  </si>
  <si>
    <t>CURVA PVC 45 GRAUS, SOLDÁVEL, DN 50 MM, INSTALADO EM RESERVAÇÃO PREDIAL DE ÁGUA - FORNECIMENTO E INSTALAÇÃO. AF_04/2024</t>
  </si>
  <si>
    <t>CURVA PVC 45 GRAUS, SOLDÁVEL, DN 60 MM, INSTALADO EM RESERVAÇÃO PREDIAL DE ÁGUA - FORNECIMENTO E INSTALAÇÃO. AF_04/2024</t>
  </si>
  <si>
    <t>CURVA PVC 45 GRAUS, SOLDÁVEL, DN 75 MM, INSTALADO EM RESERVAÇÃO PREDIAL DE ÁGUA - FORNECIMENTO E INSTALAÇÃO. AF_04/2024</t>
  </si>
  <si>
    <t>CURVA PVC 45 GRAUS, SOLDÁVEL, DN 85 MM, INSTALADO EM RESERVAÇÃO PREDIAL DE ÁGUA - FORNECIMENTO E INSTALAÇÃO. AF_04/2024</t>
  </si>
  <si>
    <t>JOELHO PPR 45 GRAUS, SOLDÁVEL, DN 75 MM, INSTALADO EM RESERVAÇÃO PREDIAL DE ÁGUA - FORNECIMENTO E INSTALAÇÃO. AF_04/2024</t>
  </si>
  <si>
    <t>JOELHO PPR 45 GRAUS, SOLDÁVEL, DN 90 MM, INSTALADO EM RESERVAÇÃO PREDIAL DE ÁGUA - FORNECIMENTO E INSTALAÇÃO. AF_04/2024</t>
  </si>
  <si>
    <t>JOELHO PPR, 45 GRAUS, SOLDÁVEL, DN 32 MM, INSTALADO EM RESERVAÇÃO PREDIAL DE ÁGUA - FORNECIMENTO E INSTALAÇÃO. AF_04/2024</t>
  </si>
  <si>
    <t>TÊ, PPR, DN 20 MM, INSTALADO EM RESERVAÇÃO PREDIAL DE ÁGUA - FORNECIMENTO E INSTALAÇÃO. AF_04/2024</t>
  </si>
  <si>
    <t>TÊ, PPR, DN 25 MM, INSTALADO EM RESERVAÇÃO PREDIAL DE ÁGUA - FORNECIMENTO E INSTALAÇÃO. AF_04/2024</t>
  </si>
  <si>
    <t>JOELHO CPVC, SOLDÁVEL, 45 GRAUS, DN 42 MM, INSTALADO EM RESERVAÇÃO PREDIAL DE ÁGUA - FORNECIMENTO E INSTALAÇÃO. AF_04/2024</t>
  </si>
  <si>
    <t>UNIÃO FLANGE, PPR, COM PARAFUSOS, DN 40 MM, INSTALADO EM RESERVAÇÃO PREDIAL DE ÁGUA - FORNECIMENTO E INSTALAÇÃO. AF_04/2024</t>
  </si>
  <si>
    <t>BUCHA DE REDUÇÃO, EM FERRO GALVANIZADO, CONEXÃO ROSQUEADA, DN 80 MM X 65 MM (3" X 2 1/2"), INSTALADO EM RESERVAÇÃO PREDIAL DE ÁGUA - FORNECIMENTO E INSTALAÇÃO. AF_04/2024</t>
  </si>
  <si>
    <t>JOELHO PVC, SOLDÁVEL, 45 GRAUS, DN 25 MM, INSTALADO EM RESERVAÇÃO PREDIAL DE ÁGUA - FORNECIMENTO E INSTALAÇÃO. AF_04/2024</t>
  </si>
  <si>
    <t>BUCHA DE REDUÇÃO, EM FERRO GALVANIZADO, CONEXÃO ROSQUEADA, DN 80 MM X 50 MM (3" X 2"), INSTALADO EM RESERVAÇÃO PREDIAL DE ÁGUA - FORNECIMENTO E INSTALAÇÃO. AF_04/2024</t>
  </si>
  <si>
    <t>LUVA DE REDUÇÃO, EM FERRO GALVANIZADO, CONEXÃO ROSQUEADA, DN 65 MM X 50 MM (2 1/2" X 2"), INSTALADO EM RESERVAÇÃO PREDIAL DE ÁGUA - FORNECIMENTO E INSTALAÇÃO. AF_04/2024</t>
  </si>
  <si>
    <t>LUVA DE REDUÇÃO, EM FERRO GALVANIZADO, CONEXÃO ROSQUEADA, DN 80 MM X 65 MM (3" X 2 1/2"), INSTALADO EM RESERVAÇÃO PREDIAL DE ÁGUA - FORNECIMENTO E INSTALAÇÃO. AF_04/2024</t>
  </si>
  <si>
    <t>LUVA DE REDUÇÃO, EM FERRO GALVANIZADO, CONEXÃO ROSQUEADA, DN 80 MM X 50 MM (3" X 2"), INSTALADO EM RESERVAÇÃO PREDIAL DE ÁGUA - FORNECIMENTO E INSTALAÇÃO. AF_04/2024</t>
  </si>
  <si>
    <t>NIPLE DE REDUÇÃO, EM FERRO GALVANIZADO, CONEXÃO ROSQUEADA, DN 80 MM X 65 MM (3" X 2 1/2"), INSTALADO EM RESERVAÇÃO PREDIAL DE ÁGUA - FORNECIMENTO E INSTALAÇÃO. AF_04/2024</t>
  </si>
  <si>
    <t>NIPLE DE REDUÇÃO, EM FERRO GALVANIZADO, CONEXÃO ROSQUEADA, DN 80 MM X 50 MM (3" X 2"), INSTALADO EM RESERVAÇÃO PREDIAL DE ÁGUA - FORNECIMENTO E INSTALAÇÃO. AF_04/2024</t>
  </si>
  <si>
    <t>COTOVELO DE REDUÇÃO, 90 GRAUS, EM FERRO GALVANIZADO, CONEXÃO ROSQUEADA, DN 65 MM X 50 MM (2 1/2" X 2"), INSTALADO EM RESERVAÇÃO PREDIAL DE ÁGUA - FORNECIMENTO E INSTALAÇÃO. AF_04/2024</t>
  </si>
  <si>
    <t>JOELHO PVC, SOLDÁVEL, 45 GRAUS, DN 32 MM, INSTALADO EM RESERVAÇÃO PREDIAL DE ÁGUA - FORNECIMENTO E INSTALAÇÃO. AF_04/2024</t>
  </si>
  <si>
    <t>JOELHO PVC, SOLDÁVEL, 45 GRAUS, DN 40 MM, INSTALADO EM RESERVAÇÃO PREDIAL DE ÁGUA - FORNECIMENTO E INSTALAÇÃO. AF_04/2024</t>
  </si>
  <si>
    <t>JOELHO PVC, SOLDÁVEL, 45 GRAUS, DN 50 MM, INSTALADO EM RESERVAÇÃO PREDIAL DE ÁGUA - FORNECIMENTO E INSTALAÇÃO. AF_04/2024</t>
  </si>
  <si>
    <t>JOELHO PVC, SOLDÁVEL, 45 GRAUS, DN 60 MM, INSTALADO EM RESERVAÇÃO PREDIAL DE ÁGUA - FORNECIMENTO E INSTALAÇÃO. AF_04/2024</t>
  </si>
  <si>
    <t>JOELHO PVC, SOLDÁVEL, 45 GRAUS, DN 75 MM, INSTALADO EM RESERVAÇÃO PREDIAL DE ÁGUA - FORNECIMENTO E INSTALAÇÃO. AF_04/2024</t>
  </si>
  <si>
    <t>JOELHO PVC, SOLDÁVEL, 45 GRAUS, DN 85 MM, INSTALADO EM RESERVAÇÃO PREDIAL DE ÁGUA - FORNECIMENTO E INSTALAÇÃO. AF_04/2024</t>
  </si>
  <si>
    <t>REVESTIMENTO DECORATIVO MONOCAMADA EXECUTADO MANUALMENTE EM FACHADA DE UM EDIFÍCIO DE ESTRUTURA CONVENCIONAL E ACABAMENTO CHAPISCADO/FLOCADO. AF_03/2024</t>
  </si>
  <si>
    <t>REVESTIMENTO DECORATIVO MONOCAMADA EXECUTADO MANUALMENTE EM FACHADA DE UM EDIFÍCIO DE ALVENARIA ESTRUTURAL E ACABAMENTO CHAPISCADO/FLOCADO. AF_03/2024</t>
  </si>
  <si>
    <t>REVESTIMENTO DECORATIVO MONOCAMADA EXECUTADO COM EQUIPAMENTO DE PROJEÇÃO EM FACHADA DE UM EDIFÍCIO DE ESTRUTURA CONVENCIONAL E ACABAMENTO CHAPISCADO/FLOCADO. AF_03/2024</t>
  </si>
  <si>
    <t>REVESTIMENTO DECORATIVO MONOCAMADA EXECUTADO COM EQUIPAMENTO DE PROJEÇÃO EM FACHADA DE UM EDIFÍCIO DE ALVENARIA ESTRUTURAL E ACABAMENTO CHAPISCADO/FLOCADO. AF_03/2024</t>
  </si>
  <si>
    <t>TE DE REDUÇÃO, PVC, SOLDÁVEL, 90 GRAUS, DN 50 MM X 25 MM, INSTALADO EM RESERVAÇÃO PREDIAL DE ÁGUA - FORNECIMENTO E INSTALAÇÃO. AF_04/2024</t>
  </si>
  <si>
    <t>TE DE REDUÇÃO, PVC, SOLDÁVEL, 90 GRAUS, DN 50 MM X 32 MM, INSTALADO EM RESERVAÇÃO PREDIAL DE ÁGUA - FORNECIMENTO E INSTALAÇÃO. AF_04/2024</t>
  </si>
  <si>
    <t>COTOVELO, 90 GRAUS, EM FERRO GALVANIZADO, MACHO/FÊMEA, CONEXÃO ROSQUEADA, DN 65 MM (2 1/2"), INSTALADO EM RESERVAÇÃO PREDIAL DE ÁGUA - FORNECIMENTO E INSTALAÇÃO. AF_04/2024</t>
  </si>
  <si>
    <t>COTOVELO 90 GRAUS, EM FERRO GALVANIZADO, MACHO/FÊMEA, CONEXÃO ROSQUEADA, DN 50 MM (2"), INSTALADO EM RESERVAÇÃO PREDIAL DE ÁGUA - FORNECIMENTO E INSTALAÇÃO. AF_04/2024</t>
  </si>
  <si>
    <t>COTOVELO 90 GRAUS, EM FERRO GALVANIZADO, MACHO/FÊMEA, CONEXÃO ROSQUEADA, DN 80 MM (3"), INSTALADO EM RESERVAÇÃO PREDIAL DE ÁGUA - FORNECIMENTO E INSTALAÇÃO. AF_04/2024</t>
  </si>
  <si>
    <t>CURVA 45 GRAUS, EM FERRO GALVANIZADO, FÊMEA, CONEXÃO ROSQUEADA, DN 65 MM (2 1/2"), INSTALADO EM RESERVAÇÃO PREDIAL DE ÁGUA - FORNECIMENTO E INSTALAÇÃO. AF_04/2024</t>
  </si>
  <si>
    <t>CURVA 45 GRAUS, EM FERRO GALVANIZADO, FÊMEA, CONEXÃO ROSQUEADA, DN 50 MM (2"), INSTALADO EM RESERVAÇÃO PREDIAL DE ÁGUA - FORNECIMENTO E INSTALAÇÃO. AF_04/2024</t>
  </si>
  <si>
    <t>CURVA 45 GRAUS, EM FERRO GALVANIZADO, FÊMEA, CONEXÃO ROSQUEADA, DN 80 MM (3"), INSTALADO EM RESERVAÇÃO PREDIAL DE ÁGUA - FORNECIMENTO E INSTALAÇÃO. AF_04/2024</t>
  </si>
  <si>
    <t>CURVA 45 GRAUS, EM FERRO GALVANIZADO, MACHO/FÊMEA, CONEXÃO ROSQUEADA, DN 65 MM (2 1/2"), INSTALADO EM RESERVAÇÃO PREDIAL DE ÁGUA - FORNECIMENTO E INSTALAÇÃO. AF_04/2024</t>
  </si>
  <si>
    <t>CURVA 45 GRAUS, EM FERRO GALVANIZADO, MACHO/FÊMEA, CONEXÃO ROSQUEADA, DN 50 MM (2"), INSTALADO EM RESERVAÇÃO PREDIAL DE ÁGUA - FORNECIMENTO E INSTALAÇÃO. AF_04/2024</t>
  </si>
  <si>
    <t>CURVA 45 GRAUS, EM FERRO GALVANIZADO, MACHO/FÊMEA, CONEXÃO ROSQUEADA, DN 80 MM (3"), INSTALADO EM RESERVAÇÃO PREDIAL DE ÁGUA - FORNECIMENTO E INSTALAÇÃO. AF_04/2024</t>
  </si>
  <si>
    <t>CURVA 90 GRAUS, EM FERRO GALVANIZADO, FÊMEA, CONEXÃO ROSQUEADA, DN 65 MM (2 1/2"), INSTALADO EM RESERVAÇÃO PREDIAL DE ÁGUA - FORNECIMENTO E INSTALAÇÃO. AF_04/2024</t>
  </si>
  <si>
    <t>CURVA 90 GRAUS, EM FERRO GALVANIZADO, FÊMEA, CONEXÃO ROSQUEADA, DN 50 MM (2"), INSTALADO EM RESERVAÇÃO PREDIAL DE ÁGUA - FORNECIMENTO E INSTALAÇÃO. AF_04/2024</t>
  </si>
  <si>
    <t>CURVA 90 GRAUS, EM FERRO GALVANIZADO, FÊMEA, CONEXÃO ROSQUEADA, DN 80 (3"), INSTALADO EM RESERVAÇÃO PREDIAL DE ÁGUA - FORNECIMENTO E INSTALAÇÃO. AF_04/2024</t>
  </si>
  <si>
    <t>CURVA 90 GRAUS, EM FERRO GALVANIZADO, MACHO/FÊMEA, CONEXÃO ROSQUEADA, DN 65 MM (2 1/2"), INSTALADO EM RESERVAÇÃO PREDIAL DE ÁGUA - FORNECIMENTO E INSTALAÇÃO. AF_04/2024</t>
  </si>
  <si>
    <t>CURVA 90 GRAUS, EM FERRO GALVANIZADO, MACHO/FÊMEA, CONEXÃO ROSQUEADA, DN 50 MM (2"), INSTALADO EM RESERVAÇÃO PREDIAL DE ÁGUA - FORNECIMENTO E INSTALAÇÃO. AF_04/2024</t>
  </si>
  <si>
    <t>CURVA 90 GRAUS, EM FERRO GALVANIZADO, MACHO/FÊMEA, CONEXÃO ROSQUEADA, DN 80 MM (3"), INSTALADO EM RESERVAÇÃO PREDIAL DE ÁGUA - FORNECIMENTO E INSTALAÇÃO. AF_04/2024</t>
  </si>
  <si>
    <t>CURVA 90 GRAUS, EM FERRO GALVANIZADO, CONEXÃO ROSQUEADA, DN 65 MM (2 1/2"), INSTALADO EM RESERVAÇÃO PREDIAL DE ÁGUA - FORNECIMENTO E INSTALAÇÃO. AF_04/2024</t>
  </si>
  <si>
    <t>CURVA 90 GRAUS, EM FERRO GALVANIZADO, CONEXÃO ROSQUEADA, DN 50 MM (2"), INSTALADO EM RESERVAÇÃO PREDIAL DE ÁGUA - FORNECIMENTO E INSTALAÇÃO. AF_04/2024</t>
  </si>
  <si>
    <t>CURVA 90 GRAUS, EM FERRO GALVANIZADO, CONEXÃO ROSQUEADA, DN 80 MM (3"), INSTALADO EM RESERVAÇÃO PREDIAL DE ÁGUA - FORNECIMENTO E INSTALAÇÃO. AF_04/2024</t>
  </si>
  <si>
    <t>TE DE REDUÇÃO, EM FERRO GALVANIZADO, CONEXÃO ROSQUEADA, DN 80 MM X 65 MM (3" X 2 1/2"), INSTALADO EM RESERVAÇÃO PREDIAL DE ÁGUA - FORNECIMENTO E INSTALAÇÃO. AF_04/2024</t>
  </si>
  <si>
    <t>TE DE REDUÇÃO, EM FERRO GALVANIZADO, CONEXÃO ROSQUEADA, DN 80 MM X 50 MM (3" X 2"), INSTALADO EM RESERVAÇÃO PREDIAL DE ÁGUA - FORNECIMENTO E INSTALAÇÃO. AF_04/2024</t>
  </si>
  <si>
    <t>BUCHA DE REDUÇÃO EM COBRE, PONTA X BOLSA, 66 X 54 MM, INSTALADO EM RESERVAÇÃO PREDIAL DE ÁGUA - FORNECIMENTO E INSTALAÇÃO. AF_04/2024</t>
  </si>
  <si>
    <t>BUCHA DE REDUÇÃO CPVC, SOLDÁVEL, DN 54 X 28 MM, INSTALADO EM RESERVAÇÃO PREDIAL DE ÁGUA - FORNECIMENTO E INSTALAÇÃO. AF_04/2024</t>
  </si>
  <si>
    <t>BUCHA DE REDUÇÃO CPVC, SOLDÁVEL, DN 28 X 22 MM, INSTALADO EM RESERVAÇÃO PREDIAL DE ÁGUA - FORNECIMENTO E INSTALAÇÃO. AF_04/2024</t>
  </si>
  <si>
    <t>BUCHA DE REDUÇÃO CPVC, SOLDÁVEL, DN 35 X 28 MM, INSTALADO EM RESERVAÇÃO PREDIAL DE ÁGUA - FORNECIMENTO E INSTALAÇÃO. AF_04/2024</t>
  </si>
  <si>
    <t>BUCHA DE REDUÇÃO CPVC, SOLDÁVEL, DN 42 X 22 MM, INSTALADO EM RESERVAÇÃO PREDIAL DE ÁGUA - FORNECIMENTO E INSTALAÇÃO. AF_04/2024</t>
  </si>
  <si>
    <t>BUCHA DE REDUÇÃO CPVC, SOLDÁVEL, DN 54 X 35 MM, INSTALADO EM RESERVAÇÃO PREDIAL DE ÁGUA - FORNECIMENTO E INSTALAÇÃO. AF_04/2024</t>
  </si>
  <si>
    <t>JOELHO CPVC, SOLDÁVEL, 45 GRAUS, DN 22 MM, INSTALADO EM RESERVAÇÃO PREDIAL DE ÁGUA - FORNECIMENTO E INSTALAÇÃO. AF_04/2024</t>
  </si>
  <si>
    <t>JOELHO CPVC, SOLDÁVEL, 45 GRAUS, DN 28 MM, INSTALADO EM RESERVAÇÃO PREDIAL DE ÁGUA - FORNECIMENTO E INSTALAÇÃO. AF_04/2024</t>
  </si>
  <si>
    <t>JOELHO CPVC, SOLDÁVEL, 45 GRAUS, DN 35 MM, INSTALADO EM RESERVAÇÃO PREDIAL DE ÁGUA - FORNECIMENTO E INSTALAÇÃO. AF_04/2024</t>
  </si>
  <si>
    <t>JOELHO CPVC, SOLDÁVEL, 45 GRAUS, DN 54 MM, INSTALADO EM RESERVAÇÃO PREDIAL DE ÁGUA - FORNECIMENTO E INSTALAÇÃO. AF_04/2024</t>
  </si>
  <si>
    <t>JOELHO CPVC, SOLDÁVEL, 45 GRAUS, DN 73 MM, INSTALADO EM RESERVAÇÃO PREDIAL DE ÁGUA - FORNECIMENTO E INSTALAÇÃO. AF_04/2024</t>
  </si>
  <si>
    <t>JOELHO CPVC, SOLDÁVEL, 45 GRAUS, DN 89 MM, INSTALADO EM RESERVAÇÃO PREDIAL DE ÁGUA - FORNECIMENTO E INSTALAÇÃO. AF_04/2024</t>
  </si>
  <si>
    <t>TE DE REDUÇÃO, CPVC, DN 28 X 22 MM, INSTALADO EM RESERVAÇÃO PREDIAL DE ÁGUA - FORNECIMENTO E INSTALAÇÃO. AF_04/2024</t>
  </si>
  <si>
    <t>TE DE REDUÇÃO, CPVC, DN 35 X 28 MM, INSTALADO EM RESERVAÇÃO PREDIAL DE ÁGUA - FORNECIMENTO E INSTALAÇÃO. AF_04/2024</t>
  </si>
  <si>
    <t>TE DE REDUÇÃO, CPVC, DN 42 X 35 MM, INSTALADO EM RESERVAÇÃO PREDIAL DE ÁGUA - FORNECIMENTO E INSTALAÇÃO. AF_04/2024</t>
  </si>
  <si>
    <t>BUCHA DE REDUÇÃO PVC, SOLDÁVEL, LONGA, DN 50 X 32 MM, INSTALADO EM RESERVAÇÃO PREDIAL DE ÁGUA - FORNECIMENTO E INSTALAÇÃO. AF_04/2024</t>
  </si>
  <si>
    <t>BUCHA DE REDUÇÃO, PPR, DN 50 X 25 MM, INSTALADO EM RESERVAÇÃO PREDIAL DE ÁGUA - FORNECIMENTO E INSTALAÇÃO. AF_04/2024</t>
  </si>
  <si>
    <t>BUCHA DE REDUÇÃO, PPR, DN 25 X 20 MM, INSTALADO EM RESERVAÇÃO PREDIAL DE ÁGUA - FORNECIMENTO E INSTALAÇÃO. AF_04/2024</t>
  </si>
  <si>
    <t>BUCHA DE REDUÇÃO, PPR, DN 32 X 25 MM, INSTALADO EM RESERVAÇÃO PREDIAL DE ÁGUA - FORNECIMENTO E INSTALAÇÃO. AF_04/2024</t>
  </si>
  <si>
    <t>BUCHA DE REDUÇÃO, PPR, DN 40 X 25 MM, INSTALADO EM RESERVAÇÃO PREDIAL DE ÁGUA - FORNECIMENTO E INSTALAÇÃO. AF_04/2024</t>
  </si>
  <si>
    <t>BUCHA DE REDUÇÃO PVC, SOLDÁVEL, LONGA, DN 40 X 25 MM, INSTALADO EM RESERVAÇÃO PREDIAL DE ÁGUA - FORNECIMENTO E INSTALAÇÃO. AF_04/2024</t>
  </si>
  <si>
    <t>BUCHA DE REDUÇÃO PVC, SOLDÁVEL, LONGA, DN 50 X 25 MM, INSTALADO EM RESERVAÇÃO PREDIAL DE ÁGUA - FORNECIMENTO E INSTALAÇÃO. AF_04/2024</t>
  </si>
  <si>
    <t>ASSENTAMENTO DE CONEXÃO 2 ACESSOS ALINHADOS DE FERRO FUNDIDO PARA REDE DE ÁGUA, DN 1200, JUNTA ELÁSTICA, INSTALADO EM LOCAL COM NÍVEL ALTO DE INTERFERÊNCIAS (NÃO INCLUI FORNECIMENTO). AF_05/2024</t>
  </si>
  <si>
    <t>ASSENTAMENTO DE CONEXÃO 2 ACESSOS INCLINADOS DE FERRO FUNDIDO PARA REDE DE ÁGUA, DN 80, JUNTA ELÁSTICA, INSTALADO EM LOCAL COM NÍVEL ALTO DE INTERFERÊNCIAS (NÃO INCLUI FORNECIMENTO). AF_05/2024</t>
  </si>
  <si>
    <t>ASSENTAMENTO DE CONEXÃO 2 ACESSOS INCLINADOS DE FERRO FUNDIDO PARA REDE DE ÁGUA, DN 100, JUNTA ELÁSTICA, INSTALADO EM LOCAL COM NÍVEL ALTO DE INTERFERÊNCIAS (NÃO INCLUI FORNECIMENTO). AF_05/2024</t>
  </si>
  <si>
    <t>ASSENTAMENTO DE CONEXÃO 2 ACESSOS INCLINADOS DE FERRO FUNDIDO PARA REDE DE ÁGUA, DN 150, JUNTA ELÁSTICA, INSTALADO EM LOCAL COM NÍVEL ALTO DE INTERFERÊNCIAS (NÃO INCLUI FORNECIMENTO). AF_05/2024</t>
  </si>
  <si>
    <t>ASSENTAMENTO DE CONEXÃO 2 ACESSOS INCLINADOS DE FERRO FUNDIDO PARA REDE DE ÁGUA, DN 200, JUNTA ELÁSTICA, INSTALADO EM LOCAL COM NÍVEL ALTO DE INTERFERÊNCIAS (NÃO INCLUI FORNECIMENTO). AF_05/2024</t>
  </si>
  <si>
    <t>ASSENTAMENTO DE CONEXÃO 2 ACESSOS INCLINADOS DE FERRO FUNDIDO PARA REDE DE ÁGUA, DN 250, JUNTA ELÁSTICA, INSTALADO EM LOCAL COM NÍVEL ALTO DE INTERFERÊNCIAS (NÃO INCLUI FORNECIMENTO). AF_05/2024</t>
  </si>
  <si>
    <t>ASSENTAMENTO DE CONEXÃO 2 ACESSOS INCLINADOS DE FERRO FUNDIDO PARA REDE DE ÁGUA, DN 300, JUNTA ELÁSTICA, INSTALADO EM LOCAL COM NÍVEL ALTO DE INTERFERÊNCIAS (NÃO INCLUI FORNECIMENTO). AF_05/2024</t>
  </si>
  <si>
    <t>ASSENTAMENTO DE CONEXÃO 2 ACESSOS INCLINADOS DE FERRO FUNDIDO PARA REDE DE ÁGUA, DN 350, JUNTA ELÁSTICA, INSTALADO EM LOCAL COM NÍVEL ALTO DE INTERFERÊNCIAS (NÃO INCLUI FORNECIMENTO). AF_05/2024</t>
  </si>
  <si>
    <t>ASSENTAMENTO DE CONEXÃO 2 ACESSOS INCLINADOS DE FERRO FUNDIDO PARA REDE DE ÁGUA, DN 400, JUNTA ELÁSTICA, INSTALADO EM LOCAL COM NÍVEL ALTO DE INTERFERÊNCIAS (NÃO INCLUI FORNECIMENTO). AF_05/2024</t>
  </si>
  <si>
    <t>ASSENTAMENTO DE CONEXÃO 2 ACESSOS ALINHADOS DE FERRO FUNDIDO PARA REDE DE ÁGUA, DN 400, JUNTA ELÁSTICA, INSTALADO EM LOCAL COM NÍVEL BAIXO DE INTERFERÊNCIAS (NÃO INCLUI FORNECIMENTO). AF_05/2024</t>
  </si>
  <si>
    <t>ASSENTAMENTO DE CONEXÃO 3 ACESSOS DE FERRO FUNDIDO PARA REDE DE ÁGUA, DN 100, JUNTA ELÁSTICA, INSTALADO EM LOCAL COM NÍVEL BAIXO DE INTERFERÊNCIAS (NÃO INCLUI FORNECIMENTO). AF_05/2024</t>
  </si>
  <si>
    <t>ASSENTAMENTO E FORNECIMENTO DE TUBO DE PVC PBA PARA REDE DE ÁGUA, DN 50, JUNTA ELÁSTICA INTEGRADA, INSTALADO EM LOCAL COM NÍVEL ALTO DE INTERFERÊNCIAS (INCLUI FORNECIMENTO). AF_05/2024</t>
  </si>
  <si>
    <t>ASSENTAMENTO DE CONEXÃO 2 ACESSOS ALINHADOS DE FERRO FUNDIDO PARA REDE DE ÁGUA, DN 450, JUNTA ELÁSTICA, INSTALADO EM LOCAL COM NÍVEL BAIXO DE INTERFERÊNCIAS (NÃO INCLUI FORNECIMENTO). AF_05/2024</t>
  </si>
  <si>
    <t>ASSENTAMENTO DE CONEXÃO 2 ACESSOS ALINHADOS DE FERRO FUNDIDO PARA REDE DE ÁGUA, DN 500, JUNTA ELÁSTICA, INSTALADO EM LOCAL COM NÍVEL BAIXO DE INTERFERÊNCIAS (NÃO INCLUI FORNECIMENTO). AF_05/2024</t>
  </si>
  <si>
    <t>ASSENTAMENTO DE CONEXÃO 2 ACESSOS ALINHADOS DE FERRO FUNDIDO PARA REDE DE ÁGUA, DN 600, JUNTA ELÁSTICA, INSTALADO EM LOCAL COM NÍVEL BAIXO DE INTERFERÊNCIAS (NÃO INCLUI FORNECIMENTO). AF_05/2024</t>
  </si>
  <si>
    <t>ASSENTAMENTO DE CONEXÃO 2 ACESSOS ALINHADOS DE FERRO FUNDIDO PARA REDE DE ÁGUA, DN 700, JUNTA ELÁSTICA, INSTALADO EM LOCAL COM NÍVEL BAIXO DE INTERFERÊNCIAS (NÃO INCLUI FORNECIMENTO). AF_05/2024</t>
  </si>
  <si>
    <t>ASSENTAMENTO DE CONEXÃO 2 ACESSOS ALINHADOS DE FERRO FUNDIDO PARA REDE DE ÁGUA, DN 800, JUNTA ELÁSTICA, INSTALADO EM LOCAL COM NÍVEL BAIXO DE INTERFERÊNCIAS (NÃO INCLUI FORNECIMENTO). AF_05/2024</t>
  </si>
  <si>
    <t>ASSENTAMENTO DE CONEXÃO 2 ACESSOS ALINHADOS DE FERRO FUNDIDO PARA REDE DE ÁGUA, DN 900, JUNTA ELÁSTICA, INSTALADO EM LOCAL COM NÍVEL BAIXO DE INTERFERÊNCIAS (NÃO INCLUI FORNECIMENTO). AF_05/2024</t>
  </si>
  <si>
    <t>ASSENTAMENTO DE CONEXÃO 2 ACESSOS ALINHADOS DE FERRO FUNDIDO PARA REDE DE ÁGUA, DN 1000, JUNTA ELÁSTICA, INSTALADO EM LOCAL COM NÍVEL BAIXO DE INTERFERÊNCIAS (NÃO INCLUI FORNECIMENTO). AF_05/2024</t>
  </si>
  <si>
    <t>ASSENTAMENTO DE CONEXÃO 2 ACESSOS ALINHADOS DE FERRO FUNDIDO PARA REDE DE ÁGUA, DN 1200, JUNTA ELÁSTICA, INSTALADO EM LOCAL COM NÍVEL BAIXO DE INTERFERÊNCIAS (NÃO INCLUI FORNECIMENTO). AF_05/2024</t>
  </si>
  <si>
    <t>ASSENTAMENTO DE CONEXÃO 2 ACESSOS INCLINADOS DE FERRO FUNDIDO PARA REDE DE ÁGUA, DN 80, JUNTA ELÁSTICA, INSTALADO EM LOCAL COM NÍVEL BAIXO DE INTERFERÊNCIAS (NÃO INCLUI FORNECIMENTO). AF_05/2024</t>
  </si>
  <si>
    <t>ASSENTAMENTO DE CONEXÃO 2 ACESSOS INCLINADOS DE FERRO FUNDIDO PARA REDE DE ÁGUA, DN 450, JUNTA ELÁSTICA, INSTALADO EM LOCAL COM NÍVEL ALTO DE INTERFERÊNCIAS (NÃO INCLUI FORNECIMENTO). AF_05/2024</t>
  </si>
  <si>
    <t>ASSENTAMENTO DE CONEXÃO 2 ACESSOS INCLINADOS DE FERRO FUNDIDO PARA REDE DE ÁGUA, DN 500, JUNTA ELÁSTICA, INSTALADO EM LOCAL COM NÍVEL ALTO DE INTERFERÊNCIAS (NÃO INCLUI FORNECIMENTO). AF_05/2024</t>
  </si>
  <si>
    <t>ASSENTAMENTO DE CONEXÃO 2 ACESSOS INCLINADOS DE FERRO FUNDIDO PARA REDE DE ÁGUA, DN 600, JUNTA ELÁSTICA, INSTALADO EM LOCAL COM NÍVEL ALTO DE INTERFERÊNCIAS (NÃO INCLUI FORNECIMENTO). AF_05/2024</t>
  </si>
  <si>
    <t>ASSENTAMENTO DE CONEXÃO 2 ACESSOS INCLINADOS DE FERRO FUNDIDO PARA REDE DE ÁGUA, DN 700, JUNTA ELÁSTICA, INSTALADO EM LOCAL COM NÍVEL ALTO DE INTERFERÊNCIAS (NÃO INCLUI FORNECIMENTO). AF_05/2024</t>
  </si>
  <si>
    <t>ASSENTAMENTO DE CONEXÃO 2 ACESSOS INCLINADOS DE FERRO FUNDIDO PARA REDE DE ÁGUA, DN 800, JUNTA ELÁSTICA, INSTALADO EM LOCAL COM NÍVEL ALTO DE INTERFERÊNCIAS (NÃO INCLUI FORNECIMENTO). AF_05/2024</t>
  </si>
  <si>
    <t>ASSENTAMENTO DE CONEXÃO 2 ACESSOS INCLINADOS DE FERRO FUNDIDO PARA REDE DE ÁGUA, DN 900, JUNTA ELÁSTICA, INSTALADO EM LOCAL COM NÍVEL ALTO DE INTERFERÊNCIAS (NÃO INCLUI FORNECIMENTO). AF_05/2024</t>
  </si>
  <si>
    <t>ASSENTAMENTO DE CONEXÃO 2 ACESSOS INCLINADOS DE FERRO FUNDIDO PARA REDE DE ÁGUA, DN 1000, JUNTA ELÁSTICA, INSTALADO EM LOCAL COM NÍVEL ALTO DE INTERFERÊNCIAS (NÃO INCLUI FORNECIMENTO). AF_05/2024</t>
  </si>
  <si>
    <t>ASSENTAMENTO DE CONEXÃO 2 ACESSOS INCLINADOS DE FERRO FUNDIDO PARA REDE DE ÁGUA, DN 1200, JUNTA ELÁSTICA, INSTALADO EM LOCAL COM NÍVEL ALTO DE INTERFERÊNCIAS (NÃO INCLUI FORNECIMENTO). AF_05/2024</t>
  </si>
  <si>
    <t>ASSENTAMENTO DE CONEXÃO 3 ACESSOS DE FERRO FUNDIDO PARA REDE DE ÁGUA, DN 80, JUNTA ELÁSTICA, INSTALADO EM LOCAL COM NÍVEL ALTO DE INTERFERÊNCIAS (NÃO INCLUI FORNECIMENTO). AF_05/2024</t>
  </si>
  <si>
    <t>ASSENTAMENTO DE CONEXÃO 3 ACESSOS DE FERRO FUNDIDO PARA REDE DE ÁGUA, DN 100, JUNTA ELÁSTICA, INSTALADO EM LOCAL COM NÍVEL ALTO DE INTERFERÊNCIAS (NÃO INCLUI FORNECIMENTO). AF_05/2024</t>
  </si>
  <si>
    <t>ASSENTAMENTO DE CONEXÃO 3 ACESSOS DE FERRO FUNDIDO PARA REDE DE ÁGUA, DN 150, JUNTA ELÁSTICA, INSTALADO EM LOCAL COM NÍVEL ALTO DE INTERFERÊNCIAS (NÃO INCLUI FORNECIMENTO). AF_05/2024</t>
  </si>
  <si>
    <t>ASSENTAMENTO DE CONEXÃO 3 ACESSOS DE FERRO FUNDIDO PARA REDE DE ÁGUA, DN 200, JUNTA ELÁSTICA, INSTALADO EM LOCAL COM NÍVEL ALTO DE INTERFERÊNCIAS (NÃO INCLUI FORNECIMENTO). AF_05/2024</t>
  </si>
  <si>
    <t>ASSENTAMENTO DE CONEXÃO 2 ACESSOS INCLINADOS DE FERRO FUNDIDO PARA REDE DE ÁGUA, DN 100, JUNTA ELÁSTICA, INSTALADO EM LOCAL COM NÍVEL BAIXO DE INTERFERÊNCIAS (NÃO INCLUI FORNECIMENTO). AF_05/2024</t>
  </si>
  <si>
    <t>ASSENTAMENTO DE CONEXÃO 3 ACESSOS DE FERRO FUNDIDO PARA REDE DE ÁGUA, DN 150, JUNTA ELÁSTICA, INSTALADO EM LOCAL COM NÍVEL BAIXO DE INTERFERÊNCIAS (NÃO INCLUI FORNECIMENTO). AF_05/2024</t>
  </si>
  <si>
    <t>ASSENTAMENTO DE CONEXÃO 3 ACESSOS DE FERRO FUNDIDO PARA REDE DE ÁGUA, DN 250, JUNTA ELÁSTICA, INSTALADO EM LOCAL COM NÍVEL ALTO DE INTERFERÊNCIAS (NÃO INCLUI FORNECIMENTO). AF_05/2024</t>
  </si>
  <si>
    <t>ASSENTAMENTO E FORNECIMENTO DE TUBO DE PVC PBA PARA REDE DE ÁGUA, DN 50, JUNTA ELÁSTICA INTEGRADA, INSTALADO EM LOCAL COM NÍVEL BAIXO DE INTERFERÊNCIAS (INCLUI FORNECIMENTO). AF_05/2024</t>
  </si>
  <si>
    <t>ASSENTAMENTO E FORNECIMENTO DE LUVA SIMPLES, PVC PBA, JE, DN 50 / DE 60 MM, PARA REDE AGUA, JUNTA ELÁSTICA INTEGRADA, INSTALADO EM LOCAL COM NÍVEL ALTO DE INTERFERÊNCIAS (INCLUI FORNECIMENTO). AF_05/2024</t>
  </si>
  <si>
    <t>ASSENTAMENTO E FORNECIMENTO DE LUVA SIMPLES, PVC PBA, JE, DN 50 / DE 60 MM, PARA REDE AGUA, JUNTA ELÁSTICA INTEGRADA, INSTALADO EM LOCAL COM NÍVEL BAIXO DE INTERFERÊNCIAS (INCLUI FORNECIMENTO). AF_05/2024</t>
  </si>
  <si>
    <t>ASSENTAMENTO E FORNECIMENTO DE LUVA SIMPLES, PVC PBA, JE, DN 75 / DE 85 MM, PARA REDE AGUA, JUNTA ELÁSTICA INTEGRADA, INSTALADO EM LOCAL COM NÍVEL ALTO DE INTERFERÊNCIAS (INCLUI FORNECIMENTO). AF_05/2024</t>
  </si>
  <si>
    <t>ASSENTAMENTO E FORNECIMENTO DE LUVA SIMPLES, PVC PBA, JE, DN 75 / DE 85 MM, PARA REDE AGUA, JUNTA ELÁSTICA INTEGRADA, INSTALADO EM LOCAL COM NÍVEL BAIXO DE INTERFERÊNCIAS (INCLUI FORNECIMENTO). AF_05/2024</t>
  </si>
  <si>
    <t>ASSENTAMENTO E FORNECIMENTO DE LUVA SIMPLES, PVC PBA, JE, DN 100 / DE 110 MM, PARA REDE AGUA, JUNTA ELÁSTICA INTEGRADA, INSTALADO EM LOCAL COM NÍVEL ALTO DE INTERFERÊNCIAS (INCLUI FORNECIMENTO). AF_05/2024</t>
  </si>
  <si>
    <t>ASSENTAMENTO E FORNECIMENTO DE LUVA SIMPLES, PVC PBA, JE, DN 100 / DE 110 MM, PARA REDE AGUA, JUNTA ELÁSTICA INTEGRADA, INSTALADO EM LOCAL COM NÍVEL BAIXO DE INTERFERÊNCIAS (INCLUI FORNECIMENTO). AF_05/2024</t>
  </si>
  <si>
    <t>ASSENTAMENTO E FORNECIMENTO DE CURVA PVC PBA, JE, PB, 45 GRAUS, DN 50 / DE 60 MM, PARA REDE AGUA, JUNTA ELÁSTICA INTEGRADA, INSTALADO EM LOCAL COM NÍVEL ALTO DE INTERFERÊNCIAS (INCLUI FORNECIMENTO). AF_05/2024</t>
  </si>
  <si>
    <t>ASSENTAMENTO E FORNECIMENTO DE CURVA PVC PBA, JE, PB, 45 GRAUS, DN 50 / DE 60 MM, PARA REDE AGUA, JUNTA ELÁSTICA INTEGRADA, INSTALADO EM LOCAL COM NÍVEL BAIXO DE INTERFERÊNCIAS (INCLUI FORNECIMENTO). AF_05/2024</t>
  </si>
  <si>
    <t>ASSENTAMENTO E FORNECIMENTO DE CURVA PVC PBA, JE, PB, 45 GRAUS, DN 75 / DE 85 MM, PARA REDE AGUA, JUNTA ELÁSTICA INTEGRADA, INSTALADO EM LOCAL COM NÍVEL ALTO DE INTERFERÊNCIAS (INCLUI FORNECIMENTO). AF_05/2024</t>
  </si>
  <si>
    <t>ASSENTAMENTO E FORNECIMENTO DE CURVA PVC PBA, JE, PB, 45 GRAUS, DN 75 / DE 85 MM, PARA REDE AGUA, JUNTA ELÁSTICA INTEGRADA, INSTALADO EM LOCAL COM NÍVEL BAIXO DE INTERFERÊNCIAS (INCLUI FORNECIMENTO). AF_05/2024</t>
  </si>
  <si>
    <t>ASSENTAMENTO E FORNECIMENTO DE CURVA PVC PBA, JE, PB, 45 GRAUS, DN 100 / DE 110 MM, PARA REDE AGUA, JUNTA ELÁSTICA INTEGRADA, INSTALADO EM LOCAL COM NÍVEL ALTO DE INTERFERÊNCIAS (INCLUI FORNECIMENTO). AF_05/2024</t>
  </si>
  <si>
    <t>ASSENTAMENTO DE CONEXÃO 2 ACESSOS ALINHADOS DE FERRO FUNDIDO PARA REDE DE ÁGUA, DN 80, JUNTA ELÁSTICA, INSTALADO EM LOCAL COM NÍVEL ALTO DE INTERFERÊNCIAS (NÃO INCLUI FORNECIMENTO). AF_05/2024</t>
  </si>
  <si>
    <t>ASSENTAMENTO DE CONEXÃO 2 ACESSOS INCLINADOS DE FERRO FUNDIDO PARA REDE DE ÁGUA, DN 150, JUNTA ELÁSTICA, INSTALADO EM LOCAL COM NÍVEL BAIXO DE INTERFERÊNCIAS (NÃO INCLUI FORNECIMENTO). AF_05/2024</t>
  </si>
  <si>
    <t>ASSENTAMENTO DE CONEXÃO 2 ACESSOS INCLINADOS DE FERRO FUNDIDO PARA REDE DE ÁGUA, DN 200, JUNTA ELÁSTICA, INSTALADO EM LOCAL COM NÍVEL BAIXO DE INTERFERÊNCIAS (NÃO INCLUI FORNECIMENTO). AF_05/2024</t>
  </si>
  <si>
    <t>ASSENTAMENTO DE CONEXÃO 2 ACESSOS INCLINADOS DE FERRO FUNDIDO PARA REDE DE ÁGUA, DN 250, JUNTA ELÁSTICA, INSTALADO EM LOCAL COM NÍVEL BAIXO DE INTERFERÊNCIAS (NÃO INCLUI FORNECIMENTO). AF_05/2024</t>
  </si>
  <si>
    <t>ASSENTAMENTO DE CONEXÃO 2 ACESSOS INCLINADOS DE FERRO FUNDIDO PARA REDE DE ÁGUA, DN 300, JUNTA ELÁSTICA, INSTALADO EM LOCAL COM NÍVEL BAIXO DE INTERFERÊNCIAS (NÃO INCLUI FORNECIMENTO). AF_05/2024</t>
  </si>
  <si>
    <t>ASSENTAMENTO DE CONEXÃO 2 ACESSOS INCLINADOS DE FERRO FUNDIDO PARA REDE DE ÁGUA, DN 350, JUNTA ELÁSTICA, INSTALADO EM LOCAL COM NÍVEL BAIXO DE INTERFERÊNCIAS (NÃO INCLUI FORNECIMENTO). AF_05/2024</t>
  </si>
  <si>
    <t>ASSENTAMENTO DE CONEXÃO 2 ACESSOS INCLINADOS DE FERRO FUNDIDO PARA REDE DE ÁGUA, DN 400, JUNTA ELÁSTICA, INSTALADO EM LOCAL COM NÍVEL BAIXO DE INTERFERÊNCIAS (NÃO INCLUI FORNECIMENTO). AF_05/2024</t>
  </si>
  <si>
    <t>ASSENTAMENTO DE CONEXÃO 2 ACESSOS INCLINADOS DE FERRO FUNDIDO PARA REDE DE ÁGUA, DN 450, JUNTA ELÁSTICA, INSTALADO EM LOCAL COM NÍVEL BAIXO DE INTERFERÊNCIAS (NÃO INCLUI FORNECIMENTO). AF_05/2024</t>
  </si>
  <si>
    <t>ASSENTAMENTO DE CONEXÃO 2 ACESSOS INCLINADOS DE FERRO FUNDIDO PARA REDE DE ÁGUA, DN 500, JUNTA ELÁSTICA, INSTALADO EM LOCAL COM NÍVEL BAIXO DE INTERFERÊNCIAS (NÃO INCLUI FORNECIMENTO). AF_05/2024</t>
  </si>
  <si>
    <t>ASSENTAMENTO DE CONEXÃO 2 ACESSOS INCLINADOS DE FERRO FUNDIDO PARA REDE DE ÁGUA, DN 600, JUNTA ELÁSTICA, INSTALADO EM LOCAL COM NÍVEL BAIXO DE INTERFERÊNCIAS (NÃO INCLUI FORNECIMENTO). AF_05/2024</t>
  </si>
  <si>
    <t>ASSENTAMENTO DE CONEXÃO 2 ACESSOS INCLINADOS DE FERRO FUNDIDO PARA REDE DE ÁGUA, DN 700, JUNTA ELÁSTICA, INSTALADO EM LOCAL COM NÍVEL BAIXO DE INTERFERÊNCIAS (NÃO INCLUI FORNECIMENTO). AF_05/2024</t>
  </si>
  <si>
    <t>ASSENTAMENTO DE TUBO DE PVC PBA PARA REDE DE ÁGUA, DN 125, JUNTA ELÁSTICA INTEGRADA, INSTALADO EM LOCAL COM NÍVEL ALTO DE INTERFERÊNCIAS (NÃO INCLUI FORNECIMENTO). AF_05/2024</t>
  </si>
  <si>
    <t>ASSENTAMENTO DE TUBO DE PVC PBA PARA REDE DE ÁGUA, DN 140, JUNTA ELÁSTICA INTEGRADA, INSTALADO EM LOCAL COM NÍVEL ALTO DE INTERFERÊNCIAS (NÃO INCLUI FORNECIMENTO). AF_05/2024</t>
  </si>
  <si>
    <t>ASSENTAMENTO DE TUBO DE PVC PBA PARA REDE DE ÁGUA, DN 180, JUNTA ELÁSTICA INTEGRADA, INSTALADO EM LOCAL COM NÍVEL ALTO DE INTERFERÊNCIAS (NÃO INCLUI FORNECIMENTO). AF_05/2024</t>
  </si>
  <si>
    <t>ASSENTAMENTO DE TUBO DE PVC DEFOFO OU PRFV OU RPVC PARA REDE DE ÁGUA, DN 100, JUNTA ELÁSTICA INTEGRADA, INSTALADO EM LOCAL COM NÍVEL ALTO DE INTERFERÊNCIAS (NÃO INCLUI FORNECIMENTO). AF_05/2024</t>
  </si>
  <si>
    <t>ASSENTAMENTO DE TUBO DE PVC PBA PARA REDE DE ÁGUA, DN 125, JUNTA ELÁSTICA INTEGRADA, INSTALADO EM LOCAL COM NÍVEL BAIXO DE INTERFERÊNCIAS (NÃO INCLUI FORNECIMENTO). AF_05/2024</t>
  </si>
  <si>
    <t>ASSENTAMENTO DE TUBO DE PVC PBA PARA REDE DE ÁGUA, DN 140, JUNTA ELÁSTICA INTEGRADA, INSTALADO EM LOCAL COM NÍVEL BAIXO DE INTERFERÊNCIAS (NÃO INCLUI FORNECIMENTO). AF_05/2024</t>
  </si>
  <si>
    <t>ASSENTAMENTO DE TUBO DE PVC PBA PARA REDE DE ÁGUA, DN 180, JUNTA ELÁSTICA INTEGRADA, INSTALADO EM LOCAL COM NÍVEL BAIXO DE INTERFERÊNCIAS (NÃO INCLUI FORNECIMENTO). AF_05/2024</t>
  </si>
  <si>
    <t>ASSENTAMENTO DE CONEXÃO 2 ACESSOS ALINHADOS DE PVC PBA PARA REDE DE ÁGUA, DN 50, JUNTA ELÁSTICA INTEGRADA, INSTALADO EM LOCAL COM NÍVEL BAIXO DE INTERFERÊNCIAS (NÃO INCLUI FORNECIMENTO). AF_05/2024</t>
  </si>
  <si>
    <t>ASSENTAMENTO DE CONEXÃO 2 ACESSOS ALINHADOS DE FERRO FUNDIDO PARA REDE DE ÁGUA, DN 250, JUNTA ELÁSTICA, INSTALADO EM LOCAL COM NÍVEL BAIXO DE INTERFERÊNCIAS (NÃO INCLUI FORNECIMENTO). AF_05/2024</t>
  </si>
  <si>
    <t>ASSENTAMENTO DE CONEXÃO 2 ACESSOS ALINHADOS DE FERRO FUNDIDO PARA REDE DE ÁGUA, DN 300, JUNTA ELÁSTICA, INSTALADO EM LOCAL COM NÍVEL BAIXO DE INTERFERÊNCIAS (NÃO INCLUI FORNECIMENTO). AF_05/2024</t>
  </si>
  <si>
    <t>ASSENTAMENTO DE CONEXÃO 2 ACESSOS ALINHADOS DE FERRO FUNDIDO PARA REDE DE ÁGUA, DN 350, JUNTA ELÁSTICA, INSTALADO EM LOCAL COM NÍVEL BAIXO DE INTERFERÊNCIAS (NÃO INCLUI FORNECIMENTO). AF_05/2024</t>
  </si>
  <si>
    <t>ASSENTAMENTO DE CONEXÃO 3 ACESSOS DE FERRO FUNDIDO PARA REDE DE ÁGUA, DN 200, JUNTA ELÁSTICA, INSTALADO EM LOCAL COM NÍVEL BAIXO DE INTERFERÊNCIAS (NÃO INCLUI FORNECIMENTO). AF_05/2024</t>
  </si>
  <si>
    <t>ASSENTAMENTO DE CONEXÃO 3 ACESSOS DE FERRO FUNDIDO PARA REDE DE ÁGUA, DN 250, JUNTA ELÁSTICA, INSTALADO EM LOCAL COM NÍVEL BAIXO DE INTERFERÊNCIAS (NÃO INCLUI FORNECIMENTO). AF_05/2024</t>
  </si>
  <si>
    <t>ASSENTAMENTO DE CONEXÃO 3 ACESSOS DE FERRO FUNDIDO PARA REDE DE ÁGUA, DN 300, JUNTA ELÁSTICA, INSTALADO EM LOCAL COM NÍVEL BAIXO DE INTERFERÊNCIAS (NÃO INCLUI FORNECIMENTO). AF_05/2024</t>
  </si>
  <si>
    <t>ASSENTAMENTO DE CONEXÃO 3 ACESSOS DE FERRO FUNDIDO PARA REDE DE ÁGUA, DN 350, JUNTA ELÁSTICA, INSTALADO EM LOCAL COM NÍVEL BAIXO DE INTERFERÊNCIAS (NÃO INCLUI FORNECIMENTO). AF_05/2024</t>
  </si>
  <si>
    <t>ASSENTAMENTO DE CONEXÃO 3 ACESSOS DE FERRO FUNDIDO PARA REDE DE ÁGUA, DN 400, JUNTA ELÁSTICA, INSTALADO EM LOCAL COM NÍVEL BAIXO DE INTERFERÊNCIAS (NÃO INCLUI FORNECIMENTO). AF_05/2024</t>
  </si>
  <si>
    <t>ASSENTAMENTO DE CONEXÃO 3 ACESSOS DE FERRO FUNDIDO PARA REDE DE ÁGUA, DN 450, JUNTA ELÁSTICA, INSTALADO EM LOCAL COM NÍVEL BAIXO DE INTERFERÊNCIAS (NÃO INCLUI FORNECIMENTO). AF_05/2024</t>
  </si>
  <si>
    <t>ASSENTAMENTO DE CONEXÃO 3 ACESSOS DE FERRO FUNDIDO PARA REDE DE ÁGUA, DN 500, JUNTA ELÁSTICA, INSTALADO EM LOCAL COM NÍVEL BAIXO DE INTERFERÊNCIAS (NÃO INCLUI FORNECIMENTO). AF_05/2024</t>
  </si>
  <si>
    <t>ASSENTAMENTO DE CONEXÃO 3 ACESSOS DE FERRO FUNDIDO PARA REDE DE ÁGUA, DN 600, JUNTA ELÁSTICA, INSTALADO EM LOCAL COM NÍVEL BAIXO DE INTERFERÊNCIAS (NÃO INCLUI FORNECIMENTO). AF_05/2024</t>
  </si>
  <si>
    <t>ASSENTAMENTO E FORNECIMENTO DE TUBO DE PVC PBA PARA REDE DE ÁGUA, DN 75, JUNTA ELÁSTICA INTEGRADA, INSTALADO EM LOCAL COM NÍVEL ALTO DE INTERFERÊNCIAS (INCLUI FORNECIMENTO). AF_05/2024</t>
  </si>
  <si>
    <t>ASSENTAMENTO E FORNECIMENTO DE TUBO DE PVC PBA PARA REDE DE ÁGUA, DN 75, JUNTA ELÁSTICA INTEGRADA, INSTALADO EM LOCAL COM NÍVEL BAIXO DE INTERFERÊNCIAS (INCLUI FORNECIMENTO). AF_05/2024</t>
  </si>
  <si>
    <t>ASSENTAMENTO E FORNECIMENTO DE TUBO DE PVC PBA PARA REDE DE ÁGUA, DN 100, JUNTA ELÁSTICA INTEGRADA, INSTALADO EM LOCAL COM NÍVEL ALTO DE INTERFERÊNCIAS (INCLUI FORNECIMENTO). AF_05/2024</t>
  </si>
  <si>
    <t>ASSENTAMENTO E FORNECIMENTO DE TUBO DE PVC PBA PARA REDE DE ÁGUA, DN 100, JUNTA ELÁSTICA INTEGRADA, INSTALADO EM LOCAL COM NÍVEL BAIXO DE INTERFERÊNCIAS (INCLUI FORNECIMENTO). AF_05/2024</t>
  </si>
  <si>
    <t>ASSENTAMENTO E FORNECIMENTO DE TUBO DE PVC DEFOFO OU PRFV OU RPVC PARA REDE DE ÁGUA, DN 100, JUNTA ELÁSTICA INTEGRADA, INSTALADO EM LOCAL COM NÍVEL ALTO DE INTERFERÊNCIAS (INCLUI FORNECIMENTO). AF_05/2024</t>
  </si>
  <si>
    <t>ASSENTAMENTO E FORNECIMENTO DE TUBO DE PVC DEFOFO OU PRFV OU RPVC PARA REDE DE ÁGUA, DN 100, JUNTA ELÁSTICA INTEGRADA, INSTALADO EM LOCAL COM NÍVEL BAIXO DE INTERFERÊNCIAS (INCLUI FORNECIMENTO). AF_05/2024</t>
  </si>
  <si>
    <t>ASSENTAMENTO E FORNECIMENTO DE TUBO DE PVC DEFOFO PARA REDE DE ÁGUA, DN 200, JUNTA ELÁSTICA INTEGRADA, INSTALADO EM LOCAL COM NÍVEL ALTO DE INTERFERÊNCIAS (INCLUI FORNECIMENTO). AF_05/2024</t>
  </si>
  <si>
    <t>ASSENTAMENTO E FORNECIMENTO DE TUBO DE PVC DEFOFO PARA REDE DE ÁGUA, DN 200, JUNTA ELÁSTICA INTEGRADA, INSTALADO EM LOCAL COM NÍVEL BAIXO DE INTERFERÊNCIAS (INCLUI FORNECIMENTO). AF_05/2024</t>
  </si>
  <si>
    <t>ASSENTAMENTO E FORNECIMENTO DE TUBO DE PVC DEFOFO PARA REDE DE ÁGUA, DN 250, JUNTA ELÁSTICA INTEGRADA, INSTALADO EM LOCAL COM NÍVEL ALTO DE INTERFERÊNCIAS (INCLUI FORNECIMENTO). AF_05/2024</t>
  </si>
  <si>
    <t>ASSENTAMENTO E FORNECIMENTO DE TUBO DE PVC DEFOFO PARA REDE DE ÁGUA, DN 250, JUNTA ELÁSTICA INTEGRADA, INSTALADO EM LOCAL COM NÍVEL BAIXO DE INTERFERÊNCIAS (INCLUI FORNECIMENTO). AF_05/2024</t>
  </si>
  <si>
    <t>ASSENTAMENTO E FORNECIMENTO DE TUBO DE PVC DEFOFO PARA REDE DE ÁGUA, DN 300, JUNTA ELÁSTICA INTEGRADA, INSTALADO EM LOCAL COM NÍVEL ALTO DE INTERFERÊNCIAS (INCLUI FORNECIMENTO). AF_05/2024</t>
  </si>
  <si>
    <t>ASSENTAMENTO E FORNECIMENTO DE TUBO DE PVC DEFOFO PARA REDE DE ÁGUA, DN 300, JUNTA ELÁSTICA INTEGRADA, INSTALADO EM LOCAL COM NÍVEL BAIXO DE INTERFERÊNCIAS (INCLUI FORNECIMENTO). AF_05/2024</t>
  </si>
  <si>
    <t>ASSENTAMENTO DE TUBO DE PVC DEFOFO OU PRFV OU RPVC PARA REDE DE ÁGUA, DN 100, JUNTA ELÁSTICA INTEGRADA, INSTALADO EM LOCAL COM NÍVEL BAIXO DE INTERFERÊNCIAS (NÃO INCLUI FORNECIMENTO). AF_05/2024</t>
  </si>
  <si>
    <t>ASSENTAMENTO DE CONEXÃO 2 ACESSOS INCLINADOS DE FERRO FUNDIDO PARA REDE DE ÁGUA, DN 800, JUNTA ELÁSTICA, INSTALADO EM LOCAL COM NÍVEL BAIXO DE INTERFERÊNCIAS (NÃO INCLUI FORNECIMENTO). AF_05/2024</t>
  </si>
  <si>
    <t>ASSENTAMENTO DE CONEXÃO 2 ACESSOS INCLINADOS DE FERRO FUNDIDO PARA REDE DE ÁGUA, DN 1000, JUNTA ELÁSTICA, INSTALADO EM LOCAL COM NÍVEL BAIXO DE INTERFERÊNCIAS (NÃO INCLUI FORNECIMENTO). AF_05/2024</t>
  </si>
  <si>
    <t>ASSENTAMENTO DE CONEXÃO 2 ACESSOS INCLINADOS DE FERRO FUNDIDO PARA REDE DE ÁGUA, DN 1200, JUNTA ELÁSTICA, INSTALADO EM LOCAL COM NÍVEL BAIXO DE INTERFERÊNCIAS (NÃO INCLUI FORNECIMENTO). AF_05/2024</t>
  </si>
  <si>
    <t>ASSENTAMENTO DE CONEXÃO 3 ACESSOS DE FERRO FUNDIDO PARA REDE DE ÁGUA, DN 80, JUNTA ELÁSTICA, INSTALADO EM LOCAL COM NÍVEL BAIXO DE INTERFERÊNCIAS (NÃO INCLUI FORNECIMENTO). AF_05/2024</t>
  </si>
  <si>
    <t>ASSENTAMENTO DE CONEXÃO 3 ACESSOS DE FERRO FUNDIDO PARA REDE DE ÁGUA, DN 700, JUNTA ELÁSTICA, INSTALADO EM LOCAL COM NÍVEL BAIXO DE INTERFERÊNCIAS (NÃO INCLUI FORNECIMENTO). AF_05/2024</t>
  </si>
  <si>
    <t>ASSENTAMENTO DE CONEXÃO 3 ACESSOS DE FERRO FUNDIDO PARA REDE DE ÁGUA, DN 900, JUNTA ELÁSTICA, INSTALADO EM LOCAL COM NÍVEL BAIXO DE INTERFERÊNCIAS (NÃO INCLUI FORNECIMENTO). AF_05/2024</t>
  </si>
  <si>
    <t>ASSENTAMENTO DE CONEXÃO 3 ACESSOS DE FERRO FUNDIDO PARA REDE DE ÁGUA, DN 1000, JUNTA ELÁSTICA, INSTALADO EM LOCAL COM NÍVEL BAIXO DE INTERFERÊNCIAS (NÃO INCLUI FORNECIMENTO). AF_05/2024</t>
  </si>
  <si>
    <t>ASSENTAMENTO DE CONEXÃO 3 ACESSOS DE FERRO FUNDIDO PARA REDE DE ÁGUA, DN 1200, JUNTA ELÁSTICA, INSTALADO EM LOCAL COM NÍVEL BAIXO DE INTERFERÊNCIAS (NÃO INCLUI FORNECIMENTO). AF_05/2024</t>
  </si>
  <si>
    <t>ASSENTAMENTO DE CONEXÃO 3 ACESSOS DE FERRO FUNDIDO PARA REDE DE ÁGUA, DN 300, JUNTA ELÁSTICA, INSTALADO EM LOCAL COM NÍVEL ALTO DE INTERFERÊNCIAS (NÃO INCLUI FORNECIMENTO). AF_05/2024</t>
  </si>
  <si>
    <t>ASSENTAMENTO DE CONEXÃO 3 ACESSOS DE FERRO FUNDIDO PARA REDE DE ÁGUA, DN 350, JUNTA ELÁSTICA, INSTALADO EM LOCAL COM NÍVEL ALTO DE INTERFERÊNCIAS (NÃO INCLUI FORNECIMENTO). AF_05/2024</t>
  </si>
  <si>
    <t>ASSENTAMENTO DE CONEXÃO 3 ACESSOS DE FERRO FUNDIDO PARA REDE DE ÁGUA, DN 400, JUNTA ELÁSTICA, INSTALADO EM LOCAL COM NÍVEL ALTO DE INTERFERÊNCIAS (NÃO INCLUI FORNECIMENTO). AF_05/2024</t>
  </si>
  <si>
    <t>ASSENTAMENTO DE CONEXÃO 3 ACESSOS DE FERRO FUNDIDO PARA REDE DE ÁGUA, DN 450, JUNTA ELÁSTICA, INSTALADO EM LOCAL COM NÍVEL ALTO DE INTERFERÊNCIAS (NÃO INCLUI FORNECIMENTO). AF_05/2024</t>
  </si>
  <si>
    <t>ASSENTAMENTO DE CONEXÃO 3 ACESSOS DE FERRO FUNDIDO PARA REDE DE ÁGUA, DN 500, JUNTA ELÁSTICA, INSTALADO EM LOCAL COM NÍVEL ALTO DE INTERFERÊNCIAS (NÃO INCLUI FORNECIMENTO). AF_05/2024</t>
  </si>
  <si>
    <t>ASSENTAMENTO DE CONEXÃO 3 ACESSOS DE FERRO FUNDIDO PARA REDE DE ÁGUA, DN 600, JUNTA ELÁSTICA, INSTALADO EM LOCAL COM NÍVEL ALTO DE INTERFERÊNCIAS (NÃO INCLUI FORNECIMENTO). AF_05/2024</t>
  </si>
  <si>
    <t>ASSENTAMENTO DE CONEXÃO 3 ACESSOS DE FERRO FUNDIDO PARA REDE DE ÁGUA, DN 700, JUNTA ELÁSTICA, INSTALADO EM LOCAL COM NÍVEL ALTO DE INTERFERÊNCIAS (NÃO INCLUI FORNECIMENTO). AF_05/2024</t>
  </si>
  <si>
    <t>ASSENTAMENTO DE CONEXÃO 3 ACESSOS DE FERRO FUNDIDO PARA REDE DE ÁGUA, DN 800, JUNTA ELÁSTICA, INSTALADO EM LOCAL COM NÍVEL ALTO DE INTERFERÊNCIAS (NÃO INCLUI FORNECIMENTO). AF_05/2024</t>
  </si>
  <si>
    <t>ASSENTAMENTO DE CONEXÃO 3 ACESSOS DE FERRO FUNDIDO PARA REDE DE ÁGUA, DN 900, JUNTA ELÁSTICA, INSTALADO EM LOCAL COM NÍVEL ALTO DE INTERFERÊNCIAS (NÃO INCLUI FORNECIMENTO). AF_05/2024</t>
  </si>
  <si>
    <t>ASSENTAMENTO DE CONEXÃO 3 ACESSOS DE FERRO FUNDIDO PARA REDE DE ÁGUA, DN 1000, JUNTA ELÁSTICA, INSTALADO EM LOCAL COM NÍVEL ALTO DE INTERFERÊNCIAS (NÃO INCLUI FORNECIMENTO). AF_05/2024</t>
  </si>
  <si>
    <t>ASSENTAMENTO DE CONEXÃO 3 ACESSOS DE FERRO FUNDIDO PARA REDE DE ÁGUA, DN 1200, JUNTA ELÁSTICA, INSTALADO EM LOCAL COM NÍVEL ALTO DE INTERFERÊNCIAS (NÃO INCLUI FORNECIMENTO). AF_05/2024</t>
  </si>
  <si>
    <t>ASSENTAMENTO DE CONEXÃO 2 ACESSOS ALINHADOS DE PVC PBA PARA REDE DE ÁGUA, DN 50, JUNTA ELÁSTICA INTEGRADA, INSTALADO EM LOCAL COM NÍVEL ALTO DE INTERFERÊNCIAS (NÃO INCLUI FORNECIMENTO). AF_05/2024</t>
  </si>
  <si>
    <t>ASSENTAMENTO DE CONEXÃO 2 ACESSOS ALINHADOS DE PVC PBA PARA REDE DE ÁGUA, DN 75, JUNTA ELÁSTICA INTEGRADA, INSTALADO EM LOCAL COM NÍVEL ALTO DE INTERFERÊNCIAS (NÃO INCLUI FORNECIMENTO). AF_05/2024</t>
  </si>
  <si>
    <t>ASSENTAMENTO DE CONEXÃO 2 ACESSOS ALINHADOS DE PVC PBA PARA REDE DE ÁGUA, DN 100, JUNTA ELÁSTICA INTEGRADA, INSTALADO EM LOCAL COM NÍVEL ALTO DE INTERFERÊNCIAS (NÃO INCLUI FORNECIMENTO). AF_05/2024</t>
  </si>
  <si>
    <t>ASSENTAMENTO DE CONEXÃO 2 ACESSOS INCLINADOS DE PVC PBA PARA REDE DE ÁGUA, DN 50, JUNTA ELÁSTICA INTEGRADA, INSTALADO EM LOCAL COM NÍVEL ALTO DE INTERFERÊNCIAS (NÃO INCLUI FORNECIMENTO). AF_05/2024</t>
  </si>
  <si>
    <t>ASSENTAMENTO DE CONEXÃO 2 ACESSOS INCLINADOS DE PVC PBA PARA REDE DE ÁGUA, DN 75, JUNTA ELÁSTICA INTEGRADA, INSTALADO EM LOCAL COM NÍVEL ALTO DE INTERFERÊNCIAS (NÃO INCLUI FORNECIMENTO). AF_05/2024</t>
  </si>
  <si>
    <t>ASSENTAMENTO DE CONEXÃO 2 ACESSOS INCLINADOS DE PVC PBA PARA REDE DE ÁGUA, DN 100, JUNTA ELÁSTICA INTEGRADA, INSTALADO EM LOCAL COM NÍVEL ALTO DE INTERFERÊNCIAS (NÃO INCLUI FORNECIMENTO). AF_05/2024</t>
  </si>
  <si>
    <t>ASSENTAMENTO DE CONEXÃO 3 ACESSOS DE PVC PBA PARA REDE DE ÁGUA, DN 50, JUNTA ELÁSTICA INTEGRADA, INSTALADO EM LOCAL COM NÍVEL ALTO DE INTERFERÊNCIAS (NÃO INCLUI FORNECIMENTO). AF_05/2024</t>
  </si>
  <si>
    <t>ASSENTAMENTO DE CONEXÃO 3 ACESSOS DE PVC PBA PARA REDE DE ÁGUA, DN 75, JUNTA ELÁSTICA INTEGRADA, INSTALADO EM LOCAL COM NÍVEL ALTO DE INTERFERÊNCIAS (NÃO INCLUI FORNECIMENTO). AF_05/2024</t>
  </si>
  <si>
    <t>ASSENTAMENTO DE CONEXÃO 3 ACESSOS DE PVC PBA PARA REDE DE ÁGUA, DN 100, JUNTA ELÁSTICA INTEGRADA, INSTALADO EM LOCAL COM NÍVEL ALTO DE INTERFERÊNCIAS (NÃO INCLUI FORNECIMENTO). AF_05/2024</t>
  </si>
  <si>
    <t>FORNECIMENTO E ASSENTAMENTO DE CURVA 45 GRAUS RANHURADA EM FERRO FUNDIDO, DN 80 MM (3") PARA REDE DE ÁGUA, INSTALADO EM LOCAL COM NÍVEL BAIXO DE INTERFERÊNCIAS (INCLUI FORNECIMENTO). AF_05/2024</t>
  </si>
  <si>
    <t>FORNECIMENTO E ASSENTAMENTO DE TE RANHURADO EM FERRO FUNDIDO, DN 80 (3") PARA REDE DE ÁGUA, INSTALADO EM LOCAL COM NÍVEL ALTO DE INTERFERÊNCIAS (INCLUI FORNECIMENTO). AF_05/2024</t>
  </si>
  <si>
    <t>FORNECIMENTO E ASSENTAMENTO DE TE RANHURADO EM FERRO FUNDIDO, DN 80 (3") PARA REDE DE ÁGUA, INSTALADO EM LOCAL COM NÍVEL BAIXO DE INTERFERÊNCIAS (INCLUI FORNECIMENTO). AF_05/2024</t>
  </si>
  <si>
    <t>ASSENTAMENTO DE CONEXÃO 3 ACESSOS DE PVC PBA PARA REDE DE ÁGUA, DN 100, JUNTA ELÁSTICA INTEGRADA, INSTALADO EM LOCAL COM NÍVEL BAIXO DE INTERFERÊNCIAS (NÃO INCLUI FORNECIMENTO). AF_05/2024</t>
  </si>
  <si>
    <t>ASSENTAMENTO DE CONEXÃO 2 ACESSOS ALINHADOS DE FERRO FUNDIDO PARA REDE DE ÁGUA, DN 80, JUNTA ELÁSTICA, INSTALADO EM LOCAL COM NÍVEL BAIXO DE INTERFERÊNCIAS (NÃO INCLUI FORNECIMENTO). AF_05/2024</t>
  </si>
  <si>
    <t>ASSENTAMENTO DE CONEXÃO 2 ACESSOS ALINHADOS DE FERRO FUNDIDO PARA REDE DE ÁGUA, DN 100, JUNTA ELÁSTICA, INSTALADO EM LOCAL COM NÍVEL BAIXO DE INTERFERÊNCIAS (NÃO INCLUI FORNECIMENTO). AF_05/2024</t>
  </si>
  <si>
    <t>ASSENTAMENTO E FORNECIMENTO DE CURVA PVC PBA, JE, PB, 45 GRAUS, DN 100 / DE 110 MM, PARA REDE AGUA, JUNTA ELÁSTICA INTEGRADA, INSTALADO EM LOCAL COM NÍVEL BAIXO DE INTERFERÊNCIAS (INCLUI FORNECIMENTO). AF_05/2024</t>
  </si>
  <si>
    <t>ASSENTAMENTO E FORNECIMENTO DE TE DE REDUCAO, PVC PBA, BBB, JE, DN 100 X 50 / DE 110 X 60 MM, PARA REDE AGUA, JUNTA ELÁSTICA INTEGRADA, INSTALADO EM LOCAL COM NÍVEL ALTO DE INTERFERÊNCIAS (INCLUI FORNECIMENTO). AF_05/2024</t>
  </si>
  <si>
    <t>ASSENTAMENTO E FORNECIMENTO DE TE DE REDUCAO, PVC PBA, BBB, JE, DN 100 X 50 / DE 110 X 60 MM, PARA REDE AGUA, JUNTA ELÁSTICA INTEGRADA, INSTALADO EM LOCAL COM NÍVEL BAIXO DE INTERFERÊNCIAS (INCLUI FORNECIMENTO). AF_05/2024</t>
  </si>
  <si>
    <t>FORNECIMENTO E ASSENTAMENTO DE CURVA 45 GRAUS RANHURADA EM FERRO FUNDIDO, DN 80 MM (3") PARA REDE DE ÁGUA, INSTALADO EM LOCAL COM NÍVEL ALTO DE INTERFERÊNCIAS (INCLUI FORNECIMENTO). AF_05/2024</t>
  </si>
  <si>
    <t>ASSENTAMENTO DE CONEXÃO 2 ACESSOS ALINHADOS DE FERRO FUNDIDO PARA REDE DE ÁGUA, DN 100, JUNTA ELÁSTICA, INSTALADO EM LOCAL COM NÍVEL ALTO DE INTERFERÊNCIAS (NÃO INCLUI FORNECIMENTO). AF_05/2024</t>
  </si>
  <si>
    <t>ASSENTAMENTO DE CONEXÃO 2 ACESSOS ALINHADOS DE FERRO FUNDIDO PARA REDE DE ÁGUA, DN 150, JUNTA ELÁSTICA, INSTALADO EM LOCAL COM NÍVEL ALTO DE INTERFERÊNCIAS (NÃO INCLUI FORNECIMENTO). AF_05/2024</t>
  </si>
  <si>
    <t>ASSENTAMENTO DE CONEXÃO 2 ACESSOS ALINHADOS DE FERRO FUNDIDO PARA REDE DE ÁGUA, DN 1000, JUNTA ELÁSTICA, INSTALADO EM LOCAL COM NÍVEL ALTO DE INTERFERÊNCIAS (NÃO INCLUI FORNECIMENTO). AF_05/2024</t>
  </si>
  <si>
    <t>ASSENTAMENTO DE CONEXÃO 2 ACESSOS ALINHADOS DE PVC PBA PARA REDE DE ÁGUA, DN 75, JUNTA ELÁSTICA INTEGRADA, INSTALADO EM LOCAL COM NÍVEL BAIXO DE INTERFERÊNCIAS (NÃO INCLUI FORNECIMENTO). AF_05/2024</t>
  </si>
  <si>
    <t>ASSENTAMENTO DE CONEXÃO 2 ACESSOS ALINHADOS DE PVC PBA PARA REDE DE ÁGUA, DN 100, JUNTA ELÁSTICA INTEGRADA, INSTALADO EM LOCAL COM NÍVEL BAIXO DE INTERFERÊNCIAS (NÃO INCLUI FORNECIMENTO). AF_05/2024</t>
  </si>
  <si>
    <t>ASSENTAMENTO DE CONEXÃO 2 ACESSOS INCLINADOS DE PVC PBA PARA REDE DE ÁGUA, DN 50, JUNTA ELÁSTICA INTEGRADA, INSTALADO EM LOCAL COM NÍVEL BAIXO DE INTERFERÊNCIAS (NÃO INCLUI FORNECIMENTO). AF_05/2024</t>
  </si>
  <si>
    <t>ASSENTAMENTO DE CONEXÃO 2 ACESSOS INCLINADOS DE PVC PBA PARA REDE DE ÁGUA, DN 75, JUNTA ELÁSTICA INTEGRADA, INSTALADO EM LOCAL COM NÍVEL BAIXO DE INTERFERÊNCIAS (NÃO INCLUI FORNECIMENTO). AF_05/2024</t>
  </si>
  <si>
    <t>ASSENTAMENTO DE CONEXÃO 2 ACESSOS INCLINADOS DE PVC PBA PARA REDE DE ÁGUA, DN 100, JUNTA ELÁSTICA INTEGRADA, INSTALADO EM LOCAL COM NÍVEL BAIXO DE INTERFERÊNCIAS (NÃO INCLUI FORNECIMENTO). AF_05/2024</t>
  </si>
  <si>
    <t>ASSENTAMENTO DE CONEXÃO 3 ACESSOS DE PVC PBA PARA REDE DE ÁGUA, DN 50, JUNTA ELÁSTICA INTEGRADA, INSTALADO EM LOCAL COM NÍVEL BAIXO DE INTERFERÊNCIAS (NÃO INCLUI FORNECIMENTO). AF_05/2024</t>
  </si>
  <si>
    <t>ASSENTAMENTO DE CONEXÃO 3 ACESSOS DE PVC PBA PARA REDE DE ÁGUA, DN 75, JUNTA ELÁSTICA INTEGRADA, INSTALADO EM LOCAL COM NÍVEL BAIXO DE INTERFERÊNCIAS (NÃO INCLUI FORNECIMENTO). AF_05/2024</t>
  </si>
  <si>
    <t>ASSENTAMENTO DE CONEXÃO 2 ACESSOS ALINHADOS DE FERRO FUNDIDO PARA REDE DE ÁGUA, DN 150, JUNTA ELÁSTICA, INSTALADO EM LOCAL COM NÍVEL BAIXO DE INTERFERÊNCIAS (NÃO INCLUI FORNECIMENTO). AF_05/2024</t>
  </si>
  <si>
    <t>ASSENTAMENTO DE CONEXÃO 2 ACESSOS ALINHADOS DE FERRO FUNDIDO PARA REDE DE ÁGUA, DN 200, JUNTA ELÁSTICA, INSTALADO EM LOCAL COM NÍVEL BAIXO DE INTERFERÊNCIAS (NÃO INCLUI FORNECIMENTO). AF_05/2024</t>
  </si>
  <si>
    <t>ASSENTAMENTO DE CONEXÃO 2 ACESSOS INCLINADOS DE FERRO FUNDIDO PARA REDE DE ÁGUA, DN 900, JUNTA ELÁSTICA, INSTALADO EM LOCAL COM NÍVEL BAIXO DE INTERFERÊNCIAS (NÃO INCLUI FORNECIMENTO). AF_05/2024</t>
  </si>
  <si>
    <t>ASSENTAMENTO DE CONEXÃO 3 ACESSOS DE FERRO FUNDIDO PARA REDE DE ÁGUA, DN 800, JUNTA ELÁSTICA, INSTALADO EM LOCAL COM NÍVEL BAIXO DE INTERFERÊNCIAS (NÃO INCLUI FORNECIMENTO). AF_05/2024</t>
  </si>
  <si>
    <t>ASSENTAMENTO DE CONEXÃO 2 ACESSOS ALINHADOS DE FERRO FUNDIDO PARA REDE DE ÁGUA, DN 200, JUNTA ELÁSTICA, INSTALADO EM LOCAL COM NÍVEL ALTO DE INTERFERÊNCIAS (NÃO INCLUI FORNECIMENTO). AF_05/2024</t>
  </si>
  <si>
    <t>ASSENTAMENTO DE CONEXÃO 2 ACESSOS ALINHADOS DE FERRO FUNDIDO PARA REDE DE ÁGUA, DN 250, JUNTA ELÁSTICA, INSTALADO EM LOCAL COM NÍVEL ALTO DE INTERFERÊNCIAS (NÃO INCLUI FORNECIMENTO). AF_05/2024</t>
  </si>
  <si>
    <t>ASSENTAMENTO DE CONEXÃO 2 ACESSOS ALINHADOS DE FERRO FUNDIDO PARA REDE DE ÁGUA, DN 300, JUNTA ELÁSTICA, INSTALADO EM LOCAL COM NÍVEL ALTO DE INTERFERÊNCIAS (NÃO INCLUI FORNECIMENTO). AF_05/2024</t>
  </si>
  <si>
    <t>ASSENTAMENTO DE CONEXÃO 2 ACESSOS ALINHADOS DE FERRO FUNDIDO PARA REDE DE ÁGUA, DN 350, JUNTA ELÁSTICA, INSTALADO EM LOCAL COM NÍVEL ALTO DE INTERFERÊNCIAS (NÃO INCLUI FORNECIMENTO). AF_05/2024</t>
  </si>
  <si>
    <t>ASSENTAMENTO DE CONEXÃO 2 ACESSOS ALINHADOS DE FERRO FUNDIDO PARA REDE DE ÁGUA, DN 400, JUNTA ELÁSTICA, INSTALADO EM LOCAL COM NÍVEL ALTO DE INTERFERÊNCIAS (NÃO INCLUI FORNECIMENTO). AF_05/2024</t>
  </si>
  <si>
    <t>ASSENTAMENTO DE CONEXÃO 2 ACESSOS ALINHADOS DE FERRO FUNDIDO PARA REDE DE ÁGUA, DN 450, JUNTA ELÁSTICA, INSTALADO EM LOCAL COM NÍVEL ALTO DE INTERFERÊNCIAS (NÃO INCLUI FORNECIMENTO). AF_05/2024</t>
  </si>
  <si>
    <t>ASSENTAMENTO DE CONEXÃO 2 ACESSOS ALINHADOS DE FERRO FUNDIDO PARA REDE DE ÁGUA, DN 500, JUNTA ELÁSTICA, INSTALADO EM LOCAL COM NÍVEL ALTO DE INTERFERÊNCIAS (NÃO INCLUI FORNECIMENTO). AF_05/2024</t>
  </si>
  <si>
    <t>ASSENTAMENTO DE CONEXÃO 2 ACESSOS ALINHADOS DE FERRO FUNDIDO PARA REDE DE ÁGUA, DN 600, JUNTA ELÁSTICA, INSTALADO EM LOCAL COM NÍVEL ALTO DE INTERFERÊNCIAS (NÃO INCLUI FORNECIMENTO). AF_05/2024</t>
  </si>
  <si>
    <t>ASSENTAMENTO DE CONEXÃO 2 ACESSOS ALINHADOS DE FERRO FUNDIDO PARA REDE DE ÁGUA, DN 700, JUNTA ELÁSTICA, INSTALADO EM LOCAL COM NÍVEL ALTO DE INTERFERÊNCIAS (NÃO INCLUI FORNECIMENTO). AF_05/2024</t>
  </si>
  <si>
    <t>ASSENTAMENTO DE CONEXÃO 2 ACESSOS ALINHADOS DE FERRO FUNDIDO PARA REDE DE ÁGUA, DN 800, JUNTA ELÁSTICA, INSTALADO EM LOCAL COM NÍVEL ALTO DE INTERFERÊNCIAS (NÃO INCLUI FORNECIMENTO). AF_05/2024</t>
  </si>
  <si>
    <t>ASSENTAMENTO DE CONEXÃO 2 ACESSOS ALINHADOS DE FERRO FUNDIDO PARA REDE DE ÁGUA, DN 900, JUNTA ELÁSTICA, INSTALADO EM LOCAL COM NÍVEL ALTO DE INTERFERÊNCIAS (NÃO INCLUI FORNECIMENTO). AF_05/2024</t>
  </si>
  <si>
    <t>FABRICAÇÃO DE FÔRMA PARA PILARES CIRCULARES, EM CHAPA DE MADEIRA COMPENSADA RESINADA, PÉ-DIREITO DUPLO. AF_05/2024</t>
  </si>
  <si>
    <t>MONTAGEM E DESMONTAGEM DE FÔRMA DE PILARES CIRCULARES, PÉ-DIREITO DUPLO, EM MADEIRA, 2 UTILIZAÇÕES. AF_05/2024</t>
  </si>
  <si>
    <t>ARGAMASSA TRAÇO 1:1,93 (EM VOLUME DE CIMENTO E AREIA MÉDIA ÚMIDA), FCK 20MPA, PREPARO MECÂNICO COM MISTURADOR DUPLO HORIZONTAL DE ALTA TURBULÊNCIA. AF_03/2020</t>
  </si>
  <si>
    <t>ESPALHAMENTO DE TERRA VEGETAL PARA O PLANTIO. AF_07/2024</t>
  </si>
  <si>
    <t>LÂMPADA TUBULAR LED 9/10W SEM SOQUETE - FORNECIMENTO E INSTALAÇÃO. AF_09/2024</t>
  </si>
  <si>
    <t>EXECUÇÃO E COMPACTAÇÃO DE CORPO DE ATERRO DE ATERRO (95% DE ENERGIA DO PROCTOR NORMAL) COM SOLO PREDOMINANTEMENTE ARGILOSO, EM CAMADAS COM ESPESSURA DE 10 CM - EXCLUSIVE ESCAVAÇÃO, CARGA E TRANSPORTE E SOLO. AF_09/2024</t>
  </si>
  <si>
    <t>EXECUÇÃO E COMPACTAÇÃO DE CAMADA FINAL DE ATERRO (100% DE ENERGIA DO PROCTOR NORMAL) COM SOLO PREDOMINANTEMENTE ARGILOSO, EM CAMADAS COM ESPESSURA DE 10 CM - EXCLUSIVE ESCAVAÇÃO, CARGA E TRANSPORTE E SOLO. AF_09/2024</t>
  </si>
  <si>
    <t>EXECUÇÃO E COMPACTAÇÃO DE CAMADA FINAL DE ATERRO (100% DE ENERGIA DO PROCTOR NORMAL) COM SOLO PREDOMINANTEMENTE ARGILOSO, EM CAMADAS COM ESPESSURA DE 15 CM - EXCLUSIVE ESCAVAÇÃO, CARGA E TRANSPORTE E SOLO. AF_09/2024</t>
  </si>
  <si>
    <t>EXECUÇÃO E COMPACTAÇÃO DE CORPO DE ATERRO DE ATERRO (95% DE ENERGIA DO PROCTOR NORMAL) COM SOLO PREDOMINANTEMENTE ARGILOSO, EM CAMADAS COM ESPESSURA DE 20 CM - EXCLUSIVE ESCAVAÇÃO, CARGA E TRANSPORTE E SOLO. AF_09/2024</t>
  </si>
  <si>
    <t>EXECUÇÃO E COMPACTAÇÃO DE CAMADA FINAL DE ATERRO (100% DE ENERGIA DO PROCTOR NORMAL) COM SOLO PREDOMINANTEMENTE ARGILOSO, EM CAMADAS COM ESPESSURA DE 20 CM - EXCLUSIVE ESCAVAÇÃO, CARGA E TRANSPORTE E SOLO. AF_09/2024</t>
  </si>
  <si>
    <t>EXECUÇÃO E COMPACTAÇÃO DE CORPO DE ATERRO DE ATERRO (95% DE ENERGIA DO PROCTOR NORMAL) COM SOLO PREDOMINANTEMENTE ARENOSO, EM CAMADAS COM ESPESSURA DE 10 CM - EXCLUSIVE ESCAVAÇÃO, CARGA E TRANSPORTE E SOLO. AF_09/2024</t>
  </si>
  <si>
    <t>EXECUÇÃO E COMPACTAÇÃO DE CAMADA FINAL DE ATERRO (100% DE ENERGIA DO PROCTOR NORMAL) COM SOLO PREDOMINANTEMENTE ARENOSO, EM CAMADAS COM ESPESSURA DE 10 CM - EXCLUSIVE ESCAVAÇÃO, CARGA E TRANSPORTE E SOLO. AF_09/2024</t>
  </si>
  <si>
    <t>EXECUÇÃO E COMPACTAÇÃO DE CAMADA FINAL DE ATERRO (100% DE ENERGIA DO PROCTOR NORMAL) COM SOLO PREDOMINANTEMENTE ARENOSO, EM CAMADAS COM ESPESSURA DE 15 CM - EXCLUSIVE ESCAVAÇÃO, CARGA E TRANSPORTE E SOLO. AF_09/2024</t>
  </si>
  <si>
    <t>EXECUÇÃO E COMPACTAÇÃO DE CORPO DE ATERRO (95% DE ENERGIA DO PROCTOR NORMAL) COM SOLO PREDOMINANTEMENTE ARENOSO, EM CAMADAS COM ESPESSURA DE 20 CM - EXCLUSIVE ESCAVAÇÃO, CARGA E TRANSPORTE E SOLO. AF_09/2024</t>
  </si>
  <si>
    <t>EXECUÇÃO E COMPACTAÇÃO DE CAMADA FINAL DE ATERRO (100% DE ENERGIA DO PROCTOR NORMAL) COM SOLO PREDOMINANTEMENTE ARENOSO, EM CAMADAS COM ESPESSURA DE 20 CM - EXCLUSIVE ESCAVAÇÃO, CARGA E TRANSPORTE E SOLO. AF_09/2024</t>
  </si>
  <si>
    <t>CONSTRUÇÃO DE BASE E SUB-BASE PARA PAVIMENTAÇÃO DE SOLO DE COMPORTAMENTO LATERÍTICO (ARENOSO), COM ESPESSURA DE 10 CM - EXCLUSIVE ESCAVAÇÃO, CARGA E TRANSPORTE E SOLO. AF_09/2024</t>
  </si>
  <si>
    <t>RECONSTRUÇÃO DE BASE E SUB-BASE PARA PAVIMENTAÇÃO DE SOLO DE COMPORTAMENTO LATERÍTICO (ARENOSO), COM ESPESSURA DE 10 CM - EXCLUSIVE ESCAVAÇÃO, CARGA E TRANSPORTE E SOLO. AF_09/2024</t>
  </si>
  <si>
    <t>RECONSTRUÇÃO DE BASE E SUB-BASE PARA PAVIMENTAÇÃO DE SOLO DE COMPORTAMENTO LATERÍTICO (ARENOSO), COM ESPESSURA DE 15 CM - EXCLUSIVE ESCAVAÇÃO, CARGA E TRANSPORTE E SOLO. AF_09/2024</t>
  </si>
  <si>
    <t>CONSTRUÇÃO DE BASE E SUB-BASE PARA PAVIMENTAÇÃO DE SOLO DE COMPORTAMENTO LATERÍTICO (ARENOSO), COM ESPESSURA DE 20 CM - EXCLUSIVE ESCAVAÇÃO, CARGA E TRANSPORTE E SOLO. AF_09/2024</t>
  </si>
  <si>
    <t>RECONSTRUÇÃO DE BASE E SUB-BASE PARA PAVIMENTAÇÃO DE SOLO DE COMPORTAMENTO LATERÍTICO (ARENOSO), COM ESPESSURA DE 20 CM - EXCLUSIVE ESCAVAÇÃO, CARGA E TRANSPORTE E SOLO. AF_09/2024</t>
  </si>
  <si>
    <t>CONSTRUÇÃO DE BASE E SUB-BASE PARA PAVIMENTAÇÃO DE SOLO (PREDOMINANTEMENTE ARENOSO) MELHORADO COM CIMENTO - 2%, MISTURA EM PISTA, COM ESPESSURA DE 10 CM - EXCLUSIVE ESCAVAÇÃO, CARGA E TRANSPORTE E SOLO. AF_09/2024</t>
  </si>
  <si>
    <t>RECONSTRUÇÃO DE BASE E SUB-BASE PARA PAVIMENTAÇÃO DE SOLO (PREDOMINANTEMENTE ARENOSO) MELHORADO COM CIMENTO - 2%, MISTURA EM PISTA, COM ESPESSURA DE 10 CM - EXCLUSIVE ESCAVAÇÃO, CARGA E TRANSPORTE E SOLO. AF_09/2024</t>
  </si>
  <si>
    <t>RECONSTRUÇÃO DE BASE E SUB-BASE PARA PAVIMENTAÇÃO DE SOLO (PREDOMINANTEMENTE ARENOSO) MELHORADO COM CIMENTO - 4%, MISTURA EM PISTA, COM ESPESSURA DE 10 CM - EXCLUSIVE ESCAVAÇÃO, CARGA E TRANSPORTE E SOLO. AF_09/2024</t>
  </si>
  <si>
    <t>RECONSTRUÇÃO DE BASE E SUB-BASE PARA PAVIMENTAÇÃO DE SOLO (PREDOMINANTEMENTE ARENOSO) MELHORADO COM CIMENTO - 2%, MISTURA EM PISTA, COM ESPESSURA DE 15 CM - EXCLUSIVE ESCAVAÇÃO, CARGA E TRANSPORTE E SOLO. AF_09/2024</t>
  </si>
  <si>
    <t>CONSTRUÇÃO DE BASE E SUB-BASE PARA PAVIMENTAÇÃO DE SOLO (PREDOMINANTEMENTE ARENOSO) MELHORADO COM CIMENTO - 2%, MISTURA EM PISTA, COM ESPESSURA DE 20 CM - EXCLUSIVE ESCAVAÇÃO, CARGA E TRANSPORTE E SOLO. AF_09/2024</t>
  </si>
  <si>
    <t>RECONSTRUÇÃO DE BASE E SUB-BASE PARA PAVIMENTAÇÃO DE SOLO (PREDOMINANTEMENTE ARENOSO) MELHORADO COM CIMENTO - 2%, MISTURA EM PISTA, COM ESPESSURA DE 20 CM - EXCLUSIVE ESCAVAÇÃO, CARGA E TRANSPORTE E SOLO. AF_09/2024</t>
  </si>
  <si>
    <t>RECONSTRUÇÃO DE BASE E SUB-BASE PARA PAVIMENTAÇÃO DE SOLO (PREDOMINANTEMENTE ARENOSO) BRITA - 40%-60%, MISTURA EM PISTA, COM ESPESSURA DE 10 CM - EXCLUSIVE ESCAVAÇÃO, CARGA E TRANSPORTE E SOLO. AF_09/2024</t>
  </si>
  <si>
    <t>RECONSTRUÇÃO DE BASE E SUB-BASE PARA PAVIMENTAÇÃO DE SOLO (PREDOMINANTEMENTE ARENOSO) BRITA - 40%-60%, MISTURA EM PISTA, COM ESPESSURA DE 15 CM - EXCLUSIVE ESCAVAÇÃO, CARGA E TRANSPORTE E SOLO. AF_09/2024</t>
  </si>
  <si>
    <t>RECONSTRUÇÃO DE BASE E SUB-BASE PARA PAVIMENTAÇÃO DE SOLO (PREDOMINANTEMENTE ARENOSO) BRITA - 50%-50%, MISTURA EM PISTA, COM ESPESSURA DE 10 CM - EXCLUSIVE ESCAVAÇÃO, CARGA E TRANSPORTE E SOLO. AF_09/2024</t>
  </si>
  <si>
    <t>RECONSTRUÇÃO DE BASE E SUB-BASE PARA PAVIMENTAÇÃO DE SOLO (PREDOMINANTEMENTE ARENOSO) BRITA - 50%-50%, MISTURA EM PISTA, COM ESPESSURA DE 15 CM - EXCLUSIVE ESCAVAÇÃO, CARGA E TRANSPORTE E SOLO. AF_09/2024</t>
  </si>
  <si>
    <t>CONSTRUÇÃO DE BASE E SUB-BASE PARA PAVIMENTAÇÃO DE SOLO (PREDOMINANTEMENTE ARENOSO) BRITA - 50%-50%, MISTURA EM PISTA, COM ESPESSURA DE 20 CM - EXCLUSIVE ESCAVAÇÃO, CARGA E TRANSPORTE E SOLO. AF_09/2024</t>
  </si>
  <si>
    <t>RECONSTRUÇÃO DE BASE E SUB-BASE PARA PAVIMENTAÇÃO DE SOLO (PREDOMINANTEMENTE ARENOSO) BRITA - 50%-50%, MISTURA EM PISTA, COM ESPESSURA DE 20 CM - EXCLUSIVE ESCAVAÇÃO, CARGA E TRANSPORTE E SOLO. AF_09/2024</t>
  </si>
  <si>
    <t>CONSTRUÇÃO DE BASE E SUB-BASE PARA PAVIMENTAÇÃO DE SOLO (PREDOMINANTEMENTE ARGILOSO) BRITA - 40%-60%, MISTURA EM PISTA, COM ESPESSURA DE 10 CM - EXCLUSIVE ESCAVAÇÃO, CARGA E TRANSPORTE E SOLO. AF_09/2024</t>
  </si>
  <si>
    <t>RECONSTRUÇÃO DE BASE E SUB-BASE PARA PAVIMENTAÇÃO DE SOLO (PREDOMINANTEMENTE ARGILOSO) BRITA - 40%-60%, MISTURA EM PISTA, COM ESPESSURA DE 10 CM - EXCLUSIVE ESCAVAÇÃO, CARGA E TRANSPORTE E SOLO. AF_09/2024</t>
  </si>
  <si>
    <t>RECONSTRUÇÃO DE BASE E SUB-BASE PARA PAVIMENTAÇÃO DE SOLO (PREDOMINANTEMENTE ARGILOSO) BRITA - 40%-60%, MISTURA EM PISTA, COM ESPESSURA DE 15 CM - EXCLUSIVE ESCAVAÇÃO, CARGA E TRANSPORTE E SOLO. AF_09/2024</t>
  </si>
  <si>
    <t>CONSTRUÇÃO DE BASE E SUB-BASE PARA PAVIMENTAÇÃO DE SOLO (PREDOMINANTEMENTE ARGILOSO) BRITA - 40%-60%, MISTURA EM PISTA, COM ESPESSURA DE 20 CM - EXCLUSIVE ESCAVAÇÃO, CARGA E TRANSPORTE E SOLO. AF_09/2024</t>
  </si>
  <si>
    <t>RECONSTRUÇÃO DE BASE E SUB-BASE PARA PAVIMENTAÇÃO DE SOLO (PREDOMINANTEMENTE ARGILOSO) BRITA - 40%-60%, MISTURA EM PISTA, COM ESPESSURA DE 20 CM - EXCLUSIVE ESCAVAÇÃO, CARGA E TRANSPORTE E SOLO. AF_09/2024</t>
  </si>
  <si>
    <t>CONSTRUÇÃO DE BASE E SUB-BASE PARA PAVIMENTAÇÃO DE SOLO (PREDOMINANTEMENTE ARGILOSO) BRITA - 50%-50%, MISTURA EM PISTA, COM ESPESSURA DE 10 CM - EXCLUSIVE ESCAVAÇÃO, CARGA E TRANSPORTE E SOLO. AF_09/2024</t>
  </si>
  <si>
    <t>RECONSTRUÇÃO DE BASE E SUB-BASE PARA PAVIMENTAÇÃO DE SOLO (PREDOMINANTEMENTE ARGILOSO) BRITA - 50%-50%, MISTURA EM PISTA, COM ESPESSURA DE 10 CM - EXCLUSIVE ESCAVAÇÃO, CARGA E TRANSPORTE E SOLO. AF_09/2024</t>
  </si>
  <si>
    <t>RECONSTRUÇÃO DE BASE E SUB-BASE PARA PAVIMENTAÇÃO DE SOLO (PREDOMINANTEMENTE ARGILOSO) BRITA - 50%-50%, MISTURA EM PISTA, COM ESPESSURA DE 15 CM - EXCLUSIVE ESCAVAÇÃO, CARGA E TRANSPORTE E SOLO. AF_09/2024</t>
  </si>
  <si>
    <t>CONSTRUÇÃO DE BASE E SUB-BASE PARA PAVIMENTAÇÃO DE SOLO (PREDOMINANTEMENTE ARGILOSO) BRITA - 50%-50%, MISTURA EM PISTA, COM ESPESSURA DE 20 CM - EXCLUSIVE ESCAVAÇÃO, CARGA E TRANSPORTE E SOLO. AF_09/2024</t>
  </si>
  <si>
    <t>RECONSTRUÇÃO DE BASE E SUB-BASE PARA PAVIMENTAÇÃO DE SOLO (PREDOMINANTEMENTE ARGILOSO) BRITA - 50%-50%, MISTURA EM PISTA, COM ESPESSURA DE 20 CM - EXCLUSIVE ESCAVAÇÃO, CARGA E TRANSPORTE E SOLO. AF_09/2024</t>
  </si>
  <si>
    <t>REGULARIZAÇÃO E COMPACTAÇÃO DE SUBLEITO DE SOLO PREDOMINANTEMENTE ARGILOSO, PARA OBRAS DE RECONSTRUÇÃO DE PAVIMENTOS. AF_09/2024</t>
  </si>
  <si>
    <t>REGULARIZAÇÃO E COMPACTAÇÃO DE SUBLEITO DE SOLO PREDOMINANTEMENTE ARENOSO, PARA OBRAS DE RECONSTRUÇÃO DE PAVIMENTOS. AF_09/2024</t>
  </si>
  <si>
    <t>CONSTRUÇÃO DE BASE E SUB-BASE PARA PAVIMENTAÇÃO DE SOLO (PREDOMINANTEMENTE ARENOSO) MELHORADO COM CIMENTO - 4%, MISTURA EM PISTA, COM ESPESSURA DE 10 CM - EXCLUSIVE ESCAVAÇÃO, CARGA E TRANSPORTE E SOLO. AF_09/2024</t>
  </si>
  <si>
    <t>CONSTRUÇÃO DE BASE E SUB-BASE PARA PAVIMENTAÇÃO DE SOLO (PREDOMINANTEMENTE ARENOSO) COM CIMENTO - 6%, MISTURA EM PISTA, COM ESPESSURA DE 10 CM - EXCLUSIVE ESCAVAÇÃO, CARGA E TRANSPORTE E SOLO. AF_09/2024</t>
  </si>
  <si>
    <t>CONSTRUÇÃO DE BASE E SUB-BASE PARA PAVIMENTAÇÃO DE SOLO (PREDOMINANTEMENTE ARENOSO) COM CIMENTO - 8%, MISTURA EM PISTA, COM ESPESSURA DE 10 CM - EXCLUSIVE ESCAVAÇÃO, CARGA E TRANSPORTE E SOLO. AF_09/2024</t>
  </si>
  <si>
    <t>RECONSTRUÇÃO DE BASE E SUB-BASE PARA PAVIMENTAÇÃO DE SOLO (PREDOMINANTEMENTE ARENOSO) COM CIMENTO - 6%, MISTURA EM PISTA, COM ESPESSURA DE 10 CM - EXCLUSIVE ESCAVAÇÃO, CARGA E TRANSPORTE E SOLO. AF_09/2024</t>
  </si>
  <si>
    <t>RECONSTRUÇÃO DE BASE E SUB-BASE PARA PAVIMENTAÇÃO DE SOLO (PREDOMINANTEMENTE ARENOSO) COM CIMENTO - 8%, MISTURA EM PISTA, COM ESPESSURA DE 10 CM - EXCLUSIVE ESCAVAÇÃO, CARGA E TRANSPORTE E SOLO. AF_09/2024</t>
  </si>
  <si>
    <t>RECONSTRUÇÃO DE BASE E SUB-BASE PARA PAVIMENTAÇÃO DE SOLO (PREDOMINANTEMENTE ARENOSO) MELHORADO COM CIMENTO - 4%, MISTURA EM PISTA, COM ESPESSURA DE 15 CM - EXCLUSIVE ESCAVAÇÃO, CARGA E TRANSPORTE E SOLO. AF_09/2024</t>
  </si>
  <si>
    <t>RECONSTRUÇÃO DE BASE E SUB-BASE PARA PAVIMENTAÇÃO DE SOLO (PREDOMINANTEMENTE ARENOSO) COM CIMENTO - 6%, MISTURA EM PISTA, COM ESPESSURA DE 15 CM - EXCLUSIVE ESCAVAÇÃO, CARGA E TRANSPORTE E SOLO. AF_09/2024</t>
  </si>
  <si>
    <t>RECONSTRUÇÃO DE BASE E SUB-BASE PARA PAVIMENTAÇÃO DE SOLO (PREDOMINANTEMENTE ARENOSO) COM CIMENTO - 8%, MISTURA EM PISTA, COM ESPESSURA DE 15 CM - EXCLUSIVE ESCAVAÇÃO, CARGA E TRANSPORTE E SOLO. AF_09/2024</t>
  </si>
  <si>
    <t>CONSTRUÇÃO DE BASE E SUB-BASE PARA PAVIMENTAÇÃO DE SOLO (PREDOMINANTEMENTE ARENOSO) MELHORADO COM CIMENTO - 4%, MISTURA EM PISTA, COM ESPESSURA DE 20 CM - EXCLUSIVE ESCAVAÇÃO, CARGA E TRANSPORTE E SOLO. AF_09/2024</t>
  </si>
  <si>
    <t>CONSTRUÇÃO DE BASE E SUB-BASE PARA PAVIMENTAÇÃO DE SOLO (PREDOMINANTEMENTE ARENOSO) COM CIMENTO - 6%, MISTURA EM PISTA, COM ESPESSURA DE 20 CM - EXCLUSIVE ESCAVAÇÃO, CARGA E TRANSPORTE E SOLO. AF_09/2024</t>
  </si>
  <si>
    <t>CONSTRUÇÃO DE BASE E SUB-BASE PARA PAVIMENTAÇÃO DE SOLO (PREDOMINANTEMENTE ARENOSO) COM CIMENTO - 8%, MISTURA EM PISTA, COM ESPESSURA DE 20 CM - EXCLUSIVE ESCAVAÇÃO, CARGA E TRANSPORTE E SOLO. AF_09/2024</t>
  </si>
  <si>
    <t>RECONSTRUÇÃO DE BASE E SUB-BASE PARA PAVIMENTAÇÃO DE SOLO (PREDOMINANTEMENTE ARENOSO) MELHORADO COM CIMENTO - 4%, MISTURA EM PISTA, COM ESPESSURA DE 20 CM - EXCLUSIVE ESCAVAÇÃO, CARGA E TRANSPORTE E SOLO. AF_09/2024</t>
  </si>
  <si>
    <t>RECONSTRUÇÃO DE BASE E SUB-BASE PARA PAVIMENTAÇÃO DE SOLO (PREDOMINANTEMENTE ARENOSO) COM CIMENTO - 6%, MISTURA EM PISTA, COM ESPESSURA DE 20 CM - EXCLUSIVE ESCAVAÇÃO, CARGA E TRANSPORTE E SOLO. AF_09/2024</t>
  </si>
  <si>
    <t>RECONSTRUÇÃO DE BASE E SUB-BASE PARA PAVIMENTAÇÃO DE SOLO (PREDOMINANTEMENTE ARENOSO) COM CIMENTO - 8%, MISTURA EM PISTA, COM ESPESSURA DE 20 CM - EXCLUSIVE ESCAVAÇÃO, CARGA E TRANSPORTE E SOLO. AF_09/2024</t>
  </si>
  <si>
    <t>CONSTRUÇÃO DE BASE E SUB-BASE PARA PAVIMENTAÇÃO DE SOLO (PREDOMINANTEMENTE ARENOSO) BRITA - 40%-60% COM CIMENTO - 4%, MISTURA EM PISTA, COM ESPESSURA DE 10 CM - EXCLUSIVE ESCAVAÇÃO, CARGA E TRANSPORTE E SOLO. AF_09/2024</t>
  </si>
  <si>
    <t>CONSTRUÇÃO DE BASE E SUB-BASE PARA PAVIMENTAÇÃO DE SOLO (PREDOMINANTEMENTE ARENOSO) BRITA - 40%-60% COM CIMENTO - 6%, MISTURA EM PISTA, COM ESPESSURA DE 10 CM - EXCLUSIVE ESCAVAÇÃO, CARGA E TRANSPORTE E SOLO. AF_09/2024</t>
  </si>
  <si>
    <t>CONSTRUÇÃO DE BASE E SUB-BASE PARA PAVIMENTAÇÃO DE SOLO (PREDOMINANTEMENTE ARENOSO) BRITA - 40%-60% COM CIMENTO - 8%, MISTURA EM PISTA, COM ESPESSURA DE 10 CM - EXCLUSIVE ESCAVAÇÃO, CARGA E TRANSPORTE E SOLO. AF_09/2024</t>
  </si>
  <si>
    <t>RECONSTRUÇÃO DE BASE E SUB-BASE PARA PAVIMENTAÇÃO DE SOLO (PREDOMINANTEMENTE ARENOSO) BRITA - 40%-60% COM CIMENTO - 4%, MISTURA EM PISTA, COM ESPESSURA DE 10 CM - EXCLUSIVE ESCAVAÇÃO, CARGA E TRANSPORTE E SOLO. AF_09/2024</t>
  </si>
  <si>
    <t>RECONSTRUÇÃO DE BASE E SUB-BASE PARA PAVIMENTAÇÃO DE SOLO (PREDOMINANTEMENTE ARENOSO) BRITA - 40%-60% COM CIMENTO - 6%, MISTURA EM PISTA, COM ESPESSURA DE 10 CM - EXCLUSIVE ESCAVAÇÃO, CARGA E TRANSPORTE E SOLO. AF_09/2024</t>
  </si>
  <si>
    <t>RECONSTRUÇÃO DE BASE E SUB-BASE PARA PAVIMENTAÇÃO DE SOLO (PREDOMINANTEMENTE ARENOSO) BRITA - 40%-60% COM CIMENTO - 8%, MISTURA EM PISTA, COM ESPESSURA DE 10 CM - EXCLUSIVE ESCAVAÇÃO, CARGA E TRANSPORTE E SOLO. AF_09/2024</t>
  </si>
  <si>
    <t>RECONSTRUÇÃO DE BASE E SUB-BASE PARA PAVIMENTAÇÃO DE SOLO (PREDOMINANTEMENTE ARENOSO) BRITA - 40%-60% COM CIMENTO - 4%, MISTURA EM PISTA, COM ESPESSURA DE 15 CM - EXCLUSIVE ESCAVAÇÃO, CARGA E TRANSPORTE E SOLO. AF_09/2024</t>
  </si>
  <si>
    <t>RECONSTRUÇÃO DE BASE E SUB-BASE PARA PAVIMENTAÇÃO DE SOLO (PREDOMINANTEMENTE ARENOSO) BRITA - 40%-60% COM CIMENTO - 6%, MISTURA EM PISTA, COM ESPESSURA DE 15 CM - EXCLUSIVE ESCAVAÇÃO, CARGA E TRANSPORTE E SOLO. AF_09/2024</t>
  </si>
  <si>
    <t>RECONSTRUÇÃO DE BASE E SUB-BASE PARA PAVIMENTAÇÃO DE SOLO (PREDOMINANTEMENTE ARENOSO) BRITA - 40%-60% COM CIMENTO - 8%, MISTURA EM PISTA, COM ESPESSURA DE 15 CM - EXCLUSIVE ESCAVAÇÃO, CARGA E TRANSPORTE E SOLO. AF_09/2024</t>
  </si>
  <si>
    <t>CONSTRUÇÃO DE BASE E SUB-BASE PARA PAVIMENTAÇÃO DE SOLO (PREDOMINANTEMENTE ARENOSO) BRITA - 40%-60% COM CIMENTO - 4%, MISTURA EM PISTA, COM ESPESSURA DE 20 CM - EXCLUSIVE ESCAVAÇÃO, CARGA E TRANSPORTE E SOLO. AF_09/2024</t>
  </si>
  <si>
    <t>CONSTRUÇÃO DE BASE E SUB-BASE PARA PAVIMENTAÇÃO DE SOLO (PREDOMINANTEMENTE ARENOSO) BRITA - 40%-60% COM CIMENTO - 6%, MISTURA EM PISTA, COM ESPESSURA DE 20 CM - EXCLUSIVE ESCAVAÇÃO, CARGA E TRANSPORTE E SOLO. AF_09/2024</t>
  </si>
  <si>
    <t>CONSTRUÇÃO DE BASE E SUB-BASE PARA PAVIMENTAÇÃO DE SOLO (PREDOMINANTEMENTE ARENOSO) BRITA - 40%-60% COM CIMENTO - 8%, MISTURA EM PISTA, COM ESPESSURA DE 20 CM - EXCLUSIVE ESCAVAÇÃO, CARGA E TRANSPORTE E SOLO. AF_09/2024</t>
  </si>
  <si>
    <t>RECONSTRUÇÃO DE BASE E SUB-BASE PARA PAVIMENTAÇÃO DE SOLO (PREDOMINANTEMENTE ARENOSO) BRITA - 40%-60% COM CIMENTO - 4%, MISTURA EM PISTA, COM ESPESSURA DE 20 CM - EXCLUSIVE ESCAVAÇÃO, CARGA E TRANSPORTE E SOLO. AF_09/2024</t>
  </si>
  <si>
    <t>RECONSTRUÇÃO DE BASE E SUB-BASE PARA PAVIMENTAÇÃO DE SOLO (PREDOMINANTEMENTE ARENOSO) BRITA - 40%-60% COM CIMENTO - 6%, MISTURA EM PISTA, COM ESPESSURA DE 20 CM - EXCLUSIVE ESCAVAÇÃO, CARGA E TRANSPORTE E SOLO. AF_09/2024</t>
  </si>
  <si>
    <t>RECONSTRUÇÃO DE BASE E SUB-BASE PARA PAVIMENTAÇÃO DE SOLO (PREDOMINANTEMENTE ARENOSO) BRITA - 40%-60% COM CIMENTO - 8%, MISTURA EM PISTA, COM ESPESSURA DE 20 CM - EXCLUSIVE ESCAVAÇÃO, CARGA E TRANSPORTE E SOLO. AF_09/2024</t>
  </si>
  <si>
    <t>CONSTRUÇÃO DE BASE E SUB-BASE PARA PAVIMENTAÇÃO DE SOLO (PREDOMINANTEMENTE ARENOSO) BRITA - 50%-50% COM CIMENTO - 4%, MISTURA EM PISTA, COM ESPESSURA DE 10 CM - EXCLUSIVE ESCAVAÇÃO, CARGA E TRANSPORTE E SOLO. AF_09/2024</t>
  </si>
  <si>
    <t>CONSTRUÇÃO DE BASE E SUB-BASE PARA PAVIMENTAÇÃO DE SOLO (PREDOMINANTEMENTE ARENOSO) BRITA - 50%-50% COM CIMENTO - 6%, MISTURA EM PISTA, COM ESPESSURA DE 10 CM - EXCLUSIVE ESCAVAÇÃO, CARGA E TRANSPORTE E SOLO. AF_09/2024</t>
  </si>
  <si>
    <t>CONSTRUÇÃO DE BASE E SUB-BASE PARA PAVIMENTAÇÃO DE SOLO (PREDOMINANTEMENTE ARENOSO) BRITA - 50%-50% COM CIMENTO - 8%, MISTURA EM PISTA, COM ESPESSURA DE 10 CM - EXCLUSIVE ESCAVAÇÃO, CARGA E TRANSPORTE E SOLO. AF_09/2024</t>
  </si>
  <si>
    <t>RECONSTRUÇÃO DE BASE E SUB-BASE PARA PAVIMENTAÇÃO DE SOLO (PREDOMINANTEMENTE ARENOSO) BRITA - 50%-50% COM CIMENTO - 4%, MISTURA EM PISTA, COM ESPESSURA DE 10 CM - EXCLUSIVE ESCAVAÇÃO, CARGA E TRANSPORTE E SOLO. AF_09/2024</t>
  </si>
  <si>
    <t>RECONSTRUÇÃO DE BASE E SUB-BASE PARA PAVIMENTAÇÃO DE SOLO (PREDOMINANTEMENTE ARENOSO) BRITA - 50%-50% COM CIMENTO - 6%, MISTURA EM PISTA, COM ESPESSURA DE 10 CM - EXCLUSIVE ESCAVAÇÃO, CARGA E TRANSPORTE E SOLO. AF_09/2024</t>
  </si>
  <si>
    <t>RECONSTRUÇÃO DE BASE E SUB-BASE PARA PAVIMENTAÇÃO DE SOLO (PREDOMINANTEMENTE ARENOSO) BRITA - 50%-50% COM CIMENTO - 8%, MISTURA EM PISTA, COM ESPESSURA DE 10 CM - EXCLUSIVE ESCAVAÇÃO, CARGA E TRANSPORTE E SOLO. AF_09/2024</t>
  </si>
  <si>
    <t>RECONSTRUÇÃO DE BASE E SUB-BASE PARA PAVIMENTAÇÃO DE SOLO (PREDOMINANTEMENTE ARENOSO) BRITA - 50%-50% COM CIMENTO - 4%, MISTURA EM PISTA, COM ESPESSURA DE 15 CM - EXCLUSIVE ESCAVAÇÃO, CARGA E TRANSPORTE E SOLO. AF_09/2024</t>
  </si>
  <si>
    <t>RECONSTRUÇÃO DE BASE E SUB-BASE PARA PAVIMENTAÇÃO DE SOLO (PREDOMINANTEMENTE ARENOSO) BRITA - 50%-50% COM CIMENTO - 6%, MISTURA EM PISTA, COM ESPESSURA DE 15 CM - EXCLUSIVE ESCAVAÇÃO, CARGA E TRANSPORTE E SOLO. AF_09/2024</t>
  </si>
  <si>
    <t>RECONSTRUÇÃO DE BASE E SUB-BASE PARA PAVIMENTAÇÃO DE SOLO (PREDOMINANTEMENTE ARENOSO) BRITA - 50%-50% COM CIMENTO - 8%, MISTURA EM PISTA, COM ESPESSURA DE 15 CM - EXCLUSIVE ESCAVAÇÃO, CARGA E TRANSPORTE E SOLO. AF_09/2024</t>
  </si>
  <si>
    <t>CONSTRUÇÃO DE BASE E SUB-BASE PARA PAVIMENTAÇÃO DE SOLO (PREDOMINANTEMENTE ARENOSO) BRITA - 50%-50% COM CIMENTO - 4%, MISTURA EM PISTA, COM ESPESSURA DE 20 CM - EXCLUSIVE ESCAVAÇÃO, CARGA E TRANSPORTE E SOLO. AF_09/2024</t>
  </si>
  <si>
    <t>CONSTRUÇÃO DE BASE E SUB-BASE PARA PAVIMENTAÇÃO DE SOLO (PREDOMINANTEMENTE ARENOSO) BRITA - 50%-50% COM CIMENTO - 6%, MISTURA EM PISTA, COM ESPESSURA DE 20 CM - EXCLUSIVE ESCAVAÇÃO, CARGA E TRANSPORTE E SOLO. AF_09/2024</t>
  </si>
  <si>
    <t>CONSTRUÇÃO DE BASE E SUB-BASE PARA PAVIMENTAÇÃO DE SOLO (PREDOMINANTEMENTE ARENOSO) BRITA - 50%-50% COM CIMENTO - 8%, MISTURA EM PISTA, COM ESPESSURA DE 20 CM - EXCLUSIVE ESCAVAÇÃO, CARGA E TRANSPORTE E SOLO. AF_09/2024</t>
  </si>
  <si>
    <t>RECONSTRUÇÃO DE BASE E SUB-BASE PARA PAVIMENTAÇÃO DE SOLO (PREDOMINANTEMENTE ARENOSO) BRITA - 50%-50% COM CIMENTO - 4%, MISTURA EM PISTA, COM ESPESSURA DE 20 CM - EXCLUSIVE ESCAVAÇÃO, CARGA E TRANSPORTE E SOLO. AF_09/2024</t>
  </si>
  <si>
    <t>RECONSTRUÇÃO DE BASE E SUB-BASE PARA PAVIMENTAÇÃO DE SOLO (PREDOMINANTEMENTE ARENOSO) BRITA - 50%-50% COM CIMENTO - 6%, MISTURA EM PISTA, COM ESPESSURA DE 20 CM - EXCLUSIVE ESCAVAÇÃO, CARGA E TRANSPORTE E SOLO. AF_09/2024</t>
  </si>
  <si>
    <t>RECONSTRUÇÃO DE BASE E SUB-BASE PARA PAVIMENTAÇÃO DE SOLO (PREDOMINANTEMENTE ARENOSO) BRITA - 50%-50% COM CIMENTO - 8%, MISTURA EM PISTA, COM ESPESSURA DE 20 CM - EXCLUSIVE ESCAVAÇÃO, CARGA E TRANSPORTE E SOLO. AF_09/2024</t>
  </si>
  <si>
    <t>CONSTRUÇÃO DE BASE E SUB-BASE PARA PAVIMENTAÇÃO DE SOLO (PREDOMINANTEMENTE ARENOSO) BRITA - 40%-60%, MISTURA EM PISTA, COM ESPESSURA DE 10 CM - EXCLUSIVE ESCAVAÇÃO, CARGA E TRANSPORTE E SOLO. AF_09/2024</t>
  </si>
  <si>
    <t>CONSTRUÇÃO DE BASE E SUB-BASE PARA PAVIMENTAÇÃO DE SOLO (PREDOMINANTEMENTE ARENOSO) BRITA - 40%-60%, MISTURA EM PISTA, COM ESPESSURA DE 20 CM - EXCLUSIVE ESCAVAÇÃO, CARGA E TRANSPORTE E SOLO. AF_09/2024</t>
  </si>
  <si>
    <t>RECONSTRUÇÃO DE BASE E SUB-BASE PARA PAVIMENTAÇÃO DE SOLO (PREDOMINANTEMENTE ARENOSO) BRITA - 40%-60%, MISTURA EM PISTA, COM ESPESSURA DE 20 CM - EXCLUSIVE ESCAVAÇÃO, CARGA E TRANSPORTE E SOLO. AF_09/2024</t>
  </si>
  <si>
    <t>CONSTRUÇÃO DE BASE E SUB-BASE PARA PAVIMENTAÇÃO DE SOLO (PREDOMINANTEMENTE ARENOSO) BRITA - 50%-50%, MISTURA EM PISTA, COM ESPESSURA DE 10 CM - EXCLUSIVE ESCAVAÇÃO, CARGA E TRANSPORTE E SOLO. AF_09/2024</t>
  </si>
  <si>
    <t>CONSTRUÇÃO DE BASE E SUB-BASE PARA PAVIMENTAÇÃO DE BRITA GRADUADA SIMPLES, COM ESPESSURA DE 10 CM - EXCLUSIVE CARGA E TRANSPORTE. AF_09/2024</t>
  </si>
  <si>
    <t>RECONSTRUÇÃO DE BASE E SUB-BASE PARA PAVIMENTAÇÃO DE BRITA GRADUADA SIMPLES, COM ESPESSURA DE 10 CM - EXCLUSIVE CARGA E TRANSPORTE. AF_09/2024</t>
  </si>
  <si>
    <t>RECONSTRUÇÃO DE BASE E SUB-BASE PARA PAVIMENTAÇÃO DE BRITA GRADUADA SIMPLES, COM ESPESSURA DE 15 CM - EXCLUSIVE CARGA E TRANSPORTE. AF_09/2024</t>
  </si>
  <si>
    <t>CONSTRUÇÃO DE BASE E SUB-BASE PARA PAVIMENTAÇÃO DE BRITA GRADUADA SIMPLES, COM ESPESSURA DE 20 CM - EXCLUSIVE CARGA E TRANSPORTE. AF_09/2024</t>
  </si>
  <si>
    <t>RECONSTRUÇÃO DE BASE E SUB-BASE PARA PAVIMENTAÇÃO DE BRITA GRADUADA SIMPLES, COM ESPESSURA DE 20 CM - EXCLUSIVE CARGA E TRANSPORTE. AF_09/2024</t>
  </si>
  <si>
    <t>CONSTRUÇÃO DE BASE E SUB-BASE PARA PAVIMENTAÇÃO DE BRITA GRADUADA SIMPLES TRATADA COM CIMENTO, COM ESPESSURA DE 10 CM - EXCLUSIVE CARGA E TRANSPORTE. AF_09/2024</t>
  </si>
  <si>
    <t>RECONSTRUÇÃO DE BASE E SUB-BASE PARA PAVIMENTAÇÃO DE BRITA GRADUADA SIMPLES TRATADA COM CIMENTO, COM ESPESSURA DE 10 CM - EXCLUSIVE CARGA E TRANSPORTE. AF_09/2024</t>
  </si>
  <si>
    <t>RECONSTRUÇÃO DE BASE E SUB-BASE PARA PAVIMENTAÇÃO DE BRITA GRADUADA SIMPLES TRATADA COM CIMENTO, COM ESPESSURA DE 15 CM - EXCLUSIVE CARGA E TRANSPORTE. AF_09/2024</t>
  </si>
  <si>
    <t>CONSTRUÇÃO DE BASE E SUB-BASE PARA PAVIMENTAÇÃO DE BRITA GRADUADA SIMPLES TRATADA COM CIMENTO, COM ESPESSURA DE 20 CM - EXCLUSIVE CARGA E TRANSPORTE. AF_09/2024</t>
  </si>
  <si>
    <t>RECONSTRUÇÃO DE BASE E SUB-BASE PARA PAVIMENTAÇÃO DE BRITA GRADUADA SIMPLES TRATADA COM CIMENTO, COM ESPESSURA DE 20 CM - EXCLUSIVE CARGA E TRANSPORTE. AF_09/2024</t>
  </si>
  <si>
    <t>CONSTRUÇÃO DE BASE E SUB-BASE PARA PAVIMENTAÇÃO DE CONCRETO COMPACTADO COM ROLO, COM ESPESSURA DE 10 CM - EXCLUSIVE CARGA E TRANSPORTE. AF_09/2024</t>
  </si>
  <si>
    <t>RECONSTRUÇÃO DE BASE E SUB-BASE PARA PAVIMENTAÇÃO DE CONCRETO COMPACTADO COM ROLO, COM ESPESSURA DE 10 CM - EXCLUSIVE CARGA E TRANSPORTE. AF_09/2024</t>
  </si>
  <si>
    <t>RECONSTRUÇÃO DE BASE E SUB-BASE PARA PAVIMENTAÇÃO DE CONCRETO COMPACTADO COM ROLO, COM ESPESSURA DE 15 CM - EXCLUSIVE CARGA E TRANSPORTE. AF_09/2024</t>
  </si>
  <si>
    <t>CONSTRUÇÃO DE BASE E SUB-BASE PARA PAVIMENTAÇÃO DE CONCRETO COMPACTADO COM ROLO, COM ESPESSURA DE 20 CM - EXCLUSIVE CARGA E TRANSPORTE. AF_09/2024</t>
  </si>
  <si>
    <t>RECONSTRUÇÃO DE BASE E SUB-BASE PARA PAVIMENTAÇÃO DE CONCRETO COMPACTADO COM ROLO, COM ESPESSURA DE 20 CM - EXCLUSIVE CARGA E TRANSPORTE. AF_09/2024</t>
  </si>
  <si>
    <t>CONSTRUÇÃO DE BASE E SUB-BASE PARA PAVIMENTAÇÃO DE RACHÃO, COM ESPESSURA DE 30 CM - EXCLUSIVE CARGA E TRANSPORTE. AF_09/2024</t>
  </si>
  <si>
    <t>RECONSTRUÇÃO DE BASE E SUB-BASE PARA PAVIMENTAÇÃO DE RACHÃO, COM ESPESSURA DE 30 CM - EXCLUSIVE CARGA E TRANSPORTE. AF_09/2024</t>
  </si>
  <si>
    <t>RECONSTRUÇÃO DE BASE E SUB-BASE PARA PAVIMENTAÇÃO DE RACHÃO, COM ESPESSURA DE 40 CM - EXCLUSIVE CARGA E TRANSPORTE. AF_09/2024</t>
  </si>
  <si>
    <t>CONSTRUÇÃO DE BASE E SUB-BASE PARA PAVIMENTAÇÃO DE RACHÃO, COM ESPESSURA DE 50 CM - EXCLUSIVE CARGA E TRANSPORTE. AF_09/2024</t>
  </si>
  <si>
    <t>RECONSTRUÇÃO DE BASE E SUB-BASE PARA PAVIMENTAÇÃO DE RACHÃO, COM ESPESSURA DE 50 CM - EXCLUSIVE CARGA E TRANSPORTE. AF_09/2024</t>
  </si>
  <si>
    <t>CONSTRUÇÃO DE BASE E SUB-BASE PARA PAVIMENTAÇÃO DE RACHÃO, COM ESPESSURA DE 60 CM - EXCLUSIVE CARGA E TRANSPORTE. AF_09/2024</t>
  </si>
  <si>
    <t>RECONSTRUÇÃO DE BASE E SUB-BASE PARA PAVIMENTAÇÃO DE RACHÃO, COM ESPESSURA DE 60 CM - EXCLUSIVE CARGA E TRANSPORTE. AF_09/2024</t>
  </si>
  <si>
    <t>CONSTRUÇÃO DE BASE E SUB-BASE PARA PAVIMENTAÇÃO DE MACADAME SECO, COM ESPESSURA DE 10 CM - EXCLUSIVE CARGA E TRANSPORTE. AF_09/2024</t>
  </si>
  <si>
    <t>RECONSTRUÇÃO DE BASE E SUB-BASE PARA PAVIMENTAÇÃO DE MACADAME SECO, COM ESPESSURA DE 10 CM - EXCLUSIVE CARGA E TRANSPORTE. AF_09/2024</t>
  </si>
  <si>
    <t>RECONSTRUÇÃO DE BASE E SUB-BASE PARA PAVIMENTAÇÃO DE MACADAME SECO, COM ESPESSURA DE 15 CM - EXCLUSIVE CARGA E TRANSPORTE. AF_09/2024</t>
  </si>
  <si>
    <t>CONSTRUÇÃO DE BASE E SUB-BASE PARA PAVIMENTAÇÃO DE MACADAME SECO, COM ESPESSURA DE 20 CM - EXCLUSIVE CARGA E TRANSPORTE. AF_09/2024</t>
  </si>
  <si>
    <t>RECONSTRUÇÃO DE BASE E SUB-BASE PARA PAVIMENTAÇÃO DE MACADAME SECO, COM ESPESSURA DE 20 CM - EXCLUSIVE CARGA E TRANSPORTE. AF_09/2024</t>
  </si>
  <si>
    <t>CONSTRUÇÃO DE BASE E SUB-BASE PARA PAVIMENTAÇÃO DE MACADAME SECO, COM ESPESSURA DE 25 CM - EXCLUSIVE CARGA E TRANSPORTE. AF_09/2024</t>
  </si>
  <si>
    <t>RECONSTRUÇÃO DE BASE E SUB-BASE PARA PAVIMENTAÇÃO DE MACADAME SECO, COM ESPESSURA DE 25 CM - EXCLUSIVE CARGA E TRANSPORTE. AF_09/2024</t>
  </si>
  <si>
    <t>GUARNIÇÃO DE ALUMÍNIO. AF_11/2024</t>
  </si>
  <si>
    <t>JANELA DE AÇO GALVANIZADO TIPO MAXIMO-AR, PINT. ANTICORROSIVA, COM BATENTE/REQUADRO DE 6 A 14 CM, SEM VIDRO, COM GRADE, 1 FL, 60 X 80 CM (A X L), FIXAÇÃO COM ARGAMASSA, EXCLUSIVE CONTRAMARCO - FORNECIMENTO E INSTALAÇÃO. AF_11/2024</t>
  </si>
  <si>
    <t>ARMAÇÃO DO SISTEMA DE PAREDES DE CONCRETO, EXECUTADA EM PAREDES DE EDIFICAÇÕES MULTIFAMILIARES, TELA Q-283. AF_12/2024_PS</t>
  </si>
  <si>
    <t>ESTUCAMENTO DE DENSIDADE ALTA NAS FACES INTERNAS DE PAREDES DO SISTEMA DE PAREDES DE CONCRETO, EM AMBIENTES COM ÁREA MAIOR OU IGUAL A 10 M², UTILIZAÇÃO DE ARGAMASSA POLIMÉRICA. AF_12/2024</t>
  </si>
  <si>
    <t>ESTUCAMENTO DE DENSIDADE ALTA NAS FACES INTERNAS DE PAREDES DO SISTEMA DE PAREDES DE CONCRETO, EM AMBIENTES COM ÁREA MAIOR OU IGUAL A 10 M², UTILIZAÇÃO DE ARGAMASSA TRAÇO 1:1:6 (CIM:CAL:AREIA). AF_12/2024</t>
  </si>
  <si>
    <t>ESTUCAMENTO DE DENSIDADE ALTA NAS FACES INTERNAS DE PAREDES DO SISTEMA DE PAREDES DE CONCRETO, EM AMBIENTES COM ÁREA ENTRE 5 M² E 10 M², UTILIZAÇÃO DE ARGAMASSA POLIMÉRICA. AF_12/2024</t>
  </si>
  <si>
    <t>ESTUCAMENTO DE DENSIDADE ALTA NAS FACES INTERNAS DE PAREDES DO SISTEMA DE PAREDES DE CONCRETO, EM AMBIENTES COM ÁREA ENTRE 5 M² E 10 M², UTILIZAÇÃO DE ARGAMASSA TRAÇO 1:1:6 (CIM:CAL:AREIA). AF_12/2024</t>
  </si>
  <si>
    <t>ESTUCAMENTO DE DENSIDADE ALTA NAS FACES INTERNAS DE PAREDES DO SISTEMA DE PAREDES DE CONCRETO, EM AMBIENTES COM ÁREA MENOR OU IGUAL A 5 M², UTILIZAÇÃO DE ARGAMASSA POLIMÉRICA. AF_12/2024</t>
  </si>
  <si>
    <t>ESTUCAMENTO DE DENSIDADE ALTA NAS FACES INTERNAS DE PAREDES DO SISTEMA DE PAREDES DE CONCRETO, EM AMBIENTES COM ÁREA MENOR OU IGUAL A 5 M², UTILIZAÇÃO DE ARGAMASSA TRAÇO 1:1:6 (CIM:CAL:AREIA). AF_12/2024</t>
  </si>
  <si>
    <t>ESTUCAMENTO DE DENSIDADE ALTA DE PANOS DE FACHADA DO SISTEMA DE PAREDES DE CONCRETO EM EDIFICAÇÕES DE MÚLTIPLOS PAVIMENTOS, PAVIMENTOS SUPERIORES, UTILIZAÇÃO DE ARGAMASSA POLIMÉRICA. AF_12/2024</t>
  </si>
  <si>
    <t>ESTUCAMENTO DE DENSIDADE ALTA DE PANOS DE FACHADA DO SISTEMA DE PAREDES DE CONCRETO EM EDIFICAÇÕES DE MÚLTIPLOS PAVIMENTOS, PAVIMENTOS SUPERIORES, UTILIZAÇÃO DE ARGAMASSA TRAÇO 1:0,5:4,5 (CIM:CAL:AREIA). AF_12/2024</t>
  </si>
  <si>
    <t>ESTUCAMENTO DE DENSIDADE ALTA DE PANOS DE FACHADA DO SISTEMA DE PAREDES DE CONCRETO EM EDIFICAÇÕES DE MÚLTIPLOS PAVIMENTOS, PAVIMENTO TÉRREO, UTILIZAÇÃO DE ARGAMASSA POLIMÉRICA. AF_12/2024</t>
  </si>
  <si>
    <t>ESTUCAMENTO DE DENSIDADE ALTA DE PANOS DE FACHADA DO SISTEMA DE PAREDES DE CONCRETO EM EDIFICAÇÕES DE MÚLTIPLOS PAVIMENTOS, PAVIMENTO TÉRREO, UTILIZAÇÃO DE ARGAMASSA TRAÇO 1:0,5:4,5 (CIM:CAL:AREIA). AF_12/2024</t>
  </si>
  <si>
    <t>ESTUCAMENTO DE DENSIDADE ALTA DE PANOS DE FACHADA DO SISTEMA DE PAREDES DE CONCRETO EM UNIDADES HABITACIONAIS DE DOIS PAVIMENTOS (SOBRADO), ACESSO COM ANDAIME FACHADEIRO, UTILIZAÇÃO DE ARGAMASSA POLIMÉRICA. AF_12/2024</t>
  </si>
  <si>
    <t>ESTUCAMENTO DE DENSIDADE ALTA DE PANOS DE FACHADA DO SISTEMA DE PAREDES DE CONCRETO EM UNIDADES HABITACIONAIS DE DOIS PAVIMENTOS (SOBRADO), ACESSO COM ANDAIME FACHADEIRO, UTILIZAÇÃO DE ARGAMASSA TRAÇO 1:0,5:4,5 (CIM:CAL:AREIA). AF_12/2024</t>
  </si>
  <si>
    <t>ESTUCAMENTO DE DENSIDADE ALTA DE PANOS DE FACHADA DO SISTEMA DE PAREDES DE CONCRETO EM UNIDADES HABITACIONAIS DE PAVIMENTO ÚNICO, UTILIZAÇÃO DE ARGAMASSA POLIMÉRICA. AF_12/2024</t>
  </si>
  <si>
    <t>ESTUCAMENTO DE DENSIDADE ALTA DE PANOS DE FACHADA DO SISTEMA DE PAREDES DE CONCRETO EM UNIDADES HABITACIONAIS DE PAVIMENTO ÚNICO, UTILIZAÇÃO DE ARGAMASSA TRAÇO 1:0,5:4,5 (CIM:CAL:AREIA). AF_12/2024</t>
  </si>
  <si>
    <t>GUINDAUTO HIDRÁULICO, CAPACIDADE MÁXIMA DE CARGA 6200 KG, MOMENTO MÁXIMO DE CARGA 11,7 TM, ALCANCE MÁXIMO HORIZONTAL 9,70 M, INCLUSIVE CAMINHÃO TOCO PBT 16.000 KG, POTÊNCIA DE 189 CV E CESTA AÉREA COM ISOLAMENTO CLASSE C - MATERIAIS NA OPERAÇÃO. AF_01/2025</t>
  </si>
  <si>
    <t>SUBSTITUIÇÃO DE LUMINÁRIA REFLETOR LED PARA ILUMINAÇÃO PÚBLICA (NÃO INCLUI FORNECIMENTO). AF_02/2025</t>
  </si>
  <si>
    <t>ACIDO CLORIDRICO / ACIDO MURIATICO, DILUICAO 10% A 12% PARA USO EM LIMPEZA</t>
  </si>
  <si>
    <t>ESCOVA DE ACO, COM CABO, *4 X 15* FILEIRAS DE CERDAS</t>
  </si>
  <si>
    <t>ESTOPA</t>
  </si>
  <si>
    <t>ACO CA-50, 6,3 MM, VERGALHAO</t>
  </si>
  <si>
    <t>ACO CA-50, 8,0 MM, VERGALHAO</t>
  </si>
  <si>
    <t>ACO CA-50, 10,0 MM, VERGALHAO</t>
  </si>
  <si>
    <t>ADAPTADOR PVC PBA, PONTA/ROSCA, JE, DN 75 / DE 85 MM</t>
  </si>
  <si>
    <t>ADAPTADOR PVC PBA, BOLSA/ROSCA, JE, DN 75 / DE 85 MM</t>
  </si>
  <si>
    <t>ADAPTADOR PVC PBA, BOLSA/ROSCA, JE, DN 100 / DE 110 MM</t>
  </si>
  <si>
    <t>ADAPTADOR PVC PBA, BOLSA/ROSCA, JE, DN 50 / DE 60 MM</t>
  </si>
  <si>
    <t>ADAPTADOR PVC PBA, PONTA/ROSCA, JE, DN 50 / DE 60 MM</t>
  </si>
  <si>
    <t>ADAPTADOR DE COMPRESSAO EM POLIPROPILENO (PP), PARA TUBO EM PEAD, 20 MM X 1/2", PARA LIGACAO PREDIAL DE AGUA (NTS 179)</t>
  </si>
  <si>
    <t>ADAPTADOR PVC, COM REGISTRO, PARA PEAD, 20 MM X 3/4", PARA LIGACAO PREDIAL DE AGUA</t>
  </si>
  <si>
    <t>ADAPTADOR DE COMPRESSAO EM POLIPROPILENO (PP), PARA TUBO EM PEAD, 20 MM X 3/4", PARA LIGACAO PREDIAL DE AGUA (NTS 179)</t>
  </si>
  <si>
    <t>ADAPTADOR DE COMPRESSAO EM POLIPROPILENO (PP), PARA TUBO EM PEAD, 32 MM X 1", PARA LIGACAO PREDIAL DE AGUA (NTS 179)</t>
  </si>
  <si>
    <t>UNIAO EM POLIPROPILENO (PP), PARA TUBO EM PEAD, 20 MM - LIGACAO PREDIAL DE AGUA</t>
  </si>
  <si>
    <t>ADAPTADOR PVC SOLDAVEL CURTO COM BOLSA E ROSCA, 25 MM X 3/4", PARA AGUA FRIA</t>
  </si>
  <si>
    <t>ADAPTADOR PVC, ROSCAVEL, COM FLANGES E ANEL DE VEDACAO, 1/2", PARA CAIXA D'AGUA</t>
  </si>
  <si>
    <t>ADAPTADOR PVC, ROSCAVEL, COM FLANGES E ANEL DE VEDACAO, 1", PARA CAIXA D'AGUA</t>
  </si>
  <si>
    <t>ADAPTADOR PVC, ROSCAVEL, COM FLANGES E ANEL DE VEDACAO, 1 1/2", PARA CAIXA D'AGUA</t>
  </si>
  <si>
    <t>ADAPTADOR PVC, ROSCAVEL, COM FLANGES E ANEL DE VEDACAO, 3/4", PARA CAIXA D'AGUA</t>
  </si>
  <si>
    <t>ADAPTADOR PVC, SOLDAVEL, COM FLANGES LIVRES, 85 MM X 3", PARA CAIXA D'AGUA</t>
  </si>
  <si>
    <t>ADAPTADOR PVC, SOLDAVEL, COM FLANGES LIVRES, 110 MM X 4", PARA CAIXA D'AGUA</t>
  </si>
  <si>
    <t>ADAPTADOR PVC, SOLDAVEL, LONGO, COM FLANGE LIVRE, 75 MM X 2 1/2", PARA CAIXA D'AGUA</t>
  </si>
  <si>
    <t>ADAPTADOR PVC, SOLDAVEL, COM FLANGES LIVRES, 75 MM X 2 1/2", PARA CAIXA D'AGUA</t>
  </si>
  <si>
    <t>ADAPTADOR PVC, SOLDAVEL, LONGO, COM FLANGE LIVRE, 32 MM X 1", PARA CAIXA D'AGUA</t>
  </si>
  <si>
    <t>ADAPTADOR PVC SOLDAVEL, COM FLANGE E ANEL DE VEDACAO, 20 MM X 1/2", PARA CAIXA D'AGUA</t>
  </si>
  <si>
    <t>ADAPTADOR PVC SOLDAVEL, COM FLANGE E ANEL DE VEDACAO, 25 MM X 3/4", PARA CAIXA D'AGUA</t>
  </si>
  <si>
    <t>ADAPTADOR PVC SOLDAVEL, COM FLANGE E ANEL DE VEDACAO, 32 MM X 1", PARA CAIXA D'AGUA</t>
  </si>
  <si>
    <t>ADAPTADOR PVC SOLDAVEL, COM FLANGE E ANEL DE VEDACAO, 40 MM X 1 1/4", PARA CAIXA D'AGUA</t>
  </si>
  <si>
    <t>ADAPTADOR PVC SOLDAVEL, COM FLANGE E ANEL DE VEDACAO, 50 MM X 1 1/2", PARA CAIXA D'AGUA</t>
  </si>
  <si>
    <t>ADAPTADOR PVC, SOLDAVEL, COM FLANGES E ANEL DE VEDACAO, 60 MM X 2", PARA CAIXA D'AGUA</t>
  </si>
  <si>
    <t>ADAPTADOR PVC SOLDAVEL CURTO COM BOLSA E ROSCA, 85 MM X 3", PARA AGUA FRIA</t>
  </si>
  <si>
    <t>ADAPTADOR PVC SOLDAVEL CURTO COM BOLSA E ROSCA, 110 MM X 4", PARA AGUA FRIA</t>
  </si>
  <si>
    <t>ADAPTADOR PVC SOLDAVEL CURTO COM BOLSA E ROSCA, 75 MM X 2 1/2", PARA AGUA FRIA</t>
  </si>
  <si>
    <t>ADAPTADOR PVC, SOLDAVEL, LONGO, COM FLANGE LIVRE, 85 MM X 3", PARA CAIXA D'AGUA</t>
  </si>
  <si>
    <t>ADAPTADOR PVC, SOLDAVEL, LONGO, COM FLANGE LIVRE, 110 MM X 4", PARA CAIXA D'AGUA</t>
  </si>
  <si>
    <t>ADAPTADOR PVC SOLDAVEL CURTO COM BOLSA E ROSCA, 20 MM X 1/2", PARA AGUA FRIA</t>
  </si>
  <si>
    <t>ADAPTADOR PVC SOLDAVEL CURTO COM BOLSA E ROSCA, 32 MM X 1", PARA AGUA FRIA</t>
  </si>
  <si>
    <t>ADAPTADOR PVC SOLDAVEL CURTO COM BOLSA E ROSCA, 40 MM X 1 1/4", PARA AGUA FRIA</t>
  </si>
  <si>
    <t>ADAPTADOR PVC SOLDAVEL CURTO COM BOLSA E ROSCA, 40 MM X 1 1/2", PARA AGUA FRIA</t>
  </si>
  <si>
    <t>ADAPTADOR PVC SOLDAVEL CURTO COM BOLSA E ROSCA, 50 MM X 1 1/4", PARA AGUA FRIA</t>
  </si>
  <si>
    <t>ADAPTADOR PVC SOLDAVEL CURTO COM BOLSA E ROSCA, 50 MM X1 1/2", PARA AGUA FRIA</t>
  </si>
  <si>
    <t>ADAPTADOR PVC SOLDAVEL CURTO COM BOLSA E ROSCA, 60 MM X 2", PARA AGUA FRIA</t>
  </si>
  <si>
    <t>PASTA VEDA JUNTAS/ROSCA, EMBALAGEM DE *500* G, PARA INSTALACOES DE AGUA, GAS E OUTROS</t>
  </si>
  <si>
    <t>ADESIVO PLASTICO PARA PVC, BISNAGA COM 75 GR</t>
  </si>
  <si>
    <t>ADESIVO PLASTICO PARA PVC, FRASCO COM *850* GR</t>
  </si>
  <si>
    <t>ADITIVO IMPERMEABILIZANTE DE PEGA NORMAL PARA ARGAMASSAS E CONCRETOS SEM ARMACAO, LIQUIDO E ISENTO DE CLORETOS</t>
  </si>
  <si>
    <t>ADITIVO ACELERADOR DE PEGA E ENDURECIMENTO PARA ARGAMASSAS E CONCRETOS, LIQUIDO E ISENTO DE CLORETOS</t>
  </si>
  <si>
    <t>ADITIVO IMPERMEABILIZANTE DE PEGA ULTRARRAPIDA, LIQUIDO E ISENTO DE CLORETOS</t>
  </si>
  <si>
    <t>ARGAMASSA POLIMERICA DE REPARO ESTRUTURAL, BICOMPONENTE</t>
  </si>
  <si>
    <t>ADESIVO ESTRUTURAL A BASE DE RESINA EPOXI, BICOMPONENTE, PASTOSO (TIXOTROPICO)</t>
  </si>
  <si>
    <t>ADITIVO PLASTIFICANTE RETARDADOR DE PEGA E REDUTOR DE AGUA PARA CONCRETO, LIQUIDO E ISENTO DE CLORETOS</t>
  </si>
  <si>
    <t>ADITIVO LIQUIDO INCORPORADOR DE AR PARA CONCRETO E ARGAMASSA, LIQUIDO E ISENTO DE CLORETOS</t>
  </si>
  <si>
    <t>GRAUTE CIMENTICIO PARA USO GERAL</t>
  </si>
  <si>
    <t>ARGAMASSA POLIMERICA IMPERMEABILIZANTE SEMIFLEXIVEL, BICOMPONENTE, A BASE DE CIMENTO E ADITIVOS</t>
  </si>
  <si>
    <t>IMPERMEABILIZANTE FLEXIVEL BRANCO DE BASE ACRILICA PARA COBERTURAS</t>
  </si>
  <si>
    <t>SELANTE ELASTICO MONOCOMPONENTE A BASE DE POLIURETANO (PU) PARA JUNTAS DIVERSAS</t>
  </si>
  <si>
    <t>310ML</t>
  </si>
  <si>
    <t>IMPERMEABILIZANTE INCOLOR, BASE SILICONE, PARA TRATAMENTO DE FACHADAS, TELHAS, PEDRAS E OUTRAS SUPERFICIES</t>
  </si>
  <si>
    <t>REVESTIMENTO EPOXI DE ALTA RESISTENCIA QUIMICA, ISENTO DE SOLVENTES, BICOMPONENTE</t>
  </si>
  <si>
    <t>TINTA / REVESTIMENTO A BASE DE RESINA EPOXI COM ALCATRAO, BICOMPONENTE</t>
  </si>
  <si>
    <t>ADESIVO ESTRUTURAL A BASE DE RESINA EPOXI, BICOMPONENTE, FLUIDO</t>
  </si>
  <si>
    <t>ADESIVO ESTRUTURAL A BASE DE RESINA EPOXI PARA INJECAO EM TRINCAS, BICOMPONENTE, BAIXA VISCOSIDADE</t>
  </si>
  <si>
    <t>BATENTE / PORTAL / ADUELA / MARCO EM MADEIRA MACICA COM REBAIXO, E = *3* CM, L = *16* CM, PARA PORTAS DE GIRO DE *60 CM A 120* CM X *210* CM, CEDRINHO / ANGELIM COMERCIAL / TAURI / CURUPIXA / PEROBA / CUMARU OU EQUIVALENTE DA REGIAO (NAO INCLUI ALIZARES)</t>
  </si>
  <si>
    <t>JG</t>
  </si>
  <si>
    <t>BATENTE / PORTAL / ADUELA / MARCO EM MADEIRA MACICA COM REBAIXO, E = *3* CM, L = *14* CM, PARA PORTAS DE GIRO DE *60 CM A 120* CM X *210* CM, CEDRINHO / ANGELIM COMERCIAL / TAURI / CURUPIXA / PEROBA / CUMARU OU EQUIVALENTE DA REGIAO (NAO INCLUI ALIZARES)</t>
  </si>
  <si>
    <t>BATENTE / PORTAL / ADUELA / MARCO EM MADEIRA MACICA COM REBAIXO, E = *3* CM, L = *14* CM, PARA PORTAS DE GIRO DE *60 CM A 120* CM X *210* CM, PINUS / EUCALIPTO / VIROLA OU EQUIVALENTE DA REGIAO (NAO INCLUI ALIZARES)</t>
  </si>
  <si>
    <t>AJUDANTE ESPECIALIZADO (HORISTA)</t>
  </si>
  <si>
    <t>AUXILIAR DE TOPOGRAFO (HORISTA)</t>
  </si>
  <si>
    <t>AUXILIAR DE LABORATORISTA DE SOLOS E DE CONCRETO (HORISTA)</t>
  </si>
  <si>
    <t>AUXILIAR DE ENCANADOR OU BOMBEIRO HIDRAULICO (HORISTA)</t>
  </si>
  <si>
    <t>AJUDANTE DE ELETRICISTA (HORISTA)</t>
  </si>
  <si>
    <t>AJUDANTE DE OPERACAO EM GERAL (HORISTA)</t>
  </si>
  <si>
    <t>AUXILIAR DE MECANICO (HORISTA)</t>
  </si>
  <si>
    <t>AJUDANTE DE SERRALHEIRO (HORISTA)</t>
  </si>
  <si>
    <t>ALMOXARIFE (HORISTA)</t>
  </si>
  <si>
    <t>ANEL BORRACHA PARA TUBO ESGOTO PREDIAL, DN 50 MM (NBR 5688)</t>
  </si>
  <si>
    <t>ANEL BORRACHA PARA TUBO ESGOTO PREDIAL, DN 75 MM (NBR 5688)</t>
  </si>
  <si>
    <t>ANEL BORRACHA, DN 75 MM, PARA TUBO SERIE REFORCADA ESGOTO PREDIAL</t>
  </si>
  <si>
    <t>ANEL BORRACHA, DN 100 MM, PARA TUBO SERIE REFORCADA ESGOTO PREDIAL</t>
  </si>
  <si>
    <t>ANEL BORRACHA, DN 150 MM, PARA TUBO SERIE REFORCADA ESGOTO PREDIAL</t>
  </si>
  <si>
    <t>ANEL BORRACHA PARA TUBO ESGOTO PREDIAL, DN 100 MM (NBR 5688)</t>
  </si>
  <si>
    <t>ANEL BORRACHA, PARA TUBO PVC, REDE COLETOR ESGOTO, DN 100 MM (NBR 7362)</t>
  </si>
  <si>
    <t>ANEL BORRACHA, PARA TUBO PVC, REDE COLETOR ESGOTO, DN 150 MM (NBR 7362)</t>
  </si>
  <si>
    <t>ANEL BORRACHA, PARA TUBO PVC, REDE COLETOR ESGOTO, DN 200 MM (NBR 7362)</t>
  </si>
  <si>
    <t>ANEL BORRACHA, PARA TUBO PVC, REDE COLETOR ESGOTO, DN 250 MM (NBR 7362)</t>
  </si>
  <si>
    <t>ANEL BORRACHA, PARA TUBO, PVC REDE COLETOR ESGOTO, DN 300 MM (NBR 7362)</t>
  </si>
  <si>
    <t>ANEL BORRACHA, PARA TUBO PVC, REDE COLETOR ESGOTO, DN 350 MM (NBR 7362)</t>
  </si>
  <si>
    <t>ANEL BORRACHA, PARA TUBO PVC, REDE COLETOR ESGOTO, DN 400 MM (NBR 7362)</t>
  </si>
  <si>
    <t>ANEL BORRACHA, PARA TUBO PVC DEFOFO, DN 100 MM (NBR 7665)</t>
  </si>
  <si>
    <t>ANEL BORRACHA, PARA TUBO PVC DEFOFO, DN 150 MM (NBR 7665)</t>
  </si>
  <si>
    <t>ANEL BORRACHA, PARA TUBO PVC DEFOFO, DN 200 MM (NBR 7665)</t>
  </si>
  <si>
    <t>ANEL BORRACHA, PARA TUBO/CONEXAO PVC PBA, DN 50 MM, PARA REDE AGUA</t>
  </si>
  <si>
    <t>ANEL BORRACHA, PARA TUBO/CONEXAO PVC PBA, DN 100 MM, PARA REDE AGUA</t>
  </si>
  <si>
    <t>ANEL BORRACHA, PARA TUBO/CONEXAO PVC PBA, DN 75 MM, PARA REDE AGUA</t>
  </si>
  <si>
    <t>ARAME FARPADO GALVANIZADO, 14 BWG (2,11 MM), CLASSE 250</t>
  </si>
  <si>
    <t>ARAME FARPADO GALVANIZADO, 16 BWG (1,65 MM), CLASSE 250</t>
  </si>
  <si>
    <t>ARAME GALVANIZADO 16 BWG, D = 1,65MM (0,0166 KG/M)</t>
  </si>
  <si>
    <t>ARAME GALVANIZADO 18 BWG, D = 1,24MM (0,009 KG/M)</t>
  </si>
  <si>
    <t>ARAME DE ACO OVALADO 15 X 17 (45,7 KG, 700 KGF), ROLO 1000 M</t>
  </si>
  <si>
    <t>MUDA DE ARVORE ORNAMENTAL, OITI/AROEIRA SALSA/ANGICO/IPE/JACARANDA OU EQUIVALENTE DA REGIAO, H= *1* M</t>
  </si>
  <si>
    <t>MUDA DE ARVORE ORNAMENTAL, OITI/AROEIRA SALSA/ANGICO/IPE/JACARANDA OU EQUIVALENTE DA REGIAO, H= *2* M</t>
  </si>
  <si>
    <t>MUDA DE RASTEIRA/FORRACAO, AMENDOIM RASTEIRO/ONZE HORAS/AZULZINHA/IMPATIENS OU EQUIVALENTE DA REGIAO</t>
  </si>
  <si>
    <t>MUDA DE ARBUSTO FOLHAGEM, SANSAO-DO-CAMPO OU EQUIVALENTE DA REGIAO, H= *50 A 70* CM</t>
  </si>
  <si>
    <t>AREIA FINA - POSTO JAZIDA/FORNECEDOR (RETIRADO NA JAZIDA, SEM TRANSPORTE)</t>
  </si>
  <si>
    <t>AREIA GROSSA - POSTO JAZIDA/FORNECEDOR (RETIRADO NA JAZIDA, SEM TRANSPORTE)</t>
  </si>
  <si>
    <t>AREIA PARA ATERRO - POSTO JAZIDA/FORNECEDOR (RETIRADO NA JAZIDA, SEM TRANSPORTE)</t>
  </si>
  <si>
    <t>AREIA MEDIA - POSTO JAZIDA/FORNECEDOR (RETIRADO NA JAZIDA, SEM TRANSPORTE)</t>
  </si>
  <si>
    <t>ARGAMASSA INDUSTRIALIZADA MULTIUSO, PARA REVESTIMENTO INTERNO E EXTERNO E ASSENTAMENTO DE BLOCOS DIVERSOS</t>
  </si>
  <si>
    <t>ASSENTO SANITARIO DE PLASTICO, TIPO CONVENCIONAL</t>
  </si>
  <si>
    <t>ARMADOR (HORISTA)</t>
  </si>
  <si>
    <t>ARRUELA QUADRADA EM ACO GALVANIZADO, DIMENSAO = 38 MM, ESPESSURA = 3MM, DIAMETRO DO FURO= 18 MM</t>
  </si>
  <si>
    <t>SUPORTE PARA TUBO DIAMETRO NOMINAL 2", COM ROSCA MECANICA</t>
  </si>
  <si>
    <t>ABRACADEIRA EM ACO PARA AMARRACAO DE ELETRODUTOS, TIPO D, COM 1/2" E PARAFUSO DE FIXACAO</t>
  </si>
  <si>
    <t>ABRACADEIRA EM ACO PARA AMARRACAO DE ELETRODUTOS, TIPO D, COM 1" E PARAFUSO DE FIXACAO</t>
  </si>
  <si>
    <t>ABRACADEIRA EM ACO PARA AMARRACAO DE ELETRODUTOS, TIPO D, COM 1 1/2" E PARAFUSO DE FIXACAO</t>
  </si>
  <si>
    <t>ABRACADEIRA EM ACO PARA AMARRACAO DE ELETRODUTOS, TIPO D, COM 1 1/4" E PARAFUSO DE FIXACAO</t>
  </si>
  <si>
    <t>ABRACADEIRA EM ACO PARA AMARRACAO DE ELETRODUTOS, TIPO D, COM 2" E PARAFUSO DE FIXACAO</t>
  </si>
  <si>
    <t>ABRACADEIRA EM ACO PARA AMARRACAO DE ELETRODUTOS, TIPO D, COM 2 1/2" E PARAFUSO DE FIXACAO</t>
  </si>
  <si>
    <t>ABRACADEIRA EM ACO PARA AMARRACAO DE ELETRODUTOS, TIPO D, COM 3" E PARAFUSO DE FIXACAO</t>
  </si>
  <si>
    <t>ABRACADEIRA EM ACO PARA AMARRACAO DE ELETRODUTOS, TIPO D, COM 4" E PARAFUSO DE FIXACAO</t>
  </si>
  <si>
    <t>ABRACADEIRA EM ACO PARA AMARRACAO DE ELETRODUTOS, TIPO D, COM 3/4" E PARAFUSO DE FIXACAO</t>
  </si>
  <si>
    <t>GANCHO OLHAL EM ACO GALVANIZADO, ESPESSURA 16MM, ABERTURA 21MM</t>
  </si>
  <si>
    <t>FITA ISOLANTE DE BORRACHA AUTOFUSAO, USO ATE 69 KV (ALTA TENSAO), LARGURA DE 19 MM</t>
  </si>
  <si>
    <t>FITA ACO INOX PARA CINTAR POSTE, L = 19 MM, E = 0,5 MM (ROLO DE 30M)</t>
  </si>
  <si>
    <t>ABRACADEIRA DE NYLON PARA AMARRACAO DE CABOS, COMPRIMENTO DE 390 X *4,6* MM</t>
  </si>
  <si>
    <t>ABRACADEIRA DE NYLON PARA AMARRACAO DE CABOS, COMPRIMENTO DE 150 X *3,6* MM</t>
  </si>
  <si>
    <t>ABRACADEIRA DE NYLON PARA AMARRACAO DE CABOS, COMPRIMENTO DE 200 X *4,6* MM</t>
  </si>
  <si>
    <t>ABRACADEIRA DE NYLON PARA AMARRACAO DE CABOS, COMPRIMENTO DE *230* X *7,6* MM</t>
  </si>
  <si>
    <t>ABRACADEIRA DE NYLON PARA AMARRACAO DE CABOS, COMPRIMENTO DE 100 X 2,5 MM</t>
  </si>
  <si>
    <t>GRAMPO METALICO TIPO OLHAL PARA HASTE DE ATERRAMENTO DE 1", CONDUTOR DE *10* A 50 MM2</t>
  </si>
  <si>
    <t>GRAMPO METALICO TIPO OLHAL PARA HASTE DE ATERRAMENTO DE 3/4", CONDUTOR DE *10* A 50 MM2</t>
  </si>
  <si>
    <t>ALCA PREFORMADA DE DISTRIBUICAO, EM ACO GALVANIZADO, PARA CABO DE ALUMINIO DIAMETRO 16 A 25 MM</t>
  </si>
  <si>
    <t>CINTA CIRCULAR EM ACO GALVANIZADO DE 150 MM DE DIAMETRO PARA FIXACAO DE CAIXA MEDICAO, INCLUI PARAFUSOS E PORCAS</t>
  </si>
  <si>
    <t>PORCA OLHAL M 16, EM ACO GALVANIZADO, DIAMETRO = 16 MM</t>
  </si>
  <si>
    <t>GRAMPO METALICO TIPO OLHAL PARA HASTE DE ATERRAMENTO DE 5/8", CONDUTOR DE *10* A 50 MM2</t>
  </si>
  <si>
    <t>GRAMPO METALICO TIPO U PARA HASTE DE ATERRAMENTO DE ATE 3/4", CONDUTOR DE 10 A 25 MM2</t>
  </si>
  <si>
    <t>ALCA PREFORMADA DE CONTRA POSTE, EM ACO GALVANIZADO, PARA CABO 3/16", COMPRIMENTO *860* MM</t>
  </si>
  <si>
    <t>PARAFUSO M16 EM ACO GALVANIZADO, COMPRIMENTO = 500 MM, DIAMETRO = 16 MM, ROSCA MAQUINA, COM CABECA SEXTAVADA E PORCA</t>
  </si>
  <si>
    <t>PARAFUSO M16 EM ACO GALVANIZADO, COMPRIMENTO = 300 MM, DIAMETRO = 16 MM, ROSCA DUPLA</t>
  </si>
  <si>
    <t>PARAFUSO M16 EM ACO GALVANIZADO, COMPRIMENTO = 125 MM, DIAMETRO = 16 MM, ROSCA MAQUINA, CABECA QUADRADA</t>
  </si>
  <si>
    <t>PARAFUSO M16 EM ACO GALVANIZADO, COMPRIMENTO = 200 MM, DIAMETRO = 16 MM, ROSCA MAQUINA, CABECA QUADRADA</t>
  </si>
  <si>
    <t>PARAFUSO M16 EM ACO GALVANIZADO, COMPRIMENTO = 250 MM, DIAMETRO = 16 MM, ROSCA MAQUINA, CABECA QUADRADA</t>
  </si>
  <si>
    <t>PARAFUSO M16 EM ACO GALVANIZADO, COMPRIMENTO = 350 MM, DIAMETRO = 16 MM, ROSCA MAQUINA, CABECA QUADRADA</t>
  </si>
  <si>
    <t>PARAFUSO FRANCES M16 EM ACO GALVANIZADO, COMPRIMENTO = 150 MM, DIAMETRO = 16 MM, CABECA ABAULADA</t>
  </si>
  <si>
    <t>PARAFUSO M16 EM ACO GALVANIZADO, COMPRIMENTO = 400 MM, DIAMETRO = 16 MM, ROSCA DUPLA</t>
  </si>
  <si>
    <t>PARAFUSO M16 EM ACO GALVANIZADO, COMPRIMENTO = 300 MM, DIAMETRO = 16 MM, ROSCA MAQUINA, CABECA QUADRADA</t>
  </si>
  <si>
    <t>PARAFUSO M16 EM ACO GALVANIZADO, COMPRIMENTO = 150 MM, DIAMETRO = 16 MM, ROSCA MAQUINA, CABECA QUADRADA</t>
  </si>
  <si>
    <t>PARAFUSO FRANCES M16 EM ACO GALVANIZADO, COMPRIMENTO = 45 MM, DIAMETRO = 16 MM, CABECA ABAULADA</t>
  </si>
  <si>
    <t>PINO ROSCA EXTERNA, EM ACO GALVANIZADO, PARA ISOLADOR DE 15KV, DIAMETRO 25 MM, COMPRIMENTO *290* MM</t>
  </si>
  <si>
    <t>PINO ROSCA EXTERNA, EM ACO GALVANIZADO, PARA ISOLADOR DE 25KV, DIAMETRO 35MM, COMPRIMENTO *320* MM</t>
  </si>
  <si>
    <t>ASFALTO MODIFICADO TIPO III - NBR 9910 (ASFALTO OXIDADO PARA IMPERMEABILIZACAO, COEFICIENTE DE PENETRACAO 15-25)</t>
  </si>
  <si>
    <t>ASFALTO MODIFICADO TIPO I - NBR 9910 (ASFALTO OXIDADO PARA IMPERMEABILIZACAO, COEFICIENTE DE PENETRACAO 25-40)</t>
  </si>
  <si>
    <t>PRIMER PARA MANTA ASFALTICA A BASE DE ASFALTO MODIFICADO DILUIDO EM SOLVENTE, APLICACAO A FRIO</t>
  </si>
  <si>
    <t>ASFALTO MODIFICADO TIPO II - NBR 9910 (ASFALTO OXIDADO PARA IMPERMEABILIZACAO, COEFICIENTE DE PENETRACAO 20-35)</t>
  </si>
  <si>
    <t>EMULSAO ASFALTICA ANIONICA</t>
  </si>
  <si>
    <t>AUXILIAR TECNICO / ASSISTENTE DE ENGENHARIA (HORISTA)</t>
  </si>
  <si>
    <t>REVESTIMENTO PARA PAREDE, EM CERAMICA ESMALTADA, FORMATO MENOR OU IGUAL A 2025 CM2</t>
  </si>
  <si>
    <t>BANCADA DE MARMORE SINTETICO COM UMA CUBA, 200 X *60* CM</t>
  </si>
  <si>
    <t>BANCADA DE MARMORE SINTETICO COM UMA CUBA, 120 X *60* CM</t>
  </si>
  <si>
    <t>BANCADA DE MARMORE SINTETICO COM UMA CUBA, 150 X *60* CM</t>
  </si>
  <si>
    <t>BARRA DE ACO CHATA, RETANGULAR (QUALQUER BITOLA)</t>
  </si>
  <si>
    <t>BARRA DE ACO CHATO, RETANGULAR, 50,8 MM X 9,53 MM (L X E), 3,79KG/M</t>
  </si>
  <si>
    <t>BARRA DE ACO CHATO, RETANGULAR, 50,8 MM X 12,7 MM (L X E), 5,06 KG/M</t>
  </si>
  <si>
    <t>BARRA DE ACO CHATO, RETANGULAR, 50,8 MM X 25,4 MM (L X E), 10,12 KG/M</t>
  </si>
  <si>
    <t>BARRA DE ACO CHATO, RETANGULAR, 38,1 MM X 6,35 MM (L X E), 1,89 KG/M</t>
  </si>
  <si>
    <t>BARRA DE ACO CHATO, RETANGULAR, 25,4 MM X 6,35 MM (L X E), 1,2265 KG/M</t>
  </si>
  <si>
    <t>BARRA DE ACO CHATO, RETANGULAR, 38,1 MM X 12,7 MM (L X E), 3,79 KG/M</t>
  </si>
  <si>
    <t>BARRA DE ACO CHATO, RETANGULAR, 50,8 MM X 6,35 MM (L X E), 2,53 KG/M</t>
  </si>
  <si>
    <t>BARRA DE ACO CHATO, RETANGULAR, 50,8 MM X 7,94 MM (L X E), 3,162 KG/M</t>
  </si>
  <si>
    <t>BARRA DE ACO CHATO, RETANGULAR, 38,1 MM X 9,53 MM (L X E), 2,84 KG/M</t>
  </si>
  <si>
    <t>BARRA DE ACO CHATO, RETANGULAR, 25,4 MM X 4,76 MM (L X E), 0,94 KG/M</t>
  </si>
  <si>
    <t>BARRA DE ACO CHATO, RETANGULAR, 19,05 MM X 3,17 MM (L X E), 0,47 KG/M</t>
  </si>
  <si>
    <t>CANTONEIRA (ABAS IGUAIS) EM ACO CARBONO, 25,4 MM X 3,17 MM (L X E), 1,27KG/M</t>
  </si>
  <si>
    <t>CANTONEIRA (ABAS IGUAIS) EM ACO CARBONO, 50,8 MM X 9,53 MM (L X E), 6,99 KG/M</t>
  </si>
  <si>
    <t>CANTONEIRA (ABAS IGUAIS) EM ACO CARBONO, 38,1 MM X 3,17 MM (L X E), 3,48 KG/M</t>
  </si>
  <si>
    <t>CANTONEIRA EM ALUMINIO, ABAS IGUAIS, LARGURA DE 50,80 MM (2"), ESPESSURA DE 3,17 MM (1/8") E PESO LINEAR DE APROXIMADAMENTE 0,842 KG/M</t>
  </si>
  <si>
    <t>PERFIL EM ALUMINIO, FORMATO U, ABAS IGUAIS, LARGURA DE 25,4 MM (1"), ESPESSURA DE 2,38 MM (3/32") E PESO LINEAR DE APROXIMADAMENTE 0,460 KG/M</t>
  </si>
  <si>
    <t>CANTONEIRA EM ALUMINIO, ABAS IGUAIS, LARGURA DE 25,40 MM (1"), ESPESSURA DE 4,76 MM (3/16") E PESO LINEAR DE APROXIMADAMENTE 0,593 KG/M</t>
  </si>
  <si>
    <t>CANTONEIRA EM ALUMINIO, ABAS IGUAIS, LARGURA DE 31,75 MM (1 1/4"), ESPESSURA DE 4,76 MM (3/16") E PESO LINEAR DE APROXIMADAMENTE 0,755 KG/M</t>
  </si>
  <si>
    <t>CANTONEIRA EM ALUMINIO, ABAS IGUAIS, LARGURA DE 50,80 MM (2"), ESPESSURA DE 6,35 MM (1/4") E PESO LINEAR DE APROXIMADAMENTE 1,630 KG/M</t>
  </si>
  <si>
    <t>CANTONEIRA EM ALUMINIO, ABAS IGUAIS, LARGURA DE 38,10 MM (1 1/2"), ESPESSURA DE 4,76 MM (3/16") E PESO LINEAR DE APROXIMADAMENTE 0,915 KG/M</t>
  </si>
  <si>
    <t>CANTONEIRA EM ALUMINIO, ABAS IGUAIS, LARGURA DE 25,40 MM (1"), ESPESSURA DE 3,17 MM (1/8") E PESO LINEAR DE APROXIMADAMENTE 0,408 KG/M</t>
  </si>
  <si>
    <t>JANELA FIXA, EM ALUMINIO PERFIL 20, 60 X 80 CM (A X L), BATENTE/REQUADRO DE 3 A 14 CM, COM VIDRO 4 MM, SEM GUARNICAO/ALIZAR, ACABAMENTO ALUM BRANCO OU BRILHANTE</t>
  </si>
  <si>
    <t>MANTA LIQUIDA DE BASE ASFALTICA MODIFICADA COM A ADICAO DE ELASTOMEROS DILUIDOS EM SOLVENTE ORGANICO, APLICACAO A FRIO (MEMBRANA DE EMULSAO ASFALTICA PARA IMPERMEABILIZACAO FLEXIVEL)</t>
  </si>
  <si>
    <t>BLASTER, DINAMITADOR OU CABO DE FOGO (HORISTA)</t>
  </si>
  <si>
    <t>BLOCO DE VEDACAO DE CONCRETO, 9 X 19 X 39 CM (CLASSE C - NBR 6136)</t>
  </si>
  <si>
    <t>BLOCO DE VEDACAO DE CONCRETO 14 X 19 X 39 CM (CLASSE C - NBR 6136)</t>
  </si>
  <si>
    <t>BLOCO DE VEDACAO DE CONCRETO CELULAR AUTOCLAVADO 20 X 30 X 60 CM (E X A X C)</t>
  </si>
  <si>
    <t>BLOCO DE VEDACAO DE CONCRETO 19 X 19 X 39 CM (CLASSE C - NBR 6136)</t>
  </si>
  <si>
    <t>CANALETA DE CONCRETO 9 X 19 X 19 CM (CLASSE C - NBR 6136)</t>
  </si>
  <si>
    <t>CANALETA DE CONCRETO 14 X 19 X 19 CM (CLASSE C - NBR 6136)</t>
  </si>
  <si>
    <t>CANALETA DE CONCRETO 19 X 19 X 19 CM (CLASSE C - NBR 6136)</t>
  </si>
  <si>
    <t>ELEMENTO VAZADO DE CONCRETO, QUADRICULADO, 16 FUROS *50 X 50 X 7* CM</t>
  </si>
  <si>
    <t>ELEMENTO VAZADO DE CONCRETO, QUADRICULADO, 16 FUROS *40 X 40 X 7* CM</t>
  </si>
  <si>
    <t>ELEMENTO VAZADO DE CONCRETO, QUADRICULADO, 16 FUROS *29 X 29 X 6* CM</t>
  </si>
  <si>
    <t>ELEMENTO VAZADO DE CONCRETO, QUADRICULADO, 1 FURO *20 X 20 X 6,5* CM</t>
  </si>
  <si>
    <t>BLOCO DE VEDACAO DE CONCRETO CELULAR AUTOCLAVADO 10 X 30 X 60 CM (E X A X C)</t>
  </si>
  <si>
    <t>BLOQUETE/PISO INTERTRAVADO DE CONCRETO - MODELO SEXTAVADO / HEXAGONAL, *25 X 25* CM, E = 10 CM, RESISTENCIA DE 35 MPA, COR NATURAL</t>
  </si>
  <si>
    <t>BLOQUETE/PISO INTERTRAVADO DE CONCRETO - MODELO RAQUETE, *22 X 13,5* CM, E = 6 CM, RESISTENCIA DE 35 MPA, COR NATURAL</t>
  </si>
  <si>
    <t>BLOCO DE POLIETILENO ALTA DENSIDADE, *27* X *30* X *100* CM, ACOMPANHADOS PLACAS TERMINAIS E LONGARINAS, PARA FUNDO DE FILTRO</t>
  </si>
  <si>
    <t>BLOQUETE/PISO INTERTRAVADO DE CONCRETO - MODELO SEXTAVADO / HEXAGONAL, *25 X 25* CM, E = 6 CM, RESISTENCIA DE 35 MPA, COR NATURAL</t>
  </si>
  <si>
    <t>BLOQUETE/PISO INTERTRAVADO DE CONCRETO - MODELO SEXTAVADO / HEXAGONAL, *25 X 25* CM, E = 8 CM, RESISTENCIA DE 35 MPA, COR NATURAL</t>
  </si>
  <si>
    <t>BLOCO / TIJOLO DE VIDRO INCOLOR, CANELADO / ONDULADO, *19 X 19 X 8* CM (A X L X E)</t>
  </si>
  <si>
    <t>BLOCO / TIJOLO DE VIDRO INCOLOR, XADREZ, *20 X 20 X 10* CM (A X L X E)</t>
  </si>
  <si>
    <t>BLOCO DE VIDRO / ELEMENTO VAZADO, INCOLOR, VENEZIANA, *20 X 20 X 6* CM (A X L X E)</t>
  </si>
  <si>
    <t>MOTOBOMBA AUTOESCORVANTE POTENCIA 5,42 HP, BOCAIS SUCCAO X RECALQUE 2" X 2", A GASOLINA, DIAMETRO DO ROTOR 122 MM HM/Q = 6 MCA / 33,0 M3/H A 28 MCA / 8,0 M3/H</t>
  </si>
  <si>
    <t>BOMBA CENTRIFUGA COM MOTOR ELETRICO MONOFASICO, POTENCIA 0,33 HP, BOCAIS 1" X 3/4", DIAMETRO DO ROTOR 99 MM, HM/Q = 4 MCA / 8,5 M3/H A 18 MCA / 0,90 M3/H</t>
  </si>
  <si>
    <t>MOTOBOMBA AUTOESCORVANTE MOTOR ELETRICO TRIFASICO 7,4HP BOCA DIAMETRO DE SUCCAO X RECLAQUE: 2"X2", HM/ Q = 10 M / 73,5 M3/H A 28 M / 8,2 M3 /H</t>
  </si>
  <si>
    <t>BOMBA CENTRIFUGA MOTOR ELETRICO MONOFASICO 0,49 HP BOCAIS 1" X 3/4", DIAMETRO DO ROTOR 110 MM, HM/Q: 6 M / 8,3 M3/H A 20 M / 1,2 M3/H</t>
  </si>
  <si>
    <t>BOMBA CENTRIFUGA MOTOR ELETRICO TRIFASICO 0,99HP DIAMETRO DE SUCCAO X ELEVACAO 1" X 1", DIAMETRO DO ROTOR 145 MM, HM/Q: 14 M / 8,4 M3/H A 40 M / 0,60 M3/H</t>
  </si>
  <si>
    <t>BOMBA CENTRIFUGA MOTOR ELETRICO MONOFASICO 0,74HP DIAMETRO DE SUCCAO X ELEVACAO 1 1/4" X 1", DIAMETRO DO ROTOR 120 MM, HM/Q: 8 M / 7,70 M3/H A 24 M / 2,80 M3/H</t>
  </si>
  <si>
    <t>BOMBA CENTRIFUGA, MOTOR ELETRICO TRIFASICO 1,48HP DIAMETRO DE SUCCAO X ELEVACAO 1 1/2" X 1", DIAMETRO DO ROTOR 117 MM, HM/Q: 10 M / 21,9 M3/H A 24 M / 6,1 M3/H</t>
  </si>
  <si>
    <t>BOMBA CENTRIFUGA MOTOR ELETRICO TRIFASICO 1,48HP DIAMETRO DE SUCCAO X ELEVACAO 1" X 1", 4 ESTAGIOS, DIAMETRO DOS ROTORES 3 X 107 MM + 1 X 100 MM, HM/Q: 10 M / 5,3 M3/H A 70 M / 1,8 M3/H</t>
  </si>
  <si>
    <t>BOMBA CENTRIFUGA MOTOR ELETRICO TRIFASICO 2,96HP, DIAMETRO DE SUCCAO X ELEVACAO 1 1/2" X 1 1/4", DIAMETRO DO ROTOR 148 MM, HM/Q: 34 M / 14,80 M3/H A 40 M / 8,60 M3/H</t>
  </si>
  <si>
    <t>BOMBA CENTRIFUGA MOTOR ELETRICO TRIFASICO 14,8 HP, DIAMETRO DE SUCCAO X ELEVACAO 2 1/2" X 2", DIAMETRO DO ROTOR 195 MM, HM/Q: 62 M / 55,5 M3/H A 80 M / 31,50 M3/H</t>
  </si>
  <si>
    <t>BOMBA CENTRIFUGA MOTOR ELETRICO TRIFASICO 5HP, DIAMETRO DE SUCCAO X ELEVACAO 2" X 1 1/2", DIAMETRO DO ROTOR 155 MM, HM/Q: 40 M / 20,40 M3/H A 46 M / 9,20 M3/H</t>
  </si>
  <si>
    <t>BOMBA CENTRIFUGA MOTOR ELETRICO TRIFASICO 9,86 DIAMETRO DE SUCCAO X ELEVACAO 1" X 1", 4 ESTAGIOS, DIAMETRO DOS ROTORES 4 X 146 MM, HM/Q: 85 M / 14,9 M3/H A 140 M / 4,2 M3/H</t>
  </si>
  <si>
    <t>LOCACAO DE BOMBA SUBMERSIVEL PARA DRENAGEM E ESGOTAMENTO, MOTOR ELETRICO TRIFASICO, POTENCIA DE 2 CV, DIAMETRO DE RECALQUE DE 2", FAIXA DE OPERACAO Q=35 M3/H (+ OU - 3 M3/H) E AMT=2 M, Q=13 M3/H (+ OU - 3 M3/H) E AMT = 17 M (+ OU - 3 M)</t>
  </si>
  <si>
    <t>LAVADORA DE ALTA PRESSAO (LAVA - JATO) PARA AGUA FRIA, PRESSAO DE OPERACAO ENTRE 1400 E 1900 LIB/POL2, VAZAO MAXIMA ENTRE 400 E 700 L/H, POTENCIA DE OPERACAO ENTRE 2,50 E 3,00 CV</t>
  </si>
  <si>
    <t>BOMBA SUBMERSA PARA POCOS TUBULARES PROFUNDOS DIAMETRO DE 6 POLEGADAS, ELETRICA, TRIFASICA, POTENCIA 3,45 HP, 5 ESTAGIOS, BOCAL DE DESCARGA DIAMETRO DE 2 POLEGADAS, HM/Q = 68,5 M / 6,12 M3/H A 39,5 M / 14,04 M3/H</t>
  </si>
  <si>
    <t>BOMBA SUBMERSA PARA POCOS TUBULARES PROFUNDOS DIAMETRO DE 4 POLEGADAS, ELETRICA, TRIFASICA, POTENCIA 5,42 HP, 29 ESTAGIOS, BOCAL DE DESCARGA DE UMA POLEGADA E MEIA, HM/Q = 18 M / 8,10 M3/H A 201 M / 3,2 M3/H</t>
  </si>
  <si>
    <t>BOMBA SUBMERSIVEL, ELETRICA, TRIFASICA, POTENCIA 2,96 HP, DIAMETRO DO ROTOR 144 MM SEMIABERTO, BOCAL DE SAIDA DIAMETRO DE DUAS POLEGADAS, HM/Q = 2 M / 38,8 M3/H A 28 M / 5 M3/H</t>
  </si>
  <si>
    <t>BOMBA SUBMERSIVEL, ELETRICA, TRIFASICA, POTENCIA 3,75 HP, DIAMETRO DO ROTOR 90 MM SEMIABERTO, BOCAL DE SAIDA DIAMETRO DE 2 POLEGADAS, HM/Q = 5 M / 61,2 M3/H A 25,5 M / 3,6 M3/H</t>
  </si>
  <si>
    <t>BOMBA SUBMERSA PARA POCOS TUBULARES PROFUNDOS DIAMETRO DE 6 POLEGADAS, ELETRICA, TRIFASICA, POTENCIA 27,12 HP, 7 ESTAGIOS, BOCAL DE DESCARGA DIAMETRO DE 4 POLEGADAS, HM/Q = 13,9 M / 90 M3/H A 44,0 M / 25,0 M3/H</t>
  </si>
  <si>
    <t>BOMBA SUBMERSA PARA POCOS TUBULARES PROFUNDOS DIAMETRO DE 6 POLEGADAS, ELETRICA, TRIFASICA, POTENCIA 32 HP, 9 ESTAGIOS, BOCAL DE DESCARGA DIAMETRO DE 4 POLEGADAS, HM/Q = 114,0 M / 13,9 M3/H A 57,0 M / 25,0 M3/H</t>
  </si>
  <si>
    <t>BOMBA SUBMERSIVEL, ELETRICA, TRIFASICA, POTENCIA 6 HP, DIAMETRO DO ROTOR 127 MM, BOCAL DE SAIDA DIAMETRO DE 3 POLEGADAS, HM/Q = 7 M / 66,90 M3/H A 26 M / 2,88 M3/H</t>
  </si>
  <si>
    <t>BOMBA SUBMERSA PARA POCOS TUBULARES PROFUNDOS DIAMETRO DE 4 POLEGADAS, ELETRICA, TRIFASICA, POTENCIA 1,97 HP, 20 ESTAGIOS, BOCAL DE DESCARGA DIAMETRO DE UMA POLEGADA E MEIA, HM/Q = 18 M / 5,40 M3/H A 164 M / 0,80 M3/H</t>
  </si>
  <si>
    <t>BOMBA SUBMERSIVEL, ELETRICA, TRIFASICA, POTENCIA 13 HP, DIAMETRO DO ROTOR 170 MM, BOCAL DE SAIDA DIAMETRO DE 3 POLEGADAS, HM/Q = 11 M / 68,40 M3/H A 72 M / 3,6 M3/H</t>
  </si>
  <si>
    <t>BOMBA SUBMERSA PARA POCOS TUBULARES PROFUNDOS DIAMETRO DE 4 POLEGADAS, ELETRICA, TRIFASICA, POTENCIA 5,42 HP, 15 ESTAGIOS, BOCAL DE DESCARGA DIAMETRO DE 2 POLEGADAS, HM/Q = 18 M / 18,10 M3/H A 121 M / 2,90 M3/H</t>
  </si>
  <si>
    <t>BUCHA DE REDUCAO DE FERRO GALVANIZADO, COM ROSCA BSP, DE 1" X 1/2"</t>
  </si>
  <si>
    <t>BUCHA DE REDUCAO DE FERRO GALVANIZADO, COM ROSCA BSP, DE 1" X 3/4"</t>
  </si>
  <si>
    <t>BUCHA DE REDUCAO DE FERRO GALVANIZADO, COM ROSCA BSP, DE 1 1/2" X 1/2"</t>
  </si>
  <si>
    <t>BUCHA DE REDUCAO DE FERRO GALVANIZADO, COM ROSCA BSP, DE 1 1/2" X 3/4"</t>
  </si>
  <si>
    <t>BUCHA DE REDUCAO DE FERRO GALVANIZADO, COM ROSCA BSP, DE 1 1/4" X 1/2"</t>
  </si>
  <si>
    <t>BUCHA DE REDUCAO DE FERRO GALVANIZADO, COM ROSCA BSP, DE 1 1/4" X 3/4"</t>
  </si>
  <si>
    <t>BUCHA DE REDUCAO DE FERRO GALVANIZADO, COM ROSCA BSP, DE 1/2" X 1/4"</t>
  </si>
  <si>
    <t>BUCHA DE REDUCAO DE FERRO GALVANIZADO, COM ROSCA BSP, DE 2" X 1"</t>
  </si>
  <si>
    <t>BUCHA DE REDUCAO DE FERRO GALVANIZADO, COM ROSCA BSP, DE 2" X 1 1/4"</t>
  </si>
  <si>
    <t>BUCHA DE REDUCAO DE FERRO GALVANIZADO, COM ROSCA BSP, DE 2 1/2" X 1"</t>
  </si>
  <si>
    <t>BUCHA DE REDUCAO DE FERRO GALVANIZADO, COM ROSCA BSP, DE 2 1/2" X 1 1/4"</t>
  </si>
  <si>
    <t>BUCHA DE REDUCAO DE FERRO GALVANIZADO, COM ROSCA BSP, DE 2 1/2" X 2"</t>
  </si>
  <si>
    <t>BUCHA DE REDUCAO DE FERRO GALVANIZADO, COM ROSCA BSP, DE 3" X 1 1/2"</t>
  </si>
  <si>
    <t>BUCHA DE REDUCAO DE FERRO GALVANIZADO, COM ROSCA BSP, DE 3" X 1 1/4"</t>
  </si>
  <si>
    <t>BUCHA DE REDUCAO DE FERRO GALVANIZADO, COM ROSCA BSP, DE 3" X 2"</t>
  </si>
  <si>
    <t>BUCHA DE REDUCAO DE FERRO GALVANIZADO, COM ROSCA BSP, DE 3/4" X 1/2"</t>
  </si>
  <si>
    <t>BUCHA DE REDUCAO DE FERRO GALVANIZADO, COM ROSCA BSP, DE 3" X 2 1/2"</t>
  </si>
  <si>
    <t>BUCHA DE REDUCAO DE FERRO GALVANIZADO, COM ROSCA BSP, DE 4" X 2 1/2"</t>
  </si>
  <si>
    <t>BUCHA DE REDUCAO DE FERRO GALVANIZADO, COM ROSCA BSP, DE 4" X 3"</t>
  </si>
  <si>
    <t>BUCHA DE REDUCAO DE FERRO GALVANIZADO, COM ROSCA BSP, DE 5" X 4"</t>
  </si>
  <si>
    <t>BUCHA DE REDUCAO DE FERRO GALVANIZADO, COM ROSCA BSP, DE 6" X 5"</t>
  </si>
  <si>
    <t>BUCHA DE REDUCAO DE FERRO GALVANIZADO, COM ROSCA BSP, DE 6" X 4"</t>
  </si>
  <si>
    <t>BUCHA DE REDUCAO DE FERRO GALVANIZADO, COM ROSCA BSP, DE 4" X 2"</t>
  </si>
  <si>
    <t>BUCHA DE REDUCAO DE FERRO GALVANIZADO, COM ROSCA BSP, DE 2 1/2" X 1 1/2"</t>
  </si>
  <si>
    <t>BUCHA DE REDUCAO DE FERRO GALVANIZADO, COM ROSCA BSP, DE 2" X 1 1/2"</t>
  </si>
  <si>
    <t>BUCHA DE REDUCAO DE FERRO GALVANIZADO, COM ROSCA BSP, DE 1 1/4" X 1"</t>
  </si>
  <si>
    <t>BUCHA DE REDUCAO DE FERRO GALVANIZADO, COM ROSCA BSP, DE 1 1/2" X 1 1/4"</t>
  </si>
  <si>
    <t>BUCHA DE REDUCAO DE FERRO GALVANIZADO, COM ROSCA BSP, DE 1 1/2" X 1"</t>
  </si>
  <si>
    <t>BUCHA DE REDUCAO PVC, ROSCAVEL, 1" X 3/4"</t>
  </si>
  <si>
    <t>BUCHA DE REDUCAO PVC, ROSCAVEL, 1 1/2" X 3/4"</t>
  </si>
  <si>
    <t>BUCHA DE REDUCAO PVC, ROSCAVEL 1 1/2" X 1"</t>
  </si>
  <si>
    <t>BUCHA DE REDUCAO PVC ROSCAVEL 3/4" X 1/2"</t>
  </si>
  <si>
    <t>BUCHA DE REDUCAO PVC, ROSCAVEL, 1" X 1/2"</t>
  </si>
  <si>
    <t>BUCHA DE REDUCAO DE PVC, SOLDAVEL, CURTA, COM 40 X 32 MM, PARA AGUA FRIA PREDIAL</t>
  </si>
  <si>
    <t>BUCHA DE REDUCAO DE PVC, SOLDAVEL, LONGA, COM 50 X 25 MM, PARA AGUA FRIA PREDIAL</t>
  </si>
  <si>
    <t>BUCHA DE REDUCAO DE PVC, SOLDAVEL, LONGA, COM 60 X 32 MM, PARA AGUA FRIA PREDIAL</t>
  </si>
  <si>
    <t>BUCHA DE REDUCAO DE PVC, SOLDAVEL, LONGA, COM 60 X 25 MM, PARA AGUA FRIA PREDIAL</t>
  </si>
  <si>
    <t>BUCHA DE REDUCAO DE PVC, SOLDAVEL, CURTA, COM 60 X 50 MM, PARA AGUA FRIA PREDIAL</t>
  </si>
  <si>
    <t>BUCHA DE REDUCAO DE PVC, SOLDAVEL, CURTA, COM 50 X 40 MM, PARA AGUA FRIA PREDIAL</t>
  </si>
  <si>
    <t>BUCHA DE REDUCAO DE PVC, SOLDAVEL, LONGA, COM 50 X 32 MM, PARA AGUA FRIA PREDIAL</t>
  </si>
  <si>
    <t>BUCHA DE REDUCAO DE PVC, SOLDAVEL, LONGA, COM 75 X 50 MM, PARA AGUA FRIA PREDIAL</t>
  </si>
  <si>
    <t>BUCHA DE REDUCAO DE PVC, SOLDAVEL, LONGA, COM 60 X 50 MM, PARA AGUA FRIA PREDIAL</t>
  </si>
  <si>
    <t>BUCHA DE REDUCAO DE PVC, SOLDAVEL, CURTA, COM 25 X 20 MM, PARA AGUA FRIA PREDIAL</t>
  </si>
  <si>
    <t>BUCHA DE REDUCAO DE PVC, SOLDAVEL, CURTA, COM 32 X 25 MM, PARA AGUA FRIA PREDIAL</t>
  </si>
  <si>
    <t>BUCHA DE REDUCAO DE PVC, SOLDAVEL, LONGA, COM 32 X 20 MM, PARA AGUA FRIA PREDIAL</t>
  </si>
  <si>
    <t>BUCHA DE REDUCAO DE PVC, SOLDAVEL, LONGA, COM 40 X 25 MM, PARA AGUA FRIA PREDIAL</t>
  </si>
  <si>
    <t>CABO DE ALUMINIO NU COM ALMA DE ACO, BITOLA 4 AWG</t>
  </si>
  <si>
    <t>CABO DE ALUMINIO NU SEM ALMA DE ACO, BITOLA 4 AWG</t>
  </si>
  <si>
    <t>CABO DE COBRE NU 16 MM2 MEIO-DURO</t>
  </si>
  <si>
    <t>CABO DE COBRE NU 10 MM2 MEIO-DURO</t>
  </si>
  <si>
    <t>CABO DE COBRE NU 35 MM2 MEIO-DURO</t>
  </si>
  <si>
    <t>CABO DE COBRE NU 70 MM2 MEIO-DURO</t>
  </si>
  <si>
    <t>CABO DE COBRE NU 95 MM2 MEIO-DURO</t>
  </si>
  <si>
    <t>CABO DE COBRE NU 120 MM2 MEIO-DURO</t>
  </si>
  <si>
    <t>CABO DE COBRE NU 50 MM2 MEIO-DURO</t>
  </si>
  <si>
    <t>CABO DE COBRE NU 25 MM2 MEIO-DURO</t>
  </si>
  <si>
    <t>CABO DE COBRE NU 150 MM2 MEIO-DURO</t>
  </si>
  <si>
    <t>FIO DE COBRE, SOLIDO, CLASSE 1, ISOLACAO EM PVC/A, ANTICHAMA BWF-B, 450/750V, SECAO NOMINAL 10 MM2</t>
  </si>
  <si>
    <t>FIO DE COBRE, SOLIDO, CLASSE 1, ISOLACAO EM PVC/A, ANTICHAMA BWF-B, 450/750V, SECAO NOMINAL 1,5 MM2</t>
  </si>
  <si>
    <t>FIO DE COBRE, SOLIDO, CLASSE 1, ISOLACAO EM PVC/A, ANTICHAMA BWF-B, 450/750V, SECAO NOMINAL 2,5 MM2</t>
  </si>
  <si>
    <t>FIO DE COBRE, SOLIDO, CLASSE 1, ISOLACAO EM PVC/A, ANTICHAMA BWF-B, 450/750V, SECAO NOMINAL 6 MM2</t>
  </si>
  <si>
    <t>FIO DE COBRE, SOLIDO, CLASSE 1, ISOLACAO EM PVC/A, ANTICHAMA BWF-B, 450/750V, SECAO NOMINAL 4 MM2</t>
  </si>
  <si>
    <t>CABO DE COBRE, FLEXIVEL, CLASSE 4 OU 5, ISOLACAO EM PVC/A, ANTICHAMA BWF-B, COBERTURA PVC-ST1, ANTICHAMA BWF-B, 1 CONDUTOR, 0,6/1 KV, SECAO NOMINAL 70 MM2</t>
  </si>
  <si>
    <t>CABO DE COBRE, FLEXIVEL, CLASSE 4 OU 5, ISOLACAO EM PVC/A, ANTICHAMA BWF-B, 1 CONDUTOR, 450/750 V, SECAO NOMINAL 16 MM2</t>
  </si>
  <si>
    <t>CABO DE COBRE, FLEXIVEL, CLASSE 4 OU 5, ISOLACAO EM PVC/A, ANTICHAMA BWF-B, 1 CONDUTOR, 450/750 V, SECAO NOMINAL 10 MM2</t>
  </si>
  <si>
    <t>CABO DE COBRE, FLEXIVEL, CLASSE 4 OU 5, ISOLACAO EM PVC/A, ANTICHAMA BWF-B, 1 CONDUTOR, 450/750 V, SECAO NOMINAL 4 MM2</t>
  </si>
  <si>
    <t>CABO DE COBRE, FLEXIVEL, CLASSE 4 OU 5, ISOLACAO EM PVC/A, ANTICHAMA BWF-B, 1 CONDUTOR, 450/750 V, SECAO NOMINAL 6 MM2</t>
  </si>
  <si>
    <t>CABO DE COBRE, RIGIDO, CLASSE 2, ISOLACAO EM PVC/A, ANTICHAMA BWF-B, 1 CONDUTOR, 450/750 V, SECAO NOMINAL 25 MM2</t>
  </si>
  <si>
    <t>CABO DE COBRE, RIGIDO, CLASSE 2, ISOLACAO EM PVC/A, ANTICHAMA BWF-B, 1 CONDUTOR, 450/750 V, SECAO NOMINAL 35 MM2</t>
  </si>
  <si>
    <t>CABO DE COBRE, RIGIDO, CLASSE 2, ISOLACAO EM PVC/A, ANTICHAMA BWF-B, 1 CONDUTOR, 450/750 V, SECAO NOMINAL 70 MM2</t>
  </si>
  <si>
    <t>CABO DE COBRE, RIGIDO, CLASSE 2, ISOLACAO EM PVC/A, ANTICHAMA BWF-B, 1 CONDUTOR, 450/750 V, SECAO NOMINAL 95 MM2</t>
  </si>
  <si>
    <t>CABO DE COBRE, RIGIDO, CLASSE 2, ISOLACAO EM PVC/A, ANTICHAMA BWF-B, 1 CONDUTOR, 450/750 V, SECAO NOMINAL 150 MM2</t>
  </si>
  <si>
    <t>CABO DE COBRE, RIGIDO, CLASSE 2, ISOLACAO EM PVC/A, ANTICHAMA BWF-B, 1 CONDUTOR, 450/750 V, SECAO NOMINAL 240 MM2</t>
  </si>
  <si>
    <t>CABO DE COBRE, FLEXIVEL, CLASSE 4 OU 5, ISOLACAO EM PVC/A, ANTICHAMA BWF-B, COBERTURA PVC-ST1, ANTICHAMA BWF-B, 1 CONDUTOR, 0,6/1 KV, SECAO NOMINAL 1,5 MM2</t>
  </si>
  <si>
    <t>CABO DE COBRE, FLEXIVEL, CLASSE 4 OU 5, ISOLACAO EM PVC/A, ANTICHAMA BWF-B, COBERTURA PVC-ST1, ANTICHAMA BWF-B, 1 CONDUTOR, 0,6/1 KV, SECAO NOMINAL 6 MM2</t>
  </si>
  <si>
    <t>CABO DE COBRE, FLEXIVEL, CLASSE 4 OU 5, ISOLACAO EM PVC/A, ANTICHAMA BWF-B, COBERTURA PVC-ST1, ANTICHAMA BWF-B, 1 CONDUTOR, 0,6/1 KV, SECAO NOMINAL 16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</si>
  <si>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</si>
  <si>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95 MM2</t>
  </si>
  <si>
    <t>CABO DE COBRE, FLEXIVEL, CLASSE 4 OU 5, ISOLACAO EM PVC/A, ANTICHAMA BWF-B, COBERTURA PVC-ST1, ANTICHAMA BWF-B, 1 CONDUTOR, 0,6/1 KV, SECAO NOMINAL 150 MM2</t>
  </si>
  <si>
    <t>CABO DE COBRE, FLEXIVEL, CLASSE 4 OU 5, ISOLACAO EM PVC/A, ANTICHAMA BWF-B, COBERTURA PVC-ST1, ANTICHAMA BWF-B, 1 CONDUTOR, 0,6/1 KV, SECAO NOMINAL 185 MM2</t>
  </si>
  <si>
    <t>CABO DE COBRE, FLEXIVEL, CLASSE 4 OU 5, ISOLACAO EM PVC/A, ANTICHAMA BWF-B, COBERTURA PVC-ST1, ANTICHAMA BWF-B, 1 CONDUTOR, 0,6/1 KV, SECAO NOMINAL 300 MM2</t>
  </si>
  <si>
    <t>CABO DE COBRE, RIGIDO, CLASSE 2, ISOLACAO EM PVC/A, ANTICHAMA BWF-B, 1 CONDUTOR, 450/750 V, SECAO NOMINAL 185 MM2</t>
  </si>
  <si>
    <t>CABO DE COBRE, RIGIDO, CLASSE 2, ISOLACAO EM PVC, ANTI-CHAMA BWF-B, 1 CONDUTOR, 450/750 V, DIAMETRO 120 MM2</t>
  </si>
  <si>
    <t>CABO DE COBRE, RIGIDO, CLASSE 2, ISOLACAO EM PVC/A, ANTICHAMA BWF-B, 1 CONDUTOR, 450/750 V, SECAO NOMINAL 50 MM2</t>
  </si>
  <si>
    <t>CABO DE COBRE, RIGIDO, CLASSE 2, ISOLACAO EM PVC/A, ANTICHAMA BWF-B, 1 CONDUTOR, 450/750 V, SECAO NOMINAL 6 MM2</t>
  </si>
  <si>
    <t>CABO DE COBRE, FLEXIVEL, CLASSE 4 OU 5, ISOLACAO EM PVC/A, ANTICHAMA BWF-B, 1 CONDUTOR, 450/750 V, SECAO NOMINAL 0,75 MM2</t>
  </si>
  <si>
    <t>CABO DE COBRE, FLEXIVEL, CLASSE 4 OU 5, ISOLACAO EM PVC/A, ANTICHAMA BWF-B, 1 CONDUTOR, 450/750 V, SECAO NOMINAL 1,5 MM2</t>
  </si>
  <si>
    <t>CABO DE COBRE, FLEXIVEL, CLASSE 4 OU 5, ISOLACAO EM PVC/A, ANTICHAMA BWF-B, 1 CONDUTOR, 450/750 V, SECAO NOMINAL 2,5 MM2</t>
  </si>
  <si>
    <t>CABO DE COBRE, FLEXIVEL, CLASSE 4 OU 5, ISOLACAO EM PVC/A, ANTICHAMA BWF-B, COBERTURA PVC-ST1, ANTICHAMA BWF-B, 1 CONDUTOR, 0,6/1 KV, SECAO NOMINAL 240 MM2</t>
  </si>
  <si>
    <t>CABO DE COBRE, FLEXIVEL, CLASSE 4 OU 5, ISOLACAO EM PVC/A, ANTICHAMA BWF-B, COBERTURA PVC-ST1, ANTICHAMA BWF-B, 1 CONDUTOR, 0,6/1 KV, SECAO NOMINAL 120 MM2</t>
  </si>
  <si>
    <t>CABO DE COBRE, FLEXIVEL, CLASSE 4 OU 5, ISOLACAO EM PVC/A, ANTICHAMA BWF-B, COBERTURA PVC-ST1, ANTICHAMA BWF-B, 1 CONDUTOR, 0,6/1 KV, SECAO NOMINAL 50 MM2</t>
  </si>
  <si>
    <t>CABO DE COBRE, FLEXIVEL, CLASSE 4 OU 5, ISOLACAO EM PVC/A, ANTICHAMA BWF-B, COBERTURA PVC-ST1, ANTICHAMA BWF-B, 1 CONDUTOR, 0,6/1 KV, SECAO NOMINAL 35 MM2</t>
  </si>
  <si>
    <t>CABO DE COBRE, FLEXIVEL, CLASSE 4 OU 5, ISOLACAO EM PVC/A, ANTICHAMA BWF-B, COBERTURA PVC-ST1, ANTICHAMA BWF-B, 1 CONDUTOR, 0,6/1 KV, SECAO NOMINAL 10 MM2</t>
  </si>
  <si>
    <t>CABO DE COBRE, FLEXIVEL, CLASSE 4 OU 5, ISOLACAO EM PVC/A, ANTICHAMA BWF-B, COBERTURA PVC-ST1, ANTICHAMA BWF-B, 1 CONDUTOR, 0,6/1 KV, SECAO NOMINAL 4 MM2</t>
  </si>
  <si>
    <t>CABO DE COBRE, FLEXIVEL, CLASSE 4 OU 5, ISOLACAO EM PVC/A, ANTICHAMA BWF-B, COBERTURA PVC-ST1, ANTICHAMA BWF-B, 1 CONDUTOR, 0,6/1 KV, SECAO NOMINAL 2,5 MM2</t>
  </si>
  <si>
    <t>CAIXA DE DESCARGA PLASTICA PARA BACIA / VASO SANITARIO, EXTERNA, CAPACIDADE 9 LITROS, PUXADOR FIO DE NYLON, NAO INCLUSO CANO, BOLSA, ENGATE</t>
  </si>
  <si>
    <t>TUBO DE DESCIDA EXTERNO, DE PVC, PARA CAIXA DE DESCARGA EXTERNA ALTA - DIAMETRO DE 40 MM E ALTURA DE APROXIMADAMENTE 1,55 M</t>
  </si>
  <si>
    <t>CABECOTE PARA ENTRADA DE LINHA DE ALIMENTACAO PARA ELETRODUTO, EM LIGA DE ALUMINIO COM ACABAMENTO ANTI CORROSIVO, COM FIXACAO POR ENCAIXE LISO DE 360 GRAUS, DE 1 1/2"</t>
  </si>
  <si>
    <t>CABECOTE PARA ENTRADA DE LINHA DE ALIMENTACAO PARA ELETRODUTO, EM LIGA DE ALUMINIO COM ACABAMENTO ANTI CORROSIVO, COM FIXACAO POR ENCAIXE LISO DE 360 GRAUS, DE 1"</t>
  </si>
  <si>
    <t>CABECOTE PARA ENTRADA DE LINHA DE ALIMENTACAO PARA ELETRODUTO, EM LIGA DE ALUMINIO COM ACABAMENTO ANTI CORROSIVO, COM FIXACAO POR ENCAIXE LISO DE 360 GRAUS, DE 4"</t>
  </si>
  <si>
    <t>CAIXA INTERNA/EXTERNA DE MEDICAO PARA 1 MEDIDOR TRIFASICO, COM VISOR, EM CHAPA DE ACO 18 USG (PADRAO DA CONCESSIONARIA LOCAL)</t>
  </si>
  <si>
    <t>CAIXA PARA MEDICAO COLETIVA TIPO L, PADRAO BIFASICO OU TRIFASICO, PARA ATE 4 MEDIDORES, SEM BARRAMENTO E COM PORTAS INFERIOR E SUPERIOR</t>
  </si>
  <si>
    <t>ARMACAO VERTICAL COM HASTE E CONTRA-PINO, EM CHAPA DE ACO GALVANIZADO 3/16", COM 3 ESTRIBOS, SEM ISOLADOR</t>
  </si>
  <si>
    <t>ARMACAO VERTICAL COM HASTE E CONTRA-PINO, EM CHAPA DE ACO GALVANIZADO 3/16", COM 1 ESTRIBO E 1 ISOLADOR</t>
  </si>
  <si>
    <t>ARMACAO VERTICAL COM HASTE E CONTRA-PINO, EM CHAPA DE ACO GALVANIZADO 3/16", COM 2 ESTRIBOS, SEM ISOLADOR</t>
  </si>
  <si>
    <t>ARMACAO VERTICAL COM HASTE E CONTRA-PINO, EM CHAPA DE ACO GALVANIZADO 3/16", COM 3 ESTRIBOS E 3 ISOLADORES</t>
  </si>
  <si>
    <t>ARMACAO VERTICAL COM HASTE E CONTRA-PINO, EM CHAPA DE ACO GALVANIZADO 3/16", COM 1 ESTRIBO, SEM ISOLADOR</t>
  </si>
  <si>
    <t>ARMACAO VERTICAL COM HASTE E CONTRA-PINO, EM CHAPA DE ACO GALVANIZADO 3/16", COM 2 ESTRIBOS, E 2 ISOLADORES</t>
  </si>
  <si>
    <t>ARMACAO VERTICAL COM HASTE E CONTRA-PINO, EM CHAPA DE ACO GALVANIZADO 3/16", COM 4 ESTRIBOS E 4 ISOLADORES</t>
  </si>
  <si>
    <t>ARMACAO VERTICAL COM HASTE E CONTRA-PINO, EM CHAPA DE ACO GALVANIZADO 3/16", COM 4 ESTRIBOS, SEM ISOLADOR</t>
  </si>
  <si>
    <t>CABECOTE PARA ENTRADA DE LINHA DE ALIMENTACAO PARA ELETRODUTO, EM LIGA DE ALUMINIO COM ACABAMENTO ANTI CORROSIVO, COM FIXACAO POR ENCAIXE LISO DE 360 GRAUS, DE 3/4"</t>
  </si>
  <si>
    <t>CABECOTE PARA ENTRADA DE LINHA DE ALIMENTACAO PARA ELETRODUTO, EM LIGA DE ALUMINIO COM ACABAMENTO ANTI CORROSIVO, COM FIXACAO POR ENCAIXE LISO DE 360 GRAUS, DE 1 1/4"</t>
  </si>
  <si>
    <t>CABECOTE PARA ENTRADA DE LINHA DE ALIMENTACAO PARA ELETRODUTO, EM LIGA DE ALUMINIO COM ACABAMENTO ANTI CORROSIVO, COM FIXACAO POR ENCAIXE LISO DE 360 GRAUS, DE 2"</t>
  </si>
  <si>
    <t>CABECOTE PARA ENTRADA DE LINHA DE ALIMENTACAO PARA ELETRODUTO, EM LIGA DE ALUMINIO COM ACABAMENTO ANTI CORROSIVO, COM FIXACAO POR ENCAIXE LISO DE 360 GRAUS, DE 2 1/2"</t>
  </si>
  <si>
    <t>CABECOTE PARA ENTRADA DE LINHA DE ALIMENTACAO PARA ELETRODUTO, EM LIGA DE ALUMINIO COM ACABAMENTO ANTI CORROSIVO, COM FIXACAO POR ENCAIXE LISO DE 360 GRAUS, DE 3"</t>
  </si>
  <si>
    <t>CAL HIDRATADA CH-I PARA ARGAMASSAS</t>
  </si>
  <si>
    <t>CAL VIRGEM COMUM PARA ARGAMASSAS (NBR 6453)</t>
  </si>
  <si>
    <t>CALHA MOLDURA AMERICANA DE CHAPA DE ACO GALVANIZADA NUM 26, CORTE 33 CM</t>
  </si>
  <si>
    <t>CALHA QUADRADA DE CHAPA DE ACO GALVANIZADA NUM 26, CORTE 33 CM</t>
  </si>
  <si>
    <t>CALHA PLATIBANDA DE CHAPA DE ACO GALVANIZADA NUM 26, CORTE 45 CM</t>
  </si>
  <si>
    <t>RUFO EXTERNO/INTERNO DE CHAPA DE ACO GALVANIZADA NUM 26, CORTE 33 CM</t>
  </si>
  <si>
    <t>RUFO INTERNO DE CHAPA DE ACO GALVANIZADA NUM 26, CORTE 50 CM</t>
  </si>
  <si>
    <t>RUFO EXTERNO DE CHAPA DE ACO GALVANIZADA NUM 26, CORTE 28 CM</t>
  </si>
  <si>
    <t>RUFO EXTERNO DE CHAPA DE ACO GALVANIZADA NUM 26, CORTE 25 CM</t>
  </si>
  <si>
    <t>CALHA PARA AGUA FURTADA DE CHAPA DE ACO GALVANIZADA NUM 26, CORTE 40 CM</t>
  </si>
  <si>
    <t>CALHA PARA AGUA FURTADA DE CHAPA DE ACO GALVANIZADA NUM 26, CORTE 50 CM</t>
  </si>
  <si>
    <t>CALHA QUADRADA DE CHAPA DE ACO GALVANIZADA NUM 28, CORTE 25 CM</t>
  </si>
  <si>
    <t>CAMINHONETE COM MOTOR A DIESEL, POTENCIA *160* CV, CABINE DUPLA, 4X4</t>
  </si>
  <si>
    <t>CAP OU TAMPAO DE FERRO GALVANIZADO, COM ROSCA BSP, DE 1/2"</t>
  </si>
  <si>
    <t>CAP OU TAMPAO DE FERRO GALVANIZADO, COM ROSCA BSP, DE 3/4"</t>
  </si>
  <si>
    <t>CAP OU TAMPAO DE FERRO GALVANIZADO, COM ROSCA BSP, DE 1 1/4"</t>
  </si>
  <si>
    <t>CAP OU TAMPAO DE FERRO GALVANIZADO, COM ROSCA BSP, DE 1 1/2"</t>
  </si>
  <si>
    <t>CAP OU TAMPAO DE FERRO GALVANIZADO, COM ROSCA BSP, DE 2"</t>
  </si>
  <si>
    <t>CAP OU TAMPAO DE FERRO GALVANIZADO, COM ROSCA BSP, DE 4"</t>
  </si>
  <si>
    <t>CAP OU TAMPAO DE FERRO GALVANIZADO, COM ROSCA BSP, DE 3"</t>
  </si>
  <si>
    <t>CAP OU TAMPAO DE FERRO GALVANIZADO, COM ROSCA BSP, DE 2 1/2"</t>
  </si>
  <si>
    <t>CAP OU TAMPAO DE FERRO GALVANIZADO, COM ROSCA BSP, DE 1"</t>
  </si>
  <si>
    <t>CAP, PVC PBA, JE, DN 75 / DE 85 MM, PARA REDE DE AGUA (NBR 10351)</t>
  </si>
  <si>
    <t>CAP PVC, SOLDAVEL, 25 MM, PARA AGUA FRIA PREDIAL</t>
  </si>
  <si>
    <t>CAP PVC, SOLDAVEL, 32 MM, PARA AGUA FRIA PREDIAL</t>
  </si>
  <si>
    <t>CAP PVC, SOLDAVEL, 20 MM, PARA AGUA FRIA PREDIAL</t>
  </si>
  <si>
    <t>CAP PVC, SOLDAVEL, 40 MM, PARA AGUA FRIA PREDIAL</t>
  </si>
  <si>
    <t>CAP PVC, SOLDAVEL, 50 MM, PARA AGUA FRIA PREDIAL</t>
  </si>
  <si>
    <t>CAP PVC, SOLDAVEL, 60 MM, PARA AGUA FRIA PREDIAL</t>
  </si>
  <si>
    <t>CAP PVC, ROSCAVEL, 1/2", PARA AGUA FRIA PREDIAL</t>
  </si>
  <si>
    <t>CAP PVC, ROSCAVEL, 3/4", PARA AGUA FRIA PREDIAL</t>
  </si>
  <si>
    <t>CAP PVC, SOLDAVEL, DN 100 MM, SERIE NORMAL, PARA ESGOTO PREDIAL</t>
  </si>
  <si>
    <t>CAP PVC, ROSCAVEL, 1", PARA AGUA FRIA PREDIAL</t>
  </si>
  <si>
    <t>CAP PVC, SOLDAVEL, 75 MM, PARA AGUA FRIA PREDIAL</t>
  </si>
  <si>
    <t>CAP, PVC PBA, JE, DN 50 / DE 60 MM, PARA REDE DE AGUA (NBR 10351)</t>
  </si>
  <si>
    <t>CAP, PVC PBA, JE, DN 100 / DE 110 MM, PARA REDE DE AGUA (NBR 10351)</t>
  </si>
  <si>
    <t>CARPINTEIRO DE FORMAS PARA CONCRETO (HORISTA)</t>
  </si>
  <si>
    <t>CARPINTEIRO DE ESQUADRIAS (HORISTA)</t>
  </si>
  <si>
    <t>PISO EM CERAMICA ESMALTADA, COR LISA, PEI MAIOR OU IGUAL A 4, FORMATO MENOR OU IGUAL A 2025 CM2</t>
  </si>
  <si>
    <t>PISO EM CERAMICA ESMALTADA, COR LISA, PEI MAIOR OU IGUAL A 4, FORMATO MAIOR QUE 2025 CM2</t>
  </si>
  <si>
    <t>CHAPA DE ACO FINA A QUENTE BITOLA MSG 14, E = 2,00 MM (16,0 KG/M2)</t>
  </si>
  <si>
    <t>CHAPA DE ACO FINA A QUENTE BITOLA MSG 3/16", E = 4,75 MM (38,00 KG/M2)</t>
  </si>
  <si>
    <t>CHAPA DE ACO FINA A QUENTE BITOLA MSG 13, E = 2,25 MM (18,00 KG/M2)</t>
  </si>
  <si>
    <t>CHAPA DE ACO FINA A QUENTE BITOLA MSG 16, E = 1,50 MM (12,00 KG/M2)</t>
  </si>
  <si>
    <t>CHAPA DE ACO FINA A QUENTE BITOLA MSG 18, E = 1,20 MM (9,60 KG/M2)</t>
  </si>
  <si>
    <t>CHAPA DE ACO FINA A FRIO BITOLA MSG 20, E = 0,90 MM (7,20 KG/M2)</t>
  </si>
  <si>
    <t>CHAPA DE ACO FINA A FRIO BITOLA MSG 24, E = 0,60 MM (4,80 KG/M2)</t>
  </si>
  <si>
    <t>CHAPA DE ACO FINA A FRIO BITOLA MSG 26, E = 0,45 MM (3,60 KG/M2)</t>
  </si>
  <si>
    <t>CHAPA DE ACO GROSSA, ASTM A36, E = 1/4" (6,35 MM) 49,79 KG/M2</t>
  </si>
  <si>
    <t>CHAPA DE ACO GROSSA, ASTM A36, E = 3/8" (9,53 MM) 74,69 KG/M2</t>
  </si>
  <si>
    <t>CHAPA DE ACO GROSSA, ASTM A36, E = 1/2" (12,70 MM) 99,59 KG/M2</t>
  </si>
  <si>
    <t>CHAPA DE ACO GROSSA, ASTM A36, E = 5/8" (15,88 MM) 124,49 KG/M2</t>
  </si>
  <si>
    <t>CHAPA DE ACO GROSSA, ASTM A36, E = 7/8" (22,23 MM) 174,28 KG/M2</t>
  </si>
  <si>
    <t>CHAPA DE ACO XADREZ PARA PISOS, E = 1/4" (6,30 MM) 54,53 KG/M2</t>
  </si>
  <si>
    <t>CHAPA DE LAMINADO MELAMINICO, LISO BRILHANTE, DE 1,25 X 3,08 METROS, ESPESSURA = 0,8 MILIMETROS</t>
  </si>
  <si>
    <t>COLA A BASE DE RESINA SINTETICA PARA CHAPA DE LAMINADO MELAMINICO E OUTROS</t>
  </si>
  <si>
    <t>CHAPA DE LAMINADO MELAMINICO, LISO FOSCO, DE 1,25 X 3,08 METROS, ESPESSURA = 0,8 MILIMETROS</t>
  </si>
  <si>
    <t>CHAPA DE LAMINADO MELAMINICO, TEXTURIZADO, DE 1,25 X 3,08 METROS, ESPESSURA = 0,8 MILIMETROS</t>
  </si>
  <si>
    <t>CHAPA/PAINEL DE MADEIRA COMPENSADA PLASTIFICADA (MADEIRITE PLASTIFICADO) PARA FORMA DE CONCRETO, DE 2200 X 1100 MM, E = *17* MM</t>
  </si>
  <si>
    <t>CHAPA/PAINEL DE MADEIRA COMPENSADA PLASTIFICADA (MADEIRITE PLASTIFICADO) PARA FORMA DE CONCRETO, DE 2200 X 1100 MM, E = 10 MM</t>
  </si>
  <si>
    <t>CHAPA/PAINEL DE MADEIRA COMPENSADA PLASTIFICADA (MADEIRITE PLASTIFICADO) PARA FORMA DE CONCRETO, DE 2200 X 1100 MM, E = 12 MM</t>
  </si>
  <si>
    <t>CHAPA/PAINEL DE MADEIRA COMPENSADA RESINADA (MADEIRITE RESINADO ROSA) PARA FORMA DE CONCRETO, DE 2200 X 1100 MM, E = 14 MM</t>
  </si>
  <si>
    <t>CHAPA/PAINEL DE MADEIRA COMPENSADA RESINADA (MADEIRITE RESINADO ROSA) PARA FORMA DE CONCRETO, DE 2200 X 1100 MM, E = 17 MM</t>
  </si>
  <si>
    <t>COMPENSADO NAVAL - CHAPA/PAINEL EM MADEIRA COMPENSADA PRENSADA, DE 2200 X 1600 MM, E = 6 MM</t>
  </si>
  <si>
    <t>CHUVEIRO COMUM EM PLASTICO CROMADO, COM CANO, 4 TEMPERATURAS (110/220 V)</t>
  </si>
  <si>
    <t>CHUVEIRO COMUM EM PLASTICO BRANCO, COM CANO, 3 TEMPERATURAS, 5500 W (110/220 V)</t>
  </si>
  <si>
    <t>DUCHA HIGIENICA PLASTICA COM REGISTRO METALICO 1/2"</t>
  </si>
  <si>
    <t>CIMENTO IMPERMEABILIZANTE DE PEGA ULTRARRAPIDA PARA TAMPONAMENTOS</t>
  </si>
  <si>
    <t>CIMENTO PORTLAND COMPOSTO CP II-32</t>
  </si>
  <si>
    <t>CIMENTO BRANCO NAO ESTRUTURAL (CPB - NAO ESTRUTURAL)</t>
  </si>
  <si>
    <t>ARGAMASSA COLANTE AC I PARA CERAMICAS</t>
  </si>
  <si>
    <t>COLAR TOMADA PVC, COM TRAVAS, SAIDA COM ROSCA, DE 32 MM X 1/2" OU 32 MM X 3/4", PARA LIGACAO PREDIAL DE AGUA</t>
  </si>
  <si>
    <t>COLAR TOMADA PVC, COM TRAVAS, SAIDA ROSCAVEL COM BUCHA DE LATAO, DE 60 MM X 1/2" OU 60 MM X 3/4", PARA LIGACAO PREDIAL DE AGUA</t>
  </si>
  <si>
    <t>COLAR TOMADA PVC, COM TRAVAS, SAIDA COM ROSCA, DE 85 MM X 1/2" OU 85 MM X 3/4", PARA LIGACAO PREDIAL DE AGUA</t>
  </si>
  <si>
    <t>COLAR TOMADA PVC, COM TRAVAS, SAIDA COM ROSCA, DE 75 MM X 1/2" OU 75 MM X 3/4", PARA LIGACAO PREDIAL DE AGUA</t>
  </si>
  <si>
    <t>COLAR TOMADA PVC, COM TRAVAS, SAIDA COM ROSCA, DE 60 MM X 1/2" OU 60 MM X 3/4", PARA LIGACAO PREDIAL DE AGUA</t>
  </si>
  <si>
    <t>COLAR TOMADA PVC, COM TRAVAS, SAIDA COM ROSCA, DE 50 MM X 1/2" OU 50 MM X 3/4", PARA LIGACAO PREDIAL DE AGUA</t>
  </si>
  <si>
    <t>COLAR TOMADA PVC, COM TRAVAS, SAIDA COM ROSCA, DE 40 MM X 1/2" OU 40 MM X 3/4", PARA LIGACAO PREDIAL DE AGUA</t>
  </si>
  <si>
    <t>COLAR TOMADA PVC, COM TRAVAS, SAIDA COM ROSCA, DE 110 MM X 1/2" OU 110 MM X 3/4", PARA LIGACAO PREDIAL DE AGUA</t>
  </si>
  <si>
    <t>COMPACTADOR DE SOLO TIPO PLACA VIBRATORIA REVERSIVEL, A GASOLINA 4 TEMPOS, PESO 125 A 150 KG, FORCA CENTRIF. 2500 A 2800 KGF, LARG. TRABALHO 400 A 450 MM, FREQ. VIBRACAO 4300 A 4500 RPM, VELOC. TRABALHO 15 A 20 M/MIN, POT. 5,5 A 6,0 HP</t>
  </si>
  <si>
    <t>CONCRETO BETUMINOSO USINADO A QUENTE (CBUQ) PARA PAVIMENTACAO ASFALTICA, PADRAO DNIT, FAIXA C, COM CAP 50/70 - AQUISICAO POSTO USINA</t>
  </si>
  <si>
    <t>CONCRETO USINADO CONVENCIONAL (NAO BOMBEAVEL) CLASSE DE RESISTENCIA C15, COM BRITA 1 E 2, SLUMP = 80 MM +/- 10 MM (NBR 8953)</t>
  </si>
  <si>
    <t>CONCRETO USINADO BOMBEAVEL, CLASSE DE RESISTENCIA C20, BRITA 0 E 1, SLUMP = 100 +/- 20 MM, COM BOMBEAMENTO (DISPONIBILIZACAO DE BOMBA), SEM O LANCAMENTO (NBR 8953)</t>
  </si>
  <si>
    <t>CONCRETO USINADO BOMBEAVEL, CLASSE DE RESISTENCIA C30, BRITA 0 E 1, SLUMP = 100 +/- 20 MM, COM BOMBEAMENTO (DISPONIBILIZACAO DE BOMBA), SEM O LANCAMENTO (NBR 8953)</t>
  </si>
  <si>
    <t>CONCRETO USINADO BOMBEAVEL, CLASSE DE RESISTENCIA C25, BRITA 0 E 1, SLUMP = 100 +/- 20 MM, COM BOMBEAMENTO (DISPONIBILIZACAO DE BOMBA), SEM O LANCAMENTO (NBR 8953)</t>
  </si>
  <si>
    <t>TERMINAL METALICO A PRESSAO PARA 1 CABO DE 6 A 10 MM2, COM 1 FURO DE FIXACAO</t>
  </si>
  <si>
    <t>CONECTOR METALICO TIPO PARAFUSO FENDIDO (SPLIT BOLT), PARA CABOS ATE 16 MM2</t>
  </si>
  <si>
    <t>TERMINAL METALICO A PRESSAO 1 CABO, PARA CABOS DE 4 A 10 MM2, COM 2 FUROS PARA FIXACAO</t>
  </si>
  <si>
    <t>TERMINAL METALICO A PRESSAO PARA 1 CABO DE 16 A 25 MM2, COM 2 FUROS PARA FIXACAO</t>
  </si>
  <si>
    <t>TERMINAL METALICO A PRESSAO PARA 1 CABO DE 50 A 70 MM2, COM 2 FUROS PARA FIXACAO</t>
  </si>
  <si>
    <t>TERMINAL METALICO A PRESSAO PARA 1 CABO DE 95 A 120 MM2, COM 2 FUROS PARA FIXACAO</t>
  </si>
  <si>
    <t>TERMINAL METALICO A PRESSAO PARA 1 CABO DE 150 A 185 MM2, COM 2 FUROS PARA FIXACAO</t>
  </si>
  <si>
    <t>CONECTOR METALICO TIPO PARAFUSO FENDIDO (SPLIT BOLT), PARA CABOS ATE 25 MM2</t>
  </si>
  <si>
    <t>CONECTOR METALICO TIPO PARAFUSO FENDIDO (SPLIT BOLT), COM SEPARADOR DE CABOS BIMETALICOS, PARA CABOS ATE 50 MM2</t>
  </si>
  <si>
    <t>CONECTOR METALICO TIPO PARAFUSO FENDIDO (SPLIT BOLT), COM SEPARADOR DE CABOS BIMETALICOS, PARA CABOS ATE 70 MM2</t>
  </si>
  <si>
    <t>GRAMPO PARALELO METALICO PARA CABO DE 6 A 50 MM2, COM 2 PARAFUSOS</t>
  </si>
  <si>
    <t>TERMINAL A COMPRESSAO EM COBRE ESTANHADO PARA CABO 2,5 MM2, 1 FURO E 1 COMPRESSAO, PARA PARAFUSO DE FIXACAO M5</t>
  </si>
  <si>
    <t>TERMINAL A COMPRESSAO EM COBRE ESTANHADO PARA CABO 4 MM2, 1 FURO E 1 COMPRESSAO, PARA PARAFUSO DE FIXACAO M5</t>
  </si>
  <si>
    <t>TERMINAL A COMPRESSAO EM COBRE ESTANHADO PARA CABO 6 MM2, 1 FURO E 1 COMPRESSAO, PARA PARAFUSO DE FIXACAO M6</t>
  </si>
  <si>
    <t>TERMINAL A COMPRESSAO EM COBRE ESTANHADO PARA CABO 10 MM2, 1 FURO E 1 COMPRESSAO, PARA PARAFUSO DE FIXACAO M6</t>
  </si>
  <si>
    <t>TERMINAL A COMPRESSAO EM COBRE ESTANHADO PARA CABO 16 MM2, 1 FURO E 1 COMPRESSAO, PARA PARAFUSO DE FIXACAO M6</t>
  </si>
  <si>
    <t>TERMINAL A COMPRESSAO EM COBRE ESTANHADO PARA CABO 25 MM2, 1 FURO E 1 COMPRESSAO, PARA PARAFUSO DE FIXACAO M8</t>
  </si>
  <si>
    <t>TERMINAL A COMPRESSAO EM COBRE ESTANHADO PARA CABO 35 MM2, 1 FURO E 1 COMPRESSAO, PARA PARAFUSO DE FIXACAO M8</t>
  </si>
  <si>
    <t>TERMINAL A COMPRESSAO EM COBRE ESTANHADO PARA CABO 50 MM2, 1 FURO E 1 COMPRESSAO, PARA PARAFUSO DE FIXACAO M8</t>
  </si>
  <si>
    <t>TERMINAL A COMPRESSAO EM COBRE ESTANHADO PARA CABO 70 MM2, 1 FURO E 1 COMPRESSAO, PARA PARAFUSO DE FIXACAO M10</t>
  </si>
  <si>
    <t>TERMINAL A COMPRESSAO EM COBRE ESTANHADO PARA CABO 95 MM2, 1 FURO E 1 COMPRESSAO, PARA PARAFUSO DE FIXACAO M12</t>
  </si>
  <si>
    <t>TERMINAL A COMPRESSAO EM COBRE ESTANHADO PARA CABO 120 MM2, 1 FURO E 1 COMPRESSAO, PARA PARAFUSO DE FIXACAO M12</t>
  </si>
  <si>
    <t>TERMINAL METALICO A PRESSAO PARA 1 CABO DE 16 MM2, COM 1 FURO DE FIXACAO</t>
  </si>
  <si>
    <t>TERMINAL METALICO A PRESSAO PARA 1 CABO DE 25 MM2, COM 1 FURO DE FIXACAO</t>
  </si>
  <si>
    <t>TERMINAL METALICO A PRESSAO PARA 1 CABO DE 35 MM2, COM 1 FURO DE FIXACAO</t>
  </si>
  <si>
    <t>TERMINAL METALICO A PRESSAO PARA 1 CABO DE 50 MM2, COM 1 FURO DE FIXACAO</t>
  </si>
  <si>
    <t>TERMINAL METALICO A PRESSAO PARA 1 CABO DE 70 MM2, COM 1 FURO DE FIXACAO</t>
  </si>
  <si>
    <t>TERMINAL METALICO A PRESSAO PARA 1 CABO DE 95 MM2, COM 1 FURO DE FIXACAO</t>
  </si>
  <si>
    <t>TERMINAL METALICO A PRESSAO PARA 1 CABO DE 120 MM2, COM 1 FURO DE FIXACAO</t>
  </si>
  <si>
    <t>TERMINAL METALICO A PRESSAO PARA 1 CABO DE 185 MM2, COM 1 FURO DE FIXACAO</t>
  </si>
  <si>
    <t>TERMINAL METALICO A PRESSAO PARA 1 CABO DE 25 A 35 MM2, COM 2 FUROS PARA FIXACAO</t>
  </si>
  <si>
    <t>CONECTOR DE ALUMINIO TIPO PRENSA CABO, BITOLA 3/8", PARA CABOS DE DIAMETRO DE 9 A 10 MM</t>
  </si>
  <si>
    <t>CONECTOR DE ALUMINIO TIPO PRENSA CABO, BITOLA 1/2", PARA CABOS DE DIAMETRO DE 12,5 A 15 MM</t>
  </si>
  <si>
    <t>CONECTOR DE ALUMINIO TIPO PRENSA CABO, BITOLA 3/4", PARA CABOS DE DIAMETRO DE 17,5 A 20 MM</t>
  </si>
  <si>
    <t>CONECTOR DE ALUMINIO TIPO PRENSA CABO, BITOLA 1", PARA CABOS DE DIAMETRO DE 22,5 A 25 MM</t>
  </si>
  <si>
    <t>CONECTOR DE ALUMINIO TIPO PRENSA CABO, BITOLA 1 1/4", PARA CABOS DE DIAMETRO DE 31 A 34 MM</t>
  </si>
  <si>
    <t>CONECTOR DE ALUMINIO TIPO PRENSA CABO, BITOLA 1 1/2", PARA CABOS DE DIAMETRO DE 37 A 40 MM</t>
  </si>
  <si>
    <t>CONECTOR DE ALUMINIO TIPO PRENSA CABO, BITOLA 2", PARA CABOS DE DIAMETRO DE 47,5 A 50 MM</t>
  </si>
  <si>
    <t>CONJUNTO ARRUELAS DE VEDACAO 5/16" PARA TELHA FIBROCIMENTO (UMA ARRUELA METALICA E UMA ARRUELA PVC - CONICAS)</t>
  </si>
  <si>
    <t>CJ</t>
  </si>
  <si>
    <t>CONTATOR TRIPOLAR, CORRENTE DE 9 A, TENSAO NOMINAL DE *500* V, CATEGORIA AC-2 E AC-3</t>
  </si>
  <si>
    <t>CONTATOR TRIPOLAR, CORRENTE DE *110* A, TENSAO NOMINAL DE *500* V, CATEGORIA AC-2 E AC-3</t>
  </si>
  <si>
    <t>CONTATOR TRIPOLAR, CORRENTE DE 32 A, TENSAO NOMINAL DE *500* V, CATEGORIA AC-2 E AC-3</t>
  </si>
  <si>
    <t>CONTATOR TRIPOLAR, CORRENTE DE 75 A, TENSAO NOMINAL DE *500* V, CATEGORIA AC-2 E AC-3</t>
  </si>
  <si>
    <t>CONTATOR TRIPOLAR, CORRENTE DE 300 A, TENSAO NOMINAL DE *500* V, CATEGORIA AC-2 E AC-3</t>
  </si>
  <si>
    <t>CONTATOR TRIPOLAR, CORRENTE DE 400 A, TENSAO NOMINAL DE *500* V, CATEGORIA AC-2 E AC-3</t>
  </si>
  <si>
    <t>CONTATOR TRIPOLAR, CORRENTE DE 95 A, TENSAO NOMINAL DE *500* V, CATEGORIA AC-2 E AC-3</t>
  </si>
  <si>
    <t>CONTATOR TRIPOLAR, CORRENTE DE 25 A, TENSAO NOMINAL DE *500* V, CATEGORIA AC-2 E AC-3</t>
  </si>
  <si>
    <t>CONTATOR TRIPOLAR, CORRENTE DE *38* A, TENSAO NOMINAL DE *500* V, CATEGORIA AC-2 E AC-3</t>
  </si>
  <si>
    <t>CONTATOR TRIPOLAR, CORRENTE DE 45 A, TENSAO NOMINAL DE *500* V, CATEGORIA AC-2 E AC-3</t>
  </si>
  <si>
    <t>CONTATOR TRIPOLAR, CORRENTE DE *265* A, TENSAO NOMINAL DE *500* V, CATEGORIA AC-2 E AC-3</t>
  </si>
  <si>
    <t>CONTATOR TRIPOLAR, CORRENTE DE 12 A, TENSAO NOMINAL DE *500* V, CATEGORIA AC-2 E AC-3</t>
  </si>
  <si>
    <t>CONTATOR TRIPOLAR, CORRENTE DE 630 A, TENSAO NOMINAL DE *500* V, CATEGORIA AC-2 E AC-3</t>
  </si>
  <si>
    <t>CONTATOR TRIPOLAR, CORRENTE DE *22* A, TENSAO NOMINAL DE *500* V, CATEGORIA AC-2 E AC-3</t>
  </si>
  <si>
    <t>CONTATOR TRIPOLAR, CORRENTE DE *185* A, TENSAO NOMINAL DE *500* V, CATEGORIA AC-2 E AC-3</t>
  </si>
  <si>
    <t>CONTATOR TRIPOLAR, CORRENTE DE *65* A, TENSAO NOMINAL DE *500* V, CATEGORIA AC-2 E AC-3</t>
  </si>
  <si>
    <t>CONTATOR TRIPOLAR, CORRENTE DE *500* A, TENSAO NOMINAL DE *500* V, CATEGORIA AC-2 E AC-3</t>
  </si>
  <si>
    <t>CONTATOR TRIPOLAR, CORRENTE DE 250 A, TENSAO NOMINAL DE *500* V, PARA ACIONAMENTO DE CAPACITORES</t>
  </si>
  <si>
    <t>CAPACITOR TRIFASICO, POTENCIA 2,5 KVAR, TENSAO 220 V, FORNECIDO COM CAPA PROTETORA, RESISTOR INTERNO A UNIDADE CAPACITIVA</t>
  </si>
  <si>
    <t>CAPACITOR TRIFASICO, POTENCIA 5 KVAR, TENSAO 220 V, FORNECIDO COM CAPA PROTETORA, RESISTOR INTERNO A UNIDADE CAPACITIVA</t>
  </si>
  <si>
    <t>CORDEL DETONANTE, NP 10 G/M</t>
  </si>
  <si>
    <t>CRUZETA DE FERRO GALVANIZADO, COM ROSCA BSP, DE 1/2"</t>
  </si>
  <si>
    <t>CRUZETA DE FERRO GALVANIZADO, COM ROSCA BSP, DE 1"</t>
  </si>
  <si>
    <t>CRUZETA DE FERRO GALVANIZADO, COM ROSCA BSP, DE 1 1/2"</t>
  </si>
  <si>
    <t>CRUZETA DE FERRO GALVANIZADO, COM ROSCA BSP, DE 2"</t>
  </si>
  <si>
    <t>CRUZETA DE FERRO GALVANIZADO, COM ROSCA BSP, DE 2 1/2"</t>
  </si>
  <si>
    <t>CRUZETA DE FERRO GALVANIZADO, COM ROSCA BSP, DE 3"</t>
  </si>
  <si>
    <t>CRUZETA DE FERRO GALVANIZADO, COM ROSCA BSP, DE 1 1/4"</t>
  </si>
  <si>
    <t>CRUZETA DE FERRO GALVANIZADO, COM ROSCA BSP, DE 3/4"</t>
  </si>
  <si>
    <t>BANCADA/BANCA/PIA DE ACO INOXIDAVEL (AISI 430) COM 1 CUBA CENTRAL, SEM VALVULA, ESCORREDOR DUPLO, DE *0,55 X 1,60* M</t>
  </si>
  <si>
    <t>BANCADA/BANCA/PIA DE ACO INOXIDAVEL (AISI 430) COM 1 CUBA CENTRAL, COM VALVULA, ESCORREDOR DUPLO, DE *0,55 X 1,20* M</t>
  </si>
  <si>
    <t>BANCADA/BANCA/PIA DE ACO INOXIDAVEL (AISI 430) COM 1 CUBA CENTRAL, COM VALVULA, ESCORREDOR DUPLO, DE *0,55 X 1,40* M</t>
  </si>
  <si>
    <t>BANCADA/BANCA/PIA DE ACO INOXIDAVEL (AISI 430) COM 1 CUBA CENTRAL, COM VALVULA, ESCORREDOR DUPLO, DE *0,55 X 1,80* M</t>
  </si>
  <si>
    <t>BANCADA/BANCA/PIA DE ACO INOXIDAVEL (AISI 430) COM 2 CUBAS, COM VALVULAS, ESCORREDOR DUPLO, DE *0,55 X 2,00* M</t>
  </si>
  <si>
    <t>CURVA 45 GRAUS DE FERRO GALVANIZADO, COM ROSCA BSP FEMEA, DE 1/2"</t>
  </si>
  <si>
    <t>CURVA 45 GRAUS DE FERRO GALVANIZADO, COM ROSCA BSP FEMEA, DE 1"</t>
  </si>
  <si>
    <t>CURVA 45 GRAUS DE FERRO GALVANIZADO, COM ROSCA BSP FEMEA, DE 1 1/2"</t>
  </si>
  <si>
    <t>CURVA 45 GRAUS DE FERRO GALVANIZADO, COM ROSCA BSP FEMEA, DE 2 1/2"</t>
  </si>
  <si>
    <t>CURVA 45 GRAUS DE FERRO GALVANIZADO, COM ROSCA BSP FEMEA, DE 3"</t>
  </si>
  <si>
    <t>CURVA 45 GRAUS DE FERRO GALVANIZADO, COM ROSCA BSP FEMEA, DE 4"</t>
  </si>
  <si>
    <t>CURVA 45 GRAUS DE FERRO GALVANIZADO, COM ROSCA BSP MACHO/FEMEA, DE 1"</t>
  </si>
  <si>
    <t>CURVA 45 GRAUS DE FERRO GALVANIZADO, COM ROSCA BSP MACHO/FEMEA, DE 1 1/4"</t>
  </si>
  <si>
    <t>CURVA 45 GRAUS DE FERRO GALVANIZADO, COM ROSCA BSP MACHO/FEMEA, DE 1 1/2"</t>
  </si>
  <si>
    <t>CURVA 45 GRAUS DE FERRO GALVANIZADO, COM ROSCA BSP MACHO/FEMEA, DE 2 1/2"</t>
  </si>
  <si>
    <t>CURVA 90 GRAUS DE FERRO GALVANIZADO, COM ROSCA BSP FEMEA, DE 1/2"</t>
  </si>
  <si>
    <t>CURVA 90 GRAUS DE FERRO GALVANIZADO, COM ROSCA BSP FEMEA, DE 1"</t>
  </si>
  <si>
    <t>CURVA 90 GRAUS DE FERRO GALVANIZADO, COM ROSCA BSP FEMEA, DE 1 1/4"</t>
  </si>
  <si>
    <t>CURVA 90 GRAUS DE FERRO GALVANIZADO, COM ROSCA BSP FEMEA, DE 1 1/2"</t>
  </si>
  <si>
    <t>CURVA 90 GRAUS DE FERRO GALVANIZADO, COM ROSCA BSP FEMEA, DE 2"</t>
  </si>
  <si>
    <t>CURVA 90 GRAUS DE FERRO GALVANIZADO, COM ROSCA BSP FEMEA, DE 2 1/2"</t>
  </si>
  <si>
    <t>CURVA 90 GRAUS DE FERRO GALVANIZADO, COM ROSCA BSP FEMEA, DE 3"</t>
  </si>
  <si>
    <t>CURVA 90 GRAUS DE FERRO GALVANIZADO, COM ROSCA BSP FEMEA, DE 4"</t>
  </si>
  <si>
    <t>CURVA 90 GRAUS DE FERRO GALVANIZADO, COM ROSCA BSP MACHO, DE 1/2"</t>
  </si>
  <si>
    <t>CURVA 90 GRAUS DE FERRO GALVANIZADO, COM ROSCA BSP MACHO, DE 3/4"</t>
  </si>
  <si>
    <t>CURVA 90 GRAUS DE FERRO GALVANIZADO, COM ROSCA BSP MACHO, DE 1 1/4"</t>
  </si>
  <si>
    <t>CURVA 90 GRAUS DE FERRO GALVANIZADO, COM ROSCA BSP MACHO, DE 1 1/2"</t>
  </si>
  <si>
    <t>CURVA 90 GRAUS DE FERRO GALVANIZADO, COM ROSCA BSP MACHO, DE 2"</t>
  </si>
  <si>
    <t>CURVA 90 GRAUS DE FERRO GALVANIZADO, COM ROSCA BSP MACHO, DE 3"</t>
  </si>
  <si>
    <t>CURVA 90 GRAUS DE FERRO GALVANIZADO, COM ROSCA BSP MACHO, DE 4"</t>
  </si>
  <si>
    <t>CURVA 90 GRAUS DE FERRO GALVANIZADO, COM ROSCA BSP MACHO, DE 6"</t>
  </si>
  <si>
    <t>CURVA 90 GRAUS DE FERRO GALVANIZADO, COM ROSCA BSP MACHO/FEMEA, DE 1/2"</t>
  </si>
  <si>
    <t>CURVA 90 GRAUS DE FERRO GALVANIZADO, COM ROSCA BSP MACHO/FEMEA, DE 3/4"</t>
  </si>
  <si>
    <t>CURVA 90 GRAUS DE FERRO GALVANIZADO, COM ROSCA BSP MACHO/FEMEA, DE 1"</t>
  </si>
  <si>
    <t>CURVA 90 GRAUS DE FERRO GALVANIZADO, COM ROSCA BSP MACHO/FEMEA, DE 2"</t>
  </si>
  <si>
    <t>CURVA 90 GRAUS DE FERRO GALVANIZADO, COM ROSCA BSP MACHO/FEMEA, DE 3"</t>
  </si>
  <si>
    <t>CURVA 90 GRAUS DE FERRO GALVANIZADO, COM ROSCA BSP MACHO/FEMEA, DE 4"</t>
  </si>
  <si>
    <t>CURVA 90 GRAUS DE FERRO GALVANIZADO, COM ROSCA BSP MACHO/FEMEA, DE 1 1/2"</t>
  </si>
  <si>
    <t>CURVA 45 GRAUS DE FERRO GALVANIZADO, COM ROSCA BSP MACHO/FEMEA, DE 2"</t>
  </si>
  <si>
    <t>CURVA 45 GRAUS DE FERRO GALVANIZADO, COM ROSCA BSP MACHO/FEMEA, DE 3/4"</t>
  </si>
  <si>
    <t>CURVA 45 GRAUS DE FERRO GALVANIZADO, COM ROSCA BSP MACHO/FEMEA, DE 3"</t>
  </si>
  <si>
    <t>CURVA 90 GRAUS DE FERRO GALVANIZADO, COM ROSCA BSP FEMEA, DE 3/4"</t>
  </si>
  <si>
    <t>CURVA 90 GRAUS DE FERRO GALVANIZADO, COM ROSCA BSP MACHO/FEMEA, DE 1 1/4"</t>
  </si>
  <si>
    <t>CURVA 90 GRAUS DE FERRO GALVANIZADO, COM ROSCA BSP MACHO, DE 2 1/2"</t>
  </si>
  <si>
    <t>CURVA 90 GRAUS DE FERRO GALVANIZADO, COM ROSCA BSP MACHO, DE 1"</t>
  </si>
  <si>
    <t>CURVA 45 GRAUS DE FERRO GALVANIZADO, COM ROSCA BSP MACHO/FEMEA, DE 1/2"</t>
  </si>
  <si>
    <t>CURVA 45 GRAUS DE FERRO GALVANIZADO, COM ROSCA BSP FEMEA, DE 2"</t>
  </si>
  <si>
    <t>CURVA 45 GRAUS DE FERRO GALVANIZADO, COM ROSCA BSP FEMEA, DE 1 1/4"</t>
  </si>
  <si>
    <t>CURVA 45 GRAUS DE FERRO GALVANIZADO, COM ROSCA BSP FEMEA, DE 3/4"</t>
  </si>
  <si>
    <t>CURVA 90 GRAUS DE FERRO GALVANIZADO, COM ROSCA BSP MACHO/FEMEA, DE 2 1/2"</t>
  </si>
  <si>
    <t>CURVA PVC PBA, JE, PB, 90 GRAUS, DN 75 / DE 85 MM, PARA REDE DE AGUA</t>
  </si>
  <si>
    <t>CURVA PVC PBA, JE, PB, 45 GRAUS, DN 75 / DE 85 MM, PARA REDE DE AGUA</t>
  </si>
  <si>
    <t>CURVA PVC PBA, JE, PB, 45 GRAUS, DN 100 / DE 110 MM, PARA REDE DE AGUA</t>
  </si>
  <si>
    <t>CURVA PVC PBA, JE, PB, 90 GRAUS, DN 100 / DE 110 MM, PARA REDE DE AGUA</t>
  </si>
  <si>
    <t>CURVA PVC PBA, JE, PB, 45 GRAUS, DN 50 / DE 60 MM, PARA REDE DE AGUA</t>
  </si>
  <si>
    <t>CURVA LONGA PVC, PB, JE, 45 GRAUS, DN 150 MM, PARA REDE COLETORA ESGOTO</t>
  </si>
  <si>
    <t>CURVA PVC PBA, JE, PB, 90 GRAUS, DN 50 / DE 60 MM, PARA REDE DE AGUA</t>
  </si>
  <si>
    <t>CURVA LONGA PVC, PB, JE, 45 GRAUS, DN 100 MM, PARA REDE COLETORA ESGOTO</t>
  </si>
  <si>
    <t>CURVA LONGA PVC, PB, JE, 90 GRAUS, DN 100 MM, PARA REDE COLETORA ESGOTO</t>
  </si>
  <si>
    <t>CURVA LONGA PVC, PB, JE, 90 GRAUS, DN 150 MM, PARA REDE COLETORA ESGOTO</t>
  </si>
  <si>
    <t>CURVA 90 GRAUS, LONGA, DE PVC RIGIDO ROSCAVEL, DE 1/2", PARA ELETRODUTO</t>
  </si>
  <si>
    <t>CAIXA OCTOGONAL DE FUNDO MOVEL, EM PVC, DE 3" X 3", PARA ELETRODUTO FLEXIVEL CORRUGADO</t>
  </si>
  <si>
    <t>CAIXA DE PASSAGEM, EM PVC, DE 4" X 2", PARA ELETRODUTO FLEXIVEL CORRUGADO</t>
  </si>
  <si>
    <t>CAIXA DE PASSAGEM, EM PVC, DE 4" X 4", PARA ELETRODUTO FLEXIVEL CORRUGADO</t>
  </si>
  <si>
    <t>CURVA 90 GRAUS, LONGA, DE PVC RIGIDO ROSCAVEL, DE 1 1/4", PARA ELETRODUTO</t>
  </si>
  <si>
    <t>CURVA 90 GRAUS, LONGA, DE PVC RIGIDO ROSCAVEL, DE 1 1/2", PARA ELETRODUTO</t>
  </si>
  <si>
    <t>CURVA 90 GRAUS, LONGA, DE PVC RIGIDO ROSCAVEL, DE 2", PARA ELETRODUTO</t>
  </si>
  <si>
    <t>CURVA 90 GRAUS, LONGA, DE PVC RIGIDO ROSCAVEL, DE 3", PARA ELETRODUTO</t>
  </si>
  <si>
    <t>CURVA 90 GRAUS, LONGA, DE PVC RIGIDO ROSCAVEL, DE 4", PARA ELETRODUTO</t>
  </si>
  <si>
    <t>CURVA 90 GRAUS, LONGA, DE PVC RIGIDO ROSCAVEL, DE 3/4", PARA ELETRODUTO</t>
  </si>
  <si>
    <t>CURVA 135 GRAUS, DE PVC RIGIDO ROSCAVEL, DE 1", PARA ELETRODUTO</t>
  </si>
  <si>
    <t>CURVA 90 GRAUS, LONGA, DE PVC RIGIDO ROSCAVEL, DE 1", PARA ELETRODUTO</t>
  </si>
  <si>
    <t>CURVA 90 GRAUS, LONGA, DE PVC RIGIDO ROSCAVEL, DE 2 1/2", PARA ELETRODUTO</t>
  </si>
  <si>
    <t>LUVA EM PVC RIGIDO ROSCAVEL, DE 3/4", PARA ELETRODUTO</t>
  </si>
  <si>
    <t>LUVA EM PVC RIGIDO ROSCAVEL, DE 1", PARA ELETRODUTO</t>
  </si>
  <si>
    <t>LUVA EM PVC RIGIDO ROSCAVEL, DE 1 1/2", PARA ELETRODUTO</t>
  </si>
  <si>
    <t>LUVA EM PVC RIGIDO ROSCAVEL, DE 2", PARA ELETRODUTO</t>
  </si>
  <si>
    <t>LUVA EM PVC RIGIDO ROSCAVEL, DE 4", PARA ELETRODUTO</t>
  </si>
  <si>
    <t>LUVA EM PVC RIGIDO ROSCAVEL, DE 3", PARA ELETRODUTO</t>
  </si>
  <si>
    <t>LUVA DE PRESSAO, EM PVC, DE 25 MM, PARA ELETRODUTO FLEXIVEL</t>
  </si>
  <si>
    <t>LUVA DE PRESSAO, EM PVC, DE 32 MM, PARA ELETRODUTO FLEXIVEL</t>
  </si>
  <si>
    <t>LUVA EM PVC RIGIDO ROSCAVEL, DE 1/2", PARA ELETRODUTO</t>
  </si>
  <si>
    <t>LUVA EM PVC RIGIDO ROSCAVEL, DE 1 1/4", PARA ELETRODUTO</t>
  </si>
  <si>
    <t>LUVA DE PRESSAO, EM PVC, DE 20 MM, PARA ELETRODUTO FLEXIVEL</t>
  </si>
  <si>
    <t>LUVA EM PVC RIGIDO ROSCAVEL, DE 2 1/2", PARA ELETRODUTO</t>
  </si>
  <si>
    <t>CURVA DE PVC 45 GRAUS, SOLDAVEL, 75 MM, COR MARROM, PARA AGUA FRIA PREDIAL</t>
  </si>
  <si>
    <t>CURVA DE PVC 45 GRAUS, SOLDAVEL, 32 MM, COR MARROM, PARA AGUA FRIA PREDIAL</t>
  </si>
  <si>
    <t>CURVA DE PVC 45 GRAUS, SOLDAVEL, 60 MM, COR MARROM, PARA AGUA FRIA PREDIAL</t>
  </si>
  <si>
    <t>CURVA DE PVC 90 GRAUS, SOLDAVEL, 60 MM, COR MARROM, PARA AGUA FRIA PREDIAL</t>
  </si>
  <si>
    <t>CURVA DE PVC 45 GRAUS, SOLDAVEL, 20 MM, COR MARROM, PARA AGUA FRIA PREDIAL</t>
  </si>
  <si>
    <t>CURVA DE PVC 45 GRAUS, SOLDAVEL, 25 MM, COR MARROM, PARA AGUA FRIA PREDIAL</t>
  </si>
  <si>
    <t>CURVA DE PVC 45 GRAUS, SOLDAVEL, 40 MM, COR MARROM, PARA AGUA FRIA PREDIAL</t>
  </si>
  <si>
    <t>CURVA DE PVC 45 GRAUS, SOLDAVEL, 50 MM, COR MARROM, PARA AGUA FRIA PREDIAL</t>
  </si>
  <si>
    <t>CURVA PVC CURTA 90 GRAUS, DN 50 MM, PARA ESGOTO PREDIAL</t>
  </si>
  <si>
    <t>CURVA PVC CURTA 90 GRAUS, DN 40 MM, PARA ESGOTO PREDIAL</t>
  </si>
  <si>
    <t>CURVA PVC 90 GRAUS, ROSCAVEL, 1/2", COR BRANCA, AGUA FRIA PREDIAL</t>
  </si>
  <si>
    <t>CURVA PVC 90 GRAUS, ROSCAVEL, 3/4", COR BRANCA, AGUA FRIA PREDIAL</t>
  </si>
  <si>
    <t>CURVA PVC 90 GRAUS, ROSCAVEL, 1", COR BRANCA, AGUA FRIA PREDIAL</t>
  </si>
  <si>
    <t>CURVA PVC 90 GRAUS, ROSCAVEL, 1 1/4", COR BRANCA, AGUA FRIA PREDIAL</t>
  </si>
  <si>
    <t>CURVA PVC CURTA 90 GRAUS, DN 75 MM, PARA ESGOTO PREDIAL</t>
  </si>
  <si>
    <t>CURVA DE PVC 45 GRAUS, SOLDAVEL, 85 MM, COR MARROM, PARA AGUA FRIA PREDIAL</t>
  </si>
  <si>
    <t>CURVA DE PVC 90 GRAUS, SOLDAVEL, 20 MM, COR MARROM, PARA AGUA FRIA PREDIAL</t>
  </si>
  <si>
    <t>CURVA DE PVC 90 GRAUS, SOLDAVEL, 25 MM, COR MARROM, PARA AGUA FRIA PREDIAL</t>
  </si>
  <si>
    <t>CURVA DE PVC 90 GRAUS, SOLDAVEL, 32 MM, COR MARROM, PARA AGUA FRIA PREDIAL</t>
  </si>
  <si>
    <t>CURVA DE PVC 90 GRAUS, SOLDAVEL, 40 MM, COR MARROM, PARA AGUA FRIA PREDIAL</t>
  </si>
  <si>
    <t>CURVA DE PVC 90 GRAUS, SOLDAVEL, 50 MM, COR MARROM, PARA AGUA FRIA PREDIAL</t>
  </si>
  <si>
    <t>CURVA DE PVC 90 GRAUS, SOLDAVEL, 75 MM, COR MARROM, PARA AGUA FRIA PREDIAL</t>
  </si>
  <si>
    <t>CURVA DE PVC 90 GRAUS, SOLDAVEL, 85 MM, COR MARROM, PARA AGUA FRIA PREDIAL</t>
  </si>
  <si>
    <t>CURVA DE PVC 90 GRAUS, SOLDAVEL, 110 MM, COR MARROM, PARA AGUA FRIA PREDIAL</t>
  </si>
  <si>
    <t>CURVA PVC CURTA 90 GRAUS, DN 100 MM, PARA ESGOTO PREDIAL</t>
  </si>
  <si>
    <t>CURVA PVC LONGA 90 GRAUS, DN 40 MM, PARA ESGOTO PREDIAL</t>
  </si>
  <si>
    <t>CURVA PVC LONGA 90 GRAUS, DN 50 MM, PARA ESGOTO PREDIAL</t>
  </si>
  <si>
    <t>CURVA PVC LONGA 90 GRAUS, DN 75 MM, PARA ESGOTO PREDIAL</t>
  </si>
  <si>
    <t>CURVA PVC LONGA 90 GRAUS, DN 100 MM, PARA ESGOTO PREDIAL</t>
  </si>
  <si>
    <t>AUXILIAR DE ESCRITORIO (HORISTA)</t>
  </si>
  <si>
    <t>DESENHISTA PROJETISTA (HORISTA)</t>
  </si>
  <si>
    <t>DISJUNTOR TIPO NEMA, MONOPOLAR 10 ATE 30A, TENSAO MAXIMA DE 240 V</t>
  </si>
  <si>
    <t>DISJUNTOR TIPO NEMA, TRIPOLAR 60 ATE 100 A, TENSAO MAXIMA DE 415 V</t>
  </si>
  <si>
    <t>DISJUNTOR TERMOMAGNETICO TRIPOLAR 150 A / 600 V, TIPO FXD / ICC - 35 KA</t>
  </si>
  <si>
    <t>DISJUNTOR TERMOMAGNETICO TRIPOLAR 600 A / 600 V, TIPO LXD / ICC - 40 KA</t>
  </si>
  <si>
    <t>DISJUNTOR TERMOMAGNETICO TRIPOLAR 200 A / 600 V, TIPO FXD / ICC - 35 KA</t>
  </si>
  <si>
    <t>DISJUNTOR TERMOMAGNETICO TRIPOLAR 300 A / 600 V, TIPO JXD / ICC - 40 KA</t>
  </si>
  <si>
    <t>DISJUNTOR TERMOMAGNETICO TRIPOLAR 400 A / 600 V, TIPO JXD / ICC - 40 KA</t>
  </si>
  <si>
    <t>DISJUNTOR TIPO NEMA, MONOPOLAR 35 ATE 50 A, TENSAO MAXIMA DE 240 V</t>
  </si>
  <si>
    <t>DISJUNTOR TIPO NEMA, BIPOLAR 10 ATE 50 A, TENSAO MAXIMA 415 V</t>
  </si>
  <si>
    <t>DISJUNTOR TERMOMAGNETICO TRIPOLAR 125 A / 425 V / ICC - 25 KA</t>
  </si>
  <si>
    <t>DISJUNTOR TIPO NEMA, TRIPOLAR 10 ATE 50A, TENSAO MAXIMA DE 415 V</t>
  </si>
  <si>
    <t>DISJUNTOR TERMOMAGNETICO TRIPOLAR 250 A / 600 V, TIPO FXD</t>
  </si>
  <si>
    <t>DISJUNTOR TERMOMAGNETICO TRIPOLAR 800 A / 600 V, TIPO LMXD</t>
  </si>
  <si>
    <t>DISTRIBUIDOR DE AGREGADOS REBOCAVEL, CAPACIDADE 1,9 M3, LARGURA DE TRABALHO 3,66 M</t>
  </si>
  <si>
    <t>DOBRADICA EM ACO/FERRO, 3" X 2 1/2", E= 1,2 A 1,8 MM, SEM ANEL, CROMADO OU ZINCADO, TAMPA BOLA, COM PARAFUSOS</t>
  </si>
  <si>
    <t>DOBRADICA EM ACO/FERRO, 3" X 2 1/2", E= 1,9 A 2 MM, SEM ANEL, CROMADO OU ZINCADO, TAMPA BOLA, COM PARAFUSOS</t>
  </si>
  <si>
    <t>DOBRADICA EM ACO/FERRO, 3 1/2" X 3", E= 1,9 A 2 MM, COM ANEL, CROMADO OU ZINCADO, TAMPA BOLA, COM PARAFUSOS</t>
  </si>
  <si>
    <t>DOBRADICA EM ACO/FERRO, 3" X 2 1/2", E= 1,2 A 1,8 MM, SEM ANEL, CROMADO OU ZINCADO, TAMPA CHATA, COM PARAFUSOS</t>
  </si>
  <si>
    <t>ELETRICISTA (HORISTA)</t>
  </si>
  <si>
    <t>MONTADOR DE MAQUINAS (HORISTA)</t>
  </si>
  <si>
    <t>ELETROTECNICO (HORISTA)</t>
  </si>
  <si>
    <t>ELETRODUTO/DUTO PEAD FLEXIVEL PAREDE SIMPLES, CORRUGACAO HELICOIDAL, COR PRETA, SEM ROSCA, DE 3", CRC 680 N, PARA CABEAMENTO SUBTERRANEO (NBR 15715)</t>
  </si>
  <si>
    <t>ELETRODUTO/DUTO PEAD FLEXIVEL PAREDE SIMPLES, CORRUGACAO HELICOIDAL, COR PRETA, SEM ROSCA, DE 2", CRC 680 N, PARA CABEAMENTO SUBTERRANEO (NBR 15715)</t>
  </si>
  <si>
    <t>CONECTOR RETO DE ALUMINIO PARA ELETRODUTO DE 1", PARA ADAPTAR ENTRADA DE ELETRODUTO METALICO FLEXIVEL EM QUADROS</t>
  </si>
  <si>
    <t>CONECTOR RETO DE ALUMINIO PARA ELETRODUTO DE 3", PARA ADAPTAR ENTRADA DE ELETRODUTO METALICO FLEXIVEL EM QUADROS</t>
  </si>
  <si>
    <t>CONECTOR RETO DE ALUMINIO PARA ELETRODUTO DE 4", PARA ADAPTAR ENTRADA DE ELETRODUTO METALICO FLEXIVEL EM QUADROS</t>
  </si>
  <si>
    <t>CONECTOR RETO DE ALUMINIO PARA ELETRODUTO DE 1/2", PARA ADAPTAR ENTRADA DE ELETRODUTO METALICO FLEXIVEL EM QUADROS</t>
  </si>
  <si>
    <t>CONECTOR RETO DE ALUMINIO PARA ELETRODUTO DE 3/4", PARA ADAPTAR ENTRADA DE ELETRODUTO METALICO FLEXIVEL EM QUADROS</t>
  </si>
  <si>
    <t>CONECTOR RETO DE ALUMINIO PARA ELETRODUTO DE 2", PARA ADAPTAR ENTRADA DE ELETRODUTO METALICO FLEXIVEL EM QUADROS</t>
  </si>
  <si>
    <t>ELETRODUTO FLEXIVEL, EM FITA DE ACO GALVANIZADO, REVESTIDO COM PVC PRETO, DIAMETRO EXTERNO DE 60 MM, DN = 2", TIPO SEALTUBO</t>
  </si>
  <si>
    <t>ELETRODUTO FLEXIVEL, EM FITA DE ACO GALVANIZADO, REVESTIDO COM PVC PRETO, DIAMETRO EXTERNO DE 32 MM, DN = 1", TIPO SEALTUBO</t>
  </si>
  <si>
    <t>ELETRODUTO FLEXIVEL, EM FITA DE ACO GALVANIZADO, REVESTIDO COM PVC PRETO, DIAMETRO EXTERNO DE 40 MM, DN = 1 1/4", TIPO SEALTUBO</t>
  </si>
  <si>
    <t>ELETRODUTO FLEXIVEL, EM FITA DE ACO GALVANIZADO, REVESTIDO COM PVC PRETO, DIAMETRO EXTERNO DE 50 MM, DN = 1 1/2", TIPO SEALTUBO</t>
  </si>
  <si>
    <t>ELETRODUTO FLEXIVEL, EM FITA DE ACO GALVANIZADO, REVESTIDO COM PVC PRETO, DIAMETRO EXTERNO DE 25 MM, DN = 3/4", TIPO SEALTUBO</t>
  </si>
  <si>
    <t>ELETRODUTO FLEXIVEL, EM FITA DE ACO GALVANIZADO, REVESTIDO COM PVC PRETO, DIAMETRO EXTERNO DE 75 MM, DN = 2 1/2", TIPO SEALTUBO</t>
  </si>
  <si>
    <t>RELE FOTOELETRICO INTERNO E EXTERNO BIVOLT 1000 W, DE CONECTOR, SEM BASE</t>
  </si>
  <si>
    <t>BRACO P/ LUMINARIA PUBLICA 1 X 1,50M ROMAGNOLE OU EQUIV</t>
  </si>
  <si>
    <t>CONECTOR CURVO 90 GRAUS DE ALUMINIO, BITOLA 3/4", PARA ADAPTAR ENTRADA DE ELETRODUTO METALICO FLEXIVEL EM QUADROS</t>
  </si>
  <si>
    <t>CONECTOR CURVO 90 GRAUS DE ALUMINIO, BITOLA 1", PARA ADAPTAR ENTRADA DE ELETRODUTO METALICO FLEXIVEL EM QUADROS</t>
  </si>
  <si>
    <t>CONECTOR CURVO 90 GRAUS DE ALUMINIO, BITOLA 1 1/2", PARA ADAPTAR ENTRADA DE ELETRODUTO METALICO FLEXIVEL EM QUADROS</t>
  </si>
  <si>
    <t>CONECTOR CURVO 90 GRAUS DE ALUMINIO, BITOLA 2 1/2", PARA ADAPTAR ENTRADA DE ELETRODUTO METALICO FLEXIVEL EM QUADROS</t>
  </si>
  <si>
    <t>CONECTOR CURVO 90 GRAUS DE ALUMINIO, BITOLA 3", PARA ADAPTAR ENTRADA DE ELETRODUTO METALICO FLEXIVEL EM QUADROS</t>
  </si>
  <si>
    <t>CONECTOR CURVO 90 GRAUS DE ALUMINIO, BITOLA 4", PARA ADAPTAR ENTRADA DE ELETRODUTO METALICO FLEXIVEL EM QUADROS</t>
  </si>
  <si>
    <t>CONECTOR CURVO 90 GRAUS DE ALUMINIO, BITOLA 2", PARA ADAPTAR ENTRADA DE ELETRODUTO METALICO FLEXIVEL EM QUADROS</t>
  </si>
  <si>
    <t>CONECTOR CURVO 90 GRAUS DE ALUMINIO, BITOLA 1 1/4", PARA ADAPTAR ENTRADA DE ELETRODUTO METALICO FLEXIVEL EM QUADROS</t>
  </si>
  <si>
    <t>CONECTOR RETO DE ALUMINIO PARA ELETRODUTO DE 1 1/4", PARA ADAPTAR ENTRADA DE ELETRODUTO METALICO FLEXIVEL EM QUADROS</t>
  </si>
  <si>
    <t>CONECTOR RETO DE ALUMINIO PARA ELETRODUTO DE 1 1/2", PARA ADAPTAR ENTRADA DE ELETRODUTO METALICO FLEXIVEL EM QUADROS</t>
  </si>
  <si>
    <t>CONECTOR RETO DE ALUMINIO PARA ELETRODUTO DE 2 1/2", PARA ADAPTAR ENTRADA DE ELETRODUTO METALICO FLEXIVEL EM QUADROS</t>
  </si>
  <si>
    <t>CONECTOR CURVO 90 GRAUS DE ALUMINIO, BITOLA 1/2", PARA ADAPTAR ENTRADA DE ELETRODUTO METALICO FLEXIVEL EM QUADROS</t>
  </si>
  <si>
    <t>CAIXA DE LUZ "3 X 3" EM ACO ESMALTADA</t>
  </si>
  <si>
    <t>CAIXA DE LUZ "4 X 2" EM ACO ESMALTADA</t>
  </si>
  <si>
    <t>CAIXA DE LUZ "4 X 4" EM ACO ESMALTADA</t>
  </si>
  <si>
    <t>CONDULETE DE ALUMINIO TIPO C, PARA ELETRODUTO ROSCAVEL DE 1/2", COM TAMPA CEGA</t>
  </si>
  <si>
    <t>CONDULETE DE ALUMINIO TIPO C, PARA ELETRODUTO ROSCAVEL DE 3/4", COM TAMPA CEGA</t>
  </si>
  <si>
    <t>CONDULETE DE ALUMINIO TIPO C, PARA ELETRODUTO ROSCAVEL DE 1", COM TAMPA CEGA</t>
  </si>
  <si>
    <t>CONDULETE DE ALUMINIO TIPO E, PARA ELETRODUTO ROSCAVEL DE 3/4", COM TAMPA CEGA</t>
  </si>
  <si>
    <t>CONDULETE DE ALUMINIO TIPO E, PARA ELETRODUTO ROSCAVEL DE 1 1/4", COM TAMPA CEGA</t>
  </si>
  <si>
    <t>CONDULETE DE ALUMINIO TIPO E, PARA ELETRODUTO ROSCAVEL DE 2", COM TAMPA CEGA</t>
  </si>
  <si>
    <t>CONDULETE DE ALUMINIO TIPO E, PARA ELETRODUTO ROSCAVEL DE 3", COM TAMPA CEGA</t>
  </si>
  <si>
    <t>CONDULETE DE ALUMINIO TIPO LR, PARA ELETRODUTO ROSCAVEL DE 1/2", COM TAMPA CEGA</t>
  </si>
  <si>
    <t>CONDULETE DE ALUMINIO TIPO LR, PARA ELETRODUTO ROSCAVEL DE 1", COM TAMPA CEGA</t>
  </si>
  <si>
    <t>CONDULETE DE ALUMINIO TIPO LR, PARA ELETRODUTO ROSCAVEL DE 2", COM TAMPA CEGA</t>
  </si>
  <si>
    <t>CONDULETE DE ALUMINIO TIPO LR, PARA ELETRODUTO ROSCAVEL DE 3", COM TAMPA CEGA</t>
  </si>
  <si>
    <t>CONDULETE DE ALUMINIO TIPO T, PARA ELETRODUTO ROSCAVEL DE 1/2", COM TAMPA CEGA</t>
  </si>
  <si>
    <t>CONDULETE DE ALUMINIO TIPO T, PARA ELETRODUTO ROSCAVEL DE 3/4", COM TAMPA CEGA</t>
  </si>
  <si>
    <t>CONDULETE DE ALUMINIO TIPO T, PARA ELETRODUTO ROSCAVEL DE 1 1/4", COM TAMPA CEGA</t>
  </si>
  <si>
    <t>CONDULETE DE ALUMINIO TIPO T, PARA ELETRODUTO ROSCAVEL DE 1 1/2", COM TAMPA CEGA</t>
  </si>
  <si>
    <t>CONDULETE DE ALUMINIO TIPO T, PARA ELETRODUTO ROSCAVEL DE 2", COM TAMPA CEGA</t>
  </si>
  <si>
    <t>CONDULETE DE ALUMINIO TIPO T, PARA ELETRODUTO ROSCAVEL DE 3", COM TAMPA CEGA</t>
  </si>
  <si>
    <t>CONDULETE DE ALUMINIO TIPO X, PARA ELETRODUTO ROSCAVEL DE 1/2", COM TAMPA CEGA</t>
  </si>
  <si>
    <t>CONDULETE DE ALUMINIO TIPO X, PARA ELETRODUTO ROSCAVEL DE 3/4", COM TAMPA CEGA</t>
  </si>
  <si>
    <t>CONDULETE DE ALUMINIO TIPO X, PARA ELETRODUTO ROSCAVEL DE 1", COM TAMPA CEGA</t>
  </si>
  <si>
    <t>CONDULETE DE ALUMINIO TIPO X, PARA ELETRODUTO ROSCAVEL DE 1 1/2", COM TAMPA CEGA</t>
  </si>
  <si>
    <t>CONDULETE DE ALUMINIO TIPO X, PARA ELETRODUTO ROSCAVEL DE 3", COM TAMPA CEGA</t>
  </si>
  <si>
    <t>CONDULETE DE ALUMINIO TIPO X, PARA ELETRODUTO ROSCAVEL DE 4", COM TAMPA CEGA</t>
  </si>
  <si>
    <t>CONDULETE DE ALUMINIO TIPO T, PARA ELETRODUTO ROSCAVEL DE 4", COM TAMPA CEGA</t>
  </si>
  <si>
    <t>CONDULETE DE ALUMINIO TIPO T, PARA ELETRODUTO ROSCAVEL DE 1", COM TAMPA CEGA</t>
  </si>
  <si>
    <t>CONDULETE DE ALUMINIO TIPO LR, PARA ELETRODUTO ROSCAVEL DE 1 1/2", COM TAMPA CEGA</t>
  </si>
  <si>
    <t>CONDULETE DE ALUMINIO TIPO LR, PARA ELETRODUTO ROSCAVEL DE 1 1/4", COM TAMPA CEGA</t>
  </si>
  <si>
    <t>CONDULETE DE ALUMINIO TIPO E, PARA ELETRODUTO ROSCAVEL DE 1 1/2", COM TAMPA CEGA</t>
  </si>
  <si>
    <t>CONDULETE DE ALUMINIO TIPO E, PARA ELETRODUTO ROSCAVEL DE 1", COM TAMPA CEGA</t>
  </si>
  <si>
    <t>CONDULETE DE ALUMINIO TIPO E, PARA ELETRODUTO ROSCAVEL DE 1/2", COM TAMPA CEGA</t>
  </si>
  <si>
    <t>CONDULETE DE ALUMINIO TIPO C, PARA ELETRODUTO ROSCAVEL DE 4", COM TAMPA CEGA</t>
  </si>
  <si>
    <t>CONDULETE DE ALUMINIO TIPO LR, PARA ELETRODUTO ROSCAVEL DE 3/4", COM TAMPA CEGA</t>
  </si>
  <si>
    <t>CONDULETE DE ALUMINIO TIPO E, PARA ELETRODUTO ROSCAVEL DE 4", COM TAMPA CEGA</t>
  </si>
  <si>
    <t>CONDULETE DE ALUMINIO TIPO LR, PARA ELETRODUTO ROSCAVEL DE 4", COM TAMPA CEGA</t>
  </si>
  <si>
    <t>CONDULETE DE ALUMINIO TIPO X, PARA ELETRODUTO ROSCAVEL DE 2", COM TAMPA CEGA</t>
  </si>
  <si>
    <t>CONDULETE DE ALUMINIO TIPO X, PARA ELETRODUTO ROSCAVEL DE 1 1/4", COM TAMPA CEGA</t>
  </si>
  <si>
    <t>CURVA 45 GRAUS PARA ELETRODUTO, EM ACO GALVANIZADO ELETROLITICO, COM ROSCA, DIAMETRO DE 20 MM (3/4"), ESPESSURA DE 1,50 MM</t>
  </si>
  <si>
    <t>CURVA 45 GRAUS PARA ELETRODUTO, EM ACO GALVANIZADO ELETROLITICO, COM ROSCA, DIAMETRO DE 40 MM (1 1/2"), ESPESSURA DE 1,50 MM</t>
  </si>
  <si>
    <t>CURVA 90 GRAUS PARA ELETRODUTO, EM ACO GALVANIZADO ELETROLITICO, COM ROSCA, DIAMETRO DE 15 MM (1/2"), ESPESSURA DE 1,50 MM</t>
  </si>
  <si>
    <t>CURVA 90 GRAUS PARA ELETRODUTO, EM ACO GALVANIZADO ELETROLITICO, COM ROSCA, DIAMETRO DE 25 MM (1"), ESPESSURA DE 1,50 MM</t>
  </si>
  <si>
    <t>CURVA 90 GRAUS PARA ELETRODUTO, EM ACO GALVANIZADO ELETROLITICO, COM ROSCA, DIAMETRO DE 32 MM (1 1/4"), ESPESSURA DE 1,50 MM</t>
  </si>
  <si>
    <t>CURVA 90 GRAUS PARA ELETRODUTO, EM ACO GALVANIZADO ELETROLITICO, COM ROSCA, DIAMETRO DE 65 MM (2 1/2")</t>
  </si>
  <si>
    <t>CURVA 90 GRAUS PARA ELETRODUTO, EM ACO GALVANIZADO ELETROLITICO, COM ROSCA, DIAMETRO DE 80 MM (3")</t>
  </si>
  <si>
    <t>CURVA 90 GRAUS PARA ELETRODUTO, EM ACO GALVANIZADO ELETROLITICO, COM ROSCA, DIAMETRO DE 100 MM (4")</t>
  </si>
  <si>
    <t>CURVA 135 GRAUS PARA ELETRODUTO, EM ACO GALVANIZADO ELETROLITICO, COM ROSCA, DIAMETRO DE 15 MM (1/2"), ESPESSURA DE 1,50 MM</t>
  </si>
  <si>
    <t>CURVA 135 GRAUS PARA ELETRODUTO, EM ACO GALVANIZADO ELETROLITICO, COM ROSCA, DIAMETRO DE 20 MM (3/4"), ESPESSURA DE 1,50 MM</t>
  </si>
  <si>
    <t>CURVA 135 GRAUS PARA ELETRODUTO, EM ACO GALVANIZADO ELETROLITICO, COM ROSCA, DIAMETRO DE 25 MM (1"), ESPESSURA DE 1,50 MM</t>
  </si>
  <si>
    <t>CURVA 135 GRAUS PARA ELETRODUTO, EM ACO GALVANIZADO ELETROLITICO, COM ROSCA, DIAMETRO DE 32 MM (1 1/4"), ESPESSURA DE 1,50 MM</t>
  </si>
  <si>
    <t>CURVA 135 GRAUS PARA ELETRODUTO, EM ACO GALVANIZADO ELETROLITICO, COM ROSCA, DIAMETRO DE 40 MM (1 1/2"), ESPESSURA DE 1,50 MM</t>
  </si>
  <si>
    <t>CURVA 135 GRAUS PARA ELETRODUTO, EM ACO GALVANIZADO ELETROLITICO, COM ROSCA, DIAMETRO DE 65 MM (2 1/2")</t>
  </si>
  <si>
    <t>CURVA 135 GRAUS PARA ELETRODUTO, EM ACO GALVANIZADO ELETROLITICO, COM ROSCA, DIAMETRO DE 100 MM (4")</t>
  </si>
  <si>
    <t>CURVA 135 GRAUS PARA ELETRODUTO, EM ACO GALVANIZADO ELETROLITICO, COM ROSCA, DIAMETRO DE 80 MM (3")</t>
  </si>
  <si>
    <t>CURVA 135 GRAUS PARA ELETRODUTO, EM ACO GALVANIZADO ELETROLITICO, COM ROSCA, DIAMETRO DE 50 MM (2")</t>
  </si>
  <si>
    <t>CURVA 90 GRAUS PARA ELETRODUTO, EM ACO GALVANIZADO ELETROLITICO, COM ROSCA, DIAMETRO DE 50 MM (2")</t>
  </si>
  <si>
    <t>CURVA 90 GRAUS PARA ELETRODUTO, EM ACO GALVANIZADO ELETROLITICO, COM ROSCA, DIAMETRO DE 40 MM (1 1/2"), ESPESSURA DE 1,50 MM</t>
  </si>
  <si>
    <t>CURVA 90 GRAUS PARA ELETRODUTO, EM ACO GALVANIZADO ELETROLITICO, COM ROSCA, DIAMETRO DE 20 MM (3/4"), ESPESSURA DE 1,50 MM</t>
  </si>
  <si>
    <t>CURVA 45 GRAUS PARA ELETRODUTO, EM ACO GALVANIZADO ELETROLITICO, COM ROSCA, DIAMETRO DE 25 MM (1"), ESPESSURA DE 1,50 MM</t>
  </si>
  <si>
    <t>LUVA PARA ELETRODUTO, EM ACO GALVANIZADO ELETROLITICO, COM ROSCA, DIAMETRO DE 15 MM (1/2")</t>
  </si>
  <si>
    <t>LUVA PARA ELETRODUTO, EM ACO GALVANIZADO ELETROLITICO, COM ROSCA, DIAMETRO DE 20 MM (3/4")</t>
  </si>
  <si>
    <t>LUVA PARA ELETRODUTO, EM ACO GALVANIZADO ELETROLITICO, COM ROSCA, DIAMETRO DE 25 MM (1")</t>
  </si>
  <si>
    <t>LUVA PARA ELETRODUTO, EM ACO GALVANIZADO ELETROLITICO, COM ROSCA, DIAMETRO DE 32 MM (1 1/4")</t>
  </si>
  <si>
    <t>LUVA PARA ELETRODUTO, EM ACO GALVANIZADO ELETROLITICO, COM ROSCA, DIAMETRO DE 65 MM (2 1/2")</t>
  </si>
  <si>
    <t>LUVA PARA ELETRODUTO, EM ACO GALVANIZADO ELETROLITICO, COM ROSCA, DIAMETRO DE 100 MM (4")</t>
  </si>
  <si>
    <t>LUVA PARA ELETRODUTO, EM ACO GALVANIZADO ELETROLITICO, COM ROSCA, DIAMETRO DE 80 MM (3")</t>
  </si>
  <si>
    <t>LUVA PARA ELETRODUTO, EM ACO GALVANIZADO ELETROLITICO, COM ROSCA,DIAMETRO DE 50 MM (2")</t>
  </si>
  <si>
    <t>LUVA PARA ELETRODUTO, EM ACO GALVANIZADO ELETROLITICO, COM ROSCA, DIAMETRO DE 40 MM (1 1/2")</t>
  </si>
  <si>
    <t>TAMPAO / TERMINAL / PLUG, D = 4", PARA DUTO CORRUGADO PEAD (CABEAMENTO SUBTERRANEO)</t>
  </si>
  <si>
    <t>TAMPAO / TERMINAL / PLUG, D = 3", PARA DUTO CORRUGADO PEAD (CABEAMENTO SUBTERRANEO)</t>
  </si>
  <si>
    <t>TAMPAO / TERMINAL / PLUG, D = 1 1/4", PARA DUTO CORRUGADO PEAD (CABEAMENTO SUBTERRANEO)</t>
  </si>
  <si>
    <t>TAMPAO / TERMINAL / PLUG, D = 2", PARA DUTO CORRUGADO PEAD (CABEAMENTO SUBTERRANEO)</t>
  </si>
  <si>
    <t>ELETRODUTO DE PVC RIGIDO SOLDAVEL, CLASSE B, DE 50 MM</t>
  </si>
  <si>
    <t>ELETRODUTO DE PVC RIGIDO SOLDAVEL, CLASSE B, DE 20 MM</t>
  </si>
  <si>
    <t>ELETRODUTO DE PVC RIGIDO SOLDAVEL, CLASSE B, DE 25 MM</t>
  </si>
  <si>
    <t>ELETRODUTO DE PVC RIGIDO SOLDAVEL, CLASSE B, DE 32 MM</t>
  </si>
  <si>
    <t>ELETRODUTO PVC FLEXIVEL CORRUGADO, COR AMARELA, DE 16 MM</t>
  </si>
  <si>
    <t>ELETRODUTO PVC FLEXIVEL CORRUGADO, COR AMARELA, DE 25 MM</t>
  </si>
  <si>
    <t>ELETRODUTO PVC FLEXIVEL CORRUGADO, COR AMARELA, DE 20 MM</t>
  </si>
  <si>
    <t>ELETRODUTO PVC FLEXIVEL CORRUGADO, COR AMARELA, DE 32 MM</t>
  </si>
  <si>
    <t>DESMOLDANTE PROTETOR PARA FORMAS DE MADEIRA, DE BASE OLEOSA EMULSIONADA EM AGUA</t>
  </si>
  <si>
    <t>ENCANADOR OU BOMBEIRO HIDRAULICO (HORISTA)</t>
  </si>
  <si>
    <t>INSTALADOR DE TUBULACOES - TUBOS/EQUIPAMENTOS (HORISTA)</t>
  </si>
  <si>
    <t>ENERGIA ELETRICA ATE 2000 KWH INDUSTRIAL, SEM DEMANDA</t>
  </si>
  <si>
    <t>KWH</t>
  </si>
  <si>
    <t>ENGENHEIRO CIVIL DE OBRA JUNIOR (HORISTA)</t>
  </si>
  <si>
    <t>ENGENHEIRO CIVIL DE OBRA PLENO (HORISTA)</t>
  </si>
  <si>
    <t>ENGENHEIRO CIVIL DE OBRA SENIOR (HORISTA)</t>
  </si>
  <si>
    <t>REBOLO ABRASIVO RETO DE USO GERAL GRAO 36, DE 6 X 3/4" (DIAMETRO X ESPESSURA)</t>
  </si>
  <si>
    <t>CARRINHO DE MAO, EM ACO, COM CAPACIDADE DE *45 A 65* L / *100* KG, PNEU COM CAMARA</t>
  </si>
  <si>
    <t>ESCAVADEIRA HIDRAULICA SOBRE ESTEIRAS, CACAMBA 0,62M3, PESO OPERACIONAL 12,61T, POTENCIA LIQUIDA 95HP</t>
  </si>
  <si>
    <t>CAIBRO ROLICO DE MADEIRA TRATADA, D = 4 A 7 CM, H = 3,00 M, EM EUCALIPTO OU EQUIVALENTE DA REGIAO</t>
  </si>
  <si>
    <t>POSTE ROLICO DE MADEIRA TRATADA, D = 20 A 25 CM, H = 12,00 M, EM EUCALIPTO OU EQUIVALENTE DA REGIAO</t>
  </si>
  <si>
    <t>PONTALETE ROLICO SEM TRATAMENTO, D = 8 A 11 CM, H = 3 M, EM EUCALIPTO OU EQUIVALENTE DA REGIAO - BRUTA (PARA ESCORAMENTO)</t>
  </si>
  <si>
    <t>MOURAO ROLICO DE MADEIRA TRATADA, D = 16 A 20 CM, H = 2,20 M, EM EUCALIPTO OU EQUIVALENTE DA REGIAO (PARA CERCA)</t>
  </si>
  <si>
    <t>ESPOLETA SIMPLES N 8.</t>
  </si>
  <si>
    <t>ESTOPIM SIMPLES</t>
  </si>
  <si>
    <t>MADEIRA ROLICA TRATADA, D = 30 A 34 CM, H = 6,50 M, EM EUCALIPTO OU EQUIVALENTE DA REGIAO</t>
  </si>
  <si>
    <t>MADEIRA ROLICA TRATADA, D = 25 A 29 CM, H = 6,50 M, EM EUCALIPTO OU EQUIVALENTE DA REGIAO</t>
  </si>
  <si>
    <t>EXTREMIDADE PVC PBA, BF, JE, DN 100/ DE 110 MM</t>
  </si>
  <si>
    <t>EXTREMIDADE PVC PBA, BF, JE, DN 75/ DE 85 MM</t>
  </si>
  <si>
    <t>EXTREMIDADE PVC PBA, PF, JE, DN 75 / DE 85 MM</t>
  </si>
  <si>
    <t>EXTREMIDADE PVC PBA, PF, JE, DN 100 / DE 110 MM</t>
  </si>
  <si>
    <t>FECHADURA ESPELHO PARA PORTA EXTERNA, EM ACO INOX (MAQUINA, TESTA E CONTRA-TESTA) E EM ZAMAC (MACANETA, LINGUETA E TRINCOS) COM ACABAMENTO CROMADO, MAQUINA DE 40 MM, INCLUINDO CHAVE TIPO CILINDRO</t>
  </si>
  <si>
    <t>FECHADURA ESPELHO PARA PORTA EXTERNA, EM ACO INOX (MAQUINA, TESTA E CONTRA-TESTA) E EM ZAMAC (MACANETA, LINGUETA E TRINCOS) COM ACABAMENTO CROMADO, MAQUINA DE 55 MM, INCLUINDO CHAVE TIPO CILINDRO</t>
  </si>
  <si>
    <t>FECHADURA ESPELHO PARA PORTA INTERNA, EM ACO INOX (MAQUINA, TESTA E CONTRA-TESTA) E EM ZAMAC (MACANETA, LINGUETA E TRINCOS) COM ACABAMENTO CROMADO, MAQUINA DE 40 MM, INCLUINDO CHAVE TIPO INTERNA</t>
  </si>
  <si>
    <t>FECHADURA ROSETA REDONDA PARA PORTA INTERNA, EM ACO INOX (MAQUINA, TESTA E CONTRA-TESTA) E EM ZAMAC (MACANETA, LINGUETA E TRINCOS) COM ACABAMENTO CROMADO, MAQUINA DE 55 MM, INCLUINDO CHAVE TIPO INTERNA</t>
  </si>
  <si>
    <t>FECHADURA ROSETA REDONDA PARA PORTA DE BANHEIRO, EM ACO INOX (MAQUINA, TESTA E CONTRA-TESTA) E EM ZAMAC (MACANETA, LINGUETA E TRINCOS) COM ACABAMENTO CROMADO, MAQUINA DE 40 MM, INCLUINDO CHAVE TIPO TRANQUETA</t>
  </si>
  <si>
    <t>FECHADURA ROSETA REDONDA PARA PORTA DE BANHEIRO, EM ACO INOX (MAQUINA, TESTA E CONTRA-TESTA) E EM ZAMAC (MACANETA, LINGUETA E TRINCOS) COM ACABAMENTO CROMADO, MAQUINA DE 55 MM, INCLUINDO CHAVE TIPO TRANQUETA</t>
  </si>
  <si>
    <t>FECHADURA PARA PORTA PIVOTANTE DE VIDRO TEMPERADO, EM ACO INOX COM ACABAMENTO CROMADO, RECORTE PADRAO SANTA MARINA, COM CILINDRO EM LATAO, INCLUINDO CHAVE TIPO CILINDRO</t>
  </si>
  <si>
    <t>CONJ. DE FERRAGENS PARA PORTA DE VIDRO TEMPERADO, EM ZAMAC CROMADO, CONTEMPLANDO DOBRADICA INF., DOBRADICA SUP., PIVO PARA DOBRADICA INF., PIVO PARA DOBRADICA SUP., FECHADURA CENTRAL EM ZAMC. CROMADO, CONTRA FECHADURA DE PRESSAO</t>
  </si>
  <si>
    <t>FECHO QUEBRA UNHA, EM LATAO COM ACABAMENTO CROMADO, DE EMBUTIR, COM COMANDO ALAVANCA, ALTURA DE DE 40 CM, LARGURA MINIMA DE 1,90 CM E ESPESSURA MINIMA DE 1,90 MM, PARA PORTAS E JANELAS (INCLUI PARAFUSOS)</t>
  </si>
  <si>
    <t>FERROLHO COM FECHO CHATO E PORTA CADEADO, EM ACO GALVANIZADO / ZINCADO, DE SOBREPOR, COM COMPRIMENTO DE 6", CHAPA COM ESPESSURA MINIMA DE 1,70 MM E LARGURA /MINIMA DE 5,00 CM (FECHO REFORCADO) (INCLUI PARAFUSOS)</t>
  </si>
  <si>
    <t>FERROLHO COM FECHO CHATO E PORTA CADEADO, EM ACO GALVANIZADO / ZINCADO, DE SOBREPOR, COM COMPRIMENTO DE 3" A 4", CHAPA COM ESPESSURA MINIMA DE 0,90 MM E LARGURA MINIMA DE 3,20 CM (FECHO SIMPLES / LEVE) (INCLUI PARAFUSOS)</t>
  </si>
  <si>
    <t>FECHO QUEBRA UNHA, EM LATAO COM ACABAMENTO CROMADO, DE EMBUTIR, COM COMANDO ALAVANCA, ALTURA DE DE 22 CM, LARGURA MINIMA DE 1,90 CM E ESPESSURA MINIMA DE 1,90 MM, PARA PORTAS E JANELAS (INCLUI PARAFUSOS)</t>
  </si>
  <si>
    <t>FERROLHO COM FECHO / TRINCO REDONDO, EM ACO GALVANIZADO / ZINCADO, DE SOBREPOR, COM COMPRIMENTO DE 2" E ESPESSURA MINIMA DA CHAPA DE 0,90 MM, PARA PORTAS E JANELAS</t>
  </si>
  <si>
    <t>FERROLHO COM FECHO / TRINCO REDONDO, EM ACO GALVANIZADO / ZINCADO, DE SOBREPOR, COM COMPRIMENTO DE 6" E ESPESSURA MINIMA DA CHAPA DE 1,50 MM</t>
  </si>
  <si>
    <t>FERROLHO COM FECHO / TRINCO REDONDO, EM ACO GALVANIZADO / ZINCADO, DE SOBREPOR, COM COMPRIMENTO DE 5" E ESPESSURA MINIMA DA CHAPA DE 0,90 MM</t>
  </si>
  <si>
    <t>FERROLHO COM FECHO / TRINCO REDONDO, EM ACO GALVANIZADO / ZINCADO, DE SOBREPOR, COM COMPRIMENTO DE 3" A 4" E ESPESSURA MINIMA DA CHAPA DE 0,90 MM</t>
  </si>
  <si>
    <t>FERTILIZANTE NPK - 4: 14: 8</t>
  </si>
  <si>
    <t>FITA VEDA ROSCA, EM PTFE, ROLO DE 18 MM X 10 M (L X C)</t>
  </si>
  <si>
    <t>FITA VEDA ROSCA, EM PTFE, ROLO DE 18 MM X 50 M (L X C)</t>
  </si>
  <si>
    <t>FLANGE SEXTAVADO DE FERRO GALVANIZADO, COM ROSCA BSP, DE 1/2"</t>
  </si>
  <si>
    <t>FLANGE SEXTAVADO DE FERRO GALVANIZADO, COM ROSCA BSP, DE 3/4"</t>
  </si>
  <si>
    <t>FLANGE SEXTAVADO DE FERRO GALVANIZADO, COM ROSCA BSP, DE 1"</t>
  </si>
  <si>
    <t>FLANGE SEXTAVADO DE FERRO GALVANIZADO, COM ROSCA BSP, DE 1 1/4"</t>
  </si>
  <si>
    <t>FLANGE SEXTAVADO DE FERRO GALVANIZADO, COM ROSCA BSP, DE 2"</t>
  </si>
  <si>
    <t>FLANGE SEXTAVADO DE FERRO GALVANIZADO, COM ROSCA BSP, DE 2 1/2"</t>
  </si>
  <si>
    <t>FLANGE SEXTAVADO DE FERRO GALVANIZADO, COM ROSCA BSP, DE 3"</t>
  </si>
  <si>
    <t>FLANGE SEXTAVADO DE FERRO GALVANIZADO, COM ROSCA BSP, DE 6"</t>
  </si>
  <si>
    <t>FLANGE SEXTAVADO DE FERRO GALVANIZADO, COM ROSCA BSP, DE 4"</t>
  </si>
  <si>
    <t>FLANGE SEXTAVADO DE FERRO GALVANIZADO, COM ROSCA BSP, DE 1 1/2"</t>
  </si>
  <si>
    <t>FORRO COMPOSTO POR PAINEIS DE LA DE VIDRO, REVESTIDOS EM PVC MICROPERFURADO, DE *1250 X 625* MM, ESPESSURA 15 MM (COM COLOCACAO)</t>
  </si>
  <si>
    <t>FORRO DE MADEIRA PINUS OU EQUIVALENTE DA REGIAO, ENCAIXE MACHO/FEMEA COM FRISO, *10 X 1* CM (SEM COLOCACAO)</t>
  </si>
  <si>
    <t>FORRO DE MADEIRA CEDRINHO OU EQUIVALENTE DA REGIAO, ENCAIXE MACHO/FEMEA COM FRISO, *10 X 1* CM (SEM COLOCACAO)</t>
  </si>
  <si>
    <t>FORRO DE MADEIRA CUMARU/IPE CHAMPANHE OU EQUIVALENTE DA REGIAO, ENCAIXE MACHO/FEMEA COM FRISO, *10 X 1* CM (SEM COLOCACAO)</t>
  </si>
  <si>
    <t>MEIA CANA DE MADEIRA CEDRINHO OU EQUIVALENTE DA REGIAO, ACABAMENTO PARA FORRO PAULISTA, *2,5 X 2,5* CM</t>
  </si>
  <si>
    <t>FUSIVEL NH 20 A TAMANHO 000, CAPACIDADE DE INTERRUPCAO DE 120 KA, TENSAO NOMINAL DE 500 V</t>
  </si>
  <si>
    <t>FUSIVEL NH 160 A TAMANHO 00, CAPACIDADE DE INTERRUPCAO DE 120 KA, TENSAO NOMINAL DE 500 V</t>
  </si>
  <si>
    <t>FUSIVEL NH *36* A 80 AMPERES, TAMANHO 00, CAPACIDADE DE INTERRUPCAO DE 120 KA, TENSAO NOMINAL DE 500 V</t>
  </si>
  <si>
    <t>FUSIVEL NH 125 A TAMANHO 00, CAPACIDADE DE INTERRUPCAO DE 120 KA, TENSAO NOMINAL DE 500 V</t>
  </si>
  <si>
    <t>FUSIVEL NH 200 A 250 AMPERES, TAMANHO 1, CAPACIDADE DE INTERRUPCAO DE 120 KA, TENSAO NOMINAL DE 500 V</t>
  </si>
  <si>
    <t>FUSIVEL NH 100 A TAMANHO 00, CAPACIDADE DE INTERRUPCAO DE 120 KA, TENSAO NOMINAL DE 500 V</t>
  </si>
  <si>
    <t>GABIAO TIPO CAIXA MALHA HEXAGONAL 8 X 10 CM (ZN/AL), FIO 2,7 MM, H = 0,50 M</t>
  </si>
  <si>
    <t>GABIAO SACO MALHA HEXAGONAL 8 X 10 CM (ZN/AL REVESTIDO COM POLIMERO), FIO 2,4 MM, H = 0,65 M</t>
  </si>
  <si>
    <t>ARAME DE AMARRACAO PARA GABIAO GALVANIZADO, DIAMETRO 2,2 MM</t>
  </si>
  <si>
    <t>ARAME PROTEGIDO COM POLIMERO PARA GABIAO, DIAMETRO 2,2 MM</t>
  </si>
  <si>
    <t>GABIAO TIPO CAIXA MALHA HEXAGONAL 8 X 10 CM (ZN/AL REVESTIDO COM POLIMERO), FIO 2,4 MM, H = 0,50 M</t>
  </si>
  <si>
    <t>GESSO EM PO PARA REVESTIMENTOS/MOLDURAS/SANCAS E USO GERAL</t>
  </si>
  <si>
    <t>GRADE DE DISCOS MECANICA 20X24" COM 20 DISCOS 24" X 6MM COM PNEUS PARA TRANSPORTE</t>
  </si>
  <si>
    <t>GRAMA ESMERALDA OU SAO CARLOS OU CURITIBANA, EM PLACAS, SEM PLANTIO</t>
  </si>
  <si>
    <t>GRAMA BATATAIS EM PLACAS, SEM PLANTIO</t>
  </si>
  <si>
    <t>LOCACAO DE GRUPO GERADOR *80 A 125* KVA, MOTOR DIESEL, REBOCAVEL, ACIONAMENTO MANUAL</t>
  </si>
  <si>
    <t>LOCACAO DE GRUPO GERADOR ACIMA DE * 125 ATE 180* KVA, MOTOR DIESEL, REBOCAVEL, ACIONAMENTO MANUAL</t>
  </si>
  <si>
    <t>GUINDAUTO HIDRAULICO, CAPACIDADE MAXIMA DE CARGA 6200 KG, MOMENTO MAXIMO DE CARGA 11,7 TM, ALCANCE MAXIMO HORIZONTAL 9,70 M, PARA MONTAGEM SOBRE CHASSI DE CAMINHAO PBT MINIMO 13000 KG (INCLUI MONTAGEM, NAO INCLUI CAMINHAO)</t>
  </si>
  <si>
    <t>GUINDAUTO HIDRAULICO, CAPACIDADE MAXIMA DE CARGA 8500 KG, MOMENTO MAXIMO DE CARGA 30,4 TM, ALCANCE MAXIMO HORIZONTAL 14,30 M, PARA MONTAGEM SOBRE CHASSI DE CAMINHAO PBT MINIMO 23000 KG (INCLUI MONTAGEM, NAO INCLUI CAMINHAO)</t>
  </si>
  <si>
    <t>HASTE DE ATERRAMENTO EM ACO COM 3,00 M DE COMPRIMENTO E DN = 3/4", REVESTIDA COM BAIXA CAMADA DE COBRE, SEM CONECTOR</t>
  </si>
  <si>
    <t>HASTE DE ATERRAMENTO EM ACO COM 3,00 M DE COMPRIMENTO E DN = 5/8", REVESTIDA COM BAIXA CAMADA DE COBRE, SEM CONECTOR</t>
  </si>
  <si>
    <t>HASTE DE ATERRAMENTO EM ACO COM 3,00 M DE COMPRIMENTO E DN = 5/8", REVESTIDA COM BAIXA CAMADA DE COBRE, COM CONECTOR TIPO GRAMPO</t>
  </si>
  <si>
    <t>SUPORTE GUIA SIMPLES COM ROLDANA EM POLIPROPILENO PARA CHUMBAR, H = 20 CM</t>
  </si>
  <si>
    <t>ISOLADOR DE PORCELANA, TIPO BUCHA, PARA TENSAO DE *35* KV</t>
  </si>
  <si>
    <t>ISOLADOR DE PORCELANA, TIPO BUCHA, PARA TENSAO DE *15* KV</t>
  </si>
  <si>
    <t>ISOLADOR DE PORCELANA, TIPO PINO MONOCORPO, PARA TENSAO DE *35* KV</t>
  </si>
  <si>
    <t>SUPORTE ISOLADOR SIMPLES DIAMETRO NOMINAL 5/16", COM ROSCA SOBERBA E BUCHA</t>
  </si>
  <si>
    <t>ISOLADOR DE PORCELANA, TIPO ROLDANA, DIMENSOES DE *72* X *72* MM, PARA USO EM BAIXA TENSAO</t>
  </si>
  <si>
    <t>ISOLADOR DE PORCELANA SUSPENSO, DISCO TIPO GARFO OLHAL, DIAMETRO DE 152 MM, PARA TENSAO DE *15* KV</t>
  </si>
  <si>
    <t>ISOLADOR DE PORCELANA, TIPO PINO MONOCORPO, PARA TENSAO DE *15* KV</t>
  </si>
  <si>
    <t>POLIESTIRENO EXPANDIDO/EPS (ISOPOR), TIPO 2F, PLACA, ISOLAMENTO TERMOACUSTICO, E = 20 MM, 1000 X 500 MM</t>
  </si>
  <si>
    <t>POLIESTIRENO EXPANDIDO/EPS (ISOPOR), TIPO 2F, PLACA, ISOLAMENTO TERMOACUSTICO, E = 50 MM, 1000 X 500 MM</t>
  </si>
  <si>
    <t>ADESIVO / COLA PARA EPS (ISOPOR) E OUTROS MATERIAIS</t>
  </si>
  <si>
    <t>POLIESTIRENO EXPANDIDO/EPS (ISOPOR), PEROLAS, PARA CONCRETO LEVE</t>
  </si>
  <si>
    <t>PAINEL DE LA DE VIDRO SEM REVESTIMENTO PSI 20, E = 25 MM, DE 1200 X 600 MM</t>
  </si>
  <si>
    <t>PAINEL DE LA DE VIDRO SEM REVESTIMENTO PSI 20, E = 50 MM, DE 1200 X 600 MM</t>
  </si>
  <si>
    <t>JANELA EM MADEIRA CEDRINHO/ ANGELIM COMERCIAL/ CURUPIXA/ CUMARU OU EQUIVALENTE DA REGIAO, CAIXA DO BATENTE/MARCO *10* CM, 2 FOLHAS DE ABRIR TIPO VENEZIANA E 2 FOLHAS GUILHOTINA PARA VIDRO, COM GUARNICAO/ALIZAR, COM FERRAGENS (SEM VIDRO E SEM ACABAMENTO)</t>
  </si>
  <si>
    <t>JANELA MAXIM-AR EM MADEIRA CEDRINHO/ ANGELIM COMERCIAL/ CURUPIXA/ CUMARU OU EQUIVALENTE DA REGIAO, CAIXA DO BATENTE/MARCO *10* CM, 1 FOLHA PARA VIDRO, COM GUARNICAO/ALIZAR, COM FERRAGENS, (SEM VIDRO E SEM ACABAMENTO)</t>
  </si>
  <si>
    <t>JANELA DE ABRIR EM MADEIRA IMBUIA/CEDRO ARANA/CEDRO ROSA OU EQUIVALENTE DA REGIAO, CAIXA DO BATENTE/MARCO *10* CM, 2 FOLHAS DE ABRIR TIPO VENEZIANA E 2 FOLHAS DE ABRIR PARA VIDRO, COM GUARNICAO/ALIZAR, COM FERRAGENS, (SEM VIDRO E SEM ACABAMENTO)</t>
  </si>
  <si>
    <t>JANELA DE ABRIR EM MADEIRA PINUS/EUCALIPTO/TAUARI/VIROLA OU EQUIVALENTE DA REGIAO, CAIXA DO BATENTE/MARCO *10* CM, 2 FOLHAS DE ABRIR TIPO VENEZIANA E 2 FOLHAS GUILHOTINA PARA VIDRO, COM FERRAGENS (SEM VIDRO, SEM GUARNICAO/ALIZAR E SEM ACABAMENTO)</t>
  </si>
  <si>
    <t>JANELA BASCULANTE EM MADEIRA PINUS/ EUCALIPTO/ TAUARI/ VIROLA OU EQUIVALENTE DA REGIAO, CAIXA DO BATENTE/ MARCO *10* CM, *2* FOLHAS BASCULANTES PARA VIDRO, COM FERRAGENS (SEM VIDRO, SEM GUARNICAO/ALIZAR E SEM ACABAMENTO)</t>
  </si>
  <si>
    <t>COTOVELO 45 GRAUS DE FERRO GALVANIZADO, COM ROSCA BSP, DE 1/2"</t>
  </si>
  <si>
    <t>COTOVELO 45 GRAUS DE FERRO GALVANIZADO, COM ROSCA BSP, DE 3/4"</t>
  </si>
  <si>
    <t>COTOVELO 90 GRAUS DE FERRO GALVANIZADO, COM ROSCA BSP MACHO/FEMEA, DE 1"</t>
  </si>
  <si>
    <t>COTOVELO 45 GRAUS DE FERRO GALVANIZADO, COM ROSCA BSP, DE 1"</t>
  </si>
  <si>
    <t>COTOVELO 45 GRAUS DE FERRO GALVANIZADO, COM ROSCA BSP, DE 1 1/4"</t>
  </si>
  <si>
    <t>COTOVELO 45 GRAUS DE FERRO GALVANIZADO, COM ROSCA BSP, DE 1 1/2"</t>
  </si>
  <si>
    <t>COTOVELO 45 GRAUS DE FERRO GALVANIZADO, COM ROSCA BSP, DE 2"</t>
  </si>
  <si>
    <t>COTOVELO 45 GRAUS DE FERRO GALVANIZADO, COM ROSCA BSP, DE 3"</t>
  </si>
  <si>
    <t>COTOVELO 45 GRAUS DE FERRO GALVANIZADO, COM ROSCA BSP, DE 4"</t>
  </si>
  <si>
    <t>COTOVELO 90 GRAUS DE FERRO GALVANIZADO, COM ROSCA BSP MACHO/FEMEA, DE 1/2"</t>
  </si>
  <si>
    <t>COTOVELO 90 GRAUS DE FERRO GALVANIZADO, COM ROSCA BSP MACHO/FEMEA, DE 3/4"</t>
  </si>
  <si>
    <t>COTOVELO 90 GRAUS DE FERRO GALVANIZADO, COM ROSCA BSP MACHO/FEMEA, DE 2"</t>
  </si>
  <si>
    <t>COTOVELO 90 GRAUS DE FERRO GALVANIZADO, COM ROSCA BSP MACHO/FEMEA, DE 2 1/2"</t>
  </si>
  <si>
    <t>COTOVELO 90 GRAUS DE FERRO GALVANIZADO, COM ROSCA BSP MACHO/FEMEA, DE 3"</t>
  </si>
  <si>
    <t>COTOVELO 90 GRAUS DE FERRO GALVANIZADO, COM ROSCA BSP, DE 1/2"</t>
  </si>
  <si>
    <t>COTOVELO 90 GRAUS DE FERRO GALVANIZADO, COM ROSCA BSP, DE 3/4"</t>
  </si>
  <si>
    <t>COTOVELO 90 GRAUS DE FERRO GALVANIZADO, COM ROSCA BSP, DE 1 1/4"</t>
  </si>
  <si>
    <t>COTOVELO 90 GRAUS DE FERRO GALVANIZADO, COM ROSCA BSP, DE 1 1/2"</t>
  </si>
  <si>
    <t>COTOVELO 90 GRAUS DE FERRO GALVANIZADO, COM ROSCA BSP, DE 3"</t>
  </si>
  <si>
    <t>COTOVELO 90 GRAUS DE FERRO GALVANIZADO, COM ROSCA BSP, DE 5"</t>
  </si>
  <si>
    <t>COTOVELO 90 GRAUS DE FERRO GALVANIZADO, COM ROSCA BSP, DE 6"</t>
  </si>
  <si>
    <t>COTOVELO DE REDUCAO 90 GRAUS DE FERRO GALVANIZADO, COM ROSCA BSP, DE 3/4" X 1/2"</t>
  </si>
  <si>
    <t>COTOVELO DE REDUCAO 90 GRAUS DE FERRO GALVANIZADO, COM ROSCA BSP, DE 1" X 1/2"</t>
  </si>
  <si>
    <t>COTOVELO DE REDUCAO 90 GRAUS DE FERRO GALVANIZADO, COM ROSCA BSP, DE 1" X 3/4"</t>
  </si>
  <si>
    <t>COTOVELO DE REDUCAO 90 GRAUS DE FERRO GALVANIZADO, COM ROSCA BSP, DE 1 1/2" X 3/4"</t>
  </si>
  <si>
    <t>COTOVELO DE REDUCAO 90 GRAUS DE FERRO GALVANIZADO, COM ROSCA BSP, DE 2 1/2" X 2"</t>
  </si>
  <si>
    <t>COTOVELO DE REDUCAO 90 GRAUS DE FERRO GALVANIZADO, COM ROSCA BSP, DE 2" X 1 1/2"</t>
  </si>
  <si>
    <t>COTOVELO DE REDUCAO 90 GRAUS DE FERRO GALVANIZADO, COM ROSCA BSP, DE 1 1/2" X 1"</t>
  </si>
  <si>
    <t>COTOVELO 90 GRAUS DE FERRO GALVANIZADO, COM ROSCA BSP, DE 4"</t>
  </si>
  <si>
    <t>COTOVELO 90 GRAUS DE FERRO GALVANIZADO, COM ROSCA BSP, DE 2 1/2"</t>
  </si>
  <si>
    <t>COTOVELO 90 GRAUS DE FERRO GALVANIZADO, COM ROSCA BSP, DE 2"</t>
  </si>
  <si>
    <t>COTOVELO 90 GRAUS DE FERRO GALVANIZADO, COM ROSCA BSP, DE 1"</t>
  </si>
  <si>
    <t>COTOVELO 90 GRAUS DE FERRO GALVANIZADO, COM ROSCA BSP MACHO/FEMEA, DE 1 1/2"</t>
  </si>
  <si>
    <t>COTOVELO 90 GRAUS DE FERRO GALVANIZADO, COM ROSCA BSP MACHO/FEMEA, DE 1 1/4"</t>
  </si>
  <si>
    <t>JOELHO PVC, ROSCAVEL, 45 GRAUS, 1/2", COR BRANCA, PARA AGUA FRIA PREDIAL</t>
  </si>
  <si>
    <t>JOELHO, PVC SOLDAVEL, 45 GRAUS, 60 MM, COR MARROM, PARA AGUA FRIA PREDIAL</t>
  </si>
  <si>
    <t>JOELHO, PVC SOLDAVEL, 45 GRAUS, 75 MM, COR MARROM, PARA AGUA FRIA PREDIAL</t>
  </si>
  <si>
    <t>JOELHO PVC, ROSCAVEL, 90 GRAUS, 1", COR BRANCA, PARA AGUA FRIA PREDIAL</t>
  </si>
  <si>
    <t>JOELHO PVC, ROSCAVEL, 45 GRAUS, 1", COR BRANCA, PARA AGUA FRIA PREDIAL</t>
  </si>
  <si>
    <t>JOELHO DE REDUCAO, PVC, ROSCAVEL, 90 GRAUS, 3/4" X 1/2", COR BRANCA, PARA AGUA FRIA PREDIAL</t>
  </si>
  <si>
    <t>JOELHO DE REDUCAO, PVC, ROSCAVEL, 90 GRAUS, 1" X 3/4", COR BRANCA, PARA AGUA FRIA PREDIAL</t>
  </si>
  <si>
    <t>JOELHO, PVC SOLDAVEL, 45 GRAUS, 20 MM, COR MARROM, PARA AGUA FRIA PREDIAL</t>
  </si>
  <si>
    <t>JOELHO, PVC SOLDAVEL, 45 GRAUS, 25 MM, COR MARROM, PARA AGUA FRIA PREDIAL</t>
  </si>
  <si>
    <t>JOELHO, PVC SOLDAVEL, 45 GRAUS, 32 MM, COR MARROM, PARA AGUA FRIA PREDIAL</t>
  </si>
  <si>
    <t>JOELHO, PVC SOLDAVEL, 45 GRAUS, 40 MM, COR MARROM, PARA AGUA FRIA PREDIAL</t>
  </si>
  <si>
    <t>JOELHO, PVC SOLDAVEL, 45 GRAUS, 50 MM, COR MARROM, PARA AGUA FRIA PREDIAL</t>
  </si>
  <si>
    <t>JOELHO PVC, ROSCAVEL, 90 GRAUS, 3/4", COR BRANCA, PARA AGUA FRIA PREDIAL</t>
  </si>
  <si>
    <t>JOELHO PVC, SOLDAVEL, PB, 90 GRAUS, DN 75 MM, PARA ESGOTO PREDIAL</t>
  </si>
  <si>
    <t>JOELHO PVC, 90 GRAUS, ROSCAVEL, 1 1/4", COR BRANCA, AGUA FRIA PREDIAL</t>
  </si>
  <si>
    <t>JOELHO, PVC SOLDAVEL, 90 GRAUS, 75 MM, COR MARROM, PARA AGUA FRIA PREDIAL</t>
  </si>
  <si>
    <t>JOELHO PVC, SOLDAVEL, 90 GRAUS, 85 MM, COR MARROM, PARA AGUA FRIA PREDIAL</t>
  </si>
  <si>
    <t>JOELHO PVC, SOLDAVEL, COM BUCHA DE LATAO, 90 GRAUS, 20 MM X 1/2", PARA AGUA FRIA PREDIAL</t>
  </si>
  <si>
    <t>JOELHO PVC, SOLDAVEL, BB, 45 GRAUS, DN 40 MM, PARA ESGOTO PREDIAL</t>
  </si>
  <si>
    <t>JOELHO PVC, SOLDAVEL, BB, 90 GRAUS, SEM ANEL, DN 40 MM, PARA ESGOTO PREDIAL SECUNDARIO</t>
  </si>
  <si>
    <t>JOELHO PVC, SOLDAVEL, PB, 45 GRAUS, DN 50 MM, PARA ESGOTO PREDIAL</t>
  </si>
  <si>
    <t>JOELHO PVC, SOLDAVEL, PB, 45 GRAUS, DN 75 MM, PARA ESGOTO PREDIAL</t>
  </si>
  <si>
    <t>JOELHO PVC, SOLDAVEL, PB, 90 GRAUS, DN 100 MM, PARA ESGOTO PREDIAL</t>
  </si>
  <si>
    <t>JOELHO PVC, SOLDAVEL COM ROSCA, 90 GRAUS, 20 MM X 1/2", COR MARROM, PARA AGUA FRIA PREDIAL</t>
  </si>
  <si>
    <t>JOELHO PVC, SOLDAVEL COM ROSCA, 90 GRAUS, 25 MM X 3/4", COR MARROM, PARA AGUA FRIA PREDIAL</t>
  </si>
  <si>
    <t>JOELHO PVC, SOLDAVEL, COM BUCHA DE LATAO, 90 GRAUS, 25 MM X 3/4", PARA AGUA FRIA PREDIAL</t>
  </si>
  <si>
    <t>JOELHO, PVC SOLDAVEL, 45 GRAUS, 85 MM, COR MARROM, PARA AGUA FRIA PREDIAL</t>
  </si>
  <si>
    <t>JOELHO PVC, SOLDAVEL, PB, 90 GRAUS, DN 50 MM, PARA ESGOTO PREDIAL</t>
  </si>
  <si>
    <t>JOELHO PVC, SOLDAVEL COM ROSCA, 90 GRAUS, 32 MM X 3/4", COR MARROM, PARA AGUA FRIA PREDIAL</t>
  </si>
  <si>
    <t>JOELHO PVC, SOLDAVEL, PB, 45 GRAUS, DN 100 MM, PARA ESGOTO PREDIAL</t>
  </si>
  <si>
    <t>JOELHO PVC, SOLDAVEL, 90 GRAUS, 25 MM, COR MARROM, PARA AGUA FRIA PREDIAL</t>
  </si>
  <si>
    <t>JOELHO PVC, SOLDAVEL, 90 GRAUS, 110 MM, COR MARROM, PARA AGUA FRIA PREDIAL</t>
  </si>
  <si>
    <t>JOELHO PVC, SOLDAVEL COM ROSCA, 90 GRAUS, 25 MM X 1/2", COR MARROM, PARA AGUA FRIA PREDIAL</t>
  </si>
  <si>
    <t>JOELHO PVC, SOLDAVEL, COM BUCHA DE LATAO, 90 GRAUS, 32 MM X 3/4", PARA AGUA FRIA PREDIAL</t>
  </si>
  <si>
    <t>JOELHO DE REDUCAO, PVC SOLDAVEL, 90 GRAUS, 25 MM X 20 MM, COR MARROM, PARA AGUA FRIA PREDIAL</t>
  </si>
  <si>
    <t>JOELHO PVC, ROSCAVEL, 45 GRAUS, 3/4", COR BRANCA, PARA AGUA FRIA PREDIAL</t>
  </si>
  <si>
    <t>JOELHO PVC, SOLDAVEL, 90 GRAUS, 40 MM, COR MARROM, PARA AGUA FRIA PREDIAL</t>
  </si>
  <si>
    <t>JOELHO PVC, SOLDAVEL, 90 GRAUS, 32 MM, COR MARROM, PARA AGUA FRIA PREDIAL</t>
  </si>
  <si>
    <t>JOELHO DE REDUCAO, PVC SOLDAVEL, 90 GRAUS, 32 MM X 25 MM, COR MARROM, PARA AGUA FRIA PREDIAL</t>
  </si>
  <si>
    <t>JOELHO PVC, SOLDAVEL, 90 GRAUS, 60 MM, COR MARROM, PARA AGUA FRIA PREDIAL</t>
  </si>
  <si>
    <t>JOELHO PVC, SOLDAVEL, 90 GRAUS, 50 MM, COR MARROM, PARA AGUA FRIA PREDIAL</t>
  </si>
  <si>
    <t>JOELHO PVC, SOLDAVEL, 90 GRAUS, 20 MM, COR MARROM, PARA AGUA FRIA PREDIAL</t>
  </si>
  <si>
    <t>JOELHO PVC, ROSCAVEL, 90 GRAUS, 1/2", COR BRANCA, PARA AGUA FRIA PREDIAL</t>
  </si>
  <si>
    <t>TE 45 GRAUS DE FERRO GALVANIZADO, COM ROSCA BSP, DE 1/2"</t>
  </si>
  <si>
    <t>TE 45 GRAUS DE FERRO GALVANIZADO, COM ROSCA BSP, DE 3/4"</t>
  </si>
  <si>
    <t>TE 45 GRAUS DE FERRO GALVANIZADO, COM ROSCA BSP, DE 1"</t>
  </si>
  <si>
    <t>TE 45 GRAUS DE FERRO GALVANIZADO, COM ROSCA BSP, DE 1 1/4"</t>
  </si>
  <si>
    <t>TE 45 GRAUS DE FERRO GALVANIZADO, COM ROSCA BSP, DE 2"</t>
  </si>
  <si>
    <t>TE 45 GRAUS DE FERRO GALVANIZADO, COM ROSCA BSP, DE 2 1/2"</t>
  </si>
  <si>
    <t>TE 45 GRAUS DE FERRO GALVANIZADO, COM ROSCA BSP, DE 4"</t>
  </si>
  <si>
    <t>TE 45 GRAUS DE FERRO GALVANIZADO, COM ROSCA BSP, DE 3"</t>
  </si>
  <si>
    <t>TE 45 GRAUS DE FERRO GALVANIZADO, COM ROSCA BSP, DE 1 1/2"</t>
  </si>
  <si>
    <t>JUNCAO SIMPLES, PVC, 45 GRAUS, DN 75 X 75 MM, SERIE NORMAL PARA ESGOTO PREDIAL</t>
  </si>
  <si>
    <t>JUNCAO SIMPLES DE REDUCAO, PVC, DN 100 X 50 MM, SERIE NORMAL PARA ESGOTO PREDIAL</t>
  </si>
  <si>
    <t>JUNCAO SIMPLES DE REDUCAO, PVC, DN 100 X 75 MM, SERIE NORMAL PARA ESGOTO PREDIAL</t>
  </si>
  <si>
    <t>JUNCAO SIMPLES, PVC, 45 GRAUS, DN 50 X 50 MM, SERIE NORMAL PARA ESGOTO PREDIAL</t>
  </si>
  <si>
    <t>JUNCAO SIMPLES, PVC, 45 GRAUS, DN 40 X 40 MM, SERIE NORMAL PARA ESGOTO PREDIAL</t>
  </si>
  <si>
    <t>JUNCAO DUPLA, PVC SOLDAVEL, DN 100 X 100 X 100 MM, SERIE NORMAL PARA ESGOTO PREDIAL</t>
  </si>
  <si>
    <t>JUNCAO DE REDUCAO INVERTIDA, PVC SOLDAVEL, 75 X 50 MM, SERIE NORMAL PARA ESGOTO PREDIAL</t>
  </si>
  <si>
    <t>JUNCAO SIMPLES, PVC, 45 GRAUS, DN 100 X 100 MM, SERIE NORMAL PARA ESGOTO PREDIAL</t>
  </si>
  <si>
    <t>JUNTA PLASTICA DE DILATACAO PARA PISOS, COR CINZA, 17 X 3 MM (ALTURA X ESPESSURA)</t>
  </si>
  <si>
    <t>JUNTA PLASTICA DE DILATACAO PARA PISOS, COR CINZA, 10 X 4,5 MM (ALTURA X ESPESSURA)</t>
  </si>
  <si>
    <t>JUNTA PLASTICA DE DILATACAO PARA PISOS, COR CINZA, 27 X 3 MM (ALTURA X ESPESSURA)</t>
  </si>
  <si>
    <t>JUNTA DILATACAO ELASTICA PARA CONCRETO (FUGENBAND) O-12, ATE 5 MCA</t>
  </si>
  <si>
    <t>JUNTA DILATACAO ELASTICA PARA CONCRETO (FUGENBAND) O-35/10, ATE 100 MCA</t>
  </si>
  <si>
    <t>PERFIL ELASTOMERICO PRE-FORMADO EM EPMD, PARA JUNTA DE DILATACAO DE USO GERAL EM MEDIAS SOLICITACOES, 8 MM DE LARGURA, MOVIMENTACAO DE *5 A 11* MM</t>
  </si>
  <si>
    <t>JUNTA DILATACAO ELASTICA PARA CONCRETO (FUGENBAND) O-35/6, ATE 100 MCA</t>
  </si>
  <si>
    <t>JUNTA DILATACAO ELASTICA PARA CONCRETO (FUGENBAND) O-22, ATE 30 MCA</t>
  </si>
  <si>
    <t>KIT CAVALETE, PVC, COM REGISTRO, PARA HIDROMETRO, BITOLAS 1/2" OU 3/4" - COMPLETO</t>
  </si>
  <si>
    <t>LADRILHO HIDRAULICO, *20 X 20* CM, E= 2 CM, PADRAO DADOS, COR NATURAL</t>
  </si>
  <si>
    <t>LADRILHO HIDRAULICO, *20 X 20* CM, E= 2 CM, PADRAO COPACABANA, 2 CORES (PRETO E BRANCO)</t>
  </si>
  <si>
    <t>LAJE PRE-MOLDADA TRELICADA (LAJOTAS + VIGOTAS) PARA FORRO, UNIDIRECIONAL, SOBRECARGA DE 100 KG/M2, VAO ATE 6,00 M (SEM COLOCACAO)</t>
  </si>
  <si>
    <t>LAJE PRE-MOLDADA TRELICADA (LAJOTAS + VIGOTAS) PARA PISO, UNIDIRECIONAL, SOBRECARGA DE 200 KG/M2, VAO ATE 6,00 M (SEM COLOCACAO)</t>
  </si>
  <si>
    <t>LIXA EM FOLHA PARA PAREDE OU MADEIRA, NUMERO 120, COR VERMELHA</t>
  </si>
  <si>
    <t>LIXA EM FOLHA PARA FERRO, NUMERO 150</t>
  </si>
  <si>
    <t>LONA PLASTICA PESADA PRETA, E = 150 MICRA</t>
  </si>
  <si>
    <t>LUMINARIA DE SOBREPOR EM CHAPA DE ACO PARA 1 LAMPADA FLUORESCENTE DE *36* W, ALETADA, COMPLETA (LAMPADA E REATOR INCLUSOS)</t>
  </si>
  <si>
    <t>LUMINARIA ABERTA P/ ILUMINACAO PUBLICA, TIPO X-57 PETERCO OU EQUIV</t>
  </si>
  <si>
    <t>LUMINARIA PLAFON REDONDO COM VIDRO FOSCO DIAMETRO *25* CM, PARA 1 LAMPADA, BASE E27, POTENCIA MAXIMA 40/60 W (NAO INCLUI LAMPADA)</t>
  </si>
  <si>
    <t>LUVA DE CORRER PVC PBA, JE, DN 50 / DE 60 MM, PARA REDE DE AGUA</t>
  </si>
  <si>
    <t>LUVA DE CORRER PVC PBA, JE, DN 100 / DE 110 MM, PARA REDE DE AGUA</t>
  </si>
  <si>
    <t>LUVA DE CORRER PVC PBA, JE, DN 75 / DE 85 MM, PARA REDE DE AGUA</t>
  </si>
  <si>
    <t>LUVA DE CORRER PVC, JE, DN 250 MM, PARA REDE COLETORA DE ESGOTO</t>
  </si>
  <si>
    <t>LUVA SIMPLES PVC PBA, JE, DN 100 / DE 110 MM, PARA REDE DE AGUA</t>
  </si>
  <si>
    <t>LUVA DE CORRER COM TRAVAS DEFOFO, PVC, JE, DN 150 MM</t>
  </si>
  <si>
    <t>LUVA DE CORRER COM TRAVAS DEFOFO, PVC, JE, DN 250 MM</t>
  </si>
  <si>
    <t>LUVA DE CORRER COM TRAVAS DEFOFO, PVC, JE, DN 100 MM</t>
  </si>
  <si>
    <t>LUVA DE CORRER COM TRAVAS DEFOFO, PVC, JE, DN 300 MM</t>
  </si>
  <si>
    <t>LUVA DE CORRER COM TRAVAS DEFOFO, PVC, JE, DN 200 MM</t>
  </si>
  <si>
    <t>LUVA SIMPLES PVC PBA, JE, DN 50 / DE 60 MM, PARA REDE DE AGUA</t>
  </si>
  <si>
    <t>LUVA DE CORRER PARA TUBO ROSCAVEL, PVC, 1/2", PARA AGUA FRIA PREDIAL</t>
  </si>
  <si>
    <t>LUVA DE CORRER PARA TUBO SOLDAVEL, PVC, 50 MM, PARA AGUA FRIA PREDIAL</t>
  </si>
  <si>
    <t>LUVA DE CORRER, PVC, DN 50 MM, PARA ESGOTO PREDIAL</t>
  </si>
  <si>
    <t>LUVA DE REDUCAO SOLDAVEL, PVC, 60 MM X 50 MM, PARA AGUA FRIA PREDIAL</t>
  </si>
  <si>
    <t>LUVA DE CORRER PARA TUBO SOLDAVEL, PVC, 20 MM, PARA AGUA FRIA PREDIAL</t>
  </si>
  <si>
    <t>LUVA SOLDAVEL COM BUCHA DE LATAO, PVC, 20 MM X 1/2"</t>
  </si>
  <si>
    <t>LUVA SOLDAVEL COM ROSCA, PVC, 25 MM X 1/2", PARA AGUA FRIA PREDIAL</t>
  </si>
  <si>
    <t>LUVA SOLDAVEL COM ROSCA, PVC, 20 MM X 1/2", PARA AGUA FRIA PREDIAL</t>
  </si>
  <si>
    <t>LUVA SOLDAVEL COM ROSCA, PVC, 32 MM X 1", PARA AGUA FRIA PREDIAL</t>
  </si>
  <si>
    <t>LUVA PVC SOLDAVEL, 20 MM, PARA AGUA FRIA PREDIAL</t>
  </si>
  <si>
    <t>LUVA PVC SOLDAVEL, 40 MM, PARA AGUA FRIA PREDIAL</t>
  </si>
  <si>
    <t>LUVA PVC SOLDAVEL, 50 MM, PARA AGUA FRIA PREDIAL</t>
  </si>
  <si>
    <t>LUVA PVC SOLDAVEL, 60 MM, PARA AGUA FRIA PREDIAL</t>
  </si>
  <si>
    <t>LUVA PVC SOLDAVEL, 75 MM, PARA AGUA FRIA PREDIAL</t>
  </si>
  <si>
    <t>LUVA PVC SOLDAVEL, 85 MM, PARA AGUA FRIA PREDIAL</t>
  </si>
  <si>
    <t>LUVA PVC SOLDAVEL, 110 MM, PARA AGUA FRIA PREDIAL</t>
  </si>
  <si>
    <t>LUVA DE REDUCAO SOLDAVEL, PVC, 25 MM X 20 MM, PARA AGUA FRIA PREDIAL</t>
  </si>
  <si>
    <t>LUVA DE REDUCAO SOLDAVEL, PVC, 32 MM X 25 MM, PARA AGUA FRIA PREDIAL</t>
  </si>
  <si>
    <t>LUVA SOLDAVEL COM BUCHA DE LATAO, PVC, 25 MM X 3/4"</t>
  </si>
  <si>
    <t>LUVA SOLDAVEL COM ROSCA, PVC, 50 MM X 1 1/2", PARA AGUA FRIA PREDIAL</t>
  </si>
  <si>
    <t>LUVA DE REDUCAO SOLDAVEL, PVC, 40 MM X 32 MM, PARA AGUA FRIA PREDIAL</t>
  </si>
  <si>
    <t>LUVA DE CORRER PARA TUBO SOLDAVEL, PVC, 25 MM, PARA AGUA FRIA PREDIAL</t>
  </si>
  <si>
    <t>LUVA SOLDAVEL COM BUCHA DE LATAO, PVC, 25 MM X 1/2"</t>
  </si>
  <si>
    <t>LUVA SIMPLES, PVC, SOLDAVEL, DN 50 MM, SERIE NORMAL, PARA ESGOTO PREDIAL</t>
  </si>
  <si>
    <t>LUVA PVC, ROSCAVEL, 1", AGUA FRIA PREDIAL</t>
  </si>
  <si>
    <t>LUVA PVC, ROSCAVEL, 1 1/2", AGUA FRIA PREDIAL</t>
  </si>
  <si>
    <t>LUVA PVC, ROSCAVEL, 1/2", AGUA FRIA PREDIAL</t>
  </si>
  <si>
    <t>LUVA PVC, ROSCAVEL, 3/4", AGUA FRIA PREDIAL</t>
  </si>
  <si>
    <t>LUVA DE CORRER PARA TUBO ROSCAVEL, PVC, 3/4", PARA AGUA FRIA PREDIAL</t>
  </si>
  <si>
    <t>LUVA DE REDUCAO ROSCAVEL, PVC, 3/4" X 1/2", PARA AGUA FRIA PREDIAL</t>
  </si>
  <si>
    <t>LUVA DE CORRER, PVC, DN 100 MM, PARA ESGOTO PREDIAL</t>
  </si>
  <si>
    <t>LUVA DE CORRER, PVC, DN 75 MM, PARA ESGOTO PREDIAL</t>
  </si>
  <si>
    <t>LUVA SIMPLES, PVC, SOLDAVEL, DN 40 MM, SERIE NORMAL, PARA ESGOTO PREDIAL</t>
  </si>
  <si>
    <t>LUVA SIMPLES, PVC, SOLDAVEL, DN 75 MM, SERIE NORMAL, PARA ESGOTO PREDIAL</t>
  </si>
  <si>
    <t>LUVA SIMPLES, PVC, SOLDAVEL, DN 100 MM, SERIE NORMAL, PARA ESGOTO PREDIAL</t>
  </si>
  <si>
    <t>LUVA DE CORRER PARA TUBO ROSCAVEL, PVC, 1 1/2", PARA AGUA FRIA PREDIAL</t>
  </si>
  <si>
    <t>LUVA PVC SOLDAVEL, 32 MM, PARA AGUA FRIA PREDIAL</t>
  </si>
  <si>
    <t>LUVA PVC SOLDAVEL, 25 MM, PARA AGUA FRIA PREDIAL</t>
  </si>
  <si>
    <t>LUVA SOLDAVEL COM ROSCA, PVC, 40 MM X 1 1/4", PARA AGUA FRIA PREDIAL</t>
  </si>
  <si>
    <t>LUVA SOLDAVEL COM ROSCA, PVC, 25 MM X 3/4", PARA AGUA FRIA PREDIAL</t>
  </si>
  <si>
    <t>LUVA DE REDUCAO ROSCAVEL, PVC, 1" X 3/4", PARA AGUA FRIA PREDIAL</t>
  </si>
  <si>
    <t>LUVA DE FERRO GALVANIZADO, COM ROSCA BSP, DE 1/2"</t>
  </si>
  <si>
    <t>LUVA DE FERRO GALVANIZADO, COM ROSCA BSP, DE 3/4"</t>
  </si>
  <si>
    <t>LUVA DE FERRO GALVANIZADO, COM ROSCA BSP, DE 1"</t>
  </si>
  <si>
    <t>LUVA DE FERRO GALVANIZADO, COM ROSCA BSP, DE 1 1/4"</t>
  </si>
  <si>
    <t>LUVA DE FERRO GALVANIZADO, COM ROSCA BSP, DE 2"</t>
  </si>
  <si>
    <t>LUVA DE FERRO GALVANIZADO, COM ROSCA BSP, DE 2 1/2"</t>
  </si>
  <si>
    <t>LUVA DE FERRO GALVANIZADO, COM ROSCA BSP, DE 3"</t>
  </si>
  <si>
    <t>LUVA DE FERRO GALVANIZADO, COM ROSCA BSP, DE 4"</t>
  </si>
  <si>
    <t>LUVA DE FERRO GALVANIZADO, COM ROSCA BSP, DE 5"</t>
  </si>
  <si>
    <t>LUVA DE FERRO GALVANIZADO, COM ROSCA BSP, DE 6"</t>
  </si>
  <si>
    <t>LUVA DE REDUCAO DE FERRO GALVANIZADO, COM ROSCA BSP, DE 1" X 3/4"</t>
  </si>
  <si>
    <t>LUVA DE REDUCAO DE FERRO GALVANIZADO, COM ROSCA BSP, DE 1 1/4" X 3/4"</t>
  </si>
  <si>
    <t>LUVA DE REDUCAO DE FERRO GALVANIZADO, COM ROSCA BSP, DE 1 1/4" X 1"</t>
  </si>
  <si>
    <t>LUVA DE REDUCAO DE FERRO GALVANIZADO, COM ROSCA BSP, DE 1 1/2" X 1/2"</t>
  </si>
  <si>
    <t>LUVA DE REDUCAO DE FERRO GALVANIZADO, COM ROSCA BSP, DE 1 1/2" X 3/4"</t>
  </si>
  <si>
    <t>LUVA DE REDUCAO DE FERRO GALVANIZADO, COM ROSCA BSP, DE 1 1/2" X 1"</t>
  </si>
  <si>
    <t>LUVA DE REDUCAO DE FERRO GALVANIZADO, COM ROSCA BSP, DE 2" X 1"</t>
  </si>
  <si>
    <t>LUVA DE REDUCAO DE FERRO GALVANIZADO, COM ROSCA BSP, DE 2" X 1 1/2"</t>
  </si>
  <si>
    <t>LUVA DE REDUCAO DE FERRO GALVANIZADO, COM ROSCA BSP, DE 2 1/2" X 1 1/2"</t>
  </si>
  <si>
    <t>LUVA DE REDUCAO DE FERRO GALVANIZADO, COM ROSCA BSP, DE 2 1/2" X 2"</t>
  </si>
  <si>
    <t>LUVA DE REDUCAO DE FERRO GALVANIZADO, COM ROSCA BSP, DE 3" X 1 1/2"</t>
  </si>
  <si>
    <t>LUVA DE REDUCAO DE FERRO GALVANIZADO, COM ROSCA BSP, DE 3" X 2"</t>
  </si>
  <si>
    <t>LUVA DE REDUCAO DE FERRO GALVANIZADO, COM ROSCA BSP, DE 3" X 2 1/2"</t>
  </si>
  <si>
    <t>LUVA DE REDUCAO DE FERRO GALVANIZADO, COM ROSCA BSP, DE 4" X 2 1/2"</t>
  </si>
  <si>
    <t>LUVA DE REDUCAO DE FERRO GALVANIZADO, COM ROSCA BSP, DE 4" X 2"</t>
  </si>
  <si>
    <t>LUVA DE REDUCAO DE FERRO GALVANIZADO, COM ROSCA BSP, DE 4" X 3"</t>
  </si>
  <si>
    <t>LUVA DE REDUCAO DE FERRO GALVANIZADO, COM ROSCA BSP, DE 2" X 1 1/4"</t>
  </si>
  <si>
    <t>LUVA DE REDUCAO DE FERRO GALVANIZADO, COM ROSCA BSP, DE 1 1/2" X 1 1/4"</t>
  </si>
  <si>
    <t>LUVA DE REDUCAO DE FERRO GALVANIZADO, COM ROSCA BSP, DE 1 1/4" X 1/2"</t>
  </si>
  <si>
    <t>LUVA DE REDUCAO DE FERRO GALVANIZADO, COM ROSCA BSP, DE 1" X 1/2"</t>
  </si>
  <si>
    <t>LUVA DE FERRO GALVANIZADO, COM ROSCA BSP, DE 1 1/2"</t>
  </si>
  <si>
    <t>TABUA APARELHADA *2,5 X 25* CM, EM MACARANDUBA/MASSARANDUBA, ANGELIM OU EQUIVALENTE DA REGIAO</t>
  </si>
  <si>
    <t>TABUA APARELHADA *2,5 X 30* CM, EM MACARANDUBA/MASSARANDUBA, ANGELIM OU EQUIVALENTE DA REGIAO</t>
  </si>
  <si>
    <t>TABUA APARELHADA *2,5 X 15* CM, EM MACARANDUBA/MASSARANDUBA, ANGELIM OU EQUIVALENTE DA REGIAO</t>
  </si>
  <si>
    <t>MADEIRA SERRADA EM PINUS, MISTA OU EQUIVALENTE DA REGIAO - BRUTA</t>
  </si>
  <si>
    <t>GEOTEXTIL NAO TECIDO AGULHADO DE FILAMENTOS CONTINUOS 100% POLIESTER, RESITENCIA A TRACAO = 10 KN/M</t>
  </si>
  <si>
    <t>GEOTEXTIL NAO TECIDO AGULHADO DE FILAMENTOS CONTINUOS 100% POLIESTER, RESITENCIA A TRACAO = 21 KN/M</t>
  </si>
  <si>
    <t>GEOTEXTIL NAO TECIDO AGULHADO DE FILAMENTOS CONTINUOS 100% POLIESTER, RESITENCIA A TRACAO = 09 KN/M</t>
  </si>
  <si>
    <t>MANTA ASFALTICA ELASTOMERICA EM POLIESTER 3 MM, TIPO III, CLASSE B, ACABAMENTO PP (NBR 9952)</t>
  </si>
  <si>
    <t>MANTA ASFALTICA ELASTOMERICA EM POLIESTER 4 MM, TIPO III, CLASSE B, ACABAMENTO PP (NBR 9952)</t>
  </si>
  <si>
    <t>MANTA ASFALTICA ELASTOMERICA TIPO GLASS 3 MM, TIPO II, CLASSE C, ACABAMENTO PP (NBR 9952)</t>
  </si>
  <si>
    <t>MANTA ASFALTICA ELASTOMERICA EM POLIESTER 5 MM, TIPO III, CLASSE B, ACABAMENTO PP (NBR 9952)</t>
  </si>
  <si>
    <t>GEOTEXTIL NAO TECIDO AGULHADO DE FILAMENTOS CONTINUOS 100% POLIESTER, RESITENCIA A TRACAO = 31 KN/M</t>
  </si>
  <si>
    <t>GEOTEXTIL NAO TECIDO AGULHADO DE FILAMENTOS CONTINUOS 100% POLIESTER, RESITENCIA A TRACAO = 16 KN/M</t>
  </si>
  <si>
    <t>GEOTEXTIL NAO TECIDO AGULHADO DE FILAMENTOS CONTINUOS 100% POLIESTER, RESITENCIA A TRACAO = 26 KN/M</t>
  </si>
  <si>
    <t>GEOTEXTIL NAO TECIDO AGULHADO DE FILAMENTOS CONTINUOS 100% POLIESTER, RESITENCIA A TRACAO = 14 KN/M</t>
  </si>
  <si>
    <t>VEU DE POLIESTER PARA IMPERMEABILIZACAO</t>
  </si>
  <si>
    <t>VEU DE VIDRO/VEU DE SUPERFICIE 30 A 35 G/M2</t>
  </si>
  <si>
    <t>MASSA EPOXI BICOMPONENTE (MASSA + CATALISADOR)</t>
  </si>
  <si>
    <t>MECANICO DE EQUIPAMENTOS PESADOS (HORISTA)</t>
  </si>
  <si>
    <t>MEIO-FIO OU GUIA DE CONCRETO, PRE-MOLDADO, COMP 1 M, *30 X 12/15* CM (H X L1/L2)</t>
  </si>
  <si>
    <t>MEIO-FIO OU GUIA DE CONCRETO, PRE-MOLDADO, COMP 80 CM, *45 X 12/18* CM (H X L1/L2)</t>
  </si>
  <si>
    <t>MEIO-FIO OU GUIA DE CONCRETO, PRE-MOLDADO, COMP 1 M, *30 X 15* CM (H X L)</t>
  </si>
  <si>
    <t>MESTRE DE OBRAS (HORISTA)</t>
  </si>
  <si>
    <t>ENCARREGADO GERAL DE OBRAS (HORISTA)</t>
  </si>
  <si>
    <t>LOCACAO DE BOMBA SUBMERSIVEL PARA DRENAGEM E ESGOTAMENTO, MOTOR ELETRICO TRIFASICO, POTENCIA DE 1 CV, DIAMETRO DE RECALQUE DE 2". FAIXA DE OPERACAO Q=25 M3/H (+ OU - 1 M3/H) E AMT=2 M, Q=12 M3/H (+ OU - 2 M3/H) E AMT = 12 M (+ OU - 2 M)</t>
  </si>
  <si>
    <t>LOCACAO DE BOMBA SUBMERSIVEL PARA DRENAGEM E ESGOTAMENTO, MOTOR ELETRICO TRIFASICO, POTENCIA DE 4 CV, DIAMETRO DE RECALQUE DE 3". FAIXA DE OPERACAO Q=60 M3/H (+ OU - 1 M3/H) E AMT=2 M, Q=11 M3/H (+ OU - 1 M3/H) E AMT = 23 M (+ OU - 1 M)</t>
  </si>
  <si>
    <t>MOTONIVELADORA POTENCIA BASICA LIQUIDA (PRIMEIRA MARCHA) 125 HP, PESO BRUTO 13843 KG, LARGURA DA LAMINA DE 3,7 M</t>
  </si>
  <si>
    <t>MOTORISTA DE CAMINHAO (HORISTA)</t>
  </si>
  <si>
    <t>MOTORISTA DE CAMINHAO-CARRETA (HORISTA)</t>
  </si>
  <si>
    <t>MOTORISTA DE CARRO DE PASSEIO (HORISTA)</t>
  </si>
  <si>
    <t>MOTORISTA OPERADOR DE CAMINHAO COM MUNCK (HORISTA)</t>
  </si>
  <si>
    <t>MOURAO DE CONCRETO RETO, SECAO QUADRADA, *10 X 10* CM, H= 3,00 M</t>
  </si>
  <si>
    <t>MOURAO DE CONCRETO RETO, SECAO QUADRADA *10 X 10* CM, H= *2,30* M</t>
  </si>
  <si>
    <t>ESCORA PRE-MOLDADA EM CONCRETO, *10 X 10* CM, H = 2,30M</t>
  </si>
  <si>
    <t>MOURAO CONCRETO CURVO, SECAO "T", H = 2,80 M + CURVA COM 0,45 M, COM FUROS PARA FIOS</t>
  </si>
  <si>
    <t>MADEIRA ROLICA TRATADA, D = 12 A 15 CM, H = 3,00 M, EM EUCALIPTO OU EQUIVALENTE DA REGIAO</t>
  </si>
  <si>
    <t>MADEIRA ROLICA TRATADA, D = 16 A 20 CM, H = 6,00 M, EM EUCALIPTO OU EQUIVALENTE DA REGIAO</t>
  </si>
  <si>
    <t>NIPLE DE FERRO GALVANIZADO, COM ROSCA BSP, DE 1/2"</t>
  </si>
  <si>
    <t>NIPLE DE FERRO GALVANIZADO, COM ROSCA BSP, DE 3/4"</t>
  </si>
  <si>
    <t>NIPLE DE FERRO GALVANIZADO, COM ROSCA BSP, DE 1"</t>
  </si>
  <si>
    <t>NIPLE DE FERRO GALVANIZADO, COM ROSCA BSP, DE 1 1/4"</t>
  </si>
  <si>
    <t>NIPLE DE FERRO GALVANIZADO, COM ROSCA BSP, DE 2"</t>
  </si>
  <si>
    <t>NIPLE DE FERRO GALVANIZADO, COM ROSCA BSP, DE 3"</t>
  </si>
  <si>
    <t>NIPLE DE FERRO GALVANIZADO, COM ROSCA BSP, DE 4"</t>
  </si>
  <si>
    <t>NIPLE DE FERRO GALVANIZADO, COM ROSCA BSP, DE 5"</t>
  </si>
  <si>
    <t>NIPLE DE FERRO GALVANIZADO, COM ROSCA BSP, DE 6"</t>
  </si>
  <si>
    <t>NIPLE DE REDUCAO DE FERRO GALVANIZADO, COM ROSCA BSP, DE 1/2" X 1/4"</t>
  </si>
  <si>
    <t>NIPLE DE REDUCAO DE FERRO GALVANIZADO, COM ROSCA BSP, DE 3/4" X 1/2"</t>
  </si>
  <si>
    <t>NIPLE DE REDUCAO DE FERRO GALVANIZADO, COM ROSCA BSP, DE 1" X 1/2"</t>
  </si>
  <si>
    <t>NIPLE DE REDUCAO DE FERRO GALVANIZADO, COM ROSCA BSP, DE 1" X 3/4"</t>
  </si>
  <si>
    <t>NIPLE DE REDUCAO DE FERRO GALVANIZADO, COM ROSCA BSP, DE 1 1/4" X 3/4"</t>
  </si>
  <si>
    <t>NIPLE DE REDUCAO DE FERRO GALVANIZADO, COM ROSCA BSP, DE 1 1/2" X 3/4"</t>
  </si>
  <si>
    <t>NIPLE DE REDUCAO DE FERRO GALVANIZADO, COM ROSCA BSP, DE 1 1/2" X 1"</t>
  </si>
  <si>
    <t>NIPLE DE REDUCAO DE FERRO GALVANIZADO, COM ROSCA BSP, DE 2" X 1 1/4"</t>
  </si>
  <si>
    <t>NIPLE DE REDUCAO DE FERRO GALVANIZADO, COM ROSCA BSP, DE 2" X 1 1/2"</t>
  </si>
  <si>
    <t>NIPLE DE REDUCAO DE FERRO GALVANIZADO, COM ROSCA BSP, DE 2 1/2" X 2"</t>
  </si>
  <si>
    <t>NIPLE DE REDUCAO DE FERRO GALVANIZADO, COM ROSCA BSP, DE 3" X 2 1/2"</t>
  </si>
  <si>
    <t>NIPLE DE REDUCAO DE FERRO GALVANIZADO, COM ROSCA BSP, DE 3" X 2"</t>
  </si>
  <si>
    <t>NIPLE DE REDUCAO DE FERRO GALVANIZADO, COM ROSCA BSP, DE 2" X 1"</t>
  </si>
  <si>
    <t>NIPLE DE REDUCAO DE FERRO GALVANIZADO, COM ROSCA BSP, DE 1 1/2" X 1 1/4"</t>
  </si>
  <si>
    <t>NIPLE DE REDUCAO DE FERRO GALVANIZADO, COM ROSCA BSP, DE 1 1/4" X 1"</t>
  </si>
  <si>
    <t>NIPLE DE REDUCAO DE FERRO GALVANIZADO, COM ROSCA BSP, DE 1 1/4" X 1/2"</t>
  </si>
  <si>
    <t>NIPLE DE FERRO GALVANIZADO, COM ROSCA BSP, DE 2 1/2"</t>
  </si>
  <si>
    <t>NIPLE DE FERRO GALVANIZADO, COM ROSCA BSP, DE 1 1/2"</t>
  </si>
  <si>
    <t>OLEO DIESEL COMBUSTIVEL COMUM METROPOLITANO S-10 OU S-500</t>
  </si>
  <si>
    <t>GASOLINA COMUM</t>
  </si>
  <si>
    <t>ETANOL</t>
  </si>
  <si>
    <t>GAS DE COZINHA - GLP</t>
  </si>
  <si>
    <t>OLEO LUBRIFICANTE MINERAL MONOVISCOSO, SAE 40, PARA MOTORES DE EQUIPAMENTOS PESADOS (CAMINHOES, TRATORES, RETROS E ETC)</t>
  </si>
  <si>
    <t>GRAXA LUBRIFICANTE A BASE DE LITIO, DE MULTIPLAS APLICACOES E CONTENDO ADITIVOS DE EXTREMA PRESSAO (GRAU DE VISCOSIDADE NLGI 2)</t>
  </si>
  <si>
    <t>OPERADOR DE MAQUINAS E TRATORES DIVERSOS - TERRAPLANAGEM (HORISTA)</t>
  </si>
  <si>
    <t>OPERADOR DE USINA DE ASFALTO, DE SOLOS OU DE CONCRETO (HORISTA)</t>
  </si>
  <si>
    <t>OPERADOR DE ESCAVADEIRA (HORISTA)</t>
  </si>
  <si>
    <t>CAVOUQUEIRO OU OPERADOR DE PERFURATRIZ / ROMPEDOR (HORISTA)</t>
  </si>
  <si>
    <t>OPERADOR DE ROLO COMPACTADOR (HORISTA)</t>
  </si>
  <si>
    <t>OPERADOR DE MOTONIVELADORA (HORISTA)</t>
  </si>
  <si>
    <t>OPERADOR DE MOTO SCRAPER (HORISTA)</t>
  </si>
  <si>
    <t>MOTORISTA DE CAMINHAO BETONEIRA (HORISTA)</t>
  </si>
  <si>
    <t>MACARIQUEIRO (HORISTA)</t>
  </si>
  <si>
    <t>OPERADOR DE PA CARREGADEIRA (HORISTA)</t>
  </si>
  <si>
    <t>OPERADOR DE COMPRESSOR DE AR OU COMPRESSORISTA (HORISTA)</t>
  </si>
  <si>
    <t>OPERADOR DE JATO ABRASIVO OU JATISTA (HORISTA)</t>
  </si>
  <si>
    <t>OPERADOR DE BATE-ESTACAS (HORISTA)</t>
  </si>
  <si>
    <t>OPERADOR DE GUINCHO OU GUINCHEIRO (HORISTA)</t>
  </si>
  <si>
    <t>OPERADOR DE GUINDASTE (HORISTA)</t>
  </si>
  <si>
    <t>OPERADOR DE MARTELETE OU MARTELETEIRO (HORISTA)</t>
  </si>
  <si>
    <t>PA CARREGADEIRA SOBRE RODAS, POTENCIA LIQUIDA 128 HP, CAPACIDADE DA CACAMBA DE 1,7 A 2,8 M3, PESO OPERACIONAL MAXIMO DE 11632 KG</t>
  </si>
  <si>
    <t>PA CARREGADEIRA SOBRE RODAS, POTENCIA LIQUIDA 197 HP, CAPACIDADE DA CACAMBA DE 2,5 A 3,5 M3, PESO OPERACIONAL MAXIMO DE 18338 KG</t>
  </si>
  <si>
    <t>PARA-RAIOS DE DISTRIBUICAO, TENSAO NOMINAL 30 KV, CORRENTE NOMINAL DE DESCARGA 10 KA</t>
  </si>
  <si>
    <t>PARA-RAIOS TIPO FRANKLIN 350 MM, EM LATAO CROMADO, DUAS DESCIDAS, PARA PROTECAO DE EDIFICACOES CONTRA DESCARGAS ATMOSFERICAS</t>
  </si>
  <si>
    <t>PARA-RAIOS DE DISTRIBUICAO, TENSAO NOMINAL 15 KV, CORRENTE NOMINAL DE DESCARGA 5 KA</t>
  </si>
  <si>
    <t>PARAFUSO ZINCADO ROSCA SOBERBA, CABECA SEXTAVADA, 5/16" X 110 MM, PARA FIXACAO DE TELHA EM MADEIRA</t>
  </si>
  <si>
    <t>PARAFUSO ZINCADO ROSCA SOBERBA, CABECA SEXTAVADA, 5/16" X 50 MM, PARA FIXACAO DE TELHA EM MADEIRA</t>
  </si>
  <si>
    <t>PARAFUSO ZINCADO ROSCA SOBERBA, CABECA SEXTAVADA, 5/16" X 85 MM, PARA FIXACAO DE TELHA EM MADEIRA</t>
  </si>
  <si>
    <t>PARAFUSO ZINCADO ROSCA SOBERBA, CABECA SEXTAVADA, 5/16" X 250 MM, PARA FIXACAO DE TELHA EM MADEIRA</t>
  </si>
  <si>
    <t>PARAFUSO ZINCADO ROSCA SOBERBA, CABECA SEXTAVADA, 5/16" X 150 MM, PARA FIXACAO DE TELHA EM MADEIRA</t>
  </si>
  <si>
    <t>PARAFUSO ZINCADO ROSCA SOBERBA, CABECA SEXTAVADA, 5/16" X 180 MM, PARA FIXACAO DE TELHA EM MADEIRA</t>
  </si>
  <si>
    <t>PARAFUSO ZINCADO ROSCA SOBERBA, CABECA SEXTAVADA, 5/16" X 200 MM, PARA FIXACAO DE TELHA EM MADEIRA</t>
  </si>
  <si>
    <t>PLACA DE VENTILACAO PARA TELHA DE FIBROCIMENTO, CANALETE 90 OU KALHETAO</t>
  </si>
  <si>
    <t>PARAFUSO ZINCADO ROSCA SOBERBA, CABECA SEXTAVADA, 5/16" X 230 MM, PARA FIXACAO DE TELHA EM MADEIRA</t>
  </si>
  <si>
    <t>PLACA DE VENTILACAO PARA TELHA DE FIBROCIMENTO CANALETE 49 KALHETA</t>
  </si>
  <si>
    <t>FIXADOR DE ABA AUTOTRAVANTE PARA TELHA DE FIBROCIMENTO, TIPO CANALETE 90 OU KALHETAO</t>
  </si>
  <si>
    <t>FIXADOR DE ABA SIMPLES PARA TELHA DE FIBROCIMENTO, TIPO CANALETA 49 OU KALHETA</t>
  </si>
  <si>
    <t>FIXADOR DE ABA SIMPLES PARA TELHA DE FIBROCIMENTO, TIPO CANALETA 90 OU KALHETAO</t>
  </si>
  <si>
    <t>HASTE RETA PARA GANCHO DE FERRO GALVANIZADO, COM ROSCA 5/16" X 35 CM PARA FIXACAO DE TELHA DE FIBROCIMENTO, INCLUI PORCA E ARRUELAS DE VEDACAO</t>
  </si>
  <si>
    <t>HASTE RETA PARA GANCHO DE FERRO GALVANIZADO, COM ROSCA 5/16" X 45 CM PARA FIXACAO DE TELHA DE FIBROCIMENTO, INCLUI PORCA E ARRUELAS DE VEDACAO</t>
  </si>
  <si>
    <t>GANCHO CHATO EM ACO GALVANIZADO, L = 110 MM, RECOBRIMENTO = 100MM, SECAO 1/8 X 1/2" (3 MM X 12 MM), PARA FIXAR TELHA DE FIBROCIMENTO ONDULADA</t>
  </si>
  <si>
    <t>HASTE RETA PARA GANCHO DE FERRO GALVANIZADO, COM ROSCA 1/4" X 40 CM PARA FIXACAO DE TELHA DE FIBROCIMENTO, INCLUI PORCA SEXTAVADA DE ZINCO</t>
  </si>
  <si>
    <t>HASTE RETA PARA GANCHO DE FERRO GALVANIZADO, COM ROSCA 5/16" X 40 CM PARA FIXACAO DE TELHA DE FIBROCIMENTO, INCLUI PORCA SEXTAVADA DE ZINCO</t>
  </si>
  <si>
    <t>PARAFUSO ZINCADO 5/16" X 85 MM PARA FIXACAO DE TELHA DE FIBROCIMENTO CANALETE 90, INCLUI BUCHA NYLON S-10</t>
  </si>
  <si>
    <t>AFASTADOR PARA TELHA DE FIBROCIMENTO CANALETE 90 OU KALHETAO</t>
  </si>
  <si>
    <t>PARAFUSO ZINCADO 5/16" X 250 MM PARA FIXACAO DE TELHA DE FIBROCIMENTO CANALETE 49, INCLUI BUCHA NYLON S-10</t>
  </si>
  <si>
    <t>PARAFUSO EM ACO GALVANIZADO, TIPO MAQUINA, SEXTAVADO, SEM PORCA, DIAMETRO 1/2", COMPRIMENTO 2"</t>
  </si>
  <si>
    <t>PORCA ZINCADA, SEXTAVADA, DIAMETRO 5/16"</t>
  </si>
  <si>
    <t>PARAFUSO ZINCADO, SEXTAVADO, COM ROSCA INTEIRA, DIAMETRO 5/8", COMPRIMENTO 2 1/4"</t>
  </si>
  <si>
    <t>PARAFUSO ZINCADO, SEXTAVADO, COM ROSCA INTEIRA, DIAMETRO 3/8", COMPRIMENTO 2"</t>
  </si>
  <si>
    <t>PARAFUSO DE LATAO COM ROSCA SOBERBA, CABECA CHATA E FENDA SIMPLES, DIAMETRO 3,2 MM, COMPRIMENTO 16 MM</t>
  </si>
  <si>
    <t>PARAFUSO FRANCES ZINCADO, DIAMETRO 1/2", COMPRIMENTO 15", COM PORCA E ARRUELA LISA MEDIA</t>
  </si>
  <si>
    <t>PARAFUSO FRANCES ZINCADO, DIAMETRO 1/2", COMPRIMENTO 12", COM PORCA E ARRUELA LISA MEDIA</t>
  </si>
  <si>
    <t>PARAFUSO ZINCADO, SEXTAVADO, COM ROSCA INTEIRA, DIAMETRO 5/8", COMPRIMENTO 3", COM PORCA E ARRUELA DE PRESSAO MEDIA</t>
  </si>
  <si>
    <t>PORCA ZINCADA, QUADRADA, DIAMETRO 5/8"</t>
  </si>
  <si>
    <t>PORCA ZINCADA, SEXTAVADA, DIAMETRO 1/2"</t>
  </si>
  <si>
    <t>PORCA ZINCADA, SEXTAVADA, DIAMETRO 5/8"</t>
  </si>
  <si>
    <t>PORCA ZINCADA, QUADRADA, DIAMETRO 3/8"</t>
  </si>
  <si>
    <t>PORCA ZINCADA, SEXTAVADA, DIAMETRO 3/8"</t>
  </si>
  <si>
    <t>PARAFUSO FRANCES ZINCADO, DIAMETRO 1/2", COMPRIMENTO 4", COM PORCA E ARRUELA</t>
  </si>
  <si>
    <t>PARAFUSO FRANCES METRICO ZINCADO, DIAMETRO 12 MM, COMPRIMENTO 150 MM, COM PORCA SEXTAVADA E ARRUELA DE PRESSAO MEDIA</t>
  </si>
  <si>
    <t>PARAFUSO DE FERRO POLIDO, SEXTAVADO, COM ROSCA PARCIAL, DIAMETRO 5/8", COMPRIMENTO 6", COM PORCA E ARRUELA DE PRESSAO MEDIA</t>
  </si>
  <si>
    <t>BUCHA DE NYLON, DIAMETRO DO FURO 8 MM, COMPRIMENTO 40 MM, COM PARAFUSO DE ROSCA SOBERBA, CABECA CHATA, FENDA SIMPLES, 4,8 X 50 MM</t>
  </si>
  <si>
    <t>PARAFUSO NIQUELADO 3 1/2" COM ACABAMENTO CROMADO PARA FIXAR PECA SANITARIA, INCLUI PORCA CEGA, ARRUELA E BUCHA DE NYLON TAMANHO S-8</t>
  </si>
  <si>
    <t>PARAFUSO ZINCADO, SEXTAVADO, GRAU 5, ROSCA INTEIRA, DIAMETRO 1 1/2", COMPRIMENTO 4"</t>
  </si>
  <si>
    <t>PARAFUSO DE ACO ZINCADO COM ROSCA SOBERBA, CABECA CHATA E FENDA SIMPLES, DIAMETRO 4,8 MM, COMPRIMENTO 45 MM</t>
  </si>
  <si>
    <t>PARAFUSO DE LATAO COM ROSCA SOBERBA, CABECA CHATA E FENDA SIMPLES, DIAMETRO 4,8 MM, COMPRIMENTO 65 MM</t>
  </si>
  <si>
    <t>BUCHA DE NYLON SEM ABA S10</t>
  </si>
  <si>
    <t>BUCHA DE NYLON SEM ABA S6</t>
  </si>
  <si>
    <t>BUCHA DE NYLON SEM ABA S8</t>
  </si>
  <si>
    <t>PARAFUSO DE ACO ZINCADO COM ROSCA SOBERBA, CABECA CHATA E FENDA SIMPLES, DIAMETRO 4,2 MM, COMPRIMENTO * 32 * MM</t>
  </si>
  <si>
    <t>PARAFUSO DE ACO ZINCADO COM ROSCA SOBERBA, CABECA CHATA E FENDA SIMPLES, DIAMETRO 2,5 MM, COMPRIMENTO * 9,5 * MM</t>
  </si>
  <si>
    <t>PARAFUSO ZINCADO ROSCA SOBERBA 5/16" X 120 MM PARA TELHA FIBROCIMENTO</t>
  </si>
  <si>
    <t>PARAFUSO ZINCADO, SEXTAVADO, COM ROSCA SOBERBA, DIAMETRO 5/16", COMPRIMENTO 80 MM</t>
  </si>
  <si>
    <t>PARAFUSO FRANCES METRICO ZINCADO, DIAMETRO 12 MM, COMPRIMENTO 140MM, COM PORCA SEXTAVADA E ARRUELA DE PRESSAO MEDIA</t>
  </si>
  <si>
    <t>PARAFUSO NIQUELADO COM ACABAMENTO CROMADO PARA FIXAR PECA SANITARIA, INCLUI PORCA CEGA, ARRUELA E BUCHA DE NYLON TAMANHO S-10</t>
  </si>
  <si>
    <t>PARALELEPIPEDO GRANITICO OU BASALTICO, PARA PAVIMENTACAO, SEM FRETE (VARIACAO REGIONAL DE PECAS POR M2)</t>
  </si>
  <si>
    <t>MIL</t>
  </si>
  <si>
    <t>PASTILHA CERAMICA/PORCELANA, REVEST INT/EXT E PISCINA, CORES BRANCA OU FRIAS, SOLIDAS, SEM MESCLAGEM/MISTURA, ACABAMENTO LISO *2,5 X 2,5* CM</t>
  </si>
  <si>
    <t>PASTILHA CERAMICA/PORCELANA, REVEST INT/EXT E PISCINA, CORES LISAS/SOLIDAS, QUENTES, SEM MESCLAGEM/MISTURA, *2,5 X 2,5* CM</t>
  </si>
  <si>
    <t>CAIBRO NAO APARELHADO, *6 X 8* CM, EM MACARANDUBA/MASSARANDUBA, ANGELIM OU EQUIVALENTE DA REGIAO - BRUTA</t>
  </si>
  <si>
    <t>RIPA NAO APARELHADA, *1,5 X 5* CM, EM MACARANDUBA/MASSARANDUBA, ANGELIM OU EQUIVALENTE DA REGIAO - BRUTA</t>
  </si>
  <si>
    <t>RIPA NAO APARELHADA *1 X 3* CM, EM MACARANDUBA/MASSARANDUBA, ANGELIM OU EQUIVALENTE DA REGIAO - BRUTA</t>
  </si>
  <si>
    <t>SARRAFO NAO APARELHADO *2,5 X 5* CM, EM MACARANDUBA/MASSARANDUBA, ANGELIM, PEROBA-ROSA OU EQUIVALENTE DA REGIAO - BRUTA</t>
  </si>
  <si>
    <t>SARRAFO NAO APARELHADO *2,5 X 7* CM, EM MACARANDUBA/MASSARANDUBA, ANGELIM, PEROBA-ROSA OU EQUIVALENTE DA REGIAO - BRUTA</t>
  </si>
  <si>
    <t>VIGA NAO APARELHADA *6 X 12* CM, EM MACARANDUBA/MASSARANDUBA, ANGELIM OU EQUIVALENTE DA REGIAO - BRUTA</t>
  </si>
  <si>
    <t>CAIBRO NAO APARELHADO *5 X 6* CM, EM MACARANDUBA/MASSARANDUBA, ANGELIM OU EQUIVALENTE DA REGIAO - BRUTA</t>
  </si>
  <si>
    <t>CAIBRO NAO APARELHADO *6 X 6* CM, EM MACARANDUBA/MASSARANDUBA, ANGELIM OU EQUIVALENTE DA REGIAO - BRUTA</t>
  </si>
  <si>
    <t>PRANCHAO NAO APARELHADO *7,5 X 23* CM, EM MACARANDUBA/MASSARANDUBA, ANGELIM OU EQUIVALENTE DA REGIAO - BRUTA</t>
  </si>
  <si>
    <t>VIGA *7,5 X 15 CM EM PINUS, MISTA OU EQUIVALENTE DA REGIAO - BRUTA</t>
  </si>
  <si>
    <t>SARRAFO NAO APARELHADO *2,5 X 10* CM, EM MACARANDUBA/MASSARANDUBA, ANGELIM OU EQUIVALENTE DA REGIAO - BRUTA</t>
  </si>
  <si>
    <t>PRANCHA NAO APARELHADA *6 X 25* CM, EM MACARANDUBA/MASSARANDUBA, ANGELIM OU EQUIVALENTE DA REGIAO - BRUTA</t>
  </si>
  <si>
    <t>PRANCHA NAO APARELHADA *6 X 40* CM, EM MACARANDUBA/MASSARANDUBA, ANGELIM OU EQUIVALENTE DA REGIAO - BRUTA</t>
  </si>
  <si>
    <t>VIGA NAO APARELHADA *6 X 16* CM, EM MACARANDUBA/MASSARANDUBA, ANGELIM OU EQUIVALENTE DA REGIAO - BRUTA</t>
  </si>
  <si>
    <t>VIGA NAO APARELHADA *8 X 16* CM EM MACARANDUBA/MASSARANDUBA, ANGELIM OU EQUIVALENTE DA REGIAO - BRUTA</t>
  </si>
  <si>
    <t>PONTALETE *7,5 X 7,5* CM EM PINUS, MISTA OU EQUIVALENTE DA REGIAO - BRUTA</t>
  </si>
  <si>
    <t>VIGA *7,5 X 10* CM EM PINUS, MISTA OU EQUIVALENTE DA REGIAO - BRUTA</t>
  </si>
  <si>
    <t>SARRAFO *2,5 X 10* CM EM PINUS, MISTA OU EQUIVALENTE DA REGIAO - BRUTA</t>
  </si>
  <si>
    <t>SARRAFO *2,5 X 5* CM EM PINUS, MISTA OU EQUIVALENTE DA REGIAO - BRUTA</t>
  </si>
  <si>
    <t>CAIBRO 5 X 5 CM EM PINUS, MISTA OU EQUIVALENTE DA REGIAO - BRUTA</t>
  </si>
  <si>
    <t>SARRAFO *2,5 X 7,5* CM EM PINUS, MISTA OU EQUIVALENTE DA REGIAO - BRUTA</t>
  </si>
  <si>
    <t>PEDRA ARDOSIA, CINZA, 20 X 40 CM, E= *1 CM</t>
  </si>
  <si>
    <t>PEDRA PORTUGUESA OU PETIT PAVE, BRANCA OU PRETA</t>
  </si>
  <si>
    <t>PEDRA QUARTZITO OU CALCARIO LAMINADO, SERRADA, TIPO CARIRI, ITACOLOMI, LAGOA SANTA, LUMINARIA, PIRENOPOLIS, SAO TOME OU OUTRAS SIMILARES DA REGIAO, *20 X *40 CM, E= *1,5 A *2,5 CM</t>
  </si>
  <si>
    <t>PEDRA QUARTZITO OU CALCARIO LAMINADO, CACO, TIPO CARIRI, ITACOLOMI, LAGOA SANTA, LUMINARIA, PIRENOPOLIS, SAO TOME OU OUTRAS SIMILARES DA REGIAO, E= *1,5 A *2,5 CM</t>
  </si>
  <si>
    <t>PEDRA BRITADA N. 2 (19 A 38 MM) POSTO PEDREIRA/FORNECEDOR, SEM FRETE</t>
  </si>
  <si>
    <t>PEDRA BRITADA N. 0, OU PEDRISCO (4,8 A 9,5 MM) POSTO PEDREIRA/FORNECEDOR, SEM FRETE</t>
  </si>
  <si>
    <t>PEDRA BRITADA N. 1 (9,5 A 19 MM) POSTO PEDREIRA/FORNECEDOR, SEM FRETE</t>
  </si>
  <si>
    <t>PEDRA BRITADA N. 3 (38 A 50 MM) POSTO PEDREIRA/FORNECEDOR, SEM FRETE</t>
  </si>
  <si>
    <t>PEDRA DE MAO OU PEDRA RACHAO PARA ARRIMO/FUNDACAO (POSTO PEDREIRA/FORNECEDOR, SEM FRETE)</t>
  </si>
  <si>
    <t>SEIXO ROLADO PARA APLICACAO EM CONCRETO (POSTO PEDREIRA/FORNECEDOR, SEM FRETE)</t>
  </si>
  <si>
    <t>PO DE PEDRA (POSTO PEDREIRA/FORNECEDOR, SEM FRETE)</t>
  </si>
  <si>
    <t>PEDREIRO (HORISTA)</t>
  </si>
  <si>
    <t>PASTILHEIRO (HORISTA)</t>
  </si>
  <si>
    <t>POCEIRO / ESCAVADOR DE VALAS E TUBULOES (HORISTA)</t>
  </si>
  <si>
    <t>MARMORISTA / GRANITEIRO (HORISTA)</t>
  </si>
  <si>
    <t>CALCETEIRO / RASTELEIRO (HORISTA)</t>
  </si>
  <si>
    <t>AZULEJISTA OU LADRILHEIRO (HORISTA)</t>
  </si>
  <si>
    <t>CANTONEIRA ACO ABAS IGUAIS (QUALQUER BITOLA), ESPESSURA ENTRE 1/8" E 1/4"</t>
  </si>
  <si>
    <t>PINTOR (HORISTA)</t>
  </si>
  <si>
    <t>PINTOR PARA TINTA EPOXI (HORISTA)</t>
  </si>
  <si>
    <t>PISO EM GRANILITE, MARMORITE OU GRANITINA, AGREGADO COR PRETO, CINZA, PALHA OU BRANCO, E= *8* MM (INCLUSO EXECUCAO)</t>
  </si>
  <si>
    <t>PLACA VINILICA SEMIFLEXIVEL PARA REVESTIMENTO DE PISOS E PAREDES, E = 2 MM (SEM COLOCACAO)</t>
  </si>
  <si>
    <t>ADESIVO ACRILICO DE BASE AQUOSA / COLA DE CONTATO</t>
  </si>
  <si>
    <t>PLACA VINILICA SEMIFLEXIVEL PARA PISOS, E = 3,2 MM, 30 X 30 CM (SEM COLOCACAO)</t>
  </si>
  <si>
    <t>PISO DE BORRACHA ESPORTIVO EM PLACAS 50 X 50 CM, E = 15 MM, PARA ARGAMASSA, PRETO</t>
  </si>
  <si>
    <t>PISO DE BORRACHA PASTILHADO EM PLACAS 50 X 50 CM, E = 15 MM, PARA ARGAMASSA, PRETO</t>
  </si>
  <si>
    <t>PISO DE BORRACHA FRISADO OU PASTILHADO, PRETO, EM PLACAS 50 X 50 CM, E = 7 MM, PARA ARGAMASSA</t>
  </si>
  <si>
    <t>PISO DE BORRACHA PASTILHADO EM PLACAS 50 X 50 CM, E = *3,5* MM, PARA COLA, PRETO</t>
  </si>
  <si>
    <t>PISO DE BORRACHA CANELADO EM PLACAS 50 X 50 CM, E = *3,5* MM, PARA COLA</t>
  </si>
  <si>
    <t>RODAPE DE BORRACHA LISO, H = 70 MM, E = *2* MM, PARA ARGAMASSA, PRETO</t>
  </si>
  <si>
    <t>RODAPE PLANO PARA PISO VINILICO, H = 5 CM</t>
  </si>
  <si>
    <t>TESTEIRA ANTIDERRAPANTE PARA PISO VINILICO *5 X 2,5* CM, E = 2 MM</t>
  </si>
  <si>
    <t>PLACA DE GESSO PARA FORRO, *60 X 60* CM, ESPESSURA DE 12 MM (SEM COLOCACAO)</t>
  </si>
  <si>
    <t>PLACA DE OBRA (PARA CONSTRUCAO CIVIL) EM CHAPA GALVANIZADA *N. 22*, ADESIVADA, DE *2,4 X 1,2* M (SEM POSTES PARA FIXACAO)</t>
  </si>
  <si>
    <t>APARELHO SINALIZADOR LUMINOSO COM LED, PARA SAIDA GARAGEM, COM 2 LENTES EM POLICARBONATO, BIVOLT (INCLUI SUPORTE DE FIXACAO)</t>
  </si>
  <si>
    <t>BALDE VERMELHO PARA SINALIZACAO DE VIAS</t>
  </si>
  <si>
    <t>PISO/ REVESTIMENTO EM MARMORE, POLIDO, BRANCO COMUM, FORMATO MENOR OU IGUAL A 3025 CM2, E = *2* CM</t>
  </si>
  <si>
    <t>PISO/ REVESTIMENTO EM MARMORE, POLIDO, BRANCO COMUM, FORMATO MAIOR OU IGUAL A 3025 CM2, E = *2* CM</t>
  </si>
  <si>
    <t>MASSA PLASTICA PARA MARMORE/GRANITO</t>
  </si>
  <si>
    <t>GRANILHA/ GRANA/ PEDRISCO OU AGREGADO EM MARMORE/ GRANITO/ QUARTZO E CALCARIO, PRETO, CINZA, PALHA OU BRANCO</t>
  </si>
  <si>
    <t>PEITORIL/ SOLEIRA EM MARMORE, POLIDO, BRANCO COMUM, L= *25* CM, E= *3* CM, CORTE RETO</t>
  </si>
  <si>
    <t>PEITORIL EM MARMORE, POLIDO, BRANCO COMUM, L= *15* CM, E= *3* CM, CORTE RETO</t>
  </si>
  <si>
    <t>SOLEIRA/ PEITORIL EM MARMORE, POLIDO, BRANCO COMUM, L= *15* CM, E= *2* CM, CORTE RETO</t>
  </si>
  <si>
    <t>RODAPE EM MARMORE, POLIDO, BRANCO COMUM, L= *7* CM, E= *2* CM, CORTE RETO</t>
  </si>
  <si>
    <t>PLUG OU BUJAO DE FERRO GALVANIZADO, DE 1/2"</t>
  </si>
  <si>
    <t>PLUG OU BUJAO DE FERRO GALVANIZADO, DE 3/4"</t>
  </si>
  <si>
    <t>PLUG OU BUJAO DE FERRO GALVANIZADO, DE 1"</t>
  </si>
  <si>
    <t>PLUG OU BUJAO DE FERRO GALVANIZADO, DE 2"</t>
  </si>
  <si>
    <t>PLUG OU BUJAO DE FERRO GALVANIZADO, DE 3"</t>
  </si>
  <si>
    <t>PLUG OU BUJAO DE FERRO GALVANIZADO, DE 1 1/2"</t>
  </si>
  <si>
    <t>PLUG OU BUJAO DE FERRO GALVANIZADO, DE 1 1/4"</t>
  </si>
  <si>
    <t>PLUG PVC, JE, DN 150 MM, PARA REDE COLETORA ESGOTO</t>
  </si>
  <si>
    <t>PLUG PVC, JE, DN 100 MM, PARA REDE COLETORA ESGOTO</t>
  </si>
  <si>
    <t>PORTA DE ENROLAR MANUAL COMPLETA, PERFIL MEIA CANA CEGA, EM ACO GALVANIZADO NATURAL, CHAPA NUMERO 24 (SEM INSTALACAO)</t>
  </si>
  <si>
    <t>PORTA DE ENROLAR MANUAL COMPLETA, ARTICULADA RAIADA LARGA, EM ACO GALVANIZADO NATURAL, CHAPA NUMERO 24 (SEM INSTALACAO)</t>
  </si>
  <si>
    <t>PORTA DE ABRIR EM ALUMINIO COM LAMBRI HORIZONTAL/LAMINADA, ACABAMENTO ANODIZADO NATURAL, SEM GUARNICAO/ALIZAR/VISTA</t>
  </si>
  <si>
    <t>PORTA DE ABRIR EM ALUMINIO TIPO VENEZIANA, ACABAMENTO ANODIZADO NATURAL, SEM GUARNICAO/ALIZAR/VISTA</t>
  </si>
  <si>
    <t>PORTA DE CORRER EM ALUMINIO, DUAS FOLHAS MOVEIS COM VIDRO, FECHADURA E PUXADOR EMBUTIDO, ACABAMENTO ANODIZADO NATURAL, SEM GUARNICAO/ALIZAR/VISTA</t>
  </si>
  <si>
    <t>PORTA DE ABRIR / GIRO, EM GRADIL FERRO, COM BARRA CHATA 3 CM X 1/4", COM REQUADRO E GUARNICAO - COMPLETO - ACABAMENTO NATURAL</t>
  </si>
  <si>
    <t>PORTA DE ENROLAR MANUAL COMPLETA, PERFIL MEIA CANA VAZADA TIJOLINHO, EM ACO GALVANIZADO NATURAL, CHAPA NUMERO 24 (SEM INSTALACAO)</t>
  </si>
  <si>
    <t>PORTAO DE ABRIR / GIRO, EM GRADIL DE METALON REDONDO DE 3/4" VERTICAL, COM REQUADRO, ACABAMENTO NATURAL - COMPLETO</t>
  </si>
  <si>
    <t>PORTA DE ABRIR / GIRO, DE MADEIRA FOLHA MEDIA (NBR 15930) DE 700 X 2100 MM, DE 35 MM A 40 MM DE ESPESSURA, NUCLEO SEMI-SOLIDO (SARRAFEADO), CAPA FRISADA EM HDF, ACABAMENTO MELAMINICO EM PADRAO MADEIRA</t>
  </si>
  <si>
    <t>PORTA DE ABRIR / GIRO, DE MADEIRA FOLHA MEDIA (NBR 15930) DE 800 X 2100 MM, DE 35 MM A 40 MM DE ESPESSURA, NUCLEO SEMI-SOLIDO (SARRAFEADO), CAPA FRISADA EM HDF, ACABAMENTO MELAMINICO EM PADRAO MADEIRA</t>
  </si>
  <si>
    <t>PORTA DE MADEIRA-DE-LEI TIPO VENEZIANA (ANGELIM OU EQUIVALENTE REGIONAL), E = *3,5* CM</t>
  </si>
  <si>
    <t>PORTA DE MADEIRA TIPO VENEZIANA (EUCALIPTO OU EQUIVALENTE REGIONAL), E = *3,5* CM</t>
  </si>
  <si>
    <t>PORTA DE ABRIR / GIRO, DE MADEIRA FOLHA MEDIA (NBR 15930) DE 700 X 2100 MM, DE 35 MM A 40 MM DE ESPESSURA, NUCLEO SEMI-SOLIDO (SARRAFEADO), CAPA LISA EM HDF, ACABAMENTO EM LAMINADO NATURAL PARA VERNIZ</t>
  </si>
  <si>
    <t>PORTA DE ABRIR / GIRO, DE MADEIRA FOLHA MEDIA (NBR 15930) DE 1000 X 2100 MM, DE 35 MM A 40 MM DE ESPESSURA, NUCLEO SEMI-SOLIDO (SARRAFEADO), CAPA LISA EM HDF, ACABAMENTO EM PRIMER PARA PINTURA</t>
  </si>
  <si>
    <t>PORTA DE ABRIR / GIRO, DE MADEIRA FOLHA MEDIA (NBR 15930) DE 900 X 2100 MM, DE 35 MM A 40 MM DE ESPESSURA, NUCLEO SEMI-SOLIDO (SARRAFEADO), CAPA LISA EM HDF, ACABAMENTO EM LAMINADO NATURAL PARA VERNIZ</t>
  </si>
  <si>
    <t>PORTA DE ABRIR / GIRO, DE MADEIRA FOLHA MEDIA (NBR 15930) DE 1000 X 2100 MM, DE 35 MM A 40 MM DE ESPESSURA, NUCLEO SEMI-SOLIDO (SARRAFEADO), CAPA LISA EM HDF, ACABAMENTO EM LAMINADO NATURAL PARA VERNIZ</t>
  </si>
  <si>
    <t>PORTA DE ABRIR / GIRO, DE MADEIRA FOLHA MEDIA (NBR 15930) DE 800 X 2100 MM, DE 35 MM A 40 MM DE ESPESSURA, NUCLEO SEMI-SOLIDO (SARRAFEADO), CAPA LISA EM HDF, ACABAMENTO EM LAMINADO NATURAL PARA VERNIZ</t>
  </si>
  <si>
    <t>PORTA DE ABRIR / GIRO, EM MADEIRA MACICA (ANGELIM OU EQUIVALENTE REGIONAL), QUALQUER DESENHO (VERTICAL/DIAGONAL/HORIZ.), E = *3,5* CM, DIMENSOES 2,10 X 0,70 (SOMENTE FOLHA DE PORTA, ACABAMENTO NATURAL)</t>
  </si>
  <si>
    <t>PORTA DE MADEIRA QUADRICULADA PARA VIDRO, DE CORRER (EUCALIPTO OU EQUIVALENTE REGIONAL), E = *3,5* CM</t>
  </si>
  <si>
    <t>PORTA DE MADEIRA, FOLHA MEDIA (NBR 15930) DE 600 X 2100 MM, DE 35 MM A 40 MM DE ESPESSURA, NUCLEO SEMI-SOLIDO (SARRAFEADO), CAPA LISA EM HDF, ACABAMENTO LAMINADO NATURAL PARA VERNIZ</t>
  </si>
  <si>
    <t>PORTA DE MADEIRA-DE-LEI QUADRICULADA PARA VIDRO, DE CORRER (ANGELIM OU EQUIVALENTE REGIONAL), E = *3,5* CM</t>
  </si>
  <si>
    <t>VIDRO TEMPERADO INCOLOR PARA PORTA DE ABRIR, E = 10 MM (SEM FERRAGENS E SEM COLOCACAO)</t>
  </si>
  <si>
    <t>POSTE DE CONCRETO ARMADO DE SECAO DUPLO T, EXTENSAO DE 9,00 M, RESISTENCIA DE 300 A 400 DAN, TIPO B OU D</t>
  </si>
  <si>
    <t>POSTE DE CONCRETO ARMADO DE SECAO CIRCULAR, EXTENSAO DE 11,00 M, RESISTENCIA DE 300 A 400 DAN, TIPO C-17</t>
  </si>
  <si>
    <t>POSTE DE CONCRETO ARMADO DE SECAO CIRCULAR, EXTENSAO DE 14,00 M, RESISTENCIA DE 300 A 400 DAN, TIPO C-17</t>
  </si>
  <si>
    <t>POSTE DE CONCRETO ARMADO DE SECAO CIRCULAR, EXTENSAO DE 9,00 M, RESISTENCIA DE 200 A 300 DAN, TIPO C-14</t>
  </si>
  <si>
    <t>POSTE DE CONCRETO ARMADO DE SECAO CIRCULAR, EXTENSAO DE 11,00 M, RESISTENCIA DE 200 A 300 DAN, TIPO C-14</t>
  </si>
  <si>
    <t>POSTE CONICO CONTINUO EM ACO GALVANIZADO, RETO, FLANGEADO, H = 3 M, DIAMETRO INFERIOR = *95* MM</t>
  </si>
  <si>
    <t>POSTE CONICO CONTINUO EM ACO GALVANIZADO, CURVO, BRACO SIMPLES, ENGASTADO, H = 9 M, DIAMETRO INFERIOR = *135* MM</t>
  </si>
  <si>
    <t>POSTE CONICO CONTINUO EM ACO GALVANIZADO, CURVO, BRACO SIMPLES, FLANGEADO, H = 7 M, DIAMETRO INFERIOR = *125* MM</t>
  </si>
  <si>
    <t>POSTE DE CONCRETO ARMADO DE SECAO DUPLO T, EXTENSAO DE 10,00 M, RESISTENCIA DE 300 A 400 DAN, TIPO B OU D</t>
  </si>
  <si>
    <t>POSTE DE CONCRETO ARMADO DE SECAO CIRCULAR, EXTENSAO DE 9,00 M, RESISTENCIA DE 300 A 400 DAN, TIPO C-17</t>
  </si>
  <si>
    <t>PREGO DE ACO POLIDO COM CABECA 18 X 27 (2 1/2 X 10)</t>
  </si>
  <si>
    <t>PREGO DE ACO POLIDO COM CABECA 19 X 33 (3 X 9)</t>
  </si>
  <si>
    <t>PREGO DE ACO POLIDO COM CABECA 14 X 18 (1 1/2 X 14)</t>
  </si>
  <si>
    <t>PREGO DE ACO POLIDO COM CABECA 10 X 10 (7/8 X 17)</t>
  </si>
  <si>
    <t>PREGO DE ACO POLIDO COM CABECA 12 X 12</t>
  </si>
  <si>
    <t>PREGO DE ACO POLIDO COM CABECA 16 X 24 (2 1/4 X 12)</t>
  </si>
  <si>
    <t>PREGO DE ACO POLIDO COM CABECA 17 X 21 (2 X 11)</t>
  </si>
  <si>
    <t>PREGO DE ACO POLIDO COM CABECA 17 X 27 (2 1/2 X 11)</t>
  </si>
  <si>
    <t>PREGO DE ACO POLIDO COM CABECA 17 X 30 (2 3/4 X 11)</t>
  </si>
  <si>
    <t>PREGO DE ACO POLIDO COM CABECA 18 X 24 (2 1/4 X 10)</t>
  </si>
  <si>
    <t>PREGO DE ACO POLIDO COM CABECA 10 X 11 (1 X 17)</t>
  </si>
  <si>
    <t>PREGO DE ACO POLIDO COM CABECA 17 X 24 (2 1/4 X 11)</t>
  </si>
  <si>
    <t>PREGO DE ACO POLIDO COM CABECA 15 X 18 (1 1/2 X 13)</t>
  </si>
  <si>
    <t>PREGO DE ACO POLIDO COM CABECA 18 X 30 (2 3/4 X 10)</t>
  </si>
  <si>
    <t>GRAMPO DE ACO POLIDO 1" X 9</t>
  </si>
  <si>
    <t>GRAMPO DE ACO POLIDO 7/8" X 9</t>
  </si>
  <si>
    <t>PREGO DE ACO POLIDO COM CABECA 16 X 27 (2 1/2 X 12)</t>
  </si>
  <si>
    <t>PUXADOR TIPO ALCA, EM ZAMAC CROMADO, COM ROSETAS, COMPRIMENTO DE APROX *100* MM, PARA PORTAS E JANELAS DE MADEIRA, INCLUINDO PARAFUSOS</t>
  </si>
  <si>
    <t>CADEADO SIMPLES, CORPO EM LATAO MACICO, COM LARGURA DE 35 MM E ALTURA DE APROX 30 MM, HASTE CEMENTADA (NAO LONGA), EM ACO TEMPERADO COM DIAMETRO DE APROX 6,0 MM, INCLUINDO 2 CHAVES</t>
  </si>
  <si>
    <t>CORRENTE DE ELO CURTO COMUM, SOLDADA, GALVANIZADA, ESPESSURA DO ELO = 1/2" (12,5 MM)</t>
  </si>
  <si>
    <t>PORTA CADEADO EM ACO GALVANIZADO, COMPRIMENTO DE 3 1/2"</t>
  </si>
  <si>
    <t>CADEADO SIMPLES, CORPO EM LATAO MACICO, COM LARGURA DE 25 MM E ALTURA DE APROX 25 MM, HASTE CEMENTADA (NAO LONGA), EM ACO TEMPERADO COM DIAMETRO DE APROX 5,0 MM, INCLUINDO 2 CHAVES</t>
  </si>
  <si>
    <t>CARRANCA PARA JANELA VENEZIANA DE ABRIR, EM LATAO CROMADO, SIMPLES, PARA APARAFUSAR NA PAREDE</t>
  </si>
  <si>
    <t>GONZO DE EMBUTIR, EM LATAO / ZAMAC, *20 X 48* MM, PARA JANELA BASCULANTE / PIVOTANTE, JOGO COM 4 PECAS (PAR) - INCLUI PARAFUSOS</t>
  </si>
  <si>
    <t>LEVANTADOR DE JANELA GUILHOTINA, EM LATAO CROMADO</t>
  </si>
  <si>
    <t>RALO SECO / RALO DE PASSAGEM EM PVC, QUADRADO, 100 X 100 X 53 MM, SAIDA 40 MM, COM GRELHA BRANCA</t>
  </si>
  <si>
    <t>CAIXA SIFONADA PVC, 100 X 100 X 50 MM, COM GRELHA REDONDA, BRANCA</t>
  </si>
  <si>
    <t>REBITE DE REPUXO EM ALUMINIO VAZADO, DIAMETRO 3,2 X 8 MM DE COMPRIMENTO (1KG = 1025 UNIDADES)</t>
  </si>
  <si>
    <t>DILUENTE AGUARRAS</t>
  </si>
  <si>
    <t>DILUENTE EPOXI</t>
  </si>
  <si>
    <t>REGISTRO GAVETA COM ACABAMENTO E CANOPLA CROMADOS, SIMPLES, BITOLA 3/4"</t>
  </si>
  <si>
    <t>REGISTRO GAVETA COM ACABAMENTO E CANOPLA CROMADOS, SIMPLES, BITOLA 1/2"</t>
  </si>
  <si>
    <t>REGISTRO GAVETA BRUTO EM LATAO FORJADO, BITOLA 1 1/2"</t>
  </si>
  <si>
    <t>REGISTRO GAVETA BRUTO EM LATAO FORJADO, BITOLA 2 1/2"</t>
  </si>
  <si>
    <t>REGISTRO GAVETA BRUTO EM LATAO FORJADO, BITOLA 3"</t>
  </si>
  <si>
    <t>REGISTRO GAVETA COM ACABAMENTO E CANOPLA CROMADOS, SIMPLES, BITOLA 1"</t>
  </si>
  <si>
    <t>REGISTRO GAVETA COM ACABAMENTO E CANOPLA CROMADOS, SIMPLES, BITOLA 1 1/4"</t>
  </si>
  <si>
    <t>REGISTRO GAVETA COM ACABAMENTO E CANOPLA CROMADOS, SIMPLES, BITOLA 1 1/2"</t>
  </si>
  <si>
    <t>REGISTRO GAVETA BRUTO EM LATAO FORJADO, BITOLA 3/4"</t>
  </si>
  <si>
    <t>REGISTRO GAVETA BRUTO EM LATAO FORJADO, BITOLA 1 1/4"</t>
  </si>
  <si>
    <t>REGISTRO GAVETA BRUTO EM LATAO FORJADO, BITOLA 1"</t>
  </si>
  <si>
    <t>REGISTRO GAVETA BRUTO EM LATAO FORJADO, BITOLA 1/2"</t>
  </si>
  <si>
    <t>REGISTRO PRESSAO COM ACABAMENTO E CANOPLA CROMADA, SIMPLES, BITOLA 1/2"</t>
  </si>
  <si>
    <t>REGISTRO PRESSAO COM ACABAMENTO E CANOPLA CROMADA, SIMPLES, BITOLA 3/4"</t>
  </si>
  <si>
    <t>REGISTRO GAVETA BRUTO EM LATAO FORJADO, BITOLA 4"</t>
  </si>
  <si>
    <t>REGISTRO GAVETA BRUTO EM LATAO FORJADO, BITOLA 2"</t>
  </si>
  <si>
    <t>REGISTRO DE ESFERA PVC, COM CABECA QUADRADA, COM ROSCA EXTERNA, 1/2"</t>
  </si>
  <si>
    <t>REGISTRO DE ESFERA PVC, COM BORBOLETA, COM ROSCA EXTERNA, DE 3/4"</t>
  </si>
  <si>
    <t>REGISTRO DE ESFERA, PVC, COM VOLANTE, VS, ROSCAVEL, DN 3/4", COM CORPO DIVIDIDO</t>
  </si>
  <si>
    <t>REGISTRO DE ESFERA PVC, COM CABECA QUADRADA, COM ROSCA EXTERNA, 3/4"</t>
  </si>
  <si>
    <t>REGISTRO DE ESFERA DE PASSEIO, PVC PARA POLIETILENO, 20 MM</t>
  </si>
  <si>
    <t>REGISTRO DE ESFERA PVC, COM BORBOLETA, COM ROSCA EXTERNA, DE 1/2"</t>
  </si>
  <si>
    <t>REGISTRO DE PRESSAO PVC, SOLDAVEL, VOLANTE SIMPLES, DE 20 MM</t>
  </si>
  <si>
    <t>REGISTRO DE PRESSAO PVC, ROSCAVEL, VOLANTE SIMPLES, DE 1/2"</t>
  </si>
  <si>
    <t>RETROESCAVADEIRA SOBRE RODAS COM CARREGADEIRA, TRACAO 4 X 4, POTENCIA LIQUIDA 72 HP, PESO OPERACIONAL MINIMO DE 7140 KG, CAPACIDADE MINIMA DA CARREGADEIRA DE 0,79 M3 E DA RETROESCAVADEIRA MINIMA DE 0,18 M3, PROFUNDIDADE DE ESCAVACAO MAXIMA DE 4,50 M</t>
  </si>
  <si>
    <t>ROLO COMPACTADOR VIBRATORIO TANDEM, ACO LISO, POTENCIA 58 CV, PESO SEM/COM LASTRO 6,5/9,4 T, LARGURA DE TRABALHO 1,20 M</t>
  </si>
  <si>
    <t>ROLO COMPACTADOR VIBRATORIO REBOCAVEL, CILINDRO DE ACO LISO, POTENCIA DE TRACAO DE 65 CV, PESO DE 4,7 T, IMPACTO DINAMICO TOTAL DE 18,3 T, LARGURA DO ROLO 1,67 M</t>
  </si>
  <si>
    <t>ROLO COMPACTADOR VIBRATORIO PE DE CARNEIRO, COM CONTROLE REMOTO POR RADIO, POTENCIA 12,5 KW, PESO OPERACIONAL DE 1,675 T, LARGURA DE TRABALHO 0,85 M</t>
  </si>
  <si>
    <t>SAIBRO PARA ARGAMASSA (COLETADO NO COMERCIO)</t>
  </si>
  <si>
    <t>ARGILA OU BARRO PARA ATERRO/REATERRO (RETIRADO NA JAZIDA, SEM TRANSPORTE)</t>
  </si>
  <si>
    <t>ARGILA, ARGILA VERMELHA OU ARGILA ARENOSA (RETIRADA NA JAZIDA, SEM TRANSPORTE)</t>
  </si>
  <si>
    <t>ARGILA OU BARRO PARA ATERRO/REATERRO (COM TRANSPORTE ATE 10 KM)</t>
  </si>
  <si>
    <t>SELADOR ACRILICO OPACO PREMIUM INTERIOR/EXTERIOR</t>
  </si>
  <si>
    <t>SERRALHEIRO (HORISTA)</t>
  </si>
  <si>
    <t>SERVENTE DE OBRAS (HORISTA)</t>
  </si>
  <si>
    <t>AJUDANTE DE ARMADOR (HORISTA)</t>
  </si>
  <si>
    <t>CARPINTEIRO AUXILIAR (HORISTA)</t>
  </si>
  <si>
    <t>AUXILIAR DE SERVICOS GERAIS (HORISTA)</t>
  </si>
  <si>
    <t>APONTADOR OU APROPRIADOR DE MAO DE OBRA (HORISTA)</t>
  </si>
  <si>
    <t>AUXILIAR DE PEDREIRO (HORISTA)</t>
  </si>
  <si>
    <t>SIFAO EM METAL CROMADO PARA PIA OU LAVATORIO, 1 X 1.1/2"</t>
  </si>
  <si>
    <t>ANEL DE VEDACAO, PVC FLEXIVEL, 100 MM, PARA SAIDA DE BACIA / VASO SANITARIO</t>
  </si>
  <si>
    <t>BOLSA DE LIGACAO EM PVC FLEXIVEL PARA VASO SANITARIO 40 MM (1 1/2")</t>
  </si>
  <si>
    <t>ENGATE/RABICHO FLEXIVEL PLASTICO (PVC OU ABS) BRANCO 1/2" X 30 CM</t>
  </si>
  <si>
    <t>CONJUNTO DE LIGACAO AJUSTAVEL, PARA VASO / BACIA SANITARIA, EM PLASTICO BRANCO, COM TUBO, CANOPLA E ESPUDE</t>
  </si>
  <si>
    <t>SIFAO PLASTICO TIPO COPO PARA PIA AMERICANA 1.1/2 X 1.1/2"</t>
  </si>
  <si>
    <t>SIFAO PLASTICO TIPO COPO PARA TANQUE, 1.1/4 X 1.1/2"</t>
  </si>
  <si>
    <t>SIFAO PLASTICO TIPO COPO PARA PIA OU LAVATORIO, 1 X 1.1/2"</t>
  </si>
  <si>
    <t>SIFAO EM METAL CROMADO PARA PIA AMERICANA, 1.1/2 X 2"</t>
  </si>
  <si>
    <t>VALVULA EM METAL CROMADO PARA PIA AMERICANA 3.1/2 X 1.1/2"</t>
  </si>
  <si>
    <t>SOLDADOR (HORISTA)</t>
  </si>
  <si>
    <t>SOLDADOR ELETRICO (PARA SOLDA A SER TESTADA COM RAIOS "X") (HORISTA)</t>
  </si>
  <si>
    <t>TECNICO EM SONDAGEM (HORISTA)</t>
  </si>
  <si>
    <t>TABUA DE MADEIRA PARA PISO, CUMARU/IPE CHAMPANHE OU EQUIVALENTE DA REGIAO, ENCAIXE MACHO/FEMEA, *10 X 2* CM</t>
  </si>
  <si>
    <t>TABUA DE MADEIRA PARA PISO, CUMARU/IPE CHAMPANHE OU EQUIVALENTE DA REGIAO, ENCAIXE MACHO/FEMEA, *15 X 2* CM</t>
  </si>
  <si>
    <t>TABUA DE MADEIRA PARA PISO, IPE (CERNE) OU EQUIVALENTE DA REGIAO, ENCAIXE MACHO/FEMEA, *20 X 2* CM</t>
  </si>
  <si>
    <t>RODAPE DE MADEIRA MACICA CUMARU/IPE CHAMPANHE OU EQUIVALENTE DA REGIAO, *1,5 X 7 CM</t>
  </si>
  <si>
    <t>TABUA NAO APARELHADA *2,5 X 30* CM, EM MACARANDUBA/MASSARANDUBA, ANGELIM OU EQUIVALENTE DA REGIAO - BRUTA</t>
  </si>
  <si>
    <t>TABUA NAO APARELHADA *2,5 X 20* CM, EM MACARANDUBA/MASSARANDUBA, ANGELIM OU EQUIVALENTE DA REGIAO - BRUTA</t>
  </si>
  <si>
    <t>TABUA *2,5 X 15 CM EM PINUS, MISTA OU EQUIVALENTE DA REGIAO - BRUTA</t>
  </si>
  <si>
    <t>TABUA *2,5 X 30 CM EM PINUS, MISTA OU EQUIVALENTE DA REGIAO - BRUTA</t>
  </si>
  <si>
    <t>TACO DE MADEIRA PARA PISO, IPE (CERNE) OU EQUIVALENTE DA REGIAO, 7 X 42 CM, E = 2 CM</t>
  </si>
  <si>
    <t>TAMPAO FOFO SIMPLES COM BASE / REQUADRO, CLASSE D400 CARGA MAX. 40 T, REDONDO, TAMPA 600 MM (COM INSCRICAO EM RELEVO DO TIPO DE REDE)</t>
  </si>
  <si>
    <t>TAMPAO FOFO SIMPLES COM BASE / REQUADRO, CLASSE B125 CARGA MAX. 12,5 T, REDONDO, TAMPA 600 MM (COM INSCRICAO EM RELEVO DO TIPO DE REDE)</t>
  </si>
  <si>
    <t>TE DE FERRO GALVANIZADO, DE 1/2"</t>
  </si>
  <si>
    <t>TE DE FERRO GALVANIZADO, DE 3/4"</t>
  </si>
  <si>
    <t>TE DE FERRO GALVANIZADO, DE 1 1/4"</t>
  </si>
  <si>
    <t>TE DE FERRO GALVANIZADO, DE 1 1/2"</t>
  </si>
  <si>
    <t>TE DE FERRO GALVANIZADO, DE 2"</t>
  </si>
  <si>
    <t>TE DE FERRO GALVANIZADO, DE 2 1/2"</t>
  </si>
  <si>
    <t>TE DE FERRO GALVANIZADO, DE 4"</t>
  </si>
  <si>
    <t>TE DE FERRO GALVANIZADO, DE 6"</t>
  </si>
  <si>
    <t>TE DE REDUCAO DE FERRO GALVANIZADO, COM ROSCA BSP, DE 3/4" X 1/2"</t>
  </si>
  <si>
    <t>TE DE REDUCAO DE FERRO GALVANIZADO, COM ROSCA BSP, DE 1" X 3/4"</t>
  </si>
  <si>
    <t>TE DE REDUCAO DE FERRO GALVANIZADO, COM ROSCA BSP, DE 1 1/2" X 3/4"</t>
  </si>
  <si>
    <t>TE DE REDUCAO DE FERRO GALVANIZADO, COM ROSCA BSP, DE 2" X 1"</t>
  </si>
  <si>
    <t>TE DE REDUCAO DE FERRO GALVANIZADO, COM ROSCA BSP, DE 2" X 1 1/4"</t>
  </si>
  <si>
    <t>TE DE REDUCAO DE FERRO GALVANIZADO, COM ROSCA BSP, DE 2 1/2" X 1"</t>
  </si>
  <si>
    <t>TE DE REDUCAO DE FERRO GALVANIZADO, COM ROSCA BSP, DE 2 1/2" X 1 1/2"</t>
  </si>
  <si>
    <t>TE DE REDUCAO DE FERRO GALVANIZADO, COM ROSCA BSP, DE 2 1/2" X 2"</t>
  </si>
  <si>
    <t>TE DE REDUCAO DE FERRO GALVANIZADO, COM ROSCA BSP, DE 3" X 1"</t>
  </si>
  <si>
    <t>TE DE REDUCAO DE FERRO GALVANIZADO, COM ROSCA BSP, DE 3" X 1 1/4"</t>
  </si>
  <si>
    <t>TE DE REDUCAO DE FERRO GALVANIZADO, COM ROSCA BSP, DE 3" X 1 1/2"</t>
  </si>
  <si>
    <t>TE DE REDUCAO DE FERRO GALVANIZADO, COM ROSCA BSP, DE 3" X 2"</t>
  </si>
  <si>
    <t>TE DE REDUCAO DE FERRO GALVANIZADO, COM ROSCA BSP, DE 3" X 2 1/2"</t>
  </si>
  <si>
    <t>TE DE REDUCAO DE FERRO GALVANIZADO, COM ROSCA BSP, DE 4" X 2"</t>
  </si>
  <si>
    <t>TE DE REDUCAO DE FERRO GALVANIZADO, COM ROSCA BSP, DE 4" X 3"</t>
  </si>
  <si>
    <t>TE DE REDUCAO DE FERRO GALVANIZADO, COM ROSCA BSP, DE 2 1/2" X 1 1/4"</t>
  </si>
  <si>
    <t>TE DE REDUCAO DE FERRO GALVANIZADO, COM ROSCA BSP, DE 2" X 1 1/2"</t>
  </si>
  <si>
    <t>TE DE REDUCAO DE FERRO GALVANIZADO, COM ROSCA BSP, DE 1 1/2" X 1"</t>
  </si>
  <si>
    <t>TE DE REDUCAO DE FERRO GALVANIZADO, COM ROSCA BSP, DE 1" X 1/2"</t>
  </si>
  <si>
    <t>TE DE FERRO GALVANIZADO, DE 5"</t>
  </si>
  <si>
    <t>TE DE FERRO GALVANIZADO, DE 3"</t>
  </si>
  <si>
    <t>TE DE FERRO GALVANIZADO, DE 1"</t>
  </si>
  <si>
    <t>TE, PVC PBA, BBB, 90 GRAUS, DN 50 / DE 60 MM, PARA REDE DE AGUA</t>
  </si>
  <si>
    <t>TE, PVC, 90 GRAUS, BBB, JE, DN 200 MM, PARA REDE COLETORA ESGOTO</t>
  </si>
  <si>
    <t>TE, PVC PBA, BBB, 90 GRAUS, DN 75 / DE 85 MM, PARA REDE DE AGUA</t>
  </si>
  <si>
    <t>TE SANITARIO, PVC, DN 100 X 100 MM, SERIE NORMAL, PARA ESGOTO PREDIAL</t>
  </si>
  <si>
    <t>TE PVC ROSCAVEL 90 GRAUS, 1", PARA AGUA FRIA PREDIAL</t>
  </si>
  <si>
    <t>TE SANITARIO, PVC, DN 50 X 50 MM, SERIE NORMAL, PARA ESGOTO PREDIAL</t>
  </si>
  <si>
    <t>TE PVC, ROSCAVEL, 90 GRAUS, 1/2", AGUA FRIA PREDIAL</t>
  </si>
  <si>
    <t>TE PVC, SOLDAVEL, COM ROSCA NA BOLSA CENTRAL, 90 GRAUS, 32 MM X 3/4", PARA AGUA FRIA PREDIAL</t>
  </si>
  <si>
    <t>TE DE REDUCAO, PVC, SOLDAVEL, 90 GRAUS, 25 MM X 20 MM, PARA AGUA FRIA PREDIAL</t>
  </si>
  <si>
    <t>TE DE INSPECAO, PVC, 100 X 75 MM, SERIE NORMAL PARA ESGOTO PREDIAL</t>
  </si>
  <si>
    <t>TE DE REDUCAO, PVC, SOLDAVEL, 90 GRAUS, 110 MM X 60 MM, PARA AGUA FRIA PREDIAL</t>
  </si>
  <si>
    <t>TE DE REDUCAO, PVC, SOLDAVEL, 90 GRAUS, 50 MM X 20 MM, PARA AGUA FRIA PREDIAL</t>
  </si>
  <si>
    <t>TE PVC, SOLDAVEL, COM ROSCA NA BOLSA CENTRAL, 90 GRAUS, 20 MM X 1/2", PARA AGUA FRIA PREDIAL</t>
  </si>
  <si>
    <t>TE PVC, ROSCAVEL, 90 GRAUS, 2", AGUA FRIA PREDIAL</t>
  </si>
  <si>
    <t>TE PVC, SOLDAVEL, COM BUCHA DE LATAO NA BOLSA CENTRAL, 90 GRAUS, 32 MM X 3/4", PARA AGUA FRIA PREDIAL</t>
  </si>
  <si>
    <t>TE PVC SOLDAVEL, BBB, 90 GRAUS, DN 40 MM, PARA ESGOTO SECUNDARIO PREDIAL</t>
  </si>
  <si>
    <t>TE PVC, ROSCAVEL, 90 GRAUS, 1 1/2", AGUA FRIA PREDIAL</t>
  </si>
  <si>
    <t>TE DE REDUCAO COM ROSCA, PVC, 90 GRAUS, 1 X 3/4", PARA AGUA FRIA PREDIAL</t>
  </si>
  <si>
    <t>TE DE REDUCAO COM ROSCA, PVC, 90 GRAUS, 3/4 X 1/2", PARA AGUA FRIA PREDIAL</t>
  </si>
  <si>
    <t>TE PVC, SOLDAVEL, COM BUCHA DE LATAO NA BOLSA CENTRAL, 90 GRAUS, 20 MM X 1/2", PARA AGUA FRIA PREDIAL</t>
  </si>
  <si>
    <t>TE PVC, SOLDAVEL, COM BUCHA DE LATAO NA BOLSA CENTRAL, 90 GRAUS, 25 MM X 3/4", PARA AGUA FRIA PREDIAL</t>
  </si>
  <si>
    <t>TE PVC, ROSCAVEL, 90 GRAUS, 3/4", AGUA FRIA PREDIAL</t>
  </si>
  <si>
    <t>TE DE REDUCAO COM ROSCA, PVC, 90 GRAUS, 1.1/2" X 3/4", AGUA FRIA PREDIAL</t>
  </si>
  <si>
    <t>TE DE REDUCAO, PVC, SOLDAVEL, 90 GRAUS, 40 MM X 32 MM, PARA AGUA FRIA PREDIAL</t>
  </si>
  <si>
    <t>TE DE REDUCAO, PVC, SOLDAVEL, 90 GRAUS, 50 MM X 25 MM, PARA AGUA FRIA PREDIAL</t>
  </si>
  <si>
    <t>TE DE REDUCAO, PVC, SOLDAVEL, 90 GRAUS, 50 MM X 32 MM, PARA AGUA FRIA PREDIAL</t>
  </si>
  <si>
    <t>TE DE REDUCAO, PVC, SOLDAVEL, 90 GRAUS, 50 MM X 40 MM, PARA AGUA FRIA PREDIAL</t>
  </si>
  <si>
    <t>TE DE REDUCAO, PVC, SOLDAVEL, 90 GRAUS, 75 MM X 50 MM, PARA AGUA FRIA PREDIAL</t>
  </si>
  <si>
    <t>TE DE REDUCAO, PVC, SOLDAVEL, 90 GRAUS, 85 MM X 60 MM, PARA AGUA FRIA PREDIAL</t>
  </si>
  <si>
    <t>TE PVC, SOLDAVEL, COM ROSCA NA BOLSA CENTRAL, 90 GRAUS, 25 MM X 1/2", PARA AGUA FRIA PREDIAL</t>
  </si>
  <si>
    <t>TE DE REDUCAO, PVC, SOLDAVEL, 90 GRAUS, 32 MM X 25 MM, PARA AGUA FRIA PREDIAL</t>
  </si>
  <si>
    <t>TE PVC, SOLDAVEL, COM BUCHA DE LATAO NA BOLSA CENTRAL, 90 GRAUS, 25 MM X 1/2", PARA AGUA FRIA PREDIAL</t>
  </si>
  <si>
    <t>TE SOLDAVEL, PVC, 90 GRAUS, 20 MM, PARA AGUA FRIA PREDIAL (NBR 5648)</t>
  </si>
  <si>
    <t>TE SOLDAVEL, PVC, 90 GRAUS, 25 MM, PARA AGUA FRIA PREDIAL (NBR 5648)</t>
  </si>
  <si>
    <t>TE SOLDAVEL, PVC, 90 GRAUS, 32 MM, PARA AGUA FRIA PREDIAL (NBR 5648)</t>
  </si>
  <si>
    <t>TE SOLDAVEL, PVC, 90 GRAUS, 40 MM, PARA AGUA FRIA PREDIAL (NBR 5648)</t>
  </si>
  <si>
    <t>TE SOLDAVEL, PVC, 90 GRAUS,50 MM, PARA AGUA FRIA PREDIAL (NBR 5648)</t>
  </si>
  <si>
    <t>TE SOLDAVEL, PVC, 90 GRAUS, 60 MM, PARA AGUA FRIA PREDIAL (NBR 5648)</t>
  </si>
  <si>
    <t>TE SOLDAVEL, PVC, 90 GRAUS, 75 MM, PARA AGUA FRIA PREDIAL (NBR 5648)</t>
  </si>
  <si>
    <t>TE SOLDAVEL, PVC, 90 GRAUS, 85 MM, PARA AGUA FRIA PREDIAL (NBR 5648)</t>
  </si>
  <si>
    <t>TE SOLDAVEL, PVC, 90 GRAUS, 110 MM, PARA AGUA FRIA PREDIAL (NBR 5648)</t>
  </si>
  <si>
    <t>TECNICO EM LABORATORIO E CAMPO DE CONSTRUCAO CIVIL (HORISTA)</t>
  </si>
  <si>
    <t>TELA DE ACO SOLDADA NERVURADA, CA-60, Q-138, (2,20 KG/M2), DIAMETRO DO FIO = 4,2 MM, LARGURA = 2,45 M, ESPACAMENTO DA MALHA = 10 X 10 CM</t>
  </si>
  <si>
    <t>TELA DE ACO SOLDADA NERVURADA, CA-60, Q-196, (3,11 KG/M2), DIAMETRO DO FIO = 5,0 MM, LARGURA = 2,45 M, ESPACAMENTO DA MALHA = 10 X 10 CM</t>
  </si>
  <si>
    <t>TELA DE ARAME GALVANIZADA QUADRANGULAR / LOSANGULAR, FIO 2,77 MM (12 BWG), MALHA 5 X 5 CM, H = 2 M</t>
  </si>
  <si>
    <t>TELA EM METAL PARA ESTUQUE (DEPLOYE)</t>
  </si>
  <si>
    <t>TELA DE ARAME GALVANIZADA QUADRANGULAR / LOSANGULAR, FIO 3,4 MM (10 BWG), MALHA 5 X 5 CM, H = 2 M</t>
  </si>
  <si>
    <t>TELA DE ARAME ONDULADA, FIO *2,77* MM (12 BWG), MALHA 5 X 5 CM, H = 2 M</t>
  </si>
  <si>
    <t>TELA DE ARAME GALVANIZADA QUADRANGULAR / LOSANGULAR, FIO 2,11 MM (14 BWG), MALHA 5 X 5 CM, H = 2 M</t>
  </si>
  <si>
    <t>TELA FACHADEIRA EM POLIETILENO, ROLO DE 3 X 100 M (L X C), COR BRANCA, SEM LOGOMARCA - PARA PROTECAO DE OBRAS</t>
  </si>
  <si>
    <t>TELHA DE BARRO / CERAMICA, NAO ESMALTADA, TIPO COLONIAL, CANAL, PLAN, PAULISTA, COMPRIMENTO DE *44 A 50* CM, RENDIMENTO DE COBERTURA DE *26* TELHAS/M2</t>
  </si>
  <si>
    <t>TELHA DE BARRO / CERAMICA, NAO ESMALTADA, TIPO ROMANA, AMERICANA, PORTUGUESA, FRANCESA, COMPRIMENTO DE *41* CM, RENDIMENTO DE *16* TELHAS/M2</t>
  </si>
  <si>
    <t>CUMEEIRA PARA TELHA CERAMICA, COMPRIMENTO DE *41* CM, RENDIMENTO DE *3* TELHAS/M</t>
  </si>
  <si>
    <t>TELHA DE FIBRA DE VIDRO ONDULADA, TRANSLUCIDA / INCOLOR, E = *0,6* MM, DE *0,50 X 2,44* M (L X C)</t>
  </si>
  <si>
    <t>TELHA DE FIBROCIMENTO ONDULADA E = 6 MM, DE 1,83 X 1,10 M (SEM AMIANTO)</t>
  </si>
  <si>
    <t>TELHA DE FIBROCIMENTO ONDULADA E = 8 MM, DE 2,44 X 1,10 M (SEM AMIANTO)</t>
  </si>
  <si>
    <t>TELHA DE FIBROCIMENTO ONDULADA E = 4 MM, DE 1,22 X 0,50 M (SEM AMIANTO)</t>
  </si>
  <si>
    <t>TELHA DE FIBROCIMENTO ONDULADA E = 8 MM, DE 1,53 X 1,10 M (SEM AMIANTO)</t>
  </si>
  <si>
    <t>TELHA DE FIBROCIMENTO ONDULADA E = 8 MM, DE 1,83 X 1,10 M (SEM AMIANTO)</t>
  </si>
  <si>
    <t>TELHA DE FIBROCIMENTO ONDULADA E = 6 MM, DE 2,44 X 1,10 M (SEM AMIANTO)</t>
  </si>
  <si>
    <t>TELHA DE FIBROCIMENTO ONDULADA E = 6 MM, DE 1,53 X 1,10 M (SEM AMIANTO)</t>
  </si>
  <si>
    <t>TELHA DE FIBROCIMENTO ONDULADA E = 6 MM, DE 3,66 X 1,10 M (SEM AMIANTO)</t>
  </si>
  <si>
    <t>TELHA ESTRUTURAL DE FIBROCIMENTO 1 ABA, DE 0,52 X 7,20 M (SEM AMIANTO)</t>
  </si>
  <si>
    <t>TELHA DE FIBROCIMENTO ONDULADA E = 4 MM, DE 2,44 X 0,50 M (SEM AMIANTO)</t>
  </si>
  <si>
    <t>CUMEEIRA SHED PARA TELHA ONDULADA DE FIBROCIMENTO, E = 6 MM, ABA 280 MM, COMPRIMENTO 1100 MM (SEM AMIANTO)</t>
  </si>
  <si>
    <t>CUMEEIRA NORMAL PARA TELHA ESTRUTURAL DE FIBROCIMENTO 2 ABAS, E = 6 MM, DE 1050 X 935 MM (SEM AMIANTO)</t>
  </si>
  <si>
    <t>CUMEEIRA UNIVERSAL PARA TELHA ONDULADA DE FIBROCIMENTO, E = 6 MM, ABA 210 MM, COMPRIMENTO 1100 MM (SEM AMIANTO)</t>
  </si>
  <si>
    <t>TELHA ESTRUTURAL DE FIBROCIMENTO 2 ABAS, DE 1,00 X 7,40 M (SEM AMIANTO)</t>
  </si>
  <si>
    <t>TELHA ESTRUTURAL DE FIBROCIMENTO 1 ABA, DE 0,52 X 2,50 M (SEM AMIANTO)</t>
  </si>
  <si>
    <t>TELHA ESTRUTURAL DE FIBROCIMENTO 1 ABA, DE 0,52 X 4,00 M (SEM AMIANTO)</t>
  </si>
  <si>
    <t>TELHA ESTRUTURAL DE FIBROCIMENTO 1 ABA, DE 0,52 X 5,00 M (SEM AMIANTO)</t>
  </si>
  <si>
    <t>TELHA ESTRUTURAL DE FIBROCIMENTO 1 ABA, DE 0,52 X 5,50 M (SEM AMIANTO)</t>
  </si>
  <si>
    <t>TELHA ESTRUTURAL DE FIBROCIMENTO 1 ABA, DE 0,52 X 6,50 M (SEM AMIANTO)</t>
  </si>
  <si>
    <t>TELHA ESTRUTURAL DE FIBROCIMENTO 2 ABAS, DE 1,00 X 3,00 M (SEM AMIANTO)</t>
  </si>
  <si>
    <t>TELHA ESTRUTURAL DE FIBROCIMENTO 2 ABAS, DE 1,00 X 4,60 M (SEM AMIANTO)</t>
  </si>
  <si>
    <t>TELHA ESTRUTURAL DE FIBROCIMENTO 2 ABAS, DE 1,00 X 6,00 M (SEM AMIANTO)</t>
  </si>
  <si>
    <t>TELHA ESTRUTURAL DE FIBROCIMENTO 2 ABAS, DE 1,00 X 9,20 M (SEM AMIANTO)</t>
  </si>
  <si>
    <t>TELHA ESTRUTURAL DE FIBROCIMENTO 1 ABA, DE 0,52 X 3,60 M (SEM AMIANTO)</t>
  </si>
  <si>
    <t>RUFO PARA TELHA ONDULADA DE FIBROCIMENTO, E = 6 MM, ABA *260* MM, COMPRIMENTO 1100 MM (SEM AMIANTO)</t>
  </si>
  <si>
    <t>TELHA TRAPEZOIDAL EM ACO ZINCADO, SEM PINTURA, ALTURA DE APROXIMADAMENTE 40 MM, ESPESSURA DE 0,50 MM E LARGURA UTIL DE 980 MM</t>
  </si>
  <si>
    <t>TELHA DE VIDRO TIPO FRANCESA, *39 X 23* CM</t>
  </si>
  <si>
    <t>TELHA VIDRO TIPO CANAL OU COLONIAL, C = 46 A 50 CM</t>
  </si>
  <si>
    <t>LOCACAO DE TEODOLITO ELETRONICO, PRECISAO ANGULAR DE 5 A 7 SEGUNDOS, INCLUINDO TRIPE</t>
  </si>
  <si>
    <t>LOCACAO DE NIVEL OPTICO, COM PRECISAO DE 0,7 MM, AUMENTO DE 32X</t>
  </si>
  <si>
    <t>TERRA VEGETAL (GRANEL)</t>
  </si>
  <si>
    <t>TIJOLO CERAMICO MACICO APARENTE 2 FUROS DE *6,5 X 10 X 20* CM (L X A X C)</t>
  </si>
  <si>
    <t>TIJOLO CERAMICO MACICO COMUM DE *5 X 10 X 20* CM (L X A X C)</t>
  </si>
  <si>
    <t>TIJOLO CERAMICO MACICO APARENTE DE *6 X 12 X 24* CM (L X A X C)</t>
  </si>
  <si>
    <t>BLOCO CERAMICO / TIJOLO VAZADO PARA ALVENARIA DE VEDACAO, 6 FUROS NA HORIZONTAL DE 9 X 14 X 19 CM (L X A X C)</t>
  </si>
  <si>
    <t>BLOCO CERAMICO / TIJOLO VAZADO PARA ALVENARIA DE VEDACAO, 8 FUROS NA HORIZONTAL DE 9 X 19 X 29 CM (L X A X C)</t>
  </si>
  <si>
    <t>BLOCO CERAMICO / TIJOLO VAZADO PARA ALVENARIA DE VEDACAO, 4 FUROS NA HORIZONTAL DE 9 X 9 X 19 CM (L X A X C)</t>
  </si>
  <si>
    <t>BLOCO CERAMICO / TIJOLO VAZADO PARA ALVENARIA DE VEDACAO, 8 FUROS NA HORIZONTAL DE 9 X 19 X 19 CM (L X A X C)</t>
  </si>
  <si>
    <t>ELEMENTO VAZADO CERAMICO QUADRADO (TIPO RETO OU REDONDO) DE *7 A 9 X 20 X 20* CM (L X A X C)</t>
  </si>
  <si>
    <t>TIL PARA LIGACAO PREDIAL, EM PVC, JE, BBB, DN 100 X 100 MM, PARA REDE COLETORA ESGOTO</t>
  </si>
  <si>
    <t>TINTA ESMALTE SINTETICO PREMIUM FOSCO</t>
  </si>
  <si>
    <t>TINTA ESMALTE SINTETICO PREMIUM BRILHANTE</t>
  </si>
  <si>
    <t>TINTA ESMALTE SINTETICO PREMIUM DE DUPLA ACAO GRAFITE FOSCO PARA SUPERFICIES METALICAS FERROSAS</t>
  </si>
  <si>
    <t>TINTA EPOXI BASE AGUA PREMIUM, BRANCA</t>
  </si>
  <si>
    <t>TINTA ESMALTE SINTETICO PREMIUM DE EFEITO PROTETOR DE SUPERFICIE METALICA ALUMINIO</t>
  </si>
  <si>
    <t>FUNDO ANTICORROSIVO PARA METAIS FERROSOS (ZARCAO)</t>
  </si>
  <si>
    <t>TINTA ESMALTE SINTETICO PREMIUM ACETINADO</t>
  </si>
  <si>
    <t>TINTA ASFALTICA IMPERMEABILIZANTE DILUIDA EM SOLVENTE, PARA MATERIAIS CIMENTICIOS, METAL E MADEIRA</t>
  </si>
  <si>
    <t>TINTA BORRACHA CLORADA, ACABAMENTO SEMIBRILHO, QUALQUER COR</t>
  </si>
  <si>
    <t>SELANTE DE BASE ASFALTICA PARA VEDACAO</t>
  </si>
  <si>
    <t>TINTA ASFALTICA IMPERMEABILIZANTE DISPERSA EM AGUA, PARA MATERIAIS CIMENTICIOS</t>
  </si>
  <si>
    <t>ADITIVO ADESIVO LIQUIDO PARA ARGAMASSAS DE REVESTIMENTOS CIMENTICIOS</t>
  </si>
  <si>
    <t>IMUNIZANTE PARA MADEIRA, INCOLOR</t>
  </si>
  <si>
    <t>TINTA MINERAL IMPERMEAVEL EM PO, BRANCA</t>
  </si>
  <si>
    <t>TINTA ACRILICA A BASE DE SOLVENTE, PARA SINALIZACAO HORIZONTAL VIARIA (NBR 11862)</t>
  </si>
  <si>
    <t>TINTA ACRILICA PREMIUM PARA PISO</t>
  </si>
  <si>
    <t>TINTA/RESINA ACRILICA PREMIUM PARA CERAMICA, PEDRAS E OUTROS</t>
  </si>
  <si>
    <t>RESINA ACRILICA PREMIUM BASE AGUA - COR BRANCA</t>
  </si>
  <si>
    <t>TINTA LATEX ACRILICA PREMIUM, COR BRANCO FOSCO</t>
  </si>
  <si>
    <t>TOMADA INDUSTRIAL DE EMBUTIR 3P+T 30 A, 440 V, COM TRAVA, SEM PLACA</t>
  </si>
  <si>
    <t>TOMADA INDUSTRIAL DE EMBUTIR 3P+T 30 A, 440 V, COM TRAVA, COM PLACA</t>
  </si>
  <si>
    <t>TOMADA 2P+T 10A, 250V, CONJUNTO MONTADO PARA EMBUTIR 4" X 2" (PLACA + SUPORTE + MODULO)</t>
  </si>
  <si>
    <t>TAMPA CEGA EM PVC PARA CONDULETE 4 X 2"</t>
  </si>
  <si>
    <t>PLACA/TAMPA CEGA EM LATAO ESCOVADO PARA CONDULETE EM LIGA DE ALUMINIO 4 X 4"</t>
  </si>
  <si>
    <t>BUCHA DE NYLON SEM ABA S10, COM PARAFUSO DE 6,10 X 65 MM EM ACO ZINCADO COM ROSCA SOBERBA, CABECA CHATA E FENDA PHILLIPS</t>
  </si>
  <si>
    <t>HASTE ANCORA EM ACO GALVANIZADO, DIMENSOES 16 MM X 2000 MM</t>
  </si>
  <si>
    <t>SUPORTE ISOLADOR REFORCADO DIAMETRO NOMINAL 5/16", COM ROSCA SOBERBA E BUCHA</t>
  </si>
  <si>
    <t>SUPORTE EM ACO GALVANIZADO PARA TRANSFORMADOR PARA POSTE DUPLO T 185 X 95 MM, CHAPA DE 5/16"</t>
  </si>
  <si>
    <t>SAPATILHA EM ACO GALVANIZADO PARA CABOS COM DIAMETRO NOMINAL ATE 5/8"</t>
  </si>
  <si>
    <t>BUCHA DE NYLON SEM ABA S8, COM PARAFUSO DE 4,80 X 50 MM EM ACO ZINCADO COM ROSCA SOBERBA, CABECA CHATA E FENDA PHILLIPS</t>
  </si>
  <si>
    <t>BUCHA DE NYLON SEM ABA S12, COM PARAFUSO DE 5/16" X 80 MM EM ACO ZINCADO COM ROSCA SOBERBA E CABECA SEXTAVADA</t>
  </si>
  <si>
    <t>AUTOMATICO DE BOIA SUPERIOR / INFERIOR, *15* A / 250 V</t>
  </si>
  <si>
    <t>TOPOGRAFO (HORISTA)</t>
  </si>
  <si>
    <t>NIVELADOR (HORISTA)</t>
  </si>
  <si>
    <t>TORNEIRA DE METAL AMARELO, PARA TANQUE / JARDIM, DE PAREDE, COM BICO PLASTICO, CANO CURTO, AREA EXTERNA, PADRAO POPULAR / USO GERAL, 1/2" OU 3/4"</t>
  </si>
  <si>
    <t>TORNEIRA DE METAL AMARELO, PARA TANQUE / JARDIM, DE PAREDE, SEM BICO, CANO CURTO, PADRAO POPULAR / USO GERAL, 1/2" OU 3/4"</t>
  </si>
  <si>
    <t>TORNEIRA METALICA CROMADA PARA TANQUE / JARDIM, SEM BICO, CANO LONGO, DE PAREDE, PADRAO POPULAR / USO GERAL, 1/2" OU 3/4"</t>
  </si>
  <si>
    <t>DUCHA / CHUVEIRO PLASTICO SIMPLES, 5", BRANCO, PARA ACOPLAR EM HASTE 1/2", AGUA FRIA</t>
  </si>
  <si>
    <t>TRANSFORMADOR TRIFASICO DE DISTRIBUICAO, POTENCIA DE 30 KVA, TENSAO NOMINAL DE 15 KV, TENSAO SECUNDARIA DE 220/127V, EM OLEO ISOLANTE TIPO MINERAL</t>
  </si>
  <si>
    <t>TRANSFORMADOR TRIFASICO DE DISTRIBUICAO, POTENCIA DE 75 KVA, TENSAO NOMINAL DE 15 KV, TENSAO SECUNDARIA DE 220/127V, EM OLEO ISOLANTE TIPO MINERAL</t>
  </si>
  <si>
    <t>TRANSFORMADOR TRIFASICO DE DISTRIBUICAO, POTENCIA DE 750 KVA, TENSAO NOMINAL DE 15 KV, TENSAO SECUNDARIA DE 220/127V, EM OLEO ISOLANTE TIPO MINERAL</t>
  </si>
  <si>
    <t>TRANSFORMADOR TRIFASICO DE DISTRIBUICAO, POTENCIA DE 1000 KVA, TENSAO NOMINAL DE 15 KV, TENSAO SECUNDARIA DE 220/127V, EM OLEO ISOLANTE TIPO MINERAL</t>
  </si>
  <si>
    <t>TRANSFORMADOR TRIFASICO DE DISTRIBUICAO, POTENCIA DE 150 KVA, TENSAO NOMINAL DE 15 KV, TENSAO SECUNDARIA DE 220/127V, EM OLEO ISOLANTE TIPO MINERAL</t>
  </si>
  <si>
    <t>TRANSFORMADOR TRIFASICO DE DISTRIBUICAO, POTENCIA DE 300 KVA, TENSAO NOMINAL DE 15 KV, TENSAO SECUNDARIA DE 220/127V, EM OLEO ISOLANTE TIPO MINERAL</t>
  </si>
  <si>
    <t>TRANSFORMADOR TRIFASICO DE DISTRIBUICAO, POTENCIA DE 500 KVA, TENSAO NOMINAL DE 15 KV, TENSAO SECUNDARIA DE 220/127V, EM OLEO ISOLANTE TIPO MINERAL</t>
  </si>
  <si>
    <t>TRANSFORMADOR TRIFASICO DE DISTRIBUICAO, POTENCIA DE 45 KVA, TENSAO NOMINAL DE 15 KV, TENSAO SECUNDARIA DE 220/127V, EM OLEO ISOLANTE TIPO MINERAL</t>
  </si>
  <si>
    <t>TRANSFORMADOR TRIFASICO DE DISTRIBUICAO, POTENCIA DE 1500 KVA, TENSAO NOMINAL DE 15 KV, TENSAO SECUNDARIA DE 220/127V, EM OLEO ISOLANTE TIPO MINERAL</t>
  </si>
  <si>
    <t>TRANSFORMADOR TRIFASICO DE DISTRIBUICAO, POTENCIA DE 112,5 KVA, TENSAO NOMINAL DE 15 KV, TENSAO SECUNDARIA DE 220/127V, EM OLEO ISOLANTE TIPO MINERAL</t>
  </si>
  <si>
    <t>TRANSFORMADOR TRIFASICO DE DISTRIBUICAO, POTENCIA DE 225 KVA, TENSAO NOMINAL DE 15 KV, TENSAO SECUNDARIA DE 220/127V, EM OLEO ISOLANTE TIPO MINERAL</t>
  </si>
  <si>
    <t>TRATOR DE ESTEIRAS, POTENCIA DE 100 HP, PESO OPERACIONAL DE 9,4 T, COM LAMINA COM CAPACIDADE DE 2,19 M3</t>
  </si>
  <si>
    <t>TRATOR DE ESTEIRAS, POTENCIA DE 347 HP, PESO OPERACIONAL DE 38,5 T, COM LAMINA COM CAPACIDADE DE 8,70M3</t>
  </si>
  <si>
    <t>TRATOR DE ESTEIRAS, POTENCIA DE 150 HP, PESO OPERACIONAL DE 16,7 T, COM RODA MOTRIZ ELEVADA E LAMINA COM CONTATO DE 3,18M3</t>
  </si>
  <si>
    <t>TRATOR DE ESTEIRAS, POTENCIA DE 170 HP, PESO OPERACIONAL DE 19 T, COM LAMINA COM CAPACIDADE DE 5,2 M3</t>
  </si>
  <si>
    <t>TRATOR DE PNEUS COM POTENCIA DE 85 CV, TRACAO 4 X 4, PESO COM LASTRO DE 4675 KG</t>
  </si>
  <si>
    <t>TUBO 30" EM CHAPA PRETA, E= 1/4", 175 KG/6 M</t>
  </si>
  <si>
    <t>TUBO ACO CARBONO SEM COSTURA 8", E= *8,18 MM, SCHEDULE 40, *42,55 KG/M</t>
  </si>
  <si>
    <t>TUBO 26" EM CHAPA PRETA, E= 3/16", 147 KG/6 M</t>
  </si>
  <si>
    <t>TUBO ACO CARBONO SEM COSTURA 6", E= 7,11 MM, SCHEDULE 40, *28,26 KG/M</t>
  </si>
  <si>
    <t>TUBO 30" EM CHAPA PRETA, E= 3/8", 177 KG/6 M</t>
  </si>
  <si>
    <t>TUBO ACO CARBONO SEM COSTURA 8", E= *6,35 MM, SCHEDULE 20, *33,27 KG/M</t>
  </si>
  <si>
    <t>TUBO ACO GALVANIZADO COM COSTURA, CLASSE MEDIA, DN 1/2", E = *2,65* MM, PESO *1,22* KG/M (NBR 5580)</t>
  </si>
  <si>
    <t>TUBO ACO GALVANIZADO COM COSTURA, CLASSE MEDIA, DN 5", E = *5,40* MM, PESO *17,80* KG/M (NBR 5580)</t>
  </si>
  <si>
    <t>TUBO ACO GALVANIZADO COM COSTURA, CLASSE MEDIA, DN 4", E = 4,50* MM, PESO 12,10* KG/M (NBR 5580)</t>
  </si>
  <si>
    <t>TUBO ACO GALVANIZADO COM COSTURA, CLASSE MEDIA, DN 3", E = *4,05* MM, PESO *8,47* KG/M (NBR 5580)</t>
  </si>
  <si>
    <t>TUBO ACO GALVANIZADO COM COSTURA, CLASSE MEDIA, DN 6", E = 4,85* MM, PESO 19,68* KG/M (NBR 5580)</t>
  </si>
  <si>
    <t>TUBO ACO GALVANIZADO COM COSTURA, CLASSE MEDIA, DN 2", E = *3,65* MM, PESO *5,10* KG/M (NBR 5580)</t>
  </si>
  <si>
    <t>TUBO ACO GALVANIZADO COM COSTURA, CLASSE MEDIA, DN 1.1/2", E = *3,25* MM, PESO *3,61* KG/M (NBR 5580)</t>
  </si>
  <si>
    <t>TUBO ACO GALVANIZADO COM COSTURA, CLASSE MEDIA, DN 1.1/4", E = *3,25* MM, PESO *3,14* KG/M (NBR 5580)</t>
  </si>
  <si>
    <t>TUBO ACO GALVANIZADO COM COSTURA, CLASSE MEDIA, DN 3/4", E = *2,65* MM, PESO *1,58* KG/M (NBR 5580)</t>
  </si>
  <si>
    <t>TUBO ACO GALVANIZADO COM COSTURA, CLASSE MEDIA, DN 2.1/2", E = *3,65* MM, PESO *6,51* KG/M (NBR 5580)</t>
  </si>
  <si>
    <t>TUBO DE CONCRETO ARMADO, PRE MOLDADO PARA AGUAS PLUVIAIS, CLASSE PA-1, COM ENCAIXE PONTA E BOLSA, DIAMETRO NOMINAL DE 500 MM</t>
  </si>
  <si>
    <t>TUBO DE CONCRETO ARMADO PARA ESGOTO SANITARIO, CLASSE EA-2, COM ENCAIXE PONTA E BOLSA, COM JUNTA ELASTICA, DIAMETRO NOMINAL DE 1000 MM</t>
  </si>
  <si>
    <t>TUBO DE CONCRETO ARMADO PARA AGUAS PLUVIAIS, CLASSE PA-2, COM ENCAIXE PONTA E BOLSA, DIAMETRO NOMINAL DE 700 MM</t>
  </si>
  <si>
    <t>TUBO DE CONCRETO ARMADO PARA AGUAS PLUVIAIS, CLASSE PA-1, COM ENCAIXE PONTA E BOLSA, DIAMETRO NOMINAL DE = 600 MM</t>
  </si>
  <si>
    <t>TUBO DE CONCRETO ARMADO PARA AGUAS PLUVIAIS, CLASSE PA-2, COM ENCAIXE PONTA E BOLSA, DIAMETRO NOMINAL DE 2000 MM</t>
  </si>
  <si>
    <t>TUBO DE CONCRETO ARMADO PARA ESGOTO SANITARIO, CLASSE EA-3, COM ENCAIXE PONTA E BOLSA, COM JUNTA ELASTICA, DIAMETRO NOMINAL DE 700 MM</t>
  </si>
  <si>
    <t>TUBO DE CONCRETO ARMADO PARA ESGOTO SANITARIO, CLASSE EA-3, COM ENCAIXE PONTA E BOLSA, COM JUNTA ELASTICA, DIAMETRO NOMINAL DE 900 MM</t>
  </si>
  <si>
    <t>TUBO DE CONCRETO ARMADO PARA ESGOTO SANITARIO, CLASSE EA-3, COM ENCAIXE PONTA E BOLSA, COM JUNTA ELASTICA, DIAMETRO NOMINAL DE 1000 MM</t>
  </si>
  <si>
    <t>TUBO DE CONCRETO ARMADO PARA ESGOTO SANITARIO, CLASSE EA-2, COM ENCAIXE PONTA E BOLSA, COM JUNTA ELASTICA, DIAMETRO NOMINAL DE 400 MM</t>
  </si>
  <si>
    <t>TUBO DE CONCRETO ARMADO PARA ESGOTO SANITARIO, CLASSE EA-2, COM ENCAIXE PONTA E BOLSA, COM JUNTA ELASTICA, DIAMETRO NOMINAL DE 500 MM</t>
  </si>
  <si>
    <t>TUBO DE CONCRETO ARMADO PARA AGUAS PLUVIAIS, CLASSE PA-1, COM ENCAIXE PONTA E BOLSA, DIAMETRO NOMINAL DE 700 MM</t>
  </si>
  <si>
    <t>TUBO DE CONCRETO ARMADO PARA ESGOTO SANITARIO, CLASSE EA-3, COM ENCAIXE PONTA E BOLSA, COM JUNTA ELASTICA, DIAMETRO NOMINAL DE 600 MM</t>
  </si>
  <si>
    <t>TUBO DE CONCRETO ARMADO PARA ESGOTO SANITARIO, CLASSE EA-2, COM ENCAIXE PONTA E BOLSA, COM JUNTA ELASTICA, DIAMETRO NOMINAL DE 700 MM</t>
  </si>
  <si>
    <t>TUBO DE CONCRETO ARMADO PARA AGUAS PLUVIAIS, CLASSE PA-1, COM ENCAIXE PONTA E BOLSA, DIAMETRO NOMINAL DE 400 MM</t>
  </si>
  <si>
    <t>TUBO DE CONCRETO ARMADO PARA AGUAS PLUVIAIS, CLASSE PA-1, COM ENCAIXE PONTA E BOLSA, DIAMETRO NOMINAL DE 800 MM</t>
  </si>
  <si>
    <t>TUBO DE CONCRETO ARMADO PARA AGUAS PLUVIAIS, CLASSE PA-2, COM ENCAIXE PONTA E BOLSA, DIAMETRO NOMINAL DE 500 MM</t>
  </si>
  <si>
    <t>TUBO DE CONCRETO ARMADO PARA AGUAS PLUVIAIS, CLASSE PA-1, COM ENCAIXE PONTA E BOLSA, DIAMETRO NOMINAL DE 1000 MM</t>
  </si>
  <si>
    <t>TUBO DE CONCRETO ARMADO PARA ESGOTO SANITARIO, CLASSE EA-2, COM ENCAIXE PONTA E BOLSA, COM JUNTA ELASTICA, DIAMETRO NOMINAL DE 900 MM</t>
  </si>
  <si>
    <t>TUBO DE CONCRETO ARMADO PARA ESGOTO SANITARIO, CLASSE EA-3, COM ENCAIXE PONTA E BOLSA, COM JUNTA ELASTICA, DIAMETRO NOMINAL DE 400 MM</t>
  </si>
  <si>
    <t>TUBO DE CONCRETO ARMADO PARA AGUAS PLUVIAIS, CLASSE PA-1, COM ENCAIXE PONTA E BOLSA, DIAMETRO NOMINAL DE 900 MM</t>
  </si>
  <si>
    <t>TUBO DE CONCRETO ARMADO PARA AGUAS PLUVIAIS, CLASSE PA-1, COM ENCAIXE PONTA E BOLSA, DIAMETRO NOMINAL DE 1200 MM</t>
  </si>
  <si>
    <t>TUBO DE CONCRETO ARMADO PARA AGUAS PLUVIAIS, CLASSE PA-1, COM ENCAIXE PONTA E BOLSA, DIAMETRO NOMINAL DE 1500 MM</t>
  </si>
  <si>
    <t>TUBO DE CONCRETO ARMADO PARA AGUAS PLUVIAIS, CLASSE PA-1, COM ENCAIXE PONTA E BOLSA, DIAMETRO NOMINAL DE 2000 MM</t>
  </si>
  <si>
    <t>TUBO DE CONCRETO ARMADO PARA AGUAS PLUVIAIS, CLASSE PA-2, COM ENCAIXE PONTA E BOLSA, DIAMETRO NOMINAL DE 300 MM</t>
  </si>
  <si>
    <t>TUBO DE CONCRETO ARMADO PARA AGUAS PLUVIAIS, CLASSE PA-2, COM ENCAIXE PONTA E BOLSA, DIAMETRO NOMINAL DE 400 MM</t>
  </si>
  <si>
    <t>TUBO DE CONCRETO ARMADO PARA AGUAS PLUVIAIS, CLASSE PA-2, COM ENCAIXE PONTA E BOLSA, DIAMETRO NOMINAL DE 600 MM</t>
  </si>
  <si>
    <t>TUBO DE CONCRETO ARMADO PARA AGUAS PLUVIAIS, CLASSE PA-2, COM ENCAIXE PONTA E BOLSA, DIAMETRO NOMINAL DE 800 MM</t>
  </si>
  <si>
    <t>TUBO DE CONCRETO ARMADO PARA AGUAS PLUVIAIS, CLASSE PA-2, COM ENCAIXE PONTA E BOLSA, DIAMETRO NOMINAL DE 900 MM</t>
  </si>
  <si>
    <t>TUBO DE CONCRETO ARMADO PARA AGUAS PLUVIAIS, CLASSE PA-2, COM ENCAIXE PONTA E BOLSA, DIAMETRO NOMINAL DE 1000 MM</t>
  </si>
  <si>
    <t>TUBO DE CONCRETO ARMADO PARA AGUAS PLUVIAIS, CLASSE PA-2, COM ENCAIXE PONTA E BOLSA, DIAMETRO NOMINAL DE 1200 MM</t>
  </si>
  <si>
    <t>TUBO DE CONCRETO ARMADO PARA AGUAS PLUVIAIS, CLASSE PA-2, COM ENCAIXE PONTA E BOLSA, DIAMETRO NOMINAL DE 1500 MM</t>
  </si>
  <si>
    <t>TUBO DE CONCRETO ARMADO PARA ESGOTO SANITARIO, CLASSE EA-2, COM ENCAIXE PONTA E BOLSA, COM JUNTA ELASTICA, DIAMETRO NOMINAL DE 800 MM</t>
  </si>
  <si>
    <t>TUBO DE CONCRETO ARMADO PARA ESGOTO SANITARIO, CLASSE EA-2, COM ENCAIXE PONTA E BOLSA, COM JUNTA ELASTICA, DIAMETRO NOMINAL DE 600 MM</t>
  </si>
  <si>
    <t>TUBO DE CONCRETO ARMADO PARA ESGOTO SANITARIO, CLASSE EA-3, COM ENCAIXE PONTA E BOLSA, COM JUNTA ELASTICA, DIAMETRO NOMINAL DE 800 MM</t>
  </si>
  <si>
    <t>TUBO DE CONCRETO ARMADO PARA ESGOTO SANITARIO, CLASSE EA-3, COM ENCAIXE PONTA E BOLSA, COM JUNTA ELASTICA, DIAMETRO NOMINAL DE 500 MM</t>
  </si>
  <si>
    <t>TUBO DE CONCRETO SIMPLES PARA AGUAS PLUVIAIS, CLASSE PS1, COM ENCAIXE PONTA E BOLSA, DIAMETRO NOMINAL DE 200 MM</t>
  </si>
  <si>
    <t>TUBO DE CONCRETO SIMPLES PARA AGUAS PLUVIAIS, CLASSE PS1, COM ENCAIXE PONTA E BOLSA, DIAMETRO NOMINAL DE 400 MM</t>
  </si>
  <si>
    <t>TUBO DE CONCRETO SIMPLES PARA AGUAS PLUVIAIS, CLASSE PS2, COM ENCAIXE PONTA E BOLSA, DIAMETRO NOMINAL DE 200 MM</t>
  </si>
  <si>
    <t>TUBO DE CONCRETO SIMPLES PARA AGUAS PLUVIAIS, CLASSE PS2, COM ENCAIXE PONTA E BOLSA, DIAMETRO NOMINAL DE 400 MM</t>
  </si>
  <si>
    <t>TUBO DE CONCRETO SIMPLES PARA AGUAS PLUVIAIS, CLASSE PS2, COM ENCAIXE PONTA E BOLSA, DIAMETRO NOMINAL DE 300 MM</t>
  </si>
  <si>
    <t>TUBO DE CONCRETO SIMPLES PARA AGUAS PLUVIAIS, CLASSE PS1, COM ENCAIXE PONTA E BOLSA, DIAMETRO NOMINAL DE 600 MM</t>
  </si>
  <si>
    <t>TUBO DE CONCRETO SIMPLES PARA AGUAS PLUVIAIS, CLASSE PS2, COM ENCAIXE PONTA E BOLSA, DIAMETRO NOMINAL DE 500 MM</t>
  </si>
  <si>
    <t>TUBO DE CONCRETO SIMPLES PARA AGUAS PLUVIAIS, CLASSE PS2, COM ENCAIXE PONTA E BOLSA, DIAMETRO NOMINAL DE 600 MM</t>
  </si>
  <si>
    <t>TUBO DE CONCRETO SIMPLES PARA AGUAS PLUVIAIS, CLASSE PS1, COM ENCAIXE PONTA E BOLSA, DIAMETRO NOMINAL DE 500 MM</t>
  </si>
  <si>
    <t>TUBO DE CONCRETO SIMPLES PARA AGUAS PLUVIAIS, CLASSE PS1, COM ENCAIXE PONTA E BOLSA, DIAMETRO NOMINAL DE 300 MM</t>
  </si>
  <si>
    <t>TUBO DE POLIETILENO DE ALTA DENSIDADE (PEAD), PE-80, DE = 20 MM X 2,3 MM DE PAREDE, PARA LIGACAO DE AGUA PREDIAL (NBR 15561)</t>
  </si>
  <si>
    <t>TUBO DE POLIETILENO DE ALTA DENSIDADE (PEAD), PE-80, DE = 32 MM X 3,0 MM DE PAREDE, PARA LIGACAO DE AGUA PREDIAL (NBR 15561)</t>
  </si>
  <si>
    <t>TUBO PVC DEFOFO, JEI, 1 MPA, DN 100 MM, PARA REDE DE AGUA (NBR 7665)</t>
  </si>
  <si>
    <t>TUBO PVC DEFOFO, JEI, 1 MPA, DN 250 MM, PARA REDE DE AGUA (NBR 7665)</t>
  </si>
  <si>
    <t>TUBO PVC DEFOFO, JEI, 1 MPA, DN 300 MM, PARA REDE DE AGUA (NBR 7665)</t>
  </si>
  <si>
    <t>TUBO PVC DEFOFO, JEI, 1 MPA, DN 150 MM, PARA REDE DE AGUA (NBR 7665)</t>
  </si>
  <si>
    <t>TUBO PVC DEFOFO, JEI, 1 MPA, DN 200 MM, PARA REDE DE AGUA (NBR 7665)</t>
  </si>
  <si>
    <t>TUBO PVC SERIE NORMAL, DN 40 MM, PARA ESGOTO PREDIAL (NBR 5688)</t>
  </si>
  <si>
    <t>TUBO PVC SERIE NORMAL, DN 100 MM, PARA ESGOTO PREDIAL (NBR 5688)</t>
  </si>
  <si>
    <t>TUBO PVC SERIE NORMAL, DN 75 MM, PARA ESGOTO PREDIAL (NBR 5688)</t>
  </si>
  <si>
    <t>TUBO PVC SERIE NORMAL, DN 50 MM, PARA ESGOTO PREDIAL (NBR 5688)</t>
  </si>
  <si>
    <t>TUBO PVC, SERIE R, DN 75 MM, PARA ESGOTO OU AGUAS PLUVIAIS PREDIAL (NBR 5688)</t>
  </si>
  <si>
    <t>TUBO PVC, SERIE R, DN 150 MM, PARA ESGOTO OU AGUAS PLUVIAIS PREDIAL (NBR 5688)</t>
  </si>
  <si>
    <t>TUBO PVC, SERIE R, DN 100 MM, PARA ESGOTO OU AGUAS PLUVIAIS PREDIAL (NBR 5688)</t>
  </si>
  <si>
    <t>TUBO PVC DE REVESTIMENTO GEOMECANICO NERVURADO REFORCADO, DN = 150 MM, COMPRIMENTO = 2 M</t>
  </si>
  <si>
    <t>TUBO PVC DE REVESTIMENTO GEOMECANICO NERVURADO STANDARD, DN = 206 MM, COMPRIMENTO = 2 M</t>
  </si>
  <si>
    <t>TUBO PVC DE REVESTIMENTO GEOMECANICO NERVURADO REFORCADO, DN = 200 MM, COMPRIMENTO = 2 M</t>
  </si>
  <si>
    <t>TUBO PVC DE REVESTIMENTO GEOMECANICO NERVURADO STANDARD, DN = 154 MM, COMPRIMENTO = 2 M</t>
  </si>
  <si>
    <t>TUBO PVC, ROSCAVEL, 1/2", AGUA FRIA PREDIAL</t>
  </si>
  <si>
    <t>TUBO PVC ROSCAVEL, 3/4", AGUA FRIA PREDIAL</t>
  </si>
  <si>
    <t>TUBO PVC, ROSCAVEL, 2", PARA AGUA FRIA PREDIAL</t>
  </si>
  <si>
    <t>TUBO PVC, ROSCAVEL, 1 1/4", AGUA FRIA PREDIAL</t>
  </si>
  <si>
    <t>TUBO PVC, ROSCAVEL, 1 1/2", AGUA FRIA PREDIAL</t>
  </si>
  <si>
    <t>TUBO PVC, ROSCAVEL, 2 1/2", AGUA FRIA PREDIAL</t>
  </si>
  <si>
    <t>TUBO PVC, ROSCAVEL, 1", AGUA FRIA PREDIAL</t>
  </si>
  <si>
    <t>TUBO PVC, SOLDAVEL, DE 20 MM, AGUA FRIA (NBR-5648)</t>
  </si>
  <si>
    <t>TUBO PVC, SOLDAVEL, DE 25 MM, AGUA FRIA (NBR-5648)</t>
  </si>
  <si>
    <t>TUBO PVC, SOLDAVEL, DE 32 MM, AGUA FRIA (NBR-5648)</t>
  </si>
  <si>
    <t>TUBO PVC, SOLDAVEL, DE 110 MM, AGUA FRIA (NBR-5648)</t>
  </si>
  <si>
    <t>TUBO PVC, SOLDAVEL, DE 75 MM, AGUA FRIA (NBR-5648)</t>
  </si>
  <si>
    <t>TUBO PVC, SOLDAVEL, DE 85 MM, AGUA FRIA (NBR-5648)</t>
  </si>
  <si>
    <t>TUBO PVC, SOLDAVEL, DE 60 MM, AGUA FRIA (NBR-5648)</t>
  </si>
  <si>
    <t>TUBO PVC, SOLDAVEL, DE 40 MM, AGUA FRIA (NBR-5648)</t>
  </si>
  <si>
    <t>TUBO PVC, SOLDAVEL, DE 50 MM, AGUA FRIA (NBR-5648)</t>
  </si>
  <si>
    <t>TUBO DE PVC, PBL, TIPO LEVE, DN = 250 MM, PARA VENTILACAO</t>
  </si>
  <si>
    <t>TUBO DE PVC, PBL, TIPO LEVE, DN = 300 MM, PARA VENTILACAO</t>
  </si>
  <si>
    <t>UNIAO DE FERRO GALVANIZADO, COM ROSCA BSP, COM ASSENTO PLANO, DE 1/2"</t>
  </si>
  <si>
    <t>UNIAO DE FERRO GALVANIZADO, COM ROSCA BSP, COM ASSENTO PLANO, DE 1 1/2"</t>
  </si>
  <si>
    <t>UNIAO DE FERRO GALVANIZADO, COM ROSCA BSP, COM ASSENTO PLANO, DE 3/4"</t>
  </si>
  <si>
    <t>UNIAO DE FERRO GALVANIZADO, COM ROSCA BSP, COM ASSENTO PLANO, DE 1"</t>
  </si>
  <si>
    <t>UNIAO DE FERRO GALVANIZADO, COM ROSCA BSP, COM ASSENTO PLANO, DE 2"</t>
  </si>
  <si>
    <t>UNIAO DE FERRO GALVANIZADO, COM ROSCA BSP, COM ASSENTO PLANO, DE 1 1/4"</t>
  </si>
  <si>
    <t>UNIAO DE FERRO GALVANIZADO, COM ROSCA BSP, COM ASSENTO PLANO, DE 2 1/2"</t>
  </si>
  <si>
    <t>UNIAO DE FERRO GALVANIZADO, COM ROSCA BSP, COM ASSENTO PLANO, DE 3"</t>
  </si>
  <si>
    <t>UNIAO DE FERRO GALVANIZADO, COM ROSCA BSP, COM ASSENTO PLANO, DE 4"</t>
  </si>
  <si>
    <t>UNIAO PVC, ROSCAVEL 1/2", AGUA FRIA PREDIAL</t>
  </si>
  <si>
    <t>UNIAO PVC, SOLDAVEL, 40 MM, PARA AGUA FRIA PREDIAL</t>
  </si>
  <si>
    <t>UNIAO PVC, SOLDAVEL, 32 MM, PARA AGUA FRIA PREDIAL</t>
  </si>
  <si>
    <t>UNIAO PVC, SOLDAVEL, 50 MM, PARA AGUA FRIA PREDIAL</t>
  </si>
  <si>
    <t>UNIAO PVC, ROSCAVEL, 3/4", AGUA FRIA PREDIAL</t>
  </si>
  <si>
    <t>UNIAO PVC, ROSCAVEL, 1", AGUA FRIA PREDIAL</t>
  </si>
  <si>
    <t>UNIAO PVC, ROSCAVEL, 1 1/2", AGUA FRIA PREDIAL</t>
  </si>
  <si>
    <t>UNIAO PVC, SOLDAVEL, 20 MM, PARA AGUA FRIA PREDIAL</t>
  </si>
  <si>
    <t>UNIAO PVC, SOLDAVEL, 25 MM, PARA AGUA FRIA PREDIAL</t>
  </si>
  <si>
    <t>UNIAO PVC, SOLDAVEL, 85 MM, PARA AGUA FRIA PREDIAL</t>
  </si>
  <si>
    <t>UNIAO PVC, SOLDAVEL, 110 MM, PARA AGUA FRIA PREDIAL</t>
  </si>
  <si>
    <t>UNIAO PVC, SOLDAVEL, 75 MM, PARA AGUA FRIA PREDIAL</t>
  </si>
  <si>
    <t>UNIAO PVC, SOLDAVEL, 60 MM, PARA AGUA FRIA PREDIAL</t>
  </si>
  <si>
    <t>USINA DE MISTURAS ASFALTICAS A QUENTE, MOVEL, TIPO CONTRA FLUXO, CAPACIDADE DE 40 A 80 T/H</t>
  </si>
  <si>
    <t>USINA DE CONCRETO FIXA, CAPACIDADE NOMINAL DE 90 A 120 M3/H, SEM SILO</t>
  </si>
  <si>
    <t>USINA MISTURADORA DE SOLOS, DOSADORES TRIPLOS, CALHA VIBRATORIA CAPACIDADE DE 200 A 500 T/H, POTENCIA DE 75 KW</t>
  </si>
  <si>
    <t>VALVULA DE DESCARGA METALICA, BASE 1 1/2" E ACABAMENTO METALICO CROMADO</t>
  </si>
  <si>
    <t>VALVULA DE RETENCAO DE BRONZE, PE COM CRIVOS, EXTREMIDADE COM ROSCA, DE 3/4", PARA FUNDO DE POCO</t>
  </si>
  <si>
    <t>VALVULA DE RETENCAO DE BRONZE, PE COM CRIVOS, EXTREMIDADE COM ROSCA, DE 4", PARA FUNDO DE POCO</t>
  </si>
  <si>
    <t>VALVULA DE RETENCAO DE BRONZE, PE COM CRIVOS, EXTREMIDADE COM ROSCA, DE 2 1/2", PARA FUNDO DE POCO</t>
  </si>
  <si>
    <t>VALVULA DE RETENCAO DE BRONZE, PE COM CRIVOS, EXTREMIDADE COM ROSCA, DE 2", PARA FUNDO DE POCO</t>
  </si>
  <si>
    <t>VALVULA DE RETENCAO DE BRONZE, PE COM CRIVOS, EXTREMIDADE COM ROSCA, DE 1 1/4", PARA FUNDO DE POCO</t>
  </si>
  <si>
    <t>VALVULA DE RETENCAO DE BRONZE, PE COM CRIVOS, EXTREMIDADE COM ROSCA, DE 1", PARA FUNDO DE POCO</t>
  </si>
  <si>
    <t>VALVULA DE RETENCAO DE BRONZE, PE COM CRIVOS, EXTREMIDADE COM ROSCA, DE 3", PARA FUNDO DE POCO</t>
  </si>
  <si>
    <t>VALVULA DE RETENCAO DE BRONZE, PE COM CRIVOS, EXTREMIDADE COM ROSCA, DE 1 1/2", PARA FUNDO DE POCO</t>
  </si>
  <si>
    <t>VALVULA DE RETENCAO HORIZONTAL, DE BRONZE (PN-25), 1/2", 400 PSI, TAMPA DE PORCA DE UNIAO, EXTREMIDADES COM ROSCA</t>
  </si>
  <si>
    <t>VALVULA DE RETENCAO HORIZONTAL, DE BRONZE (PN-25), 2 1/2", 400 PSI, TAMPA DE PORCA DE UNIAO, EXTREMIDADES COM ROSCA</t>
  </si>
  <si>
    <t>VALVULA DE RETENCAO HORIZONTAL, DE BRONZE (PN-25), 3", 400 PSI, TAMPA DE PORCA DE UNIAO, EXTREMIDADES COM ROSCA</t>
  </si>
  <si>
    <t>VALVULA DE RETENCAO HORIZONTAL, DE BRONZE (PN-25), 4", 400 PSI, TAMPA DE PORCA DE UNIAO, EXTREMIDADES COM ROSCA</t>
  </si>
  <si>
    <t>VALVULA DE RETENCAO HORIZONTAL, DE BRONZE (PN-25), 2", 400 PSI, TAMPA DE PORCA DE UNIAO, EXTREMIDADES COM ROSCA</t>
  </si>
  <si>
    <t>VALVULA DE RETENCAO HORIZONTAL, DE BRONZE (PN-25), 1 1/2", 400 PSI, TAMPA DE PORCA DE UNIAO, EXTREMIDADES COM ROSCA</t>
  </si>
  <si>
    <t>VALVULA DE RETENCAO HORIZONTAL, DE BRONZE (PN-25), 1", 400 PSI, TAMPA DE PORCA DE UNIAO, EXTREMIDADES COM ROSCA</t>
  </si>
  <si>
    <t>VALVULA DE RETENCAO HORIZONTAL, DE BRONZE (PN-25), 1 1/4", 400 PSI, TAMPA DE PORCA DE UNIAO, EXTREMIDADES COM ROSCA</t>
  </si>
  <si>
    <t>VALVULA DE RETENCAO HORIZONTAL, DE BRONZE (PN-25), 3/4", 400 PSI, TAMPA DE PORCA DE UNIAO, EXTREMIDADES COM ROSCA</t>
  </si>
  <si>
    <t>VALVULA DE RETENCAO VERTICAL, DE BRONZE (PN-16), 3/4", 200 PSI, EXTREMIDADES COM ROSCA</t>
  </si>
  <si>
    <t>VALVULA DE RETENCAO VERTICAL, DE BRONZE (PN-16), 3", 200 PSI, EXTREMIDADES COM ROSCA</t>
  </si>
  <si>
    <t>VALVULA DE RETENCAO VERTICAL, DE BRONZE (PN-16), 4", 200 PSI, EXTREMIDADES COM ROSCA</t>
  </si>
  <si>
    <t>VALVULA DE RETENCAO VERTICAL, DE BRONZE (PN-16), 1 1/2", 200 PSI, EXTREMIDADES COM ROSCA</t>
  </si>
  <si>
    <t>VALVULA DE RETENCAO VERTICAL, DE BRONZE (PN-16), 2", 200 PSI, EXTREMIDADES COM ROSCA</t>
  </si>
  <si>
    <t>VALVULA DE RETENCAO VERTICAL, DE BRONZE (PN-16), 1", 200 PSI, EXTREMIDADES COM ROSCA</t>
  </si>
  <si>
    <t>VALVULA DE RETENCAO VERTICAL, DE BRONZE (PN-16), 1 1/4", 200 PSI, EXTREMIDADES COM ROSCA</t>
  </si>
  <si>
    <t>BACIA SANITARIA (VASO) CONVENCIONAL, DE LOUCA BRANCA, SIFAO APARENTE, SAIDA VERTICAL (SEM ASSENTO)</t>
  </si>
  <si>
    <t>BACIA SANITARIA (VASO) CONVENCIONAL, DE LOUCA COLORIDA, SIFAO APARENTE, SAIDA VERTICAL (SEM ASSENTO)</t>
  </si>
  <si>
    <t>BACIA SANITARIA (VASO) COM CAIXA ACOPLADA, SIFAO APARENTE, DE LOUCA BRANCA (SEM ASSENTO)</t>
  </si>
  <si>
    <t>TANQUE DE LOUCA BRANCA, SUSPENSO, *20* L</t>
  </si>
  <si>
    <t>LAVATORIO DE LOUCA BRANCA, SUSPENSO (SEM COLUNA), DIMENSOES *40 X 30* CM</t>
  </si>
  <si>
    <t>LAVATORIO DE LOUCA BRANCA, COM COLUNA, DIMENSOES *54 X 44* CM (L X C)</t>
  </si>
  <si>
    <t>LAVATORIO / CUBA DE SOBREPOR, RETANGULAR, DE LOUCA BRANCA, COM LADRAO, DIMENSOES *52 X 45* CM (L X C)</t>
  </si>
  <si>
    <t>LAVATORIO / CUBA DE SOBREPOR, RETANGULAR, DE LOUCA COLORIDA, COM LADRAO, DIMENSOES *52 X 45* CM (L X C)</t>
  </si>
  <si>
    <t>LAVATORIO DE LOUCA COLORIDA, SUSPENSO (SEM COLUNA), DIMENSOES *40 X 30* CM (L X C)</t>
  </si>
  <si>
    <t>LAVATORIO DE LOUCA COLORIDA, COM COLUNA, DIMENSOES *54 X 44* CM (L X C)</t>
  </si>
  <si>
    <t>MICTORIO INDIVIDUAL, SIFONADO, DE LOUCA BRANCA, SEM COMPLEMENTOS</t>
  </si>
  <si>
    <t>VERNIZ TIPO COPAL PARA MADEIRA, BRILHANTE, USO INTERNO</t>
  </si>
  <si>
    <t>VERNIZ A BASE RESINA ALQUIDICA COM POLIURETANO PARA MADEIRA, COM FILTRO SOLAR, BRILHANTE, USO INTERNO E EXTERNO</t>
  </si>
  <si>
    <t>VERNIZ MARITIMO PREMIUM PARA MADEIRA, COM FILTRO SOLAR, BRILHANTE, USO INTERNO E EXTERNO</t>
  </si>
  <si>
    <t>VIBROACABADORA DE ASFALTO SOBRE ESTEIRAS, LARG. PAVIMENT. 1,90 A 5,3 M, POT. 78 KW/105 HP, CAP. 450 T/H</t>
  </si>
  <si>
    <t>VIDRACEIRO (HORISTA)</t>
  </si>
  <si>
    <t>VIDRO LISO INCOLOR 2 A 3 MM - SEM COLOCACAO</t>
  </si>
  <si>
    <t>VIDRO LISO INCOLOR 6 MM - SEM COLOCACAO</t>
  </si>
  <si>
    <t>VIDRO LISO INCOLOR 4MM - SEM COLOCACAO</t>
  </si>
  <si>
    <t>VIDRO LISO INCOLOR 5MM - SEM COLOCACAO</t>
  </si>
  <si>
    <t>VIDRO COMUM LAMINADO, LISO, INCOLOR, DUPLO, ESPESSURA TOTAL 6 MM (CADA CAMADA E= 3 MM) - COLOCADO</t>
  </si>
  <si>
    <t>VIDRO COMUM LAMINADO, LISO, INCOLOR, TRIPLO, ESPESSURA TOTAL 12 MM (CADA CAMADA E= 4 MM) - COLOCADO</t>
  </si>
  <si>
    <t>MASSA PARA VIDRO</t>
  </si>
  <si>
    <t>VIDRO MARTELADO OU CANELADO, 4 MM - SEM COLOCACAO</t>
  </si>
  <si>
    <t>VIDRO TEMPERADO VERDE E = 6 MM, SEM COLOCACAO</t>
  </si>
  <si>
    <t>VIDRO TEMPERADO VERDE E = 10 MM, SEM COLOCACAO</t>
  </si>
  <si>
    <t>VIDRO TEMPERADO VERDE E = 8 MM, SEM COLOCACAO</t>
  </si>
  <si>
    <t>VIDRO COMUM LAMINADO, LISO, INCOLOR, TRIPLO, ESPESSURA TOTAL 15 MM (CADA CAMADA E = 5 MM) - COLOCADO</t>
  </si>
  <si>
    <t>VIDRO TEMPERADO INCOLOR E = 6 MM, SEM COLOCACAO</t>
  </si>
  <si>
    <t>VIDRO TEMPERADO INCOLOR E = 8 MM, SEM COLOCACAO</t>
  </si>
  <si>
    <t>VIDRO TEMPERADO INCOLOR E = 10 MM, SEM COLOCACAO</t>
  </si>
  <si>
    <t>CRUZETA DE MADEIRA TRATADA, *90 X 115 X 2400* MM, EM EUCALIPTO OU EQUIVALENTE DA REGIAO</t>
  </si>
  <si>
    <t>MOTORISTA DE CAMINHAO (MENSALISTA)</t>
  </si>
  <si>
    <t>REVESTIMENTO EM CERAMICA ESMALTADA, FORMATO MAIOR A 2025 CM2</t>
  </si>
  <si>
    <t>RETARDO PARA CORDEL DETONANTE</t>
  </si>
  <si>
    <t>CAIXA DE INCENDIO/ABRIGO PARA MANGUEIRA, DE EMBUTIR/INTERNA, COM 75 X 45 X 17 CM, EM CHAPA DE ACO, PORTA COM VENTILACAO, VISOR COM A INSCRICAO "INCENDIO", SUPORTE/CESTA INTERNA PARA A MANGUEIRA, PINTURA ELETROSTATICA VERMELHA</t>
  </si>
  <si>
    <t>LOCACAO DE ANDAIME METALICO TUBULAR DE ENCAIXE, TIPO DE TORRE, CADA PAINEL COM LARGURA DE 1 ATE 1,5 M E ALTURA DE *1,00* M, INCLUINDO DIAGONAL, BARRAS DE LIGACAO, SAPATAS OU RODIZIOS E DEMAIS ITENS NECESSARIOS A MONTAGEM (NAO INCLUI INSTALACAO)</t>
  </si>
  <si>
    <t>CALHA/CANALETA DE CONCRETO SIMPLES, TIPO MEIA CANA, DIAMETRO DE 30 CM, PARA AGUA PLUVIAL</t>
  </si>
  <si>
    <t>CALHA/CANALETA DE CONCRETO SIMPLES, TIPO MEIA CANA, DIAMETRO DE 40 CM, PARA AGUA PLUVIAL</t>
  </si>
  <si>
    <t>CALHA/CANALETA DE CONCRETO SIMPLES, TIPO MEIA CANA, DIAMETRO DE 50 CM, PARA AGUA PLUVIAL</t>
  </si>
  <si>
    <t>CALHA/CANALETA DE CONCRETO SIMPLES, TIPO MEIA CANA, DIAMETRO DE 60 CM, PARA AGUA PLUVIAL</t>
  </si>
  <si>
    <t>CALHA/CANALETA DE CONCRETO SIMPLES, TIPO MEIA CANA, DIAMETRO DE 80 CM, PARA AGUA PLUVIAL</t>
  </si>
  <si>
    <t>PORTA DE MADEIRA, FOLHA MEDIA (NBR 15930) DE 600 X 2100 MM, DE 35 MM A 40 MM DE ESPESSURA, NUCLEO SEMI-SOLIDO (SARRAFEADO), CAPA LISA EM HDF, ACABAMENTO EM PRIMER PARA PINTURA</t>
  </si>
  <si>
    <t>PORTA DE MADEIRA, FOLHA MEDIA (NBR 15930) DE 700 X 2100 MM, DE 35 MM A 40 MM DE ESPESSURA, NUCLEO SEMI-SOLIDO (SARRAFEADO), CAPA LISA EM HDF, ACABAMENTO EM PRIMER PARA PINTURA</t>
  </si>
  <si>
    <t>PORTA DE MADEIRA, FOLHA MEDIA (NBR 15930) DE 800 X 2100 MM, DE 35 MM A 40 MM DE ESPESSURA, NUCLEO SEMI-SOLIDO (SARRAFEADO), CAPA LISA EM HDF, ACABAMENTO EM PRIMER PARA PINTURA</t>
  </si>
  <si>
    <t>PORTA DE MADEIRA, FOLHA MEDIA (NBR 15930) DE 900 X 2100 MM, DE 35 MM A 40 MM DE ESPESSURA, NUCLEO SEMI-SOLIDO (SARRAFEADO), CAPA LISA EM HDF, ACABAMENTO EM PRIMER PARA PINTURA</t>
  </si>
  <si>
    <t>TABUA *2,5 X 23* CM EM PINUS, MISTA OU EQUIVALENTE DA REGIAO - BRUTA</t>
  </si>
  <si>
    <t>CAIXA DE PASSAGEM / DERIVACAO / LUZ, OCTOGONAL 4 X4, EM ACO ESMALTADA, COM FUNDO MOVEL SIMPLES (FMS)</t>
  </si>
  <si>
    <t>BOMBA CENTRIFUGA MOTOR ELETRICO MONOFASICO 0,50 CV DIAMETRO DE SUCCAO X ELEVACAO 3/4" X 3/4", MONOESTAGIO, DIAMETRO DOS ROTORES 114 MM, HM/Q: 2 M / 2,99 M3/H A 24 M / 0,71 M3/H</t>
  </si>
  <si>
    <t>ELEMENTO VAZADO DE CONCRETO, QUADRICULADO, 25 FUROS *50 X 50 X 5* CM</t>
  </si>
  <si>
    <t>ELEMENTO VAZADO DE CONCRETO, QUADRICULADO, 16 FUROS *33 X 33 X 10* CM</t>
  </si>
  <si>
    <t>ELEMENTO VAZADO DE CONCRETO, VENEZIANA *39 X 29 X 10* CM</t>
  </si>
  <si>
    <t>ELEMENTO VAZADO DE CONCRETO, VENEZIANA *40 X 10 X 10* CM</t>
  </si>
  <si>
    <t>ELEMENTO VAZADO DE CONCRETO, VENEZIANA *39 X 22 X 15* CM</t>
  </si>
  <si>
    <t>BOMBA SUBMERSA PARA POCOS TUBULARES PROFUNDOS DIAMETRO DE 4 POLEGADAS, ELETRICA, MONOFASICA, POTENCIA 0,49 HP, 13 ESTAGIOS, BOCAL DE DESCARGA DIAMETRO DE UMA POLEGADA E MEIA, HM/Q = 18 M / 1,90 M3/H A 85 M / 0,60 M3/H</t>
  </si>
  <si>
    <t>BOMBA SUBMERSIVEL, ELETRICA, TRIFASICA, POTENCIA 0,98 HP, DIAMETRO DO ROTOR 142 MM SEMIABERTO, BOCAL DE SAIDA DIAMETRO DE 2 POLEGADAS, HM/Q = 2 M / 32 M3/H A 8 M / 16 M3/H</t>
  </si>
  <si>
    <t>BOMBA SUBMERSIVEL, ELETRICA, TRIFASICA, POTENCIA 1,97 HP, DIAMETRO DO ROTOR 144 MM SEMIABERTO, BOCAL DE SAIDA DIAMETRO DE 2 POLEGADAS, HM/Q = 2 M / 26,8 M3/H A 28 M / 4,6 M3/H</t>
  </si>
  <si>
    <t>BOMBA SUBMERSIVEL, ELETRICA, TRIFASICA, POTENCIA 0,99 HP, DIAMETRO ROTOR 98 MM SEMIABERTO, BOCAL DE SAIDA DIAMETRO 2 POLEGADAS, HM/Q = 2 M / 28,90 M3/H A 14 M / 7 M3/H</t>
  </si>
  <si>
    <t>MOTONIVELADORA POTENCIA BASICA LIQUIDA (PRIMEIRA MARCHA) 186 HP, PESO BRUTO 15785 KG, LARGURA DA LAMINA DE 4,3 M</t>
  </si>
  <si>
    <t>TRATOR DE PNEUS COM POTENCIA DE 50 CV, TRACAO 4 X 2, PESO COM LASTRO DE 2714 KG</t>
  </si>
  <si>
    <t>USINA DE ASFALTO A QUENTE, FIXA, TIPO CONTRA FLUXO, CAPACIDADE DE 100 A 140 T/H, POTENCIA DE 280 KW, COM MISTURADOR EXTERNO ROTATIVO</t>
  </si>
  <si>
    <t>ELEMENTO VAZADO DE CONCRETO, QUADRICULADO, 1 FURO *20 X 10 X 7* CM</t>
  </si>
  <si>
    <t>ELEMENTO VAZADO DE CONCRETO, QUADRICULADO, 1 FURO *10 X 10 X 10* CM</t>
  </si>
  <si>
    <t>MESA VIBRATORIA COM DIMENSOES DE 2,0 X 1,0 M, COM MOTOR ELETRICO DE 2 POLOS E POTENCIA DE 3 CV</t>
  </si>
  <si>
    <t>TIJOLO CERAMICO REFRATARIO DE *6,3 X 11,4 X 22,9* CM (L X A X C)</t>
  </si>
  <si>
    <t>DIVISORIA EM MARMORE, COM DUAS FACES POLIDAS, BRANCO COMUM, E= *3,0* CM</t>
  </si>
  <si>
    <t>CAVALO MECANICO TRACAO 4X2, PESO BRUTO TOTAL COMBINADO 49000 KG, CAPACIDADE MAXIMA DE TRACAO *66000* KG, POTENCIA *360* CV (INCLUI CABINE E CHASSI, NAO INCLUI SEMIRREBOQUE)</t>
  </si>
  <si>
    <t>REGUA VIBRATORIA DE CONCRETO TRELICADA, EQUIPADA COM MOTOR A GASOLINA DE 9 HP</t>
  </si>
  <si>
    <t>ROLO COMPACTADOR DE PNEUS, ESTATICO, PRESSAO VARIAVEL, POTENCIA 111 HP, PESO SEM/COM LASTRO 9,5/26,0 T, LARGURA DE ROLAGEM 1,90 M</t>
  </si>
  <si>
    <t>ROLO COMPACTADOR VIBRATORIO DE UM CILINDRO, ACO LISO, POTENCIA 80 HP, PESO OPERACIONAL MAXIMO 8,1 T, IMPACTO DINAMICO 16,15/9,5 T, LARGURA TRABALHO 1,68 M</t>
  </si>
  <si>
    <t>ALISADORA DE CONCRETO COM MOTOR A GASOLINA DE 5,5 HP, PESO COM MOTOR DE 78 KG, 4 PAS</t>
  </si>
  <si>
    <t>CONTAINER ALMOXARIFADO, DE *2,40* X *6,00* M, PADRAO SIMPLES, SEM REVESTIMENTO E SEM DIVISORIAS INTERNOS E SEM SANITARIO, PARA USO EM CANTEIRO DE OBRAS</t>
  </si>
  <si>
    <t>ESCAVADEIRA HIDRAULICA SOBRE ESTEIRAS, CACAMBA 0,80M3, PESO OPERACIONAL 17T, POTENCIA BRUTA 111HP</t>
  </si>
  <si>
    <t>SOLVENTE PARA COLA A BASE DE RESINA SINTETICA (PARA COLA DE LAMINADO MELAMINICO E OUTRAS SUPERFICIES)</t>
  </si>
  <si>
    <t>DIVISORIA, PLACA PRE-MOLDADA EM GRANILITE, MARMORITE OU GRANITINA, E = *3 CM</t>
  </si>
  <si>
    <t>ARADO REVERSIVEL COM 3 DISCOS DE 26" X 6MM REBOCAVEL</t>
  </si>
  <si>
    <t>CARPETE DE POLIESTER EM MANTA PARA TRAFEGO COMERCIAL PESADO, E = 4 A 5 MM (INSTALADO)</t>
  </si>
  <si>
    <t>CARPETE DE NYLON EM MANTA PARA TRAFEGO COMERCIAL PESADO, E = 9 A 10 MM (INSTALADO)</t>
  </si>
  <si>
    <t>CARPETE DE NYLON EM MANTA PARA TRAFEGO COMERCIAL PESADO, E = 6 A 7 MM (INSTALADO)</t>
  </si>
  <si>
    <t>GUINDAUTO HIDRAULICO, CAPACIDADE MAXIMA DE CARGA 3300 KG, MOMENTO MAXIMO DE CARGA 5,8 TM, ALCANCE MAXIMO HORIZONTAL 7,60 M, PARA MONTAGEM SOBRE CHASSI DE CAMINHAO PBT MINIMO 8000 KG (INCLUI MONTAGEM, NAO INCLUI CAMINHAO)</t>
  </si>
  <si>
    <t>PEDRA ARDOSIA, CINZA, 30 X 30, E= *1 CM</t>
  </si>
  <si>
    <t>PEDRA ARDOSIA, CINZA, *40 X 40* CM, E= *1 CM</t>
  </si>
  <si>
    <t>PEDRA GRANITICA, SERRADA, TIPO MIRACEMA, MADEIRA, PADUANA, RACHINHA, SANTA ISABEL OU OUTRAS SIMILARES, *11,5 X *23 CM, E= *1,0 A *2,0 CM</t>
  </si>
  <si>
    <t>PEDRA GRANITICA OU BASALTO, CACO, RETALHO, CAVACO, TIPO MIRACEMA, MADEIRA, PADUANA, RACHINHA, SANTA ISABEL OU OUTRAS SIMILARES, E= *1,0 A *2,0 CM</t>
  </si>
  <si>
    <t>TALHA ELETRICA 3 T, VELOCIDADE 2,1 M / MIN, POTENCIA 1,3 KW</t>
  </si>
  <si>
    <t>TALHA MANUAL DE CORRENTE, CAPACIDADE DE 2 T COM ELEVACAO DE 3 M</t>
  </si>
  <si>
    <t>TROLEY MANUAL CAPACIDADE 1 T</t>
  </si>
  <si>
    <t>MARTELO PERFURADOR PNEUMATICO MANUAL, PESO DE 25 KG, COM SILENCIADOR</t>
  </si>
  <si>
    <t>LOCACAO DE ESCORA METALICA TELESCOPICA, COM ALTURA REGULAVEL DE *1,80* A *3,20* M, COM CAPACIDADE DE CARGA DE NO MINIMO 1000 KGF (10 KN), INCLUSO TRIPE E FORCADO</t>
  </si>
  <si>
    <t>LOCACAO DE CONTAINER 2,30 X 6,00 M, ALT. 2,50 M, COM 1 SANITARIO, PARA ESCRITORIO, COMPLETO, SEM DIVISORIAS INTERNAS (NAO INCLUI MOBILIZACAO/DESMOBILIZACAO)</t>
  </si>
  <si>
    <t>LOCACAO DE CONTAINER 2,30 X 6,00 M, ALT. 2,50 M, PARA ESCRITORIO, SEM DIVISORIAS INTERNAS E SEM SANITARIO (NAO INCLUI MOBILIZACAO/DESMOBILIZACAO)</t>
  </si>
  <si>
    <t>LOCACAO DE CONTAINER 2,30 X 4,30 M, ALT. 2,50 M, PARA SANITARIO, COM 3 BACIAS, 4 CHUVEIROS, 1 LAVATORIO E 1 MICTORIO (NAO INCLUI MOBILIZACAO/DESMOBILIZACAO)</t>
  </si>
  <si>
    <t>LOCACAO DE CONTAINER 2,30 X 6,00 M, ALT. 2,50 M, PARA SANITARIO, COM 4 BACIAS, 8 CHUVEIROS,1 LAVATORIO E 1 MICTORIO (NAO INCLUI MOBILIZACAO/DESMOBILIZACAO)</t>
  </si>
  <si>
    <t>LOCACAO DE CONTAINER 2,30 X 4,30 M, ALT. 2,50 M, P/ SANITARIO, C/ 5 BACIAS, 1 LAVATORIO E 4 MICTORIOS (NAO INCLUI MOBILIZACAO/DESMOBILIZACAO)</t>
  </si>
  <si>
    <t>EXTREMIDADE/TUBETE PARA HIDROMETRO PVC, COM ROSCA, CURTA, COM BUCHA LATAO, 3/4" OU 1/2"</t>
  </si>
  <si>
    <t>CAPIM BRAQUIARIA DECUMBENS/ BRAQUIARINHA, VC *70*% MINIMO</t>
  </si>
  <si>
    <t>MUDA DE ARBUSTO FLORIFERO, CLUSIA/GARDENIA/MOREIA BRANCA/ AZALEIA OU EQUIVALENTE DA REGIAO, H= *50 A 70* CM</t>
  </si>
  <si>
    <t>JOELHO PVC, COM BOLSA E ANEL, 90 GRAUS, DN 40 X *38* MM, SERIE NORMAL, PARA ESGOTO PREDIAL</t>
  </si>
  <si>
    <t>JOELHO PVC COM VISITA, 90 GRAUS, DN 100 X 50 MM, SERIE NORMAL, PARA ESGOTO PREDIAL</t>
  </si>
  <si>
    <t>PISO EM GRANITO, POLIDO, TIPO AMENDOA/ AMARELO CAPRI/ AMARELO DOURADO CARIOCA OU OUTROS EQUIVALENTES DA REGIAO, FORMATO MENOR OU IGUAL A 3025 CM2, E= *2* CM</t>
  </si>
  <si>
    <t>PISO EM GRANITO, POLIDO, TIPO ANDORINHA/ QUARTZ/ CASTELO/ CORUMBA OU OUTROS EQUIVALENTES DA REGIAO, FORMATO MENOR OU IGUAL A 3025 CM2, E= *2* CM</t>
  </si>
  <si>
    <t>PISO EM GRANITO, POLIDO, TIPO PRETO SAO GABRIEL/ TIJUCA OU OUTROS EQUIVALENTES DA REGIAO, FORMATO MENOR OU IGUAL A 3025 CM2, E= *2* CM</t>
  </si>
  <si>
    <t>PLACA DE INAUGURACAO METALICA, *40* CM X *60* CM</t>
  </si>
  <si>
    <t>PLACA DE INAUGURACAO EM BRONZE *35X 50*CM</t>
  </si>
  <si>
    <t>PLACA NUMERACAO RESIDENCIAL EM CHAPA GALVANIZADA ESMALTADA 12 X 18 CM</t>
  </si>
  <si>
    <t>PLACA DE ACRILICO TRANSPARENTE ADESIVADA PARA SINALIZACAO DE PORTAS, BORDA POLIDA, DE *25 X 8*, E = 6 MM (NAO INCLUI ACESSORIOS PARA FIXACAO)</t>
  </si>
  <si>
    <t>LETRA ACO INOX (AISI 304), CHAPA NUM. 22, RECORTADO, H= 20 CM (SEM RELEVO)</t>
  </si>
  <si>
    <t>SOLEIRA PRE-MOLDADA EM GRANILITE, MARMORITE OU GRANITINA, L = *15 CM</t>
  </si>
  <si>
    <t>RODAPE ARDOSIA, CINZA, 10 CM, E= *1CM</t>
  </si>
  <si>
    <t>CAIXA DE INCENDIO/ABRIGO PARA MANGUEIRA, DE EMBUTIR/INTERNA, COM 90 X 60 X 17 CM, EM CHAPA DE ACO, PORTA COM VENTILACAO, VISOR COM A INSCRICAO "INCENDIO", SUPORTE/CESTA INTERNA PARA A MANGUEIRA, PINTURA ELETROSTATICA VERMELHA</t>
  </si>
  <si>
    <t>EXTINTOR DE INCENDIO PORTATIL COM CARGA DE AGUA PRESSURIZADA DE 10 L, CLASSE A</t>
  </si>
  <si>
    <t>EXTINTOR DE INCENDIO PORTATIL COM CARGA DE GAS CARBONICO CO2 DE 4 KG, CLASSE BC</t>
  </si>
  <si>
    <t>EXTINTOR DE INCENDIO PORTATIL COM CARGA DE GAS CARBONICO CO2 DE 6 KG, CLASSE BC</t>
  </si>
  <si>
    <t>EXTINTOR DE INCENDIO PORTATIL COM CARGA DE PO QUIMICO SECO (PQS) DE 12 KG, CLASSE BC</t>
  </si>
  <si>
    <t>EXTINTOR DE INCENDIO PORTATIL COM CARGA DE PO QUIMICO SECO (PQS) DE 4 KG, CLASSE BC</t>
  </si>
  <si>
    <t>EXTINTOR DE INCENDIO PORTATIL COM CARGA DE PO QUIMICO SECO (PQS) DE 6 KG, CLASSE BC</t>
  </si>
  <si>
    <t>ADAPTADOR EM LATAO, ENGATE RAPIDO 2 1/2" X ROSCA INTERNA 5 FIOS 2 1/2", PARA INSTALACAO PREDIAL DE COMBATE A INCENDIO</t>
  </si>
  <si>
    <t>ADAPTADOR EM LATAO, ENGATE RAPIDO1 1/2" X ROSCA INTERNA 5 FIOS 2 1/2", PARA INSTALACAO PREDIAL DE COMBATE A INCENDIO</t>
  </si>
  <si>
    <t>ESGUICHO TIPO JATO SOLIDO, EM LATAO, ENGATE RAPIDO 1 1/2" X 13 MM, PARA MANGUEIRA EM INSTALACAO PREDIAL COMBATE A INCENDIO</t>
  </si>
  <si>
    <t>ESGUICHO TIPO JATO SOLIDO, EM LATAO, ENGATE RAPIDO 2 1/2" X 13 MM, PARA MANGUEIRA EM INSTALACAO PREDIAL COMBATE A INCENDIO</t>
  </si>
  <si>
    <t>REGISTRO OU VALVULA GLOBO ANGULAR EM LATAO, PARA HIDRANTES EM INSTALACAO PREDIAL DE INCENDIO, 45 GRAUS, DIAMETRO DE 2 1/2", COM VOLANTE, CLASSE DE PRESSAO DE ATE 200 PSI</t>
  </si>
  <si>
    <t>TAMPAO COM CORRENTE, EM LATAO, ENGATE RAPIDO 2 1/2", PARA INSTALACAO PREDIAL DE COMBATE A INCENDIO</t>
  </si>
  <si>
    <t>JUNCAO DE REDUCAO INVERTIDA, PVC SOLDAVEL, 100 X 50 MM, SERIE NORMAL PARA ESGOTO PREDIAL</t>
  </si>
  <si>
    <t>JUNCAO DE REDUCAO INVERTIDA, PVC SOLDAVEL, 100 X 75 MM, SERIE NORMAL PARA ESGOTO PREDIAL</t>
  </si>
  <si>
    <t>JUNCAO INVERTIDA, PVC SOLDAVEL, 75 X 75 MM, SERIE NORMAL PARA ESGOTO PREDIAL</t>
  </si>
  <si>
    <t>TELA DE ACO SOLDADA NERVURADA, CA-60, Q-61, (0,97 KG/M2), DIAMETRO DO FIO = 3,4 MM, LARGURA = 2,45 M, ESPACAMENTO DA MALHA = 15 X 15 CM</t>
  </si>
  <si>
    <t>HIDRANTE DE COLUNA COMPLETO, EM FERRO FUNDIDO, DN = 100 MM, COM REGISTRO, CUNHA DE BORRACHA, CURVA DESSIMETRICA, EXTREMIDADE E TAMPAS (INCLUI KIT FIXACAO)</t>
  </si>
  <si>
    <t>HIDRANTE DE COLUNA COMPLETO, EM FERRO FUNDIDO, DN = 75 MM, COM REGISTRO, CUNHA DE BORRACHA, CURVA DESSIMETRICA, EXTREMIDADE E TAMPAS (INCLUI KIT FIXACAO)</t>
  </si>
  <si>
    <t>HIDRANTE SUBTERRANEO, EM FERRO FUNDIDO, COM CURVA CURTA E CAIXA, DN 75 MM</t>
  </si>
  <si>
    <t>HIDRANTE SUBTERRANEO, EM FERRO FUNDIDO, COM CURVA LONGA E CAIXA, DN 75 MM</t>
  </si>
  <si>
    <t>TELA DE ARAME GALVANIZADA QUADRANGULAR / LOSANGULAR, FIO 2,77 MM (12 BWG), MALHA 8 X 8 CM, H = 2 M</t>
  </si>
  <si>
    <t>TELA DE ARAME GALVANIZADA QUADRANGULAR / LOSANGULAR, FIO 2,11 MM (14 BWG), MALHA 8 X 8 CM, H = 2 M</t>
  </si>
  <si>
    <t>TELA DE ARAME GALVANIZADA, HEXAGONAL, FIO 0,56 MM (24 BWG), MALHA 1/2", H = 1 M</t>
  </si>
  <si>
    <t>TELA DE ARAME GALVANIZADA QUADRANGULAR / LOSANGULAR, FIO 4,19 MM (8 BWG), MALHA 5 X 5 CM, H = 2 M</t>
  </si>
  <si>
    <t>TELA DE ARAME GALVANIZADA QUADRANGULAR / LOSANGULAR, FIO 2,77 MM (12 BWG), MALHA 10 X 10 CM, H = 2 M</t>
  </si>
  <si>
    <t>TELA DE ARAME GALVANIZADA REVESTIDA EM PVC, QUADRANGULAR / LOSANGULAR, FIO 2,77 MM (12 BWG), BITOLA FINAL = *3,8* MM, MALHA 7,5 X 7,5 CM, H = 2 M</t>
  </si>
  <si>
    <t>TELA DE ARAME GALVANIZADA REVESTIDA EM PVC, QUADRANGULAR / LOSANGULAR, FIO 2,11 MM (14 BWG), BITOLA FINAL = *2,8* MM, MALHA *8 X 8* CM, H = 2 M</t>
  </si>
  <si>
    <t>BASE PARA MASTRO DE PARA-RAIOS DIAMETRO NOMINAL 2"</t>
  </si>
  <si>
    <t>CHAPA DE ACO GROSSA, ASTM A36, E = 3/4" (19,05 MM) 149,39 KG/M2</t>
  </si>
  <si>
    <t>PERFIL "U" SIMPLES, EM CHAPA DOBRADA DE ACO LAMINADO, E = 8 MM, H = 150 MM, L = 75 MM (16,97 KG/M)</t>
  </si>
  <si>
    <t>ELETRODO REVESTIDO AWS - E7018, DIAMETRO IGUAL A 4,00 MM</t>
  </si>
  <si>
    <t>ELETRODO REVESTIDO AWS - E-6010, DIAMETRO IGUAL A 4,00 MM</t>
  </si>
  <si>
    <t>ELETRODO REVESTIDO AWS - E6013, DIAMETRO IGUAL A 4,00 MM</t>
  </si>
  <si>
    <t>ELETRODO REVESTIDO AWS - E6013, DIAMETRO IGUAL A 2,50 MM</t>
  </si>
  <si>
    <t>CHAPA DE ACO GALVANIZADA BITOLA GSG 14, E = 1,95 MM (15,60 KG/M2)</t>
  </si>
  <si>
    <t>CHAPA DE ACO GALVANIZADA BITOLA GSG 16, E = 1,55 MM (12,40 KG/M2)</t>
  </si>
  <si>
    <t>HASTE RETA PARA GANCHO DE FERRO GALVANIZADO, COM ROSCA 1/4" X 30 CM PARA FIXACAO DE TELHA METALICA, INCLUI PORCA E ARRUELAS DE VEDACAO</t>
  </si>
  <si>
    <t>GRAMPO U DE 5/8" N8 EM ACO GALVANIZADO</t>
  </si>
  <si>
    <t>SUPORTE PARA CALHA DE 150 MM EM ACO GALVANIZADO</t>
  </si>
  <si>
    <t>LUVA SIMPLES PVC PBA, JE, DN 75 / DE 85 MM, PARA REDE DE AGUA</t>
  </si>
  <si>
    <t>CHAPA DE ACO GALVANIZADA BITOLA GSG 18, E = 1,25 MM (10,00 KG/M2)</t>
  </si>
  <si>
    <t>CHAPA DE ACO GALVANIZADA BITOLA GSG 19, E = 1,11 MM (8,88 KG/M2)</t>
  </si>
  <si>
    <t>CHAPA DE ACO GALVANIZADA BITOLA GSG 22, E = 0,80 MM (6,40 KG/M2)</t>
  </si>
  <si>
    <t>CHAPA DE ACO GALVANIZADA BITOLA GSG 26, E = 0,50 MM (4,00 KG/M2)</t>
  </si>
  <si>
    <t>TIRANTE EM FERRO GALVANIZADO PARA CONTRAVENTAMENTO DE TELHA CANALETE 90, 1/4" X 400 MM</t>
  </si>
  <si>
    <t>CHAPA DE ACO GALVANIZADA BITOLA GSG 30, E = 0,35 MM (2,80 KG/M2)</t>
  </si>
  <si>
    <t>PLACA CIMENTICIA LISA E = 10 MM, DE 1,20 X *2,50* M (SEM AMIANTO)</t>
  </si>
  <si>
    <t>PLACA CIMENTICIA LISA E = 6 MM, DE 1,20 X *2,50* M (SEM AMIANTO)</t>
  </si>
  <si>
    <t>TELHA TRAPEZOIDAL EM ALUMINIO, ALTURA DE *38* MM E ESPESSURA DE 0,5 MM (LARGURA TOTAL DE 1056 MM E COMPRIMENTO DE 5000 MM)</t>
  </si>
  <si>
    <t>TELHA TRAPEZOIDAL EM ALUMINIO, ALTURA DE *38* MM E ESPESSURA DE 0,7 MM (LARGURA TOTAL DE 1056 MM E COMPRIMENTO DE 5000 MM)</t>
  </si>
  <si>
    <t>AREIA PARA LEITO FILTRANTE (0,42 A 1,68 MM) - POSTO JAZIDA/FORNECEDOR (RETIRADO NA JAZIDA, SEM TRANSPORTE)</t>
  </si>
  <si>
    <t>PINGADEIRA PLASTICA PARA TELHA DE FIBROCIMENTO CANALETE 49/KALHETA OU CANALETE 90/KALHETAO</t>
  </si>
  <si>
    <t>DOMOS / CLARABOIA INDIVIDUAL, EM ACRILICO BRANCO/LEITOSO, *95 X 95* CM, INCLUI ACESSORIOS DE FIXACAO, SEM INSTALACAO</t>
  </si>
  <si>
    <t>COMPENSADO NAVAL - CHAPA/PAINEL EM MADEIRA COMPENSADA PRENSADA, DE 2200 X 1600 MM, E = 10 MM</t>
  </si>
  <si>
    <t>COMPENSADO NAVAL - CHAPA/PAINEL EM MADEIRA COMPENSADA PRENSADA, DE 2200 X 1600 MM, E = 12 MM</t>
  </si>
  <si>
    <t>COMPENSADO NAVAL - CHAPA/PAINEL EM MADEIRA COMPENSADA PRENSADA, DE 2200 X 1600 MM, E = 15 MM</t>
  </si>
  <si>
    <t>COMPENSADO NAVAL - CHAPA/PAINEL EM MADEIRA COMPENSADA PRENSADA, DE 2200 X 1600 MM, E = 20 MM</t>
  </si>
  <si>
    <t>CONCRETO USINADO BOMBEAVEL, CLASSE DE RESISTENCIA C35, BRITA 0 E 1, SLUMP = 100 +/- 20 MM, COM BOMBEAMENTO (DISPONIBILIZACAO DE BOMBA), SEM O LANCAMENTO (NBR 8953)</t>
  </si>
  <si>
    <t>CONCRETO AUTOADENSAVEL (CAA) CLASSE DE RESISTENCIA C15, ESPALHAMENTO SF2, COM BOMBEAMENTO (DISPONIBILIZACAO DE BOMBA), SEM O LANCAMENTO (NBR 15823)</t>
  </si>
  <si>
    <t>CONCRETO AUTOADENSAVEL (CAA) CLASSE DE RESISTENCIA C20, ESPALHAMENTO SF2, COM BOMBEAMENTO (DISPONIBILIZACAO DE BOMBA), SEM O LANCAMENTO (NBR 15823)</t>
  </si>
  <si>
    <t>PORTA CORTA-FOGO SIMPLES PARA SAIDA DE EMERGENCIA, 1 FOLHA DE ABRIR, 5 CM, ACABAMENTO NATURAL / SEM PINTURA, COM FECHADURA TIPO TRINCO, DOBRADICAS E BATENTE, VAO LUZ DE 90 X 210 CM, CLASSE P-90 (NBR 11742)</t>
  </si>
  <si>
    <t>CAL HIDRATADA PARA PINTURA</t>
  </si>
  <si>
    <t>VIDRO PLANO ARAMADO E = 7MM - SEM COLOCACAO</t>
  </si>
  <si>
    <t>ESPELHO CRISTAL E = 4 MM</t>
  </si>
  <si>
    <t>VIDRO LISO FUME E = 4MM - SEM COLOCACAO</t>
  </si>
  <si>
    <t>VIDRO LISO FUME E = 6MM - SEM COLOCACAO</t>
  </si>
  <si>
    <t>JANELA BASCULANTE, ACO, COM BATENTE/REQUADRO, 60 X 60 CM (SEM VIDROS)</t>
  </si>
  <si>
    <t>JANELA DE CORRER, ACO, BATENTE/REQUADRO DE 6 A 14 CM, COM DIVISAO HORIZ, PINT ANTICORROSIVA, SEM VIDRO, BANDEIRA COM BASCULA, 4 FLS, 120 X 150 CM (A X L)</t>
  </si>
  <si>
    <t>RALO FOFO COM REQUADRO, QUADRADO 200 X 200 MM</t>
  </si>
  <si>
    <t>GRELHA FOFO SIMPLES COM REQUADRO, CARGA MAXIMA 1,5 T, 150 X 1000 MM, E= *15* MM</t>
  </si>
  <si>
    <t>GRELHA FOFO SIMPLES COM REQUADRO, CARGA MAXIMA 1,5 T, 200 X 1000 MM, E= *15* MM</t>
  </si>
  <si>
    <t>TAMPAO FOFO ARTICULADO P/ REGISTRO, COM BASE / REQUADRO, CLASSE A15 CARGA MAXIMA 1,5 T, *400 X 400* MM (COM INSCRICAO EM RELEVO DO TIPO DE REDE)</t>
  </si>
  <si>
    <t>GRELHA FOFO ARTICULADA, CARGA MAXIMA 1,5 T, *300 X 1000* MM, E= *15* MM</t>
  </si>
  <si>
    <t>GRELHA FOFO SIMPLES COM REQUADRO, CARGA MAXIMA 12,5 T, *300 X 1000* MM, E= *15* MM, AREA ESTACIONAMENTO CARRO PASSEIO</t>
  </si>
  <si>
    <t>CAIXA DE PASSAGEM/ LUZ / TELEFONIA, DE EMBUTIR, EM CHAPA DE ACO GALVANIZADO, DIMENSOES 150 X 150 X 15 CM (PADRAO CONCESSIONARIA LOCAL)</t>
  </si>
  <si>
    <t>CAIXA DE PASSAGEM/ LUZ / TELEFONIA, DE EMBUTIR, EM CHAPA DE ACO GALVANIZADO, DIMENSOES 200 X 200 X 20 CM (PADRAO CONCESSIONARIA LOCAL)</t>
  </si>
  <si>
    <t>CAIXA DE PASSAGEM/ LUZ / TELEFONIA, DE EMBUTIR, EM CHAPA DE ACO GALVANIZADO, DIMENSOES 20 X 20 X *12* CM (PADRAO CONCESSIONARIA LOCAL)</t>
  </si>
  <si>
    <t>CAIXA DE PASSAGEM/ LUZ / TELEFONIA, DE EMBUTIR, EM CHAPA DE ACO GALVANIZADO, DIMENSOES 40 X 40 X *12* CM (PADRAO CONCESSIONARIA LOCAL)</t>
  </si>
  <si>
    <t>CAIXA DE PASSAGEM/ LUZ / TELEFONIA, DE EMBUTIR, EM CHAPA DE ACO GALVANIZADO, DIMENSOES 60 X 60 X *12* CM (PADRAO CONCESSIONARIA LOCAL)</t>
  </si>
  <si>
    <t>CAIXA DE PASSAGEM/ LUZ / TELEFONIA, DE EMBUTIR, EM CHAPA DE ACO GALVANIZADO, DIMENSOES 80 X 80 X *12* CM (PADRAO CONCESSIONARIA LOCAL)</t>
  </si>
  <si>
    <t>CAIXA DE PASSAGEM/ LUZ / TELEFONIA, DE SOBREPOR, EM CHAPA DE ACO GALVANIZADO, DIMENSOES 80 X 80 X *12* CM (PADRAO CONCESSIONARIA LOCAL)</t>
  </si>
  <si>
    <t>ARRUELA LISA, REDONDA, DE LATAO POLIDO, DIAMETRO NOMINAL 5/8", DIAMETRO EXTERNO = 34 MM, DIAMETRO DO FURO = 17 MM, ESPESSURA = *2,5* MM</t>
  </si>
  <si>
    <t>ABRACADEIRA DE LATAO PARA FIXACAO DE CABO PARA-RAIO, DIMENSOES 32 X 24 X 24 MM</t>
  </si>
  <si>
    <t>ALCA PREFORMADA DE DISTRIBUICAO, EM ACO GALVANIZADO, PARA CONDUTORES DE ALUMINIO AWG 2 (CAA 6/1 OU CA 7 FIOS)</t>
  </si>
  <si>
    <t>ALCA PREFORMADA DE DISTRIBUICAO, EM ACO GALVANIZADO, PARA CONDUTORES DE ALUMINIO AWG 1/0 (CAA 6/1 OU CA 7 FIOS)</t>
  </si>
  <si>
    <t>ALCA PREFORMADA DE SERVICO, EM ACO GALVANIZADO, PARA CONDUTORES DE ALUMINIO AWG 6 (CAA 6/1)</t>
  </si>
  <si>
    <t>ALCA PREFORMADA DE SERVICO, EM ACO GALVANIZADO, PARA CONDUTORES DE ALUMINIO AWG 4 (CAA 6/1)</t>
  </si>
  <si>
    <t>CORTADEIRA DE PISO DE CONCRETO E ASFALTO, PARA DISCO PADRAO DE DIAMETRO 350 MM (14") OU 450 MM (18"), MOTOR A GASOLINA, POTENCIA 13 HP, SEM DISCO</t>
  </si>
  <si>
    <t>COMPACTADOR DE SOLO A PERCUSSAO (SOQUETE), A GASOLINA 4 TEMPOS, PESO 55 A 65 KG, FORCA DE IMPACTO 1.000 A 1.500 KGF, FREQ. 600 A 700 GOLPES P/ MINUTO, VELOCIDADE TRABALHO DE 10 A 15 M/MIN, POT. DE 2,00 A 3,00 HP</t>
  </si>
  <si>
    <t>TAMPAO FOFO ARTICULADO P/ REGISTRO, COM BASE / REQUADRO, CLASSE A15 CARGA MAX 1,5 T, *200 X 200* MM (COM INSCRICAO EM RELEVO DO TIPO DE REDE)</t>
  </si>
  <si>
    <t>TAMPAO FOFO SIMPLES COM BASE / REQUADRO, CLASSE D400 CARGA MAX. 40 T, REDONDO, TAMPA 900 MM (COM INSCRICAO EM RELEVO DO TIPO DE REDE)</t>
  </si>
  <si>
    <t>TAMPAO FOFO SIMPLES COM BASE / REQUADRO, R-2, CLASSE A15 CARGA MAX. 1,5 T, 550 X 1100 MM (COM INSCRICAO EM RELEVO DO TIPO DE REDE)</t>
  </si>
  <si>
    <t>TAMPAO FOFO ARTICULADO, COM BASE / REQUADRO, CLASSE B125 CARGA MAX 12,5 T, REDONDO, TAMPA 600 MM (COM INSCRICAO EM RELEVO DO TIPO DE REDE)</t>
  </si>
  <si>
    <t>TAMPAO FOFO SIMPLES COM BASE / REQUADRO, CLASSE A15 CARGA MAX. 1,5 T, 300 X 300 MM (COM INSCRICAO EM RELEVO DO TIPO DE REDE)</t>
  </si>
  <si>
    <t>TAMPAO FOFO SIMPLES COM BASE / REQUADRO, CLASSE B125 CARGA MAX. 12,5 T, REDONDO, TAMPA 500 MM (COM INSCRICAO EM RELEVO DO TIPO DE REDE)</t>
  </si>
  <si>
    <t>REDUCAO PVC PBA, JE, PB, DN 100 X 50 / DE 110 X 60 MM, PARA REDE DE AGUA</t>
  </si>
  <si>
    <t>REDUCAO PVC PBA, JE, PB, DN 100 X 75 / DE 110 X 85 MM, PARA REDE DE AGUA</t>
  </si>
  <si>
    <t>ESMERILHADEIRA ANGULAR ELETRICA, DIAMETRO DO DISCO 7" (180 MM), ROTACAO 8500 RPM, POTENCIA 2400 W</t>
  </si>
  <si>
    <t>PORTA DE MADEIRA, FOLHA LEVE (NBR 15930) DE 600 X 2100 MM, DE 35 MM A 40 MM DE ESPESSURA, NUCLEO COLMEIA, CAPA LISA EM HDF, ACABAMENTO EM PRIMER PARA PINTURA</t>
  </si>
  <si>
    <t>PORTA DE MADEIRA, FOLHA LEVE (NBR 15930) DE 700 X 2100 MM, DE 35 MM A 40 MM DE ESPESSURA, NUCLEO COLMEIA, CAPA LISA EM HDF, ACABAMENTO EM PRIMER PARA PINTURA</t>
  </si>
  <si>
    <t>PORTA DE MADEIRA, FOLHA LEVE (NBR 15930) DE 800 X 2100 MM, DE 35 MM A 40 MM DE ESPESSURA, NUCLEO COLMEIA, CAPA LISA EM HDF, ACABAMENTO EM PRIMER PARA PINTURA</t>
  </si>
  <si>
    <t>TE DE REDUCAO, PVC PBA, BBB, JE, DN 100 X 50 / DE 110 X 60 MM, PARA REDE DE AGUA</t>
  </si>
  <si>
    <t>TE DE REDUCAO, PVC PBA, BBB, JE, DN 100 X 75 / DE 110 X 85 MM, PARA REDE DE AGUA</t>
  </si>
  <si>
    <t>POLVORA NEGRA</t>
  </si>
  <si>
    <t>DOBRADICA TIPO VAI-E-VEM EM ACO/FERRO, TAMANHO 3", GALVANIZADO, COM PARAFUSOS</t>
  </si>
  <si>
    <t>FERROLHO COM FECHO / TRINCO REDONDO, EM ACO GALVANIZADO / ZINCADO, DE SOBREPOR, COM COMPRIMENTO DE 8" E ESPESSURA MINIMA DA CHAPA DE 1,50 MM</t>
  </si>
  <si>
    <t>FERROLHO COM FECHO /TRINCO REDONDO, EM ACO GALVANIZADO / ZINCADO, DE SOBREPOR, COM COMPRIMENTO DE 10" A 12" E ESPESSURA MINIMA DA CHAPA DE 1,50 MM</t>
  </si>
  <si>
    <t>TARJETA LIVRE / OCUPADO PARA PORTA DE BANHEIRO, CORPO EM ZAMAC E ESPELHO EM LATAO</t>
  </si>
  <si>
    <t>FECHO DE SEGURANCA, TIPO BATOM, EM LATAO / ZAMAC, CROMADO, PARA PORTAS E JANELAS - INCLUI PARAFUSOS</t>
  </si>
  <si>
    <t>FERROLHO COM FECHO CHATO E PORTA CADEADO, EM ACO GALVANIZADO / ZINCADO, DE SOBREPOR, COM COMPRIMENTO DE 5", CHAPA COM ESPESSURA MINIMA DE 1,70 MM E LARGURA MINIMA DE 5,00 CM (FECHO REFORCADO)</t>
  </si>
  <si>
    <t>GONZO DE SOBREPOR, EM LATAO / ZAMAC, PARA JANELA PIVOTANTE - INCLUI PARAFUSOS</t>
  </si>
  <si>
    <t>FECHADURA DE SOBREPOR TIPO CAIXAO, EM FERRO COM ACABAMENTO RESINADO, SEM MACANETA, SEM CILINDRO, INCLUINDO CHAVE TIPO SIMPLES</t>
  </si>
  <si>
    <t>FECHADURA DE SOBREPOR PARA GAVETAS E ARMARIOS, EM ACO INOX COM ACABAMENTO CROMADO, COM CILINDRO DE APROX 20 MM</t>
  </si>
  <si>
    <t>FECHADURA DE EMBUTIR PARA GAVETA E MOVEIS DE MADEIRA, EM ACO INOX COM ACABAMENTO CROMADO, COM ABAS LATERAIS, CILINDRO COM 22 MM DE DIAMETRO, INCLUINDO CHAVE COM PERFIL METALICO E CAPA ESCAMOTEAVEL</t>
  </si>
  <si>
    <t>MAQUINA DE 55 MM PARA FECHADURA, PARA PORTA INTERNA, EM ACO INOX</t>
  </si>
  <si>
    <t>MAQUINA DE 55 MM PARA FECHADURA DE EMBUTIR EXTERNA, EM ACO INOX</t>
  </si>
  <si>
    <t>MAQUINA DE 40 MM PARA FECHADURA DE EMBUTIR EXTERNA, EM ACO INOX</t>
  </si>
  <si>
    <t>FECHADURA AUXILIAR DE SEGURANCA PARA PORTA EXTERNA, EM ACO INOX, BROCA DE 45 A 55 MM, LINGUETA COM 3 AVANCOS, INCLUINDO 2 CHAVES TIPO CILINDRO</t>
  </si>
  <si>
    <t>MAQUINA DE 40 MM PARA FECHADURA, PARA PORTA DE BANHEIRO, EM ACO INOX</t>
  </si>
  <si>
    <t>FECHADURA DE SOBREPOR PARA PORTAO, EM ACO INOX COM ACABAMENTO CROMADO, CAIXA DE 100 MM, INCLUINDO CHAVE TIPO CILINDRO</t>
  </si>
  <si>
    <t>TE DE REDUCAO, PVC PBA, BBB, JE, DN 75 X 50 / DE 85 X 60 MM, PARA REDE DE AGUA</t>
  </si>
  <si>
    <t>MOLA HIDRAULICA DE PISO, PARA PORTAS DE ATE 1100 MM E PESO DE ATE 120 KG, COM CORPO EM ACO INOX</t>
  </si>
  <si>
    <t>MACANETA BOLA, EM ZAMAC COM ACABAMENTO CROMADO, DIAMETRO DE APROX 2 1/2"</t>
  </si>
  <si>
    <t>MACANETA ALAVANCA RETA OCA, EM ZAMAC COM ACABAMENTO CROMADO, COMPRIMENTO APROX DE 15 CM</t>
  </si>
  <si>
    <t>MACANETA ALAVANCA, RETA SIMPLES / OCA, CROMADA, COMPRIMENTO DE 10 A 16 CM, ACABAMENTO PADRAO POPULAR - SOMENTE MACANETAS</t>
  </si>
  <si>
    <t>PUXADOR DE EMBUTIR TIPO CONCHA, COM FURO PARA CHAVE, EM LATAO CROMADO, COMPRIMENTO DE APROX *100* MM E LARGURA DE APROX *40* MM</t>
  </si>
  <si>
    <t>PERFIL EM ALUMINIO, FORMATO U, ABAS IGUAIS, LARGURA DE 12,70 MM (1/2 POL), ESPESSURA 1,58 MM (1/16 POL) E PESO LINEAR DE APROXIMADAMENTE 0,149 KG/M</t>
  </si>
  <si>
    <t>ESPELHO, RETO OU CURVO, EM LATAO CROMADO, ESPESSURA MINIMA 6 MM, LARGURA *43*MM, ALTURA *230*MM - PARA FECHADURA DE EMBUTIR</t>
  </si>
  <si>
    <t>ESPELHO, RETO OU CURVO, EM LATAO CROMADO, ESPESSURA ATE 6 MM, LARGURA *40*MM, ALTURA *180*MM - PARA FECHADURA DE EMBUTIR</t>
  </si>
  <si>
    <t>MOLA HIDRAULICA AEREA, PARA PORTAS DE ATE 950 MM E PESO DE ATE 65 KG, COM CORPO EM ALUMINIO E BRACO EM ACO, SEM BRACO DE PARADA</t>
  </si>
  <si>
    <t>MOLA HIDRAULICA AEREA, PARA PORTAS DE ATE 1.100 MM E PESO DE ATE 85 KG, COM CORPO EM ALUMINIO E BRACO EM ACO, SEM BRACO DE PARADA</t>
  </si>
  <si>
    <t>TRAVA / PRENDEDOR DE PORTA, EM LATAO CROMADO, MONTADO EM PISO</t>
  </si>
  <si>
    <t>RODIZIO TIPO NAPOLEAO PARA JANELAS DE CORRER, EM ZAMAC, COMPRIMENTO DE APROX 60 CM, COM ROLAMENTO EM ACO</t>
  </si>
  <si>
    <t>ROLDANA CONCAVA DUPLA, 4 RODAS, EM ZAMAC COM CHAPA DE LATAO, ROLAMENTOS EM ACO, PARA PORTAS E JANELAS DE CORRER</t>
  </si>
  <si>
    <t>ROSETA REDONDA DE SOBREPOR, SEM FUROS, EM ACO INOX POLIDO, DIAMETRO APROXIMADO DE 50 MM, PARA FECHADURA DE PORTA - PARAFUSOS INCLUIDOS</t>
  </si>
  <si>
    <t>ROSETA QUADRADA, SEM FUROS, EM ACO INOX POLIDO, LARGURA APROXIMADA DE 50 MM, PARA FECHADURA DE PORTA - PARAFUSOS INCLUIDOS</t>
  </si>
  <si>
    <t>TRILHO QUADRADO FRISADO PARA RODIZIO (VERGALHAO MACICO), EM ALUMINIO, COM DIMENSOES DE *6 X 6* MM</t>
  </si>
  <si>
    <t>TRILHO PANTOGRAFICO CONCAVO, TIPO U, EM ALUMINIO, COM DIMENSOES DE APROX *35 X 35* MM, PARA ROLDANA DE PORTA DE CORRER</t>
  </si>
  <si>
    <t>FORRO DE PVC LISO, BRANCO, REGUA DE 10 CM, ESPESSURA APROXIMADA DE 8 MM (COM COLOCACAO / SEM ESTRUTURA METALICA)</t>
  </si>
  <si>
    <t>GABIAO MANTA (COLCHAO) MALHA HEXAGONAL 6 X 8 CM (ZN/AL REVESTIDO COM POLIMERO), FIO 2 MM, DIMENSOES 4,0 X 2,0 X 0,23 M (C X L X A)</t>
  </si>
  <si>
    <t>GABIAO TIPO CAIXA, MALHA HEXAGONAL 8 X 10 CM (ZN/AL REVESTIDO COM POLIMERO), FIO 2,4 MM, DIMENSOES 2,0 X 1,0 X 0,5 M (C X L X A)</t>
  </si>
  <si>
    <t>GABIAO TIPO CAIXA MALHA HEXAGONAL 8 X 10 CM (ZN/AL REVESTIDO COM POLIMERO), FIO 2,4 MM, DIMENSOES 2,0 X 1,0 X 1,0 M (C X L X A)</t>
  </si>
  <si>
    <t>GABIAO SACO MALHA HEXAGONAL 8 X 10 CM (ZN/AL REVESTIDO COM POLIMERO), FIO 2,4 MM, DIMENSOES 3,0 X 0,65 M</t>
  </si>
  <si>
    <t>GABIAO TIPO CAIXA, MALHA HEXAGONAL 8 X 10 CM (ZN/AL), FIO 2,7 MM, DIMENSOES 2,0 X 1,0 X 0,5 M (C X L X A)</t>
  </si>
  <si>
    <t>GABIAO TIPO CAIXA MALHA HEXAGONAL 8 X 10 CM (ZN/AL), FIO 2,7 MM, DIMENSOES 2,0 X 1,0 X 1,0 M (C X L X A)</t>
  </si>
  <si>
    <t>GABIAO SACO MALHA HEXAGONAL 8 X 10 CM (ZN/AL), FIO 2,7 MM, DIMENSOES 4,0 X 0,65 M</t>
  </si>
  <si>
    <t>SOLUCAO ASFALTICA ELASTOMERICA PARA IMPRIMACAO, APLICACAO A FRIO</t>
  </si>
  <si>
    <t>POLIESTIRENO EXPANDIDO/EPS (ISOPOR), TIPO 2F, PLACA, ISOLAMENTO TERMOACUSTICO, E = 10 MM, 1000 X 500 MM</t>
  </si>
  <si>
    <t>MARTELO DEMOLIDOR PNEUMATICO MANUAL, PADRAO, PESO DE 32 KG</t>
  </si>
  <si>
    <t>MANTA ASFALTICA ELASTOMERICA EM POLIESTER ALUMINIZADA 3 MM, TIPO III, CLASSE B (NBR 9952)</t>
  </si>
  <si>
    <t>SELANTE A BASE DE ALCATRAO E POLIURETANO PARA JUNTAS HORIZONTAIS</t>
  </si>
  <si>
    <t>VIBRADOR DE IMERSAO, DIAMETRO DA PONTEIRA DE *35* MM, COM MOTOR 4 TEMPOS A GASOLINA DE 5,5 HP (5,5 CV)</t>
  </si>
  <si>
    <t>TE SANITARIO DE REDUCAO, PVC, DN 100 X 50 MM, SERIE NORMAL, PARA ESGOTO PREDIAL</t>
  </si>
  <si>
    <t>TE SANITARIO DE REDUCAO, PVC, DN 100 X 75 MM, SERIE NORMAL PARA ESGOTO PREDIAL</t>
  </si>
  <si>
    <t>TE SANITARIO, PVC, DN 75 X 75 MM, SERIE NORMAL PARA ESGOTO PREDIAL</t>
  </si>
  <si>
    <t>REGISTRO DE ESFERA, PVC, COM VOLANTE, VS, ROSCAVEL, DN 1 1/4", COM CORPO DIVIDIDO</t>
  </si>
  <si>
    <t>REGISTRO DE ESFERA, PVC, COM VOLANTE, VS, ROSCAVEL, DN 1/2", COM CORPO DIVIDIDO</t>
  </si>
  <si>
    <t>REGISTRO DE ESFERA, PVC, COM VOLANTE, VS, ROSCAVEL, DN 2", COM CORPO DIVIDIDO</t>
  </si>
  <si>
    <t>REGISTRO DE ESFERA, PVC, COM VOLANTE, VS, ROSCAVEL, DN 1 1/2", COM CORPO DIVIDIDO</t>
  </si>
  <si>
    <t>REGISTRO DE ESFERA, PVC, COM VOLANTE, VS, SOLDAVEL, DN 20 MM, COM CORPO DIVIDIDO</t>
  </si>
  <si>
    <t>REGISTRO DE ESFERA, PVC, COM VOLANTE, VS, SOLDAVEL, DN 25 MM, COM CORPO DIVIDIDO</t>
  </si>
  <si>
    <t>REGISTRO DE ESFERA, PVC, COM VOLANTE, VS, SOLDAVEL, DN 32 MM, COM CORPO DIVIDIDO</t>
  </si>
  <si>
    <t>REGISTRO DE ESFERA, PVC, COM VOLANTE, VS, SOLDAVEL, DN 40 MM, COM CORPO DIVIDIDO</t>
  </si>
  <si>
    <t>REGISTRO DE ESFERA, PVC, COM VOLANTE, VS, SOLDAVEL, DN 50 MM, COM CORPO DIVIDIDO</t>
  </si>
  <si>
    <t>REGISTRO DE ESFERA, PVC, COM VOLANTE, VS, SOLDAVEL, DN 60 MM, COM CORPO DIVIDIDO</t>
  </si>
  <si>
    <t>ENGATE/RABICHO FLEXIVEL PLASTICO (PVC OU ABS) BRANCO 1/2" X 40 CM</t>
  </si>
  <si>
    <t>ENGATE / RABICHO FLEXIVEL INOX 1/2" X 30 CM</t>
  </si>
  <si>
    <t>ENGATE / RABICHO FLEXIVEL INOX 1/2" X 40 CM</t>
  </si>
  <si>
    <t>BRACO / CANO PARA CHUVEIRO ELETRICO, EM ALUMINIO, 30 CM X 1/2"</t>
  </si>
  <si>
    <t>CONJUNTO DE LIGACAO PARA VASO / BACIA SANITARIA, EM PLASTICO BRANCO, COM TUBO, CANOPLA E ANEL DE EXPANSAO (TUBO 1.1/2" X 20 CM)</t>
  </si>
  <si>
    <t>BANCADA/TAMPO ACO INOX (AISI 304), LARGURA 60 CM, COM RODABANCA (NAO INCLUI PES DE APOIO)</t>
  </si>
  <si>
    <t>TANQUE ACO INOXIDAVEL (ACO 304) COM ESFREGADOR E VALVULA, DE *50 X 40 X 22* CM</t>
  </si>
  <si>
    <t>BANCADA/TAMPO ACO INOX (AISI 304), LARGURA 70 CM, COM RODABANCA (NAO INCLUI PES DE APOIO)</t>
  </si>
  <si>
    <t>TANQUE SIMPLES EM MARMORE SINTETICO DE FIXAR NA PAREDE, CAPACIDADE *22* L, *60 X 46* CM</t>
  </si>
  <si>
    <t>BANCADA/ BANCA/ BALCAO/ TAMPO EM MARMORE BRANCO COMUM, POLIDO, LISO, ACABAMENTO RETO, E= *3* CM (SEM FUROS)</t>
  </si>
  <si>
    <t>BANCADA/TAMPO LISO (SEM CUBA) EM MARMORE SINTETICO</t>
  </si>
  <si>
    <t>CAIXA DE DESCARGA PLASTICA PARA BACIA / VASO SANITARIO DE EMBUTIR, COM ESPELHO ACIONADOR EM PLASTICO, CAPACIDADE 6 A 10 LITROS, (COMPLETA - ACESSORIOS INCLUSOS)</t>
  </si>
  <si>
    <t>LAVATORIO / CUBA DE SOBREPOR, OVAL PEQUENA, DE LOUCA BRANCA, SEM LADRAO, DIMENSOES *44 X 31* CM (L X C)</t>
  </si>
  <si>
    <t>MICTORIO COLETIVO ACO INOX (AISI 304), E = 0,8 MM, DE *100 X 40 X 30* CM (C X A X P)</t>
  </si>
  <si>
    <t>MICTORIO COLETIVO ACO INOX (AISI 304), E = 0,8 MM, DE *100 X 50 X 35* CM (C X A X P)</t>
  </si>
  <si>
    <t>MICTORIO INDIVIDUAL ACO INOX (AISI 304), E = 0,8 MM, DE *50 X 45 X 35* (C X A X P)</t>
  </si>
  <si>
    <t>PAPELEIRA DE PAREDE EM METAL CROMADO SEM TAMPA</t>
  </si>
  <si>
    <t>RALO FOFO SEMIESFERICO, 75 MM, PARA LAJES/ CALHAS</t>
  </si>
  <si>
    <t>RALO FOFO SEMIESFERICO, 100 MM, PARA LAJES/ CALHAS</t>
  </si>
  <si>
    <t>RALO FOFO SEMIESFERICO, 150 MM, PARA LAJES/ CALHAS</t>
  </si>
  <si>
    <t>RALO FOFO SEMIESFERICO, 200 MM, PARA LAJES/ CALHAS</t>
  </si>
  <si>
    <t>RALO SECO CONICO, PVC, 100 X 40 MM, COM GRELHA QUADRADA BRANCA</t>
  </si>
  <si>
    <t>CAIXA SIFONADA, PVC, 150 X 150 X 50 MM, COM GRELHA QUADRADA, BRANCA (NBR 5688)</t>
  </si>
  <si>
    <t>CAIXA SIFONADA, PVC, 150 X *185* X 75 MM, COM GRELHA QUADRADA, BRANCA</t>
  </si>
  <si>
    <t>CAIXA SIFONADA, PVC, 150 X 150 X 50 MM, COM GRELHA REDONDA, BRANCA</t>
  </si>
  <si>
    <t>REGISTRO DE PRESSAO PVC, ROSCAVEL, VOLANTE SIMPLES, DE 3/4"</t>
  </si>
  <si>
    <t>REGISTRO DE PRESSAO PVC, SOLDAVEL, VOLANTE SIMPLES, DE 25 MM</t>
  </si>
  <si>
    <t>GRELHA FIXA, EM PVC BRANCA, QUADRADA, 150 X 150 MM, PARA RALOS E CAIXAS</t>
  </si>
  <si>
    <t>GRELHA FIXA, PVC CROMADA, REDONDA, 150 MM, PARA RALOS E CAIXAS</t>
  </si>
  <si>
    <t>PROLONGAMENTO / PROLONGADOR PARA CAIXA SIFONADA, PVC, 100 MM X 200 MM (NBR 5688)</t>
  </si>
  <si>
    <t>PROLONGAMENTO / PROLONGADOR PARA CAIXA SIFONADA, PVC, 150 MM X 150 MM (NBR 5688)</t>
  </si>
  <si>
    <t>PROLONGAMENTO / PROLONGADOR PARA CAIXA SIFONADA, PVC, 150 MM X 200 MM (NBR 5688)</t>
  </si>
  <si>
    <t>RALO SECO CONICO, PVC, 100 X 40 MM, COM GRELHA REDONDA BRANCA</t>
  </si>
  <si>
    <t>RALO SIFONADO CILINDRICO, PVC, 100 X 40 MM, COM GRELHA REDONDA BRANCA</t>
  </si>
  <si>
    <t>RALO SIFONADO REDONDO CONICO, PVC, 100 X 40 MM, COM GRELHA REDONDA BRANCA</t>
  </si>
  <si>
    <t>RALO SIFONADO QUADRADO, PVC, 100 X 53 MM, SAIDA 40 MM, COM GRELHA QUADRADA BRANCA</t>
  </si>
  <si>
    <t>VALVULA DE ESFERA BRUTA EM BRONZE, BITOLA 1"</t>
  </si>
  <si>
    <t>VALVULA DE ESFERA BRUTA EM BRONZE, BITOLA 2"</t>
  </si>
  <si>
    <t>VALVULA DE ESFERA BRUTA EM BRONZE, BITOLA 1/2"</t>
  </si>
  <si>
    <t>VALVULA DE ESFERA BRUTA EM BRONZE, BITOLA 3/4"</t>
  </si>
  <si>
    <t>VALVULA DE ESFERA BRUTA EM BRONZE, BITOLA 1 1/4"</t>
  </si>
  <si>
    <t>VALVULA DE ESFERA BRUTA EM BRONZE, BITOLA 1 1/2"</t>
  </si>
  <si>
    <t>REGISTRO PRESSAO BRUTO EM LATAO FORJADO, BITOLA 1/2"</t>
  </si>
  <si>
    <t>REGISTRO PRESSAO BRUTO EM LATAO FORJADO, BITOLA 3/4"</t>
  </si>
  <si>
    <t>REGISTRO OU REGULADOR DE GAS COZINHA, VAZAO DE 2 KG/H, 2,8 KPA</t>
  </si>
  <si>
    <t>SABONETEIRA DE PAREDE EM METAL CROMADO</t>
  </si>
  <si>
    <t>SABONETEIRA PLASTICA TIPO DISPENSER PARA SABONETE LIQUIDO COM RESERVATORIO 800 A 1500 ML</t>
  </si>
  <si>
    <t>ASSENTO VASO SANITARIO INFANTIL EM PLASTICO BRANCO</t>
  </si>
  <si>
    <t>TORNEIRA METALICA CROMADA PARA JARDIM / TANQUE, COM BICO PLASTICO, CANO LONGO, DE PAREDE, PADRAO POPULAR / USO GERAL, 1/2" OU 3/4"</t>
  </si>
  <si>
    <t>TORNEIRA DE BOIA CONVENCIONAL PARA CAIXA D'AGUA, AGUA FRIA, 1.1/2", COM HASTE E TORNEIRA METALICOS E BALAO PLASTICO</t>
  </si>
  <si>
    <t>TORNEIRA DE BOIA CONVENCIONAL PARA CAIXA D'AGUA, AGUA FRIA, 1.1/4", COM HASTE E TORNEIRA METALICOS E BALAO PLASTICO</t>
  </si>
  <si>
    <t>TORNEIRA DE BOIA VAZAO TOTAL PARA CAIXA D'AGUA, AGUA FRIA, BITOLA 1", COM HASTE E TORNEIRA METALICOS E BALAO PLASTICO</t>
  </si>
  <si>
    <t>TORNEIRA DE BOIA VAZAO TOTAL PARA CAIXA D'AGUA, AGUA FRIA, BITOLA 1/2", COM HASTE E TORNEIRA METALICOS E BALAO PLASTICO</t>
  </si>
  <si>
    <t>TORNEIRA DE BOIA CONVENCIONAL PARA CAIXA D'AGUA, 2", AGUA FRIA, COM HASTE E TORNEIRA METALICOS E BALAO PLASTICO</t>
  </si>
  <si>
    <t>MISTURADOR DE METAL CROMADO, DE MESA/BANCADA, COM BICA BAIXA, PARA LAVATORIO</t>
  </si>
  <si>
    <t>MISTURADOR DE PAREDE, DE METAL CROMADO, PARA COZINHA, BICA ALTA MOVEL, COM AREJADOR ARTICULADO</t>
  </si>
  <si>
    <t>TORNEIRA METALICA CROMADA, DE MESA/BANCADA, PARA COZINHA, BICA MOVEL, COM AREJADOR, 1/2" OU 3/4"</t>
  </si>
  <si>
    <t>TORNEIRA METALICA CROMADA DE PAREDE, PARA COZINHA, BICA MOVEL, COM AREJADOR, 1/2" OU 3/4"</t>
  </si>
  <si>
    <t>TORNEIRA ELETRICA DE PAREDE, PLASTICA, BICA ALTA, PARA COZINHA, 5500 W (110/220 V)</t>
  </si>
  <si>
    <t>VALVULA DE DESCARGA METALICA, BASE 1 1/4" E ACABAMENTO METALICO CROMADO</t>
  </si>
  <si>
    <t>BACIA SANITARIA (VASO) INFANTIL, SIFONADO, DE LOUCA BRANCA, (SEM ASSENTO)</t>
  </si>
  <si>
    <t>ANEL DE DISTRIBUICAO EM ACO GALVANIZADO PARA FIO FE-160</t>
  </si>
  <si>
    <t>PARAFUSO M16 EM ACO GALVANIZADO, COMPRIMENTO = 450 MM, DIAMETRO = 16 MM, ROSCA MAQUINA, CABECA QUADRADA</t>
  </si>
  <si>
    <t>GRANITO PARA BANCADA, POLIDO, TIPO ANDORINHA/ QUARTZ/ CASTELO/ CORUMBA OU OUTROS EQUIVALENTES DA REGIAO, E= *2,5* CM</t>
  </si>
  <si>
    <t>AQUECEDOR DE AGUA ELETRICO HORIZONTAL, RESERVATORIO DE 200 L CILINDRICO EM COBRE, REFORCADO COM ACO CARBONO, MONOFASICO, TENSAO NOMINAL 220 V</t>
  </si>
  <si>
    <t>AQUECEDOR DE AGUA ELETRICO RESERVATORIO DE 500 L CILINDRICO EM COBRE, REFORCADO COM ACO CARBONO, MONOFASICO, TENSAO NOMINAL 220 V</t>
  </si>
  <si>
    <t>AQUECEDOR DE AGUA ELETRICO RESERVATORIO DE 100 L CILINDRICO EM COBRE, REFORCADO COM ACO CARBONO, MONOFASICO, TENSAO NOMINAL 220 V</t>
  </si>
  <si>
    <t>CONECTOR METALICO TIPO PARAFUSO FENDIDO (SPLIT BOLT), COM SEPARADOR DE CABOS BIMETALICOS, PARA CABOS ATE 25 MM2</t>
  </si>
  <si>
    <t>TORNEIRA PLASTICA DE MESA, BICA MOVEL, PARA COZINHA 1/2"</t>
  </si>
  <si>
    <t>TORNEIRA PLASTICA DE BOIA PARA CAIXA DE DESCARGA, 1/2", BALAO E TORNEIRA PLASTICOS, COM HASTE METALICA</t>
  </si>
  <si>
    <t>TORNEIRA DE BOIA VAZAO TOTAL PARA CAIXA D'AGUA, AGUA FRIA, BITOLA 3/4", COM HASTE E TORNEIRA METALICOS E BALAO PLASTICO</t>
  </si>
  <si>
    <t>TORNEIRA DE BOIA CONVENCIONAL PARA CAIXA D'AGUA, 1", AGUA FRIA, COM HASTE E TORNEIRA METALICOS E BALAO PLASTICO</t>
  </si>
  <si>
    <t>TORNEIRA DE BOIA CONVENCIONAL PARA CAIXA D'AGUA, AGUA FRIA, 1/2", COM HASTE E TORNEIRA METALICOS E BALAO PLASTICO</t>
  </si>
  <si>
    <t>TORNEIRA DE BOIA CONVENCIONAL PARA CAIXA D'AGUA, AGUA FRIA, 3/4", COM HASTE E TORNEIRA METALICOS E BALAO PLASTICO</t>
  </si>
  <si>
    <t>TORNEIRA PLASTICA PARA TANQUE 1/2" OU 3/4" COM BICO PARA MANGUEIRA</t>
  </si>
  <si>
    <t>GRAMPO LINHA VIVA DE LATAO ESTANHADO, DIAMETRO DO CONDUTOR PRINCIPAL DE 10 A 120 MM2, DIAMETRO DA DERIVACAO DE 10 A 70 MM2</t>
  </si>
  <si>
    <t>TERMINAL METALICO A PRESSAO PARA 1 CABO DE 240 MM2, COM 1 FURO DE FIXACAO</t>
  </si>
  <si>
    <t>TERMINAL METALICO A PRESSAO PARA 1 CABO DE 300 MM2, COM 1 FURO DE FIXACAO</t>
  </si>
  <si>
    <t>PRANCHA APARELHADA *4 X 30* CM, EM MACARANDUBA/MASSARANDUBA, ANGELIM OU EQUIVALENTE DA REGIAO</t>
  </si>
  <si>
    <t>CONECTOR METALICO TIPO PARAFUSO FENDIDO (SPLIT BOLT), PARA CABOS ATE 35 MM2</t>
  </si>
  <si>
    <t>CONECTOR METALICO TIPO PARAFUSO FENDIDO (SPLIT BOLT), PARA CABOS ATE 70 MM2</t>
  </si>
  <si>
    <t>CONECTOR METALICO TIPO PARAFUSO FENDIDO (SPLIT BOLT), PARA CABOS ATE 10 MM2</t>
  </si>
  <si>
    <t>CONECTOR METALICO TIPO PARAFUSO FENDIDO (SPLIT BOLT), PARA CABOS ATE 120 MM2</t>
  </si>
  <si>
    <t>CONECTOR METALICO TIPO PARAFUSO FENDIDO (SPLIT BOLT), PARA CABOS ATE 150 MM2</t>
  </si>
  <si>
    <t>CONECTOR METALICO TIPO PARAFUSO FENDIDO (SPLIT BOLT), PARA CABOS ATE 185 MM2</t>
  </si>
  <si>
    <t>CONECTOR METALICO TIPO PARAFUSO FENDIDO (SPLIT BOLT), PARA CABOS ATE 50 MM2</t>
  </si>
  <si>
    <t>CONECTOR METALICO TIPO PARAFUSO FENDIDO (SPLIT BOLT), PARA CABOS ATE 6 MM2</t>
  </si>
  <si>
    <t>CONECTOR METALICO TIPO PARAFUSO FENDIDO (SPLIT BOLT), PARA CABOS ATE 95 MM2</t>
  </si>
  <si>
    <t>CAIXA D'AGUA / RESERVATORIO EM POLIESTER REFORCADO COM FIBRA DE VIDRO,1000 LITROS, COM TAMPA</t>
  </si>
  <si>
    <t>CAIXA D'AGUA / RESERVATORIO EM POLIESTER REFORCADO COM FIBRA DE VIDRO, 1500 LITROS, COM TAMPA</t>
  </si>
  <si>
    <t>CAIXA D'AGUA / RESERVATORIO EM POLIESTER REFORCADO COM FIBRA DE VIDRO, 500 LITROS, COM TAMPA</t>
  </si>
  <si>
    <t>CAIXA SIFONADA PVC, 250 X 230 X 75 MM, COM TAMPA CEGA QUADRADA, BRANCA</t>
  </si>
  <si>
    <t>CAIXA DE GORDURA CILINDRICA EM CONCRETO SIMPLES, PRE-MOLDADA, COM DIAMETRO DE 40 CM E ALTURA DE 45 CM, COM TAMPA</t>
  </si>
  <si>
    <t>CAIXA PARA HIDROMETRO CONCRETO PRE MOLDADO, *0,24 M X 0,45 M X 0,30* M (L X C X A)</t>
  </si>
  <si>
    <t>CORDAO DE COBRE, FLEXIVEL, TORCIDO, CLASSE 4 OU 5, ISOLACAO EM PVC/D, 300 V, 2 CONDUTORES DE 0,75 MM2</t>
  </si>
  <si>
    <t>CORDAO DE COBRE, FLEXIVEL, TORCIDO, CLASSE 4 OU 5, ISOLACAO EM PVC/D, 300 V, 2 CONDUTORES DE 1,5 MM2</t>
  </si>
  <si>
    <t>CORDAO DE COBRE, FLEXIVEL, TORCIDO, CLASSE 4 OU 5, ISOLACAO EM PVC/D, 300 V, 2 CONDUTORES DE 2,5 MM2</t>
  </si>
  <si>
    <t>CORDAO DE COBRE, FLEXIVEL, TORCIDO, CLASSE 4 OU 5, ISOLACAO EM PVC/D, 300 V, 2 CONDUTORES DE 4 MM2</t>
  </si>
  <si>
    <t>CABO TELEFONICO CCI 50, 1 PAR, USO INTERNO, SEM BLINDAGEM</t>
  </si>
  <si>
    <t>CABO TELEFONICO CCI 50, 2 PARES, USO INTERNO, SEM BLINDAGEM</t>
  </si>
  <si>
    <t>CABO TELEFONICO CCI 50, 3 PARES, USO INTERNO, SEM BLINDAGEM</t>
  </si>
  <si>
    <t>CABO TELEFONICO CCI 50, 4 PARES, USO INTERNO, SEM BLINDAGEM</t>
  </si>
  <si>
    <t>CABO TELEFONICO CCI 50, 5 PARES, USO INTERNO, SEM BLINDAGEM</t>
  </si>
  <si>
    <t>CABO TELEFONICO CCI 50, 6 PARES, USO INTERNO, SEM BLINDAGEM</t>
  </si>
  <si>
    <t>CABO TELEFONICO CTP - APL - 50, 100 PARES, USO EXTERNO</t>
  </si>
  <si>
    <t>CABO TELEFONICO CTP - APL - 50, 10 PARES, USO EXTERNO</t>
  </si>
  <si>
    <t>CABO TELEFONICO CTP - APL - 50, 20 PARES, USO EXTERNO</t>
  </si>
  <si>
    <t>CABO TELEFONICO CTP - APL - 50, 30 PARES, USO EXTERNO</t>
  </si>
  <si>
    <t>CABO TELEFONICO CI 50, 10 PARES, USO INTERNO</t>
  </si>
  <si>
    <t>CABO TELEFONICO CI 50, 20 PARES, USO INTERNO</t>
  </si>
  <si>
    <t>CABO TELEFONICO CI 50, 30 PARES, USO INTERNO</t>
  </si>
  <si>
    <t>CABO TELEFONICO CI 50, 50 PARES, USO INTERNO</t>
  </si>
  <si>
    <t>CABO TELEFONICO CI 50, 75 PARES, USO INTERNO</t>
  </si>
  <si>
    <t>CABO TELEFONICO CI 50, 200 PARES, USO INTERNO</t>
  </si>
  <si>
    <t>ABRACADEIRA, GALVANIZADA/ZINCADA, ROSCA SEM FIM, PARAFUSO INOX, LARGURA FITA *12,6 A *14 MM, D = 2" A 2 1/2"</t>
  </si>
  <si>
    <t>ABRACADEIRA, GALVANIZADA/ZINCADA, ROSCA SEM FIM, PARAFUSO INOX, LARGURA FITA *12,6 A *14 MM, D = 3" A 3 3/4"</t>
  </si>
  <si>
    <t>ABRACADEIRA, GALVANIZADA/ZINCADA, ROSCA SEM FIM, PARAFUSO INOX, LARGURA FITA *12,6 A *14 MM, D = 4" A 4 3/4"</t>
  </si>
  <si>
    <t>BUCHA DE NYLON SEM ABA S4</t>
  </si>
  <si>
    <t>BUCHA DE NYLON SEM ABA S5</t>
  </si>
  <si>
    <t>PARAFUSO ZINCADO, SEXTAVADO, COM ROSCA SOBERBA, DIAMETRO 5/16", COMPRIMENTO 40 MM</t>
  </si>
  <si>
    <t>BUCHA DE NYLON SEM ABA S6, COM PARAFUSO DE 4,20 X 40 MM EM ACO ZINCADO COM ROSCA SOBERBA, CABECA CHATA E FENDA PHILLIPS</t>
  </si>
  <si>
    <t>PARAFUSO FRANCES ZINCADO, DIAMETRO 1/2", COMPRIMENTO 2", COM PORCA E ARRUELA</t>
  </si>
  <si>
    <t>PARAFUSO DE LATAO COM ACABAMENTO CROMADO PARA FIXAR PECA SANITARIA, INCLUI PORCA CEGA, ARRUELA E BUCHA DE NYLON TAMANHO S-10</t>
  </si>
  <si>
    <t>PARAFUSO DE LATAO COM ROSCA SOBERBA, CABECA CHATA E FENDA SIMPLES, DIAMETRO 2,5 MM, COMPRIMENTO 12 MM</t>
  </si>
  <si>
    <t>PARAFUSO ZINCADO, SEXTAVADO, COM ROSCA INTEIRA, DIAMETRO 1/4", COMPRIMENTO 1/2"</t>
  </si>
  <si>
    <t>PARAFUSO DE ACO ZINCADO, TIPO CHUMBADOR PARABOLT, DIAMETRO 1/2", COMPRIMENTO 75 MM</t>
  </si>
  <si>
    <t>PARAFUSO DE ACO ZINCADO, TIPO CHUMBADOR PARABOLT, DIAMETRO 3/8", COMPRIMENTO 75 MM</t>
  </si>
  <si>
    <t>PORCA ZINCADA, SEXTAVADA, DIAMETRO 1"</t>
  </si>
  <si>
    <t>CHUMBADOR DE ACO ZINCADO, DIAMETRO 5/8", COMPRIMENTO 6", COM PORCA</t>
  </si>
  <si>
    <t>CHUMBADOR DE ACO ZINCADO, DIAMETRO 1/4" COM PARAFUSO 1/4" X 40 MM</t>
  </si>
  <si>
    <t>CHUMBADOR DE ACO ZINCADO, DIAMETRO 1/2", COMPRIMENTO 75 MM</t>
  </si>
  <si>
    <t>BLOCO DE VIDRO / ELEMENTO VAZADO, INCOLOR, VENEZIANA, DE *20 X 10 X 8* CM (A X L X E)</t>
  </si>
  <si>
    <t>HASTE DE ATERRAMENTO EM ACO GALVANIZADO TIPO CANTONEIRA COM 2,00 M DE COMPRIMENTO, 25 X 25 MM E CHAPA DE 3/16"</t>
  </si>
  <si>
    <t>CAIXA OCTOGONAL DE FUNDO MOVEL, EM PVC, DE 4" X 4", PARA ELETRODUTO FLEXIVEL CORRUGADO</t>
  </si>
  <si>
    <t>CONDULETE DE ALUMINIO TIPO TB, PARA ELETRODUTO ROSCAVEL DE 3", COM TAMPA CEGA</t>
  </si>
  <si>
    <t>CONDULETE EM PVC, TIPO "B", SEM TAMPA, DE 1/2" OU 3/4"</t>
  </si>
  <si>
    <t>CONDULETE EM PVC, TIPO "LB", SEM TAMPA, DE 1"</t>
  </si>
  <si>
    <t>CONDULETE EM PVC, TIPO "LB", SEM TAMPA, DE 1/2" OU 3/4"</t>
  </si>
  <si>
    <t>CONDULETE EM PVC, TIPO "LL", SEM TAMPA, DE 1"</t>
  </si>
  <si>
    <t>CONDULETE EM PVC, TIPO "LL", SEM TAMPA, DE 1/2" OU 3/4"</t>
  </si>
  <si>
    <t>CONDULETE EM PVC, TIPO "TB", SEM TAMPA, DE 1/2" OU 3/4"</t>
  </si>
  <si>
    <t>JOGO DE TRANQUETA E ROSETA REDONDA DE SOBREPOR SEM FUROS, EM LATAO CROMADO, DIAMETRO *50* MM, PARA FECHADURA DE PORTA DE BANHEIRO</t>
  </si>
  <si>
    <t>JOGO DE TRANQUETA E ROSETA QUADRADA DE SOBREPOR SEM FUROS, EM LATAO CROMADO, *50 X 50* MM, PARA FECHADURA DE PORTA DE BANHEIRO</t>
  </si>
  <si>
    <t>CURVA 180 GRAUS, DE PVC RIGIDO ROSCAVEL, DE 1 1/2", PARA ELETRODUTO</t>
  </si>
  <si>
    <t>CURVA 180 GRAUS, DE PVC RIGIDO ROSCAVEL, DE 3/4", PARA ELETRODUTO</t>
  </si>
  <si>
    <t>QUADRO DE DISTRIBUICAO COM BARRAMENTO TRIFASICO, DE SOBREPOR, EM CHAPA DE ACO GALVANIZADO, PARA 18 DISJUNTORES DIN, 100 A</t>
  </si>
  <si>
    <t>QUADRO DE DISTRIBUICAO COM BARRAMENTO TRIFASICO, DE EMBUTIR, EM CHAPA DE ACO GALVANIZADO, PARA 24 DISJUNTORES DIN, 100 A</t>
  </si>
  <si>
    <t>QUADRO DE DISTRIBUICAO COM BARRAMENTO TRIFASICO, DE EMBUTIR, EM CHAPA DE ACO GALVANIZADO, PARA 30 DISJUNTORES DIN, 150 A</t>
  </si>
  <si>
    <t>QUADRO DE DISTRIBUICAO COM BARRAMENTO TRIFASICO, DE EMBUTIR, EM CHAPA DE ACO GALVANIZADO, PARA 40 DISJUNTORES DIN, 100 A</t>
  </si>
  <si>
    <t>QUADRO DE DISTRIBUICAO COM BARRAMENTO TRIFASICO, DE EMBUTIR, EM CHAPA DE ACO GALVANIZADO, PARA 30 DISJUNTORES DIN, 225 A</t>
  </si>
  <si>
    <t>ELETRODUTO FLEXIVEL, EM FITA DE ACO GALVANIZADO, SEM REVESTIMENTO, DIAMETRO NOMINAL 1 1/2"</t>
  </si>
  <si>
    <t>ELETRODUTO FLEXIVEL, EM FITA DE ACO GALVANIZADO, SEM REVESTIMENTO, DIAMETRO NOMINAL 1 1/4"</t>
  </si>
  <si>
    <t>ELETRODUTO FLEXIVEL, EM FITA DE ACO GALVANIZADO, SEM REVESTIMENTO, DIAMETRO NOMINAL 1"</t>
  </si>
  <si>
    <t>ELETRODUTO FLEXIVEL, EM FITA DE ACO GALVANIZADO, SEM REVESTIMENTO, DIAMETRO NOMINAL 1/2"</t>
  </si>
  <si>
    <t>ELETRODUTO FLEXIVEL, EM FITA DE ACO GALVANIZADO, SEM REVESTIMENTO, DIAMETRO NOMINAL 2 1/2"</t>
  </si>
  <si>
    <t>ELETRODUTO FLEXIVEL, EM FITA DE ACO GALVANIZADO, SEM REVESTIMENTO, DIAMETRO NOMINAL 2"</t>
  </si>
  <si>
    <t>ELETRODUTO FLEXIVEL, EM FITA DE ACO GALVANIZADO, SEM REVESTIMENTO, DIAMETRO NOMINAL 3"</t>
  </si>
  <si>
    <t>ELETRODUTO DE PVC RIGIDO SOLDAVEL, CLASSE B, DE 60 MM</t>
  </si>
  <si>
    <t>ELETRODUTO DE PVC RIGIDO SOLDAVEL, CLASSE B, DE 40 MM</t>
  </si>
  <si>
    <t>TRANSFORMADOR TRIFASICO DE DISTRIBUICAO, POTENCIA DE 15 KVA, TENSAO NOMINAL DE 15 KV, TENSAO SECUNDARIA DE 220/127V, EM OLEO ISOLANTE TIPO MINERAL</t>
  </si>
  <si>
    <t>CAMPAINHA ALTA POTENCIA 110V / 220V, DIAMETRO 150 MM</t>
  </si>
  <si>
    <t>KIT DE PROTECAO ARSTOP PARA AR CONDICIONADO, TOMADA PADRAO 2P+T 20 A, COM DISJUNTOR UNIPOLAR DIN 20A</t>
  </si>
  <si>
    <t>INTERRUPTOR SIMPLES 10A, 250V, CONJUNTO MONTADO PARA SOBREPOR 4" X 2" (CAIXA + MODULO)</t>
  </si>
  <si>
    <t>INTERRUPTOR SIMPLES 10A, 250V, CONJUNTO MONTADO PARA SOBREPOR 4" X 2" (CAIXA + 2 MODULOS)</t>
  </si>
  <si>
    <t>TOMADA 2P+T 10A, 250V, CONJUNTO MONTADO PARA SOBREPOR 4" X 2" (CAIXA + MODULO)</t>
  </si>
  <si>
    <t>LUMINARIA SPOT DE SOBREPOR EM ALUMINIO COM ALETA PLASTICA PARA 1 LAMPADA, BASE E27, POTENCIA MAXIMA 40/60 W (NAO INCLUI LAMPADA)</t>
  </si>
  <si>
    <t>LUMINARIA PROVA DE TEMPO PETERCO Y.31/1</t>
  </si>
  <si>
    <t>LUMINARIA DUPLA P/SINALIZACAO, TIPO WETZEL AS-2/110 OU EQUIV</t>
  </si>
  <si>
    <t>SOQUETE DE PORCELANA BASE E27, PARA USO AO TEMPO, PARA LAMPADAS</t>
  </si>
  <si>
    <t>SOQUETE DE BAQUELITE BASE E27, PARA LAMPADAS</t>
  </si>
  <si>
    <t>SOQUETE DE PORCELANA BASE E27, FIXO DE TETO, PARA LAMPADAS</t>
  </si>
  <si>
    <t>CINTA CIRCULAR EM ACO GALVANIZADO DE 210 MM DE DIAMETRO PARA INSTALACAO DE TRANSFORMADOR EM POSTE DE CONCRETO</t>
  </si>
  <si>
    <t>COBRE ELETROLITICO EM BARRA OU CHAPA</t>
  </si>
  <si>
    <t>FUSIVEL DIAZED 35 A TAMANHO DIII, CAPACIDADE DE INTERRUPCAO DE 50 KA EM VCA E 8 KA EM VCC, TENSAO NOMINAL DE 500 V</t>
  </si>
  <si>
    <t>FUSIVEL DIAZED 20 A TAMANHO DII, CAPACIDADE DE INTERRUPCAO DE 50 KA EM VCA E 8 KA EM VCC, TENSAO NOMINAL DE 500 V</t>
  </si>
  <si>
    <t>RELE TERMICO BIMETAL PARA USO EM MOTORES TRIFASICOS, TENSAO 380 V, POTENCIA ATE 15 CV, CORRENTE NOMINAL MAXIMA 22 A</t>
  </si>
  <si>
    <t>PORCA OLHAL EM ACO GALVANIZADO, ESPESSURA 16MM, ABERTURA 21MM</t>
  </si>
  <si>
    <t>POSTE DE CONCRETO ARMADO DE SECAO CIRCULAR, EXTENSAO DE 10,00 M, RESISTENCIA DE 150 A 200 DAN, TIPO C-14</t>
  </si>
  <si>
    <t>POSTE DE CONCRETO ARMADO DE SECAO DUPLO T, EXTENSAO DE 11,00 M, RESISTENCIA DE 200 DAN, TIPO D</t>
  </si>
  <si>
    <t>POSTE DECORATIVO PARA JARDIM EM ACO TUBULAR, SEM LUMINARIA, H = *2,5* M</t>
  </si>
  <si>
    <t>BUCHA DE REDUCAO DE FERRO GALVANIZADO, COM ROSCA BSP, DE 1/2" X 3/8"</t>
  </si>
  <si>
    <t>CAP OU TAMPAO DE FERRO GALVANIZADO, COM ROSCA BSP, DE 1/4"</t>
  </si>
  <si>
    <t>CAP OU TAMPAO DE FERRO GALVANIZADO, COM ROSCA BSP, DE 3/8"</t>
  </si>
  <si>
    <t>COTOVELO 45 GRAUS DE FERRO GALVANIZADO, COM ROSCA BSP, DE 2 1/2"</t>
  </si>
  <si>
    <t>COTOVELO DE REDUCAO 90 GRAUS DE FERRO GALVANIZADO, COM ROSCA BSP, DE 1 1/4" X 1"</t>
  </si>
  <si>
    <t>LUVA DE FERRO GALVANIZADO, COM ROSCA BSP MACHO/FEMEA, DE 3/4"</t>
  </si>
  <si>
    <t>LUVA DE REDUCAO DE FERRO GALVANIZADO, COM ROSCA BSP, DE 3/4" X 1/2"</t>
  </si>
  <si>
    <t>LUVA DE REDUCAO DE FERRO GALVANIZADO, COM ROSCA BSP MACHO/FEMEA, DE 1 1/2" X 1"</t>
  </si>
  <si>
    <t>LUVA DE REDUCAO DE FERRO GALVANIZADO, COM ROSCA BSP MACHO/FEMEA, DE 1" X 1/2"</t>
  </si>
  <si>
    <t>LUVA DE REDUCAO DE FERRO GALVANIZADO, COM ROSCA BSP MACHO/FEMEA, DE 1" X 3/4"</t>
  </si>
  <si>
    <t>LUVA DE REDUCAO DE FERRO GALVANIZADO, COM ROSCA BSP MACHO/FEMEA, DE 3/4" X 1/2"</t>
  </si>
  <si>
    <t>PLUG OU BUJAO DE FERRO GALVANIZADO, DE 2 1/2"</t>
  </si>
  <si>
    <t>PLUG OU BUJAO DE FERRO GALVANIZADO, DE 4"</t>
  </si>
  <si>
    <t>UNIAO DE FERRO GALVANIZADO, COM ASSENTO CONICO DE BRONZE, DE 1 1/2"</t>
  </si>
  <si>
    <t>UNIAO COM ASSENTO CONICO DE BRONZE, DIAMETRO 1"</t>
  </si>
  <si>
    <t>UNIAO COM ASSENTO CONICO DE BRONZE, DIAMETRO 1/2"</t>
  </si>
  <si>
    <t>UNIAO COM ASSENTO CONICO DE BRONZE, DIAMETRO 2 1/2"</t>
  </si>
  <si>
    <t>UNIAO COM ASSENTO CONICO DE BRONZE, DIAMETRO 2"</t>
  </si>
  <si>
    <t>UNIAO COM ASSENTO CONICO DE BRONZE, DIAMETRO 3"</t>
  </si>
  <si>
    <t>UNIAO COM ASSENTO CONICO DE BRONZE, DIAMETRO 3/4"</t>
  </si>
  <si>
    <t>UNIAO COM ASSENTO CONICO DE BRONZE, DIAMETRO 4"</t>
  </si>
  <si>
    <t>UNIAO COM ASSENTO CONICO DE FERRO LONGO (MACHO-FEMEA), DIAMETRO 1 1/2"</t>
  </si>
  <si>
    <t>UNIAO COM ASSENTO CONICO DE FERRO LONGO (MACHO-FEMEA), DIAMETRO 1"</t>
  </si>
  <si>
    <t>UNIAO COM ASSENTO CONICO DE FERRO LONGO (MACHO-FEMEA), DIAMETRO 1/2"</t>
  </si>
  <si>
    <t>UNIAO COM ASSENTO CONICO DE FERRO LONGO (MACHO-FEMEA), DIAMETRO 2 1/2"</t>
  </si>
  <si>
    <t>UNIAO COM ASSENTO CONICO DE FERRO LONGO (MACHO-FEMEA), DIAMETRO 4"</t>
  </si>
  <si>
    <t>UNIAO COM ASSENTO CONICO DE FERRO LONGO (MACHO-FEMEA), DIAMETRO 2"</t>
  </si>
  <si>
    <t>UNIAO COM ASSENTO CONICO DE FERRO LONGO (MACHO-FEMEA), DIAMETRO 3"</t>
  </si>
  <si>
    <t>UNIAO COM ASSENTO CONICO DE FERRO LONGO (MACHO-FEMEA), DIAMETRO 3/4"</t>
  </si>
  <si>
    <t>UNIAO DE FERRO GALVANIZADO, COM ASSENTO CONICO DE BRONZE, DE 1 1/4"</t>
  </si>
  <si>
    <t>ANEL EM CONCRETO ARMADO, LISO, PARA POCOS DE INSPECAO, SEM FUNDO, DIAMETRO INTERNO DE 0,60 M E ALTURA DE 0,50 M</t>
  </si>
  <si>
    <t>ANEL EM CONCRETO ARMADO, LISO, PARA POCOS DE VISITAS, POCOS DE INSPECAO, FOSSAS SEPTICAS E SUMIDOUROS, SEM FUNDO, DIAMETRO INTERNO DE 0,80 M E ALTURA DE 0,50 M</t>
  </si>
  <si>
    <t>ANEL EM CONCRETO ARMADO, LISO, PARA POCOS DE VISITAS, POCOS DE INSPECAO, FOSSAS SEPTICAS E SUMIDOUROS, SEM FUNDO, DIAMETRO INTERNO DE 1,00 M E ALTURA DE 0,50 M</t>
  </si>
  <si>
    <t>ANEL EM CONCRETO ARMADO, LISO, PARA POCOS DE VISITA, POCOS DE INSPECAO, FOSSAS SEPTICAS E SUMIDOUROS, SEM FUNDO, DIAMETRO INTERNO DE 1,20 M E ALTURA DE 0,50 M</t>
  </si>
  <si>
    <t>ANEL EM CONCRETO ARMADO, LISO, PARA, POCOS DE VISITA, POCOS DE INSPECAO, FOSSAS SEPTICAS E SUMIDOUROS, SEM FUNDO, DIAMETRO INTERNO DE 1,50 M E ALTURA DE 0,50 M</t>
  </si>
  <si>
    <t>ANEL EM CONCRETO ARMADO, LISO, PARA FOSSAS SEPTICAS E SUMIDOUROS, SEM FUNDO, DIAMETRO INTERNO DE 2,00 M E ALTURA DE 0,50 M</t>
  </si>
  <si>
    <t>ANEL EM CONCRETO ARMADO, LISO, PARA FOSSAS SEPTICAS E SUMIDOUROS, SEM FUNDO, DIAMETRO INTERNO DE 2,50 M E ALTURA DE 0,50 M</t>
  </si>
  <si>
    <t>ANEL EM CONCRETO ARMADO, LISO, PARA FOSSAS SEPTICAS E SUMIDOUROS, SEM FUNDO, DIAMETRO INTERNO DE 3,00 M E ALTURA DE 0,50 M</t>
  </si>
  <si>
    <t>TUBO DE CONCRETO ARMADO PARA AGUAS PLUVIAIS, CLASSE PA-2, COM ENCAIXE PONTA E BOLSA, DIAMETRO NOMINAL DE 1100 MM</t>
  </si>
  <si>
    <t>TUBO DE CONCRETO ARMADO PARA AGUAS PLUVIAIS, CLASSE PA-3, COM ENCAIXE PONTA E BOLSA, DIAMETRO NOMINAL DE 1000 MM</t>
  </si>
  <si>
    <t>TUBO DE CONCRETO ARMADO PARA AGUAS PLUVIAIS, CLASSE PA-3, COM ENCAIXE PONTA E BOLSA, DIAMETRO NOMINAL DE 1100 MM</t>
  </si>
  <si>
    <t>TUBO DE CONCRETO ARMADO PARA AGUAS PLUVIAIS, CLASSE PA-3, COM ENCAIXE PONTA E BOLSA, DIAMETRO NOMINAL DE 1200 MM</t>
  </si>
  <si>
    <t>TUBO DE CONCRETO ARMADO PARA AGUAS PLUVIAIS, CLASSE PA-3, COM ENCAIXE PONTA E BOLSA, DIAMETRO NOMINAL DE 1500 MM</t>
  </si>
  <si>
    <t>TUBO DE CONCRETO ARMADO PARA AGUAS PLUVIAIS, CLASSE PA-3, COM ENCAIXE PONTA E BOLSA, DIAMETRO NOMINAL DE 400 MM</t>
  </si>
  <si>
    <t>TUBO DE CONCRETO ARMADO PARA AGUAS PLUVIAIS, CLASSE PA-3, COM ENCAIXE PONTA E BOLSA, DIAMETRO NOMINAL DE 500 MM</t>
  </si>
  <si>
    <t>TUBO DE CONCRETO ARMADO PARA AGUAS PLUVIAIS, CLASSE PA-3, COM ENCAIXE PONTA E BOLSA, DIAMETRO NOMINAL DE 600 MM</t>
  </si>
  <si>
    <t>TUBO DE CONCRETO ARMADO PARA AGUAS PLUVIAIS, CLASSE PA-3, COM ENCAIXE PONTA E BOLSA, DIAMETRO NOMINAL DE 700 MM</t>
  </si>
  <si>
    <t>TUBO DE CONCRETO ARMADO PARA AGUAS PLUVIAIS, CLASSE PA-3, COM ENCAIXE PONTA E BOLSA, DIAMETRO NOMINAL DE 800 MM</t>
  </si>
  <si>
    <t>TUBO DE CONCRETO ARMADO PARA AGUAS PLUVIAIS, CLASSE PA-3, COM ENCAIXE PONTA E BOLSA, DIAMETRO NOMINAL DE 900 MM</t>
  </si>
  <si>
    <t>TUBO DE CONCRETO SIMPLES POROSO PARA DRENAGEM (DRENO POROSO), COM ENCAIXE MACHO E FEMEA, DIAMETRO NOMINAL DE 200 MM</t>
  </si>
  <si>
    <t>TUBO DE CONCRETO SIMPLES POROSO PARA DRENAGEM (DRENO POROSO), COM ENCAIXE MACHO E FEMEA, DIAMETRO NOMINAL DE 300 MM</t>
  </si>
  <si>
    <t>TUBO DE DESCARGA, TIPO BENGALA, PARA LIGACAO CAIXA DE DESCARGA - EMBUTIR, PVC, 40 MM X 150 CM</t>
  </si>
  <si>
    <t>BOCAL PVC, PARA CALHA PLUVIAL, DIAMETRO DA SAIDA ENTRE *75 E 120* MM, PARA DRENAGEM PLUVIAL PREDIAL</t>
  </si>
  <si>
    <t>ABRACADEIRA PVC, PARA CALHA PLUVIAL, DIAMETRO ENTRE *80 E 100* MM, PARA DRENAGEM PLUVIAL PREDIAL</t>
  </si>
  <si>
    <t>CABECEIRA DIREITA OU ESQUERDA, PVC, PARA CALHA PLUVIAL, DIAMETRO ENTRE *119 E 170* MM, PARA DRENAGEM PLUVIAL PREDIAL</t>
  </si>
  <si>
    <t>CALHA / PERFIL PLUVIAL DE PVC, DIAMETRO ENTRE *119 E 170* MM, COMPRIMENTO DE 3 M, PARA DRENAGEM PLUVIAL PREDIAL</t>
  </si>
  <si>
    <t>CONDUTOR PLUVIAL, PVC, CIRCULAR, DIAMETRO ENTRE 80 E 100 MM, PARA DRENAGEM PLUVIAL PREDIAL</t>
  </si>
  <si>
    <t>EMENDA PARA CALHA PLUVIAL, PVC, DIAMETRO ENTRE 119 E 170 MM, PARA DRENAGEM PLUVIAL PREDIAL</t>
  </si>
  <si>
    <t>SUPORTE METALICO PARA CALHA PLUVIAL, ZINCADO, DOBRADO, DIAMETRO ENTRE 119 E 170 MM, PARA DRENAGEM PLUVIAL PREDIAL</t>
  </si>
  <si>
    <t>VEDACAO DE CALHA, EM BORRACHA COR PRETA, MEDIDA ENTRE 119 E 170 MM, PARA DRENAGEM PLUVIAL PREDIAL</t>
  </si>
  <si>
    <t>VALVULA DE RETENCAO VERTICAL, DE BRONZE (PN-16), 2 1/2", 200 PSI, EXTREMIDADES COM ROSCA</t>
  </si>
  <si>
    <t>TUBO DE COBRE CLASSE "E", DN = 15 MM, PARA INSTALACAO HIDRAULICA PREDIAL</t>
  </si>
  <si>
    <t>COTOVELO DE COBRE 90 GRAUS SEM ANEL DE SOLDA, BOLSA X BOLSA, 15 MM</t>
  </si>
  <si>
    <t>COTOVELO DE COBRE 90 GRAUS SEM ANEL DE SOLDA, BOLSA X BOLSA, 22 MM</t>
  </si>
  <si>
    <t>COTOVELO DE COBRE 90 GRAUS SEM ANEL DE SOLDA, BOLSA X BOLSA, 28 MM</t>
  </si>
  <si>
    <t>COTOVELO DE COBRE 90 GRAUS SEM ANEL DE SOLDA, BOLSA X BOLSA, 35 MM</t>
  </si>
  <si>
    <t>COTOVELO DE COBRE 90 GRAUS SEM ANEL DE SOLDA, BOLSA X BOLSA, 42 MM</t>
  </si>
  <si>
    <t>COTOVELO DE COBRE 90 GRAUS SEM ANEL DE SOLDA, BOLSA X BOLSA, 54 MM</t>
  </si>
  <si>
    <t>COTOVELO DE COBRE 90 GRAUS SEM ANEL DE SOLDA, BOLSA X BOLSA, 66 MM</t>
  </si>
  <si>
    <t>COTOVELO DE COBRE 90 GRAUS SEM ANEL DE SOLDA, BOLSA X BOLSA, 79 MM</t>
  </si>
  <si>
    <t>COTOVELO DE COBRE 90 GRAUS SEM ANEL DE SOLDA, BOLSA X BOLSA, 104 MM</t>
  </si>
  <si>
    <t>LUVA DE COBRE SEM ANEL DE SOLDA, BOLSA X BOLSA, 15 MM</t>
  </si>
  <si>
    <t>LUVA DE COBRE SEM ANEL DE SOLDA, BOLSA X BOLSA, 22 MM</t>
  </si>
  <si>
    <t>LUVA DE COBRE SEM ANEL DE SOLDA, BOLSA X BOLSA, 28 MM</t>
  </si>
  <si>
    <t>LUVA DE COBRE SEM ANEL DE SOLDA, BOLSA X BOLSA, 35 MM</t>
  </si>
  <si>
    <t>LUVA DE COBRE SEM ANEL DE SOLDA, BOLSA X BOLSA, 42 MM</t>
  </si>
  <si>
    <t>LUVA DE COBRE SEM ANEL DE SOLDA, BOLSA X BOLSA, 54 MM</t>
  </si>
  <si>
    <t>LUVA DE COBRE SEM ANEL DE SOLDA, BOLSA X BOLSA, 66 MM</t>
  </si>
  <si>
    <t>LUVA DE COBRE SEM ANEL DE SOLDA, BOLSA X BOLSA, 79 MM</t>
  </si>
  <si>
    <t>LUVA DE COBRE SEM ANEL DE SOLDA, BOLSA X BOLSA, 104 MM</t>
  </si>
  <si>
    <t>SOLDA ESTANHO/COBRE PARA CONEXOES DE COBRE, FIO 2,5 MM, CARRETEL 500 GR (SEM CHUMBO)</t>
  </si>
  <si>
    <t>TE DE COBRE SEM ANEL DE SOLDA, BOLSA X BOLSA X BOLSA, 15 MM</t>
  </si>
  <si>
    <t>TE DE COBRE SEM ANEL DE SOLDA, BOLSA X BOLSA X BOLSA, 22 MM</t>
  </si>
  <si>
    <t>TE DE COBRE SEM ANEL DE SOLDA, BOLSA X BOLSA X BOLSA, 28 MM</t>
  </si>
  <si>
    <t>TE DE COBRE SEM ANEL DE SOLDA, BOLSA X BOLSA X BOLSA, 35 MM</t>
  </si>
  <si>
    <t>TE DE COBRE SEM ANEL DE SOLDA, BOLSA X BOLSA X BOLSA, 42 MM</t>
  </si>
  <si>
    <t>TE DE COBRE SEM ANEL DE SOLDA, BOLSA X BOLSA X BOLSA, 54 MM</t>
  </si>
  <si>
    <t>TE DE COBRE SEM ANEL DE SOLDA, BOLSA X BOLSA X BOLSA, 66 MM</t>
  </si>
  <si>
    <t>TE DE COBRE SEM ANEL DE SOLDA, BOLSA X BOLSA X BOLSA, 79 MM</t>
  </si>
  <si>
    <t>TE DE COBRE SEM ANEL DE SOLDA, BOLSA X BOLSA X BOLSA, 104 MM</t>
  </si>
  <si>
    <t>TUBO DE COBRE CLASSE "E", DN = 104 MM, PARA INSTALACAO HIDRAULICA PREDIAL</t>
  </si>
  <si>
    <t>TUBO DE COBRE CLASSE "E", DN = 22 MM, PARA INSTALACAO HIDRAULICA PREDIAL</t>
  </si>
  <si>
    <t>TUBO DE COBRE CLASSE "E", DN = 28 MM, PARA INSTALACAO HIDRAULICA PREDIAL</t>
  </si>
  <si>
    <t>TUBO DE COBRE CLASSE "E", DN = 35 MM, PARA INSTALACAO HIDRAULICA PREDIAL</t>
  </si>
  <si>
    <t>TUBO DE COBRE CLASSE "E", DN = 42 MM, PARA INSTALACAO HIDRAULICA PREDIAL</t>
  </si>
  <si>
    <t>TUBO DE COBRE CLASSE "E", DN = 54 MM, PARA INSTALACAO HIDRAULICA PREDIAL</t>
  </si>
  <si>
    <t>TUBO DE COBRE CLASSE "E", DN = 66 MM, PARA INSTALACAO HIDRAULICA PREDIAL</t>
  </si>
  <si>
    <t>TUBO DE COBRE CLASSE "E", DN = 79 MM, PARA INSTALACAO HIDRAULICA PREDIAL</t>
  </si>
  <si>
    <t>CHAPA ACO INOX AISI 304 NUMERO 9 (E = 4 MM), ACABAMENTO NUMERO 1 (LAMINADO A QUENTE, FOSCO)</t>
  </si>
  <si>
    <t>CHAPA ACO INOX AISI 304 NUMERO 4 (E = 6 MM), ACABAMENTO NUMERO 1 (LAMINADO A QUENTE, FOSCO)</t>
  </si>
  <si>
    <t>HIDROMETRO MULTIJATO / MEDIDOR DE AGUA, DN 2", VAZAO MAXIMA DE 30 M3/H, PARA AGUA POTAVEL FRIA, RELOJOARIA PLANA, CLASSE B, HORIZONTAL (SEM CONEXOES)</t>
  </si>
  <si>
    <t>HIDROMETRO UNIJATO / MEDIDOR DE AGUA, DN 1/2", VAZAO MAXIMA DE 1,5 M3/H, PARA AGUA POTAVEL FRIA, RELOJOARIA PLANA, CLASSE B, HORIZONTAL (SEM CONEXOES)</t>
  </si>
  <si>
    <t>HIDROMETRO MULTIJATO / MEDIDOR DE AGUA, DN 1", VAZAO MAXIMA DE 10 M3/H, PARA AGUA POTAVEL FRIA, RELOJOARIA PLANA, CLASSE B, HORIZONTAL (SEM CONEXOES)</t>
  </si>
  <si>
    <t>HIDROMETRO MULTIJATO / MEDIDOR DE AGUA, DN 1 1/2", VAZAO MAXIMA DE 20 M3/H, PARA AGUA POTAVEL FRIA, RELOJOARIA PLANA, CLASSE B, HORIZONTAL (SEM CONEXOES)</t>
  </si>
  <si>
    <t>HIDROMETRO UNIJATO / MEDIDOR DE AGUA, DN 1/2", VAZAO MAXIMA DE 3 M3/H, PARA AGUA POTAVEL FRIA, RELOJOARIA PLANA, CLASSE B, HORIZONTAL (SEM CONEXOES)</t>
  </si>
  <si>
    <t>HIDROMETRO UNIJATO / MEDIDOR DE AGUA, DN 3/4", VAZAO MAXIMA DE 5 M3/H, PARA AGUA POTAVEL FRIA, RELOJOARIA PLANA, CLASSE B, HORIZONTAL (SEM CONEXOES)0,</t>
  </si>
  <si>
    <t>HIDROMETRO MULTIJATO / MEDIDOR DE AGUA, DN 1", VAZAO MAXIMA DE 7 M3/H, PARA AGUA POTAVEL FRIA, RELOJOARIA PLANA, CLASSE B, HORIZONTAL (SEM CONEXOES)</t>
  </si>
  <si>
    <t>HIDROMETRO WOLTMANN, DN 2", VAZAO MAXIMA DE 50 M3/H, PARA AGUA POTAVEL FRIA, RELOJOARIA PLANA, TURBINA HORIZONTAL, EQUIPADO COM TELEMETRIA (SEM CONEXOES)</t>
  </si>
  <si>
    <t>HIDROMETRO WOLTMANN, DN 3", VAZAO MAXIMA DE 80 M3/H, PARA AGUA POTAVEL FRIA, RELOJOARIA PLANA, TURBINA HORIZONTAL, EQUIPADO COM TELEMETRIA (SEM CONEXOES)</t>
  </si>
  <si>
    <t>FITA CREPE ROLO DE *25* MM X 50 M</t>
  </si>
  <si>
    <t>MARCENEIRO (HORISTA)</t>
  </si>
  <si>
    <t>TELHADOR / TELHADISTA (HORISTA)</t>
  </si>
  <si>
    <t>GESSEIRO (HORISTA)</t>
  </si>
  <si>
    <t>IMPERMEABILIZADOR (HORISTA)</t>
  </si>
  <si>
    <t>PINTOR DE LETREIROS (HORISTA)</t>
  </si>
  <si>
    <t>LUVA RASPA DE COURO, CANO CURTO (PUNHO *7* CM)</t>
  </si>
  <si>
    <t>BOTA DE SEGURANCA COM BIQUEIRA DE ACO E COLARINHO ACOLCHOADO</t>
  </si>
  <si>
    <t>CAPA PARA CHUVA EM PVC COM FORRO DE POLIESTER, COM CAPUZ (AMARELA OU AZUL)</t>
  </si>
  <si>
    <t>CAPACETE DE SEGURANCA ABA FRONTAL COM SUSPENSAO DE POLIETILENO, SEM JUGULAR (CLASSE B)</t>
  </si>
  <si>
    <t>MANOMETRO COM CAIXA EM ACO PINTADO, ESCALA *10* KGF/CM2 (*10* BAR), DIAMETRO NOMINAL DE 100 MM, CONEXAO DE 1/2"</t>
  </si>
  <si>
    <t>MANOMETRO COM CAIXA EM ACO PINTADO, ESCALA *10* KGF/CM2 (*10* BAR), DIAMETRO NOMINAL DE *63* MM, CONEXAO DE 1/4"</t>
  </si>
  <si>
    <t>CAP PVC, SOLDAVEL, DN 50 MM, SERIE NORMAL, PARA ESGOTO PREDIAL</t>
  </si>
  <si>
    <t>CAP PVC, SOLDAVEL, DN 75 MM, SERIE NORMAL, PARA ESGOTO PREDIAL</t>
  </si>
  <si>
    <t>TUBO ACO CARBONO SEM COSTURA 20", E= *6,35 MM, SCHEDULE 10, *78,46 KG/M</t>
  </si>
  <si>
    <t>SAPATA DE PVC ADITIVADO NERVURADO D = 6 POLEGADAS</t>
  </si>
  <si>
    <t>SAPATA DE PVC ADITIVADO NERVURADO D = 8 POLEGADAS</t>
  </si>
  <si>
    <t>CALHA/CANALETA DE CONCRETO SIMPLES, TIPO MEIA CANA, DIAMETRO DE 20 CM, PARA AGUA PLUVIAL</t>
  </si>
  <si>
    <t>TUBO ACO CARBONO SEM COSTURA 1/2", E= *2,77 MM, SCHEDULE 40, *1,27 KG/M</t>
  </si>
  <si>
    <t>TUBO ACO CARBONO SEM COSTURA 1/2", E= *3,73 MM, SCHEDULE 80, *1,62 KG/M</t>
  </si>
  <si>
    <t>TUBO ACO CARBONO SEM COSTURA 3/4", E= *3,91 MM, SCHEDULE 80, *2,19 KG/M.</t>
  </si>
  <si>
    <t>TUBO ACO CARBONO SEM COSTURA 4", E= *8,56 MM, SCHEDULE 80, *22,31 KG/M</t>
  </si>
  <si>
    <t>TUBO DE CONCRETO SIMPLES PARA ESGOTO SANITARIO, CLASSE ES, COM ENCAIXE PONTA E BOLSA, COM JUNTA ELASTICA, DIAMETRO NOMINAL DE 400 MM</t>
  </si>
  <si>
    <t>TUBO DE CONCRETO SIMPLES PARA ESGOTO SANITARIO, CLASSE ES, COM ENCAIXE PONTA E BOLSA, COM JUNTA ELASTICA, DIAMETRO NOMINAL DE 500 MM</t>
  </si>
  <si>
    <t>TUBO DE CONCRETO SIMPLES PARA ESGOTO SANITARIO, CLASSE ES, COM ENCAIXE PONTA E BOLSA, COM JUNTA ELASTICA, DIAMETRO NOMINAL DE 600 MM</t>
  </si>
  <si>
    <t>PEDRA GRANITICA OU BASALTICA IRREGULAR, FAIXA GRANULOMETRICA 100 A 150 MM PARA PAVIMENTACAO OU CALCAMENTO POLIEDRICO, POSTO PEDREIRA / FORNECEDOR (SEM FRETE)</t>
  </si>
  <si>
    <t>LIXADEIRA ELETRICA ANGULAR PARA CONCRETO, POTENCIA 1.400 W, PRATO DIAMANTADO DE 5"</t>
  </si>
  <si>
    <t>CAVALO MECANICO TRACAO 6X2, PESO BRUTO TOTAL COMBINADO 56000 KG, CAPACIDADE MAXIMA DE TRACAO *66000* KG, POTENCIA *360* CV (INCLUI CABINE E CHASSI, NAO INCLUI SEMIRREBOQUE)</t>
  </si>
  <si>
    <t>MOTONIVELADORA POTENCIA BASICA LIQUIDA (PRIMEIRA MARCHA) 171 HP, PESO BRUTO 14768 KG, LARGURA DA LAMINA DE 3,7 M</t>
  </si>
  <si>
    <t>TRATOR DE PNEUS COM POTENCIA DE 105 CV, TRACAO 4 X 4, PESO COM LASTRO DE 5775 KG</t>
  </si>
  <si>
    <t>CONE DE SINALIZACAO EM PVC RIGIDO COM FAIXA REFLETIVA, H = 70 / 76 CM</t>
  </si>
  <si>
    <t>PARAFUSO DE ACO ZINCADO, SEXTAVADO, COM ROSCA INTEIRA, DIAMETRO 5/16", COMPRIMENTO 3/4", COM PORCA E ARRUELA LISA LEVE</t>
  </si>
  <si>
    <t>TUBO DE CONCRETO ARMADO PARA AGUAS PLUVIAIS, CLASSE PA-1, COM ENCAIXE PONTA E BOLSA, DIAMETRO NOMINAL DE 1100 MM</t>
  </si>
  <si>
    <t>FLANELA *30 X 40* CM</t>
  </si>
  <si>
    <t>CHUMBADOR DE ACO TIPO PARABOLT, * 5/8" X 200* MM, COM PORCA E ARRUELA</t>
  </si>
  <si>
    <t>CIMENTO PORTLAND DE ALTO FORNO (AF) CP III-40</t>
  </si>
  <si>
    <t>PARAFUSO DE ACO ZINCADO, SEXTAVADO, COM ROSCA SOBERBA, DIAMETRO 3/8", COMPRIMENTO 80 MM</t>
  </si>
  <si>
    <t>SOQUETE DE PVC / TERMOPLASTICO BASE E27, COM RABICHO, PARA LAMPADAS</t>
  </si>
  <si>
    <t>GRUPO GERADOR DE SOLDA ELETRICA, COM MAQUINA DE SOLDA, ATE 400 AMPERES E GERADOR A DIESEL 60 CV, MOTOR 4 CILINDROS, TANQUE COMBUST., CARENAGEM DE PROTECAO SOBRE RODAS</t>
  </si>
  <si>
    <t>POSTE DE CONCRETO ARMADO DE SECAO DUPLO T, EXTENSAO DE 12,00 M, RESISTENCIA DE 300 A 400 DAN, TIPO B OU D</t>
  </si>
  <si>
    <t>KIT DE MATERIAIS PARA BRACADEIRA PARA FIXACAO EM POSTE CIRCULAR, CONTEM TRES FIXADORES E UM ROLO DE FITA DE 3 M EM ACO CARBONO</t>
  </si>
  <si>
    <t>ARRUELA EM ACO GALVANIZADO, DIAMETRO EXTERNO = 35MM, ESPESSURA = 3MM, DIAMETRO DO FURO= 18MM</t>
  </si>
  <si>
    <t>TUBO ACO INDUSTRIAL DN 2" (50,8 MM) E=1,50MM, PESO= 1,8237 KG/M</t>
  </si>
  <si>
    <t>SOLDA EM BARRA DE ESTANHO-CHUMBO 50/50</t>
  </si>
  <si>
    <t>QUADRO DE DISTRIBUICAO COM BARRAMENTO TRIFASICO, DE EMBUTIR, EM CHAPA DE ACO GALVANIZADO, PARA 12 DISJUNTORES DIN, 100 A</t>
  </si>
  <si>
    <t>QUADRO DE DISTRIBUICAO COM BARRAMENTO TRIFASICO, DE EMBUTIR, EM CHAPA DE ACO GALVANIZADO, PARA 18 DISJUNTORES DIN, 100 A</t>
  </si>
  <si>
    <t>QUADRO DE DISTRIBUICAO COM BARRAMENTO TRIFASICO, DE EMBUTIR, EM CHAPA DE ACO GALVANIZADO, PARA 28 DISJUNTORES DIN, 100 A</t>
  </si>
  <si>
    <t>TORNEIRA DE MESA/BANCADA, PARA LAVATORIO, FIXA, METALICA CROMADA, PADRAO POPULAR, 1/2" OU 3/4"</t>
  </si>
  <si>
    <t>TORNEIRA METALICA CROMADA, RETA, DE PAREDE, PARA COZINHA, SEM BICO, SEM AREJADOR, PADRAO POPULAR, 1/2" OU 3/4"</t>
  </si>
  <si>
    <t>TORNEIRA METALICA CROMADA CANO CURTO, SEM BICO, SEM AREJADOR, DE PAREDE, PARA TANQUE E USO GERAL, 1/2" OU 3/4"</t>
  </si>
  <si>
    <t>COMPACTADOR DE SOLO TIPO PLACA VIBRATORIA REVERSIVEL, A GASOLINA 4 TEMPOS, PESO 150 A 175 KG, FORCA CENTRIF. 2800 A 3100 KGF, LARG. TRABALHO DE 450 A 520 MM, FREQ. VIBRACAO 4000 A 4300 RPM, VELOC. TRABALHO DE 15 A 20 M/MIN, POT. DE 6,0 A 7,0 HP</t>
  </si>
  <si>
    <t>COMPACTADOR DE SOLOS DE PERCURSAO (SOQUETE) COM MOTOR A GASOLINA 4 TEMPOS DE 4 HP (4 CV)</t>
  </si>
  <si>
    <t>VIBRADOR DE IMERSAO, DIAMETRO DA PONTEIRA DE *45* MM, COM MOTOR 4 TEMPOS A GASOLINA DE 5,5 HP (5,5 CV)</t>
  </si>
  <si>
    <t>VIBROACABADORA DE ASFALTO SOBRE ESTEIRAS, LARG. PAVIM. 2,60 M A 5,75 M, POT. 110 HP, CAP. 450 T/ H</t>
  </si>
  <si>
    <t>PLACA DE ACO ESMALTADA PARA IDENTIFICACAO DE RUA, *45 CM X 20* CM</t>
  </si>
  <si>
    <t>GRUPO GERADOR DE SOLDA ELETRICA, COM MAQUINA DE SOLDA, ATE 400 AMPERES E GERADOR A DIESEL 30 CV, MOTOR 4 CILINDROS, TANQUE COMBUST., CARENAGEM DE PROTECAO SOBRE RODAS</t>
  </si>
  <si>
    <t>MEIA CANA DE MADEIRA PINUS OU EQUIVALENTE DA REGIAO, ACABAMENTO PARA FORRO PAULISTA, *2,5 X 2,5* CM</t>
  </si>
  <si>
    <t>ROLO COMPACTADOR VIBRATORIO DE UM CILINDRO LISO DE ACO, POTENCIA 125 HP, PESO SEM/COM LASTRO 10,75/12,92 T, IMPACTO DINAMICO 31,5/18,5 T, LARGURA TRABALHO 2,15 M</t>
  </si>
  <si>
    <t>VIBROACABADORA DE ASFALTO SOBRE RODAS, LARGURA DE PAVIMENTACAO DE 1,70 A 4,20 M, POTENCIA 78 KW/105 HP, CAPACIDADE 300 T/H</t>
  </si>
  <si>
    <t>PICAPE CABINE SIMPLES COM MOTOR 1.6 FLEX, CAMBIO MANUAL, POTENCIA 101/104 CV, 2 PORTAS</t>
  </si>
  <si>
    <t>VASSOURA MECANICA REBOCAVEL COM ESCOVA CILINDRICA LARGURA UTIL DE VARRIMENTO = 2,44M</t>
  </si>
  <si>
    <t>MEDIDOR DE NIVEL ESTATICO E DINAMICO PARA POCO, COMPRIMENTO DE 200 M</t>
  </si>
  <si>
    <t>APARELHO CORTE OXI-ACETILENO PARA SOLDA E CORTE CONTENDO MACARICO SOLDA, BICO DE CORTE, CILINDROS, REGULADORES, MANGUEIRAS E CARRINHO</t>
  </si>
  <si>
    <t>COMPRESSOR DE AR REBOCAVEL, VAZAO 89 PCM, PRESSAO EFETIVA DE TRABALHO *102* PSI, MOTOR DIESEL, POTENCIA *20* CV</t>
  </si>
  <si>
    <t>MAQUINA EXTRUSORA DE CONCRETO PARA GUIAS E SARJETAS, COM MOTOR A DIESEL E POTENCIA DE 14 CV</t>
  </si>
  <si>
    <t>FRESADORA DE ASFALTO A FRIO SOBRE RODAS, LARG. FRESAGEM 1,00 M, POT. 155 KW/208 HP</t>
  </si>
  <si>
    <t>USINA DE ASFALTO A FRIO, CAPACIDADE DE 30 A 40 T/H, ELETRICA, POTENCIA DE 30 CV</t>
  </si>
  <si>
    <t>DISCO DE CORTE DIAMANTADO SEGMENTADO PARA CONCRETO/ASFALTO, DIAMETRO DE *350* MM, FURO DE 25,40 MM</t>
  </si>
  <si>
    <t>USINA DE CONCRETO FIXA, CAPACIDADE NOMINAL DE 80 M3/H, SEM SILO</t>
  </si>
  <si>
    <t>USINA DE CONCRETO FIXA, CAPACIDADE NOMINAL DE 40 M3/H, SEM SILO</t>
  </si>
  <si>
    <t>USINA DE CONCRETO FIXA, CAPACIDADE NOMINAL DE 60 M3/H, SEM SILO</t>
  </si>
  <si>
    <t>VIBRADOR DE IMERSAO, DIAMETRO DA PONTEIRA DE *45* MM, COM MOTOR ELETRICO TRIFASICO DE 2 HP (2 CV)</t>
  </si>
  <si>
    <t>REGUA VIBRADORA DUPLA PARA CONCRETO A GASOLINA 5,5 HP, PESO DE 60 KG, COMPRIMENTO 4 M</t>
  </si>
  <si>
    <t>TALHA MANUAL DE CORRENTE, CAPACIDADE DE 1 T COM ELEVACAO DE 3 M</t>
  </si>
  <si>
    <t>POLIDORA DE PISO (POLITRIZ) ELETRICA, MOTOR MONOFASICO DE 4 HP, PESO DE 100 KG, DIAMETRO DO TRABALHO DE 450 MM</t>
  </si>
  <si>
    <t>TORNEIRA METALICA CROMADA, RETA, DE PAREDE, PARA COZINHA, COM AREJADOR, PADRAO POPULAR, 1/2" OU 3/4"</t>
  </si>
  <si>
    <t>TORNEIRA METALICA CROMADA, CANO CURTO, COM AREJADOR, SEM BICO PLASTICO, DE PAREDE, PARA USO GERAL, 1/2" OU 3/4"</t>
  </si>
  <si>
    <t>CONCRETO USINADO CONVENCIONAL (NAO BOMBEAVEL) CLASSE DE RESISTENCIA C10, COM BRITA 1 E 2, SLUMP = 80 MM +/- 10 MM (NBR 8953)</t>
  </si>
  <si>
    <t>CONDULETE DE ALUMINIO TIPO B, PARA ELETRODUTO ROSCAVEL DE 1/2", COM TAMPA CEGA</t>
  </si>
  <si>
    <t>CONDULETE DE ALUMINIO TIPO B, PARA ELETRODUTO ROSCAVEL DE 3/4", COM TAMPA CEGA</t>
  </si>
  <si>
    <t>CONDULETE DE ALUMINIO TIPO B, PARA ELETRODUTO ROSCAVEL DE 1", COM TAMPA CEGA</t>
  </si>
  <si>
    <t>CAIXA DE PASSAGEM/ LUZ / TELEFONIA, DE EMBUTIR, EM CHAPA DE ACO GALVANIZADO, DIMENSOES 120 X 120 X *12* CM (PADRAO CONCESSIONARIA LOCAL)</t>
  </si>
  <si>
    <t>PERFIL ELASTOMERICO PRE-FORMADO EM EPMD, PARA JUNTA DE DILATACAO DE PISOS COM POUCA SOLICITACAO, 15 MM DE LARGURA, MOVIMENTACAO DE *11 A 19* MM</t>
  </si>
  <si>
    <t>TAMPAO FOFO SIMPLES COM BASE / REQUADRO, CLASSE A15 CARGA MAX. 1,5 T, 400 X 600 MM (COM INSCRICAO EM RELEVO DO TIPO DE REDE)</t>
  </si>
  <si>
    <t>FINCAPINO LONGO CALIBRE 22, CARGA FORTE POTENCIA 7 (PARA FERRAMENTA DE ACAO DIRETA), COR AMARELA</t>
  </si>
  <si>
    <t>CENTO</t>
  </si>
  <si>
    <t>SUPORTE "Y" PARA FITA PERFURADA</t>
  </si>
  <si>
    <t>FITA METALICA GRAVADA, L = 17 MM, ROLO DE 25 M, CARGA RECOMENDADA = *120* KGF</t>
  </si>
  <si>
    <t>FITA METALICA PERFURADA, L = 17 MM, ROLO DE 30 M, CARGA RECOMENDADA = *19* KGF</t>
  </si>
  <si>
    <t>FITA METALICA PERFURADA, L = *18* MM, ROLO DE 30 M, CARGA RECOMENDADA = *30* KGF</t>
  </si>
  <si>
    <t>FITA METALICA PERFURADA, L = 25 MM, ROLO DE 30 M, CARGA RECOMENDADA = *222,5* KGF</t>
  </si>
  <si>
    <t>JUNCAO 2 GARRAS PARA FITA PERFURADA</t>
  </si>
  <si>
    <t>POSTE CONICO CONTINUO EM ACO GALVANIZADO, CURVO, BRACO SIMPLES, FLANGEADO, H = 9 M, DIAMETRO INFERIOR = *135* MM</t>
  </si>
  <si>
    <t>POSTE CONICO CONTINUO EM ACO GALVANIZADO, CURVO, BRACO DUPLO, FLANGEADO, H = 9 M, DIAMETRO INFERIOR = *135* MM</t>
  </si>
  <si>
    <t>POSTE CONICO CONTINUO EM ACO GALVANIZADO, CURVO, BRACO DUPLO, ENGASTADO, H = 9 M, DIAMETRO INFERIOR/BASE = *135* MM</t>
  </si>
  <si>
    <t>POSTE CONICO CONTINUO EM ACO GALVANIZADO, RETO, ENGASTADO, H = 9 M, DIAMETRO INFERIOR = *145* MM</t>
  </si>
  <si>
    <t>POSTE CONICO CONTINUO EM ACO GALVANIZADO, RETO, ENGASTADO, H = 7 M, DIAMETRO INFERIOR = *125* MM</t>
  </si>
  <si>
    <t>AQUECEDOR DE AGUA ELETRICO RESERVATORIO DE 700 L CILINDRICO EM COBRE, REFORCADO COM ACO CARBONO, MONOFASICO, TENSAO NOMINAL 220 V</t>
  </si>
  <si>
    <t>AQUECEDOR DE AGUA ELETRICO RESERVATORIO DE 500 L CILINDRICO EM COBRE, REFORCADO COM ACO CARBONO, TRIFASICO, TENSAO NOMINAL 220/380/400 V, POTENCIA 24 KW</t>
  </si>
  <si>
    <t>CONTRA-PORCA SEXTAVADA, DIAMETRO NOMINAL 1 3/8", ALTURA 35 MM</t>
  </si>
  <si>
    <t>PA CARREGADEIRA SOBRE RODAS, POTENCIA 152 HP, CAPACIDADE DA CACAMBA DE 1,53 A 2,30 M3, PESO OPERACIONAL MAXIMO DE 10216 KG</t>
  </si>
  <si>
    <t>ENERGIA ELETRICA COMERCIAL, BAIXA TENSAO, RELATIVA AO CONSUMO DE ATE 100 KWH, INCLUINDO ICMS, PIS/PASEP E COFINS</t>
  </si>
  <si>
    <t>MOTOBOMBA AUTOESCORVANTE MOTOR A GASOLINA, POTENCIA 6,0HP, BOCAIS 3" X 3", HM/Q = 5 MCA / 24 M3/H A 52,5 MCA / 5,0 M3/H</t>
  </si>
  <si>
    <t>GRUPO GERADOR DIESEL, SEM CARENAGEM, POTENCIA STANDART ENTRE 80 E 90 KVA, VELOCIDADE DE 1800 RPM, FREQUENCIA DE 60 HZ</t>
  </si>
  <si>
    <t>TANQUE DE ASFALTO ESTACIONARIO COM SERPENTINA, CAPACIDADE 30.000 L</t>
  </si>
  <si>
    <t>PONTALETE ROLICO SEM TRATAMENTO, D = 8 A 11 CM, H = 6 M, EM EUCALIPTO OU EQUIVALENTE DA REGIAO - BRUTA (PARA ESCORAMENTO)</t>
  </si>
  <si>
    <t>ROLO COMPACTADOR PE DE CARNEIRO VIBRATORIO, POTENCIA 125 HP, PESO OPERACIONAL SEM/COM LASTRO 11,95/13,30 T, IMPACTO DINAMICO 38,5/22,5 T, LARGURA DE TRABALHO 2,15 M</t>
  </si>
  <si>
    <t>ROLO COMPACTADOR DE PNEUS, ESTATICO, PRESSAO VARIAVEL, POTENCIA 110 HP, PESO SEM/COM LASTRO 10,8/27 T, LARGURA DE ROLAGEM 2,30 M</t>
  </si>
  <si>
    <t>ROLO COMPACTADOR PE DE CARNEIRO VIBRATORIO, POTENCIA 80 HP, PESO OPERACIONAL SEM/COM LASTRO 7,4/8,8 T, LARGURA DE TRABALHO 1,68 M</t>
  </si>
  <si>
    <t>ESCAVADEIRA HIDRAULICA SOBRE ESTEIRAS COM CACAMBA DE 1,20 M3, PESO OPERACIONAL 21 T, POTENCIA BRUTA 155 HP</t>
  </si>
  <si>
    <t>MARTELO DEMOLIDOR PNEUMATICO MANUAL, COM REDUCAO DE VIBRACAO, PESO DE 21 KG</t>
  </si>
  <si>
    <t>MAQUINA MANUAL TIPO PRENSA PARA PRODUCAO DE BLOCOS E PAVIMENTOS DE CONCRETO, COM MOTOR ELETRICO TRIFASICO PARA VIBRACAO, POTENCIA TOTAL INSTALADA DE 1,5 KW</t>
  </si>
  <si>
    <t>MAQUINA TIPO PRENSA HIDRAULICA, PARA FABRICACAO DE TUBOS DE CONCRETO PARA AGUAS PLUVIAIS, DN 200 A DN 600 MM X 1000 MM DE COMPRIMENTO, COM MOTOR PRINCIPAL COM POTENCIA DE 20 CV</t>
  </si>
  <si>
    <t>SOQUETE DE PVC / TERMOPLASTICO BASE E27, COM CHAVE, PARA LAMPADAS</t>
  </si>
  <si>
    <t>RECICLADORA DE ASFALTO A FRIO SOBRE RODAS, LARG. FRESAGEM 2,00 M, POT. 315 KW/422 HP</t>
  </si>
  <si>
    <t>FRESADORA DE ASFALTO A FRIO SOBRE ESTEIRAS, LARG. FRESAGEM 2,00 M, POT. 410 KW/550 HP</t>
  </si>
  <si>
    <t>PRANCHAO NAO APARELHADO *8 X 30* CM, EM MACARANDUBA/MASSARANDUBA, ANGELIM OU EQUIVALENTE DA REGIAO - BRUTA</t>
  </si>
  <si>
    <t>CARRINHO COM 2 PNEUS PARA TRANSPORTAR TUBO CONCRETO, ALTURA ATE 1,0 M E DIAMETRO ATE 1000MM, COM ESTRUTURA EM PERFIL OU TUBO METALICO</t>
  </si>
  <si>
    <t>SERRA CIRCULAR DE BANCADA COM MOTOR ELETRICO, POTENCIA DE *1600* W, PARA DISCO DE DIAMETRO DE 10" (250 MM)</t>
  </si>
  <si>
    <t>ROLO COMPACTADOR VIBRATORIO TANDEM, ACO LISO, POTENCIA 125 HP, PESO SEM/COM LASTRO 10,20/11,65 T, LARGURA DE TRABALHO 1,73 M</t>
  </si>
  <si>
    <t>BATENTE / PORTAL / ADUELA / MARCO EM MADEIRA MACICA COM REBAIXO, E = *3* CM, L = *16* CM, PARA PORTAS DE GIRO DE *60 CM A 120* CM X *210* CM, PINUS / EUCALIPTO / VIROLA OU EQUIVALENTE DA REGIAO (NAO INCLUI ALIZARES)</t>
  </si>
  <si>
    <t>GUARNICAO / ALIZAR / VISTA LISA EM MADEIRA MACICA, PARA PORTA, E = *1* CM, L = *5* CM, PINUS /EUCALIPTO / VIROLA OU EQUIVALENTE DA REGIAO</t>
  </si>
  <si>
    <t>GUARNICAO / ALIZAR / VISTA LISA EM MADEIRA MACICA, PARA PORTA, E = *1* CM, L = *5* CM, CEDRINHO / ANGELIM COMERCIAL / TAURI/ CURUPIXA / PEROBA / CUMARU OU EQUIVALENTE DA REGIAO</t>
  </si>
  <si>
    <t>MOTORISTA DE CAMINHAO-BASCULANTE (HORISTA)</t>
  </si>
  <si>
    <t>REDUCAO EXCENTRICA PVC, DN 75 X 50 MM, PARA ESGOTO PREDIAL</t>
  </si>
  <si>
    <t>REDUCAO EXCENTRICA PVC, DN 100 X 50 MM, PARA ESGOTO PREDIAL</t>
  </si>
  <si>
    <t>REDUCAO EXCENTRICA PVC, DN 100 X 75 MM, PARA ESGOTO PREDIAL</t>
  </si>
  <si>
    <t>REDUCAO EXCENTRICA PVC, SERIE R, DN 75 X 50 MM, PARA ESGOTO PREDIAL</t>
  </si>
  <si>
    <t>REDUCAO EXCENTRICA PVC, SERIE R, DN 100 X 75 MM, PARA ESGOTO PREDIAL</t>
  </si>
  <si>
    <t>REDUCAO EXCENTRICA PVC, SERIE R, DN 150 X 100 MM, PARA ESGOTO PREDIAL</t>
  </si>
  <si>
    <t>REGISTRO DE ESFERA, PVC, COM VOLANTE, VS, ROSCAVEL, DN 1", COM CORPO DIVIDIDO</t>
  </si>
  <si>
    <t>TUBO PVC SERIE NORMAL, DN 150 MM, PARA ESGOTO PREDIAL (NBR 5688)</t>
  </si>
  <si>
    <t>TUBO PVC, SERIE R, DN 40 MM, PARA ESGOTO OU AGUAS PLUVIAIS PREDIAL (NBR 5688)</t>
  </si>
  <si>
    <t>TUBO PVC, SERIE R, DN 50 MM, PARA ESGOTO OU AGUAS PLUVIAIS PREDIAL (NBR 5688)</t>
  </si>
  <si>
    <t>PASTA LUBRIFICANTE PARA TUBOS E CONEXOES COM JUNTA ELASTICA, EMBALAGEM DE *400* GR (USO EM PVC, ACO, POLIETILENO E OUTROS)</t>
  </si>
  <si>
    <t>ADESIVO PLASTICO PARA PVC, FRASCO COM 175 GR</t>
  </si>
  <si>
    <t>SOLUCAO PREPARADORA / LIMPADORA PARA PVC, FRASCO COM 1000 CM3</t>
  </si>
  <si>
    <t>ANEL BORRACHA, DN 50 MM, PARA TUBO SERIE REFORCADA ESGOTO PREDIAL</t>
  </si>
  <si>
    <t>BUCHA DE REDUCAO DE PVC, SOLDAVEL, LONGA, 50 X 40 MM, PARA ESGOTO PREDIAL</t>
  </si>
  <si>
    <t>CAP PVC, SERIE R, DN 75 MM, PARA ESGOTO PREDIAL</t>
  </si>
  <si>
    <t>CAP PVC, SERIE R, DN 100 MM, PARA ESGOTO PREDIAL</t>
  </si>
  <si>
    <t>CAP PVC, SERIE R, DN 150 MM, PARA ESGOTO PREDIAL</t>
  </si>
  <si>
    <t>CURVA PVC, SERIE R, 87.30 GRAUS, CURTA, PARA PE-DE-COLUNA, DN 75 MM, PARA ESGOTO PREDIAL</t>
  </si>
  <si>
    <t>CURVA PVC, SERIE R, 87.30 GRAUS, CURTA, PARA PE-DE-COLUNA, DN 100 MM, PARA ESGOTO PREDIAL</t>
  </si>
  <si>
    <t>CURVA PVC, SERIE R, 87.30 GRAUS, CURTA, PARA PE-DE-COLUNA, DN 150 MM, PARA ESGOTO PREDIAL</t>
  </si>
  <si>
    <t>FITA ISOLANTE ADESIVA ANTICHAMA, USO ATE 750 V, EM ROLO DE 19 MM X 20 M</t>
  </si>
  <si>
    <t>JUNCAO DUPLA, PVC SERIE R, DN 100 X 100 X 100 MM, PARA ESGOTO PREDIAL</t>
  </si>
  <si>
    <t>JUNCAO SIMPLES, PVC SERIE R, DN 40 X 40 MM, PARA ESGOTO PREDIAL</t>
  </si>
  <si>
    <t>JUNCAO SIMPLES, PVC SERIE R, DN 50 X 50 MM, PARA ESGOTO PREDIAL</t>
  </si>
  <si>
    <t>JUNCAO SIMPLES, PVC SERIE R, DN 75 X 75 MM, PARA ESGOTO PREDIAL</t>
  </si>
  <si>
    <t>JUNCAO SIMPLES, PVC SERIE R, DN 100 X 75 MM, PARA ESGOTO PREDIAL</t>
  </si>
  <si>
    <t>JUNCAO SIMPLES, PVC SERIE R, DN 100 X 100 MM, PARA ESGOTO PREDIAL</t>
  </si>
  <si>
    <t>JUNCAO SIMPLES, PVC SERIE R, DN 150 X 100 MM, PARA ESGOTO PREDIAL</t>
  </si>
  <si>
    <t>JUNCAO SIMPLES, PVC SERIE R, DN 150 X 150 MM, PARA ESGOTO PREDIAL</t>
  </si>
  <si>
    <t>JOELHO PVC, SOLDAVEL, COM BUCHA DE LATAO, 90 GRAUS, 25 MM X 1/2", PARA AGUA FRIA PREDIAL</t>
  </si>
  <si>
    <t>JOELHO, PVC SERIE R, 45 GRAUS, DN 40 MM, PARA ESGOTO PREDIAL</t>
  </si>
  <si>
    <t>JOELHO, PVC SERIE R, 45 GRAUS, DN 50 MM, PARA ESGOTO PREDIAL</t>
  </si>
  <si>
    <t>JOELHO, PVC SERIE R, 45 GRAUS, DN 75 MM, PARA ESGOTO PREDIAL</t>
  </si>
  <si>
    <t>JOELHO, PVC SERIE R, 45 GRAUS, DN 100 MM, PARA ESGOTO PREDIAL</t>
  </si>
  <si>
    <t>JOELHO, PVC SERIE R, 45 GRAUS, DN 150 MM, PARA ESGOTO PREDIAL</t>
  </si>
  <si>
    <t>JOELHO, PVC SERIE R, 90 GRAUS, DN 40 MM, PARA ESGOTO PREDIAL</t>
  </si>
  <si>
    <t>JOELHO, PVC SERIE R, 90 GRAUS, DN 50 MM, PARA ESGOTO PREDIAL</t>
  </si>
  <si>
    <t>JOELHO, PVC SERIE R, 90 GRAUS, DN 75 MM, PARA ESGOTO PREDIAL</t>
  </si>
  <si>
    <t>JOELHO, PVC SERIE R, 90 GRAUS, DN 100 MM, PARA ESGOTO PREDIAL</t>
  </si>
  <si>
    <t>JOELHO, PVC SERIE R, 90 GRAUS, DN 150 MM, PARA ESGOTO PREDIAL</t>
  </si>
  <si>
    <t>LUVA DE CORRER, PVC SERIE R, 75 MM, PARA ESGOTO PREDIAL</t>
  </si>
  <si>
    <t>LUVA DE CORRER, PVC SERIE R, 100 MM, PARA ESGOTO PREDIAL</t>
  </si>
  <si>
    <t>LUVA DE CORRER, PVC SERIE R, 150 MM, PARA ESGOTO PREDIAL</t>
  </si>
  <si>
    <t>LUVA SIMPLES, PVC SERIE R, 40 MM, PARA ESGOTO PREDIAL</t>
  </si>
  <si>
    <t>LUVA SIMPLES, PVC SERIE R, 50 MM, PARA ESGOTO PREDIAL</t>
  </si>
  <si>
    <t>LUVA SIMPLES, PVC SERIE R, 75 MM, PARA ESGOTO PREDIAL</t>
  </si>
  <si>
    <t>LUVA SIMPLES, PVC SERIE R, 100 MM, PARA ESGOTO PREDIAL</t>
  </si>
  <si>
    <t>LUVA SIMPLES, PVC SERIE R, 150 MM, PARA ESGOTO PREDIAL</t>
  </si>
  <si>
    <t>TE, PVC, SERIE R, 75 X 75 MM, PARA ESGOTO PREDIAL</t>
  </si>
  <si>
    <t>TE, PVC, SERIE R, 100 X 75 MM, PARA ESGOTO PREDIAL</t>
  </si>
  <si>
    <t>TE, PVC, SERIE R, 100 X 100 MM, PARA ESGOTO PREDIAL</t>
  </si>
  <si>
    <t>TE, PVC, SERIE R, 150 X 100 MM, PARA ESGOTO PREDIAL</t>
  </si>
  <si>
    <t>TE, PVC, SERIE R, 150 X 150 MM, PARA ESGOTO PREDIAL</t>
  </si>
  <si>
    <t>TE DE INSPECAO, PVC, SERIE R, 75 X 75 MM, PARA ESGOTO PREDIAL</t>
  </si>
  <si>
    <t>TE DE INSPECAO, PVC, SERIE R, 100 X 75 MM, PARA ESGOTO PREDIAL</t>
  </si>
  <si>
    <t>MANGUEIRA DE PVC FLEXIVEL, TIPO FLAT/ACHATADA, D = 1 1/2" (40 MM), PARA CONDUCAO DE AGUA, SERVICOS LEVES E MEDIOS</t>
  </si>
  <si>
    <t>LOCACAO DE ANDAIME METALICO TIPO FACHADEIRO, PECAS COM APROXIMADAMENTE 1,20 M DE LARGURA E 2,0 M DE ALTURA, INCLUINDO DIAGONAIS EM X, BARRAS DE LIGACAO, SAPATAS E DEMAIS ITENS NECESSARIOS A MONTAGEM (NAO INCLUI INSTALACAO)</t>
  </si>
  <si>
    <t>PRANCHAO APARELHADO *7,5 X 23* CM, EM MACARANDUBA/MASSARANDUBA, ANGELIM OU EQUIVALENTE DA REGIAO</t>
  </si>
  <si>
    <t>RIPA APARELHADA *1,5 X 5* CM, EM MACARANDUBA/MASSARANDUBA, ANGELIM OU EQUIVALENTE DA REGIAO</t>
  </si>
  <si>
    <t>SARRAFO APARELHADO *2 X 10* CM, EM MACARANDUBA/MASSARANDUBA, ANGELIM OU EQUIVALENTE DA REGIAO</t>
  </si>
  <si>
    <t>PRANCHAO APARELHADO *8 X 30* CM, EM MACARANDUBA/MASSARANDUBA, ANGELIM OU EQUIVALENTE DA REGIAO</t>
  </si>
  <si>
    <t>CAIBRO APARELHADO *7,5 X 7,5* CM, EM MACARANDUBA/MASSARANDUBA, ANGELIM OU EQUIVALENTE DA REGIAO</t>
  </si>
  <si>
    <t>VIGA APARELHADA *6 X 16* CM, EM MACARANDUBA/MASSARANDUBA, ANGELIM OU EQUIVALENTE DA REGIAO</t>
  </si>
  <si>
    <t>CAIBRO APARELHADO *6 X 8* CM, EM MACARANDUBA/MASSARANDUBA, ANGELIM OU EQUIVALENTE DA REGIAO</t>
  </si>
  <si>
    <t>VIGA APARELHADA *6 X 12* CM, EM MACARANDUBA/MASSARANDUBA, ANGELIM OU EQUIVALENTE DA REGIAO</t>
  </si>
  <si>
    <t>RUFO PARA TELHA ESTRUTURAL DE FIBROCIMENTO 1 ABA (SEM AMIANTO)</t>
  </si>
  <si>
    <t>ESPARGIDOR DE ASFALTO PRESSURIZADO, REBOCAVEL, TANQUE DE 2500 L, PNEUMATICO, COM MOTOR A GASOLINA 3,4HP</t>
  </si>
  <si>
    <t>RODAPE OU RODABANCADA EM GRANITO, POLIDO, TIPO ANDORINHA/ QUARTZ/ CASTELO/ CORUMBA OU OUTROS EQUIVALENTES DA REGIAO, H= 10 CM, E= *2,0* CM</t>
  </si>
  <si>
    <t>SOLEIRA EM GRANITO, POLIDO, TIPO ANDORINHA/ QUARTZ/ CASTELO/ CORUMBA OU OUTROS EQUIVALENTES DA REGIAO, L= *15* CM, E= *2,0* CM</t>
  </si>
  <si>
    <t>TANQUE SIMPLES EM MARMORE SINTETICO SUSPENSO, CAPACIDADE *38* L, *60 X 60* CM</t>
  </si>
  <si>
    <t>CUMEEIRA NORMAL PARA TELHA ONDULADA DE FIBROCIMENTO, E = 6 MM, ABA 300 MM, COMPRIMENTO 1100 MM (SEM AMIANTO)</t>
  </si>
  <si>
    <t>PREGO DE ACO POLIDO COM CABECA 15 X 15 (1 1/4 X 13)</t>
  </si>
  <si>
    <t>SOLEIRA/ TABEIRA EM MARMORE, POLIDO, BRANCO COMUM, L= 5 CM, E= *2,0* CM</t>
  </si>
  <si>
    <t>SISAL EM FIBRA / ESTOPA SISAL PARA GESSO</t>
  </si>
  <si>
    <t>CAIXA DE PASSAGEM METALICA, DE SOBREPOR, COM TAMPA APARAFUSADA, DIMENSOES 35 X 35 X *12* CM</t>
  </si>
  <si>
    <t>CAIXA DE PASSAGEM METALICA, DE SOBREPOR, COM TAMPA APARAFUSADA, DIMENSOES 15 X 15 X *10* CM</t>
  </si>
  <si>
    <t>ROLDANA PLASTICA COM PREGO, TAMANHO 30 X 30 MM, PARA INSTALACAO ELETRICA APARENTE</t>
  </si>
  <si>
    <t>PERFIL DE BORRACHA EPDM MACICO *12 X 15* MM PARA ESQUADRIAS</t>
  </si>
  <si>
    <t>MANGUEIRA PARA GAS - GLP, PVC, TRANCADA, DIAMETRO DE 3/8", COMPRIMENTO DE 1M (NORMATIZADA)</t>
  </si>
  <si>
    <t>SIFAO PLASTICO EXTENSIVEL UNIVERSAL, TIPO COPO</t>
  </si>
  <si>
    <t>LAVATORIO / CUBA DE EMBUTIR, OVAL, DE LOUCA BRANCA, SEM LADRAO, DIMENSOES *50 X 35* CM (L X C)</t>
  </si>
  <si>
    <t>LAVATORIO / CUBA DE EMBUTIR, OVAL, DE LOUCA COLORIDA, SEM LADRAO, DIMENSOES *50 X 35* CM (L X C)</t>
  </si>
  <si>
    <t>TANQUE DE LOUCA BRANCA, COM COLUNA, *30* L</t>
  </si>
  <si>
    <t>PORTA DE MADEIRA, FOLHA MEDIA (NBR 15930) DE 600 X 2100 MM, DE 35 MM A 40 MM DE ESPESSURA, NUCLEO SEMI-SOLIDO (SARRAFEADO), CAPA FRISADA EM HDF, ACABAMENTO MELAMINICO EM PADRAO MADEIRA</t>
  </si>
  <si>
    <t>ANEL BORRACHA, PARA TUBO/CONEXAO PVC PBA, DN 60 MM, PARA REDE AGUA</t>
  </si>
  <si>
    <t>REDUCAO PVC PBA, JE, PB, DN 75 X 50 / DE 85 X 60 MM, PARA REDE DE AGUA</t>
  </si>
  <si>
    <t>CAIXA DE INCENDIO/ABRIGO PARA MANGUEIRA, DE SOBREPOR/EXTERNA, COM 75 X 45 X 17 CM, EM CHAPA DE ACO, PORTA COM VENTILACAO, VISOR COM A INSCRICAO "INCENDIO", SUPORTE/CESTA INTERNA PARA A MANGUEIRA, PINTURA ELETROSTATICA VERMELHA</t>
  </si>
  <si>
    <t>CAIXA DE INCENDIO/ABRIGO PARA MANGUEIRA, DE SOBREPOR/EXTERNA, COM 90 X 60 X 17 CM, EM CHAPA DE ACO, PORTA COM VENTILACAO, VISOR COM A INSCRICAO "INCENDIO", SUPORTE/CESTA INTERNA PARA A MANGUEIRA, PINTURA ELETROSTATICA VERMELHA</t>
  </si>
  <si>
    <t>TAMPAO COM CORRENTE, EM LATAO, ENGATE RAPIDO 1 1/2", PARA INSTALACAO PREDIAL DE COMBATE A INCENDIO</t>
  </si>
  <si>
    <t>ESGUICHO TIPO JATO SOLIDO, EM LATAO, ENGATE RAPIDO 1 1/2" X 16 MM, PARA MANGUEIRA EM INSTALACAO PREDIAL COMBATE A INCENDIO</t>
  </si>
  <si>
    <t>ESGUICHO TIPO JATO SOLIDO, EM LATAO, ENGATE RAPIDO 1 1/2" X 19 MM, PARA MANGUEIRA EM INSTALACAO PREDIAL COMBATE A INCENDIO</t>
  </si>
  <si>
    <t>ESGUICHO TIPO JATO SOLIDO, EM LATAO, ENGATE RAPIDO 2 1/2" X 16 MM, PARA MANGUEIRA EM INSTALACAO PREDIAL COMBATE A INCENDIO</t>
  </si>
  <si>
    <t>ESGUICHO TIPO JATO SOLIDO, EM LATAO, ENGATE RAPIDO 2 1/2" X 19 MM, PARA MANGUEIRA EM INSTALACAO PREDIAL COMBATE A INCENDIO</t>
  </si>
  <si>
    <t>CHAVE DUPLA PARA CONEXOES TIPO STORZ, ENGATE RAPIDO 1 1/2" X 2 1/2", EM LATAO, PARA INSTALACAO PREDIAL COMBATE A INCENDIO</t>
  </si>
  <si>
    <t>REDUCAO FIXA TIPO STORZ, ENGATE RAPIDO 2.1/2" X 1.1/2", EM LATAO, PARA INSTALACAO PREDIAL COMBATE A INCENDIO PREDIAL</t>
  </si>
  <si>
    <t>UNIAO TIPO STORZ, COM EMPATACAO INTERNA TIPO ANEL DE EXPANSAO, ENGATE RAPIDO 1 1/2", PARA MANGUEIRA DE COMBATE A INCENDIO PREDIAL</t>
  </si>
  <si>
    <t>UNIAO TIPO STORZ, COM EMPATACAO INTERNA TIPO ANEL DE EXPANSAO, ENGATE RAPIDO 2 1/2", PARA MANGUEIRA DE COMBATE A INCENDIO PREDIAL</t>
  </si>
  <si>
    <t>ANEL DE EXPANSAO EM COBRE, ENGATE RAPIDO 1 1/2", PARA EMPATACAO MANGUEIRA DE COMBATE A INCENDIO PREDIAL</t>
  </si>
  <si>
    <t>ANEL DE EXPANSAO EM COBRE, ENGATE RAPIDO 2 1/2", PARA EMPATACAO MANGUEIRA DE COMBATE A INCENDIO PREDIAL</t>
  </si>
  <si>
    <t>EXTINTOR DE INCENDIO PORTATIL COM CARGA DE PO QUIMICO SECO (PQS) DE 8 KG, CLASSE BC</t>
  </si>
  <si>
    <t>TUBO ACO CARBONO SEM COSTURA 8", E= *7,04 MM, SCHEDULE 30, *36,75 KG/M</t>
  </si>
  <si>
    <t>TUBO ACO CARBONO SEM COSTURA 20", E= *12,70 MM, SCHEDULE 30, *154,97 KG/M</t>
  </si>
  <si>
    <t>TUBO ACO CARBONO SEM COSTURA 14", E= *11,13 MM, SCHEDULE 40, *94,55 KG/M</t>
  </si>
  <si>
    <t>TUBO ACO CARBONO SEM COSTURA 6", E= *10,97 MM, SCHEDULE 80, *42,56 KG/M</t>
  </si>
  <si>
    <t>TUBO ACO CARBONO SEM COSTURA 8", E= *12,70 MM, SCHEDULE 80, *64,64 KG/M</t>
  </si>
  <si>
    <t>TUBO ACO CARBONO COM COSTURA, NBR 5580, CLASSE L, DN = 15 MM, E = 2,25 MM, 1,06 KG/M</t>
  </si>
  <si>
    <t>TUBO ACO CARBONO COM COSTURA, NBR 5580, CLASSE L, DN = 25 MM, E = 2,65 MM, 2,02 KG/M</t>
  </si>
  <si>
    <t>TUBO ACO CARBONO COM COSTURA, NBR 5580, CLASSE L, DN = 40 MM, E = 3,0 MM, 3,34 KG/M</t>
  </si>
  <si>
    <t>TUBO ACO CARBONO COM COSTURA, NBR 5580, CLASSE L, DN = 80 MM, E = 3,35 MM, 7,07 KG/M</t>
  </si>
  <si>
    <t>TUBO ACO GALVANIZADO COM COSTURA, CLASSE LEVE, DN 15 MM (1/2"), E = 2,25 MM, *1,2* KG/M (NBR 5580)</t>
  </si>
  <si>
    <t>TUBO ACO GALVANIZADO COM COSTURA, CLASSE LEVE, DN 20 MM (3/4"), E = 2,25 MM, *1,3* KG/M (NBR 5580)</t>
  </si>
  <si>
    <t>TUBO ACO GALVANIZADO COM COSTURA, CLASSE LEVE, DN 25 MM (1"), E = 2,65 MM, *2,11* KG/M (NBR 5580)</t>
  </si>
  <si>
    <t>TUBO ACO GALVANIZADO COM COSTURA, CLASSE LEVE, DN 32 MM (1 1/4"), E = 2,65 MM, *2,71* KG/M (NBR 5580)</t>
  </si>
  <si>
    <t>TUBO ACO GALVANIZADO COM COSTURA, CLASSE LEVE, DN 40 MM (1 1/2"), E = 3,00 MM, *3,48* KG/M (NBR 5580)</t>
  </si>
  <si>
    <t>TUBO ACO GALVANIZADO COM COSTURA, CLASSE LEVE, DN 50 MM (2"), E = 3,00 MM, *4,40* KG/M (NBR 5580)</t>
  </si>
  <si>
    <t>TUBO ACO GALVANIZADO COM COSTURA, CLASSE LEVE, DN 65 MM (2 1/2"), E = 3,35 MM, * 6,23* KG/M (NBR 5580)</t>
  </si>
  <si>
    <t>TUBO ACO GALVANIZADO COM COSTURA, CLASSE LEVE, DN 80 MM (3"), E = 3,35 MM, *7,32* KG/M (NBR 5580)</t>
  </si>
  <si>
    <t>TUBO ACO GALVANIZADO COM COSTURA, CLASSE LEVE, DN 100 MM (4"), E = 3,75 MM, *10,55* KG/M (NBR 5580)</t>
  </si>
  <si>
    <t>TUBO ACO CARBONO COM COSTURA, NBR 5580, CLASSE M, DN = 25 MM, E = 3,35 MM, *2,50* KG//M</t>
  </si>
  <si>
    <t>TUBO ACO CARBONO COM COSTURA, NBR 5580, CLASSE M, DN = 40 MM, E = 3,35 MM, *3,71* KG//M</t>
  </si>
  <si>
    <t>TUBO ACO CARBONO COM COSTURA, NBR 5580, CLASSE M, DN = 80 MM, E = 4,05 MM, *8,47* KG/M</t>
  </si>
  <si>
    <t>MANGUEIRA DE INCENDIO, TIPO 1, DE 1 1/2", COMPRIMENTO = 15 M, TECIDO EM FIO DE POLIESTER E TUBO INTERNO EM BORRACHA SINTETICA, COM UNIOES ENGATE RAPIDO</t>
  </si>
  <si>
    <t>MANGUEIRA DE INCENDIO, TIPO 1, DE 1 1/2", COMPRIMENTO = 20 M, TECIDO EM FIO DE POLIESTER E TUBO INTERNO EM BORRACHA SINTETICA, COM UNIOES ENGATE RAPIDO</t>
  </si>
  <si>
    <t>MANGUEIRA DE INCENDIO, TIPO 1, DE 1 1/2", COMPRIMENTO = 25 M, TECIDO EM FIO DE POLIESTER E TUBO INTERNO EM BORRACHA SINTETICA, COM UNIOES ENGATE RAPIDO</t>
  </si>
  <si>
    <t>MANGUEIRA DE INCENDIO, TIPO 1, DE 1 1/2", COMPRIMENTO = 30 M, TECIDO EM FIO DE POLIESTER E TUBO INTERNO EM BORRACHA SINTETICA, COM UNIOES ENGATE RAPIDO</t>
  </si>
  <si>
    <t>MANGUEIRA DE INCENDIO, TIPO 2, DE 2 1/2", COMPRIMENTO = 15 M, TECIDO EM FIO DE POLIESTER E TUBO INTERNO EM BORRACHA SINTETICA, COM UNIOES ENGATE RAPIDO</t>
  </si>
  <si>
    <t>MANGUEIRA DE INCENDIO, TIPO 2, DE 2 1/2", COMPRIMENTO = 25 M, TECIDO EM FIO DE POLIESTER E TUBO INTERNO EM BORRACHA SINTETICA, COM UNIOES ENGATE RAPIDO</t>
  </si>
  <si>
    <t>MANGUEIRA DE INCENDIO, TIPO 2, DE 2 1/2", COMPRIMENTO = 30 M, TECIDO EM FIO DE POLIESTER E TUBO INTERNO EM BORRACHA SINTETICA, COM UNIOES ENGATE RAPIDO</t>
  </si>
  <si>
    <t>SPRINKLER TIPO PENDENTE, BULBO VERMELHO RESPOSTA RAPIDA, 68 GRAUS CELSIUS, ACABAMENTO NATURAL, D = 15 MM (1/2")</t>
  </si>
  <si>
    <t>SPRINKLER TIPO PENDENTE, BULBO VERMELHO DE RESPOSTA RAPIDA, 68 GRAUS CELSIUS, ACABAMENTO NATURAL, D = 20 MM (3/4")</t>
  </si>
  <si>
    <t>SPRINKLER TIPO PENDENTE, BULBO AMARELO DE RESPOSTA RAPIDA, 79 GRAUS CELSIUS, ACABAMENTO NATURAL OU CROMADO, D = 15 MM (1/2")</t>
  </si>
  <si>
    <t>SPRINKLER TIPO PENDENTE, BULBO AMARELO DE RESPOSTA RAPIDA, 79 GRAUS CELSIUS, ACABAMENTO NATURAL, D = 20 MM (3/4")</t>
  </si>
  <si>
    <t>SPRINKLER TIPO PENDENTE, BULBO VERMELHO DE RESPOSTA RAPIDA, 68 GRAUS CELSIUS, ACABAMENTO CROMADO, D = 15 MM (1/2")</t>
  </si>
  <si>
    <t>SPRINKLER TIPO PENDENTE, BULBO VERMELHO DE RESPOSTA RAPIDA, 68 GRAUS CELSIUS, ACABAMENTO CROMADO, D = 20 MM (3/4")</t>
  </si>
  <si>
    <t>SPRINKLER TIPO PENDENTE, BULBO AMARELO DE RESPOSTA RAPIDA, 79 GRAUS CELSIUS, ACABAMENTO CROMADO, D = 20 MM (3/4")</t>
  </si>
  <si>
    <t>RALO FOFO COM REQUADRO, QUADRADO 150 X 150 MM</t>
  </si>
  <si>
    <t>RALO FOFO COM REQUADRO, QUADRADO 250 X 250 MM</t>
  </si>
  <si>
    <t>RALO FOFO COM REQUADRO, QUADRADO 300 X 300 MM</t>
  </si>
  <si>
    <t>RALO FOFO COM REQUADRO, QUADRADO 400 X 400 MM</t>
  </si>
  <si>
    <t>TAMPAO FOFO SIMPLES COM BASE / REQUADRO, CLASSE A15 CARGA MAX. 1,5 T, 400 X 400 MM (COM INSCRICAO EM RELEVO DO TIPO DE REDE)</t>
  </si>
  <si>
    <t>TAMPAO FOFO ARTICULADO, COM BASE / REQUADRO, CLASSE D400 CARGA MAX 40 T, REDONDO, TAMPA 600 MM (COM INSCRICAO EM RELEVO DO TIPO DE REDE)</t>
  </si>
  <si>
    <t>VALVULA DE RETENCAO VERTICAL, DE BRONZE (PN-16), 1/2", 200 PSI, EXTREMIDADES COM ROSCA</t>
  </si>
  <si>
    <t>AQUECEDOR DE AGUA A GAS GLP/GN COM CAPACIDADE DE ARMAZENAMENTO DE 50 A 80 L</t>
  </si>
  <si>
    <t>PORTA TOALHA ROSTO EM METAL CROMADO, TIPO ARGOLA</t>
  </si>
  <si>
    <t>PORTA TOALHA BANHO EM METAL CROMADO, TIPO BARRA</t>
  </si>
  <si>
    <t>LAMBRI EM ALUMINIO, DE APROXIMADAMENTE 0,6 KG/M, COM APROXIMADAMENTE 168,0 MM DE LARGURA, 6,0 MM DE ALTURA E 6,0 M DE EXTENSAO</t>
  </si>
  <si>
    <t>VIDRO LISO FUME, E = 5 MM - SEM COLOCACAO</t>
  </si>
  <si>
    <t>VALVULA DE DESCARGA EM METAL CROMADO PARA MICTORIO COM ACIONAMENTO POR PRESSAO E FECHAMENTO AUTOMATICO</t>
  </si>
  <si>
    <t>ADESIVO PARA TUBOS CPVC, *75* G</t>
  </si>
  <si>
    <t>TE DE REDUCAO DE FERRO GALVANIZADO, COM ROSCA BSP, DE 1 1/4" X 3/4"</t>
  </si>
  <si>
    <t>JOELHO CPVC, SOLDAVEL, 90 GRAUS, 15 MM, PARA AGUA QUENTE</t>
  </si>
  <si>
    <t>LUVA CPVC, SOLDAVEL, 15 MM, PARA AGUA QUENTE PREDIAL</t>
  </si>
  <si>
    <t>LUVA DE TRANSICAO, CPVC, 15 MM X 1/2", PARA AGUA QUENTE PREDIAL</t>
  </si>
  <si>
    <t>TE CPVC, SOLDAVEL, 90 GRAUS, 15 MM, PARA AGUA QUENTE PREDIAL</t>
  </si>
  <si>
    <t>TUBO CPVC, SOLDAVEL, 15 MM, AGUA QUENTE PREDIAL (NBR 15884)</t>
  </si>
  <si>
    <t>TUBO CPVC, SOLDAVEL, 22 MM, AGUA QUENTE PREDIAL (NBR 15884)</t>
  </si>
  <si>
    <t>TUBO CPVC, SOLDAVEL, 28 MM, AGUA QUENTE PREDIAL (NBR 15884)</t>
  </si>
  <si>
    <t>FITA ISOLANTE ADESIVA ANTICHAMA, USO ATE 750 V, EM ROLO DE 19 MM X 5 M</t>
  </si>
  <si>
    <t>ELETRODUTO EM ACO GALVANIZADO ELETROLITICO, LEVE, DIAMETRO 3/4", PAREDE DE 0,90 MM</t>
  </si>
  <si>
    <t>ELETRODUTO FLEXIVEL, EM FITA DE ACO GALVANIZADO, REVESTIDO COM PVC PRETO, DIAMETRO EXTERNO DE 15 MM, DN = 3/8", TIPO SEALTUBO</t>
  </si>
  <si>
    <t>MOURAO ROLICO DE MADEIRA TRATADA, D = 8 A 11 CM, H = 2,20 M, EM EUCALIPTO OU EQUIVALENTE DA REGIAO (PARA CERCA)</t>
  </si>
  <si>
    <t>TELA DE ACO SOLDADA NERVURADA, CA-60, Q-92, (1,48 KG/M2), DIAMETRO DO FIO = 4,2 MM, LARGURA = 2,45 X 60 M DE COMPRIMENTO, ESPACAMENTO DA MALHA = 15 X 15 CM</t>
  </si>
  <si>
    <t>ESTRIBO COM PARAFUSO EM CHAPA DE FERRO FUNDIDO DE 2" X 3/16" X 35 CM, SECAO "U", PARA MADEIRAMENTO DE TELHADO</t>
  </si>
  <si>
    <t>TUBO ACO CARBONO SEM COSTURA 2 1/2", E = 5,16 MM, SCHEDULE 40 (8,62 KG/M)</t>
  </si>
  <si>
    <t>TUBO ACO CARBONO SEM COSTURA 2", E= *3,91* MM, SCHEDULE 40, *5,43* KG/M</t>
  </si>
  <si>
    <t>TUBO ACO CARBONO SEM COSTURA 3/4", E= *2,87 MM, SCHEDULE 40, *1,69 KG/M</t>
  </si>
  <si>
    <t>TUBO ACO CARBONO SEM COSTURA 4", E= *6,02 MM, SCHEDULE 40, *16,06 KG/M</t>
  </si>
  <si>
    <t>CABO DE ALUMINIO NU COM ALMA DE ACO, BITOLA 2 AWG</t>
  </si>
  <si>
    <t>CABO DE ALUMINIO NU SEM ALMA DE ACO, BITOLA 2 AWG</t>
  </si>
  <si>
    <t>CABO DE ALUMINIO NU COM ALMA DE ACO, BITOLA 1/0 AWG</t>
  </si>
  <si>
    <t>CABO DE ALUMINIO NU SEM ALMA DE ACO, BITOLA 1/0 AWG</t>
  </si>
  <si>
    <t>TELHA ONDULADA EM ACO ZINCADO, ALTURA DE 17 MM, ESPESSURA DE 0,50 MM, LARGURA UTIL DE APROXIMADAMENTE 985 MM, SEM PINTURA</t>
  </si>
  <si>
    <t>TANQUE DE ASFALTO ESTACIONARIO COM SERPENTINA, CAPACIDADE 20.000 L</t>
  </si>
  <si>
    <t>TANQUE DE ASFALTO ESTACIONARIO COM MACARICO, CAPACIDADE 20.000 L</t>
  </si>
  <si>
    <t>GRUPO GERADOR ESTACIONARIO, MOTOR DIESEL POTENCIA 170 KVA</t>
  </si>
  <si>
    <t>TRATOR DE ESTEIRAS, POTENCIA BRUTA DE 347 HP, PESO OPERACIONAL DE 38,5 T, COM ESCARIFICADOR E LAMINA COM CAPACIDADE DE 4,70M3</t>
  </si>
  <si>
    <t>BLOCO DE CONCRETO ESTRUTURAL 19 X 19 X 39 CM, FBK 4,5 MPA (NBR 6136)</t>
  </si>
  <si>
    <t>BLOCO DE CONCRETO ESTRUTURAL 14 X 19 X 39 CM, FBK 4,5 MPA (NBR 6136)</t>
  </si>
  <si>
    <t>BLOCO DE CONCRETO ESTRUTURAL 9 X 19 X 39 CM, FBK 4,5 MPA (NBR 6136)</t>
  </si>
  <si>
    <t>CONJUNTO PARA FUTSAL COM PAR DE TRAVES OFICIAIS DE 3,00 X 2,00 M EM TUBO DE ACO GALVANIZADO 3" COM REQUADROS EM TUBO DE 1", PINTURA EM PRIMER COM TINTA ESMALTE SINTETICO E REDES DE POLIETILENO FIO 4 MM</t>
  </si>
  <si>
    <t>CONJUNTO PARA QUADRA DE VOLEI COM POSTES EM TUBO DE ACO GALVANIZADO 3", H = *255* CM, PINTURA EM TINTA ESMALTE SINTETICO, REDE DE NYLON COM 2 MM, MALHA 10 X 10 CM E ANTENAS OFICIAIS EM FIBRA DE VIDRO</t>
  </si>
  <si>
    <t>PAR DE TABELAS DE BASQUETE EM COMPENSADO NAVAL, OFICIAL, 1800 X 1200 MM, INCLUINDO ARO DE METAL E REDE EM POLIPROPILENO 100% (SEM SUPORTE DE FIXACAO)</t>
  </si>
  <si>
    <t>DISTRIBUIDOR DE AGREGADOS AUTOPROPELIDO, CAP 3 M3, A DIESEL, 6 CC, 176 CV</t>
  </si>
  <si>
    <t>ARQUITETO JUNIOR (HORISTA)</t>
  </si>
  <si>
    <t>ARQUITETO PLENO (HORISTA)</t>
  </si>
  <si>
    <t>ARQUITETO SENIOR (HORISTA)</t>
  </si>
  <si>
    <t>ACO CA-25, 32,0 MM, VERGALHAO</t>
  </si>
  <si>
    <t>VIGIA DIURNO (HORISTA)</t>
  </si>
  <si>
    <t>CONCERTINA SIMPLES EM ACO GALVANIZADO DE ALTA RESISTENCIA, COM ESPIRAL DE 300 MM, D = 2,76 MM</t>
  </si>
  <si>
    <t>CONCERTINA CLIPADA (DUPLA) EM ACO GALVANIZADO DE ALTA RESISTENCIA, COM ESPIRAL DE 300 MM, D = 2,76 MM</t>
  </si>
  <si>
    <t>HASTE RETA DE ACO GALVANIZADO, H = *30* CM, BASE RETANGULAR, PARA FIXACAO DE CONCERTINA SIMPLES DE 30 CM (NAO INCLUI OS FIXADORES)</t>
  </si>
  <si>
    <t>ARGAMASSA COLANTE AC II</t>
  </si>
  <si>
    <t>ARGAMASSA PISO SOBRE PISO</t>
  </si>
  <si>
    <t>REJUNTE CIMENTICIO, QUALQUER COR</t>
  </si>
  <si>
    <t>CURVA 90 GRAUS DE BARRA CHATA EM ALUMINIO 3/4" X 1/4" X 300 MM</t>
  </si>
  <si>
    <t>PERFIL DE ALUMINIO ANODIZADO</t>
  </si>
  <si>
    <t>METACAULIM DE ALTA REATIVIDADE/CAULIM CALCINADO</t>
  </si>
  <si>
    <t>JANELA DE CORRER, EM ALUMINIO PERFIL 25, 120 X 150 CM (A X L), 4 FLS, BANDEIRA COM BASCULA, ACABAMENTO BRANCO OU BRILHANTE, BATENTE/REQUADRO DE 6 A 14 CM, COM VIDRO 4 MM, SEM GUARNICAO/ALIZAR</t>
  </si>
  <si>
    <t>JANELA DE CORRER, EM ALUMINIO PERFIL 25, 100 X 150 CM (A X L), 2 FLS MOVEIS, SEM BANDEIRA, ACABAMENTO BRANCO OU BRILHANTE, BATENTE DE 6 A 7 CM, COM VIDRO 4 MM, SEM GUARNICAO</t>
  </si>
  <si>
    <t>JANELA DE CORRER, EM ALUMINIO PERFIL 25, 100 X 200 CM (A X L), 4 FLS, SEM BANDEIRA, ACABAMENTO BRANCO OU BRILHANTE, BATENTE DE 6 A 7 CM, COM VIDRO 4 MM, SEM GUARNICAO/ALIZAR</t>
  </si>
  <si>
    <t>JANELA BASCULANTE, EM ALUMINIO PERFIL 20, 80 X 60 CM (A X L), 4 FLS (1 FIXA E 3 MOVEIS), ACABAMENTO BRANCO OU BRILHANTE, BATENTE DE 3 A 4 CM, COM VIDRO 4 MM, SEM GUARNICAO</t>
  </si>
  <si>
    <t>JANELA MAXIM-AR, EM ALUMINIO PERFIL 25, 60 X 80 CM (A X L), ACABAMENTO BRANCO OU BRILHANTE, BATENTE DE 4 A 5 CM, COM VIDRO 4 MM, SEM GUARNICAO/ALIZAR</t>
  </si>
  <si>
    <t>GABIAO MANTA (COLCHAO) MALHA HEXAGONAL 6 X 8 CM (ZN/AL REVESTIDO COM POLIMERO), FIO 2 MM, DIMENSOES 4,0 X 2,0 X 0,3 M (C X L X A)</t>
  </si>
  <si>
    <t>VIDRO PLANO ARAMADO E = 6 MM - SEM COLOCACAO</t>
  </si>
  <si>
    <t>VIDRO LISO INCOLOR 10 MM - SEM COLOCACAO</t>
  </si>
  <si>
    <t>VIDRO CRISTAL COLORIDO, 8 MM, PINTADO NA COR BRANCA</t>
  </si>
  <si>
    <t>VIDRO CRISTAL COLORIDO, 6 MM, PINTADO NA COR BRANCA</t>
  </si>
  <si>
    <t>VIDRO CRISTAL COLORIDO, 4 MM, PINTADO NA COR BRANCA</t>
  </si>
  <si>
    <t>VIDRO CRISTAL COLORIDO, 10 MM, PINTADO NA COR BRANCA</t>
  </si>
  <si>
    <t>VIDRO COMUM LAMINADO LISO INCOLOR DUPLO, ESPESSURA TOTAL 8 MM (CADA CAMADA DE 4 MM) - COLOCADO</t>
  </si>
  <si>
    <t>TIJOLO CERAMICO REFRATARIO DE *2,5 X 11,4 X 22,9* CM (L X A X C)</t>
  </si>
  <si>
    <t>TIJOLO CERAMICO LAMINADO DE *5,5 X 11 X 23* CM (L X A X C), COM 21 FUROS</t>
  </si>
  <si>
    <t>TELHA DE FIBROCIMENTO ONDULADA E = 8 MM, DE 3,66 X 1,10 M (SEM AMIANTO)</t>
  </si>
  <si>
    <t>TELHA DE FIBROCIMENTO ONDULADA E = 4 MM, DE 2,13 X 0,50 M (SEM AMIANTO)</t>
  </si>
  <si>
    <t>TELHA ESTRUTURAL DE FIBROCIMENTO 1 ABA, DE 0,52 X 2,00 M (SEM AMIANTO)</t>
  </si>
  <si>
    <t>TELHA ESTRUTURAL DE FIBROCIMENTO 2 ABAS, DE 1,00 X 8,20 M (SEM AMIANTO)</t>
  </si>
  <si>
    <t>ACO CA-50, 6,3 MM, DOBRADO E CORTADO</t>
  </si>
  <si>
    <t>TELHA DE FIBROCIMENTO E = 6 MM, DE 3,00 X 1,06 M (SEM AMIANTO)</t>
  </si>
  <si>
    <t>TELHA DE FIBROCIMENTO E = 6 MM, DE 4,10 X 1,06 M (SEM AMIANTO)</t>
  </si>
  <si>
    <t>AJUDANTE DE PINTOR (HORISTA)</t>
  </si>
  <si>
    <t>TELHA DE FIBROCIMENTO E = 6 MM, DE 4,60 X 1,06 M (SEM AMIANTO)</t>
  </si>
  <si>
    <t>AQUECEDOR SOLAR COM RESERVATORIO TERMICO DE 1000 L E *5* PLACAS COLETORAS DE *2,0* M2 (NAO INCLUI ACESSORIOS) (SEM INSTALACAO)</t>
  </si>
  <si>
    <t>AQUECEDOR SOLAR DE INSTALACAO EXTERNA, KIT COMPACTO, CONJUNTO COM RESERVATORIO TERMICO DE 200 L, PLACA COLETORA DE *2,0* M2 E INCLUSO ACESSORIOS (RESIDENCIAS ATE 120,00 M2 E DE 4 A 5 BANHOS POR DIA) (SEM INSTALACAO)</t>
  </si>
  <si>
    <t>TELHA DE FIBROCIMENTO E = 8 MM, DE 3,00 X 1,06 M (SEM AMIANTO)</t>
  </si>
  <si>
    <t>AQUECEDOR SOLAR COM RESERVATORIO TERMICO DE 400 L E *2* PLACAS COLETORAS DE *2,0* M2 (NAO INCLUI ACESSORIOS) (SEM INSTALACAO)</t>
  </si>
  <si>
    <t>AQUECEDOR SOLAR COM RESERVATORIO TERMICO DE 600 L E *3* PLACAS COLETORAS DE *2,0* M2 (NAO INCLUI ACESSORIOS) (SEM INSTALACAO)</t>
  </si>
  <si>
    <t>CONCRETO USINADO BOMBEAVEL, CLASSE DE RESISTENCIA C40, BRITA 0 E 1, SLUMP = 100 +/- 20 MM, COM BOMBEAMENTO (DISPONIBILIZACAO DE BOMBA), SEM O LANCAMENTO (NBR 8953)</t>
  </si>
  <si>
    <t>TELHA DE FIBROCIMENTO E = 8 MM, DE 4,10 X 1,06 M (SEM AMIANTO)</t>
  </si>
  <si>
    <t>CONCRETO USINADO BOMBEAVEL, CLASSE DE RESISTENCIA C45, BRITA 0 E 1, SLUMP = 100 +/- 20 MM, COM BOMBEAMENTO (DISPONIBILIZACAO DE BOMBA), SEM O LANCAMENTO (NBR 8953)</t>
  </si>
  <si>
    <t>AQUECEDOR SOLAR COM RESERVATORIO TERMICO DE 800 L E *4* PLACAS COLETORAS DE *2,0* M2 (NAO INCLUI ACESSORIOS) (SEM INSTALACAO)</t>
  </si>
  <si>
    <t>CONCRETO USINADO BOMBEAVEL, CLASSE DE RESISTENCIA C50, BRITA 0 E 1, SLUMP = 100 +/- 20 MM, COM BOMBEAMENTO (DISPONIBILIZACAO DE BOMBA), SEM O LANCAMENTO (NBR 8953)</t>
  </si>
  <si>
    <t>CONCRETO USINADO BOMBEAVEL, CLASSE DE RESISTENCIA C60, COM BRITA 0 E 1, SLUMP = 100 +/- 20 MM, COM BOMBEAMENTO (DISPONIBILIZACAO DE BOMBA), SEM O LANCAMENTO (NBR 8953)</t>
  </si>
  <si>
    <t>TELHA DE FIBROCIMENTO E = 8 MM, DE 4,60 X 1,06 M (SEM AMIANTO)</t>
  </si>
  <si>
    <t>CONCRETO AUTOADENSAVEL (CAA) CLASSE DE RESISTENCIA C30, ESPALHAMENTO SF2, COM BOMBEAMENTO (DISPONIBILIZACAO DE BOMBA), SEM O LANCAMENTO (NBR 15823)</t>
  </si>
  <si>
    <t>CONCRETO USINADO BOMBEAVEL, CLASSE DE RESISTENCIA C20, COM BRITA 0 E 1, SLUMP = 100 +/- 20 MM, EXCLUI SERVICO DE BOMBEAMENTO (NBR 8953)</t>
  </si>
  <si>
    <t>CONCRETO USINADO BOMBEAVEL, CLASSE DE RESISTENCIA C25, COM BRITA 0 E 1, SLUMP = 100 +/- 20 MM, EXCLUI SERVICO DE BOMBEAMENTO (NBR 8953)</t>
  </si>
  <si>
    <t>CONCRETO USINADO BOMBEAVEL, CLASSE DE RESISTENCIA C30, COM BRITA 0 E 1, SLUMP = 100 +/- 20 MM, EXCLUI SERVICO DE BOMBEAMENTO (NBR 8953)</t>
  </si>
  <si>
    <t>CONCRETO USINADO BOMBEAVEL, CLASSE DE RESISTENCIA C35, COM BRITA 0 E 1, SLUMP = 100 +/- 20 MM, EXCLUI SERVICO DE BOMBEAMENTO (NBR 8953)</t>
  </si>
  <si>
    <t>CONCRETO USINADO BOMBEAVEL, CLASSE DE RESISTENCIA C40, COM BRITA 0 E 1, SLUMP = 100 +/- 20 MM, EXCLUI SERVICO DE BOMBEAMENTO (NBR 8953)</t>
  </si>
  <si>
    <t>CONE DE SINALIZACAO EM PVC FLEXIVEL, H = 70 / 76 CM (NBR 15071)</t>
  </si>
  <si>
    <t>CHAPA DE MDF BRANCO LISO 1 FACE, E = 15 MM, DE *2,75 X 1,85* M</t>
  </si>
  <si>
    <t>CRUZETA DE CONCRETO LEVE, COMP. 2000 MM SECAO, 90 X 90 MM</t>
  </si>
  <si>
    <t>DISJUNTOR TERMOMAGNETICO TRIPOLAR 3 X 400 A / ICC - 25 KA</t>
  </si>
  <si>
    <t>MASSA PREMIUM PARA TEXTURA RUSTICA DE BASE ACRILICA, COR BRANCA, USO INTERNO E EXTERNO</t>
  </si>
  <si>
    <t>TELA DE ACO SOLDADA GALVANIZADA/ZINCADA PARA ALVENARIA, FIO D = *1,20 A 1,70* MM, MALHA 15 X 15 MM, (C X L) *50 X 12* CM</t>
  </si>
  <si>
    <t>TELA DE ACO SOLDADA GALVANIZADA/ZINCADA PARA ALVENARIA, FIO D = *1,20 A 1,70* MM, MALHA 15 X 15 MM, (C X L) *50 X 17,5* CM</t>
  </si>
  <si>
    <t>ARGILA EXPANDIDA, GRANULOMETRIA 2215</t>
  </si>
  <si>
    <t>TELA DE ACO SOLDADA GALVANIZADA/ZINCADA PARA ALVENARIA, FIO D = *1,20 A 1,70* MM, MALHA 15 X 15 MM, (C X L) *50 X 6* CM</t>
  </si>
  <si>
    <t>AUXILIAR DE AZULEJISTA (HORISTA)</t>
  </si>
  <si>
    <t>BLOCO DE VEDACAO DE CONCRETO APARENTE 19 X 19 X 39 CM (CLASSE C - NBR 6136)</t>
  </si>
  <si>
    <t>BLOCO DE CONCRETO ESTRUTURAL 14 X 19 X 29 CM, FBK 10 MPA (NBR 6136)</t>
  </si>
  <si>
    <t>TELA DE ACO SOLDADA GALVANIZADA/ZINCADA PARA ALVENARIA, FIO D = *1,20 A 1,70* MM, MALHA 15 X 15 MM, (C X L) *50 X 7,5* CM</t>
  </si>
  <si>
    <t>TELA DE ACO SOLDADA GALVANIZADA/ZINCADA PARA ALVENARIA, FIO D = *1,20 A 1,70* MM, MALHA 15 X 15 MM, (C X L) *50 X 10,5* CM</t>
  </si>
  <si>
    <t>BLOCO DE CONCRETO ESTRUTURAL 14 X 19 X 29 CM, FBK 14 MPA (NBR 6136)</t>
  </si>
  <si>
    <t>BLOCO DE CONCRETO ESTRUTURAL 14 X 19 X 29 CM, FBK 16 MPA (NBR 6136)</t>
  </si>
  <si>
    <t>BLOCO DE CONCRETO ESTRUTURAL 14 X 19 X 29 CM, FBK 6 MPA (NBR 6136)</t>
  </si>
  <si>
    <t>BLOCO DE CONCRETO ESTRUTURAL 14 X 19 X 29 CM, FBK 8 MPA (NBR 6136)</t>
  </si>
  <si>
    <t>BLOCO DE CONCRETO ESTRUTURAL 14 X 19 X 39 CM, FBK 10 MPA (NBR 6136)</t>
  </si>
  <si>
    <t>BLOCO DE CONCRETO ESTRUTURAL 14 X 19 X 39 CM, FBK 12 MPA (NBR 6136)</t>
  </si>
  <si>
    <t>BLOCO DE CONCRETO ESTRUTURAL 14 X 19 X 39 CM, FBK 14 MPA (NBR 6136)</t>
  </si>
  <si>
    <t>BLOCO DE CONCRETO ESTRUTURAL 14 X 19 X 39 CM, FBK 6 MPA (NBR 6136)</t>
  </si>
  <si>
    <t>BLOCO DE CONCRETO ESTRUTURAL 14 X 19 X 39 CM, FBK 8 MPA (NBR 6136)</t>
  </si>
  <si>
    <t>BLOCO DE CONCRETO ESTRUTURAL 19 X 19 X 39 CM, FBK 10 MPA (NBR 6136)</t>
  </si>
  <si>
    <t>BLOCO DE CONCRETO ESTRUTURAL 19 X 19 X 39 CM, FBK 12 MPA (NBR 6136)</t>
  </si>
  <si>
    <t>BLOCO DE CONCRETO ESTRUTURAL 19 X 19 X 39 CM, FBK 14 MPA (NBR 6136)</t>
  </si>
  <si>
    <t>BLOCO DE CONCRETO ESTRUTURAL 19 X 19 X 39 CM, FBK 16 MPA (NBR 6136)</t>
  </si>
  <si>
    <t>BLOCO DE CONCRETO ESTRUTURAL 19 X 19 X 39 CM, FBK 8 MPA (NBR 6136)</t>
  </si>
  <si>
    <t>BLOCO DE GESSO COMPACTO / MACICO, BRANCO, E = 10 CM, DIMENSOES *67 X 50* CM</t>
  </si>
  <si>
    <t>BLOCO DE GESSO VAZADO, BRANCO, E = *7* CM, DIMENSOES *67 X 50* CM</t>
  </si>
  <si>
    <t>BLOCO ESTRUTURAL CERAMICO DE 14 X 19 X 29 CM (L X A X C) E 6,0 MPA</t>
  </si>
  <si>
    <t>BLOCO ESTRUTURAL CERAMICO DE 14 X 19 X 39 CM (L X A X C) E 6,0 MPA</t>
  </si>
  <si>
    <t>BLOCO ESTRUTURAL CERAMICO DE 19 X 19 X 29 CM (L X A X C) E 6,0 MPA</t>
  </si>
  <si>
    <t>BLOCO ESTRUTURAL CERAMICO DE 19 X 19 X 39 CM (L X A X C) E 6,0 MPA</t>
  </si>
  <si>
    <t>BLOCO DE VEDACAO CONCRETO 14 X 19 X 29 CM (CLASSE C - NBR 6136)</t>
  </si>
  <si>
    <t>BLOCO DE VEDACAO CONCRETO APARENTE 9 X 19 X 39 CM (CLASSE C - NBR 6136)</t>
  </si>
  <si>
    <t>BLOCO DE VEDACAO DE CONCRETO CELULAR AUTOCLAVADO 15 X 30 X 60 CM (E X A X C)</t>
  </si>
  <si>
    <t>CABO FLEXIVEL PVC 750 V, 2 CONDUTORES DE 1,5 MM2</t>
  </si>
  <si>
    <t>DISJUNTOR TIPO NEMA, BIPOLAR 60 ATE 100A, TENSAO MAXIMA 415 V</t>
  </si>
  <si>
    <t>CABO FLEXIVEL PVC 750 V, 2 CONDUTORES DE 4,0 MM2</t>
  </si>
  <si>
    <t>CABO FLEXIVEL PVC 750 V, 2 CONDUTORES DE 6,0 MM2</t>
  </si>
  <si>
    <t>GABIAO TIPO CAIXA PARA SOLO REFORCADO, MALHA HEXAGONAL DE DUPLA TORCAO 8 X 10 CM (ZN/AL REVESTIDO COM POLIMERO), FIO 2,7 MM, DIMENSOES 2,0 X 1,0 X 0,5 M, COM CAUDA DE 3,0 M</t>
  </si>
  <si>
    <t>DISJUNTOR TERMOMAGNETICO PARA TRILHO DIN (IEC), BIPOLAR, 6 - 32 A</t>
  </si>
  <si>
    <t>CABO FLEXIVEL PVC 750 V, 3 CONDUTORES DE 1,5 MM2</t>
  </si>
  <si>
    <t>CABO FLEXIVEL PVC 750 V, 3 CONDUTORES DE 4,0 MM2</t>
  </si>
  <si>
    <t>CABO FLEXIVEL PVC 750 V, 3 CONDUTORES DE 6,0 MM2</t>
  </si>
  <si>
    <t>DISJUNTOR TERMOMAGNETICO PARA TRILHO DIN (IEC), BIPOLAR, 40 - 50 A</t>
  </si>
  <si>
    <t>CABO FLEXIVEL PVC 750 V, 4 CONDUTORES DE 1,5 MM2</t>
  </si>
  <si>
    <t>CABO FLEXIVEL PVC 750 V, 4 CONDUTORES DE 4,0 MM2</t>
  </si>
  <si>
    <t>DISJUNTOR TERMOMAGNETICO PARA TRILHO DIN (IEC), BIPOLAR, 63 A</t>
  </si>
  <si>
    <t>CABO FLEXIVEL PVC 750 V, 4 CONDUTORES DE 6,0 MM2</t>
  </si>
  <si>
    <t>TELA EM MALHA HEXAGONAL DE DUPLA TORCAO 8 X 10 CM (ZN/AL REVESTIDO COM POLIMERO), FIO 2,7 MM, COM GEOMANTA OU BIOMANTA, DIMENSOES 4,0 X 2,0 X 0,6 M, COM INCLINACAO DE 70 GRAUS, PARA SOLO REFORCADO</t>
  </si>
  <si>
    <t>GABIAO TIPO CAIXA PARA SOLO REFORCADO, MALHA HEXAGONAL DE DUPLA TORCAO 8 X 10 CM (ZN/AL REVESTIDO COM POLIMERO), FIO 2,7 MM, DIMENSOES 2,0 X 1,0 X 1,0 M, COM CAUDA DE 4,0 M</t>
  </si>
  <si>
    <t>GABIAO TIPO CAIXA PARA SOLO REFORCADO, MALHA HEXAGONAL DE DUPLA TORCAO 8 X 10 CM (ZN/AL REVESTIDO COM POLIMERO), FIO 2,7 MM, DIMENSOES 2,0 X 1,0 X 1,0 M, COM CAUDA DE 3,0 M</t>
  </si>
  <si>
    <t>CAIXA D'AGUA / RESERVATORIO EM POLIETILENO, 1000 LITROS, COM TAMPA</t>
  </si>
  <si>
    <t>CAIXA D'AGUA / RESERVATORIO EM POLIETILENO, 500 LITROS, COM TAMPA</t>
  </si>
  <si>
    <t>CAIXA D'AGUA / RESERVATORIO EM POLIETILENO, 750 LITROS, COM TAMPA</t>
  </si>
  <si>
    <t>CAIXA D'AGUA / RESERVATORIO EM POLIETILENO, 1500 LITROS, COM TAMPA</t>
  </si>
  <si>
    <t>CAIXA D'AGUA / RESERVATORIO EM POLIETILENO, 2000 LITROS, COM TAMPA</t>
  </si>
  <si>
    <t>CAIXA DE ATERRAMENTO EM CONCRETO PRE-MOLDADO, DIAMETRO DE 0,30 M E ALTURA DE 0,35 M, SEM FUNDO E COM TAMPA</t>
  </si>
  <si>
    <t>CANALETA ESTRUTURAL CERAMICA DE 14 X 19 X 29 CM (L X A X C) E 6,0 MPA</t>
  </si>
  <si>
    <t>DISJUNTOR TERMOMAGNETICO PARA TRILHO DIN (IEC), MONOPOLAR, 6 - 32 A</t>
  </si>
  <si>
    <t>CANALETA ESTRUTURAL CERAMICA DE 14 X 19 X 39 CM (L X A X C) E 6,0 MPA</t>
  </si>
  <si>
    <t>CHAPA DE MDF BRANCO LISO 1 FACE, E = 12 MM, DE *2,75 X 1,85* M</t>
  </si>
  <si>
    <t>CHAPA DE MDF BRANCO LISO 1 FACE, E = 18 MM, DE *2,75 X 1,85* M</t>
  </si>
  <si>
    <t>CHAPA DE MDF BRANCO LISO 1 FACE, E = 25 MM, DE *2,75 X 1,85* M</t>
  </si>
  <si>
    <t>CHAPA DE MDF BRANCO LISO 2 FACES, E = 15 MM, DE *2,75 X 1,85* M</t>
  </si>
  <si>
    <t>CHAPA DE MDF BRANCO LISO 2 FACES, E = 18 MM, DE *2,75 X 1,85* M</t>
  </si>
  <si>
    <t>CHAPA DE MDF BRANCO LISO 2 FACES, E = 25 MM, DE *2,75 X 1,85* M</t>
  </si>
  <si>
    <t>CHAPA DE MDF BRANCO LISO 1 FACE, E = 6 MM, DE *2,75 X 1,85* M</t>
  </si>
  <si>
    <t>CHAPA DE MDF BRANCO LISO 1 FACE, E = 9 MM, DE *2,75 X 1,85* M</t>
  </si>
  <si>
    <t>CHAPA DE MDF BRANCO LISO 2 FACES, E = 6 MM, DE *2,75 X 1,85* M</t>
  </si>
  <si>
    <t>CHAPA DE MDF BRANCO LISO 2 FACES, E = 9 MM, DE *2,75 X 1,85* M</t>
  </si>
  <si>
    <t>CHAPA DE MDF CRU, E = 12 MM, DE *2,75 X 1,85* M</t>
  </si>
  <si>
    <t>CHAPA DE MDF CRU, E = 15 MM, DE *2,75 X 1,85* M</t>
  </si>
  <si>
    <t>CHAPA DE MDF CRU, E = 18 MM, DE *2,75 X 1,85* M</t>
  </si>
  <si>
    <t>CHAPA DE MDF CRU, E = 20 MM, DE *2,75 X 1,85* M</t>
  </si>
  <si>
    <t>CHAPA DE MDF CRU, E = 25 MM, DE *2,75 X 1,85* M</t>
  </si>
  <si>
    <t>CHAPA DE MDF CRU, E = 6 MM, DE *2,75 X 1,85* M</t>
  </si>
  <si>
    <t>CHAPA DE MDF CRU, E = 9 MM, DE *2,75 X 1,85* M</t>
  </si>
  <si>
    <t>RODAPE PRE-MOLDADO DE GRANILITE, MARMORITE OU GRANITINA L = 10 CM</t>
  </si>
  <si>
    <t>REVESTIMENTO PARA ESCADA EM GRANILITE, MARMORITE OU GRANITINA ESP = 8 MM (INCLUSO EXECUCAO)</t>
  </si>
  <si>
    <t>REVESTIMENTO DE PAREDE EM GRANILITE, MARMORITE OU GRANITINA COLORIDO - ESP = 5 MM (INCLUSO EXECUCAO)</t>
  </si>
  <si>
    <t>REVESTIMENTO DE PAREDE EM GRANILITE, MARMORITE OU GRANITINA - ESP = 5 MM (INCLUSO EXECUCAO)</t>
  </si>
  <si>
    <t>DISJUNTOR TERMOMAGNETICO PARA TRILHO DIN (IEC), MONOPOLAR, 40 - 50 A</t>
  </si>
  <si>
    <t>DISJUNTOR TERMOMAGNETICO PARA TRILHO DIN (IEC), MONOPOLAR, 63 A</t>
  </si>
  <si>
    <t>DISJUNTOR TIPO NEMA, MONOPOLAR DE 60 ATE 70A, TENSAO MAXIMA DE 240 V</t>
  </si>
  <si>
    <t>DISJUNTOR TERMOMAGNETICO TRIPOLAR 3 X 250 A/ICC - 25 KA</t>
  </si>
  <si>
    <t>DISJUNTOR TERMOMAGNETICO TRIPOLAR 3 X 350 A/ICC - 25 KA</t>
  </si>
  <si>
    <t>DISJUNTOR TERMOMAGNETICO PARA TRILHO DIN (IEC), TRIPOLAR, 10 - 50 A</t>
  </si>
  <si>
    <t>PORTA VIDRO TEMPERADO INCOLOR, 2 FOLHAS DE CORRER, E = 10 MM (SEM FERRAGENS E SEM COLOCACAO)</t>
  </si>
  <si>
    <t>DISJUNTOR TERMOMAGNETICO PARA TRILHO DIN (IEC), TRIPOLAR, 63 A</t>
  </si>
  <si>
    <t>PLACA DE SINALIZACAO EM CHAPA DE ALUMINIO COM PINTURA REFLETIVA, E = 2 MM</t>
  </si>
  <si>
    <t>PLACA DE SINALIZACAO EM CHAPA DE ACO NUM 16 COM PINTURA REFLETIVA</t>
  </si>
  <si>
    <t>DISJUNTOR TERMOMAGNETICO AJUSTAVEL, TRIPOLAR DE 100 ATE 250A, CAPACIDADE DE INTERRUPCAO DE 35KA</t>
  </si>
  <si>
    <t>DISJUNTOR TERMOMAGNETICO AJUSTAVEL, TRIPOLAR DE 300 ATE 400A, CAPACIDADE DE INTERRUPCAO DE 35KA</t>
  </si>
  <si>
    <t>DISJUNTOR TERMOMAGNETICO AJUSTAVEL, TRIPOLAR DE 450 ATE 600A, CAPACIDADE DE INTERRUPCAO DE 35KA</t>
  </si>
  <si>
    <t>CHAPA DE MDF BRANCO LISO 2 FACES, E = 12 MM, DE *2,75 X 1,85* M</t>
  </si>
  <si>
    <t>COMPENSADO NAVAL - CHAPA/PAINEL EM MADEIRA COMPENSADA PRENSADA, DE 2200 X 1600 MM, E = 18 MM</t>
  </si>
  <si>
    <t>PELICULA REFLETIVA, GT 7 ANOS PARA SINALIZACAO VERTICAL</t>
  </si>
  <si>
    <t>COMPENSADO NAVAL - CHAPA/PAINEL EM MADEIRA COMPENSADA PRENSADA, DE 2200 X 1600 MM, E = 25 MM</t>
  </si>
  <si>
    <t>COMPENSADO NAVAL - CHAPA/PAINEL EM MADEIRA COMPENSADA PRENSADA, DE 2200 X 1600 MM, E = 4 MM</t>
  </si>
  <si>
    <t>PEITORIL EM MARMORE, POLIDO, BRANCO COMUM, L= *15* CM, E= *2,0* CM, COM PINGADEIRA</t>
  </si>
  <si>
    <t>CIMENTO PORTLAND POZOLANICO CP IV-32</t>
  </si>
  <si>
    <t>MONTADOR DE ELETROELETRONICOS (HORISTA)</t>
  </si>
  <si>
    <t>MEIO BLOCO DE VEDACAO DE CONCRETO APARENTE 9 X 19 X 19 CM (CLASSE C - NBR 6136)</t>
  </si>
  <si>
    <t>MEIO BLOCO DE VEDACAO DE CONCRETO 9 X 19 X 19 CM (CLASSE C - NBR 6136)</t>
  </si>
  <si>
    <t>MEIO BLOCO DE VEDACAO DE CONCRETO APARENTE 19 X 19 X 19 CM (CLASSE C - NBR 6136)</t>
  </si>
  <si>
    <t>CONCRETO BETUMINOSO USINADO A QUENTE (CBUQ) PARA PAVIMENTACAO ASFALTICA, PADRAO DNIT, FAIXA C, COM CAP 30/45 - AQUISICAO POSTO USINA</t>
  </si>
  <si>
    <t>MEIO BLOCO DE VEDACAO DE CONCRETO 19 X 19 X 19 CM (CLASSE C - NBR 6136)</t>
  </si>
  <si>
    <t>MEIO BLOCO DE VEDACAO DE CONCRETO APARENTE 14 X 19 X 19 CM (CLASSE C - NBR 6136)</t>
  </si>
  <si>
    <t>MEIO BLOCO DE VEDACAO DE CONCRETO 14 X 19 X 19 CM (CLASSE C - NBR 6136)</t>
  </si>
  <si>
    <t>ELEMENTO VAZADO CERAMICO DIAGONAL (TIPO FLOR/QUADRADO/XIS) DE *7 X 18 X 25* CM (L X A X C)</t>
  </si>
  <si>
    <t>MEIO BLOCO ESTRUTURAL CERAMICO DE 14 X 19 X 19 CM (L X A X C) E 6,0 MPA</t>
  </si>
  <si>
    <t>MEIO BLOCO ESTRUTURAL CERAMICO DE 14 X 19 X 14 CM (L X A X C) E 6,0 MPA</t>
  </si>
  <si>
    <t>MECANICO DE REFRIGERACAO (HORISTA)</t>
  </si>
  <si>
    <t>JANELA MAXIM-AR, ACO GALVANIZADO PINT. ANTICORROSIVA, COM BATENTE/REQUADRO DE 6 A 14 CM, SEM VIDRO, COM GRADE, 1 FL, 60 X 80 CM (A X L)</t>
  </si>
  <si>
    <t>GABIAO TIPO CAIXA, MALHA HEXAGONAL 8 X 10 CM (ZN/AL REVESTIDO COM POLIMERO), FIO DE 2,4 MM, DIMENSOES 2,0 X 1,0 X 1,0 M (C X L X A)</t>
  </si>
  <si>
    <t>GABIAO MANTA (COLCHAO) MALHA HEXAGONAL 6 X 8 CM (ZN/AL REVESTIDO COM POLIMERO), DIMENSOES 4,0 X 2,0 X 0,17 M (C X L X A) FIO 2 MM</t>
  </si>
  <si>
    <t>GEOGRELHA TECIDA COM FILAMENTOS DE POLIESTER + PVC, RESISTENCIA LONGITUDINAL: 90 KN/M, RESISTENCIA TRANSVERSAL: 30 KN/M, ALONGAMENTO = 12 POR CENTO</t>
  </si>
  <si>
    <t>CONCRETO AUTOADENSAVEL (CAA) CLASSE DE RESISTENCIA C25, ESPALHAMENTO SF2, COM BOMBEAMENTO (DISPONIBILIZACAO DE BOMBA), SEM O LANCAMENTO (NBR 15823)</t>
  </si>
  <si>
    <t>VIGA NAO APARELHADA *6 X 20* CM, EM MACARANDUBA/MASSARANDUBA, ANGELIM OU EQUIVALENTE DA REGIAO - BRUTA</t>
  </si>
  <si>
    <t>PRANCHA NAO APARELHADA *6 X 30* CM, EM MACARANDUBA/MASSARANDUBA, ANGELIM OU EQUIVALENTE DA REGIAO - BRUTA</t>
  </si>
  <si>
    <t>PILAR QUADRADO NAO APARELHADO *10 X 10* CM, EM MACARANDUBA/MASSARANDUBA, ANGELIM OU EQUIVALENTE DA REGIAO - BRUTA</t>
  </si>
  <si>
    <t>PILAR QUADRADO NAO APARELHADO *15 X 15* CM, EM MACARANDUBA/MASSARANDUBA, ANGELIM OU EQUIVALENTE DA REGIAO - BRUTA</t>
  </si>
  <si>
    <t>PILAR QUADRADO NAO APARELHADO *20 X 20* CM, EM MACARANDUBA/MASSARANDUBA, ANGELIM OU EQUIVALENTE DA REGIAO - BRUTA</t>
  </si>
  <si>
    <t>CAIXA DE GORDURA EM PVC, DIAMETRO MINIMO 300 MM, DIAMETRO DE SAIDA 100 MM, CAPACIDADE APROXIMADA 18 LITROS, COM TAMPA E CESTO</t>
  </si>
  <si>
    <t>TINTA LATEX ACRILICA STANDARD, COR BRANCA</t>
  </si>
  <si>
    <t>TINTA LATEX ACRILICA ECONOMICA, COR BRANCA</t>
  </si>
  <si>
    <t>BARRA DE APOIO RETA, EM ALUMINIO, COMPRIMENTO 80 CM, DIAMETRO MINIMO 3 CM</t>
  </si>
  <si>
    <t>BARRA DE APOIO RETA, EM ACO INOX POLIDO, COMPRIMENTO 80CM, DIAMETRO MINIMO 3 CM</t>
  </si>
  <si>
    <t>TUBO PVC PBA JEI, CLASSE 12, DN 50 MM, PARA REDE DE AGUA (NBR 5647)</t>
  </si>
  <si>
    <t>MASCARA DE SEGURANCA PARA SOLDA COM ESCUDO DE CELERON E CARNEIRA DE PLASTICO COM REGULAGEM</t>
  </si>
  <si>
    <t>PROTETOR AUDITIVO TIPO PLUG DE INSERCAO COM CORDAO, ATENUACAO SUPERIOR A 15 DB</t>
  </si>
  <si>
    <t>PROTETOR AUDITIVO TIPO CONCHA COM ABAFADOR DE RUIDOS, ATENUACAO ACIMA DE 22 DB</t>
  </si>
  <si>
    <t>RESPIRADOR DESCARTAVEL SEM VALVULA DE EXALACAO, PFF 1</t>
  </si>
  <si>
    <t>BOTA DE PVC PRETA, CANO MEDIO, SEM FORRO</t>
  </si>
  <si>
    <t>PROTETOR SOLAR FPS 30, EMBALAGEM 2 LITROS</t>
  </si>
  <si>
    <t>LUVA DE BORRACHA ISOLANTE PARA ALTA TENSAO, RESISTENTE A OZONIO, TENSAO DE ENSAIO 2,5 KV (PAR)</t>
  </si>
  <si>
    <t>CINTURAO DE SEGURANCA TIPO PARAQUEDISTA, FIVELA EM ACO, AJUSTE NO SUSPENSORIO, CINTURA E PERNAS</t>
  </si>
  <si>
    <t>TRAVA-QUEDAS EM ACO PARA CORDA DE 12 MM, EXTENSOR DE 25 X 300 MM, COM MOSQUETAO TIPO GANCHO TRAVA DUPLA</t>
  </si>
  <si>
    <t>AVENTAL DE SEGURANCA DE RASPA DE COURO 1,00 X 0,60 M</t>
  </si>
  <si>
    <t>MANGOTE DE SEGURANCA EM RASPA DE COURO</t>
  </si>
  <si>
    <t>OCULOS DE SEGURANCA CONTRA IMPACTOS COM LENTE INCOLOR, ARMACAO NYLON, COM PROTECAO UVA E UVB</t>
  </si>
  <si>
    <t>TALABARTE DE SEGURANCA, 2 MOSQUETOES TRAVA DUPLA *53* MM DE ABERTURA, COM ABSORVEDOR DE ENERGIA</t>
  </si>
  <si>
    <t>BLOQUETE/PISO INTERTRAVADO DE CONCRETO - MODELO ONDA/16 FACES/RETANGULAR/TIJOLINHO/PAVER/HOLANDES/PARALELEPIPEDO, *20 X 10* CM, E = 8 CM, RESISTENCIA DE 35 MPA, COLORIDO</t>
  </si>
  <si>
    <t>BLOQUETE/PISO INTERTRAVADO DE CONCRETO - MODELO ONDA/16 FACES/RETANGULAR/TIJOLINHO/PAVER/HOLANDES/PARALELEPIPEDO, *20 X 10* CM, E = 6 CM, RESISTENCIA DE 35 MPA, COR NATURAL</t>
  </si>
  <si>
    <t>BLOQUETE/PISO INTERTRAVADO DE CONCRETO - MODELO ONDA/16 FACES/RETANGULAR/TIJOLINHO/PAVER/HOLANDES/PARALELEPIPEDO, *20 X 10* CM, E = 6 CM, RESISTENCIA DE 35 MPA, COLORIDO</t>
  </si>
  <si>
    <t>BLOQUETE/PISO INTERTRAVADO DE CONCRETO - MODELO ONDA/16 FACES/RETANGULAR/TIJOLINHO/PAVER/HOLANDES/PARALELEPIPEDO, *20 X 10* CM, E = 8 CM, RESISTENCIA DE 35 MPA, COR NATURAL</t>
  </si>
  <si>
    <t>PISO TATIL / PODOTATIL, LADRILHO HIDRAULICO/CONCRETO, *40 X 40* CM, E= 2,5* CM, PADRAO TATIL ALERTA OU DIRECIONAL, COR NATURAL</t>
  </si>
  <si>
    <t>BARRA DE APOIO RETA, EM ACO INOX POLIDO, COMPRIMENTO 60CM, DIAMETRO MINIMO 3 CM</t>
  </si>
  <si>
    <t>BARRA DE APOIO RETA, EM ACO INOX POLIDO, COMPRIMENTO 70CM, DIAMETRO MINIMO 3 CM</t>
  </si>
  <si>
    <t>BARRA DE APOIO RETA, EM ACO INOX POLIDO, COMPRIMENTO 90 CM, DIAMETRO MINIMO 3 CM</t>
  </si>
  <si>
    <t>BARRA DE APOIO EM "L", EM ACO INOX POLIDO 70 X 70 CM, DIAMETRO MINIMO 3 CM</t>
  </si>
  <si>
    <t>BARRA DE APOIO EM "L", EM ACO INOX POLIDO 80 X 80 CM, DIAMETRO MINIMO 3 CM</t>
  </si>
  <si>
    <t>BARRA DE APOIO LATERAL ARTICULADA, COM TRAVA, EM ACO INOX POLIDO, 70 CM, DIAMETRO MINIMO 3 CM</t>
  </si>
  <si>
    <t>BANCO ARTICULADO PARA BANHO, EM ACO INOX POLIDO, 70* CM X 45* CM</t>
  </si>
  <si>
    <t>BARRA DE APOIO RETA, EM ALUMINIO, COMPRIMENTO 60CM, DIAMETRO MINIMO 3 CM</t>
  </si>
  <si>
    <t>BARRA DE APOIO RETA, EM ALUMINIO, COMPRIMENTO 70CM, DIAMETRO MINIMO 3 CM</t>
  </si>
  <si>
    <t>BARRA DE APOIO RETA, EM ALUMINIO, COMPRIMENTO 90 CM, DIAMETRO MINIMO 3 CM</t>
  </si>
  <si>
    <t>FORRO DE PVC LISO, BRANCO, REGUA DE 20 CM, ESPESSURA APROXIMADA DE 8 MM, COMPRIMENTO 6 M (SEM COLOCACAO)</t>
  </si>
  <si>
    <t>FORRO DE PVC, FRISADO, BRANCO, REGUA DE 10 CM, ESPESSURA APROXIMADA DE 8 MM E COMPRIMENTO 6 M (SEM COLOCACAO)</t>
  </si>
  <si>
    <t>FORRO DE PVC, FRISADO, BRANCO, REGUA DE 20 CM, ESPESSURA APROXIMADA DE 8 MM E COMPRIMENTO 6 M (SEM COLOCACAO)</t>
  </si>
  <si>
    <t>ACABAMENTO SIMPLES/CONVENCIONAL PARA FORRO PVC, TIPO "U" OU "C", COR BRANCA, COMPRIMENTO 6 M</t>
  </si>
  <si>
    <t>RODAFORRO EM PVC, PARA FORRO DE PVC, COMPRIMENTO 6 M</t>
  </si>
  <si>
    <t>TUBO PPR PN 20, DN 20 MM, PARA AGUA QUENTE PREDIAL</t>
  </si>
  <si>
    <t>TUBO PPR PN 20, DN 25 MM, PARA AGUA QUENTE PREDIAL</t>
  </si>
  <si>
    <t>TE NORMAL, PPR, F/F/F, SOLDAVEL, 90 GRAUS, DN 25 X 25 X 25 MM, PARA AGUA QUENTE PREDIAL</t>
  </si>
  <si>
    <t>UNIAO DUPLA PPR, DN 20 MM, PARA AGUA QUENTE PREDIAL</t>
  </si>
  <si>
    <t>UNIAO DUPLA PPR DN 25 MM, PARA AGUA QUENTE PREDIAL</t>
  </si>
  <si>
    <t>LUVA SIMPLES PPR, F/F, SOLDAVEL, DN 20 MM, PARA AGUA QUENTE PREDIAL</t>
  </si>
  <si>
    <t>LUVA SIMPLES PPR, F/F, SOLDAVEL, DN 25 MM, PARA AGUA QUENTE PREDIAL</t>
  </si>
  <si>
    <t>BUCHA DE REDUCAO, PPR, DN 25 X 20 MM, PARA AGUA QUENTE PREDIAL</t>
  </si>
  <si>
    <t>CAP PPR DN 20 MM, PARA AGUA QUENTE PREDIAL</t>
  </si>
  <si>
    <t>CAP PPR DN 25 MM, PARA AGUA QUENTE PREDIAL</t>
  </si>
  <si>
    <t>JOELHO PPR 45 GRAUS, SOLDAVEL, F/F, DN 20 MM, PARA AGUA QUENTE PREDIAL</t>
  </si>
  <si>
    <t>JOELHO PPR 45 GRAUS, SOLDAVEL, F/F, DN 25 MM, PARA AGUA QUENTE PREDIAL</t>
  </si>
  <si>
    <t>CURVA PPR 90 GRAUS, F/F, DN 20 MM, PARA AGUA QUENTE PREDIAL</t>
  </si>
  <si>
    <t>CURVA PPR 90 GRAUS, F/F, DN 25 MM, PARA AGUA QUENTE PREDIAL</t>
  </si>
  <si>
    <t>UNIAO COM FLANGE PPR, COM PARAFUSOS, DN 40 MM, PARA AGUA QUENTE PREDIAL</t>
  </si>
  <si>
    <t>JOELHO PPR, 90 GRAUS, SOLDAVEL, F/F, DN 20 MM, PARA AGUA QUENTE PREDIAL</t>
  </si>
  <si>
    <t>JOELHO PPR, 90 GRAUS, SOLDAVEL, F/F, DN 25 MM, PARA AGUA QUENTE PREDIAL</t>
  </si>
  <si>
    <t>TE NORMAL, PPR, F/F/F, SOLDAVEL, 90 GRAUS, DN 20 X 20 X 20 MM, PARA AGUA QUENTE PREDIAL</t>
  </si>
  <si>
    <t>TUBO PVC PBA JEI, CLASSE 12, DN 75 MM, PARA REDE DE AGUA (NBR 5647)</t>
  </si>
  <si>
    <t>TUBO PVC PBA JEI, CLASSE 12, DN 100 MM, PARA REDE DE AGUA (NBR 5647)</t>
  </si>
  <si>
    <t>TUBO PVC PBA JEI, CLASSE 15, DN 50 MM, PARA REDE DE AGUA (NBR 5647)</t>
  </si>
  <si>
    <t>TUBO PVC PBA JEI, CLASSE 15, DN 75 MM, PARA REDE DE AGUA (NBR 5647)</t>
  </si>
  <si>
    <t>TUBO PVC PBA JEI, CLASSE 15, DN 100 MM, PARA REDE DE AGUA (NBR 5647)</t>
  </si>
  <si>
    <t>TUBO PVC PBA JEI, CLASSE 20, DN 50 MM, PARA REDE DE AGUA (NBR 5647)</t>
  </si>
  <si>
    <t>TUBO PVC PBA JEI, CLASSE 20, DN 75 MM, PARA REDE DE AGUA (NBR 5647)</t>
  </si>
  <si>
    <t>TUBO PVC PBA JEI, CLASSE 20, DN 100 MM, PARA REDE DE AGUA (NBR 5647)</t>
  </si>
  <si>
    <t>ESCAVADEIRA HIDRAULICA SOBRE ESTEIRAS, CACAMBA 0,4 A 1,70 M3, PESO OPERACIONAL 23,2 T, POTENCIA BRUTA 183 HP</t>
  </si>
  <si>
    <t>ESPARGIDOR DE ASFALTO PRESSURIZADO, TANQUE 6 M3 COM ISOLACAO TERMICA, AQUECIDO COM 2 MACARICOS, COM BARRA ESPARGIDORA 3,60 M, A SER MONTADO SOBRE CAMINHAO</t>
  </si>
  <si>
    <t>USINA DE LAMA ASFALTICA, PROD 30 A 50 T/H, SILO DE AGREGADO 7 M3, RESERVATORIOS PARA EMULSAO E AGUA DE 2,3 M3 CADA, MISTURADOR TIPO PUGG-MILL A SER MONTADO SOBRE CAMINHAO</t>
  </si>
  <si>
    <t>ELEVADOR DE CARGA A CABO, CABINE SEMI FECHADA 2,0 X 1,5 X 2,0 M, CAPACIDADE DE CARGA 1000 KG, TORRE 2,38 X 2,21 X 15 M, GUINCHO DE EMBREAGEM, FREIO DE SEGURANCA, LIMITADOR DE VELOCIDADE E CANCELA</t>
  </si>
  <si>
    <t>GUINCHO ELETRICO DE COLUNA, CAPACIDADE 400 KG, COM MOTO FREIO, MOTOR TRIFASICO DE 1,25 CV</t>
  </si>
  <si>
    <t>GUINDAUTO HIDRAULICO, CAPACIDADE MAXIMA DE CARGA 30000 KG, MOMENTO MAXIMO DE CARGA 92,2 TM, ALCANCE MAXIMO HORIZONTAL 22,00 M, PARA MONTAGEM SOBRE CHASSI DE CAMINHAO PBT MINIMO 30000 KG (INCLUI MONTAGEM, NAO INCLUI CAMINHAO)</t>
  </si>
  <si>
    <t>GRUA ASCENCIONAL, LANCA DE 50 M, CAPACIDADE DE 2,33 T A 30 M, ALTURA ATE 48 M</t>
  </si>
  <si>
    <t>GRUA ASCENCIONAL, LANCA DE 42 M, CAPACIDADE DE 1,5 T A 30 M, ALTURA ATE 39 M</t>
  </si>
  <si>
    <t>GRUA ASCENCIONAL, LANCA DE 30 M, CAPACIDADE DE 1,0 T A 30 M, ALTURA ATE 39 M</t>
  </si>
  <si>
    <t>CAVALETE PARA TALHA COM ESTRUTURA EM TUBO METALICO ALTURA MINIMA 3,2 M EQUIPADO COM RODAS DE BORRACHA PARA MOVIMENTACAO DE TUBOS DE CONCRETO NA CENTRAL DE PREMOLDADOS COM CAPACIDADE DE CARGA DE 3 TONELADAS</t>
  </si>
  <si>
    <t>GUINCHO DE ALAVANCA MANUAL, CAPACIDADE 3,2 T COM 20 M DE CABO DE ACO DIAMETRO 16,3 MM</t>
  </si>
  <si>
    <t>GERADOR PORTATIL MONOFASICO, POTENCIA 5500 VA, MOTOR A GASOLINA, POTENCIA DO MOTOR 13 CV</t>
  </si>
  <si>
    <t>GRUPO GERADOR A GASOLINA, POTENCIA NOMINAL 2,2 KW, TENSAO DE SAIDA 110/220 V, MOTOR POTENCIA 6,5 HP</t>
  </si>
  <si>
    <t>GRUPO GERADOR REBOCAVEL, POTENCIA *66* KVA, MOTOR A DIESEL</t>
  </si>
  <si>
    <t>GRUPO GERADOR ESTACIONARIO, POTENCIA 150 KVA, MOTOR DIESEL</t>
  </si>
  <si>
    <t>MOTOBOMBA CENTRIFUGA, MOTOR A GASOLINA, POTENCIA 5,42 HP, BOCAIS 1 1/2" X 1", DIAMETRO ROTOR 143 MM HM/Q = 6 MCA / 16,8 M3/H A 38 MCA / 6,6 M3/H</t>
  </si>
  <si>
    <t>MOTOBOMBA TRASH (PARA AGUA SUJA) AUTO ESCORVANTE, MOTOR GASOLINA DE 6,41 HP, DIAMETROS DE SUCCAO X RECALQUE: 3" X 3", HM/Q: 10/60 A 23/0</t>
  </si>
  <si>
    <t>TRATOR DE ESTEIRAS, POTENCIA NO VOLANTE DE 200 HP, PESO OPERACIONAL DE 20,1 T, COM RODA MOTRIZ ELEVADA E LAMINA COM CAPACIDADE DE 3,89 M3</t>
  </si>
  <si>
    <t>TRATOR DE ESTEIRAS, POTENCIA 125 HP, PESO OPERACIONAL DE 12,9 T, COM LAMINA COM CAPACIDADE DE 2,7 M3</t>
  </si>
  <si>
    <t>TRATOR DE ESTEIRAS, POTENCIA BRUTA DE 133 HP, PESO OPERACIONAL DE 14 T, COM LAMINA COM CAPACIDADE DE 3,00 M3</t>
  </si>
  <si>
    <t>TRATOR DE PNEUS COM POTENCIA DE 122 CV, TRACAO 4 X 4, PESO COM LASTRO DE 4510 KG</t>
  </si>
  <si>
    <t>MICRO-TRATOR CORTADOR DE GRAMA COM LARGURA DO CORTE DE 107 CM, COM 2 LAMINAS E DESCARTE LATERAL</t>
  </si>
  <si>
    <t>TRATOR DE PNEUS COM POTENCIA DE 85 CV, TURBO, PESO COM LASTRO DE 4900 KG</t>
  </si>
  <si>
    <t>TRATOR DE PNEUS COM POTENCIA DE 95 CV, TRACAO 4 X 4, PESO MAXIMO DE 5225 KG</t>
  </si>
  <si>
    <t>TRATOR DE PNEUS COM POTENCIA DE 15 CV, PESO COM LASTRO DE 1160 KG</t>
  </si>
  <si>
    <t>DUMPER COM CAPACIDADE DE CARGA DE 1700 KG, PARTIDA ELETRICA, MOTOR DIESEL COM POTENCIA DE 16 CV</t>
  </si>
  <si>
    <t>PA CARREGADEIRA SOBRE RODAS, POTENCIA BRUTA *127* CV, CAPACIDADE DA CACAMBA DE 2,0 A 2,4 M3, PESO OPERACIONAL MAXIMO DE 10330 KG</t>
  </si>
  <si>
    <t>PA CARREGADEIRA SOBRE RODAS, POTENCIA LIQUIDA 213 HP, CAPACIDADE DA CACAMBA DE 1,9 A 3,5 M3, PESO OPERACIONAL MAXIMO DE 19234 KG</t>
  </si>
  <si>
    <t>BACIA SANITARIA (VASO) CONVENCIONAL PARA PCD, SEM FURO FRONTAL, DE LOUCA BRANCA (SEM ASSENTO)</t>
  </si>
  <si>
    <t>LAVATORIO DE CANTO DE LOUCA BRANCA, SUSPENSO (SEM COLUNA), DIMENSOES *40 X 30* CM (L X C)</t>
  </si>
  <si>
    <t>COMPRESSOR DE AR REBOCAVEL, VAZAO 189 PCM, PRESSAO EFETIVA DE TRABALHO 102 PSI, MOTOR DIESEL, POTENCIA 63 CV</t>
  </si>
  <si>
    <t>COMPRESSOR DE AR REBOCAVEL VAZAO 748 PCM, PRESSAO EFETIVA DE TRABALHO 102 PSI, MOTOR DIESEL, POTENCIA 210 CV</t>
  </si>
  <si>
    <t>COMPRESSOR DE AR ESTACIONARIO, VAZAO 620 PCM, PRESSAO EFETIVA DE TRABALHO 109 PSI, MOTOR ELETRICO, POTENCIA 127 CV</t>
  </si>
  <si>
    <t>COMPRESSOR DE AR REBOCAVEL, VAZAO 250 PCM, PRESSAO EFETIVA DE TRABALHO 102 PSI, MOTOR DIESEL, POTENCIA 81 CV</t>
  </si>
  <si>
    <t>COMPRESSOR DE AR REBOCAVEL VAZAO 400 PCM, PRESSAO EFETIVA DE TRABALHO 102 PSI, MOTOR DIESEL, POTENCIA 110 CV</t>
  </si>
  <si>
    <t>COMPRESSOR DE AR REBOCAVEL VAZAO 860 PCM, PRESSAO EFETIVA DE TRABALHO 102 PSI, MOTOR DIESEL, POTENCIA 250 CV</t>
  </si>
  <si>
    <t>GRADE DE DISCOS COM CONTROLE REMOTO, REBOCAVEL, COM 24 DISCOS 24" X 6 MM, COM PNEUS PARA TRANSPORTE</t>
  </si>
  <si>
    <t>RETROESCAVADEIRA SOBRE RODAS COM CARREGADEIRA, TRACAO 4 X 2, POTENCIA LIQUIDA 79 HP, PESO OPERACIONAL MINIMO DE 6570 KG, CAPACIDADE DA CARREGADEIRA DE 1,00 M3 E DA RETROESCAVADEIRA MINIMA DE 0,20 M3, PROFUNDIDADE DE ESCAVACAO MAXIMA DE 4,37 M</t>
  </si>
  <si>
    <t>RETROESCAVADEIRA SOBRE RODAS COM CARREGADEIRA, TRACAO 4 X 4, POTENCIA LIQUIDA 88 HP, PESO OPERACIONAL MINIMO DE 6674 KG, CAPACIDADE DA CARREGADEIRA DE 1,00 M3 E DA RETROESCAVADEIRA MINIMA DE 0,26 M3, PROFUNDIDADE DE ESCAVACAO MAXIMA DE 4,37 M</t>
  </si>
  <si>
    <t>MARTELO DEMOLIDOR PNEUMATICO MANUAL, COM REDUCAO DE VIBRACAO, PESO DE 31,5 KG</t>
  </si>
  <si>
    <t>GRANALHA DE ACO, ESFERICA (SHOT), PARA JATEAMENTO, PENEIRA 0,40 A 1,00 MM (SAE S-170 A S-280)</t>
  </si>
  <si>
    <t>SC25KG</t>
  </si>
  <si>
    <t>GRANALHA DE ACO, ANGULAR (GRIT), PARA JATEAMENTO, PENEIRA 1,41 A 1,19 MM (SAE G16)</t>
  </si>
  <si>
    <t>GRANALHA DE ACO, ANGULAR (GRIT), PARA JATEAMENTO, PENEIRA 0,117 A 1,00 MM, (SAE G-40 A G-80)</t>
  </si>
  <si>
    <t>TELHA CERAMICA TIPO AMERICANA, COMPRIMENTO DE *45* CM, RENDIMENTO DE *12* TELHAS/M2</t>
  </si>
  <si>
    <t>TANQUE DUPLO EM MARMORE SINTETICO COM CUBA LISA E ESFREGADOR, *110 X 60* CM</t>
  </si>
  <si>
    <t>TORNEIRA METALICA CROMADA DE MESA PARA LAVATORIO, BICA ALTA, COM AREJADOR</t>
  </si>
  <si>
    <t>TORNEIRA METALICA CROMADA DE PAREDE LONGA PARA LAVATORIO, COM AREJADOR, ACIONAMENTO ALAVANCA, 1/4 DE VOLTA</t>
  </si>
  <si>
    <t>MISTURADOR DE METAL CROMADO DE PAREDE PARA LAVATORIO</t>
  </si>
  <si>
    <t>LAVATORIO DE LOUCA BRANCA, COM COLUNA, DIMENSOES *44 X 35* CM (L X C)</t>
  </si>
  <si>
    <t>TORNEIRA METALICA CROMADA DE MESA PARA LAVATORIO, COM SENSOR DE PRESENCA A PILHA, COM AREJADOR EMBUTIDO</t>
  </si>
  <si>
    <t>TORNEIRA METALICA CROMADA DE MESA, PARA LAVATORIO, TEMPORIZADA PRESSAO FECHAMENTO AUTOMATICO, BICA BAIXA</t>
  </si>
  <si>
    <t>MOURAO DE CONCRETO CURVO, *10 X 10* CM, H= *2,60* M + CURVA DE 0,40 M</t>
  </si>
  <si>
    <t>MOURAO DE CONCRETO RETO, TIPO ESTICADOR, *10 X 10* CM, H= 2,50 M</t>
  </si>
  <si>
    <t>ACABAMENTO DE METAL CROMADO PARA REGISTRO PEQUENO, DE PAREDE, 1/2" OU 3/4"</t>
  </si>
  <si>
    <t>GESSO PROJETADO</t>
  </si>
  <si>
    <t>ARGAMASSA PARA REVESTIMENTO DECORATIVO MONOCAMADA</t>
  </si>
  <si>
    <t>PASTILHA CERAMICA/PORCELANA, REVEST INT/EXT E PISCINA, CORES BRANCA OU FRIAS, SOLIDAS, SEM MESCLAGEM/MISTURA, ACABAMENTO LISO *5 X 5* CM</t>
  </si>
  <si>
    <t>PASTILHA CERAMICA/PORCELANA, REVEST INT/EXT E PISCINA, CORES LISAS/SOLIDAS, QUENTES, SEM MESCLAGEM/MISTURA, *5 X 5* CM</t>
  </si>
  <si>
    <t>ARGAMASSA PRONTA PARA CONTRAPISO</t>
  </si>
  <si>
    <t>TELA DE FIBRA DE VIDRO, ACABAMENTO ANTI-ALCALINO, MALHA 10 X 10 MM</t>
  </si>
  <si>
    <t>GUARNICAO / MOLDURA / ARREMATE DE ACABAMENTO PARA ESQUADRIA, EM ALUMINIO PERFIL 25, ACABAMENTO ANODIZADO BRANCO OU BRILHANTE, PARA 1 FACE</t>
  </si>
  <si>
    <t>JANELA DE CORRER, EM ALUMINIO PERFIL 25, 100 X 120 CM (A X L), 2 FLS MOVEIS, SEM BANDEIRA, ACABAMENTO BRANCO OU BRILHANTE, BATENTE DE 6 A 7 CM, COM VIDRO 4 MM, SEM GUARNICAO</t>
  </si>
  <si>
    <t>JANELA DE CORRER, EM ALUMINIO PERFIL 25, 100 X 150 CM (A X L), 4 FLS MOVEIS, SEM BANDEIRA, ACABAMENTO BRANCO OU BRILHANTE, BATENTE DE 6 A 7 CM, COM VIDRO 4 MM, SEM GUARNICAO/ALIZAR</t>
  </si>
  <si>
    <t>BLOCO DE VEDACAO DE CONCRETO APARENTE 14 X 19 X 39 CM (CLASSE C - NBR 6136)</t>
  </si>
  <si>
    <t>CAIXA D'AGUA / RESERVATORIO EM POLIESTER REFORCADO COM FIBRA DE VIDRO, 2000 LITROS, COM TAMPA</t>
  </si>
  <si>
    <t>CAIXA D'AGUA / RESERVATORIO EM POLIESTER REFORCADO COM FIBRA DE VIDRO, 5000 LITROS, COM TAMPA</t>
  </si>
  <si>
    <t>CAIXA D'AGUA / RESERVATORIO EM POLIESTER REFORCADO COM FIBRA DE VIDRO, 10000 LITROS, COM TAMPA</t>
  </si>
  <si>
    <t>BLOCO DE CONCRETO ESTRUTURAL 14 X 19 X 39, FCK 16 MPA (NBR 6136)</t>
  </si>
  <si>
    <t>REJUNTE EPOXI, QUALQUER COR</t>
  </si>
  <si>
    <t>ALIMENTACAO - HORISTA (COLETADO CAIXA - ENCARGOS COMPLEMENTARES)</t>
  </si>
  <si>
    <t>TRANSPORTE - HORISTA (COLETADO CAIXA - ENCARGOS COMPLEMENTARES)</t>
  </si>
  <si>
    <t>EXAMES - HORISTA (COLETADO CAIXA - ENCARGOS COMPLEMENTARES)</t>
  </si>
  <si>
    <t>SEGURO - HORISTA (COLETADO CAIXA - ENCARGOS COMPLEMENTARES)</t>
  </si>
  <si>
    <t>FINCAPINO CURTO CALIBRE 22, CARGA MEDIA POTENCIA 5 (PARA FERRAMENTA DE ACAO DIRETA) COR VERMELHA</t>
  </si>
  <si>
    <t>PINO DE ACO COM FURO, HASTE = 27 MM (ACAO DIRETA)</t>
  </si>
  <si>
    <t>CABIDE/GANCHO DE BANHEIRO SIMPLES EM METAL CROMADO</t>
  </si>
  <si>
    <t>PAPELEIRA PLASTICA TIPO DISPENSER PARA PAPEL HIGIENICO ROLAO</t>
  </si>
  <si>
    <t>TOALHEIRO PLASTICO TIPO DISPENSER PARA PAPEL TOALHA INTERFOLHADO</t>
  </si>
  <si>
    <t>CABO DE COBRE NU 185 MM2 MEIO-DURO</t>
  </si>
  <si>
    <t>CABO DE ALUMINIO NU COM ALMA DE ACO, BITOLA 2/0 AWG</t>
  </si>
  <si>
    <t>CABO DE ALUMINIO NU SEM ALMA DE ACO, BITOLA 2/0 AWG</t>
  </si>
  <si>
    <t>TELA DE ACO SOLDADA GALVANIZADA/ZINCADA PARA ALVENARIA, FIO D = *1,24 MM, MALHA 25 X 25 MM</t>
  </si>
  <si>
    <t>BANCADA/BANCA/PIA DE ACO INOXIDAVEL (AISI 430) COM 1 CUBA CENTRAL, COM VALVULA, LISA (SEM ESCORREDOR), DE *0,55 X 1,20* M</t>
  </si>
  <si>
    <t>COTOVELO/JOELHO COM ADAPTADOR, 90 GRAUS, EM POLIPROPILENO, PN 16, PARA TUBOS PEAD, 20 MM X 1/2" - LIGACAO PREDIAL DE AGUA</t>
  </si>
  <si>
    <t>COTOVELO/JOELHO COM ADAPTADOR, 90 GRAUS, EM POLIPROPILENO, PN 16, PARA TUBOS PEAD, 20 MM X 3/4" - LIGACAO PREDIAL DE AGUA</t>
  </si>
  <si>
    <t>COTOVELO/JOELHO COM ADAPTADOR, 90 GRAUS, EM POLIPROPILENO, PN 16, PARA TUBOS PEAD, 32 MM X 1" - LIGACAO PREDIAL DE AGUA</t>
  </si>
  <si>
    <t>COTOVELO/JOELHO 90 GRAUS, EM POLIPROPILENO, PN 16, PARA TUBOS PEAD, 20 X 20 MM - LIGACAO PREDIAL DE AGUA</t>
  </si>
  <si>
    <t>COTOVELO/JOELHO 90 GRAUS, EM POLIPROPILENO, PN 16, PARA TUBOS PEAD, 32 X 32 MM - LIGACAO PREDIAL DE AGUA</t>
  </si>
  <si>
    <t>COLAR DE TOMADA EM POLIPROPILENO, PP, COM PARAFUSOS, PARA PEAD, 63 X 1/2" - LIGACAO PREDIAL DE AGUA</t>
  </si>
  <si>
    <t>COLAR DE TOMADA EM POLIPROPILENO, PP, COM PARAFUSOS, PARA PEAD, 63 X 3/4" - LIGACAO PREDIAL DE AGUA</t>
  </si>
  <si>
    <t>TE DE SERVICO INTEGRADO, EM POLIPROPILENO (PP), PARA TUBOS EM PEAD/PVC, 60 X 20 MM - LIGACAO PREDIAL DE AGUA</t>
  </si>
  <si>
    <t>TE DE SERVICO INTEGRADO, EM POLIPROPILENO (PP), PARA TUBOS EM PEAD/PVC, 60 X 32 MM - LIGACAO PREDIAL DE AGUA</t>
  </si>
  <si>
    <t>TE DE SERVICO INTEGRADO, EM POLIPROPILENO (PP), PARA TUBOS EM PEAD, 63 X 20 MM - LIGACAO PREDIAL DE AGUA</t>
  </si>
  <si>
    <t>UNIAO EM POLIPROPILENO (PP), PARA TUBO EM PEAD, 32 MM - LIGACAO PREDIAL DE AGUA</t>
  </si>
  <si>
    <t>LUVA, PEAD PE 100, DE 20 MM, PARA ELETROFUSAO</t>
  </si>
  <si>
    <t>LUVA, PEAD PE 100, DE 32 MM, PARA ELETROFUSAO</t>
  </si>
  <si>
    <t>LUVA, PEAD PE 100, DE 63 MM, PARA ELETROFUSAO</t>
  </si>
  <si>
    <t>LUVA, PEAD PE 100, DE 125 MM, PARA ELETROFUSAO</t>
  </si>
  <si>
    <t>LUVA, PEAD PE 100, DE 200 MM, PARA ELETROFUSAO</t>
  </si>
  <si>
    <t>LUVA, PEAD PE 100, DE 400 MM, PARA ELETROFUSAO</t>
  </si>
  <si>
    <t>COTOVELO 90 GRAUS, PEAD PE 100, DE 20 MM, PARA ELETROFUSAO</t>
  </si>
  <si>
    <t>COTOVELO 90 GRAUS, PEAD PE 100, DE 32 MM, PARA ELETROFUSAO</t>
  </si>
  <si>
    <t>COTOVELO 90 GRAUS, PEAD PE 100, DE 63 MM, PARA ELETROFUSAO</t>
  </si>
  <si>
    <t>COTOVELO 90 GRAUS, PEAD PE 100, DE 125 MM, PARA ELETROFUSAO</t>
  </si>
  <si>
    <t>COTOVELO 90 GRAUS, PEAD PE 100, DE 200 MM, PARA ELETROFUSAO</t>
  </si>
  <si>
    <t>COTOVELO 45 GRAUS, PEAD PE 100, DE 32 MM, PARA ELETROFUSAO</t>
  </si>
  <si>
    <t>COTOVELO 45 GRAUS, PEAD PE 100, DE 40 MM, PARA ELETROFUSAO</t>
  </si>
  <si>
    <t>COTOVELO 45 GRAUS, PEAD PE 100, DE 63 MM, PARA ELETROFUSAO</t>
  </si>
  <si>
    <t>COTOVELO 45 GRAUS, PEAD PE 100, DE 125 MM, PARA ELETROFUSAO</t>
  </si>
  <si>
    <t>COTOVELO 45 GRAUS, PEAD PE 100, DE 200 MM, PARA ELETROFUSAO</t>
  </si>
  <si>
    <t>TE DE SERVICO, PEAD PE 100, DE 63 X 20 MM, PARA ELETROFUSAO</t>
  </si>
  <si>
    <t>TE DE SERVICO, PEAD PE 100, DE 63 X 32 MM, PARA ELETROFUSAO</t>
  </si>
  <si>
    <t>TE DE SERVICO, PEAD PE 100, DE 63 X 63 MM, PARA ELETROFUSAO</t>
  </si>
  <si>
    <t>TE DE SERVICO, PEAD PE 100, DE 125 X 20 MM, PARA ELETROFUSAO</t>
  </si>
  <si>
    <t>TE DE SERVICO, PEAD PE 100, DE 125 X 32 MM, PARA ELETROFUSAO</t>
  </si>
  <si>
    <t>TE DE SERVICO, PEAD PE 100, DE 125 X 63 MM, PARA ELETROFUSAO</t>
  </si>
  <si>
    <t>TE DE SERVICO, PEAD PE 100, DE 200 X 20 MM, PARA ELETROFUSAO</t>
  </si>
  <si>
    <t>TE DE SERVICO, PEAD PE 100, DE 200 X 32 MM, PARA ELETROFUSAO</t>
  </si>
  <si>
    <t>TE DE SERVICO, PEAD PE 100, DE 200 X 63 MM, PARA ELETROFUSAO</t>
  </si>
  <si>
    <t>TUBO DE CONCRETO SIMPLES PARA AGUAS PLUVIAIS, CLASSE PS1, COM ENCAIXE MACHO E FEMEA, DIAMETRO NOMINAL DE 200 MM</t>
  </si>
  <si>
    <t>TUBO DE CONCRETO SIMPLES PARA AGUAS PLUVIAIS, CLASSE PS1, COM ENCAIXE MACHO E FEMEA, DIAMETRO NOMINAL DE 300 MM</t>
  </si>
  <si>
    <t>TUBO DE CONCRETO SIMPLES PARA AGUAS PLUVIAIS, CLASSE PS1, COM ENCAIXE MACHO E FEMEA, DIAMETRO NOMINAL DE 400 MM</t>
  </si>
  <si>
    <t>TUBO DE CONCRETO SIMPLES PARA AGUAS PLUVIAIS, CLASSE PS1, COM ENCAIXE MACHO E FEMEA, DIAMETRO NOMINAL DE 500 MM</t>
  </si>
  <si>
    <t>TUBO DE CONCRETO SIMPLES PARA AGUAS PLUVIAIS, CLASSE PS1, COM ENCAIXE MACHO E FEMEA, DIAMETRO NOMINAL DE 600 MM</t>
  </si>
  <si>
    <t>MANGUEIRA CRISTAL, LISA, PVC TRANSPARENTE, 1/4" X1 MM</t>
  </si>
  <si>
    <t>MANGUEIRA CRISTAL, LISA, PVC TRANSPARENTE, 1/4" X1,5 MM</t>
  </si>
  <si>
    <t>MANGUEIRA CRISTAL, LISA, PVC TRANSPARENTE, 5/16" X 1 MM</t>
  </si>
  <si>
    <t>MANGUEIRA CRISTAL, LISA, PVC TRANSPARENTE, 3/8" X 1,5 MM</t>
  </si>
  <si>
    <t>MANGUEIRA CRISTAL, LISA, PVC TRANSPARENTE, 1/2" X 2 MM</t>
  </si>
  <si>
    <t>MANGUEIRA CRISTAL, LISA, PVC TRANSPARENTE, 3/4" X 2 MM</t>
  </si>
  <si>
    <t>MANGUEIRA CRISTAL TRANCADA, PVC COM REFORCO, PRESSAO DE TRABALHO (PT) 250 LBS/POL2, DE 1" X *3,1* MM</t>
  </si>
  <si>
    <t>MANGUEIRA CRISTAL TRANCADA, PVC COM REFORCO, COM PRESSAO DE TRABALHO (PT) 250 LBS/POL2, DE 3/4" X *2,8* MM</t>
  </si>
  <si>
    <t>ADUELA/ GALERIA PRE-MOLDADA DE CONCRETO ARMADO, SECAO QUADRADA INTERNA DE 1,50 X 1,50 M (L X A), MISULA DE 20 X 20 CM, C = 1,00 M, ESPESSURA MIN = 15 CM, TB-45 E FCK DO CONCRETO = 30 MPA</t>
  </si>
  <si>
    <t>ADUELA/ GALERIA PRE-MOLDADA DE CONCRETO ARMADO, SECAO RETANGULAR INTERNA DE 2,50 X 2,50 M (L X A), MISULA DE 20 X 20 CM, C = 1,00 M, ESPESSURA MIN = 15 CM, TB-45 E FCK DO CONCRETO = 30 MPA</t>
  </si>
  <si>
    <t>ADUELA/ GALERIA PRE-MOLDADA DE CONCRETO ARMADO, SECAO RETANGULAR INTERNA DE 2,00 X 2,00 M (L X A), MISULA DE 20 X 20 CM, C = 1,00 M, ESPESSURA MIN = 15 CM, TB-45 E FCK DO CONCRETO = 30 MPA</t>
  </si>
  <si>
    <t>ADUELA/ GALERIA PRE-MOLDADA DE CONCRETO ARMADO, SECAO RETANGULAR INTERNA DE 3,00 X 3,00 M (L X A), MISULA DE 20 X 20 CM, C = 1.00 M, ESPESSURA MIN = 20 CM, TB-45 E FCK DO CONCRETO = 30 MPA</t>
  </si>
  <si>
    <t>MINICARREGADEIRA SOBRE RODAS, POTENCIA LIQUIDA DE *47* HP, CAPACIDADE NOMINAL DE OPERACAO DE *646* KG</t>
  </si>
  <si>
    <t>MANIPULADOR TELESCOPICO, POTENCIA DE 85 HP, CAPACIDADE DE CARGA DE 3.500 KG, ALTURA MAXIMA DE ELEVACAO DE 12,3 M</t>
  </si>
  <si>
    <t>PORTA DE ENROLAR MANUAL COMPLETA, PERFIL MEIA CANA CEGA, EM ACO GALVANIZADO COM PINTURA ELETROSTATICA, CHAPA NUMERO 24" (SEM INSTALACAO)</t>
  </si>
  <si>
    <t>MINICARREGADEIRA SOBRE RODAS, POTENCIA LIQUIDA DE *72* HP, CAPACIDADE NOMINAL DE OPERACAO DE *1200* KG</t>
  </si>
  <si>
    <t>MINIESCAVADEIRA SOBRE ESTEIRAS, POTENCIA LIQUIDA DE *30* HP, PESO OPERACIONAL DE *3.500* KG</t>
  </si>
  <si>
    <t>MINIESCAVADEIRA SOBRE ESTEIRAS, POTENCIA LIQUIDA DE *42* HP, PESO OPERACIONAL DE *4.500* KG</t>
  </si>
  <si>
    <t>MINIESCAVADEIRA SOBRE ESTEIRAS, POTENCIA LIQUIDA DE *42* HP, PESO OPERACIONAL DE *5.300* KG</t>
  </si>
  <si>
    <t>MANIPULADOR TELESCOPICO, POTENCIA DE 101 HP, CAPACIDADE DE CARGA DE 3.500 KG, ALTURA MAXIMA DE ELEVACAO DE 12 M</t>
  </si>
  <si>
    <t>TELA PLASTICA LARANJA, TIPO TAPUME PARA SINALIZACAO, MALHA RETANGULAR, ROLO 1.20 X 50 M (L X C)</t>
  </si>
  <si>
    <t>TELA PLASTICA TECIDA LISTRADA BRANCA E LARANJA, TIPO GUARDA CORPO, EM POLIETILENO MONOFILADO, ROLO 1,20 X 50 M (L X C)</t>
  </si>
  <si>
    <t>SACO DE RAFIA PARA ENTULHO, NOVO, LISO (SEM CLICHE), *60 X 90* CM</t>
  </si>
  <si>
    <t>MANGUEIRA DE INCENDIO, TIPO 2, DE 1 1/2", COMPRIMENTO = 15 M, TECIDO EM FIO DE POLIESTER E TUBO INTERNO EM BORRACHA SINTETICA, COM UNIOES ENGATE RAPIDO</t>
  </si>
  <si>
    <t>MANGUEIRA DE INCENDIO, TIPO 2, DE 1 1/2", COMPRIMENTO = 20 M, TECIDO EM FIO DE POLIESTER E TUBO INTERNO EM BORRACHA SINTETICA, COM UNIOES</t>
  </si>
  <si>
    <t>MANGUEIRA DE INCENDIO, TIPO 2, DE 1 1/2", COMPRIMENTO = 25 M, TECIDO EM FIO DE POLIESTER E TUBO INTERNO EM BORRACHA SINTETICA, COM UNIOES</t>
  </si>
  <si>
    <t>MANGUEIRA DE INCENDIO, TIPO 2, DE 1 1/2", COMPRIMENTO = 30 M, TECIDO EM FIO DE POLIESTER E TUBO INTERNO EM BORRACHA SINTETICA, COM UNIOES</t>
  </si>
  <si>
    <t>MANGUEIRA DE INCENDIO, TIPO 2, DE 2 1/2", COMPRIMENTO = 20 M, TECIDO EM FIO DE POLIESTER E TUBO INTERNO EM BORRACHA SINTETICA, COM UNIOES</t>
  </si>
  <si>
    <t>EMULSAO EXPLOSIVA EM CARTUCHOS DE 2" X 24", DENSIDADE 1.15 G/CM3, INICIACAO ESPOLETA N. 8 / CORDEL</t>
  </si>
  <si>
    <t>EMULSAO EXPLOSIVA EM CARTUCHOS DE 1" X 8", DENSIDADE 1.15 G/CM3, INICIACAO ESPOLETA N. 8 / CORDEL</t>
  </si>
  <si>
    <t>EMULSAO EXPLOSIVA EM CARTUCHOS DE 1" X 12", DENSIDADE 1.15 G/CM3, INICIACAO ESPOLETA N. 8 / CORDEL</t>
  </si>
  <si>
    <t>EMULSAO EXPLOSIVA EM CARTUCHOS DE 1" X 24", DENSIDADE 1.15 G/CM3, INICIACAO ESPOLETA N. 8 / CORDEL</t>
  </si>
  <si>
    <t>EMULSAO EXPLOSIVA EM CARTUCHOS DE 2 1/4" X 24", DENSIDADE 1.15 G/CM3, INICIACAO ESPOLETA N. 8 / CORDEL</t>
  </si>
  <si>
    <t>EMULSAO EXPLOSIVA EM CARTUCHOS DE 2 1/2" X 24", DENSIDADE 1.15 G/CM3, INICIACAO ESPOLETA N. 8 / CORDEL</t>
  </si>
  <si>
    <t>PLACA DE SINALIZACAO DE SEGURANCA CONTRA INCENDIO, FOTOLUMINESCENTE, RETANGULAR, *13 X 26* CM, EM PVC *2* MM ANTI-CHAMAS (SIMBOLOS, CORES E PICTOGRAMAS CONFORME NBR 16820)</t>
  </si>
  <si>
    <t>PROJETOR DE ARGAMASSA, CAPACIDADE DE PROJECAO 1,5 M3/H, ALCANCE DA PROJECAO 30 ATE 60 M, MOTOR ELETRICO TRIFASICO</t>
  </si>
  <si>
    <t>MISTURADOR DE ARGAMASSA, EIXO HORIZONTAL, CAPACIDADE DE MISTURA 300 KG, MOTOR ELETRICO TRIFASICO 220/380 V, POTENCIA 5 CV</t>
  </si>
  <si>
    <t>MISTURADOR DE ARGAMASSA, EIXO HORIZONTAL, CAPACIDADE DE MISTURA 600 KG, MOTOR ELETRICO TRIFASICO 220/380 V, POTENCIA 7,5 CV</t>
  </si>
  <si>
    <t>MISTURADOR DE ARGAMASSA, EIXO HORIZONTAL, CAPACIDADE DE MISTURA 160 KG, MOTOR ELETRICO TRIFASICO 220/380 V, POTENCIA 3 CV</t>
  </si>
  <si>
    <t>PROJETOR DE ARGAMASSA, CAPACIDADE DE PROJECAO 2,0 M3/H, ALCANCE DA PROJECAO ATE 50 M, MOTOR ELETRICO TRIFASICO</t>
  </si>
  <si>
    <t>ARGAMASSA INDUSTRIALIZADA PARA CHAPISCO ROLADO</t>
  </si>
  <si>
    <t>ARGAMASSA INDUSTRIALIZADA PARA CHAPISCO COLANTE</t>
  </si>
  <si>
    <t>ESGUICHO JATO REGULAVEL, TIPO ELKHART, ENGATE RAPIDO 1 1/2", PARA COMBATE A INCENDIO</t>
  </si>
  <si>
    <t>ESGUICHO JATO REGULAVEL, TIPO ELKHART, ENGATE RAPIDO 2 1/2", PARA COMBATE A INCENDIO</t>
  </si>
  <si>
    <t>PLACA DE SINALIZACAO DE SEGURANCA CONTRA INCENDIO, FOTOLUMINESCENTE, QUADRADA, *20 X 20* CM, EM PVC *2* MM ANTI-CHAMAS (SIMBOLOS, CORES E PICTOGRAMAS CONFORME NBR 16820)</t>
  </si>
  <si>
    <t>PLACA DE SINALIZACAO DE SEGURANCA CONTRA INCENDIO, FOTOLUMINESCENTE, QUADRADA, *14 X 14* CM, EM PVC *2* MM ANTI-CHAMAS (SIMBOLOS, CORES E PICTOGRAMAS CONFORME NBR 16820)</t>
  </si>
  <si>
    <t>PLACA DE SINALIZACAO DE SEGURANCA CONTRA INCENDIO, FOTOLUMINESCENTE, RETANGULAR, *20 X 40* CM, EM PVC *2* MM ANTI-CHAMAS (SIMBOLOS, CORES E PICTOGRAMAS CONFORME NBR 16820)</t>
  </si>
  <si>
    <t>PLACA DE SINALIZACAO DE SEGURANCA CONTRA INCENDIO, FOTOLUMINESCENTE, RETANGULAR, *12 X 40* CM, EM PVC *2* MM ANTI-CHAMAS (SIMBOLOS, CORES E PICTOGRAMAS CONFORME NBR 16820)</t>
  </si>
  <si>
    <t>PLACA DE SINALIZACAO DE SEGURANCA CONTRA INCENDIO - ALERTA, TRIANGULAR, BASE DE *30* CM, EM PVC *2* MM ANTI-CHAMAS (SIMBOLOS, CORES E PICTOGRAMAS CONFORME NBR 16820)</t>
  </si>
  <si>
    <t>PORTAO DE CORRER EM CHAPA TIPO PAINEL LAMBRIL QUADRADO, COM PORTA SOCIAL COMPLETA INCLUIDA, COM REQUADRO, ACABAMENTO NATURAL, COM TRILHOS E ROLDANAS</t>
  </si>
  <si>
    <t>PORTAO DE CORRER EM GRADIL FIXO DE BARRA DE FERRO CHATA DE 3 X 1/4" NA VERTICAL, SEM REQUADRO, ACABAMENTO NATURAL, COM TRILHOS E ROLDANAS</t>
  </si>
  <si>
    <t>PORTAO BASCULANTE, MANUAL, EM ACO GALVANIZADO, CHAPA 26, TIPO LAMBRIL, COM REQUADRO, ACABAMENTO NATURAL</t>
  </si>
  <si>
    <t>PINO DE ACO COM ARRUELA CONICA, DIAMETRO ARRUELA = *23* MM E COMP HASTE = *27* MM (ACAO INDIRETA)</t>
  </si>
  <si>
    <t>MISTURADOR MONOCOMANDO PARA CHUVEIRO, BASE BRUTA, METALICO COM ACABAMENTO CROMADO</t>
  </si>
  <si>
    <t>TANQUE SIMPLES EM MARMORE SINTETICO COM COLUNA, CAPACIDADE *22* L, *60 X 46* CM</t>
  </si>
  <si>
    <t>SUPORTE MAO-FRANCESA EM ACO, ABAS IGUAIS 30 CM, CAPACIDADE MINIMA 60 KG, BRANCO</t>
  </si>
  <si>
    <t>SUPORTE MAO-FRANCESA EM ACO, ABAS IGUAIS 40 CM, CAPACIDADE MINIMA 70 KG, BRANCO</t>
  </si>
  <si>
    <t>BLOCO CERAMICO / TIJOLO VAZADO PARA ALVENARIA DE VEDACAO, FUROS NA VERTICAL DE 9 X 19 X 39 CM (L X A X C)</t>
  </si>
  <si>
    <t>BLOCO CERAMICO / TIJOLO VAZADO PARA ALVENARIA DE VEDACAO, FUROS NA VERTICAL DE 14 X 19 X 39 CM (L X A X C)</t>
  </si>
  <si>
    <t>BLOCO CERAMICO / TIJOLO VAZADO PARA ALVENARIA DE VEDACAO, FUROS NA VERTICAL DE 19 X 19 X 39 CM (L X A X C)</t>
  </si>
  <si>
    <t>ARGAMASSA COLANTE TIPO AC III</t>
  </si>
  <si>
    <t>ARGAMASSA COLANTE TIPO AC III E</t>
  </si>
  <si>
    <t>BATE-ESTACAS POR GRAVIDADE, POTENCIA160 HP, PESO DO MARTELO ATE 3 TONELADAS</t>
  </si>
  <si>
    <t>CONJUNTO MONTADO ESTOPIM COM ESPOLETA COMUM NUMERO 8, COM CABECA ACENDEDORA, 1,5 M</t>
  </si>
  <si>
    <t>ACESSORIO INICIADOR NAO ELETRICO, TUBO DE 6 M, TEMPO DE RETARDO DE *160* MS</t>
  </si>
  <si>
    <t>ACESSORIO DE LIGACAO NAO ELETRICO PARA CARGAS EXPLOSIVAS, TUBO DE 6 M</t>
  </si>
  <si>
    <t>CORDEL DETONANTE, NP 05 G/M</t>
  </si>
  <si>
    <t>OPERADOR DE BETONEIRA ESTACIONARIA / MISTURADOR (HORISTA)</t>
  </si>
  <si>
    <t>TELA ARAME GALVANIZADO REVESTIDO COM POLIMERO, MALHA HEXAGONAL DUPLA TORCAO, 8 X 10 CM (ZN/AL REVESTIDO COM POLIMERO), FIO *2,4* MM</t>
  </si>
  <si>
    <t>CARROCERIA FIXA ABERTA DE MADEIRA PARA TRANSPORTE GERAL DE CARGA SECA DIMENSOES APROXIMADAS 2,25 X 4,10 X 0,50 M (INCLUI MONTAGEM, NAO INCLUI CAMINHAO)</t>
  </si>
  <si>
    <t>CARROCERIA FIXA ABERTA DE MADEIRA PARA TRANSPORTE GERAL DE CARGA SECA DIMENSOES APROXIMADAS 2,5 X 5,5 X 0,50 M (INCLUI MONTAGEM, NAO INCLUI CAMINHAO)</t>
  </si>
  <si>
    <t>CARROCERIA FIXA ABERTA DE MADEIRA PARA TRANSPORTE GERAL DE CARGA SECA DIMENSOES APROXIMADAS 2,5 X 6,00 X 0,50 M (INCLUI MONTAGEM, NAO INCLUI CAMINHAO)</t>
  </si>
  <si>
    <t>CARROCERIA FIXA ABERTA DE MADEIRA PARA TRANSPORTE GERAL DE CARGA SECA DIMENSOES APROXIMADAS 2,5 X 6,5 X 0,50 M (INCLUI MONTAGEM, NAO INCLUI CAMINHAO)</t>
  </si>
  <si>
    <t>CARROCERIA FIXA ABERTA DE MADEIRA PARA TRANSPORTE GERAL DE CARGA SECA DIMENSOES APROXIMADAS 2,5 X 7,00 X 0,50 M (INCLUI MONTAGEM, NAO INCLUI CAMINHAO)</t>
  </si>
  <si>
    <t>CARROCERIA FIXA ABERTA DE MADEIRA PARA TRANSPORTE GERAL DE CARGA SECA DIMENSOES APROXIMADAS 2,5 X 7,5 X 0,50 M (INCLUI MONTAGEM, NAO INCLUI CAMINHAO)</t>
  </si>
  <si>
    <t>CACAMBA METALICA BASCULANTE COM CAPACIDADE DE 6 M3 (INCLUI MONTAGEM, NAO INCLUI CAMINHAO)</t>
  </si>
  <si>
    <t>CACAMBA METALICA BASCULANTE COM CAPACIDADE DE 10 M3 (INCLUI MONTAGEM, NAO INCLUI CAMINHAO)</t>
  </si>
  <si>
    <t>CACAMBA METALICA BASCULANTE COM CAPACIDADE DE 8 M3 (INCLUI MONTAGEM, NAO INCLUI CAMINHAO)</t>
  </si>
  <si>
    <t>TANQUE DE ACO CARBONO NAO REVESTIDO, PARA TRANSPORTE DE AGUA COM CAPACIDADE DE 10 M3, COM BOMBA CENTRIFUGA POR TOMADA DE FORCA, VAZAO MAXIMA *75* M3/H (INCLUI MONTAGEM, NAO INCLUI CAMINHAO)</t>
  </si>
  <si>
    <t>TANQUE DE ACO PARA TRANSPORTE DE AGUA COM CAPACIDADE DE 8 M3 (INCLUI MONTAGEM, NAO INCLUI CAMINHAO)</t>
  </si>
  <si>
    <t>TANQUE DE ACO PARA TRANSPORTE DE AGUA COM CAPACIDADE DE 6 M3 (INCLUI MONTAGEM, NAO INCLUI CAMINHAO)</t>
  </si>
  <si>
    <t>TANQUE DE ACO PARA TRANSPORTE DE AGUA COM CAPACIDADE DE 14 M3 (INCLUI MONTAGEM, NAO INCLUI CAMINHAO)</t>
  </si>
  <si>
    <t>TANQUE DE ACO PARA TRANSPORTE DE AGUA COM CAPACIDADE DE 4 M3 (INCLUI MONTAGEM, NAO INCLUI CAMINHAO)</t>
  </si>
  <si>
    <t>SEMIRREBOQUE COM TRES EIXOS, PARA TRANSPORTE DE CARGA SECA, DIMENSOES APROXIMADAS 2,60 X 12,50 X 0,50 M (NAO INCLUI CAVALO MECANICO)</t>
  </si>
  <si>
    <t>SEMIRREBOQUE COM DOIS EIXOS EM TANDEM TIPO BASCULANTE COM CACAMBA METALICA 14 M3 (INCLUI MONTAGEM, NAO INCLUI CAVALO MECANICO)</t>
  </si>
  <si>
    <t>SEMIRREBOQUE COM TRES EIXOS EM TANDEM TIPO BASCULANTE COM CACAMBA METALICA 18 M3 (INCLUI MONTAGEM, NAO INCLUI CAVALO MECANICO)</t>
  </si>
  <si>
    <t>CAMINHAO TRUCADO, PESO BRUTO TOTAL 23000 KG, CARGA UTIL MAXIMA 16360 KG, CABINE ESTENDIDA, DISTANCIA ENTRE EIXOS 3,56 M, POTENCIA 277 CV (INCLUI CABINE E CHASSI, NAO INCLUI CARROCERIA)</t>
  </si>
  <si>
    <t>CAMINHAO TOCO, PESO BRUTO TOTAL 9600 KG, CARGA UTIL MAXIMA 6190 KG, DISTANCIA ENTRE EIXOS 3,70 M, POTENCIA 156 CV (INCLUI CABINE E CHASSI, NAO INCLUI CARROCERIA)</t>
  </si>
  <si>
    <t>CAMINHAO TOCO, PESO BRUTO TOTAL 16000 KG, CARGA UTIL MAXIMA 11030 KG, DISTANCIA ENTRE EIXOS 5,41 M, POTENCIA 185 CV (INCLUI CABINE E CHASSI, NAO INCLUI CARROCERIA)</t>
  </si>
  <si>
    <t>CAMINHAO TOCO, PESO BRUTO TOTAL 14300 KG, CARGA UTIL MAXIMA 9480 KG, DISTANCIA ENTRE EIXOS 4,80 M, POTENCIA 185 CV (INCLUI CABINE E CHASSI, NAO INCLUI CARROCERIA)</t>
  </si>
  <si>
    <t>CAMINHAO TOCO, PESO BRUTO TOTAL 16000 KG, CARGA UTIL MAXIMA 10600 KG, DISTANCIA ENTRE EIXOS 4,80 M, POTENCIA 277 CV (INCLUI CABINE E CHASSI, NAO INCLUI CARROCERIA)</t>
  </si>
  <si>
    <t>CAMINHAO TRUCADO, PESO BRUTO TOTAL 23000 KG, CARGA UTIL MAXIMA 15285 KG, DISTANCIA ENTRE EIXOS 4,80 M, POTENCIA 326 CV (INCLUI CABINE E CHASSI, NAO INCLUI CARROCERIA)</t>
  </si>
  <si>
    <t>CAVALO MECANICO TRACAO 4X2, PESO BRUTO TOTAL 16000 KG, CAPACIDADE MAXIMA DE TRACAO *36000* KG, DISTANCIA ENTRE EIXOS *3,56* M, POTENCIA *286* CV (INCLUI CABINE E CHASSI, NAO INCLUI SEMIRREBOQUE)</t>
  </si>
  <si>
    <t>CAVALO MECANICO TRACAO 4X2, PESO BRUTO TOTAL 16000 KG, CAPACIDADE MAXIMA DE TRACAO *45000* KG, DISTANCIA ENTRE EIXOS *3,56* M, POTENCIA *330* CV (INCLUI CABINE E CHASSI, NAO INCLUI SEMIRREBOQUE)</t>
  </si>
  <si>
    <t>LIMPADORA A SUCCAO, TANQUE 12000 L, BASCULAMENTO HIDRAULICO, BOMBA 12 M3/MIN 95% VACUO (INCLUI MONTAGEM, NAO INCLUI CAMINHAO)</t>
  </si>
  <si>
    <t>LIMPADORA DE SUCCAO, TANQUE 11000 L, BOMBA 340 M3/MIN (INCLUI MONTAGEM, NAO INCLUI CAMINHAO)</t>
  </si>
  <si>
    <t>LIMPADORA DE SUCCAO, TANQUE 5500 L, BOMBA 60M3/MIN, VACUO 500 MBAR (INCLUI MONTAGEM, NAO INCLUI CAMINHAO)</t>
  </si>
  <si>
    <t>HIDROJATEADORA PARA DESOBSTRUCAO DE REDES E GALERIAS, TANQUE 7000 L, BOMBA TRIPLEX 140 KGF/CM2 260 L/MIN ALIMENTADA POR MOTOR INDEPENDENTE A DIESEL POTENCIA 125 CV (INCLUI MONTAGEM, NAO INCLUI CAMINHAO)</t>
  </si>
  <si>
    <t>HIDROJATEADORA PARA DESOBSTRUCAO DE REDES E GALERIAS, TANQUE 7000 L, BOMBA TRIPLEX 120 KGF/CM2 128 L/MIN (INCLUI MONTAGEM, NAO INCLUI CAMINHAO)</t>
  </si>
  <si>
    <t>LIMPADORA DE SUCCAO TANQUE 7000 L, BOMBA 12 M3/MIN 95% VACUO (INCLUI MONTAGEM, NAO INCLUI CAMINHAO)</t>
  </si>
  <si>
    <t>EQUIPAMENTO DE LIMPEZA COMBINADO (VACUO/ALTA PRESSAO) 95% VACUO, TANQUE 7000 L, BOMBA 140 KGF/CM2 66 L/MIN COM MOTOR INDEPENDENTE A DIESEL DE 60 CV (INCLUI MONTAGEM, NAO INCLUI CAMINHAO)</t>
  </si>
  <si>
    <t>GUINDAUTO HIDRAULICO, CAPACIDADE MAXIMA DE CARGA 14340 KG, MOMENTO MAXIMO DE CARGA 42,3 TM, ALCANCE MAXIMO HORIZONTAL 16,80 M, PARA MONTAGEM SOBRE CHASSI DE CAMINHAO PBT MINIMO 23000 KG (INCLUI MONTAGEM, NAO INCLUI CAMINHAO)</t>
  </si>
  <si>
    <t>GUINDAUTO HIDRAULICO, CAPACIDADE MAXIMA DE CARGA 10000 KG, MOMENTO MAXIMO DE CARGA 23 TM, ALCANCE MAXIMO HORIZONTAL 11,80 M, PARA MONTAGEM SOBRE CHASSI DE CAMINHAO PBT MINIMO 15000 KG (INCLUI MONTAGEM, NAO INCLUI CAMINHAO)</t>
  </si>
  <si>
    <t>ELEVADOR DE CREMALHEIRA CABINE FECHADA 1,5 X 2,5 X 2,35 M (UMA POR TORRE), CAPACIDADE DE CARGA 1200 KG (15 PESSOAS), TORRE 24 M (16 MODULOS), FREIO DE SEGURANCA, LIMITADOR DE CARGA</t>
  </si>
  <si>
    <t>BLOCO DE CONCRETO ESTRUTURAL 14 X 19 X 29 CM, FBK 12 MPA (NBR 6136)</t>
  </si>
  <si>
    <t>TE PVC, SOLDAVEL, COM ROSCA NA BOLSA CENTRAL, 90 GRAUS, 25 MM X 3/4", PARA AGUA FRIA PREDIAL</t>
  </si>
  <si>
    <t>TE SANITARIO, PVC, DN 40 X 40 MM, SERIE NORMAL, PARA ESGOTO PREDIAL</t>
  </si>
  <si>
    <t>JOELHO PVC, SOLDAVEL, PB, 90 GRAUS, DN 40 MM, PARA ESGOTO PREDIAL</t>
  </si>
  <si>
    <t>JOELHO PVC, SOLDAVEL, PB, 90 GRAUS, DN 150 MM, PARA ESGOTO PREDIAL</t>
  </si>
  <si>
    <t>JOELHO PVC, SOLDAVEL, PB, 45 GRAUS, DN 40 MM, PARA ESGOTO PREDIAL</t>
  </si>
  <si>
    <t>JOELHO PVC, SOLDAVEL, PB, 45 GRAUS, DN 150 MM, PARA ESGOTO PREDIAL</t>
  </si>
  <si>
    <t>JOELHO CPVC, SOLDAVEL, 90 GRAUS, 22 MM, PARA AGUA QUENTE</t>
  </si>
  <si>
    <t>JOELHO CPVC, SOLDAVEL, 90 GRAUS, 28 MM, PARA AGUA QUENTE</t>
  </si>
  <si>
    <t>JOELHO CPVC, SOLDAVEL, 90 GRAUS, 35 MM, PARA AGUA QUENTE</t>
  </si>
  <si>
    <t>JOELHO CPVC, SOLDAVEL, 90 GRAUS, 42 MM, PARA AGUA QUENTE</t>
  </si>
  <si>
    <t>JOELHO CPVC, SOLDAVEL, 90 GRAUS, 54 MM, PARA AGUA QUENTE</t>
  </si>
  <si>
    <t>JOELHO CPVC, SOLDAVEL, 90 GRAUS, 73 MM, PARA AGUA QUENTE</t>
  </si>
  <si>
    <t>JOELHO CPVC, SOLDAVEL, 90 GRAUS, 89 MM, PARA AGUA QUENTE</t>
  </si>
  <si>
    <t>JOELHO CPVC, SOLDAVEL, 45 GRAUS, 15 MM, PARA AGUA QUENTE</t>
  </si>
  <si>
    <t>JOELHO CPVC, SOLDAVEL, 45 GRAUS, 22 MM, PARA AGUA QUENTE</t>
  </si>
  <si>
    <t>JOELHO CPVC, SOLDAVEL, 45 GRAUS, 28 MM, PARA AGUA QUENTE</t>
  </si>
  <si>
    <t>JOELHO CPVC, SOLDAVEL, 45 GRAUS, 35 MM, PARA AGUA QUENTE</t>
  </si>
  <si>
    <t>JOELHO CPVC, SOLDAVEL, 45 GRAUS, 42 MM, PARA AGUA QUENTE</t>
  </si>
  <si>
    <t>JOELHO CPVC, SOLDAVEL, 45 GRAUS, 54 MM, PARA AGUA QUENTE</t>
  </si>
  <si>
    <t>JOELHO CPVC, SOLDAVEL, 45 GRAUS, 73 MM, PARA AGUA QUENTE</t>
  </si>
  <si>
    <t>JOELHO CPVC, SOLDAVEL, 45 GRAUS, 89 MM, PARA AGUA QUENTE</t>
  </si>
  <si>
    <t>CURVA CPVC, 90 GRAUS, SOLDAVEL, 15 MM, PARA AGUA QUENTE</t>
  </si>
  <si>
    <t>CURVA CPVC, 90 GRAUS, SOLDAVEL, 22 MM, PARA AGUA QUENTE</t>
  </si>
  <si>
    <t>CURVA CPVC, 90 GRAUS, SOLDAVEL, 28 MM, PARA AGUA QUENTE</t>
  </si>
  <si>
    <t>LUVA CPVC, SOLDAVEL, 22 MM, PARA AGUA QUENTE PREDIAL</t>
  </si>
  <si>
    <t>LUVA CPVC, SOLDAVEL, 28 MM, PARA AGUA QUENTE PREDIAL</t>
  </si>
  <si>
    <t>LUVA CPVC, SOLDAVEL, 35 MM, PARA AGUA QUENTE PREDIAL</t>
  </si>
  <si>
    <t>LUVA CPVC, SOLDAVEL, 42 MM, PARA AGUA QUENTE PREDIAL</t>
  </si>
  <si>
    <t>LUVA CPVC, SOLDAVEL, 54 MM, PARA AGUA QUENTE PREDIAL</t>
  </si>
  <si>
    <t>LUVA CPVC, SOLDAVEL, 73 MM, PARA AGUA QUENTE PREDIAL</t>
  </si>
  <si>
    <t>LUVA CPVC, SOLDAVEL, 89 MM, PARA AGUA QUENTE PREDIAL</t>
  </si>
  <si>
    <t>LUVA DE CORRER, CPVC, SOLDAVEL, 15 MM, PARA AGUA QUENTE PREDIAL</t>
  </si>
  <si>
    <t>LUVA DE CORRER, CPVC, SOLDAVEL, 22 MM, PARA AGUA QUENTE PREDIAL</t>
  </si>
  <si>
    <t>LUVA DE CORRER, CPVC, SOLDAVEL, 28 MM, PARA AGUA QUENTE PREDIAL</t>
  </si>
  <si>
    <t>LUVA DE CORRER, CPVC, SOLDAVEL, 35 MM, PARA AGUA QUENTE PREDIAL</t>
  </si>
  <si>
    <t>LUVA DE CORRER, CPVC, SOLDAVEL, 42 MM, PARA AGUA QUENTE PREDIAL</t>
  </si>
  <si>
    <t>LUVA DE TRANSICAO DE CPVC X PVC, SOLDAVEL, 22 X 25 MM, PARA AGUA QUENTE</t>
  </si>
  <si>
    <t>LUVA DE TRANSICAO, CPVC, SOLDAVEL, 42 MM X 1 1/2", PARA AGUA QUENTE</t>
  </si>
  <si>
    <t>LUVA DE TRANSICAO, CPVC, SOLDAVEL, 54 MM X 2", PARA AGUA QUENTE PREDIAL</t>
  </si>
  <si>
    <t>UNIAO, CPVC, SOLDAVEL, 15 MM, PARA AGUA QUENTE PREDIAL</t>
  </si>
  <si>
    <t>UNIAO, CPVC, SOLDAVEL, 22 MM, PARA AGUA QUENTE PREDIAL</t>
  </si>
  <si>
    <t>UNIAO, CPVC, SOLDAVEL, 28 MM, PARA AGUA QUENTE PREDIAL</t>
  </si>
  <si>
    <t>UNIAO, CPVC, SOLDAVEL, 35 MM, PARA AGUA QUENTE PREDIAL</t>
  </si>
  <si>
    <t>UNIAO, CPVC, SOLDAVEL, 42 MM, PARA AGUA QUENTE PREDIAL</t>
  </si>
  <si>
    <t>UNIAO, CPVC, SOLDAVEL, 54 MM, PARA AGUA QUENTE PREDIAL</t>
  </si>
  <si>
    <t>UNIAO, CPVC, SOLDAVEL, 73 MM, PARA AGUA QUENTE PREDIAL</t>
  </si>
  <si>
    <t>UNIAO, CPVC, SOLDAVEL, 89 MM, PARA AGUA QUENTE PREDIAL</t>
  </si>
  <si>
    <t>ADAPTADOR CPVC, SOLDAVEL, 15 MM, PARA AGUA QUENTE</t>
  </si>
  <si>
    <t>ADAPTADOR CPVC, SOLDAVEL, 22 MM, PARA AGUA QUENTE</t>
  </si>
  <si>
    <t>CURVA DE TRANSPOSICAO, CPVC, SOLDAVEL, 15 MM</t>
  </si>
  <si>
    <t>CURVA DE TRANSPOSICAO, CPVC, SOLDAVEL, 22 MM</t>
  </si>
  <si>
    <t>BUCHA DE REDUCAO, CPVC, SOLDAVEL, 22 X 15 MM, PARA AGUA QUENTE</t>
  </si>
  <si>
    <t>BUCHA DE REDUCAO, CPVC, SOLDAVEL, 28 X 22 MM, PARA AGUA QUENTE</t>
  </si>
  <si>
    <t>BUCHA DE REDUCAO, CPVC, SOLDAVEL, 35 X 28 MM, PARA AGUA QUENTE</t>
  </si>
  <si>
    <t>BUCHA DE REDUCAO, CPVC, SOLDAVEL, 42 X 22 MM, PARA AGUA QUENTE</t>
  </si>
  <si>
    <t>CONECTOR, CPVC, SOLDAVEL, 15 MM X 1/2", PARA AGUA QUENTE</t>
  </si>
  <si>
    <t>CONECTOR, CPVC, SOLDAVEL, 22 MM X 1/2", PARA AGUA QUENTE</t>
  </si>
  <si>
    <t>CONECTOR, CPVC, SOLDAVEL, 28 MM X 1", PARA AGUA QUENTE</t>
  </si>
  <si>
    <t>CONECTOR, CPVC, SOLDAVEL, 35 MM X 1 1/4", PARA AGUA QUENTE</t>
  </si>
  <si>
    <t>CONECTOR, CPVC, SOLDAVEL, 42 MM X 1 1/2", PARA AGUA QUENTE</t>
  </si>
  <si>
    <t>TE CPVC, SOLDAVEL, 90 GRAUS, 22 MM, PARA AGUA QUENTE PREDIAL</t>
  </si>
  <si>
    <t>TE CPVC, SOLDAVEL, 90 GRAUS, 28 MM, PARA AGUA QUENTE PREDIAL</t>
  </si>
  <si>
    <t>TE CPVC, SOLDAVEL, 90 GRAUS, 35 MM, PARA AGUA QUENTE PREDIAL</t>
  </si>
  <si>
    <t>TE CPVC, SOLDAVEL, 90 GRAUS, 42 MM, PARA AGUA QUENTE PREDIAL</t>
  </si>
  <si>
    <t>TE CPVC, SOLDAVEL, 90 GRAUS, 54 MM, PARA AGUA QUENTE PREDIAL</t>
  </si>
  <si>
    <t>TE CPVC, SOLDAVEL, 90 GRAUS, 73 MM, PARA AGUA QUENTE PREDIAL</t>
  </si>
  <si>
    <t>TE CPVC, SOLDAVEL, 90 GRAUS, 89 MM, PARA AGUA QUENTE PREDIAL</t>
  </si>
  <si>
    <t>TE DE TRANSICAO, CPVC, SOLDAVEL, 15 MM X 1/2", PARA AGUA QUENTE</t>
  </si>
  <si>
    <t>TE DE TRANSICAO, CPVC, SOLDAVEL, 22 MM X 1/2", PARA AGUA QUENTE</t>
  </si>
  <si>
    <t>TE MISTURADOR, CPVC, SOLDAVEL, 15 MM, PARA AGUA QUENTE</t>
  </si>
  <si>
    <t>TE MISTURADOR, CPVC, SOLDAVEL, 22 MM, PARA AGUA QUENTE</t>
  </si>
  <si>
    <t>LUVA DE CORRER PARA TUBO SOLDAVEL, PVC, 32 MM, PARA AGUA FRIA PREDIAL</t>
  </si>
  <si>
    <t>LUVA DE CORRER PARA TUBO SOLDAVEL, PVC, 60 MM, PARA AGUA FRIA PREDIAL</t>
  </si>
  <si>
    <t>LUVA DE REDUCAO, SOLDAVEL, PVC, 50 X 25 MM, PARA AGUA FRIA PREDIAL</t>
  </si>
  <si>
    <t>CURVA DE TRANSPOSICAO, PVC, SOLDAVEL, 25 MM, COR MARROM, PARA AGUA FRIA PREDIAL</t>
  </si>
  <si>
    <t>CURVA DE TRANSPOSICAO, PVC, SOLDAVEL, 32 MM, COR MARROM, PARA AGUA FRIA PREDIAL</t>
  </si>
  <si>
    <t>TUBO CPVC, SOLDAVEL, 42 MM, AGUA QUENTE PREDIAL (NBR 15884)</t>
  </si>
  <si>
    <t>TUBO CPVC, SOLDAVEL, 54 MM, AGUA QUENTE PREDIAL (NBR 15884)</t>
  </si>
  <si>
    <t>TUBO CPVC, SOLDAVEL, 73 MM, AGUA QUENTE PREDIAL (NBR 15884)</t>
  </si>
  <si>
    <t>TUBO CPVC, SOLDAVEL, 89 MM, AGUA QUENTE PREDIAL (NBR 15884)</t>
  </si>
  <si>
    <t>TUBO PVC CORRUGADO, PAREDE DUPLA, JE, DN 150 MM/ DE 160 MM, REDE COLETORA ESGOTO</t>
  </si>
  <si>
    <t>TUBO PVC CORRUGADO, PAREDE DUPLA, JE, DN 200 MM/ DE 200 MM, REDE COLETORA ESGOTO</t>
  </si>
  <si>
    <t>TUBO PVC CORRUGADO, PAREDE DUPLA, JE, DN 250 MM/ DE 250 MM, REDE COLETORA ESGOTO</t>
  </si>
  <si>
    <t>TUBO PVC CORRUGADO, PAREDE DUPLA, JE, DN 300 MM/ DE 315 MM, REDE COLETORA ESGOTO</t>
  </si>
  <si>
    <t>TUBO PVC CORRUGADO, PAREDE DUPLA, JE, DN 350 MM/ DE 355 MM, REDE COLETORA ESGOTO</t>
  </si>
  <si>
    <t>TUBO PVC CORRUGADO, PAREDE DUPLA, JE, DN 400 MM/ DE 400 MM, REDE COLETORA ESGOTO</t>
  </si>
  <si>
    <t>TUBO DRENO, CORRUGADO, ESPIRALADO, FLEXIVEL, PERFURADO, EM POLIETILENO DE ALTA DENSIDADE (PEAD), DN 65 MM, (2 1/2") PARA DRENAGEM - EM ROLO (NORMA DNIT 093/2006 - EM)</t>
  </si>
  <si>
    <t>TUBO DRENO, CORRUGADO, ESPIRALADO, FLEXIVEL, PERFURADO, EM POLIETILENO DE ALTA DENSIDADE (PEAD), DN 100 MM, (4") PARA DRENAGEM - EM ROLO (NORMA DNIT 093/2006 - E.M)</t>
  </si>
  <si>
    <t>TUBO DRENO, CORRUGADO, ESPIRALADO, FLEXIVEL, PERFURADO, EM POLIETILENO DE ALTA DENSIDADE (PEAD), DN *160* MM, (6") PARA DRENAGEM - EM BARRA (NORMA DNIT 093/2006 - EM)</t>
  </si>
  <si>
    <t>TUBO DRENO, CORRUGADO, ESPIRALADO, FLEXIVEL, PERFURADO, EM POLIETILENO DE ALTA DENSIDADE (PEAD), DN *200* MM, (8") PARA DRENAGEM - EM BARRA (NORMA DNIT 093/2006 - EM)</t>
  </si>
  <si>
    <t>GRAMPO METALICO TIPO OLHAL PARA HASTE DE ATERRAMENTO DE 1/2", CONDUTOR DE *10* A 50 MM2</t>
  </si>
  <si>
    <t>GRAMPO METALICO TIPO U PARA HASTE DE ATERRAMENTO DE ATE 5/8", CONDUTOR DE 10 A 25 MM2</t>
  </si>
  <si>
    <t>BASE PARA MASTRO DE PARA-RAIOS DIAMETRO NOMINAL 1 1/2"</t>
  </si>
  <si>
    <t>SINALIZADOR NOTURNO SIMPLES PARA PARA-RAIOS, SEM RELE FOTOELETRICO</t>
  </si>
  <si>
    <t>INTERRUPTOR SIMPLES 10A, 250V, CONJUNTO MONTADO PARA EMBUTIR 4" X 2" (PLACA + SUPORTE + MODULO)</t>
  </si>
  <si>
    <t>INTERRUPTOR PARALELO 10A, 250V, CONJUNTO MONTADO PARA EMBUTIR 4" X 2" (PLACA + SUPORTE + MODULO)</t>
  </si>
  <si>
    <t>INTERRUPTOR BIPOLAR 10A, 250V, CONJUNTO MONTADO PARA EMBUTIR 4" X 2" (PLACA + SUPORTE + MODULO)</t>
  </si>
  <si>
    <t>INTERRUPTOR INTERMEDIARIO 10A, 250V, CONJUNTO MONTADO PARA EMBUTIR 4" X 2" (PLACA + SUPORTE + MODULO)</t>
  </si>
  <si>
    <t>PULSADOR CAMPAINHA 10A, 250V, CONJUNTO MONTADO PARA EMBUTIR 4" X 2" (PLACA + SUPORTE + MODULO)</t>
  </si>
  <si>
    <t>PULSADOR MINUTERIA 10A, 250V, CONJUNTO MONTADO PARA EMBUTIR 4" X 2" (PLACA + SUPORTE + MODULO)</t>
  </si>
  <si>
    <t>INTERRUPTORES SIMPLES (2 MODULOS) 10A, 250V, CONJUNTO MONTADO PARA EMBUTIR 4" X 2" (PLACA + SUPORTE + MODULOS)</t>
  </si>
  <si>
    <t>INTERRUPTOR SIMPLES + INTERRUPTOR PARALELO 10A, 250V, CONJUNTO MONTADO PARA EMBUTIR 4" X 2" (PLACA + SUPORTE + MODULOS)</t>
  </si>
  <si>
    <t>INTERRUPTORES PARALELOS (2 MODULOS) 10A, 250V, CONJUNTO MONTADO PARA EMBUTIR 4" X 2" (PLACA + SUPORTE + MODULOS)</t>
  </si>
  <si>
    <t>INTERRUPTORES SIMPLES (3 MODULOS) 10A, 250V, CONJUNTO MONTADO PARA EMBUTIR 4" X 2" (PLACA + SUPORTE + MODULOS)</t>
  </si>
  <si>
    <t>INTERRUPTORES SIMPLES (2 MODULOS) + 1 INTERRUPTOR PARALELO 10A, 250V, CONJUNTO MONTADO PARA EMBUTIR 4" X 2" (PLACA + SUPORTE + MODULOS)</t>
  </si>
  <si>
    <t>INTERRUPTOR SIMPLES + 2 INTERRUPTORES PARALELOS 10A, 250V, CONJUNTO MONTADO PARA EMBUTIR 4" X 2" (PLACA + SUPORTE + MODULOS)</t>
  </si>
  <si>
    <t>INTERRUPTORES PARALELOS (3 MODULOS) 10A, 250V, CONJUNTO MONTADO PARA EMBUTIR 4" X 2" (PLACA + SUPORTE + MODULO)</t>
  </si>
  <si>
    <t>TOMADA 2P+T 20A 250V, CONJUNTO MONTADO PARA EMBUTIR 4" X 2" (PLACA + SUPORTE + MODULO)</t>
  </si>
  <si>
    <t>TOMADAS (2 MODULOS) 2P+T 10A, 250V, CONJUNTO MONTADO PARA EMBUTIR 4" X 2" (PLACA + SUPORTE + MODULOS)</t>
  </si>
  <si>
    <t>INTERRUPTOR SIMPLES + TOMADA 2P+T 10A, 250V, CONJUNTO MONTADO PARA EMBUTIR 4" X 2" (PLACA + SUPORTE + MODULOS)</t>
  </si>
  <si>
    <t>INTERRUPTOR PARALELO + TOMADA 2P+T 10A, 250V, CONJUNTO MONTADO PARA EMBUTIR 4" X 2" (PLACA + SUPORTE + MODULOS)</t>
  </si>
  <si>
    <t>INTERRUPTORES SIMPLES (2 MODULOS) + TOMADA 2P+T 10A, 250V, CONJUNTO MONTADO PARA EMBUTIR 4" X 2" (PLACA + SUPORTE + MODULOS)</t>
  </si>
  <si>
    <t>INTERRUPTOR SIMPLES + INTERRUPTOR PARALELO + TOMADA 2P+T 10A, 250V, CONJUNTO MONTADO PARA EMBUTIR 4" X 2" (PLACA + SUPORTE + MODULOS)</t>
  </si>
  <si>
    <t>INTERRUPTORES PARALELOS (2 MODULOS) + TOMADA 2P+T 10A, 250V, CONJUNTO MONTADO PARA EMBUTIR 4" X 2" (PLACA + SUPORTE + MODULOS)</t>
  </si>
  <si>
    <t>TOMADA RJ11, 2 FIOS, CONJUNTO MONTADO PARA EMBUTIR 4" X 2" (PLACA + SUPORTE + MODULO)</t>
  </si>
  <si>
    <t>TOMADA RJ45, 8 FIOS, CAT 5E, CONJUNTO MONTADO PARA EMBUTIR 4" X 2" (PLACA + SUPORTE + MODULO)</t>
  </si>
  <si>
    <t>TOMADA PARA ANTENA DE TV, CABO COAXIAL DE 9 MM, CONJUNTO MONTADO PARA EMBUTIR 4" X 2" (PLACA + SUPORTE + MODULO)</t>
  </si>
  <si>
    <t>CAMPAINHA CIGARRA 127 V / 220 V, CONJUNTO MONTADO PARA EMBUTIR 4" X 2" (PLACA + SUPORTE + MODULO)</t>
  </si>
  <si>
    <t>VARIADOR DE LUMINOSIDADE ROTATIVO (DIMMER) 127V, 300W, CONJUNTO MONTADO PARA EMBUTIR 4" X 2" (PLACA + SUPORTE + MODULO)</t>
  </si>
  <si>
    <t>VARIADOR DE LUMINOSIDADE ROTATIVO (DIMMER) 220V, 600W, CONJUNTO MONTADO PARA EMBUTIR 4" X 2" (PLACA + SUPORTE + MODULO)</t>
  </si>
  <si>
    <t>VARIADOR DE VELOCIDADE PARA VENTILADOR 127V, 150W + 2 INTERRUPTORES PARALELOS, PARA REVERSAO E LAMPADA, CONJUNTO MONTADO PARA EMBUTIR 4" X 2" (PLACA + SUPORTE + MODULOS)</t>
  </si>
  <si>
    <t>VARIADOR DE VELOCIDADE PARA VENTILADOR 220V, 250W + 2 INTERRUPTORES PARALELOS, PARA REVERSAO E LAMPADA, CONJUNTO MONTADO PARA EMBUTIR 4" X 2" (PLACA + SUPORTE + MODULOS)</t>
  </si>
  <si>
    <t>ESPELHO / PLACA CEGA 4" X 2", PARA INSTALACAO DE TOMADAS E INTERRUPTORES</t>
  </si>
  <si>
    <t>ESPELHO / PLACA DE 1 POSTO 4" X 2", PARA INSTALACAO DE TOMADAS E INTERRUPTORES</t>
  </si>
  <si>
    <t>ESPELHO / PLACA DE 2 POSTOS 4" X 2", PARA INSTALACAO DE TOMADAS E INTERRUPTORES</t>
  </si>
  <si>
    <t>ESPELHO / PLACA DE 3 POSTOS 4" X 2", PARA INSTALACAO DE TOMADAS E INTERRUPTORES</t>
  </si>
  <si>
    <t>ESPELHO / PLACA CEGA 4" X 4", PARA INSTALACAO DE TOMADAS E INTERRUPTORES</t>
  </si>
  <si>
    <t>ESPELHO / PLACA DE 2 POSTOS 4" X 4", PARA INSTALACAO DE TOMADAS E INTERRUPTORES</t>
  </si>
  <si>
    <t>ESPELHO / PLACA DE 4 POSTOS 4" X 4", PARA INSTALACAO DE TOMADAS E INTERRUPTORES</t>
  </si>
  <si>
    <t>ESPELHO / PLACA DE 6 POSTOS 4" X 4", PARA INSTALACAO DE TOMADAS E INTERRUPTORES</t>
  </si>
  <si>
    <t>SUPORTE DE FIXACAO PARA ESPELHO / PLACA 4" X 2", PARA 3 MODULOS, PARA INSTALACAO DE TOMADAS E INTERRUPTORES (SOMENTE SUPORTE)</t>
  </si>
  <si>
    <t>SUPORTE DE FIXACAO PARA ESPELHO / PLACA 4" X 4", PARA 6 MODULOS, PARA INSTALACAO DE TOMADAS E INTERRUPTORES (SOMENTE SUPORTE)</t>
  </si>
  <si>
    <t>TOMADA 2P+T 10A, 250V (APENAS MODULO)</t>
  </si>
  <si>
    <t>TOMADA 2P+T 20A, 250V (APENAS MODULO)</t>
  </si>
  <si>
    <t>TOMADA RJ11, 2 FIOS (APENAS MODULO)</t>
  </si>
  <si>
    <t>TOMADA RJ45, 8 FIOS, CAT 5E (APENAS MODULO)</t>
  </si>
  <si>
    <t>TOMADA PARA ANTENA DE TV, CABO COAXIAL DE 9 MM (APENAS MODULO)</t>
  </si>
  <si>
    <t>CAMPAINHA CIGARRA 127 V / 220 V (APENAS MODULO)</t>
  </si>
  <si>
    <t>VARIADOR DE LUMINOSIDADE ROTATIVO (DIMMER) 127 V, 300 W (APENAS MODULO)</t>
  </si>
  <si>
    <t>VARIADOR DE LUMINOSIDADE ROTATIVO (DIMMER) 220 V, 600 W (APENAS MODULO)</t>
  </si>
  <si>
    <t>VARIADOR DE VELOCIDADE PARA VENTILADOR 127 V, 150 W (APENAS MODULO)</t>
  </si>
  <si>
    <t>VARIADOR DE VELOCIDADE PARA VENTILADOR 220 V, 250 W (APENAS MODULO)</t>
  </si>
  <si>
    <t>INTERRUPTOR SIMPLES 10A, 250V (APENAS MODULO)</t>
  </si>
  <si>
    <t>INTERRUPTOR PARALELO 10A, 250V (APENAS MODULO)</t>
  </si>
  <si>
    <t>INTERRUPTOR BIPOLAR SIMPLES 10 A, 250 V (APENAS MODULO)</t>
  </si>
  <si>
    <t>INTERRUPTOR INTERMEDIARIO 10 A, 250 V (APENAS MODULO)</t>
  </si>
  <si>
    <t>PULSADOR CAMPAINHA 10A, 250V (APENAS MODULO)</t>
  </si>
  <si>
    <t>PULSADOR MINUTERIA 10A, 250V (APENAS MODULO)</t>
  </si>
  <si>
    <t>MASSA EPOXI BICOMPONENTE PARA REPAROS</t>
  </si>
  <si>
    <t>TINTA A BASE DE RESINA ACRILICA EMULSIONADA EM AGUA, PARA SINALIZACAO HORIZONTAL VIARIA (NBR 13699:2012)</t>
  </si>
  <si>
    <t>FUNDO PREPARADOR ACRILICO BASE AGUA</t>
  </si>
  <si>
    <t>SELANTE TIPO VEDA CALHA PARA METAL E FIBROCIMENTO</t>
  </si>
  <si>
    <t>ESPUMA EXPANSIVA DE POLIURETANO, APLICACAO MANUAL - 500 ML</t>
  </si>
  <si>
    <t>FERTILIZANTE ORGANICO COMPOSTO, CLASSE A</t>
  </si>
  <si>
    <t>BASE DE MISTURADOR MONOCOMANDO PARA CHUVEIRO, DE PAREDE (NAO INCLUI ACABAMENTOS)</t>
  </si>
  <si>
    <t>TERRA VEGETAL (ENSACADA)</t>
  </si>
  <si>
    <t>CURVA DE TRANSPOSICAO, PVC SOLDAVEL, 20 MM, COR MARROM, PARA AGUA FRIA PREDIAL</t>
  </si>
  <si>
    <t>TUBO CPVC SOLDAVEL, 35 MM, AGUA QUENTE PREDIAL (NBR 15884)</t>
  </si>
  <si>
    <t>PISO TATIL / PODOTATIL, LADRILHO HIDRAULICO / CONCRETO, *25 X 25* CM, E= *2,5* CM, PADRAO TATIL ALERTA OU DIRECIONAL, COR AMARELA</t>
  </si>
  <si>
    <t>LADRILHO HIDRAULICO, *25 X 25* CM, E= 2 CM, PADRAO RAMPA, COR NATURAL</t>
  </si>
  <si>
    <t>LADRILHO HIDRAULICO, *30 X 30* CM, E= 2 CM, PADRAO MILANO, COR NATURAL</t>
  </si>
  <si>
    <t>DISCO DE CORTE DIAMANTADO SEGMENTADO, DIAMETRO DE *110* MM, FURO DE 20 MM</t>
  </si>
  <si>
    <t>FECHADURA ROSETA REDONDA PARA PORTA EXTERNA, EM ACO INOX (MAQUINA, TESTA E CONTRA-TESTA) E EM ZAMAC (MACANETA, LINGUETA E TRINCOS) COM ACABAMENTO CROMADO, MAQUINA DE 40 MM, INCLUINDO CHAVE TIPO CILINDRO</t>
  </si>
  <si>
    <t>FECHADURA ROSETA REDONDA PARA PORTA EXTERNA, EM ACO INOX (MAQUINA, TESTA E CONTRA-TESTA) E EM ZAMAC (MACANETA, LINGUETA E TRINCOS) COM ACABAMENTO CROMADO, MAQUINA DE 55 MM, INCLUINDO CHAVE TIPO CILINDRO</t>
  </si>
  <si>
    <t>FECHADURA ESPELHO PARA PORTA DE BANHEIRO, EM ACO INOX (MAQUINA, TESTA E CONTRA-TESTA) E EM ZAMAC (MACANETA, LINGUETA E TRINCOS) COM ACABAMENTO CROMADO, MAQUINA DE 40 MM, INCLUINDO CHAVE TIPO TRANQUETA</t>
  </si>
  <si>
    <t>FECHADURA DE SOBREPOR PARA PORTAO, EM ACO INOX COM ACABAMENTO CROMADO, CAIXA DE 100 MM, INCLUINDO CHAVE TIPO TETRA</t>
  </si>
  <si>
    <t>FECHO / FECHADURA COM PUXADOR CONCHA, COM TRANCA TIPO TRAVA, PARA JANELA / PORTA DE CORRER (INCLUI TESTA, FECHADURA, PUXADOR) - COMPLETA</t>
  </si>
  <si>
    <t>BORBOLETA PARA JANELA TIPO GUILHOTINA, EM ZAMAC CROMADO</t>
  </si>
  <si>
    <t>PUXADOR TUBULAR RETO DUPLO, EM ALUMINIO CROMADO, COMPRIMENTO DE APROX 400 MM E DIAMETRO DE 25 MM (1")</t>
  </si>
  <si>
    <t>CONJUNTO DE FERRAGENS PIVO, PARA PORTA PIVOTANTE DE ATE 100 KG, REGULAVEL COM ESFERA, CROMADO - SUPERIOR E INFERIOR - COMPLETO</t>
  </si>
  <si>
    <t>OLHO MAGICO PARA PORTAS, EM LATAO, COM LENTE DE POLICARBONATO, ANGULO DE *200* GRAUS, ESPESSURA ENTRE *25 E 46* MM, INCLUINDO FECHO JANELA</t>
  </si>
  <si>
    <t>NUMERO / ALGARISMO PARA RESIDENCIA (FACHADA), EM ZAMAC, COM ALTURA DE APROX *45* MM, INCLUSIVE PARAFUSOS</t>
  </si>
  <si>
    <t>NUMERO / ALGARISMO PARA RESIDENCIA (FACHADA), EM ZAMAC, COM ALTURA DE APROX 125 MM, INCLUSIVE PARAFUSOS</t>
  </si>
  <si>
    <t>FECHO / TRINCO TIPO AVIAO, EM ZAMAC CROMADO, *60* MM, PARA JANELAS - INCLUI PARAFUSOS</t>
  </si>
  <si>
    <t>FECHO QUEBRA UNHA, EM LATAO COM ACABAMENTO CROMADO, DE EMBUTIR, COM COMANDO DESLIZANTE, ALTURA DE 12 CM, LARGURA MINIMA DE 1,90 CM E ESPESSURA MINIMA DE 1,90 MM</t>
  </si>
  <si>
    <t>ROLDANA CONCAVA DUPLA, 4 RODAS, PARA PORTA DE CORRER, EM ZAMAC COM CHAPA DE ACO, ROLAMENTO INTERNO BLINDADO DE ACO REVESTIDO EM NYLON</t>
  </si>
  <si>
    <t>PISO EM REGUA VINILICA SEMIFLEXIVEL, ENCAIXE CLICADO, E = 4 MM (SEM COLOCACAO)</t>
  </si>
  <si>
    <t>PISO TATIL ALERTA OU DIRECIONAL, DE BORRACHA, COLORIDO, 25 X 25 CM, E = 5 MM, PARA COLA</t>
  </si>
  <si>
    <t>PISO TATIL DE ALERTA OU DIRECIONAL DE BORRACHA, PRETO, 25 X 25 CM, E = 5 MM, PARA COLA</t>
  </si>
  <si>
    <t>PISO TATIL DE ALERTA OU DIRECIONAL, DE BORRACHA, PRETO, 25 X 25 CM, E = 12 MM, PARA ARGAMASSA</t>
  </si>
  <si>
    <t>PISO TATIL DE ALERTA OU DIRECIONAL, DE BORRACHA, COLORIDO, 25 X 25 CM, E = 12 MM, PARA ARGAMASSA</t>
  </si>
  <si>
    <t>DUCHA / CHUVEIRO METALICO, DE PAREDE, ARTICULAVEL, COM BRACO/CANO, SEM DESVIADOR</t>
  </si>
  <si>
    <t>DUCHA / CHUVEIRO METALICO, DE PAREDE, ARTICULAVEL, COM DESVIADOR E DUCHA MANUAL</t>
  </si>
  <si>
    <t>LAMPADA LED 6 W BIVOLT BRANCA, FORMATO TRADICIONAL (BASE E27)</t>
  </si>
  <si>
    <t>LAMPADA LED 10 W BIVOLT BRANCA, FORMATO TRADICIONAL (BASE E27)</t>
  </si>
  <si>
    <t>TERMINAL METALICO A PRESSAO PARA 1 CABO DE 150 MM2, COM 1 FURO DE FIXACAO</t>
  </si>
  <si>
    <t>CORDA DE POLIAMIDA 12 MM TIPO BOMBEIRO, PARA TRABALHO EM ALTURA</t>
  </si>
  <si>
    <t>100M</t>
  </si>
  <si>
    <t>BANCADA/ BANCA EM GRANITO, POLIDO, TIPO ANDORINHA/ QUARTZ/ CASTELO/ CORUMBA OU OUTROS EQUIVALENTES DA REGIAO, COM CUBA INOX, FORMATO *120 X 60* CM, E= *2* CM</t>
  </si>
  <si>
    <t>CAMADA SEPARADORA DE FILME DE POLIETILENO 20 A 25 MICRA</t>
  </si>
  <si>
    <t>PAPEL KRAFT BETUMADO</t>
  </si>
  <si>
    <t>ESPATULA EM ACO INOX COM CABO DE MADEIRA E LARGURA DE *8* CM</t>
  </si>
  <si>
    <t>ESPATULA DE PLASTICO LISA, LARGURA *10* CM</t>
  </si>
  <si>
    <t>DESEMPENADEIRA DE ACO DENTADA 12 X *25* CM, DENTES 8 X 8 MM, CABO FECHADO DE MADEIRA</t>
  </si>
  <si>
    <t>DESEMPENADEIRA DE ACO LISA 12 X *25* CM COM CABO FECHADO DE MADEIRA</t>
  </si>
  <si>
    <t>DESEMPENADEIRA PLASTICA LISA *14 X 27* CM</t>
  </si>
  <si>
    <t>CADEIRA SUSPENSA MANUAL / BALANCIM INDIVIDUAL (NBR 14751)</t>
  </si>
  <si>
    <t>PRUMO DE PAREDE EM ACO 700 A 750 G, COM CORDAO EM NYLON E TACO</t>
  </si>
  <si>
    <t>PRUMO DE CENTRO EM ACO *400* G, COM CORDAO EM NYLON E CALCO GUIA EM ACO OU MADEIRA</t>
  </si>
  <si>
    <t>REGUA DE ALUMINIO PARA PEDREIRO 2 M X *25,5* MM</t>
  </si>
  <si>
    <t>ESQUADRO DE ACO 12" (300 MM), CABO DE ALUMINIO</t>
  </si>
  <si>
    <t>BANDEJA DE PINTURA PARA ROLO 23 CM</t>
  </si>
  <si>
    <t>LINHA PARA PEDREIRO LISA, 0,8 MM X 100 M</t>
  </si>
  <si>
    <t>LIXA D'AGUA EM FOLHA, COR PRETA, GRAO 100</t>
  </si>
  <si>
    <t>ESTILETE DE METAL, LAMINA 18 MM</t>
  </si>
  <si>
    <t>MISTURADOR MANUAL DE TINTAS PARA FURADEIRA, HASTE METALICA *60* CM, COM HELICE (MEXEDOR DE TINTA)</t>
  </si>
  <si>
    <t>TRINCHA CERDAS GRIS 1.1/2" (38 MM)</t>
  </si>
  <si>
    <t>ROLO DE LA DE CARNEIRO 25 MM X 23 CM (ALTURA DA LA X COMPRIMENTO), SEM CABO</t>
  </si>
  <si>
    <t>PROLONGADOR/ EXTENSOR TELESCOPICO, EM CHAPA METALICA, COM 3 METROS, PARA ROLO DE PINTURA</t>
  </si>
  <si>
    <t>ROLO DE ESPUMA POLIESTER, 23 CM X 68 MM (COMPRIMENTO X DIAMETRO), SEM CABO</t>
  </si>
  <si>
    <t>KIT ACESSORIOS PARA COMPRESSOR DE AR, 5 PECAS (PISTOLAS PINTURA, LIMPEZA E PULVERIZACAO, CALIBRADOR E MANGUEIRA)</t>
  </si>
  <si>
    <t>BLOCO DE ESPUMA MULTIUSO *23X 13 X 8* CM</t>
  </si>
  <si>
    <t>SELADOR HORIZONTAL PARA FITA DE ACO 1" (25 MM)</t>
  </si>
  <si>
    <t>BOLSA DE LONA PARA FERRAMENTAS *50 X 35 X 25* CM</t>
  </si>
  <si>
    <t>VASSOURA 40 CM COM CABO</t>
  </si>
  <si>
    <t>RODO PARA CHAO 40 CM, COM BORRACHA DUPLA E CABO</t>
  </si>
  <si>
    <t>PA DE LIXO PLASTICA, CABO LONGO</t>
  </si>
  <si>
    <t>ENXADA ESTREITA, EM ACO, *25 X 23* CM, COM CABO DE MADEIRA DE *150* CM</t>
  </si>
  <si>
    <t>CONCRETO USINADO BOMBEAVEL, CLASSE DE RESISTENCIA C20, COM BRITA 0 E 1, SLUMP = 130 +/- 20 MM, EXCLUI SERVICO DE BOMBEAMENTO (NBR 8953)</t>
  </si>
  <si>
    <t>CONCRETO USINADO BOMBEAVEL, CLASSE DE RESISTENCIA C25, COM BRITA 0 E 1, SLUMP = 130 +/- 20 MM, EXCLUI SERVICO DE BOMBEAMENTO (NBR 8953)</t>
  </si>
  <si>
    <t>CONCRETO USINADO BOMBEAVEL, CLASSE DE RESISTENCIA C30, COM BRITA 0 E 1, SLUMP = 130 +/- 20 MM, EXCLUI SERVICO DE BOMBEAMENTO (NBR 8953)</t>
  </si>
  <si>
    <t>CONCRETO USINADO BOMBEAVEL, CLASSE DE RESISTENCIA C25, COM BRITA 0 E 1, SLUMP = 190 +/- 20 MM, EXCLUI SERVICO DE BOMBEAMENTO (NBR 8953)</t>
  </si>
  <si>
    <t>CONCRETO USINADO BOMBEAVEL, CLASSE DE RESISTENCIA C30, COM BRITA 0 E 1, SLUMP = 190 +/- 20 MM, EXCLUI SERVICO DE BOMBEAMENTO (NBR 8953)</t>
  </si>
  <si>
    <t>PENEIRA ROTATIVA COM MOTOR ELETRICO TRIFASICO DE 2 CV, CILINDRO DE 1 M X 0,60 M, COM FUROS DE 3,17 MM</t>
  </si>
  <si>
    <t>DOSADOR DE AREIA, CAPACIDADE DE *26* LITROS</t>
  </si>
  <si>
    <t>LIXADEIRA ELETRICA ANGULAR, PARA DISCO DE 7" (180 MM), POTENCIA DE 2.200 W, *5.000* RPM, 220 V</t>
  </si>
  <si>
    <t>TERMOFUSORA PARA TUBOS E CONEXOES EM PPR COM DIAMETROS DE 75 A 110 MM, POTENCIA DE *1100* W, TENSAO 220 V</t>
  </si>
  <si>
    <t>TERMOFUSORA PARA TUBOS E CONEXOES EM PPR COM DIAMETROS DE 20 A 63 MM, POTENCIA DE 800 W, TENSAO 220 V</t>
  </si>
  <si>
    <t>BUCHA DE REDUCAO, PVC, LONGA, SERIE R, DN 50 X 40 MM, PARA ESGOTO PREDIAL</t>
  </si>
  <si>
    <t>CURVA DE PVC, 90 GRAUS, SERIE R, DN 100 MM, PARA ESGOTO PREDIAL</t>
  </si>
  <si>
    <t>CONECTOR, CPVC, SOLDAVEL, 22 MM X 3/4", PARA AGUA QUENTE</t>
  </si>
  <si>
    <t>JOELHO DE TRANSICAO, CPVC, SOLDAVEL, 90 GRAUS, 15 MM X 1/2", PARA AGUA QUENTE</t>
  </si>
  <si>
    <t>JOELHO DE TRANSICAO, CPVC, SOLDAVEL, 90 GRAUS, 22 MM X 3/4", PARA AGUA QUENTE</t>
  </si>
  <si>
    <t>JOELHO DE TRANSICAO, CPVC, SOLDAVEL, 90 GRAUS, 22 MM X 1/2", PARA AGUA QUENTE</t>
  </si>
  <si>
    <t>JOELHO PPR, 45 GRAUS, SOLDAVEL, F/F, DN 32 MM, PARA AGUA QUENTE PREDIAL</t>
  </si>
  <si>
    <t>JOELHO PPR, 90 GRAUS, SOLDAVEL, F/F, DN 32 MM, PARA AGUA QUENTE PREDIAL</t>
  </si>
  <si>
    <t>JOELHO PPR, 90 GRAUS, SOLDAVEL, F/F, DN 40 MM, PARA AGUA QUENTE PREDIAL</t>
  </si>
  <si>
    <t>JOELHO PPR, 90 GRAUS, SOLDAVEL, F/F, DN 50 MM, PARA AGUA QUENTE PREDIAL</t>
  </si>
  <si>
    <t>JOELHO PPR, 90 GRAUS, SOLDAVEL, F/F, DN 63 MM, PARA AGUA QUENTE PREDIAL</t>
  </si>
  <si>
    <t>JOELHO PPR, 90 GRAUS, SOLDAVEL, F/F, DN 75 MM, PARA AGUA QUENTE PREDIAL</t>
  </si>
  <si>
    <t>JOELHO PPR, 90 GRAUS, SOLDAVEL, F/F, DN 90 MM, PARA AGUA QUENTE PREDIAL</t>
  </si>
  <si>
    <t>JOELHO PPR, 90 GRAUS, SOLDAVEL, F/F, DN 110 MM, PARA AGUA QUENTE PREDIAL</t>
  </si>
  <si>
    <t>LUVA SIMPLES PPR, F/F, SOLDAVEL, DN 32 MM, PARA AGUA QUENTE PREDIAL</t>
  </si>
  <si>
    <t>LUVA SIMPLES PPR, F/F, SOLDAVEL, DN 40 MM, PARA AGUA QUENTE PREDIAL</t>
  </si>
  <si>
    <t>LUVA SIMPLES PPR, F/F, SOLDAVEL, DN 50 MM, PARA AGUA QUENTE PREDIAL</t>
  </si>
  <si>
    <t>LUVA SIMPLES PPR, F/F, SOLDAVEL, DN 63 MM, PARA AGUA QUENTE PREDIAL</t>
  </si>
  <si>
    <t>LUVA SIMPLES PPR, F/F, SOLDAVEL, DN 75 MM, PARA AGUA QUENTE PREDIAL</t>
  </si>
  <si>
    <t>LUVA SIMPLES PPR, F/F, SOLDAVEL, DN 90 MM, PARA AGUA QUENTE PREDIAL</t>
  </si>
  <si>
    <t>LUVA SIMPLES PPR, F/F, SOLDAVEL, DN 110 MM, PARA AGUA QUENTE PREDIAL</t>
  </si>
  <si>
    <t>TE DE INSPECAO, PVC, SERIE R, 150 X 100 MM, PARA ESGOTO PREDIAL</t>
  </si>
  <si>
    <t>TE MISTURADOR, PPR, F/M/M, DN 20 X 20 MM, PARA AGUA QUENTE PREDIAL</t>
  </si>
  <si>
    <t>TE MISTURADOR, PPR, F/M/M, DN 25 X 25 MM, PARA AGUA QUENTE PREDIAL</t>
  </si>
  <si>
    <t>TE NORMAL, PPR, F/F/F, SOLDAVEL, 90 GRAUS, DN 32 X 32 X 32 MM, PARA AGUA QUENTE PREDIAL</t>
  </si>
  <si>
    <t>TE NORMAL, PPR, F/F/F, SOLDAVEL, 90 GRAUS, DN 40 X 40 X 40 MM, PARA AGUA QUENTE PREDIAL</t>
  </si>
  <si>
    <t>TE NORMAL, PPR, F/F/F, SOLDAVEL, 90 GRAUS, DN 50 X 50 X 50 MM, PARA AGUA QUENTE PREDIAL</t>
  </si>
  <si>
    <t>TE NORMAL, PPR, F/F/F, SOLDAVEL, 90 GRAUS, DN 63 X 63 X 63 MM, PARA AGUA QUENTE PREDIAL</t>
  </si>
  <si>
    <t>TE NORMAL, PPR, F/F/F, SOLDAVEL, 90 GRAUS, DN 75 X 75 X 75 MM, PARA AGUA QUENTE PREDIAL</t>
  </si>
  <si>
    <t>TE NORMAL, PPR, F/F/F, SOLDAVEL, 90 GRAUS, DN 90 X 90 X 90 MM, PARA AGUA QUENTE PREDIAL</t>
  </si>
  <si>
    <t>TE NORMAL, PPR, F/F/F, SOLDAVEL, 90 GRAUS, DN 110 X 110 X 110 MM, PARA AGUA QUENTE PREDIAL</t>
  </si>
  <si>
    <t>MARTELO DE SOLDADOR/PICADOR DE SOLDA</t>
  </si>
  <si>
    <t>CONCRETO USINADO BOMBEAVEL, CLASSE DE RESISTENCIA C20, COM BRITA 0, SLUMP = 220 +/- 20 MM, COM BOMBEAMENTO (DISPONIBILIZACAO DE BOMBA), SEM O LANCAMENTO (NBR 8953)</t>
  </si>
  <si>
    <t>TALHADEIRA COM PUNHO DE PROTECAO *20 X 250* MM</t>
  </si>
  <si>
    <t>ALICATE DE PRESSAO 11" PARA SOLDA, TIPO C</t>
  </si>
  <si>
    <t>ALICATE DE PRESSAO 11" PARA SOLDA, TIPO U</t>
  </si>
  <si>
    <t>ALICATE DE PRESSAO PARA SOLDA DE CHAPA 18"</t>
  </si>
  <si>
    <t>ALICATE DE CORTE DIAGONAL 6" COM ISOLAMENTO</t>
  </si>
  <si>
    <t>ALICATE PARA ANEIS DE PISTAO, CAPACIDADE *50* A 100 MM</t>
  </si>
  <si>
    <t>MACARICO DE SOLDA 201 PARA EXTENSAO GLP OU ACETILENO</t>
  </si>
  <si>
    <t>ESCADA DUPLA DE ABRIR EM ALUMINIO, COM SAPATAS DE BORRACHA, *2,30* X *0,57* M (ALTURA UTIL X LARGURA MINIMA), MODELO PINTOR, 8 DEGRAUS, CAPACIDADE *100* KG</t>
  </si>
  <si>
    <t>ESCADA EXTENSIVEL EM ALUMINIO, COM SAPATAS DE BORRACHA, ALTURA FECHADA 3,60 M, ALTURA ESTENDIDA DE 6,0 A 6,30 M, LARGURA MINIMA DE 35 CM, CACIDADE *120* KG</t>
  </si>
  <si>
    <t>ESTACA PRE-MOLDADA MACICA DE CONCRETO VIBRADO ARMADO, PARA CARGA DE 25 T, SECAO QUADRADA DE *16 X 16*, COM ANEL METALICO INCORPORADO A PECA (SOMENTE FORNECIMENTO)</t>
  </si>
  <si>
    <t>ESTACA PRE-MOLDADA MACICA DE CONCRETO VIBRADO ARMADO, PARA CARGA DE 50 T, SECAO QUADRADA, COM ANEL METALICO INCORPORADO A PECA (SOMENTE FORNECIMENTO)</t>
  </si>
  <si>
    <t>ESTACA PRE-MOLDADA VAZADA DE CONCRETO CENTRIFUGADO, PARA CARGA DE 100 T, SECAO CIRCULAR, COM ANEL METALICO INCORPORADO A PECA (SOMENTE FORNECIMENTO)</t>
  </si>
  <si>
    <t>PERFURATRIZ COM TORRE METALICA PARA EXECUCAO DE ESTACA HELICE CONTINUA, PROFUNDIDADE MAXIMA DE 30 M, DIAMETRO MAXIMO DE 800 MM, POTENCIA INSTALADA DE 268 HP, MESA ROTATIVA COM TORQUE MAXIMO DE 170 KNM</t>
  </si>
  <si>
    <t>PERFURATRIZ COM TORRE METALICA PARA EXECUCAO DE ESTACA HELICE CONTINUA, PROFUNDIDADE MAXIMA DE 32 M, DIAMETRO MAXIMO DE 1000 MM, POTENCIA INSTALADA DE 350 HP, MESA ROTATIVA COM TORQUE MAXIMO DE 263 KNM</t>
  </si>
  <si>
    <t>PERFURATRIZ HIDRAULICA COM TRADO CURTO ACOPLADO, PROFUNDIDADE MAXIMA DE 20 M, DIAMETRO MAXIMO DE 1500 MM, POTENCIA INSTALADA DE 137 HP, MESA ROTATIVA COM TORQUE MAXIMO DE 30 KNM (INCLUI MONTAGEM, NAO INCLUI CAMINHAO)</t>
  </si>
  <si>
    <t>MANTA DE POLIETILENO EXPANDIDO (PEBD) ANTICHAMAS, E = 8 MM</t>
  </si>
  <si>
    <t>MANTA DE POLIETILENO EXPANDIDO (PEBD), E = 5 MM</t>
  </si>
  <si>
    <t>ARGAMASSA USINADA AUTOADENSAVEL E AUTONIVELANTE PARA CONTRAPISO, COM BOMBEAMENTO (DISPONIBILIZACAO DE BOMBA), SEM O LANCAMENTO</t>
  </si>
  <si>
    <t>ALICATE DE CRIMPAR RJ11, RJ12 E RJ45, COM CATRACA</t>
  </si>
  <si>
    <t>CANALETA ESTRUTURAL CERAMICA DE 14 X 19 X 19 CM (L X A X C) E 6,0 MPA</t>
  </si>
  <si>
    <t>MEIO BLOCO DE CONCRETO ESTRUTURAL 14 X 19 X 14 CM, FBK 4,5 MPA (NBR 6136)</t>
  </si>
  <si>
    <t>MEIO BLOCO DE CONCRETO ESTRUTURAL 14 X 19 X 19 CM, FBK 4,5 MPA (NBR 6136)</t>
  </si>
  <si>
    <t>BLOCO DE CONCRETO ESTRUTURAL 14 X 19 X 29 CM, FBK 4,5 MPA (NBR 6136)</t>
  </si>
  <si>
    <t>BLOCO DE CONCRETO ESTRUTURAL 14 X 19 X 34 CM, FBK 4,5 MPA (NBR 6136)</t>
  </si>
  <si>
    <t>MEIO BLOCO DE CONCRETO ESTRUTURAL 14 X 19 X 14 CM, FBK 14 MPA (NBR 6136)</t>
  </si>
  <si>
    <t>MEIO BLOCO DE CONCRETO ESTRUTURAL 14 X 19 X 19 CM, FBK 14 MPA (NBR 6136)</t>
  </si>
  <si>
    <t>MEIO BLOCO DE CONCRETO ESTRUTURAL 14 X 19 X 34 CM, FBK 14 MPA (NBR 6136)</t>
  </si>
  <si>
    <t>MEIA CANALETA DE CONCRETO ESTRUTURAL 14 X 19 X 19 CM, FBK 4,5 MPA (NBR 6136)</t>
  </si>
  <si>
    <t>CANALETA DE CONCRETO ESTRUTURAL 14 X 19 X 29 CM, FBK 4,5 MPA (NBR 6136)</t>
  </si>
  <si>
    <t>CANALETA DE CONCRETO ESTRUTURAL 14 X 19 X 39 CM, FBK 4,5 MPA (NBR 6136)</t>
  </si>
  <si>
    <t>MEIA CANALETA DE CONCRETO ESTRUTURAL 14 X 19 X 19 CM, FBK 14 MPA (NBR 6136)</t>
  </si>
  <si>
    <t>CANALETA DE CONCRETO ESTRUTURAL 14 X 19 X 29 CM, FBK 14 MPA (NBR 6136)</t>
  </si>
  <si>
    <t>CANALETA DE CONCRETO ESTRUTURAL 14 X 19 X 39 CM, FBK 14 MPA (NBR 6136)</t>
  </si>
  <si>
    <t>BLOCO ESTRUTURAL CERAMICO DE 14 X 19 X 34 CM (L X A X C) E 6,0 MPA</t>
  </si>
  <si>
    <t>USINA DE ASFALTO A FRIO, CAPACIDADE DE 40 A 60 T/H, ELETRICA, POTENCIA DE 30 CV</t>
  </si>
  <si>
    <t>EQUIPAMENTO P/ DEMARCACAO DE FAIXAS DE TRAFEGO A QUENTE, A SER MONTADO SOBRE CAMINHAO DE PBT MIN. DE 17 T, DIST. MIN. ENTRE EIXOS 5,2 M, CAPACIDADE PARA 1.000 KG DE MATERIAL TERMOPLASTICO (INCLUI MONTAGEM, NAO INCLUI CAMINHAO, NEM COMPRESSOR DE AR)</t>
  </si>
  <si>
    <t>EQUIPAMENTO PARA DEMARCACAO DE FAIXAS DE TRAFEGO A FRIO, A SER MONTADO SOBRE CAMINHAO DE PBT MINIMO DE 9 T E DISTANCIA MINIMA ENTRE EIXOS DE 4,3 M, CAPACIDADE PARA 800 L DE TINTA (INCLUI MONTAGEM, NAO INCLUI CAMINHAO)</t>
  </si>
  <si>
    <t>SIFAO EM METAL CROMADO PARA PIA AMERICANA, 1.1/2 X 1.1/2"</t>
  </si>
  <si>
    <t>SIFAO EM METAL CROMADO PARA TANQUE, 1.1/4 X 1.1/2"</t>
  </si>
  <si>
    <t>MUDA DE ARBUSTO, BUXINHO, H= *50* CM</t>
  </si>
  <si>
    <t>MUDA DE ARBUSTO, PINGO DE OURO/ VIOLETEIRA, H = *10 A 20* CM</t>
  </si>
  <si>
    <t>MUDA DE PALMEIRA ARECA, H= *1,50* M</t>
  </si>
  <si>
    <t>COMPRESSOR DE AR REBOCAVEL, VAZAO 152 PCM, PRESSAO EFETIVA DE TRABALHO 102 PSI, MOTOR DIESEL, POTENCIA 31,5 KW</t>
  </si>
  <si>
    <t>VALVULA EM METAL CROMADO PARA LAVATORIO, 1" SEM LADRAO</t>
  </si>
  <si>
    <t>TE MISTURADOR DE TRANSICAO, CPVC, COM ROSCA, 22 MM X 3/4", PARA AGUA QUENTE</t>
  </si>
  <si>
    <t>LUVA SIMPLES, PVC, SOLDAVEL, DN 150 MM, SERIE NORMAL, PARA ESGOTO PREDIAL</t>
  </si>
  <si>
    <t>LUVA SOLDAVEL COM BUCHA DE LATAO, PVC, 32 MM X 1"</t>
  </si>
  <si>
    <t>LUMINARIA ARANDELA TIPO MEIA-LUA COM VIDRO FOSCO *30 X 15* CM, PARA 1 LAMPADA, BASE E27, POTENCIA MAXIMA 40/60 W (NAO INCLUI LAMPADA)</t>
  </si>
  <si>
    <t>LUMINARIA PLAFON REDONDO COM VIDRO FOSCO DIAMETRO *30* CM, PARA 2 LAMPADAS, BASE E27, POTENCIA MAXIMA 40/60 W (NAO INCLUI LAMPADAS)</t>
  </si>
  <si>
    <t>LUMINARIA DE TETO PLAFON/PLAFONIER EM PLASTICO COM BASE E27, POTENCIA MAXIMA 60 W (NAO INCLUI LAMPADA)</t>
  </si>
  <si>
    <t>LUMINARIA DE EMERGENCIA 30 LEDS, POTENCIA 2 W, BATERIA DE LITIO, AUTONOMIA DE 6 HORAS</t>
  </si>
  <si>
    <t>LUMINARIA TIPO TARTARUGA PARA AREA EXTERNA EM ALUMINIO, COM GRADE, PARA 1 LAMPADA, BASE E27, POTENCIA MAXIMA 40/60 W (NAO INCLUI LAMPADA)</t>
  </si>
  <si>
    <t>BLOCO CERAMICO / TIJOLO VAZADO PARA ALVENARIA DE VEDACAO, FUROS NA HORIZONTAL DE 11,5 X 19 X 19 CM (L X A X C)</t>
  </si>
  <si>
    <t>LUMINARIA DE SOBREPOR EM CHAPA DE ACO COM ALETAS PLASTICAS, PARA 2 LAMPADAS, BASE E27, POTENCIA MAXIMA 40/60 W (NAO INCLUI LAMPADAS)</t>
  </si>
  <si>
    <t>TUBO MONOCAMADA PEX, DN 16 MM, PARA AGUA QUENTE E FRIA</t>
  </si>
  <si>
    <t>TUBO MONOCAMADA PEX, DN 20 MM, PARA AGUA QUENTE E FRIA</t>
  </si>
  <si>
    <t>TUBO MONOCAMADA PEX, DN 25 MM, PARA AGUA QUENTE E FRIA</t>
  </si>
  <si>
    <t>TUBO MONOCAMADA PEX, DN 32 MM, PARA AGUA QUENTE E FRIA</t>
  </si>
  <si>
    <t>TUBO MULTICAMADA PEX GAS, DN *16* MM</t>
  </si>
  <si>
    <t>TUBO MULTICAMADA PEX GAS, DN *20* MM</t>
  </si>
  <si>
    <t>TUBO MULTICAMADA PEX GAS, DN *26* MM</t>
  </si>
  <si>
    <t>TUBO MULTICAMADA PEX GAS, DN *32* MM</t>
  </si>
  <si>
    <t>TAMPAO / CAP, ROSCA MACHO, DN 3/4", PARA TUBO PEX PARA INST. AGUA QUENTE/FRIA</t>
  </si>
  <si>
    <t>TAMPAO / CAP, ROSCA MACHO, DN 1", PARA TUBO PEX PARA INST. AGUA QUENTE/FRIA</t>
  </si>
  <si>
    <t>CONECTOR/ADAPTADOR FIXO, ROSCA FEMEA, METALICA, COM ANEL DESLIZANTE, DN 16 MM X 1/2", PARA TUBO PEX PARA INST. AGUA QUENTE/FRIA</t>
  </si>
  <si>
    <t>CONECTOR/ADAPTADOR FIXO, ROSCA FEMEA, METALICA, COM ANEL DESLIZANTE, DN 20 MM X 1/2", PARA TUBO PEX PARA INST. AGUA QUENTE/FRIA</t>
  </si>
  <si>
    <t>CONECTOR/ADAPTADOR FIXO, ROSCA FEMEA, METALICA, COM ANEL DESLIZANTE, DN 20 MM X 3/4", PARA TUBO PEX PARA INST. AGUA QUENTE/FRIA</t>
  </si>
  <si>
    <t>CONECTOR/ADAPTADOR FIXO, ROSCA FEMEA, METALICA, COM ANEL DESLIZANTE, DN 25 MM X 3/4", PARA TUBO PEX PARA INST. AGUA QUENTE/FRIA</t>
  </si>
  <si>
    <t>CONECTOR/ADAPTADOR FIXO, ROSCA FEMEA, METALICA, COM ANEL DESLIZANTE, DN 25 MM X 1", PARA TUBO PEX PARA INST. AGUA QUENTE/FRIA</t>
  </si>
  <si>
    <t>CONECTOR/ADAPTADOR FIXO, ROSCA FEMEA, METALICA, COM ANEL DESLIZANTE, DN 32 MM X 1", PARA TUBO PEX PARA INST. AGUA QUENTE/FRIA</t>
  </si>
  <si>
    <t>CONECTOR/ADAPTADOR MOVEL, ROSCA FEMEA, METALICA, COM ANEL DESLIZANTE, DN 16 MM X 3/4", PARA TUBO PEX PARA INST. AGUA QUENTE/FRIA</t>
  </si>
  <si>
    <t>DISTRIBUIDOR METALICO, COM ROSCA, 2 SAIDAS, DN 3/4" X 1/2", PARA CONEXAO COM ANEL DESLIZANTE EM TUBO PEX PARA INST. AGUA QUENTE/FRIA</t>
  </si>
  <si>
    <t>DISTRIBUIDOR METALICO, COM ROSCA, 2 SAIDAS, DN 1" X 1/2", PARA CONEXAO COM ANEL DESLIZANTE EM TUBO PEX PARA INST. AGUA QUENTE/FRIA</t>
  </si>
  <si>
    <t>DISTRIBUIDOR METALICO, COM ROSCA, 3 SAIDAS, DN 3/4" X 1/2", PARA CONEXAO COM ANEL DESLIZANTE EM TUBO PEX PARA INST. AGUA QUENTE/FRIA</t>
  </si>
  <si>
    <t>DISTRIBUIDOR METALICO, COM ROSCA, 3 SAIDAS, DN 1" X 1/2", PARA CONEXAO COM ANEL DESLIZANTE EM TUBO PEX PARA INST. AGUA QUENTE/FRIA</t>
  </si>
  <si>
    <t>TE METALICO, PARA CONEXAO COM ANEL DESLIZANTE, DN 16 MM, EM TUBO PEX PARA INST. AGUA QUENTE/FRIA</t>
  </si>
  <si>
    <t>TE METALICO, PARA CONEXAO COM ANEL DESLIZANTE, DN 20 MM, EM TUBO PEX PARA INST. AGUA QUENTE/FRIA</t>
  </si>
  <si>
    <t>TE METALICO, PARA CONEXAO COM ANEL DESLIZANTE, DN 25 MM, EM TUBO PEX PARA INST. AGUA QUENTE/FRIA</t>
  </si>
  <si>
    <t>TE METALICO, PARA CONEXAO COM ANEL DESLIZANTE, DN 32 MM, EM TUBO PEX PARA INST. AGUA QUENTE/FRIA</t>
  </si>
  <si>
    <t>MASSA PREMIUM PARA TEXTURA LISA DE BASE ACRILICA, USO INTERNO E EXTERNO</t>
  </si>
  <si>
    <t>LUMINARIA DE SOBREPOR EM CHAPA DE ACO COM ALETAS PLASTICAS, PARA 1 LAMPADA, BASE E27, POTENCIA MAXIMA 40/60 W (NAO INCLUI LAMPADA)</t>
  </si>
  <si>
    <t>TE ROSCA FEMEA, METALICO, PARA CONEXAO COM ANEL DESLIZANTE, DN 16 MM X 1/2", EM TUBO PEX PARA INST. AGUA QUENTE/FRIA</t>
  </si>
  <si>
    <t>TE ROSCA FEMEA, METALICO, PARA CONEXAO COM ANEL DESLIZANTE, DN 20 MM X 1/2", EM TUBO PEX PARA INST. AGUA QUENTE/FRIA</t>
  </si>
  <si>
    <t>TE ROSCA FEMEA, METALICO, PARA CONEXAO COM ANEL DESLIZANTE, DN 25 MM X 3/4", EM TUBO PEX PARA INST. AGUA QUENTE/FRIA</t>
  </si>
  <si>
    <t>JOELHO/COTOVELO 90 GRAUS, METALICO, PARA CONEXAO COM ANEL DESLIZANTE, DN 16 MM, EM TUBO PEX PARA INST. AGUA QUENTE/FRIA</t>
  </si>
  <si>
    <t>JOELHO/COTOVELO 90 GRAUS, METALICO, PARA CONEXAO COM ANEL DESLIZANTE, DN 20 MM, EM TUBO PEX PARA INST. AGUA QUENTE/FRIA</t>
  </si>
  <si>
    <t>JOELHO/COTOVELO 90 GRAUS, METALICO, PARA CONEXAO COM ANEL DESLIZANTE, DN 25 MM, EM TUBO PEX PARA INST. AGUA QUENTE/FRIA</t>
  </si>
  <si>
    <t>JOELHO/COTOVELO 90 GRAUS, METALICO, PARA CONEXAO COM ANEL DESLIZANTE, DN 32 MM, EM TUBO PEX PARA INST. AGUA QUENTE/FRIA</t>
  </si>
  <si>
    <t>JOELHO/COTOVELO 90 GRAUS, ROSCA FEMEA, COM BASE FIXA, METALICO, PARA CONEXAO COM ANEL DESLIZANTE, DN 16 MM X 1/2", EM TUBO PEX PARA INST. AGUA QUENTE/FRIA</t>
  </si>
  <si>
    <t>JOELHO/COTOVELO 90 GRAUS, ROSCA FEMEA, COM BASE FIXA, METALICO, PARA CONEXAO COM ANEL DESLIZANTE, DN 20 MM X 1/2", EM TUBO PEX PARA INST. AGUA QUENTE/FRIA</t>
  </si>
  <si>
    <t>JOELHO/COTOVELO 90 GRAUS, ROSCA FEMEA, COM BASE FIXA, METALICO, PARA CONEXAO COM ANEL DESLIZANTE, DN 25 MM X 3/4", EM TUBO PEX PARA INST. AGUA QUENTE/FRIA</t>
  </si>
  <si>
    <t>JOELHO/COTOVELO 90 GRAUS, ROSCA FEMEA TERMINAL, METALICO, PARA CONEXAO COM ANEL DESLIZANTE, DN 16 MM X 1/2", EM TUBO PEX PARA INST. AGUA QUENTE/FRIA</t>
  </si>
  <si>
    <t>JOELHO/COTOVELO 90 GRAUS, ROSCA FEMEA TERMINAL, METALICO, PARA CONEXAO COM ANEL DESLIZANTE, DN 20 MM X 1/2", EM TUBO PEX PARA INST. AGUA QUENTE/FRIA</t>
  </si>
  <si>
    <t>JOELHO/COTOVELO 90 GRAUS, ROSCA FEMEA TERMINAL, METALICO, PARA CONEXAO COM ANEL DESLIZANTE, DN 20 MM X 3/4", EM TUBO PEX PARA INST. AGUA QUENTE/FRIA</t>
  </si>
  <si>
    <t>JOELHO/COTOVELO 90 GRAUS, ROSCA FEMEA TERMINAL, METALICO, PARA CONEXAO COM ANEL DESLIZANTE, DN 25 MM X 3/4", EM TUBO PEX PARA INST. AGUA QUENTE/FRIA</t>
  </si>
  <si>
    <t>JOELHO/COTOVELO 90 GRAUS, ROSCA FEMEA TERMINAL, PLASTICO, PARA CONEXAO COM CRIMPAGEM, DN 25 MM X 1/2", EM TUBO PEX PARA INST. AGUA QUENTE/FRIA</t>
  </si>
  <si>
    <t>JOELHO/COTOVELO 90 GRAUS, ROSCA FEMEA MOVEL, METALICO, PARA CONEXAO COM ANEL DESLIZANTE, DN 20 MM X 3/4", EM TUBO PEX PARA INST. AGUA QUENTE/FRIA</t>
  </si>
  <si>
    <t>TUBO PPR, CLASSE PN 12, DN 32 MM</t>
  </si>
  <si>
    <t>TUBO PPR, CLASSE PN 12, DN 40 MM</t>
  </si>
  <si>
    <t>TUBO PPR, CLASSE PN 12, DN 50 MM</t>
  </si>
  <si>
    <t>TUBO PPR, CLASSE PN 12, DN 63 MM</t>
  </si>
  <si>
    <t>TUBO PPR, CLASSE PN 12, DN 75 MM</t>
  </si>
  <si>
    <t>TUBO PPR, CLASSE PN 12, DN 90 MM</t>
  </si>
  <si>
    <t>TUBO PPR, CLASSE PN 12, DN 110 MM</t>
  </si>
  <si>
    <t>TUBO PPR, CLASSE PN 25, DN 20 MM, PARA AGUA QUENTE E FRIA PREDIAL</t>
  </si>
  <si>
    <t>TUBO PPR, CLASSE PN 25, DN 25 MM, PARA AGUA QUENTE E FRIA PREDIAL</t>
  </si>
  <si>
    <t>TUBO PPR, CLASSE PN 25, DN 32 MM, PARA AGUA QUENTE E FRIA PREDIAL</t>
  </si>
  <si>
    <t>TUBO PPR, CLASSE PN 25, DN 40 MM, PARA AGUA QUENTE E FRIA PREDIAL</t>
  </si>
  <si>
    <t>TUBO PPR, CLASSE PN 25, DN 50 MM, PARA AGUA QUENTE E FRIA PREDIAL</t>
  </si>
  <si>
    <t>TUBO PPR, CLASSE PN 25, DN 63 MM, PARA AGUA QUENTE E FRIA PREDIAL</t>
  </si>
  <si>
    <t>TUBO PPR, CLASSE PN 25, DN 75 MM, PARA AGUA QUENTE E FRIA PREDIAL</t>
  </si>
  <si>
    <t>TUBO PPR, CLASSE PN 25, DN 90 MM, PARA AGUA QUENTE E FRIA PREDIAL</t>
  </si>
  <si>
    <t>TUBO PPR, CLASSE PN 25, DN 110 MM, PARA AGUA QUENTE E FRIA PREDIAL</t>
  </si>
  <si>
    <t>JOELHO PPR 45 GRAUS, SOLDAVEL, F/F, DN 40 MM, PARA AQUA QUENTE E FRIA PREDIAL</t>
  </si>
  <si>
    <t>JOELHO PPR 45 GRAUS, SOLDAVEL, F/F, DN 50 MM, PARA AQUA QUENTE E FRIA PREDIAL</t>
  </si>
  <si>
    <t>JOELHO PPR 45 GRAUS, SOLDAVEL, F/F, DN 63 MM, PARA AQUA QUENTE E FRIA PREDIAL</t>
  </si>
  <si>
    <t>JOELHO PPR 45 GRAUS, SOLDAVEL, F/F, DN 75 MM, PARA AQUA QUENTE E FRIA PREDIAL</t>
  </si>
  <si>
    <t>JOELHO PPR 45 GRAUS, SOLDAVEL, F/F, DN 90 MM, PARA AQUA QUENTE E FRIA PREDIAL</t>
  </si>
  <si>
    <t>BUCHA DE REDUCAO, PPR, DN 32 X 25 MM, PARA AGUA QUENTE E FRIA PREDIAL</t>
  </si>
  <si>
    <t>BUCHA DE REDUCAO, PPR, DN 40 X 25 MM, PARA AGUA QUENTE E FRIA PREDIAL</t>
  </si>
  <si>
    <t>CONECTOR / ADAPTADOR F/M, COM INSERTO METALICO, PPR, DN 25 MM X 1/2", PARA AGUA QUENTE E FRIA PREDIAL</t>
  </si>
  <si>
    <t>CONECTOR / ADAPTADOR F/M, COM INSERTO METALICO, PPR, DN 32 MM X 3/4", PARA AGUA QUENTE E FRIA PREDIAL</t>
  </si>
  <si>
    <t>CONECTOR / ADAPTADOR F/F, COM INSERTO METALICO, PPR, DN 25 MM X 1/2", PARA AGUA QUENTE E FRIA PREDIAL</t>
  </si>
  <si>
    <t>CONECTOR / ADAPTADOR F/F, COM INSERTO METALICO, PPR, DN 32 MM X 3/4", PARA AGUA QUENTE E FRIA PREDIAL</t>
  </si>
  <si>
    <t>TE MISTURADOR COM INSERTO METALICO, FEMEA, PPR, DN 25 MM X 3/4", PARA AGUA QUENTE E FRIA PREDIAL</t>
  </si>
  <si>
    <t>BOMBA DE PROJECAO DE CONCRETO SECO, POTENCIA 10 CV, VAZAO 3 M3/H</t>
  </si>
  <si>
    <t>BOMBA DE PROJECAO DE CONCRETO SECO, POTENCIA 10 CV, VAZAO 6 M3/H</t>
  </si>
  <si>
    <t>PERFURATRIZ SOBRE ESTEIRA, TORQUE MAXIMO 600 KGF, PESO MEDIO 1000 KG, POTENCIA 20 HP, DIAMETRO MAXIMO 10"</t>
  </si>
  <si>
    <t>ESPACADOR/SEPARADOR /CENTRALIZADOR DE BARRA DE ACO, PLASTICO, (CHUMBADOR TIPO CARAMBOLA - CB), DIAMETRO INTERNO ATE 20 MM</t>
  </si>
  <si>
    <t>FIBRA DE ACO PARA REFORCO DO CONCRETO, SOLTA, TIPO A-I, FATOR DE FORMA *50* L / D, COMPRIMENTO DE *30* MM E RESISTENCIA A TRACAO DO ACO MAIOR 1000 MPA</t>
  </si>
  <si>
    <t>PROTETOR/PONTEIRA PLASTICA PARA PONTA DE VERGALHAO DE ATE 1", TIPO PROTETOR DE ESPERA</t>
  </si>
  <si>
    <t>ESPACADOR / DISTANCIADOR TIPO PINO EM PLASTICO, PARA VERGALHAO ATE 10 MM, PARA APOIO DE ARMADURA</t>
  </si>
  <si>
    <t>ESPACADOR / DISTANCIADOR CIRCULAR COM ENTRADA LATERAL, EM PLASTICO, PARA VERGALHAO *4,2 A 12,5* MM, COBRIMENTO 20 MM</t>
  </si>
  <si>
    <t>PORTA DE ABRIR EM ACO, COM DIVISAO HORIZONTAL PARA VIDROS, 90 X 210 CM, COM FUNDO ANTICORROSIVO/PRIMER DE PROTECAO, INCLUI FECHADURA, MACANETA E PARAFUSO, SEM GUARNICAO/ALIZAR/VISTA, VIDROS NAO INCLUSOS</t>
  </si>
  <si>
    <t>PORTA DE ABRIR EM ACO, TIPO VENEZIANA, 90 X 210 CM, COM FUNDO ANTICORROSIVO / PRIMER DE PROTECAO, INCLUI FECHADURA, MACANETA E PARAFUSOS, SEM GUARNICAO/ALIZAR/VISTA</t>
  </si>
  <si>
    <t>PORTA DE ABRIR EM ALUMINIO COM DIVISAO HORIZONTAL PARA VIDROS, ACABAMENTO ANODIZADO NATURAL, VIDROS INCLUSOS, SEM GUARNICAO/ALIZAR/VISTA, 87 CM X 210 CM</t>
  </si>
  <si>
    <t>PORTA DE ABRIR, TIPO VENEZIANA, EM ALUMINIO, ACABAMENTO ANODIZADO NATURAL, 90 CM X 210 CM (LARGURA X ALTURA), SEM GUARNICAO/ALIZAR/VISTA</t>
  </si>
  <si>
    <t>PREGO DE ACO POLIDO SEM CABECA 15 X 15 (1 1/4 X 13)</t>
  </si>
  <si>
    <t>PERFILADO PERFURADO SIMPLES 38 X 38 MM, CHAPA 22</t>
  </si>
  <si>
    <t>PERFILADO PERFURADO DUPLO 38 X 76 MM, CHAPA 22</t>
  </si>
  <si>
    <t>ABRACADEIRA EM ACO PARA AMARRACAO DE ELETRODUTOS, TIPO D, COM 3/8" E PARAFUSO DE FIXACAO</t>
  </si>
  <si>
    <t>ABRACADEIRA EM ACO PARA AMARRACAO DE ELETRODUTOS, TIPO D, COM 4" E CUNHA DE FIXACAO</t>
  </si>
  <si>
    <t>ABRACADEIRA EM ACO PARA AMARRACAO DE ELETRODUTOS, TIPO D, COM 1/2" E CUNHA DE FIXACAO</t>
  </si>
  <si>
    <t>ABRACADEIRA EM ACO PARA AMARRACAO DE ELETRODUTOS, TIPO D, COM 3/4" E CUNHA DE FIXACAO</t>
  </si>
  <si>
    <t>ABRACADEIRA EM ACO PARA AMARRACAO DE ELETRODUTOS, TIPO D, COM 1" E CUNHA DE FIXACAO</t>
  </si>
  <si>
    <t>ABRACADEIRA EM ACO PARA AMARRACAO DE ELETRODUTOS, TIPO D, COM 1 1/4" E CUNHA DE FIXACAO</t>
  </si>
  <si>
    <t>ABRACADEIRA EM ACO PARA AMARRACAO DE ELETRODUTOS, TIPO D, COM 1 1/2" E CUNHA DE FIXACAO</t>
  </si>
  <si>
    <t>ABRACADEIRA EM ACO PARA AMARRACAO DE ELETRODUTOS, TIPO D, COM 2" E CUNHA DE FIXACAO</t>
  </si>
  <si>
    <t>ABRACADEIRA EM ACO PARA AMARRACAO DE ELETRODUTOS, TIPO D, COM 2 1/2" E CUNHA DE FIXACAO</t>
  </si>
  <si>
    <t>ABRACADEIRA EM ACO PARA AMARRACAO DE ELETRODUTOS, TIPO D, COM 3" E CUNHA DE FIXACAO</t>
  </si>
  <si>
    <t>ABRACADEIRA EM ACO PARA AMARRACAO DE ELETRODUTOS, TIPO D, COM 3 1/2" E CUNHA DE FIXACAO</t>
  </si>
  <si>
    <t>ABRACADEIRA EM ACO PARA AMARRACAO DE ELETRODUTOS, TIPO U SIMPLES, COM 3/8"</t>
  </si>
  <si>
    <t>ABRACADEIRA EM ACO PARA AMARRACAO DE ELETRODUTOS, TIPO U SIMPLES, COM 1/2"</t>
  </si>
  <si>
    <t>ABRACADEIRA EM ACO PARA AMARRACAO DE ELETRODUTOS, TIPO U SIMPLES, COM 3/4"</t>
  </si>
  <si>
    <t>ABRACADEIRA EM ACO PARA AMARRACAO DE ELETRODUTOS, TIPO U SIMPLES, COM 1"</t>
  </si>
  <si>
    <t>ABRACADEIRA EM ACO PARA AMARRACAO DE ELETRODUTOS, TIPO U SIMPLES, COM 1 1/4"</t>
  </si>
  <si>
    <t>ABRACADEIRA EM ACO PARA AMARRACAO DE ELETRODUTOS, TIPO U SIMPLES, COM 1 1/2"</t>
  </si>
  <si>
    <t>ABRACADEIRA EM ACO PARA AMARRACAO DE ELETRODUTOS, TIPO U SIMPLES, COM 2"</t>
  </si>
  <si>
    <t>ABRACADEIRA EM ACO PARA AMARRACAO DE ELETRODUTOS, TIPO U SIMPLES, COM 2 1/2"</t>
  </si>
  <si>
    <t>ABRACADEIRA EM ACO PARA AMARRACAO DE ELETRODUTOS, TIPO U SIMPLES, COM 3"</t>
  </si>
  <si>
    <t>ABRACADEIRA EM ACO PARA AMARRACAO DE ELETRODUTOS, TIPO U SIMPLES, COM 4"</t>
  </si>
  <si>
    <t>ABRACADEIRA EM ACO PARA AMARRACAO DE ELETRODUTOS, TIPO ECONOMICA (GOTA), COM 8"</t>
  </si>
  <si>
    <t>BUCHA EM ALUMINIO, COM ROSCA, DE 1/2", PARA ELETRODUTO</t>
  </si>
  <si>
    <t>BUCHA EM ALUMINIO, COM ROSCA, DE 3/4", PARA ELETRODUTO</t>
  </si>
  <si>
    <t>BUCHA EM ALUMINIO, COM ROSCA, DE 1", PARA ELETRODUTO</t>
  </si>
  <si>
    <t>BUCHA EM ALUMINIO, COM ROSCA, DE 1 1/4", PARA ELETRODUTO</t>
  </si>
  <si>
    <t>BUCHA EM ALUMINIO, COM ROSCA, DE 1 1/2", PARA ELETRODUTO</t>
  </si>
  <si>
    <t>BUCHA EM ALUMINIO, COM ROSCA, DE 2", PARA ELETRODUTO</t>
  </si>
  <si>
    <t>BUCHA EM ALUMINIO, COM ROSCA, DE 2 1/2", PARA ELETRODUTO</t>
  </si>
  <si>
    <t>BUCHA EM ALUMINIO, COM ROSCA, DE 3", PARA ELETRODUTO</t>
  </si>
  <si>
    <t>BUCHA EM ALUMINIO, COM ROSCA, DE 4", PARA ELETRODUTO</t>
  </si>
  <si>
    <t>BUCHA DE REDUCAO EM ALUMINIO, COM ROSCA, DE 1" X 1/2", PARA ELETRODUTO</t>
  </si>
  <si>
    <t>BUCHA DE REDUCAO EM ALUMINIO, COM ROSCA, DE 1" X 3/4", PARA ELETRODUTO</t>
  </si>
  <si>
    <t>BUCHA DE REDUCAO EM ALUMINIO, COM ROSCA, DE 1 1/4" X 1/2", PARA ELETRODUTO</t>
  </si>
  <si>
    <t>BUCHA DE REDUCAO EM ALUMINIO, COM ROSCA, DE 1 1/4" X 3/4", PARA ELETRODUTO</t>
  </si>
  <si>
    <t>BUCHA DE REDUCAO EM ALUMINIO, COM ROSCA, DE 1 1/4" X 1", PARA ELETRODUTO</t>
  </si>
  <si>
    <t>BUCHA DE REDUCAO EM ALUMINIO, COM ROSCA, DE 1 1/2" X 3/4", PARA ELETRODUTO</t>
  </si>
  <si>
    <t>BUCHA DE REDUCAO EM ALUMINIO, COM ROSCA, DE 1 1/2" X 1", PARA ELETRODUTO</t>
  </si>
  <si>
    <t>BUCHA DE REDUCAO EM ALUMINIO, COM ROSCA, DE 1 1/2" X 1 1/4", PARA ELETRODUTO</t>
  </si>
  <si>
    <t>BUCHA DE REDUCAO EM ALUMINIO, COM ROSCA, DE 2" X 3/4", PARA ELETRODUTO</t>
  </si>
  <si>
    <t>BUCHA DE REDUCAO EM ALUMINIO, COM ROSCA, DE 2" X 1", PARA ELETRODUTO</t>
  </si>
  <si>
    <t>BUCHA DE REDUCAO EM ALUMINIO, COM ROSCA, DE 2" X 1 1/4", PARA ELETRODUTO</t>
  </si>
  <si>
    <t>BUCHA DE REDUCAO EM ALUMINIO, COM ROSCA, DE 2" X 1 1/2", PARA ELETRODUTO</t>
  </si>
  <si>
    <t>BUCHA DE REDUCAO EM ALUMINIO, COM ROSCA, DE 2 1/2" X 1", PARA ELETRODUTO</t>
  </si>
  <si>
    <t>BUCHA DE REDUCAO EM ALUMINIO, COM ROSCA, DE 2 1/2" X 1 1/4", PARA ELETRODUTO</t>
  </si>
  <si>
    <t>BUCHA DE REDUCAO EM ALUMINIO, COM ROSCA, DE 2 1/2" X 1 1/2", PARA ELETRODUTO</t>
  </si>
  <si>
    <t>BUCHA DE REDUCAO EM ALUMINIO, COM ROSCA, DE 2 1/2" X 2", PARA ELETRODUTO</t>
  </si>
  <si>
    <t>BUCHA DE REDUCAO EM ALUMINIO, COM ROSCA, DE 3" X 1 1/4", PARA ELETRODUTO</t>
  </si>
  <si>
    <t>BUCHA DE REDUCAO EM ALUMINIO, COM ROSCA, DE 3" X 1 1/2", PARA ELETRODUTO</t>
  </si>
  <si>
    <t>BUCHA DE REDUCAO EM ALUMINIO, COM ROSCA, DE 3" X 2", PARA ELETRODUTO</t>
  </si>
  <si>
    <t>BUCHA DE REDUCAO EM ALUMINIO, COM ROSCA, DE 3" X 2 1/2", PARA ELETRODUTO</t>
  </si>
  <si>
    <t>BUCHA DE REDUCAO EM ALUMINIO, COM ROSCA, DE 4" X 2", PARA ELETRODUTO</t>
  </si>
  <si>
    <t>BUCHA DE REDUCAO EM ALUMINIO, COM ROSCA, DE 4" X 2 1/2", PARA ELETRODUTO</t>
  </si>
  <si>
    <t>BUCHA DE REDUCAO EM ALUMINIO, COM ROSCA, DE 4" X 3", PARA ELETRODUTO</t>
  </si>
  <si>
    <t>ARRUELA EM ALUMINIO, COM ROSCA, DE 3/8", PARA ELETRODUTO</t>
  </si>
  <si>
    <t>ARRUELA EM ALUMINIO, COM ROSCA, DE 1/2", PARA ELETRODUTO</t>
  </si>
  <si>
    <t>ARRUELA EM ALUMINIO, COM ROSCA, DE 3/4", PARA ELETRODUTO</t>
  </si>
  <si>
    <t>ARRUELA EM ALUMINIO, COM ROSCA, DE 1", PARA ELETRODUTO</t>
  </si>
  <si>
    <t>ARRUELA EM ALUMINIO, COM ROSCA, DE 1 1/4", PARA ELETRODUTO</t>
  </si>
  <si>
    <t>ARRUELA EM ALUMINIO, COM ROSCA, DE 1 1/2", PARA ELETRODUTO</t>
  </si>
  <si>
    <t>ARRUELA EM ALUMINIO, COM ROSCA, DE 2", PARA ELETRODUTO</t>
  </si>
  <si>
    <t>ARRUELA EM ALUMINIO, COM ROSCA, DE 2 1/2", PARA ELETRODUTO</t>
  </si>
  <si>
    <t>ARRUELA EM ALUMINIO, COM ROSCA, DE 3", PARA ELETRODUTO</t>
  </si>
  <si>
    <t>ARRUELA EM ALUMINIO, COM ROSCA, DE 4", PARA ELETRODUTO</t>
  </si>
  <si>
    <t>BUCHA EM ALUMINIO, COM ROSCA, DE 3/8", PARA ELETRODUTO</t>
  </si>
  <si>
    <t>CABO DE COBRE, FLEXIVEL, CLASSE 4 OU 5, ISOLACAO EM PVC/A, ANTICHAMA BWF-B, 1 CONDUTOR, 450/750 V, SECAO NOMINAL 25 MM2</t>
  </si>
  <si>
    <t>CABO DE COBRE, FLEXIVEL, CLASSE 4 OU 5, ISOLACAO EM PVC/A, ANTICHAMA BWF-B, 1 CONDUTOR, 450/750 V, SECAO NOMINAL 35 MM2</t>
  </si>
  <si>
    <t>CABO DE COBRE, FLEXIVEL, CLASSE 4 OU 5, ISOLACAO EM PVC/A, ANTICHAMA BWF-B, 1 CONDUTOR, 450/750 V, SECAO NOMINAL 50 MM2</t>
  </si>
  <si>
    <t>CABO DE COBRE, FLEXIVEL, CLASSE 4 OU 5, ISOLACAO EM PVC/A, ANTICHAMA BWF-B, 1 CONDUTOR, 450/750 V, SECAO NOMINAL 70 MM2</t>
  </si>
  <si>
    <t>CABO DE COBRE, FLEXIVEL, CLASSE 4 OU 5, ISOLACAO EM PVC/A, ANTICHAMA BWF-B, 1 CONDUTOR, 450/750 V, SECAO NOMINAL 95 MM2</t>
  </si>
  <si>
    <t>CABO DE COBRE, FLEXIVEL, CLASSE 4 OU 5, ISOLACAO EM PVC/A, ANTICHAMA BWF-B, 1 CONDUTOR, 450/750 V, SECAO NOMINAL 120 MM2</t>
  </si>
  <si>
    <t>CABO DE COBRE, FLEXIVEL, CLASSE 4 OU 5, ISOLACAO EM PVC/A, ANTICHAMA BWF-B, 1 CONDUTOR, 450/750 V, SECAO NOMINAL 150 MM2</t>
  </si>
  <si>
    <t>CABO DE COBRE, FLEXIVEL, CLASSE 4 OU 5, ISOLACAO EM PVC/A, ANTICHAMA BWF-B, 1 CONDUTOR, 450/750 V, SECAO NOMINAL 185 MM2</t>
  </si>
  <si>
    <t>CABO DE COBRE, FLEXIVEL, CLASSE 4 OU 5, ISOLACAO EM PVC/A, ANTICHAMA BWF-B, 1 CONDUTOR, 450/750 V, SECAO NOMINAL 240 MM2</t>
  </si>
  <si>
    <t>CABO DE COBRE, RIGIDO, CLASSE 2, ISOLACAO EM PVC/A, ANTICHAMA BWF-B, 1 CONDUTOR, 450/750 V, SECAO NOMINAL 16 MM2</t>
  </si>
  <si>
    <t>ELETRODUTO PVC FLEXIVEL CORRUGADO, REFORCADO, COR LARANJA, DE 20 MM, PARA LAJES E PISOS</t>
  </si>
  <si>
    <t>ELETRODUTO PVC FLEXIVEL CORRUGADO, REFORCADO, COR LARANJA, DE 25 MM, PARA LAJES E PISOS</t>
  </si>
  <si>
    <t>ELETRODUTO PVC FLEXIVEL CORRUGADO, REFORCADO, COR LARANJA, DE 32 MM, PARA LAJES E PISOS</t>
  </si>
  <si>
    <t>ELETRODUTO/DUTO PEAD FLEXIVEL PAREDE SIMPLES, CORRUGACAO HELICOIDAL, COR PRETA, SEM ROSCA, DE 1 1/2", CRC 680 N, PARA CABEAMENTO SUBTERRANEO (NBR 15715)</t>
  </si>
  <si>
    <t>ELETRODUTO/DUTO PEAD FLEXIVEL PAREDE SIMPLES, CORRUGACAO HELICOIDAL, COR PRETA, SEM ROSCA, DE 1 1/4", CRC 680 N, PARA CABEAMENTO SUBTERRANEO (NBR 15715)</t>
  </si>
  <si>
    <t>ELETRODUTO/DUTO PEAD FLEXIVEL PAREDE SIMPLES, CORRUGACAO HELICOIDAL, COR PRETA, SEM ROSCA, DE 4", CRC 680 N, PARA CABEAMENTO SUBTERRANEO (NBR 15715)</t>
  </si>
  <si>
    <t>CABO DE COBRE, FLEXIVEL, CLASSE 4 OU 5, ISOLACAO EM PVC/A, ANTICHAMA BWF-B, COBERTURA PVC-ST1, ANTICHAMA BWF-B, 1 CONDUTOR, 0,6/1 KV, SECAO NOMINAL 400 MM2</t>
  </si>
  <si>
    <t>CABO DE COBRE, FLEXIVEL, CLASSE 4 OU 5, ISOLACAO EM PVC/A, ANTICHAMA BWF-B, COBERTURA PVC-ST1, ANTICHAMA BWF-B, 1 CONDUTOR, 0,6/1 KV, SECAO NOMINAL 500 MM2</t>
  </si>
  <si>
    <t>CABO DE COBRE, FLEXIVEL, CLASSE 4 OU 5, ISOLACAO EM PVC/A, ANTICHAMA BWF-B, 1 CONDUTOR, 450/750 V, SECAO NOMINAL 0,5 MM2</t>
  </si>
  <si>
    <t>CABO DE COBRE, FLEXIVEL, CLASSE 4 OU 5, ISOLACAO EM PVC/A, ANTICHAMA BWF-B, 1 CONDUTOR, 450/750 V, SECAO NOMINAL 1,0 MM2</t>
  </si>
  <si>
    <t>ELETRODUTO/CONDULETE DE PVC RIGIDO, LISO, COR CINZA, DE 3/4", PARA INSTALACOES APARENTES (NBR 5410)</t>
  </si>
  <si>
    <t>ELETRODUTO/CONDULETE DE PVC RIGIDO, LISO, COR CINZA, DE 1/2", PARA INSTALACOES APARENTES (NBR 5410)</t>
  </si>
  <si>
    <t>ELETRODUTO/CONDULETE DE PVC RIGIDO, LISO, COR CINZA, DE 1", PARA INSTALACOES APARENTES (NBR 5410)</t>
  </si>
  <si>
    <t>CABO MULTIPOLAR DE COBRE, FLEXIVEL, CLASSE 4 OU 5, ISOLACAO EM HEPR, COBERTURA EM PVC-ST2, ANTICHAMA BWF-B, 0,6/1 KV, 3 CONDUTORES DE 1,5 MM2</t>
  </si>
  <si>
    <t>CABO MULTIPOLAR DE COBRE, FLEXIVEL, CLASSE 4 OU 5, ISOLACAO EM HEPR, COBERTURA EM PVC-ST2, ANTICHAMA BWF-B, 0,6/1 KV, 3 CONDUTORES DE 2,5 MM2</t>
  </si>
  <si>
    <t>CABO MULTIPOLAR DE COBRE, FLEXIVEL, CLASSE 4 OU 5, ISOLACAO EM HEPR, COBERTURA EM PVC-ST2, ANTICHAMA BWF-B, 0,6/1 KV, 3 CONDUTORES DE 4 MM2</t>
  </si>
  <si>
    <t>CABO MULTIPOLAR DE COBRE, FLEXIVEL, CLASSE 4 OU 5, ISOLACAO EM HEPR, COBERTURA EM PVC-ST2, ANTICHAMA BWF-B, 0,6/1 KV, 3 CONDUTORES DE 6 MM2</t>
  </si>
  <si>
    <t>CABO MULTIPOLAR DE COBRE, FLEXIVEL, CLASSE 4 OU 5, ISOLACAO EM HEPR, COBERTURA EM PVC-ST2, ANTICHAMA BWF-B, 0,6/1 KV, 3 CONDUTORES DE 10 MM2</t>
  </si>
  <si>
    <t>CABO MULTIPOLAR DE COBRE, FLEXIVEL, CLASSE 4 OU 5, ISOLACAO EM HEPR, COBERTURA EM PVC-ST2, ANTICHAMA BWF-B, 0,6/1 KV, 3 CONDUTORES DE 16 MM2</t>
  </si>
  <si>
    <t>CABO MULTIPOLAR DE COBRE, FLEXIVEL, CLASSE 4 OU 5, ISOLACAO EM HEPR, COBERTURA EM PVC-ST2, ANTICHAMA BWF-B, 0,6/1 KV, 3 CONDUTORES DE 25 MM2</t>
  </si>
  <si>
    <t>CABO MULTIPOLAR DE COBRE, FLEXIVEL, CLASSE 4 OU 5, ISOLACAO EM HEPR, COBERTURA EM PVC-ST2, ANTICHAMA BWF-B, 0,6/1 KV, 3 CONDUTORES DE 35 MM2</t>
  </si>
  <si>
    <t>CABO MULTIPOLAR DE COBRE, FLEXIVEL, CLASSE 4 OU 5, ISOLACAO EM HEPR, COBERTURA EM PVC-ST2, ANTICHAMA BWF-B, 0,6/1 KV, 3 CONDUTORES DE 50 MM2</t>
  </si>
  <si>
    <t>CABO MULTIPOLAR DE COBRE, FLEXIVEL, CLASSE 4 OU 5, ISOLACAO EM HEPR, COBERTURA EM PVC-ST2, ANTICHAMA BWF-B, 0,6/1 KV, 3 CONDUTORES DE 70 MM2</t>
  </si>
  <si>
    <t>CABO MULTIPOLAR DE COBRE, FLEXIVEL, CLASSE 4 OU 5, ISOLACAO EM HEPR, COBERTURA EM PVC-ST2, ANTICHAMA BWF-B, 0,6/1 KV, 3 CONDUTORES DE 95 MM2</t>
  </si>
  <si>
    <t>CABO MULTIPOLAR DE COBRE, FLEXIVEL, CLASSE 4 OU 5, ISOLACAO EM HEPR, COBERTURA EM PVC-ST2, ANTICHAMA BWF-B, 0,6/1 KV, 3 CONDUTORES DE 120 MM2</t>
  </si>
  <si>
    <t>CORDAO DE COBRE, FLEXIVEL, TORCIDO, CLASSE 4 OU 5, ISOLACAO EM PVC/D, 300 V, 2 CONDUTORES DE 0,5 MM2</t>
  </si>
  <si>
    <t>CORDAO DE COBRE, FLEXIVEL, TORCIDO, CLASSE 4 OU 5, ISOLACAO EM PVC/D, 300 V, 2 CONDUTORES DE 1,0 MM2</t>
  </si>
  <si>
    <t>CURVA 90 GRAUS, CURTA, DE PVC RIGIDO ROSCAVEL, DE 1/2", PARA ELETRODUTO</t>
  </si>
  <si>
    <t>CURVA 90 GRAUS, CURTA, DE PVC RIGIDO ROSCAVEL, DE 3/4", PARA ELETRODUTO</t>
  </si>
  <si>
    <t>CURVA 90 GRAUS, CURTA, DE PVC RIGIDO ROSCAVEL, DE 1", PARA ELETRODUTO</t>
  </si>
  <si>
    <t>CURVA 135 GRAUS, DE PVC RIGIDO ROSCAVEL, DE 3/4", PARA ELETRODUTO</t>
  </si>
  <si>
    <t>CURVA 180 GRAUS, DE PVC RIGIDO ROSCAVEL, DE 1", PARA ELETRODUTO</t>
  </si>
  <si>
    <t>CURVA 180 GRAUS, DE PVC RIGIDO ROSCAVEL, DE 2", PARA ELETRODUTO</t>
  </si>
  <si>
    <t>CONECTOR/ADAPTADOR FIXO, ROSCA FEMEA, EM PLASTICO, DN 16 MM X 1/2", PARA CONEXAO COM CRIMPAGEM, EM TUBO PEX PARA INST. AGUA QUENTE/FRIA</t>
  </si>
  <si>
    <t>CONECTOR/ADAPTADOR FIXO, ROSCA FEMEA, EM PLASTICO, DN 20 MM X 1/2", PARA CONEXAO COM CRIMPAGEM, EM TUBO PEX PARA INST. AGUA QUENTE/FRIA</t>
  </si>
  <si>
    <t>CONECTOR/ADAPTADOR FIXO, ROSCA FEMEA, EM PLASTICO, DN 20 MM X 3/4", PARA CONEXAO COM CRIMPAGEM, EM TUBO PEX PARA INST. AGUA QUENTE/FRIA</t>
  </si>
  <si>
    <t>CONECTOR/ADAPTADOR FIXO, ROSCA FEMEA, EM PLASTICO, DN 25 MM X 3/4", PARA CONEXAO COM CRIMPAGEM, EM TUBO PEX PARA INST. AGUA QUENTE/FRIA</t>
  </si>
  <si>
    <t>DISTRIBUIDOR, PLASTICO, 2 SAIDAS, DN 32 X 16 MM, PARA CONEXAO COM CRIMPAGEM, EM TUBO PEX PARA INST. AGUA QUENTE/FRIA</t>
  </si>
  <si>
    <t>DISTRIBUIDOR, PLASTICO, 2 SAIDAS, DN 32 X 25 MM, PARA CONEXAO COM CRIMPAGEM, EM TUBO PEX PARA INST. AGUA QUENTE/FRIA</t>
  </si>
  <si>
    <t>DISTRIBUIDOR, PLASTICO, 3 SAIDAS, DN 32 X 16 MM, PARA CONEXAO COM CRIMPAGEM, EM TUBO PEX PARA INST. AGUA QUENTE/FRIA</t>
  </si>
  <si>
    <t>DISTRIBUIDOR, PLASTICO, 3 SAIDAS, DN 32 X 25 MM, PARA CONEXAO COM CRIMPAGEM, EM TUBO PEX PARA INST. AGUA QUENTE/FRIA</t>
  </si>
  <si>
    <t>TE, PLASTICO, DN 20 MM, PARA CONEXAO COM CRIMPAGEM, EM TUBO PEX PARA INST. AGUA QUENTE/FRIA</t>
  </si>
  <si>
    <t>TE, PLASTICO, DN 25 MM, PARA CONEXAO COM CRIMPAGEM, EM TUBO PEX PARA INST. AGUA QUENTE/FRIA</t>
  </si>
  <si>
    <t>TE, PLASTICO, DN 32 MM, PARA CONEXAO COM CRIMPAGEM, EM TUBO PEX PARA INST. AGUA QUENTE/FRIA</t>
  </si>
  <si>
    <t>LUVA/UNIAO DE REDUCAO METALICA, PARA CONEXAO COM ANEL DESLIZANTE, DN 20 X 16 MM, EM TUBO PEX PARA INST. AGUA QUENTE/FRIA</t>
  </si>
  <si>
    <t>LUVA/UNIAO DE REDUCAO METALICA, PARA CONEXAO COM ANEL DESLIZANTE, DN 25 X 16 MM, EM TUBO PEX PARA INST. AGUA QUENTE/FRIA</t>
  </si>
  <si>
    <t>LUVA/UNIAO DE REDUCAO METALICA, PARA CONEXAO COM ANEL DESLIZANTE, DN 25 X 20 MM, EM TUBO PEX PARA INST. AGUA QUENTE/FRIA</t>
  </si>
  <si>
    <t>LUVA/UNIAO DE REDUCAO METALICA, PARA CONEXAO COM ANEL DESLIZANTE, DN 32 X 25 MM, EM TUBO PEX PARA INST. AGUA QUENTE/FRIA</t>
  </si>
  <si>
    <t>LUVA/UNIAO METALICA, PARA CONEXAO COM ANEL DESLIZANTE, DN 16 MM, EM TUBO PEX PARA INST. AGUA QUENTE/FRIA</t>
  </si>
  <si>
    <t>LUVA/UNIAO METALICA, PARA CONEXAO COM ANEL DESLIZANTE, DN 20 MM, EM TUBO PEX PARA INST. AGUA QUENTE/FRIA</t>
  </si>
  <si>
    <t>LUVA/UNIAO METALICA, PARA CONEXAO COM ANEL DESLIZANTE, DN 25 MM, EM TUBO PEX PARA INST. AGUA QUENTE/FRIA</t>
  </si>
  <si>
    <t>LUVA/UNIAO METALICA, PARA CONEXAO COM ANEL DESLIZANTE, DN 32 MM, EM TUBO PEX PARA INST. AGUA QUENTE/FRIA</t>
  </si>
  <si>
    <t>JOELHO/COTOVELO 90 GRAUS, PLASTICO, PARA CONEXAO COM CRIMPAGEM, DN 16 MM, EM TUBO PEX PARA INST. AGUA QUENTE/FRIA</t>
  </si>
  <si>
    <t>JOELHO/COTOVELO 90 GRAUS, PLASTICO, PARA CONEXAO COM CRIMPAGEM, DN 20 MM, EM TUBO PEX PARA INST. AGUA QUENTE/FRIA</t>
  </si>
  <si>
    <t>JOELHO/COTOVELO 90 GRAUS, PLASTICO, PARA CONEXAO COM CRIMPAGEM, DN 25 MM, EM TUBO PEX PARA INST. AGUA QUENTE/FRIA</t>
  </si>
  <si>
    <t>JOELHO/COTOVELO 90 GRAUS, ROSCA FEMEA TERMINAL, PLASTICO, PARA CONEXAO COM CRIMPAGEM, DN 16 MM X 1/2", EM TUBO PEX PARA INST. AGUA QUENTE/FRIA</t>
  </si>
  <si>
    <t>JOELHO/COTOVELO 90 GRAUS, ROSCA FEMEA TERMINAL, PLASTICO, PARA CONEXAO COM CRIMPAGEM, DN 20 MM X 1/2", EM TUBO PEX PARA INST. AGUA QUENTE/FRIA</t>
  </si>
  <si>
    <t>JOELHO/COTOVELO 90 GRAUS, ROSCA FEMEA TERMINAL, PLASTICO, PARA CONEXAO COM CRIMPAGEM, DN 20 MM X 3/4", EM TUBO PEX PARA INST. AGUA QUENTE/FRIA</t>
  </si>
  <si>
    <t>LUVA/UNIAO, PLASTICA, PARA CONEXAO COM CRIMPAGEM, DN 16 MM, EM TUBO PEX PARA INST. AGUA QUENTE/FRIA</t>
  </si>
  <si>
    <t>LUVA/UNIAO, PLASTICA, PARA CONEXAO COM CRIMPAGEM, DN 20 MM, EM TUBO PEX PARA INST. AGUA QUENTE/FRIA</t>
  </si>
  <si>
    <t>LUVA/UNIAO, PLASTICA, PARA CONEXAO COM CRIMPAGEM, DN 25 MM, EM TUBO PEX PARA INST. AGUA QUENTE/FRIA</t>
  </si>
  <si>
    <t>LUVA/UNIAO, PLASTICA, PARA CONEXAO COM CRIMPAGEM, DN 32 MM, EM TUBO PEX PARA INST. AGUA QUENTE/FRIA</t>
  </si>
  <si>
    <t>LUVA/UNIAO DE REDUCAO, PLASTICA, PARA CONEXAO COM CRIMPAGEM, DN 20 X 16 MM, EM TUBO PEX PARA INST. AGUA QUENTE/FRIA</t>
  </si>
  <si>
    <t>LUVA/UNIAO DE REDUCAO, PLASTICA, PARA CONEXAO COM CRIMPAGEM, DN 25 X 16 MM, EM TUBO PEX PARA INST. AGUA QUENTE/FRIA</t>
  </si>
  <si>
    <t>LUVA/UNIAO DE REDUCAO, PLASTICA, PARA CONEXAO COM CRIMPAGEM, DN 32 X 25 MM, EM TUBO PEX PARA INST. AGUA QUENTE/FRIA</t>
  </si>
  <si>
    <t>ESPACADOR / DISTANCIADOR TIPO GARRA DUPLA, EM PLASTICO, COBRIMENTO *20* MM, PARA FERRAGENS DE LAJES E FUNDO DE VIGAS</t>
  </si>
  <si>
    <t>LUVA DE TRANSICAO, CPVC, 22 MM X 1/2", PARA AGUA QUENTE</t>
  </si>
  <si>
    <t>TERMINAL DE VENTILACAO, 50 MM, SERIE NORMAL, ESGOTO PREDIAL</t>
  </si>
  <si>
    <t>TERMINAL DE VENTILACAO, 75 MM, SERIE NORMAL, ESGOTO PREDIAL</t>
  </si>
  <si>
    <t>TERMINAL DE VENTILACAO, 100 MM, SERIE NORMAL, ESGOTO PREDIAL</t>
  </si>
  <si>
    <t>TE, PLASTICO, DN 16 MM, PARA CONEXAO COM CRIMPAGEM, EM TUBO PEX PARA INST. AGUA QUENTE/FRIA</t>
  </si>
  <si>
    <t>MANTA GEOTEXTIL TECIDO DE LAMINETES DE POLIPROPILENO, RESISTENCIA A TRACAO = *25* KN/M</t>
  </si>
  <si>
    <t>TE DE REDUCAO, CPVC, 22 X 15 MM, PARA AGUA QUENTE PREDIAL</t>
  </si>
  <si>
    <t>TE DE REDUCAO, CPVC, 28 X 22 MM, PARA AGUA QUENTE PREDIAL</t>
  </si>
  <si>
    <t>TE DE REDUCAO, CPVC, 35 X 28 MM, PARA AGUA QUENTE PREDIAL</t>
  </si>
  <si>
    <t>TE DE REDUCAO, CPVC, 42 X 35 MM, PARA AGUA QUENTE PREDIAL</t>
  </si>
  <si>
    <t>PERFILADO PERFURADO 19 X 38 MM, CHAPA 22</t>
  </si>
  <si>
    <t>CONDULETE EM PVC, TIPO "B", SEM TAMPA, DE 1"</t>
  </si>
  <si>
    <t>CONDULETE EM PVC, TIPO "C", SEM TAMPA, DE 1/2"</t>
  </si>
  <si>
    <t>CONDULETE EM PVC, TIPO "C", SEM TAMPA, DE 3/4"</t>
  </si>
  <si>
    <t>CONDULETE EM PVC, TIPO "C", SEM TAMPA, DE 1"</t>
  </si>
  <si>
    <t>CONDULETE EM PVC, TIPO "E", SEM TAMPA, DE 1/2"</t>
  </si>
  <si>
    <t>CONDULETE EM PVC, TIPO "E", SEM TAMPA, DE 3/4"</t>
  </si>
  <si>
    <t>CONDULETE EM PVC, TIPO "E", SEM TAMPA, DE 1"</t>
  </si>
  <si>
    <t>CONDULETE EM PVC, TIPO "LR", SEM TAMPA, DE 1/2"</t>
  </si>
  <si>
    <t>CONDULETE EM PVC, TIPO "LR", SEM TAMPA, DE 3/4"</t>
  </si>
  <si>
    <t>CONDULETE EM PVC, TIPO "LR", SEM TAMPA, DE 1"</t>
  </si>
  <si>
    <t>CONDULETE EM PVC, TIPO "T", SEM TAMPA, DE 3/4"</t>
  </si>
  <si>
    <t>CONDULETE EM PVC, TIPO "T", SEM TAMPA, DE 1"</t>
  </si>
  <si>
    <t>CONDULETE EM PVC, TIPO "TB", SEM TAMPA, DE 1"</t>
  </si>
  <si>
    <t>CONDULETE EM PVC, TIPO "X", SEM TAMPA, DE 1/2"</t>
  </si>
  <si>
    <t>CONDULETE EM PVC, TIPO "X", SEM TAMPA, DE 3/4"</t>
  </si>
  <si>
    <t>CONDULETE EM PVC, TIPO "X", SEM TAMPA, DE 1"</t>
  </si>
  <si>
    <t>TAMPA PARA CONDULETE, EM PVC, PARA 1 INTERRUPTOR</t>
  </si>
  <si>
    <t>TAMPA PARA CONDULETE, EM PVC, PARA 1 MODULO RJ</t>
  </si>
  <si>
    <t>TAMPA PARA CONDULETE, EM PVC, PARA 2 MODULOS RJ</t>
  </si>
  <si>
    <t>TAMPA PARA CONDULETE, EM PVC, PARA TOMADA HEXAGONAL</t>
  </si>
  <si>
    <t>KIT CHASSI TANQUE E MAQUINA LAVAR ROUPA, INSTAL. PEX, QUADRO METALICO C/ TRAVESSA C/ FURO P/ ESGOTO DN 50 MM, FURO LATERAL P/ MAQUINA E FUROS SUPERIORES P/ AGUA, *344* X *442* MM (L X H), P/ CONEXAO COM ANEL DESLIZANTE (CONJUNTO COMPLETO)</t>
  </si>
  <si>
    <t>KIT CHASSI TANQUE E MAQUINA LAVAR ROUPA, INSTAL. PEX, QUADRO METALICO C/ TRAVESSA C/ FURO P/ ESGOTO DN 50 MM, FURO LATERAL P/MAQUINA E FUROS SUPERIORES P/AGUA, *344* X *442* MM (L X H), P/ CONEXAO COM CRIMPAGEM (CONJUNTO COMPLETO)</t>
  </si>
  <si>
    <t>KIT CHASSI COZINHA, CUBA SIMPLES SEM MAQUINA LAVAR LOUCA, INSTAL. PEX, QUADRO METALICO C/ TRAVESSA C/ FURO P/ESGOTO DN 50 MM E FUROS SUPERIORES P/AGUA, *340* X *650* MM (L X H), P/ CONEXAO COM ANEL DESLIZANTE (CONJUNTO COMPLETO)</t>
  </si>
  <si>
    <t>KIT CHASSI COZINHA, CUBA SIMPLES SEM MAQUINA LAVAR LOUCA, INSTAL. PEX, QUADRO METALICO C/ TRAVESSA COM FURO P/ESGOTO DN 50 MM E FUROS SUPERIORES P/AGUA, *340* X *650* MM (L X H), P/ CONEXAO COM CRIMPAGEM (CONJUNTO COMPLETO)</t>
  </si>
  <si>
    <t>CARENAGEM /TAMPA, EM PLASTICO, COR BRANCA, UTILIZADO EM KIT CHASSI METALICO PARA INSTAL. HIDRAULICA DE CUBA SIMPLES SEM MAQUINA DE LAVAR ROUPA, *355* X *670* MM (L X H) (COM FUROS E DEMAIS ENCAIXES)</t>
  </si>
  <si>
    <t>CARENAGEM /TAMPA, EM PLASTICO, COR BRANCA, UTILIZADO EM KIT CHASSI METALICO PARA INSTAL. HIDRAULICA DE TANQUE COM MAQUINA DE LAVAR ROUPA, *360* X *470* MM (L X H) (COM FUROS E DEMAIS ENCAIXES)</t>
  </si>
  <si>
    <t>FOSSA SEPTICA, SEM FILTRO, EM POLIETILENO DE ALTA DENSIDADE (PEAD), PARA 4 A 7 CONTRIBUINTES, CILINDRICA, COM TAMPA, CAPACIDADE APROXIMADA DE *1100* LITROS (NBR 7229)</t>
  </si>
  <si>
    <t>FOSSA SEPTICA, SEM FILTRO, EM POLIETILENO DE ALTA DENSIDADE (PEAD), PARA 8 A 14 CONTRIBUINTES, CILINDRICA, COM TAMPA, CAPACIDADE APROXIMADA DE *3000* LITROS (NBR 7229)</t>
  </si>
  <si>
    <t>FOSSA SEPTICA, SEM FILTRO, EM POLIETILENO DE ALTA DENSIDADE (PEAD), PARA 15 A 30 CONTRIBUINTES, CILINDRICA, COM TAMPA, CAPACIDADE APROXIMADA DE *5500* LITROS (NBR 7229)</t>
  </si>
  <si>
    <t>FOSSA SEPTICA,SEM FILTRO, EM POLIETILENO DE ALTA DENSIDADE (PEAD), PARA 40 A 52 CONTRIBUINTES, CILINDRICA, COM TAMPA, CAPACIDADE APROXIMADA DE *10000* LITROS (NBR 7229)</t>
  </si>
  <si>
    <t>FILTRO ANAEROBIO, EM POLIETILENO DE ALTA DENSIDADE (PEAD), CAPACIDADE *1100* LITROS (NBR 13969)</t>
  </si>
  <si>
    <t>FILTRO ANAEROBIO, EM POLIETILENO DE ALTA DENSIDADE (PEAD), CAPACIDADE *2800* LITROS (NBR 13969)</t>
  </si>
  <si>
    <t>FILTRO ANAEROBIO, EM POLIETILENO DE ALTA DENSIDADE (PEAD), CAPACIDADE *5000* LITROS (NBR 13969)</t>
  </si>
  <si>
    <t>LUMINARIA SPOT DE SOBREPOR EM ALUMINIO COM ALETA PLASTICA PARA 2 LAMPADAS, BASE E27, POTENCIA MAXIMA 40/60 W (NAO INCLUI LAMPADA)</t>
  </si>
  <si>
    <t>BASE PARA RELE COM SUPORTE METALICO</t>
  </si>
  <si>
    <t>LUMINARIA LED PLAFON REDONDO DE SOBREPOR BIVOLT 12/13 W, D = *17* CM</t>
  </si>
  <si>
    <t>LAMPADA LED TUBULAR BIVOLT 9/10 W, BASE G13</t>
  </si>
  <si>
    <t>LAMPADA LED TUBULAR BIVOLT 18/20 W, BASE G13</t>
  </si>
  <si>
    <t>LAMPADA LED TIPO DICROICA BIVOLT, LUZ BRANCA, 5 W (BASE GU10)</t>
  </si>
  <si>
    <t>LUMINARIA LED REFLETOR RETANGULAR BIVOLT, LUZ BRANCA, 10 W</t>
  </si>
  <si>
    <t>LUMINARIA LED REFLETOR RETANGULAR BIVOLT, LUZ BRANCA, 30 W</t>
  </si>
  <si>
    <t>LUMINARIA LED REFLETOR RETANGULAR BIVOLT, LUZ BRANCA, 50 W</t>
  </si>
  <si>
    <t>SENSOR DE PRESENCA BIVOLT DE PAREDE COM FOTOCELULA PARA QUALQUER TIPO DE LAMPADA POTENCIA MAXIMA *1000* W, USO INTERNO</t>
  </si>
  <si>
    <t>SENSOR DE PRESENCA BIVOLT DE PAREDE SEM FOTOCELULA PARA QUALQUER TIPO DE LAMPADA POTENCIA MAXIMA *1000* W, USO INTERNO</t>
  </si>
  <si>
    <t>SENSOR DE PRESENCA BIVOLT DE TETO COM FOTOCELULA PARA QUALQUER TIPO DE LAMPADA POTENCIA MAXIMA *1000* W, USO INTERNO</t>
  </si>
  <si>
    <t>SENSOR DE PRESENCA BIVOLT DE TETO SEM FOTOCELULA PARA QUALQUER TIPO DE LAMPADA POTENCIA MAXIMA *900* W, USO INTERNO</t>
  </si>
  <si>
    <t>SENSOR DE PRESENCA BIVOLT COM FOTOCELULA PARA QUALQUER TIPO DE LAMPADA, POTENCIA MAXIMA *1000* W, USO EXTERNO</t>
  </si>
  <si>
    <t>DESMOLDANTE PARA FORMAS METALICAS A BASE DE OLEO VEGETAL</t>
  </si>
  <si>
    <t>KIT DE ACESSORIOS PARA BANHEIRO EM METAL CROMADO, 5 PECAS</t>
  </si>
  <si>
    <t>VIBRADOR DE IMERSAO, COM PONTEIRA DE *35* MM, MANGOTE DE 5 M, SEM MOTOR</t>
  </si>
  <si>
    <t>VIBRADOR DE IMERSAO, COM PONTEIRA DE *45* MM, MANGOTE DE 5 M, SEM MOTOR.</t>
  </si>
  <si>
    <t>VIBRADOR DE IMERSAO, COM PONTEIRA DE *60* MM, MANGOTE DE 5 M, SEM MOTOR.</t>
  </si>
  <si>
    <t>MOTOR ELETRICO PARA VIBRADOR DE IMERSAO, DE 2 CV, MONOFASICO, 110/220 V</t>
  </si>
  <si>
    <t>MOTOR ELETRICO PARA VIBRADOR DE IMERSAO, DE 2 CV, TRIFASICO, 220/380 V</t>
  </si>
  <si>
    <t>MOTOR A GASOLINA PARA VIBRADOR DE IMERSAO, 4 TEMPOS, DE 5,5 CV</t>
  </si>
  <si>
    <t>PLACA / CHAPA DE GESSO ACARTONADO, STANDARD (ST), COR BRANCA, E = 12,5 MM, 1200 X 1800 MM (L X C)</t>
  </si>
  <si>
    <t>PLACA / CHAPA DE GESSO ACARTONADO, STANDARD (ST), COR BRANCA, E = 12,5 MM, 1200 X 2400 MM (L X C)</t>
  </si>
  <si>
    <t>PLACA / CHAPA DE GESSO ACARTONADO, RESISTENTE AO FOGO (RF), COR ROSA, E = 12,5 MM, 1200 X 1800 MM (L X C)</t>
  </si>
  <si>
    <t>PLACA / CHAPA DE GESSO ACARTONADO, RESISTENTE AO FOGO (RF), COR ROSA, E = 12,5 MM, 1200 X 2400 MM (L X C)</t>
  </si>
  <si>
    <t>PLACA / CHAPA DE GESSO ACARTONADO, RESISTENTE A UMIDADE (RU), COR VERDE, E = 12,5 MM, 1200 X 1800 MM (L X C)</t>
  </si>
  <si>
    <t>PLACA / CHAPA DE GESSO ACARTONADO, RESISTENTE A UMIDADE (RU), COR VERDE, E = 12,5 MM, 1200 X 2400 MM (L X C)</t>
  </si>
  <si>
    <t>PERFIL GUIA, FORMATO U, EM ACO ZINCADO, PARA ESTRUTURA PAREDE DRYWALL, E = 0,5 MM, 48 X 3000 MM (L X C)</t>
  </si>
  <si>
    <t>PERFIL GUIA, FORMATO U, EM ACO ZINCADO, PARA ESTRUTURA PAREDE DRYWALL, E = 0,5 MM, 70 X 3000 MM (L X C)</t>
  </si>
  <si>
    <t>PERFIL GUIA, FORMATO U, EM ACO ZINCADO, PARA ESTRUTURA PAREDE DRYWALL, E = 0,5 MM, 90 X 3000 MM (L X C)</t>
  </si>
  <si>
    <t>PERFIL MONTANTE, FORMATO C, EM ACO ZINCADO, PARA ESTRUTURA PAREDE DRYWALL, E = 0,5 MM, 48 X 3000 MM (L X C)</t>
  </si>
  <si>
    <t>PERFIL MONTANTE, FORMATO C, EM ACO ZINCADO, PARA ESTRUTURA PAREDE DRYWALL, E = 0,5 MM, 70 X 3000 MM (L X C)</t>
  </si>
  <si>
    <t>PERFIL MONTANTE, FORMATO C, EM ACO ZINCADO, PARA ESTRUTURA PAREDE DRYWALL, E = 0,5 MM, 90 X 3000 MM (L X C)</t>
  </si>
  <si>
    <t>PERFIL CANTONEIRA L, LISA, EM ACO, 25 X 30 MM, E = 0,5 MM, PARA ESTRUTURA DRYWALL</t>
  </si>
  <si>
    <t>PERFIL CANTONEIRA L, PERFURADA, EM ACO, 23 X 23 MM, E = 0,5 MM, PARA ESTRUTURA DRYWALL</t>
  </si>
  <si>
    <t>PERFIL RODAPE DE IMPERMEABILIZACAO, FORMATO L, EM ACO ZINCADO, PARA ESTRUTURA DRYWALL, E = 0,5 MM, 220 X 3000 MM (H X C)</t>
  </si>
  <si>
    <t>PERFIL CANALETA, FORMATO C, EM ACO ZINCADO, PARA ESTRUTURA FORRO DRYWALL, E = 0,5 MM, *46 X 18* (L X H), COMPRIMENTO 3 M</t>
  </si>
  <si>
    <t>PERFIL TABICA FECHADA, LISA, FORMATO Z, EM ACO GALVANIZADO NATURAL, LARGURA TOTAL NA HORIZONTAL *40* MM, PARA ESTRUTURA FORRO DRYWALL</t>
  </si>
  <si>
    <t>PERFIL TABICA ABERTA, PERFURADA, FORMATO Z, EM ACO GALVANIZADO NATURAL, LARGURA APROXIMADA 40 MM, PARA ESTRUTURA FORRO DRYWALL</t>
  </si>
  <si>
    <t>PENDURAL OU PRESILHA REGULADORA, EM ACO GALVANIZADO, COM CORPO, MOLA E REBITE, PARA PERFIL TIPO CANALETA DE ESTRUTURA EM FORROS DRYWALL</t>
  </si>
  <si>
    <t>FITA DE PAPEL MICROPERFURADO, 50 X 150 MM, PARA TRATAMENTO DE JUNTAS DE CHAPA DE GESSO PARA DRYWALL</t>
  </si>
  <si>
    <t>FITA DE PAPEL REFORCADA COM LAMINA DE METAL PARA REFORCO DE CANTOS DE CHAPA DE GESSO PARA DRYWALL</t>
  </si>
  <si>
    <t>MASSA DE REJUNTE PRONTA PARA TRATAMENTO DE JUNTAS DE CHAPA DE GESSO PARA DRYWALL, SEM ADICAO DE AGUA</t>
  </si>
  <si>
    <t>MASSA DE REJUNTE EM PO PARA DRYWALL, A BASE DE GESSO, SECAGEM RAPIDA, PARA TRATAMENTO DE JUNTAS DE CHAPA DE GESSO (NECESSITA ADICAO DE AGUA)</t>
  </si>
  <si>
    <t>PARAFUSO DRY WALL, EM ACO FOSFATIZADO, CABECA TROMBETA E PONTA AGULHA (TA), COMPRIMENTO 25 MM</t>
  </si>
  <si>
    <t>PARAFUSO DRY WALL, EM ACO FOSFATIZADO, CABECA TROMBETA E PONTA AGULHA (TA), COMPRIMENTO 35 MM</t>
  </si>
  <si>
    <t>PARAFUSO DRY WALL, EM ACO FOSFATIZADO, CABECA TROMBETA E PONTA AGULHA (TA), COMPRIMENTO 45 MM</t>
  </si>
  <si>
    <t>PARAFUSO CABECA TROMBETA E PONTA AGULHA (GN55), COMPRIMENTO 55 MM, EM ACO FOSFATIZADO, PARA FIXAR CHAPA DE GESSO EM PERFIL DRYWALL METALICO MAXIMO 0,7 MM</t>
  </si>
  <si>
    <t>PARAFUSO DRY WALL, EM ACO FOSFATIZADO, CABECA TROMBETA E PONTA BROCA (TB), COMPRIMENTO 25 MM</t>
  </si>
  <si>
    <t>PARAFUSO DRY WALL, EM ACO FOSFATIZADO, CABECA TROMBETA E PONTA BROCA (TB), COMPRIMENTO 35 MM</t>
  </si>
  <si>
    <t>PARAFUSO DRY WALL, EM ACO FOSFATIZADO, CABECA TROMBETA E PONTA BROCA (TB), COMPRIMENTO 45 MM</t>
  </si>
  <si>
    <t>PARAFUSO DRY WALL, EM ACO ZINCADO, CABECA LENTILHA E PONTA AGULHA (LA), LARGURA 4,2 MM, COMPRIMENTO 13 MM</t>
  </si>
  <si>
    <t>PARAFUSO DRY WALL, EM ACO ZINCADO, CABECA LENTILHA E PONTA BROCA (LB), LARGURA 4,2 MM, COMPRIMENTO 13 MM</t>
  </si>
  <si>
    <t>DISPOSITIVO DR, 2 POLOS, SENSIBILIDADE DE 30 MA, CORRENTE DE 25 A, TIPO AC</t>
  </si>
  <si>
    <t>DISPOSITIVO DR, 2 POLOS, SENSIBILIDADE DE 30 MA, CORRENTE DE 40 A, TIPO AC</t>
  </si>
  <si>
    <t>DISPOSITIVO DR, 2 POLOS, SENSIBILIDADE DE 30 MA, CORRENTE DE 63 A, TIPO AC</t>
  </si>
  <si>
    <t>DISPOSITIVO DR, 2 POLOS, SENSIBILIDADE DE 30 MA, CORRENTE DE 80 A, TIPO AC</t>
  </si>
  <si>
    <t>DISPOSITIVO DR, 4 POLOS, SENSIBILIDADE DE 30 MA, CORRENTE DE 100 A, TIPO AC</t>
  </si>
  <si>
    <t>DISPOSITIVO DR, 2 POLOS, SENSIBILIDADE DE 300 MA, CORRENTE DE 25 A, TIPO AC</t>
  </si>
  <si>
    <t>DISPOSITIVO DR, 2 POLOS, SENSIBILIDADE DE 300 MA, CORRENTE DE 40 A, TIPO AC</t>
  </si>
  <si>
    <t>DISPOSITIVO DR, 2 POLOS, SENSIBILIDADE DE 300 MA, CORRENTE DE 63 A, TIPO AC</t>
  </si>
  <si>
    <t>DISPOSITIVO DR, 4 POLOS, SENSIBILIDADE DE 30 MA, CORRENTE DE 25 A, TIPO AC</t>
  </si>
  <si>
    <t>DISPOSITIVO DR, 4 POLOS, SENSIBILIDADE DE 30 MA, CORRENTE DE 40 A, TIPO AC</t>
  </si>
  <si>
    <t>DISPOSITIVO DR, 4 POLOS, SENSIBILIDADE DE 30 MA, CORRENTE DE 63 A, TIPO AC</t>
  </si>
  <si>
    <t>DISPOSITIVO DR, 4 POLOS, SENSIBILIDADE DE 30 MA, CORRENTE DE 80 A, TIPO AC</t>
  </si>
  <si>
    <t>DISPOSITIVO DR, 2 POLOS, SENSIBILIDADE DE 30 MA, CORRENTE DE 100 A, TIPO AC</t>
  </si>
  <si>
    <t>DISPOSITIVO DR, 4 POLOS, SENSIBILIDADE DE 300 MA, CORRENTE DE 25 A, TIPO AC</t>
  </si>
  <si>
    <t>DISPOSITIVO DR, 4 POLOS, SENSIBILIDADE DE 300 MA, CORRENTE DE 40 A, TIPO AC</t>
  </si>
  <si>
    <t>DISPOSITIVO DR, 4 POLOS, SENSIBILIDADE DE 300 MA, CORRENTE DE 63 A, TIPO AC</t>
  </si>
  <si>
    <t>DISPOSITIVO DR, 4 POLOS, SENSIBILIDADE DE 300 MA, CORRENTE DE 80 A, TIPO AC</t>
  </si>
  <si>
    <t>DISPOSITIVO DR, 4 POLOS, SENSIBILIDADE DE 300 MA, CORRENTE DE 100 A, TIPO AC</t>
  </si>
  <si>
    <t>DISPOSITIVO DPS CLASSE II, 1 POLO, TENSAO MAXIMA DE 175 V, CORRENTE MAXIMA DE *20* KA (TIPO AC)</t>
  </si>
  <si>
    <t>DISPOSITIVO DPS CLASSE II, 1 POLO, TENSAO MAXIMA DE 175 V, CORRENTE MAXIMA DE *30* KA (TIPO AC)</t>
  </si>
  <si>
    <t>DISPOSITIVO DPS CLASSE II, 1 POLO, TENSAO MAXIMA DE 175 V, CORRENTE MAXIMA DE *45* KA (TIPO AC)</t>
  </si>
  <si>
    <t>DISPOSITIVO DPS CLASSE II, 1 POLO, TENSAO MAXIMA DE 175 V, CORRENTE MAXIMA DE *90* KA (TIPO AC)</t>
  </si>
  <si>
    <t>DISPOSITIVO DPS CLASSE II, 1 POLO, TENSAO MAXIMA DE 275 V, CORRENTE MAXIMA DE *20* KA (TIPO AC)</t>
  </si>
  <si>
    <t>DISPOSITIVO DPS CLASSE II, 1 POLO, TENSAO MAXIMA DE 275 V, CORRENTE MAXIMA DE *30* KA (TIPO AC)</t>
  </si>
  <si>
    <t>DISPOSITIVO DPS CLASSE II, 1 POLO, TENSAO MAXIMA DE 275 V, CORRENTE MAXIMA DE *45* KA (TIPO AC)</t>
  </si>
  <si>
    <t>DISPOSITIVO DPS CLASSE II, 1 POLO, TENSAO MAXIMA DE 275 V, CORRENTE MAXIMA DE *90* KA (TIPO AC)</t>
  </si>
  <si>
    <t>DISPOSITIVO DPS CLASSE II, 1 POLO, TENSAO MAXIMA DE 385 V, CORRENTE MAXIMA DE *20* KA (TIPO AC)</t>
  </si>
  <si>
    <t>DISPOSITIVO DPS CLASSE II, 1 POLO, TENSAO MAXIMA DE 385 V, CORRENTE MAXIMA DE *30* KA (TIPO AC)</t>
  </si>
  <si>
    <t>DISPOSITIVO DPS CLASSE II, 1 POLO, TENSAO MAXIMA DE 385 V, CORRENTE MAXIMA DE *45* KA (TIPO AC)</t>
  </si>
  <si>
    <t>DISPOSITIVO DPS CLASSE II, 1 POLO, TENSAO MAXIMA DE 385 V, CORRENTE MAXIMA DE *90* KA (TIPO AC)</t>
  </si>
  <si>
    <t>DISPOSITIVO DPS CLASSE II, 1 POLO, TENSAO MAXIMA DE 460 V, CORRENTE MAXIMA DE *20* KA (TIPO AC)</t>
  </si>
  <si>
    <t>DISPOSITIVO DPS CLASSE II, 1 POLO, TENSAO MAXIMA DE 460 V, CORRENTE MAXIMA DE *30* KA (TIPO AC)</t>
  </si>
  <si>
    <t>DISPOSITIVO DPS CLASSE II, 1 POLO, TENSAO MAXIMA DE 460 V, CORRENTE MAXIMA DE *45* KA (TIPO AC)</t>
  </si>
  <si>
    <t>DISPOSITIVO DPS CLASSE II, 1 POLO, TENSAO MAXIMA DE 460 V, CORRENTE MAXIMA DE *90* KA (TIPO AC)</t>
  </si>
  <si>
    <t>ESPACADOR OU DISTANCIADOR, EM PLASTICO, TIPO APOIO DE CORDOALHA (CARANGUEJO), PARA ARMADURA NEGATIVA E PROTENSAO, COBRIMENTO 50 MM</t>
  </si>
  <si>
    <t>KIT PORTA PRONTA DE MADEIRA, FOLHA LEVE (NBR 15930) DE 600 X 2100 MM OU 700 X 2100 MM, DE 35 MM A 40 MM DE ESPESSURA, COM MARCO EM ACO, NUCLEO COLMEIA, CAPA LISA EM HDF, ACABAMENTO MELAMINICO BRANCO (INCLUI MARCO, ALIZARES, DOBRADICAS E FECHADURA)</t>
  </si>
  <si>
    <t>KIT PORTA PRONTA DE MADEIRA, FOLHA LEVE (NBR 15930) DE 800 X 2100 MM, DE 35 MM A 40 MM DE ESPESSURA, COM MARCO EM ACO, NUCLEO COLMEIA, CAPA LISA EM HDF, ACABAMENTO MELAMINICO BRANCO (INCLUI MARCO, ALIZARES, DOBRADICAS E FECHADURA)</t>
  </si>
  <si>
    <t>KIT PORTA PRONTA DE MADEIRA, FOLHA LEVE (NBR 15930) DE 900 X 2100 MM, DE 35 MM A 40 MM DE ESPESSURA, COM MARCO EM ACO, NUCLEO COLMEIA, CAPA LISA EM HDF, ACABAMENTO MELAMINICO BRANCO (INCLUI MARCO, ALIZARES, DOBRADICAS E FECHADURA)</t>
  </si>
  <si>
    <t>KIT PORTA PRONTA DE MADEIRA, FOLHA LEVE (NBR 15930) DE 600 X 2100 MM OU 700 X 2100 MM, DE 35 MM A 40 MM DE ESPESSURA, NUCLEO COLMEIA, ESTRUTURA USINADA PARA FECHADURA, CAPA LISA EM HDF, ACABAMENTO EM PRIMER PARA PINTURA (INCLUI MARCO, ALIZARES E DOBRADICAS)</t>
  </si>
  <si>
    <t>KIT PORTA PRONTA DE MADEIRA, FOLHA LEVE (NBR 15930) DE 800 X 2100 MM, DE 35 MM A 40 MM DE ESPESSURA, NUCLEO COLMEIA, ESTRUTURA USINADA PARA FECHADURA, CAPA LISA EM HDF, ACABAMENTO EM PRIMER PARA PINTURA (INCLUI MARCO, ALIZARES E DOBRADICAS)</t>
  </si>
  <si>
    <t>KIT PORTA PRONTA DE MADEIRA, FOLHA LEVE (NBR 15930) DE 900 X 2100 MM, DE 35 MM A 40 MM DE ESPESSURA, NUCLEO COLMEIA, ESTRUTURA USINADA PARA FECHADURA, CAPA LISA EM HDF, ACABAMENTO EM PRIMER PARA PINTURA (INCLUI MARCO, ALIZARES E DOBRADICAS)</t>
  </si>
  <si>
    <t>KIT PORTA PRONTA DE MADEIRA, FOLHA MEDIA (NBR 15930) DE 600 X 2100 MM OU 700 X 2100 MM, DE 35 MM A 40 MM DE ESPESSURA, NUCLEO SEMI-SOLIDO (SARRAFEADO), ESTRUTURA USINADA PARA FECHADURA, CAPA LISA EM HDF, ACABAMENTO MELAMINICO BRANCO (INCLUI MARCO, ALIZARES E DOBRADICAS)</t>
  </si>
  <si>
    <t>KIT PORTA PRONTA DE MADEIRA, FOLHA MEDIA (NBR 15930) DE 800 X 2100 MM, DE 35 MM A 40 MM DE ESPESSURA, NUCLEO SEMI-SOLIDO (SARRAFEADO), ESTRUTURA USINADA PARA FECHADURA, CAPA LISA EM HDF, ACABAMENTO MELAMINICO BRANCO (INCLUI MARCO, ALIZARES E DOBRADICAS)</t>
  </si>
  <si>
    <t>KIT PORTA PRONTA DE MADEIRA, FOLHA MEDIA (NBR 15930) DE 900 X 2100 MM, DE 35 MM A 40 MM DE ESPESSURA, NUCLEO SEMI-SOLIDO (SARRAFEADO), ESTRUTURA USINADA PARA FECHADURA, CAPA LISA EM HDF, ACABAMENTO MELAMINICO BRANCO (INCLUI MARCO, ALIZARES E DOBRADICAS)</t>
  </si>
  <si>
    <t>KIT PORTA PRONTA DE MADEIRA, FOLHA MEDIA (NBR 15930) DE 600 X 2100 MM, DE 35 MM A 40 MM DE ESPESSURA, NUCLEO SEMI-SOLIDO (SARRAFEADO), ESTRUTURA USINADA PARA FECHADURA, CAPA LISA EM HDF, ACABAMENTO EM PRIMER PARA PINTURA (INCLUI MARCO, ALIZARES E DOBRADICAS)</t>
  </si>
  <si>
    <t>KIT PORTA PRONTA DE MADEIRA, FOLHA MEDIA (NBR 15930) DE 700 X 2100 MM, DE 35 MM A 40 MM DE ESPESSURA, NUCLEO SEMI-SOLIDO (SARRAFEADO), ESTRUTURA USINADA PARA FECHADURA, CAPA LISA EM HDF, ACABAMENTO EM PRIMER PARA PINTURA (INCLUI MARCO, ALIZARES E DOBRADICAS)</t>
  </si>
  <si>
    <t>KIT PORTA PRONTA DE MADEIRA, FOLHA MEDIA (NBR 15930) DE 800 X 2100 MM, DE 35 MM A 40 MM DE ESPESSURA, NUCLEO SEMI-SOLIDO (SARRAFEADO), ESTRUTURA USINADA PARA FECHADURA, CAPA LISA EM HDF, ACABAMENTO EM PRIMER PARA PINTURA (INCLUI MARCO, ALIZARES E DOBRADICAS)</t>
  </si>
  <si>
    <t>KIT PORTA PRONTA DE MADEIRA, FOLHA MEDIA (NBR 15930) DE 900 X 2100 MM, DE 35 MM A 40 MM DE ESPESSURA, NUCLEO SEMI-SOLIDO (SARRAFEADO), ESTRUTURA USINADA PARA FECHADURA, CAPA LISA EM HDF, ACABAMENTO EM PRIMER PARA PINTURA (INCLUI MARCO, ALIZARES E DOBRADICAS)</t>
  </si>
  <si>
    <t>KIT PORTA PRONTA DE MADEIRA, FOLHA PESADA (NBR 15930) DE 800 X 2100 MM, DE 40 MM A 45 MM DE ESPESSURA, NUCLEO SOLIDO, ESTRUTURA USINADA PARA FECHADURA, CAPA LISA EM HDF, ACABAMENTO EM LAMINADO NATURAL COM VERNIZ (INCLUI MARCO, ALIZARES E DOBRADICAS)</t>
  </si>
  <si>
    <t>KIT PORTA PRONTA DE MADEIRA, FOLHA PESADA (NBR 15930) DE 900 X 2100 MM, DE 40 MM A 45 MM DE ESPESSURA, NUCLEO SOLIDO, ESTRUTURA USINADA PARA FECHADURA, CAPA LISA EM HDF, ACABAMENTO EM LAMINADO NATURAL COM VERNIZ (INCLUI MARCO, ALIZARES E DOBRADICAS)</t>
  </si>
  <si>
    <t>KIT PORTA PRONTA DE MADEIRA, FOLHA PESADA (NBR 15930) DE 800 X 2100 MM, DE 40 MM A 45 MM DE ESPESSURA, NUCLEO SOLIDO, CAPA LISA EM HDF, ACABAMENTO MELAMINICO BRANCO (INCLUI MARCO, ALIZARES, DOBRADICAS E FECHADURA EXTERNA)</t>
  </si>
  <si>
    <t>KIT PORTA PRONTA DE MADEIRA, FOLHA PESADA (NBR 15930) DE 900 X 2100 MM, DE 40 MM A 45 MM DE ESPESSURA, NUCLEO SOLIDO, CAPA LISA EM HDF, ACABAMENTO MELAMINICO BRANCO (INCLUI MARCO, ALIZARES, DOBRADICAS E FECHADURA EXTERNA)</t>
  </si>
  <si>
    <t>PORTA DE MADEIRA, FOLHA PESADA (NBR 15930) DE 800 X 2100 MM, DE 40 MM A 45 MM DE ESPESSURA, NUCLEO SOLIDO, CAPA LISA EM HDF, ACABAMENTO EM LAMINADO NATURAL PARA VERNIZ</t>
  </si>
  <si>
    <t>PORTA DE MADEIRA, FOLHA PESADA (NBR 15930) DE 900 X 2100 MM, DE 40 MM A 45 MM DE ESPESSURA, NUCLEO SOLIDO, CAPA LISA EM HDF, ACABAMENTO EM LAMINADO NATURAL PARA VERNIZ</t>
  </si>
  <si>
    <t>PORTA DE MADEIRA, FOLHA PESADA (NBR 15930) DE 800 X 2100 MM, DE 40 MM A 45 MM DE ESPESSURA, NUCLEO SOLIDO, CAPA LISA EM HDF, ACABAMENTO EM PRIMER PARA PINTURA</t>
  </si>
  <si>
    <t>PORTA DE MADEIRA, FOLHA PESADA (NBR 15930) DE 900 X 2100 MM, DE 40 MM A 45 MM DE ESPESSURA, NUCLEO SOLIDO, CAPA LISA EM HDF, ACABAMENTO EM PRIMER PARA PINTURA</t>
  </si>
  <si>
    <t>TELA DE ACO SOLDADA NERVURADA, CA-60, Q-113, (1,8 KG/M2), DIAMETRO DO FIO = 3,8 MM, LARGURA = 2,45 M, ESPACAMENTO DA MALHA = 10 X 10 CM</t>
  </si>
  <si>
    <t>TELA DE ACO SOLDADA NERVURADA, CA-60, L-159, (1,69 KG/M2), DIAMETRO DO FIO = 4,5 MM, LARGURA = 2,45 M, ESPACAMENTO DA MALHA = 30 X 10 CM</t>
  </si>
  <si>
    <t>TELA DE ACO SOLDADA NERVURADA, CA-60, T-196, (2,11 KG/M2), DIAMETRO DO FIO = 5,0 MM, LARGURA = 2,45 M, ESPACAMENTO DA MALHA = 30 X 10 CM</t>
  </si>
  <si>
    <t>FORRO DE FIBRA MINERAL EM PLACAS DE 625 X 625 MM, E = 15 MM, BORDA RETA, COM PINTURA ANTIMOFO, APOIADO EM PERFIL DE ACO GALVANIZADO COM 24 MM DE BASE - INSTALADO</t>
  </si>
  <si>
    <t>FORRO DE FIBRA MINERAL EM PLACAS DE 1250 X 625 MM, E = 15 MM, BORDA RETA, COM PINTURA ANTIMOFO, APOIADO EM PERFIL DE ACO GALVANIZADO COM 24 MM DE BASE - INSTALADO</t>
  </si>
  <si>
    <t>FORRO DE FIBRA MINERAL EM PLACAS DE 625 X 625 MM, E = 15/16 MM, BORDA REBAIXADA, COM PINTURA ANTIMOFO, APOIADO EM PERFIL DE ACO GALVANIZADO COM 24 MM DE BASE - INSTALADO</t>
  </si>
  <si>
    <t>PLACA DE FIBRA MINERAL PARA FORRO, DE 625 X 625 MM, E = 15 MM, BORDA RETA, COM PINTURA ANTIMOFO (NAO INCLUI PERFIS)</t>
  </si>
  <si>
    <t>PLACA DE FIBRA MINERAL PARA FORRO, DE 1250 X 625 MM, E = 15 MM, BORDA RETA, COM PINTURA ANTIMOFO (NAO INCLUI PERFIS)</t>
  </si>
  <si>
    <t>PLACA DE FIBRA MINERAL PARA FORRO, DE 625 X 625 MM, E = 15 MM, BORDA REBAIXADA PARA PERFIL 24 MM, COM PINTURA ANTIMOFO (NAO INCLUI PERFIS)</t>
  </si>
  <si>
    <t>PAINEL TERMOISOLANTE PARA FECHAMENTOS VERTICAIS (INCLUI PARAFUSOS DE FIXACAO) REVESTIDO EM ACO GALVALUME, LARGURA UTIL DE 1100 MM, REVESTIMENTO COM ESPESSURA DE 0,50 MM, COM PRE-PINTURA NAS DUAS FACES, NUCLEO EM POLIURETANO (PUR) COM ESPESSURA 40/50 MM</t>
  </si>
  <si>
    <t>PAINEL TERMOISOLANTE PARA FECHAMENTOS VERTICAIS (INCLUI PARAFUSOS DE FIXACAO) REVESTIDO EM ACO GALVALUME, LARGURA UTIL DE 1100 MM, REVESTIMENTO COM ESPESSURA DE 0,50 MM, COM PRE-PINTURA NAS DUAS FACES, NUCLEO EM POLIURETANO (PUR) COM ESPESSURA 70/80 MM</t>
  </si>
  <si>
    <t>TELHA TERMOISOLANTE REVESTIDA EM ACO GALVANIZADO, FACE SUPERIOR EM TELHA TRAPEZOIDAL E FACE INFERIOR EM CHAPA PLANA (SEM ACESSORIOS DE FIXACAO), REVESTIMENTO COM ESPESSURA DE 0,50 MM COM PRE-PINTURA NAS DUAS FACES, NUCLEO EM POLIESTIRENO (EPS) DE 30 MM</t>
  </si>
  <si>
    <t>TELHA TERMOISOLANTE REVESTIDA EM ACO GALVANIZADO, FACE SUPERIOR EM TELHA TRAPEZOIDAL E FACE INFERIOR EM CHAPA PLANA (SEM ACESSORIOS DE FIXACAO), REVESTIMENTO COM ESPESSURA DE 0,50 MM COM PRE-PINTURA NAS DUAS FACES, NUCLEO EM POLIESTIRENO (EPS) DE 50 MM</t>
  </si>
  <si>
    <t>TELHA TERMOISOLANTE REVESTIDA EM ACO GALVANIZADO, FACES SUPERIOR E INFERIOR EM TELHA TRAPEZOIDAL (SEM ACESSORIOS DE FIXACAO), REVESTIMENTO COM ESPESSURA DE 0,50 MM COM PRE-PINTURA NAS DUAS FACES, NUCLEO EM POLIESTIRENO (EPS) DE 50 MM</t>
  </si>
  <si>
    <t>AR CONDICIONADO SPLIT ON/OFF, HI-WALL (PAREDE), 18000 BTUS/H, CICLO QUENTE/FRIO, 60 HZ, CLASSIFICACAO ENERGETICA A - SELO PROCEL, GAS HFC, CONTROLE S/ FIO</t>
  </si>
  <si>
    <t>AR CONDICIONADO SPLIT ON/OFF, HI-WALL (PAREDE), 9000 BTUS/H, CICLO QUENTE/FRIO, 60 HZ, CLASSIFICACAO ENERGETICA A - SELO PROCEL, GAS HFC, CONTROLE S/ FIO</t>
  </si>
  <si>
    <t>AR CONDICIONADO SPLIT ON/OFF, HI-WALL (PAREDE), 24000 BTUS/H, CICLO QUENTE/FRIO, 60 HZ, CLASSIFICACAO ENERGETICA A - SELO PROCEL, GAS HFC, CONTROLE S/ FIO</t>
  </si>
  <si>
    <t>AR CONDICIONADO SPLIT ON/OFF, HI-WALL (PAREDE), 12000 BTUS/H, CICLO QUENTE/FRIO, 60 HZ, CLASSIFICACAO ENERGETICA A - SELO PROCEL, GAS HFC, CONTROLE S/ FIO</t>
  </si>
  <si>
    <t>AR CONDICIONADO SPLIT ON/OFF, CASSETE (TETO), 18000 BTUS/H, CICLO QUENTE/FRIO, 60 HZ, CLASSIFICACAO ENERGETICA C - SELO PROCEL, GAS HFC, CONTROLE S/ FIO</t>
  </si>
  <si>
    <t>AR CONDICIONADO SPLIT ON/OFF, CASSETE (TETO), 24000 BTUS/H, CICLO QUENTE/FRIO, 60 HZ, CLASSIFICACAO ENERGETICA C - SELO PROCEL, GAS HFC, CONTROLE S/ FIO</t>
  </si>
  <si>
    <t>AR CONDICIONADO SPLIT ON/OFF, CASSETE (TETO), 36000 BTUS/H, CICLO QUENTE/FRIO, 60 HZ, CLASSIFICACAO ENERGETICA A - SELO PROCEL, GAS HFC, CONTROLE S/ FIO</t>
  </si>
  <si>
    <t>AR CONDICIONADO SPLIT ON/OFF, CASSETE (TETO), 48000 BTUS/H, CICLO QUENTE/FRIO, 60 HZ, CLASSIFICACAO ENERGETICA A - SELO PROCEL, GAS HFC, CONTROLE S/ FIO</t>
  </si>
  <si>
    <t>AR CONDICIONADO SPLIT ON/OFF, CASSETE (TETO), 60000 BTUS/H, CICLO QUENTE/FRIO, 60 HZ, CLASSIFICACAO ENERGETICA A - SELO PROCEL, GAS HFC, CONTROLE S/ FIO</t>
  </si>
  <si>
    <t>PLACA / CHAPA DE GESSO ACARTONADO, ACABAMENTO VINILICO LISO EM UMA DAS FACES, COR BRANCA, BORDA QUADRADA, E = 9,5 MM, *625 X 625* MM (L X C), PARA FORRO REMOVIVEL</t>
  </si>
  <si>
    <t>PLACA / CHAPA DE GESSO ACARTONADO, ACABAMENTO VINILICO LISO EM UMA DAS FACES, COR BRANCA, BORDA QUADRADA, E = 9,5 MM, *625 X 1250* MM (L X C), PARA FORRO REMOVIVEL</t>
  </si>
  <si>
    <t>PERFIL TRAVESSA (SECUNDARIO), T CLICADO, EM ACO GALVANIZADO, BRANCO, PARA FORRO REMOVIVEL, 24 X 625 MM (L X C)</t>
  </si>
  <si>
    <t>PERFIL TRAVESSA (SECUNDARIO), T CLICADO, EM ACO GALVANIZADO, BRANCO, PARA FORRO REMOVIVEL, 24 X 1250 MM (L X C)</t>
  </si>
  <si>
    <t>PERFIL LONGARINA (PRINCIPAL), T CLICADO, EM ACO, BRANCO NAS FACES APARENTES, PARA FORRO REMOVIVEL, 24 X 32 X 3750 MM (L X H X C</t>
  </si>
  <si>
    <t>PERFIL TIPO CANTONEIRA EM L, EM ACO GALVANIZADO, BRANCO, PARA FORRO REMOVIVEL, *23* X 3000 MM (L X C)</t>
  </si>
  <si>
    <t>PENDURAL OU REGULADOR, COM MOLA, EM ACO GALVANIZADO, PARA PERFIL TIPO T CLICADO DE FORROS REMOVIVEL</t>
  </si>
  <si>
    <t>TIRANTE COM ELO, EM ARAME GALVANIZADO RIGIDO, NUMERO 10, COMPRIMENTO 2000 MM, PARA PENDURAL DE FORRO REMOVIVEL</t>
  </si>
  <si>
    <t>AR-CONDICIONADO FRIO SPLITAO MODULAR 10 TR</t>
  </si>
  <si>
    <t>AR-CONDICIONADO FRIO SPLITAO MODULAR 15 TR</t>
  </si>
  <si>
    <t>AR-CONDICIONADO FRIO SPLITAO MODULAR 20 TR</t>
  </si>
  <si>
    <t>AR-CONDICIONADO FRIO SPLITAO INVERTER 30 TR</t>
  </si>
  <si>
    <t>GRUPO GERADOR DIESEL, COM CARENAGEM, POTENCIA STANDART ENTRE 50 E 55 KVA, VELOCIDADE DE 1800 RPM, FREQUENCIA DE 60 HZ</t>
  </si>
  <si>
    <t>GRUPO GERADOR DIESEL, COM CARENAGEM, POTENCIA STANDART ENTRE 100 E 110 KVA, VELOCIDADE DE 1800 RPM, FREQUENCIA DE 60 HZ</t>
  </si>
  <si>
    <t>GRUPO GERADOR DIESEL, COM CARENAGEM, POTENCIA STANDART ENTRE 140 E 150 KVA, VELOCIDADE DE 1800 RPM, FREQUENCIA DE 60 HZ</t>
  </si>
  <si>
    <t>GRUPO GERADOR DIESEL, COM CARENAGEM, POTENCIA STANDART ENTRE 210 E 220 KVA, VELOCIDADE DE 1800 RPM, FREQUENCIA DE 60 HZ</t>
  </si>
  <si>
    <t>GRUPO GERADOR DIESEL, COM CARENAGEM, POTENCIA STANDART ENTRE 250 E 260 KVA, VELOCIDADE DE 1800 RPM, FREQUENCIA DE 60 HZ</t>
  </si>
  <si>
    <t>GRUPO GERADOR DIESEL, SEM CARENAGEM, POTENCIA STANDART ENTRE 100 E 110 KVA, VELOCIDADE DE 1800 RPM, FREQUENCIA DE 60 HZ</t>
  </si>
  <si>
    <t>GRUPO GERADOR DIESEL, SEM CARENAGEM, POTENCIA STANDART ENTRE 210 E 220 KVA, VELOCIDADE DE 1800 RPM, FREQUENCIA DE 60 HZ</t>
  </si>
  <si>
    <t>GRUPO GERADOR DIESEL, SEM CARENAGEM, POTENCIA STANDART ENTRE 250 E 260 KVA, VELOCIDADE DE 1800 RPM, FREQUENCIA DE 60 HZ</t>
  </si>
  <si>
    <t>PATCH PANEL, 24 PORTAS, CATEGORIA 5E, COM RACKS DE 19" DE LARGURA E 1 U DE ALTURA</t>
  </si>
  <si>
    <t>PATCH PANEL, 48 PORTAS, CATEGORIA 5E, COM RACKS DE 19" DE LARGURA E 2 U DE ALTURA</t>
  </si>
  <si>
    <t>PATCH PANEL, 24 PORTAS, CATEGORIA 6, COM RACKS DE 19" DE LARGURA E 1 U DE ALTURA</t>
  </si>
  <si>
    <t>PATCH PANEL, 48 PORTAS, CATEGORIA 6, COM RACKS DE 19" DE LARGURA E 2 U DE ALTURA</t>
  </si>
  <si>
    <t>CABO DE REDE, PAR TRANCADO U/UTP, 4 PARES, CATEGORIA 5E (CAT 5E), ISOLAMENTO PVC (LSZH)</t>
  </si>
  <si>
    <t>CABO DE REDE, PAR TRANCADO UTP, 4 PARES, CATEGORIA 6 (CAT 6), ISOLAMENTO PVC (LSZH)</t>
  </si>
  <si>
    <t>CONECTOR / TOMADA FEMEA RJ 45, CATEGORIA 5 E (CAT 5E) PARA CABOS</t>
  </si>
  <si>
    <t>CONECTOR / TOMADA FEMEA RJ 45, CATEGORIA 6 (CAT 6) PARA CABOS</t>
  </si>
  <si>
    <t>CONECTOR MACHO RJ 45, CATEGORIA 5 E (CAT 5E) PARA CABOS</t>
  </si>
  <si>
    <t>CONECTOR MACHO RJ 45, CATEGORIA 6 (CAT 6) PARA CABOS</t>
  </si>
  <si>
    <t>PATCH CORD (CABO DE REDE), CATEGORIA 5 E (CAT 5E) UTP, 24 AWG, 4 PARES, EXTENSAO DE 1,50 M</t>
  </si>
  <si>
    <t>PATCH CORD (CABO DE REDE), CATEGORIA 5 E (CAT 5E) UTP, 24 AWG, 4 PARES, EXTENSAO DE 2,50 M</t>
  </si>
  <si>
    <t>PATCH CORD (CABO DE REDE), CATEGORIA 6 (CAT 6) UTP, 23 AWG, 4 PARES, EXTENSAO DE 1,50 M</t>
  </si>
  <si>
    <t>PATCH CORD (CABO DE REDE), CATEGORIA 6 (CAT 6) UTP, 23 AWG, 4 PARES, EXTENSAO DE 2,50 M</t>
  </si>
  <si>
    <t>NOBREAK TRIFASICO, DE 5 KVA FATOR DE POTENCIA DE 0,8, AUTONOMIA MINIMA DE 30 MINUTOS A PLENA CARGA</t>
  </si>
  <si>
    <t>NOBREAK TRIFASICO, DE 10 KVA FATOR DE POTENCIA DE 0,8, AUTONOMIA MINIMA DE 30 MINUTOS A PLENA CARGA</t>
  </si>
  <si>
    <t>NOBREAK TRIFASICO, DE 15 KVA FATOR DE POTENCIA DE 0,8, AUTONOMIA MINIMA DE 30 MINUTOS A PLENA CARGA</t>
  </si>
  <si>
    <t>NOBREAK TRIFASICO, DE 20 KVA FATOR DE POTENCIA DE 0,8, AUTONOMIA MINIMA DE 30 MINUTOS A PLENA CARGA</t>
  </si>
  <si>
    <t>NOBREAK TRIFASICO, DE 25 KVA FATOR DE POTENCIA DE 0,8, AUTONOMIA MINIMA DE 30 MINUTOS A PLENA CARGA</t>
  </si>
  <si>
    <t>ESTABILIZADOR BIVOLT AUTOMATICO, 300 VA</t>
  </si>
  <si>
    <t>ESTABILIZADOR BIVOLT AUTOMATICO, 500 VA</t>
  </si>
  <si>
    <t>BARRA ANTIPANICO SIMPLES, CEGA EM LADO OPOSTO, COR CINZA</t>
  </si>
  <si>
    <t>ESTABILIZADOR BIVOLT AUTOMATICO, 1000 VA</t>
  </si>
  <si>
    <t>ESTABILIZADOR BIVOLT AUTOMATICO, 1500 VA</t>
  </si>
  <si>
    <t>ESTABILIZADOR BIVOLT AUTOMATICO, 2000 VA</t>
  </si>
  <si>
    <t>BARRA ANTIPANICO SIMPLES, COM FECHADURA LADO OPOSTO, COR CINZA</t>
  </si>
  <si>
    <t>BARRA ANTIPANICO DUPLA, CEGA EM LADO OPOSTO, COR CINZA</t>
  </si>
  <si>
    <t>BARRA ANTIPANICO SIMPLES, PARA PORTA DE VIDRO, COR CINZA</t>
  </si>
  <si>
    <t>BARRA ANTIPANICO DUPLA, PARA PORTA DE VIDRO, COR CINZA</t>
  </si>
  <si>
    <t>MOTOR A DIESEL PARA VIBRADOR DE IMERSAO, DE *4,7* CV</t>
  </si>
  <si>
    <t>FITA ADESIVA ANTICORROSIVA DE PVC FLEXIVEL, COR PRETA, PARA PROTECAO TUBULACAO, 50 MM X 30 M (L X C), E= *0,25* MM</t>
  </si>
  <si>
    <t>CARPETE DE POLIPROPILENO EM MANTA PARA TRAFEGO COMERCIAL MEDIO, E = 5 A 6 MM (INSTALADO)</t>
  </si>
  <si>
    <t>CARPETE DE NYLON EM PLACAS 50 X 50 CM PARA TRAFEGO COMERCIAL PESADO, E = 6,5 MM (INSTALADO)</t>
  </si>
  <si>
    <t>PAINEL ESTRUTURAL PARA LAJE SECA REVESTIDO EM PLACA CIMENTICIA, DE 1,20 X 2,50 M, E = 23 MM</t>
  </si>
  <si>
    <t>PAINEL ESTRUTURAL PARA LAJE SECA REVESTIDO EM PLACA CIMENTICIA, DE 1,20 X 2,50 M, E = 40 MM</t>
  </si>
  <si>
    <t>CUMEEIRA ARTICULADA (ABA INFERIOR) PARA TELHA ONDULADA DE FIBROCIMENTO E = 4 MM, ABA *330* MM, COMPRIMENTO 500 MM (SEM AMIANTO)</t>
  </si>
  <si>
    <t>ANEL DE BORRACHA PARA VEDACAO DE DUTO PEAD CORRUGADO PARA ELETRICA, DN 1 1/4" (NBR 15715)</t>
  </si>
  <si>
    <t>ANEL DE BORRACHA PARA VEDACAO DE DUTO PEAD CORRUGADO PARA ELETRICA, DN 1 1/2" (NBR 15715)</t>
  </si>
  <si>
    <t>ANEL DE BORRACHA PARA VEDACAO DE DUTO PEAD CORRUGADO PARA ELETRICA, DN 2" (NBR 15715)</t>
  </si>
  <si>
    <t>ANEL DE BORRACHA PARA VEDACAO DE DUTO PEAD CORRUGADO PARA ELETRICA, DN 3" (NBR 15715)</t>
  </si>
  <si>
    <t>ANEL DE BORRACHA PARA VEDACAO DE DUTO PEAD CORRUGADO PARA ELETRICA, DN 4" (NBR 15715)</t>
  </si>
  <si>
    <t>CABECOTE PARA ENTRADA DE LINHA DE ALIMENTACAO PARA ELETRODUTO, EM LIGA DE ALUMINIO COM ACABAMENTO ANTI CORROSIVO, COM FIXACAO POR ENCAIXE LISO DE 360 GRAUS, DE 1/2"</t>
  </si>
  <si>
    <t>CABECOTE PARA ENTRADA DE LINHA DE ALIMENTACAO PARA ELETRODUTO, EM LIGA DE ALUMINIO COM ACABAMENTO ANTI CORROSIVO, COM FIXACAO POR ENCAIXE LISO DE 360 GRAUS, DE 3 1/2"</t>
  </si>
  <si>
    <t>CAIXA INTERNA/EXTERNA DE MEDICAO PARA 4 MEDIDORES MONOFASICOS, COM VISOR, EM CHAPA DE ACO 18 USG (PADRAO DA CONCESSIONARIA LOCAL)</t>
  </si>
  <si>
    <t>CAIXA PARA MEDICAO COLETIVA TIPO M, PADRAO BIFASICO OU TRIFASICO, PARA ATE 8 MEDIDORES, SEM BARRAMENTO E COM PORTAS INFERIOR E SUPERIOR</t>
  </si>
  <si>
    <t>CAIXA PARA MEDICAO COLETIVA TIPO N, PADRAO BIFASICO OU TRIFASICO, PARA ATE 12 MEDIDORES, SEM BARRAMENTO E COM PORTAS INFERIOR E SUPERIOR</t>
  </si>
  <si>
    <t>CAIXA DE PROTECAO PARA TRANSFORMADOR CORRENTE, EM CHAPA DE ACO 18 USG (PADRAO DA CONCESSIONARIA LOCAL)</t>
  </si>
  <si>
    <t>CAIXA DE PROTECAO EXTERNA PARA MEDIDOR HOROSAZONAL, DE BAIXA TENSAO, COM MODULO, EM CHAPA DE ACO (PADRAO DA CONCESSIONARIA LOCAL)</t>
  </si>
  <si>
    <t>PISO ELEVADO COM 2 PLACAS DE ACO COM ENCHIMENTO DE CONCRETO CELULAR, INCLUSO BASE/HASTE/CRUZETAS, 60 X 60 CM, H = *28* CM, RESISTENCIA CARGA CONCENTRADA 496 KG (COM COLOCACAO)</t>
  </si>
  <si>
    <t>MANTA ALUMINIZADA 1 FACE PARA SUBCOBERTURA, E = *1* MM</t>
  </si>
  <si>
    <t>MANTA / LENCOL DE BORRACHA, SBR, ANTIRRUIDO, E = 5 MM</t>
  </si>
  <si>
    <t>MANTA ANTIRRUIDO DE POLIESTER (PET) PARA CONTRAPISO E = *8* MM</t>
  </si>
  <si>
    <t>FITA ADESIVA ASFALTICA ALUMINIZADA MULTIUSO, L = 10 CM, ROLO DE 10 M</t>
  </si>
  <si>
    <t>TORNEIRA DE MESA PARA LAVATORIO, METALICA CROMADA, COM SENSOR DE APROXIMACAO ELETRICO, BIVOLT</t>
  </si>
  <si>
    <t>TUBO DE ESPUMA DE POLIETILENO EXPANDIDO FLEXIVEL PARA ISOLAMENTO TERMICO DE TUBULACAO DE AR CONDICIONADO, AGUA QUENTE, DN 1 1/2", E= 10 MM</t>
  </si>
  <si>
    <t>TUBO DE ESPUMA DE POLIETILENO EXPANDIDO FLEXIVEL PARA ISOLAMENTO TERMICO DE TUBULACAO DE AR CONDICIONADO, AGUA QUENTE, DN 1 1/4", E= 10 MM</t>
  </si>
  <si>
    <t>TUBO DE ESPUMA DE POLIETILENO EXPANDIDO FLEXIVEL PARA ISOLAMENTO TERMICO DE TUBULACAO DE AR CONDICIONADO, AGUA QUENTE, DN 1 3/8", E= 10 MM</t>
  </si>
  <si>
    <t>TUBO DE ESPUMA DE POLIETILENO EXPANDIDO FLEXIVEL PARA ISOLAMENTO TERMICO DE TUBULACAO DE AR CONDICIONADO, AGUA QUENTE, DN 1 1/8", E= 10 MM</t>
  </si>
  <si>
    <t>TUBO DE ESPUMA DE POLIETILENO EXPANDIDO FLEXIVEL PARA ISOLAMENTO TERMICO DE TUBULACAO DE AR CONDICIONADO, AGUA QUENTE, DN 1 5/8", E= 10 MM</t>
  </si>
  <si>
    <t>TUBO DE ESPUMA DE POLIETILENO EXPANDIDO FLEXIVEL PARA ISOLAMENTO TERMICO DE TUBULACAO DE AR CONDICIONADO, AGUA QUENTE, DN 1/2", E= 10 MM</t>
  </si>
  <si>
    <t>TUBO DE ESPUMA DE POLIETILENO EXPANDIDO FLEXIVEL PARA ISOLAMENTO TERMICO DE TUBULACAO DE AR CONDICIONADO, AGUA QUENTE, DN 1/4", E= 10 MM</t>
  </si>
  <si>
    <t>TUBO DE ESPUMA DE POLIETILENO EXPANDIDO FLEXIVEL PARA ISOLAMENTO TERMICO DE TUBULACAO DE AR CONDICIONADO, AGUA QUENTE, DN 1", E= 10 MM</t>
  </si>
  <si>
    <t>TUBO DE ESPUMA DE POLIETILENO EXPANDIDO FLEXIVEL PARA ISOLAMENTO TERMICO DE TUBULACAO DE AR CONDICIONADO, AGUA QUENTE, DN 3/4", E= 10 MM</t>
  </si>
  <si>
    <t>TUBO DE ESPUMA DE POLIETILENO EXPANDIDO FLEXIVEL PARA ISOLAMENTO TERMICO DE TUBULACAO DE AR CONDICIONADO, AGUA QUENTE, DN 3/8", E= 10 MM</t>
  </si>
  <si>
    <t>TUBO DE ESPUMA DE POLIETILENO EXPANDIDO FLEXIVEL PARA ISOLAMENTO TERMICO DE TUBULACAO DE AR CONDICIONADO, AGUA QUENTE, DN 7/8", E= 10 MM</t>
  </si>
  <si>
    <t>ADESIVO / COLA DE CONTATO LIQUIDO, A BASE DE RESINAS, PARA COLAGEM DE ESPUMA PARA ISOLAMENTO TERMICO FLEXIVEL</t>
  </si>
  <si>
    <t>TUBO DE BORRACHA ELASTOMERICA FLEXIVEL, PRETA, PARA ISOLAMENTO TERMICO DE TUBULACAO, DN 2 1/8" (54 MM), E= 32 MM, COEFICIENTE DE CONDUTIVIDADE TERMICA 0,036W/MK, VAPOR DE AGUA MAIOR OU IGUAL A 10.000</t>
  </si>
  <si>
    <t>TUBO DE BORRACHA ELASTOMERICA FLEXIVEL, PRETA, PARA ISOLAMENTO TERMICO DE TUBULACAO, DN 1 3/8" (35 MM), E= 32 MM, COEFICIENTE DE CONDUTIVIDADE TERMICA 0,036W/MK, VAPOR DE AGUA MAIOR OU IGUAL A 10.000</t>
  </si>
  <si>
    <t>TUBO DE BORRACHA ELASTOMERICA FLEXIVEL, PRETA, PARA ISOLAMENTO TERMICO DE TUBULACAO, DN 1 1/8" (28 MM), E= 32 MM, COEFICIENTE DE CONDUTIVIDADE TERMICA 0,036W/MK, VAPOR DE AGUA MAIOR OU IGUAL A 10.000</t>
  </si>
  <si>
    <t>TUBO DE BORRACHA ELASTOMERICA FLEXIVEL, PRETA, PARA ISOLAMENTO TERMICO DE TUBULACAO, DN 1 5/8" (42 MM), E= 32 MM, COEFICIENTE DE CONDUTIVIDADE TERMICA 0,036W/MK, VAPOR DE AGUA MAIOR OU IGUAL A 10.000</t>
  </si>
  <si>
    <t>TUBO DE BORRACHA ELASTOMERICA FLEXIVEL, PRETA, PARA ISOLAMENTO TERMICO DE TUBULACAO, DN 1/2" (12 MM), E= 19 MM, COEFICIENTE DE CONDUTIVIDADE TERMICA 0,036W/MK, VAPOR DE AGUA MAIOR OU IGUAL A 10.000</t>
  </si>
  <si>
    <t>TUBO DE BORRACHA ELASTOMERICA FLEXIVEL, PRETA, PARA ISOLAMENTO TERMICO DE TUBULACAO, DN 1/4" (6 MM), E= 9 MM, COEFICIENTE DE CONDUTIVIDADE TERMICA 0,036W/MK, VAPOR DE AGUA MAIOR OU IGUAL A 10.000</t>
  </si>
  <si>
    <t>TUBO DE BORRACHA ELASTOMERICA FLEXIVEL, PRETA, PARA ISOLAMENTO TERMICO DE TUBULACAO, DN 1" (25 MM), E= 32 MM, COEFICIENTE DE CONDUTIVIDADE TERMICA 0,036W/MK, VAPOR DE AGUA MAIOR OU IGUAL A 10.000</t>
  </si>
  <si>
    <t>TUBO DE BORRACHA ELASTOMERICA FLEXIVEL, PRETA, PARA ISOLAMENTO TERMICO DE TUBULACAO, DN 3/4" (18 MM), E= 32 MM, COEFICIENTE DE CONDUTIVIDADE TERMICA 0,036W/MK, VAPOR DE AGUA MAIOR OU IGUAL A 10.000</t>
  </si>
  <si>
    <t>TUBO DE BORRACHA ELASTOMERICA FLEXIVEL, PRETA, PARA ISOLAMENTO TERMICO DE TUBULACAO, DN 3/8" (10 MM), E= 19 MM, COEFICIENTE DE CONDUTIVIDADE TERMICA 0,036W/MK, VAPOR DE AGUA MAIOR OU IGUAL A 10.000</t>
  </si>
  <si>
    <t>TUBO DE BORRACHA ELASTOMERICA FLEXIVEL, PRETA, PARA ISOLAMENTO TERMICO DE TUBULACAO, DN 7/8" (22 MM), E= 32 MM, COEFICIENTE DE CONDUTIVIDADE TERMICA 0,036W/MK, VAPOR DE AGUA MAIOR OU IGUAL A 10.000</t>
  </si>
  <si>
    <t>PAINEL DE LA DE VIDRO SEM REVESTIMENTO PSI 40, E = 25 MM, DE 1200 X 600 MM</t>
  </si>
  <si>
    <t>PAINEL DE LA DE VIDRO SEM REVESTIMENTO PSI 40, E = 50 MM, DE 1200 X 600 MM</t>
  </si>
  <si>
    <t>CHUMBADOR DE ACO GALVANIZADO, 1" X 600 MM, PARA POSTES DE ACO COM BASE, INCLUSO PORCA E ARRUELA</t>
  </si>
  <si>
    <t>TUBO DE COBRE CLASSE "A", DN = 1/2" (15 MM), PARA INSTALACOES DE MEDIA PRESSAO PARA GASES COMBUSTIVEIS E MEDICINAIS</t>
  </si>
  <si>
    <t>TUBO DE COBRE CLASSE "A", DN = 3/4" (22 MM), PARA INSTALACOES DE MEDIA PRESSAO PARA GASES COMBUSTIVEIS E MEDICINAIS</t>
  </si>
  <si>
    <t>TUBO DE COBRE CLASSE "A", DN = 1" (28 MM), PARA INSTALACOES DE MEDIA PRESSAO PARA GASES COMBUSTIVEIS E MEDICINAIS</t>
  </si>
  <si>
    <t>TUBO DE COBRE CLASSE "A", DN = 1 1/4" (35 MM), PARA INSTALACOES DE MEDIA PRESSAO PARA GASES COMBUSTIVEIS E MEDICINAIS</t>
  </si>
  <si>
    <t>TUBO DE COBRE CLASSE "A", DN = 1 1/2" (42 MM), PARA INSTALACOES DE MEDIA PRESSAO PARA GASES COMBUSTIVEIS E MEDICINAIS</t>
  </si>
  <si>
    <t>TUBO DE COBRE CLASSE "A", DN = 2" (54 MM), PARA INSTALACOES DE MEDIA PRESSAO PARA GASES COMBUSTIVEIS E MEDICINAIS</t>
  </si>
  <si>
    <t>TUBO DE COBRE CLASSE "A", DN = 2 1/2" (66 MM), PARA INSTALACOES DE MEDIA PRESSAO PARA GASES COMBUSTIVEIS E MEDICINAIS</t>
  </si>
  <si>
    <t>TUBO DE COBRE CLASSE "A", DN = 3" (79 MM), PARA INSTALACOES DE MEDIA PRESSAO PARA GASES COMBUSTIVEIS E MEDICINAIS</t>
  </si>
  <si>
    <t>TUBO DE COBRE CLASSE "A", DN = 4" (104 MM), PARA INSTALACOES DE MEDIA PRESSAO PARA GASES COMBUSTIVEIS E MEDICINAIS</t>
  </si>
  <si>
    <t>QUADRO DE DISTRIBUICAO COM BARRAMENTO TRIFASICO, DE SOBREPOR, EM CHAPA DE ACO GALVANIZADO, PARA 12 DISJUNTORES DIN, 100 A</t>
  </si>
  <si>
    <t>QUADRO DE DISTRIBUICAO COM BARRAMENTO TRIFASICO, DE SOBREPOR, EM CHAPA DE ACO GALVANIZADO, PARA 28 DISJUNTORES DIN, 100 A</t>
  </si>
  <si>
    <t>QUADRO DE DISTRIBUICAO COM BARRAMENTO TRIFASICO, DE SOBREPOR, EM CHAPA DE ACO GALVANIZADO, PARA 30 DISJUNTORES DIN, 100 A</t>
  </si>
  <si>
    <t>QUADRO DE DISTRIBUICAO COM BARRAMENTO TRIFASICO, DE SOBREPOR, EM CHAPA DE ACO GALVANIZADO, PARA 36 DISJUNTORES DIN, 100 A</t>
  </si>
  <si>
    <t>QUADRO DE DISTRIBUICAO COM BARRAMENTO TRIFASICO, DE SOBREPOR, EM CHAPA DE ACO GALVANIZADO, PARA *42* DISJUNTORES DIN, 100 A</t>
  </si>
  <si>
    <t>QUADRO DE DISTRIBUICAO COM BARRAMENTO TRIFASICO, DE SOBREPOR, EM CHAPA DE ACO GALVANIZADO, PARA 48 DISJUNTORES DIN, 100 A</t>
  </si>
  <si>
    <t>QUADRO DE DISTRIBUICAO COM BARRAMENTO TRIFASICO, DE EMBUTIR, EM CHAPA DE ACO GALVANIZADO, PARA 36 DISJUNTORES DIN, 100 A</t>
  </si>
  <si>
    <t>QUADRO DE DISTRIBUICAO COM BARRAMENTO TRIFASICO, DE EMBUTIR, EM CHAPA DE ACO GALVANIZADO, PARA 48 DISJUNTORES DIN, 100 A</t>
  </si>
  <si>
    <t>CAIXA DE PASSAGEM METALICA DE SOBREPOR COM TAMPA PARAFUSADA, DIMENSOES 20 X 20 X 10 CM</t>
  </si>
  <si>
    <t>CAIXA DE PASSAGEM METALICA DE SOBREPOR COM TAMPA PARAFUSADA, DIMENSOES 30 X 30 X 10 CM</t>
  </si>
  <si>
    <t>CAIXA DE PASSAGEM METALICA DE SOBREPOR COM TAMPA PARAFUSADA, DIMENSOES 40 X 40 X 15 CM</t>
  </si>
  <si>
    <t>CAIXA DE PASSAGEM METALICA DE SOBREPOR COM TAMPA PARAFUSADA, DIMENSOES 50 X 50 X 15 CM</t>
  </si>
  <si>
    <t>CAIXA DE PASSAGEM METALICA DE SOBREPOR COM TAMPA PARAFUSADA, DIMENSOES 60 X 60 X 20 CM</t>
  </si>
  <si>
    <t>CAIXA DE PASSAGEM METALICA DE SOBREPOR COM TAMPA PARAFUSADA, DIMENSOES 70 X 70 X 20 CM</t>
  </si>
  <si>
    <t>CAIXA DE PASSAGEM METALICA DE SOBREPOR COM TAMPA PARAFUSADA, DIMENSOES 80 X 80 X 20 CM</t>
  </si>
  <si>
    <t>QUADRO DE DISTRIBUICAO, SEM BARRAMENTO, EM PVC, DE EMBUTIR, PARA 3 DISJUNTORES NEMA OU 4 DISJUNTORES DIN</t>
  </si>
  <si>
    <t>QUADRO DE DISTRIBUICAO, SEM BARRAMENTO, EM PVC, DE EMBUTIR, PARA 6 DISJUNTORES NEMA OU 8 DISJUNTORES DIN</t>
  </si>
  <si>
    <t>QUADRO DE DISTRIBUICAO, SEM BARRAMENTO, EM PVC, DE EMBUTIR, PARA 12 DISJUNTORES NEMA OU 16 DISJUNTORES DIN</t>
  </si>
  <si>
    <t>QUADRO DE DISTRIBUICAO, SEM BARRAMENTO, EM PVC, DE EMBUTIR, PARA 18 DISJUNTORES NEMA OU 24 DISJUNTORES DIN</t>
  </si>
  <si>
    <t>QUADRO DE DISTRIBUICAO, SEM BARRAMENTO, EM PVC, DE EMBUTIR, PARA 27 DISJUNTORES NEMA OU 36 DISJUNTORES DIN</t>
  </si>
  <si>
    <t>QUADRO DE DISTRIBUICAO, SEM BARRAMENTO, EM PVC, DE SOBREPOR, PARA 3 DISJUNTORES NEMA OU 4 DISJUNTORES DIN</t>
  </si>
  <si>
    <t>QUADRO DE DISTRIBUICAO, SEM BARRAMENTO, EM PVC, DE SOBREPOR, PARA 6 DISJUNTORES NEMA OU 8 DISJUNTORES DIN</t>
  </si>
  <si>
    <t>QUADRO DE DISTRIBUICAO, SEM BARRAMENTO, EM PVC, DE SOBREPOR, PARA 12 DISJUNTORES NEMA OU 16 DISJUNTORES DIN</t>
  </si>
  <si>
    <t>QUADRO DE DISTRIBUICAO, SEM BARRAMENTO, EM PVC, DE SOBREPOR, PARA 18 DISJUNTORES NEMA OU 24 DISJUNTORES DIN</t>
  </si>
  <si>
    <t>QUADRO DE DISTRIBUICAO, SEM BARRAMENTO, EM PVC, DE SOBREPOR, PARA 27 DISJUNTORES NEMA OU 36 DISJUNTORES DIN</t>
  </si>
  <si>
    <t>QUADRO DE DISTRIBUICAO, EM PVC, DE EMBUTIR, COM BARRAMENTO TERRA / NEUTRO, PARA 6 DISJUNTORES NEMA OU 8 DISJUNTORES DIN</t>
  </si>
  <si>
    <t>QUADRO DE DISTRIBUICAO, EM PVC, DE EMBUTIR, COM BARRAMENTO TERRA / NEUTRO, PARA 12 DISJUNTORES NEMA OU 16 DISJUNTORES DIN</t>
  </si>
  <si>
    <t>QUADRO DE DISTRIBUICAO, EM PVC, DE EMBUTIR, COM BARRAMENTO TERRA / NEUTRO, PARA 18 DISJUNTORES NEMA OU 24 DISJUNTORES DIN</t>
  </si>
  <si>
    <t>QUADRO DE DISTRIBUICAO, EM PVC, DE EMBUTIR, COM BARRAMENTO TERRA / NEUTRO, PARA 27 DISJUNTORES NEMA OU 36 DISJUNTORES DIN</t>
  </si>
  <si>
    <t>CAIXA PARA MEDIDOR MONOFASICO, EM POLICARBONATO / TERMOPLASTICO, PARA ALOJAR 1 DISJUNTOR (PADRAO DA CONCESSIONARIA LOCAL)</t>
  </si>
  <si>
    <t>CAIXA PARA MEDIDOR POLIFASICO, EM POLICARBONATO / TERMOPLASTICO, PARA ALOJAR 1 DISJUNTOR (PADRAO DA CONCESSIONARIA LOCAL)</t>
  </si>
  <si>
    <t>CAIXA DE PASSAGEM ELETRICA DE PAREDE, DE EMBUTIR, EM PVC, COM TAMPA APARAFUSADA, DIMENSOES 120 X 120 X *75* MM</t>
  </si>
  <si>
    <t>CAIXA DE PASSAGEM ELETRICA DE PAREDE, DE EMBUTIR, EM PVC, COM TAMPA APARAFUSADA, DIMENSOES 150 X 150 X *75* MM</t>
  </si>
  <si>
    <t>CAIXA DE PASSAGEM ELETRICA DE PAREDE, DE EMBUTIR, EM PVC, COM TAMPA APARAFUSADA, DIMENSOES 200 X 200 X *90* MM</t>
  </si>
  <si>
    <t>MAQUINA TIPO VASO/TANQUE/JATO DE PRESSAO PORTATIL P/ JATEAMENTO, CONTROLE AUTOMATICO E REMOTO, CAMARA DE 1 SAIDA, 280 L, DIAM. *670* MM, BICO JATO CURTO VENTURI 5/16", MANGUEIRA 1" DE 10 M, COMPLETA (VALVULAS POP UP E DOSADORA, FUNDO CONICO ETC)</t>
  </si>
  <si>
    <t>AR-CONDICIONADO SPLIT INVERTER, PISO TETO, 24000 BTU/H, QUENTE/FRIO, 60HZ, CLASSIFICACAO ENERGETICA A - SELO PROCEL, GAS HFC, CONTROLE S/FIO</t>
  </si>
  <si>
    <t>PROJETOR PNEUMATICO DE ARGAMASSA PARA CHAPISCO E REBOCO COM RECIPIENTE ACOPLADO, TIPO CANEQUINHA, COM VOLUME DE 1,50 L, SEM COMPRESSOR</t>
  </si>
  <si>
    <t>RODAPE EM POLIESTIRENO, BRANCO, H = *5* CM, E = *1,5* CM</t>
  </si>
  <si>
    <t>GUARNICAO/ALIZAR/VISTA, E = *1,3* CM, L = *7,0* CM, EM POLIESTIRENO, BRANCO (JOGO PARA 1 FACE)</t>
  </si>
  <si>
    <t>GUARNICAO / ALIZAR / VISTA, E = *1,5* CM, L = *5,0* CM, EM POLIESTIRENO, BRANCO (JOGO PARA 1 FACE)</t>
  </si>
  <si>
    <t>LOCACAO DE GRUPO GERADOR DE *260* KVA, DIESEL REBOCAVEL, ACIONAMENTO MANUAL</t>
  </si>
  <si>
    <t>GUARNICAO/ALIZAR/VISTA, E = *1,3* CM, L = *5,0* CM HASTE REGULAVEL = *35* MM, EM MDF/PVC WOOD/ POLIESTIRENO OU MADEIRA LAMINADA, PRIMER BRANCO (JOGO PARA 1 FACE)</t>
  </si>
  <si>
    <t>BATENTE/PORTAL/ADUELA/MARCO, EM MDF/PVC WOOD/POLIESTIRENO OU MADEIRA LAMINADA, L = *9,0* CM COM GUARNICAO REGULAVEL 2 FACES = *35* MM, PRIMER</t>
  </si>
  <si>
    <t>TUBO / MANGUEIRA PRETA EM POLIETILENO, LINHA PESADA OU REFORCADA, TIPO ESPAGUETE, PARA INJECAO DE CALDA DE CIMENTO, D = 1/2", ESPESSURA 1,5 MM</t>
  </si>
  <si>
    <t>CONCRETO USINADO BOMBEAVEL, CLASSE DE RESISTENCIA C20, COM BRITA 0 E 1, SLUMP = 190 +/- 20 MM, COM BOMBEAMENTO (DISPONIBILIZACAO DE BOMBA), SEM O LANCAMENTO (NBR 8953)</t>
  </si>
  <si>
    <t>TUBO DE BORRACHA ELASTOMERICA FLEXIVEL, PRETA, PARA ISOLAMENTO TERMICO DE TUBULACAO, DN 5/8" (15 MM), E= 19 MM, COEFICIENTE DE CONDUTIVIDADE TERMICA 0,036W/MK, VAPOR DE AGUA MAIOR OU IGUAL A 10.000</t>
  </si>
  <si>
    <t>TUBO DE BORRACHA ELASTOMERICA FLEXIVEL, PRETA, PARA ISOLAMENTO TERMICO DE TUBULACAO, DN 2 5/8" (*64* MM), E= *32* MM, COEFICIENTE DE CONDUTIVIDADE TERMICA 0,036W/MK, VAPOR DE AGUA MAIOR OU IGUAL A 10.000</t>
  </si>
  <si>
    <t>LUVA PASSANTE DE COBRE SEM ANEL DE SOLDA, BOLSA 15 MM</t>
  </si>
  <si>
    <t>LUVA PASSANTE DE COBRE SEM ANEL DE SOLDA, BOLSA 22 MM</t>
  </si>
  <si>
    <t>LUVA PASSANTE DE COBRE SEM ANEL DE SOLDA, BOLSA 28 MM</t>
  </si>
  <si>
    <t>LUVA PASSANTE DE COBRE SEM ANEL DE SOLDA, BOLSA 35 MM</t>
  </si>
  <si>
    <t>LUVA PASSANTE DE COBRE SEM ANEL DE SOLDA, BOLSA 42 MM</t>
  </si>
  <si>
    <t>LUVA PASSANTE DE COBRE SEM ANEL DE SOLDA, BOLSA 54 MM</t>
  </si>
  <si>
    <t>LUVA PASSANTE DE COBRE SEM ANEL DE SOLDA, BOLSA 66 MM</t>
  </si>
  <si>
    <t>CONECTOR BRONZE/LATAO SEM ANEL DE SOLDA, BOLSA X ROSCA F, 15 MM X 1/2"</t>
  </si>
  <si>
    <t>CONECTOR BRONZE/LATAO SEM ANEL DE SOLDA, BOLSA X ROSCA F, 22 MM X 1/2"</t>
  </si>
  <si>
    <t>CONECTOR BRONZE/LATAO SEM ANEL DE SOLDA, BOLSA X ROSCA F, 22 MM X 3/4"</t>
  </si>
  <si>
    <t>CONECTOR BRONZE/LATAO SEM ANEL DE SOLDA, BOLSA X ROSCA F, 28 MM X 1/2"</t>
  </si>
  <si>
    <t>CURVA DE TRANSPOSICAO BRONZE/LATAO SEM ANEL DE SOLDA, BOLSA X BOLSA, 15 MM</t>
  </si>
  <si>
    <t>CURVA DE TRANSPOSICAO BRONZE/LATAO SEM ANEL DE SOLDA, BOLSA X BOLSA, 22 MM</t>
  </si>
  <si>
    <t>CURVA DE TRANSPOSICAO BRONZE/LATAO SEM ANEL DE SOLDA, BOLSA X BOLSA, 28 MM</t>
  </si>
  <si>
    <t>COTOVELO BRONZE/LATAO SEM ANEL DE SOLDA, BOLSA X ROSCA F, 15MM X 1/2"</t>
  </si>
  <si>
    <t>COTOVELO BRONZE/LATAO SEM ANEL DE SOLDA, BOLSA X ROSCA F, 22MM X 1/2"</t>
  </si>
  <si>
    <t>COTOVELO BRONZE/LATAO SEM ANEL DE SOLDA, BOLSA X ROSCA F, 22MM X 3/4"</t>
  </si>
  <si>
    <t>JUNTA DE EXPANSAO DE COBRE, PONTA X PONTA, 15 MM</t>
  </si>
  <si>
    <t>JUNTA DE EXPANSAO DE COBRE, PONTA X PONTA, 22 MM</t>
  </si>
  <si>
    <t>JUNTA DE EXPANSAO DE COBRE, PONTA X PONTA, 28 MM</t>
  </si>
  <si>
    <t>JUNTA DE EXPANSAO BRONZE/LATAO, PONTA X PONTA, 35 MM</t>
  </si>
  <si>
    <t>JUNTA DE EXPANSAO BRONZE/LATAO, PONTA X PONTA, 42 MM</t>
  </si>
  <si>
    <t>JUNTA DE EXPANSAO BRONZE/LATAO, PONTA X PONTA, 54 MM</t>
  </si>
  <si>
    <t>JUNTA DE EXPANSAO BRONZE/LATAO, PONTA X PONTA, 66 MM</t>
  </si>
  <si>
    <t>CURVA 45 GRAUS DE COBRE SEM ANEL DE SOLDA, BOLSA X BOLSA, 15 MM</t>
  </si>
  <si>
    <t>CURVA 45 GRAUS DE COBRE SEM ANEL DE SOLDA, BOLSA X BOLSA, 22 MM</t>
  </si>
  <si>
    <t>CURVA 45 GRAUS DE COBRE SEM ANEL DE SOLDA, BOLSA X BOLSA, 28 MM</t>
  </si>
  <si>
    <t>CURVA 45 GRAUS DE COBRE SEM ANEL DE SOLDA, BOLSA X BOLSA, 35 MM</t>
  </si>
  <si>
    <t>CURVA 45 GRAUS DE COBRE SEM ANEL DE SOLDA, BOLSA X BOLSA, 42 MM</t>
  </si>
  <si>
    <t>CURVA 45 GRAUS DE COBRE SEM ANEL DE SOLDA, BOLSA X BOLSA, 54 MM</t>
  </si>
  <si>
    <t>CURVA 45 GRAUS DE COBRE SEM ANEL DE SOLDA, BOLSA X BOLSA, 66 MM</t>
  </si>
  <si>
    <t>BUCHA DE REDUCAO DE COBRE SEM ANEL DE SOLDA, PONTA X BOLSA, 22 X 15 MM</t>
  </si>
  <si>
    <t>BUCHA DE REDUCAO DE COBRE SEM ANEL DE SOLDA, PONTA X BOLSA, 28 X 22 MM</t>
  </si>
  <si>
    <t>BUCHA DE REDUCAO DE COBRE SEM ANEL DE SOLDA, PONTA X BOLSA, 35 X 28 MM</t>
  </si>
  <si>
    <t>BUCHA DE REDUCAO DE COBRE SEM ANEL DE SOLDA, PONTA X BOLSA, 42 X 35 MM</t>
  </si>
  <si>
    <t>BUCHA DE REDUCAO DE COBRE SEM ANEL DE SOLDA, PONTA X BOLSA, 54 X 42 MM</t>
  </si>
  <si>
    <t>BUCHA DE REDUCAO DE COBRE SEM ANEL DE SOLDA, PONTA X BOLSA, 66 X 54 MM</t>
  </si>
  <si>
    <t>TE DUPLA CURVA BRONZE/LATAO SEM ANEL DE SOLDA, ROSCA F X BOLSA X ROSCA F, 1/2" X 15 X 1/2"</t>
  </si>
  <si>
    <t>TE DUPLA CURVA BRONZE/LATAO SEM ANEL DE SOLDA, ROSCA F X BOLSA X ROSCA F, 3/4" X 22 X 3/4"</t>
  </si>
  <si>
    <t>PASTA PARA SOLDA DE TUBOS E CONEXOES DE COBRE (EMBALAGEM COM 250 G)</t>
  </si>
  <si>
    <t>SOLDA EM VARETA FOSCOPER, D = *2,5* MM X COMPRIMENTO 500 MM</t>
  </si>
  <si>
    <t>BOMBA TRIPLEX, PARA INJECAO DE CALDA DE CIMENTO, VAZAO MAXIMA DE *100* LITROS/MINUTO, PRESSAO MAXIMA DE *70* BAR, POTENCIA DE 15 CV</t>
  </si>
  <si>
    <t>MISTURADOR DUPLO HORIZONTAL DE ALTA TURBULENCIA, CAPACIDADE / VOLUME 2 X 500 LITROS, MOTORES ELETRICOS MINIMO 5 CV CADA, PARA NATA CIMENTO, ARGAMASSA E OUTROS</t>
  </si>
  <si>
    <t>BOMBA CENTRIFUGA MONOESTAGIO COM MOTOR ELETRICO MONOFASICO, POTENCIA 15 HP, DIAMETRO DO ROTOR *173* MM, HM/Q = *30* MCA / *90* M3/H A *45* MCA / *55* M3/H</t>
  </si>
  <si>
    <t>SILICONE ACETICO USO GERAL INCOLOR 280 G</t>
  </si>
  <si>
    <t>POLIESTIRENO EXPANDIDO/EPS (ISOPOR), TIPO 2F, BLOCO</t>
  </si>
  <si>
    <t>VERGALHAO ZINCADO ROSCA TOTAL, 1/4" (6,3 MM)</t>
  </si>
  <si>
    <t>PORCA ZINCADA, SEXTAVADA, DIAMETRO 1/4"</t>
  </si>
  <si>
    <t>VIGA DE ESCORAMENTO H20, DE MADEIRA, PESO DE 5,00 A 5,20 KG/M, COM EXTREMIDADES PLASTICAS</t>
  </si>
  <si>
    <t>LOCACAO DE APRUMADOR METALICO DE PILAR, COM ALTURA E ANGULO REGULAVEIS, EXTENSAO DE *1,50* A *2,80* M</t>
  </si>
  <si>
    <t>LOCACAO DE VIGA SANDUICHE METALICA VAZADA PARA TRAVAMENTO DE PILARES, ALTURA DE *8* CM, LARGURA DE *6* CM E EXTENSAO DE 2 M</t>
  </si>
  <si>
    <t>LOCACAO DE BARRA DE ANCORAGEM DE 0,80 A 1,20 M DE EXTENSAO, COM ROSCA DE 5/8", INCLUINDO PORCA E FLANGE</t>
  </si>
  <si>
    <t>LOCACAO DE FORMA PLASTICA PARA LAJE NERVURADA, DIMENSOES *60* X *60* X *16* CM</t>
  </si>
  <si>
    <t>LOCACAO DE TORRE METALICA COMPLETA PARA UMA CARGA DE 8 TF (80 KN) E PE DIREITO DE 6 M, INCLUINDO MODULOS, DIAGONAIS, SAPATAS E FORCADOS</t>
  </si>
  <si>
    <t>LOCACAO DE BOMBA SUBMERSIVEL PARA DRENAGEM E ESGOTAMENTO, MOTOR ELETRICO TRIFASICO, POTENCIA DE 2 CV, DIAMETRO DE RECALQUE DE 3". FAIXA DE OPERACAO Q=70 M3/H (+ OU - 2 M3/H) E AMT=2 M, Q=9,5 M3/H (+ OU - 3,5 M3/H) E AMT = 10 M (+ OU - 2 M)</t>
  </si>
  <si>
    <t>LOCACAO DE BOMBA SUBMERSIVEL PARA DRENAGEM E ESGOTAMENTO, MOTOR ELETRICO TRIFASICO, POTENCIA DE 3 CV, DIAMETRO DE RECALQUE DE 2", FAIXA DE OPERACAO Q=84 M3/H (+ OU - 2,5 M3/H) E AMT=2 M, Q=9,1 M3/H (+ OU - 2 M3/H) E AMT = 12 M (+ OU - 2 M)</t>
  </si>
  <si>
    <t>PREGO DE ACO POLIDO COM CABECA DUPLA 17 X 27 (2 1/2 X 11)</t>
  </si>
  <si>
    <t>ASSENTADOR DE MANILHAS (HORISTA)</t>
  </si>
  <si>
    <t>TUBO DE CONCRETO ARMADO PARA AGUAS PLUVIAIS, CLASSE PA-1, COM ENCAIXE PONTA E BOLSA, DIAMETRO NOMINAL DE 300 MM</t>
  </si>
  <si>
    <t>TUBO DE CONCRETO ARMADO PARA ESGOTO SANITARIO, CLASSE EA-2, COM ENCAIXE PONTA E BOLSA, COM JUNTA ELASTICA, DIAMETRO NOMINAL DE 300 MM</t>
  </si>
  <si>
    <t>LOCACAO DE CRUZETA, SIMPLES, PARA ESCORA METALICA, COMPRIMENTO ENTRE 50 A 60 CM, PARA ESCORA DE 1,80 A 3,20 METROS E TUBO EXTERNO ATE 48 MM DE DIAMETRO</t>
  </si>
  <si>
    <t>ANEL DE VEDACAO/JUNTA ELASTICA, H = *16* MM, PARA TUBO DE CONCRETO, DN 300 MM</t>
  </si>
  <si>
    <t>ANEL DE VEDACAO/JUNTA ELASTICA, H = *16* MM, PARA TUBO DE CONCRETO, DN 400 MM</t>
  </si>
  <si>
    <t>ANEL DE VEDACAO/JUNTA ELASTICA, H = *16* MM, PARA TUBO DE CONCRETO, DN 500 MM</t>
  </si>
  <si>
    <t>ANEL DE VEDACAO/JUNTA ELASTICA, H = *16* MM, PARA TUBO DE CONCRETO, DN 600 MM</t>
  </si>
  <si>
    <t>ANEL DE VEDACAO/JUNTA ELASTICA, H = *18* MM, PARA TUBO DE CONCRETO, DN 700 MM</t>
  </si>
  <si>
    <t>ANEL DE VEDACAO/JUNTA ELASTICA, H = *19* MM, PARA TUBO DE CONCRETO, DN 800 MM</t>
  </si>
  <si>
    <t>ANEL DE VEDACAO/JUNTA ELASTICA, H = *19* MM, PARA TUBO DE CONCRETO, DN 900 MM</t>
  </si>
  <si>
    <t>ANEL DE VEDACAO/JUNTA ELASTICA, H = *21* MM, PARA TUBO DE CONCRETO, DN 1000 MM</t>
  </si>
  <si>
    <t>LUVA EM ACO CARBONO, SOLDAVEL, PRESSAO 3.000 LBS, DN 1/2"</t>
  </si>
  <si>
    <t>LUVA DE REDUCAO EM ACO CARBONO, COM ENCAIXE PARA SOLDA DN SW, PRESSAO 3.000 LBS, 3/4" X 1/2"</t>
  </si>
  <si>
    <t>NIPLE SEXTAVADO EM ACO CARBONO, COM ROSCA BSP, PRESSAO 3.000 LBS, DN 1/2"</t>
  </si>
  <si>
    <t>LUVA EM ACO CARBONO, SOLDAVEL, PRESSAO 3.000 LBS, DN 3/4"</t>
  </si>
  <si>
    <t>LUVA DE REDUCAO EM ACO CARBONO, COM ENCAIXE PARA SOLDA DN SW, PRESSAO 3.000 LBS, DN 1" X 3/4"</t>
  </si>
  <si>
    <t>NIPLE SEXTAVADO EM ACO CARBONO, COM ROSCA BSP, PRESSAO 3.000 LBS, DN 3/4"</t>
  </si>
  <si>
    <t>LUVA EM ACO CARBONO, SOLDAVEL, PRESSAO 3.000 LBS, DN 1"</t>
  </si>
  <si>
    <t>LUVA DE REDUCAO EM ACO CARBONO, COM ENCAIXE PARA SOLDA DN SW, PRESSAO 3.000 LBS, DN 1 1/4" X 1"</t>
  </si>
  <si>
    <t>NIPLE SEXTAVADO EM ACO CARBONO, COM ROSCA BSP, PRESSAO 3.000 LBS, DN 1"</t>
  </si>
  <si>
    <t>LUVA EM ACO CARBONO, SOLDAVEL, PRESSAO 3.000 LBS, DN 1 1/4"</t>
  </si>
  <si>
    <t>LUVA DE REDUCAO EM ACO CARBONO, COM ENCAIXE PARA SOLDA DN SW, PRESSAO 3.000 LBS, DN 1 1/2" X 1 1/4"</t>
  </si>
  <si>
    <t>NIPLE SEXTAVADO EM ACO CARBONO, COM ROSCA BSP, PRESSAO 3.000 LBS, DN 1 1/4"</t>
  </si>
  <si>
    <t>LUVA EM ACO CARBONO, SOLDAVEL, PRESSAO 3.000 LBS, DN 1 1/2"</t>
  </si>
  <si>
    <t>LUVA DE REDUCAO EM ACO CARBONO, COM ENCAIXE PARA SOLDA DN SW, PRESSAO 3.000 LBS, DN 2" X 1 1/2"</t>
  </si>
  <si>
    <t>NIPLE SEXTAVADO EM ACO CARBONO, COM ROSCA BSP, PRESSAO 3.000 LBS, DN 1 1/2"</t>
  </si>
  <si>
    <t>LUVA EM ACO CARBONO, SOLDAVEL, PRESSAO 3.000 LBS, DN 2"</t>
  </si>
  <si>
    <t>LUVA DE REDUCAO EM ACO CARBONO, COM ENCAIXE PARA SOLDA DN SW, PRESSAO 3.000 LBS, DN 2 1/2" X 2"</t>
  </si>
  <si>
    <t>NIPLE SEXTAVADO EM ACO CARBONO, COM ROSCA BSP, PRESSAO 3.000 LBS, DN 2"</t>
  </si>
  <si>
    <t>LUVA EM ACO CARBONO, SOLDAVEL, PRESSAO 3.000 LBS, DN 2 1/2"</t>
  </si>
  <si>
    <t>LUVA DE REDUCAO EM ACO CARBONO, COM ENCAIXE PARA SOLDA DN SW, PRESSAO 3.000 LBS, DN 3" X 2 1/2"</t>
  </si>
  <si>
    <t>NIPLE SEXTAVADO EM ACO CARBONO, COM ROSCA BSP, PRESSAO 3.000 LBS, DN 2 1/2"</t>
  </si>
  <si>
    <t>LUVA EM ACO CARBONO, SOLDAVEL, PRESSAO 3.000 LBS, DN 3"</t>
  </si>
  <si>
    <t>CURVA 90 GRAUS EM ACO CARBONO, RAIO CURTO, SOLDAVEL, PRESSAO 3.000 LBS, DN 1/2"</t>
  </si>
  <si>
    <t>CURVA 45 GRAUS EM ACO CARBONO, SOLDAVEL, PRESSAO 3.000 LBS, DN 1/2"</t>
  </si>
  <si>
    <t>CURVA 90 GRAUS EM ACO CARBONO, RAIO CURTO, SOLDAVEL, PRESSAO 3.000 LBS, DN 3/4"</t>
  </si>
  <si>
    <t>CURVA 45 GRAUS EM ACO CARBONO, SOLDAVEL, PRESSAO 3.000 LBS, DN 3/4"</t>
  </si>
  <si>
    <t>CURVA 90 GRAUS EM ACO CARBONO, RAIO CURTO, SOLDAVEL, PRESSAO 3.000 LBS, DN 1"</t>
  </si>
  <si>
    <t>CURVA 90 GRAUS EM ACO CARBONO, RAIO CURTO, SOLDAVEL, PRESSAO 3.000 LBS, DN 1 1/4"</t>
  </si>
  <si>
    <t>CURVA 45 GRAUS EM ACO CARBONO, SOLDAVEL, PRESSAO 3.000 LBS, DN 1 1/4"</t>
  </si>
  <si>
    <t>CURVA 90 GRAUS EM ACO CARBONO, RAIO CURTO, SOLDAVEL, PRESSAO 3.000 LBS, DN 1 1/2"</t>
  </si>
  <si>
    <t>CURVA 45 GRAUS EM ACO CARBONO, SOLDAVEL, PRESSAO 3.000 LBS, DN 1 1/2"</t>
  </si>
  <si>
    <t>CURVA 90 GRAUS EM ACO CARBONO, RAIO CURTO, SOLDAVEL, PRESSAO 3.000 LBS, DN 2"</t>
  </si>
  <si>
    <t>CURVA 45 GRAUS EM ACO CARBONO, SOLDAVEL, PRESSAO 3.000 LBS, DN 2"</t>
  </si>
  <si>
    <t>CURVA 45 GRAUS EM ACO CARBONO, SOLDAVEL, PRESSAO 3.000 LBS, DN 2 1/2"</t>
  </si>
  <si>
    <t>CURVA 90 GRAUS EM ACO CARBONO, RAIO CURTO, SOLDAVEL, PRESSAO 3.000 LBS, DN 3"</t>
  </si>
  <si>
    <t>CURVA 45 GRAUS EM ACO CARBONO, SOLDAVEL, PRESSAO 3.000 LBS, DN 3"</t>
  </si>
  <si>
    <t>TE 90 GRAUS EM ACO CARBONO, SOLDAVEL, PRESSAO 3.000 LBS, DN 1/2"</t>
  </si>
  <si>
    <t>TE 90 GRAUS EM ACO CARBONO, SOLDAVEL, PRESSAO 3.000 LBS, DN 3/4"</t>
  </si>
  <si>
    <t>TE 90 GRAUS EM ACO CARBONO, SOLDAVEL, PRESSAO 3.000 LBS, DN 1"</t>
  </si>
  <si>
    <t>TE 90 GRAUS EM ACO CARBONO, SOLDAVEL, PRESSAO 3.000 LBS, DN 1 1/4"</t>
  </si>
  <si>
    <t>TE 90 GRAUS EM ACO CARBONO, SOLDAVEL, PRESSAO 3.000 LBS, DN 1 1/2"</t>
  </si>
  <si>
    <t>TE 90 GRAUS EM ACO CARBONO, SOLDAVEL, PRESSAO 3.000 LBS, DN 2"</t>
  </si>
  <si>
    <t>TE 90 GRAUS EM ACO CARBONO, SOLDAVEL, PRESSAO 3.000 LBS, DN 2 1/2"</t>
  </si>
  <si>
    <t>TE 90 GRAUS EM ACO CARBONO, SOLDAVEL, PRESSAO 3.000 LBS, DN 3"</t>
  </si>
  <si>
    <t>ELETRODUTO FLEXIVEL PLANO EM PEAD, COR PRETA E LARANJA, DIAMETRO 25 MM</t>
  </si>
  <si>
    <t>ELETRODUTO FLEXIVEL PLANO EM PEAD, COR PRETA E LARANJA, DIAMETRO 32 MM</t>
  </si>
  <si>
    <t>ELETRODUTO FLEXIVEL PLANO EM PEAD, COR PRETA E LARANJA, DIAMETRO 40 MM</t>
  </si>
  <si>
    <t>CURVA 180 GRAUS, DE PVC RIGIDO ROSCAVEL, DE 1 1/4", PARA ELETRODUTO</t>
  </si>
  <si>
    <t>CURVA 180 GRAUS, DE PVC RIGIDO ROSCAVEL, DE 1/2", PARA ELETRODUTO</t>
  </si>
  <si>
    <t>ACOPLAMENTO RIGIDO EM FERRO FUNDIDO PARA SISTEMA DE TUBULACAO RANHURADA, DN 50 MM (2")</t>
  </si>
  <si>
    <t>ACOPLAMENTO RIGIDO EM FERRO FUNDIDO PARA SISTEMA DE TUBULACAO RANHURADA, DN 65 MM (2 1/2")</t>
  </si>
  <si>
    <t>ACOPLAMENTO RIGIDO EM FERRO FUNDIDO PARA SISTEMA DE TUBULACAO RANHURADA, DN 80 MM (3")</t>
  </si>
  <si>
    <t>CURVA 90 GRAUS RANHURADA EM FERRO FUNDIDO, DN 50 MM (2")</t>
  </si>
  <si>
    <t>CURVA 45 GRAUS RANHURADA EM FERRO FUNDIDO, DN 50 MM (2")</t>
  </si>
  <si>
    <t>CURVA 90 GRAUS RANHURADA EM FERRO FUNDIDO, DN 65 MM (2 1/2")</t>
  </si>
  <si>
    <t>CURVA 45 GRAUS RANHURADA EM FERRO FUNDIDO, DN 65 MM (2 1/2")</t>
  </si>
  <si>
    <t>CURVA 90 GRAUS RANHURADA EM FERRO FUNDIDO, DN 80 MM (3")</t>
  </si>
  <si>
    <t>CURVA 45 GRAUS RANHURADA EM FERRO FUNDIDO, DN 80 MM (3")</t>
  </si>
  <si>
    <t>TE RANHURADO EM FERRO FUNDIDO, DN 50 (2")</t>
  </si>
  <si>
    <t>TE RANHURADO EM FERRO FUNDIDO, DN 65 (2 1/2")</t>
  </si>
  <si>
    <t>TE RANHURADO EM FERRO FUNDIDO, DN 80 (3")</t>
  </si>
  <si>
    <t>CURVA 90 GRAUS EM ACO CARBONO, RAIO CURTO, SOLDAVEL, PRESSAO 3.000 LBS, DN 2 1/2"</t>
  </si>
  <si>
    <t>CURVA 45 GRAUS EM ACO CARBONO, SOLDAVEL, PRESSAO 3.000 LBS, DN 1"</t>
  </si>
  <si>
    <t>CHAPA DE ACO CARBONO LAMINADO A QUENTE, QUALIDADE ESTRUTURAL, BITOLA 3/16", E =4,75 MM (37,29 KG/M2)</t>
  </si>
  <si>
    <t>CHAPA DE ACO GROSSA, SAE 1020, BITOLA 1/4", E = 6,35 MM (49,85 KG/M2)</t>
  </si>
  <si>
    <t>ESPACADOR/SEPARADOR DE CORDOALHA TIPO DISCO 12 FUROS DE 14 MM, PARA TIRANTES</t>
  </si>
  <si>
    <t>PERFURATRIZ SOBRE ESTEIRA, TORQUE MAXIMO DE 600 KGF, POTENCIA ENTRE 50 E 60 HP, DIAMETRO MAXIMO DE 10"</t>
  </si>
  <si>
    <t>GABIAO TIPO CAIXA, MALHA HEXAGONAL 8 X 10 CM (ZN/AL), FIO DE 2,7 MM, DIMENSOES 5,0 X 1,0 X 1,0 M (C X L X A)</t>
  </si>
  <si>
    <t>GABIAO TIPO CAIXA, MALHA HEXAGONAL 8 X 10 CM (ZN/AL), FIO DE 2,7 MM, DIMENSOES 2,0 X 1,0 X 1,0 M (C X L X A)</t>
  </si>
  <si>
    <t>GABIAO TIPO CAIXA PARA SOLO REFORCADO, MALHA HEXAGONAL 8 X 10 CM (ZN/AL REVESTIDO COM POLIMERO), FIO 2,7 MM, DIMENSOES 2,0 X 1,0 X 0,5 M, COM CAUDA DE 4,0 M</t>
  </si>
  <si>
    <t>GABIAO TIPO CAIXA PARA SOLO REFORCADO, MALHA HEXAGONAL 8 X 10 CM (ZN/AL REVESTIDO COM POLIMERO), FIO 2,7 MM, DIMENSOES 2,0 X 1,0 X 1,0 M, COM CAUDA DE 4,0 M</t>
  </si>
  <si>
    <t>GABIAO TIPO CAIXA TRAPEZOIDAL, MALHA HEXAGONAL 10 X 12 CM (ZN/AL REVESTIDO COM POLIMERO) FIO 2,7 MM, FACE COM 65 GRAUS, COM GEOSSINTETICO, DIMENSOES 2,0 X 1,5 X 1,0 M (C X L X A)</t>
  </si>
  <si>
    <t>GABIAO MANTA (COLCHAO) MALHA HEXAGONAL 6 X 8 CM (ZN/AL REVESTIDO COM POLIMERO), FIO 2,0 MM, DIMENSOES 5,0 X 2,0 X 0,17 M (C X L X A)</t>
  </si>
  <si>
    <t>GABIAO MANTA (COLCHAO) MALHA HEXAGONAL 6 X 8 CM (ZN/AL REVESTIDO COM POLIMERO), FIO 2,0 MM, DIMENSOES 5,0 X 2,0 X 0,30 M (C X L X A)</t>
  </si>
  <si>
    <t>GABIAO MANTA (COLCHAO) MALHA HEXAGONAL 6 X 8 CM (ZN/AL REVESTIDO COM POLIMERO), FIO 2,0 MM, DIMENSOES 5,0 X 2,0 X 0,23 M (C X L X A)</t>
  </si>
  <si>
    <t>BLOQUETE/PISO DE CONCRETO - MODELO PISOGRAMA/CONCREGRAMA/PAVI-GRADE/GRAMEIRO, DIMENSOES APROXIMADAS DE *60 X 45* CM E ESPESSURA DE 8 CM (+/- 1 CM), COR NATURAL</t>
  </si>
  <si>
    <t>BLOQUETE/PISO DE CONCRETO - MODELO PISOGRAMA/CONCREGRAMA 2 FUROS, DIMENSOES APROX. DE *35 X 15* CM E ESPESSURA DE 7 CM (+/- 1 CM), COR NATURAL</t>
  </si>
  <si>
    <t>CORTADEIRA HIDRAULICA DE VERGALHAO, PARA ACO DE DIAMETRO ATE 50 MM, MOTOR ELETRICO TRIFASICO, POTENCIA DE 5,5 HP A 7,5 HP</t>
  </si>
  <si>
    <t>DOBRADEIRA ELETROMECANICA DE VERGALHAO, PARA ACO DE DIAMETRO ATE 1 1/2", MOTOR ELETRICO TRIFASICO, POTENCIA DE 3 HP ATE 5 HP</t>
  </si>
  <si>
    <t>BLOQUETE/PISO INTERTRAVADO DE CONCRETO - MODELO ONDA/16 FACES/RETANGULAR/TIJOLINHO/PAVER/HOLANDES/PARALELEPIPEDO, *20 X 10* CM, E = 10 CM, RESISTENCIA DE 35 MPA, COR NATURAL</t>
  </si>
  <si>
    <t>GUINCHO DE ALAVANCA MANUAL, CAPACIDADE DE 1,6 T, COM 20 M DE CABO DE ACO (AQUISICAO)</t>
  </si>
  <si>
    <t>BLOQUETE/PISO INTERTRAVADO DE CONCRETO - MODELO ONDA/16 FACES/RETANGULAR/TIJOLINHO/PAVER/HOLANDES/PARALELEPIPEDO, *20 X 10* CM, E = 10 CM, RESISTENCIA DE 50 MPA, COR NATURAL</t>
  </si>
  <si>
    <t>PERFIL "U" SIMPLES, EM CHAPA DOBRADA DE ACO LAMINADO, E = 2,65 MM, H = 75 MM, L = 40 MM (3,04 KG/M)</t>
  </si>
  <si>
    <t>PARAFUSO ZINCADO, AUTOBROCANTE, FLANGEADO, 4,2 MM X 19 MM</t>
  </si>
  <si>
    <t>PARAFUSO, COMUM, ASTM A307, SEXTAVADO, DIAMETRO 1/2" (12,7 MM), COMPRIMENTO 1" (25,4 MM)</t>
  </si>
  <si>
    <t>PARAFUSO, AUTOATARRAXANTE, CABECA CHATA, FENDA SIMPLES, EM ACO ZINCADO, 1/4" (6,35 MM) X 25 MM</t>
  </si>
  <si>
    <t>AGREGADO RECICLADO, TIPO RACHAO RECICLADO CINZA, CLASSE A</t>
  </si>
  <si>
    <t>PREGO DE ACO POLIDO COM CABECA 22 X 48 (4 1/4 X 5)</t>
  </si>
  <si>
    <t>PERFIL "U" SIMPLES, EM CHAPA DOBRADA DE ACO LAMINADO, E = 3 MM, H = 125 MM, L = 50 MM (5,07 KG/M)</t>
  </si>
  <si>
    <t>CANOPLA ACABAMENTO CROMADO PARA INSTALACAO DE SPRINKLER, SOB FORRO, 15 MM</t>
  </si>
  <si>
    <t>TUBO ACO CARBONO SEM COSTURA 1 1/2", E= *3,68 MM, SCHEDULE 40, 4,05 KG/M</t>
  </si>
  <si>
    <t>TUBO ACO GALVANIZADO COM COSTURA, CLASSE MEDIA, DN 1", E = 3,38 MM, PESO 2,50 KG/M (NBR 5580)</t>
  </si>
  <si>
    <t>ESCAVADEIRA HIDRAULICA SOBRE ESTEIRAS, CAPACIDADE DA CACAMBA ENTRE 1,20 E 1,50 M3, PESO OPERACIONAL ENTRE 20,00 E 22,00 TON, POTENCIA LIQUIDA ENTRE 150 E 155 HP, EQUIPADA COM CLAMSHELL</t>
  </si>
  <si>
    <t>MAQUINA DEMARCADORA DE FAIXA DE TRAFEGO A FRIO, AUTOPROPELIDA, MOTOR DIESEL 38 HP</t>
  </si>
  <si>
    <t>PISO INDUSTRIAL EM CONCRETO ARMADO DE ACABAMENTO POLIDO, ESPESSURA 12 CM (CIMENTO QUEIMADO) (INCLUSO EXECUCAO)</t>
  </si>
  <si>
    <t>PISO EPOXI AUTONIVELANTE, ESPESSURA *4* MM (INCLUSO EXECUCAO)</t>
  </si>
  <si>
    <t>PISO EPOXI MULTILAYER, ESPESSURA *2* MM (INCLUSO EXECUCAO)</t>
  </si>
  <si>
    <t>PISO FULGET (GRANITO LAVADO) EM PLACAS DE *40 X 40* CM, E = 2,0 CM (SEM COLOCACAO)</t>
  </si>
  <si>
    <t>PISO FULGET (GRANITO LAVADO) EM PLACAS DE *75 X 75* CM, E = 2,0 CM (SEM COLOCACAO)</t>
  </si>
  <si>
    <t>PISO FULGET (GRANITO LAVADO) MOLDADO IN LOCO (INCLUSO EXECUCAO)</t>
  </si>
  <si>
    <t>PISO KORODUR (INCLUSO EXECUCAO)</t>
  </si>
  <si>
    <t>PISO URETANO, VERSAO REVESTIMENTO AUTONIVELANTE, ESPESSURA VARIAVEL DE 3 A 4 MM (INCLUSO EXECUCAO)</t>
  </si>
  <si>
    <t>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t>
  </si>
  <si>
    <t>JANELA DE 6 FOLHAS DE CORRER EM MADEIRA IMBUIA/CEDRO ARANA/CEDRO ROSA OU EQUIVALENTE DA REGIAO, CAIXA DO BATENTE/MARCO *10* CM, 2 FOLHAS DE CORRER VENEZIANA, 2 FOLHAS FIXAS VENEZIANA E 2 FOLHAS DE CORRER PARA VIDRO, COM FERRAGENS (SEM VIDRO, SEM ACABAMENTO E SEM GUARNICAO/ALIZAR)</t>
  </si>
  <si>
    <t>JANELA DE 6 FOLHAS DE CORRER EM MADEIRA PINUS/ EUCALIPTO/ TAUARI/ VIROLA OU EQUIVALENTE DA REGIAO, CAIXA DO BATENTE/MARCO *10* CM, 2 FOLHAS DE CORRER VENEZIANA, 2 FOLHAS FIXAS VENEZIANA E 2 FOLHAS DE CORRER PARA VIDRO, COM FERRAGENS (SEM VIDRO, SEM ACABAMENTO E SEM GUARNICAO/ALIZAR)</t>
  </si>
  <si>
    <t>JANELA BASCULANTE EM MADEIRA PINUS/ EUCALIPTO/ TAUARI/ VIROLA OU EQUIVALENTE DA REGIAO, *60 X 60*, CAIXA DO BATENTE/ MARCO E = *10* CM, 2 BASCULAS PARA VIDRO, COM FERRAGENS (SEM VIDRO, SEM GUARNICAO/ALIZAR E SEM ACABAMENTO)</t>
  </si>
  <si>
    <t>PERFIL CARTOLA DE ACO GALVANIZADO, *20 X 30 X 10* MM, E = 0,8 MM</t>
  </si>
  <si>
    <t>PLACA/PISO DE CONCRETO POROSO/ PAVIMENTO PERMEAVEL/BLOCO DRENANTE DE CONCRETO, *40 X 40* CM, E = 6 CM, COR NATURAL</t>
  </si>
  <si>
    <t>COMPACTADOR DE SOLO, TIPO PLACA VIBRATORIA NAO REVERSIVEL, A GASOLINA 4 TEMPOS, PESO 80 A 120 KG, FORCA CENTRIF. DE 1300 A 2000 KGF, LARG. TRABALHO DE 400 A 500 MM, FREQ. VIBRACAO DE 4800 A 6000 RPM, VELOCIDADE TRABALHO DE 20 A 30 M/MIN, POT. DE 5,0 A 6,0 HP</t>
  </si>
  <si>
    <t>COMPACTADOR DE SOLO, TIPO PLACA VIBRATORIA REVERSIVEL, A GASOLINA 4 TEMPOS, PESO 160 A 265 KG, FORCA CENTRIF. DE 2750 A 4000 KGF, LARG. TRABALHO DE 430 A 550 MM, FREQ. VIBRACAO DE 4000 A 5500 RPM, VELOCIDADE TRABALHO DE 20 A 25 M/MIN, POT. DE 7,5 A 9,0 HP</t>
  </si>
  <si>
    <t>COMPACTADOR DE SOLO, TIPO PLACA VIBRATORIA REVERSIVEL, A DIESEL, PESO 700 A 820 KG, FORCA CENTRIF. DE 6.200 A 10.000 KGF, LARG. TRABALHO DE 650 A 720 MM, FREQ. VIBRACAO DE 3.000 A 3.500 RPM, VELOCIDADE TRABALHO DE 25 A 30 M/MIN, POT. DE 13,0 A 15,0 HP</t>
  </si>
  <si>
    <t>MARTELO DEMOLIDOR ELETRICO, COM POTENCIA DE 2.000 W, FREQUENCIA DE 1.000 IMPACTOS POR MINUTO, FORCA DE IMPACTO ENTRE 60 E 65 J, PESO DE 30 KG</t>
  </si>
  <si>
    <t>TELHA GALVALUME COM ISOLAMENTO TERMOACUSTICO EM ESPUMA RIGIDA DE POLIURETANO (PU) INJETADO, ESPESSURA DE 30 MM, DENSIDADE DE 35 KG/M3, REVESTIMENTO EM TELHA TRAPEZOIDAL NAS DUAS FACES COM ESPESSURA DE 0,50 MM CADA, ACABAMENTO NATURAL (NAO INCLUI ACESSORIOS DE FIXACAO)</t>
  </si>
  <si>
    <t>TELHA DE CONCRETO TIPO CLASSICA, COR CINZA, COMPRIMENTO DE *42* CM, RENDIMENTO DE *10* TELHAS/M2</t>
  </si>
  <si>
    <t>CUMEEIRA PARA TELHA DE CONCRETO, PARA 2 AGUAS DE TELHADO, COR CINZA, RENDIMENTO DE *3* TELHAS/M</t>
  </si>
  <si>
    <t>CALHA QUADRADA DE CHAPA DE ACO GALVANIZADA NUM 24, CORTE 33 CM</t>
  </si>
  <si>
    <t>CALHA QUADRADA DE CHAPA DE ACO GALVANIZADA NUM 24, CORTE 50 CM</t>
  </si>
  <si>
    <t>CALHA QUADRADA DE CHAPA DE ACO GALVANIZADA NUM 24, CORTE 100 CM</t>
  </si>
  <si>
    <t>PERFURATRIZ MANUAL, TORQUE MAXIMO 83 N.M, POTENCIA 5 CV, COM DIAMETRO MAXIMO 4" (NAO INCLUI SUPORTE / CHASSI)</t>
  </si>
  <si>
    <t>PERFURATRIZ MANUAL, TORQUE MAXIMO 83 N.M, POTENCIA 5 CV, COM DIAMETRO MAXIMO 4", PARA SOLO GRAMPEADO (INCLUI SUPORTE OU CHASSI TIPO MESA)</t>
  </si>
  <si>
    <t>DESENHISTA PROJETISTA (MENSALISTA)</t>
  </si>
  <si>
    <t>ALMOXARIFE (MENSALISTA)</t>
  </si>
  <si>
    <t>APONTADOR OU APROPRIADOR DE MAO DE OBRA (MENSALISTA)</t>
  </si>
  <si>
    <t>ENGENHEIRO CIVIL DE OBRA JUNIOR (MENSALISTA)</t>
  </si>
  <si>
    <t>AUXILIAR DE ESCRITORIO (MENSALISTA)</t>
  </si>
  <si>
    <t>ENGENHEIRO CIVIL DE OBRA PLENO (MENSALISTA)</t>
  </si>
  <si>
    <t>ENGENHEIRO CIVIL DE OBRA SENIOR (MENSALISTA)</t>
  </si>
  <si>
    <t>ARQUITETO JUNIOR (MENSALISTA)</t>
  </si>
  <si>
    <t>ARQUITETO PLENO (MENSALISTA)</t>
  </si>
  <si>
    <t>ARQUITETO SENIOR (MENSALISTA)</t>
  </si>
  <si>
    <t>ENCARREGADO GERAL DE OBRAS (MENSALISTA)</t>
  </si>
  <si>
    <t>MESTRE DE OBRAS (MENSALISTA)</t>
  </si>
  <si>
    <t>TOPOGRAFO (MENSALISTA)</t>
  </si>
  <si>
    <t>PARAFUSO, ASTM A307 - GRAU A, SEXTAVADO, ZINCADO, DIAMETRO 3/8" (9,52 MM), COMPRIMENTO 1" (25,4 MM)</t>
  </si>
  <si>
    <t>TRANSPORTE - MENSALISTA (COLETADO CAIXA - ENCARGOS COMPLEMENTARES)</t>
  </si>
  <si>
    <t>ALIMENTACAO - MENSALISTA (COLETADO CAIXA - ENCARGOS COMPLEMENTARES)</t>
  </si>
  <si>
    <t>EXAMES - MENSALISTA (COLETADO CAIXA - ENCARGOS COMPLEMENTARES)</t>
  </si>
  <si>
    <t>SEGURO - MENSALISTA (COLETADO CAIXA - ENCARGOS COMPLEMENTARES)</t>
  </si>
  <si>
    <t>RUFO INTERNO/EXTERNO DE CHAPA DE ACO GALVANIZADA NUM 24, CORTE 25 CM</t>
  </si>
  <si>
    <t>AJUDANTE DE SERRALHEIRO (MENSALISTA)</t>
  </si>
  <si>
    <t>SERRALHEIRO (MENSALISTA)</t>
  </si>
  <si>
    <t>ARMADOR (MENSALISTA)</t>
  </si>
  <si>
    <t>AJUDANTE DE ARMADOR (MENSALISTA)</t>
  </si>
  <si>
    <t>CARPINTEIRO AUXILIAR (MENSALISTA)</t>
  </si>
  <si>
    <t>CARPINTEIRO DE FORMAS OU OFICIAL (MENSALISTA)</t>
  </si>
  <si>
    <t>CARPINTEIRO DE ESQUADRIAS (MENSALISTA)</t>
  </si>
  <si>
    <t>MARCENEIRO (MENSALISTA)</t>
  </si>
  <si>
    <t>ELETRICISTA (MENSALISTA)</t>
  </si>
  <si>
    <t>AJUDANTE DE ELETRICISTA (MENSALISTA)</t>
  </si>
  <si>
    <t>BLASTER, DINAMITADOR OU CABO DE FOGO (MENSALISTA)</t>
  </si>
  <si>
    <t>MONTADOR DE MAQUINAS (MENSALISTA)</t>
  </si>
  <si>
    <t>ELETROTECNICO (MENSALISTA)</t>
  </si>
  <si>
    <t>MONTADOR DE ELETROELETRONICOS (MENSALISTA)</t>
  </si>
  <si>
    <t>MECANICO DE REFRIGERACAO (MENSALISTA)</t>
  </si>
  <si>
    <t>AUXILIAR DE ENCANADOR OU BOMBEIRO HIDRAULICO (MENSALISTA)</t>
  </si>
  <si>
    <t>ENCANADOR OU BOMBEIRO HIDRAULICO (MENSALISTA)</t>
  </si>
  <si>
    <t>INSTALADOR DE TUBULACOES (TUBOS/EQUIPAMENTOS) (MENSALISTA)</t>
  </si>
  <si>
    <t>ASSENTADOR DE MANILHAS (MENSALISTA)</t>
  </si>
  <si>
    <t>AUXILIAR TECNICO / ASSISTENTE DE ENGENHARIA (MENSALISTA)</t>
  </si>
  <si>
    <t>TECNICO EM SEGURANCA DO TRABALHO (HORISTA)</t>
  </si>
  <si>
    <t>TECNICO EM SEGURANCA DO TRABALHO (MENSALISTA)</t>
  </si>
  <si>
    <t>TECNICO DE EDIFICACOES (HORISTA)</t>
  </si>
  <si>
    <t>TECNICO DE EDIFICACOES (MENSALISTA)</t>
  </si>
  <si>
    <t>MECANICO DE EQUIPAMENTOS PESADOS (MENSALISTA)</t>
  </si>
  <si>
    <t>AUXILIAR DE MECANICO (MENSALISTA)</t>
  </si>
  <si>
    <t>CAVOUQUEIRO OU OPERADOR DE PERFURATRIZ / ROMPEDOR (MENSALISTA)</t>
  </si>
  <si>
    <t>MACARIQUEIRO (MENSALISTA)</t>
  </si>
  <si>
    <t>OPERADOR DE COMPRESSOR DE AR OU COMPRESSORISTA (MENSALISTA)</t>
  </si>
  <si>
    <t>OPERADOR DE JATO ABRASIVO OU JATISTA (MENSALISTA)</t>
  </si>
  <si>
    <t>OPERADOR DE BATE-ESTACAS (MENSALISTA)</t>
  </si>
  <si>
    <t>OPERADOR DE GUINCHO OU GUINCHEIRO (MENSALISTA)</t>
  </si>
  <si>
    <t>OPERADOR DE MARTELETE OU MARTELETEIRO (MENSALISTA)</t>
  </si>
  <si>
    <t>MONTADOR DE ESTRUTURAS METALICAS (MENSALISTA)</t>
  </si>
  <si>
    <t>AJUDANTE DE ESTRUTURAS METALICAS (MENSALISTA)</t>
  </si>
  <si>
    <t>OPERADOR DE BETONEIRA ESTACIONARIA / MISTURADOR (MENSALISTA)</t>
  </si>
  <si>
    <t>OPERADOR DE ESCAVADEIRA (MENSALISTA)</t>
  </si>
  <si>
    <t>MOTORISTA DE CAMINHAO-CARRETA (MENSALISTA)</t>
  </si>
  <si>
    <t>MOTORISTA DE CARRO DE PASSEIO (MENSALISTA)</t>
  </si>
  <si>
    <t>MOTORISTA OPERADOR DE CAMINHAO COM MUNCK (MENSALISTA)</t>
  </si>
  <si>
    <t>OPERADOR DE MAQUINAS E TRATORES DIVERSOS - TERRAPLANAGEM (MENSALISTA)</t>
  </si>
  <si>
    <t>OPERADOR DE USINA DE ASFALTO, DE SOLOS OU DE CONCRETO (MENSALISTA)</t>
  </si>
  <si>
    <t>OPERADOR DE ROLO COMPACTADOR (MENSALISTA)</t>
  </si>
  <si>
    <t>OPERADOR DE MOTONIVELADORA (MENSALISTA)</t>
  </si>
  <si>
    <t>OPERADOR DE MOTO SCRAPER (MENSALISTA)</t>
  </si>
  <si>
    <t>OPERADOR DE BETONEIRA (CAMINHAO) (MENSALISTA)</t>
  </si>
  <si>
    <t>OPERADOR DE PA CARREGADEIRA (MENSALISTA)</t>
  </si>
  <si>
    <t>OPERADOR DE GUINDASTE (MENSALISTA)</t>
  </si>
  <si>
    <t>MOTORISTA DE CAMINHAO-BASCULANTE (MENSALISTA)</t>
  </si>
  <si>
    <t>OPERADOR DE PAVIMENTADORA / MESA VIBROACABADORA (MENSALISTA)</t>
  </si>
  <si>
    <t>OPERADOR DE DEMARCADORA DE FAIXAS DE TRAFEGO (MENSALISTA)</t>
  </si>
  <si>
    <t>PEDREIRO (MENSALISTA)</t>
  </si>
  <si>
    <t>PASTILHEIRO (MENSALISTA)</t>
  </si>
  <si>
    <t>MARMORISTA / GRANITEIRO (MENSALISTA)</t>
  </si>
  <si>
    <t>CALCETEIRO / RASTELEIRO (MENSALISTA)</t>
  </si>
  <si>
    <t>AZULEJISTA OU LADRILHEIRO (MENSALISTA)</t>
  </si>
  <si>
    <t>AUXILIAR DE SERVICOS GERAIS (MENSALISTA)</t>
  </si>
  <si>
    <t>AUXILIAR DE PEDREIRO (MENSALISTA)</t>
  </si>
  <si>
    <t>VIDRACEIRO (MENSALISTA)</t>
  </si>
  <si>
    <t>GESSEIRO (MENSALISTA)</t>
  </si>
  <si>
    <t>IMPERMEABILIZADOR (MENSALISTA)</t>
  </si>
  <si>
    <t>JARDINEIRO (MENSALISTA)</t>
  </si>
  <si>
    <t>AUXILIAR DE AZULEJISTA (MENSALISTA)</t>
  </si>
  <si>
    <t>PINTOR (MENSALISTA)</t>
  </si>
  <si>
    <t>PINTOR PARA TINTA EPOXI (MENSALISTA)</t>
  </si>
  <si>
    <t>PINTOR DE LETREIROS (MENSALISTA)</t>
  </si>
  <si>
    <t>AJUDANTE DE PINTOR (MENSALISTA)</t>
  </si>
  <si>
    <t>SERVENTE DE OBRAS (MENSALISTA)</t>
  </si>
  <si>
    <t>AJUDANTE ESPECIALIZADO (MENSALISTA)</t>
  </si>
  <si>
    <t>AJUDANTE DE OPERACAO EM GERAL (MENSALISTA)</t>
  </si>
  <si>
    <t>SOLDADOR (MENSALISTA)</t>
  </si>
  <si>
    <t>SOLDADOR ELETRICO (PARA SOLDA A SER TESTADA COM RAIOS "X") (MENSALISTA)</t>
  </si>
  <si>
    <t>TECNICO EM LABORATORIO E CAMPO DE CONSTRUCAO CIVIL (MENSALISTA)</t>
  </si>
  <si>
    <t>AUXILIAR DE LABORATORISTA DE SOLOS E DE CONCRETO (MENSALISTA)</t>
  </si>
  <si>
    <t>POCEIRO / ESCAVADOR DE VALAS E TUBULOES (MENSALISTA)</t>
  </si>
  <si>
    <t>TECNICO EM SONDAGEM (MENSALISTA)</t>
  </si>
  <si>
    <t>AUXILIAR DE TOPOGRAFO (MENSALISTA)</t>
  </si>
  <si>
    <t>NIVELADOR (MENSALISTA)</t>
  </si>
  <si>
    <t>VIGIA DIURNO (MENSALISTA)</t>
  </si>
  <si>
    <t>TELHADOR / TELHADISTA (MENSALISTA)</t>
  </si>
  <si>
    <t>POSTE DE CONCRETO ARMADO DE SECAO CIRCULAR, EXTENSAO DE 13,00 M, RESISTENCIA DE 1000 DAN, TIPO C-23</t>
  </si>
  <si>
    <t>POSTE DE CONCRETO ARMADO DE SECAO CIRCULAR, EXTENSAO DE 13,00 M, RESISTENCIA DE 1500 DAN, TIPO C-29</t>
  </si>
  <si>
    <t>POSTE DE CONCRETO ARMADO DE SECAO CIRCULAR, EXTENSAO DE 13,00 M, RESISTENCIA DE 2000 DAN, TIPO C-29</t>
  </si>
  <si>
    <t>POSTE DE CONCRETO ARMADO DE SECAO CIRCULAR, EXTENSAO DE 13,00 M, RESISTENCIA DE 2500 DAN, TIPO C-29</t>
  </si>
  <si>
    <t>POSTE DE CONCRETO ARMADO DE SECAO CIRCULAR, EXTENSAO DE 13,00 M, RESISTENCIA DE 3000 DAN, TIPO C-29</t>
  </si>
  <si>
    <t>POSTE DE CONCRETO ARMADO DE SECAO CIRCULAR, EXTENSAO DE 14,00 M, RESISTENCIA DE 1000 DAN, TIPO C-23</t>
  </si>
  <si>
    <t>POSTE DE CONCRETO ARMADO DE SECAO CIRCULAR, EXTENSAO DE 14,00 M, RESISTENCIA DE 1500 DAN, TIPO C-29</t>
  </si>
  <si>
    <t>POSTE DE CONCRETO ARMADO DE SECAO CIRCULAR, EXTENSAO DE 14,00 M, RESISTENCIA DE 2000 DAN, TIPO C-29</t>
  </si>
  <si>
    <t>POSTE DE CONCRETO ARMADO DE SECAO CIRCULAR, EXTENSAO DE 14,00 M, RESISTENCIA DE 2500 DAN, TIPO C-29</t>
  </si>
  <si>
    <t>POSTE DE CONCRETO ARMADO DE SECAO CIRCULAR, EXTENSAO DE 14,00 M, RESISTENCIA DE 3000 DAN, TIPO C-29</t>
  </si>
  <si>
    <t>POSTE DE CONCRETO ARMADO DE SECAO CIRCULAR, EXTENSAO DE 15,00 M, RESISTENCIA DE 1000 DAN, TIPO C-23</t>
  </si>
  <si>
    <t>POSTE DE CONCRETO ARMADO DE SECAO CIRCULAR, EXTENSAO DE 15,00 M, RESISTENCIA DE 1500 DAN, TIPO C-29</t>
  </si>
  <si>
    <t>POSTE DE CONCRETO ARMADO DE SECAO CIRCULAR, EXTENSAO DE 15,00 M, RESISTENCIA DE 2000 DAN, TIPO C-29</t>
  </si>
  <si>
    <t>POSTE DE CONCRETO ARMADO DE SECAO CIRCULAR, EXTENSAO DE 15,00 M, RESISTENCIA DE 2500 DAN, TIPO C-29</t>
  </si>
  <si>
    <t>POSTE DE CONCRETO ARMADO DE SECAO CIRCULAR, EXTENSAO DE 15,00 M, RESISTENCIA DE 3000 DAN, TIPO C-29</t>
  </si>
  <si>
    <t>POSTE DE CONCRETO ARMADO DE SECAO DUPLO T, EXTENSAO DE 8,00 M, RESISTENCIA DE 150 DAN, TIPO D</t>
  </si>
  <si>
    <t>POSTE DE CONCRETO ARMADO DE SECAO DUPLO T, EXTENSAO DE 9,00 M, RESISTENCIA DE 150 DAN, TIPO D</t>
  </si>
  <si>
    <t>POSTE DE CONCRETO ARMADO DE SECAO DUPLO T, EXTENSAO DE 9,00 M, RESISTENCIA DE 600 DAN, TIPO B</t>
  </si>
  <si>
    <t>POSTE DE CONCRETO ARMADO DE SECAO DUPLO T, EXTENSAO DE 9,00 M, RESISTENCIA DE 1000 DAN, TIPO B-1,5</t>
  </si>
  <si>
    <t>POSTE DE CONCRETO ARMADO DE SECAO DUPLO T, EXTENSAO DE 10,00 M, RESISTENCIA DE 150 DAN, TIPO D</t>
  </si>
  <si>
    <t>POSTE DE CONCRETO ARMADO DE SECAO DUPLO T, EXTENSAO DE 10,00 M, RESISTENCIA DE 600 DAN, TIPO B</t>
  </si>
  <si>
    <t>POSTE DE CONCRETO ARMADO DE SECAO DUPLO T, EXTENSAO DE 10,00 M, RESISTENCIA DE 1000 DAN, TIPO B-1,5</t>
  </si>
  <si>
    <t>POSTE DE CONCRETO ARMADO DE SECAO DUPLO T, EXTENSAO DE 11,00 M, RESISTENCIA DE 150 DAN, TIPO D</t>
  </si>
  <si>
    <t>POSTE DE CONCRETO ARMADO DE SECAO DUPLO T, EXTENSAO DE 11,00 M, RESISTENCIA DE 300 DAN, TIPO B</t>
  </si>
  <si>
    <t>POSTE DE CONCRETO ARMADO DE SECAO DUPLO T, EXTENSAO DE 11,00 M, RESISTENCIA DE 600 DAN, TIPO B</t>
  </si>
  <si>
    <t>POSTE DE CONCRETO ARMADO DE SECAO DUPLO T, EXTENSAO DE 11,00 M, RESISTENCIA DE 1000 DAN, TIPO B-1,5</t>
  </si>
  <si>
    <t>POSTE DE CONCRETO ARMADO DE SECAO DUPLO T, EXTENSAO DE 11,00 M, RESISTENCIA DE 1500 DAN, TIPO B-3,0</t>
  </si>
  <si>
    <t>POSTE DE CONCRETO ARMADO DE SECAO DUPLO T, EXTENSAO DE 11,00 M, RESISTENCIA DE 2000 DAN, TIPO B-4,5</t>
  </si>
  <si>
    <t>POSTE DE CONCRETO ARMADO DE SECAO DUPLO T, EXTENSAO DE 12,00 M, RESISTENCIA DE 150 DAN, TIPO D</t>
  </si>
  <si>
    <t>POSTE DE CONCRETO ARMADO DE SECAO DUPLO T, EXTENSAO DE 12,00 M, RESISTENCIA DE 600 DAN, TIPO B</t>
  </si>
  <si>
    <t>POSTE DE CONCRETO ARMADO DE SECAO DUPLO T, EXTENSAO DE 12,00 M, RESISTENCIA DE 1000 DAN, TIPO B-1,5</t>
  </si>
  <si>
    <t>POSTE DE CONCRETO ARMADO DE SECAO DUPLO T, EXTENSAO DE 12,00 M, RESISTENCIA DE 1500 DAN, TIPO B-3,0</t>
  </si>
  <si>
    <t>POSTE DE CONCRETO ARMADO DE SECAO DUPLO T, EXTENSAO DE 12,00 M, RESISTENCIA DE 3000 DAN, TIPO B-6,0</t>
  </si>
  <si>
    <t>POSTE DE CONCRETO ARMADO DE SECAO DUPLO T, EXTENSAO DE 13,00 M, RESISTENCIA DE 300 DAN, TIPO B</t>
  </si>
  <si>
    <t>POSTE DE CONCRETO ARMADO DE SECAO DUPLO T, EXTENSAO DE 13,00 M, RESISTENCIA DE 600 DAN, TIPO B</t>
  </si>
  <si>
    <t>POSTE DE CONCRETO ARMADO DE SECAO DUPLO T, EXTENSAO DE 13,00 M, RESISTENCIA DE 1000 DAN, TIPO B-1,5</t>
  </si>
  <si>
    <t>POSTE DE CONCRETO ARMADO DE SECAO DUPLO T, EXTENSAO DE 13,00 M, RESISTENCIA DE 1500 DAN, TIPO B-3,0</t>
  </si>
  <si>
    <t>POSTE DE CONCRETO ARMADO DE SECAO DUPLO T, EXTENSAO DE 13,00 M, RESISTENCIA DE 2000 DAN, TIPO B-4,5</t>
  </si>
  <si>
    <t>POSTE DE CONCRETO ARMADO DE SECAO DUPLO T, EXTENSAO DE 15,00 M, RESISTENCIA DE 1500 DAN, TIPO B-3,0</t>
  </si>
  <si>
    <t>POSTE DE CONCRETO ARMADO DE SECAO DUPLO T, EXTENSAO DE 15,00 M, RESISTENCIA DE 2000 DAN, TIPO B-4,5</t>
  </si>
  <si>
    <t>MEMBRANA IMPERMEABILIZANTE A BASE DE POLIUREIA, BICOMPONENTE, APLICACAO A FRIO</t>
  </si>
  <si>
    <t>BLOCO CONCRETO CELULAR AUTOCLAVADO 7,5 X 30 X 60 CM (E X A X C)</t>
  </si>
  <si>
    <t>BLOCO CONCRETO CELULAR AUTOCLAVADO 12,5 X 30 X 60 CM (E X A X C)</t>
  </si>
  <si>
    <t>MASTRO TELESCOPICO DE 4 METROS (3 M X DN= 2" + 1 M X DN= 1 1/2")</t>
  </si>
  <si>
    <t>MASTRO TELESCOPICO GALVANIZADO 5 METROS (3 M X DN= 2" + 2 M X DN= 1 1/2")</t>
  </si>
  <si>
    <t>MASTRO TELESCOPICO GALVANIZADO 6 METROS (3 M X DN= 2" + 3 M X DN= 1 1/2")</t>
  </si>
  <si>
    <t>MASTRO TELESCOPICO GALVANIZADO 7 METROS (6 M X DN= 2" + 1 M X DN= 1 1/2")</t>
  </si>
  <si>
    <t>MASTRO TELESCOPICO GALVANIZADO 9 METROS (6 M X DN= 2" + 3 M X DN= 1 1/2")</t>
  </si>
  <si>
    <t>MASTRO SIMPLES GALVANIZADO DIAMETRO NOMINAL 1 1/2"</t>
  </si>
  <si>
    <t>MASTRO SIMPLES GALVANIZADO DIAMETRO NOMINAL 2"</t>
  </si>
  <si>
    <t>CAPTOR FRANKLIN (4 PONTAS), EM LATAO CROMADO, H = 300 MM, DUAS DESCIDAS</t>
  </si>
  <si>
    <t>CAPTOR FRANKLIN (4 PONTAS), EM LATAO CROMADO, H = 300 MM, UMA DESCIDA</t>
  </si>
  <si>
    <t>CAPTOR FRANKLIN (4 PONTAS), EM LATAO CROMADO, H = 350 MM, DUAS DESCIDAS</t>
  </si>
  <si>
    <t>CAPTOR FRANKLIN (4 PONTAS), EM LATAO CROMADO, H=350 MM, UMA DESCIDA</t>
  </si>
  <si>
    <t>MINICAPTORES DE INSERCAO, EM ACO GALVANIZADO A FOGO, H=300 MM X DN=10 MM</t>
  </si>
  <si>
    <t>MINICAPTORES DE INSERCAO, EM ACO GALVANIZADO A FOGO, H=600,MM X DN=10,MM</t>
  </si>
  <si>
    <t>MINICAPTOR, EM ACO GALVANIZADO A FOGO, FIXACAO COM ROSCA SOBERBA OU MECANICA, H=300 MM X DN=10 MM</t>
  </si>
  <si>
    <t>MINICAPTOR, EM ACO GALVANIZADO A FOGO, FIXACAO COM ROSCA SOBERBA OU MECANICA, H=600 MM X DN=10 MM</t>
  </si>
  <si>
    <t>MINICAPTOR, EM ACO GALVANIZADO A FOGO, FIXACAO HORIZONTAL COM BANDEIRA A 20 CM, H=300 MM E X DN=10 MM</t>
  </si>
  <si>
    <t>MINICAPTOR, EM ACO GALVANIZADO A FOGO, FIXACAO HORIZONTAL COM BANDEIRA A 20 CM, H=600 MM E X DN=10 MM</t>
  </si>
  <si>
    <t>MINICAPTOR, EM ACO GALVANIZADO A FOGO, FIXACAO HORIZONTAL DE 1 FUROS, SEM BANDEIRA, H=300 MM X DN=10 MM</t>
  </si>
  <si>
    <t>MINICAPTOR, EM ACO GALVANIZADO A FOGO, FIXACAO HORIZONTAL DE 2 FUROS, SEM BANDEIRA, H=600 MM X DN=10 MM</t>
  </si>
  <si>
    <t>POSTES METALICOS AUTOPORTANTES, CONICO OU TELESCOPICO, PARA SPDA, ALTURA 10 METROS LIVRES</t>
  </si>
  <si>
    <t>POSTES METALICOS AUTOPORTANTES, CONICO OU TELESCOPICO, PARA SPDA, ALTURA 12 METROS LIVRES</t>
  </si>
  <si>
    <t>POSTES METALICOS AUTOPORTANTES, CONICO OU TELESCOPICO, PARA SPDA, ALTURA 15 METROS LIVRES</t>
  </si>
  <si>
    <t>POSTES METALICOS AUTOPORTANTES, CONICO OU TELESCOPICO, PARA SPDA, ALTURA 20 METROS LIVRES</t>
  </si>
  <si>
    <t>ANEL DE CONCRETO ARMADO COM FUNDO, PARA FOSSA E POCO 1,50 X *0,50* M</t>
  </si>
  <si>
    <t>ANEL DE CONCRETO ARMADO COM FUNDO, PARA FOSSA E POCO 2,00 X *0,50* M</t>
  </si>
  <si>
    <t>ANEL DE CONCRETO ARMADO COM FUNDO, PARA FOSSA E POCO 2,50 X *0,50* M</t>
  </si>
  <si>
    <t>TAMPA DE CONCRETO ARMADO PARA FOSSA, D = *0,90* M, E = 0,05 M</t>
  </si>
  <si>
    <t>TAMPA DE CONCRETO ARMADO PARA FOSSA, D = *1,10* M, E = 0,05 M</t>
  </si>
  <si>
    <t>TAMPA DE CONCRETO ARMADO PARA FOSSA, D = *1,35* M, E = 0,05 M</t>
  </si>
  <si>
    <t>TAMPA DE CONCRETO ARMADO PARA FOSSA, D = 1,50 M, E = 0,05 M</t>
  </si>
  <si>
    <t>TAMPA DE CONCRETO ARMADO PARA FOSSA, D = 2,00 M, E = 0,05 M</t>
  </si>
  <si>
    <t>TAMPA DE CONCRETO ARMADO PARA FOSSA, D = 2,50 M, E = 0,05 M</t>
  </si>
  <si>
    <t>TAMPA DE CONCRETO ARMADO PARA POCO, COM FURO E TAMPINHA, D = *0,90* M, E = 0,05 M</t>
  </si>
  <si>
    <t>TAMPA DE CONCRETO ARMADO PARA POCO, COM FURO E TAMPINHA, D = *1,10* M, E = 0,05 M</t>
  </si>
  <si>
    <t>TAMPA DE CONCRETO ARMADO PARA POCO, COM FURO E TAMPINHA, D = *1,35* M, E = 0,05 M</t>
  </si>
  <si>
    <t>TAMPA DE CONCRETO ARMADO PARA POCO, COM FURO E TAMPINHA, D = 1,50 M, E = 0,05 M</t>
  </si>
  <si>
    <t>TAMPA DE CONCRETO ARMADO PARA POCO, COM FURO E TAMPINHA, D = 2,00 M, E = 0,05 M</t>
  </si>
  <si>
    <t>TAMPA DE CONCRETO ARMADO PARA POCO, COM FURO E TAMPINHA, D = 2,50 M, E = 0,05 M</t>
  </si>
  <si>
    <t>CAIXA DE CONCRETO ARMADO PRE-MOLDADO, COM FUNDO E TAMPA, DIMENSOES DE 0,30 X 0,30 X 0,30 M</t>
  </si>
  <si>
    <t>CAIXA DE CONCRETO ARMADO PRE-MOLDADO, COM FUNDO E TAMPA, DIMENSOES DE 0,40 X 0,40 X 0,40 M</t>
  </si>
  <si>
    <t>CAIXA DE CONCRETO ARMADO PRE-MOLDADO, COM FUNDO E TAMPA, DIMENSOES DE 0,60 X 0,60 X 0,50 M</t>
  </si>
  <si>
    <t>ANEL DE CONCRETO ARMADO, COM FUROS/DRENO PARA SUMIDOURO, D = 0,80 M, H = 0,50 M</t>
  </si>
  <si>
    <t>ANEL DE CONCRETO ARMADO, COM FUROS/DRENO PARA SUMIDOURO, D = 1,00 M, H = 0,50M</t>
  </si>
  <si>
    <t>ANEL DE CONCRETO ARMADO, COM FUROS/DRENO PARA SUMIDOURO, D = 1,50 M, H = 0,50 M</t>
  </si>
  <si>
    <t>MEIO-FIO OU GUIA DE CONCRETO PRE-MOLDADO, COMP 1 M, *20 X 12/15* CM (H X L1/L2)</t>
  </si>
  <si>
    <t>MEIO-FIO OU GUIA DE CONCRETO PRE-MOLDADO, COMP *39* CM, *19 X 6,5/6,5* CM (H X L1/L2)</t>
  </si>
  <si>
    <t>MEIO-FIO OU GUIA DE CONCRETO PRE-MOLDADO, COMP 80 CM, *25 X 08/08* CM (H X L1/L2)</t>
  </si>
  <si>
    <t>MEIO-FIO OU GUIA DE CONCRETO PRE MOLDADO, COMP 1 M, *30 X 10/12* CM (H X L1/L2)</t>
  </si>
  <si>
    <t>MEIO-FIO OU GUIA DE CONCRETO PRE MOLDADO, COMP 80 CM, *30 X 10/10* (H X L1/L2)</t>
  </si>
  <si>
    <t>TUBO DE REVESTIMENTO, EM ACO, CORPO SCHEDULE 40, PONTEIRA SCHEDULE 80, ROSQUEAVEL E SEGMENTADO PARA PERFURACAO, DIAMETRO 4" (450 MM)</t>
  </si>
  <si>
    <t>TUBO DE REVESTIMENTO, EM ACO, CORPO SCHEDULE 40, PONTEIRA SCHEDULE 80, ROSQUEAVEL E SEGMENTADO PARA PERFURACAO, DIAMETRO 8" (200 MM)</t>
  </si>
  <si>
    <t>TUBO CORRUGADO PEAD, PAREDE DUPLA, INTERNA LISA, JEI, DN/DI 250 MM, PARA SANEAMENTO (DRENAGEM/ESGOTO)</t>
  </si>
  <si>
    <t>TUBO CORRUGADO PEAD, PAREDE DUPLA, INTERNA LISA, JEI, DN/DI 300 MM, PARA SANEAMENTO (DRENAGEM/ESGOTO)</t>
  </si>
  <si>
    <t>TUBO CORRUGADO PEAD, PAREDE DUPLA, INTERNA LISA, JEI, DN/DI *400* MM, PARA SANEAMENTO (DRENAGEM/ESGOTO)</t>
  </si>
  <si>
    <t>TUBO CORRUGADO PEAD, PAREDE DUPLA, INTERNA LISA, JEI, DN/DI 600 MM, PARA SANEAMENTO (DRENAGEM/ESGOTO)</t>
  </si>
  <si>
    <t>TUBO CORRUGADO PEAD, PAREDE DUPLA, INTERNA LISA, JEI, DN/DI *800* MM, PARA SANEAMENTO (DRENAGEM/ESGOTO)</t>
  </si>
  <si>
    <t>TUBO CORRUGADO PEAD, PAREDE DUPLA, INTERNA LISA, JEI, DN/DI *1000* MM, PARA SANEAMENTO (DRENAGEM/ESGOTO)</t>
  </si>
  <si>
    <t>TUBO CORRUGADO PEAD, PAREDE DUPLA, INTERNA LISA, JEI, DN/DI 1200 MM, PARA SANEAMENTO (DRENAGEM/ESGOTO)</t>
  </si>
  <si>
    <t>LOCACAO DE ANDAIME SUSPENSO OU BALANCIM MANUAL, CAPACIDADE DE CARGA TOTAL DE APROXIMADAMENTE 250 KG/M2, PLATAFORMA DE 1,50 M X 0,80 M (C X L), CABO DE 45 M</t>
  </si>
  <si>
    <t>TE, PVC PBA, BBB, 90 GRAUS, DN 100 / DE 110 MM, PARA REDE DE AGUA</t>
  </si>
  <si>
    <t>MARTELO DEMOLIDOR PNEUMATICO MANUAL, PESO DE 28 KG, COM SILENCIADOR</t>
  </si>
  <si>
    <t>TUBO COLETOR DE ESGOTO PVC, JEI, DN 200 MM (NBR 7362)</t>
  </si>
  <si>
    <t>TUBO COLETOR DE ESGOTO PVC, JEI, DN 250 MM (NBR 7362)</t>
  </si>
  <si>
    <t>TUBO COLETOR DE ESGOTO PVC, JEI, DN 300 MM (NBR 7362)</t>
  </si>
  <si>
    <t>TUBO COLETOR DE ESGOTO PVC, JEI, DN 350 MM (NBR 7362)</t>
  </si>
  <si>
    <t>TUBO COLETOR DE ESGOTO PVC, JEI, DN 400 MM (NBR 7362)</t>
  </si>
  <si>
    <t>TUBO COLETOR DE ESGOTO, PVC, JEI, DN 150 MM (NBR 7362)</t>
  </si>
  <si>
    <t>CABO DE ACO GALVANIZADO, DIAMETRO 12,7 MM (1/2"), COM ALMA DE FIBRA 6 X 25 F</t>
  </si>
  <si>
    <t>CABO DE ACO GALVANIZADO, DIAMETRO 9,53 MM (3/8"), COM ALMA DE FIBRA 6 X 25 F</t>
  </si>
  <si>
    <t>CABO DE ACO GALVANIZADO, DIAMETRO 12,7 MM (1/2"), COM ALMA DE ACO CABO INDEPENDENTE 6 X 25 F</t>
  </si>
  <si>
    <t>CONCRETO BETUMINOSO USINADO A QUENTE (CBUQ) PARA PAVIMENTACAO ASFALTICA, PADRAO DNIT, PARA BINDER, COM CAP 50/70 - AQUISICAO POSTO USINA</t>
  </si>
  <si>
    <t>CERA LIQUIDA INCOLOR MULTIPISO</t>
  </si>
  <si>
    <t>PEITORIL PRE-MOLDADO EM GRANILITE, MARMORITE OU GRANITINA, L = *15* CM</t>
  </si>
  <si>
    <t>PERFURATRIZ ROTATIVA SOBRE ESTEIRA, TORQUE MAXIMO 2500 KGM, POTENCIA 110 HP, MOTOR DIESEL</t>
  </si>
  <si>
    <t>TUBO DE REVESTIMENTO, EM ACO, CORPO SCHEDULE 40, PONTEIRA SCHEDULE 80, ROSQUEAVEL E SEGMENTADO PARA PERFURACAO, DIAMETRO 6" (200 MM)</t>
  </si>
  <si>
    <t>TUBO DE REVESTIMENTO, EM ACO, CORPO SCHEDULE 40, PONTEIRA SCHEDULE 80, ROSQUEAVEL E SEGMENTADO PARA PERFURACAO, DIAMETRO 10" (273 MM)</t>
  </si>
  <si>
    <t>TUBO DE REVESTIMENTO, EM ACO, CORPO SCHEDULE 40, PONTEIRA SCHEDULE 80, ROSQUEAVEL E SEGMENTADO PARA PERFURACAO, DIAMETRO 14" (400 MM)</t>
  </si>
  <si>
    <t>TUBO DE REVESTIMENTO, EM ACO, CORPO SCHEDULE 40, PONTEIRA SCHEDULE 80, ROSQUEAVEL E SEGMENTADO PARA PERFURACAO, DIAMETRO 16" (450 MM)</t>
  </si>
  <si>
    <t>CAVALO MECANICO TRACAO 4X2, PESO BRUTO TOTAL 16000 KG, CAPACIDADE MAXIMA DE TRACAO *80000* KG, POTENCIA *380* CV (INCLUI CABINE E CHASSI, NAO INCLUI SEMIRREBOQUE)</t>
  </si>
  <si>
    <t>LUMINARIA DE LED PARA ILUMINACAO PUBLICA, DE 98 W ATE 137 W, INVOLUCRO EM ALUMINIO OU ACO INOX</t>
  </si>
  <si>
    <t>LUMINARIA DE LED PARA ILUMINACAO PUBLICA, DE 33 W ATE 50 W, INVOLUCRO EM ALUMINIO OU ACO INOX</t>
  </si>
  <si>
    <t>LUMINARIA DE LED PARA ILUMINACAO PUBLICA, DE 51 W ATE 67 W, INVOLUCRO EM ALUMINIO OU ACO INOX</t>
  </si>
  <si>
    <t>LUMINARIA DE LED PARA ILUMINACAO PUBLICA, DE 68 W ATE 97 W, INVOLUCRO EM ALUMINIO OU ACO INOX</t>
  </si>
  <si>
    <t>LUMINARIA DE LED PARA ILUMINACAO PUBLICA, DE 138 W ATE 180 W, INVOLUCRO EM ALUMINIO OU ACO INOX</t>
  </si>
  <si>
    <t>LUMINARIA DE LED PARA ILUMINACAO PUBLICA, DE 181 W ATE 239 W, INVOLUCRO EM ALUMINIO OU ACO INOX</t>
  </si>
  <si>
    <t>LUMINARIA DE LED PARA ILUMINACAO PUBLICA, DE 240 W ATE 350 W, INVOLUCRO EM ALUMINIO OU ACO INOX</t>
  </si>
  <si>
    <t>CACAMBA METALICA BASCULANTE COM CAPACIDADE DE 12 M3 (INCLUI MONTAGEM, NAO INCLUI CAMINHAO)</t>
  </si>
  <si>
    <t>BACIA SANITARIA (VASO) CONVENCIONAL PARA USO ESPECIFICO (HOSPITAIS, CLINICAS), COM FURO FRONTAL, DE LOUCA BRANCA, SEM ASSENTO</t>
  </si>
  <si>
    <t>ACO CA-25, 16,0 MM, BARRA DE TRANSFERENCIA</t>
  </si>
  <si>
    <t>ACO CA-25, 20,0 MM, BARRA DE TRANSFERENCIA</t>
  </si>
  <si>
    <t>ACO CA-25, 25,0 MM, BARRA DE TRANSFERENCIA</t>
  </si>
  <si>
    <t>ACO CA-25, 32,0 MM, BARRA DE TRANSFERENCIA</t>
  </si>
  <si>
    <t>TELA DE ACO SOLDADA NERVURADA, CA-60, Q-159, (2,52 KG/M2), DIAMETRO DO FIO = 4,5 MM, LARGURA = 2,45 M, ESPACAMENTO DA MALHA = 10 X 10 CM</t>
  </si>
  <si>
    <t>TRELICA NERVURADA (ESPACADOR), ALTURA = 120,0 MM, DIAMETRO DOS BANZOS INFERIORES E SUPERIOR = 6,0 MM, DIAMETRO DA DIAGONAL = 4,2 MM</t>
  </si>
  <si>
    <t>LONA PLASTICA EXTRA FORTE PRETA, E = 200 MICRA</t>
  </si>
  <si>
    <t>AGENTE DE CURA, PROTETOR DA EVAPORACAO DA AGUA DE HIDRATACAO DO CONCRETO</t>
  </si>
  <si>
    <t>AR CONDICIONADO SPLIT INVERTER, PISO TETO, 18000 BTU/H, CICLO FRIO, 60HZ, CLASSIFICACAO ENERGETICA A OU B (SELO PROCEL), GAS HFC, CONTROLE S/FIO</t>
  </si>
  <si>
    <t>AR CONDICIONADO SPLIT INVERTER, PISO TETO, 24000 BTU/H, CICLO FRIO, 60HZ, CLASSIFICACAO ENERGETICA A OU B (SELO PROCEL), GAS HFC, CONTROLE S/FIO</t>
  </si>
  <si>
    <t>AR CONDICIONADO SPLIT INVERTER, PISO TETO, 36000 BTU/H, CICLO FRIO, 60HZ, CLASSIFICACAO ENERGETICA A OU B (SELO PROCEL), GAS HFC, CONTROLE S/FIO</t>
  </si>
  <si>
    <t>AR CONDICIONADO SPLIT INVERTER, PISO TETO, 48000 BTU/H, CICLO FRIO, 60HZ, CLASSIFICACAO ENERGETICA A OU B (SELO PROCEL), GAS HFC, CONTROLE S/FIO</t>
  </si>
  <si>
    <t>AR CONDICIONADO SPLIT INVERTER, PISO TETO, APRESENTANDO ENTRE 54000 E 58000 BTU/H, CICLO FRIO, 60HZ, CLASSIFICACAO ENERGETICA A OU B (SELO PROCEL), GAS HFC, CONTROLE S/FIO</t>
  </si>
  <si>
    <t>AR CONDICIONADO SPLIT INVERTER, HI-WALL (PAREDE), 18000 BTU/H, CICLO FRIO, 60HZ, CLASSIFICACAO A (SELO PROCEL), GAS HFC, CONTROLE S/FIO</t>
  </si>
  <si>
    <t>AR CONDICIONADO SPLIT INVERTER, HI-WALL (PAREDE), 9000 BTU/H, CICLO FRIO, 60HZ, CLASSIFICACAO A (SELO PROCEL), GAS HFC, CONTROLE S/FIO</t>
  </si>
  <si>
    <t>AR CONDICIONADO SPLIT INVERTER, HI-WALL (PAREDE), 12000 BTU/H, CICLO FRIO, 60HZ, CLASSIFICACAO A (SELO PROCEL), GAS HFC, CONTROLE S/FIO</t>
  </si>
  <si>
    <t>ALONGADOR COM TRES ALTURAS, EM TUBO DE ACO CARBONO, PINTURA NO PROCESSO ELETROSTATICO - EQUIPAMENTO DE GINASTICA PARA ACADEMIA AO AR LIVRE / ACADEMIA DA TERCEIRA IDADE - ATI</t>
  </si>
  <si>
    <t>ESQUI TRIPLO, EM TUBO DE ACO CARBONO, PINTURA NO PROCESSO ELETROSTATICO - EQUIPAMENTO DE GINASTICA PARA ACADEMIA AO AR LIVRE / ACADEMIA DA TERCEIRA IDADE - ATI</t>
  </si>
  <si>
    <t>MULTIEXERCITADOR COM SEIS FUNCOES, EM TUBO DE ACO CARBONO, PINTURA NO PROCESSO ELETROSTATICO - EQUIPAMENTO DE GINASTICA PARA ACADEMIA AO AR LIVRE / ACADEMIA DA TERCEIRA IDADE - ATI</t>
  </si>
  <si>
    <t>PRESSAO DE PERNAS TRIPLO, EM TUBO DE ACO CARBONO, PINTURA NO PROCESSO ELETROSTATICO - EQUIPAMENTO DE GINASTICA PARA ACADEMIA AO AR LIVRE / ACADEMIA DA TERCEIRA IDADE - ATI</t>
  </si>
  <si>
    <t>ROTACAO DIAGONAL DUPLA, APARELHO TRIPLO, EM TUBO DE ACO CARBONO, PINTURA NO PROCESSO ELETROSTATICO - EQUIPAMENTO DE GINASTICA PARA ACADEMIA AO AR LIVRE / ACADEMIA DA TERCEIRA IDADE - ATI</t>
  </si>
  <si>
    <t>SIMULADOR DE CAMINHADA TRIPLO, EM TUBO DE ACO CARBONO, PINTURA NO PROCESSO ELETROSTATICO - EQUIPAMENTO DE GINASTICA PARA ACADEMIA AO AR LIVRE / ACADEMIA DA TERCEIRA IDADE - ATI</t>
  </si>
  <si>
    <t>SIMULADOR DE CAVALGADA TRIPLO, EM TUBO DE ACO CARBONO, PINTURA NO PROCESSO ELETROSTATICO - EQUIPAMENTO DE GINASTICA PARA ACADEMIA AO AR LIVRE / ACADEMIA DA TERCEIRA IDADE - ATI</t>
  </si>
  <si>
    <t>SIMULADOR DE REMO INDIVIDUAL, EM TUBO DE ACO CARBONO, PINTURA NO PROCESSO ELETROSTATICO - EQUIPAMENTO DE GINASTICA PARA ACADEMIA AO AR LIVRE / ACADEMIA DA TERCEIRA IDADE - ATI</t>
  </si>
  <si>
    <t>SURF DUPLO, EM TUBO DE ACO CARBONO, PINTURA NO PROCESSO ELETROSTATICO - EQUIPAMENTO DE GINASTICA PARA ACADEMIA AO AR LIVRE / ACADEMIA DA TERCEIRA IDADE - ATI</t>
  </si>
  <si>
    <t>ROTACAO VERTICAL DUPLO, EM TUBO DE ACO CARBONO, PINTURA NO PROCESSO ELETROSTATICO - EQUIPAMENTO DE GINASTICA PARA ACADEMIA AO AR LIVRE / ACADEMIA DA TERCEIRA IDADE - ATI</t>
  </si>
  <si>
    <t>PLACA ORIENTATIVA SOBRE EXERCICIOS, 2,00 M X 1,00 M (CHAPA GALVANIZADA #20), ESTRUTURA EM TUBOS REDONDOS DE ACO CARBONO, PINTURA NO PROCESSO ELETROSTATICO, ADESIVO FRENTE E VERSO - PARA ACADEMIA AO AR LIVRE / ACADEMIA DA TERCEIRA IDADE - ATI</t>
  </si>
  <si>
    <t>BANCO COM ENCOSTO, 1,60M* DE COMPRIMENTO, EM TUBO DE ACO CARBONO E PINTURA NO PROCESSO ELETROSTATICO - PARA ACADEMIA AO AR LIVRE / ACADEMIA DA TERCEIRA IDADE - ATI</t>
  </si>
  <si>
    <t>LIXEIRA DUPLA, COM CAPACIDADE VOLUMETRICA DE 60L*, FABRICADA EM TUBO DE ACO CARBONO, CESTOS EM CHAPA DE ACO E PINTURA NO PROCESSO ELETROSTATICO - PARA ACADEMIA AO AR LIVRE / ACADEMIA DA TERCEIRA IDADE - ATI</t>
  </si>
  <si>
    <t>MANTA DE POLIETILENO EXPANDIDO, COM 1 FACE METALIZADA PARA SUBCOBERTURA, E = *5* MM</t>
  </si>
  <si>
    <t>FITA ADESIVA ALUMINIZADA, PARA INSTALACAO DE MANTAS DE SUBCOBERTURA, L = *5* CM</t>
  </si>
  <si>
    <t>TUBO ACO CARBONO SEM COSTURA 1", E= *3,38 MM, SCHEDULE 40, *2,50* KG/M</t>
  </si>
  <si>
    <t>TUBO ACO CARBONO SEM COSTURA 1 1/4", E= *3,56 MM, SCHEDULE 40, *3,38* KG/M</t>
  </si>
  <si>
    <t>TUBO ACO CARBONO SEM COSTURA 3", E= *5,49 MM, SCHEDULE 40, *11,28* KG/M</t>
  </si>
  <si>
    <t>TUBO ACO CARBONO SEM COSTURA 5", E= *6,55 MM, SCHEDULE 40, *21,75* KG/M</t>
  </si>
  <si>
    <t>CAP, PVC, JE, OCRE, DN 150 MM (CONEXAO PARA TUBO COLETOR DE ESGOTO)</t>
  </si>
  <si>
    <t>CAP, PVC, JE, OCRE, DN 200 MM (CONEXAO PARA TUBO COLETOR DE ESGOTO)</t>
  </si>
  <si>
    <t>CURVA PVC, BB, JE, 45 GRAUS, DN 250 MM, PARA TUBO CORRUGADO E/OU LISO, REDE COLETORA ESGOTO</t>
  </si>
  <si>
    <t>CURVA PVC, BB, JE, 90 GRAUS, DN 250 MM, PARA TUBO CORRUGADO E/OU LISO, REDE COLETORA ESGOTO</t>
  </si>
  <si>
    <t>CURVA PVC, BB, JE, 90 GRAUS, DN 200 MM, PARA TUBO CORRUGADO E/OU LISO, REDE COLETORA ESGOTO</t>
  </si>
  <si>
    <t>JUNCAO, PVC, 45 GRAUS, JE, BBB, DN 150 MM, PARA TUBO CORRUGADO E/OU LISO, REDE COLETORA DE ESGOTO</t>
  </si>
  <si>
    <t>SELIM PVC, COM TRAVA, JE, 90 GRAUS, DN 125 X 100 MM OU 150 X 100 MM, PARA REDE COLETORA ESGOTO</t>
  </si>
  <si>
    <t>ACO CA-25, 6,3 MM OU 8,0 MM, VERGALHAO</t>
  </si>
  <si>
    <t>ACO CA-25, 10,0 MM, OU 12,5 MM, OU 16,0 MM, OU 20,0 MM, OU 25,0 MM, VERGALHAO</t>
  </si>
  <si>
    <t>ACO CA-50, 12,5 MM OU 16,0 MM, VERGALHAO</t>
  </si>
  <si>
    <t>ACO CA-50, 20,0 MM OU 25,0 MM, VERGALHAO</t>
  </si>
  <si>
    <t>ACO CA-50, 32,0 MM, VERGALHAO</t>
  </si>
  <si>
    <t>ACO CA-50, 10,0 MM, OU 12,5 MM, OU 16,0 MM, OU 20,0 MM, DOBRADO E CORTADO</t>
  </si>
  <si>
    <t>ACO CA-60, 4,2 MM, OU 5,0 MM, OU 6,0 MM, OU 7,0 MM, VERGALHAO</t>
  </si>
  <si>
    <t>ACO CA-60, 8,0 MM OU 9,5 MM, VERGALHAO</t>
  </si>
  <si>
    <t>ACO CA-60, 4,2 MM OU 5,0 MM, DOBRADO E CORTADO</t>
  </si>
  <si>
    <t>ACO CA-60, 6,0 MM OU 7,0 MM, DOBRADO E CORTADO</t>
  </si>
  <si>
    <t>TELHA TERMOISOLANTE REVESTIDA EM ACO GALVALUME, FACE SUPERIOR TRAPEZOIDAL E FACE INFERIOR PLANA (NAO INCLUI ACESSORIOS DE FIXACAO), REVEST COM ESPESSURA DE 0,50 MM, COM PRE-PINTURA DE COR BRANCA NAS DUAS FACES, NUCLEO EM POLIISOCIANURATO (PIR) COM ESPESSURA DE 50 MM</t>
  </si>
  <si>
    <t>PERFIL "I" OU "W" EM ACO LAMINADO, QUAISQUER DIMENSOES</t>
  </si>
  <si>
    <t>PERFIL "U" ENRIJECIDO, EM CHAPA DOBRADA DE ACO LAMINADO, E = 3,75 MM, H = 200 MM, L = 75 MM (9,94 KG/M)</t>
  </si>
  <si>
    <t>CENTRO DE MEDICAO AGRUPADA, EM POLICARBONATO / PVC, COM 4 MEDIDORES E PROTECAO GERAL (INCLUI BARRAMENTO, DISJUNTORES E ACESSORIOS DE FIXACAO) (PADRAO CONCESSIONARIA LOCAL)</t>
  </si>
  <si>
    <t>CENTRO DE MEDICAO AGRUPADA, EM POLICARBONATO / PVC, COM 8 MEDIDORES E PROTECAO GERAL (INCLUI BARRAMENTO, DISJUNTORES E ACESSORIOS DE FIXACAO) (PADRAO CONCESSIONARIA LOCAL)</t>
  </si>
  <si>
    <t>CENTRO DE MEDICAO AGRUPADA, EM POLICARBONATO / PVC, COM 12 MEDIDORES E PROTECAO GERAL (INCLUI BARRAMENTO, DISJUNTORES E ACESSORIOS DE FIXACAO) (PADRAO CONCESSIONARIA LOCAL)</t>
  </si>
  <si>
    <t>CENTRO DE MEDICAO AGRUPADA, EM POLICARBONATO / PVC, COM 16 MEDIDORES E PROTECAO GERAL (INCLUI BARRAMENTO, DISJUNTORES E ACESSORIOS DE FIXACAO) (PADRAO CONCESSIONARIA LOCAL)</t>
  </si>
  <si>
    <t>CAIXA DE DERIVACAO PARA MEDIDOR DE ENERGIA, COM BARRAMENTO POLIFASICO, EM POLICARBONATO / TERMOPLASTICO - MODULO (PADRAO CONCESSIONARIA LOCAL)</t>
  </si>
  <si>
    <t>CAIXA DE DERIVACAO PARA MEDIDOR DE ENERGIA, COM BARRAMENTO MONOFASICO, EM POLICARBONATO / TERMOPLASTICO - MODULO (PADRAO CONCESSIONARIA LOCAL)</t>
  </si>
  <si>
    <t>CAIXA MODULAR PARA MEDIDOR DE ENERGIA AGRUPADA, EM POLICARBONATO / TERMOPLASTICO, COM SUPORTE PARA DISJUNTOR (PADRAO DA CONCESSIONARIA LOCAL)</t>
  </si>
  <si>
    <t>CAIXA DE PASSAGEM ELETRICA DE PAREDE, DE EMBUTIR, EM TERMOPLASTICO / PVC, COM TAMPA APARAFUSADA, DIMENSOES 400 X 400 X *120* MM</t>
  </si>
  <si>
    <t>CAIXA DE PASSAGEM ELETRICA DE PAREDE, DE SOBREPOR, EM TERMOPLASTICO / PVC, COM TAMPA APARAFUSADA, DIMENSOES, 150 X 150 X *100* MM</t>
  </si>
  <si>
    <t>CAIXA DE PASSAGEM ELETRICA DE PAREDE, DE SOBREPOR, EM TERMOPLASTICO / PVC, COM TAMPA APARAFUSADA, DIMENSOES 200 X 200 X *100* MM</t>
  </si>
  <si>
    <t>QUADRO DE DISTRIBUICAO, EM PVC, DE EMBUTIR, COM BARRAMENTO TERRA / NEUTRO, PARA 48 DISJUNTORES DIN</t>
  </si>
  <si>
    <t>CAIXA DE PASSAGEM ELETRICA DE PAREDE, DE SOBREPOR, EM PVC, COM TAMPA APARAFUSADA, DIMENSOES 300 X 300 X *100* MM</t>
  </si>
  <si>
    <t>CAIXA DE PASSAGEM ELETRICA DE PAREDE, DE SOBREPOR, EM PVC, COM TAMPA APARAFUSADA, DIMENSOES, 400 X 400 X *120* MM</t>
  </si>
  <si>
    <t>CAIXA DE PASSAGEM ELETRICA, PARA PISO, EM PVC, DIMENSOES DE 3/4" A 4"</t>
  </si>
  <si>
    <t>CHAPA DE ACO CARBONO GALVANIZADA, PERFURADA (GRADE FUROS) E = 1,5 MM, DIAMETRO DO FURO = 9,52 MM (FUROS ALTERNADOS HORIZ.)</t>
  </si>
  <si>
    <t>CHAPA DE ACO GALVANIZADA BITOLA GSG 24, E = 0,64 (5,12 KG/M2)</t>
  </si>
  <si>
    <t>CHAPA EM ACO GALVANIZADO PARA STEEL DECK, COM NERVURAS TRAPEZOIDAIS, LARGURA UTIL DE 915 MM E ESPESSURA DE 0,95 MM</t>
  </si>
  <si>
    <t>CHAPA EM ACO GALVANIZADO PARA STEEL DECK, COM NERVURAS TRAPEZOIDAIS, LARGURA UTIL DE 915 MM E ESPESSURA DE 1,25 MM</t>
  </si>
  <si>
    <t>CHAPA EM ACO GALVANIZADO PARA STEEL DECK, COM NERVURAS TRAPEZOIDAIS, LARGURA UTIL DE 915 MM E ESPESSURA DE 0,80 MM</t>
  </si>
  <si>
    <t>TELA DE ACO SOLDADA NERVURADA, CA-60, Q-283 (4,48 KG/M2), DIAMETRO DO FIO = 6,0 MM, LARGURA = 2,45 X 6,00 M DE COMPRIMENTO, ESPACAMENTO DA MALHA = 10 X 10 CM</t>
  </si>
  <si>
    <t>ARAME GALVANIZADO 12 BWG, D = 2,76 MM (0,048 KG/M) OU 14 BWG, D = 2,11 MM (0,026 KG/M)</t>
  </si>
  <si>
    <t>ARAME GALVANIZADO 6 BWG, D = 5,16 MM (0,157 KG/M), OU 8 BWG, D = 4,19 MM (0,101 KG/M), OU 10 BWG, D = 3,40 MM (0,0713 KG/M)</t>
  </si>
  <si>
    <t>ARAME RECOZIDO 16 BWG, D = 1,65 MM (0,016 KG/M) OU 18 BWG, D = 1,25 MM (0,01 KG/M)</t>
  </si>
  <si>
    <t>SELANTE MONOCOMPONENTE A BASE DE SILICONE DE BAIXO MODULO, PARA JUNTAS DE PAVIMENTACAO</t>
  </si>
  <si>
    <t>SELANTE ACRILICO PARA TRATAMENTO / ACABAMENTO SUPERFICIAL DE CONCRETO ESTAMPADO, APARENTE, PEDRAS E OUTROS</t>
  </si>
  <si>
    <t>DESMOLDANTE PARA CONCRETO ESTAMPADO</t>
  </si>
  <si>
    <t>ENDURECEDOR MINERAL DE BASE CIMENTICIA PARA PISO DE CONCRETO</t>
  </si>
  <si>
    <t>MEMBRANA IMPERMEABILIZANTE ACRILICA MONOCOMPONENTE</t>
  </si>
  <si>
    <t>MEMBRANA IMPERMEABILIZANTE A BASE DE POLIURETANO</t>
  </si>
  <si>
    <t>AR CONDICIONADO SPLIT INVERTER, HI-WALL (PAREDE), 24000 BTU/H, CICLO FRIO, 60HZ, CLASSIFICACAO A (SELO PROCEL), GAS HFC, CONTROLE S/FIO</t>
  </si>
  <si>
    <t>AR CONDICIONADO SPLIT ON/OFF, PISO TETO, 18.000 BTU/H, CICLO FRIO, 60HZ, CLASSIFICACAO ENERGETICA C - SELO PROCEL, GAS HFC, CONTROLE S/FIO</t>
  </si>
  <si>
    <t>AR CONDICIONADO SPLIT ON/OFF, PISO TETO, 24.000 BTU/H, CICLO FRIO, 60HZ, CLASSIFICACAO ENERGETICA C - SELO PROCEL, GAS HFC, CONTROLE S/FIO</t>
  </si>
  <si>
    <t>AR CONDICIONADO SPLIT ON/OFF, PISO TETO, 36.000 BTU/H, CICLO FRIO, 60HZ, CLASSIFICACAO ENERGETICA C - SELO PROCEL, GAS HFC, CONTROLE S/FIO</t>
  </si>
  <si>
    <t>AR CONDICIONADO SPLIT ON/OFF, PISO TETO, 48.000 BTU/H, CICLO FRIO, 60HZ, CLASSIFICACAO ENERGETICA C - SELO PROCEL, GAS HFC, CONTROLE S/FIO</t>
  </si>
  <si>
    <t>AR CONDICIONADO SPLIT ON/OFF, PISO TETO, 60.000 BTU/H, CICLO FRIO, 60HZ, CLASSIFICACAO ENERGETICA C - SELO PROCEL, GAS HFC, CONTROLE S/FIO</t>
  </si>
  <si>
    <t>AR CONDICIONADO SPLIT ON/OFF, HI-WALL (PAREDE), 12000 BTUS/H, CICLO FRIO, 60 HZ, CLASSIFICACAO ENERGETICA A - SELO PROCEL, GAS HFC, CONTROLE S/ FIO</t>
  </si>
  <si>
    <t>AR CONDICIONADO SPLIT ON/OFF, HI-WALL (PAREDE), 18000 BTUS/H, CICLO FRIO, 60 HZ, CLASSIFICACAO ENERGETICA A - SELO PROCEL, GAS HFC, CONTROLE S/ FIO</t>
  </si>
  <si>
    <t>AR CONDICIONADO SPLIT ON/OFF, HI-WALL (PAREDE), 24000 BTUS/H, CICLO FRIO, 60 HZ, CLASSIFICACAO ENERGETICA A - SELO PROCEL, GAS HFC, CONTROLE S/ FIO</t>
  </si>
  <si>
    <t>AR CONDICIONADO SPLIT ON/OFF, HI-WALL (PAREDE), 9000 BTUS/H, CICLO FRIO, 60 HZ, CLASSIFICACAO ENERGETICA A - SELO PROCEL, GAS HFC, CONTROLE S/ FIO</t>
  </si>
  <si>
    <t>AR CONDICIONADO SPLIT ON/OFF, CASSETE (TETO), FRIO 4 VIAS 18000 BTUS/H, CLASSIFICACAO ENERGETICA C - SELO PROCEL, GAS HFC, CONTROLE S/ FIO</t>
  </si>
  <si>
    <t>AR CONDICIONADO SPLIT ON/OFF, CASSETE (TETO), FRIO 4 VIAS 24000 BTUS/H, CLASSIFICACAO ENERGETICA C - SELO PROCEL, GAS HFC, CONTROLE S/ FIO</t>
  </si>
  <si>
    <t>AR CONDICIONADO SPLIT ON/OFF, CASSETE (TETO), FRIO 4 VIAS 36000 BTUS/H, CLASSIFICACAO ENERGETICA C - SELO PROCEL, GAS HFC, CONTROLE S/ FIO</t>
  </si>
  <si>
    <t>AR CONDICIONADO SPLIT ON/OFF, CASSETE (TETO), FRIO 4 VIAS 48000 BTUS/H, CLASSIFICACAO ENERGETICA C - SELO PROCEL, GAS HFC, CONTROLE S/ FIO</t>
  </si>
  <si>
    <t>AR CONDICIONADO SPLIT ON/OFF, CASSETE (TETO), FRIO 4 VIAS 60000 BTUS/H, CLASSIFICACAO ENERGETICA C - SELO PROCEL, GAS HFC, CONTROLE S/ FIO</t>
  </si>
  <si>
    <t>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t>
  </si>
  <si>
    <t>CONCRETO USINADO BOMBEAVEL, CLASSE DE RESISTENCIA C30, COM BRITA 0 E 1, SLUMP = 220 +/- 30 MM, EXCLUI SERVICO DE BOMBEAMENTO (NBR 8953)</t>
  </si>
  <si>
    <t>TUBO DE REVESTIMENTO, EM ACO, CORPO SCHEDULE 40, PONTEIRA SCHEDULE 80, ROSQUEAVEL E SEGMENTADO PARA PERFURACAO, DIAMETRO 12" (320 MM)</t>
  </si>
  <si>
    <t>ANEL EM CONCRETO ARMADO, LISO, PARA POCOS DE INSPECAO, SEM FUNDO, DIAMETRO INTERNO DE 0,60 M E ALTURA DE 0,20 M</t>
  </si>
  <si>
    <t>ANEL EM CONCRETO ARMADO, LISO, PARA FOSSAS SEPTICAS E SUMIDOUROS, COM FUNDO, DIAMETRO INTERNO DE 1,20 M E ALTURA DE 0,50 M</t>
  </si>
  <si>
    <t>ANEL EM CONCRETO ARMADO, PERFURADO, PARA FOSSAS SEPTICAS E SUMIDOUROS, SEM FUNDO, DIAMETRO INTERNO DE 1,20 M E ALTURA DE 0,50 M</t>
  </si>
  <si>
    <t>ANEL EM CONCRETO ARMADO, LISO, PARA FOSSAS SEPTICAS E SUMIDOUROS, COM FUNDO, DIAMETRO INTERNO DE 3,00 M E ALTURA DE 0,50 M</t>
  </si>
  <si>
    <t>TAMPA DE CONCRETO ARMADO PARA FOSSA SEPTICA, DIAMETRO NOMINAL DE 3,00 M E ESPESSURA MINIMA DE 100 MM</t>
  </si>
  <si>
    <t>TAMPA DE CONCRETO ARMADO PARA POCO DE INSPECAO, COM FURO E TAMPINHA, DIAMETRO NOMINAL DE 3,00 M E ESPESSURA MINIMA DE 100 MM</t>
  </si>
  <si>
    <t>CAIXA DE CONCRETO ARMADO PRE-MOLDADO, SEM FUNDO, QUADRADA, DIMENSOES DE 0,30 X 0,30 X 0,30 M</t>
  </si>
  <si>
    <t>CAIXA DE CONCRETO ARMADO PRE-MOLDADO, SEM FUNDO, QUADRADA, DIMENSOES DE 0,40 X 0,40 X 0,40 M</t>
  </si>
  <si>
    <t>CAIXA DE CONCRETO ARMADO PRE-MOLDADO, SEM FUNDO, QUADRADA, DIMENSOES DE 0,60 X 0,60 X 0,50 M</t>
  </si>
  <si>
    <t>CAIXA DE CONCRETO ARMADO PRE-MOLDADO, SEM FUNDO, QUADRADA, DIMENSOES DE 0,80 X 0,80 X 0,50 M</t>
  </si>
  <si>
    <t>CAIXA DE CONCRETO ARMADO PRE-MOLDADO, SEM FUNDO, QUADRADA, DIMENSOES DE 1,00 X 1,00 X 0,50 M</t>
  </si>
  <si>
    <t>CAIXA DE CONCRETO ARMADO PRE-MOLDADO, COM FUNDO E SEM TAMPA, DIMENSOES DE 0,30 X 0,30 X 0,30 M</t>
  </si>
  <si>
    <t>CAIXA DE CONCRETO ARMADO PRE-MOLDADO, COM FUNDO E SEM TAMPA, DIMENSOES DE 0,40 X 0,40 X 0,40 M</t>
  </si>
  <si>
    <t>CAIXA DE CONCRETO ARMADO PRE-MOLDADO, COM FUNDO E SEM TAMPA, DIMENSOES DE 0,60 X 0,60 X 0,50 M</t>
  </si>
  <si>
    <t>CAIXA DE CONCRETO ARMADO PRE-MOLDADO, COM FUNDO E SEM TAMPA, DIMENSOES DE 0,80 X 0,80 X 0,50 M</t>
  </si>
  <si>
    <t>CAIXA DE CONCRETO ARMADO PRE-MOLDADO, COM FUNDO E SEM TAMPA, DIMENSOES DE 1,00 X 1,00 X 0,50 M</t>
  </si>
  <si>
    <t>CAIXA PRE-MOLDADA PARA BOCA DE LOBO, EM CONCRETO ARMADO, COM FCK DE 25 MPA, COM DIMENSOES 1,10 X 0,65 X 1,00 M (COMPRIMENTO X LARGURA X ALTURA)</t>
  </si>
  <si>
    <t>CONJUNTO PRE-MOLDADO COMPOSTO POR GRELHA (0,99 X 0,45 M), QUADRO (1,10 X 0,52 M) E CANTONEIRA (1,10 X 0,35 M), EM CONCRETO ARMADO, COM FCK DE 21 MPA</t>
  </si>
  <si>
    <t>ANEL EM CONCRETO ARMADO, LISO, PARA POCOS DE INSPECAO, COM FUNDO, DIAMETRO INTERNO DE 0,60 M E ALTURA DE 0,50 M</t>
  </si>
  <si>
    <t>ANEL EM CONCRETO ARMADO, LISO, PARA POCOS DE VISITAS, POCOS DE INSPECAO, FOSSAS SEPTICAS E SUMIDOUROS, COM FUNDO, DIAMETRO INTERNO DE 0,80 M E ALTURA DE 0,50 M</t>
  </si>
  <si>
    <t>ANEL EM CONCRETO ARMADO, LISO, PARA POCOS DE VISITAS, POCOS DE INSPECAO, FOSSAS SEPTICAS E SUMIDOUROS, COM FUNDO, DIAMETRO INTERNO DE 1,00 M E ALTURA DE 0,50 M</t>
  </si>
  <si>
    <t>ANEL EM CONCRETO ARMADO, LISO, PARA POCOS DE VISITA, POCOS DE INSPECAO, FOSSAS SEPTICAS E SUMIDOUROS, COM FUNDO, DIAMETRO INTERNO DE 1,20 M E ALTURA DE 0,75 M</t>
  </si>
  <si>
    <t>ANEL EM CONCRETO ARMADO, LISO, PARA, POCOS DE VISITA, POCOS DE INSPECAO, FOSSAS SEPTICAS E SUMIDOUROS, COM FUNDO, DIAMETRO INTERNO DE 1,50 M E ALTURA DE 1,00 M</t>
  </si>
  <si>
    <t>ANEL EM CONCRETO ARMADO, PERFURADO, PARA FOSSAS SEPTICAS E SUMIDOUROS, SEM FUNDO, DIAMETRO INTERNO DE 2,00 M E ALTURA DE 0,50 M</t>
  </si>
  <si>
    <t>ANEL EM CONCRETO ARMADO, PERFURADO, PARA FOSSAS SEPTICAS E SUMIDOUROS, SEM FUNDO, DIAMETRO INTERNO DE 2,50 M E ALTURA DE 0,50 M</t>
  </si>
  <si>
    <t>ANEL EM CONCRETO ARMADO, PERFURADO, PARA FOSSAS SEPTICAS E SUMIDOUROS, SEM FUNDO, DIAMETRO INTERNO DE 3,00 M E ALTURA DE 0,50 M</t>
  </si>
  <si>
    <t>FERRAMENTAS - FAMILIA ALMOXARIFE - HORISTA (ENCARGOS COMPLEMENTARES - COLETADO CAIXA)</t>
  </si>
  <si>
    <t>FERRAMENTAS - FAMILIA CARPINTEIRO DE FORMAS - HORISTA (ENCARGOS COMPLEMENTARES - COLETADO CAIXA)</t>
  </si>
  <si>
    <t>FERRAMENTAS - FAMILIA ELETRICISTA - HORISTA (ENCARGOS COMPLEMENTARES - COLETADO CAIXA)</t>
  </si>
  <si>
    <t>FERRAMENTAS - FAMILIA ENCANADOR - HORISTA (ENCARGOS COMPLEMENTARES - COLETADO CAIXA)</t>
  </si>
  <si>
    <t>FERRAMENTAS - FAMILIA ENGENHEIRO CIVIL - HORISTA (ENCARGOS COMPLEMENTARES - COLETADO CAIXA)</t>
  </si>
  <si>
    <t>FERRAMENTAS - FAMILIA ENCARREGADO GERAL - HORISTA (ENCARGOS COMPLEMENTARES - COLETADO CAIXA)</t>
  </si>
  <si>
    <t>FERRAMENTAS - FAMILIA OPERADOR ESCAVADEIRA - HORISTA (ENCARGOS COMPLEMENTARES - COLETADO CAIXA)</t>
  </si>
  <si>
    <t>FERRAMENTAS - FAMILIA PEDREIRO - HORISTA (ENCARGOS COMPLEMENTARES - COLETADO CAIXA)</t>
  </si>
  <si>
    <t>FERRAMENTAS - FAMILIA PINTOR - HORISTA (ENCARGOS COMPLEMENTARES - COLETADO CAIXA)</t>
  </si>
  <si>
    <t>FERRAMENTAS - FAMILIA SERVENTE - HORISTA (ENCARGOS COMPLEMENTARES - COLETADO CAIXA)</t>
  </si>
  <si>
    <t>FERRAMENTAS - FAMILIA SOLDADOR - HORISTA (ENCARGOS COMPLEMENTARES - COLETADO CAIXA)</t>
  </si>
  <si>
    <t>FERRAMENTAS - FAMILIA TOPOGRAFO - HORISTA (ENCARGOS COMPLEMENTARES - COLETADO CAIXA)</t>
  </si>
  <si>
    <t>FERRAMENTAS - FAMILIA ALMOXARIFE - MENSALISTA (ENCARGOS COMPLEMENTARES - COLETADO CAIXA)</t>
  </si>
  <si>
    <t>FERRAMENTAS - FAMILIA CARPINTEIRO DE FORMAS - MENSALISTA (ENCARGOS COMPLEMENTARES - COLETADO CAIXA)</t>
  </si>
  <si>
    <t>FERRAMENTAS - FAMILIA ELETRICISTA - MENSALISTA (ENCARGOS COMPLEMENTARES - COLETADO CAIXA)</t>
  </si>
  <si>
    <t>FERRAMENTAS - FAMILIA ENCANADOR - MENSALISTA (ENCARGOS COMPLEMENTARES - COLETADO CAIXA)</t>
  </si>
  <si>
    <t>FERRAMENTAS - FAMILIA ENGENHEIRO CIVIL - MENSALISTA (ENCARGOS COMPLEMENTARES - COLETADO CAIXA)</t>
  </si>
  <si>
    <t>FERRAMENTAS - FAMILIA ENCARREGADO GERAL - MENSALISTA (ENCARGOS COMPLEMENTARES - COLETADO CAIXA)</t>
  </si>
  <si>
    <t>FERRAMENTAS - FAMILIA OPERADOR ESCAVADEIRA - MENSALISTA (ENCARGOS COMPLEMENTARES - COLETADO CAIXA)</t>
  </si>
  <si>
    <t>FERRAMENTAS - FAMILIA PEDREIRO - MENSALISTA (ENCARGOS COMPLEMENTARES - COLETADO CAIXA)</t>
  </si>
  <si>
    <t>FERRAMENTAS - FAMILIA PINTOR - MENSALISTA (ENCARGOS COMPLEMENTARES - COLETADO CAIXA)</t>
  </si>
  <si>
    <t>FERRAMENTAS - FAMILIA SERVENTE - MENSALISTA (ENCARGOS COMPLEMENTARES - COLETADO CAIXA)</t>
  </si>
  <si>
    <t>FERRAMENTAS - FAMILIA SOLDADOR - MENSALISTA (ENCARGOS COMPLEMENTARES - COLETADO CAIXA)</t>
  </si>
  <si>
    <t>FERRAMENTAS - FAMILIA TOPOGRAFO - MENSALISTA (ENCARGOS COMPLEMENTARES - COLETADO CAIXA)</t>
  </si>
  <si>
    <t>EPI - FAMILIA ALMOXARIFE - HORISTA (ENCARGOS COMPLEMENTARES - COLETADO CAIXA)</t>
  </si>
  <si>
    <t>EPI - FAMILIA CARPINTEIRO DE FORMAS - HORISTA (ENCARGOS COMPLEMENTARES - COLETADO CAIXA)</t>
  </si>
  <si>
    <t>EPI - FAMILIA ELETRICISTA - HORISTA (ENCARGOS COMPLEMENTARES - COLETADO CAIXA)</t>
  </si>
  <si>
    <t>EPI - FAMILIA ENCANADOR - HORISTA (ENCARGOS COMPLEMENTARES - COLETADO CAIXA)</t>
  </si>
  <si>
    <t>EPI - FAMILIA ENGENHEIRO CIVIL - HORISTA (ENCARGOS COMPLEMENTARES - COLETADO CAIXA)</t>
  </si>
  <si>
    <t>EPI - FAMILIA ENCARREGADO GERAL - HORISTA (ENCARGOS COMPLEMENTARES - COLETADO CAIXA)</t>
  </si>
  <si>
    <t>EPI - FAMILIA OPERADOR ESCAVADEIRA - HORISTA (ENCARGOS COMPLEMENTARES - COLETADO CAIXA)</t>
  </si>
  <si>
    <t>EPI - FAMILIA PEDREIRO - HORISTA (ENCARGOS COMPLEMENTARES - COLETADO CAIXA)</t>
  </si>
  <si>
    <t>EPI - FAMILIA PINTOR - HORISTA (ENCARGOS COMPLEMENTARES - COLETADO CAIXA)</t>
  </si>
  <si>
    <t>EPI - FAMILIA SERVENTE - HORISTA (ENCARGOS COMPLEMENTARES - COLETADO CAIXA)</t>
  </si>
  <si>
    <t>EPI - FAMILIA SOLDADOR - HORISTA (ENCARGOS COMPLEMENTARES - COLETADO CAIXA)</t>
  </si>
  <si>
    <t>EPI - FAMILIA TOPOGRAFO - HORISTA (ENCARGOS COMPLEMENTARES - COLETADO CAIXA)</t>
  </si>
  <si>
    <t>EPI - FAMILIA ALMOXARIFE - MENSALISTA (ENCARGOS COMPLEMENTARES - COLETADO CAIXA)</t>
  </si>
  <si>
    <t>EPI - FAMILIA CARPINTEIRO DE FORMAS - MENSALISTA (ENCARGOS COMPLEMENTARES - COLETADO CAIXA)</t>
  </si>
  <si>
    <t>EPI - FAMILIA ELETRICISTA - MENSALISTA (ENCARGOS COMPLEMENTARES - COLETADO CAIXA)</t>
  </si>
  <si>
    <t>EPI - FAMILIA ENCANADOR - MENSALISTA (ENCARGOS COMPLEMENTARES - COLETADO CAIXA)</t>
  </si>
  <si>
    <t>EPI - FAMILIA ENGENHEIRO CIVIL - MENSALISTA (ENCARGOS COMPLEMENTARES - COLETADO CAIXA)</t>
  </si>
  <si>
    <t>EPI - FAMILIA ENCARREGADO GERAL - MENSALISTA (ENCARGOS COMPLEMENTARES - COLETADO CAIXA)</t>
  </si>
  <si>
    <t>EPI - FAMILIA OPERADOR ESCAVADEIRA - MENSALISTA (ENCARGOS COMPLEMENTARES - COLETADO CAIXA)</t>
  </si>
  <si>
    <t>EPI - FAMILIA PEDREIRO - MENSALISTA (ENCARGOS COMPLEMENTARES - COLETADO CAIXA)</t>
  </si>
  <si>
    <t>EPI - FAMILIA PINTOR - MENSALISTA (ENCARGOS COMPLEMENTARES - COLETADO CAIXA)</t>
  </si>
  <si>
    <t>EPI - FAMILIA SERVENTE - MENSALISTA (ENCARGOS COMPLEMENTARES - COLETADO CAIXA)</t>
  </si>
  <si>
    <t>EPI - FAMILIA SOLDADOR - MENSALISTA (ENCARGOS COMPLEMENTARES - COLETADO CAIXA)</t>
  </si>
  <si>
    <t>EPI - FAMILIA TOPOGRAFO - MENSALISTA (ENCARGOS COMPLEMENTARES - COLETADO CAIXA)</t>
  </si>
  <si>
    <t>LUMINARIA TIPO TARTARUGA A PROVA DE TEMPO, GASES, VAPOR E PO, EM ALUMINIO, COM GRADE, BASE E27, POTENCIA MAXIMA 100 W (NAO INCLUI LAMPADA)</t>
  </si>
  <si>
    <t>FECHO QUEBRA UNHA, EM LATAO COM ACABAMENTO CROMADO, DE EMBUTIR, COM COMANDO DESLIZANTE, ALTURA DE 22 CM, LARGURA MINIMA DE 1,90 CM E ESPESSURA MINIMA DE 1,90 MM</t>
  </si>
  <si>
    <t>FECHO QUEBRA UNHA, EM LATAO COM ACABAMENTO CROMADO, DE EMBUTIR, COM COMANDO DESLIZANTE, ALTURA DE 40 CM, LARGURA MINIMA DE 1,90 CM E ESPESSURA MINIMA DE 1,90 MM</t>
  </si>
  <si>
    <t>FERROLHO COM FECHO CHATO E PORTA CADEADO, EM ACO GALVANIZADO / ZINCADO, DE SOBREPOR, COM COMPRIMENTO DE 3" A 4", CHAPA COM ESPESSURA MINIMA DE 1,70 MM E LARGURA MINIMA DE 5,00 CM (FECHO REFORCADO)</t>
  </si>
  <si>
    <t>FERROLHO COM FECHO CHATO E PORTA CADEADO, EM ACO GALVANIZADO / ZINCADO, DE SOBREPOR, COM COMPRIMENTO DE 5", CHAPA COM ESPESSURA MINIMA DE 0,90 MM E LARGURA MINIMA DE 3,20 CM (FECHO SIMPLES)</t>
  </si>
  <si>
    <t>FERROLHO COM FECHO CHATO E PORTA CADEADO, EM ACO GALVANIZADO / ZINCADO, DE SOBREPOR, COM COMPRIMENTO DE 6", CHAPA COM ESPESSURA MINIMA DE 0,90 MM E LARGURA MINIMA DE 3,80 CM (FECHO SIMPLES)</t>
  </si>
  <si>
    <t>CREMONA RETANGULAR INJETADA LISA, COM CASTANHA / ALCA, EM LATAO, COM ACABAMENTO CROMADO, DE SOBREPOR / EMBUTIR</t>
  </si>
  <si>
    <t>CREMONA RETANGULAR INJETADA LISA COM CHAVE, COM CASTANHA / ALCA, EM LATAO, COM ACABAMENTO CROMADO, DE SOBREPOR / EMBUTIR</t>
  </si>
  <si>
    <t>VARA FINA PARA CREMONA, EM FERRO ZINCADO BRANCO, COM DIAMETRO DE APROX 10 MM E COMPRIMENTO DE 1,20 M</t>
  </si>
  <si>
    <t>VARA FINA PARA CREMONA, EM FERRO ZINCADO BRANCO, COM DIAMETRO DE APROX 10 MM E COMPRIMENTO DE 1,50 M</t>
  </si>
  <si>
    <t>PUXADOR TIPO ALCA, EM ZAMAC CROMADO, COM COMPRIMENTO DE APROX 150 MM, COM ROSETA PARA PORTAS DE MADEIRAS, INCLUINDO PARAFUSOS</t>
  </si>
  <si>
    <t>PUXADOR TUBULAR RETO SIMPLES, EM ALUMINIO CROMADO, COM COMPRIMENTO DE APROX 400 MM E DIAMETRO DE 25 MM</t>
  </si>
  <si>
    <t>CADEADO SIMPLES, CORPO EM LATAO MACICO, COM LARGURA DE 50 MM E ALTURA DE APROX 40 MM, HASTE CEMENTADA EM ACO TEMPERADO COM DIAMETRO DE APROX 8,0 MM, INCLUINDO 2 CHAVES</t>
  </si>
  <si>
    <t>MOLA HIDRAULICA AEREA, PARA PORTAS DE ATE 850 MM E PESO DE ATE 50 KG, COM CORPO EM ALUMINIO E BRACO EM ACO, SEM BRACO DE PARADA</t>
  </si>
  <si>
    <t>TRILHO PANTOGRAFICO RETO, EM ALUMINIO, TIPO U, COM DIMENSOES DE *38 X 38* MM PARA PORTA DE CORRER</t>
  </si>
  <si>
    <t>PINO GUIA RETO, EM LATAO, CHAPA COM 3 MM DE ESPESSURA E GUIA COM ROLETE DE 9 MM</t>
  </si>
  <si>
    <t>FECHADURA ESPELHO PARA PORTA DE BANHEIRO, EM ACO INOX (MAQUINA, TESTA E CONTRA-TESTA) E EM ZAMAC (MACANETA, LINGUETA E TRINCOS) COM ACABAMENTO CROMADO, MAQUINA DE 55 MM, INCLUINDO CHAVE TIPO TRANQUETA (CONJUNTO DE FECHADURAS)</t>
  </si>
  <si>
    <t>MAQUINA DE 55 MM PARA FECHADURA, PARA PORTA DE BANHEIRO, EM ACO INOX</t>
  </si>
  <si>
    <t>MAQUINA DE 40 MM PARA FECHADURA, PARA PORTA INTERNA, EM ACO INOX</t>
  </si>
  <si>
    <t>FECHADURA ROSETA REDONDA PARA PORTA INTERNA, EM ACO INOX (MAQUINA, TESTA E CONTRA-TESTA) E EM ZAMAC (MACANETA, LINGUETA E TRINCOS) COM ACABAMENTO CROMADO, MAQUINA DE 40 MM, INCLUINDO CHAVE TIPO INTERNA (CONJUNTO DE FECHADURAS)</t>
  </si>
  <si>
    <t>FECHADURA ESPELHO PARA PORTA INTERNA, EM ACO INOX (MAQUINA, TESTA E CONTRA-TESTA) E EM ZAMAC (MACANETA, LINGUETA E TRINCOS) COM ACABAMENTO CROMADO, MAQUINA DE 55 MM, INCLUINDO CHAVE TIPO INTERNA</t>
  </si>
  <si>
    <t>FECHADURA BICO DE PAPAGAIO PARA PORTA DE CORRER EXTERNA, EM ACO INOX COM ACABAMENTO CROMADO, MAQUINA COM 45 MM, INCLUINDO CHAVE TIPO CILINDRO</t>
  </si>
  <si>
    <t>FECHADURA BICO DE PAPAGAIO PARA PORTA DE CORRER INTERNA, EM ACO INOX COM ACABAMENTO CROMADO, MAQUINA COM 45 MM, INCLUINDO CHAVE TIPO BIPARTIDA</t>
  </si>
  <si>
    <t>TABUA NAO APARELHADA *2,5 X 15* CM, EM MACARANDUBA/MASSARANDUBA, ANGELIM OU EQUIVALENTE DA REGIAO - BRUTA</t>
  </si>
  <si>
    <t>ADITIVO PLASTIFICANTE E ESTABILIZADOR PARA ARGAMASSAS DE ASSENTAMENTO E REBOCO, LIQUIDO E ISENTO DE CLORETOS</t>
  </si>
  <si>
    <t>ADITIVO SUPERPLASTIFICANTE DE PEGA NORMAL PARA CONCRETO, LIQUIDO E ISENTO DE CLORETOS</t>
  </si>
  <si>
    <t>KIT PORTA PRONTA DE MADEIRA, FOLHA PESADA (NBR 15930) DE 900 X 2100 MM, DE 40 MM A 45 MM DE ESPESSURA, COM MARCO EM ACO, NUCLEO SOLIDO, CAPA LISA EM HDF, ACABAMENTO MELAMINICO BRANCO (INCLUI MARCO, ALIZARES, DOBRADICAS E FECHADURA)</t>
  </si>
  <si>
    <t>TINTA LATEX ACRILICA SUPER PREMIUM, COR BRANCO FOSCO</t>
  </si>
  <si>
    <t>TINTA ESMALTE SINTETICO STANDARD ACETINADO</t>
  </si>
  <si>
    <t>MASSA CORRIDA PARA SUPERFICIES DE AMBIENTES INTERNOS</t>
  </si>
  <si>
    <t>KIT PORTA PRONTA DE MADEIRA, FOLHA PESADA (NBR 15930) DE 800 X 2100 MM, DE 40 MM A 45 MM DE ESPESSURA, COM MARCO EM ACO, NUCLEO SOLIDO, CAPA LISA EM HDF, ACABAMENTO MELAMINICO BRANCO (INCLUI MARCO, ALIZARES, DOBRADICAS E FECHADURA)</t>
  </si>
  <si>
    <t>TINTA ESMALTE SINTETICO STANDARD BRILHANTE</t>
  </si>
  <si>
    <t>TINTA ESMALTE SINTETICO STANDARD FOSCO</t>
  </si>
  <si>
    <t>TINTA ESMALTE BASE AGUA PREMIUM ACETINADO</t>
  </si>
  <si>
    <t>TINTA ESMALTE BASE AGUA PREMIUM BRILHANTE</t>
  </si>
  <si>
    <t>MASSA ACRILICA PARA SUPERFICIES INTERNAS E EXTERNAS</t>
  </si>
  <si>
    <t>MASSA PARA MADEIRA - INTERIOR E EXTERIOR</t>
  </si>
  <si>
    <t>FUNDO SINTETICO NIVELADOR BRANCO FOSCO PARA MADEIRA</t>
  </si>
  <si>
    <t>CONTRAMARCO DE ALUMINIO (PERFIL 25) PARA ESQUADRIAS, TIPO CONVENCIONAL / CADEIRINHA, 60 MM (CM-060), INCLUSO CONEXOES, GRAPAS E TRAVAMENTOS</t>
  </si>
  <si>
    <t>PERFIL "U" SIMPLES, EM CHAPA DOBRADA DE ACO LAMINADO, E = 4,75 MM, H = 100 MM, L = 75 MM (8,74 KG/M)</t>
  </si>
  <si>
    <t>CHAPA DE ACO GROSSA, ASTM A36, E = 1" (25,40 MM) 199,18 KG/M2</t>
  </si>
  <si>
    <t>CHAPA DE ACO GALVANIZADA BITOLA GSG 20, E = 0,95 MM (7,60 KG/M2)</t>
  </si>
  <si>
    <t>CHAPA/PAINEL DE MADEIRA COMPENSADA RESINADA (MADEIRITE RESINADO ROSA) PARA FORMA DE CONCRETO, DE 2200 X 1100 MM, E = 20 MM</t>
  </si>
  <si>
    <t>CHAPA/PAINEL DE MADEIRA COMPENSADA PLASTIFICADA (MADEIRITE PLASTIFICADO) PARA FORMA DE CONCRETO, DE 2200 X 1100 MM, E = 14 MM</t>
  </si>
  <si>
    <t>CHAPA/PAINEL DE MADEIRA COMPENSADA PLASTIFICADA (MADEIRITE PLASTIFICADO) PARA FORMA DE CONCRETO, DE 2200 X 1100 MM, E = 6 MM</t>
  </si>
  <si>
    <t>CHAPA/PAINEL DE MADEIRA COMPENSADA PLASTIFICADA (MADEIRITE PLASTIFICADO) PARA FORMA DE CONCRETO, DE 2200 X 1100 MM, E = 20 MM</t>
  </si>
  <si>
    <t>CHAPA/PAINEL DE MADEIRA COMPENSADA RESINADA (MADEIRITE RESINADO ROSA) PARA FORMA DE CONCRETO, DE 2200 X 1100 MM, E = 8 A 12 MM</t>
  </si>
  <si>
    <t>CHAPA/PAINEL DE MADEIRA COMPENSADA RESINADA (MADEIRITE RESINADO ROSA) PARA FORMA DE CONCRETO, DE 2200 X 1100 MM, E = 6 MM</t>
  </si>
  <si>
    <t>PERFIL "U" SIMPLES, EM CHAPA DOBRADA DE ACO LAMINADO, E = 3 MM, H = 200 MM, L = 50 MM (6,83 KG/M)</t>
  </si>
  <si>
    <t>CHAPA/BOBINA LISA EM ALUMINIO, LIGA 1.200 - H14, QUALQUER ESPESSURA, QUALQUER LARGURA</t>
  </si>
  <si>
    <t>PLACA / CHAPA DE GESSO ACARTONADO, RESISTENTE AO FOGO (RF), COR ROSA, E = 15 MM, 1200 X 2400 MM (L X C)</t>
  </si>
  <si>
    <t>PLACA / CHAPA DE GESSO ACARTONADO, STANDARD (ST), COR BRANCA, E = 15 MM, 1200 X 2400 MM (L X C)</t>
  </si>
  <si>
    <t>PLACA / CHAPA DE GESSO ACARTONADO, RESISTENTE A UMIDADE (RU), COR VERDE, E = 15 MM, 1200 X 2400 MM (L X C)</t>
  </si>
  <si>
    <t>TINTA A OLEO BRILHANTE, PARA MADEIRAS E METAIS</t>
  </si>
  <si>
    <t>PORTA DE MADEIRA, FOLHA LEVE (NBR 15930), DE 600 X 2100 MM, E = 35 MM, NUCLEO COLMEIA, CAPA LISA EM HDF, ACABAMENTO MELAMINICO EM PADRAO MADEIRA</t>
  </si>
  <si>
    <t>CABO ELETRONICO CATEGORIA 6A U/UTP 23AWG X 4P</t>
  </si>
  <si>
    <t>CABO COAXIAL RG6 95% DE MALHA</t>
  </si>
  <si>
    <t>CABO COAXIAL RG11 95% DE MALHA</t>
  </si>
  <si>
    <t>CABO COAXIAL RG59 95% DE MALHA</t>
  </si>
  <si>
    <t>RACK DE PISO PARA SERVIDOR, FECHADO, 44U, COM PORTA, 44U X *570* MM</t>
  </si>
  <si>
    <t>RACK DE PISO PARA SERVIDOR, ABERTO, EM COLUNA, 44U X *570* MM</t>
  </si>
  <si>
    <t>LUVA DE CORRER PARA TUBO SOLDAVEL, PVC, 40 MM, PARA AGUA FRIA PREDIAL</t>
  </si>
  <si>
    <t>PERFURATRIZ HIDRAULICA SOBRE ESTEIRA, TORQUE MAXIMO 98 KNM, PROFUNDIDADE MAXIMA 25 M, DIAMETRO MAXIMO 115 MM, POTENCIA MOTOR 190 HP</t>
  </si>
  <si>
    <t>CABO DE REDE, PAR TRANCADO U/UTP, 4 PARES, CATEGORIA 5E (CAT 5E), ISOLAMENTO PVC (CMX)</t>
  </si>
  <si>
    <t>CABO DE REDE, PAR TRANCADO U/UTP, 4 PARES, CATEGORIA 5E (CAT 5E), ISOLAMENTO PVC (CM)</t>
  </si>
  <si>
    <t>CABO DE REDE, PAR TRANCADO U/UTP, 4 PARES, CATEGORIA 6 (CAT 6), ISOLAMENTO PVC (CM)</t>
  </si>
  <si>
    <t>CAIXA D'AGUA / RESERVATORIO EM POLIETILENO, 3000 LITROS, COM TAMPA</t>
  </si>
  <si>
    <t>CAIXA D'AGUA / RESERVATORIO EM POLIESTER REFORCADO COM FIBRA DE VIDRO, 3000 LITROS, COM TAMPA</t>
  </si>
  <si>
    <t>CAIXA D'AGUA / RESERVATORIO EM POLIESTER REFORCADO COM FIBRA DE VIDRO, 750 LITROS, COM TAMPA</t>
  </si>
  <si>
    <t>CAIXA D'AGUA / RESERVATORIO EM POLIESTER REFORCADO COM FIBRA DE VIDRO, 7000 LITROS, COM TAMPA</t>
  </si>
  <si>
    <t>CAIXA D'AGUA / RESERVATORIO EM POLIESTER REFORCADO COM FIBRA DE VIDRO, 15000 LITROS, COM TAMPA</t>
  </si>
  <si>
    <t>CAIXA D'AGUA / RESERVATORIO EM POLIESTER REFORCADO COM FIBRA DE VIDRO, 20000 LITROS, COM TAMPA</t>
  </si>
  <si>
    <t>PERFURATRIZ HIDRAULICA SOBRE ESTEIRA, TORQUE MAXIMO 161 KNM, PROFUNDIDADE MAXIMA 54 M, DIAMETRO MAXIMO 1500 MM, POTENCIA MOTOR 268 HP</t>
  </si>
  <si>
    <t>PERFURATRIZ PARA EXECUCAO DE ESTACAS SECANTES, TIPO HELICE CONTINUA COM CABECOTE DUPLO E TUBO METALICO 300 KW</t>
  </si>
  <si>
    <t>BACIA SANITARIA (VASO) COM CAIXA ACOPLADA, SIFAO OCULTO / CARENADO, DE LOUCA BRANCA (SEM ASSENTO) - PADRAO ALTO</t>
  </si>
  <si>
    <t>MICTORIO INDIVIDUAL, SIFONADO, VALVULA EMBUTIDA, DE LOUCA BRANCA, SEM COMPLEMENTOS - PADRAO ALTO</t>
  </si>
  <si>
    <t>TORNEIRA DE MESA PARA LAVATORIO, METALICA CROMADA, COM MISTURADOR MONOCOMANDO, BICA BAIXA</t>
  </si>
  <si>
    <t>JANELA INTEGRADA VENEZIANA EM ALUMINIO PERFIL 25, 120 X 120 CM (A X L), 2 FLS (2 VIDROS) E VENEZIANA COM ACIONAMENTO MANUAL, SEM BANDEIRA, ACABAMENTO BRILHANTE, BATENTE DE 11,50 A 12,50 CM, COM VIDRO 4 MM, INCLUSO GUARNICAO</t>
  </si>
  <si>
    <t>JANELA VENEZIANA DE CORRER, EM ALUMINIO PERFIL 25, 100 X 120 CM (A X L), 3 FLS (2 VENEZIANAS E 1 VIDRO), SEM BANDEIRA, ACABAMENTO BRANCO OU BRILHANTE, BATENTE DE 8 A 9 CM, COM VIDRO 4 MM, SEM GUARNICAO/ALIZAR</t>
  </si>
  <si>
    <t>CAMINHAO TOCO, PESO BRUTO TOTAL 10700 KG, CARGA UTIL MAXIMA 7400 KG, DISTANCIA ENTRE EIXOS 4,00 M, POTENCIA 175 CV (INCLUI CABINE E CHASSI, NAO INCLUI CARROCERIA)</t>
  </si>
  <si>
    <t>CAMINHAO TOCO, PESO BRUTO TOTAL 13200 KG, CARGA UTIL MAXIMA 9200 KG, DISTANCIA ENTRE EIXOS 3,31 M, POTENCIA 175 CV (INCLUI CABINE E CHASSI, NAO INCLUI CARROCERIA)</t>
  </si>
  <si>
    <t>CAMINHAO TOCO, PESO BRUTO TOTAL 16000 KG, CARGA UTIL MAXIMA 10830 KG, DISTANCIA ENTRE EIXOS 3,56 M, POTENCIA 226 CV (INCLUI CABINE E CHASSI, NAO INCLUI CARROCERIA)</t>
  </si>
  <si>
    <t>CAMINHAO TOCO, PESO BRUTO TOTAL 8500 KG, CARGA UTIL MAXIMA 5600 KG, DISTANCIA ENTRE EIXOS 3,40 M, POTENCIA 167 CV (INCLUI CABINE E CHASSI, NAO INCLUI CARROCERIA)</t>
  </si>
  <si>
    <t>CAMINHAO TRUCADO, PESO BRUTO TOTAL 23000 KG, CARGA UTIL MAXIMA 15460 KG, DISTANCIA ENTRE EIXOS 4,80 M, POTENCIA 286 CV (INCLUI CABINE E CHASSI, NAO INCLUI CARROCERIA)</t>
  </si>
  <si>
    <t>CAMINHAO TRUCADO, PESO BRUTO TOTAL 23000 KG, CARGA UTIL MAXIMA 16540 KG, DISTANCIA ENTRE EIXOS 4,80 M, POTENCIA 256 CV (INCLUI CABINE E CHASSI, NAO INCLUI CARROCERIA)</t>
  </si>
  <si>
    <t>PRIMER EPOXI / EPOXIDICO</t>
  </si>
  <si>
    <t>TARUGO DELIMITADOR DE PROFUNDIDADE EM ESPUMA DE POLIETILENO DE BAIXA DENSIDADE 10 MM, CINZA</t>
  </si>
  <si>
    <t>PRIMER DE POLIURETANO</t>
  </si>
  <si>
    <t>BLOCO DE ENGATE RAPIDO PARA BASTIDOR TIPO M10</t>
  </si>
  <si>
    <t>BASTIDOR PARA BLOCO M10</t>
  </si>
  <si>
    <t>CONECTOR / ADAPTADOR F/M, COM INSERTO METALICO, PPR, DN 25 MM X 3/4", PARA AGUA QUENTE E FRIA PREDIAL</t>
  </si>
  <si>
    <t>CONECTOR / ADAPTADOR F/M, COM INSERTO METALICO, PPR, DN 32 MM X 1", PARA AGUA QUENTE E FRIA PREDIAL</t>
  </si>
  <si>
    <t>BUCHA DE REDUCAO, PPR, DN 50 X 25 MM, PARA AGUA QUENTE E FRIA PREDIAL</t>
  </si>
  <si>
    <t>TUBO PPR, CLASSE PN 20, SOLDAVEL, DN 32 MM PARA AGUA FRIA OU QUENTE PREDIAL</t>
  </si>
  <si>
    <t>BUCHA DE REDUCAO, PPR, DN 50 X 32 MM, PARA AGUA QUENTE E FRIA PREDIAL</t>
  </si>
  <si>
    <t>CONECTOR, CPVC, SOLDAVEL, 114 MM X 4", PARA AGUA QUENTE</t>
  </si>
  <si>
    <t>CONECTOR, CPVC, SOLDAVEL, 54 MM X 2", PARA AGUA QUENTE</t>
  </si>
  <si>
    <t>CONECTOR, CPVC, SOLDAVEL, 73 MM X 2 1/2", PARA AGUA QUENTE</t>
  </si>
  <si>
    <t>CONECTOR, CPVC, SOLDAVEL, 89 MM X 3", PARA AGUA QUENTE</t>
  </si>
  <si>
    <t>JOELHO CPVC, SOLDAVEL, 90 GRAUS, 114 MM, PARA AGUA QUENTE</t>
  </si>
  <si>
    <t>LUVA CPVC, SOLDAVEL, 114 MM, PARA AGUA QUENTE PREDIAL</t>
  </si>
  <si>
    <t>TE CPVC, SOLDAVEL, 90 GRAUS, 114 MM, PARA AGUA QUENTE PREDIAL</t>
  </si>
  <si>
    <t>ADAPTADOR CPVC, ROSCAVEL, COM FLANGES E ANEL DE VEDACAO, 15 MM, CAIXA D'AGUA PARA AGUA QUENTE</t>
  </si>
  <si>
    <t>ADAPTADOR CPVC, ROSCAVEL, COM FLANGES E ANEL DE VEDACAO, 22 MM, CAIXA D'AGUA PARA AGUA QUENTE</t>
  </si>
  <si>
    <t>ADAPTADOR CPVC, ROSCAVEL, COM FLANGES E ANEL DE VEDACAO, 28 MM, CAIXA D'AGUA PARA AGUA QUENTE</t>
  </si>
  <si>
    <t>ADAPTADOR CPVC, ROSCAVEL, COM FLANGES E ANEL DE VEDACAO, 35 MM, CAIXA D'AGUA PARA AGUA QUENTE</t>
  </si>
  <si>
    <t>ADAPTADOR CPVC, ROSCAVEL, COM FLANGES E ANEL DE VEDACAO, 42 MM, CAIXA D'AGUA PARA AGUA QUENTE</t>
  </si>
  <si>
    <t>ADAPTADOR CPVC, ROSCAVEL, COM FLANGES E ANEL DE VEDACAO, 54 MM, CAIXA D'AGUA PARA AGUA QUENTE</t>
  </si>
  <si>
    <t>TUBO CPVC, SOLDAVEL, 114 MM, AGUA QUENTE (NBR 15884)</t>
  </si>
  <si>
    <t>TIL CONDOMINIAL, PVC, DN 100 X 100 MM, PARA REDE COLETORA DE ESGOTO</t>
  </si>
  <si>
    <t>BUCHA DE REDUCAO, CPVC, SOLDAVEL, 54 X 35 MM, PARA AGUA QUENTE</t>
  </si>
  <si>
    <t>COROA PARA PERFURATRIZ T38, D = 2 1/2", 6 X 4 BOTOES BALISTICOS, FACE PLANA</t>
  </si>
  <si>
    <t>LUVA PARA PERFURATRIZ DE ESTEIRA T38, D = 1 1/2"</t>
  </si>
  <si>
    <t>HASTE PARA PERFURATRIZ DE ESTEIRA T38, D= 1 1/2" X *3 M*, PARA PROLONGAR BROCA</t>
  </si>
  <si>
    <t>PUNHO PARA PERFURATRIZ DE ESTEIRA T38, D = 1 1/2" (38 MM), C = 380 MM</t>
  </si>
  <si>
    <t>TUBO PVC, RIGIDO, CORRUGADO, PERFURADO DN 100 MM, PARA DRENAGEM, SISTEMA IRRIGACAO</t>
  </si>
  <si>
    <t>GESSO COLA, EM PO, PARA FIXACAO DE MOLDURAS, SANCAS E BLOCOS DE GESSO</t>
  </si>
  <si>
    <t>TIL RADIAL, PVC, JE, BBB, DN 300 X 200 MM, PARA REDE COLETORA DE ESGOTO (NBR 10.569)</t>
  </si>
  <si>
    <t>COLA PARA TUBOS E MANTAS ELASTOMERICAS, A BASE DE SOLVENTE</t>
  </si>
  <si>
    <t>DETERGENTE NEUTRO USO GERAL, CONCENTRADO</t>
  </si>
  <si>
    <t>DESINFETANTE PRONTO USO</t>
  </si>
  <si>
    <t>LIMPA VIDROS COM PULVERIZADOR</t>
  </si>
  <si>
    <t>CABO DE COBRE FLEXIVEL NAO HALOGENADO, SEM EMISSAO DE FUMACA, 750V, SECAO NOMINAL 2,5 MM</t>
  </si>
  <si>
    <t>CABO DE COBRE FLEXIVEL NAO HALOGENADO, SEM EMISSAO DE FUMACA, 750V, SECAO NOMINAL 6,0 MM</t>
  </si>
  <si>
    <t>CABO DE COBRE FLEXIVEL NAO HALOGENADO, SEM EMISSAO DE FUMACA, 750V, SECAO NOMINAL 50 MM</t>
  </si>
  <si>
    <t>CABO DE COBRE FLEXIVEL NAO HALOGENADO, SEM EMISSAO DE FUMACA, 750V, SECAO NOMINAL 120 MM</t>
  </si>
  <si>
    <t>CABO DE COBRE FLEXIVEL NAO HALOGENADO, SEM EMISSAO DE FUMACA, 750V, SECAO NOMINAL 240 MM</t>
  </si>
  <si>
    <t>COLA BRANCA BASE PVA</t>
  </si>
  <si>
    <t>FITA / CINTA AUTOADESIVA ELASTOMERICA PARA VEDACAO, L= 50 MM, E = 3 MM</t>
  </si>
  <si>
    <t>JANELA VENEZIANA DE CORRER, EM ALUMINIO PERFIL 25, 100 X 150 CM (A X L), 6 FLS (4 VENEZIANAS E 2 VIDROS), SEM BANDEIRA, ACABAMENTO BRANCO OU BRILHANTE, BATENTE DE 8 A 9 CM, COM VIDRO 4 MM, SEM GUARNICAO / ALIZAR</t>
  </si>
  <si>
    <t>BUCHA DE REDUCAO CPVC, SOLDAVEL, 54 X 28 MM, PARA AGUA QUENTE</t>
  </si>
  <si>
    <t>BLOCO CERAMICO / TIJOLO VAZADO PARA ALVENARIA DE VEDACAO, 6 FUROS NA HORIZONTAL DE 9 X 19 X 39 CM (L X A X C)</t>
  </si>
  <si>
    <t>BLOCO CERAMICO / TIJOLO VAZADO PARA ALVENARIA DE VEDACAO, 6 FUROS NA HORIZONTAL DE 9 X 14 X 24 CM (L X A X C)</t>
  </si>
  <si>
    <t>BLOCO CERAMICO / TIJOLO VAZADO PARA ALVENARIA DE VEDACAO, 9 FUROS NA HORIZONTAL DE 11,5 X 14 X 24 CM (L X A X C)</t>
  </si>
  <si>
    <t>BLOCO CERAMICO / TIJOLO VAZADO PARA ALVENARIA DE VEDACAO, 6 FUROS NA HORIZONTAL DE 11,5 X 19 X 29 CM (L X A X C)</t>
  </si>
  <si>
    <t>BLOCO CERAMICO / TIJOLO VAZADO PARA ALVENARIA DE VEDACAO, 6 FUROS NA HORIZONTAL DE 11,5 X 19 X 39 CM (L X A X C)</t>
  </si>
  <si>
    <t>BLOCO CERAMICO / TIJOLO VAZADO PARA ALVENARIA DE VEDACAO, 9 FUROS NA HORIZONTAL DE 14 X 19 X 29 CM (L X A X C)</t>
  </si>
  <si>
    <t>BLOCO CERAMICO / TIJOLO VAZADO PARA ALVENARIA DE VEDACAO, 9 FUROS NA HORIZONTAL DE 14 X 19 X 39 CM (L X A X C)</t>
  </si>
  <si>
    <t>BLOCO CERAMICO / TIJOLO VAZADO PARA ALVENARIA DE VEDACAO, 9 FUROS NA HORIZONTAL DE 19 X 19 X 29 CM (L X A X C)</t>
  </si>
  <si>
    <t>BLOCO CERAMICO / TIJOLO VAZADO PARA ALVENARIA DE VEDACAO, 9 FUROS NA HORIZONTAL DE 19 X 19 X 39 CM (L X A X C)</t>
  </si>
  <si>
    <t>BLOCO CERAMICO / TIJOLO VAZADO PARA ALVENARIA DE VEDACAO, FUROS NA VERTICAL DE 11,5 X 19 X 29 CM (L X A X C)</t>
  </si>
  <si>
    <t>BLOCO CERAMICO / TIJOLO VAZADO PARA ALVENARIA DE VEDACAO, FUROS NA VERTICAL DE 11,5 X 19 X 39 CM (L X A X C)</t>
  </si>
  <si>
    <t>BLOCO CERAMICO / TIJOLO VAZADO PARA ALVENARIA DE VEDACAO, FUROS NA VERTICAL DE 14 X 19 X 29 CM (L X A X C)</t>
  </si>
  <si>
    <t>DIVISORIA EM GRANITO, COM DUAS FACES POLIDAS, TIPO ANDORINHA/ QUARTZ/ CASTELO/ CORUMBA OU OUTROS EQUIVALENTES DA REGIAO, E= *3,0* CM</t>
  </si>
  <si>
    <t>TARIFA "A" ENTRE 0 E 20M3 FORNECIMENTO D'AGUA</t>
  </si>
  <si>
    <t>BOMBA TRIPLEX COM MOTOR A DIESEL, NACIONAL, DIAMETRO DE SUCCAO DE 2 1/2"</t>
  </si>
  <si>
    <t>DISCO DE CORTE PARA METAL COM DUAS TELAS 12 X 1/8 X 3/4" (300 X 3,2 X 19,05 MM)</t>
  </si>
  <si>
    <t>MONTADOR DE ESTRUTURAS METALICAS HORISTA</t>
  </si>
  <si>
    <t>AJUDANTE DE ESTRUTURAS METALICAS (HORISTA)</t>
  </si>
  <si>
    <t>OPERADOR DE PAVIMENTADORA / MESA VIBROACABADORA (HORISTA)</t>
  </si>
  <si>
    <t>OPERADOR DE DEMARCADORA DE FAIXAS DE TRAFEGO (HORISTA)</t>
  </si>
  <si>
    <t>JARDINEIRO (HORISTA)</t>
  </si>
  <si>
    <t>MANTA TERMOPLASTICA, PEAD, GEOMEMBRANA LISA, E = 0,50 MM (NBR 15352)</t>
  </si>
  <si>
    <t>MANTA TERMOPLASTICA, PEAD, GEOMEMBRANA LISA, E = 0,75 MM (NBR 15352)</t>
  </si>
  <si>
    <t>MANTA TERMOPLASTICA, PEAD, GEOMEMBRANA LISA, E = 0,80 MM (NBR 15352)</t>
  </si>
  <si>
    <t>MANTA TERMOPLASTICA, PEAD, GEOMEMBRANA LISA, E = 1,00 MM (NBR 15352)</t>
  </si>
  <si>
    <t>MANTA TERMOPLASTICA, PEAD, GEOMEMBRANA LISA, E = 1,50 MM (NBR 15352)</t>
  </si>
  <si>
    <t>MANTA TERMOPLASTICA, PEAD, GEOMEMBRANA LISA, E = 2,00 MM (NBR 15352)</t>
  </si>
  <si>
    <t>MANTA TERMOPLASTICA, PEAD, GEOMEMBRANA LISA, E = 2,50 MM (NBR 15352)</t>
  </si>
  <si>
    <t>TUBO DE POLIETILENO DE ALTA DENSIDADE, PEAD, PE-80, DE= 315 MM X 28,7 MM PAREDE, (SDR 11 - PN 12,5) PARA REDE DE AGUA OU ESGOTO (NBR 15561)</t>
  </si>
  <si>
    <t>TUBO DE POLIETILENO DE ALTA DENSIDADE, PEAD, PE-80, DE= 400 MM X 36,4 MM PAREDE, (SDR 11 - PN 12,5) PARA REDE DE AGUA OU ESGOTO (NBR 15561)</t>
  </si>
  <si>
    <t>TUBO DE POLIETILENO DE ALTA DENSIDADE, PEAD, PE-80, DE= 500 MM X 45,5 MM PAREDE, (SDR 11 - PN 12,5) PARA REDE DE AGUA OU ESGOTO (NBR 15561)</t>
  </si>
  <si>
    <t>TUBO DE POLIETILENO DE ALTA DENSIDADE, PEAD, PE-80, DE= 630 MM X 57,3 MM PAREDE (SDR 11 - PN 12,5) PARA REDE DE AGUA OU ESGOTO (NBR 15561)</t>
  </si>
  <si>
    <t>TUBO DE POLIETILENO DE ALTA DENSIDADE, PEAD, PE-80, DE= 75 MM X 6,9 MM PAREDE, (SRD 11 - PN 12,5) PARA REDE DE AGUA OU ESGOTO (NBR 15561)</t>
  </si>
  <si>
    <t>TUBO DE POLIETILENO DE ALTA DENSIDADE, PEAD, PE-80, DE = 900 MM X 34,7 MM PAREDE, (SDR 26 - PN 05) PARA REDE DE AGUA OU ESGOTO (NBR 15561)</t>
  </si>
  <si>
    <t>TUBO DE POLIETILENO DE ALTA DENSIDADE, PEAD, PE-80, DE = 110 MM X 10,0 MM PAREDE, (SDR 11 - PN 12,5) PARA REDE DE AGUA OU ESGOTO (NBR 15561)</t>
  </si>
  <si>
    <t>TUBO DE POLIETILENO DE ALTA DENSIDADE, PEAD, PE-80, DE= 730 MM X 34,1 MM PAREDE, (SDR 21 - PN 06) PARA REDE DE AGUA OU ESGOTO (NBR 15561)</t>
  </si>
  <si>
    <t>CIMENTO PORTLAND ESTRUTURAL BRANCO CPB - 32 OU CPB - 40</t>
  </si>
  <si>
    <t>REBOLO ABRASIVO RETO DE USO GERAL GRAO 36, DE 6 X 1" (DIAMETRO X ESPESSURA)</t>
  </si>
  <si>
    <t>DISCO DE CORTE DIAMANTADO SEGMENTADO DIAMETRO DE 180 MM PARA ESMERILHADEIRA 7"</t>
  </si>
  <si>
    <t>DISCO DE BORRACHA PARA LIXADEIRA RIGIDO 7" COM ARRUELA CENTRAL</t>
  </si>
  <si>
    <t>DISCO DE DESBASTE PARA METAL FERROSO EM GERAL, COM TRES TELAS, 9 X 1/4 X 7/8" (228,6 X 6,4 X 22,2 MM)</t>
  </si>
  <si>
    <t>SERVICO DE BOMBEAMENTO DE CONCRETO COM CONSUMO MINIMO DE 40 M3, (DISPONIBILIZACAO DE BOMBA), SEM O LANCAMENTO</t>
  </si>
  <si>
    <t>PISO EM GRANITO, POLIDO, TIPO MARFIM, DALLAS, CARAVELAS OU OUTROS EQUIVALENTES DA REGIAO, FORMATO MENOR OU IGUAL A 3025 CM2, E= *2*CM</t>
  </si>
  <si>
    <t>PISO/ REVESTIMENTO EM GRANITO, POLIDO, TIPO ANDORINHA/ QUARTZ/ CASTELO/ CORUMBA OU OUTROS EQUIVALENTES DA REGIAO, FORMATO MAIOR OU IGUAL A 3025 CM2, E = *2*CM</t>
  </si>
  <si>
    <t>TUBO DE POLIETILENO DE ALTA DENSIDADE, PEAD, PE-80, DE= 800 MM X 30,8 MM PAREDE, (SDR 26 - PN 05) PARA REDE DE AGUA OU ESGOTO (NBR 15561)</t>
  </si>
  <si>
    <t>TUBO DE POLIETILENO DE ALTA DENSIDADE, PEAD, PE-80, DE = 1000 MM X 38,5 MM PAREDE, (SDR 26 - PN 05) PARA REDE DE AGUA OU ESGOTO (NBR 15561)</t>
  </si>
  <si>
    <t>TUBO DE POLIETILENO DE ALTA DENSIDADE, PEAD, PE-80, DE = 160 MM X 14,6 MM PAREDE, (SDR 11 - PN 12,5) PARA REDE DE AGUA OU ESGOTO (NBR 15561)</t>
  </si>
  <si>
    <t>TUBO DE POLIETILENO DE ALTA DENSIDADE, PEAD, PE-80, DE= 200 MM X 18,2 MM PAREDE, (SDR 11 - PN 12,5) PARA REDE DE AGUA OU ESGOTO (NBR 15561)</t>
  </si>
  <si>
    <t>PERFURATRIZ PARA FURO DIRECIONAL HORIZONTAL (HDD) COM CAPACIDADE ATE 89 KN, POTENCIA 24,8 HP A 80 HP (INCLUSO FERRAMENTAS E LOCALIZADOR), PARA REDE SUBTERRANEA</t>
  </si>
  <si>
    <t>PERFURATRIZ PARA FURO DIRECIONAL HORIZONTAL (HDD) COM CAPACIDADE DE 90 KN A 200 KN, POTENCIA 100 HP A 160 HP (INCLUSO FERRAMENTAS E LOCALIZADOR), PARA REDE SUBTERRANEA</t>
  </si>
  <si>
    <t>PERFURATRIZ PARA FURO DIRECIONAL HORIZONTAL (HDD) COM CAPACIDADE DE 201 KN A 560 KN, POTENCIA 200 HP A 260 HP (INCLUSO FERRAMENTAS E LOCALIZADOR), PARA REDE SUBTERRANEA</t>
  </si>
  <si>
    <t>LUBRIFICANTE REDUTOR DE TORQUE E ARRASTO DE ALTO DESEMPENHO, PARA PERFURACAO HORIZONTAL DIRECIONAL, HDD</t>
  </si>
  <si>
    <t>TUBO CORRUGADO PEAD, PAREDE DUPLA, INTERNA LISA, JEI DN/DI 500 MM (DRENAGEM/ESGOTO)</t>
  </si>
  <si>
    <t>ESPACADOR/SEPARADOR /CENTRALIZADOR DE BARRA DE ACO, PLASTICO, (CHUMBADOR TIPO CARAMBOLA - CB), DIAMETRO INTERNO ENTRE 25 A 32 MM</t>
  </si>
  <si>
    <t>SIFAO / TUBO SINFONADO EXTENSIVEL/SANFONADO, UNIVERSAL/ SIMPLES, ENTRE *50 A 70* CM, DE PLASTICO BRANCO</t>
  </si>
  <si>
    <t>REVESTIMENTO EM CERAMICA ESMALTADA PARA FACHADAS, PECAS NO FORMATO APROX. *5 X 15* CM, FORNECIDAS EM PLACAS COM PECAS UNIDAS EM PONTOS</t>
  </si>
  <si>
    <t>REVESTIMENTO EM CERAMICA ESMALTADA PARA FACHADAS, PECAS NO FORMATO APROX. *7 X 26* CM, FORNECIDAS EM PLACAS COM PECAS UNIDAS EM PONTOS</t>
  </si>
  <si>
    <t>PERFURATRIZ DE COROA DIAMANTADA PARA CONCRETO, DIAMETRO ATE 250 MM, MOTOR ELETRICO 220 V, POTENCIA 2.500W</t>
  </si>
  <si>
    <t>ESCAVADEIRA HIDRAULICA DE BRACO LONGO (LONGO ALCANCE) SOBRE ESTEIRAS, CACAMBA 0,52 M3, PESO OPERACIONAL 24 T, POTENCIA LIQUIDA 155 HP</t>
  </si>
  <si>
    <t>ADITIVO IMPERMEABILIZANTE CRISTALIZANTE PARA CONCRETO</t>
  </si>
  <si>
    <t>PISO EM PORCELANATO, RETIFICADO, LISO, MONOCOLOR, ACETINADO OU POLIDO, FORMATO MAIOR QUE 2500 ATE 6400 CM2</t>
  </si>
  <si>
    <t>PISO EM PORCELANATO,RETIFICADO, LISO, MONOCOLOR, ACETINADO OU POLIDO, FORMATO MAIOR QUE 6400 CM2</t>
  </si>
  <si>
    <t>AD 05.05.0050</t>
  </si>
  <si>
    <t>Análise granulométrica sem sedimentação.</t>
  </si>
  <si>
    <t>SCO-O</t>
  </si>
  <si>
    <t>AD 05.05.0053</t>
  </si>
  <si>
    <t>Análise granulométrica completa, em amostra de solo, de acordo com a NBR7181 e NBR6457, compreendendo as fases de peneiramento e sedimentação, quando constatada a presença de partículas finas em sua composição.</t>
  </si>
  <si>
    <t>AD 05.05.0100</t>
  </si>
  <si>
    <t>Ensaio de adensamento endométrico em amostra de solo, envolvendo, no mínimo, 10 estágios de carga, inclusive um laço de descarregamento e recarregamento, de acordo com as recomendações estabelecidas na NBR12007.</t>
  </si>
  <si>
    <t>AD 05.05.0150</t>
  </si>
  <si>
    <t>Ensaio de cizalhamento direto em solo, com, no mínimo, 3 níveis de tensão normal aplicada à amostra e com apresentação das curvas de tensão cisalhante por deslocamento horizontal e deslocamento vertical por deslocamento horizontal, em mm, para cada um dos 3 níveis de tensão.</t>
  </si>
  <si>
    <t>AD 05.05.0200</t>
  </si>
  <si>
    <t>Ensaio de laboratório, para determinação da Densidade Real dos grãos de amostra de solo, de acordo com as recomendações de preparo descritas na NBR6457.</t>
  </si>
  <si>
    <t>AD 05.05.0250</t>
  </si>
  <si>
    <t>Ensaio para determinação, em laboratório, do Limite de Liquidez de amostra de solo fino, de acordo com as recomendações da NBR7180 e da NBR6457.</t>
  </si>
  <si>
    <t>AD 05.05.0300</t>
  </si>
  <si>
    <t>Ensaio para determinação, em laboratório, do Limite de Plasticidade de amostra de solo fino, de acordo com as recomendações da NBR7180 e da NBR6457.</t>
  </si>
  <si>
    <t>AD 05.05.0325</t>
  </si>
  <si>
    <t>Ensaio para determinação de massa específica aparente "in situ" (DPTM-92/64).</t>
  </si>
  <si>
    <t>AD 05.05.0350</t>
  </si>
  <si>
    <t>Ensaio para determinação, em laboratório, do Peso Específico Aparente de amostra de solo, de acordo com as recomendações da NBR6457.</t>
  </si>
  <si>
    <t>AD 05.05.0450</t>
  </si>
  <si>
    <t>Ensaio para determinação do Índice de Suporte Califórnia (CBR) - 3 pontos - obtido com energia Proctor Normal, através de, no mínimo, 5 corpos de prova, conforme recomendações da NBR9895.</t>
  </si>
  <si>
    <t>AD 05.05.0500</t>
  </si>
  <si>
    <t>Ensaio para determinação, no campo, da umidade aparente do solo, através do Método "speedy".</t>
  </si>
  <si>
    <t>AD 05.05.0550</t>
  </si>
  <si>
    <t>Ensaio para determinação da umidade natural de amostras de solo, em laboratório.</t>
  </si>
  <si>
    <t>AD 05.05.0600</t>
  </si>
  <si>
    <t>Extração e acondicionamento de amostra indeformada de solo, com pistão estacionário de 100mm e de acordo com as recomendações estabelecidas na NBR9820.</t>
  </si>
  <si>
    <t>AD 05.05.0650</t>
  </si>
  <si>
    <t>Instalação de medidor de nível de água, inclusive transporte da equipe.</t>
  </si>
  <si>
    <t>m</t>
  </si>
  <si>
    <t>AD 05.05.0700</t>
  </si>
  <si>
    <t>Sondagem manual com pá e picareta, por metro linear ou fração.</t>
  </si>
  <si>
    <t>AD 05.05.0703</t>
  </si>
  <si>
    <t>Sondagem manual com trado e cavadeira, por metro linear ou fração.</t>
  </si>
  <si>
    <t>AD 05.05.0706</t>
  </si>
  <si>
    <t>Sondagem de reconhecimento, a trado manual, com diâmetro de 100mm.</t>
  </si>
  <si>
    <t>AD 05.10.0050</t>
  </si>
  <si>
    <t>Sondagem rotativa vertical, em rocha alterada, com coroa de Wídia ou similar, diâmetro B (60mm), inclusive deslocamento e posicionamento em cada furo.</t>
  </si>
  <si>
    <t>AD 05.10.0100</t>
  </si>
  <si>
    <t>Sondagem rotativa vertical, em rocha alterada, com coroa de Wídia ou similar, diâmetro N (75mm), inclusive deslocamento e posicionamento em cada furo.</t>
  </si>
  <si>
    <t>AD 05.10.0150</t>
  </si>
  <si>
    <t>Sondagem rotativa vertical, em solo, com coroa de  Wídia ou similar, diâmetro B (60mm), inclusive deslocamento e posicionamento em cada furo.</t>
  </si>
  <si>
    <t>AD 05.10.0200</t>
  </si>
  <si>
    <t>Sondagem rotativa vertical, em solo, com coroa de  Wídia ou similar, diâmetro N (75mm), inclusive deslocamento e posicionamento em cada furo.</t>
  </si>
  <si>
    <t>AD 05.15.0050</t>
  </si>
  <si>
    <t>Sondagem rotativa com Coroa de diamante, em rocha sã, diâmetro HW, inclinada (qualquer inclinação diferente da vertical), inclusive deslocamento dentro do canteiro e instalação da sonda no furo.</t>
  </si>
  <si>
    <t>AD 05.15.0100</t>
  </si>
  <si>
    <t>Sondagem rotativa com Coroa de diamante, em rocha sã, diâmetro NW, inclinada (qualquer inclinação diferente da vertical), inclusive deslocamento dentro do canteiro e instalação da sonda no furo.</t>
  </si>
  <si>
    <t>AD 05.15.0150</t>
  </si>
  <si>
    <t>Sondagem rotativa vertical, em rocha alterada, com coroa de diamante, diâmetro B (60mm), inclusive deslocamento e posicionamento em cada furo.</t>
  </si>
  <si>
    <t>AD 05.15.0200</t>
  </si>
  <si>
    <t>Sondagem rotativa vertical, em rocha alterada, com coroa de diamante, diâmetro H (99mm),  inclusive deslocamento e posicionamento em cada furo.</t>
  </si>
  <si>
    <t>AD 05.15.0250</t>
  </si>
  <si>
    <t>Sondagem rotativa vertical, em rocha sã, com coroa de diamante, diâmetro B (60mm), inclusive deslocamento e posicionamento em cada furo.</t>
  </si>
  <si>
    <t>AD 05.15.0300</t>
  </si>
  <si>
    <t>Sondagem rotativa vertical, em rocha sã, com coroa de diamante, diâmetro N (75mm), inclusive deslocamento e posicionamento em cada furo.</t>
  </si>
  <si>
    <t>AD 05.15.0400</t>
  </si>
  <si>
    <t>Sondagem rotativa vertical, em rocha sã, com coroa de diamante, diâmetro H (99mm), inclusive deslocamento e posicionamento em cada furo.</t>
  </si>
  <si>
    <t>AD 05.20.0050</t>
  </si>
  <si>
    <t>Sondagem à percussão com diâmetro até 3", com ensaio de penetração (SPT) a cada metro, incluindo relatório contendo classificação tátil visual das amostras, perfis individuais dos furos, planta de localização e respectivas cotas das sondagens.  Inclui deslocamento até 50m de distância e instalação do tripé em cada furo dentro do canteiro, excluindo mobilização e desmobilização.</t>
  </si>
  <si>
    <t>AD 10.05.0050</t>
  </si>
  <si>
    <t>Marcação de obra, sem instrumento topográfico, considerada a projeção horizontal da área envolvente.</t>
  </si>
  <si>
    <t>m2</t>
  </si>
  <si>
    <t>AD 10.10.0100</t>
  </si>
  <si>
    <t>Locação de obra com aparelho topográfico, sobre cerca de marcação, inclusive construção desta e sua pré-locação e o fornecimento do material e tendo, por medição, o perímetro a construir.</t>
  </si>
  <si>
    <t>AD 15.05.0050</t>
  </si>
  <si>
    <t>Deslocamento, entre furos, de equipamento de sondagem a percurssão, incluindo desmontagem e remontagem.</t>
  </si>
  <si>
    <t>AD 15.10.0050</t>
  </si>
  <si>
    <t>Carga e descarga de equipamentos pesados em carretas, exclusive o custo horário do equipamento, durante a operação.</t>
  </si>
  <si>
    <t>t</t>
  </si>
  <si>
    <t>AD 15.10.0100</t>
  </si>
  <si>
    <t>Transporte de andaime suspenso, tipo leve, para pintura, inclusive ida e volta do caminhão, carga e descarga (considerar o mínimo de 40unxKm, para cálculo deste transporte).</t>
  </si>
  <si>
    <t>un.Km</t>
  </si>
  <si>
    <t>AD 15.10.0150</t>
  </si>
  <si>
    <t>Transporte de andaime suspenso, tipo pesado, para revestimento, inclusive ida e volta do caminhão, carga e descarga (considerar o mínimo de 200unxKm, para cálculo deste transporte).</t>
  </si>
  <si>
    <t>AD 15.10.0200</t>
  </si>
  <si>
    <t>Transporte de andaime tubular, considerando-se a área de projeção vertical do andaime, inclusive ida e volta do caminhão, carga e descarga (considerar o mínimo de 315m2xKm, para cálculo deste transporte).</t>
  </si>
  <si>
    <t>m2.Km</t>
  </si>
  <si>
    <t>AD 15.10.0250</t>
  </si>
  <si>
    <t>Transporte de elevador de obras constituído por cabine aberta, com plataforma, guinchos e cabos de 16m de altura.</t>
  </si>
  <si>
    <t>AD 15.10.0300</t>
  </si>
  <si>
    <t>Transporte de equipamentos pesados em carretas, exclusive a carga e descarga e  o custo horário dos equipamentos transportados.</t>
  </si>
  <si>
    <t>t.Km</t>
  </si>
  <si>
    <t>AD 15.10.0350</t>
  </si>
  <si>
    <t>Transporte marítimo de carga de qualquer natureza, exclusive despesas de carga e descarga, no trajeto da Ilha do Governador até a Ilha de Paquetá ou vice-versa, em embarcação apropriada (considerar apenas a viagem com a carga).</t>
  </si>
  <si>
    <t>AD 15.12.0050</t>
  </si>
  <si>
    <t>Mobilização e desmobilização de equipe de ensaios tecnológicos, considerando o transporte até 50 km.</t>
  </si>
  <si>
    <t>AD 15.15.0050</t>
  </si>
  <si>
    <t>Caminhoneta de serviço, com cabine e caçamba, com  motor bicombustível, cabine simples, com ar condicionado e direção hidráulica, capacidade de carga mínima de 650Kg, tração 4 x 2, com motorista, material de operação e material de manutenção.  Custo horário produtivo.</t>
  </si>
  <si>
    <t>h</t>
  </si>
  <si>
    <t>AD 15.15.0100</t>
  </si>
  <si>
    <t>Caminhoneta de serviço, com cabine e caçamba, com  motor bicombustível, cabine simples, com ar condicionado e direção hidráulica, capacidade de carga mínima de 650Kg, tração 4 x 2, com motorista e material de operação.  Custo horário improdutivo (motor funcionando).</t>
  </si>
  <si>
    <t>AD 15.15.0150</t>
  </si>
  <si>
    <t>Caminhoneta de serviço, com cabine e caçamba, com  motor bicombustível, cabine simples, com ar condicionado e direção hidráulica, capacidade de carga mínima de 650Kg, tração 4 x 2, com motorista.  Custo horário improdutivo (motor desligado).</t>
  </si>
  <si>
    <t>AD 15.15.0200</t>
  </si>
  <si>
    <t>Caminhoneta de servico, capacidade para 13 passageiros ou 1650Kg, com motorista, material de operacao e material de manutencao, com as seguintes especificacoes minimas: motor a gasolina de 123CV, modelo básico. Custo horario diurno (entre 05:00h e 22:00h).</t>
  </si>
  <si>
    <t>AD 15.15.0250</t>
  </si>
  <si>
    <t>Caminhoneta de Servico, capacidade para 13 passageiros ou 1650Kg, com motorista, material de operacao e material de manutencao, com as seguintes especificacoes minimas: motor a gasolina de 123CV. Custo horario produtivo.</t>
  </si>
  <si>
    <t>AD 15.15.0300</t>
  </si>
  <si>
    <t>Caminhoneta de Servico, capacidade para 13 passageiros ou 1650Kg, com motorista e material de operacao, com as seguintes especificacoes minimas: motor a gasolina de 123CV. Custo horario improdutivo (motor funcionando).</t>
  </si>
  <si>
    <t>AD 15.15.0350</t>
  </si>
  <si>
    <t>Caminhoneta de Servico, capacidade para 13 passageiros ou 1650Kg, com motorista, com as seguintes especificacoes minimas: motor a gasolina de 123CV. Custo horario improdutivo (motor desligado).</t>
  </si>
  <si>
    <t>AD 15.15.0401</t>
  </si>
  <si>
    <t>Caminhoneta de Serviço, capacidade de 7 passageiros ou 600 Kg, com motorista, material de operacao e material de manutencao, com as seguintes especificacoes minimas: a gasolina de 83CV, autonomia de 3000 Km/mês. Custo mensal.</t>
  </si>
  <si>
    <t>un.mês</t>
  </si>
  <si>
    <t>AD 15.15.0403</t>
  </si>
  <si>
    <t>Caminhoneta de Servico (kilometragem adicional), capacidade para 13 passageiros ou 1650 Kg, com motorista, material de operacao e material de manutenção, com as seguintes especificacoes minimas: motor a gasolina de 123CV.  Custo do quilometro adicional.</t>
  </si>
  <si>
    <t>Km</t>
  </si>
  <si>
    <t>AD 15.15.0550</t>
  </si>
  <si>
    <t>Carreta para transporte pesado, com capacidade de carga útil de 60/80t, com motorista operador, material de operação e material de manutenção, com as seguintes especificações mínimas: motor diesel de 330CV, chassis extensível até 21m e semi-reboque de 4 eixos.  Custo horário produtivo.</t>
  </si>
  <si>
    <t>AD 15.15.0600</t>
  </si>
  <si>
    <t>Carreta para transporte pesado, com capacidade de carga útil de 60/80t, com motorista operador e material de operação, com as seguintes especificações mínimas: motor diesel de 330CV, chassis extensível até 21m e semi-reboque de 4 eixos.  Custo horário improdutivo (motor funcionando).</t>
  </si>
  <si>
    <t>AD 15.15.0650</t>
  </si>
  <si>
    <t>Carreta para transporte pesado, com capacidade de carga útil de 60/80t, com motorista operador, com as seguintes especificações mínimas: motor diesel de 330CV, chassis extensível até 21m e semi-reboque de 4 eixos.  Custo horário improdutivo (motor desligado).</t>
  </si>
  <si>
    <t>AD 15.15.0700</t>
  </si>
  <si>
    <t>Carreta para transporte pesado, com capacidade de carga útil de 30t, com motorista operador, material de operação e material de manutenção, com as seguintes especificações mínimas: motor diesel de 330CV, chassis extensível até 21m e semi-reboque de 3 eixos.  Custo horário produtivo.</t>
  </si>
  <si>
    <t>AD 15.15.0703</t>
  </si>
  <si>
    <t>Carreta para transporte pesado, com capacidade de carga útil de 30t, com motorista operador e material de operação, com as seguintes especificações mínimas: motor diesel de 330CV, chassis extensível até 21m e semi-reboque de 3 eixos.  Custo horário improdutivo (motor funcionando).</t>
  </si>
  <si>
    <t>AD 15.15.0706</t>
  </si>
  <si>
    <t>Carreta para transporte pesado, com capacidade de carga útil de 30t, com motorista, com as seguintes especificações mínimas: motor diesel de 330CV, chassis extensível até 21m e semi-reboque de 3 eixos.  Custo horário improdutivo (motor desligado).</t>
  </si>
  <si>
    <t>AD 15.15.0750</t>
  </si>
  <si>
    <t>Veículo de serviço, motor 1.0, com ar condicionado, direção hidráulica, rádio, inclusive combustível, seguro, lubrificação, manutenção, licenciamento, quilometragem livre, sem motorista.  Custo mensal.</t>
  </si>
  <si>
    <t>AD 15.15.0770</t>
  </si>
  <si>
    <t>Veículo de serviço para apoio às operações de trafego, motor 1.0 a gasolina, 4 portas, com ar condicionado e direção hidráulica, identificação padrão CET-RIO, sinalizador giratório, equipamento de rastreamento, inclusive combustível, licenciamento, seguro obrigatório, lubrificação, manutenção, lavagem geral.  Quilometragem média de 3.300 Km / mês, sem motorista.  Custo mensal.</t>
  </si>
  <si>
    <t>AD 15.15.0800</t>
  </si>
  <si>
    <t>Veículo de serviço, motor 1.0 a gasolina, de 69 CV (67,6 HP), para apoio às operações de tráfego (uso exclusivo SMTR/CET-RIO), com ar condicionado, direção hidráulica, inclusive material de operação e material de manutenção, licenciamento, seguro e adesivos na carroceria, sinalizador giratório, rádio AM/FM digital, e caixa de ferramentas e acessórios.  Quilometragem média de 4.500Km/mês, sem motorista.  Custo mensal.</t>
  </si>
  <si>
    <t>AD 20.05.0050</t>
  </si>
  <si>
    <t>Barracão de obra com paredes de madeira compensada, tipo chapa resinada com 10mm de espessura, piso cimentado e estrutura de madeira serrada, e cobertura de telhas onduladas de fibras vegetais e minerais com 3mm de espessura, inclusive pintura, instalações de aparelhos, esquadrias e ferragens, constando de escritório, sanitários, depósitos e torre com caixa d'água em polietileno com capacidade de 500l, reaproveitado 5 vezes, exclusive ligações provisórias.</t>
  </si>
  <si>
    <t>AD 20.05.0100</t>
  </si>
  <si>
    <t>Barracão de obra com parede de madeira, tipo chapa de madeira resinada com 10mm de espessura, pintadas internamente e externamente com PVA - látex, piso em concreto simples revestido com cimentado, estrutura de madeira serrada, cobertura de telhas onduladas de fibras vegetais e minerais com 3mm de espessura, inclusive instalações, esquadrias e ferragens, torre de madeira serrada com caixa d'água em polietileno, capacidade de 500l, com utilização de 3 vezes (ferragens, madeiras, quadro de luz, acessórios elétricos e hidráulicos, caixa d'água, telhas), exclusive as ligações provisórias e sanitários.</t>
  </si>
  <si>
    <t>AD 20.05.0200</t>
  </si>
  <si>
    <t>Sanitario com vaso, lavatorio e chuveiro para pessoal de obra, coletivo de 2 unidades e 4,2m2, executado com chapas de madeira compensada plastificada de 10mm e telhas onduladas de fibras vegetais e minerais, inclusive instalacoes, aparelhos, esquadrias e ferragens, considerando reaproveitamento das instalações nao embutidas no solo, das telhas e dos aparelhos 2 vezes e exclusive as ligações externas a mais de 2m das paredes</t>
  </si>
  <si>
    <t>AD 20.05.0250</t>
  </si>
  <si>
    <t>Sanitario com vaso, lavatorio e chuveiro para pessoal de obra, com 2m2, executado com chapas de madeira compensada plastificada de 10mm e telhas onduladas de fibras vegetais e minerais, inclusive instalacoes, aparelhos, esquadrias e ferragens, considerando reaproveitamento das instalações nao embutidas no solo, das telhas e dos aparelhos 2 vezes e exclusive as ligações externas a mais de 2m das paredes</t>
  </si>
  <si>
    <t>AD 20.05.0300</t>
  </si>
  <si>
    <t>Tapume de vedação ou proteção, executado com chapas de compensado, tipo chapa resinada ou similar, com 6mm de espessura, exclusive pintura.</t>
  </si>
  <si>
    <t>AD 20.05.0350</t>
  </si>
  <si>
    <t>Tapume de vedação ou proteção, executado com chapas de compensado, tipo chapa resinada ou similar, com 6mm de espessura, com utilização 2 vezes, exclusive pintura.</t>
  </si>
  <si>
    <t>AD 20.05.0400</t>
  </si>
  <si>
    <t>Tapume de vedação ou proteção, executado com tábuas de madeira serrada, sendo o aproveitamento da madeira 2 vezes, exclusive pintura.</t>
  </si>
  <si>
    <t>AD 20.05.0450</t>
  </si>
  <si>
    <t>Tapume de vedação ou proteção, executado com telhas trapezoidais de aço galvanizado (esp.: 0,50mm), inclusive duas demãos de pintura esmalte sintético, na face externa, considerando a utilização das telhas 4 vezes e da moldura em perna de 3"x3", duas vezes.</t>
  </si>
  <si>
    <t>AD 20.05.0500</t>
  </si>
  <si>
    <t>Aluguel de banheiro quimico, incluindo transporte de ida e volta, manutenção e higienização 3 vezes por semana. Modelo Luxo, dimensções 2,31 x 1,15 x 1,15m.</t>
  </si>
  <si>
    <t>AD 20.10.0050</t>
  </si>
  <si>
    <t>Galpão de canteiro de obras, para oficina e/ou depósito, inclusive o madeiramento, a cobertura de telha ondulada de fibrocimento, sem amianto, de 6mm de espessura, preparo do terreno e piso cimentado.</t>
  </si>
  <si>
    <t>AD 20.15.0050</t>
  </si>
  <si>
    <t>Container escritório, modelo padrão, medindo: (6x2,4x2,55)m, em estrutura de aço, composto por piso de madeira corrida, paredes forradas com compensado naval, teto com isolamento térmico, com 1 porta de (0,80x2,10)m, 2 basculantes de (1,20x1,20)m, WC com pia, vaso sanitário e chuveiro, entrada para ar condicionado com suporte e tomada 3P, 2 pontos de iluminação, 2 tomadas elétricas, distribuição interna das instalações elétricas e hidráulicas até o ponto de entrada/saída da unidade e peso aproximado de 2t, exclusive carga, descarga e transporte ida e volta ao canteiro.  Aluguel mensal.</t>
  </si>
  <si>
    <t>AD 20.15.0100</t>
  </si>
  <si>
    <t>Container escritório, vestiário ou depósito, modelo padrão, medindo: (6x2,4x2,55)m, em estrutura de aço, composto por piso de madeira, paredes forradas com compensado naval, teto com isolamento térmico, com 1 porta de (0,80x2,10)m, 2 basculantes de (1,20x1,20), entrada para ar condicionado com suporte e tomada 3P, 2 pontos de iluminação, 2 tomadas elétricas, distribuição interna das instalações elétricas e hidráulicas até o ponto de entrada/saída da unidade e peso aproximado de 2t, exclusive carga, descarga e transporte ida e volta ao canteiro.  Aluguel mensal.</t>
  </si>
  <si>
    <t>AD 20.15.0150</t>
  </si>
  <si>
    <t>Container WC, modelo padrão, medindo: (6x2,4x2,55)m, em estrutura de aço, composto por piso de compensado naval revestido com plurigoma, paredes ao natural, teto com isolamento térmico, com 1 porta de (0,80x2,10)m, 2 basculantes de (1,20x1,20), com 5 chuveiros, 3 vasos sanitários, mictório e 3 lavatórios, 2 pontos de iluminação, distribuição interna das instalações elétricas e hidráulicas até o ponto de entrada/saída da unidade e peso aproximado de 2,3t, exclusive carga, descarga e transporte ida e volta ao canteiro.  Aluguel mensal.</t>
  </si>
  <si>
    <t>AD 20.20.0050</t>
  </si>
  <si>
    <t>Instalação e ligação provisórias de alimentação de energia elétrica, em baixa tensão (BT), para canteiro de obras, exclusive o fornecimento do medidor.</t>
  </si>
  <si>
    <t>AD 20.20.0100</t>
  </si>
  <si>
    <t>Instalação e ligação provisória de obra de água e esgoto a rede pública.</t>
  </si>
  <si>
    <t>AD 20.25.0050</t>
  </si>
  <si>
    <t>Barragem de bloqueio, de obra na via pública, de acordo com a Deliberação OCOR 01/2001 de 17/10/2001, compreendendo o fornecimento, pintura dos suportes de madeira e reaproveitamento do conjunto 40 vezes.</t>
  </si>
  <si>
    <t>AD 20.25.0051</t>
  </si>
  <si>
    <t>Tapume-barragem, removível, para bloqueio de veículos e pedestres e proteção de intervenções em faixas de rolamento de vias e em passeios públicos, altura útil de 1,40m, com pintura de face externa em forma de seta, no sentido obrigatório do desvio, nas cores vermelha e fundo branco, madeiramento (chapa resinada de 10mm, encabeçamento de (5 x 5)cm, dois pontaletes de (7,5 x 7,5)cm por chapa) cravado em bloco pré-moldado de concreto de (0,40 x 0,40 x 0,30)cm, calculada a utilização para 05 obras.</t>
  </si>
  <si>
    <t>AD 20.25.0100</t>
  </si>
  <si>
    <t>Barragem de bloqueio, de obra na via pública, de acordo com a Deliberação OCOR 01/2001 de 17/10/2001, compreendendo a colocação e retirada uma vez.</t>
  </si>
  <si>
    <t>AD 20.25.0150</t>
  </si>
  <si>
    <t>Demarcação provisória de pavimento, por pintura, em cor amarela.  Medido por área efetivamente pintada.</t>
  </si>
  <si>
    <t>AD 20.25.0200</t>
  </si>
  <si>
    <t>Placa de sinalização para obra na via pública, com 0,60m de largura por 1m de altura, com avisos em letras pintadas, compreendendo o fornecimento e pintura, inclusive da estrutura e suporte em madeira serrada e base de concreto.</t>
  </si>
  <si>
    <t>AD 20.25.0210</t>
  </si>
  <si>
    <t>Placa de sinalização para obra na via pública, tipo cavalete articulado, confeccionado em chapa Pet 2,4mm, fundo, textos e símbolos em vinil auto adesivo, estrutura em aço tratado a base de Wash primer, pintado pelo processo eletrostático, nas dimensões de 0,60m x 1,00m. Fornecimento.</t>
  </si>
  <si>
    <t>AD 20.25.0250</t>
  </si>
  <si>
    <t>Placa de sinalização para obra na via pública, compreendendo exclusivamente o serviço de colocação e retirada.</t>
  </si>
  <si>
    <t>AD 20.25.0300</t>
  </si>
  <si>
    <t>Placa de identificação de obra pública, inclusive pintura, estrutura, suporte de madeira em peças de madeira serrada de (7,5 x 7,5)cm e transporte.  Fornecimento e colocação.</t>
  </si>
  <si>
    <t>AD 20.25.0310</t>
  </si>
  <si>
    <t>Placa de identificação de obra pública, confeccionado em chapa de Pet 2,0mm, fundo, textos e símbolos em vinil auto adesivo e estrutura de requadro, suporte estruturado em peça de madeira serrada de (7,5 x 7,5)cm pintado, inclusive transporte. Fornecimento e colocação.</t>
  </si>
  <si>
    <t>AD 20.25.0350</t>
  </si>
  <si>
    <t>Semáforo para sinalização de obra na via pública, compreendendo exclusivamente o serviço e retirada.</t>
  </si>
  <si>
    <t>AD 25.05.0050</t>
  </si>
  <si>
    <t>Aluguel de balizador vagalume, equipado com pisca alerta e painéis de fita refletiva padrão Engenharia com altura de 1,32m, de acordo com o manual do DNSR e CET-RIO, incluindo manutenção, primeira colocação e retirada da obra.</t>
  </si>
  <si>
    <t>AD 25.05.0150</t>
  </si>
  <si>
    <t>Aluguel de cavalete minicade, equipado com painéis refletivos de alta intensidade e um pisca alerta com célula foto-elétrica, alimentada por 2 baterias de 6V (dispensa o uso de gerador).</t>
  </si>
  <si>
    <t>AD 25.05.0200</t>
  </si>
  <si>
    <t>Aluguel de cavalete plástico universal de polietileno de alto impacto, na cor branca, com painéis de fita refletiva na dimensões (1,15x0,61)m, permitindo adaptação de até 2 piscas alertas e placas de sinalizações diversas, de acordo com o manual do DNSR e CET-RIO, com mais acessórios, incluindo 1 pisca alerta, primeira colocação e retirada no final da obra.</t>
  </si>
  <si>
    <t>AD 25.05.0250</t>
  </si>
  <si>
    <t>Aluguel de cone canalizador empilhável T-Topde de alta densidade de polietileno inquebrável, com 1,06m de altura e 0,33m de faixa refletiva com base de borracha removível, permitindo prestação de pisca alerta, de acordo com o manual do DNSR e CET-RIO, com mais acessórios, incluindo manutenção, colocação e retirada no final da obra, excluindo o pisca alerta.</t>
  </si>
  <si>
    <t>AD 25.05.0300</t>
  </si>
  <si>
    <t>Aluguel de pisca alerta para adaptação em cones canalizadores e cavaletes.</t>
  </si>
  <si>
    <t>AD 25.05.0350</t>
  </si>
  <si>
    <t>Aluguel de placas de sinalização de obras, refletivas, revestidas com película refletiva grau técnico.</t>
  </si>
  <si>
    <t>m2.mês</t>
  </si>
  <si>
    <t>AD 25.05.0450</t>
  </si>
  <si>
    <t>Rolo de tela plástica, nas dimensões de (50x1,20)m, na cor laranja, sendo utilizada 2 vezes.  Fornecimento.</t>
  </si>
  <si>
    <t>AD 25.05.0500</t>
  </si>
  <si>
    <t>Proteção de canteiro de obra em áreas públicas, compreendendo tela plástica, estrutura de madeira a cada 3m de distância com base de concreto, utilização 2 vezes.</t>
  </si>
  <si>
    <t>AD 30.05.0050</t>
  </si>
  <si>
    <t>Relatório final de obras ou serviços de engenharia, incluindo desenhos tamanho A-1 em "Autocad for Windows", registro fotográfico dos serviços com fotos (10x15)cm acompanhadas de legendas e indicação da localização, informações contratuais, planilha orçamentária e descrição do escopo dos serviços, realizados, todos com texto em "Word for Windows", conforme recomendações e especificações do órgão contratante.  O Relatório deverá ser apresentado em duas vias (original e cópia) encadernadas e acompanhadas de cópia digitalizada e armazenada em "DVD Rom".  O item deverá ser medido pelo número de pranchas originais que compõe o relatório.</t>
  </si>
  <si>
    <t>AD 30.05.0100</t>
  </si>
  <si>
    <t>Relatório de Implantação e Acompanhamento (RIA) do PGRCC, incluindo a apresentação dos comprovantes do Transporte e Destinação Final dos RCC (Classes A, B, C e D), Lista de Treinamentos dos Funcionários e Registro Fotográfico dos locais de acondicionamento e treinamento com fotos (10X15)cm acompanhadas de legendas e indicacao da localizacao, conforme recomendacoes e especificacoes do orgao contratante. O Relatorio devera ser apresentado em duas vias (original e copia) encadernadas e acompanhadas de copia digitalizada e armazenada em "DVD Rom".</t>
  </si>
  <si>
    <t>AD 30.05.0200</t>
  </si>
  <si>
    <t>Relatório técnico cadastral de estruturas de drenagem em encostas, conforme modelo GEO-RIO.  Incluído vistoria em campo, desenhos digitais georreferenciados e cotados da estrutura e registro fotográfico.</t>
  </si>
  <si>
    <t>AD 30.05.0300</t>
  </si>
  <si>
    <t>Relatório técnico cadastral de estruturas de contenção em encostas, conforme modelo GEO-RIO.  Incluído vistoria em campo, desenhos digitais georreferenciados e cotados da estrutura e registro fotográfico.</t>
  </si>
  <si>
    <t>AD 35.05.0050</t>
  </si>
  <si>
    <t>Carga das partículas (PMB-565).</t>
  </si>
  <si>
    <t>AD 35.05.0053</t>
  </si>
  <si>
    <t>Desemulsibilidade (PMB-580).</t>
  </si>
  <si>
    <t>AD 35.05.0056</t>
  </si>
  <si>
    <t>Penetração à 25°C, 100g, 5s (MB-107).</t>
  </si>
  <si>
    <t>AD 35.05.0059</t>
  </si>
  <si>
    <t>Ponto de Fulgor Cleveland (MB-90).</t>
  </si>
  <si>
    <t>AD 35.05.0062</t>
  </si>
  <si>
    <t>Viscosidade SSF a cada temperatura, para emulsão (PMB-581 a 512).</t>
  </si>
  <si>
    <t>AD 35.10.0050</t>
  </si>
  <si>
    <t>Ensaio normal completo (MB-1).</t>
  </si>
  <si>
    <t>AD 35.10.0100</t>
  </si>
  <si>
    <t>Ensaio químico completo de cimento.</t>
  </si>
  <si>
    <t>AD 35.15.0050</t>
  </si>
  <si>
    <t>Controle tecnológico de obras em concreto armado, considerando-se apenas o controle do concreto e constando de coleta, moldagem e capeamento de corpos de prova, transporte até 50Km, ensaios de resistência à compressão aos 28 dias e "slump test", medido por m3 de concreto colocado nas formas.</t>
  </si>
  <si>
    <t>m3</t>
  </si>
  <si>
    <t>AD 35.15.0100</t>
  </si>
  <si>
    <t>Ensaio de resistência à compressão de corpo de prova cilíndrico (15x30)cm, exclusive o transporte.</t>
  </si>
  <si>
    <t>AD 35.15.0150</t>
  </si>
  <si>
    <t>Moldagem e coleta de corpo de prova de concreto e transporte a 50Km, por topo.</t>
  </si>
  <si>
    <t>AD 35.15.0200</t>
  </si>
  <si>
    <t>Remate e capeamento de corpo de prova, exclusive o transporte.</t>
  </si>
  <si>
    <t>AD 35.20.0050</t>
  </si>
  <si>
    <t>Análise granulométrica após extração do ligante.</t>
  </si>
  <si>
    <t>AD 35.20.0053</t>
  </si>
  <si>
    <t>Densidade aparente (DPTM-77/63).</t>
  </si>
  <si>
    <t>AD 35.20.0056</t>
  </si>
  <si>
    <t>Determinação, com auxílio de sonda rotativa, da densidade de mistura compactada, por corpo de prova.</t>
  </si>
  <si>
    <t>AD 35.20.0059</t>
  </si>
  <si>
    <t>Determinação da estabilidade e fluência Marshall (DPTM-43/64).</t>
  </si>
  <si>
    <t>AD 35.20.0062</t>
  </si>
  <si>
    <t>Determinação do teor de betume (DBTM-53/63).</t>
  </si>
  <si>
    <t>AD 35.20.0065</t>
  </si>
  <si>
    <t>Fadiga por compressão diametral.</t>
  </si>
  <si>
    <t>AD 35.20.0068</t>
  </si>
  <si>
    <t>Fadiga por flexão (vigota).</t>
  </si>
  <si>
    <t>AD 35.20.0071</t>
  </si>
  <si>
    <t>Módulo resiliente por compressão diametral.</t>
  </si>
  <si>
    <t>AD 35.20.0074</t>
  </si>
  <si>
    <t>Módulo resiliente por flexão (vigota).</t>
  </si>
  <si>
    <t>AD 35.20.0077</t>
  </si>
  <si>
    <t>Recuperação do ligante (Abson).</t>
  </si>
  <si>
    <t>AD 35.25.0050</t>
  </si>
  <si>
    <t>Ensaio de cisalhamento direto, em juntas (diaclases), em laboratório, com controle de deslocamento cisalhante e da tensão normal aplicada, através de sistema de aquisição de dados automático, para 5 níveis de tensão normal, incluindo a preparação da amostra por corpo de prova e de relatório, excluindo a extração da amostra orientada.</t>
  </si>
  <si>
    <t>AD 35.25.0100</t>
  </si>
  <si>
    <t>Ensaio para determinação de Módulo de Deformação, coeficiente de Poisson e resistência à compressão, em corpos de prova de rocha, nos diâmetros N até H, excluindo a preparação da amostra, por corpo de prova.</t>
  </si>
  <si>
    <t>AD 35.25.0150</t>
  </si>
  <si>
    <t>Ensaio para determinação da resistência á compressão simples axial, em corpos de prova em rocha, com diâmetro entre N até H, excluindo a preparação da amostra.</t>
  </si>
  <si>
    <t>AD 35.25.0200</t>
  </si>
  <si>
    <t>Ensaio de SPT, com amostrador padrão, durante sondagem rotativa mista, qualquer diâmetro, qualquer profundidade, por ensaio.</t>
  </si>
  <si>
    <t>AD 35.25.0250</t>
  </si>
  <si>
    <t>Preparação de corpos de prova, em rocha, com serra diamantada, incluindo retificação de topo, base e geratriz, nos diâmetros de N até H, por corpo de prova.</t>
  </si>
  <si>
    <t>AD 35.30.0050</t>
  </si>
  <si>
    <t>Avaliação da espessura de carbonatação, por ponto, em estruturas de concreto armado ou protendido, através de aspersão de solução de fenolftaleína, inclusive coleta da amostra.</t>
  </si>
  <si>
    <t>AD 35.30.0150</t>
  </si>
  <si>
    <t>Determinação do índice de vazios, massa específica e capacidade de absorção do concreto, através de corpo de prova retirado em estruturas de concreto armado ou protendido, conforme NBR 9778, inclusive coleta da amostra.</t>
  </si>
  <si>
    <t>AD 35.30.0200</t>
  </si>
  <si>
    <t>Determinação de teor de cloretos, por amostra, em estruturas de concreto armado ou protendido, conforme Norma da ACI-318/31-BR36, inclusive coleta da amostra.</t>
  </si>
  <si>
    <t>AD 35.30.0250</t>
  </si>
  <si>
    <t>Determinação do teor de sulfatos, por amostra, em estruturas de concreto armado ou protendido, conforme boletim n° 25 do IPT, inclusive coleta da amostra.</t>
  </si>
  <si>
    <t>AD 35.30.0300</t>
  </si>
  <si>
    <t>Extração de corpo de prova de concreto, diâmetro de 4", com corte, preparo e ensaios de compressão axial, para determinação da resistência do concreto em estruturas de concreto, armado ou protendido, conforme NBR-7680 e NBR-5739, inclusive coleta da amostra.</t>
  </si>
  <si>
    <t>AD 35.30.0350</t>
  </si>
  <si>
    <t>Reconstituição do traço de concreto, por amostra, através de corpos de provas retirados em estruturas de concreto armado ou protendido, conforme boletim n° 25 do IPT, inclusive coleta de amostra.</t>
  </si>
  <si>
    <t>AD 35.30.0400</t>
  </si>
  <si>
    <t>Verificação do potencial de corrosão da armadura (por ensaio, área de 2m2) em estrutura de concreto armado ou protendido, conforme Norma ASTM-C-868/87, inclusive coleta da amostra.</t>
  </si>
  <si>
    <t>AD 35.35.0050</t>
  </si>
  <si>
    <t>Amostra indeformada em bloco.</t>
  </si>
  <si>
    <t>AD 35.35.0100</t>
  </si>
  <si>
    <t>Ensaio de amostra de areia.</t>
  </si>
  <si>
    <t>AD 35.35.0150</t>
  </si>
  <si>
    <t>Ensaio de amostra de material pétreo.</t>
  </si>
  <si>
    <t>AD 35.35.0200</t>
  </si>
  <si>
    <t>Ensaio de compactação com energia Proctor Intermediário, conforme as recomendações da NBR7182 e da NBR6457.</t>
  </si>
  <si>
    <t>AD 35.35.0250</t>
  </si>
  <si>
    <t>Ensaio de compactação com energia Proctor Modificado, conforme as recomendações da NBR7182 e da NBR6457.</t>
  </si>
  <si>
    <t>AD 35.35.0300</t>
  </si>
  <si>
    <t>Ensaio de compactação com energia Proctor Normal, conforme recomendações da NBR 7182 e NBR 6457.</t>
  </si>
  <si>
    <t>AD 35.35.0350</t>
  </si>
  <si>
    <t>Ensaio de compressão não confinada em amostra natural de solo, conforme recomendações da NBR12770.</t>
  </si>
  <si>
    <t>AD 35.35.0400</t>
  </si>
  <si>
    <t>Ensaio de compressão simples em amostra moldada.</t>
  </si>
  <si>
    <t>AD 35.35.0450</t>
  </si>
  <si>
    <t>Ensaio de palheta ("Vane test") realizado no campo, exclusive perfuração.</t>
  </si>
  <si>
    <t>AD 35.35.0500</t>
  </si>
  <si>
    <t>Ensaio de perda d'água, sondagem rotativa em rocha.</t>
  </si>
  <si>
    <t>AD 35.35.0550</t>
  </si>
  <si>
    <t>Ensaio para determinação do coeficiente de permeabilidade, em amostra argilosa moldada, à carga variável, conforme NBR14545.</t>
  </si>
  <si>
    <t>AD 35.35.0600</t>
  </si>
  <si>
    <t>Ensaio para determinação do coeficiente de permeabilidade, em amostra argilosa natural, à carga variável, conforme NBR14545.</t>
  </si>
  <si>
    <t>AD 35.35.0650</t>
  </si>
  <si>
    <t>Ensaio para determinação de coeficiente de permeabilidade, em amostra granular natural, à carga constante, conforme NBR13292.</t>
  </si>
  <si>
    <t>AD 35.35.0700</t>
  </si>
  <si>
    <t>Ensaio para determinação do Índice Suporte Califórnia (CBR) - 5 pontos - obtido com energia Proctor Intermediário, através de, no mínimo, 5 corpos de prova, conforme recomendação da NBR9895, NBR6457, NBR7182.</t>
  </si>
  <si>
    <t>AD 35.35.0750</t>
  </si>
  <si>
    <t>Ensaio para determinação do Índice Suporte Califórnia (CBR) - 5 pontos - obtido com energia Proctor Modificado, através de, no mínimo, 5 corpos de prova, conforme recomendação da NBR9895, NBR6457, NBR7182.</t>
  </si>
  <si>
    <t>AD 35.35.0800</t>
  </si>
  <si>
    <t>Ensaio para determinação do Índice Suporte Califórnia (CBR) - 5 pontos - obtido com energia Proctor Normal, através de, no mínimo, 5 corpos de prova, conforme recomendação da NBR9895, NBR6457, NBR7182.</t>
  </si>
  <si>
    <t>AD 35.35.0850</t>
  </si>
  <si>
    <t>Ensaio para determinação do Índice Suporte Califórnia (CBR) - 3 pontos - obtido com energia Proctor Intermediário, através de, no mínimo, 5 corpos de prova, conforme recomendação da NBR9895, NBR6457, NBR7182.</t>
  </si>
  <si>
    <t>AD 35.35.0900</t>
  </si>
  <si>
    <t>Ensaio para determinação do Índice Suporte Califórnia (CBR) - 3 pontos - obtido com energia Proctor Modificado, através de, no mínimo, 5 corpos de prova, conforme recomendação da NBR9895, NBR6457, NBR7182.</t>
  </si>
  <si>
    <t>AD 35.35.0950</t>
  </si>
  <si>
    <t>Ensaio triaxial drenado em amostra moldada por CP.</t>
  </si>
  <si>
    <t>AD 35.35.1000</t>
  </si>
  <si>
    <t>Ensaio triaxial drenado em amostra natural por CP.</t>
  </si>
  <si>
    <t>AD 35.35.1050</t>
  </si>
  <si>
    <t>Ensaio triaxial não drenado em amostra moldada por CP.</t>
  </si>
  <si>
    <t>AD 35.35.1100</t>
  </si>
  <si>
    <t>Ensaio triaxial não drenado em amostra natural por CP.</t>
  </si>
  <si>
    <t>AD 40.05.0050</t>
  </si>
  <si>
    <t>Ajudante (inclusive encargos sociais).</t>
  </si>
  <si>
    <t>AD 40.05.0056</t>
  </si>
  <si>
    <t>Almoxarife (inclusive encargos sociais).</t>
  </si>
  <si>
    <t>AD 40.05.0068</t>
  </si>
  <si>
    <t>Apontador (inclusive encargos sociais).</t>
  </si>
  <si>
    <t>AD 40.05.0074</t>
  </si>
  <si>
    <t>Auxiliar de almoxarife (inclusive encargos sociais).</t>
  </si>
  <si>
    <t>AD 40.05.0077</t>
  </si>
  <si>
    <t>Auxiliar de enfermagem (inclusive encargos sociais).</t>
  </si>
  <si>
    <t>AD 40.05.0080</t>
  </si>
  <si>
    <t>Auxiliar de escritório (inclusive encargos sociais).</t>
  </si>
  <si>
    <t>AD 40.05.0086</t>
  </si>
  <si>
    <t>Técnico de nível médio (inclusive encargos sociais).</t>
  </si>
  <si>
    <t>AD 40.05.0092</t>
  </si>
  <si>
    <t>Auxiliar de topografia - serviços de campo (inclusive encargos sociais).</t>
  </si>
  <si>
    <t>AD 40.05.0094</t>
  </si>
  <si>
    <t>Biólogo na área de Meio Ambiente (inclusive encargos sociais).</t>
  </si>
  <si>
    <t>AD 40.05.0098</t>
  </si>
  <si>
    <t>Chefe de escritório (inclusive encargos sociais).</t>
  </si>
  <si>
    <t>AD 40.05.0104</t>
  </si>
  <si>
    <t>Desenhista A (inclusive encargos sociais).</t>
  </si>
  <si>
    <t>AD 40.05.0110</t>
  </si>
  <si>
    <t>Digitador (inclusive encargos sociais).</t>
  </si>
  <si>
    <t>AD 40.05.0116</t>
  </si>
  <si>
    <t>Encarregado (inclusive encargos sociais).</t>
  </si>
  <si>
    <t>AD 40.05.0119</t>
  </si>
  <si>
    <t>Enfermeiro (inclusive encargos sociais).</t>
  </si>
  <si>
    <t>AD 40.05.0122</t>
  </si>
  <si>
    <t>Engenheiro, arquiteto ou geólogo jr (inclusive encargos sociais).</t>
  </si>
  <si>
    <t>AD 40.05.0128</t>
  </si>
  <si>
    <t>Engenheiro ou arquiteto, coordenador geral de projetos ou supervisor de obras (inclusive encargos sociais).</t>
  </si>
  <si>
    <t>AD 40.05.0134</t>
  </si>
  <si>
    <t>Engenheiro,  arquiteto ou geólogo sênior (inclusive encargos sociais).</t>
  </si>
  <si>
    <t>AD 40.05.0138</t>
  </si>
  <si>
    <t>Engenheiro de segurança do trabalho (inclusive encargos sociais).</t>
  </si>
  <si>
    <t>AD 40.05.0140</t>
  </si>
  <si>
    <t>Escriturário (inclusive encargos sociais).</t>
  </si>
  <si>
    <t>AD 40.05.0146</t>
  </si>
  <si>
    <t>Estagiário (inclusive encargos sociais).</t>
  </si>
  <si>
    <t>AD 40.05.0149</t>
  </si>
  <si>
    <t>Médico do trabalho (inclusive encargos sociais).</t>
  </si>
  <si>
    <t>AD 40.05.0152</t>
  </si>
  <si>
    <t>Mestre de obra A (inclusive encargos sociais).</t>
  </si>
  <si>
    <t>AD 40.05.0158</t>
  </si>
  <si>
    <t>Mestre de obra B (inclusive encargos sociais).</t>
  </si>
  <si>
    <t>AD 40.05.0164</t>
  </si>
  <si>
    <t>Motorista de caminhão e carreta (inclusive encargos sociais).</t>
  </si>
  <si>
    <t>AD 40.05.0170</t>
  </si>
  <si>
    <t>Motorista de veículo leve de serviço (inclusive encargos sociais).</t>
  </si>
  <si>
    <t>AD 40.05.0173</t>
  </si>
  <si>
    <t>Motorista operador de reboque e munck (inclusive encargos sociais).</t>
  </si>
  <si>
    <t>AD 40.05.0176</t>
  </si>
  <si>
    <t>Operador de computador (inclusive encargos sociais).</t>
  </si>
  <si>
    <t>AD 40.05.0182</t>
  </si>
  <si>
    <t>Programador de computador (inclusive encargos sociais).</t>
  </si>
  <si>
    <t>AD 40.05.0188</t>
  </si>
  <si>
    <t>Secretária (inclusive encargos sociais).</t>
  </si>
  <si>
    <t>AD 40.05.0200</t>
  </si>
  <si>
    <t>Supervisor de tráfego, com todo o seu EPI, colete, capa, boné, apito, (inclusive encargos sociais).</t>
  </si>
  <si>
    <t>AD 40.05.0206</t>
  </si>
  <si>
    <t>Técnico em eletrônica ou eletrotécnica (inclusive encargos sociais).</t>
  </si>
  <si>
    <t>AD 40.05.0209</t>
  </si>
  <si>
    <t>Técnico de segurança do trabalho (inclusive encargos sociais).</t>
  </si>
  <si>
    <t>AD 40.05.0212</t>
  </si>
  <si>
    <t>Topógrafo A - serviços de campo e escritório, com responsabilidade de dirigí-los (inclusive encargos sociais).</t>
  </si>
  <si>
    <t>AD 40.05.0218</t>
  </si>
  <si>
    <t>Vigia (inclusive encargos sociais).</t>
  </si>
  <si>
    <t>AL 05.03.0050</t>
  </si>
  <si>
    <t>Alvenaria de pedra seca em elevação, de uma face, feita com blocos de dimensões aproximadas de (30x30x30)cm até (40x40x40)cm, até 3m de altura.</t>
  </si>
  <si>
    <t>AL 05.05.0050</t>
  </si>
  <si>
    <t>Alvenaria de pedra em elevação, de uma face, feita com blocos de dimensões aproximadas de (30x30x30)cm até (40x40x40)cm, assentes com argamassa de cimento, saibro e areia 1:2:3, juntas simples, até 1,50m de altura.</t>
  </si>
  <si>
    <t>AL 05.05.0053</t>
  </si>
  <si>
    <t>Alvenaria de pedra em elevação, de uma face, feita com blocos de  pedra-de-mão, assentes com argamassa de cimento, saibro e areia, traço 1:2:3, até 1,50m de altura, sendo a espessura até 0,35m.</t>
  </si>
  <si>
    <t>AL 05.05.0100</t>
  </si>
  <si>
    <t>Alvenaria de pedra em elevação, de uma face, feita com blocos de dimensões aproximadas de (30x30x30)cm até (40x40x40)cm, assentes com argamassa de cimento, saibro e areia 1:2:3, juntas simples, acima de 1,50 até 3m de altura.</t>
  </si>
  <si>
    <t>AL 05.05.0150</t>
  </si>
  <si>
    <t>Alvenaria de pedra em elevação, de 2 faces, feita com blocos de pedra-de-mão, assentes com argamassa de cimento, saibro e areia no traço 1:2:3, até 1,50m de altura, sendo espessura até 0,35m.</t>
  </si>
  <si>
    <t>AL 05.05.0200</t>
  </si>
  <si>
    <t>Alvenaria de pedra em elevação, de 2 faces, feita com blocos de  pedra-de-mão, assentes com argamassa de cimento, saibro e areia no traço 1:2:3, acima de 1,50 até 3m de altura, sendo espessura até 0,35m.</t>
  </si>
  <si>
    <t>AL 05.05.0250</t>
  </si>
  <si>
    <t>Junta relevo, em alvenaria de pedra em elevação, de 1 face, feita com blocos de dimensões aproximadas de (30x30x30)cm até (40x40x40)cm, com argamassa de cimento, cal e areia fina, no traço 1:3:5.</t>
  </si>
  <si>
    <t>AL 05.10.0050</t>
  </si>
  <si>
    <t>Alvenaria de tijolo maciço (7x10x20)cm, com argamassa de cimento e saibro no traço 1:6, em paredes de meia vez (0,10m), de superfície corrida, até 1,50m de altura, e medida pela área real.</t>
  </si>
  <si>
    <t>AL 05.10.0053</t>
  </si>
  <si>
    <t>Alvenaria de tijolo maciço (7x10x20)cm, com argamassa de cimento e saibro no traço 1:6, em paredes de meia vez (0,10m), de superfície corrida, até 3m de altura, e medida pela área real.</t>
  </si>
  <si>
    <t>AL 05.10.0059</t>
  </si>
  <si>
    <t>Alvenaria de tijolo maciço (7x10x20)cm, com argamassa de cimento e saibro no traço 1:6, em paredes de meia vez (0,10m), de superfície corrida, de 3m a 4,50m de altura, e medida pela área real.</t>
  </si>
  <si>
    <t>AL 05.10.0103</t>
  </si>
  <si>
    <t>Alvenaria de tijolo maciço (7x10x20)cm, com argamassa de cimento e saibro no traço 1:6, em paredes com vãos ou arestas, de meia vez (0,10m), até 3m  de altura, e medida pela área real.</t>
  </si>
  <si>
    <t>AL 05.10.0106</t>
  </si>
  <si>
    <t>Alvenaria de tijolo maciço (7x10x20)cm, com argamassa de cimento e saibro no traço 1:6, em paredes com vãos ou arestas, de meia vez (0,10m), de 3m a 4,50m de altura, e medida pela área real.</t>
  </si>
  <si>
    <t>AL 05.10.0150</t>
  </si>
  <si>
    <t>Alvenaria de tijolo maciço (7x10x20)cm, com argamassa de cimento e saibro no traço 1:6, em paredes de 1 vez (0,20m), de superfície corrida, até 1,50m de altura, e medida pela área real.</t>
  </si>
  <si>
    <t>AL 05.10.0152</t>
  </si>
  <si>
    <t>Alvenaria de tijolo maciço (7x10x20)cm, com argamassa de cimento e saibro no traço 1:6, em paredes de 1 vez (0,20m), de superfície corrida, até 3m de altura, e medida pela área real.</t>
  </si>
  <si>
    <t>AL 05.10.0153</t>
  </si>
  <si>
    <t>Alvenaria de tijolo maciço (7x10x20)cm, com argamassa de cimento e saibro no traço 1:6, em paredes com vãos ou arestas, de 1 vez (0,20m), até 3m de altura, e medida pela área real.</t>
  </si>
  <si>
    <t>AL 05.10.0156</t>
  </si>
  <si>
    <t>Alvenaria de tijolo maciço (7x10x20)cm, com argamassa de cimento e saibro no traço 1:6, em paredes de 1 vez (0,20m), de superfície corrida, de 3m a 4,50m de altura, e medida pela área real.</t>
  </si>
  <si>
    <t>AL 05.10.0200</t>
  </si>
  <si>
    <t>Alvenaria de tijolo maciço (7x10x20)cm, com argamassa de cimento e saibro no traço 1:6, em paredes com vãos ou arestas, de 1 vez (0,20m), de 3m a 4,50m de altura, e medida pela área real.</t>
  </si>
  <si>
    <t>AL 05.15.0050</t>
  </si>
  <si>
    <t>Alvenaria para caixas enterradas, até 0,80m de profundidade, de tijolo maciço (7x10x20)cm, com argamassa de cimento, saibro e areia no traço 1:2:2 e parede de meia vez.</t>
  </si>
  <si>
    <t>AL 05.15.0100</t>
  </si>
  <si>
    <t>Alvenaria para caixas enterradas, até 0,80m de profundidade, de tijolo maciço (7x10x20)cm, com argamassa de cimento, saibro e areia no traço 1:2:2 e parede de 1 vez (19cm).</t>
  </si>
  <si>
    <t>AL 05.15.0103</t>
  </si>
  <si>
    <t>Alvenaria para caixas enterradas, de 0,80m a 1,60m de profundidade, de tijolo maciço (7x10x20)cm, com argamassa de cimento, saibro e areia no traço 1:2:2 e parede de 1 vez e meia (29cm).</t>
  </si>
  <si>
    <t>AL 05.20.0050</t>
  </si>
  <si>
    <t>Alvenaria de tijolo (10x20x20)cm,de furos redondos, com argamassa de cimento e saibro no traço 1:8, em parede de meia vez (0,10m), de superfície corrida, até 1,50m de altura, e medida pela área real.</t>
  </si>
  <si>
    <t>AL 05.20.0053</t>
  </si>
  <si>
    <t>Alvenaria de tijolo (10x20x20)cm, de furos redondos, com argamassa de cimento e saibro no traço 1:8, em parede de meia vez (0,10m), de superfície corrida, até 3m de altura, e medida pela área real.</t>
  </si>
  <si>
    <t>AL 05.20.0056</t>
  </si>
  <si>
    <t>Alvenaria de tijolo (10x20x20)cm, de furos redondos, com argamassa de cimento e saibro no traço 1:8, em paredes de meia vez (0,10m), de superfície corrida, de 3m a 4,50m de altura, e medida pela área real.</t>
  </si>
  <si>
    <t>AL 05.20.0100</t>
  </si>
  <si>
    <t>Alvenaria de tijolo (10x20x20)cm, de furos redondos, com argamassa de cimento e saibro no traço 1:8, em parede com vãos ou arestas (0,10m), até 3m de altura, e medida pela área real.</t>
  </si>
  <si>
    <t>AL 05.20.0103</t>
  </si>
  <si>
    <t>Alvenaria de tijolo (10x20x20)cm, de furos redondos, com argamassa de cimento e saibro no traço 1:8, em paredes com vãos ou arestas de meia vez (0,10m), de 3m a 4,50m de altura, e medida pela área real.</t>
  </si>
  <si>
    <t>AL 05.20.0150</t>
  </si>
  <si>
    <t>Alvenaria de tijolo (10x20x30)cm, de furos redondos, com argamassa de cimento e saibro no traço 1:8, em paredes de meia vez (0,10m), de superfície corrida, até 1,50m de altura, e medida pela área real.</t>
  </si>
  <si>
    <t>AL 05.20.0153</t>
  </si>
  <si>
    <t>Alvenaria de tijolo (10x20x30)cm, de furos redondos, com argamassa de cimento e saibro no traço 1:8, em paredes de meia vez (0,10m), de superfície corrida, até 3m de altura, e medida pela área real.</t>
  </si>
  <si>
    <t>AL 05.20.0156</t>
  </si>
  <si>
    <t>Alvenaria de tijolo (10x20x30)cm, de furos redondos, com argamassa de cimento e saibro no traço 1:8, em paredes de meia vez (0,10m), de superfície corrida de 3m a 4,50m de altura, e medida pela área real.</t>
  </si>
  <si>
    <t>AL 05.20.0200</t>
  </si>
  <si>
    <t>Alvenaria de tijolo (10x20x30)cm, de furos redondos, com argamassa de cimento e saibro no traço 1:8, em paredes com vãos ou arestas (0,10m), até 3m de altura, e medida pela área real.</t>
  </si>
  <si>
    <t>AL 05.20.0203</t>
  </si>
  <si>
    <t>Alvenaria de tijolo (10x20x30)cm, de furos redondos, com argamassa de cimento e saibro no traço 1:8, em paredes com vãos ou arestas de meia vez (0,10m), de 3m a 4,50m de altura, e medida pela área real.</t>
  </si>
  <si>
    <t>AL 05.20.0250</t>
  </si>
  <si>
    <t>Alvenaria de tijolo (10x20x20)cm, de furos redondos, com argamassa de cimento e saibro no traço 1:8, em paredes de 1 vez (0,20m), de superfície corrida, até 1,50m de altura, e medida pela área real.</t>
  </si>
  <si>
    <t>AL 05.20.0253</t>
  </si>
  <si>
    <t>Alvenaria de tijolo (10x20x20)cm, de furos redondos, com argamassa de cimento e saibro no traço 1:8, em paredes de 1 vez (0,20m), de superfície corrida, até 3m de altura, e medida pela área real.</t>
  </si>
  <si>
    <t>AL 05.20.0300</t>
  </si>
  <si>
    <t>Alvenaria de tijolo (10x20x20)cm, de furos redondos, com argamassa de cimento e saibro no traço 1:8, em parede com vãos ou arestas (0,20m), até 3m de altura, e medida pela área real.</t>
  </si>
  <si>
    <t>AL 05.20.0303</t>
  </si>
  <si>
    <t>Alvenaria de tijolo (10x20x20)cm, de furos redondos, com argamassa de cimento e saibro no traço 1:8, em parede com vãos ou arestas (0,20m), de 3m a 4,50m de altura, e medida pela área real.</t>
  </si>
  <si>
    <t>AL 05.20.0350</t>
  </si>
  <si>
    <t>Alvenaria de tijolo (10x20x30)cm, de furos redondos, com argamassa de cimento e saibro no traço 1:8, em paredes de 1 vez (0,20m), de superfície corrida, até 1,50m de altura, e medida pela área real.</t>
  </si>
  <si>
    <t>AL 05.20.0353</t>
  </si>
  <si>
    <t>Alvenaria de tijolo (10x20x30)cm, de furos redondos, com argamassa de cimento e saibro no traço 1:8, em paredes de 1 vez (0,20m), de superfície corrida, até 3m de altura, e medida pela área real.</t>
  </si>
  <si>
    <t>AL 05.20.0400</t>
  </si>
  <si>
    <t>Alvenaria de tijolo (10x20x30)cm, de furos redondos, com argamassa de cimento e saibro no traço 1:8, em paredes com vãos ou arestas (0,20m), até 3m de altura, e medida pela área real.</t>
  </si>
  <si>
    <t>AL 05.20.0450</t>
  </si>
  <si>
    <t>Alvenaria de tijolo (10x20x30)cm, de furos redondos, com argamassa de cimento e saibro no traço 1:8, em paredes corridas de 1 vez (0,20m), de 3m a 4,50m de altura, e medida pela área real.</t>
  </si>
  <si>
    <t>AL 05.20.0500</t>
  </si>
  <si>
    <t>Alvenaria de tijolo (10x20x30)cm, de furos redondos, com argamassa de cimento e saibro no traço 1:8, em paredes com vãos ou arestas de 1 vez (0,20m), de 3m a 4,50m de altura, e medida pela área real.</t>
  </si>
  <si>
    <t>AL 05.23.0100</t>
  </si>
  <si>
    <t>Alvenaria estrutural de tijolo cerâmico (14x19x29)cm, aparentes, espessura de 14cm, para superfícies com vãos e arestas.  Fornecimento e assentamento.</t>
  </si>
  <si>
    <t>AL 05.23.0200</t>
  </si>
  <si>
    <t>Alvenaria estrutural de tijolo cerâmico tipo "L" (14x19x29)cm, aparentes, espessura de 14cm, para cintas e vergas de amarração.  Fornecimento e assentamento.</t>
  </si>
  <si>
    <t>AL 05.23.0300</t>
  </si>
  <si>
    <t>Alvenaria estrutural de tijolo cerâmico tipo "U" (14x19x29)cm, aparentes, espessura de 14cm, para cintas e vergas de amarração.  Fornecimento e assentamento.</t>
  </si>
  <si>
    <t>AL 05.25.0050</t>
  </si>
  <si>
    <t>Alvenaria de blocos de concreto (10x20x40)cm, com argamassa de cimento e areia no traço 1:8, em paredes corridas de 0,10m de espessura, até 3m de altura, e medida pela área real.</t>
  </si>
  <si>
    <t>AL 05.25.0053</t>
  </si>
  <si>
    <t>Alvenaria de blocos de concreto (10x20x40)cm, com argamassa de cimento e areia no traço 1:8, em paredes corridas de 0,10m de espessura, de 3m a 4,50m de altura, e medida pela área real.</t>
  </si>
  <si>
    <t>AL 05.25.0100</t>
  </si>
  <si>
    <t>Alvenaria de blocos de concreto (10x20x40)cm, com argamassa de cimento e areia, no traço 1:8, em paredes com vãos e arestas de meia vez (0,10m), até 3m de altura, e medida pela área real.</t>
  </si>
  <si>
    <t>AL 05.25.0103</t>
  </si>
  <si>
    <t>Alvenaria de blocos de concreto (10x20x40)cm, com argamassa de cimento e areia no traço 1:8, em paredes com vãos e arestas de meia vez (0,10m),de 3m a 4,50m de altura, e medida pela área real.</t>
  </si>
  <si>
    <t>AL 05.25.0250</t>
  </si>
  <si>
    <t>Alvenaria de blocos de concreto (15x20x40)cm, em paredes de 0,15m de espessura, com argamassa de cimento e areia no traço 1:4 (em volume), no assentamento e no preenchimento dos vazios dos blocos, até 1,50m de altura e medida pela área real.</t>
  </si>
  <si>
    <t>AL 05.25.0300</t>
  </si>
  <si>
    <t>Alvenaria de blocos de concreto (15x20x40)cm, com argamassa de cimento e areia no traço 1:8, em paredes de 0,15m de espessura, de superfície corrida, e medida pela área real.</t>
  </si>
  <si>
    <t>AL 05.25.0350</t>
  </si>
  <si>
    <t>Alvenaria de blocos de concreto (10x20x40)cm, com argamassa de cimento e areia no traço 1:8, em paredes corridas de 0,20m de espessura, até 3m de altura, e medida pela área real.</t>
  </si>
  <si>
    <t>AL 05.25.0353</t>
  </si>
  <si>
    <t>Alvenaria de blocos de concreto (10x20x40)cm, com argamassa de cimento e areia no traço 1:8, em paredes corridas de 0,20m de espessura, de 3m a 4,50m de altura, e medida pela área real.</t>
  </si>
  <si>
    <t>AL 05.25.0400</t>
  </si>
  <si>
    <t>Alvenaria de blocos de concreto (10x20x40)cm, com argamassa de cimento e areia no traço 1:8, em paredes com vãos ou arestas de 0,20m de espessura, até 3m de altura, e medida pela área real.</t>
  </si>
  <si>
    <t>AL 05.25.0403</t>
  </si>
  <si>
    <t>Alvenaria de blocos de concreto (10x20x40)cm, com argamassa de cimento e areia no traço 1:8, em paredes com vãos ou arestas de 0,20m de espessura, de 3m a 4,50m de altura, e medida pela área real.</t>
  </si>
  <si>
    <t>AL 05.25.0450</t>
  </si>
  <si>
    <t>Alvenaria de blocos de concreto (20x20x40)cm, com argamassa de cimento e areia no traço 1:6, em paredes de 0,20m de espessura, de superfície corrida, até 3m de altura, e medida pela área real.</t>
  </si>
  <si>
    <t>AL 05.25.0453</t>
  </si>
  <si>
    <t>Alvenaria de blocos de concreto (20x20x40)cm, com argamassa de cimento e areia no traço 1:6, em paredes corridas de 0,20m de espessura, de 3m a 4,50m de altura, e medida pela área real.</t>
  </si>
  <si>
    <t>AL 05.27.0100</t>
  </si>
  <si>
    <t>Alvenaria de blocos de concreto estrutural (15x20x40)cm, com argamassa de cimento e areia no traço 1:8, em paredes com vãos de meia vez (0,15m), até 3m de altura, e medida pela área real.</t>
  </si>
  <si>
    <t>AL 05.29.0100</t>
  </si>
  <si>
    <t>Alvenaria de blocos de concreto celular (10x30x60)cm, com argamassa de cimento, cal hidratada e areia fina no traço 1:3:5, em paredes de 10cm de espessura e medida pela área real.</t>
  </si>
  <si>
    <t>AL 05.30.0050</t>
  </si>
  <si>
    <t>Parede de blocos vazados (cobogó), em tijolos cerâmicos (10x10x10)cm, assentes com argamassa de cimento e areia no traço 1:4, levando um vergalhão de 5,0mm em cada junta, preso nas extremidades à estrutura ou alvenaria existente. Fornecimento e assentamento.</t>
  </si>
  <si>
    <t>AL 05.30.0150</t>
  </si>
  <si>
    <t>Parede de blocos vazados (cobogó), em placas de concreto (51x51x7)cm, furos quadrados, assentes com argamassa de cimento e areia no traço 1:4, levando um vergalhão de 5,0mm em cada junta, preso nas extremidades, à estrutura ou alvenaria existente. Fornecimento e assentamento.</t>
  </si>
  <si>
    <t>AL 05.30.0200</t>
  </si>
  <si>
    <t>Parede de elementos vazados (cobogó), em placas de concreto modelo 22-B, Neo-Rex ou similar, medindo: (33x33x10)cm, assentes com argamassa de cimento e areia, no traço 1:4.  Fornecimento e assentamento.</t>
  </si>
  <si>
    <t>AL 05.30.0250</t>
  </si>
  <si>
    <t>Paredes de veneziana de concreto, em tijolos tipo Neo-Rex nº 59 (39x10x10)cm ou similar, assentes com argamassa de cimento e aeia no traço 1:4.  Fornecimento e assentamento.</t>
  </si>
  <si>
    <t>AL 05.35.0050</t>
  </si>
  <si>
    <t>Alvenaria de blocos de vidro nacional, tipo veneziana (19x8x9,5)cm, assentes com argamassa de cimento, cal e areia fina, no traço 1:3:5.  Fornecimento e assentamento.</t>
  </si>
  <si>
    <t>AL 05.35.0100</t>
  </si>
  <si>
    <t>Alvenaria de blocos de vidro nacional, canelado (20x20x10)cm, assentes com argamassa de cimento, cal e areia fina, no traço 1:3:5. Fornecimento e assentamento.</t>
  </si>
  <si>
    <t>AL 05.35.0150</t>
  </si>
  <si>
    <t>Alvenaria de blocos de vidro nacional, incolor (20x20x10)cm, padrão Rio-Cidade, assentes com silicone. Fornecimento e assentamento.</t>
  </si>
  <si>
    <t>AL 10.05.0050</t>
  </si>
  <si>
    <t>Divisória de madeira de dupla face, construída com chapas de compensado de 6mm, estruturada internamente com sarrafos de madeira serrada de (2,5 x 5)cm, com utilização de 2 vezes, exclusive pintura.  Fornecimento e colocação.</t>
  </si>
  <si>
    <t>AL 10.05.0100</t>
  </si>
  <si>
    <t>Painel de madeira face única, construído com chapa de compensado com 10mm, estruturada com sarrafos de madeira serrada de (2,5 x 5)cm, com utilização de 2 vezes, exclusive pintura.  Fornecimento e colocação.</t>
  </si>
  <si>
    <t>AL 10.05.0150</t>
  </si>
  <si>
    <t>Divisória tipo painel-painel, com 35mm de espessura, considerando uma área superior a 100m2, constituída de painel cego, com miolo semi-oco, revestido em chapa dura de alta densidade, pintado, estruturado em perfis de aço galvanizado pintado, inclusive portas e exclusive suas ferragens. Fornecimento e colocação.</t>
  </si>
  <si>
    <t>AL 10.05.0153</t>
  </si>
  <si>
    <t>Divisória tipo painel-painel, com 35mm de espessura, considerando uma área superior a 100m2, constituída de painel cego, com miolo semi-oco, revestido em chapa dura de alta densidade, com laminado melamínico de baixa pressão, estruturado em perfis de aço galvanizado, pintado, inclusive portas e exclusive suas ferragens. Fornecimento e colocação.</t>
  </si>
  <si>
    <t>AL 10.05.0156</t>
  </si>
  <si>
    <t>Divisória tipo painel-painel, com 35mm de espessura, considerando uma área superior a 100m2, constituída de painel cego com miolo semi-oco, revestido em chapa dura de alta densidade, pintado, estruturado em perfis de alumínio anodizado natural, inclusive portas e exclusive suas ferragens. Fornecimento e colocação.</t>
  </si>
  <si>
    <t>AL 10.05.0200</t>
  </si>
  <si>
    <t>Divisória tipo painel-painel, com 35mm de espessura, considerando uma área superior a 100m2, constituída de painel cego, com miolo semi-oco, revestido em chapa dura de alta densidade, com laminado melamínico de baixa pressão, estruturado em perfis de alumínio anodizado natural, inclusive portas e exclusive suas ferragens. Fornecimento e colocação.</t>
  </si>
  <si>
    <t>AL 10.05.0400</t>
  </si>
  <si>
    <t>Divisória tipo painel-bandeira de vidro, com 35mm de espessura, considerando uma área superior a 100m2, constituída de painel e vidro na parte superior (inclusive este), com miolo semi-oco, revestido em chapa dura de alta densidade, pintado, estruturado em perfis de aço galvanizado pintado, inclusive portas e exclusive suas ferragens. Fornecimento e colocação.</t>
  </si>
  <si>
    <t>AL 10.05.0450</t>
  </si>
  <si>
    <t>Divisória tipo painel-bandeira de vidro, com 35mm de espessura, considerando uma área superior a 100m2, constituída de painel de vidro na parte superior (inclusive este), com miolo semi-oco, revestido em chapa dura de alta densidade, com laminado melamínico de baixa pressão, estruturado em perfis de aço galvanizado, pintado, inclusive portas e exclusive suas ferragens. Fornecimento e colocação.</t>
  </si>
  <si>
    <t>AL 10.05.0600</t>
  </si>
  <si>
    <t>Divisória tipo painel-bandeira de vidro, com 35mm de espessura, considerando uma área superior a 100m2, constituída de painel e vidro na parte superior (inclusive este), com miolo semi-oco, revestido em chapa dura de alta densidade, pintado, estruturado em perfis de alumínio anodizado natural, inclusive portas e exclusive suas ferragens. Fornecimento e colocação.</t>
  </si>
  <si>
    <t>AL 10.05.0650</t>
  </si>
  <si>
    <t>Divisória tipo painel-bandeira de vidro, com 35mm de espessura, considerando uma área superior a 100m2, constituída de painel e vidro na parte superior (inclusive este), com miolo semi-oco, revestido em chapa dura de alta densidade, com laminado melamínico de baixa pressão, estruturado em perfis de alumínio anodizado natural, inclusive portas e exclusive suas ferragens. Fornecimento e colocação.</t>
  </si>
  <si>
    <t>AL 10.05.0750</t>
  </si>
  <si>
    <t>Divisória tipo painel-vidro-painel, com 35mm de espessura, considerando uma área superior a 100m2, constituída de painel cego até a altura de 1,10m e acima de 2,10m, com vidro entre 1,10 e 2,10m (inclusive este), com miolo semi-oco, revestido em chapa dura de alta densidade, pintado, estruturado em perfis de aço galvanizado, pintado, inclusive portas e exclusive suas ferragens. Fornecimento e colocação.</t>
  </si>
  <si>
    <t>AL 10.05.0800</t>
  </si>
  <si>
    <t>Divisória tipo painel-vidro-painel, com 35mm de espessura, considerando uma área superior a 100m2, constituída de painel cego até a altura de 1,10m e acima de 2,10m, com vidro entre 1,10 e 2,10m (inclusive este), com miolo semi-oco, revestido em chapa dura de alta densidade, com laminado melamínico de baixa pressão, estruturado em perfis de aço galvanizado, pintado, inclusive portas e exclusive suas ferragens. Fornecimento e colocação.</t>
  </si>
  <si>
    <t>AL 10.05.0850</t>
  </si>
  <si>
    <t>Divisória tipo painel-vidro-painel, com 35mm de espessura, considerando uma área superior a 100m2, constituída de painel cego até a altura de 1,10m e acima de 2,10m, com vidro entre 1,10 e 2,10m (inclusive este), com miolo maciço, retardante de fogo, à base mineral de vermiculita expandida, revestido em chapa dura de alta densidade, pintado, estruturado em perfis de aço galvanizado, pintado, inclusive portas e exclusive suas ferragens. Fornecimento e colocação.</t>
  </si>
  <si>
    <t>AL 10.05.0950</t>
  </si>
  <si>
    <t>Divisória tipo painel-vidro-painel, com 35mm de espessura, considerando uma área superior a 100m2, constituída de painel cego até a altura de 1,10m e acima de 2,10m, com vidro entre 1,10 e 2,10m (inclusive este), com miolo semi-oco, revestido em chapa dura de alta densidade, pintado, estruturado em perfis de alumínio anodizado natural, inclusive portas e exclusive suas ferragens. Fornecimento e colocação.</t>
  </si>
  <si>
    <t>AL 10.05.1000</t>
  </si>
  <si>
    <t>Divisória tipo painel-vidro-painel, com 35mm de espessura, considerando uma área superior a 100m2, constituída de painel cego até a altura de 1,10 e 2,10m, com vidro entre 1,10 e 2,10m (inclusive este), com miolo semi-oco, revestido em chapa dura de alta densidade, com laminado melamínico de baixa pressão, estruturado em perfis de alumínio anodizado natural, inclusive portas e exclusive suas ferragens. Fornecimento e colocação.</t>
  </si>
  <si>
    <t>AL 10.05.1150</t>
  </si>
  <si>
    <t>Painel de acabamento para cabines e palcos, construído com pano de polipropileno, gramatura 60, com largura de 1,40m, em cor, estruturado com madeira serrada de (2 x 5)cm .  Fornecimento e colocação.</t>
  </si>
  <si>
    <t>AL 10.05.2000</t>
  </si>
  <si>
    <t>Parede divisória em Painel Wall Eternit ou similar, fixado em perfil guia no piso ou teto e perfil "H" montante em chapa perfilada de aço zincado.  Fornecimento e colocação.</t>
  </si>
  <si>
    <t>AL 10.05.2500</t>
  </si>
  <si>
    <t>Parede divisória termo-acústica, tipo sanduiche, lisa, em chapa de aço galvanizado, 0,50mm, para uso onde se requer isolamento termo-accústico e conforto térmico, dupla estanqueidade lateral (superior/inferior) com pintura eletrostática branca, com miolo de isopor, fixado em perfil guia no piso ou no teto e perfil "H", montante em chapa perfilada de aço zincado. Fornecimento e colocação.</t>
  </si>
  <si>
    <t>AL 10.05.3000</t>
  </si>
  <si>
    <t>Parede divisória termo-acústica, tipo sanduiche, lisa, em chapa de aço galvanizado, 0,50mm, para uso onde se requer isolamento termo-acústico e conforto térmico, dupla estanqueidade lateral (superior/inferior) com pintura eletrostática branca, com miolo de isopor, fixado em perfil guia no piso ou teto e perfil "H", montante em chapa perfilada de aço zincado.  Fornecimento e colocação.</t>
  </si>
  <si>
    <t>AL 10.10.0050</t>
  </si>
  <si>
    <t>Parede divisória para sanitários, em placa de Mármore Branco Nacional, com 3cm de espessura, polida nas 2 faces, apoiada no piso e parede, exclusive fornecimento das ferragens de fixação do mármore, portas e suas ferragens. Fornecimento e colocação.</t>
  </si>
  <si>
    <t>AL 10.10.0053</t>
  </si>
  <si>
    <t>Parede divisória para sanitários, de placa de Mármore Branco Cintilante, com de 3cm de espessura, polida nas faces apoiada no piso e parede, exclusive fornecimento das ferragens de fixação de mármore, portas e suas ferragens. Fornecimento e colocação.</t>
  </si>
  <si>
    <t>AL 10.10.0100</t>
  </si>
  <si>
    <t>Parede divisória para sanitários e banheiros, de placas de concreto armado (fck=15MPa), com 3,50cm de espessura, chumbadas no piso e fixado na divisória, em 3 pontos na sua altura, por estribos previamente deixados na fundição da placa, exclusive revestimento, porta e suas ferragens. Fornecimento e colocação.</t>
  </si>
  <si>
    <t>AL 10.10.0103</t>
  </si>
  <si>
    <t>Parede, em placa de concreto armado fck=15MPa, com 5cm de espessura, chumbadas no piso e fixada na parede em 3 pontos, por estribos previamente deixados na furação da placa. Fornecimento e colocação.</t>
  </si>
  <si>
    <t>AL 10.15.0050</t>
  </si>
  <si>
    <t>Parede interna, de gesso acartonado, constituído por 2 painéis de 12,5mm, estruturado em perfilados metálicos de 75mm, com espessura de 100mm e pé direito máximo de 3,50m, Lafarge - Gypsum ou similar.  Fornecimento e colocação.</t>
  </si>
  <si>
    <t>AP 05.05.0100</t>
  </si>
  <si>
    <t>Cabide de louça, de 4"x2", na cor branca, Celite ou similar.  Fornecimento e colocação.</t>
  </si>
  <si>
    <t>AP 05.05.0150</t>
  </si>
  <si>
    <t>Cuba de louça, de (49x36)cm, para lavatório, na cor branca.  Fornecimento.</t>
  </si>
  <si>
    <t>AP 05.05.0153</t>
  </si>
  <si>
    <t>Cuba de louça, de (49x36)cm,  para lavatório, na cor branca, torneira de 1/2", válvula de PVC rígido de 1"x2 3/8" e sifão de PVC rígido de 1"x1 1/2".  Fornecimento e colocação.</t>
  </si>
  <si>
    <t>AP 05.05.0200</t>
  </si>
  <si>
    <t>Lavatório, de (42x30)cm, na cor branca, torneira de 1/2", válvula, sifão de PVC rígido e rabicho de plástico.  Fornecimento.</t>
  </si>
  <si>
    <t>AP 05.05.0203</t>
  </si>
  <si>
    <t>Lavatório L911, na cor branca, de (42x30)cm, Deca ou similar.  Fornecimento.</t>
  </si>
  <si>
    <t>AP 05.05.0206</t>
  </si>
  <si>
    <t>Lavatório, na cor branca, de (45x33)cm, sifão de 1"x1 1/4", torneira de 1/2" com arejador, válvula e rabicho de plástico.  Fornecimento.</t>
  </si>
  <si>
    <t>AP 05.05.0209</t>
  </si>
  <si>
    <t>Lavatório, de (45x33)cm, na cor branca, referência 001905, Celite ou similar, com fixação.  Fornecimento.</t>
  </si>
  <si>
    <t>AP 05.05.0212</t>
  </si>
  <si>
    <t>Lavatório, na cor branca, de (52x43)cm, fixação, sifão de 1"x1 1/4", aparelho  com válvula simples, arrejador e rabicho cromado de 1/2".  Fornecimento.</t>
  </si>
  <si>
    <t>AP 05.05.0215</t>
  </si>
  <si>
    <t>Lavatório de embutir, na cor branca, linha ovalada, referência 13310103-6, Ideal Standard ou similar.  Fornecimento.</t>
  </si>
  <si>
    <t>AP 05.05.0250</t>
  </si>
  <si>
    <t>Mictório, com sifão integrado, na cor branca.  Fornecimento.</t>
  </si>
  <si>
    <t>AP 05.05.0300</t>
  </si>
  <si>
    <t>Papeleira de louça, de (15 x 15)cm, com rolete de plástico, na cor branca.  Fornecimento e colocação.</t>
  </si>
  <si>
    <t>AP 05.05.0400</t>
  </si>
  <si>
    <t>Porta-toalha de plástico, de 24", com consolos de louça, na cor branca.  Fornecimento e colocação.</t>
  </si>
  <si>
    <t>AP 05.05.0450</t>
  </si>
  <si>
    <t>Tanque de louça, de (63x55)cm, coluna e fixação.  Fornecimento.</t>
  </si>
  <si>
    <t>AP 05.05.0500</t>
  </si>
  <si>
    <t>Vaso sifonado, na cor branca, válvula de descarga luxo,  de 1 1/2", assento plástico.  Fornecimento.</t>
  </si>
  <si>
    <t>AP 05.05.0503</t>
  </si>
  <si>
    <t>Vaso sifonado, na cor branca.  Fornecimento.</t>
  </si>
  <si>
    <t>AP 05.05.0509</t>
  </si>
  <si>
    <t>Vaso sifonado, na cor branca, com assento plástico tipo popular e caixa de descarga plástica externa.  Fornecimento.</t>
  </si>
  <si>
    <t>AP 05.05.0512</t>
  </si>
  <si>
    <t>Vaso sifonado, linha Azaléia, na cor branca, Celite ou similar, e caixa de descarga de louça acoplada.  Fornecimento.</t>
  </si>
  <si>
    <t>AP 05.05.0550</t>
  </si>
  <si>
    <t>Vaso sifonado, infantil, na cor branca.  Fornecimento.</t>
  </si>
  <si>
    <t>AP 05.05.0553</t>
  </si>
  <si>
    <t>Vaso sanitário infantil, na cor branca, com fixação.  Fornecimento e assentamento.</t>
  </si>
  <si>
    <t>AP 05.07.0100</t>
  </si>
  <si>
    <t>Assento especial para bacia sanitária para deficiente físico, cor gelo, linha Vogue Plus Conforto, referência AP52, da Deca ou similar.  Fornecimento.</t>
  </si>
  <si>
    <t>AP 05.07.0300</t>
  </si>
  <si>
    <t>Bacia sanitária para deficiente físico, cor gelo, linha Vogue Plus Conforto, referência P51, da Deca ou similar.  Fornecimento.</t>
  </si>
  <si>
    <t>AP 05.07.0800</t>
  </si>
  <si>
    <t>Lavatório de louça com coluna, para deficiente físico, cor gelo, linha Vogue Plus Conforto, referência L51, dimensões 55x47 cm, da Deca ou similar, coluna de louça universal referência C1, da Deca ou similar.  Fornecimento.</t>
  </si>
  <si>
    <t>AP 05.10.0050</t>
  </si>
  <si>
    <t>Banca seca de aço inoxidável com 0,55m de largura, até 3m de comprimento, em chapa  18-304, sobre apoios de alvenaria de meia vez e verga de concreto, sem revestimento.  Fornecimento e colocação.</t>
  </si>
  <si>
    <t>AP 05.10.0053</t>
  </si>
  <si>
    <t>Banca de aço inoxidável de (2x0,55)m, em chapa 18-304, com 1 cuba de (500x400x200)mm, em chapa 20-304, válvula americana, sifão de 1 1/2"x1 1/2", sobre apoios de alvenaria de meia vez e verga de concreto, sem revestimento; exclusive torneira.  Fornecimento e colocação.</t>
  </si>
  <si>
    <t>AP 05.10.0100</t>
  </si>
  <si>
    <t>Banca de aço inoxidável de (2x0,55)m, em chapa 18-304, com 2 cubas de (500x400x200)mm, em chapa 20-304, 2 válvulas americana, 2 sifões de 1 1/2"x1 1/2", sobre apoios de alvenaria de meia vez e verga de concreto, sem revestimento; exclusive torneira.  Fornecimento e colocação.</t>
  </si>
  <si>
    <t>AP 05.10.0115</t>
  </si>
  <si>
    <t>Banco articulado, com cantos arredondados e superfície antiderrapante impermeável, dimensões mínimas 0,45x0,70m, em aço inoxidável AISI 304, tubo de 1 1/4", conforme ABNT NBR 9050 para acessibilidade. FORNECIMENTO e COLOCAÇÃO.</t>
  </si>
  <si>
    <t>AP 05.10.0125</t>
  </si>
  <si>
    <t>Barra de apoio angular, em aço inoxidável AISI 304, diâmetro de 1 1/4", inclusive fixação com parafusos inoxidável e buchas plásticas.  Fornecimento.</t>
  </si>
  <si>
    <t>AP 05.10.0128</t>
  </si>
  <si>
    <t>Barra de apoio 90º, modelo "L", (60x60)cm, em aço inoxidável AISI 304, diâmetro de 1 1/4", inclusive fixação com parafusos inoxidável e buchas plásticas.  Fornecimento.</t>
  </si>
  <si>
    <t>AP 05.10.0131</t>
  </si>
  <si>
    <t>Barra de apoio reta, com 50cm, em aço inoxidável AISI 304, tubo de 1 1/4", inclusive fixação com parafuso inoxidável e buchas plásticas.  Fornecimento.</t>
  </si>
  <si>
    <t>AP 05.10.0134</t>
  </si>
  <si>
    <t>Barra de apoio para pia ou lavatório (proteção para pia), em aço inoxidável AISI 304, tubo de 1 1/4", inclusive fixação com parafusos inoxidáveis e buchas plásticas.  Fornecimento.</t>
  </si>
  <si>
    <t>AP 05.10.0137</t>
  </si>
  <si>
    <t>Barra de apoio lateral de vaso sanitário, modelo "P" ou "U", em aço inoxidável AISI 304, de 1 1/4", inclusive fixação com parafusos inoxidável e buchas plásticas.  Fornecimento.</t>
  </si>
  <si>
    <t>AP 05.10.0150</t>
  </si>
  <si>
    <t>Cuba aço inoxidável de (500x400x200)mm, em chapa 20-304, válvula americana, sifão de   1 1/2"x1 1/2", exclusive torneira.  Fornecimento e colocação.</t>
  </si>
  <si>
    <t>AP 05.10.0200</t>
  </si>
  <si>
    <t>Coifa de aço inoxidável medindo: (2,1x1,2)m; inclusive 3m de duto com (500x500)mm, exaustor de 3CV.  Fornecimento e colocação.</t>
  </si>
  <si>
    <t>AP 05.10.0250</t>
  </si>
  <si>
    <t>Escovário em aço inoxidável, padrão Secretaria Municipal de Saúde, com (150x50)cm, para 3 torneiras.  Fornecimento e colocação.</t>
  </si>
  <si>
    <t>AP 05.10.0253</t>
  </si>
  <si>
    <t>Escovário em aço inoxidável, padrão Secretaria Municipal de Saúde, com (260x50)cm, para 4 torneiras.  Fornecimento e colocação.</t>
  </si>
  <si>
    <t>AP 05.10.0400</t>
  </si>
  <si>
    <t>Mictório coletivo de aço inoxidável, com seção de (580x300)mm, em chapa 20-304, com crivo de saída de 1 1/4", registro de 3/4".  Fornecimento.</t>
  </si>
  <si>
    <t>AP 05.10.0500</t>
  </si>
  <si>
    <t>Porta caçamba, de ferro esmaltado, lixeira de aço inoxidável, em chapa 18-304, com (300x300)mm.  Fornecimento e colocação.</t>
  </si>
  <si>
    <t>AP 05.10.0600</t>
  </si>
  <si>
    <t>Tanque de aço inoxidável, em chapa 22-304, de (520x520)mm, capacidade de 30l, com esfregador; exclusive torneira.  Fornecimento.</t>
  </si>
  <si>
    <t>AP 05.10.0603</t>
  </si>
  <si>
    <t>Tanque de expurgo, em aço inoxidável liga 18:8, padrão americano, AISI 304 n° 18, medindo: (600x500x850)mm, com 01 (uma) cuba de expurgo de (500x400x300)mm,  com sifão de aço inoxidável de 75mm de diâmetro, face superior com acabamento escovado e grade basculante removível, tampa em inox com abertura lateral e ralo perfurado, modelo TQ-EXP, Inconox ou similar.  Fornecimento.</t>
  </si>
  <si>
    <t>AP 05.15.0050</t>
  </si>
  <si>
    <t>Aspersores de PVC rígido, giro de 360°, entrada de 3/4", Sempreverde, Fabrimar ou similar.  Fornecimento.</t>
  </si>
  <si>
    <t>AP 05.15.0101</t>
  </si>
  <si>
    <t>Assento sanitário convencional em polietileno. Fornecimento e colocação</t>
  </si>
  <si>
    <t>AP 05.15.0106</t>
  </si>
  <si>
    <t>Assento plástico, para vaso infantil.  Fornecimento e colocação.</t>
  </si>
  <si>
    <t>AP 05.15.0150</t>
  </si>
  <si>
    <t>Braço de plástico branco, de 1/2", com canopla.  Fornecimento.</t>
  </si>
  <si>
    <t>AP 05.15.0200</t>
  </si>
  <si>
    <t>Caixa de descarga, plástica, externa.  Fornecimento.</t>
  </si>
  <si>
    <t>AP 05.15.0250</t>
  </si>
  <si>
    <t>Chuveiro de plástico, na cor branca, exclusive braço.</t>
  </si>
  <si>
    <t>AP 05.15.0253</t>
  </si>
  <si>
    <t>Chuveiro de plástico, com braço de 1/2", na cor branca e 1 registro de pressão nº B-1416 ou similar de 1/2".  Fornecimento.</t>
  </si>
  <si>
    <t>AP 05.15.0300</t>
  </si>
  <si>
    <t>Mangueira de borracha flexível, cristal, com diâmetro de 1/2".  Fornecimento.</t>
  </si>
  <si>
    <t>AP 05.15.0303</t>
  </si>
  <si>
    <t>Mangueira de borracha flexível, cristal, com diâmetro de 3/4".  Fornecimento.</t>
  </si>
  <si>
    <t>AP 05.15.0306</t>
  </si>
  <si>
    <t>Mangueira de borracha flexível, cristal, com diâmetro de 1".  Fornecimento.</t>
  </si>
  <si>
    <t>AP 05.15.0350</t>
  </si>
  <si>
    <t>Rabicho plástico de 30cm com saída de 1/2".  Fornecimento.</t>
  </si>
  <si>
    <t>AP 05.15.0401</t>
  </si>
  <si>
    <t>Registro de esfera de PVC rígido, soldável, diâmetro de 20mm.  Fornecimento e instalação.</t>
  </si>
  <si>
    <t>AP 05.15.0403</t>
  </si>
  <si>
    <t>Registro de esfera de PVC rígido, soldável, diâmetro de 20mm.  Fornecimento.</t>
  </si>
  <si>
    <t>AP 05.15.0406</t>
  </si>
  <si>
    <t>Registro de esfera de PVC rígido, soldável, diâmetro de 25mm.  Fornecimento e instalação.</t>
  </si>
  <si>
    <t>AP 05.15.0409</t>
  </si>
  <si>
    <t>Registro de esfera de PVC rígido, soldável, diâmetro de 25mm.  Fornecimento.</t>
  </si>
  <si>
    <t>AP 05.15.0412</t>
  </si>
  <si>
    <t>Registro de esfera de PVC rígido, soldável, diâmetro de 32mm.  Fornecimento e instalação.</t>
  </si>
  <si>
    <t>AP 05.15.0415</t>
  </si>
  <si>
    <t>Registro de esfera de PVC rígido, soldável, diâmetro de 40mm.  Fornecimento e instalação.</t>
  </si>
  <si>
    <t>AP 05.15.0418</t>
  </si>
  <si>
    <t>Registro de esfera de PVC rígido, soldável, diâmetro de 40mm.  Fornecimento.</t>
  </si>
  <si>
    <t>AP 05.15.0421</t>
  </si>
  <si>
    <t>Registro de esfera de PVC rígido, soldável, diâmetro de 50mm.  Fornecimento e instalação.</t>
  </si>
  <si>
    <t>AP 05.15.0424</t>
  </si>
  <si>
    <t>Registro de esfera de PVC rígido, soldável, diâmetro de 50mm.  Fornecimento.</t>
  </si>
  <si>
    <t>AP 05.15.0427</t>
  </si>
  <si>
    <t>Registro de esfera de PVC rígido, roscável, diâmetro de 1 1/2".   Fornecimento e instalação.</t>
  </si>
  <si>
    <t>AP 05.15.0450</t>
  </si>
  <si>
    <t>Saboneteira plástica de sobrepor, para sabonete líquido.  Fornecimento.</t>
  </si>
  <si>
    <t>AP 05.15.0500</t>
  </si>
  <si>
    <t>Sifão roscável para pia ou lavatório de PVC rígido, diâmetro de 1".  Fornecimento.</t>
  </si>
  <si>
    <t>AP 05.15.0503</t>
  </si>
  <si>
    <t>Sifão para tanque, de PVC rígido, diâmetro de 1 1/4".  Fornecimento e instalação.</t>
  </si>
  <si>
    <t>AP 05.15.0506</t>
  </si>
  <si>
    <t>Sifão soldável, de PVC rígido, de 40mm, para pia ou lavatório.  Fornecimento.</t>
  </si>
  <si>
    <t>AP 05.15.0550</t>
  </si>
  <si>
    <t>Tanque de esterilização de mamadeiras, em PVC.  Fornecimento e instalação.</t>
  </si>
  <si>
    <t>AP 05.15.0600</t>
  </si>
  <si>
    <t>Torneira de bóia, de PVC rígido, diâmetro de 1/2".  Fornecimento e instalação.</t>
  </si>
  <si>
    <t>AP 05.15.0603</t>
  </si>
  <si>
    <t>Torneira de bóia, de PVC rígido, diâmetro de 3/4".  Fornecimento e instalação.</t>
  </si>
  <si>
    <t>AP 05.15.0650</t>
  </si>
  <si>
    <t>Torneira de PVC rígido, diâmetro de 1/2".  Fornecimento e instalação.</t>
  </si>
  <si>
    <t>AP 05.15.0700</t>
  </si>
  <si>
    <t>Torneira para pia ou tanque, de PVC rígido, diâmetro de 1/2".  Fornecimento e instalação.</t>
  </si>
  <si>
    <t>AP 05.15.0750</t>
  </si>
  <si>
    <t>Tubo de descarga, tipo longo de 1 1/2", de PVC rígido, para caixa de descarga externa.  Fornecimento.</t>
  </si>
  <si>
    <t>AP 05.15.0800</t>
  </si>
  <si>
    <t>Válvula para lavatório, de 1 1/4", de PVC rígido.  Fornecimento.</t>
  </si>
  <si>
    <t>AP 05.15.0803</t>
  </si>
  <si>
    <t>Válvula para lavatório, de 1"x 2 3/4".  Fornecimento.</t>
  </si>
  <si>
    <t>AP 05.15.0806</t>
  </si>
  <si>
    <t>Válvula para pia, de PVC rígido.  Fornecimento.</t>
  </si>
  <si>
    <t>AP 05.20.0100</t>
  </si>
  <si>
    <t>Chuveiro estampado, acabamento cromado, articulado com braço de 1/2".  Fornecimento.</t>
  </si>
  <si>
    <t>AP 05.20.0118</t>
  </si>
  <si>
    <t>Duchinha manual, com registro de pressão.  Fornecimento.</t>
  </si>
  <si>
    <t>AP 05.20.0150</t>
  </si>
  <si>
    <t>Misturador simples para chuveiro, de 3/4".  Fornecimento.</t>
  </si>
  <si>
    <t>AP 05.20.0153</t>
  </si>
  <si>
    <t>Misturador Belle Epoque Light, para lavatório, acabamento cromado, Deca ou similar.  Fornecimento.</t>
  </si>
  <si>
    <t>AP 05.20.0200</t>
  </si>
  <si>
    <t>Registro de pressão, em bronze, bruto, com diâmetro de 1/2".  Fornecimento.</t>
  </si>
  <si>
    <t>AP 05.20.0206</t>
  </si>
  <si>
    <t>Registro de pressão, em bronze, diâmetro de 1/2", com acabamento cromado, para filtro.  Fornecimento e instalação.</t>
  </si>
  <si>
    <t>AP 05.20.0230</t>
  </si>
  <si>
    <t>Registro regulador de vazão Economaster, para controle de vazão em pontos de abastecimento de água, de 1/2", acabamento cromado, para uso em conjunto com rabichos de ligação, exclusive estes, referência 1450, da Fabrimar ou similar.  Fornecimento.</t>
  </si>
  <si>
    <t>AP 05.20.0250</t>
  </si>
  <si>
    <t>Rabicho cromado de 30cm com saída de 1/2".  Fornecimento.</t>
  </si>
  <si>
    <t>AP 05.20.0253</t>
  </si>
  <si>
    <t>Rabicho flexível cromado de 40cm com saída de 1/2".  Fornecimento e instalação.</t>
  </si>
  <si>
    <t>AP 05.20.0300</t>
  </si>
  <si>
    <t>Sifão, de 1" x 1 1/4", Deca 1680-C ou similar.  Fornecimento.</t>
  </si>
  <si>
    <t>AP 05.20.0303</t>
  </si>
  <si>
    <t>Sifão, diâmetro de 1 1/2"x 1 1/2".  Fornecimento.</t>
  </si>
  <si>
    <t>AP 05.20.0306</t>
  </si>
  <si>
    <t>Sifão metálico cromado, de 1 1/2"x2".  Fornecimento e instalação.</t>
  </si>
  <si>
    <t>AP 05.20.0400</t>
  </si>
  <si>
    <t>Torneira  de bóia, em bronze, de pressão, de 3/4".  Fornecimento e instalação.</t>
  </si>
  <si>
    <t>AP 05.20.0403</t>
  </si>
  <si>
    <t>Torneira de bóia, em bronze, de pressão, de 1".  Fornecimento e instalação.</t>
  </si>
  <si>
    <t>AP 05.20.0406</t>
  </si>
  <si>
    <t>Torneira de bóia, em bronze, de pressão, de 1 1/4".  Fornecimento e instalação.</t>
  </si>
  <si>
    <t>AP 05.20.0409</t>
  </si>
  <si>
    <t>Torneira de bóia, em bronze, de pressão, de 1 1/2".  Fornecimento e instalação.</t>
  </si>
  <si>
    <t>AP 05.20.0412</t>
  </si>
  <si>
    <t>Torneira de bóia, em bronze, de pressão, de 2".  Fornecimento e instalação.</t>
  </si>
  <si>
    <t>AP 05.20.0450</t>
  </si>
  <si>
    <t>Torneira para filtro, 1147-A, Fabrimar ou similar.  Fornecimento.</t>
  </si>
  <si>
    <t>AP 05.20.0500</t>
  </si>
  <si>
    <t>Torneira para jardins, modelo 1153, de 1/2", Deca ou similar.  Fornecimento.</t>
  </si>
  <si>
    <t>AP 05.20.0550</t>
  </si>
  <si>
    <t>Torneira com arejador para lavatório, 1193-A, Fabrimar ou similar.  Fornecimento.</t>
  </si>
  <si>
    <t>AP 05.20.0560</t>
  </si>
  <si>
    <t>Torneira de fechamento automático Acquapress para lavatório, com arejador anti-vandalismo, acabamento cromado, referência 1180-AV, Fabrimar ou similar.  Fornecimento.</t>
  </si>
  <si>
    <t>AP 05.20.0570</t>
  </si>
  <si>
    <t>Torneira para lavatório Pressmatic Benefit de Mesa Chrome, código 00185106, Docol ou similar.  Fornecimento.</t>
  </si>
  <si>
    <t>AP 05.20.0600</t>
  </si>
  <si>
    <t>Torneira para pia, com arejador, 1168, tipo parede, de 1/2", Deca ou similar.  Fornecimento.</t>
  </si>
  <si>
    <t>AP 05.20.0606</t>
  </si>
  <si>
    <t>Torneira para pia ou tanque, nº 1158-A, de 1/2", Fabrimar ou similar.  Fornecimento.</t>
  </si>
  <si>
    <t>AP 05.20.0650</t>
  </si>
  <si>
    <t>Torneira para lavatório, Aquarius 1193-A, de 1/2", da Fabrimar ou similar. Fornecimento.</t>
  </si>
  <si>
    <t>AP 05.20.0700</t>
  </si>
  <si>
    <t>Tubo de ligação para vaso sanitário, com anel expansor, cromado.  Fornecimento.</t>
  </si>
  <si>
    <t>AP 05.20.0750</t>
  </si>
  <si>
    <t>Válvula americana, de 3 1/2"x1 1/2". Fornecimento.</t>
  </si>
  <si>
    <t>AP 05.20.0753</t>
  </si>
  <si>
    <t>Válvula americana, de 3 1/2"x1 1/2".  Fornecimento e instalação.</t>
  </si>
  <si>
    <t>AP 05.20.0760</t>
  </si>
  <si>
    <t>Válvula de escoamento universal para cubas e lavatórios, diâmetro de 1", acabamento cromado, referência 1601, Fabrimar ou similar.  Fornecimento.</t>
  </si>
  <si>
    <t>AP 05.20.0800</t>
  </si>
  <si>
    <t>Válvula para tanque, de 1 1/4"x 2 3/4".  Fornecimento.</t>
  </si>
  <si>
    <t>AP 05.20.0840</t>
  </si>
  <si>
    <t>Válvula de descarga externa Silent Flux, com acionamento por alavanca, com regulagem de tempo de descarga e vazão, bitola de 1 1/4", para pressão de serviço entre 2 a 40 mca, referência 3500, da Fabrimar ou similar.  Fornecimento.</t>
  </si>
  <si>
    <t>AP 05.20.0850</t>
  </si>
  <si>
    <t>Válvula de descarga, silenciosa, cromada, de embutir, com registro de 1 1/4".  Fornecimento.</t>
  </si>
  <si>
    <t>AP 05.20.0853</t>
  </si>
  <si>
    <t>Válvula de descarga, silenciosa, cromada, de embutir, com registro de 1 1/4".   Fornecimento e instalação.</t>
  </si>
  <si>
    <t>AP 05.20.0871</t>
  </si>
  <si>
    <t>Válvula de descarga, silenciosa, cromada, de embutir, com registro de 1 1/2".  Fornecimento.</t>
  </si>
  <si>
    <t>AP 05.20.0876</t>
  </si>
  <si>
    <t>Válvula de descarga para mictório Acquapress, de fechamento automático, acabamento cromado, referência 1181, da Fabrimar ou similar.  Fornecimento.</t>
  </si>
  <si>
    <t>AP 05.20.0897</t>
  </si>
  <si>
    <t>Válvula de esfera em bronze, com diâmetro de 1/2", referência 1552, Deca ou similar.  Fornecimento.</t>
  </si>
  <si>
    <t>AP 05.20.0900</t>
  </si>
  <si>
    <t>Válvula de esfera em bronze, com diâmetro de 3/4", referência 1552, Deca ou similar.  Fornecimento.</t>
  </si>
  <si>
    <t>AP 05.20.0903</t>
  </si>
  <si>
    <t>Válvula de esfera em bronze, com diâmetro de 1", referência 1552, Deca ou similar.  Fornecimento.</t>
  </si>
  <si>
    <t>AP 05.20.0906</t>
  </si>
  <si>
    <t>Válvula de esfera em bronze, com diâmetro de 1 1/2", referência 1552, Deca ou similar.  Fornecimento.</t>
  </si>
  <si>
    <t>AP 10.05.0050</t>
  </si>
  <si>
    <t>Aquecedor elétrico automático de 200l, compreendendo 6m de eletroduto de 3/4" e 20m de fio de cobre de 6mm².  Fornecimento e instalação.</t>
  </si>
  <si>
    <t>AP 10.10.0050</t>
  </si>
  <si>
    <t>Bebedouro elétrico tipo pressão em aço inoxidável, modelo de pé, adulto/criança, capacidade 80l/h.  Fornecimento.</t>
  </si>
  <si>
    <t>AP 10.10.0053</t>
  </si>
  <si>
    <t>Bebedouro elétrico, exclusive o fornecimento do aparelho, compreendendo: 2 varas de eletroduto PVC, diâmetro de 3/4" com luvas, 10m de fio 2,5mm2, tomada de embutir caixa estampada, 4m de tubo de PVC 3/4", 3m de tubo de 40mm, registro de 3/4" e conexões.  Instalação até o ralo existente e assentamento.</t>
  </si>
  <si>
    <t>AP 10.15.0010</t>
  </si>
  <si>
    <t>Braço cromado para chuveiro elétrico, diâmetro de 1/2". Fornecimento.</t>
  </si>
  <si>
    <t>AP 10.15.0050</t>
  </si>
  <si>
    <t>Chuveiro elétrico, automático, 110/220V, Lorenzetti ou similar.  Fornecimento.</t>
  </si>
  <si>
    <t>AP 10.15.0100</t>
  </si>
  <si>
    <t>Chuveiro elétrico, automático, maxi-ducha, com braço cromado de 1/2", 110/220V e 1 registro  de pressão de 3/4".  Fornecimento.</t>
  </si>
  <si>
    <t>AP 10.20.0050</t>
  </si>
  <si>
    <t>Ar Condicionado para colocação em parede, de 7500BTUS.  Fornecimento.</t>
  </si>
  <si>
    <t>AP 10.20.0059</t>
  </si>
  <si>
    <t>Ar Condicionado para colocação em parede, de 21000BTUS.  Fornecimento.</t>
  </si>
  <si>
    <t>AP 10.20.0100</t>
  </si>
  <si>
    <t>Condicionador de ar, tipo Split convencional, 9.000 btu, quente / frio, controle remoto total sem fio, mostrador digital, inclusive unidade externa independente, Ever Confort ou similar. Fornecimento.</t>
  </si>
  <si>
    <t>AP 10.20.0103</t>
  </si>
  <si>
    <t>Condicionador de ar, tipo Split convencional, 12.000 btu, quente / frio, controle remoto total sem fio, mostrador digital, inclusive unidade externa independente, Ever Confort ou similar. Fornecimento.</t>
  </si>
  <si>
    <t>AP 10.20.0106</t>
  </si>
  <si>
    <t>Condicionador de ar, tipo Split convencional, 18.000 btu, quente / frio, controle remoto total sem fio, mostrador digital, inclusive unidade externa independente, Ever Confort ou similar. Fornecimento.</t>
  </si>
  <si>
    <t>AP 10.20.0109</t>
  </si>
  <si>
    <t>Condicionador de ar, tipo Split convencional, 24.000 btu, quente / frio, controle remoto total sem fio, mostrador digital, inclusive unidade externa independente, Ever Confort ou similar.  Fornecimento.</t>
  </si>
  <si>
    <t>AP 10.25.0005</t>
  </si>
  <si>
    <t>Damper corta fogo 35 x 45 cm, acionamento automático, pela ação de elemento fusível, modelo DCF com fusível de disparo (com atestado UL) com rompimento em 72ºC ou 141ºC, com chave fim de curso. Fornecimento e colocação.</t>
  </si>
  <si>
    <t>AP 10.25.0025</t>
  </si>
  <si>
    <t>Exaustor axial de parede, com diâmetro de 300mm, da True ou similar.  Fornecimento e instalação.</t>
  </si>
  <si>
    <t>AP 10.25.0050</t>
  </si>
  <si>
    <t>Exaustor axial de parede, com diâmetro de 800mm, vazão de 22000m3/h, pressão de 5mmca e motor de 1,5HP de 6 polos/220V. Fornecimento.</t>
  </si>
  <si>
    <t>AP 10.25.0100</t>
  </si>
  <si>
    <t>Exaustor eólico de 24", para fixação em telhados.  Fornecimento.</t>
  </si>
  <si>
    <t>AP 10.30.0050</t>
  </si>
  <si>
    <t>Torneira elétrica 110/220V.  Fornecimento e instalação.</t>
  </si>
  <si>
    <t>AP 10.30.0059</t>
  </si>
  <si>
    <t>Torneira fotoelétrica.  Fornecimento e instalação.</t>
  </si>
  <si>
    <t>AP 10.35.0050</t>
  </si>
  <si>
    <t>Ventilador de teto, com chave para ventilação e exaustão e pás em aço pintado, Ventaço ou similar.  Fornecimento e instalação.</t>
  </si>
  <si>
    <t>AP 10.35.0100</t>
  </si>
  <si>
    <t>Ventilador de parede, com diâmetro de 400mm, vazão de 5000m3/h, pressão de 5mmca e motor de 0,33HP de 4 polos/220V.  Fornecimento e instalação.</t>
  </si>
  <si>
    <t>AP 10.35.0150</t>
  </si>
  <si>
    <t>Ventilador de parede, tipo comercial, oscilante, VP20, diâmetro de 20", motor de 270W, rotação de 1500RPM, vazão de 280m3/min., monofásico de 110/220V, da Viva Vento ou similar.  Fornecimento.</t>
  </si>
  <si>
    <t>AP 10.35.0200</t>
  </si>
  <si>
    <t>Ventilador de parede, tipo industrial, oscilante, diâmetro de 24", motor de 1/8HP, rotação de 1500RPM (com 3 velocidades), vazão de 380m3/min., monofásico de 110/220V, Veneza Plus V2, Solaster ou similar.  Fornecimento.</t>
  </si>
  <si>
    <t>AP 10.99.0100</t>
  </si>
  <si>
    <t>Lanterna de segurança, tipo giratória, para Câmara Escura, com filtro vermelho, tipo Kodak 6B ou similar, em estrutura de aço pintado.  Fornecimento.</t>
  </si>
  <si>
    <t>AP 10.99.0150</t>
  </si>
  <si>
    <t>Prisma bicolor de sinalização para portas de salas de Raio X.  Fornecimento e instalação.</t>
  </si>
  <si>
    <t>AP 10.99.0200</t>
  </si>
  <si>
    <t>Sirene áudio visual, para sistema de alarme contra incêndio. Fornecimento e colocação.</t>
  </si>
  <si>
    <t>AP 15.05.0050</t>
  </si>
  <si>
    <t>Fogão industrial, à gás, em aço carbono pintado, de 4 bocas com grelha em ferro fundido de (30x30)cm, provido de 2 queimadores simples e 2 queimadores duplos e estrado paneleiro inferior, nas medidas de (76x86x85)cm, Merinox Fog 430 ou similar.  Fornecimento.</t>
  </si>
  <si>
    <t>AP 15.05.0100</t>
  </si>
  <si>
    <t>Fogão industrial, à gás, em aço carbono pintado, de 6 bocas com grelha em ferro fundido de (30x30)cm, provido de 3 queimadores simples e 3 queimadores duplos e estrado paneleiro inferior, Merinox Fog 630 ou similar.  Fornecimento.</t>
  </si>
  <si>
    <t>AP 15.05.0150</t>
  </si>
  <si>
    <t>Fogão industrial de 6 bocas com forno.  Fornecimento.</t>
  </si>
  <si>
    <t>AP 15.10.0050</t>
  </si>
  <si>
    <t>Filtro eletrostático para exaustão mecânica, tipo Penney, modelo FET 21H3, ou similar, com capacidade nominal de 9900 m3/h, alimentação de 220V, monifásica, perda de pressão de 10 mmca (limpo) e 20 mmca (sujo), temperatura de trabalho até 140°F, carcaça em aço carbono, pré-filtro mecânico de telas executado em alumínio e separador inercial de névoas e gotas em alumínio, inclusive difusores.  Fornecimento.</t>
  </si>
  <si>
    <t>AP 20.05.0050</t>
  </si>
  <si>
    <t>Elevador especial para cadeira de rodas, capacidade de 210Kg, velocidade 15m/min, 2 paradas, percurso de 6,60m, comando automático simples em todas as paradas, com 2 portas por andar, abertura do mesmo lado tipo eixo vertical, dimensões de (0,80x2,00)m, portas em chapa com acabamento primer para pintura (exclusive esta), cabina com dimensões de (0,90x1,30x2,05)m em estrutura metálica, acabamento do piso em chapa de aço 3/16" revestida em borracha sintética, teto e acabamentos laterais com painel em chapa de aço com pintura eletrostática na cor bege, iluminação da cabina com luminária fluorescente, porta da cabina pantográfica manual em alumínio anodizado, guias em perfil "T" laminado, contrapeso em blocos de ferro fundido, com máquina superior, moto-freio e redutor de rosca sem fim, auxiliado por contrapeso, modelo EL-2913 da montele ou similar.  Fornecimento, montagem e instalação.</t>
  </si>
  <si>
    <t>AP 20.05.0100</t>
  </si>
  <si>
    <t>Elevador hidráulico, com capacidade para 6 pessoas, 420Kg, velocidade de 0,75m/s, paradas 2 (1 a 2), com motor de corrente alternada, 2 velocidades, tensão de iluminação de 110V, motriz de 220V, frequência de 60Hz, máquina de tração com engrenagem em cima da caixa, Otis ou similar.  Fornecimento, montagem e instalação.</t>
  </si>
  <si>
    <t>AP 20.05.0140</t>
  </si>
  <si>
    <t>Elevador sem casa de máquinas, com 3 paradas, capacidade 8 pessoas ou 600Kg, modelo Smart MRL8-DF da Atlas Schindler ou similar.  Fornecimento, montagem e instalação.</t>
  </si>
  <si>
    <t>AP 20.05.0150</t>
  </si>
  <si>
    <t>Elevador hidráulico, com capacidade para 8 pessoas, 560Kg, velocidade de 0,53m/s, percurso 11,3m, paradas 4 (T1 a 3), com motor trifásico de 220V, 60Hz, sistema hidráulico com transmissão força motriz através de óleo sobre pressão por grupo impulsor, o comprimento da tubulação não poderá exceder a 6m, com sistema eletrônico de comando e controle dotado de display digital, isolador de posição no pavimento principal e setas direcionais nos demais pavimentos, Atlas Vilares ou similar.  Fornecimento, montagem e instalação.</t>
  </si>
  <si>
    <t>AP 20.05.0200</t>
  </si>
  <si>
    <t>Plataforma para transporte vertical, percurso de 3,17m, capacidade para 230kg, velocidade de 6m/minuto, com duas paradas, guarda corpo lateral com braço tipo basculante e acesso pelo mesmo lado, comando automático simples nas duas paradas franqueado, chave na cabine, motor elétrico de 2CV a 1720 rpm, 60 hz, trifásico (220/380V), acionamento com fuso de aço com  rosca trapezoidal 150 e bucha auto lubrificante, construção modulada em  chapas e perfis de aço com ligações parafusadas de alta resistência, acabamento em pintura a pó na cor cinza, com acabamento texturizado, cabine com piso anti-derrapante, chaves de fim de curso, microrutores de interferência no percurso, acoplamento por embreagem cônica automática.  Plataforma nas dimensões da base, sendo largura e profundidade respectivamente de (125x125)cm, dimensões úteis da cabine,  sendo largura e profundidade respectivamente de (80x120)cm, inclusive portão de embarque/desembarque nos dois pavimentos, Montele, modelo PL-237ou similar.  Fornecimento, montagem e instalação.</t>
  </si>
  <si>
    <t>AP 25.05.0050</t>
  </si>
  <si>
    <t>Aspirador a vácuo com frasco para redes de gases medicinais.  Fornecimento.</t>
  </si>
  <si>
    <t>AP 25.05.0100</t>
  </si>
  <si>
    <t>Fluxômetro com umidificador, ar comprimido/oxigênio, para redes de gases medicinais.  Fornecimento.</t>
  </si>
  <si>
    <t>AP 30.05.0051</t>
  </si>
  <si>
    <t>Botijão de gás engarrafado (GLP), capacidade para 13Kg, inclusive o vasilhame e o gás.  Fornecimento e colocação.</t>
  </si>
  <si>
    <t>AP 30.05.0101</t>
  </si>
  <si>
    <t>Botijão de gás engarrafado (GLP), capacidade para 45Kg, inclusive o vasilhame e o gás.  Fornecimento e colocação.</t>
  </si>
  <si>
    <t>AP 30.05.0300</t>
  </si>
  <si>
    <t>Regulador Fisher para botijões de gás GLP com 13Kg.  Fornecimento.</t>
  </si>
  <si>
    <t>AP 35.05.0050</t>
  </si>
  <si>
    <t>Caixa d'água em polietileno, capacidade para 500l, com alças de ancoragem e transporte, tampa  com fechamento por meio de travas, diâmetro de 131cm e altura de 72cm, modelo Aqualev ou similar.  Fornecimento.</t>
  </si>
  <si>
    <t>AP 35.05.0100</t>
  </si>
  <si>
    <t>Caixa d'água redonda, de fibra de vidro, capacidade para 1000l, com tampa.  Fornecimento.</t>
  </si>
  <si>
    <t>AP 35.05.0103</t>
  </si>
  <si>
    <t>Caixa d'água em polietileno, capacidade para 1000l, com alças de ancoragem e transporte, tampa  com fechamento por meio de travas, diâmetro de 163cm e altura de 93cm, modelo Aqualev ou similar.  Fornecimento.</t>
  </si>
  <si>
    <t>AP 35.10.0050</t>
  </si>
  <si>
    <t>Reservatório em fibra de vidro, com capacidade de 10.000L, dimensões (diâmetro: 2,60 x altura: 2,00m), para água não potável ou para aproveitamento de água de chuva (AAC), fabricados para operarem sob regime de carga oscilante cíclica, tratamento especial com absorvedores de radiações UVA e UVB solares extra-reforçados, suportam carga de compressão diretamente no costado sem necessidade de contenção quando soterrados. Tratamento interno com resinas adequadas e especiais (conforme aprovação do Ministério da Saúde e o Instituto Adolpho Lutz). Reservatórios testados em resistência máxima à tração, flexão, dureza Barcol, métodos / Normas utilizadas: ASTM D-638/77 - ASTM D-790/71 - ASTM D-2583. Fornecimento.</t>
  </si>
  <si>
    <t>AP 35.10.0100</t>
  </si>
  <si>
    <t>Reservatório em fibra de vidro, com capacidade de 20.000L, dimensões (diâmetro: 3,00 x altura: 2,84m), para água não potável ou para aproveitamento de água de chuva (AAC), fabricados para operarem sob regime de carga oscilante cíclica, tratamento especial com absorvedores de radiações UVA e UVB solares extra-reforçados, suportam carga de compressão diretamente no costado sem necessidade de contenção quando soterrados. Tratamento interno com resinas adequadas e especiais (conforme aprovação do Ministério da Saúde e o Instituto Adolpho Lutz). Reservatórios testados em resistência máxima à tração, flexão, dureza Barcol, métodos / Normas utilizadas: ASTM D-638/77 - ASTM D-790/71 - ASTM D-2583. Fornecimento.</t>
  </si>
  <si>
    <t>AP 35.10.0150</t>
  </si>
  <si>
    <t>Reservatório em fibra de vidro, com capacidade de 30.000L, dimensões (diâmetro: 3,00 x altura: 4,26m), para água não potável ou para aproveitamento de água de chuva (AAC), fabricados para operarem sob regime de carga oscilante cíclica, tratamento especial com absorvedores de radiações UVA e UVB solares extra-reforçados, suportam carga de compressão diretamente no costado sem necessidade de contenção quando soterrados. Tratamento interno com resinas adequadas e especiais (conforme aprovação do Ministério da Saúde e o Instituto Adolpho Lutz). Reservatórios testados em resistência máxima à tração, flexão, dureza Barcol, métodos / Normas utilizadas: ASTM D-638/77 - ASTM D-790/71 - ASTM D-2583. Fornecimento.</t>
  </si>
  <si>
    <t>AP 35.15.0050</t>
  </si>
  <si>
    <t>Reservatório metálico, padrão SABESP ou similar, com capacidade para 50m³, para água potável, estilo taça água total.  Aço USI-SAC-41 ou cor-400, inclusive encanamento interno, escadas (interna e externa) entrada e saídas, suporte chave elétrica, dreno auto limpante, base para fixação, guarda corpo de proteção e corrimão superior.  Fornecimento e instalação.</t>
  </si>
  <si>
    <t>AP 35.15.0100</t>
  </si>
  <si>
    <t>Reservatório metálico, padrão SABESP ou similar, com capacidade para 100m³, para água potável, estilo taça água total.  Aço USI-SAC-41 ou cor-400, inclusive encanamento interno, escadas (interna e externa) entrada e saídas, suporte chave elétrica, dreno auto limpante, base para fixação, guarda corpo de proteção e corrimão superior.  Fornecimento e instalação.</t>
  </si>
  <si>
    <t>AP 40.05.0050</t>
  </si>
  <si>
    <t>Balcão de passagem de alimentos, em concretro aparente, guarnição em madeira aparelhada, exclusive pintura.</t>
  </si>
  <si>
    <t>AP 40.05.0100</t>
  </si>
  <si>
    <t>Banca de concreto aparente, com 0,60m de largura e 0,06m de espessura, para 1 cuba, exclusive esta.</t>
  </si>
  <si>
    <t>AP 40.05.0150</t>
  </si>
  <si>
    <t>Bebedouro ou lavatório de concreto, fundido no local, seção em calha prismática, largura de 0,40m, rebordo com 0,25m de altura, medidos internamente em osso, revestido de azulejos brancos (15x15)cm interna e externamente, e válvula; exclusive torneira.</t>
  </si>
  <si>
    <t>AP 40.05.0200</t>
  </si>
  <si>
    <t>Mictório de concreto, fundido no local, com seção em calha prismática, largura de 0,40m, rebordo com 0,15m, medidos internamente em osso, revestido de azulejos brancos (15x15)cm, interna e externamente, e válvula. Exclusive instalação hidráulica.</t>
  </si>
  <si>
    <t>AP 45.05.0050</t>
  </si>
  <si>
    <t>Extintor de incêndio, tipo água sob pressão, de 10l, completo.  Fornecimento.</t>
  </si>
  <si>
    <t>AP 45.05.0100</t>
  </si>
  <si>
    <t>Extintor de incêndio, tipo gás carbônico, de 4kg, completo.  Fornecimento e colocação.</t>
  </si>
  <si>
    <t>AP 45.05.0103</t>
  </si>
  <si>
    <t>Extintor de incêndio, tipo gás carbônico, de 6kg, completo.  Fornecimento e colocação.</t>
  </si>
  <si>
    <t>AP 45.05.0106</t>
  </si>
  <si>
    <t>Extintor de incêndio, tipo gás carbônico, de 10Kg, completo.  Fornecimento.</t>
  </si>
  <si>
    <t>AP 45.05.0150</t>
  </si>
  <si>
    <t>Extintor de incêndio, tipo pó químico, de 4kg, completo.  Fornecimento e colocação.</t>
  </si>
  <si>
    <t>AP 45.05.0153</t>
  </si>
  <si>
    <t>Extintor de incêndio, tipo pó químico, de 6kg, completo.  Fornecimento e colocação.</t>
  </si>
  <si>
    <t>AP 45.05.0156</t>
  </si>
  <si>
    <t>Extintor de incêndio, tipo pó químico seco, de 12kg, completo.  Fornecimento.</t>
  </si>
  <si>
    <t>AP 45.05.0159</t>
  </si>
  <si>
    <t>Extintor de incêndio, tipo pó químico seco, de 30kg, completo com carreta.  Fornecimento.</t>
  </si>
  <si>
    <t>AP 50.05.0040</t>
  </si>
  <si>
    <t>Banca de Mármore Branco Nacional, com 3cm de espessura, medindo: (1,00x0,60)m, com abertura para uma cuba, sobre apoios de alvenaria de meia vez e verga de concreto, sem revestimento. Fornecimento e assentamento.</t>
  </si>
  <si>
    <t>AP 50.05.0050</t>
  </si>
  <si>
    <t>Banca de Mármore Branco Nacional, com 3cm de espessura, medindo (1,50x0,60)m, com abertura para 1 cuba, sobre apoios de alvenaria de meia vez e verga de concreto, sem revestimento.  Fornecimento e assentamento.</t>
  </si>
  <si>
    <t>AP 50.05.0053</t>
  </si>
  <si>
    <t>Banca de Mármore Branco Nacional, com 3cm de espessura, medindo: (2x0,60)m com abertura para 1 ou 2 cubas sobre apoios de alvenaria de meia vez e vergas de concreto, sem revestimento. Fornecimento e assentamento.</t>
  </si>
  <si>
    <t>AP 50.05.0056</t>
  </si>
  <si>
    <t>Banca de Mármore Branco Cintilante, com 3cm de espessura, medindo: (2,20x0,60)m com abertura para 1cuba sobre apoio de alvenaria de meia vez e vergas de concreto sem revestimento.  Fornecimento e assentamento.</t>
  </si>
  <si>
    <t>AP 50.05.0059</t>
  </si>
  <si>
    <t>Banca de Mármore Branco Nacional, com 3cm de espessura, medindo: (2,50x0,60)m, com abertura para 1 ou 2 cubas sobre apoios de alvenaria de meia vez e vergas de concreto, se</t>
  </si>
  <si>
    <t>AP 50.05.0062</t>
  </si>
  <si>
    <t>Banca de Mármore Branco Nacional, com 3cm de espessura, medindo (3x0,60)m, com abertura para 1 ou 2 cubas, sobre apoios de alvenaria de meia vez e vergas de concreto, sem revestimento.  Fornecimento e assentamento.</t>
  </si>
  <si>
    <t>AP 50.05.0065</t>
  </si>
  <si>
    <t>Banca de Mármore Branco Nacional, com 3cm de espessura, medindo (3,50x0,60)m, com abertura para 1 ou 2 cubas, sobre apoios de alvenaria de meia vez e vergas de concreto, sem revestimento.  Fornecimento e assentamento.</t>
  </si>
  <si>
    <t>AP 50.05.0068</t>
  </si>
  <si>
    <t>Banca de Mármore Branco Nacional, com 3cm de espessura, medindo (4x0,60)m, com abertura para 1 ou 2 cubas, sobre apoios de alvenaria de meia vez e vergas de concreto, sem revestimento.  Fornecimento e assentamento.</t>
  </si>
  <si>
    <t>AP 50.05.0071</t>
  </si>
  <si>
    <t>Banca de Mármore Branco Nacional, com 3cm de espessura, medindo 0,60m de largura, com abertura para 1 ou 2 cubas, sobre apoios de alvenaria de meia vez e vergas de concreto, sem revestimento.  Fornecimento e assentamento.</t>
  </si>
  <si>
    <t>AP 50.05.0074</t>
  </si>
  <si>
    <t>Banca de Mármore Branco Nacional, com 3cm de espessura medindo: (2x0,60)m, com abertura para 2 conchas de louça, sobre apoios de alvenaria de meia vez e vergas de concreto, sem revestimento.  Fornecimento e assentamento.</t>
  </si>
  <si>
    <t>AP 50.05.0150</t>
  </si>
  <si>
    <t>Banca seca de Mármore Branco Nacional, com 3cm de espessura e 0,60m de largura, sobre apoios de alvenaria de meia vez e verga de concreto, sem revestimento.  Fornecimento e assentamento.</t>
  </si>
  <si>
    <t>AP 50.05.0153</t>
  </si>
  <si>
    <t>Banca de mármore sintético, medindo: (120x50)cm, com cuba do mesmo material, exclusive torneira, válvula e sifão.  Fornecimento e assentamento.</t>
  </si>
  <si>
    <t>AP 50.05.0250</t>
  </si>
  <si>
    <t>Banca de mármore sintético, medindo: (140x55)cm, com cuba do mesmo material, exclusive torneira, válvula e sifão.  Fornecimento e assentamento.</t>
  </si>
  <si>
    <t>AP 50.05.0253</t>
  </si>
  <si>
    <t>Banca de mármore sintético, medindo: (150x55)cm, com cuba do mesmo material, exclusive torneira, válvula e sifão.  Fornecimento e assentamento.</t>
  </si>
  <si>
    <t>AP 50.05.0256</t>
  </si>
  <si>
    <t>Banca de mármore sintético, medindo: (160x55)cm, com cuba do mesmo material, exclusive torneira, válvula e sifão.  Fornecimento e assentamento.</t>
  </si>
  <si>
    <t>AP 50.05.0300</t>
  </si>
  <si>
    <t>Banca de mármore sintético, medindo: (100x50)cm, com cuba do mesmo material, exclusive torneira, válvula e sifão.  Fornecimento e assentamento.</t>
  </si>
  <si>
    <t>AP 50.05.0500</t>
  </si>
  <si>
    <t>Banca seca em granito Cinza Andorinha, com 3cm de espessura e 0,60m de largura, sobre apoios de alvenaria de meia vez e verga de concreto, sem revestimento.  Fornecimento e assentamento.</t>
  </si>
  <si>
    <t>AP 50.05.0503</t>
  </si>
  <si>
    <t>Banca em granito Cinza Andorinha, com 3cm de espessura e 0,60m de largura, com abertura para 1 ou 2 cubas, sobre apoios de alvenaria de meia vez e verga de concreto, sem revestimento.  Fornecimento e assentamento.</t>
  </si>
  <si>
    <t>AP 50.05.0550</t>
  </si>
  <si>
    <t>Banca de granito Preto Tijuca, com 3cm de espessura, sem abertura para cuba, sobre apoios de alvenaria de meia vez e verga de concreto, sem revestimento.  Fornecimento e assentamento.</t>
  </si>
  <si>
    <t>AP 50.05.0600</t>
  </si>
  <si>
    <t>Prateleira em Mármore Branco Nacional, com 3cm de espessura, 40cm de largura, com rasgo na parede.  Fornecimento e assentamento.</t>
  </si>
  <si>
    <t>AP 50.05.0650</t>
  </si>
  <si>
    <t>Tanque para lavagem em marmorite, medindo: (47x60)cm, de coralita.  Fornecimento.</t>
  </si>
  <si>
    <t>AP 55.05.0050</t>
  </si>
  <si>
    <t>Filtro industrial, com vazão de 1000l/h, Líder ou similar.  Fornecimento.</t>
  </si>
  <si>
    <t>AP 55.05.0100</t>
  </si>
  <si>
    <t>Filtro residencial de 1 vela, de metal, esmaltado com registro.  Fornecimento.</t>
  </si>
  <si>
    <t>AP 55.05.0150</t>
  </si>
  <si>
    <t>Filtro termoplástico, com areia (100Kg), para bomba com motor monofásico ou trifásico, com vazão de 4100l/h, exclusive esta, modelo 19 TP-2, Jacuzzi ou similar.  Fornecimento.</t>
  </si>
  <si>
    <t>AP 60.05.0050</t>
  </si>
  <si>
    <t>Banco de madeira aparelhada, envernizado, boleado nas bordas, confeccionado com assento de (30x30)cm, revestido com laminado melamínico, sendo a altura do banco de 52cm.</t>
  </si>
  <si>
    <t>AP 65.05.0100</t>
  </si>
  <si>
    <t>Persianas horizontais em alumínio, lâminas micro 25 (2,5cm), nas dimensões de (1,25x1,85)m, Luxaflex ou similar.  Fornecimento e colocação.</t>
  </si>
  <si>
    <t>AP 65.05.0203</t>
  </si>
  <si>
    <t>Persiana horizontal metálica 16mm, na cor branca, sem bando, com trilhos e demais materias necessários para fixação.  Fornecimento e colocação.</t>
  </si>
  <si>
    <t>AP 65.05.0240</t>
  </si>
  <si>
    <t>Persiana vertical em PVC, na cor branca, sem bando, com trilhos e demais materias necessários para fixação.  Fornecimento e colocação.</t>
  </si>
  <si>
    <t>AP 65.05.0250</t>
  </si>
  <si>
    <t>Persiana vertical em tecido, com trilhos e demais materiais necessários para fixação.  Fornecimento e colocação.</t>
  </si>
  <si>
    <t>AP 99.99.0050</t>
  </si>
  <si>
    <t>Braçadeira para dutos de ar condicionado em cantoneira de 3/4"x1/8".   Fornecimento e colocação.</t>
  </si>
  <si>
    <t>AP 99.99.0100</t>
  </si>
  <si>
    <t>Lava olhos de emergência com acionamento manual por alavanca, tubulação e conexões em ferro galvanizado, pia em AISI 304, conexões de entrada e saída de 1" BSP, pintura anticorrosiva, na cor verde segurança, pia com diâmetro de 300mm.  Fornecimento e colocação.</t>
  </si>
  <si>
    <t>AP 99.99.0112</t>
  </si>
  <si>
    <t>Moinho a vento, com roda de diâmetro de 3,40mx18pás, confeccionado em chapas galvanizadas nº 20, com dobras laterais e pintura automotiva, sistema de freio automático, retorno automático de destravamento, montado em torre de 9,00m de altura, estruturada com 4 pés de cantoneira galvanizada a fogo de 2"x1/4", base intermediária na altura de 3,00m, com cantoneira galvanizada de 3"x1/4", para assentamento de caixa d'água, pistão de 4", saída de 1 1/4", tubos galvanizados de 1 1/4", varões trefilados de 1/2", em aço 1045 com rosca e tampa de 6", para fechamento de poço, inclusive fundações.  Fornecimento, montagem e instalaçao.</t>
  </si>
  <si>
    <t>AP 99.99.0115</t>
  </si>
  <si>
    <t>Moinho a vento com roda de diâmetro de 3,40mx18pás, confeccionado em chapas galvanizadas nº 20 com dobras laterais e pintura automotiva, sistema de freio automático, retorno automático de destravamento, montado em torre de 12,00m de altura estruturada com 4 pés de cantoneira galvanizada a fogo de 2"x1/4", base intermediária na altura de 3,00m com cantoneira galvanizada de 3"x1/4", para assentamento de caixa d'água, pistão de 4", saída de 1 1/4", tubos galvanizados de 1 1/4", varões trefilados de 1/2" em aço 1045 com rosca e tampa de 6" para fechamento de poço, inclusive fundações.  Fornecimento, montagem e instalaçao.</t>
  </si>
  <si>
    <t>BP 05.05.0025</t>
  </si>
  <si>
    <t>Base de brita graduada, inclusive fornecimento de materiais, exclusive transporte do canteiro para a pista, medida após compactação.</t>
  </si>
  <si>
    <t>BP 05.05.0050</t>
  </si>
  <si>
    <t>Base de brita corrida, inclusive fornecimento dos materiais, medida após a compactação.</t>
  </si>
  <si>
    <t>BP 05.05.0053</t>
  </si>
  <si>
    <t>Base ou sub base estabilizada sem mistura de materiais, conforme Caderno de Encargos - PCRJ, exclusive escavação e transporte dos materiais, inclusive o transporte da água.</t>
  </si>
  <si>
    <t>BP 05.05.0056</t>
  </si>
  <si>
    <t>Base ou sub base estabilizada granulometricamente, com mistura de 2 ou mais materiais, conforme Caderno de Encargos - PCRJ, exclusive escavação e transporte dos materiais, inclusive o transporte de água.</t>
  </si>
  <si>
    <t>BP 05.05.0059</t>
  </si>
  <si>
    <t>Base de solo-cimento, executado "in loco", o custo indeniza as operações de execução na pista, inclusive transporte da água e se aplica ao volume de solo-cimento executado, medido após a compactação, exclusive a escavação, cimento e transporte dos materiais.</t>
  </si>
  <si>
    <t>BP 05.05.0100</t>
  </si>
  <si>
    <t>Camada de bloqueio (colchão) de areia, espalhado e comprimido mecanicamente, medido após compressão.</t>
  </si>
  <si>
    <t>BP 05.05.0103</t>
  </si>
  <si>
    <t>Camada de bloqueio (colchão) de pó-de-pedra, espalhado e comprimido mecanicamente, medida após compressão.</t>
  </si>
  <si>
    <t>BP 05.05.0150</t>
  </si>
  <si>
    <t>Camada de pó-de-pedra espalhada manualmente, medida após a compactação.</t>
  </si>
  <si>
    <t>BP 05.05.0200</t>
  </si>
  <si>
    <t>Capa selante compreendendo aplicação de asfalto na proporção de 1,1 a 1,4l/m2, distribuição de agregado (5 a 15Kg/m2) e compactação com rolo leve.</t>
  </si>
  <si>
    <t>BP 05.05.0250</t>
  </si>
  <si>
    <t>Construção de aterro, conforme Caderno de Encargos - PCRJ; exclusive escavação e carga, transporte e fornecimento dos materiais.</t>
  </si>
  <si>
    <t>BP 05.05.0300</t>
  </si>
  <si>
    <t>Construção de reforço de sub leito, conforme Caderno de Encargos - PCRJ; exclusive escavação e carga, transporte e fornecimento dos materiais.</t>
  </si>
  <si>
    <t>BP 05.05.0350</t>
  </si>
  <si>
    <t>Execução de pavimentação de saibro arenoso, em camadas de 10cm, medida após a compactação, inclusive fornecimento do material, espalhamento, rega e compactação.</t>
  </si>
  <si>
    <t>BP 05.05.0353</t>
  </si>
  <si>
    <t>Execução de pavimentação em saibro melhorado com cimento, em camadas de 8cm de espessura, medida após a compressão, sendo a proporção de cimento de 5% em volume (72Kg/m3), inclusive fornecimento dos materiais.</t>
  </si>
  <si>
    <t>BP 05.05.0400</t>
  </si>
  <si>
    <t>Imprimação de base de pavimentação, conforme Caderno de Encargos - PCRJ.</t>
  </si>
  <si>
    <t>BP 05.05.0450</t>
  </si>
  <si>
    <t>Regularização de subleito, conforme Caderno de Encargos - PCRJ.  O preço indeniza as operações de execução e transporte de água e se aplica à área efetivamente regularizada, exclusive transporte e escavação de corretivos.</t>
  </si>
  <si>
    <t>BP 05.10.0100</t>
  </si>
  <si>
    <t>Base de agregados reciclados, de resíduos da construção civil, inclusive fornecimento dos materiais, medido após compactação.</t>
  </si>
  <si>
    <t>BP 05.10.0500</t>
  </si>
  <si>
    <t>Sub-base e reforço de agregados reciclados, de resíduos da construção civil, inclusive fornecimento dos materiais, medido após compactação</t>
  </si>
  <si>
    <t>BP 10.05.0050</t>
  </si>
  <si>
    <t>Concreto betuminoso usinado a quente, para camada intermediária (BINDER), de acordo com as  especificações da PCRJ; exclusive transporte da usina para a pista e espalhamento da mistura.</t>
  </si>
  <si>
    <t>BP 10.05.0100</t>
  </si>
  <si>
    <t>Concreto betuminoso usinado a quente, para camada de rolamento, de acordo com as  especificações da PCRJ; exclusive transporte da usina para a pista e espalhamento da mistura.</t>
  </si>
  <si>
    <t>BP 10.05.0150</t>
  </si>
  <si>
    <t>Concreto asfáltico pré-misturado a frio, conforme Caderno de Encargos - PCRJ.  O preço indeniza as operações de execução, o fornecimento e o transporte dos materiais empregados, e aplica-se ao volume executado, medido após a compressão.</t>
  </si>
  <si>
    <t>BP 10.05.0170</t>
  </si>
  <si>
    <t>Concreto Asfáltico Usinado a Quente, com asfalto borracha, utilizando no mínimo 15% de borracha granulada de pneus, satisfazendo as propriedades da Norma do DER/PR-ES-P-28/5, atendendo as normas de segurança e do meio ambiente, para camada de rolamento, de acordo com as especificações da PCRJ, exclusive o transporte da usina para pista e espalhamento da mistura.</t>
  </si>
  <si>
    <t>BP 10.05.0200</t>
  </si>
  <si>
    <t>Espalhamento manual e compactação mecânica de concreto asfáltico usinado a quente, ou de pré-misturado, exclusive fornecimento de todos os materiais.</t>
  </si>
  <si>
    <t>BP 10.05.0250</t>
  </si>
  <si>
    <t>Espalhamento com motonivelaora e compactação mecânica de qualquer tipo de revestimento asfáltico, executado de acordo com as especificações da PCRJ.</t>
  </si>
  <si>
    <t>BP 10.05.0300</t>
  </si>
  <si>
    <t>Espalhamento com vibro acabadora convencional e compactação mecânica de qualquer tipo de concreto asfáltico usinado a quente, executado de acordo com as especificações da PCRJ, exclusive os materiais.</t>
  </si>
  <si>
    <t>BP 10.05.0303</t>
  </si>
  <si>
    <t>Espalhamento com vibro acabadora eletrônica e compactação mecânica de qualquer tipo de concreto asfáltico usinado a quente, executado de acordo com as especificações da PCRJ.</t>
  </si>
  <si>
    <t>BP 10.05.0350</t>
  </si>
  <si>
    <t>Manta geotêxtil de poliéster, em uma camada, sobre pavimentação betuminosa tipo OP-20, Bidim ou similar.  Fornecimento e colocação.</t>
  </si>
  <si>
    <t>BP 10.05.0355</t>
  </si>
  <si>
    <t>Reparador instantâneo de pavimentos (concreto asfáltico não emulsionado) para aplicação a frio, embalado em sacos multifoliados de papel Kraft com 40 Kg. Fornecimento e aplicação (espalhamento).</t>
  </si>
  <si>
    <t>BP 10.05.0400</t>
  </si>
  <si>
    <t>Pintura de ligação, inclusive limpeza do trecho a ser trabalhado.</t>
  </si>
  <si>
    <t>BP 10.05.0450</t>
  </si>
  <si>
    <t>Piso sintético para atletismo, moldado no local, sem juntas ou emendas, com 2 camadas distintas, sendo a anterior composta de uma manta flexível de grânulos preto de borracha vulcanizada de granulometria controlada, aglomerados com resinas de poliuretano, moldado "in loco" sobre a base, com aplicação prévia de primer de poliuretano na camada superior (espessura de 3mm), e composta de granulado fino de borracha EPDM colorida e resinas coloridas de poliuretano, com inibidores de raios UV que será aplicada sobre a manta com equipamento de jateamento tipo Spray, com a superfície acabada, texturada de cor vermelha tijolo, tipo Lisotan, Lisonda ou similar.</t>
  </si>
  <si>
    <t>BP 10.05.0500</t>
  </si>
  <si>
    <t>Recomposição de revestimento em concreto asfáltico usinado a quente, executado em áreas de pequenas dimensões; exclusive corte, pintura de ligação e fornecimento de todos os materiais.</t>
  </si>
  <si>
    <t>BP 10.05.0550</t>
  </si>
  <si>
    <t>Reforço ou tratamento para trincamentos, com revestimento betuminoso, feito com manta de geogrelha flexível de poliéster de alta tenacidade oude fibra de vidro revestida com polímero a elevada temperatura (mínimo de 180 ºC), combinado com manta não tecida ultra leve, em forma de grelha, com abertura de malha de (40x40)mm, malha fixa sem movimentação resistência de 50KN/m, transversal e longitudinal, especificação segundo a norma DER-SP - ET-DE-P00/43, com as seguintes especificações: resistência a tração &gt;=50KN/m para deformação &lt;=12% conforme NBR 12824; resistência a fadiga &gt;=90% de resistência retida após 100.000 ciclos carga/descarga e ponto de amolecimento &gt;180 ºC.  Fornecimento e colocação.</t>
  </si>
  <si>
    <t>BP 10.05.0600</t>
  </si>
  <si>
    <t>Micro revestimento asfáltico a frio, com emprego de emulsão modificada com polímeros, aditivo de controle de rompimento, abertura ao tráfego no máximo em 2h, consumo por m2 entre 10Kg a 12Kg, em uma única camada, com emprego da faixa III ou IV da ISSA.  O preço inclui todos os materiais, equipamentos, mão de obra, execução e transporte.  O micro revestimento asfáltico a frio deverá atender as especificações da ISSA ou do DNER.</t>
  </si>
  <si>
    <t>BP 10.05.0650</t>
  </si>
  <si>
    <t>Revestimento de concreto betuminoso usinado a quente, para camada de rolamento, com 4cm de espessura, exclusive transporte da usina para a pista de imprimação.</t>
  </si>
  <si>
    <t>BP 10.05.0651</t>
  </si>
  <si>
    <t>Revestimento de concreto betuminoso usinado a quente, espalhado manualmente, com 4cm de espessura, exclusive transporte da usina para o local de aplicação.</t>
  </si>
  <si>
    <t>BP 10.05.0653</t>
  </si>
  <si>
    <t>Revestimento de concreto betuminoso usinado a quente, com 5 cm de espessura, executado em uma camada, de acordo com as instruções do DER-RJ, exclusive o transporte da usina para o local de aplicação.</t>
  </si>
  <si>
    <t>BP 10.05.0656</t>
  </si>
  <si>
    <t>Revestimento de concreto betuminoso usinado a quente, com 8cm de espessura, executado em 2 camadas, sendo a inferior de ligação (Binder), com 4cm de espessura e a superior de rolamento, conforme Caderno de Encargos - PCRJ, exclusive transporte da usina para a pista.</t>
  </si>
  <si>
    <t>BP 10.05.0659</t>
  </si>
  <si>
    <t>Revestimento de concreto betuminoso usinado a quente, com 10cm de espessura, executado em 2 camadas, sendo a inferior de ligação (Binder), com 6cm de espessura e a superior de rolamento, inclusive pintura de ligação entre as camadas, conforme Caderno de Encargos - PCRJ, exclusive transporte da usina para a pista.</t>
  </si>
  <si>
    <t>BP 10.05.0670</t>
  </si>
  <si>
    <t>Revestimento de concreto betuminoso usinado a quente, executado em uma camada, de acordo com as instruções do DER-RJ, exclusive o transporte da usina para o local de aplicação.</t>
  </si>
  <si>
    <t>BP 10.05.0700</t>
  </si>
  <si>
    <t>Revestimento de concreto asfáltico, com polímero, usinado à quente, com 5cm de espessura, executado com vibroacabadora com controle eletrônico e mesa extensiva de no mínimo 7m, conforme especificações da Prefeitura da Cidade do Rio de Janeiro.</t>
  </si>
  <si>
    <t>BP 10.05.0703</t>
  </si>
  <si>
    <t>Revestimento de concreto asfáltico, com polímero, usinado à quente, com 7cm de espessura, executado com vibroacabadora com controle eletrônico e mesa extensiva de no mínimo 7m, conforme especificações da Prefeitura da Cidade do Rio de Janeiro.</t>
  </si>
  <si>
    <t>BP 10.05.0715</t>
  </si>
  <si>
    <t>Revestimento em concreto asfáltico usinado a quente, com cimento asfáltico aditivado com polímero, com ponto de amolecimento superior a 80º C, contento aditivo de mistura morna resistente a estocagem que permita espalhamento e compactação da mistura em temperatura inferior a 140 º C, com incorporação de 15% de material obtido na fresagem de revestimento asfáltico (RAP), atendendo às normas de segurança e de meio ambiente, espalhado e compactado na espessura de 5 cm, de acordo com as especificações da Prefeitura da Cidade do Rio de Janeiro, exclusive transporte da usina à pista.</t>
  </si>
  <si>
    <t>BP 10.05.0725</t>
  </si>
  <si>
    <t>Revestimento em concreto asfáltico usinado a quente, com cimento asfáltico aditivado com polímero, tipo SMA, com ponto de amolecimento superior a 80º C, contendo aditivo de mistura morna resistente a estocagem que permita espalhamento e compactação da mistura em temperatura inferior a 140º C, atendendo às normas de segurança e de meio ambiente, espalhado e compactado na espessura de 5 cm, de acordo com as especificações da Prefeitura da Cidade do Rio de Janeiro, exclusive transporte da usina à pista.</t>
  </si>
  <si>
    <t>BP 10.05.0750</t>
  </si>
  <si>
    <t>Revestimento de saibro executado manualmente, comprimido em camada; exclusive o fornecimento e o transporte do saibro, sendo a camada medida após a compressão.</t>
  </si>
  <si>
    <t>BP 10.05.0800</t>
  </si>
  <si>
    <t>Revestimento de saibro executado mecanicamente (motoniveladora e rolo), comprimido em camada; exclusive o fornecimento e o transporte do saibro, sendo a camada medida após a compressão.</t>
  </si>
  <si>
    <t>BP 10.05.0850</t>
  </si>
  <si>
    <t>Tratamento superficial antiderrapante mediante agente aglutinante de resina epoxi e agregado.</t>
  </si>
  <si>
    <t>BP 10.10.0050</t>
  </si>
  <si>
    <t>Pavimento rígido com armadura simples, com 10cm de espessura, em concreto de 20 MPa, monolítica, com juntas serradas, incluindo nivelamento da base com nível, colocação de lona plástica de polietileno de 200mc, tela eletro-soldada Telcon Q-92 com 10% de superposição, para execução de Quadra Poliesportiva, exclusive preparo do terreno.</t>
  </si>
  <si>
    <t>BP 10.10.0500</t>
  </si>
  <si>
    <t>Pavimento rígido, com 8cm de espessura, em concreto argamassado com FCK=20MPa, colorido com óxido de ferro vermelho sintético, juntas serradas, lona plástica de polietileno de 0,20mm, e camada regularizadora de pó de pedra, compactada mecanicamente, com acabamento de superfície desempenado, camurçado e vassourado, cura com manta geotextil e proteção com cumeeira de sarrafo de madeira e lona plástica, para execução de pavimento de ciclovia, exclusive preparo do terreno.</t>
  </si>
  <si>
    <t>BP 10.10.0600</t>
  </si>
  <si>
    <t>Pavimento rígido em concreto usinado FCK=20MPa, colorido com oxido de ferro vermelho sintético, com acabamento de superfície desempenado e camurçado, espessura de 8cm, juntas serradas a cada 1,5m, preenchidas com selante de silicone, lona plástica de polietileno de 0,20mm, e camada regularizadora de pó de pedra compactada mecanicamente, cura úmida com manta geotextil e proteção com cumeeira de sarrfo de madeira e lona plástica, para execução de pavimento de ciclovia, exclusive preparo do terreno.</t>
  </si>
  <si>
    <t>BP 10.15.0050</t>
  </si>
  <si>
    <t>Junta de retração, serrada com disco de diamantes, para pavimentos de placas de concreto, com 5cm de profundidade, somente o corte, exclusive preenchimento e barras de ligação e de transferência.</t>
  </si>
  <si>
    <t>BP 10.15.0100</t>
  </si>
  <si>
    <t>Junta de retração, serrada com disco de diamante,  em revestimento de placas de concreto, com 5cm de profundidade, inclusive preenchimento de asfalto diluído CM-30, exclusive barras de ligação e de transferência.</t>
  </si>
  <si>
    <t>BP 10.15.0150</t>
  </si>
  <si>
    <t>Junta de retração, em revestimento de placa de concreto do tipo encaixe (macho e fêmea), inclusive preenchimento de asfalto diluído CM-30, exclusive barras de ligação e de transferência.</t>
  </si>
  <si>
    <t>BP 10.15.0200</t>
  </si>
  <si>
    <t>Limpeza e preenchimento de junta de retração, com asfalto duluído CM-30, exclusive corte, barras de ligação e de transferência.</t>
  </si>
  <si>
    <t>BP 10.20.0050</t>
  </si>
  <si>
    <t>Assentamento de artefato de concreto, sobre colchão de pó-de-pedra, areia ou material equivalente, com fornecimento de todos os materiais, exclusive o artefato de concreto, inclusive rejuntamento, de acordo com as especificações da PCRJ.</t>
  </si>
  <si>
    <t>BP 10.20.0100</t>
  </si>
  <si>
    <t>Reassentamento de artefato de concreto, com reaproveitamento deste, com limpeza de rejunte aderente, sobre colchão de pó-de-pedra, areia ou material equivalente, inclusive fornecimento de todos os materiais, inclusive rejuntamento.</t>
  </si>
  <si>
    <t>BP 10.20.0103</t>
  </si>
  <si>
    <t>Reassentamento de artefato de concreto, com reaproveitamento deste, sobre colchão de pó-de-pedra, areia ou material equivalente e o fornecimento de todos os materiais.</t>
  </si>
  <si>
    <t>BP 10.20.0150</t>
  </si>
  <si>
    <t>Pavimentação com blocos vazados de concreto, medindo: (50x50x10)cm, assentes em camadas de areia grossa de 2cm, exclusive preparo do terreno, Concregrama CGD, Neo-Rex ou similar.  Fornecimento e assentamento.</t>
  </si>
  <si>
    <t>BP 10.20.0153</t>
  </si>
  <si>
    <t>Pavimentação com blocos vazados de concreto, medindo: (60x45x7,5)cm, assentes em camadas de areia grossa de 2cm, exclusive preparo do terreno, Concregrama CG7, Neo-Rex ou similar.  Fornecimento e assentamento.</t>
  </si>
  <si>
    <t>BP 10.20.0300</t>
  </si>
  <si>
    <t>Rejuntamento de artefato de concreto, com argamassa de cimento e areia no traço 1:3, com fornecimento de todos os materiais.</t>
  </si>
  <si>
    <t>BP 10.20.0350</t>
  </si>
  <si>
    <t>Revestimento intertravado com peças (blocos) de concreto com cimento, cor natural, com resistência à compressão de 35MPa, altamente vibro-prensados, (16 faces), holandês (retangular), com espessura de 6cm, com todos os materiais e equipamentos, inclusive compactação com soquete vibratório, corte dos blocos para arremate, com máquina de juntas (serra para concreto) e "colchão" de areia para assentamento e rejuntamento, de acordo com as normas NBR 9780 e NBR 9781, Pré-moldado UNI-STEIN, raquete ou similar.</t>
  </si>
  <si>
    <t>BP 10.20.0353</t>
  </si>
  <si>
    <t>Revestimento intertravado com peças (blocos) de concreto com cimento, colorido; nas cores vermelho, amarelo, preto e variações, com resistência à compressão de 35MPa, altamente vibro-prensados, (16 faces), holandês (retangular), com espessura de 6cm, com todos os materiais e equipamentos, inclusive compactação com soquete vibratório, corte dos blocos para arremate, com máquina de juntas (serra para concreto) e "colchão" de areia para assentamento e rejuntamento, de acordo com as normas NBR 9780 e NBR 9781, Pré-moldado UNI-STEIN, raquete ou similar.</t>
  </si>
  <si>
    <t>BP 10.20.0356</t>
  </si>
  <si>
    <t>Revestimento intertravado com peças (blocos) de concreto com cimento, cor natural, com resistência à compressão de 35MPa, altamente vibro-prensados, (16 faces), holandês (retangular), com espessura de 8cm, com todos os materiais e equipamentos, inclusive compactação com soquete vibratório, corte dos blocos para arremate, com máquina de juntas (serra para concreto) e "colchão" de areia para assentamento e rejuntamento, de acordo com as normas NBR 9780 e NBR 9781, Pré-moldado UNI-STEIN, raquete ou similar.</t>
  </si>
  <si>
    <t>BP 10.20.0359</t>
  </si>
  <si>
    <t>Revestimento intertravado com peças (blocos) de concreto com cimento, colorido; nas cores vermelho, amarelo, preto e variações, com resistência à compressão de 35MPa, altamente vibro-prensados, (16 faces), holandês (retangular), com espessura de 8cm, com todos os materiais e equipamentos, inclusive compactação com soquete vibratório, corte dos blocos para arremate, com máquina de juntas (serra para concreto) e "colchão" de areia para assentamento e rejuntamento, de acordo com as normas NBR 9780 e NBR 9781, Pré-moldado UNI-STEIN, raquete ou similar.</t>
  </si>
  <si>
    <t>BP 10.20.0362</t>
  </si>
  <si>
    <t>Revestimento intertravado com peças (blocos) de concreto com cimento, cor natural, com resistência à compressão de 35MPa, altamente vibro-prensados, (16 faces), holandês (retangular), com espessura de 10cm, com todos os materiais e equipamentos, inclusive compactação com soquete vibratório, corte dos blocos para arremate, com máquina de juntas (serra para concreto) e "colchão" de areia para assentamento e rejuntamento, de acordo com as normas NBR 9780 e NBR 9781, Pré-moldado UNI-STEIN, raquete ou similar.</t>
  </si>
  <si>
    <t>BP 10.20.0365</t>
  </si>
  <si>
    <t>Revestimento intertravado com peças (blocos) de concreto com cimento, cor natural, com resistência à compressão de 50MPa, altamente vibro-prensados, (16 faces), holandês (retangular), com espessura de 10cm, com todos os materiais e equipamentos, inclusive compactação com soquete vibratório, corte dos blocos para arremate, com máquina de juntas (serra para concreto) e "colchão" de areia para assentamento e rejuntamento, de acordo com as normas NBR 9780 e NBR 9781, Pré-moldado UNI-STEIN, raquete ou similar.</t>
  </si>
  <si>
    <t>BP 10.20.0368</t>
  </si>
  <si>
    <t>Revestimento intertravado com peças (blocos) de concreto com cimento, colorido; nas cores vermelho, amarelo, preto e variações, com resistência à compressão de 35MPa, altamente vibro-prensados, (16 faces), holandês (retangular), com espessura de 10cm, com todos os materiais e equipamentos, inclusive compactação com soquete vibratório, corte dos blocos para arremate, com máquina de juntas (serra para concreto) e "colchão" de areia para assentamento e rejuntamento, de acordo com as normas NBR 9780 e NBR 9781, Pré-moldado UNI-STEIN, raquete ou similar.</t>
  </si>
  <si>
    <t>BP 10.25.0050</t>
  </si>
  <si>
    <t>Paralelepípedos.  Fornecimento.</t>
  </si>
  <si>
    <t>BP 10.25.0100</t>
  </si>
  <si>
    <t>Assentamento de paralelepípedos com reaproveitamento destes, fornecimento de pó-de-pedra e rejuntamento com betume e cascalhinho.</t>
  </si>
  <si>
    <t>BP 10.25.0103</t>
  </si>
  <si>
    <t>Assentamento de paralelepípedos com reaproveitamento destes e fornecimento de pó-de-pedra e rejuntamento com argamassa de cimento e areia no traço 1:3.</t>
  </si>
  <si>
    <t>BP 10.25.0150</t>
  </si>
  <si>
    <t>Arrancamento e reassentamento de paralelepípedos com limpeza de betume, aderente sobre colchão de pó-de-pedra, incluindo fornecimento do pó-de-pedra, exclusive rejuntamento e fornecimento dos paralelepípedos.</t>
  </si>
  <si>
    <t>BP 10.25.0153</t>
  </si>
  <si>
    <t>Arrancamento e reassentamento de paralelepípedos com limpeza do betume, aderente sobre colchão de pó-de-pedra, inclusive fornecimento de pó-de-pedra e rejuntamento com argamassa de cimento e areia no traço 1:3, exclusive fornecimento dos paralelepípedos.</t>
  </si>
  <si>
    <t>BP 10.25.0156</t>
  </si>
  <si>
    <t>Assentamento de paralelepípedos com reaproveitamento destes, inclusive fornecimento de pó-de-pedra, exclusive rejuntamento.</t>
  </si>
  <si>
    <t>BP 10.25.0200</t>
  </si>
  <si>
    <t>Reassentamento de paralelepípedos, com reaproveitamento deste, com limpeza de rejunto aderido, sobre colchão de pó-de-pedra, areia ou material equivalente, inclusive fornecimento de todos os materiais e o rejuntamento.</t>
  </si>
  <si>
    <t>BP 10.25.0250</t>
  </si>
  <si>
    <t>Rejuntamento de pavimentação de paralelepípedos com betume e cascalhinho, exclusive o fornecimento do betume.</t>
  </si>
  <si>
    <t>BP 10.25.0253</t>
  </si>
  <si>
    <t>Rejuntamento de revestimento em paralelepípedos, com CAP-40 e Brita 0, inclusive fornecimento de todos os materiais.</t>
  </si>
  <si>
    <t>BP 10.25.0303</t>
  </si>
  <si>
    <t>Pavimentação com paralelepípedos sobre colchão de pó-de-pedra e rejuntamento com betume e cascalhinho, inclusive fornecimento de todos os materiais.</t>
  </si>
  <si>
    <t>BP 15.05.0051</t>
  </si>
  <si>
    <t>Corte mecânico com fresadora a frio, em zona urbana sem interferências, inclusive coleta do material em caminhão basculante, exclusive transporte do material.</t>
  </si>
  <si>
    <t>BP 15.05.0060</t>
  </si>
  <si>
    <t>Corte mecânico com fresadora à frio, em concreto asfáltico, em zona urbana com interferências, inclusive coleta do material em caminhão basculante, exclusive transporte do material.</t>
  </si>
  <si>
    <t>BP 15.05.0100</t>
  </si>
  <si>
    <t>Reciclagem de pavimento (técnica de espuma de asfalto), com a adição de CAP 50/70, cimento portland e água e todos os materiais necessários, com até 15cm de espessura, considerando a execução no período diurno e em meia pista. (volume medido após a compactação).</t>
  </si>
  <si>
    <t>BP 20.05.0050</t>
  </si>
  <si>
    <t>Meio-fio em granito, com seção de (20x25)cm, formato de paralelogramo com ângulo de 83°, superfícies sem polimento com chanfro de 1cm na parte superior, em uma das faces.  Fornecimento e assentamento.</t>
  </si>
  <si>
    <t>BP 20.05.0053</t>
  </si>
  <si>
    <t>Meio-fio reto de granito, altura de 0,35m, apicoado comum, fornecimento e assentamento com rejuntamento de argamassa de cimento e areia no traço 1:4.</t>
  </si>
  <si>
    <t>BP 20.05.0100</t>
  </si>
  <si>
    <t>Travessão ou tento de granito, fornecimento e assentamento com rejuntamento de argamassa de cimento e areia no traço 1:4.</t>
  </si>
  <si>
    <t>BP 20.10.0050</t>
  </si>
  <si>
    <t>Cordão de concreto simples, com secção de (6x25)cm, moldados no local, inclusive escavação e reaterro.</t>
  </si>
  <si>
    <t>BP 20.10.0053</t>
  </si>
  <si>
    <t>Cordão de concreto simples, com secção de (10x25)cm, moldados no local, inclusive escavação e reaterro.</t>
  </si>
  <si>
    <t>BP 20.10.0100</t>
  </si>
  <si>
    <t>Meio-fio de concreto simples (fck=13,5MPa), moldado no local, conforme Caderno de Encargos - PCRJ, medindo 0,15m na base e com altura de 0,30m, rejuntamento com argamassa de cimento e areia no traço 1:4, inclusive o fornecimento de todos os materiais, escavação e reaterro.</t>
  </si>
  <si>
    <t>BP 20.10.0150</t>
  </si>
  <si>
    <t>Meio-fio reto de concreto simples (fck=15MPa), moldado no local, conforme Caderno de Encargos - PCRJ, medindo 0,15m na base e com altura de 0,45m, rejuntamento com argamassa de cimento e areia no traço 1:4, inclusive o fornecimento de todos os materiais, escavação e reaterro.</t>
  </si>
  <si>
    <t>BP 20.10.0200</t>
  </si>
  <si>
    <t>Meio-fio curvo de concreto simples (fck=13,5MPa), moldado no local, conforme Caderno de Encargos - PCRJ, medindo 0,15m na base e com altura de 0,30m, rejuntamento com argamassa de cimento e areia no traço 1:4; com fornecimento de todos os materiais, escavação e reaterro.</t>
  </si>
  <si>
    <t>BP 20.10.0250</t>
  </si>
  <si>
    <t>Meio-fio curvo de concreto simples (fck=15MPa), moldado no local, conforme Caderno de Encargos - PCRJ, medindo 0,15m na base e com altura de 0,45m, rejuntamento com argamassa de cimento e areia no traço 1:4, inclusive o fornecimento de todos os materiais, escavação e reaterro.</t>
  </si>
  <si>
    <t>BP 20.10.0300</t>
  </si>
  <si>
    <t>Execução de meio-fio simples de concreto (15X30cm), moldado no local, com utilização de concreto importado de usina fck=25MPa e utilização de máquina extrusora, incluindo mobilização e desmobilização da máquina, alimentação, manutenção e deslocamento da máquina na obra, operador e ajudante, inclusive materiais, acabamento e serventia para acabamento.</t>
  </si>
  <si>
    <t>BP 20.15.0050</t>
  </si>
  <si>
    <t>Sarjeta e meio-fio conjugados, de concreto simples (fck=15MPa), moldado no local, conforme Caderno de Encargos - PCRJ, medindo 0,45m de base e com altura de 0,30m, rejuntamento de argamassa de cimento e areia no traço 1:4; inclusive o fornecimento de todos os materiais.</t>
  </si>
  <si>
    <t>BP 20.15.0053</t>
  </si>
  <si>
    <t>Sarjeta e meio-fio conjugados, de concreto simples (fck=35MPa), moldado no local, conforme Caderno de Encargos - PCRJ, medindo 0,45m de base e com altura de 0,30m, rejuntamento de argamassa de cimento e areia no traço 1:4; inclusive o fornecimento de todos os materiais.</t>
  </si>
  <si>
    <t>BP 20.15.0056</t>
  </si>
  <si>
    <t>Sarjeta e meio-fio conjugados, de concreto colorido simples (fck=35MPa), moldado no local, conforme Caderno de Encargos - PCRJ, medindo 0,45m de base e com altura de 0,30m, rejuntamento de argamassa de cimento e areia no traço 1:4; inclusive o fornecimento de todos os materiais.</t>
  </si>
  <si>
    <t>BP 20.15.0059</t>
  </si>
  <si>
    <t>Sarjeta e meio-fio conjugados, de concreto simples (fck=15MPa), moldado no local, conforme Caderno de Encargos - PCRJ, medindo 0,65m de base e com altura de 0,30m, rejuntamento de argamassa de cimento e areia no traço 1:4; inclusive o fornecimento de todos os materiais.</t>
  </si>
  <si>
    <t>BP 20.15.0065</t>
  </si>
  <si>
    <t>Execução de meio-fio (15X30cm) e sarjeta (30X15cm) conjugados de concreto moldado no local, com utilização de concreto importado de usina fck=25MPa, com utilização de máquina extrusora, com mobilização e desmobilização da máquina, alimentação, lubrificação e deslocamento da máquina na obra, operador e ajudante, inclusive materiais, acabamento e serventia para acabamento.</t>
  </si>
  <si>
    <t>BP 20.20.0050</t>
  </si>
  <si>
    <t>Meio-fio de concreto pré-moldado (fck=15MPa), medindo 0,15m na base e com altura de 0,30m, rejuntamento com argamassa de cimento e areia no traço 1:4, inclusive o fornecimento de todos os materiais, escavação e reaterro.</t>
  </si>
  <si>
    <t>BP 20.20.0053</t>
  </si>
  <si>
    <t>Meio-fio de concreto pré-moldado (fck=15MPa), medindo 0,15m na base e com altura de 0,45m, rejuntamento com argamassa de cimento e areia no traço 1:4, inclusive o fornecimento de todos os materiais, escavação e reaterro.</t>
  </si>
  <si>
    <t>BP 20.25.0050</t>
  </si>
  <si>
    <t>Guia de concreto armado, destinado ao encunhamento de pavimentação em paralelos, em logradouro com declividade do greide maior que 18%, de seção (0,15x0,40)m, assentado transversalmente ao eixo da via.  Fornecimento e assentamento.</t>
  </si>
  <si>
    <t>BP 20.25.0100</t>
  </si>
  <si>
    <t>Sarjeta-guia de paralelepípedo (1 fiada), assente sobre base de concreto (fck=11MPa); inclusive esta, rejuntamento de argamassa de cimento e areia (traço 1:3), para pavimentação betuminosa.</t>
  </si>
  <si>
    <t>BP 20.25.0150</t>
  </si>
  <si>
    <t>Sarjeta de concreto simples (fck=13,5MPa), moldada no local, conforme Caderno de Encargos - PCRJ, medindo 0,30m de largura e 0,10m de espessura, inclusive o fornecimento de todos os materiais.</t>
  </si>
  <si>
    <t>BP 20.25.0200</t>
  </si>
  <si>
    <t>Sarjeta de concreto simples (fck=15MPa), moldada no local, conforme Caderno de Encargos - PCRJ, medindo 0,30m de largura e 0,15m de espessura, inclusive o fornecimento de todos os materiais.</t>
  </si>
  <si>
    <t>BP 20.30.0050</t>
  </si>
  <si>
    <t>Levantamento e reassentamento de meio-fio.</t>
  </si>
  <si>
    <t>BP 20.30.0053</t>
  </si>
  <si>
    <t>Levantamento e reassentamento de tento ou travessão.</t>
  </si>
  <si>
    <t>BP 20.30.0100</t>
  </si>
  <si>
    <t>Reassentamento de meio-fio.</t>
  </si>
  <si>
    <t>BP 20.30.0103</t>
  </si>
  <si>
    <t>Reassentamento de tento ou travessão.</t>
  </si>
  <si>
    <t>CE 05.05.0050</t>
  </si>
  <si>
    <t>Prestação de serviços de engenharia para acompanhamento e desenvolvimento de estudos e projetos das Diretorias de Projetos e de Informações Gerenciais, com alocação de técnicos especializados.</t>
  </si>
  <si>
    <t>hh</t>
  </si>
  <si>
    <t>CE 05.10.0010</t>
  </si>
  <si>
    <t>Advogado para serviços de consultoria de engenharia e arquitetura, inclusive encargos sociais.</t>
  </si>
  <si>
    <t>CE 05.10.0056</t>
  </si>
  <si>
    <t>Arquiteto júnior de serviços técnicos especializados de consultoria de engenharia e arquitetura.</t>
  </si>
  <si>
    <t>CE 05.10.0062</t>
  </si>
  <si>
    <t>Arquiteto pleno de serviços técnicos especializados de consultoria de engenharia e arquitetura.</t>
  </si>
  <si>
    <t>CE 05.10.0068</t>
  </si>
  <si>
    <t>Arquiteto sênior de serviços técnicos especializados de consultoria de engenharia e arquitetura.</t>
  </si>
  <si>
    <t>CE 05.10.0074</t>
  </si>
  <si>
    <t>Arquivista técnico de serviços técnicos especializados de consultoria de engenharia e arquitetura.</t>
  </si>
  <si>
    <t>CE 05.10.0077</t>
  </si>
  <si>
    <t>Assistente Social para serviços de consultoria de engenharia e arquitetura, inclusive encargos sociais.</t>
  </si>
  <si>
    <t>CE 05.10.0080</t>
  </si>
  <si>
    <t>Auxiliar de laboratorista de serviços técnicos especializados de consultoria de engenharia e arquitetura.</t>
  </si>
  <si>
    <t>CE 05.10.0086</t>
  </si>
  <si>
    <t>Técnico de nível médio de serviços técnicos especializados de consultoria de engenharia e arquitetura.</t>
  </si>
  <si>
    <t>CE 05.10.0092</t>
  </si>
  <si>
    <t>Auxiliar de topografia de serviços técnicos especializados de consultoria de engenharia e arquitetura.</t>
  </si>
  <si>
    <t>CE 05.10.0104</t>
  </si>
  <si>
    <t>Biólogo pleno de serviços técnicos especializados de consultoria de engenharia e arquitetura.</t>
  </si>
  <si>
    <t>CE 05.10.0110</t>
  </si>
  <si>
    <t>Consultor de serviços técnicos especializados de consultoria de engenharia e arquitetura.</t>
  </si>
  <si>
    <t>CE 05.10.0116</t>
  </si>
  <si>
    <t>Coordenador de serviços técnicos especializados de consultoria de engenharia e arquitetura.</t>
  </si>
  <si>
    <t>CE 05.10.0122</t>
  </si>
  <si>
    <t>Desenhista cadista sênior de serviços técnicos especializados de consultoria de engenharia e arquitetura.</t>
  </si>
  <si>
    <t>CE 05.10.0128</t>
  </si>
  <si>
    <t>Desenhista júnior de serviços técnicos especializados de consultoria de engenharia e arquitetura.</t>
  </si>
  <si>
    <t>CE 05.10.0134</t>
  </si>
  <si>
    <t>Desenhista pleno de serviços técnicos especializados de consultoria de engenharia e arquitetura.</t>
  </si>
  <si>
    <t>CE 05.10.0146</t>
  </si>
  <si>
    <t>Encarregado de serviços técnicos especializados de consultoria de engenharia e arquitetura.</t>
  </si>
  <si>
    <t>CE 05.10.0152</t>
  </si>
  <si>
    <t>Engenheiro júnior de serviços técnicos especializados de consultoria de engenharia e arquitetura.</t>
  </si>
  <si>
    <t>CE 05.10.0158</t>
  </si>
  <si>
    <t>Engenheiro pleno de serviços técnicos especializados de consultoria de engenharia e arquitetura.</t>
  </si>
  <si>
    <t>CE 05.10.0164</t>
  </si>
  <si>
    <t>Engenheiro sênior de serviços técnicos especializados de consultoria de engenharia e arquitetura.</t>
  </si>
  <si>
    <t>CE 05.10.0170</t>
  </si>
  <si>
    <t>Geólogo júnior de serviços técnicos especializados de consultoria de engenharia e arquitetura.</t>
  </si>
  <si>
    <t>CE 05.10.0176</t>
  </si>
  <si>
    <t>Geólogo pleno de serviços técnicos especializados de consultoria de engenharia e arquitetura.</t>
  </si>
  <si>
    <t>CE 05.10.0182</t>
  </si>
  <si>
    <t>Geólogo sênior de serviços técnicos especializados de consultoria de engenharia e arquitetura.</t>
  </si>
  <si>
    <t>CE 05.10.0188</t>
  </si>
  <si>
    <t>Laboratorista de serviços técnicos especializados de consultoria de engenharia e arquitetura.</t>
  </si>
  <si>
    <t>CE 05.10.0192</t>
  </si>
  <si>
    <t>Laboratorista especializado em solos - A</t>
  </si>
  <si>
    <t>CE 05.10.0194</t>
  </si>
  <si>
    <t>Nivelador de serviços técnicos especializados de consultoria de engenharia e arquitetura.</t>
  </si>
  <si>
    <t>CE 05.10.0200</t>
  </si>
  <si>
    <t>Projetista júnior de serviços técnicos especializados de consultoria de engenharia e arquitetura.</t>
  </si>
  <si>
    <t>CE 05.10.0206</t>
  </si>
  <si>
    <t>Projetista pleno de serviços técnicos especializados de consultoria de engenharia e arquitetura.</t>
  </si>
  <si>
    <t>CE 05.10.0212</t>
  </si>
  <si>
    <t>Projetista sênior de serviços técnicos especializados de consultoria de engenharia e arquitetura.</t>
  </si>
  <si>
    <t>CE 05.10.0218</t>
  </si>
  <si>
    <t>Secretária executiva de serviços técnicos especializados de consultoria de engenharia e arquitetura.</t>
  </si>
  <si>
    <t>CE 05.10.0224</t>
  </si>
  <si>
    <t>Secretária júnior de serviços técnicos especializados de consultoria de engenharia e arquitetura.</t>
  </si>
  <si>
    <t>CE 05.10.0242</t>
  </si>
  <si>
    <t>Tecnólogo júnior de serviços técnicos especializados de consultoria de engenharia e arquitetura.</t>
  </si>
  <si>
    <t>CE 05.10.0248</t>
  </si>
  <si>
    <t>Tecnólogo sênior de serviços técnicos especializados de consultoria de engenharia e arquitetura.</t>
  </si>
  <si>
    <t>CE 05.10.0254</t>
  </si>
  <si>
    <t>Topógrafo de serviços técnicos especializados de consultoria de engenharia e arquitetura.</t>
  </si>
  <si>
    <t>CI 05.05.0050</t>
  </si>
  <si>
    <t>Colocação de madeiramento de telhas cerâmicas, inclusive pregos, exclusive o fornecimento do madeiramento e das telhas.</t>
  </si>
  <si>
    <t>CI 05.05.0100</t>
  </si>
  <si>
    <t>Madeiramento para cobertura de telhas onduladas de cimento amianto ou Fiber-Glass ou similar, pregadas sem tesouras ou pontaletes, medido pela projeção.</t>
  </si>
  <si>
    <t>CI 05.05.0150</t>
  </si>
  <si>
    <t>Madeiramento para cobertura de telhas cerâmicas, (francesa, portuguesa, duplana, colonial ou similar), constituído de cumeeira, terças, caibros, pontaletes e ripas de madeira serrada, pregados sem tesoura, medido pela projeção horizontal.</t>
  </si>
  <si>
    <t>CI 05.05.0200</t>
  </si>
  <si>
    <t>Peça em madeira serrada, de (7 x 20)cm, para cobertura de qualquer tipo.  Fornecimento e colocação.</t>
  </si>
  <si>
    <t>CI 05.10.0050</t>
  </si>
  <si>
    <t>Terça em serrada, de (7,5cm x 7,5cm / 3" x 3"), para estrutura de telhados e coberturas.  Fornecimento e colocação.</t>
  </si>
  <si>
    <t>CI 05.10.0100</t>
  </si>
  <si>
    <t>Terça em madeira serrada de (7,5cm x 11,25cm / 3" x 4 1/2"), para estrutura de telhados e coberturas. Fornecimento e colocação.</t>
  </si>
  <si>
    <t>CI 05.10.0150</t>
  </si>
  <si>
    <t>Terça em serrada de (7,5cm x 15cm / 3" x 6"), para estrutura de telhados e coberturas.  Fornecimento e colocação.</t>
  </si>
  <si>
    <t>CI 05.10.0200</t>
  </si>
  <si>
    <t>Terça em madeira serrada, de (7,5cm x 22,5cm / 3" x 9"), para estrutura de telhados e coberturas.  Fornecimento e colocação.</t>
  </si>
  <si>
    <t>CI 05.15.0050</t>
  </si>
  <si>
    <t>Caibro em madeira serrada, de (3,75cm x 7,5cm / 1 1/2" x 3").  Fornecimento e colocação.</t>
  </si>
  <si>
    <t>CI 05.15.0100</t>
  </si>
  <si>
    <t>Caibro em madeira serrada, de (5cm x 7,5cm / 2" x 3").  Fornecimento e colocação.</t>
  </si>
  <si>
    <t>CI 05.20.0050</t>
  </si>
  <si>
    <t>Tesoura completa em madeira serrada, para telhados com vãos de 4m.  Fornecimento e colocação.</t>
  </si>
  <si>
    <t>CI 05.20.0100</t>
  </si>
  <si>
    <t>Tesoura completa em madeira serrada, para telhados com vãos de 5m.  Fornecimento e colocação.</t>
  </si>
  <si>
    <t>CI 05.20.0150</t>
  </si>
  <si>
    <t>Tesoura completa em madeira serrada, para telhados com vãos de 6m.  Fornecimento e colocação.</t>
  </si>
  <si>
    <t>CI 05.20.0200</t>
  </si>
  <si>
    <t>Tesoura completa em madeira serrada, para telhados com vãos de 7m.  Fornecimento e colocação.</t>
  </si>
  <si>
    <t>CI 05.20.0250</t>
  </si>
  <si>
    <t>Tesoura completa em madeira serrada, para telhados com vãos de 8m.  Fornecimento e colocação.</t>
  </si>
  <si>
    <t>CI 05.20.0300</t>
  </si>
  <si>
    <t>Tesoura completa em madeira serrada, para telhados com vãos de 9m.  Fornecimento e colocação.</t>
  </si>
  <si>
    <t>CI 05.20.0350</t>
  </si>
  <si>
    <t>Tesoura completa em madeira serrada, para telhados com vãos de 10m.  Fornecimento e colocação.</t>
  </si>
  <si>
    <t>CI 05.20.0400</t>
  </si>
  <si>
    <t>Tesoura completa em madeira serrada, para telhados com vãos de 12m.  Fornecimento e colocação.</t>
  </si>
  <si>
    <t>CI 05.25.0050</t>
  </si>
  <si>
    <t>Pontalete em madeira serrada, de (7,5cm x 7,5cm / 3" x 3"), verticais e horizontais para estrutura de telhados de telhas cerâmicas, medido pela projeção horizontal do telhado.  Fornecimento e Colocação.</t>
  </si>
  <si>
    <t>CI 05.25.0100</t>
  </si>
  <si>
    <t>Pontalete em madeira serrada, de (7,5cm x 7,5cm / 3" x 3"), verticais e horizontais para estrutura de coberturas de telhas leves (mineral, fibra-vegetal, fiber-glass e similares), medido pela projeção horizontal do telhado.  Fornecimento e colocação.</t>
  </si>
  <si>
    <t>CI 05.30.0050</t>
  </si>
  <si>
    <t>Cobertura em telhas coloniais; exclusive cumeeira e madeiramento.  Fornecimento e colocação.</t>
  </si>
  <si>
    <t>CI 05.30.0053</t>
  </si>
  <si>
    <t>Cobertura em telhas francesas; exclusive cumeeira e madeiramento.  Fornecimento e colocação.</t>
  </si>
  <si>
    <t>CI 05.30.0056</t>
  </si>
  <si>
    <t>Cobertura em telha portuguesa, exclusive cumeeira e madeiramento.  Fornecimento e colocação.</t>
  </si>
  <si>
    <t>CI 05.30.0100</t>
  </si>
  <si>
    <t>Colocação de telhas francesas, exclusive fornecimento.</t>
  </si>
  <si>
    <t>CI 05.30.0150</t>
  </si>
  <si>
    <t>Cobertura em telhas de concreto, exclusive cumeeira e madeiramento.  Fornecimento e colocação.</t>
  </si>
  <si>
    <t>CI 05.30.0250</t>
  </si>
  <si>
    <t>Cordão para arremate de telhado, executado com argamassa de cimento, areia e saibro no traço 1:2:2.</t>
  </si>
  <si>
    <t>CI 05.30.0300</t>
  </si>
  <si>
    <t>Cumeeira para cobertura em telhas francesas ou coloniais.  Fornecimento e colocação.</t>
  </si>
  <si>
    <t>CI 05.30.0303</t>
  </si>
  <si>
    <t>Cumeeira para cobertura em telhas de concreto.  Fornecimento e colocação.</t>
  </si>
  <si>
    <t>CI 05.30.0350</t>
  </si>
  <si>
    <t>Telhas francesas.  Fornecimento.</t>
  </si>
  <si>
    <t>CI 05.35.0050</t>
  </si>
  <si>
    <t>Cobertura com chapa de aço galvanizado, pintada com tinta a pó à base de poliéster nas duas faces nas cores preto, branco, amarelo, cinza ou cerâmica, perfil trapezoidal, espessura 0,65mm, altura de 40mm e largura útil de 970mm, inclusive todos os acessórios para fixação em estrutura metálica (calço, goiva, haste, arruela de neoprene), exclusive cumeeira, Intertelhas ou similar.  Fornecimento e colocação.</t>
  </si>
  <si>
    <t>CI 05.35.0203</t>
  </si>
  <si>
    <t>Telha metálica CE-100, 0,65mm, perfil trapezoidal, fabricado em aço galvanizado com 270g/m2 de zinco, com largura total de 808mm, largura útil de 750mm e comprimento de 6600mm, pintado por processo eletrostático polimerizada em estufa.  Fornecimento.</t>
  </si>
  <si>
    <t>CI 05.37.0100</t>
  </si>
  <si>
    <t>Cobertura termo-isolante, dupla, tipo sanduíche, trapezoidal, de aço galvanizado 0,43mm, para uso onde se requer conforto térmico, dupla estanqueidade lateral (superior/inferior) sem pintura, recheio de poliéster expandido (EPS altura = 40mm) com retardante à chama e densidade conforme NBR-11.752 da ABNT, largura útil de 985mm, comprimento até 12,00m, altura do trapézio de 36cm, incluindo os acessórios para fixação, Fácil &amp; Rápido ou similar.  Fornecimento e colocação.</t>
  </si>
  <si>
    <t>CI 05.37.0150</t>
  </si>
  <si>
    <t>Cobertura termo-isolante, dupla, tipo sanduíche, trapezoidal, de aço galvanizado 0,43mm, para uso onde se requer conforto térmico, dupla estanqueidade lateral (superior/inferior) e pintura em 1 face, recheio de poliéster expandido (EPS altura = 40mm) com retardante à chama e densidade conforme NBR-11.752 da ABNT, largura útil de 985mm, comprimento até 7,00m, incluindo os acessórios para fixação e pintura eletrostática com tinta em pó, a base de poliéster com espessura de 60 micras, em estufa contínua a 200ºC, Fácil &amp; Rápido ou similar.  Fornecimento e colocação.</t>
  </si>
  <si>
    <t>CI 05.37.0200</t>
  </si>
  <si>
    <t>Cobertura termo-isolante, dupla, tipo sanduíche, trapezoidal, de aço galvanizado 0,43mm, para uso onde se requer conforto térmico, dupla estanqueidade lateral (superior/inferior) e pintura nas 2 faces, recheio de poliéster expandido (EPS altura = 40mm) com retardante à chama e densidade conforme NBR-11.752 da ABNT, largura útil de 985mm, comprimento até 7,00m, incluindo os acessórios para fixação e pintura eletrostática com tinta em pó, a base de poliéster com espessura de 60 micras, em estufa contínua a 200ºC, Fácil &amp; Rápido ou similar.  Fornecimento e colocação.</t>
  </si>
  <si>
    <t>CI 05.40.0100</t>
  </si>
  <si>
    <t>Cobertura em chapas de alumínio de 0,5mm de espessura, com sobreposição lateral de 1 onda e longitudinal de 14cm, sendo as chapas fixadas com ganchos de alumínio com rosca de 6mm de diâmetro; exclusive madeiramento e cumeeira.</t>
  </si>
  <si>
    <t>CI 05.40.0150</t>
  </si>
  <si>
    <t>Colocação de rufo, cumeeira ou contra-rufo de alumínio com 0,8mmx1056mm.</t>
  </si>
  <si>
    <t>CI 05.40.0200</t>
  </si>
  <si>
    <t>Contra rufo em alumínio, com acabamento em verniz em 1 face e pintada na outra, trapezoidal ou ondulada, medindo: (1500x562x0,8)mm, Alcoa ou similar.  Fornecimento e colocação.</t>
  </si>
  <si>
    <t>CI 05.40.0203</t>
  </si>
  <si>
    <t>Contra rufo em alumínio, com acabamento em verniz nas 2 faces, trapezoidal ou ondulada, medindo: (1500x562x0,8)mm, Alcoa ou similar.  Fornecimento e colocação.</t>
  </si>
  <si>
    <t>CI 05.40.0250</t>
  </si>
  <si>
    <t>Cumeeira em alumínio com acabamento em verniz em 1 face e pintada em outra, trapezoidal ou ondulada, medindo: (1265x600x0,8)mm, Alcoa ou similar.  Fornecimento e colocação.</t>
  </si>
  <si>
    <t>CI 05.40.0353</t>
  </si>
  <si>
    <t>Rufo em alumínio, com acabamento em verniz nas 2 faces, trapezoidal ou ondulada, medindo: (1265x600x0,8)mm, Alcoa ou similar.  Fornecimento e colocação.</t>
  </si>
  <si>
    <t>CI 05.43.0050</t>
  </si>
  <si>
    <t>Cobertura dupla de 30mm, com telha térmica, trapezoidal em alumínio, inclusive todos os acessórios necessários à sua execução, Bernini ou similar.  Fornecimento e colocação, exclusive transporte.</t>
  </si>
  <si>
    <t>CI 05.43.0100</t>
  </si>
  <si>
    <t>Cobertura termo-isolante, dupla, tipo sanduíche, trapezoidal, de alumínio 0,43mm, para uso onde se requer conforto térmico, dupla estanqueidade lateral, sem pintura, recheio de poliestireno expandido (EPS altura = 40mm) com retardante à chama e densidade conforme NBR-11.752 da ABNT, largura útil de 0,99m, comprimento até 12,00m, incluindo os acessórios para fixação, altura total de 78,8mm, Fácil &amp; Rápido ou similar.  Fornecimento e colocação.</t>
  </si>
  <si>
    <t>CI 05.45.0050</t>
  </si>
  <si>
    <t>Cobertura em telhas onduladas, sem amianto, com espessura de 4mm, fixadas por pregos, inclusive vedação, exclusive o madeiramento, Vogatex ou similar.  Fornecimento e colocação.</t>
  </si>
  <si>
    <t>CI 05.45.0100</t>
  </si>
  <si>
    <t>Cobertura em telhas onduladas, sem amianto, com espessura de 6mm, fixadas por parafusos galvanizados, inclusive vedação, exclusive o madeiramento, Eternit ou similar.  Fornecimento e colocação.</t>
  </si>
  <si>
    <t>CI 05.45.0106</t>
  </si>
  <si>
    <t>Cobertura em telhas onduladas, sem amianto, com espessura de 6mm, fixadas por parafusos galvanizados, inclusive vedação, exclusive o madeiramento, Maxiplac da Brasilit ou similar.  Fornecimento e colocação.</t>
  </si>
  <si>
    <t>CI 05.45.0150</t>
  </si>
  <si>
    <t>Cobertura em telhas onduladas, sem amianto, com espessura de 8mm, fixadas por parafusos galvanizados, inclusive vedação, exclusive o madeiramento, Eternit ou similar.  Fornecimento e colocação.</t>
  </si>
  <si>
    <t>CI 05.45.0156</t>
  </si>
  <si>
    <t>Cobertura em telhas onduladas, sem amianto, com espessura de 8mm, nas dimensões úteis de (2,30 x 0,50)m, fixadas por parafusos galvanizados, inclusive vedação, exclusive o madeiramento, Modulada da Eternit ou similar.  Fornecimento e colocação.</t>
  </si>
  <si>
    <t>CI 05.45.0200</t>
  </si>
  <si>
    <t>Cobertura em telhas onduladas, sem amianto, nas dimensões úteis de (9,00 x 0,90)m, fixadas por parafusos e acessórios galvanizados, inclusive peças complementares (rufo, placa de vedação, pingadeira e vedação), exclusive o madeiramento, Canalete 90 da Eternit ou similar.  Fornecimento e colocação.</t>
  </si>
  <si>
    <t>CI 05.45.0250</t>
  </si>
  <si>
    <t>Cumeeira normal para telhas onduladas de 6mm a 8mm, sem amianto, fixada por parafusos galvanizados, inclusive vedação, Eternit ou similar.  Fornecimento e colocação.</t>
  </si>
  <si>
    <t>CI 05.45.0253</t>
  </si>
  <si>
    <t>Cumeeira normal para telhas onduladas, sem amianto, fixada por parafusos galvanizados, inclusive vedação, Eternit ou similar.  Fornecimento e colocação.</t>
  </si>
  <si>
    <t>CI 05.45.0256</t>
  </si>
  <si>
    <t>Cumeeira normal para telhas canalete 90, sem amianto, fixada por parafusos galvanizados, inclusive vedação, Eternit ou similar.  Fornecimento e colocação.</t>
  </si>
  <si>
    <t>CI 05.45.0262</t>
  </si>
  <si>
    <t>Cumeeira para cobertura tipo Shed e Shed terminal, sem amianto, fixada por parafusos galvanizados, inclusive vedação.  Fornecimento e colocação.</t>
  </si>
  <si>
    <t>CI 05.45.0300</t>
  </si>
  <si>
    <t>Espigão para cobertura em telhas sem amianto, fixado por parafusos galvanizados, inclusive vedação.  Fornecimento e colocação.</t>
  </si>
  <si>
    <t>CI 05.45.0350</t>
  </si>
  <si>
    <t>Rufo para cobertura em telhas sem amianto, fixado por parafusos galvanizados, inclusive vedação.  Fornecimento e colocação.</t>
  </si>
  <si>
    <t>CI 05.50.0050</t>
  </si>
  <si>
    <t>Cobertura em telhas onduladas fabricadas com fibras vegetais e minerais, com espessura de 3mm, presas por pregos galvanizados, exclusive madeiramento, Onduline ou similar.  Fornecimento e colocação.</t>
  </si>
  <si>
    <t>CI 05.55.0050</t>
  </si>
  <si>
    <t>Chapa de policarbonato alveolar para caixilho com painel fixo, espessura de 10mm.  Fornecimento e colocação.</t>
  </si>
  <si>
    <t>CI 05.55.0100</t>
  </si>
  <si>
    <t>Cobertura em chapa de policarbonato alveolar, na cor cristal, com 10mm de espessura, incluindo madeiramento em peças de madeira e pilares em tubo de aço galvanizado.  Fornecimento e colocação.</t>
  </si>
  <si>
    <t>CI 05.55.0150</t>
  </si>
  <si>
    <t>Cobertura em chapas de acrílicos translúcidos de 6mm de espessura, inclusive fixação, exclusive estrutura.  Fornecimento e colocação.</t>
  </si>
  <si>
    <t>CI 05.55.0200</t>
  </si>
  <si>
    <t>Cobertura em plástico Night and Day ou similar, liso, translúcido, branco, largura de 1,45m.  Fornecimento e colocação.</t>
  </si>
  <si>
    <t>CI 05.55.0220</t>
  </si>
  <si>
    <t>Cobertura translúcida, cristal, branca leitosa ou cores básicas, perfil trapezoidal ou ondulada, de resina de poliéster reforçada com fibra de vidro, com aditivo estabilizante contra degradação dos raios U.V., espessura de 1,3mm, para uso onde se requer iluminação natural mais vítrea, com economicidade e boa resistência, larguras úteis de 990mm e 1020mm, respectivamente, comprimento até 6,00m, incluindo os acessórios para fixação, Fácil &amp; Rápido ou similar.  Fornecimento e colocação.</t>
  </si>
  <si>
    <t>CI 05.55.0223</t>
  </si>
  <si>
    <t>Cobertura translúcida, cristal, branca leitosa ou cores básicas, perfil trapezoidal ou ondulada, de resina de poliéster reforçada com fibra de vidro, com aditivo estabilizante contra degradação dos raios U.V., estruturada com véu interno de poliéster, espessura de 1,5mm, para uso onde se requer iluminação natural controlada e privilegia-se: a resistência e a luz difratada, larguras úteis de 990mm e 1020mm, respectivamente, comprimento até 6,00m, incluindo os acessórios para fixação, Fácil &amp; Rápido ou similar.  Fornecimento e colocação.</t>
  </si>
  <si>
    <t>CI 05.55.0250</t>
  </si>
  <si>
    <t>Estrutura em alumínio em clarabóia para chapa de policarbonato.  Fornecimento e colocação.</t>
  </si>
  <si>
    <t>CI 05.55.0300</t>
  </si>
  <si>
    <t>Cobertura em telhas P.V.C colonial (230 x 88)cm cerâmica, fixadas por parafusos galvanizados, inclusive vedação, exclusive o madeiramento. Fornecimento e instalação.</t>
  </si>
  <si>
    <t>CI 05.55.0350</t>
  </si>
  <si>
    <t>Cumeeira central P.V.C cerâmica nas dimensões (1 x 56 x 90)cm, fixada por parafusos galvanizados, inclusive vedação. Fornecimento e colocação.</t>
  </si>
  <si>
    <t>CI 05.60.0050</t>
  </si>
  <si>
    <t>Calha de beiral, semicircular de PVC rígido, exclusive condutores (vide item CI 05.60.0100).  Fornecimento e colocação.</t>
  </si>
  <si>
    <t>CI 05.60.0100</t>
  </si>
  <si>
    <t>Condutor para calha de beiral de PVC rígido, inclusive conexões.  Fornecimento e colocação.</t>
  </si>
  <si>
    <t>CI 05.65.0050</t>
  </si>
  <si>
    <t>Calha de cobre, semicircular, com 25cm de desenvolvimento, inclusive emendas soldadas.  Fornecimento e colocação.</t>
  </si>
  <si>
    <t>CI 05.70.0100</t>
  </si>
  <si>
    <t>Calha de beiral, em chapa galvanizada nº 26, com 25cm de desenvolvimento.  Fornecimento e colocação.</t>
  </si>
  <si>
    <t>CI 05.70.0150</t>
  </si>
  <si>
    <t>Calha de platibanda ou de rincão, em chapa galvanizada nº 26, com 25cm de desenvolvimento.  Fornecimento e colocação.</t>
  </si>
  <si>
    <t>CI 05.70.0500</t>
  </si>
  <si>
    <t>Calha de beiral, em chapa galvanizada nº 24, com 75cm de desenvolvimento.  Fornecimento e colocação.</t>
  </si>
  <si>
    <t>CI 05.75.0100</t>
  </si>
  <si>
    <t>Cobertura em telhas onduladas translúcidas de Fiber-Glass ou similar, exclusive madeiramento.  Fornecimento e colocação.</t>
  </si>
  <si>
    <t>CI 10.05.0050</t>
  </si>
  <si>
    <t>Argila expandida com granulometria fina de 2215.  Fornecimento, inclusive transporte.</t>
  </si>
  <si>
    <t>CI 10.05.0053</t>
  </si>
  <si>
    <t>Argila expandida com granulometria grossa de 3222.  Fornecimento, inclusive transporte.</t>
  </si>
  <si>
    <t>CI 10.05.0100</t>
  </si>
  <si>
    <t>Chapa de ferro galvanizada nº 11, de 3mm (1/8").  Fornecimento e instalação.</t>
  </si>
  <si>
    <t>CI 10.05.0121</t>
  </si>
  <si>
    <t>Chapa de ferro galvanizado nº 18.  Fornecimento e instalação.</t>
  </si>
  <si>
    <t>CI 10.05.0150</t>
  </si>
  <si>
    <t>Lamina isolante refletiva, composta por Foil de Alumínio em somente uma face, unida a alma de Papel Kraft de alta densidade com adesivos especiais e uma malha protetora que atua como reforço, possui uma resina externa, Duralfoil Multi ou similar.  Fornecimento e instalação.</t>
  </si>
  <si>
    <t>CI 10.05.0153</t>
  </si>
  <si>
    <t>Lamina isolante refletiva, composta por Foil de Alumínio em ambas as faces, unidas a alma de papel kraft de alta densidade com adesivos especiais e uma malha protetora que atua como reforço, possui uma resina externa, Duralfoil Multi/2 ou similar.  Fornecimento e instalação.</t>
  </si>
  <si>
    <t>CI 10.05.0200</t>
  </si>
  <si>
    <t>Lamina isolante refletiva, composta por Foil de Alumínio em somente uma face, unida a alma de papel kraft de alta densidade com adesivos especiais e uma malha protetora que atua como reforço, possui uma resina externa,  Duralfoil Residencial branco ou similar.  Fornecimento e instalação.</t>
  </si>
  <si>
    <t>CI 10.05.0250</t>
  </si>
  <si>
    <t>Subcobertura em fibras contínuas de polietileno de alta densidade, permeável ao vapor e com resistência à passagem de água, inclusive madeiramento para contra-caibros em madeira serrada de (1,50x4,00)cm, Tyvec ou similar.  Fornecimento e instalação.</t>
  </si>
  <si>
    <t>CI 10.05.0300</t>
  </si>
  <si>
    <t>Tela Sombrit ou similar, com 80% de proteção.  Fornecimento e instalação.</t>
  </si>
  <si>
    <t>CI 15.05.0050</t>
  </si>
  <si>
    <t>Aplicação de 2 demãos de impermeabilizante por cristalização da Texas, Denver, Reax, Viapol ou similar.</t>
  </si>
  <si>
    <t>CI 15.05.0100</t>
  </si>
  <si>
    <t>Argamassa de proteção mecânica com espessura de 2cm, no traço 1:3, com colação de tela.</t>
  </si>
  <si>
    <t>CI 15.05.0125</t>
  </si>
  <si>
    <t>Impermeabilização de terraços, jardineiras, reservatórios, piscinas, coberturas e superfícies metálicas com membrana flexível aderente, de base acrílica, aplicado a frio, em quatro demãos cruzadas, nas cores branca, azul, cinza ou telha, tipo TECRYL-D3 ou similar.</t>
  </si>
  <si>
    <t>CI 15.05.0150</t>
  </si>
  <si>
    <t>Impermeabilização de terraços, jardineiras e coberturas isoladas com 3 camadas de asfalto oxidado entremeadas por 3 camadas de feltro asfáltico.</t>
  </si>
  <si>
    <t>CI 15.05.0200</t>
  </si>
  <si>
    <t>Impermeabilização de terraço à base de membrana de polietileno, de 3mm de espessura, revestimento catalítico do tipo Morter-Plas ou similar, com proteção mecânica em  argamassa de cimento e areia no traço 1:6 e com 1,5cm de espessura, inclusive nivelamento de laje com argamassa de cimento e areia no traço 1:5, com espessura média de 2,5cm.</t>
  </si>
  <si>
    <t>CI 15.05.0250</t>
  </si>
  <si>
    <t>Impermeabilização de terraço com membrana flexível, com terminação em argamassa de cimento e areia no traço 1:5 com 1,5cm de espessura e regularizações da laje com argamassa de cimento e areia no traço 1:3 com espessura média de 4cm, Torodim ou similar 4p.p.</t>
  </si>
  <si>
    <t>CI 15.05.0300</t>
  </si>
  <si>
    <t>Impermeabilzação e isolamento térmico de terraços, lajes, calhas e telhados com membrana a base de asfalto plástico puro, sem cargas de minerais, com prova de densidade, alma central de polietileno de alta densidade biorientado e alumínio superior gofrado, espessura de 4mm, tipo Multimanta ou similar.</t>
  </si>
  <si>
    <t>CI 15.05.0350</t>
  </si>
  <si>
    <t>Impermeabilização de terraço e lajes com membrana a base de asfalto puro, sem cargas minerais com prova de densidade, alma central de polietileno de alta densidade biorientado, transitable, com proteção mecânica primária de geotêxtil, com tecido de poliéster, espessura de 4mm, tipo Multimanta ou similar.</t>
  </si>
  <si>
    <t>CI 15.05.0400</t>
  </si>
  <si>
    <t>Impermeabilização de reservatório de água elevado ou subterrâneo de sistema rígido (não sujeito a fissuração) constando de limpeza da superfície, chapisco de cimento e areia lavada 1:2 preparado com solução Sika 1, ou similar, e água, 1:15, revestimento com argamassa de cimento e areia 1:3, preparada com solução Sika 1, ou similar, e água, 1:2, em 2 camadas de 15mm cada, e acabamento final alisado a colher no traço 1:1.</t>
  </si>
  <si>
    <t>CI 15.05.0450</t>
  </si>
  <si>
    <t>Impermeabilização de caixa d'água elevada com 2Kg de Denverlit ou similar, 0,15Kg de Denverfix ou similar, 1,50Kg de Denver LP 54 e 1,10m2 de tela de poliéster, inclusive proteção mecânica.</t>
  </si>
  <si>
    <t>CI 15.05.0453</t>
  </si>
  <si>
    <t>Impermeabilização de caixa d'água subterrânea com 4Kg de Denverlit ou similar, 0,35Kg de Denverfix ou similar, inclusive proteção mecânica.</t>
  </si>
  <si>
    <t>CI 15.05.0500</t>
  </si>
  <si>
    <t>Impermeabilização de lajes com Hey'di Cryl ou similar, aplicado em 8 demãos e 1 tela de poliéster, sobre 2 demãos de K11-SR misturado ao KZ usados com base diretamente sobre a laje, após limpeza e regularização, exclusive proteção mecânica e térmica.</t>
  </si>
  <si>
    <t>CI 15.05.0550</t>
  </si>
  <si>
    <t>Impermeabilização de laje com 0,45Kg de Denver Primer ou similar, 3,50Kg de Denverpren ou similar e 1,10m2 de poliéster.  Fornecimento e aplicação, exclusive proteção mecânica.</t>
  </si>
  <si>
    <t>CI 15.05.0600</t>
  </si>
  <si>
    <t>Impermeabilização de laje de terraço com 0,45Kg de Denver Primer ou similar, 5Kg de Denverpren ou similar e 1,10m2 de poliéster.  Fornecimento e aplicação, exclusive proteção mecânica e térmica.</t>
  </si>
  <si>
    <t>CI 15.05.0650</t>
  </si>
  <si>
    <t>Impermeabilização de lajes sem proteção mecânica à base de resinas elastoméricas de poliuretano, bicomponente, aplicado e curado a frio, IMP-C (2,2 Kg/m2) da Imperbras ou similar, estruturado com uma camada de bidim (75 g/cm2).</t>
  </si>
  <si>
    <t>CI 15.05.0700</t>
  </si>
  <si>
    <t>Impermeabilzação e isolamento térmico de telhado (metálico, barro, fibrocimento, etc.) com membrana a base de asfalto plástico puro, sem cargas de minerais, com prova de densidade, alma central de polietileno de alta densidade biorientado e alumínio superior gofrado, espessura de 3mm, tipo Multimanta ou similar.</t>
  </si>
  <si>
    <t>CI 15.05.0750</t>
  </si>
  <si>
    <t>Impermeabilização com manta asfáltica de 3mm de espessura a base de asfalto modificado com elastômeros, estruturada com não tecido de filamentos contínuos de poliéster, previamente estabilizados.  A manta deverá atender à norma da ABTN 9952, classe 2, aderida ao substrato com emulsão asfáltica.</t>
  </si>
  <si>
    <t>CI 15.05.0800</t>
  </si>
  <si>
    <t>Pintura asfáltica (uma demão com 200g/m2), para superfícies lisas de marquizes, banheiros e demais superfícies de pequenas dimensões.  Igol 2 ou similar.  Fornecimento e aplicação.</t>
  </si>
  <si>
    <t>CI 15.05.0850</t>
  </si>
  <si>
    <t>Plaqueamento in situ para cobertura de impermeabilização com placas 60x60x2,5cm fundidas e revestidas com argamassa de cimento e areia no traço 1:3 juntas espaçadas de 2,5cm tomadas com mastique de hibroasfalto, cimento e areia no traço 1:3.</t>
  </si>
  <si>
    <t>CI 15.05.0900</t>
  </si>
  <si>
    <t>Revestimento formulado a partir de resinas de poliuretano protetivo sobre impermeabilização elastomérica, acabamento semi-brilho, resistente à abrasão, Top-Coat da Imperbras ou similar.</t>
  </si>
  <si>
    <t>CI 15.05.0950</t>
  </si>
  <si>
    <t>Selante de silicone de cura neutra, a prova d'água, com comportamento de borracha numa variação de temperatura de 0° a 100° C.  Com preenchimento de (1,5x1,5)cm na interseção da manta com o teto da caixa d'água, Silastic 790 da Dow Corning ou similar.</t>
  </si>
  <si>
    <t>CI 20.05.0050</t>
  </si>
  <si>
    <t>Retirada e recolocação de telhas do tipo colonial, inclusive cumeeira e respectiva argamassa, exclusive o fornecimento do material novo.  Medida pela área coberta em projeção.</t>
  </si>
  <si>
    <t>CI 20.05.0100</t>
  </si>
  <si>
    <t>Retirada e recolocação de telhas francesas, inclusive cumeeira excluindo o fornecimento do material novo.  Medida pela área coberta em projeção.</t>
  </si>
  <si>
    <t>CI 20.05.0150</t>
  </si>
  <si>
    <t>Retirada e recolocação de telhas em fibro-cimento, ondulado, tipo convencional, inclusive cumeeira, medida pela área coberta em projeção.</t>
  </si>
  <si>
    <t>CI 20.05.0200</t>
  </si>
  <si>
    <t>Retirada e recolocação de telha em fibro-cimento do tipo Max-calha ou calha 43 ou 49 ou similar, inclusive cumeeira, medida pela área coberta em projeção.</t>
  </si>
  <si>
    <t>CI 20.05.0250</t>
  </si>
  <si>
    <t>Retirada e recolocação de telha em fibro-cimento do tipo canalete 90 ou similar, inclusive cumeeira, medida pela área coberta em projeção.</t>
  </si>
  <si>
    <t>CO 05.05.0050</t>
  </si>
  <si>
    <t>Andaime de madeira, para altura até 7m, compreendendo montagem e desmontagem, já considerando o reaproveitamento 3 vezes da madeira.</t>
  </si>
  <si>
    <t>CO 05.05.0100</t>
  </si>
  <si>
    <t>Andaime de madeira, para altura entre 7m e 14m, compreendendo montagem e desmontagem, já considerando o reaproveitamento 3 vezes da madeira.</t>
  </si>
  <si>
    <t>CO 05.05.0150</t>
  </si>
  <si>
    <t>Andaime de madeira, tabuado, sobre cavaletes, para pé direito até 4m, já considerando o reaproveitamento 20 vezes da madeira.  Inclusive movimentação.</t>
  </si>
  <si>
    <t>CO 05.05.0200</t>
  </si>
  <si>
    <t>Andaime de madeira, tabuado, sobre cavaletes (inclusive estes), com aproveitamento da madeira 20 vezes, inclusive movimentação para pé direito de 4m.</t>
  </si>
  <si>
    <t>CO 05.05.0250</t>
  </si>
  <si>
    <t>Andaime suspenso de madeira pendente da estrutura por cabos de aço de 3/8", utilização das tábuas 3 vezes, toras e cabos 6 vezes, montagem e desmontagem 1 vez, inclusive plataforma de madeira serrada, e perfuração de laje de concreto, montagem e desmontagem 1 vez.</t>
  </si>
  <si>
    <t>CO 05.05.0300</t>
  </si>
  <si>
    <t>Escada de madeira executada sobre terreno inclinado, com 80cm de largura mínima, com reaproveitamento da madeira uma vez, compreendo montagem e desmontagem.</t>
  </si>
  <si>
    <t>CO 05.05.0350</t>
  </si>
  <si>
    <t>Plano inclinado para transporte de materiais diversos encosta acima, com largura de 1,50m e caçamba 1m3, incluindo todos os materiais para sua instalação, exclusive aluguel de guincho.</t>
  </si>
  <si>
    <t>CO 05.05.0400</t>
  </si>
  <si>
    <t>Plataforma de madeira apoiada sobre suporte, compreendendo montagem e desmontagem, já considerando o reaproveitamento 20 vezes da madeira.</t>
  </si>
  <si>
    <t>CO 05.05.0450</t>
  </si>
  <si>
    <t>Plataforma de madeira para a proteção a transeuntes, em peças de (7,5 x 15)cm e tábuas de (2,5 x 30)cm, com 2m de largura, com aproveitamento da madeira 2 vezes, incluindo a desmontagem e retirada da madeira, de acordo parágrafo 3º artigo 113 do Regulamento de Construções e Edificações da Prefeitura da Cidade do Rio de Janeiro.</t>
  </si>
  <si>
    <t>CO 05.05.0500</t>
  </si>
  <si>
    <t>Plataforma ou passarela de madeira, (2,5 x 30)cm, considerando-se o aproveitamento da madeira 10 vezes, exclusive andaime ou outro suporte e movimentação (vide item CO 05.15.0300).</t>
  </si>
  <si>
    <t>CO 05.05.0550</t>
  </si>
  <si>
    <t>Plataforma ou passarela de madeira, (2,5 x 30)cm, considerando-se o aproveitamento da madeira 20 vezes, exclusive andaime e movimentação (vide item CO 05.15.0300).</t>
  </si>
  <si>
    <t>CO 05.05.0600</t>
  </si>
  <si>
    <t>Proteção para fachada com tela metálica fio nº 12, malha de (3x3)cm, pregada em madeiramento formado de peças de madeira serrada de (7,5 x 7,5)cm, colocadas na vertical com distância de 1m e cintas horizontais de sarrafos de (2,5 x 10)cm, pregadas por grampo de ferro de 1/2" concretados dentro das lajes.</t>
  </si>
  <si>
    <t>CO 05.05.0650</t>
  </si>
  <si>
    <t>Tela para proteção de fachada, Sampa ou similar, malha de (3x3)mm, na cor azul, larguras de 1,50m ou 2,85m, 100% polipropileno.  Fornecimento e assentamento.</t>
  </si>
  <si>
    <t>CO 05.05.0700</t>
  </si>
  <si>
    <t>Torre para guincho, com prumos de madeira serrada, prancha de (1,50x1,60)m, inclusive fornecimento do cabo, montagem e desmontagem de torre e do guincho, exclusive fornecimento do guincho.</t>
  </si>
  <si>
    <t>CO 05.10.0050</t>
  </si>
  <si>
    <t>Aluguel de andaime tubular sobre sapatas fixas, formado por elementos de 1,50m de largura e de altura, considerando-se a área da projeção vertical do andaime e pago pelo tempo necessário à sua utilização, exclusive: transporte dos elementos do andaime, até a obra (vide item AD 15.10.0200), plataforma ou passarela de Pinho ou similar (vide itens CO 05.05.0400 e CO 05.15.0300).  Montagem e desmontagem dos andaimes (vide item CO 05.15.0100).</t>
  </si>
  <si>
    <t>CO 05.10.0100</t>
  </si>
  <si>
    <t>Aluguel de andaime tubular sobre sapatas fixas, formado por elementos de 2m de largura e 1,50m de altura, considerando-se a área da projeção vertical do andaime e pago pelo tempo necessário à sua utilização, exclusive: transporte dos elementos do andaime, até a obra (vide item AD 15.10.0200), plataforma ou passarela de Pinho ou similar (vide itens CO 05.05.0550 e CO 05.15.0300).  Montagem e desmontagem dos andaimes (vide item CO 05.15.0100).</t>
  </si>
  <si>
    <t>CO 05.10.0150</t>
  </si>
  <si>
    <t>Aluguel de andaime tubular, para altura de até 4m; exclusive mão-de-obra de montagem e desmontagem e transporte.</t>
  </si>
  <si>
    <t>CO 05.10.0200</t>
  </si>
  <si>
    <t>Aluguel de andaime tubular, para altura de até 15m; exclusive mão-de-obra de montagem e desmontagem, inclusive transporte.</t>
  </si>
  <si>
    <t>CO 05.10.0250</t>
  </si>
  <si>
    <t>Aluguel de andaime tubular, para altura de 16m até 20m; exclusive mão-de-obra de montagem e desmontagem, inclusive transporte.</t>
  </si>
  <si>
    <t>CO 05.10.0300</t>
  </si>
  <si>
    <t>Aluguel de andaime tubular, para altura de 21m até 50m; exclusive mão-de-obra de montagem e desmontagem, inclusive transporte.</t>
  </si>
  <si>
    <t>CO 05.10.0325</t>
  </si>
  <si>
    <t>Aluguel de andaime tubular montado sobre superfície variável, com tubos metálicos, tipo Mannesmmann ou similar, na densidade 5m de tubo equipado por m3, pago pelo volume deste e pelo tempo necessário, desde a entrega do material na obra, na ocasião apropriada, ate sua devolução, logo que desnecessária. Exclusive montagem e desmontagem</t>
  </si>
  <si>
    <t>m3.mês</t>
  </si>
  <si>
    <t>CO 05.10.0350</t>
  </si>
  <si>
    <t>Aluguel de torre-andaime tubular sobre rodízios com largura e profundidade de 1,50m e 10,50m de altura, exclusive transporte dos elementos da torre, plataforma ou passarela  de Pinho ou similar (vide item CO 05.05.0350).  Montagem e desmontagem (vide item CO 05.15.0100).</t>
  </si>
  <si>
    <t>CO 05.10.0400</t>
  </si>
  <si>
    <t>Aluguel de elevador para obra, de elementos tubulares, para transporte vertical de materiais em cabine aberta, inclusive esta, guincho de 10CV, plataforma e cabos de 16m de altura, exclusive: transporte dos elementos até a obra.  Inclusive montagem e desmontagem.</t>
  </si>
  <si>
    <t>CO 05.10.0450</t>
  </si>
  <si>
    <t>Aluguel de elevador para obra, de elementos tubulares, para transporte vertical de concreto, pedra, areia e outros materiais, constituído de guincho de 10CV, caçamba automática de 550l, funil para descarga, silo de espera de 1000l e cabos, 16m de altura, exclusive: transporte dos elementos do elevador, inclusive montagem e desmontagem do elevador.</t>
  </si>
  <si>
    <t>CO 05.10.0475</t>
  </si>
  <si>
    <t>Aluguel de andaime suspenso, tipo balancin, cadeirinha ou similar, considerando cabo de aço, cordas, equipamentos de segurança (cinto paraquedista, trava quedas, etc), acessórios de montagem e fixação (freios, afastador, jota, barra de ligação, etc), inclusive deslocamentos horizontal e vertical e manutenção do equipamento.</t>
  </si>
  <si>
    <t>CO 05.10.0500</t>
  </si>
  <si>
    <t>Aluguel de andaime suspenso tipo pesado para serviços de revestimento, com 2m de extensão, constituído por 4 guinchos, cabos com 30m, tela protetora e demais materiais necessários à fixação e operação do andaime.  Exclusive: transporte do andaime até a obra, plataforma (vide item CO 05.05.0200), montagem e desmontagem (vide item CO 05.15.0150).</t>
  </si>
  <si>
    <t>CO 05.10.0550</t>
  </si>
  <si>
    <t>Aluguel de andaime suspenso tipo leve, para serviços de pintura, com 3m de extensão, constituído por 2 guinchos, cabos com 45m, tela protetora, plataforma e demais materiais necessários à fixação e operação de andaime.  Exclusive: transporte do andaime até a obra, montagem e desmontagem (vide item CO 05.15.0300).</t>
  </si>
  <si>
    <t>CO 05.10.0600</t>
  </si>
  <si>
    <t>Teleférico de obra para transporte de materiais diversos encosta acima, incluindo todos os materiais para sua instalação, exclusive aluguel guincho, talha manual e montagem e desmontagem.</t>
  </si>
  <si>
    <t>CO 05.15.0050</t>
  </si>
  <si>
    <t>Montagem e desmontagem de andaime tubular.</t>
  </si>
  <si>
    <t>CO 05.15.0100</t>
  </si>
  <si>
    <t>Montagem e desmontagem de andaime tubular, considerando-se a área vertical recoberta.</t>
  </si>
  <si>
    <t>CO 05.15.0150</t>
  </si>
  <si>
    <t>Montagem e desmontagem de andaime suspenso, considerando-se a extensão horizontal das fachadas e/ou empenas.</t>
  </si>
  <si>
    <t>CO 05.15.0200</t>
  </si>
  <si>
    <t>Desmontagem e remontagem de andaimes suspensos pendentes da estrutura.</t>
  </si>
  <si>
    <t>CO 05.15.0250</t>
  </si>
  <si>
    <t>Movimentação vertical de andaime suspenso, considerando-se uma vez a área trabalhada, em projeção vertical.</t>
  </si>
  <si>
    <t>CO 05.15.0300</t>
  </si>
  <si>
    <t>Movimentação vertical ou horizontal de plataforma ou passarela.</t>
  </si>
  <si>
    <t>CO 05.20.0050</t>
  </si>
  <si>
    <t>Montagem e desmontagem de elevador de obra de elementos tubulares para transporte vertical de concreto, pedra, areia e outros materiais e para elevadores com transporte vertical de materiais em cabine aberta constituídos de guincho de 10CV, caçamba automática de 550l, funil para descarga, silo de espera de 1000l, e cabos de 16m de altura.</t>
  </si>
  <si>
    <t>CO 10.05.0050</t>
  </si>
  <si>
    <t>Montagem ou desmontagem de andaime tipo flutuante, com plataforma.</t>
  </si>
  <si>
    <t>DR 05.05.0050</t>
  </si>
  <si>
    <t>Tampão de ferro fundido, tipo quadrado até (25x25)cm, assentado com argamassa de cimento e areia no traço 1:4 em volume, exclusive o tampão.  Assentamento.</t>
  </si>
  <si>
    <t>DR 05.05.0100</t>
  </si>
  <si>
    <t>Tampão de ferro fundido, tipo quadrado de (50x50)cm até (1x1)m, assentamento com argamassa de cimento e areia no traço 1:4 em volume, exclusive o tampão.</t>
  </si>
  <si>
    <t>DR 05.05.0125</t>
  </si>
  <si>
    <t>Tampão de ferro fundido, tipo leve, ou de polietileno de alta densidade, articulado, completo, de 0,30m de diâmetro, padrão RIOLUZ, assentado com argamassa de cimento e areia no traço 1:4 em volume, exclusive o tampão. Assentamento.</t>
  </si>
  <si>
    <t>DR 05.05.0150</t>
  </si>
  <si>
    <t>Tampão de ferro fundido, tipo leve, ou de polietileno de alta densidade, completo, articulado, de 0,60m de diâmetro, padrão RIOLUZ, assentado com argamassa de cimento e areia no traço 1:4 em volume, exclusive o tempão. Assentamento.</t>
  </si>
  <si>
    <t>DR 05.05.0200</t>
  </si>
  <si>
    <t>Tampão de ferro fundido, circular, de 0,60m de diâmetro, pesando 175Kg, assentado com argamassa de cimento e areia no traço 1:4 em volume, exclusive o tampão.  Assentamento.</t>
  </si>
  <si>
    <t>DR 05.10.0050</t>
  </si>
  <si>
    <t>Calhas meio-tubo circulares de concreto vibrado, diâmetro interno de 0,30m.  Fornecimento e assentamento.</t>
  </si>
  <si>
    <t>DR 05.10.0100</t>
  </si>
  <si>
    <t>Calhas meio-tubo circulares de concreto vibrado, diâmetro interno de 0,40m.  Fornecimento e assentamento.</t>
  </si>
  <si>
    <t>DR 05.10.0200</t>
  </si>
  <si>
    <t>Calhas meio-tubo circulares de concreto vibrado, diâmetro interno de 0,60m.  Fornecimento e assentamento.</t>
  </si>
  <si>
    <t>DR 05.15.0050</t>
  </si>
  <si>
    <t>Tubo de concreto simples, classe PS-1, para coletor de águas pluviais, de 0,30m de diâmetro, aterro e compactação até a altura da geratriz superior do tubo; inclusive fornecimento do material para rejuntamento com argamassa de cimento e areia no traço 1:4.  Fornecimento e assentamento.</t>
  </si>
  <si>
    <t>DR 05.15.0100</t>
  </si>
  <si>
    <t>Tubo de concreto simples, classe PS-1, para coletor de águas pluviais, de 0,40m de diâmetro, aterro e compactação até a altura da geratriz superior do tubo; inclusive fornecimento do material para rejuntamento com argamassa de cimento e areia no traço 1:4.  Fornecimento e assentamento.</t>
  </si>
  <si>
    <t>DR 05.15.0150</t>
  </si>
  <si>
    <t>Tubo de concreto simples, classe PS-1, para coletor de águas pluviais, de 0,50m de diâmetro, aterro e compactação até a altura da geratriz superior do tubo; inclusive fornecimento do material para rejuntamento com argamassa de cimento e areia no traço 1:4.  Fornecimento e assentamento.</t>
  </si>
  <si>
    <t>DR 05.15.0200</t>
  </si>
  <si>
    <t>Tubo de concreto simples, classe PS-1, para coletor de águas pluviais, de 0,60m de diâmetro, aterro e compactação até a altura da geratriz superior do tubo; inclusive fornecimento do material para rejuntamento com argamassa de cimento e areia no traço 1:4.  Fornecimento e assentamento.</t>
  </si>
  <si>
    <t>DR 05.20.0050</t>
  </si>
  <si>
    <t>Tubo de concreto armado, classe PA-1, para galerias de águas pluviais, com diâmetro de 0,40m, aterro e compactação até a geratriz superior do tubo; inclusive fornecimento do material para rejuntamento com argamassa de cimento e areia no traço 1:4.  Fornecimento e assentamento.</t>
  </si>
  <si>
    <t>DR 05.20.0100</t>
  </si>
  <si>
    <t>Tubo de concreto armado, classe PA-1, para galerias de águas pluviais, com diâmetro de 0,50m, aterro e compactação até a geratriz superior do tubo; inclusive fornecimento do material para rejuntamento com argamassa de cimento e areia no traço 1:4.  Fornecimento e assentamento.</t>
  </si>
  <si>
    <t>DR 05.20.0150</t>
  </si>
  <si>
    <t>Tubo de concreto armado, classe PA-1, para galerias de águas pluviais, com diâmetro de 0,60m, aterro e compactação até a geratriz superior do tubo; inclusive fornecimento do material para rejuntamento com argamassa de cimento e areia no traço 1:4.  Fornecimento e assentamento.</t>
  </si>
  <si>
    <t>DR 05.20.0200</t>
  </si>
  <si>
    <t>Tubo de concreto armado, classe PA-1, para galerias de águas pluviais, com diâmetro de 0,70m, aterro e compactação até a geratriz superior do tubo; inclusive fornecimento do material para rejuntamento com argamassa de cimento e areia no traço 1:4.  Fornecimento e assentamento.</t>
  </si>
  <si>
    <t>DR 05.20.0250</t>
  </si>
  <si>
    <t>Tubo de concreto armado, classe PA-1, para galerias de águas pluviais, com diâmetro de 0,80m, aterro e compactação até a geratriz superior do tubo; inclusive fornecimento do material para rejuntamento com argamassa de cimento e areia no traço 1:4.  Fornecimento e assentamento.</t>
  </si>
  <si>
    <t>DR 05.20.0300</t>
  </si>
  <si>
    <t>Tubo de concreto armado, classe PA-1, para galerias de águas pluviais, com diâmetro de 0,90m, aterro e compactação até a geratriz superior do tubo; inclusive fornecimento do material para rejuntamento com argamassa de cimento e areia no traço 1:4.  Fornecimento e assentamento.</t>
  </si>
  <si>
    <t>DR 05.20.0350</t>
  </si>
  <si>
    <t>Tubo de concreto armado, classe PA-1, para galerias de águas pluviais, com diâmetro de 1,00m, aterro e compactação até a geratriz superior do tubo; inclusive fornecimento do material para rejuntamento com argamassa de cimento e areia no traço 1:4.  Fornecimento e assentamento.</t>
  </si>
  <si>
    <t>DR 05.20.0400</t>
  </si>
  <si>
    <t>Tubo de concreto armado, classe PA-1, para galerias de águas pluviais, com diâmetro de 1,10m, aterro e compactação até a geratriz superior do tubo; inclusive fornecimento do material para rejuntamento com argamassa de cimento e areia no traço 1:4.  Fornecimento e assentamento.</t>
  </si>
  <si>
    <t>DR 05.20.0450</t>
  </si>
  <si>
    <t>Tubo de concreto armado, classe PA-1, para galerias de águas pluviais, com diâmetro de 1,20m, aterro e compactação até a geratriz superior do tubo; inclusive fornecimento do material para rejuntamento com argamassa de cimento e areia no traço 1:4.  Fornecimento e assentamento.</t>
  </si>
  <si>
    <t>DR 05.20.0500</t>
  </si>
  <si>
    <t>Tubo de concreto armado, classe PA-1, para galerias de águas pluviais, com diâmetro de 1,50m, aterro e compactação até a geratriz superior do tubo; inclusive fornecimento do material para rejuntamento com argamassa de cimento e areia no traço 1:4.  Fornecimento e assentamento.</t>
  </si>
  <si>
    <t>DR 05.20.0550</t>
  </si>
  <si>
    <t>Tubo de concreto armado, classe PA-1, para galerias de águas pluviais, com diâmetro de 2,00m, aterro e compactação até a geratriz superior do tubo; inclusive fornecimento do material para rejuntamento com argamassa de cimento e areia no traço 1:4.  Fornecimento e assentamento.</t>
  </si>
  <si>
    <t>DR 05.25.0050</t>
  </si>
  <si>
    <t>Tubo de concreto armado, classe PA-2, para galerias de águas pluviais, com diâmetro de 0,40m, aterro e compactação até a geratriz superior do tubo; inclusive fornecimento do material para rejuntamento com argamassa de cimento e areia no traço 1:4.  Fornecimento e assentamento.</t>
  </si>
  <si>
    <t>DR 05.25.0100</t>
  </si>
  <si>
    <t>Tubo de concreto armado, classe PA-2, para galerias de águas pluviais, com diâmetro de 0,50m, aterro e compactação até a geratriz superior do tubo; inclusive fornecimento do material para rejuntamento com argamassa de cimento e areia no traço 1:4.  Fornecimento e assentamento.</t>
  </si>
  <si>
    <t>DR 05.25.0150</t>
  </si>
  <si>
    <t>Tubo de concreto armado, classe PA-2, para galerias de águas pluviais, com diâmetro de 0,60m, aterro e compactação até a geratriz superior do tubo; inclusive fornecimento do material para rejuntamento com argamassa de cimento e areia no traço 1:4.  Fornecimento e assentamento.</t>
  </si>
  <si>
    <t>DR 05.25.0170</t>
  </si>
  <si>
    <t>Tubo de concreto armado, classe PA-2, para galerias de aguas pluviais, com diametro de 0,70m, aterro e compactacao ate a geratriz superior do tubo; inclusive fornecimento do material para rejuntamento com argamassa de cimento e areia no traco 1:4. Fornecimento e assentamento.</t>
  </si>
  <si>
    <t>DR 05.25.0180</t>
  </si>
  <si>
    <t>Tubo de concreto armado, classe PA-2, para galerias de aguas pluviais, com diametro de 0,80m, aterro e compactacao ate a geratriz superior do tubo; inclusive fornecimento do material para rejuntamento com argamassa de cimento e areia no traco 1:4. Fornecimento e assentamento.</t>
  </si>
  <si>
    <t>DR 05.25.0190</t>
  </si>
  <si>
    <t>Tubo de concreto armado, classe PA-2, para galerias de aguas pluviais, com diametro de 0,90m, aterro e compactacao ate a geratriz superior do tubo; inclusive fornecimento do material para rejuntamento com argamassa de cimento e areia no traco 1:4. Fornecimento e assentamento.</t>
  </si>
  <si>
    <t>DR 05.25.0200</t>
  </si>
  <si>
    <t>Tubo de concreto armado, classe PA-2, para galerias de águas pluviais, com diâmetro de 1,00m, aterro e compactação até a geratriz superior do tubo; inclusive fornecimento do material para rejuntamento com argamassa de cimento e areia no traço 1:4.  Fornecimento e assentamento.</t>
  </si>
  <si>
    <t>DR 05.25.0250</t>
  </si>
  <si>
    <t>Tubo de concreto armado, classe PA-2, para galerias de aguas pluviais, com diametro de 1,20m, aterro e compactacao ate a geratriz superior do tubo; inclusive fornecimento do material para rejuntamento com argamassa de cimento e areia no traco 1:4. Fornecimento e assentamento.</t>
  </si>
  <si>
    <t>DR 05.25.0300</t>
  </si>
  <si>
    <t>Tubo de concreto armado, classe PA-2, para galerias de aguas pluviais, com diametro de 1,50m, aterro e compactacao ate a geratriz superior do tubo; inclusive fornecimento do material para rejuntamento com argamassa de cimento e areia no traco 1:4. Fornecimento e assentamento.</t>
  </si>
  <si>
    <t>DR 05.25.0350</t>
  </si>
  <si>
    <t>Tubo de concreto armado, classe PA-2, para galerias de aguas pluviais, com diametro de 2,00m, aterro e compactacao ate a geratriz superior do tubo; inclusive fornecimento do material para rejuntamento com argamassa de cimento e areia no traco 1:4. Fornecimento e assentamento.</t>
  </si>
  <si>
    <t>DR 05.27.0300</t>
  </si>
  <si>
    <t>Tubo de concreto armado com junta elástica, classe EA-2, para coletor de esgoto sanitário, com diâmetro de 0,30m, aterro e compactação até a geratriz superior do tubo.  Fornecimento e assentamento.</t>
  </si>
  <si>
    <t>DR 05.27.0400</t>
  </si>
  <si>
    <t>Tubo de concreto armado com junta elástica, classe EA-2, para coletor de esgoto sanitário, com diâmetro de 0,40m, aterro e compactação até a geratriz superior do tubo.  Fornecimento e assentamento.</t>
  </si>
  <si>
    <t>DR 05.27.0500</t>
  </si>
  <si>
    <t>Tubo de concreto armado com junta elástica, classe EA-2, para coletor de esgoto sanitário, com diâmetro de 0,50m, aterro e compactação até a geratriz superior do tubo.  Fornecimento e assentamento.</t>
  </si>
  <si>
    <t>DR 05.27.0600</t>
  </si>
  <si>
    <t>Tubo de concreto armado com junta elástica, classe EA-2, para coletor de esgoto sanitário, com diâmetro de 0,60m, aterro e compactação até a geratriz superior do tubo.  Fornecimento e assentamento.</t>
  </si>
  <si>
    <t>DR 05.27.0700</t>
  </si>
  <si>
    <t>Tubo de concreto armado com junta elástica, classe EA2,  para coletor de esgoto sanitário, com diâmetro de 0,70m, aterro e compactação até a geratriz superior do tubo.  Fornecimento e assentamento.</t>
  </si>
  <si>
    <t>DR 05.27.0901</t>
  </si>
  <si>
    <t>Tubo de concreto armado com junta elástica, classe EA-2, para coletor de esgoto sanitário, com diâmetro de 0,90m, aterro e compactação até a geratriz superior do tubo.  Fornecimento e assentamento.</t>
  </si>
  <si>
    <t>DR 05.30.0050</t>
  </si>
  <si>
    <t>Manilha cerâmica vidrada, conforme especificações da CEDAE, para esgoto sanitário, aterro e compactação até a altura da geratriz superior do tubo, com diâmetro 0,10m, inclusive fornecimento do material para rejuntamento com argamassa de cimento e areia no traço 1:4. Fornecimento e assentamento.</t>
  </si>
  <si>
    <t>DR 05.30.0100</t>
  </si>
  <si>
    <t>Manilha cerâmica vidrada, conforme especificações da CEDAE, para esgoto sanitário, aterro e compactação até a altura da geratriz superior do tubo, com diâmetro 0,15m, inclusive fornecimento do material para rejuntamento com argamassa de cimento e areia no traço 1:4. Fornecimento e assentamento.</t>
  </si>
  <si>
    <t>DR 05.30.0150</t>
  </si>
  <si>
    <t>Manilha cerâmica vidrada, conforme especificações da CEDAE, para esgoto sanitário, aterro e compactação até a altura da geratriz superior do tubo, com diâmetro 0,20m, inclusive fornecimento do material para rejuntamento com argamassa de cimento e areia no traço 1:4. Fornecimento e assentamento.</t>
  </si>
  <si>
    <t>DR 05.30.0200</t>
  </si>
  <si>
    <t>Manilha cerâmica vidrada, conforme especificações da CEDAE, para esgoto sanitário, aterro e compactação até a altura da geratriz superior do tubo, com diâmetro 0,25m, inclusive fornecimento do material para rejuntamento com argamassa de cimento e areia no traço 1:4. Fornecimento e assentamento.</t>
  </si>
  <si>
    <t>DR 05.30.0250</t>
  </si>
  <si>
    <t>Manilha cerâmica vidrada, conforme especificações da CEDAE, para esgoto sanitário, aterro e compactação até a altura da geratriz superior do tubo, com diâmetro 0,30m, inclusive fornecimento do material para rejuntamento com argamassa de cimento e areia no traço 1:4. Fornecimento e assentamento.</t>
  </si>
  <si>
    <t>DR 05.35.0050</t>
  </si>
  <si>
    <t>Curva cerâmica de 45° ou 90° de cerâmica, vibrada internamente, para esgoto, com diâmetro de 0,15m, inclusive fornecimento do material para rejuntamento com argamassa de cimento e areia no traço 1:4.  Fornecimento e assentamento.</t>
  </si>
  <si>
    <t>DR 05.35.0100</t>
  </si>
  <si>
    <t>Junção de 45° ou 90° de cerâmica, vibrada internamente, para esgoto, com diâmetro de 0,15m, inclusive fornecimento do material para rejuntamento com argamassa de cimento e areia no traço 1:4.  Fornecimento e assentamento.</t>
  </si>
  <si>
    <t>DR 05.35.0150</t>
  </si>
  <si>
    <t>Junção de 45° ou 90°, vibrada internamente, para esgoto, com diâmetro de 0,20m, inclusive fornecimento do material para rejuntamento com argamassa de cimento e areia no traço 1:4. Fornecimento e assentamento.</t>
  </si>
  <si>
    <t>DR 05.40.0050</t>
  </si>
  <si>
    <t>Tubo de PVC rígido (NBR-7362), tipo Vinilfort ou similar, para coletor de esgoto sanitário, com diâmetro nominal de 100mm, compreendendo carga e descarga, colocação na vala, montagem e reaterro até a geratriz superior do tubo, inclusive anel de borracha.  Fornecimento e assentamento.</t>
  </si>
  <si>
    <t>DR 05.40.0100</t>
  </si>
  <si>
    <t>Tubo de PVC rígido (NBR-7362), tipo Vinilfort ou similar, para coletor de esgoto sanitário, com diâmetro nominal de 150mm, compreendendo carga e descarga, colocação na vala, montagem e reaterro até a geratriz superior do tubo, inclusive anel de borracha.  Fornecimento e assentamento.</t>
  </si>
  <si>
    <t>DR 05.40.0150</t>
  </si>
  <si>
    <t>Tubo de PVC rígido (NBR-7362), tipo Vinilfort ou similar, para coletor de esgoto sanitário, com diâmetro nominal de 200mm, compreendendo carga e descarga, colocação na vala, montagem e reaterro até a geratriz superior do tubo, inclusive anel de borracha.  Fornecimento e assentamento.</t>
  </si>
  <si>
    <t>DR 05.40.0200</t>
  </si>
  <si>
    <t>Tubo de PVC rígido (NBR-7362), tipo Vinilfort ou similar, para coletor de esgoto sanitário, com diâmetro nominal de 250mm, compreendendo carga e descarga, colocação na vala, montagem e reaterro até a geratriz superior do tubo, inclusive anel de borracha.  Fornecimento e assentamento.</t>
  </si>
  <si>
    <t>DR 05.40.0250</t>
  </si>
  <si>
    <t>Tubo de PVC rígido (NBR-7362), tipo Vinilfort ou similar, para coletor de esgoto sanitário, com diâmetro nominal de 300mm, compreendendo carga e descarga, colocação na vala, montagem e reaterro até a geratriz superior do tubo, inclusive anel de borracha.  Fornecimento e assentamento.</t>
  </si>
  <si>
    <t>DR 05.41.0100</t>
  </si>
  <si>
    <t>Tubo corrugado de polietileno de alta densidade, fabricado com matéria prima virgem, dupla  parede, para redes coletoras de esgotos, linha Kanasan da Kanaflex ou similar, cor ocre (de acordo com a NBR 7362), diâmetro nominal de 100mm (diâmetro interno de 94mm), incluindo 1 (uma) luva e 2 (dois) anéis de vedação, compreendendo carga e descarga, colocação na vala, montagem e reaterro até a geratriz superior do tubo.  Fornecimento e colocação.</t>
  </si>
  <si>
    <t>DR 05.41.0150</t>
  </si>
  <si>
    <t>Tubo corrugado de polietileno de alta densidade, fabricado com matéria prima virgem, dupla  parede, para redes coletoras de esgotos, linha Kanasan da Kanaflex ou similar, cor ocre (de acordo com a NBR 7362), diâmetro nominal de 150mm (diâmetro interno de 135mm), incluindo 1 (uma) luva e 2 (dois) anéis de vedação, compreendendo carga e descarga, colocação na vala, montagem e reaterro até a geratriz superior do tubo.  Fornecimento e colocação.</t>
  </si>
  <si>
    <t>DR 05.45.0050</t>
  </si>
  <si>
    <t>Tubo de PVC rígido - PBA, classe 12, para adução e distibuição de águas, com diâmetro nominal de 50mm, compreendendo carga e descarga, colocação na vala, montagem e reaterro até a geratriz superior do tubo, inclusive anel de borracha.  Fornecimento e assentamento.</t>
  </si>
  <si>
    <t>DR 05.45.0053</t>
  </si>
  <si>
    <t>Tubo de PVC rígido - PBA, classe 12, para adução e distribuição de águas, com diâmetro nominal de 75mm, compreendendo carga e descarga, colocação na vala, montagem e reaterro até a geratriz superior do tubo, inclusive anel de borracha.  Fornecimento e assentamento.</t>
  </si>
  <si>
    <t>DR 05.45.0056</t>
  </si>
  <si>
    <t>Tubo de PVC rígido - PBA, classe 12, para adução e distibuição de águas, com diâmetro nominal de 100mm, compreendendo carga e descarga, colocação na vala, montagem e reaterro até a geratriz superior do tubo, inclusive anel de borracha.  Fornecimento e assentamento.</t>
  </si>
  <si>
    <t>DR 05.45.0100</t>
  </si>
  <si>
    <t>Tubo de PVC rígido - PBA, classe 15 (EB-183), para adução e distribuição de águas, com diâmetro nominal de 50mm, compreendendo carga e descarga, colocação na vala, montagem e reaterro até a geratriz superior do tubo, inclusive anel de borracha.  Fornecimento e assentamento.</t>
  </si>
  <si>
    <t>DR 05.45.0103</t>
  </si>
  <si>
    <t>Tubo de PVC rígido - PBA, classe 15 (EB-183), para adução e distribuição de águas, com diâmetro nominal de 75mm, compreendendo carga e descarga, colocação na vala, montagem e reaterro até a geratriz superior do tubo, inclusive anel de borracha.  Fornecimento e assentamento.</t>
  </si>
  <si>
    <t>DR 05.45.0106</t>
  </si>
  <si>
    <t>Tubo de PVC rígido - PBA, classe 15, (EB-183), para adução e distribuição de águas, com diâmetro nominal de 100mm, compreendendo carga e descarga, colocação na vala, montagem e reaterro até a geratriz superior do tubo, inclusive anel de borracha.  Fornecimento e assentamento.</t>
  </si>
  <si>
    <t>DR 05.45.0150</t>
  </si>
  <si>
    <t>Tubo de PVC rígido - PBA, classe 20, para adução e distibuição de águas, com diâmetro nominal de 50mm, compreendendo carga e descarga, colocação na vala, montagem e reaterro até a geratriz superior do tubo, inclusive anel de borracha.  Fornecimento e assentamento.</t>
  </si>
  <si>
    <t>DR 05.45.0153</t>
  </si>
  <si>
    <t>Tubo de PVC rígido - PBA, classe 20, para adução e distibuição de águas, com diâmetro nominal de 75mm, compreendendo carga e descarga, colocação na vala, montagem e reaterro até a geratriz superior do tubo, inclusive anel de borracha.  Fornecimento e assentamento.</t>
  </si>
  <si>
    <t>DR 05.45.0156</t>
  </si>
  <si>
    <t>Tubo de PVC rígido - PBA, classe 20, para adução e distibuição de águas, com diâmetro nominal de 100mm, compreendendo carga e descarga, colocação na vala, montagem e reaterro até a geratriz superior do tubo, inclusive anel de borracha.  Fornecimento e assentamento.</t>
  </si>
  <si>
    <t>DR 05.45.0200</t>
  </si>
  <si>
    <t>Tubo de PVC rígido - DEFoFo, para adução e distribuição de águas, com diâmetro nominal de 100mm, compreendendo carga e descarga, colocação na vala, montagem e reaterro até a geratriz superior do tubo, inclusive anel de borracha.  Fornecimento e assentamento.</t>
  </si>
  <si>
    <t>DR 05.45.0203</t>
  </si>
  <si>
    <t>Tubo de PVC rígido - DEFoFo, para adução e distribuição de águas, com diâmetro nominal de 150mm, compreendendo carga e descarga, colocação na vala, montagem e reaterro até a geratriz superior do tubo, inclusive anel de borracha.  Fornecimento e assentamento.</t>
  </si>
  <si>
    <t>DR 05.45.0206</t>
  </si>
  <si>
    <t>Tubo de PVC rígido - DEFoFo, para adução e distribuição de águas, com diâmetro nominal de 200mm, compreendendo carga e descarga, colocação na vala, montagem e reaterro até a geratriz superior do tubo, inclusive  anel de borracha.  Fornecimento e assentamento.</t>
  </si>
  <si>
    <t>DR 05.45.0209</t>
  </si>
  <si>
    <t>Tubo de PVC rígido - DEFoFo, para adução e distribuição de águas, com diâmetro nominal de 250mm, compreendendo carga e descarga, colocação na vala, montagem e reaterro até a geratriz superior do tubo, inclusive anel de borracha.  Fornecimento e assentamento.</t>
  </si>
  <si>
    <t>DR 05.45.0212</t>
  </si>
  <si>
    <t>Tubo de PVC rígido - DEFoFo, para adução e distribuição de águas, com diâmetro nominal de 300mm, compreendendo carga e descarga, colocação na vala, montagem e reaterro até a geratriz superior do tubo, inclusive anel de borracha.  Fornecimento e assentamento.</t>
  </si>
  <si>
    <t>DR 05.50.0050</t>
  </si>
  <si>
    <t>Adaptador de PVC rígido - PBA com 1 bolsa e rosca, classe 12, inclusive fornecimento do material para junta (anel de borracha e lubrificante) com diâmetro de 50mm.  Fornecimento e assentamento.</t>
  </si>
  <si>
    <t>DR 05.50.0053</t>
  </si>
  <si>
    <t>Adaptador de PVC rígido - PBA com 1 bolsa e rosca, classe 12, inclusive fornecimento do material para junta (anel de borracha e lubrificante) com diâmetro de 75mm.  Fornecimento e assentamento.</t>
  </si>
  <si>
    <t>DR 05.50.0056</t>
  </si>
  <si>
    <t>Adaptador de PVC rígido - PBA com 1 bolsa e rosca, classe 12, inclusive fornecimento do material para junta (anel de borracha e lubrificante) com diâmetro de 100mm.  Fornecimento e assentamento.</t>
  </si>
  <si>
    <t>DR 05.50.0100</t>
  </si>
  <si>
    <t>Adaptador de PVC rígido - PBA com 1 bolsa e rosca, classe 12, diâmetro de 50mm.  Fornecimento e assentamento.</t>
  </si>
  <si>
    <t>DR 05.50.0103</t>
  </si>
  <si>
    <t>Adaptador de PVC rígido - PBA com 1 bolsa e rosca, classe 12, diâmetro de 75mm.  Fornecimento e assentamento.</t>
  </si>
  <si>
    <t>DR 05.50.0150</t>
  </si>
  <si>
    <t>Adaptador de PVC rígido - PBA à  bolsa de ferro fundido junta elástica com 1 ponta e 1 bolsa, classe 12, diâmetro de 50mm.  Fornecimento e assentamento.</t>
  </si>
  <si>
    <t>DR 05.50.0153</t>
  </si>
  <si>
    <t>Adaptador de PVC rígido - PBA à  bolsa de ferro fundido junta elástica com 1 ponta e 1 bolsa, classe 12, diâmetro de 75mm.  Fornecimento e assentamento.</t>
  </si>
  <si>
    <t>DR 05.50.0156</t>
  </si>
  <si>
    <t>Adaptador de PVC rígido - PBA à  bolsa de ferro fundido junta elástica com 1 ponta e 1 bolsa, classe 12, diâmetro de 100mm.  Fornecimento e assentamento.</t>
  </si>
  <si>
    <t>DR 05.50.0200</t>
  </si>
  <si>
    <t>Adaptador de PVC rígido, Vinilfort, com 1 ponta e 1 bolsa, para tubo cerâmico, diâmetro de (100x100)mm.  Fornecimento e assentamento.</t>
  </si>
  <si>
    <t>DR 05.50.0250</t>
  </si>
  <si>
    <t>Cap de PVC rígido - PBA com 1 bolsa, classe 12, diâmetro de 50mm.  Fornecimento e assentamento.</t>
  </si>
  <si>
    <t>DR 05.50.0253</t>
  </si>
  <si>
    <t>Cap de PVC rígido - PBA com 1 bolsa, classe 12, diâmetro de 75mm.  Fornecimento e assentamento.</t>
  </si>
  <si>
    <t>DR 05.50.0256</t>
  </si>
  <si>
    <t>Cap de PVC rígido - PBA com 1 bolsa, classe 12, diâmetro de 100mm.  Fornecimento e assentamento.</t>
  </si>
  <si>
    <t>DR 05.50.0300</t>
  </si>
  <si>
    <t>Curva de 22° 30' de  PVC rígido - PBA com 1 ponta e 1 bolsa, classe 12, diâmetro de 50mm. Fornecimento e assentamento.</t>
  </si>
  <si>
    <t>DR 05.50.0303</t>
  </si>
  <si>
    <t>Curva de 22°30' de  PVC rígido - PBA com 1 ponta e 1 bolsa, classe 12, diâmetro de 75mm.  Fornecimento e assentamento.</t>
  </si>
  <si>
    <t>DR 05.50.0306</t>
  </si>
  <si>
    <t>Curva de 22°30' de  PVC rígido - PBA com 1 ponta e 1 bolsa, classe 12, diâmetro de 100mm.  Fornecimento e assentamento.</t>
  </si>
  <si>
    <t>DR 05.50.0350</t>
  </si>
  <si>
    <t>Curva de 45° de PVC rígido - PBA com 1 ponta e 1 bolsa, classe 12, inclusive fornecimento do material para junta (anel de borracha e lubrificante) diâmetro de 50mm.  Fornecimento e assentamento.</t>
  </si>
  <si>
    <t>DR 05.50.0353</t>
  </si>
  <si>
    <t>Curva de 45° de PVC rígido - PBA com 1 ponta e 1 bolsa, classe 12, inclusive fornecimento do material para junta (anel de borracha e lubrificante) diâmetro de 75mm.  Fornecimento e assentamento.</t>
  </si>
  <si>
    <t>DR 05.50.0356</t>
  </si>
  <si>
    <t>Curva de 45° de PVC rígido - PBA com 1 ponta e 1 bolsa, classe 12, inclusive fornecimento do material para junta (anel de borracha e lubrificante) diâmetro de 100mm.  Fornecimento e assentamento.</t>
  </si>
  <si>
    <t>DR 05.50.0359</t>
  </si>
  <si>
    <t>Curva de 45° de PVC rígido - PBA com 1 ponta e 1 bolsa, classe 12, diâmetro de 160mm, inclusive fornecimento do material para junta (anel de borracha elubrificante).  Fornecimento e assentamento.</t>
  </si>
  <si>
    <t>DR 05.50.0400</t>
  </si>
  <si>
    <t>Curva longa de 45° de PVC rígido, Vinilfort, com 1 ponta e 1 bolsa, inclusive fornecimento do material para junta (anel de borracha e lubrificante) diâmetro de 100mm.  Fornecimento e assentamento.</t>
  </si>
  <si>
    <t>DR 05.50.0403</t>
  </si>
  <si>
    <t>Curva curta de 45° de PVC rígido, Vinilfort, com 1 ponta e 1 bolsa, inclusive fornecimento do material para junta (anel de borracha e lubrificante) diâmetro de 100mm.  Fornecimento e assentamento.</t>
  </si>
  <si>
    <t>DR 05.50.0406</t>
  </si>
  <si>
    <t>Curva de 45° de PVC rígido, Vinilfort, com 1 ponta e 1 bolsa, inclusive fornecimento do material para junta (anel de borracha e lubrificante) diâmetro de 150mm.  Fornecimento e assentamento.</t>
  </si>
  <si>
    <t>DR 05.50.0409</t>
  </si>
  <si>
    <t>Curva de 45° de PVC rígido, Vinilfort, com 1 ponta e 1 bolsa, inclusive fornecimento do material para junta (anel de borracha e lubrificante) diâmetro de 200mm.  Fornecimento e assentamento.</t>
  </si>
  <si>
    <t>DR 05.50.0412</t>
  </si>
  <si>
    <t>Curva de 45° de PVC rígido, Vinilfort ou similar, ponta e bolsa, inclusive fornecimento do material para junta (anel de borracha e lubrificante) diâmetro de 250mm.  Fornecimento e assentamento.</t>
  </si>
  <si>
    <t>DR 05.50.0415</t>
  </si>
  <si>
    <t>Curva de 45° de PVC rígido, Vinilfort, com 1 ponta e 1 bolsa, inclusive fornecimento do material para junta (anel de borracha e lubrificante) diâmetro de 300mm.  Fornecimento e assentamento.</t>
  </si>
  <si>
    <t>DR 05.50.0450</t>
  </si>
  <si>
    <t>Curva de 90° de PVC rígido - PBA com 1 ponta e 1 bolsa, classe 12, inclusive fornecimento do material para junta (anel de borracha e lubrificante) diâmetro de 50mm.  Fornecimento e assentamento.</t>
  </si>
  <si>
    <t>DR 05.50.0453</t>
  </si>
  <si>
    <t>Curva de 90º de PVC rígido - PBA com 1 ponta e 1 bolsa, classe 12, inclusive fornecimento do material para junta (anel de borracha e lubrificante) diâmetro de 75mm.  Fornecimento e assentamento.</t>
  </si>
  <si>
    <t>DR 05.50.0456</t>
  </si>
  <si>
    <t>Curva de 90° de PVC rígido - PBA com 1 ponta e 1 bolsa, classe 12, inclusive fornecimento do material para junta (anel de borracha e lubrificante) diâmetro de 100mm.  Fornecimento e assentamento.</t>
  </si>
  <si>
    <t>DR 05.50.0462</t>
  </si>
  <si>
    <t>Curva de 90° de PVC rígido - PBA com 1 ponta e 1 bolsa, classe 12, diâmetro de 200mm, inclusive fornecimento do material para junta (anel de borracha elubrificante).  Fornecimento e assentamento.</t>
  </si>
  <si>
    <t>DR 05.50.0500</t>
  </si>
  <si>
    <t>Curva curta de 90° de PVC rígido, Vinilfort, com 1 ponta e 1 bolsa, inclusive fornecimento do material para junta (anel de borracha e lubrificante) diâmetro de 100mm.  Fornecimento e assentamento.</t>
  </si>
  <si>
    <t>DR 05.50.0550</t>
  </si>
  <si>
    <t>Curva longa de 90° de PVC rígido, Vinilfort, com 1 ponta e 1 bolsa, inclusive fornecimento do material para junta (lubrificante) diâmetro de 150mm.  Fornecimento e assentamento.</t>
  </si>
  <si>
    <t>DR 05.50.0600</t>
  </si>
  <si>
    <t>Curva curta de 90° de PVC rígido para esgoto predial com 1 ponta e 1 bolsa, inclusive fornecimento do material para junta (anel de borracha e lubrificante) diâmetro de 100mm.  Fornecimento e assentamento.</t>
  </si>
  <si>
    <t>DR 05.50.0650</t>
  </si>
  <si>
    <t>Cruzeta de PVC rígido - PBA com 4 bolsas, classe 12, inclusive fornecimento do material para junta (anel de borracha e lubrificante) diâmetro de 75mm.  Fornecimento e assentamento.</t>
  </si>
  <si>
    <t>DR 05.50.0700</t>
  </si>
  <si>
    <t>Cruzeta de redução de PVC rígido - PBA com 4 bolsas, classe 12, inclusive fornecimento do material para junta (anel de borracha, lubrificante) diâmetro de (75x50)mm.  Fornecimento e assentamento.</t>
  </si>
  <si>
    <t>DR 05.50.0750</t>
  </si>
  <si>
    <t>Extremidade de PVC rígido - PBA com 1 flange e 1bolsa, classe 12 , inclusive fornecimento do material para junta ( anel e arruela de borracha, parafusos com porca e lubrificante) diâmetro de 50mm.  Fornecimento e assentamento.</t>
  </si>
  <si>
    <t>DR 05.50.0756</t>
  </si>
  <si>
    <t>Extremidade de PVC rígido - PBA com 1 flange e 1 bolsa, classe 12 , inclusive fornecimento do material para junta (anel e arruela de borracha, parafusos com porca e lubrificante) diâmetro de 75mm.  Fornecimento e assentamento.</t>
  </si>
  <si>
    <t>DR 05.50.0759</t>
  </si>
  <si>
    <t>Extremidade de PVC rígido - PBA com 1 flange e 1 bolsa, classe 12 , inclusive fornecimento do material para junta (anel e arruela de borracha, parafusos com porca e lubrificante) diâmetro de 100mm.  Fornecimento e assentamento.</t>
  </si>
  <si>
    <t>DR 05.50.0800</t>
  </si>
  <si>
    <t>Extremidade de PVC rígido - PBA com 1 flange e 1 ponta, classe 12 , inclusive fornecimento do material para junta (arruela de borracha, parafusos com porca) diâmetro de 50mm.  Fornecimento e assentamento.</t>
  </si>
  <si>
    <t>DR 05.50.0803</t>
  </si>
  <si>
    <t>Extremidade de PVC rígido - PBA com 1 flange e 1 ponta, classe 12 , inclusive fornecimento do material para junta (arruela de borracha, parafusos com porca) diâmetro de 75mm.  Fornecimento e assentamento.</t>
  </si>
  <si>
    <t>DR 05.50.0806</t>
  </si>
  <si>
    <t>Extremidade de PVC rígido - PBA com 1 flange e 1 ponta, classe 12 , inclusive fornecimento do material para junta (arruela de borracha, parafusos com porca) diâmetro de 100mm.  Fornecimento e assentamento.</t>
  </si>
  <si>
    <t>DR 05.50.0850</t>
  </si>
  <si>
    <t>Junção de 45° de PVC rígido, PBA com 3 bolsas, classe 12, inclusive fornecimento do material para junta (anel de borracha, lubrificante) diâmetro de 50mm.  Fornecimento e assentamento.</t>
  </si>
  <si>
    <t>DR 05.50.0900</t>
  </si>
  <si>
    <t>Junção de 45° de PVC rígido, Vinilfort com 3 bolsas, inclusive fornecimento do material para junta (anel de borracha e lubrificante) diâmetro de 100mm.  Fornecimento e assentamento.</t>
  </si>
  <si>
    <t>DR 05.50.0950</t>
  </si>
  <si>
    <t>Luva simples de PVC rígido - PBA, classe 12, inclusive fornecimento do material para junta (anel de borracha) com diâmetro nominal de 50mm.  Fornecimento e assentamento.</t>
  </si>
  <si>
    <t>DR 05.50.0953</t>
  </si>
  <si>
    <t>Luva simples de PVC rígido - PBA, classe 12, inclusive fornecimento do material para junta (anel de borracha) com diâmetro nominal de 75mm.  Fornecimento e assentamento.</t>
  </si>
  <si>
    <t>DR 05.50.0956</t>
  </si>
  <si>
    <t>Luva simples de PVC rígido - PBA, classe 12, inclusive fornecimento do material para junta (anel de borracha) com diâmetro nominal de 100mm.  Fornecimento e assentamento.</t>
  </si>
  <si>
    <t>DR 05.50.1000</t>
  </si>
  <si>
    <t>Luva de correr de PVC rígido - PBA, classe 12, inclusive fornecimento do material para junta (anel de borracha) com diâmetro nominal de 50mm.  Fornecimento e assentamento.</t>
  </si>
  <si>
    <t>DR 05.50.1003</t>
  </si>
  <si>
    <t>Luva de correr de PVC rígido - PBA, classe 12, inclusive fornecimento do material para junta (anel de borracha) com diâmetro nominal de 75mm.  Fornecimento e assentamento.</t>
  </si>
  <si>
    <t>DR 05.50.1006</t>
  </si>
  <si>
    <t>Luva de correr de PVC rígido - PBA, classe 12, inclusive fornecimento do material para junta (anel de borracha) com diâmetro nominal de 100mm.  Fornecimento e assentamento.</t>
  </si>
  <si>
    <t>DR 05.50.1050</t>
  </si>
  <si>
    <t>Luva de correr de PVC rígido - DEFoFo, Vinilfler, classe 12, inclusive fornecimento do material para junta elástica (anel de borracha) com diâmetro nominal de 100mm.  Fornecimento e assentamento.</t>
  </si>
  <si>
    <t>DR 05.50.1053</t>
  </si>
  <si>
    <t>Luva de correr de PVC rígido - DEFoFo, Vinilfler, classe 12, inclusive fornecimento do material para junta elástica (anel de borracha) com diâmetro nominal de 150mm.  Fornecimento e assentamento.</t>
  </si>
  <si>
    <t>DR 05.50.1056</t>
  </si>
  <si>
    <t>Luva de correr de PVC rígido - DEFoFo, Vinilfler, classe 12, inclusive fornecimento do material para junta elástica (anel de borracha) com diâmetro nominal de 200mm.  Fornecimento e assentamento.</t>
  </si>
  <si>
    <t>DR 05.50.1059</t>
  </si>
  <si>
    <t>Luva de correr de PVC rígido - DEFoFo, Vinilfler, classe 12, inclusive fornecimento do material para junta elástica (anel de borracha) com diâmetro nominal de 250mm.  Fornecimento e assentamento.</t>
  </si>
  <si>
    <t>DR 05.50.1062</t>
  </si>
  <si>
    <t>Luva de correr de PVC rígido - DEFoFo, Vinilfler, classe 12, inclusive fornecimento do material para junta elástica (anel de borracha) com diâmetro nominal de 300mm.  Fornecimento e assentamento.</t>
  </si>
  <si>
    <t>DR 05.50.1100</t>
  </si>
  <si>
    <t>Luva de correr de PVC rígido, Vinilfort, classe 12, inclusive fornecimento do material para junta (anel de borracha) com diâmetro nominal de 100mm.  Fornecimento e assentamento.</t>
  </si>
  <si>
    <t>DR 05.50.1103</t>
  </si>
  <si>
    <t>Luva de correr de PVC rígido, Vinilfort, classe 12, inclusive fornecimento do material para junta (anel de borracha) com diâmetro nominal de 150mm.  Fornecimento e assentamento.</t>
  </si>
  <si>
    <t>DR 05.50.1106</t>
  </si>
  <si>
    <t>Luva de correr de PVC rígido, Vinilfort, classe 12, inclusive fornecimento do material para junta (anel de borracha) com diâmetro nominal de 200mm.  Fornecimento e assentamento.</t>
  </si>
  <si>
    <t>DR 05.50.1109</t>
  </si>
  <si>
    <t>Luva de correr de PVC rígido, Vinilfort, classe 12, inclusive fornecimento do material para junta (anel de borracha) com diâmetro nominal de 250mm.  Fornecimento e assentamento.</t>
  </si>
  <si>
    <t>DR 05.50.1112</t>
  </si>
  <si>
    <t>Luva de correr de PVC rígido, Vinilfort, classe 12, inclusive fornecimento do material para junta (anel de borracha) com diâmetro nominal de 300mm.  Fornecimento e assentamento.</t>
  </si>
  <si>
    <t>DR 05.50.1150</t>
  </si>
  <si>
    <t>Redução de PVC rígido - PBA com 1 ponta e 1 bolsa, classe 12, inclusive fornecimento do material para junta (anel de borracha, lubrificante) diâmetro de (75x50)mm.  Fornecimento e assentamento.</t>
  </si>
  <si>
    <t>DR 05.50.1200</t>
  </si>
  <si>
    <t>Redução de PVC rígido - PBA com 1 ponta e 1 bolsa, classe 12, inclusive fornecimento do material para junta (anel de borracha, lubrificante) diâmetro de (100x50)mm.  Fornecimento e assentamento.</t>
  </si>
  <si>
    <t>DR 05.50.1203</t>
  </si>
  <si>
    <t>Redução de PVC rígido - PBA com 1 ponta e 1 bolsa, classe 12, inclusive fornecimento do material para junta (anel de borracha, lubrificante) diâmetro de (100x75)mm.  Fornecimento e assentamento.</t>
  </si>
  <si>
    <t>DR 05.50.1250</t>
  </si>
  <si>
    <t>Redução de PVC rígido - PBA com 1 ponta e 1 bolsa, classe 12, inclusive fornecimento do material para junta (anel de borracha, lubrificante), diâmetro de (160x110)mm.  Fornecimento e assentamento.</t>
  </si>
  <si>
    <t>DR 05.50.1300</t>
  </si>
  <si>
    <t>Redução de PVC rígido - PBA com 1 ponta e 1 bolsa, classe 12, inclusive fornecimento do material para junta (anel de borracha, lubrificante), diâmetro de (200x160)mm.  Fornecimento e assentamento.</t>
  </si>
  <si>
    <t>DR 05.50.1350</t>
  </si>
  <si>
    <t>Redução excêntrica de PVC rígido, Vinilfort, classe 12, com 1 ponta e 1 bolsa, inclusive fornecimento do material para junta (anel de borracha e lubrificante) com diâmetro de (150x100)mm.  Fornecimento e assentamento.</t>
  </si>
  <si>
    <t>DR 05.50.1353</t>
  </si>
  <si>
    <t>Redução excêntrica de PVC rígido, Vinilfort, classe 12, com 1 ponta e 1 bolsa, inclusive fornecimento do material para junta (anel de borracha e lubrificante) com diâmetro de (200x150)mm.  Fornecimento e assentamento.</t>
  </si>
  <si>
    <t>DR 05.50.1356</t>
  </si>
  <si>
    <t>Redução excêntrica de PVC rígido, Vinilfort, classe 12, com 1 ponta e 1 bolsa, inclusive fornecimento do material para junta (anel de borracha e lubrificante) com diâmetro de (250x200)mm.  Fornecimento e assentamento.</t>
  </si>
  <si>
    <t>DR 05.50.1359</t>
  </si>
  <si>
    <t>Redução excêntrica de PVC rígido, Vinilfort, classe 12, com 1 ponta e 1 bolsa, inclusive fornecimento do material para junta (anel de borracha e lubrificante) com diâmetro de (300x250)mm.  Fornecimento e assentamento.</t>
  </si>
  <si>
    <t>DR 05.50.1400</t>
  </si>
  <si>
    <t>Selim de 90° elástico de PVC rígido, Vinilfort, com 1 bolsa, inclusive fornecimento do material para junta (anel de borracha e lubrificante) diâmetro de (150x100)mm.  Fornecimento e assentamento.</t>
  </si>
  <si>
    <t>DR 05.50.1403</t>
  </si>
  <si>
    <t>Selim de 90° elástico de PVC rígido, Vinilfort, com 1 bolsa, inclusive fornecimento do material para junta (anel de borracha e lubrificante) diâmetro de (200x100)mm.  Fornecimento e assentamento.</t>
  </si>
  <si>
    <t>DR 05.50.1406</t>
  </si>
  <si>
    <t>Selim de 90° elástico de PVC rígido, Vinilfort, com 1 bolsa, inclusive fornecimento do material para junta (anel de borracha e lubrificante) diâmetro de (250x100)mm.  Fornecimento e assentamento.</t>
  </si>
  <si>
    <t>DR 05.50.1409</t>
  </si>
  <si>
    <t>Selim de 90° elástico de PVC rígido, Vinilfort, com 1 bolsa, inclusive fornecimento do material para junta (anel de borracha e lubrificante) diâmetro de (300x100)mm.  Fornecimento e assentamento.</t>
  </si>
  <si>
    <t>DR 05.50.1450</t>
  </si>
  <si>
    <t>Tê de PVC rígido - PBA com 3 bolsas, classe 12, inclusive fornecimento do material para junta (anel de borracha, lubrificante) diâmetro de 50mm.  Fornecimento e assentamento.</t>
  </si>
  <si>
    <t>DR 05.50.1453</t>
  </si>
  <si>
    <t>Tê de PVC rígido - PBA com 3 bolsas, classe 12, inclusive fornecimento do material para junta (anel de borracha, lubrificante) diâmetro de 75mm.  Fornecimento e assentamento.</t>
  </si>
  <si>
    <t>DR 05.50.1456</t>
  </si>
  <si>
    <t>Tê de PVC rígido - PBA com 3 bolsas, classe 12, inclusive fornecimento do material para junta (anel de borracha, lubrificante) diâmetro de 100mm.  Fornecimento e assentamento.</t>
  </si>
  <si>
    <t>DR 05.50.1459</t>
  </si>
  <si>
    <t>Tê de PVC rígido - PBA com 3 bolsas, classe 12, inclusive fornecimento do material para junta (anel de borracha, lubrificante), diâmetro de 160mm.  Fornecimento e assentamento.</t>
  </si>
  <si>
    <t>DR 05.50.1500</t>
  </si>
  <si>
    <t>Tê de redução de PVC rígido - PBA com 3 bolsas, classe 12, inclusive fornecimento do material para junta (anel de borracha, lubrificante), diâmetro de (75x50)mm.  Fornecimento e assentamento.</t>
  </si>
  <si>
    <t>DR 05.50.1503</t>
  </si>
  <si>
    <t>Tê de redução de PVC rígido - PBA com 3 bolsas, classe 12, inclusive fornecimento do material para junta (anel de borracha, lubrificante), diâmetro de (100x50)mm.  Fornecimento e assentamento.</t>
  </si>
  <si>
    <t>DR 05.50.1506</t>
  </si>
  <si>
    <t>Tê de redução de PVC rígido - PBA com 3 bolsas, classe 12, inclusive fornecimento do material para junta (anel de borracha, lubrificante), diâmetro de (100x75)mm.  Fornecimento e assentamento.</t>
  </si>
  <si>
    <t>DR 05.50.1509</t>
  </si>
  <si>
    <t>Tê de redução de PVC rígido - PBA com 3 bolsas, classe 12, inclusive fornecimento do material para junta (anel de borracha, lubrificante), diâmetro de (160x85)mm.  Fornecimento e assentamento.</t>
  </si>
  <si>
    <t>DR 05.50.1512</t>
  </si>
  <si>
    <t>Tê de redução de PVC rígido - PBA com 3 bolsas, classe 12, inclusive fornecimento do material para junta (anel de borracha, lubrificante), diâmetro de (160x110)mm.  Fornecimento e assentamento.</t>
  </si>
  <si>
    <t>DR 05.50.1515</t>
  </si>
  <si>
    <t>Tê de redução de PVC rígido - PBA com 3 bolsas, classe 12, inclusive fornecimento do material para junta (anel de borracha, lubrificante), diâmetro de (200x60)mm.  Fornecimento e assentamento.</t>
  </si>
  <si>
    <t>DR 05.50.1550</t>
  </si>
  <si>
    <t>Tê de PVC rígido, Vinilfort, com 3 bolsas, classe 12, inclusive fornecimento do material para junta (anel de borracha e lubrificante) diâmetro nominal de 100mm.  Fornecimento e assentamento.</t>
  </si>
  <si>
    <t>DR 05.50.1553</t>
  </si>
  <si>
    <t>Tê de PVC rígido, Vinilfort, com 3 bolsas, classe 12, inclusive fornecimento do material para junta (anel de borracha e lubrificante) diâmetro nominal de 150mm.  Fornecimento e assentamento.</t>
  </si>
  <si>
    <t>DR 05.50.1556</t>
  </si>
  <si>
    <t>Tê de PVC rígido, Vinilfort, com 3 bolsas, classe 12, inclusive fornecimento do material para junta (anel de borracha e lubrificante) diâmetro nominal de 200mm.  Fornecimento e assentamento.</t>
  </si>
  <si>
    <t>DR 05.50.1559</t>
  </si>
  <si>
    <t>Tê de PVC rígido, Vinilfort, com 3 bolsas, classe 12, inclusive fornecimento do material para junta (anel de borracha e lubrificante) diâmetro nominal de 250mm.  Fornecimento e assentamento.</t>
  </si>
  <si>
    <t>DR 05.50.1562</t>
  </si>
  <si>
    <t>Tê de PVC rígido, Vinilfort, com 3 bolsas, classe 12, inclusive fornecimento do material para junta (anel de borracha e lubrificante) diâmetro nominal de 300mm.  Fornecimento e assentamento.</t>
  </si>
  <si>
    <t>DR 05.50.1600</t>
  </si>
  <si>
    <t>Tê de redução de PVC rígido, Vinilfort, com 3 bolsas, classe 12, inclusive fornecimento do material para junta (anel de borracha) diâmetro de (200x150)mm.  Fornecimento e assentamento.</t>
  </si>
  <si>
    <t>DR 05.50.1603</t>
  </si>
  <si>
    <t>Tê de redução de PVC rígido, Vinilfort, com 3 bolsas, classe 12, inclusive fornecimento do material para junta (anel de borracha), diâmetro de (250x150)mm.  Fornecimento e assentamento.</t>
  </si>
  <si>
    <t>DR 05.50.1606</t>
  </si>
  <si>
    <t>Tê de redução de PVC rígido, Vinilfort, com 3 bolsas, classe 12, inclusive fornecimento do material para junta (anel de borracha), diâmetro de (300x150)mm.  Fornecimento e assentamento.</t>
  </si>
  <si>
    <t>DR 05.55.0050</t>
  </si>
  <si>
    <t>Tubo flexível estruturado de PVC, diâmetro de 300mm, assentado sobre berço flexível, inclusive emendas, aterro e compactação até a geratriz superior do tubo, exclusive material de reaterro.  Fornecimento e assentamento.</t>
  </si>
  <si>
    <t>DR 05.55.0053</t>
  </si>
  <si>
    <t>Tubo flexível estruturado de PVC, diâmetro de 400mm, assentado sobre berço flexível, inclusive emendas, aterro e compactação até a geratriz superior do tubo, exclusive material de reaterro.  Fornecimento e assentamento.</t>
  </si>
  <si>
    <t>DR 05.55.0056</t>
  </si>
  <si>
    <t>Tubo flexível estruturado de PVC, diâmetro de 500mm, assentado sobre berço flexível, inclusive emendas, aterro e compactação até a geratriz superior do tubo, exclusive material de reaterro.  Fornecimento e assentamento.</t>
  </si>
  <si>
    <t>DR 05.55.0059</t>
  </si>
  <si>
    <t>Tubo flexível estruturado de PVC, diâmetro de 600mm, assentado sobre berço flexível, inclusive emendas, aterro e compactação até a geratriz superior do tubo, exclusive material de reaterro.  Fornecimento e assentamento.</t>
  </si>
  <si>
    <t>DR 05.55.0062</t>
  </si>
  <si>
    <t>Tubo flexível estruturado de PVC, diâmetro de 700mm, assentado sobre berço flexível, inclusive emendas, aterro e compactação até a geratriz superior do tubo, exclusive material de reaterro.  Fornecimento e assentamento.</t>
  </si>
  <si>
    <t>DR 05.55.0065</t>
  </si>
  <si>
    <t>Tubo flexível estruturado de PVC, diâmetro de 800mm, assentado sobre berço flexível, inclusive emendas, aterro e compactação até a geratriz superior do tubo, exclusive material de reaterro.  Fornecimento e assentamento.</t>
  </si>
  <si>
    <t>DR 05.55.0068</t>
  </si>
  <si>
    <t>Tubo flexível estruturado de PVC, diâmetro de 900mm, assentado sobre berço flexível, inclusive emendas, aterro e compactação até a geratriz superior do tubo, exclusive material de reaterro.  Fornecimento e assentamento.</t>
  </si>
  <si>
    <t>DR 05.55.0071</t>
  </si>
  <si>
    <t>Tubo flexível estruturado de PVC, diâmetro de 1000mm, assentado sobre berço flexível, inclusive emendas, aterro e compactação até a geratriz superior do tubo, exclusive material de reaterro.  Fornecimento e assentamento.</t>
  </si>
  <si>
    <t>DR 05.55.0074</t>
  </si>
  <si>
    <t>Tubo flexível estruturado de PVC, diâmetro de 1100mm, assentado sobre berço flexível, inclusive emendas, aterro e compactação até a geratriz superior do tubo, exclusive material de reaterro.  Fornecimento e assentamento.</t>
  </si>
  <si>
    <t>DR 05.55.0077</t>
  </si>
  <si>
    <t>Tubo flexível estruturado de PVC, diâmetro de 1200mm, assentado sobre berço flexível, inclusive emendas, aterro e compactação até a geratriz superior do tubo, exclusive material de reaterro.  Fornecimento e assentamento.</t>
  </si>
  <si>
    <t>DR 05.55.0080</t>
  </si>
  <si>
    <t>Fornecimento e assentamento de tubo em polietileno de alta densidade (PEAD) DN 400 mm, com aterro e compactação até a geratriz superior do tubo, exclusive material do aterro e inclusive pasta lubrificante.</t>
  </si>
  <si>
    <t>DR 05.55.0085</t>
  </si>
  <si>
    <t>Fornecimento e assentamento de tubo em polietileno de alta densidade (PEAD) DN 450 mm, com aterro e compactação até a geratriz superior do tubo, exclusive material do aterro e inclusive pasta lubrificante.</t>
  </si>
  <si>
    <t>DR 05.55.0090</t>
  </si>
  <si>
    <t>Fornecimento e assentamento de tubo em polietileno de alta densidade (PEAD) DN 500 mm, com aterro e compactação até a geratriz superior do tubo, exclusive material do aterro e inclusive pasta lubrificante.</t>
  </si>
  <si>
    <t>DR 05.55.0095</t>
  </si>
  <si>
    <t>Fornecimento e assentamento de tubo em polietileno de alta densidade (PEAD) DN 600 mm, com aterro e compactação até a geratriz superior do tubo, exclusive material do aterro e inclusive pasta lubrificante.</t>
  </si>
  <si>
    <t>DR 05.55.0100</t>
  </si>
  <si>
    <t>Fornecimento e assentamento de tubo em polietileno de alta densidade (PEAD) DN 750 mm, com aterro e compactação até a geratriz superior do tubo, exclusive material do aterro e inclusive pasta lubrificante.</t>
  </si>
  <si>
    <t>DR 05.55.0105</t>
  </si>
  <si>
    <t>Fornecimento e assentamento de tubo em polietileno de alta densidade (PEAD) DN 800 mm, com aterro e compactação até a geratriz superior do tubo, exclusive material do aterro e inclusive pasta lubrificante.</t>
  </si>
  <si>
    <t>DR 05.55.0110</t>
  </si>
  <si>
    <t>Fornecimento e assentamento de tubo em polietileno de alta densidade (PEAD) DN 900 mm, com aterro e compactação até a geratriz superior do tubo, exclusive material do aterro e inclusive pasta lubrificante.</t>
  </si>
  <si>
    <t>DR 05.55.0115</t>
  </si>
  <si>
    <t>Fornecimento e assentamento de tubo em polietileno de alta densidade (PEAD) DN 1050 mm, com aterro e compactação até a geratriz superior do tubo, exclusive material do aterro e inclusive pasta lubrificante.</t>
  </si>
  <si>
    <t>DR 05.55.0120</t>
  </si>
  <si>
    <t>Fornecimento e assentamento de tubo em polietileno de alta densidade (PEAD) DN 1200 mm, com aterro e compactação até a geratriz superior do tubo, exclusive material do aterro e inclusive pasta lubrificante.</t>
  </si>
  <si>
    <t>DR 05.55.0130</t>
  </si>
  <si>
    <t>Fornecimento e assentamento de tubo em polietileno de alta densidade (PEAD) DN 1500 mm, com aterro e compactação até a geratriz superior do tubo, exclusive material do aterro e inclusive pasta lubrificante.</t>
  </si>
  <si>
    <t>DR 10.05.0050</t>
  </si>
  <si>
    <t>Tubo de ferro fundido, dúctil, classe K-9, PN-10, flange-flange, com diâmetro nominal de 80mm, compreendendo: carga e descarga, colocação na vala, montagem e reaterro até a geratriz superior do tubo e teste hidroestático, exclusive acessórios da junta.  Fornecimento e assentamento.</t>
  </si>
  <si>
    <t>DR 10.05.0053</t>
  </si>
  <si>
    <t>Tubo de ferro fundido, dúctil, classe K-9, PN-10, flange - flange, com diâmetro nominal de 100mm, compreendendo: carga e descarga, colocação na vala, montagem e reaterro até a geratriz superior do tubo e teste hidroestático, exclusive acessórios da junta.  Fornecimento e assentamento.</t>
  </si>
  <si>
    <t>DR 10.05.0056</t>
  </si>
  <si>
    <t>Tubo de ferro fundido, dúctil, classe K-9, PN-10, flange - flange, com diâmetro nominal de 150mm, compreendendo: carga e descarga, colocação na vala, montagem e reaterro até a geratriz superior do tubo e teste hidroestático, exclusive acessórios da junta.  Fornecimento e assentamento.</t>
  </si>
  <si>
    <t>DR 10.05.0059</t>
  </si>
  <si>
    <t>Tubo de ferro fundido, dúctil, classe K-9, PN-10, flange - flange, com diâmetro nominal de 200mm, compreendendo: carga e descarga, colocação na vala, montagem e reaterro até a geratriz superior do tubo e teste hidroestático, exclusive acessórios da junta.  Fornecimento e assentamento.</t>
  </si>
  <si>
    <t>DR 10.05.0062</t>
  </si>
  <si>
    <t>Tubo de ferro fundido, dúctil, classe K-9, PN-10, flange - flange, com diâmetro nominal de 250mm, compreendendo: carga e descarga, colocação na vala, montagem e reaterro até a geratriz superior do tubo e teste hidroestático, exclusive acessórios da junta.  Fornecimento e assentamento.</t>
  </si>
  <si>
    <t>DR 10.05.0065</t>
  </si>
  <si>
    <t>Tubo de ferro fundido, dúctil, classe K-9, PN-10, flange - flange, com diâmetro nominal de 300mm, compreendendo: carga e descarga, colocação na vala, montagem e reaterro até a geratriz superior do tubo e teste hidroestático, exclusive acessórios da junta.  Fornecimento e assentamento.</t>
  </si>
  <si>
    <t>DR 10.15.0050</t>
  </si>
  <si>
    <t>Cap de ferro fundido dúctil, pintado interna e externamente com tinta betuminosa, com uma bolsa, inclusive fornecimento do material para junta (anel de borracha), com diâmetro de 80mm.  Fornecimento e assentamento.</t>
  </si>
  <si>
    <t>DR 10.15.0053</t>
  </si>
  <si>
    <t>Cap de ferro fundido dúctil, pintado interna e externamente com tinta betuminosa, com uma bolsa, inclusive fornecimento do material para junta (anel de borracha), com diâmetro de 100mm.  Fornecimento e assentamento.</t>
  </si>
  <si>
    <t>DR 10.15.0056</t>
  </si>
  <si>
    <t>Cap de ferro fundido dúctil, pintado interna e externamente com tinta betuminosa, com uma bolsa, inclusive fornecimento do material para junta (anel de borracha), com diâmetro de 150mm.  Fornecimento e assentamento.</t>
  </si>
  <si>
    <t>DR 10.15.0200</t>
  </si>
  <si>
    <t>Curva de 90° de ferro fundido dúctil, pintada interna e externamente com tinta betuminosa, com 2 flanges, inclusive  fornecimento do material para junta (arruela de borracha, parafusos com porca), com diâmetro de 50mm.  Fornecimento e assentamento.</t>
  </si>
  <si>
    <t>DR 10.15.0203</t>
  </si>
  <si>
    <t>Curva de 90° de ferro fundido dúctil, pintada interna e externamente com tinta betuminosa, com 2 flanges, inclusive fornecimento do material para junta (arruela de borracha, parafusos com porca), com diâmetro de 80mm.  Fornecimento e assentamento.</t>
  </si>
  <si>
    <t>DR 10.15.0206</t>
  </si>
  <si>
    <t>Curva de 90° de ferro fundido dúctil, pintada interna e externamente com tinta betuminosa, com 2 flanges, inclusive  fornecimento do material para junta (arruela de borracha, parafusos com porca), com diâmetro de 100mm.  Fornecimento e assentamento.</t>
  </si>
  <si>
    <t>DR 10.15.0209</t>
  </si>
  <si>
    <t>Curva de 90° de ferro fundido dúctil, pintada interna e externamente com tinta betuminosa, com 2 flanges, inclusive fornecimento do material para junta (arruela de borracha, parafusos com porca), com diâmetro de 150mm.  Fornecimento e assentamento.</t>
  </si>
  <si>
    <t>DR 10.15.0212</t>
  </si>
  <si>
    <t>Curva de 90° de ferro fundido dúctil, pintada interna e externamente com tinta betuminosa, com 2 flanges, inclusive fornecimento do material para junta (arruela de borracha, parafusos com porca), com diâmetro de 200mm.  Fornecimento e assentamento.</t>
  </si>
  <si>
    <t>DR 10.15.0215</t>
  </si>
  <si>
    <t>Curva de 90° de ferro fundido dúctil, pintada interna e externamente com tinta betuminosa, com 2 flanges, inclusive fornecimento do material para junta (arruela de borracha, parafusos com porca), com diâmetro de 250mm.  Fornecimento e assentamento.</t>
  </si>
  <si>
    <t>DR 10.15.0220</t>
  </si>
  <si>
    <t>Curva de 90° de ferro fundido dúctil, pintada interna e externamente com tinta betuminosa, com 2 flanges, inclusive fornecimento de material para junta (arruela de borracha, parafusos com porca), com diâmetro de 300mm.  Fornecimento e Assentamento.</t>
  </si>
  <si>
    <t>DR 10.15.0253</t>
  </si>
  <si>
    <t>Curva de 45° de ferro fundido dúctil, pintada interna e externamente com tinta betuminosa, com 2 flanges, inclusive fornecimento do material para junta (arruela de borracha, parafusos com porca), com diâmetro de 80mm.  Fornecimento e assentamento.</t>
  </si>
  <si>
    <t>DR 10.15.0256</t>
  </si>
  <si>
    <t>Curva de 45° de ferro fundido dúctil, pintada interna e externamente com tinta betuminosa, com 2 flanges, inclusive fornecimento do material para junta (arruela de borracha, parafusos com porca), com diâmetro de 100mm.  Fornecimento e assentamento.</t>
  </si>
  <si>
    <t>DR 10.15.0259</t>
  </si>
  <si>
    <t>Curva de 45° de ferro fundido dúctil, pintada interna e externamente com tinta betuminosa, com 2 flanges, inclusive fornecimento do material para junta (arruela de borracha, parafusos com porca), com diâmetro de 150mm.  Fornecimento e assentamento.</t>
  </si>
  <si>
    <t>DR 10.15.0262</t>
  </si>
  <si>
    <t>Curva de 45° de ferro fundido dúctil, pintada interna e externamente com tinta betuminosa, com 2 flanges, inclusive fornecimento do material para junta (arruela de borracha, parafusos com porca), com diâmetro de 200mm.  Fornecimento e assentamento.</t>
  </si>
  <si>
    <t>DR 10.15.0265</t>
  </si>
  <si>
    <t>Curva de 45° de ferro fundido dúctil, pintada interna e externamente com tinta betuminosa, com 2 flanges, inclusive fornecimento do material para junta (arruela de borracha, parafusos com porca), com diâmetro de 250mm.  Fornecimento e assentamento.</t>
  </si>
  <si>
    <t>DR 10.15.0268</t>
  </si>
  <si>
    <t>Curva de 45° de ferro fundido dúctil, pintada interna e externamente com tinta betuminosa, com 2 flanges, inclusive fornecimento do material para junta (arruela de borracha, parafusos com porca), com diâmetro de 300mm.  Fornecimento e assentamento.</t>
  </si>
  <si>
    <t>DR 10.15.0280</t>
  </si>
  <si>
    <t>Curva de 22°30' de ferro fundido dúctil, pintada interna e externamente com tinta betuminosa, com 2 flanges, inclusive fornecimento de material para junta (arruela de borracha, parafusos com porca), com diâmetro de 80mm.  Fornecimento e Assentamento.</t>
  </si>
  <si>
    <t>DR 10.15.0283</t>
  </si>
  <si>
    <t>Curva de 22°30' de ferro fundido dúctil, pintada interna e externamente com tinta betuminosa, com 2 flanges, inclusive fornecimento de material para junta (arruela de borracha, parafusos com porca), com diâmetro de 100mm.  Fornecimento e Assentamento.</t>
  </si>
  <si>
    <t>DR 10.15.0286</t>
  </si>
  <si>
    <t>Curva de 22°30' de ferro fundido dúctil, pintada interna e externamente com tinta betuminosa, com 2 flanges, inclusive fornecimento de material para junta (arruela de borracha, parafusos com porca), com diâmetro de 150mm.  Fornecimento e Assentamento.</t>
  </si>
  <si>
    <t>DR 10.15.0289</t>
  </si>
  <si>
    <t>Curva de 22°30' de ferro fundido dúctil, pintada interna e externamente com tinta betuminosa, com 2 flanges, inclusive fornecimento de material para junta (arruela de borracha, parafusos com porca), com diâmetro de 200mm.  Fornecimento e Assentamento.</t>
  </si>
  <si>
    <t>DR 10.15.0291</t>
  </si>
  <si>
    <t>Curva de 22°30' de ferro fundido dúctil, pintada interna e externamente com tinta betuminosa, com 2 flanges, inclusive fornecimento de material para junta (arruela de borracha, parafusos com porca), com diâmetro de 250mm.  Fornecimento e Assentamento.</t>
  </si>
  <si>
    <t>DR 10.15.0294</t>
  </si>
  <si>
    <t>Curva de 22°30' de ferro fundido dúctil, pintada interna e externamente com tinta betuminosa, com 2 flanges, inclusive fornecimento de material para junta (arruela de borracha, parafusos com porca), com diâmetro de 300mm.  Fornecimento e Assentamento.</t>
  </si>
  <si>
    <t>DR 10.15.0303</t>
  </si>
  <si>
    <t>Extremidade de ferro fundido dúctil, pintado internamente e externamente com tinta betuminosa, com 1 flange e 1 bolsa, inclusive fornecimento do material para junta (arruela, parafusos, anel de borracha), com diâmetro de 80mm.  Fornecimento e assentamento.</t>
  </si>
  <si>
    <t>DR 10.15.0306</t>
  </si>
  <si>
    <t>Extremidade de ferro fundido dúctil, pintado internamente e externamente com tinta betuminosa, com 1 flange e 1 bolsa, inclusive fornecimento do material para junta (arruela, parafusos, anel de borracha), com diâmetro de 100mm.  Fornecimento e assentamento.</t>
  </si>
  <si>
    <t>DR 10.15.0309</t>
  </si>
  <si>
    <t>Extremidade de ferro fundido dúctil, pintado internamente e externamente com tinta betuminosa, com 1 flange e 1 bolsa, inclusive fornecimento do material para junta (arruela, parafusos, anel de borracha), com diâmetro de 150mm.  Fornecimento e assentamento.</t>
  </si>
  <si>
    <t>DR 10.15.0312</t>
  </si>
  <si>
    <t>Extremidade de ferro fundido dúctil, pintado internamente e externamente com tinta betuminosa, com 1 flange e 1bolsa, inclusive fornecimento do material para junta (arruela, parafusos, anel de borracha), com diâmetro de 200mm.  Fornecimento e assentamento.</t>
  </si>
  <si>
    <t>DR 10.15.0315</t>
  </si>
  <si>
    <t>Extremidade de ferro fundido dúctil, pintado internamente e externamente com tinta betuminosa, com 1 flange e 1 bolsa, inclusive fornecimento do material para junta (arruela, parafusos, anel de borracha), com diâmetro de 250mm.  Fornecimento e assentamento.</t>
  </si>
  <si>
    <t>DR 10.15.0318</t>
  </si>
  <si>
    <t>Extremidade de ferro fundido dúctil, pintado internamente e externamente com tinta betuminosa, com 1 flange e 1 bolsa, inclusive fornecimento do material para junta (arruela, parafusos, anel de borracha), com diâmetro de 300mm.  Fornecimento e assentamento.</t>
  </si>
  <si>
    <t>DR 10.15.0353</t>
  </si>
  <si>
    <t>Extremidade de ferro fundido dúctil, pintado internamente e externamente com tinta betuminosa, com 1 flange e 1ponta, inclusive fornecimento do material para junta (arruela de borracha, parafusos com porca), com diâmetro de 80mm.  Fornecimento e assentamento.</t>
  </si>
  <si>
    <t>DR 10.15.0356</t>
  </si>
  <si>
    <t>Extremidade de ferro fundido dúctil, pintado internamente e externamente com tinta betuminosa, com 1 flange e 1ponta, inclusive fornecimento do material para junta (arruela de borracha, parafusos com porca), com diâmetro de 100mm.  Fornecimento e assentamento.</t>
  </si>
  <si>
    <t>DR 10.15.0359</t>
  </si>
  <si>
    <t>Extremidade de ferro fundido dúctil, pintado internamente e externamente com tinta betuminosa, com 1 flange e 1ponta, inclusive fornecimento do material para junta (arruela de borracha, parafusos com porca), com diâmetro de 150mm.  Fornecimento e assentamento.</t>
  </si>
  <si>
    <t>DR 10.15.0362</t>
  </si>
  <si>
    <t>Extremidade de ferro fundido dúctil, pintado internamente e externamente com tinta betuminosa, com 1 flange e 1ponta, inclusive fornecimento do material para junta (arruela de borracha, parafusos com porca), com diâmetro de 200mm.  Fornecimento e assentamento.</t>
  </si>
  <si>
    <t>DR 10.15.0365</t>
  </si>
  <si>
    <t>Extremidade de ferro fundido dúctil, pintado internamente e externamente com tinta betuminosa, com 1 flange e 1ponta, inclusive fornecimento do material para junta (arruela de borracha, parafusos com porca), com diâmetro de 250mm.  Fornecimento e assentamento.</t>
  </si>
  <si>
    <t>DR 10.15.0368</t>
  </si>
  <si>
    <t>Extremidade de ferro fundido dúctil, pintado internamente e externamente com tinta betuminosa, com 1 flange e 1ponta, inclusive fornecimento do material para junta (arruela de borracha, parafusos com porca), com diâmetro de 300mm.  Fornecimento e assentamento.</t>
  </si>
  <si>
    <t>DR 10.15.0400</t>
  </si>
  <si>
    <t>Extremidade com aba de vedação de ferro fundido dúctil, pintada internamente e externamente com tinta betuminosa, com 1 flange e 1 ponta, inclusive fornecimento do material para junta (arruela de borracha, parafusos com porca), com diâmetro de 100mm.  Fornecimento e assentamento.</t>
  </si>
  <si>
    <t>DR 10.15.0403</t>
  </si>
  <si>
    <t>Extremidade com aba de vedação de ferro fundido dúctil, pintada internamente e externamente com tinta betuminosa, com 1 flange e 1 ponta, inclusive fornecimento do material para junta (arruela de borracha, parafusos com porca), com diâmetro de 150mm.  Fornecimento e assentamento.</t>
  </si>
  <si>
    <t>DR 10.15.0406</t>
  </si>
  <si>
    <t>Extremidade com aba de vedação de ferro fundido dúctil, pintada internamente e externamente com tinta betuminosa, com 1 flange e 1 ponta, inclusive fornecimento do material para junta (arruela de borracha, parafusos com porca), com diâmetro de 200mm.  Fornecimento e assentamento.</t>
  </si>
  <si>
    <t>DR 10.15.0450</t>
  </si>
  <si>
    <t>Flange cego de ferro fundido dúctil, pintado interna e externamente com tinta betuminosa, inclusive fornecimento do material para junta (arruela de borracha, parafusos com porca), com diâmetro de 80mm.  Fornecimento e assentamento.</t>
  </si>
  <si>
    <t>DR 10.15.0453</t>
  </si>
  <si>
    <t>Flange cego de ferro fundido dúctil, pintado interna e externamente com tinta betuminosa, inclusive fornecimento do material para junta (arruela de borracha, parafusos com porca), com diâmetro de 100mm.  Fornecimento e assentamento.</t>
  </si>
  <si>
    <t>DR 10.15.0456</t>
  </si>
  <si>
    <t>Flange cego de ferro fundido dúctil, pintado interna e externamente com tinta betuminosa, inclusive fornecimento do material para junta (arruela de borracha, parafusos com porca), com diâmetro de 150mm.  Fornecimento e assentamento.</t>
  </si>
  <si>
    <t>DR 10.15.0459</t>
  </si>
  <si>
    <t>Flange cego de ferro fundido dúctil, pintado interna e externamente com tinta betuminosa, inclusive fornecimento do material para junta (arruela de borracha, parafusos com porca), com diâmetro de 200mm.  Fornecimento e assentamento.</t>
  </si>
  <si>
    <t>DR 10.15.0462</t>
  </si>
  <si>
    <t>Flange cego de ferro fundido dúctil, pintado interna e externamente com tinta betuminosa, inclusive fornecimento do material para junta (arruela de borracha, parafusos com porca), com diâmetro de 250mm.  Fornecimento e assentamento.</t>
  </si>
  <si>
    <t>DR 10.15.0503</t>
  </si>
  <si>
    <t>Flange de ferro fundido dúctil, pintado interna e externamente com tinta betuminosa, inclusive fornecimento do material para junta (arruela de borracha, parafusos com porca), com diâmetro de 75mm (DN 80mm).  Fornecimento e assentamento.</t>
  </si>
  <si>
    <t>DR 10.15.0506</t>
  </si>
  <si>
    <t>Flange de ferro fundido dúctil, pintado interna e externamente com tinta betuminosa, inclusive fornecimento do material para junta (arruela de borracha, parafusos com porca), com diâmetro de 100mm.  Fornecimento e assentamento.</t>
  </si>
  <si>
    <t>DR 10.15.0509</t>
  </si>
  <si>
    <t>Flange de ferro fundido dúctil, pintado interna e externamente com tinta betuminosa, inclusive fornecimento do material para junta (arruela de borracha, parafusos com porca), com diâmetro de 150mm.  Fornecimento e assentamento.</t>
  </si>
  <si>
    <t>DR 10.15.0512</t>
  </si>
  <si>
    <t>Flange de ferro fundido dúctil, pintado interna e externamente com tinta betuminosa, inclusive fornecimento do material para junta (arruela de borracha, parafusos com porca), com diâmetro de 200mm.  Fornecimento e assentamento.</t>
  </si>
  <si>
    <t>DR 10.15.0515</t>
  </si>
  <si>
    <t>Flange de ferro fundido dúctil, pintado interna e externamente com tinta betuminosa, inclusive fornecimento do material para junta (arruela de borracha, parafusos com porca), com diâmetro de 250mm.  Fornecimento e assentamento.</t>
  </si>
  <si>
    <t>DR 10.15.0530</t>
  </si>
  <si>
    <t>Junção de 45° de ferro fundido dúctil, pintado interna e externamente com tinta betuminosa, com 3 flanges, inclusive fornecimento do material para junta (arruela de borracha, parafusos com porca), com diâmetro de (80x80)mm.  Fornecimento e assentamento.</t>
  </si>
  <si>
    <t>DR 10.15.0533</t>
  </si>
  <si>
    <t>Junção de 45° de ferro fundido dúctil, pintado interna e externamente com tinta betuminosa, com 3 flanges, inclusive fornecimento do material para junta (arruela de borracha, parafusos com porca), com diâmetro de (100x80)mm.  Fornecimento e assentamento.</t>
  </si>
  <si>
    <t>DR 10.15.0536</t>
  </si>
  <si>
    <t>Junção de 45° de ferro fundido dúctil, pintado interna e externamente com tinta betuminosa, com 3 flanges, inclusive fornecimento do material para junta (arruela de borracha, parafusos com porca), com diâmetro de (100x100)mm.  Fornecimento e assentamento.</t>
  </si>
  <si>
    <t>DR 10.15.0539</t>
  </si>
  <si>
    <t>Junção de 45° de ferro fundido dúctil, pintado interna e externamente com tinta betuminosa, com 3 flanges, inclusive fornecimento do material para junta (arruela de borracha, parafusos com porca), com diâmetro de (150x150)mm.  Fornecimento e assentamento.</t>
  </si>
  <si>
    <t>DR 10.15.0542</t>
  </si>
  <si>
    <t>Junção de 45° de ferro fundido dúctil, pintado interna e externamente com tinta betuminosa, com 3 flanges, inclusive fornecimento do material para junta (arruela de borracha, parafusos com porca), com diâmetro de (250x250)mm.  Fornecimento e assentamento.</t>
  </si>
  <si>
    <t>DR 10.15.0550</t>
  </si>
  <si>
    <t>Junta Gibault de ferro fundido dúctil, pintado interna e externamente com tinta betuminosa, inclusive fornecimento do material para junta (anel de borracha, luva, contra-flanges e parafusos com porca), com diâmetro de 50mm.  Fornecimento e assentamento.</t>
  </si>
  <si>
    <t>DR 10.15.0553</t>
  </si>
  <si>
    <t>Junta Gibault de ferro fundido dúctil, pintado interna e externamente com tinta betuminosa, inclusive fornecimento do material para junta (anel de borracha, luva, contra-flanges e parafusos com porca), com diâmetro de 75mm.  Fornecimento e assentamento.</t>
  </si>
  <si>
    <t>DR 10.15.0556</t>
  </si>
  <si>
    <t>Junta Gibault de ferro fundido dúctil, pintado interna e externamente com tinta betuminosa, inclusive fornecimento do material para junta (anel de borracha, luva, contra-flanges e parafusos com porca), com diâmetro de 100mm.  Fornecimento e assentamento.</t>
  </si>
  <si>
    <t>DR 10.15.0559</t>
  </si>
  <si>
    <t>Junta Gibault de ferro fundido dúctil, pintado interna e externamente com tinta betuminosa, inclusive fornecimento do material para junta (anel de borracha, luva, contra-flanges e parafusos com porca), com diâmetro de 150mm.  Fornecimento e assentamento.</t>
  </si>
  <si>
    <t>DR 10.15.0562</t>
  </si>
  <si>
    <t>Junta Gibault de ferro fundido dúctil, pintado interna e externamente com tinta betuminosa, inclusive fornecimento do material para junta (anel de borracha, luva, contra-flanges e parafusos com porca), com diâmetro de 200mm.  Fornecimento e assentamento.</t>
  </si>
  <si>
    <t>DR 10.15.0565</t>
  </si>
  <si>
    <t>Junta Gibault de ferro fundido dúctil, pintado interna e externamente com tinta betuminosa, inclusive fornecimento do material para junta (anel de borracha, luva, contra-flanges e parafusos com porca), com diâmetro de 250mm.  Fornecimento e assentamento.</t>
  </si>
  <si>
    <t>DR 10.15.0569</t>
  </si>
  <si>
    <t>Junta Gibault de ferro fundido dúctil, pintado interna e externamente com tinta betuminosa, inclusive fornecimento do material para junta (anel de borracha, luva, contra-flanges e parafusos com porca), com diâmetro de 300mm.  Fornecimento e assentamento.</t>
  </si>
  <si>
    <t>DR 10.15.0600</t>
  </si>
  <si>
    <t>Luva de ferro fundido dúctil, pintado interna e externamente com tinta betuminosa, com 2 bolsas, inclusive fornecimento do material para junta (anel de borracha), com diâmetro de 100mm.  Fornecimento e assentamento.</t>
  </si>
  <si>
    <t>DR 10.15.0603</t>
  </si>
  <si>
    <t>Luva de ferro fundido dúctil, pintado interna e externamente com tinta betuminosa, com 2 bolsas, inclusive fornecimento do material para junta (anel de borracha), com diâmetro de 150mm.  Fornecimento e assentamento.</t>
  </si>
  <si>
    <t>DR 10.15.0606</t>
  </si>
  <si>
    <t>Luva de ferro fundido dúctil, pintado interna e externamente com tinta betuminosa, com 2 bolsas, inclusive fornecimento do material para junta (anel de borracha), com diâmetro de 200mm.  Fornecimento e assentamento.</t>
  </si>
  <si>
    <t>DR 10.15.0656</t>
  </si>
  <si>
    <t>Redução de ferro fundido dúctil, pintada interna e externamente com tinta betuminosa, com ponta e bolsa, inclusive fornecimento do material para junta (anel de borracha), com diâmetro nominal de (100x80)mm.  Fornecimento e assentamento.</t>
  </si>
  <si>
    <t>DR 10.15.0659</t>
  </si>
  <si>
    <t>Redução de ferro fundido dúctil, pintada interna e externamente com tinta betuminosa, com ponta e bolsa, inclusive fornecimento do material para junta (anel de borracha), com diâmetro nominal de (150x80)mm.  Fornecimento e assentamento.</t>
  </si>
  <si>
    <t>DR 10.15.0662</t>
  </si>
  <si>
    <t>Redução de ferro fundido dúctil, pintada interna e externamente com tinta betuminosa, com ponta e bolsa, inclusive fornecimento do material para junta (anel de borracha), com diâmetro nominal de (150x100)mm.  Fornecimento e assentamento.</t>
  </si>
  <si>
    <t>DR 10.15.0665</t>
  </si>
  <si>
    <t>Redução de ferro fundido dúctil, pintada interna e externamente com tinta betuminosa, com ponta e bolsa, inclusive fornecimento do material para junta (anel de borracha), com diâmetro nominal de (200x100)mm.  Fornecimento e assentamento.</t>
  </si>
  <si>
    <t>DR 10.15.0669</t>
  </si>
  <si>
    <t>Redução de ferro fundido dúctil, pintada interna e externamente com tinta betuminosa, com ponta e bolsa, inclusive fornecimento do material para junta (anel de borracha), com diâmetro nominal de (200x150)mm.  Fornecimento e assentamento.</t>
  </si>
  <si>
    <t>DR 10.15.0700</t>
  </si>
  <si>
    <t>Redução de ferro fundido dúctil, pintado interna e externamente com tinta betuminosa, com 2 flanges, inclusive fornecimento do material para junta (arruela de borracha, parafusos com porca) com diâmetro de (80x50)mm.  Fornecimento e assentamento.</t>
  </si>
  <si>
    <t>DR 10.15.0703</t>
  </si>
  <si>
    <t>Redução de ferro fundido dúctil, pintado interna e externamente com tinta betuminosa, com 2 flanges, inclusive fornecimento do material para junta (arruela de borracha, parafusos com porca) com diâmetro de (100x80)mm.  Fornecimento e assentamento.</t>
  </si>
  <si>
    <t>DR 10.15.0706</t>
  </si>
  <si>
    <t>Redução de ferro fundido dúctil, pintado interna e externamente com tinta betuminosa, com 2 flanges, inclusive fornecimento do material para junta (arruela de borracha, parafusos com porca) com diâmetro de (150x80)mm.  Fornecimento e assentamento.</t>
  </si>
  <si>
    <t>DR 10.15.0709</t>
  </si>
  <si>
    <t>Redução de ferro fundido dúctil, pintado interna e externamente com tinta betuminosa, com 2 flanges, inclusive fornecimento do material para junta (arruela de borracha, parafusos com porca) com diâmetro de (150x100)mm.  Fornecimento e assentamento.</t>
  </si>
  <si>
    <t>DR 10.15.0712</t>
  </si>
  <si>
    <t>Redução de ferro fundido dúctil, pintado interna e externamente com tinta betuminosa, com 2 flanges, inclusive fornecimento do material para junta (arruela de borracha, parafusos com porca) com diâmetro de (200x100)mm.  Fornecimento e assentamento.</t>
  </si>
  <si>
    <t>DR 10.15.0715</t>
  </si>
  <si>
    <t>Redução de ferro fundido dúctil, pintado interna e externamente com tinta betuminosa, com 2 flanges, inclusive fornecimento do material para junta (arruela de borracha, parafusos com porca) com diâmetro de (200x150)mm.  Fornecimento e assentamento.</t>
  </si>
  <si>
    <t>DR 10.15.0718</t>
  </si>
  <si>
    <t>Redução de ferro fundido dúctil, pintado interna e externamente com tinta betuminosa, com 2 flanges, inclusive fornecimento do material para junta (arruela de borracha, parafusos com porca) com diâmetro de (250x200)mm.  Fornecimento e assentamento.</t>
  </si>
  <si>
    <t>DR 10.15.0750</t>
  </si>
  <si>
    <t>Redução excêntrica de ferro fundido dúctil, pintado interna e externamente com tinta betuminosa, com 2 flanges,  inclusive fornecimento do material para junta (arruela de borracha, parafusos com porca) com diâmetro de (80x50)mm.  Fornecimento e assentamento.</t>
  </si>
  <si>
    <t>DR 10.15.0756</t>
  </si>
  <si>
    <t>Redução excêntrica de ferro fundido dúctil, pintado interna e externamente com tinta betuminosa, com 2 flanges, inclusive fornecimento do material para junta (arruela de borracha, parafusos com porca) com diâmetro de (100x80)mm.  Fornecimento e assentamento.</t>
  </si>
  <si>
    <t>DR 10.15.0759</t>
  </si>
  <si>
    <t>Redução excêntrica de ferro fundido dúctil, pintado interna e externamente com tinta betuminosa, com 2 flanges, inclusive fornecimento do material para junta (arruela de borracha, parafusos com porca) com diâmetro de (150x80)mm.  Fornecimento e assentamento.</t>
  </si>
  <si>
    <t>DR 10.15.0762</t>
  </si>
  <si>
    <t>Redução excêntrica de ferro fundido dúctil, pintado interna e externamente com tinta betuminosa, com 2 flanges, inclusive fornecimento do material para junta (arruela de borracha, parafusos com porca) com diâmetro de (150x100)mm.  Fornecimento e assentamento.</t>
  </si>
  <si>
    <t>DR 10.15.0765</t>
  </si>
  <si>
    <t>Redução excêntrica de ferro fundido dúctil, pintado interna e externamente com tinta betuminosa, com 2 flanges,  inclusive fornecimento do material para junta (arruela de borracha, parafusos com porca) com diâmetro de (200x100)mm.  Fornecimento e assentamento.</t>
  </si>
  <si>
    <t>DR 10.15.0853</t>
  </si>
  <si>
    <t>Tê de ferro fundido dúctil, pintado interna e externamente com tinta betuminosa, com 3 bolsas, inclusive fornecimento do material para junta (anel de borracha), com diâmetro nominal de (80x80)mm.  Fornecimento e assentamento.</t>
  </si>
  <si>
    <t>DR 10.15.0859</t>
  </si>
  <si>
    <t>Tê de ferro fundido dúctil, pintado interna e externamente com tinta betuminosa, com 3 bolsas, inclusive fornecimento do material para junta (anel de borracha), com diâmetro nominal de (100x80)mm.  Fornecimento e assentamento.</t>
  </si>
  <si>
    <t>DR 10.15.0862</t>
  </si>
  <si>
    <t>Tê de ferro fundido dúctil, pintado interna e externamente com tinta betuminosa, com 3 bolsas, inclusive fornecimento do material para junta (anel de borracha), com diâmetro nominal de (100x100)mm.  Fornecimento e assentamento.</t>
  </si>
  <si>
    <t>DR 10.15.0868</t>
  </si>
  <si>
    <t>Tê de ferro fundido dúctil, pintado interna e externamente com tinta betuminosa, com 3 bolsas, inclusive fornecimento do material para junta (anel de borracha), com diâmetro nominal de (150x80)mm.  Fornecimento e assentamento.</t>
  </si>
  <si>
    <t>DR 10.15.0871</t>
  </si>
  <si>
    <t>Tê de ferro fundido dúctil, pintado interna e externamente com tinta betuminosa, com 3 bolsas, inclusive fornecimento do material para junta (anel de borracha), com diâmetro nominal de (150x100)mm.  Fornecimento e assentamento.</t>
  </si>
  <si>
    <t>DR 10.15.0874</t>
  </si>
  <si>
    <t>Tê de ferro fundido dúctil, pintado interna e externamente com tinta betuminosa, com 3 bolsas, inclusive fornecimento do material para junta (anel de borracha), com diâmetro nominal de (150x150)mm.  Fornecimento e assentamento.</t>
  </si>
  <si>
    <t>DR 10.15.0877</t>
  </si>
  <si>
    <t>Tê de ferro fundido dúctil, pintado interna e externamente com tinta betuminosa, com 3 bolsas, inclusive fornecimento do material para junta (anel de borracha), com diâmetro nominal de (200x100)mm.  Fornecimento e assentamento.</t>
  </si>
  <si>
    <t>DR 10.15.0878</t>
  </si>
  <si>
    <t>Tê de ferro fundido dúctil, pintado interna e externamente com tinta betuminosa, com 3 bolsas, inclusive fornecimento de material para junta (anel de borracha), com diâmetro nominal de (200x150)mm.  Fornecimento e Assentamento.</t>
  </si>
  <si>
    <t>DR 10.15.0880</t>
  </si>
  <si>
    <t>Tê de ferro fundido dúctil, pintado interna e externamente com tinta betuminosa, com 3 bolsas, inclusive fornecimento do material para junta (anel de borracha), com diâmetro nominal de (200x200)mm.  Fornecimento e assentamento.</t>
  </si>
  <si>
    <t>DR 10.15.0883</t>
  </si>
  <si>
    <t>Tê de ferro fundido dúctil, pintado interna e externamente com tinta betuminosa, com 3 bolsas, inclusive fornecimento do material para junta (anel de borracha), com diâmetro nominal de (250x250)mm.  Fornecimento e assentamento.</t>
  </si>
  <si>
    <t>DR 10.15.0885</t>
  </si>
  <si>
    <t>Tê de ferro fundido dúctil, pintado interna e externamente com tinta betuminosa, com 3 bolsas, inclusive fornecimento de material para junta (anel de borracha), com diâmetro nominal de (300x250)mm.  Fornecimento e Assentamento.</t>
  </si>
  <si>
    <t>DR 10.15.0887</t>
  </si>
  <si>
    <t>Tê de ferro fundido dúctil, pintado interna e externamente com tinta betuminosa, com 3 bolsas, inclusive fornecimento de material para junta (anel de borracha), com diâmetro nominal de (300x300)mm.  Fornecimento e Assentamento.</t>
  </si>
  <si>
    <t>DR 10.15.0900</t>
  </si>
  <si>
    <t>Tê de ferro fundido dúctil, pintado interna e externamente com tinta betuminosa, com 3 flanges, inclusive fornecimento do material para junta (arruela de borracha, parafusos com porca), com diâmetro de (80x50)mm.  Fornecimento e assentamento.</t>
  </si>
  <si>
    <t>DR 10.15.0903</t>
  </si>
  <si>
    <t>Tê de ferro fundido dúctil, pintado interna e externamente com tinta betuminosa, com 3 flanges, inclusive fornecimento do material para junta (arruela de borracha, parafusos com porca), com diâmetro de (80x80)mm.  Fornecimento e assentamento.</t>
  </si>
  <si>
    <t>DR 10.15.0906</t>
  </si>
  <si>
    <t>Tê de ferro fundido dúctil, pintado interna e externamente com tinta betuminosa, com 3 flanges, inclusive fornecimento do material para junta (arruela de borracha, parafusos com porca), com diâmetro de (100x50)mm.  Fornecimento e assentamento.</t>
  </si>
  <si>
    <t>DR 10.15.0909</t>
  </si>
  <si>
    <t>Tê de ferro fundido dúctil, pintado interna e externamente com tinta betuminosa, com 3 flanges, inclusive fornecimento do material para junta (arruela de borracha, parafusos com porca), com diâmetro de (100x100)mm.  Fornecimento e assentamento.</t>
  </si>
  <si>
    <t>DR 10.15.0912</t>
  </si>
  <si>
    <t>Tê de ferro fundido dúctil, pintado interna e externamente com tinta betuminosa, com 3 flanges, inclusive fornecimento do material para junta (arruela de borracha, parafusos com porca), com diâmetro de (150x80)mm.  Fornecimento e assentamento.</t>
  </si>
  <si>
    <t>DR 10.15.0915</t>
  </si>
  <si>
    <t>Tê de ferro fundido dúctil, pintado interna e externamente com tinta betuminosa, com 3 flanges, inclusive fornecimento do material para junta (arruela de borracha, parafusos com porca), com diâmetro de (150x100)mm.  Fornecimento e assentamento.</t>
  </si>
  <si>
    <t>DR 10.15.0918</t>
  </si>
  <si>
    <t>Tê de ferro fundido dúctil, pintado interna e externamente com tinta betuminosa, com 3 flanges, inclusive fornecimento do material para junta (arruela de borracha, parafusos com porca), com diâmetro de (150x150)mm.  Fornecimento e assentamento.</t>
  </si>
  <si>
    <t>DR 10.15.0921</t>
  </si>
  <si>
    <t>Tê de ferro fundido dúctil, pintado interna e externamente com tinta betuminosa, com 3 flanges, inclusive fornecimento do material para junta (arruela de borracha, parafusos com porca), com diâmetro de (200x80)mm.  Fornecimento e assentamento.</t>
  </si>
  <si>
    <t>DR 10.15.0924</t>
  </si>
  <si>
    <t>Tê de ferro fundido dúctil, pintado interna e externamente com tinta betuminosa, com 3 flanges, inclusive fornecimento do material para junta (arruela de borracha, parafusos com porca), com diâmetro de (200x100)mm.  Fornecimento e assentamento.</t>
  </si>
  <si>
    <t>DR 10.15.0925</t>
  </si>
  <si>
    <t>Tê de ferro fundido dúctil, pintado interna e externamente com tinta betuminosa, com 3 flanges, inclusive fornecimento de material para junta (arruela de borracha, parafusos com porca), com diâmetro de (200x150)mm.  Fornecimento e Assentamento.</t>
  </si>
  <si>
    <t>DR 10.15.0927</t>
  </si>
  <si>
    <t>Tê de ferro fundido dúctil, pintado interna e externamente com tinta betuminosa, com 3 flanges, inclusive fornecimento do material para junta (arruela de borracha, parafusos com porca), com diâmetro de (200x200)mm.  Fornecimento e assentamento.</t>
  </si>
  <si>
    <t>DR 10.15.0928</t>
  </si>
  <si>
    <t>Tê de ferro fundido dúctil, pintado interna e externamente com tinta betuminosa, com 3 flanges, inclusive fornecimento de material para junta (arruela de borracha, parafusos com porca), com diâmetro de (250x200)mm.  Fornecimento e Assentamento.</t>
  </si>
  <si>
    <t>DR 10.15.0930</t>
  </si>
  <si>
    <t>Tê de ferro fundido dúctil, pintada interna e externamente com tinta betuminosa, com 3 flanges, inclusive fornecimento do material para junta (arruela de borracha, parafusos com porca), com diâmetro de (250x250)mm.  Fornecimento e assentamento.</t>
  </si>
  <si>
    <t>DR 10.15.0953</t>
  </si>
  <si>
    <t>Tê de ferro fundido dúctil, pintado interna e externamente com tinta betuminosa, com 3 flanges, inclusive fornecimento do material para junta (arruela de borracha, parafusos com porca), com diâmetro de (100x80)mm.  Fornecimento e assentamento.</t>
  </si>
  <si>
    <t>DR 10.15.0956</t>
  </si>
  <si>
    <t>Tê de ferro fundido dúctil, pintado interna e externamente com tinta betuminosa, com 3 flanges, inclusive fornecimento do material para junta (arruela de borracha, parafusos com porca), com diâmetro de (150x50)mm.  Fornecimento e assentamento.</t>
  </si>
  <si>
    <t>DR 10.15.0959</t>
  </si>
  <si>
    <t>Tê de ferro fundido dúctil, pintada interna e externamente com tinta betuminosa, com 3 flanges, inclusive fornecimento do material para junta (arruela de borracha, parafusos com porca), com diâmetro de (250x50)mm.  Fornecimento e assentamento.</t>
  </si>
  <si>
    <t>DR 10.15.1050</t>
  </si>
  <si>
    <t>Toco de ferro fundido dúctil, pintado interna e externamente com tinta betuminosa, com 2 flanges, inclusive fornecimento do material para junta (arruela de borracha, parafusos com porca), comprimento de 0,25m com diâmetro de 50mm.  Fornecimento e assentamento.</t>
  </si>
  <si>
    <t>DR 10.15.1051</t>
  </si>
  <si>
    <t>Toco de ferro fundido dúctil, pintado interna e externamente com tinta betuminosa, com 2 flanges, inclusive fornecimento de material para junta (arruela de borracha, parafusos com porca), comprimento de 0,25m com diâmetro de 80mm.  Fornecimento e Assentamento.</t>
  </si>
  <si>
    <t>DR 10.15.1053</t>
  </si>
  <si>
    <t>Toco de ferro fundido dúctil, pintado interna e externamente com tinta betuminosa, com 2 flanges, inclusive fornecimento do material para junta (arruela de borracha, parafusos com porca), comprimento de 0,25m com diâmetro de 100mm.  Fornecimento e assentamento.</t>
  </si>
  <si>
    <t>DR 10.15.1056</t>
  </si>
  <si>
    <t>Toco de ferro fundido dúctil, pintado interna e externamente com tinta betuminosa, com 2 flanges, inclusive fornecimento do material para junta (arruela de borracha, parafusos com porca), comprimento de 0,25m com diâmetro de 150mm.  Fornecimento e assentamento.</t>
  </si>
  <si>
    <t>DR 10.15.1059</t>
  </si>
  <si>
    <t>Toco de ferro fundido dúctil, pintado interna e externamente com tinta betuminosa, com 2 flanges, inclusive fornecimento do material para junta (arruela de borracha, parafusos com porca), comprimento de 0,25m com diâmetro de 200mm.  Fornecimento e assentamento.</t>
  </si>
  <si>
    <t>DR 10.15.1062</t>
  </si>
  <si>
    <t>Toco de ferro fundido dúctil, pintado interna e externamente com tinta betuminosa, com 2 flanges, inclusive fornecimento do material para junta (arruela de borracha, parafusos com porca), comprimento de 0,25m com diâmetro de 250mm.  Fornecimento e assentamento.</t>
  </si>
  <si>
    <t>DR 10.15.1100</t>
  </si>
  <si>
    <t>Toco de ferro fundido dúctil, pintado interna e externamente com tinta betuminosa, com 2 flanges, inclusive fornecimento do material para junta (arruela de borracha, parafusos com porca), comprimento de 0,50m com diâmetro de 50mm.  Fornecimento e assentamento.</t>
  </si>
  <si>
    <t>DR 10.15.1101</t>
  </si>
  <si>
    <t>Toco de ferro fundido dúctil, pintado interna e externamente com tinta betuminosa, com 2 flanges, inclusive fornecimento de material para junta (arruela de borracha, parafusos com porca), comprimento de 0,50m com diâmetro de 80mm.  Fornecimento e Assentamento.</t>
  </si>
  <si>
    <t>DR 10.15.1103</t>
  </si>
  <si>
    <t>Toco de ferro fundido dúctil, pintado interna e externamente com tinta betuminosa, com 2 flanges,  inclusive fornecimento do material para junta (arruela de borracha, parafusos com porca), comprimento de 0,50m com diâmetro de 100mm.  Fornecimento e assentamento.</t>
  </si>
  <si>
    <t>DR 10.15.1106</t>
  </si>
  <si>
    <t>Toco de ferro fundido dúctil, pintado interna e externamente com tinta betuminosa, com 2 flanges,  inclusive fornecimento do material para junta (arruela de borracha, parafusos com porca), comprimento de 0,50m com diâmetro de 150mm.  Fornecimento e assentamento.</t>
  </si>
  <si>
    <t>DR 10.15.1110</t>
  </si>
  <si>
    <t>Toco de ferro fundido dúctil, pintado interna e externamente com tinta betuminosa, com 2 flanges, inclusive fornecimento de material para junta (arruela de borracha, parafusos com porca), comprimento de 0,50m com diâmetro de 200mm.  Fornecimento e Assentamento.</t>
  </si>
  <si>
    <t>DR 10.15.1145</t>
  </si>
  <si>
    <t>Toco com aba de vedação de ferro fundido dúctil, pintado interna e externamente com tinta betuminosa, com 2 flanges, inclusive fornecimento de material para junta (arruela de borracha, parafusos com porca), comprimento de 0,70m com diâmetro de 80mm.  Fornecimento e Assentamento.</t>
  </si>
  <si>
    <t>DR 10.15.1150</t>
  </si>
  <si>
    <t>Toco com aba de vedação ferro fundido dúctil, pintado interna e externamente com tinta betuminosa, com 2 flanges,  inclusive fornecimento do material para junta (arruela de borracha, parafusos com porca), comprimento de 0,70m com diâmetro de 100mm.  Fornecimento e assentamento.</t>
  </si>
  <si>
    <t>DR 10.15.1153</t>
  </si>
  <si>
    <t>Toco com aba de vedação ferro fundido dúctil, pintado interna e externamente com tinta betuminosa, com 2 flanges,  inclusive fornecimento do material para junta (arruela de borracha, parafusos com porca), comprimento de 0,70m com diâmetro de 150mm.  Fornecimento e assentamento.</t>
  </si>
  <si>
    <t>DR 10.15.1160</t>
  </si>
  <si>
    <t>Toco com aba de vedação de ferro fundido dúctil, pintado interna e externamente com tinta betuminosa, com 2 flanges, inclusive fornecimento de material para junta (arruela de borracha, parafusos com porca), comprimento de 0,70m com diâmetro de 200mm.  Fornecimento e Assentamento.</t>
  </si>
  <si>
    <t>DR 15.10.0025</t>
  </si>
  <si>
    <t>Registro de gaveta chato de ferro fundido dúctil, pintado interna e externamente com tinta betuminosa, com 2 flanges, inclusive fornecimento de material para junta (arruela de borracha, parafusos com porca), com diâmetro de 80mm.  Fornecimento e Assentamento.</t>
  </si>
  <si>
    <t>DR 15.10.0056</t>
  </si>
  <si>
    <t>Registro de gaveta chato de ferro fundido dúctil, pintado interna e externamente com tinta betuminosa, com 2 flanges, inclusive fornecimento do material para junta (arruela de borracha, parafusos com porca) com diâmetro de 100mm.  Fornecimento e assentamento.</t>
  </si>
  <si>
    <t>DR 15.10.0059</t>
  </si>
  <si>
    <t>Registro de gaveta chato de ferro fundido dúctil, pintado interna e externamente com tinta betuminosa, com 2 flanges, inclusive fornecimento do material para junta (arruela de borracha, parafusos com porca) com diâmetro de 150mm.  Fornecimento e assentamento.</t>
  </si>
  <si>
    <t>DR 15.10.0062</t>
  </si>
  <si>
    <t>Registro de gaveta chato de ferro fundido dúctil, pintado interna e externamente com tinta betuminosa, com 2 flanges, inclusive fornecimento do material para junta (arruela de borracha, parafusos com porca) com diâmetro de 200mm.  Fornecimento e assentamento.</t>
  </si>
  <si>
    <t>DR 15.10.0064</t>
  </si>
  <si>
    <t>Registro de gaveta chato de ferro fundido dúctil, pintado interna e externamente com tinta betuminosa, com 2 flanges, inclusive fornecimento de material para junta (arruela de borracha, parafusos com porca), com diâmetro de 250mm.  Fornecimento e assentamento.</t>
  </si>
  <si>
    <t>DR 15.10.0068</t>
  </si>
  <si>
    <t>Registro de gaveta chato de ferro fundido dúctil, pintado interna e externamente com tinta betuminosa, com 2 flanges, inclusive fornecimento do material para junta (arruela de borracha, parafusos com porca) com diâmetro de 300mm.  Fornecimento e assentamento.</t>
  </si>
  <si>
    <t>DR 15.10.0100</t>
  </si>
  <si>
    <t>Registro de gaveta oval com "by pass" de ferro fundido dúctil classe 1,60MPa pintado interna e externamente com tinta betuminosa, com 2 flanges, inclusive fornecimento do material para junta (arruela de borracha, parafusos com porca) com diâmetro de 400mm.  Fornecimento e assentamento.</t>
  </si>
  <si>
    <t>DR 15.10.0150</t>
  </si>
  <si>
    <t>Registro de gaveta chato de ferro fundido dúctil, pintado interna e externamente com tinta betuminosa, com 2 bolsas, inclusive anel de borracha para tubos de PVC para água, com diâmetro de 100mm.  Fornecimento e assentamento.</t>
  </si>
  <si>
    <t>DR 15.15.0050</t>
  </si>
  <si>
    <t>Registro de gaveta de ferro fundido com flanges; inclusive fornecimento do material para junta de chumbo e parafusos, com diâmetro de 50mm.  Assentamento, sem fornecimento.</t>
  </si>
  <si>
    <t>DR 15.15.0053</t>
  </si>
  <si>
    <t>Registro de gaveta de ferro fundido com flanges; inclusive fornecimento do material para junta de chumbo e parafusos, com diâmetro de 75mm.  Assentamento, sem fornecimento.</t>
  </si>
  <si>
    <t>DR 15.15.0056</t>
  </si>
  <si>
    <t>Registro de gaveta de ferro fundido com flanges; inclusive fornecimento do material para junta de chumbo e parafusos, com diâmetro de 100mm.  Assentamento, sem fornecimento.</t>
  </si>
  <si>
    <t>DR 15.15.0065</t>
  </si>
  <si>
    <t>Registro de gaveta de ferro fundido com flanges; inclusive fornecimento do material para junta de chumbo e parafusos, com diâmetro de 300mm.  Assentamento, sem fornecimento.</t>
  </si>
  <si>
    <t>DR 15.20.0050</t>
  </si>
  <si>
    <t>Válvula angular de 90° em bronze para hidradante, modelo 207-A ou equivalente com adaptador Storz (cap e tampão) diâmetro 2 1/2" com rosca interna na entrada com 11 fios e externa na saída com 5 fios, inclusive conexões e peças.  Fabricação Niagara ou similar.  Fornecimento e assentamento.</t>
  </si>
  <si>
    <t>DR 15.25.0050</t>
  </si>
  <si>
    <t>Válvula borboleta com flanges, de ferro fundido dúctil, série AWWA, classe 1MPa, pintada interna e externamente com tinta Epóxi poliamida, com 2 flanges, inclusive fornecimento do material para junta (arruela de borracha, parafusos com porca), com diâmetro de 100mm.  Fornecimento e assentamento.</t>
  </si>
  <si>
    <t>DR 15.25.0053</t>
  </si>
  <si>
    <t>Válvula borboleta com flanges, de ferro fundido dúctil, série AWWA, classe 1MPa, pintada interna e externamente com tinta Epóxi poliamida, com 2 flanges, inclusive fornecimento do material para junta (arruela de borracha, parafusos com porca), com diâmetro de 150mm.  Fornecimento e assentamento.</t>
  </si>
  <si>
    <t>DR 15.25.0056</t>
  </si>
  <si>
    <t>Válvula borboleta com flanges, de ferro fundido dúctil, série AWWA, classe 1MPa, pintada interna e externamente com tinta Epóxi poliamida, com 2 flanges, inclusive fornecimento do material para junta (arruela de borracha, parafusos com porca), com diâmetro de 200mm.  Fornecimento e assentamento.</t>
  </si>
  <si>
    <t>DR 15.25.0059</t>
  </si>
  <si>
    <t>Válvula borboleta com flanges, de ferro fundido dúctil, série AWWA, classe 1MPa, pintada interna e externamente com tinta Epóxi poliamida, com 2 flanges, inclusive fornecimento do material para junta (arruela de borracha, parafusos com porca), com diâmetro de 250mm.  Fornecimento e assentamento.</t>
  </si>
  <si>
    <t>DR 15.25.0062</t>
  </si>
  <si>
    <t>Válvula borboleta com flanges, de ferro fundido dúctil, série AWWA, classe 1MPa, pintada interna e externamente com tinta Epóxi poliamida, com 2 flanges, inclusive fornecimento do material para junta (arruela de borracha, parafusos com porca), com diâmetro de 300mm.  Fornecimento e assentamento.</t>
  </si>
  <si>
    <t>DR 15.30.0050</t>
  </si>
  <si>
    <t>Válvula redutora de pressão com roscas de ferro fundido dúctil, classe 1MPa, com diâmetro de 1".  Fornecimento e assentamento.</t>
  </si>
  <si>
    <t>DR 15.30.0056</t>
  </si>
  <si>
    <t>Válvula redutora de pressão com roscas de ferro fundido dúctil, classe 1MPa, com diâmetro de 1 1/2".  Fornecimento e assentamento.</t>
  </si>
  <si>
    <t>DR 15.30.0059</t>
  </si>
  <si>
    <t>Válvula redutora de pressão com roscas de ferro fundido dúctil, classe 1MPa, com diâmetro de 2".  Fornecimento e assentamento.</t>
  </si>
  <si>
    <t>DR 15.30.0062</t>
  </si>
  <si>
    <t>Válvula redutora de pressão com roscas de ferro fundido dúctil, classe 1MPa, com diâmetro de 3".  Fornecimento e assentamento.</t>
  </si>
  <si>
    <t>DR 15.30.0100</t>
  </si>
  <si>
    <t>Válvula redutora de pressão d'água potável, de 1 1/2", corpo e êmbolo em bronze ASTM-B62, fabricação Pronil D'Inox, modelo CL-10, com pressão de entrada até 10Kgf/cm2, conexões roqueadas de 1 1/2", pressão de saída ajustável externamente de 0,5 até 5Kgf/cm2, com manômetro inserido no corpo da válvula, servindo para tubulações verticais e horizontais.  Fornecimento e assentamento.</t>
  </si>
  <si>
    <t>DR 15.30.0103</t>
  </si>
  <si>
    <t>Válvula redutora de pressão d'água potável, de 2", corpo e êmbolo em bronze ASTM-B62, fabricação Pronil D'Inox, modelo CL-10, com pressão de entrada até 10Kgf/cm2, conexões roqueadas de 2", pressão de saída ajustável externamente de 0,5 até 5Kgf/cm2, com manômetro inserido no corpo da válvula, servindo para tubulações verticais e horizontais.  Fornecimento e assentamento.</t>
  </si>
  <si>
    <t>DR 15.30.0109</t>
  </si>
  <si>
    <t>Válvula redutora de pressão d'água potável, de 3", corpo e êmbolo em bronze ASTM-B62, fabricação Pronil D'Inox, modelo CL-10, com pressão de entrada até 10Kgf/cm2, conexões roqueadas de 3", pressão de saída ajustável externamente de 0,5 até 5Kgf/cm2, com manômetro inserido no corpo da válvula, servindo para tubulações verticais e horizontais.  Fornecimento e assentamento.</t>
  </si>
  <si>
    <t>DR 15.45.0050</t>
  </si>
  <si>
    <t>Ventosa tríplice com flange, de ferro fundido dúctil, classe 1MPa, pintada interna e externamente com tinta Epóxi poliamida, inclusive fornecimento do material para junta (arruela de borracha, parafusos com porca), com diâmetro de 50mm.  Fornecimento e assentamento.</t>
  </si>
  <si>
    <t>DR 15.45.0056</t>
  </si>
  <si>
    <t>Ventosa tríplice com flange, de ferro fundido dúctil, classe 1MPa, pintada interna e externamente com tinta Epóxi poliamida, inclusive fornecimento do material para junta (arruela de borracha, parafusos com porca), com diâmetro de 100mm.  Fornecimento e assentamento.</t>
  </si>
  <si>
    <t>DR 15.45.0059</t>
  </si>
  <si>
    <t>Ventosa tríplice com flange, de ferro fundido dúctil, classe 1MPa, pintada interna e externamente com tinta Epóxi poliamida, inclusive fornecimento do material para junta (arruela de borracha, parafusos com porca), com diâmetro de 150mm.  Fornecimento e assentamento.</t>
  </si>
  <si>
    <t>DR 15.45.0062</t>
  </si>
  <si>
    <t>Ventosa tríplice com flange, de ferro fundido dúctil, classe 1MPa, pintada interna e externamente com tinta Epóxi poliamida, inclusive fornecimento do material para junta (arruela de borracha, parafusos com porca), com diâmetro de 200mm.  Fornecimento e assentamento.</t>
  </si>
  <si>
    <t>DR 15.50.0050</t>
  </si>
  <si>
    <t>Volante de ferro fundido dúctil para registros e válvulas com diâmetro de 50mm, referência nº 34, Barbará ou similar.  Fornecimento e assentamento.</t>
  </si>
  <si>
    <t>DR 15.50.0053</t>
  </si>
  <si>
    <t>Volante de ferro fundido dúctil para registros e válvulas com diâmetro de 75mm, referência nº 35, Barbará ou similar.  Fornecimento e assentamento.</t>
  </si>
  <si>
    <t>DR 15.50.0056</t>
  </si>
  <si>
    <t>Volante de ferro fundido dúctil para registros e válvulas com diâmetro de 100mm, referência  nº 36, Barbará ou similar.  Fornecimento e assentamento.</t>
  </si>
  <si>
    <t>DR 15.50.0059</t>
  </si>
  <si>
    <t>Volante de ferro fundido dúctil para registros e válvulas com diâmetro de 150mm e 200mm referência nº 36, Barbará ou similar.  Fornecimento e assentamento.</t>
  </si>
  <si>
    <t>DR 15.50.0062</t>
  </si>
  <si>
    <t>Volante de ferro fundido dúctil para registros e válvulas com diâmetro de 250mm e 300mm referência nº 21, Barbará ou similar.  Fornecimento e assentamento.</t>
  </si>
  <si>
    <t>DR 20.05.0050</t>
  </si>
  <si>
    <t>Poço de visita de concreto armado de (1,00x1,00x1,40)m, para coletor de águas pluviais de 0,40m a 0,50m de diâmetro, com paredes de 0,15m de espessura e base de 0,20m, sendo o concreto dosado para fck=11MPa e sendo a base revestida com argamassa de cimento e areia no traço 1:4 em volume, degraus de ferro fundido, inclusive fornecimento de todos os materiais, exclusive escavação e reaterro.</t>
  </si>
  <si>
    <t>DR 20.10.0050</t>
  </si>
  <si>
    <t>Poço de visita de blocos de concreto de (20x20x40)cm, com paredes de 0,20m de espessura, medindo internamente (1,20x1,20x1,40)m, utilizando no preenchimento dos vazios dos blocos, concreto para camada preparatória, revestimento interno das paredes com argamassa de cimento e areia no traço 1:4 em volume, com a base de 0,15m e almofadas em concreto fck=15MPa; tampa de 0,15m de espessura em concreto fck=20MPa, degraus de ferro fundido para utilização em coletor de águas pluviais de 0,40m a 0,70m de diâmetro, exclusive a escavação e reaterro.</t>
  </si>
  <si>
    <t>DR 20.10.0053</t>
  </si>
  <si>
    <t>Poço de visita de blocos de concreto de (20x20x40)cm, com paredes de 0,20m de espessura, medindo internamente (1,30x1,30x1,40)m, utilizando no preenchimento dos vazios dos blocos, concreto para camada preparatória, revestimento interno das paredes com argamassa de cimento e areia no traço 1:4 em volume, com a base de 0,15m e almofadas em concreto fck=15MPa; tampa de 0,15m de espessura em concreto fck=20MPa, degraus de ferro fundido para utilização em coletor de águas pluviais de 0,80m de diâmetro, exclusive a escavação e reaterro.</t>
  </si>
  <si>
    <t>DR 20.10.0056</t>
  </si>
  <si>
    <t>Poço de visita de blocos de concreto de (20x20x40)cm, com paredes de 0,20m de espessura, medindo internamente (1,40x1,40x1,50)m, utilizando no preenchimento dos vazios dos blocos, concreto para camada preparatória, revestimento interno das paredes com argamassa de cimento e areia no traço 1:4 em volume, com a base de 0,15m e almofadas em concreto fck=15MPa, tampa de 0,15m de espessura em concreto fck=20MPa, degraus de ferro fundido para utilização em coletor de águas pluviais de 0,90m de diâmetro; exclusive a escavação e reaterro.</t>
  </si>
  <si>
    <t>DR 20.10.0059</t>
  </si>
  <si>
    <t>Poço de visita de blocos de concreto de (20x20x40)cm, com parede de 0,20m de espessura, medindo internamente (1,50x1,50x1,60)m, utilizando no preenchimento dos vazios dos blocos, concreto para camada preparatória, revestimento interno das paredes com argamassa de cimento e areia no traço 1:4 em volume, com a base de 0,15m e almofadas em concreto fck=15MPa, tampa de 0,15m de espessura em concreto fck=20MPa, degraus de ferro fundido para utilização em coletor de águas pluviais de 1,00m de diâmetro; exclusive a escavação e reaterro.</t>
  </si>
  <si>
    <t>DR 20.10.0065</t>
  </si>
  <si>
    <t>Poço de visita de blocos de concreto de (20x20x40)cm, com parede de 0,20m de espessura, medindo internamente (1,70x1,70x1,80)m, utilizando no preenchimento dos vazios dos blocos, concreto para camada preparatória, revestimento interno das paredes com argamassa de cimento e areia no traço 1:4 em volume, com base de 0,15m e almofadas em concreto fck=15Mpa; tampa de 0,15m de espessura em concreto fck=20Mpa, degraus de ferro fundido para utilização em coletor de águas pluviais de 1,20m de diâmetro, exclusive a escavação e reaterro.</t>
  </si>
  <si>
    <t>DR 20.10.0068</t>
  </si>
  <si>
    <t>Poço de visita de blocos de concreto de (20x20x40)cm, com parede de 0,20m de espessura, medindo internamente (2,00x2,00x2,10)m, utilizando no preenchimento dos vazios dos blocos, concreto para camada preparatória, revestimento interno das paredes com argamassa de cimento e areia no traço 1:4 em volume, com base de 0,15m e almofadas em concreto fck=15Mpa; tampa de 0,15m de espessura em concreto fck=20Mpa, degraus de ferro fundido para utilização em coletor de águas pluviais de 1,50m de diâmetro, exclusive a escavação e reaterro.</t>
  </si>
  <si>
    <t>DR 20.10.0072</t>
  </si>
  <si>
    <t>Poço de visita de blocos de concreto de (20x20x40)cm, com parede de 0,20m de espessura, medindo internamente (2,50x2,50x2,60)m, utilizando no preenchimento dos vazios dos blocos, concreto para camada preparatória, revestimento interno das paredes com argamassa de cimento e areia no traço 1:4 em volume, com a base de 0,15m e almofadas em concreto fck=15Mpa; tampa de 0,15m de espessura em concreto fck=20Mpa, degraus de ferro fundido para utilização em coletor de águas pluviais de 2,00m de diâmetro, exclusive a escavação e reaterro.</t>
  </si>
  <si>
    <t>DR 20.15.0050</t>
  </si>
  <si>
    <t>Poço de visita para coletor de esgoto sanitário, em anéis de concreto pré-moldado, diâmetro 600mm, profundidade útil de 0,80m, conforme as especificações da CEDAE; exclusive tampão de ferro fundido.</t>
  </si>
  <si>
    <t>DR 20.15.0053</t>
  </si>
  <si>
    <t>Poço de visita para coletor de esgoto sanitário, em anéis de concreto pré-moldado, diâmetro 600mm, profundidade útil de 1,00m, conforme as especificações da CEDAE, inclusive o fornecimento de degraus de ferro fundido; exclusive o tampão de ferro fundido.</t>
  </si>
  <si>
    <t>DR 20.15.0056</t>
  </si>
  <si>
    <t>Poço de visita para coletor de esgoto sanitário, em anéis de concreto pré-moldado, diâmetro 1100mm, com capoeira e chaminé de diâmetro 600mm, profundidade útil de 1,05m, conforme as especificações da CEDAE, inclusive degraus de ferro fundido; exclusive o tampão de ferro fundido.</t>
  </si>
  <si>
    <t>DR 20.15.0059</t>
  </si>
  <si>
    <t>Poço de visita para coletor de esgoto sanitário, em anéis de concreto pré-moldado, diâmetro 1100mm, com capoeira e chaminé de diâmetro 600mm, profundidade útil de 1,20m, conforme as especificações da CEDAE, inclusive degraus de ferro fundido; exclusive tampão de ferro fundido.</t>
  </si>
  <si>
    <t>DR 20.15.0062</t>
  </si>
  <si>
    <t>Poço de visita para coletor de esgoto sanitário, em anéis de concreto pré-moldado, diâmetro 1100mm, sem chaminé, profundidade útil de 1,40m, conforme as especificações da CEDAE, inclusive degraus de ferro fundido; exclusive tampão de ferro fundido.</t>
  </si>
  <si>
    <t>DR 20.15.0065</t>
  </si>
  <si>
    <t>Poço de visita para coletor de esgoto sanitário, em anéis de concreto pré-moldado, diâmetro 1100mm, com capoeira e chaminé de diâmetro 600mm, profundidade útil de 1,50m, conforme as especificações da CEDAE, inclusive degraus de ferro fundido; exclusive tampão de ferro fundido.</t>
  </si>
  <si>
    <t>DR 20.15.0068</t>
  </si>
  <si>
    <t>Poço de visita para coletor de esgoto sanitário, em anéis de concreto pré-moldado, diâmetro 1100mm, com capoeira e chaminé de diâmetro 600mm, profundidade útil de 1,60m, conforme as especificações da CEDAE, inclusive degraus de ferro fundido; exclusive o tampão de ferro fundido.</t>
  </si>
  <si>
    <t>DR 20.15.0071</t>
  </si>
  <si>
    <t>Poço de visita para coletor de esgoto sanitário, em anéis de concreto pré-moldado, diâmetro 1100mm, sem chaminé, profundidade útil de 1,70m, conforme as especificações da CEDAE, inclusive degraus de ferro fundido; exclusive tampão de ferro fundido.</t>
  </si>
  <si>
    <t>DR 20.15.0074</t>
  </si>
  <si>
    <t>Poço de visita para coletor de esgoto sanitário, em anéis de concreto pré-moldado, diâmetro 1100mm, com capoeira e chaminé de diâmetro 600mm, profundidade  útil de 2,00m, conforme as especificações da CEDAE, inclusive degraus de ferro fundido; exclusive tampão de ferro fundido.</t>
  </si>
  <si>
    <t>DR 20.15.0077</t>
  </si>
  <si>
    <t>Poço de visita para coletor de esgoto sanitário, em anéis de concreto pré-moldado, diâmetro 1100mm, com capoeira e chaminé de diâmetro 600mm, profundidade útil de 2,30m, conforme as especificações da CEDAE, inclusive degraus de ferro fundido; exclusive tampão de ferro fundido.</t>
  </si>
  <si>
    <t>DR 20.15.0080</t>
  </si>
  <si>
    <t>Poço de visita para coletor de esgoto sanitário, em anéis de concreto pré-moldado, diâmetro 1100mm, com capoeira e chaminé de diâmetro 600mm, profundidade útil de 2,60m, conforme as especificações da CEDAE, inclusive degraus de ferro fundido; exclusive tampão de ferro fundido.</t>
  </si>
  <si>
    <t>DR 20.15.0083</t>
  </si>
  <si>
    <t>Poço de visita para coletor de esgoto sanitário, em anéis de concreto pré-moldado, diâmetro 1100mm, com capoeira e chaminé de diâmetro 600mm, profundidade útil de 3,20m, conforme as especificações da CEDAE, inclusive degraus de ferro fundido; exclusive tampão de ferro fundido.</t>
  </si>
  <si>
    <t>DR 20.15.0086</t>
  </si>
  <si>
    <t>Poço de visita para coletor de esgoto sanitário, em anéis de concreto pré-moldado, diâmetro 1100mm, com capoeira e chaminé de diâmetro 600mm, profundidade útil de 3,50m, conforme as especificações da CEDAE, inclusive degraus de ferro fundido; exclusive tampão de ferro fundido.</t>
  </si>
  <si>
    <t>DR 20.15.0089</t>
  </si>
  <si>
    <t>Poço de visita para coletor de esgoto sanitário, em anéis de concreto pré-moldado, diâmetro 1100mm, com capoeira e chaminé de diâmetro 600mm, profundidade útil de 3,80m, conforme as especificações da CEDAE, inclusive degraus de ferro fundido; exclusive tampão de ferro fundido.</t>
  </si>
  <si>
    <t>DR 20.15.0092</t>
  </si>
  <si>
    <t>Poço de visita para coletor de esgoto sanitário, em anéis de concreto pré-moldado, diâmetro 1100mm, com capoeira e chaminé de diâmetro 600mm, profundidade útil de 4,10m, conforme as especificações da CEDAE, inclusive degraus de ferro fundido; exclusive tampão de ferro fundido.</t>
  </si>
  <si>
    <t>DR 20.15.0095</t>
  </si>
  <si>
    <t>Poço de visita para coletor de esgoto sanitário, em anéis de concreto pré-moldado, diâmetro 1100mm, com capoeira e chaminé de diâmetro 600mm, profundidade útil de 4,40m, conforme as especificações da CEDAE, inclusive degraus de ferro fundido; exclusive tampão de ferro fundido.</t>
  </si>
  <si>
    <t>DR 20.15.0098</t>
  </si>
  <si>
    <t>Poço de visita para coletor de esgoto sanitário, em anéis de concreto pré-moldado, diâmetro 1100mm, com capoeira e chaminé de diâmetro 600mm, profundidade útil de 4,70m, conforme as especificações da CEDAE, inclusive degraus de ferro fundido; exclusive tampão de ferro fundido.</t>
  </si>
  <si>
    <t>DR 20.15.0101</t>
  </si>
  <si>
    <t>Poço de visita para coletor de esgoto sanitário, em anéis de concreto pré-moldado, diâmetro 1100mm, com capoeira e chaminé de diâmetro 600mm, profundidade útil de 5,00m, conforme as especificações da CEDAE, inclusive degraus de ferro fundido; exclusive tampão de ferro fundido.</t>
  </si>
  <si>
    <t>DR 20.15.0200</t>
  </si>
  <si>
    <t>Fornecimento e assentamento de anel de concreto armado pré-moldado para poços de visita de esgotos sanitários, segundo especificações da CEDAE, medindo (0,60x0,15x0,05)m, com argamassa de cimento e areia no traço 1:4, inclusive degraus de ferro fundido; exclusive escavação e reaterro.</t>
  </si>
  <si>
    <t>DR 20.15.0203</t>
  </si>
  <si>
    <t>Fornecimento e assentamento de anel de concreto armado pré-moldado para poços de visita de esgotos sanitários, segundo especificações da CEDAE, medindo (0,60x0,30x0,05)m, com argamassa de cimento e areia no traço 1:4, inclusive degraus de ferro fundido; exclusive escavação e reaterro.</t>
  </si>
  <si>
    <t>DR 20.15.0209</t>
  </si>
  <si>
    <t>Fornecimento e assentamento de anel de concreto armado pré-moldado para poços de visita de esgotos sanitários, segundo especificações da CEDAE, medindo (0,60x0,075x0,05)m, com argamassa de cimento e areia no traço 1:4, inclusive degraus de ferro fundido; exclusive escavação e reaterro.</t>
  </si>
  <si>
    <t>DR 20.20.0500</t>
  </si>
  <si>
    <t>Poço de visita em concreto armado para profundidades de 3,00 a 5,00m para coletores de esgoto sanitário de diâmetro de 0,80 a 1,00m, inclusive chaminé de acesso de tampão de ferro fundido.</t>
  </si>
  <si>
    <t>DR 30.05.0050</t>
  </si>
  <si>
    <t>Caixa de passagem de alvenaria de tijolo maciço (5,5x9,5x19,5)cm, em paredes de meia vez (0,10m), de (0,40x0,40x0,60)m, sem tampa em concreto armado, utilizando argamassa de cimento e areia no traço 1:4 em volume, com fundo em concreto simples provido de calha interna, sendo as paredes revestidas internamente com a mesma argamassa, exclusive escavação e reaterro.</t>
  </si>
  <si>
    <t>DR 30.05.0100</t>
  </si>
  <si>
    <t>Caixa de passagem de alvenaria de bloco de concreto prensado (15x20x40)cm, com vazios preenchidos de concreto simples para camadas preparatórias (180kg de cimento/m³), em paredes de meia vez (0,15m), de (0,60x0,60x0,80)m, sem tampa utilizando argamassa de cimento e areia no traço 1:4 em volume, com fundo em concreto simples provido de calha interna, sendo as paredes revestidas internamente com a mesma argamassa, exclusive escavação e reaterro.</t>
  </si>
  <si>
    <t>DR 30.10.0050</t>
  </si>
  <si>
    <t>Caixa para registro, de alvenaria de tijolo maciço (7x10x20)cm, em paredes de meia vez (0,10m), de (0,28x0,28x0,50)m, com tampa de concreto com 0,10m de espessura mínima, utilizando argamassa de cimento e areia, no traço 1:4.</t>
  </si>
  <si>
    <t>DR 30.10.0053</t>
  </si>
  <si>
    <t>Caixa para registro, de alvenaria de tijolo maciço (7x10x20)cm, em paredes de meia vez (0,10m), de (0,30x0,30x0,50)m, com tampa de concreto com 0,10m de espessura mínima, utilizando argamassa de cimento e areia no traço 1:4 em volume, sendo as paredes revestidas internamente com a mesma argamassa, para tubulação de ferro fundido de 0,10m de diâmetro, exclusive escavação e reaterro.</t>
  </si>
  <si>
    <t>DR 30.10.0056</t>
  </si>
  <si>
    <t>Caixa para registro, de alvenaria de tijolo maciço (7x10x20)cm, em paredes de meia vez (0,10m), de (0,50x0,50x0,70)m, com tampa de concreto com 0,10m de espessura mínima, utilizando argamassa de cimento e areia no traço 1:4 em volume, sendo as paredes revestidas internamente com a mesma argamassa, para tubulação de ferro fundido de 0,30m de diâmetro, exclusive escavação e reaterro.</t>
  </si>
  <si>
    <t>DR 30.10.0059</t>
  </si>
  <si>
    <t>Caixa para registro, de alvenaria de tijolo maciço (7x10x20)cm, em paredes de meia vez (0,10m), de (0,40x0,40x0,50)m, com tampa de concreto com 0,10m de espessura mínima, utilizando argamassa de cimento e areia no traço 1:4 em volume, sendo as paredes revestidas internamente com a mesma argamassa, para tubulação de ferro fundido de 0,20m de diâmetro, exclusive escavação e reaterro.</t>
  </si>
  <si>
    <t>DR 30.10.0100</t>
  </si>
  <si>
    <t>Caixa de concreto pre-moldado, medindo (30x30x30)cm com tampao para registro de incendio de (30x30)com. Fornecimento.</t>
  </si>
  <si>
    <t>DR 30.15.0050</t>
  </si>
  <si>
    <t>Caixa de ralo, de alvenaria de tijolo maciço (7x10x20)cm em paredes de uma vez (0,20m), de (0,40x1,00x1,00)m, utilizando argamassa de cimento e areia no traço 1:4 em volume, sendo as paredes revestidas internamente com a mesma argamassa, com base de 0,20m de concreto dosado para fck=11MPa, exclusive escavação e reaterro.</t>
  </si>
  <si>
    <t>DR 30.15.0053</t>
  </si>
  <si>
    <t>Caixa de ralo, de alvenaria de tijolo maciço (7x10x20)cm, em paredes de uma vez (0,20m), de (0,90x1,20x1,50) (medidas externas), utilizando argamassa de cimento e areia no traço 1:4 em volume, sendo as paredes revestidas internamente com a mesma argamassa, com base de concreto simples (fck=11MPa), grelha de ferro fundido de 135Kg, exclusive escavação e reaterro.</t>
  </si>
  <si>
    <t>DR 30.15.0100</t>
  </si>
  <si>
    <t>Caixa de ralo, de blocos de concreto prensado (15x20x40)cm, com vazios preenchidos de concreto simples para camadas preparatórias (180Kg de cimento/m3),  em paredes de 1/2 vez (0,15m), de (0,30x0,90x0,90)m, para águas pluviais, utilizando argamassa de cimento e areia no traço 1:4 em volume, sendo as paredes revestidas internamente com a mesma argamassa, com base de concreto simples (fck=11MPa), grelha de ferro fundido de 135Kg, exclusive escavação e reaterro.</t>
  </si>
  <si>
    <t>DR 30.15.0103</t>
  </si>
  <si>
    <t>Caixa de ralo, de blocos de concreto prensado (15x20x40)cm, com vazios preenchidos de concreto simples para camadas preparatórias (180kg de cimento/m³), em paredes de meia vez (0,15m), de (0,30x0,90x0,90)m, para águas pluviais, utilizando argamassa de cimento e areia no traço 1:4 em volume, sendo as paredes revestidas internamente com a mesma argamassa, com base de concreto simples (fck=11MPa), grelha de ferro fundido de 135Kg e Boca de Lobo de ferro fundido de 80Kg, exclusive escavação e reaterro.</t>
  </si>
  <si>
    <t>DR 30.15.0200</t>
  </si>
  <si>
    <t>Caixa de ralo em concreto pré-moldado, com parede de 0,06m, nas dimensões internas de (0,30x0,90x0,90)m, para águas pluviais, com base em concreto simples (fck=11 Mpa), preenchimento da periferia da grelha em concreto simples (fck=15 Mpa), rejunte da bolsa do tubo e do pescoço da caixa pré-moldada em argamassa de cimento e areia no traço 1:4, em volume, grelha de ferro fundido de 135Kg, exclusive escavação e reaterro.</t>
  </si>
  <si>
    <t>DR 30.20.0050</t>
  </si>
  <si>
    <t>Caixa de inspeção para coletor de esgoto sanitário em anéis de concreto pré-moldado de 0,70m de profundidade, conforme especificações da CEDAE, inclusive fornecimento de tampão completo de ferro fundido de 0,60m de diâmetro, degraus de ferro fundido, rejuntamento dos anéis e revestimento liso de calha interna com argamassa de cimento e areia no traço 1:4 em volume, sendo a base e a banqueta executados com concreto fck=11MPa, exclusive escavação e reaterro.</t>
  </si>
  <si>
    <t>DR 30.20.0053</t>
  </si>
  <si>
    <t>Caixa de inspeção para coletor de esgoto sanitário em anéis de concreto pré-moldado de 0,75m de profundidade, conforme especificações da CEDAE, inclusive fornecimento de tampão completo de ferro fundido de 0,60m de diâmetro, degraus de ferro fundido, rejuntamento dos anéis e revestimento liso de calha interna com argamassa de cimento e areia no traço 1:4 em volume, sendo a base e a banqueta executados com concreto fck=11MPa, exclusive escavação e reaterro.</t>
  </si>
  <si>
    <t>DR 30.20.0056</t>
  </si>
  <si>
    <t>Caixa de inspeção para coletor de esgoto sanitário em anéis de concreto pré-moldado de 1,00m de profundidade, conforme especificações da CEDAE, inclusive fornecimento de tampão completo de ferro fundido de 0,60m de diâmetro, degraus de ferro fundido, rejuntamento dos anéis e revestimento liso de calha interna com argamassa de cimento e areia no traço 1:4 em volume, sendo a base e a banqueta executados com concreto fck=11MPa, exclusive escavação e reaterro.</t>
  </si>
  <si>
    <t>DR 35.05.0050</t>
  </si>
  <si>
    <t>Tampão de ferro fundido articulado, de 30cm de diâmetro, padrão RIOLUZ/CET-RIO, assentado com argamassa de cimento e areia no traço 1:4 em volume.  Fornecimento e assentamento.</t>
  </si>
  <si>
    <t>DR 35.05.0053</t>
  </si>
  <si>
    <t>Tampão de ferro fundido, articulado, de 0,60m de diâmetro, padrão RIOLUZ, tipo leve, assentado com argamassa de cimento e areia no traço 1:4 em volume.  Fornecimento e assentamento.</t>
  </si>
  <si>
    <t>DR 35.05.0056</t>
  </si>
  <si>
    <t>Tampão de ferro fundido, articulado, de 0,60m de diâmetro, padrão RIOLUZ, tipo pesado, assentado com argamassa de cimento e areia no traço 1:4 em volume.  Fornecimento e assentamento.</t>
  </si>
  <si>
    <t>DR 35.05.0100</t>
  </si>
  <si>
    <t>Tampão de ferro fundido completo, para caixa de inspeção ou semelhante, com 25Kg, assentado com argamassa de cimento e areia no traço 1:4 em volume.  Fornecimento e assentamento.</t>
  </si>
  <si>
    <t>DR 35.05.0150</t>
  </si>
  <si>
    <t>Tampão de ferro fundido completo, de 0,40m a 0,60m de diâmetro, com 125Kg, para caixa de registro, assentamento com argamassa de cimento e areia no traço 1:3 em volume.  Fornecimento e assentamento.</t>
  </si>
  <si>
    <t>DR 35.05.0200</t>
  </si>
  <si>
    <t>Tampão de ferro fundido completo, tipo médio, com 125Kg, para  poço de visita de esgoto sanitário, assentado com argamassa de cimento e areia no traço 1:4 em volume.  Fornecimento e assentamento.</t>
  </si>
  <si>
    <t>DR 35.05.0225</t>
  </si>
  <si>
    <t>Tampão de ferro fundido dúctil (ou nodular ou com grafita esferoidal), abertura livre de 600mm, articulado com bloqueio anti-retorno a 90°, com junta de apoio da tampa em polietileno, classe D400, para uso em vias de circulação de veículos e estacionamentos para todo tipo de veículos, carga de controle de 400Kg, altura do telar de 100mm, peso aproximado de 60Kg, com dispositivo anti-furto, pintado com tinta hidrossolúvel na cor preta, completo. As peças devem ter identificação em local visível mesmo após assentamento: O nome ou marca do fabricante, a classe, o número da norma técnica, a utilização, e a identificação do órgão da PCRJ responsável.</t>
  </si>
  <si>
    <t>DR 35.05.0250</t>
  </si>
  <si>
    <t>Tampão de ferro fundido completo, articulado, pesado, de 0,60m de diâmetro, tipo avenida, assentado com argamassa de cimento e areia no traço 1:4 em volume.  Fornecimento e assentamento.</t>
  </si>
  <si>
    <t>DR 35.05.0253</t>
  </si>
  <si>
    <t>Tampão de ferro fundido completo, de 0,60m de diâmetro, com 175Kg, para chaminés de caixa de areia ou poço de visita, assentamento com argamassa de cimento e areia no traço 1:4 em volume.  Fornecimento e assentamento.</t>
  </si>
  <si>
    <t>DR 35.05.0300</t>
  </si>
  <si>
    <t>Tampão de ferro fundido completo, de 3 seções, medindo (1,50x0,90)m, com 690Kg, assentamento com argamassa de cimento e areia no traço 1:4 em volume, fixado com concreto simples, dosado para um fck=13,5MPa.  Fornecimento e assentamento.</t>
  </si>
  <si>
    <t>DR 35.10.0050</t>
  </si>
  <si>
    <t>Grelha de ferro fundido completa, de (30x90)cm, com 135Kg, para caixa de ralo, assentada com argamassa de cimento e areia no traço 1:4.  Fornecimento e assentamento.</t>
  </si>
  <si>
    <t>DR 35.10.0100</t>
  </si>
  <si>
    <t>Grelha de ferro fundido completa, de (30x90)cm, com 135Kg, para caixa de ralo, articulada, assentada com argamassa de cimento e areia no traço 1:4, padrão Prefeitura-RJ.  Fornecimento e colocação.</t>
  </si>
  <si>
    <t>DR 35.10.0150</t>
  </si>
  <si>
    <t>Grelha de ferro fundido, para canaleta, com 0,15m de largura.  Fornecimento e colocação.</t>
  </si>
  <si>
    <t>DR 35.10.0153</t>
  </si>
  <si>
    <t>Grelha de ferro fundido, para canaleta, com 0,30m de largura.  Fornecimento e colocação.</t>
  </si>
  <si>
    <t>DR 35.10.0156</t>
  </si>
  <si>
    <t>Grelha de ferro fundido, para canaleta, com 0,40m de largura.  Fornecimento e colocação.</t>
  </si>
  <si>
    <t>DR 35.10.0200</t>
  </si>
  <si>
    <t>Grelha de ferro fundido completa, articulada, 30Kg, para drenagem de viaduto, com (17x20)cm, com saída para tubo de ferro fundido de diâmetro de 10mm.  Fornecimento e colocação.</t>
  </si>
  <si>
    <t>DR 35.10.0300</t>
  </si>
  <si>
    <t>Grelha articulada de (30x30x1,5)cm, pesando 13Kg em ferro fundido, inclusive caixilho de (34x34x3,5)cm, assentado com argamassa de cimento e areia no traço 1:4.  Fornecimento e assentamento.</t>
  </si>
  <si>
    <t>DR 35.15.0050</t>
  </si>
  <si>
    <t>Caixa de rua completa de ferro fundido, para proteção de registro, com peso total de 59Kg, padrão CEDAE, assentada com argamassa de cimento e areia no traço 1:4 em volume.  Fornecimento e assentamento.</t>
  </si>
  <si>
    <t>DR 35.20.0050</t>
  </si>
  <si>
    <t>Caixa de passeio de ferro fundido, para proteção de registro, com peso total de 28Kg, padrão CEDAE, assentada com argamassa de cimento e areia no traço 1:4 em volume.  Fornecimento e assentamento.</t>
  </si>
  <si>
    <t>DR 40.05.0050</t>
  </si>
  <si>
    <t>Tampão de concreto armado 15MPa, com 4cm de espessura, diâmetro de 0,60m, moldado no local, aço CA-60, 4,2mm.</t>
  </si>
  <si>
    <t>DR 40.10.0050</t>
  </si>
  <si>
    <t>Anel de concreto armado, pré-moldado, para caixa de inspeção, com diâmetro de (60x30x5)cm.  Fornecimento.</t>
  </si>
  <si>
    <t>DR 40.10.0100</t>
  </si>
  <si>
    <t>Anel de concreto armado, pré-moldado, para poço de visita de esgoto sanitário com diâmetro nominal de (110x30x8)cm.  Fornecimento.</t>
  </si>
  <si>
    <t>DR 40.10.0150</t>
  </si>
  <si>
    <t>Anel de concreto armado, pré-moldado, com diâmetro de (120x50x5)cm.  Fornecimento.</t>
  </si>
  <si>
    <t>DR 40.10.0200</t>
  </si>
  <si>
    <t>Anel de concreto pré-moldado de (150x40x5)cm.  Fornecimento.</t>
  </si>
  <si>
    <t>DR 40.15.0050</t>
  </si>
  <si>
    <t>Grelha e caixilho de concreto armado, sendo as dimensões externas da grelha de (0,30x0,90)m e do caixilho de (1,00x0,40)m, para caixa de ralo, utilizando argamassa de cimento e areia no traço 1:4.  Fornecimento e assentamento.</t>
  </si>
  <si>
    <t>DR 40.15.0100</t>
  </si>
  <si>
    <t>Grelha e caixilho de concreto armado, sendo as dimensões externas da grelha de (0,40x0,90)m e do caixilho de (1,10x0,54)m.  Fornecimento e assentamento.</t>
  </si>
  <si>
    <t>DR 40.15.0200</t>
  </si>
  <si>
    <t>Grelha e caixilho de concreto armado, sendo as dimensões externas da grelha de (0,89 x 0,29 x 0,10)m e do caixilho de (0,96 x 0,36 x 0,15)m, para caixa de ralo, de concreto C50 (Fck&gt;= 50 Mpa), com adição de sílica ativa, com peso de 90 Kg e resistência a uma carga de 14.500 Kgf aplicada no seu centro.  Fornecimento e assentamento.</t>
  </si>
  <si>
    <t>DR 45.05.0050</t>
  </si>
  <si>
    <t>Tampão misto (ferro fundido e concreto), pesado, de 0,60m de diâmetro, peso total de 106Kg, conforme projeto CEDAE, assentado com argamassa de cimento e areia no traço 1:4 em volume.  Fornecimento e assentamento.</t>
  </si>
  <si>
    <t>DR 45.05.0100</t>
  </si>
  <si>
    <t>Tampão misto (ferro fundido e concreto), leve, de 0,60m de diâmetro, conforme projeto CEDAE, assentado com argamassa de cimento e areia no traço 1:4 em volume.  Fornecimento e assentamento.</t>
  </si>
  <si>
    <t>DR 50.05.0050</t>
  </si>
  <si>
    <t>Conjunto de calha modular com grelha, para tráfego leve.  Fornecimento e assentamento.</t>
  </si>
  <si>
    <t>DR 50.05.0100</t>
  </si>
  <si>
    <t>Conjunto de calha modular com grelha, para tráfego pesado.  Fornecimento e assentamento.</t>
  </si>
  <si>
    <t>DR 50.10.0050</t>
  </si>
  <si>
    <t>Grelha completa de (30 x 90)cm, para uma resistência de 250 kN, de fibra plástica (plástico 100% reciclado ou poliuretano) para caixa de ralo, a ser utilizada em vias secundárias assentada com argamassa de cimento e areia, no traço 1:4, em volume.  Fornecimento e assentamento.</t>
  </si>
  <si>
    <t>DR 50.10.0500</t>
  </si>
  <si>
    <t>Tampão completo, articulado de 60 cm de diâmetro, para uma resistência de 250 kN, de fibra plástica (plástico 100% reciclado ou poliuretano) para poço de visita, a ser utilizada em vias secundárias assentada com argamassa de cimento e areia, no traço 1:4, em volume.  Fornecimento e assentamento.</t>
  </si>
  <si>
    <t>DR 55.05.0050</t>
  </si>
  <si>
    <t>Camada horizontal de brita, inclusive fornecimento e espalhamento.</t>
  </si>
  <si>
    <t>DR 55.05.0053</t>
  </si>
  <si>
    <t>Camada vertical drenante feita com pedra britada, inclusive fornecimento do material.</t>
  </si>
  <si>
    <t>DR 55.05.0056</t>
  </si>
  <si>
    <t>Camada vertical drenante feita com areia, inclusive fornecimento do material.</t>
  </si>
  <si>
    <t>DR 55.05.0101</t>
  </si>
  <si>
    <t>Canaleta para drenagem, com seção de (0,30x0,30)m, em blocos de concreto prensado de (10x20x40)cm, utilizando no preenchimento dos vazios dos blocos concreto para camada preparatória, assentes e revestidos internamente com argamassa de cimento e areia, no traço 1:3, sendo o fundo em concreto armado, inclusive escavação em material de 1ª categoria, reaterro e fornecimento de todos os materiais, exclusive carga, descarga e transporte.</t>
  </si>
  <si>
    <t>DR 55.05.0104</t>
  </si>
  <si>
    <t>Canaleta para drenagem, com seção de (0,40x0,40)m, em blocos de concreto prensado de (10x20x40)cm, utilizando no preenchimento dos vazios dos blocos concreto para camada preparatória, assentes e revestidos internamente com argamassa de cimento e areia, no traço 1:3, sendo o fundo em concreto armado, inclusive escavação em material de 1ª categoria, reaterro e fornecimento de todos os materiais, exclusive carga, descarga e transporte.</t>
  </si>
  <si>
    <t>DR 55.05.0107</t>
  </si>
  <si>
    <t>Canaleta para drenagem, com seção de (0,50x0,50)m, em blocos de concreto prensado de (10x20x40)cm, utilizando no preenchimento dos vazios dos blocos concreto para camada preparatória, assentes e revestidos internamente com argamassa de cimento e areia, no traço 1:3, sendo o fundo em concreto armado, inclusive escavação em material de 1ª categoria, reaterro e fornecimento de todos os materiais, exclusive carga, descarga e transporte.</t>
  </si>
  <si>
    <t>DR 55.05.0110</t>
  </si>
  <si>
    <t>Canaleta para drenagem, com seção de (0,60x0,60)m, em blocos de concreto prensado de (10x20x40)cm, utilizando no preenchimento dos vazios dos blocos concreto para camada preparatória, assentes e revestidos internamente com argamassa de cimento e areia, no traço 1:3, sendo o fundo em concreto armado, inclusive escavação em material de 1ª categoria, reaterro e fornecimento de todos os materiais, exclusive carga, descarga e transporte.</t>
  </si>
  <si>
    <t>DR 55.05.0200</t>
  </si>
  <si>
    <t>Dreno ou Barbaca em tubo de PVC rígido, diâmetro de 2", inclusive fornecimento do tubo e material drenante.</t>
  </si>
  <si>
    <t>DR 55.05.0203</t>
  </si>
  <si>
    <t>Dreno em tubo de PVC rígido, diâmetro de 3", para viadutos, inclusive fornecimento do tubo, exclusive perfuração e colagem.</t>
  </si>
  <si>
    <t>DR 55.05.0206</t>
  </si>
  <si>
    <t>Dreno em tubo de PVC rígido, diâmetro de 4", para viadutos, inclusive fornecimento do tubo, exclusive perfuração e colagem.</t>
  </si>
  <si>
    <t>DR 55.05.0209</t>
  </si>
  <si>
    <t>Dreno ou Barbaca em tubo de PVC rígido, diâmetro de 4", inclusive fornecimento do tubo e material drenante.</t>
  </si>
  <si>
    <t>DR 55.05.0250</t>
  </si>
  <si>
    <t>Dreno profundo em tubo plástico perfurado, 2 1/2" de diâmetro, inclusive tela de nylon e fornecimento dos materiais; exclusive perfuração do terreno.</t>
  </si>
  <si>
    <t>DR 55.05.0300</t>
  </si>
  <si>
    <t>Dreno de tubos de concreto, sem armadura, de 0,30m de diâmetro, perfurado ou não, assentados em drenos de pedra britada, inclusive reaterro e exclusive escavação.</t>
  </si>
  <si>
    <t>DR 55.05.0350</t>
  </si>
  <si>
    <t>Dreno vertical no paramento interno de muros de arrimo, executado em prismas de (0,25x0,25)m de seção, cheios de brita nº 3, admitindo as Barbacãs espaçadas de 1,50m verticalmente e 2m horizontalmente, medindo-se o serviço pela área do muro.</t>
  </si>
  <si>
    <t>DR 55.05.0400</t>
  </si>
  <si>
    <t>Valeta drenante de 0,5m de largura e 0,7m de profundidade, preenchida até 0,3m com pedra britada, incluindo reaterro.</t>
  </si>
  <si>
    <t>DR 55.05.0450</t>
  </si>
  <si>
    <t>Embasamento de tubulação, feito com pó-de-pedra.</t>
  </si>
  <si>
    <t>DR 55.05.0500</t>
  </si>
  <si>
    <t>Enrocamento com  pedra-de-mão jogada, inclusive fornecimento desta.</t>
  </si>
  <si>
    <t>DR 55.05.0503</t>
  </si>
  <si>
    <t>Enrocamento com  pedra-de-mão arrumada, inclusive fornecimento desta.</t>
  </si>
  <si>
    <t>DR 55.05.0506</t>
  </si>
  <si>
    <t>Enrocamento com pedra até 1000Kg, inclusive fornecimento, carga, descarga e colocação com equipamentos pesados, exclusive transporte.</t>
  </si>
  <si>
    <t>DR 55.05.0509</t>
  </si>
  <si>
    <t>Enrocamento com pedra até 1000Kg a 3000Kg, inclusive fornecimento, carga, descarga e colocação com equipamentos pesados, exclusive transporte.</t>
  </si>
  <si>
    <t>DR 55.05.0512</t>
  </si>
  <si>
    <t>Enrocamento com pedra até 4000Kg a 7000Kg, inclusive fornecimento, carga, descarga e colocação com equipamentos pesados, exclusive transporte.</t>
  </si>
  <si>
    <t>DR 55.10.0100</t>
  </si>
  <si>
    <t>Bueiro circular, em chapa galvanizada com revestimento Epóxi, espessura de 2mm, diâmetro de 1,90m, recobrimento mínimo de 0,40m e máximo de 7,90m.</t>
  </si>
  <si>
    <t>DR 55.10.0150</t>
  </si>
  <si>
    <t>Bueiro circular, em chapa galvanizada com revestimento Epóxi, espessura de 2mm, diâmetro de 2,10m, recobrimento mínimo de 0,50m e máximo de 7,10m.</t>
  </si>
  <si>
    <t>DR 55.10.0200</t>
  </si>
  <si>
    <t>Bueiro circular, em chapa galvanizada com revestimento Epóxi, espessura de 2,7mm, diâmetro de 3,80m, recobrimento mínimo de 0,60m e máximo de 10,50m.</t>
  </si>
  <si>
    <t>DR 55.10.0250</t>
  </si>
  <si>
    <t>Fornecimento de chapas, parafusos, porcas, e ferramentas necessárias à montagem de  bueiro simples, multi-plate circular, com 3,05m de diâmetro, sendo a chapa, revestida com Epóxi, com 2,65mm de espessura, Armco ou similar.</t>
  </si>
  <si>
    <t>DR 60.05.0050</t>
  </si>
  <si>
    <t>Gabião caixa, malha hexagonal de (8x10)cm, fio com 2,4mm de diâmetro, revestido de PVC rígido, inclusive materiais e montagem; exclusive fornecimento de pedra de mão.</t>
  </si>
  <si>
    <t>DR 60.05.0053</t>
  </si>
  <si>
    <t>Gabião caixa, malha hexagonal de (8x10)cm, fio com  2,4mm de diâmetro, revestido de PVC rígido, inclusive materias e montagem.</t>
  </si>
  <si>
    <t>DR 60.05.0100</t>
  </si>
  <si>
    <t>Gabião caixa, malha haxagonal de (8x10)cm, fio com 2,7mm de diâmetro, de aço galvanizado, inclusive materiais e montagem; exclusive fornecimento de pedra de mão.</t>
  </si>
  <si>
    <t>DR 60.05.0103</t>
  </si>
  <si>
    <t>Gabião caixa, em malha de (8x10)cm, com fio 2,7mm de diâmetro, em aço galvanizado.  Fornecimento e colocação de todos os materiais.</t>
  </si>
  <si>
    <t>DR 60.05.0106</t>
  </si>
  <si>
    <t>Gabião caixa, malha haxagonal de (8x10)cm, fio com 2,7mm de diâmetro, de aço galvanizado, inclusive materiais e montagem.</t>
  </si>
  <si>
    <t>DR 60.10.0050</t>
  </si>
  <si>
    <t>Gabião manta com espessura de 0,30m, malha de 6x8, fio de 2mm, revestido de PVC, inclusive o fornecimento de todos os materiais e colocação.</t>
  </si>
  <si>
    <t>DR 65.05.0050</t>
  </si>
  <si>
    <t>Colchão drenante com camada de 30cm de pedra britada nº 3 e filtro de transição de manta Bidim, tipo OP-30 ou similar.</t>
  </si>
  <si>
    <t>DR 65.05.0100</t>
  </si>
  <si>
    <t>Manta Bidim ou similar tipo OP-30 em drenos subterrâneos, gabiões, filtros de transição, drenos profundos ou valetas.  Fornecimento e colocação.</t>
  </si>
  <si>
    <t>DR 65.05.0103</t>
  </si>
  <si>
    <t>Manta Bidim ou similar tipo OP-40 em drenos subterrâneos, gabiões, filtros de transição, drenos profundos ou valetas.  Fornecimento e colocação.</t>
  </si>
  <si>
    <t>DR 65.05.0106</t>
  </si>
  <si>
    <t>Manta Bidim ou similar tipo OP-60 em drenos subterrâneos, gabiões, filtros de transição, drenos profundos ou valetas.  Fornecimento e colocação.</t>
  </si>
  <si>
    <t>DR 65.05.0150</t>
  </si>
  <si>
    <t>Manta de Geogrelha flexível, em fios multifilamentos de poliéster de alta tenacidade, revestidos de PVC, em forma de grelha com abertura de malha de (20x20)mm, do tipo 20/13-20, Fortrac ou similar.  Fornecimento.</t>
  </si>
  <si>
    <t>DR 65.05.0153</t>
  </si>
  <si>
    <t>Manta de Geogrelha flexível, em fios multifilamentos de poliéster de alta tenacidade, revestidos de PVC, em forma de grelha com abertura de malha de (20x20)mm, do tipo 35/20-20, Fortrac ou similar.  Fornecimento.</t>
  </si>
  <si>
    <t>DR 65.05.0156</t>
  </si>
  <si>
    <t>Manta de Geogrelha flexível, em fios multifilamentos de poliéster de alta tenacidade, revestidos de PVC, em forma de grelha com abertura de malha de (20x20)mm, do tipo 55/30-20, Fortrac ou similar.  Fornecimento.</t>
  </si>
  <si>
    <t>DR 65.05.0159</t>
  </si>
  <si>
    <t>Manta de Geogrelha flexível, em fios multifilamentos de poliéster de alta tenacidade, revestidos de PVC, em forma de grelha com abertura de malha de (20x20)mm, do tipo 80/30-20, Fortrac ou similar.  Fornecimento.</t>
  </si>
  <si>
    <t>DR 65.05.0250</t>
  </si>
  <si>
    <t>Sistema de Confinamento Celular de polietileno texturizado, medindo (2,4x6)m, tipo GW 8204, GEOWEB ou similar.  Fornecimento.</t>
  </si>
  <si>
    <t>DR 65.05.0253</t>
  </si>
  <si>
    <t>Sistema de Confinamento Celular de polietileno texturizado, medindo (2,4x12)m, tipo GW 8404, GEOWEB ou similar.  Fornecimento.</t>
  </si>
  <si>
    <t>DR 70.05.0050</t>
  </si>
  <si>
    <t>Revestimento de canal, utilizando Sistema de Confinamento Celular, GEOWEB ou similar, tipo GWLC 8404 (célula larga), sendo as células preenchidas com concreto fck=11MPa, inclusive o fornecimento de todos os materiais e Geotêxtil Bidim OP-30, exclusive preparo de terreno.</t>
  </si>
  <si>
    <t>DR 75.05.0050</t>
  </si>
  <si>
    <t>Levantamento, limpeza e reassentamento de tubos de concreto para galerias de águas pluviais, com diâmetro de 0,40m.</t>
  </si>
  <si>
    <t>DR 75.05.0053</t>
  </si>
  <si>
    <t>Levantamento, limpeza e reassentamento de tubos de concreto para galerias de águas pluviais, com diâmetro de 0,50m.</t>
  </si>
  <si>
    <t>DR 75.05.0056</t>
  </si>
  <si>
    <t>Levantamento, limpeza e reassentamento de tubos de concreto para galerias de águas pluviais, com diâmetro de 0,60m.</t>
  </si>
  <si>
    <t>DR 75.05.0059</t>
  </si>
  <si>
    <t>Levantamento, limpeza e reassentamento de tubos de concreto para galerias de águas pluviais, com diâmetro de 0,70m.</t>
  </si>
  <si>
    <t>DR 75.05.0062</t>
  </si>
  <si>
    <t>Levantamento, limpeza e reassentamento de tubos de concreto para galerias de águas pluviais, com diâmetro de 0,80m.</t>
  </si>
  <si>
    <t>DR 75.05.0065</t>
  </si>
  <si>
    <t>Levantamento, limpeza e reassentamento de tubos de concreto para galerias de águas pluviais, com diâmetro de 0,90m.</t>
  </si>
  <si>
    <t>DR 75.05.0068</t>
  </si>
  <si>
    <t>Levantamento, limpeza e reassentamento de tubos de concreto para galerias de águas pluviais, com diâmetro de 1,00m.</t>
  </si>
  <si>
    <t>DR 75.05.0071</t>
  </si>
  <si>
    <t>Levantamento, limpeza e reassentamento de tubos de concreto para galerias de águas pluviais, com diâmetro de 1,10m.</t>
  </si>
  <si>
    <t>DR 75.05.0074</t>
  </si>
  <si>
    <t>Levantamento, limpeza e reassentamento de tubos de concreto para galerias de águas pluviais, com diâmetro de 1,20m.</t>
  </si>
  <si>
    <t>DR 75.05.0077</t>
  </si>
  <si>
    <t>Levantamento, limpeza e reassentamento de tubos de concreto para galerias de águas pluviais, com diâmetro de 1,50m.</t>
  </si>
  <si>
    <t>DR 75.05.0080</t>
  </si>
  <si>
    <t>Levantamento, limpeza e reassentamento de tubos de concreto para galerias de águas pluviais, com diâmetro de 2,00m.</t>
  </si>
  <si>
    <t>EQ 05.05.0050</t>
  </si>
  <si>
    <t>Caminhão basculante, capacidade de 5m3, com motorista, material de operação e material de manutenção, com as seguintes especificações mínimas: motor diesel de 162CV.  Custo horário produtivo.</t>
  </si>
  <si>
    <t>EQ 05.05.0053</t>
  </si>
  <si>
    <t>Caminhão basculante, capacidade de 5m3, com motorista e material de operação, com as seguintes especificações mínimas: motor diesel de 162CV.  Custo horário improdutivo (motor funcionando).</t>
  </si>
  <si>
    <t>EQ 05.05.0056</t>
  </si>
  <si>
    <t>Caminhão basculante, capacidade de 5m3, com motorista, com as seguintes especificações mínimas: motor diesel de 162CV.  Custo horário improdutivo (motor desligado).</t>
  </si>
  <si>
    <t>EQ 05.05.0062</t>
  </si>
  <si>
    <t>Caminhão basculante, capacidade de 5m3, com motorista, material de operação, material de manutenção e licenciamento,  com as seguintes especificações mínimas: motor diesel de 208CV.  Custo mensal.</t>
  </si>
  <si>
    <t>EQ 05.05.0080</t>
  </si>
  <si>
    <t>Caminhão basculante, capacidade de 5m3, com motorista, material de operação, material de manutenção e licenciamento, adesivos na carroceria, sinalizador giratório sobre a cabine, cabine extendida para transporte de funcionários e com as seguintes especificações mínimas: motor diesel de 208 CV.  Custo horário produtivo.</t>
  </si>
  <si>
    <t>EQ 05.05.0083</t>
  </si>
  <si>
    <t>Caminhão basculante, capacidade de 5m3, com motorista, material de operação, material de manutenção e licenciamento, adesivos na carroceria, sinalizador giratório sobre a cabine, cabine extendida para transporte de funcionários e com as seguintes especificações mínimas: motor diesel de 208 CV.  Custo horário improdutivo.</t>
  </si>
  <si>
    <t>EQ 05.05.0100</t>
  </si>
  <si>
    <t>Caminhão basculante, com capacidade de 7m3, com motorista, material de operação e material de manutenção, com as seguintes especificações mínimas: motor diesel de 208CV.  Custo horário produtivo.</t>
  </si>
  <si>
    <t>EQ 05.05.0103</t>
  </si>
  <si>
    <t>Caminhão basculante, com capacidade de 7m3, com motorista e material de operação, com as seguintes especificações mínimas: motor diesel de 208CV.  Custo horário improdutivo (motor funcionando).</t>
  </si>
  <si>
    <t>EQ 05.05.0106</t>
  </si>
  <si>
    <t>Caminhão basculante, com capacidade de 7m3, com motorista, com as seguintes especificações mínimas: motor diesel de 208CV.  Custo horário improdutivo (motor desligado).</t>
  </si>
  <si>
    <t>EQ 05.05.0112</t>
  </si>
  <si>
    <t>Caminhão basculante, capacidade de 7m3, com motorista, material de  operação, material de manutenção e licenciamento,  com as seguintes especificações mínimas: motor diesel de 208CV.  Custo mensal.</t>
  </si>
  <si>
    <t>EQ 05.05.0150</t>
  </si>
  <si>
    <t>Caminhão basculante, com capacidade de 8m3 a 10m3, com motorista, material de operação e material de manutenção, com as seguintes especificações mínimas: motor diesel de 210CV. Custo horário produtivo.</t>
  </si>
  <si>
    <t>EQ 05.05.0153</t>
  </si>
  <si>
    <t>Caminhão basculante, com capacidade de 8m3 a 10m3, com motorista e material de operação, com as seguintes especificações mínimas: motor diesel de 210CV. Custo horário improdutivo (motor funcionando).</t>
  </si>
  <si>
    <t>EQ 05.05.0156</t>
  </si>
  <si>
    <t>Caminhão basculante, com capacidade de 8m3 a 10m3, com motorista, com as seguintes especificações mínimas: motor diesel de 210CV. Custo horário improdutivo (motor desligado).</t>
  </si>
  <si>
    <t>EQ 05.05.0200</t>
  </si>
  <si>
    <t>Caminhão basculante, com capacidade de 10m3 a 12m3, com motorista, material de operação e material de manutenção, com as seguintes especificações mínimas: motor diesel de 220CV. Custo horário produtivo.</t>
  </si>
  <si>
    <t>EQ 05.05.0203</t>
  </si>
  <si>
    <t>Caminhão basculante, com capacidade de 10m3 a 12m3, com motorista, material de operação, com as seguintes especificações mínimas: motor diesel de 220CV. Custo horário improdutivo (motor funcionando).</t>
  </si>
  <si>
    <t>EQ 05.05.0206</t>
  </si>
  <si>
    <t>Caminhão basculante, com capacidade de 10m3 a 12m3, com motorista, com as seguintes especificações mínimas: motor diesel de 220CV. Custo horário improdutivo (motor desligado).</t>
  </si>
  <si>
    <t>EQ 05.05.0250</t>
  </si>
  <si>
    <t>Caminhão baú para transporte de espécies vegetais, com capacidade de 3,5t, com motorista, material de operação, material de manutenção e licenciamento, com as seguintes especificações mínimas: motor diesel de 141CV, revestimento interno em placa de eucatex, isolamento do teto em isopor e estrutura de aço interna para adaptação de prateleiras.  Custo mensal.</t>
  </si>
  <si>
    <t>EQ 05.05.0300</t>
  </si>
  <si>
    <t>Caminhão com Carroceria Fixa, capacidade de 3,5t, com motorista, material de operação e material de manutenção, com as seguintes especificações mínimas: motor diesel de 85CV.  Custo horário produtivo.</t>
  </si>
  <si>
    <t>EQ 05.05.0303</t>
  </si>
  <si>
    <t>Caminhão com Carroceria Fixa, capacidade de 3,5t, com motorista e material de operação, com as seguintes especificações mínimas: motor diesel de 85CV.  Custo horário improdutivo (motor funcionando).</t>
  </si>
  <si>
    <t>EQ 05.05.0306</t>
  </si>
  <si>
    <t>Caminhão com Carroceria Fixa, capacidade de 3,5t, com motorista, com as seguintes especificações mínimas: motor diesel de 85CV.  Custo horário improdutivo (motor desligado).</t>
  </si>
  <si>
    <t>EQ 05.05.0312</t>
  </si>
  <si>
    <t>Caminhão Carroceria fixa, capacidade de 3,5t, com motorista, material de operação, material de manutenção e licenciamento, com as seguintes especificações mínimas: motor diesel de 85CV.  Custo mensal.</t>
  </si>
  <si>
    <t>EQ 05.05.0350</t>
  </si>
  <si>
    <t>Caminhão Carroceria fixa, capacidade de 3,5t, equipado com plataforma elevatória pantográfica hidráulica, com motorista operador e um ajudante, material de operação e material de manutenção, com as seguintes especificações mínimas: motor diesel de 85CV, plataforma com elevação de até 8,5m.  Custo horário produtivo.</t>
  </si>
  <si>
    <t>EQ 05.05.0353</t>
  </si>
  <si>
    <t>Caminhão Carroceria fixa, capacidade de 3,5t, equipado com plataforma elevatória pantográfica hidráulica, com motorista operador e um ajudante, material de operação, com as seguintes especificações mínimas: motor diesel de 85CV, plataforma com elevação de até 8,5m.  Custo horário improdutivo (motor funcionando).</t>
  </si>
  <si>
    <t>EQ 05.05.0356</t>
  </si>
  <si>
    <t>Caminhão Carroceria fixa, capacidade de 3,5t, equipado com plataforma elevatória pantográfica hidráulica, com motorista operador e um ajudante, com as seguintes especificações mínimas: motor diesel de 85CV, plataforma com elevação de até 8,5m.  Custo horário improdutivo (motor desligado).</t>
  </si>
  <si>
    <t>EQ 05.05.0360</t>
  </si>
  <si>
    <t>Caminhão com carroceria fixa, capacidade de 3,5 t, com motorista, material de operação, material de manutenção e licenciamento, adesivos na carroceria, sinalizador giratório sobre a cabine, cabine extendida para transporte de funcionários e com as seguintes especificações mínimas: motor diesel de 162 CV.  Custo horário produtivo.</t>
  </si>
  <si>
    <t>EQ 05.05.0363</t>
  </si>
  <si>
    <t>Caminhão com carroceria fixa, capacidade de 3,5 t, com motorista, material de operação, material de manutenção e licenciamento, adesivos na carroceria, sinalizador giratório sobre a cabine, cabine extendida para transporte de funcionários e com as seguintes especificações mínimas: motor diesel de 162 CV.  Custo horário improdutivo.</t>
  </si>
  <si>
    <t>EQ 05.05.0370</t>
  </si>
  <si>
    <t>Caminhão com Carroceria fixa, capacidade de 4 T, com motorista, material de operação e material de manutenção, com as seguintes especificações mínimas: dianteira com baú de alumínio medindo (5,00 x 2,300 x 2,236)m, destinada ao transporte de 16 pessoas sentadas em bancos ao longo de toda largura, de madeira, tipo baú, estofados e com cinto de segurança e traseira aberta para transporte de ferramentas e materiais, cabine para motorista e 2 passageiros, equipado com direção hidráulica, motor diesel de 150 CV.  Custo mensal.</t>
  </si>
  <si>
    <t>EQ 05.05.0400</t>
  </si>
  <si>
    <t>Caminhão com Carroceria Fixa, capacidade de 7,5t, com motorista, material de operação e material de manutenção, com as seguintes especificações mínimas: motor diesel de 162CV.  Custo horário produtivo.</t>
  </si>
  <si>
    <t>EQ 05.05.0403</t>
  </si>
  <si>
    <t>Caminhão com Carroceria Fixa, capacidade de 7,5t, com motorista e material de operação, com as seguintes especificações mínimas: motor diesel de 162CV.  Custo horário improdutivo (motor funcionando).</t>
  </si>
  <si>
    <t>EQ 05.05.0406</t>
  </si>
  <si>
    <t>Caminhão com Carroceria Fixa, capacidade de 7,5t, com motorista, com as seguintes especificações mínimas: motor diesel de 162CV.  Custo horário improdutivo (motor desligado).</t>
  </si>
  <si>
    <t>EQ 05.05.0415</t>
  </si>
  <si>
    <t>Caminhão com Carroceria Fixa, capacidade de 7,5t, equipado com guindaste hidráulico com capacidade de 3,5t, com motorista operador e um ajudante, material de operação e material de manutenção, com as seguintes especificações mínimas: motor diesel de 162CV, Guindaste Hidráulico provido de lança de até 5,90m de extensão e malhal.  Custo horário produtivo.</t>
  </si>
  <si>
    <t>EQ 05.05.0418</t>
  </si>
  <si>
    <t>Caminhão com Carroceria Fixa, capacidade de 7,5t, equipado com guindaste hidráulico com capacidade de 3,5t, com motorista operador e um ajudante, material de operação, com as seguintes especificações mínimas: motor diesel de 162CV, guindaste hidráulico provido de lança de até 5,90m de extensão e malhal.  Custo horário improdutivo (motor funcionando).</t>
  </si>
  <si>
    <t>EQ 05.05.0421</t>
  </si>
  <si>
    <t>Caminhão com Carroceria Fixa, capacidade de 7,5t, equipado com guindaste hidráulico com capacidade de 3,5t, com motorista operador e um ajudante, com as seguintes especificações mínimas: motor diesel de 162CV, guindaste hidráulico provido de lança de até 5,90m de extensão e malhal.  Custo horário improdutivo (motor desligado).</t>
  </si>
  <si>
    <t>EQ 05.05.0450</t>
  </si>
  <si>
    <t>Caminhão Carroceria fixa, capacidade de 7,5t, cesto duplo, com motorista operador, material de  operação e material de manutenção, com as seguintes especificações mínimas: motor diesel de 162CV, guindaste hidráulico acoplado de 15,5tf/m de momento de carga útil, lança com cesto duplo com alcance de 16m de altura, sinalizador visual rotativo amarelo ou âmbar.  Custo horário produtivo.</t>
  </si>
  <si>
    <t>EQ 05.05.0453</t>
  </si>
  <si>
    <t>Caminhão Carroceria fixa, capacidade de 7,5t, cesto duplo, com motorista operador, material de  operação, com as seguintes especificações mínimas: motor diesel de 162CV, guindaste hidráulico acoplado de 15,5tf/m de momento de carga útil, lança com cesto duplo com alcance de 16m de altura, sinalizador visual rotativo amarelo ou âmbar.  Custo horário improdutivo (motor funcionando).</t>
  </si>
  <si>
    <t>EQ 05.05.0456</t>
  </si>
  <si>
    <t>Caminhão Carroceria fixa, capacidade de 7,5t, cesto duplo, com motorista operador, com as seguintes especificações mínimas: motor diesel de 162CV, guindaste hidráulico acoplado de 15,5tf/m de momento de carga útil, lança com cesto duplo com alcance de 16m de altura, sinalizador visual rotativo amarelo ou âmbar.  Custo horário improdutivo (motor desligado).</t>
  </si>
  <si>
    <t>EQ 05.05.0500</t>
  </si>
  <si>
    <t>Caminhão plataforma, capacidade de 3,5t, com motorista operador, com as seguintes especificações mínimas: motor diesel de 85CV, elevação de 8,5m.  Custo horário improdutivo (motor desligado).</t>
  </si>
  <si>
    <t>EQ 05.05.0509</t>
  </si>
  <si>
    <t>Caminhão com plataforma elevatória pantográfica hidráulica, com elevação até 8,5m, com motorista operador e um ajudante, com as seguintes especificações mínimas: motor diesel de 85CV.  Custo mensal.</t>
  </si>
  <si>
    <t>EQ 05.05.0512</t>
  </si>
  <si>
    <t>Plataforma pantográfica, elevação até 8,5m, exclusive operador.  Custo horário produtivo.</t>
  </si>
  <si>
    <t>EQ 05.05.0600</t>
  </si>
  <si>
    <t>Caminhão tanque, com capacidade de 6000 litros, com motorista, material de operação e material de manutenção, com as seguintes especificações mínimas: motor diesel de 162CV, pipa com motobamba e barra de irrigação.  Custo horário produtivo.</t>
  </si>
  <si>
    <t>EQ 05.05.0603</t>
  </si>
  <si>
    <t>Caminhão tanque, com capacidade de 6000 litros, com motorista e material de operação, com as seguintes especificações mínimas: motor diesel de 162CV, pipa com motobamba e barra de irrigação.  Custo horário improdutivo (motor funcionando).</t>
  </si>
  <si>
    <t>EQ 05.05.0606</t>
  </si>
  <si>
    <t>Caminhão tanque, com capacidade de 6000 litros, com motorista, com as seguintes especificações mínimas: motor diesel de 162CV, pipa com motobamba e barra de irrigação.  Custo horário improdutivo (motor desligado).</t>
  </si>
  <si>
    <t>EQ 05.05.0615</t>
  </si>
  <si>
    <t>Caminhão tanque, capacidade de 10.000l, com motorista, material de operação e material de manutenção, com as seguintes especificações mínimas: motor diesel de 142CV, bomba d'água e mangote com 50m de extensão.  Custo horário produtivo.</t>
  </si>
  <si>
    <t>EQ 05.05.0618</t>
  </si>
  <si>
    <t>Caminhão tanque, capacidade de 10.000l, com motorista e material de operação, com as seguintes especificações mínimas: motor diesel de 142CV, bomba d'água e mangote com 50m de extensão.  Custo horário improdutivo (motor funcionando).</t>
  </si>
  <si>
    <t>EQ 05.05.0621</t>
  </si>
  <si>
    <t>Caminhão tanque, capacidade de 10.000l, com motorista, com as seguintes especificações mínimas: motor diesel de 142CV, bomba d'água e mangote com 50m de extensão.  Custo horário improdutivo (motor desligado).</t>
  </si>
  <si>
    <t>EQ 05.05.0650</t>
  </si>
  <si>
    <t>Elevador para transporte de concreto, exclusive operador, com as seguintes especificações mínimas: guincho com motor trifásico de 10HP, chave de reversão manual, motofreio e dispositivo de anti queda livre, 16m de torre desmontável estaiada, caçamba automática com capacidade de 550l, funil para descarga, silo de espera de 1000l.  Custo horário produtivo.</t>
  </si>
  <si>
    <t>EQ 05.05.0653</t>
  </si>
  <si>
    <t>Elevador para transporte de concreto, exclusive operador, com as seguintes especificações mínimas: guincho com motor trifásico de 10HP, chave de reversão manual, motofreio e dispositivo de anti queda livre, 16m de torre desmontável estaiada, caçamba automática com capacidade de 550l, funil para descarga, silo de espera de 1000l.  Custo horário improdutivo.</t>
  </si>
  <si>
    <t>EQ 05.05.0700</t>
  </si>
  <si>
    <t>Guindaste sobre rodas, capacidade de 10t, com operador e um  auxiliar, material de operação e material de manutenção com as seguintes especificações mínimas: motor diesel de 124CV, lança telescópica retraída com 7,0m e extendida com 11,0m, raio de giro de 5,60m, acionamento hidráulico.  Custo horário produtivo.</t>
  </si>
  <si>
    <t>EQ 05.05.0703</t>
  </si>
  <si>
    <t>Guindaste sobre rodas, capacidade de 10t, com operador e um  auxiliar, material de operação, com as seguintes especificações mínimas: motor diesel de 124CV, lança telescópica retraída com 7,0m e extendida com 11,0m, raio de giro de 5,60m, acionamento hidráulico.  Custo horário improdutivo (motor funcionando).</t>
  </si>
  <si>
    <t>EQ 05.05.0706</t>
  </si>
  <si>
    <t>Guindaste sobre rodas, capacidade de 10t, com operador e um  auxiliar, com as seguintes especificacoes minimas: motor diesel de 124CV, lanca telescopica retraida com 7,0m e extendida com 11,0m, raio de giro de 5,60m, acionamento hidraulico.  Custo horario improdutivo (motor desligado)</t>
  </si>
  <si>
    <t>EQ 05.05.0715</t>
  </si>
  <si>
    <t>Guindaste sobre rodas, capacidade de 15t, com operador e um  auxiliar, material de operação e material de manutenção com as seguintes especificações mínimas: motor diesel de 121CV, lança telescópica retraída com 7,60m e extendida com 18,30m, raio de giro de 4,65m, acionamento hidráulico.  Custo horário produtivo.</t>
  </si>
  <si>
    <t>EQ 05.05.0718</t>
  </si>
  <si>
    <t>Guindaste sobre rodas, capacidade de 15t, com operador e um  auxiliar, material de operação,  com as seguintes especificações mínimas: motor diesel de 121CV, lança telescópica retraída com 7,60m e extendida com 18,30m, raio de giro de 4,65m, acionamento hidráulico.  Custo horário improdutivo (motor funcionando).</t>
  </si>
  <si>
    <t>EQ 05.05.0721</t>
  </si>
  <si>
    <t>Guindaste sobre rodas, capacidade de 15t, com operador e um  auxiliar, com as seguintes especificações mínimas: motor diesel de 121CV, lança telescópica retraída com 7,60m e extendida com 18,30m, raio de giro de 4,65m, acionamento hidráulico.  Custo horário improdutivo (motor desligado).</t>
  </si>
  <si>
    <t>EQ 05.05.0730</t>
  </si>
  <si>
    <t>Guindaste sobre rodas, inclusive este, capacidade de 30t, com operador, operador auxiliar e um ajudante, material de operação e material de manutenção com as seguintes especificações mínimas: motor diesel de 220CV, lança telescópica retraída com 10,50m e extendida com 31,50m, ângulo máximo de lança de 82º, acionamento hidráulico.  Custo horário produtivo.</t>
  </si>
  <si>
    <t>EQ 05.05.0733</t>
  </si>
  <si>
    <t>Guindaste sobre rodas,  inclusive este, capacidade de 30t, com operador e operador auxiliar, material de operação, com as seguintes especificações mínimas: motor diesel de 220CV, lança telescópica retraída com 10,50m e extendida com 31,50m, ângulo máximo de lança de 82º, acionamento hidráulico.  Custo horário improdutivo (motor funcionando).</t>
  </si>
  <si>
    <t>EQ 05.05.0736</t>
  </si>
  <si>
    <t>Guindaste sobre rodas,  inclusive este, capacidade de 30t, com operador e operador auxiliar, com as seguintes especificações mínimas: motor diesel de 220CV, lança telescópica retraída com 10,50m e extendida com 31,50m, ângulo máximo de lança de 82º, acionamento hidráulico.  Custo horário improdutivo (motor desligado).</t>
  </si>
  <si>
    <t>EQ 05.05.0750</t>
  </si>
  <si>
    <t>Guindauto sobre chassis, capacidade de 3,5t, exclusive operador, inclusive 2 ajudantes, com material de operação e de manutenção, com as seguintes especificações mínimas: Lança com alcance de até 5,9m, ângulo de giro de 180°.  Custo horário produtivo.</t>
  </si>
  <si>
    <t>EQ 05.05.0756</t>
  </si>
  <si>
    <t>Guindauto sobre chassis, capacidade de 3,5t, exclusive operador, inclusive 2 ajudantes, com as seguintes especificações mínimas: Lança com alcance de até 5,9m, ângulo de giro de 180°.  Custo horário improdutivo (motor desligado).</t>
  </si>
  <si>
    <t>EQ 05.05.0800</t>
  </si>
  <si>
    <t>Guincho para transporte vertical de cargas, exclusive o operador, a torre  e o respectivo estaiamento, com as seguintes especificações mínimas: motor elétrico trifásico de 10HP, chave de reversão manual, motofreio e dispositivo de ante queda livre.  Custo horário produtivo.</t>
  </si>
  <si>
    <t>EQ 05.05.0806</t>
  </si>
  <si>
    <t>Guincho para transporte vertical de cargas, exclusive o operador, a torre  e o respectivo estaiamento, com as seguintes especificações mínimas: motor elétrico trifásico de 10HP, chave de reversão manual, motofreio e dispositivo de ante queda livre.  Custo horário improdutivo.</t>
  </si>
  <si>
    <t>EQ 05.05.0850</t>
  </si>
  <si>
    <t>Pórtico móvel metálico, com talha manual de 10t, vão de 5m, curso de 30m em trilhos, exclusive operador.  Custo horário produtivo.</t>
  </si>
  <si>
    <t>EQ 05.05.0853</t>
  </si>
  <si>
    <t>Pórtico móvel metálico, com talha manual de 10t, vão de 5m, curso de 30m em trilhos, exclusive operador.  Custo horário improdutivo.</t>
  </si>
  <si>
    <t>EQ 05.10.0020</t>
  </si>
  <si>
    <t>Caminhão carroceria fixa, capacidade de 3,50 t, equipado com cesto aéreo, isolado para 69 Kv, altura de operação de 9,00m, giro de 360°, alcance lateral operacional mínimo de 5m, dotado de sistema de segurança e emergência acoplado à carroceria do caminhão, com motorista operador, materiais de operação e manutenção, sinalizador visual rotativo amarelo ou âmbar. Custo horário produtivo.</t>
  </si>
  <si>
    <t>EQ 05.10.0023</t>
  </si>
  <si>
    <t>Caminhão carroceria fixa, capacidade de 3,50 t, equipado com cesto aéreo, isolado para 69 Kv, altura de operação de 9,00m, giro de 360°, alcance lateral operacional mínimo de 5m, dotado de sistema de segurança e emergência acoplado à carroceria do caminhão, com motorista operador, materiais de operação e manutenção, sinalizador visual rotativo amarelo ou âmbar. Custo horário improdutivo</t>
  </si>
  <si>
    <t>EQ 05.10.0026</t>
  </si>
  <si>
    <t>Caminhão carroceria fixa, capacidade de 3,50 t, equipado com cesto aéreo, isolado para 69 Kv, altura de operação de 9,00m, giro de 360°, alcance lateral operacional mínimo de 5m, dotado de sistema de segurança e emergência acoplado à carroceria do caminhão com motorista operador, materiais de operação e manutenção, sinalizador visual rotativo amarelo ou âmbar. Custo horário improdutivo. (motor desligado)</t>
  </si>
  <si>
    <t>EQ 05.10.0035</t>
  </si>
  <si>
    <t>Caminhão carroceria fixa, capacidade de 7,50 t, com motor diesel de 162 cv, equipado com Plataforma aérea dupla ou cesto duplo, isolados para 69 Kv, altura de operação de 23,50m, giro de 360°, alcance lateral operacional mínimo de 11m, dotado de sistema de segurança e emergência acoplado à carroceria do caminhão, com motorista operador, materiais de operação e manutenção, sinalizador visual rotativo amarelo ou âmbar. Custo horário produtivo</t>
  </si>
  <si>
    <t>EQ 05.10.0038</t>
  </si>
  <si>
    <t>Caminhão carroceria fixa, capacidade de 7,50 t, com motor diesel de 162 cv, equipado com Plataforma aérea dupla ou cesto duplo, isolados para 69 Kv, altura de operação de 23,50m, giro de 360°, alcance lateral operacional mínimo de 11m, dotado de sistema de segurança e emergência acoplado à carroceria do caminhão, com motorista operador, materiais de operação e manutenção, sinalizador visual rotativo amarelo ou âmbar. Custo horário improdutivo (motor funcionando)</t>
  </si>
  <si>
    <t>EQ 05.10.0041</t>
  </si>
  <si>
    <t>Caminhão carroceria fixa, capacidade de 7,50 t, com motor diesel de 162 cv, equipado com Plataforma aérea dupla ou cesto duplo, isolados para 69 Kv, altura de operação de 23,50m, giro de 360°, alcance lateral operacional mínimo de 11m, dotado de sistema de segurança e emergência acoplado à carroceria do caminhão, com motorista operador, materiais de operação e manutenção, sinalizador visual rotativo amarelo ou âmbar. Custo horário improdutivo (motor desligado)</t>
  </si>
  <si>
    <t>EQ 05.10.0050</t>
  </si>
  <si>
    <t>Caminhão com carroceria fixa, capacidade de 7,5t, equipado com guindaste hidráulico com capacidade de 3,5t, com motorista operador, material de operação e material de manutenção, com as seguintes especificações mínimas: motor diesel de 162CV, guindaste hidráulico com lança de extensão e malhal.  Custo horário diurno (entre 05:00h e 22:00h).</t>
  </si>
  <si>
    <t>EQ 05.10.0053</t>
  </si>
  <si>
    <t>Caminhão com carroceria fixa, capacidade de 7,5t, equipado com guindaste hidráulico com capacidade de 3,5t, com motorista operador, material de operação e material de manutenção, com as seguintes especificações mínimas: motor diesel de 162CV, guindaste hidráulico com lança de extensão e malhal.  Custo horário noturno (entre 22:00h e 05:00h).</t>
  </si>
  <si>
    <t>EQ 05.10.0300</t>
  </si>
  <si>
    <t>Cavalo mecânico, com semi-reboque extensível até 22m, com motorista, material de operação e material de manutenção, com as seguintes especificações mínimas: motor diesel de 330Cv.  Custo horário diurno (entre 05:00hs e 22:00h).</t>
  </si>
  <si>
    <t>EQ 05.15.0500</t>
  </si>
  <si>
    <t>Reboque leve, tipo plataforma inclinável, com lança traseira (asa delta) para apoio às operações de fiscalização de trânsito (uso exclusivo SMTR / CET-RIO), com material de operação e material de manutenção, licenciamento, seguro e adesivos na carroceria, sinalizador giratório, rádio AM/FM digital, rádio transmissor/receptor e caixa de ferramentas e acessórios.  Quilometragem média de 4.500 km/mês, sem motorista.  Custo mensal.</t>
  </si>
  <si>
    <t>EQ 10.05.0200</t>
  </si>
  <si>
    <t>Perfuratriz pneumática manual, com 24Kg de peso, exclusive operador, broca e mangueira, com as seguintes especficações mínimas: utilização vertical, consumo de ar de 58 l/s, freqüência de impactos 34 imp/s, comprimento de 64cm, diâmetro do pistão de 65mm.  Custo horário produtivo.</t>
  </si>
  <si>
    <t>EQ 10.05.0206</t>
  </si>
  <si>
    <t>Perfuratriz pneumática manual, com 24Kg de peso, exclusive operador, broca e mangueira, com as seguintes especficações mínimas: utilização vertical, consumo de ar de 58 l/s, freqüência de impactos 34 imp/s, comprimento de 64cm, diâmetro do pistão de 65mm.  Custo horário improdutivo.</t>
  </si>
  <si>
    <t>EQ 15.05.0212</t>
  </si>
  <si>
    <t>Escavadeira hidráulica, sobre esteiras, com operador, material de operação e material de manutenção, com as seguintes especificações mínimas: motor de 130HP, peso de operação de 19,70t, caçamba com capacidade de 1,00m3, alcance máximo de 9,85m e profundidade máxima de escavação de 6,60m.  Custo horário produtivo.</t>
  </si>
  <si>
    <t>EQ 15.05.0215</t>
  </si>
  <si>
    <t>Escavadeira hidráulica, sobre esteiras, com operador e material de operação, com as seguintes especificações mínimas: motor de 130HP, peso de operação de 19,70t, caçamba com capacidade de 1,00m3, alcance máximo de 9,85m e profundidade máxima de escavação de 6,60m.  Custo horário improdutivo (motor funcionando).</t>
  </si>
  <si>
    <t>EQ 15.05.0218</t>
  </si>
  <si>
    <t>Escavadeira hidráulica, sobre esteiras, com operador, com as seguintes especificações mínimas: motor de 130HP, peso de operação de 19,70t, caçamba com capacidade de 1,00m3, alcance máximo de 9,85m e profundidade máxima de escavação de 6,60m.  Custo horário improdutivo (motor desligado).</t>
  </si>
  <si>
    <t>EQ 15.05.0270</t>
  </si>
  <si>
    <t>Fresadora/recicladora acoplável à pá-carregadeira, exclusive esta, com as seguintes especificações mínimas:  motor de 123 CV, largura de corte de 1000 mm e profundidade de corte de 200 mm como recicladora e 80 mm como fresadora.  Custo horário corrido.</t>
  </si>
  <si>
    <t>EQ 15.05.0300</t>
  </si>
  <si>
    <t>Fresadora à frio, com operador, material de operação e material de manutenção, com as seguintes especificações mínimas: motor de 211CV, largura de corte de 1000mm e profundidade de corte 300mm.  Custo horário produtivo.</t>
  </si>
  <si>
    <t>EQ 15.05.0303</t>
  </si>
  <si>
    <t>Fresadora à frio, com operador e material de operação, com as seguintes especificações mínimas: motor de 211CV, largura de corte de 1000mm e profundidade de corte 300mm.  Custo horário improdutivo (motor funcionando).</t>
  </si>
  <si>
    <t>EQ 15.05.0306</t>
  </si>
  <si>
    <t>Fresadora à frio, com operador, com as seguintes especificações mínimas: motor de 211CV, largura de corte de 1000mm e profundidade de corte 300mm.  Custo horário improdutivo (motor desligado).</t>
  </si>
  <si>
    <t>EQ 15.05.0350</t>
  </si>
  <si>
    <t>Grade de disco, peso de 13t, exclusive operador, com material de manutenção, com as seguintes especificações mínimas: armadura leve, composta de 20 discos, largura de corte de 2,30m, acionamento mecânico.  Custo horário produtivo.</t>
  </si>
  <si>
    <t>EQ 15.05.0356</t>
  </si>
  <si>
    <t>Grade de disco, peso de 13t, exclusive operador, com as seguintes especificações mínimas: armadura leve, composta de 20 discos, largura de corte de 2,30m, acionamento mecânico.  Custo horário improdutivo.</t>
  </si>
  <si>
    <t>EQ 15.05.0380</t>
  </si>
  <si>
    <t>Minicarregadeira, com operador, material de operação e material de manutenção, e as seguintes especificações mínimas: motor diesel de 50CV, peso de operação de 2,5t, capacidade de operação de 680Kg, força de desagregação de 1.400Kgf, altura de descarga de 2,3m.  Custo horário produtivo.</t>
  </si>
  <si>
    <t>EQ 15.05.0386</t>
  </si>
  <si>
    <t>Minicarregadeira, com operador e as seguintes especificações mínimas: motor diesel de 50CV, peso de operação de 2,5t, capacidade de operação de 680Kg, força de desagregação de 1.400Kgf, altura de descarga de 2,3m.  Custo horário improdutivo (motor desligado).</t>
  </si>
  <si>
    <t>EQ 15.05.0400</t>
  </si>
  <si>
    <t>Motoniveladora, com operador, material de operação e material de manutenção, com as seguintes especificações mínimas: motor de 140HP, peso de operação de 12400Kg, lâmina de 3600mm de largura com deslocamento lateral de 600mm, alcance máximo fora dos pneus de 1700mm e profundidade de corte de 700mm; cabine com para brisa dianteiro, retrovisores externos e interno e luzes de sinalização conforme normas do CONTRAN.  Custo horário produtivo.</t>
  </si>
  <si>
    <t>EQ 15.05.0403</t>
  </si>
  <si>
    <t>Motoniveladora, com operador e material de operação, com as seguintes especificações mínimas: motor de 140HP, peso de operação de 12400Kg, lâmina de 3600mm de largura com deslocamento lateral de 600mm, alcance máximo fora dos pneus de 1700mm e profundidade de corte de 700mm; cabine com para brisa dianteiro, retrovisores externos e interno e luzes de sinalização conforme normas do CONTRAN.  Custo horário improdutivo (motor funcionando).</t>
  </si>
  <si>
    <t>EQ 15.05.0406</t>
  </si>
  <si>
    <t>Motoniveladora, com operador, com as seguintes especificações mínimas: motor de 140HP, peso de operação de 12400Kg, lâmina de 3600mm de largura com deslocamento lateral de 600mm, alcance máximo fora dos pneus de 1700mm e profundidade de corte de 700mm; cabine com para brisa dianteiro, retrovisores externos e interno e luzes de sinalização conforme normas do CONTRAN.  Custo horário improdutivo (motor desligado).</t>
  </si>
  <si>
    <t>EQ 15.05.0450</t>
  </si>
  <si>
    <t>Pá-Carregadeira (Carregador Frontal), articulada, sobre rodas, com operador, material de operação e material de manutenção, com as seguintes especificações mínimas: motor de 118HP, carregadeira com sistema de travamento de segurança, capacidade coroada de 1,50m3, força de desagregação de 8900Kgf, altura máxima de descarga a 45º de 2540mm; cabine com para brisa dianteiro, retrovisores externos e interno e luzes de sinalização conforme normas do CONTRAN.  Custo horário produtivo.</t>
  </si>
  <si>
    <t>EQ 15.05.0453</t>
  </si>
  <si>
    <t>Pá-Carregadeira (Carregador Frontal), articulada, sobre rodas, com operador e material de operação, com as seguintes especificações mínimas: motor de 118HP, carregadeira com sistema de travamento de segurança, capacidade coroada de 1,50m3, força de desagregação de 8900Kgf, altura máxima de descarga a 45º de 2540mm; cabine com para brisa dianteiro, retrovisores externos e interno e luzes de sinalização conforme normas do CONTRAN.  Custo horário improdutivo (motor funcionando).</t>
  </si>
  <si>
    <t>EQ 15.05.0456</t>
  </si>
  <si>
    <t>Pá-Carregadeira (Carregador Frontal), articulada, sobre rodas, com operador, com as seguintes especificações mínimas: motor de 118HP, carregadeira com sistema de travamento de segurança, capacidade coroada de 1,50m3, força de desagregação de 8900Kgf, altura máxima de descarga a 45º de 2540mm; cabine com para brisa dianteiro, retrovisores externos e interno e luzes de sinalização conforme normas do CONTRAN.  Custo horário improdutivo (motor desligado).</t>
  </si>
  <si>
    <t>EQ 15.05.0461</t>
  </si>
  <si>
    <t>Pá-Carregadeira (Carregador frontal) sobre rodas, capacidade rasa de 2,66m3, com operador, material de operação e material de manutenção, com as seguintes especificações mínimas: motor diesel de 183,7CV.  Custo horário produtivo.</t>
  </si>
  <si>
    <t>EQ 15.05.0464</t>
  </si>
  <si>
    <t>Pá-Carregadeira (Carregador frontal) sobre rodas, capacidade rasa de 2,66m3, com operador, material de operação, com as seguintes especificações mínimas: motor diesel de 183,7CV.  Custo horário improdutivo (motor funcionando).</t>
  </si>
  <si>
    <t>EQ 15.05.0467</t>
  </si>
  <si>
    <t>Pá-Carregadeira (Carregador frontal) sobre rodas, capacidade rasa de 2,66m3, com operador, com as seguintes especificações mínimas: motor diesel de 183,7CV.  Custo horário improdutivo (motor desligado).</t>
  </si>
  <si>
    <t>EQ 15.05.0500</t>
  </si>
  <si>
    <t>Retro-Escavadeira/carregadeira, com operador, material de operação e material de manutenção, com as seguintes especificações mínimas: motor de 70HP, carregadeira com sistema de travamento de segurança, capacidade coroada de 0,76m3, força de desagregação de 3600Kgf, capacidade de carga de 2400Kg na elevação máxima, profundidade de escavação de 100mm; escavadeira com capacidade coroada de 0,23m3, com 4 dentes, arco de giro de 180º, força de escavação, profundidade de escavação máxima de 4000mm, altura de carga mínima de 3000mm; cabine com para brisa dianteiro, retrovisores externos e interno e luzes de sinalização conforme normas do CONTRAN.  Custo horário produtivo.</t>
  </si>
  <si>
    <t>EQ 15.05.0503</t>
  </si>
  <si>
    <t>Retro-Escavadeira/carregadeira, com operador e material de operação, com as seguintes especificações mínimas: motor de 70HP, carregadeira com sistema de travamento de segurança, capacidade coroada de 0,76m3, força de desagregação de 3600Kgf, capacidade de carga de 2400Kg na elevação máxima, profundidade de escavação de 100mm; escavadeira com capacidade coroada de 0,23m3, com 4 dentes, arco de giro de 180º, força de escavação, profundidade de escavação máxima de 4000mm, altura de carga mínima de 3000mm; cabine com para brisa dianteiro, retrovisores externos e interno e luzes de sinalização conforme normas do CONTRAN.  Custo horário improdutivo (motor funcionando).</t>
  </si>
  <si>
    <t>EQ 15.05.0506</t>
  </si>
  <si>
    <t>Retro-Escavadeira/carregadeira, com operador, com as seguintes especificações mínimas: motor de 70HP, carregadeira com sistema de travamento de segurança, capacidade coroada de 0,76m3, força de desagregação de 3600Kgf, capacidade de carga de 2400Kg na elevação máxima, profundidade de escavação de 100mm; escavadeira com capacidade coroada de 0,23m3, com 4 dentes, arco de giro de 180º, força de escavação, profundidade de escavação máxima de 4000mm, altura de carga mínima de 3000mm; cabine com para brisa dianteiro, retrovisores externos e interno e luzes de sinalização conforme normas do CONTRAN.  Custo horário improdutivo (motor desligado).</t>
  </si>
  <si>
    <t>EQ 15.05.0562</t>
  </si>
  <si>
    <t>Rompedor hidráulico adaptável à Retro-escavadeira, com material de operação (inclusive ponteiro), material de manutenção, com as seguintes especificações mínimas: peso operacional de 435kg, freqüência de impactos de 400 a 1000 bpm e diâmetro do ponteiro de 84mm. Custo horário produtivo.</t>
  </si>
  <si>
    <t>EQ 15.05.0574</t>
  </si>
  <si>
    <t>Rompedor hidráulico adaptável à Escavadeira Hidráulica, com material de operação (inclusive ponteiro), material de manutenção, com as seguintes especificações mínimas: peso operacional de 1700kg, freqüência de impactos de 320 a 600 bpm e diâmetro do ponteiro de 130mm. Custo horário produtivo.</t>
  </si>
  <si>
    <t>EQ 15.05.0580</t>
  </si>
  <si>
    <t>Tesoura hidraúlica (pulverizador) com peso operacional de 1500Kg, adaptável à escavadeira hidraúlica.  Custo horário corrido.</t>
  </si>
  <si>
    <t>EQ 15.05.0600</t>
  </si>
  <si>
    <t>Trator de esteiras, com operador, material de operação e material de manutenção, com as seguintes especificações mínimas: motor diesel de 80HP, peso operacional de 8t, capacidade da lâmina de 1,8m3, profundidade de escavação com o riper de 0,35m.  Custo horário produtivo.</t>
  </si>
  <si>
    <t>EQ 15.05.0604</t>
  </si>
  <si>
    <t>Trator de esteiras, com operador e material de operação, com as seguintes especificações mínimas: motor diesel de 80HP, peso operacional de 8t, capacidade da lâmina de 1,8m3, profundidade de escavação com o riper de 0,35m.  Custo horário improdutivo (motor funcionando).</t>
  </si>
  <si>
    <t>EQ 15.05.0607</t>
  </si>
  <si>
    <t>Trator de esteiras, com operador, com as seguintes especificações mínimas: motor diesel de 80HP, peso operacional de 8t, capacidade da lâmina de 1,8m3, profundidade de escavação com o riper de 0,35m.  Custo horário improdutivo (motor desligado).</t>
  </si>
  <si>
    <t>EQ 15.05.0612</t>
  </si>
  <si>
    <t>Trator de esteiras, com operador, material de operação e material de manutenção, com as seguintes especificações mínimas: motor diesel de 110HP, peso operacional de 11t, capacidade da lâmina de 3,2m3, profundidade de escavação com o riper de 0,50m.  Custo horário produtivo.</t>
  </si>
  <si>
    <t>EQ 15.05.0615</t>
  </si>
  <si>
    <t>Trator de esteiras, com operador e material de operação, com as seguintes especificações mínimas: motor diesel de 110HP, peso operacional de 11t, capacidade da lâmina de 3,2m3, profundidade de escavação com o riper de 0,50m.  Custo horário improdutivo (motor funcionando).</t>
  </si>
  <si>
    <t>EQ 15.05.0618</t>
  </si>
  <si>
    <t>Trator de esteiras, com operador, com as seguintes especificações mínimas: motor diesel de 110HP, peso operacional de 11t, capacidade da lâmina de 3,2m3, profundidade de escavação com o riper de 0,50m.  Custo horário improdutivo (motor desligado).</t>
  </si>
  <si>
    <t>EQ 15.05.0650</t>
  </si>
  <si>
    <t>Trator de pneus, com operador, material de operação e material de manutenção, com as seguintes especificações mínimas: motor diesel de 75HP, tração 4x2, raio de giro 3.200mm e peso operacional de 3,7t.  Custo horário produtivo.</t>
  </si>
  <si>
    <t>EQ 15.05.0653</t>
  </si>
  <si>
    <t>Trator de pneus, com operador, material de operação, com as seguintes especificações mínimas: motor diesel de 75HP, tração 4x2, raio de giro 3.200mm e peso operacional de 3,7t.  Custo horário improdutivo (motor funcionando).</t>
  </si>
  <si>
    <t>EQ 15.05.0656</t>
  </si>
  <si>
    <t>Trator de pneus, com operador, com as seguintes especificações mínimas: motor diesel de 75HP, tração 4x2, raio de giro 3.200mm e peso operacional de 3,7t.  Custo horário improdutivo (motor desligado).</t>
  </si>
  <si>
    <t>EQ 20.05.0150</t>
  </si>
  <si>
    <t>Conjunto de Britagem, capacidade de 30m3/h de brita, com operador, energia de operação por grupo gerador, com as seguintes especificações mínimas: britador, rebritador, silos, gerador,estrutura de suporte tranportável e desmontável. Custo horário produtivo.</t>
  </si>
  <si>
    <t>EQ 20.05.0200</t>
  </si>
  <si>
    <t>Compactador de pneus, com sete pneus, com operador, material de operação e material de manutenção, com as seguintes especificações mínimas: motor diesel de 100CV, peso de 7.500Kg sem lastro a 21.000Kg com lastro total, largura de compactação de 1.800mm, com superposição de pneus de 40mm, pressão nos pneus regulável de 8,5Kg/cm2 a 2,5Kg/cm2, pneus 11,00 x 20 - 18 lonas, com raspadores e sistema de aspersão d'água. Custo horário produtivo.</t>
  </si>
  <si>
    <t>EQ 20.05.0203</t>
  </si>
  <si>
    <t>Compactador de pneus, com sete pneus, com operador, material de operação, com as seguintes especificações mínimas: motor diesel de 100CV, peso de 7.500Kg sem lastro a 21.000Kg com lastro total, largura de compactação de 1.800mm, com superposição de pneus de 40mm, pressão nos pneus regulável de 8,5Kg/cm2 a 2,5Kg/cm2, pneus 11,00 x 20 - 18 lonas, com raspadores e sistema de aspersão d'água. Custo horário improdutivo (motor funcionando).</t>
  </si>
  <si>
    <t>EQ 20.05.0206</t>
  </si>
  <si>
    <t>Compactador de pneus, com sete pneus, com operador, com as seguintes especificações mínimas: motor diesel de 100CV, peso de 7.500Kg sem lastro a 21.000Kg com lastro total, largura de compactação de 1.800mm, com superposição de pneus de 40mm, pressão nos pneus regulável de 8,5Kg/cm2 a 2,5Kg/cm2, pneus 11,00 x 20 - 18 lonas, com raspadores e sistema de aspersão d'água. Custo horário improdutivo (motor desligado)</t>
  </si>
  <si>
    <t>EQ 20.05.0209</t>
  </si>
  <si>
    <t>Compactador de sete pneus com operador, material de manutenção e operação, raspadores e sistema de aspersão de água, seguro, adesivos na carroceria, sinalizador giratório, rádio transmissor/receptor ou sistema de rastreamento GPS, com as seguintes especificações mínimas: motor diesel de 100 cv, peso de 7,5 t sem lastro a 21t com lastro total, largura de compactação de 1,8 m, com superposição de pneus de 0,04 m, pressão dos pneus regulável entre 2,5 e 8,5 Kg/cm². Custo mensal.</t>
  </si>
  <si>
    <t>EQ 20.05.0215</t>
  </si>
  <si>
    <t>Compactador Vibratório, com tambor Pé-de-Carneiro, auto-propulsor, com operador, material de operação e material de manutenção, com as seguintes especificações mínimas: motor diesel de 76HP, largura de 1,85m, com 6t a 7t.  Custo horário produtivo.</t>
  </si>
  <si>
    <t>EQ 20.05.0218</t>
  </si>
  <si>
    <t>Compactador Vibratório, com tambor Pé-de-Carneiro, auto-propulsor, com operador e material de operação, com as seguintes especificações mínimas: motor diesel de 76HP, largura de 1,85m, com 6t a 7t.  Custo horário improdutivo (motor funcionando).</t>
  </si>
  <si>
    <t>EQ 20.05.0221</t>
  </si>
  <si>
    <t>Compactador Vibratório, com tambor Pé-de-Carneiro, auto-propulsor, com operador, com as seguintes especificações mínimas: motor diesel de 76HP, largura de 1,85m, com 6t a 7t.  Custo horário improdutivo (motor desligado).</t>
  </si>
  <si>
    <t>EQ 20.05.0250</t>
  </si>
  <si>
    <t>Distribuidor de Asfalto montado sobre caminhão com motor a diesel de 150CV, com motorista e operador e as seguintes especificações mínimas: atuação sob pressão, motor a gasolina equipado com radiador industrial, com grade protetora, governador automático, motor de arranque, alternador, filtro de ar, bateria, chave de ignição e partida, manômetro para óleo, termômetro e amperímetro dotado de bomba para sistema de circulação e distribuição com descarga máxima de 1.135l/min a 550RPM, capacidade efetiva do tanque de 5000l, barra de distribuição com registros embutidos, haste de distribuição manual provida de registro próprio e alimentada por mangueira de aço, flexível, diâmetro de 1", com 4,5m de comprimento.  Custo horário produtivo.</t>
  </si>
  <si>
    <t>EQ 20.05.0256</t>
  </si>
  <si>
    <t>Distribuidor de Asfalto montado sobre caminhão com motor a diesel de 150CV, com motorista e operador e as seguintes especificações mínimas: atuação sob pressão, motor a gasolina equipado com radiador industrial, com grade protetora, governador automático, motor de arranque, alternador, filtro de ar, bateria, chave de ignição e partida, manômetro para óleo, termômetro e amperímetro dotado de bomba para sistema de circulação e distribuição com descarga máxima de 1.135l/min a 550RPM, capacidade efetiva do tanque de 5000l, barra de distribuição com registros embutidos, haste de distribuição manual provida de registro próprio e alimentada por mangueira de aço, flexível, diâmetro de 1", com 4,5m de comprimento.  Custo horário improdutivo (motor desligado).</t>
  </si>
  <si>
    <t>EQ 20.05.0260</t>
  </si>
  <si>
    <t>Distribuidor de Asfalto montado sobre caminhão com motor a diesel de 150 cv com motorista e operador, material de manutenção e operação, seguro, adesivos na carroceria, sinalizador giratório, rádio transmissor/receptor ou sistema de rastreamento GPS, com as seguintes especificações mínimas: atuação sob pressão, motor a gasolina equipado com radiador industrial, com grade protetora, motor de arranque, alternador, filtro de ar, bateria, chave de ignição e partida, manômetro para óleo, termômetro e amperímetro, dotado de bomba para sistema de circulação e distribuição com descarga máxima de 1.135 1/min a 550 rpm, capacidade efetiva do tanque de 5.000 l, barra de distribuição com registros embutidos, haste de distribuição manual provida de registro próprio e alimentado por mangueira de aço, flexível, diâmetro de 1", com 4,5 m de comprimento. Custo mensal.</t>
  </si>
  <si>
    <t>EQ 20.05.0300</t>
  </si>
  <si>
    <t>Espalhador de agregados, rebocável, capacidade rasa de 1,3m3, sem operador, com material de manutenção, com as seguintes especificações mínimas: largura máxima de distribuição de 3,66m, comprimento de 4,10m, largura de 1,30m, altura de 1,00m, peso de 860kg, quatro rodas com pneus de 6x9 (10 lonas), diâmetro do rolo de 12,7cm (5").  Custo horário produtivo.</t>
  </si>
  <si>
    <t>EQ 20.05.0306</t>
  </si>
  <si>
    <t>Espalhador de agregados, rebocável, capacidade rasa de 1,3m3, sem operador, com as seguintes especificações mínimas: largura máxima de distribuição de 3,66m, comprimento de 4,10m, largura de 1,30m, altura de 1,00m, peso de 860kg, quatro rodas com pneus de 6x9 (10 lonas), diâmetro do rolo de 12,7cm (5").  Custo horário improdutivo (motor funcionando).</t>
  </si>
  <si>
    <t>EQ 20.05.0350</t>
  </si>
  <si>
    <t>Instalação de aquecimento e armazenamento de asfalto, compreendendo 2 tanques de 30.000l (cada),com operador, material de operaçãoe material de manutençãocom as seguintes especificações mínimas: intercambiador, aquecedor, acumulador de asfalto, retificador, tanque de óleo leve para 20.000l, sistema de tubulação de asfalto e óleo térmico, aquecedor acumulador APF/BPF, 20.000l, unidade de aquecimento e bombeamento APF/BPF, sistema de tubulação APF/BPF. Custo horário produtivo.</t>
  </si>
  <si>
    <t>EQ 20.05.0356</t>
  </si>
  <si>
    <t>Instalação de aquecimento e armazenamento de asfalto, compreendendo 2 tanques de 30.000l (cada), com operador com as seguintes especificações mínimas: intercambiador, aquecedor, acumulador de asfalto, retificador, tanque de óleo leve para 20.000l, sistema de tubulação de asfalto e óleo térmico, aquecedor acumulador APF/BPF, 20.000l, unidade de aquecimento e bombeamento APF/BPF, sistema de tubulação APF/BPF. Custo horário improdutivo.</t>
  </si>
  <si>
    <t>EQ 20.05.0400</t>
  </si>
  <si>
    <t>Máquina de abertura de juntas em concreto, com operador, material de operação e material de manutenção com as seguintes especificações mínimas: motor a gasolina de 8,25CV, com 3600rpm, partida manual, chassis reforçado, guarda protetora para acomodar serras de até 14'', serra para concreto especialmente desenvolvida para abertuar de juntas de dilatação. Custo horário produtivo.</t>
  </si>
  <si>
    <t>EQ 20.05.0403</t>
  </si>
  <si>
    <t>Máquina de abertura de juntas em concreto, com operador e material de operação com as seguintes especificações mínimas: motor a gasolina de 8,25CV, com 3600rpm, partida manual, chassis reforçado, guarda protetora para acomodar serras de até 14'', serra para concreto especialmente desenvolvida para abertura de junta de dilatação. Custo horário improdutivo (motor funcionando).</t>
  </si>
  <si>
    <t>EQ 20.05.0406</t>
  </si>
  <si>
    <t>Máquina de abertura de juntas em concreto, com operador com as seguintes especificações mínimas: motor a gasolina de 8,25CV, com 3600rpm, partida manual, chassis reforçado, guarda protetora para acomodar serras de até 14'', serra para concreto especialmente desenvolvida para abertura de junta de dilatação. Custo horário improdutivo (motor desligado).</t>
  </si>
  <si>
    <t>EQ 20.05.0450</t>
  </si>
  <si>
    <t>Rolo Compactador Tanden Vibratório auto-propelido, capacidade de 4t para reparo de pavimentação, com operador, material de operação e material de manutenção, com as seguintes especificações mínimas: motor diesel de 13CV e respectiva carreta transportadora.  Custo horário produtivo.</t>
  </si>
  <si>
    <t>EQ 20.05.0453</t>
  </si>
  <si>
    <t>Rolo Compactador Tanden Vibratório auto-propelido, capacidade de 4t para reparo de pavimentação, com operador, material de operação, com as seguintes especificações mínimas: motor diesel de 13CV e respectiva carreta transportadora.  Custo horário improdutivo (motor funcionando).</t>
  </si>
  <si>
    <t>EQ 20.05.0456</t>
  </si>
  <si>
    <t>Rolo Compactador Tanden Vibratório auto-propelido, capacidade de 4t para reparo de pavimentação, com operador, com as seguintes especificações mínimas: motor diesel de 13CV e respectiva carreta transportadora.  Custo horário improdutivo (motor desligado).</t>
  </si>
  <si>
    <t>EQ 20.05.0459</t>
  </si>
  <si>
    <t>Rolo compactador tandem vibratório auto-propelido, com operador, material de operação e manutenção, seguro e adesivos na carroceria, sinalizador giratório, rádio transmissor/receptor ou sistema de rastreamento, com carreta transportadora e com as seguintes especificações técnicas mínimas: peso operacional de 4 t, motor diesel de 13 cv, Custo mensal.</t>
  </si>
  <si>
    <t>EQ 20.05.0462</t>
  </si>
  <si>
    <t>Rolo Compactador Tandem, com operador, material de operação e material de manutenção, com as seguintes especificações mínimas: motor diesel de 58,5CV,  de 5t a 10t.  Custo horário produtivo.</t>
  </si>
  <si>
    <t>EQ 20.05.0465</t>
  </si>
  <si>
    <t>Rolo Compactador Tandem, com operador e material de operação,  com as seguintes especificações mínimas: motor diesel de 58,5CV,  de 5t a 10t.  Custo horário improdutivo (motor funcionando).</t>
  </si>
  <si>
    <t>EQ 20.05.0468</t>
  </si>
  <si>
    <t>Rolo Compactador Tandem, com operador, com as seguintes especificações mínimas: motor diesel de 58,5CV,  de 5t a 10t.  Custo horário improdutivo (motor desligado).</t>
  </si>
  <si>
    <t>EQ 20.05.0472</t>
  </si>
  <si>
    <t>Rolo compactador tandem vibratório e oscilatório auto propelido, com operador, material de operação e manutenção e com as seguintes especificações mínimas: peso operacional de 10 t, motor diesel de 115 cv, largura de trabalho de 1.600 mm, tração em ambos os tambores, frequência de vibração de 40 Hz, amplitude nominal de vobração de 0,35 mm, frequência de oscilação de 30 Hz e amplitude tangencial de oscilação de 1,3 mm. Custo horário produtivo.</t>
  </si>
  <si>
    <t>EQ 20.05.0475</t>
  </si>
  <si>
    <t>Rolo compactador tandem vibratório e oscilatório auto propelido, com operador, material de operação e manutenção e com as seguintes especificações mínimas: peso operacional de 10 t, motor diesel de 115 cv, largura de trabalho de 1.600 mm, tração em ambos os tambores, frequência de vibração de 40 Hz, amplitude nominal de vobração de 0,35 mm, frequência de oscilação de 30 Hz e amplitude tangencial de oscilação de 1,3 mm. Custo horário improdutivo (motor funcionando).</t>
  </si>
  <si>
    <t>EQ 20.05.0478</t>
  </si>
  <si>
    <t>Rolo compactador tandem vibratório e oscilatório auto propelido, com operador, material de operação e manutenção e com as seguintes especificações mínimas: peso operacional de 10 t, motor diesel de 115 cv, largura de trabalho de 1.600 mm, tração em ambos os tambores, frequência de vibração de 40 Hz, amplitude nominal de vobração de 0,35 mm, frequência de oscilação de 30 Hz e amplitude tangencial de oscilação de 1,3 mm. Custo horário improdutivo (motor parado).</t>
  </si>
  <si>
    <t>EQ 20.05.0480</t>
  </si>
  <si>
    <t>Rolo compactador tandem vibratório e oscilatório, com operador, material de operação e manutenção, seguro e adesivos na carroceria, sinalizador giratório, rádio transmissor/receptor ou sistema de rastreamento e com as seguintes especificações técnicas mínimas: peso operacional de 10 t, motor diesel de 115 cv, largura de trabalho de 1.600 mm, tração em ambos os tambores, frequência de vibração de 40 Hz, amplitude nominal de vibração de 0,35 mm, frequência de oscilação de 30 Hz e amplitude tangencial de oscilação de 1,3 mm. Custo mensal.</t>
  </si>
  <si>
    <t>EQ 20.05.0500</t>
  </si>
  <si>
    <t>Rolo Compactador Pé-de-Carneiro, rebocável duplo, com peso líquido 2,1t sem lastro e com lastro de areia, máximo de 6t, sem operador, com material de manutenção, com as seguintes especificações mínimas: dois tambores de 1,22m de comprimento, com patas, rebocável.  Custo horário produtivo.</t>
  </si>
  <si>
    <t>EQ 20.05.0506</t>
  </si>
  <si>
    <t>Rolo Compactador Pé-de-Carneiro, rebocável duplo, com peso líquido 2,1t sem lastro e com lastro de areia, máximo de 6t, sem operador, com as seguintes especificações mínimas: dois tambores de 1,22m de comprimento, com patas, rebocável.  Custo horário improdutivo.</t>
  </si>
  <si>
    <t>EQ 20.05.0550</t>
  </si>
  <si>
    <t>Rolo Vibratório Liso de 7t, auto-propulsor para pavimentação, com operador, material de operação e material de manutenção, com as seguintes especificações mínimas: motor diesel de 76,5HP, largura total de 2,015m.  Custo horário produtivo.</t>
  </si>
  <si>
    <t>EQ 20.05.0553</t>
  </si>
  <si>
    <t>Rolo Vibratório Liso de 7t, auto-propulsor para pavimentação, com operador e material de operação, com as seguintes especificações mínimas: motor diesel de 76,5HP, largura total de 2,015m.  Custo horário improdutivo (motor funcionando).</t>
  </si>
  <si>
    <t>EQ 20.05.0556</t>
  </si>
  <si>
    <t>Rolo Vibratório Liso de 7t, auto-propulsor para pavimentação, com operador, com as seguintes especificações mínimas: motor diesel de 76,5HP, largura total de 2,015m.  Custo horário improdutivo (motor desligado).</t>
  </si>
  <si>
    <t>EQ 20.05.0600</t>
  </si>
  <si>
    <t>Rolo Compactador Tandem Vibratório, auto-propelido, para reparo de pavimentação, com operador, material de operação e material de manutenção, com as seguintes especificações mínimas: motor diesel de 28HP.  Custo horário produtivo.</t>
  </si>
  <si>
    <t>EQ 20.05.0603</t>
  </si>
  <si>
    <t>Rolo Compactador Tandem Vibratório, auto-propelido, para reparo de pavimentação, com operador e material de operação, com as seguintes especificações mínimas: motor diesel de 28HP.  Custo horário improdutivo (motor funcionando).</t>
  </si>
  <si>
    <t>EQ 20.05.0606</t>
  </si>
  <si>
    <t>Rolo Compactador Tandem Vibratório, auto-propelido, para reparo de pavimentação, com operador, com as seguintes especificações mínimas: motor diesel de 28HP.  Custo horário improdutivo (motor desligado).</t>
  </si>
  <si>
    <t>EQ 20.05.0700</t>
  </si>
  <si>
    <t>Soquete Vibratório de 78Kg, sem operador, com material de operação e material de manutenção, com as seguintes especificações mínimas: motor a gasolina de 2,5CV.  Custo horário produtivo.</t>
  </si>
  <si>
    <t>EQ 20.05.0706</t>
  </si>
  <si>
    <t>Soquete Vibratório de 78Kg, sem operador, com as seguintes especificações mínimas: motor a gasolina de 2,5CV.  Custo horário improdutivo</t>
  </si>
  <si>
    <t>EQ 20.05.0750</t>
  </si>
  <si>
    <t>Usina para producao de mistura asfaltica a frio (PMF) com capacidade para 40t/h, de funcionamento volumetrico, com tanque para emulsao asfaltica com capacidade de 30000l, com operador, encarregado geral e 5 serventes, material de operacao e material de manutencao, com as seguintes especificacoes minimas: 2 dosadores com  capacidade mínima de 3,5m³ cada, correias dosadoras e comportas de dosagem individuais, misturador tipo pug-mill, sistema de injeção ligante, estocagem para 30t de ligante, sistema de controle automático. Incluindo todos os componentes tais como: tubulações, válvulas, cabos, conexões, compressores, mangueiras e sistema de ar comprimido. Custo horário produtivo.</t>
  </si>
  <si>
    <t>EQ 20.05.0756</t>
  </si>
  <si>
    <t>Usina para producao de mistura asfaltica a frio (PMF) com capacidade para 40t/h, de funcionamento volumetrico, com tanque para emulsao asfaltica com capacidade de 30000l, com operador, encarregado geral e 5 serventes, material de operacao e material de manutencao, com as seguintes especificacoes minimas: 2 dosadores com  capacidade mínima de 3,5m³ cada, correias dosadoras e comportas de dosagem individuais, misturador tipo pug-mill, sistema de injeção ligante, estocagem para 30t de ligante, sistema de controle automático. Incluindo todos os componentes tais como: tubulações, válvulas, cabos, conexões, compressores, mangueiras e sistema de ar comprimido. Custo horário improdutivo.</t>
  </si>
  <si>
    <t>EQ 20.05.0762</t>
  </si>
  <si>
    <t>Usina para mistura betuminosa alta classe, a quente, com capacidade de 120t/h, com operador e 7 serventes, com as seguintes especificacoes minimas: 3 dosadores com capacidade de 7m³ cada, correias dosadoras e comportas de dosagem individuas, tambor secador tipo contrafluxo, peneira classificadora, 3 silos quentes com pesagem individual, dosador de ligante, misturador tipo pug-mill, filtro de mangas, estocagem para 60t de ligante, sistema de aquecimento adequado a capacidade da usina, cabine de comando estanque com ar condicionado, sistema de controle automático e programável. Custo horário produtivo.</t>
  </si>
  <si>
    <t>EQ 20.05.0775</t>
  </si>
  <si>
    <t>Usina para mistura betuminosa alta classe, a quente, com capacidade de 120t/h, com operador e 7 serventes, com as seguintes especificacoes minimas: 3 dosadores com capacidade de 7m³ cada, correias dosadoras e comportas de dosagem individuas, tambor secador tipo contrafluxo, peneira classificadora, 3 silos quentes com pesagem individual, dosador de ligante, misturador tipo pug-mill, filtro de mangas, estocagem para 60t de ligante, sistema de aquecimento adequado a capacidade da usina, cabine de comando estanque com ar condicionado, sistema de controle automático e programável. Custo horário improdutivo.</t>
  </si>
  <si>
    <t>EQ 20.05.0800</t>
  </si>
  <si>
    <t>Vassoura Mecânica, sem operador, com material de manutenção, com as seguintes especificações mínimas: largura de trabalho de 2,44m, rebocável.  Custo horário produtivo.</t>
  </si>
  <si>
    <t>EQ 20.05.0806</t>
  </si>
  <si>
    <t>Vassoura Mecânica, sem operador, com as seguintes especificações mínimas: largura de trabalho de 2,44m, rebocável.  Custo horário improdutivo.</t>
  </si>
  <si>
    <t>EQ 20.05.0850</t>
  </si>
  <si>
    <t>Vibro-acabadora sobre esteiras, para asfalto, capacidade de produção de 400t/h, com operador e um servente, material de operação e material de manutenção, com as seguintes especificações mínimas: motor diesel de 98CV (96,04HP), largura de pavimentação variando de 3,05m a 4,75m.  Custo horário produtivo.</t>
  </si>
  <si>
    <t>EQ 20.05.0853</t>
  </si>
  <si>
    <t>Vibro-acabadora sobre esteiras, para asfalto, capacidade de produção de 400t/h, com operador e um servente, material de operação com as seguintes especificações mínimas: motor diesel de 98CV (96,04HP), largura de pavimentação variando de 3,05m a 4,75m.  Custo horário improdutivo (motor funcionando).</t>
  </si>
  <si>
    <t>EQ 20.05.0856</t>
  </si>
  <si>
    <t>Vibro-acabadora sobre esteiras, para asfalto, capacidade de produção de 400t/h, com operador e um servente, com as seguintes especificações mínimas: motor diesel de 98CV (96,04HP), largura de pavimentação variando de 3,05m a 4,75m.  Custo horário improdutivo (motor desligado).</t>
  </si>
  <si>
    <t>EQ 20.05.0862</t>
  </si>
  <si>
    <t>Vibro-acabadora para asfalto, capacidade do silo de 10,5t, com operador e um servente, material de operação e material de manutenção, com as seguintes especificações mínimas: motor diesel de 98CV (96,04HP), largura de pavimentação 4,55m.  Custo horário produtivo.</t>
  </si>
  <si>
    <t>EQ 20.05.0865</t>
  </si>
  <si>
    <t>Vibro-acabadora para asfalto, capacidade do silo de 10,5t, com operador e um servente, material de operação, com as seguintes especificações mínimas: motor diesel de 98CV (96,04HP), largura de pavimentação 4,55m.  Custo horário improdutivo (motor funcionando).</t>
  </si>
  <si>
    <t>EQ 20.05.0868</t>
  </si>
  <si>
    <t>Vibro-acabadora para asfalto, capacidade do silo de 10,5t, com operador e um servente, com as seguintes especificações mínimas: motor diesel de 98CV (96,04HP), largura de pavimentação 4,55m.  Custo horário improdutivo (motor desligado).</t>
  </si>
  <si>
    <t>EQ 20.05.0870</t>
  </si>
  <si>
    <t>Vibroacabadora para asfalto com operadores, material de manutenção e operação, kit de nivelamento eletrônico, seguro e adesivos na carroceria, sinalizador giratório, rádio transmissor/receptor ou sistema de rastreamento, com as seguintes especificações mínimas: capacidade de produção de 400 t/h, capacidade do silo de 10,5 t, motor diesel de 98 cv, largura de pavimentação variando de 3 a 4,75 m. Custo mensal.</t>
  </si>
  <si>
    <t>EQ 20.05.0871</t>
  </si>
  <si>
    <t>Kit do Sistema de nivelamento eletrônico para Vibro-acabadoras.  Custo horário.</t>
  </si>
  <si>
    <t>EQ 20.05.0900</t>
  </si>
  <si>
    <t>Kit Compacto "Tapa buracos", montado sobre caminhão com motor a diesel de 208 Cv, com  motorista, equipado com silo térmico com capacidade de 5m3 de massa asfáltica; sistema de descarga de massa asfáltica por eixo sem fim e bica direcional posicionável para ambos os lados do caminhão; tanque de emulsão de 250 l com aquecimento e caneta manual para pintura e imprimação; máquina policorte; rompedor hidráulico e caixa de resíduo de entulho; caneta sopradora de ar comprimido e placa compactada vibratória de 80 Kg.  Custo horário produtivo.</t>
  </si>
  <si>
    <t>EQ 20.05.0903</t>
  </si>
  <si>
    <t>Kit Compacto "Tapa buracos", montado sobre caminhão com motor a diesel de 208 Cv, com  motorista equipado com silo térmico com capacidade de 5m3 de massa asfáltica; sistema de descarga de massa asfáltica por eixo sem fim e bica direcional posicionável para ambos os lados do caminhão; tanque de emulsão de 250 l com aquecimento e caneta manual para pintura e imprimação; máquina policorte; rompedor hidráulico e caixa de resíduo de entulho; caneta sopradora de ar comprimido e placa compactada vibratória de 80 Kg.  Custo horário improdutivo.</t>
  </si>
  <si>
    <t>EQ 25.05.0050</t>
  </si>
  <si>
    <t>Bate Estacas sobre rolos, de queda simples com martelo de até 0,75t, com operador, encarregado geral de cravação e um servente, com material de operação e material de manutenção.  Custo horário produtivo.</t>
  </si>
  <si>
    <t>EQ 25.05.0053</t>
  </si>
  <si>
    <t>Bate Estacas sobre rolos, de queda simples com martelo de até 0,75t, com operador, encarregado geral de cravação e um servente, com material de operação.  Custo horário improdutivo (motor funcionando).</t>
  </si>
  <si>
    <t>EQ 25.05.0056</t>
  </si>
  <si>
    <t>Bate Estacas sobre rolos, de queda simples com martelo de até 0,75t, com operador, encarregado geral de cravação e um servente.  Custo horário improdutivo (motor desligado).</t>
  </si>
  <si>
    <t>EQ 25.05.0100</t>
  </si>
  <si>
    <t>Bate Estacas sobre rolos, de queda simples com martelo de 1,5t a 2,2t, com operador, encarregado geral de cravação e um servente, com material de operação e material de manutenção.  Custo horário produtivo.</t>
  </si>
  <si>
    <t>EQ 25.05.0103</t>
  </si>
  <si>
    <t>Bate Estacas sobre rolos, de queda simples com martelo de 1,5t a 2,2t, com operador, encarregado geral de cravação e um servente, com material de operação.  Custo horário improdutivo (motor funcionando).</t>
  </si>
  <si>
    <t>EQ 25.05.0106</t>
  </si>
  <si>
    <t>Bate Estacas sobre rolos, de queda simples com martelo de 1,5t a 2,2t, com operador, encarregado geral de cravação e um servente.  Custo horário improdutivo (motor desligado).</t>
  </si>
  <si>
    <t>EQ 25.05.0150</t>
  </si>
  <si>
    <t>Bate Estacas sobre rolos, de queda simples com martelo de 2,5t a 3,0t, com operador, encarregado geral de cravação e um servente, com material de operação e material de manutenção.  Custo horário produtivo.</t>
  </si>
  <si>
    <t>EQ 25.05.0153</t>
  </si>
  <si>
    <t>Bate Estacas sobre rolos, de queda simples com martelo de 2,5t a 3,0t, com operador, encarregado geral de cravação e um servente, com material de operação.  Custo horário improdutivo (motor funcionando).</t>
  </si>
  <si>
    <t>EQ 25.05.0156</t>
  </si>
  <si>
    <t>Bate Estacas sobre rolos, de queda simples com martelo de 2,5t a 3,0t, com operador, encarregado geral de cravação e um servente.  Custo horário improdutivo (motor desligado).</t>
  </si>
  <si>
    <t>EQ 25.05.0200</t>
  </si>
  <si>
    <t>Bate Estacas tipo Franki ou similar para estacas de até 600mm de diâmetro, com operador, encarregado geral de cravação e um servente, com material de operação e material de manutenção, com as seguintes especificações mínimas: pilão de até 4,2t, martelo retangular de 2,5t, torre treliça de 17m de altura.  Custo horário produtivo.</t>
  </si>
  <si>
    <t>EQ 25.05.0203</t>
  </si>
  <si>
    <t>Bate Estacas tipo Franki ou similar para estacas de até 600mm de diâmetro, com operador, encarregado geral de cravação e um servente, com material de operação, com as seguintes especificações mínimas: pilão de até 4,2t, martelo retangular de 2,5t, torre treliça de 17m de altura.  Custo horário improdutivo (motor funcionando).</t>
  </si>
  <si>
    <t>EQ 25.05.0206</t>
  </si>
  <si>
    <t>Bate Estacas tipo Franki ou similar para estacas de até 600mm de diâmetro, com operador, encarregado geral de cravação e um servente, com as seguintes especificações mínimas: pilão de até 4,2t, martelo retangular de 2,5t, torre treliça de 17m de altura.  Custo horário improdutivo (motor desligado).</t>
  </si>
  <si>
    <t>EQ 25.05.0250</t>
  </si>
  <si>
    <t>Bate Estacas tipo Franki ou similar para estacas de até 700mm de diâmetro, com operador, encarregado geral de cravação e um servente, com material de operação e material de manutenção, com as seguintes especificações mínimas: pilão de até 4,2t, martelo retangular de 3,5t, torre treliça de 35m de altura.  Custo horário produtivo.</t>
  </si>
  <si>
    <t>EQ 25.05.0253</t>
  </si>
  <si>
    <t>Bate Estacas tipo Franki ou similar para estacas de até 700mm de diâmetro, com operador, encarregado geral de cravação e um servente, com material de operação, com as seguintes especificações mínimas: pilão de até 4,2t, martelo retangular de 3,5t, torre treliça de 35m de altura.  Custo horário improdutivo (motor funcionando).</t>
  </si>
  <si>
    <t>EQ 25.05.0256</t>
  </si>
  <si>
    <t>Bate Estacas tipo Franki ou similar para estacas de até 700mm de diâmetro, com operador, encarregado geral de cravação e um servente, com as seguintes especificações mínimas: pilão de até 4,2t, martelo retangular de 3,5t, torre treliça de 35m de altura.  Custo horário improdutivo (motor desligado).</t>
  </si>
  <si>
    <t>EQ 25.05.0300</t>
  </si>
  <si>
    <t>Campânula para Tubulão Pneumático, capacidade de içamento de até 800Kg, sem operador, com as seguintes especificações mínimas: pressão de serviço de até 2,5Kg/cm2, inclusive guincho elétrico de içamento.  Custo horário produtivo.</t>
  </si>
  <si>
    <t>EQ 25.05.0303</t>
  </si>
  <si>
    <t>Campânula para Tubulão Pneumático, capacidade de içamento de até 800Kg, sem operador, com as seguintes especificações mínimas: pressão de serviço de até 2,5Kg/cm2, inclusive guincho elétrico de içamento.  Custo horário improdutivo.</t>
  </si>
  <si>
    <t>EQ 30.05.0100</t>
  </si>
  <si>
    <t>Betoneira com capacidade de 320l de mistura seca, sem operador, com material de operação, energia elétrica e material de manutenção, com as seguintes especificações mínimas: motor elétrico trifásico de 2CV, carregamento mecânico e tambor reversível.  Custo horário produtivo.</t>
  </si>
  <si>
    <t>EQ 30.05.0106</t>
  </si>
  <si>
    <t>Betoneira com capacidade de 320l de mistura seca, sem operador, com as seguintes especificações mínimas: motor elétrico trifásico de 2CV, carregamento mecânico e tambor reversível.  Custo horário improdutivo.</t>
  </si>
  <si>
    <t>EQ 30.05.0150</t>
  </si>
  <si>
    <t>Betoneira com capacidade de 320l de mistura seca, sem operador, com material de operação e material de manutenção, com as seguintes especificações mínimas: motor a gasolina, carregamento mecânico e tambor reversível.  Custo horário produtivo.  (Obs.: Utilização somente onde não houver disponibilidade de energia elétrica no local da obra)</t>
  </si>
  <si>
    <t>EQ 30.05.0156</t>
  </si>
  <si>
    <t>Betoneira com capacidade de 320l de mistura seca, sem operador, com as seguintes especificações mínimas: motor a gasolina, carregamento mecânico e tambor reversível.  Custo horário improdutivo.  (Obs.: Utilização somente onde não houver disponibilidade de energia elétrica no local da obra)</t>
  </si>
  <si>
    <t>EQ 30.05.0200</t>
  </si>
  <si>
    <t>Betoneira com capacidade de 580l, carregador e motor elétrico WEG 7,5CV, 4 pólos, 220/380V, sem caixa d'água, Menegotti ou similar, sem operador.  Aluguel produtivo.</t>
  </si>
  <si>
    <t>EQ 30.05.0206</t>
  </si>
  <si>
    <t>Betoneira com capacidade de 580l, carregador e motor elétrico WEG 7,5CV, 4 pólos, 220/380V, sem caixa d'água, Menegotti ou similar, sem operador.  Aluguel improdutivo motor parado.</t>
  </si>
  <si>
    <t>EQ 30.05.0225</t>
  </si>
  <si>
    <t>Bomba de argamassa, com unidade misturadora e bombeadora, com capacidade de 60l/min, com motor elétrico, exclusive operador. Custo horário produtivo.</t>
  </si>
  <si>
    <t>EQ 30.05.0230</t>
  </si>
  <si>
    <t>Bomba de argamassa, com unidade misturadora e bombeadora, com capacidade de 60l/min, com motor elétrico, exclusive operador. Custo horário improdutivo.</t>
  </si>
  <si>
    <t>EQ 30.05.0300</t>
  </si>
  <si>
    <t>Conjunto para projeção de concreto.  Custo horário produtivo.</t>
  </si>
  <si>
    <t>EQ 30.05.0303</t>
  </si>
  <si>
    <t>Conjunto para projeção de concreto.  Custo horário improdutivo.</t>
  </si>
  <si>
    <t>EQ 30.05.0550</t>
  </si>
  <si>
    <t>Vibrador de Imersão com tubo de 48mmx480mm, sem operador, com material de operação, energia elétrica e material de manutenção, com as seguintes especificações mínimas: motor elétrico trifásico de 2CV e mangote de 5m de comprimentor.  Custo horário produtivo.</t>
  </si>
  <si>
    <t>EQ 30.05.0556</t>
  </si>
  <si>
    <t>Vibrador de Imersão com tubo de 48mmx480mm, sem operador, com as seguintes especificações mínimas: motor elétrico trifásico de 2CV e mangote de 5m de comprimentor.  Custo horário improdutivo.</t>
  </si>
  <si>
    <t>EQ 35.05.0050</t>
  </si>
  <si>
    <t>Rotativa para execução de poços profundos, sobre caminhão de 12t, com chefe de turma técnico em sondagem e 03 sondadores operadores, material de operação e material de manutenção, com as seguintes especificações mínimas: motor diesel de 162CV, compressor de ar rotativo de 270HP, descraga livre de 747Pcm e pressão de 150psi.  Custo horário produtivo.</t>
  </si>
  <si>
    <t>EQ 35.05.0053</t>
  </si>
  <si>
    <t>Rotativa para execução de poços profundos, sobre caminhão de 12t, com chefe de turma técnico em sondagem e 03 sondadores operadores, material de manutenção, com as seguintes especificações mínimas: motor diesel de 162CV, compressor de ar rotativo de 270HP, descraga livre de 747Pcm e pressão de 150psi.  Custo horário improdutivo (motor funcionando).</t>
  </si>
  <si>
    <t>EQ 35.05.0056</t>
  </si>
  <si>
    <t>Rotativa para execução de poços profundos, sobre caminhão de 12t, com chefe de turma técnico em sondagem e 03 sondadores operadores, com as seguintes especificações mínimas: motor diesel de 162CV, compressor de ar rotativo de 270HP, descraga livre de 747Pcm e pressão de 150psi.  Custo horário improdutivo (motor desligado).</t>
  </si>
  <si>
    <t>EQ 35.10.0050</t>
  </si>
  <si>
    <t>Bomba Hidráulica Submersível, monofásica, com motor elétrico com potência de 1CV - 220V/380V, marca ABS modelo UNI 500 ou similar, exclusive acessórios.  Fornecimento e colocação.</t>
  </si>
  <si>
    <t>EQ 35.10.0100</t>
  </si>
  <si>
    <t>Bomba Hidráulica Submersível, trifásica, com motor elétrico com potência de 2CV - 220V/380V, marca ABS modelo UNI 600T ou similar, exclusive acessórios.  Fornecimento e colocação.</t>
  </si>
  <si>
    <t>EQ 35.10.0150</t>
  </si>
  <si>
    <t>Bomba Hidráulica Submersível, trifásica, com motor elétrico com potência de 3,5CV - 220V/380V, modelo AFP-100 ou similar, exclusive acessórios.  Fornecimento e colocação.</t>
  </si>
  <si>
    <t>EQ 35.10.0200</t>
  </si>
  <si>
    <t>Bomba centrífuga submersível elétrica, para drenagem de água limpa ou com impurezas e partículas abrasivas ou de uso a seco, sem operador, com material de operação, energia elétrica e material de manutençãoi, com as seguintes especificações mínimas: motor elétrico de 6CV a 3450RPM, mangueira de recalque, cabos de alimentação e comandos elétricos.  Custo horário produtivo.</t>
  </si>
  <si>
    <t>EQ 35.10.0203</t>
  </si>
  <si>
    <t>Bomba centrífuga submersível elétrica, para drenagem de água limpa ou com impurezas e partículas abrasivas ou de uso a seco, sem operador, com as seguintes especificações mínimas: motor elétrico de 6CV a 3450RPM, mangueira de recalque, cabos de alimentação e comandos elétricos.  Custo horário improdutivo.</t>
  </si>
  <si>
    <t>EQ 35.10.0250</t>
  </si>
  <si>
    <t>Bomba Hidráulica Submersível, trifásica, com motor elétrico com potência de 8CV - 220V/380V, modelo JUMBO S1ND ou similar, exclusive acessórios.  Fornecimento e instalação hidráulica e elétrica.</t>
  </si>
  <si>
    <t>EQ 35.10.0253</t>
  </si>
  <si>
    <t>Bomba hidráulica submersível, trifásica, motor elétrico com potência de 3,8CV, 220/380V, para tubulação de 3", modelo Jumbo 24ND da ABS ou similar.  Fornecimento.</t>
  </si>
  <si>
    <t>EQ 35.10.0256</t>
  </si>
  <si>
    <t>Bomba hidráulica submersível, trifásica, motor elétrico com potência de 2CV, 220/380V, para tubulação de 2", modelo Jumbo 14D da ABS ou similar.  Fornecimento.</t>
  </si>
  <si>
    <t>EQ 35.10.0259</t>
  </si>
  <si>
    <t>Bomba hidráulica submersível, trifásica, motor elétrico com potência de 1,5CV, 220/380V, para tubulação de 2", modelo Jumbo 12D da ABS ou similar.  Fornecimento.</t>
  </si>
  <si>
    <t>EQ 35.10.0262</t>
  </si>
  <si>
    <t>Bomba hidráulica submersível, trifásica, motor elétrico com potência de 15CV, 220/380V, para tubulação de 6", modelo Jumbo 84LD da ABS ou similar.  Fornecimento.</t>
  </si>
  <si>
    <t>EQ 35.10.0263</t>
  </si>
  <si>
    <t>Bomba hidráulica submersível, trifásica, motor elétrico com potência de 15CV, 220/380V, para tubulação de 6", modelo Jumbo 84LD da ABS ou similar. Custo horário improdutivo.</t>
  </si>
  <si>
    <t>EQ 35.10.0264</t>
  </si>
  <si>
    <t>Bomba hidráulica submersível, trifásica, motor elétrico com potência de 15CV, 220/380V, para tubulação de 6", modelo Jumbo 84LD da ABS ou similar. Custo horário produtivo.</t>
  </si>
  <si>
    <t>EQ 35.10.0265</t>
  </si>
  <si>
    <t>Bomba hidráulica submersível, trifásica, motor elétrico com potência de 15CV, 220/380V, para tubulação de 4", modelo Jumbo 84ND da ABS ou similar.  Fornecimento.</t>
  </si>
  <si>
    <t>EQ 35.10.0268</t>
  </si>
  <si>
    <t>Bomba hidráulica submersível, trifásica, motor elétrico com potência de 9CV, 220/380V, para tubulação de 4", modelo Jumbo 54HD da ABS ou similar.  Fornecimento.</t>
  </si>
  <si>
    <t>EQ 35.10.0271</t>
  </si>
  <si>
    <t>Bomba hidráulica submersível, trifásica, motor elétrico com potência de 6CV, 220/380V, para tubulação de 3", modelo Jumbo 30MD da ABS ou similar.  Fornecimento.</t>
  </si>
  <si>
    <t>EQ 35.10.0274</t>
  </si>
  <si>
    <t>Bomba hidráulica submersível, trifásica, motor elétrico com potência de 6CV, 220/380V, para tubulação de 2", modelo Jumbo 30HD da ABS ou similar.  Fornecimento.</t>
  </si>
  <si>
    <t>EQ 35.10.0300</t>
  </si>
  <si>
    <t>Bomba hidráulica centrífuga submersa, com motor elétrico de 10CV, exclusive acessórios.   Fornecimento e instalação hidráulica e elétrica.</t>
  </si>
  <si>
    <t>EQ 35.10.0325</t>
  </si>
  <si>
    <t>Bomba hidráulica submersível trifásica, para águas residuais, motor 3,0KW a 3430 rpm, grau de proteção F, isolamento IP-68, versão CP, com 10m de cabo trifásico, conexão de descarga de 3", suporte de tubos guia de 2", dois lances de tubo guia de aço galvanizado com 6m cada, corrente de aço galvanizada de 3/16" com 6m, jogo de chumbadores de aço inox, modelo CP 3085, tipo HT, Flygt ou similar.  Fornecimento.</t>
  </si>
  <si>
    <t>EQ 35.10.0350</t>
  </si>
  <si>
    <t>Bomba submersível para esgoto sanitário, curva 483, 7,5KW-1745RPM, 220/380 ou 440V,  trifásico, descarga de 100m, modelo CP 3127, tipo Flygt ou similar.  Fornecimento, instalação hidráulica e elétrica.</t>
  </si>
  <si>
    <t>EQ 35.10.0400</t>
  </si>
  <si>
    <t>Bomba Hidráulica Centrífuga Submersível, de 30CV, saída de 4" ou 6", modelo Jumbo 201, fabricação ABS ou similar.  Fornecimento.</t>
  </si>
  <si>
    <t>EQ 35.10.0450</t>
  </si>
  <si>
    <t>Moto-bomba sobre rodas, com bomba centrífuga auto-escorvante de rotor aberto de 4CV, para drenagem de água limpa ou com impurezas e partículas abrasivas, sem operador, com material de operação e material de manutenção, com as seguintes especificações mínimas: motor à gasolina de 4CV, sucção de 2" e recalque de 1 1/2", com respectivas mangueiras e acessórios.  Custo horário produtivo.</t>
  </si>
  <si>
    <t>EQ 35.10.0453</t>
  </si>
  <si>
    <t>Moto-bomba sobre rodas, com bomba centrífuga auto-escorvante de rotor aberto de 4CV, para drenagem de água limpa ou com impurezas e partículas abrasivas, sem operador, com as seguintes especificações mínimas: motor à gasolina de 4CV, sucção de 2" e recalque de 1 1/2", com respectivas mangueiras e acessórios.  Custo horário improdutivo.</t>
  </si>
  <si>
    <t>EQ 35.10.0500</t>
  </si>
  <si>
    <t>Moto-bomba sobre rodas, com bomba centrífuga auto-escorvante de rotor aberto de 5,3HP, para drenagem de água limpa ou com impurezas e partículas abrasivas, sem operador, com material de operação e material de manutenção, com as seguintes especificações mínimas: motor à gasolina de 5,3HP, sucção de 3" e recalque de 3", com respectivas mangueiras e acessórios.  Custo horário produtivo.</t>
  </si>
  <si>
    <t>EQ 35.10.0503</t>
  </si>
  <si>
    <t>Moto-bomba sobre rodas, com bomba centrífuga auto-escorvante de rotor aberto de 5,3HP, para drenagem de água limpa ou com impurezas e partículas abrasivas, sem operador, com material de operação, com as seguintes especificações mínimas: motor à gasolina de 5,3HP, sucção de 3" e recalque de 3", com respectivas mangueiras e acessórios.  Custo horário improdutivo.</t>
  </si>
  <si>
    <t>EQ 35.10.0551</t>
  </si>
  <si>
    <t>Moto Bomba Susuki ou similar, com bomba centrífuga auto-escorvante de rotor aberto, bocais de sucção de 3 , motor a gasolina de 5,3HP, inclusive mangueiras de sucção e recalque, sem operador.  Fornecimento.</t>
  </si>
  <si>
    <t>EQ 35.10.0600</t>
  </si>
  <si>
    <t>Recuperação de bomba hidráulica, centrífuga, trifásica, com motor elétrico de 3/4CV - 220V/380V, compreendendo a troca de selo, gaxetas, buchas, mancal, rolamentos e a pintura externa.</t>
  </si>
  <si>
    <t>EQ 35.10.0650</t>
  </si>
  <si>
    <t>Recuperação de bomba hidráulica, centrífuga submersível, monofásica, com motor elétrico de 1CV - 220V/380V, tipo ABS ou similar, compreendendo a troca de selo, gaxetas, buchas, mancal, rolamentos e a pintura externa.</t>
  </si>
  <si>
    <t>EQ 35.10.0670</t>
  </si>
  <si>
    <t>Recuperação de bomba hidráulica centrífuga, trifásica, motor elétrico de 1CV, modelo 250RS, Dancor ou similar, compreendendo a troca de selo, gaxetas, buchas, mancal, rolamentos e pintura externa.</t>
  </si>
  <si>
    <t>EQ 35.10.0685</t>
  </si>
  <si>
    <t>Recuperação de bomba hidráulica centrífuga, com motor elétrico, potência de 2CV, 220V, compreendendo a troca de selo, gaxetas, buchas, mancal, rolamentos e a pintura externa.</t>
  </si>
  <si>
    <t>EQ 35.10.0700</t>
  </si>
  <si>
    <t>Recuperação de bomba hidráulica, submersível, trifásica, com motor elétrico de 2CV - 220V/380V, tipo ABS ou similar, compreendendo a troca de selo, gaxetas, buchas, mancal, rolamentos e a pintura externa.</t>
  </si>
  <si>
    <t>EQ 35.10.0750</t>
  </si>
  <si>
    <t>Recuperação de bomba hidráulica, centrifuga submersível, tipo "sapo", trifásica, com motor elétrico de 2CV - 220V, compreendendo a troca de selo, gaxetas, buchas, mancal, rolamentos e a pintura externa.</t>
  </si>
  <si>
    <t>EQ 35.10.0800</t>
  </si>
  <si>
    <t>Recuperação de bomba hidráulica, vazão de 42m3/h, centrífuga submersível, refrigerada a água, trifásica com motor elétrico de 2,4CV - 220V/380V, compreendendo a troca de selo, gaxetas, buchas, mancal, rolamentos e a pintura externa.</t>
  </si>
  <si>
    <t>EQ 35.10.0850</t>
  </si>
  <si>
    <t>Recuperação de bomba hidráulica, centrífuga submersível, trifásica com motor elétrico de 3,5CV - 220V/380V, compreendendo a troca de selo, gaxetas, buchas, mancal, rolamentos e a pintura externa, tipo AFP-100 ou similar.</t>
  </si>
  <si>
    <t>EQ 35.10.0870</t>
  </si>
  <si>
    <t>Recuperação de bomba hidráulica centrífuga, submersível, trifásica, motor elétrico de 3,8CV modelo Jumbo 24ND, ABS ou similar, compreendendo a troca de selo, gaxetas, buchas, mancal, rolamentos e pintura externa.</t>
  </si>
  <si>
    <t>EQ 35.10.0880</t>
  </si>
  <si>
    <t>Recuperação de bomba hidráulica centrífuga, trifásica, motor elétrico de 5CV, série CAM,  modelo 618TJM, Dancor ou similar, compreendendo a troca de selo, gaxetas, buchas, mancal, rolamentos e pintura externa.</t>
  </si>
  <si>
    <t>EQ 35.10.0900</t>
  </si>
  <si>
    <t>Recuperação de bomba hidráulica, centrífuga submersível, trifásica com motor elétrico de 8CV - 220V/380V, tipo JUMBO S1ND ou similar, compreendendo a troca de selo, gaxetas, buchas, mancal, rolamentos e a pintura externa.</t>
  </si>
  <si>
    <t>EQ 35.10.0930</t>
  </si>
  <si>
    <t>Recuperação de bomba hidráulica centrífuga, submersível, trifásica, motor elétrico de 9CV modelo Jumbo 54HD, ABS ou similar, compreendendo a troca de selo, gaxetas, buchas, mancal, rolamentos e pintura externa.</t>
  </si>
  <si>
    <t>EQ 35.10.0950</t>
  </si>
  <si>
    <t>Recuperação de bomba hidráulica, centrífuga submersível, trifásica com motor elétrico de 4,2CV - 220V/380V, tipo SPV 30/2 ou similar, compreendendo a troca de selo, gaxetas, buchas, mancal, rolamentos e a pintura externa.</t>
  </si>
  <si>
    <t>EQ 35.10.1000</t>
  </si>
  <si>
    <t>Recuperação de bomba hidráulica, centrífuga submersível, trifásica com motor elétrico de 6,3CV - 220V/380V, compreendendo a troca de selo, gaxetas, buchas, mancal, rolamentos e a pintura externa, tipo SPV 40/C ou similar.</t>
  </si>
  <si>
    <t>EQ 35.10.1050</t>
  </si>
  <si>
    <t>Recuperação de Bomba Hidráulica Centrífuga Submersível, de 30CV, saída de 4" ou 6", modelo Jumbo 201, fabricação ABS ou similar.</t>
  </si>
  <si>
    <t>EQ 35.15.0200</t>
  </si>
  <si>
    <t>Bomba Hidráulica Centrífuga trifásica, com motor elétrico de 3/4CV - 220V/380V, marca Worthington modelo D-520 ou similar, exclusive acessórios.  Fornecimento e colocação.</t>
  </si>
  <si>
    <t>EQ 35.15.0250</t>
  </si>
  <si>
    <t>Bomba Hidráulica Centrífuga, com motor elétrico, potência de 1CV, sucção de 1", elevação de 1", vazão de 5m3/h, altura manométrica máxima de 35MCA, trifásica, modelo 250RS da Dancor ou similar, exclusive acessórios.  Fornecimento e colocação.</t>
  </si>
  <si>
    <t>EQ 35.15.0253</t>
  </si>
  <si>
    <t>Bomba Hidráulica centrífuga, trifásica, motor elétrico 220/380V, com potência de 5CV, com sucção de 2" e elevação de 1 1/2", série CAM, modelo 618TJM, Dancor ou similar.  Fornecimento.</t>
  </si>
  <si>
    <t>EQ 35.15.0350</t>
  </si>
  <si>
    <t>Bomba Hidráulica Centrífuga, com motor elétrico, potência de 2CV; exclusive acessórios.   Fornecimento e colocação.</t>
  </si>
  <si>
    <t>EQ 35.15.0370</t>
  </si>
  <si>
    <t>Bomba hidráulica centrífuga, trifásica, motor elétrico de 3CV, tipo Mark Peerless DB7-C ou similar, exclusive acessórios.  Fornecimento e colocação.</t>
  </si>
  <si>
    <t>EQ 35.15.0470</t>
  </si>
  <si>
    <t>Bomba hidráulica centrífuga, trifásica, motor elétrico de 7,5CV, modelo DS9, WEG ou similar, exclusive acessórios.  Fornecimento e colocação.</t>
  </si>
  <si>
    <t>EQ 35.15.0500</t>
  </si>
  <si>
    <t>Bomba Hidráulica Centrífuga, com motor elétrico, potência de 10CV; exclusive acessórios.   Fornecimento e colocação.</t>
  </si>
  <si>
    <t>EQ 35.15.0600</t>
  </si>
  <si>
    <t>Bomba Hidráulica Centrífuga trifásica, com motor elétrico de 15CV - 220V/380V, marca Worthington modelo D-1020 ou similar, exclusive acessórios.  Fornecimento e colocação.</t>
  </si>
  <si>
    <t>EQ 35.15.0700</t>
  </si>
  <si>
    <t>Bomba Hidráulica Centrífuga, trifásica, com motor elétrico com potência de 25CV - 220V/380V, sucção de 2", elevação de 1 1/2", vazão de 40m3/h, altura de recalque de 90m, marca Alleri ou similar, exclusive acessórios.  Fornecimento e colocação.</t>
  </si>
  <si>
    <t>EQ 35.15.0800</t>
  </si>
  <si>
    <t>Bomba de eixo vertical, 1HP, 380V, diâmetro de 2" do tubo de elevação, AMT=5m, vazão de 26m3/h, modelo 1063 da Dancor, ou similar.  Fornecimento e colocação.</t>
  </si>
  <si>
    <t>EQ 35.15.1000</t>
  </si>
  <si>
    <t>Recuperação de bomba hidráulica, centrífuga, trifásica, com motor elétrico de 0,5CV, vazão de 9m3/h, compreendendo a troca de selo, gaxetas, buchas, mancal, rolamentos e a pintura externa, tipo Mark Peerless XD2-003 ou similar.</t>
  </si>
  <si>
    <t>EQ 35.15.1200</t>
  </si>
  <si>
    <t>Recuperação de bomba hidráulica, centrífuga, trifásica, com motor elétrico de 3CV, tipo Mark Peerless DBC 710 ou similar, compreendendo a troca de selo, gaxetas, buchas, mancal, rolamentos e a pintura externa.</t>
  </si>
  <si>
    <t>EQ 35.15.1250</t>
  </si>
  <si>
    <t>Recuperação de bomba hidráulica, centrífuga, trifásica, com motor elétrico de 7,5CV - 220/380V, tipo Mark Peerless DS9-009 ou similar, compreendendo a troca de selo, gaxetas, buchas, mancal, rolamentos e a pintura externa.</t>
  </si>
  <si>
    <t>EQ 35.15.1400</t>
  </si>
  <si>
    <t>Recuperação de bomba hidráulica, centrífuga, trifásica, com motor elétrico de 10CV - 220/380V, compreendendo a troca de selo, gaxetas, buchas, mancal, rolamentos e a pintura externa.</t>
  </si>
  <si>
    <t>EQ 35.15.1700</t>
  </si>
  <si>
    <t>Recuperação de bomba hidráulica, centrífuga, trifásica, com motor elétrico de 15CV - 220/380V, tipo Worthington D-1020 ou similar, compreendendo a troca de selo, gaxetas, buchas, mancal, rolamentos e a pintura externa.</t>
  </si>
  <si>
    <t>EQ 35.15.1800</t>
  </si>
  <si>
    <t>Recuperação de bomba hidráulica, centrífuga, trifásica, com motor elétrico de 25CV - 220/380V, sucção com diâmetro de 2", recalque com diâmetro de 1 1/2", compreendendo a troca de selo, gaxetas, buchas, mancal, rolamentos e a pintura externa, tipo Alleri ou similar.</t>
  </si>
  <si>
    <t>EQ 40.05.0150</t>
  </si>
  <si>
    <t>Equipamento de jato d'água de alta pressão (Sewer-Jet ou similar), com motorista, operador, ajudante, material de operação e material de manutenção, inclusive o fornecimento de água, com as seguintes especificações mínimas: sistema de bombeamento de alta pressão, vazão de 260 lpm, unidade motora, tanque reservatório de 6000l, mangueira de 1"com acessórios e opcionais.  Custo horário corrido.</t>
  </si>
  <si>
    <t>EQ 40.05.0153</t>
  </si>
  <si>
    <t>EQ 40.05.0200</t>
  </si>
  <si>
    <t>EQ 40.05.0250</t>
  </si>
  <si>
    <t>Equipamento para desobstrução de galerias (Bucket - Machine), sem operador, com material de operação e material de manutenção, com as seguintes especificações mínimas: motor diesel de 12CV, avanço mecânico, jogo completo de acessórios e rebocável.  Custo horário produtivo.</t>
  </si>
  <si>
    <t>EQ 40.05.0253</t>
  </si>
  <si>
    <t>Equipamento para desobstrução de galerias (Bucket - Machine), sem operador, com material de operação, com as seguintes especificações mínimas: motor diesel de 12CV, avanço mecânico, jogo completo de acessórios e rebocável.  Custo horário improdutivo (motor funcionando).</t>
  </si>
  <si>
    <t>EQ 40.05.0256</t>
  </si>
  <si>
    <t>Equipamento para desobstrução de galerias (Bucket - Machine), sem operador, com as seguintes especificações mínimas: motor diesel de 12CV, avanço mecânico, jogo completo de acessórios e rebocável.  Custo horário improdutivo (motor desligado).</t>
  </si>
  <si>
    <t>EQ 40.05.0300</t>
  </si>
  <si>
    <t>Escavadeira sobre esteiras, com Clam - Shell, capacidade de 0,78m3, com operador, com material de operação e material de manutenção.  Custo horário corrido.</t>
  </si>
  <si>
    <t>EQ 40.05.0350</t>
  </si>
  <si>
    <t>Escavadeira sobre esteiras, com Drag - Line, capacidade de 0,78m3, com operador, com material de operação e material de manutenção.  Custo horário corrido.</t>
  </si>
  <si>
    <t>EQ 45.05.0050</t>
  </si>
  <si>
    <t>Broca de metal duro para perfuratriz pneumática, com comprimento de 0,80m, série 12 (800x40)mm, haste de 7/8".  Custo horário produtivo.</t>
  </si>
  <si>
    <t>EQ 45.05.0053</t>
  </si>
  <si>
    <t>Broca de metal duro para perfuratriz pneumática, com comprimento de 1,60m, série 12 (1600x39)mm, haste de 7/8".  Custo horário produtivo.</t>
  </si>
  <si>
    <t>EQ 45.05.0056</t>
  </si>
  <si>
    <t>Broca de metal duro para perfuratriz pneumática, com comprimento de 2,40m, série 12 (2400x38)mm, haste de 7/8".  Custo horário produtivo.</t>
  </si>
  <si>
    <t>EQ 45.05.0059</t>
  </si>
  <si>
    <t>Mangueira para compressor de ar, duas lonas, diâmetro de 3/4".  Custo horário corrido por decâmetro.</t>
  </si>
  <si>
    <t>h.dam</t>
  </si>
  <si>
    <t>EQ 45.05.0100</t>
  </si>
  <si>
    <t>Compressor de ar, portátil e rebocável, sem operador, com material de operação e material de manutenção, com as seguintes especificações mínimas: motor diesel de 40CV, pressão de trabalho de 102PSI, descarga livre de 170PCM.  Custo horário produtivo.</t>
  </si>
  <si>
    <t>EQ 45.05.0103</t>
  </si>
  <si>
    <t>Compressor de ar, portátil e rebocável, sem operador, com material de operação, com as seguintes especificações mínimas: motor diesel de 40CV, pressão de trabalho de 102PSI, descarga livre de 170PCM.  Custo horário improdutivo (motor funcionando).</t>
  </si>
  <si>
    <t>EQ 45.05.0106</t>
  </si>
  <si>
    <t>Compressor de ar, portátil e rebocável, sem operador, com as seguintes especificações mínimas: motor diesel de 40CV, pressão de trabalho de 102PSI, descarga livre de 170PCM.  Custo horário improdutivo (motor desligado).</t>
  </si>
  <si>
    <t>EQ 45.05.0150</t>
  </si>
  <si>
    <t>Compressor de ar, portátil e rebocável, sem operador, com material de operação e material de manutenção, com as seguintes especificações mínimas: motor diesel de 77CV, pressão de trabalho de 102PSI, descarga livre de 250PCM.  Custo horário produtivo.</t>
  </si>
  <si>
    <t>EQ 45.05.0156</t>
  </si>
  <si>
    <t>Compressor de ar, portátil e rebocável, sem operador, com material de operação, com as seguintes especificações mínimas: motor diesel de 77CV, pressão de trabalho de 102PSI, descarga livre de 250PCM.  Custo horário improdutivo (motor funcionando).</t>
  </si>
  <si>
    <t>EQ 45.05.0159</t>
  </si>
  <si>
    <t>Compressor de ar, portátil e rebocável, sem operador, com as seguintes especificações mínimas: motor diesel de 77CV, pressão de trabalho de 102PSI, descarga livre de 250PCM.  Custo horário improdutivo (motor desligado).</t>
  </si>
  <si>
    <t>EQ 45.05.0162</t>
  </si>
  <si>
    <t>Compressor de ar, portátil e rebocável, sem operador, com material de operação e material de manutenção, com as seguintes especificações mínimas: motor diesel de 77CV, pressão de trabalho de 102PSI, descarga livre de 335PCM.  Custo horário produtivo.</t>
  </si>
  <si>
    <t>EQ 45.05.0165</t>
  </si>
  <si>
    <t>Compressor de ar, portatil e rebocabel, sem operador, com material de operacao e material de manutencao, com as seguintes especificacoes minimas: motor diesel de 77CV, pressao de trabalho de 102PSI, descarga livre de 335PCM. Custo horario improdutivo (motor funcionando).</t>
  </si>
  <si>
    <t>EQ 45.05.0168</t>
  </si>
  <si>
    <t>Compressor de ar, portatil e rebocabel, sem operador, com material de operacao e material de manutencao, com as seguintes especificacoes minimas: motor diesel de 77CV, pressao de trabalho de 102PSI, descarga livre de 335PCM. Custo horario improdutivo (motor desligado).</t>
  </si>
  <si>
    <t>EQ 45.05.0200</t>
  </si>
  <si>
    <t>Compressor de ar, estacionário, sem operador, com material de operação e material de manutenção, com as seguintes especificações mínimas: motor diesel de 125HP, pressão de trabalho de 100PSI, descarga livre de 631PCM.  Custo horário produtivo.</t>
  </si>
  <si>
    <t>EQ 45.05.0203</t>
  </si>
  <si>
    <t>Compressor de ar, estacionário, sem operador, com material de operação, com as seguintes especificações mínimas: motor diesel de 125HP, pressão de trabalho de 100PSI, descarga livre de 631PCM.  Custo horário improdutivo (motor funcionando).</t>
  </si>
  <si>
    <t>EQ 45.05.0206</t>
  </si>
  <si>
    <t>Compressor de ar, estacionário, sem operador, com as seguintes especificações mínimas: motor diesel de 125HP, pressão de trabalho de 100PSI, descarga livre de 631PCM.  Custo horário improdutivo (motor desligado).</t>
  </si>
  <si>
    <t>EQ 45.05.0600</t>
  </si>
  <si>
    <t>Rompedor Pneumático, peso de 32,6Kg, com material de manutenção, exclusive o operador, ponteiro e mangueira, com as seguintes especificações mínimas: consumo de ar de 38,8l/s, freqüência de impactos 1110 impactos/min.  Custo horário produtivo.</t>
  </si>
  <si>
    <t>EQ 45.05.0606</t>
  </si>
  <si>
    <t>Rompedor Pneumático, peso de 32,6Kg, exclusive o operador, ponteiro e mangueira, com as seguintes especificações mínimas: consumo de ar de 38,8l/s, freqüência de impactos 1110 impactos/min.  Custo horário improdutivo (motor desligado).</t>
  </si>
  <si>
    <t>EQ 45.10.0050</t>
  </si>
  <si>
    <t>Grupo gerador transportável, com potência de 2500W, sem operador, com material de operação e material de manutenção, com as seguintes especificações mínimas: motor a gasolina de 5,5CV, 110V / 240V de corrente alternada ou 12V / 8,3A de corrente contínua.  Custo horário produtivo.</t>
  </si>
  <si>
    <t>EQ 45.10.0056</t>
  </si>
  <si>
    <t>Grupo gerador transportável, com potência de 2500W, sem operador, com as seguintes especificações mínimas: motor a gasolina de 5,5CV, 110V / 240V de corrente alternada ou 12V / 8,3A de corrente contínua.  Custo horário improdutivo.</t>
  </si>
  <si>
    <t>EQ 45.10.0100</t>
  </si>
  <si>
    <t>Grupo gerador transportável sobre rodas, com potência de 80/84Kva, sem operador, com material de operação e material de manutenção, com as seguintes especificações mínimas: motor diesel de 85CV a 1800RPM e partida automática.  Custo horário produtivo.</t>
  </si>
  <si>
    <t>EQ 45.10.0103</t>
  </si>
  <si>
    <t>Grupo gerador transportável sobre rodas, com potência de 80/84Kva, sem operador, com material de operação, com as seguintes especificações mínimas: motor diesel de 85CV a 1800RPM e partida automática.  Custo horário improdutivo (motor funcionando).</t>
  </si>
  <si>
    <t>EQ 45.10.0106</t>
  </si>
  <si>
    <t>Grupo gerador transportável sobre rodas, com potência de 80/84Kva, sem operador, com as seguintes especificações mínimas: motor diesel de 85CV a 1800RPM e partida automática.  Custo horário improdutivo (motor desligado).</t>
  </si>
  <si>
    <t>EQ 45.10.0150</t>
  </si>
  <si>
    <t>Grupo gerador estacionário, com potência de 139/150Kva, sem operador, com material de operação e material de manutenção, com as seguintes especificações mínimas: motor diesel de 180CV a 1800RPM e partida automática.  Custo horário produtivo.</t>
  </si>
  <si>
    <t>EQ 45.10.0156</t>
  </si>
  <si>
    <t>Grupo gerador estacionário, com potência de 139/150Kva, sem operador, com as seguintes especificações mínimas: motor diesel de 180CV a 1800RPM e partida automática.  Custo horário improdutivo.</t>
  </si>
  <si>
    <t>EQ 45.15.0100</t>
  </si>
  <si>
    <t>Retificador de solda, elétrico, de 430A.  Custo horário corrido.</t>
  </si>
  <si>
    <t>EQ 50.05.0050</t>
  </si>
  <si>
    <t>Máquina demarcadora de faixas, a frio, sem operador.  Custo horário produtivo.</t>
  </si>
  <si>
    <t>EQ 50.05.0100</t>
  </si>
  <si>
    <t>Máquina demarcadora de faixas, com fusor aplicador e fusor derretedor, sem operador.  Custo horário produtivo.</t>
  </si>
  <si>
    <t>EQ 50.05.0150</t>
  </si>
  <si>
    <t>Máquina demarcadora de faixas, montada sobre caminhão, com fusor aplicador de massa termoplástica por extrusão, sem operador.  Custo horáriol produtivo.</t>
  </si>
  <si>
    <t>EQ 60.05.0050</t>
  </si>
  <si>
    <t>Talha Guincho manual de 10Kg, sem operador, com as seguintes especificações mínimas: capacidade de içamento de 1500Kg e de tração de 1800Kg, cabo de aço com curso ilimitado, alavanca, gancho e carretel.  Custo horário corrido.</t>
  </si>
  <si>
    <t>EQ 60.10.0100</t>
  </si>
  <si>
    <t>Serra circular de 5CV, montada em bancada, sem operador e sem a lâmina, com as seguintes especificações mínimas: motor elétrico de 5CV, 220/380V, 60Hz, IP 54, Isolamento "B", regulagem de corte horizontal e vertical, coifa de proteção regulável, chave liga/desliga.  Custo horário produtivo.</t>
  </si>
  <si>
    <t>EQ 60.10.0103</t>
  </si>
  <si>
    <t>Serra circular de 5CV, montada em bancada, sem operador e sem a lâmina, com as seguintes especificações mínimas: motor elétrico de 5CV, 220/380V, 60Hz, IP 54, Isolamento "B", regulagem de corte horizontal e vertical, coifa de proteção regulável, chave liga/desliga.  Custo horário improdutivo (motor funcionando).</t>
  </si>
  <si>
    <t>EQ 60.10.0106</t>
  </si>
  <si>
    <t>Serra circular de 5CV, montada em bancada, sem operador e sem a lâmina, com as seguintes especificações mínimas: motor elétrico de 5CV, 220/380V, 60Hz, IP 54, Isolamento "B", regulagem de corte horizontal e vertical, coifa de proteção regulável, chave liga/desliga.  Custo horário improdutivo (motor desligado).</t>
  </si>
  <si>
    <t>EQ 60.10.0200</t>
  </si>
  <si>
    <t>Serra de alta potência (moto serra), sem operador, com as seguintes especificações mínimas: motor a gasolina com potência de 43Kw, sabre de 63cm.  Custo horário produtivo.</t>
  </si>
  <si>
    <t>EQ 60.10.0206</t>
  </si>
  <si>
    <t>Serra de alta potência (moto serra), sem operador, com as seguintes especificações mínimas: motor a gasolina com potência de 43Kw, sabre de 63cm.  Custo horário improdutivo.</t>
  </si>
  <si>
    <t>EQ 60.99.0100</t>
  </si>
  <si>
    <t>Corrente galvanizada com diâmetro do arame de 3/16", inclusive acessórios, destinada à sustentação de bombas submersíveis até 60Kg.  Fornecimento.</t>
  </si>
  <si>
    <t>EQ 60.99.0200</t>
  </si>
  <si>
    <t>Equipamento com circuito fechado de televisão, para inspeção em galerias de águas pluviais e de esgoto sanitário, com caminhoneta para 09 passageiros com motorista, material de operação e material de manutenção, sem operador.  Custo horário produtivo.</t>
  </si>
  <si>
    <t>EQ 60.99.0300</t>
  </si>
  <si>
    <t>Roçadeira costal motorizada, sem operador, com as seguintes especificações mínimas: motor a gasolina de dois tempos, potência de 1,7Kw.  Custo horário produtivo.</t>
  </si>
  <si>
    <t>EQ 60.99.0306</t>
  </si>
  <si>
    <t>Roçadeira costal motorizada, sem operador, com as seguintes especificações mínimas: motor a gasolina de dois tempos, potência de 1,7Kw.  Custo horário improdutivo (motor desligado).</t>
  </si>
  <si>
    <t>EQ 60.99.0400</t>
  </si>
  <si>
    <t>Estação total eletrônica TOPCON, GTS236W ou similar, com bateria, tripé, prisma, acessórios e software de coleta de dados.</t>
  </si>
  <si>
    <t>EQ 60.99.0450</t>
  </si>
  <si>
    <t>Receptor GPS TOPCON, Hiper L1 + L2 ou similar, coletor de dados, tripé, acessórios e licença software.</t>
  </si>
  <si>
    <t>EQ 60.99.0500</t>
  </si>
  <si>
    <t>Teodolito eletrônico, com tripé, bateria, recarregador e demais acessórios, sem equipe de topografia.  Custo horário produtivo.</t>
  </si>
  <si>
    <t>ES 05.05.0050</t>
  </si>
  <si>
    <t>Porta de enrolar em chapa raiada nº 24, completa, com guias eixos e molas, com fechadura no centro e cadeado de piso, inclusive este.  Fornecimento e instalação.</t>
  </si>
  <si>
    <t>ES 05.05.0100</t>
  </si>
  <si>
    <t>Porta de ferro em barra chata de 1 1/4" medindo: (0,40x0,90)m.  Fornecimento e instalação.</t>
  </si>
  <si>
    <t>ES 05.05.0103</t>
  </si>
  <si>
    <t>Porta de ferro em barras horizontais de (1 1/4"x1/4"), a cada 10cm, contorno do mesmo material, revestida com chapa de ferro galvanizado nº 16, guarnição em cantoneira de (1 1/2"x1/8"), com fecho para cadeado de 30mm, exclusive este.  Fornecimento e instalação.</t>
  </si>
  <si>
    <t>ES 05.05.0106</t>
  </si>
  <si>
    <t>Porta de ferro, com largura 1m, em barra de (1 1/4"x5/16"), cantoneira (1 1/2"x1/8"), 3 dobradiças (4"x3"), referência 1244G e (3"x2 1/2"), Pagé ou similar.  Fornecimento e instalação.</t>
  </si>
  <si>
    <t>ES 05.05.0200</t>
  </si>
  <si>
    <t>Porta tipo grade de ferro com 2 folhas de abrir, grade de (10x10)cm, confeccionada em barra de (1/2"x1/4"), tubular de (70x30)cm, com pintura eletrostática na cor azul, altura de 2,14m e largura de 2,40m.  Fornecimento e instalação.</t>
  </si>
  <si>
    <t>ES 05.05.0203</t>
  </si>
  <si>
    <t>Porta tipo grade de ferro com 2 folhas de abrir, grade de (10x10)cm, confeccionada em barra de (1/2"x1/4"), tubular de (70x30)cm, vidro plano  transparente de 5mm e pintura eletrostática na cor azul, altura de 2,14m e largura de 2,40m.  Fornecimento e instalação.</t>
  </si>
  <si>
    <t>ES 05.05.0250</t>
  </si>
  <si>
    <t>Portinhola para alçapão, cisterna ou caixa d'água elevada em chapa de ferro galvanizada nº 16, medindo: (0,80x0,80)m, com guarnição e alça para fechamento a cadeado, exclusive este.  Fornecimento e instalação.</t>
  </si>
  <si>
    <t>ES 05.10.0050</t>
  </si>
  <si>
    <t>Porta corta-fogo de (90x210)cm com 4,5cm de espessura, revestida de chapa de aço, tendo marcos do mesmo material e 3 pares de dobradiças com mola, fabricação Brasmet ou similar.  Fornecimento e instalação.</t>
  </si>
  <si>
    <t>ES 05.15.0050</t>
  </si>
  <si>
    <t>Portão de chapa de ferro galvanizado, com espessura de 0,5mm, com altura entre 2m e 3m e área total de 6m2 a 9m2, exclusive fechadura.</t>
  </si>
  <si>
    <t>ES 05.15.0053</t>
  </si>
  <si>
    <t>Portão de chapa de ferro galvanizado de nº 16, com 2,5 a 3m de altura e área total de 6 a 9m2, em 2 folhas, sobre estrutura de marcos perfilados, com 5 pares de dobradiça extra fortes em cada folha, exclusive fechadura.  Fornecimento.</t>
  </si>
  <si>
    <t>ES 05.15.0100</t>
  </si>
  <si>
    <t>Portão de 1 folha de (1,00x2,00)m, em tela de arame galvanizado n.º 12, malha losango de 5cm, fixada em tubo de ferro galvanizado com diâmetro interno de 2" por barra de (1"x1/8"), formando quadros de (1,00x1,00)m, montantes em ferro galvanizado com diâmetro interno de 2", chumbados em blocos de concreto, inclusive escavação, reaterro, carga, descarga, transporte e pintura dos tubos com 2 demãos de acabamento.  Fornecimento e instalação.</t>
  </si>
  <si>
    <t>ES 05.15.0125</t>
  </si>
  <si>
    <t>Portão de ferro, de 1 ou 2 folhas com altura de 1 a 1,50m e largura de 1 a 3m.  Formado por barras verticais de (1 1/4"x1/4") espaçadas de 12,5cm, contorno e marcos em barras de (1 1/4"x3/8"), tendo ao centro uma faixa de ferro galvanizado nº 16 de 20cm de altura, com fecho para instalação de cadeado, exclusive este.  Fornecimento.</t>
  </si>
  <si>
    <t>ES 05.15.0150</t>
  </si>
  <si>
    <t>Portão de ferro, em 2 folhas, medindo: (1,58x3,00)m cada, com um montante de cada lado em tubo de ferro galvanizado de 3" e altura de 3m, sendo cada folha formada por 4 tubos de ferro galvanizado de 1 1/4" na vertical, reforçado na parte superior e na inferior por 2 barras chatas de (2"x3/8") na horizontal e 1 barra chata de (1"x1/8") inclinada, com fechadura de sobrepor de ferro cromado com cilindro, no alinhamento dos tubos ferro galvanizado ferro liso de 1/4" com 10cm de altura, barras verticais, em aço com diâmetro de 3/4", espaçamento entre eixos de 0,12m, inclusive pintura.  Fornecimento e instalação.</t>
  </si>
  <si>
    <t>ES 05.15.0153</t>
  </si>
  <si>
    <t>Portão de ferro, em 2 folhas, medindo: (2,10x1,60)m cada uma, em barras verticais em aço redondo de 1/2", espaçados de 15cm, contorno em barra chata de (2"x5/8"), inclusive ferragens e pintura.  Fornecimento e instalação.</t>
  </si>
  <si>
    <t>ES 05.15.0156</t>
  </si>
  <si>
    <t>Portão de ferro, em 2 folhas, medindo: (2,27x2,20)m, barras verticais, em aço com diâmetro de 3/4", espaçamento entre eixos de 0,12m, contorno em barras de aço com diâmetro de (2"x1/2"), inclusive ferragens.  Fornecimento e instalação, inclusive pintura.</t>
  </si>
  <si>
    <t>ES 05.15.0159</t>
  </si>
  <si>
    <t>Portão de ferro, medindo: (2x2,90)m, sendo 1m fixo e 1m móvel, em barras verticais de ferro com diâmetro de 3/4", com espaçamento entre eixos de 0,12m, contorno em barras de (2"x1/2"), inclusive ferragens.  Fornecimento e instalação, inclusive pintura.</t>
  </si>
  <si>
    <t>ES 05.15.0162</t>
  </si>
  <si>
    <t>Portão de ferro, em 2 folhas, medindo: (2,27x3,00)m, barras verticais em aço com diâmetro de 3/4", espaçamento entre eixos de 0,12m, contorno em barra chata de aço de (2"x12"), inclusive ferragens.  Fornecimento e instalação, inclusive pintura.</t>
  </si>
  <si>
    <t>ES 05.15.0165</t>
  </si>
  <si>
    <t>Portão em 2 folhas, medindo: (3,00x1,20)m, constituindo-se de 2 quadros com 2 travamentos horizontais em tubo de ferro galvanizado de 4", fixados em montantes do mesmo material, conforme projeto RIOZOO.  Fornecimento e instalação.</t>
  </si>
  <si>
    <t>ES 05.15.0171</t>
  </si>
  <si>
    <t>Portão de ferro, medindo: (4,00x3,30)m, construídos em tubos de ferro galvanizado com costura de 2 1/2", espaçados a cada 13cm (espaço livre), 2 folhas, contendo 2 diagonais de barra chata de (2"x1/4"), fixados em 2 colunas de concreto armado seção de (40x40)cm, apoiados em sapatas (fck=15MPa), terminados na parte superior e inferior por barra chata de (3"x1/4"), exceto pintura.  Fornecimento e instalação.</t>
  </si>
  <si>
    <t>ES 05.15.0174</t>
  </si>
  <si>
    <t>Portão de ferro, em 2 folhas, medindo: (4,30x2,73)m, com 4 barras quadradas horizontais e 1 curva medindo 2,05 e 2 barras verticais nos extremos de cada folha, todas com (1 1/2"x1 1/2").  Entre os montantes extremos de cada folha 11 barras de 3/4" equidistantes.  No terço inferior de cada folha barras chatas de (3/4"x1/2") dobradas no formato "S".  Sobre cada barra vertical de 3/4" será colocada uma lança e sobre o batente central 1 pinha.  As barras verticais de 3/4" levam 3 e 4 anuetos alternadamente, inclusive pintura, conforme projeto FPJ.  Fornecimento e instalação.</t>
  </si>
  <si>
    <t>ES 05.15.0177</t>
  </si>
  <si>
    <t>Portão de ferro, medindo: (5,87x2,08)m, sendo 2 folhas fixas de (1,10x1,98)m cada, formadas por quadro de ferro galvanizado de 2" (2 verticais e 4 horizontais) e 7 barras verticais e 2 inclinadas de (1"x1/4") e 2 folhas de abrir de (1,61x1,98)m cada, formadas por quadro de ferro galvanizado de 2" (2 verticais e 4 horizontais) e 14 barras verticais e 2 inclinadas de (1"x 1/4"), tendo 4 montantes de ferro galvanizado de 3" com enchimento de concreto e chumbados em cinta de concreto, exclusive esta, inclusive fecho e pintura.  Fornecimento e instalação.</t>
  </si>
  <si>
    <t>ES 05.15.0200</t>
  </si>
  <si>
    <t>Portão de ferro, confeccionado em barra redonda ou perfil de 5/8", pintada com 1 demão de zarcão verde, inclusive fechadura e cadeado.  Fornecimento e instalação.</t>
  </si>
  <si>
    <t>ES 05.20.0050</t>
  </si>
  <si>
    <t>Basculante de ferro em caixilho de cantoneira de 3/4", básculas de cantoneira de 5/8",  alavanca com punho cromado.  Fornecimento e instalação.</t>
  </si>
  <si>
    <t>ES 05.20.0103</t>
  </si>
  <si>
    <t>Janela basculante em ferro, medindo (100x100)cm, fixação de vidros, exclusive estes, mediante massa.  Fornecimento e instalação.</t>
  </si>
  <si>
    <t>ES 05.20.0106</t>
  </si>
  <si>
    <t>Janela basculante em ferro, medindo (150x150)cm, fixação de vidros, exclusive estes, mediante massa.  Fornecimento e instalação.</t>
  </si>
  <si>
    <t>ES 05.20.0109</t>
  </si>
  <si>
    <t>Janela basculante em ferro, medindo (150x200)cm, fixação de vidros, exclusive estes, mediante massa.  Fornecimento e instalação.</t>
  </si>
  <si>
    <t>ES 05.20.0500</t>
  </si>
  <si>
    <t>Janela basculante em ferro (JF 08) confeccionado em cantoneiras de aço tipo "L" de 3/4" x 3/4" x 1/8", perfil "T" de 3/4" x 1/8", fixado em contramarco metálico tipo "U" de 1" x 3", marco em duplo perfil "U" de 1/2" x 3", batentes em barra chata de 1/2" x 1/8", incluindo alavanca cromada e pintura com primer anticorrosivo, exclusive pintura esmalte e vidros de 6mm - Modelo Marcelo Olmos.  Fornecimento e instalação.</t>
  </si>
  <si>
    <t>ES 05.25.0050</t>
  </si>
  <si>
    <t>Cerca em tubo de ferro galvanizado de 4" em módulos de (3,00x1,20)m, constituindo-se cada módulo por 2 montantes de 1,20m de altura e 2 travamentos horizontais com 3m.</t>
  </si>
  <si>
    <t>mod</t>
  </si>
  <si>
    <t>ES 05.25.0100</t>
  </si>
  <si>
    <t>Grade de ferro formada por barras de ferros chatos verticais de (1 1/2"x3/8") e barras horizontais de (2"x3/8"), com montantes de (1 1/2"x1 1/2") a cada 2m.  Fornecimento e instalação.</t>
  </si>
  <si>
    <t>ES 05.25.0150</t>
  </si>
  <si>
    <t>Grade de ferro para proteção de janela ou aparelhos de ar condicionado, formado por barras quadradas de 3/8", chumbadas na alvenaria.  Fornecimento e instalação.</t>
  </si>
  <si>
    <t>ES 05.25.0200</t>
  </si>
  <si>
    <t>Grade pantográfica de ferro para janelas ou portas, em perfis de 3/4" com altura até 2,20m correndo sobre canaletas com fecho para instalação de cadeado, inclusive este.  Fornecimento e instalação.</t>
  </si>
  <si>
    <t>ES 05.25.0300</t>
  </si>
  <si>
    <t>Gradil em aço redondo de 1/2", espaçados de 15cm, montantes em aço redondo de 2" e 2 barras chatas de (2"x5/8") horizontais, tendo 2,50m de largura e 1,60m de altura, conforme projeto FPJ, inclusive pintura.  Fornecimento e instalação.</t>
  </si>
  <si>
    <t>ES 05.25.0303</t>
  </si>
  <si>
    <t>Gradil em barras de aço com diâmetro de 3/4", formando módulos de 2m, com 1,80m de altura, conforme projeto FPJ.  Fornecimento e instalação.</t>
  </si>
  <si>
    <t>ES 05.25.0306</t>
  </si>
  <si>
    <t>Gradil em barras de aço de 3/4", espaçadas de 12cm, montantes em barra quadrada de 2" e 2 barras chatas de (2"x1/2") horizontais, tudo em 2m de largura e 1,35m de altura.  Fornecimento e instalação, inclusive pinrtura.</t>
  </si>
  <si>
    <t>ES 05.25.0309</t>
  </si>
  <si>
    <t>Haste em barra de aço de 3/4", para fixação de gradil em muro.  Soldada em gradil e chumbada no muro, inclusive pintura.</t>
  </si>
  <si>
    <t>ES 05.25.0350</t>
  </si>
  <si>
    <t>Gradil de ferro, altura de 0,85m, com montantes a cada 1,30m em barras verticais quadradas de (1"x1"), fixadas em blocos de concreto de (0,20x0,20x0,20)m, soldadas em 2 barras horizontais, superior e inferior, de (1 1/2"x3/8").  Fornecimento e instalação, inclusive pintura.</t>
  </si>
  <si>
    <t>ES 05.25.0353</t>
  </si>
  <si>
    <t>Gradil de ferro, altura de 1,20m, em barras verticais quadradas de 5/8" e espaçadas de 12,5cm, centro a centro, soldadas em 2 barras, superior e inferior de postas de (3"x1/2") e (2"x3/8"); 21 de (1/2"x1/2"), soldadas no corrimão e na barra inferior, esta de (2"x1/2"), a 10cm do piso.  Fornecimento e instalação.</t>
  </si>
  <si>
    <t>ES 05.25.0356</t>
  </si>
  <si>
    <t>Gradil de ferro, altura de 1,20m, em barras verticais quadradas de 5/8" e espaçadas de 12,50cm, soldadas em duas barras, superior e inferior de (1 1/2"x1/4"), montantes a cada 1,50m em barras de (1 1/2"x3/8").  Fornecimento e instalação, inclusive pintura.</t>
  </si>
  <si>
    <t>ES 05.25.0359</t>
  </si>
  <si>
    <t>Gradil em tubo de ferro galvanizado sem costura de 1 1/4", com altura útil de 2m, espaçados de 17cm de centro a centro e chumbados em cinta de concreto, exclusive esta, barra chata de (1 1/2"x3/8"), fixada na extremidade superior dos tubo e no alinhamento  dos tubos de ferro liso de 3/8", com 10cm de altura, inclusive pintura.  Fornecimento e instalação.</t>
  </si>
  <si>
    <t>ES 05.25.0362</t>
  </si>
  <si>
    <t>Gradil de ferro, altura de 3,30m, em tubos de ferro galvanizado com costura de 2 1/2", espaçados a cada 13cm (espaço livre), fixados em viga de concreto armado seção de 20cm de largura e 60cm de altura, apoiados em sapatas (fck=15MPa), sendo o conjunto terminados na parte superior por barra chata de (3"x1/4") e pontaletes de proteção de ferro com diâmetro de 1/2", com 10cm de comprimento, espaçamento de 19cm, exceto pintura.  Fornecimento e instalação.</t>
  </si>
  <si>
    <t>ES 05.25.0400</t>
  </si>
  <si>
    <t>Gradil de ferro em ferro confeccionado em barra redonda de 5/8", pintada com 1 demão de zarcão verde.  Fornecimento e instalação.</t>
  </si>
  <si>
    <t>ES 05.25.0450</t>
  </si>
  <si>
    <t>Gradil de ferro em módulos de 1,13m de comprimento com altura de 1m, tendo 9 barras quadradas de 3/8" espaçados de 12cm eixo a eixo, montantes em barras chatas de (2"x3/4") e 2 barras horizontais de (3"x3/8") distanciadas de 95cm, chumbados no solo com bloco de concreto, inclusive pintura.  Fornecimento e instalação.</t>
  </si>
  <si>
    <t>ES 05.25.0453</t>
  </si>
  <si>
    <t>Gradil de ferro em módulos de 2,24m de comprimento com altura de 1,20m, tendo 14 ferros redondos de 1/2" espaçados de 14cm eixo a eixo, montantes duplos de barras chatas de (1 1/2"x1/2") e 2 barras horizontais de (1 1/2"x3/8") distanciadas de 85cm, chumbados sobre mureta, cordão ou bloco de concreto (exclusive estes), inclusive pintura.  Fornecimento e instalação.</t>
  </si>
  <si>
    <t>ES 05.25.0456</t>
  </si>
  <si>
    <t>Gradil de ferro em módulos de 2,80m de largura com altura de 1,50m, 14 barras verticais de 1 1/4" equidistantes, 2 barras chatas horizontais de  (2 1/2"x5/8"), estas soldadas no montante (exclusive estes).  Em cada barra vertical  será colocada 1 ponta de lança e 4 anuetos, inclusive pintura.  Fornecimento e instalação.</t>
  </si>
  <si>
    <t>ES 05.25.0459</t>
  </si>
  <si>
    <t>Gradil de ferro em módulos de 2,44m de largura com altura de 2,32m, 15 barras verticais de 3/4" equidistantes, um montante de ferro galvanizado de 3" e barras chatas horizontais de (1 1/2"x1/2").  Em cada barra vertical de 3/4" será colocada 1 lança e anuetos e sobre o montante uma pinha.  Este montante será chumbado em cinta de concreto, exclusive a cinta, inclusive pintura, conforme projeto FPJ.  Fornecimento e instalação.</t>
  </si>
  <si>
    <t>ES 05.25.0462</t>
  </si>
  <si>
    <t>Gradil de ferro em módulo de 2,10m de comprimento com altura de 2,60m, barra redonda de 5/8", barra chata de (1 1/2"x1/4"), tubo de ferro galvanizado de 3", conforme projeto FPJ.  Fornecimento e instalação, inclusive pintura.</t>
  </si>
  <si>
    <t>ES 05.25.0465</t>
  </si>
  <si>
    <t>Gradil de ferro em módulos de 2,44m de largura com altura de 2,72m, 15 barras verticais de 3/4" equidistantes, um montante de ferro galvanizado de 3" e barras chatas horizontais de  (1 1/2"x1/2").  Em cada barra vertical de 3/4" será colocada 1 lança e anuetos e sobre o montante uma pinha, inclusive pintura.  Fornecimento e instalação.</t>
  </si>
  <si>
    <t>ES 05.25.0500</t>
  </si>
  <si>
    <t>Gradil em módulos de (1454x1650)mm, com pintura eletrostática em poliéster nas cores grafite, vermelho, vinho, amarelo, laranja ou prata da Metalgrade ou similar, malha de (60x132)mm, barra portante de (26x2)mm, fio 5, montantes de (2000x75x8)mm, ponta de lança em perfil U de (34x30x3x1640)mm e parafusos.  Fornecimento e instalação, exclusive transporte.</t>
  </si>
  <si>
    <t>ES 05.25.0550</t>
  </si>
  <si>
    <t>Gradil tubular (3,35x2,00)m em tela em chapa de metal expandido, malha losangular de (150x56)mm, chapa de ferro galvanizada a fogo de 1/8", emoldurada por tubos de aço galvanizados de 1 1/2", fixado em estruturas de concreto através de 16 parafusos galvanizados.  Fornecimento e instalação.</t>
  </si>
  <si>
    <t>ES 05.25.0603</t>
  </si>
  <si>
    <t>Gradil eletrofundido tipo Orsometal ou similar, na malha (65x132)mm e barra portante (25x2)mm, fio 5, montantes (2120x76x8)mm, parafusos, pintura eletrostática nas cores verde ou cinza; inclusive montagem.</t>
  </si>
  <si>
    <t>ES 05.25.0620</t>
  </si>
  <si>
    <t>Gradil Multiuso, marca EUROCERK ou similar,  executado em painel de aço galvanizado a quente (gramtura mínima 60g/m2), malha retangular de 200 x 50mm, eletrosoldado em fios de aço com bitola de 5mm de espessura, aço trefilado, fixado por fixadores de chapa inóx, barras e parafusos de alumínio, em poste galvanizado 60 x 40 x 1,95mm, retangular fixo ou triangular articulado, com sistema de encaixe anti-furto, dificultando a desmontagem dos painés, sem a utilização de parafusos, pintado por dentro e por fora através do processo eletrostático, com tinta pó poliester, espessura mínima de 100 microns (gradil e poste) fixados a cada 2,54m de centro a centro e deverão ser concretados (não incluso esta concretagem), nas cores verde e branca.  Fornecimento e instalação.</t>
  </si>
  <si>
    <t>ES 05.25.0650</t>
  </si>
  <si>
    <t>Gradil Nylofor 3D, da Belgo Mineira ou similar, executado em painel de aço galvanizado, soldado (gramatura mínima 40g/m2), malha retangular de (200x50)mm em fio de aço com bitola de 5mm, fixado por fixadores de poliamida e parafusos em aço inox M6 tipo Allen, em poste de aço galvanizado de (60x40)mm (gramatura mínima de 275g/m2), chumbados em base de concreto (exclusive esta), revestidos em poliester por processo de pintura eletroestática, espessura mínima de 100 microns (gradil e poste), nas cores verde ou branca.  Forneciemnto e instalação.</t>
  </si>
  <si>
    <t>ES 05.25.0660</t>
  </si>
  <si>
    <t>Portão deslizante marca EUROCERK ou similar, composto por quadro, painéis e acessórios.  O quadro dos portões são produzindos com tubos de aço galvanizados a quente e pintados pelo processo de pintura eletrostática, com tinta poliéster a pó, mínimo de 70 microns + ou - 20 microns.  Antes da pintura dos quadros dos portões, nas partes onde há soldas, são passados zinco a frio sobre as soldas.  Os painéis são fixados nos quadros por meio de castanhas de aço galvanizado e pintadas pelo processo de pintura eletrostático, com tinta poliéster a pó, na mesma cor dos painéis.  Os painéis são confeccionados com a arames de aço galvanizado mínimo de 60gZn/m2, mais pintura eletrostática, com tinta a pó, mínimo de 100 microns + ou - microns.  Os portões podem ser pivotante ou deslizantes.  Fornecimento e instalação.</t>
  </si>
  <si>
    <t>ES 05.25.0670</t>
  </si>
  <si>
    <t>Portão pivotante marca EUROCERK ou similar, composto por quadro, painéis e acessórios.   O quadro dos portões são produzidos com tubos de aço galvanizados a quente e pintados pelo de processo de pintura eletrostática, com tinta poliéster a pó, mínimo de 70 microns + ou - 20 microns.  Antes da pintura dos quadros dos portões, nas partes onde há soldas, são passados zinco a frio sobre as solda.  Os painéis são fixados nos quadros por meio de castanhas de aço galvanizado e pintadas pelo processo de pintura eletrostático, com tinta poliéster a pó, na mesma cor dos painéis.  Os painéis são confeccionados com arames de aço galvanizado mínimo de 60gZn/m2, mais pintura eletrostática, com tinta poliéster a pó, mínimo de 100 microns + ou - 20 microns.  Os portões podem ser pivotante ou deslizante.  Fornecimento e instalação.</t>
  </si>
  <si>
    <t>ES 05.25.0700</t>
  </si>
  <si>
    <t>Tela para proteção em arame galvanizado nº 12, soldada em cantoneira de ferro em "L" de  (1 1/2"x1 1/2"x3/16"), fixada em alvenaria.  Fornecimento e instalação.</t>
  </si>
  <si>
    <t>ES 05.25.1500</t>
  </si>
  <si>
    <t>Recuperação de gradil, módulo de (1,00 x 2,60) m, considerando-se a substituição de partes de tubos de aço galvanizado de 1 1/2", verticais, barras chatas de aço de 2 1/4" x 3/16", horizontais, pontas em aço de 3/8", decapagem e pintura de todo módulo, pintura da mureta de concreto.</t>
  </si>
  <si>
    <t>ES 05.25.1600</t>
  </si>
  <si>
    <t>Recuperação de gradil, módulo de (2,40 x 2,20) m, considerando-se a substituição de partes das barras redondas de aço de 1 1/4", verticais inferiores, anueto, ponta de lança e pinha, decapagem e pintura do módulo.</t>
  </si>
  <si>
    <t>ES 05.25.1700</t>
  </si>
  <si>
    <t>Recuperação de gradil, módulo de (2,50 x 1,70) m, considerando-se a substituição de partes das barras redondas de aço de 5/8", verticais, barras chatas de aço de 1 1/2" x 1/2", horizontais, montantes em tubo de aço galvanizado de 2 1/2", anueto, ponta de lança e pinha, decapagem e pintura de todo módulo, recomposição e pintura da mureta de concreto.</t>
  </si>
  <si>
    <t>ES 05.27.0050</t>
  </si>
  <si>
    <t>Chapa de aço SAE 1006/10-LF, perfurada, furos redondos de 1,80mm, longitudinalmente, distância entre furos de 2,55mm (de centro), nas dimensões de (2000x1000x1,00)mm.  Fornecimento.</t>
  </si>
  <si>
    <t>pc</t>
  </si>
  <si>
    <t>ES 05.27.0056</t>
  </si>
  <si>
    <t>Chapa de aço SAE 1006/10-LF, perfurada, furos redondos, de 6,35mm longitudinalmente, distância entre furos de 9,00mm (de centro), nas dimensões de (2000x1000x1,50)mm.  Fornecimento.</t>
  </si>
  <si>
    <t>ES 05.30.0050</t>
  </si>
  <si>
    <t>Corrimão de tubo de ferro galvanizado com diâmetro de 1 1/4", preso por chumbadores a cada metro.  Fornecimento e instalação.</t>
  </si>
  <si>
    <t>ES 05.30.0100</t>
  </si>
  <si>
    <t>Guarda-corpo de ferro, em lances de 3,36m a 3,84m e 1m de altura, com 4 montantes de barras de (2"x3/4"), chumbadas no concreto, corrimão em 2 barras superpostas de (3"x1/2") e (2"x3/8"), 21 barras verticais de (2"x1/2"), soldadas no corrimão e na barra inferior, esta de (2"x1/2"), a 10cm do piso.  Fornecimento e instalação.</t>
  </si>
  <si>
    <t>ES 05.30.0140</t>
  </si>
  <si>
    <t>Guarda-corpo metálico com 1,00m de altura, em módulos de 1,88m com montantes em chapa de aço USI-SAC 350, chumbado no concreto através de chumbadores de aço inoxidável, interligados por dois tubos horizontais superiores com diâmetro de 2 1/2" e dois tubos horizontais inferiores com diâmetro de 1" em aço galvanizado, inclusive pintura.  Fornecimento e instalação.</t>
  </si>
  <si>
    <t>ES 05.30.0150</t>
  </si>
  <si>
    <t>Guarda-corpo de ferro galvanizado, com módulo de 2,20m de comprimento, com dois tubos de 2" na horizontal, pilaretes de concreto com seção (20x20)cm e 1m de altura, incluindo todos os materiais e pintura a óleo.  Fornecimento e instalação.</t>
  </si>
  <si>
    <t>ES 05.30.0153</t>
  </si>
  <si>
    <t>Guarda-corpo de ferro galvanizado, com módulo de 2,00m de comprimento, com um tubo de 3" e dois de 1 1/4" na horizontal, pilaretes de concreto com seção quadrada de 20cm e 1,05m de altura, incluindo todos os materiais e pintura a óleo dos tubos.  Fornecimento e instalação.</t>
  </si>
  <si>
    <t>ES 05.30.0200</t>
  </si>
  <si>
    <t>Guarda-corpo de tubo de ferro galvanizado com dois montantes em tubo de 1", uma travessa superior em tubo de 2" e duas travessas inferiores em tubo de 1", em módulos de 2,20m de comprimento e 1m de altura, inclusive pintura a óleo.  Fornecimento e instalação.</t>
  </si>
  <si>
    <t>ES 05.30.0250</t>
  </si>
  <si>
    <t>Guarda-corpo com 1,00m de altura, em tela de arame galvanizado n.º 12, malha losango de 5cm, fixada em tubos de ferro galvanizado com diâmetro int. de 2 1/2" na horizontal superior e diâmetro int. de 2" na horizontal inferior e na vertical, espaçados de 2,00m, chumbados em blocos de concreto, inclusive escavação, reaterro, carga, descarga, transporte e pintura dos tubos, com 2 demãos de acabamento.  Fornecimento e colocação.</t>
  </si>
  <si>
    <t>ES 05.30.0300</t>
  </si>
  <si>
    <t>Guarda-corpo de tubos de aço galvanizado soldados, formando módulos de 2,20m de comprimento e 1m de altura, com 3 montantes de 2" de diâmetro chumbados no concreto, travessa superior de 2" e travessa inferior e intermediária de 1".  Fornecimento e instalação.</t>
  </si>
  <si>
    <t>ES 05.30.0350</t>
  </si>
  <si>
    <t>Guarda-corpo de tubos de aço galvanizado de 2", formando quadrados de 2,20m de comprimento por 1,10m de altura, com montantes soldados em chapa de aço de 15cmx15cmx5/16", fixados no piso ou parede, dotado de tela de arame galvanizado de fio ondulado nº 8 e malha quadrada de (20x20)mm fixada em perfis L de (1 1/2"x1 1/2"), com acabamento em barras de aço de (1"x3/16").  Fornecimento e instalação.</t>
  </si>
  <si>
    <t>ES 05.30.0450</t>
  </si>
  <si>
    <t>Guarda-corpo de 1,50m de comprimento e 1,20m de altura, montantes em tubo de aço galvanizado de 3", perfil retangular galvanizado de (5x3)cm, 2 tubos de aço galvanizado de 1" na horizontal, tela em chapa de metal expandido em ferro com malha losangular, moldura em cantoneiras de abas iguais de (3/4"x1/8"), inclusive pintura de todo o conjunto.  Fornecimento e instalação.</t>
  </si>
  <si>
    <t>ES 05.35.0100</t>
  </si>
  <si>
    <t>Escada em ferro de 3/4", com 3m de altura, considerando 10 degraus espaçadas de 30cm.  Fornecimento e instalação.</t>
  </si>
  <si>
    <t>ES 05.35.0150</t>
  </si>
  <si>
    <t>Escada de marinheiro, com largura de 0,40m, executada em barras de (1 1/2"x1/4"), sendo os degraus em ferro redondo de 5/8".  Espaçados de 0,30cm.  Fornecimento e instalação.</t>
  </si>
  <si>
    <t>ES 05.99.0050</t>
  </si>
  <si>
    <t>Barra de ferro vertical de 1 1/4" com 1,50m de altura, fixadas em 2 barras horizontais de (2 1/2"x5/8") (exclusive estas), inclusive 1 ponta de lança e 4 anuetos.  Fornecimento e instalação.</t>
  </si>
  <si>
    <t>ES 05.99.0100</t>
  </si>
  <si>
    <t>Estrutura de fixação de quadros constituído por barra chata de ferro de (2"x3/8").  Fornecimento e instalação.</t>
  </si>
  <si>
    <t>ES 05.99.0150</t>
  </si>
  <si>
    <t>Estrutura de sustentação para gaiolas, em módulo de 1,80m com 2 barras quadradas de 1" em paralelo, com 2 montantes em tubo de ferro galvanizado de 3", sendo 0,50m livre e 0,20m enterrado, conforme projeto RIOZOO.  Fornecimento e instalação.</t>
  </si>
  <si>
    <t>ES 05.99.0153</t>
  </si>
  <si>
    <t>Estrutura de sustentação para gaiolas, em módulo de 1,80m com 2 barras quadradas de 1" em paralelo, com 2 montantes em tubo de ferro galvanizado de 3", sendo 3m livres e 0,50m enterrado, conforme projeto RIOZOO.  Fornecimento e instalação.</t>
  </si>
  <si>
    <t>ES 05.99.0200</t>
  </si>
  <si>
    <t>Gaiola de (1,50x1,50x2)m montada em estrutura de cantoneira de ferro por (1 1/2"x1 1/2"x3/16"), conforme projeto RIOZOO.  Fornecimento e instalação.</t>
  </si>
  <si>
    <t>ES 05.99.0250</t>
  </si>
  <si>
    <t>Gaveta em chapa de aço de 1/2" nas dimensões de altura de 10cm, largura de 20cm e comprimento de 30cm, conforme projeto RIOZOO.  Fornecimento e instalação.</t>
  </si>
  <si>
    <t>ES 05.99.0300</t>
  </si>
  <si>
    <t>Grelha de ferro, fixada pelo interior da edificação, confeccionada em barra de (1/2"x1/4"), malha de (5x5)cm, com pintura eletrostática, na cor azul, com altura de 0,70m e largura de 2,40m.  Fornecimento e instalação.</t>
  </si>
  <si>
    <t>ES 05.99.0350</t>
  </si>
  <si>
    <t>Pinha de ferro fundido com 35cm de altura, fixada em montante de ferro (exclusive este).  Fornecimento e instalação.</t>
  </si>
  <si>
    <t>ES 05.99.0400</t>
  </si>
  <si>
    <t>Ponta de lança de ferro fundido com 12cm de altura, fixada em barra redonda de 1 1/4" (exclusive esta).  Fornecimento e instalação.</t>
  </si>
  <si>
    <t>ES 05.99.0450</t>
  </si>
  <si>
    <t>Quadro de (2,05x2,05)m montado em cantoneira de ferro de (1 1/2"x3/16") e tela losangular galvanizada de 1 1/2", fio 8, fixação em plano horizontal.  Fornecimento e instalação.</t>
  </si>
  <si>
    <t>ES 05.99.0453</t>
  </si>
  <si>
    <t>Quadro de (2,05x2,05)m montado em cantoneira de ferro de (1 1/2"x3/16"), e tela losangular galvanizada de 1 1/2" (37,5x37,5)mm, fio 12, fixação em plano horizontal.  Fornecimento e instalação.</t>
  </si>
  <si>
    <t>ES 05.99.0456</t>
  </si>
  <si>
    <t>Quadro de (2,05x2,05)m montado em cantoneira de ferro de (1 1/2"x3/16"), barra chata de (1 1/2"x1/4") e tela losangular galvanizada de 1" (25x25)mm, fio 12, fixação em plano vertical.  Fornecimento e instalação.</t>
  </si>
  <si>
    <t>ES 05.99.0500</t>
  </si>
  <si>
    <t>Suporte para aparelho de ar condicionado de 1 a 2HP, em cantoneira de ferro de (1/4"x1 1/8").  Fornecimento e instalação.</t>
  </si>
  <si>
    <t>ES 05.99.0550</t>
  </si>
  <si>
    <t>Tela em chapa de metal expandido, malha losangular de (8"x3"), em chapa de 3/16".  Fornecimento e instalação.</t>
  </si>
  <si>
    <t>ES 05.99.0601</t>
  </si>
  <si>
    <t>Tela para proteção de janela, varanda e vãos com malha de 5cm x 5cm e fio 2mm, fixada na alvenaria através de gancho galvanizado de 8cm.  Fornecimento e colocação.</t>
  </si>
  <si>
    <t>ES 10.05.0050</t>
  </si>
  <si>
    <t>Aduela de madeira aparelhada de (13 x 3)cm, com rebaixo.  Fornecimento e instalação.</t>
  </si>
  <si>
    <t>ES 10.05.0056</t>
  </si>
  <si>
    <t>Aduela de madeira aparelhada de (14 x 3)cm, com rebaixo.  Fornecimento e instalação.</t>
  </si>
  <si>
    <t>ES 10.05.0100</t>
  </si>
  <si>
    <t>Alizar de madeira aparelhada, de (5 x 2)cm.  Fornecimento e instalação.</t>
  </si>
  <si>
    <t>ES 10.05.0150</t>
  </si>
  <si>
    <t>Marco de madeira aparelhada de (7 x 3)cm.  Fornecimento e instalação.</t>
  </si>
  <si>
    <t>ES 10.10.0050</t>
  </si>
  <si>
    <t>Porta em madeira maciça aparelhada, folheada nas duas faces com 3cm de espessura.  Fornecimento e instalação, exclusive fornecimento de ferragens, aduelas e alizares.</t>
  </si>
  <si>
    <t>ES 10.10.0053</t>
  </si>
  <si>
    <t>Porta compensada, de (60x210x3)cm, folheada nas duas faces.  Fornecimento e instalação exclusive fornecimento de ferragems, aduela e alizares.</t>
  </si>
  <si>
    <t>ES 10.10.0056</t>
  </si>
  <si>
    <t>Porta compensada, de (70x210)cm, folheada nas 2 faces.  Fornecimento e instalação exclusive fornecimento de ferragens, aduela e alizares.</t>
  </si>
  <si>
    <t>ES 10.10.0065</t>
  </si>
  <si>
    <t>Porta compensada, de (100x210)cm, folheada nas 2 faces.  Fornecimento e instalação, exclusive fornecimento de ferragens, aduela e alizares.</t>
  </si>
  <si>
    <t>ES 10.10.0100</t>
  </si>
  <si>
    <t>Porta compensada, de (60 x 210 x 3)cm, folheada nas 2 faces, inclusive guarnição, sendo a aduela de (13 x 3)cm e alizares de (5 x 2)cm.  Fornecimento e instalação, exclusive fornecimento das ferragens.</t>
  </si>
  <si>
    <t>ES 10.10.0103</t>
  </si>
  <si>
    <t>Porta compensada, de (70 x 210 x 3)cm, folheada nas 2 faces, inclusive guarnição, sendo a aduela de (13 x 3)cm e alizares de (5 x 2)cm.  Fornecimento e instalação, exclusive fornecimento de ferragens.</t>
  </si>
  <si>
    <t>ES 10.10.0106</t>
  </si>
  <si>
    <t>Porta compensada, de (80 x 210 x 3)cm, folheada nas 2 faces, inclusive guarnição, sendo a aduela de (13 x 3)cm e alizares de (5 x 2)cm.  Fornecimento e instalação, exclusive fornecimento de ferragens.</t>
  </si>
  <si>
    <t>ES 10.10.0206</t>
  </si>
  <si>
    <t>Porta compensada, revestida com fórmica de espessura de 1mm, de (80 x 210)cm, marco (7 x 3)cm.  Fornecimento e instalação, exclusive fornecimento de ferragens.</t>
  </si>
  <si>
    <t>ES 10.10.0215</t>
  </si>
  <si>
    <t>Porta compensada, revestida com fórmica de espessura de 1mm, de (120 x 210)cm, marco (7 x 3)cm.  Fornecimento e instalação, exclusive o fornecimento de ferragens.</t>
  </si>
  <si>
    <t>ES 10.10.0253</t>
  </si>
  <si>
    <t>Porta lisa de fibra de madeira prensada tipo Duradoor ou similar, de (70x210)cm para acabamento.  Fornecimento e instalação, exclusive fornecimento de ferragens, aduela e alizares.</t>
  </si>
  <si>
    <t>ES 10.10.0256</t>
  </si>
  <si>
    <t>Porta lisa de fibra de madeira prensada tipo Duradoor ou similar, de (80x210)cm, para acabamento.  Fornecimento e instalação, exclusive fornecimento de ferragens, aduela e alizares.</t>
  </si>
  <si>
    <t>ES 10.10.0312</t>
  </si>
  <si>
    <t>Porta compensada, de (120 x 210 x 3)cm, em 2 folhas, inclusive guarnição, sendo a aduela de (13 x 3)cm, alizares de (5 x 2)cm.  Fornecimento e instalação, exclusive fornecimento de ferragens.</t>
  </si>
  <si>
    <t>ES 10.10.0315</t>
  </si>
  <si>
    <t>Porta compensada, de (140 x 210 x 3)cm, em 2 folhas, inclusive guarnição, sendo a  aduela (13 x 3)cm e alizares de  (5 x 2)cm.  Fornecimento e instalação, exclusive fornecimento de ferragens.</t>
  </si>
  <si>
    <t>ES 10.10.0359</t>
  </si>
  <si>
    <t>Porta de correr compensada, de 2 folhas de (80 x 210 x 3)cm, sem marco, pendurada em roldanas, correndo dentro de trilho de aço, guarda pôr canaleta embutida no piso, com marco de (7 x 3)cm.  Fornecimento e instalação, exclusive fornecimento de ferragens, marcos e alizares.</t>
  </si>
  <si>
    <t>ES 10.10.0362</t>
  </si>
  <si>
    <t>Porta de correr compensada, de (80 x 210 x 3)cm, pendurada em roldanas, correndo dentro do trilho oco, guiada por canaleta embutida no piso com marco de (7 x 3)cm.  Fornecimento e instalação, exclusive fornecimento de ferragens, do trilho e das roldanas.</t>
  </si>
  <si>
    <t>ES 10.10.0403</t>
  </si>
  <si>
    <t>Porta de serviço, de (70x210)cm, com almofada na parte inferior e acima, veneziana e caixilho para vidro com postigo.  Fornecimento e instalação, exclusive fornecimento de ferragens, marcos e alizares.</t>
  </si>
  <si>
    <t>ES 10.10.0409</t>
  </si>
  <si>
    <t>Porta de serviço, de (80x210x3)cm, com almofada na parte inferior e acima, veneziana e caixilho para vidro com postigo.  Fornecimento e instalação, exclusive fornecimento de ferragens, marcos e alizares.</t>
  </si>
  <si>
    <t>ES 10.10.0450</t>
  </si>
  <si>
    <t>Portinhola em chapa de madeira compensada, de 20mm, para fechamento de quadros de luz ou armários, inclusive guarnição, exclusive ferragens.</t>
  </si>
  <si>
    <t>ES 10.15.0403</t>
  </si>
  <si>
    <t>Porta mexicana, de (70 x 210 x 3)cm, inclusive guarnição, sendo a aduela de (13 x 3)cm e alizares de (5 x 2)cm.  Fornecimento e instalação, exclusive fornecimento das ferragens.</t>
  </si>
  <si>
    <t>ES 10.15.0406</t>
  </si>
  <si>
    <t>Porta mexicana, de (80 x 210 x 3)cm, inclusive guarnição, sendo a aduela de (13 x 3)cm e alizares de (5 x 2)cm.  Fornecimento e instalação, exclusive fornecimento das ferragens.</t>
  </si>
  <si>
    <t>ES 10.15.0456</t>
  </si>
  <si>
    <t>Porta com painel de veneziana, de (70x210)cm.  Fornecimento e instalação, exclusive fornecimento de ferragens, aduela e alizares.</t>
  </si>
  <si>
    <t>ES 10.15.0503</t>
  </si>
  <si>
    <t>Porta com painel de veneziana, de (70 x 210 x 3)cm, inclusive guarnição, sendo a aduela de (13 x 3)cm e alizares de (5 x 2)cm.  Fornecimento e instalação, exclusive fornecimento de ferragens.</t>
  </si>
  <si>
    <t>ES 10.15.0553</t>
  </si>
  <si>
    <t>Porta com painel de veneziana, de (70 x 210 x 3)cm, inclusive guarnição, sendo a aduela de (14 x 3)cm e alizares de (5 x 2)cm.  Fornecimento e instalação, exclusive fornecimento de ferragens.</t>
  </si>
  <si>
    <t>ES 10.15.0656</t>
  </si>
  <si>
    <t>Porta com painel de veneziana, para PC, de (300 x 200 x 3)cm, em 4 folhas guarnição de marco, de (7 x 3)cm.  Fornecimento e instalação, exclusive fornecimento de ferragens.</t>
  </si>
  <si>
    <t>ES 10.20.0050</t>
  </si>
  <si>
    <t>Janela basculante em madeira, medindo: (0,80 x 1,45)m, com 3 folhas, com acabamento para pintura.  Exclusive pintura, vidro e ferragem.  Fornecimento e instalação.</t>
  </si>
  <si>
    <t>ES 10.20.0100</t>
  </si>
  <si>
    <t>Janela de correr em madeira medindo: (110 x 140)cm, com 2 folhas, inclusive guarnição.  Fornecimento e instalação, exclusive fornecimento de ferragens.</t>
  </si>
  <si>
    <t>ES 10.20.0150</t>
  </si>
  <si>
    <t>Janela de correr em madeira, medindo: (150 x 150 x 3,5)cm, com 2 folhas, para vidro, com bandeira em caixilho de vidro, inclusive guarnição.  Fornecimento e instalação, exclusive fornecimento de ferragens.</t>
  </si>
  <si>
    <t>ES 10.20.0153</t>
  </si>
  <si>
    <t>Janela de correr em madeira, medindo: (150 x 150 x 3,5)cm, com 2 folhas, para vidro, com bandeira em caixilho de vidro, inclusive guarnição, sendo a aduela de (13 x 3)cm, e alizares de (5 x 2)cm.  Fornecimento e coloção, exclusive fornecimento de ferragens.</t>
  </si>
  <si>
    <t>ES 10.20.0156</t>
  </si>
  <si>
    <t>Janela de madeira medindo: (300 x 200)cm, tipo caixilho para vidro, bandeira em veneziana, com 2 folhas de correr, inclusive guarnição, com acabamento para pintura.  Exclusive pintura, vidro e ferragem.  Fornecimento e instalação.</t>
  </si>
  <si>
    <t>ES 10.20.0203</t>
  </si>
  <si>
    <t>Janela de correr em madeira, medindo: (210 x 140)cm, com 4 folhas, inclusive guarnição.  Fornecimento e instalação, exclusive fornecimento de ferragens.</t>
  </si>
  <si>
    <t>ES 10.20.0250</t>
  </si>
  <si>
    <t>Janela guilhotina em madeira, medindo: (150 x 150 x 3)cm, com 2 folhas, inclusive guarnição com marco duplo, em caixilho para vidro, presos em borboletas.  Fornecimento e instalação, exclusive fornecimento de ferragem.</t>
  </si>
  <si>
    <t>ES 10.20.0253</t>
  </si>
  <si>
    <t>Janela guilhotina de madeira maciça medindo: (150 x 150 x 3,5)cm, com 2 folhas, em caixilho para vidro, marco duplo, com caixas para contra pesos.  Fornecimento e instalação, exclusive fornecimento de ferragens.</t>
  </si>
  <si>
    <t>ES 10.20.0300</t>
  </si>
  <si>
    <t>Janela veneziana em madeira, medindo: (100 x 100 x 3)cm, tipo VVP, vidro e postigo em 2 folhas, inclusive guarnição com marco de (7 x 3)cm e alizar(5 x 2)cm.  Exclusive fornecimento de ferragem.  Fornecimento e instalação.</t>
  </si>
  <si>
    <t>ES 10.20.0303</t>
  </si>
  <si>
    <t>Janela veneziana em madeira, medindo: (120 x 150 x 3)cm, tipo VVP, vidro e postigo em 2 folhas, inclusive guarnição com marco de (7 x 3)cm e alizar (5 x 2)cm.  Exclusive fornecimento de ferragem.  Fornecimento e instalação.</t>
  </si>
  <si>
    <t>ES 10.20.0306</t>
  </si>
  <si>
    <t>Janela em veneziana de madeira medindo: (230 x 80)cm, com 2 folhas de correr, inclusive guarnição, com acabamento para pintura.  Exclusive pintura, vidro e ferragem.  Fornecimento e instalação.</t>
  </si>
  <si>
    <t>ES 10.25.0050</t>
  </si>
  <si>
    <t>Compensado - chapa de madeira compensada, de 6mm de espessura medindo: (2,20 x 1,60)m.  Fornecimento.</t>
  </si>
  <si>
    <t>ES 10.25.0053</t>
  </si>
  <si>
    <t>Compensado - chapa de madeira compensada, de 8mm de espessura, medindo: (2,20 x 1,60)m.  Fornecimento.</t>
  </si>
  <si>
    <t>ES 10.25.0062</t>
  </si>
  <si>
    <t>Compensado - chapa de madeira compensada, de 15mm de espessra, medindo: (2,20 x 1,60)m.  Fornecimento.</t>
  </si>
  <si>
    <t>ES 10.25.0068</t>
  </si>
  <si>
    <t>Compensado - chapa de madeira compensada, de 20mm de espessura, medindo: (2,20 x 1,60m).  Fornecimento.</t>
  </si>
  <si>
    <t>ES 10.25.0071</t>
  </si>
  <si>
    <t>Compensado - chapa de madeira compensada, de 25mm de espessura, medindo: (2,20 x 1,60)m.  Fornecimento.</t>
  </si>
  <si>
    <t>ES 10.25.0100</t>
  </si>
  <si>
    <t>Compensado naval de 10mm (chapa de 2,20x1,10)m.  Fornecimento.</t>
  </si>
  <si>
    <t>ES 10.25.0106</t>
  </si>
  <si>
    <t>Compensado naval de 14mm (chapa de 2,20x1,10)m.  Fornecimento.</t>
  </si>
  <si>
    <t>ES 10.25.0120</t>
  </si>
  <si>
    <t>Madeira de reflorestamento, em tora, até 6m de comprimento, diâmetro de 12cm - Fornecimento.</t>
  </si>
  <si>
    <t>ES 10.25.0125</t>
  </si>
  <si>
    <t>Madeira de reflorestamento, em tora, até 10m de comprimento, com diâmetro de 15cm - Fornecimento.</t>
  </si>
  <si>
    <t>ES 10.25.0130</t>
  </si>
  <si>
    <t>Madeira de reflorestamento, em tora, auto clavada, até 10m de comprimento, com diâmetro de 15cm - Fornecimento.</t>
  </si>
  <si>
    <t>ES 10.25.0135</t>
  </si>
  <si>
    <t>Madeira de reflorestamento, em tora, até 10m de comprimento, com diâmetro de 25cm - Fornecimento.</t>
  </si>
  <si>
    <t>ES 10.25.0150</t>
  </si>
  <si>
    <t>Peça em madeira aparelhada, de (5 x 2,5)cm.  Fornecimento.</t>
  </si>
  <si>
    <t>ES 10.25.0200</t>
  </si>
  <si>
    <t>Peça (pranchão) em madeira serrada, de (2"x8").  Fornecimento.</t>
  </si>
  <si>
    <t>ES 10.25.0225</t>
  </si>
  <si>
    <t>Peça em madeira aparelhada, de (1,5 x 5)cm.  Fornecimento.</t>
  </si>
  <si>
    <t>ES 10.25.0256</t>
  </si>
  <si>
    <t>Peça em madeira serrada, de (7,5cm x 7,5cm / 3" x 3").  Fornecimento.</t>
  </si>
  <si>
    <t>ES 10.25.0259</t>
  </si>
  <si>
    <t>Peça em madeira serrada, de (7,5cm x 11,25cm / 3" x 4 1/2").  Fornecimento.</t>
  </si>
  <si>
    <t>ES 10.25.0262</t>
  </si>
  <si>
    <t>Peça em madeira serrada, seção (7,5cm x 15cm / 3" x 6").  Fornecimento.</t>
  </si>
  <si>
    <t>ES 10.25.0315</t>
  </si>
  <si>
    <t>Peça de madeira serrada, de (7,5 x 15)cm.  Fornecimento.</t>
  </si>
  <si>
    <t>ES 10.30.0050</t>
  </si>
  <si>
    <t>Prateleira em chapa compensado de 20mm de espessura, com largura de 40cm, encabeçada com sarrafo aparelhado de (2 x 2)cm, sobre cantoneiras de ferro.  Fornecimento e instalação.</t>
  </si>
  <si>
    <t>ES 10.30.0056</t>
  </si>
  <si>
    <t>Prateleira em compensado, com espessura 2cm, largura 40cm, revestida em fórmica nas 2 faces e espessura, sobre cantoneira de ferro.</t>
  </si>
  <si>
    <t>ES 10.30.0100</t>
  </si>
  <si>
    <t>Prateleira em chapa de compensado de 20mm de espessura, com largura de 50cm, encabeçada com sarrafo aparelhado de (2 x 2)cm, sobre cantoneiras de ferro.  Fornecimento e instalação.</t>
  </si>
  <si>
    <t>ES 10.30.0103</t>
  </si>
  <si>
    <t>Prateleira em compensado, com espessura 2cm, largura 50cm, revestida em fórmica nas 2 faces e espessura, sobre cantoneira de chapa de ferro com abas iguais de 1"x1/8".</t>
  </si>
  <si>
    <t>ES 10.30.0150</t>
  </si>
  <si>
    <t>Prateleira em chapa de compensado de 20mm de espessura, com largura de 60cm, encabeçada com sarrafo aparelhado de (2 x 2)cm, sobre cantoneiras de ferro.  Fornecimento e instalação.</t>
  </si>
  <si>
    <t>ES 10.30.0153</t>
  </si>
  <si>
    <t>Prateleira em compensado, com espessura 2cm, largura 60cm, revestida em fórmica nas 2 faces e espessura, sobre cantoneira de ferro.</t>
  </si>
  <si>
    <t>ES 10.30.0156</t>
  </si>
  <si>
    <t>Prateleira em compensado, com espessura 2cm, largura 60cm, revestida em fórmica nas 2 faces e espessura, sobre cantoneira de chapa de ferro com abas iguais de 1"x1/8".</t>
  </si>
  <si>
    <t>ES 10.35.0060</t>
  </si>
  <si>
    <t>Quadro de aula padrão Riourbe medindo: (6,00x1,20)m em 03 quadros, executado em madeira compensada de 10 mm, medindo o quadro central (3,00x1,20)m revestido em laminado com 1mm de espessura brancoline para giz líquido referência F-608 da Fórmica ou similar, e quadros nas duas laterais medindo aproximadamente (1,50x1,20)m revestido em laminado de 1 mm de espessura lousaline referência F-208 da Fórmica ou similar, moldura com peças verticais em madeira envernizada de (5x2)cm, sendo utilizado horizontalmente na parte superior uma peça de (10x2,5)cm e na parte inferior uma peça de (20x2,5)cm com porta giz.  Fornecimento e instalação.</t>
  </si>
  <si>
    <t>ES 10.35.0100</t>
  </si>
  <si>
    <t>Quadro mural em compensado, de 10mm, inclusive moldura de madeira aparelhada.  Fornecimento e instalação.</t>
  </si>
  <si>
    <t>ES 10.35.0150</t>
  </si>
  <si>
    <t>Quadro mural de Celotex ou similar com flanelógrafo, medindo: (5,85x1,20)m, moldura de madeira aparelhada envernizada.  Fornecimento e instalação.</t>
  </si>
  <si>
    <t>ES 10.99.0050</t>
  </si>
  <si>
    <t>Balcão basculável em compensado naval de 10mm, com acabamento de fórmica, medindo: (1,50x0,30)m.  Fornecimento e instalação.</t>
  </si>
  <si>
    <t>ES 10.99.0100</t>
  </si>
  <si>
    <t>Barra em madeira maciça, de (20 x 2,5)cm, aparelhada em uma face e nos topos, para proteção de paredes de salas de aula.  Fornecimento e instalação.</t>
  </si>
  <si>
    <t>ES 10.99.0150</t>
  </si>
  <si>
    <t>Caixilho fixo, em madeira maciça aparelhada, modulado, com 3cm de espessura, para aplicação de vidro, exclusive a guarnição.  Fornecimento e instalação.</t>
  </si>
  <si>
    <t>ES 10.99.0153</t>
  </si>
  <si>
    <t>Caixilho fixo, em madeira maciça aparelhada, modulado com 3cm de espessura, em venezianas, exclusive a guarnição.  Fornecimento e instalação.</t>
  </si>
  <si>
    <t>ES 10.99.0200</t>
  </si>
  <si>
    <t>Cerca de sarrafos verticais em madeira maciça aparelhada, (1,5 x 4)cm e 120cm de altura, pregados sobre sarrafos horizontais de (5 x 5)cm, apoiados sobre montantes de (7,5 x 7,5)cm, espaçados de 2m.  Fornecimento e instalação.</t>
  </si>
  <si>
    <t>ES 10.99.0203</t>
  </si>
  <si>
    <t>Cerca divisória em madeira de reflorestamento, tratada, com Pentox ou similar, módulo de 12,30, com diâmetro de 0,15m, altura variável de 1m a 1,50m livre, 1m enterrado, espaçados de 1,35m com 5 fios corridos de arame galvanizado nº 12 (módulo).</t>
  </si>
  <si>
    <t>ES 10.99.0230</t>
  </si>
  <si>
    <t>Corrimão de madeira aparelhada e envernizada, nas dimensões (5 X 2,50)cm, fixado em parede por grampos metálicos. Fornecimento e instalação.</t>
  </si>
  <si>
    <t>ES 10.99.0250</t>
  </si>
  <si>
    <t>Deck em madeira aparelhada, formado por peças de (2x10)cm, com intervalos de 2,5cm e apoiadas em travessas de madeirea serrada (7,5cm x 7,5cm / 3" x 3") e estrutura em toras de madeira com 25cm de diâmetro, tratado com Pentox ou similar, altura útil média de 1,50m, enterrado 1m de profundidade.</t>
  </si>
  <si>
    <t>ES 10.99.0253</t>
  </si>
  <si>
    <t>Deck em madeira aparelhada, com assoalho de (20 x 2)cm, vigas longitudinais de (7,5 x 15)cm, transversais de (10 x 15)cm, guarda-corpo composto de peças de (15 x 15)cm e (20 x 2,5)cm, conforme projeto.  Fornecimento e instalação.</t>
  </si>
  <si>
    <t>ES 10.99.0300</t>
  </si>
  <si>
    <t>Esquadrias, armários, bancas e balcões de madeira com revestimento em laminado melamínico texturizado, com espessura 1,3mm.  Fornecimento e instalação.</t>
  </si>
  <si>
    <t>ES 10.99.0350</t>
  </si>
  <si>
    <t>Estrado em madeira serrada, formado por ripas com intervalo de 2,5cm e apoiados em travessas de (7,5 x 7,5)cm espaçadas em 10cm, fixadas com parafusos de latão de 1 1/2".  Fornecimento e instalação.</t>
  </si>
  <si>
    <t>ES 10.99.0400</t>
  </si>
  <si>
    <t>Estrutura treliçada para fixação de luminárias, conforme projeto RIO-URBE.  Fornecimento e instalação.</t>
  </si>
  <si>
    <t>ES 10.99.0450</t>
  </si>
  <si>
    <t>Frisos em madeira aparelhada, de (3 x 1,5)cm, boleado.  Fornecimento e instalação.</t>
  </si>
  <si>
    <t>ES 10.99.0500</t>
  </si>
  <si>
    <t>Guarda-corpo de madeira aparelhada, na altura útil de 1m, engastado 5cm no concreto, intercalado por montantes de (7,5cm x 11,25cm / 3" x 4 1/2"), com espaçamento de 1m, formando módulos "X", para contraventamento, com peças de (3,75cm x 7,5cm / 1 1/2" x 3").  Fornecimento e instalação.</t>
  </si>
  <si>
    <t>ES 10.99.0550</t>
  </si>
  <si>
    <t>Ninho para passarinho em madeira serrada, conforme projeto RIOZOO.  Fornecimento e instalação.</t>
  </si>
  <si>
    <t>ES 10.99.0600</t>
  </si>
  <si>
    <t>Porta acústica Somax ou similar, 46db referência PS2, nas dimensões de (1800x2100)mm, inclusive fechadura com maçaneta, cilindro e marco removível.  Fornecimento e instalação.</t>
  </si>
  <si>
    <t>ES 10.99.0603</t>
  </si>
  <si>
    <t>Porta acústica Somax ou similar, 56db referência PS1, nas dimensões de (1600x2100)mm, inclusive ferragens anti-pânico e marco removível.  Fornecimento e instalação.</t>
  </si>
  <si>
    <t>ES 10.99.0606</t>
  </si>
  <si>
    <t>Porta acústica Somax ou similar, 56db referência PS3 e PS4, nas dimensões de (2000x2100)mm, inclusive ferragens anti-pânico e marco removível.  Fornecimento e instalação.</t>
  </si>
  <si>
    <t>ES 15.05.0050</t>
  </si>
  <si>
    <t>Porta de alumínio anodizado, medindo: (0,80x2,10)m, tendo 1 contra-pinázio dividindo a esquadria em 2 vazios para vidro, em perfis série 25.  Fornecimento e instalação, exclusive fechaduras.</t>
  </si>
  <si>
    <t>ES 15.05.0100</t>
  </si>
  <si>
    <t>Porta de alumínio anodizado, medindo: (1,50x2,10)m, em 2 folhas de abrir, tendo 1 contra-pinázio dividindo a esquadria em 2 vazios para vidro, em perfis série 25.  Fornecimento e instalaçãoo, exclusive fechadura.</t>
  </si>
  <si>
    <t>ES 15.05.0150</t>
  </si>
  <si>
    <t>Porta de alumínio anodizado natural, perfil série 25, em veneziana.  Fornecimento e instalação.</t>
  </si>
  <si>
    <t>ES 15.05.0200</t>
  </si>
  <si>
    <t>Porta de correr em alumínio, em perfis série 30, com marco.  Fornecimento e instalação, exclusive fechadura.</t>
  </si>
  <si>
    <t>ES 15.10.0050</t>
  </si>
  <si>
    <t>Janela de alumínio anodizado, tipo projetante medindo: (0,60x0,90)m, com 1 painel projetante, provida de haste de comando, em perfis série 25.  Fornecimento e instalação.</t>
  </si>
  <si>
    <t>ES 15.10.0100</t>
  </si>
  <si>
    <t>Janela de alumínio anodizado, fosco, tipo Maxim-Air ou similar, série 25, com 50cm de altura, em 4 módulos de 1m cada, com parte inferior fixa.  Fornecimento e instalação.</t>
  </si>
  <si>
    <t>ES 15.10.0103</t>
  </si>
  <si>
    <t>Janela de alumínio anodizado, fosco, tipo Maxim-Air ou similar, série 25, com 90cm de altura, em 4 módulos de 1m cada, com parte inferior fixa.  Fornecimento e instalação.</t>
  </si>
  <si>
    <t>ES 15.10.0250</t>
  </si>
  <si>
    <t>Janela projetante de alumínio anodizado, tipo maxim-air, em perfis série 25, com 1painel deslizante-projetante.  Fornecimento e instalação.</t>
  </si>
  <si>
    <t>ES 15.10.0300</t>
  </si>
  <si>
    <t>Janela de correr de alumínio anodizado, em perfis série 28, com 2 folhas de correr.  Fornecimento e instalação.</t>
  </si>
  <si>
    <t>ES 15.10.0400</t>
  </si>
  <si>
    <t>Janela basculante em alumínio anodizado, perfis Série 28, com 1 ordem e báscula inferior fixa.  Fornecimento e instalação.</t>
  </si>
  <si>
    <t>ES 15.10.0403</t>
  </si>
  <si>
    <t>Janela basculante em alumínio anodizado, perfis Série 28, com 2 ordens e báscula inferior fixa.  Fornecimento e instalação.</t>
  </si>
  <si>
    <t>ES 15.10.0450</t>
  </si>
  <si>
    <t>Janela de correr de alumínio anodizado, em perfis série 28, com 2 folhas fixas e 2 folhas de correr.  Fornecimento e instalação.</t>
  </si>
  <si>
    <t>ES 15.10.0600</t>
  </si>
  <si>
    <t>Janela fixa em alumínio anodizado, perfil extrudado, série especial, com espessura mínima de camada anódica de 20 micra, na cor preta, com duas folha tipo veneziana, medindo: (1,70x0,40)m, com ferragens e gaxetas de primeira qualidade.  Fornecimento e instalação.</t>
  </si>
  <si>
    <t>ES 15.10.0603</t>
  </si>
  <si>
    <t>Janela fixa em alumínio anodizado, perfil extrudado, série especial, com espessura mínima de camada anódica de 20 micra, na cor preta, folha tipo veneziana, medindo: (1,95x0,60)m, com ferragens e gaxetas de primeira qualidade.  Fornecimento e instalação.</t>
  </si>
  <si>
    <t>ES 15.10.0800</t>
  </si>
  <si>
    <t>Janela projetante em alumínio anodizado, perfil extrudado, série especial, com espessura mínima de camada anódica de 20 micra, na cor preta, com duas folhas tipo Maxin-Air, com vidro temperado, medindo: (1,70x0,95)m, com ferragens e gaxetas de primeira qualidade.  Fornecimento e instalação.</t>
  </si>
  <si>
    <t>ES 15.10.0803</t>
  </si>
  <si>
    <t>Janela projetante em alumínio anodizado, perfil extrudado, série especial, com espessura mínima de camada anódica de 20 micra, na cor preta, com duas folhas tipo Maxim-Air e uma folha fixa com vidro duplo, medindo: (1,75x0,60)mm, com ferragens e gaxetas de primeira qualidade.  Fornecimento e instalação.</t>
  </si>
  <si>
    <t>ES 15.99.0050</t>
  </si>
  <si>
    <t>Bate-macas de alumínio para proteção das portas, constituído em chapas de alumínio, fixada por meio de rebites.</t>
  </si>
  <si>
    <t>ES 15.99.0100</t>
  </si>
  <si>
    <t>Caixilho fixo, de alumínio anodizado em veneziana para vidro, perfil série 25.  Fornecimento e instalação.</t>
  </si>
  <si>
    <t>ES 15.99.0250</t>
  </si>
  <si>
    <t>Guichê em alumínio, tipo guilhotina, com (1,00x1,00)m.  Fornecimento e instalação.</t>
  </si>
  <si>
    <t>ES 15.99.0500</t>
  </si>
  <si>
    <t>Proteção de arestas de parede em cantoneira de alumínio de (1 1/2"x1/8"), fixado com parafuso de ferro cromado e buchas de plástico.  Fornecimento e instalação.</t>
  </si>
  <si>
    <t>ES 20.05.0025</t>
  </si>
  <si>
    <t>Porta balcão de abrir em aço laminado a frio com adição de cobre (Aço-Cor), em quatro folhas, sendo duas folhas externas em veneziana e as 2 folhas internas com divisões horizontais, pintada com tinta primer, com largura e altura aproximadas de (1,20x2,10)m, inclusive fechadura de cilindro, dobradiças, trincos e puxadores, e exclusive vidros. Fornecimento e instalação, com fixação de vidros utilizando massa.</t>
  </si>
  <si>
    <t>ES 20.05.0050</t>
  </si>
  <si>
    <t>Porta de abrir de aço laminado a frio com adição de cobre (Aço-Cor),  tipo Veneziana, pintada com tinta primer, com altura e largura aproximada de (0,80x2,10)m,  inclusive fechadura de cilindro e dobradiças.   Fornecimento e instalação.</t>
  </si>
  <si>
    <t>ES 20.05.0053</t>
  </si>
  <si>
    <t>Porta de abrir em aço laminado a frio com adição de cobre (Aço-Cor), com almofada e divisões horizontais, pintada com tinta primer, com altura e largura aproximadas de (0,80x2,10)m, inclusive fechadura de cilindro e dobradiças, exclusive vidros.  Fornecimento e instalação, com fixação de vidros utilizando massa.</t>
  </si>
  <si>
    <t>ES 20.05.0056</t>
  </si>
  <si>
    <t>Porta de abrir em aço laminado a frio com adição de cobre (Aço-Cor), quadriculada, pintada com tinta primer, com altura e largura aproximadas de (0,80x2,10)m, inclusive fechadura de cilindro e dobradiças, e exclusive vidros.  Fornecimento e instalação, com fixação de vidros utilizando massa.</t>
  </si>
  <si>
    <t>ES 20.05.0103</t>
  </si>
  <si>
    <t>Porta de abrir em aço laminado a frio com adição de cobre (Aço Cor), com almofada e básculas, pintada com tinta primer, com altura e largura aproximadas de (0,80x2,10)m, inclusive fechadura de cilindro e dobradiças, e exclusive vidros.  Fornecimento e instalação, com fixação de vidros utilizando massa.</t>
  </si>
  <si>
    <t>ES 20.05.0150</t>
  </si>
  <si>
    <t>Porta de abrir em aço laminado a frio com adição de cobre (aço-Cor), em duas folhas, com divisões horizontais, pintada com tinta primer, com altura e largura aproximadamente de (1,40x2,10)m, inclusive fechadura de cilindro e dobradiças.  Fornecimento e instalação.</t>
  </si>
  <si>
    <t>ES 20.05.0200</t>
  </si>
  <si>
    <t>Porta de correr em aço laminado a frio com adição de cobre (Aço-Cor), em quatro folhas, quadriculada, pintada com tinta primer, com largura e altura aproximadas de (2,00x2,10)m, inclusive fechadura de cilindro e puxadores, e exclusive vidros.  Fornecimento e instalação, com fixação de vidros utilizando massa.</t>
  </si>
  <si>
    <t>ES 20.05.0250</t>
  </si>
  <si>
    <t>Porta de abrir em aço laminado a frio com adição de cobre (Aço-Cor), tipo veneziana, pintada com tinta primer, com altura e largura aproximadas de (0,60x2,10)m,  inclusive fechadura de cilindro e dobradiças.  Fornecimento e instalação.</t>
  </si>
  <si>
    <t>ES 20.05.0300</t>
  </si>
  <si>
    <t>Porta de abrir em aço laminado a frio com adição de cobre (Aço-Cor), tipo veneziana, pintada com tinta primer, com altura e largura aproximadas de (0,70x2,10)m,  inclusive fechadura de cilindro e dobradiças.  Fornecimento e instalação.</t>
  </si>
  <si>
    <t>ES 20.10.0050</t>
  </si>
  <si>
    <t>Janela basculante de aço laminado a frio com adição de cobre, de 1 seção com 1 báscula, medindo: (0,40x0,60)m, pré-pintada, completa, com 2 quadros fixos, sendo 1 superior e 1 inferior.  Fixação de vidros, exclusive estes, mediante massa.   Fornecimento e instalação.</t>
  </si>
  <si>
    <t>ES 20.10.0053</t>
  </si>
  <si>
    <t>Janela basculante de aço laminado a frio com adição de cobre, de 1 seção com 2 básculas, medindo: (0,60x0,60)m, pré-pintada, completa, com 2 quadros fixos, sendo 1 superior e 1 inferior.  Fixação de vidros, exclusive estes, mediante massa.   Fornecimento e instalação.</t>
  </si>
  <si>
    <t>ES 20.10.0056</t>
  </si>
  <si>
    <t>Janela basculante de aço laminado a frio com adição de cobre, de 1 seção com 2 básculas, medindo: (0,60x0,80)m, pré-pintada, completa, com 2 quadros fixos, sendo 2 partes laterais fixas sem divisões, sendo 1 superior e 1 inferior.  Fixação de vidros, exclusive estes, mediante massa.   Fornecimento e instalação.</t>
  </si>
  <si>
    <t>ES 20.10.0059</t>
  </si>
  <si>
    <t>Janela basculante de aço laminado a frio com adição de cobre, de 1 seção com 2 básculas, medindo: (0,60x1,00)m, pré-pintada, completa, com 2 quadros fixos, sendo 2 partes laterais fixas sem divisões, sendo 1 superior e 1 inferior.  Fixação de vidros, exclusive estes, mediante massa.   Fornecimento e instalação.</t>
  </si>
  <si>
    <t>ES 20.10.0062</t>
  </si>
  <si>
    <t>Janela basculante de aço laminado a frio com adição de cobre, de 1 seção com 2 básculas, medindo: (0,60x1,20)m, pré-pintada, completa, com 2 quadros fixos, sendo 2 partes laterais fixas sem divisões, sendo 1 superior e 1 inferior.  Fixação de vidros, exclusive estes, mediante massa.   Fornecimento e instalação.</t>
  </si>
  <si>
    <t>ES 20.10.0065</t>
  </si>
  <si>
    <t>Janela basculante de aço laminado a frio com adição de cobre, de 1 seção com 2 básculas, medindo: (0,60x1,50)m, pré-pintada, completa, com 2 quadros fixos, sendo 2 partes laterais fixas sem divisões, sendo 1 superior e 1 inferior.  Fixação de vidros, exclusive estes, mediante massa.   Fornecimento e instalação.</t>
  </si>
  <si>
    <t>ES 20.10.0100</t>
  </si>
  <si>
    <t>ES 20.10.0103</t>
  </si>
  <si>
    <t>Janela basculante de aço laminado a frio com adição de cobre, de 1 seção com 3 básculas, medindo: (0,80x0,80)m, pré-pintada, completa, com 2 quadros fixos, sendo 2 partes laterais fixas com divisões, sendo 1 superior e 1 inferior.  Fixação de vidros, exclusive estes, mediante massa.   Fornecimento e instalação.</t>
  </si>
  <si>
    <t>ES 20.10.0106</t>
  </si>
  <si>
    <t>ES 20.10.0109</t>
  </si>
  <si>
    <t>ES 20.10.0153</t>
  </si>
  <si>
    <t>ES 20.10.0156</t>
  </si>
  <si>
    <t>ES 20.10.0159</t>
  </si>
  <si>
    <t>Janela basculante de aço laminado a frio com adição de cobre, de 1 seção com 4 básculas, medindo: (1,00x1,50)m, pré-pintada, completa, com 2 quadros fixos, sendo 2 partes laterais fixas com divisões, sendo 1 superior e 1 inferior.  Fixação de vidros, exclusive estes, mediante massa.   Fornecimento e instalação.</t>
  </si>
  <si>
    <t>ES 20.10.0203</t>
  </si>
  <si>
    <t>Janela basculante de aço laminado a frio com adição de cobre, de 1 seção com 5 básculas, medindo: (1,20x1,20)m, pré-pintada, completa, com 2 quadros fixos, sendo 2 partes laterais fixas com divisões, sendo 1 superior e 1 inferior.  Fixação de vidros, exclusive estes, mediante massa.   Fornecimento e instalação.</t>
  </si>
  <si>
    <t>ES 20.10.0212</t>
  </si>
  <si>
    <t>Janela de correr de aço laminado a frio com adição de cobre, com bandeira basculante, medindo: (1,20x1,50)m,  pré-pintada, completa, sem divisões, com 4 folhas: sendo 2 folhas laterais fixas, 2 folhas centrais de correr para receberem vidros.  Fixação de vidros, exclusive estes, mediante massa.  Fornecimento e instalação.</t>
  </si>
  <si>
    <t>ES 20.10.0215</t>
  </si>
  <si>
    <t>Janela de correr de aço laminado a frio com adição de cobre, com bandeira basculante, medindo: (1,20x2,00)m,  pré-pintada, completa, sem divisões, com 4 folhas: sendo 2 folhas laterais fixas, 2 folhas centrais de correr para receberem vidros.  Fixação de vidros, exclusive estes, mediante massa.  Fornecimento e instalação.</t>
  </si>
  <si>
    <t>ES 20.10.0250</t>
  </si>
  <si>
    <t>ES 20.10.0253</t>
  </si>
  <si>
    <t>Janela de correr de aço laminado a frio com adição de cobre, Maxim-Ar, medindo: (0,60x0,60x0,05)cm, com massa externa quadriculada, grade, pré-pintada, referência 6541723-5, modelo JMQGQ, inclusive ferragens, Sasazaki ou similar.   Fornecimento e instalação.</t>
  </si>
  <si>
    <t>ES 20.10.0259</t>
  </si>
  <si>
    <t>Janela de correr de aço laminado a frio com adição de cobre, Maxim-Ar, medindo: (0,60x0,60)m, com massa externa quadriculada, grade, pré-pintada, referência 6541723-5, modelo JMQGQ, inclusive ferragens e junção de união, Sasazaki ou similar.  Exclusive os vidros.  Fornecimento e instalação.</t>
  </si>
  <si>
    <t>ES 20.10.0262</t>
  </si>
  <si>
    <t>Janela de aço laminado a frio com adição de cobre, Maxim-Ar, medindo: (1,00x0,60x0,05)m, com massa externa quadriculada, com grade, pré-pintada, referência 6541743-0, modelo JMQGQ, inclusive ferragens, Sasazaki ou similar.  Fornecimento e instalação.</t>
  </si>
  <si>
    <t>ES 20.10.0265</t>
  </si>
  <si>
    <t>Janela de correr de aço laminado a frio com adição de cobre, com bandeira projetante, medindo: (1,00x1,50x0,08)m, com 4 folhas, massa externa com divisão, grade elo, pré-pintada, referência 6341104-5, modelo JCBMDGE, inclusive ferragens, Sasazaki ou similar.  Fornecimento e instalação.</t>
  </si>
  <si>
    <t>ES 20.10.0268</t>
  </si>
  <si>
    <t>Janela de correr de aço laminado a frio com  adição de cobre, com bandeira basculante, medindo: (1,00x1,50)m,  pré-pintada, completa, com 4 folhas fixas e 2 folhas centrais de correr para receberem vidros, massa externa com divisões, grade, fixação dos vidros mediante massa, Linha Belfort, modelo JCBBDGE, Sasazaki ou similar.  Fornecimento e instalação.</t>
  </si>
  <si>
    <t>ES 20.10.0303</t>
  </si>
  <si>
    <t>ES 20.10.0309</t>
  </si>
  <si>
    <t>Janela de correr de aço laminado a frio com adição de cobre, com bandeira basculante, medindo: (1,20x2,00)m, com 2 folhas fixas e 2 folhas centrais de correr, massa externa, com divisões, grade elo interna no vão central, modelo JCBMDG4F, Sasazaki ou similar.  Fornecimento e instalação.</t>
  </si>
  <si>
    <t>ES 20.10.0350</t>
  </si>
  <si>
    <t>ES 20.10.0412</t>
  </si>
  <si>
    <t>ES 20.10.0421</t>
  </si>
  <si>
    <t>Janela de aço laminado a frio com adição de cobre, com bandeira projetante, medindo:  (1,00x2,00x0,14)m, massa externa com divisão, pré-pintada, referência 6341202-3, modelo JCBMD, inclusive ferragens, Sasazaki ou similar.  Fornecimento e instalação.</t>
  </si>
  <si>
    <t>ES 20.10.0424</t>
  </si>
  <si>
    <t>Janela de aço laminado a frio com adição de cobre, Maxim-Ar, medindo: (1,20x2,00)m, quadriculada com grade interna, referência 63612529, modelo JCBMQGQ, Sasazaki ou similar. Exclusive os vidros.  Fornecimento e instalação.</t>
  </si>
  <si>
    <t>ES 20.10.0450</t>
  </si>
  <si>
    <t>Conjunto de janela de ferro, tipo Maxim-ar da Sasazaki ou similar, medindo: (2,40x0,60)m, composto por 4 módulos de (0,60x0,60)m, modelo JMG1F, com 1 folha, com grade elo e junção para janela Maxim-ar 60cm, modelo JJM, fixação do vidreo mediante baguete externo.  Fornecimento e instalação.</t>
  </si>
  <si>
    <t>ES 20.10.0550</t>
  </si>
  <si>
    <t>Janela veneziana de aço laminado a frio com adição de cobre, medindo: (1,20x2,00)m, referência 6121108-0, com postigo de vidro interno, Linha Multiflex, modelo JVM, Sasazaki ou similar.  Exclusive os vidros.  Fornecimento e instalação.</t>
  </si>
  <si>
    <t>ES 20.10.0553</t>
  </si>
  <si>
    <t>Janela veneziana de aço laminado a frio com adição de cobre, com 6 folhas, medindo: (1,50x1,20)m, Linha Silenfort, referência 6241207-0, modelo JVS, Sasazaki ou similar.  Exclusive os vidros.  Fornecimento e instalação.</t>
  </si>
  <si>
    <t>ES 20.10.0650</t>
  </si>
  <si>
    <t>Janela veneziana de aço laminado a frio com adição de cobre, medindo: (2,00x1,00x0,14)m, com grade quadriculada, pré-pintada, Linha Silenfort, referência 6231142-8, modelo JVSGQ, inclusive ferragens, Sasazaki ou similar.  Fornecimento e instalação.</t>
  </si>
  <si>
    <t>ES 30.05.0041</t>
  </si>
  <si>
    <t>Porta sanfonada em PVC, cor bege ou similar, medindo: (0,60x2,10)m.  Fornecimento e instalação.</t>
  </si>
  <si>
    <t>ES 30.05.0044</t>
  </si>
  <si>
    <t>Porta sanfonada em PVC, cor bege ou similar, medindo: (0,70x2,10)m.  Fornecimento e instalação.</t>
  </si>
  <si>
    <t>ES 30.05.0047</t>
  </si>
  <si>
    <t>Porta sanfonada em PVC, cor bege ou similar, medindo: (0,80x2,10)m.  Fornecimento e instalação.</t>
  </si>
  <si>
    <t>ES 30.05.0050</t>
  </si>
  <si>
    <t>Porta sanfonada em PVC, cor bege ou similar, medindo: (1,00x2,10)m.  Fornecimento e instalação.</t>
  </si>
  <si>
    <t>ES 30.10.0100</t>
  </si>
  <si>
    <t>Cortina de PVC para divisória de leitos.  Fornecimento e instalação.</t>
  </si>
  <si>
    <t>ES 32.05.0500</t>
  </si>
  <si>
    <t>Guarda corpo em material compósito (PRFV) montado com perfis estruturais fabricados em resina poliéster e placas moldadas, com no mínimo 5% de material reciclado, com altura de aproximadamente 1.080 mm, reforçado com fibra de vidro com acabamento na cor branca. Composto por montantes duplos distados a cada 1,50 m, 06 tubos horizontais, sendo dois com diâmetro externo de aproximadamente 76 mm e quatro com diâmetro externo de aproximadamente 48 mm. Os montantes são fabricados a partir de duas placas moldadas com espessura mínima de 8 mm, seis espaçadores circulares entre estas com o mesmo diâmetro dos tubos, duas cantoneiras de 3"x3/8" com placa de # 1/4" na base, exclusive chumbadores. Resistência mecânica mínima de 80 Kg/m², intempéries e a fogo. Conforme projeto básico (DE-GPV-16-EU-000000-0012_01.DWG). Fornecimento e instalação.</t>
  </si>
  <si>
    <t>ES 32.07.0500</t>
  </si>
  <si>
    <t>Deck em madeira plástica PEAD (polietileno de alta densidade) 100% reciclável POLY RIO ou similar, perfil 100x30mm goivetado para encaixar os espaçadores para a fixação da forração modos que o parafuso não fique aparente e 50x25mm transversais para granzepe, os granzepes devem ser apoiados sobre uma base estrutural.  Fornecimento e instalação.</t>
  </si>
  <si>
    <t>ES 35.05.0050</t>
  </si>
  <si>
    <t>Caixa passa-filmes de 4 portas em chapa de aço pintado nas dimensões e profundidade de 50mm blindado com chumbo de 1mm na face interna da sala de Raio X.</t>
  </si>
  <si>
    <t>ES 35.05.0100</t>
  </si>
  <si>
    <t>Defensório, executado com barras chatas de aço de (2"x1/2") e (1"x1/8"), chumbadas em muro de pedra, módulos de 2m, conforme projeto FPJ.  Fornecimento e instalação, inclusive pintura.</t>
  </si>
  <si>
    <t>ES 35.05.0150</t>
  </si>
  <si>
    <t>Painel blindado com chumbo de 1mm para uso em divisórias ou biombos radiológicos, inclusive mão-de-obra de instalação, perfis, portas e elementos de fixação.</t>
  </si>
  <si>
    <t>ES 35.05.0153</t>
  </si>
  <si>
    <t>Painel blindado com chumbo de 1,50mm para uso em divisórias ou biombos radiológicos, inclusive mão-de-obra de instalação, perfis, portas e elementos de fixação.</t>
  </si>
  <si>
    <t>ES 35.05.0250</t>
  </si>
  <si>
    <t>Porta flexível, medindo 1,40m de largura e 2,10m de altura, com fechamento automático através de molas helicoidais sobrepostas em eixo de aço, estrutura metálica em perfil "V duplo" vertical e horizontal em chapas de ferro com pintura à pó em poliéster texturizada.  Nas folhas da porta até a altura de 1200mm, PVC na cor cinza de 5mm de espessura, reforçado internamente com malhas de poliéster para melhor suportar os impactos.  Acima desta medida será usado novamente PVC transparente, permitindo uma total visualidade, assim como aproveitamento da luminosidade.  Na parte superior da folha, será usado novamente PVC cinza.  Fornecimento.</t>
  </si>
  <si>
    <t>ES 35.05.0300</t>
  </si>
  <si>
    <t>Porta radiológica, madeira maciça, blindada com chumbo de 0,50mm, dobradiças tipo gonzo, sobre rolamentos axiais, transpasses sobre o vão em três direções, fechadura à prova de Raio X, acabamento melamínico, PRX-AUREA ou similar.  Fornecimento e instalação.</t>
  </si>
  <si>
    <t>ES 35.05.0303</t>
  </si>
  <si>
    <t>Porta radiológica, madeira maciça, blindada com chumbo de 1mm, dobradiças tipo gonzo, sobre rolamentos axiais, transpasses sobre o vão em três direções, fechadura à prova de Raio X, acabamento melamínico, PRX-AUREA ou similar.  Fornecimento e instalação.</t>
  </si>
  <si>
    <t>ES 35.05.0306</t>
  </si>
  <si>
    <t>Porta radiológica, madeira maciça, blindada com chumbo de 2mm, dobradiças tipo gonzo, sobre rolamentos axiais, transpasses sobre o vão em três direções, fechadura à prova de Raio X, acabamento melamínico, PRX-AUREA ou similar.  Fornecimento e instalação.</t>
  </si>
  <si>
    <t>ES 35.05.0350</t>
  </si>
  <si>
    <t>Protetor de cantos, produzido com estrutura interna de suporte em alumínio e PVC, com reforços em neoprene e externamente com capas de vinil de alto impacto com acabamento texturizado, nas cores padronizadas do fabricante, com largura de 5cm e peças com 1,20m e 2,40m, modelo SSM 20, C/S Acrovyn ou similar.  Fornecimento e instalação.</t>
  </si>
  <si>
    <t>ES 35.05.0400</t>
  </si>
  <si>
    <t>Protetor de paredes, produzido com estrutura interna de suporte em alumínio e PVC, com reforços em neoprene e externamente com capas de vinil de alto impacto com acabamento texturizado, nas cores padronizadas do fabricante, bate-macas tipo reto, com altura de 10cm, modelo SCR 40, C/S Acrovyn ou similar.  Fornecimento e instalação.</t>
  </si>
  <si>
    <t>ES 35.05.0403</t>
  </si>
  <si>
    <t>Protetor de paredes, produzido com estrutura interna de suporte em alumínio e PVC, com reforços em neoprene e externamente com capas de vinil de alto impacto com acabamento texturizado, nas cores padronizadas do fabricante, bate-macas tipo reto, com altura de 15cm, modelo SCR 48, C/S Acrovyn ou similar.  Fornecimento e instalação.</t>
  </si>
  <si>
    <t>ES 35.05.0406</t>
  </si>
  <si>
    <t>Protetor de paredes, produzido com estrutura interna de suporte em alumínio e PVC, com reforços em neoprene e externamente com capas de vinil de alto impacto com acabamento texturizado, nas cores padronizadas do fabricante, bate-macas tipo corrimão, com altura de 15cm, modelo HRB4C, C/S Acrovyn ou similar.  Fornecimento e instalação.</t>
  </si>
  <si>
    <t>ES 35.05.0409</t>
  </si>
  <si>
    <t>Protetor de paredes, produzido com estrutura interna de suporte em alumínio e PVC, com reforços em neoprene e externamente com capas de vinil de alto impacto com acabamento texturizado, nas cores padronizadas do fabricante, bate-macas tipo reto, com altura de 20cm, modelo SCR 64, C/S Acrovyn ou similar.  Fornecimento e instalação.</t>
  </si>
  <si>
    <t>ES 35.05.0450</t>
  </si>
  <si>
    <t>Veneziana para exaustor de fabricação da Fundição Áurea ou similar.  Fornecimento e instalação.</t>
  </si>
  <si>
    <t>ES 40.05.0050</t>
  </si>
  <si>
    <t>Conjunto de ferragens, para portas de madeira, internas, constando de fornecimento sem instalação (está incluída no fornecimento e instalação das esquadrias), de: fechadura referência 1515 ST-2, acabamento cromado, maçanetas referência 435, entradas referência 687-E, rosetas referência 687-R e 3 dobradiças de ferro galvanizado de (3"x2 1/2"), com pino e bolas de ferro, referência 1410, La Fonte ou similar.</t>
  </si>
  <si>
    <t>ES 40.05.0053</t>
  </si>
  <si>
    <t>Ferragens, para portas de madeira, interna, constando de fornecimento de: fechadura referência 1515 ST-2  CR, maçaneta referência 435, rosca referência 687-R, 2 fechos 400 de 4cm e 6 dobradiças de ferro galvanizado de (3"x2 1/2"), referência 1410, La Fonte ou similar.</t>
  </si>
  <si>
    <t>ES 40.05.0056</t>
  </si>
  <si>
    <t>Conjunto Hércules-4, de ferragens Haga ou similar, para portas internas, constando de fornecimento sem instalação (está incluída no fornecimento e instalação das esquadrias) de 3 dobradiças de ferro galvanizado referência 246-G de (3"x2 1/2"), com pino e bolas de latão, da Pagé ou similar.</t>
  </si>
  <si>
    <t>ES 40.05.0100</t>
  </si>
  <si>
    <t>Conjunto de ferragens, para portas de madeira de sanitários ou chuveiros coletivos, constando de fornecimento sem instalação (está incluída no fornecimento  e instalação das esquadrias), de: 1 fecho de sobrepor livre-ocupado referência 719 e 3 dobradiças de ferro galvanizado (3"x2 1/2"), com pino e bolas de ferro, referência 1410, La Fonte ou similar.</t>
  </si>
  <si>
    <t>ES 40.05.0103</t>
  </si>
  <si>
    <t>Ferragens para portas de madeira de sanitários ou chuveiros coletivos constando de fornecimento sem instalação (está incluída no fornecimento e instalação das esquadrias).  De fecho de sobrepor livre-ocupado, 3 dobradiças de ferro galvanizado (3"x3"), soldadas em cantoneiras de ferro para fixação nas paredes divisórias e batentes.</t>
  </si>
  <si>
    <t>ES 40.05.0150</t>
  </si>
  <si>
    <t>Conjunto de ferragens, para portas de madeira de 2 folhas de abrir de entrada principal, constando de fornecimento sem instalação (está incluída no fornecimento e instalação das esquadrias), de: fechadura referência 330 ST-2 aço cromado, entradas referência  687-E, rosetas referência 687-R, maçanetas referência 435, 6 dobradiças cromadas de (3"x3"), referência 85, com pino, bolas e anéis de latão, 2 fechos de embutir cromados, referência CR400, La Fonte ou similar.</t>
  </si>
  <si>
    <t>ES 40.05.0153</t>
  </si>
  <si>
    <t>Conjunto de ferragens, para portas de madeira de 2 folhas de abrir, internas, constando de fornecimento sem instalação (esta incluída no fornecimento e instalação das esquadrias), de: fechadura referência 1515 ST-2, acabamento cromado, entradas referência 687-E, rosetas referência 687-R, maçanetas referência 435, 6 dobradiças de ferro galvanizado de (3"x2 1/2"), referência 1410, com pinos e bolas de ferro, 2 fechos de embutir, de 4cm, referência 400, La Fonte ou similar.</t>
  </si>
  <si>
    <t>ES 40.05.0200</t>
  </si>
  <si>
    <t>Conjunto de ferragens, para portas de madeira de entrada de serviço, constando de fornecimento sem instalação (está incluída no fornecimento e instalação das esquadrias), de: fechadura  referência 377 acabamento cromado, com cilindro e 3 dobradiças de ferro galvanizado, de (3"x2 1/2"), com pino e bolas de latão, referência 1410, La Fonte ou similar.</t>
  </si>
  <si>
    <t>ES 40.05.0203</t>
  </si>
  <si>
    <t>Conjunto de ferragens, para portas de madeira internas de dependências de serviço, constando de fornecimento sem instalação (está incluída no fornecimento e instalação das esquadrias), de: fechadura referência CR1515 ST-2 acabamento cromado, entradas referência 687-E, rosetas referência 687-R, maçanetas referência 435, 3 dobradiças de ferro galvanizado de (3"x2 1/2"), com pinos e bolas de ferro, referência 1410, La Fonte ou similar.</t>
  </si>
  <si>
    <t>ES 40.05.0250</t>
  </si>
  <si>
    <t>Conjunto de ferragens, Papaiz ou similar, para portas de madeira de entrada principal, constando de fornecimento sem instalação (está incluída no fornecimento e instalação das esquadrias), de: fechadura referência 142 com cilindro a cruz e 3 dobradiças cromadas de (3"x3"), de latão cromado, referência 344-C da Pagé ou similar, com pino, bolas e anéis de latão.</t>
  </si>
  <si>
    <t>ES 40.05.0256</t>
  </si>
  <si>
    <t>Conjunto de ferragens Haga ou similar, para portas de madeira de entrada de barracão de obra ou casa tipo popular, constando de fornecimento sem instalação (está incluída no fornecimento e instalação das esquadrias) de fechadura, caixão de sobrepor e 3 dobradiças de ferro de (2 1/2"x1 1/2") da Pagé ou similar.</t>
  </si>
  <si>
    <t>ES 40.05.0300</t>
  </si>
  <si>
    <t>Conjunto de ferragens, para portas de madeira, internas de banheiro de serviço, constando de fornecimento sem instalação (está incluída no fornecimento e instalação das esquadrias) de fechaduras, acabamento cromado, tanqueta, entrada e 3 dobradiças de ferro galvanizado de (3"x2 1/2"), com pino e bolas de ferro, La Fonte ou similar.</t>
  </si>
  <si>
    <t>ES 40.05.0303</t>
  </si>
  <si>
    <t>Conjunto de ferragens, para portas de madeira de banheiro, constando de fornecimento sem instalação (está incluída no fornecimento e instalação das esquadrias), de: fechadura referência 7070-ST-2 acabamento cromado,  maçanetas referência 435, tranqueta referência 687-TE, rosetas referência 687-R ,entrada referência 687-E e 3 dobradiças de ferro galvanizado de (3"x2 1/2"), com pinos e bolas de latão, referência 1410, La Fonte ou similar.</t>
  </si>
  <si>
    <t>ES 40.05.0350</t>
  </si>
  <si>
    <t>Conjunto de ferragens, para portas de madeira de correr, constando de fornecimento sem instalação (está incluída no fornecimento e instalação das esquadrias), de fechadura, acabamento cromado, 2m de trilhos, 2 roldanas, 2 guias de latão,  2m de caneleta de alumínio e 2 conchas, La Fonte ou similar.</t>
  </si>
  <si>
    <t>ES 40.05.0353</t>
  </si>
  <si>
    <t>Conjunto de ferragens, para jogo 2 portas de correr, constando de fornecimento sem instalação (está incluída no fornecimento e instalação das esquadrias) de fechadura, acabamento cromado, 4m de trilhos, 4 roldanas, 4 guias de latão de 3/4", 4m de caneletas de alumínio e 2 conchas, La Fonte ou similar.</t>
  </si>
  <si>
    <t>ES 40.05.0400</t>
  </si>
  <si>
    <t>Conjunto de ferragens para portas de madeira colocadas em divisorias de mármore, marmorite ou concreto, até 4cm de espessura, constando de fornecimento sem instalação (está incluída no fornecimento e instalação da porta) de 2 dobradiças com contra placa, conjunto de fecho com batente, 16 parafusos de alumínio, (3/4"x5/16") e 8 extensores de alumínio de 25mm.</t>
  </si>
  <si>
    <t>ES 40.05.0450</t>
  </si>
  <si>
    <t>Conjunto de ferragens para portas de correr de armários em banca, constando de 2m em trilho de aluminio (1/4"x1/4"), 4 rodízios de latão e 2 conchas da La Fonte ou similar.</t>
  </si>
  <si>
    <t>ES 40.05.0470</t>
  </si>
  <si>
    <t>Dobradiça 3"x2 1/2" de ferro galvanizado referência 246-G da Pagé ou similar, com pino e bolas de latão.  Fornecimento da peça.</t>
  </si>
  <si>
    <t>ES 40.05.0473</t>
  </si>
  <si>
    <t>Dobradiça 3"x3" de latão cromado referência 344 da Pagé ou similar, com pino, bolas e anéis de latão.  Fornecimento da peça.</t>
  </si>
  <si>
    <t>ES 40.05.0480</t>
  </si>
  <si>
    <t>Dobradiça 3"x3 1/2" de latão cromado referência 344 da Pagé ou similar, com pino, bolas e anéis de latão.  Fornecimento da peça.</t>
  </si>
  <si>
    <t>ES 40.05.0483</t>
  </si>
  <si>
    <t>Dobradiça com mola, de (70x100)mm, referência 521, La Fonte ou similar.  Fornecimento e instalação.</t>
  </si>
  <si>
    <t>ES 40.05.0486</t>
  </si>
  <si>
    <t>Colocação de dobradiça, tipo vaivem, em madeira, exclusive o fornecimento da peça.</t>
  </si>
  <si>
    <t>ES 40.05.0500</t>
  </si>
  <si>
    <t>Fechadura, para portas de madeira de entrada principal referência 330 ST-2, cromada, maçanetas referência 204 e espelho referência 134, La Fonte ou similar.  Fornecimento da peça.</t>
  </si>
  <si>
    <t>ES 40.05.0503</t>
  </si>
  <si>
    <t>Fechadura, para portas de madeira de entrada principal, constando de fornecimento sem instalação (está incluída no fornecimento e instalação das esquadrias), de: fechadura referência 330-ST, com cilindro, de acabamento cromado, maçanetas referência 204, espelhos referência 134 e 3 dobradiças de ferro cromado de (3"x3"), com pino e bolas de latão, referência CR495, La Fonte ou similar.</t>
  </si>
  <si>
    <t>ES 40.05.0550</t>
  </si>
  <si>
    <t>Fechadura, para portas de madeira de banheiro referência 7070 ST-2, cromada, maçanetas referência 435, tranqueta referência 687-TE, rosetas referência 687-R e entrada referência 687-E, La Fonte ou similar.  Fornecimento da peça.</t>
  </si>
  <si>
    <t>ES 40.05.0570</t>
  </si>
  <si>
    <t>Fechadura, cromada, para portas de correr de ferro ou alumínio, referência 1222/22mm, La Fonte ou similar.  Fornecimento da peça.</t>
  </si>
  <si>
    <t>ES 40.05.0573</t>
  </si>
  <si>
    <t>Fechadura, cromada, para portas de abrir de ferro ou alumínio, referência 1330/22mm, La Fonte ou similar.  Fornecimento da peça.</t>
  </si>
  <si>
    <t>ES 40.05.0576</t>
  </si>
  <si>
    <t>Fechadura de sobrepor de ferro cromado, com cilindro, para portão, referência 032, Haga ou similar.  Fornecimento.</t>
  </si>
  <si>
    <t>ES 40.05.0650</t>
  </si>
  <si>
    <t>Ferragens para portas, 1 folha de vidro temperado de 10mm; só fornecimento, exclusive mola hidráulica de piso.</t>
  </si>
  <si>
    <t>ES 40.05.0700</t>
  </si>
  <si>
    <t>Ferragens para portas de madeira de armário, constando de fornecimento sem instalação (está incluída no fornecimento e instalação das esquadrias) de fechadura La Fonte ou similar, acabamento cromado e dobradiça de latão cromado de (2 1/2x13/80) de Pagé ou similar.</t>
  </si>
  <si>
    <t>ES 40.05.1000</t>
  </si>
  <si>
    <t>Fornecimento de mola aérea, exclusive instalação.</t>
  </si>
  <si>
    <t>ES 40.05.1050</t>
  </si>
  <si>
    <t>Mola hidráulica de piso para portas de vidro temperado de 10mm.  Fornecimento da peça.</t>
  </si>
  <si>
    <t>ES 40.05.1100</t>
  </si>
  <si>
    <t>Colocação de mola fecha porta, em madeira exclusive o fornecimento da peça.</t>
  </si>
  <si>
    <t>ES 40.10.0050</t>
  </si>
  <si>
    <t>Conjunto de ferragens para janela de madeira, tipo guilhotina, constando de fornecimento sem instalação (esta incluída no fornecimento e instalação das esquadrias), 2 borboletas de latão e 4 conchas.</t>
  </si>
  <si>
    <t>ES 40.10.0100</t>
  </si>
  <si>
    <t>Conjunto de ferragens, para janelas de madeira de correr, em 2 folhas, constando de fornecimento sem instalação (está incluída no fornecimento e instalação das esquadrias), de: 4 rodízios de latão com rolamentos para trilhos referência 172, 3m de trilho de alumínio, referência 801, 2 conchas simples em latão cromado, referência CR 364, La Fonte ou similar.</t>
  </si>
  <si>
    <t>ES 40.10.0150</t>
  </si>
  <si>
    <t>Ferragens para janelas de abrir de 2 folhas em madeira, constando de cremone completo, referência 640-F, 2 carrancas referência 567, La Fonte ou similar e 6 dobradiças de (2 1/2"x3") em ferro galvanizado com pino e bolas de latão, referência 246-6, Pagé ou similar.  Fornecimento sem instalação (esta incluída no fornecimento e instalação de esquadrias).</t>
  </si>
  <si>
    <t>ES 40.15.0050</t>
  </si>
  <si>
    <t>Conjunto de ferragens, para portas de divisórias tipo Eucatex, Duratex ou similar, constando de fornecimento sem instalação (está incluída no fornecimento e instalação das divisórias) de fechadura, acabamento cromado de cilindro e 3 dobradiças de latão cromado de (3"x2 1/2"), com pino bolas e anéis de latão, La Fonte ou similar.</t>
  </si>
  <si>
    <t>ES 40.15.0053</t>
  </si>
  <si>
    <t>Conjunto de ferragens, para portas de divisórias tipo Eucatex, Duratex ou similar, 2 folhas, constando de fornecimento sem instalação (está incluída no fornecimento e instalação das divisórias) de fechadura, acabamento cromado de cilindro, 2 fechos de embutir em latão cromado de 40cm e 6 dobradiças de latão cromado de (3"x2 1/2") com pino bolas e anéis de latão, La Fonte ou similar.</t>
  </si>
  <si>
    <t>ES 40.15.0100</t>
  </si>
  <si>
    <t>Fornecimento, exclusive instalação, de conjunto de ferragens para divisórias de sanitários em mármore ou marmorite, composto por cantoneiras, porcas e parafusos de alumínio, Udinese ou similar.</t>
  </si>
  <si>
    <t>ES 45.05.0050</t>
  </si>
  <si>
    <t>Espelho de cristal, com espessura de 4mm e moldura de madeira aparelhada.  Fornecimento e instalação.</t>
  </si>
  <si>
    <t>ES 45.05.0100</t>
  </si>
  <si>
    <t>Vidro aramado, com espessura de 7mm.  Fornecimento e instalação.</t>
  </si>
  <si>
    <t>ES 45.05.0212</t>
  </si>
  <si>
    <t>Vidro liso, incolor, com espessura de 10mm.  Fornecimento e instalação.</t>
  </si>
  <si>
    <t>ES 45.05.0256</t>
  </si>
  <si>
    <t>Vidro laminado, com espessura de 6mm.  Fornecimento e instalação.</t>
  </si>
  <si>
    <t>ES 45.05.0262</t>
  </si>
  <si>
    <t>Vidro laminado, com espessura de 10mm.  Fornecimento e instalação.</t>
  </si>
  <si>
    <t>ES 45.05.0300</t>
  </si>
  <si>
    <t>Vidro liso, incolor, com espessura de 3mm.  Fornecimento e instalação.</t>
  </si>
  <si>
    <t>ES 45.05.0303</t>
  </si>
  <si>
    <t>Vidro liso, incolor, com espessura de 4mm.  Fornecimento e instalação.</t>
  </si>
  <si>
    <t>ES 45.05.0306</t>
  </si>
  <si>
    <t>Vidro liso, incolor, com espessura de 5mm.  Fornecimento e instalação.</t>
  </si>
  <si>
    <t>ES 45.05.0309</t>
  </si>
  <si>
    <t>Vidro liso, incolor, com espessura de 6mm. Fornecimento e instalação.</t>
  </si>
  <si>
    <t>ES 45.05.0350</t>
  </si>
  <si>
    <t>Vidro fantasia tipo canelado, martelado, ártico ou lixa, incolor, com espessura de 4mm.  Fornecimento e instalação.</t>
  </si>
  <si>
    <t>ES 45.10.0050</t>
  </si>
  <si>
    <t>Vidro temperado incolor(liso ou martelado) com espessura de 10mm.  Fornecimento e instalação.</t>
  </si>
  <si>
    <t>ES 45.15.0050</t>
  </si>
  <si>
    <t>Vidro plumbífero com espessura máxima de 8mm, para uso em salas radiológicas à prova de Raio X, nas dimensõesde (0,30x0,30)m, inclusive caixilho e mão-de-obra de instalação.</t>
  </si>
  <si>
    <t>ES 45.20.0053</t>
  </si>
  <si>
    <t>Placa de policarbonato em cristal compacto, em placas de (2,44x1,22x0,004)m.  Fornecimento  sem instalação.</t>
  </si>
  <si>
    <t>ES 45.20.0056</t>
  </si>
  <si>
    <t>Placa de policarbonato em cristal compacto, em placas de (2,44x1,22x0,006)m.  Fornecimento  sem instalação.</t>
  </si>
  <si>
    <t>ES 45.20.0059</t>
  </si>
  <si>
    <t>Placa de policarbonato em cristal compacto, em placas de (2,44x1,22x0,008)m.  Fornecimento  sem instalação.</t>
  </si>
  <si>
    <t>ES 45.20.0100</t>
  </si>
  <si>
    <t>Placa de policarbonato compacto cristal, em placas de (2,44x1,22x0,01)m.  Fornecimento  sem instalação.</t>
  </si>
  <si>
    <t>ES 45.25.0050</t>
  </si>
  <si>
    <t>Película de segurança e controle solar com 15% de transmissão luminosa, 60% de reflexão de luz visível, 12% de transmissão de energia solar, 55% de reflexão de energia solar, 33% de absorção de energia solar, 5% de transmissão de raios ultra violeta e 70% de energia total refletida.  Fornecimento e instalação.</t>
  </si>
  <si>
    <t>ES 50.05.0050</t>
  </si>
  <si>
    <t>Mastro metálico em tubo de ferro galvanizado de 3" com altura de 5,50m, equipado com roldana fixado em prisma de concreto de (30x30x50)cm, inclusive este, exclusive pintura.  Fornecimento instalação.</t>
  </si>
  <si>
    <t>ES 50.05.0053</t>
  </si>
  <si>
    <t>Mastro metálico em tubo de ferro galvanizado de 3" com altura de 6m, equipado com roldana fixado em prisma de concreto de (30x30x50)cm, inclusive este, exclusive pintura.  Fornecimento e instalação.</t>
  </si>
  <si>
    <t>ES 99.99.0050</t>
  </si>
  <si>
    <t>Arruela de 5/16".  Fornecimento.</t>
  </si>
  <si>
    <t>ES 99.99.0100</t>
  </si>
  <si>
    <t>Cadeado de 30mm.  Fornecimento.</t>
  </si>
  <si>
    <t>ES 99.99.0103</t>
  </si>
  <si>
    <t>Cadeado de 50mm.  Fornecimento.</t>
  </si>
  <si>
    <t>ES 99.99.0150</t>
  </si>
  <si>
    <t>Caixilho fixo, de alumínio, para chapa de policarbonato de 10mm.  Fornecimento e instalação.</t>
  </si>
  <si>
    <t>ES 99.99.0153</t>
  </si>
  <si>
    <t>Caixilho metade fixo para vidro e metade fixo em veneziana, de alumínio; exclusive fornecimento e instalação do vidro.  Fornecimento e instalação.</t>
  </si>
  <si>
    <t>ES 99.99.0200</t>
  </si>
  <si>
    <t>Colocação de carranca, fixada na parte externa de janelas de abrir, exclusive o fornecimento da peça.</t>
  </si>
  <si>
    <t>ES 99.99.0206</t>
  </si>
  <si>
    <t>Colocação de cremone, em madeira com vara de ferro de 1,50m, exclusive o fornecimento.</t>
  </si>
  <si>
    <t>ES 99.99.0350</t>
  </si>
  <si>
    <t>Conjunto completo de ferragens para painéis fixos de vidro temperado de 10mm.  Fornecimento.</t>
  </si>
  <si>
    <t>ES 99.99.0550</t>
  </si>
  <si>
    <t>Fecho CR-719AZ.  Fornecimento.</t>
  </si>
  <si>
    <t>ES 99.99.0700</t>
  </si>
  <si>
    <t>Parafuso de (8x250)mm, com rosca.  Fornecimento.</t>
  </si>
  <si>
    <t>ES 99.99.0800</t>
  </si>
  <si>
    <t>Porca de 5/16".  Fornecimento.</t>
  </si>
  <si>
    <t>ES 99.99.0900</t>
  </si>
  <si>
    <t>Prego com cabeça chata 23x54, em caixa de 100Kg ou quantidades equivalentes, inclusive transporte até a obra, exclusive instalação.  Fornecimento.</t>
  </si>
  <si>
    <t>Kg</t>
  </si>
  <si>
    <t>ES 99.99.0950</t>
  </si>
  <si>
    <t>Targete em ferro cromado, de fio redondo de 2", referência CR-1 FR, La Fonte ou similar.  Fornecimento da peça.</t>
  </si>
  <si>
    <t>ES 99.99.0959</t>
  </si>
  <si>
    <t>Targetão em ferro galvanizado de 5/8"x160mm, referência 831 Datti ou similar, inclusive cadeado de 50mm.  Fornecimento e instalação.</t>
  </si>
  <si>
    <t>ET 05.05.0050</t>
  </si>
  <si>
    <t>Materiais para confecção de concreto estrutural dosado para uma resistência característica à compressão (fck) mínimo de 10MPa, inclusive perdas.  Fornecimento.</t>
  </si>
  <si>
    <t>ET 05.05.0100</t>
  </si>
  <si>
    <t>Materiais para confecção de concreto estrutural dosado para uma resistência característica à compressão (fck) mínimo de 11MPa, inclusive perdas.  Fornecimento.</t>
  </si>
  <si>
    <t>ET 05.05.0200</t>
  </si>
  <si>
    <t>Materiais para confecção de concreto estrutural dosado para uma resistência característica à compressão (fck) mínimo de 13,5MPa, inclusive perdas.  Fornecimento.</t>
  </si>
  <si>
    <t>ET 05.05.0250</t>
  </si>
  <si>
    <t>Materiais para confecção de concreto estrutural dosado para uma resistência característica à compressão (fck) mínimo de 15MPa, inclusive perdas.  Fornecimento.</t>
  </si>
  <si>
    <t>ET 05.05.0350</t>
  </si>
  <si>
    <t>Materiais para confecção de concreto estrutural dosado para uma resistência característica à compressão (fck) mínimo de 18MPa, inclusive perdas.  Fornecimento.</t>
  </si>
  <si>
    <t>ET 05.05.0400</t>
  </si>
  <si>
    <t>Materiais para confecção de concreto estrutural dosado para uma resistência característica à compressão (fck) mínimo de 20MPa, inclusive perdas.  Fornecimento.</t>
  </si>
  <si>
    <t>ET 05.05.0500</t>
  </si>
  <si>
    <t>Materiais para confecção de concreto estrutural dosado para uma resistência característica à compressão (fck) mínimo de 22,5MPa, inclusive perdas.  Fornecimento.</t>
  </si>
  <si>
    <t>ET 05.05.0570</t>
  </si>
  <si>
    <t>Materiais para confecção de concreto estrutural dosado para uma resistência característica à compressão (fck) mínimo de 25MPa, inclusive perdas.  Fornecimento.</t>
  </si>
  <si>
    <t>ET 05.05.0601</t>
  </si>
  <si>
    <t>Materiais para confecção de concreto estrutural dosado para uma resistência característica à compressão (fck) mínimo de 30MPa, inclusive perdas.  Fornecimento.</t>
  </si>
  <si>
    <t>ET 05.05.0700</t>
  </si>
  <si>
    <t>Materiais para confecção de concreto estrutural dosado para uma resistência característica à compressão (fck) mínima de 35MPa.  Inclusive perdas.  Fornecimento.</t>
  </si>
  <si>
    <t>ET 05.05.0750</t>
  </si>
  <si>
    <t>Materiais para confecção de concreto estrutural dosado para uma resistência característica à compressão (fck) mínima de 40MPa.  Inclusive perdas.  Fornecimento.</t>
  </si>
  <si>
    <t>ET 05.05.1015</t>
  </si>
  <si>
    <t>Materiais para confecção de concreto colorido, com óxido de ferro vermelho sintético, dosado para uma resistência característica à compressão (fck) mínimo de 13,5MPa, inclusive perdas.  Fornecimento.</t>
  </si>
  <si>
    <t>ET 05.10.0050</t>
  </si>
  <si>
    <t>Concreto para camada preparatória com 180Kg de cimento por m3 de concreto, compreendendo apenas o fornecimento dos materiais, inclusive perdas de 5%.</t>
  </si>
  <si>
    <t>ET 05.15.0050</t>
  </si>
  <si>
    <t>Concreto para meios agressivos com utilização de cimento resistente a sulfatos (baixo teor de C3A), com fator água e cimento, menor ou igual a 0,50, com consumo mínimo de PC maior ou igual a 400Kg.</t>
  </si>
  <si>
    <t>ET 05.20.0050</t>
  </si>
  <si>
    <t>Preparo manual de concreto, compreendendo a mistura e o amassamento, exclusive materiais.</t>
  </si>
  <si>
    <t>ET 05.20.0200</t>
  </si>
  <si>
    <t>Preparo mecânico de concreto, compreendendo a mistura e o amassamento em betoneira, exclusive materiais, considerando produção normal.</t>
  </si>
  <si>
    <t>ET 05.20.0206</t>
  </si>
  <si>
    <t>Preparo mecânico de concreto, compreendendo a mistura e o amassamento em betoneira, exclusive materiais, considerando a produção baixa.</t>
  </si>
  <si>
    <t>ET 05.25.0403</t>
  </si>
  <si>
    <t>Lançamento de concreto em peças sem armadura, inclusive a colocação, o adensamento e o acabamento, exclusive o transporte (TC 05.10.0050), considerando a produção normal.</t>
  </si>
  <si>
    <t>ET 05.25.0406</t>
  </si>
  <si>
    <t>Lançamento de concreto em peças sem armadura, inclusive a colocação, o adensamento e o acabamento, exclusive o transporte (TC 05.10.0050), considerando a produção baixa.</t>
  </si>
  <si>
    <t>ET 05.25.0703</t>
  </si>
  <si>
    <t>Lançamento de concreto em peças armadas, inclusive a colocação, o adensamento e o acabamento, exclusive o transporte (TC 05.10.0050), considerando a produção normal.</t>
  </si>
  <si>
    <t>ET 05.25.0706</t>
  </si>
  <si>
    <t>Lançamento de concreto em peças armadas, inclusive a colocação, o adensamento e o acabamento, exclusive o transporte (TC 05.10.0050), considerando a produção baixa.</t>
  </si>
  <si>
    <t>ET 05.30.0100</t>
  </si>
  <si>
    <t>Concreto simples dosado racionalmente para uma resistência mínima característica à compressão de 11MPa, inclusive materiais, preparo, lançamento, colocação e adensamento, exclusive transporte.</t>
  </si>
  <si>
    <t>ET 05.35.0050</t>
  </si>
  <si>
    <t>Concreto dosado racionalmente para uma resistência mínima característica à compressão de 15MPa, inclusive materiais, preparo, lançamento, colocação e adensamento, exclusive transporte.</t>
  </si>
  <si>
    <t>ET 05.40.0050</t>
  </si>
  <si>
    <t>Concreto ciclópico, confeccionado com concreto dosado para uma resistência característica à compressão (fck) de 15MPa, tendo 30% do volume real ocupado por pedra-de-mão, exclusive esta; inclusive preparo, lançamento e adensamento mecânico.  Exclusive transporte manual dentro do canteiro de obra.</t>
  </si>
  <si>
    <t>ET 05.40.0150</t>
  </si>
  <si>
    <t>Concreto ciclópico, confeccionado com concreto dosado para uma resistência característica à compressão (fck) de 15MPa, tendo 30% do volume real ocupado por pedra-de-mão, inclusive preparo, lançamento e adensamento mecânico.  Exclusive transporte manual dentro do canteiro de obra.</t>
  </si>
  <si>
    <t>ET 05.45.0100</t>
  </si>
  <si>
    <t>Chapim de concreto aparente com acabamento desempenhado, usando forma de Madeirit ou similar, medindo: (14x10)cm, fundido no local.  Fornecimento e colocação.</t>
  </si>
  <si>
    <t>ET 05.45.0150</t>
  </si>
  <si>
    <t>Vergas de concreto armado para alvenaria com aproveitamento da madeira por 10 vezes.</t>
  </si>
  <si>
    <t>ET 05.55.0050</t>
  </si>
  <si>
    <t>Lona de polietileno (lona terreiro) com espessura de 0,20mm para impermeabilização de solo, medida pela área coberta.  Fornecimento e colocação, inclusive com perdas e transpasse.</t>
  </si>
  <si>
    <t>ET 05.60.0050</t>
  </si>
  <si>
    <t>Concreto armado, executado com concreto dosado para uma resistência característica a compressão de 15MPa, incluindo materiais para 1m3 de concreto, preparado segundo o item ET 05.20.0200, e colocação segundo o item ET 05.25.0706; 12m2 de área moldada de formas segundo o item ET 15.10.0100, 60kg de aço CA-50A, inclusive mão-de-obra para corte, dobragem, montagem, tratamento de juntas de concretagem coforme o item 4.16.8 da (NBR-10839), e colocação nas formas, exclusive escoramento.  A utilização deste item é recomendada para quantidades inferiores a 20m3.</t>
  </si>
  <si>
    <t>ET 05.60.0150</t>
  </si>
  <si>
    <t>Concreto armado, executado com concreto dosado para uma resistência carcterística a commpressão de 20MPa, incluindo materiais para 1m3 de concreto, preparado segundo o item ET 05.20.0200, e colocação segundo o item ET 05.25.0706; 12m2 de área moldada de formas segundo o item ET 15.10.0100, 90Kg de aço CA-50A, inclusive mão-de-obra para corte, dobragem, montagem, tratamento de juntas de concretagem conforme o item 4.16.8 da (NBR-10839), e colocação nas formas, exclusive escoramento.  A utilização deste item é recomendada para quantidades inferiores a 20m3.</t>
  </si>
  <si>
    <t>ET 05.60.0200</t>
  </si>
  <si>
    <t>Concreto armado, executado com concreto dosado para uma resistência carcterística a commpressão de 25MPa, incluindo materiais para 1m3 de concreto, preparado segundo o item ET 05.20.0200, e colocação segundo o item ET 05.25.0706; 12m2 de área moldada de formas segundo o item ET 15.10.0100, 90Kg de aço CA-50A, inclusive mão-de-obra para corte, dobragem, montagem, tratamento de juntas de concretagem conforme o item 4.16.8 da (NBR-10839), e colocação nas formas, exclusive escoramento.  A utilização deste item é recomendada para quantidades inferiores a 20m3.</t>
  </si>
  <si>
    <t>ET 05.65.0050</t>
  </si>
  <si>
    <t>Guarda-rodas de concreto armado, para viadutos, moldados no local, compreendendo vigas longitudinais apoiadas sobre montantes (conforme especificação da Prefeitura da Cidade do Rio de Janeiro).</t>
  </si>
  <si>
    <t>ET 05.65.0100</t>
  </si>
  <si>
    <t>Guarda-roda de concreto armado tipo New Jersey, forma trapezoidal, com 15cm de topo, 38cm de base e 90,50cm de altura, engastado em sobre-laje de 12cm de espessura, exclusive esta, inclusive armadura de engaste.</t>
  </si>
  <si>
    <t>ET 05.65.0150</t>
  </si>
  <si>
    <t>Guarda-rodas de concreto armado, conforme especificação da Prefeitura da Cidade do Rio de Janeiro, constando de montantes sustentando vigas em forma de trapézio de cantos arredondados, com seção de 55cm de largura por 15cm, e 25cm de faces laterais, inclusive armação.</t>
  </si>
  <si>
    <t>ET 05.70.0050</t>
  </si>
  <si>
    <t>Guarda-corpo de concreto armado em lances de 3m de comprimento e 60cm de altura, constando de 1 corrimão de (10x15)cm, feito com forma de Madeirit ou similar, apoiado em 4 colunas, com forma perdida de tubo de cimento amianto de 4".</t>
  </si>
  <si>
    <t>ET 05.70.0100</t>
  </si>
  <si>
    <t>Guarda-corpo em concreto armado (fck=15MPa, aço CA-50), formado por quadros retangulares de (1,90x0,50)m sustentados por 2 montantes de 0,85m de altura, inclusive fornecimento de materiais e elementos de fixação na ponte.</t>
  </si>
  <si>
    <t>ET 10.05.0050</t>
  </si>
  <si>
    <t>Aço CA-25 para armadura de concreto, redonda, sem saliência ou mossa, coeficiente de conformação mínima (aderência) igual a 1, diâmetro igual a 5mm.  Fornecimento, incluindo 10% de perdas e arame 18.</t>
  </si>
  <si>
    <t>ET 10.05.0053</t>
  </si>
  <si>
    <t>Aço CA-25 para armadura de concreto, redonda, sem saliência ou mossa, coeficiente de conformação mínima (aderência) igual a 1, diâmetro de 6,3 à 8mm.  Fornecimento, incluindo 10% de perdas e arame 18.</t>
  </si>
  <si>
    <t>ET 10.05.0059</t>
  </si>
  <si>
    <t>Aço CA-25 para armadura de concreto, redonda, sem saliência ou mossa, coeficiente de conformação mínima (aderência) igual a 1, diâmetro maior ou igual a 10mm.  Fornecimento, incluindo 10% de perdas  e arame 18.</t>
  </si>
  <si>
    <t>ET 10.05.0062</t>
  </si>
  <si>
    <t>Aço CA-25 para armadura de concreto, redonda, sem saliência ou mossa, coeficiente de conformação mínima (aderência) igual a 1, diâmetro igual a 10mm.  Fornecimento, incluindo 10% de perdas e arame 18.</t>
  </si>
  <si>
    <t>ET 10.05.0065</t>
  </si>
  <si>
    <t>Aço CA-25 para armadura de concreto, redonda, sem saliência ou mossa, coeficiente conformação mínima (aderência) igual a 1, diâmetro igual a 12,5mm.  Fornecimento, incluindo 10% de perdas e arame 18.</t>
  </si>
  <si>
    <t>ET 10.05.0068</t>
  </si>
  <si>
    <t>Aço CA-25 para armadura de concreto, redonda, sem saliência ou mossa, coeficiente conformação mínima (aderência) igual a 1, diâmetro igual a 16mm.  Fornecimento, incluindo 10% de perdas e arame 18.</t>
  </si>
  <si>
    <t>ET 10.05.0071</t>
  </si>
  <si>
    <t>Aço CA-25 para armadura de concreto, redonda, sem saliência ou mossa , coeficiente conformação mínima (aderência) igual a 1, diâmetro igual a 20mm.  Fornecimento, incluindo 10% de perdas  e arame 18.</t>
  </si>
  <si>
    <t>ET 10.05.0074</t>
  </si>
  <si>
    <t>Aço CA-25 para armadura de concreto, redonda, sem saliência ou mossa , coeficiente conformação mínima (aderência) igual a 1, diâmetro igual a 22,3mm.  Fornecimento, incluindo 10% de perdas e arame 18.</t>
  </si>
  <si>
    <t>ET 10.05.0077</t>
  </si>
  <si>
    <t>Aço CA-25 para armadura de concreto, redonda, sem saliência ou mossa , coeficiente conformação mínima (aderência) igual a 1, diâmetro igual a 25mm.  Fornecimento, incluindo 10% de perdas e arame 18.</t>
  </si>
  <si>
    <t>ET 10.05.0100</t>
  </si>
  <si>
    <t>Aço CA-50 para armadura de concreto, com saliência ou mossa, coeficiente de conformação superficial mínimo (aderência) igual a 1,5, diâmetro de 6,3mm.  Fornecimento, incluindo 10% de perdas e arame 18.</t>
  </si>
  <si>
    <t>ET 10.05.0103</t>
  </si>
  <si>
    <t>Aço CA-50 para armadura de concreto, com saliência ou mossa, coeficiente de conformação superficial mínimo (aderência) igual a 1,5, diâmetro de 8mm.  Fornecimento, incluimdo 10% de perdas e arame 18.</t>
  </si>
  <si>
    <t>ET 10.05.0106</t>
  </si>
  <si>
    <t>Aço CA-50 para armadura de concreto, com saliência ou mossa, coeficiente de conformação superficial mínimo (aderência) igual a 1,5, diâmetro de 10mm.  Fornecimento, incluindo 10% de perdas e arame 18.</t>
  </si>
  <si>
    <t>ET 10.05.0109</t>
  </si>
  <si>
    <t>Aço CA-50 para armadura de concreto, com saliência ou mossa, coeficiente de conformação superficial mínimo (aderência) igual a 1,5, diâmetro de 12,5mm.  Fornecimento, incluindo 10% de perdas e arame 18.</t>
  </si>
  <si>
    <t>ET 10.05.0112</t>
  </si>
  <si>
    <t>Aço CA-50 para armadura de concreto, com saliência ou mossa, coeficiente de conformação superficial mínimo (aderência) igual a 1,5, diâmetro de 16mm.  Fornecimento, incluindo 10% de perdas e arame 18.</t>
  </si>
  <si>
    <t>ET 10.05.0115</t>
  </si>
  <si>
    <t>Aço CA-50 para armadura de concreto, com saliência ou mossa, coeficiente de conformação superficial mínimo (aderência) igual a 1,5, diâmetro de 20mm.  Fornecimento, incluindo 10% de perdas e arame 18.</t>
  </si>
  <si>
    <t>ET 10.05.0118</t>
  </si>
  <si>
    <t>Aço CA-50 para armadura de concreto, com saliência ou mossa, coeficiente de conformação superficial mínimo (aderência) igual a 1,5, diâmetro de 25mm.  Fornecimento, incluindo 10% de perdas  e arame 18.</t>
  </si>
  <si>
    <t>ET 10.05.0121</t>
  </si>
  <si>
    <t>Aço CA-50 para armadura de concreto, com saliência ou mossa, coeficiente de conformação superficial mínimo (aderência) igual a 1,5, diâmetro de 32mm.  Fornecimento, incluindo 10% de perdas e arame 18.</t>
  </si>
  <si>
    <t>ET 10.05.0150</t>
  </si>
  <si>
    <t>Aço CA-60 para armadura de concreto, redondo, sem saliência ou mossa, coeficiente de conformação superficial mínimo (aderência) igual a 1,5, diâmetro de 3,4mm.  Fornecimento, incluindo  10% de perdas e arame 18.</t>
  </si>
  <si>
    <t>ET 10.05.0153</t>
  </si>
  <si>
    <t>Aço CA-60 para armadura de concreto, redondo, sem saliência ou mossa, coeficiente de conformação superficial mínimo (aderência) igual a 1,5, diâmetro de 4,20mm.  Fornecimento, incluindo 10% de perdas e arame 18.</t>
  </si>
  <si>
    <t>ET 10.05.0156</t>
  </si>
  <si>
    <t>Aço CA-60 para armadura de concreto, redondo, sem saliência ou mossa, coeficiente de conformação superficial mínimo (aderência) igual a 1,5, diâmetro de 4,60mm.  Fornecimento, incluindo 10% de perdas e arame 18.</t>
  </si>
  <si>
    <t>ET 10.05.0159</t>
  </si>
  <si>
    <t>Aço CA-60 para armadura de concreto, redondo, sem saliência ou mossa, coeficiente de conformação superficial mínimo (aderência) igual a 1,5, diâmetro de 5mm.  Fornecimento, incluindo 10% de perdas e arame 18.</t>
  </si>
  <si>
    <t>ET 10.05.0162</t>
  </si>
  <si>
    <t>Aço CA-60 para armadura de concreto, redondo, sem saliência ou mossa, coeficiente de conformação superficial mínimo (aderência) igual a 1,5, diâmetro de 6mm.  Fornecimento, incluindo 10% de  perdas e arame 18.</t>
  </si>
  <si>
    <t>ET 10.05.0165</t>
  </si>
  <si>
    <t>Aço CA-60 para armadura de concreto, redondo, sem saliência ou mossa, coeficiente de conformação superficial mínimo (aderência) igual a 1,5, diâmetro de 6,40mm.  Fornecimento, incluindo 10% de perdas e arame 18.</t>
  </si>
  <si>
    <t>ET 10.05.0168</t>
  </si>
  <si>
    <t>Aço CA-60 para armadura de concreto, redondo, sem saliência ou mossa, coeficiente de conformação superficial mínimo (aderência) igual a 1,5, diâmetro de 7mm.  Fornecimento, incluindo 10% de perdas de pontas e arame 18.</t>
  </si>
  <si>
    <t>ET 10.05.0171</t>
  </si>
  <si>
    <t>Aço CA-60 para armadura de concreto, redondo, sem saliência ou mossa, coeficiente de conformação superficial mínimo (aderência) igual a 1,5, diâmetro de 8mm.  Fornecimento, incluindo 10% de perdas e arame 18.</t>
  </si>
  <si>
    <t>ET 10.05.0350</t>
  </si>
  <si>
    <t>Cabo de aço galvanizado, diâmetro de 3/8", com alma de fibra, 6 pernas com 19 fios.  Fornecimento.</t>
  </si>
  <si>
    <t>ET 10.05.0356</t>
  </si>
  <si>
    <t>Cabo de aço galvanizado, diâmetro de 5/8".  Fornecimento.</t>
  </si>
  <si>
    <t>ET 10.10.0050</t>
  </si>
  <si>
    <t>Corte, dobragem, montagem e colocação de ferragens nas formas, aço CA-25, barra redonda com diâmetro igual a 5mm.</t>
  </si>
  <si>
    <t>ET 10.10.0053</t>
  </si>
  <si>
    <t>Corte, dobragem, montagem e colocação de ferragens nas formas, aço CA-25, barra redonda com diâmetro entre 6,3mm a 8mm.</t>
  </si>
  <si>
    <t>ET 10.10.0054</t>
  </si>
  <si>
    <t>Corte, dobragem, montagem e colocação de ferragens nas formas, aço CA-25, barra redonda com diâmetro maior ou igual a 10mm.</t>
  </si>
  <si>
    <t>ET 10.10.0056</t>
  </si>
  <si>
    <t>Corte, dobragem, montagem e colocação de ferragens nas formas, aço CA-50, em barra redonda, com diâmetro igual a 6,3mm.</t>
  </si>
  <si>
    <t>ET 10.10.0061</t>
  </si>
  <si>
    <t>Corte, dobragem, montagem e colocação de ferragens nas formas, aço CA-50, em barra redonda, com diâmetro entre 8mm e 12,5mm.</t>
  </si>
  <si>
    <t>ET 10.10.0062</t>
  </si>
  <si>
    <t>Corte, dobragem, montagem e colocação de ferragens nas formas, aço CA-50, em barra redonda, com diâmetro maior ou igual a 16mm.</t>
  </si>
  <si>
    <t>ET 10.10.0068</t>
  </si>
  <si>
    <t>Corte, dobragem, montagem e colocação de ferragens nas formas, aço CA-60, em fio redondo, com diâmetro entre 4,2mm a 6mm.</t>
  </si>
  <si>
    <t>ET 10.10.0071</t>
  </si>
  <si>
    <t>Corte, dobragem, montagem e colocação de ferragens nas formas, aço CA-60, em fio redondo, com diâmetro entre 7mm e 8mm.</t>
  </si>
  <si>
    <t>ET 15.05.0050</t>
  </si>
  <si>
    <t>Formas especiais de madeira para peças de concreto pré-moldado, servindo 20 vezes, tábuas de madeira serrada, com 2,5cm de espessura, moldagem e desmoldagem.</t>
  </si>
  <si>
    <t>ET 15.10.0050</t>
  </si>
  <si>
    <t>Formas de madeira para moldagem de peças de concreto armado com paramentos planos, em lajes, vigas, paredes, etc., inclusive fornecimento dos materiais e desmoldagem servindo a madeira 1 vez, tábuas de madeira serrada, com 2,5cm de espessura, servindo também para travessas, exclusive escoramento.</t>
  </si>
  <si>
    <t>ET 15.10.0100</t>
  </si>
  <si>
    <t>Formas de madeira para moldagem de peças de concreto armado com paramentos planos, em lajes, vigas, paredes, etc., inclusive fornecimento dos materiais e desmoldagem servindo a madeira 1,4 vezes, tábuas de madeira serrada, com 2,5cm de espessura, servindo também para travessas, exclusive escoramento.</t>
  </si>
  <si>
    <t>ET 15.10.0150</t>
  </si>
  <si>
    <t>Formas de madeira para moldagem de peças de concreto armado com paramentos planos, em lajes, vigas, paredes, etc., inclusive fornecimento dos materiais e desmoldagem servindo a madeira 2 vezes, tábuas de madeira serrada, com 2,5cm de espessura, servindo também para  travessas, exclusive escoramento.</t>
  </si>
  <si>
    <t>ET 15.10.0200</t>
  </si>
  <si>
    <t>Formas de madeira para moldagem de peças de concreto com paramentos curvos servindo a madeira 1,4 vezes inclusive desmoldagem exclusive escoramento.</t>
  </si>
  <si>
    <t>ET 15.10.0250</t>
  </si>
  <si>
    <t>Formas de madeira para moldagem de peças de concreto com paramentos curvos servindo a madeira 2 vezes inclusive desmoldagem exclusive escoramento.</t>
  </si>
  <si>
    <t>ET 15.10.0300</t>
  </si>
  <si>
    <t>Formas de madeira, para galerias retangulares de concreto armado, servindo a madeira 3 vezes, inclusive  escoramento, fornecimento dos materiais e desmoldagem.</t>
  </si>
  <si>
    <t>ET 15.10.0350</t>
  </si>
  <si>
    <t>Forma de madeira com utilização de 1,4 vezes e escoramento de laje superior.</t>
  </si>
  <si>
    <t>ET 15.10.0400</t>
  </si>
  <si>
    <t>Formas de madeira para moldagem de peças de concreto com paramentos planos, em lajes, vigas, paredes etc., inclusive fornecimento dos materiais e desmontagem, servindo a madeira 4 vezes, tábuas de madeira serrada, com 2,5 cm de espessura, servindo também para travessas, exclusive escoramento.</t>
  </si>
  <si>
    <t>ET 15.10.0450</t>
  </si>
  <si>
    <t>Formas de madeira serrada, com aproveitamento da madeira apenas 1 vez, para viaduto de concreto, com escoramento metálico, exclusive aluguel deste, inclusive fornecimento de materiais, e desmoldagem.</t>
  </si>
  <si>
    <t>ET 15.10.0500</t>
  </si>
  <si>
    <t>Formas de madeira serrada, com aproveitamento da madeira por 4 vezes, destinada a moldagem de cinta sobre baldrame, inclusive fornecimento dos materiais e desmoldagem.</t>
  </si>
  <si>
    <t>ET 15.15.0050</t>
  </si>
  <si>
    <t>Forma metálica para concreto, inclusive fornecimento, confecção, montagem e desmontagem sem utilização de guindaste, admitindo 50 vezes de utilização, exclusive escoramento.</t>
  </si>
  <si>
    <t>ET 15.15.0100</t>
  </si>
  <si>
    <t>Forma metálica alto portante, para laje, sem reutilização, para vãos até 4,40m, com espessura de 0,80mm, tipo STEEL DECK MR-75, da Metform ou similar.  Fornecimento e instalação.</t>
  </si>
  <si>
    <t>ET 15.15.0150</t>
  </si>
  <si>
    <t>Forma metálica alto portante, para laje, sem reutilização, para vãos até 3,75m, com espessura de 0,95mm, tipo STEEL DECK MR-75, da Metform ou similar.  Fornecimento e instalação.</t>
  </si>
  <si>
    <t>ET 15.15.0200</t>
  </si>
  <si>
    <t>Forma metálica alto portante, para laje, sem reutilização, para vãos até 4,40m, com espessura de 1,25mm, tipo STEEL DECK MR-75, da Metform ou similar.  Fornecimento e instalação.</t>
  </si>
  <si>
    <t>ET 15.20.0050</t>
  </si>
  <si>
    <t>Formas de placas de Madeirit ou similar, empregando-se as de 14mm, resinadas e também as de 20mm de espessura, plastificadas, servindo 4 vezes, e a madeira serrada, auxiliar 1 vez, inclusive fornecimento e desmoldagem, exclusive escoramento.</t>
  </si>
  <si>
    <t>ET 15.20.0053</t>
  </si>
  <si>
    <t>Formas de placas de Madeirit ou similar, empregando-se as de 14mm, resinadas e também as de 20mm de espessura, plastificadas, servindo 4 vezes, e a madeira serrada 3 vezes, inclusive fornecimento e desmontagem, exclusive escoramento.</t>
  </si>
  <si>
    <t>ET 15.20.0100</t>
  </si>
  <si>
    <t>Forma de chapas de madeira plastificada, de 17mm de espessura, servindo 1 vez, para viadutos, incluindo peças de transferência para escoramento metálico, exclusive este, inclusive fornecimento de materiais e desmoldagem.</t>
  </si>
  <si>
    <t>ET 15.20.0103</t>
  </si>
  <si>
    <t>Forma de chapas de madeira plastificada, de 17mm de espessura, servindo 2 vezes,  para viadutos, incluindo peças de transferência para escoramento metálico, exclusive este, inclusive fornecimento de materiais e desmoldagem.</t>
  </si>
  <si>
    <t>ET 15.20.0150</t>
  </si>
  <si>
    <t>Formas de placas de Madeirit ou similar, de 20mm de espessura, plastificadas, servindo 2 vezes e madeira serrada, auxiliar servindo 3 vezes, inclusive fornecimento e desmoldagem, exclusive escoramento.</t>
  </si>
  <si>
    <t>ET 20.05.0050</t>
  </si>
  <si>
    <t>Escoramento de pontilhões, pontes e viadutos, de concreto armado, com madeira serrada, com 30% de aproveitamento da madeira, medido pelo volume do escoramento, inclusive montagem e desmontagem.</t>
  </si>
  <si>
    <t>ET 20.10.0050</t>
  </si>
  <si>
    <t>Aluguel de escoramento tubular em obras de arte, com tubos metálicos, tipo Mannesmmann ou similar, na densidade 5m de tubo equipado por m3 de escoramento, pago pelo volume  deste e pelo tempo necessário, desde a entrega do material na obra, na ocasião apropriada até sua carga, para devolução, logo que desnecessária.</t>
  </si>
  <si>
    <t>ET 20.10.0100</t>
  </si>
  <si>
    <t>Montagem e desmontagem de escoramento tubular normal, em obras de arte, na densidade de 5m de tubo por m3 de escoramento, compreendendo os transportes de material para obra e desta para o depósito, inclusive carga e descarga.  O preço é dado por m3 de escoramento, contando das sapatas até as extremidades superiores dos tubos, sendo pagos 60% na montagem e 40% na desmontagem.</t>
  </si>
  <si>
    <t>ET 20.20.0050</t>
  </si>
  <si>
    <t>Escoramento de formas até 3,00m de pé direito, utilizando madeira serrada, tábuas empregadas 3 vezes, prumos 4 vezes.</t>
  </si>
  <si>
    <t>ET 20.20.0100</t>
  </si>
  <si>
    <t>Escoramento de formas de 3,01m até 3,99m de pé direito, utilizando madeira serrada, tábuas empregadas 3 vezes, prumos 4 vezes.</t>
  </si>
  <si>
    <t>ET 20.20.0150</t>
  </si>
  <si>
    <t>Escoramento de formas de 4,00m até 5,00m de pé direito, utilizando madeira serrada, tábuas empregadas 3 vezes, prumos 4 vezes.</t>
  </si>
  <si>
    <t>ET 20.25.0050</t>
  </si>
  <si>
    <t>Escoramento de formas de moldagem de peças de concreto em vigas isoladas e semelhantes, até 5m de pé direito, utilizando madeira serrada, empregada 2 vezes, medida pela área de projeção lateral de escoramento.</t>
  </si>
  <si>
    <t>ET 20.30.0050</t>
  </si>
  <si>
    <t>Escoramento de formas de caixas de concreto em geral, cintas, blocos de fundação e ou paramentos verticais até 1,5m; com aproveitamento da madeira 2 vezes, inclusive retirada.</t>
  </si>
  <si>
    <t>ET 20.30.0100</t>
  </si>
  <si>
    <t>Escoramento de formas de paramentos verticais de mais de 1,50m e até 5m de altura, utilizando madeira serrada, com 30% do aproveitamento da madeira, inclusive retirada.</t>
  </si>
  <si>
    <t>ET 20.30.0150</t>
  </si>
  <si>
    <t>Escoramento de formas de paramentos verticais de mais de 5m e até 8m de altura, utilizando madeira serrada, com 30% do aproveitamento da madeira, inclusive retirada.</t>
  </si>
  <si>
    <t>ET 20.30.0200</t>
  </si>
  <si>
    <t>Escoramento de formas de paramentos verticais, para altura de 1,50m até 5m, utilizando madeira serrada, com aproveitamento da madeira 2 vezes, inclusive retirada.</t>
  </si>
  <si>
    <t>ET 20.30.0250</t>
  </si>
  <si>
    <t>Escoramento de formas de paramentos verticais, para altura de 5m até 8m, utilizando madeira serrada, com aproveitamento da madeira 2 vezes, inclusive retirada.</t>
  </si>
  <si>
    <t>ET 20.30.0300</t>
  </si>
  <si>
    <t>Escoramento de formas de paramentos verticais, para altura de 8m até 12m, utilizando madeira serrada, com 30% de aproveitamento da madeira, inclusive retirada.</t>
  </si>
  <si>
    <t>ET 25.05.0050</t>
  </si>
  <si>
    <t>Demarcação de área de risco e de preservação, conforme desenho GEORIO nº 3404/97, executada em encosta, utilizando perfil TR-32 ou maior a cada 5m e cabo de aço de 1/2", compreendendo o fornecimento dos perfis e do cabo de aço, incluindo roçado no traçado, escavação manual, base de concreto armado, placas de sinalização (desenho GEORIO nº 3475/98) a cada 50m e pintura protetotara do perfil.  O custo considera todos os materiais e mão-de-obra.</t>
  </si>
  <si>
    <t>ET 25.05.0075</t>
  </si>
  <si>
    <t>Instalação de barreiras dinâmicas modelo ROCCO da Geobrugg ou similar até 4 metros de altura para proteção contra queda de rochas (Não incluso materiais)</t>
  </si>
  <si>
    <t>ET 25.05.0085</t>
  </si>
  <si>
    <t>Estrutura metálica de impacto, com altura de 1,90m, em perfis I de 10", 1ª alma, a cada 2,30m, com tela metálica de alta resistência Maccaferri ou similar, malha de (8x10)cm, fio galvanizado de 2,70mm, de dupla torção, cabos de aço DIN 3051, 6x19 GAL AF, diâmetro de 16mm para fixação da tela aos perfis e travamento da parte superior e inferior desses, espaçadores em tubos Schedule 40 com diâmetro de 1.1/4", serviços de corte dos perfis e tubos, preparação desses para pintura, incluindo serviços de desengorduramento, esmerilhamento, lixamento e limpeza, e aplicação de zarcão de secagem rápida, na cor laranja, da marca Internacional ou similar, em 2 demãos de acabamento, e de tinta epóxi, conforme projetos GEORIO EC-20 e EC-21, inclusive todos os materiais, mão-de-obra e equipamentos para montagem da mesma, exclusive estrutura de concreto para fixação de perfis e elementos de ancoragem do cabo de travamento das partes superior e inferior dos perfis</t>
  </si>
  <si>
    <t>ET 25.05.0100</t>
  </si>
  <si>
    <t>Estrutura metálica de impacto, com altura de 3,20m, em perfis I de 10", 1ª alma, a cada 3,50m, com tela metálica de alta resistência, malha de (8x10) cm, fio galvanizado de 2,70mm, malha de dupla torção Maccaferri ou similar, cabos de aço DIN 3051, 6x19 GAL AF, 12,5 e 16mm, respectivamente, para fixação da tela aos perfis e travamento da parte superior desses, espaçadores em barras chatas de 2"x1/4", serviços de corte e furação dos perfis e barras, preparação desses para pintura, incluindo serviços de desengorduramento, esmerilhamento, lixamento e limpeza, e aplicação de zarcão de secagem rápida, na cor laranja, da marca Internacional ou similar, em 2 demãos de acabamento, e de tinta epóxi, conforme projetos GEORIO desenhos EC-18- REV.01 e EC-19-REV.01, inclusive todos os materiais, mão-de-obra e equipamentos para montagem da mesma, exclusive estrutura de concreto para fixação de perfis e elemento de ancoragem do cabo de travamento da parte superior dos perfis.</t>
  </si>
  <si>
    <t>ET 25.05.0150</t>
  </si>
  <si>
    <t>Estrutura metálica para cobertura de quadra ou galpão, compreendendo vigas treliçadas compostas de membros soldados em perfil U de chapa dobrada nos banzos superior, inferior, montantes e diagonais, com perfil I 10" nas colunas e treças em perfil U enrigecidos, aço USI SAC 41, parafusos com cabeça sextavada, porcas em aço carbono e tirante de 1/2" incluindo luva para fixação.  Para coberturas com vão máximo de 16m.  Fornecimento de todos os materiais incluindo transporte e montagem.</t>
  </si>
  <si>
    <t>ET 25.05.0160</t>
  </si>
  <si>
    <t>Perfil "I" de aço carbono, padrão americano, de 8"x4".  Fornecimento e corte.</t>
  </si>
  <si>
    <t>ET 25.05.0170</t>
  </si>
  <si>
    <t>Estrutura metálica para cobertura em telhas metálicas, exclusive as telhas.  Fornecimento e montagem.</t>
  </si>
  <si>
    <t>ET 25.05.0180</t>
  </si>
  <si>
    <t>Estrutura metálica em especial resistência à corrosão (aço USI-SAC, Corten ou similar), para torres de elevadores, escadas, vigas e colunas de edificações existentes (pequenas interveções) e reforços estruturais, composta de perfis "I" ou "H", cantoneiras e chapas, unificadas com eletrodo, inclusive proteção anti-ferrugem. Fornecimento e montagem.</t>
  </si>
  <si>
    <t>ET 25.05.0200</t>
  </si>
  <si>
    <t>Estrutura metálica em especial resistente a corrosão (aço USI SAC, ASTM ou similar) para obras prediais de até 04 pavimentos, incluindo projetos e detalhes executivos, pilares, vigas principais e secundárias, escadas, patamares e chapas das bases da fundação, pintura protetora e de acabamento, fornecimento de todos os materiais e montagem.  Exclusive a laje de concreto.</t>
  </si>
  <si>
    <t>ET 25.05.0203</t>
  </si>
  <si>
    <t>Estrutura metálica em especial resistência à corrosão (aço USI SAC, Corten ou similar) para obras prediais até 04 pavimentos, pilares, vigas principais e secundáriais, escadas, patamares e chapas das bases da fundação, pintura protetora e de acabamento.  Fornecimento, exclusive a montagem.</t>
  </si>
  <si>
    <t>ET 25.05.0206</t>
  </si>
  <si>
    <t>Estrutura metálica em especial resistência à corrosão (aço USI SAC, Corten ou similar) para obras prediais até 04 pavimentos, incluindo projetos e datelhes executivos, pilares, vigas principais e secundáriais, escadas, patamares e chapas das bases da fundação, pintura protetora e de acabamento.  Montagem, exclusive o fornecimento.</t>
  </si>
  <si>
    <t>ET 25.05.0290</t>
  </si>
  <si>
    <t>Estrutura metálica em aço especial resistente a corrosão (aço USI-SAC ou similar) para pontes, viadutos, passarelas.  Fornecimento do aço.</t>
  </si>
  <si>
    <t>ET 25.05.0310</t>
  </si>
  <si>
    <t>Estrutura metálica (montagem) em aço especial resistente a corrosão (aço USI-SAC ou similar) para pontes, viadutos e passarelas, incluindo fornecimento de materiais e de todos os serviços necessários, inclusive pintura protetora, exclusive o fornecimento do aço.</t>
  </si>
  <si>
    <t>ET 25.05.0350</t>
  </si>
  <si>
    <t>Galpão com (18x22)m com 5m de pé direito lateral, em estrutura de aço galvanizado a fogo, utilizado a fogo, utilizando lona sintética de alta tenacidade, revestidos de PVC em ambas as faces, com tela interna de poliéster e confeccionado por soldagem eletrônica de alta freqüência, com tratamento para resistir a intempéries, fungos e mofos, raios ultra violeta, ser auto extinguível, em caso de incêndio, incluindo portas de entrada e lateral anti-pânico (2,50 x 4,00)m, porta embutida no portão de entrada (0,80 x 2,10)m, janelas (1,00 x 2,00)m, avancês para portas de entrada e lateral (2,00 x 4,00)m e para janelas (1,00 x 2,00)m, lanternins para exaustão de ar quente no módulo central e porta de emergência nos fundos (0,80 x 2,10)m.  Fornecimento de todos os materiais e mão de obra de montagem.</t>
  </si>
  <si>
    <t>ET 25.05.0450</t>
  </si>
  <si>
    <t>Peças em chapa de aço 3/8", galvanizadas, nas dimensões (3x0,10)m.  Fornecimento dos materiais e mão de obra de colocação.</t>
  </si>
  <si>
    <t>ET 25.05.0453</t>
  </si>
  <si>
    <t>Peças em chapa de aço 3/8", galvanizadas, dobradas nas dimensões (15x20x14)cm com largura de 20cm.  Fornecimento dos materiais e mão de obra de colocação.</t>
  </si>
  <si>
    <t>ET 25.05.0456</t>
  </si>
  <si>
    <t>Peças em chapa de aço 3/8", galvanizadas, dobradas nas dimensões (25x20x7)cm com largura de 20 cm.  Fornecimento dos materiais e mão de obra de colocação.</t>
  </si>
  <si>
    <t>ET 25.05.0500</t>
  </si>
  <si>
    <t>Perfil em alumínio série 25 para separação de revestimentos variados, sobre paredes externas ou internas.  Fornecimento e colcoação.</t>
  </si>
  <si>
    <t>ET 25.05.0550</t>
  </si>
  <si>
    <t>Reconstituição de estruturas metálicas leves, por Kg de aço necessário (chapa e perfis) com fornecimento de materiais e pintura anti-oxidante.</t>
  </si>
  <si>
    <t>ET 30.05.0050</t>
  </si>
  <si>
    <t>Aparelho de apoio de Neoprene, fretado (1,40kg/dm3), inclusive preparo do berço.  Fornecimento e colocação.</t>
  </si>
  <si>
    <t>ET 30.10.0100</t>
  </si>
  <si>
    <t>Junta de dilatação e vedação de isopor na espessura de 1cm, fixada com cola Emulplast ou similar.  Fornecimento e colocação.</t>
  </si>
  <si>
    <t>ET 30.10.0150</t>
  </si>
  <si>
    <t>Junta de dilatação e vedação confeccionada com aplicação de Sikaflex 1A sobre superfície limpa, na espessura de 20mm e profundidade de 15mm, inclusive alimpeza.  Foenecimento e colocação.</t>
  </si>
  <si>
    <t>ET 30.10.0250</t>
  </si>
  <si>
    <t>Junta de dilatação e vedação em perfil elastomérico pré-formado, para pontes e viadutos, inclusive lábios poliméricos, para largura de juntas de 25mm, exclusive corte e remoção do pavimento, apicoamento de laje, formas e concretagem dos berços.  Fornecimento e colocação.</t>
  </si>
  <si>
    <t>ET 30.10.0253</t>
  </si>
  <si>
    <t>Junta de dilatação e vedação em perfil elastomérico pré-formado, para pontes e viadutos, inclusive lábios poliméricos, para largura de juntas de 35mm, exclusive corte e remoção do pavimento, apicoamento de laje, formas e concretagem dos berços.  Fornecimento e colocação.</t>
  </si>
  <si>
    <t>ET 30.10.0256</t>
  </si>
  <si>
    <t>Junta de dilatação e vedação em perfil elastomérico pré-formado, para pontes e viadutos, inclusive lábios poliméricos, para largura de juntas de 50mm, exclusive corte e remoção do pavimento, apicoamento de laje, formas e concretagem dos berços.  Fornecimento e colocação.</t>
  </si>
  <si>
    <t>ET 30.10.0259</t>
  </si>
  <si>
    <t>Junta de dilatação e vedação em perfil elastomérico pré-formado, para pontes e viadutos, inclusive lábios poliméricos, para largura de juntas de 60mm, exclusive corte e remoção do pavimento, apicoamento de laje, formas e concretagem dos berços.  Fornecimento e colocação.</t>
  </si>
  <si>
    <t>ET 30.10.0262</t>
  </si>
  <si>
    <t>Junta de dilatação e vedação em perfil elastomérico pré-formado, para pontes e viadutos, inclusive lábios poliméricos, para largura de juntas de 80mm, exclusive corte e remoção do pavimento, apicoamento de laje, formas e concretagem dos berços.  Fornecimento e colocação.</t>
  </si>
  <si>
    <t>ET 30.10.0265</t>
  </si>
  <si>
    <t>Junta de dilatação e vedação em perfil elastomérico pré-formado, para pontes e viadutos, inclusive lábios poliméricos, para largura de juntas de 100mm, exclusive corte e remoção do pavimento, apicoamento de laje, formas e concretagem dos berços.  Fornecimento e colocação.</t>
  </si>
  <si>
    <t>ET 30.10.0300</t>
  </si>
  <si>
    <t>Junta elástica pré-moldada, perfilado em termoplástico PVC, tipo 0-22 Fugenband ou similar.  Fornecimento e colocação.</t>
  </si>
  <si>
    <t>ET 30.10.0350</t>
  </si>
  <si>
    <t>Recuperação de juntas de dilatação de obras de contenção até 2m de abertura com proteção de Bikaflex ou similar, até a profundidade de 1m, exclusive andaime e recuperação estrutural das faces laterais da junta.</t>
  </si>
  <si>
    <t>ET 30.15.0050</t>
  </si>
  <si>
    <t>Macaqueamento para troca de aparelho de apoio com utilização de macaco pistão, capacidade de 100Tf.</t>
  </si>
  <si>
    <t>ET 35.05.0050</t>
  </si>
  <si>
    <t>Acessórios para tirante de aço CA-50, diâmetro de 25mm (1"), compreendendo o fornecimento e instalação da placa, porca, contra-porca,  proteção anti-corrosiva das peças metálicas, inclusive da cabeça com argamassa de cimento e areia no traço 1:3, exclusive protensão.</t>
  </si>
  <si>
    <t>ET 35.05.0053</t>
  </si>
  <si>
    <t>Acessórios para tirante de aço CA-50, diâmetro de 25mm (1"), compreendendo o fornecimento e instalação da placa, porca, contra-porca,  anel de ângulo, protensão, proteção anti-corrosiva das peças metálicas, inclusive da cabeça com argamassa de cimento e areia no traço 1:3.</t>
  </si>
  <si>
    <t>ET 35.05.0100</t>
  </si>
  <si>
    <t>Acessórios para tirante de aço CA-50, diâmetro de 32mm (1 1/4"), compreendendo o fornecimento e instalação da placa, porca, contra-porca,  proteção anti-corrosiva das peças metálicas, inclusive da cabeça com argamassa de cimento e areia no traço 1:3, exclusive protensão.</t>
  </si>
  <si>
    <t>ET 35.05.0103</t>
  </si>
  <si>
    <t>Acessórios para tirante de aço CA-50, diâmetro de 32mm (1 1/4"), compreendendo o fornecimento e instalação da placa, porca, contra-porca,  anel de ângulo, protensão, proteção anti-corrosiva das peças metálicas, inclusive da cabeça com argamassa de cimento e areia no traço 1:3.</t>
  </si>
  <si>
    <t>ET 35.05.0115</t>
  </si>
  <si>
    <t>Acessórios para tirante de aço de diâmetro nominal de até 40mm, com carga de trabalho permanente mínima de 35tf, tensão de escoamento mínima de 60kgf/mm2, tensão de ruptura mínima de 75kgf/mm, compreendendo o fornecimento e instalação de placa, porca e contra porca, incluindo proteção anticorrosiva. Exclusive protensão.</t>
  </si>
  <si>
    <t>ET 35.05.0150</t>
  </si>
  <si>
    <t>Acessórios para tirante de aço ST85/105, diâmetro de 15mm, incluindo o fornecimento e instalação da placa metálica de (12x12)cm e porca.  Exclusive protensão.</t>
  </si>
  <si>
    <t>cj</t>
  </si>
  <si>
    <t>ET 35.05.0200</t>
  </si>
  <si>
    <t>Tirante de aço, diâmetro nominal de até 40mm, com carga de trabalho permanente mínima de 20tf, tensão de escoamento mínima de 52kgf/mm2, tensão de ruptura mínima de 61kgf/mm, incluindo o fornecimento da barra e bainha, proteção anticorrosiva, preparo e colocação no furo, exclusive acessórios (luva, placa, porca, etc.), protensão, perfuração e injeção.</t>
  </si>
  <si>
    <t>ET 35.05.0250</t>
  </si>
  <si>
    <t>Tirante de aço, diâmetro nominal de até 40mm, com carga de trabalho permanente mínima de 35 tf, tensão de escoamento mínima de 60kgf/mm2, tensão de ruptura mínima de 75kgf/mm, incluindo o fornecimento da barra e bainha, proteção anticorrosiva, preparo e colocação no furo, exclusive acessórios (luva, placa etc.), perfuração e injeção.</t>
  </si>
  <si>
    <t>ET 35.05.0300</t>
  </si>
  <si>
    <t>Verificação da carga residual em ancoragens de até 60t de carga máxima de ensaio, inclusive fornecimento de equipamentos hidráulicos (macaco e bomba), recuperação com pintura anticorrosiva das ancoragens e reprotensão, limpeza com escova de aço, exclusive andaimes e caixa de proteção das cabeças dos tirantes.</t>
  </si>
  <si>
    <t>ET 35.10.0050</t>
  </si>
  <si>
    <t>Forma interna em tubo de PVC rígido, diâmetro externo de 25cm para alívio de peso próprio de peça estrutural, inclusive fornecimento dos materiais.</t>
  </si>
  <si>
    <t>ET 35.13.0050</t>
  </si>
  <si>
    <t>Cabo de aço de 6 cordoalhas de 1/2" (12,5mm) inclusive bainha metálica, e 10% de perdas de pontas, compreendendo apenas o fornecimento medido pelo peso do cabo de aço geometricamente necessário.</t>
  </si>
  <si>
    <t>ET 35.13.0100</t>
  </si>
  <si>
    <t>Cabo de aço de 12 cordoalhas de 1/2" (12,5mm) inclusive bainha metálica, e 10% de perdas de pontas, com fornecimento medido pelo peso do cabo de aço geometricamente necessários.</t>
  </si>
  <si>
    <t>ET 35.13.0150</t>
  </si>
  <si>
    <t>Cabo de aço de 19 cordoalhas de 1/2" (12,5mm) inclusive bainha metálica, e 10% de perdas de pontas, com fornecimento medido pelo peso do cabo de aço geometricamente necessários.</t>
  </si>
  <si>
    <t>ET 35.13.0500</t>
  </si>
  <si>
    <t>Preparo e colocação de 6 cordoalhas de 12,5mm nas formas, compreendendo corte, montagem, enfiação na bainha e fornecimento de cimento para injeção.</t>
  </si>
  <si>
    <t>ET 35.13.0550</t>
  </si>
  <si>
    <t>Preparo e colocação de 12 cordoalhas de 12,5mm nas formas compreendendo corte, montagem, enfiação e fornecimento de cimento para injeção.</t>
  </si>
  <si>
    <t>ET 35.13.0600</t>
  </si>
  <si>
    <t>Preparo e colocação de 19 cordoalhas de 12,5mm nas formas, compreendendo corte, dobragem, enfiação na bainha, bem como o fornecimento de cimento para injeção.</t>
  </si>
  <si>
    <t>ET 35.15.0050</t>
  </si>
  <si>
    <t>Protensão de tirante de 10 e 12 cordoalhas de 1/2", exclusive o fornecimentos dos materiais.</t>
  </si>
  <si>
    <t>ET 35.15.0100</t>
  </si>
  <si>
    <t>Tirante de aço CA-50, diâmetro de 25mm (1"), para comprimentos superiores a 6m, comprendendo o fornecimento da barra, bainha, abertura de roscas, luvas, proteção anticorrosiva, espaçadores, preparo e colocação no furo; exclusive perfuração, protensão, injeção, acessórios para ancoragem e proteção da cabeça.</t>
  </si>
  <si>
    <t>ET 35.15.0103</t>
  </si>
  <si>
    <t>Tirante de aço CA-50, diâmetro de 25mm (1"), para comprimentos até 6m, comprendendo o fornecimento da barra, bainha, abertura de roscas, proteção anticorrosiva, espaçadores, preparo e colocação no furo; exclusive perfuração, protensão, injeção, acessórios para ancoragem e proteção da cabeça.</t>
  </si>
  <si>
    <t>ET 35.15.0150</t>
  </si>
  <si>
    <t>Tirante de aço CA-50, diâmetro de 32mm (1 1/4"), para comprimentos superiores a 6m, comprendendo o fornecimento da barra, bainha, abertura de roscas, luvas, proteção anticorrosiva, espaçadores, preparo e colocação no furo; exclusive perfuração, protensão, injeção, acessórios para ancoragem e proteção da cabeça.</t>
  </si>
  <si>
    <t>ET 35.15.0153</t>
  </si>
  <si>
    <t>Tirante de aço CA-50, diâmetro de 32mm (1 1/4"), para comprimentos até 6m, comprendendo o fornecimento da barra, bainha, abertura de roscas, proteção anticorrosiva, espaçadores, preparo e colocação no furo; exclusive perfuração, protensão, injeção, acessórios para ancoragem e proteção da cabeça.</t>
  </si>
  <si>
    <t>ET 35.20.0050</t>
  </si>
  <si>
    <t>Acessórios para tirante de aço de diâmetro nominal de até 40mm, com carga de trabalho permanente mínima de 20tf, tensão de escoamento mínima de 52kgf/mm2, tensão de ruptura mínima de 61kgf/mm, compreendendo o fornecimento e instalação de placa, porca, contra porca, anel de compensação angular e luva, incluindo protensão, proteção anticorrosiva das peças metálicas e proteção da cabeça do tirante com argamassa de cimento e areia no traço 1:3.</t>
  </si>
  <si>
    <t>ET 35.20.0065</t>
  </si>
  <si>
    <t>Acessórios para tirante de aço de diâmetro nominal de até 40mm, com carga de trabalho permanente mínima de 35tf, tensão de escoamento mínima de 60kgf/mm2, tensão de ruptura mínima de 75kgf/mm, compreendendo o fornecimento e instalação de placa, porca, contra porca, anel de compensação e luva, incluindo protensão, proteção anticorrosiva das peças metálicas e proteção da cabeça do tirante com argamassa de cimento e areia no traço 1:3.</t>
  </si>
  <si>
    <t>ET 35.25.0050</t>
  </si>
  <si>
    <t>Cone de ancoragem de cabo de aço de 6 cordoalhas de 12,5mm, compreendendo fornecimento do cone, de luva cone-bainha, de 2m de mola central e bainha, bem como as operações de protensão e injeção de cimento.</t>
  </si>
  <si>
    <t>ET 35.25.0100</t>
  </si>
  <si>
    <t>Cone ancoragem de cabo de aço de 12 cordoalhas de 12,50mm, compreendendo fornecimento do cone, de luva cone-bainha, de 2m de mola central e bainha, bem como as operações de protensão e injeção de cimento.</t>
  </si>
  <si>
    <t>ET 35.25.0150</t>
  </si>
  <si>
    <t>Cone de ancoragem de cabo de aço de 19 cordoalhas de 12,5mm, compreendendo fornecimento do cone, de luva cone-bainha, de 2m de mola central e bainha, bem como as operações de protensão e injeção de cimento.</t>
  </si>
  <si>
    <t>ET 40.05.0050</t>
  </si>
  <si>
    <t>Tela de aço de alta resistência em malha hexagonal de dupla torção, tipo (8x10)cm, diâmetro 2,40mm, com revestimento em PVC, Inclusive o arame de amarração.  Fornecimento.</t>
  </si>
  <si>
    <t>ET 40.05.0053</t>
  </si>
  <si>
    <t>Tela de aço de alta resistência em malha hexagonal de dupla torção, tipo (8x10)cm, diâmetro 2,70mm, galvanizada, Inclusive o arame de amarração.  Fornecimento.</t>
  </si>
  <si>
    <t>ET 40.05.0100</t>
  </si>
  <si>
    <t>Tela de aço soldada Telcon Q-113 ou similar, com malha de (10x10)cm, CA-60, com diâmetro de 3,8mm e 1,8Kg/m2.  Fornecimento e colocação.</t>
  </si>
  <si>
    <t>ET 40.05.0103</t>
  </si>
  <si>
    <t>Tela de aço soldada Telcon Q-138 ou similar, com malha de (10x10)cm, CA-60, com diâmetro de 4,2mm e 2,2Kg/m2.  Fornecimento.</t>
  </si>
  <si>
    <t>ET 40.05.0109</t>
  </si>
  <si>
    <t>Tela de aço soldada Telcon Q-196 ou similar, com malha de (10x10)cm, CA-60, com diâmetro de 5mm e 3,11Kg/m2.  Fornecimento e colocação.</t>
  </si>
  <si>
    <t>ET 40.05.0112</t>
  </si>
  <si>
    <t>Tela de aço soldada Telcon Q-246 ou similar, com malha de (10x10)cm, CA-60, com diâmetro de 5,6mm e 3,91Kg/m2.  Fornecimento e colocação.</t>
  </si>
  <si>
    <t>ET 40.05.0115</t>
  </si>
  <si>
    <t>Tela de aço soldada Telcon Q-283 ou similar, com malha de (10x10)cm, CA-60, com diâmetro de 6mm e 4,48Kg/m2.  Fornecimento e colocação.</t>
  </si>
  <si>
    <t>ET 40.05.0118</t>
  </si>
  <si>
    <t>Tela de aço soldada Telcon Q-396 ou similar, com malha de (10x10)cm, CA-60, com diâmetro de 7,1mm e 6,28Kg/m2.  Fornecimento e colocação.</t>
  </si>
  <si>
    <t>ET 40.05.0121</t>
  </si>
  <si>
    <t>Tela de aço soldada Telcon Q-503 ou similar, com malha de (10x10)cm, CA-60, com diâmetro de 8mm e 7,97Kg/m2.  Fornecimento e colocação.</t>
  </si>
  <si>
    <t>ET 40.05.0127</t>
  </si>
  <si>
    <t>Tela de aço soldada Telcon Q-636 ou similar, com malha de (10x10)cm, CA-60, com diâmetro de 9mm e 10,09Kg/m2.  Fornecimento e colocação.</t>
  </si>
  <si>
    <t>ET 40.05.0150</t>
  </si>
  <si>
    <t>Tela de aço soldada Telcon Q-61 ou similar, com malha de (15x15)cm, CA-60, com diâmetro de 3,4mm e 0,97Kg/m2.  Fornecimento e colocação.</t>
  </si>
  <si>
    <t>ET 40.05.0153</t>
  </si>
  <si>
    <t>Tela de aço soldada Telcon Q-75 ou similar, com malha de (15x15)cm, CA-60, diâmetro de 3,8mm e 1,21Kg/m2.  Fornecimento.</t>
  </si>
  <si>
    <t>ET 40.05.0156</t>
  </si>
  <si>
    <t>Tela de aço soldada Telcon Q-92 ou similar, com malha de (15x15)cm, CA-60, com diâmetro de 4,2mm e 1,48Kg/m2.  Fornecimento e colocação.</t>
  </si>
  <si>
    <t>ET 40.05.0159</t>
  </si>
  <si>
    <t>Tela de aço soldada Telcon Q-335 ou similar, com malha de (15x15)cm, CA-60, com diâmetro de 8mm e 5,37Kg/m2.  Fornecimento e colocação.</t>
  </si>
  <si>
    <t>ET 40.05.0200</t>
  </si>
  <si>
    <t>Tela de aço soldada Telcon L-159 ou similar, com malha de (10x30)cm, CA-60, com diâmetro de 4,5mm e 1,69Kg/m2.  Fornecimento.</t>
  </si>
  <si>
    <t>ET 40.05.0250</t>
  </si>
  <si>
    <t>Tela de aço Telcon ou similar.  Colocação.</t>
  </si>
  <si>
    <t>ET 45.05.0050</t>
  </si>
  <si>
    <t>Concreto projetado, consumo de 355kg/m3 de cimento, com aditivo, aplicado em superfícies verticais ou superiores, medido pelo volume aplicado, inclusive 5% de perdas.</t>
  </si>
  <si>
    <t>ET 45.05.0100</t>
  </si>
  <si>
    <t>Rocha artificial com tecnologia de argamassa armada, com espessura variável de 10 a 12cm, projetada sobre tela apoiada em estrutura de vergalhões de aço CA 60 de 6,0mm liso, estrutura fixada por meio de chumbadores em elementos de concretos com espessura mínimas de 10cm e fck mínimo de 15MPa, vergalhões soldados em forma de tela e atirantados recebenco uma demão de primertex 582 (laranja, fosco, da solventex), efetuando-se os moldes dos vergalhões ee a cada 1m2 fixados cinco chumbadores recebendo 40 kg de carga ade tração cada (relação de 200 kg/m2) para melhor adaptação dos moldes além dos tirantes, fixação de cantoneira L em aço, função de mão francesa, projeção da argamassa sobre tela própria, colocada sobre os vergalhões e pintura de acabamento.  Fornecimento, fabricação, montagem, aplicação e consultoria técnica especializada.</t>
  </si>
  <si>
    <t>ET 45.10.0053</t>
  </si>
  <si>
    <t>Concreto bombeado, fck=15MPa, compreendendo o fornecimento de concreto importado de usina, colocação nas formas, espalhamento, adensamento mecânico e acabamento.</t>
  </si>
  <si>
    <t>ET 45.10.0056</t>
  </si>
  <si>
    <t>Concreto bombeado, fck=18MPa, compreendendo o fornecimento de concreto importado de usina, colocação nas formas, espalhamento, adensamento mecânico e acabamento.</t>
  </si>
  <si>
    <t>ET 45.10.0059</t>
  </si>
  <si>
    <t>Concreto bombeado, fck=20MPa, compreendendo o fornecimento de concreto importado de usina, colocação nas formas, espalhamento, adensamento mecânico e acabamento.</t>
  </si>
  <si>
    <t>ET 45.10.0065</t>
  </si>
  <si>
    <t>Concreto bombeado, fck=22,5MPa, compreendendo o fornecimento de concreto importado de usina, colocação nas formas, espalhamento, adensamento mecânico e acabamento.</t>
  </si>
  <si>
    <t>ET 45.10.0067</t>
  </si>
  <si>
    <t>Concreto bombeado com fck=25MPa, compreendendo o fornecimento de concreto importado de usina, colocação nas formas, espalhamento, adensamento mecânico e acabamento.</t>
  </si>
  <si>
    <t>ET 45.10.0071</t>
  </si>
  <si>
    <t>Concreto bombeado, fck=30MPa, compreendendo o fornecimento de concreto importado de usina, colocação nas formas, espalhamento, adensamento mecânico e acabamento.</t>
  </si>
  <si>
    <t>ET 45.10.0076</t>
  </si>
  <si>
    <t>Concreto bombeado com fck=35MPa, compreendendo o fornecimento de concreto importado de usina, colocação nas formas, espalhamento, adensamento mecânico e acabamento.</t>
  </si>
  <si>
    <t>ET 45.10.0080</t>
  </si>
  <si>
    <t>Concreto bombeado com fck=40MPa, compreendendo o fornecimento de concreto importado de usina, colocação nas formas, espalhamento, adensamento mecânico e acabamento.</t>
  </si>
  <si>
    <t>ET 50.05.0050</t>
  </si>
  <si>
    <t>Estabilização de talude com revestimento de concreto dosado para uma resistência característica a compressão de 30MPa, aplicado manualmente sobre tela metálica, tipo Telcon Q-138 ou similar. O serviço inclui a limpeza (roçado e remoção da vegetação) e regularização do talude, chapisco fino de cimento e areia no traço 1:3, instalação de chumbadores de aço de 12,5mm fixados no terreno com nata de cimento, instalação de drenos com tubos de PVC de 2" a cada 2,25m² envoltos com geossintético, tipo Bidim OP-30 ou similar, fixação da tela metálica nos chumbadores e aplicação do concreto na espessura média de 9,00cm.</t>
  </si>
  <si>
    <t>ET 50.05.0150</t>
  </si>
  <si>
    <t>Execução de revestimento de canal, utilizando o colchão em concreto VSL ou similar, com espessura de 0,15m, incluindo fornecimento dos materiais.</t>
  </si>
  <si>
    <t>ET 50.05.0200</t>
  </si>
  <si>
    <t>Muro de contenção de taludes em alvenaria de bloco de concreto estrutural de (19x19x39)cm, até 1,80m de altura, incluindo base de concreto, aço CA-50 e enchimento de blocos e medido pela área real.</t>
  </si>
  <si>
    <t>ET 55.05.0050</t>
  </si>
  <si>
    <t>Colagem com adesivo especial estrutural de peças de concreto pré-fabricadas, sobre laje preparada e regularizada, exclusive esta camada, estimando-se a aplicação de uma camada de adesivo nas faces.</t>
  </si>
  <si>
    <t>ET 55.05.0100</t>
  </si>
  <si>
    <t>Laje pré-moldada, ßeta 11, para sobrecarga de 1KN/m2 e vão até 4,40m, considerando vigotas, tijolos e armadura negativa, inclusive capeamento de 4cm de espessura, com concreto fck=20MPa e escoramento.  Fornecimento e montagem.</t>
  </si>
  <si>
    <t>ET 55.05.0103</t>
  </si>
  <si>
    <t>Laje pré-moldada, ßeta 12, para sobrecarga de 3,5KN/m2 e vão de 4,10m, considerando vigotas, tijolos e armadura negativa, inclusive capeamento de 4cm de espessura, com concreto fck=20MPa e escoramento.  Fornecimento e montagem.</t>
  </si>
  <si>
    <t>ET 55.05.0150</t>
  </si>
  <si>
    <t>Laje pré-moldada para sobrecarga de 300kgf/m², em painéis com vão de até 5m, ßeta 12, ferros transversais e negativos CA-50 e capeamento de 5cm de espessura com concreto de fck=20MPa.  Forma e escoramento com aproveitamento da madeira em 3 vezes.  Fornecimento e montagem.</t>
  </si>
  <si>
    <t>ET 55.05.0156</t>
  </si>
  <si>
    <t>Laje pré-moldada, ßeta 16, para sobrecarga de 3,5KN/m2 e vão até 5,20m, considerando vigotas, tijolos e armadura negativa, inclusive capeamento de 4cm de espesssura, com concreto fck=15MPa e escoramento.  Fornecimento e montagem do conjunto.</t>
  </si>
  <si>
    <t>ET 55.05.0159</t>
  </si>
  <si>
    <t>Laje pré-moldada para sobrecarga de 300kgf/m², em painéis com vão de 5,10m até 6,90m, ßeta 16, ferros transversais e negativos CA-50 e capeamento de 5cm de espessura com concreto de fck=20MPa.  Forma e escoramento com aproveitamento da madeira em 3 vezes.  Fornecimento e montagem.</t>
  </si>
  <si>
    <t>ET 55.05.0165</t>
  </si>
  <si>
    <t>Laje pré-moldada, ßeta 20, para sobrecarga de 3,5KN/m2 e vão até 6,20m, considerando vigotas, tijolos e armadura negativa, inclusive capeamento de 4cm de espessura, com concreto fck=20MPa e escoramento.  Fornecimento e montagem.</t>
  </si>
  <si>
    <t>ET 55.05.0171</t>
  </si>
  <si>
    <t>Laje pré-moldada para sobrecarga de 300kgf/m², em painéis com vão de 7m até 8m, ßeta 20, ferros transversais e negativos CA-50 e capeamento de 5cm de espessura com concreto de fck=20MPa.  Forma e escoramento com aproveitamento da madeira em 3 vezes.  Fornecimento e montagem.</t>
  </si>
  <si>
    <t>ET 55.10.0050</t>
  </si>
  <si>
    <t>Bloco de concreto, intertravado, dimensão de (40x40x20)cm e peso mínimo de 29Kg, modelo Terrae W, sem jardineira, Terrae ou similar, para paramentos de estruturas de contenção.  Fornecimento.</t>
  </si>
  <si>
    <t>ET 55.10.0053</t>
  </si>
  <si>
    <t>Bloco de concreto, intertravado, dimensão de (40x40x20)cm e peso mínimo de 25Kg, modelo Terrae F, com jardineira, Terrae ou similar, para paramentos de estruturas de contenção.  Fornecimento.</t>
  </si>
  <si>
    <t>ET 55.10.0100</t>
  </si>
  <si>
    <t>Canal pré-fabricado, em concreto protendido e/ou armado, com seção em U, medido pela área do perímetro interno da seção vezes o comprimento do canal, inclusive transporte das peças até a obra.  Fornecimento e assentamento.</t>
  </si>
  <si>
    <t>ET 55.10.0150</t>
  </si>
  <si>
    <t>Cobertura de canal pré-fabricado, em concreto armado, para vãos de até 5m, inclusive transporte das peças até a obra.  Fornecimento e colocação.</t>
  </si>
  <si>
    <t>ET 55.10.0301</t>
  </si>
  <si>
    <t>Superestrutura de concreto protendido pré-fabricada de passarela para pedestre, com 2,00m de largura.  Incluindo guarda-corpos metálicos com pintura, transporte até a obra e montagem.  Vão livre entre 7,50 a 15,00m.</t>
  </si>
  <si>
    <t>ET 55.10.0303</t>
  </si>
  <si>
    <t>Superestrutura de concreto protendido pré-fabricada de passarela para pedestre, com 2,00m de largura.  Incluindo guarda-corpos metálicos com pintura, transporte até a obra e montagem.  Vão livre entre 15,01m a 22,50m.</t>
  </si>
  <si>
    <t>ET 55.10.0306</t>
  </si>
  <si>
    <t>Superestrutura de concreto protendido pré-fabricada de passarela para pedestre, com 2,00m de largura.  Incluindo guarda-corpos metálicos com pintura, transporte até a obra e montagem.  Vão livre entre 22,51m a 25,00m.</t>
  </si>
  <si>
    <t>ET 55.10.0500</t>
  </si>
  <si>
    <t>Superestrutura de concreto protendido pré-fabricada, para pontes ou viadutos, classe 45, com uma faixa de tráfego e pista de rolamento de 3,20m.  Incluindo guarda-rodas, passeios, guarda-corpos metálicos com pintura, transporte até a obra e montagem.  Exclusive revestimento asfáltico e iluminação pública.  Vão livre entre 7,50m a 10,00m e largura total de 4,60m.</t>
  </si>
  <si>
    <t>ET 55.10.0503</t>
  </si>
  <si>
    <t>Superestrutura de concreto protendido pré-fabricada, para pontes ou viadutos, classe 45, com uma faixa de tráfego e pista de rolamento de 3,20m.  Incluindo guarda-rodas, passeios, guarda-corpos metálicos com pintura, transporte até a obra e montagem.  Exclusive revestimento asfáltico e iluminação pública.  Vão livre entre 10,01m a 15,00m e largura total de 4,60m.</t>
  </si>
  <si>
    <t>ET 55.10.0506</t>
  </si>
  <si>
    <t>Superestrutura de concreto protendido pré-fabricada, para pontes ou viadutos, classe 45, com uma faixa de tráfego e pista de rolamento de 3,20m.  Incluindo guarda-rodas, passeios, guarda-corpos metálicos com pintura, transporte até a obra e montagem.  Exclusive revestimento asfáltico e iluminação pública.  Vão livre entre 15,01m a 17,50m e largura total de 4,60m.</t>
  </si>
  <si>
    <t>ET 55.10.0509</t>
  </si>
  <si>
    <t>Superestrutura de concreto protendido pré-fabricada, para pontes ou viadutos, classe 45, com uma faixa de tráfego e pista de rolamento de 3,20m.  Incluindo guarda-rodas, passeios, guarda-corpos metálicos com pintura, transporte até a obra e montagem.  Exclusive revestimento asfáltico e iluminação pública.  Vão livre entre 17,51m a 25,00m e largura total de 4,60m.</t>
  </si>
  <si>
    <t>ET 55.10.0600</t>
  </si>
  <si>
    <t>Superestrutura de concreto protendido pré-fabricada, para pontes ou viadutos, classe 45, para duas faixas de tráfego e pista de rolamento de 7,20m.  Incluindo barreiras de concreto, transporte até a obra e montagem.  Exclusive revestimento asfáltico e iluminação pública.  Vão livre entre 7,50m a 12,50m e largura total de 8,00m.</t>
  </si>
  <si>
    <t>ET 55.10.0603</t>
  </si>
  <si>
    <t>Superestrutura de concreto protendido pré-fabricada, para pontes ou viadutos, classe 45, para duas faixas de tráfego e pista de rolamento de 7,20m.  Incluindo barreiras de concreto, transporte até a obra e montagem.  Exclusive revestimento asfáltico e iluminação pública.  Vão livre entre 12,51m a 17,50m e largura total de 8,00m.</t>
  </si>
  <si>
    <t>ET 55.10.0606</t>
  </si>
  <si>
    <t>Superestrutura de concreto protendido pré-fabricada, para pontes ou viadutos, classe 45, para duas faixas de tráfego e pista de rolamento de 7,20m.  Incluindo barreiras de concreto, transporte até a obra e montagem.  Exclusive revestimento asfáltico e iluminação pública.  Vão livre entre 17,51m a 25,00m e largura total de 8,00m.</t>
  </si>
  <si>
    <t>ET 55.10.0609</t>
  </si>
  <si>
    <t>Superestrutura de concreto protendido pré-fabricada, para pontes ou viadutos, classe 45, para duas faixas de tráfego e pista de rolamento de 7,20m.  Incluindo barreiras de concreto, transporte até a obra e montagem.  Exclusive revestimento asfáltico e iluminação pública.  Vão livre entre 25,01m a 30,00m e largura total de 8,00m.</t>
  </si>
  <si>
    <t>ET 55.10.0700</t>
  </si>
  <si>
    <t>Superestrutura de concreto protendido pré-fabricada, para pontes ou viadutos, classe 45, para duas faixas de tráfego e pista de rolamento de 7,20m.  Incluindo barreiras de concreto, passeios, guarda-corpos metálicos com pintura, transporte até a obra e montagem.  Exclusive revestimento asfáltico e iluminação pública.  Vão livre entre 7,50m a 12,50m e largura total de 10,50m.</t>
  </si>
  <si>
    <t>ET 55.10.0703</t>
  </si>
  <si>
    <t>Superestrutura de concreto protendido pré-fabricada, para pontes ou viadutos, classe 45, para duas faixas de tráfego e pista de rolamento de 7,20m.  Incluindo barreiras de concreto, passeios, guarda-corpos metálicos com pintura, transporte até a obra e montagem.  Exclusive revestimento asfáltico e iluminação pública.  Vão livre entre 12,50m a 17,50m e largura total de 10,50m.</t>
  </si>
  <si>
    <t>ET 55.10.0706</t>
  </si>
  <si>
    <t>Superestrutura de concreto protendido pré-fabricada, para pontes ou viadutos, classe 45, para duas faixas de tráfego e pista de rolamento de 7,20m.  Incluindo barreiras de concreto, passeios, guarda-corpos metálicos com pintura, transporte até a obra e montagem.  Exclusive revestimento asfáltico e iluminação pública.  Vão livre entre 17,50m a 25m e largura total de 10,50m.</t>
  </si>
  <si>
    <t>ET 55.10.0709</t>
  </si>
  <si>
    <t>Superestrutura de concreto protendido pré-fabricada, para pontes ou viadutos, classe 45, para duas faixas de tráfego e pista de rolamento de 7,20m.  Incluindo barreiras de concreto, passeios, guarda-corpos metálicos com pintura, transporte até a obra e montagem.  Exclusive revestimento asfáltico e iluminação pública.  Vão livre entre 25m a 30m e largura total de 10,50m.</t>
  </si>
  <si>
    <t>ET 55.15.0050</t>
  </si>
  <si>
    <t>Estrutura pré-fabricada em concreto armado / protendido, com fck &gt;= 30 MPa, para obras prediais até quatro pavimentos, com pilares, vigas principais e secundárias, lajes, patamares e rampas de acesso, sendo a Confecção das peças inclusive o fornecimento dos materiais e o Transporte até o canteiro da obra exclusive a montagem.</t>
  </si>
  <si>
    <t>ET 55.15.0100</t>
  </si>
  <si>
    <t>Montagem da estrutura pré-fabricada em concreto armado / protendido, com fck &gt;= 30 MPa, para obras prediais até quatro pavimentos, com pilares, vigas principais e secundárias, lajes, patamares e rampas de acesso, incluindo o capeamento das lajes já equalizadas, solidarização da estrutura, exclusive a confecção e o transporte das peças até o canteiro da obra.</t>
  </si>
  <si>
    <t>ET 60.05.0051</t>
  </si>
  <si>
    <t>Concreto importado de usina dosado racionalmente para uma resistência característica à compressão de fck=10MPa.</t>
  </si>
  <si>
    <t>ET 60.05.0056</t>
  </si>
  <si>
    <t>Concreto importado de usina dosado racionalmente para uma resistência característica à compressão de 15MPa.</t>
  </si>
  <si>
    <t>ET 60.05.0059</t>
  </si>
  <si>
    <t>Concreto importado de usina dosado racionalmente para uma resistência característica à compressão de 18MPa.</t>
  </si>
  <si>
    <t>ET 60.05.0062</t>
  </si>
  <si>
    <t>Concreto importado de usina dosado racionalmente para uma resistência característica à compressão de 20MPa.</t>
  </si>
  <si>
    <t>ET 60.05.0068</t>
  </si>
  <si>
    <t>Concreto importado de usina dosado racionalmente para uma resistência característica à compressão de 22,5MPa.</t>
  </si>
  <si>
    <t>ET 60.05.0071</t>
  </si>
  <si>
    <t>Concreto importado de usina dosado racionalmente para uma resistência característica à compressão de fck=25MPa.</t>
  </si>
  <si>
    <t>ET 60.05.0074</t>
  </si>
  <si>
    <t>Concreto importado de usina dosado racionalmente para uma resistência característica à compressão de fck=30MPa.</t>
  </si>
  <si>
    <t>ET 60.05.0077</t>
  </si>
  <si>
    <t>Concreto importado de usina dosado racionalmente para uma resistência característica à compressão de fck=35MPa.</t>
  </si>
  <si>
    <t>ET 60.05.0100</t>
  </si>
  <si>
    <t>Concreto importado de usina dosado racionalmente para uma resistência característica à compressão de 40Mpa.</t>
  </si>
  <si>
    <t>ET 60.05.0159</t>
  </si>
  <si>
    <t>Concreto colorido, com óxido de ferro vermelho sintético, importado de usina, dosado racionalmente para uma resistência característica à compressão de 15 Mpa.</t>
  </si>
  <si>
    <t>ET 60.10.0300</t>
  </si>
  <si>
    <t>Concreto de alto desempenho, importado de usina, dosado racionalmente para uma resistência característica a compressão de 30 Mpa, fator água cimento 0,30 a 0,40, incluindo aditivos.</t>
  </si>
  <si>
    <t>ET 60.10.0500</t>
  </si>
  <si>
    <t>Concreto de alto desempenho, importado de usina, dosado racionalmente para resistência característica a compressão de 50 Mpa, fator água cimento 0,30 a 0,40, incluindo aditivos.</t>
  </si>
  <si>
    <t>ET 60.15.0050</t>
  </si>
  <si>
    <t>Bombeamento para concreto de alto desempenho.</t>
  </si>
  <si>
    <t>ET 65.05.0050</t>
  </si>
  <si>
    <t>Aplicação com Air Less de inibidor de corrosão Sika Ferrogard-903 ou similar em estrutura de comcreto armado nos serviços de recuperação estrutural.  Exclusive limpeza da estrutura.</t>
  </si>
  <si>
    <t>ET 65.05.0103</t>
  </si>
  <si>
    <t>Recuperação de ferragem em estrutura de concreto, sem utilização de solda, incluindo fornecimento, corte, dobragem e colocação.</t>
  </si>
  <si>
    <t>ET 65.05.0106</t>
  </si>
  <si>
    <t>Recuperação de armadura de concreto, por meio de solda elétrica.</t>
  </si>
  <si>
    <t>ET 65.05.0153</t>
  </si>
  <si>
    <t>Reforço estrutural composto de manta de fibra de carbono com espessura de 0,166mm, sistema SIKAWRAP ou similar, inclusive lixamento da superfície, regularização por enchimento aleatório e aplicação de adesivo epoxi para fixação e saturação das fibras de carbono.</t>
  </si>
  <si>
    <t>ET 65.05.0156</t>
  </si>
  <si>
    <t>Reforço estrutural com lamina de fibra de carbono, largura de 50mm e espessura de 1,20mm, sistema SIKACARBODUR ou similar, inclusive lixamento da superfície, regularização por enchimento aleatório e aplicação de adesivo epoxi para fixação e saturação das fibras de carbono.</t>
  </si>
  <si>
    <t>ET 65.05.0200</t>
  </si>
  <si>
    <t>Tratamento de armadura de ferro em estrutura de concreto armado, com Sika - top 108, ou similar</t>
  </si>
  <si>
    <t>ET 70.05.0100</t>
  </si>
  <si>
    <t>Saco solo cimento (RIP RAP), com capacidade para 0,07m³ de material adensado, nas dimensões aproximadas de (0,60x0,58x0,20)m, com taxa de 10% de cimento, inclusive fornecimento de todos os materiais, dosagem, mistura, acondicionamento, costura e transporte manual equivalente a 20,00m na horizontal e 5,00m na vertical.</t>
  </si>
  <si>
    <t>ET 75.05.0050</t>
  </si>
  <si>
    <t>Berço de argamassa Epóxi (Grout).</t>
  </si>
  <si>
    <t>ET 75.05.0100</t>
  </si>
  <si>
    <t>Fixação de apoios estruturais, ancoragem de cabos, colagem de elementos pré-moldados, juntas de concretagem (juntas finas), fixação de chumbadores, calhas e guias, reparos em arestas de concreto aparente, trincas e defeitos superficiais e colagem de concreto velho com concreto novo com resina epoxica.  Fornecimento e aplicação.</t>
  </si>
  <si>
    <t>ET 75.05.0150</t>
  </si>
  <si>
    <t>Fornecimento e aplicação de Grout ou similar.</t>
  </si>
  <si>
    <t>ET 75.05.0200</t>
  </si>
  <si>
    <t>Injeção de calda de cimento, admitindo uma produção média bruta de 0,5saco/h, inclusive fornecimento dos materiais, medido por saco de 50Kg.</t>
  </si>
  <si>
    <t>saco</t>
  </si>
  <si>
    <t>ET 75.05.0203</t>
  </si>
  <si>
    <t>Injeção de calda de cimento, admitindo uma produção média bruta de 1saco/h, inclusive fornecimento dos materiais, medido por saco de 50Kg.</t>
  </si>
  <si>
    <t>ET 75.05.0206</t>
  </si>
  <si>
    <t>Injeção de calda de cimento, admitindo uma produção média bruta de 2 sacos/h, inclusive fornecimento dos materiais, medido por saco de 50Kg.</t>
  </si>
  <si>
    <t>ET 75.05.0250</t>
  </si>
  <si>
    <t>Injeção de calda de cimento para chumbamento de tirantes, com pressão de 0,20MPa, aferida através de manômetro, incluindo todos os materiais, equipamentos e mão de obra.</t>
  </si>
  <si>
    <t>ET 75.05.0300</t>
  </si>
  <si>
    <t>Injeção de resina Epóxica em fissuras de concreto estrutural, inclusive preparo do local, perfuração, vedação e fornecimento dos materiais a injetar.  Custo por metro linear de fissura.</t>
  </si>
  <si>
    <t>ET 75.05.0350</t>
  </si>
  <si>
    <t>Resina acrílica como ponte de aderência para argamassa em serviços de recuperação estrutural.  Fornecimento e aplicação.</t>
  </si>
  <si>
    <t>ET 80.05.0050</t>
  </si>
  <si>
    <t>Aditivo a base de sílica ativa, dosado sobre o peso do cimento, na proporção média de 10%, incluindo mão-de-obra e perdas.  Por m3 de concreto.</t>
  </si>
  <si>
    <t>ET 80.05.0075</t>
  </si>
  <si>
    <t>Agente de cura química para concreto pronto para uso. Fornecimento e Aplicação.</t>
  </si>
  <si>
    <t>ET 80.05.0100</t>
  </si>
  <si>
    <t>Concreto (Sikagrout ou similar) incluindo 50% de pedrisco, compreendendo fornecimento, preparo e lançamento.</t>
  </si>
  <si>
    <t>ET 80.05.0125</t>
  </si>
  <si>
    <t>Microconcreto de endurecimento ultra-rápido, apresentando resistência mecânica à compressão de no mínimo 20MPA em 2,0 horas e 40MPA em 24,0 horas após a execução. Inclusive fornecimento, preparo e lançamento do material.</t>
  </si>
  <si>
    <t>ET 80.05.0150</t>
  </si>
  <si>
    <t>Plastiment VZ líquido ou similar, adicionado ao concreto na proporção de 500g/saco de cimento.</t>
  </si>
  <si>
    <t>ET 85.05.0050</t>
  </si>
  <si>
    <t>Terra armada para arrimo de maciço tipo Greide, isto é, para rampas de acesso e viadutos ou pontes com sobrecarga rodoviária, sendo a altura da soleira ao greide da pista entre 0m e 6m.  O preço inclui a execução de todos os serviços e o fornecimento de todos os elementos construtivos especiais e peças galvanizadas, necessários para a fabricação e montagem das escamas pré-moldadas em concreto estrutural (fck=21MPa e 50Kg/m3) de armadura com aço CA-50 e concreto simples (fck=15MPa) para soleira e arremates de topo, bem como caminhão tipo Munck para carga e transporte das escamas a partir do canteiro de fabricação, exclusive a execução do aterro.</t>
  </si>
  <si>
    <t>ET 85.05.0100</t>
  </si>
  <si>
    <t>Terra armada para arrimo de maciço tipo Greide, isto é, para rampas de acesso e viadutos ou pontes com sobrecarga rodoviária, sendo a altura da soleira ao greide da pista entre 6m e 9m.  O preço inclui a execução de todos os serviços e o fornecimento de todos os elementos construtivos especiais e peças galvanizadas, necessários para a fabricação e montagem das escamas pré-moldadas em concreto estrutural (fck=21MPa e 50Kg/m3) de armadura com aço CA-50 e concreto simples (fck=15MPa) para soleira e arremates de topo, bem como caminhão tipo Munck para carga e transporte das escamas a partir do canteiro de fabricação, exclusive a execução do aterro.</t>
  </si>
  <si>
    <t>ET 85.05.0150</t>
  </si>
  <si>
    <t>Terra armada para arrimo de maciço tipo Greide, isto é, para rampas de acesso e viadutos ou pontes com sobrecarga rodoviária, sendo a altura da soleira ao greide da pista entre 9m e 12m.  O preço inclui a execução de todos os serviços e o fornecimento de todos os elementos construtivos especiais e peças galvanizadas, necessários para a fabricação e montagem das escamas pré-moldadas em concreto estrutural (fck=21MPa e 50Kg/m3) de armadura com aço CA-50 e concreto simples (fck=15MPa) para soleira e arremates de topo, bem como caminhão tipo Munck para carga e transporte das escamas a partir do canteiro de fabricação, exclusive a execução do aterro.</t>
  </si>
  <si>
    <t>ET 90.05.0053</t>
  </si>
  <si>
    <t>Pilar em madeira de reflorestamento, com 25cm de diâmetro, tratado com pintura imunizante Pentox ou similar, exclusive escavação, fundação e reaterro.  Fornecimento e assentamento.</t>
  </si>
  <si>
    <t>ET 90.10.0500</t>
  </si>
  <si>
    <t>Píer para atracação de embarcações estruturado em peças de madeira serrada, sendo as longarinas de 3"x9" e as transversinas de 3"x12", fixadas por barras inox rosqueadas de 1,00mx1/2", assoalho em ripas de madeira aparelhada de (2,5x10)cm, fixadas por pregos galvanizados de seção quadrada nas dimensões de (4,38x79)mm.  Todo conjunto assentado sobre pilares circulares com diâmetro de 40cm em concreto estrutural FCK=20MPa, revestido em tubo de PVC rígido de 400mm.  Fornecimento de todos materiais, colocação, instalação, transporte, topografia e montagem de todas as peças e acabamento final.</t>
  </si>
  <si>
    <t>ET 99.99.0050</t>
  </si>
  <si>
    <t>Placa pre-moldada de concreto armado com 6cm de espessura, confeccionada com concreto importado de usina, dosado para fck=24MPa e 8% de microssilica, compreendendo lancamento e adensamento mecanico, inclusive transporte e colocacao sobre vigas, com guindaste.</t>
  </si>
  <si>
    <t>FD 05.05.0050</t>
  </si>
  <si>
    <t>Cravação de estaca de aço, perfil H de (6"x6"), 1ª alma, em terreno de média resistência à penetração, inclusive fornecimento e um corte ao maçarico e perda de 5% do perfil, exclusive emendas entaladas.</t>
  </si>
  <si>
    <t>FD 05.05.0100</t>
  </si>
  <si>
    <t>Cravação de estaca de aço I, de 15" a 20", em terreno de média resistência à penetração, inclusive um corte ao maçarico, exclusive emendas, fornecimento e perdas do perfil.</t>
  </si>
  <si>
    <t>FD 05.05.0150</t>
  </si>
  <si>
    <t>Cravação de estaca, trilho TR-37, duplo, em terreno de média resistência à penetração, inclusive fornecimento, um corte ao maçarico e perdas, exclusive emendas transversais e dispositivos contra a punção.</t>
  </si>
  <si>
    <t>FD 05.05.0200</t>
  </si>
  <si>
    <t>Cravação de estaca, trilho TR-37, simples, em terreno de média resistência à penetração, inclusive fornecimento dos materiais, um corte ao maçarico e perdas, exclusive emendas transversais e dispositivos contra a punção.</t>
  </si>
  <si>
    <t>FD 05.10.0050</t>
  </si>
  <si>
    <t>Cravação de estaca pré-moldada, de concreto armado centrifugado, tipo Scac Standard ou similar, com diâmetro de 20cm e capacidade de carga de 25t a 30t, inclusive fornecimento e exclusive emendas e transporte do Bate Estaca.</t>
  </si>
  <si>
    <t>FD 05.10.0100</t>
  </si>
  <si>
    <t>Cravação de estaca pré-moldada, de concreto armado centrifugado, tipo Scac Standard ou similar, com diâmetro de 26cm e capacidade de carga de 30t a 40t, inclusive fornecimento e exclusive emendas e transporte de Bate Estaca.</t>
  </si>
  <si>
    <t>FD 05.10.0150</t>
  </si>
  <si>
    <t>Cravação de estaca pré-moldada, de concreto armado centrifugado, tipo Scac Standard ou similar, com diâmetro de 33cm e capacidade de carga de 40t a 60t, inclusive fornecimento e exclusive emendas e transporte de Bate Estaca.</t>
  </si>
  <si>
    <t>FD 05.10.0200</t>
  </si>
  <si>
    <t>Emenda metálica em estaca pré-moldada tipo Scac Standard ou similar, com diâmetro de 20cm e capacidade de carga de 25t a 30t.</t>
  </si>
  <si>
    <t>FD 05.10.0250</t>
  </si>
  <si>
    <t>Emenda metálica em estaca pré-moldada tipo Scac Standard ou similar, com diâmetro de 26cm e capacidade de carga de 30t a 40t.</t>
  </si>
  <si>
    <t>FD 05.10.0300</t>
  </si>
  <si>
    <t>Emenda metálica em estaca pré-moldada tipo Scac Standard ou similar, com diâmetro de 33cm e capacidade de carga de 40t a 60t.</t>
  </si>
  <si>
    <t>FD 05.10.0350</t>
  </si>
  <si>
    <t>Emenda de estaca pré-moldada de concreto armado, tipo POE-XR ou similar, com diâmetro nominal de 455mm.</t>
  </si>
  <si>
    <t>FD 05.10.0400</t>
  </si>
  <si>
    <t>Fornecimento e cravação vertical de estaca pré-moldada de concreto armado com fck de 22,5 MPa, POE-XR ou similar, com diâmetro nominal de 455mm, inclusive o transporte da estaca, exclusive emendas, a mobilização e a desmobilização do bate estacas.</t>
  </si>
  <si>
    <t>FD 05.10.0500</t>
  </si>
  <si>
    <t>Fornecimento e cravação inclinada até 12º de estaca pré-moldada de concreto armado com fck de 22,5 MPa, POE-XR ou similar, com diâmetro nominal de 455mm, inclusive o transporte da estaca, exclusive emendas, a mobilização e a desmobilização do bate estacas.</t>
  </si>
  <si>
    <t>FD 05.15.0050</t>
  </si>
  <si>
    <t>Cravação de estaca em madeira de reflorestamento, com diâmetro de 25cm, em terreno de fraca resistência à penetração, inclusive fornecimento da estaca.</t>
  </si>
  <si>
    <t>FD 05.15.0100</t>
  </si>
  <si>
    <t>Cravação de estaca em madeira de reflorestamento, com diâmetro de 25cm, em terreno de média resistência à penetração, inclusive fornecimento da estaca.</t>
  </si>
  <si>
    <t>FD 05.20.0050</t>
  </si>
  <si>
    <t>Estaca de concreto armado, moldado no terreno, tipo Franki Standard ou similar, com diâmetro de 400mm, profundidade até 16m, capacidade média de carga igual a 70t, inclusive fornecimento dos materiais, considerando o trecho cravado e concretado.</t>
  </si>
  <si>
    <t>FD 05.20.0100</t>
  </si>
  <si>
    <t>Estaca de concreto armado, moldado no terreno, tipo Franki Standart ou similar, com diâmetro de 600m, profundidade até 16m, capacidade média de carga igual 170t, inclusive fornecimento dos materiais, considerando o trecho cravado e concretado.</t>
  </si>
  <si>
    <t>FD 05.23.0025</t>
  </si>
  <si>
    <t>Estaca de concreto armado, moldada no terreno, tipo hélice contínua, diâmetro de 400mm, capacidade de carga de 60t a 80t, inclusive fornecimento dos materiais, considerando o trecho cravado e concretado.</t>
  </si>
  <si>
    <t>FD 05.23.0028</t>
  </si>
  <si>
    <t>Estaca de concreto armado, moldada no terreno, tipo hélice contínua, diâmetro de 500mm, capacidade de carga de 80t a 130t, inclusive fornecimento dos materiais, considerando o trecho cravado e concretado.</t>
  </si>
  <si>
    <t>FD 05.23.0050</t>
  </si>
  <si>
    <t>Estaca de concreto armado, moldada no terreno tipo hélice contínua, com diâmetro de 600mm, com capacidade de carga de 131 a 150t, incluindo o fornecimento de todos os materiais, considerando o trecho cravado e concretado.</t>
  </si>
  <si>
    <t>FD 05.25.0050</t>
  </si>
  <si>
    <t>Tubulão com camisa de concreto armado com diâmetro de 1m.  Fornecimento, preparo e colocação dos materiais para execução (concreto fck=18,5MPa para camisa e fck=15MPa para enchimento, forma curva, aço CA-50).</t>
  </si>
  <si>
    <t>FD 05.25.0100</t>
  </si>
  <si>
    <t>Tubulão com camisa de concreto armado, tendo 1m de diâmetro externo e o plano inferior da base até 10m da cota de arrasamento, em material de 1ª categoria, exclusive material e mão-de-obra do concreto, formas, armação, carga, transporte e descarga do material escavado, alargamento da base, matacões de material de 2ª e 3ª categorias porventura encontrados, que deverão ser medidos à parte.  Para tubulões tendo o plano inferior da base entre 10m a 20m de profundidade, o trecho excedente de 10m será pago com o valor do item mais 30%.  Em cada caso, para trechos em material de 2ª ou 3ª categorias, adotar o valor mais 40% ou 55%, respectivamente.</t>
  </si>
  <si>
    <t>FD 05.25.0150</t>
  </si>
  <si>
    <t>Tubulão com camisa de concreto armado com diâmetro de 1,20m.  Fornecimento, preparo e execução (concreto fck=18MPa) para camisa  e fck=15MPa para enchimento, forma curva, aço CA-50B.</t>
  </si>
  <si>
    <t>FD 05.25.0200</t>
  </si>
  <si>
    <t>Tubulão com camisa de concreto armado com diâmetro de 1,2m.  Fornecimento, preparo e colocação dos materiais (concreto fck=15MPa) para execução de base alargada.</t>
  </si>
  <si>
    <t>FD 05.25.0250</t>
  </si>
  <si>
    <t>Tubulão com camisa de concreto armado, tendo 1,20m de diâmetro externo e o plano inferior da base até 10m da cota de arrasamento, em material de 1ª categoria, exclusive material e mão-de-obra do concreto, formas, armação, carga, transporte e descarga do material escavado, alargamento da base, matacões de material de 2ª e 3ª categorias porventura encontrados, que deverão ser medidos à parte.  Para tubulões tendo o plano inferior da base entre 10m a 20m de profundidade, o trecho excedente de 10m será pago com o valor do item mais 30%.  Em cada caso, para trechos em material de 2ª ou 3ª categorias, adotar o valor do caso mais 40% ou 55%, respectivamente.</t>
  </si>
  <si>
    <t>FD 05.25.0300</t>
  </si>
  <si>
    <t>Tubulão com camisa de concreto armado, tendo 1,40m de diâmetro externo e o plano inferior da base até 10m da cota de arrasamento, em material de 1ª categoria, exclusive material e mão-de-obra do concreto, formas, armação, carga, transporte e descarga do material escavado, alargamento da base, matacões de material de 2ª e 3ª categorias porventura encontrados, que deverão ser medidos à parte.  Para tubulões tendo o plano inferior da base entre 10m a 20m de profundidade, o trecho excedente de 10m será pago com o valor do item mais 30%.  Em cada caso, para trechos em material de 2ª ou 3ª categorias, adotar o valor do caso mais 40% ou 55%, respectivamente.</t>
  </si>
  <si>
    <t>FD 05.25.0350</t>
  </si>
  <si>
    <t>Tubulão com camisa de concreto armado, tendo 1,50m de diâmetro externo e o plano inferior da base até 10m da cota de arrasamento, em material de 1ª categoria, exclusive material e mão-de-obra do concreto, formas, armação, carga, transporte e descarga do material escavado, alargamento da base, matacões de material de 2ª e 3ª categorias porventura encontrados, que deverão ser medidos à parte.  Para tubulões tendo o plano inferior da base entre 10m a 20m de profundidade, o trecho excedente de 10m será pago com o valor do item mais 30%.  Em cada caso, para trechos em material de 2ª ou 3ª categorias, adotar o valor do caso mais 40% ou 55%, respectivamente.</t>
  </si>
  <si>
    <t>FD 05.30.0050</t>
  </si>
  <si>
    <t>Escavação de base alargada de tubulões, estando o plano inferior da mesma até 10m da cota arrasamento, considerando-se escavação em material de 1ª categoria, exclusive carga, transporte e descarga do material escavado, matacões de material de 2ª e 3ª categorias porventura encontrados, que deverão ser medidos à parte.  No caso do plano inferior da base estar situado entre 10m e 20m de profundidade, acrescentar 35% ao preço do item.  Em cada caso, para escavação em material de 2ª ou 3ª categorias, adotar o valor do caso mais 55% ou 75%, respectivamente.</t>
  </si>
  <si>
    <t>FD 05.35.0050</t>
  </si>
  <si>
    <t>Emenda de perfil de aço H, de 6", 1ª alma, para estaca, considerando-se um corte ao maçarico e soldagem de topo em todo o perímetro e de 4 talas, em barras chatas de 5/16" de espessura, inclusive fornecimento de todo o material.</t>
  </si>
  <si>
    <t>FD 05.35.0100</t>
  </si>
  <si>
    <t>Emenda de perfil de aço I, de 10", 1ª alma, para estaca, considerando-se um corte ao maçarico e soldagem de topo em todo o perímetro e de 4 talas, em barras chatas de 5/16" de espessura, inclusive fornecimento de todo o material.</t>
  </si>
  <si>
    <t>FD 05.35.0150</t>
  </si>
  <si>
    <t>Emenda de perfil de aço I, de 12", 1ª alma, para estaca, considerando-se um corte ao maçarico e soldagem de topo em todo o perímetro e de 4 talas, em barras chatas de 5/16" de espessura, inclusive fornecimento de todo o material.</t>
  </si>
  <si>
    <t>FD 05.35.0200</t>
  </si>
  <si>
    <t>Emenda de perfil de aço I, de 15", 1ª alma, para estaca, considerando-se um corte ao maçarico e soldagem de topo em todo o perímetro e de 4 talas, em barras chatas de 5/16" de espessura, inclusive fornecimento de todo o material.</t>
  </si>
  <si>
    <t>FD 05.35.0250</t>
  </si>
  <si>
    <t>Trilho TR-32 ou similar, usado.  Fornecimento.</t>
  </si>
  <si>
    <t>FD 05.35.0253</t>
  </si>
  <si>
    <t>Trilho TR-37 ou similar, usado.  Fornecimento.</t>
  </si>
  <si>
    <t>FD 05.40.0050</t>
  </si>
  <si>
    <t>Arrasamento de estaca de concreto armado, até 30cm de lado ou diâmetro.</t>
  </si>
  <si>
    <t>FD 05.40.0100</t>
  </si>
  <si>
    <t>Arrasamento de estaca de concreto armado, de 31 a 50cm de lado ou de diâmetro.</t>
  </si>
  <si>
    <t>FD 05.40.0150</t>
  </si>
  <si>
    <t>Arrasamento de estaca de concreto armado, de 51 a 80cm de lado ou de diâmetro.</t>
  </si>
  <si>
    <t>FD 05.40.0200</t>
  </si>
  <si>
    <t>Arrasamento de tubulão de concreto, com diâmetro acima de 80cm.</t>
  </si>
  <si>
    <t>FD 05.45.0050</t>
  </si>
  <si>
    <t>Placa de aço contra a punção, com espessura de 1/2", soldada sobre cabeça de estaca metálica de perfil de 10", inclusive fornecimento.</t>
  </si>
  <si>
    <t>FD 05.55.0051</t>
  </si>
  <si>
    <t>Cravação de perfil H, de (6"x6"), 1ª alma, até 9m de comprimento, em terreno de fraca resistência à penetração, admitindo-se sua utilização 5 vezes, para execução de pranchada horizontal, inclusive fornecimento.  Considerando a cravação com Bate Estacas e retirada com escavadeira, transporte interno e limpeza do perfil após cada utilização.</t>
  </si>
  <si>
    <t>FD 05.60.0050</t>
  </si>
  <si>
    <t>Cravação de estaca prancha de concreto pré-moldado, com largura útil de 30cm e comprimento até 7m, considerando-se toda a superfície da estaca, em terreno de resistência a penetração, exclusive estaca.</t>
  </si>
  <si>
    <t>FD 05.65.0051</t>
  </si>
  <si>
    <t>Estaca raiz com diâmetro de 6"(150mm), perfurada em alteração de rocha, incluindo a perfuração, o fornecimento de todos os materiais e a injeção.</t>
  </si>
  <si>
    <t>FD 05.65.0052</t>
  </si>
  <si>
    <t>Estaca raiz com diâmetro de 6"(150mm), perfurada em rocha sã, incluindo a perfuração, o fornecimento de todos os materiais e a injeção.</t>
  </si>
  <si>
    <t>FD 05.65.0053</t>
  </si>
  <si>
    <t>Estaca raiz com diâmetro de 6"(150mm), perfurada em solo, incluindo a perfuração, o fornecimento de todos os materiais e a injeção.</t>
  </si>
  <si>
    <t>FD 05.65.0101</t>
  </si>
  <si>
    <t>Estaca raiz com diâmetro de 8" (200mm), perfurada em rocha alterada, incluindo a perfuração, o fornecimento de todos os materiais e a injeção.</t>
  </si>
  <si>
    <t>FD 05.65.0102</t>
  </si>
  <si>
    <t>Estaca raiz com diâmetro de 8" (200mm), perfurada em rocha sã, incluindo a perfuração, o fornecimento de todos os materiais e a injeção.</t>
  </si>
  <si>
    <t>FD 05.65.0103</t>
  </si>
  <si>
    <t>Estaca raiz com diâmetro de 8" (200mm), perfurada em solo, incluindo a perfuração, o fornecimento de todos os materiais e a injeção.</t>
  </si>
  <si>
    <t>FD 05.65.0151</t>
  </si>
  <si>
    <t>Estaca raiz com diâmetro de 10" (250mm), perfurada em alteração de rocha, incluindo a perfuração, o fornecimento de todos os materiais e a injeção.</t>
  </si>
  <si>
    <t>FD 05.65.0152</t>
  </si>
  <si>
    <t>Estaca raiz com diâmetro de 10" (250mm), perfurada em rocha sã, incluindo a perfuração, o fornecimento de todos os materiais e a injeção.</t>
  </si>
  <si>
    <t>FD 05.65.0153</t>
  </si>
  <si>
    <t>Estaca raiz com diâmetro de 10" (250mm), perfurada em solo, incluindo a perfuração, o fornecimento de todos os materiais e a injeção.</t>
  </si>
  <si>
    <t>FD 05.65.0201</t>
  </si>
  <si>
    <t>Estaca raiz com diâmetro de 12"(300mm), perfurada em alteração de rocha, incluindo a perfuração, o fornecimento de todos os materiais e a injeção.</t>
  </si>
  <si>
    <t>FD 05.65.0202</t>
  </si>
  <si>
    <t>Estaca raiz com diâmetro de 12"(300mm), perfurada em rocha sã, incluindo a perfuração, o fornecimento de todos os materiais e a injeção.</t>
  </si>
  <si>
    <t>FD 05.65.0203</t>
  </si>
  <si>
    <t>Estaca raiz com diâmetro de 12"(300mm), perfurada em solo, incluindo a perfuração, o fornecimento de todos os materiais e a injeção.</t>
  </si>
  <si>
    <t>FD 05.65.0250</t>
  </si>
  <si>
    <t>Injeção de argamassa de cimento e areia, com resistência de 20MPa, conforme ABNT NBR 6122, utilizando bomba de argamassa, destinada a execução de fundações, inclusive o fornecimento de materiais.</t>
  </si>
  <si>
    <t>FD 10.05.0050</t>
  </si>
  <si>
    <t>Ensecadeira de estacas-prancha de aço, tipo Armco ou similar, bitola  MSG-7 tipo flange, em valas de até 3m de largura, medida apenas a superfície útil cobrindo a parede da vala, esta com profundidade até 3m, em terreno de fraca resistência à penetração sendo a cravação com compressor e a extração com escavadeira.  Fornecimento, execução e retirada de todos os materiais.  Prumos, estroncas e guias em madeira serrada, usadas 3 vezes e espaçadas para igual tensão nas estacas.</t>
  </si>
  <si>
    <t>FD 10.05.0100</t>
  </si>
  <si>
    <t>Ensecadeira de estacas-prancha de aço, tipo Armco ou similar, bitola MSG-7 tipo encaixe, em valas de até 3m de largura, medida apenas a superfície útil cobrindo a parede da vala, esta com profundidade até 3m, em terreno de fraca resistência à penetração sendo a cravação com compressor e a extração com escavadeira.   Fornecimento, execução e retirada de todos os materiais.  Prumos, estroncas e guias em madeira serrada, usadas 3 vezes e espaçadas para igual tensão nas estacas.</t>
  </si>
  <si>
    <t>FD 10.10.0050</t>
  </si>
  <si>
    <t>Ensecadeira simples (escoramento fechado) de estacas-prancha em madeira serrada, sem encaixe, em valas de até 3m de largura, medida apenas a superfície útil cobrindo a parede da vala, esta com profundidade até 3m, em terreno de fraca resistência à penetração, sendo a cravação com compressor e a extração com escavadeira. Fornecimento, execução e retirada de todos os materiais.  As estacas usadas 4 vezes, as guias 3 vezes e as estroncas 2 vezes.</t>
  </si>
  <si>
    <t>FD 10.10.0100</t>
  </si>
  <si>
    <t>Ensecadeira simples (escoramento fechado) de estacas-prancha em madeira maciça, serrada, de (3" x 9"), sem encaixe, em valas de até 3m de largura, medida apenas a superfície útil cobrindo a parede da vala, esta com profundidade até 4,50m, em terreno de fraca resistência à penetração, sendo a cravação com compressor e a extração com escavadeira.  Fornecimento, execução e retirada de todos os materiais.  As estacas usadas 4 vezes, as guias 3 vezes e as estroncas 2 vezes.</t>
  </si>
  <si>
    <t>FD 10.15.0050</t>
  </si>
  <si>
    <t>Ensecadeira simples (escoramento fechado) de estacas-prancha de madeira serrada, sem encaixe, em valas de até 3m de largura e até 3m de profundidade, sendo a cravação manual  e sem ficha e a extração com Carregador Frontal.  Estacas, longarinas e estroncas usadas 3 vezes.</t>
  </si>
  <si>
    <t>FD 10.20.0050</t>
  </si>
  <si>
    <t>Barragem provisória ou ensecadeira, para desvios de pequenos cursos d'água, com saco de areia.</t>
  </si>
  <si>
    <t>FD 10.25.0050</t>
  </si>
  <si>
    <t>Escoramento de vala/cava até 4m de profundidade com pranchões de madeira serrada, utilizando Escavadeira Hidráulica na cravação e retirada dos pranchões.  A medição do serviço é feita pela área efetivamente em contato com os pranchões.  Considerando a madeira reutilizada 4 vezes.  Fornecimento e colocação.</t>
  </si>
  <si>
    <t>FD 10.26.0050</t>
  </si>
  <si>
    <t>Escoramento para valas "tipo blindagem", com largura de 3,00m e profundidade de 2,50m, inclusive movimentação com escavadeira hidráulica e mão-de-obra. a medição será feita pelo produto das alturas das paredes escoradas (2 lados) vezes o comprimento da vala.</t>
  </si>
  <si>
    <t>FD 10.26.0051</t>
  </si>
  <si>
    <t>Escoramento para valas "tipo blindagem", com largura de 3,00m e profundidade de 4,50m, inclusive movimentação com escavadeira hidráulica e mão-de-obra. a medição será feita pelo produto das alturas das paredes escoradas (2 lados) vezes o comprimento da vala.</t>
  </si>
  <si>
    <t>FD 10.26.0052</t>
  </si>
  <si>
    <t>Escoramento para valas "tipo blindagem", com largura de 3,00m e profundidade de 6,00m, inclusive movimentação com escavadeira hidráulica e mão-de-obra. a medição será feita pelo produto das alturas das paredes escoradas (2 lados) vezes o comprimento da vala.</t>
  </si>
  <si>
    <t>FD 10.26.0060</t>
  </si>
  <si>
    <t>Escoramento para valas "tipo blindagem", com largura de 5,50m e profundidade de 2,50m, inclusive movimentação com escavadeira hidráulica e mão-de-obra. a medição será feita pelo produto das alturas das paredes escoradas (2 lados) vezes o comprimento da vala.</t>
  </si>
  <si>
    <t>FD 10.26.0061</t>
  </si>
  <si>
    <t>Escoramento para valas "tipo blindagem", com largura de 5,50m e profundidade de 4,50m, inclusive movimentação com escavadeira hidráulica e mão-de-obra. a medição será feita pelo produto das alturas das paredes escoradas (2 lados) vezes o comprimento da vala.</t>
  </si>
  <si>
    <t>FD 10.26.0062</t>
  </si>
  <si>
    <t>Escoramento para valas "tipo blindagem", com largura de 5,50m e profundidade de 6,00m, inclusive movimentação com escavadeira hidráulica e mão-de-obra. a medição será feita pelo produto das alturas das paredes escoradas (2 lados) vezes o comprimento da vala.</t>
  </si>
  <si>
    <t>FD 10.30.0050</t>
  </si>
  <si>
    <t>Consolo de perfil de aço, com peso até 10Kg, para suporte de guia (viga, longarina), em trabalhos do escoramento e congêneres, soldado em estaca do mesmo material, inclusive fornecimento, colocação e retirada, admitindo-se sua utilização 10 vezes.</t>
  </si>
  <si>
    <t>FD 10.30.0100</t>
  </si>
  <si>
    <t>Estronca (escora) de perfil de aço I, de 6", 1ª alma, em trabalhos de escoramento e congêneres, tendo comprimento de 2,50m a 3m, soldada em guias, inclusive fornecimento, colocação, retirada e transporte interno com caminhão, admitindo-se sua utilização 7 vezes.</t>
  </si>
  <si>
    <t>FD 10.30.0151</t>
  </si>
  <si>
    <t>Guia (viga, longarina) de perfil de aço I, de 6", 1ª alma, em trabalhos de escoramento e congêneres, soldada sobre consolos e estacas, estas intercaladas de 1,50m a 2m inclusive fornecimento, colocação, retirada e transporte interno, admitindo-se sua utilização 7 vezes.</t>
  </si>
  <si>
    <t>FD 15.05.0050</t>
  </si>
  <si>
    <t>Execução de parede diafragmada, com 0,60m de espessura, incluindo escavação de trincheira, preparo da lama bentonita, carga do material escavado, operação de colocação da armadura (gaiola) e lançamento do concreto, exclusive o fornecimento do concreto, do aço e da bentonita.</t>
  </si>
  <si>
    <t>FD 15.05.0100</t>
  </si>
  <si>
    <t>Gaiola armadura para parede diafragma, em aço CA-50, incluindo fornecimento, perdas, corte, dobragem, montagem e soldas.</t>
  </si>
  <si>
    <t>FD 20.05.0050</t>
  </si>
  <si>
    <t>Fundação de alvenaria de pedra, com argamassa de cimento saibro e areia, no traço 1:2:3, tendo 0,35 a 0,45m de largura.</t>
  </si>
  <si>
    <t>FD 20.05.0100</t>
  </si>
  <si>
    <t>Fundação de alvenaria de pedra, com argamassa de cimento saibro e areia, no traço 1:2:3, tendo 0,60 a 0,80m de largura.</t>
  </si>
  <si>
    <t>IP 05.05.0200</t>
  </si>
  <si>
    <t>Poste de concreto, com seção circular, reto, com 9 m de comprimento, tipo leve, inclusive transporte.  Fornecimento.</t>
  </si>
  <si>
    <t>IP 05.05.0250</t>
  </si>
  <si>
    <t>Poste de concreto, com seção circular, reto, com 11m de comprimento, tipo leve, com cabeça de concreto, inclusive transporte.  Fornecimento.</t>
  </si>
  <si>
    <t>IP 05.05.0256</t>
  </si>
  <si>
    <t>Poste de concreto, com seção circular, reto, com 11m de comprimento, tipo pesado, com cabeça de concreto, inclusive transporte.  Fornecimento.</t>
  </si>
  <si>
    <t>IP 05.05.0300</t>
  </si>
  <si>
    <t>Poste de concreto, com seção circular, reto, com 12m de comprimento, tipo leve, com cabeça de concreto, inclusive transporte.  Fornecimento.</t>
  </si>
  <si>
    <t>IP 05.05.0306</t>
  </si>
  <si>
    <t>Poste de concreto, com seção circular, reto, com 12m de comprimento, tipo pesado, com cabeça de concreto, inclusive transporte.  Fornecimento.</t>
  </si>
  <si>
    <t>IP 05.05.0350</t>
  </si>
  <si>
    <t>Poste de concreto, com seção circular, reto, com13m de comprimento, conicidade reduzida, carga nominal de 200Kg.  Fornecimento.</t>
  </si>
  <si>
    <t>IP 05.05.0500</t>
  </si>
  <si>
    <t>Poste de concreto, com seção circular, reto, com 17m de comprimento, conicidade reduzida, com cabeça de concreto, inclusive transporte.  Fornecimento.</t>
  </si>
  <si>
    <t>IP 05.05.0700</t>
  </si>
  <si>
    <t>Poste de concreto, com seção circular, reto, com 22,50m de comprimento, conicidade reduzida, com cabeça de concreto, inclusive transporte.  Fornecimento.</t>
  </si>
  <si>
    <t>IP 05.10.0150</t>
  </si>
  <si>
    <t>Poste de aço, reto, cônico contínuo, altura de 3,50m, sem sapata.  Fornecimento.</t>
  </si>
  <si>
    <t>IP 05.10.0300</t>
  </si>
  <si>
    <t>Poste de aço, reto, cônico contínuo, altura de 4,5m, sem sapata, especificação EM-CME-04 da RIOLUZ.  Fornecimento.</t>
  </si>
  <si>
    <t>IP 05.10.0303</t>
  </si>
  <si>
    <t>Poste de aço, reto, cônico contínuo, altura de 4,50m, com sapata.  Fornecimento.</t>
  </si>
  <si>
    <t>IP 05.10.0450</t>
  </si>
  <si>
    <t>Poste de aço, reto, cônico contínuo ou escalonado, altura de 6m, sem sapata.  Fornecimento.</t>
  </si>
  <si>
    <t>IP 05.10.0500</t>
  </si>
  <si>
    <t>Poste de aço, reto, cônico contínuo, altura de 7m, sem sapata.  Fornecimento.</t>
  </si>
  <si>
    <t>IP 05.10.0700</t>
  </si>
  <si>
    <t>Poste de aço, reto, cônico contínuo, altura de 9m, sem sapata.  Fornecimento.</t>
  </si>
  <si>
    <t>IP 05.10.0703</t>
  </si>
  <si>
    <t>Poste de aço, reto, cônico contínuo, altura de 9m, com sapata.  Fornecimento.</t>
  </si>
  <si>
    <t>IP 05.10.0750</t>
  </si>
  <si>
    <t>Poste de aço, curvo, cônico contínuo, simples, (9x2,5)m, sem sapata.  Fornecimento.</t>
  </si>
  <si>
    <t>IP 05.10.0753</t>
  </si>
  <si>
    <t>Poste de aço, curvo, cônico contínuo, simples, (9x2,5)m, com sapata.  Fornecimento.</t>
  </si>
  <si>
    <t>IP 05.10.0800</t>
  </si>
  <si>
    <t>Poste de aço, curvo, cônico contínuo, duplo, (9x2,5)m, com sapata.  Fornecimento.</t>
  </si>
  <si>
    <t>IP 05.10.0803</t>
  </si>
  <si>
    <t>Poste de aço, curvo, cônico contínuo, duplo, (9x2,5)m, sem sapata.  Fornecimento.</t>
  </si>
  <si>
    <t>IP 05.10.0850</t>
  </si>
  <si>
    <t>Poste Multi-Uso de aço, reto, cilíndrico , altura de 9,5m, próprio para montagem em base de sustentação com diâmetro de 6", espessura de 7,11mm, galvanizado, com a possibilidade de ser equipado com braço para semáforo, braço para placa de trânsito, placas de rua, semáforos (repetido e pedestre), braços para luminárias, galhardete, com tomada na parte superior (ver desenho A1-1859-PD).  Fornecimento.</t>
  </si>
  <si>
    <t>IP 05.10.1050</t>
  </si>
  <si>
    <t>Poste de aço, reto, cônico contínuo, altura de 15m, com sapata.  Fornecimento.</t>
  </si>
  <si>
    <t>IP 05.12.0201</t>
  </si>
  <si>
    <t>Poste composto de Poliéster reforçado com Fibra de Vidro - PRFV, seção única, altura total de 4,50 m, conicidade reduzida, carga nominal de 50 daN, diâmetro no topo de 60 mm, com flange(sapata), especificação EM- RIOLUZ Nº 101. Fornecimento e assentamento.</t>
  </si>
  <si>
    <t>IP 05.12.0300</t>
  </si>
  <si>
    <t>Poste composto de Poliéster reforçado com Fibra de Vidro - PRFV, seção única, altura total de 6,00 m, conicidade reduzida, carga nominal de 50 daN, diâmetro no topo de 60 mm, com flange (sapata), especificação EM-RIOLUZ Nº101. Fornecimento e assentamento.</t>
  </si>
  <si>
    <t>IP 05.12.0400</t>
  </si>
  <si>
    <t>Poste composto de Poliéster reforçado com Fibra de Vidro - PRFV, seção única, altura total de 7,00 m, altura útil de 6,00 m, conicidade nominal, tipo leve, carga nominal de 200 daN, diâmetro no topo de 180 mm, engastado, especificação EM-RIOLUZ Nº101. Fornecimento e assentamento.</t>
  </si>
  <si>
    <t>IP 05.12.0450</t>
  </si>
  <si>
    <t>Poste composto de Poliéster reforçado com Fibra de Vidro - PRFV, seção única, altura total de 9,00 m, conicidade reduzida, carga nominal de 60 daN, diâmetro no topo de 60 mm, com flange (sapata), especificação EM-RIOLUZ Nº101. Fornecimento e assentamento.</t>
  </si>
  <si>
    <t>IP 05.12.0500</t>
  </si>
  <si>
    <t>Poste composto de Poliéster reforçado com Fibra de Vidro - PRFV, seção única, altura total de 9,00 m, altura útil de 7,50 m, conicidade normal, tipo leve, carga nominal de 300 daN, diâmetro no topo de 180 mm, engastado, especificação EM-RIOLUZ Nº101. Fornecimento e assentamento.</t>
  </si>
  <si>
    <t>IP 05.12.0650</t>
  </si>
  <si>
    <t>Poste composto de Poliéster reforçado com Fibra de Vidro - PRFV, seção única, altura total de 11,00 m, conicidade reduzida, carga nominal de 200 daN, diâmetro no topo de 110 mm, com flange (sapata), especificação EM-RIOLUZ Nº101. Fornecimento e assentamento.</t>
  </si>
  <si>
    <t>IP 05.12.0701</t>
  </si>
  <si>
    <t>Poste composto de Poliéster reforçado com Fibra de Vidro - PRFV, seção única, altura de 11,00 m, altura útil de 9,00 m, conicidade normal, tipo leve, carga nominal de 400 daN, diâmetro no topo de 180 mm, engastado, especificação EM- RIOLUZ Nº 101.Fornecimento e assentamento.</t>
  </si>
  <si>
    <t>IP 05.12.0750</t>
  </si>
  <si>
    <t>Poste composto de Poliéster reforçado com Fibra de Vidro - PRFV, seção única, altura total de 11,00 m, altura útil de 9,00 m, conicidade normal, tipo pesado, carga nominal de 600 daN, diâmetro no topo de 180 mm, engastado, especificação EM-RIOLUZ Nº101. Fornecimento e assentamento.</t>
  </si>
  <si>
    <t>IP 05.12.0800</t>
  </si>
  <si>
    <t>Poste composto de Poliéster reforçado com Fibra de Vidro - PRFV, seção única, altura total de 12,00 m, altura útil de 10,00 m, conicidade normal, tipo leve, carga nominal de 400 daN, diâmetro no topo de 180 mm, engastado, especificação EM-RIOLUZ Nº101. Fornecimento e assentamento.</t>
  </si>
  <si>
    <t>IP 05.12.0950</t>
  </si>
  <si>
    <t>Poste composto de Poliéster reforçado com Fibra de Vidro - PRFV, seção única, altura total de 15,00 m, conicidade reduzida, carga nominal de 200 daN, diâmetro no topo de 110 mm, com flange (sapata), especificação EM-RIOLUZ Nº101. Fornecimento e assentamento.</t>
  </si>
  <si>
    <t>IP 05.25.0050</t>
  </si>
  <si>
    <t>Poste de aço reto de 3,50m, com flange de aço soldado na sua base, fixado por parafuso chumbadores engastados em fundação de concreto, exclusive fundação e fornecimento do poste.  Assentamento.</t>
  </si>
  <si>
    <t>IP 05.25.0100</t>
  </si>
  <si>
    <t>Poste de aço reto de 3,50m com engastamento da parte inferior da coluna diretamente no solo, exclusive fornecimento do poste.  Assentamento.</t>
  </si>
  <si>
    <t>IP 05.25.0150</t>
  </si>
  <si>
    <t>Poste de aço, reto, ou de composto de poliéster reforçado com fibra de vidro - PRFV, seção única, reto, ambos de 4,50m ate 6,00m, com engastamento da parte inferior da coluna diretamente no solo; exclusive fornecimento do poste. Assentamento.</t>
  </si>
  <si>
    <t>IP 05.25.0200</t>
  </si>
  <si>
    <t>Poste de aço, reto, ou de composto de poliéster reforçado com fibra de vidro - PRFV, seção única, reto, ambos de 7,00m ate 12,00m, com engastamento da parte inferior da coluna diretamente no solo; exclusive fornecimento do poste. Assentamento.</t>
  </si>
  <si>
    <t>IP 05.25.0250</t>
  </si>
  <si>
    <t>Poste de aço, reto, de 13m até 20m, com engastamento da parte inferior da coluna diretamente no solo; exclusive fornecimento do poste.  Assentamento.</t>
  </si>
  <si>
    <t>IP 05.25.0300</t>
  </si>
  <si>
    <t>Poste de aço, curvo, de 1 braço, de 8m até 12m, com engastamento da parte inferior da coluna diretamente no solo; exclusive fornecimento do poste.  Assentamento.</t>
  </si>
  <si>
    <t>IP 05.25.0350</t>
  </si>
  <si>
    <t>Poste de aço, curvo, de 2 braços, de 8m até 12m, com engastamento da parte inferior da coluna diretamente no solo; exclusive fornecimento do poste.  Assentamento.</t>
  </si>
  <si>
    <t>IP 05.25.0356</t>
  </si>
  <si>
    <t>Poste de aço curvo, de 2 braços, de 10m a 12m, com flange de aço soldado na sua base, fixado por parafusos chumbadores engastados em fundação de concreto.  Assentamento.</t>
  </si>
  <si>
    <t>IP 05.25.0400</t>
  </si>
  <si>
    <t>Poste de aço, curvo, cônico contínuo, simples, sem base, com janela de inspeção, com altura de 9m.  Fornecimento e assentamento.</t>
  </si>
  <si>
    <t>IP 05.25.0550</t>
  </si>
  <si>
    <t>Poste de concreto, com seção circular, com 7m de comprimento e carga nominal no topo, de 100Kg, inclusive escavação e exclusive transporte.  Fornecimento e assentamento.</t>
  </si>
  <si>
    <t>IP 05.25.0556</t>
  </si>
  <si>
    <t>Poste de concreto, com seção circular, com 7m de comprimento e carga nominal no topo, de 200Kg, inclusive escavação e exclusive transporte.  Fornecimento e assentamento.</t>
  </si>
  <si>
    <t>IP 05.25.0559</t>
  </si>
  <si>
    <t>Poste de concreto, com seção circular, com 7m de comprimento e carga nominal horizontal no topo, de 300Kg, inclusive escavação exclusive transporte.  Fornecimento e assentamento.</t>
  </si>
  <si>
    <t>IP 05.25.0600</t>
  </si>
  <si>
    <t>Poste de concreto, circular reto de 9m, com cabeça de concreto; exclusive fornecimento do poste e da cabeça.  Assentamento.</t>
  </si>
  <si>
    <t>IP 05.25.0650</t>
  </si>
  <si>
    <t>Poste de concreto, circular reto de 11m, com cabeça de concreto; exclusive fornecimento do poste e da cabeça.  Assentamento.</t>
  </si>
  <si>
    <t>IP 05.25.0700</t>
  </si>
  <si>
    <t>Poste de concreto, circular reto de 12m, com cabeça de concreto; exclusive fornecimento do poste e da cabeça.  Assentamento.</t>
  </si>
  <si>
    <t>IP 05.25.0750</t>
  </si>
  <si>
    <t>Poste de concreto, circular reto de 13m, com cabeça de concreto; exclusive fornecimento do poste e da cabeça.  Assentamento.</t>
  </si>
  <si>
    <t>IP 05.25.0800</t>
  </si>
  <si>
    <t>Poste de concreto, circular reto de 17m, com cabeça de concreto; exclusive fornecimento do poste e da cabeça.  Assentamento.</t>
  </si>
  <si>
    <t>IP 05.25.0850</t>
  </si>
  <si>
    <t>Poste de composto de poliéster reforçado com fibra de vidro - PRFV, seção única, reto, de 4,50m a 6m, com flange fixado por parafusos chumbadores engastados em fundação de concreto, exclusive fundação e fornecimento do poste. Assentamento.</t>
  </si>
  <si>
    <t>IP 05.25.0900</t>
  </si>
  <si>
    <t>Poste de composto de poliéster reforçado com fibra de vidro - PRFV, seção única, reto, de 7,00m a 11,00m, com flange fixado por parafusos chumbadores engastados em fundação de concreto, exclusive fundação e fornecimento do poste.Assentamento.</t>
  </si>
  <si>
    <t>IP 05.30.0200</t>
  </si>
  <si>
    <t>Poste de aço, reto, de 4,50m a 6m, com flange de aço soldado na base, fixado por parafusos chumbadores engastados em fundação de concreto, exclusive fundação e fornecimento do poste.  Assentamento.</t>
  </si>
  <si>
    <t>IP 05.30.0250</t>
  </si>
  <si>
    <t>Poste de aço, reto, de 7m a 11m, com flange de aço soldado na sua base, fixado por parafusos chumbadores engastados em fundação de concreto, exclusive fundação e fornecimento do poste.  Assentamento.</t>
  </si>
  <si>
    <t>IP 05.30.0300</t>
  </si>
  <si>
    <t>Poste de aço, reto, de 12m a 20m, com flange de aço soldado na sua base, fixado por parafusos chumbadores engastados em fundação de concreto, exclusive fundação e fornecimento do poste.  Assentamento.</t>
  </si>
  <si>
    <t>IP 05.30.0500</t>
  </si>
  <si>
    <t>Poste de aço, curvo, de 1 braço, de 8m a 9m, com flange de aço soldado na sua base, fixado por parafusos chumbadores engastados em fundação de concreto, exclusive fundação e poste.</t>
  </si>
  <si>
    <t>IP 05.30.0506</t>
  </si>
  <si>
    <t>Poste de aço, curvo, de 2 braços, de 8m a 9m, com flange de aço soldado na sua base, fixado por parafusos chumbadores engastados em fundação de concreto, exclusive fundação e poste.  Assentamento.</t>
  </si>
  <si>
    <t>IP 05.30.0550</t>
  </si>
  <si>
    <t>Poste de aço, curvo, de 1 braço, de 10m a 12m, com flange de aço soldado na sua base, fixado por parafusos chumbadores engastados em fundação de concreto, exclusive fundação e poste.  Assentamento.</t>
  </si>
  <si>
    <t>IP 05.30.0700</t>
  </si>
  <si>
    <t>Poste de concreto circular, reto, de 23m em fundação especial, exclusive fundação e fornecimento do poste.  Assentamento.</t>
  </si>
  <si>
    <t>IP 05.35.0050</t>
  </si>
  <si>
    <t>Fundação simples de concreto pré-moldado, padrão RIOLUZ, com chumbadores de aço provido de arruelas e porcas, para fixação de poste de aço reto de 3,5m, exclusive o  poste e chumbadores.</t>
  </si>
  <si>
    <t>IP 05.35.0100</t>
  </si>
  <si>
    <t>Fundação simples de concreto pré-moldado, padrão RIOLUZ, com chumbadores de aço provido de arruelas e porcas, para fixação de postes de aço reto ou de composto de poliéster reforçado com fibra de vidro - PRFV, seção única, ambos de 4,5m a 6m, exclusive o poste e chumbadores.</t>
  </si>
  <si>
    <t>IP 05.35.0150</t>
  </si>
  <si>
    <t>Fundação simples de concreto pré-moldado, padrão RIOLUZ, com chumbadores de aço provido de arruelas e porcas, para fixação de postes de aço reto ou de composto de poliéster reforçado com fibra de vidro - PRFV, seção única, ambos de 7,00 m a 11 m, exclusive o poste e chumbadores.</t>
  </si>
  <si>
    <t>IP 05.35.0200</t>
  </si>
  <si>
    <t>Fundação simples de concreto pré-moldado, padrão RIOLUZ, com chumbadores de aço provido de arruelas e porcas, para fixação de postes de aço curvo, de 1 braço, de 8m a 9m, exclusive o poste e chumbadores.</t>
  </si>
  <si>
    <t>IP 05.35.0250</t>
  </si>
  <si>
    <t>Fundação simples de concreto pré-moldado, padrão RIOLUZ, com chumbadores de aço provido de arruelas e porcas, para fixação de postes de aço curvo, de 1 braço, de 10m a 12m, exclusive o poste e chumbadores.</t>
  </si>
  <si>
    <t>IP 05.35.0300</t>
  </si>
  <si>
    <t>Fundação simples de concreto pré-moldado, padrão RIOLUZ, com chumbadores de aço provido de arruelas e porcas, para fixação de postes de aço reto de 12m a 15m, exclusive o poste e chumbadores.</t>
  </si>
  <si>
    <t>IP 05.35.0350</t>
  </si>
  <si>
    <t>Fundação simples de concreto pré-moldado, padrão RIOLUZ, com chumbadores de aço provido de arruelas e porcas, para fixação de poste de aço curvo, de 2 braços, de 8m a 9m, exclusive o poste e chumbadores.</t>
  </si>
  <si>
    <t>IP 05.35.0400</t>
  </si>
  <si>
    <t>Fundação simples de concreto pré-moldado, padrão RIOLUZ, com chumbadores de aço provido de arruelas e porcas, para fixação de postes de aço curvo, de 2 braços, de 10m a 12m, exclusive o poste e chumbadores.</t>
  </si>
  <si>
    <t>IP 05.40.0200</t>
  </si>
  <si>
    <t>Fundação especial de concreto padrão RIOLUZ, com chumbadores de aço, provido de arruelas e porcas, para fixação de postes de aço reto de 12 a 15m, exclusive o poste e chumbadores.</t>
  </si>
  <si>
    <t>IP 05.40.0206</t>
  </si>
  <si>
    <t>Fundação especial de concreto de (0,70x0,70x1,50)m, para poste de aço reto de12 a 15m, inclusive fornecimento de todo o material, exclusive chumbadores.  Construção.</t>
  </si>
  <si>
    <t>IP 05.40.0400</t>
  </si>
  <si>
    <t>Fundação para poste de concreto de 13m, em terreno de areia, argila ou piçarra, inclusive instalação e fornecimento de tampa de proteção.  Construção.</t>
  </si>
  <si>
    <t>IP 05.40.0500</t>
  </si>
  <si>
    <t>Fundação especial para fixação de poste de concreto circular, reto, de 17m, em terreno pantanoso ou aterrado, exclusive o poste.</t>
  </si>
  <si>
    <t>IP 05.40.0506</t>
  </si>
  <si>
    <t>Fundação especial para fixação de poste de concreto circular, reto, de 23m, em terreno pantanoso ou aterrado, exclusive o poste.</t>
  </si>
  <si>
    <t>IP 05.40.0550</t>
  </si>
  <si>
    <t>Fundação especial para fixação de poste de aço, reto ou curvo com flange, de 1 ou 2 braços de 16m a 20m, em terreno pantanoso ou aterrado, exclusive o poste.</t>
  </si>
  <si>
    <t>IP 05.40.0600</t>
  </si>
  <si>
    <t>Construção de fundação antifurto de concreto armado com chumbadores de aço galvanizado provido de arruelas e porcas, para fixação de postes com flange (sapata) antifurto, retos ou curvos, até a altura útil de 9 metros, conforme desenho RIOLUZ A4-2028-PD, incluindo a construção de caixa de passagem de concreto armado, integrada à fundação (oculta), conforme padrão RIOLUZ, incluindo escavação, reaterro, instalação de dreno, tubos, fornecimento do concreto armado, vergalhões e de todos os materiais necessários com exceção do fornecimento do poste e dos chumbadores, incluindo mão de obra e equipamentos.</t>
  </si>
  <si>
    <t>IP 05.50.0020</t>
  </si>
  <si>
    <t>Braço reto, em aço de baixo teor de carbono SAE 1010/1020 galvanizado à fusão, internamente e externamente por imersão única em banho de zinco, conforme NBR-7398 e 7400 da ABNT, com 0,20m de projeção horizontal diâmetro externo de 48mm, conforme desenho A-4-1984-PD e especificação EM-RIOLUZ nº 17.  Fornecimento e instalação.</t>
  </si>
  <si>
    <t>IP 05.50.0057</t>
  </si>
  <si>
    <t>Braço reto, em aço de baixo teor de carbono SAE 1010/1020 galvanizado à fusão, internamente e externamente por imersão única em banho de zinco, conforme NBR-7398 e 7400 da ABNT, com 0,57m de projeção horizontal diâmetro externo de 48mm, conforme desenho A-4-1926-PD e especificação EM-RIOLUZ nº 17.  Fornecimento e instalação.</t>
  </si>
  <si>
    <t>IP 05.50.0506</t>
  </si>
  <si>
    <t>Braço curvo, em aço de baixo teor de carbono SAE 1010/1020 galvanizado à fusão, interna e externamente por imersão única em banho de zinco, conforme NBR-7398 e 7400 da ABNT, com 1,77m de projeção horizontal, diâmetro externo de 48mm, conforme desenho A4-1407-PD e especificação EM-RIOLUZ n.º 17.  Fornecimento.</t>
  </si>
  <si>
    <t>IP 05.50.0556</t>
  </si>
  <si>
    <t>Braço curvo, em aço de baixo teor de carbono SAE 1010/1020 galvanizado à fusão, interna e externamente por imersão única em banho de zinco, conforme NBR-7398 e 7400 da ABNT, com 2,50m de projeção horizontal, diâmetro externo de 60,3mm, conforme desenho A4-1229-PD e especificação EM-RIOLUZ n.º 17.  Fornecimento.</t>
  </si>
  <si>
    <t>IP 05.50.0562</t>
  </si>
  <si>
    <t>Braço de aço galvanizado, curvo, com 2,5m de projeção horizontal e diâmetro externo de 48mm.  Fornecimento.</t>
  </si>
  <si>
    <t>IP 05.50.0600</t>
  </si>
  <si>
    <t>Braço curvo, em aço de baixo teor de carbono SAE 1010/1020 galvanizado à fusão, interna e externamente por imersão única em banho de zinco, conforme NBR-7398 e 7400 da ABNT, com 3,50m de projeção horizontal, diâmetro externo de 60,3mm, conforme desenho A4-1153-PD e especificação EM-RIOLUZ n.º 17.  Fornecimento.</t>
  </si>
  <si>
    <t>IP 05.55.0050</t>
  </si>
  <si>
    <t>Colocação de braço, padrão RIOLUZ, exclusive fornecimento das ferragens de fixação e do braço.</t>
  </si>
  <si>
    <t>IP 05.55.0100</t>
  </si>
  <si>
    <t>Colocação de braço, padrão RIOLUZ, com 0,57m ou 1,77m de projeção horizontal, para luminária LRJ-10, em poste de concreto, com fornecimento das ferragens de fixação; exclusive fornecimento do braço.</t>
  </si>
  <si>
    <t>IP 05.55.0150</t>
  </si>
  <si>
    <t>Colocação de braço, padrão RIOLUZ, de 1,5m até 2,50m de projeção horizontal, em poste reto de aço ou concreto, com fornecimento das ferragens de fixação; exclusive fornecimento do braço.</t>
  </si>
  <si>
    <t>IP 05.55.0200</t>
  </si>
  <si>
    <t>Colocação de braço, padrão RIOLUZ, de 2,6m até 3,50m de projeção horizontal, em poste reto de aço ou concreto, com fornecimento das ferragens de fixação; exclusive fornecimento do braço.</t>
  </si>
  <si>
    <t>IP 05.55.0300</t>
  </si>
  <si>
    <t>Colocação de base quádrupla para topo de poste, em poste reto de aço ou concreto, para altura de até 15m, para luminária tipo ponta de braço; exclusive luminárias e base quádrupla.</t>
  </si>
  <si>
    <t>IP 05.60.0050</t>
  </si>
  <si>
    <t>Pintura de braço com 2 demãos de tinta Aluminac ou similar.</t>
  </si>
  <si>
    <t>IP 05.60.0150</t>
  </si>
  <si>
    <t>Pintura de poste de aço curvo, de 1 braço, de 8m até 10m, com 2 demãos de tinta Aluminac ou similar.</t>
  </si>
  <si>
    <t>IP 05.60.0153</t>
  </si>
  <si>
    <t>Pintura de poste de aço curvo, de 1 braço, de 11m até 15m, com 2 demãos de tinta Aluminac ou similar.</t>
  </si>
  <si>
    <t>IP 05.60.0200</t>
  </si>
  <si>
    <t>Pintura de poste de aço curvo, de 2 braços, de 8m até 10m, com 2 demãos de tinta Aluminac ou similar.</t>
  </si>
  <si>
    <t>IP 05.60.0203</t>
  </si>
  <si>
    <t>Pintura de poste de aço curvo, de 2 braços, de 11m até 15m, com 2 demãos de tinta Aluminac ou similar.</t>
  </si>
  <si>
    <t>IP 05.60.0259</t>
  </si>
  <si>
    <t>Pintura de poste de concreto, de 17m, com 1 demão de tinta Sikatop ou similar e 2 demãos de tinta Internacional ou similar.</t>
  </si>
  <si>
    <t>IP 07.10.0100</t>
  </si>
  <si>
    <t>Totem em coluna de forma elíptica com altura de 2420 mm, confeccionada em aço carbono galvanizado, para acondicionamento de equipamentos elétricos montados em chassi de alumínio, para instalação de um comando de acionamento de IP e chave seccionadora para abertura em carga.  Com barramento de cobre para fases e neutro e adesivo institucional.  Conforme desenho A2-1995-PD.  Fornecimento.</t>
  </si>
  <si>
    <t>sem cotação</t>
  </si>
  <si>
    <t>IP 10.05.0050</t>
  </si>
  <si>
    <t>Armação secundária vertical, completa, para uma rede de baixa tensão (BT), sem fornecimento da armação e das cintas de fixação.  Instalação.</t>
  </si>
  <si>
    <t>IP 10.05.0100</t>
  </si>
  <si>
    <t>Armação secundária vertical de 1 estribo.  Fornecimento.</t>
  </si>
  <si>
    <t>IP 10.05.0103</t>
  </si>
  <si>
    <t>Armação secundária vertical de 3 estribos.  Fornecimento.</t>
  </si>
  <si>
    <t>IP 10.05.0106</t>
  </si>
  <si>
    <t>Armação secundária vertical, de 3 estribos, completa, para uma rede de baixa tensão (BT), de 3 condutores, para alinhamento reto, ângulo inferior a 90° e ponto terminal, exclusive fornecimento das cintas de fixação (ver conjunto BTV1).  Fornecimento e instalação.</t>
  </si>
  <si>
    <t>IP 10.05.0203</t>
  </si>
  <si>
    <t>Armação secundária vertical, de 4 estribos, completa, para uma rede de baixa tensão (BT), de 4 condutores, para alinhamento reto, ângulo inferior a 90° e ponto terminal, exclusive fornecimento das cintas de fixação (ver conjunto BTV1).  Fornecimento e instalação.</t>
  </si>
  <si>
    <t>IP 10.10.0050</t>
  </si>
  <si>
    <t>Conjunto para fixação de rede 13,8Kv, trifásica, exclusive fornecimento dos isoladores e ferragens.  Instalação.</t>
  </si>
  <si>
    <t>IP 10.10.0156</t>
  </si>
  <si>
    <t>Instalação de ferragens singelas, para 1 linha, de 13,8Kv, bifásica triangular, poste ao centro, para alinhamentos retos e ângulos até 30° (conjunto 13A1).  Instalação.</t>
  </si>
  <si>
    <t>IP 10.10.0300</t>
  </si>
  <si>
    <t>Conjunto para fixação de rede 13,8Kv, trifásica, horizontal, poste ao centro, para pequenos ângulos, padrão madeira, montagem normal, tipo 13N2.  Fornecimento e instalação.</t>
  </si>
  <si>
    <t>IP 10.10.0400</t>
  </si>
  <si>
    <t>Conjunto para fixação de rede 13,8Kv, trifásica, horizontal, poste ao centro, para fim de linha, padrão madeira, montagem normal, tipo 13N5.  Fornecimento e instalação.</t>
  </si>
  <si>
    <t>IP 10.10.0503</t>
  </si>
  <si>
    <t>Ferragens singelas e 2 chaves fusíveis, em 1 linha de 13,8Kv, horizontal, poste ao centro; exclusive fornecimento das chaves fusíveis, dos isoladores e ferragens da linha existente. Instalação.</t>
  </si>
  <si>
    <t>IP 10.10.0550</t>
  </si>
  <si>
    <t>Ferragens singelas e 3 chaves fusíveis, em 1 linha de 13,8Kv, horizontal, poste ao centro, exclusive fornecimento das chaves fusíveis dos isoladores e ferragens da linha existente.  Instalação.</t>
  </si>
  <si>
    <t>IP 10.10.0553</t>
  </si>
  <si>
    <t>Fornecimento e instalação de 3 chaves fusíveis, em 1 linha de 13,8Kv, horizontal, poste centro, inclusive suporte de fixação, padrão madeira, montagem normal, tipo 13N8, exclusive isoladores e ferragens da linha existente.</t>
  </si>
  <si>
    <t>IP 10.15.0100</t>
  </si>
  <si>
    <t>Instalação de ferragens singelas, para 2 linhas, de 25Kv, horizontais, poste ao centro, para alinhamentos retos e ângulos até 30° (conjunto 25 E1).</t>
  </si>
  <si>
    <t>IP 10.20.0050</t>
  </si>
  <si>
    <t>Núcleo para fixação de luminária, tipo Pétala, em poste reto (aço ou concreto) de 15m, exclusive luminária e núcleo.  Colocação.</t>
  </si>
  <si>
    <t>IP 10.20.0100</t>
  </si>
  <si>
    <t>Núcleo para fixação de luminária, tipo Pétala, em poste reto (aço ou concreto) de 20m, exclusive luminária e núcleo.  Colocação.</t>
  </si>
  <si>
    <t>IP 10.25.0050</t>
  </si>
  <si>
    <t>Alça pré-formada de distribuição, de aço recoberto de alumínio, para cabo de alumínio nu, bitola de 25mm2, segundo desenho A4-154-CP.  Fornecimento e colocação.</t>
  </si>
  <si>
    <t>IP 10.25.0100</t>
  </si>
  <si>
    <t>Alça pré-formada de serviço, de aço recoberto, para cabo de alumínio nu, bitola de 25mm2, segundo desenho A4-148-CP.  Fornecimento e colocação.</t>
  </si>
  <si>
    <t>IP 10.25.0150</t>
  </si>
  <si>
    <t>Alça pré-formada de distribuição, de aço recoberto de alumínio, para cabo encapado, bitola de 25mm2, segundo desenho A4-154-CP.  Fornecimento e colocação.</t>
  </si>
  <si>
    <t>IP 10.25.0200</t>
  </si>
  <si>
    <t>Alça pré-formada de serviço, de aço recoberto com alumínio encapado, bitola de 25mm2, segundo desenho A4-148-CP.  Fornecimento e colocação.</t>
  </si>
  <si>
    <t>IP 10.25.0300</t>
  </si>
  <si>
    <t>Alça pré-formada para cabo de 35mm2.  Fornecimento.</t>
  </si>
  <si>
    <t>IP 10.30.0050</t>
  </si>
  <si>
    <t>Conector de aterramento tipo KC 22H, Burndy ou similar.  Fornecimento e instalação.</t>
  </si>
  <si>
    <t>IP 10.30.0100</t>
  </si>
  <si>
    <t>Conector para haste de aterramento de pára-raio, com uma descida de 5/8".  Fornecimento.</t>
  </si>
  <si>
    <t>IP 10.30.0150</t>
  </si>
  <si>
    <t>Conector de parafuso fendido (Split-Bolt) em liga de cobre.  Fornecimento e instalação.</t>
  </si>
  <si>
    <t>IP 10.30.0159</t>
  </si>
  <si>
    <t>Conector tipo Split-Bolt, para cabo de 16mm2.  Fornecimento.</t>
  </si>
  <si>
    <t>IP 10.30.0200</t>
  </si>
  <si>
    <t>Conector de parafusos fendido para cabo de 35x70mm2, KS-26, Burndy ou similar.  Fornecimento e instalação.</t>
  </si>
  <si>
    <t>IP 10.30.0250</t>
  </si>
  <si>
    <t>Conector tipo estribo para condutor de alumínio, 1/0AWG.  Fornecimento.</t>
  </si>
  <si>
    <t>IP 10.30.0500</t>
  </si>
  <si>
    <t>Conector tipo cunha, em liga de cobre estanhado, para a fixação de condutores de alumínio ou cobre, por efeito de mola.  Modelo nº 1, padrão RIOLUZ, tipo G, AMP ou similar.  Fornecimento e instalação.</t>
  </si>
  <si>
    <t>IP 10.30.0503</t>
  </si>
  <si>
    <t>Conector tipo cunha, em liga de cobre estanhado, para a fixação de condutores de alumínio ou cobre, por efeito de mola.  Modelo tipo nº 2, padrão RIOLUZ, tipo H, AMP ou similar.  Fornecimento e instalação.</t>
  </si>
  <si>
    <t>IP 10.30.0506</t>
  </si>
  <si>
    <t>Conector tipo cunha, em liga de cobre estanhado, para a fixação de condutores de alumínio ou cobre, por efeito de mola.  Modelo tipo nº 3, padrão RIOLUZ, tipo K, AMP ou similar.  Fornecimento e instalação.</t>
  </si>
  <si>
    <t>IP 10.30.0509</t>
  </si>
  <si>
    <t>Conector tipo cunha, em liga de cobre estanhado, para a fixação de condutores de alumínio ou cobre, por efeito de mola.  Modelo tipo nº 4, padrão RIOLUZ, tipo V, AMP ou similar.  Fornecimento e instalação.</t>
  </si>
  <si>
    <t>IP 10.30.0512</t>
  </si>
  <si>
    <t>Conector tipo cunha, em liga de cobre estanhado, para a fixação de condutores de alumínio ou cobre, por efeito de mola.  Modelo tipo nº 5, padrão RIOLUZ, tipo IV, AMP ou similar.  Fornecimento e instalação.</t>
  </si>
  <si>
    <t>IP 10.30.0515</t>
  </si>
  <si>
    <t>Conector tipo cunha, em liga de cobre estanhado, para a fixação de condutores de alumínio ou cobre, por efeito de mola.  Modelo tipo nº 6, padrão RIOLUZ, tipo B, AMP ou similar.  Fornecimento e instalação.</t>
  </si>
  <si>
    <t>IP 10.30.0518</t>
  </si>
  <si>
    <t>Conector tipo cunha, em liga de cobre estanhado, para a fixação de condutores de alumínio ou cobre, por efeito de mola.  Modelo tipo nº 7, padrão RIOLUZ, tipo A, AMP ou similar.  Fornecimento e instalação.</t>
  </si>
  <si>
    <t>IP 10.30.0521</t>
  </si>
  <si>
    <t>Conector tipo cunha, em liga de cobre estanhado, para a fixação de condutores de alumínio ou cobre, por efeito de mola.  Modelo nº 8, padrão RIOLUZ, tipo C, AMP ou similar.  Fornecimento e instalação.</t>
  </si>
  <si>
    <t>IP 10.30.0524</t>
  </si>
  <si>
    <t>Conector tipo cunha, em liga de cobre estanhado, para a fixação de condutores de alumínio ou cobre, por efeito de mola.  Modelo nº 9, padrão RIOLUZ, tipo J, AMP ou similar.  Fornecimento e instalação.</t>
  </si>
  <si>
    <t>IP 10.30.0527</t>
  </si>
  <si>
    <t>Conector tipo cunha, em liga de cobre estanhado, para a fixação de condutores de alumínio ou cobre, por efeito de mola.  Modelo nº 10, padrão RIOLUZ, tipo F, AMP ou similar.  Fornecimento e instalação.</t>
  </si>
  <si>
    <t>IP 10.30.0530</t>
  </si>
  <si>
    <t>Conector tipo cunha, em liga de cobre estanhado, para a fixação de condutores de alumínio ou cobre, por efeito de mola.  Modelo nº 11, padrão RIOLUZ, tipo D, AMP ou similar.  Fornecimento e instalação.</t>
  </si>
  <si>
    <t>IP 10.30.0532</t>
  </si>
  <si>
    <t>Conector tipo cunha, em liga de cobre estanhado, para a fixação de condutores de alumínio ou cobre, por efeito de mola.  Modelo nº 12, padrão RIOLUZ, tipo I, AMP ou similar.  Fornecimento e instalação.</t>
  </si>
  <si>
    <t>IP 10.30.0535</t>
  </si>
  <si>
    <t>Conector tipo cunha, em liga de cobre estanhado, para a fixação de condutores de alumínio ou cobre, por efeito de mola.  Modelo nº 13, padrão RIOLUZ, tipo VII, AMP ou similar.  Fornecimento e instalação.</t>
  </si>
  <si>
    <t>IP 10.30.0538</t>
  </si>
  <si>
    <t>Conector tipo cunha, em liga de cobre estanhado, para a fixação de condutores de alumínio ou cobre, por efeito de mola.  Modelo nº 14, padrão RIOLUZ, tipo VI, AMP ou similar.  Fornecimento e instalação.</t>
  </si>
  <si>
    <t>IP 10.30.0555</t>
  </si>
  <si>
    <t>Conector perfurante para rede aérea, tensão de aplicação: 0,6/1 KV, corpo isolado resistente às intempéries, na cor preta, contato dentado: liga de cobre estanhado, com camada de espessura mínima de 8 um e condutividade elétrica mínima de 98% IACS a 20º C, parafuso torquimétrico: liga de alumínio, capuz: material elastomérico na cor preta, incorporados ao corpo do conector de forma imperdível, grau de proteção: IP-65, para cabos: principal: 6mm2 - 185mm2 e derivação: 1,5mm2 - 10mm2.  Fornecimento.</t>
  </si>
  <si>
    <t>IP 10.30.0560</t>
  </si>
  <si>
    <t>Conector perfurante para rede subterrânea, tensão de aplicação: 0,6/1 KV, corpo isolado resistente ao ambiente do subsolo, nas cores branca ou bege claro, contato dentado: liga de alumínio estanhado, com camada de espessura mínima de 8 um e condutividade elétrica mínima de 98% IACS a 20º C, parafuso torquimétrico: liga de alumínio, selador e capuz: material elastomérico na cor preta, incorporados ao corpo do conector de forma imperdível, grau de proteção: IP-68, para cabos: principal: 6mm2 - 70mm2 e derivação: 1,5mm2 - 6mm2.  Fornecimento.</t>
  </si>
  <si>
    <t>IP 10.30.0563</t>
  </si>
  <si>
    <t>Conector perfurante para rede subterrânea, tensão de aplicação: 0,6/1 KV, corpo isolado resistente ao ambiente do subsolo, nas cores branca ou bege claro, contato dentado: liga de alumínio estanhado, com camada de espessura mínima de 8 um e condutividade elétrica mínima de 98% IACS a 20º C, parafuso torquimétrico: liga de alumínio, selador e capuz: material elastomérico na cor preta, incorporados ao corpo do conector de forma imperdível, grau de proteção: IP-68, para cabos: principal: 6mm2 - 70mm2 e derivação: 6mm2 - 10mm2.  Fornecimento.</t>
  </si>
  <si>
    <t>IP 10.30.0660</t>
  </si>
  <si>
    <t>Conector perfurante para rede subterrânea, tensão de aplicação: 0,6/1 KV, corpo isolado resistente ao ambiente do subsolo, nas cores branca ou bege claro, contato dentado: liga de alumínio estanhado, com camada de espessura mínima de 8 um e condutividade elétrica mínima de 98% IACS a 20º C, parafuso torquimétrico: liga de alumínio, selador e capuz: material elastomérico na cor preta, incorporados ao corpo do conector de forma imperdível, grau de proteção: IP-68, para cabos: principal: 35mm2 - 120mm2 e derivação: 25mm2 - 50mm2.  Fornecimento.</t>
  </si>
  <si>
    <t>IP 10.30.0700</t>
  </si>
  <si>
    <t>Conectores para interligação entre cabo singelo ou múltiplo ou haste de aterramento, exclusive fornecimento do conector. Instalação</t>
  </si>
  <si>
    <t>IP 10.30.1050</t>
  </si>
  <si>
    <t>Grampo paralelo universal de alumínio fundido ou extrudado, de 2 parafusos, com pasta anti óxido, segundo desenho A3-142-CP.  Fornecimento e colocação.</t>
  </si>
  <si>
    <t>IP 10.30.1100</t>
  </si>
  <si>
    <t>Grampo de linha viva em alumínio.  Fornecimento.</t>
  </si>
  <si>
    <t>IP 10.35.0050</t>
  </si>
  <si>
    <t>Condulete de alumínio sílico tipo LL de 19mm (3/4") com tampa.  Fornecimento.</t>
  </si>
  <si>
    <t>IP 10.35.0053</t>
  </si>
  <si>
    <t>Condulete de alumínio sílico tipo LR de 19mm (3/4") com tampa.  Fornecimento.</t>
  </si>
  <si>
    <t>IP 10.35.0056</t>
  </si>
  <si>
    <t>Condulete de alumínio sílico tipo T de 19mm (3/4") com tampa.  Fornecimento.</t>
  </si>
  <si>
    <t>IP 10.35.0100</t>
  </si>
  <si>
    <t>Caixa de ligação tipo Petrolets R=15/C, R=15/TB, R=15/LB ou similar, com entradas rosqueadas de 1" (25mm).  Fornecimento e colocação.</t>
  </si>
  <si>
    <t>IP 10.35.0200</t>
  </si>
  <si>
    <t>Caixa de ligação tipo Petrolets R=15/C, R=15/TB, R=15/LB ou similar, com entradas rosqueadas de 2" (50mm).  Fornecimento e colocação.</t>
  </si>
  <si>
    <t>IP 10.35.0312</t>
  </si>
  <si>
    <t>Condulete de alumínio tipo T de 75mm (3").  Fornecimento.</t>
  </si>
  <si>
    <t>IP 10.35.0400</t>
  </si>
  <si>
    <t>Caixa de ligação tipo Condulets R-15/LB-22 ou similar, com entrada rosqueadas de 1 1/2" (27mm).  Fornecimento e colocação.</t>
  </si>
  <si>
    <t>IP 10.40.0050</t>
  </si>
  <si>
    <t>Laço de roldana pré-formado, de aço recoberto de alumínio, para cabo de alumínio nu, bitola de 25mm2, segundo desenho A4-139-CP.  Fornecimento e colocação.</t>
  </si>
  <si>
    <t>IP 10.40.0100</t>
  </si>
  <si>
    <t>Laço de roldana pré-formado, de aço recoberto de alumínio, para cabo de alumínio encapado, bitola de 25mm2, segundo desenho A4-139-CP.  Fornecimento e colocação.</t>
  </si>
  <si>
    <t>IP 15.05.0050</t>
  </si>
  <si>
    <t>Rede de baixa tensão (BT), aérea, com 1 condutor de cobre, exclusive fornecimento do condutor (lance).  Instalação.</t>
  </si>
  <si>
    <t>IP 15.05.0100</t>
  </si>
  <si>
    <t>Rede de baixa tensão (BT), aérea, com 1 condutor de alumínio, exclusive fornecimento do condutor (lance).  Instalação.</t>
  </si>
  <si>
    <t>IP 15.05.0150</t>
  </si>
  <si>
    <t>Instalação de rede de baixa tensão (BT), aérea, com cabo Multiplex, ou similar, de alumínio, exclusive fornecimento do cabo.</t>
  </si>
  <si>
    <t>IP 15.05.0200</t>
  </si>
  <si>
    <t>Rede de baixa tensão (BT), aérea, com 2 condutores de alumínio, exclusive fornecimento dos condutores (lance).  Instalação.</t>
  </si>
  <si>
    <t>IP 15.05.0250</t>
  </si>
  <si>
    <t>Rede de baixa tensão (BT), aérea, com 3 condutores de cobre, exclusive fornecimento do condutor (lance).  Instalação.</t>
  </si>
  <si>
    <t>IP 15.05.0300</t>
  </si>
  <si>
    <t>Rede de baixa tensão (BT), aérea, com 3 condutores de alumínio, exclusive fornecimento dos condutores (lance).  Instalação.</t>
  </si>
  <si>
    <t>IP 15.05.0350</t>
  </si>
  <si>
    <t>Rede de baixa tensão (BT), aérea, com 4 condutores de alumínio, exclusive fornecimento dos condutores (lance).  Instalação.</t>
  </si>
  <si>
    <t>IP 15.10.0050</t>
  </si>
  <si>
    <t>Instalação de rede de alta tensão (AT) aérea, com cabo triplex de cobre, exclusive fornecimento de cabo.</t>
  </si>
  <si>
    <t>IP 15.10.0100</t>
  </si>
  <si>
    <t>Rede de alta tensão (AT), aérea, com 2 condutores de alumínio; exclusive fornecimento dos condutores (lance).  Instalação.</t>
  </si>
  <si>
    <t>IP 15.10.0150</t>
  </si>
  <si>
    <t>Rede de alta tensão (AT), aérea, com 2 condutores de cobre, exclusive fornecimento dos condutores (lance).  Instalação.</t>
  </si>
  <si>
    <t>IP 15.10.0200</t>
  </si>
  <si>
    <t>Rede de alta tensão (AT), aérea, com 3 condutores de alumínio; exclusive fornecimento dos condutores (lance).  Instalação.</t>
  </si>
  <si>
    <t>IP 15.10.0250</t>
  </si>
  <si>
    <t>Rede de alta tensão (AT), aérea, com 3 condutores de cobre, exclusive fornecimento dos condutores (lance).  Instalação.</t>
  </si>
  <si>
    <t>IP 15.15.0050</t>
  </si>
  <si>
    <t>Isolador de baixa tensão (BT), tipo carretel, na cor marrom, medindo (72x72)mm.  Fornecimento.</t>
  </si>
  <si>
    <t>IP 15.15.0100</t>
  </si>
  <si>
    <t>Isolador tipo pino, 13,8Kv.  Fornecimento.</t>
  </si>
  <si>
    <t>IP 15.20.0100</t>
  </si>
  <si>
    <t>Mufla terminal para cabo singelo 50mm2, 15Kv, inclusive braçadeira para fixação.  Fornecimento e assentamento.</t>
  </si>
  <si>
    <t>IP 15.25.0100</t>
  </si>
  <si>
    <t>Cabo de cobre nu, seção de 16mm2.  Fornecimento. (1Kg = 7,04 metros)</t>
  </si>
  <si>
    <t>IP 15.25.0109</t>
  </si>
  <si>
    <t>Cabo de cobre nu, seção de 25mm2.  Fornecimento. (1Kg = 4,51 metros)</t>
  </si>
  <si>
    <t>IP 15.25.0112</t>
  </si>
  <si>
    <t>Cabo de cobre nu, seção de 35mm2.  Fornecimento. (1Kg = 3,16 metros)</t>
  </si>
  <si>
    <t>IP 15.30.0050</t>
  </si>
  <si>
    <t>Cabo de cobre, 750V, seção de 1,5mm2.  Fornecimento.</t>
  </si>
  <si>
    <t>IP 15.30.0053</t>
  </si>
  <si>
    <t>Cabo de cobre flexível, 750V, seção de 2x1,5mm2, PVC/ 70°C.  Fornecimento.</t>
  </si>
  <si>
    <t>IP 15.30.0059</t>
  </si>
  <si>
    <t>Cabo de cobre flexível, 750V, seção de 3x1,5mm2, PVC/ 70°C, classe 4.  Fornecimento.</t>
  </si>
  <si>
    <t>IP 15.30.0062</t>
  </si>
  <si>
    <t>Cabo de cobre flexível, 750V, seção de 3x1,5mm2, PVC/ 70°C, classe 4.  Fornecimento e colocação.</t>
  </si>
  <si>
    <t>IP 15.30.0106</t>
  </si>
  <si>
    <t>Cabo de cobre flexível, 750V, seção de 3x2,5mm2, PVC/70°C.  Fornecimento</t>
  </si>
  <si>
    <t>IP 15.30.0153</t>
  </si>
  <si>
    <t>Cabo de cobre flexível, 750V, seção de 2x4mm2, PVC/ 70°C, classe4.  Fornecimento.</t>
  </si>
  <si>
    <t>IP 15.30.0156</t>
  </si>
  <si>
    <t>Cabo de cobre flexível, 750V, seção de 3x4mm2, PVC/ 70°C.  Fornecimento.</t>
  </si>
  <si>
    <t>IP 15.30.0159</t>
  </si>
  <si>
    <t>Cabo de cobre flexível, 750V, seção de 4x4mm2, PVC/ 70°C.  Fornecimento.</t>
  </si>
  <si>
    <t>IP 15.30.0206</t>
  </si>
  <si>
    <t>Cabo de cobre flexível, 750V, seção de 3x6mm2, PVC/ 70°C.  Fornecimento.</t>
  </si>
  <si>
    <t>IP 15.30.0253</t>
  </si>
  <si>
    <t>Cabo de cobre flexível, 750V, seção de 2x10mm2, PVC/ 70°C.  Fornecimento.</t>
  </si>
  <si>
    <t>IP 15.30.0256</t>
  </si>
  <si>
    <t>Cabo de cobre, flexível, 750V, seção de 3x10mm2, PVC/ 70°C.  Fornecimento.</t>
  </si>
  <si>
    <t>IP 15.30.0259</t>
  </si>
  <si>
    <t>Cabo de cobre flexível, 750V, seção de 4x10mm2, PVC/ 70°C.  Fornecimento.</t>
  </si>
  <si>
    <t>IP 15.30.0300</t>
  </si>
  <si>
    <t>Cabo de cobre flexível, 750V/70°, seção de 16mm2.  Fornecimento.</t>
  </si>
  <si>
    <t>IP 15.30.0309</t>
  </si>
  <si>
    <t>Cabo de cobre flexível, 750V, seção de 3x16mm2, PVC/ 70°C.  Fornecimento.</t>
  </si>
  <si>
    <t>IP 15.35.0300</t>
  </si>
  <si>
    <t>Cabo de cobre rígido, 1Kv, 6mm2, PVC/ 70°C.  Fornecimento.</t>
  </si>
  <si>
    <t>IP 15.35.0303</t>
  </si>
  <si>
    <t>Cabo de cobre, 750V, seção de 2x6mm2, PVC/ 70°C.  Fornecimento.</t>
  </si>
  <si>
    <t>IP 15.35.0350</t>
  </si>
  <si>
    <t>Cabo de cobre rígido, seção de 10mm2, formados por condutores em fios de cobre nu, encordoamento classe 2, isolamento para 1Kv, em polietileno reticulado (XLPE) ou etileno propileno (EPR), com capa de cobertura em PVC na cor preta, NBR 7286, NBR 7287 e especificação Rioluz EM-RIOLUZ-74. Fornecimento.</t>
  </si>
  <si>
    <t>IP 15.35.0400</t>
  </si>
  <si>
    <t>Cabo de cobre, 1Kv, 16mm2, PVC/ 70°C.  Fornecimento.</t>
  </si>
  <si>
    <t>IP 15.35.0450</t>
  </si>
  <si>
    <t>Cabo de cobre rígido, 1Kv, 25mm2, PVC/ 70°C.  Fornecimento.</t>
  </si>
  <si>
    <t>IP 15.35.0456</t>
  </si>
  <si>
    <t>Cabo de cobre rígido, seção de 25mm2, formados por condutores em fios de cobre nu, encordoamento classe 2, isolamento para 1Kv, em polietileno reticulado (XLPE) ou etileno propileno (EPR), com capa de cobertura em PVC na cor preta, NBR 7286, NBR 7287 e especificação Rioluz EM-RIOLUZ-74. Fornecimento.</t>
  </si>
  <si>
    <t>IP 15.35.0459</t>
  </si>
  <si>
    <t>Cabo de cobre rígido, 25mm2, 8,7 a 15Kv, isolado EPR/XLPE.  Fornecimento.</t>
  </si>
  <si>
    <t>IP 15.35.0500</t>
  </si>
  <si>
    <t>Cabo de cobre rígido, 1Kv, 35mm2, PVC/ 70°C.  Fornecimento.</t>
  </si>
  <si>
    <t>IP 15.35.0506</t>
  </si>
  <si>
    <t>Cabo de cobre rígido, seção de 35mm2, formado por condutores em fios de cobre nu, encordoamento classe 2, isolamento para 1Kv, em polietileno reticulado (XLPE) ou etileno propileno (EPR), com capa de cobertura em PVC na cor preta, NBR 7286, NBR 7287 e especificação Rioluz EM-RIOLUZ-74.  Fornecimento.</t>
  </si>
  <si>
    <t>IP 15.35.0550</t>
  </si>
  <si>
    <t>Cabo de cobre rígido, 1Kv, 50mm2, PVC/ 70°C.  Fornecimento.</t>
  </si>
  <si>
    <t>IP 15.35.0556</t>
  </si>
  <si>
    <t>Cabo de cobre rígido, seção de 50mm2, formados por condutores em fios de cobre nu, encordoamento classe 2, isolamento para 1Kv, em polietileno reticulado (XLPE) ou etileno propileno (EPR), com capa de cobertura em PVC na cor preta, NBR 7286, NBR 7287 e especificação Rioluz EM-RIOLUZ-74. Fornecimento.</t>
  </si>
  <si>
    <t>IP 15.35.0562</t>
  </si>
  <si>
    <t>Cabo de cobre rígido, seção de 3x1x50mm2, triplexado, 20Kv, isolado EPR/XLPE.  Fornecimento.</t>
  </si>
  <si>
    <t>IP 15.35.0600</t>
  </si>
  <si>
    <t>Cabo de cobre rígido, seção de 70mm2, formados por condutores em fios de cobre nu, encordoamento classe 2, isolamento para 1Kv, em polietileno reticulado (XLPE) ou etileno propileno (EPR), com capa de cobertura em PVC na cor preta, NBR 7286, NBR 7287 e especificação Rioluz EM-RIOLUZ-74. Fornecimento.</t>
  </si>
  <si>
    <t>IP 15.40.0050</t>
  </si>
  <si>
    <t>Cabo de alumínio nu, 2AWG, sem alma de aço (CA).  Fornecimento. (1m=0,093Kg)</t>
  </si>
  <si>
    <t>IP 15.40.0150</t>
  </si>
  <si>
    <t>Cabo de alumínio WPP 2AWG.  Fornecimento.</t>
  </si>
  <si>
    <t>IP 15.40.0190</t>
  </si>
  <si>
    <t>Cabo de alumínio, seção de 10mm2, formado por condutores em fios de alumínio nu, encordoamento classe 2, isolamento para 1Kv, em polietileno reticulado (XLPE) ou etileno propileno (EPR), com capa de cobertura em PVC na cor preta, NBR 7286, NBR 7287 e especificação Rioluz EM-RIOLUZ-74.  Fornecimento.</t>
  </si>
  <si>
    <t>IP 15.40.0200</t>
  </si>
  <si>
    <t>Cabo de alumínio nu, 1/0AWG, com alma de aço (CAA).  Fornecimento. (1m=0,216Kg)</t>
  </si>
  <si>
    <t>IP 15.40.0250</t>
  </si>
  <si>
    <t>Cabo de alumínio, seção de 50mm2, formados por condutores em fios de alumínio nu, encordoamento classe 2, isolamento para 1Kv, em polietileno reticulado (XLPE) ou etileno propileno (EPR), com capa de cobertura em PVC na cor preta, NBR 7286, NBR 7287 e especificação Rioluz EM-RIOLUZ-74. Fornecimento.</t>
  </si>
  <si>
    <t>IP 15.40.0300</t>
  </si>
  <si>
    <t>Cabo de alumínio WPP, 1Kv, 1/0AWG.  Fornecimento.</t>
  </si>
  <si>
    <t>IP 15.40.0503</t>
  </si>
  <si>
    <t>Cabo de alumínio, seção de 16mm2, formados por condutores em fios de alumínio nu, encordoamento classe 2, isolamento para 1Kv, em polietileno reticulado (XLPE) ou etileno propileno (EPR), com capa de cobertura em PVC na cor preta, NBR 7286, NBR 7287 e especificação Rioluz EM-RIOLUZ-74. Fornecimento.</t>
  </si>
  <si>
    <t>IP 15.40.0505</t>
  </si>
  <si>
    <t>Cabo de alumínio, seção de 25mm2, formado por condutores em fios de alumínio nu, encordoamento classe 2, isolamento para 1Kv, em polietileno reticulado (XLPE) ou etileno propileno (EPR), com capa de cobertura em PVC na cor preta, NBR 7286, NBR 7287 e especificação Rioluz EM-RIOLUZ-74.  Fornecimento.</t>
  </si>
  <si>
    <t>IP 15.40.0512</t>
  </si>
  <si>
    <t>Cabo de alumínio, seção de 35mm2, formados por condutores em fios de alumínio nu, encordoamento classe 2, isolamento para 1Kv, em polietileno reticulado (XLPE) ou etileno propileno (EPR), com capa de cobertura em PVC na cor preta, NBR 7286, NBR 7287 e especificação Rioluz EM-RIOLUZ-74. Fornecimento.</t>
  </si>
  <si>
    <t>IP 15.43.0200</t>
  </si>
  <si>
    <t>Cabo de alumínio multiplexado auto sustentado, com três condutores fase de alumínio compactado (CA), com isolamento composto de polietileno reticulado (XLPE), 90°C, isolamento para 1Kv, seção 16mm2 e condutor neutro de alumínio compactado, não isolado, com alma de aço (CAA), seção 16mm2 (3 x 1 x 16 + 16), conforme NBR 8182.  Fornecimento.</t>
  </si>
  <si>
    <t>IP 15.43.0300</t>
  </si>
  <si>
    <t>Cabo de alumínio multiplexado auto sustentado, com dois condutores fase de alumínio compactado (CA), com isolamento composto de polietileno reticulado (XLPE), 90°C, isolamento para 1Kv, seção 25mm2 e condutor neutro de alumínio compactado, não isolado, com alma de aço (CAA), seção 25mm2 (2 x 1 x 25 + 25), conforme NBR 8182.  Fornecimento.</t>
  </si>
  <si>
    <t>IP 15.45.0050</t>
  </si>
  <si>
    <t>Colocação e fornecimento de arame de ferro galvanizado, seção de 2mm2 (12AWG), embuchado com papel, em linha de dutos; exclusive dutos.</t>
  </si>
  <si>
    <t>IP 15.45.0100</t>
  </si>
  <si>
    <t>Colocação de 1 condutor singelo em linha de dutos; exclusive fornecimento de condutor e dos dutos.</t>
  </si>
  <si>
    <t>IP 15.45.0106</t>
  </si>
  <si>
    <t>Colocação de 3 condutores singelos em linha de dutos; exclusive fornecimento de condutor e dos dutos.</t>
  </si>
  <si>
    <t>IP 15.45.0109</t>
  </si>
  <si>
    <t>Colocação de 4 condutores singelos em linha de dutos; exclusive fornecimento de condutor e dos dutos.</t>
  </si>
  <si>
    <t>IP 15.45.0112</t>
  </si>
  <si>
    <t>Colocação de 5 condutores singelos em linha de dutos; exclusive fornecimento do condutor e dos dutos.</t>
  </si>
  <si>
    <t>IP 15.45.0200</t>
  </si>
  <si>
    <t>Colocação de 1 cabo bifásico, em linha de dutos; exclusive fornecimento dos cabos e dos dutos.</t>
  </si>
  <si>
    <t>IP 15.45.0300</t>
  </si>
  <si>
    <t>Colocação de 1 cabo trifásico, em linha de dutos; exclusive fornecimento dos cabos e dos dutos.</t>
  </si>
  <si>
    <t>IP 15.45.0400</t>
  </si>
  <si>
    <t>Cabo múltiplo em poste reto ou curvo; braço reto ou curvo ou base múltipla; exclusive fornecimento dos cabos. Colocação</t>
  </si>
  <si>
    <t>IP 15.50.0100</t>
  </si>
  <si>
    <t>Anilha de nylon para identificação de condutor XLPE de 25 a 35mm2.  Fornecimento.</t>
  </si>
  <si>
    <t>IP 15.50.0150</t>
  </si>
  <si>
    <t>Anilha de nylon para identificação de condutor XLPE de 50 a 70mm2.  Fornecimento.</t>
  </si>
  <si>
    <t>IP 15.55.0050</t>
  </si>
  <si>
    <t>Transformador de distribuição monofásico, para iluminação pública, para poste, 60Hz, 250/125V, de 10Kva.  Fornecimento.</t>
  </si>
  <si>
    <t>IP 15.55.0100</t>
  </si>
  <si>
    <t>Transformador de distribuição monofásico, de 25Kva, 60HZ, tensão secundária de 250/125V.  Fornecimento.</t>
  </si>
  <si>
    <t>IP 15.55.0125</t>
  </si>
  <si>
    <t>Transformador de distribuição, trifásico, potência de 15Kva, tensão primária de 13,8Kv, tensão secundária de 220/127V, classe 15Kv, montado com bucha de AT classe 25Kv, montagem em poste, resfriamento natural, fornecido com óleo isolante e todos os acessórios standart, conforme desenho A4-1250 PD-EM RIOLUZ-12.  Fornecimento.</t>
  </si>
  <si>
    <t>IP 15.55.0150</t>
  </si>
  <si>
    <t>Transformador de distribuição trifásico, de 30Kva, 60HZ, tensão secundária de 220/127V.  Fornecimento.</t>
  </si>
  <si>
    <t>IP 15.55.0300</t>
  </si>
  <si>
    <t>Transformador de distribuição trifásico, de 45Kva, 60HZ, tensão secundária de 220/127V.  Fornecimento.</t>
  </si>
  <si>
    <t>IP 15.55.0350</t>
  </si>
  <si>
    <t>Transformador de distribuição trifásico, de 75Kva, 60HZ, tensão secundária de 220/127V.  Fornecimento.</t>
  </si>
  <si>
    <t>IP 15.55.0400</t>
  </si>
  <si>
    <t>Transformador de distribuição trifásico, de 75Kva, tensão primária de 13,2Kv, tensão secundária de 380/220V.  Fornecimento.</t>
  </si>
  <si>
    <t>IP 15.55.1000</t>
  </si>
  <si>
    <t>Suporte para montagem de transformador em poste.  Fornecimento.</t>
  </si>
  <si>
    <t>IP 15.60.0100</t>
  </si>
  <si>
    <t>Transformadores de 5Kva até 112,5Kva, sob linha de 13,8Kv, exclusive ferragens  de suporte,  chaves fusíveis com respectivas ferragens e transformadores; inclusive interligação de alta tensão (AT) e baixa tensão (BT), sendo esta última com conectores de linha, exclusive conectores.  Instalação.</t>
  </si>
  <si>
    <t>IP 20.05.0050</t>
  </si>
  <si>
    <t>Aterramento de caixa Hand-Hole.</t>
  </si>
  <si>
    <t>IP 20.05.0053</t>
  </si>
  <si>
    <t>Aterramento de poste de aço, inclusive fornecimento dos materiais.</t>
  </si>
  <si>
    <t>IP 20.05.0056</t>
  </si>
  <si>
    <t>Aterramento de tampão, inclusive fornecimento dos materiais.</t>
  </si>
  <si>
    <t>IP 20.05.0103</t>
  </si>
  <si>
    <t>Haste para aterramento, de 5/8" (16mm), com 2,50m de comprimento.  Fornecimento.</t>
  </si>
  <si>
    <t>IP 20.05.0106</t>
  </si>
  <si>
    <t>Haste para aterramento, de 5/8" (16mm), com 2,50m a 3m de comprimento.  Colocação.</t>
  </si>
  <si>
    <t>IP 20.05.0150</t>
  </si>
  <si>
    <t>Conjunto de aterramento para transformador (ver desenho  A2-134-CP).  Instalação.</t>
  </si>
  <si>
    <t>IP 20.05.0153</t>
  </si>
  <si>
    <t>Conjunto de aterramento de transformador.  Fornecimento e instalação.</t>
  </si>
  <si>
    <t>IP 20.05.0156</t>
  </si>
  <si>
    <t>Conjunto de aterramento de transformador (ver desenho A2-134-CP).  Fornecimento e instalação.</t>
  </si>
  <si>
    <t>IP 20.05.0200</t>
  </si>
  <si>
    <t>Conjunto de aterramento de rede de baixa tensão (BT).  Fornecimento e instalação.</t>
  </si>
  <si>
    <t>IP 20.05.0203</t>
  </si>
  <si>
    <t>Conjunto de aterramento de rede de baixa tensão (BT) (ver desenho A2-134-CP).  Fornecimento e instalação.</t>
  </si>
  <si>
    <t>IP 20.05.0250</t>
  </si>
  <si>
    <t>Conjunto de aterramento para rede de baixa tensão, exclusive fornecimento dos materiais (ver desenho A2-134-CP). Instalação.</t>
  </si>
  <si>
    <t>IP 20.05.0300</t>
  </si>
  <si>
    <t>Cabo de aço cobreado, com baixo teor de carbono, recozido, formado por sete fios de aço revestidos individualmente com cobre (processo de caldeamento a quente), bitola de 16 mm², condutividade maior ou igual à 30 porcento IACS, conforme norma ASTM B227 para fios e ASTM B228 para cabos. Fornecimento</t>
  </si>
  <si>
    <t>IP 20.05.0350</t>
  </si>
  <si>
    <t>Cabo de aço cobreado, com baixo teor de carbono, recozido, formado por sete fios de aço revestidos individualmente com cobre (processo de caldeamento a quente), bitola de 25 mm², condutividade maior ou igual à 30 porcento IACS, conforme norma ASTM B227 para fios e ASTM B228 para cabos. Fornecimento</t>
  </si>
  <si>
    <t>IP 25.05.0050</t>
  </si>
  <si>
    <t>Caixa de passagem para embutir em alvenaria, de 5"x5".  Fornecimento.</t>
  </si>
  <si>
    <t>IP 25.05.0100</t>
  </si>
  <si>
    <t>Caixa de passagem em alumínio fundido (15x15x10)cm, com saídas rosqueadas de 3/4" e tampa removível.  Fornecimento.</t>
  </si>
  <si>
    <t>IP 25.05.0150</t>
  </si>
  <si>
    <t>Caixa de passagem de alvenaria com dimensões de (1x1x1)m, inclusive escavação e reaterro, exclusive fornecimento do tampão.</t>
  </si>
  <si>
    <t>IP 25.10.0025</t>
  </si>
  <si>
    <t>Caixa Hand-Hole, pré-moldada, circular, de concreto, padrão RIOLUZ, com dimensões (0,30x0,30)m; inclusive escavação e reaterro; exclusive fornecimento do tampão.  Fornecimento e colocação.</t>
  </si>
  <si>
    <t>IP 25.10.0050</t>
  </si>
  <si>
    <t>Caixa Hand-Hole em alvenaria, retangular com dimensões (40x40x60)cm, com tampão de concreto pré-moldado, com alça.  Construção.</t>
  </si>
  <si>
    <t>IP 25.10.0059</t>
  </si>
  <si>
    <t>Caixa Hand-Hole em alvenaria, retangular com dimensões (40x40x90)cm, com tampão de concreto pré-moldado, com alça.  Construção.</t>
  </si>
  <si>
    <t>IP 25.10.0100</t>
  </si>
  <si>
    <t>Caixa Hand-Hole, pré-moldada, circular, de concreto, padrão RIOLUZ, com dimensões (0,60x0,30)m; inclusive escavação e reaterro, exclusive tampão.  Fornecimento e assentamento.</t>
  </si>
  <si>
    <t>IP 25.10.0150</t>
  </si>
  <si>
    <t>Caixa Hand-Hole, pré-moldada, circular de concreto, padrão RIOLUZ, com dimensões (0,60x0,60)m, inclusive escavação e reaterro, exclusive tampão e materiais.  Assentamento.</t>
  </si>
  <si>
    <t>IP 25.10.0153</t>
  </si>
  <si>
    <t>Caixa Hand-Hole, pré-moldada, circular, de concreto, padrão RIOLUZ, com dimensões (0,60x0,60)m; inclusive escavação e reaterro, exclusive tampão.  Fornecimento e assentamento.</t>
  </si>
  <si>
    <t>IP 25.10.0159</t>
  </si>
  <si>
    <t>Caixa de passagem, retangular, de alvenaria com tampa de concreto, dimensões de (0,60x0,60x0,80)m; exclusive material utilizado para sua construção.  Construção.</t>
  </si>
  <si>
    <t>IP 25.10.0162</t>
  </si>
  <si>
    <t>Caixa Hand-Hole, pré-moldada, circular de concreto, padrão RIOLUZ, com dimensões (0,60x0,90)m, inclusive escavação e reaterro, exclusive tampão e materiais.  Assentamento.</t>
  </si>
  <si>
    <t>IP 25.10.0165</t>
  </si>
  <si>
    <t>Caixa Hand-Hole, pré-moldada, circular, de concreto, padrão RIOLUZ, com dimensões (0,60x0,90)m; inclusive escavação e reaterro; exclusive fornecimento do tampão.  Fornecimento e assentamento.</t>
  </si>
  <si>
    <t>IP 25.10.0200</t>
  </si>
  <si>
    <t>Construção de caixa de concreto para fixação de projetor, com tampa de tela maletada de (5x5)cm e cadeado, nas dimensões (80x80x80)cm, conforme detalhe do projeto RIOLUZ, inclusive fornecimento de todo o material necessário para sua construção.</t>
  </si>
  <si>
    <t>IP 25.10.0203</t>
  </si>
  <si>
    <t>Construção de caixa de alvenaria com base de concreto para fixação de projetor, com tampa de tela maletada de (5x5)cm e cadeado nas dimensões (80x80x80)cm, inclusive fornecimento de todo o material necessário para sua construção.</t>
  </si>
  <si>
    <t>IP 25.10.0206</t>
  </si>
  <si>
    <t>Caixa de passagem, retangular, de alvenaria com tampa de concreto, dimensões de (0,80x0,80x1)m; exclusive material utilizado para sua construção.</t>
  </si>
  <si>
    <t>IP 25.10.0250</t>
  </si>
  <si>
    <t>Construção de caixa de concreto, com base de concreto, para fixação de projetor, com tampa de tela maletada de (50x50)mm e cadeado, nas dimensões (110x80x60)cm, conforme detalhe do projeto, inclusive fornecimento de todo o material necessário para sua construção.</t>
  </si>
  <si>
    <t>IP 25.10.0259</t>
  </si>
  <si>
    <t>Construção de caixa de alvenaria com base de concreto para fixação de projetor e equipamento auxiliar, com grade protetora e cadeado, nas dimensões (1,10x1,20x1)m, inclusive fornecimento de todo o material necessário para sua construção.</t>
  </si>
  <si>
    <t>IP 25.10.0500</t>
  </si>
  <si>
    <t>Tampão espiral de polietileno de alta densidade, de diâmetro 50mm (2"), para terminação de dutos de idêntico material, tipo Kanalex ou similar, em caixa Hand-Hole.  Fornecimento e assentamento.</t>
  </si>
  <si>
    <t>IP 25.15.0050</t>
  </si>
  <si>
    <t>Caixa hermética para chave faca trifásica.  Colocação.</t>
  </si>
  <si>
    <t>IP 25.20.0050</t>
  </si>
  <si>
    <t>Tampão de ferro tipo leve padrão RIOLUZ.  Fornecimento.</t>
  </si>
  <si>
    <t>IP 25.20.0100</t>
  </si>
  <si>
    <t>Tampão de ferro fundido, articulado, tipo especial, com eixo de aço inoxidável, revestido por PVC na articulação, dotado de furação para fixação do aro de anel de concreto e instalação de conectores para aterramento, com inscrição RIOLUZ discreta, em alto relevo, conforme desenho RIOLUZ/A4-1200-PD, especificação em RIOLUZ nº 10.  Fornecimento.</t>
  </si>
  <si>
    <t>IP 25.20.0150</t>
  </si>
  <si>
    <t>Tampão de ferro fundido cinzento, articulado, tipo leve, carga máxima no cenrto de 2000Kgf, diâmetro interno de 300mm, fornecido com colar e com recobrimento, confome desenho A4-1200-PD, especificação em RIOLUZ nº 10.  Fornecimento.</t>
  </si>
  <si>
    <t>IP 25.20.0200</t>
  </si>
  <si>
    <t>Tampão de ferro fundido nodular, articulado (para tensão mínima de 3,54Kg/cm2), diâmetro interno de 30cm, com tranca, com eixo de aço inoxidável na articulação, dotado de furação rosqueada para instalação de conectores para aterramento, com inscrição RIOLUZ em alto relevo, desenho A4-1992-PD EM-RIOLUZ-10.  Fornecimento.</t>
  </si>
  <si>
    <t>IP 25.20.0250</t>
  </si>
  <si>
    <t>Tampão de ferro fundido nodular, articulado (para tensão mínima de 3,54Kg/cm2), diâmetro interno de 60cm, com tranca, com eixo de aço inoxidável na articulação, dotado de furação rosqueada para instalação de conectores para aterramento, com inscrição RIOLUZ em alto relevo, desenho A4-1992-PD EM-RIOLUZ-10.  Fornecimento.</t>
  </si>
  <si>
    <t>IP 25.20.0300</t>
  </si>
  <si>
    <t>Tampão, polietileno de alta densidade, resistente à UV, diâmetro nominal 0,30 m, carga mínima 12.500 Kgf., com tranca, articulado, com eixo de aço inoxidável na articulação, dotado de furação rosqueada para instalação de conector para aterramento, com inscrição RIOLUZ em alto relevo, especificação: EM-RIOLUZ-078. Fornecimento</t>
  </si>
  <si>
    <t>IP 25.20.0350</t>
  </si>
  <si>
    <t>Tampão, polietileno de alta densidade, resistente à UV, diâmetro nominal 0,60 m, carga mínima 12.500 Kgf., com tranca, articulado, com eixo de aço inoxidável na articulação, dotado de furação rosqueada para instalação de conector para aterramento, com inscrição RIOLUZ em alto relevo, especificação: EM-RIOLUZ-078. Fornecimento</t>
  </si>
  <si>
    <t>IP 25.20.0500</t>
  </si>
  <si>
    <t>Tampão para vedação de dutos espiralados flexíveis em poietileno de alta densidade, na cor preta, diâmetro nominal de 125mm, comprimento de 225mm, lote 335248-0.  Fornecimento.</t>
  </si>
  <si>
    <t>IP 30.05.0150</t>
  </si>
  <si>
    <t>Eletroduto de aço galvanizado, diâmetro de 25mm (1").  Fornecimento.</t>
  </si>
  <si>
    <t>IP 30.05.0200</t>
  </si>
  <si>
    <t>Eletroduto de aço galvanizado, diâmetro de 38mm (1 1/2").  Fornecimento.</t>
  </si>
  <si>
    <t>IP 30.05.0250</t>
  </si>
  <si>
    <t>Eletroduto de aço galvanizado, diâmetro de 50mm (2").  Fornecimento.</t>
  </si>
  <si>
    <t>IP 30.05.0350</t>
  </si>
  <si>
    <t>Eletroduto de aço galvanizado, diâmetro de 75mm (3").  Fornecimento.</t>
  </si>
  <si>
    <t>IP 30.10.0103</t>
  </si>
  <si>
    <t>Curva longa de 90° para eletroduto, de aço galvanizado, de 25mm (1").  Fornecimento.</t>
  </si>
  <si>
    <t>IP 30.10.0112</t>
  </si>
  <si>
    <t>Curva longa de 90° para eletroduto, de aço galvanizado, de 50mm (2").  Fornecimento.</t>
  </si>
  <si>
    <t>IP 30.10.0118</t>
  </si>
  <si>
    <t>Curva longa de 90° para eletroduto, de aço galvanizado, de 75mm (3").  Fornecimento.</t>
  </si>
  <si>
    <t>IP 30.10.0503</t>
  </si>
  <si>
    <t>Luva para eletroduto, de aço galvanizado, de 25mm (1").  Fornecimento.</t>
  </si>
  <si>
    <t>IP 30.10.0509</t>
  </si>
  <si>
    <t>Luva para eletroduto, de aço galvanizado, de 38mm (1 1/2").  Fornecimento.</t>
  </si>
  <si>
    <t>IP 30.10.0512</t>
  </si>
  <si>
    <t>Luva para eletroduto, de aço galvanizado, de 50mm (2").  Fornecimento.</t>
  </si>
  <si>
    <t>IP 30.10.0518</t>
  </si>
  <si>
    <t>Luva para eletroduto, de aço galvanizado, de 75mm (3").  Fornecimento.</t>
  </si>
  <si>
    <t>IP 30.15.0100</t>
  </si>
  <si>
    <t>Eletroduto de PVC rígido, roscável, de 19mm (3/4").  Fornecimento.</t>
  </si>
  <si>
    <t>IP 30.15.0200</t>
  </si>
  <si>
    <t>Eletroduto de PVC rígido, roscável, de 32mm (1 1/4").  Fornecimento.</t>
  </si>
  <si>
    <t>IP 30.15.0400</t>
  </si>
  <si>
    <t>Eletroduto de PVC rígido, roscável, de 75mm (3").  Fornecimento.</t>
  </si>
  <si>
    <t>IP 30.20.0100</t>
  </si>
  <si>
    <t>Curva longa de 90° para eletroduto, de PVC rígido, roscável, de 25mm (1").  Fornecimento.</t>
  </si>
  <si>
    <t>IP 30.20.0103</t>
  </si>
  <si>
    <t>Curva de 90° para eletroduto, de PVC rígido, roscável, de 32mm (1 1/4").  Fornecimento.</t>
  </si>
  <si>
    <t>IP 30.20.0109</t>
  </si>
  <si>
    <t>Curva de 90° para eletroduto, de PVC rígido, roscável, de 50mm (2").  Fornecimento.</t>
  </si>
  <si>
    <t>IP 30.20.0115</t>
  </si>
  <si>
    <t>Curva longa de 90° para eletroduto, de PVC rígido, roscável, de 80mm (3").  Fornecimento.</t>
  </si>
  <si>
    <t>IP 30.20.0118</t>
  </si>
  <si>
    <t>Curva longa de 90° para eletroduto, de PVC rígido, roscável, de 100mm (4").  Fornecimento.</t>
  </si>
  <si>
    <t>IP 30.20.0503</t>
  </si>
  <si>
    <t>Luva para eletroduto, de PVC rígido, roscável, de 25mm (1").  Fornecimento.</t>
  </si>
  <si>
    <t>IP 30.20.0506</t>
  </si>
  <si>
    <t>Luva, para eletroduto, de PVC rígido, roscável, de 32mm (1 1/4").  Fornecimento.</t>
  </si>
  <si>
    <t>IP 30.20.0509</t>
  </si>
  <si>
    <t>Luva para eletroduto, de PVC rígido, roscável, de 50mm (2").  Fornecimento.</t>
  </si>
  <si>
    <t>IP 30.20.0515</t>
  </si>
  <si>
    <t>Luva para eletroduto, de PVC rígido, roscável, de 75mm (3").  Fornecimento.</t>
  </si>
  <si>
    <t>IP 30.25.0053</t>
  </si>
  <si>
    <t>Conduite flexível galvanizado, de 19mm (3/4").  Fornecimento e colocação.</t>
  </si>
  <si>
    <t>IP 30.30.0112</t>
  </si>
  <si>
    <t>Box curvo de alumínio de 38mm (1 1/2").  Fornecimento.</t>
  </si>
  <si>
    <t>IP 30.30.0115</t>
  </si>
  <si>
    <t>Box curvo de alumínio com bucha e arruela de 50mm (2").  Fornecimento.</t>
  </si>
  <si>
    <t>IP 30.30.0121</t>
  </si>
  <si>
    <t>Box curvo de alumínio com bucha e arruela de 75mm (3").  Fornecimento.</t>
  </si>
  <si>
    <t>IP 35.10.0050</t>
  </si>
  <si>
    <t>Chapa de ferro galvanizado nº 24, de (1x2)m.  Fornecimento.</t>
  </si>
  <si>
    <t>IP 35.15.0050</t>
  </si>
  <si>
    <t>Comando em grupo CRJ-04 ou similar, 85A.  Fornecimento.</t>
  </si>
  <si>
    <t>IP 35.15.0200</t>
  </si>
  <si>
    <t>Comando em grupo CRJ-05/220V(140A).  Fornecimento.</t>
  </si>
  <si>
    <t>IP 35.15.0400</t>
  </si>
  <si>
    <t>Comando para IP, com caixa trifásico, capacidade de 45A, tipo CRJ-07, 220/127V.  Fornecimento.</t>
  </si>
  <si>
    <t>IP 35.20.0200</t>
  </si>
  <si>
    <t>Colocação de equipamentos de comando de circuito, padrão RIOLUZ; exclusive o fornecimento das ferragens de fixação e do comando.</t>
  </si>
  <si>
    <t>IP 35.20.0203</t>
  </si>
  <si>
    <t>Colocação de equipamentos de comando de circuito, padrão RIOLUZ, com fornecimento de ferragens de fixação; exclusive o fornecimento do comando.</t>
  </si>
  <si>
    <t>IP 35.20.0500</t>
  </si>
  <si>
    <t>Fonte de emergência (No BreaK), com potência de 2Kva, 220V/220V, autonomia a plena carga de 30min.  Fornecimento.</t>
  </si>
  <si>
    <t>IP 40.05.0100</t>
  </si>
  <si>
    <t>Chave blindada, bipolar, 60A.  Fornecimento.</t>
  </si>
  <si>
    <t>IP 40.05.0300</t>
  </si>
  <si>
    <t>Chave corta circuito, de 100A, 15Kv, com fusível de cartucho tipo S-1, exclusive elos fusíveis.  Fornecimento.</t>
  </si>
  <si>
    <t>IP 40.10.0200</t>
  </si>
  <si>
    <t>Elo-fusível, tipo H, de 100A.  Fornecimento.</t>
  </si>
  <si>
    <t>IP 40.10.0300</t>
  </si>
  <si>
    <t>Elo-fusível, tipo K, de 100A, 15Kv.  Fornecimento.</t>
  </si>
  <si>
    <t>IP 40.10.0350</t>
  </si>
  <si>
    <t>Elo-fusível, tipo K, de 200A, 15Kv.  Fornecimento.</t>
  </si>
  <si>
    <t>IP 40.10.0500</t>
  </si>
  <si>
    <t>Fusível NH, tamanho 01, corrente nominal de 36A, Siemens ou similar.  Fornecimento.</t>
  </si>
  <si>
    <t>IP 40.10.0521</t>
  </si>
  <si>
    <t>Fusível NH, tamanho 00, corrente nominal de 125A, Siemens ou similar.  Fornecimento.</t>
  </si>
  <si>
    <t>IP 40.10.0532</t>
  </si>
  <si>
    <t>Fusível NH, tamanho 00, corrente nominal de 160A, Siemens ou similar.  Fornecimento.</t>
  </si>
  <si>
    <t>IP 40.15.0106</t>
  </si>
  <si>
    <t>Disjuntor termomagnético, bipolar de 20A.  Fornecimento.</t>
  </si>
  <si>
    <t>IP 40.15.0212</t>
  </si>
  <si>
    <t>Disjuntor termomagnético, tripolar de 40A.  Fornecimento.</t>
  </si>
  <si>
    <t>IP 40.15.0250</t>
  </si>
  <si>
    <t>Disjuntor termomagnético, tripolar de 100A.  Fornecimento.</t>
  </si>
  <si>
    <t>IP 45.05.0050</t>
  </si>
  <si>
    <t>Base externa para relé fotoelétrico.  Fornecimento.</t>
  </si>
  <si>
    <t>IP 45.05.0275</t>
  </si>
  <si>
    <t>Relé fotoeletrônico para iluminação pública, tipo FAIL-OFF, tensão de alimentação de 105V e 305V, potência da carga 1000W ou 1800VA, corrente máxima da carga 10A.  Corpo em policarbonato na cor azul, estabilizado ao UV; pinos em latão estanhado, devendo atender a especificação EM-RIOLUZ-66 e ANSI C136.10 e NBR 5126, no que couber.  Fornecimento.</t>
  </si>
  <si>
    <t>IP 45.05.0300</t>
  </si>
  <si>
    <t>Relé temporizado, coel, tipo RTQD.  Fornecimento.</t>
  </si>
  <si>
    <t>IP 45.05.0350</t>
  </si>
  <si>
    <t>Relé temporizado, tipo FLT 01/NF.  Fornecimento.</t>
  </si>
  <si>
    <t>IP 45.10.0050</t>
  </si>
  <si>
    <t>Colocação de relé fotoelétrico individual, com base em poste (aço ou concreto) de acordo com o padrão da RIOLUZ; exclusive fornecimento do relé e base.</t>
  </si>
  <si>
    <t>IP 45.10.0100</t>
  </si>
  <si>
    <t>Colocação de relé fotoelétrico individual, com base, em ponta de braço ou poste curvo (aço ou concreto) de acordo com o padrão da RIOLUZ, com fornecimento das ferragens de fixação; exclusive fornecimento do relé e base.</t>
  </si>
  <si>
    <t>IP 45.10.0150</t>
  </si>
  <si>
    <t>Colocação de relé fotoelétrico individual, com base em poste (aço ou concreto) de acordo com o padrão da RIOLUZ, exclusive fornecimento das ferragens de fixação e do relé fotoelétrico e base.</t>
  </si>
  <si>
    <t>IP 50.05.0350</t>
  </si>
  <si>
    <t>Luminária a led, LEDRJ-01, corpo em alumínio injetado/extrudado, para instalação em ponta de braço/núcleo, potência máxima de 20 W, fluxo mínimo 1500lm, temperatura de cor 4000/5500 K, IP 66, IK 08, resistente à UV, tensão de 100/240 V, eficiência mínima 90,6 lm/W, IRC maior ou igual à 70, temperatura de operação de -20/75° C. ESPECIFICAÇÃO: EM-RIOLUZ-094. Fornecimento</t>
  </si>
  <si>
    <t>IP 50.05.0400</t>
  </si>
  <si>
    <t>Luminária a led, LEDRJ-01/01, corpo em alumínio injetado/extrudado, para instalação em ponta de braço/núcleo, potência máxima de 20 W, fluxo mínimo 1500lm, facho frontal, temperatura de cor 4000/5500 K, IP 66, IK 08, resistente à UV, tensão de 100/240 V, eficiência mínima 90,6 lm/W, IRC maior ou igual à 70, temperatura de operação de -20/75° C. ESPECIFICAÇÃO: EM-RIOLUZ-094. Fornecimento</t>
  </si>
  <si>
    <t>IP 50.05.0450</t>
  </si>
  <si>
    <t>Luminária a led, LEDRJ-02, corpo em alumínio injetado/extrudado, para instalação em ponta de braço/núcleo, potência máxima de 55 W, fluxo mínimo 4000lm, temperatura de cor 4000/5500 K, IP 66, IK 08, resistente à UV, tensão de 100/240 V, eficiência mínima 90,6 lm/W, IRC maior ou igual à 70, temperatura de operação de -20/75° C. ESPECIFICAÇÃO: EM-RIOLUZ-094. Fornecimento</t>
  </si>
  <si>
    <t>IP 50.05.0500</t>
  </si>
  <si>
    <t>Luminária a led, LEDRJ-03, corpo em alumínio injetado/extrudado, para instalação em ponta de braço/núcleo, potência máxima de 85 W, fluxo mínimo 6000lm, temperatura de cor 4000/5500 K, IP 66, IK 08, resistente à UV, tensão de 100/240 V, eficiência mínima 90,6 lm/W, IRC maior ou igual à 70, temperatura de operação de -20/75° C. ESPECIFICAÇÃO: EM-RIOLUZ-094. Fornecimento</t>
  </si>
  <si>
    <t>IP 50.05.0550</t>
  </si>
  <si>
    <t>Luminária a led, LEDRJ-04, corpo em alumínio injetado/extrudado, para instalação em ponta de braço/núcleo, potência máxima de 125 W, fluxo mínimo 8000lm, temperatura de cor 4000/5500 K, IP 66, IK 08, resistente à UV, tensão de 100/240 V, eficiência mínima 90,6 lm/W, IRC maior ou igual à 70, temperatura de operação de -20/75° C. ESPECIFICAÇÃO: EM-RIOLUZ-094. Fornecimento</t>
  </si>
  <si>
    <t>IP 50.05.0600</t>
  </si>
  <si>
    <t>Luminária a led, LEDRJ-05, corpo em alumínio injetado/extrudado, para instalação em ponta de braço/núcleo, potência máxima de 170 W, fluxo mínimo 9000lm, temperatura de cor 4000/5500 K, IP 66, IK 08, resistente à UV, tensão de 100/240 V, eficiência mínima 90,6 lm/W, IRC maior ou igual à 70, temperatura de operação de -20/75° C. ESPECIFICAÇÃO: EM-RIOLUZ-094. Fornecimento</t>
  </si>
  <si>
    <t>IP 50.05.0650</t>
  </si>
  <si>
    <t>Luminária a led, LEDRJ-06, corpo em alumínio injetado/extrudado, para instalação em ponta de braço/núcleo, potência máxima de 210 W, fluxo mínimo 10000lm, temperatura de cor 4000/5500 K, IP 66, IK 08, resistente à UV, tensão de 100/240 V, eficiência mínima 90,6 lm/W, IRC maior ou igual à 70, temperatura de operação de -20/75° C. ESPECIFICAÇÃO: EM-RIOLUZ-094. Fornecimento</t>
  </si>
  <si>
    <t>IP 50.05.0700</t>
  </si>
  <si>
    <t>Luminária a led, LEDRJ-07, corpo em alumínio injetado/extrudado, para instalação em ponta de braço/núcleo, potência máxima de 250 W, fluxo mínimo 20000 lm, temperatura de cor 4000/5500 K, IP 66, IK 08, resistente à UV, tensão de 100/240 V, eficiência mínima 90,6 lm/W, IRC maior ou igual à 70, temperatura de operação de -20/75° C. ESPECIFICAÇÃO: EM-RIOLUZ-094. Fornecimento</t>
  </si>
  <si>
    <t>IP 50.05.0750</t>
  </si>
  <si>
    <t>Luminária a led, LEDRJ-08, corpo em alumínio injetado/extrudado, para instalação em ponta de braço/núcleo, potência máxima de 350 W, fluxo mínimo 30000 lm, temperatura de cor 4000/5500 K, IP 66, IK 08, resistente à UV, tensão de 100/240 V, eficiência mínima 90,6 lm/W, IRC maior ou igual à 70, temperatura de operação de -20/75° C. ESPECIFICAÇÃO: EM-RIOLUZ-094. Fornecimento</t>
  </si>
  <si>
    <t>IP 50.10.0375</t>
  </si>
  <si>
    <t>Luminária decorativa LED, LEDDRJ-27/50V, potência 69W, encaixe de 60,3mm. Temperatura de cor 4000 K, IP 66, IK 08, tensão de 50 VAC, eficiência 130 lm/W, IRC maior ou igual a 70, temperatura de operação de - 20 a 75° C.ESPECIFICAÇÃO: EM-RIOLUZ-109. Fornecimento.</t>
  </si>
  <si>
    <t>IP 50.15.0075</t>
  </si>
  <si>
    <t>Projetor a led, PLRJ-12.2/W-50V, led branco, temperatura de cor entre 3500/5500 K, IP 66, IK 08, tensão de 50 VCA, eficiência mínima 100 lm/W, potência de 110 à 150 W, temperatura de operação de -20 a 75° C, facho simétrico de 10° ou 60 °. ESPECIFICAÇÃO: EM-RIOLUZ-109. Fornecimento.</t>
  </si>
  <si>
    <t>IP 50.15.0455</t>
  </si>
  <si>
    <t>Projetor a led, PLRJ-12.2/W, corpo e alça em alumínio injetado, led branco, temperatura de cor entre 3000/5500 K, IP 66, IK 08, resistente à UV, tensão de 90/305 VCA, eficiência mínima 100 Im/W, potência de 110 a 150 W, temperatura de operação de - 25 à 85º C, facho simétrico de 60°. ESPECIFICAÇÃO: EM-RIOLUZ- 109. Fornecimento.</t>
  </si>
  <si>
    <t>IP 50.15.0460</t>
  </si>
  <si>
    <t>Projetor a led, PLRJ-12.3/W, corpo e alça em alumínio injetado, led branco, temperatura de cor entre 3000/5500 K, IP 66, IK 08, resistente à UV, tensão de 90/305 VCA, eficiência mínima 100 Im/W, potência de 150 a 180 W, temperatura de operação de - 25 à 85º C, facho simétrico de 10°. ESPECIFICAÇÃO: EM-RIOLUZ- 109. Fornecimento.</t>
  </si>
  <si>
    <t>IP 50.15.0465</t>
  </si>
  <si>
    <t>Projetor a led, PLRJ-12.4/W, corpo e alça em alumínio injetado, led branco, temperatura de cor entre 3000/5500 K, IP 66, IK 08, resistente à UV, tensão de 90/305 VCA, eficiência mínima 100 Im/W, potência de 150 a 180 W, temperatura de operação de - 25 à 85º C, facho simétrico de 60°. ESPECIFICAÇÃO: EM-RIOLUZ- 109. Fornecimento.</t>
  </si>
  <si>
    <t>IP 50.15.0470</t>
  </si>
  <si>
    <t>Projetor a led, PLRJ-12.6/W, corpo e alça em alumínio injetado, led branco, temperatura de cor entre 3000/5500 K, IP 66, IK 08, resistente à UV, tensão de 90/305 VCA, eficiência mínima 100 Im/W, potência de 180 a 220 W, temperatura de operação de - 25 à 85º C, facho simétrico de 60°. ESPECIFICAÇÃO: EM-RIOLUZ- 109. Fornecimento.</t>
  </si>
  <si>
    <t>IP 50.15.0475</t>
  </si>
  <si>
    <t>Projetor a led, PLRJ-12.7/W, corpo e alça em alumínio injetado, led branco, temperatura de cor entre 3000/5500 K, IP 66, IK 08, resistente à UV, tensão de 90/305 VCA, eficiência mínima 100 Im/W, potência de 220 a 260 W, temperatura de operação de - 25 à 85º C, facho simétrico de 10°. ESPECIFICAÇÃO: EM-RIOLUZ- 109. Fornecimento.</t>
  </si>
  <si>
    <t>IP 50.15.0480</t>
  </si>
  <si>
    <t>Projetor a led, PLRJ-12.8/W, corpo e alça em alumínio injetado, led branco, temperatura de cor entre 3000/5500 K, IP 66, IK 08, resistente à UV, tensão de 90/305 VCA, eficiência mínima 100 Im/W, potência de 220 a 260 W, temperatura de operação de - 25 à 85º C, facho simétrico de 60°. ESPECIFICAÇÃO: EM-RIOLUZ- 109. Fornecimento.</t>
  </si>
  <si>
    <t>IP 50.15.0485</t>
  </si>
  <si>
    <t>Projetor a led, PLRJ-12.9/W, corpo e alça em alumínio injetado, led branco, temperatura de cor entre 3000/5500 K, IP 66, IK 08, resistente à UV, tensão de 90/305 VCA, eficiência mínima 100 Im/W, potência de 260 a 290 W, temperatura de operação de - 25 à 85º C, facho simétrico de 10°. ESPECIFICAÇÃO: EM-RIOLUZ- 109. Fornecimento.</t>
  </si>
  <si>
    <t>IP 50.15.0490</t>
  </si>
  <si>
    <t>Projetor a led, PLRJ-12.10/W, corpo e alça em alumínio injetado, led branco, temperatura de cor entre 3000/5500 K, IP 66, IK 08, resistente à UV, tensão de 90/305 VCA, eficiência mínima 100 Im/W, potência de 260 a 290 W, temperatura de operação de - 25 à 85º C, facho simétrico de 60°. ESPECIFICAÇÃO: EM-RIOLUZ- 109. Fornecimento.</t>
  </si>
  <si>
    <t>IP 50.15.0495</t>
  </si>
  <si>
    <t>Projetor a led, PLRJ-12.13/W, corpo e alça em alumínio injetado, led branco, temperatura de cor entre 3000/5500 K, IP 66, IK 08, resistente à UV, tensão de 90/305 VCA, eficiência mínima 100 Im/W, potência de 320 a 360 W, temperatura de operação de - 25 à 85º C, facho simétrico de 10°. ESPECIFICAÇÃO: EM-RIOLUZ- 109. Fornecimento.</t>
  </si>
  <si>
    <t>IP 50.15.0500</t>
  </si>
  <si>
    <t>Projetor a led, PLRJ-12.14/W, corpo e alça em alumínio injetado, led branco, temperatura de cor entre 3000/5500 K, IP 66, IK 08, resistente à UV, tensão de 90/305 VCA, eficiência mínima 100 Im/W, potência de 320 a 360 W, temperatura de operação de - 25 à 85º C, facho simétrico de 60°. ESPECIFICAÇÃO: EM-RIOLUZ- 109. Fornecimento.</t>
  </si>
  <si>
    <t>IP 50.15.0505</t>
  </si>
  <si>
    <t>Projetor a led, PLRJ-12.15/W, corpo e alça em alumínio injetado, led branco, temperatura de cor entre 3000/5500 K, IP 66, IK 08, resistente à UV, tensão de 90/305 VCA, eficiência mínima 100 Im/W, potência de 40 a 70 W, temperatura de operação de - 25 à 85º C, facho simétrico de 10°. ESPECIFICAÇÃO: EM-RIOLUZ- 109. Fornecimento.</t>
  </si>
  <si>
    <t>IP 50.15.0510</t>
  </si>
  <si>
    <t>Projetor a led, PLRJ-12.16/W, corpo e alça em alumínio injetado, led branco, temperatura de cor entre 3000/5500 K, IP 66, IK 08, resistente à UV, tensão de 90/305 VCA, eficiência mínima 100 Im/W, potência de 40 a 70 W, temperatura de operação de - 25 à 85º C, facho simétrico de 60°. ESPECIFICAÇÃO: EM-RIOLUZ- 109. Fornecimento.</t>
  </si>
  <si>
    <t>IP 50.15.0515</t>
  </si>
  <si>
    <t>Projetor a led, PLRJ-12.17/W, corpo e alça em alumínio injetado, led branco, temperatura de cor entre 3000/5500 K, IP 66, IK 08, resistente à UV, tensão de 90/305 VCA, eficiência mínima 100 Im/W, potência de 70 a 110 W, temperatura de operação de - 25 à 85º C, facho simétrico de 10°. ESPECIFICAÇÃO: EM-RIOLUZ- 109. Fornecimento.</t>
  </si>
  <si>
    <t>IP 50.15.0520</t>
  </si>
  <si>
    <t>Projetor a led, PLRJ-12.18/W, corpo e alça em alumínio injetado, led branco, temperatura de cor entre 3000/5500 K, IP 66, IK 08, resistente à UV, tensão de 90/305 VCA, eficiência mínima 100 Im/W, potência de 70 a 110 W, temperatura de operação de - 25 à 85º C, facho simétrico de 60°. ESPECIFICAÇÃO: EM-RIOLUZ- 109. Fornecimento.</t>
  </si>
  <si>
    <t>IP 50.15.0525</t>
  </si>
  <si>
    <t>Projetor a led, PLRJ-12.20/W, corpo e alça em alumínio injetado, led branco, temperatura de cor entre 3000/5500 K, IP 66, IK 08, resistente à UV, tensão de 90/305 VCA, eficiência mínima 100 Im/W, potência de 361 a 450 W, temperatura de operação de - 25 à 85º C, facho simétrico de 60°. ESPECIFICAÇÃO: EM-RIOLUZ- 109. Fornecimento.</t>
  </si>
  <si>
    <t>IP 50.15.0530</t>
  </si>
  <si>
    <t>Projetor a led, PLRJ-12.22/W, corpo e alça em alumínio injetado, led branco, temperatura de cor entre 3000/5500 K, IP 66, IK 08, resistente à UV, tensão de 90/305 VCA, eficiência mínima 100 Im/W, potência de 451 a 600 W, temperatura de operação de - 25 à 85º C, facho simétrico de 60°. ESPECIFICAÇÃO: EM-RIOLUZ- 109. Fornecimento.</t>
  </si>
  <si>
    <t>IP 50.15.0531</t>
  </si>
  <si>
    <t>Projetor a led, PLRJ-12.23/W, corpo e alça em alumínio injetado, led branco, temperatura de cor entre 2700/5500 K, IP 66, IK 08, resistente a UV, tensão de 90/305 VCA, eficiência mínima 100 lm/W, potência de 600 à 650 W, temperatura de operação de -20 a 75° C, facho simétrico de 10°. ESPECIFIÇÃO: EMRIOLUZ-109. Fornecimento.</t>
  </si>
  <si>
    <t>IP 50.15.0532</t>
  </si>
  <si>
    <t>Projetor a led, PLRJ-12.24/W, corpo e alça em alumínio injetado, led branco, temperatura de cor entre 2700/5500 K, IP 66, IK 08, resistente a UV, tensão de 90/305 VCA, eficiência mínima 100 lm/W, potência de 600 à 650 W, temperatura de operação de -20 a 75° C, facho simétrico de 60°. ESPECIFICAÇÃO: EMRIOLUZ-109. Fornecimento.</t>
  </si>
  <si>
    <t>IP 50.15.0533</t>
  </si>
  <si>
    <t>Projetor a led, PLRJ-12.25/W, corpo e alça em alumínio injetado, led branco, temperatura de cor entre 2700/5500 K, IP 66, IK 08, resistente a UV, tensão de 90/305 VCA, eficiência mínima 100 lm/W, potência de 600 à 650 W, temperatura de operação de -20 a 75° C, facho simétrico de 120°. ESPECIFICAÇÃO: EMRIOLUZ-109. Fornecimento.</t>
  </si>
  <si>
    <t>IP 50.15.0540</t>
  </si>
  <si>
    <t>Projetor a led, PLRJ-14.1/W, corpo e alça em alumínio injetado, led branco, temperatura de cor entre 3000/5500 K, IP 66, IK 08, resistente à UV, tensão de 90/305 VCA, eficiência mínima 100 Im/W, potência de 18 a 36 W, temperatura de operação de - 25 à 85º C, facho simétrico de 10°. ESPECIFICAÇÃO: EM-RIOLUZ- 109. Fornecimento.</t>
  </si>
  <si>
    <t>IP 50.15.0545</t>
  </si>
  <si>
    <t>Projetor a led, PLRJ-14.2/W, corpo e alça em alumínio injetado, led branco, temperatura de cor entre 3000/5500 K, IP 66, IK 08, resistente à UV, tensão de 90/305 VCA, eficiência mínima 100 Im/W, potência de 18 a 36 W, temperatura de operação de - 25 à 85º C, facho simétrico de 60°. ESPECIFICAÇÃO: EM-RIOLUZ- 109. Fornecimento.</t>
  </si>
  <si>
    <t>IP 50.15.0550</t>
  </si>
  <si>
    <t>Projetor a led, PLRJ-12.1/W, corpo e alça em alumínio injetado, led branco, temperatura de cor entre 3000/5500 K, IP 66, IK 08, resistente à UV, tensão de 90/305 VCA, eficiência mínima 100 Im/W, potência de 110 a 150 W, temperatura de operação de - 25 à 85º C, facho simétrico de 10°. ESPECIFICAÇÃO: EM-RIOLUZ- 109. Fornecimento.</t>
  </si>
  <si>
    <t>IP 50.20.0068</t>
  </si>
  <si>
    <t>Núcleo simples para luminárias em aço de baixo teor de carbono SAE 1010/1020 galvanizado a fusão, interna e externamente por imersão única em banho de zinco, conforme NBR-7398 e 7400 da ABNT, núcleo diâmetro interno de 68mm, braços com diâmetro externo de 48mm, comprimento de 140mm, conforme desenho A2-1791-PD e especificação EM-RIOLUZ nº 40.  Fornecimento e instalação.</t>
  </si>
  <si>
    <t>IP 50.20.0078</t>
  </si>
  <si>
    <t>Núcleo simples para luminárias em aço de baixo teor de carbono SAE 1010/1020 galvanizado a fusão, interna e externamente por imersão única em banho de zinco, conforme NBR-7398 e 7400 da ABNT, núcleo diâmetro interno de 128mm, braços com diâmetro externo de 60,3mm, comprimento de 160mm, conforme desenho A2-1913-PD e especificação EM-RIOLUZ nº 40.  Fornecimento e instalação.</t>
  </si>
  <si>
    <t>IP 50.20.0112</t>
  </si>
  <si>
    <t>Núcleo simples para luminária LDRJ-11 em aço de baixo teor de carbono SAE 1010/2020 galvanizado a fusão, interna e externamente por imersão única em banho de zinco, conforme NBR-7398 e 7400 da ABNT, para instalação em poste de aço curvo ou reto de 9,00m de altura útil.  Conforme especificação EM-RIOLUZ-40, Desenho A4-1990-PD.  Fornecimento.</t>
  </si>
  <si>
    <t>IP 50.20.0128</t>
  </si>
  <si>
    <t>Núcleo duplo para luminárias em aço de baixo teor de carbono SAE 1010/1020 galvanizado a fusão, interna e externamente por imersão única em banho de zinco, conforme NBR-7398 e 7400 da ABNT, núcleo diâmetro interno de 68mm, braços com diâmetro externo de 48mm, comprimento de 140mm, conforme desenho A2-1791-PD e especificação EM-RIOLUZ nº 40.  Fornecimento e instalação.</t>
  </si>
  <si>
    <t>IP 50.20.0138</t>
  </si>
  <si>
    <t>Núcleo duplo para luminárias em aço de baixo teor de carbono SAE 1010/1020 galvanizado a fusão, interna e externamente por imersão única em banho de zinco, conforme NBR-7398 e 7400 da ABNT, núcleo diâmetro interno de 128mm, braços com diâmetro externo de 60,3mm, comprimento de 160mm, conforme desenho A2-1913-PD e especificação EM-RIOLUZ nº 40.  Fornecimento e instalação.</t>
  </si>
  <si>
    <t>IP 50.20.0218</t>
  </si>
  <si>
    <t>Núcleo triplo para luminárias em aço de baixo teor de carbono SAE 1010/1020 galvanizado a fusão, interna e externamente por imersão única em banho de zinco, conforme NBR-7398 e 7400 da ABNT, núcleo diâmetro interno de 68mm, braços com diâmetro externo de 48mm, comprimento de 140mm, conforme desenho A2-1791-PD e especificação EM-RIOLUZ nº 40.  Fornecimento e instalação.</t>
  </si>
  <si>
    <t>IP 50.20.0228</t>
  </si>
  <si>
    <t>Núcleo triplo para luminárias em aço de baixo teor de carbono SAE 1010/1020 galvanizado a fusão, interna e externamente por imersão única em banho de zinco, conforme NBR-7398 e 7400 da ABNT, núcleo diâmetro interno de 128mm, braços com diâmetro externo de 60,3mm, comprimento de 368mm, conforme desenho A2-1621-PD e especificação EM-RIOLUZ nº 40.  Fornecimento e instalação.</t>
  </si>
  <si>
    <t>IP 50.20.0270</t>
  </si>
  <si>
    <t>Núcleo quadruplo para luminárias em aço de baixo teor de carbono SAE 1010/1020 galvanizado a fusão, interna e externamente por imersão única em banho de zinco, conforme NBR-7398 e 7400 da ABNT, núcleo diâmetro interno de 68mm, braços com diâmetro externo de 48mm, comprimento de 140mm, conforme desenho A2-1791-PD e especificação EM-RIOLUZ nº 40.  Fornecimento e instalação.</t>
  </si>
  <si>
    <t>IP 50.20.0278</t>
  </si>
  <si>
    <t>Núcleo quadruplo para luminárias em aço de baixo teor de carbono SAE 1010/1020 galvanizado a fusão, interna e externamente por imersão única em banho de zinco, conforme NBR-7398 e 7400 da ABNT, núcleo diâmetro interno de 128mm, braços com diâmetro externo de 60,3mm, comprimento de 368mm, conforme desenho A2-1621-PD e especificação EM-RIOLUZ nº 40.  Fornecimento e instalação.</t>
  </si>
  <si>
    <t>IP 50.20.0310</t>
  </si>
  <si>
    <t>Base múltipla para fixação de luminárias, em poste reto de 4,50 m até 6,00 m exclusive luminária e base. Colocação.</t>
  </si>
  <si>
    <t>IP 50.20.0325</t>
  </si>
  <si>
    <t>Base múltipla para fixação de luminárias, em poste reto, de 7,00m até 9,00 m, exclusive luminária e base. Colocação.</t>
  </si>
  <si>
    <t>IP 50.20.0340</t>
  </si>
  <si>
    <t>Base múltipla para fixação de luminárias, em poste reto de 10m até 11,00 m, exclusive luminária e base. Colocação.</t>
  </si>
  <si>
    <t>IP 50.20.0355</t>
  </si>
  <si>
    <t>Base múltipla para fixação de luminárias, em poste reto de 12m até 15m, exclusive luminária e base. Colocação</t>
  </si>
  <si>
    <t>IP 50.20.0370</t>
  </si>
  <si>
    <t>Base múltipla para fixação de luminárias, em poste reto de 16m até 20m, exclusive luminária e base. Colocação.</t>
  </si>
  <si>
    <t>IP 50.20.0395</t>
  </si>
  <si>
    <t>Suporte para instalação de projetores, em poste reto, de aço, concreto ou composto de poliéster reforçado com fibra de vidro - PRFV, de 7,00m até 9,00m, exclusive fornecimento do projetor e do suporte. Colocação</t>
  </si>
  <si>
    <t>IP 50.20.0410</t>
  </si>
  <si>
    <t>Suporte para instalação de projetores, em poste reto, de aço, concreto ou composto de Poliéster reforçado com Fibra de Vidro - PRFV, de 10,00m até 11,00m, exclusive fornecimento do projetor e do suporte. Colocação.</t>
  </si>
  <si>
    <t>IP 50.20.0425</t>
  </si>
  <si>
    <t>Suporte para instalação de projetores, em poste reto, de aço, concreto ou composto de poliéster reforçado com fibra de vidro - PRFV, de 12,00m até 15,00 m, exclusive fornecimento do projetor e do suporte. Colocação.</t>
  </si>
  <si>
    <t>IP 50.20.0440</t>
  </si>
  <si>
    <t>Suporte para instalação de projetores, em poste reto, de aço, concreto ou composto de poliéster reforçado com fibra de vidro - PRFV, de 16,00m até 20,00 m, exclusive fornecimento de projetor e do suporte. Colocação.</t>
  </si>
  <si>
    <t>IP 50.35.0050</t>
  </si>
  <si>
    <t>Colocação de luminária equipada com lâmpada de descarga e acessórios, em cordoalha, exclusive luminária, inclusive fornecimento da cordoalha.</t>
  </si>
  <si>
    <t>IP 50.35.0100</t>
  </si>
  <si>
    <t>Colocação de luminária equipada com lâmpada de descarga e acessórios, em cordoalha, exclusive luminária e o fornecimento da cordoalha.</t>
  </si>
  <si>
    <t>IP 50.35.0150</t>
  </si>
  <si>
    <t>Colocação de luminária equipada com lâmpada de descarga e acessórios, em teto ou parede; exclusive luminária.</t>
  </si>
  <si>
    <t>IP 50.35.0200</t>
  </si>
  <si>
    <t>Colocação de 2 projetores equipados com lâmpada de descarga, fixado em  poste de aço ou concreto, inclusive ferragens de fixação, exclusive projetor.</t>
  </si>
  <si>
    <t>IP 50.35.0203</t>
  </si>
  <si>
    <t>Colocação de 2 projetores equipados com lâmpada de descarga, fixado em cruzeta nº 1; inclusive ferragens de fixação, exclusive projetor.</t>
  </si>
  <si>
    <t>IP 50.35.0250</t>
  </si>
  <si>
    <t>Colocação de 3 projetores equipados com lâmpadas de descarga, fixado em poste de concreto, inclusive ferragens de fixação, exclusive projetor.</t>
  </si>
  <si>
    <t>IP 50.35.0300</t>
  </si>
  <si>
    <t>Colocação de 4 projetores equipados com lâmpada de descarga, fixados em poste de aço reto; inclusive ferragens de fixação, exclusive projetores.</t>
  </si>
  <si>
    <t>IP 50.35.0500</t>
  </si>
  <si>
    <t>Colocação de projetor fixado em bandeja através de chumbadores de aço inox, exclusive projetor, chumbador e bandejamento.</t>
  </si>
  <si>
    <t>IP 50.35.0600</t>
  </si>
  <si>
    <t>Projetor fixado em suporte para instalação de projetores, em poste reto, de aço, concreto ou composto de Poliéster reforçado com Fibra de Vidro - PRFV, de 7,00m até 9,00m, inclusive interligação na rede de distribuição, exclusive fornecimento do projetor e do suporte. Colocação.</t>
  </si>
  <si>
    <t>IP 50.35.0650</t>
  </si>
  <si>
    <t>Projetor fixado suporte para instalação de projetores, em poste reto, de aço, concreto ou composto de Poliéster reforçado com Fibra de Vidro - PRFV, de 10m até 11m, inclusive interligação na rede de distribuição, exclusive fornecimento do projetor e do suporte. Colocação.</t>
  </si>
  <si>
    <t>IP 50.35.0700</t>
  </si>
  <si>
    <t>Projetor fixado em suporte para instalação de projetores, em poste reto, de aço, concreto ou composto de poliéster reforçado com fibra de vidro - PRFV, de 12m até 15m, inclusive interligação na rede de distribuição, exclusive fornecimento do projetor e do suporte. Colocação.</t>
  </si>
  <si>
    <t>IP 50.35.0750</t>
  </si>
  <si>
    <t>Projetor fixado em suporte para instalação de projetores, em poste reto, de aço, concreto ou composto de poliéster reforçado com fibra de vidro - PRFV, de 16m até 20m, inclusive interligação na rede de distribuição, exclusive fornecimento do projetor e do suporte. Colocação.</t>
  </si>
  <si>
    <t>IP 50.40.0050</t>
  </si>
  <si>
    <t>Colocação de luminária com lâmpada de descarga, com ou sem reator integrado, em ponta de braço ou poste reto (aço, concreto ou composto de poliéster reforçado com fibra de vidro - PRFV, seção única) até 6m de altura, exclusive fornecimento da luminária.</t>
  </si>
  <si>
    <t>IP 50.40.0100</t>
  </si>
  <si>
    <t>Colocação de luminária aberta com lâmpada de descarga, sem reator integrado, em ponta de braço, até 10m de altura, exclusive fornecimento da luminária.</t>
  </si>
  <si>
    <t>IP 50.40.0103</t>
  </si>
  <si>
    <t>Colocação de luminária fechada com lâmpada de descarga, com reator integrado, em ponta de braço ou poste de aço curvo até 10m de altura, exclusive fornecimento da luminária.</t>
  </si>
  <si>
    <t>IP 50.40.0106</t>
  </si>
  <si>
    <t>Colocação de luminária fechada com lâmpada de descarga, sem reator integrado, em ponta de braço ou poste de aço curvo, até 10m de altura, exclusive fornecimento da luminária.</t>
  </si>
  <si>
    <t>IP 50.40.0150</t>
  </si>
  <si>
    <t>Colocação de luminária com lâmpada de descarga, com ou sem reator integrado, em ponta de braço ou poste de aço curvo, de 11m até 15m de altura, exclusive fornecimento da luminária.</t>
  </si>
  <si>
    <t>IP 50.40.0160</t>
  </si>
  <si>
    <t>Colocação de luminária com lâmpada de descarga, com reator integrado, em ponta de braço ou poste reto (aço, concreto, ou composto de poliéster reforçado com fibra de vidro - PRFV) de 16m até 20m de altura, exclusive fornecimento da luminária e núcleo de fixação.</t>
  </si>
  <si>
    <t>IP 50.40.0200</t>
  </si>
  <si>
    <t>Colocação de luminária com lâmpada de descarga tipo Pétala, com ou sem reator integrado, em ponta de braço ou poste reto (aço ou concreto) de 15m de altura, exclusive fornecimento da luminária e núcleo de fixação.</t>
  </si>
  <si>
    <t>IP 50.40.0206</t>
  </si>
  <si>
    <t>Colocação de luminária com lâmpada de descarga tipo Pétala, com ou sem reator integrado, em ponta de braço ou poste reto (aço ou concreto) de 20m de altura, exclusive fornecimento da luminária e núcleo de fixação.</t>
  </si>
  <si>
    <t>IP 55.05.0050</t>
  </si>
  <si>
    <t>Fita isolante auto-fusão, de 19mmx10m.  Fornecimento.</t>
  </si>
  <si>
    <t>IP 55.05.0100</t>
  </si>
  <si>
    <t>Fita isolante plástica adesiva, de 19mmx20m.  Fornecimento.</t>
  </si>
  <si>
    <t>IP 55.05.0150</t>
  </si>
  <si>
    <t>Fita isolante, plástica ou auto-fusão, para proteção de emendas entre condutores, singelos ou múltiplos, exclusive fornecimento da fita isolante. Instalação.</t>
  </si>
  <si>
    <t>IP 55.10.0050</t>
  </si>
  <si>
    <t>Arruela em alumínio de (13x2)mm.  Fornecimento.</t>
  </si>
  <si>
    <t>IP 55.10.0075</t>
  </si>
  <si>
    <t>Arruela de pressão de (13x2,5)mm.  Fornecimento.</t>
  </si>
  <si>
    <t>IP 55.10.0100</t>
  </si>
  <si>
    <t>Braçadeira, tipo copo, diâmetro 75mm (3").  Fornecimento.</t>
  </si>
  <si>
    <t>IP 55.10.0125</t>
  </si>
  <si>
    <t>Calço duplo número 4.  Fornecimento.</t>
  </si>
  <si>
    <t>IP 55.10.0200</t>
  </si>
  <si>
    <t>Chumbador de aço inoxidável 304, Tec Bolt, TBM 12.100, comprimento de 96mm e diâmetro de 1/2", com arruela lisa e de pressão e porca, Tecnart ou similar.  Fornecimento.</t>
  </si>
  <si>
    <t>IP 55.10.0250</t>
  </si>
  <si>
    <t>Chumbador de expansão de aço, com diâmetro de 1/2" e comprimento do parafuso de 3".    Fornecimento.</t>
  </si>
  <si>
    <t>IP 55.10.0300</t>
  </si>
  <si>
    <t>Cinta de aço galvanizado de 140mm (5 1/2").  Fornecimento.</t>
  </si>
  <si>
    <t>par</t>
  </si>
  <si>
    <t>IP 55.10.0312</t>
  </si>
  <si>
    <t>Cinta de aço galvanizado de 220mm.  Fornecimento.</t>
  </si>
  <si>
    <t>IP 55.10.0450</t>
  </si>
  <si>
    <t>Cruzeta Q-3, de 6 pinos.  Fornecimento.</t>
  </si>
  <si>
    <t>IP 55.10.0512</t>
  </si>
  <si>
    <t>Grampo "U", número 5.  Fornecimento.</t>
  </si>
  <si>
    <t>IP 55.10.0800</t>
  </si>
  <si>
    <t>Parafuso com cabeça sextavada (5/8"x1 1/2").  Fornecimento.</t>
  </si>
  <si>
    <t>IP 55.10.0809</t>
  </si>
  <si>
    <t>Parafuso com cabeça sextavada de (12x1,75x50)mm.  Fornecimento.</t>
  </si>
  <si>
    <t>IP 55.10.0812</t>
  </si>
  <si>
    <t>Parafuso francês de (5/8"x2 1/2"). Fornecimento.</t>
  </si>
  <si>
    <t>IP 55.10.0850</t>
  </si>
  <si>
    <t>Parafuso de máquina sextavada de (1/2"x1 1/2").  Fornecimento.</t>
  </si>
  <si>
    <t>IP 55.10.0950</t>
  </si>
  <si>
    <t>Porca sextavada, em aço galvanizado, de 5/8" (16mm).  Fornecimento.</t>
  </si>
  <si>
    <t>IP 55.10.0959</t>
  </si>
  <si>
    <t>Porca sextavada de (12x1,75)mm.  Fornecimento.</t>
  </si>
  <si>
    <t>IP 55.15.0050</t>
  </si>
  <si>
    <t>Base de aço para sustentação de poste fixada por chumbador em fundação de concreto armado.  Assentamento.</t>
  </si>
  <si>
    <t>IP 55.15.0150</t>
  </si>
  <si>
    <t>Cruzeta nº 2, de 2 pinos.  Fornecimento.</t>
  </si>
  <si>
    <t>IP 60.05.0050</t>
  </si>
  <si>
    <t>Mão-de-obra para serviços de qualquer natureza. Turma de reparos.</t>
  </si>
  <si>
    <t>IP 60.05.0100</t>
  </si>
  <si>
    <t>Serviço de apoio às instalações requeridas à empreiteira, sendo: 1 encarregado. Turma de reparos.  Horário diurno.</t>
  </si>
  <si>
    <t>IP 60.05.0150</t>
  </si>
  <si>
    <t>Serviço de apoio às instalações requeridas à empreiteira, sendo: 2 ajudantes de  montador eletromecânico ou eletricista. Turma Técnica. Horário diurno.</t>
  </si>
  <si>
    <t>IP 60.10.0050</t>
  </si>
  <si>
    <t>Montagem de poste de ferro fundido tipo H-1, de 4,50m de altura útil, equipado com globo.</t>
  </si>
  <si>
    <t>IP 60.10.0100</t>
  </si>
  <si>
    <t>Montagem de poste de ferro fundido tipo H-3, de 4,50m de altura útil, equipado com globo.</t>
  </si>
  <si>
    <t>IP 60.20.0050</t>
  </si>
  <si>
    <t>Retirada de braço, padrão RIOLUZ, para fixação de luminárias.</t>
  </si>
  <si>
    <t>IP 60.20.0100</t>
  </si>
  <si>
    <t>Retirada de conjunto de aterramento.</t>
  </si>
  <si>
    <t>IP 60.20.0106</t>
  </si>
  <si>
    <t>Retirada de conjunto de ferragens em linha baixa tensão (B.T).</t>
  </si>
  <si>
    <t>IP 60.20.0112</t>
  </si>
  <si>
    <t>Retirada de conjunto de ferragens em rede de alta tensão (AT).</t>
  </si>
  <si>
    <t>IP 60.20.0150</t>
  </si>
  <si>
    <t>Retirada de condutores singelos ou múltiplos instalados em linha de dutos.</t>
  </si>
  <si>
    <t>IP 60.20.0200</t>
  </si>
  <si>
    <t>Retirada de conjunto de chaves fusíveis e ferragens em linha de 13,2Kv.</t>
  </si>
  <si>
    <t>IP 60.20.0250</t>
  </si>
  <si>
    <t>Retirada de equipamento do comando de circuito.</t>
  </si>
  <si>
    <t>IP 60.20.0300</t>
  </si>
  <si>
    <t>Retirada de lâmpada e acondicionamento em caixa de papelão, exclusive fornecimento da caixa.</t>
  </si>
  <si>
    <t>IP 60.20.0350</t>
  </si>
  <si>
    <t>Retirada de luminária em poste com 4,50m a 9m de altura.</t>
  </si>
  <si>
    <t>IP 60.20.0356</t>
  </si>
  <si>
    <t>Retirada de luminária em poste com 10m a 12m de altura.</t>
  </si>
  <si>
    <t>IP 60.20.0362</t>
  </si>
  <si>
    <t>Retirada de luminária em poste com 13m a 15m de altura.</t>
  </si>
  <si>
    <t>IP 60.20.0368</t>
  </si>
  <si>
    <t>Retirada de luminária em poste com 16m a 23m de altura.</t>
  </si>
  <si>
    <t>IP 60.20.0374</t>
  </si>
  <si>
    <t>Retirada de luminária em poste com 30m de altura.</t>
  </si>
  <si>
    <t>IP 60.20.0400</t>
  </si>
  <si>
    <t>Retirada de luminária, instalada em cordoalha, teto ou parede.</t>
  </si>
  <si>
    <t>IP 60.20.0450</t>
  </si>
  <si>
    <t>Retirada de projetor, instalado em teto, piso, parede ou poste.</t>
  </si>
  <si>
    <t>IP 60.20.0456</t>
  </si>
  <si>
    <t>Retirada de núcleo, para fixação de luminárias, instalado em topo de poste, até 15m de altura.</t>
  </si>
  <si>
    <t>IP 60.20.0462</t>
  </si>
  <si>
    <t>Retirada de núcleo, para fixação de luminárias, instalado em topo de poste, de 16m até 20m de altura.</t>
  </si>
  <si>
    <t>IP 60.20.0468</t>
  </si>
  <si>
    <t>Retirada de núcleo, para fixação de luminárias, instalado em topo de poste, de 21m até 45m de altura.</t>
  </si>
  <si>
    <t>IP 60.20.0500</t>
  </si>
  <si>
    <t>Retirada de poste de concreto ou aço de 4,50m a 9m.</t>
  </si>
  <si>
    <t>IP 60.20.0506</t>
  </si>
  <si>
    <t>Retirada de poste de concreto ou aço de 10m a 12m.</t>
  </si>
  <si>
    <t>IP 60.20.0512</t>
  </si>
  <si>
    <t>Retirada de poste de concreto ou aço de 13m a 15m.</t>
  </si>
  <si>
    <t>IP 60.20.0518</t>
  </si>
  <si>
    <t>Retirada de poste de concreto ou aço de 16m a 23m.</t>
  </si>
  <si>
    <t>IP 60.20.0550</t>
  </si>
  <si>
    <t>Retirada de poste de madeira.</t>
  </si>
  <si>
    <t>IP 60.20.0600</t>
  </si>
  <si>
    <t>Retirada de rede aérea de baixa tensão (BT) (lance).</t>
  </si>
  <si>
    <t>IP 60.20.0650</t>
  </si>
  <si>
    <t>Retirada de rede aérea de 13,2Kv (lance).</t>
  </si>
  <si>
    <t>IP 60.20.0700</t>
  </si>
  <si>
    <t>Retirada de reator para lâmpada de descarga instalado até 7m de altura.</t>
  </si>
  <si>
    <t>IP 60.20.0706</t>
  </si>
  <si>
    <t>Retirada de reator para lâmpada de descarga instalado de 8m até 12m de altura.</t>
  </si>
  <si>
    <t>IP 60.20.0712</t>
  </si>
  <si>
    <t>Retirada de reator para lâmpada de descarga instalado em caixa de passagem.</t>
  </si>
  <si>
    <t>IP 60.20.0750</t>
  </si>
  <si>
    <t>Retirada ou substituição de relé fotoelétrico individual, instalado até 12m de altura.</t>
  </si>
  <si>
    <t>IP 60.20.0800</t>
  </si>
  <si>
    <t>Retirada de transformadores de 5Kva até 112,5Kva.</t>
  </si>
  <si>
    <t>IP 60.20.0850</t>
  </si>
  <si>
    <t>Substituição de lâmpada e lavagem do refletor.</t>
  </si>
  <si>
    <t>IP 60.20.0856</t>
  </si>
  <si>
    <t>Substitução de lâmpada e lavagem do refrator.</t>
  </si>
  <si>
    <t>IP 60.20.0900</t>
  </si>
  <si>
    <t>Retirada de base múltipla para fixação de luminárias, instalado em topo de poste, de 4,50 m até 6,00 m de altura.</t>
  </si>
  <si>
    <t>IP 60.20.0915</t>
  </si>
  <si>
    <t>Retirada de base múltipla para fixação de luminárias, instalado em topo de poste, de 7,00m até 9,00 m de altura.</t>
  </si>
  <si>
    <t>IP 60.20.0930</t>
  </si>
  <si>
    <t>Retirada de base múltipla para fixação de luminárias, instalado em topo de poste, de 10,00 m até 11,00 m de altura.</t>
  </si>
  <si>
    <t>IP 60.20.0945</t>
  </si>
  <si>
    <t>Retirada de base múltipla para fixação de luminárias, instalado em topo de poste, de 12,00m até 15,00m de altura.</t>
  </si>
  <si>
    <t>IP 60.20.0960</t>
  </si>
  <si>
    <t>Retirada de base múltipla para fixação de luminárias, instalado em topo de poste, de 16,00m até 20,00m de altura.</t>
  </si>
  <si>
    <t>IP 60.20.1010</t>
  </si>
  <si>
    <t>Retirada de suporte para instalação de projetores instalado em poste reto de 12,00m até 15,00 m.</t>
  </si>
  <si>
    <t>IP 60.20.1025</t>
  </si>
  <si>
    <t>Retirada de suporte para instalação de projetores instalado em poste reto de 16,00m até 20,00 m.</t>
  </si>
  <si>
    <t>IP 99.99.0050</t>
  </si>
  <si>
    <t>Arame de ferro galvanizado de 12BWG, 2,76mm.  Fornecimento.</t>
  </si>
  <si>
    <t>IP 99.99.0100</t>
  </si>
  <si>
    <t>Calha de madeira com 2700mm de comprimento.  Fornecimento.</t>
  </si>
  <si>
    <t>IP 99.99.0150</t>
  </si>
  <si>
    <t>Capa isolante com resina de silicone para conector tipo cunha em instalação subterrânea.  Fornecimento e colocação.</t>
  </si>
  <si>
    <t>IP 99.99.0152</t>
  </si>
  <si>
    <t>Capa isolante para conector tipo cunha, para instalação subterrânea, tensão de 600V, com isolação de silicone estabilizado, para uso nos modelos de conectores de 1 a 14, padrão RIOLUZ.  Fornecimento.</t>
  </si>
  <si>
    <t>IT 02.05.0100</t>
  </si>
  <si>
    <t>Duto em chapa de aço galvanizado para condicionamento de ar, isolado com chapa de isopor, inclusive grelha de aço carbono de (2,40x0,70)m.  Fornecimento, montagem e instalação.</t>
  </si>
  <si>
    <t>IT 02.05.0201</t>
  </si>
  <si>
    <t>Tubulação em cobre para interligação de Split System ao condensador/evaporador, inclusive isolamento térmico, alimentação elétrica, conexões e fixação, para aparelhos até 48.000 BTU.  Fornecimento e instalação.</t>
  </si>
  <si>
    <t>IT 05.05.0050</t>
  </si>
  <si>
    <t>Abertura e fechamento manual de rasgo em alvenaria, para passagem de tubos e dutos, com diâmetro de 1/2" a 1".</t>
  </si>
  <si>
    <t>IT 05.05.0053</t>
  </si>
  <si>
    <t>Abertura e fechamento manual de rasgo em alvenaria, para passagem de tubos e dutos, com diâmetro de 1 1/4" a 2".</t>
  </si>
  <si>
    <t>IT 05.05.0056</t>
  </si>
  <si>
    <t>Abertura e fechamento manual de rasgo em alvenaria, para passagem de tubos e dutos, com diâmetro de 2 1/2" a 4".</t>
  </si>
  <si>
    <t>IT 05.05.0100</t>
  </si>
  <si>
    <t>Abertura e fechamento manual de rasgo em concreto, para passagem de tubos e dutos, com diâmetro de 1/2" a 1".</t>
  </si>
  <si>
    <t>IT 05.05.0103</t>
  </si>
  <si>
    <t>Abertura e fechamento manual de rasgo em concreto, para passagem de tubos e dutos, com diâmetro de 1 1/4" a 2".</t>
  </si>
  <si>
    <t>IT 05.05.0106</t>
  </si>
  <si>
    <t>Abertura e fechamento manual de rasgo em concreto, para passagem de tubos e dutos, com diâmetro de 2 1/2" a 4".</t>
  </si>
  <si>
    <t>IT 05.10.0100</t>
  </si>
  <si>
    <t>Tubo de PVC rígido, roscável, para água fria, com diâmetro de 1/2" (20mm), inclusive conexões e emendas, exclusive abertura e fechamento de rasgo.  Fornecimento e instalação.</t>
  </si>
  <si>
    <t>IT 05.10.0103</t>
  </si>
  <si>
    <t>Tubo de  PVC rígido, roscável, para água fria, com diâmetro de  3/4" (19mm), inclusive conexões e emendas, exclusive abertura e fechamento de rasgo.  Fornecimento e instalação.</t>
  </si>
  <si>
    <t>IT 05.10.0106</t>
  </si>
  <si>
    <t>Tubo de PVC rígido, roscável, para água fria, com diâmetro de  1" (32mm), inclusive conexões e emendas, exclusive abertura e fechamento de rasgo.  Fornecimento e instalação.</t>
  </si>
  <si>
    <t>IT 05.10.0109</t>
  </si>
  <si>
    <t>Tubo de PVC rígido, roscável, para água fria, com diâmetro de  1 1/4" (40mm), inclusive conexões e emendas, exclusive abertura e fechamento de rasgo.  Fornecimento e instalação.</t>
  </si>
  <si>
    <t>IT 05.10.0112</t>
  </si>
  <si>
    <t>Tubo de PVC rígido, roscável, para água fria, com diâmetro de 1 1/2" (50mm), inclusive conexões e emendas, exclusive abertura e fechamento de rasgo.  Fornecimento e instalação.</t>
  </si>
  <si>
    <t>IT 05.10.0115</t>
  </si>
  <si>
    <t>Tubo de PVC rígido, roscável, para água fria, com diâmetro de  2" (60mm), inclusive conexões e emendas, exclusive abertura e fechamento de rasgo.  Fornecimento e instalação.</t>
  </si>
  <si>
    <t>IT 05.10.0118</t>
  </si>
  <si>
    <t>Tubo de PVC rígido, roscável, para água fria, com diâmetro de 2 1/2" (70mm), inclusive conexões e emendas, exclusive abertura e fechamento de rasgo.  Fornecimento e instalação.</t>
  </si>
  <si>
    <t>IT 05.10.0121</t>
  </si>
  <si>
    <t>Tubo de PVC rígido, roscável, para água fria, com diâmetro de 3" (85mm), inclusive conexões e emendas, exclusive abertura e fechamento de rasgo.  Fornecimento e instalação.</t>
  </si>
  <si>
    <t>IT 05.10.0124</t>
  </si>
  <si>
    <t>Tubo de PVC rígido, roscável, para água fria, com diâmetro de 4" (110mm), inclusive conexões e emendas, exclusive abertura e fechamento de rasgo.  Fornecimento e instalação.</t>
  </si>
  <si>
    <t>IT 05.10.0150</t>
  </si>
  <si>
    <t>Tubo de PVC rígido, soldável, para água fria, com diâmetro de 20mm (1/2"), inclusive conexões e emendas, exclusive abertura e fechamento de rasgo.  Fornecimento e instalação.</t>
  </si>
  <si>
    <t>IT 05.10.0153</t>
  </si>
  <si>
    <t>Tubo de PVC rígido, soldável, para água fria, com diâmetro de 25mm (3/4"), inclusive conexões e emendas, exclusive abertura e fechamento de rasgo.  Fornecimento e instalação.</t>
  </si>
  <si>
    <t>IT 05.10.0156</t>
  </si>
  <si>
    <t>Tubo de PVC rígido, soldável, para água fria, com diâmetro de 32mm (1"), inclusive conexões e emendas, exclusive abertura e fechamento de rasgo.  Fornecimento e instalação.</t>
  </si>
  <si>
    <t>IT 05.10.0159</t>
  </si>
  <si>
    <t>Tubo de PVC rígido, soldável, para água fria, com diâmetro de 40mm (1 1/4"), inclusive conexões e emendas, exclusive abertura e fechamento de rasgo.  Fornecimento e instalação.</t>
  </si>
  <si>
    <t>IT 05.10.0162</t>
  </si>
  <si>
    <t>Tubo de PVC rígido, soldável, para água fria, com diâmetro de 60mm (2"), inclusive conexões e emendas, exclusive abertura e fechamento de rasgo.  Fornecimento e instalação.</t>
  </si>
  <si>
    <t>IT 05.10.0165</t>
  </si>
  <si>
    <t>Tubo de PVC rígido, soldável, para água fria, com diâmetro de 85mm (3"), inclusive conexões e emendas, exclusive abertura e fechamento de rasgo.  Fornecimento e instalação.</t>
  </si>
  <si>
    <t>IT 05.10.0168</t>
  </si>
  <si>
    <t>Tubo de PVC rígido, soldável, para água fria, com diâmetro de 110mm (4"), inclusive conexões e emendas, exclusive abertura e fechamento de rasgo.  Fornecimento e instalação.</t>
  </si>
  <si>
    <t>IT 05.15.0050</t>
  </si>
  <si>
    <t>Bucha de redução em PVC, soldável, longa, Tigre ou similar DN 50 x DN 32.  Fornecimento.</t>
  </si>
  <si>
    <t>IT 05.15.0200</t>
  </si>
  <si>
    <t>Colar de tomada em PVC rígido, de 50mmx1/2".  Fornecimento.</t>
  </si>
  <si>
    <t>IT 05.15.0203</t>
  </si>
  <si>
    <t>Colar de tomada em PVC rígido, de 75mmx1/2".  Fornecimento.</t>
  </si>
  <si>
    <t>IT 05.15.0220</t>
  </si>
  <si>
    <t>Curva de PVC rígido, 90º, roscável, diâmetro nominal de 3/4".  Fornecimento e instalação.</t>
  </si>
  <si>
    <t>IT 05.15.0223</t>
  </si>
  <si>
    <t>Curva de PVC rígido, 90º, roscável, diâmetro nominal de 1".  Fornecimento e instalação.</t>
  </si>
  <si>
    <t>IT 05.15.0250</t>
  </si>
  <si>
    <t>Curva de 45° de PVC rígido, soldável, Tigre ou similar, diâmetro nominal de 32mm.  Fornecimento.</t>
  </si>
  <si>
    <t>IT 05.15.0253</t>
  </si>
  <si>
    <t>Curva de 90° de PVC rígido, soldável, Tigre ou similar, diâmetro nominal de 32mm.  Fornecimento.</t>
  </si>
  <si>
    <t>IT 05.15.0270</t>
  </si>
  <si>
    <t>Curva de 45° de PVC rígido - PBA com 1 ponta e 1 bolsa, classe 12, diâmetro de 50mm.  Fornecimento e instalação.</t>
  </si>
  <si>
    <t>IT 05.15.0600</t>
  </si>
  <si>
    <t>Joelho de PVC rígido, 90º, roscável, diâmetro nominal de 3/4".  Fornecimento e instalação.</t>
  </si>
  <si>
    <t>IT 05.15.0603</t>
  </si>
  <si>
    <t>Joelho de PVC rígido, 90º, roscável, diâmetro nominal de 1".  Fornecimento e instalação.</t>
  </si>
  <si>
    <t>IT 05.15.0670</t>
  </si>
  <si>
    <t>Luva de PVC rígido, roscável, diâmetro nominal de 3/4".  Fornecimento e instalação.</t>
  </si>
  <si>
    <t>IT 05.15.0673</t>
  </si>
  <si>
    <t>Luva de PVC rígido, roscável, diâmetro nominal de 1".  Fornecimento e instalação.</t>
  </si>
  <si>
    <t>IT 05.15.0700</t>
  </si>
  <si>
    <t>Luva de PVC rígido de 2".  Fornecimento e instalação.</t>
  </si>
  <si>
    <t>IT 05.15.0800</t>
  </si>
  <si>
    <t>Niple duplo de PVC rígido, diâmetro nominal de 2".  Fornecimento e instalação.</t>
  </si>
  <si>
    <t>IT 05.15.0900</t>
  </si>
  <si>
    <t>Tê de redução de PVC rígido, soldável, Tigre ou similar, diâmetro nominal de (50x32)mm.  Fornecimento.</t>
  </si>
  <si>
    <t>IT 05.20.0050</t>
  </si>
  <si>
    <t>Alça para barrilete de distribuição, do tipo concentrado, sob reservatório duplo, inclusive ramos para extravasor e limpeza, comprendendo: 5,5m de tubo de PVC rígido de 1 1/2", registros e conexões.  Fornecimento e instalação.</t>
  </si>
  <si>
    <t>IT 05.20.0100</t>
  </si>
  <si>
    <t>Alça para barrilete de distribuição, do tipo concentrado, sob reservatório duplo, inclusive ramos para extravasor e limpeza, comprendendo: 5,5m de tubo de PVC rígido de  2", registros e conexões.  Fornecimento e instalação.</t>
  </si>
  <si>
    <t>IT 05.20.0500</t>
  </si>
  <si>
    <t>Interligação de sistema de barrilete de caixa d'água de 30000l com sistema alternativo de abastecimento.</t>
  </si>
  <si>
    <t>IT 05.25.0050</t>
  </si>
  <si>
    <t>Coluna de PVC rígido, de diâmetro 3/4", exclusive peças de derivação.  Fornecimento e instalação.</t>
  </si>
  <si>
    <t>IT 05.25.0053</t>
  </si>
  <si>
    <t>Coluna de PVC rígido, de diâmetro 1", exclusive peças de derivação.  Fornecimento e instalação.</t>
  </si>
  <si>
    <t>IT 05.25.0056</t>
  </si>
  <si>
    <t>Coluna de PVC rígido, de diâmetro 1 1/4", exclusive peças de derivação.  Fornecimento e instalação.</t>
  </si>
  <si>
    <t>IT 05.25.0059</t>
  </si>
  <si>
    <t>Coluna de PVC rígido, de diâmetro 1 1/2", exclusive peças de derivação.  Fornecimento e instalação.</t>
  </si>
  <si>
    <t>IT 05.25.0062</t>
  </si>
  <si>
    <t>Coluna de PVC rígido, de diâmetro 2", exclusive peças de derivação.  Fornecimento e instalação.</t>
  </si>
  <si>
    <t>IT 05.25.0065</t>
  </si>
  <si>
    <t>Coluna de PVC rígido, de diâmetro 2 1/2", exclusive peças de derivação.  Fornecimento e instalação.</t>
  </si>
  <si>
    <t>IT 05.30.0150</t>
  </si>
  <si>
    <t>Tubo de PVC rígido, com diâmetro de 50mm, PBL, LF 26, PN80, Tigre Irriga LF ou similar.  Fornecimento.</t>
  </si>
  <si>
    <t>IT 05.35.0050</t>
  </si>
  <si>
    <t>Adaptador de PVC rígido soldável, linha Irriga LF 08, Tigre, ou similar, com bolsa soldável e rosca macho, diâmetro nominal de 50mm.  Fornecimento.</t>
  </si>
  <si>
    <t>IT 05.35.0230</t>
  </si>
  <si>
    <t>Curva de 90° de PVC rígido, soldável, linha Irriga LF 10, Tigre ou similar, diâmetro nominal de 50mm e pressão nominal de 80.  Fornecimento.</t>
  </si>
  <si>
    <t>IT 05.35.0500</t>
  </si>
  <si>
    <t>Luva em PVC rígido soldável, linha Irriga LF 12, Tigre, ou similar.  Fornecimento.</t>
  </si>
  <si>
    <t>IT 05.35.0600</t>
  </si>
  <si>
    <t>Tê de PVC rígido soldável, linha Irriga LF 16, Tigre, ou similar.  Fornecimento.</t>
  </si>
  <si>
    <t>IT 05.50.0050</t>
  </si>
  <si>
    <t>Isolamento em tubulação de 1", compreendendo calha de isolamento de hidrossilicato de cálcio, com espessura de 1", fixada com arame galvanizado, chapa de alumínio corrugado com papel Kraft com 0,15mm, fixada com cinta de alumínio com 1/2"x0,5mm e selo para fixação da cinta exclusive a tubulação.  Fornecimento e instalação.</t>
  </si>
  <si>
    <t>IT 05.50.0100</t>
  </si>
  <si>
    <t>Isolamento em tubulação de 1 1/4", compreendendo calha de isolamento de hidrossilicato de cálcio, com espessura de 1", fixada com arame galvanizado, chapa de alumínio corrugado com papel Kraft com 0,15mm, fixada com cinta de alumínio com 1/2"x0,5mm e selo para fixação da cinta exclusive a tubulação.  Fornecimento e instalação.</t>
  </si>
  <si>
    <t>IT 05.50.0150</t>
  </si>
  <si>
    <t>Isolamento em tubulação de 1 1/2", compreendendo calha de isolamento de hidrossilicato de cálcio, com espessura de 1", fixada com arame galvanizado, chapa de alumínio corrugado com papel Kraft com 0,15mm, fixada com cinta de alumínio com 1/2"x0,5mm e selo para fixação da cinta exclusive a tubulação.  Fornecimento e instalação.</t>
  </si>
  <si>
    <t>IT 05.55.0050</t>
  </si>
  <si>
    <t>Tubo em ferro galvanizado, com costura, com diâmetro de 1/2", inclusive conexões e emendas, exclusive abertura e fechamento de rasgo.  Fornecimento e instalação.</t>
  </si>
  <si>
    <t>IT 05.55.0053</t>
  </si>
  <si>
    <t>Tubo em ferro galvanizado, com costura, com diâmetro de 3/4", inclusive conexões e emendas, exclusive abertura e fechamento de rasgo.  Fornecimento e instalação.</t>
  </si>
  <si>
    <t>IT 05.55.0056</t>
  </si>
  <si>
    <t>Tubo em ferro galvanizado, com costura, com diâmetro de 1", inclusive conexões e emendas, exclusive abertura e fechamento  de rasgo.  Fornecimento e instalação.</t>
  </si>
  <si>
    <t>IT 05.55.0059</t>
  </si>
  <si>
    <t>Tubo em ferro galvanizado, com costura, com diâmetro de 1 1/4", inclusive conexões e emendas, exclusive abertura e fechamento  de rasgo.  Fornecimento e instalação.</t>
  </si>
  <si>
    <t>IT 05.55.0062</t>
  </si>
  <si>
    <t>Tubo em ferro galvanizado, com costura, com diâmetro de 1 1/2", inclusive conexões e emendas, exclusive abertura e fechamento de rasgo.  Fornecimento e instalação.</t>
  </si>
  <si>
    <t>IT 05.55.0065</t>
  </si>
  <si>
    <t>Tubo em ferro galvanizado, com costura, com diâmetro de 2", inclusive conexões e emendas, exclusive abertura e fechamento de rasgo.  Fornecimento e instalação.</t>
  </si>
  <si>
    <t>IT 05.55.0068</t>
  </si>
  <si>
    <t>Tubo em ferro galvanizado, com costura, com diâmetro de 2 1/ 2", inclusive conexões e emendas, exclusive abertura e fechamento  de rasgo.  Fornecimento e instalação.</t>
  </si>
  <si>
    <t>IT 05.55.0071</t>
  </si>
  <si>
    <t>Tubo em ferro galvanizado, com costura, com diâmetro de 3",  inclusive conexões e emendas, exclusive abertura e fechamento  de rasgo.  Fornecimento e instalação.</t>
  </si>
  <si>
    <t>IT 05.55.0074</t>
  </si>
  <si>
    <t>Tubo em ferro galvanizado, com costura, com diâmetro de 4", inclusive conexões e emendas, exclusive abertura e fechamento  de rasgo.  Fornecimento e instalação.</t>
  </si>
  <si>
    <t>IT 05.55.0115</t>
  </si>
  <si>
    <t>Tubo de aço galvanizado, com costura, com diâmetro de 2", DIN-2440.  Fornecimento.</t>
  </si>
  <si>
    <t>IT 05.55.0118</t>
  </si>
  <si>
    <t>Tubo de aço galvanizado, com costura, com diâmetro de 2 1/ 2", DIN-2440. Fornecimento.</t>
  </si>
  <si>
    <t>IT 05.60.0050</t>
  </si>
  <si>
    <t>Tubo em ferro galvanizado, com costura eletrônica, com diâmetro de 1/2", inclusive conexões e emendas, exclusive abertura e fechamento de rasgo.  Fornecimento e instalação.</t>
  </si>
  <si>
    <t>IT 05.60.0053</t>
  </si>
  <si>
    <t>Tubo em ferro galvanizado, com costura eletrônica, com diâmetro de 3/4", inclusive conexões e emendas, exclusive abertura e fechamento manual de rasgo.  Fornecimento e instalação.</t>
  </si>
  <si>
    <t>IT 05.60.0056</t>
  </si>
  <si>
    <t>Tubo de ferro galvanizado, com costura eletrônica, com diâmetro de 1", inclusive conexões e emendas, exclusive abertura e fechamento manual de rasgo.  Fornecimento e instalação.</t>
  </si>
  <si>
    <t>IT 05.60.0059</t>
  </si>
  <si>
    <t>Tubo em ferro galvanizado, com costura eletrônica, com diâmetro de 1 1/4", inclusive conexões e emendas, exclusive abertura e fechamento de rasgo.  Fornecimento e instalação.</t>
  </si>
  <si>
    <t>IT 05.60.0062</t>
  </si>
  <si>
    <t>Tubo em ferro galvanizado, com costura eletrônica, com diâmetro de 1 1/ 2", inclusive conexões e emendas, exclusive abertura e fechamento manual de rasgo.  Fornecimento e instalação.</t>
  </si>
  <si>
    <t>IT 05.60.0065</t>
  </si>
  <si>
    <t>Tubo em ferro galvanizado, com costura eletrônica, com diâmetro de 2", inclusive conexões e emendas, exclusive abertura e fechamento de rasgo.  Fornecimento e instalação.</t>
  </si>
  <si>
    <t>IT 05.60.0068</t>
  </si>
  <si>
    <t>Tubo em ferro galvanizado, com costura eletrônica, com diâmetro de 2 1/2", inclusive conexões e emendas, exclusive abertura e fechamento de rasgo.  Fornecimento e instalação.</t>
  </si>
  <si>
    <t>IT 05.60.0071</t>
  </si>
  <si>
    <t>Tubo em ferro galvanizado, com costura eletrônica, com diâmetro de 3", inclusive conexões e emendas, exclusive abertura e fechamento de rasgo.  Fornecimento e instalação.</t>
  </si>
  <si>
    <t>IT 05.60.0074</t>
  </si>
  <si>
    <t>Tubo em ferro galvanizado, com costura eletrônica, com diâmetro de 4", inclusive conexões e emendas, exclusive abertura e fechamento de rasgo.  Fornecimento e instalação.</t>
  </si>
  <si>
    <t>IT 05.65.0515</t>
  </si>
  <si>
    <t>Flange padrão ANSI 16.5, classe 150, LBS, galvanizado, com rosca, diâmetro de 2", com revestimento interno e externo, inclusive parafusos e arruelas.  Fornecimento e instalação.</t>
  </si>
  <si>
    <t>IT 05.65.0518</t>
  </si>
  <si>
    <t>Flange padrão ANSI 16.5, classe 150, LBS, galvanizado com rosca, diâmetro de 3", com revestimento interno e externo, inclusive parafusos e arruelas.  Fornecimento e instalação.</t>
  </si>
  <si>
    <t>IT 05.65.0521</t>
  </si>
  <si>
    <t>Flange padrão ANSI 16.5, classe 150, LBS, galvanizado com rosca, diâmetro de 4", com revestimento interno e externo, inclusive parafusos e arruelas.  Fornecimento e instalação.</t>
  </si>
  <si>
    <t>IT 05.65.0562</t>
  </si>
  <si>
    <t>Flange de aço galvanizado, PB, classe 15, com rosca, diâmetro de 6".  Fornecimento e instalação.</t>
  </si>
  <si>
    <t>IT 05.65.0580</t>
  </si>
  <si>
    <t>Joelho de ferro galvanizado, 45°, diâmetro de 1".  Fornecimento.</t>
  </si>
  <si>
    <t>IT 05.65.0600</t>
  </si>
  <si>
    <t>Joelho de ferro galvanizado, 90°, diâmetro de 1", classe 10.  Fornecimento e instalação.</t>
  </si>
  <si>
    <t>IT 05.65.0625</t>
  </si>
  <si>
    <t>Luva de aço galvanizado, de 25mm (1").  Fornecimento.</t>
  </si>
  <si>
    <t>IT 05.65.0631</t>
  </si>
  <si>
    <t>Luva de redução em aço galvanizado, de (1 1/2"x3/4"), Tupy ou similar.  Fornecimento.</t>
  </si>
  <si>
    <t>IT 05.65.0647</t>
  </si>
  <si>
    <t>Niple de aço galvanizado, duplo, 3/4", classe 10, Tupy ou similar.  Fornecimento.</t>
  </si>
  <si>
    <t>IT 05.65.0650</t>
  </si>
  <si>
    <t>Niple de aço galvanizado, duplo, 3/4", classe 10.  Fornecimento e instalação.</t>
  </si>
  <si>
    <t>IT 05.65.0660</t>
  </si>
  <si>
    <t>Niple duplo de ferro galvanizado, diâmetro nominal de 3".  Fornecimento e asssentamento.</t>
  </si>
  <si>
    <t>IT 05.65.0680</t>
  </si>
  <si>
    <t>Luva em PVC rigido soldável, diâmetro nominal de 32mm, Tigre ou similar.  Fornecimento.</t>
  </si>
  <si>
    <t>IT 05.65.0721</t>
  </si>
  <si>
    <t>Tê de ferro galvanizado, diâmetro de 3", classe 10.  Fornecimento e instalação.</t>
  </si>
  <si>
    <t>IT 05.65.0750</t>
  </si>
  <si>
    <t>Tê de redução de aço galvanizado, diâmetro de (3/4"x1/2").  Fornecimento e instalação.</t>
  </si>
  <si>
    <t>IT 05.65.0762</t>
  </si>
  <si>
    <t>Tê de redução de aço galvanizado, diâmetro de (1 1/4"x3/4").  Fornecimento e instalação.</t>
  </si>
  <si>
    <t>IT 05.65.0800</t>
  </si>
  <si>
    <t>União de ferro galvanizado, assento plano, 3/4", classe 10.  Fornecimento e instalação.</t>
  </si>
  <si>
    <t>IT 05.70.0100</t>
  </si>
  <si>
    <t>Coluna de ferro galvanizado de diâmetro 1 1/4", exclusive peças de derivação.</t>
  </si>
  <si>
    <t>IT 05.70.0103</t>
  </si>
  <si>
    <t>Coluna de ferro galvanizado de diâmetro 1 1/2", exclusive peças de derivação.</t>
  </si>
  <si>
    <t>IT 05.70.0106</t>
  </si>
  <si>
    <t>Coluna de ferro galvanizado de diâmetro 2", exclusive peças de derivação.</t>
  </si>
  <si>
    <t>IT 05.75.0050</t>
  </si>
  <si>
    <t>Tubo de cobre, classe I, diâmetro de 15mm.  Fornecimento.</t>
  </si>
  <si>
    <t>IT 05.75.0053</t>
  </si>
  <si>
    <t>Tubo de cobre, classe I, diâmetro de 22mm.  Fornecimento.</t>
  </si>
  <si>
    <t>IT 05.75.0056</t>
  </si>
  <si>
    <t>Tubo de cobre, classe I, diâmetro de 28mm.  Fornecimento.</t>
  </si>
  <si>
    <t>IT 05.75.0062</t>
  </si>
  <si>
    <t>Tubo de cobre, classe I, diâmetro de 42mm.  Fornecimento.</t>
  </si>
  <si>
    <t>IT 05.75.0100</t>
  </si>
  <si>
    <t>Tubo de cobre, classe A, diâmetro de 22mm, exclusive conexões, emendas abertura e fechamento do rasgo e isolamento.  Fornecimento.</t>
  </si>
  <si>
    <t>IT 05.95.0053</t>
  </si>
  <si>
    <t>Corte e abertura de 2 roscas, por tarracha manual e instalação de conexões de PVC, com diâmetro de 3/4", exclusive a peça.</t>
  </si>
  <si>
    <t>IT 05.95.0100</t>
  </si>
  <si>
    <t>Corte e abertura de 2 roscas, por tarracha manual e instalação de conexões de ferro galvanizado, com diâmetro de 1/2"; exclusive a peça.</t>
  </si>
  <si>
    <t>IT 05.95.0103</t>
  </si>
  <si>
    <t>Corte e abertura de 2 roscas, por tarracha manual e instalação de conexões de ferro galvanizado, com diâmetro de 3/4"; exclusive a peça.</t>
  </si>
  <si>
    <t>IT 05.95.0106</t>
  </si>
  <si>
    <t>Corte e abertura de 2 roscas, por tarracha manual e instalação de conexões de ferro galvanizado, com diâmetro de 1"; exclusive a peça.</t>
  </si>
  <si>
    <t>IT 05.95.0109</t>
  </si>
  <si>
    <t>Corte e abertura de 2 roscas, por tarracha manual e instalação de conexões de ferro galvanizado, com diâmetro de 1 1/4"; exclusive a peça.</t>
  </si>
  <si>
    <t>IT 05.95.0112</t>
  </si>
  <si>
    <t>Corte e abertura de 2 roscas, por tarracha manual e instalação de conexões de ferro galvanizado, com diâmetro de 1 1/2"; exclusive a peça.</t>
  </si>
  <si>
    <t>IT 05.95.0115</t>
  </si>
  <si>
    <t>Corte e abertura de 2 roscas, por tarracha manual e instalação de conexões de ferro galvanizado, com diâmetro de 2"; exclusive a peça.</t>
  </si>
  <si>
    <t>IT 05.95.0118</t>
  </si>
  <si>
    <t>Corte e abertura de 2 roscas, por tarracha manual e instalação de conexões de ferro galvanizado, com diâmetro de 2 1/2"; exclusive a peça.</t>
  </si>
  <si>
    <t>IT 05.95.0121</t>
  </si>
  <si>
    <t>Corte e abertura de 2 roscas, por tarracha manual e instalação de conexões de ferro galvanizado, com diâmetro de 3"; exclusive a peça.</t>
  </si>
  <si>
    <t>IT 05.95.0124</t>
  </si>
  <si>
    <t>Corte e abertura de 2 roscas, por tarracha manual e instalação de conexões de ferro galvanizado, com diâmetro de 4"; exclusive a peça.</t>
  </si>
  <si>
    <t>IT 05.98.0050</t>
  </si>
  <si>
    <t>Braçadeira em aço inoxidável de 1/2", regulável.  Fornecimento e instalação.</t>
  </si>
  <si>
    <t>IT 05.98.0100</t>
  </si>
  <si>
    <t>Braçadeira em ferro de 1/2", regulável.  Fornecimento e instalação.</t>
  </si>
  <si>
    <t>IT 05.98.0162</t>
  </si>
  <si>
    <t>Braçadeira de fixação, tipo copo, estampada em chapa de ferro zincada, composta de canopla, parafusos e braçadeira propriamente dita, no diâmetro 2".  Fornecimento e instalação.</t>
  </si>
  <si>
    <t>IT 05.98.0200</t>
  </si>
  <si>
    <t>Fixação suspensa de tubulações de diâmetros variáveis, através de fita metálica galvanizada, perfurada, tipo  Walsiwa.</t>
  </si>
  <si>
    <t>IT 05.98.0262</t>
  </si>
  <si>
    <t>Suporte com 2 chumbadores, para fixação tubulações no diâmetro interno de 2".  Fornecimento e instalação.</t>
  </si>
  <si>
    <t>IT 05.98.0265</t>
  </si>
  <si>
    <t>Suporte com 2 chumbadores, para fixação de tubulações no diâmetro interno de 2 1/2" e 3".  Fornecimento e instalação.</t>
  </si>
  <si>
    <t>IT 05.98.0268</t>
  </si>
  <si>
    <t>Suporte com 2 chumbadores, para fixação de tubulações no diâmetro interno de 4" e 6".  Fornecimento e instalação.</t>
  </si>
  <si>
    <t>IT 10.05.0050</t>
  </si>
  <si>
    <t>Caixa de incêndio, de embutir padrão CBRJ, de aço, medindo (70x50x25)cm, compreendendo: 1 lance de 15m de mangueira de fibra de poliéster puro revestida internamente com borracha vulcanizada no diâmetro 1 1/2", empatada e com registro.  Fornecimento e instalação.</t>
  </si>
  <si>
    <t>IT 10.05.0100</t>
  </si>
  <si>
    <t>Caixa de incêndio, de embutir padrão CBRJ, de aço, medindo (70x50x25)cm, compreendendo: 2 lances de 15m de mangueira de fibra de poliéster puro, revestida internamente com borracha vulcanizada no diâmetro 1 1/2", empatada e com registro.  Fornecimento e instalação.</t>
  </si>
  <si>
    <t>IT 10.10.0050</t>
  </si>
  <si>
    <t>Sprinkler, bico de 1/2".  Fornecimento e instalação.</t>
  </si>
  <si>
    <t>IT 10.10.0100</t>
  </si>
  <si>
    <t>Sprinkler - cruzeta galvanizada de 2 1/2".  Fornecimento e instalação.</t>
  </si>
  <si>
    <t>IT 10.10.0150</t>
  </si>
  <si>
    <t>Sprinkler - joelho de 45° de ferro galvanizado 2 1/2".  Fornecimento e instalação.</t>
  </si>
  <si>
    <t>IT 10.10.0200</t>
  </si>
  <si>
    <t>Sprinkler - redução de ferro galvanizado (2 1/2"x2").  Fornecimento e instalação.</t>
  </si>
  <si>
    <t>IT 10.15.0050</t>
  </si>
  <si>
    <t>Distribuidor de água em tubos de ferro galvanizado, rosca BS de 6", vedável nas duas bordas com flanges de 6".  Fornecimento e instalação.</t>
  </si>
  <si>
    <t>IT 10.15.0250</t>
  </si>
  <si>
    <t>Panela hidráulica para efeitos visuais em chafariz, em chapa galvanizada nº 16, diâmetro de 1,20m, 50 bicos para jato sólido, de ferro galvanizado de 1/2".  Fornecimento e instalação.</t>
  </si>
  <si>
    <t>IT 10.15.0300</t>
  </si>
  <si>
    <t>Panela hidráulica para efeitos visuais em chafariz, em chapa galvanizada nº 16, diâmetro de 60cm, 44 bicos de jatos em ferro galvanizado de 1", 3/4" e 1/2", sendo 12 bicos com joelho de ferro galvanizado de 1/2" (jato sólido horizontal) e 32 bicos de ferro galvanizado de 1/2" (jato sólido vertical).  Fornecimento e instalação.</t>
  </si>
  <si>
    <t>IT 10.15.0500</t>
  </si>
  <si>
    <t>Sistema de filtragem composto de 2 telas galvanizadas para proteção de sucção de bomba, inclusive cantoneiras e barras chatas de fixação.  Fornecimento e instalação.</t>
  </si>
  <si>
    <t>IT 10.20.0050</t>
  </si>
  <si>
    <t>Hidrante de coluna completo, para linha de 100mm; inclusive peças complementares até o início da tubulação horizontal e fornecimento do material para rejuntamento.  Fornecimento e instalação.</t>
  </si>
  <si>
    <t>IT 10.25.0050</t>
  </si>
  <si>
    <t>Fornecimento de hidrômetro de 1/2".</t>
  </si>
  <si>
    <t>IT 10.25.0053</t>
  </si>
  <si>
    <t>Fornecimento de hidrômetro de 3/4".</t>
  </si>
  <si>
    <t>IT 10.25.0056</t>
  </si>
  <si>
    <t>Fornecimento de hidrômetro de 1".</t>
  </si>
  <si>
    <t>IT 10.25.0300</t>
  </si>
  <si>
    <t>Abrigo para hidrômetro de 1/2" ou 3/4" nas dimensões de (70x25x50)cm, em alvenaria de tijolos, paredes de meia vez, revestidas com argamassa de cimento e saibro no traço de 1:6,  tampão de concreto armado de 6cm de espessura, fck=15MPa, porta de ferro nº 16 e  cadeado de 30mm.</t>
  </si>
  <si>
    <t>IT 10.25.0303</t>
  </si>
  <si>
    <t>Abrigo para hidrômetro de 1/2" ou 3/4" nas dimensões de (80x40x50)cm, em alvenaria de tijolos, paredes de meia vez, revestidas com argamassa de cimento e saibro no traço de 1:6,  tampão de concreto armado de 6cm de espessura, fck=15MPa, porta de (70x40)cm em chapa de ferro nº 16 e cadeado de 30mm.</t>
  </si>
  <si>
    <t>IT 10.25.0306</t>
  </si>
  <si>
    <t>Abrigo para hidrômetro de 1/2" ou 3/4" nas dimensões de (80x40x50)cm, em alvenaria de tijolo maciço de (7x10x20)cm, paredes de meia vez, revestidas com argamassa de cimento e areia no traço de 1:4,  tampão de concreto armado de 6cm de espessura, fck=15MPa, porta de ferro em barras horizontais de 11/4"x1/4", a cada 10cm, inclusive instalação e cadeado de 30mm.</t>
  </si>
  <si>
    <t>IT 10.25.0350</t>
  </si>
  <si>
    <t>Abrigo para hidrômetro de 1" nas dimensões de (90x30x50)cm, em alvenaria de tijolos, paredes de meia vez, revestidas com argamassa de cimento e saibro no traço de 1:6,  tampão de concreto armado de 6cm de espessura, fck=15MPa, porta de (70x40)cm em chapa de ferro nº 16 e cadeado de 30mm.</t>
  </si>
  <si>
    <t>IT 10.25.0400</t>
  </si>
  <si>
    <t>Abrigo para hidrômetro de 1 1/2" nas dimensões de (110x50x60)cm, em alvenaria de tijolos, paredes de meia vez, revestidas com argamassa de cimento e saibro no traço de 1:6,  tampão de concreto armado de 6cm de espessura, fck=15MPa, porta de (80x40)cm em chapa de ferro nº 16 e cadeado de 30mm.</t>
  </si>
  <si>
    <t>IT 10.25.0450</t>
  </si>
  <si>
    <t>Abrigo para bomba nas dimensões de (70x50x50)cm, em alvenaria de tijolos, paredes de meia vez, revestidas com argamassa de cimento e saibro no traço de 1:6, cobertura de concreto armado de 6cm de espessura, fck=15MPa, porta de (60x40)cm em chapa de ferro nº 16 e cadeado de 30mm.</t>
  </si>
  <si>
    <t>IT 10.30.0050</t>
  </si>
  <si>
    <t>Registro de gaveta, em bronze, com diâmetro de 1/2".  Fornecimento e instalação.</t>
  </si>
  <si>
    <t>IT 10.30.0053</t>
  </si>
  <si>
    <t>Registro de gaveta, em bronze, com diâmetro de 3/4".  Fornecimento e instalação.</t>
  </si>
  <si>
    <t>IT 10.30.0056</t>
  </si>
  <si>
    <t>Registro de gaveta, em bronze, com diâmetro de 1".  Fornecimento e instalação.</t>
  </si>
  <si>
    <t>IT 10.30.0059</t>
  </si>
  <si>
    <t>Registro de gaveta, em bronze, com diâmetro de 1 1/4".  Fornecimento e instalação.</t>
  </si>
  <si>
    <t>IT 10.30.0062</t>
  </si>
  <si>
    <t>Registro de gaveta, em bronze, com diâmetro de 1 1/2".  Fornecimento e instalação.</t>
  </si>
  <si>
    <t>IT 10.30.0065</t>
  </si>
  <si>
    <t>Registro de gaveta, em bronze, com diâmetro de 2".  Fornecimento e instalação.</t>
  </si>
  <si>
    <t>IT 10.30.0068</t>
  </si>
  <si>
    <t>Registro de gaveta, em bronze, com diâmetro de 2 1/2".  Fornecimento e instalação.</t>
  </si>
  <si>
    <t>IT 10.30.0071</t>
  </si>
  <si>
    <t>Registro de gaveta, em bronze, com diâmetro de 3".  Fornecimento e instalação.</t>
  </si>
  <si>
    <t>IT 10.30.0074</t>
  </si>
  <si>
    <t>Registro de gaveta, em bronze, com diâmetro de 4".  Fornecimento e instalação.</t>
  </si>
  <si>
    <t>IT 10.30.0109</t>
  </si>
  <si>
    <t>Registro de gaveta, em bronze, com diâmetro de 1 1/4", com acabamento.  Fornecimento e instalação.</t>
  </si>
  <si>
    <t>IT 10.30.0112</t>
  </si>
  <si>
    <t>Registro de gaveta, em bronze, com diâmetro de 1 1/2", com acabamento.  Fornecimento e instalação.</t>
  </si>
  <si>
    <t>IT 10.30.0150</t>
  </si>
  <si>
    <t>Registro de gaveta, diâmetro de 3/4", F.271, Niagara ou similar.  Fornecimento e instalação.</t>
  </si>
  <si>
    <t>IT 10.30.0153</t>
  </si>
  <si>
    <t>Registro de gaveta Niagara ou similar, F.271, diâmetro de 1".  Fornecimento e instalação.</t>
  </si>
  <si>
    <t>IT 10.30.0156</t>
  </si>
  <si>
    <t>Registro de gaveta Niagara ou similar, F.271, diâmetro de 2".  Fornecimento e instalação.</t>
  </si>
  <si>
    <t>IT 10.30.0215</t>
  </si>
  <si>
    <t>Registro de gaveta chato, em ferro fundido, com flanges internos em bronze, com diâmetro de 6" (150mm).  Fornecimento e instalação.</t>
  </si>
  <si>
    <t>IT 10.35.0050</t>
  </si>
  <si>
    <t>Válvula de esfera em bronze, com diâmetro de 3/4", referência 1552, Deca ou similar.  Fornecimentoe instalação</t>
  </si>
  <si>
    <t>IT 10.35.0303</t>
  </si>
  <si>
    <t>Válvula de pé com crivo, em bronze, com diâmetro de 3/4".  Fornecimento e instalação.</t>
  </si>
  <si>
    <t>IT 10.35.0306</t>
  </si>
  <si>
    <t>Válvula de pé com crivo, em bronze, com diâmetro de 1".  Fornecimento e instalação.</t>
  </si>
  <si>
    <t>IT 10.35.0309</t>
  </si>
  <si>
    <t>Válvula de pé com crivo, em bronze, com diâmetro de 1 1/4".  Fornecimento e instalação.</t>
  </si>
  <si>
    <t>IT 10.35.0312</t>
  </si>
  <si>
    <t>Válvula de pé com crivo, em bronze, com diâmetro de 1 1/2".  Fornecimento e instalação.</t>
  </si>
  <si>
    <t>IT 10.35.0315</t>
  </si>
  <si>
    <t>Válvula de pé com crivo, em bronze, com diâmetro de 2".  Fornecimento e instalação.</t>
  </si>
  <si>
    <t>IT 10.35.0321</t>
  </si>
  <si>
    <t>Válvula de pé com crivo, em bronze, com diâmetro de 3".  Fornecimento e instalação.</t>
  </si>
  <si>
    <t>IT 10.35.0324</t>
  </si>
  <si>
    <t>Válvula de pé com crivo, em bronze, com diâmetro de 4".  Fornecimento e instalação.</t>
  </si>
  <si>
    <t>IT 10.35.0503</t>
  </si>
  <si>
    <t>Válvula de retenção horizontal em bronze, com diâmetro de 3/4".  Fornecimento e instalação.</t>
  </si>
  <si>
    <t>IT 10.35.0506</t>
  </si>
  <si>
    <t>Válvula de retenção horizontal em bronze, com diâmetro de 1".  Fornecimento e instalação.</t>
  </si>
  <si>
    <t>IT 10.35.0512</t>
  </si>
  <si>
    <t>Válvula de retenção horizontal em bronze, com diâmetro de 1 1/2".  Fornecimento e instalação.</t>
  </si>
  <si>
    <t>IT 10.35.0515</t>
  </si>
  <si>
    <t>Válvula de retenção horizontal em bronze, com diâmetro de 2".  Fornecimento e instalação.</t>
  </si>
  <si>
    <t>IT 10.35.0550</t>
  </si>
  <si>
    <t>Válvula de retenção horizontal, de ferro fundido, com anel de vedação em bronze, flangeada, diâmetro nominal de 150mm.  Fornecimento e instalação.</t>
  </si>
  <si>
    <t>IT 10.35.0603</t>
  </si>
  <si>
    <t>Válvula de retenção vertical em bronze, com diâmetro de 3/4".  Fornecimento e instalação.</t>
  </si>
  <si>
    <t>IT 10.35.0606</t>
  </si>
  <si>
    <t>Válvula de retenção vertical em bronze, com diâmetro de 1".  Fornecimento e instalação.</t>
  </si>
  <si>
    <t>IT 10.35.0609</t>
  </si>
  <si>
    <t>Válvula de retenção vertical em bronze, com diâmetro de 1 1/4".  Fornecimento e instalação.</t>
  </si>
  <si>
    <t>IT 10.35.0612</t>
  </si>
  <si>
    <t>Válvula de retenção vertical em bronze, com diâmetro de 1 1/2".  Fornecimento e instalação.</t>
  </si>
  <si>
    <t>IT 10.35.0615</t>
  </si>
  <si>
    <t>Válvula de retenção vertical em bronze, com diâmetro de 2".  Fornecimento e instalação.</t>
  </si>
  <si>
    <t>IT 10.35.0618</t>
  </si>
  <si>
    <t>Válvula de retenção vertical em bronze, com diâmetro de 2 1/2".  Fornecimento e instalação.</t>
  </si>
  <si>
    <t>IT 10.35.0621</t>
  </si>
  <si>
    <t>Válvula de retenção vertical em bronze, com diâmetro de 3".  Fornecimento e instalação.</t>
  </si>
  <si>
    <t>IT 10.35.0624</t>
  </si>
  <si>
    <t>Válvula de retenção vertical em bronze, com diâmetro de 4".  Fornecimento e instalação.</t>
  </si>
  <si>
    <t>IT 10.40.0050</t>
  </si>
  <si>
    <t>Ligacao domiciliar de agua, compreendendo: colar de tomada, tubo, registro de esfera e caixa para registro.</t>
  </si>
  <si>
    <t>IT 10.40.0053</t>
  </si>
  <si>
    <t>Conjunto de materiais para cavalete de ramal predial de água, padrão normal, tipo A de 1/2".  Fornecimento.</t>
  </si>
  <si>
    <t>IT 10.40.0056</t>
  </si>
  <si>
    <t>Conjunto de materiais para cavalete de ramal predial de água, padrão normal, tipo A 3/4".  Fornecimento.</t>
  </si>
  <si>
    <t>IT 10.40.0059</t>
  </si>
  <si>
    <t>Conjunto de materiais para cavalete de ramal predial de água, padrão normal, tipo A de 1".  Fornecimento.</t>
  </si>
  <si>
    <t>IT 10.40.0062</t>
  </si>
  <si>
    <t>Conjunto de materiais para cavalete de ramal predial de água, padrão normal, tipo A de 1 1/2".  Fornecimento.</t>
  </si>
  <si>
    <t>IT 10.45.0050</t>
  </si>
  <si>
    <t>Abrigo para 2 botijões de gás de 45Kg, exclusive ligações, nas dimensões de (80x60x150)cm, em alvenaria de tijolos, paredes de meia vez, revestidas com argamassa de cimento e saibro no traço de 1:6, com piso e cobertura em concreto armado fck=15MPa com espessura de 6cm.</t>
  </si>
  <si>
    <t>IT 10.45.0100</t>
  </si>
  <si>
    <t>Abrigo para 4 botijões de gás de 45Kg, exclusive ligações, nas dimensões de (140x60x150)cm, em alvenaria de tijolos, paredes de meia vez, revestidas com argamassa de cimento e saibro no traço de 1:6, com piso e cobertura em concreto armado fck=15MPa, com espessura de 6cm.</t>
  </si>
  <si>
    <t>IT 10.50.0050</t>
  </si>
  <si>
    <t>Instalação de aquecedor a gás encanado, exclusive fornecimento do aparelho, compreendendo: 8m de tubo de cobre, classe I de 22mm, conexões e chaminé de alumínio e veneziana.  Instalação e assentamento.</t>
  </si>
  <si>
    <t>IT 10.50.0100</t>
  </si>
  <si>
    <t>Instalação de fogão a gás encanado, exclusive fornecimento do aparelho, compreendendo: 15m de tubo de cobre classe industrial, conexões e válvula de esfera.  Instalação e assentamento.</t>
  </si>
  <si>
    <t>IT 10.50.0150</t>
  </si>
  <si>
    <t>Instalação de fogão a gás de botijões de 45 Kg (exclusive este), com 5m de tubo de ferro galvanizado sem costura de 1/2", conexões, reguladores e demais peças necessárias.  Instalação e assentamento.</t>
  </si>
  <si>
    <t>IT 10.99.0050</t>
  </si>
  <si>
    <t>Haste de prolongamento com quadrado e boca de chave em ferro trefilado, pintado com tinta betuminosa com diâmetro de 1 1/8"  e comprimento de 100m para registros, válvulas e afins. Fornecimento e instalação.</t>
  </si>
  <si>
    <t>IT 15.05.0050</t>
  </si>
  <si>
    <t>Ligação à coluna de gordura do esgoto de pias em tubo de PVC rígido com diâmetro de 50mm, com conexões.  Fornecimento e instalação.</t>
  </si>
  <si>
    <t>IT 15.05.0100</t>
  </si>
  <si>
    <t>Tubo de PVC rígido, soldável, para esgoto, com diâmetro de 40mm, inclusive conexões e emendas, exclusive abertura e fechamento de rasgo.  Fornecimento e instalação.</t>
  </si>
  <si>
    <t>IT 15.05.0103</t>
  </si>
  <si>
    <t>Tubo de PVC rígido para esgoto, com diâmetro de 50mm.  Fornecimento e instalação.</t>
  </si>
  <si>
    <t>IT 15.05.0106</t>
  </si>
  <si>
    <t>Tubo de PVC rígido, soldável, para esgoto e águas pluviais, com diâmetro de 75mm, inclusive conexões e emendas, exclusive abertura e fechamento de rasgo.  Fornecimento e instalação.</t>
  </si>
  <si>
    <t>IT 15.05.0109</t>
  </si>
  <si>
    <t>Tubo de PVC rígido de 100mm, soldável, para esgoto e águas pluviais, inclusive conexões e emendas, exclusive abertura e fechamento de rasgo.  Fornecimento e instalação.</t>
  </si>
  <si>
    <t>IT 15.05.0112</t>
  </si>
  <si>
    <t>Tubo de PVC rígido de 150mm, soldável, série normal, para esgoto e águas pluviais, inclusive conexões e emendas, exclusive abertura e fechamento de rasgo.  Fornecimento e instalação.</t>
  </si>
  <si>
    <t>IT 15.05.0115</t>
  </si>
  <si>
    <t>Tubo de PVC rígido, soldável, para esgoto e águas pluviais, com diâmetro de 200mm, inclusive conexões e emendas, exclusive abertura e fechamento de rasgo.  Fornecimento e instalação.</t>
  </si>
  <si>
    <t>IT 15.05.0156</t>
  </si>
  <si>
    <t>Tubo de PVC rígido, soldável, com diâmetro de 250mm.  Fornecimento.</t>
  </si>
  <si>
    <t>IT 15.05.0159</t>
  </si>
  <si>
    <t>Tubo de PVC rígido, soldável, com diâmetro de 40mm.  Fornecimento.</t>
  </si>
  <si>
    <t>IT 15.05.0162</t>
  </si>
  <si>
    <t>Tubo de PVC rígido, soldável, com diâmetro de 50mm.  Fornecimento.</t>
  </si>
  <si>
    <t>IT 15.05.0165</t>
  </si>
  <si>
    <t>Tubo de PVC rígido, soldável, para esgoto e águas pluviais, com diâmetro de 50mm, inclusive conexões e emendas, exclusive abertura e fechamento de rasgo.  Fornecimento e instalação.</t>
  </si>
  <si>
    <t>IT 15.10.0050</t>
  </si>
  <si>
    <t>Anel de borracha para PVC, com diâmetro de 75mm.  Fornecimento e instalação.</t>
  </si>
  <si>
    <t>IT 15.10.0100</t>
  </si>
  <si>
    <t>Curva de 90° de PVC rígido, roscável, de 2".  Fornecimento e instalação.</t>
  </si>
  <si>
    <t>IT 15.10.0150</t>
  </si>
  <si>
    <t>Curva curta de PVC rígido, 87° 30', série R, diâmetro de 75mm.  Fornecimento e instalação.</t>
  </si>
  <si>
    <t>IT 15.10.0203</t>
  </si>
  <si>
    <t>Joelho de PVC rígido, série R, 45°, ponta e bolsa, diâmetro de 75mm.  Fornecimento e instalação.</t>
  </si>
  <si>
    <t>IT 15.10.0206</t>
  </si>
  <si>
    <t>Joelho de PVC rígido, série R, 45°, ponta e bolsa, diâmetro de 100mm.  Fornecimento e instalação.</t>
  </si>
  <si>
    <t>IT 15.10.0209</t>
  </si>
  <si>
    <t>Joelho de PVC rígido, 45°, série R, ponta e bolsa, diâmetro de 150mm.  Fornecimento e instalação.</t>
  </si>
  <si>
    <t>IT 15.10.0250</t>
  </si>
  <si>
    <t>Joelho de PVC rígido, série R, 90°, ponta e bolsa, diâmetro de 50mm.  Fornecimento e instalação.</t>
  </si>
  <si>
    <t>IT 15.10.0253</t>
  </si>
  <si>
    <t>Joelho de PVC rígido para esgoto, série R, 90°, diâmetro de 75mm.  Fornecimento e instalação.</t>
  </si>
  <si>
    <t>IT 15.10.0256</t>
  </si>
  <si>
    <t>Joelho de PVC rígido, 90°, série R, ponta e bolsa, diâmetro de 100mm.  Fornecimento e instalação.</t>
  </si>
  <si>
    <t>IT 15.10.0303</t>
  </si>
  <si>
    <t>Junção simples de PVC rígido, série R, diâmetro de 75mm.  Fornecimento e instalação.</t>
  </si>
  <si>
    <t>IT 15.10.0306</t>
  </si>
  <si>
    <t>Junção simples de PVC rígido, série R, diâmetro de 100mm.  Fornecimento e instalação.</t>
  </si>
  <si>
    <t>IT 15.10.0309</t>
  </si>
  <si>
    <t>Junção simples de PVC rígido, série R, diâmetro de 150mm.  Fornecimento e instalação.</t>
  </si>
  <si>
    <t>IT 15.10.0318</t>
  </si>
  <si>
    <t>Junção simples de PVC rígido, série R, diâmetro de (150x100)mm.  Fornecimento e instalação.</t>
  </si>
  <si>
    <t>IT 15.10.0350</t>
  </si>
  <si>
    <t>Junção de 45° de PVC rígido, diâmetro de 40mm.  Fornecimento e instalação.</t>
  </si>
  <si>
    <t>IT 15.10.0400</t>
  </si>
  <si>
    <t>Luva dupla de PVC rígido para esgoto, de 50mm.  Fornecimento e instalação.</t>
  </si>
  <si>
    <t>IT 15.10.0403</t>
  </si>
  <si>
    <t>Luva dupla de PVC rígido para esgoto, de 75mm.  Fornecimento e instalação.</t>
  </si>
  <si>
    <t>IT 15.10.0450</t>
  </si>
  <si>
    <t>Luva dupla de PVC rígido para esgoto e águas pluviais, com parede reforçada, série R, de 100mm.  Fornecimento e instalação.</t>
  </si>
  <si>
    <t>IT 15.10.0500</t>
  </si>
  <si>
    <t>Tê de inspeção de PVC rígido, série R, diâmetro de 75mm.  Fornecimento e instalação.</t>
  </si>
  <si>
    <t>IT 15.10.0556</t>
  </si>
  <si>
    <t>Tê sanitário de PVC rígido, série R, diâmetro de 75mm.  Fornecimento e instalação.</t>
  </si>
  <si>
    <t>IT 15.10.0559</t>
  </si>
  <si>
    <t>Tê sanitário de PVC rígido, série R, diâmetro de 100mm.  Fornecimento e instalação.</t>
  </si>
  <si>
    <t>IT 15.10.0600</t>
  </si>
  <si>
    <t>Tê sanitário, de PVC rígido, série R, diâmetro de (50x75)mm.  Fornecimento e instalação.</t>
  </si>
  <si>
    <t>IT 15.10.0603</t>
  </si>
  <si>
    <t>Tê sanitário de PVC rígido, série R, diâmetro de (100x75)mm.  Fornecimento e instalação.</t>
  </si>
  <si>
    <t>IT 15.20.0100</t>
  </si>
  <si>
    <t>Bucha de redução em ferro fundido, BRHL, diâmetro de (75x50)mm.  Fornecimento e instalação.</t>
  </si>
  <si>
    <t>IT 15.20.0150</t>
  </si>
  <si>
    <t>Curva de ferro fundido, 90°, com flanges, diâmetro de 150mm.  Fornecimento e instalação.</t>
  </si>
  <si>
    <t>IT 15.20.0200</t>
  </si>
  <si>
    <t>Extremidade de ferro fundido, com flange e junta elástica, diâmetro de 200mm.  Fornecimento e instalação.</t>
  </si>
  <si>
    <t>IT 15.20.0250</t>
  </si>
  <si>
    <t>Joelho de ferro fundido, 87° 30', J87HL, diâmetro de 100mm.  Fornecimento e instalação.</t>
  </si>
  <si>
    <t>IT 15.20.0500</t>
  </si>
  <si>
    <t>Luva de ferro fundido, bolsa bolsa, LBBHL, diâmetro de 100mm.  Fornecimento e instalação.</t>
  </si>
  <si>
    <t>IT 15.25.0050</t>
  </si>
  <si>
    <t>Tubo de queda de PVC rígido, de 75mm, inclusive tê sanitário.  Fornecimento e instalação.</t>
  </si>
  <si>
    <t>IT 15.25.0053</t>
  </si>
  <si>
    <t>Tubo de queda de PVC rígido, de 100mm, inclusive tê sanitário.  Fornecimento e instalação.</t>
  </si>
  <si>
    <t>IT 15.25.0056</t>
  </si>
  <si>
    <t>Tubo de queda de PVC rígido, série normal, de 150mm, inclusive tê sanitário.  Fornecimento e instalação.</t>
  </si>
  <si>
    <t>IT 15.25.0100</t>
  </si>
  <si>
    <t>Tubo de ventilação de PVC rígido de 75mm, inclusive tê sanitário.  Fornecimento e instalação.</t>
  </si>
  <si>
    <t>IT 15.25.0103</t>
  </si>
  <si>
    <t>Tubo para ventilação de PVC rígido, de 100mm, inclusive tê sanitário.  Fornecimento e instalação.</t>
  </si>
  <si>
    <t>IT 15.25.0150</t>
  </si>
  <si>
    <t>Tubo de queda ferro fundido, diâmetro de 100mm, inclusive tê sanitário.  Fornecimento e instalação.</t>
  </si>
  <si>
    <t>IT 15.30.0050</t>
  </si>
  <si>
    <t>Caixa de alvenaria de tijolo maciço (7x10x20)cm, em paredes de meia vez, com dimensões de (0,20x0,20x0,30)m, assentada com argamassa de cimento e areia no traço 1:4, revestida internamente com a mesma argamassa, inclusive tampa de concreto simples.</t>
  </si>
  <si>
    <t>IT 15.30.0100</t>
  </si>
  <si>
    <t>Caixa de inspeção, de concreto pré-moldado, do tipo aprovado pela CEDAE, constando de círculo de fundo, 2 anéis superpostos, de 50mm de espessura e 600mm de diâmetro interno, sendo 1 anel inferior (entrada e saída), de 300mm e 1 de 75mm de altura, perfazendo 475mm de altura total, exclusive tampão de ferro fundido e escavação.</t>
  </si>
  <si>
    <t>IT 15.30.0103</t>
  </si>
  <si>
    <t>Caixa de inspeção, de concreto pré-moldado, do tipo aprovado pela CEDAE, constando de círculo de fundo, 3 anéis superpostos, de 50mm de espessura e 600mm de diâmetro interno, sendo 1 anel inferior (entrada e saída) de 300mm, 1 de 150mm e 1 de 75mm de altura, perfazendo 625mm de altura total, exclusive tampão de ferro fundido e escavação.</t>
  </si>
  <si>
    <t>IT 15.30.0106</t>
  </si>
  <si>
    <t>Caixa de inspeção, de concreto pré-moldado, do tipo aprovado pela CEDAE, constando de círculo de fundo, 4 anéis superpostos, de 50mm de espessura e 600mm de diâmetro interno, sendo 1 anel inferior (entrada e saída) de 300mm, mais 1 de 300mm, 1 de 150mm e 1 de 75mm de altura, perfazendo 925mm de altura total, exclusive tampão de ferro fundido e escavação.</t>
  </si>
  <si>
    <t>IT 15.35.0050</t>
  </si>
  <si>
    <t>Caixa de gordura simples (CGS) de concreto, conforme especificação da CEDAE, inclusive tampa de concreto, escavação e reaterro, exclusive retirada do material excedente.  Fornecimento e instalação.</t>
  </si>
  <si>
    <t>IT 15.35.0100</t>
  </si>
  <si>
    <t>Caixa de gordura dupla (CGD) de concreto, conforme especificação da CEDAE, inclusive tampa de concreto, escavação e reaterro, exclusive retirada do material excedente.  Fornecimento e instalação.</t>
  </si>
  <si>
    <t>IT 15.35.0150</t>
  </si>
  <si>
    <t>Caixa de gordura especial em concreto, conforme especificações da CEDAE, de (0,80x1,50x1,00)m, inclusive tampa de concreto, escavação e reaterro, exclusive retirada do material excedente.  Fornecimento e instalação.</t>
  </si>
  <si>
    <t>IT 15.35.0153</t>
  </si>
  <si>
    <t>Caixa de gordura especial de alvenaria de tijolo maciço, em paredes de 1 vez (0,20)m, para 350 pessoas, medindo (1x1,20x1)m, inclusive escavação, reaterro e tampão de ferro fundido, exclusive retirada de material excedente. Fornecimento e instalação.</t>
  </si>
  <si>
    <t>IT 15.40.0050</t>
  </si>
  <si>
    <t>Ralo sifonado de PVC rígido, cilíndrico, altura regulável, com diâmetro de 75mm e saída de 40mm.  Fornecimento e instalação.</t>
  </si>
  <si>
    <t>IT 15.40.0100</t>
  </si>
  <si>
    <t>Caixa sifonada de anel de concreto com diâmetro de 42cm e profundidade de 60cm, inclusive escavação, reaterro, exclusive retirada do material excedente.  Fornecimento e instalação</t>
  </si>
  <si>
    <t>IT 15.45.0050</t>
  </si>
  <si>
    <t>Fossa séptica, de câmara submersa, tipo Inhoff de concreto pré-moldado, com capacidade para 5 contribuintes, inclusive escavação e reaterro, exclusive retirada do material excedente.  Fornecimento e instalação.</t>
  </si>
  <si>
    <t>IT 15.45.0100</t>
  </si>
  <si>
    <t>Fossa séptica, de câmara submersa, tipo Inhoff de concreto pré-moldado, com capacidade para 10 contribuintes, inclusive escavação e reaterro, exclusive retirada do material excedente.  Fornecimento e instalação.</t>
  </si>
  <si>
    <t>IT 15.45.0150</t>
  </si>
  <si>
    <t>Fossa séptica, de câmara submersa, tipo Inhoff de concreto pré-moldado, com capacidade para 50 contribuintes, inclusive escavação e reaterro, exclusive retirada do material excedente.  Fornecimento e instalação.</t>
  </si>
  <si>
    <t>IT 15.45.0200</t>
  </si>
  <si>
    <t>Fossa séptica, de câmara submersa, tipo Inhoff de concreto pré-moldado, com capacidade para 100 contribuintes, inclusive escavação e reaterro, exclusive retirada do material excedente.  Fornecimento e instalação.</t>
  </si>
  <si>
    <t>IT 15.50.0200</t>
  </si>
  <si>
    <t>Filtro anaeróbico para 200 contribuintes, em concreto armado, inclusive escavação e reaterro.</t>
  </si>
  <si>
    <t>IT 15.55.0050</t>
  </si>
  <si>
    <t>Sumidouro para 10 contribuintes ligado a fossa, exclusive fossas e manilhas.  Fornecimento e instalação.</t>
  </si>
  <si>
    <t>IT 15.60.0050</t>
  </si>
  <si>
    <t>Ligação de água e esgoto à rede pública de residência.</t>
  </si>
  <si>
    <t>IT 15.60.0053</t>
  </si>
  <si>
    <t>Ligação domiciliar em redes novas de esgoto sanitário, com diâmetro de 100mm, compreendendo junção, tubo e caixa de inspeção de (0,30x0,37)m, exclusive escavação e reaterro.  Preço para 3m.</t>
  </si>
  <si>
    <t>IT 15.60.0056</t>
  </si>
  <si>
    <t>Ligação domiciliar de esgoto sanitário, compreendendo de manilha cerâmica vidrada e junção cerâmica com diâmetro de 100mm, caixa de inspeção de  anel de concreto pré-moldado (0,30x0,37)m, com tampa e caixilho de ferro fundido.</t>
  </si>
  <si>
    <t>IT 15.60.0059</t>
  </si>
  <si>
    <t>Ligação domiciliar de esgoto sanitário, compreendendo selim, tubo e caixa de inspeção de (0,30x0,37)m.  Exclusive escavação e reaterro.</t>
  </si>
  <si>
    <t>IT 15.60.0062</t>
  </si>
  <si>
    <t>Ligação domiciliar de esgoto sanitário, compreendendo selim, tubo e caixa de inspeção de (0,40x0,37)m.  Exclusive escavação e reaterro.</t>
  </si>
  <si>
    <t>IT 15.60.0065</t>
  </si>
  <si>
    <t>Ligação domiciliar de esgoto sanitário, compreendendo de manilha cerâmica vidrada e junção cerâmica com diâmetro de 100mm, caixa de inspeção de anel de concreto pré-moldado (0,40x0,37)m, com tampa e caixilho de ferro fundido.</t>
  </si>
  <si>
    <t>IT 15.60.0100</t>
  </si>
  <si>
    <t>Ligação de esgoto sanitário, em manilha de 100mm de diâmetro, incluindo escavação, reaterro até 1m; excluindo remoção e reposição de pavimento.  Preço para 10m.</t>
  </si>
  <si>
    <t>IT 15.60.0103</t>
  </si>
  <si>
    <t>Ligação predial de esgoto em tubo de PVC rígido de 100mm, compreendendo caixa de inspeção, selim, curva de 45°, tubo e tampão de concreto; exclusive escavação, reaterro, demolição de pavimentos e transporte bota-fora.  Fornecimento e instalação.</t>
  </si>
  <si>
    <t>IT 15.60.0106</t>
  </si>
  <si>
    <t>Ligação em tubulação de PVC rígido, para esgoto, com 100mm de diâmetro, incluindo escavação e reaterro até 1m, excluindo remoção de pavimento.  Preço para 10m.</t>
  </si>
  <si>
    <t>IT 15.60.0109</t>
  </si>
  <si>
    <t>Ligação domiciliar em redes novas de esgoto sanitário, com diâmetro de 100mm, compreendendo junção, tubo e caixa de inspeção de 0,60m de diâmetro e profundidade de 0,625m, exclusive escavação e reaterro.  Preço para 5m.</t>
  </si>
  <si>
    <t>IT 15.60.0150</t>
  </si>
  <si>
    <t>Ligação de esgoto, em manilha cerâmica de 150mm de diâmetro, incluindo escavação, reaterro até 1m, excluindo remoção e reposição de pavimento.  Preço para 10m.</t>
  </si>
  <si>
    <t>IT 15.60.0153</t>
  </si>
  <si>
    <t>Ligação em tubulação de PVC rígido, para esgoto, com 150mm de diâmetro, incluindo escavação e reaterro até 1m, excluindo remoção de pavimento.  Preço para 10m.</t>
  </si>
  <si>
    <t>IT 15.60.0156</t>
  </si>
  <si>
    <t>Ligação de esgoto, em manilha cerâmica de 200mm de diâmetro, incluindo escavação, reaterro até 1m, excluindo remoção e reposição de pavimento.  Preço para 10m.</t>
  </si>
  <si>
    <t>IT 15.60.0500</t>
  </si>
  <si>
    <t>Ligação de águas pluviais ou servidas domiciliares à sarjeta.</t>
  </si>
  <si>
    <t>IT 15.60.0550</t>
  </si>
  <si>
    <t>Ligação de águas pluviais ou servidas domiciliares à vala.</t>
  </si>
  <si>
    <t>IT 15.65.0050</t>
  </si>
  <si>
    <t>Grade metálica em aço carbono, galvanizada, tipo PS-253-70, nas dimensões de (1120x530)mm, sem recortes.  Fornecimento e instalação sobre cantoneiras de ferro existentes.</t>
  </si>
  <si>
    <t>IT 15.65.0053</t>
  </si>
  <si>
    <t>Grade metálica em aço carbono, galvanizada, tipo PS-253-70, nas dimensões de (1120x570)mm, sem recortes.  Fornecimento e instalação sobre cantoneiras de ferro existentes.</t>
  </si>
  <si>
    <t>IT 15.65.0100</t>
  </si>
  <si>
    <t>Grade metálica em aço carbono, galvanizada, tipo PS-253-70, nas dimensões de (1190x580)mm, sem recortes.  Fornecimento e instalação sobre cantoneiras de ferro existentes.</t>
  </si>
  <si>
    <t>IT 15.65.0150</t>
  </si>
  <si>
    <t>Grade metálica em aço carbono, galvanizada, tipo PS-253-70, nas dimensões de (1195x530)mm, sem recortes.  Fornecimento e instalação sobre cantoneiras de ferro existentes.</t>
  </si>
  <si>
    <t>IT 20.05.0100</t>
  </si>
  <si>
    <t>Caixa de descarga elevada (exclusive o fornecimento da caixa), compreendendo: 2m de tubo de PVC rígido de 3/4", 1,20m de tubo de PVC rígido de 40mm, conexões e montagem.  Instalação e assentamento.</t>
  </si>
  <si>
    <t>IT 20.05.0150</t>
  </si>
  <si>
    <t>Chuveiro elétrico (exclusive fornecimento do aparelho e registros), incluindo instalação elétrica, compreendendo: 30m de fio 4mm2 , 5m de tubo de PVC rígido de 3/4", ralo simples de PVC rígido com grelha, 2m de tubo de PVC rígido de 50mm e conexões.  Instalação e assentamento.</t>
  </si>
  <si>
    <t>IT 20.05.0200</t>
  </si>
  <si>
    <t>Chuveiro, exclusive fornecimento do aparelho e registros, compreendendo: 5m de tubo de PVC rígido de 3/4", ralo simples de PVC rígido com grelha, 2m de tubo de PVC rígido de 50mm e conexões.  Instalação e assentamento.</t>
  </si>
  <si>
    <t>IT 20.05.0209</t>
  </si>
  <si>
    <t>Instalação e assentamento de 1 chuveiro em bateria, exclusive fornecimento do aparelho e registro, até 4 chuveiros, compreendendo: 1,5m de tubo de PVC rígido de 1" e 1m de tubo de PVC rígido de 3/4", inclusive 1m de grelha de caneleta, em ferro fundido, com 15cm de largura.</t>
  </si>
  <si>
    <t>IT 20.05.0250</t>
  </si>
  <si>
    <t>Duchinha manual para banheiro, exclusive fornecimento do aparelho.  Instalação e assentamento.</t>
  </si>
  <si>
    <t>IT 20.05.0300</t>
  </si>
  <si>
    <t>Execução de uma junta elástica, em tubo de ferro fundido com diâmetro de 50mm, inclusive material da junta, exclusive tubo ou peça de conexão.</t>
  </si>
  <si>
    <t>IT 20.05.0350</t>
  </si>
  <si>
    <t>Filtro residencial (exclusive fornecimento do aparelho), compreendendo: 2m de tubo de PVC rígido de 3/4", conexões e torneira.  Instalação e assentamento.</t>
  </si>
  <si>
    <t>IT 20.05.0353</t>
  </si>
  <si>
    <t>Filtro, exclusive fornecimento do aparelho, compreendendo: 2m de tubo de ferro galvanizado de 3/4", conexões e torneira.  Instalação e assentamento.</t>
  </si>
  <si>
    <t>IT 20.05.0400</t>
  </si>
  <si>
    <t>Lavatório de 1 torneira (exclusive o fornecimento do aparelho), compreendendo: 4m de tubo PVC rígido de 3/4", 3m de tubo PVC rígido de 40mm, e conexões.  Instalação e assentamento.</t>
  </si>
  <si>
    <t>IT 20.05.0403</t>
  </si>
  <si>
    <t>Lavatório de uma torneira, exclusive fornecimento do aparelho e isolamento, compreendendo: 4m de tubo de cobre recozido, sodas e conexões.  Instalação e assentamento.</t>
  </si>
  <si>
    <t>IT 20.05.0453</t>
  </si>
  <si>
    <t>Lavatório com 2 torneiras, inclusive tubo de PVC rígido e conexões, exclusive o lavatório e os metais.  Instalação e assentamento.</t>
  </si>
  <si>
    <t>IT 20.05.0500</t>
  </si>
  <si>
    <t>Lavatório ou aparelho de instalação semelhante, em bateria, exclusive o fornecimento do aparelho, compreendendo: 1m de tubo PVC rígido de 1", 0,6m de tubo PVC rígido de 3/4" com conexões e esgotamento, PVC rígido de 50mm, até o ralo.  Instalação e assentamento.</t>
  </si>
  <si>
    <t>IT 20.05.0553</t>
  </si>
  <si>
    <t>Pia com 1 cuba (exclusive fornecimento do aparelho), compreendendo: 6m de tubo de PVC rígido de 3/4", 3m tubo de PVC rígido de 50mm e conexões.  Instalação e assentamento.</t>
  </si>
  <si>
    <t>IT 20.05.0600</t>
  </si>
  <si>
    <t>Pia com 2 cubas (exclusive fornecimento do aparelho), compreendendo: 6m de tubo de PVC rígido de 3/4", 3m de tubo de PVC rígido de 80mm e conexões.  Instalação e assentamento.</t>
  </si>
  <si>
    <t>IT 20.05.0650</t>
  </si>
  <si>
    <t>Ligação a coluna de esgoto de pias em tubo de PVC rígido de 50mm com conexões.</t>
  </si>
  <si>
    <t>IT 20.05.0750</t>
  </si>
  <si>
    <t>Mictório, exclusive fornecimento do aparelho, compreendendo: 3m de tubo de PVC rígido de 3/4", 2m de tubo de PVC rígido de 40mm e conexões.  Instalação e assentamento.</t>
  </si>
  <si>
    <t>IT 20.05.0759</t>
  </si>
  <si>
    <t>Mictório tipo calha, exclusive fornecimento do aparelho, compreendendo: 3m de tubo de PVC rígido de 3/4", 3m de tubo de PVC rígido de 50mm, conexões, registro e válvula de saída.  Instalação e assentamento.</t>
  </si>
  <si>
    <t>IT 20.05.0800</t>
  </si>
  <si>
    <t>Ralo simples de PVC rígido, com grelha, compreendendo: efluente de 40mm em PVC rígido com 2m de extensão e ligação ao ralo sifonado.  Fornecimento e instalação.</t>
  </si>
  <si>
    <t>IT 20.05.0850</t>
  </si>
  <si>
    <t>Ralo sifonado de PVC rígido, em pavimento térreo, com saída de 75mm, grelha redonda e porta grelha, compreendendo: 3m de tubo de PVC rígido de 75mm e ligação até a junção de ventilação.  Fornecimento e instalação.</t>
  </si>
  <si>
    <t>IT 20.05.0853</t>
  </si>
  <si>
    <t>Ralo sifonado de PVC rígido em pavimento elevado, com saída de 75mm, grelha redonda e porta-grelha, compreendendo: 3m de tubo de PVC rígido de 75mm e sua ligação ao ramal de queda e ventilação.  Fornecimento e instalação.</t>
  </si>
  <si>
    <t>IT 20.05.0860</t>
  </si>
  <si>
    <t>Ralo sifonado de PVC rígido, cilíndrico, de altura regulável, com diâmetro de 100mm e saída de 40mm.  Fornecimento e instalação.</t>
  </si>
  <si>
    <t>IT 20.05.0900</t>
  </si>
  <si>
    <t>Ralo de cobertura semi-esférico de ferro fundido, tipo abacaxi, com 3".  Fornecimento e instalação.</t>
  </si>
  <si>
    <t>IT 20.05.0903</t>
  </si>
  <si>
    <t>Ralo de cobertura semi-esférico de ferro fundido, tipo abacaxi, com 4".  Fornecimento e instalação.</t>
  </si>
  <si>
    <t>IT 20.05.0950</t>
  </si>
  <si>
    <t>Reparo de válvula de descarga.  Fornecimento e substituição.</t>
  </si>
  <si>
    <t>IT 20.05.1000</t>
  </si>
  <si>
    <t>Tanque de serviço (exclusive o fornecimento do aparelho), compreendendo: 6m de tubo de PVC rígido de 3/4", 3m de tubo de PVC rígido de 50mm e conexões.  Instalação e assentamento.</t>
  </si>
  <si>
    <t>IT 20.05.1050</t>
  </si>
  <si>
    <t>Válvula de descarga, em PVC rígido.  Exclusive fornecimento da válvula.  Instalação e assentamento.</t>
  </si>
  <si>
    <t>IT 20.05.1106</t>
  </si>
  <si>
    <t>Vaso sanitário individual, em pavimento elevado (exclusive fornecimento do aparelho e válvula de descarga), compreendendo: 3m de tubo de PVC rígido de 1 1/2", com conexões, ligação com 1m de tubo de PVC rígido 100mm ao T sanitário (exclusive este) com conexões; exclusive: ralo sifonado e seu ramal, tubos de queda e ventilação.  Instalação e assentamento.</t>
  </si>
  <si>
    <t>IT 20.05.1109</t>
  </si>
  <si>
    <t>Vaso sanitário individual, em pavimento térreo (exclusive o fornecimento do aparelho e válvula), compreendendo: 3m de tubo de PVC rígido de 1 1/2", com conexões e efluente primário até a caixa de inspeção, com 3m de tubo de PVC rígido 100mm, com conexões.  Instalação e assentamento.</t>
  </si>
  <si>
    <t>IT 20.05.1153</t>
  </si>
  <si>
    <t>Vaso sanitário, em pavimento térreo, parte de um conjunto de 2 ou mais vasos (exclusive o fornecimento do aparelho e válvula de descarga), compreendendo: 3m de tubo de PVC rígido de 1 1/2", com conexões, inclusive efluente até a caixa de inspeção, com 3m de tubo de PVC rígido 100mm e conexões.  Instalação e assentamento.</t>
  </si>
  <si>
    <t>IT 20.05.1159</t>
  </si>
  <si>
    <t>Vaso sanitário em pavimento térreo, parte de um conjunto de 2 ou mais vasos, exclusive fornecimento do aparelho e caixa de descarga elevada, compreendendo: 2m de tubo de PVC rígido de 1/2", 1,20m de tubo de PVC rígido de 1 1/4", com conexões, inclusive efluente primário até a caixa de inspeção com 3m de tubo de PVC rígido 100mm, conexões e montagem.  Instalação e assentamento.</t>
  </si>
  <si>
    <t>IT 20.05.1162</t>
  </si>
  <si>
    <t>Vaso sanitário, em pavimento elevado, parte de um conjunto de 2 ou mais vasos (exclusive fornecimento dos aparelhos e válvulas de descarga), compreendendo: 3m de tubo de PVC rígido de 1 1/2", com conexões, inclusive ligação com 2m de tubo de PVC rígido 100mm, ao ramal de queda e no mesmo material ao de ventilação.  Instalação e assentamento.</t>
  </si>
  <si>
    <t>IT 20.10.0050</t>
  </si>
  <si>
    <t>Instalação e assentamento de 1 chuveiro em bateria, exclusive fornecimento do aparelho e registro.</t>
  </si>
  <si>
    <t>IT 25.02.0050</t>
  </si>
  <si>
    <t>Corte em alvenaria de tijolo, para instalação de caixa de (0,25x0,25x0,12)m, inclusive arremates de recomposição.</t>
  </si>
  <si>
    <t>IT 25.02.0100</t>
  </si>
  <si>
    <t>Corte em alvenaria de tijolo, para instalação de caixa de (0,35x0,45x0,15)m, inclusive arremates de recomposição.</t>
  </si>
  <si>
    <t>IT 25.02.0150</t>
  </si>
  <si>
    <t>Corte em alvenaria de tijolo, para instalação de caixa de (0,50x1x0,15)m, inclusive arremates de recomposição.</t>
  </si>
  <si>
    <t>IT 25.02.0200</t>
  </si>
  <si>
    <t>Corte em alvenaria de tijolo, para instalação de caixa de (1x1x0,15)m, inclusive arremates de recomposição.</t>
  </si>
  <si>
    <t>IT 25.04.0050</t>
  </si>
  <si>
    <t>Eletroduto de PVC rígido, diâmetro de 1/2", inclusive conexões e emendas, exclusive abertura e fechamento de rasgo.  Fornecimento e instalação.</t>
  </si>
  <si>
    <t>IT 25.04.0053</t>
  </si>
  <si>
    <t>Eletroduto de PVC rígido, diâmetro de 3/4", inclusive conexões e emendas, exclusive abertura e fechamento de rasgo.  Fornecimento e instalação.</t>
  </si>
  <si>
    <t>IT 25.04.0056</t>
  </si>
  <si>
    <t>Eletroduto de PVC rígido, diâmetro de 1", inclusive conexões e emendas, exclusive abertura e fechamento de rasgo.  Fornecimento e instalação.</t>
  </si>
  <si>
    <t>IT 25.04.0059</t>
  </si>
  <si>
    <t>Eletroduto de PVC rígido, diâmetro de 1 1/4", inclusive conexões e emendas, exclusive abertura e fechamento de rasgo.  Fornecimento e instalação.</t>
  </si>
  <si>
    <t>IT 25.04.0062</t>
  </si>
  <si>
    <t>Eletroduto de PVC rígido, diâmetro de 1 1/2", inclusive conexões e emendas, exclusive abertura e fechamento de rasgo.  Fornecimento e instalação.</t>
  </si>
  <si>
    <t>IT 25.04.0065</t>
  </si>
  <si>
    <t>Eletroduto de PVC rígido, diâmetro de 2", inclusive conexões e emendas, exclusive abertura e fechamento de rasgo.  Fornecimento e instalação.</t>
  </si>
  <si>
    <t>IT 25.04.0068</t>
  </si>
  <si>
    <t>Eletroduto de PVC rígido, diâmetro de 3", inclusive conexões e emendas, exclusive abertura e fechamento de rasgo.  Fornecimento e instalação.</t>
  </si>
  <si>
    <t>IT 25.04.0071</t>
  </si>
  <si>
    <t>Eletroduto de PVC rígido, diâmetro de 4", inclusive conexões e emendas, exclusive abertura e fechamento de rasgo.  Fornecimento e instalação.</t>
  </si>
  <si>
    <t>IT 25.06.0053</t>
  </si>
  <si>
    <t>Curva de 90°, para eletroduto de PVC rígido, roscável, com diâmetro de 3/4".  Fornecimento e instalação.</t>
  </si>
  <si>
    <t>IT 25.06.0056</t>
  </si>
  <si>
    <t>Curva de 90°, para eletroduto de PVC rígido, roscável, com diâmetro de 1".  Fornecimento e instalação.</t>
  </si>
  <si>
    <t>IT 25.08.0050</t>
  </si>
  <si>
    <t>Eletroduto de PVC aspiral corrugado, diâmetro de 1/2", inclusive conexões e emendas.  Fornecimento e instalação.</t>
  </si>
  <si>
    <t>IT 25.08.0053</t>
  </si>
  <si>
    <t>Eletroduto de PVC aspiral corrugado, diâmetro de 3/4", inclusive conexões e emendas.  Fornecimento e instalação.</t>
  </si>
  <si>
    <t>IT 25.08.0056</t>
  </si>
  <si>
    <t>Eletroduto de PVC aspiral corrugado, diâmetro de 1", inclusive conexões e emendas.  Fornecimento e instalação.</t>
  </si>
  <si>
    <t>IT 25.10.0056</t>
  </si>
  <si>
    <t>Eletroduto espiral flexível de polietileno de alta densidade, tipo Kanalex ou similar, diâmetro de 32mm (1 1/4"), com arame-guia galvanizado revestido em PVC, inclusive emendas e tamponamento.  Fornecimento.</t>
  </si>
  <si>
    <t>IT 25.10.0062</t>
  </si>
  <si>
    <t>Eletroduto espiral flexível em polietileno de alta densidade, tipo Kanalex ou similar, diâmetro de 50mm (2" ), com arame-guia galvanizado revestido em PVC, inclusive emendas e tamponamento.  Fornecimento.</t>
  </si>
  <si>
    <t>IT 25.10.0065</t>
  </si>
  <si>
    <t>Eletroduto espiral flexível em polietileno de alta densidade, tipo Kanalex ou similar, diâmetro de 75mm (3" ), com arame-guia galvanizado revestido em PVC, inclusive emendas e tamponamento.  Fornecimento.</t>
  </si>
  <si>
    <t>IT 25.10.0068</t>
  </si>
  <si>
    <t>Eletroduto espiral flexível de polietileno de alta densidade, tipo Kanalex ou similar, diâmetro de 100mm (4" ), com arame-guia galvanizado revestido em PVC, inclusive emendas e tamponamento.  Fornecimento.</t>
  </si>
  <si>
    <t>IT 25.10.0071</t>
  </si>
  <si>
    <t>Eletroduto espiral flexível de polietileno de alta densidade, tipo Kanalex ou similar, diâmetro de 125mm (5" ), com arame-guia galvanizado revestido em PVC, inclusive emendas e tamponamento.  Fornecimento.</t>
  </si>
  <si>
    <t>IT 25.10.0106</t>
  </si>
  <si>
    <t>Linha de duto espiral flexível de polietileno de alta densidade, tipo Kanalex ou similar, diâmetro de 32mm (1 1/4" ),  com arame-guia galvanizado revestido em PVC, inclusive emendas e tamponamento, exclusive escavação e reaterro.</t>
  </si>
  <si>
    <t>IT 25.10.0112</t>
  </si>
  <si>
    <t>Linha de duto espiral flexível em polietileno de alta densidade, tipo Kanalex ou similar, diâmetro de 50mm (2" ), lançado diretamente ao solo com com arame-guia galvanizado revestido em PVC, inclusive emendas e tamponamento, exclusive excavação e reaterro.</t>
  </si>
  <si>
    <t>IT 25.10.0115</t>
  </si>
  <si>
    <t>Linha de duto espiral flexível em polietileno de alta densidade, tipo Kanalex ou similar, diâmetro de 75mm (3" ), lançado diretamente ao solo com com arame-guia galvanizado revestido em PVC, inclusive emendas e tamponamento, exclusive excavação e reaterro.</t>
  </si>
  <si>
    <t>IT 25.10.0118</t>
  </si>
  <si>
    <t>Linha de duto espiral flexível de polietileno de alta densidade, tipo Kanalex ou similar, diâmetro de 100mm (4" ), com arame-guia galvanizado revestido em PVC, inclusive emendas e tamponamento, exclusive escavação e reaterro.</t>
  </si>
  <si>
    <t>IT 25.10.0121</t>
  </si>
  <si>
    <t>Linha de duto espiral flexível de polietileno de alta densidade, tipo Kanalex ou similar, diâmetro de 125mm (5" ), com arame-guia galvanizado revestido em PVC, inclusive emendas e tamponamento, exclusive escavação e reaterro.</t>
  </si>
  <si>
    <t>IT 25.10.0156</t>
  </si>
  <si>
    <t>Linha dupla de duto espiral flexível em polietileno de alta densidade, tipo Kanalex ou similar, diâmetro de 50mm (2" ), lançadi diretamente ao solo com com arame-guia galvanizado revestido em PVC, inclusive emendas e tamponamento, exclusive excavação e reaterro.</t>
  </si>
  <si>
    <t>IT 25.10.0159</t>
  </si>
  <si>
    <t>Linha dupla de duto espiral flexível em polietileno de alta densidade, tipo Kanalex ou similar, diâmetro de 75mm (3" ), lançadi diretamente ao solo com com arame-guia galvanizado revestido em PVC, inclusive emendas e tamponamento, exclusive excavação e reaterro.</t>
  </si>
  <si>
    <t>IT 25.10.0162</t>
  </si>
  <si>
    <t>Linha dupla de duto espiral flexível de polietileno de alta densidade, tipo Kanalex ou similar, diâmetro de 100mm (4" ),lançado diretamente no solo com arame-guia galvanizado revestido em PVC, inclusive emendas e tamponamento, exclusive escavação e reaterro.</t>
  </si>
  <si>
    <t>IT 25.10.0165</t>
  </si>
  <si>
    <t>Linha dupla de duto espiral flexível de polietileno de alta densidade, tipo Kanalex ou similar, diâmetro de 125mm (5" ),lançado diretamente no solo com arame-guia galvanizado revestido em PVC, inclusive emendas e tamponamento, exclusive escavação e reaterro.</t>
  </si>
  <si>
    <t>IT 25.12.0050</t>
  </si>
  <si>
    <t>Construção de linha simples de tubo de PVC rígido, série R de 100mm, para proteção de condutores de sistema de telefonia, assentados e cobertos com camada de concreto simples, exclusive escavação e reaterro.</t>
  </si>
  <si>
    <t>IT 25.12.0100</t>
  </si>
  <si>
    <t>Construção de linha dupla de tubo de PVC rígido, série R de 100mm, para proteção de condutores de sistema de telefonia, assentados e cobertos com camada de concreto simples, exclusive escavação e reaterro.</t>
  </si>
  <si>
    <t>IT 25.12.0150</t>
  </si>
  <si>
    <t>Construção de linha tripla de tubo de PVC rígido, série R de 100mm, para proteção de condutores de sistema de telefonia, assentados e cobertos com camada de concreto simples, exclusive escavação e reaterro.</t>
  </si>
  <si>
    <t>IT 25.12.0200</t>
  </si>
  <si>
    <t>Construção de linha quádrupla de tubo de PVC rígido, série R de 100mm, para proteção de condutores de sistema de telefonia, assentados e cobertos com camada de concreto simples, exclusive escavação e reaterro.</t>
  </si>
  <si>
    <t>IT 25.12.0300</t>
  </si>
  <si>
    <t>Construção de linha sextupla de tubo de PVC rígido, série R de 100mm, para proteção de condutores de sistema de telefonia, assentados e cobertos com camada de concreto simples, exclusive escavação e reaterro.</t>
  </si>
  <si>
    <t>IT 25.13.0200</t>
  </si>
  <si>
    <t>Canaleta em PVC tipo evolutiva DLP 80x35mm, em peça de 2,00m, com tampa flexível e cotovelo 90º, fabricação Pial Legrand ou similar.  Fornecimento e instalação.</t>
  </si>
  <si>
    <t>IT 25.13.0500</t>
  </si>
  <si>
    <t>Tomada 2P+T - 10A/250V padrão brasileiro, sistema "X" fabricação Pial Legrand ou similar.  Fornecimento e instalação.</t>
  </si>
  <si>
    <t>IT 25.13.0700</t>
  </si>
  <si>
    <t>Tomada RJ11 2 fios, sistema "X", fabricação Pial Legrand ou similar.  Fornecimento e instalação.</t>
  </si>
  <si>
    <t>IT 25.13.1200</t>
  </si>
  <si>
    <t>Tomada padrão brasileiro 2P+T 10A/250V, em módulo Pialplus, com placa e suporte para mecanismo de 01 posto, para canaleta em PVC tipo evolutiva DLP 80x35mm, fabricação Pial Legrand ou similar.  Fornecimento e instalação.</t>
  </si>
  <si>
    <t>IT 25.13.1300</t>
  </si>
  <si>
    <t>Tomada RJ11, em módulo Pialplus, com placa e suporte para mecanismo de 01 posto, para canaleta evolutiva 80x35mm, sistema DLP, fabricação Pial Legrand ou similar.  Fornecimento e instalação.</t>
  </si>
  <si>
    <t>IT 25.14.0053</t>
  </si>
  <si>
    <t>Eletroduto de ferro galvanizado, diâmetro de 19mm (3/4"), inclusive conexões e emendas, exclusive abertura de rasgo.  Fornecimento e instalação.</t>
  </si>
  <si>
    <t>IT 25.14.0056</t>
  </si>
  <si>
    <t>Eletroduto de ferro galvanizado, diâmetro de 25mm (1"), inclusive conexões e emendas, exclusive abertura e fechamento rasgo.  Fornecimento e instalação.</t>
  </si>
  <si>
    <t>IT 25.14.0059</t>
  </si>
  <si>
    <t>Eletroduto de ferro galvanizado, diâmetro de 40mm(1 1/2"), inclusive conexões e emendas, exclusive abertura e fechamento rasgo.  Fornecimento e instalação.</t>
  </si>
  <si>
    <t>IT 25.14.0062</t>
  </si>
  <si>
    <t>Eletroduto de ferro galvanizado, diâmetro de 50mm (2"), inclusive conexões e emendas, exclusive abertura e fechamento rasgo.  Fornecimento e instalação.</t>
  </si>
  <si>
    <t>IT 25.14.0065</t>
  </si>
  <si>
    <t>Eletroduto de ferro galvanizado, diâmetro de 50mm (2"), exclusive luvas, curvas, abertura e fechamento de rasgo.  Fornecimento e instalação.</t>
  </si>
  <si>
    <t>IT 25.14.0068</t>
  </si>
  <si>
    <t>Eletroduto de ferro galvanizado, diâmetro de 65mm(2 1/2"), inclusive conexões e emendas, exclusive abertura e fechamento de rasgo.  Fornecimento e instalação.</t>
  </si>
  <si>
    <t>IT 25.14.0071</t>
  </si>
  <si>
    <t>Eletroduto de ferro galvanizado, diâmetro de 75mm (3"), exclusive luvas, curvas, abertura e fechamento rasgo.  Fornecimento e instalação.</t>
  </si>
  <si>
    <t>IT 25.14.0074</t>
  </si>
  <si>
    <t>Eletroduto de ferro galvanizado, diâmetro de 75mm (3"), inclusive conexões e emendas, exclusive abertura e fechamento rasgo.  Fornecimento e instalação.</t>
  </si>
  <si>
    <t>IT 25.14.0077</t>
  </si>
  <si>
    <t>Eletroduto de ferro galvanizado, diâmetro de 100mm (4"), inclusive conexões e emendas, exclusive abertura e fechamento rasgo.  Fornecimento e instalação.</t>
  </si>
  <si>
    <t>IT 25.14.0109</t>
  </si>
  <si>
    <t>Eletroduto tipo pesado, com diâmetro de 32mm(1 1/4"), inclusive conexões e emendas, exclusive abertura e fechamento de rasgo.  Fornecimento e instalação.</t>
  </si>
  <si>
    <t>IT 25.16.0050</t>
  </si>
  <si>
    <t>Bucha redonda de ferro galvanizado, diâmetro de 50mm (2"), para o de 25mm (1").  Fornecimento e instalação.</t>
  </si>
  <si>
    <t>IT 25.16.0150</t>
  </si>
  <si>
    <t>Curva longa de ferro galvanizado, diâmetro de 50mm (2").  Fornecimento e instalação.</t>
  </si>
  <si>
    <t>IT 25.18.0050</t>
  </si>
  <si>
    <t>Eletrocalha perfurada, dobra "C", medindo (200x75)mm.  Fornecimento e instalação.</t>
  </si>
  <si>
    <t>IT 25.18.0100</t>
  </si>
  <si>
    <t>Eletrocalha perfurada, dobra "C", medindo (500x75)mm.  Fornecimento e instalação.</t>
  </si>
  <si>
    <t>IT 25.18.0150</t>
  </si>
  <si>
    <t>Eletrocalha perfurada U, medindo (100x100)mm, sem tampa.  Fornecimento.</t>
  </si>
  <si>
    <t>IT 25.18.0250</t>
  </si>
  <si>
    <t>Eletrocalha perfurada U, medindo (300x150)mm, sem tampa.  Fornecimento.</t>
  </si>
  <si>
    <t>IT 25.20.0050</t>
  </si>
  <si>
    <t>Conjunto de embutir Pial Silentoque, fosforescente, com placa, 1 tecla paralela e 1 tomada universal redonda.  Fornecimento e instalação.</t>
  </si>
  <si>
    <t>IT 25.20.0100</t>
  </si>
  <si>
    <t>Instalação de ponto de luz equivalente a 2 varas de eletroduto de PVC rígido de 1/2", 12m de fio 2,5mm2, caixas, conexões, luvas, curva e interruptor de embutir com placa fosforescente, linha Silentoque, da Pial ou similar, inclusive abertura e fechamento de rasgo em alvenaria.</t>
  </si>
  <si>
    <t>IT 25.20.0103</t>
  </si>
  <si>
    <t>Instalação de ponto de luz equivalente a 2 varas de eletroduto pesado Apollo ou similar de 3/4", 12m de fio 2,5mm2, caixas, conexões, luvas, curva e interruptor de embutir com placa  fosforescente, linha Silentoque, da Pial ou similar, inclusive abertura e fechamento de rasgo em alvenaria.</t>
  </si>
  <si>
    <t>IT 25.20.0106</t>
  </si>
  <si>
    <t>Instalação de ponto de luz equivalente a 2 varas de eletroduto de PVC rígido de 3/4", 12m de fio 2,5mm2, caixas, conexões, luvas, curva e interruptor de embutir com placa fosforescente, linha Silentoque, da Pial ou similar, inclusive abertura e fechamento de rasgo em alvenaria.</t>
  </si>
  <si>
    <t>IT 25.20.0150</t>
  </si>
  <si>
    <t>Instalação de ponto de luz aparente, sobre madeira, compreendendo: fita isolante, plafonier, receptáculo, parafusos e buchas de nylon, 12m de fio paralelo de 2,5mm2.</t>
  </si>
  <si>
    <t>IT 25.20.0200</t>
  </si>
  <si>
    <t>Instalação de um conjunto de 2 pontos de luz equivalente a 5 varas de eletroduto de PVC rígido de 3/4", 33m de fio 2,5mm2, caixas, conexões, luvas, curva e interruptor de embutir com placa fosforescente, linha Silentoque, da Pial ou similar, inclusive abertura e fechamento de rasgo em alvenaria.</t>
  </si>
  <si>
    <t>IT 25.20.0250</t>
  </si>
  <si>
    <t>Instalação de um conjunto de 3 pontos de luz equivalente a 6 varas de eletroduto rígido de PVC de 3/4", 50m de fio 2,5mm2, caixas, conexões, luvas, curva e interruptor de embutir com placa fosforescente, linha Silentoque, da Pial ou similar, inclusive abertura e fechamento de rasgo em alvenaria.</t>
  </si>
  <si>
    <t>IT 25.20.0300</t>
  </si>
  <si>
    <t>Instalação de um conjunto de 4 pontos de luz equivalente a 7 varas de eletroduto pesado Apollo ou similar de 3/4", 50m de fio 2,5mm2, caixas, conexões, luvas, curva e interruptor de embutir com placa fosforescente, linha Silentoque, da Pial ou similar, inclusive abertura e fechamento de rasgo em alvenaria.</t>
  </si>
  <si>
    <t>IT 25.20.0303</t>
  </si>
  <si>
    <t>Instalação de um conjunto de 4 pontos de luz equivalente a 7 varas de eletroduto de PVC rígido de 3/4", 50m de fio 2,5mm2, caixas, conexões, luvas, curva e interruptor de embutir com placa fosforescente, linha Silentoque, da Pial ou similar, inclusive abertura e fechamento de rasgo em alvenaria.</t>
  </si>
  <si>
    <t>IT 25.20.0350</t>
  </si>
  <si>
    <t>Instalação de um conjunto de 5 pontos de luz com eletroduto de PVC rígido de 1/2", inclusive abertura e fechamento de rasgo em alvenaria.</t>
  </si>
  <si>
    <t>IT 25.20.0353</t>
  </si>
  <si>
    <t>Instalação de um conjunto de 5 pontos de luz equivalente a 8 varas de eletroduto de PVC rígido de  3/4", 57m de fio 2,5mm2, caixas, conexões, luvas, curva e interruptor de embutir com placa fosforescente, linha Silentoque, da Pial ou similar, inclusive abertura e fechamento de rasgo em alvenaria.</t>
  </si>
  <si>
    <t>IT 25.20.0400</t>
  </si>
  <si>
    <t>Instalação de um conjunto de 6 pontos de luz equivalente a 9 varas de eletroduto de PVC rígido de 3/4", 66m de fio 2,5mm2, caixas, conexões, luvas, curva e interruptor de embutir com placa fosforescente, linha Silentoque, da Pial ou similar, inclusive abertura e fechamento de rasgo em alvenaria.</t>
  </si>
  <si>
    <t>IT 25.20.0403</t>
  </si>
  <si>
    <t>Instalação de um conjunto de 6 pontos de luz equivalente a 9 varas de eletroduto de PVC rígido de 1/2", 66m de fio 2,5mm2, caixas, conexões, luvas, curva e interruptor de embutir com placa fosforescente, linha Silentoque, da Pial ou similar, inclusive abertura e fechamento de rasgo em alvenaria.</t>
  </si>
  <si>
    <t>IT 25.20.0450</t>
  </si>
  <si>
    <t>Instalação de um conjunto de 8 pontos de luz equivalente a 10 varas de eletroduto de PVC rígido de 3/4", 80m de fio 2,5mm2, caixas, conexões, luvas, curva e interruptor de embutir com placa fosforescente, linha Silentoque, da Pial ou similar, inclusive abertura e fechamento de rasgo em alvenaria.</t>
  </si>
  <si>
    <t>IT 25.20.0501</t>
  </si>
  <si>
    <t>Instalação de ponto de campainha de alta potência, compreendendo: 5 varas de eletroduto de 3/4", 50m de fio # 1,5mm², botão e campainha sincronizada de 8".</t>
  </si>
  <si>
    <t>IT 25.20.0504</t>
  </si>
  <si>
    <t>Instalação de ponto de campainha tipo cigarra, compreendendo: 3 varas de eletroduto de 3/4", 20m de fio # 1,5mm², botão e cigarra.</t>
  </si>
  <si>
    <t>IT 25.22.0050</t>
  </si>
  <si>
    <t>Instalação de ponto de força até 2 CV, equivalente a 2 varas de eletroduto pesado de 1/2", Apollo ou similar.</t>
  </si>
  <si>
    <t>IT 25.22.0053</t>
  </si>
  <si>
    <t>Instalação de ponto de força até 2 CV, equivalente a 2 varas de eletroduto de PVC rígido de 1/2", 20m de fio de 2,5mm2, caixas e conexões.</t>
  </si>
  <si>
    <t>IT 25.22.0100</t>
  </si>
  <si>
    <t>Instalação de ponto de força até 4 CV, equivalente a 2 varas de eletroduto pesado de 3/4" Apollo ou similar.</t>
  </si>
  <si>
    <t>IT 25.22.0150</t>
  </si>
  <si>
    <t>Instalação de ponto de força até 5 CV, equivalente a 2 varas de eletroduto pesado de 3/4" Apollo, 20m de fio 4mm2, caixas e conexões.</t>
  </si>
  <si>
    <t>IT 25.22.0500</t>
  </si>
  <si>
    <t>Instalação de ponto de força até 10 CV, equivalente a 2 varas de eletroduto pesado de 1" Apollo, 20m de fio 6mm2, caixas e conexões.</t>
  </si>
  <si>
    <t>IT 25.22.0550</t>
  </si>
  <si>
    <t>Instalação de ponto de força até 15 CV, equivalente a 2 varas de eletroduto de PVC rígido de 1 1/2".</t>
  </si>
  <si>
    <t>IT 25.24.0050</t>
  </si>
  <si>
    <t>Instalação de ponto de telefone, compreendendo: 3 varas de eletroduto de 3/4", conexões, caixas e guia de arame galvanizado nº 16.</t>
  </si>
  <si>
    <t>IT 25.26.0025</t>
  </si>
  <si>
    <t>Instalação de ponto de tomada com 1 vara em eletroduto de PVC, rígido 3/4", 10,5m de diâmetro 2,5mm2, inclusive abertura e fechamento de rasgo de alvenaria.</t>
  </si>
  <si>
    <t>IT 25.26.0050</t>
  </si>
  <si>
    <t>Instalação de ponto de tomada equivalente a 2 varas de eletroduto de PVC rígido de 1/2", 19,5m de fio 2,5mm2, 1 caixa 4"X2", conexões e tomada de embutir com placa fosforescente, linha Silentoque, da Pial ou similar, inclusive abertura e fechamento de rasgo em alvenaria.</t>
  </si>
  <si>
    <t>IT 25.26.0100</t>
  </si>
  <si>
    <t>Instalação de ponto de tomada equivalente a 2 varas de eletroduto de PVC rígido de 3/4", 19m de fio 2,5mm2, 1caixa 4"X2", conexões e tomada de embutir com placa fosforescente, linha Silentoque, da Pial ou similar, inclusive abertura e fechamento de rasgo em alvenaria.</t>
  </si>
  <si>
    <t>IT 25.26.0103</t>
  </si>
  <si>
    <t>Instalação de um conjunto de 2 tomadas equivalentes a 3 varas de eletroduto de PVC de 3/4", 28,5m de fio 2,5mm2, 2 caixas 4"X2", conexões e tomadas de embutir com placa fosforescente, linha Silentoque, da Pial ou similar, inclusive abertura e fechamento de rasgo em alvenaria.</t>
  </si>
  <si>
    <t>IT 25.26.0109</t>
  </si>
  <si>
    <t>Instalação de ponto de tomada equivalente a 2 varas de eletroduto pesado Apollo ou similar de 3/4", 19,5m de fio 2,5mm2, caixas, conexões e tomada de embutir com placa fosforescente, linha Silentoque, da Pial ou similar, inclusive abertura e fechamento de rasgo em alvenaria.</t>
  </si>
  <si>
    <t>IT 25.26.0112</t>
  </si>
  <si>
    <t>Fornecimento e instalação de tomada fosforescente Universal, linha Silentoque, da Pial ou similar, externa, com placa.</t>
  </si>
  <si>
    <t>IT 25.26.0115</t>
  </si>
  <si>
    <t>Instalação de tomada de embutir, referência 54322, 3P-20A, linha Silentoque, da Pial ou similar, com placa, inclusive fornecimento.</t>
  </si>
  <si>
    <t>IT 25.26.0118</t>
  </si>
  <si>
    <t>Instalação para ponto de rede de computador equivalente a 2 varas de eletroduto de PVC rígido de 3/4", 6,5m de cabo para rede (KMP, 4 pares, 8 vias, categoria 5), conector RJ 45, inclusive abertura e fechamento de rasgo de alvenaria.</t>
  </si>
  <si>
    <t>IT 25.26.0150</t>
  </si>
  <si>
    <t>Instalação de ponto de tomada de sobrepor, compreendendo: 12m de fio paralelo de 2,5mm2, bucha de nylon, parafusos e tomada de sobrepor.</t>
  </si>
  <si>
    <t>IT 25.26.0200</t>
  </si>
  <si>
    <t>Fornecimento e instalação de tomada de piso simples 4"x2", 2 pinos mais terra (2p+t), universal, com corpo em alumínio fundido e tampa em latão polido (tipo unha), 25A/600V.</t>
  </si>
  <si>
    <t>IT 25.26.0250</t>
  </si>
  <si>
    <t>Instalação de um conjunto de 3 tomadas equivalentes a 4 varas de eletroduto de PVC de 3/4", 25m de fio 2,5mm2, caixas, conexões e tomadas de embutir com placa fosforescente, linha Silentoque, da Pial ou similar, inclusive abertura e fechamento de rasgo em alvenaria.</t>
  </si>
  <si>
    <t>IT 25.26.0300</t>
  </si>
  <si>
    <t>Instalação de um conjunto de 4 tomadas equivalentes a 5 varas de eletroduto de PVC de 3/4", 30m de fio 2,5mm2, caixas, conexões e tomadas de embutir com placa fosforescente, linha Silentoque, da Pial ou similar, inclusive abertura e fechamento de rasgo em alvenaria.</t>
  </si>
  <si>
    <t>IT 25.26.0350</t>
  </si>
  <si>
    <t>Instalação de tomada trifásica para pino tipo faca de 20A/220V com 2 disjuntores de 30A montados em caixa de chapa de ferro estampada de (15x15)cm, inclusive abertura e fechamento do rasgo em alvenaria.</t>
  </si>
  <si>
    <t>IT 25.26.0353</t>
  </si>
  <si>
    <t>Instalação de tomada tripolar Universal de embutir com placa 4"x2" em material termoplástico, 15A/250V, inclusive fornecimento, abertura e fechamento do rasgo em alvenaria.  Fornecimento.</t>
  </si>
  <si>
    <t>IT 25.26.0500</t>
  </si>
  <si>
    <t>Plug, 3P20A-125/250V, referência 54341, linha Seis, Pial ou similar, preto.  Fornecimento e instalação.</t>
  </si>
  <si>
    <t>IT 25.28.0050</t>
  </si>
  <si>
    <t>Instalação de interruptor de embutir com 1 seção, linha Silentoque, da Pial ou similar, com placa em material termoplástico  de 4"x2", inclusive fornecimento.</t>
  </si>
  <si>
    <t>IT 25.28.0053</t>
  </si>
  <si>
    <t>Instalação de interruptor de embutir fosforescente, linha Silentoque, da Pial ou similar, com placa, 2 teclas paralelas, inclusive fornecimento.</t>
  </si>
  <si>
    <t>IT 25.28.0056</t>
  </si>
  <si>
    <t>Instalação de interruptor de embutir fosforescente, linha Silentoque, da Pial ou similar, com placa, three way, inclusive fornecimento.</t>
  </si>
  <si>
    <t>IT 25.28.0059</t>
  </si>
  <si>
    <t>Instalação de interruptor simples, referência 1100, 10A-250V, linha Silentoque, da Pial ou similar, com placa, inclusive fornecimento.</t>
  </si>
  <si>
    <t>IT 25.28.0100</t>
  </si>
  <si>
    <t>Instalação de interruptor de sobrepor, compreendendo: 12m de fio paralelo de 2,5mm2, fita isolante, bucha de nylon, parafusos e interruptor de sobrepor.</t>
  </si>
  <si>
    <t>IT 25.28.0150</t>
  </si>
  <si>
    <t>Instalação de 2 interruptores verticais em caixa estampada de 4"x4" com placa contendo 2 módulos verticais, inclusive fornecimento.</t>
  </si>
  <si>
    <t>IT 25.28.0200</t>
  </si>
  <si>
    <t>Instalação de placa cega instalada em caixa de 4"x2", inclusive fornecimento.</t>
  </si>
  <si>
    <t>IT 25.32.0010</t>
  </si>
  <si>
    <t>Cabo de cobre flexível, com isolamento termoplástico, compreendendo: preparo, corte e enfiação em eletrodutos em bitola de 1,5mm² com tensão nominal de 450/750V. Fornecimento e colocação.</t>
  </si>
  <si>
    <t>IT 25.32.0015</t>
  </si>
  <si>
    <t>Cabo de cobre flexível, com isolamento termoplástico, compreendendo: preparo, corte e enfiação em eletrodutos em bitola de 2,5mm² com tensão nominal de 450/750V. Fornecimento e colocação.</t>
  </si>
  <si>
    <t>IT 25.32.0020</t>
  </si>
  <si>
    <t>Cabo de cobre flexível, com isolamento termoplástico, compreendendo: preparo, corte e enfiação em eletrodutos em bitola de 4mm² com tensão nominal de 450/750V. Fornecimento e colocação.</t>
  </si>
  <si>
    <t>IT 25.32.0025</t>
  </si>
  <si>
    <t>Cabo de cobre flexível, com isolamento termoplástico, compreendendo: preparo, corte e enfiação em eletrodutos em bitola de 6mm² com tensão nominal de 450/750V. Fornecimento e colocação.</t>
  </si>
  <si>
    <t>IT 25.32.0030</t>
  </si>
  <si>
    <t>Cabo de cobre flexível, com isolamento termoplástico, compreendendo: preparo, corte e enfiação em eletrodutos em bitola de 10mm² com tensão nominal de 450/750V. Fornecimento e colocação.</t>
  </si>
  <si>
    <t>IT 25.32.0035</t>
  </si>
  <si>
    <t>Cabo de cobre flexível, com isolamento termoplástico, compreendendo: preparo, corte e enfiação em eletrodutos em bitola de 16mm² com tensão nominal de 450/750V. Fornecimento e colocação.</t>
  </si>
  <si>
    <t>IT 25.32.0053</t>
  </si>
  <si>
    <t>Cabo de cobre rígido, com isolamento termoplástico, compreendendo: preparo, corte e enfiação em eletrodutos em bitola de 1,5mm2 com tensão nominal de 450/750V.  Fornecimento e instalação.</t>
  </si>
  <si>
    <t>IT 25.32.0056</t>
  </si>
  <si>
    <t>Cabo de cobre rígido, com isolamento termoplástico, compreendendo: preparo, corte e enfiação em eletrodutos em bitola de 2,5mm2 com tensão nominal de 450/750V.  Fornecimento e instalação.</t>
  </si>
  <si>
    <t>IT 25.32.0059</t>
  </si>
  <si>
    <t>Cabo de cobre rígido, 750V, com isolamento termoplástico, compreendendo: preparo, corte e enfiação em eletrodutos em bitola de 4mm2.  Fornecimento e instalação.</t>
  </si>
  <si>
    <t>IT 25.32.0062</t>
  </si>
  <si>
    <t>Cabo de cobre rígido, com isolamento termoplástico, compreendendo: preparo, corte e  enfiação em eletrodutos em bitola de 6mm2.  Fornecimento e instalação.</t>
  </si>
  <si>
    <t>IT 25.32.0065</t>
  </si>
  <si>
    <t>Cabo de cobre rígido, com isolamento termoplástico, compreendendo: preparo, corte e enfiação em eletrodutos em bitola de 10mm2 com tensão nominal de 450/750V.  Fornecimento e instalação.</t>
  </si>
  <si>
    <t>IT 25.32.0068</t>
  </si>
  <si>
    <t>Cabo de cobre rígido, com isolamento termoplástico, compreendendo: preparo, corte e enfiação em eletrodutos em bitola de 16mm2 com tensão nominal de 450/750V.  Fornecimento e instalação.</t>
  </si>
  <si>
    <t>IT 25.32.0074</t>
  </si>
  <si>
    <t>Cabo de cobre rígido, com isolamento termoplástico, compreendendo: preparo, corte e enfiação em eletrodutos, na bitola de 25mm2.  Fornecimento e instalação.</t>
  </si>
  <si>
    <t>IT 25.32.0080</t>
  </si>
  <si>
    <t>Cabo de cobre rígido, com isolamento termoplástico, compreendendo: preparo, corte e enfiação em eletrodutos em  bitola de 50mm2 com tensão nominal de 450/750V.  Fornecimento e instalação.</t>
  </si>
  <si>
    <t>IT 25.32.0083</t>
  </si>
  <si>
    <t>Cabo de cobre rígido, com isolamento termoplástico, compreendendo: preparo, corte e enfiação em eletrodutos, na  bitola de 70mm2.  Fornecimento e instalação.</t>
  </si>
  <si>
    <t>IT 25.32.0503</t>
  </si>
  <si>
    <t>Cabo de cobre flexível, 750V, seção de 3x1mm2, com condutores de cobre nu, coberto com camada isolante de PVC.  Fornecimento e instalação.</t>
  </si>
  <si>
    <t>IT 25.34.0010</t>
  </si>
  <si>
    <t>Cabo de cobre flexível, com isolamento termoplástico, compreendendo: preparo, corte e enfiação em eletrodutos em bitola de 35mm2 com tensão nominal de 0,6/1kV. Fornecimento e colocação.</t>
  </si>
  <si>
    <t>IT 25.34.0015</t>
  </si>
  <si>
    <t>Cabo de cobre flexível, com isolamento termoplástico, compreendendo: preparo, corte e enfiação em eletrodutos em bitola de 50mm2 com tensão nominal de 0,6/1kV. Fornecimento e colocação.</t>
  </si>
  <si>
    <t>IT 25.34.0020</t>
  </si>
  <si>
    <t>Cabo de cobre flexível, com isolamento termoplástico, compreendendo: preparo, corte e enfiação em eletrodutos em bitola de 70mm2 com tensão nominal de 0,6/1kV. Fornecimento e colocação.</t>
  </si>
  <si>
    <t>IT 25.34.0025</t>
  </si>
  <si>
    <t>Cabo de cobre flexível, com isolamento termoplástico, compreendendo: preparo, corte e enfiação em eletrodutos em bitola de 95mm2 com tensão nominal de 0,6/1kV. Fornecimento e colocação.</t>
  </si>
  <si>
    <t>IT 25.34.0030</t>
  </si>
  <si>
    <t>Cabo de cobre flexível, com isolamento termoplástico, compreendendo: preparo, corte e enfiação em eletrodutos em bitola de 120mm2 com tensão nominal de 0,6/1kV. Fornecimento e colocação.</t>
  </si>
  <si>
    <t>IT 25.34.0035</t>
  </si>
  <si>
    <t>Cabo de cobre flexível, com isolamento termoplástico, compreendendo: preparo, corte e enfiação em eletrodutos em bitola de 150mm2 com tensão nominal de 0,6/1kV. Fornecimento e colocação.</t>
  </si>
  <si>
    <t>IT 25.34.0053</t>
  </si>
  <si>
    <t>Cabo de cobre rígido, com isolamento termoplástico, antichama, compreendendo: preparo, corte e enfiação em eletrodutos, 600/1000V, na bitola de 1,5mm2.  Fornecimento e instalação.</t>
  </si>
  <si>
    <t>IT 25.34.0059</t>
  </si>
  <si>
    <t>Cabo de cobre rígido, com isolamento termoplástico, antichama, compreendendo: preparo, corte e enfiação em eletrodutos, 600/1000V, na bitola de 2,5mm2.  Fornecimento e instalação.</t>
  </si>
  <si>
    <t>IT 25.34.0068</t>
  </si>
  <si>
    <t>Cabo de cobre rígido, com isolamento termoplástico, antichama, compreendendo: preparo, corte e enfiação em eletrodutos, 600/1000V,  na bitola de 10mm2.  Fornecimento e instalação.</t>
  </si>
  <si>
    <t>IT 25.34.0071</t>
  </si>
  <si>
    <t>Cabo de cobre rígido, com isolamento termoplástico, antichama, compreendendo: preparo, corte e enfiação em eletrodutos, 600/1000V, na bitola de 16mm2.  Fornecimento e instalação.</t>
  </si>
  <si>
    <t>IT 25.34.0077</t>
  </si>
  <si>
    <t>Cabo de cobre rígido, com isolamento termoplástico, antichama, compreendendo: preparo, corte e enfiação em eletrodutos, 1Kv, na bitola de 35mm2.  Fornecimento e instalação.</t>
  </si>
  <si>
    <t>IT 25.34.0080</t>
  </si>
  <si>
    <t>Cabo de cobre rígido, com isolamento termoplástico, antichama, compreendendo: preparo, corte e enfiação em eletrodutos, 600/1000V, na bitola de 50mm2.  Fornecimento e instalação.</t>
  </si>
  <si>
    <t>IT 25.34.0086</t>
  </si>
  <si>
    <t>Cabo de cobre rígido, com isolamento termoplástico, compreendendo: preparo, corte e enfiação em eletrodutos em bitola de 95mm2.  Fornecimento e instalação.</t>
  </si>
  <si>
    <t>IT 25.34.0089</t>
  </si>
  <si>
    <t>Cabo de cobre rígido, com isolamento termoplástico, compreendendo: preparo, corte e enfiação em eletrodutos em bitola de 120mm2.  Fornecimento e instalação.</t>
  </si>
  <si>
    <t>IT 25.34.0092</t>
  </si>
  <si>
    <t>Cabo de cobre rígido, com isolamento termoplástico, compreendendo: preparo, corte e enfiação em eletrodutos em bitola de 150mm2.  Fornecimento e instalação.</t>
  </si>
  <si>
    <t>IT 25.34.0095</t>
  </si>
  <si>
    <t>Cabo de cobre rígido, com isolamento termoplástico, compreendendo: preparo, corte e enfiação em eletrodutos em bitola de 185mm2.  Fornecimento e instalação.</t>
  </si>
  <si>
    <t>IT 25.34.0098</t>
  </si>
  <si>
    <t>Cabo de cobre rígido, com isolamento termoplástico, compreendendo: preparo, corte e enfiação em eletrodutos em bitola de 240mm2.  Fornecimento e instalação.</t>
  </si>
  <si>
    <t>IT 25.34.0101</t>
  </si>
  <si>
    <t>Cabo de cobre rígido, com isolamento termoplástico, compreendendo: preparo, corte e enfiação em eletrodutos em bitola de 300mm2.  Fornecimento e instalação.</t>
  </si>
  <si>
    <t>IT 25.34.0265</t>
  </si>
  <si>
    <t>Cabo de cobre rígido, seção de 3x25mm2, 0,6/1Kv, antichama, compreendendo preparo, corte e enfiação em eletrodutos, Sintenax ou similar.  Fornecimento e instalação.</t>
  </si>
  <si>
    <t>IT 25.34.0321</t>
  </si>
  <si>
    <t>Cabo de cobre rígido, seção de 35mm2, 0,6/1Kv, isolado XLPE.  Fornecimento.</t>
  </si>
  <si>
    <t>IT 25.34.0357</t>
  </si>
  <si>
    <t>Cabo de cobre rígido, 1Kv, com isolamento termoplástico, compreendendo: preparo, corte e enfiação em eletrodutos em bitola de 4mm2.  Fornecimento e instalação.</t>
  </si>
  <si>
    <t>IT 25.34.0358</t>
  </si>
  <si>
    <t>Cabo de cobre rígido, 1Kv, PVC/70°C, 4mm2.  Fornecimento e instalação.</t>
  </si>
  <si>
    <t>IT 25.34.0359</t>
  </si>
  <si>
    <t>Cabo de cobre rígido, 1Kv, PVC/70°C, 6mm2.  Fornecimento e instalação.</t>
  </si>
  <si>
    <t>IT 25.34.0361</t>
  </si>
  <si>
    <t>Cabo de cobre rígido, isolado, antichama, unipolar, 10mm2, 1000V, referência Sintenax, Pirelli ou similar. Fornecimento e instalação.</t>
  </si>
  <si>
    <t>IT 25.34.0364</t>
  </si>
  <si>
    <t>Cabo de cobre rígido, isolado, antichama, unipolar, 16mm2, 1000V, referência Sintenax, Pirelli ou similar. Fornecimento e instalação.</t>
  </si>
  <si>
    <t>IT 25.34.0367</t>
  </si>
  <si>
    <t>Cabo de cobre rígido, 1Kv, PVC/70°C, 25mm2.  Fornecimento e instalação.</t>
  </si>
  <si>
    <t>IT 25.34.0370</t>
  </si>
  <si>
    <t>Cabo de cobre rígido, isolado, antichama, unipolar, 50mm2, 1000V, referência Sintenax, Pirelli ou similar. Fornecimento e instalação.</t>
  </si>
  <si>
    <t>IT 25.34.0373</t>
  </si>
  <si>
    <t>Cabo de cobre rígido, isolado, antichama, unipolar, 70mm2, 1000V, referência Sintenax, Pirelli ou similar. Fornecimento e instalação.</t>
  </si>
  <si>
    <t>IT 25.34.0376</t>
  </si>
  <si>
    <t>Cabo de cobre rígido, isolado, antichama, unipolar, 95mm2, 1000V, referência Sintenax, Pirelli ou similar. Fornecimento e instalação.</t>
  </si>
  <si>
    <t>IT 25.34.0379</t>
  </si>
  <si>
    <t>Cabo de cobre rígido, isolado, antichama, unipolar, 120mm2, 1000V, referência Sintenax, Pirelli ou similar. Fornecimento e instalação.</t>
  </si>
  <si>
    <t>IT 25.34.0382</t>
  </si>
  <si>
    <t>Cabo de cobre rígido com isolamento Sintenax, classe 0,6/1Kv, seção de 150mm2.  Fornecimento e instalação.</t>
  </si>
  <si>
    <t>IT 25.34.0388</t>
  </si>
  <si>
    <t>Cabo de cobre rígido com isolamento Sintenax, classe 0,6/1Kv, seção de 240mm2.  Fornecimento e instalação.</t>
  </si>
  <si>
    <t>IT 25.36.0050</t>
  </si>
  <si>
    <t>Cabo de cobre isolado EPR, unipolar, 50mm2, 8,7/15Kv, referência Epotrenax FX-3, Pirelli ou similar. Fornecimento e instalação.</t>
  </si>
  <si>
    <t>IT 25.38.0059</t>
  </si>
  <si>
    <t>Cabo telefônico de cobre recozido estanhado, tipo CI, uso interno, 0,40mm2, 10 pares, para instalações internas primárias.  Fornecimento e instalação.</t>
  </si>
  <si>
    <t>IT 25.38.0071</t>
  </si>
  <si>
    <t>Cabo telefônico de cobre recozido estanhado, tipo CI, uso interno, 0,40mm2, 20 pares, para instalações internas primárias.  Fornecimento e instalação.</t>
  </si>
  <si>
    <t>IT 25.38.0100</t>
  </si>
  <si>
    <t>Cabo telefônico de cobre estanhado, tipo CCI, sem blindagem, 0,50mm2, 2 pares, para instalações internas secundárias.  Fornecimento e instalação.</t>
  </si>
  <si>
    <t>IT 25.38.0103</t>
  </si>
  <si>
    <t>Cabo telefônico de cobre estanhado, tipo CCI, sem blindagem, 0,50mm2, 4 pares, para instalações internas secundárias.  Fornecimento e instalação.</t>
  </si>
  <si>
    <t>IT 25.38.0166</t>
  </si>
  <si>
    <t>Cabo telefônico de cobre estanhado, tipo CCI, sem blindagem, 0,50mm2, 6 pares, para instalações internas secundárias.  Fornecimento e instalação.</t>
  </si>
  <si>
    <t>IT 25.38.0300</t>
  </si>
  <si>
    <t>Fio telefônico tipo FE, bitola de 1mm2, para instalações áreas.  Fornecimento e instalação.</t>
  </si>
  <si>
    <t>IT 25.40.0062</t>
  </si>
  <si>
    <t>Cabo de cobre nu, seção de 6mm2.  Fornecimento e instalação (1kg = 18,87 metros).</t>
  </si>
  <si>
    <t>IT 25.40.0068</t>
  </si>
  <si>
    <t>Cabo de cobre nu, seção de 16mm2.  Fornecimento e instalação (1kg = 7,04 metros).</t>
  </si>
  <si>
    <t>IT 25.40.0071</t>
  </si>
  <si>
    <t>Cabo de cobre nu, seção de 25mm2.  Fornecimento e instalação (1kg = 4,51 metros).</t>
  </si>
  <si>
    <t>IT 25.40.0074</t>
  </si>
  <si>
    <t>Cabo de cobre nu, seção de 35mm2.  Fornecimento e instalação (1kg = 3,16 metros).</t>
  </si>
  <si>
    <t>IT 25.40.0077</t>
  </si>
  <si>
    <t>Cabo de cobre nu, seção de 50mm2.  Fornecimento e instalação (1kg = 2,27 metros).</t>
  </si>
  <si>
    <t>IT 25.42.0053</t>
  </si>
  <si>
    <t>Fio de cobre rígido, com isolamento termoplástico, antichama, compreendendo: preparo, corte e enfiação em eletrodutos, na bitola de 1mm2.  Fornecimento e instalação.</t>
  </si>
  <si>
    <t>IT 25.42.0056</t>
  </si>
  <si>
    <t>Fio de cobre rígido, com isolamento termoplástico, antichama, compreendendo: preparo, corte e enfiação em eletrodutos, na bitola de 1,5mm2.  Fornecimento e instalação.</t>
  </si>
  <si>
    <t>IT 25.42.0059</t>
  </si>
  <si>
    <t>Fio de cobre rígido, com isolamento termoplástico, antichama, compreendendo: preparo, corte e enfiação em eletrodutos, na bitola de 2,5mm2.  Fornecimento e instalação.</t>
  </si>
  <si>
    <t>IT 25.42.0062</t>
  </si>
  <si>
    <t>Fio de cobre rígido, com isolamento termoplástico, antichama, compreendendo: preparo, corte e enfiação em eletrodutos, na bitola de 4mm2.  Fornecimento e instalação.</t>
  </si>
  <si>
    <t>IT 25.42.0065</t>
  </si>
  <si>
    <t>Fio de cobre rígido, com isolamento termoplástico, antichama, compreendendo: preparo, corte e enfiação em eletrodutos, na bitola de 6mm2.  Fornecimento e instalação.</t>
  </si>
  <si>
    <t>IT 25.42.0068</t>
  </si>
  <si>
    <t>Fio de cobre rígido, com isolamento termoplástico, antichama, compreendendo: preparo, corte e enfiação em eletrodutos, na bitola de 10mm2.  Fornecimento e instalação.</t>
  </si>
  <si>
    <t>IT 25.42.0106</t>
  </si>
  <si>
    <t>Fio de cobre flexível, paralelo, com isolamento termoplástico, 300V, na bitola de (2x1,5)mm2.  Fornecimento e instalação.</t>
  </si>
  <si>
    <t>IT 25.42.0109</t>
  </si>
  <si>
    <t>Fio paralelo, com isolamento termoplástico, na bitola de (2x2,5)mm2.  Fornecimento e instalação.</t>
  </si>
  <si>
    <t>IT 25.42.0112</t>
  </si>
  <si>
    <t>Fio de cobre flexível, paralelo, com isolamento termoplástico, 300V, na bitola de (2x4)mm2.  Fornecimento e instalação.</t>
  </si>
  <si>
    <t>IT 25.44.0053</t>
  </si>
  <si>
    <t>Fio de cobre nu, na bitola de 1mm2.  Fornecimento e instalação.</t>
  </si>
  <si>
    <t>IT 25.44.0056</t>
  </si>
  <si>
    <t>Fio de cobre nu, na bitola de 1,5mm2.  Fornecimento e instalação.</t>
  </si>
  <si>
    <t>IT 25.44.0059</t>
  </si>
  <si>
    <t>Fio de cobre nu, na bitola de 2,5mm2.  Fornecimento e instalação.</t>
  </si>
  <si>
    <t>IT 25.44.0062</t>
  </si>
  <si>
    <t>Fio de cobre nu, na bitola de 4mm2.  Fornecimento e instalação.</t>
  </si>
  <si>
    <t>IT 25.44.0065</t>
  </si>
  <si>
    <t>Fio de cobre nu, na bitola de 6mm2.  Fornecimento e instalação.</t>
  </si>
  <si>
    <t>IT 25.44.0068</t>
  </si>
  <si>
    <t>Fio de cobre nu, na bitola de 10mm2.  Fornecimento e instalação.</t>
  </si>
  <si>
    <t>IT 25.44.0071</t>
  </si>
  <si>
    <t>Fio de cobre nu, na bitola de 16mm2.  Fornecimento e instalação.</t>
  </si>
  <si>
    <t>IT 25.46.0050</t>
  </si>
  <si>
    <t>Caixa estampada de 2"x4", inclusive buchas e arruelas.  Fornecimento e instalação.</t>
  </si>
  <si>
    <t>IT 25.46.0053</t>
  </si>
  <si>
    <t>Caixa estampada de 3"x3", inclusive buchas e arruelas.  Fornecimento e instalação.</t>
  </si>
  <si>
    <t>IT 25.46.0056</t>
  </si>
  <si>
    <t>Caixa estampada de 4"x4", inclusive buchas e arruelas.  Fornecimento e instalação.</t>
  </si>
  <si>
    <t>IT 25.46.0100</t>
  </si>
  <si>
    <t>Caixa de passagem em aço estampado, de 4"x2", exclusive abertura e fechamento do rasgo.  Fornecimento e instalação.</t>
  </si>
  <si>
    <t>IT 25.46.0103</t>
  </si>
  <si>
    <t>Caixa de passagem em aço estampado, de 4"x4", exclusive abertura e fechamento do rasgo.  Fornecimento e instalação.</t>
  </si>
  <si>
    <t>IT 25.46.0106</t>
  </si>
  <si>
    <t>Caixa de passagem em chapa com tampa aparafusada de (20x20x10)cm.  Fornecimento e instalação.</t>
  </si>
  <si>
    <t>IT 25.46.0109</t>
  </si>
  <si>
    <t>Caixa de passagem para telefone, conforme especificação da Telebrás, nas dimensões (20x20x12)cm.  Fornecimento e instalação.</t>
  </si>
  <si>
    <t>IT 25.46.0112</t>
  </si>
  <si>
    <t>Caixa de passagem para telefone, conforme especificação da Telebrás, nas dimensões (40x40x12)cm.  Fornecimento e instalação.</t>
  </si>
  <si>
    <t>IT 25.46.0115</t>
  </si>
  <si>
    <t>Caixa de passagem para telefone, conforme especificação da Telebrás, nas dimensões (60x60x12)cm.  Fornecimento e instalação.</t>
  </si>
  <si>
    <t>IT 25.46.0118</t>
  </si>
  <si>
    <t>Caixa de passagem para telefone, conforme especificação da Telebrás, nas dimensões (80x80x12)cm.  Fornecimento e instalação.</t>
  </si>
  <si>
    <t>IT 25.46.0121</t>
  </si>
  <si>
    <t>Caixa de passagem para telefone, conforme especificação da Telebrás, nas dimensões (120x120x12)cm.  Fornecimento e instalação.</t>
  </si>
  <si>
    <t>IT 25.46.0124</t>
  </si>
  <si>
    <t>Caixa de passagem para telefone, conforme especificação da Telebrás, nas dimensões (150x150x12)cm.  Fornecimento e instalação.</t>
  </si>
  <si>
    <t>IT 25.46.0150</t>
  </si>
  <si>
    <t>Caixa de passagem em alvenaria, dimensões de (60x60x60)cm, com tampão de ferro.  Construção.</t>
  </si>
  <si>
    <t>IT 25.46.0153</t>
  </si>
  <si>
    <t>Caixa de passagem em alvenaria, dimensões de (80x80x80)cm, com tampão de ferro. Construção.</t>
  </si>
  <si>
    <t>IT 25.46.0200</t>
  </si>
  <si>
    <t>Reparo em caixa de passagem de energia elétrica de alvenaria de (60x60)cm, com troca de tampa de concreto, com espessuras de 6cm.</t>
  </si>
  <si>
    <t>IT 25.46.0400</t>
  </si>
  <si>
    <t>Caixa de ligação de alumínio silício, tipo Condulete ou similar, no formato B com diâmetro de 1", fornecimento e instalação.</t>
  </si>
  <si>
    <t>IT 25.46.0403</t>
  </si>
  <si>
    <t>Caixa de ligação de alumínio silício, tipo Condulete ou similar, no formato C com diâmetro de 1", fornecimento e instalação.</t>
  </si>
  <si>
    <t>IT 25.46.0406</t>
  </si>
  <si>
    <t>Caixa de ligação de alumínio silício, tipo Condulete ou similar, no formato E com diâmetro de 1",fornecimento e instalação.</t>
  </si>
  <si>
    <t>IT 25.46.0409</t>
  </si>
  <si>
    <t>Caixa de ligação de alumínio silício, tipo Condulete ou similar, no formato LB com diâmetro de 1", fornecimento e instalação.</t>
  </si>
  <si>
    <t>IT 25.46.0412</t>
  </si>
  <si>
    <t>Caixa de ligação de alumínio silício, tipo Condulete ou similar, no formato LL com diâmetro de 1", fornecimento e instalação.</t>
  </si>
  <si>
    <t>IT 25.46.0415</t>
  </si>
  <si>
    <t>Caixa de ligação de alumínio silício, tipo Condulete ou similar, no formato T com diâmetro de 1", fornecimento e instalação.</t>
  </si>
  <si>
    <t>IT 25.46.0418</t>
  </si>
  <si>
    <t>Caixa de ligação de alumínio silício, tipo Condulets ou similar, no formato X com diâmetro de 1",fornecimento e instalação.</t>
  </si>
  <si>
    <t>IT 25.48.0050</t>
  </si>
  <si>
    <t>Quadro de distribuição de energia para disjuntores termo-magnéticos unipolares, de embutir, com porta e barramento neutro, para instalação de até 3 disjuntores, sem dispositivo para chave geral.  Fornecimento e instalação.</t>
  </si>
  <si>
    <t>IT 25.48.0100</t>
  </si>
  <si>
    <t>Centro de distribuição da Dutoplast ou similar, modelo externo, com previsão para instalação de 6 disjuntores.  Fornecimento e instalação.</t>
  </si>
  <si>
    <t>IT 25.48.0106</t>
  </si>
  <si>
    <t>Quadro de distribuição de energia para disjuntores termo-magnéticos unipolares, de embutir, com porta, para instalação de até 6 disjuntores, sem dispositivo para chave geral.  Fornecimento e instalação.</t>
  </si>
  <si>
    <t>IT 25.48.0150</t>
  </si>
  <si>
    <t>Quadro de distribuição de energia, para disjuntores termo-magnéticos unipolares, de embutir, com porta e barramento neutro, para instalação de até 12 disjuntores, sem dispositivo para chave geral.  Fornecimento e instalação.</t>
  </si>
  <si>
    <t>IT 25.48.0156</t>
  </si>
  <si>
    <t>Quadro de distribuição de energia, trifásico, para 12 circuitos.  Fornecimento e instalação.</t>
  </si>
  <si>
    <t>IT 25.48.0200</t>
  </si>
  <si>
    <t>Quadro de distribuição de energia, para disjuntores termo-magnéticos unipolares, de embutir, com porta e barramento neutro e trifásicos, para instalação de até 18 disjuntores, com dispositivo para chave geral.  Fornecimento e instalação.</t>
  </si>
  <si>
    <t>IT 25.48.0250</t>
  </si>
  <si>
    <t>Quadro de distribuição de energia para disjuntores termo-magnéticos unipolares, de embutir, com porta e barramento neutro e trifásico, para instalação de até 24 disjuntores, com dispositivo para chave geral.  Fornecimento e instalação.</t>
  </si>
  <si>
    <t>IT 25.48.0300</t>
  </si>
  <si>
    <t>Quadro de distribuição de energia para disjuntores termo-magnéticos unipolares, de embutir, com porta e barramento neutro e trifásico, para instalação de até 32 disjuntores, com dispositivo para chave geral.  Fornecimento e instalação.</t>
  </si>
  <si>
    <t>IT 25.48.0350</t>
  </si>
  <si>
    <t>Quadro de distribuição de energia para disjuntores termo-magnéticos unipolares, de embutir, com porta e barramento neutro e trifásico, para instalação de até 40 disjuntores, com dispositivo para chave geral.  Fornecimento e instalação.</t>
  </si>
  <si>
    <t>IT 25.48.0400</t>
  </si>
  <si>
    <t>Quadro de distribuição de energia para disjuntores termo-magnéticos unipolares, de embutir, com porta e barramento neutro e trifásico, para instalação de até 50 disjuntores, com dispositivo para chave geral.  Fornecimento e instalação.</t>
  </si>
  <si>
    <t>IT 25.48.0550</t>
  </si>
  <si>
    <t>Quadro monobloco em chapa de aço com 1,5mm de espessura, medindo (1200x600x300)mm, referência EE-362 ou similar.  Fornecimento e instalação.</t>
  </si>
  <si>
    <t>IT 25.48.0600</t>
  </si>
  <si>
    <t>Quadro de partida e comando para grupo gerador fixo existente com potência de 145Kva.  Fornecimento e instalação</t>
  </si>
  <si>
    <t>IT 25.50.0050</t>
  </si>
  <si>
    <t>Disjuntor, unipolar, do tipo Quicklag de 10A a 30A.  Fornecimento e instalação.</t>
  </si>
  <si>
    <t>IT 25.50.0053</t>
  </si>
  <si>
    <t>Disjuntor, unipolar, do tipo Quicklag de 35A.  Fornecimento e instalação.</t>
  </si>
  <si>
    <t>IT 25.50.0150</t>
  </si>
  <si>
    <t>Disjuntor termomagnético em caixa moldada, unipolar de 70A.  Fornecimento e instalação.</t>
  </si>
  <si>
    <t>IT 25.50.0200</t>
  </si>
  <si>
    <t>Disjuntor, tripolar, tipo C, de 10A a 50A, Eletromar ou similar.  Fornecimento e instalação.</t>
  </si>
  <si>
    <t>IT 25.50.0203</t>
  </si>
  <si>
    <t>Disjuntor, tripolar de 40A.  Fornecimento e instalação.</t>
  </si>
  <si>
    <t>IT 25.50.0206</t>
  </si>
  <si>
    <t>Disjuntor, tripolar de 50A.  Fornecimento e instalação.</t>
  </si>
  <si>
    <t>IT 25.50.0212</t>
  </si>
  <si>
    <t>Disjuntor, tripolar, tipo C, de 60A a 100A, Eletromar ou similar.  Fornecimento e instalação.</t>
  </si>
  <si>
    <t>IT 25.50.0220</t>
  </si>
  <si>
    <t>Disjuntor, tripolar de 125A.  Fornecimento e instalação.</t>
  </si>
  <si>
    <t>IT 25.50.0300</t>
  </si>
  <si>
    <t>Disjuntor, tripolar, tipo DA, 250A a 400A, Eletromar ou similar.  Fornecimento e instalação.</t>
  </si>
  <si>
    <t>IT 25.50.0350</t>
  </si>
  <si>
    <t>Disjuntor tripolar de média tensão a gás SF6, tipo HAD-170616, 630A/17,5Kv, 16KA, com relé antipumping, até 24Kv, TC PR511, contatos auxiliares 5NA+5NF e bloqueio Kirk simples, com terminais de conexão para versão fixa, mecanismo de operação manual, contador de operações, sinalização de mola carregada/ descarregada e disjuntor aberto/fechado. Fornecimento e instalação.</t>
  </si>
  <si>
    <t>IT 25.50.0400</t>
  </si>
  <si>
    <t>Disjuntor termomagnético, tripolar de 200A, 25KA, referência XE225NC, Terasaki ou similar.  Fornecimento e instalação.</t>
  </si>
  <si>
    <t>IT 25.50.0450</t>
  </si>
  <si>
    <t>Disjuntor termomagnético, tripolar de 100A, 35/50KA, referência XS100NS, Terasaki ou similar.  Fornecimento e instalação.</t>
  </si>
  <si>
    <t>IT 25.50.0453</t>
  </si>
  <si>
    <t>Disjuntor termomagnético, tripolar de 125A, 35/50KA, referência XS225NS, Terasaki ou similar.  Fornecimento e instalação.</t>
  </si>
  <si>
    <t>IT 25.50.0459</t>
  </si>
  <si>
    <t>Disjuntor termomagnético, tripolar de 225A, 35/50KA, referência XS225NS, Terasaki ou similar.  Fornecimento e instalação.</t>
  </si>
  <si>
    <t>IT 25.50.0468</t>
  </si>
  <si>
    <t>Disjuntor termomagnético, tripolar de 400A, 35KA, referência XE600NS, Terasaki ou similar.  Fornecimento e instalação.</t>
  </si>
  <si>
    <t>IT 25.50.0550</t>
  </si>
  <si>
    <t>Disjuntor de volume reduzido de óleo tripolar, classe 15Kv, corrente nominal de 800A/500MVA, com os acessórios: carregador de mola motorizado, relés de abertura e fechamento, bloqueio mecânico Kirk.  Fornecimento e instalação.</t>
  </si>
  <si>
    <t>IT 25.50.0600</t>
  </si>
  <si>
    <t>Dispositivo de proteção contra surto (DPS), classe II, 1 polo, tensão 175V, correntes aproximadas de descarga nominal e máxima de 20kA e 45kA. Fornecimento e instalação.</t>
  </si>
  <si>
    <t>IT 25.50.0610</t>
  </si>
  <si>
    <t>Dispositivo de proteção contra surto (DPS), classe II, 1 polo, tensão 275V, correntes aproximadas de descarga nominal e máxima de 20kA e 45kA. Fornecimento e instalação.</t>
  </si>
  <si>
    <t>IT 25.52.0062</t>
  </si>
  <si>
    <t>Chave blindada, tripolar de 250V de 100A, Continental ou similar.  Fornecimento e instalação.</t>
  </si>
  <si>
    <t>IT 25.52.0074</t>
  </si>
  <si>
    <t>Chave blindada, tripolar de 250V de 200A, Continental ou similar.  Fornecimento e instalação.</t>
  </si>
  <si>
    <t>IT 25.52.0086</t>
  </si>
  <si>
    <t>Chave blindada, tripolar de 250V de 400A, Continental ou similar.  Fornecimento e instalação.</t>
  </si>
  <si>
    <t>IT 25.52.0100</t>
  </si>
  <si>
    <t>Chave comutadora de 250A modelo 3Kw 1- 314, Siemens ou similar.  Fornecimento e instalação.</t>
  </si>
  <si>
    <t>IT 25.52.0109</t>
  </si>
  <si>
    <t>Chave comutadora de 630A modelo 3Kw 1- 627, Siemens ou similar.  Fornecimento e instalação.</t>
  </si>
  <si>
    <t>IT 25.52.0150</t>
  </si>
  <si>
    <t>Chave comutadora com botão XB2 BD21 ou similar.  Fornecimento e instalação.</t>
  </si>
  <si>
    <t>IT 25.52.0200</t>
  </si>
  <si>
    <t>Chave Pacco interruptora referência P63 1/3hs CN 63A.  Fornecimento e instalação.</t>
  </si>
  <si>
    <t>IT 25.52.0209</t>
  </si>
  <si>
    <t>Chave Pacco interruptora referência P100 1/3hs CN 100A.  Fornecimento e instalação.</t>
  </si>
  <si>
    <t>IT 25.52.0253</t>
  </si>
  <si>
    <t>Chave faca, base ardósia, 250V, com porta fusíveis, tripolar de 30A .  Fornecimento e instalação.</t>
  </si>
  <si>
    <t>IT 25.52.0259</t>
  </si>
  <si>
    <t>Chave faca blindada, completa, 80A, modelo 3NP4, da Siemens ou similar.  Fornecimento e instalação.</t>
  </si>
  <si>
    <t>IT 25.52.0262</t>
  </si>
  <si>
    <t>Chave faca, base ardósia, 250V, com porta fusíveis, tripolar de 100A.  Fornecimento e instalação.</t>
  </si>
  <si>
    <t>IT 25.52.0274</t>
  </si>
  <si>
    <t>Chave faca, base ardósia, 250V, com porta fusíveis, tripolar de 400A.  Fornecimento e instalação.</t>
  </si>
  <si>
    <t>IT 25.52.0290</t>
  </si>
  <si>
    <t>Chave blindada tripolar, SCHAK de 400A ou similar.  Fornecimento e instalação.</t>
  </si>
  <si>
    <t>IT 25.52.0306</t>
  </si>
  <si>
    <t>Chave tipo faca aberta, reforçada de reversão, base de mármore 250V, bipolar, de 30A.  Fornecimento e instalação.</t>
  </si>
  <si>
    <t>IT 25.52.0315</t>
  </si>
  <si>
    <t>Chave tipo faca aberta, reforçada de reversão, base de mármore 250V, bipolar de 60A.  Fornecimento e instalação.</t>
  </si>
  <si>
    <t>IT 25.52.0350</t>
  </si>
  <si>
    <t>Chave tipo faca aberta, reforçada de reversão, base de mármore 250V, tripolar de 60A.  Fornecimento e instalação.</t>
  </si>
  <si>
    <t>IT 25.52.0403</t>
  </si>
  <si>
    <t>Chave guarda motor, trifásica, até 3CV, 220V, compreendendo chave magnética SA-10 com relé térmico e botoeira liga/desliga, Eletromar ou similar.  Fornecimento e instalação.</t>
  </si>
  <si>
    <t>IT 25.52.0409</t>
  </si>
  <si>
    <t>Chave guarda motor, trifásica, até 5CV, 220V, compreendendo chave magnético SA-16 com relé térmico e botoeira liga/desliga, Eletromar ou similar.  Fornecimento e instalação.</t>
  </si>
  <si>
    <t>IT 25.52.0412</t>
  </si>
  <si>
    <t>Chave guarda motor, trifásica, até 7,5/10CV, 220V, compreendendo chave magnética SA-32 com  relé térmico e botoeira liga/desliga, Eletromar ou similar.  Fornecimento e instalação.</t>
  </si>
  <si>
    <t>IT 25.52.0600</t>
  </si>
  <si>
    <t>Chave bóia, automática, de mercúrio, unipolar.  Fornecimento e instalação.</t>
  </si>
  <si>
    <t>IT 25.54.0050</t>
  </si>
  <si>
    <t>Fusível cartucho de 15A a 30A, 250V.  Fornecimento e instalação.</t>
  </si>
  <si>
    <t>IT 25.54.0100</t>
  </si>
  <si>
    <t>Fusível cartucho de 35A a 60A, 250V.  Fornecimento e instalação.</t>
  </si>
  <si>
    <t>IT 25.54.0300</t>
  </si>
  <si>
    <t>Fuzível Diazed, de 2A, com base, tampa, anel e parafuso de ajuste, Siemens ou similar.  Fornecimento e instalação.</t>
  </si>
  <si>
    <t>IT 25.54.0350</t>
  </si>
  <si>
    <t>Fuzível Diazed, de 10A, com base, tampa, anel e parafuso de ajuste, Siemens ou similar.  Fornecimento e instalação.</t>
  </si>
  <si>
    <t>IT 25.54.0400</t>
  </si>
  <si>
    <t>Fuzível Diazed, de 16A, com base, tampa, anel e parafuso de ajuste, Siemens ou similar.  Fornecimento e instalação.</t>
  </si>
  <si>
    <t>IT 25.54.0450</t>
  </si>
  <si>
    <t>Fuzível Diazed, de 30A, com base, tampa, anel e parafuso de ajuste,  Siemens ou similar.  Fornecimento e instalação.</t>
  </si>
  <si>
    <t>IT 25.54.0500</t>
  </si>
  <si>
    <t>Fuzível Diazed, de 63A, com base, tampa, anel e parafuso de ajuste, Siemens ou similar.  Fornecimento e instalação.</t>
  </si>
  <si>
    <t>IT 25.54.0550</t>
  </si>
  <si>
    <t>Fuzível Diazed, de 100A, com base, tampa, anel e parafuso de ajuste, Siemens ou similar.  Fornecimento e instalação.</t>
  </si>
  <si>
    <t>IT 25.54.0600</t>
  </si>
  <si>
    <t>Fusível NH, tamanho 00, corrente nominal de 80A.  Fornecimento e instalação.</t>
  </si>
  <si>
    <t>IT 25.54.0650</t>
  </si>
  <si>
    <t>Fusíveis NH, tamanho 1, corrente nominal de 36 à 200A , 500V.  Fornecimento e instalação.</t>
  </si>
  <si>
    <t>IT 25.54.0700</t>
  </si>
  <si>
    <t>Fusíveis NH, tamanho 1, corrente nominal de 224 à 250A , 500V.  Fornecimento e instalação.</t>
  </si>
  <si>
    <t>IT 25.56.0050</t>
  </si>
  <si>
    <t>Capacitor trifásico de 10Kv, 220V, 60Hz.  Fornecimento e instalação.</t>
  </si>
  <si>
    <t>IT 25.56.0200</t>
  </si>
  <si>
    <t>Capacitor trifásico de 15Kv, 220V, 60Hz.  Fornecimento e instalação.</t>
  </si>
  <si>
    <t>IT 25.58.0050</t>
  </si>
  <si>
    <t>Contactor magnético, com bobina de 220V/60Hz, modelo 3TB-40, Siemens ou similar.  Fornecimento e instalação.</t>
  </si>
  <si>
    <t>IT 25.58.0100</t>
  </si>
  <si>
    <t>Contactor magnético, com bobina de 220V/60Hz, modelo 3TB-43, Siemens ou similar.  Fornecimento e instalação.</t>
  </si>
  <si>
    <t>IT 25.58.0150</t>
  </si>
  <si>
    <t>Contactor magnético, com bobina de 32A, 220V/60Hz, modelo 3TB-44, Siemens ou similar.  Fornecimento e instalação.</t>
  </si>
  <si>
    <t>IT 25.58.0200</t>
  </si>
  <si>
    <t>Contactor magnético, com bobina de 220V/60Hz, modelo 3TB-46, Siemens ou similar.  Fornecimento e instalação.</t>
  </si>
  <si>
    <t>IT 25.58.0250</t>
  </si>
  <si>
    <t>Contactor magnético, com bobina de 63A, 220V/60Hz, modelo 3TB-47, Siemens ou similar.  Fornecimento e instalação.</t>
  </si>
  <si>
    <t>IT 25.58.0300</t>
  </si>
  <si>
    <t>Contactor magnético, com bobina de 220V/60Hz, modelo 3TB-48, Siemens ou similar.  Fornecimento e instalação.</t>
  </si>
  <si>
    <t>IT 25.58.0320</t>
  </si>
  <si>
    <t>Contactor magnético, com bobina de 220V/60Hz, modelo 3RT10 17-1AN11, Siemens ou similar.  Fornecimento e instalação.</t>
  </si>
  <si>
    <t>IT 25.58.0326</t>
  </si>
  <si>
    <t>Contactor magnético, com bobina de 220V/60Hz, modelo 3RT10 25-1AN10, Siemens ou similar.  Fornecimento e instalação.</t>
  </si>
  <si>
    <t>IT 25.58.0350</t>
  </si>
  <si>
    <t>Contactor magnético, com bobina de 110A, 220V/60Hz, modelo 3TB-50, Siemens ou similar.  Fornecimento e instalação.</t>
  </si>
  <si>
    <t>IT 25.58.0400</t>
  </si>
  <si>
    <t>Contactor magnético, com bobina de 220V/60Hz, modelo LC1 D-0910 ou similar.  Fornecimento e instalação.</t>
  </si>
  <si>
    <t>IT 25.58.0450</t>
  </si>
  <si>
    <t>Contactor magnético, com bobina de 220V/60Hz, modelo LC1 D-2510 ou similar.  Fornecimento e instalação.</t>
  </si>
  <si>
    <t>IT 25.58.0500</t>
  </si>
  <si>
    <t>Contactor magnético, com bobina de 220V/60Hz, modelo LC1 D-5011 ou similar.  Fornecimento e instalação.</t>
  </si>
  <si>
    <t>IT 25.58.0550</t>
  </si>
  <si>
    <t>Contactor magnético, com bobina de 220V/60Hz, modelo LC1 D-4011 ou similar.  Fornecimento e instalação.</t>
  </si>
  <si>
    <t>IT 25.58.0600</t>
  </si>
  <si>
    <t>Contactor magnético, com bobina de 220V/60Hz, modelo CA2 DN40 ou similar.  Fornecimento e instalação.</t>
  </si>
  <si>
    <t>IT 25.58.0650</t>
  </si>
  <si>
    <t>Contactor magnético, modelo E-111 Rafix, Siemens ou similar.  Fornecimento e instalação.</t>
  </si>
  <si>
    <t>IT 25.60.0250</t>
  </si>
  <si>
    <t>Conector de parafusos fendido KS-17, Burndy ou similar.  Fornecimento e instalação.</t>
  </si>
  <si>
    <t>IT 25.60.0315</t>
  </si>
  <si>
    <t>Terminal mecânico a compressão, fabricado em bronze, para cabo de 2,5mm². Fornecimento e instalação.</t>
  </si>
  <si>
    <t>IT 25.60.0320</t>
  </si>
  <si>
    <t>Terminal mecânico a compressão, fabricado em bronze, para cabo de 4mm². Fornecimento e instalação.</t>
  </si>
  <si>
    <t>IT 25.60.0325</t>
  </si>
  <si>
    <t>Terminal mecânico a compressão, fabricado em bronze, para cabo de 6mm². Fornecimento e instalação.</t>
  </si>
  <si>
    <t>IT 25.60.0330</t>
  </si>
  <si>
    <t>Terminal mecânico a compressão, fabricado em bronze, para cabo de 10mm². Fornecimento e instalação.</t>
  </si>
  <si>
    <t>IT 25.60.0335</t>
  </si>
  <si>
    <t>Terminal mecânico a compressão, fabricado em bronze, para cabo de 16mm². Fornecimento e instalação.</t>
  </si>
  <si>
    <t>IT 25.60.0340</t>
  </si>
  <si>
    <t>Terminal mecânico a compressão, fabricado em bronze, para cabo de 25mm². Fornecimento e instalação.</t>
  </si>
  <si>
    <t>IT 25.60.0345</t>
  </si>
  <si>
    <t>Terminal mecânico a compressão, fabricado em bronze, para cabo de 35mm². Fornecimento e instalação.</t>
  </si>
  <si>
    <t>IT 25.60.0356</t>
  </si>
  <si>
    <t>Terminal mecânico de cabo de 16mm2.  Fornecimento e instalação.</t>
  </si>
  <si>
    <t>IT 25.60.0359</t>
  </si>
  <si>
    <t>Terminal mecânico de cabo de 25mm2.  Fornecimento e instalação.</t>
  </si>
  <si>
    <t>IT 25.60.0371</t>
  </si>
  <si>
    <t>Terminal mecânico de cabo de 150mm2.  Fornecimento e instalação.</t>
  </si>
  <si>
    <t>IT 25.60.0387</t>
  </si>
  <si>
    <t>Terminal mecânico de cabo de 240mm2.  Fornecimento e instalação.</t>
  </si>
  <si>
    <t>IT 25.60.0450</t>
  </si>
  <si>
    <t>Terminal mecânico de cabo de 500mm2.  Fornecimento e instalação.</t>
  </si>
  <si>
    <t>IT 25.62.0050</t>
  </si>
  <si>
    <t>Reator de partida convencional 220V/60Hz,  para lâmpada PLC 18W.  Fornecimento.</t>
  </si>
  <si>
    <t>IT 25.62.0053</t>
  </si>
  <si>
    <t>Reator simples, partida convencional 220V/60Hz, baixo fator de potência,  para lâmpada fluorescente (PL) compacta de 26W.  Fornecimento.</t>
  </si>
  <si>
    <t>IT 25.62.0062</t>
  </si>
  <si>
    <t>Reator de partida convencional, fator de potência natural, para lâmpada fluorescente de 1x40W.  Fornecimento e instalação.</t>
  </si>
  <si>
    <t>IT 25.62.0100</t>
  </si>
  <si>
    <t>Reator para lâmpadas fluorescentes de 2x20W, partida rápida.  Fornecimento e instalação.</t>
  </si>
  <si>
    <t>IT 25.62.0150</t>
  </si>
  <si>
    <t>Reator para lâmpada fluorescente de 1x40W, partida rápida.  Fornecimento e instalação.</t>
  </si>
  <si>
    <t>IT 25.62.0153</t>
  </si>
  <si>
    <t>Reator para lâmpadas fluorescentes de 2x40W, partida rápida.  Fornecimento e instalação.</t>
  </si>
  <si>
    <t>IT 25.62.0200</t>
  </si>
  <si>
    <t>Reator eletrônico para 2 lâmpadas florescentes tubulares de 16w, tensão de entrada de 110V, partida instantânea, fator de potência mínimo 0,98, perdas inferiores a 8% do conjunto, distorção harmônica inferior a 15%, fator de fluxo luminoso igual ou superior a 90%, vida útil mínima  de 20.000h, Osram Quicktronic QTIS 16/32W ou similar.  Fornecimento e instalação.</t>
  </si>
  <si>
    <t>IT 25.62.0250</t>
  </si>
  <si>
    <t>Reator eletrônico para 2 lâmpadas florescentes tubulares de 32w, tensão de entrada de 110V, partida instantânea, fator de potência mínimo 0,98, perdas inferiores a 8% do conjunto, distorção harmônica inferior a 15%, fator de fluxo luminoso igual ou superior a 90%, vida útil mínima  de 20.000h, Osram Quicktronic QTIS 16/32W ou similar.  Fornecimento e instalação.</t>
  </si>
  <si>
    <t>IT 25.62.0300</t>
  </si>
  <si>
    <t>Reator eletrônico para 02 lâmpadas fluorescentes tubulares de 36W, tensão de entrada de 220V, partida instantânea, fator de potência mínimo 0,98, perdas inferiores a 8% do conjunto, distorção harmônica inferior a 15%, fator de fluxo luminoso igual ou superior a 90%, vida útil mínima de 20.000h.  Fornecimento e instalação.</t>
  </si>
  <si>
    <t>IT 25.62.0350</t>
  </si>
  <si>
    <t>Reator para lâmpada a vapor metálico de 150W, tensão 220V, fator de potência mínimo 0,88, com ignitor e capacitor incorporados, perda máxima igual a 10% do conjunto, vida útil mínima de 20.000h,  Osram RQI 150 Ig 400 ou similar.  Fornecimento e instalação.</t>
  </si>
  <si>
    <t>IT 25.62.0400</t>
  </si>
  <si>
    <t>Reator fabricado com chapa de aço protegida por uma camada anticorrosiva e acabamento em esmalte, tendo ignitor incorporado para funcionar em 60Hz e 220V em rede, para acendimento de lâmpada multi vapor metálico de 70W.  Fornecimento e instalação.</t>
  </si>
  <si>
    <t>IT 25.64.0050</t>
  </si>
  <si>
    <t>Relé térmico de 2,5 A a 4 A, modelo 30U 5000, Siemens ou similar.  Fornecimento e instalação.</t>
  </si>
  <si>
    <t>IT 25.64.0059</t>
  </si>
  <si>
    <t>Relé bimetálico de 25 A a 36 A, modelo 3UA 54, Siemens ou similar.  Fornecimento e instalação.</t>
  </si>
  <si>
    <t>IT 25.64.0068</t>
  </si>
  <si>
    <t>Relé bimetálico de 90 A a 120 A, modelo 3UA 62, Siemens ou similar.  Fornecimento e instalação.</t>
  </si>
  <si>
    <t>IT 25.64.0100</t>
  </si>
  <si>
    <t>Relé térmico de 4 A a 6 A, modelo LR1 D12316 ou similar.  Fornecimento e instalação.</t>
  </si>
  <si>
    <t>IT 25.64.0103</t>
  </si>
  <si>
    <t>Relé térmico de 4 A a 6 A, modelo 3UA 50 ou similar.  Fornecimento e instalação.</t>
  </si>
  <si>
    <t>IT 25.64.0106</t>
  </si>
  <si>
    <t>Relé térmico de 10 A a 15 A.  Fornecimento e instalação.</t>
  </si>
  <si>
    <t>IT 25.64.0109</t>
  </si>
  <si>
    <t>Relé térmico de 16 A a 25 A.  Fornecimento e instalação.</t>
  </si>
  <si>
    <t>IT 25.64.0118</t>
  </si>
  <si>
    <t>Relé térmico de 38 A a 50 A, modelo LR1 06 3357 ou similar.  Fornecimento e instalação.</t>
  </si>
  <si>
    <t>IT 25.64.0150</t>
  </si>
  <si>
    <t>Relé de falta de fase, 220V/60Hz.  Fornecimento e instalação.</t>
  </si>
  <si>
    <t>IT 25.64.0200</t>
  </si>
  <si>
    <t>Relé de tempo, modelo 7PU 60, Siemens ou similar.  Fornecimento e instalação.</t>
  </si>
  <si>
    <t>IT 25.66.0050</t>
  </si>
  <si>
    <t>Fornecimento e instalação de armação secundária ou Rex, para 3 linhas, completa.</t>
  </si>
  <si>
    <t>IT 25.66.0150</t>
  </si>
  <si>
    <t>Cabine especial de energia, padrão LIGHT, com montagem e instalação de equipamentos e dispositivos elétricos de comando de manobra e aterramento, incluindo circuitos, quadro para instalação de medidor tipo M-3, caixa para transformador de corrente TR-5 e caixa terminal TR-5, base e fusíveis de 630A.</t>
  </si>
  <si>
    <t>IT 25.66.0153</t>
  </si>
  <si>
    <t>Cubículo de medição, padrão LIGHT, para alta tensão.  Fornecimento e instalação.</t>
  </si>
  <si>
    <t>IT 25.66.0162</t>
  </si>
  <si>
    <t>Cubículo tipo Metal-Clad, 17,5Kva, 2500A, referência versão 1 ABB-SACE.  Fornecimento e instalação.</t>
  </si>
  <si>
    <t>IT 25.66.0300</t>
  </si>
  <si>
    <t>Entrada de serviço (PC), padrão LIGHT, para medição trifásica entre 82,5 e 98,8Kva, quadro para instalação de medidor tipo M-3, com disjuntor 3x250A, caixa para transformadores de corrente tipo TR-5 e caixa terminal T-5, com base fusível de 600A, fusíveis de 500A, obras civis, fornecimento e montagem.</t>
  </si>
  <si>
    <t>IT 25.66.0500</t>
  </si>
  <si>
    <t>Subestação simplificada, padrão Light, com transformador trifásico de 225Kva, 13,8V/220-127V, 2 postes de concreto armado com seção circular com 11m e carga nominal de 600Kg, inclusive todos os materiais necessários, exclusive cabine de medição.  Fornecimento e montagem.</t>
  </si>
  <si>
    <t>IT 25.68.0050</t>
  </si>
  <si>
    <t>Seccionador tripolar, acionamento simultâneo, comando por punho, 15Kv-400A.  Fornecimento e instalação.</t>
  </si>
  <si>
    <t>IT 25.68.0100</t>
  </si>
  <si>
    <t>Seccionador tripolar, com fusíveis, acionamento simultâneo, comando por punho, 15Kv-400A.  Fornecimento e instalação.</t>
  </si>
  <si>
    <t>IT 25.68.0150</t>
  </si>
  <si>
    <t>Seccionador tripolar, com fusíveis, acionamento simultâneo, comando por vara de manobra, 15Kv-400A.  Fornecimento e instalação.</t>
  </si>
  <si>
    <t>IT 25.68.0200</t>
  </si>
  <si>
    <t>Seccionador tripolar, acionamento simultâneo, comando por vara de manobra, 15Kv-400A.  Fornecimento e instalação.</t>
  </si>
  <si>
    <t>IT 25.68.0250</t>
  </si>
  <si>
    <t>Chave seccionada, tripolar, abertura sem carga, comando manual em grupo, instalação abrigada, com chave de bloqueio mecânico tipo kirk, 400A/17,5Kv, referência NTL2-17,5, ABB-SACE ou similar.  Fornecimento e instalação.</t>
  </si>
  <si>
    <t>IT 25.68.0300</t>
  </si>
  <si>
    <t>Chave seccionada, tripolar, abertura com carga, comando manual em grupo, instalação abrigada, com chave de bloqueio mecânico tipo kirk, 630A/17,5Kv e porta fusíveis HH, referência NAL-17,5, ABB-SACE ou similar.  Fornecimento e instalação.</t>
  </si>
  <si>
    <t>IT 25.70.0050</t>
  </si>
  <si>
    <t>Fonte de Emergência, No Break, trifásico, potência de 50Kva, on-line, tensão de entrada e saída de 220V, banco de baterias seladas em gabinete para autonomia à plena carga de 10 a 25 minutos, modelo série 300, Liebert ou similar.  Fornecimento.</t>
  </si>
  <si>
    <t>IT 25.70.0100</t>
  </si>
  <si>
    <t>Haste para aterramento, de cobre, de 5/8", com 3m de comprimento.  Fornecimento e instalação.</t>
  </si>
  <si>
    <t>IT 25.70.0103</t>
  </si>
  <si>
    <t>Haste para aterramento, tipo Copperweld, de 5/8" (16mm), com 2,40m de comprimento, referência PK-065, Paraklin ou similar.  Fornecimento e instalação.</t>
  </si>
  <si>
    <t>IT 25.70.0150</t>
  </si>
  <si>
    <t>Pára-raio de distribuição em corpo polimérico de ZNO, para 15Kv/10Ka.  Fornecimento e instalação.</t>
  </si>
  <si>
    <t>IT 25.70.0350</t>
  </si>
  <si>
    <t>Sistema de aterramento específico para sala radiológica, com 3 hastes em cobre com diâmetro de 3/4", equidistantes de 1500mm umas das outras, inclusive caixa de inspeção, gel, conectores e cabos de transmissão de 70mm2, em distância de 10 a 20m.</t>
  </si>
  <si>
    <t>IT 25.72.0050</t>
  </si>
  <si>
    <t>Transformador de corrente, classe 15Kv, para sistema de proteção, relação 100/5A.   Fornecimento e instalação.</t>
  </si>
  <si>
    <t>IT 25.72.0097</t>
  </si>
  <si>
    <t>Transformador de potência a óleo mineral, uso interno, classe 15Kv, tensão primária de 13,8Kv, tensão secundária de 220/127V, potência de 300Kva, com acessórios.  Fornecimento e instalação.</t>
  </si>
  <si>
    <t>IT 25.72.0100</t>
  </si>
  <si>
    <t>Transformador de potência a óleo mineral, uso interno, classe 15Kv, tensão primária de 13,8Kv, tensão secundária de 220/127V, potência de 500Kva, com acessórios.  Fornecimento e instalação.</t>
  </si>
  <si>
    <t>IT 25.72.0103</t>
  </si>
  <si>
    <t>Transformador de potência a óleo mineral, uso interno, classe 15Kv, tensão primária de 13,8Kv, tensão secundária de 220/127V, potência de 750Kva, com acessórios.  Fornecimento e instalação.</t>
  </si>
  <si>
    <t>IT 25.72.0106</t>
  </si>
  <si>
    <t>Transformador de potência a óleo mineral, uso interno, classe 15Kv, tensão primária de 13,8Kv, tensão secundária de 220/127V, potência de 1000Kva, com acessórios.  Fornecimento e instalação.</t>
  </si>
  <si>
    <t>IT 25.72.0109</t>
  </si>
  <si>
    <t>Transformador de potência a óleo mineral, uso interno, classe 15Kv, tensão primária de 13,8Kv, tensão secundária de 220/127V, potência de 1500Kva, com acessórios.  Fornecimento e instalação.</t>
  </si>
  <si>
    <t>IT 25.72.0112</t>
  </si>
  <si>
    <t>Transformador de potência a óleo mineral, uso interno, classe 15Kv, tensão primária de 13,8Kv, tensão secundária de 220/127V, potência de 2000Kva, com acessórios.  Fornecimento e instalação.</t>
  </si>
  <si>
    <t>IT 25.72.0115</t>
  </si>
  <si>
    <t>Transformador de potência a óleo mineral, uso interno, classe 15Kv, tensão primária de 13,8Kv, tensão secundária de 220/127V, potência de 2750Kva, com acessórios.  Fornecimento e instalação.</t>
  </si>
  <si>
    <t>IT 25.72.0150</t>
  </si>
  <si>
    <t>Transformador de distribuição trifásico, de 30Kva, tensão primária de 13,2Kv, tensão secundaria de 127/220V.  Fornecimento e instalação.</t>
  </si>
  <si>
    <t>IT 25.72.0500</t>
  </si>
  <si>
    <t>Transformador de distribuição trifásico, de 112,5Kva, 60Hz.  Fornecimento e instalação.</t>
  </si>
  <si>
    <t>IT 25.72.0503</t>
  </si>
  <si>
    <t>Transformador de potência a seco, uso interno, classe 15Kv, tensão primária de 13,8Kv, tensão secundária de 220/127V, potência de 300Kva, com acessórios.  Fornecimento e instalação.</t>
  </si>
  <si>
    <t>IT 25.72.0506</t>
  </si>
  <si>
    <t>Transformador de potência a seco, uso interno, classe 15Kv, tensão primária de 13,8Kv, tensão secundária de 220/127V, potência de 500Kva, com acessórios.  Fornecimento e instalação.</t>
  </si>
  <si>
    <t>IT 25.72.0509</t>
  </si>
  <si>
    <t>Transformador de potência a seco, uso interno, classe 15Kv, tensão primária de 13,8Kv, tensão secundária de 220/127V, potência de 750Kva, com acessórios.  Fornecimento e instalação.</t>
  </si>
  <si>
    <t>IT 25.72.0512</t>
  </si>
  <si>
    <t>Transformador de potência a seco, uso interno, classe 15Kv, tensão primária de 13,8Kv, tensão secundária de 220/127V, potência de 1000Kva, com acessórios.  Fornecimento e instalação.</t>
  </si>
  <si>
    <t>IT 25.72.0515</t>
  </si>
  <si>
    <t>Transformador de potência a seco, uso interno, classe 15Kv, tensão primária de 13,8Kv, tensão secundária de 220/127V, potência de 1500Kva, com acessórios.  Fornecimento e instalação.</t>
  </si>
  <si>
    <t>IT 25.74.0050</t>
  </si>
  <si>
    <t>Braçadeira para fixação de eletroduto de ferro galvanizado, diâmetro de 19mm (3/4").  Fornecimento e instalação.</t>
  </si>
  <si>
    <t>IT 25.74.0059</t>
  </si>
  <si>
    <t>Braçadeira para fixação de eletroduto de ferro galvanizado, diâmetro de 25mm (1").  Fornecimento e instalação.</t>
  </si>
  <si>
    <t>IT 25.74.0062</t>
  </si>
  <si>
    <t>Braçadeira para fixação de eletroduto de ferro galvanizado, diâmetro de 40mm (1 1/2").  Fornecimento e instalação.</t>
  </si>
  <si>
    <t>IT 25.74.0065</t>
  </si>
  <si>
    <t>Braçadeira para fixação de eletroduto de ferro galvanizado, diâmetro de 50mm (2").  Fornecimento e instalação.</t>
  </si>
  <si>
    <t>IT 25.74.0071</t>
  </si>
  <si>
    <t>Braçadeira para fixação de eletroduto de ferro galvanizado, diâmetro de 75mm (3").  Fornecimento e instalação.</t>
  </si>
  <si>
    <t>IT 25.99.0050</t>
  </si>
  <si>
    <t>Amperímetro (96x96)mm com escala de 0A a 500A.  Fornecimento e instalação.</t>
  </si>
  <si>
    <t>IT 25.99.0100</t>
  </si>
  <si>
    <t>Base de ferro retangular, para caixa subterrânea, modelo QC-43, padrão Telerj.  Fornecimento.</t>
  </si>
  <si>
    <t>IT 25.99.0103</t>
  </si>
  <si>
    <t>Tampa de ferro retangular, medindo (1,07x0,52)m, para caixa subterrânea, modelo QC-43, padrão Telerj.  Fornecimento.</t>
  </si>
  <si>
    <t>IT 25.99.0150</t>
  </si>
  <si>
    <t>Botão de comando Rafix, modelo K3 - 01, Siemens ou similar.  Fornecimento e instalação.</t>
  </si>
  <si>
    <t>IT 25.99.0250</t>
  </si>
  <si>
    <t>Instalação de cabo em eletroduto com diâmetro de 1" até 3", exclusive fornecimento do eletroduto e cabos.</t>
  </si>
  <si>
    <t>IT 25.99.0300</t>
  </si>
  <si>
    <t>Kit emenda para cabos classe 0,6/1,0Kv.  Fornecimento e instalação.</t>
  </si>
  <si>
    <t>IT 25.99.0301</t>
  </si>
  <si>
    <t>Sinaleira para entrada/saída de veículos, completa (com lâmpadas e cigarra), lentes na cor âmbar ou vermelha. Fornecimento e instalação.</t>
  </si>
  <si>
    <t>IT 25.99.0400</t>
  </si>
  <si>
    <t>Temporizador  LA2-D22 para bomba de 30CV.  Fornecimento e instalação.</t>
  </si>
  <si>
    <t>IT 25.99.0450</t>
  </si>
  <si>
    <t>Timer Switch com acionamento liga/desliga até 7 opções de horário por 24 horas, operando em 120V ou 220V.  Fornecimento e instalação.</t>
  </si>
  <si>
    <t>IT 25.99.0500</t>
  </si>
  <si>
    <t>Voltímetro (96x96)mm com escala de 0A a 250V.  Fornecimento e instalação.</t>
  </si>
  <si>
    <t>IT 30.05.0050</t>
  </si>
  <si>
    <t>Arandela completa com receptáculo para lâmpada incandescente de referência 1670 da Lorenzetti ou similar.  Fornecimento e instalação.</t>
  </si>
  <si>
    <t>IT 30.05.0100</t>
  </si>
  <si>
    <t>Arandela em alumínio fundido com grade de proteção e vidro temperado, tipo RPI 3017 G da Raphael Paci ou similar, exclusive lâmpada. Fornecimento e instalação.</t>
  </si>
  <si>
    <t>IT 30.05.0150</t>
  </si>
  <si>
    <t>Arandela de parede, tipo A-005 da Lumini ou similar, exclusive lâmpada. Fornecimento e instalação.</t>
  </si>
  <si>
    <t>IT 30.05.0200</t>
  </si>
  <si>
    <t>Arandela oval em alumínio fundido com grade de proteção e vidro temperado modelo RPI-3016/P marca Raphael Paci ou similar, para lâmpada fluorescente compacta, espiral, 15W, base E-27, 127V, cor amarela. Fornecimento e instalação</t>
  </si>
  <si>
    <t>IT 30.05.0203</t>
  </si>
  <si>
    <t>Arandela oval em aluminio fundido com grade de proteção e vidro temperado modelo RPI-3017/P marca Raphael Paci ou similar, para lâmpada fluorescente compacta, espiral, 15W, base E-27, 127V, cor amarela. Fornecimento e instalação.</t>
  </si>
  <si>
    <t>IT 30.05.0253</t>
  </si>
  <si>
    <t>Arandela oval em alumínio fundido com grade de proteção e vidro temperado, tipo RPI-3016/G da Raphael Paci ou similar, exclusive lâmpada. Fornecimento e instalação.</t>
  </si>
  <si>
    <t>IT 30.05.0300</t>
  </si>
  <si>
    <t>Globo esférico, plafonier repuxado de alumínio com difusor em base de vidro de 4"x6".  Fornecimento e instalação.</t>
  </si>
  <si>
    <t>IT 30.05.0312</t>
  </si>
  <si>
    <t>Globo de vidro fosco, plafonier repuxado de alumínio, exclusive lâmpada. Fornecimento e instalação.</t>
  </si>
  <si>
    <t>IT 30.05.0550</t>
  </si>
  <si>
    <t>Plafonier repuxado de alumínio, com receptáculo de louça.  Fornecimento e instalação.</t>
  </si>
  <si>
    <t>IT 30.05.0600</t>
  </si>
  <si>
    <t>Receptáculo de louça para lâmpada.  Fornecimento e instalação.</t>
  </si>
  <si>
    <t>IT 30.05.0650</t>
  </si>
  <si>
    <t>Spot embutido para lâmpada de 60W.  Fornecimento.</t>
  </si>
  <si>
    <t>IT 30.10.0050</t>
  </si>
  <si>
    <t>Luminária de embutir para iluminação comercial ou residencial de interiores, para 1 lâmpada com porta-lâmpada E-27, equipada com 1 lâmpada fluorescente compacta PLE 23W em 220V com reator incorporado.  Fornecimento e instalação.</t>
  </si>
  <si>
    <t>IT 30.10.0100</t>
  </si>
  <si>
    <t>Luminária de embutir para iluminação comercial de interiores, para 2 lâmpadas fluorescentes possuindo aletas anti-ofuscantes, equipada com lâmpadas de 32W e reator eletrônico em 220V.  Fornecimento e instalação.</t>
  </si>
  <si>
    <t>IT 30.10.0150</t>
  </si>
  <si>
    <t>Luminária de embutir, modelo C-2169, fabricação Lustres Projeto ou similar, equipada com 1 lâmpada dicróica de 50W e transformador para 12V.  Fornecimento.</t>
  </si>
  <si>
    <t>IT 30.15.0025</t>
  </si>
  <si>
    <t>Luminária de emergência de sobrepor, em plástico, equipada com bateria selada recarregável com 60 lâmpadas em LED. Fornecimento e instalação.</t>
  </si>
  <si>
    <t>IT 30.15.0050</t>
  </si>
  <si>
    <t>Luminária de sobrepor, fixada em laje ou forro, tipo calha, chanfrada ou prismática, com lâmpadas aparentes, esmaltada, completa, equipada com starters, reatores simples de partida convencional e lâmpada fluorescente (1x20W).  Fornecimento e instalação.</t>
  </si>
  <si>
    <t>IT 30.15.0053</t>
  </si>
  <si>
    <t>Luminária de sobrepor, fixada em laje ou forro, tipo calha, chanfrada ou prismática, com lâmpadas aparentes, esmaltadas, completa, equipada com reatores de partida rápida e lâmpadas fluorescentes (2x20W).  Fornecimento e instalação.</t>
  </si>
  <si>
    <t>IT 30.15.0056</t>
  </si>
  <si>
    <t>Luminária de sobrepor, fixada em laje ou forro, tipo calha, chanfrada ou prismática, com lâmpadas aparentes, esmaltada, completa, equipada com starters, reatores simples de partida convencional e lâmpadas fluorescentes (2x20W).  Fornecimento e instalação.</t>
  </si>
  <si>
    <t>IT 30.15.0062</t>
  </si>
  <si>
    <t>Luminária de sobrepor, fixada em laje ou forro, tipo calha, chanfrada ou prismática, com lâmpadas aparentes, esmaltada, completa, equipada com starters, reatores simples de partida convencional e lâmpadas fluorescentes (4x20W).  Fornecimento e instalação.</t>
  </si>
  <si>
    <t>IT 30.15.0100</t>
  </si>
  <si>
    <t>Luminária de sobrepor para iluminação comercial ou industrial de interiores, para 2 lâmpadas fluorescentes, corpo em chapa de aço com pintura eletrostática, cabeceiras em plástico e refletor fixado na lateral do corpo com pintura eletrostática, equipada com 2 lâmpadas fluorescentes de 32W e reator eletrônico.  Fornecimento e instalação.</t>
  </si>
  <si>
    <t>IT 30.15.0103</t>
  </si>
  <si>
    <t>Luminária de sobrepor para iluminação comercial de interiores, para 2 lâmpadas fluorescentes possuindo aletas anti-ofuscantes, equipada com lâmpadas de 32W e reator eletrônico em 220V.  Fornecimento e instalação.</t>
  </si>
  <si>
    <t>IT 30.15.0109</t>
  </si>
  <si>
    <t>Luminária de alto rendimento para lâmpada fluorescente tubular, (2x32W), montagem sobreposta, corpo em chapa de aço com pintura eletrostática, alojamento para reator na cabeça da luminária, dotado de refletores em alumínio anodizado de alta pureza, rendimento mínimo de 81%, Itaim 332 2x32 ou similar.  Fornecimento e instalação.</t>
  </si>
  <si>
    <t>IT 30.15.0200</t>
  </si>
  <si>
    <t>Calha chanfrada de sobrepor, fixada em laje ou forro, em chapa de aço fosfatizada, esmaltada em estufa a 150°C, para lâmpadas fluorescente de (2x40W), exclusive reatores, starters e lâmpadas.  Fornecimento e instalação.</t>
  </si>
  <si>
    <t>IT 30.15.0203</t>
  </si>
  <si>
    <t>Luminária de sobrepor, fixada em laje ou forro, tipo calha, chanfrada ou prismática, com lâmpadas aparentes, esmaltada, completa, equipada com reatores de partida rápida e lâmpadas fluorescentes (2x40W).  Fornecimento e instalação.</t>
  </si>
  <si>
    <t>IT 30.15.0206</t>
  </si>
  <si>
    <t>Luminária de sobrepor, fixada em laje ou forro, tipo calha, chanfrada ou prismática, com lâmpadas aparentes, esmaltada, completa, equipada com starters, reatores simples de partida convencional e lâmpadas fluorescentes (2x40W).  Fornecimento e instalação.</t>
  </si>
  <si>
    <t>IT 30.15.0209</t>
  </si>
  <si>
    <t>Luminária elevada MM-100, A1/M, para circuito paralelo ou similar, com refrator prismático em borosilicato, na cor amarela, com lâmpada incandescente em 40W/220V, com filamento reforçado.  Fornecimento.</t>
  </si>
  <si>
    <t>IT 30.15.0212</t>
  </si>
  <si>
    <t>Luminária de sobrepor/embutir, equipada com 2 lâmpadas fluorescentes de 40W, modelo C-2155, Lustres Projeto ou similar.  Fornecimento.</t>
  </si>
  <si>
    <t>IT 30.15.0250</t>
  </si>
  <si>
    <t>Luminária de sobrepor, fixada em laje ou forro, tipo calha, chanfrada ou prismática, com lâmpadas aparentes, esmaltada, completa, equipada com reatores de partida rápida e lâmpadas fluorescentes (3x40W).  Fornecimento e instalação.</t>
  </si>
  <si>
    <t>IT 30.15.0253</t>
  </si>
  <si>
    <t>Luminária de sobrepor, fixada em laje ou forro, tipo calha, chanfrada ou prismática, com lâmpadas aparentes, esmaltada, completa, equipada com reatores de partida rápida e lâmpadas fluorescentes (4x40W).  Fornecimento e instalação.</t>
  </si>
  <si>
    <t>IT 30.15.0256</t>
  </si>
  <si>
    <t>Luminária de sobrepor, fixada em laje ou forro, tipo calha chanfrada ou prismática em lâmpadas aparentes, esmaltadas, completa, equipada com starters, reatores simples de partida convencional e lâmpadas fluorescentes (3x40W).  Fornecimento e instalação.</t>
  </si>
  <si>
    <t>IT 30.15.0259</t>
  </si>
  <si>
    <t>Luminária de sobrepor, fixada em laje ou forro, tipo calha chanfrada ou prismática em lâmpadas aparentes, esmaltadas, completa, equipada com starters, reatores simples de partida convencional e lâmpadas fluorescentes (4x40W).  Fornecimento e instalação.</t>
  </si>
  <si>
    <t>IT 30.15.0300</t>
  </si>
  <si>
    <t>Luminária hermética de embutir, com difusor em vidro cristal plano temperado e pintura eletrostática na cor branca, (2x40W), fixadas com tirantes já existentes na luminária.  Fornecimento e instalação.</t>
  </si>
  <si>
    <t>IT 30.15.0303</t>
  </si>
  <si>
    <t>Luminária, vedada de sobrepor, corpo e refletor em chapa de aço tratada e pintura eletrostática na cor branca, moldura basculante em fechos rápidos e vidro protetor transparente temperado com instalação direta na laje e própria para ambientes sujeitos a pó e a umidade, não inflamável, com 2 lâmpadas de 40W e reator com partida rápida, modelo LPT100 da Itaim ou similar.  Fornecimento e instalação.</t>
  </si>
  <si>
    <t>IT 30.15.0306</t>
  </si>
  <si>
    <t>Luminária hermética de embutir, com difusor em vidro cristal plano temperado e pintura eletrostática na cor branca, (4x40W), fixadas com tirantes já existentes na luminária.  Fornecimento e instalação.</t>
  </si>
  <si>
    <t>IT 30.15.0353</t>
  </si>
  <si>
    <t>Luminária fabricação Unilux ou similar, modelo ULD 50/12V, completa, inclusive lâmpada dicróica e canopla.  Fornecimento e instalação.</t>
  </si>
  <si>
    <t>IT 30.15.0403</t>
  </si>
  <si>
    <t>Luminária de sobrepor, modelo F-5011, fabricação Lustres Projeto ou similar, exclusive lâmpada. Fornecimento e instalação.</t>
  </si>
  <si>
    <t>IT 30.15.0409</t>
  </si>
  <si>
    <t>Luminária de sobrepor, modelo C-2044/M, fabricação Lustres Projeto ou similar, exclusive lâmpada. Fornecimento e instalação.</t>
  </si>
  <si>
    <t>IT 30.15.0450</t>
  </si>
  <si>
    <t>Luminária fabricação Repume ou similar, modelo DI-290, fechada, corpo e grade de proteção em liga de alumínio fundido, exclusive lâmpada. Fornecimento e instalação.</t>
  </si>
  <si>
    <t>IT 30.15.0500</t>
  </si>
  <si>
    <t>Luminária à prova de explosão, fabricação Lumen ou similar, modelo NLPE-751/3.  Fornecimento e instalação.</t>
  </si>
  <si>
    <t>IT 30.15.0550</t>
  </si>
  <si>
    <t>Luminária para quadra de esportes, com lâmpada mista de vapor de mercúrio 250W, reator de partida rápida e alto fator de potência, com grade protetora, modelo T-39/3 completa, Peterco ou similar.  Fornecimento e instalação.</t>
  </si>
  <si>
    <t>IT 30.15.0600</t>
  </si>
  <si>
    <t>Luminária para lâmpada a vapor metálico, com alojamento para reator, ignitor e capacitor, montagem aparente sobreposta, corpo em chapa de aço carbono com pintura eletrostática, rendimento mínimo de 70%, Lumicenter RSMV 150 ou similar.  Fornecimento e instalação.</t>
  </si>
  <si>
    <t>IT 30.20.0050</t>
  </si>
  <si>
    <t>Projetor para iluminação interna, de embutir, fechado para lâmpada de vapor metálico de 70W ou 150W, com corpo em chapa de aço pintada com tinta Epóxi, contendo vidro temperado resistente às temperaturas de operação.  Fornecimento e instalação.</t>
  </si>
  <si>
    <t>IT 30.20.0100</t>
  </si>
  <si>
    <t>Projetor para iluminação de quadras, pátios ou fachadas, para lâmpada Standard até 500W, ou mista até 250W, modelo LE-512, Lumen Eletrometalúrgica ou similar.  Fornecimento e instalação.</t>
  </si>
  <si>
    <t>IT 30.20.0300</t>
  </si>
  <si>
    <t>Projetor subaquático, de 120mm de diâmetro; 110mm de altura, base GU5,3, com lâmpada halôgena dicróica de 50W e 127/220V, modelo PD-50.  Fornecimento.</t>
  </si>
  <si>
    <t>IT 30.20.0350</t>
  </si>
  <si>
    <t>Projetor subaquático, de 190mm de diâmetro; 190mm de altura, base E-27, com lâmpada incandescente de 150/200W e 127/220V, modelo PI-200.  Fornecimento.</t>
  </si>
  <si>
    <t>IT 30.20.0400</t>
  </si>
  <si>
    <t>Projetor subaquático, de 220mm de diâmetro; 270mm de altura, base E-27, com lâmpada mista de 160W/220V, modelo PM-160.  Fornecimento.</t>
  </si>
  <si>
    <t>IT 30.20.0450</t>
  </si>
  <si>
    <t>Projetor subaquático, de 220mm de diâmetro; 270mm de altura, base E-27, com lâmpada mista de 250W/220V, modelo PM-250.  Fornecimento.</t>
  </si>
  <si>
    <t>IT 30.20.0500</t>
  </si>
  <si>
    <t>Projetor subaquático, de 260mm de diâmetro; 120mm de altura, base R7S, com lâmpada halôgena 300W e 127/220V, modelo PH-300.  Fornecimento.</t>
  </si>
  <si>
    <t>IT 30.20.0553</t>
  </si>
  <si>
    <t>Projetor subaquático, de 290mm de diâmetro; 360mm de altura, base E-40, com lâmpada mista de 500W/220V, modelo PM-500.  Fornecimento.</t>
  </si>
  <si>
    <t>IT 30.20.0600</t>
  </si>
  <si>
    <t>Refletor, incluindo lâmpada halógena de 300W, referência PT-87, Wetzel ou similar.  Fornecimento e instalação.</t>
  </si>
  <si>
    <t>IT 30.20.0609</t>
  </si>
  <si>
    <t>Refletor, incluindo lâmpada halógena de 300W, referência F-5050, Projetos ou similar.  Fornecimento e instalação.</t>
  </si>
  <si>
    <t>IT 30.25.0162</t>
  </si>
  <si>
    <t>Lâmpada dicróica de 75W, 110/130V, com 38° de abertura.  Fornecimento e colcação.</t>
  </si>
  <si>
    <t>IT 30.30.0050</t>
  </si>
  <si>
    <t>Lâmpada fluorescente compacta, espiral, 15W, base E-27, 127V, cor amarela. Fornecimento e instalação</t>
  </si>
  <si>
    <t>IT 30.30.0053</t>
  </si>
  <si>
    <t>Lâmpada fluorescente tubular de 16W, fluxo luminoso mínimo 1200 lumens, cor 840, índice de reprodução de cores 85, base G13, vida útil mínima 7500h, OSRAM Energy Saver L16/21-840 ou similar.  Fornecimento e instalação.</t>
  </si>
  <si>
    <t>IT 30.30.0056</t>
  </si>
  <si>
    <t>Lâmpada fluorescente de 20W.  Fornecimento e instalação.</t>
  </si>
  <si>
    <t>IT 30.30.0059</t>
  </si>
  <si>
    <t>Lâmpada fluorescente compacta eletrônica de 23W, com reator incorporado, fluxo luminoso mínimo 1500 lumens, cor 41, base E27, vida útil mínima 10.000h, OSRAM Dulux EL 23W/41 ou similar.  Fornecimento e instalação.</t>
  </si>
  <si>
    <t>IT 30.30.0062</t>
  </si>
  <si>
    <t>Lâmpada fluorescente tubular de 32W, fluxo luminoso mínimo 1200 lumens, cor 840, índice de reprodução de cores 85, base G13, vida útil mínima 7500h, OSRAM Energy Saver L16/21-840 ou similar.  Fornecimento e instalação.</t>
  </si>
  <si>
    <t>IT 30.30.0065</t>
  </si>
  <si>
    <t>Lâmpada fluorescente de 40W.  Fornecimento e instalação.</t>
  </si>
  <si>
    <t>IT 30.30.0068</t>
  </si>
  <si>
    <t>Lâmpada fluorescente tubular, fluxo luminoso mínimo 3350lm, cor 840, índice de reprodução de cores 85, base G13, vida útil mínima de 7500h, potência de 36W.  Fornecimento e instalação.</t>
  </si>
  <si>
    <t>IT 30.30.0080</t>
  </si>
  <si>
    <t>Lâmpada fluorescente compacta, espiral, 58W, base E-27, 220V, cor branca. Fornecimento e instalação.</t>
  </si>
  <si>
    <t>IT 30.30.0090</t>
  </si>
  <si>
    <t>Lâmpada fluorescente compacta, espiral, 85W, base E-27, 220V, cor branca. Fornecimento e instalação.</t>
  </si>
  <si>
    <t>IT 30.35.0056</t>
  </si>
  <si>
    <t>Lâmpada multivapor metálico (MVM) de 70W, com duplo contato, bulbo externo de quartzo e um tubo de descarga de quartzo, temperatura de cor na ordem de 3000°K.  Fornecimento e instalação.</t>
  </si>
  <si>
    <t>IT 30.35.0068</t>
  </si>
  <si>
    <t>Lâmpada a vapor metálico, tubular, de 150W, fluxo luminoso mínimo 1200 lumens, temperatura de cor 3000K, índice de reprodução de cores 80, base G12, vida útil mínima 10.000h, OSRAM Powerstar HQI-T 150 WDL ou similar.  Fornecimento e instalação.</t>
  </si>
  <si>
    <t>IT 30.45.0300</t>
  </si>
  <si>
    <t>Lâmpada halógena de 300W, tipo lapiseira ou palito.  Fornecimento e instalação.</t>
  </si>
  <si>
    <t>IT 30.50.0050</t>
  </si>
  <si>
    <t>Lâmpada LED, bulbo, A60, 9W, 100/240V, base E-27. Fornecimento e colocação.</t>
  </si>
  <si>
    <t>IT 30.50.0100</t>
  </si>
  <si>
    <t>Lâmpada LED, bulbo, A60, 15W, 100/240V, base E-27. Fornecimento e colocação.</t>
  </si>
  <si>
    <t>IT 30.50.0150</t>
  </si>
  <si>
    <t>Lâmpada LED, bulbo, A60, 20W, 100/240V, base E-27. Fornecimento e colocação.</t>
  </si>
  <si>
    <t>IT 30.50.0200</t>
  </si>
  <si>
    <t>Lâmpada LED, bulbo, A60, 30W, 100/240V, base E-27. Fornecimento e colocação.</t>
  </si>
  <si>
    <t>IT 30.50.0300</t>
  </si>
  <si>
    <t>Lâmpada LED, tubular, 600mm, T8, 9W, fluxo luminoso em torno de 900lm. Fornecimento e instalação.</t>
  </si>
  <si>
    <t>IT 30.50.0310</t>
  </si>
  <si>
    <t>Lâmpada LED, tubular, 1200mm, T8, 18W, fluxo luminoso em torno de 1850lm. Fornecimento e instalação.</t>
  </si>
  <si>
    <t>IT 35.10.0050</t>
  </si>
  <si>
    <t>Painel de cabeceira de leito hospitalar, segundo portaria 1884 da ANVISA/MS e norma ABNT NBR 12188, comprimento 1,00m e altura de 0,30m, composta de: 1 saída para oxigênio, 1 saída para ar comprimido, 1 saída para vácuo, padrões ABNT, 4 tomadas elétricas de 110V, 1 tomada elétrica de 220v, 1 chamada de enfermagem tipo pêra, luz de descanso, em perfil de alumínio, com utilização nas áreas de observação infantil, observação masculina, observação feminina e enfermaria.  Fornecimento e instalação.</t>
  </si>
  <si>
    <t>IT 35.10.0100</t>
  </si>
  <si>
    <t>Painel de cabeceira de leito hospitalar, segundo portaria ANVISA/MS e norma ABNT NBR 12188, comprimento de 1,45m e altura de 0,30m, composta de: 2 saídas para oxigênio, 2 saídas para ar comprimido, 2 saídas para vácuo, padrões ABNT, 11 tomadas elétricas de 110V, 2 tomadas elétricas de 220V, 2 tomadas lógica, 1 chamada de enfermagem tipo pêra, luz de descanso, em perfil de alumínio, com utilização em áreas de isolamento, CTI, politrauma, semi intensiva e RPA.  Fornecimento e instalação.</t>
  </si>
  <si>
    <t>IT 40.05.0050</t>
  </si>
  <si>
    <t>Conjunto flutuante de sucção / recalque de 1" para AAC, para instalação no interior dos reservatórios de AAC, composto de mangueira plástica flexível não dobrável e ponteira em metal. Fornecimento.</t>
  </si>
  <si>
    <t>IT 40.05.0100</t>
  </si>
  <si>
    <t>Conjunto flutuante de sucção / recalque de 2" para AAC, para instalação no interior dos reservatórios de AAC, composto de mangueira plástica flexível não dobrável e ponteira em metal. Fornecimento.</t>
  </si>
  <si>
    <t>IT 40.05.0150</t>
  </si>
  <si>
    <t>Extravasor, sifão/ladrão, de 100mm, para excesso de água, retirada de impurezas da superfície e manutenção do nível máximo determinado para os reservatórios de AAC. Bloqueia cheiros da galeria pluvial e dificulta entrada de pragas. Fornecimento.</t>
  </si>
  <si>
    <t>IT 40.05.0200</t>
  </si>
  <si>
    <t>Extravasor, sifão/ladrão, de 200mm, para excesso de água, retirada de impurezas da superfície e manutenção do nível máximo determinado para os reservatórios de AAC. Bloqueia cheiros da galeria pluvial e dificulta entrada de pragas. Fornecimento.</t>
  </si>
  <si>
    <t>IT 40.05.0250</t>
  </si>
  <si>
    <t>Extravasor, sifão/ladrão, de 400mm, para excesso de água, retirada de impurezas da superfície e manutenção do nível máximo determinado para os reservatórios de AAC. Bloqueia cheiros da galeria pluvial e dificulta entrada de pragas. Fornecimento.</t>
  </si>
  <si>
    <t>IT 40.05.0500</t>
  </si>
  <si>
    <t>Filtro para aproveitamento de água de chuva (AAC) auto-limpante para áreas até 200m², composto por caixa fabricada em polietileno e o elemento filtrante de inox. Retenção e descarga de sólidos superiores a 0,26mm. Duas entradas de AP de 100mm, saídas de descarte e água filtrada de 100mm. Vazão máxima do Filtro modelo VF-1 (09 L/S). Fornecimento.</t>
  </si>
  <si>
    <t>IT 40.05.0550</t>
  </si>
  <si>
    <t>Filtro para aproveitamento de água de chuva (AAC) auto-limpante para áreas até 1.500 m². Elemento filtrante de inox. Retenção e descarga de sólidos superiores a 0,55mm. Duas entradas de AP de 250mm, saídas de água filtrada de 200mm, dimensionamento do descarte estabelecido em projeto. Instalado em caixa conectora em alvenaria, bloco de concreto ou fibra de vidro. Vazão máxima do Filtro modelo VF-6 (70 L/S). Fornecimento.</t>
  </si>
  <si>
    <t>IT 40.05.1000</t>
  </si>
  <si>
    <t>Freio hidráulico de 100mm para enchimento dos reservatórios de AAC, através de fluxo ascendente. Fornecimento.</t>
  </si>
  <si>
    <t>IT 40.05.1050</t>
  </si>
  <si>
    <t>Freio hidráulico de 200mm para enchimento dos reservatórios de AAC, através de fluxo ascendente. Fornecimento.</t>
  </si>
  <si>
    <t>IT 40.05.1100</t>
  </si>
  <si>
    <t>Freio hidráulico de 400mm para enchimento dos reservatórios de AAC, através de fluxo ascendente. Fornecimento.</t>
  </si>
  <si>
    <t>IT 50.05.0050</t>
  </si>
  <si>
    <t>Aerador mecânico superficial de 3,0 CV, de fluxo descendente, alta rotação, fornecimento e instalação.</t>
  </si>
  <si>
    <t>IT 50.05.0100</t>
  </si>
  <si>
    <t>Aerador mecânico superficial de 15,0 CV, de fluxo descendente, alta rotação, fornecimento e instalação.</t>
  </si>
  <si>
    <t>IT 50.05.0150</t>
  </si>
  <si>
    <t>Aerador mecânico superficial de 25,0 CV, de fluxo descendente, alta rotação, fornecimento e instalação.</t>
  </si>
  <si>
    <t>IT 50.05.0200</t>
  </si>
  <si>
    <t>Aerador mecânico superficial de 30,0 CV, de fluxo descendente, alta rotação, fornecimento e instalação.</t>
  </si>
  <si>
    <t>MP 15.05.0050</t>
  </si>
  <si>
    <t>Ajudante de instalação e manutenção de equipamentos (Ar Condicionado central Self / Exp. direta, Caldeira, Gerador, Subestação e Elevador), inclusive encargos sociais e insalubridade.</t>
  </si>
  <si>
    <t>MP 15.05.0150</t>
  </si>
  <si>
    <t>Eletricista de instalação e manutenção de equipamentos (Ar Condicionado central Self / Exp. direta, Caldeira, Gerador, Subestação e Elevador), inclusive encargos sociais e periculosidade.</t>
  </si>
  <si>
    <t>MP 15.05.0200</t>
  </si>
  <si>
    <t>Encarregado de instalação e manutenção de equipamentos (Ar Condicionado central Self / Exp. direta, Caldeira, Gerador, Subestação e Elevador), inclusive encargos sociais e insalubridade.</t>
  </si>
  <si>
    <t>MP 15.05.0250</t>
  </si>
  <si>
    <t>Engenheiro mecânico ou eletricista de instalação e manutenção de equipamentos (Ar Condicionado central Self / Exp. direta, Caldeira, Gerador, Subestação e Elevador), inclusive encargos sociais e insalubridade.</t>
  </si>
  <si>
    <t>MP 15.05.0300</t>
  </si>
  <si>
    <t>Mecânico de instalação e manutenção de equipamentos (Ar Condicionado central Self / Exp. direta, Caldeira, Gerador, Subestação e Elevador), inclusive encargos sociais e periculosidade.</t>
  </si>
  <si>
    <t>MP 15.05.0400</t>
  </si>
  <si>
    <t>Meio oficial de instalação e manutenção de equipamentos (Ar Condicionado central Self / Exp. direta, Caldeira, Gerador, Subestação e Elevador), inclusive encargos sociais e insalubridade.</t>
  </si>
  <si>
    <t>MP 15.05.0600</t>
  </si>
  <si>
    <t>Operador de equipamentos (Ar Condicionado central Self / Exp. direta, Caldeira, Gerador, Subestação e Elevador), inclusive encargos sociais e insalubridade.</t>
  </si>
  <si>
    <t>MP 15.10.0050</t>
  </si>
  <si>
    <t>Serviços de manutenção preventiva de sistema de refrigeração, constando de fornecimento de todos os materiais necessários para sua execução, incluindo substituição e/ou recuperação dos elementos que compõe o sistema.  Executando substituição e/ou recuperação de: serpentinas, trocador shell and tube, compressor, válvulas 3 vias, válvulas de expansão, conjunto de ventilação e placas eletrônicas, para equipamentos com capacidade superior a 7,5TR.</t>
  </si>
  <si>
    <t>MP 15.10.0100</t>
  </si>
  <si>
    <t>Tratamento químico da água dos sistemas de ar condicionado central, inclusive coleta e relatório de amostra para controle (incluindo bacias das torres e tanques de expansão).</t>
  </si>
  <si>
    <t>cj.mês</t>
  </si>
  <si>
    <t>MP 15.10.0200</t>
  </si>
  <si>
    <t>Execução de limpeza, higienização e descontaminação de rede de dutos dos sistemas de ar condicionado, conforme Portaria 3523 do Ministério da Saúde e Norma Técnica RE-09, bem como posteriores, incluindo relatório técnico.</t>
  </si>
  <si>
    <t>MP 15.10.0300</t>
  </si>
  <si>
    <t>Análise microbiológica do ar interior de ambiente climatizado em unidade hospitalar, inclusive coleta de amostra e laudo físico-químico e microbiológico, conforme Resolução RE nº 09 de 16/01/2003 da ANVISA.</t>
  </si>
  <si>
    <t>MP 20.05.0050</t>
  </si>
  <si>
    <t>Equipe de serviços atuando corretivamente em chafarizes para retirada, desobstrução e recolocação de bicos, exclusive transporte.</t>
  </si>
  <si>
    <t>MP 20.05.0100</t>
  </si>
  <si>
    <t>Equipe de serviços atuando corretivamente em chafarizes para retirada de peças hidráulicas e/ou elétricas, exclusive transporte.</t>
  </si>
  <si>
    <t>MP 20.05.0150</t>
  </si>
  <si>
    <t>Equipe de serviços atuando na manutenção preventiva de sistema de chafarizes, realizando testes e verificações periódicas com reparos dos defeitos encontrados, exclusive fornecimento de peças e transporte.</t>
  </si>
  <si>
    <t>MP 50.20.0300</t>
  </si>
  <si>
    <t>Serviço de calibragem de dispositivos de controle (balanças, termômetros, tacômetros, pressostatos, etc.) de Usinas de Asfalto, exclusive peças.</t>
  </si>
  <si>
    <t>MP 50.20.0350</t>
  </si>
  <si>
    <t>Serviço de manutenção e regulagem de queimadores a gás de secadores e geradores de calor de Usinas de Asfálto, exclusive peças.</t>
  </si>
  <si>
    <t>MP 50.20.0400</t>
  </si>
  <si>
    <t>Serviço  de usinagem de peças para Usinas de Asfalto, exclusive materiais.</t>
  </si>
  <si>
    <t>MT 05.05.0050</t>
  </si>
  <si>
    <t>Escavação manual de vala em material de 1ª categoria (areia, argila ou piçarra), até 1,50m,  exclusive escoramento e esgotamento.</t>
  </si>
  <si>
    <t>MT 05.05.0100</t>
  </si>
  <si>
    <t>Escavação manual de vala em material de 1ª categoria (areia, argila ou piçarra), acima de 1,50m até 3m de profundidade, exclusive escoramento e esgotamento.</t>
  </si>
  <si>
    <t>MT 05.05.0150</t>
  </si>
  <si>
    <t>Escavação manual de vala em material de 1ª categoria (areia, argila ou piçarra), acima de 3m até 4,50m de profundidade, exclusive escoramento e esgotamento.</t>
  </si>
  <si>
    <t>MT 05.05.0200</t>
  </si>
  <si>
    <t>Escavação manual de vala em material de 1ª categoria (areia, argila ou piçarra), acima de  4,50m até 6m de profundidade, exclusive escoramento e esgotamento.</t>
  </si>
  <si>
    <t>MT 05.10.0050</t>
  </si>
  <si>
    <t>Desmonte manual em material de 2ª categoria (moledo ou rocha decomposta).</t>
  </si>
  <si>
    <t>MT 05.10.0100</t>
  </si>
  <si>
    <t>Escavação manual de vala a frio em material de 2ª categoria (moledo ou rocha decomposta) até 1,50m de profundidade, exclusive escoramento e esgotamento.</t>
  </si>
  <si>
    <t>MT 05.10.0150</t>
  </si>
  <si>
    <t>Escavação manual de vala a frio em material de 2ª categoria (moledo ou rocha decomposta) de 1,50m e 3m de profundidade, exclusive escoramento e esgotamento.</t>
  </si>
  <si>
    <t>MT 05.10.0200</t>
  </si>
  <si>
    <t>Marroamento de material de 2ª categoria (rocha decomposta), com volume máximo de 0,064m3, para redução a pedra-de-mão, referindo-se o preço ao material solto, depois de marroado.</t>
  </si>
  <si>
    <t>MT 05.15.0015</t>
  </si>
  <si>
    <t>Escavação manual de cova em área de manguezal, com 1,00m de profundidade e 0,15 de diâmetro.</t>
  </si>
  <si>
    <t>MT 05.15.0050</t>
  </si>
  <si>
    <t>Escavação manual de vala em lodo, até 1,50m de profundidade, exclusive escoramento e esgotamento.</t>
  </si>
  <si>
    <t>MT 05.20.0050</t>
  </si>
  <si>
    <t>Escavação e reaterro de vala, em material de 1ª categoria, para ligação de água potavél.</t>
  </si>
  <si>
    <t>MT 05.20.0100</t>
  </si>
  <si>
    <t>Escavação e reaterro de vala, em material de 1ª categoria, para ligação predial de esgoto sanitário.</t>
  </si>
  <si>
    <t>MT 05.25.0050</t>
  </si>
  <si>
    <t>Desmonte manual de bloco de material de 3ª categoria (rocha viva), inclusive redução a pedra-de-mão.</t>
  </si>
  <si>
    <t>MT 05.30.0050</t>
  </si>
  <si>
    <t>Escavação manual em material de 1ª categoria, a céu aberto, até 0,50m de profundidade com remoção até 1 dam.</t>
  </si>
  <si>
    <t>MT 05.30.0100</t>
  </si>
  <si>
    <t>Escavação manual em material de 1ª categoria, a céu aberto, para profundidades maiores que 0,50m, com remoção até 10m (1dam).</t>
  </si>
  <si>
    <t>MT 05.35.0050</t>
  </si>
  <si>
    <t>Escoramento simples, aberto, de vala de pouca profundidade, inclusive fornecimento dos materiais (peças de madeira serrada - 1" x 12" e 3" x 6").</t>
  </si>
  <si>
    <t>MT 05.35.0100</t>
  </si>
  <si>
    <t>Escoramento simples, fechado, de vala de pouca profundidade, inclusive fornecimento dos materiais (peças de madeira serrada - 1 x 12" e 3" x 6").</t>
  </si>
  <si>
    <t>MT 05.40.0050</t>
  </si>
  <si>
    <t>Cerca protetora de borda de vala, construída com montantes de (7,5 x 7,5)cm de madeira serrada, com 1,50m de comprimento, ficando 0,50m enterrado, com intervalo de 2m e 2 tábuas de madeira serrada de (2,5 x 30)cm e (2,5 x 20)cm, horizontais, com 0,40m de separação, com reaproveitamento da madeira por 3 vezes.</t>
  </si>
  <si>
    <t>MT 05.40.0100</t>
  </si>
  <si>
    <t>Cerca protetora de borda de vala, construída com montantes de madeira serrada de (7,5 x 7,5)cm, com 1,50m de comprimento, ficando 0,50m enterrado, com intervalo de 5m e 3 linhas de fita plástica zebrada, horizontais, com 0,30m de separação, com reaproveitamento da madeira por 3 vezes.</t>
  </si>
  <si>
    <t>MT 05.40.0150</t>
  </si>
  <si>
    <t>Cerca protetora de borda de vala, construída com montantes de madeira serrada de (7,5 x 7,5)cm, com 1,50m de comprimento, ficando 0,50m enterrado, com intervalo de 6m e 1 linha de fita plástica zebrada, horizontal, com aproveitamento de 3 vezes da madeira.</t>
  </si>
  <si>
    <t>MT 05.40.0200</t>
  </si>
  <si>
    <t>Retirada e recolocação de cerca protetora de borda de vala, construída com montantes de (3"x3") de Pinho de 3ª, com 1,50m de comprimento, com intervalo de 2m e 2 tábuas de (1"x12") e (1"x9"), horizontais, com 0,40m de separação, exceto materiais.</t>
  </si>
  <si>
    <t>MT 05.40.0250</t>
  </si>
  <si>
    <t>Retirada e recolocação de cerca protetora de vala, construída com montantes de (3"x3") de Pinho de 3ª, com 1,50m de comprimento, com intervalo de 6m e 1 linha de fita plástica zebrada, horizontal, exceto materiais.</t>
  </si>
  <si>
    <t>MT 05.45.0050</t>
  </si>
  <si>
    <t>Desmonte a fogo de bloco de material de 3ª categoria (rocha viva), com volume de 1m3 a 50m3, sendo a ar comprimido tanto a perfuração como a redução a pedra-de-mão, e a explosão pelo sistema de iniciação não elétrico.</t>
  </si>
  <si>
    <t>MT 05.45.0100</t>
  </si>
  <si>
    <t>Desmonte a fogo de bloco de material de 2ª categoria (moledo ou rocha em decomposição), com volume de 1m3 a 50m3, sendo a ar comprimido tanto a perfuração como a redução a pedra-de-mão, e a explosão pelo sistema de iniciação não elétrico, e a redução a rompedor.</t>
  </si>
  <si>
    <t>MT 05.45.0150</t>
  </si>
  <si>
    <t>Escavação de rocha ou material de 3ª categoria, com utilização de fogo cuidadoso (Smootuing blasting), a céu aberto, em área urbana.</t>
  </si>
  <si>
    <t>MT 10.05.0050</t>
  </si>
  <si>
    <t>Escavação mecânica, em material de 1ª categoria (areia, argila ou piçarra),  utilizando Retro-Escavadeira.</t>
  </si>
  <si>
    <t>MT 10.10.0050</t>
  </si>
  <si>
    <t>Escavação mecânica, em material de 1ª categoria (areia, argila ou piçarra), utilizando Escavadeira Hidráulica de 0,78m3.</t>
  </si>
  <si>
    <t>MT 10.10.0100</t>
  </si>
  <si>
    <t>Escavação mecânica em material mole, com escavadeira sobre esteiras tipo clam-shell, dentro da calha do rio, com alto grau de depreciação e desgaste mecânico, com presença de lamina d'água, sobre estrado de madeira apoiada no fundo do rio, onde o acesso pelas margens é inexistente, inclusive movimentação do estrado de madeira com a própria escavadeira.</t>
  </si>
  <si>
    <t>MT 10.15.0050</t>
  </si>
  <si>
    <t>Escavação mecânica com trator tipo D-6R, em material de 1ª categoria, com transporte a 20m.</t>
  </si>
  <si>
    <t>MT 10.20.0100</t>
  </si>
  <si>
    <t>Dragagem de leito de rio ou canal, em material mole, utilizando escavadeira sobre esteiras, versão Drag-Line, com capacidade de 0,78m3.</t>
  </si>
  <si>
    <t>MT 10.20.0150</t>
  </si>
  <si>
    <t>Dragagem de leito de rio ou canal, em material mole, utilizando escavadeira sobre esteiras, versão Clam-Shell, com capacidade de 0,78m3.</t>
  </si>
  <si>
    <t>MT 10.25.0050</t>
  </si>
  <si>
    <t>Desmonte de bloco de material de 2ª categoria, sem utilização de explosivos, com rompedor a ar comprimido.</t>
  </si>
  <si>
    <t>MT 10.25.0100</t>
  </si>
  <si>
    <t>Desmonte de bloco de material de 3ª categoria (rocha viva), com equipamento de ar comprimido, sem a utilização de explosivos, com volume até 1m3, inclusive redução a pedra-de-mão com o mesmo equipamento.</t>
  </si>
  <si>
    <t>MT 10.25.0125</t>
  </si>
  <si>
    <t>Desmonte de bloco de material de 3ª categoria, com utilização de argamassa expansiva, rompedor e perfuratriz a ar comprimido</t>
  </si>
  <si>
    <t>MT 10.25.0150</t>
  </si>
  <si>
    <t>Escavação em material de 2ª categoria (moledo ou rocha muito decomposta), com equipamento de ar comprimido, sem utilização de explosivos, em taludes ou valas com largura mínima de 3m até 1,50m profundidade, exclusive escoramento e limpeza.</t>
  </si>
  <si>
    <t>MT 10.25.0200</t>
  </si>
  <si>
    <t>Escavação em material de 2ª categoria (rocha decomposta), sem uso de explosivos, utilizando equipamento de ar comprimido.  O preço se refere a taludes ou valas com largura mínima de 3m até 1,50m de profundidade, exclusive escoramento e limpeza.</t>
  </si>
  <si>
    <t>MT 10.25.0250</t>
  </si>
  <si>
    <t>Escavação em material de 3ª categoria (rocha viva), sem uso de explosivos, utilizando equipamento de ar comprimido e serração com brocas, seguida de encunhamento.  O preço se refere a taludes com largura mínima de 1,50m até 3m, inclusive limpeza com trator carregadeira e retro escavadeira, com motor diesel de 79CV e capacidade da caçamba de 0,76m3, com operador.</t>
  </si>
  <si>
    <t>MT 10.25.0300</t>
  </si>
  <si>
    <t>Escavação em material de 3ª categoria (rocha viva), sem uso de explosivos, utilizando equipamento de ar comprimido e serração com brocas, seguida de encunhamento.  O preço se refere a taludes com largura mínima de 3m, inclusive limpeza manual.</t>
  </si>
  <si>
    <t>MT 10.25.0350</t>
  </si>
  <si>
    <t>Escavação em material de 3ª categoria (rocha sã fraturada), sem uso de explosivos, utilizando equipamento de ar comprimido e encunhamento generalizado.  O preço se refere a taludes ou valas com largura mínima de 3m até 1,50m de profundidade, exclusive escoramento e limpeza.</t>
  </si>
  <si>
    <t>MT 15.05.0050</t>
  </si>
  <si>
    <t>Aterro com material de 1ª categoria, compactado manualmente em camadas de 20cm, incluindo 2 tiros de pá, inclusive espalhamento e rega, exclusive material e transporte.</t>
  </si>
  <si>
    <t>MT 15.05.0100</t>
  </si>
  <si>
    <t>Compactação de aterro em camadas de 15cm, com maço.</t>
  </si>
  <si>
    <t>MT 15.05.0150</t>
  </si>
  <si>
    <t>Compactação de aterro em camadas de 20cm, com maço.</t>
  </si>
  <si>
    <t>MT 15.05.0200</t>
  </si>
  <si>
    <t>Compactação de material de 1ª categoria, inclusive descarga de Caminhão Basculante, movimentação a 1 tiro de pá, espalhamento e compactação manual em camadas de 30cm de material apiloado, exclusive material.</t>
  </si>
  <si>
    <t>MT 15.05.0250</t>
  </si>
  <si>
    <t>Reaterro de vala, compactado a maço, em camadas de 30cm de espessura máxima, com material de boa qualidade.</t>
  </si>
  <si>
    <t>MT 15.05.0300</t>
  </si>
  <si>
    <t>Reaterro de vala, com pó-de-pedra, compactado manualmente, inclusive fornecimento do material.</t>
  </si>
  <si>
    <t>MT 15.10.0050</t>
  </si>
  <si>
    <t>Aterro com material de 1ª categoria, espalhado com motoniveladora,  em camadas de 20cm de material adensado, regado por Caminhão Tanque e compactado a 95% com Rolo Pé de Carneiro, auto propelido,  intervindo 2 serventes, exclusive o fornecimento do material.</t>
  </si>
  <si>
    <t>MT 15.10.0075</t>
  </si>
  <si>
    <t>Aterro com material de 1ª categoria, espalhado com retro-escavadeira, em camadas de 20cm, utilizando rolo compactador, com intervenção de 2 serventes, inclusive rega, exclusive fornecimento do material.</t>
  </si>
  <si>
    <t>MT 15.10.0100</t>
  </si>
  <si>
    <t>Aterro de vala com trator carregadeira e retro-escavadeira, com material de boa qualidade, em camadas de 20cm, utilizando  Vibro Compactador Portátil e operador, com intervenção de 2 serventes,  exclusive o fornecimento do material.</t>
  </si>
  <si>
    <t>MT 15.15.0050</t>
  </si>
  <si>
    <t>Preparo de solo até 30cm de profundidade, compreedendo escavação e acerto manuais e compactação mecânica com remoção até 20m.</t>
  </si>
  <si>
    <t>MT 20.05.0050</t>
  </si>
  <si>
    <t>Espalhamento de material de 1ª categoria com motoniveladora, exclusive o fornecimento do material.</t>
  </si>
  <si>
    <t>PJ 05.05.0410</t>
  </si>
  <si>
    <t>Espécies vegetais com altura de (0,40 a 1,50)m, tipo Gardenia Jasminóides (Jasmim do Cabo), Alpínia Purpurata (Gengibre Vermelho), Cordyline Terminalis (Dracena Vermelha), Dieffenbachia Amoema (Comigo Ninguém Pode) ou similar e considerando 4 mudas por m2.  Fornecimento.</t>
  </si>
  <si>
    <t>PJ 05.05.0420</t>
  </si>
  <si>
    <t>Espécies vegetais com altura de (0,60 a 1,50)m, tipo Calliandra Tweedii (Esponjinha Vermelha), Hibiscus Rosa-Sinensis (Hibisco Argentino), Malvaviscus Arboreus (Hibisco Colibri) ou similar e considerando 4 mudas por m2.  Fornecimento.</t>
  </si>
  <si>
    <t>PJ 05.05.0520</t>
  </si>
  <si>
    <t>Espécies vegetais com altura de (0,25 a 1,00)m, tipo Sanchezia Nobilis (Sanquésia), Allamanda SP (Alamanda), Anthurium Andraeanum (Antúrio de Flor), Alocasia Cucullata (Inhame Chines), Crinum Asiaticum (Crino Branco), Panbanus Veitchi (Pandano Veitchi), Spathoglottis Plicata (Orquidea Violeta) ou similar e considerando 8 mudas por m2.  Fornecimento.</t>
  </si>
  <si>
    <t>PJ 05.05.0530</t>
  </si>
  <si>
    <t>Espécies vegetais com altura de (0,40 a 1,50)m, tipo Arundina Bambusifolia (Orquidea Bambu), Jatropha Podagrica (Batata do Inferno), Strelitzia Reginae (Flor Ave do Paraiso), Heliconia Angusta (Falsa Ave do Paraiso) ou similar e considerando 8 mudas por m2.  Fornecimento.</t>
  </si>
  <si>
    <t>PJ 05.05.0610</t>
  </si>
  <si>
    <t>Espécies vegetais com altura de (0,10 a 0,40)m, tipo Jasminum Nitidum (Jasmim Estrela), Barleria Cristata (Caetizinho), Canna Denudata (Cana da India), Canna x Generallis (Cana-Indica, Biri), Curculigo Capitulata (Curculigo), Dichorisandra Thyrsiflora (Gengibre Azul), Ixora SP (Ixora Anã), Kalanchoe Gastonis-Bonnieri (Planta da Vida), Maranta Arundinacea (Araruta), Tradescantia Spathacea (Rhoeo), Zantedeschia Aethiopica (Copo de Leite) ou similar e considerando 12 mudas por m2.  Fornecimento.</t>
  </si>
  <si>
    <t>PJ 05.05.0630</t>
  </si>
  <si>
    <t>Espécies vegetais com altura de (0,20 a 0,80)m, tipo Helicônia Psittacorum (Helicônia Papagaio), Xanthosoma Lindeni (Xantia), Calathea Zebrina (Calatea Zebra), Jasminum Sambac (Bogari) ou similar e considerando 12 mudas por m2.  Fornecimento.</t>
  </si>
  <si>
    <t>PJ 05.05.0710</t>
  </si>
  <si>
    <t>Espécies vegetais com altura de (0,15 a 0,40)m, tipo Pachystachys Lutea (Camarão Amarelo), Asparagus Densiflorus "Sprengeri" (Aspasgo/Bambuzinho), Justiça Brandegeana / Beloperone Guttata (Camarão Vermelho), Penta Laceolata (Penta), Strobilanthes Dyerianus (Escudo Persa), Nephrolepis Exaltata (Samambaia Crespa) ou similar e considerando 16 mudas por m2.  Fornecimento.</t>
  </si>
  <si>
    <t>PJ 05.05.0720</t>
  </si>
  <si>
    <t>Espécies vegetais com altura de (0,20 a 0,40)m, tipo Ctenanthe Setosa (Maranta Cinza), Calathea Makoyana (Maranta Pavão), Belamcanda Chinensis (Flor Leopardo), Miscanthus Sinensis (Capim Zebra), Nephrolepis Pectinata (Samambaia Paulista), Sansevieira Trifasciata "Laurentii" (Espada de São Jorge) ou similar e considerando 16 mudas por m2.  Fornecimento.</t>
  </si>
  <si>
    <t>PJ 05.05.0800</t>
  </si>
  <si>
    <t>Espécies vegetais com altura de (0,10 a 0,20)m, tipo Cuphea Gracilis (Érica), Acalypha Reptans (Rabo de Gato / Mini Acalifa), Arachis Repens (Grama Amendoim), Asystasia Gangetica ou Coromandedeliana (Asistásia), Bulbeline Frutescens ou Caulescens (Bulbine), Chlorophytum Comosum Variegatum (Clorofito), Duranta Repens (Pingo de Ouro / Violeteira), Evolvulus Glomeratus (Evolvolo), Hemigrafhis Colorata (Hera-Roxa), Ophiopogon Japonicus (Pele-de-Urso), Peristrophe Augustifolia (Periquito Amarelo), Pilea Cadierei (Piléia / Planta Alumínio), Pilea Microphylla (Brilhantina), Ruellia Squarrosa (Ruélia-Roxa), Schizocentron Elegans (Quaresminha), Scindapsus Aureus (Jibóia), Setcreasea Purpurea ou Trandescantia Pallida (Setcresea), Spilanthes Repens (Margaridinha Rasteira), Syngonium Podophyllum (Maracanã Rajado), Tradescantia Zebrina ou Zebrina Pendula (Trapoeraba Roxa), Tradescantia Zebrina Purpusii ou Zebrina Purpusii (Trapoeraba Roxa), Wedelia Paludosa ou Spangineticola Trilobata (Margaridão) ou similar e considerando 25 mudas por m2.  Fornecimento.</t>
  </si>
  <si>
    <t>PJ 05.05.0820</t>
  </si>
  <si>
    <t>Espécies vegetais com altura de (0,10 a 0,30)m, tipo Lantana Camara (Cambará), Ajuga Reptans (Ajuga), barleria Repens (Barléria-Vermelha), Catharanthuns Roseus (Vinca), Coreopsis Lanceolata (Margaridinha Amarela), Euphorbia Millii (Coroa-de-Cristo Pequena), Iresine Herbstii (Orelha-de-Macaco), Lantana Sellowiana (Lantana), Lantana Undulata (Lantana Branca), Plectranthus Nummlarius (Dólar), Portulaca Grandiflora (Onze-Horas), Salvia Splendens (Sálvia), Selaginella Umbrosa (Selaginela), Senecio Douglasii (Cinerária), Solanum Violaefolium (Solano- Rasteiro), Tulbaghia Violacea (Junquilho-Alho-Social), Unxia Kubitzkii (Botão-de-Ouro) ou similar e considerando 25 mudas por m2.  Fornecimento.</t>
  </si>
  <si>
    <t>PJ 05.05.0830</t>
  </si>
  <si>
    <t>Espécies vegetais com altura de (0,10 a 0,20)m, tipo Hemerocallis Flava (Hemerocacalis, Lirio), Begonia Cucullata ou Semperflorens (Azedinha do Brejo), Coreopsis Grandiflora (Camomila), Episcia Cupreata (Violeta Vermelha), Fittonia Verschaffeltii (Planta Mosaico), Impatiens Waleriana (Maria-Sem-Vergonha), Maranta Leuconeura (Barriga de Sapo), Petúnia Hybrida (Petúnia), Tagetes Patula (Cravo-Francês), Verbena Hibrida (Verbena / Camaradinha) ou similar e considerando 25 mudas por m2.  Fornecimento.</t>
  </si>
  <si>
    <t>PJ 05.05.0860</t>
  </si>
  <si>
    <t>Espécies vegetais com altura de (0,15 a 0,30)m, tipo Ophiopogon jaburan (Barba - de - Serpente), Kalanchoe Blossfeldiana (Calancoê), Maranta Bicolor (Caetê) ou similar e considerando 25 mudas por m2.  Fornecimento.</t>
  </si>
  <si>
    <t>PJ 05.10.0050</t>
  </si>
  <si>
    <t>Plantio de plantas de cobertura, conforme Projeto FPJ.</t>
  </si>
  <si>
    <t>PJ 05.10.0052</t>
  </si>
  <si>
    <t>Plantio de cobertura vegetal, considerando 4 mudas por m2.</t>
  </si>
  <si>
    <t>PJ 05.10.0053</t>
  </si>
  <si>
    <t>Plantio de cobertura vegetal, considerando 8 mudas por m2.</t>
  </si>
  <si>
    <t>PJ 05.10.0056</t>
  </si>
  <si>
    <t>Plantio de cobertura vegetal, considerando 12 mudas por m2.</t>
  </si>
  <si>
    <t>PJ 05.10.0059</t>
  </si>
  <si>
    <t>Plantio de cobertura vegetal, considerando 16 mudas por m2.</t>
  </si>
  <si>
    <t>PJ 05.10.0065</t>
  </si>
  <si>
    <t>Plantio de cobertura vegetal, considerando 25 mudas por m2.</t>
  </si>
  <si>
    <t>PJ 05.10.0100</t>
  </si>
  <si>
    <t>Plantio de grama em placas, tipo São Carlos, Batatais ou Larga, inclusive o fornecimento da grama  e preparo de terreno.</t>
  </si>
  <si>
    <t>PJ 05.10.0106</t>
  </si>
  <si>
    <t>Plantio de grama, incluindo preparo do terreno com 10cm de saibro e 5cm de terra estrumada, exclusive fornecimento da grama.</t>
  </si>
  <si>
    <t>PJ 05.10.0109</t>
  </si>
  <si>
    <t>Plantio de grama, tipo Stenotaphrum Secundatum Variação Variegatum, inclusive transporte e fornecimento.</t>
  </si>
  <si>
    <t>PJ 05.10.0112</t>
  </si>
  <si>
    <t>Plantio de grama, tipo Zoizia Japonica, inclusive fornecimento.</t>
  </si>
  <si>
    <t>PJ 05.10.0150</t>
  </si>
  <si>
    <t>Plantio de grama em placas, tipo São Carlos, Batatais ou Larga, inclusive compra e arrancamento no local de origem, carga, transporte, descarga e preparo do terreno, para recomposição de áreas gramadas eventualmente danificadas.</t>
  </si>
  <si>
    <t>PJ 05.10.0500</t>
  </si>
  <si>
    <t>Biomanta vegetal para quantidades de até 500,00m2, incluindo coveamento, plantio de sementes de espécies nativas da região, insumos para adubação e irrigação.  Fornecimento e colocação.</t>
  </si>
  <si>
    <t>PJ 05.10.0550</t>
  </si>
  <si>
    <t>Biomanta vegetal para quantidades de 501,00m2 a 1.000,00m2, incluindo coveamento, plantio de sementes de espécies nativas da região, insumos para adubação e irrigação.  Fornecimento e colocação.</t>
  </si>
  <si>
    <t>PJ 05.10.0600</t>
  </si>
  <si>
    <t>Biomanta vegetal para quantidades superiores a 1.000,00m2, incluindo coveamento, plantio de sementes de espécies nativas da região, insumos para adubação e irrigação.  Fornecimento e colocação.</t>
  </si>
  <si>
    <t>PJ 05.20.0050</t>
  </si>
  <si>
    <t>Grama sintética Européia, em rolos, com fios de 28mm de comprimento, Flexigrass FLP PP 28mm ou similar, na cor verde, inclusive mão-de-obra especializada para execução de serviços, fornecimento e instalação de faixas de grama sintética branca para as demarcações do campo, regularização com areia adequada e transporte do material até o local dos serviços.  Fornecimento e colocação.</t>
  </si>
  <si>
    <t>PJ 05.20.0055</t>
  </si>
  <si>
    <t>Piso de grama sintética, em rolo, com fios de 50mm de altura, na cor verde, demarcação de linhas com grama na cor branca, sistema de amortecimento composto com as seguintes características mínimas:  Camada de areia especial com 1cm de espessura (20 Kg/m2) e grânulos de borracha de granulometria de 0,6 a 2mm (9 Kg/m2) e mão de obra especializada para instalação; exclusive base asfáltica, mureta perimetral para contenção da base, canaleta perimetral para coleta e escoamento da água e preparo de terreno.  Fornecimento e colocação.</t>
  </si>
  <si>
    <t>PJ 05.20.0100</t>
  </si>
  <si>
    <t>Grama sintética européia auto-drenante em rolos para campo de futebol e afins, composto de base primária em ráfia de PP (polipropileno) adicionada de reforço dimensional tipo "cabelo de anjo" revestidos por baixo com camada de latex preto de alta resistência e microporos para drenagem de águas pluviais, tufada com fios de 30mm de altura em fibra de PP (polipropileno) fibrilado 8800 DTEX, na cor verde, com densidade de 16.400 pontos por metro quadrado, rolos unidos com fita especial em tecido de poliester e adesivo de poliuretano bicomponente a prova d'água e demarcação com linhas de grama branca do mesmo material e preenchida com lastro de 30Kg/m2 de areia quartsoza tipo AB40/50.  Colocação.</t>
  </si>
  <si>
    <t>PJ 05.20.0105</t>
  </si>
  <si>
    <t>Piso de grama sintética, em rolo, com fios de 50mm de altura, na cor verde, demarcação de linhas com grama na cor branca, sistema de amortecimento composto com as seguintes características mínimas:  Camada de areia especial com 1cm de espessura (20 Kg/m2) e grânulos de borracha de granulometria de 0,6 a 2mm (9 Kg/m2) e mão de obra especializada para instalação; base asfáltica drenante composta de camadas niveladas de brita Nº 2 e pedrisco, imprimadas com emulsão asfáltica e compactadas na espessura de 10cm, mureta perimetral em blocos de concreto de (15 x 20 x 40)cm para contenção da base; exclusive canaleta perimetral para coleta e escoamento da água e preparo de terreno.  Fornecimento e colocação.</t>
  </si>
  <si>
    <t>PJ 05.20.0500</t>
  </si>
  <si>
    <t>Remoção de grama sintética, inclusive carga, descarga e transporte a 30 Km.</t>
  </si>
  <si>
    <t>PJ 10.05.0050</t>
  </si>
  <si>
    <t>Amarrio de mudas de árvore ao tutor, com fitilho plástico, exclusive este.</t>
  </si>
  <si>
    <t>PJ 10.05.0100</t>
  </si>
  <si>
    <t>Plantio de arbusto para jardim, conforme Projeto FPJ.</t>
  </si>
  <si>
    <t>PJ 10.05.0150</t>
  </si>
  <si>
    <t>Mudas com 50cm a 70cm de altura, plantio em encosta, exclusive tutor, inclusive abertura da cova.</t>
  </si>
  <si>
    <t>PJ 10.05.0201</t>
  </si>
  <si>
    <t>Plantio de árvore de 2,50m de altura, de qualquer espécie, em logradouro público, inclusive transporte, abertura de cova de (80 x 80 x 80)cm, terra estrumada, estaca de madeira (tutor), amarrio com fitilho e retirada do material excedente, exclusive o fornecimento da árvore, tento, demolição e recomposição de passeio.</t>
  </si>
  <si>
    <t>PJ 10.05.0205</t>
  </si>
  <si>
    <t>Plantio de árvore de 2,50m de altura, de qualquer espécie, em logradouro público, inclusive transporte, abertura de cova de (0,60 x 1,50 x 1,00)m, terra estrumada, estaca de madeira (tutor), amarrio com fitilho e retirada do material excedente, exclusive o fornecimento da árvore, plantio de cobertura, tento, demolição e recomposição de passeio.</t>
  </si>
  <si>
    <t>PJ 10.05.0210</t>
  </si>
  <si>
    <t>Plantio de árvore de 2,50m de altura, de qualquer especie, em logradouro publico, inclusive transporte, abertura de cova de (0,70 x 1,50 x 1,00)m, terra estrumada, estaca de madeira (tutor), amarrio com fitilho e retirada do material excedente, exclusive o fornecimento da arvore, plantio de cobertura, tento, demolicao e recomposicao de passeio.</t>
  </si>
  <si>
    <t>PJ 10.05.0215</t>
  </si>
  <si>
    <t>Plantio de arvore de 2,50m de altura, de qualquer especie, em logradouro publico, inclusive transporte, abertura de cova de (0,80 x 1,50 x 1,00)m, terra estrumada, estaca de madeira (tutor), amarrio com fitilho e retirada do material excedente, exclusive o fornecimento da arvore, plantio de cobertura, tento, demolicao e recomposicao de passeio.</t>
  </si>
  <si>
    <t>PJ 10.05.0220</t>
  </si>
  <si>
    <t>Plantio de arvore de 2,50m de altura, de qualquer especie, em logradouro publico, inclusive transporte, abertura de cova de (0,90 x 1,50 x 1,00)m, terra estrumada, estaca de madeira (tutor), amarrio com fitilho e retirada do material excedente, exclusive o fornecimento da arvore, plantio de cobertura, tento, demolicao e recomposicao de passeio.</t>
  </si>
  <si>
    <t>PJ 10.05.0225</t>
  </si>
  <si>
    <t>Plantio de arvore de 2,50m de altura, de qualquer especie, em logradouro publico, inclusive transporte, abertura de cova de (1,00 x 1,50 x 1,00)m, terra estrumada, estaca de madeira (tutor), amarrio com fitilho e retirada do material excedente, exclusive o fornecimento da arvore, plantio de cobertura, tento, demolicao e recomposicao de passeio.</t>
  </si>
  <si>
    <t>PJ 10.05.0230</t>
  </si>
  <si>
    <t>Plantio de arvore de 2,50m de altura, de qualquer especie, em logradouro publico, inclusive transporte, abertura de cova de (1,10 x 1,50 x 1,00)m, terra estrumada, estaca de madeira (tutor), amarrio com fitilho e retirada do material excedente, exclusive o fornecimento da arvore, plantio de cobertura, tento, demolicao e recomposicao de passeio.</t>
  </si>
  <si>
    <t>PJ 10.05.0235</t>
  </si>
  <si>
    <t>Plantio de arvore de 2,50m de altura, de qualquer especie, em logradouro publico, inclusive transporte, abertura de cova de (1,20 x 1,50 x 1,00)m, terra estrumada, estaca de madeira (tutor), amarrio com fitilho e retirada do material excedente, exclusive o fornecimento da arvore, plantio de cobertura, tento, demolicao e recomposicao de passeio.</t>
  </si>
  <si>
    <t>PJ 10.05.0240</t>
  </si>
  <si>
    <t>Plantio de arvore de 2,50m de altura, de qualquer especie, em logradouro publico, inclusive transporte, abertura de cova de (1,30 x 1,50 x 1,00)m, terra estrumada, estaca de madeira (tutor), amarrio com fitilho e retirada do material excedente, exclusive o fornecimento da arvore, plantio de cobertura, tento, demolicao e recomposicao de passeio.</t>
  </si>
  <si>
    <t>PJ 10.05.0245</t>
  </si>
  <si>
    <t>Plantio de arvore de 2,50m de altura, de qualquer especie, em logradouro publico, inclusive transporte, abertura de cova de (1,40 x 1,50 x 1,00)m, terra estrumada, estaca de madeira (tutor), amarrio com fitilho e retirada do material excedente, exclusive o fornecimento da arvore, plantio de cobertura, tento, demolicao e recomposicao de passeio.</t>
  </si>
  <si>
    <t>PJ 10.05.0255</t>
  </si>
  <si>
    <t>Plantio de arvore de 2,50m de altura, de qualquer especie, em logradouro publico, inclusive transporte, abertura de cova de (1,50 x 1,50 x 1,00)m, terra estrumada, estaca de madeira (tutor), amarrio com fitilho e retirada do material excedente, exclusive o fornecimento da arvore, plantio de cobertura, tento, demolicao e recomposicao de passeio.</t>
  </si>
  <si>
    <t>PJ 10.30.0100</t>
  </si>
  <si>
    <t>Espécies vegetais com altura de (0,30 a 2,00)m, tipo Arbusto  Dracaena Marginata (Dracena de Madagascar), Agave Attenuata (Agave Dragão), Agave Angustifolia (Piteira do Caribe), Arbusto Clusia Rosea (Clusia), CortadoriaSelloana (Pluma, Capim dos Pampas), Dracaena Arborea (Dracena), Eugenia Sprengelii (Murta), Euphorbia Cotinifolia (Caracasana), Philodendron Gloriosum (Filodendro Glorioso), Philodendron Undulatum (Guaimbê da Folha Ondulada), Tibouchina Grandifolia (Orelha de Onça), Yucca Elephantipes (iúca Elefante) ou similar.  Fornecimento.</t>
  </si>
  <si>
    <t>PJ 10.30.0300</t>
  </si>
  <si>
    <t>Espécies vegetais com altura de (0,40 a 2,00)m, tipo Arbusto Philodendron Bipinnatifidum (Banana de Macaco), Agave Americana (Pita Azul), Agave Americana Marginata (Agave), Codiaeum variegatum (Cróton), Colocasia Esculenta (Inhame Branco), Cordia Lutea (Cordia Amarela), Dracaena Fragans (Coqueiro de Vênus, Pau D'Água), Ligustrum Sinensi (Ligustro Chines), Musa Coccinea (Bananeira Florida, Bananeira Vermelha), Myrthus Communs (Murta), Nerium Oleander (Espirradeira), Philodendron Selloum (Guaimbê), Philodendron Speciosum (Filodendro Imperial), Philodendron Wilsonii (Filodendro), Polyscias Fruticosa (Árvore da Felicidade), Rhododendron x Simsii (Azaléia Belga), Senna Alata (Maria Preta), Stenolobium Stans/Tecoma Stans (Ipê de Jardim) ou similar.  Fornecimento.</t>
  </si>
  <si>
    <t>PJ 10.50.0500</t>
  </si>
  <si>
    <t>Espécies vegetais nativas com CAP (Circunferência na Altura do Peito) variando entre 0,10m e 0,15m e altura entre 2,50m e 3,00m.  Fornecimento.</t>
  </si>
  <si>
    <t>PJ 10.50.0550</t>
  </si>
  <si>
    <t>Espécies vegetais nativas com CAP (Circunferência na Altura do Peito) variando entre 0,15m e 0,20m e altura entre 3,00m e 3,50m.  Fornecimento.</t>
  </si>
  <si>
    <t>PJ 10.50.0600</t>
  </si>
  <si>
    <t>Espécies vegetais nativas com CAP (Circunferência na Altura do Peito) variando entre 0,20m e 0,25m e altura entre 3,50m e 4,00m.  Fornecimento.</t>
  </si>
  <si>
    <t>PJ 10.60.0100</t>
  </si>
  <si>
    <t>Espécies vegetais com altura de (0,60 a 1,00)m, tipo Palmeira Phoenix Roebelenii (Tamareira Anã), Coccothrinax SP (Leque-Prateada), Elaeis Guineensis (Dendezeiro), Gaussia Maya (Palmeira Maia) ou similar.  Fornecimento.</t>
  </si>
  <si>
    <t>PJ 10.60.0151</t>
  </si>
  <si>
    <t>Espécies vegetais com altura de (2,50 a 3,50)m, tipo Palmeira Syagrus Romanzoffiana (Baba-de-Boi / Gerivá), Aiphanes Caryotifolia (Palmeira "Spine"), Livistonia Chinensis (Leque da China / Falsa Latânia), Rhapis Excelsa (Palmeira Ráfia), Roystonea Oleracea (Palmeira Real) ou similar.  Fornecimento.</t>
  </si>
  <si>
    <t>PJ 10.60.0152</t>
  </si>
  <si>
    <t>Espécies vegetais com altura de (6,00 a 7,00)m Tipo Palmeira Syagrus Romanzoffiana (Baba-de-Boi / Gerivá); Aiphanes Caryotifolia (Palmeira "Spine"); Livistonia Chinensis (Leque da China / Falsa Latânia); Roystonea Oleracea (Palmeira Real) ou similar.  Fornecimento.</t>
  </si>
  <si>
    <t>PJ 15.05.0040</t>
  </si>
  <si>
    <t>Cerca protetora de jardim, formando arcos com 46cm de diâmetro em aço redondo liso de 1/2", superpostos de 10cm, soldados em barra de (1 1/2"x3/8"), com montantes do mesmo material, distanciados de 75cm, chumbados em blocos de concreto, inclusive escavação, reaterro, carga, descarga e transporte.  Fornecimento e colocação.</t>
  </si>
  <si>
    <t>PJ 15.05.0044</t>
  </si>
  <si>
    <t>Cerca protetora de jardim com 18cm de altura, em barra chata de aço ASTM 588 de (3" x 1/4"), com montantes do mesmo material, distanciados de 1,00m, chumbados em bloco de concreto, inclusive escavação, reaterro, carga, descarga e transporte.</t>
  </si>
  <si>
    <t>PJ 15.05.0050</t>
  </si>
  <si>
    <t>Cerca protetora de jardim, tipo capelinha, em módulos de 1,20m.  Fornecimento e colocação.</t>
  </si>
  <si>
    <t>PJ 15.05.0053</t>
  </si>
  <si>
    <t>Cerca protetora para jardim, em tela em chapa de metal expandido, malha de (8"x3"), chapa de 3/16", inclusive pintura.  Fornecimento e colocação.</t>
  </si>
  <si>
    <t>PJ 15.05.0059</t>
  </si>
  <si>
    <t>Cerca protetora de jardim com 30cm de altura, em tela em chapa de metal expandido, malha de (8"x3"), chapa de 3/16", soldada em tubo de aço galvanizado com diâmetro interno de 2", chumbados em blocos de concreto a cada 80cm, inclusive escavação, reaterro, carga, descarga, transporte e pintura.  Fornecimento e colocação.</t>
  </si>
  <si>
    <t>PJ 15.05.0100</t>
  </si>
  <si>
    <t>Guarda-corpo em toras de madeira de reflorestamento e entrelaçado com corda sizal.  Fornecimento e colocação.</t>
  </si>
  <si>
    <t>PJ 15.05.0110</t>
  </si>
  <si>
    <t>Limitador de grama em polietileno - Linha Borda.  Fornecimento e colocação.</t>
  </si>
  <si>
    <t>PJ 15.05.0113</t>
  </si>
  <si>
    <t>Limitador de grama em polietileno - Linha Plana.  Fornecimento e colocação</t>
  </si>
  <si>
    <t>PJ 15.05.0125</t>
  </si>
  <si>
    <t>Moirão em madeira de reflorestamento, para sustentação de retentores em área de manguezal, com seção de diâmetro de 15cm, altura livre média de 2,00m, enterrado a 1,00m de profundidade, incluindo escavação manual de cova.  Fornecimento e colocação.</t>
  </si>
  <si>
    <t>PJ 15.05.0150</t>
  </si>
  <si>
    <t>Protetor de arvore em ferro de 3/8", circular com diâmetro de 30cm, altura de 2m, base em concreto, engastado no solo de 50cm, inclusive pintura a óleo.  Fornecimento e colocação.</t>
  </si>
  <si>
    <t>PJ 15.05.0153</t>
  </si>
  <si>
    <t>Protetor de arvore em ferro de 3/8", circular com diâmetro de 40cm, altura de 2m, base em concreto, engastado no solo de 50cm, inclusive pintura a óleo.  Fornecimento e colocação.</t>
  </si>
  <si>
    <t>PJ 15.05.0160</t>
  </si>
  <si>
    <t>Protetor (gola) de árvore em ferro fundido nodular, nas dimensões de (1,00x1,00x0,60)m.  Fornecimento.</t>
  </si>
  <si>
    <t>PJ 15.05.0166</t>
  </si>
  <si>
    <t>Protetor (gola) de árvore em ferro fundido nodular, nas dimensões de (1,28x1,28x0,90)m.  Fornecimento.</t>
  </si>
  <si>
    <t>PJ 15.05.0200</t>
  </si>
  <si>
    <t>Protetor de canteiro em tubos de aço galvanizado (externa e internamente), com (1,20x0,30)m, formado por 2 tubos de 3" e espessura de parede de 1/8" na vertical e 1 tubo de 1 1/2" na horizontal, fixados por encaixe, com tratamento anticorrosivo e pintura.  Fornecimento e colocação.</t>
  </si>
  <si>
    <t>PJ 15.05.0700</t>
  </si>
  <si>
    <t>Retentor flutuante para proteção de manguezal. Confecção e instalação.</t>
  </si>
  <si>
    <t>PJ 15.10.0030</t>
  </si>
  <si>
    <t>Tela de arame galvanizado nº 14, com malha losangular de 1/2".  Fornecimento.</t>
  </si>
  <si>
    <t>PJ 15.10.0050</t>
  </si>
  <si>
    <t>Tela de arame galvanizado nº 12, com malha losangular de 1".  Fornecimento.</t>
  </si>
  <si>
    <t>PJ 15.10.0100</t>
  </si>
  <si>
    <t>Tela de arame galvanizado nº 08, com malha losangular de 1 1/2".  Fornecimento.</t>
  </si>
  <si>
    <t>PJ 15.10.0103</t>
  </si>
  <si>
    <t>Tela de arame galvanizado nº 08, com malha losangular de 1 1/2", soldada em quadro de ferro.  Colocação.</t>
  </si>
  <si>
    <t>PJ 15.10.0150</t>
  </si>
  <si>
    <t>Tela de arame galvanizado nº 08, com malha quadrada (fios ondulados) de (2 x 2)cm.  Fornecimento.</t>
  </si>
  <si>
    <t>PJ 15.10.0200</t>
  </si>
  <si>
    <t>Tela de arame galvanizado nº 12, com malha losangular de 5cm.  Fornecimento.</t>
  </si>
  <si>
    <t>PJ 15.10.0203</t>
  </si>
  <si>
    <t>Tela de arame galvanizado nº 12, com malha losangular de 5cm, fixada com arame galvanizado nº 12, à armação tubular de ferro galvanizado (exclusive esta).  Fornecimento e colocação.</t>
  </si>
  <si>
    <t>PJ 15.10.0500</t>
  </si>
  <si>
    <t>Tela de arame galvanizado n° 12, revestido de PVC, com malha losangular de 5cm, fixada com arame galvanizado nº 12, à armação tubular de ferro galvanizado (exclusive esta). Fornecimento e colocação.</t>
  </si>
  <si>
    <t>PJ 15.10.0900</t>
  </si>
  <si>
    <t>Tela em polietileno de alta densidade, 100% virgem, com malha de (5x5)cm, com resistência a tração de 500Kgf.  Fornecimento e colocação.</t>
  </si>
  <si>
    <t>PJ 15.15.0050</t>
  </si>
  <si>
    <t>Alambrado com até 2m de altura, com tela de arame galvanizado nº 12, malha quadrada de 1", formando quadros contornados de cantoneira de (3/4"x3/4"x1/8"), fixados em montantes de tubos galvanizados (externa e internamente) de 2" e espessura de parede de 1/8" com carapuças de fechamento superior, espaçados a cada 2,50m e chumbados no solo, exclusive a base de fixação.  Fornecimento e colocação.</t>
  </si>
  <si>
    <t>PJ 15.15.0099</t>
  </si>
  <si>
    <t>Alambrado com 3,0m de altura, em tela de arame galvanizado revestido de PVC no 12, malha losango de 5cm, fixada em tubos de ferro galvanizado (externa e internamente) com diâmetro interno de 2 1/2" e espessura de parede de 1/8", em módulos de (3,00x1,50)m, chumbados em blocos de concreto, inclusive escavação, reaterro, carga, descarga, transporte e pintura dos tubos, com 2 demãos de acabamento. Fornecimento e colocação.</t>
  </si>
  <si>
    <t>PJ 15.15.0100</t>
  </si>
  <si>
    <t>Alambrado com 3,0m de altura, em tela de arame galvanizado nº 12, malha losango de 5cm, fixada em tubos de ferro galvanizado (externa e internamente) de diâmetro interno de 2" e espessura de parede de 1/8", em modulos de (3,00x1,50)m, chumbados em blocos de concreto, inclusive escavação, reaterro, carga, descarga, transporte e pintura dos tubos, com 2 demãos de acabamento.  Fornecimento e colocação.</t>
  </si>
  <si>
    <t>PJ 15.15.0101</t>
  </si>
  <si>
    <t>Alambrado com 3,0m de altura, em tela de arame galvanizado nº 12, malha losango de 5cm, fixada em tubos de ferro galvanizado (externa e internamente) com diâmetro interno de 2 1/2" e espessura de parede de 1/8", em modulos de (3,00x1,50)m, chumbados em blocos de concreto, inclusive escavação, reaterro, carga, descarga, transporte e pintura dos tubos, com 2 demãos de acabamento.  Fornecimento e colocação.</t>
  </si>
  <si>
    <t>PJ 15.15.0102</t>
  </si>
  <si>
    <t>Alambrado com 3,0m de altura, em tela de arame galvanizado nº 12, malha losango de 5cm, fixada em tubos de ferro galvanizado (externa e internamente) com diâmetro interno de 3" e espessura de parede de 1/8", sem costura, em modulos de (3,00x1,50)m, chumbados em blocos de concreto, inclusive escavação, reaterro, carga, descarga, transporte e pintura dos tubos, com 2 demãos de acabamento.  Fornecimento e colocação.</t>
  </si>
  <si>
    <t>PJ 15.15.0103</t>
  </si>
  <si>
    <t>Alambrado com 4,5m de altura, em tela de arame galvanizado nº 12, malha losango de 5cm, fixada em tubos de ferro galvanizado (externa e internamente) com diâmetro interno de 2" e espessura de parede de 1/8", em modulos de (3,00x1,50)m, chumbados em blocos de concreto, inclusive escavação, reaterro, carga, descarga, transporte e pintura dos tubos, com 2 demãos de acabamento.  Fornecimento e colocação.</t>
  </si>
  <si>
    <t>PJ 15.15.0104</t>
  </si>
  <si>
    <t>Alambrado com 4,5m de altura, em tela de arame galvanizado nº 12, malha losango de 5cm, fixada em tubos de ferro galvanizado (externa e internamente) com diâmetro interno de 2 1/2" e espessura de parede de 1/8", sem costura, em modulos de (3,00x1,50)m, chumbados em blocos de concreto, inclusive escavação, reaterro, carga, descarga, transporte e pintura dos tubos, com 2 demãos de acabamento.  Fornecimento e colocação.</t>
  </si>
  <si>
    <t>PJ 15.15.0105</t>
  </si>
  <si>
    <t>Alambrado com 4,5m de altura, em tela de arame galvanizado nº 12, malha losango de 5cm, fixada em tubos de ferro galvanizado (externa e internamente) com diâmetro interno de 3" e espessura de parede de 1/8", sem costura, em modulos de (3,00x1,50)m, chumbados em blocos de concreto, inclusive escavação, reaterro, carga, descarga, transporte e pintura dos tubos, com 2 demãos de acabamento.  Fornecimento e colocação.</t>
  </si>
  <si>
    <t>PJ 15.15.0106</t>
  </si>
  <si>
    <t>Alambrado em tela de arame galvanizado nº 12, malha losango de 5cm, fixada em tubos de ferro galvanizado (externa e internamente) de 2" e espessura de parede de 1/8", chumbados em blocos de concreto, inclusive escavação, reaterro, transporte, carga, descarga e pintura dos tubos, com 2 demãos de acabamento.  Fornecimento e colocação.</t>
  </si>
  <si>
    <t>PJ 15.15.0107</t>
  </si>
  <si>
    <t>Alambrado com 4,5m de altura, em tela de arame galvanizado revestido de PVC no 12, malha losango de 5cm, fixada em tubos de ferro galvanizado (externa e internamente) com diâmetro interno de 2 1/2" e espessura de parede de 1/8", sem costura, em módulos de (3,00x1,50)m, chumbados em blocos de concreto, inclusive escavação, reaterro, carga, descarga, transporte e pintura dos tubos, com 2 demãos de acabamento. Fornecimento e colocação.</t>
  </si>
  <si>
    <t>PJ 15.15.0109</t>
  </si>
  <si>
    <t>Alambrado com 6m de altura, em tela galvanizada nº12, malha losango de 5cm, fixada em tubos de ferro galvanizado (externa e internamente) com diâmetro interno de 2" e espessura de parede de 1/8", em módulos de (3x1,50)m, chumbados em blocos de concreto, inclusive escavação, reaterro, carga, descarga, transporte e pintura dos tubos, com 2 demãos de acabamento.  Fornecimento e colocação.</t>
  </si>
  <si>
    <t>PJ 15.15.0110</t>
  </si>
  <si>
    <t>Alambrado com 6m de altura, em tela galvanizada nº 12, malha losango de 5cm, fixada em tubos de ferro galvanizado (externa e internamente) com diâmetro interno de 2 1/2" e espessura de parede de 1/8", sem costura, em módulos de (3x1,50)m, chumbados em blocos de concreto, inclusive escavação, reaterro, carga, descarga, transporte e pintura dos tubos, com 2 demãos de acabamento.  Fornecimento e colocação.</t>
  </si>
  <si>
    <t>PJ 15.15.0112</t>
  </si>
  <si>
    <t>Alambrado com 6m de altura, em tela galvanizada nº12, malha losango de 5cm, fixada em tubos de ferro galvanizado (externa e internamente) com diâmetro interno de 2" e espessura de parede de 1/8", com costura, em módulos de (3x1,50)m, chumbados em blocos de concreto, inclusive escavação, reaterro, carga, descarga, transporte e pintura dos tubos, com 2 demãos de acabamento.  Fornecimento e colocação.</t>
  </si>
  <si>
    <t>PJ 15.15.0113</t>
  </si>
  <si>
    <t>Alambrado com 6m de altura, em tela galvanizada nº 12, malha losango de 5cm, fixada em tubos de ferro galvanizado (externa e internamente) com diâmetro interno de 3" e espessura de parede de 1/8", sem costura, em módulos de (3x1,50)m, chumbados em blocos de concreto, inclusive escavação, reaterro, carga, descarga, transporte e pintura dos tubos, com 2 demãos de acabamento.  Fornecimento e colocação.</t>
  </si>
  <si>
    <t>PJ 15.15.0114</t>
  </si>
  <si>
    <t>Alambrado com 6m de altura, em tela de arame galvanizado revestido de PVC no 12, malha losango de 5cm, fixada em tubos de ferro galvanizado (externa e internamente) com diâmetro interno de 3" e espessura de parede de 1/8", sem costura, em módulos de (3x1,50)m, chumbados em blocos de concreto, inclusive escavação, reaterro, carga, descarga, transporte e pintura dos tubos, com 2 demãos de acabamento. Fornecimento e colocação.</t>
  </si>
  <si>
    <t>PJ 15.15.0115</t>
  </si>
  <si>
    <t>Alambrado com 7,5m de altura, em tela galvanizada nº12, malha losango de 5cm, fixada em tubos de ferro galvanizado (externa e internamente) com diâmetro interno de 2" e espessura de parede de 1/8", em módulos de (2x1,50)m, chumbados em blocos de concreto, inclusive escavação, reaterro, carga, descarga, transporte e pintura dos tubos, com 2 demãos de acabamento.  Fornecimento e colocação.</t>
  </si>
  <si>
    <t>PJ 15.15.0116</t>
  </si>
  <si>
    <t>Alambrado com 7,5m de altura, em tela galvanizada nº 12, malha losango de 5cm, fixada em tubos de ferro galvanizado (externa e internamente) sem com diâmetro interno de 2 1/2" e espessura de parede de 1/8", sem costura, em módulos de (2x1,50)m, chumbados em blocos de concreto, inclusive escavação, reaterro, carga, descarga, transporte e pintura dos tubos, com 2 demãos de acabamento.  Fornecimento e colocação.</t>
  </si>
  <si>
    <t>PJ 15.15.0117</t>
  </si>
  <si>
    <t>Alambrado com 7,5m de altura, em tela galvanizada nº 12, malha losango de 5cm, fixada em tubos de ferro galvanizado (externa e internamente) com diâmetro interno de 3" e espessura de parede de 1/8", em módulos de (2x1,50)m, chumbados em blocos de concreto, inclusive escavação, reaterro, carga, descarga, transporte e pintura dos tubos, com 2 demãos de acabamento.  Fornecimento e colocação.</t>
  </si>
  <si>
    <t>PJ 15.15.0118</t>
  </si>
  <si>
    <t>Alambrado tela de arame galvanizado nº 14, malha losango de 6cm de lado, presa à armação de tubos galvanizados (externa e internamente), com elementos horizontais e verticais, sendo estes fixados em bloco de concreto de (0,30x0,30x0,60)m, fck=15MPa, espaçados de 3m com altura total de 2,50m acima do terreno.  Os tubos horizontais serão 2, ambos com 1 1/2" de diâmetro e espessura de parede de 1/8", assim como os verticais, as emendas serão soldadas.  Fornecimento e colocação.</t>
  </si>
  <si>
    <t>PJ 15.15.0119</t>
  </si>
  <si>
    <t>Alambrado com 7,5m de altura, em tela de arame galvanizado revestido de PVC no 12, malha losango de 5cm, fixada em tubos de ferro galvanizado (externa e internamente) com diâmetro interno de 3" e espessura de parede de 1/8", em módulos de (2x1,50)m, chumbados em blocos de concreto, inclusive escavação, reaterro, carga, descarga, transporte e pintura dos tubos, com 2 demãos de acabamento. Fornecimento e colocação.</t>
  </si>
  <si>
    <t>PJ 15.15.0150</t>
  </si>
  <si>
    <t>Alambrado em tela de arame plastificado nº 12, malha losango de 5cm, fixada em tubos de ferro galvanizado (externa e internamente) de 2" e espessura de parede de 1/8", espaçados de 2m, chumbados em blocos de concreto com fck=15Mpa, medindo (0,30x0,30x1,00)m, tela presa em arame nº 12 plastificada, inclusive escavação, reaterro, transporte, carga, descarga e pintura dos tubos, com 2 demãos de acabamento.  Fornecimento e colocação.</t>
  </si>
  <si>
    <t>PJ 15.15.0200</t>
  </si>
  <si>
    <t>Alambrado campo de esporte, vôlei ou basquete, com 1m de altura, em tubo galvanizado (externa e internamente) de 2" e espessura de parede de 1/8" horizontal e montantes do mesmo material espaçados a cada 2m e chumbados no solo,  exclusive a base de fundação.  Fornecimento e colocação.</t>
  </si>
  <si>
    <t>PJ 15.15.0203</t>
  </si>
  <si>
    <t>Alambrado para campo de esporte, constando de poste de tubo de ferro galvanizado (externa e internamente), espaçados de 2m, com diâmetro de 2" e espessura de parede de 1/8", e altura de 3m livres sobre o solo, fixados em prisma de concreto com Fck=15MPa, medindo (0,30x0,30x1,00)m, sobre estes postes fixada tela de arame nº 12 plastificada, malha de 5,0cm, presa em 2 arames nº 12 plastificados, colocados transversalmente e atravessando os tubos superior e inferiormente, com um T e uma cruzeta de 2", respectivamente.  Fornecimento e colocação.</t>
  </si>
  <si>
    <t>PJ 15.15.0206</t>
  </si>
  <si>
    <t>Alambrado para campo de esporte, constando de postes de tubo de ferro galvanizado (externa e internamente), espaçados de 2m, com diâmetro de 2" e espessura de parede de 1/8", e altura de 3m livres sobre o solo, fixados em prismas de concreto com fck=18MPa, medindo (0,30x0,30x1,00)m, e sobre estes postes fixada tela de arame nº 12 plastificado, malha de 7,5cm, presa em 2 arames nº 12 plastificados, colocados transversalmente e atravessando os tubos superior e inferiormente, com um T e uma cruzeta de 2", respectivamente.  Fornecimento e colocação.</t>
  </si>
  <si>
    <t>PJ 15.15.0250</t>
  </si>
  <si>
    <t>Alambrado para cabeceira de campo de esporte, executado com postes de tubo de ferro galvanizado (externa e internamente) de 2" e espessura de parede de 1/8", com altura livre de 5,30m, ficando 0,70m enterrados em prismas de concreto de 18MPa, medindo (0,30x0,30x0,75)m, estando os postes espaçados de 2m, com 3 tubos horizontais e 1 de contraventagem, também, a cada 2m, todos de 2", e sobre estes fixada tela de arame nº 12 plastificado, malha de 7,5cm, inclusive 3 cruzetas, curvas, fundações.  Fornecimento e colocação.</t>
  </si>
  <si>
    <t>PJ 15.15.0300</t>
  </si>
  <si>
    <t>Contraventamento de alambrado com tubos de ferro galvanizado (externa e internamente), com diâmetro interno de 2" e espessura de parede de 1/8".  Fornecimento e colocação.</t>
  </si>
  <si>
    <t>PJ 15.15.0303</t>
  </si>
  <si>
    <t>Contraventamento de alambrado com tubos de ferro galvanizado (externa e internamente), com diâmetro interno de 2" e espessura de parede de 1/8", com costura.  Fornecimento e colocação.</t>
  </si>
  <si>
    <t>PJ 15.15.0400</t>
  </si>
  <si>
    <t>Contraventamento de alambrado com tubos de ferro galvanizado (externa e internamente), com diâmetro interno de 2 1/2" e espessura de parede de 1/8", sem costura.  Fornecimento e colocação.</t>
  </si>
  <si>
    <t>PJ 15.15.0500</t>
  </si>
  <si>
    <t>Contraventamento de alambrado com tubos de ferro galvanizado (externa e internamente), com diâmetro interno de 3" e espessura de parede de 1/8", sem costura.  Fornecimento e colocação.</t>
  </si>
  <si>
    <t>PJ 15.15.1500</t>
  </si>
  <si>
    <t>Reuperação do apoio de alambrado em quadra polivalente com pavimento rígido, considerando-se a substituição de 30 cm de tubo de ferro galvanizado de 2" na base, pintura, demolição e recomposição de pavimento rígido.</t>
  </si>
  <si>
    <t>PJ 15.15.1600</t>
  </si>
  <si>
    <t>Reuperação do apoio de alambrado em campo de saibro, considerando-se a substituição de 50 cm de tubo de ferro galvanizado de 2" na base, pintura, escavação, demolição e confecção de bloco de concreto.</t>
  </si>
  <si>
    <t>PJ 20.05.0050</t>
  </si>
  <si>
    <t>Adubo orgânico (esterco de gado).  Fornecimento.</t>
  </si>
  <si>
    <t>PJ 20.05.0053</t>
  </si>
  <si>
    <t>Adubação química com fórmula completa (NPK-04-14-08), em gramados (1 vez por ano).</t>
  </si>
  <si>
    <t>ha</t>
  </si>
  <si>
    <t>PJ 20.05.0060</t>
  </si>
  <si>
    <t>Terra estrumada, inclusive carga, transporte e descarga.  Fornecimento.</t>
  </si>
  <si>
    <t>PJ 20.05.0070</t>
  </si>
  <si>
    <t>Terra tipo capa de morro, inclusive carga, descarga e transporte.  Fornecimento.</t>
  </si>
  <si>
    <t>PJ 20.05.0100</t>
  </si>
  <si>
    <t>Aparo manual, com enxadão ou tesoura, de beiral de gramado.</t>
  </si>
  <si>
    <t>PJ 20.05.0103</t>
  </si>
  <si>
    <t>Aparo manual de capim, com tesoura, ao redor de mudas vegetais.</t>
  </si>
  <si>
    <t>PJ 20.05.0150</t>
  </si>
  <si>
    <t>Arrancamento de ervas daninhas pela raiz, em área gramada.</t>
  </si>
  <si>
    <t>PJ 20.05.0200</t>
  </si>
  <si>
    <t>Aterro com terra preta simples, para execução de gramados.</t>
  </si>
  <si>
    <t>PJ 20.05.0250</t>
  </si>
  <si>
    <t>Calagem de gramados (1 vez por ano).</t>
  </si>
  <si>
    <t>PJ 20.05.0300</t>
  </si>
  <si>
    <t>Capina de ervas, gramíneas, etc, em área de brita.</t>
  </si>
  <si>
    <t>PJ 20.05.0303</t>
  </si>
  <si>
    <t>Capina de ervas, gramíneas e etc., em superfície ensaibrada.</t>
  </si>
  <si>
    <t>PJ 20.05.0306</t>
  </si>
  <si>
    <t>Capina de conservação em superfície ensaibrada, gramada, etc.</t>
  </si>
  <si>
    <t>PJ 20.05.0309</t>
  </si>
  <si>
    <t>Capina para construção de trilhas e aceiros, sobre material de 1ª categoria, a céu aberto, até a profundidade de 0,10m.</t>
  </si>
  <si>
    <t>PJ 20.05.0350</t>
  </si>
  <si>
    <t>Capina manual, remoção e seleção de mudas de essências florestais, custo válido para cada 100 unidades, com altura de 14cm, largura de 10cm.</t>
  </si>
  <si>
    <t>PJ 20.05.0353</t>
  </si>
  <si>
    <t>Capina manual, remoção e seleção de mudas de essências florestais, custo válido para cada 100 unidades, com altura de 20cm e largura de 13cm.</t>
  </si>
  <si>
    <t>PJ 20.05.0356</t>
  </si>
  <si>
    <t>Capina manual, remoção e seleção de mudas de essências florestais, custo válido para cada 100 unidades, com altura de 30cm e largura de 15cm.</t>
  </si>
  <si>
    <t>PJ 20.05.0359</t>
  </si>
  <si>
    <t>Capina manual, remoção e seleção de mudas de essências florestais, custo válido para cada 100 unidades, com altura de 35cm e largura de 25cm.</t>
  </si>
  <si>
    <t>PJ 20.05.0375</t>
  </si>
  <si>
    <t>Cesto de tela para retirada de lixo, confeccionado em aço e sombrit, modelo COMLURB.  Fornecimento.</t>
  </si>
  <si>
    <t>PJ 20.05.0380</t>
  </si>
  <si>
    <t>Corte de grama com máquinas motorizadas, inclusive varredura e recolhimento de resíduos.</t>
  </si>
  <si>
    <t>PJ 20.05.0390</t>
  </si>
  <si>
    <t>Combate de formigas, com aplicação de formicida, em encosta.</t>
  </si>
  <si>
    <t>PJ 20.05.0400</t>
  </si>
  <si>
    <t>Catação manual de papéis em superfície gramada.</t>
  </si>
  <si>
    <t>PJ 20.05.0450</t>
  </si>
  <si>
    <t>Irrigação de gramado e/ou canteiro com Caminhão Pipa, exclusive o fornecimento da água.</t>
  </si>
  <si>
    <t>PJ 20.05.0451</t>
  </si>
  <si>
    <t>Irrigação de gramado e/ou canteiros com Caminhão Pipa, inclusive fornecimento da água.</t>
  </si>
  <si>
    <t>PJ 20.05.0453</t>
  </si>
  <si>
    <t>Irrigação de árvore e/ou palmeira com Caminhão Pipa, exclusive o fornecimento da água.</t>
  </si>
  <si>
    <t>PJ 20.05.0454</t>
  </si>
  <si>
    <t>Irrigação de árvore e/ou palmeira com Caminhão Pipa, inclusive fornecimento da água.</t>
  </si>
  <si>
    <t>PJ 20.05.0497</t>
  </si>
  <si>
    <t>Limpeza de superfície e fundo de lagos e bacias de chafarizes e entornos, sem esvaziamento, exclusive transporte.</t>
  </si>
  <si>
    <t>PJ 20.05.0500</t>
  </si>
  <si>
    <t>Limpeza, após esvaziamento, de fundo de lago e/ou canal.</t>
  </si>
  <si>
    <t>PJ 20.05.0503</t>
  </si>
  <si>
    <t>Limpeza de caixa de ralo em praça e/ou parque.</t>
  </si>
  <si>
    <t>PJ 20.05.0506</t>
  </si>
  <si>
    <t>Limpeza de folhas e papéis flutuando em lago e/ou canal.</t>
  </si>
  <si>
    <t>PJ 20.05.0550</t>
  </si>
  <si>
    <t>Manutenção e recomposição de áreas ajardinadas, corte de folhas e ramos secos, retirada de parasitas, limpeza e replantio de arbustos.</t>
  </si>
  <si>
    <t>PJ 20.05.0600</t>
  </si>
  <si>
    <t>Nivelamento e compactação de áreas ensaibradas.</t>
  </si>
  <si>
    <t>PJ 20.05.0650</t>
  </si>
  <si>
    <t>Rega de jardim ou gramado, com esguicho, usando água local canalizada.</t>
  </si>
  <si>
    <t>dam2</t>
  </si>
  <si>
    <t>PJ 20.05.0700</t>
  </si>
  <si>
    <t>Retirada de gramineas em piso de pedra portuguesa, utilizando roçadeira costal.</t>
  </si>
  <si>
    <t>PJ 20.05.0703</t>
  </si>
  <si>
    <t>Retirada de cobertura vegetal de piso de junta seca.</t>
  </si>
  <si>
    <t>PJ 20.05.0750</t>
  </si>
  <si>
    <t>Retirada de material proveniente de poda de varredura ou de limpeza diversas, a ser feita em caminhão com no mínimo 4m3 de capacidade, compreendendo carga, descarga e transporte até 30Km de distância.</t>
  </si>
  <si>
    <t>PJ 20.05.0780</t>
  </si>
  <si>
    <t>Retirada de peixes de lagos e bacias de chafarizes, exclusive transporte.</t>
  </si>
  <si>
    <t>PJ 20.05.0800</t>
  </si>
  <si>
    <t>Retirada de protetor de árvore, inclusive carga, descarga e transporte.</t>
  </si>
  <si>
    <t>PJ 20.05.0850</t>
  </si>
  <si>
    <t>Retirada de galhos secos e de parasitas em árvores.</t>
  </si>
  <si>
    <t>PJ 20.05.0870</t>
  </si>
  <si>
    <t>Revolvimento de solo até 20cm de profundidade.</t>
  </si>
  <si>
    <t>PJ 20.05.0900</t>
  </si>
  <si>
    <t>Varredura de folhas, papéis, etc, em área de brita.</t>
  </si>
  <si>
    <t>PJ 20.05.0903</t>
  </si>
  <si>
    <t>Varredura de folhas, papéis e etc., em área ensaibrada.</t>
  </si>
  <si>
    <t>PJ 20.05.0906</t>
  </si>
  <si>
    <t>Varredura de folhas, papéis e etc., em área gramada.</t>
  </si>
  <si>
    <t>PJ 20.05.0909</t>
  </si>
  <si>
    <t>Varredura de folhas, papéis e etc., em área pavimentada.</t>
  </si>
  <si>
    <t>PJ 20.10.0050</t>
  </si>
  <si>
    <t>Arrancamento e replantio de árvore adulta, entre 3m e 5m de altura e até 20cm de diâmetro, inclusive escavação e rega durante 15 dias, exclusive transporte.</t>
  </si>
  <si>
    <t>PJ 20.10.0100</t>
  </si>
  <si>
    <t>Destocamento de árvores de médio porte até 60cm DAP e raízes profundas, com auxílio mecânico, inclusive carga, descarga e transporte do material resultante até 30Km.</t>
  </si>
  <si>
    <t>PJ 20.10.0103</t>
  </si>
  <si>
    <t>Destocamento de árvores de grande porte acima de 61cm DAP e raízes profundas, com auxílio mecânico, inclusive carga, descarga e transporte do material resultante até 30Km.</t>
  </si>
  <si>
    <t>PJ 20.10.0150</t>
  </si>
  <si>
    <t>Poda leve em árvores de pequeno e médio porte, compreendendo o emprego de Caminhão Carroceria Fixa de 7,5t, moto serra, escada, cordas, serrotes, machadinhas, incluindo carga, descarga e transporte de material resultante até 30Km (volume em torno de 1m3) e equipe mínima composta de 2 serventes, 2 arboricultores, 1 operador de moto-serra e 1 encarregado.</t>
  </si>
  <si>
    <t>PJ 20.10.0153</t>
  </si>
  <si>
    <t>Poda leve em árvores de grande porte, compreendendo o emprego de Caminhão Carroceria Fixa de 7,5t, elevador equipado com caçamba atingindo a altura de mais ou menos de 18m, moto serra, escada, cordas, serrotes, machadinhas, incluindo carga, descarga e transporte de material resultante até 30Km (volume em torno de 2m3) e equipe mínima composta de 2 serventes, 2 arboricultores, 1 operador de moto-serra e 1 encarregado.</t>
  </si>
  <si>
    <t>PJ 20.10.0156</t>
  </si>
  <si>
    <t>Poda de condução de muda de árvore até 3m de altura, inclusive carga, descarga e transporte do material resultante.</t>
  </si>
  <si>
    <t>PJ 20.10.0200</t>
  </si>
  <si>
    <t>Poda em árvores de médio e grande porte, compreendendo o emprego de Caminhão Carroceria Fixa de 7,5t, elevador equipado com caçamba atingindo a altura de mais ou menos de 18m, moto serra, escada, cordas, serrotes, machadinhas, incluindo carga, descarga e transporte de material resultante até 30Km (volume em torno de 4m3) e equipe mínima composta de 3 serventes, 3 arboricultores, 1 operador de moto-serra e 1 encarregado.</t>
  </si>
  <si>
    <t>PJ 20.10.0203</t>
  </si>
  <si>
    <t>Poda em árvores de médio e grande porte, compreendendo o emprego de Caminhão Carroceria Fixa de 7,5t, elevador equipado com caçamba atingindo a altura de mais ou menos de 18m, moto serra, escada, cordas, serrotes, machadinhas, incluindo carga, descarga e transporte de material resultante até 30Km (volume em torno de 6m3) e equipe mínima composta de 3 serventes, 3 arboricultores, 1 operador de moto-serra e 1 encarregado.</t>
  </si>
  <si>
    <t>PJ 20.10.0250</t>
  </si>
  <si>
    <t>Poda de árvore de médio porte para remoçào de árvores, compreendendo o emprego de Caminhão Carroceria Fixa de 7,5t, elevador equipado com caçamba atingindo altura média de 15m, moto serra, escada, corda, serrote, machados, equipamento de segurança, compreendendo somatório de volume até 4m3.</t>
  </si>
  <si>
    <t>PJ 20.10.0253</t>
  </si>
  <si>
    <t>Poda de árvore de grande porte para remoção de árvores, compreendendo o emprego de Caminhão Carroceria Fixa de 7,5t, elevador equipado com caçamba atingindo altura média de 15m, moto serra, escada, corda, serrote, machados, equipamento de segurança, compreendendo somatório de volume até 8m3.</t>
  </si>
  <si>
    <t>PJ 20.10.0300</t>
  </si>
  <si>
    <t>Remoção de árvore de médio porte, compreendendo a poda com o emprego de Caminhão de Carroceria Fixa, elevador equipado com caçamba atingindo altura média de 15m, moto serra, escada, corda, serrote, machados, sinalização de desvio de tráfego de veículos, pedestres, equipamento de segurança, compreendendo somatório de volume até 4m3 e destocamento até 60cm DAP e raízes profundas, com auxílio mecânico, inclusive carga, descarga e transporte do material resultante até 30Km.</t>
  </si>
  <si>
    <t>PJ 20.10.0306</t>
  </si>
  <si>
    <t>Remoção de árvore de grande porte, compreendendo a poda com o emprego de Caminhão de Carroceria Fixa, elevador equipado com caçamba atingindo altura média de 15m, moto serra, escada, corda, serrote, machados, sinalização de desvio de tráfego de veículos, pedestres, equipamento de segurança, compreendendo somatório de volume até 8m3 e destocamento acima de 61cm dap e raízes profundas, com auxílio mecânico, inclusive carga, descarga e transporte do material resultante até 30Km.</t>
  </si>
  <si>
    <t>PJ 20.10.0500</t>
  </si>
  <si>
    <t>Remoção manual de raízes de árvores, incluindo abertura de cava com 30 cm de profundidade média, reaterro, sinalização de desvio de tráfego de veículos, pedestres, equipamento de segurança, carga, descarga e transporte do material resultante até 30 Km.</t>
  </si>
  <si>
    <t>PJ 25.05.0050</t>
  </si>
  <si>
    <t>Banco em concreto armado, sem encosto, medindo (225x50x50)cm, modelo B7 da Neorex ou similar.  Fornecimento.</t>
  </si>
  <si>
    <t>PJ 25.05.0053</t>
  </si>
  <si>
    <t>Banco de concreto aparente, com 45cm de largura e 10cm de espessura, sobre 2 apoios do mesmo material, com secção de (10x30)cm.</t>
  </si>
  <si>
    <t>PJ 25.05.0054</t>
  </si>
  <si>
    <t>Banco contínuo em concreto armado, aparente, assento com 50cm de largura e 15cm de espessura, sobre apoios do mesmo material, com seção de (15 x 30)cm, inclusive lixamento, pintura com verniz acrílico, escavação e reaterro.</t>
  </si>
  <si>
    <t>PJ 25.05.0056</t>
  </si>
  <si>
    <t>Banco de concreto aparente, medindo 2x0,40x0,20m, fixados sobre apoio do mesmo material, seção de 10x30cm, inclusive carga, descarga e transporte, conforme projeto FPJ.  Fornecimento e colocação.</t>
  </si>
  <si>
    <t>PJ 25.05.0103</t>
  </si>
  <si>
    <t>Bancos para jardim com 14 réguas de madeira aparelhada, secção de (5,5 x 3,75)cm e comprimento de 2m, presas com parafusos de porca nos pés de ferro fundido, estes com 14Kg, barra de ferro ao centro do assentamento, inclusive espigão de fixação, 4 bases de concreto de (15x15x30)cm, e pintura na cor a ser indicada.</t>
  </si>
  <si>
    <t>PJ 25.05.0106</t>
  </si>
  <si>
    <t>Banco rústico, referência M-25, conforme o modelo Pactaplayground ou similar.  Fornecimento e colocação.</t>
  </si>
  <si>
    <t>PJ 25.05.0110</t>
  </si>
  <si>
    <t>Banco com 14 réguas de madeira aparelhada secção de (5,5 x 3,75) cm e comprimento de 1,00 m, presas com parafusos e porcas em tubo de aço galvanizado de 4" de diâmetro, nas dimensões de 1 m de largura, 70 cm de altura e angulo de 62º com a horizontal, padrão RIO CIDADE VILA ISABEL, base de concreto de (90 x 65 x 25) cm, e pintura na cor a ser indicada. Fornecimento e instalação.</t>
  </si>
  <si>
    <t>PJ 25.05.0120</t>
  </si>
  <si>
    <t>Banco padrão "Rio Cidade Leblon" com assento em ripas de maçaranduba envernizadas, presas por cabo de aço. Suporte em barras de aço galvanizada dobradas, na cor prata. Fornecimento e instalação.</t>
  </si>
  <si>
    <t>PJ 25.05.0153</t>
  </si>
  <si>
    <t>Mesa de jogos com 4 bancos, tampo de mesa em marmorite armado, na cor natural, tendo no centro tabuleiro de xadrez em marmorite nas cores branca e preta, pés (mesa e bancos) de concreto armado, conforme projeto FPJ.  Fornecimento e colocação.</t>
  </si>
  <si>
    <t>PJ 25.05.0200</t>
  </si>
  <si>
    <t>Prancha em madeira aparelhada para bancos de jardins, com seção de (15x4,5)cm e comprimento de 2,20m, presa com parafusos e porcas nos pés de ferro e pintura na cor a ser indicada.  Fornecimento e colocação.</t>
  </si>
  <si>
    <t>PJ 25.05.0250</t>
  </si>
  <si>
    <t>Régua madeira aparelhada para bancos de jardins, com secção de (5,5 x 3,75)cm e comprimento de 2m, presas com parafusos de porcas nos pés de ferro fundido e pintura na cor a ser indicada.  Fornecimento e colocação.</t>
  </si>
  <si>
    <t>PJ 25.05.0253</t>
  </si>
  <si>
    <t>Régua de madeira aparelhada para bancos de jardins, com secção de (3x1,5)cm e comprimento de 1m, presas com parafusos de porcas nos pés de ferro e envernizada na cor a ser indicada.  Fornecimento e colocação.</t>
  </si>
  <si>
    <t>PJ 25.10.0050</t>
  </si>
  <si>
    <t>Amarelinha em blocos de concreto pré-moldadas com aplicação de letras e números coloridos em baixo relevo.  Fornecimento e aplicação.</t>
  </si>
  <si>
    <t>PJ 25.10.0060</t>
  </si>
  <si>
    <t>Arco simples em tubos de ferro galvanizado (externa e internamente) de 1" e 2" e espessura de parede de 1/8", chumbados em blocos de concreto, com pintura de base Galvite ou similar e 2 demãos de acabamento, conforme projeto FPJ.  Fornecimento e colocação.</t>
  </si>
  <si>
    <t>PJ 25.10.0100</t>
  </si>
  <si>
    <t>Barra simples para ginástica, em tubos de ferro galvanizado (externa e internamente) de 1 1/2" e 4" e espessura de parede de 1/8", chumbados em blocos de concreto com pintura de base Galvite ou similar e 2 demãos de acabamento, conforme projeto FPJ.  Fornecimento e colocação.</t>
  </si>
  <si>
    <t>PJ 25.10.0103</t>
  </si>
  <si>
    <t>Barra dupla para ginástica em tubo de ferro galvanizado (externa e internamente) de 1" e espessura de parede de 1/8" horizontais e montantes de 4", chumbados em blocos de concreto, com pintura de base Galvite ou similar e 2 demãos de acabamento, conforme projeto FPJ.  Fornecimento e colocação.</t>
  </si>
  <si>
    <t>PJ 25.10.0109</t>
  </si>
  <si>
    <t>Barra paralelas para ginástica, em tubos de ferro galvanizado (externa e internamente) de 2" e espessura de parede de 1/8", chumbados em blocos de concreto com pintura de base Galvite ou similar e 2 demãos de acabamento, conforme projeto FPJ.  Fornecimento e colocação.</t>
  </si>
  <si>
    <t>PJ 25.10.0125</t>
  </si>
  <si>
    <t>Balanço multiuso em estrutura de ferro galvanizado (externa e internamente) de 2 1/2", 2" e 1" e espessura de parede de 1/8", composto de 2 balanços simples com assento de madeira aparelhada, 1 escada dupla, 1 barra simples e 1 balanço para cadeira de rodas com rampa de acesso pivotante, trava para cadeira e para balanço, piso em madeira intertravada reforçada com capacidade de carga de 200 Kg, pintura com uma demão de galvite e duas demãos de tinta esmalte sintético, conforme projeto FPJ.  Fornecimento e colocação.</t>
  </si>
  <si>
    <t>PJ 25.10.0147</t>
  </si>
  <si>
    <t>Balanço de 0/4 anos composto com 2 cadeiras, presas em correntes galvanizadas, fixadas por meio de braçadeiras, em travessão de tubo de ferro galvanizado (externa e internamente) de 2 1/2" e espessura de parede de 1/8", suspensas em cavaletes de tubo de ferro galvanizado de 2", chumbados em sapatas de concreto, pintados com base Galvite ou similar e 2 demãos de acabamento, conforme projeto FPJ.  Fornecimento e colocação.</t>
  </si>
  <si>
    <t>PJ 25.10.0152</t>
  </si>
  <si>
    <t>Balanço de 5/10 anos composto com 2 cadeiras, presas em correntes galvanizadas, fixadas por meio de braçadeiras, em travessão de tubo de ferro galvanizado (externa e internamente) de 2 1/2" e espessura de parede de 1/8", suspensas em cavaletes de tubo de ferro galvanizado de 2", chumbados em sapatas de concreto, pintados com base Galvite ou similar e 2 demãos de acabamento, conforme projeto FPJ.  Fornecimento e colocação.</t>
  </si>
  <si>
    <t>PJ 25.10.0156</t>
  </si>
  <si>
    <t>Cadeira de balanço completa, com correntes, braçadeiras, rolamentos, parafusos, barras, etc., inclusive desmontagem da danificada, pintura e transporte, conforme projeto FPJ.  Fornecimento e colocação.</t>
  </si>
  <si>
    <t>PJ 25.10.0225</t>
  </si>
  <si>
    <t>Bola ao aro em tubo de ferro galvanizado (externa e internamente) de 3", 2" e 3/4" e espessura de parede de 1/8", pintura com uma demão de galvite e duas demãos de esmalte sintético, conforme projeto FPJ.  Fornecimento e colocação.</t>
  </si>
  <si>
    <t>PJ 25.10.0506</t>
  </si>
  <si>
    <t>Escada em árvore, referência M-07, conforme o modelo Pactaplayground ou similar.  Fornecimento e colocação.</t>
  </si>
  <si>
    <t>PJ 25.10.0540</t>
  </si>
  <si>
    <t>Escorrega de 0/4 anos com altura de 1,17m em madeira aparelhada e tubos de ferro galvanizado (externa e internamente) de 3/4" e 2" e espessura de parede de 1/8", conforme projeto FPJ, com pintura de base Galvite ou similar, 2 demãos de acabamento.  Fornecimento e colocação.</t>
  </si>
  <si>
    <t>PJ 25.10.0547</t>
  </si>
  <si>
    <t>Escorrega de 5/10 anos com altura de 1,57m em madeira aparelhada e tubos de ferro galvanizado (externa e internamente) de 3/4" e 2" e espessura de parede de 1/8", conforme projeto FPJ, com pintura de base galvite ou similar, 2 demãos de acabamento.  Fornecimento e colocação.</t>
  </si>
  <si>
    <t>PJ 25.10.0553</t>
  </si>
  <si>
    <t>Escada de escorrega completa, inclusive patamar, conforme projeto FPJ, com pintura, transporte e desmontagem da danificada.  Fornecimento e colocação.</t>
  </si>
  <si>
    <t>PJ 25.10.0654</t>
  </si>
  <si>
    <t>Gangorra de 0/4 anos com 2 pranchas de madeira aparelhada, estas fixadas em tubo de ferro galvanizado (externa e internamente) de 2" e espessura de parede de 1/8", com pintura de base Galvite ou similar e 2 demãos de acabamento, conforme modelo FPJ.  Fornecimento e colocação.</t>
  </si>
  <si>
    <t>PJ 25.10.0655</t>
  </si>
  <si>
    <t>Gangorra de 5/10 anos com 2 pranchas de madeira aparelhada, estas fixadas em tubo de ferro galvanizado (externa e internamente) de 2" e 2 1/2" e espessura de parede de 1/8", com pintura de base Galvite ou similar e 2 demãos de acabamento, conforme modelo FPJ.  Fornecimento e colocação.</t>
  </si>
  <si>
    <t>PJ 25.10.0700</t>
  </si>
  <si>
    <t>Gaiola gínica (trepa-trepa) em tubos de ferro galvanizado (externa e internamente) de 1" horizontais e verticais de 1 1/2" e espessura de parede de 1/8", chumbados em blocos de concreto e com pintura de base Galvite ou similar e 2 demãos de acabamento, conforme projeto FPJ.  Fornecimento e colocação.</t>
  </si>
  <si>
    <t>PJ 25.10.0750</t>
  </si>
  <si>
    <t>Grampos de proteção para calçada em tubos de ferro galvanizado (externa e internamente) de 2" e espessura de parede de 1/8", chumbados em blocos de concreto, inclusive demolição e recomposição da calçada e transporte do material excedente, com pintura de base alquídica e 2 demãos de acabamento com esmalte e exclusive conexões, conforme projeto FPJ.  Fornecimento e colocação.</t>
  </si>
  <si>
    <t>PJ 25.10.0753</t>
  </si>
  <si>
    <t>Grampos de proteção para calçada em tubos de ferro galvanizado (externa e internamente) de 2" e espessura de parede de 1/8", chumbados em blocos de concreto, inclusive demolição e recomposição da calçada e transporte do material excedente, com pintura de base alquídica e 2 demãos de acabamento com esmalte e conexões, conforme projeto FPJ.  Fornecimento e colocação.</t>
  </si>
  <si>
    <t>PJ 25.10.0850</t>
  </si>
  <si>
    <t>Prancha de gangorra completa, inclusive patamar, conforme projeto FPJ, com pintura, transporte e desmontagem da danificada.  Fornecimento e colocação.</t>
  </si>
  <si>
    <t>PJ 25.10.0900</t>
  </si>
  <si>
    <t>Prancha rema-rema de madeira aparelhada, conforme projeto FPJ, completa com ferragens, braçadeiras, rolamentos, etc., pintura e transporte com desmontagem da danificada.  Fornecimento e colocação.</t>
  </si>
  <si>
    <t>PJ 25.10.1000</t>
  </si>
  <si>
    <t>Prancha para abdominal, em madeira aparelhada e estrutura tubular (externa e internamente) de 2" e espessura de parede de 1/8", fixada em blocos de concreto, com pintura de base Galvite ou similar, 2 demãos de acabamento, conforme projeto FPJ.  Fornecimento e colocação.</t>
  </si>
  <si>
    <t>PJ 25.13.0300</t>
  </si>
  <si>
    <t>Alongador com três alturas conjugado, em tubo de aço carbono, pintura no processo eletrostático - Academia da Terceira Idade. Fornecimento e instalação.</t>
  </si>
  <si>
    <t>PJ 25.13.0400</t>
  </si>
  <si>
    <t>Esqui triplo conjugado, em tubo de aço arbono, pintura no processo eletrostático - Academia da Terceira Idade. Fornecimento e instalação.</t>
  </si>
  <si>
    <t>PJ 25.13.0500</t>
  </si>
  <si>
    <t>Multi-exercitador conjugado com seis funções distintas, em tubo de aço arbono, pintura no processo eletrostático - Academia da Terceira Idade. Fornecimento e instalação.</t>
  </si>
  <si>
    <t>PJ 25.13.0600</t>
  </si>
  <si>
    <t>Remada sentada, em tubo de aço arbono, pintura no processo eletrostático - Academia da Terceira Idade. Fornecimento e instalação.</t>
  </si>
  <si>
    <t>PJ 25.13.0700</t>
  </si>
  <si>
    <t>Rotação diagonal dupla, aparelho triplo conjugado, em tubo de aço arbono, pintura no processo eletrostático - Academia da Terceira Idade. Fornecimento e instalação.</t>
  </si>
  <si>
    <t>PJ 25.13.0800</t>
  </si>
  <si>
    <t>Rotação vertical, aparelho triplo conjugado, em tubo de aço arbono, pintura no processo eletrostático - Academia da Terceira Idade. Fornecimento e instalação.</t>
  </si>
  <si>
    <t>PJ 25.13.0900</t>
  </si>
  <si>
    <t>Placa orientativa, em tubo de aço arbono, pintura no processo eletrostático - Academia da Terceira Idade. Fornecimento e instalação.</t>
  </si>
  <si>
    <t>PJ 25.13.1000</t>
  </si>
  <si>
    <t>Pressão de pernas triplo conjugado,  em tubo de aço arbono, pintura no processo eletrostático - Academia da Terceira Idade. Fornecimento e instalação.</t>
  </si>
  <si>
    <t>PJ 25.13.1100</t>
  </si>
  <si>
    <t>Simulador de caminhada, triplo conjugado,  em tubo de aço arbono, pintura no processo eletrostático - Academia da Terceira Idade. Fornecimento e instalação.</t>
  </si>
  <si>
    <t>PJ 25.13.1200</t>
  </si>
  <si>
    <t>Surf duplo conjugado,  em tubo de aço arbono, pintura no processo eletrostático - Academia da Terceira Idade. Fornecimento e instalação.</t>
  </si>
  <si>
    <t>PJ 25.15.0050</t>
  </si>
  <si>
    <t>Baliza de futebol, tamanho oficial, em tubos de ferro galvanizado (externa e internamente) de 4" e espessura de parede de 1/8", com pintura de base Galvite ou similar e 2 demãos de acabamento.  Fornecimento e colocação.</t>
  </si>
  <si>
    <t>PJ 25.15.0053</t>
  </si>
  <si>
    <t>Baliza de futebol de salão em tubo de ferro galvanizado (externa e internamente) de 4" e espessura de parede de 1/8", pintura de base Galvite ou similar e 2 demãos de acabamento, conforme projeto FPJ.  Fornecimento e colocação.</t>
  </si>
  <si>
    <t>PJ 25.15.0150</t>
  </si>
  <si>
    <t>Estrutura para basquete, metálica, fixa, com avanço livre de 1,30m, com tabelas de compensado naval, aros e redes.  Fornecimento e colocação, exclusive furação do piso.</t>
  </si>
  <si>
    <t>PJ 25.15.0200</t>
  </si>
  <si>
    <t>Rede de nylon para futebol de salão.  Fornecimento.</t>
  </si>
  <si>
    <t>PJ 25.15.0204</t>
  </si>
  <si>
    <t>Baliza de vôlei em tubos de ferro galvanizado (externa e internamente) de 3" e espessura de parede de 1/8", com pintura de base Galvite ou similar e 2 demãos de acabamento.  Fornecimento e colocação.</t>
  </si>
  <si>
    <t>PJ 25.15.0206</t>
  </si>
  <si>
    <t>Rede de vôlei oficial com cabo de aço.  Fornecimento.</t>
  </si>
  <si>
    <t>PJ 25.15.0250</t>
  </si>
  <si>
    <t>Tabela de basquete em compensado naval, tamanho oficial com aro e rede.  Fornecimento e colocação.</t>
  </si>
  <si>
    <t>PJ 25.15.0300</t>
  </si>
  <si>
    <t>Trave desmontável para futebol de salão em tubo de ferro galvanizado (externa e internamente) e espessura de parede de 1/8" e buchas.  Fornecimento.</t>
  </si>
  <si>
    <t>PJ 25.20.0040</t>
  </si>
  <si>
    <t>Bicicletário em tudo de ferro galvanizado (externa e internamente) com diâmetro e 1 1/2", espessura da parede de 3,35mm, dobrado a frio em 2 ângulos de 90º, chumbado em dois blocos de concreto fck=13,5MPa com dimensões de (0,30x0,30x0,25)m, inclusive demolição e recomposição de calçada, retirada do material excedente e limpeza desengordurante, inclusive com pintura de base alquídica e 2 demãos de acabamento com esmalte, conforme Anexo I da Resolução SMAC nº498 de 21 de setembro de 2011.  Fornecimento e colocação.</t>
  </si>
  <si>
    <t>PJ 25.20.0059</t>
  </si>
  <si>
    <t>Bicicletário em tubo de ferro galvanizado (externa e internamente) com diâmetro de 1 1/4" e espessura de parede de 1/8", espessura da parede de 2,65mm, dobrado a frio em dois ângulos de 90º e um ângulo de 180º, chumbado em bloco de concreto FCK=13,5Mpa com dimensões de (0,30x0,30x0,50)m, com gola de proteção na junção tubo/concreto, inclusive demolição e recomposição de calçada, retirada do material excedente e limpeza desengordurante, exclusive pintura, conforme projeto SMAC.  Fornecimento e colocação.</t>
  </si>
  <si>
    <t>PJ 25.20.0061</t>
  </si>
  <si>
    <t>Bicicletário em tubo de ferro galvanizado (externa e internamente) com diâmetro de 1 1/2" e espessura de parede de 1/8", espessura da parede de 2,65mm, dobrado a frio em dois ângulos de 90º e um ângulo de 180º, chumbado em bloco de concreto FCK=13,5Mpa com dimensões de (0,30x0,30x0,250)m, com gola de proteção na junção tubo/concreto, inclusive demolição e recomposição de calçada, retirada do material excedente e limpeza desengordurante, exclusive pintura, conforme projeto SMAC.  Fornecimento e colocação.</t>
  </si>
  <si>
    <t>PJ 25.20.0070</t>
  </si>
  <si>
    <t>Bicicletário em tudo de ferro galvanizado (externa e internamente) com diâmetro e 1 1/2", espessura da parede de 3,35mm, dobrado a frio em um ângulos de 180º, chumbado em dois bloco de concreto FCK=13,5Mpa com dimensões de (0,75x0,30x0,25)m, com gola de proteção, inclusive demolição e recomposição de calçada, retirada do material excedente e limpeza desengordurante, inclusive com pintura de base alquídica e 2 demãos de acabamento com esmalte, conforme Anexo II da Resolução SMAC nº498 de 21 de setembro de 2011.  Fornecimento e colocação.</t>
  </si>
  <si>
    <t>PJ 25.25.0050</t>
  </si>
  <si>
    <t>Balizador modelo Copacabana, cilíndrico, liso, pré-fabricado em concreto FCK=18MPa, com reforço interno de malha de vergalhão curvado de 1/2", embutido no piso, com 40cm de diâmetro e altura de 46,50cm.  Fornecimento e colocação.</t>
  </si>
  <si>
    <t>PJ 25.25.0060</t>
  </si>
  <si>
    <t>Balizador tipo 'Rio Cidade Olegário Maciel' com 830 mm de altura em tubo galvanizado com diâmetro de 3", com 3 a 3,2 mm de espessura com peso mínimo de 12 kg. Tampa torneada fixada com pino prisioneiro. Acabamento em pintura eletrostática em toda a peça e tampa vermelha. Fixação com vergalhão de construção estriado de 1/2" soldado na parte inferior do tubo. Fornecimento e instalação.</t>
  </si>
  <si>
    <t>PJ 25.25.0100</t>
  </si>
  <si>
    <t>Frade de concreto com fck=11 MPa, para proteção de calçada, apicoado e pintado a verniz, inclusive escavação e reaterro, exclusive transporte.  Fornecimento e colocação.</t>
  </si>
  <si>
    <t>PJ 25.25.0103</t>
  </si>
  <si>
    <t>Frade de concreto com Fck=11 MPa, para proteção de calçada, liso. inclusive escavação e reaterro, exclusive transporte.  Fornecimento e colocação.</t>
  </si>
  <si>
    <t>PJ 25.25.0104</t>
  </si>
  <si>
    <t>Frade esfera em concreto, 30cm de diâmetro, com Fck=25 MPa, para proteção de calçadas, inclusive furação, exclusive transporte.  Fornecimento e colocação.</t>
  </si>
  <si>
    <t>PJ 25.25.0106</t>
  </si>
  <si>
    <t>Frade metálico, em ferro fundido, modelo ciclovia, inclusive escavação, chumbamento com concreto FCK = 15 Mpa, pintura em esmalte sintético e retirada do material excedente, exclusive demolição e recomposição de passeio.  Fornecimento e colocação.</t>
  </si>
  <si>
    <t>PJ 25.30.0050</t>
  </si>
  <si>
    <t>Apoio e corrimão tubulares em brinquedos de eucalipto, substituição das peças considerando retirada e colocação de peças novas pintadas.</t>
  </si>
  <si>
    <t>PJ 25.30.0100</t>
  </si>
  <si>
    <t>Balanço (com um lugar): troca do travessão de sustentação, com retirada da viga danificada e remontagem do brinquedo de madeira de reflorestamento.</t>
  </si>
  <si>
    <t>PJ 25.30.0103</t>
  </si>
  <si>
    <t>Balanço com assento de pneu suspenso por cordas de nylon n.º 12: com troca de pneu e vazamento do mesmo para escoamento, troca das cordas e retirada do acessório danificado, incluindo remontagem do brinquedo de eucalipto.</t>
  </si>
  <si>
    <t>PJ 25.30.0106</t>
  </si>
  <si>
    <t>Balanço com assento em madeira suspenso por correntes: troca de assento, das correntes e retirada do acessório danificado, com remontagem do brinquedo de madeira de reflorestamento.</t>
  </si>
  <si>
    <t>PJ 25.30.0150</t>
  </si>
  <si>
    <t>Casinhas: substituição de telhado, compreendendo retirada do telhado danificado em meio tronco e colocação de novo telhado completo, com a remontagem do brinquedo de madeira de reflorestamento.</t>
  </si>
  <si>
    <t>PJ 25.30.0153</t>
  </si>
  <si>
    <t>Casinhas: substituição total do assoalho em troncos de madeira de reflorestamento, meia cana ou roliços, por outro completo em meia cana, considerando-se retirada e remontagem do brinquedo de madeira de reflorestamento.</t>
  </si>
  <si>
    <t>PJ 25.30.0156</t>
  </si>
  <si>
    <t>Casinhas: substituição de 1(uma) peça de assoalho danificado, compreendendo retirado do meio tronco e colocação de um novo, com a remontagem do brinquedo de madeira de reflorestamento.</t>
  </si>
  <si>
    <t>PJ 25.30.0159</t>
  </si>
  <si>
    <t>Casinhas: substituição das vigas de sustentação de assoalhos em toras de madeira de reflorestamenteo, considerando-se retirada das vigas e colocação de novas, com a remontagem do brinquedo.</t>
  </si>
  <si>
    <t>PJ 25.30.0162</t>
  </si>
  <si>
    <t>Casinhas: substituição de 1 (uma) viga de sustentação de assoalho em toras de madeira de reflorestamento, considerando-se a retirada da viga e colocação de nova, com a remontagem do brinquedo.</t>
  </si>
  <si>
    <t>PJ 25.30.0200</t>
  </si>
  <si>
    <t>Cercas de madeira de reflorestamento em laterais de casinhas e/ou patamares dos brinquedos de madeira de reflorestamento: substituição de troncos de madeira de reflorestamento auto clavada com diâmetro de 6 a 8cm, considerando-se a retirada do danificado e instalação de novos troncos (quatro por lateral com 2m de comprimento).</t>
  </si>
  <si>
    <t>PJ 25.30.0250</t>
  </si>
  <si>
    <t>Cordas dos brinquedos de eucalipto: substituição de corda dos brinquedos onde estas estiverem danificadas, compreendendo a retirada do danificado e colocação de cordas novas.</t>
  </si>
  <si>
    <t>PJ 25.30.0300</t>
  </si>
  <si>
    <t>Escada horizontal: substituição da parte superior do brinquedo de madeira de reflorestamento por outra completa.</t>
  </si>
  <si>
    <t>PJ 25.30.0303</t>
  </si>
  <si>
    <t>Escada horizontal: substituição de uma coluna de sustentação do brinquedo de madeira de reflorestamento por nova, considerando-se retirada e remontagem.</t>
  </si>
  <si>
    <t>PJ 25.30.0306</t>
  </si>
  <si>
    <t>Escada de acesso ao escarregador: troca de corrimão, retirada do danificado e remontagem com pintura do brinquedo de eucalipto.</t>
  </si>
  <si>
    <t>PJ 25.30.0309</t>
  </si>
  <si>
    <t>Escada de acesso ao escorregador: troca da escada, corrimão e retirada da peça danificada e remontagem do brinquedo de madeira de reflorestamento.</t>
  </si>
  <si>
    <t>PJ 25.30.0312</t>
  </si>
  <si>
    <t>Escadas de acesso aos patamares ou casinhas de eucalipto: substituição de cordas e peças danificadas nos brinquedos de eucalipto por novas.</t>
  </si>
  <si>
    <t>PJ 25.30.0315</t>
  </si>
  <si>
    <t>Escadas de acesso aos patamares ou casinhas de eucalipto: substituição de tubos e peças danificadas nos brinquedos de eucalipto por novos.</t>
  </si>
  <si>
    <t>PJ 25.30.0350</t>
  </si>
  <si>
    <t>Estrutura em troncos de madeira de reflorestamento: substituição de tronco, retirada e remontagem.</t>
  </si>
  <si>
    <t>PJ 25.30.0400</t>
  </si>
  <si>
    <t>Gangorra simples: retirada e remontagem do eixo principal de sustentação do brinquedo de eucalipto.</t>
  </si>
  <si>
    <t>PJ 25.30.0403</t>
  </si>
  <si>
    <t>Gangorra simples: retirada e reinstalação dos apoios de mão do brinquedo de eucalipto.</t>
  </si>
  <si>
    <t>PJ 25.30.0406</t>
  </si>
  <si>
    <t>Gangorra simples: retirada e remontagem do tronco principal de madeira de reflorestamento, do eixo principal e dos apoios de mão.</t>
  </si>
  <si>
    <t>PJ 25.30.0450</t>
  </si>
  <si>
    <t>Jangadas: Substituição de pneus em equipamentos onde estes estejam fixados ao mesmo por parafusos, considerando retirada do pneu e remontagem do brinquedo de eucalipto.</t>
  </si>
  <si>
    <t>PJ 25.30.0500</t>
  </si>
  <si>
    <t>Peça em tubo de ferro galvanizado de 3/4": retirada da peça danificada e instalação de peça nova com ou sem curvatura, inclusive pintura.</t>
  </si>
  <si>
    <t>PJ 25.30.0550</t>
  </si>
  <si>
    <t>Ponte pensil: troca de cabo de aço das pontes dos brinquedos de eucalipto, considerando-se retirada e reposição de cabo de aço.</t>
  </si>
  <si>
    <t>PJ 25.30.0553</t>
  </si>
  <si>
    <t>Ponte pensil: troca das correntes de troncos das pontes dos brinquedos de eucalipto, considerando-se a retirada das correntes danificadas e colocação de novas correntes.</t>
  </si>
  <si>
    <t>PJ 25.30.0556</t>
  </si>
  <si>
    <t>Ponte pensil: substituição do guarda corpo de tronco da ponte de madeira de reflorestamento, compreendendo a retirada do danificado e colocação de guarda corpo novo.</t>
  </si>
  <si>
    <t>PJ 25.30.0559</t>
  </si>
  <si>
    <t>Ponte pensil: substituição do guarda corpo de corda do brinquedo de eucalipto, compreendo a retirada do danificado e colocação de cordas novas.</t>
  </si>
  <si>
    <t>PJ 25.30.0562</t>
  </si>
  <si>
    <t>Ponte pensil: substituição do guarda corpo de correntes do brinquedo de eucalipto, compreendendo a retirada do danificado e colocação de correntes novas.</t>
  </si>
  <si>
    <t>PJ 25.30.0565</t>
  </si>
  <si>
    <t>Ponte pensil: substituição de tronco de madeira de reflorestamento que compõe o piso da ponte do brinquedo de madeira de reflorestamento, compreendendo a retirada do danificado e colocação de novo tronco.</t>
  </si>
  <si>
    <t>PJ 25.30.0606</t>
  </si>
  <si>
    <t>Prancha do escorregador: troca do esqueleto de sustentação do leito do escorregador com retirada do danificado e remontagem do brinquedo de eucalipto.</t>
  </si>
  <si>
    <t>PJ 25.30.0650</t>
  </si>
  <si>
    <t>Travessão de sustentação em madeira de reflorestamento dos balanços (com três lugares): troca da peça, retirada e remontagem do brinquedo de madeira de reflorestamento.</t>
  </si>
  <si>
    <t>PJ 25.30.0653</t>
  </si>
  <si>
    <t>Travessão de sustentação em madeira de reflorestamento dos balanços (com dois lugares): troca da peça, retirada e remontagem do brinquedo de madeira de reflorestamento.</t>
  </si>
  <si>
    <t>PJ 25.30.0700</t>
  </si>
  <si>
    <t>Tubo de ferro galvanizado de 1", tipo cano bombeiro, para servir de escorregador nos brinquedos de eucalipto, compreendendo retirada do danificado, substituição por novo considerando a pintura.</t>
  </si>
  <si>
    <t>PJ 30.05.0050</t>
  </si>
  <si>
    <t>Encanteiramento de sacos plásticos para produção de mudas de essências florestais.  Cada 100 unidades.</t>
  </si>
  <si>
    <t>PJ 30.05.0053</t>
  </si>
  <si>
    <t>Encanteiramento dos sacos plásticos para produção de mudas de essências florestais, com altura de 14cm, largura de 10cm.  Custo válido para cada 100 unidades.</t>
  </si>
  <si>
    <t>PJ 30.05.0075</t>
  </si>
  <si>
    <t>Encanteiramento de vaso plástico flexível de 85 litros com muda arbórea.</t>
  </si>
  <si>
    <t>PJ 30.05.0100</t>
  </si>
  <si>
    <t>Enchimento de sacos plásticos para mudas de essências florestais.  Para 100 unidades.</t>
  </si>
  <si>
    <t>PJ 30.05.0103</t>
  </si>
  <si>
    <t>Enchimento de sacos plásticos para produção de mudas de essências florestais, com costura e perfurados, inclusive fornecimento, custo válido para cada 100 unidades, com dimensões de (10x15)cmx0,10mm.</t>
  </si>
  <si>
    <t>PJ 30.05.0106</t>
  </si>
  <si>
    <t>Enchimento de sacos plásticos para produção de mudas de essências florestais, com costura e perfurados, na cor preta, inclusive fornecimento, custo válido para cada 100 unidades, com dimensões de (13x14)cmx0,15mm.</t>
  </si>
  <si>
    <t>PJ 30.05.0109</t>
  </si>
  <si>
    <t>Enchimento de sacos plásticos para produção de mudas de essências florestais, com costura e perfurados, na cor preta, inclusive fornecimento, custo válido para cada 100 unidades, com dimensões de (14x18)cmx0,15mm.</t>
  </si>
  <si>
    <t>PJ 30.05.0112</t>
  </si>
  <si>
    <t>Enchimento de sacos plásticos para produção de mudas de essências florestais, com costura e perfurados, inclusive fornecimento, custo válido para cada 100 unidades, com dimensões de (14x20)cmx0,15mm.</t>
  </si>
  <si>
    <t>PJ 30.05.0115</t>
  </si>
  <si>
    <t>Enchimento de sacos plásticos para produção de mudas de essências florestais, com costura e perfurados, inclusive fornecimento, custo válido para cada 100 unidades, com dimensões de (17x30)cmx0,15mm.</t>
  </si>
  <si>
    <t>PJ 30.05.0118</t>
  </si>
  <si>
    <t>Enchimento de sacos plásticos para produção de mudas de essências florestais, com costura e perfurados, na cor preta, inclusive fornecimento, custo válido para cada 100 unidades, com dimensões de (22x27)cmx0,15mm.</t>
  </si>
  <si>
    <t>PJ 30.05.0121</t>
  </si>
  <si>
    <t>Enchimento de sacos plásticos para produção de mudas de essências florestais, com costura e perfurados, inclusive fornecimento, custo válido para cada 100 unidades, com dimensões de (25x35)cmx0,22mm.</t>
  </si>
  <si>
    <t>PJ 30.05.0150</t>
  </si>
  <si>
    <t>Encanteiramento dos sacos plásticos para produção de mudas de essências florestais, custo válido para cada 100 unidades, com altura de 20 cm, largura de 13cm.</t>
  </si>
  <si>
    <t>PJ 30.05.0153</t>
  </si>
  <si>
    <t>Encanteiramento dos sacos plásticos para produção de mudas de essências florestais, custo válido para cada 100 unidades, com altura de 30 cm, largura de 15cm.</t>
  </si>
  <si>
    <t>PJ 30.05.0156</t>
  </si>
  <si>
    <t>Encanteiramento dos sacos plásticos para produção de mudas de essências florestais, custo válido para cada 100 unidades, medindo 35cm de altura e 25cm de largura.</t>
  </si>
  <si>
    <t>PJ 30.05.0200</t>
  </si>
  <si>
    <t>Preparo de substrato para serviços executados em horto.</t>
  </si>
  <si>
    <t>PJ 30.05.0250</t>
  </si>
  <si>
    <t>Preparo de estacas para produção de mudas de essências florestais, custo válido para cada 100 unidades.</t>
  </si>
  <si>
    <t>PJ 30.05.0275</t>
  </si>
  <si>
    <t>Reenvasamento de muda arbórea em vaso plástico flexível de 85 litros.</t>
  </si>
  <si>
    <t>PJ 30.05.0300</t>
  </si>
  <si>
    <t>Repicagem e desbaste de mudas de essências florestais.  Cada 100 unidades.</t>
  </si>
  <si>
    <t>PJ 30.05.0350</t>
  </si>
  <si>
    <t>Saco plástico para produção de mudas na medida de (15x25)cmx0,15mm.  Fornecimento.</t>
  </si>
  <si>
    <t>PJ 30.05.0353</t>
  </si>
  <si>
    <t>Saco plástico para produção de mudas na medida de (20x30)cmx0,20mm.  Fornecimento.</t>
  </si>
  <si>
    <t>PJ 30.05.0356</t>
  </si>
  <si>
    <t>Saco plástico para produção de mudas na medida de (28x35)cmx0,22mm.  Fornecimento.</t>
  </si>
  <si>
    <t>PJ 30.05.1000</t>
  </si>
  <si>
    <t>Vaso plástico tronco cônico flexível de 85 litros para produção de mudas arbóreas com altura de 48,00 cm, diâmetro superior de 54,00 cm e diâmetro inferior de 43,50 cm.  Fornecimento.</t>
  </si>
  <si>
    <t>PJ 35.05.0050</t>
  </si>
  <si>
    <t>Abertura de cova (30x30x30)cm, em banqueta, em encosta, inclusive marcação.</t>
  </si>
  <si>
    <t>PJ 35.05.0056</t>
  </si>
  <si>
    <t>Abertura de cova (15x15x15)cm, incluindo incorporação de esterco curtido, para plantio de vegetação reptante em área de restinga plana.</t>
  </si>
  <si>
    <t>PJ 35.05.0059</t>
  </si>
  <si>
    <t>Abertura de cova (20x20x20)cm, incluindo incorporação de esterco curtido, para plantio de vegetação cactáceas em área de restinga plana.</t>
  </si>
  <si>
    <t>PJ 35.05.0062</t>
  </si>
  <si>
    <t>Abertura de cova (30x30x30)cm, incluindo incorporação de esterco curtido, para plantio de vegetação arbustiva em área de restinga plana.</t>
  </si>
  <si>
    <t>PJ 35.05.0100</t>
  </si>
  <si>
    <t>Adubação e calagem, usando adubo orgânico/mineral, em mudas plantadas em encostas.</t>
  </si>
  <si>
    <t>PJ 35.05.0120</t>
  </si>
  <si>
    <t>Gel para plantio (polímero hidrorretentor) de mudas de espécies florestais arbóreas para reflorestamento, inclusive aplicação na cova, exclusive transporte do material, e medido por cova.</t>
  </si>
  <si>
    <t>PJ 35.05.0150</t>
  </si>
  <si>
    <t>Capina de aceiro em encosta em área previamente roçada, em fase de implantação.</t>
  </si>
  <si>
    <t>PJ 35.05.0153</t>
  </si>
  <si>
    <t>Capina de aceiro em encosta em área previamente roçada, em fase de manutenção.</t>
  </si>
  <si>
    <t>PJ 35.05.0200</t>
  </si>
  <si>
    <t>Capina de vegetação gramínea em área de encosta em curva de nível, inclusive marcação de faixas em curva de nível, em fase de implantação.</t>
  </si>
  <si>
    <t>PJ 35.05.0203</t>
  </si>
  <si>
    <t>Capina de vegetação gramínea em área de encosta em curva de nível, em fase de manutenção.</t>
  </si>
  <si>
    <t>PJ 35.05.0245</t>
  </si>
  <si>
    <t>Limpeza manual de materiais diversos em área de manguezal (lixo).</t>
  </si>
  <si>
    <t>PJ 35.05.0300</t>
  </si>
  <si>
    <t>Plantio de grama em placas, em encosta, tipo São Carlos, Batatais ou Larga, inclusive compra e arrancamento no local de origem, carga, transporte manual encosta acima, descarga e preparo do terreno.</t>
  </si>
  <si>
    <t>PJ 35.05.0400</t>
  </si>
  <si>
    <t>Plantio de mudas de vegetação arbustiva, exclusive o fornecimento de muda, em área de restinga plana.</t>
  </si>
  <si>
    <t>PJ 35.05.0403</t>
  </si>
  <si>
    <t>Plantio de mudas de vegetação cactáceas, exclusive o fornecimento de muda, em área de restinga plana.</t>
  </si>
  <si>
    <t>PJ 35.05.0406</t>
  </si>
  <si>
    <t>Plantio de mudas de vegetação reptante, exclusive o fornecimento de muda, em área de restinga plana.</t>
  </si>
  <si>
    <t>PJ 35.05.0500</t>
  </si>
  <si>
    <t>Plantio de muda de espécie de manguezal, de 50 a 70 cm de altura, e abertura de cova de (10x10x20)cm.  Exclusive o fornecimento da muda.</t>
  </si>
  <si>
    <t>PJ 35.05.0503</t>
  </si>
  <si>
    <t>Plantio de muda de espécies de manguezal, de 50 a 70 cm de altura, e abertura de cova de (10x10x20)cm.  Inclusive o fornecimento da muda.</t>
  </si>
  <si>
    <t>PJ 35.05.0600</t>
  </si>
  <si>
    <t>Plantio de mudas de 50 cm a 70 cm de altura em encosta, exclusive tutor, exclusive abertura de cova.</t>
  </si>
  <si>
    <t>PJ 35.05.0700</t>
  </si>
  <si>
    <t>Mudas de espécies florestais nativas com altura entre 0,50m e 0,70m. Fornecimento.</t>
  </si>
  <si>
    <t>PJ 35.05.0750</t>
  </si>
  <si>
    <t>Mudas de espécies florestais nativas com altura entre 0,70m e 1,00m. Fornecimento.</t>
  </si>
  <si>
    <t>PJ 35.05.0800</t>
  </si>
  <si>
    <t>Mudas de espécies florestais nativas com altura entre 1,00m e 1,30m. Fornecimento.</t>
  </si>
  <si>
    <t>PJ 35.05.0850</t>
  </si>
  <si>
    <t>Mudas de espécies florestais nativas com altura entre 1,30m e 1,60m. Fornecimento.</t>
  </si>
  <si>
    <t>PJ 40.05.0050</t>
  </si>
  <si>
    <t>Arrancamento e replantio de arbusto com até 2m de altura.</t>
  </si>
  <si>
    <t>PJ 40.05.0100</t>
  </si>
  <si>
    <t>Poda de espécies vegetais de baixo nível de dificuldade, exclusive transporte do material resultante.</t>
  </si>
  <si>
    <t>PJ 40.05.0103</t>
  </si>
  <si>
    <t>Poda de espécies vegetais de médio nível de dificuldade, exclusive transporte do material resultante.</t>
  </si>
  <si>
    <t>PJ 40.05.0106</t>
  </si>
  <si>
    <t>Poda de espécies vegetais de alto nível de dificuldade, exclusive transporte do material resultante.</t>
  </si>
  <si>
    <t>PJ 40.05.0150</t>
  </si>
  <si>
    <t>Remoção de espécies vegetais, porte muda (até 2m de altura), inclusive carga, descarga e transporte do material até 30Km.</t>
  </si>
  <si>
    <t>PJ 40.05.0153</t>
  </si>
  <si>
    <t>Remoção de espécies vegetais, porte pequeno (entre 2m e 4m de altura), inclusive carga, descarga e transporte do material até 30Km.</t>
  </si>
  <si>
    <t>PJ 40.05.0156</t>
  </si>
  <si>
    <t>Remoção de espécies vegetais, porte médio (entre 4m e 6m de altura), inclusive carga, descarga e transporte do material até 30Km.</t>
  </si>
  <si>
    <t>PJ 40.05.0159</t>
  </si>
  <si>
    <t>Remoção de espécies vegetais, porte grande (acima de 6m de altura), inclusive carga, descarga e transporte do material até 30Km.</t>
  </si>
  <si>
    <t>PJ 40.05.0200</t>
  </si>
  <si>
    <t>Transplante de vegetais de  porte pequeno (entre 2m e 4m de altura), inclusive carga, descarga e transporte do material até 30Km.</t>
  </si>
  <si>
    <t>PJ 40.05.0205</t>
  </si>
  <si>
    <t>Transplante de árvores/palmeiras com DAP entre 3cm a 5cm e altura entre 2,50m a 3,50m, incluindo arrancamento, replantio considerando abertura de cova de (80 x 80 x 80)cm, terra estrumada, escoramento com estaca de madeira e retirada do material excedente, irrigação 1 vez/dia durante 30 dias, exclusive transporte da espécie, tento, demolição e recomposição de passeio.</t>
  </si>
  <si>
    <t>PJ 40.05.0210</t>
  </si>
  <si>
    <t>Transplante de árvores/palmeiras com DAP entre 5cm a 10cm e altura entre 3,00m a 5,00m, incluindo arrancamento, replantio considerando abertura de cova de (100 x 100 x 80)cm, terra estrumada, escoramento com estaca de madeira e retirada do material excedente, irrigação 1 vez/dia durante 30 dias, exclusive transporte da espécie, tento, demolição e recomposição de passeio.</t>
  </si>
  <si>
    <t>PJ 40.05.0215</t>
  </si>
  <si>
    <t>Transplante de árvores/palmeiras com DAP entre 10cm a 20cm e altura entre 4,00m a 8,00m, incluindo arrancamento, replantio considerando abertura de cova de (140 x 140 x 80)cm, terra estrumada, escoramento com estaca de madeira e retirada do material excedente, irrigação 1 vez/dia durante 30 dias, exclusive transporte da espécie, tento, demolição e recomposição de passeio.</t>
  </si>
  <si>
    <t>PJ 40.05.0220</t>
  </si>
  <si>
    <t>Transplante de árvores/palmeiras com DAP entre 20cm a 35cm e altura entre 6,00m a 15,00m, incluindo arrancamento, replantio considerando abertura de cova de (180 x 180 x 80)cm, terra estrumada, escoramento com estaca de madeira e retirada do material excedente, irrigação 1 vez/dia durante 30 dias, exclusive transporte da espécie, tento, demolição e recomposição de passeio.</t>
  </si>
  <si>
    <t>PJ 40.05.0225</t>
  </si>
  <si>
    <t>Transplante de árvores/palmeiras com DAP acima de 35cm e altura acima de 10,00m, incluindo arrancamento, replantio considerando abertura de cova de (250 x 250 x 100)cm, terra estrumada, escoramento com estaca de madeira e retirada do material excedente, irrigação 1 vez/dia durante 30 dias, exclusive transporte da espécie, tento, demolição e recomposição de passeio.</t>
  </si>
  <si>
    <t>PJ 40.10.0050</t>
  </si>
  <si>
    <t>Adubação diferenciada em espécies vegetais de qualquer natureza.</t>
  </si>
  <si>
    <t>PJ 40.10.0053</t>
  </si>
  <si>
    <t>Adubação química com fórmula completa (NPK-10-10-10) em golas de árvore, inclusive limpeza e revolvimento de solo.</t>
  </si>
  <si>
    <t>PJ 40.10.0150</t>
  </si>
  <si>
    <t>Controle químico de espécies vegetais de qualquer natureza.</t>
  </si>
  <si>
    <t>PJ 40.10.0200</t>
  </si>
  <si>
    <t>Dendrocirurgia em espécies vegetais de qualquer natureza.</t>
  </si>
  <si>
    <t>PJ 40.10.0250</t>
  </si>
  <si>
    <t>Pincelamento em lesão de espécies vegetais de qualquer natureza.</t>
  </si>
  <si>
    <t>PJ 40.10.0300</t>
  </si>
  <si>
    <t>Retutoramento de espécies vegetais de qualquer natureza.</t>
  </si>
  <si>
    <t>PJ 40.10.0350</t>
  </si>
  <si>
    <t>Tratamento de árvores com lesões acima de 0,50m2, compreendendo: raspagem do material necrosado, aplicação de fungicidas, inseticidas, hormônios e impermeabilizantes, fechamento das cavidades com espuma de poliuretano coberta com nata de cimento e incorporação de materias para enriquecimento do solo, exclusive mão-de-obra.</t>
  </si>
  <si>
    <t>PJ 40.10.0353</t>
  </si>
  <si>
    <t>Tratamento de árvores com lesões até 0,50m2, compreendendo: raspagem do material necrosado, aplicação de fungicidas, inseticidas, hormônios e impermeabilizantes, fechamento das cavidades com espuma de poliuretano coberta com nata de cimento e incorporação de materias para enriquecimento do solo, exclusive mão-de-obra.</t>
  </si>
  <si>
    <t>PJ 40.10.0356</t>
  </si>
  <si>
    <t>Tratamento fitossanitário em árvores, compreendendo: execução de pequenas podas (galhos e ramos comprometidos); raspagem de material necrosado; aplicação de fungicidas, inseticidas, hormônios, impermeabilizantes e fertilizantes; alargamento de golas; revolvimento de solo, remoção e transporte de material; recomposição e plantio de cobertura nas golas.</t>
  </si>
  <si>
    <t>PJ 40.10.0359</t>
  </si>
  <si>
    <t>Tratamento fitossanitário para o combate a seca de árvores, compreendendo: aplicação de fungicida e repelente e incorporação de materias para enriquecimento do solo, exclusive mão-de-obra.</t>
  </si>
  <si>
    <t>PJ 99.99.0050</t>
  </si>
  <si>
    <t>Contentor plástico para coleta de lixo domiciliar em polietileno (DIN) de 360l.  Fornecimento.</t>
  </si>
  <si>
    <t>PJ 99.99.0053</t>
  </si>
  <si>
    <t>Contentor plástico em polietileno, com duas rodas maciças de borracha, capacidade para 240 litros.  Fornecimento.</t>
  </si>
  <si>
    <t>PJ 99.99.0070</t>
  </si>
  <si>
    <t>Escultura para mosaicultura, compreendendo: estrutura em barras de aço, tela de aço, com malha de (10 x 10)cm, inclusive pintura, recoberta por tela de Nylon, Sombrit ou similar e amarrações com abraçadeiras de Nylon, enchimento com adubo orgânico, exclusive espécies vegetais.  Fornecimento e confecção.</t>
  </si>
  <si>
    <t>PJ 99.99.0100</t>
  </si>
  <si>
    <t>Fitilho de nylon brancoredondo.  Fornecimento.</t>
  </si>
  <si>
    <t>PJ 99.99.0150</t>
  </si>
  <si>
    <t>Grampo de apoio em tubos de aço galvanizado (externa e internamente), com (1,20x1,36)m, formado por 2 tubos de 4" na vertical e 1 tubo de 2" e espessura de parede de 1/8" na horizontal, fixados por encaixe, com tratamento anticorrosivo e pintura.  Fornecimento e colocação.</t>
  </si>
  <si>
    <t>PJ 99.99.0160</t>
  </si>
  <si>
    <t>Jardineira tipo vaso "big pot", em concreto armado, com 2m de diâmetro e 1m de altura, inclusive pintura, presilhas com cabo de aço para tutoramento, carga, descarga e transporte.  Fornecimento.</t>
  </si>
  <si>
    <t>PJ 99.99.0200</t>
  </si>
  <si>
    <t>Papeleira plástica para vias e praças públicas em polietileno (DIN), capacidade para 50l, medindo (75,50x34,50x43,50)cm.  Fornecimento e colocação.</t>
  </si>
  <si>
    <t>PJ 99.99.0300</t>
  </si>
  <si>
    <t>Vaso plástico redondo, na cor terracota, cerâmica ou cinza, com diâmetro entre 30cm e 40cm e altura entre 30cm e 35cm, inclusive prato.  Fornecimento.</t>
  </si>
  <si>
    <t>PJ 99.99.0303</t>
  </si>
  <si>
    <t>Vaso plástico quadrado, na cor terracota, cerâmica ou cinza, com lados entre 34cm e 40cm e altura entre 28cm e 34cm, inclusive prato.  Fornecimento.</t>
  </si>
  <si>
    <t>PJ 99.99.0306</t>
  </si>
  <si>
    <t>Vaso plástico redondo, na cor terracota, cerâmica ou cinza, com diâmetro entre 41cm e 50cm e altura entre 36cm e 40cm, inclusive prato.  Fornecimento.</t>
  </si>
  <si>
    <t>PT 05.05.0050</t>
  </si>
  <si>
    <t>Remoção de caiação existente ou pintura a gesso e cola.</t>
  </si>
  <si>
    <t>PT 05.05.0100</t>
  </si>
  <si>
    <t>Remoção de pintura plástica, PVA e semelhantes.</t>
  </si>
  <si>
    <t>PT 05.05.0150</t>
  </si>
  <si>
    <t>Remoção de pintura a óleo, pintura alquídica e vernizes.</t>
  </si>
  <si>
    <t>PT 05.10.0050</t>
  </si>
  <si>
    <t>Caiação interna ou externa sobre revestimento liso, com adição de fixador, com 1 demão.</t>
  </si>
  <si>
    <t>PT 05.10.0100</t>
  </si>
  <si>
    <t>Caiação interna ou externa sobre revestimento liso, com adoção de fixador, com 2 demãos.</t>
  </si>
  <si>
    <t>PT 05.10.0103</t>
  </si>
  <si>
    <t>Caiação interna ou externa sobre revestimento liso, com adoção de fixador, com 3 demãos.</t>
  </si>
  <si>
    <t>PT 05.10.0150</t>
  </si>
  <si>
    <t>Pintura com nata de cimento, 1 demão, após limpeza da área.</t>
  </si>
  <si>
    <t>PT 05.15.0050</t>
  </si>
  <si>
    <t>Preparo de superfícies novas, com revestimento liso, inclusive raspagem, limpeza, demão de impermeabilizante, de massa corrida plástica e lixamento.</t>
  </si>
  <si>
    <t>PT 05.15.0056</t>
  </si>
  <si>
    <t>Preparo de superfície interna ou externa de revestimento liso, inclusive demão de impermeabilizante selador, com 2 demãos de massa acrílica e lixamentos necessários.</t>
  </si>
  <si>
    <t>PT 05.15.0100</t>
  </si>
  <si>
    <t>Pintura com tinta plástica fosco aveludada à base de PVA, para interior, equivalente à Suvinil Latex ou similar, acabamento padrão, inclusive 2 demãos sobre a superfície preparada conforme o item PT 05.15.0050, exclusive este preparo.</t>
  </si>
  <si>
    <t>PT 05.15.0103</t>
  </si>
  <si>
    <t>Pintura com tinta plástica fosco aveludada à base de PVA, para interior, equivalente à Suvinil Latex ou similar, acabamento de alta classe sobre a superfície preparada conforme o item PT 05.15.0050, exclusive este preparo, inclusive 3 lixamentos, 2 demãos de massa corrida e 3 demãos de acabamento.</t>
  </si>
  <si>
    <t>PT 05.15.0106</t>
  </si>
  <si>
    <t>Pintura com tinta plástica fosco aveludada à base de PVA, para interior, equivalente à Suvinil Latex ou similar, inclusive demão de massa, lixamento e 2 demãos de acabamento.</t>
  </si>
  <si>
    <t>PT 05.15.0109</t>
  </si>
  <si>
    <t>Pintura com tinta plástica acetinada à base de PVA, para exterior, equivalente à Super Concretina ou similar, inclusive raspagem, demão de impermeabilização e 2 demãos de acabamento.</t>
  </si>
  <si>
    <t>PT 05.15.0112</t>
  </si>
  <si>
    <t>Pintura com tinta plástica acetinada à base de PVA, para exterior, equivalente à Coralmur ou similar, inclusive raspagem, demão de impermeabilizante e 2 demãos de acabamento.</t>
  </si>
  <si>
    <t>PT 05.15.0150</t>
  </si>
  <si>
    <t>Pintura com tinta plástica à base de acrílico, semi-brilhante, para interior e exterior, incolor ou colorida, equivalente à Metalatex ou similar, sobre tijolo, concreto liso, cimento amianto, revestimento, madeira e ferro, inclusive lixamento, 1 demão de selador acrílico Metalatex ou similar e 2 demãos de acabamento.</t>
  </si>
  <si>
    <t>PT 05.15.0153</t>
  </si>
  <si>
    <t>Pintura com tinta plástica à base de acrílico, semi-brilhante, para interior e exterior, incolor ou colorida, equivalente à Metalatex ou similar, inclusive lixamento, 1 demão de selador acrílico Metalatex ou similar, 2 demãos de massa corrida acrílica Metalatex ou similar lixadas e 2 demãos de acabamento.</t>
  </si>
  <si>
    <t>PT 05.15.0159</t>
  </si>
  <si>
    <t>Pintura com tinta Supercril ou similar, para interior e exterior, incolor ou colorida, em 2 demãos.  Fornecimento e colocação.</t>
  </si>
  <si>
    <t>PT 05.15.0162</t>
  </si>
  <si>
    <t>Pintura com tinta acrílica base solvente na cor concreto para exterior sobre concreto com 1 demão de selador acrílico base água e 2 demãos de acabamento, inclusive lixamento.</t>
  </si>
  <si>
    <t>PT 05.15.0200</t>
  </si>
  <si>
    <t>Uma demão adicional de acabamento nos serviços dos itens PT 05.15.0100, PT 05.15.0103 e PT 05.15.0106.</t>
  </si>
  <si>
    <t>PT 05.15.0203</t>
  </si>
  <si>
    <t>Uma demão adicional de acabamento nos serviços do item PT 05.15.0109.</t>
  </si>
  <si>
    <t>PT 05.15.0206</t>
  </si>
  <si>
    <t>Uma demão adicional de acabamento no serviço do item PT 05.15.0112.</t>
  </si>
  <si>
    <t>PT 05.15.0209</t>
  </si>
  <si>
    <t>Uma demão adicional de acabamento no serviço do item PT 05.15.0150.</t>
  </si>
  <si>
    <t>PT 05.15.0250</t>
  </si>
  <si>
    <t>Pintura com Liquibrilho ou similar, em 3 demãos, adicionado ou sobre PVA.</t>
  </si>
  <si>
    <t>PT 05.15.0500</t>
  </si>
  <si>
    <t>Repintura com tinta plástica à base de PVA, equivalente a Suvinil Latex, para interior sobre superfície em bom estado e na cor existente, inclusive limpeza, leve lixamento com lixa fina e 1 demão de acabamento.</t>
  </si>
  <si>
    <t>PT 05.15.0550</t>
  </si>
  <si>
    <t>Repintura com tinta plástica acetinada à base de PVA, equivalente a Super Concretina, para exterior sobre superfície em bom estado e na cor existente, inclusive limpeza, leve lixamento com lixa fina e 1 demão de acabamento.</t>
  </si>
  <si>
    <t>PT 05.20.0050</t>
  </si>
  <si>
    <t>Preparo de superfícies novas, com revestimento liso, inclusive lixamento, limpeza, demão de impermeabilizante, demão de massa corrida a óleo e novo lixamento.</t>
  </si>
  <si>
    <t>PT 05.20.0100</t>
  </si>
  <si>
    <t>Pintura interna com esmalte sintético equivalente a Duralack ou similar, acabamento de alta classe, sobre a superfície preparada conforme o item PT 05.20.0050, exclusive 2 lixamentos, 2 demãos de massa corrida, e 3 demãos de acabamento.</t>
  </si>
  <si>
    <t>PT 05.20.0103</t>
  </si>
  <si>
    <t>Pintura com tinta alquídica esmaltada,  para interior, equivalente a Condo ou similar, acabamento alta classe, sobre a superfície preparada conforme o item PT 05.20.0050, exclusive este preparo, inclusive 3 lixamentos, 2 demãos de massa corrida e 3 de acabamento.</t>
  </si>
  <si>
    <t>PT 05.20.0106</t>
  </si>
  <si>
    <t>Pintura com tinta de base alquídica,  para interior, semi-brilho, equivalente a Coralsint ou similar, ou fosca acetinada, equivalente a Coralite ou similar, acabamento padrão, inclusive 2 demãos sobre a superfície preparada conforme o item PT 05.20.0050, exclusive este preparo.</t>
  </si>
  <si>
    <t>PT 05.20.0200</t>
  </si>
  <si>
    <t>Pintura interna em superfície com revestimento liso, a óleo brilhante, equivalente a Marveline ou Coral Óleo ou similar, inclusive lixamento, demão de impermeabilizante, demão de meia massa, lixa e 2 demãos de acabamento.</t>
  </si>
  <si>
    <t>PT 05.20.0500</t>
  </si>
  <si>
    <t>Repintura interna ou externa, na cor existente, sobre revestimento liso em bom estado, com tinta a óleo brilhante Marveline ou Coral Óleo ou similar, inclusive lixamento e 2 demãos de acabamento.</t>
  </si>
  <si>
    <t>PT 05.25.0050</t>
  </si>
  <si>
    <t>Preparo de madeira nova, inclusive lixamento, limpeza, demão de impermeabilizante tipo verniz Knotting ou similar, 2 demãos de massa corrida, novo lixamento, demão de tinta primária tipo Nivelite ou Surfacer.</t>
  </si>
  <si>
    <t>PT 05.25.0100</t>
  </si>
  <si>
    <t>Pintura interna sobre madeira, com esmalte sintético equivalente à Duralack ou similar, sobre superfície preparada conforme item PT 05.25.0050, exclusive este preparo, inclusive demão de tinta de base.</t>
  </si>
  <si>
    <t>PT 05.25.0103</t>
  </si>
  <si>
    <t>Pintura interna ou externa sobre madeira com tinta esmaltada tipo Lagoline ou similar, sobre superfície preparada conforme item PT 05.25.0050, exclusive este, inclusive lixamento, demão de tinta primária tipo Surfacer e 2 demãos de acabamento de alta classe.</t>
  </si>
  <si>
    <t>PT 05.25.0106</t>
  </si>
  <si>
    <t>Pintura interna sobre madeira, com tinta de base alquídica esmaltada equivalente à Condor ou similar, acabamento de alta classe, sobre a superfície preparada conforme item PT 05.25.0050, exclusive este preparo, inclusive demão de tinta de base, de massa corrida e 2 demãos de acabamento.</t>
  </si>
  <si>
    <t>PT 05.25.0109</t>
  </si>
  <si>
    <t>Pintura interna ou externa sobre madeira, com esmalte sintético equivalente à Duralack ou similar, inclusive lixamento, demão de verniz isolante, de tinta de fundo e 2 demãos de acabamento.</t>
  </si>
  <si>
    <t>PT 05.25.0112</t>
  </si>
  <si>
    <t>Pintura em madeira, com tinta Colorgin luminoso ou similar, em faixas.</t>
  </si>
  <si>
    <t>PT 05.25.0115</t>
  </si>
  <si>
    <t>Pintura de rodapé com tinta a óleo brilhante equivalente a Marveline ou Coral óleo ou similar, inclusive 2 lixamentos, tinta isolante, massa e 2 demãos de acabamento.</t>
  </si>
  <si>
    <t>PT 05.25.0150</t>
  </si>
  <si>
    <t>Pintura interna ou externa sobre madeira, com tinta de base alquídica semi-brilho equivalente a Coralsint ou similar, ou fosca acetinada, equivalente a Coralite ou similar, acabamento padrão, sobre superfície preparada conforme o item PT 05.25.0050, exclusive este preparo, inclusive 2 demãos de acabamento.</t>
  </si>
  <si>
    <t>PT 05.25.0200</t>
  </si>
  <si>
    <t>Pintura interna ou externa sobre madeira, com tinta a óleo brilhante equivalente a Marveline ou Coral Óleo ou similar, inclusive lixa, demão de tinta isolante, de meia massa e 2 demãos de acabamento.</t>
  </si>
  <si>
    <t>PT 05.25.0203</t>
  </si>
  <si>
    <t>Pintura interna ou externa sobre madeira, com tinta a óleo brilhante equivalente a Marveline ou Coral Óleo ou similar, inclusive 2 demãos de acabamento sobre superfície preparada conforme o item PT 05.25.0050, exclusive este preparo.</t>
  </si>
  <si>
    <t>PT 05.25.0206</t>
  </si>
  <si>
    <t>Pintura interna ou externa sobre madeira, com tinta a óleo brilhante auto seladora, fundo sintético fosco, inclusive lixamento e 2 demãos de acabamento.</t>
  </si>
  <si>
    <t>PT 05.25.0500</t>
  </si>
  <si>
    <t>Repintura interna ou externa sobre madeira em bom estado na cor existente com tinta de base alquídica, semi-brilho, equivalente a Coralsint ou Super Lagomix ou fosco acetinado equivalente a Coralite ou similar, inclusive lixamento, limpeza e 2 demãos de acabamento.</t>
  </si>
  <si>
    <t>PT 05.25.0503</t>
  </si>
  <si>
    <t>Repintura interna ou externa na cor existente sobre madeira em bom estado, com tinta esmaltada tipo Condor ou Lagoline ou similar, inclusive lixamento, limpeza e 2 demãos de acabamento.</t>
  </si>
  <si>
    <t>PT 05.25.0506</t>
  </si>
  <si>
    <t>Repintura interna ou externa na cor existente sobre madeira em bom estado, com esmalte sintético Duralack ou similar, inclusive lixamento, limpeza e 2 demãos de acabamento.</t>
  </si>
  <si>
    <t>PT 05.25.0509</t>
  </si>
  <si>
    <t>Repintura a base de Primer e esmalte sintético.</t>
  </si>
  <si>
    <t>PT 05.30.0050</t>
  </si>
  <si>
    <t>Enceramento de madeira, inclusive lixamento, demão de verniz isolante e 3 demãos de cera, cada qual seguida de abertura de brilho, a escova e flanela.</t>
  </si>
  <si>
    <t>PT 05.30.0100</t>
  </si>
  <si>
    <t>Envernizamento de madeira com verniz Copal ou similar, para interior, inclusive lixamento, demão de verniz isolante, de anilina, e 1 demão de acabamento.</t>
  </si>
  <si>
    <t>PT 05.30.0103</t>
  </si>
  <si>
    <t>Envernizamento de madeira com verniz Sparlack Cetol (cores) ou similar, para interior e exterior, inclusive lixamento, demão de verniz seladora, e 2 demãos de acabamento.</t>
  </si>
  <si>
    <t>PT 05.30.0106</t>
  </si>
  <si>
    <t>Envernizamento de madeira com verniz a boneca, de Goma Laca ou similar, importada, dissolvida em álcool, inclusive lixamento e aplicação de sucessivas demãos de acabamento até a obtenção do brilho.</t>
  </si>
  <si>
    <t>PT 05.30.0150</t>
  </si>
  <si>
    <t>Envernizamento de rodapés com verniz Copal ou similar, inclusive lixamento, 1 demão de verniz isolante de anilina, e 2 demãos de acabamento.</t>
  </si>
  <si>
    <t>PT 05.30.0200</t>
  </si>
  <si>
    <t>Envernizamento de tijolos ou concreto, para interior, com verniz Carriage ou similar, inclusive lixamento e 2 demãos de acabamento.</t>
  </si>
  <si>
    <t>PT 05.30.0250</t>
  </si>
  <si>
    <t>Pintura sobre concreto com uma demão de Primer e acabamento com 2 demãos de verniz acrílico pigmentado na cor concreto.</t>
  </si>
  <si>
    <t>PT 05.30.0300</t>
  </si>
  <si>
    <t>Verniz acrílico incolor, em 3 demãos, aplicado sobre superfície lisa de concreto ou tijolo aparente, para interior.</t>
  </si>
  <si>
    <t>PT 05.35.0050</t>
  </si>
  <si>
    <t>Pintura com emulsão oleosa Separol ou similar, para desmoldagem de formas.</t>
  </si>
  <si>
    <t>PT 05.35.0100</t>
  </si>
  <si>
    <t>Pintura imunizante sobre madeira com 1 demão Pentox ou similar.</t>
  </si>
  <si>
    <t>PT 05.40.0050</t>
  </si>
  <si>
    <t>Primer convertedor de ferrugem em fundo de proteção, (P.C.F) ou similar.  Fornecimento e aplicação com 2 demãos.</t>
  </si>
  <si>
    <t>PT 05.40.0100</t>
  </si>
  <si>
    <t>Pintura interna ou externa sobre ferro, com tinta a óleo brilhante Marveline ou Coral Óleo ou similar, inclusive lixamento, limpeza e demão de tinta anti óxido Ferrolóide ou similar e 2 demãos de acabamento.</t>
  </si>
  <si>
    <t>PT 05.40.0103</t>
  </si>
  <si>
    <t>Pintura interna ou externa sobre ferro, com tinta de base alquídica esmaltada brilhante, equivalente a Lagoline ou similar, inclusive lixamento, limpeza, desengorduramento, aplicação de zarcão de secagem rápida, cor laranja e 2 demãos de acabamento.</t>
  </si>
  <si>
    <t>PT 05.40.0106</t>
  </si>
  <si>
    <t>Pintura interna ou externa sobre ferro, com esmalte sintético Duralack ou Lagomix ou similar, inclusive lixamento, limpeza, demão de zarcão de secagem rápida, cor laranja e 2 demãos de acabamento.</t>
  </si>
  <si>
    <t>PT 05.40.0150</t>
  </si>
  <si>
    <t>Pintura interna ou externa sobre ferro, com tinta alquídica esmaltada Condor ou similar, inclusive lixamento, limpeza, demão de tinta anti óxido Ferrolack ou similar e 2 demãos de acabamento.</t>
  </si>
  <si>
    <t>PT 05.40.0200</t>
  </si>
  <si>
    <t>Pintura interna ou externa sobre galvanizado com esmalte sintético, inclusive limpeza, desengorduramento, secagem, aplicação de 1 demão de Wash Primer ou similar e 2 demãos de acabamento.</t>
  </si>
  <si>
    <t>PT 05.40.0250</t>
  </si>
  <si>
    <t>Repintura interna ou externa sobre ferro, com tinta a óleo brilhante Marveline ou Coral Óleo ou similar, inclusive lixamento, limpeza, demão de tinta anti óxido e 1 de acabamento.</t>
  </si>
  <si>
    <t>PT 05.40.0300</t>
  </si>
  <si>
    <t>Repintura interna ou externa na cor existente, sobre ferro com superfície em bom estado, nas condições do item PT 05.40.0103.</t>
  </si>
  <si>
    <t>PT 05.40.0350</t>
  </si>
  <si>
    <t>Repintura interna ou externa sobre ferro, inclusive lixamento, limpeza, demão de zarcão secagem rápida, cor laranja e outra de esmalte sintético Duralack ou similar.</t>
  </si>
  <si>
    <t>PT 05.40.0400</t>
  </si>
  <si>
    <t>Repintura interna ou externa sobre ferro, inclusive lixamento, limpeza, demão de tinta anti óxido Ferrolóide ou similar e outra de tinta alquídica esmaltada Condor ou similar.</t>
  </si>
  <si>
    <t>PT 05.45.0040</t>
  </si>
  <si>
    <t>Marcação de quadra de esporte com tinta látex à base de resina acrílica e pigmentos minerais, Viwacril Acrílico Piso ou similar, considerando a limpeza da superfície e 2 demãos de acabamento, medida pela área efetiva de pintura.</t>
  </si>
  <si>
    <t>PT 05.45.0050</t>
  </si>
  <si>
    <t>Marcação de quadra de esporte, com tintura Supercril ou similar, em 2 demãos.  Medida pela área efetiva de pintura.</t>
  </si>
  <si>
    <t>PT 05.45.0100</t>
  </si>
  <si>
    <t>Pintura de quadra de esporte em piso cimentado, com tinta 100% acrílica equivalente a Suvinil piso, Nova Cor ou Coral Piso ou similar, considerando-se a limpeza da superfície e 2 demãos de acabamento.</t>
  </si>
  <si>
    <t>PT 05.45.0125</t>
  </si>
  <si>
    <t>Pintura de quadra de esporte em piso cimentado, com tinta epóxi, considerando-se a limpeza da superfície, primer epóxi e 2 demãos de acabamento.</t>
  </si>
  <si>
    <t>PT 05.50.0050</t>
  </si>
  <si>
    <t>Pintura com tinta acrílica tipo rugoso com adição de quartzo equivalente a Viwacril-Sambódromo ou similar, sobre concreto ou asfalto, constando de 2 demãos.</t>
  </si>
  <si>
    <t>PT 05.55.0050</t>
  </si>
  <si>
    <t>Pintura Epóxi, com preparo em massa Epóxi.</t>
  </si>
  <si>
    <t>PT 05.55.0101</t>
  </si>
  <si>
    <t>Pintura de superfície de concreto ou aço com tinta epóxi tolerante à superfície molhada para isolamento elétrico, inclusive preparo desta, compreendendo desengraxamento com a utilização de detergente biodegradável e lavagem com água doce, remoção da camada de óxido de zinco e outras impurezas através de limpeza com escova manual e posterior trapeamento, aplicação de tinta de aderência epóxi-isocianato com espessura mínima de 20 µm e posterior aplicação de duas demãos da tinta epóxi isolante com espessura mínima de 300 µm.</t>
  </si>
  <si>
    <t>PT 05.60.0100</t>
  </si>
  <si>
    <t>Pintura de poste de aço reto, de 3,50m, com 1 demão de tinta Primer ou similar e 2 demãos de tinta Alumilack ou similar.</t>
  </si>
  <si>
    <t>PT 05.60.0150</t>
  </si>
  <si>
    <t>Pintura de poste de aço reto, de 4,5m até 6,0m, com 1 demão de tinta Primer ou similar e 2 demãos de tinta Alumilack ou similar.</t>
  </si>
  <si>
    <t>PT 05.60.0200</t>
  </si>
  <si>
    <t>Pintura de poste de aço reto, de 7m até 9m, com 1 demão de tinta Primer ou similar e 2 demãos de tinta Alumilack ou similar.</t>
  </si>
  <si>
    <t>PT 05.60.0250</t>
  </si>
  <si>
    <t>Pintura de poste de aço reto, de 10m até 15m, com 1 demão de tinta Primer ou similar e 2 demãos de tinta Alumilack ou similar.</t>
  </si>
  <si>
    <t>PT 05.60.0300</t>
  </si>
  <si>
    <t>Pintura de poste de aço reto, de 16m até 20m, com 1 demão de tinta Primer ou similar e 2 demãos de tinta Alumilack ou similar.</t>
  </si>
  <si>
    <t>PT 05.65.0100</t>
  </si>
  <si>
    <t>Pintura externa antipichação sobre concreto ou aço em superfície preparada.  Exclusive o preparo.</t>
  </si>
  <si>
    <t>PT 10.05.0100</t>
  </si>
  <si>
    <t>Textura acrílica cor branca, acabamento riscado, inclusive preparo da superfície.  Fornecimento e aplicação.</t>
  </si>
  <si>
    <t>RV 05.05.0050</t>
  </si>
  <si>
    <t>Pasta de cimento branco.</t>
  </si>
  <si>
    <t>RV 05.05.0100</t>
  </si>
  <si>
    <t>Pasta de cimento branco e cal, no traço 1:1.</t>
  </si>
  <si>
    <t>RV 05.05.0150</t>
  </si>
  <si>
    <t>Pasta de cal.</t>
  </si>
  <si>
    <t>RV 05.05.0200</t>
  </si>
  <si>
    <t>Pasta de cimento comum.</t>
  </si>
  <si>
    <t>RV 05.05.0250</t>
  </si>
  <si>
    <t>Pasta de Gesso.</t>
  </si>
  <si>
    <t>RV 05.10.0050</t>
  </si>
  <si>
    <t>Argamassa de cimento e areia, no traço 1:1.</t>
  </si>
  <si>
    <t>RV 05.10.0053</t>
  </si>
  <si>
    <t>Argamassa de cimento e areia, no traço 1:1,5.</t>
  </si>
  <si>
    <t>RV 05.10.0056</t>
  </si>
  <si>
    <t>Argamassa de cimento e areia, no traço 1:2.</t>
  </si>
  <si>
    <t>RV 05.10.0059</t>
  </si>
  <si>
    <t>Argamassa de cimento e areia, no traço 1:3.</t>
  </si>
  <si>
    <t>RV 05.10.0062</t>
  </si>
  <si>
    <t>Argamassa de cimento e areia, no traço 1:4.</t>
  </si>
  <si>
    <t>RV 05.10.0065</t>
  </si>
  <si>
    <t>Argamassa de cimento e areia, no traço 1:5.</t>
  </si>
  <si>
    <t>RV 05.10.0068</t>
  </si>
  <si>
    <t>Argamassa de cimento e areia, no traço 1:6.</t>
  </si>
  <si>
    <t>RV 05.10.0071</t>
  </si>
  <si>
    <t>Argamassa de cimento e areia, no traço 1:8.</t>
  </si>
  <si>
    <t>RV 05.10.0074</t>
  </si>
  <si>
    <t>Argamassa de cimento e areia no traço 1:3 para recomposição do capeamento de concreto pequenos espessuras em serviços de recuperação estrutural, aditivada com resina acrílica na proporção de 50ml/m3 de argamassa e sílica ativa na proporção de 5% a 10% de cimento.</t>
  </si>
  <si>
    <t>RV 05.10.0100</t>
  </si>
  <si>
    <t>Argamassa de cimento e areia no traço 1:3 e Sika Fix ou similar.</t>
  </si>
  <si>
    <t>RV 05.10.0150</t>
  </si>
  <si>
    <t>Argamassa de cimento branco, cal e pó-de-mármore, no traço 1:1:3.</t>
  </si>
  <si>
    <t>RV 05.10.0200</t>
  </si>
  <si>
    <t>Argamassa de cimento, cal e areia fina, no traço 1:3:5.</t>
  </si>
  <si>
    <t>RV 05.10.0203</t>
  </si>
  <si>
    <t>Argamassa de cimento, cal e areia fina, no traço 1:3:8.</t>
  </si>
  <si>
    <t>RV 05.10.0250</t>
  </si>
  <si>
    <t>Argamassa de cimento, cal, saibro e areia, no traço 1:2:4:4.</t>
  </si>
  <si>
    <t>RV 05.10.0306</t>
  </si>
  <si>
    <t>Argamassa de cimento e terra preta de emboço, no traço 1:6.</t>
  </si>
  <si>
    <t>RV 05.10.0350</t>
  </si>
  <si>
    <t>Argamassa de cimento e pó-de-pedra, no traço 1:3.</t>
  </si>
  <si>
    <t>RV 05.10.0353</t>
  </si>
  <si>
    <t>Argamassa de cimento e pó-de-pedra, no traço 1:4.</t>
  </si>
  <si>
    <t>RV 05.10.0400</t>
  </si>
  <si>
    <t>Argamassa de cimento e saibro, no traço 1:2.</t>
  </si>
  <si>
    <t>RV 05.10.0403</t>
  </si>
  <si>
    <t>Argamassa de cimento e saibro, no traço 1:4.</t>
  </si>
  <si>
    <t>RV 05.10.0406</t>
  </si>
  <si>
    <t>Argamassa de cimento e saibro, no traço 1:6.</t>
  </si>
  <si>
    <t>RV 05.10.0409</t>
  </si>
  <si>
    <t>Argamassa de cimento e saibro, no traço 1:8.</t>
  </si>
  <si>
    <t>RV 05.10.0450</t>
  </si>
  <si>
    <t>Argamassa de cimento, saibro e areia, no traço 1:2:2.</t>
  </si>
  <si>
    <t>RV 05.10.0453</t>
  </si>
  <si>
    <t>Argamassa de cimento, saibro e areia, no traço 1:2:3.</t>
  </si>
  <si>
    <t>RV 05.10.0456</t>
  </si>
  <si>
    <t>Argamassa de cimento, saibro e areia, no traço 1:3:3.</t>
  </si>
  <si>
    <t>RV 05.10.0459</t>
  </si>
  <si>
    <t>Argamassa de cimento, saibro e areia, no traço 1:3:5.</t>
  </si>
  <si>
    <t>RV 05.15.0050</t>
  </si>
  <si>
    <t>Consolidação de cimalhas em argamassa das fachadas das edificações.</t>
  </si>
  <si>
    <t>RV 05.15.0500</t>
  </si>
  <si>
    <t>Recomposição e consolidação de elementos decorativos das fachadas - sobre-vergas.</t>
  </si>
  <si>
    <t>RV 10.05.0050</t>
  </si>
  <si>
    <t>Chapisco de superfície de concreto ou alvenaria, com argamassa de cimento e areia no traço 1:3.</t>
  </si>
  <si>
    <t>RV 10.05.0053</t>
  </si>
  <si>
    <t>Chapiscado (Revestimento) de cimento e areia no traço 1:3 peneirado, espessura de 9mm, aplicado sobre emboço existente.</t>
  </si>
  <si>
    <t>RV 10.05.0056</t>
  </si>
  <si>
    <t>Chapisco em argamassa de cimento e areia no traço 1:3 em volume, aditivado com resina acrílica da Reax ou similar.</t>
  </si>
  <si>
    <t>RV 10.05.0059</t>
  </si>
  <si>
    <t>Chapisco de superfície de concreto ou alvenaria, usando máquina manual, com argamassa de cimento e areia no traço 1:6.</t>
  </si>
  <si>
    <t>RV 10.05.0100</t>
  </si>
  <si>
    <t>Emboço com argamassa de cimento e areia, no traço 1:1,5, com 1,50cm  de espessura, inclusive chapisco.</t>
  </si>
  <si>
    <t>RV 10.05.0106</t>
  </si>
  <si>
    <t>Emboço com argamassa de cimento e areia, no traço 1:3, com 1,50cm de espessura, inclusive chapisco.</t>
  </si>
  <si>
    <t>RV 10.05.0112</t>
  </si>
  <si>
    <t>Emboço com argamassa de cimento e areia, no traço 1:3 com Sikafix ou similar, na espessura de 2,50cm, inclusive chapisco.</t>
  </si>
  <si>
    <t>RV 10.05.0115</t>
  </si>
  <si>
    <t>Emboço com argamassa de cimento e areia, no traço 1:4, com 1,50cm de espessura, inclusive chapisco.</t>
  </si>
  <si>
    <t>RV 10.05.0150</t>
  </si>
  <si>
    <t>Revestimento interno, de 1 vez, emboço paulista, com argamassa de cimento, cal, saibro e areia fina no traço 1:4:4:4, com acabamento a camurça ou saco, com 2,50cm de espessura.</t>
  </si>
  <si>
    <t>RV 10.05.0153</t>
  </si>
  <si>
    <t>Revestimento interno, de 1 vez, com argamassa de cimento e saibro no traço 1:6, com 2,50cm de espessura.</t>
  </si>
  <si>
    <t>RV 10.05.0156</t>
  </si>
  <si>
    <t>Revestimento interno, de 1 vez, com argamassa de cimento e saibro no traço 1:8, com 2,50cm de espessura.</t>
  </si>
  <si>
    <t>RV 10.05.0159</t>
  </si>
  <si>
    <t>Revestimento interno em massa única com argamassa de cimento e areia termotratada (Qualimassa ou similar) na espessura de 2cm sobre chapisco, exclusive este.</t>
  </si>
  <si>
    <t>RV 10.05.0162</t>
  </si>
  <si>
    <t>Revestimento interno, em 2 massas, sendo o emboço com argamassa de cimento e saibro no traço 1:4 com espessura de 2,5cm e o reboco com massa especial branca ou similar, na espessura de 2mm.</t>
  </si>
  <si>
    <t>RV 10.05.0203</t>
  </si>
  <si>
    <t>Revestimento externo, de 1 vez, com argamassa de cimento e terra preta de emboço no traço 1:4, com 3cm de espessura, inclusive chapisco.</t>
  </si>
  <si>
    <t>RV 10.05.0206</t>
  </si>
  <si>
    <t>Revestimento externo, de 1 vez, com argamassa de cimento e terra preta de emboço no traço 1:6, com 3cm de espessura, inclusive chapisco.</t>
  </si>
  <si>
    <t>RV 10.05.0209</t>
  </si>
  <si>
    <t>Revestimento externo, de 1 vez, com argamassa de cimento, saibro macio e areia fina no traço 1:2:2, com 3cm de espessura, inclusive chapisco.</t>
  </si>
  <si>
    <t>RV 10.05.0212</t>
  </si>
  <si>
    <t>Revestimento externo (emboço), de 1 vez, com argamassa de cimento, saibro macio e areia peneirada no traço 1:3:3 com 3cm de espessura, inclusive chapisco.</t>
  </si>
  <si>
    <t>RV 10.05.0215</t>
  </si>
  <si>
    <t>Revestimento externo, de 1 vez, com argamassa de cimento, saibro macio e areia fina no traço 1:5:2, com 3cm de espessura, inclusive chapisco.</t>
  </si>
  <si>
    <t>RV 10.05.0250</t>
  </si>
  <si>
    <t>Revestimento externo em massa única com argamassa de cimento e areia termotratada (Qualimassa ou similar) na espessura de 3cm sobre chapisco, exclusive este.</t>
  </si>
  <si>
    <t>RV 10.05.0256</t>
  </si>
  <si>
    <t>Revestimento externo com reboco tipo Rebotex com silicone ou similar, cor clara, na espessura de 3mm, sobre emboço existente.</t>
  </si>
  <si>
    <t>RV 10.05.0262</t>
  </si>
  <si>
    <t>Revestimento externo com reboco tipo Massa Especial Externa Branca ou similar, cor clara, na espessura de 3mm, sobre emboço existente.</t>
  </si>
  <si>
    <t>RV 10.05.0300</t>
  </si>
  <si>
    <t>Revestimento externo, em 2 massas, sobre superfície chapiscada, sendo o emboço com argamassa de cimento, saibro e areia no traço 1:3:3, e o reboco com cimento, cal hidratada em pó e areia fina no traço 1:3:5, com 3cm de espessura.</t>
  </si>
  <si>
    <t>RV 10.05.0350</t>
  </si>
  <si>
    <t>Revestimento interno ou externo, de 1 vez, com argamassa de cimento, saibro macio e areia fina no traço 1:2:2, com 3cm de espessura.</t>
  </si>
  <si>
    <t>RV 10.05.0353</t>
  </si>
  <si>
    <t>Revestimento interno ou externo, de 1 vez, com argamassa de cimento, saibro macio e areia fina no traço 1:3:3, com 3cm de espessura.</t>
  </si>
  <si>
    <t>RV 10.05.0400</t>
  </si>
  <si>
    <t>Revestimento externo, em 2 massas, sobre superfície chapiscada, sendo o emboço com argamassa de cimento, saibro e areia no traço 1:2:2, e o reboco com argamassa Rebotex com silicone ou similar, com 3cm de espessura.</t>
  </si>
  <si>
    <t>RV 10.05.0500</t>
  </si>
  <si>
    <t>Revestimento com nata de cimento e adesivo aplicado uniformemente sobre superfície de azulejo, pastilha ou cerâmica, alisada a colher e lixada.</t>
  </si>
  <si>
    <t>RV 10.05.0550</t>
  </si>
  <si>
    <t>Reboco interno com massa especial interna branca ou similar na espessura de 2mm.</t>
  </si>
  <si>
    <t>RV 10.05.0600</t>
  </si>
  <si>
    <t>Regularização com argamassa de cimento e areia, com 2cm de espessura no traço 1:3.</t>
  </si>
  <si>
    <t>RV 10.05.0650</t>
  </si>
  <si>
    <t>Moldura externa executada no perímetro das esquadrias com argamassa de ciemnto, saibro macio e areia fina no traço 1:3:3, com largura de 10cm e espessura de 1,5cm.</t>
  </si>
  <si>
    <t>RV 10.10.0050</t>
  </si>
  <si>
    <t>Revestimentos de azulejos brancos, (15x15)cm, qualidade extra, inclusive a superfície chapiscada, emboçada com argamassa de cimento e saibro no traço 1:8, juntas corridas, com 2mm, assentes com nata de cimento comum e rejuntadas com pasta de cimento branco.</t>
  </si>
  <si>
    <t>RV 10.10.0053</t>
  </si>
  <si>
    <t>Revestimentos de azulejos brancos, (15x15)cm, 1ª qualidade, inclusive a superfície chapiscada, emboçada com argamassa de cimento e saibro no traço 1:8, juntas corridas ou alternadas, assentes com nata de cimento comum e rejuntadas com pasta de cimento branco.</t>
  </si>
  <si>
    <t>RV 10.10.0103</t>
  </si>
  <si>
    <t>Revestimentos de azulejos de cor, (15x15)cm, qualidade extra, inclusive a superfície chapiscada, emboçada com argamassa de cimento e saibro no traço 1:8, juntas corridas, com 2mm, assentes com nata de cimento comum e rejuntadas com pasta de cimento branco.</t>
  </si>
  <si>
    <t>RV 10.10.0106</t>
  </si>
  <si>
    <t>Revestimentos de azulejos de cor, (15x15)cm, 1ª qualidade, inclusive a superfície chapiscada, emboçada com argamassa de cimento e saibro no traço 1:8, juntas corridas ou alternadas, assentes com nata de cimento comum e rejuntadas com pasta de cimento branco.</t>
  </si>
  <si>
    <t>RV 10.15.0050</t>
  </si>
  <si>
    <t>Painel decorativo em mosaico de cerâmica, assente com argamassa Ciment-Cola sobre base devidamente nivelada e rejuntado com rejunte da Quartzolit ou similar, inclusive elaboração do projeto artístico.</t>
  </si>
  <si>
    <t>RV 10.15.0100</t>
  </si>
  <si>
    <t>Revestimento de paredes com tijolo cerâmico tipo 4 faces, dando 4 placas cada unidade, por fendilhamento, inclusive a superfície chapiscada, emboçada com argamassa de cimento, saibro e areia no traço 1:2:2, juntas reentrantes, de 1cm de largura, tomadas com argamassa de cimento e areia fina no traço 1:3 e lavagem geral com água acidulada.</t>
  </si>
  <si>
    <t>RV 10.15.0150</t>
  </si>
  <si>
    <t>Revestimento de paredes com cerâmica Cecrisa ou similar, linha mosaico na cor branca, de (10x10)cm, inclusive superfície chapiscada e assentes com argamassa de cimento, saibro e areia no traço1:3:3, rejuntadas com cimento branco e corante.</t>
  </si>
  <si>
    <t>RV 10.15.0153</t>
  </si>
  <si>
    <t>Revestimento de paredes com cerâmica Cecrisa ou similar, de (10x10)cm, inclusive superfície chapiscada e assentes com argamassa de cimento, saibro e areia no traço 1:3:3, rejuntadas com cimento branco e corante.</t>
  </si>
  <si>
    <t>RV 10.15.0200</t>
  </si>
  <si>
    <t>Revestimento de paredes com cerâmica Gail, coleção natural ou similar, de (11,60x11,60x0,09)cm, assentes com argamassa de cimento, cal e areia no traço 1:3:5, juntas reentrantes de 1cm de largura.</t>
  </si>
  <si>
    <t>RV 10.15.0203</t>
  </si>
  <si>
    <t>Revestimento de paredes com cerâmica Gail, coleção natural ou similar, de (24x11,60x0,09)cm, assentes com argamassa de cimento, cal e areia no traço 1:3:5, juntas reentrantes de 1cm de largura.</t>
  </si>
  <si>
    <t>RV 10.15.0250</t>
  </si>
  <si>
    <t>Revestimento de paredes com cerâmica Portobello ou similar, linha Vitreaux, de (7,5x7,5)cm, inclusive assentamento e rejunte com cimento branco e corante.</t>
  </si>
  <si>
    <t>RV 10.15.0253</t>
  </si>
  <si>
    <t>Revestimento de parede com cerâmica Portobello ou similar, linha Prisma, de (7,5x7,5)cm, inclusive a superfície chapiscada e emboçada com argamassa de cimento, saibro e areia no traço 1:3:3, assentadas e reajuntadas com pasta de cimento branco e corante.</t>
  </si>
  <si>
    <t>RV 10.15.0257</t>
  </si>
  <si>
    <t>Revestimento de parede com cerâmica linha Arquiteto Design nas cores golden ocre, azul celeste e verde claro, da Portobello ou similar, de (9,5x9,5)cm, inclusive a superfície chapiscada e emboçada com argamassa de cimento, saibro e areia no traço 1:3:3, inclusive assentamento e rejunte com E-Flex da Portobello ou similar.  Fornecimento e colocação.</t>
  </si>
  <si>
    <t>RV 10.15.0260</t>
  </si>
  <si>
    <t>Revestimento de parede com cerâmica linha Arquiteto Design cor neve da Portobello ou similar, de (9,5x9,5)cm, inclusive a superfície chapiscada e emboçada com argamassa de cimento, saibro e areia no traço 1:3:3, inclusive assentamento e rejunte com E-Flex da Portobello ou similar.  Fornecimento e colocação.</t>
  </si>
  <si>
    <t>RV 10.15.0300</t>
  </si>
  <si>
    <t>Revestimento com pastilha de porcelana de (4x4)cm, Jatobá de 1ª qualidade referência JR-3204 ou similar, inclusive chapisco, emboço com argamassa de cimento, areia e saibro no traço 1:2:2, assentes e rejuntadas com nata de cimento branco.  Fornecimento e assentamento.</t>
  </si>
  <si>
    <t>RV 10.15.0320</t>
  </si>
  <si>
    <t>Revestimento de parede com cerâmica linha colors Girassol da Portobello ou similar, de (4,50 x 4,50)cm, inclusive a superfície chapiscada e emboçada com argamassa de cimento, saibro e areia no traço 1:3:3, inclusive assentamento e rejunte com E-Flex da Portobello ou similar.  Fornecimento e colocação.</t>
  </si>
  <si>
    <t>RV 10.15.0330</t>
  </si>
  <si>
    <t>Revestimento de parede com cerâmica linha plural fog, da Portobello ou similar, de (4,50 x 4,50)cm, inclusive a superfície chapiscada e emboçada com argamassa de cimento, saibro e areia no traço 1:3:3, inclusive assentamento e rejunte com E-Flex da Portobello ou similar.  Fornecimento e colocação.</t>
  </si>
  <si>
    <t>RV 10.15.0350</t>
  </si>
  <si>
    <t>Revestimento com pastilha cerâmica (5x5)cm, NGK ou similar, nas cores branco nevada V-R/503, verde samambaia V-R/512, verde xapuri V-R/533, inclusive a superfície chapiscada, emboçada com argamassa de cimento areia e saibro no traço 1:4, assentes e rejuntadas com natas de cimento branco.</t>
  </si>
  <si>
    <t>RV 10.15.0400</t>
  </si>
  <si>
    <t>Revestimento com pastilha de vidro Murvi, referência E-42, (2x2)cm, inclusive a superfície chapiscada, emboçada com argamassa de cimento e saibro no traço 1:4, assentadas e rejuntadas com pasta de cimento branco.  Fornecimento e assentamento.</t>
  </si>
  <si>
    <t>RV 10.15.0420</t>
  </si>
  <si>
    <t>Revestimento com pastilha de vidro VitroColori ou similar, nas cores azul, verde marrom, rosado, caramelo, bege, cinza, preto, pérola, lilás e branco, (2x2)cm, inclusive a superfície chapiscada, emboçada com argamassa de cimento e saibro no traço 1:4, assentadas e rejuntadas com pasta de cimento branco.  Fornecimento e assentamento.</t>
  </si>
  <si>
    <t>RV 10.15.0423</t>
  </si>
  <si>
    <t>Revestimento com pastilha de vidro VitroColori ou similar, nas cores vermelha, laranja e amarela, (2x2)cm, inclusive a superfície chapiscada, emboçada com argamassa de cimento e saibro no traço 1:4, assentadas e rejuntadas com pasta de cimento branco.  Fornecimento e assentamento.</t>
  </si>
  <si>
    <t>RV 10.15.0430</t>
  </si>
  <si>
    <t>Revestimento com pastilha de vidro VitroColori ou similar, nas cores azul, verde preto e branco, (3x3)cm, inclusive a superfície chapiscada, emboçada com argamassa de cimento e saibro no traço 1:4, assentadas e rejuntadas com pasta de cimento branco.  Fornecimento e assentamento.</t>
  </si>
  <si>
    <t>RV 10.15.0433</t>
  </si>
  <si>
    <t>Revestimento com pastilha de vidro VitroColori ou similar, nas cores azul e branco, (5x5)cm, inclusive a superfície chapiscada, emboçada com argamassa de cimento e saibro no traço 1:4, assentadas e rejuntadas com pasta de cimento branco.  Fornecimento e assentamento.</t>
  </si>
  <si>
    <t>RV 10.15.0450</t>
  </si>
  <si>
    <t>Revestimento com pastilhas cerâmicas foscas, (2,5x2,5)cm, inclusive a superfície chapiscada, emboçada com argamassa de cimento e saibro no traço 1:4, assentadas e rejuntadas com pasta de cimento branco.</t>
  </si>
  <si>
    <t>RV 10.15.0500</t>
  </si>
  <si>
    <t>Revestimento com pastilha de porcelana de (4x4)cm, Jatobá de 1 qualidade referência JC 1810 ou similar, inclusive chapisco, emboço com argamassa de cimento , areia e saibro no traço 1:2:2, assentes e rejuntadas com nata de cimento branco.  Fornecimento e assentamento.</t>
  </si>
  <si>
    <t>RV 10.20.0050</t>
  </si>
  <si>
    <t>Chapa de Celotex ou similar, nas dimensões de (1,22 x 2,44)m - 2,98m², espessura de 12mm.  Fornecimento.</t>
  </si>
  <si>
    <t>RV 10.20.0100</t>
  </si>
  <si>
    <t>Chapa de Duratex ou similar, nas dimensões de (1,22 x 2,75)m - 3,36m², lisa, espessura de 3,2mm.  Fornecimento.</t>
  </si>
  <si>
    <t>RV 10.20.0103</t>
  </si>
  <si>
    <t>Chapa de Duratex ou similar, nas dimensões de (1,22 x 2,75)m - 3,36m², espessura de 3mm, perfurado. Fornecimento.</t>
  </si>
  <si>
    <t>RV 10.20.0200</t>
  </si>
  <si>
    <t>Lambri em madeira maciça com folheado de madeira, nas dimensões de 3m de comprimento, 0,10m de largura e espessura de 0,01m, encaixe macho e fêmea, com acabamento em verniz fosco semelhante ao encerado, exclusive transporte.  Fornecimento e montagem.</t>
  </si>
  <si>
    <t>RV 10.25.0051</t>
  </si>
  <si>
    <t>Chapim ou espelho de mármore branco com (3x12 a 18)cm, com 2 polimentos, assentes com argamassa de cimento, saibro e areia no traço 1:2:2 e nata de cimento.</t>
  </si>
  <si>
    <t>RV 10.25.0100</t>
  </si>
  <si>
    <t>Peitoril de Mármore Branco Nacional, de (2x18)cm, com 2 polimentos, assentes com argamassa de cimento, saibro e areia no traço 1:2:2 e nata de cimento.</t>
  </si>
  <si>
    <t>RV 10.30.0060</t>
  </si>
  <si>
    <t>Chapa em MDF, na cor branca, uma face, madindo 2750 x 1840 x 6mm. Fornecimento e colocação</t>
  </si>
  <si>
    <t>RV 10.30.0100</t>
  </si>
  <si>
    <t>Forro de gesso estafe, em placas fundidas na obra, presas com 6 esbirros de sisal embebidos em nata de gesso, inclusive rejunte das placas e exclusive o emprego de andaimes. Fornecimento e colocação.</t>
  </si>
  <si>
    <t>RV 10.30.0103</t>
  </si>
  <si>
    <t>Forro falso de gesso, com placas pré-moldadas, de (60x60)cm, de encaixe, presas com 4 tirantes de arame e rejuntadas, exclusive o emprego de andaimes.  Fornecimento e colocação.</t>
  </si>
  <si>
    <t>RV 10.30.0200</t>
  </si>
  <si>
    <t>Forro de placas Fibraroc ou similar, de fabricação Eucatex ou similar, sobre perfis de ferro branco, suspensos por tirante.  Fornecimento e colocação.</t>
  </si>
  <si>
    <t>RV 10.30.0250</t>
  </si>
  <si>
    <t>Forro em réguas de madeira aparelhada, macho / fêmea, com (1x10)cm, pregados em sarrafos de madeira aparelhada, de (2x10)cm, espaçados de 50cm.  Fornecimento e colocação.</t>
  </si>
  <si>
    <t>RV 10.30.0256</t>
  </si>
  <si>
    <t>Forro em madeira tipo colméia, pregado em sarrafos de madeira aparelhada, de (2x10)cm, espaçadas de 50cm.  Fornecimento e colocação, inclusive envernizamento.</t>
  </si>
  <si>
    <t>RV 10.30.0300</t>
  </si>
  <si>
    <t>Forro em placa de PVC, na cor branca ou gelo, apoiado em perfis metálicos, presos ao teto por tirantes de arame.  Fornecimento e colocação.</t>
  </si>
  <si>
    <t>RV 10.35.0100</t>
  </si>
  <si>
    <t>Veneziana vertical (brise soleil) de chapa de fibro-cimento de 20mm de espessura, com 400mm de largura, fixado em cantoneiras de aço, aparafusadas e medida pela área colocada. Fornecimento e colocação.</t>
  </si>
  <si>
    <t>RV 10.40.0050</t>
  </si>
  <si>
    <t>Veneziana vertical (brise soleil) de chapa de alumínio, com 1,2mm de espessura, aparafusadas e medida pela área colocada. Fornecimento e colocação.</t>
  </si>
  <si>
    <t>RV 10.45.0050</t>
  </si>
  <si>
    <t>Revestimento de fórmica brilhante, de 1mm de espessura, sobre peças de madeira amplas, como portas, mesas, armários e prateleiras fundas.</t>
  </si>
  <si>
    <t>RV 10.45.0100</t>
  </si>
  <si>
    <t>Revestimento de fórmica texturizada, de 1,3mm de espessura, em paredes, sobre revestimento lixado e escovado.</t>
  </si>
  <si>
    <t>RV 10.45.0150</t>
  </si>
  <si>
    <t>Revestimento em painéis MRX-SMEL, melamínicos autoportantes, para uso sobre lâminas de chumbo, em salas radiológicas com sistema de estanqueidade dos Raios X e Gama.</t>
  </si>
  <si>
    <t>RV 10.50.0015</t>
  </si>
  <si>
    <t>Recomposição de revestimento externo de pó-de-pedra, cimento portland e cal hidratada com adição de Rhopopás para consolidação.</t>
  </si>
  <si>
    <t>RV 10.50.0050</t>
  </si>
  <si>
    <t>Revestimento com barita fina e grossa, inclusive emboço na parede e exclusive chapisco.</t>
  </si>
  <si>
    <t>RV 10.50.0100</t>
  </si>
  <si>
    <t>Revestimento em paredes, em chapas de Duraplac ou Eucatex ou similar, de 3 mm de espessura, sobre base existente.  Fornecimento e colocação.</t>
  </si>
  <si>
    <t>RV 10.50.0150</t>
  </si>
  <si>
    <t>Revestimento de filme vinílico com 0,5mm de espessura, conforme projeto.  Fornecimento.</t>
  </si>
  <si>
    <t>RV 10.50.0203</t>
  </si>
  <si>
    <t>Revestimento de paredes com lençol de chumbo, 1mm de espessura, inclusive adesivos, solventes, parafusos, bucha e obturações de perfurações.  Fornecimento e instalação.</t>
  </si>
  <si>
    <t>RV 10.50.0209</t>
  </si>
  <si>
    <t>Revestimento de paredes com lençol de chumbo, 2mm de espessura, inclusive adesivos, solventes, parafusos, bucha e obturações de perfurações.  Fornecimento e instalação.</t>
  </si>
  <si>
    <t>RV 10.50.0212</t>
  </si>
  <si>
    <t>Revestimento de paredes com lençol de chumbo, 3mm de espessura, inclusive adesivos, solventes, parafusos, bucha e obturações de perfurações.  Fornecimento e instalação.</t>
  </si>
  <si>
    <t>RV 10.50.0250</t>
  </si>
  <si>
    <t>Revestimento texturizado fosco para uso externo sobre superfície camurçada ou concreto liso, com 2mm de espessura, executado com pó crepe ATB da Plasticôte ou similar, na cor indicada, sobre aditivo com 2 demãos de acabamento.</t>
  </si>
  <si>
    <t>RV 15.05.0050</t>
  </si>
  <si>
    <t>Base suporte, contrapiso ou camada regularizadora executada com argamassa de cimento e areia no traço 1:5, espessura de 1,5cm.</t>
  </si>
  <si>
    <t>RV 15.05.0053</t>
  </si>
  <si>
    <t>Base suporte, contrapiso ou camada regularizadora executada com argamassa de cimento e areia no traço 1:5, espessura de 2cm.</t>
  </si>
  <si>
    <t>RV 15.05.0056</t>
  </si>
  <si>
    <t>Base suporte, contrapiso ou camada regularizadora executada com argamassa de cimento e areia no traço 1:5, espessura de 2,5cm.</t>
  </si>
  <si>
    <t>RV 15.05.0059</t>
  </si>
  <si>
    <t>Base suporte, contrapiso ou camada regularizadora executada com argamassa de cimento e areia no traço 1:5, espessura de 3cm.</t>
  </si>
  <si>
    <t>RV 15.05.0062</t>
  </si>
  <si>
    <t>Base suporte, contrapiso ou camada regularizadora executada com argamassa de cimento e areia no traço 1:5, espessura de 3,5cm.</t>
  </si>
  <si>
    <t>RV 15.05.0100</t>
  </si>
  <si>
    <t>Base suporte ou contrapiso, executado com concreto magro, na espessura de 5cm, no traço 1:3:3, em volume, com juntas formando quadros de (1x1)m, com sarrafos de madeira serrada, incorporados, inclusive preparo do terreno, compactação do solo à maço.</t>
  </si>
  <si>
    <t>RV 15.05.0150</t>
  </si>
  <si>
    <t>Camada de brita 1, com espessura estimada em 3cm, espalhada manualmente.</t>
  </si>
  <si>
    <t>RV 15.05.0201</t>
  </si>
  <si>
    <t>Piso cimentado, acabamento áspero ou liso, com 1,5cm de espessura, com argamassa de cimento e areia no traço 1:3, sobre base existente.</t>
  </si>
  <si>
    <t>RV 15.05.0250</t>
  </si>
  <si>
    <t>Piso cimentado com corante, acabamento áspero ou liso, com 1,5cm de espessura, com argamassa de cimento e areia no traço 1:3, sobre base existente.</t>
  </si>
  <si>
    <t>RV 15.05.0300</t>
  </si>
  <si>
    <t>Piso cimentado, acabamento áspero ou liso, com juntas batidas formando quadros, com 1,5cm de espessura, com argamassa de cimento e areia no traço 1:3, alisado à colher, sobre base existente.</t>
  </si>
  <si>
    <t>RV 15.05.0351</t>
  </si>
  <si>
    <t>Piso cimentado impermeável, com 1,5cm de espessura, com argamassa de cimento e areia no traço 1:3 e impermeabilizante tipo Sika 1 ou similar, alisado à colher, sobre base existente.</t>
  </si>
  <si>
    <t>RV 15.05.0400</t>
  </si>
  <si>
    <t>Rodapé de cimento sobre alvenaria em osso, com (7x2)cm.</t>
  </si>
  <si>
    <t>RV 15.10.0050</t>
  </si>
  <si>
    <t>Recomposição de piso cimentado, com argamassa de cimento e areia no traço 1:3, com 2cm de espessura, inclusive apicoamento do piso existente.</t>
  </si>
  <si>
    <t>RV 15.10.0100</t>
  </si>
  <si>
    <t>Recomposição de piso de concreto simples com resistência de 11MPa, com 8cm de espessura, inclusive demolição com equipamento de ar comprimido do piso existente.</t>
  </si>
  <si>
    <t>RV 15.15.0040</t>
  </si>
  <si>
    <t>Piso de ladrilho cerâmico aparente antiderrapante, Brastec ou similar, (11x22)cm, com 15mm de espessura, nas cores vermelho escuro, vermelho mescla, vermelho claro ou palha, assentes sobre superfície em osso, com argamassa de cimento, saibro e areia no traço 1:2:3, rejuntados com cimento branco e corante.</t>
  </si>
  <si>
    <t>RV 15.15.0050</t>
  </si>
  <si>
    <t>Piso de ladrilhos cerâmicos anti-derrapante, Gail ou similar, (11,5x24)cm, com 14mm de espessura, nas cores pêssego, vermelho, chocolate ou castor, assentes sobre superfície em osso, com argamassa de cimento, saibro e areia no traço 1:2:3, rejuntados com cimento branco e corante.</t>
  </si>
  <si>
    <t>RV 15.15.0075</t>
  </si>
  <si>
    <t>Revestimento de piso com cerâmica linha Laser anti-derrapante, cor gelo, da Portobello ou similar, de (30x30)cm, assente sobre superfície em osso com argamassa de cimento, saibro e areia no traço 1:2:3, e rejuntado com rejunte com E-Flex da Portobello ou similar.  Fornecimento e colocação.</t>
  </si>
  <si>
    <t>RV 15.15.0081</t>
  </si>
  <si>
    <t>Revestimento de piso com porcelanato antiderrapante (50x50)cm, linha Arqtec Panna ou Platina No-Slip da Eliane ou similar, assentado com argamassa colante tipo AC III Ligamax Performance da Eliane ou similar e rejuntado com produto em pó monocomponente tipo II junta Plus superativado da Eliane ou similar. Exclusive contrapiso. Fornecimento e colocação.</t>
  </si>
  <si>
    <t>RV 15.15.0100</t>
  </si>
  <si>
    <t>Piso em mosaico de azulejos de várias origens, com argamassa de cimento e areia, no traço 1:3, sobre base já existente.</t>
  </si>
  <si>
    <t>RV 15.15.0150</t>
  </si>
  <si>
    <t>Revestimento de piso, com cerâmica (20x20)cm, Cecrisa linha Stadium Jenel WH ou similar, assentes sobre superfícies osso com argamassa de cimento, saibro e areia no traço 1:2:3, rejuntados com cimento branco e corante.</t>
  </si>
  <si>
    <t>RV 15.15.0200</t>
  </si>
  <si>
    <t>Revestimento de piso com cerâmica (45x45)cm, linha cargo plus na cor white, gray ou bone da Eliane ou similar, assentado com argamassa colante tipo AC III Ligamax Performance da Eliane ou similar e rejuntado com produto em pó monocomponente tipo II junta Plus superativado da Eliane ou similar. Exclusive contrapiso. Fornecimento e colocação.</t>
  </si>
  <si>
    <t>RV 15.15.0210</t>
  </si>
  <si>
    <t>Revestimento de piso com porcelanato (50x50)cm, linha Panna plus da Eliane ou similar, assentado com argamassa colante tipo AC III Ligamax Performance da Eliane ou similar e rejuntado com produto em pó monocomponente tipo II junta Plus superaditivado da Eliane ou similar. Exclusive contrapiso. Fornecimento e colocação.</t>
  </si>
  <si>
    <t>RV 15.17.0500</t>
  </si>
  <si>
    <t>Revestimento de piso, porcelanato linha Progetto Dolman Nat, Portobello ou similar, de (45 x 45)cm assente sobre superfície em osso com argamassa de cimento, saibro e areia no traço 1:2:3, e rejuntado com rejunte E-flex de Portobello ou similar. Fornecimento e colocação.</t>
  </si>
  <si>
    <t>RV 15.17.0800</t>
  </si>
  <si>
    <t>Revestimento de piso, porcelanato linha Essencial Granilite Cinza STR Boldt, Portobello ou similar, de (45 x 45)cm assente sobre superfície em osso com argamassa de cimento, saibro e areia no traço 1:2:3, e rejuntado com rejunte E-flex de Portobello ou similar. Fornecimento e colocação.</t>
  </si>
  <si>
    <t>RV 15.20.0100</t>
  </si>
  <si>
    <t>Assentamento de lajões ou placas de granito em calçadas de logradouros ou superfícies niveladas, com rejuntamento de argamassa de cimento e areia, no traço 1:3, exclusive o fornecimento das pedras.</t>
  </si>
  <si>
    <t>RV 15.20.0150</t>
  </si>
  <si>
    <t>Capa degrau de Mármore Branco Nacional de (3x28)cm, com 1 polimento, assentes com recobrimento de nata de cimento sobre argamassa de cimento, saibro e areia no traço 1:2:2.</t>
  </si>
  <si>
    <t>RV 15.20.0200</t>
  </si>
  <si>
    <t>Granito rústico em placas de (50x50)cm, espessura de 3 a 4cm, com corte manual. Fornecimento.</t>
  </si>
  <si>
    <t>RV 15.20.0250</t>
  </si>
  <si>
    <t>Placa de granito Cinza Andorinha, sem acabamento, com espessura de 2cm, para forração de piso.  Fornecimento.</t>
  </si>
  <si>
    <t>RV 15.20.0300</t>
  </si>
  <si>
    <t>Piso de  placas de Mármore Branco Nacional, com 2 polimentos, assentes com recobrimento de nata de cimento, saibro e areia no traço 1:2:2.</t>
  </si>
  <si>
    <t>RV 15.20.0325</t>
  </si>
  <si>
    <t>Revestimento com granito branco Dallas polido, em placa de (50x50)cm com 2cm de espessura, acabamento polido, para piso, assentes sobre argamassa de cimento, saibro e areia no traço 1:2:2. Fornecimento e colocação.</t>
  </si>
  <si>
    <t>RV 15.20.0350</t>
  </si>
  <si>
    <t>Revestimento com granito Capão Bonito, em placa de 2cm de espessura, acabamento polido, assentado sobre terreno nivelado, argamassa de cimento e areia no traço 1:3.  Fornecimento e colocação.</t>
  </si>
  <si>
    <t>RV 15.20.0353</t>
  </si>
  <si>
    <t>Revestimento com granito Capão Bonito, em placa de 2cm de espessura, acabamento apicoado, assentado sobre terreno nivelado, argamassa de cimento e areia no traço 1:3.  Fornecimento e colocação.</t>
  </si>
  <si>
    <t>RV 15.20.0400</t>
  </si>
  <si>
    <t>Revestimento de granito Cinza Andorinha, com acabamento serrado, para piso, em placas de (150x60x3)cm.  Fornecimento.</t>
  </si>
  <si>
    <t>RV 15.20.0403</t>
  </si>
  <si>
    <t>Revestimento de granito Cinza Andorinha, com acabamento serrado, para rodapé, com 7cm de altura e 2cm de espessura.  Fornecimento.</t>
  </si>
  <si>
    <t>RV 15.20.0406</t>
  </si>
  <si>
    <t>Revestimento com granito Cinza levigado, em placa de (40x40)cm, com 3cm de espessura, assentado sobre base existente, com argamassa de cimento e areia no traço de 1:3.  Fornecimento e colocação.</t>
  </si>
  <si>
    <t>RV 15.20.0409</t>
  </si>
  <si>
    <t>Revestimento com granito Cinza flameado, em placa de (40x40)cm, com 3cm de espessura, assentado sobre base existente, com argamassa de cimento e areia no traço de 1:3.  Fornecimento e colocação.</t>
  </si>
  <si>
    <t>RV 15.20.0412</t>
  </si>
  <si>
    <t>Revestimento com granito Cinza serrado e face natural, em placa de (40x40)cm classificado, com 3cm de espessura, assentado sobre base existente, com argamassa de cimento e areia no traço de 1:3.  Fornecimento e colocação.</t>
  </si>
  <si>
    <t>RV 15.20.0450</t>
  </si>
  <si>
    <t>Revestimento com granito Juparaná, em placa de (40x40)cm com 2cm de espessura, acabamento polido, para piso, assentes sobre argamassa de cimento, saibro e areia no traço 1:2:2.  Fornecimento e colocação.</t>
  </si>
  <si>
    <t>RV 15.20.0500</t>
  </si>
  <si>
    <t>Revestimento com granito Rosa flameado, em placa de (40x40)cm, com 3cm de espessura, assentado sobre base existente, com argamassa de cimento e areia no traço de 1:3.  Fornecimento e colocação.</t>
  </si>
  <si>
    <t>RV 15.20.0503</t>
  </si>
  <si>
    <t>Revestimento com granito Rosa levigado, em placa de (40x40)cm, com 3cm de espessura, assentado sobre base existente, com argamassa de cimento e areia no traço de 1:3.  Fornecimento e colocação.</t>
  </si>
  <si>
    <t>RV 15.20.0506</t>
  </si>
  <si>
    <t>Revestimento com granito Rosa serrado e face natural, em placa de (40x40)cm classificado, com 3cm de espessura, assentado sobre base existente, com argamassa de cimento e areia no traço de 1:3.  Fornecimento e colocação.</t>
  </si>
  <si>
    <t>RV 15.20.0550</t>
  </si>
  <si>
    <t>Rodapé de granito, boleado, com (10x2)cm.  Fornecimento e colocação.</t>
  </si>
  <si>
    <t>RV 15.20.0600</t>
  </si>
  <si>
    <t>Soleira de granito com (15x3)cm, assente com recobrimento de nata de cimento sobre argamassa de cimento e areia, no traço 1:2.</t>
  </si>
  <si>
    <t>RV 15.20.0650</t>
  </si>
  <si>
    <t>Soleira de Mármore Branco Nacional de (3x25)cm, com 2 polimentos, assentes com recobrimento de nata de cimento sobre argamassa de cimento, saibro e areia no traço 1:2:2.</t>
  </si>
  <si>
    <t>RV 15.20.0653</t>
  </si>
  <si>
    <t>Soleira de  Mármore Branco Nacional de (3x13)cm, com 2 polimentos, assentes com recobrimento de nata de cimento sobre argamassa de cimento, saibro e areia no traço 1:2:2.</t>
  </si>
  <si>
    <t>RV 15.20.0700</t>
  </si>
  <si>
    <t>Piso de granito apicoado Cinza Andorinha, sobre terreno nivelado, com argamassa de cimento e areia, no traço 1:3, sendo a peça de (40x40x3)cm.</t>
  </si>
  <si>
    <t>RV 15.25.0050</t>
  </si>
  <si>
    <t>Camada impermeabilizadora de piso, de concreto simples, com 8cm de espessura no traço de 1:3:4, em volume, com impermeabilizante Sika 1 ou similar.</t>
  </si>
  <si>
    <t>RV 15.25.0100</t>
  </si>
  <si>
    <t>Piso de concreto simples com resistencia de 15 MPa (traço em volume: 1:2 1/2:4), preparado em betoneira com 8cm de espessura, inclusive preparo manual do terreno.</t>
  </si>
  <si>
    <t>RV 15.25.0102</t>
  </si>
  <si>
    <t>Piso de concreto simples, 6cm de espessura, com resistência característica a compressão de 25Mpa, formando quadrados de (1,50x1,50)m de junta serrada, exclusive preparo de terreno.</t>
  </si>
  <si>
    <t>RV 15.25.0103</t>
  </si>
  <si>
    <t>Piso de concreto simples, 8cm de espessura, com resistência característica à compressão de 18Mpa, formando quadrados de (1,50x1,50)m de junta serrada, exclusive preparo de terreno.</t>
  </si>
  <si>
    <t>RV 15.25.0104</t>
  </si>
  <si>
    <t>Piso de concreto simples, 10cm de espessura, com resistência característica a compressão de 30Mpa, formando quadrados de (1,50x1,50)m de junta serrada, exclusive preparo de terreno.</t>
  </si>
  <si>
    <t>RV 15.25.0150</t>
  </si>
  <si>
    <t>Pátio de concreto, 8cm de espessura,no traço 1:3:3, em volume, formando quadros de (1,00x1,00)m, com sarrafos de madeira serrada, incorporados, exclusive preparo terreno.</t>
  </si>
  <si>
    <t>RV 15.25.0153</t>
  </si>
  <si>
    <t>Pátio de concreto, 10cm de espessura no traço 1:2:3, em volume, formando quadros de (1,50x1,50)m, com sarrafos de madeira serrada, incorporados, exclusive preparo terreno.</t>
  </si>
  <si>
    <t>RV 15.25.0156</t>
  </si>
  <si>
    <t>Pátio de concreto, 12cm de espessura no traço 1:2:2,5, em volume, formando quadros de (1,50x1,50)m, com sarrafos de madeira serrada, incorporados, exclusive preparo terreno.</t>
  </si>
  <si>
    <t>RV 15.25.0200</t>
  </si>
  <si>
    <t>Pavimentação em placas de (40x80x10)cm, de concreto (fck=11MPa) com armação de tela Telcon Q-61 ou similar, junta 2cm, inclusive preparo do terreno.</t>
  </si>
  <si>
    <t>RV 15.25.0203</t>
  </si>
  <si>
    <t>Pavimentação em placas de concreto Fck=15Mpa, medindo (40x80x10)cm, com armação de tela Telcon Q-61 ou similar, junta de 2cm, inclusive acabamento da placa no próprio concreto com desempenadora de aço e preparo do terreno.</t>
  </si>
  <si>
    <t>RV 15.25.0206</t>
  </si>
  <si>
    <t>Pavimentação em placas de concreto Fck=18Mpa, medindo (40x80x10)cm, com armação de tela Telcon Q-61 ou similar, junta de 2cm, inclusive acabamento da placa no próprio concreto com desempenadora de aço e preparo do terreno.</t>
  </si>
  <si>
    <t>RV 15.25.0210</t>
  </si>
  <si>
    <t>Pavimentação em placas de concreto Fck=20Mpa, medindo (40x80x10)cm, com armação de tela Telcon Q-61 ou similar, junta de 2cm, inclusive acabamento da placa no próprio concreto com desempenadora de aço e preparo do terreno.</t>
  </si>
  <si>
    <t>RV 15.25.0250</t>
  </si>
  <si>
    <t>Revestimento com argamassa de cimento e areia no traço 1:4, Sikafix ou similar, com 2cm de espessura, inclusive chapisco.</t>
  </si>
  <si>
    <t>RV 15.30.0050</t>
  </si>
  <si>
    <t>Escada de marmorite, composta de capa e espelho pré-moldados em oficina e assentados na obra, feito o marmorite com grana nº 1 de Mármore Branco Nacional, e cimento Portland, em camada de 6mm.  Esta especificação se refere a escadas com largura total das 2 peças de 0,45m e compreendendo 1m linear do conjunto de capa e espelho.</t>
  </si>
  <si>
    <t>RV 15.30.0053</t>
  </si>
  <si>
    <t>Escada de marmorite, composta de capa e espelho pré-moldados em oficina e assentados na obra, feito o marmorite com grana nº 1 de mármore na cor preta nacional, e cimento Portland, em camada de 6mm.  Esta especificação se refere a escadas com largura total das 2 peças de 0,45m e compreendendo 1m linear do conjunto de capa e espelho.</t>
  </si>
  <si>
    <t>RV 15.30.0100</t>
  </si>
  <si>
    <t>Piso de marmorite, compreendendo: a) lastro, com 4cm de espessura média, de argamassa de cimento e areia grossa no traço 1:4; b) camada de marmorite, com 1cm de espessura, feita com grana nº 1 de Mármore Branco Nacional e cimento Portland, superfície estucada após a fundição, com 3 polimentos mecânicos.</t>
  </si>
  <si>
    <t>RV 15.30.0103</t>
  </si>
  <si>
    <t>Piso de marmorite, compreendendo: a) lastro, com 4cm de espessura média, de argamassa de cimento e areia grossa no traço 1:4; b) camada de marmorite, com 1cm de espessura, feita com grana nº 1 de mármore na cor preta nacional e cimento Portland, superfície estucada após a fundição, com 3 polimentos mecânicos.</t>
  </si>
  <si>
    <t>RV 15.30.0150</t>
  </si>
  <si>
    <t>Piso de granitina compreendendo: a) lastro com 4cm de espessura média, de argamassa de cimento e areia grossa no traço 1:4; b) camada de granitina com 3cm de espessura, feita com grana nº 1 de granito preto nacional e cimento Portland, superfície estucada após fundição, sem polimento.</t>
  </si>
  <si>
    <t>RV 15.30.0153</t>
  </si>
  <si>
    <t>Piso de granitina compreendendo: a) lastro com 4cm de espessura média, de argamassa de cimento e areia grossa no traço 1:4; b) camada de granitina com 3cm de espessura, feita com grana nº 1 de granito vermelho nacional e cimento Portland, superfície estucada após fundição, sem polimento.</t>
  </si>
  <si>
    <t>RV 15.30.0200</t>
  </si>
  <si>
    <t>Rodapé de marmorite, fundido no local, com 10cm de altura, 1cm de espessura, terminando em canto reto junto ao piso, feito com cimento Portland e grana nº 1 de mármore na cor branca nacional, com polimento manual.  O marmorite é executado sobre emboço prévio não incluído nesta.</t>
  </si>
  <si>
    <t>RV 15.30.0203</t>
  </si>
  <si>
    <t>Rodapé de marmorite, fundido no local, com 10cm de altura, 1cm de espessura, terminando em canto reto junto ao piso, feito com cimento Portland e grana nº 1 de mármore na cor preta nacional, com polimento manual.  O marmorite é executado sobre emboço prévio não incluído nesta.</t>
  </si>
  <si>
    <t>RV 15.35.0100</t>
  </si>
  <si>
    <t>Junta plástica (17x3)mm, para pisos contínuos.  Fornecimento e colocação.</t>
  </si>
  <si>
    <t>RV 15.38.0050</t>
  </si>
  <si>
    <t>Degrau de escada de argamassa granítica Korodur, na cor granítica, inclusive 3 polimentos.</t>
  </si>
  <si>
    <t>RV 15.38.0053</t>
  </si>
  <si>
    <t>Degrau de escada de argamassa granítica Korodur, na cor preta, inclusive 3 polimentos.</t>
  </si>
  <si>
    <t>RV 15.38.0100</t>
  </si>
  <si>
    <t>Piso de argamassa granítica Korodur-PL ou similar, com espessura de 0,8cm, na cor natural do cimento, inclusive base suporte em argamassa de cimento e areia no traço 1:3, espessura de 2,2cm, e 3 polimentos mecânicos.</t>
  </si>
  <si>
    <t>RV 15.38.0103</t>
  </si>
  <si>
    <t>Piso de argamassa granítica Korodur-PL ou similar, com espessura de 0,8cm, na cor preta, inclusive base suporte em argamassa de cimento e areia no traço 1:3, espessura de 2,2cm, e polimentos mecânicos.</t>
  </si>
  <si>
    <t>RV 15.38.0150</t>
  </si>
  <si>
    <t>Piso de argamassa granítica com agregados metálicos de alta dureza, Korodur-WH ou similar, com espessura de 0,8cm, na cor natural do cimento, inclusive contrapiso de cimento e areia no traço 1:3, espessura de 3,2cm, e acabamento anti-derrapante.</t>
  </si>
  <si>
    <t>RV 15.38.0153</t>
  </si>
  <si>
    <t>Piso de argamassa granítica Korodur-PL ou similar, com espessura de 0,8cm, na cor vermelha, inclusive base suporte em argamassa de cimento e areia no traço 1:3, espessura de 2,2cm, junta plástica e polimentos mecânicos.</t>
  </si>
  <si>
    <t>RV 15.38.0200</t>
  </si>
  <si>
    <t>Revestimento de placas Pré-moldadas, vibro prensadas, constituídas de agregados minerais moídos de alta resistência e cimento estrutural, nas dimensões de (40x40x03)cm, assentado sobre base existente.  Fornecimento e colocação.</t>
  </si>
  <si>
    <t>RV 15.38.0250</t>
  </si>
  <si>
    <t>Rodapé de argamassa Korodur ou similar, com 10cm de altura, na cor natural do cimento, inclusive 3 polimentos.</t>
  </si>
  <si>
    <t>RV 15.38.0253</t>
  </si>
  <si>
    <t>Rodapé de argamassa Korodur ou similar, com 10cm de altura, na cor preta, inclusive 3 polimentos.</t>
  </si>
  <si>
    <t>RV 15.38.0256</t>
  </si>
  <si>
    <t>Rodapé de argamassa Korodur-WH ou similar, com 10cm de altura, na cor natural do cimento, acabamento desempenado.</t>
  </si>
  <si>
    <t>RV 15.40.0051</t>
  </si>
  <si>
    <t>Piso vinílico nacional homogêneo, padrão com "flash" ou com "discretos veios", nas dimensões de (30x30)cm, espessura de 2,0mm, inclusive adesivo e tratamento com cera de Uretano fortificado, tipo Paviflex - linha Classic ou Intensity ou similar. Fornecimento e instalação.</t>
  </si>
  <si>
    <t>RV 15.40.0054</t>
  </si>
  <si>
    <t>Piso vinílico nacional, homogêneo, padrão "mesclado" ou "mesclado com veios passantes" nas dimensões de (30x30)cm, espessura de 2,0mm, inclusive adesivo e tratamento do piso com cera de uretano fortificado, tipo Paviflex - linha Dinamic ou similar. Fornecimento e colocação.</t>
  </si>
  <si>
    <t>RV 15.40.0103</t>
  </si>
  <si>
    <t>Piso vinílico nacional homogêneo, padrão "liso", nas dimensões de (30x30)cm, espessura de 2,0mm, inclusive adesivo e tratamento com cera de Uretano fortificado, tipo Paviflex - linha Chroma ou similar.  Fornecimento e colocação.</t>
  </si>
  <si>
    <t>RV 15.40.0110</t>
  </si>
  <si>
    <t>Piso vinílico homogêneo, linha Sixty Thru, padrão mesclado, com veios passantes em toda espessura, 07 cores, em placas semiflexíveis de (60x60)cm, espessura de 2,0mm, isento de borracha, impermeabilidade a água &lt;4%, Classe de Uso 33, uso pesado, Norma EN685, com impermeabilização com cera a base de uretano fortificado, tipo Becker ou similar.</t>
  </si>
  <si>
    <t>RV 15.40.0151</t>
  </si>
  <si>
    <t>Piso vinílico nacional homogêneo, padrão com "flash" ou "discretos veios", nas dimensões (30x30)cm, espessura: 3,2mm, inclusive adesivo e tratamento com cera de uretano fortificado, tipo Paviflex - linha intensity ou similar. Fornecimento e colocação.</t>
  </si>
  <si>
    <t>RV 15.40.0200</t>
  </si>
  <si>
    <t>Suporte curvo e perfil de arremate para piso vinílico.  Fornecimento e colocação.</t>
  </si>
  <si>
    <t>RV 15.40.0201</t>
  </si>
  <si>
    <t>Piso vinílico nacional homogêneo, padrão "liso", nas dimensões de (30x30)cm, espessura de 3,2mm, inclusive adesivo e tratamento com cera de uretano fortificado, tipo Paviflex - Linha Chroma ou similar. Fornecimento e colocação.</t>
  </si>
  <si>
    <t>RV 15.40.0300</t>
  </si>
  <si>
    <t>Piso vinílico nacional heterogêneo, padrão "mesclado" ou "pontilhado", nas dimensões (2,00x20,00)m espessura de 2,0mm, inclusive adesivo, tratamento com cera de uretano fortificado e juntas soldadas a quente, tipo Absolute - linha Lino ou Cosmic ou similar. Fornecimento e colocação.</t>
  </si>
  <si>
    <t>RV 15.40.0350</t>
  </si>
  <si>
    <t>Piso vinílico nacional heterogêneo, padrão "pigmentado", nas dimensões (2,00x20,00)m, espessura de 2,0mm, inclusive adesivo, tratamento com cera de uretano fortificado e juntas soldadas a quente, tipo Absolute - Linha Totalsafe ou similar. Fornecimento e colocação.</t>
  </si>
  <si>
    <t>RV 15.40.0400</t>
  </si>
  <si>
    <t>Piso vinílico nacional heterogêneo, padrão "liso" ou "mesclado" ou "pontilhado", nas dimensões (2,00x20,00)m, espessura de 3,0mm, inclusive adesivo, tratamento com cera de uretano fortificado e juntas soldadas a quente, tipo Absolute - linha Acoustic Uni ou similar. Fornecimento e colocação.</t>
  </si>
  <si>
    <t>RV 15.40.0425</t>
  </si>
  <si>
    <t>Piso vinílico homogêneo linha Micra Premium - fabricação TARKETT FADEMAC ou similar com 2,0mm de espessura disponível em mantas de 2,00m de largura x 23,00m de comprimento.  Composto de resina de PVC, plastificantes, pigmentos, cargas minerais e com fungicida incorporado em sua massa, tornando-o resistentes aos fungos e bactérias.  Acabamento superficial com tratamento em PUR Reforçado (Poliuretano Reforçado).  Atendendo as normas: EN 685 - Para classificação de uso como 34 e 43, EN ISO 13501 - 1 - Para resistência ao fogo como Bl s1 Categoria 1 Classe B.  Fornecimento e colocação.</t>
  </si>
  <si>
    <t>RV 15.40.0500</t>
  </si>
  <si>
    <t>Piso vinílico nacional homogêneo anti-estático, dissipador de energia, padrão "mesclado", nas dimensões de (61x61)cm, espessura de 2,0mm, resistência de 5x(10) 8 - 1x(10) 9 ohms, composto de fibras condutivas de carbono tipo Pavifloor - linha Elite ou similar.</t>
  </si>
  <si>
    <t>RV 15.40.0550</t>
  </si>
  <si>
    <t>Piso vinílico nacional homogêneo condutivo, padrão "liso", nas dimensões de (61x61)cm, espessura de 2,0mm, resistência de 2,5x(10)4 - 1x(10)6 ohms, composto de fibras condutivas de carbono, tipo Traffic ELS ou similar. Fornecimento e colocação.</t>
  </si>
  <si>
    <t>RV 15.40.0600</t>
  </si>
  <si>
    <t>Cordão de solda para fusão a quente em juntas de pisos vinílicos flexíveis, tipo Absolute ou similar. Fornecimento e colocação.</t>
  </si>
  <si>
    <t>RV 15.40.0700</t>
  </si>
  <si>
    <t>Testeira de resina de PVC nas dimensões de (50x43)mm, espessura: 3,2mm, tipo Paviflex ou similar. Fornecimento e colocação.</t>
  </si>
  <si>
    <t>RV 15.45.0025</t>
  </si>
  <si>
    <t>Carpete de polipropileno, com filamento contínuo, construção Tufting, espessura total de 5mm, textura Bouclê Mescla, modelo Austin, na cor Sand 250, Tabacow ou similar.  Fornecimento.</t>
  </si>
  <si>
    <t>RV 15.45.0030</t>
  </si>
  <si>
    <t>Carpete de polipropileno, com superfície em nylon Rhodianyl, construção Tufting, espessura total de 8mm, textura aveludada, modelo Grand Nylon Plus, na cor bege rosado 243, Tabacow ou similar.  Fornecimento.</t>
  </si>
  <si>
    <t>RV 15.45.0050</t>
  </si>
  <si>
    <t>Forração de piso com carpete Carpete de fibra artificial sintética, com espessura de 4,5mm, Durafelti, São Carlos ou similar.</t>
  </si>
  <si>
    <t>RV 15.45.0100</t>
  </si>
  <si>
    <t>Forração de piso com carpete de nylon, com 6mm de espessura, sobre base existente.</t>
  </si>
  <si>
    <t>RV 15.45.0150</t>
  </si>
  <si>
    <t>Forração de piso com carpete de fibras de polipropileno e resinas sintéticas, agulhado vertical com relevo tipo Loop, 06 cores lisas, espessura de 5mm, peso 700g, em rolos de 2m de largura x 30m de comprimento.</t>
  </si>
  <si>
    <t>RV 15.50.0050</t>
  </si>
  <si>
    <t>RV 15.50.0100</t>
  </si>
  <si>
    <t>RV 15.50.0150</t>
  </si>
  <si>
    <t>Tapete em rolo, anti-alérgico e anti-estático, com espessura de 6mm, Avanti ou similar, modelo Carpett PP3000, na cor castor 8502.  Fornecimento e colocação.</t>
  </si>
  <si>
    <t>RV 15.55.0020</t>
  </si>
  <si>
    <t>Chapim em madeira aparelhada com largura de 0,40m.  Fornecimento.</t>
  </si>
  <si>
    <t>RV 15.55.0040</t>
  </si>
  <si>
    <t>Peças em madeira aparelhada de (120 x 35 x 3)cm, para forração de degraus.  Fornecimento.</t>
  </si>
  <si>
    <t>RV 15.55.0050</t>
  </si>
  <si>
    <t>Piso em réguas de madeira aparelhada (tábua corrida), com 10cm de largura, 2cm de espessura, pregado sobre réguas do mesmo material, embutidas em contrapiso, inclusive este.</t>
  </si>
  <si>
    <t>RV 15.57.0100</t>
  </si>
  <si>
    <t>Piso em ladrilho hidráulico tratado 25 dados (20x20)cm, na cor cinza.  Fornecimento, assentamento e tratamento.</t>
  </si>
  <si>
    <t>RV 15.60.0050</t>
  </si>
  <si>
    <t>Pedra Portuguesa.  Fornecimento.</t>
  </si>
  <si>
    <t>RV 15.60.0100</t>
  </si>
  <si>
    <t>Piso de pedra portuguesa, conforme item RV 15.60.0150, incluindo base de concreto magro de 3cm de espessura.</t>
  </si>
  <si>
    <t>RV 15.60.0150</t>
  </si>
  <si>
    <t>Piso de pedra portuguesa, assentado sobre mistura de cimento e saibro no traço 1:5, inclusive acerto do terreno.  Fornecimento e colocação.</t>
  </si>
  <si>
    <t>RV 15.60.0200</t>
  </si>
  <si>
    <t>Piso de pedra portuguesa, em desenho simples, com aproximadamente 25% de pedra preta, 25% de pedra vermelha e 50% de pedra branca, assentado sobre mistura de cimento e saibro no traço 1:5, inclusive acerto do terreno.  Fornecimento e colocação.</t>
  </si>
  <si>
    <t>RV 15.60.0203</t>
  </si>
  <si>
    <t>Piso de pedra portuguesa, em desenho simples, com aproximadamente 40% de pedra preta e 60% de pedra branca, assentado sobre mistura de cimento e saibro no traço 1:5, inclusive acerto do terreno.  Fornecimento e colocação.</t>
  </si>
  <si>
    <t>RV 15.60.0250</t>
  </si>
  <si>
    <t>Piso de pedra portuguesa branca e preta, em faixa assentada sobre mistura de cimento e saibro no traço 1:5, inclusive acerto do terreno.  Fornecimento e colocação.</t>
  </si>
  <si>
    <t>RV 15.60.0253</t>
  </si>
  <si>
    <t>Piso de pedra portuguesa vermelha, em faixa assentada sobre mistura de cimento e saibro no traço 1:5, inclusive acerto de terreno.  Fornecimento e colocação.</t>
  </si>
  <si>
    <t>RV 15.65.0050</t>
  </si>
  <si>
    <t>Recomposição de pavimentação de pedra portuguesa, assentada com farofa de cimento e saibro no traço 1:5, inclusive fornecimento do material para rejuntamento e exclusive a pedra.</t>
  </si>
  <si>
    <t>RV 15.70.0050</t>
  </si>
  <si>
    <t>Piso de borracha, em rolo de 1,40m de largura, superfície Grão de Arroz, espessura de 3,0mm, na cor preta, Mercur ou similar.  Fornecimento e colocação.</t>
  </si>
  <si>
    <t>RV 15.70.0150</t>
  </si>
  <si>
    <t>Piso de Plurigoma ou similar, pastilhado, de 3mm de espessura, placas de (50x50)cm, sobre base existente, com colocação.</t>
  </si>
  <si>
    <t>RV 15.75.0050</t>
  </si>
  <si>
    <t>Piso de ardósia ferrugem, em placas de (25x25)cm, inclusive argamassa de assentamento com espessura de 3cm.  Fornecimento e colocação.</t>
  </si>
  <si>
    <t>RV 15.75.0100</t>
  </si>
  <si>
    <t>Piso de ardósia polida cinza, em placas de (40x40)cm, inclusive argamassa de assentamento com espessura de 3cm. Fornecimento e colocação.</t>
  </si>
  <si>
    <t>RV 15.80.0050</t>
  </si>
  <si>
    <t>Piso elevado Dimopiso ou similar, em placas de (60x60)cm com espessura de 40mm, estruturado por suportes telescópicos com altura de 20cm, revestido com Paviflex ou similar.  Fornecimento e colocação.</t>
  </si>
  <si>
    <t>RV 15.85.0050</t>
  </si>
  <si>
    <t>Piso de pedra São Thomé, em placas de (30x30)cm, (38x38)cm, (48x48)cm e (58x58)cm com espessura de 2cm, inclusive argamassa de assentamento com espessura de 3,0cm.  Fornecimento e colocação.</t>
  </si>
  <si>
    <t>RV 15.90.0040</t>
  </si>
  <si>
    <t>Camada amortecedora drenante para gramado sintético, de partículas de borracha SBR reciclada e peneirada, misturadas mecânicamente e aglutinadas com adesivo binder de poliuretano monocomponente, moldada no local com rolo temo-compactador e com espessura de 10mm.  Fornecimento e colocação.</t>
  </si>
  <si>
    <t>RV 15.90.0100</t>
  </si>
  <si>
    <t>Revestimento em mantas pré-fabricadas, de partículas de borracha aglutinadas com poliuretano especial MDI, submetidas a 40t de compressão e laminados com espessura constante e densidade controlada de 760g/m3, fixada ao contrapiso com adesivo de poliuretano bicomponente e adicionado a 02 (duas) camadas superiores de líquido autonivelante de resina de poliuretano bicomponente na cor vermelha com grânulos finos de EPDM (0,5 a 1,5mm de diâmetro) aplicados em spray na proporção de 600g/m2 com superfície final sem emenda.  Fornecimento.</t>
  </si>
  <si>
    <t>RV 15.90.0103</t>
  </si>
  <si>
    <t>Revestimento em mantas pré-fabricadas, de partículas de borracha aglutinadas com poliuretano especial MDI, submetidas a 40t de compressão e laminados com espessura constante e densidade controlada de 760g/m3, fixada com adesivo de poliuretano bicomponente e adicionado 02 (duas) camadas superiores de líquido autonivelante de resina de poliuretano bicomponente na cor vermelha com grânulos finos de EPDM (0,5 a 1,5mm de diâmetro) aplicados em Spray na proporção de 600g/m2 com superfície final sem emenda.  Fornecimento e colocação.</t>
  </si>
  <si>
    <t>RV 15.90.0106</t>
  </si>
  <si>
    <t>Revestimento em mantas pré-fabricadas, de partículas de borracha aglutinadas com poliuretano especial MDI, submetidas a 40t de compressão e laminados com espessura constante e densidade controlada de 760g/m3, fixada com adesivo de poliuretano bicomponente e adicionado uma camada superior moldada no local de resina de poliuretano também bicomponente autonivelante especial na cor vermelha, recoberta com camada de grânulos de borracha especial EPDM de alta resistência ao uso (acima de 1,5 a 3,5mm de diâmetro).  Fornecimento e colocação.</t>
  </si>
  <si>
    <t>RV 15.90.0109</t>
  </si>
  <si>
    <t>Revestimento em manta pré-fabricadas de alto impacto para piso de alta resistência, especial para academias e afins, composta de partículas de borracha especial SBR e grânulos coloridos de borracha EPDM, aglutinadas com poliuretano MDI, submetidas a 40t de compressão e laminadas com espessura constante de 6mm, dureza shore a 50 e densidade de 1000Kg/m3, colado com adesivo de poliuretano bi-componente a prova d'água.  Fornecimento e colocação.</t>
  </si>
  <si>
    <t>RV 15.90.0112</t>
  </si>
  <si>
    <t>Revestimento em manta pré-fabricada composta de partículas selecionadas de borracha SBR e grânulos de espuma de poliuretano, aglutinadas com poliuretano MDI, submetida a 40t de compressão e laminadas com espessura constante de 8mm e densidade controlada.  Fornecimento e colocação.</t>
  </si>
  <si>
    <t>RV 15.95.0050</t>
  </si>
  <si>
    <t>Piso de alerta em placas marmorizadas vibro-prensadas, Tecnogran ou similar, com acabamento rústico, na cor cinza, inclusive contrapiso com espessura de 3cm.  Fornecimento e colocação.</t>
  </si>
  <si>
    <t>RV 15.95.0053</t>
  </si>
  <si>
    <t>Piso de alerta em placas marmorizadas vibro-prensadas, Tecnogran ou similar, com acabamento rústico, na cor vermelha, inclusive contrapiso com espessura de 3cm.  Fornecimento e colocação.</t>
  </si>
  <si>
    <t>RV 15.95.0100</t>
  </si>
  <si>
    <t>Piso de sinalização porcelanato linha ARQTEC Go ou Stop, Eliane ou similar, na cor Amarela, com peças de 25 x 25cm.  Fornecimento e assentamento.</t>
  </si>
  <si>
    <t>RV 15.95.0150</t>
  </si>
  <si>
    <t>Piso de sinalização porcelanato linha ARQTEC Go ou Stop, Eliane ou similar, na cor Azul, com peças de 25 x 25cm.  Fornecimento e assentamento.</t>
  </si>
  <si>
    <t>RV 20.05.0050</t>
  </si>
  <si>
    <t>Acabamento de pedreiro em superfície de concreto projetado.</t>
  </si>
  <si>
    <t>RV 20.05.0150</t>
  </si>
  <si>
    <t>Estucamento de concreto aparente sendo a argamassa de cimento, cal e areia fina no traço 1:3:5, com espessura de 2mm, sobre superfície limpa.</t>
  </si>
  <si>
    <t>RV 20.05.0250</t>
  </si>
  <si>
    <t>Recomposição de camada de capeamento de concreto de pequenas espessuras em serviços de recuperação estrutural, exclusive o material.</t>
  </si>
  <si>
    <t>RV 25.05.0050</t>
  </si>
  <si>
    <t>Placa de isopor com 30mm de espessura.  Fornecimento.</t>
  </si>
  <si>
    <t>RV 25.10.0050</t>
  </si>
  <si>
    <t>Forro acústico Armstrong ou similar, tipo Cirrus RH 70, de (625x625)mm, perfil Javelin, para áreas superiores a 100m2, exclusive despesas com andaimes, fretes e estruturas auxiliares.  Fornecimento e colocação.</t>
  </si>
  <si>
    <t>RV 25.10.0053</t>
  </si>
  <si>
    <t>Forro acústico Armstrong ou similar, tipo Fine Fissured RH 90 Tegular, de (625x625)mm, perfil Javelin, para áreas superiores a 100m2, exclusives despesas com andaimes, fretes e estruturas auxiliares.  Fornecimento e colocação.</t>
  </si>
  <si>
    <t>RV 25.10.0100</t>
  </si>
  <si>
    <t>Forro acústico, em gesso cartonado, exclusive materiais de acabamento, despesas com andaimes e transporte.  Fornecimento e colocação.</t>
  </si>
  <si>
    <t>RV 25.10.0150</t>
  </si>
  <si>
    <t>Lã de vidro com  espessura de 1".  Fornecimento.</t>
  </si>
  <si>
    <t>RV 25.10.0200</t>
  </si>
  <si>
    <t>Painel Wall (Fibrowall) ou similar, para uso em alvenaria, em lã de vidro, na espessura de 40mm, com chapa nas dimensões de (1,20x2,10)m, na cor natural e elevação FW1 (painel cego).  Fornecimento.</t>
  </si>
  <si>
    <t>RV 25.10.0203</t>
  </si>
  <si>
    <t>Painel Wall (Fibrowall) ou similar, para uso em piso, em lã de vidro, maciço, na espessura de 40mm, com chapa nas dimensões de (1,20x2,50)m, na cor natural e elevação FW1 (painel cego).  Fornecimento.</t>
  </si>
  <si>
    <t>RV 25.10.0250</t>
  </si>
  <si>
    <t>Revestimento de paredes, 25mm de espessura, da Climatex ou similar.  Fornecimento e colocação.</t>
  </si>
  <si>
    <t>RV 25.10.0500</t>
  </si>
  <si>
    <t>Revestimento acustíco em espuma de polioretano 35mm de espessura, Sonex ou similar, na cor grafite. Fornecimento e colocação.</t>
  </si>
  <si>
    <t>RV 30.05.0025</t>
  </si>
  <si>
    <t>Rodapé de ardósia cinza polida, com 7 cm de altura, assente em pasta de cimento.  Fornecimento e colocação.</t>
  </si>
  <si>
    <t>RV 30.05.0050</t>
  </si>
  <si>
    <t>Rodapé cerâmico linha cargo plus na cor white, gray ou bone da Eliane ou similar, com 15cm de altura, assentado com argamassa colante tipo AC III Ligamax Performance da Eliane ou similar e rejuntado com produto em pó monocomponente tipo II junta Plus superaditivado da Eliane ou similar. Fornecimento e colocacao.</t>
  </si>
  <si>
    <t>RV 30.05.0100</t>
  </si>
  <si>
    <t>Rodapé cerâmico com 10 cm de altura, assente em pasta de cimento.  Fornecimento e colocação.</t>
  </si>
  <si>
    <t>RV 30.05.0200</t>
  </si>
  <si>
    <t>Rodapé de madeira aparelhada, com seção de (5 x 2)cm, pregado em tacos embutidos na alvenaria.</t>
  </si>
  <si>
    <t>RV 30.05.0250</t>
  </si>
  <si>
    <t>Rodapé de madeira aparelhada, com seção de (7 x 2)cm, pregado em tacos embutidos na alvenaria.</t>
  </si>
  <si>
    <t>RV 30.05.0500</t>
  </si>
  <si>
    <t>Rodapé de PVC tipo "plano" ou "curvo", h = 7,5cm, para pisos vinílicos, tipo Paviflex ou similar. Fornecimento e colocação.</t>
  </si>
  <si>
    <t>RV 30.05.0550</t>
  </si>
  <si>
    <t>Rodapé de PVC tipo hospitalar, "plano" e "curvo", h = 7,5cm, para pisos vinílicos, tipo Paviflex ou similar. Fornecimento e colocação.</t>
  </si>
  <si>
    <t>RV 30.05.1011</t>
  </si>
  <si>
    <t>Rodapé em  porcelanato, com 8cm de altura, linha Essencial Granilite Cinza STR Boldt, Portobello ou similar, assente sobre superfície em osso com argamassa de cimento, saibro e areia no traço 1:2:3, e rejuntado com rejunte E-flex de Portobello ou similar. Fornecimento e colocação.</t>
  </si>
  <si>
    <t>SC 05.05.0050</t>
  </si>
  <si>
    <t>Arrancamento de aparelhos de iluminação, inclusive lâmpadas.</t>
  </si>
  <si>
    <t>SC 05.05.0100</t>
  </si>
  <si>
    <t>Arrancamento de aparelhos sanitários.</t>
  </si>
  <si>
    <t>SC 05.05.0150</t>
  </si>
  <si>
    <t>Arrancamento de bancada de pia ou banca seca de até 1m de altura por até 0,80m de largura.</t>
  </si>
  <si>
    <t>SC 05.05.0200</t>
  </si>
  <si>
    <t>Arrancamento de grades, gradis, alambrados, cercas e portões.</t>
  </si>
  <si>
    <t>SC 05.05.0250</t>
  </si>
  <si>
    <t>Arrancamento de meios-fios, de granito ou concreto retos ou curvos, inclusive afastamento lateral dentro do canteiro de serviço.</t>
  </si>
  <si>
    <t>SC 05.05.0300</t>
  </si>
  <si>
    <t>Arrancamento de paralelepípedos, inclusive afastamento lateral dentro do canteiro de serviço.</t>
  </si>
  <si>
    <t>SC 05.05.0350</t>
  </si>
  <si>
    <t>Arrancamento de portas, janelas e caixilhos de ar condicionado ou outros.</t>
  </si>
  <si>
    <t>SC 05.05.0400</t>
  </si>
  <si>
    <t>Arrancamento de tentos ou travessões, de granito ou concreto, inclusive afastamento lateral dentro do canteiro de serviço.</t>
  </si>
  <si>
    <t>SC 05.05.0450</t>
  </si>
  <si>
    <t>Arrancamento de tubos de concreto e manilhas cerâmicas com diâmetro de 0,10m a 0,30m, inclusive empilhamento lateral dentro do canteiro de serviço.</t>
  </si>
  <si>
    <t>SC 05.05.0500</t>
  </si>
  <si>
    <t>Arrancamento de tubos de concreto e manilhas cerâmicas com diâmetro de 0,40m a 0,60m, inclusive empilhamento lateral dentro do canteiro de serviço.</t>
  </si>
  <si>
    <t>SC 05.05.0550</t>
  </si>
  <si>
    <t>Arrancamento de tubulação de ferro galvanizado, sem escavação ou rasgo em alvenaria.</t>
  </si>
  <si>
    <t>SC 05.05.0601</t>
  </si>
  <si>
    <t>Demolição manual de alvenaria de pedra argamassada, inclusive empilhamento lateral dentro do canteiro de serviço.</t>
  </si>
  <si>
    <t>SC 05.05.0650</t>
  </si>
  <si>
    <t>Demolição manual de alvenaria de pedra seca, inclusive empilhamento dentro do canteiro de serviço.</t>
  </si>
  <si>
    <t>SC 05.05.0700</t>
  </si>
  <si>
    <t>Demolição manual de alvenaria de tijolos furados, inclusive empilhamento dentro do canteiro de serviço.</t>
  </si>
  <si>
    <t>SC 05.05.0750</t>
  </si>
  <si>
    <t>Demolição manual de alvenaria de tijolos maciços inclusive empilhamento dentro do canteiro de serviço.</t>
  </si>
  <si>
    <t>SC 05.05.0800</t>
  </si>
  <si>
    <t>Demolição manual de base suporte, contrapiso, camada regularizadora ou de assentamento de tacos, cerâmicas e azulejos, exclusive estes revestimentos.</t>
  </si>
  <si>
    <t>SC 05.05.0850</t>
  </si>
  <si>
    <t>Demolição manual de concreto simples com empilhamento lateral dentro do canteiro do serviço.</t>
  </si>
  <si>
    <t>SC 05.05.0900</t>
  </si>
  <si>
    <t>Demolição manual de concreto armado estando as peças em posição espacial sobre o terreno ou plano horizontal de trabalho, inclusive o empilhamento lateral dentro do canteiro.</t>
  </si>
  <si>
    <t>SC 05.05.0950</t>
  </si>
  <si>
    <t>Demolição manual de concreto armado compreendendo pilares, vigas e lajes, em estrutura apresentando posição espacial, inclusive empilhamento lateral dentro do canteiro.</t>
  </si>
  <si>
    <t>SC 05.05.1000</t>
  </si>
  <si>
    <t>Demolição de divisórias de placas de marmorite.</t>
  </si>
  <si>
    <t>SC 05.05.1050</t>
  </si>
  <si>
    <t>Demolição de filme (película) de impermeabilização e respectiva tela de poliéster tipo Denver ou similar, Hey'di Cryl ou similar.</t>
  </si>
  <si>
    <t>SC 05.05.1100</t>
  </si>
  <si>
    <t>Demolição manual de pavimentação de concreto asfaltico de 5cm de espessura.</t>
  </si>
  <si>
    <t>SC 05.05.1150</t>
  </si>
  <si>
    <t>Demolição manual de pavimentação de macadame betuminoso, inclusive afastamento lateral dentro do canteiro de serviço.</t>
  </si>
  <si>
    <t>SC 05.05.1200</t>
  </si>
  <si>
    <t>Demolição manual de piso de alta resistência tipo Marmorite, Oxicret, Korodur ou similar.</t>
  </si>
  <si>
    <t>SC 05.05.1250</t>
  </si>
  <si>
    <t>Demolição manual de piso cimentado, exclusive a base de concreto, inclusive empilhamento lateral dentro do canteiro de serviço.</t>
  </si>
  <si>
    <t>SC 05.05.1300</t>
  </si>
  <si>
    <t>Demolição manual de piso cimentado e da respectiva base de concreto, ou passeio de concreto, inclusive afastamento lateral dentro do canteiro de serviço.</t>
  </si>
  <si>
    <t>SC 05.05.1350</t>
  </si>
  <si>
    <t>Demolição de piso de ladrilho cerâmico, inclusive argamassa do contrapiso com até 5cm de espessura.</t>
  </si>
  <si>
    <t>SC 05.05.1400</t>
  </si>
  <si>
    <t>Demolição de revestimento em argamassa de cal e areia ou cimento e saibro.</t>
  </si>
  <si>
    <t>SC 05.05.1450</t>
  </si>
  <si>
    <t>Demolição de revestimento em azulejos, cerâmicas, mármores ou lambris.</t>
  </si>
  <si>
    <t>SC 05.05.1500</t>
  </si>
  <si>
    <t>Demolição de revestimento em argamassa de cimento e areia em parede.</t>
  </si>
  <si>
    <t>SC 05.05.1550</t>
  </si>
  <si>
    <t>Demolição de revestimento de argamassa de cimento e areia em reservatórios ou em superfícies de concreto, inclusive limpeza com escovão de aço, exclusive jato de água ou ar.</t>
  </si>
  <si>
    <t>SC 05.05.1600</t>
  </si>
  <si>
    <t>Demolição de revestimento de soleiras, peitoris ou escadas.</t>
  </si>
  <si>
    <t>SC 05.05.1650</t>
  </si>
  <si>
    <t>Demolição de rodapé de alta resistência, tipo Marmorite, Oxicret ou Korodur ou similar.</t>
  </si>
  <si>
    <t>SC 05.05.1700</t>
  </si>
  <si>
    <t>Recolocação de tacos soltos usando pixe, pedrisco e argamassa de cimento e saibro no traço 1:6 com remoção de base existente.</t>
  </si>
  <si>
    <t>SC 05.05.1750</t>
  </si>
  <si>
    <t>Remoção de armários, balcões construídos com compensado de madeira.</t>
  </si>
  <si>
    <t>SC 05.05.1800</t>
  </si>
  <si>
    <t>Remoção de calhas e condutores.</t>
  </si>
  <si>
    <t>SC 05.05.1850</t>
  </si>
  <si>
    <t>Remoção cuidadosa da camada de capeamento de concreto armado visando a exposição da armadura, usando cinzel e ponteiro.</t>
  </si>
  <si>
    <t>SC 05.05.1900</t>
  </si>
  <si>
    <t>Remoção de cobertura de chapas onduladas de alumínio, medida em projeção horizontal, exclusive madeiramento.</t>
  </si>
  <si>
    <t>SC 05.05.1950</t>
  </si>
  <si>
    <t>Remoção de cobertura de telhas de alumínio, exclusive suporte, estrutura ou madeiramento, medida pela projeção horizontal.</t>
  </si>
  <si>
    <t>SC 05.05.2000</t>
  </si>
  <si>
    <t>Remoção de cobertura de telha colonial, medida em projeção horizontal, exclusive madeiramento.</t>
  </si>
  <si>
    <t>SC 05.05.2050</t>
  </si>
  <si>
    <t>Remoção de cobertura de telha colonial, inclusive madeiramento, medido o conjunto em projeção horizontal.</t>
  </si>
  <si>
    <t>SC 05.05.2100</t>
  </si>
  <si>
    <t>Remoção de cobertura de telha francesa, medida em projeção horizontal, exclusive madeiramento.</t>
  </si>
  <si>
    <t>SC 05.05.2150</t>
  </si>
  <si>
    <t>Remoção de cobertura de telha francesa, inclusive madeiramento, medido o conjunto em projeção horizontal.</t>
  </si>
  <si>
    <t>SC 05.05.2200</t>
  </si>
  <si>
    <t>Remoção de cobertura de telha de fibro-cimento convencional ondulada, medida em projeção horizontal, exclusive madeiramento.</t>
  </si>
  <si>
    <t>SC 05.05.2250</t>
  </si>
  <si>
    <t>Remoção de cobertura de telha fibro-cimento, tipo calha 43 ou 49 ou similar, medida em projeção horizontal, exclusive o madeiramento.</t>
  </si>
  <si>
    <t>SC 05.05.2300</t>
  </si>
  <si>
    <t>Remoção de cobertura de telha de fibro-cimento, tipo calha 43 ou 49 ou similar, medido o conjunto em projeção horizontal, inclusive madeiramento.</t>
  </si>
  <si>
    <t>SC 05.05.2350</t>
  </si>
  <si>
    <t>Remoção de cobertura de telha fibro-cimento, tipo calha 90 ou metálica tipo Tekno ou similar, medida em projeção horizontal, exclusive madeiramento.</t>
  </si>
  <si>
    <t>SC 05.05.2400</t>
  </si>
  <si>
    <t>Remoção de cobertura de telha de fibro-cimento, tipo calha 90, ou metálica tipo Tekno ou similar, medido o conjunto em projeção horizontal, inclusive madeiramento.</t>
  </si>
  <si>
    <t>SC 05.05.2450</t>
  </si>
  <si>
    <t>Remoção de cobertura de telha de fibro-cimento convencional, ondulada, inclusive madeiramento medindo o conjunto em projeção horizontal.</t>
  </si>
  <si>
    <t>SC 05.05.2500</t>
  </si>
  <si>
    <t>Remoção de divisórias de madeira, Eucatex, Duratex ou similar.</t>
  </si>
  <si>
    <t>SC 05.05.2550</t>
  </si>
  <si>
    <t>Remoção cuidadosa de camada de proteção de impermeabilização.</t>
  </si>
  <si>
    <t>SC 05.05.2600</t>
  </si>
  <si>
    <t>Retirada de impermeabilização flexível (asfalto, Igol, etc.), inclusive afastamento lateral, dentro do canteiro de serviço; exclusive camada de proteção.</t>
  </si>
  <si>
    <t>SC 05.05.2650</t>
  </si>
  <si>
    <t>Remoção de forro de estuque.</t>
  </si>
  <si>
    <t>SC 05.05.2700</t>
  </si>
  <si>
    <t>Remoção de forro de frisos de madeira, Eucatex ou similar ou tábuas, exclusive o engradamento.</t>
  </si>
  <si>
    <t>SC 05.05.2750</t>
  </si>
  <si>
    <t>Remoção de frisos de assoalho.</t>
  </si>
  <si>
    <t>SC 05.05.2800</t>
  </si>
  <si>
    <t>Remoção de leito filtrante.</t>
  </si>
  <si>
    <t>SC 05.05.2850</t>
  </si>
  <si>
    <t>Remoção de madeiramento de cobertura de telhas francesas.</t>
  </si>
  <si>
    <t>SC 05.05.2900</t>
  </si>
  <si>
    <t>Remoção manual de passeio de pedra portuguesa, inclusive farofa ou colchão de assentamento com até 5cm de espessura.</t>
  </si>
  <si>
    <t>SC 05.05.2950</t>
  </si>
  <si>
    <t>Remoção manual de pavimentação de lajões de granito em passeio, inclusive farofa ou colchão de assentamento com até 5cm de espessura.</t>
  </si>
  <si>
    <t>SC 05.05.3000</t>
  </si>
  <si>
    <t>Remoção manual de pavimentação tipo Blokret ou similar, inclusive farofa ou colchão de assentamento com até 5cm de espessura.</t>
  </si>
  <si>
    <t>SC 05.05.3050</t>
  </si>
  <si>
    <t>Remoção de peitoris.</t>
  </si>
  <si>
    <t>SC 05.05.3100</t>
  </si>
  <si>
    <t>Remoção de piso de tacos, inclusive argamassa do contrapiso até 5cm de espessura.</t>
  </si>
  <si>
    <t>SC 05.05.3150</t>
  </si>
  <si>
    <t>Remoção de placas de revestimento Paviflex ou similar, inclusive a remoção do resíduo de cola com escovão de aço, espátula e/ou palha de aço.</t>
  </si>
  <si>
    <t>SC 05.05.3200</t>
  </si>
  <si>
    <t>Remoção de tapete de nylon ou carpete colado no piso e retirada do resíduo de cola com espátula ou palha de aço.</t>
  </si>
  <si>
    <t>SC 05.05.3250</t>
  </si>
  <si>
    <t>Remoção de tubulação de ferro fundido com diâmetro nominal de 50mm a 300mm, exclusive escavação e reaterro.</t>
  </si>
  <si>
    <t>SC 05.05.3300</t>
  </si>
  <si>
    <t>Remoção de tubulação de ferro fundido com diâmetro nominal de 400mm a 600mm, exclusive escavação e reaterro.</t>
  </si>
  <si>
    <t>SC 05.05.3350</t>
  </si>
  <si>
    <t>Remoção de tubulação de ferro fundido com diâmetro nominal de 700mm a 1200mm, exclusive escavação e reaterro.</t>
  </si>
  <si>
    <t>SC 05.05.3400</t>
  </si>
  <si>
    <t>Remoção de tubo de concreto com diâmetro nominal acima de 1500mm.</t>
  </si>
  <si>
    <t>SC 05.10.0050</t>
  </si>
  <si>
    <t>Arrancamento de tampão de ferro fundido (tampa e colar).</t>
  </si>
  <si>
    <t>SC 05.10.0100</t>
  </si>
  <si>
    <t>Demolição, com equipamento de ar comprimido, de passeio cimentado com espessura até 10cm, inclusive afastamento lateral dentro do canteiro de serviços.</t>
  </si>
  <si>
    <t>SC 05.10.0150</t>
  </si>
  <si>
    <t>Demolição, com equipamento de ar comprimido, de pisos ou pavimento de concreto simples, inclusive afastamento lateral dentro de canteiro de serviços.</t>
  </si>
  <si>
    <t>SC 05.10.0200</t>
  </si>
  <si>
    <t>Demolição, com equipamento de ar comprimido, de pavimentação de concreto simples, com 15cm de espessura, inclusive afastamento lateral dentro do canteiro de serviços.</t>
  </si>
  <si>
    <t>SC 05.10.0250</t>
  </si>
  <si>
    <t>Demolição, com equipamento de ar comprimido, de pavimentação de concreto simples, com 20cm de espessura, inclusive afastamento lateral dentro do canteiro de serviços.</t>
  </si>
  <si>
    <t>SC 05.10.0300</t>
  </si>
  <si>
    <t>Demolição, com equipamento de ar comprimido, de pisos ou pavimento de concreto armado, inclusive afastamento lateral dentro de canteiro de serviços.</t>
  </si>
  <si>
    <t>SC 05.10.0350</t>
  </si>
  <si>
    <t>Demolição, com equipamento de ar comprimido, de pavimentação de concreto asfáltico, com 5cm de espessura, inclusive afastamento lateral dentro do canteiro de serviços.</t>
  </si>
  <si>
    <t>SC 05.10.0400</t>
  </si>
  <si>
    <t>Demolição, com equipamento de ar comprimido, de pavimentação de concreto asfáltico, com 10cm de espessura, inclusive afastamento lateral dentro do canteiro de serviços.</t>
  </si>
  <si>
    <t>SC 05.10.0450</t>
  </si>
  <si>
    <t>Demolição, com equipamento de ar comprimido, de pavimentação de concreto asfáltico, com 5cm de espessura, em faixas de até 1,20m de largura, inclusive afastamento lateral dentro do canteiro de serviços.</t>
  </si>
  <si>
    <t>SC 05.10.0500</t>
  </si>
  <si>
    <t>Demolição, com equipamento de ar comprimido, de pavimentação de concreto asfáltico, com 10cm de espessura, em faixas de até 1,20m de largura, inclusive afastamento lateral dentro do canteiro de serviços.</t>
  </si>
  <si>
    <t>SC 05.10.0550</t>
  </si>
  <si>
    <t>Demolição, com equipamento de ar comprimido, de massas de concreto simples, exceto pisos ou pavimentos, inclusive afastamento lateral dentro do canteiro de serviços.</t>
  </si>
  <si>
    <t>SC 05.10.0600</t>
  </si>
  <si>
    <t>Demolição, com equipamento de ar comprimido, de massas de concreto armado, exceto pisos ou pavimentos, inclusive afastamento lateral dentro do canteiro de serviços.</t>
  </si>
  <si>
    <t>SC 05.10.0650</t>
  </si>
  <si>
    <t>Demolição cuidadosa, com equipamento de ar comprimido, de concreto armado, visando à exposição ou retirada de armadura.</t>
  </si>
  <si>
    <t>SC 05.15.0050</t>
  </si>
  <si>
    <t>Calha fechada, de tábuas de madeira serrada, com seção de (0,45 x 0,45)m, para descida de escombros, com aproveitamento da madeira 2 vezes, com colocação.</t>
  </si>
  <si>
    <t>SC 05.15.0100</t>
  </si>
  <si>
    <t>Descida de escombros por calhas fechadas, de tábuas de Pinho de 3ª ou similar.</t>
  </si>
  <si>
    <t>SC 05.15.0150</t>
  </si>
  <si>
    <t>Ensacamento e transporte de escombros em sacos plásticos, desde um pavimento elevado até o térreo, utilizando elevador.</t>
  </si>
  <si>
    <t>SC 05.15.0200</t>
  </si>
  <si>
    <t>Ensacamento e transporte de escombros em sacos plásticos, desde um pavimento elevado até o térreo, utilizando a escada do prédio.</t>
  </si>
  <si>
    <t>SC 05.20.0051</t>
  </si>
  <si>
    <t>Apicoamento manual de concreto, em superfícies horizontais (pisos), inclusive correção de falhas.</t>
  </si>
  <si>
    <t>SC 05.20.0101</t>
  </si>
  <si>
    <t>Apicoamento manual de concreto, em superfícies horizontais (tetos), inclusive correção de falhas.</t>
  </si>
  <si>
    <t>SC 05.20.0151</t>
  </si>
  <si>
    <t>Apicoamento manual de concreto, em superfícies verticais, inclusive correção de falhas.</t>
  </si>
  <si>
    <t>SC 05.20.0200</t>
  </si>
  <si>
    <t>Furação de concreto, a ponteiro, tendo o furo de (5x5x7)cm.</t>
  </si>
  <si>
    <t>SC 05.20.0250</t>
  </si>
  <si>
    <t>Furação de concreto, a ponteiro, tendo o furo (10x10x15)cm.</t>
  </si>
  <si>
    <t>SC 05.20.0300</t>
  </si>
  <si>
    <t>Perfuração de concreto com perfuratriz pneumática.</t>
  </si>
  <si>
    <t>SC 10.05.0050</t>
  </si>
  <si>
    <t>Ajudante de montador eletromecânico (inclusive encargos sociais).</t>
  </si>
  <si>
    <t>SC 10.05.0150</t>
  </si>
  <si>
    <t>Arboricultor (inclusive encargos sociais).</t>
  </si>
  <si>
    <t>SC 10.05.0200</t>
  </si>
  <si>
    <t>Armador de construção civil (inclusive encargos sociais).</t>
  </si>
  <si>
    <t>SC 10.05.0250</t>
  </si>
  <si>
    <t>Bombeiro hidráulico (inclusive encargos sociais).</t>
  </si>
  <si>
    <t>SC 10.05.0300</t>
  </si>
  <si>
    <t>Calceteiro (inclusive encargos sociais).</t>
  </si>
  <si>
    <t>SC 10.05.0350</t>
  </si>
  <si>
    <t>Carpinteiro de forma (inclusive encargos sociais).</t>
  </si>
  <si>
    <t>SC 10.05.0400</t>
  </si>
  <si>
    <t>Carpinteiro de esquadrias (inclusive encargos sociais).</t>
  </si>
  <si>
    <t>SC 10.05.0450</t>
  </si>
  <si>
    <t>Eletricista (inclusive encargos sociais).</t>
  </si>
  <si>
    <t>SC 10.05.0550</t>
  </si>
  <si>
    <t>Estucador (inclusive encargos sociais).</t>
  </si>
  <si>
    <t>SC 10.05.0600</t>
  </si>
  <si>
    <t>Gesseiro (inclusive encargos sociais).</t>
  </si>
  <si>
    <t>SC 10.05.0650</t>
  </si>
  <si>
    <t>Hortelão (inclusive encargos sociais).</t>
  </si>
  <si>
    <t>SC 10.05.0700</t>
  </si>
  <si>
    <t>Jardineiro (inclusive encargos sociais).</t>
  </si>
  <si>
    <t>SC 10.05.0750</t>
  </si>
  <si>
    <t>Ladrilheiro (inclusive encargos sociais).</t>
  </si>
  <si>
    <t>SC 10.05.0800</t>
  </si>
  <si>
    <t>Marceneiro (inclusive encargos sociais).</t>
  </si>
  <si>
    <t>SC 10.05.0850</t>
  </si>
  <si>
    <t>Marroeiro (inclusive encargos sociais).</t>
  </si>
  <si>
    <t>SC 10.05.0900</t>
  </si>
  <si>
    <t>Marteleteiro (inclusive encargos sociais).</t>
  </si>
  <si>
    <t>SC 10.05.0950</t>
  </si>
  <si>
    <t>Mecânico de hidráulica (inclusive encargos sociais).</t>
  </si>
  <si>
    <t>SC 10.05.1000</t>
  </si>
  <si>
    <t>Mecânico de refrigeração (inclusive encargos sociais).</t>
  </si>
  <si>
    <t>SC 10.05.1050</t>
  </si>
  <si>
    <t>Museólogo restaurador (inclusive encargos sociais).</t>
  </si>
  <si>
    <t>SC 10.05.1100</t>
  </si>
  <si>
    <t>Operador de máquinas em construção civil (inclusive encargos sociais).</t>
  </si>
  <si>
    <t>SC 10.05.1200</t>
  </si>
  <si>
    <t>Pedreiro (inclusive encargos sociais).</t>
  </si>
  <si>
    <t>SC 10.05.1250</t>
  </si>
  <si>
    <t>Pintor (inclusive encargos sociais).</t>
  </si>
  <si>
    <t>SC 10.05.1300</t>
  </si>
  <si>
    <t>Pintor de letras (inclusive encargos sociais).</t>
  </si>
  <si>
    <t>SC 10.05.1350</t>
  </si>
  <si>
    <t>Rastilheiro (inclusive encargos sociais).</t>
  </si>
  <si>
    <t>SC 10.05.1400</t>
  </si>
  <si>
    <t>Serralheiro (inclusive encargos sociais).</t>
  </si>
  <si>
    <t>SC 10.05.1450</t>
  </si>
  <si>
    <t>Servente (inclusive encargos sociais).</t>
  </si>
  <si>
    <t>SC 10.05.1451</t>
  </si>
  <si>
    <t>Servente para limpeza de rios, inclusive encargos sociais, EPI específico e insalubridade.</t>
  </si>
  <si>
    <t>SC 10.05.1500</t>
  </si>
  <si>
    <t>Soldador em construção civil (inclusive encargos sociais).</t>
  </si>
  <si>
    <t>SC 10.10.0050</t>
  </si>
  <si>
    <t>Operador de tráfego, nível ajudante, com todo o seu EPI, colete, capa, boné, apito, (inclusive encargos sociais).</t>
  </si>
  <si>
    <t>SC 10.10.0100</t>
  </si>
  <si>
    <t>Operador de tráfego, nível júnior, com todo o seu EPI, colete, capa, boné, apito, (inclusive encargos sociais).</t>
  </si>
  <si>
    <t>SC 10.10.0150</t>
  </si>
  <si>
    <t>Operador de tráfego, nível sênior, com todo o seu EPI, colete, capa, boné, apito, (inclusive encargos sociais).</t>
  </si>
  <si>
    <t>SC 10.10.0200</t>
  </si>
  <si>
    <t>Auxiliar de Inspetor de Tráfego com experiência em serviço de operação de tráfego em rodovias, vias de trânsito rápido e arterial, por no mínimo, 01 (um) ano comprovável. EPIs e encargos sociais inclusos.</t>
  </si>
  <si>
    <t>SC 10.10.0250</t>
  </si>
  <si>
    <t>Inspetor de Tráfego com experiência em serviço de operação de tráfego em rodovias, vias de trânsito rápido e arterial, por no mínimo, 02 (dois) anos comprováveis. EPIs e encargos sociais inclusos.</t>
  </si>
  <si>
    <t>SC 10.10.0300</t>
  </si>
  <si>
    <t>Inspetor Geral de Tráfego com experiência em serviço de operação de tráfego em rodovias, vias de trânsito rápido e arterial por, no mínimo, 03 (três) anos comprováveis. EPIs e encargos sociais inclusos.</t>
  </si>
  <si>
    <t>SC 10.10.0350</t>
  </si>
  <si>
    <t>Controlador de Tráfego. EPIs e encargos sociais inclusos.</t>
  </si>
  <si>
    <t>SC 10.10.0400</t>
  </si>
  <si>
    <t>Controlador de Tráfego Motociclista. EPIs e encargos sociais inclusos.</t>
  </si>
  <si>
    <t>SC 15.05.0050</t>
  </si>
  <si>
    <t>Água comercial.  Fornecimento, exclusive transporte.</t>
  </si>
  <si>
    <t>SC 15.05.0100</t>
  </si>
  <si>
    <t>Aditivo de reciclagem para mistura asfáltica à quente AR-5.</t>
  </si>
  <si>
    <t>SC 15.05.0150</t>
  </si>
  <si>
    <t>Areia grossa lavada, inclusive transporte ate 20Km. Fornecimento.</t>
  </si>
  <si>
    <t>SC 15.05.0200</t>
  </si>
  <si>
    <t>Asfalto diluído tipo cura rápida CR-250.</t>
  </si>
  <si>
    <t>SC 15.05.0225</t>
  </si>
  <si>
    <t>Barra chata de aço, de 1"x1/4".  Fornecimento.</t>
  </si>
  <si>
    <t>SC 15.05.0250</t>
  </si>
  <si>
    <t>Cimento Portland, tipo 320, saco de 50Kg.  Fornecimento.</t>
  </si>
  <si>
    <t>SC 15.05.0300</t>
  </si>
  <si>
    <t>Emulsão asfáltica catiônica, tipo ruptura média - RM-1C.</t>
  </si>
  <si>
    <t>SC 15.05.0325</t>
  </si>
  <si>
    <t>Gel para plantio de espécies vegetais (polímero hidrorretentor). Fornecimento.</t>
  </si>
  <si>
    <t>SC 15.05.0350</t>
  </si>
  <si>
    <t>Óleo combustível B1.  Fornecimento.</t>
  </si>
  <si>
    <t>SC 15.05.0400</t>
  </si>
  <si>
    <t>Pó-de-pedra, inclusive transporte até 20km.  Fornecimento.</t>
  </si>
  <si>
    <t>SC 15.05.0425</t>
  </si>
  <si>
    <t>Brita nº 0, inclusive transporte ate 20Km. Fornecimento.</t>
  </si>
  <si>
    <t>SC 15.05.0450</t>
  </si>
  <si>
    <t>Brita  nº 1 ou 2, inclusive transporte ate 20Km. Fornecimento.</t>
  </si>
  <si>
    <t>SC 15.05.0500</t>
  </si>
  <si>
    <t>Brita nº 3, inclusive transporte até 20Km. Fornecimento.</t>
  </si>
  <si>
    <t>SC 15.05.0525</t>
  </si>
  <si>
    <t>Perfil "I" de aço carbono, padrão americano, de 8"x4".  Fornecimento.</t>
  </si>
  <si>
    <t>SC 15.05.0550</t>
  </si>
  <si>
    <t>Saibro, inclusive transporte até 20Km.  Fornecimento.</t>
  </si>
  <si>
    <t>SC 15.10.0050</t>
  </si>
  <si>
    <t>Chapa de aço de 3/4", para passagem de veículos sobre valas, compreendendo fornecimento e colocação, uso e retirada, medida pela área da chapa em cada aplicação, inclusive mobilização, transporte, carga e descarga e o travamento com grampos.</t>
  </si>
  <si>
    <t>SC 15.15.0050</t>
  </si>
  <si>
    <t>Eletrodo OK 46, diâmetro de 2,5mm.  Fornecimento.</t>
  </si>
  <si>
    <t>SC 20.05.0050</t>
  </si>
  <si>
    <t>Solda de topo, descendente, em chapa de aço chanfrada de 1/4" de espessura, para serviço de assentamento de tubulação ou peça de aço utilizando conversor elétrico.</t>
  </si>
  <si>
    <t>SC 20.05.0100</t>
  </si>
  <si>
    <t>Solda de topo, descendente, em chapa de aço chanfrada de 5/16" de espessura, para serviço de assentamento de tubulação ou peça de aço utilizando conversor elétrico.</t>
  </si>
  <si>
    <t>SC 20.05.0150</t>
  </si>
  <si>
    <t>Solda de topo, descendente, em chapa de aço chanfrada de 3/8" de espessura, para serviço de assentamento de tubulação ou peça de aço utilizando conversor elétrico.</t>
  </si>
  <si>
    <t>SC 20.05.0200</t>
  </si>
  <si>
    <t>Solda de topo, descendente, em chapa de aço chanfrada a 30°, de 1/4" de espessura, utilizando conversor eletromotorizado, e admitindo um tempo produtivo de 75%.  Utilizando-se Máquina de Solda a óleo diesel, multiplicar o custo do item por 1,15.</t>
  </si>
  <si>
    <t>SC 20.05.0250</t>
  </si>
  <si>
    <t>Solda de topo, descendente, em chapa de aço chanfrada a 30°, de 3/8" de espessura, utilizando conversor eletromotorizado, e admitindo um tempo produtivo de 75%.  Utilizando-se Máquina de Solda a óleo diesel, multiplicar o custo do item por 1,15.</t>
  </si>
  <si>
    <t>SC 20.05.0300</t>
  </si>
  <si>
    <t>Solda de topo, descendente, em chapa de  aço chanfrada a 30°, de 1/2" de espessura, utilizando conversor eletromotorizado, e admitindo um tempo produtivo de 75%.  Utilizando-se Máquina de Solda a óleo diesel, multiplicar o custo do item por 1,15.</t>
  </si>
  <si>
    <t>SC 20.05.0350</t>
  </si>
  <si>
    <t>Solda de topo, em tubos de aço galvanizado no diâmetro de 1/2", utilizando conversor elétrico, inclusive corte e/ou chanfro das extremidades.</t>
  </si>
  <si>
    <t>SC 20.05.0400</t>
  </si>
  <si>
    <t>Solda de topo, em tubos de aço galvanizado no diâmetro de 3/4", utilizando conversor elétrico, inclusive corte e/ou chanfro das extremidades.</t>
  </si>
  <si>
    <t>SC 20.05.0450</t>
  </si>
  <si>
    <t>Solda de topo, em tubos de aço galvanizado no diâmetro de 1", utilizando conversor elétrico, inclusive corte e/ou chanfro das extremidades.</t>
  </si>
  <si>
    <t>SC 20.05.0500</t>
  </si>
  <si>
    <t>Solda de topo, em tubos de aço galvanizado no diâmetro de 1 1/4", utilizando conversor elétrico, inclusive corte e/ou chanfro das extremidades.</t>
  </si>
  <si>
    <t>SC 20.05.0550</t>
  </si>
  <si>
    <t>Solda de topo, em tubos de aço galvanizado no diâmetro de 1 1/2", utilizando conversor elétrico, inclusive corte e/ou chanfro das extremidades.</t>
  </si>
  <si>
    <t>SC 20.05.0600</t>
  </si>
  <si>
    <t>Solda de topo, em tubos de aço galvanizado no diâmetro de 2", utilizando conversor elétrico, inclusive corte e/ou chanfro das extremidades.</t>
  </si>
  <si>
    <t>SC 20.10.0050</t>
  </si>
  <si>
    <t>Solda de topo em vergalhões de aço, com diâmetro de 1/2".</t>
  </si>
  <si>
    <t>SC 20.15.0050</t>
  </si>
  <si>
    <t>Corte com maçarico manual de oxiacetileno em chapa de aço de 3/16" de espessura.</t>
  </si>
  <si>
    <t>SC 20.15.0100</t>
  </si>
  <si>
    <t>Corte com maçarico manual de oxiacetileno em chapa de aço de 1/4" de espessura.</t>
  </si>
  <si>
    <t>SC 20.15.0150</t>
  </si>
  <si>
    <t>Corte com maçarico manual de oxiacetileno em chapa de aço de 5/16" de espessura.</t>
  </si>
  <si>
    <t>SC 20.15.0200</t>
  </si>
  <si>
    <t>Corte com maçarico manual de oxiacetileno em chapa de aço de 3/8" de espessura.</t>
  </si>
  <si>
    <t>SC 20.15.0250</t>
  </si>
  <si>
    <t>Corte com maçarico manual de oxiacetileno em chapa de aço de 1/2" de espessura.</t>
  </si>
  <si>
    <t>SC 30.05.0050</t>
  </si>
  <si>
    <t>Enceramento de piso de qualquer natureza, 1 demão.</t>
  </si>
  <si>
    <t>SC 30.05.0100</t>
  </si>
  <si>
    <t>Raspagem, calafetação e aplicação de 3 demãos de Synteko ou similar em tacos ou assoalho de madeira.</t>
  </si>
  <si>
    <t>SC 30.10.0050</t>
  </si>
  <si>
    <t>Lixamento de concreto aparente com lixadeira elétrica.</t>
  </si>
  <si>
    <t>SC 30.10.0100</t>
  </si>
  <si>
    <t>Polimento de piso de alta resistência, feito mecanicamente.</t>
  </si>
  <si>
    <t>SC 30.10.0150</t>
  </si>
  <si>
    <t>Polimento de piso de marmorite feito mecanicamente.</t>
  </si>
  <si>
    <t>SC 30.10.0200</t>
  </si>
  <si>
    <t>Polimento manual de rodapé de marmorite.</t>
  </si>
  <si>
    <t>SC 30.10.0250</t>
  </si>
  <si>
    <t>Polimento manual de rodapé em material de alta resistência.</t>
  </si>
  <si>
    <t>SC 30.15.0050</t>
  </si>
  <si>
    <t>Limpeza de aparelhos sanitários, inclusive metais correspondentes.</t>
  </si>
  <si>
    <t>SC 30.15.0100</t>
  </si>
  <si>
    <t>Limpeza de parede revestida com chapas laminadas, inclusive o uso de escada, exclusive andaimes.</t>
  </si>
  <si>
    <t>SC 30.15.0150</t>
  </si>
  <si>
    <t>Limpeza em parede revestida com mármore, granito ou pedras decorativas (madeira, lajinha ou similar), com a lavagem da mesma utilizando ácido diluida em água, inclusive uso de escada até 2 pavimento.</t>
  </si>
  <si>
    <t>SC 30.15.0200</t>
  </si>
  <si>
    <t>Limpeza de parede revestida com pastilhas, cerâmica ou azulejo, com a lavagem da mesma utilizando solução ácida diluída em água, inclusive uso de escada até 2 pavimentos.</t>
  </si>
  <si>
    <t>SC 30.15.0250</t>
  </si>
  <si>
    <t>Limpeza de peitoris.</t>
  </si>
  <si>
    <t>SC 30.15.0300</t>
  </si>
  <si>
    <t>Limpeza de pisos cerâmicos, pisos de pedras ou similares.</t>
  </si>
  <si>
    <t>SC 30.15.0350</t>
  </si>
  <si>
    <t>Limpeza de pisos cimentados.</t>
  </si>
  <si>
    <t>SC 30.15.0400</t>
  </si>
  <si>
    <t>Limpeza de pisos vinílicos.</t>
  </si>
  <si>
    <t>SC 30.15.0450</t>
  </si>
  <si>
    <t>Limpeza mecânica de tapete ou carpete executada no local da instalação, considerando área mínima de 30m2, (áreas maiores que 250m2 considerar a área real reduzida em 25%).</t>
  </si>
  <si>
    <t>SC 30.15.0500</t>
  </si>
  <si>
    <t>Limpeza de vidros, por área de superfície (1 lado).</t>
  </si>
  <si>
    <t>SC 35.05.0040</t>
  </si>
  <si>
    <t>Levantamento ou rebaixamento de grelha de caixa de ralo sobre faixa de rolamento, considerando demolição de camada de asfalto e concreto, movimentação e concretagem, inclusive transporte de material e bota fora do material excedente.</t>
  </si>
  <si>
    <t>SC 35.05.0050</t>
  </si>
  <si>
    <t>Levantamento ou rebaixamento de tampão sobre faixa de rolamento, considerando demolição de camada de asfalto e concreto, movimentação e concretagem, inclusive transporte de material e bota fora do material excedente.</t>
  </si>
  <si>
    <t>SC 35.05.0060</t>
  </si>
  <si>
    <t>Levantamento ou rebaixamento de tampão sobre faixa de rolamento de tráfego pesado, considerando demolição de camada de asfalto e concreto, movimentação e concretagem com concreto de 30 MPa, inclusive transporte de material e bota fora do material excedente.</t>
  </si>
  <si>
    <t>SC 35.05.0100</t>
  </si>
  <si>
    <t>Levantamento ou rebaixamento de tampão sobre calçada, considerando demolição de camada de concreto, movimentação e concretagem, inclusive cerca protetora, transporte de material e bota fora do material excedente.</t>
  </si>
  <si>
    <t>SC 35.10.0050</t>
  </si>
  <si>
    <t>Limpeza de caixa de areia, em encosta, até 1,50m de profundidade.</t>
  </si>
  <si>
    <t>SC 35.10.0100</t>
  </si>
  <si>
    <t>Limpeza mecânica de caixa de contenção, exclusive o transporte do transporte do material retirado.</t>
  </si>
  <si>
    <t>SC 35.10.0150</t>
  </si>
  <si>
    <t>Limpeza de caixa de ralo, exclusive transporte do material retirado.</t>
  </si>
  <si>
    <t>SC 35.10.0200</t>
  </si>
  <si>
    <t>Limpeza manual de galeria retangular, exclusive transporte do material retirado.</t>
  </si>
  <si>
    <t>SC 35.10.0250</t>
  </si>
  <si>
    <t>Limpeza manual de poço de visita de até 3m de profundidade, exclusive transporte do material retirado.</t>
  </si>
  <si>
    <t>SC 35.10.0300</t>
  </si>
  <si>
    <t>Limpeza manual de ramal de ralo, exclusive o transporte do material retirado.</t>
  </si>
  <si>
    <t>SC 35.10.0350</t>
  </si>
  <si>
    <t>Limpeza manual de reservatórios d'água (cisterna e caixas d'água elevadas).</t>
  </si>
  <si>
    <t>SC 35.10.0500</t>
  </si>
  <si>
    <t>Limpeza e desobstrução mecânica de galerias de águas pluviais com diâmetro de 0,30 a 0,50m, utilizando equipamento Buket-Machine, exclusive retirada do material.</t>
  </si>
  <si>
    <t>SC 35.10.0509</t>
  </si>
  <si>
    <t>Limpeza e desobstrução mecânica de galerias de águas pluviais com diâmetro de 0,60 a 1,00m, utilizando equipamento Buket-Machine, exclusive retirada do material.</t>
  </si>
  <si>
    <t>SC 35.10.0600</t>
  </si>
  <si>
    <t>Limpeza e desobstrução mecânica de galerias de águas pluviais com seção retangular, utilizando equipamento Buket-Machine, exclusive retirada do material.</t>
  </si>
  <si>
    <t>SC 35.15.0020</t>
  </si>
  <si>
    <t>Decapagem cuidadosa de esculturas, peças em argamassa e/ou ferro, com remoção de sucessivas camadas de tintas, exclusive retirada e transporte.</t>
  </si>
  <si>
    <t>SC 35.15.0100</t>
  </si>
  <si>
    <t>Limpeza ou preparo de superfície de concreto com jato d'água quente com pressão mínima de 2400lb, solvente e escova de piaçava.</t>
  </si>
  <si>
    <t>SC 35.15.0150</t>
  </si>
  <si>
    <t>Limpeza ou preparo de superfície de concreto com jato de água pressurizada ou ar, em condições que permitam um rendimento médio de 5m2/h.</t>
  </si>
  <si>
    <t>SC 35.15.0200</t>
  </si>
  <si>
    <t>Limpeza ou preparo de superfície de concreto com jato de água pressurizada ou ar, em condições que permitam um rendimento médio de 15m2/h.</t>
  </si>
  <si>
    <t>SC 35.15.0325</t>
  </si>
  <si>
    <t>Limpeza de superfície de monumentos históricos de argamassa, ferro, bronze, mármore, granito, resina, etc, exclusive retirada e transporte.</t>
  </si>
  <si>
    <t>SC 35.15.0350</t>
  </si>
  <si>
    <t>Paraloid TB 148S para proteção de superfície de monumentos históricos.  Fornecimento e aplicação.</t>
  </si>
  <si>
    <t>SC 35.15.0400</t>
  </si>
  <si>
    <t>Limpeza de túneis com jato d'água, solvente e escova de piaçava.</t>
  </si>
  <si>
    <t>SC 35.15.0450</t>
  </si>
  <si>
    <t>Lixamento manual para limpeza ou preparação de estruturas metálicas, utilizando escova de aço de 30cm de cabo, considerando a área efetivamente lixada.</t>
  </si>
  <si>
    <t>SC 35.15.0500</t>
  </si>
  <si>
    <t>Lixamento mecânico para limpeza ou preparação de estruturas metálicas, utilizando lixadeira elétrica, considerando a área efetivamente lixada.</t>
  </si>
  <si>
    <t>SC 35.15.0850</t>
  </si>
  <si>
    <t>Retirada ou colocação de esculturas, exclusive transporte.</t>
  </si>
  <si>
    <t>SC 35.15.1000</t>
  </si>
  <si>
    <t>Remoção de pichação de monumentos históricos de argamassa, ferro, bronze, mármore, granito, aço cortém, pintura automotiva, resina, etc, exclusive retirada e transporte.</t>
  </si>
  <si>
    <t>SC 35.20.0300</t>
  </si>
  <si>
    <t>Limpeza, pequenos reparos e apoio logístico às frentes de trabalho em serviços de conservação e manutenção de vias urbanas, medidos por frente de trabalho.</t>
  </si>
  <si>
    <t>SC 40.05.0050</t>
  </si>
  <si>
    <t>Arame galvanizado nº 12, fornecimento e colocação em cercas com moirão de madeira, inclusive retirada do arame existente.</t>
  </si>
  <si>
    <t>SC 40.05.0100</t>
  </si>
  <si>
    <t>Cabo de aço galvanizado, diâmetro de 3/16", fornecimento e colocação em cercas, com moirão de madeira, inclusive retirada do existente.</t>
  </si>
  <si>
    <t>SC 40.05.0200</t>
  </si>
  <si>
    <t>Cerca de moirão reto de concreto armado (0,10x2,50)m, espaçados de 3m, cravada a 50cm do solo, com 6 fios corridos de arame galvanizado nº 12.   Fornecimento e colocação.</t>
  </si>
  <si>
    <t>SC 40.05.0250</t>
  </si>
  <si>
    <t>Moirão em madeira de reflorestamento, para cercas, com seção de diâmetro de 15cm, altura livre média de 1,30m, enterrado a 1m de profundidade, incluindo escavação e espalhamento do material excedente, conforme projeto FPJ.  Fornecimento e colocação.</t>
  </si>
  <si>
    <t>SC 40.05.0300</t>
  </si>
  <si>
    <t>Moirão em madeira de reflorestamento, para cercas, com seção de diâmetro de 15cm, altura livre média de 1,60m, enterrado a 1m de profundidade, incluindo escavação e espalhamento do material excedente, conforme projeto FPJ.  Fornecimento e colocação.</t>
  </si>
  <si>
    <t>SC 45.05.0015</t>
  </si>
  <si>
    <t>Mapa tátil em acrílico, com textos, símbolos e Braille em relevo, medindo aproximadamente (54 x 39)cm, para sinalização e localização de ambientes, conforme ABNT NBR 9050, exclusive pedestal. FORNECIMENTO e COLOCAÇÃO.</t>
  </si>
  <si>
    <t>SC 45.05.0030</t>
  </si>
  <si>
    <t>Pedestal de placa de inauguração com dimensões de 1,30m de altura traseira e 0,50m frontal, largura de 0,70m, profundidade superior de 8,00 cm e profundidade inferior de 20,00 cm, feito em concreto armado e pintura acrílica, com duas demãos, fundação com dimensões de (30x20x70)cm em concreto armado, exclusive a placa, conforme projeto FPJ.</t>
  </si>
  <si>
    <t>SC 45.05.0045</t>
  </si>
  <si>
    <t>Placa de alumínio ou acrílico, escrita em Braille, medindo (10x3)cm, para sinalização de corrimão, conforme ABNT NBR 9050. FORNECIMENTO e COLOCAÇÃO.</t>
  </si>
  <si>
    <t>SC 45.05.0050</t>
  </si>
  <si>
    <t>Placa de acrílico desenhada, indicando sanitário masculino ou feminino, de (39x19)cm.  Fornecimento e colocação.</t>
  </si>
  <si>
    <t>SC 45.05.0053</t>
  </si>
  <si>
    <t>Placa de inauguração em aço inox escovado, medindo (30 x 20)cm, AISI 304, bitola nº 22, gravação em fotocorrosão, texto preto, com logomarca modelo PCRJ.  Fornecimento e colocação.</t>
  </si>
  <si>
    <t>SC 45.05.0056</t>
  </si>
  <si>
    <t>Placa de inauguração em aço inox escovado, medindo (40 x 30)cm, AISI 304, bitola nº 22, gravação em fotocorrosão, texto preto, com logomarca modelo PCRJ.  Fornecimento e colocação.</t>
  </si>
  <si>
    <t>SC 45.05.0065</t>
  </si>
  <si>
    <t>Placa fotoluminescente de sinalização de segurança contra incêndio, para indicação continuada de rota de fuga, em PVC antichama, dimensões aproximadas de (7x20)cm, conforme ABNT NBR 16820. FORNECIMENTO e COLOCAÇÃO.</t>
  </si>
  <si>
    <t>SC 45.05.0070</t>
  </si>
  <si>
    <t>Placa fotoluminescente de sinalização de segurança contra incêndio, para equipamentos de combate a incêndio e alarme, em PVC antichama, dimensões aproximadas de (15x15)cm, conforme ABNT NBR 16820. FORNECIMENTO e COLOCAÇÃO.</t>
  </si>
  <si>
    <t>SC 45.05.0071</t>
  </si>
  <si>
    <t>Placa fotoluminescente de sinalização de segurança contra incêndio, para saída de emergência, em PVC antichama, dimensões aproximadas de (10x20)cm, conforme ABNT NBR 16820. FORNECIMENTO e COLOCAÇÃO.</t>
  </si>
  <si>
    <t>SC 45.05.0075</t>
  </si>
  <si>
    <t>Placa de sinalização escolar, em PS (poliestireno) com 1mm de espessura, cor cinza claro, textos impressos positivos e negativos em silk-screen na cor laranja, nas dimensões de (25x25)cm.  Fornecimento e colocação.</t>
  </si>
  <si>
    <t>SC 45.05.0081</t>
  </si>
  <si>
    <t>Placa de sinalização escolar, em PS (poliestireno) com 1mm de espessura, cor cinza claro, textos impressos positivos e negativos em silk-screen na cor laranja, nas dimensões de (100x30)cm.  Fornecimento e colocação.</t>
  </si>
  <si>
    <t>SC 45.05.0150</t>
  </si>
  <si>
    <t>Totem informativo nas dimensões de (0,50x1,50)m, produzido em resina de poliéster reforçado com fibra de vidro e coremat, com impressão serigráfica ou policromática em dupla face agregada ao material com U,V, pré-acelerado, catalizado e pigmentado.  Estrutura de amarração em perfil de aço carbono laminado n° 14 e sustentação tubular vertical com 1,80m em tubo de aço de bitola de 3,5" e espessura n° 14, conforme projeto FPJ.  Fornecimento e colocação.</t>
  </si>
  <si>
    <t>SC 45.05.0200</t>
  </si>
  <si>
    <t>Tótem de um prisma reto de seção hexagonal (tótem lápis), encimado por um cone e pequeno cilindro. Fabricado em aço SAC 41, com espessura 3/16", com ancoragem na base. Acabamentos e comunicação visual com pintura na cor azul, letreiro luminoso composto de uma bandeira estendida dupla face e iluminação do tipo Backlight. Caixa confeccionada em aço, estrutura tipo "Metalon", de 5cm x 3cm x 3mm de espessura e cantoneiras de aço, tratada com primer anticorrosivo, fixada através de sapatas de chapa de aço galvanizado com seção de 10cm x 20cm x 0,04cm. Letreiros iluminados por 06 lâmpadas fluorescentes de 40w, equipado com fotocélula crepuscular. Lona de poliéster, impressão e confecção de backlights, na cor branca com acabamento fosco liso, com variação de temperatura, raios UV e com tratamento antifungos. Fornecimento e instalação.</t>
  </si>
  <si>
    <t>SC 45.10.0050</t>
  </si>
  <si>
    <t>Placa de acrílico para identificação de salas, medindo (8x25)cm, polida nas bordas.  Fornecimento e colocação.</t>
  </si>
  <si>
    <t>SC 45.10.0100</t>
  </si>
  <si>
    <t>Placa de ferro esmaltado de (12x18)cm com numeração para identificação de imóvel em logradouro, padrão CEHAB.  Fornecimento e colocação.</t>
  </si>
  <si>
    <t>SC 45.10.0200</t>
  </si>
  <si>
    <t>Placa de inauguração em bronze, com as dimensões de (35x50)cm.  Fornecimento e colocação.</t>
  </si>
  <si>
    <t>SC 45.10.0250</t>
  </si>
  <si>
    <t>Placa de inauguração em latão, com gravação através de fotocorrosão, espessura de 3mm, com as dimensões de (60 x 40)cm. Fornecimento e colocação.</t>
  </si>
  <si>
    <t>SC 45.15.0050</t>
  </si>
  <si>
    <t>Placas de identificação de monumentos históricos em bronze com as dimensões de (35x50)cm.  Fornecimento e colocação, exclusive pedestal de concreto.</t>
  </si>
  <si>
    <t>SC 45.15.0100</t>
  </si>
  <si>
    <t>Placas de identificação de monumentos históricos em bronze com as dimensões de (35x50)cm.  Fornecimento e colocação, inclusive pedestal de concreto.</t>
  </si>
  <si>
    <t>SC 45.15.0150</t>
  </si>
  <si>
    <t>Placa de identificação de monumentos e/ou árvores notáveis medindo (15,50x15)cm, em aço escovado com impressão em corrosão a ácido em baixo relevo, cor dos textos em preto 100% e marcas em cores, tipologia Ottawa ou similar, fixação sobre tubo de ferro galvanizado de 1 1/2" e altura de 100cm, pintado de preto fosco, com bandeja inclinada a 30º com a mesma medida da placa, conforme projeto FPJ.  Fornecimento e colocação.</t>
  </si>
  <si>
    <t>SC 45.20.0050</t>
  </si>
  <si>
    <t>Letra de aço inoxidável n° 22 com 20cm de altura.  Fornecimento e colocação.</t>
  </si>
  <si>
    <t>SC 45.25.0100</t>
  </si>
  <si>
    <t>Placa indicativa de rota de fuga autoluminosa, com duração de emissão de luz por período não inferior a 20 (vinte) anos, em fundo verde com a seta indicadora e palavra saída na cor branca, modelo SLX-60, com as dimensões (359x213x29)mm.  Fornecimento.</t>
  </si>
  <si>
    <t>SC 50.05.0050</t>
  </si>
  <si>
    <t>Defensa semi-maleável simples, compreendendo lâmina, poste, espaçador, calço, plaqueta e material de fixação.  Fornecimento e instalação.</t>
  </si>
  <si>
    <t>SC 50.05.0053</t>
  </si>
  <si>
    <t>Defensa semi-maleável dupla, compreendendo lâmina, poste, espaçador, calço, plaqueta e material de fixação.  Fornecimento e instalação.</t>
  </si>
  <si>
    <t>SC 99.99.0025</t>
  </si>
  <si>
    <t>Guarita em Fiber-Glass ou similar, medidas (1,00x1,00x2,20)m, modelo Kini, fabricação Glaspac ou similar.  Fornecimento e colocação.</t>
  </si>
  <si>
    <t>SC 99.99.0030</t>
  </si>
  <si>
    <t>Guarita em Fiber-Glass ou similar, medidas (1,20x1,20x2,30)m, modelo Kini, fabricação Glaspac ou similar.  Fornecimento e colocação.</t>
  </si>
  <si>
    <t>SC 99.99.0040</t>
  </si>
  <si>
    <t>Quiosque em Fiber-Glass ou similar, medindo (2,80x2,16x2,32)m, fabricação Difibra ou similar.  Fornecimento e colocação.</t>
  </si>
  <si>
    <t>SE 05.05.0050</t>
  </si>
  <si>
    <t>Perfuração manual de solo, a trado, com diâmetro de 10cm.</t>
  </si>
  <si>
    <t>SE 05.05.0100</t>
  </si>
  <si>
    <t>Perfuração manual de solo, a trado, com diâmetro de 20cm.</t>
  </si>
  <si>
    <t>SE 10.05.0050</t>
  </si>
  <si>
    <t>Perfuração rotativa vertical, em solo, com coroa de Wídia ou similar, diâmetro N (75mm), inclusive deslocamento e posicionamento em cada furo.</t>
  </si>
  <si>
    <t>SE 10.05.0100</t>
  </si>
  <si>
    <t>Perfuração rotativa inclinada, em solo, com coroa de Wídia ou similar, diâmetro N (75mm), inclusive deslocamento e posicionamento em cada furo.</t>
  </si>
  <si>
    <t>SE 10.05.0150</t>
  </si>
  <si>
    <t>Perfuração rotativa vertical, em solo,  com Coroa de Wídia ou similar, diâmetro H (99mm),  inclusive deslocamento e posicionamneto em cada furo.</t>
  </si>
  <si>
    <t>SE 10.05.0200</t>
  </si>
  <si>
    <t>Perfuração rotativa inclinada, em solo, com coroa de Widia ou similar, diâmetro H (99mm), inclusive deslocamento e posicionamento em cada furo.</t>
  </si>
  <si>
    <t>SE 10.05.0225</t>
  </si>
  <si>
    <t>Perfuração Rotativa com coroa de Widia, em Solo, diâmetro 6"(150mm), vertical, inclusive deslocamento dentro do canteiro e instalação da sonda em cada furo.</t>
  </si>
  <si>
    <t>SE 10.05.0235</t>
  </si>
  <si>
    <t>Perfuração Rotativa com coroa de Widia, em Rocha Sã, diâmetro 6"(150mm), vertical, inclusive deslocamento dentro do canteiro e instalação da sonda em cada furo.</t>
  </si>
  <si>
    <t>SE 10.05.0245</t>
  </si>
  <si>
    <t>Perfuração Rotativa com coroa de Widia, em Alteração de Rocha, diâmetro 6"(150mm), vertical, inclusive deslocamento dentro do canteiro e instalação da sonda em cada furo.</t>
  </si>
  <si>
    <t>SE 10.05.0250</t>
  </si>
  <si>
    <t>Perfuração Rotativa com coroa de Widia, em Solo, diâmetro 8"(200mm), vertical, inclusive deslocamento dentro do canteiro e instalação da sonda em cada furo.</t>
  </si>
  <si>
    <t>SE 10.05.0260</t>
  </si>
  <si>
    <t>Perfuração Rotativa com coroa de Widia, em Solo, diâmetro 10"(250mm), vertical, inclusive deslocamento dentro do canteiro e instalação da sonda em cada furo.</t>
  </si>
  <si>
    <t>SE 10.05.0270</t>
  </si>
  <si>
    <t>Perfuração Rotativa com coroa de Widia, em Solo, diâmetro 12"(300mm), vertical, inclusive deslocamento dentro do canteiro e instalação da sonda em cada furo.</t>
  </si>
  <si>
    <t>SE 10.05.0275</t>
  </si>
  <si>
    <t>Perfuração Rotativa com coroa de Widia, em Rocha Sã, diâmetro 8"(200mm), vertical, inclusive deslocamento dentro do canteiro e instalação da sonda em cada furo.</t>
  </si>
  <si>
    <t>SE 10.05.0285</t>
  </si>
  <si>
    <t>Perfuração Rotativa com coroa de Widia, em Rocha Sã, diâmetro 10"(250mm), vertical, inclusive deslocamento dentro do canteiro e instalação da sonda em cada furo.</t>
  </si>
  <si>
    <t>SE 10.05.0295</t>
  </si>
  <si>
    <t>Perfuração Rotativa com coroa de Widia, em Rocha Sã, diâmetro 12"(300mm), vertical, inclusive deslocamento dentro do canteiro e instalação da sonda em cada furo.</t>
  </si>
  <si>
    <t>SE 10.05.0300</t>
  </si>
  <si>
    <t>Perfuração Rotativa com coroa de Widia, em Rocha Alterada, diâmetro 8"(200mm), vertical, inclusive deslocamento dentro do canteiro e instalação da sonda em cada furo.</t>
  </si>
  <si>
    <t>SE 10.05.0320</t>
  </si>
  <si>
    <t>Perfuração Rotativa com coroa de Widia, em Alteração de Rocha, diâmetro 10"(250mm), vertical, inclusive deslocamento dentro do canteiro e instalação da sonda em cada furo.</t>
  </si>
  <si>
    <t>SE 10.05.0340</t>
  </si>
  <si>
    <t>Perfuração Rotativa com coroa de Widia, em Alteração de Rocha, diâmetro 12"(300mm), vertical, inclusive deslocamento dentro do canteiro e instalação da sonda em cada furo.</t>
  </si>
  <si>
    <t>SE 10.10.0050</t>
  </si>
  <si>
    <t>Perfuração com martelete ou perfuratriz manual, diâmetro até 1 1/4", em granito ou gnaisse, inclusive ar comprimido utilizando apenas uma perfuratriz e um compressor, exclusive mangueira, considerando uma produção média bruta de 1,00m/h.</t>
  </si>
  <si>
    <t>SE 10.10.0100</t>
  </si>
  <si>
    <t>Perfuração com martelete ou perfuratriz manual, diâmetro até 1 1/4", em granito ou gnaisse, inclusive ar comprimido utilizando apenas uma perfuratriz e um compressor, exclusive mangueira, considerando uma produção média bruta de 2,00m/h.</t>
  </si>
  <si>
    <t>SE 10.10.0150</t>
  </si>
  <si>
    <t>Perfuração com Wagon Drill pesado, diâmetro até 4 1/2", em granito ou gnaisse, inclusive ar comprimido.</t>
  </si>
  <si>
    <t>SE 10.15.0050</t>
  </si>
  <si>
    <t>Perfuração rotativa com Coroa de diamante, em rocha, diâmetro PW, horizontal, inclusive deslocamentos e instalações.</t>
  </si>
  <si>
    <t>SE 10.15.0100</t>
  </si>
  <si>
    <t>Perfuração rotativa inclinada, em rocha sã, com coroa de diamante, diâmetro B (60mm), inclusive deslocamento e posicionamento em cada furo.</t>
  </si>
  <si>
    <t>SE 10.15.0150</t>
  </si>
  <si>
    <t>Perfuração rotativa inclinada, em rocha alterada, com coroa de diamante, diâmetro B (60mm), inclusive deslocamento e posicionamento em cada furo.</t>
  </si>
  <si>
    <t>SE 10.15.0200</t>
  </si>
  <si>
    <t>Perfuração rotativa inclinada, em rocha alterada, com coroa de diamante, diâmetro N (75mm), inclusive deslocamento e posicionamento em cada furo.</t>
  </si>
  <si>
    <t>SE 10.15.0225</t>
  </si>
  <si>
    <t>Perfuração rotativa inclinada, em rocha alterada, com coroa de diamante, diâmetro H (99mm), inclusive deslocamento e posicionamento em cada furo.</t>
  </si>
  <si>
    <t>SE 10.15.0250</t>
  </si>
  <si>
    <t>Perfuração rotativa inclinada, em rocha sã, com coroa de diamante, diâmetro N (75mm), inclusive deslocamento e posicionamento em cada furo.</t>
  </si>
  <si>
    <t>SE 10.15.0275</t>
  </si>
  <si>
    <t>Perfuração rotativa inclinada, em rocha sã, com coroa de diamante, diâmetro H (99mm), inclusive deslocamento e posicionamento em cada furo.</t>
  </si>
  <si>
    <t>SE 10.15.0300</t>
  </si>
  <si>
    <t>Perfuração rotativa vertical, em rocha sã, com coroa de diamante, diâmetro B (60mm), inclusive deslocamento e posicionamento em cada furo.</t>
  </si>
  <si>
    <t>SE 10.15.0350</t>
  </si>
  <si>
    <t>Perfuração rotativa vertical, em rocha alterada, com coroa de diamante, diâmetro H(99mm), inclusive deslocamento e posicionamento em cada furo.</t>
  </si>
  <si>
    <t>SE 10.15.0400</t>
  </si>
  <si>
    <t>Perfuração rotativa vertical, em rocha sã, com coroa de diamante, diâmetro H (99mm), inclusive deslocamento e posicionamento em cada furo.</t>
  </si>
  <si>
    <t>SE 15.05.0050</t>
  </si>
  <si>
    <t>Execução de sondagem elétrica vertical (SEV), inclusive o processamento e interpretação dos perfis, bem como a apresentação dos resultados em papel e em meio digital.</t>
  </si>
  <si>
    <t>SE 15.05.0100</t>
  </si>
  <si>
    <t>Execução de linha de prospecção geofísica pelo método de caminhamento elétrico, inclusive o processamento e interpretação das seções, bem como a apresentação do resultados (seções originais e interpretadas), em papel e em meio digital.</t>
  </si>
  <si>
    <t>SE 15.10.0050</t>
  </si>
  <si>
    <t>Execução de linha de prospecção sísmica pelo método de reflexão, utilizando martelo ou explosivo como fonte geradora do pulso sísmico, incluindo a apresentação do relatório com os dados, em papel e em meio digital, excluindo o processamento e interpretação dos dados.</t>
  </si>
  <si>
    <t>SE 15.10.0100</t>
  </si>
  <si>
    <t>Execução de linha de prospecção sísmica pelo método de refração, utilizando martelo ou explosivo como fonte geradora do pulso sísmico, incluindo a apresentação do relatório com os dados, em papel e em meio digital, excluindo o processamento e interpretação dos dados.</t>
  </si>
  <si>
    <t>SE 15.10.0150</t>
  </si>
  <si>
    <t>Execução de linha de prospecção por radar de penetração no solo (GPR), incluindo a apresentação do relatório com as seções processadas, em papel e em meio digital, excluindo o processamento e interpretação dos dados.</t>
  </si>
  <si>
    <t>SE 15.10.0200</t>
  </si>
  <si>
    <t>Interpretação de dados de radar de penetração no solo (GPR), incluindo a análise de seções migradas e não migradas e apresentação do relatório com as seções interpretadas, em papel e em meio digital.</t>
  </si>
  <si>
    <t>SE 15.10.0250</t>
  </si>
  <si>
    <t>Processamento de dados de radar de penetração no solo (GPR), incluindo correção topográfica, filtros, ganhos e migração, através de softwares para esse fim, Gradix ou similar, incluindo a apresentação do relatório com as seções processadas, em papel e em meio digital.</t>
  </si>
  <si>
    <t>SE 15.15.0050</t>
  </si>
  <si>
    <t>Interpretação de linha sísmica de reflexão, incluindo a análise de seções migradas e não migradas e a apresentação do relatório com as seções interpretadas, em papel e em meio digital.</t>
  </si>
  <si>
    <t>SE 15.15.0100</t>
  </si>
  <si>
    <t>Processamento de linha sísmica de refração, incluindo correção topográfica, filtros, ganhos, análises de velocidade e migração, através de softwares específicos para este fim (tipo Seistrix ou similar), incluindo a apresentação do relatório com as seções processadas em papel e em meio digital.</t>
  </si>
  <si>
    <t>SE 15.15.0150</t>
  </si>
  <si>
    <t>Processamento e interpretação de linha sísmica de refração, incluindo a apresentação de relatório com as seções processadas e interpretadas, em papel e em meio digital.</t>
  </si>
  <si>
    <t>SE 20.05.0050</t>
  </si>
  <si>
    <t>Abertura de picada, em encosta, em terreno de vegetação média.</t>
  </si>
  <si>
    <t>SE 20.05.0100</t>
  </si>
  <si>
    <t>Destocamento de árvores de porte médio e raízes profundas, sem remoção e auxílio mecânico.</t>
  </si>
  <si>
    <t>SE 20.05.0150</t>
  </si>
  <si>
    <t>Destocamento de árvores de porte médio e raízes profundas, sem auxílio mecânico, inclusive carga e transporte.</t>
  </si>
  <si>
    <t>SE 20.05.0200</t>
  </si>
  <si>
    <t>Preparo manual de terreno, compreendendo acerto, raspagem eventualmente até 0,25m de profundidade e afastamento lateral do material excedente.</t>
  </si>
  <si>
    <t>SE 20.05.0250</t>
  </si>
  <si>
    <t>Roçado manual em vegetação rala, empilhamento e queima de resíduos.</t>
  </si>
  <si>
    <t>SE 20.05.0300</t>
  </si>
  <si>
    <t>Roçado em vegetação espessa com empilhamento lateral e queima dos resíduos.</t>
  </si>
  <si>
    <t>SE 20.05.0350</t>
  </si>
  <si>
    <t>Roçado a foice e machado em mata de pequeno porte e queima dos resíduos sem destocamento ou remoção.</t>
  </si>
  <si>
    <t>SE 20.05.0400</t>
  </si>
  <si>
    <t>Roçado de vegetação gramínea, em área de encosta, a altura de 10cm, em fase de implantação.</t>
  </si>
  <si>
    <t>SE 20.05.0450</t>
  </si>
  <si>
    <t>Roçado de vegetação gramínea, em área de encosta, a altura de 10cm, em fase de manutenção.</t>
  </si>
  <si>
    <t>SE 20.05.0500</t>
  </si>
  <si>
    <t>Roçado mecânico, empregando roçadeira costal e ajuntamento do material resultante.</t>
  </si>
  <si>
    <t>SE 20.05.0550</t>
  </si>
  <si>
    <t>Roçado mecânico, em áreas de reflorestamento empregando roçadeira costal e ajuntamento do material resultante.</t>
  </si>
  <si>
    <t>SE 20.05.0600</t>
  </si>
  <si>
    <t>Suavização e reconformação manual de taludes, com pequeno desmatamento e altura média de 0,50m.</t>
  </si>
  <si>
    <t>SE 20.05.0650</t>
  </si>
  <si>
    <t>Suavização e reconformação manual de taludes, com pequeno desmatamento e altura média de 1m.</t>
  </si>
  <si>
    <t>SE 20.05.0700</t>
  </si>
  <si>
    <t>Suavização e reconformação manual de taludes, com pequeno desmatamento e altura média de 1,50m.</t>
  </si>
  <si>
    <t>SE 20.10.0050</t>
  </si>
  <si>
    <t>Lançamento de linha poligonal básica com precisão de fechamento relativa a 1ª ordem, usando distanciômetro eletrônico, em terreno de orografia não acidentada, vegetação rala.</t>
  </si>
  <si>
    <t>SE 20.10.0100</t>
  </si>
  <si>
    <t>Lançamento de linha poligonal  com precisão de fechamento relativa a 3ª ordem,  em terreno de orografia não acidentada, vegetação rala.</t>
  </si>
  <si>
    <t>SE 20.10.0150</t>
  </si>
  <si>
    <t>Levantamento topográfico, planialtimétrico e cadastral, executado de acordo com as especificações da Prefeitura da Cidade do Rio de Janeiro, em terreno de orografia acidentada, vegetação rala e edificação leve, com área de até 4 ha (escala 1:500).</t>
  </si>
  <si>
    <t>SE 20.10.0153</t>
  </si>
  <si>
    <t>Levantamento topográfico, planialtimétrico e cadastral, executado de acordo com as especificações da Prefeitura da Cidade do Rio de Janeiro, em terreno de orografia acidentada, vegetação rala e edificação leve, com área de 4 a 10 ha (escala 1:500).</t>
  </si>
  <si>
    <t>SE 20.10.0156</t>
  </si>
  <si>
    <t>Levantamento topográfico, planialtimétrico e cadastral, incluindo seus dados dendrométricos, executado de acordo com as especificações da Prefeitura da Cidade do Rio de Janeiro, em terreno de orografia acidentada, vegetação rala e edificação leve, com área acima de 10 ha (escala 1:250 ou 1:500), incluindo-se a apresentação em papel vegetal e em meio digital (preferência por Autocad R 14).</t>
  </si>
  <si>
    <t>SE 20.10.0200</t>
  </si>
  <si>
    <t>Levantamento topográfico, planialtimétrico e cadastral, executado de acordo com as especificações da Prefeitura da Cidade do Rio de Janeiro, em terreno de orografia  acidentada, vegetação rala e edificação média, com área de até 4 ha (escala 1:500).</t>
  </si>
  <si>
    <t>SE 20.10.0250</t>
  </si>
  <si>
    <t>Levantamento topográfico, planialtimétrico e cadastral, executado de acordo com as especificações da Prefeitura da Cidade do Rio de Janeiro, em terreno de orografia acidentada, vegetação rala e edificação densa, com área de até 4 ha (escala 1:500).</t>
  </si>
  <si>
    <t>SE 20.10.0253</t>
  </si>
  <si>
    <t>Levantamento topográfico, planialtimétrico e cadastral, executado de acordo com as especificações da Prefeitura da Cidade do Rio de Janeiro, em terreno de orografia acidentada, vegetação rala e edificação densa, com área de 4 a 10 ha (escala 1:500).</t>
  </si>
  <si>
    <t>SE 20.10.0256</t>
  </si>
  <si>
    <t>Levantamento topográfico, planialtimétrico e cadastral, incluindo seus dados dendrométricos, executado de acordo com as especificações da Prefeitura da Cidade do Rio de Janeiro, em terreno de orografia acidentada, vegetação rala e edificação densa, com área acima de 10 ha (escala 1:250 ou 1:500), incluindo-se a apresentação em papel vegetal e em meio digital (preferência por Autocad R 14).</t>
  </si>
  <si>
    <t>SE 20.10.0300</t>
  </si>
  <si>
    <t>Levantamento topográfico, planialtimétrico e cadastral, executado de acordo com as especificações da Prefeitura da Cidade do Rio de Janeiro, em terreno de orografia  acidentada, vegetação densa e edificação leve, com área de até 4 ha (escala 1:500).</t>
  </si>
  <si>
    <t>SE 20.10.0303</t>
  </si>
  <si>
    <t>Levantamento topográfico, planialtimétrico e cadastral, executado de acordo com as especificações da Prefeitura da Cidade do Rio de Janeiro, em terreno de orografia acidentada, vegetação densa e edificação leve, com área de 4 a 10 ha (escala 1:500).</t>
  </si>
  <si>
    <t>SE 20.10.0306</t>
  </si>
  <si>
    <t>Levantamento topográfico, planialtimétrico e cadastral, executado de acordo com as especificações da Prefeitura da Cidade do Rio de Janeiro, em terreno de orografia acidentada, vegetação densa (incluindo seus dados dendrométricos) e edificação leve, com área acima de 10 ha (escala 1:250 ou 1:500), incluindo-se a apresentação em papel vegetal e em meio digital (preferência por Autocad R 14).</t>
  </si>
  <si>
    <t>SE 20.10.0350</t>
  </si>
  <si>
    <t>Levantamento topográfico, planialtimétrico e cadastral, executado de acordo com as especificações da Prefeitura da Cidade do Rio de Janeiro, em terreno de orografia acidentada, vegetação densa e edificação média, com área de até 4 ha (escala 1:500).</t>
  </si>
  <si>
    <t>SE 20.10.0406</t>
  </si>
  <si>
    <t>Levantamento topográfico, planialtimétrico e cadastral, incluindo seus dados dendrométricos, executado de acordo com as especificações da Prefeitura da Cidade do Rio de Janeiro, em terreno de orografia não acidentada, vegetação rala e edificação leve, com área acima de 10 ha (escala 1:250 ou 1:500), incluindo-se a apresentação em papel vegetal e em meio digital (preferência por Autocad R 14).</t>
  </si>
  <si>
    <t>SE 20.10.0450</t>
  </si>
  <si>
    <t>Levantamento topográfico, planialtimétrico e cadastral, executado de acordo com as especificações da Prefeitura da Cidade do Rio de Janeiro, em terreno de orografia não acidentada, vegetação rala e edificação média, com área de até 4 ha (escala 1:500).</t>
  </si>
  <si>
    <t>SE 20.10.0453</t>
  </si>
  <si>
    <t>Levantamento topográfico, planialtimétrico e cadastral, executado de acordo com as especificações da Prefeitura da Cidade do Rio de Janeiro, em terreno de orografia não acidentada, vegetação rala e edificação média, com área de 4 a 10 ha (escala 1:500).</t>
  </si>
  <si>
    <t>SE 20.10.0456</t>
  </si>
  <si>
    <t>Levantamento topográfico, planialtimétrico e cadastral, incluindo seus dados dendrométricos, executado de acordo com as especificações da Prefeitura da Cidade do Rio de Janeiro, em terreno de orografia não acidentada, vegetação rala e edificação média, com área acima de 10 ha (escala 1:250 ou 1:500), incluindo-se a apresentação em papel vegetal e em meio digital (preferência por Autocad R 14).</t>
  </si>
  <si>
    <t>SE 20.10.0500</t>
  </si>
  <si>
    <t>Levantamento topográfico, planialtimétrico e cadastral, executado de acordo com as especificações da Prefeitura da Cidade do Rio de Janeiro, em terreno de orografia não acidentada, vegetação rala e edificação densa, com área até 4 ha (escala 1:500).</t>
  </si>
  <si>
    <t>SE 20.10.0503</t>
  </si>
  <si>
    <t>Levantamento topográfico, planialtimétrico e cadastral, executado de acordo com as especificações da Prefeitura da Cidade do Rio de Janeiro, em terreno de orografia não acidentada, vegetação rala e edificação densa, com área de 4 a 10 ha (escala 1:500).</t>
  </si>
  <si>
    <t>SE 20.10.0506</t>
  </si>
  <si>
    <t>Levantamento topográfico, planialtimétrico e cadastral, incluindo seus dados dendrométricos, executado de acordo com as especificações da Prefeitura da Cidade do Rio de Janeiro, em terreno de orografia não acidentada, vegetação rala e edificação densa, com área acima de 10 ha (escala 1:250 ou 1:500), incluindo-se a apresentação em papel vegetal e em meio digital (preferência por Autocad R 14).</t>
  </si>
  <si>
    <t>SE 20.10.0550</t>
  </si>
  <si>
    <t>Levantamento topográfico, planialtimétrico e cadastral, executado de acordo com as especificações da Prefeitura da Cidade do Rio de Janeiro, em terreno de orografia não acidentada, vegetação densa e edificação leve, com área até 4 ha (escala 1:500).</t>
  </si>
  <si>
    <t>SE 20.10.0553</t>
  </si>
  <si>
    <t>Levantamento topográfico, planialtimétrico e cadastral, executado de acordo com as especificações da Prefeitura da Cidade do Rio de Janeiro, em terreno de orografia não acidentada, vegetação densa e edificação leve, com área de 4 a 10 ha (escala 1:500).</t>
  </si>
  <si>
    <t>SE 20.10.0556</t>
  </si>
  <si>
    <t>Levantamento topográfico, planialtimétrico e cadastral, incluindo seus dados dendrométricos, executado de acordo com as especificações da Prefeitura da Cidade do Rio de Janeiro, em terreno de orografia não acidentada, vegetação densa e edificação leve, com área acima de 10 ha (escala 1:250 ou 1:500), incluindo-se a apresentação em papel vegetal e em meio digital (preferência por Autocad R 14).</t>
  </si>
  <si>
    <t>SE 20.10.0600</t>
  </si>
  <si>
    <t>Levantamento topográfico, planialtimétrico e cadastral, executado de acordo com as especificações da Prefeitura da Cidade do Rio de Janeiro, em terreno de orografia não acidentada, vegetação densa e edificação média, com área de até 4 ha (escala 1:500).</t>
  </si>
  <si>
    <t>SE 20.10.0603</t>
  </si>
  <si>
    <t>Levantamento topográfico, planialtimétrico e cadastral, executado de acordo com as especificações da Prefeitura da Cidade do Rio de Janeiro, em terreno de orografia não acidentada, vegetação densa e edificação média, com área de 4 a 10 ha (escala 1:500).</t>
  </si>
  <si>
    <t>SE 20.10.0606</t>
  </si>
  <si>
    <t>Levantamento topográfico, planialtimétrico e cadastral, incluindo seus dados dendrométricos, executado de acordo com as especificações da Prefeitura da Cidade do Rio de Janeiro, em terreno de orografia não acidentada, vegetação densa e edificação média, com área acima de 10 ha (escala 1:250 ou 1:500), incluindo-se a apresentação em papel vegetal e em meio digital (preferência por Autocad R 14).</t>
  </si>
  <si>
    <t>SE 20.10.0650</t>
  </si>
  <si>
    <t>Levantamento planialtimétrico, executado de acordo com as especificações da Prefeitura da Cidade do Rio de Janeiro, em terreno de orografia acidentada, vegetação densa (incluindo seus dados dendrométricos) e edificação leve, com área de até 5 ha (escala 1:250), entregue em papel cansom e disquete.</t>
  </si>
  <si>
    <t>SE 20.10.0700</t>
  </si>
  <si>
    <t>Levantamento topográfico, planialtimétrico e cadastral, executado de acordo com as especificações da Prefeitura da Cidade do Rio de Janeiro, em terreno de orografia não acidentada, vegetação rala e edificação leve, com área acima de 4 até 10 ha (escala 1:500), incluindo-se a apresentação em papel e meio digital (Autocad).</t>
  </si>
  <si>
    <t>SE 20.10.0750</t>
  </si>
  <si>
    <t>Levantamento topográfico, planialtimétrico e cadastral, executado de acordo com as especificações da Prefeitura da Cidade do Rio de Janeiro, em terreno de orografia não acidentada, vegetação rala e edificação leve, com área de até 4 ha (escala 1:500), incluindo-se a apresentação em papel e meio digital (Autocad).</t>
  </si>
  <si>
    <t>SE 20.10.0850</t>
  </si>
  <si>
    <t>Levantamento topográfico, planialtimétrico e cadastral, executado de acordo com as especificações da Prefeitura da Cidade do Rio de Janeiro, em terreno de orografia acidentada, vegetação rala e edificação média, com área de 4 a 10 ha (escala 1:500).</t>
  </si>
  <si>
    <t>SE 20.10.1000</t>
  </si>
  <si>
    <t>Levantamento topográfico, planialtimétrico e cadastral, executado de acordo com as especificações da Prefeitura da Cidade do Rio de Janeiro,em terreno de orografia acidentada, vegetação densa e edificação média, com área de 4 a 10 ha (escala 1:500).</t>
  </si>
  <si>
    <t>SE 20.10.1050</t>
  </si>
  <si>
    <t>Levantamento de seção transversal em terreno de orografia acidentada e vegetação rala, considerando-se o nível como equipamento.  Medido por metro linear de seção, incluindo-se o desenho em papel milimetrado vegetal na escala 1:200.</t>
  </si>
  <si>
    <t>SE 20.10.1101</t>
  </si>
  <si>
    <t>Levantamento topográfico, planialtimétrico e cadastral, executado de acordo com as especificações da Prefeitura da Cidade do Rio de Janeiro em áreas que apresentem uma maior densidade de detalhes cadastrais, com até 0,6 ha, elaborado na escala 1:250, incluindo-se  a apresentação em papel e meio digital (Autocad) nas coordenadas UTM com a utilização de GPS e estação total.</t>
  </si>
  <si>
    <t>SE 20.10.1151</t>
  </si>
  <si>
    <t>Levantamento topográfico, planialtimétrico e cadastral, executado de acordo com as especificações da Prefeitura da Cidade do Rio de Janeiro, em áreas acima de 0,6 e até 4 ha, que apresentem uma grande densidade de detalhes cadastrais, elaborado na escala 1:250, incluindo-se a apresentação em papel e meio digital (Autocad) nas coordenadas UTM, com a utilização de GPS e Estação Total.</t>
  </si>
  <si>
    <t>SE 20.10.1350</t>
  </si>
  <si>
    <t>Levantamento topográfico, planialtimétrico e cadastral, executado de acordo com as especificações da Prefeitura da Cidade do Rio de Janeiro em áreas que apresente uma maior densidade de detalhes cadastrais, com até 10 ha, elaborado na escala 1:250, incluindo-se a apresentação em papel e meio digital (Autocad).</t>
  </si>
  <si>
    <t>SE 20.10.1375</t>
  </si>
  <si>
    <t>Levantamento topográfico, planialtimétrico e cadastral, executado de acordo com as especificações da Prefeitura da Cidade do Rio de Janeiro, em áreas com mais de 10ha, que apresentem uma grande densidade de detalhes cadastrais, elaborado na escala 1:250, incluindo-se a apresentação em papel e meio digital (Autocad).</t>
  </si>
  <si>
    <t>SE 20.10.1400</t>
  </si>
  <si>
    <t>Levantamento topográfico, planialtimétrico e cadastral, executado de acordo com as especificações da Prefeitura da Cidade do Rio de Janeiro, em áreas de orografia acidentada e ocupação densa e desordenada, com dificuldade de acesso e transporte, com até 10 ha, elaborado na escala 1:500.</t>
  </si>
  <si>
    <t>SE 20.10.1450</t>
  </si>
  <si>
    <t>Levantamento topográfico, planialtimétrico e cadastral, executado de acordo com as especificações da Prefeitura da Cidade do Rio de Janeiro, em áreas de orografia não acidentada e ocupação densa e desordenada, com dificuldade de acesso e transporte, com até 10 ha, elaborado na escala 1:500.</t>
  </si>
  <si>
    <t>SE 20.10.1500</t>
  </si>
  <si>
    <t>Levantamento topográfico, planialtimétrico e cadastral, executado de acordo com as especificações da Prefeitura da Cidade do Rio de Janeiro, em áreas de alagadiço, com até 10 ha, elaborado na escala 1:500.</t>
  </si>
  <si>
    <t>SE 20.10.1550</t>
  </si>
  <si>
    <t>Levantamento cadastral das profundidades dos tubos e galerias que concorrem em um poço de visita, profundidades estas, medidas de régua e referenciadas a cota da tampa do poço-poço encontrado em condições de limpeza que permitam a leitura imediata.</t>
  </si>
  <si>
    <t>SE 20.10.1600</t>
  </si>
  <si>
    <t>Levantamento cadastral das profundidades dos tubos e galerias que concorrem em um poço de visita, profundidades estas, medidas a régua e referenciadas a cota da tampa do poço-poço encontrado inundado tendo que ser esgotado antes que se possa fazer a leitura.</t>
  </si>
  <si>
    <t>SE 20.10.1650</t>
  </si>
  <si>
    <t>Levantamento cadastral das profundidades dos tubos e galerias que concorrem em um poço de visita, profundidades estas, medidas a reguá e referenciadas a cota da tampa do poço-poço encontrado assoreado tendo que ser limpo antes que se possa fazer a leitura.</t>
  </si>
  <si>
    <t>SE 20.10.1700</t>
  </si>
  <si>
    <t>Levantamento cadastral das profundidades dos tubos e galerias que concorrem em um poço de visita, profundidades estas, medidas a régua e referenciadas a cota da tampa do poço-poço em meio a uma via pública com tráfego, encontrado em condições de limpeza que permitam a leitura imediata.</t>
  </si>
  <si>
    <t>SE 20.10.1750</t>
  </si>
  <si>
    <t>Levantamento cadastral das profundidades dos tubos e galerias que concorrem em um poço de visita, profundidades estas, medidas a régua e referenciadas a cota da tampa do poço-poço em meio a uma via pública com tráfego, encontrado inundado tendo que ser esgotado antes que se possa fazer a leitura.</t>
  </si>
  <si>
    <t>SE 20.10.1800</t>
  </si>
  <si>
    <t>Levantamento cadastral das profundidades dos tubos e galerias que concorrem em um poço de visita, profundidades estas, medidas a régua e referenciadas a cota da tampa do poço-poço localizado em meio a via pública com tráfego, encontrado assoreado tendo que ser limpo antes que se possa fazer a leitura.</t>
  </si>
  <si>
    <t>SE 20.10.1850</t>
  </si>
  <si>
    <t>Levantamento cadastral das profundidades dos tubos e galerias que concorrem em um poço de visita, profundidades estas, medidas a régua e referenciadas a cota da tampa do poço-poço em meio a uma via pública com tráfego, coberto por camada asfáltica, encontrado em condições de limpeza que permitam a leitura imediata.</t>
  </si>
  <si>
    <t>SE 20.10.1900</t>
  </si>
  <si>
    <t>Levantamento cadastral das profundidades dos tubos e galerias que concorrem em um poço de visita, profundidades estas, medidas a régua e referenciadas a cota da tampa do poço-poço em meio a uma via pública com tráfego, coberto por camada asfáltica, encontrado inundado tendo que ser esgotado antes que se possa fazer a leitura.</t>
  </si>
  <si>
    <t>SE 20.10.1950</t>
  </si>
  <si>
    <t>Levantamento cadastral das profundidades dos tubos e galerias que concorrem em um poço de visita, profundidades estas, medidas a régua e referenciadas a cota da tampa do poço-poço em meio a uma via pública com tráfego, coberto por camada asfáltica, encontrado assoreado tendo que ser limpo antes que se possa fazer a leitura.</t>
  </si>
  <si>
    <t>SE 20.10.2000</t>
  </si>
  <si>
    <t>Levantamento topográfico por batimetria, incluindo seções de levantamento equidistantes de até 20 metros, inclusive transporte do pessoal com caminhoneta 9 passageiros, executado de acordo com as especificações da Prefeitura da Cidade do Rio de Janeiro, com área de até 10 ha (escala 1:500).</t>
  </si>
  <si>
    <t>SE 20.10.2050</t>
  </si>
  <si>
    <t>Levantamento topográfico, planialtimétrico e cadastral, executado de acordo com as especificações da Prefeitura da Cidade do Rio de Janeiro, em favelas, considerando cotas de soleira e sanitários, medição de lotes, posteamento e demais elementos naturais existentes, com até 10ha, elaborado na escala 1:500.</t>
  </si>
  <si>
    <t>SE 20.10.2100</t>
  </si>
  <si>
    <t>Levantamento topográfico por GPS em áreas de difícil acesso, relevo acidentado e muito pouco habitadas.  O levantamento visa posterior reflorestamento das áreas, possuindo baixa precisão.</t>
  </si>
  <si>
    <t>SE 20.10.2150</t>
  </si>
  <si>
    <t>Levantamento de seção transversal em terreno de orografia acidentada e vegetação rala, considerando-se teodolito ou estação total e distanciômetro eletrônico, na escala 1:100, incluindo-se a apresentação em papel e em meio digital (preferência por Autocad).</t>
  </si>
  <si>
    <t>SE 20.10.2200</t>
  </si>
  <si>
    <t>Levantamento de seção transversal em terreno de orografia acidentada e vegetação rala, considerando-se o teodolito e usando a estadimetria.  Medido por metro linear de seção, incluindo-se o desenho em papel milimetrado vegetal na escala 1:200.</t>
  </si>
  <si>
    <t>SE 20.10.2250</t>
  </si>
  <si>
    <t>Levantamento de seção transversal em terreno de orografia acidentada e vegetação densa, considerando-se o teodolito e usando a estadimetria.  Medido por metro linear de seção, incluindo-se o desenho em papel milimetrado vegetal na escala 1:200.</t>
  </si>
  <si>
    <t>SE 20.10.2300</t>
  </si>
  <si>
    <t>Levantamento de seção transversal em terreno de orografia acidentada e vegetação densa, considerando-se o nível como equipamento.  Medido por metro linear de seção, incluindo-se o desenho em papel milimetrado vegetal na escala 1:200.</t>
  </si>
  <si>
    <t>SE 20.10.2350</t>
  </si>
  <si>
    <t>Elaboração de planta topográfica planialtimétrica e cadastral, na escala 1:500, a partir de seções transversais já levantadas no local, incluindo-se a apresentação em papel e em meio digital (preferência por Autocad).</t>
  </si>
  <si>
    <t>SE 20.10.2400</t>
  </si>
  <si>
    <t>Tubo para inclinômetro, de alumínio, exclusive perfuração, caixa de proteção e leitura.  Fornecimento e colocação.</t>
  </si>
  <si>
    <t>SE 20.10.2450</t>
  </si>
  <si>
    <t>Nivelamento e contranivelamento de linha topográfica, em terreno de orografia não acidentada, incluindo desenho em escala 1:1000 (H) e 1:1000 (V) em papel milimetrado vegetal.</t>
  </si>
  <si>
    <t>SE 20.10.2500</t>
  </si>
  <si>
    <t>Nivelamento de eixo de logradouro, de acordo com as especificações da Prefeitura da Cidade do Rio de Janeiro, incluindo desenho em papel milimetrado vegetal.</t>
  </si>
  <si>
    <t>SE 20.13.0100</t>
  </si>
  <si>
    <t>Levantamento topográfico, planialtimétrico e cadastral, para fins de desapropriação de imóveis atingidos por projetos de implantação de vias e novos alinhamentos, executado de acordo com as especificações da Prefeitura da Cidade do Rio de Janeiro, na escala 1:250, apresentado em papel vegetal e meio digital, contendo os respectivos desenhos com as dimensões de cada terreno ou faixa de terreno, assinaladas as acessões e plantas baixas detalhadas das edificações.</t>
  </si>
  <si>
    <t>SE 20.13.0500</t>
  </si>
  <si>
    <t>Serviços de elaboração de cadastro técnico imobiliário para fins de desapropriação de imóveis atingidos por projetos de implantação de vias e novos alinhamentos, contendo memorial descritivo das acessões e benfeitorias atingidas, idade, estado de conservação, padrão construtivo, distribuição interna dos compartimentos, áreas úteis, áreas de construção, identificação dos ocupantes, natureza da ocupação, destinação que vem sendo dada ao imóvel, e demais anotações necessárias, de acordo com os padrões exigidos pela Procuradoria Geral do Município do Rio de Janeiro - PGM.</t>
  </si>
  <si>
    <t>SE 20.15.0050</t>
  </si>
  <si>
    <t>Levantamento fotográfico de aspecto de área urbana com fornecimento do arquivo em DVD e de ampliação colorida no tamanho (10x15)cm.</t>
  </si>
  <si>
    <t>SE 20.15.0055</t>
  </si>
  <si>
    <t>Levantamento fotográfico de aspecto de área urbana, de imóveis ou de documentos com fornecimento de arquivo digital e de impressão colorida no tamanho (10x15)cm, de acordo com as orientações da SMH.</t>
  </si>
  <si>
    <t>SE 20.15.0101</t>
  </si>
  <si>
    <t>Serviços de elaboração de cadastro técnico imobiliário e aplicação de cadastro de qualificação ao morador para fins de Regularização Urbanística e Fundiária, contendo memorial descritivo das benfeitorias, idade, estado de conservação, padrão construtivo, áreas úteis, áreas de construção, identificação dos ocupantes com recolhimento dos documentos necessários à titulação, natureza da ocupação, destinação que vem sendo dada ao imóvel, e demais anotações necessárias à regularização urbanística e fundiária, de acordo com as orientações da SMH.</t>
  </si>
  <si>
    <t>SE 20.15.0121</t>
  </si>
  <si>
    <t>Serviços de digitalização de fichas cadastrais técnico - imobiliária de qualificação para fins de Regularização Urbanística e Fundiária, assinados pelos beneficiários e organização em arquivo digital necessário ao acompanhamento do processo de regularização das unidades habitacionais, de acordo com as orientações da SMUIH/SUBH.</t>
  </si>
  <si>
    <t>SE 20.15.0131</t>
  </si>
  <si>
    <t>Selagem de imóveis e Capacitação das equipes de campo - reuniões de capacitação, realização de identificação preliminar de lotes e unidades de uso habitacional e outros em campo e em planta(s) fornecidas na escala 1:1000 ou conforme orientação da SMUIH/SUBH, utilizando base cartográfica existente e selos com a codificação quadra/lote/unidade, com fornecimento do quantitativo de unidades de cada quadra em relatório.</t>
  </si>
  <si>
    <t>SE 20.15.0141</t>
  </si>
  <si>
    <t>Georreferenciamento em shapes no AutoCAD Map ou no ArchiGIS dos polígons referentes aos lotes e unidades levantadas em campo, identificados através da codificação quadra-lote-unidade e alimentação do Banco de Dados da SMUIH/SUBH, para a inclusão de todas as informações no Sistema de Informações Urbanas - SIURB.</t>
  </si>
  <si>
    <t>SE 20.15.0151</t>
  </si>
  <si>
    <t>Auto de Demarcação Urbanística: Elaboração de planta e memorial descritivo da área a ser regularizada, nos quais constem suas medidas perimetrais, área total, confrontantes, coordenadas georreferenciadas dos vértices definidores de seus limites, bem como o nº de matrícula ou transcrições e a indicação dos proprietários constantes no Registro de Imóveis, se houver, das áreas atingidas pelo Auto de Demarcação Urbanística e de seus confrontantes. Deverá também ser elaborada planta de sobreposição da área demarcada com a situação das áreas constantes no registro de imóveis e a planta das áreas remanescentes com seus respectivos memoriais; e serem apresentadas certidões das matrículas ou transcrições das áreas pelo RI. Fornecimento de planta com as vias de circulação existentes ou projetadas e outras áreas destinadas a uso público situadas na área e resumo do auto de demarcação urbanística, com a descrição que permita a identificação da área, além do seu desenho simplificado, com a formatação da minuta do Edital de Notificação ao proprietário(s) da(s) área(s), bem como seus confrontantes. As plantas deverão ser apresentadas em papel na escala 1:1000 ou conforme orientação da SMH e em arquivo digital na extensão DWG, e o restante do material deverá ser entregue em papel, no formato A4, e também em meio digital, na extensão DOC.</t>
  </si>
  <si>
    <t>SE 20.15.0201</t>
  </si>
  <si>
    <t>Pesquisa fundiária da área do assentamento, bem como dos imóveis confrontantes, com fornecimento de planta(s) em papel, na escala 1:1000 ou conforme orientação da SMH e em arquivo digital na extensão DWG, com todos os PAL's e PA's incidentes na área de pesquisa e seu entorno, e metragens constantes das documentações obtidas nos cartórios juntamente com relatório e cópias de todos os documentos e projetos mencionados na pesquisa.</t>
  </si>
  <si>
    <t>SE 20.15.0251</t>
  </si>
  <si>
    <t>Plano e Metodologia de Trabalho com diagnósticos da área. Relatório contendo o diagnóstico da área, envolvendo aspectos físicos e sociais, bem como planta(s) com as informações relativas ao diagnóstico em papel, na escala 1:1000 ou conforme orientação da SMH e em arquivo digital na extensão DWG. Plano de Metodologia de Trabalho incluindo os de campo, como levantamentos e cadastros, assim como as atividades de comunicação, sensibilização e divulgação que contarão com a presença da equipe contratada no local. Deverá ser apresentada a concepção metodológica com descrição e o dimensionamento das atividades, mão de obra, produtos e período de execução em relatório encadernado, no formato A4, com os documentos acondicionados de modo a possibilitar sua retirada, e mais duas cópias, além do mesmo em meio digital na extensão DOC.</t>
  </si>
  <si>
    <t>SE 20.15.0300</t>
  </si>
  <si>
    <t>Projetos para Legalização de Parcelamento - Elaboração de plantas(s) de subsídios para os projetos de legalização de alinhamento e loteamento (PAA's / PAL's), de uso e ocupação do solo e de reconhecimento de logradouros; Elaboração dos projetos de legalização de alinhamento e parcelamento (PAA's / PAL's) para aprovação junto a SMU. As plantas deverão ser apresentadas em papel na escala 1:1000 ou conforme orientação da SMH e em arquivo digital na extensão DWG. Elaboração de Memorial Descritivo do Loteamento, a ser entregue em papel, no formato A4 e em meio digital, na extensão DOC, e Minuta de Certidão, a ser entregue em papel no formato A4 e em meio digital, na extensão DOC.</t>
  </si>
  <si>
    <t>SE 20.15.0350</t>
  </si>
  <si>
    <t>Projeto de Regularização Urbanística e Fundiária, utilizando a base cadastral com a demarcação do Plano de intervenção para a área, identificando as moradias em áreas de risco a serem reassentadas, as "faixas non aedificandi" (FNA's), além dos projetos de alinhamento, adutoras e outras restrições à ocupação, bem como as vias existentes e suas nomenclaturas reconhecidas oficialmente ou não. As plantas deverão ser apresentadas em papel na escala 1:1000 ou conforme orientação da SMH e em arquivo digital na extensão DWG. Além disso deverá ser apresentado relatório fotográfico para esclarecimento de dúvidas quanto ao levantado na área e planta(s) para divulgação junto a comunidade cuja forma de apresentação será definida pela fiscalização (como escala, formatação, tipo de material etc).</t>
  </si>
  <si>
    <t>SE 20.15.0400</t>
  </si>
  <si>
    <t>Plantas para o Reconhecimento de Logradouros na escala 1:1000 ou conforme orientação da SMUIH/SUBH, contendo a largura, comprimento e distância das vias a serem reconhecidas até o logradouro reconhecido mais próximo. O item deverá ser medido pela(s) planta(s) dos logradouros e pelo relatório contendo os históricos dos nomes escolhidos para cada logradouro, sendo que para cada um deverão ser apresentadas três sugestões de nomes.</t>
  </si>
  <si>
    <t>SE 20.20.0050</t>
  </si>
  <si>
    <t>Composição básica de laboratório.</t>
  </si>
  <si>
    <t>SE 20.20.0100</t>
  </si>
  <si>
    <t>Custo horário produtivo Wagon Drill (não utilizar como item de orçamento).</t>
  </si>
  <si>
    <t>SE 20.20.0150</t>
  </si>
  <si>
    <t>Custo horário improdutivo Wagon Drill (não utilizar como item de orçamento).</t>
  </si>
  <si>
    <t>SE 20.20.0200</t>
  </si>
  <si>
    <t>Custo horário produtivo Wídia ou similar-Solo (não utilizar como item de orçamento).</t>
  </si>
  <si>
    <t>SE 20.20.0250</t>
  </si>
  <si>
    <t>Custo horário improdutivo (motor funcionando) Wídia ou similar-Solo (não utilizar como item de orçamento).</t>
  </si>
  <si>
    <t>SE 20.20.0300</t>
  </si>
  <si>
    <t>Custo horário produtivo Wídia ou similar-Alteração e rocha (não utilizar como item de orçamento).</t>
  </si>
  <si>
    <t>SE 20.20.0350</t>
  </si>
  <si>
    <t>Custo horário produtivo diamante rocha sã (não utilizar como item de orçamento).</t>
  </si>
  <si>
    <t>SE 20.20.0400</t>
  </si>
  <si>
    <t>Custo horário improdutivo diamante rocha sã (não utilizar como item de orçamento).</t>
  </si>
  <si>
    <t>SE 20.20.0450</t>
  </si>
  <si>
    <t>Distanciômetro eletrônico completo.</t>
  </si>
  <si>
    <t>SE 25.05.0050</t>
  </si>
  <si>
    <t>Elaboração de projeto de micro e mesodrenagem (vazão até 10m3/seg.) em conformidade com as normas estabelecidas pela RIO-ÁGUAS.  Serviços medidos por quilômetro de projeto efetivamente concluído, os quais após aprovação serão entregues à fiscalização sendo a memória de cálculo digitalizada, desenhos em Autocad (original em disquete, uma via plotada em vegetal, duas em papel opaco).  Composição elaborada com base na produção de projetos desenvolvidos pelo Departamento de Drenagem para produção de 1Km de projeto.</t>
  </si>
  <si>
    <t>SE 25.05.0100</t>
  </si>
  <si>
    <t>Elaboração de projeto de macrodrenagem (vazão a partir de 10m3/seg.) em conformidade com as normas estabelecidas pela RIO-ÁGUAS.  Serviços medidos por quilômetro de projeto efetivamente concluído, os quais após aprovação serão entregues à fiscalização sendo a memória de cálculo digitalizada, desenhos em Autocad (original em disquete, uma via plotada em vegetal, duas em papel opaco).  Composição elaborada com base na produção de projetos desenvolvidos pelo Departamento de Drenagem para produção de 1Km de projeto.</t>
  </si>
  <si>
    <t>SE 25.05.0150</t>
  </si>
  <si>
    <t>Projeto executivo de sistema de drenagem, em Autocad, em área de até 20.000m2.</t>
  </si>
  <si>
    <t>SE 25.05.0200</t>
  </si>
  <si>
    <t>Projeto executivo de sistema de drenagem, em Autocad, em área acima de 20.000m2.</t>
  </si>
  <si>
    <t>SE 25.10.0050</t>
  </si>
  <si>
    <t>Projeto básico para urbanização/reurbanização de áreas, visando a organização espacial e das atividades, devendo contemplar: sistema viário (locais para carga e descarga, estacionamento, parada para ônibus e etc, faixa exclusiva, sinalização e desenho geométrico), passeios, praças, arborização, iluminação com critérios luminotécnicos, distribuição e integração do mobiliário urbano e equipamentos urbanos, inclusive diagnóstico urbanístico e de infra-estrutura da área de projeto, levantamento dos projetos pertinentes existentes nas diversas esferas governamentais, concessionárias e permissionários de serviços público, aprovações pertinentes e a coordenação dos projetos complementares, apresentado em Autocad nos padrões da contratante.</t>
  </si>
  <si>
    <t>SE 25.10.0100</t>
  </si>
  <si>
    <t>Projeto executivo para urbanização/reurbanização de áreas, visando a organização espacial e das atividades, devendo contemplar: sistema viário (locais para carga e descarga, faixa exclusiva e desenho geométrico), passeios, praças, arborização, iluminação com critérios luminotécnicos, distribuição e integração do mobiliário urbano e equipamentos urbanos, apresentado em Autocad nos padrões da contratante, inclusive as aprovações pertinentes e coordenação dos projetos complementares.</t>
  </si>
  <si>
    <t>SE 25.10.0150</t>
  </si>
  <si>
    <t>Projeto executivo para urbanização/reurbanização (geométrico, cortes e detalhes) para tratamento paisagístico de áreas públicas, apresentado em Autocad nos padrões da contratante, inclusive as operações pertinentes e a coordenação dos projetos complementares.</t>
  </si>
  <si>
    <t>SE 25.10.0250</t>
  </si>
  <si>
    <t>Projeto de via simples de veículos em favela, com 1 faixa de rolamento, com largura máxima de 3m.</t>
  </si>
  <si>
    <t>SE 25.10.0350</t>
  </si>
  <si>
    <t>Projeto para passarela sobre logradouro público, com rampas e/ou escadas.</t>
  </si>
  <si>
    <t>SE 25.10.0400</t>
  </si>
  <si>
    <t>Projeto executivo para tratamento paisagístico com especificação vegetal legendada e quantificada, em áreas públicas, considerando a área efetiva de plantio, apresentado em Autocad nos padrões da contratante.</t>
  </si>
  <si>
    <t>SE 25.10.0405</t>
  </si>
  <si>
    <t>Projeto de implantação de pavimentação em vias urbanas, nos padrões da PCRJ, apresentado em Autocad ou similiar, com arquivos no padrão PDF, DWG e PLT, em meio físico ou digital. Apresentado com plantas, perfis, memorial descritivo e de cálculo, contemplando todas as soluções recomendadas para os trechos. Detalhamento das diversas camadas da pavimentação e definição das especificações dos serviços e do controle tecnológico de campo a serem executados no subleito, nas camadas granulares e no revestimento asfáltico. Para obras de projeção horizontal inferior a 2 ha. Exclusive levantamentos de campo, contagens de tráfego e ensaios geotécnicos de caracterização do terreno.</t>
  </si>
  <si>
    <t>SE 25.10.0410</t>
  </si>
  <si>
    <t>Projeto de implantação de pavimentação em vias urbanas, nos padrões da PCRJ, apresentado em Autocad ou similiar, com arquivos no padrão PDF, DWG e PLT, em meio físico ou digital. Apresentado com plantas, perfis, memorial descritivo e de cálculo, contemplando todas as soluções recomendadas para os trechos. Detalhamento das diversas camadas da pavimentação e definição das especificações dos serviços e do controle tecnológico de campo a serem executados no subleito, nas camadas granulares e no revestimento asfáltico. Para obras de projeção horizontal entre 2 ha e 6 ha. Exclusive levantamentos de campo, contagens de tráfego e ensaios geotécnicos de caracterização do terreno</t>
  </si>
  <si>
    <t>SE 25.10.0415</t>
  </si>
  <si>
    <t>Projeto de implantação de pavimentação em vias urbanas, nos padrões da PCRJ, apresentado em Autocad ou similiar, com arquivos no padrão PDF, DWG e PLT, em meio físico ou digital. Apresentado com plantas, perfis, memorial descritivo e de cálculo, contemplando todas as soluções recomendadas para os trechos. Detalhamento das diversas camadas da pavimentação e definição das especificações dos serviços e do controle tecnológico de campo a serem executados no subleito, nas camadas granulares e no revestimento asfáltico. Para obras de projeção horizontal acima de 6 ha. Exclusive levantamentos de campo, contagens de tráfego e ensaios geotécnicos de caracterização do terreno</t>
  </si>
  <si>
    <t>SE 25.10.0420</t>
  </si>
  <si>
    <t>Projeto de restauração de pavimentação existente em vias urbanas, nos padrões da PCRJ, apresentado em Autocad ou similiar, com arquivos no padrão PDF, DWG e PLT, em meio físico ou digital. Apresentado com plantas, perfis, memorial descritivo e de cálculo, contemplando todas as soluções recomendadas para os trechos. Detalhamento das diversas camadas da pavimentação e definição das especificações dos serviços e do controle tecnológico de campo a serem executados no subleito, nas camadas granulares e no revestimento asfáltico. Para obras de projeção horizontal inferior a 2 ha. Exclusive levantamentos de campo, contagens de tráfego e ensaios geotécnicos de caracterização do terreno e do pavimento existente</t>
  </si>
  <si>
    <t>SE 25.10.0425</t>
  </si>
  <si>
    <t>Projeto de restauração de pavimentação existente em vias urbanas, nos padrões da PCRJ, apresentado em Autocad ou similiar, com arquivos no padrão PDF, DWG e PLT, em meio físico ou digital. Apresentado com plantas, perfis, memorial descritivo e de cálculo, contemplando todas as soluções recomendadas para os trechos. Detalhamento das diversas camadas da pavimentação e definição das especificações dos serviços e do controle tecnológico de campo a serem executados no subleito, nas camadas granulares e no revestimento asfáltico. Para obras de projeção horizontal entre 2 ha e 6 ha. Exclusive levantamentos de campo, contagens de tráfego e ensaios geotécnicos de caracterização do terreno e do pavimento existente</t>
  </si>
  <si>
    <t>SE 25.10.0430</t>
  </si>
  <si>
    <t>Projeto de restauração de pavimentação existente em vias urbanas, nos padrões da PCRJ, apresentado em Autocad ou similiar, com arquivos no padrão PDF, DWG e PLT, em meio físico ou digital. Apresentado com plantas, perfis, memorial descritivo e de cálculo, contemplando todas as soluções recomendadas para os trechos. Detalhamento das diversas camadas da pavimentação e definição das especificações dos serviços e do controle tecnológico de campo a serem executados no subleito, nas camadas granulares e no revestimento asfáltico. Para obras de projeção horizontal acima de 6 ha. Exclusive levantamentos de campo, contagens de tráfego e ensaios geotécnicos de caracterização do terreno e do pavimento existente</t>
  </si>
  <si>
    <t>SE 25.10.0450</t>
  </si>
  <si>
    <t>Projeto executivo de via especial para veículos e pedestres, em avenidas canal, com calçadas em ambos os lados, com largura máxima de 40m, apresentado em Autocad nos padrões da contratante.</t>
  </si>
  <si>
    <t>SE 25.10.0500</t>
  </si>
  <si>
    <t>Projeto executivo de via especial para veículos e pedestres em ruas e avenidas urbanas, com calçadas em ambos os lados, canteiro central e separadores de pistas laterais em ambos os sentidos e com largura máxima de 46m, apresentado em Autocad nos padrões da contratante.</t>
  </si>
  <si>
    <t>SE 25.10.0550</t>
  </si>
  <si>
    <t>Projeto executivo de via para veículos e pedestres em ruas e avenidas urbanas, com calçadas em ambos os lados e 2 faixas de rolamento com largura máxima de 13m, apresentado em Autocad nos padrões da contratante.</t>
  </si>
  <si>
    <t>SE 25.10.0600</t>
  </si>
  <si>
    <t>Projeto executivo de via para veículos e pedestres em ruas e avenidas urbanas, com calçadas em ambos os lados e 3 faixas de rolamento com largura máxima de 16m, apresentado em Autocad nos padrões da contratante.</t>
  </si>
  <si>
    <t>SE 25.10.0650</t>
  </si>
  <si>
    <t>Projeto executivo de via especial para veículos e pedestres em ruas e avenidas urbanas, com calçadas em ambos os lados, canteiro central, com 3 faixas de rolamento nas pistas centrais e separadores de pistas laterais em ambos sentidos e com largura  máxima de 53m, apresentado em Autocad nos padrões da contratante.</t>
  </si>
  <si>
    <t>SE 25.10.0700</t>
  </si>
  <si>
    <t>Projeto executivo de via para veículos e pedestres em ruas e avenidas urbanas, com calçadas em ambos os lados e 4 faixas de rolamento com largura máxima de 25m, apresentado em Autocad nos padrões da contratante.</t>
  </si>
  <si>
    <t>SE 25.10.0750</t>
  </si>
  <si>
    <t>Projeto executivo de via especial para veículos e pedestres em ruas e avenidas urbanas, com calçadas em ambos os lados, canteiro central e pistas com 4 faixas de rolamento em cada sentido, com largura máxima de 40m, apresentado em Autocad nos padrões da contratante.</t>
  </si>
  <si>
    <t>SE 25.10.0800</t>
  </si>
  <si>
    <t>Projeto executivo de via simples de ciclovia, com 1 faixa de rolamento, com largura máxima de 1,30m, apresentado em Autocad nos padrões da contratante.</t>
  </si>
  <si>
    <t>SE 25.10.0850</t>
  </si>
  <si>
    <t>Projeto executivo de via dupla de ciclovia, com 2 faixas de rolamento, com largura máxima de 3m, apresentado em Autocad nos padrões da contratante.</t>
  </si>
  <si>
    <t>SE 25.15.0050</t>
  </si>
  <si>
    <t>Projeto básico de arquitetura para prédios hospitalares de até 1000m2, apresentado em Autocad for Windows nos padrões da contratante, inclusive as legalizações pertinentes e a coordenação dos projetos complementares.</t>
  </si>
  <si>
    <t>SE 25.15.0100</t>
  </si>
  <si>
    <t>Projeto básico de arquitetura para prédios hospitalares de 1000 até 4000m2,  apresentado em Autocad for Windows nos padrões da contratante, inclusive as legalizações pertinentes e a coordenação dos projetos complementares.  Observação: até 1000m2 conforme o item SE 25.15.0050.</t>
  </si>
  <si>
    <t>SE 25.15.0150</t>
  </si>
  <si>
    <t>Projeto básico de arquitetura para prédios hospitalares acima de 4000m2, apresentado em Autocad for Windows nos padrões da contratante, inclusive as legalizações pertinentes e a coordenação dos projetos complementares.  Observação: até 1000m2 conforme o item SE 25.15.0050.  De  1001 à 4000m2 conforme o item SE 25.15.0100.</t>
  </si>
  <si>
    <t>SE 25.15.0200</t>
  </si>
  <si>
    <t>Projeto estrutural para prédios hospitalares até 1000m2, apresentado em disquete, sendo o arquivo compatível com o Autocad R12 da Autodesk, e uma cópia em papel vegetal nos padrões da contratante constando de plantas de forma, armação e detalhes, de acordo com a ABNT.</t>
  </si>
  <si>
    <t>SE 25.15.0250</t>
  </si>
  <si>
    <t>Projeto estrutural para prédios hospitalares de 1000 à 4000m2, apresentado em disquete, sendo o arquivo compatível com o Autocad da Autodesk, e uma cópia em papel vegetal nos padrões da contratante constando de plantas de forma, armação e detalhes, de acordo com a ABNT.</t>
  </si>
  <si>
    <t>SE 25.15.0300</t>
  </si>
  <si>
    <t>Projeto estrutural para prédios hospitalares acima de 4000m2, apresentado em disquete, sendo o arquivo compatível com o Autocad da Autodesk, e uma cópia em papel vegetal nos padrões da contratante constando de plantas de forma, armação e detalhes, de acordo com a ABNT.</t>
  </si>
  <si>
    <t>SE 25.15.0350</t>
  </si>
  <si>
    <t>Projeto executivo de arquitetura para prédios hospitalares de até 500m2, apresentado em Autocad For Windows nos padrões da contratante, inclusive as legalizações pertinentes e a coordenação dos projetos complementares.</t>
  </si>
  <si>
    <t>SE 25.15.0400</t>
  </si>
  <si>
    <t>Projeto executivo de arquitetura para prédios hospitalares de 1000 até 4000m2, apresentado em Autocad For Windows nos padrões da contratante, inclusive as legalizações pertinentes e a coordenação dos projetos complementares.  Observação: até 1000m2 conforme o item SE 25.15.0350.</t>
  </si>
  <si>
    <t>SE 25.15.0450</t>
  </si>
  <si>
    <t>Projeto executivo de arquitetura para prédios hospitalares acima de 4000m2, apresentado em Autocad For Windows nos padrões da contratante, inclusive as legalizações pertinentes e a coordenação dos projetos complementares.  Observação: até 1000m2 conforme o item SE 25.15.0350.  De 1001 à 4000m2 conforme o item SE 25.15.0400.</t>
  </si>
  <si>
    <t>SE 25.20.0050</t>
  </si>
  <si>
    <t>Projeto básico de para prédios culturais de até 500m2, apresentado em Autocad for Windows nos padrões da contratante, inclusive as legalizações pertinentes e a coordenação dos projetos complementares.</t>
  </si>
  <si>
    <t>SE 25.20.0100</t>
  </si>
  <si>
    <t>Projeto básico de arquitetura para prédios culturais de 501 até 3000m2, apresentado em Autocad for Windows nos padrões da contratante, inclusive as legalizações pertinentes e a coordenação dos projetos complementares.  Observação: até 500m2 conforme o item SE 25.20.0050 .</t>
  </si>
  <si>
    <t>SE 25.20.0150</t>
  </si>
  <si>
    <t>Projeto básico de arquitetura para prédios culturais acima de 3000m2 apresentado em Autocad for Windows nos padrões da contratante, inclusive as legalizações pertinentes e a coordenação dos projetos complementares.  Observação: até 500m2 conforme o item SE 25.20.0050.  De 501 à 3000m2 conforme o item SE 25.20.0100.</t>
  </si>
  <si>
    <t>SE 25.20.0200</t>
  </si>
  <si>
    <t>Projeto executivo de arquitetura para prédios culturais de até 500m2 apresentado em Autocad For Windows nos padrões da contratante, inclusive as legalizações pertinentes e a coordenação dos projetos complementares.</t>
  </si>
  <si>
    <t>SE 25.20.0250</t>
  </si>
  <si>
    <t>Projeto executivo de arquitetura para prédios culturais de 501 até 3000m2 apresentado em Autocad For Windows nos padrões da contratante, inclusive as legalizações pertinentes e a coordenação dos projetos complementares.  Observação: até 500m2 conforme o item SE 25.20.0200.</t>
  </si>
  <si>
    <t>SE 25.20.0300</t>
  </si>
  <si>
    <t>Projeto executivo de arquitetura para prédios culturais acima de 3000m2 apresentado em Autocad For Windows nos padrões da contratante, inclusive as legalizações pertinentes e a coordenação dos projetos complementares.  Observação: até 500m2 conforme o item SE 25.20.0200.  De 501 à 3000m2 conforme o item SE 25.20.0250.</t>
  </si>
  <si>
    <t>SE 25.20.0350</t>
  </si>
  <si>
    <t>Projeto estrutural para prédios culturais até 500m2, apresentado em disquete, sendo o arquivo compatível com o Autocad da Autodesk, e uma cópia em papel vegetal nos padrões da contratante constando de plantas de forma, armação e detalhes, de acordo com a ABNT.</t>
  </si>
  <si>
    <t>SE 25.20.0400</t>
  </si>
  <si>
    <t>Projeto estrutural para prédios culturais de 500 à 3000m2, apresentado em disquete, sendo o arquivo compatível com o Autocad da Autodesk, e uma cópia em papel vegetal nos padrões da contratante constando de plantas de forma, armação e detalhes, de acordo com a ABNT.</t>
  </si>
  <si>
    <t>SE 25.20.0450</t>
  </si>
  <si>
    <t>Projeto estrutural para prédios culturais acima de 3000m2, apresentado em disquete, sendo o arquivo compatível com o Autocad da Autodesk, e uma cópia em papel vegetal nos padrões da contratante constando de plantas de forma, armação e detalhes, de acordo com a ABNT.</t>
  </si>
  <si>
    <t>SE 25.25.0050</t>
  </si>
  <si>
    <t>Projeto básico de arquitetura para prédios escolares e/ou administrativos de até 500m2 apresentado em Autocad for Windows nos padrões da contratante, inclusive as legalizações pertinentes e a coordenação dos projetos complementares.</t>
  </si>
  <si>
    <t>SE 25.25.0100</t>
  </si>
  <si>
    <t>Projeto básico de arquitetura para prédios escolares e/ou administrativos de 501 até 3000m2,  apresentado em Autocad for Windows nos padrões da contratante, inclusive as legalizações pertinentes e a coordenação dos projetos complementares.  Observação: até 500m2 conforme o item SE 25.25.0050</t>
  </si>
  <si>
    <t>SE 25.25.0150</t>
  </si>
  <si>
    <t>Projeto básico de arquitetura para prédios escolares e/ou administrativo de 3000m2, apresentado em Autocad for Windows nos padrões da contrante, inclusive as legalizações pertinentes e a coordenação dos projetos complementares.  Observação: até 500m2 cnforme o item SE 25.25.0050.  De 501 à 3000m2 conforme o item SE 25.25.0100.</t>
  </si>
  <si>
    <t>SE 25.25.0200</t>
  </si>
  <si>
    <t>Projeto executivo de arquitetura para prédios escolares e/ou administrativos de até 500m2 apresentado em Autocad For Windows nos padrões da contratante, inclusive as legalizações pertinentes e a coordenação dos projetos complementares.</t>
  </si>
  <si>
    <t>SE 25.25.0250</t>
  </si>
  <si>
    <t>Projeto executivo de arquitetura para prédios escolares e/ou administrativos de 501 até 3000m2 apresentado em Autocad For Windows nos padrões da contratante, inclusive as legalizações pertinentes e a coordenação dos projetos complementares.  Observação até 500m2 conforme o item SE 25.25.0200.</t>
  </si>
  <si>
    <t>SE 25.25.0300</t>
  </si>
  <si>
    <t>Projeto executivo de arquitetura para prédios escolares e/ou administrativos acima de 3000m2 apresentado em Autocad For Windows nos padrões da contratante, inclusive as legalizações pertinentes e a coordenação dos projetos complementares.  Observação: até 500m2 conforme o item SE 25.25.0200.  De 501 à 3000m2 conforme o item SE 25.25.0250.</t>
  </si>
  <si>
    <t>SE 25.25.0350</t>
  </si>
  <si>
    <t>Projeto estrutural para prédios escolares e administrativos de até 500m2 apresentado em disquete, sendo o arquivo compatível com o Autocad da Autodesk, e uma cópia em papel vegetal nos padrões da contratante constando de plantas de forma, armação e detalhes, de acordo com a ABNT.</t>
  </si>
  <si>
    <t>SE 25.25.0400</t>
  </si>
  <si>
    <t>Projeto estrutural para prédios escolares e administrativos de 500 à 3000m2 apresentado em disquete, sendo o arquivo compatível com o Autocad da Autodesk, e uma cópia em papel vegetal nos padrões da contratante constando de plantas de forma, armação e detalhes, de acordo com a ABNT.</t>
  </si>
  <si>
    <t>SE 25.25.0450</t>
  </si>
  <si>
    <t>Projeto estrutural para prédios escolares e administrativos acima de 3000m2 apresentado em disquete, sendo o arquivo compatível com o Autocad da Autodesk, e uma  cópia em papel vegetal nos padrões da contratante constando de plantas de forma, armação e detalhes, de acordo com a ABNT.</t>
  </si>
  <si>
    <t>SE 25.30.0050</t>
  </si>
  <si>
    <t>Projeto básico de arquitetura para loteamentos com 3 unidades uni ou bifamiliares para áreas de até 12000m2, apresentado em Autocad for Windows nos padrões da contratante, inclusive as legalizações pertinentes e a coordenação dos projetos complementares.</t>
  </si>
  <si>
    <t>SE 25.30.0100</t>
  </si>
  <si>
    <t>Projeto básico de arquitetura para loteamentos com 3 unidades uni ou bifamiliares para áreas de 12000 até 3600m2, apresentado em Autocad for Windows nos padrões da contratante, inclusive as legalizações pertinentes e a coordenação dos projetos complementares.  Observação: até 12000m2 conforme o item SE 25.30.0050.</t>
  </si>
  <si>
    <t>SE 25.30.0150</t>
  </si>
  <si>
    <t>Projeto básico de arquitetura para loteamentos com 3 unidades uni ou bifamiliares para áreas acima de 36000m2, apresentado em Autocad for Windows nos padrões da contratante, inclusive as legalizações pertinentes e a coordenação dos projetos complementares.  Observação: até 12000m2 conforme o item SE 25.30.0050.  De 12001 até 36000m2, conforme o item SE 25.30.0100.</t>
  </si>
  <si>
    <t>SE 25.30.0200</t>
  </si>
  <si>
    <t>Projeto executivo de arquitetura para loteamentos com 3 unidades, uni ou bifamiliares tipo para áreas de até 12000m2, apresentado em Autocad For Windows nos padrões da contratante, inclusive as legalizações pertinentes e a coordenação dos projetos complementares.</t>
  </si>
  <si>
    <t>SE 25.30.0250</t>
  </si>
  <si>
    <t>Projeto executivo de arquitetura para loteamentos com 3 unidades, uni ou bifamiliares tipo para áreas de 12000 até 36000m2, apresentado em Autocad For Windows nos padrões da contratante, inclusive as legalizações pertinentes e a coordenação dos projetos complementares.  Observação: até 12000m2 conforme o item SE 25.30.0200.</t>
  </si>
  <si>
    <t>SE 25.30.0300</t>
  </si>
  <si>
    <t>Projeto executivo de arquitetura para loteamentos com 3 unidades, uni ou bifamiliares tipo para áreas acima de 36000m2, apresentado em Autocad For Windows nos padrões da contratante, inclusive as legalizações pertinentes e a coordenação dos projetos complementares.  Observação: até 12000m2 conforme o item SE 25.30.0200.</t>
  </si>
  <si>
    <t>SE 25.35.0050</t>
  </si>
  <si>
    <t>Projeto básico de arquitetura para habitação/ edifícios de até 6000m2,  apresentado em Autocad for Windows nos padrões da contratante, inclusive as legalizações pertinentes e a coordenação dos projetos complementares.</t>
  </si>
  <si>
    <t>SE 25.35.0100</t>
  </si>
  <si>
    <t>Projeto básico de arquitetura para habitação/edifícios de 6000 até 12000m2, apresentado em Autocad for Windows nos padrões da contratante, inclusive as legalizações pertinentes e a coordenação dos projetos complementares.  Observação: até 6000m2 conforme o item SE 25.35.0050.</t>
  </si>
  <si>
    <t>SE 25.35.0150</t>
  </si>
  <si>
    <t>Projeto básico de arquitetura para habitação/edifícios acima de 12000m2, apresentado em Autocad for Windows nos padrões da contratante, inclusive as legalizações pertinentes e a coordenação dos projetos complementares.  Observação: até 6000m2 conforme o item SE 25.35.0050.  De 6001 até 1200m2 conforme o item SE 25.35.0100.</t>
  </si>
  <si>
    <t>SE 25.35.0200</t>
  </si>
  <si>
    <t>Projeto executivo de arquitetura para habitação/edifícios de até 6000m2, apresentado em Autocad For Windows nos padrões da contratante, inclusive as legalizações pertinentes e a coordenação dos projetos complementares.</t>
  </si>
  <si>
    <t>SE 25.35.0250</t>
  </si>
  <si>
    <t>Projeto executivo de arquitetura para habitação/edifícios de 6000 até 12000m2, apresentado em Autocad For Windows nos padrões da contratante, inclusive as legalizações pertinentes e a coordenação dos projetos complementares.  Observação: até 6000m2 conforme o item SE 25.35.0200.</t>
  </si>
  <si>
    <t>SE 25.35.0300</t>
  </si>
  <si>
    <t>Projeto executivo de arquitetura para habitação/edifícios acima de 12000m2, apresentado em Autocad For Windows nos padrões da contratante, inclusive as legalizações pertinentes e a coordenação dos projetos complementares.  Observação: até 6000m2 conforme o item SE 25.35.0200.  De 6001 à 12000m2 conforme o item SE 25.35.0250.</t>
  </si>
  <si>
    <t>SE 25.40.0050</t>
  </si>
  <si>
    <t>Fornecimento de projeto executivo de instalação de incêndio em Autocad aprovado na concessionária em prédios escolares e administrativos com até 500m2 de área.</t>
  </si>
  <si>
    <t>SE 25.40.0100</t>
  </si>
  <si>
    <t>Fornecimento de projeto executivo de instalação de incêndio em Autocad aprovado na concessionária em prédios escolares e administrativos, com 500 a 3000m2 de área, sendo os primeiros 500m2 medidos como o item SE 25.40.0050.</t>
  </si>
  <si>
    <t>SE 25.40.0150</t>
  </si>
  <si>
    <t>Fornecimento de projeto executivo de instalação de incêndio em Autocad aprovado na concessionária em prédios escolares e administrativos, considerando a área acima de 3000m2, sendo os primeiros 500m2 medidos como o item SE 25.40.0050 e de 501 a 3000m2 como o item SE 25.40.0100.</t>
  </si>
  <si>
    <t>SE 25.40.0200</t>
  </si>
  <si>
    <t>Fornecimento de projeto executivo de instalação de incêndio em Autocad aprovado na concessionária em prédios culturais com até 500m2.</t>
  </si>
  <si>
    <t>SE 25.40.0250</t>
  </si>
  <si>
    <t>Fornecimento de projeto executivo de instalação de incêndio em Autocad aprovado na concessionária em prédios culturais com área acima de 500m2.</t>
  </si>
  <si>
    <t>SE 25.40.0300</t>
  </si>
  <si>
    <t>Fornecimento de projeto executivo de instalação de incêndio em Autocad aprovado na concessionária em prédios hospitalares.</t>
  </si>
  <si>
    <t>SE 25.40.0350</t>
  </si>
  <si>
    <t>Fornecimento de projeto executivo de instalação de incêndio em Autocad aprovado na concessionária em habitações/edifícios com até 500m2 de área.</t>
  </si>
  <si>
    <t>SE 25.40.0400</t>
  </si>
  <si>
    <t>Fornecimento de projeto executivo de instalação de incêndio em Autocad aprovado na concessionária em habitações/edifícios, com 500 a 3000m2 de área sendo os primeiros 500m2 medidos como o item SE 25.40.0350.</t>
  </si>
  <si>
    <t>SE 25.40.0450</t>
  </si>
  <si>
    <t>Fornecimento de projeto executivo de instalação de incêndio em Autocad aprovado na concessionária em habitações/edifícios, considerando a área acima de 3000m2, sendo os primeiros 500m2 medidos como o item SE 25.40.0350 e de 501 a 3000m2 como o item SE 25.40.0400.</t>
  </si>
  <si>
    <t>SE 25.40.0500</t>
  </si>
  <si>
    <t>Fornecimento de projeto executivo de instalação de incêndio em Autocad aprovado na concessionária em habitação/loteamento com até 36000m2 de área.</t>
  </si>
  <si>
    <t>SE 25.40.0550</t>
  </si>
  <si>
    <t>Fornecimento de projeto executivo de instalação de incêndio em Autocad aprovado na concessionária em habitação/loteamento, considerando a área acima de 36000m2.</t>
  </si>
  <si>
    <t>SE 25.45.0050</t>
  </si>
  <si>
    <t>Fornecimento de projeto executivo de instalação de gás em Autocad aprovado na concessionária em prédios escolares e administrativos com até 500m2 de área.</t>
  </si>
  <si>
    <t>SE 25.45.0100</t>
  </si>
  <si>
    <t>Fornecimento de projeto executivo de instalação de gás em Autocad aprovado na concessionária em prédios escolares e administrativos com área acima de 500m2.</t>
  </si>
  <si>
    <t>SE 25.45.0150</t>
  </si>
  <si>
    <t>Fornecimento de projeto executivo de instalação de gás em Autocad aprovado na concessionária em prédios culturais.</t>
  </si>
  <si>
    <t>SE 25.45.0200</t>
  </si>
  <si>
    <t>Fornecimento de projeto executivo de instalação de gás em Autocad aprovado na concessionária em prédios hospitalares, com até 4000m2 de área.</t>
  </si>
  <si>
    <t>SE 25.45.0250</t>
  </si>
  <si>
    <t>Fornecimento de projeto executivo de instalação de gás em Autocad aprovado na concessionária em prédios hospitalares, considerando a área acima de 4000m2.</t>
  </si>
  <si>
    <t>SE 25.45.0300</t>
  </si>
  <si>
    <t>Fornecimento de projeto executivo de instalação de gás em Autocad aprovado na concessionária em habitações/edifícios com até 500m2 de área.</t>
  </si>
  <si>
    <t>SE 25.45.0350</t>
  </si>
  <si>
    <t>Fornecimento de projeto executivo de instalação de gás em Autocad aprovado na concessionária em habitações/edifícios com área acima de 500m2.</t>
  </si>
  <si>
    <t>SE 25.45.0400</t>
  </si>
  <si>
    <t>Fornecimento de projeto executivo de instalação de gás em Autocad aprovado na concessionária em habitação/loteamento com até 12000m2 de área.</t>
  </si>
  <si>
    <t>SE 25.45.0450</t>
  </si>
  <si>
    <t>Fornecimento de projeto executivo de instalação de gás em Autocad aprovado na concessionária em habitação/loteamento, considerando a área acima de 12000m2.</t>
  </si>
  <si>
    <t>SE 25.50.0050</t>
  </si>
  <si>
    <t>Fornecimento de projeto executivo de instalação de mecânica em Autocad aprovado pela concessionária, em prédios escolares e administrativos com até 500m2 de área.</t>
  </si>
  <si>
    <t>SE 25.50.0100</t>
  </si>
  <si>
    <t>Fornecimento de projeto executivo de instalação mecânica em Autocad aprovado pela concessionária em prédios escolares e administrativos, com 500 a 3000m2 de área, sendo os primeiros 500m2 medidos como o item SE 25.50.0050.</t>
  </si>
  <si>
    <t>SE 25.50.0150</t>
  </si>
  <si>
    <t>Fornecimento de projeto executivo de instalação de mecânica em Autocad aprovado na concessionária em prédios escolares e administrativos, considerando a área acima de 3000m2, sendo os primeiros 500m2 medidos como o item SE 25.50.0050 e de 501 a 3000m2 como o item SE 25.50.0100.</t>
  </si>
  <si>
    <t>SE 25.50.0200</t>
  </si>
  <si>
    <t>Fornecimento de projeto executivo de instalação de mecânica em Autocad aprovado pela concessionária, em prédios culturais com até 3000m2 de área.</t>
  </si>
  <si>
    <t>SE 25.50.0250</t>
  </si>
  <si>
    <t>Fornecimento de projeto executivo de instalação de mecânica em Autocad aprovado pela concessionária, em prédios culturais, considerando a área acima de 3000m2.</t>
  </si>
  <si>
    <t>SE 25.50.0300</t>
  </si>
  <si>
    <t>Fornecimento de projeto executivo de instalação de mecânica em Autocad aprovado na concessionária em prédios hospitalares.</t>
  </si>
  <si>
    <t>SE 25.50.0350</t>
  </si>
  <si>
    <t>Fornecimento de projeto executivo de instalação de mecânica em Autocad aprovado na concessionária em habitações/edifícios com até 500m2 de área.</t>
  </si>
  <si>
    <t>SE 25.50.0400</t>
  </si>
  <si>
    <t>Fornecimento de projeto executivo de instalação de mecânica em Autocad aprovado na concessionária em habitações/edifícios, com 500 a 3000m2 de área sendo os primeiros 500m2 medidos como o item SE 25.50.0350.</t>
  </si>
  <si>
    <t>SE 25.50.0450</t>
  </si>
  <si>
    <t>Fornecimento de projeto executivo de instalação de mecânica em Autocad aprovado na concessionária em habitações/edifícios, considerando a área acima de 3000m2, sendo os primeiros 500m2 medidos como o item SE 25.50.0350 e de 501 a 3000m2 como o item SE 25.50.0400.</t>
  </si>
  <si>
    <t>SE 25.55.0050</t>
  </si>
  <si>
    <t>Fornecimento de projeto executivo de instalação de telefone em Autocad aprovado na concessionária em prédios escolares e administrativos com até 500m2 de área.</t>
  </si>
  <si>
    <t>SE 25.55.0100</t>
  </si>
  <si>
    <t>Fornecimento de projeto executivo de instalação de telefone em Autocad aprovado na concessionária em prédios escolares e administrativos com área acima de 500m2.</t>
  </si>
  <si>
    <t>SE 25.55.0150</t>
  </si>
  <si>
    <t>Fornecimento de projeto executivo de instalação de telefone em Autocad aprovado pela concessionária, em prédios culturais, com até 500m2 de área.</t>
  </si>
  <si>
    <t>SE 25.55.0200</t>
  </si>
  <si>
    <t>Fornecimento de projeto executivo de instalação de telefone em Autocad aprovado na concessionária em prédios culturais, com área acima de 500m2, sendo os primeiros 500m2 medidos como o item SE 25.55.0150.</t>
  </si>
  <si>
    <t>SE 25.55.0250</t>
  </si>
  <si>
    <t>Fornecimento de projeto executivo de instalação de telefone em Autocad aprovado na concessionária em prédios hospitalares.</t>
  </si>
  <si>
    <t>SE 25.55.0300</t>
  </si>
  <si>
    <t>Fornecimento de projeto executivo de instalação de telefone em Autocad aprovado na concessionária em habitações/edifícios com até 500m2 de área.</t>
  </si>
  <si>
    <t>SE 25.55.0350</t>
  </si>
  <si>
    <t>Fornecimento de projeto executivo de instalação de telefone em Autocad aprovado na concessionária em habitações/edifícios, com 500 a 3000m2 de área sendo os primeiros 500m2 medidos como o item SE 25.55.0300.</t>
  </si>
  <si>
    <t>SE 25.55.0400</t>
  </si>
  <si>
    <t>Fornecimento de projeto executivo de instalação de telefone em Autocad aprovado na concessionária em habitação/loteamento com até 12000m2 de área.</t>
  </si>
  <si>
    <t>SE 25.55.0450</t>
  </si>
  <si>
    <t>Fornecimento de projeto executivo de instalação de telefone em Autocad aprovado na concessionária em habitação/loteamento, considerando a área acima de 12000m2.</t>
  </si>
  <si>
    <t>SE 25.60.0050</t>
  </si>
  <si>
    <t>Fornecimento de projeto executivo de instalação de esgoto sanitário e águas pluviais em Autocad aprovado pela concessionária, em prédios escolares e administrativos com até 500m2 de área.</t>
  </si>
  <si>
    <t>SE 25.60.0100</t>
  </si>
  <si>
    <t>Fornecimento de projeto executivo de instalação de esgoto sanitário e águas pluviais em Autocad aprovado pela concessionária, em prédios escolares e administrativos com 500 a 3000m2 de área sendo os primeiros 500m2 medidos como o item SE 25.60.0050.</t>
  </si>
  <si>
    <t>SE 25.60.0150</t>
  </si>
  <si>
    <t>Fornecimento de projeto executivo de instalação de esgoto sanitário e águas pluviais em Autocad aprovado na concessionária em prédios escolares e administrativos, considerando a áera acima de 3000m2, sendo os primeiros 500m2 medidos como o item SE 25.60.0050 e de 501 a 3000m2 como o item SE 25.60.0100.</t>
  </si>
  <si>
    <t>SE 25.60.0200</t>
  </si>
  <si>
    <t>Fornecimento de projeto executivo de instalação de esgoto sanitário e águas pluviais em Autocad aprovado pela concessionária, em prédios culturais.</t>
  </si>
  <si>
    <t>SE 25.60.0250</t>
  </si>
  <si>
    <t>Fornecimento de projeto executivo de instalação de esgoto sanitário e águas pluviais em Autocad aprovado pela concessionária, em prédios hospitalares com até 4000m2 de área.</t>
  </si>
  <si>
    <t>SE 25.60.0300</t>
  </si>
  <si>
    <t>Fornecimento de projeto executivo de instalação de esgoto sanitário e águas pluviais em Autocad aprovado pela concessionária em prédios hospitalares, considerando área acima de 4000m2.</t>
  </si>
  <si>
    <t>SE 25.60.0350</t>
  </si>
  <si>
    <t>Projeto executivo de instalação de esgoto sanitário e águas pluviais em Autocad aprovado na concessionária em urbanização com até 15000m2 de área.</t>
  </si>
  <si>
    <t>SE 25.60.0400</t>
  </si>
  <si>
    <t>Projeto executivo de instalação de esgoto sanitário e águas pluviais em Autocad aprovado na concessionária em urbanização, considerando a área acima de 15000m2.</t>
  </si>
  <si>
    <t>SE 25.60.0450</t>
  </si>
  <si>
    <t>Fornecimento de projeto executivo de instalação de esgoto sanitário e águas pluviais em Autocad aprovado na concessionária em habitação/loteamento com até 12000m2 de área.</t>
  </si>
  <si>
    <t>SE 25.60.0500</t>
  </si>
  <si>
    <t>Fornecimento de projeto executivo de instalação de esgoto sanitário e águas pluviais em Autocad aprovado na concessionária em habitação/loteamento com 12000 a 36000m2 de área, sendo os primeiros 12000m2 medidos como o item SE 25.60.0450.</t>
  </si>
  <si>
    <t>SE 25.60.0550</t>
  </si>
  <si>
    <t>Fornecimento de projeto executivo de instalação de esgoto e águas pluviais em Autocad aprovado na concessionária em habitação/loteamento, considerando a área acima de 36000m2, sendo os primeiros 12000m2 medidos como o item SE 25.60.0450 e de 12001 a 36000m2 como o item SE 25.60.0500.</t>
  </si>
  <si>
    <t>SE 25.65.0050</t>
  </si>
  <si>
    <t>Fornecimento de projeto executivo de instalação de água em Autocad aprovado na concessionária em prédios escolares e administrativos, com até 500m2 de área.</t>
  </si>
  <si>
    <t>SE 25.65.0100</t>
  </si>
  <si>
    <t>Fornecimento de projeto executivo de instalação de água em Autocad aprovado na concessionária em prédios escolares e administrativos, com 500 a 3000m2 de área sendo os primeiros 500m2  medidos como o item SE 25.65.0050.</t>
  </si>
  <si>
    <t>SE 25.65.0150</t>
  </si>
  <si>
    <t>Fornecimento de projeto executivo de instalação de água em Autocad aprovado na concessionária em prédios escolares e administrativos, considerando a área acima de 3000m2, sendo os primeiros 500m2 medidos como o item SE 25.65.0050.  De 500 à 3000m2 como o item SE 25.65.0100.</t>
  </si>
  <si>
    <t>SE 25.65.0200</t>
  </si>
  <si>
    <t>Fornecimento de projeto executivo de instalação de água em Autocad aprovado na concessionária, em prédios culturais.</t>
  </si>
  <si>
    <t>SE 25.65.0250</t>
  </si>
  <si>
    <t>Fornecimento de projeto executivo de instalação de água em Autocad aprovado na concessionária, em prédios hospitalares com até 4000m2 de área.</t>
  </si>
  <si>
    <t>SE 25.65.0300</t>
  </si>
  <si>
    <t>Fornecimento de projeto executivo de instalação de água em Autocad aprovado na concessionária, em prédios hospitalares, considerando a área acima de 4000m2.</t>
  </si>
  <si>
    <t>SE 25.65.0350</t>
  </si>
  <si>
    <t>Fornecimento de projeto executivo de instalação de água em Autocad aprovado na concessionária em habitações/edifícios com até 500m2 de área.</t>
  </si>
  <si>
    <t>SE 25.65.0400</t>
  </si>
  <si>
    <t>Fornecimento de projeto executivo de instalação de água em Autocad aprovado na concessionária em habitações/edifícios, com 500 a 3000m2 de área sendo os primeiros 500m2 medidos como o item SE 25.65.0350.</t>
  </si>
  <si>
    <t>SE 25.65.0450</t>
  </si>
  <si>
    <t>Fornecimento de projeto executivo de instalação de água em Autocad aprovado na concessionária em habitações/edifícios, considerando a área acima de 3000m2, sendo os primeiros 500m2 medidos como o item SE 25.65.0350 e de 501 a 3000m2 como o item SE 25.65.0400.</t>
  </si>
  <si>
    <t>SE 25.65.0500</t>
  </si>
  <si>
    <t>Fornecimento de projeto executivo de instalação de água em Autocad aprovado na concessionária em urbanização com até 15000m2 de área.</t>
  </si>
  <si>
    <t>SE 25.65.0550</t>
  </si>
  <si>
    <t>Fornecimento de projeto executivo de instalação de água em Autocad aprovado na concessionária em urbanização considerando a área acima de 15000m2.</t>
  </si>
  <si>
    <t>SE 25.65.0600</t>
  </si>
  <si>
    <t>Fornecimento de projeto executivo de instalação de água em Autocad aprovado na concessionária em habitação/loteamento com até 12000m2 de área.</t>
  </si>
  <si>
    <t>SE 25.65.0650</t>
  </si>
  <si>
    <t>Fornecimento de projeto executivo de instalação de água em Autocad aprovado na concessionária em habitação/loteamento com 12000 a 36000m2 de área, sendo os primeiros 12000m2 medidos como o item SE 25.65.0600.</t>
  </si>
  <si>
    <t>SE 25.65.0700</t>
  </si>
  <si>
    <t>Fornecimento de projeto executivo de instalação de água em Autocad aprovado na concessionária em habitação/loteamento, considerando a área acima de 36000m2, sendo os primeiros 12000m2 medidos como o item SE 25.65.0600 e de 12001 a 36000m2 como o item SE 25.65.0650.</t>
  </si>
  <si>
    <t>SE 25.65.0750</t>
  </si>
  <si>
    <t>Projeto executivo de instalação hidráulica de montagem interna de chafarizes, apresentado em papel vegetal nos padrões da contratada, de acordo com a ABNT.</t>
  </si>
  <si>
    <t>SE 25.70.0050</t>
  </si>
  <si>
    <t>Fornecimento de projeto executivo de instalação elétrica em Autocad aprovado pela concessionária, em prédios escolares e administrativos com até 500m2 de área.</t>
  </si>
  <si>
    <t>SE 25.70.0100</t>
  </si>
  <si>
    <t>Fornecimento de projeto executivo de instalação elétrica em Autocad aprovado pela concessionária, em prédios escolares e administrativos de 500 a 3000m2 de área, sendo os primeiros 500m2 medidos como o item SE 25.70.0050.</t>
  </si>
  <si>
    <t>SE 25.70.0150</t>
  </si>
  <si>
    <t>Fornecimento de projeto executivo de instalação elétrica em Autocad aprovado na concessionária em prédios escolares e administrativos, considerando a área acima de 3000m2, sendo os primeiros 500m2 medidos como o item SE 25.70.0050 e de 501 a 3000m2, como o item SE 25.70.0100.</t>
  </si>
  <si>
    <t>SE 25.70.0200</t>
  </si>
  <si>
    <t>Fornecimento de projeto executivo de instalação elétrica em Autocad aprovado na concessionária, em prédios culturais com até 3000m2 de área.</t>
  </si>
  <si>
    <t>SE 25.70.0250</t>
  </si>
  <si>
    <t>Fornecimento de projeto executivo de instalação elétrica em Autocad aprovado pela concessionária, em prédios culturais, considerando a área acima de 3000m2.</t>
  </si>
  <si>
    <t>SE 25.70.0300</t>
  </si>
  <si>
    <t>Fornecimento de projeto executivo de instalação elétrica em Autocad aprovado na concessionária em prédios hospitalares.</t>
  </si>
  <si>
    <t>SE 25.70.0350</t>
  </si>
  <si>
    <t>Fornecimento de projeto executivo de instalação elétrica em Autocad aprovado na concessionária em habitações/edifícios com até 500m2 de área.</t>
  </si>
  <si>
    <t>SE 25.70.0400</t>
  </si>
  <si>
    <t>Fornecimento de projeto executivo de instalação elétrica em Autocad aprovado na concessionária em habitações/edifícios, com 500 a 3000m2 de área sendo os primeiros 500m2 medidos como o item SE 25.70.0350.</t>
  </si>
  <si>
    <t>SE 25.70.0450</t>
  </si>
  <si>
    <t>Fornecimento de projeto executivo de instalação elétrica em Autocad aprovado na concessionária em habitações/edifícios, considerando a área acima de 3000m2, sendo os primeiros 500m2 medidos como o item SE 25.70.0400 e de 501 a 3000m2 como o item SE 25.70.0350.</t>
  </si>
  <si>
    <t>SE 25.70.0500</t>
  </si>
  <si>
    <t>Fornecimento de projeto executivo de instalação elétrica em Autocad aprovado na concessionária em urbanização com até 15000m2 de área.</t>
  </si>
  <si>
    <t>SE 25.70.0550</t>
  </si>
  <si>
    <t>Fornecimento de projeto executivo de instalação elétrica em Autocad aprovado na concessionária em urbanização, considerando a área acima de 15000m2.</t>
  </si>
  <si>
    <t>SE 25.70.0600</t>
  </si>
  <si>
    <t>Fornecimento de projeto executivo de instalação elétrica em Autocad aprovado na concessionária em habitação/loteamento, com até 12000m2 de área.</t>
  </si>
  <si>
    <t>SE 25.70.0650</t>
  </si>
  <si>
    <t>Fornecimento de projeto executivo de instalação elétrica em Autocad aprovado na concessionária em habitação/loteamento com 12000 a 36000m2 de área, sendo os primeiros 12000m2 medidos como o item SE 25.70.0600.</t>
  </si>
  <si>
    <t>SE 25.70.0700</t>
  </si>
  <si>
    <t>Fornecimento de projeto executivo de instalação elétrica em Autocad aprovado na concessionária em habitação/loteamento, considerando a área acima de 36000m2, sendo os primeiros 12000m2 medidos como o item SE 25.70.0600 e de 12001 a 36000m2 como o item SE 25.70.0650.</t>
  </si>
  <si>
    <t>SE 25.70.0750</t>
  </si>
  <si>
    <t>Projeto executivo de instalação elétrica do quadro dos comandos de motores para chafarizes, apresentado em papel vegetal nos padrões da contratada, de acordo com a ABNT.</t>
  </si>
  <si>
    <t>SE 25.70.0800</t>
  </si>
  <si>
    <t>Projeto executivo de sistema de ar condicionado, em Autocad, em Prédios com área de até 500m2.</t>
  </si>
  <si>
    <t>SE 25.70.0850</t>
  </si>
  <si>
    <t>Projeto executivo de sistema de ar condicionado, em Autocad, em prédios com área de 500 a 3000m2.</t>
  </si>
  <si>
    <t>SE 25.70.0900</t>
  </si>
  <si>
    <t>Projeto executivo de sistema de ar condicionado, em Autocad, em prédios com área acima de 3000m2.</t>
  </si>
  <si>
    <t>SE 25.70.0950</t>
  </si>
  <si>
    <t>Projeto executivo de rede lógica (computadores) em Autocad, em prédios com área de até 500m2.</t>
  </si>
  <si>
    <t>SE 25.70.1000</t>
  </si>
  <si>
    <t>Projeto executivo de rede lógica (computadores) em Autocad, em prédios com área de 500m2 a 3000m2.</t>
  </si>
  <si>
    <t>SE 25.70.1050</t>
  </si>
  <si>
    <t>Projeto executivo de rede lógica (computadores) em Autocad, em prédios com área acima de 3000m2.</t>
  </si>
  <si>
    <t>SE 25.70.1100</t>
  </si>
  <si>
    <t>Projeto executivo de instalação elétrica, inclusive iluminação, tomadas e iluminação de emergência para subestação até 2750 Kva, apresentado em Autocad for Windows, nos padrões da contratante, aprovado na concessionária.</t>
  </si>
  <si>
    <t>SE 25.75.0050</t>
  </si>
  <si>
    <t>Fornecimento de projeto executivo de instalação de segurança em Autocad aprovado na concessionária, em prédios culturais.</t>
  </si>
  <si>
    <t>SE 25.80.0050</t>
  </si>
  <si>
    <t>Projeto executivo de instalações especiais em Autocad, aprovado na concessionária, em prédios culturais, considerando a área com 500m2 a 3000m2, compreendendo projetos de iluminação cênica, sonorização de auditório, platéia e palco, sistema de audivisual e tradução simultânea.</t>
  </si>
  <si>
    <t>SE 25.85.0050</t>
  </si>
  <si>
    <t>Projeto executivo de arquitetura para construção de galpão (geométrico, cortes, detalhamento e perspectiva) apresentado em papel vegetal nos padrões da contratante, de acordo com a ABNT, considerando a área de 500m2.</t>
  </si>
  <si>
    <t>SE 25.85.0100</t>
  </si>
  <si>
    <t>Projeto executivo de arquitetura para área destinada a abrigar subestação, até 2750Kva, inclusive detalhamento da serralheria e dos cubículos, apresentado em Autocad for Windows, nos padrões da contratante.</t>
  </si>
  <si>
    <t>SE 25.85.0150</t>
  </si>
  <si>
    <t>Desenho em perspectiva no tamanho de (70x50)cm, colorido, para projeto de tratamento paisagístico em áreas públicas.</t>
  </si>
  <si>
    <t>SE 25.85.0200</t>
  </si>
  <si>
    <t>Projeto executivo de arquitetura para implantação de viveiros de mudas de árvores e hortas (geométrico, cortes, detalhamento e perspectivas) apresentado em papel vegetal nos padrões da contratante, de acordo com a ABNT, considerando a área de até 20.000m2.</t>
  </si>
  <si>
    <t>SE 25.85.0250</t>
  </si>
  <si>
    <t>Projeto executivo de instalação elétrica, apresentado em papel vegetal nos padrões da contratante, de acordo com a ABNT, para chafarizes, inclusive legalização junto à concessionária.</t>
  </si>
  <si>
    <t>SE 25.85.0300</t>
  </si>
  <si>
    <t>Projeto executivo de instalação hidro-sanitária, apresentado em papel vegetal nos padrões da contratada, de acordo com a ABNT, para chafarizes, inclusive legalização junto à concessionária.</t>
  </si>
  <si>
    <t>SE 25.85.0350</t>
  </si>
  <si>
    <t>Projeto executivo de sistema de drenagem e irrigação para implantação de viveiros de mudas de árvores e hortas, apresentado em papel vegetal nos padrões da contratante, de acordo com a ABNT, considerando a área de até 20.000m2.</t>
  </si>
  <si>
    <t>SE 25.90.0200</t>
  </si>
  <si>
    <t>Serviços de elaboração de projeto estrutural final de engenharia de obras-de-arte especiais (pontes, viadutos e passarelas) em concreto armado e/ou protendido ou estrutura de aço, apresentado em plantas e memória de cálculo obedecendo a orientação da PCRJ para obras com área de projeção horizontal inferior a 500m2.</t>
  </si>
  <si>
    <t>SE 25.90.0300</t>
  </si>
  <si>
    <t>Serviços de elaboração de projeto estrutural final de engenharia de obras-de-arte especiais (pontes, viadutos e passarelas) em concreto armado e/ou protendido ou estrutura de aço, apresentado em plantas e memória de cálculo obedecendo a orientação da PCRJ para obras com área de projeção horizontal de 500 a 5000m2.</t>
  </si>
  <si>
    <t>SE 25.90.0350</t>
  </si>
  <si>
    <t>Serviços de elaboração de projeto estrutural final de engenharia de obras-de-arte especiais (pontes, viadutos e passarelas) em concreto armado e/ou protendido ou estrutura de aço, apresentado em plantas e memória de cálculo obedecendo a orientação da PCRJ para obras com área de projeção horizontal de 5000 a 7000m2.</t>
  </si>
  <si>
    <t>SE 25.90.0400</t>
  </si>
  <si>
    <t>Serviços de elaboração de projeto estrutural final de engenharia de obras-de-arte especiais (pontes, viadutos e passarelas) em concreto armado e/ou protendido ou estrutura de aço, apresentado em plantas e memória de cálculo obedecendo a orientação da PCRJ para obras com área de projeção horizontal superior a 7000m2.</t>
  </si>
  <si>
    <t>SE 25.95.0050</t>
  </si>
  <si>
    <t>Projeto executivo de programação visual para prédios escolares e/ou administrativos de 501 até 3000m2 apresentado em Autocad for Windows nos padrões da contratante.</t>
  </si>
  <si>
    <t>SE 30.05.0050</t>
  </si>
  <si>
    <t>Extração com auxílio de sonda rotativa de corpos de prova com 15cm de diâmetro em pavimentos com placas de concreto, revestimentos betuminosos, com mais de 10cm de espessura.</t>
  </si>
  <si>
    <t>SE 30.05.0100</t>
  </si>
  <si>
    <t>Determinação da deformação do pavimento com auxílio da Viga Benkelmann, ponto.</t>
  </si>
  <si>
    <t>SE 35.05.0250</t>
  </si>
  <si>
    <t>Serviços de inventário, metodologia de cadastro e avaliação da arborização pública da Cidade do Rio de Janeiro.</t>
  </si>
  <si>
    <t>SE 35.05.0300</t>
  </si>
  <si>
    <t>Serviços de elaboração de vistorias, laudos técnicos, anteprojetos de intervenções localizadas, quantitativos e relatório fotográfico para execução de recuperação estrutural de obras-de-arte especiais, com áreas de projeção horizontal entre 1000m2 e 2000m2.  Custo por m2 de área de vistoria acima de 1000m2.  Para os primeiros 1000m2 considerar o item pertinente.</t>
  </si>
  <si>
    <t>SE 35.05.0350</t>
  </si>
  <si>
    <t>Serviços de elaboração de vistorias, laudos técnicos, anteprojetos de intervenções localizadas, quantitativos e relatório fotográfico para execução de recuperação estrutural de obras-de-arte especiais, com áreas de projeção horizontal entre 2000m2 e 5000m2.  Custo por m2 de área de vistoria acima de 2000m2.  Para os primeiros 2000m2 considerar os itens pertinentes.</t>
  </si>
  <si>
    <t>SE 35.05.0400</t>
  </si>
  <si>
    <t>Serviços de elaboração de vistorias, laudos técnicos, anteprojetos de intervenções localizadas, quantitativos e relatório fotográfico para execução de recuperação estrutural de obras-de-arte especiais, com áreas de projeção horizontal acima de 5000m2.  Custo por m2 de área de vistoria acima de 5000m2.  Para os primeiros 5000m2 considerar os itens pertinentes.</t>
  </si>
  <si>
    <t>SE 35.05.0450</t>
  </si>
  <si>
    <t>Serviços de elaboração de vistorias, laudos técnicos, anteprojetos de intervenções localizadas, quantitativos e relatório fotográfico para execução de recuperação estrutural de obras-de-arte especiais, com área de projeção horizontal de até 1000m2 ou para primeiros 1000m2 de áreas superiores.</t>
  </si>
  <si>
    <t>SE 35.05.0700</t>
  </si>
  <si>
    <t>Serviços de elaboração de vistorias, laudos técnicos, anteprojetos de intervenções localizadas, quantitativos e relatório fotográfico para execução de recuperação em prédios públicos, com área de projeção horizontal de até 1000m2 ou para primeiros 1000m2 de áreas superiores.</t>
  </si>
  <si>
    <t>SE 35.05.0800</t>
  </si>
  <si>
    <t>Serviços de elaboração de vistorias, laudos técnicos, quantitativos e relatório fotográfico, relativo a pichações e atos de vandalismo de monumentos históricos.</t>
  </si>
  <si>
    <t>SE 40.05.0025</t>
  </si>
  <si>
    <t>Análise laboratorial físico-químico de afluente ou efluente de E.T.E. com determinação dos parâmetros de DBO, RNFT, RS, óleos e graxas, detergentes, PH e vazão.  Realização de uma campanha de coleta por semana.  Inclusive apresentação de relatório de consolidação de dados.</t>
  </si>
  <si>
    <t>SE 40.05.0050</t>
  </si>
  <si>
    <t>Análise laboratorial de solo de árvores.</t>
  </si>
  <si>
    <t>SE 40.05.0100</t>
  </si>
  <si>
    <t>Análise laboratorial fitopatológica de árvores.</t>
  </si>
  <si>
    <t>SE 99.99.0050</t>
  </si>
  <si>
    <t>Elaboração de manual de operação e manutenção para subestação abaixadora de tensão.</t>
  </si>
  <si>
    <t>SE 99.99.0100</t>
  </si>
  <si>
    <t>Serviços de comissionamento, testes e treinamento pessoal para utilização de subestação abaixadora de tensão.</t>
  </si>
  <si>
    <t>ST 50.05.0050</t>
  </si>
  <si>
    <t>Projeto de interseção semaforizada de acordo com as especifições da CET-RIO.</t>
  </si>
  <si>
    <t>ST 50.05.0100</t>
  </si>
  <si>
    <t>Projeto de sinalização gráfica horizontal, inclusive transporte em caminhoneta para 09 passageiros para o local, conforme especificações da CET-RIO.</t>
  </si>
  <si>
    <t>ST 55.05.0050</t>
  </si>
  <si>
    <t>Contagem manual classificada de fluxo de veículos ou pedestres, de acordo com as especificações da CET-RIO.</t>
  </si>
  <si>
    <t>ST 55.05.0100</t>
  </si>
  <si>
    <t>Levantamento de perfil de tráfego de seções de vias urbanas, com até 4 faixas, através de contagens volumétricas, não classificadas durante 24 horas, em intervalos de 15min, realizadas por equipamento, com apresentação dos dados em meio magnético.</t>
  </si>
  <si>
    <t>ST 55.05.0200</t>
  </si>
  <si>
    <t>Pesquisas de tráfego diversas (origem destino, permanência em estacionamento, polo gerador de tráfego, placas, etc.), conforme especificação CET-RIO, realizadas manualmente, medidas pela hora de pesquisa, inclui a equipe de apoio para registro, tratamento e apresentação dos dados.</t>
  </si>
  <si>
    <t>ST 55.05.0250</t>
  </si>
  <si>
    <t>Pesquisa de origem-destino de acordo com as especificações da CET-RIO.</t>
  </si>
  <si>
    <t>ST 55.05.0300</t>
  </si>
  <si>
    <t>Pesquisa de polos geradores de tráfego de acordo com as especificações da CET-RIO.</t>
  </si>
  <si>
    <t>ST 60.05.0050</t>
  </si>
  <si>
    <t>Bloco semafórico principal, em alumínio, com 03 (três) módulos focais para lentes de 300mm de diâmetro, completo com lentes, refletores, instalação elétrica, lâmpadas, cobre-focos, anteparo e suportes de fixação, conforme especificação da CET-RIO.  Fornecimento.</t>
  </si>
  <si>
    <t>ST 60.05.0100</t>
  </si>
  <si>
    <t>Bloco semafórico repetidor, em alumínio, com 03 (três) módulos focais para lentes de 200mm de diâmetro, completo com lentes, refletores, instalação elétrica, lâmpadas, cobre-focos, anteparo e suportes de fixação, conforme especificação da CET-RIO.  Fornecimento.</t>
  </si>
  <si>
    <t>ST 60.05.0150</t>
  </si>
  <si>
    <t>Bloco semafórico para pedestre ou ciclovia, em alumínio, com 02 (dois) módulos focais para lentes de 200mm de lado, completo com lentes, refletores, instalação elétrica, lâmpadas, cobre-focos e suportes de fixação, conforme especificação da CET-RIO.  Fornecimento.</t>
  </si>
  <si>
    <t>ST 60.05.0500</t>
  </si>
  <si>
    <t>Bloco semafórico principal com 3 (três) módulos focais de 300mm de diâmetro à led, cobre-focos, anteparo, borrachas de vedação e suportes de fixação, conforme especificação da CET-RIO.  Fornecimento.</t>
  </si>
  <si>
    <t>ST 60.05.0550</t>
  </si>
  <si>
    <t>Bloco semafórico repetidor com 3 (três) módulos focais de 200mm de diâmetro à led, cobre-focos, anteparo, borrachas de vedação e suportes de fixação, conforme especificação da CET-RIO.  Fornecimento.</t>
  </si>
  <si>
    <t>ST 60.05.1000</t>
  </si>
  <si>
    <t>Bloco semafórico para pedestre com 2 (dois) módulos focais de 200mm à led, compreendendo foco verde "Siga" (boneco) e foco vermelho "Pare" (mão espalmada) com borrachas de vedação e suportes de fixação, conforme especificação da CET-RIO.  Fornecimento.</t>
  </si>
  <si>
    <t>ST 60.10.0050</t>
  </si>
  <si>
    <t>Botoeira para travessia de pedestres conforme especificação da CET-RIO.  Fornecimento.</t>
  </si>
  <si>
    <t>ST 60.10.0450</t>
  </si>
  <si>
    <t>Controlador eletrônico de tráfego local, compatível com sistema CET-RIO/CTA, módulos II, V, VI, VII, com 4 fases, modelo DP40-8, da Dataprom ou similar.  Fornecimento.</t>
  </si>
  <si>
    <t>ST 60.10.0500</t>
  </si>
  <si>
    <t>Controlador eletrônico de tráfego local, compatível com sistema CET-RIO/CTA, módulos II, V, VI, VII, com 6 fases, modelo DP40-8, da Dataprom ou similar.  Fornecimento.</t>
  </si>
  <si>
    <t>ST 60.10.0550</t>
  </si>
  <si>
    <t>Controlador eletrônico de tráfego local, compatível com sistema CET-RIO/CTA, módulos II, V, VI, VII, com 8 fases, modelo DP40-8, da Dataprom ou similar.  Fornecimento.</t>
  </si>
  <si>
    <t>ST 60.10.0600</t>
  </si>
  <si>
    <t>Controlador eletrônico de tráfego local, compatível com sistema CET-RIO/CTA, módulos II, V, VI, VII, com 10 fases, modelo DP40-16, da Dataprom ou similar.  Fornecimento.</t>
  </si>
  <si>
    <t>ST 60.10.0650</t>
  </si>
  <si>
    <t>Controlador eletrônico de tráfego local, compatível com sistema CET-RIO/CTA, módulos II, V, VI, VII, com 12 fases, modelo DP40-16, da Dataprom ou similar.  Fornecimento.</t>
  </si>
  <si>
    <t>ST 60.10.0700</t>
  </si>
  <si>
    <t>Controlador eletrônico de tráfego local, compatível com sistema CET-RIO/CTA, módulos II, V, VI, VII, com 14 fases, modelo DP40-16, da Dataprom ou similar.  Fornecimento.</t>
  </si>
  <si>
    <t>ST 60.10.0750</t>
  </si>
  <si>
    <t>Controlador eletrônico de tráfego local, compatível com sistema CET-RIO/CTA, módulos II, V, VI, VII, com 16 fases, modelo DP40-16, da Dataprom ou similar.  Fornecimento.</t>
  </si>
  <si>
    <t>ST 60.10.0800</t>
  </si>
  <si>
    <t>Controlador de área, compatível com sistema CET-RIO/CTA, módulos II, V, VI, VII, com todas as placas de comunicação, Dataprom ou similar.  Fornecimento.</t>
  </si>
  <si>
    <t>ST 60.10.0900</t>
  </si>
  <si>
    <t>Controlador eletrônico de tráfego local, com 4 fases, compatível com sistema CET-RIO/CTA, módulos I, III, IV, modelo RMX-Y, da Telvent ou similar.  Fornecimento.</t>
  </si>
  <si>
    <t>ST 60.10.1000</t>
  </si>
  <si>
    <t>Controlador eletrônico de tráfego local, com 8 fases, compatível com sistema CET-RIO/CTA, módulos I, III, IV, modelo RMX-Y, da Telvent ou similar.  Fornecimento.</t>
  </si>
  <si>
    <t>ST 60.10.1100</t>
  </si>
  <si>
    <t>Controlador eletrônico de tráfego local, com 12 fases, compatível com sistema CET-RIO/CTA, módulos I, III, IV, modelo RMX-Y, da Telvent ou similar.  Fornecimento.</t>
  </si>
  <si>
    <t>ST 60.10.1200</t>
  </si>
  <si>
    <t>Controlador eletrônico de tráfego local, com 16 fases, compatível com sistema CET-RIO/CTA, módulos I, III, IV, modelo RMX-Y, da Telvent ou similar.  Fornecimento.</t>
  </si>
  <si>
    <t>ST 60.10.2000</t>
  </si>
  <si>
    <t>Controlador eletrônico de tráfego local, sem fio (wireless), incluindo placa de comunicação wireless GSM/GPRS, com GPS, compatível com o Sistema CET-RIO/CTA sem fio (wireless) - módulos VII, IX e XII, com 4 fases, modelo DP-40-8 da Dataprom ou similar.  Fornecimento.</t>
  </si>
  <si>
    <t>ST 60.10.2050</t>
  </si>
  <si>
    <t>Controlador eletrônico de tráfego local, sem fio (wireless), incluindo placa de comunicação wireless GSM/GPRS, com GPS, compatível com o Sistema CET-RIO/CTA sem fio (wireless) - módulos VIII, X e XI, com 4 fases, modelo RBY da Telvent ou similar.  Fornecimento.</t>
  </si>
  <si>
    <t>ST 60.10.2100</t>
  </si>
  <si>
    <t>Controlador eletrônico de tráfego local, sem fio (wireless), incluindo placa de comunicação wireless GSM/GPRS, com GPS, compatível com o Sistema CET-RIO/CTA sem fio (wireless) - módulos VII, IX e XII, com 6 fases, modelo DP-40-8 da Dataprom ou similar.  Fornecimento.</t>
  </si>
  <si>
    <t>ST 60.10.2150</t>
  </si>
  <si>
    <t>Controlador eletrônico de tráfego local, sem fio (wireless), incluindo placa de comunicação wireless GSM/GPRS, com GPS, compatível com o Sistema CET-RIO/CTA sem fio (wireless) - módulos VIII, X e XI, com 6 fases, modelo RBY da Telvent ou similar.  Fornecimento.</t>
  </si>
  <si>
    <t>ST 60.10.2200</t>
  </si>
  <si>
    <t>Controlador eletrônico de tráfego local, sem fio (wireless), incluindo placa de comunicação wireless GSM/GPRS, com GPS, compatível com o Sistema CET-RIO/CTA sem fio (wireless) - módulos VII, IX e XII, com 8 fases, modelo DP-40-8 da Dataprom ou similar.  Fornecimento.</t>
  </si>
  <si>
    <t>ST 60.10.2250</t>
  </si>
  <si>
    <t>Controlador eletrônico de tráfego local, sem fio (wireless), incluindo placa de comunicação wireless GSM/GPRS, com GPS, compatível com o Sistema CET-RIO/CTA sem fio (wireless) - módulos VIII, X e XI, com 8 fases, modelo RBY da Telvent ou similar.  Fornecimento.</t>
  </si>
  <si>
    <t>ST 60.10.2300</t>
  </si>
  <si>
    <t>Controlador eletrônico de tráfego local, sem fio (wireless), incluindo placa de comunicação wireless GSM/GPRS, com GPS, compatível com o Sistema CET-RIO/CTA sem fio (wireless) - módulos VII, IX e XII, com 10 fases, modelo DP-40-16 da Dataprom ou similar.  Fornecimento.</t>
  </si>
  <si>
    <t>ST 60.10.2350</t>
  </si>
  <si>
    <t>Controlador eletrônico de tráfego local, sem fio (wireless), incluindo placa de comunicação wireless GSM/GPRS, com GPS, compatível com o Sistema CET-RIO/CTA sem fio (wireless) - módulos VIII, X e XI, com 10 fases, modelo RBY da Telvent ou similar.  Fornecimento.</t>
  </si>
  <si>
    <t>ST 60.10.2400</t>
  </si>
  <si>
    <t>Controlador eletrônico de tráfego local, sem fio (wireless), incluindo placa de comunicação wireless GSM/GPRS, com GPS, compatível com o Sistema CET-RIO/CTA sem fio (wireless) - módulos VII, IX e XII, com 12 fases, modelo DP-40-16 da Dataprom ou similar.  Fornecimento.</t>
  </si>
  <si>
    <t>ST 60.10.2450</t>
  </si>
  <si>
    <t>Controlador eletrônico de tráfego local, sem fio (wireless), incluindo placa de comunicação wireless GSM/GPRS, com GPS, compatível com o Sistema CET-RIO/CTA sem fio (wireless) - módulos VIII, X e XI, com 12 fases, modelo RBY da Telvent ou similar.  Fornecimento.</t>
  </si>
  <si>
    <t>ST 60.10.2500</t>
  </si>
  <si>
    <t>Controlador eletrônico de tráfego local, sem fio (wireless), incluindo placa de comunicação wireless GSM/GPRS, com GPS, compatível com o Sistema CET-RIO/CTA sem fio (wireless) - módulos VII, IX e XII, com 14 fases, modelo DP-40-16 da Dataprom ou similar.  Fornecimento.</t>
  </si>
  <si>
    <t>ST 60.10.2550</t>
  </si>
  <si>
    <t>Controlador eletrônico de tráfego local, sem fio (wireless), incluindo placa de comunicação wireless GSM/GPRS, com GPS, compatível com o Sistema CET-RIO/CTA sem fio (wireless) - módulos VIII, X e XI, com 14 fases, modelo RBY da Telvent ou similar.  Fornecimento.</t>
  </si>
  <si>
    <t>ST 60.10.2600</t>
  </si>
  <si>
    <t>Controlador eletrônico de tráfego local, sem fio (wireless), incluindo placa de comunicação wireless GSM/GPRS, com GPS, compatível com o Sistema CET-RIO/CTA sem fio (wireless) - módulos VII, IX e XII, com 16 fases, modelo DP-40-16 da Dataprom ou similar.  Fornecimento.</t>
  </si>
  <si>
    <t>ST 60.10.2650</t>
  </si>
  <si>
    <t>Controlador eletrônico de tráfego local, sem fio (wireless), incluindo placa de comunicação wireless GSM/GPRS, com GPS, compatível com o Sistema CET-RIO/CTA sem fio (wireless) - módulos VIII, X e XI, com 16 fases, modelo RBY da Telvent ou similar.  Fornecimento.</t>
  </si>
  <si>
    <t>ST 60.15.0050</t>
  </si>
  <si>
    <t>Módulo de detetores para controlador de tráfego local, compatível com sistema CET-RIO/CTA, módulos II, V, VI, VII, da Dataprom ou similar.  Fornecimento.</t>
  </si>
  <si>
    <t>ST 60.15.0100</t>
  </si>
  <si>
    <t>Módulo de potência para controlador de tráfego local, compatível com sistema CET-RIO/CTA, módulos II, V, VI, VII, da Dataprom ou similar.  Fornecimento.</t>
  </si>
  <si>
    <t>ST 60.15.0150</t>
  </si>
  <si>
    <t>Modem para controlador local DP-40 Dataprom, conforme especificação CET-RIO. Fornecimento.</t>
  </si>
  <si>
    <t>ST 60.15.0200</t>
  </si>
  <si>
    <t>Módulo de detetores para controlador de tráfego local, com capacidade para 2 laços indutivos, BST ou similar.  Fornecimento.</t>
  </si>
  <si>
    <t>ST 60.15.0250</t>
  </si>
  <si>
    <t>Placa de grupo para controlador de tráfego local RMX-Y, com capacidade para 2 fases, modelo GTX-201-V7, Sainco Trafico ou similar.  Fornecimento.</t>
  </si>
  <si>
    <t>ST 60.15.0500</t>
  </si>
  <si>
    <t>Placa de comunicação sem fio (wireless) GSM/GPRS, com GPS, para controlador eletrônico de tráfego local, compatível com o Sistema CET-RIO/CTA sem fio (wireless) - módulos VII, IX e XII, modelo EEC1C2-C da Dataprom ou similar.  Fornecimento.</t>
  </si>
  <si>
    <t>ST 60.15.0550</t>
  </si>
  <si>
    <t>Placa de comunicação sem fio (wireless) GSM/GPRS, com GPS, para controlador eletrônico de tráfego local, compatível com o Sistema CET-RIO/CTA sem fio (wireless) - módulos VIII, X e XI, modelo TCE-486 da Telvent ou similar.  Fornecimento.</t>
  </si>
  <si>
    <t>ST 60.15.0600</t>
  </si>
  <si>
    <t>Placa de potência para controlador eletrônico de tráfego local, compatível com o Sistema CET-RIO/CTA sem fio (wireless) - módulos VII, IX e XII, modelo POTNCS1 da Dataprom ou similar.  Fornecimento.</t>
  </si>
  <si>
    <t>ST 60.15.0650</t>
  </si>
  <si>
    <t>Placa de potência para controlador eletrônico de tráfego local sem fio (wireless), compatível com o Sistema CET-RIO/CTA sem fio (wireless) - módulos VIII, X e XI, com até 12 fases (controlador RBY), modelo TGRY da Telvent ou similar.  Fornecimento.</t>
  </si>
  <si>
    <t>ST 60.15.0700</t>
  </si>
  <si>
    <t>Placa de potência para controlador eletrônico de tráfego local sem fio (wireless), compatível com o Sistema CET-RIO/CTA sem fio (wireless) - módulos VIII, X e XI, com mais de 12 fases (controlador RMY), modelo GTX-201 da Telvent ou similar.  Fornecimento.</t>
  </si>
  <si>
    <t>ST 60.20.0050</t>
  </si>
  <si>
    <t>Instalação e teste de funcionamento de blocos semafóricos.</t>
  </si>
  <si>
    <t>ST 60.20.0100</t>
  </si>
  <si>
    <t>Instalação e teste de funcionamento de botoeira.</t>
  </si>
  <si>
    <t>ST 60.20.0150</t>
  </si>
  <si>
    <t>Retirada de cordoalha e de cabos elétricos de interseção.</t>
  </si>
  <si>
    <t>ST 60.20.0200</t>
  </si>
  <si>
    <t>Retirada de bloco semafórico.</t>
  </si>
  <si>
    <t>ST 60.20.0250</t>
  </si>
  <si>
    <t>Cabo para alimentação de semáforo, seção de 4x1,5mm2, conforme especificação da CET-RIO.  Fornecimento e instalação.</t>
  </si>
  <si>
    <t>ST 60.20.0300</t>
  </si>
  <si>
    <t>Cabo para alimentação de semáforo, seção de 7x1,5mm2, conforme especificação da CET-RIO.  Fornecimento e instalação.</t>
  </si>
  <si>
    <t>ST 60.20.0350</t>
  </si>
  <si>
    <t>Cabo de cobre estanhado, múltiplo para comando, 1Kv, XLPE/90°C, seção de 9x1,5mm2, conforme especificação da CET-RIO.  Fornecimento e instalação.</t>
  </si>
  <si>
    <t>ST 60.20.0400</t>
  </si>
  <si>
    <t>Cabo de cobre estanhado, múltiplo para comando, 1Kv, XLPE/90°C, seção de 7x2,5mm2, conforme especificação da CET-RIO.  Fornecimento e instalação.</t>
  </si>
  <si>
    <t>ST 60.20.0450</t>
  </si>
  <si>
    <t>Cabo de cobre estanhado, múltiplo para comando, 1Kv, XLPE/90°C, seção de 4x6mm2, conforme especificação da CET-RIO.  Fornecimento e instalação.</t>
  </si>
  <si>
    <t>ST 60.20.0500</t>
  </si>
  <si>
    <t>Cabo de cobre estanhado, múltiplo para comando, 1Kv, XLPE/90°C, seção de 4x10mm2, conforme especificação da CET-RIO.  Fornecimento e instalação.</t>
  </si>
  <si>
    <t>ST 60.20.0550</t>
  </si>
  <si>
    <t>Cabo elétrico singelo de 10mm2, conforme especificação da CET-RIO.  Fornecimento e instalação.</t>
  </si>
  <si>
    <t>ST 60.25.0050</t>
  </si>
  <si>
    <t>Instalação, programação e teste de funcionamento de controlador de tráfego.</t>
  </si>
  <si>
    <t>ST 60.25.0100</t>
  </si>
  <si>
    <t>Retirada de controlador de tráfego.</t>
  </si>
  <si>
    <t>ST 60.30.0050</t>
  </si>
  <si>
    <t>Serviços de instalação de laços indutivos permanentes, incluindo corte, limpeza do rasgo, fornecimento e colocação de fio até a caixa de passagem na calçada, teste de continuidade elétrica e fornecimento e aplicação de selante para fixação do fio e recomposição do pavimento.</t>
  </si>
  <si>
    <t>ST 60.30.0100</t>
  </si>
  <si>
    <t>Instalação, ajustes e testes de detetor veicular para laço indutivo.</t>
  </si>
  <si>
    <t>ST 60.35.0050</t>
  </si>
  <si>
    <t>Base de concreto armado para controlador de tráfego.</t>
  </si>
  <si>
    <t>ST 60.40.0050</t>
  </si>
  <si>
    <t>Emenda direta de cabo telefônico com até 100 pares.</t>
  </si>
  <si>
    <t>ST 60.40.0100</t>
  </si>
  <si>
    <t>Instalação de bloco terminal de 10 pares em bastidores de aço, inclusive realização de emendas.</t>
  </si>
  <si>
    <t>ST 60.40.0150</t>
  </si>
  <si>
    <t>Instalação de kit de proteção para 10 pares, exclusive fornecimento.</t>
  </si>
  <si>
    <t>ST 60.40.0200</t>
  </si>
  <si>
    <t>Instalação subterrânea de cabos de comunicação, exclusive fornecimento.</t>
  </si>
  <si>
    <t>ST 60.40.0250</t>
  </si>
  <si>
    <t>Instalação de caixa de emenda aérea.</t>
  </si>
  <si>
    <t>ST 60.40.0300</t>
  </si>
  <si>
    <t>Instalação aérea de cabos de comunicação.</t>
  </si>
  <si>
    <t>ST 60.40.0350</t>
  </si>
  <si>
    <t>Fornecimento de cordoalha de aço de 5/16".</t>
  </si>
  <si>
    <t>ST 60.40.0400</t>
  </si>
  <si>
    <t>Fornecimento de arame de espinar encapado.</t>
  </si>
  <si>
    <t>ST 60.40.0450</t>
  </si>
  <si>
    <t>Fornecimento de alça pré-formada para cordoalha 5/16".</t>
  </si>
  <si>
    <t>ST 60.40.0500</t>
  </si>
  <si>
    <t>Fornecimento de fio telefônico FE-100, bitola de 1mm2.</t>
  </si>
  <si>
    <t>ST 60.40.0543</t>
  </si>
  <si>
    <t>Fornecimento de cabo de comunicação de cobre, 0,50mm2, CCE-APL-50, 3 pares.</t>
  </si>
  <si>
    <t>ST 60.40.0550</t>
  </si>
  <si>
    <t>Fornecimento de cabo de comunicação de cobre, CTP-APL-50, 0,50mm2, 10 pares.</t>
  </si>
  <si>
    <t>ST 60.40.0600</t>
  </si>
  <si>
    <t>Fornecimento de cabo de comunicação de cobre, CTP-APL-50, 0,50mm2, 20 pares.</t>
  </si>
  <si>
    <t>ST 60.40.0650</t>
  </si>
  <si>
    <t>Fornecimento de cabo de comunicação de cobre, CTP-APL-50, 0,50mm2, 50 pares.</t>
  </si>
  <si>
    <t>ST 60.40.0700</t>
  </si>
  <si>
    <t>Fornecimento de cabo de comunicação de cobre, CTP-APL-50, 0,50mm2, 100 pares.</t>
  </si>
  <si>
    <t>ST 60.40.0800</t>
  </si>
  <si>
    <t>Cabo de fibra ótico, monomodo, geleado, para instalação subterrânea em dutos.  Fornecimento.</t>
  </si>
  <si>
    <t>ST 60.45.0050</t>
  </si>
  <si>
    <t>Caixa de passagem com tampa de ferro tipo leve 300L-400mm de altura, conforme especificação CET-RIO.  Fornecimento e assentamento.</t>
  </si>
  <si>
    <t>ST 60.45.0100</t>
  </si>
  <si>
    <t>Caixa de passagem com tampa articulada de ferro, com trava, tipo leve 600L-600mm de altura, conforme especificação CET-RIO.  Fornecimento e assentamento.</t>
  </si>
  <si>
    <t>ST 60.45.0150</t>
  </si>
  <si>
    <t>Caixa de passagem com tampa articulada de ferro, com trava, tipo leve 600L-900mm de altura, conforme especificação CET-RIO.  Fornecimento e assentamento.</t>
  </si>
  <si>
    <t>ST 60.45.0200</t>
  </si>
  <si>
    <t>Caixa de passagem com tampa de ferro tipo pesado 600P-600mm de altura, conforme especificação CET-RIO.  Fornecimento e assentamento.</t>
  </si>
  <si>
    <t>ST 60.50.0050</t>
  </si>
  <si>
    <t>Lâmpada de 60W, 127V, com filamento reforçado, disco refletor, preenchida com gás kripton, 8000h de vida útil média.  Fornecimento.</t>
  </si>
  <si>
    <t>ST 60.50.0100</t>
  </si>
  <si>
    <t>Lâmpada 100W, 127V, com filamento reforçado, disco refletor, preenchida com gás Krypton, 8000h de vida útil média.  Fornecimento.</t>
  </si>
  <si>
    <t>ST 60.50.0110</t>
  </si>
  <si>
    <t>Módulo focal a LED para bloco repetidor de 200mm na cor amarela.  Fornecimento.</t>
  </si>
  <si>
    <t>ST 60.50.0116</t>
  </si>
  <si>
    <t>Módulo focal a LED para bloco repetidor de 200mm na cor verde.  Fornecimento.</t>
  </si>
  <si>
    <t>ST 60.50.0122</t>
  </si>
  <si>
    <t>Módulo focal a LED para bloco repetidor de 200mm na cor vermelha.  Fornecimento.</t>
  </si>
  <si>
    <t>ST 60.50.0128</t>
  </si>
  <si>
    <t>Módulo focal a LED para bloco principal de 300mm na cor amarela.  Fornecimento.</t>
  </si>
  <si>
    <t>ST 60.50.0134</t>
  </si>
  <si>
    <t>Módulo focal a LED para bloco principal de 300mm na cor verde.  Fornecimento.</t>
  </si>
  <si>
    <t>ST 60.50.0140</t>
  </si>
  <si>
    <t>Módulo focal a LED para bloco principal de 300mm na cor vermelha.  Fornecimento.</t>
  </si>
  <si>
    <t>ST 60.50.0143</t>
  </si>
  <si>
    <t>Módulo focal a LED para bloco de pedestre com formato boneco na cor verde.  Fornecimento.</t>
  </si>
  <si>
    <t>ST 60.50.0146</t>
  </si>
  <si>
    <t>Módulo focal a LED para bloco de pedestre com formato mão espalmada na cor vermelha.  Fornecimento.</t>
  </si>
  <si>
    <t>ST 60.50.0150</t>
  </si>
  <si>
    <t>Suporte de fixação de bloco semafórico principal ao braço projetado de diâmetro de 88,9mm, com ligação aparafusada pela extremidade externa da caixa de módulo focal.  Fornecimento.</t>
  </si>
  <si>
    <t>ST 60.50.0200</t>
  </si>
  <si>
    <t>Suporte basculante para bloco semafórico.  Fornecimento.</t>
  </si>
  <si>
    <t>ST 60.60.0100</t>
  </si>
  <si>
    <t>Painel de controle para sinalização eletrônica de faixa reversível, "x" e "seta", a LED com 01 (um) display para 01 (um) sentido da via preso à lateral de viaduto, passarela e/ou túnel.  Características mínimas dos painéis: tecnologia a LED de alta intensidade; sistema de fotocélula que controle automaticamente a intensidade luminosa dos LEDS, MTBF mínimo de 100.000 horas para os LEDS; dimensões mínimas de 55,0cm x 55,0cm x 6,5cm (largura, altura e espessura), três possibilidades de mensagens: "x" na cor vermelha; "seta" na cor verde e painel apagado, acionamento por controle remoto (radiofrequência) a, no mínimo, 100m (cem metros) com possibilidade de comunicação "on line" através de tecnologia "wireless"; proteção contra intempéries, poeira, água e rajadas de vento; proteção contra sobrecarga de tensão ou corrente, interferências eletrostáticas e interferências eletromagnéticas; consumo máximo de energia elétrica de 15w; "no break" com autonomia mínima de 3h (três horas); aterramento.  Fornecimento e implantação.</t>
  </si>
  <si>
    <t>ST 60.60.0200</t>
  </si>
  <si>
    <t>Painel de controle para sinalização eletrônica de faixa reversível, "x" e "seta", a LED com 01 (um) display para 01 (um) sentido da via com coluna cônica de 6m (seis metros) e braço projetado de 3m (três metros) galvanizados sem pintura.  Características mínimas dos painéis: tecnologia a LED de alta intensidade; sistema de fotocélula que controle automaticamente a intensidade luminosa dos LEDS, MTBF mínimo de 100.000 horas para os LEDS; dimensões mínimas de 55,0cm x 55,0cm x 6,5cm (largura, altura e espessura), três possibilidades de mensagens: "x" na cor vermelha; "seta" na cor verde e painel apagado, acionamento por controle remoto (radiofrequência) a, no mínimo, 100m (cem metros) com possibilidade de comunicação "on line" através de tecnologia "wireless"; proteção contra intempéries, poeira, água e rajadas de vento; proteção contra sobrecarga de tensão ou corrente, interferências eletrostáticas e interferências eletromagnéticas; consumo máximo de energia elétrica de 15w; "no break" com autonomia mínima de 3h (três horas); aterramento.  Fornecimento e implantação.</t>
  </si>
  <si>
    <t>ST 60.60.0300</t>
  </si>
  <si>
    <t>Painel de controle para sinalização eletrônica de faixa reversível, "x" e "seta", a LED com 01 (um) display para 02 (dois) sentidos da via com coluna cônica de 6m (seis metros) e braço projetado de 3m (três metros) galvanizados sem pintura.  Características mínimas dos painéis: tecnologia a led de alta intensidade; sistema de fotocélula que controle automaticamente a intensidade luminosa dos LEDS, MTBF mínimo de 100.000 horas para os LEDS; dimensões mínimas de 55,0cm x 55,0cm x 6,5cm (largura, altura e espessura), três possibilidades de mensagens: "x" na cor vermelha; "seta" na cor verde e painel apagado, acionamento por controle remoto (radiofrequência) a, no mínimo, 100m (cem metros) com possibilidade de comunicação "on line" através de tecnologia "wireless"; proteção contra intempéries, poeira, água e rajadas de vento; proteção contra sobrecarga de tensão ou corrente, interferências eletrostáticas e interferências eletromagnéticas; consumo máximo de energia elétrica de 15w; "no break" com autonomia mínima de 3h (três horas); aterramento.  Fornecimento e implantação.</t>
  </si>
  <si>
    <t>ST 60.60.0400</t>
  </si>
  <si>
    <t>Painel de controle para sinalização eletrônica de faixa reversível, "x" e "seta", a LED com 01 (um) display para 02 (dois) sentidos da via com coluna cônica de 6m (seis metros) e braço projetado de 5m (cinco metros) galvanizados sem pintura.  Características mínimas dos painéis: tecnologia a LED de alta intensidade; sistema de fotocélula que controle automaticamente a intensidade luminosa dos LEDS, MTBF mínimo de 100.000 horas para os LEDS; dimensões mínimas de 55,0cm x 55,0cm x 6,5cm (largura, altura e espessura), três possibilidades de mensagens: "x" na cor vermelha; "seta" na cor verde e painel apagado, acionamento por controle remoto (radiofrequência) a, no mínimo, 100m (cem metros) com possibilidade de comunicação "on line" através de tecnologia "wireless"; proteção contra intempéries, poeira, água e rajadas de vento; proteção contra sobrecarga de tensão ou corrente, interferências eletrostáticas e interferências eletromagnéticas; consumo máximo de energia elétrica de 15w; "no break" com autonomia mínima de 3h (três horas); aterramento.Fornecimento e implantação.</t>
  </si>
  <si>
    <t>ST 60.60.0500</t>
  </si>
  <si>
    <t>Painel de controle para sinalização eletrônica de faixa reversível, "x" e "seta", a LED com 02 (dois) display para 02 (dois) sentidos da via com coluna cônica de 6m (seis metros) e braço projetado de 5m (cinco metros) galvanizados sem pintura.  Características mínimas dos painéis: tecnologia a LED de alta intensidade; sistema de fotocélula que controle automaticamente a intensidade luminosa dos LEDS, MTBF mínimo de 100.000 horas para os LEDS; dimensões mínimas de 55,0cm x 55,0cm x 6,5cm (largura, altura e espessura), três possibilidades de mensagens: "x" na cor vermelha; "seta" na cor verde e painel apagado, acionamento por controle remoto (radiofrequência) a, no mínimo, 100m (cem metros) com possibilidade de comunicação "on line" através de tecnologia "wireless"; proteção contra intempéries, poeira, água e rajadas de vento; proteção contra sobrecarga de tensão ou corrente, interferências eletrostáticas e interferências eletromagnéticas; consumo máximo de energia elétrica de 15w; "no break" com autonomia mínima de 3h (três horas); aterramento.Fornecimento e implantação.</t>
  </si>
  <si>
    <t>ST 60.60.0600</t>
  </si>
  <si>
    <t>Painel de mensagens variáveis móvel, com configuração de 48 colunas por 24 linhas, rebocável com alimentação por painel solar, serviço de comunicação GRPS, sistema e equipamento para gerenciamento remoto de mensagens, serviço de movimentação e posicionamento, 24 horas por dia 7 dias por semana, incluindo manutenção. Locação mensal.</t>
  </si>
  <si>
    <t>ST 65.05.0200</t>
  </si>
  <si>
    <t>Poste tipo S4, coluna de 4 1/2", de diâmetro, braço projetado de 4", e  projeção de 6200mm, conforme especificação da CET-RIO.  Fornecimento.</t>
  </si>
  <si>
    <t>ST 65.05.0250</t>
  </si>
  <si>
    <t>Poste tipo S5, simples, de 4" de diâmetro.  Conforme especificação da CET-RIO.  Fornecimento.</t>
  </si>
  <si>
    <t>ST 65.05.0300</t>
  </si>
  <si>
    <t>Poste tipo G4, coluna de 5" de diâmetro, braço projetado de 4 1/2" e projeção de 4700mm, conforme especificação da CET-RIO.  Fornecimento.</t>
  </si>
  <si>
    <t>ST 65.05.0350</t>
  </si>
  <si>
    <t>Poste tipo G5, coluna de 6" de diâmetro, braço projetado de 4700mm, conforme especificação da CET-RIO.  Fornecimento.</t>
  </si>
  <si>
    <t>ST 65.05.0400</t>
  </si>
  <si>
    <t>Poste tipo G7, de 2" de diâmetro, altura de 3500mm, conforme especificação da CET-RIO.  Fornecimento.</t>
  </si>
  <si>
    <t>ST 65.05.0450</t>
  </si>
  <si>
    <t>Poste tipo G8, simples, de 2" de diâmetro,altura de 2200mm, conforme especificação da CET-RIO.  Fornecimento.</t>
  </si>
  <si>
    <t>ST 65.05.0500</t>
  </si>
  <si>
    <t>Poste tipo G9, simples, de 2" de diâmetro, altura de 4500mm, conforme especificação da CET-RIO.  Fornecimento.</t>
  </si>
  <si>
    <t>ST 65.05.0550</t>
  </si>
  <si>
    <t>Braço projetado para poste multi-uso, em tubo de aço, diâmetro de 88,9mm e projeção horizontal de 4370mm.  Fornecimento.</t>
  </si>
  <si>
    <t>ST 65.05.0600</t>
  </si>
  <si>
    <t>Coluna de aço, cônica contínua tipo I para até 4 (quatro) braços projetados capazes de sustentar, cada um, semáforo e placa de 3m2 (três metros quadrados); coluna galvanizada a fogo; altura útil total de 5,00m (cinco metros); diâmetro na base igual a 187mm (cento e oitenta e sete milímetros); conforme especificação CET-RIO.  Fornecimento.</t>
  </si>
  <si>
    <t>ST 65.05.0610</t>
  </si>
  <si>
    <t>Coluna de aço cônica giratória continua tipo III para até 2 (dois) bracos projetados capazes de sustentar, cada um, semáforo e placa de 3m2 (três metros quadrados); coluna galvanizada a fogo; altura útil total de 5,00m (cinco metros); diâmetro na base igual a 187mm (cento e oitenta e sete milímetros); conforme especificação CET-RIO. Fornecimento</t>
  </si>
  <si>
    <t>ST 65.05.0630</t>
  </si>
  <si>
    <t>Coluna de aço cônica contínua tipo II para um braço projetado capaz de sustentar semáforo e placa de até 4,50m2; coluna galvanizada a fogo; altura útil total de 5m; 300mm de diâmetro na base; conforme especificação da CET-RIO.  Fornecimento.</t>
  </si>
  <si>
    <t>ST 65.05.0636</t>
  </si>
  <si>
    <t>Coluna de aço cônica contínua tipo II para dois braços projetados capazes de sustentar, cada um, semáforo e placa de até 4,50m2; coluna galvanizada a fogo; altura útil total de 5m; 300mm de diâmetro na base; conforme especificação da CET-RIO.  Fornecimento.</t>
  </si>
  <si>
    <t>ST 65.05.0637</t>
  </si>
  <si>
    <t>Coluna de aço, cilíndrica para até 2 (dois) braços projetados capazes de sustentar, cada um, semáforo e placa de 3m2 (três metros quadrados); coluna galvanizada a fogo; altura útil total de 5,00m (cinco metros); diâmetro igual a 114,3mm (centro e quatorze vírgula três milímetros); espessura de 4,75mm (quatro virgula setenta e cinco milimetros); com janela de inspeção para passagem de cabos; conforme especificação CET-RIO. Fornecimento.</t>
  </si>
  <si>
    <t>ST 65.05.0638</t>
  </si>
  <si>
    <t>Coluna de aço, cilíndrica para até 2 (dois) braços projetados capazes de sustentar, cada um semáforo e placa de 3m2 (três metros quadrados); coluna galvanizada a fogo; altura util total de 5,00m (cinco metros); diâmetro igual a 114,3mm (cento e quatorze virgula três milímetros); espessura de 4,75mm (quatro virgula setenta e cinco milimetros); com janela de inspeção para passagem de cabos, com caixa do nó para fixação dos braços giratórios; conforme especificação CET-RIO. Fornecimento</t>
  </si>
  <si>
    <t>ST 65.05.0640</t>
  </si>
  <si>
    <t>Braço projetado de aço para sustentação de semáforo e placa até 3m2 (três metros quadrados), galvanizado a fogo; para fixação em coluna  cilindrica giratória, projeção de 2,70m (dois metros e setenta centímetros); diâmetro de 101,6mm (cento e um virgula seis milimetros); espessura de 4,75mm (quatro vírgula setenta e cinco milímetros); conforme especificação CET-RIO. Fornecimento.</t>
  </si>
  <si>
    <t>ST 65.05.0650</t>
  </si>
  <si>
    <t>Braço projetado de aço para sustentação de semáforo e placa até 3m2 (três metros quadrados), galvanizado a fogo; para fixação em coluna cilíndrica giratória,  projeção de 2,80m (dois metros e oitenta centímetros); diâmetro junto à flange de 123mm (cento e vinte e três milímetros); conforme especificação CET-RIO.  Fornecimento.</t>
  </si>
  <si>
    <t>ST 65.05.0690</t>
  </si>
  <si>
    <t>Braço projetado de aço para sustentação de semáforo e placa até 3m2 (três metros quadrados), galvanizado a fogo; para fixação em coluna cônica cilindrica giratória, projeção de 3,70m (três metros e setenta centímetros); diâmetro de 101,6mm (cento e um virgula seis milimetros); espessura de 4,75mm (quatro vírgula setenta e cinco milímetros); conforme especificação CET-RIO. Fornecimento.</t>
  </si>
  <si>
    <t>ST 65.05.0700</t>
  </si>
  <si>
    <t>Braço projetado de aço para sustentação de semáforo e placa até 3m2 (três metros quadrados), galvanizado a fogo; para fixação em coluna cônico contínua tipo I, projeção de 3,70m (três metros e setenta centímetros); diâmetro junto à flange de 123mm (cento e vinte e três milímetros); conforme especificação CET-RIO.  Fornecimento.</t>
  </si>
  <si>
    <t>ST 65.05.0730</t>
  </si>
  <si>
    <t>Braço projetado de aço para sustentação de semáforo e placa até 3m2 (três metros quadrados), galvanizado a fogo; para fixação em coluna cilindrica giratória, projeção de 4,70m (quatro metros e setenta centímetros); diâmetro de 101,6mm (cento e um virgula seis milimetros); espessura de 4,75mm (quatro vírgula setenta e cinco milímetros); conforme especificação CET-RIO. Fornecimento</t>
  </si>
  <si>
    <t>ST 65.05.0750</t>
  </si>
  <si>
    <t>Braço projetado de aço para sustentação de semáforo e placa até 3m2 (três metros quadrados), galvanizado a fogo; para fixação em coluna cônico contínua tipo I, projeção de 4,70m (quatro metros e setenta centímetros); diâmetro junto à flange de 123mm (cento e vinte e três milímetros); conforme especificação CET-RIO.  Fornecimento.</t>
  </si>
  <si>
    <t>ST 65.05.0755</t>
  </si>
  <si>
    <t>Braço projetado de aço para sustentação de semáforo e placa ate 3m2 (três metros quadrados), galvanizado a fogo; para fixação em coluna cônico continua tipo I, projeção de 5,50m (cinco metros e cinquenta centímetros); diâmetro junto a flange de 123mm (cento e vinte e três milímetros); conforme especificação CET-RIO. Fornecimento</t>
  </si>
  <si>
    <t>ST 65.05.0760</t>
  </si>
  <si>
    <t>Braço projetado de aço para sustentação de semáforo e placa de até 4,50m2; galvanizado a fogo; para fixação em coluna cônica tipo II; projeção de 6m; 173mm de diâmetro junto à flange; conforme especificação da CET-RIO.  Fornecimento.</t>
  </si>
  <si>
    <t>ST 65.05.0800</t>
  </si>
  <si>
    <t>Poste de aço galvanizado, cônico, contínuo, reto, poligonal, 12m de altura, para suporte à câmera de TV.  Fornecimento e assentamento.</t>
  </si>
  <si>
    <t>ST 65.10.0050</t>
  </si>
  <si>
    <t>Pórtico, coluna tubular, em aço galvanizado à quente, treliça para sustentação das placas, chumbadores para fixação, vão de 13,20m.  Fornecimento.</t>
  </si>
  <si>
    <t>ST 65.10.0100</t>
  </si>
  <si>
    <t>Pórtico, coluna tubular, em aço galvanizado à quente, treliça para sustentação das placas, chumbadores para fixação, vão de 15,20m.  Fornecimento.</t>
  </si>
  <si>
    <t>ST 65.10.0150</t>
  </si>
  <si>
    <t>Pórtico, coluna tubular, em aço galvanizado à quente, treliça para sustentação das placas, chumbadores para fixação, vão de 17,20m.  Fornecimento.</t>
  </si>
  <si>
    <t>ST 65.10.0200</t>
  </si>
  <si>
    <t>Pórtico, coluna tubular, em aço galvanizado à quente, treliça para sustentação das placas, chumbadores para fixação, vão de 18,80m.  Fornecimento.</t>
  </si>
  <si>
    <t>ST 65.10.0250</t>
  </si>
  <si>
    <t>Pórtico, coluna tubular, em aço galvanizado à quente, treliça para sustentação das placas, chumbadores para fixação, vão de 22,40m.  Fornecimento.</t>
  </si>
  <si>
    <t>ST 65.10.0300</t>
  </si>
  <si>
    <t>Semi-pórtico simples, em aço galvanizado à quente, bandeira simples, viga treliçada em balanço e chumbadores para fixação, coluna tubular, vão de 5,10m.  Fornecimento.</t>
  </si>
  <si>
    <t>ST 65.10.0350</t>
  </si>
  <si>
    <t>Semi-pórtico simples, em aço galvanizado à quente, bandeira simples, viga treliçada em balanço e chumbadores para fixação, coluna tubular, vão de 8,60m.  Fornecimento.</t>
  </si>
  <si>
    <t>ST 65.10.0400</t>
  </si>
  <si>
    <t>Semi-pórtico duplo, coluna tubular em aço galvanizado à quente, treliças em balanço para sustentação das placas e chumbadores para fixação, vão de 5,10m.  Fornecimento.</t>
  </si>
  <si>
    <t>ST 65.10.0450</t>
  </si>
  <si>
    <t>Semi-pórtico duplo, coluna tubular em aço galvanizado à quente, treliças em balanço para sustentação das placas e chumbadores para fixação, vão de 8,60m.  Fornecimento.</t>
  </si>
  <si>
    <t>ST 65.15.0050</t>
  </si>
  <si>
    <t>Assentamento de poste simples de aço, diâmetro de 2", inclusive abertura de furo, fundação e recomposição do piso.</t>
  </si>
  <si>
    <t>ST 65.15.0100</t>
  </si>
  <si>
    <t>Assentamento de poste simples de aço, diâmetro maior que 4", inclusive abertura de furo, fundação e recomposição do piso.</t>
  </si>
  <si>
    <t>ST 65.15.0150</t>
  </si>
  <si>
    <t>Assentamento e montagem de poste de aço com braço projetado, inclusive abertura de furo, fundação e recomposição do piso.</t>
  </si>
  <si>
    <t>ST 65.15.0170</t>
  </si>
  <si>
    <t>Assentamento de coluna de aço cônica contínua tipo I para até 4 (quato) braços projetados capazes de sustentar, cada um, semáforo e placa de 3m2 (três metros quadrados) fixada por chumbadores engastados em fundação de concreto, exclusive fundação, exclusive fornecimento da coluna.</t>
  </si>
  <si>
    <t>ST 65.15.0173</t>
  </si>
  <si>
    <t>Assentamento de coluna cônica contínua tipo II para 1 (um) ou 2 (dois) braços projetados capazes de sustentar, cada um, semáforo e placa de até 4,5m2 fixada por chumbadores engastados em fundação de concreto, exclusive fundação, exclusive fornecimento da coluna.</t>
  </si>
  <si>
    <t>ST 65.15.0176</t>
  </si>
  <si>
    <t>Assentamento e montagem de uma coluna de pórtico ou de semi-pórtico, fixada por parafusos chumbadores engastados em fundação.</t>
  </si>
  <si>
    <t>ST 65.15.0180</t>
  </si>
  <si>
    <t>Montagem de braço projetado de aço em coluna de aço cônica contínua tipo I assentada, exclusive o fornecimento do braço.</t>
  </si>
  <si>
    <t>ST 65.15.0186</t>
  </si>
  <si>
    <t>Montagem de braço projetado em coluna de aço cônica contínua tipo II assentada, exclusive o fornecimento do braço.</t>
  </si>
  <si>
    <t>ST 65.15.0190</t>
  </si>
  <si>
    <t>Montagem de treliça de pórtico, com fornecimento das ferragens de fixação, exclusive a treliça.  Para vão entre 13,00 e 23,00m.</t>
  </si>
  <si>
    <t>ST 65.15.0196</t>
  </si>
  <si>
    <t>Montagem de treliça de semipórtico, com fornecimento das ferragens de fixação, exclusive a treliça.  Para vão entre 5,00 e 10,00m.</t>
  </si>
  <si>
    <t>ST 65.15.0200</t>
  </si>
  <si>
    <t>Retirada de poste simples de aço, diâmetro de 2".</t>
  </si>
  <si>
    <t>ST 65.15.0250</t>
  </si>
  <si>
    <t>Retirada de poste simples de aço, diâmetro maior que 4".</t>
  </si>
  <si>
    <t>ST 65.15.0300</t>
  </si>
  <si>
    <t>Retirada de poste com braço projetado, diâmetro maior que 4".</t>
  </si>
  <si>
    <t>ST 65.15.0340</t>
  </si>
  <si>
    <t>Bloco de concreto armado medindo (0,60 x 0,60 x 1,00)m para uma coluna de aço cônica contínua para instalação de até 4 braços projetados para sinalização.</t>
  </si>
  <si>
    <t>ST 65.15.0350</t>
  </si>
  <si>
    <t>Base de concreto para uma coluna de pórtico.</t>
  </si>
  <si>
    <t>ST 65.15.1000</t>
  </si>
  <si>
    <t>Retirada de braço projetado de aço para sustentação de semáforo e placa de até 4,5m2, projeção de 6m, 173mm de diâmetro junto à flange, fixado em coluna cônica contínua tipo II</t>
  </si>
  <si>
    <t>ST 65.15.1200</t>
  </si>
  <si>
    <t>Retirada de coluna de aço contínua tipo II com altura útil total de 5m e diâmetro na base igual a 300mm.</t>
  </si>
  <si>
    <t>ST 65.20.0050</t>
  </si>
  <si>
    <t>Cinta simples para fixação do conjunto de sustentação de sinalização vertical (semáforos e placas), conforme desenho nº 1859-PD.  Fornecimento.</t>
  </si>
  <si>
    <t>ST 65.20.0100</t>
  </si>
  <si>
    <t>Cinta dupla para fixação do conjunto de sustentação de sinalização vertical (semáforos e placas), conforme desenho nº 1859-PD.  Fornecimento.</t>
  </si>
  <si>
    <t>ST 70.05.0050</t>
  </si>
  <si>
    <t>Placa de sinalização de alumínio com fundo, símbolos e tarjas pintados, inclusive elementos de fixação, conforme especificação da CET-RIO.  Fornecimento.</t>
  </si>
  <si>
    <t>ST 70.05.0100</t>
  </si>
  <si>
    <t>Placa de sinalização de alumínio com fundo pintado, símbolos e tarjas em película refletiva com esferas inclusas tipo I-A da NBR14644, inclusive elementos de fixação, conforme especificação da CET-RIO.  Fornecimento.</t>
  </si>
  <si>
    <t>ST 70.05.0150</t>
  </si>
  <si>
    <t>Placa de sinalização de alumínio com fundo, símbolos e tarjas em película refletiva com esferas inclusas tipo I-A da NBR14644, inclusive elementos de fixação, conforme especificação da CET-RIO.  Fornecimento.</t>
  </si>
  <si>
    <t>ST 70.05.0200</t>
  </si>
  <si>
    <t>Placa de sinalização de alumínio com fundo em película refletiva com esferas inclusas tipo I-A da NBR14644, símbolos e tarjas em película refletiva com esferas encapsuladas tipo II da NBR14644, inclusive elementos de fixação, conforme especificação CET-RIO.  Fornecimento.</t>
  </si>
  <si>
    <t>ST 70.05.0250</t>
  </si>
  <si>
    <t>Placa de sinalização de alumínio com fundo, símbolos e tarjas em película refletiva com esferas encapsuladas tipo II da NBR14644, inclusive elementos de fixação, conforme especificação CET-RIO.  Fornecimento.</t>
  </si>
  <si>
    <t>ST 70.05.0300</t>
  </si>
  <si>
    <t>Placa de sinalização modulada de alumínio com fundo, símbolos e tarjas em película refletiva com esferas inclusas tipo I-A da NBR14644, inclusive elementos de fixação, conforme especificação da CET-RIO.  Fornecimento.</t>
  </si>
  <si>
    <t>ST 70.05.0350</t>
  </si>
  <si>
    <t>Placa de sinalização modulada de alumínio com fundo em película refletiva com esferas inclusas tipo I-A da NBR14644, símbolos e tarjas em película refletiva com esferas encapsuladas tipo II-A da NBR14644, inclusive elementos de fixação, conforme especificação CET-RIO.  Fornecimento.</t>
  </si>
  <si>
    <t>ST 70.05.0400</t>
  </si>
  <si>
    <t>Placa de sinalização modulada de alumínio com fundo, símbolos e tarjas em película refletiva com esferas encapsuladas tipo II da NBR14644, inclusive elementos de fixação, conforme especificação CET-RIO.  Fornecimento.</t>
  </si>
  <si>
    <t>ST 70.08.0050</t>
  </si>
  <si>
    <t>Placa de sinalização de alumínio composto ABNT NBR 16179 com fundo, símbolos e tarjas em película refletiva tipo I da ABNT NBR 14644, inclusive elementos de fixação, conforme especificação da CET-RIO. Fornecimento.</t>
  </si>
  <si>
    <t>ST 70.08.0053</t>
  </si>
  <si>
    <t>Placa de sinalização de alumínio composto ABNT NBR 16179 com fundo, símbolos e tarjas em película refletiva tipo III da ABNT NBR 14644, inclusive elementos de fixação, conforme especificação da CET-RIO. Fornecimento.</t>
  </si>
  <si>
    <t>ST 70.12.0100</t>
  </si>
  <si>
    <t>Placa de sinalização, confeccionada em chapa de Pet 2,4mm com fundo, textos e tarjas em película refletiva, esferas inclusas tipo 1-A da NBR 14.644, inclusive elementos de fixação, conforme especificação da CETRIO. Fornecimento.</t>
  </si>
  <si>
    <t>ST 70.15.0050</t>
  </si>
  <si>
    <t>Instalação e retirada de placas em postes simples, CET-RIO ou postes RIOLUZ.</t>
  </si>
  <si>
    <t>ST 70.15.0100</t>
  </si>
  <si>
    <t>Instalação e retirada de placas em postes duplos.</t>
  </si>
  <si>
    <t>ST 70.15.0150</t>
  </si>
  <si>
    <t>Instalação ou retirada de placas em braço projetado.</t>
  </si>
  <si>
    <t>ST 70.15.0200</t>
  </si>
  <si>
    <t>Instalação e retirada de painéis modulados em pórticos ou semi-pórticos.</t>
  </si>
  <si>
    <t>ST 70.20.0050</t>
  </si>
  <si>
    <t>Película refletiva de esferas inclusas (grau técnico), em rolo de 610mmx20m.  Fornecimento.</t>
  </si>
  <si>
    <t>rolo</t>
  </si>
  <si>
    <t>ST 70.20.0100</t>
  </si>
  <si>
    <t>Aplicação de película refletiva com esferas inclusas tipo I-A da NBR 14644, em placas de sinalização, medida pela área envolvente da película empregada, tanto no fundo, como na mensagem.</t>
  </si>
  <si>
    <t>ST 70.20.0150</t>
  </si>
  <si>
    <t>Aplicação de película refletiva com esferas encapsuladas, tipo II da NBR14644, em placas de sinalização, medida pela área envolvente da película empregada, tanto no fundo, como na mensagem.</t>
  </si>
  <si>
    <t>ST 70.20.0250</t>
  </si>
  <si>
    <t>Tinta esmalte sintético para silk-screen, na cor branca, lata de 900ml.  Fornecimento.</t>
  </si>
  <si>
    <t>ST 70.20.0300</t>
  </si>
  <si>
    <t>Tinta esmalte sintético para silk-screen, na cor preta, lata de 900ml.  Fornecimento.</t>
  </si>
  <si>
    <t>ST 70.20.0350</t>
  </si>
  <si>
    <t>Tinta esmalte sintético para silk-screen, na cor amarela, lata de 900ml.  Fornecimento.</t>
  </si>
  <si>
    <t>ST 70.20.0400</t>
  </si>
  <si>
    <t>Tinta esmalte sintético para silk-screen, na cor azul, lata de 900ml.  Fornecimento.</t>
  </si>
  <si>
    <t>ST 70.20.0450</t>
  </si>
  <si>
    <t>Tinta esmalte sintético para silk-screen, na cor vermelha, lata de 900ml.  Fornecimento.</t>
  </si>
  <si>
    <t>ST 70.25.0050</t>
  </si>
  <si>
    <t>Fita de aço galvanizado, com 19mm de largura e 0,50mm de espessura, conforme especificação da CET-RIO.  Fornecimento.</t>
  </si>
  <si>
    <t>ST 70.25.0100</t>
  </si>
  <si>
    <t>Selo de aço galvanizado, para fixação de fitas de (19x0,50)mm, conforme especificação da CET-RIO.  Fornecimento.</t>
  </si>
  <si>
    <t>ST 70.25.0200</t>
  </si>
  <si>
    <t>Suporte para fixação de placas, fabricado em perfil "U" de 1 3/4"x5/8", em chapas de aço galvanizado de 2mm de espessura, comprimento de 400mm, com abraçadeira para fixação em hastes de 2" de diâmetro externo, conforme especificação da CET-RIO.  Fornecimento.</t>
  </si>
  <si>
    <t>ST 70.25.0250</t>
  </si>
  <si>
    <t>Suporte para fixação de placas, fabricado em perfil "U" de 1 3/4"x5/8", em chapas de aço galvanizado de 2mm de espessura, comprimento de 700mm, com abraçadeira para fixação em hastes de 2" de diâmetro externo, conforme especificação da CET-RIO.  Fornecimento.</t>
  </si>
  <si>
    <t>ST 70.25.0300</t>
  </si>
  <si>
    <t>Suporte para fixação de placas, fabricado em perfil "U" de 1 3/4"x5/8", em chapas de aço galvanizado de 2mm de espessura, comprimento de 700mm, com abraçadeira para fixação em hastes de 4" de diâmetro externo, conforme especificação da CET-RIO.  Fornecimento.</t>
  </si>
  <si>
    <t>ST 75.05.0010</t>
  </si>
  <si>
    <t>Aplicação manual de termoplástico pré-formado, autocolante, refletivo e termossensível, com espessura de 2,00mm, conforme ABNT NBR 16039 (faixas de pedestres, setas, símbolos e dizeres). Fornecimento e aplicação.</t>
  </si>
  <si>
    <t>ST 75.05.0025</t>
  </si>
  <si>
    <t>Sinalização horizontal com plástico a frio bi componente, conforme ABNT NBR 15870, Tipo III ou IV aplicada por extrusão, à base de resina metacrílica reativa, espessura de 1,5mm a 3,0mm, aplicado de forma manual. Fornecimento e aplicação.</t>
  </si>
  <si>
    <t>ST 75.05.0026</t>
  </si>
  <si>
    <t>Sinalização horizontal com plástico a frio tricomponente, conforme ABNT NBR 15870, Tipo I à base de resina metacrílica reativa, na cor vermelha, espessura de 0,3mm a 1,2mm, aplicado por aspersão. Fornecimento e aplicação.</t>
  </si>
  <si>
    <t>ST 75.05.0050</t>
  </si>
  <si>
    <t>Sinalização horizontal com resina acrílica, em projetos até 60m2, conforme especificações da CET-RIO.</t>
  </si>
  <si>
    <t>ST 75.05.0075</t>
  </si>
  <si>
    <t>Sinalização horizontal com termoplástico alto relevo, para pintura de eixo, bordos e faixas, no sistema tacos, com 4cm de largura e na espessura de 7,0mm, cadência de 17 a 20cm conforme NBR 16184 e NBR 13159 da ABNT. Fornecimento e aplicação.</t>
  </si>
  <si>
    <t>ST 75.05.0100</t>
  </si>
  <si>
    <t>Sinalização horizontal com resina acrílica, em projetos de 60m2 até 160m2, conforme especificações da CET-RIO.</t>
  </si>
  <si>
    <t>ST 75.05.0150</t>
  </si>
  <si>
    <t>Sinalização horizontal com resina acrílica, em projetos acima de 160m2, conforme especificações da CET-RIO.</t>
  </si>
  <si>
    <t>ST 75.05.0200</t>
  </si>
  <si>
    <t>Sinalização horizontal com massa termoplástica, aplicada por aspersão, conforme especificação CET-RIO, em projetos até 100m2.</t>
  </si>
  <si>
    <t>ST 75.05.0250</t>
  </si>
  <si>
    <t>Sinalização horizontal com massa termoplástica, aplicada por aspersão, conforme especificação CET-RIO, em projetos entre 100m2 e 400m2.</t>
  </si>
  <si>
    <t>ST 75.05.0300</t>
  </si>
  <si>
    <t>Sinalização horizontal com massa termoplástica, aplicada por aspersão, conforme especificação CET-RIO, em projetos acima de 400m2.</t>
  </si>
  <si>
    <t>ST 75.05.0350</t>
  </si>
  <si>
    <t>Sinalização horizontal com massa termoplástica, aplicada por extrusão, em projetos até 60m2, conforme especificações da CET-RIO.</t>
  </si>
  <si>
    <t>ST 75.05.0400</t>
  </si>
  <si>
    <t>Sinalização horizontal com massa termoplástica, aplicada por extrusão, em projetos entre 60m2 e 150m2, conforme especificações da CET-RIO.</t>
  </si>
  <si>
    <t>ST 75.05.0450</t>
  </si>
  <si>
    <t>Sinalização horizontal com massa termoplástica, aplicada por extrusão, em projetos acima de 150m2, conforme especificações da CET-RIO.</t>
  </si>
  <si>
    <t>ST 75.05.0500</t>
  </si>
  <si>
    <t>Retirada de massa termoplástica.</t>
  </si>
  <si>
    <t>ST 75.05.0550</t>
  </si>
  <si>
    <t>Retirada de pintura a base de resina acrílica.</t>
  </si>
  <si>
    <t>ST 75.05.0600</t>
  </si>
  <si>
    <t>Aplicação de selante asfáltico à base de acrílicas para pavimentos de concreto, usado como imprimador para material termoplástico, inclusive fornecimento dos materiais necessários conforme especificação CET-RIO.</t>
  </si>
  <si>
    <t>ST 75.05.0650</t>
  </si>
  <si>
    <t>Tacha, instalação, conforme especificação CET-RIO.</t>
  </si>
  <si>
    <t>ST 75.05.0700</t>
  </si>
  <si>
    <t>Tachão, instalação, conforme especificação CET-RIO.</t>
  </si>
  <si>
    <t>ST 75.05.0750</t>
  </si>
  <si>
    <t>Instalação de segregador, conforme especificação CET-RIO.</t>
  </si>
  <si>
    <t>ST 75.10.0151</t>
  </si>
  <si>
    <t>Tacha monodirecional, conforme especificação CET-RIO.  Fornecimento.</t>
  </si>
  <si>
    <t>ST 75.10.0201</t>
  </si>
  <si>
    <t>Tacha bidirecional, conforme especificação CET-RIO.  Fornecimento.</t>
  </si>
  <si>
    <t>ST 75.10.0351</t>
  </si>
  <si>
    <t>Tachão monodirecional, conforme especificação CET-RIO.  Fornecimento.</t>
  </si>
  <si>
    <t>ST 75.10.0401</t>
  </si>
  <si>
    <t>Tachão bidirecional, conforme especificação CET-RIO.  Fornecimento.</t>
  </si>
  <si>
    <t>ST 75.10.0450</t>
  </si>
  <si>
    <t>Segregador, conforme especificação CET-RIO.  Fornecimento.</t>
  </si>
  <si>
    <t>ST 75.15.0050</t>
  </si>
  <si>
    <t>Símbolos em laminado elastoplástico, com 1,5mm de espessura e com medidas diversas, em cores, com micro-esferas de vidro.  Em projetos que utilizem entre 150 e 500m2 do material.  Fornecimento e aplicação.</t>
  </si>
  <si>
    <t>ST 75.15.0100</t>
  </si>
  <si>
    <t>Símbolos em laminado elastoplástico, com 1,5mm de espessura e com medidas diversas, em cores, com micro-esferas de vidro.  Em projetos que utilizem entre 500 e 1000m2 do material.  Fornecimento e aplicação.</t>
  </si>
  <si>
    <t>ST 75.15.0150</t>
  </si>
  <si>
    <t>Símbolos em laminado elastoplástico, com 1,5mm de espessura e com medidas diversas, em cores, com micro-esferas de vidro.  Em projetos que utilizem acima de 1000m2 do material.  Fornecimento e aplicação.</t>
  </si>
  <si>
    <t>ST 75.15.0200</t>
  </si>
  <si>
    <t>Laminado elastoplástico em faixas, com espessura de 1,5mm e até 50cm de largura, na cor branca, com micro-esferas de vidro.  Em projetos que utilizem entre 150 e 500m2 do material.  Fornecimento e aplicação.</t>
  </si>
  <si>
    <t>ST 75.15.0250</t>
  </si>
  <si>
    <t>Laminado elastoplástico em faixas, com espessura de 1,5mm e até 50cm de largura, na cor amarela, com micro-esferas de vidro.  Em projetos que utilizem entre 150 e 500m2 do material.  Fornecimento e aplicação.</t>
  </si>
  <si>
    <t>ST 75.15.0300</t>
  </si>
  <si>
    <t>Laminado elastoplástico em faixas, com espessura de 1,5mm e até 50cm de largura, colorido (exceto branco e amarelo), com micro-esferas de vidro.  Em projetos que utilizem entre 150 e 500m2 do material.  Fornecimento e aplicação.</t>
  </si>
  <si>
    <t>ST 75.15.0350</t>
  </si>
  <si>
    <t>Laminado elastoplástico em faixas, com espessura de 1,5mm e até 50cm de largura, na cor branca, com micro-esferas de vidro.  Em projetos que utilizem entre 500 e 1000m2 do material.  Fornecimento e aplicação.</t>
  </si>
  <si>
    <t>ST 75.15.0400</t>
  </si>
  <si>
    <t>Laminado elastoplástico em faixas, com espessura de 1,5mm e até 50cm de largura, na cor amarela, com micro-esferas de vidro.  Em projetos que utilizem entre 500 e 1000m2 do material.  Fornecimento e aplicação.</t>
  </si>
  <si>
    <t>ST 75.15.0450</t>
  </si>
  <si>
    <t>Laminado elastoplástico em faixas, com espessura de 1,5mm e até 50cm de largura, colorido (exceto branco e amarelo), com micro-esferas de vidro.  Em projetos que utilizem entre 500 e 1000m2 do material.  Fornecimento e aplicação.</t>
  </si>
  <si>
    <t>ST 75.15.0500</t>
  </si>
  <si>
    <t>Laminado elastoplástico em faixas, com espessura de 1,5mm e até 50cm de largura, na cor branca, com micro-esferas de vidro.  Em projetos que utilizem acima de 1000m2 do material.  Fornecimento e aplicação.</t>
  </si>
  <si>
    <t>ST 75.15.0550</t>
  </si>
  <si>
    <t>Laminado elastoplástico em faixas, com espessura de 1,5mm e até 50cm de largura, na cor amarela, com micro-esferas de vidro.  Em projetos que utilizem acima de 1000m2 do material.  Fornecimento e aplicação.</t>
  </si>
  <si>
    <t>ST 75.15.0600</t>
  </si>
  <si>
    <t>Laminado elastoplástico em faixas, com espessura de 1,5mm e até 50cm de largura, colorido (exceto branco e amarelo), com micro-esferas de vidro.  Em projetos que utilizem acima de 1000m2 do material.  Fornecimento e aplicação.</t>
  </si>
  <si>
    <t>ST 80.05.0050</t>
  </si>
  <si>
    <t>Gradil para canalização e proteção de pedestres com painel de tela, com largura de 1,50m e altura de 1m, formado por moldura tubular com diâmetro de 60mm, envolvendo quadro de tela de aço expandido, conforme especificações da CET-RIO.  Fornecimento e assentamento.</t>
  </si>
  <si>
    <t>ST 80.05.0100</t>
  </si>
  <si>
    <t>Gradil para canalização e proteção de pedestres com painel de propaganda, com largura de 1,50m e altura de 1m, formado por moldura tubular com diâmetro de 60mm, envolvendo quadro de chapa de aço, conforme especificações da CET-RIO.  Fornecimento e assentamento.</t>
  </si>
  <si>
    <t>ST 80.05.0150</t>
  </si>
  <si>
    <t>Defensa de (1,50x1,50)m para proteção de pedestres, instalada em passeios, padrão Rio-Cidade Laranjeiras, formada por 2 tubos de 6" na vertical e 3 tubos na horizontal, sendo um tubo de 3" na parte superior e dois tubos de 1" na parte inferior, fixados por encaixe, com tratamento anticorrosivo e pintura.  Fornecimento e instalação.</t>
  </si>
  <si>
    <t>ST 85.05.0050</t>
  </si>
  <si>
    <t>Cone de sinalização, altura de 750mm, conforme especificação da CET-RIO.  Fornecimento.</t>
  </si>
  <si>
    <t>ST 85.05.0100</t>
  </si>
  <si>
    <t>Cone de sinalização, refletivo, flexível, altura de 900mm, conforme especificação da CET-RIO.  Fornecimento.</t>
  </si>
  <si>
    <t>ST 85.05.0150</t>
  </si>
  <si>
    <t>Locação mensal de rádio transmissor-receptor.</t>
  </si>
  <si>
    <t>TC 05.05.0001</t>
  </si>
  <si>
    <t>Logística e suporte operacional, com movimentação de insumos, ferramentas, artefatos, etc, para obras com múltiplas frentes e área inferior a 2 ha, limitando-se o valor deste item a 8% do valor total dos itens deste orçamento.</t>
  </si>
  <si>
    <t>mês</t>
  </si>
  <si>
    <t>TC 05.05.0005</t>
  </si>
  <si>
    <t>Logística e suporte operacional, com movimentação de insumos, ferramentas, artefatos, etc, para obras com múltiplas frentes e área entre 2 ha e 6 ha, limitando-se o valor deste item a 8% do valor total dos itens deste orçamento.</t>
  </si>
  <si>
    <t>TC 05.05.0010</t>
  </si>
  <si>
    <t>Logística e suporte operacional, com movimentação de insumos, ferramentas, artefatos, etc, para obras com múltiplas frentes e área superior a 6 ha, limitando-se o valor deste item a 8% do valor total dos itens deste orçamento.</t>
  </si>
  <si>
    <t>TC 05.05.0050</t>
  </si>
  <si>
    <t>Transporte de carga de qualquer natureza; exclusive as despesas de carga e descarga tanto de espera do caminhão como de servente ou equipamento auxiliar, em baixa velocidade (Vm=30Km/h), em Caminhão de Carroceria Fixa, a óleo diesel com capacidade útil de 7,5t.</t>
  </si>
  <si>
    <t>TC 05.05.0100</t>
  </si>
  <si>
    <t>Transporte de carga de qualquer natureza; exclusive as despesas de carga e descarga tanto d espera do caminhão como de servente ou equipamento auxiliar, em média velocidade (Vm=40Km/h), em Caminhão de Carroceria Fixa a óleo diesel, com capacidade útil de 7,5t.</t>
  </si>
  <si>
    <t>TC 05.05.0150</t>
  </si>
  <si>
    <t>Transporte de carga de qualquer natureza; exclusive as despesas de carga e descarga tanto da espera do caminhão como de servente ou equipamento auxiliar, em alta velocidade (Vm=50Km/h), em Caminhão de Carroceria Fixa a óleo diesel, com capacidade útil de 7,5t.</t>
  </si>
  <si>
    <t>TC 05.05.0200</t>
  </si>
  <si>
    <t>Transporte de carga de qualquer natureza; exclusive as despesas de carga e descarga tanto da espera do caminhão como de servente ou equipamento auxiliar, em baixa velocidade (Vm=30Km/h), em Caminhão de Carroceria Fixa, a óleo diesel com capacidade útil de 7,5t, considerando o caminhão equipado com guindauto de 3,5t.</t>
  </si>
  <si>
    <t>TC 05.05.0250</t>
  </si>
  <si>
    <t>Transporte de carga de qualquer natureza; exclusive as despesas de carga e descarga tanto da espera do caminhão como de servente ou equipamento auxiliar, em média velocidade (Vm=40Km/h), em Caminhão de Carroceria Fixa a óleo diesel, com capacidade útil de 7,5t, considerando o caminhào com guindauto de 3,5t.</t>
  </si>
  <si>
    <t>TC 05.05.0300</t>
  </si>
  <si>
    <t>Transporte de carga de qualquer natureza; exclusive as despesas de carga e descarga tanto da espera do caminhão como de servente ou equipamento auxiliar, em alta velocidade (Vm= 50Km/h), em Caminhão de Carroceria Fixa a óleo diesel, com capacidade útil de 7,5t, considerando o caminhão equipado com guindauto de 3,5t.</t>
  </si>
  <si>
    <t>TC 05.05.0320</t>
  </si>
  <si>
    <t>Transporte de carga de qualquer natureza; exclusive as despesas de carga e descarga tanto da espera do caminhao como de servente ou equipamento auxiliar, em velocidade reduzida (Vm=20km/h), em Caminhão Basculante a oleo diesel, com capacidade util de 8t.</t>
  </si>
  <si>
    <t>TC 05.05.0350</t>
  </si>
  <si>
    <t>Transporte de carga de qualquer natureza; exclusive as despesas de carga e descarga tanto da espera do caminhão como de servente ou equipamento auxiliar, em baixa velocidade (Vm=30Km/h), em Caminhão Basculante a óleo diesel, com capacidade útil de 8t.</t>
  </si>
  <si>
    <t>TC 05.05.0400</t>
  </si>
  <si>
    <t>Transporte de carga de qualquer natureza; exclusive as despesas de carga e descarga tanto da espera do caminhão como de servente ou equipamento auxiliar, em média velocidade (Vm=40Km/h), em Caminhão Basculante a óleo diesel, com capacidade útil de 8t.</t>
  </si>
  <si>
    <t>TC 05.05.0450</t>
  </si>
  <si>
    <t>Transporte de carga de qualquer natureza; exclusive as despesas de carga e descarga tanto da espera do caminhão como de servente ou equipamento auxiliar, em alta velocidade (Vm=50Km/h), em Caminhão Basculante a óleo diesel, com capacidade útil de 8t.</t>
  </si>
  <si>
    <t>TC 05.05.0470</t>
  </si>
  <si>
    <t>Transporte de carga de qualquer natureza; exclusive as despesas de carga e descarga tanto de espera do caminhao como do servente ou equipamento auxiliar, em velocidade reduzida (Vm=20Km/h), em Caminhao Basculante a oleo diesel, com capacidade util de 12t.</t>
  </si>
  <si>
    <t>TC 05.05.0500</t>
  </si>
  <si>
    <t>Transporte de carga de qualquer natureza; exclusive as despesas de carga e descarga tanto de espera do caminhão como do servente ou equipamento auxiliar, em baixa velocidade (Vm=30Km/h), em Caminhão Basculante a óleo diesel, com capacidade útil de 12t.</t>
  </si>
  <si>
    <t>TC 05.05.0550</t>
  </si>
  <si>
    <t>Transporte de carga de qualquer natureza; exclusive as despesas de carga e descarga tanto da espera do caminhão como de servente ou equipamento auxiliar, em média velocidade (Vm=40Km/h), em Caminhão Basculante a óleo diesel, com capacidade útil de 12t.</t>
  </si>
  <si>
    <t>TC 05.05.0600</t>
  </si>
  <si>
    <t>Transporte de carga de qualquer natureza; exclusive as despesas de carga e descarga tanto da espera do caminhão como de servente ou equipamento auxiliar, em alta velocidade (Vm=50Km/h), em Caminhão Basculante a óleo diesel, com capacidade útil de 12t.</t>
  </si>
  <si>
    <t>TC 05.05.0620</t>
  </si>
  <si>
    <t>Transporte de carga de qualquer natureza; exclusive as despesas de carga e descarga tanto de espera do caminhao como do servente ou equipamento auxiliar, em velocidade reduzida (Vm=20Km/h), em Caminhao Basculante a oleo diesel, com capacidade util de 17t.</t>
  </si>
  <si>
    <t>TC 05.05.0650</t>
  </si>
  <si>
    <t>Transporte de carga de qualquer natureza; exclusive as despesas de carga e descarga tanto de espera do caminhão como do servente ou equipamento auxiliar, em baixa velocidade (Vm=30Km/h), em Caminhão Basculante a óleo diesel, com capacidade útil de 17t.</t>
  </si>
  <si>
    <t>TC 05.05.0700</t>
  </si>
  <si>
    <t>Transporte de carga de qualquer natureza; exclusive as despesas de carga e descarga tanto de espera do caminhão como do servente ou equipamento auxiliar, em média velocidade (Vm=40Km/h), em Caminhão Basculante a óleo diesel, com capacidade útil de 17t.</t>
  </si>
  <si>
    <t>TC 05.05.0750</t>
  </si>
  <si>
    <t>Transporte de carga de qualquer natureza; exclusive as despesas de carga e descarga tanto de espera do caminhão como do servente ou equipamento auxiliar, em alta velocidade (Vm=50Km/h), em Caminhão Basculante a óleo diesel, com capacidade útil de 17t.</t>
  </si>
  <si>
    <t>TC 05.05.0800</t>
  </si>
  <si>
    <t>Transporte até 30Km, montagem e desmontagem de bate estacas com martelo de 1,5t/2,2t, inclusive horas improdutivas da equipe e do equipamento na ida/volta, na montagem e desmontagem.</t>
  </si>
  <si>
    <t>TC 05.05.0850</t>
  </si>
  <si>
    <t>Transporte até 30Km, montagem e desmontagem de bate estacas com martelo de 2,5t/3t, inclusive horas improdutivas da equipe e do equipamento na ida/volta, na montagem e desmontagem.</t>
  </si>
  <si>
    <t>TC 05.05.0900</t>
  </si>
  <si>
    <t>Transporte de carga de qualquer natureza; exclusive as despesas de carga e descarga tanto da espera do servente e manobra do equipamento auxiliar, à velocidade média de 5Km/h, em Dumper de 18HP a óleo diesel com capacidade útil de 2,3t ou 850l.</t>
  </si>
  <si>
    <t>TC 05.10.0050</t>
  </si>
  <si>
    <t>Transporte horizontal de material à granel em carrinho de mão, inclusive carga a pá.</t>
  </si>
  <si>
    <t>t.dam</t>
  </si>
  <si>
    <t>TC 05.10.0100</t>
  </si>
  <si>
    <t>Transporte manual de materiais diversos encosta abaixo, inclusive carga e descarga.</t>
  </si>
  <si>
    <t>TC 05.10.0150</t>
  </si>
  <si>
    <t>Transporte manual de materiais diversos encosta acima, inclusive carga e descarga.</t>
  </si>
  <si>
    <t>TC 05.10.0500</t>
  </si>
  <si>
    <t>Transporte manual de materiais diversos em manguezal, inclusive carga e descarga em cesto tipo COMLURB (muda e lixo).</t>
  </si>
  <si>
    <t>TC 05.15.0050</t>
  </si>
  <si>
    <t>Coleta e transporte de resíduos em caçamba estacionária "Roll-On/Roll-Off", aberta, com capacidade aproximada de 35m3, com mínimo de 40 coletas por mês.</t>
  </si>
  <si>
    <t>TC 05.15.0100</t>
  </si>
  <si>
    <t>Retirada de entulho de obra em caçamba de aço com 5m³ de capacidade, inclusive carregamento do container, transporte e descarga, exclusive  tarifa de disposição final.</t>
  </si>
  <si>
    <t>TC 10.05.0050</t>
  </si>
  <si>
    <t>Carga e descarga manual de material que exija o concurso de mais de 1 servente para cada peça, vergalhões, cançoeiras, caixas, meio-fios, em Caminhão de Carroceria Fixa, a óleo diesel, com capacidade útil de 7,5t, inclusive o tempo de carga, descarga e manobra.</t>
  </si>
  <si>
    <t>TC 10.05.0100</t>
  </si>
  <si>
    <t>Carga e descarga manual de peças de peso reduzido: tijolos, telhas, cimento e agregados em sacos, em Caminhão de Carroceria Fixa a óleo diesel, com capacidade útil de 7,5t, inclusive tempo de carga, descarga e manobra.</t>
  </si>
  <si>
    <t>TC 10.05.0150</t>
  </si>
  <si>
    <t>Carga manual e descarga mecânica de material à granel (agregados, pedra-de-mão, paralelos, terra e escombro), compreendendo os tempos para carga, descarga e manobras do Caminhão Basculante a óleo diesel, com capacidade útil de 8t, empregando 2 serventes na carga.</t>
  </si>
  <si>
    <t>TC 10.05.0200</t>
  </si>
  <si>
    <t>Carga manual e descarga mecânica de material a granel (agregados,  pedra-de-mão, paralelos, terra e escombro), compreendendo os tempos para carga, descarga e manobras do Caminhão Basculante a óleo diesel, com capacidade útil de 8t, empregando 4 serventes na carga.</t>
  </si>
  <si>
    <t>TC 10.05.0250</t>
  </si>
  <si>
    <t>Carga manual e descarga mecânica de material à granel (agregados, pedra-de-mão, paralelos, terra e escombro), compreendendo os tempos para carga, descarga e manobras do equipamento Dumper 18Hp a óleo diesel, com capacidade útil de 2,3t ou 850l, empregando 2 serventes na carga.</t>
  </si>
  <si>
    <t>TC 10.05.0300</t>
  </si>
  <si>
    <t>Carga manual e descarga mecânica de material à granel (agregados, pedra-de-mão, paralelos, terra e escombro), compreendendo os tempos para carga, descarga e manobras do Caminhão Basculante a óleo diesel, com capacidade útil de 12t, empregando 4 serventes na carga.</t>
  </si>
  <si>
    <t>TC 10.05.0350</t>
  </si>
  <si>
    <t>Carga e descarga mecânica, com Pá-Carregadeira e Caminhão Basculante a óleo diesel, consideradas para o caminhão a espera, manobra, carga e descarga e quanto à carregadeira, espera e operação.</t>
  </si>
  <si>
    <t>TC 10.05.0400</t>
  </si>
  <si>
    <t>Carga e descarga mecânica de tubos de ferro fundido, com o diâmetro de 40cm, inclusive o tempo de carga , descarga e manobra do Caminhão de Carroceria Fixa, a óleo diesel, com capacidade útil de 7,5t, inclusive os mesmos tempos de Guindauto Munck de 4t.</t>
  </si>
  <si>
    <t>TC 10.05.0450</t>
  </si>
  <si>
    <t>Carga e descarga mecânica de tubos de concreto, com diâmetro de 20cm, inclusive o tempo de carga, descarga e manobra do caminhão de carroceria fixa, a óleo diesel, com capacidade útil de 7,5t ; inclusive os mesmos tempos de guindauto munck de 4t.</t>
  </si>
  <si>
    <t>TC 10.05.0500</t>
  </si>
  <si>
    <t>Carga e descarga mecânica de tubos de concreto, com diâmetro de 40cm, inclusive o tempo de carga, descarga e manobra do caminhão de carroceria fixa, a óleo diesel, com capacidade útil de 7,5t ; inclusive os mesmos tempos de guindauto munck de 4t.</t>
  </si>
  <si>
    <t>TC 10.05.0550</t>
  </si>
  <si>
    <t>Carga e descarga mecânica de tubos de concreto, com diâmetro de 60cm, inclusive o tempo de carga, descarga e manobra do caminhão de carroceria fixa, a óleo diesel, com capacidade útil de 7,5t ; inclusive os mesmos tempos de guindauto munck de 4t.</t>
  </si>
  <si>
    <t>TC 10.05.0600</t>
  </si>
  <si>
    <t>Carga e descarga mecânica de tubos de concreto, com diâmetro de 80cm, inclusive o tempo de carga, descarga e manobra do caminhão de carroceria fixa, a óleo diesel, com capacidade útil de 7,5t ; inclusive os mesmos tempos de guindauto munck de 4t.</t>
  </si>
  <si>
    <t>TC 10.05.0650</t>
  </si>
  <si>
    <t>Carga e descarga mecânica de tubos de concreto, com diâmetro de 100cm, inclusive o tempo de carga, descarga e manobra do caminhão de carroceria fixa, a óleo diesel, com capacidade útil de 7,5t ; inclusive os mesmos tempos de guindauto munck de 4t.</t>
  </si>
  <si>
    <t>MAT000050</t>
  </si>
  <si>
    <t>Acetileno, em garrafas de 9Kg</t>
  </si>
  <si>
    <t>MAT000100</t>
  </si>
  <si>
    <t>Ácido cítrico monohidratado PA</t>
  </si>
  <si>
    <t>MAT000150</t>
  </si>
  <si>
    <t>Ácido muriático</t>
  </si>
  <si>
    <t>l</t>
  </si>
  <si>
    <t>MAT000200</t>
  </si>
  <si>
    <t>Ácido tártarico L+PA ACS, embalagem com 250g</t>
  </si>
  <si>
    <t>MAT000250</t>
  </si>
  <si>
    <t>Aço CA-25, liso, de: Aço CA-25, liso, de: 1/4"</t>
  </si>
  <si>
    <t>MAT000300</t>
  </si>
  <si>
    <t>Aço CA-25, liso, de: Aço CA-25, liso, de: 5/16"</t>
  </si>
  <si>
    <t>MAT000350</t>
  </si>
  <si>
    <t>Aço CA-25, liso, de: Aço CA-25, liso, de: 3/8"</t>
  </si>
  <si>
    <t>MAT000400</t>
  </si>
  <si>
    <t>Aço CA-25, liso, de: Aço CA-25, liso, de: 1/2"</t>
  </si>
  <si>
    <t>MAT000450</t>
  </si>
  <si>
    <t>Aço CA-25, liso, de: Aço CA-25, liso, de: 5/8"</t>
  </si>
  <si>
    <t>MAT000500</t>
  </si>
  <si>
    <t>Aço CA-25, liso, de: Aço CA-25, liso, de: 3/4"</t>
  </si>
  <si>
    <t>MAT000550</t>
  </si>
  <si>
    <t>Aço CA-25, liso, de: Aço CA-25, liso, de: 1"</t>
  </si>
  <si>
    <t>MAT000650</t>
  </si>
  <si>
    <t>Aço CA-50, de: Aço CA-50, de: 6,30mm</t>
  </si>
  <si>
    <t>MAT000700</t>
  </si>
  <si>
    <t>Aço CA-50, de: Aço CA-50, de: 8mm</t>
  </si>
  <si>
    <t>MAT000750</t>
  </si>
  <si>
    <t>Aço CA-50, de: Aço CA-50, de: 10mm</t>
  </si>
  <si>
    <t>MAT000800</t>
  </si>
  <si>
    <t>Aço CA-50, de: Aço CA-50, de: 12,50mm</t>
  </si>
  <si>
    <t>MAT000850</t>
  </si>
  <si>
    <t>Aço CA-50, de: Aço CA-50, de: 16mm</t>
  </si>
  <si>
    <t>MAT000900</t>
  </si>
  <si>
    <t>Aço CA-50, de: Aço CA-50, de: 20mm</t>
  </si>
  <si>
    <t>MAT000950</t>
  </si>
  <si>
    <t>Aço CA-50, de: Aço CA-50, de: 25mm</t>
  </si>
  <si>
    <t>MAT001000</t>
  </si>
  <si>
    <t>Aço CA-50, de: Aço CA-50, de: 32mm</t>
  </si>
  <si>
    <t>MAT001050</t>
  </si>
  <si>
    <t>Aço CA-60, de: Aço CA-60, de: 4,20mm</t>
  </si>
  <si>
    <t>MAT001100</t>
  </si>
  <si>
    <t>Aço CA-60, de: Aço CA-60, de: 5mm</t>
  </si>
  <si>
    <t>MAT001150</t>
  </si>
  <si>
    <t>Aço CA-60, de: Aço CA-60, de: 6mm</t>
  </si>
  <si>
    <t>MAT001200</t>
  </si>
  <si>
    <t>Aço CA-60, de: Aço CA-60, de: 7mm</t>
  </si>
  <si>
    <t>MAT001250</t>
  </si>
  <si>
    <t>Aço CA-60, de: Aço CA-60, de: 8mm</t>
  </si>
  <si>
    <t>MAT001300</t>
  </si>
  <si>
    <t>Aço Gewi ou similar, 50/55 diâmetro de 32mm</t>
  </si>
  <si>
    <t>MAT001350</t>
  </si>
  <si>
    <t>Aço ST 85/105, de 32mm</t>
  </si>
  <si>
    <t>MAT001400</t>
  </si>
  <si>
    <t>Adaptador de PVC rígido, roscável, com anel de vedação para caixa d'água, de 1"</t>
  </si>
  <si>
    <t>MAT001450</t>
  </si>
  <si>
    <t>Adaptador de PVC rígido, curto, na cor azul, com bolsa soldável e rosca macho, diâmetro nominal de 50mmx2", Linha Irriga LF, Tigre ou similar</t>
  </si>
  <si>
    <t>MAT001500</t>
  </si>
  <si>
    <t>Adaptador de PVC rígido, PB, JE, para coletor de esgoto sanitário, tubo cerâmico para PVC rígido, diâmetro nominal de 100mm</t>
  </si>
  <si>
    <t>MAT001550</t>
  </si>
  <si>
    <t>Adaptador de PVC rígido, PBA, para ferro fundido, JE, diâmetro nominal medindo: Adaptador de PVC rígido, PBA, para ferro fundido, JE, diâmetro nominal medindo: 50mm</t>
  </si>
  <si>
    <t>MAT001600</t>
  </si>
  <si>
    <t>Adaptador de PVC rígido, PBA, para ferro fundido, JE, diâmetro nominal medindo: Adaptador de PVC rígido, PBA, para ferro fundido, JE, diâmetro nominal medindo: 75mm</t>
  </si>
  <si>
    <t>MAT001650</t>
  </si>
  <si>
    <t>Adaptador de PVC rígido, PBA, para ferro fundido, JE, diâmetro nominal medindo: Adaptador de PVC rígido, PBA, para ferro fundido, JE, diâmetro nominal medindo: 100mm</t>
  </si>
  <si>
    <t>MAT001700</t>
  </si>
  <si>
    <t>Adaptador de PVC rígido, PBA, BR, diâmetro nominal de: Adaptador de PVC rígido, PBA, BR, diâmetro nominal de: 50mm</t>
  </si>
  <si>
    <t>MAT001750</t>
  </si>
  <si>
    <t>Adaptador de PVC rígido, PBA, BR, diâmetro nominal de: Adaptador de PVC rígido, PBA, BR, diâmetro nominal de: 75mm</t>
  </si>
  <si>
    <t>MAT001800</t>
  </si>
  <si>
    <t>Adaptador de PVC rígido, PBA, BR, diâmetro nominal de: Adaptador de PVC rígido, PBA, BR, diâmetro nominal de: 100mm</t>
  </si>
  <si>
    <t>MAT001850</t>
  </si>
  <si>
    <t>Adaptador de PVC rígido, PBA, PR, diâmetro nominal de: Adaptador de PVC rígido, PBA, PR, diâmetro nominal de: 50mm</t>
  </si>
  <si>
    <t>MAT001900</t>
  </si>
  <si>
    <t>Adaptador de PVC rígido, PBA, PR, diâmetro nominal de: Adaptador de PVC rígido, PBA, PR, diâmetro nominal de: 75mm</t>
  </si>
  <si>
    <t>MAT001950</t>
  </si>
  <si>
    <t>Adaptador para válvula de pia e lavatório, diâmetro nominal de 40mm</t>
  </si>
  <si>
    <t>MAT002000</t>
  </si>
  <si>
    <t>Adaptador soldável, curto, bolsa e rosca, diâmetro nominal de 20mm, para registro de 1/2"</t>
  </si>
  <si>
    <t>MAT002050</t>
  </si>
  <si>
    <t>Adesivo de contato à base de policloroprene, Brascoplast 888, com 15 Kg, Brascola ou similar</t>
  </si>
  <si>
    <t>lata</t>
  </si>
  <si>
    <t>MAT002150</t>
  </si>
  <si>
    <t>Adesivo plástico para PVC: Adesivo plástico para PVC: 75gr</t>
  </si>
  <si>
    <t>MAT002200</t>
  </si>
  <si>
    <t>Aditivo à base de sílica ativa, dosado sobre o peso de cimento, na proporção média de 10%, Silmix, Camargo Corrêa ou similar</t>
  </si>
  <si>
    <t>MAT002300</t>
  </si>
  <si>
    <t>Aditivo controlador de ruptura de emulsão asfáltica, Adilarc, Probitec ou similar</t>
  </si>
  <si>
    <t>MAT002350</t>
  </si>
  <si>
    <t>Aditivo de reciclagem para mistura asfáltica à quente AR-5</t>
  </si>
  <si>
    <t>MAT002400</t>
  </si>
  <si>
    <t>Aditivo modificador de argamassa e concreto à base de resina acrílica, Denverfix Acrílico ou similar</t>
  </si>
  <si>
    <t>MAT002450</t>
  </si>
  <si>
    <t>Aditivo plastificante, saco com 300ml, Sikanol ou similar</t>
  </si>
  <si>
    <t>MAT002500</t>
  </si>
  <si>
    <t>Adubo húmico (húmus de minhoca)</t>
  </si>
  <si>
    <t>MAT002550</t>
  </si>
  <si>
    <t>Adubo orgânico</t>
  </si>
  <si>
    <t>MAT002600</t>
  </si>
  <si>
    <t>Adubo químico, para grama, tipo NPK-04-14-08 (essas percentagens referem-se ao elemento N e aos radicais P2O5 e K2O, contidos respectivamente em salitre do Chile, superfosfato de cálcio e cloreto de potássio)</t>
  </si>
  <si>
    <t>MAT002650</t>
  </si>
  <si>
    <t>Adubo químico, para grama, tipo NPK-10-10-10</t>
  </si>
  <si>
    <t>MAT002700</t>
  </si>
  <si>
    <t>Afastador para telha tipo canalete 90 ou similar</t>
  </si>
  <si>
    <t>MAT002705</t>
  </si>
  <si>
    <t>Agente de cura MSET CURE BAUTECH ou similar</t>
  </si>
  <si>
    <t>MAT002708</t>
  </si>
  <si>
    <t>Agregado de Bauxita calcinada (#6/16)</t>
  </si>
  <si>
    <t>MAT002710</t>
  </si>
  <si>
    <t>Agregado reciclado de resíduo da construção civil - equivalente a 0,7 vezes ao elementar MAT018400</t>
  </si>
  <si>
    <t>MAT002711</t>
  </si>
  <si>
    <t>Agregado reciclado de resíduo da construção civil - equivalente a 0,8 vezes ao elementar MAT018400</t>
  </si>
  <si>
    <t>MAT002730</t>
  </si>
  <si>
    <t>Alavanca de punho cromada para esquadria de ferro - equivalente ao elementar MAT011200</t>
  </si>
  <si>
    <t>MAT002750</t>
  </si>
  <si>
    <t>Alça pré-formada de arame de aço, para cabos de aço (cordoalha), de 5/16", na cor preta</t>
  </si>
  <si>
    <t>MAT002800</t>
  </si>
  <si>
    <t>Alça pré-formada de distribuição para condutores de alumínio nu (CA ou CAA): Alça pré-formada de distribuição para condutores de alumínio nu (CA ou CAA): 1/0AWG</t>
  </si>
  <si>
    <t>MAT002850</t>
  </si>
  <si>
    <t>Alça pré-formada de distribuição para condutores de alumínio nu (CA ou CAA): Alça pré-formada de distribuição para condutores de alumínio nu (CA ou CAA): 2AWG</t>
  </si>
  <si>
    <t>MAT002900</t>
  </si>
  <si>
    <t>Alça pré-formada de serviço para condutores de alumínio nu (CA ou CAA): Alça pré-formada de serviço para condutores de alumínio nu (CA ou CAA): 4AWG</t>
  </si>
  <si>
    <t>MAT002950</t>
  </si>
  <si>
    <t>Alça pré-formada de serviço para condutores de alumínio nu (CA ou CAA): Alça pré-formada de serviço para condutores de alumínio nu (CA ou CAA): 6AWG</t>
  </si>
  <si>
    <t>MAT003000</t>
  </si>
  <si>
    <t>Álcool etílico hidratado</t>
  </si>
  <si>
    <t>MAT003050</t>
  </si>
  <si>
    <t>Alumilack, referência 98010, Ypiranga ou similar</t>
  </si>
  <si>
    <t>gl</t>
  </si>
  <si>
    <t>MAT003060</t>
  </si>
  <si>
    <t>Análise laboratorial físico-químico de afluente ou efluente de E.T.E. com determinação dos parâmetros de DBO, RNFT, RS, óleos e graxas, detergentes, PH e vazão. Realização de uma campanha de coleta por semana. Inclusive apresentação de relatório de consolidação de dados</t>
  </si>
  <si>
    <t>MAT003100</t>
  </si>
  <si>
    <t>Análise laboratorial fitossanitária de folhagens</t>
  </si>
  <si>
    <t>MAT003150</t>
  </si>
  <si>
    <t>Análise laboratorial fitossanitária de solos</t>
  </si>
  <si>
    <t>MAT003170</t>
  </si>
  <si>
    <t>Andaime suspenso, tipo balancin, cadeirinha ou similar, inclusive acessórios de montagem e equipamentos - equivalente ao elementar MAT029800</t>
  </si>
  <si>
    <t>MAT003200</t>
  </si>
  <si>
    <t>Anel de borracha para ferro fundido, tipo SBB, Barbará ou similar, diâmetro nominal de Anel de borracha para ferro fundido, tipo SBB, Barbará ou similar, diâmetro nominal de 50mm</t>
  </si>
  <si>
    <t>MAT003250</t>
  </si>
  <si>
    <t>Anel de borracha para ferro fundido, tipo TSB, diâmetro de 100mm, Saint-Gobain ou similar</t>
  </si>
  <si>
    <t>MAT003300</t>
  </si>
  <si>
    <t>Anel de borracha para tubulação de PVC rígido, diâmetro nominal de Anel de borracha para tubulação de PVC rígido, diâmetro nominal de 50mm</t>
  </si>
  <si>
    <t>MAT003350</t>
  </si>
  <si>
    <t>Anel de borracha para tubulação de PVC rígido, diâmetro nominal de Anel de borracha para tubulação de PVC rígido, diâmetro nominal de 75mm</t>
  </si>
  <si>
    <t>MAT003400</t>
  </si>
  <si>
    <t>Anel de borracha para tubulação de PVC rígido, diâmetro nominal de Anel de borracha para tubulação de PVC rígido, diâmetro nominal de 100mm</t>
  </si>
  <si>
    <t>MAT003450</t>
  </si>
  <si>
    <t>Anel de borracha para PVC, Série R, diâmetro nominal de 150mm</t>
  </si>
  <si>
    <t>MAT003500</t>
  </si>
  <si>
    <t>Anel de borracha para tubos coletor de esgoto, diâmetro nominal de Anel de borracha para tubos coletor de esgoto, diâmetro nominal de 150mm</t>
  </si>
  <si>
    <t>MAT003550</t>
  </si>
  <si>
    <t>Anel de borracha para tubos coletor de esgoto, diâmetro nominal de Anel de borracha para tubos coletor de esgoto, diâmetro nominal de 200mm</t>
  </si>
  <si>
    <t>MAT003600</t>
  </si>
  <si>
    <t>Anel de borracha para tubos coletor de esgoto, diâmetro nominal de Anel de borracha para tubos coletor de esgoto, diâmetro nominal de 250mm</t>
  </si>
  <si>
    <t>MAT003650</t>
  </si>
  <si>
    <t>Anel de borracha para tubos coletor de esgoto, diâmetro nominal de Anel de borracha para tubos coletor de esgoto, diâmetro nominal de 300mm</t>
  </si>
  <si>
    <t>MAT003700</t>
  </si>
  <si>
    <t>Anel de borracha para tubos DEFoFo, diâmetro nominal de Anel de borracha para tubos DEFoFo, diâmetro nominal de 150mm</t>
  </si>
  <si>
    <t>MAT003750</t>
  </si>
  <si>
    <t>Anel de borracha para tubos DEFoFo, diâmetro nominal de Anel de borracha para tubos DEFoFo, diâmetro nominal de 200mm</t>
  </si>
  <si>
    <t>MAT003800</t>
  </si>
  <si>
    <t>Anel de borracha para tubos DEFoFo, diâmetro nominal de Anel de borracha para tubos DEFoFo, diâmetro nominal de 250mm</t>
  </si>
  <si>
    <t>MAT003850</t>
  </si>
  <si>
    <t>Anel de borracha para tubos DEFoFo, diâmetro nominal de Anel de borracha para tubos DEFoFo, diâmetro nominal de 300mm</t>
  </si>
  <si>
    <t>MAT003900</t>
  </si>
  <si>
    <t>Anel de borracha, linha PBA, de 60mm</t>
  </si>
  <si>
    <t>MAT003950</t>
  </si>
  <si>
    <t>Anel de borracha, linha PBA, de 85mm</t>
  </si>
  <si>
    <t>MAT004000</t>
  </si>
  <si>
    <t>Anel de borracha, linha PBA, de 110mm</t>
  </si>
  <si>
    <t>MAT004050</t>
  </si>
  <si>
    <t>Anel de borracha, linha PBA, de 160mm</t>
  </si>
  <si>
    <t>MAT004100</t>
  </si>
  <si>
    <t>Anel de borracha, linha PBA, de 200mm</t>
  </si>
  <si>
    <t>MAT004150</t>
  </si>
  <si>
    <t>Anel de concreto simples pré-moldado, medindo: Anel de concreto simples pré-moldado, medindo: (30x20x3)cm</t>
  </si>
  <si>
    <t>MAT004200</t>
  </si>
  <si>
    <t>Anel de concreto armado pré-moldado, medindo: Anel de concreto armado pré-moldado, medindo: (30x30x5)cm, para caixa de inspeção</t>
  </si>
  <si>
    <t>MAT004250</t>
  </si>
  <si>
    <t>Anel de concreto armado pré-moldado, medindo: Anel de concreto armado pré-moldado, medindo: (60x7,5x5)cm, para caixa de inspeção</t>
  </si>
  <si>
    <t>MAT004300</t>
  </si>
  <si>
    <t>Anel de concreto armado pré-moldado, medindo: Anel de concreto armado pré-moldado, medindo: (60x15x5)cm, para caixa de inspeção</t>
  </si>
  <si>
    <t>MAT004350</t>
  </si>
  <si>
    <t>Anel de concreto armado pré-moldado, medindo: Anel de concreto armado pré-moldado, medindo: (60x30x5)cm, para caixa de inspeção</t>
  </si>
  <si>
    <t>MAT004400</t>
  </si>
  <si>
    <t>Anel de concreto simples pré-moldado, medindo: Anel de concreto simples pré-moldado, medindo: (60x40x5)cm</t>
  </si>
  <si>
    <t>MAT004450</t>
  </si>
  <si>
    <t>Anel de concreto armado pré-moldado, medindo: Anel de concreto armado pré-moldado, medindo: (110x30x8)cm, para poço de visita</t>
  </si>
  <si>
    <t>MAT004500</t>
  </si>
  <si>
    <t>Anel de concreto armado pré-moldado, medindo: Anel de concreto armado pré-moldado, medindo: (120x50x5)cm, para poço de visita</t>
  </si>
  <si>
    <t>MAT004550</t>
  </si>
  <si>
    <t>Anel de concreto armado pré-moldado, medindo: Anel de concreto armado pré-moldado, medindo: (150x40x5)cm, para poço de visita</t>
  </si>
  <si>
    <t>MAT004600</t>
  </si>
  <si>
    <t>Anel de concreto-Círculo de fundo de concreto pré-moldado, com diâmetro de 600mm, para caixa de inspeção</t>
  </si>
  <si>
    <t>MAT004650</t>
  </si>
  <si>
    <t>Anel GEWI, para compensação angular, de 15°</t>
  </si>
  <si>
    <t>MAT004665</t>
  </si>
  <si>
    <t>Anel de compensação angular de 15graus ou mais, para tirante de aço de diâmetro nominal de até 40mm e carga de trabalho permanente mínima de 20tf.</t>
  </si>
  <si>
    <t>MAT004700</t>
  </si>
  <si>
    <t>Anel de borracha para vedação, diâmetro nominal 100, linha Kanasan da Kanaflex ou similar</t>
  </si>
  <si>
    <t>MAT004750</t>
  </si>
  <si>
    <t>Anel de borracha para vedação, diâmetro nominal 150, linha Kanasan da Kanaflex ou similar</t>
  </si>
  <si>
    <t>MAT004800</t>
  </si>
  <si>
    <t>Anilha de nylon, referência RG10, Reimold ou similar, para identificação de condutores XLPE: Anilha de nylon, referência RG10, Reimold ou similar, para identificação de condutores XLPE: 25 a 35mm2</t>
  </si>
  <si>
    <t>MAT004850</t>
  </si>
  <si>
    <t>Anilha de nylon, referência RG10, Reimold ou similar, para identificação de condutores XLPE: Anilha de nylon, referência RG10, Reimold ou similar, para identificação de condutores XLPE: 50 a 70mm2</t>
  </si>
  <si>
    <t>MAT004900</t>
  </si>
  <si>
    <t>Anilha plástica de vedação, Onduline ou similar</t>
  </si>
  <si>
    <t>MAT004950</t>
  </si>
  <si>
    <t>Anueto de ferro fundido, de Anueto de ferro fundido, de 3/4"</t>
  </si>
  <si>
    <t>MAT005000</t>
  </si>
  <si>
    <t>Anueto de ferro fundido, de Anueto de ferro fundido, de 1 1/4"</t>
  </si>
  <si>
    <t>MAT005050</t>
  </si>
  <si>
    <t>Aplicação de faixas de laminado elastoplástico Aplicação de faixas de laminado elastoplástico entre 150 e 500m2</t>
  </si>
  <si>
    <t>MAT005100</t>
  </si>
  <si>
    <t>Aplicação de faixas de laminado elastoplástico Aplicação de faixas de laminado elastoplástico entre 500 e 1000m2</t>
  </si>
  <si>
    <t>MAT005150</t>
  </si>
  <si>
    <t>Aplicação de faixas de laminado elastoplástico Aplicação de faixas de laminado elastoplástico acima de 1000m2</t>
  </si>
  <si>
    <t>MAT005200</t>
  </si>
  <si>
    <t>Aplicação de símbolos de laminado elastoplástico Aplicação de símbolos de laminado elastoplástico entre 150 e 500m2</t>
  </si>
  <si>
    <t>MAT005250</t>
  </si>
  <si>
    <t>Aplicação de símbolos de laminado elastoplástico Aplicação de símbolos de laminado elastoplástico entre 500 e 1000m2</t>
  </si>
  <si>
    <t>MAT005300</t>
  </si>
  <si>
    <t>Aplicação de símbolos de laminado elastoplástico Aplicação de símbolos de laminado elastoplástico acima de 1000m2</t>
  </si>
  <si>
    <t>MAT005350</t>
  </si>
  <si>
    <t>Aplicação de Synteco ou similar, com raspagem, calafetagem e 3 demãos de Synteco</t>
  </si>
  <si>
    <t>MAT005375</t>
  </si>
  <si>
    <t>Aplicação manual de termoplástico pré-formado, autocolante, refletivo e termossensível, com espessura de 2,00mm, conforme ABNT NBR 16039 (faixas de pedestres, setas, símbolos e dizeres). Fornecimento e aplicação</t>
  </si>
  <si>
    <t>MAT005450</t>
  </si>
  <si>
    <t>Arame galvanizado Arame galvanizado nº 18</t>
  </si>
  <si>
    <t>MAT005500</t>
  </si>
  <si>
    <t>Arame galvanizado Arame galvanizado nº 16</t>
  </si>
  <si>
    <t>MAT005550</t>
  </si>
  <si>
    <t>Arame galvanizado Arame galvanizado nº 14</t>
  </si>
  <si>
    <t>MAT005600</t>
  </si>
  <si>
    <t>Arame galvanizado Arame galvanizado nº 12</t>
  </si>
  <si>
    <t>MAT005650</t>
  </si>
  <si>
    <t>Arame galvanizado Arame galvanizado nº 6</t>
  </si>
  <si>
    <t>MAT005700</t>
  </si>
  <si>
    <t>Arame recozido Arame recozido nº 18</t>
  </si>
  <si>
    <t>MAT005750</t>
  </si>
  <si>
    <t>Arandela de sobrepor, para lâmpada incandescente de 60W, com prato e canopla em termoplástico com aditivo anti-UV, braço curvo em alumínio anodizado e porta lâmpada cerâmico ref. 1570 com bornes embutidos, modelo 1670-1, Lorenzetti ou similar.</t>
  </si>
  <si>
    <t>MAT005800</t>
  </si>
  <si>
    <t>Arandela de sobrepor, leitosa, referência A-005, Lumini ou similar.</t>
  </si>
  <si>
    <t>MAT005850</t>
  </si>
  <si>
    <t>Arandela em alumínio fundido pintado (Epoxi), com grade de proteção e vidro óptico, sendo: Arandela em alumínio fundido pintado (Epoxi), com grade de proteção e vidro óptico, sendo: pequena, para lâmpada de 60W, modelo RPI-3016/Pq, Raphael Paci ou similar</t>
  </si>
  <si>
    <t>MAT005900</t>
  </si>
  <si>
    <t>Arandela em alumínio fundido pintado (Epoxi), com grade de proteção e vidro óptico, sendo: Arandela em alumínio fundido pintado (Epóxi), com grade de proteção e vidro óptico, modelo RPI-3016/Gr, Raphael Paci ou similar.</t>
  </si>
  <si>
    <t>MAT005950</t>
  </si>
  <si>
    <t>Arandela em alumínio fundido pintado (Epoxi), com grade de proteção e vidro óptico, sendo: Arandela em alumínio fundido pintado (Epóxi), com grade de proteção e vidro óptico, modelo RPI-3017/Gr, Raphael Paci ou similar.</t>
  </si>
  <si>
    <t>MAT006000</t>
  </si>
  <si>
    <t>Ardósia, cor ferrugem</t>
  </si>
  <si>
    <t>MAT006050</t>
  </si>
  <si>
    <t>Ardósia, placas de (40x40)cm</t>
  </si>
  <si>
    <t>MAT006100</t>
  </si>
  <si>
    <t>Areia grossa lavada, com transporte</t>
  </si>
  <si>
    <t>MAT006200</t>
  </si>
  <si>
    <t>Argamassa Superliga Interiores Portokoll, Portobello ou similar</t>
  </si>
  <si>
    <t>MAT006210</t>
  </si>
  <si>
    <t>Argamassa Ligamax Performance ou similar</t>
  </si>
  <si>
    <t>MAT006220</t>
  </si>
  <si>
    <t>Argamassa expansiva para demolição e corte de rochas</t>
  </si>
  <si>
    <t>MAT006250</t>
  </si>
  <si>
    <t>Argila expandida com granulometria fina: Argila expandida com granulometria fina: 2215</t>
  </si>
  <si>
    <t>MAT006300</t>
  </si>
  <si>
    <t>Argila expandida com granulometria fina: Argila expandida com granulometria fina: 3222</t>
  </si>
  <si>
    <t>MAT006350</t>
  </si>
  <si>
    <t>Armação Secundária ou Rex para Armação Secundária ou Rex para 1 linha</t>
  </si>
  <si>
    <t>MAT006450</t>
  </si>
  <si>
    <t>Armação Secundária ou Rex para Armação Secundária ou Rex para 3 linhas</t>
  </si>
  <si>
    <t>MAT006500</t>
  </si>
  <si>
    <t>Armação Secundária ou Rex para Armação Secundária ou Rex para 4 linhas</t>
  </si>
  <si>
    <t>MAT006550</t>
  </si>
  <si>
    <t>Arruela de alumínio, de Arruela de alumínio, de 1/2"</t>
  </si>
  <si>
    <t>MAT006600</t>
  </si>
  <si>
    <t>Arruela de alumínio, de Arruela de alumínio, de 3/4"</t>
  </si>
  <si>
    <t>MAT006650</t>
  </si>
  <si>
    <t>Arruela de alumínio, de Arruela de alumínio, de 1"</t>
  </si>
  <si>
    <t>MAT006750</t>
  </si>
  <si>
    <t>Arruela de alumínio, de Arruela de alumínio, de 1 1/2"</t>
  </si>
  <si>
    <t>MAT006800</t>
  </si>
  <si>
    <t>Arruela de alumínio, de Arruela de alumínio, de 2 1/2"</t>
  </si>
  <si>
    <t>MAT006850</t>
  </si>
  <si>
    <t>Arruela de alumínio, de Arruela de alumínio, de 3"</t>
  </si>
  <si>
    <t>MAT006900</t>
  </si>
  <si>
    <t>Arruela de borracha natural ou sintética, PN-10, diâmetro nominal de Arruela de borracha natural ou sintética, PN-10, diâmetro nominal de 50mm</t>
  </si>
  <si>
    <t>MAT006950</t>
  </si>
  <si>
    <t>Arruela de borracha natural ou sintética, PN-10, diâmetro nominal de Arruela de borracha natural ou sintética, PN-10, diâmetro nominal de 75mm</t>
  </si>
  <si>
    <t>MAT007000</t>
  </si>
  <si>
    <t>Arruela de borracha natural ou sintética, PN-10, diâmetro nominal de Arruela de borracha natural ou sintética, PN-10, diâmetro nominal de 100mm</t>
  </si>
  <si>
    <t>MAT007050</t>
  </si>
  <si>
    <t>Arruela de borracha natural ou sintética, PN-10, diâmetro nominal de Arruela de borracha natural ou sintética, PN-10, diâmetro nominal de 150mm</t>
  </si>
  <si>
    <t>MAT007100</t>
  </si>
  <si>
    <t>Arruela de borracha natural ou sintética, PN-10, diâmetro nominal de Arruela de borracha natural ou sintética, PN-10, diâmetro nominal de 200mm</t>
  </si>
  <si>
    <t>MAT007150</t>
  </si>
  <si>
    <t>Arruela de borracha natural ou sintética, PN-10, diâmetro nominal de Arruela de borracha natural ou sintética, PN-10, diâmetro nominal de 250mm</t>
  </si>
  <si>
    <t>MAT007200</t>
  </si>
  <si>
    <t>Arruela de borracha natural ou sintética, PN-10, diâmetro nominal de Arruela de borracha natural ou sintética, PN-10, diâmetro nominal de 300mm</t>
  </si>
  <si>
    <t>MAT007250</t>
  </si>
  <si>
    <t>Arruela de borracha para flange, diâmetro nominal de 400mm</t>
  </si>
  <si>
    <t>MAT007300</t>
  </si>
  <si>
    <t>Arruela de pressão, de Arruela de pressão, de 5/16"</t>
  </si>
  <si>
    <t>MAT007350</t>
  </si>
  <si>
    <t>Arruela de pressão, de Arruela de pressão, de 3/8"</t>
  </si>
  <si>
    <t>MAT007400</t>
  </si>
  <si>
    <t>Arruela de pressão, de Arruela de pressão, de 1 1/2"</t>
  </si>
  <si>
    <t>MAT007450</t>
  </si>
  <si>
    <t>Arruela de pressão, de Arruela de pressão, de 18mm</t>
  </si>
  <si>
    <t>MAT007500</t>
  </si>
  <si>
    <t>Arruela de pressão, de Arruela de pressão, de (12,70x2,50)mm, pesada</t>
  </si>
  <si>
    <t>MAT007550</t>
  </si>
  <si>
    <t>Arruela lisa de aço galvanizado, de Arruela lisa de aço galvanizado, de 1/4"</t>
  </si>
  <si>
    <t>MAT007600</t>
  </si>
  <si>
    <t>Arruela lisa de aço galvanizado, de Arruela lisa de aço galvanizado, de 5/16"</t>
  </si>
  <si>
    <t>MAT007650</t>
  </si>
  <si>
    <t>Arruela lisa de aço galvanizado, de Arruela lisa de aço galvanizado, de 3/8"</t>
  </si>
  <si>
    <t>MAT007700</t>
  </si>
  <si>
    <t>Arruela lisa de aço galvanizado, de Arruela lisa de aço galvanizado, de 5/8"</t>
  </si>
  <si>
    <t>MAT007750</t>
  </si>
  <si>
    <t>Arruela lisa de aço galvanizado, de Arruela lisa de aço galvanizado, de 2"</t>
  </si>
  <si>
    <t>MAT007800</t>
  </si>
  <si>
    <t>Arruela lisa de aço inox, de 1/2"</t>
  </si>
  <si>
    <t>MAT007850</t>
  </si>
  <si>
    <t>Arruela quadrada, de 18mm</t>
  </si>
  <si>
    <t>MAT007880</t>
  </si>
  <si>
    <t>Asfalto ecológico, modificado por borracha granulada, tipo Ecoflex B, Greca ou similar</t>
  </si>
  <si>
    <t>MAT007900</t>
  </si>
  <si>
    <t>Asfalto diluído tipo cura rápida CR-250</t>
  </si>
  <si>
    <t>MAT007950</t>
  </si>
  <si>
    <t>Asfalto diluído a granel CM-30</t>
  </si>
  <si>
    <t>MAT007960</t>
  </si>
  <si>
    <t>Asfalto aditivado com polímero ponto de amolecimento superior a 80ºC, com aditivo de mistura morna estocável</t>
  </si>
  <si>
    <t>MAT008000</t>
  </si>
  <si>
    <t>Asfalto modificado com polímero tipo SBS, Betuflex B - 80/60</t>
  </si>
  <si>
    <t>MAT008050</t>
  </si>
  <si>
    <t>Asfalto oxidado tipo III-25, saco com 50Kg</t>
  </si>
  <si>
    <t>MAT008100</t>
  </si>
  <si>
    <t>Asfalto para fixar tacos de assoalho</t>
  </si>
  <si>
    <t>MAT008150</t>
  </si>
  <si>
    <t>Aspersor em latão e termoplástico, para irrigação de gramados, entrada de 1/2", referência SVG 360° PL, Sempreverde, Fabrimar ou similar</t>
  </si>
  <si>
    <t>MAT008200</t>
  </si>
  <si>
    <t>Assento em polietileno, para vaso sanitário, tipo exportação, Tupan ou similar</t>
  </si>
  <si>
    <t>MAT008250</t>
  </si>
  <si>
    <t>Assento em polipropileno, para vaso sanitário, modelo 500-100, Celite ou similar</t>
  </si>
  <si>
    <t>MAT008300</t>
  </si>
  <si>
    <t>Assento em polietileno, para vaso sanitário infantil</t>
  </si>
  <si>
    <t>MAT008310</t>
  </si>
  <si>
    <t>Assento em poliéster, para vaso sanitário(Def. Físico), ref. AP-52 Linha Vogue Plus Conforto Deca ou similar</t>
  </si>
  <si>
    <t>MAT008350</t>
  </si>
  <si>
    <t>Azulejo branco, de primeira, medindo: (15x15)cm, Klabin ou similar</t>
  </si>
  <si>
    <t>MAT008400</t>
  </si>
  <si>
    <t>Azulejo branco, brilhante, extra, medindo: (15x15)cm, Klabin ou similar</t>
  </si>
  <si>
    <t>MAT008450</t>
  </si>
  <si>
    <t>Azulejo cores diversas, de primeira, medindo: (15x15)cm, Klabin ou similar</t>
  </si>
  <si>
    <t>MAT008500</t>
  </si>
  <si>
    <t>Azulejo cores diversas, extra, medindo: (15x15)cm, Klabin ou similar</t>
  </si>
  <si>
    <t>MAT008520</t>
  </si>
  <si>
    <t>Bacia sanitária de louça para deficiente físico ref. P-51 Linha Vogue Plus Conforto Deca ou similar</t>
  </si>
  <si>
    <t>MAT008550</t>
  </si>
  <si>
    <t>Bainha metálica preta, diâmetro de 75mm</t>
  </si>
  <si>
    <t>MAT008600</t>
  </si>
  <si>
    <t>Bainha plástica de polietileno, diâmetro interno de 39mm e espessura de 15mm</t>
  </si>
  <si>
    <t>MAT008650</t>
  </si>
  <si>
    <t>Balde de plástico, cor vermelha, de 9 litros</t>
  </si>
  <si>
    <t>MAT008700</t>
  </si>
  <si>
    <t>Balizador cilíndrico, liso, de concreto pré-fabricado FCK18MPa com reforço interno de malha de vergalhão curvado de 1/2", modelo Copacabana, com diâmetro de 40cm, Engemolde ou similar</t>
  </si>
  <si>
    <t>MAT008720</t>
  </si>
  <si>
    <t>Balizador tipo "Rio Cidade Olegário Maciel" com 830mm de altura em tubo galvanizado com diâmetro de 3", com 3 a 3,2mm de espessura. Tampa torneada fixada com pino prisioneiro. Acabamento em pintura eletrostática e tampa vermelha. Fixado por vergalhão estriado de 1/2" soldado na parte inferior</t>
  </si>
  <si>
    <t>MAT008800</t>
  </si>
  <si>
    <t>Balizador vagalume em polietileno, equipado com fitas refletivas de alta densidade e 1 pisca-alerta com célula fotoelétrica, alimentado por 2 baterias de 6V, aluguel</t>
  </si>
  <si>
    <t>MAT008900</t>
  </si>
  <si>
    <t>Banca de aço inoxidável, em chapa 20/304, medindo: (200x55)cm, com Banca de aço inoxidável, em chapa 20/304, medindo: (200x55)cm, com 1 cuba, medindo: (50x40x20)cm</t>
  </si>
  <si>
    <t>MAT008950</t>
  </si>
  <si>
    <t>Banca de aço inoxidável, em chapa 20/304, medindo: (200x55)cm, com Banca de aço inoxidável, em chapa 20/304, medindo: (200x55)cm, com 2 cubas, medindo: (50x40x20)cm</t>
  </si>
  <si>
    <t>MAT009000</t>
  </si>
  <si>
    <t>Banca de aço inoxidável, seca, em chapa 18/304, medindo: (lx55)cm, sendo l até 300cm</t>
  </si>
  <si>
    <t>MAT009050</t>
  </si>
  <si>
    <t>Banca de granito Cinza Andorinha, com abertura para 1 cuba, medindo: (lx60x3)cm</t>
  </si>
  <si>
    <t>MAT009100</t>
  </si>
  <si>
    <t>Banca de mármore Branco Nacional, com abertura para 1 cuba, medindo: (lx60x3)cm</t>
  </si>
  <si>
    <t>MAT009150</t>
  </si>
  <si>
    <t>Banca de mármore Branco Cintilante, com abertura para 1 cuba, medindo: (lx60x3)cm</t>
  </si>
  <si>
    <t>MAT009200</t>
  </si>
  <si>
    <t>Banca de mármore sintético, com 1 cuba, medindo: Banca de mármore sintético, com 1 cuba, medindo: (100x50)cm</t>
  </si>
  <si>
    <t>MAT009250</t>
  </si>
  <si>
    <t>Banca de mármore sintético, com 1 cuba, medindo: Banca de mármore sintético, com 1 cuba, medindo: (120x50)cm</t>
  </si>
  <si>
    <t>MAT009300</t>
  </si>
  <si>
    <t>Banca de mármore sintético, com 1 cuba, medindo: Banca de mármore sintético, com 1 cuba, medindo: (140x55)cm</t>
  </si>
  <si>
    <t>MAT009350</t>
  </si>
  <si>
    <t>Banca de mármore sintético, com 1 cuba, medindo: Banca de mármore sintético, com 1 cuba, medindo: (150x55)cm</t>
  </si>
  <si>
    <t>MAT009400</t>
  </si>
  <si>
    <t>Banca de mármore sintético, com 1 cuba, medindo: Banca de mármore sintético, com 1 cuba, medindo: (160x55)cm</t>
  </si>
  <si>
    <t>MAT009450</t>
  </si>
  <si>
    <t>Banca de granito Cinza Andorinha, seca, medindo: (lx60x3)cm</t>
  </si>
  <si>
    <t>MAT009500</t>
  </si>
  <si>
    <t>Banca de granito Preto, seca, medindo: (lx60x3)cm</t>
  </si>
  <si>
    <t>MAT009550</t>
  </si>
  <si>
    <t>Banca de mármore Branco Nacional, seca, medindo: (lx60x3)cm</t>
  </si>
  <si>
    <t>MAT009575</t>
  </si>
  <si>
    <t>Banco articulado, com cantos arredondados e superfície antiderrapante impermeável, dimensões mínimas 0,45x0,70m, em aço inoxidável AISI 304, tubo de 1 1/4", conforme ABNT NBR 9050 para acessibilidade.</t>
  </si>
  <si>
    <t>MAT009600</t>
  </si>
  <si>
    <t>Banco de concreto armado, sem encosto, cantos arredondados, com 522K, medindo (225x50x50)cm, modelo B-7, Neorex</t>
  </si>
  <si>
    <t>MAT009700</t>
  </si>
  <si>
    <t>Banco rústico em madeira aparelhada, referência M-25, Pactaplayground ou similar</t>
  </si>
  <si>
    <t>MAT009750</t>
  </si>
  <si>
    <t>Bandeja em chapa de ferro galvanizado, medindo (15x15)cm, com espessura de 1mm, fixada com uma inclinação de 30°, sobre um tubo de ferro galvanizado de 1 1/2" com altura de 100cm, pintado de preto fosco</t>
  </si>
  <si>
    <t>MAT009800</t>
  </si>
  <si>
    <t>Barra de madeira aparelhada, seção (2,5 x 20)cm - grupo I da Tabela Classificatória de Especificações de Produtos Madeireiros</t>
  </si>
  <si>
    <t>MAT009850</t>
  </si>
  <si>
    <t>Barra chata de aço, de Barra chata de aço, de 3/8"x1 1/4"</t>
  </si>
  <si>
    <t>MAT009900</t>
  </si>
  <si>
    <t>Barra chata de aço, de Barra chata de aço, de 1/2"x1/8"</t>
  </si>
  <si>
    <t>MAT009950</t>
  </si>
  <si>
    <t>Barra chata de aço, de Barra chata de aço, de 3/4"x1/8"</t>
  </si>
  <si>
    <t>MAT010000</t>
  </si>
  <si>
    <t>Barra chata de aço, de Barra chata de aço, de 1" x 3/16"</t>
  </si>
  <si>
    <t>MAT010050</t>
  </si>
  <si>
    <t>Barra chata de aço, de Barra chata de aço, de 1" x 1/8"</t>
  </si>
  <si>
    <t>MAT010100</t>
  </si>
  <si>
    <t>Barra chata de aço, de Barra chata de aço, de 1"x1/4"</t>
  </si>
  <si>
    <t>MAT010150</t>
  </si>
  <si>
    <t>Barra chata de aço, de Barra chata de aço, de 1.1/4"x1/4"</t>
  </si>
  <si>
    <t>MAT010200</t>
  </si>
  <si>
    <t>Barra chata de aço, de Barra chata de aço, de 1.1/2" x 1/4"</t>
  </si>
  <si>
    <t>MAT010250</t>
  </si>
  <si>
    <t>Barra chata de aço, de Barra chata de aço, de 1.1/2" x 3/8"</t>
  </si>
  <si>
    <t>MAT010300</t>
  </si>
  <si>
    <t>Barra chata de aço, de Barra chata de aço, de 1.1/2"x1/2"</t>
  </si>
  <si>
    <t>MAT010350</t>
  </si>
  <si>
    <t>Barra chata de aço, de Barra chata de aço, de 2" x 3/8"</t>
  </si>
  <si>
    <t>MAT010400</t>
  </si>
  <si>
    <t>Barra chata de aço, de Barra chata de aço, de 2" x 1/4"</t>
  </si>
  <si>
    <t>MAT010450</t>
  </si>
  <si>
    <t>Barra chata de aço, de Barra chata de aço, de 2"x 5/8"</t>
  </si>
  <si>
    <t>MAT010500</t>
  </si>
  <si>
    <t>Barra chata de aço, de Barra chata de aço, de 2"x 1/2"</t>
  </si>
  <si>
    <t>MAT010550</t>
  </si>
  <si>
    <t>Barra chata de aço, de Barra chata de aço, de 2"x3/4"</t>
  </si>
  <si>
    <t>MAT010600</t>
  </si>
  <si>
    <t>Barra chata de aço, de Barra chata de aço, de 2.1/2"x5/8"</t>
  </si>
  <si>
    <t>MAT010650</t>
  </si>
  <si>
    <t>Barra chata de aço, de Barra chata de aço, de 3" x 3/8"</t>
  </si>
  <si>
    <t>MAT010700</t>
  </si>
  <si>
    <t>Barra chata de aço, de Barra chata de aço, de 3"x1/2"</t>
  </si>
  <si>
    <t>MAT010750</t>
  </si>
  <si>
    <t>Barra de apoio angular em aço inoxidável AISI 304, de 1 1/4", inclusive material de fixação, tubonox ou similar</t>
  </si>
  <si>
    <t>MAT010800</t>
  </si>
  <si>
    <t>Barra de apoio 90º, modelo "L", (60x60)cm, em aço inoxidável AISI 304, de 1 1/4", inclusive material de fixação, Tubonox ou similar</t>
  </si>
  <si>
    <t>MAT010850</t>
  </si>
  <si>
    <t>Barra chata de aço ASTM 588, de 3"x1/4"</t>
  </si>
  <si>
    <t>MAT010900</t>
  </si>
  <si>
    <t>Barra de apoio reta, com 50cm, em aço inoxidável AISI 304, de 1 1/4", inclusive material de fixação, Tubonox ou similar</t>
  </si>
  <si>
    <t>MAT010950</t>
  </si>
  <si>
    <t>Barra de apoio para pia/lavatório, em aço inoxidável AISI 304, tubo de 1 1/4", inclusive material de fixação, Tubonox ou similar</t>
  </si>
  <si>
    <t>MAT011000</t>
  </si>
  <si>
    <t>Barra de apoio lateral de vaso sanitário, modelo "P", em aço inoxidável AISI 304, de 1 1/4", inclusive material de fixação, Tubonox ou similar</t>
  </si>
  <si>
    <t>MAT011050</t>
  </si>
  <si>
    <t>Barra de re-galvanização, referência T-319, Erico ou similar</t>
  </si>
  <si>
    <t>MAT011100</t>
  </si>
  <si>
    <t>Barra em cobre estanhado, tipo Z, para 600A</t>
  </si>
  <si>
    <t>MAT011150</t>
  </si>
  <si>
    <t>Barra quadrada de aço, de Barra quadrada de aço, de 3/8"</t>
  </si>
  <si>
    <t>MAT011200</t>
  </si>
  <si>
    <t>Barra quadrada de aço, de Barra quadrada de aço, de 1/2"</t>
  </si>
  <si>
    <t>MAT011250</t>
  </si>
  <si>
    <t>Barra quadrada de aço, de Barra quadrada de aço, de 5/8"</t>
  </si>
  <si>
    <t>MAT011300</t>
  </si>
  <si>
    <t>Barra quadrada de aço, de Barra quadrada de aço, de 1"</t>
  </si>
  <si>
    <t>MAT011350</t>
  </si>
  <si>
    <t>Barra quadrada de aço, de Barra quadrada de aço, de 1 1/2"</t>
  </si>
  <si>
    <t>MAT011400</t>
  </si>
  <si>
    <t>Barra quadrada de aço, de Barra quadrada de aço, de 2"</t>
  </si>
  <si>
    <t>MAT011450</t>
  </si>
  <si>
    <t>Barra redonda de aço, de Barra redonda de aço, de 1 1/4"</t>
  </si>
  <si>
    <t>MAT011500</t>
  </si>
  <si>
    <t>Barra redonda de aço, de Barra redonda de aço, de 2"</t>
  </si>
  <si>
    <t>MAT011550</t>
  </si>
  <si>
    <t>Barra rosqueada em aço inox, de 1,00mx1/2"</t>
  </si>
  <si>
    <t>MAT011600</t>
  </si>
  <si>
    <t>Base de ferro retangular, para caixa subterrânea, modelo QC-43, padrão TELERJ</t>
  </si>
  <si>
    <t>MAT011650</t>
  </si>
  <si>
    <t>Base para fusível NH de 630A</t>
  </si>
  <si>
    <t>MAT011900</t>
  </si>
  <si>
    <t>Base E-40</t>
  </si>
  <si>
    <t>MAT012050</t>
  </si>
  <si>
    <t>Base para relé fotoelétrico, Universal</t>
  </si>
  <si>
    <t>MAT012600</t>
  </si>
  <si>
    <t>Bebedouro AC-080, de 80 l/h, Elegê ou similar</t>
  </si>
  <si>
    <t>MAT012650</t>
  </si>
  <si>
    <t>Bicarbonato de amônia</t>
  </si>
  <si>
    <t>MAT012700</t>
  </si>
  <si>
    <t>Bico Sprinkler Side Wall GB de 1/2"</t>
  </si>
  <si>
    <t>MAT012725</t>
  </si>
  <si>
    <t>Biomanta vegetal e insumos para adubação</t>
  </si>
  <si>
    <t>MAT012750</t>
  </si>
  <si>
    <t>Blindagem para salas radiológicas em chapas de chumbo, com espessura de Blindagem para salas radiológicas em chapas de chumbo, com espessura de 1mm</t>
  </si>
  <si>
    <t>MAT012800</t>
  </si>
  <si>
    <t>Blindagem para salas radiológicas em chapas de chumbo, com espessura de Blindagem para salas radiológicas em chapas de chumbo, com espessura de 2mm</t>
  </si>
  <si>
    <t>MAT012850</t>
  </si>
  <si>
    <t>Blindagem para salas radiológicas em chapas de chumbo, com espessura de Blindagem para salas radiológicas em chapas de chumbo, com espessura de 3mm</t>
  </si>
  <si>
    <t>MAT012900</t>
  </si>
  <si>
    <t>Blin-Massa, composta de barita, catalizadores, aceleradores e aglomerantes</t>
  </si>
  <si>
    <t>MAT012950</t>
  </si>
  <si>
    <t>Bloco cerâmico estrutural, medindo: Bloco cerâmico estrutural, medindo: (14x19x29)cm</t>
  </si>
  <si>
    <t>MAT013000</t>
  </si>
  <si>
    <t>Bloco cerâmico estrutural, medindo: Bloco cerâmico estrutural, medindo: (14x19x29)cm, tipo "L"</t>
  </si>
  <si>
    <t>MAT013050</t>
  </si>
  <si>
    <t>Bloco cerâmico estrutural, medindo: Bloco cerâmico estrutural, medindo: (14x19x29)cm, tipo "U"</t>
  </si>
  <si>
    <t>MAT013100</t>
  </si>
  <si>
    <t>Bloco de concreto celular, medindo: (10x30x60)cm</t>
  </si>
  <si>
    <t>MAT013150</t>
  </si>
  <si>
    <t>Bloco de concreto estrutural, medindo: Bloco de concreto estrutural, medindo: (15x20x40)cm</t>
  </si>
  <si>
    <t>MAT013200</t>
  </si>
  <si>
    <t>Bloco de concreto estrutural, medindo: Bloco de concreto estrutural, medindo: (19x19x39)cm</t>
  </si>
  <si>
    <t>MAT013250</t>
  </si>
  <si>
    <t>Bloco de concreto, intertravado, medindo: (40x40x20)cm, modelo Terrae W, sem jardineira, Terrae ou similar, exclusive transporte</t>
  </si>
  <si>
    <t>MAT013300</t>
  </si>
  <si>
    <t>Bloco de concreto para pavimento intertravado, colorido; nas cores vermelho, amarelo, preto e variações, com resistência à compressão de 35MPa, vibro-prensado, pré-moldado com 16 faces, retangular, tipo raquete ou similar, com espessura de 6cm</t>
  </si>
  <si>
    <t>MAT013350</t>
  </si>
  <si>
    <t>Bloco de concreto para pavimento intertravado, colorido; nas cores vermelho, amarelo, preto e variações, com resistência à compressão de 35MPa, vibro-prensado, pré-moldado com 16 faces, retangular, tipo raquete ou similar, com espessura de 8cm</t>
  </si>
  <si>
    <t>MAT013400</t>
  </si>
  <si>
    <t>Bloco de concreto para pavimento intertravado, colorido; nas cores vermelho, amarelo, preto e variações, com resistência à compressão de 35MPa, vibro-prensado, pré-moldado com 16 faces, retangular, tipo raquete ou similar, com espessura de 10cm</t>
  </si>
  <si>
    <t>MAT013450</t>
  </si>
  <si>
    <t>Bloco de concreto para pavimento intertravado, cor natural, com resistência à compressão de 35MPa, vibro-prensado, pré-moldado com 16 faces, retangular, tipo raquete ou similar, com espessura de 6cm</t>
  </si>
  <si>
    <t>MAT013500</t>
  </si>
  <si>
    <t>Bloco de concreto para pavimento intertravado, cor natural, com resistência à compressão de 35MPa, vibro-prensado, pré-moldado com 16 faces, retangular, tipo raquete ou similar, com espessura de 8cm</t>
  </si>
  <si>
    <t>MAT013550</t>
  </si>
  <si>
    <t>Bloco de concreto para pavimento intertravado, cor natural, com resistência à compressão de 35MPa, vibro-prensado, pré-moldado com 16 faces, retangular, tipo raquete ou similar, com espessura de 10cm</t>
  </si>
  <si>
    <t>MAT013600</t>
  </si>
  <si>
    <t>Bloco de concreto para pavimento intertravado, cor natural, com resistência à compressão de 50MPa, vibro-prensado, pré-moldado com 16 faces, retangular, tipo raquete ou similar, com espessura de 10cm</t>
  </si>
  <si>
    <t>MAT013650</t>
  </si>
  <si>
    <t>Bloco de concreto, intertravado, medindo: (40x40x20)cm, modelo Terrae F, com jardineira, Terrae ou similar, exclusive transporte</t>
  </si>
  <si>
    <t>MAT013700</t>
  </si>
  <si>
    <t>Bloco de concreto prensado para alvenaria, medindo: Bloco de concreto prensado para alvenaria, medindo: (10x20x40)cm</t>
  </si>
  <si>
    <t>MAT013750</t>
  </si>
  <si>
    <t>Bloco de concreto prensado para alvenaria, medindo: Bloco de concreto prensado para alvenaria, medindo: (15x20x40)cm</t>
  </si>
  <si>
    <t>MAT013800</t>
  </si>
  <si>
    <t>Bloco de concreto prensado para alvenaria, medindo: Bloco de concreto prensado para alvenaria, medindo: (20x20x40)cm</t>
  </si>
  <si>
    <t>MAT013850</t>
  </si>
  <si>
    <t>Bloco de concreto vazado, Neo-Rex ou similar, medindo: Bloco de concreto vazado, Neo-Rex ou similar, medindo: (50x50x10)cm, Concregrama CGD</t>
  </si>
  <si>
    <t>MAT013900</t>
  </si>
  <si>
    <t>Bloco de concreto vazado, Neo-Rex ou similar, medindo: Bloco de concreto vazado, Neo-Rex ou similar, medindo: (60x45x7,5)cm, Concregrama CG7</t>
  </si>
  <si>
    <t>MAT013950</t>
  </si>
  <si>
    <t>Bloco de ventilação vazado, de vidro prensado, liso, medindo: (19x8x9,5)cm</t>
  </si>
  <si>
    <t>MAT014000</t>
  </si>
  <si>
    <t>Bloco de vidro nacional, medindo: Bloco de vidro nacional, medindo: (19x19x8)cm, canelado</t>
  </si>
  <si>
    <t>MAT014050</t>
  </si>
  <si>
    <t>Bloco de vidro nacional, medindo: Bloco de vidro nacional, incolor, de (19x19x8)cm.</t>
  </si>
  <si>
    <t>MAT014250</t>
  </si>
  <si>
    <t>Bloco trifásico, em base de mármore, para fusíveis de 600A, padrão RIOLUZ</t>
  </si>
  <si>
    <t>MAT014400</t>
  </si>
  <si>
    <t>Bobina corrugada de alumínio para isolamento térmico com dupla barreira de vapor, alumínio e Kraft, com 910mm de largura e 0,15mm de espessura</t>
  </si>
  <si>
    <t>MAT014450</t>
  </si>
  <si>
    <t>Boca de lobo de ferro fundido, de 80Kg</t>
  </si>
  <si>
    <t>MAT014500</t>
  </si>
  <si>
    <t>Bocal Aquapluv Beiral ou similar, diâmetro nominal de (125x88)mm</t>
  </si>
  <si>
    <t>MAT014550</t>
  </si>
  <si>
    <t>Bolsa de ligação para vaso</t>
  </si>
  <si>
    <t>MAT014600</t>
  </si>
  <si>
    <t>Bombona plástica, de 50l</t>
  </si>
  <si>
    <t>MAT014650</t>
  </si>
  <si>
    <t>Borboleta fundida em latão, referência 2041, Voltamp ou similar</t>
  </si>
  <si>
    <t>MAT014700</t>
  </si>
  <si>
    <t>Botão de comando, modelo Rafix K3-01, Siemens ou similar</t>
  </si>
  <si>
    <t>MAT014750</t>
  </si>
  <si>
    <t>Botijão de gás com: Botijão de gás com: 13Kg, exclusive o vasilhame</t>
  </si>
  <si>
    <t>MAT014800</t>
  </si>
  <si>
    <t>Botijão de gás com: Botijão de gás com: 45Kg, exclusive o vasilhame</t>
  </si>
  <si>
    <t>MAT014850</t>
  </si>
  <si>
    <t>Botijão para gás com 13 Kg, exclusive o gás</t>
  </si>
  <si>
    <t>MAT014900</t>
  </si>
  <si>
    <t>Botijão para gás com 45 Kg, exclusive o gás</t>
  </si>
  <si>
    <t>MAT015050</t>
  </si>
  <si>
    <t>Box reto de alumínio, de Box reto de alumínio, de 1"</t>
  </si>
  <si>
    <t>MAT015150</t>
  </si>
  <si>
    <t>Box curvo de alumínio, de Box curvo de alumínio, de 1 1/2"</t>
  </si>
  <si>
    <t>MAT015200</t>
  </si>
  <si>
    <t>Box curvo de alumínio, de Box curvo de alumínio, de 2"</t>
  </si>
  <si>
    <t>MAT015250</t>
  </si>
  <si>
    <t>Box curvo de alumínio, de Box curvo de alumínio, de 2 1/2"</t>
  </si>
  <si>
    <t>MAT015300</t>
  </si>
  <si>
    <t>Box curvo de alumínio, de Box curvo de alumínio, de 3"</t>
  </si>
  <si>
    <t>MAT015350</t>
  </si>
  <si>
    <t>Box curvo de alumínio, de Box curvo de alumínio, de 4"</t>
  </si>
  <si>
    <t>MAT015400</t>
  </si>
  <si>
    <t>Box reto de alumínio, de Box reto de alumínio, de 4"</t>
  </si>
  <si>
    <t>MAT015450</t>
  </si>
  <si>
    <t>Braçadeira Aquapluv Beiral ou similar, de 88</t>
  </si>
  <si>
    <t>MAT015500</t>
  </si>
  <si>
    <t>Braçadeira de aço galvanizado, tipo barra chata, de 1 1/2"x3/16"</t>
  </si>
  <si>
    <t>MAT015550</t>
  </si>
  <si>
    <t>Braçadeira de aço galvanizado, tipo copo, para tubo de Braçadeira de aço galvanizado, tipo copo, para tubo de 1/2"</t>
  </si>
  <si>
    <t>MAT015600</t>
  </si>
  <si>
    <t>Braçadeira de aço galvanizado, tipo copo, para tubo de Braçadeira de aço galvanizado, tipo copo, para tubo de 3/4"</t>
  </si>
  <si>
    <t>MAT015650</t>
  </si>
  <si>
    <t>Braçadeira de aço galvanizado, tipo copo, para tubo de Braçadeira de aço galvanizado, tipo copo, para tubo de 1"</t>
  </si>
  <si>
    <t>MAT015700</t>
  </si>
  <si>
    <t>Braçadeira de aço galvanizado, tipo copo, para tubo de Braçadeira de aço galvanizado, tipo copo, para tubo de 1 1/2"</t>
  </si>
  <si>
    <t>MAT015750</t>
  </si>
  <si>
    <t>Braçadeira de aço galvanizado, tipo copo, para tubo de Braçadeira de aço galvanizado, tipo copo, para tubo de 2"</t>
  </si>
  <si>
    <t>MAT015800</t>
  </si>
  <si>
    <t>Braçadeira de aço galvanizado, tipo copo, para tubo de Braçadeira de aço galvanizado, tipo copo, para tubo de 3"</t>
  </si>
  <si>
    <t>MAT015850</t>
  </si>
  <si>
    <t>Braçadeira de aço galvanizado, tipo rosca sem fim, de 1/2"x9mm</t>
  </si>
  <si>
    <t>MAT015900</t>
  </si>
  <si>
    <t>Braçadeira de aço galvanizado, simples, tipo "U", para tubo de 1 1/2"</t>
  </si>
  <si>
    <t>MAT016000</t>
  </si>
  <si>
    <t>Braçadeira de aço inoxidável, tipo rosca sem fim, de 1/2"x9mm</t>
  </si>
  <si>
    <t>MAT016050</t>
  </si>
  <si>
    <t>Braçadeira de nylon, Junta-Cabo, medindo: (200x4,5)mm, modelo BN, Fischer ou similar</t>
  </si>
  <si>
    <t>MAT016100</t>
  </si>
  <si>
    <t>Braço cromado de 1/2" para chuveiro elétrico</t>
  </si>
  <si>
    <t>MAT016200</t>
  </si>
  <si>
    <t>Braço de aço galvanizado, diâmetro externo de Braço de aço galvanizado, diâmetro externo de 48mm, projeção horizontal 1770mm, curvo</t>
  </si>
  <si>
    <t>MAT016250</t>
  </si>
  <si>
    <t>MAT016300</t>
  </si>
  <si>
    <t>Braço de aço galvanizado, diâmetro externo de Braço de aço galvanizado, diâmetro externo de 60,30mm, projeção horizontal 2500mm, curvo</t>
  </si>
  <si>
    <t>MAT016350</t>
  </si>
  <si>
    <t>Braço de aço galvanizado, diâmetro externo de Braço de aço galvanizado, diâmetro externo de 60,30mm, projeção horizontal 3500mm, curvo</t>
  </si>
  <si>
    <t>MAT016650</t>
  </si>
  <si>
    <t>Braço em tubo de aço carbono, SAE 1010/1020, galvanizado a fogo, interna e externamente, (NBR 6323, 7399 e 7400 da ABNT), para sinalização vertical, com diâmetro de 88,9mm, espessura de 3,35mm e projeção horizontal de 4,37mm</t>
  </si>
  <si>
    <t>MAT016675</t>
  </si>
  <si>
    <t>Braço reto em aço de baixo teor de carbono SAE 1010/1020 com 0,20 de projeção horizontal, diâmetro externo de 48mm, conforme especificação EM-RIOLUZ nº 17</t>
  </si>
  <si>
    <t>MAT016680</t>
  </si>
  <si>
    <t>Braço reto em aço de baixo teor de carbono SAE 1010/1020 com 0,57 de projeção horizontal, diâmetro externo de 48mm, conforme especificação EM-RIOLUZ nº 17</t>
  </si>
  <si>
    <t>MAT016690</t>
  </si>
  <si>
    <t>Braço projetado de aço para sustentação de semáforo e placa até 3m2 (três metros quadrados), galvanizado a fogo; para fixação em coluna cilíndrica giratória, projeção de 2,70m (dois metros e setenta centímetros); diâmetro de 101,6mm (cento e um virgula seis milimetros); espessura de 4,75mm (quatro vírgula setenta e cinco milímetros); conforme especificação CET-RIO. Fornecimento</t>
  </si>
  <si>
    <t>MAT016740</t>
  </si>
  <si>
    <t>Braço projetado de aço para sustentação de semáforo e placa até 3m2 (três metros quadrados), galvanizado a fogo; para fixação em coluna cilíndrica giratória, projeção de 3,70m (três metros e setenta centímetros); diâmetro de 101,6mm (cento e um virgula seis milimetros); espessura de 4,75mm (quatro vírgula setenta e cinco milímetros); conforme especificação CET-RIO. Fornecimento</t>
  </si>
  <si>
    <t>MAT016790</t>
  </si>
  <si>
    <t>Braço projetado de aço para sustentação de semáforo e placa até 3m2 (três metros quadrados), galvanizado a fogo; para fixação em coluna cilíndrica giratória, projeção de 4,70m (quatro metros e setenta centímetros); diâmetro de 101,6mm (cento e um virgula seis milimetros); espessura de 4,75mm (quatro vírgula setenta e cinco milímetros); conforme especificação CET-RIO. Fornecimento</t>
  </si>
  <si>
    <t>MAT016851</t>
  </si>
  <si>
    <t>MAT017550</t>
  </si>
  <si>
    <t>Brinquedo-Escada árvore, em madeira aparelhada, referência M-07, Pactaplayground ou similar</t>
  </si>
  <si>
    <t>MAT018400</t>
  </si>
  <si>
    <t>Brita corrida, com transporte</t>
  </si>
  <si>
    <t>MAT018450</t>
  </si>
  <si>
    <t>Brita nº 0, com transporte</t>
  </si>
  <si>
    <t>MAT018500</t>
  </si>
  <si>
    <t>Brita nº 1, com transporte</t>
  </si>
  <si>
    <t>MAT018550</t>
  </si>
  <si>
    <t>Brita nº 2, com transporte</t>
  </si>
  <si>
    <t>MAT018600</t>
  </si>
  <si>
    <t>Brita nº 3, com transporte</t>
  </si>
  <si>
    <t>MAT018650</t>
  </si>
  <si>
    <t>Broca com ponta de metal duro Wídia ou similar, série 12, com haste de 7/8", medindo: Broca com ponta de metal duro Wídia ou similar, série 12, com haste de 7/8", medindo: (400x41)mm</t>
  </si>
  <si>
    <t>MAT018700</t>
  </si>
  <si>
    <t>Broca com ponta de metal duro Wídia ou similar, série 12, com haste de 7/8", medindo: Broca com ponta de metal duro Wídia ou similar, série 12, com haste de 7/8", medindo: (800x40)mm</t>
  </si>
  <si>
    <t>MAT018750</t>
  </si>
  <si>
    <t>Broca com ponta de metal duro Wídia ou similar, série 12, com haste de 7/8", medindo: Broca com ponta de metal duro Wídia ou similar, série 12, com haste de 7/8", medindo: (1600x39)mm</t>
  </si>
  <si>
    <t>MAT018800</t>
  </si>
  <si>
    <t>Broca com ponta de metal duro Wídia ou similar, série 12, com haste de 7/8", medindo: Broca com ponta de metal duro Wídia ou similar, série 12, com haste de 7/8", medindo: (2400x38)mm</t>
  </si>
  <si>
    <t>MAT018850</t>
  </si>
  <si>
    <t>Broca com ponta de metal duro Wídia ou similar, série 12, com haste de 7/8", medindo: Broca com ponta de metal duro Wídia ou similar, série 12, com haste de 7/8", medindo: (3200x37)mm</t>
  </si>
  <si>
    <t>MAT018900</t>
  </si>
  <si>
    <t>Bucha de alumínio, de Bucha de alumínio, de 1/2"</t>
  </si>
  <si>
    <t>MAT018950</t>
  </si>
  <si>
    <t>Bucha de alumínio, de Bucha de alumínio, de 3/4"</t>
  </si>
  <si>
    <t>MAT019000</t>
  </si>
  <si>
    <t>Bucha de alumínio, de Bucha de alumínio, de 1"</t>
  </si>
  <si>
    <t>MAT019100</t>
  </si>
  <si>
    <t>Bucha de alumínio, de Bucha de alumínio, de 1 1/2"</t>
  </si>
  <si>
    <t>MAT019150</t>
  </si>
  <si>
    <t>Bucha de alumínio, de Bucha de alumínio, de 2 1/2"</t>
  </si>
  <si>
    <t>MAT019200</t>
  </si>
  <si>
    <t>Bucha de alumínio, de Bucha de alumínio, de 3"</t>
  </si>
  <si>
    <t>MAT019250</t>
  </si>
  <si>
    <t>Bucha de nylon, tamanho Bucha de nylon, tamanho S-04</t>
  </si>
  <si>
    <t>MAT019300</t>
  </si>
  <si>
    <t>Bucha de nylon, tamanho Bucha de nylon, tamanho S-05</t>
  </si>
  <si>
    <t>MAT019350</t>
  </si>
  <si>
    <t>Bucha de nylon, tamanho Bucha de nylon, tamanho S-06</t>
  </si>
  <si>
    <t>MAT019400</t>
  </si>
  <si>
    <t>Bucha de nylon, tamanho Bucha de nylon, tamanho S-08</t>
  </si>
  <si>
    <t>MAT019450</t>
  </si>
  <si>
    <t>Bucha de nylon, tamanho Bucha de nylon, tamanho S-12</t>
  </si>
  <si>
    <t>MAT019550</t>
  </si>
  <si>
    <t>Bucha galvanizada de redução, diâmetro nominal de Bucha galvanizada de redução, diâmetro nominal de (2"x1")</t>
  </si>
  <si>
    <t>MAT019600</t>
  </si>
  <si>
    <t>Bucha galvanizada de redução, diâmetro nominal de Bucha galvanizada de redução, diâmetro nominal de (2 1/2"x1 1/2")</t>
  </si>
  <si>
    <t>MAT019650</t>
  </si>
  <si>
    <t>Bucha de redução de ferro fundido, medindo (75x50)mm, referência BRSBB, Barbará ou similar</t>
  </si>
  <si>
    <t>MAT019700</t>
  </si>
  <si>
    <t>Bucha de redução de latão, diâmetro nominal de 3/4"x1/2"</t>
  </si>
  <si>
    <t>MAT019750</t>
  </si>
  <si>
    <t>Bucha de redução de PVC rígido, roscável, diâmetro nominal de: Bucha de redução de PVC rígido, roscável, diâmetro nominal de: 3/4"x1/2"</t>
  </si>
  <si>
    <t>MAT019800</t>
  </si>
  <si>
    <t>Bucha de redução de PVC rígido, longa, soldável, diâmetro nominal de (50x32)mm</t>
  </si>
  <si>
    <t>MAT019850</t>
  </si>
  <si>
    <t>Cabeceira de PVC com saída de 40mm, modelo TBC 130, Supra ou similar</t>
  </si>
  <si>
    <t>MAT019900</t>
  </si>
  <si>
    <t>Cabeceira direita Aquapluv Beiral ou similar, diâmetro nominal de 125mm</t>
  </si>
  <si>
    <t>MAT019950</t>
  </si>
  <si>
    <t>Cabeceira esquerda Aquapluv Beiral ou similar, diâmetro nominal de 125mm</t>
  </si>
  <si>
    <t>MAT020000</t>
  </si>
  <si>
    <t>Cabide de louça, de 4"x2", cor branca, simples</t>
  </si>
  <si>
    <t>MAT020050</t>
  </si>
  <si>
    <t>Cabine em resina de poliester reforçada com fibra de vidro, acabamento em gel-coat isoftálico, cor branca, medindo: (2,80x2,16x2,32)m, compostas de janelas de alumínio, formado por tampa de segurança para guichet grande e pequeno, porta cega, sistema elétrico formado por luminária fluorescente e interruptor com 3 pontos de tomada, piso revestido com borracha pastilhada, balcão interno com gaveta, de compensado revestido de fórmica branca, dobradiças e fechadura de latão cromado</t>
  </si>
  <si>
    <t>MAT020060</t>
  </si>
  <si>
    <t>Cabo de aço cobreado, com baixo teor de carbono, recozido, formado por sete fios de aço revestidos individualmente com cobre (processo de caldeamento a quente), bitola de 16 mm², condutividade maior ou igual à 30 porcento IACS, conforme norma ASTM B227 para fios e ASTM B228 para cabos</t>
  </si>
  <si>
    <t>MAT020070</t>
  </si>
  <si>
    <t>Cabo de aço cobreado, com baixo teor de carbono, recozido, formado por sete fios de aço revestidos individualmente com cobre (processo de caldeamento a quente), bitola de 25 mm², condutividade maior ou igual à 30 porcento IACS, conforme norma ASTM B227 para fios e ASTM B228 para cabos</t>
  </si>
  <si>
    <t>MAT020100</t>
  </si>
  <si>
    <t>Cabo de aço galvanizado com alma de fibra, 6 pernas de 19 fios, com diâmetro de Cabo de aço galvanizado com alma de fibra, 6 pernas de 19 fios, com diâmetro de 3/16"</t>
  </si>
  <si>
    <t>MAT020150</t>
  </si>
  <si>
    <t>Cabo de aço galvanizado com alma de fibra, 6 pernas de 19 fios, com diâmetro de Cabo de aço galvanizado com alma de fibra, 6 pernas de 19 fios, com diâmetro de 3/8"</t>
  </si>
  <si>
    <t>MAT020200</t>
  </si>
  <si>
    <t>Cabo de aço galvanizado com alma de fibra, 6 pernas de 19 fios, com diâmetro de Cabo de aço galvanizado com alma de fibra, 6 pernas de 19 fios, com diâmetro de 1/2"</t>
  </si>
  <si>
    <t>MAT020250</t>
  </si>
  <si>
    <t>Cabo de aço galvanizado com alma de fibra, 6 pernas de 19 fios, com diâmetro de Cabo de aço galvanizado com alma de fibra, 6 pernas de 19 fios, com diâmetro de 5/8"</t>
  </si>
  <si>
    <t>MAT020300</t>
  </si>
  <si>
    <t>Cabo de aço polido com alma de fibra, 6 pernas de 19 fios, com diâmetro de Cabo de aço polido com alma de fibra, 6 pernas de 19 fios, com diâmetro de 1/2"</t>
  </si>
  <si>
    <t>MAT020350</t>
  </si>
  <si>
    <t>Cabo de aço polido com alma de fibra, 6 pernas de 19 fios, com diâmetro de Cabo de aço polido com alma de fibra, 6 pernas de 19 fios, com diâmetro de 3/4"</t>
  </si>
  <si>
    <t>MAT020400</t>
  </si>
  <si>
    <t>Cabo de aço polido com alma de fibra, 6 pernas de 19 fios, com diâmetro de Cabo de aço polido com alma de fibra, 6 pernas de 19 fios, com diâmetro de 3/8"</t>
  </si>
  <si>
    <t>MAT020450</t>
  </si>
  <si>
    <t>Cabo de aço polido com alma de fibra, 6 pernas de 19 fios, com diâmetro de Cabo de aço polido com alma de fibra, 6 pernas de 19 fios, com diâmetro de 5/8"</t>
  </si>
  <si>
    <t>MAT020460</t>
  </si>
  <si>
    <t>Cabo de alumínio, seção de 10mm2, formado por condutores em fios de alumínio nu, encordoamento classe 2, isolamento para 1Kv, em polietileno reticulado (XLPE) ou etileno propileno (EPR), com capa de cobertura em PVC na cor preta, NBR 7286, NBR 7287 e especificação Rioluz EM-RIOLUZ-74</t>
  </si>
  <si>
    <t>MAT020466</t>
  </si>
  <si>
    <t>Cabo de alumínio, seção de 25mm2, formado por condutores em fios de alumínio nu, encordoamento classe 2, isolamento para 1Kv, em polietileno reticulado (XLPE) ou etileno propileno (EPR), com capa de cobertura em PVC na cor preta, NBR 7286, NBR 7287 e especificação Rioluz EM-RIOLUZ-74</t>
  </si>
  <si>
    <t>MAT020500</t>
  </si>
  <si>
    <t>Cabo de alumínio nu, com alma de aço (CAA), de 1/0AWG</t>
  </si>
  <si>
    <t>MAT020550</t>
  </si>
  <si>
    <t>Cabo de alumínio nu, sem alma de aço (CA), de 2AWG</t>
  </si>
  <si>
    <t>MAT020553</t>
  </si>
  <si>
    <t>Cabo de alumínio multiplexado auto sustentado, com dois condutores fase de alumínio compactado (CA), com isolamento composto de polietileno reticulado (XLPE), 90°c, isolamento para 1Kv, seção 25mm2 e condutor neutro de alumínio compactado, não isolado, com alma de aço (CAA), seção 25mm2 (2 x 1 x 25 + 25), conforme NBR 8182</t>
  </si>
  <si>
    <t>MAT020560</t>
  </si>
  <si>
    <t>Cabo de alumínio multiplexado auto sustentado, com três condutores fase de alumínio compactado (CA), com isolamento composto de polietileno reticulado (XLPE), 90°c, isolamento para 1Kv, seção 16mm2 e condutor neutro de alumínio compactado, não isolado, com alma de aço (CAA), seção 16mm2 (3 x 1 x 16 + 16), conforme NBR 8182</t>
  </si>
  <si>
    <t>MAT020600</t>
  </si>
  <si>
    <t>Cabo de alumínio, 1Kv, WPP, 1/0AWG</t>
  </si>
  <si>
    <t>MAT020651</t>
  </si>
  <si>
    <t>Cabo de alumínio, seção de 50mm2, formado por condutores em fios de alumínio nu, encordoamento classe 2, isolamento para 1KV, em polietileno reticulado (XLPE) ou etileno propileno (EPR), com capa de cobertura em PVC na cor preta, NBR 7286 e NBR 7287</t>
  </si>
  <si>
    <t>MAT020700</t>
  </si>
  <si>
    <t>Cabo de alumínio, seção de 16mm2, formado por condutores em fios de alumínio nu, encordoamento classe 2, isolamento para 1KV, em polietileno reticulado (XLPE) ou etileno propileno (EPR), com capa de cobertura em PVC na cor preta, NBR 7286, NBR 7287 e especificação RIOLUZ EM-RIOLUZ-74</t>
  </si>
  <si>
    <t>MAT020750</t>
  </si>
  <si>
    <t>Cabo de alumínio, seção de 35mm2, formado por condutores em fios de alumínio nu, encordoamento classe 2, isolamento para 1KV, em polietileno reticulado (XLPE) ou etileno propileno (EPR), com capa de cobertura em PVC na cor preta, NBR 7286, NBR 7287 e especificação RIOLUZ EM-RIOLUZ-74</t>
  </si>
  <si>
    <t>MAT020800</t>
  </si>
  <si>
    <t>Cabo de alumínio, WPP, 2AWG</t>
  </si>
  <si>
    <t>MAT020850</t>
  </si>
  <si>
    <t>Cabo de cobre estanhado, múltiplo para comando, 1Kv, XLPE/90ºC, composto de Cabo de cobre estanhado, múltiplo para comando, 1Kv, XLPE/90ºC, composto de 9 fios com seção de 1,5mm2</t>
  </si>
  <si>
    <t>MAT020900</t>
  </si>
  <si>
    <t>Cabo de cobre estanhado, múltiplo para comando, 1Kv, XLPE/90ºC, composto de Cabo de cobre estanhado, múltiplo para comando, 1Kv, XLPE/90ºC, composto de 7 fios com seção de 2,5mm2</t>
  </si>
  <si>
    <t>MAT020950</t>
  </si>
  <si>
    <t>Cabo de cobre estanhado, múltiplo para comando, 1Kv, XLPE/90ºC, composto de Cabo de cobre estanhado, múltiplo para comando, 1Kv, XLPE/90ºC, composto de 4 fios com seção de 6mm2</t>
  </si>
  <si>
    <t>MAT021000</t>
  </si>
  <si>
    <t>Cabo de cobre estanhado, múltiplo para comando, 1Kv, XLPE/90ºC, composto de Cabo de cobre estanhado, múltiplo para comando, 1Kv, XLPE/90ºC, composto de 4 fios com seção de 10mm2</t>
  </si>
  <si>
    <t>MAT021050</t>
  </si>
  <si>
    <t>Cabo de cobre flexível, 750V, PVC/70°C, de Cabo de cobre flexível, 750V, PVC/70°C, de 0,75mm2</t>
  </si>
  <si>
    <t>MAT021100</t>
  </si>
  <si>
    <t>Cabo de cobre flexível, 750V, PVC/70°C, de Cabo de cobre flexível, 750V, PVC/70°C, de 1,5mm2</t>
  </si>
  <si>
    <t>MAT021110</t>
  </si>
  <si>
    <t>Cabo de cobre flexível, com isolamento termoplástico, de 450/750V, de 1,5mm².</t>
  </si>
  <si>
    <t>MAT021115</t>
  </si>
  <si>
    <t>Cabo de cobre flexível, com isolamento termoplástico, de 450/750V, de 2,5mm².</t>
  </si>
  <si>
    <t>MAT021120</t>
  </si>
  <si>
    <t>Cabo de cobre flexível, com isolamento termoplástico, de 450/750V, de 4mm².</t>
  </si>
  <si>
    <t>MAT021125</t>
  </si>
  <si>
    <t>Cabo de cobre flexível, com isolamento termoplástico, de 450/750V, de 6mm².</t>
  </si>
  <si>
    <t>MAT021130</t>
  </si>
  <si>
    <t>Cabo de cobre flexível, com isolamento termoplástico, de 450/750V, de 10mm².</t>
  </si>
  <si>
    <t>MAT021135</t>
  </si>
  <si>
    <t>Cabo de cobre flexível, com isolamento termoplástico, de 450/750V, de 16mm².</t>
  </si>
  <si>
    <t>MAT021150</t>
  </si>
  <si>
    <t>Cabo de cobre flexível, 750V, PVC/70°C, de Cabo de cobre flexível, 750V, PVC/70°C, de 16mm2</t>
  </si>
  <si>
    <t>MAT021160</t>
  </si>
  <si>
    <t>Cabo de cobre flexível, com isolamento termoplástico, de 0,6/1Kv, de 35mm2.</t>
  </si>
  <si>
    <t>MAT021165</t>
  </si>
  <si>
    <t>Cabo de cobre flexível, com isolamento termoplástico, de 0,6/1Kv, de 50mm2.</t>
  </si>
  <si>
    <t>MAT021170</t>
  </si>
  <si>
    <t>Cabo de cobre flexível, com isolamento termoplástico, de 0,6/1Kv, de 70mm2.</t>
  </si>
  <si>
    <t>MAT021175</t>
  </si>
  <si>
    <t>Cabo de cobre flexível, com isolamento termoplástico, de 0,6/1Kv, de 95mm2.</t>
  </si>
  <si>
    <t>MAT021180</t>
  </si>
  <si>
    <t>Cabo de cobre flexível, com isolamento termoplástico, de 0,6/1Kv, de 120mm2.</t>
  </si>
  <si>
    <t>MAT021185</t>
  </si>
  <si>
    <t>Cabo de cobre flexível, com isolamento termoplástico, de 0,6/1Kv, de 150mm2.</t>
  </si>
  <si>
    <t>MAT021200</t>
  </si>
  <si>
    <t>Cabo de cobre flexível, 750V, PVC/70°C, de: Cabo de cobre flexível, 750V, PVC/70°C, de: (2 x 1,50mm2)</t>
  </si>
  <si>
    <t>MAT021250</t>
  </si>
  <si>
    <t>Cabo de cobre flexível, 750V, PVC/70°C, de: Cabo de cobre flexível, 750V, PVC/70°C, de: (2 x 4mm2)</t>
  </si>
  <si>
    <t>MAT021300</t>
  </si>
  <si>
    <t>Cabo de cobre flexível, 750V, PVC/70°C, de: Cabo de cobre flexível, 750V, PVC/70°C, de: (2 x 6mm2)</t>
  </si>
  <si>
    <t>MAT021350</t>
  </si>
  <si>
    <t>Cabo de cobre flexível, 750V, PVC/70°C, de: Cabo de cobre flexível, 750V, PVC/70°C, de: (2x10mm2)</t>
  </si>
  <si>
    <t>MAT021400</t>
  </si>
  <si>
    <t>Cabo de cobre flexível, 750V, PVC/70°C, de: Cabo de cobre flexível, 750V, PVC/70°C, de: (3 x 1mm2)</t>
  </si>
  <si>
    <t>MAT021450</t>
  </si>
  <si>
    <t>Cabo de cobre flexível, 750V, PVC/70°C, de: Cabo de cobre flexível, 750V, PVC/70°C, de: (3 x 1,50mm2)</t>
  </si>
  <si>
    <t>MAT021500</t>
  </si>
  <si>
    <t>Cabo de cobre flexível, 750V, PVC/70°C, de: Cabo de cobre flexível, 750V, PVC/70°C, de: (3 x 2,50mm2)</t>
  </si>
  <si>
    <t>MAT021550</t>
  </si>
  <si>
    <t>Cabo de cobre flexível, 750V, PVC/70°C, de: Cabo de cobre flexível, 750V, PVC/70°C, de: (3 x 4mm2)</t>
  </si>
  <si>
    <t>MAT021600</t>
  </si>
  <si>
    <t>Cabo de cobre flexível, 750V, PVC/70°C, de: Cabo de cobre flexível, 750V, PVC/70°C, de: (3 x 6mm2)</t>
  </si>
  <si>
    <t>MAT021650</t>
  </si>
  <si>
    <t>Cabo de cobre flexível, 750V, PVC/70°C, de: Cabo de cobre flexível, 750V, PVC/70°C, de: (3x10mm2)</t>
  </si>
  <si>
    <t>MAT021700</t>
  </si>
  <si>
    <t>Cabo de cobre flexível, 750V, PVC/70°C, de: Cabo de cobre flexível, 750V, PVC/70°C, de: (3x16mm2)</t>
  </si>
  <si>
    <t>MAT021750</t>
  </si>
  <si>
    <t>Cabo de cobre flexível, 750V, PVC/70°C, de: Cabo de cobre flexível, 750V, PVC/70°C, de: (4 x 4mm2)</t>
  </si>
  <si>
    <t>MAT021800</t>
  </si>
  <si>
    <t>Cabo de cobre flexível, 750V, PVC/70°C, de: Cabo de cobre flexível, 750V, PVC/70°C, de: (4x10mm2)</t>
  </si>
  <si>
    <t>MAT021850</t>
  </si>
  <si>
    <t>Cabo de cobre flexível, PVC/70°C, categoria 5, PE (0,95mm), blindado, 4 pares, 8 vias, 24AWG, KMP ou similar</t>
  </si>
  <si>
    <t>MAT021900</t>
  </si>
  <si>
    <t>Cabo de cobre nu, de Cabo de cobre nu, de 6mm2 (1kg = 18,87 metros)</t>
  </si>
  <si>
    <t>MAT021950</t>
  </si>
  <si>
    <t>Cabo de cobre nu, de Cabo de cobre nu, de 16mm2 (1kg = 7,04 metros)</t>
  </si>
  <si>
    <t>MAT022000</t>
  </si>
  <si>
    <t>Cabo de cobre nu, de Cabo de cobre nu, de 25mm2 (1kg = 4,51 metros)</t>
  </si>
  <si>
    <t>MAT022050</t>
  </si>
  <si>
    <t>Cabo de cobre nu, de Cabo de cobre nu, de 35mm2 (1kg = 3,16 metros)</t>
  </si>
  <si>
    <t>MAT022100</t>
  </si>
  <si>
    <t>Cabo de cobre nu, de Cabo de cobre nu, de 50mm2 (1kg = 2,27 metros)</t>
  </si>
  <si>
    <t>MAT022150</t>
  </si>
  <si>
    <t>Cabo de cobre nu, de Cabo de cobre nu, de 240mm2 (1kg = 0,47 metros)</t>
  </si>
  <si>
    <t>MAT022200</t>
  </si>
  <si>
    <t>Cabo de cobre rígido, 15Kv, EPR/XLPE, de 25mm2</t>
  </si>
  <si>
    <t>MAT022250</t>
  </si>
  <si>
    <t>Cabo de cobre rígido, 15Kv, EPR/90ºC, de 50mm2</t>
  </si>
  <si>
    <t>MAT022300</t>
  </si>
  <si>
    <t>Cabo de cobre rígido, 1Kv, PVC/70°C, de Cabo de cobre rígido, 1Kv, PVC/70°C, de 1,50mm2</t>
  </si>
  <si>
    <t>MAT022350</t>
  </si>
  <si>
    <t>Cabo de cobre rígido, 1Kv, PVC/70°C, de Cabo de cobre rígido, 1Kv, PVC/70°C, de 2,50mm2</t>
  </si>
  <si>
    <t>MAT022400</t>
  </si>
  <si>
    <t>Cabo de cobre rígido, 1Kv, PVC/70°C, de Cabo de cobre rígido, 1Kv, PVC/70°C, de 4mm2</t>
  </si>
  <si>
    <t>MAT022450</t>
  </si>
  <si>
    <t>Cabo de cobre rígido, 1Kv, PVC/70°C, de Cabo de cobre rígido, 1Kv, PVC/70°C, de 6mm2</t>
  </si>
  <si>
    <t>MAT022500</t>
  </si>
  <si>
    <t>Cabo de cobre rígido, 1Kv, PVC/70°C, de Cabo de cobre rígido, 1Kv, PVC/70°C, de 10mm2</t>
  </si>
  <si>
    <t>MAT022550</t>
  </si>
  <si>
    <t>Cabo de cobre rígido, 1Kv, PVC/70°C, de Cabo de cobre rígido, 1Kv, PVC/70°C, de 16mm2</t>
  </si>
  <si>
    <t>MAT022600</t>
  </si>
  <si>
    <t>Cabo de cobre rígido, 1Kv, PVC/70°C, de Cabo de cobre rígido, 1Kv, PVC/70°C, de 25mm2</t>
  </si>
  <si>
    <t>MAT022650</t>
  </si>
  <si>
    <t>Cabo de cobre rígido, 1Kv, PVC/70°C, de Cabo de cobre rígido, 1Kv, PVC/70°C, de 35mm2</t>
  </si>
  <si>
    <t>MAT022700</t>
  </si>
  <si>
    <t>Cabo de cobre rígido, 1Kv, PVC/70°C, de Cabo de cobre rígido, 1Kv, PVC/70°C, de 50mm2</t>
  </si>
  <si>
    <t>MAT022750</t>
  </si>
  <si>
    <t>Cabo de cobre rígido, 1Kv, PVC/70°C, de Cabo de cobre rígido, 1Kv, PVC/70°C, de 70mm2</t>
  </si>
  <si>
    <t>MAT022800</t>
  </si>
  <si>
    <t>Cabo de cobre rígido, 1Kv, PVC/70°C, de Cabo de cobre rígido, 1Kv, PVC/70°C, de 95mm2</t>
  </si>
  <si>
    <t>MAT022850</t>
  </si>
  <si>
    <t>Cabo de cobre rígido, 1Kv, PVC/70°C, de Cabo de cobre rígido, 1Kv, PVC/70°C, de 120mm2</t>
  </si>
  <si>
    <t>MAT022900</t>
  </si>
  <si>
    <t>Cabo de cobre rígido, 1Kv, PVC/70°C, de Cabo de cobre rígido, 1Kv, PVC/70°C, de 150mm2</t>
  </si>
  <si>
    <t>MAT022950</t>
  </si>
  <si>
    <t>Cabo de cobre rígido, 1Kv, PVC/70°C, de Cabo de cobre rígido, 1Kv, PVC/70°C, de 240mm2</t>
  </si>
  <si>
    <t>MAT023050</t>
  </si>
  <si>
    <t>Cabo de cobre rígido, 1Kv, PVC/70°C, de: (3x25mm2)</t>
  </si>
  <si>
    <t>MAT023100</t>
  </si>
  <si>
    <t>Cabo de cobre rígido, 1Kv, PVC/PVC 70°C, Classe 1, de: (4x1,50mm2), com separador em celofane ou polyester, nas cores vermelha, amarela, verde e branca</t>
  </si>
  <si>
    <t>MAT023150</t>
  </si>
  <si>
    <t>Cabo de cobre rígido, 1Kv, PVC/PVC 70°C, Classe 1, de: (7x1,50mm2), com separador em celofane ou polyester, nas cores vermelha, amarela, verde, branca, marron, preta e azul</t>
  </si>
  <si>
    <t>MAT023200</t>
  </si>
  <si>
    <t>Cabo de cobre rígido, seção de 10mm2, formado por condutores em fios de cobre nu, encordoamento classe 2, isolamento para 1KV, em polietileno reticulado (XLPE) ou etileno propileno (EPR), com capa de cobertura em PVC na cor preta, NBR 7286, NBR 7287 e especificação RIOLUZ EM-RIOLUZ-74</t>
  </si>
  <si>
    <t>MAT023250</t>
  </si>
  <si>
    <t>Cabo de cobre rígido, seção de 25mm2, formado por condutores em fios de cobre nu, encordoamento classe 2, isolamento para 1KV, em polietileno reticulado (XLPE) ou etileno propileno (EPR), com capa de cobertura em PVC na cor preta, NBR 7286, NBR 7287 e especificação RIOLUZ EM-RIOLUZ-74</t>
  </si>
  <si>
    <t>MAT023300</t>
  </si>
  <si>
    <t>Cabo de cobre rígido, seção de 35mm2, formado por condutores em fios de cobre nu, encordoamento classe 2, isolamento para 1Kv, em polietileno reticulado (XLPE) ou etileno propileno (EPR), com capa de cobertura em PVC na cor preta, NBR 7286, NBR 7287 e especificação Rioluz EM-RIOLUZ-74</t>
  </si>
  <si>
    <t>MAT023350</t>
  </si>
  <si>
    <t>Cabo de cobre rígido, seção de 50mm2, formado por condutores em fios de cobre nu, encordoamento classe 2, isolamento para 1KV, em polietileno reticulado (XLPE) ou etileno propileno (EPR), com capa de cobertura em PVC na cor preta, NBR 7286, NBR 7287 e especificação RIOLUZ EM-RIOLUZ-74</t>
  </si>
  <si>
    <t>MAT023400</t>
  </si>
  <si>
    <t>Cabo de cobre rígido, seção de 70mm2, formado por condutores em fios de cobre nu, encordoamento classe 2, isolamento para 1KV, em polietileno reticulado (XLPE) ou etileno propileno (EPR), com capa de cobertura em PVC na cor preta, NBR 7286, NBR 7287 e especificação RIOLUZ EM-RIOLUZ-74</t>
  </si>
  <si>
    <t>MAT023450</t>
  </si>
  <si>
    <t>Cabo de cobre rígido, 20Kv, EPR/XLPE, de: (3x1x50mm2), triplexado</t>
  </si>
  <si>
    <t>MAT023500</t>
  </si>
  <si>
    <t>Cabo de cobre rígido, 750V, PVC/70°C, de Cabo de cobre rígido, 750V, PVC/70°C, de 1,50mm2</t>
  </si>
  <si>
    <t>MAT023550</t>
  </si>
  <si>
    <t>Cabo de cobre rígido, 750V, PVC/70°C, de Cabo de cobre rígido, 750V, PVC/70°C, de 2,50mm2</t>
  </si>
  <si>
    <t>MAT023600</t>
  </si>
  <si>
    <t>Cabo de cobre rígido, 750V, PVC/70°C, de Cabo de cobre rígido, 750V, PVC/70°C, de 4mm2</t>
  </si>
  <si>
    <t>MAT023650</t>
  </si>
  <si>
    <t>Cabo de cobre rígido, 750V, PVC/70°C, de Cabo de cobre rígido, 750V, PVC/70°C, de 6mm2</t>
  </si>
  <si>
    <t>MAT023700</t>
  </si>
  <si>
    <t>Cabo de cobre rígido, 750V, PVC/70°C, de Cabo de cobre rígido, 750V, PVC/70°C, de 10mm2</t>
  </si>
  <si>
    <t>MAT023750</t>
  </si>
  <si>
    <t>Cabo de cobre rígido, 750V, PVC/70°C, de Cabo de cobre rígido, 750V, PVC/70°C, de 16mm2</t>
  </si>
  <si>
    <t>MAT023800</t>
  </si>
  <si>
    <t>Cabo de cobre rígido, 750V, PVC/70°C, de Cabo de cobre rígido, 750V, PVC/70°C, de 50mm2</t>
  </si>
  <si>
    <t>MAT023850</t>
  </si>
  <si>
    <t>Cabo de cobre rígido, 750V, PVC/70°C, de Cabo de cobre rígido, 750V, PVC/70°C, de 95mm2</t>
  </si>
  <si>
    <t>MAT023900</t>
  </si>
  <si>
    <t>Cabo de cobre rígido, 750V, PVC/70°C, de Cabo de cobre rígido, 750V, PVC/70°C, de 120mm2</t>
  </si>
  <si>
    <t>MAT023950</t>
  </si>
  <si>
    <t>Cabo de cobre rígido, 750V, PVC/70°C, de Cabo de cobre rígido, 750V, PVC/70°C, de 150mm2</t>
  </si>
  <si>
    <t>MAT024000</t>
  </si>
  <si>
    <t>Cabo de cobre rígido, 750V, PVC/70°C, de Cabo de cobre rígido, 750V, PVC/70°C, de 185mm2</t>
  </si>
  <si>
    <t>MAT024050</t>
  </si>
  <si>
    <t>Cabo de cobre rígido, 750V, PVC/70°C, de Cabo de cobre rígido, 750V, PVC/70°C, de 240mm2</t>
  </si>
  <si>
    <t>MAT024100</t>
  </si>
  <si>
    <t>Cabo de cobre rígido, 750V, PVC/70°C, de Cabo de cobre rígido, 750V, PVC/70°C, de 300mm2</t>
  </si>
  <si>
    <t>MAT024200</t>
  </si>
  <si>
    <t>Cabo de fibra óptica, monomodo, metálico, geleado, de 18 fibras</t>
  </si>
  <si>
    <t>MAT024235</t>
  </si>
  <si>
    <t>Cabo telefônico de cobre estanhado, CCE-APL-50, de 0,50mm2, com 3 pares</t>
  </si>
  <si>
    <t>MAT024250</t>
  </si>
  <si>
    <t>Cabo telefônico de cobre estanhado, CCI-50, de 0,50mm2, com Cabo telefônico de cobre estanhado, CCI-50, de 0,50mm2, com 2 pares</t>
  </si>
  <si>
    <t>MAT024300</t>
  </si>
  <si>
    <t>Cabo telefônico de cobre estanhado, CCI-50, de 0,50mm2, com Cabo telefônico de cobre estanhado, CCI-50, de 0,50mm2, com 4 pares</t>
  </si>
  <si>
    <t>MAT024350</t>
  </si>
  <si>
    <t>Cabo telefônico de cobre estanhado, CCI-50, de 0,50mm2, com Cabo telefônico de cobre estanhado, CCI-50, de 0,50mm2, com 6 pares</t>
  </si>
  <si>
    <t>MAT024400</t>
  </si>
  <si>
    <t>Cabo telefônico de cobre recozido estanhado, CI-40, de 0,40mm2, com Cabo telefônico de cobre recozido estanhado, CI-40, de 0,40mm2, com 10 pares</t>
  </si>
  <si>
    <t>MAT024450</t>
  </si>
  <si>
    <t>Cabo telefônico de cobre recozido estanhado, CI-40, de 0,40mm2, com Cabo telefônico de cobre recozido estanhado, CI-40, de 0,40mm2, com 20 pares</t>
  </si>
  <si>
    <t>MAT024550</t>
  </si>
  <si>
    <t>Cabo telefônico de cobre, CTP-APL-50, de 0,50mm2, com Cabo telefônico de cobre, CTP-APL-50, de 0,50mm2, com 10 pares</t>
  </si>
  <si>
    <t>MAT024600</t>
  </si>
  <si>
    <t>Cabo telefônico de cobre, CTP-APL-50, de 0,50mm2, com Cabo telefônico de cobre, CTP-APL-50, de 0,50mm2, com 20 pares</t>
  </si>
  <si>
    <t>MAT024650</t>
  </si>
  <si>
    <t>Cabo telefônico de cobre, CTP-APL-50, de 0,50mm2, com Cabo telefônico de cobre, CTP-APL-50, de 0,50mm2, com 50 pares</t>
  </si>
  <si>
    <t>MAT024700</t>
  </si>
  <si>
    <t>Cabo telefônico de cobre, CTP-APL-50, de 0,50mm2, com Cabo telefônico de cobre, CTP-APL-50, de 0,50mm2, com 100 pares</t>
  </si>
  <si>
    <t>MAT024750</t>
  </si>
  <si>
    <t>Cadeado com 30mm</t>
  </si>
  <si>
    <t>MAT024800</t>
  </si>
  <si>
    <t>Cadeado com 50mm</t>
  </si>
  <si>
    <t>MAT024850</t>
  </si>
  <si>
    <t>Caixa d'água em fibra de vidro, redonda, capacidade de 1000l</t>
  </si>
  <si>
    <t>MAT024950</t>
  </si>
  <si>
    <t>Caixa d'água em polietileno, capacidade para 500l, com alças de ancoragem e transporte, tampa com fechameno por meio de travas, diâmetro de 131cm e altura de 72cm, modelo Aqualev ou similar</t>
  </si>
  <si>
    <t>MAT025000</t>
  </si>
  <si>
    <t>Caixa d'água em polietileno, capacidade para 1000l, com alças de ancoragem e transporte, tampa com fechameno por meio de travas, diâmetro de 163cm e altura de 93cm, modelo Aqualev ou similar</t>
  </si>
  <si>
    <t>MAT025100</t>
  </si>
  <si>
    <t>Caixa de descarga plástica, externa, Cipla ou similar</t>
  </si>
  <si>
    <t>MAT025150</t>
  </si>
  <si>
    <t>Caixa de ferro fundido, com caixilho articulado, padrão CEDAE, medindo: Caixa de ferro fundido, com caixilho articulado, padrão CEDAE, medindo: (30x30x20)cm, de 28Kg</t>
  </si>
  <si>
    <t>MAT025200</t>
  </si>
  <si>
    <t>Caixa de ferro fundido, com caixilho articulado, padrão CEDAE, medindo: Caixa de ferro fundido, com caixilho articulado, padrão CEDAE, medindo: (35x35x25)cm, de 59Kg</t>
  </si>
  <si>
    <t>MAT025250</t>
  </si>
  <si>
    <t>Caixa de gordura sifonada, de concreto, medindo: (40x60)cm, com tampa</t>
  </si>
  <si>
    <t>MAT025300</t>
  </si>
  <si>
    <t>Caixa de gordura simples, de concreto, medindo: (42x60)cm, com tampa</t>
  </si>
  <si>
    <t>MAT025350</t>
  </si>
  <si>
    <t>Caixa de gordura dupla, de concreto, padrão CEDAE, medindo: (60x70)cm, com tampa</t>
  </si>
  <si>
    <t>MAT025400</t>
  </si>
  <si>
    <t>Caixa de incêndio de embutir, medindo: (70x50x25)cm, constituída por 1 lance de mangueira de 1 1/2" com 15m; 1 adaptador Storz de 2 1/2"; 1 esguicho de 1 1/2" e registro</t>
  </si>
  <si>
    <t>MAT025450</t>
  </si>
  <si>
    <t>Caixa de incêndio de embutir, medindo: (70x50x25)cm, constituída por 2 lances de mangueira de 15m</t>
  </si>
  <si>
    <t>MAT025500</t>
  </si>
  <si>
    <t>Caixa de inspeção de concreto, medindo: Caixa de inspeção de concreto, medindo: (30x37)cm</t>
  </si>
  <si>
    <t>MAT025550</t>
  </si>
  <si>
    <t>Caixa de inspeção em concreto, com diâmetro de 400mm</t>
  </si>
  <si>
    <t>MAT025600</t>
  </si>
  <si>
    <t>Caixa de passagem em aço, de embutir, padrão Telebrás, medindo: Caixa de passagem em aço, de embutir, padrão Telebrás, medindo: (20x20x13,5)cm</t>
  </si>
  <si>
    <t>MAT025650</t>
  </si>
  <si>
    <t>Caixa de passagem em aço, de embutir, padrão Telebrás, medindo: Caixa de passagem em aço, de embutir, padrão Telebrás, medindo: (40x40x13,5)cm</t>
  </si>
  <si>
    <t>MAT025700</t>
  </si>
  <si>
    <t>Caixa de passagem em aço, de embutir, padrão Telebrás, medindo: Caixa de passagem em aço, de embutir, padrão Telebrás, medindo: (60x60x13,5)cm</t>
  </si>
  <si>
    <t>MAT025750</t>
  </si>
  <si>
    <t>Caixa de passagem em aço, de embutir, padrão Telebrás, medindo: Caixa de passagem em aço, de embutir, padrão Telebrás, medindo: (80x80x13,5)cm</t>
  </si>
  <si>
    <t>MAT025800</t>
  </si>
  <si>
    <t>Caixa de passagem em aço, de embutir, padrão Telebrás, medindo: Caixa de passagem em aço, de embutir, padrão Telebrás, medindo: (120x120x13,5)cm</t>
  </si>
  <si>
    <t>MAT025850</t>
  </si>
  <si>
    <t>Caixa de passagem em aço, de embutir, padrão Telebrás, medindo: Caixa de passagem em aço, de embutir, padrão Telebrás, medindo: (150x150x13,5)cm</t>
  </si>
  <si>
    <t>MAT025900</t>
  </si>
  <si>
    <t>Caixa de passagem em alumínio, de 1/2", tipo Wetzel R-15/LB-22 ou similar</t>
  </si>
  <si>
    <t>MAT025950</t>
  </si>
  <si>
    <t>Caixa de passagem em ferro esmaltado, chapa 20, medindo 5"x5", com 2 orelhas e furação de 3/4" e 1"</t>
  </si>
  <si>
    <t>MAT026000</t>
  </si>
  <si>
    <t>Caixa de passagem em liga de alumínio silício fundido, medindo (144x144x100)mm, com 3 entradas rosqueadas de 3/4"x3/4", tampa lisa e chassis removível, referência CP-1515-10, Wetzel ou similar</t>
  </si>
  <si>
    <t>MAT026050</t>
  </si>
  <si>
    <t>Caixa de passagem, medindo (20x20x10)cm, com tampa aparafusada</t>
  </si>
  <si>
    <t>MAT026100</t>
  </si>
  <si>
    <t>Caixa de PVC rígido, de: (4"x2")</t>
  </si>
  <si>
    <t>MAT026150</t>
  </si>
  <si>
    <t>Caixa de PVC rígido, de: (4"x4")</t>
  </si>
  <si>
    <t>MAT026200</t>
  </si>
  <si>
    <t>Caixa de ralo pré-moldada em concreto, medindo: (30x60x90)cm, para águas pluviais</t>
  </si>
  <si>
    <t>MAT026250</t>
  </si>
  <si>
    <t>Caixa de sobrepor em chapa de aço esmaltado, de: (15x15)cm</t>
  </si>
  <si>
    <t>MAT026300</t>
  </si>
  <si>
    <t>Caixa em noryl e policarbonato, para medidor trifásico, padrão Light</t>
  </si>
  <si>
    <t>MAT026350</t>
  </si>
  <si>
    <t>Caixa estampada de chapa nº 18, de: Caixa estampada de chapa nº 18, de: (3"x3"), com 2 orelhas</t>
  </si>
  <si>
    <t>MAT026400</t>
  </si>
  <si>
    <t>Caixa estampada de chapa nº 18, de: Caixa estampada de chapa nº 18, de: (4"x2"), com 2 orelhas</t>
  </si>
  <si>
    <t>MAT026450</t>
  </si>
  <si>
    <t>Caixa estampada de chapa nº 18, de: Caixa estampada de chapa nº 18, de: (4"x4"), com 4 orellhas</t>
  </si>
  <si>
    <t>MAT026500</t>
  </si>
  <si>
    <t>Caixa passa filmes de 4 portas, em chapa de aço pintado, de 50mm, blindado com chumbo de 1mm na face interna da sala de Raio-X</t>
  </si>
  <si>
    <t>MAT026550</t>
  </si>
  <si>
    <t>Caixa seca redonda de PVC rígido, de altura regulável, para cozinha, box e terraço, nº 142, com saída de 40mm</t>
  </si>
  <si>
    <t>MAT026600</t>
  </si>
  <si>
    <t>Caixa sifonada de PVC rígido, montada com grelha e porta-grelha redondos, de (100x100x50)mm</t>
  </si>
  <si>
    <t>MAT026650</t>
  </si>
  <si>
    <t>Caixilho fixo de alumínio anodizado em veneziana para vidro, em perfís Série 25</t>
  </si>
  <si>
    <t>MAT026700</t>
  </si>
  <si>
    <t>Cal hidratada</t>
  </si>
  <si>
    <t>MAT026750</t>
  </si>
  <si>
    <t>Calcáreo Dolomítico</t>
  </si>
  <si>
    <t>MAT026800</t>
  </si>
  <si>
    <t>Calço duplo nº 4, conjunto com 2 unidades</t>
  </si>
  <si>
    <t>MAT026850</t>
  </si>
  <si>
    <t>Calha Aquapluv Beiral ou similar, diâmetro nominal de 125mm, comprimento de 3m</t>
  </si>
  <si>
    <t>MAT026900</t>
  </si>
  <si>
    <t>Calha de concreto simples, PB, para escoamento de águas pluviais, de Calha de concreto simples, PB, para escoamento de águas pluviais, de 300mm</t>
  </si>
  <si>
    <t>MAT026950</t>
  </si>
  <si>
    <t>Calha de concreto simples, PB, para escoamento de águas pluviais, de Calha de concreto simples, PB, para escoamento de águas pluviais, de 400mm</t>
  </si>
  <si>
    <t>MAT027000</t>
  </si>
  <si>
    <t>Calha de concreto simples, PB, para escoamento de águas pluviais, de Calha de concreto simples, PB, para escoamento de águas pluviais, de 600mm</t>
  </si>
  <si>
    <t>MAT027050</t>
  </si>
  <si>
    <t>Calha de isolamento com espessura de 1", para tubulação de Calha de isolamento com espessura de 1", para tubulação de 1"</t>
  </si>
  <si>
    <t>MAT027100</t>
  </si>
  <si>
    <t>Calha de isolamento com espessura de 1", para tubulação de Calha de isolamento com espessura de 1", para tubulação de 1 1/4"</t>
  </si>
  <si>
    <t>MAT027150</t>
  </si>
  <si>
    <t>Calha de isolamento com espessura de 1", para tubulação de Calha de isolamento com espessura de 1", para tubulação de 1 1/2"</t>
  </si>
  <si>
    <t>MAT027200</t>
  </si>
  <si>
    <t>Calha de piso em PVC, medindo: (130x75x500)mm, Perfil Modular Baixo, modelo CSB 130, Supra ou similar</t>
  </si>
  <si>
    <t>MAT027250</t>
  </si>
  <si>
    <t>Calha de sobrepor, chapa de aço para lâmpada fluorescente, de: Calha de sobrepor, chapa de aço para lâmpada fluorescente, de: (1x20W)</t>
  </si>
  <si>
    <t>MAT027300</t>
  </si>
  <si>
    <t>Calha de sobrepor, chapa de aço para lâmpada fluorescente, de: Calha de sobrepor, chapa de aço para lâmpada fluorescente, de: (2x20W)</t>
  </si>
  <si>
    <t>MAT027350</t>
  </si>
  <si>
    <t>Calha de sobrepor, chapa de aço para lâmpada fluorescente, de: Calha de sobrepor, chapa de aço para lâmpada fluorescente, de: (2x40W)</t>
  </si>
  <si>
    <t>MAT027400</t>
  </si>
  <si>
    <t>Calha de sobrepor, chapa de aço para lâmpada fluorescente, de: Calha de sobrepor, chapa de aço para lâmpada fluorescente, de: (3x40W)</t>
  </si>
  <si>
    <t>MAT027450</t>
  </si>
  <si>
    <t>Calha de sobrepor, chapa de aço para lâmpada fluorescente, de: Calha de sobrepor, chapa de aço para lâmpada fluorescente, de: (4x40W)</t>
  </si>
  <si>
    <t>MAT027500</t>
  </si>
  <si>
    <t>Calha de sobrepor, trapézio, para lâmpada fluorescente, de: (4x20W)</t>
  </si>
  <si>
    <t>MAT027550</t>
  </si>
  <si>
    <t>Camada amortecedora de partículas de borracha reciclada de pneus, aglutinados com adesivo especial de poliuretano mono-componente, moldadas no local com espessura constante de 10mm, da Recoma ou similar. Fornecimento e assentamento</t>
  </si>
  <si>
    <t>MAT027610</t>
  </si>
  <si>
    <t>Campainha de embutir tipo cigarra 110 V Perlex ou similar</t>
  </si>
  <si>
    <t>MAT027620</t>
  </si>
  <si>
    <t>Campainha de alta potência tipo sincronizada, para escola, de 8', 110 V da Sincron ou similar</t>
  </si>
  <si>
    <t>MAT027650</t>
  </si>
  <si>
    <t>Canaleta de alumínio 3/4", La Fonte ou similar</t>
  </si>
  <si>
    <t>MAT027670</t>
  </si>
  <si>
    <t>Canaleta em PVC tipo evolutiva DLP 80x35mm, em peça de 2,00m, com tampa flexível, fabricação Pial Legrand ou similar</t>
  </si>
  <si>
    <t>MAT027700</t>
  </si>
  <si>
    <t>Cantoneira de aço, com abas iguais, de: Cantoneira de aço, com abas iguais, de: (1/2"x1/8")</t>
  </si>
  <si>
    <t>MAT027750</t>
  </si>
  <si>
    <t>Cantoneira de aço, com abas iguais, de: Cantoneira de aço, com abas iguais, de: (5/8"x1/8")</t>
  </si>
  <si>
    <t>MAT027800</t>
  </si>
  <si>
    <t>Cantoneira de aço, com abas iguais, de: Cantoneira de aço, com abas iguais, de: (3/4"x1/8")</t>
  </si>
  <si>
    <t>MAT027850</t>
  </si>
  <si>
    <t>Cantoneira de aço, com abas iguais, de: Cantoneira de aço, com abas iguais, de: (1"x1/8")</t>
  </si>
  <si>
    <t>MAT027900</t>
  </si>
  <si>
    <t>Cantoneira de aço, com abas iguais, de: Cantoneira de aço, com abas iguais, de: (1"x3/16")</t>
  </si>
  <si>
    <t>MAT027910</t>
  </si>
  <si>
    <t>Caixa de concreto pré-moldado (30x30x30)cm, com fundo</t>
  </si>
  <si>
    <t>MAT027950</t>
  </si>
  <si>
    <t>Cantoneira de aço, com abas iguais, de: Cantoneira de aço, com abas iguais, de: (1 1/2"x3/16")</t>
  </si>
  <si>
    <t>MAT028000</t>
  </si>
  <si>
    <t>Cantoneira de aço, com abas iguais, de: Cantoneira de aço, com abas iguais, de: (2"x3/16")</t>
  </si>
  <si>
    <t>MAT028050</t>
  </si>
  <si>
    <t>Cantoneira de aço, com abas iguais, de: Cantoneira de aço, com abas iguais, de: (2"x3/8")</t>
  </si>
  <si>
    <t>MAT028100</t>
  </si>
  <si>
    <t>Cantoneira de aço, com abas iguais, de: Cantoneira de aço, com abas iguais, de: (2 1/2"x1/4")</t>
  </si>
  <si>
    <t>MAT028150</t>
  </si>
  <si>
    <t>Cantoneira em latão fundido, de (70x70)mm, referência 367, Maffei ou similar</t>
  </si>
  <si>
    <t>MAT028200</t>
  </si>
  <si>
    <t>Cap de ferro fundido ductil, JGS, diâmetro nominal de Cap de ferro fundido ductil, JGS, diâmetro nominal de 80mm</t>
  </si>
  <si>
    <t>MAT028250</t>
  </si>
  <si>
    <t>Cap de ferro fundido ductil, JGS, diâmetro nominal de Cap de ferro fundido ductil, JGS, diâmetro nominal de 100mm</t>
  </si>
  <si>
    <t>MAT028300</t>
  </si>
  <si>
    <t>Cap de ferro fundido ductil, JGS, diâmetro nominal de Cap de ferro fundido ductil, JGS, diâmetro nominal de 150mm</t>
  </si>
  <si>
    <t>MAT028350</t>
  </si>
  <si>
    <t>Cap de PVC rígido, PBA, diâmetro nominal de Cap de PVC rígido, PBA, diâmetro nominal de 50mm</t>
  </si>
  <si>
    <t>MAT028400</t>
  </si>
  <si>
    <t>Cap de PVC rígido, PBA, diâmetro nominal de Cap de PVC rígido, PBA, diâmetro nominal de 75mm</t>
  </si>
  <si>
    <t>MAT028450</t>
  </si>
  <si>
    <t>Cap de PVC rígido, PBA, diâmetro nominal de Cap de PVC rígido, PBA, diâmetro nominal de 100mm</t>
  </si>
  <si>
    <t>MAT028500</t>
  </si>
  <si>
    <t>Cap de PVC rígido, roscável, diâmetro nominal de 1/2"</t>
  </si>
  <si>
    <t>MAT028550</t>
  </si>
  <si>
    <t>Capa isolante em polipropileno, subterrânea, geleada, AMP ou similar</t>
  </si>
  <si>
    <t>MAT028600</t>
  </si>
  <si>
    <t>Capacitor trifásico, de baixa potência, tipo CLMD, 220V/60Hz, para uso interno, de polipropileno metalizado auto regenerativo, acondicionado num invólucro de plástico com tratamento à vácuo, encapsulado com resina para obtenção de um elemento perfeitamente selado, provido de resistores de descarga, dissipadores de calor e condicionados numa caixa metálica (chapa de aço zincado), cheia de granulado inorgânico vermiculita inerte e não inflamável, ABB ou similar, de: Capacitor trifásico, de baixa potência, tipo CLMD, 220V/60Hz, para uso interno, de polipropileno metalizado auto regenerativo, acondicionado num invólucro de plástico com tratamento à vácuo, encapsulado com resina para obtenção de um elemento perfeitamente selado, provido de resistores de descarga, dissipadores de calor e condicionados numa caixa metálica (chapa de aço zincado), cheia de granulado inorgânico vermiculita inerte e não inflamável, ABB ou similar, de: 10Kvar</t>
  </si>
  <si>
    <t>MAT028650</t>
  </si>
  <si>
    <t>Capacitor trifásico, de baixa potência, tipo CLMD, 220V/60Hz, para uso interno, de polipropileno metalizado auto regenerativo, acondicionado num invólucro de plástico com tratamento à vácuo, encapsulado com resina para obtenção de um elemento perfeitamente selado, provido de resistores de descarga, dissipadores de calor e condicionados numa caixa metálica (chapa de aço zincado), cheia de granulado inorgânico vermiculita inerte e não inflamável, ABB ou similar, de: Capacitor trifásico, de baixa potência, tipo CLMD, 220V/60Hz, para uso interno, de polipropileno metalizado auto regenerativo, acondicionado num invólucro de plástico com tratamento à vácuo, encapsulado com resina para obtenção de um elemento perfeitamente selado, provido de resistores de descarga, dissipadores de calor e condicionados numa caixa metálica (chapa de aço zincado), cheia de granulado inorgânico vermiculita inerte e não inflamável, ABB ou similar, de: 15Kvar</t>
  </si>
  <si>
    <t>MAT028700</t>
  </si>
  <si>
    <t>Carpete de fibra artificial sintética, com espessura de 4,5mm, Durafelti, São Carlos ou similar. Colocado</t>
  </si>
  <si>
    <t>MAT028750</t>
  </si>
  <si>
    <t>Carpete de nylon, com espessura de 6mm</t>
  </si>
  <si>
    <t>MAT028800</t>
  </si>
  <si>
    <t>Carpete de polipropileno, com filamento contínuo, construção Tufting, espessura total de 5mm, textura Bouclê Mescla, modelo Austin, na cor Sand 250, Tabacow ou similar</t>
  </si>
  <si>
    <t>MAT028850</t>
  </si>
  <si>
    <t>Carpete de fibra de polipropileno e resina sintética, tipo Evolution Desire da Fademac ou similar, 700g, espessura de 5mm, colocado</t>
  </si>
  <si>
    <t>MAT028900</t>
  </si>
  <si>
    <t>Carpete de polipropileno, com superfície em nylon Rhodianyl, construção Tufting, espessura total de 8mm, textura aveludada, modelo Grand Nylon Plus, na cor bege rosado 243, Tabacow ou similar</t>
  </si>
  <si>
    <t>MAT028950</t>
  </si>
  <si>
    <t>Carranca referência 567, La Fonte ou similar</t>
  </si>
  <si>
    <t>MAT029000</t>
  </si>
  <si>
    <t>Cartucho de plástico, Erico ou similar, com pó de solda na quantidade de Cartucho de plástico, Erico ou similar, com pó de solda na quantidade de 25gr</t>
  </si>
  <si>
    <t>MAT029050</t>
  </si>
  <si>
    <t>Cartucho de plástico, Erico ou similar, com pó de solda na quantidade de Cartucho de plástico, Erico ou similar, com pó de solda na quantidade de 45gr</t>
  </si>
  <si>
    <t>MAT029100</t>
  </si>
  <si>
    <t>Cartucho de plástico, Erico ou similar, com pó de solda na quantidade de Cartucho de plástico, Erico ou similar, com pó de solda na quantidade de 65gr</t>
  </si>
  <si>
    <t>MAT029150</t>
  </si>
  <si>
    <t>Catalizador de wash primer</t>
  </si>
  <si>
    <t>MAT029300</t>
  </si>
  <si>
    <t>Centro de distribuição externo, de (231x158x60)mm, com previsão para 6 disjuntores, Dutoplast ou similar</t>
  </si>
  <si>
    <t>MAT029350</t>
  </si>
  <si>
    <t>Cera de carnaúba</t>
  </si>
  <si>
    <t>MAT029400</t>
  </si>
  <si>
    <t>Cera virgem</t>
  </si>
  <si>
    <t>MAT029406</t>
  </si>
  <si>
    <t>Cerâmica para parede, linha colors girassol (4,50 x 4,50)cm, Portobello ou similar</t>
  </si>
  <si>
    <t>MAT029410</t>
  </si>
  <si>
    <t>Cerâmica para parede, linha plural fog (4,50 x 4,50)cm, Portobello ou similar</t>
  </si>
  <si>
    <t>MAT029435</t>
  </si>
  <si>
    <t>Cerâmica para parede, linha Arquiteto Design, de (9,5x9,5)cm cor neve, Portobello ou similar</t>
  </si>
  <si>
    <t>MAT029440</t>
  </si>
  <si>
    <t>Cerâmica para parede, linha Arquiteto Design, de (9,5x9,5)cm cores ocre, azul ou verde, Portobello ou similar</t>
  </si>
  <si>
    <t>MAT029450</t>
  </si>
  <si>
    <t>Cerâmica Cecrisa ou similar, cor branca, medindo: (10x10)cm</t>
  </si>
  <si>
    <t>MAT029500</t>
  </si>
  <si>
    <t>Cerâmica Gail ou similar, coleção natural, cores diversas, medindo: Cerâmica Gail ou similar, coleção natural, cores diversas, medindo: (11,60x11,60x0,09)cm</t>
  </si>
  <si>
    <t>MAT029550</t>
  </si>
  <si>
    <t>Cerâmica Gail ou similar, coleção natural, cores diversas, medindo: Cerâmica Gail ou similar, coleção natural, cores diversas, medindo: (24x11,60x0,09)cm</t>
  </si>
  <si>
    <t>MAT029610</t>
  </si>
  <si>
    <t>Cerâmica para piso, linha Laser, de (30x30)cm cor gelo, Portobello ou similar</t>
  </si>
  <si>
    <t>MAT029630</t>
  </si>
  <si>
    <t>MAT029650</t>
  </si>
  <si>
    <t>Cerâmica Portobello ou similar, medindo: Cerâmica Portobello ou similar, medindo: (7,5x7,5)cm, linha Vitreaux</t>
  </si>
  <si>
    <t>MAT029670</t>
  </si>
  <si>
    <t>Cerâmica tipo porcelanato, linha Essencial Granilite cinza STR 45 x 45cm</t>
  </si>
  <si>
    <t>MAT029680</t>
  </si>
  <si>
    <t>Cerâmica tipo porcelanato, linha Progetto Dolmen Nat 45 x 45cm</t>
  </si>
  <si>
    <t>MAT029700</t>
  </si>
  <si>
    <t>Chapa circular de aço corrugado, com espessura de 2,7mm, revestimento em Epóxi, linha MP-152, Armco ou similar</t>
  </si>
  <si>
    <t>MAT029750</t>
  </si>
  <si>
    <t>Chapa de aço carbono, qualidade comum, para uso geral, tamanho padrão, borda Universal, espessura de Chapa de aço carbono, qualidade comum, para uso geral, tamanho padrão, borda Universal, espessura de 1,50mm, tipo fina, laminada a frio</t>
  </si>
  <si>
    <t>MAT029800</t>
  </si>
  <si>
    <t>Chapa de aço carbono, qualidade comum, para uso geral, tamanho padrão, borda Universal, espessura de Chapa de aço carbono, qualidade comum, para uso geral, tamanho padrão, borda Universal, espessura de 4,75mm, tipo fina, laminada a quente</t>
  </si>
  <si>
    <t>MAT029850</t>
  </si>
  <si>
    <t>Chapa de aço carbono, qualidade comum, para uso geral, tamanho padrão, borda Universal, espessura de Chapa de aço carbono, qualidade comum, para uso geral, tamanho padrão, borda Universal, espessura de 8,00mm, tipo grossa</t>
  </si>
  <si>
    <t>MAT029900</t>
  </si>
  <si>
    <t>Chapa de aço carbono, qualidade comum, para uso geral, tamanho padrão, borda Universal, espessura de Chapa de aço carbono, qualidade comum, para uso geral, tamanho padrão, borda Universal, espessura de 9,50mm, tipo grossa</t>
  </si>
  <si>
    <t>MAT029950</t>
  </si>
  <si>
    <t>Chapa de aço carbono, qualidade comum, para uso geral, tamanho padrão, borda Universal, espessura de Chapa de aço carbono, qualidade comum, para uso geral, tamanho padrão, borda Universal, espessura de 12,5mm, tipo grossa</t>
  </si>
  <si>
    <t>MAT030000</t>
  </si>
  <si>
    <t>Chapa de aço carbono, qualidade comum, para uso geral, tamanho padrão, borda Universal, espessura de Chapa de aço carbono, qualidade comum, para uso geral, tamanho padrão, borda Universal, espessura de 19,00mm, tipo grossa</t>
  </si>
  <si>
    <t>MAT030050</t>
  </si>
  <si>
    <t>Chapa de aço corrugado, espessura de 2mm, revestimento em Epóxi, linha MP-100, Armco ou similar</t>
  </si>
  <si>
    <t>MAT030150</t>
  </si>
  <si>
    <t>Chapa de aço galvanizado, nº: Chapa de aço galvanizado, nº: 11 (3,00mm)</t>
  </si>
  <si>
    <t>MAT030200</t>
  </si>
  <si>
    <t>Chapa de aço galvanizado, nº: Chapa de aço galvanizado, nº: 14 (1,95mm)</t>
  </si>
  <si>
    <t>MAT030250</t>
  </si>
  <si>
    <t>Chapa de aço galvanizado, nº: Chapa de aço galvanizado, nº: 16 (1,55)mm</t>
  </si>
  <si>
    <t>MAT030300</t>
  </si>
  <si>
    <t>Chapa de aço galvanizado, nº: Chapa de aço galvanizado, nº: 18 (1,25mm)</t>
  </si>
  <si>
    <t>MAT030350</t>
  </si>
  <si>
    <t>Chapa de aço galvanizado, nº: Chapa de aço galvanizado, nº: 24 (0,65mm)</t>
  </si>
  <si>
    <t>MAT030400</t>
  </si>
  <si>
    <t>Chapa de aço galvanizado, nº: Chapa de aço galvanizado, nº: 26 (0,50mm)</t>
  </si>
  <si>
    <t>MAT030450</t>
  </si>
  <si>
    <t>Chapa de aço USI-SAC 350, de (2,44x6)m, com espessura de 1/2"</t>
  </si>
  <si>
    <t>MAT030500</t>
  </si>
  <si>
    <t>Chapa de aço SAE 1006/10-LF, perfurada, furos redondos de 1,80mm, longitudinalmente, distância entre furos de 2,55mm (de centro), medindo: (2000x1000x1,00)mm</t>
  </si>
  <si>
    <t>MAT030550</t>
  </si>
  <si>
    <t>Chapa de aço SAE 1006/10-LF, perfurada, furos redondos, de 6,35mm longitudinalmente, distância entre furos de 9,00mm (de centro), medindo: (2000x1000x1,50)mm</t>
  </si>
  <si>
    <t>MAT030600</t>
  </si>
  <si>
    <t>Chapa de acrílico, translúcida, espessura de 6mm</t>
  </si>
  <si>
    <t>MAT030650</t>
  </si>
  <si>
    <t>Chapa de alumínio, medindo: (2000x1000x1,2)mm</t>
  </si>
  <si>
    <t>MAT030700</t>
  </si>
  <si>
    <t>Chapa de Celotex ou similar, medindo: (1,22x2,44x0,012)m, chapa isolante natural</t>
  </si>
  <si>
    <t>MAT030750</t>
  </si>
  <si>
    <t>Chapa de cobre eletrolítico laminado, com espessura de 1,0mm</t>
  </si>
  <si>
    <t>MAT030800</t>
  </si>
  <si>
    <t>Chapa de fibra de madeira, dura, acabamento mate, medindo: (1220x2750x3)mm, Duraplac, Eucaplac ou similar</t>
  </si>
  <si>
    <t>MAT030950</t>
  </si>
  <si>
    <t>Chapa de fibra de madeira, lisa, medindo: (1220x2750x3,2)mm, Duratex ou similar</t>
  </si>
  <si>
    <t>MAT031000</t>
  </si>
  <si>
    <t>Chapa de fibra de madeira, perfurada, medindo: (1220x2750x3)mm, Duratex ou similar</t>
  </si>
  <si>
    <t>MAT031050</t>
  </si>
  <si>
    <t>Chapa de laminado melamínico, medindo: (1250x3080x1)mm, Formiplac ou similar</t>
  </si>
  <si>
    <t>folha</t>
  </si>
  <si>
    <t>MAT031100</t>
  </si>
  <si>
    <t>Chapa de madeira mineralizada, prensada com cimento, termoacústica, medindo: (1250x1250x25)mm</t>
  </si>
  <si>
    <t>MAT031150</t>
  </si>
  <si>
    <t>Chapa de madeira plastificada, medindo: (2200 x 1100 x 10)mm, Madeirit ou similar - grupo II da Tabela Classificatória de Especificações de Produtos Madeireiros</t>
  </si>
  <si>
    <t>MAT031200</t>
  </si>
  <si>
    <t>Chapa de madeira plastificada, medindo: (2200x1100x17)mm, Madeirit ou similar - grupo II da Tabela Classificatória de Especificações de Produtos Madeireiros</t>
  </si>
  <si>
    <t>MAT031250</t>
  </si>
  <si>
    <t>Chapa de madeira plastificada, medindo: (2200 x 1100 x 20)mm, Madeirit ou similar - grupo II da Tabela Classificatória de Especificações de Produtos Madeireiros</t>
  </si>
  <si>
    <t>MAT031300</t>
  </si>
  <si>
    <t>Chapa de madeira resinada, medindo: (2200 x 1100 x 06)mm, Madeirit ou similar - grupo II da Tabela Classificatória de Especificações de Produtos Madeireiros</t>
  </si>
  <si>
    <t>MAT031350</t>
  </si>
  <si>
    <t>Chapa de madeira resinada, medindo: (2200 x 1100 x 10)mm, Madeirit ou similar - grupo II da Tabela Classificatória de Especificações de Produtos Madeireiros</t>
  </si>
  <si>
    <t>MAT031400</t>
  </si>
  <si>
    <t>Chapa de madeira resinada, medindo: (2200 x 1100 x 14)mm, Madeirit ou similar - grupo II da Tabela Classificatória de Especificações de Produtos Madeireiros</t>
  </si>
  <si>
    <t>MAT031450</t>
  </si>
  <si>
    <t>Chapa de fibrocimento, sem amianto, com espessura de 12mm</t>
  </si>
  <si>
    <t>MAT031460</t>
  </si>
  <si>
    <t>Chapa em MDF, na cor branca, uma face, medindo 2750 x 1840 x 6mm</t>
  </si>
  <si>
    <t>MAT031475</t>
  </si>
  <si>
    <t>Placa de identificação de obra pública, confeccionada em chapa de Pet 2,0mm, fundo, textos e símbolos em vinil auto-adesivo com 2 anos de garantia e estrutura (requadro) em madeira</t>
  </si>
  <si>
    <t>MAT031480</t>
  </si>
  <si>
    <t>Placa de sinalização para obra em via pública tipo cavalete articulado, confeccionada em chapa de Pet 2,4mm, fundo, textos e símbolos em vinil auto-adesivo com 5 anos de garantia, estrutura em aço tratado à base de wash primer, pintado pelo processo eletrostático, dimensão 0,60 x 1,00m</t>
  </si>
  <si>
    <t>MAT031500</t>
  </si>
  <si>
    <t>Chapa Armco ou similar, revestida com Epóxi, com espessura de 2,65mm</t>
  </si>
  <si>
    <t>MAT031600</t>
  </si>
  <si>
    <t>Chave blindada, tripolar, 250V, de Chave blindada, tripolar, 250V, de 100A</t>
  </si>
  <si>
    <t>MAT031650</t>
  </si>
  <si>
    <t>Chave blindada, tripolar, 250V, de Chave blindada, tripolar, 250V, de 200A</t>
  </si>
  <si>
    <t>MAT031700</t>
  </si>
  <si>
    <t>Chave blindada, tripolar, 250V, de Chave blindada, tripolar, 250V, de 400A</t>
  </si>
  <si>
    <t>MAT031750</t>
  </si>
  <si>
    <t>Chave blindada, tripolar, de 400A, modelo S364FC, Schak ou similar</t>
  </si>
  <si>
    <t>MAT031800</t>
  </si>
  <si>
    <t>Chave bóia automática de mercúrio unipolar, de 30A</t>
  </si>
  <si>
    <t>MAT031850</t>
  </si>
  <si>
    <t>Chave comutadora com botão, modelo XB2 BD21, Telemecanique ou similar</t>
  </si>
  <si>
    <t>MAT031900</t>
  </si>
  <si>
    <t>Chave comutadora tripolar, composta por duas S32-250/3 e um acionamento intertravado U-200, chassi para facilitar a montagem FU-200 e barramento de interligação dos terminais BU-251/3, Holec ou similar (kit completo)</t>
  </si>
  <si>
    <t>MAT031950</t>
  </si>
  <si>
    <t>Chave comutadora tripolar, composta por duas S32-630/3 e um acionamento intertravado U-400, chassi para facilitar a montagem FU-400 e barramento de interligação dos terminais BU-631/3, Holec ou similar (kit completo)</t>
  </si>
  <si>
    <t>MAT032000</t>
  </si>
  <si>
    <t>Chave corta-circuito, com fusível de cartucho, tipo S1, de 15Kv, exclusive elos fusíveis, de 100A</t>
  </si>
  <si>
    <t>MAT032050</t>
  </si>
  <si>
    <t>Chave de reversão, base mármore, sem porta fusível, 250V, bipolar, de 30A</t>
  </si>
  <si>
    <t>MAT032100</t>
  </si>
  <si>
    <t>Chave de reversão, base mármore, sem porta fusível, 250V, bipolar, de 60A</t>
  </si>
  <si>
    <t>MAT032150</t>
  </si>
  <si>
    <t>Chave de reversão, base mármore, sem porta fusível, 250V, tripolar, de 60A</t>
  </si>
  <si>
    <t>MAT032151</t>
  </si>
  <si>
    <t>Tela em arame galvanizado hexagonal - zinagem pesada, inclusive arame de amarração, em fio 2mm, revestido em PVC, para gabião - manta med: 4,00 x 2,00 x 0,30m, malha med: 6 x 8cm</t>
  </si>
  <si>
    <t>MAT032200</t>
  </si>
  <si>
    <t>Chave faca blindada, bipolar, de 60A/250V</t>
  </si>
  <si>
    <t>MAT032250</t>
  </si>
  <si>
    <t>Chave faca blindada, completa, de 80A, modelo 3NP 40, Siemens ou similar</t>
  </si>
  <si>
    <t>MAT032300</t>
  </si>
  <si>
    <t>Chave faca, base ardósia, 250V, com porta fusíveis, tripolar, de Chave faca, base ardósia, 250V, com porta fusíveis, tripolar, de 30A</t>
  </si>
  <si>
    <t>MAT032350</t>
  </si>
  <si>
    <t>Chave faca, base ardósia, 250V, com porta fusíveis, tripolar, de Chave faca, base ardósia, 250V, com porta fusíveis, tripolar, de 100A</t>
  </si>
  <si>
    <t>MAT032400</t>
  </si>
  <si>
    <t>Chave faca, base ardósia, 250V, com porta fusíveis, tripolar, de Chave faca, base ardósia, 250V, com porta fusíveis, tripolar, de 400A</t>
  </si>
  <si>
    <t>MAT032450</t>
  </si>
  <si>
    <t>Chave para proteção de motores (guarda-motor), com botoeira liga-desliga, 220V, de Chave para proteção de motores (guarda-motor), com botoeira liga-desliga, 220V, de 3CV</t>
  </si>
  <si>
    <t>MAT032500</t>
  </si>
  <si>
    <t>Chave para proteção de motores (guarda-motor), com botoeira liga-desliga, 220V, de Chave para proteção de motores (guarda-motor), com botoeira liga-desliga, 220V, de 5CV</t>
  </si>
  <si>
    <t>MAT032550</t>
  </si>
  <si>
    <t>Chave para proteção de motores (guarda-motor), com botoeira liga-desliga, 220V, de Chave para proteção de motores (guarda-motor), com botoeira liga-desliga, 220V, de 7 1/2CV</t>
  </si>
  <si>
    <t>MAT032601</t>
  </si>
  <si>
    <t>Chave seccionadora média tensão, tipo NAL-17,5, 630A, 17,50Kv, com contatos auxiliares 2NA-2NF e bloqueio Kirk simples, para operação sob carga e instalação abrigada, sem base fusível, até 36Kv, ABB ou similar</t>
  </si>
  <si>
    <t>MAT032650</t>
  </si>
  <si>
    <t>Chave seccionadora média tensão, tipo NTL-2, 630A, 17,50Kv, com contatos auxiliares 2NA-2NF e bloqueio Kirk simples, para operação sem carga e instalação abrigada, comando manual CQ3 com alavanca de ferro fundido, acionamento simultâneo nas 3 fases, até 38Kv, ABB ou similar</t>
  </si>
  <si>
    <t>MAT032700</t>
  </si>
  <si>
    <t>Chave seccionadora rotativa, de 63A, modelo ACE-P63 113HS ou similar</t>
  </si>
  <si>
    <t>MAT032750</t>
  </si>
  <si>
    <t>Chave seccionadora rotativa, de 100A, modelo ACE-P100 113HS ou similar</t>
  </si>
  <si>
    <t>MAT032800</t>
  </si>
  <si>
    <t>Chave seccionadora trifásica, operação sem carga, de 400A, 15Kv, acionamento simultâneo, para uso interno, com comando por Chave seccionadora trifásica, operação sem carga, de 400A, 15Kv, acionamento simultâneo, para uso interno, com comando por punho</t>
  </si>
  <si>
    <t>MAT032850</t>
  </si>
  <si>
    <t>Chave seccionadora trifásica, operação sem carga, de 400A, 15Kv, acionamento simultâneo, para uso interno, com comando por Chave seccionadora trifásica, operação sem carga, de 400A, 15Kv, acionamento simultâneo, para uso interno, com comando por punho, com base para fusível</t>
  </si>
  <si>
    <t>MAT032900</t>
  </si>
  <si>
    <t>Chave seccionadora trifásica, operação sem carga, de 400A, 15Kv, acionamento simultâneo, para uso interno, com comando por Chave seccionadora trifásica, operação sem carga, de 400A, 15Kv, acionamento simultâneo, para uso interno, com comando por vara de manobra</t>
  </si>
  <si>
    <t>MAT032950</t>
  </si>
  <si>
    <t>Chave seccionadora trifásica, operação sem carga, de 400A, 15Kv, acionamento simultâneo, para uso interno, com comando por Chave seccionadora trifásica, operação sem carga, de 400A, 15Kv, acionamento simultâneo, para uso interno, com comando por vara de manobra, com base para fusível</t>
  </si>
  <si>
    <t>MAT033100</t>
  </si>
  <si>
    <t>Chumbador de aço galvanizado de 5/8"x2 1/2"</t>
  </si>
  <si>
    <t>MAT033150</t>
  </si>
  <si>
    <t>Chumbador de aço inoxidável 304, tipo Tec Bolt-TBM 12.100, com comprimento de 96mm e diâmetro de 1/2", com arruela lisa de pressão e porca, Tecnart ou similar</t>
  </si>
  <si>
    <t>MAT033200</t>
  </si>
  <si>
    <t>Chumbador de aço UR, de 1/2"</t>
  </si>
  <si>
    <t>MAT033250</t>
  </si>
  <si>
    <t>Chumbo em lençol com espessura de 2mm</t>
  </si>
  <si>
    <t>MAT033300</t>
  </si>
  <si>
    <t>Chumbo em lingote, nacional</t>
  </si>
  <si>
    <t>MAT033350</t>
  </si>
  <si>
    <t>Chuveiro: Chuveiro: articulado, cromado, com braço, referência 1993 Fabrimar ou similar</t>
  </si>
  <si>
    <t>MAT033400</t>
  </si>
  <si>
    <t>Chuveiro: Chuveiro: de plástico branco, com saída no diâmetro de 4"</t>
  </si>
  <si>
    <t>MAT033450</t>
  </si>
  <si>
    <t>Chuveiro: Chuveiro: elétrico 110/220V, Maxi-ducha, Lorenzetti ou similar</t>
  </si>
  <si>
    <t>MAT033500</t>
  </si>
  <si>
    <t>Cimento Asfáltico de Petróleo, a granel, CAP-50/70, com transporte</t>
  </si>
  <si>
    <t>MAT033550</t>
  </si>
  <si>
    <t>Cimento Asfáltico de Petróleo, a granel, CAP-30/45, com transporte</t>
  </si>
  <si>
    <t>MAT033600</t>
  </si>
  <si>
    <t>Cimento branco Irajá ou similar, saco de 50Kg</t>
  </si>
  <si>
    <t>MAT033650</t>
  </si>
  <si>
    <t>Cimento impermeabilizante K-11SR Hey'di ou similar</t>
  </si>
  <si>
    <t>MAT033700</t>
  </si>
  <si>
    <t>Cimento Portland, tipo 320, saco de 50Kg</t>
  </si>
  <si>
    <t>MAT033750</t>
  </si>
  <si>
    <t>Cinta de aço galvanizado, de Cinta de aço galvanizado, de 90mm</t>
  </si>
  <si>
    <t>MAT033800</t>
  </si>
  <si>
    <t>Cinta de aço galvanizado, de Cinta de aço galvanizado, de 150mm</t>
  </si>
  <si>
    <t>MAT033850</t>
  </si>
  <si>
    <t>Cinta de aço galvanizado, de Cinta de aço galvanizado, de 200mm</t>
  </si>
  <si>
    <t>MAT033900</t>
  </si>
  <si>
    <t>Cinta de aço galvanizado, de Cinta de aço galvanizado, de 240mm</t>
  </si>
  <si>
    <t>MAT034000</t>
  </si>
  <si>
    <t>Cinta de aço galvanizado, de Cinta de aço galvanizado, de 5 1/2"</t>
  </si>
  <si>
    <t>MAT034050</t>
  </si>
  <si>
    <t>Cinta de alumínio de 1/2"</t>
  </si>
  <si>
    <t>MAT034200</t>
  </si>
  <si>
    <t>Cloreto de Potássio</t>
  </si>
  <si>
    <t>MAT034250</t>
  </si>
  <si>
    <t>Cloro Líquido</t>
  </si>
  <si>
    <t>MAT034300</t>
  </si>
  <si>
    <t>Cobogó cerâmico, vazado, medindo (10x10x10)cm</t>
  </si>
  <si>
    <t>MAT034400</t>
  </si>
  <si>
    <t>Cobogó de concreto, com 16 furos quadrados, medindo (33x33x10)cm, modelo nº 22-B, Neo-Rex ou similar</t>
  </si>
  <si>
    <t>MAT034450</t>
  </si>
  <si>
    <t>Cobogó de concreto, com 16 furos quadrados, medindo (50,7x50,7x7)cm, modelo n° 18, Neo-Rex ou similar</t>
  </si>
  <si>
    <t>MAT034500</t>
  </si>
  <si>
    <t>Cobogó de concreto tipo veneziana, medindo: (40x10x10)cm, modelo nº 59, Neo-Rex ou similar</t>
  </si>
  <si>
    <t>MAT034550</t>
  </si>
  <si>
    <t>Coifa de aço inoxidável, medindo: (2,10x1,20)m</t>
  </si>
  <si>
    <t>MAT034600</t>
  </si>
  <si>
    <t>Cola branca para madeira</t>
  </si>
  <si>
    <t>MAT034650</t>
  </si>
  <si>
    <t>Cola de poliuretano referência AD-19, tipo Altro, Fademac ou similar</t>
  </si>
  <si>
    <t>MAT034700</t>
  </si>
  <si>
    <t>Cola Maxicol, Nobel Química ou similar, bisnaga de 90gr</t>
  </si>
  <si>
    <t>MAT034750</t>
  </si>
  <si>
    <t>Cola para Formiplac ou similar</t>
  </si>
  <si>
    <t>MAT034770</t>
  </si>
  <si>
    <t>Cola para fixação de revestimento acustico, sonex ou similar</t>
  </si>
  <si>
    <t>MAT034800</t>
  </si>
  <si>
    <t>Cola Rhodopás nº 504-D ou similar</t>
  </si>
  <si>
    <t>MAT034850</t>
  </si>
  <si>
    <t>Colar de tomada de PVC rígido, diâmetro nominal de Colar de tomada de PVC rígido, diâmetro nominal de 50mmx1/2"</t>
  </si>
  <si>
    <t>MAT034900</t>
  </si>
  <si>
    <t>Colar de tomada de PVC rígido, diâmetro nominal de Colar de tomada de PVC rígido, diâmetro nominal de 75mmx1/2", com travas e saída roscável</t>
  </si>
  <si>
    <t>MAT034950</t>
  </si>
  <si>
    <t>Colchão pré-fabricado VSL, com espessura de 15cm, moldado In loco</t>
  </si>
  <si>
    <t>MAT035050</t>
  </si>
  <si>
    <t>Colocação de tapete com espessura de 6mm</t>
  </si>
  <si>
    <t>MAT035105</t>
  </si>
  <si>
    <t>MAT035129</t>
  </si>
  <si>
    <t>Coluna de aço, cilíndrica para até 2 (dois) braços projetados capazes de sustentar, cada um, semáforo e placa de 3m2 (três metros quadrados); coluna galvanizada a fogo; altura útil total de 5,00m (cinco metros); diâmetro igual a 114,3mm (cento e quatorze vírgula três milímetros); espessura de 4,75mm (quatro virgula setenta e cinco milímetros); com janela de inspeção para passagem de cabos; conforme especificação CET-RIO. Fornecimento</t>
  </si>
  <si>
    <t>MAT035130</t>
  </si>
  <si>
    <t>Coluna de aço, cilíndrica para até 2 (dois) braços projetados capazes de sustentar, cada um, semáforo e placa de 3m2 (três metros quadrados); coluna galvanizada a fogo; altura util total de 5,00m (cinco metros); diâmetro igual a 114,3mm (centro e quatorze vírgula três milímetros); espessura de 4,75mm (quatro virgula setenta e cinco milimetros); com janela de inspeção para passagem de cabos, com caixa de nó para fixação dos braços giratórios; conforme especificação CET-RIO. Fornecimento</t>
  </si>
  <si>
    <t>MAT035150</t>
  </si>
  <si>
    <t>Coluna de louça, gelo polar, para lavatório, Linha Azálea, código 86.9120, Celite ou similar</t>
  </si>
  <si>
    <t>MAT035160</t>
  </si>
  <si>
    <t>Coluna de louça, cor gelo universal ref. C1, Linha Vogue Plus Deca ou similar, para lavatório ref. L51 Deca</t>
  </si>
  <si>
    <t>MAT035200</t>
  </si>
  <si>
    <t>Coluna para tanque</t>
  </si>
  <si>
    <t>MAT035250</t>
  </si>
  <si>
    <t>Comando para IP, trifásico, 220/127V, capacidade de Comando para IP, trifásico, 220/127V, capacidade de 45A, CRJ-07</t>
  </si>
  <si>
    <t>MAT035300</t>
  </si>
  <si>
    <t>Comando para IP, trifásico, 220/127V, capacidade de Comando para IP, trifásico, 220/127V, capacidade de 85A</t>
  </si>
  <si>
    <t>MAT035350</t>
  </si>
  <si>
    <t>Comando para IP, trifásico, 220/127V, capacidade de Comando para IP, trifásico, 220/127V, capacidade de 140A</t>
  </si>
  <si>
    <t>MAT035400</t>
  </si>
  <si>
    <t>Chapa de madeira compensada, medindo: (2200 x 1100 x 06)mm - grupo IV da Tabela Classificatória de Especificações de Prdutos Madeireiros</t>
  </si>
  <si>
    <t>MAT035450</t>
  </si>
  <si>
    <t>Chapa de madeira compensada, medindo: (2200 x 1100 x 10)mm - grupo IV da Tabela Classificatória de Especificações de Prdutos Madeireiros</t>
  </si>
  <si>
    <t>MAT035500</t>
  </si>
  <si>
    <t>Chapa de madeira compensada, medindo: (2200 x 1100 x 15)mm - grupo IV da Tabela Classificatória de Especificações de Produtos Madeireiros</t>
  </si>
  <si>
    <t>MAT035550</t>
  </si>
  <si>
    <t>Chapa de madeira compensada, medindo: (2200 x 1100 x 20)mm - grupo IV da Tabela Classificatória de Especificações de Produtos Madeireiros</t>
  </si>
  <si>
    <t>MAT035600</t>
  </si>
  <si>
    <t>Chapa de madeira compensada, medindo: (2200 x 1100 x 25)mm - grupo IV da Tabela Classificatória de Especificações de Produtos Madeireiros</t>
  </si>
  <si>
    <t>MAT035650</t>
  </si>
  <si>
    <t>Compensado naval, de Compensado naval, de 10mm</t>
  </si>
  <si>
    <t>MAT035700</t>
  </si>
  <si>
    <t>Compensado naval, de Compensado naval, de 15mm</t>
  </si>
  <si>
    <t>MAT035750</t>
  </si>
  <si>
    <t>Composto orgânico, Ribumin ou similar</t>
  </si>
  <si>
    <t>MAT035800</t>
  </si>
  <si>
    <t>Concha com furo, referência 364, La Fonte ou similar</t>
  </si>
  <si>
    <t>MAT035850</t>
  </si>
  <si>
    <t>Concha de latão cromado com diâmetro de 30mm, referência 210, Datti ou similar</t>
  </si>
  <si>
    <t>MAT035950</t>
  </si>
  <si>
    <t>Concreto bombeado, aditivo e transporte, com resistência característica à compressão de Concreto bombeado, aditivo e transporte, com resistência característica à compressão de 15MPa</t>
  </si>
  <si>
    <t>MAT036000</t>
  </si>
  <si>
    <t>Concreto bombeado, aditivo e transporte, com resistência característica à compressão de Concreto bombeado, aditivo e transporte, com resistência característica à compressão de 18MPa</t>
  </si>
  <si>
    <t>MAT036050</t>
  </si>
  <si>
    <t>Concreto bombeado, aditivo e transporte, com resistência característica à compressão de Concreto bombeado, aditivo e transporte, com resistência característica à compressão de 20MPa</t>
  </si>
  <si>
    <t>MAT036100</t>
  </si>
  <si>
    <t>Concreto bombeado, aditivo e transporte, com resistência característica à compressão de Concreto bombeado, aditivo e transporte, com resistência característica à compressão de 22,5MPa</t>
  </si>
  <si>
    <t>MAT036150</t>
  </si>
  <si>
    <t>Concreto bombeado, aditivo e transporte, com resistência característica à compressão de Concreto bombeado, aditivo e transporte, com resistência característica à compressão de 25MPa</t>
  </si>
  <si>
    <t>MAT036200</t>
  </si>
  <si>
    <t>Concreto bombeado, aditivo e transporte, com resistência característica à compressão de Concreto bombeado, aditivo e transporte, com resistência característica à compressão de 28MPa</t>
  </si>
  <si>
    <t>MAT036250</t>
  </si>
  <si>
    <t>Concreto bombeado, aditivo e transporte, com resistência característica à compressão de Concreto bombeado, aditivo e transporte, com resistência característica à compressão de 30MPa</t>
  </si>
  <si>
    <t>MAT036300</t>
  </si>
  <si>
    <t>Concreto bombeado, aditivo e transporte, com resistência característica à compressão de Concreto bombeado, aditivo e transporte, com resistência característica à compressão de 35MPa</t>
  </si>
  <si>
    <t>MAT036350</t>
  </si>
  <si>
    <t>Concreto bombeado, aditivo e transporte, com resistência característica à compressão de Concreto bombeado, aditivo e transporte, com resistência característica à compressão de 40MPa</t>
  </si>
  <si>
    <t>MAT036400</t>
  </si>
  <si>
    <t>Concreto com brita 1 e 2, fck 35MPa, com cimento CP-V</t>
  </si>
  <si>
    <t>MAT036450</t>
  </si>
  <si>
    <t>Concreto com brita 1 e 2, com cimento de resistência a sulfatos com baixo teor de C3A, fator água e cimento menor ou igual a 0,50, fck 40MPa</t>
  </si>
  <si>
    <t>MAT036550</t>
  </si>
  <si>
    <t>Concreto convencional importado de usina, brita 1 e 2, com 8% de microssílica, resistência característica à compressão de: Concreto convencional importado de usina, brita 1 e 2, com 8% de microssílica, resistência característica à compressão de: 24MPa</t>
  </si>
  <si>
    <t>MAT036600</t>
  </si>
  <si>
    <t>Concreto importado de usina, dosado racionalmente, compreendendo apenas o fornecimento de materiais, com resistência característica à compressão de Concreto importado de usina, dosado racionalmente, compreendendo apenas o fornecimento de materiais, com resistência característica à compressão de 9MPa</t>
  </si>
  <si>
    <t>MAT036650</t>
  </si>
  <si>
    <t>Concreto importado de usina, dosado racionalmente, compreendendo apenas o fornecimento de materiais, com resistência característica à compressão de Concreto importado de usina, dosado racionalmente, compreendendo apenas o fornecimento de materiais, com resistência característica à compressão de 10MPa</t>
  </si>
  <si>
    <t>MAT036700</t>
  </si>
  <si>
    <t>Concreto importado de usina, dosado racionalmente, compreendendo apenas o fornecimento de materiais, com resistência característica à compressão de Concreto importado de usina, dosado racionalmente, compreendendo apenas o fornecimento de materiais, com resistência característica à compressão de 11MPa</t>
  </si>
  <si>
    <t>MAT036750</t>
  </si>
  <si>
    <t>Concreto importado de usina, dosado racionalmente, compreendendo apenas o fornecimento de materiais, com resistência característica à compressão de Concreto importado de usina, dosado racionalmente, compreendendo apenas o fornecimento de materiais, com resistência característica à compressão de 15MPa</t>
  </si>
  <si>
    <t>MAT036800</t>
  </si>
  <si>
    <t>Concreto importado de usina, dosado racionalmente, compreendendo apenas o fornecimento de materiais, com resistência característica à compressão de Concreto importado de usina, dosado racionalmente, compreendendo apenas o fornecimento de materiais, com resistência característica à compressão de 18MPa</t>
  </si>
  <si>
    <t>MAT036850</t>
  </si>
  <si>
    <t>Concreto importado de usina, dosado racionalmente, compreendendo apenas o fornecimento de materiais, com resistência característica à compressão de Concreto importado de usina, dosado racionalmente, compreendendo apenas o fornecimento de materiais, com resistência característica à compressão de 20MPa</t>
  </si>
  <si>
    <t>MAT036900</t>
  </si>
  <si>
    <t>Concreto importado de usina, dosado racionalmente, compreendendo apenas o fornecimento de materiais, com resistência característica à compressão de Concreto importado de usina, dosado racionalmente, compreendendo apenas o fornecimento de materiais, com resistência característica à compressão de 22,5MPa</t>
  </si>
  <si>
    <t>MAT036950</t>
  </si>
  <si>
    <t>Concreto importado de usina, dosado racionalmente, compreendendo apenas o fornecimento de materiais, com resistência característica à compressão de Concreto importado de usina, dosado racionalmente, compreendendo apenas o fornecimento de materiais, com resistência característica à compressão de 25MPa</t>
  </si>
  <si>
    <t>MAT037000</t>
  </si>
  <si>
    <t>Concreto importado de usina, dosado racionalmente, compreendendo apenas o fornecimento de materiais, com resistência característica à compressão de Concreto importado de usina, dosado racionalmente, compreendendo apenas o fornecimento de materiais, com resistência característica à compressão de 30MPa</t>
  </si>
  <si>
    <t>MAT037050</t>
  </si>
  <si>
    <t>Concreto importado de usina, dosado racionalmente, compreendendo apenas o fornecimento de materiais, com resistência característica à compressão de Concreto importado de usina, dosado racionalmente, compreendendo apenas o fornecimento de materiais, com resistência característica à compressão de 35MPa</t>
  </si>
  <si>
    <t>MAT037100</t>
  </si>
  <si>
    <t>Concreto importado de usina, dosado racionalmente, compreendendo apenas o fornecimento de materiais, com resistência característica à compressão de Concreto importado de usina, dosado racionalmente, compreendendo apenas o fornecimento de materiais, com resistência característica à compressão de 40MPa</t>
  </si>
  <si>
    <t>MAT037150</t>
  </si>
  <si>
    <t>Concreto importado de usina, dosado racionalmente para resistência característica a compressão de 30 Mpa, fator água cimento 0,30 a 0,40, incluindo fluidificar Sika ou similar, microssílica e transporte</t>
  </si>
  <si>
    <t>MAT037200</t>
  </si>
  <si>
    <t>Concreto importado de usina, dosado racionalmente para resistência característica a compressão de 50 Mpa, fator água cimento 0,30 a 0,40, incluindo fluidificar Sika ou similar, microssílica e transporte</t>
  </si>
  <si>
    <t>MAT037350</t>
  </si>
  <si>
    <t>Conduite flexível galvanizado, diâmetro nominal de 3/4"</t>
  </si>
  <si>
    <t>MAT037400</t>
  </si>
  <si>
    <t>Condulete de alumínio sílico, sendo tipo e diâmetro nominal respectivamente, Condulete de alumínio sílico, sendo tipo e diâmetro nominal respectivamente, tipo LL, de 3/4"</t>
  </si>
  <si>
    <t>MAT037450</t>
  </si>
  <si>
    <t>Condulete de alumínio sílico, sendo tipo e diâmetro nominal respectivamente, Condulete de alumínio sílico, sendo tipo e diâmetro nominal respectivamente, tipo LR, de 3/4"</t>
  </si>
  <si>
    <t>MAT037500</t>
  </si>
  <si>
    <t>Condulete de alumínio sílico, sendo tipo e diâmetro nominal respectivamente, Condulete de alumínio sílico, sendo tipo e diâmetro nominal respectivamente, tipo T, de 3/4"</t>
  </si>
  <si>
    <t>MAT037550</t>
  </si>
  <si>
    <t>Condulete de alumínio sílico, sendo tipo e diâmetro nominal respectivamente, Condulete de alumínio sílico, sendo tipo e diâmetro nominal respectivamente, tipo B, de 1"</t>
  </si>
  <si>
    <t>MAT037600</t>
  </si>
  <si>
    <t>Condulete de alumínio sílico, sendo tipo e diâmetro nominal respectivamente, Condulete de alumínio sílico, sendo tipo e diâmetro nominal respectivamente, tipo C, de 1"</t>
  </si>
  <si>
    <t>MAT037650</t>
  </si>
  <si>
    <t>Condulete de alumínio sílico, sendo tipo e diâmetro nominal respectivamente, Condulete de alumínio sílico, sendo tipo e diâmetro nominal respectivamente, tipo E, de 1"</t>
  </si>
  <si>
    <t>MAT037700</t>
  </si>
  <si>
    <t>Condulete de alumínio sílico, sendo tipo e diâmetro nominal respectivamente, Condulete de alumínio sílico, sendo tipo e diâmetro nominal respectivamente, tipo LB, de 1"</t>
  </si>
  <si>
    <t>MAT037750</t>
  </si>
  <si>
    <t>Condulete de alumínio sílico, sendo tipo e diâmetro nominal respectivamente, Condulete de alumínio sílico, sendo tipo e diâmetro nominal respectivamente, tipo LL, de 1"</t>
  </si>
  <si>
    <t>MAT037800</t>
  </si>
  <si>
    <t>Condulete de alumínio sílico, sendo tipo e diâmetro nominal respectivamente, Condulete de alumínio sílico, sendo tipo e diâmetro nominal respectivamente, tipo T, de 1"</t>
  </si>
  <si>
    <t>MAT037850</t>
  </si>
  <si>
    <t>Condulete de alumínio sílico, sendo tipo e diâmetro nominal respectivamente, Condulete de alumínio sílico, sendo tipo e diâmetro nominal respectivamente, tipo T, de 3"</t>
  </si>
  <si>
    <t>MAT037900</t>
  </si>
  <si>
    <t>Condulete de alumínio sílico, sendo tipo e diâmetro nominal respectivamente, Condulete de alumínio sílico, sendo tipo e diâmetro nominal respectivamente, tipo Petrolets R-15/TB-33, de 1", Peterco ou similar</t>
  </si>
  <si>
    <t>MAT037950</t>
  </si>
  <si>
    <t>Condulete de alumínio sílico, sendo tipo e diâmetro nominal respectivamente, Condulete de alumínio sílico, sendo tipo e diâmetro nominal respectivamente, tipo Petrolets R-15/TB-66, de 2", Peterco ou similar</t>
  </si>
  <si>
    <t>MAT038000</t>
  </si>
  <si>
    <t>Condulete de alumínio sílico, sendo tipo e diâmetro nominal respectivamente, Condulete de alumínio sílico, sendo tipo e diâmetro nominal respectivamente, tipo X, de 1"</t>
  </si>
  <si>
    <t>MAT038050</t>
  </si>
  <si>
    <t>Condutor Aquapluv Beiral ou similar, de 88mm</t>
  </si>
  <si>
    <t>MAT038100</t>
  </si>
  <si>
    <t>Cone canalizador T-Top em polietileno, com 1,10m de altura, 33cm de fita refletiva e base removível - aluguel</t>
  </si>
  <si>
    <t>MAT038150</t>
  </si>
  <si>
    <t>Cone de ancoragem completo, para cabos de Cone de ancoragem completo, para cabos de 6 cordoalhas de 1/2"</t>
  </si>
  <si>
    <t>MAT038200</t>
  </si>
  <si>
    <t>Cone de ancoragem completo, para cabos de Cone de ancoragem completo, para cabos de 12 cordoalhas de 1/2"</t>
  </si>
  <si>
    <t>MAT038250</t>
  </si>
  <si>
    <t>Cone de ancoragem completo, para cabos de Cone de ancoragem completo, para cabos de 19 cordoalhas de 1/2"</t>
  </si>
  <si>
    <t>MAT038300</t>
  </si>
  <si>
    <t>Cone de sinalização, refletivo, com altura de 500mm</t>
  </si>
  <si>
    <t>MAT038350</t>
  </si>
  <si>
    <t>Cone de sinalização, refletivo, com altura de: Cone de sinalização, refletivo, com altura de: 750mm, base quadrada de lado medindo 390mm , de polietileno, pintado com tarjas horizontais de 100mm na cor laranja, com faixas na cor branca, impressão em letras na cor azul com logotipo escrito em cada cone (na frente e atrás).</t>
  </si>
  <si>
    <t>MAT038400</t>
  </si>
  <si>
    <t>Cone de sinalização, refletivo, com altura de 900mm</t>
  </si>
  <si>
    <t>MAT038450</t>
  </si>
  <si>
    <t>Conector com estribos, aparafusado, para cabos de 2 a 1/0AWG</t>
  </si>
  <si>
    <t>MAT038500</t>
  </si>
  <si>
    <t>Conector de aterramento, tipo KC-22H, Burndy ou similar</t>
  </si>
  <si>
    <t>MAT038550</t>
  </si>
  <si>
    <t>Conector de parafuso fendido, KS-17, Burndy ou similar</t>
  </si>
  <si>
    <t>MAT038600</t>
  </si>
  <si>
    <t>Conector de parafuso fendido, KS-26, para cabo de 35 a 70mm2, Burndy ou similar</t>
  </si>
  <si>
    <t>MAT038650</t>
  </si>
  <si>
    <t>Conector de parafuso fendido, KSU-20, em liga de cobre, com separador, Burndy ou similar</t>
  </si>
  <si>
    <t>MAT038700</t>
  </si>
  <si>
    <t>Conector derivador, simples, tipo Split-Bolt ou similar, para cabo de 240mm2</t>
  </si>
  <si>
    <t>MAT038750</t>
  </si>
  <si>
    <t>Conector em liga de cobre estanhado, tipo C e cunha, integrados, removíveis, dupla ação de mola, modelo UDC, Ampactinho da marca AMP ou similar, do tipo: Conector em liga de cobre estanhado, tipo C e cunha, integrados, removíveis, dupla ação de mola, modelo UDC, Ampactinho da marca AMP ou similar, do tipo: A</t>
  </si>
  <si>
    <t>MAT038800</t>
  </si>
  <si>
    <t>Conector em liga de cobre estanhado, tipo C e cunha, integrados, removíveis, dupla ação de mola, modelo UDC, Ampactinho da marca AMP ou similar, do tipo: Conector em liga de cobre estanhado, tipo C e cunha, integrados, removíveis, dupla ação de mola, modelo UDC, Ampactinho da marca AMP ou similar, do tipo: B</t>
  </si>
  <si>
    <t>MAT038850</t>
  </si>
  <si>
    <t>Conector em liga de cobre estanhado, tipo C e cunha, integrados, removíveis, dupla ação de mola, modelo UDC, Ampactinho da marca AMP ou similar, do tipo: Conector em liga de cobre estanhado, tipo C e cunha, integrados, removíveis, dupla ação de mola, modelo UDC, Ampactinho da marca AMP ou similar, do tipo: C</t>
  </si>
  <si>
    <t>MAT038900</t>
  </si>
  <si>
    <t>Conector em liga de cobre estanhado, tipo C e cunha, integrados, removíveis, dupla ação de mola, modelo UDC, Ampactinho da marca AMP ou similar, do tipo: Conector em liga de cobre estanhado, tipo C e cunha, integrados, removíveis, dupla ação de mola, modelo UDC, Ampactinho da marca AMP ou similar, do tipo: D</t>
  </si>
  <si>
    <t>MAT038950</t>
  </si>
  <si>
    <t>Conector em liga de cobre estanhado, tipo C e cunha, integrados, removíveis, dupla ação de mola, modelo UDC, Ampactinho da marca AMP ou similar, do tipo: Conector em liga de cobre estanhado, tipo C e cunha, integrados, removíveis, dupla ação de mola, modelo UDC, Ampactinho da marca AMP ou similar, do tipo: F</t>
  </si>
  <si>
    <t>MAT039000</t>
  </si>
  <si>
    <t>Conector em liga de cobre estanhado, tipo C e cunha, integrados, removíveis, dupla ação de mola, modelo UDC, Ampactinho da marca AMP ou similar, do tipo: Conector em liga de cobre estanhado, tipo C e cunha, integrados, removíveis, dupla ação de mola, modelo UDC, Ampactinho da marca AMP ou similar, do tipo: G</t>
  </si>
  <si>
    <t>MAT039050</t>
  </si>
  <si>
    <t>Conector em liga de cobre estanhado, tipo C e cunha, integrados, removíveis, dupla ação de mola, modelo UDC, Ampactinho da marca AMP ou similar, do tipo: Conector em liga de cobre estanhado, tipo C e cunha, integrados, removíveis, dupla ação de mola, modelo UDC, Ampactinho da marca AMP ou similar, do tipo: H</t>
  </si>
  <si>
    <t>MAT039100</t>
  </si>
  <si>
    <t>Conector em liga de cobre estanhado, tipo C e cunha, integrados, removíveis, dupla ação de mola, modelo UDC, Ampactinho da marca AMP ou similar, do tipo: Conector em liga de cobre estanhado, tipo C e cunha, integrados, removíveis, dupla ação de mola, modelo UDC, Ampactinho da marca AMP ou similar, do tipo: I</t>
  </si>
  <si>
    <t>MAT039150</t>
  </si>
  <si>
    <t>Conector em liga de cobre estanhado, tipo C e cunha, integrados, removíveis, dupla ação de mola, modelo UDC, Ampactinho da marca AMP ou similar, do tipo: Conector em liga de cobre estanhado, tipo C e cunha, integrados, removíveis, dupla ação de mola, modelo UDC, Ampactinho da marca AMP ou similar, do tipo: J</t>
  </si>
  <si>
    <t>MAT039200</t>
  </si>
  <si>
    <t>Conector em liga de cobre estanhado, tipo C e cunha, integrados, removíveis, dupla ação de mola, modelo UDC, Ampactinho da marca AMP ou similar, do tipo: Conector em liga de cobre estanhado, tipo C e cunha, integrados, removíveis, dupla ação de mola, modelo UDC, Ampactinho da marca AMP ou similar, do tipo: K</t>
  </si>
  <si>
    <t>MAT039250</t>
  </si>
  <si>
    <t>Conector em liga de cobre estanhado, tipo C e cunha, integrados, removíveis, dupla ação de mola, modelo UDC, Ampactinho da marca AMP ou similar, do tipo: Conector em liga de cobre estanhado, tipo C e cunha, integrados, removíveis, dupla ação de mola, modelo UDC, Ampactinho da marca AMP ou similar, do tipo: IV</t>
  </si>
  <si>
    <t>MAT039300</t>
  </si>
  <si>
    <t>Conector em liga de cobre estanhado, tipo C e cunha, integrados, removíveis, dupla ação de mola, modelo UDC, Ampactinho da marca AMP ou similar, do tipo: Conector em liga de cobre estanhado, tipo C e cunha, integrados, removíveis, dupla ação de mola, modelo UDC, Ampactinho da marca AMP ou similar, do tipo: V</t>
  </si>
  <si>
    <t>MAT039350</t>
  </si>
  <si>
    <t>Conector em liga de cobre estanhado, tipo C e cunha, integrados, removíveis, dupla ação de mola, modelo UDC, Ampactinho da marca AMP ou similar, do tipo: Conector em liga de cobre estanhado, tipo C e cunha, integrados, removíveis, dupla ação de mola, modelo UDC, Ampactinho da marca AMP ou similar, do tipo: VI</t>
  </si>
  <si>
    <t>MAT039400</t>
  </si>
  <si>
    <t>Conector em liga de cobre estanhado, tipo C e cunha, integrados, removíveis, dupla ação de mola, modelo UDC, Ampactinho da marca AMP ou similar, do tipo: Conector em liga de cobre estanhado, tipo C e cunha, integrados, removíveis, dupla ação de mola, modelo UDC, Ampactinho da marca AMP ou similar, do tipo: VII</t>
  </si>
  <si>
    <t>MAT039450</t>
  </si>
  <si>
    <t>Conector macho, modelo RJ45, AMP ou similar</t>
  </si>
  <si>
    <t>MAT039500</t>
  </si>
  <si>
    <t>Conector para derivação, Burndy ou similar: Conector para derivação, Burndy ou similar: CP-25A-1 ou similar</t>
  </si>
  <si>
    <t>MAT039550</t>
  </si>
  <si>
    <t>Conector para haste de aterramento com 1 descida de 5/8"</t>
  </si>
  <si>
    <t>MAT039600</t>
  </si>
  <si>
    <t>Conector para haste de aterramento com 1 descida de 3/4"</t>
  </si>
  <si>
    <t>MAT039605</t>
  </si>
  <si>
    <t>Conector perfurante para rede aérea, tensão de aplicação: 0,6/1Kv, grau de proteção: IP-65, principal: 6mm2 - 185mm2 e derivação: 1,5mm2 - 6mm2</t>
  </si>
  <si>
    <t>MAT039610</t>
  </si>
  <si>
    <t>Conector perfurante para rede subterrânea, tensão de aplicação: 0,6/1Kv, grau de proteção: IP-68, principal: 6mm2 - 70mm2 e derivação: 1,5mm2 - 6mm2</t>
  </si>
  <si>
    <t>MAT039616</t>
  </si>
  <si>
    <t>Conector perfurante para rede subterrânea, tensão de aplicação: 0,6/1Kv, grau de proteção: IP-68, principal: 6mm2 - 70mm2 e derivação: 6mm2 - 10mm2</t>
  </si>
  <si>
    <t>MAT039625</t>
  </si>
  <si>
    <t>Conector perfurante para rede subterrânea, tensão de aplicação: 0,6/1Kv, grau de proteção: IP-68, principal: 35mm2 - 120mm2 e derivação: 25mm2 - 50mm2</t>
  </si>
  <si>
    <t>MAT039650</t>
  </si>
  <si>
    <t>Conector simples, tipo Split-Bolt, para cabo de 16mm2</t>
  </si>
  <si>
    <t>MAT039700</t>
  </si>
  <si>
    <t>Conector terminal, em liga de cobre estanhado, bimetálico, a barramento com 1 furo, para cabo de 16mm2, referência YAL16-6-T32, Burndy ou similar</t>
  </si>
  <si>
    <t>MAT039750</t>
  </si>
  <si>
    <t>Conjunto de cola para 5 tachões, 10 mini, 15 tachas</t>
  </si>
  <si>
    <t>MAT039800</t>
  </si>
  <si>
    <t>Conjunto de fixação para lavatório, referência 885116</t>
  </si>
  <si>
    <t>MAT039900</t>
  </si>
  <si>
    <t>Conjunto de vedação para telha ondulada (arruela galvanizada com borracha)</t>
  </si>
  <si>
    <t>MAT039950</t>
  </si>
  <si>
    <t>Conjunto flutuante de sucção/recalque, para AAC (Aproveitamente de Água de Chuva), de 1"</t>
  </si>
  <si>
    <t>MAT040000</t>
  </si>
  <si>
    <t>Conjunto flutuante de sucção/recalque, para AAC (Aproveitamente de Água de Chuva), de 2"</t>
  </si>
  <si>
    <t>MAT040050</t>
  </si>
  <si>
    <t>Conjunto Hércules ou similar, nº 4</t>
  </si>
  <si>
    <t>MAT040100</t>
  </si>
  <si>
    <t>Conjunto M3-TR5 (desenho LIGHT 17 e 15) compreendendo: conjunto T5 (painel (760x1260)mm) e caixa TR5 (painel (760x1260)mm, com painel para medidor com (350x650)mm, painel para chave com (800x500)mm, com 6 barras de cobre e 6 parafusos de latão, com porcas e arruelas para fixação das barras, para ligação aérea, com bloco e chave-faca tripolar de 400A</t>
  </si>
  <si>
    <t>MAT040350</t>
  </si>
  <si>
    <t>Contactor com bobina de 220V, Siemens ou similar, modelo Contactor com bobina de 220V, Siemens ou similar, modelo 3TB-40</t>
  </si>
  <si>
    <t>MAT040400</t>
  </si>
  <si>
    <t>Contactor com bobina de 220V, Siemens ou similar, modelo Contactor com bobina de 220V, Siemens ou similar, modelo 3TB-43</t>
  </si>
  <si>
    <t>MAT040450</t>
  </si>
  <si>
    <t>Contactor com bobina de 220V, Siemens ou similar, modelo Contactor com bobina de 220V, Siemens ou similar, modelo 3TB-44, de 32A, para bomba de 10CV</t>
  </si>
  <si>
    <t>MAT040500</t>
  </si>
  <si>
    <t>Contactor com bobina de 220V, Siemens ou similar, modelo Contactor com bobina de 220V, Siemens ou similar, modelo 3TB-46</t>
  </si>
  <si>
    <t>MAT040550</t>
  </si>
  <si>
    <t>Contactor com bobina de 220V, Siemens ou similar, modelo Contactor com bobina de 220V, Siemens ou similar, modelo 3TB-47, de 63A, para bomba de 20CV</t>
  </si>
  <si>
    <t>MAT040600</t>
  </si>
  <si>
    <t>Contactor com bobina de 220V, Siemens ou similar, modelo Contactor com bobina de 220V, Siemens ou similar, modelo 3TB-48</t>
  </si>
  <si>
    <t>MAT040650</t>
  </si>
  <si>
    <t>Contactor com bobina de 220V, Siemens ou similar, modelo Contactor com bobina de 220V, Siemens ou similar, modelo 3TB-50, de 110A, para bomba de 30CV</t>
  </si>
  <si>
    <t>MAT040700</t>
  </si>
  <si>
    <t>Contator 3RT10 17-1AN11 220V/60Hz, Siemens ou similar, com bobina de 220V</t>
  </si>
  <si>
    <t>MAT040750</t>
  </si>
  <si>
    <t>Contator 3RT10 25-1AN10 220V/60Hz, Siemens ou similar, com bobina de 220V</t>
  </si>
  <si>
    <t>MAT040800</t>
  </si>
  <si>
    <t>Contactor magnético com bobina de 220V, Telemecanique ou similar, modelo Contactor magnético com bobina de 220V, Telemecanique ou similar, modelo CA2 DN40</t>
  </si>
  <si>
    <t>MAT040850</t>
  </si>
  <si>
    <t>Contactor magnético com bobina de 220V, Telemecanique ou similar, modelo Contactor magnético com bobina de 220V, Telemecanique ou similar, modelo LC1 D0910</t>
  </si>
  <si>
    <t>MAT040900</t>
  </si>
  <si>
    <t>Contactor magnético com bobina de 220V, Telemecanique ou similar, modelo Contactor magnético com bobina de 220V, Telemecanique ou similar, modelo LC1 D2510</t>
  </si>
  <si>
    <t>MAT040950</t>
  </si>
  <si>
    <t>Contactor magnético com bobina de 220V, Telemecanique ou similar, modelo Contactor magnético com bobina de 220V, Telemecanique ou similar, modelo LC1 D4011</t>
  </si>
  <si>
    <t>MAT041000</t>
  </si>
  <si>
    <t>Contactor magnético com bobina de 220V, Telemecanique ou similar, modelo Contactor magnético com bobina de 220V, Telemecanique ou similar, modelo LC1 D5011</t>
  </si>
  <si>
    <t>MAT041050</t>
  </si>
  <si>
    <t>Contactor, modelo E-111, Rafix Siemens ou similar</t>
  </si>
  <si>
    <t>MAT041100</t>
  </si>
  <si>
    <t>Contentor de polietileno de alta densidade, com capacidade de 500l, para coleta de lixo domiciliar</t>
  </si>
  <si>
    <t>MAT041150</t>
  </si>
  <si>
    <t>Contentor de polietileno, com capacidade de 240l, com duas rodas maciças de borracha, Citec ou similar</t>
  </si>
  <si>
    <t>MAT041175</t>
  </si>
  <si>
    <t>Contra porca de ancoragem em aço.</t>
  </si>
  <si>
    <t>MAT041180</t>
  </si>
  <si>
    <t>Contra porca de ancoragem para protensão para tirante de aço de diâmetro nominal de até 40mm e carga de trabalho permanente mínima de 20tf.</t>
  </si>
  <si>
    <t>MAT041200</t>
  </si>
  <si>
    <t>Contra-porca de ancoragem, sextavada, GEWI, para protensão, com altura de 35mm</t>
  </si>
  <si>
    <t>MAT041400</t>
  </si>
  <si>
    <t>Contra-rufo de aço zincado, trapezoidal, medindo (1500x562)mm, espessura de 0,8mm, sendo o acabamento em verniz em uma face e pintura líquida na outra, Alcoa ou similar</t>
  </si>
  <si>
    <t>MAT041450</t>
  </si>
  <si>
    <t>Contra-rufo de aço zincado, trapezoidal, medindo (1500x562)mm, espessura de 0,8mm, sendo o acabamento com verniz em ambas as faces, Alcoa ou similar</t>
  </si>
  <si>
    <t>MAT041500</t>
  </si>
  <si>
    <t>Contra-rufo de alumínio, trapezoidal, largura de 1,50m, 2 abas de 30cm, espessura de 0,8mm, Bernini ou similar</t>
  </si>
  <si>
    <t>MAT041550</t>
  </si>
  <si>
    <t>Cópia de Plotter, papel A-1, colorida</t>
  </si>
  <si>
    <t>MAT041600</t>
  </si>
  <si>
    <t>Cópia xerográfica</t>
  </si>
  <si>
    <t>MAT041650</t>
  </si>
  <si>
    <t>Corante preto</t>
  </si>
  <si>
    <t>MAT041700</t>
  </si>
  <si>
    <t>Corda de Polipropileno, trançada, com diâmetro de 8mm</t>
  </si>
  <si>
    <t>MAT041750</t>
  </si>
  <si>
    <t>Cordoalha de aço de 5/16"</t>
  </si>
  <si>
    <t>MAT041800</t>
  </si>
  <si>
    <t>Cordoalha de aço de 1/2", CP-190</t>
  </si>
  <si>
    <t>MAT041850</t>
  </si>
  <si>
    <t>Corrente de aço galvanizado de 3/16"</t>
  </si>
  <si>
    <t>MAT041900</t>
  </si>
  <si>
    <t>Cortina vertical de PVC, acabamento liso, com altura até 2,50m</t>
  </si>
  <si>
    <t>MAT041910</t>
  </si>
  <si>
    <t>Cotovelo 90º para canaleta evolutiva DLP 80x35mm, fabricação Pial Legrand ou similar</t>
  </si>
  <si>
    <t>MAT042100</t>
  </si>
  <si>
    <t>Cremone em latão cromado, referência 640F, La Fonte ou similar</t>
  </si>
  <si>
    <t>MAT042150</t>
  </si>
  <si>
    <t>Creolina, Pearson ou similar</t>
  </si>
  <si>
    <t>MAT042200</t>
  </si>
  <si>
    <t>Cruzeta de aço galvanizado, diâmetro nominal de Cruzeta de aço galvanizado, diâmetro nominal de 2"</t>
  </si>
  <si>
    <t>MAT042250</t>
  </si>
  <si>
    <t>Cruzeta de aço galvanizado, diâmetro nominal de Cruzeta de aço galvanizado, diâmetro nominal de 2 1/2"</t>
  </si>
  <si>
    <t>MAT042300</t>
  </si>
  <si>
    <t>Cruzeta de madeira, de (90x115x2000)mm</t>
  </si>
  <si>
    <t>MAT042350</t>
  </si>
  <si>
    <t>Cruzeta de PVC rígido, PBA, BBBB, para adução e distribuição de água, diâmetro nominal de 75mm</t>
  </si>
  <si>
    <t>MAT042400</t>
  </si>
  <si>
    <t>Cruzeta de PVC rígido, PBA, BBBB, diâmetro nominal de : Cruzeta de PVC rígido, PBA, BBBB, diâmetro nominal de : (75x50)mm, de redução</t>
  </si>
  <si>
    <t>MAT042450</t>
  </si>
  <si>
    <t>Cruzeta: Cruzeta: nº 1, de 2 pinos</t>
  </si>
  <si>
    <t>MAT042500</t>
  </si>
  <si>
    <t>Cruzeta: Cruzeta: nº 2, de 2 pinos</t>
  </si>
  <si>
    <t>MAT042550</t>
  </si>
  <si>
    <t>Cruzeta: Cruzeta: nº 3, de 4 pinos</t>
  </si>
  <si>
    <t>MAT042600</t>
  </si>
  <si>
    <t>Cruzeta Q3, de 6 pinos</t>
  </si>
  <si>
    <t>MAT042650</t>
  </si>
  <si>
    <t>Cuba de aço inoxidável, chapa 20/304 AISI, medindo: (500x400x200)mm</t>
  </si>
  <si>
    <t>MAT042700</t>
  </si>
  <si>
    <t>Cuba de louça para lavatório, cor branca, medindo: (490x360)mm</t>
  </si>
  <si>
    <t>MAT042750</t>
  </si>
  <si>
    <t>Cubículo "Metal Clad", tipo Unilamp, de 17,5Kv/2500A, sem disjuntor, ABB ou similar: Cubículo "Metal Clad", tipo Unilamp, de 17,5Kv/2500A, sem disjuntor, ABB ou similar: versão 1</t>
  </si>
  <si>
    <t>MAT042800</t>
  </si>
  <si>
    <t>Cubículo de medição, para alta tensão, padrão RIOLUZ</t>
  </si>
  <si>
    <t>MAT042850</t>
  </si>
  <si>
    <t>Cumeeira de aço galvanizado, trapezoidal, estampada, com 2 abas de 0,30m, sem pintura</t>
  </si>
  <si>
    <t>MAT042900</t>
  </si>
  <si>
    <t>Cumeeira de aço galvanizado, trapezoidal, estampada, com 2 abas de 0,30m, com pintura eletrostática em 1 só face</t>
  </si>
  <si>
    <t>MAT042950</t>
  </si>
  <si>
    <t>Cumeeira de aço galvanizado, trapezoidal, estampada, com 2 abas de 0,30m, com pintura eletrostática nas 2 faces</t>
  </si>
  <si>
    <t>MAT043000</t>
  </si>
  <si>
    <t>Cumeeira de concreto, vermelha, de 335mm de comprimento, linha Tégula Tradição Clássica, Lafarge Braas ou similar</t>
  </si>
  <si>
    <t>MAT043050</t>
  </si>
  <si>
    <t>Cumeeira em alumínio, trapezoidal, medindo: (1265x2x300x0,8)mm, Bernini ou similar</t>
  </si>
  <si>
    <t>MAT043100</t>
  </si>
  <si>
    <t>Cumeeira em alumínio, trapezoidal, com acabamento em verniz em uma face e pintura líquida na outra, medindo: (1265x2x300x0,8)mm, Alcoa ou similar</t>
  </si>
  <si>
    <t>MAT043225</t>
  </si>
  <si>
    <t>Cumeeira central P.V.C. cerâmica nas dimensões (1 x 56 x 90)cm.Fornecimento</t>
  </si>
  <si>
    <t>MAT043250</t>
  </si>
  <si>
    <t>Cumeeira normal sem amianto, com Cumeeira normal sem amianto, com inclinação de 5º, com aba de 300mm, para telha ondulada</t>
  </si>
  <si>
    <t>MAT043300</t>
  </si>
  <si>
    <t>Cumeeira normal sem amianto, com Cumeeira normal sem amianto, com inclinação de 5º, para telha Maxiplac ou similar</t>
  </si>
  <si>
    <t>MAT043350</t>
  </si>
  <si>
    <t>Cumeeira normal sem amianto, com Cumeeira normal sem amianto, com inclinação de 9%, de terminal, para telha Canalete 90 ou similar</t>
  </si>
  <si>
    <t>MAT043400</t>
  </si>
  <si>
    <t>Cumeeira normal sem amianto, com Cumeeira normal sem amianto, com inclinação de 9%, para telha Canalete 90 ou similar</t>
  </si>
  <si>
    <t>MAT043550</t>
  </si>
  <si>
    <t>Cumeeira para telha tipo Marselha (Francesa), de 1ª comum</t>
  </si>
  <si>
    <t>MAT043600</t>
  </si>
  <si>
    <t>Cumeeira Shed sem amianto, com ângulo de 90º, para telha ondulada</t>
  </si>
  <si>
    <t>MAT043650</t>
  </si>
  <si>
    <t>Cumeeira Shed terminal sem amianto, com ângulo de 90º, para telha ondulada</t>
  </si>
  <si>
    <t>MAT043700</t>
  </si>
  <si>
    <t>Cumeeira ou Rufo de Topo translúcido, trapezoidal, de resina de poliéster reforçada com fibra de vidro, com aditivo de proteção contra a degradação dos raios U.V., medindo: (2x300x1,5)mm</t>
  </si>
  <si>
    <t>MAT043800</t>
  </si>
  <si>
    <t>Cupim-Cupinicida para tratamento fitossanitário em árvores</t>
  </si>
  <si>
    <t>MAT043850</t>
  </si>
  <si>
    <t>Cupim-Imunizante para madeira bruta, contra cupim</t>
  </si>
  <si>
    <t>MAT043893</t>
  </si>
  <si>
    <t>Curva de aço galvanizado, eletrolítico, para eletroduto, diâmetro nominal de 3/4"</t>
  </si>
  <si>
    <t>MAT043900</t>
  </si>
  <si>
    <t>Curva de aço galvanizado, eletrolítico, para eletroduto, diâmetro nominal de Curva de aço galvanizado, eletrolítico, para eletroduto, diâmetro nominal de 1"</t>
  </si>
  <si>
    <t>MAT043950</t>
  </si>
  <si>
    <t>Curva de aço galvanizado, eletrolítico, para eletroduto, diâmetro nominal de Curva de aço galvanizado, eletrolítico, para eletroduto, diâmetro nominal de 2"</t>
  </si>
  <si>
    <t>MAT044000</t>
  </si>
  <si>
    <t>Curva de aço galvanizado, eletrolítico, para eletroduto, diâmetro nominal de Curva de aço galvanizado, eletrolítico, para eletroduto, diâmetro nominal de 3"</t>
  </si>
  <si>
    <t>MAT044050</t>
  </si>
  <si>
    <t>Curva de cerâmica vidrada, 45°, diâmetro nominal de 150mm</t>
  </si>
  <si>
    <t>MAT044100</t>
  </si>
  <si>
    <t>Curva de cerâmica vidrada, 90°, diâmetro nominal de Curva de cerâmica vidrada, 90°, diâmetro nominal de 100mm</t>
  </si>
  <si>
    <t>MAT044150</t>
  </si>
  <si>
    <t>Curva de cerâmica vidrada, 90°, diâmetro nominal de Curva de cerâmica vidrada, 90°, diâmetro nominal de 200mm</t>
  </si>
  <si>
    <t>MAT044175</t>
  </si>
  <si>
    <t>Curva de ferro fundido ductil, 22° 30', FF, PN-25, diâmetro nominal de Curva de ferro fundido ductil, 22° 30', FF, PN-25, diâmetro nominal de 80mm</t>
  </si>
  <si>
    <t>MAT044178</t>
  </si>
  <si>
    <t>Curva de ferro fundido ductil, 22° 30', FF, PN-25, diâmetro nominal de Curva de ferro fundido ductil, 22° 30', FF, PN-25, diâmetro nominal de 100mm</t>
  </si>
  <si>
    <t>MAT044181</t>
  </si>
  <si>
    <t>Curva de ferro fundido ductil, 22° 30', FF, PN-25, diâmetro nominal de Curva de ferro fundido ductil, 22° 30', FF, PN-25, diâmetro nominal de 150mm</t>
  </si>
  <si>
    <t>MAT044184</t>
  </si>
  <si>
    <t>Curva de ferro fundido ductil, 22° 30', FF, PN-25, diâmetro nominal de Curva de ferro fundido ductil, 22° 30', FF, PN-25, diâmetro nominal de 200mm</t>
  </si>
  <si>
    <t>MAT044187</t>
  </si>
  <si>
    <t>Curva de ferro fundido ductil, 22° 30', FF, PN-25, diâmetro nominal de Curva de ferro fundido ductil, 22° 30', FF, PN-25, diâmetro nominal de 250mm</t>
  </si>
  <si>
    <t>MAT044190</t>
  </si>
  <si>
    <t>Curva de ferro fundido ductil, 22° 30', FF, PN-25, diâmetro nominal de Curva de ferro fundido ductil, 22° 30', FF, PN-25, diâmetro nominal de 300mm</t>
  </si>
  <si>
    <t>MAT044200</t>
  </si>
  <si>
    <t>Curva de ferro fundido, 45°, FF, PN-10, diâmetro nominal de Curva de ferro fundido, 45°, FF, PN-10, diâmetro nominal de 80mm</t>
  </si>
  <si>
    <t>MAT044250</t>
  </si>
  <si>
    <t>Curva de ferro fundido, 45°, FF, PN-10, diâmetro nominal de Curva de ferro fundido, 45°, FF, PN-10, diâmetro nominal de 100mm</t>
  </si>
  <si>
    <t>MAT044300</t>
  </si>
  <si>
    <t>Curva de ferro fundido, 45°, FF, PN-10, diâmetro nominal de Curva de ferro fundido, 45°, FF, PN-10, diâmetro nominal de 150mm</t>
  </si>
  <si>
    <t>MAT044350</t>
  </si>
  <si>
    <t>Curva de ferro fundido, 45°, FF, PN-10, diâmetro nominal de Curva de ferro fundido, 45°, FF, PN-10, diâmetro nominal de 200mm</t>
  </si>
  <si>
    <t>MAT044400</t>
  </si>
  <si>
    <t>Curva de ferro fundido, 45°, FF, PN-10, diâmetro nominal de Curva de ferro fundido, 45°, FF, PN-10, diâmetro nominal de 250mm</t>
  </si>
  <si>
    <t>MAT044450</t>
  </si>
  <si>
    <t>Curva de ferro fundido, 45°, FF, PN-10, diâmetro nominal de Curva de ferro fundido, 45°, FF, PN-10, diâmetro nominal de 300mm</t>
  </si>
  <si>
    <t>MAT044500</t>
  </si>
  <si>
    <t>Curva de ferro fundido, 90°, FF, PN-10, diâmetro nominal de Curva de ferro fundido, 90°, FF, PN-10, diâmetro nominal de 50mm</t>
  </si>
  <si>
    <t>MAT044550</t>
  </si>
  <si>
    <t>Curva de ferro fundido, 90°, FF, PN-10, diâmetro nominal de Curva de ferro fundido, 90°, FF, PN-10, diâmetro nominal de 80mm</t>
  </si>
  <si>
    <t>MAT044600</t>
  </si>
  <si>
    <t>Curva de ferro fundido, 90°, FF, PN-10, diâmetro nominal de Curva de ferro fundido, 90°, FF, PN-10, diâmetro nominal de 100mm</t>
  </si>
  <si>
    <t>MAT044650</t>
  </si>
  <si>
    <t>Curva de ferro fundido, 90°, FF, PN-10, diâmetro nominal de Curva de ferro fundido, 90°, FF, PN-10, diâmetro nominal de 150mm</t>
  </si>
  <si>
    <t>MAT044700</t>
  </si>
  <si>
    <t>Curva de ferro fundido, 90°, FF, PN-10, diâmetro nominal de Curva de ferro fundido, 90°, FF, PN-10, diâmetro nominal de 200mm</t>
  </si>
  <si>
    <t>MAT044750</t>
  </si>
  <si>
    <t>Curva de ferro fundido, 90°, FF, PN-10, diâmetro nominal de Curva de ferro fundido, 90°, FF, PN-10, diâmetro nominal de 250mm</t>
  </si>
  <si>
    <t>MAT044760</t>
  </si>
  <si>
    <t>Curva de ferro fundido, 90°, FF, PN-25, diâmetro nominal de 300mm</t>
  </si>
  <si>
    <t>MAT044800</t>
  </si>
  <si>
    <t>Curva de PVC rígido, 90°, curta, PB, para esgoto predial, diâmetro nominal de Curva de PVC rígido, 90°, curta, PB, para esgoto predial, diâmetro nominal de 40mm</t>
  </si>
  <si>
    <t>MAT044850</t>
  </si>
  <si>
    <t>Curva de PVC rígido, 22° 30', PBA, PB, diâmetro nominal de Curva de PVC rígido, 22° 30', PBA, PB, diâmetro nominal de 50mm</t>
  </si>
  <si>
    <t>MAT044900</t>
  </si>
  <si>
    <t>Curva de PVC rígido, 22° 30', PBA, PB, diâmetro nominal de Curva de PVC rígido, 22° 30', PBA, PB, diâmetro nominal de 75mm</t>
  </si>
  <si>
    <t>MAT044950</t>
  </si>
  <si>
    <t>Curva de PVC rígido, 22° 30', PBA, PB, diâmetro nominal de Curva de PVC rígido, 22° 30', PBA, PB, diâmetro nominal de 100mm</t>
  </si>
  <si>
    <t>MAT045000</t>
  </si>
  <si>
    <t>Curva de PVC rígido, 45°, PBA, PB, diâmetro nominal de Curva de PVC rígido, 45°, PBA, PB, diâmetro nominal de 50mm</t>
  </si>
  <si>
    <t>MAT045050</t>
  </si>
  <si>
    <t>Curva de PVC rígido, 45°, PBA, PB, diâmetro nominal de Curva de PVC rígido, 45°, PBA, PB, diâmetro nominal de 75mm</t>
  </si>
  <si>
    <t>MAT045100</t>
  </si>
  <si>
    <t>Curva de PVC rígido, 45°, PBA, PB, diâmetro nominal de Curva de PVC rígido, 45°, PBA, PB, diâmetro nominal de 100mm</t>
  </si>
  <si>
    <t>MAT045150</t>
  </si>
  <si>
    <t>Curva de PVC rígido, 90°, PBA, PB, diâmetro nominal de Curva de PVC rígido, 90°, PBA, PB, diâmetro nominal de 50mm</t>
  </si>
  <si>
    <t>MAT045200</t>
  </si>
  <si>
    <t>Curva de PVC rígido, 90°, PBA, PB, diâmetro nominal de Curva de PVC rígido, 90°, PBA, PB, diâmetro nominal de 75mm</t>
  </si>
  <si>
    <t>MAT045250</t>
  </si>
  <si>
    <t>Curva de PVC rígido, 90°, PBA, PB, diâmetro nominal de Curva de PVC rígido, 90°, PBA, PB, diâmetro nominal de 100mm</t>
  </si>
  <si>
    <t>MAT045300</t>
  </si>
  <si>
    <t>Curva de PVC rígido, 45º, curta, PB, JE, para coletor de esgoto, diâmetro nominal de 100mm</t>
  </si>
  <si>
    <t>MAT045350</t>
  </si>
  <si>
    <t>Curva de PVC rígido, 90°, curta, PB, JE, para coletor de esgoto, diâmetro nominal de 100mm</t>
  </si>
  <si>
    <t>MAT045400</t>
  </si>
  <si>
    <t>Curva de PVC rígido, 45º, longa, PB, JE, para coletor de esgoto, diâmetro nominal de Curva de PVC rígido, 45º, longa, PB, JE, para coletor de esgoto, diâmetro nominal de 100mm</t>
  </si>
  <si>
    <t>MAT045450</t>
  </si>
  <si>
    <t>Curva de PVC rígido, 45º, longa, PB, JE, para coletor de esgoto, diâmetro nominal de Curva de PVC rígido, 45º, longa, PB, JE, para coletor de esgoto, diâmetro nominal de 150mm</t>
  </si>
  <si>
    <t>MAT045500</t>
  </si>
  <si>
    <t>Curva de PVC rígido, 45º, longa, PB, JE, para coletor de esgoto, diâmetro nominal de Curva de PVC rígido, 45º, longa, PB, JE, para coletor de esgoto, diâmetro nominal de 200mm</t>
  </si>
  <si>
    <t>MAT045550</t>
  </si>
  <si>
    <t>Curva de PVC rígido, 45º, longa, PB, JE, para coletor de esgoto, diâmetro nominal de Curva de PVC rígido, 45º, longa, PB, JE, para coletor de esgoto, diâmetro nominal de 250mm</t>
  </si>
  <si>
    <t>MAT045600</t>
  </si>
  <si>
    <t>Curva de PVC rígido, 45º, longa, PB, JE, para coletor de esgoto, diâmetro nominal de Curva de PVC rígido, 45º, longa, PB, JE, para coletor de esgoto, diâmetro nominal de 300mm</t>
  </si>
  <si>
    <t>MAT045650</t>
  </si>
  <si>
    <t>Curva de PVC rígido, 90º, longa, PB, JE, para coletor de esgoto, diâmetro nominal de Curva de PVC rígido, 90º, longa, PB, JE, para coletor de esgoto, diâmetro nominal de 100mm</t>
  </si>
  <si>
    <t>MAT045700</t>
  </si>
  <si>
    <t>Curva de PVC rígido, 90º, longa, PB, JE, para coletor de esgoto, diâmetro nominal de Curva de PVC rígido, 90º, longa, PB, JE, para coletor de esgoto, diâmetro nominal de 150mm</t>
  </si>
  <si>
    <t>MAT045750</t>
  </si>
  <si>
    <t>Curva de PVC rígido, 45º, soldável, diâmetro nominal de 32mm</t>
  </si>
  <si>
    <t>MAT045800</t>
  </si>
  <si>
    <t>Curva de PVC rígido, 87° 30', curta, Série R, diâmetro nominal de 75mm</t>
  </si>
  <si>
    <t>MAT045850</t>
  </si>
  <si>
    <t>Curva de PVC rígido, 90°, curta, PB, para esgoto predial, diâmetro nominal de Curva de PVC rígido, 90°, curta, PB, para esgoto predial, diâmetro nominal de 50mm</t>
  </si>
  <si>
    <t>MAT045900</t>
  </si>
  <si>
    <t>Curva de PVC rígido, 90°, curta, PB, para esgoto predial, diâmetro nominal de Curva de PVC rígido, 90°, curta, PB, para esgoto predial, diâmetro nominal de 100mm</t>
  </si>
  <si>
    <t>MAT045950</t>
  </si>
  <si>
    <t>Curva de PVC rígido, 90°, leve, PB, lisa, diâmetro nominal de 300mm</t>
  </si>
  <si>
    <t>MAT046000</t>
  </si>
  <si>
    <t>Curva de PVC rígido, 90°, longa, com bolsa lisa, para esgoto primário, diâmetro nominal de 40mm</t>
  </si>
  <si>
    <t>MAT046050</t>
  </si>
  <si>
    <t>Curva de PVC rígido, 90°, curta, para eletroduto, diâmetro nominal de 1/2"</t>
  </si>
  <si>
    <t>MAT046100</t>
  </si>
  <si>
    <t>Curva de PVC rígido, 90°, para eletroduto, diâmetro nominal de Curva de PVC rígido, 90°, para eletroduto, diâmetro nominal de 1/2"</t>
  </si>
  <si>
    <t>MAT046150</t>
  </si>
  <si>
    <t>Curva de PVC rígido, 90°, para eletroduto, diâmetro nominal de Curva de PVC rígido, 90°, para eletroduto, diâmetro nominal de 3/4"</t>
  </si>
  <si>
    <t>MAT046200</t>
  </si>
  <si>
    <t>Curva de PVC rígido, 90°, para eletroduto, diâmetro nominal de Curva de PVC rígido, 90°, para eletroduto, diâmetro nominal de 1"</t>
  </si>
  <si>
    <t>MAT046250</t>
  </si>
  <si>
    <t>Curva de PVC rígido, 90°, para eletroduto, diâmetro nominal de Curva de PVC rígido, 90°, para eletroduto, diâmetro nominal de 1 1/4"</t>
  </si>
  <si>
    <t>MAT046300</t>
  </si>
  <si>
    <t>Curva de PVC rígido, 90°, para eletroduto, diâmetro nominal de Curva de PVC rígido, 90°, para eletroduto, diâmetro nominal de 1 1/2"</t>
  </si>
  <si>
    <t>MAT046350</t>
  </si>
  <si>
    <t>Curva de PVC rígido, 90°, para eletroduto, diâmetro nominal de Curva de PVC rígido, 90°, para eletroduto, diâmetro nominal de 2"</t>
  </si>
  <si>
    <t>MAT046400</t>
  </si>
  <si>
    <t>Curva de PVC rígido, 90°, para eletroduto, diâmetro nominal de Curva de PVC rígido, 90°, para eletroduto, diâmetro nominal de 2 1/2"</t>
  </si>
  <si>
    <t>MAT046450</t>
  </si>
  <si>
    <t>Curva de PVC rígido, 90°, para eletroduto, diâmetro nominal de Curva de PVC rígido, 90°, para eletroduto, diâmetro nominal de 3"</t>
  </si>
  <si>
    <t>MAT046500</t>
  </si>
  <si>
    <t>Curva de PVC rígido, 90°, raio longo, para eletroduto, diâmetro nominal de 4"</t>
  </si>
  <si>
    <t>MAT046550</t>
  </si>
  <si>
    <t>Curva de PVC, rígido, 45°, classe 12, linha PBA, de 160mm</t>
  </si>
  <si>
    <t>MAT046600</t>
  </si>
  <si>
    <t>Curva de PVC, rígido, 90°, classe 12, linha PBA, de 200mm</t>
  </si>
  <si>
    <t>MAT046650</t>
  </si>
  <si>
    <t>Curva de PVC rígido, 90°, roscável, de 3/4"</t>
  </si>
  <si>
    <t>MAT046665</t>
  </si>
  <si>
    <t>Anel de compensação angular de até 20º em aço.</t>
  </si>
  <si>
    <t>MAT046700</t>
  </si>
  <si>
    <t>Curva de PVC rígido, 90°, roscável, de 1"</t>
  </si>
  <si>
    <t>MAT046750</t>
  </si>
  <si>
    <t>Curva de PVC rígido, 90º, roscável, diâmetro nominal de Curva de PVC rígido, 90º, roscável, diâmetro nominal de 1 1/2"</t>
  </si>
  <si>
    <t>MAT046800</t>
  </si>
  <si>
    <t>Curva de PVC rígido, 90º, roscável, diâmetro nominal de Curva de PVC rígido, 90º, roscável, diâmetro nominal de 2"</t>
  </si>
  <si>
    <t>MAT046850</t>
  </si>
  <si>
    <t>Curva de PVC rígido, 90º, na cor azul, com bolsa soldável, diâmetro nominal de 50mm, Linha Irriga LF, Tigre ou similar</t>
  </si>
  <si>
    <t>MAT046900</t>
  </si>
  <si>
    <t>Curva de PVC rígido, 90º, soldável, diâmetro nominal de 32mm</t>
  </si>
  <si>
    <t>MAT046950</t>
  </si>
  <si>
    <t>Curva de transposição de cobre, classe A, diâmetro nominal de 22mm</t>
  </si>
  <si>
    <t>MAT047000</t>
  </si>
  <si>
    <t>Curva dissimétrica de ferro fundido, FF, para hidrante, de: Curva dissimétrica de ferro fundido, FF, para hidrante, de: (100x100)mm</t>
  </si>
  <si>
    <t>MAT047050</t>
  </si>
  <si>
    <t>Curva fêmea de aço galvanizado, rosca BSP, de 2"</t>
  </si>
  <si>
    <t>MAT047075</t>
  </si>
  <si>
    <t>Damper corta fogo 35 x 45 cm, acionamento automático, pela ação de elemento fusível, modelo DCF com fusível de disparo (com atestado UL) com rompimento em 72ºC ou 141ºC, com chave fim de curso.</t>
  </si>
  <si>
    <t>MAT047100</t>
  </si>
  <si>
    <t>Defensa semi-maleável simples, compreendendo lâmina, poste, espaçador, calço, plaqueta e material de fixação</t>
  </si>
  <si>
    <t>MAT047150</t>
  </si>
  <si>
    <t>Defensa semi-maleável dupla, compreendendo lâmina, poste, espaçador, calço, plaqueta e material de fixação</t>
  </si>
  <si>
    <t>MAT047200</t>
  </si>
  <si>
    <t>Degrau nº 1 de ferro fundido, medindo: (229x140x32)mm, padrão CEDAE</t>
  </si>
  <si>
    <t>MAT047250</t>
  </si>
  <si>
    <t>Detergente líquido biodegradável concentrado, desengordurante, frasco de 500ml</t>
  </si>
  <si>
    <t>MAT047350</t>
  </si>
  <si>
    <t>Diamante de 1ª qualidade com 60-80PPQ, com 12 quilates</t>
  </si>
  <si>
    <t>quilat</t>
  </si>
  <si>
    <t>MAT047400</t>
  </si>
  <si>
    <t>Diluente à base de hidrocarboneto alifático, tipo DR-3, Imperbrás ou similar</t>
  </si>
  <si>
    <t>MAT047450</t>
  </si>
  <si>
    <t>Diluente à base de hidrocarboneto aromático, tipo DR-4, Imperbrás ou similar</t>
  </si>
  <si>
    <t>MAT047500</t>
  </si>
  <si>
    <t>Disco de corte, com diâmetro de 7"</t>
  </si>
  <si>
    <t>MAT047550</t>
  </si>
  <si>
    <t>Disco de desbaste, com diâmetro de 7"</t>
  </si>
  <si>
    <t>MAT047600</t>
  </si>
  <si>
    <t>Disco de lixa 7", para ferro, grão 80, Carborundum ou similar</t>
  </si>
  <si>
    <t>MAT047650</t>
  </si>
  <si>
    <t>Disco de lixa SIC, carbureto de silício, diâmetro de 7" e furo de 7/8"</t>
  </si>
  <si>
    <t>MAT047700</t>
  </si>
  <si>
    <t>Disjuntor bifásico, tipo C, Eletromar ou similar de: Disjuntor bifásico, tipo C, Eletromar ou similar de: 20A</t>
  </si>
  <si>
    <t>MAT047750</t>
  </si>
  <si>
    <t>Disjuntor tripolar de média tensão a gás SF6, tipo HAD-170616, 630A/17,5Kv, 16KA, com relé antipumping, até 24Kv, TC PR511, contatos auxiliares 5NA+5NF e bloqueio Kirk simples, com terminais de conexão para versão fixa, mecanismo de operação manual, contador de operações, sinalização de mola carregada/ descarregada e disjuntor aberto/fechado, ABB ou similar</t>
  </si>
  <si>
    <t>MAT047800</t>
  </si>
  <si>
    <t>Disjuntor monofásico, Quick-Lag, de Disjuntor monofásico, Quick-Lag, de 20A</t>
  </si>
  <si>
    <t>MAT047850</t>
  </si>
  <si>
    <t>Disjuntor monofásico, Quick-Lag, de Disjuntor monofásico, Quick-Lag, de 30A</t>
  </si>
  <si>
    <t>MAT047900</t>
  </si>
  <si>
    <t>Disjuntor monofásico, Quick-Lag, de Disjuntor monofásico, Quick-Lag, de 35A</t>
  </si>
  <si>
    <t>MAT047950</t>
  </si>
  <si>
    <t>Disjuntor monofásico, Quick-Lag, de Disjuntor monofásico, Quick-Lag, de 40A</t>
  </si>
  <si>
    <t>MAT048000</t>
  </si>
  <si>
    <t>Disjuntor monofásico, Quick-Lag, de Disjuntor monofásico, Quick-Lag, de 70A</t>
  </si>
  <si>
    <t>MAT048100</t>
  </si>
  <si>
    <t>Disjuntor trifásico, de 30A, tipo C, Eletromar ou similar</t>
  </si>
  <si>
    <t>MAT048150</t>
  </si>
  <si>
    <t>Disjuntor trifásico, de 40A, tipo C, Eletromar ou similar</t>
  </si>
  <si>
    <t>MAT048200</t>
  </si>
  <si>
    <t>Disjuntor trifásico, de 50A, tipo C, Eletromar ou similar</t>
  </si>
  <si>
    <t>MAT048250</t>
  </si>
  <si>
    <t>Disjuntor trifásico, de 60A, tipo C, Eletromar ou similar</t>
  </si>
  <si>
    <t>MAT048300</t>
  </si>
  <si>
    <t>Disjuntor trifásico, de 100A, tipo C, Eletromar ou similar</t>
  </si>
  <si>
    <t>MAT048350</t>
  </si>
  <si>
    <t>Disjuntor trifásico, de 125A, tipo CA, Eletromar ou similar</t>
  </si>
  <si>
    <t>MAT048375</t>
  </si>
  <si>
    <t>Disjuntor trifásico, de 30/100A, 50KA/220V, XS100NS, Terasaki ou similar</t>
  </si>
  <si>
    <t>MAT048400</t>
  </si>
  <si>
    <t>Disjuntor trifásico, de 125A, 50KA/220V, XS225NS, Terasaki ou similar</t>
  </si>
  <si>
    <t>MAT048450</t>
  </si>
  <si>
    <t>Disjuntor trifásico, de 200A, 25KA/220V, XE225NC, Terasaki ou similar</t>
  </si>
  <si>
    <t>MAT048500</t>
  </si>
  <si>
    <t>Disjuntor trifásico, de 225A, 50KA/220V, XS225NS, Terasaki ou similar</t>
  </si>
  <si>
    <t>MAT048550</t>
  </si>
  <si>
    <t>Disjuntor trifásico, de 250A, tipo JI, Eletromar ou similar</t>
  </si>
  <si>
    <t>MAT048600</t>
  </si>
  <si>
    <t>Disjuntor trifásico, de 400A, tipo KI, Eletromar ou similar</t>
  </si>
  <si>
    <t>MAT048650</t>
  </si>
  <si>
    <t>Disjuntor trifásico de 700A, com capacidade mínima de interrupção de 23KA/220V</t>
  </si>
  <si>
    <t>MAT048700</t>
  </si>
  <si>
    <t>Disjuntor trifásico, de 800A, tipo PVO, 15Kv/550MVA, com pequeno volume de óleo, carregador de mola motorizado, relés de abertura e fechamento primários OCD1L, Beghim ou similar</t>
  </si>
  <si>
    <t>MAT048751</t>
  </si>
  <si>
    <t>Dispositivo de proteção contra surto (DPS), classe II, 1 polo, tensão 175V, correntes aproximadas de descarga nominal e máxima de 20kA e 45kA.</t>
  </si>
  <si>
    <t>MAT048760</t>
  </si>
  <si>
    <t>Dispositivo de proteção contra surto (DPS), classe II, 1 polo, tensão 275V, correntes aproximadas de descarga nominal e máxima de 20kA e 45kA.</t>
  </si>
  <si>
    <t>MAT048800</t>
  </si>
  <si>
    <t>Divisória tipo painel-bandeira de vidro, com espessura de 35mm, considerando uma área superior a 100m2, constituída de painel e vidro na parte superior (inclusive este), com miolo semi-oco, revestido em Divisória tipo painel-bandeira de vidro, com espessura de 35mm, considerando uma área superior a 100m2, constituída de painel e vidro na parte superior (inclusive este), com miolo semi-oco, revestido em chapa dura de alta densidade pintado, estruturado em perfis de alumínio anodizado natural, inclusive portas e exclusive suas ferragens. Fornecimento e colocação</t>
  </si>
  <si>
    <t>MAT048850</t>
  </si>
  <si>
    <t>Divisória tipo painel-bandeira de vidro, com espessura de 35mm, considerando uma área superior a 100m2, constituída de painel e vidro na parte superior (inclusive este), com miolo semi-oco, revestido em Divisória tipo painel-bandeira de vidro, com espessura de 35mm, considerando uma área superior a 100m2, constituída de painel e vidro na parte superior (inclusive este), com miolo semi-oco, revestido em chapa dura de alta densidade com laminado melamínico de baixa pressão, estruturado em perfis de alumínio anodizado natural, inclusive portas e exclusive suas ferragens. Fornecimento e colocação</t>
  </si>
  <si>
    <t>MAT048900</t>
  </si>
  <si>
    <t>Divisória tipo painel-bandeira de vidro, com espessura de 35mm, considerando uma área superior a 100m2, constituída de painel e vidro na parte superior (inclusive este), com miolo semi-oco, revestido em Divisória tipo painel-bandeira de vidro, com espessura de 35mm, considerando uma área superior a 100m2, constituída de painel e vidro na parte superior (inclusive este), com miolo semi-oco, revestido em chapa dura de alta densidade pintado, estruturado em perfis de aço galvanizado pintado, inclusive portas e exclusive suas ferragens. Fornecimento e colocação</t>
  </si>
  <si>
    <t>MAT048950</t>
  </si>
  <si>
    <t>Divisória tipo painel-bandeira de vidro, com espessura de 35mm, considerando uma área superior a 100m2, constituída de painel e vidro na parte superior (inclusive este), com miolo semi-oco, revestido em Divisória tipo painel-bandeira de vidro, com espessura de 35mm, considerando uma área superior a 100m2, constituída de painel e vidro na parte superior (inclusive este), com miolo semi-oco, revestido em chapa dura de alta densidade com laminado melamínico de baixa pressão, estruturado em perfis de aço galvanizado pintado, inclusive portas e exclusive suas ferragens. Fornecimento e colocação</t>
  </si>
  <si>
    <t>MAT049000</t>
  </si>
  <si>
    <t>Divisória tipo painel-painel, com espessura de 35mm, considerando uma área superior a 100m2, constituída de painel cego, com miolo semi-oco, revestido em Divisória tipo painel-painel, com espessura de 35mm, considerando uma área superior a 100m2, constituída de painel cego, com miolo semi-oco, revestido em chapa dura de alta densidade pintado, estruturado em perfis de aço galvanizado pintado, inclusive portas e exclusive suas ferragens. Fornecimento e colocação</t>
  </si>
  <si>
    <t>MAT049050</t>
  </si>
  <si>
    <t>Divisória tipo painel-painel, com espessura de 35mm, considerando uma área superior a 100m2, constituída de painel cego, com miolo semi-oco, revestido em Divisória tipo painel-painel, com espessura de 35mm, considerando uma área superior a 100m2, constituída de painel cego, com miolo semi-oco, revestido em chapa dura de alta densidade pintado, estruturado em perfis de alumínio anodizado natural, inclusive portas e exclusive suas ferragens. Fornecimento e colocação</t>
  </si>
  <si>
    <t>MAT049100</t>
  </si>
  <si>
    <t>Divisória tipo painel-painel, com espessura de 35mm, considerando uma área superior a 100m2, constituída de painel cego, com miolo semi-oco, revestido em Divisória tipo painel-painel, com espessura de 35mm, considerando uma área superior a 100m2, constituída de painel cego, com miolo semi-oco, revestido em chapa dura de alta densidade com laminado melamínico de baixa pressão, estruturado em perfis de aço galvanizado pintado, inclusive portas e exclusive suas ferragens. Fornecimento e colocação</t>
  </si>
  <si>
    <t>MAT049150</t>
  </si>
  <si>
    <t>Divisória tipo painel-painel, com espessura de 35mm, considerando uma área superior a 100m2, constituída de painel cego, com miolo semi-oco, revestido em Divisória tipo painel-painel, com espessura de 35mm, considerando uma área superior a 100m2, constituída de painel cego, com miolo semi-oco, revestido em chapa dura de alta densidade com laminado melamínico de baixa pressão, estruturado em perfis de alumínio anodizado natural, inclusive portas e exclusive suas ferragens. Fornecimento e colocação</t>
  </si>
  <si>
    <t>MAT049200</t>
  </si>
  <si>
    <t>Divisória tipo painel-vidro-painel, com espessura de 35mm, considerando uma área superior de 100m2, constituída de painel cego até a altura de 1,10m e acima de 2,10m, com vidro entre 1,10m e 2,10m (inclusive este), com miolo maciço, retardante de fogo, à base mineral de vermiculita expandida, revestido em Divisória tipo painel-vidro-painel, com espessura de 35mm, considerando uma área superior de 100m2, constituída de painel cego até a altura de 1,10m e acima de 2,10m, com vidro entre 1,10m e 2,10m (inclusive este), com miolo maciço, retardante de fogo, à base mineral de vermiculita expandida, revestido em chapa dura de alta densidade pintado, estruturado em perfis de aço galvanizado pintado, inclusive portas e exclusive suas ferragens. Fornecimento e colocação</t>
  </si>
  <si>
    <t>MAT049250</t>
  </si>
  <si>
    <t>Divisória tipo painel-vidro-painel, com espessura de 35mm, considerando uma área superior de 100m2, constituída de painel cego até a altura de 1,10m e acima de 2,10m, com vidro entre 1,10m e 2,10m (inclusive este), com miolo semi-oco, revestido em Divisória tipo painel-vidro-painel, com espessura de 35mm, considerando uma área superior de 100m2, constituída de painel cego até a altura de 1,10m e acima de 2,10m, com vidro entre 1,10m e 2,10m (inclusive este), com miolo semi-oco, revestido em chapa dura de alta densidade pintada, estruturado em perfis de aço galvanizado pintado, inclusive portas e exclusive suas ferragens. Fornecimento e colocação</t>
  </si>
  <si>
    <t>MAT049300</t>
  </si>
  <si>
    <t>Divisória tipo painel-vidro-painel, com espessura de 35mm, considerando uma área superior de 100m2, constituída de painel cego até a altura de 1,10m e acima de 2,10m, com vidro entre 1,10m e 2,10m (inclusive este), com miolo semi-oco, revestido em Divisória tipo painel-vidro-painel, com espessura de 35mm, considerando uma área superior de 100m2, constituída de painel cego até a altura de 1,10m e acima de 2,10m, com vidro entre 1,10m e 2,10m (inclusive este), com miolo semi-oco, revestido em chapa dura de alta densidade pintada, estruturado em perfis de alumínio anodizado natural, inclusive portas e exclusive suas ferragens. Fornecimento e colocação</t>
  </si>
  <si>
    <t>MAT049350</t>
  </si>
  <si>
    <t>Divisória tipo painel-vidro-painel, com espessura de 35mm, considerando uma área superior de 100m2, constituída de painel cego até a altura de 1,10m e acima de 2,10m, com vidro entre 1,10m e 2,10m (inclusive este), com miolo semi-oco, revestido em Divisória tipo painel-vidro-painel, com espessura de 35mm, considerando uma área superior de 100m2, constituída de painel cego até a altura de 1,10m e acima de 2,10m, com vidro entre 1,10m e 2,10m (inclusive este), com miolo semi-oco, revestido em chapa dura de alta densidade com laminado melamínico de baixa pressão, estruturado em perfis de aço galvanizado pintado, inclusive portas e exclusive suas ferragens. Fornecimento e colocação</t>
  </si>
  <si>
    <t>MAT049400</t>
  </si>
  <si>
    <t>Divisória tipo painel-vidro-painel, com espessura de 35mm, considerando uma área superior de 100m2, constituída de painel cego até a altura de 1,10m e acima de 2,10m, com vidro entre 1,10m e 2,10m (inclusive este), com miolo semi-oco, revestido em Divisória tipo painel-vidro-painel, com espessura de 35mm, considerando uma área superior de 100m2, constituída de painel cego até a altura de 1,10m e acima de 2,10m, com vidro entre 1,10m e 2,10m (inclusive este), com miolo semi-oco, revestido em chapa dura de alta densidade com laminado melamínico de baixa pressão, estruturado em perfis de alumínio anodizado natural, inclusive portas e exclusive suas ferragens. Fornecimento e colocação</t>
  </si>
  <si>
    <t>MAT049450</t>
  </si>
  <si>
    <t>Dobradiça com mola, medindo: (70x100)mm, referência 521, La Fonte ou similar</t>
  </si>
  <si>
    <t>MAT049500</t>
  </si>
  <si>
    <t>Dobradiça cromada, de 2 1/2", com pino bola de latão, para móveis, referência 343, Pagé ou similar</t>
  </si>
  <si>
    <t>MAT049550</t>
  </si>
  <si>
    <t>Dobradiça de ferro, tipo média, medindo: (2 1/2"x2"), com cabeça e bola de latão</t>
  </si>
  <si>
    <t>MAT049600</t>
  </si>
  <si>
    <t>Dobradiça de aço galvanizado, medindo: Dobradiça de aço galvanizado, medindo: (3"x2 1/2"), com pino e bola de latão, referência 246-G, Pagé ou similar</t>
  </si>
  <si>
    <t>MAT049650</t>
  </si>
  <si>
    <t>Dobradiça de latão cromado, reforçado com anéis, medindo: Dobradiça de latão cromado, reforçado com anéis, medindo: (3"x2 1/2"), referência 85, La Fonte ou similar</t>
  </si>
  <si>
    <t>MAT049700</t>
  </si>
  <si>
    <t>Dobradiça de aço laminado, medindo: (3"x2 1/2"x5/64"), com eixo e bolas de ferro, referência 1410, La Fonte ou similar</t>
  </si>
  <si>
    <t>MAT049750</t>
  </si>
  <si>
    <t>Dobradiça de ferro cromado, medindo: (3"x3"), referência 1410, La Fonte ou similar</t>
  </si>
  <si>
    <t>MAT049800</t>
  </si>
  <si>
    <t>Dobradiça de latão cromado, reforçado com anéis, medindo: Dobradiça de latão cromado, reforçado com anéis, medindo: (3"x3"), referência 344, Pagé ou similar</t>
  </si>
  <si>
    <t>MAT049850</t>
  </si>
  <si>
    <t>Dobradiça de latão cromado, reforçado com anéis, medindo: Dobradiça de latão cromado, reforçado com anéis, medindo: (3"x3"), referência 85, La Fonte ou similar</t>
  </si>
  <si>
    <t>MAT049900</t>
  </si>
  <si>
    <t>Dobradiça de latão cromado, reforçado com anéis, medindo: Dobradiça de latão cromado, reforçado com anéis, medindo: (3 1/2"x3"), tipo Forte, com pino cabeça bola latão, referência 344, Pagé ou similar</t>
  </si>
  <si>
    <t>MAT049950</t>
  </si>
  <si>
    <t>Dobradiça de aço laminado, medindo: (3"x3"), com pino reversível, referência 1249-X, Pagé ou similar</t>
  </si>
  <si>
    <t>MAT050000</t>
  </si>
  <si>
    <t>Dobradiça de aço galvanizado, medindo: Dobradiça de aço galvanizado, medindo: (4"x3"), referência 1244G, Pagé ou similar</t>
  </si>
  <si>
    <t>MAT050050</t>
  </si>
  <si>
    <t>Dobradiça para chumbar, em ferro, de 10", para portão, referência 214, Pagé ou similar</t>
  </si>
  <si>
    <t>MAT050100</t>
  </si>
  <si>
    <t>Dobradiça inferior, para porta de vidro, tipo Blindex ou similar</t>
  </si>
  <si>
    <t>MAT050150</t>
  </si>
  <si>
    <t>Dobradiça superior, para porta de vidro, tipo Blindex ou similar</t>
  </si>
  <si>
    <t>MAT050200</t>
  </si>
  <si>
    <t>Duchinha manual</t>
  </si>
  <si>
    <t>MAT050250</t>
  </si>
  <si>
    <t>Duto de aço inoxidável, em chapa 18/304, medindo: (3000x500x500)mm</t>
  </si>
  <si>
    <t>MAT050300</t>
  </si>
  <si>
    <t>Eletrocalha pré-zincada, perfurada, tipo "U", sem tampa, medindo: Eletrocalha pré-zincada, perfurada, tipo "U", sem tampa, medindo: (100x100x3000)mm</t>
  </si>
  <si>
    <t>MAT050350</t>
  </si>
  <si>
    <t>Eletrocalha pré-zincada, perfurada, tipo "U", sem tampa, medindo: Eletrocalha pré-zincada, perfurada, tipo "U", sem tampa, medindo: (300x150x3000)mm</t>
  </si>
  <si>
    <t>MAT050400</t>
  </si>
  <si>
    <t>Eletrocalha perfurada com virola, acabamento eletrolítico, referência 4600, medindo: (200x75x3000)mm, Marvitec ou similar</t>
  </si>
  <si>
    <t>MAT050450</t>
  </si>
  <si>
    <t>Eletrocalha perfurada com virola, acabamento eletrolítico, referência 4600, medindo: (500x75x3000)mm, Marvitec ou similar</t>
  </si>
  <si>
    <t>MAT050500</t>
  </si>
  <si>
    <t>Eletrodo com diâmetro de Eletrodo com diâmetro de 2,5mm, OK 46.00</t>
  </si>
  <si>
    <t>MAT050550</t>
  </si>
  <si>
    <t>Eletrodo com diâmetro de Eletrodo com diâmetro de 3,25mm (1/8"), Awse E-6010</t>
  </si>
  <si>
    <t>MAT050600</t>
  </si>
  <si>
    <t>Eletrodo com diâmetro de Eletrodo com diâmetro de 4mm (5/32"), Awse E-6013</t>
  </si>
  <si>
    <t>MAT050650</t>
  </si>
  <si>
    <t>Eletrodo com diâmetro de Eletrodo com diâmetro de 4mm (5/32"), Awse E-7018</t>
  </si>
  <si>
    <t>MAT050700</t>
  </si>
  <si>
    <t>Eletrodo com diâmetro de Eletrodo com diâmetro de 5mm (3/16"), E-7018-6 G</t>
  </si>
  <si>
    <t>MAT050750</t>
  </si>
  <si>
    <t>Eletroduto de aço galvanizado, a fogo, em varas de 3m, diâmetro nominal de Eletroduto de aço galvanizado, a fogo, em varas de 3m, diâmetro nominal de 3/4"</t>
  </si>
  <si>
    <t>vara</t>
  </si>
  <si>
    <t>MAT050800</t>
  </si>
  <si>
    <t>Eletroduto de aço galvanizado, a fogo, em varas de 3m, diâmetro nominal de Eletroduto de aço galvanizado, a fogo, em varas de 3m, diâmetro nominal de 1"</t>
  </si>
  <si>
    <t>MAT050850</t>
  </si>
  <si>
    <t>Eletroduto de aço galvanizado, a fogo, em varas de 3m, diâmetro nominal de Eletroduto de aço galvanizado, a fogo, em varas de 3m, diâmetro nominal de 1 1/4"</t>
  </si>
  <si>
    <t>MAT050900</t>
  </si>
  <si>
    <t>Eletroduto de aço galvanizado, eletrolítico, em varas de 3m, diâmetro nominal de Eletroduto de aço galvanizado, eletrolítico, em varas de 3m, diâmetro nominal de 3/4"</t>
  </si>
  <si>
    <t>MAT050950</t>
  </si>
  <si>
    <t>Eletroduto de aço galvanizado, eletrolítico, em varas de 3m, diâmetro nominal de Eletroduto de aço galvanizado, eletrolítico, em varas de 3m, diâmetro nominal de 1"</t>
  </si>
  <si>
    <t>MAT051000</t>
  </si>
  <si>
    <t>Eletroduto de aço galvanizado, eletrolítico, em varas de 3m, diâmetro nominal de Eletroduto de aço galvanizado, eletrolítico, em varas de 3m, diâmetro nominal de 1 1/2"</t>
  </si>
  <si>
    <t>MAT051050</t>
  </si>
  <si>
    <t>Eletroduto de aço galvanizado, eletrolítico, em varas de 3m, diâmetro nominal de Eletroduto de aço galvanizado, eletrolítico, em varas de 3m, diâmetro nominal de 2"</t>
  </si>
  <si>
    <t>MAT051100</t>
  </si>
  <si>
    <t>Eletroduto de aço galvanizado, eletrolítico, em varas de 3m, diâmetro nominal de Eletroduto de aço galvanizado, eletrolítico, em varas de 3m, diâmetro nominal de 2 1/2"</t>
  </si>
  <si>
    <t>MAT051150</t>
  </si>
  <si>
    <t>Eletroduto de aço galvanizado, eletrolítico, em varas de 3m, diâmetro nominal de Eletroduto de aço galvanizado, eletrolítico, em varas de 3m, diâmetro nominal de 3"</t>
  </si>
  <si>
    <t>MAT051200</t>
  </si>
  <si>
    <t>Eletroduto de aço galvanizado, eletrolítico, em varas de 3m, diâmetro nominal de Eletroduto de aço galvanizado, eletrolítico, em varas de 3m, diâmetro nominal de 4"</t>
  </si>
  <si>
    <t>MAT051250</t>
  </si>
  <si>
    <t>Eletroduto de PVC rígido, em varas de 3m, com rosca em ambas as extremidades, diâmetro nominal de Eletroduto de PVC rígido, em varas de 3m, com rosca em ambas as extremidades, diâmetro nominal de 1/2"</t>
  </si>
  <si>
    <t>MAT051300</t>
  </si>
  <si>
    <t>Eletroduto de PVC rígido, em varas de 3m, com rosca em ambas as extremidades, diâmetro nominal de Eletroduto de PVC rígido, em varas de 3m, com rosca em ambas as extremidades, diâmetro nominal de 3/4"</t>
  </si>
  <si>
    <t>MAT051350</t>
  </si>
  <si>
    <t>Eletroduto de PVC rígido, em varas de 3m, com rosca em ambas as extremidades, diâmetro nominal de Eletroduto de PVC rígido, em varas de 3m, com rosca em ambas as extremidades, diâmetro nominal de 1"</t>
  </si>
  <si>
    <t>MAT051400</t>
  </si>
  <si>
    <t>Eletroduto de PVC rígido, em varas de 3m, com rosca em ambas as extremidades, diâmetro nominal de Eletroduto de PVC rígido, em varas de 3m, com rosca em ambas as extremidades, diâmetro nominal de 1 1/4"</t>
  </si>
  <si>
    <t>MAT051450</t>
  </si>
  <si>
    <t>Eletroduto de PVC rígido, em varas de 3m, com rosca em ambas as extremidades, diâmetro nominal de Eletroduto de PVC rígido, em varas de 3m, com rosca em ambas as extremidades, diâmetro nominal de 1 1/2"</t>
  </si>
  <si>
    <t>MAT051500</t>
  </si>
  <si>
    <t>Eletroduto de PVC rígido, em varas de 3m, com rosca em ambas as extremidades, diâmetro nominal de Eletroduto de PVC rígido, em varas de 3m, com rosca em ambas as extremidades, diâmetro nominal de 2"</t>
  </si>
  <si>
    <t>MAT051550</t>
  </si>
  <si>
    <t>Eletroduto de PVC rígido, em varas de 3m, com rosca em ambas as extremidades, diâmetro nominal de Eletroduto de PVC rígido, em varas de 3m, com rosca em ambas as extremidades, diâmetro nominal de 2 1/2"</t>
  </si>
  <si>
    <t>MAT051600</t>
  </si>
  <si>
    <t>Eletroduto de PVC rígido, em varas de 3m, com rosca em ambas as extremidades, diâmetro nominal de Eletroduto de PVC rígido, em varas de 3m, com rosca em ambas as extremidades, diâmetro nominal de 3"</t>
  </si>
  <si>
    <t>MAT051650</t>
  </si>
  <si>
    <t>Eletroduto de PVC rígido, em varas de 3m, com rosca em ambas as extremidades, diâmetro nominal de Eletroduto de PVC rígido, em varas de 3m, com rosca em ambas as extremidades, diâmetro nominal de 4"</t>
  </si>
  <si>
    <t>MAT051700</t>
  </si>
  <si>
    <t>Eletroduto de PVC flexível corrugado, diâmetro de 16mm</t>
  </si>
  <si>
    <t>MAT051750</t>
  </si>
  <si>
    <t>Eletroduto de PVC flexível corrugado, diâmetro de 20mm</t>
  </si>
  <si>
    <t>MAT051800</t>
  </si>
  <si>
    <t>Eletroduto de PVC flexível corrugado, diâmetro de 25mm</t>
  </si>
  <si>
    <t>MAT051850</t>
  </si>
  <si>
    <t>Eletroduto espiral, flexível, de polietileno, linha Kanalex, Kanaflex ou similar, diâmetro nominal de Eletroduto espiral, flexível, de polietileno, linha Kanalex, Kanaflex ou similar, diâmetro nominal de 30mm (1 1/4")</t>
  </si>
  <si>
    <t>MAT051900</t>
  </si>
  <si>
    <t>Eletroduto espiral, flexível, de polietileno, linha Kanalex, Kanaflex ou similar, diâmetro nominal de Eletroduto espiral, flexível, de polietileno, linha Kanalex, Kanaflex ou similar, diâmetro nominal de 50mm (2")</t>
  </si>
  <si>
    <t>MAT051950</t>
  </si>
  <si>
    <t>Eletroduto espiral, flexível, de polietileno, linha Kanalex, Kanaflex ou similar, diâmetro nominal de Eletroduto espiral, flexível, de polietileno, linha Kanalex, Kanaflex ou similar, diâmetro nominal de 75mm (3")</t>
  </si>
  <si>
    <t>MAT052000</t>
  </si>
  <si>
    <t>Eletroduto espiral, flexível, de polietileno, linha Kanalex, Kanaflex ou similar, diâmetro nominal de Eletroduto espiral, flexível, de polietileno, linha Kanalex, Kanaflex ou similar, diâmetro nominal de 100mm (4")</t>
  </si>
  <si>
    <t>MAT052050</t>
  </si>
  <si>
    <t>Eletroduto espiral, flexível, de polietileno, linha Kanalex, Kanaflex ou similar, diâmetro nominal de Eletroduto espiral, flexível, de polietileno, linha Kanalex, Kanaflex ou similar, diâmetro nominal de 125mm (5")</t>
  </si>
  <si>
    <t>MAT052100</t>
  </si>
  <si>
    <t>Elo fusível, tipo H, de 1A</t>
  </si>
  <si>
    <t>MAT052150</t>
  </si>
  <si>
    <t>Elo fusível, tipo K, de Elo fusível, tipo K, de 100A - 15Kv</t>
  </si>
  <si>
    <t>MAT052200</t>
  </si>
  <si>
    <t>Elo fusível, tipo K, de Elo fusível, tipo K, de 200A - 15Kv</t>
  </si>
  <si>
    <t>MAT052250</t>
  </si>
  <si>
    <t>Emenda Aquapluv Beiral ou similar, diâmetro nominal de 125mm</t>
  </si>
  <si>
    <t>MAT052300</t>
  </si>
  <si>
    <t>Emenda de estaca pré-moldada, de concreto armado, tipo POE-XR ou similar, com diâmetro nominal de Emenda de estaca pré-moldada, de concreto armado, tipo POE-XR ou similar, com diâmetro nominal de 455mm</t>
  </si>
  <si>
    <t>MAT052400</t>
  </si>
  <si>
    <t>Emenda reta, composta de molde R1, resina A+B de 100cc, fita adesiva plástica de (19mmx55m) e cola de silicone, para cabos com tensão até 1Kv e sessão nominal de 35mm2</t>
  </si>
  <si>
    <t>MAT052450</t>
  </si>
  <si>
    <t>Emulsão acrílica, Reaxcril ou similar</t>
  </si>
  <si>
    <t>MAT052500</t>
  </si>
  <si>
    <t>Emulsão adesiva K-Z, Hey'di ou similar</t>
  </si>
  <si>
    <t>MAT052550</t>
  </si>
  <si>
    <t>Emulsão asfáltica catiônica, a granel Emulsão asfáltica catiônica, a granel RM-1C</t>
  </si>
  <si>
    <t>MAT052600</t>
  </si>
  <si>
    <t>Emulsão asfáltica catiônica, a granel Emulsão asfáltica catiônica, a granel RR-1C</t>
  </si>
  <si>
    <t>MAT052650</t>
  </si>
  <si>
    <t>Emulsão asfáltica de ruptura controlada, modificada por polímero tipo SBR, teor de 3% de polímero, LARC-SBR, Probitec ou similar</t>
  </si>
  <si>
    <t>MAT052700</t>
  </si>
  <si>
    <t>Emulsão explosiva, encartuchada, aditivada, aluminizada, Premium, de 7/8", Órica do Brasil ou similar</t>
  </si>
  <si>
    <t>MAT052750</t>
  </si>
  <si>
    <t>Emulsão oleosa Separol ou similar, tambor de 200Kg</t>
  </si>
  <si>
    <t>MAT052800</t>
  </si>
  <si>
    <t>Encadernação até 100 folhas</t>
  </si>
  <si>
    <t>MAT052840</t>
  </si>
  <si>
    <t>Ensaio tecnológico para avaliação de espessura de carbonatação, por ponto, em estruturas de concreto armado ou protendido, através de aspersão de solução de fenolftaleína, inclusive coleta da amostra</t>
  </si>
  <si>
    <t>MAT052900</t>
  </si>
  <si>
    <t>Ensaio tecnológico para determinação de índice de vazios, massa específica e capacidade de absorção do concreto, por corpo de prova retirado em estruturas de concreto armado ou protendido, conforme NBR 9778, inclusive coleta da amostra</t>
  </si>
  <si>
    <t>MAT052950</t>
  </si>
  <si>
    <t>Ensaio tecnológico para determinação de teor de cloretos, por amostra, em estruturas de concreto armado ou protendido, conforme norma ACI-318/31-BR36, inclusive coleta da amostra</t>
  </si>
  <si>
    <t>MAT053000</t>
  </si>
  <si>
    <t>Ensaio tecnológico para determinação de teor de sulfatos, por amostra, em estruturas de concreto armado ou protendido, conforme boletim n° 25 do IPT, inclusive coleta da amostra</t>
  </si>
  <si>
    <t>MAT053050</t>
  </si>
  <si>
    <t>Ensaio tecnológico para reconstituição do traço de concreto, por amostra, através de corpos de provas retirados em estruturas de concreto armado ou protendido, conforme boletim n° 25 do IPT, inclusive coleta da amostra</t>
  </si>
  <si>
    <t>MAT053060</t>
  </si>
  <si>
    <t>Ensaio tecnológico para verificação do potencial de corrosão da armadura, por ensaio, em estruturas de concreto armado ou protendido, conforme norma ASTM-C-876/87, inclusive coleta da amostra</t>
  </si>
  <si>
    <t>MAT053100</t>
  </si>
  <si>
    <t>Ensaio tecnológico por extração de corpo de prova de concreto, diâmetro de 4", com corte, preparo e ensaios de compressão axial para determinação da resistência do concreto em estruturas de concreto armado ou protendido, conforme NBR-7680 e NBR-5739, inclusive coleta da amostra</t>
  </si>
  <si>
    <t>MAT053200</t>
  </si>
  <si>
    <t>Escada extensível, em duralumínio, com 13 degraus, alcance de 6,95m</t>
  </si>
  <si>
    <t>MAT053250</t>
  </si>
  <si>
    <t>Escada marinheiro, com largura de 0,40m, executadas em barras verticais de ferro de (1 1/2"x1/4"), sendo os degraus em ferro redondo de 5/8"</t>
  </si>
  <si>
    <t>MAT053350</t>
  </si>
  <si>
    <t>Escamas pré moldadas de concreto estrutural fck 21MPa, inclusive fornecimento, lançamento e moldagem do concreto, com 50Kg/m3 de aço CA-50, formas metálica de múltiplo uso (100 vezes), desmoldagem, carga, transporte até 100m e estocagem</t>
  </si>
  <si>
    <t>MAT053360</t>
  </si>
  <si>
    <t>Escova de aço, de 30cm com cabo</t>
  </si>
  <si>
    <t>MAT053400</t>
  </si>
  <si>
    <t>Escova de aço, de (18x6)cm sem cabo e sem alça</t>
  </si>
  <si>
    <t>MAT053450</t>
  </si>
  <si>
    <t>Escova oval com cerdas de nylon</t>
  </si>
  <si>
    <t>MAT053500</t>
  </si>
  <si>
    <t>Escovário em aço inoxidável, padrão Saúde, medindo: Escovário em aço inoxidável, padrão Saúde, medindo: (150x50)cm, para 3 torneiras</t>
  </si>
  <si>
    <t>MAT053550</t>
  </si>
  <si>
    <t>Escovário em aço inoxidável, padrão Saúde, medindo: Escovário em aço inoxidável, padrão Saúde, medindo: (260x50)cm, para 4 torneiras</t>
  </si>
  <si>
    <t>MAT053560</t>
  </si>
  <si>
    <t>Espaçador para fixação de forração de PEAD 100% reciclável</t>
  </si>
  <si>
    <t>MAT053580</t>
  </si>
  <si>
    <t>Espaçador circular plástico para cobrimento de armadura de 4,2 à 12,5mm, para concreto armado</t>
  </si>
  <si>
    <t>MAT053600</t>
  </si>
  <si>
    <t>Espelho cristal, com espessura de 4mm</t>
  </si>
  <si>
    <t>MAT053650</t>
  </si>
  <si>
    <t>Espelho em latão cromado, referência 134, La Fonte ou similar</t>
  </si>
  <si>
    <t>MAT053660</t>
  </si>
  <si>
    <t>Espelho para caixa 4 x 4", linha Pialplus, fabricação Pial Legrand ou similar</t>
  </si>
  <si>
    <t>MAT053663</t>
  </si>
  <si>
    <t>Espelho suporte para caixa 4 x 4", linha Pialplus, fabricação Pial Legrand ou similar</t>
  </si>
  <si>
    <t>MAT053700</t>
  </si>
  <si>
    <t>Espelho para fechadura de centro</t>
  </si>
  <si>
    <t>MAT053750</t>
  </si>
  <si>
    <t>Espigão sem amianto, normal</t>
  </si>
  <si>
    <t>MAT053850</t>
  </si>
  <si>
    <t>Esporte-Rede de nylon, para futebol de salão</t>
  </si>
  <si>
    <t>MAT053900</t>
  </si>
  <si>
    <t>Esporte-Rede de vôlei oficial, com cabo de aço</t>
  </si>
  <si>
    <t>MAT053950</t>
  </si>
  <si>
    <t>Esporte-Tabela de basquete em compensado naval, com aro e rede</t>
  </si>
  <si>
    <t>MAT054000</t>
  </si>
  <si>
    <t>Esporte-Estrutura metálica para basquete com tabela</t>
  </si>
  <si>
    <t>MAT054050</t>
  </si>
  <si>
    <t>Esporte-Trave para futebol de salão, de tubo galvanizado, inclusive buchas</t>
  </si>
  <si>
    <t>MAT054100</t>
  </si>
  <si>
    <t>Espuma de poliuretano em spray, de 500ml</t>
  </si>
  <si>
    <t>MAT054150</t>
  </si>
  <si>
    <t>Estacas de concreto centrifugado, emendável, tipo SCAC ou similar, posta no canteiro, diâmetro 20cm - 25 a 30t de carga</t>
  </si>
  <si>
    <t>MAT054200</t>
  </si>
  <si>
    <t>Estacas de concreto centrifugado, emendável, tipo Scac ou similar, colocado no canteiro, diâmetro de Estacas de concreto centrifugado, emendável, tipo Scac ou similar, colocado no canteiro, diâmetro de 26cm - 40t de carga</t>
  </si>
  <si>
    <t>MAT054250</t>
  </si>
  <si>
    <t>Estacas de concreto centrifugado, emendável, tipo Scac ou similar, colocado no canteiro, diâmetro de Estacas de concreto centrifugado, emendável, tipo Scac ou similar, colocado no canteiro, diâmetro de 33cm - 60t de carga</t>
  </si>
  <si>
    <t>MAT054400</t>
  </si>
  <si>
    <t>Estacas-prancha Armco USG-7 ou similar, sem pintura, do tipo encaixe, com comprimento de Estacas-prancha Armco USG-7 ou similar, sem pintura, do tipo encaixe, com comprimento de 12 pés</t>
  </si>
  <si>
    <t>MAT054450</t>
  </si>
  <si>
    <t>Estacas-prancha Armco USG-7 ou similar, sem pintura, do tipo flange, com comprimento de Estacas-prancha Armco USG-7 ou similar, sem pintura, do tipo flange, com comprimento de 12 pés</t>
  </si>
  <si>
    <t>MAT054500</t>
  </si>
  <si>
    <t>Estaca raiz, perfurada em solo, incluindo todo o fornecimento do material e injeção, diâmetro de Estaca raiz, perfurada em solo, incluindo todo o fornecimento do material e injeção, diâmetro de 6"</t>
  </si>
  <si>
    <t>MAT054550</t>
  </si>
  <si>
    <t>Estaca raiz, perfurada em solo, incluindo todo o fornecimento do material e injeção, diâmetro de Estaca raiz, perfurada em solo, incluindo todo o fornecimento do material e injeção, diâmetro de 8"</t>
  </si>
  <si>
    <t>MAT054600</t>
  </si>
  <si>
    <t>Estaca raiz, perfurada em solo, incluindo todo o fornecimento do material e injeção, diâmetro de Estaca raiz, perfurada em solo, incluindo todo o fornecimento do material e injeção, diâmetro de 10"</t>
  </si>
  <si>
    <t>MAT054650</t>
  </si>
  <si>
    <t>Estaca raiz, perfurada em solo, incluindo todo o fornecimento do material e injeção, diâmetro de Estaca raiz, perfurada em solo, incluindo todo o fornecimento do material e injeção, diâmetro de 12"</t>
  </si>
  <si>
    <t>MAT054700</t>
  </si>
  <si>
    <t>Estanho em barra</t>
  </si>
  <si>
    <t>MAT054750</t>
  </si>
  <si>
    <t>Estopa</t>
  </si>
  <si>
    <t>MAT054800</t>
  </si>
  <si>
    <t>Execução de junta serrada com 5cm de profundidade em concreto, com disco diamantado refrigerado a água e movidos por máquina portátil a gasolina, exclusive a mobilização e desmobilização da máquina</t>
  </si>
  <si>
    <t>MAT054850</t>
  </si>
  <si>
    <t>Exel-HTD ou similar, com metragem de 4m e espera de 200 ms</t>
  </si>
  <si>
    <t>MAT054900</t>
  </si>
  <si>
    <t>Exel-CA ou similar, com metragem de 6m e espera de 275 ms</t>
  </si>
  <si>
    <t>MAT054950</t>
  </si>
  <si>
    <t>Extintor de água pressurizada (AP) - 10l</t>
  </si>
  <si>
    <t>MAT055000</t>
  </si>
  <si>
    <t>Extintor de gás carbônico (CO2), de Extintor de gás carbônico (CO2), de 4Kg</t>
  </si>
  <si>
    <t>MAT055050</t>
  </si>
  <si>
    <t>Extintor de gás carbônico (CO2), de Extintor de gás carbônico (CO2), de 6Kg</t>
  </si>
  <si>
    <t>MAT055100</t>
  </si>
  <si>
    <t>Extintor de gás carbônico (CO2), de Extintor de gás carbônico (CO2), de 10Kg</t>
  </si>
  <si>
    <t>MAT055150</t>
  </si>
  <si>
    <t>Extintor de pó químico seco (PQS), de Extintor de pó químico seco (PQS), de 4Kg</t>
  </si>
  <si>
    <t>MAT055200</t>
  </si>
  <si>
    <t>Extintor de pó químico seco (PQS), de Extintor de pó químico seco (PQS), de 6Kg</t>
  </si>
  <si>
    <t>MAT055250</t>
  </si>
  <si>
    <t>Extintor de pó químico seco (PQS), de Extintor de pó químico seco (PQS), de 12Kg</t>
  </si>
  <si>
    <t>MAT055300</t>
  </si>
  <si>
    <t>Extintor de pó químico seco (PQS), de Extintor de pó químico seco (PQS), de 30Kg, com carreta</t>
  </si>
  <si>
    <t>MAT055350</t>
  </si>
  <si>
    <t>Extravasor sifão/ladrão, para AAC (Aproveitamento de Água de Chuva), de Extravasor sifão/ladrão, para AAC (Aproveitamento de Água de Chuva), de 100mm</t>
  </si>
  <si>
    <t>MAT055400</t>
  </si>
  <si>
    <t>Extravasor sifão/ladrão, para AAC (Aproveitamento de Água de Chuva), de Extravasor sifão/ladrão, para AAC (Aproveitamento de Água de Chuva), de 200mm</t>
  </si>
  <si>
    <t>MAT055450</t>
  </si>
  <si>
    <t>Extravasor sifão/ladrão, para AAC (Aproveitamento de Água de Chuva), de Extravasor sifão/ladrão, para AAC (Aproveitamento de Água de Chuva), de 400mm</t>
  </si>
  <si>
    <t>MAT055500</t>
  </si>
  <si>
    <t>Extremidade de ferro fundido, FB, JE, PN-10, diâmetro nominal de Extremidade de ferro fundido, FB, JE, PN-10, diâmetro nominal de 80mm</t>
  </si>
  <si>
    <t>MAT055550</t>
  </si>
  <si>
    <t>Extremidade de ferro fundido, FB, JE, PN-10, diâmetro nominal de Extremidade de ferro fundido, FB, JE, PN-10, diâmetro nominal de 100mm</t>
  </si>
  <si>
    <t>MAT055600</t>
  </si>
  <si>
    <t>Extremidade de ferro fundido, FB, JE, PN-10, diâmetro nominal de Extremidade de ferro fundido, FB, JE, PN-10, diâmetro nominal de 150mm</t>
  </si>
  <si>
    <t>MAT055650</t>
  </si>
  <si>
    <t>Extremidade de ferro fundido, FB, JE, PN-10, diâmetro nominal de Extremidade de ferro fundido, FB, JE, PN-10, diâmetro nominal de 200mm</t>
  </si>
  <si>
    <t>MAT055700</t>
  </si>
  <si>
    <t>Extremidade de ferro fundido, FB, JE, PN-10, diâmetro nominal de Extremidade de ferro fundido, FB, JE, PN-10, diâmetro nominal de 250mm</t>
  </si>
  <si>
    <t>MAT055750</t>
  </si>
  <si>
    <t>Extremidade de ferro fundido, FB, JE, PN-10, diâmetro nominal de Extremidade de ferro fundido, FB, JE, PN-10, diâmetro nominal de 300mm</t>
  </si>
  <si>
    <t>MAT055850</t>
  </si>
  <si>
    <t>Extremidade de ferro fundido, FP, JE, PN-10, diâmetro nominal de Extremidade de ferro fundido, FP, JE, PN-10, diâmetro nominal de 80mm</t>
  </si>
  <si>
    <t>MAT055900</t>
  </si>
  <si>
    <t>Extremidade de ferro fundido, FP, JE, PN-10, diâmetro nominal de Extremidade de ferro fundido, FP, JE, PN-10, diâmetro nominal de 100mm</t>
  </si>
  <si>
    <t>MAT055950</t>
  </si>
  <si>
    <t>Extremidade de ferro fundido, PF, PN-10, com aba de vedação, diâmetro nominal de Extremidade de ferro fundido, PF, PN-10, com aba de vedação, diâmetro nominal de 100mm</t>
  </si>
  <si>
    <t>MAT056000</t>
  </si>
  <si>
    <t>Extremidade de ferro fundido, PF, PN-10, com aba de vedação, diâmetro nominal de Extremidade de ferro fundido, PF, PN-10, com aba de vedação, diâmetro nominal de 150mm</t>
  </si>
  <si>
    <t>MAT056050</t>
  </si>
  <si>
    <t>Extremidade de ferro fundido, PF, PN-10, com aba de vedação, diâmetro nominal de Extremidade de ferro fundido, PF, PN-10, com aba de vedação, diâmetro nominal de 200mm</t>
  </si>
  <si>
    <t>MAT056100</t>
  </si>
  <si>
    <t>Extremidade de ferro fundido, PF, PN-10, com aba de vedação, diâmetro nominal de Extremidade de ferro fundido, PF, PN-10, com aba de vedação, diâmetro nominal de 250mm</t>
  </si>
  <si>
    <t>MAT056150</t>
  </si>
  <si>
    <t>Extremidade de ferro fundido, PF, PN-10, com aba de vedação, diâmetro nominal de Extremidade de ferro fundido, PF, PN-10, com aba de vedação, diâmetro nominal de 300mm</t>
  </si>
  <si>
    <t>MAT056200</t>
  </si>
  <si>
    <t>Extremidade de PVC rígido, PBA, BF, diâmetro nominal de Extremidade de PVC rígido, PBA, BF, diâmetro nominal de 50mm</t>
  </si>
  <si>
    <t>MAT056250</t>
  </si>
  <si>
    <t>Extremidade de PVC rígido, PBA, BF, diâmetro nominal de Extremidade de PVC rígido, PBA, BF, diâmetro nominal de 75mm</t>
  </si>
  <si>
    <t>MAT056300</t>
  </si>
  <si>
    <t>Extremidade de PVC rígido, PBA, BF, diâmetro nominal de Extremidade de PVC rígido, PBA, BF, diâmetro nominal de 100mm</t>
  </si>
  <si>
    <t>MAT056350</t>
  </si>
  <si>
    <t>Extremidade de PVC rígido, PBA, PF, diâmetro nominal de Extremidade de PVC rígido, PBA, PF, diâmetro nominal de 50mm</t>
  </si>
  <si>
    <t>MAT056400</t>
  </si>
  <si>
    <t>Extremidade de PVC rígido, PBA, PF, diâmetro nominal de Extremidade de PVC rígido, PBA, PF, diâmetro nominal de 75mm</t>
  </si>
  <si>
    <t>MAT056450</t>
  </si>
  <si>
    <t>Extremidade de PVC rígido, PBA, PF, diâmetro nominal de Extremidade de PVC rígido, PBA, PF, diâmetro nominal de 100mm</t>
  </si>
  <si>
    <t>MAT056500</t>
  </si>
  <si>
    <t>Faixa de laminado elastoplástico, com espessura de 1,50mm, largura até 50cm, com micro esferas de vidro, fornecimento de 150 até 500m2, na cor Faixa de laminado elastoplástico, com espessura de 1,50mm, largura até 50cm, com micro esferas de vidro, fornecimento de 150 até 500m2, na cor amarela</t>
  </si>
  <si>
    <t>MAT056550</t>
  </si>
  <si>
    <t>Faixa de laminado elastoplástico, com espessura de 1,50mm, largura até 50cm, com micro esferas de vidro, fornecimento de 500 até 1000m2, na cor Faixa de laminado elastoplástico, com espessura de 1,50mm, largura até 50cm, com micro esferas de vidro, fornecimento de 500 até 1000m2, na cor amarela</t>
  </si>
  <si>
    <t>MAT056600</t>
  </si>
  <si>
    <t>Faixa de laminado elastoplástico, com espessura de 1,50mm, largura até 50cm, com micro esferas de vidro, fornecimento acima de 1000m2, na cor Faixa de laminado elastoplástico, com espessura de 1,50mm, largura até 50cm, com micro esferas de vidro, fornecimento acima de 1000m2, na cor amarela</t>
  </si>
  <si>
    <t>MAT056650</t>
  </si>
  <si>
    <t>Faixa de laminado elastoplástico, com espessura de 1,50mm, largura até 50cm, com micro esferas de vidro, fornecimento de 150 até 500m2, na cor Faixa de laminado elastoplástico, com espessura de 1,50mm, largura até 50cm, com micro esferas de vidro, fornecimento de 150 até 500m2, na cor colorido (exceto branco e amarelo)</t>
  </si>
  <si>
    <t>MAT056700</t>
  </si>
  <si>
    <t>Faixa de laminado elastoplástico, com espessura de 1,50mm, largura até 50cm, com micro esferas de vidro, fornecimento de 500 até 1000m2, na cor Faixa de laminado elastoplástico, com espessura de 1,50mm, largura até 50cm, com micro esferas de vidro, fornecimento de 500 até 1000m2, na cor colorido (exceto branco e amarelo)</t>
  </si>
  <si>
    <t>MAT056750</t>
  </si>
  <si>
    <t>Faixa de laminado elastoplástico, com espessura de 1,50mm, largura até 50cm, com micro esferas de vidro, fornecimento acima de 1000m2, na cor Faixa de laminado elastoplástico, com espessura de 1,50mm, largura até 50cm, com micro esferas de vidro, fornecimento acima de 1000m2, na cor colorido (exceto branco e amarelo)</t>
  </si>
  <si>
    <t>MAT056800</t>
  </si>
  <si>
    <t>Faixa de laminado elastoplástico, com espessura de 1,50mm, largura até 50cm, com micro esferas de vidro, fornecimento de 150 até 500m2, na cor Faixa de laminado elastoplástico, com espessura de 1,50mm, largura até 50cm, com micro esferas de vidro, fornecimento de 150 até 500m2, na cor branca</t>
  </si>
  <si>
    <t>MAT056850</t>
  </si>
  <si>
    <t>Faixa de laminado elastoplástico, com espessura de 1,50mm, largura até 50cm, com micro esferas de vidro, fornecimento de 500 até 1000m2, na cor Faixa de laminado elastoplástico, com espessura de 1,50mm, largura até 50cm, com micro esferas de vidro, fornecimento de 500 até 1000m2, na cor branca</t>
  </si>
  <si>
    <t>MAT056900</t>
  </si>
  <si>
    <t>Faixa de laminado elastoplástico, com espessura de 1,50mm, largura até 50cm, com micro esferas de vidro, fornecimento acima de 1000m2, na cor Faixa de laminado elastoplástico, com espessura de 1,50mm, largura até 50cm, com micro esferas de vidro, fornecimento acima de 1000m2, na cor branca</t>
  </si>
  <si>
    <t>MAT056950</t>
  </si>
  <si>
    <t>Fechadura caixão de sobrepor, em ferro pintado e verniz preto, referência 360/100, Haga ou similar, para porta de casa tipo popular, distância de 70mm e profundidade de 100mm, sem trinco, tipo George</t>
  </si>
  <si>
    <t>MAT057000</t>
  </si>
  <si>
    <t>Fechadura cromada de cilindro, para portas de correr externa, referência 1222, La Fonte ou similar</t>
  </si>
  <si>
    <t>MAT057050</t>
  </si>
  <si>
    <t>Fechadura cromada de cilindro, para portas de entrada, referência 330-ST2, La Fonte ou similar</t>
  </si>
  <si>
    <t>MAT057100</t>
  </si>
  <si>
    <t>Fechadura cromada de segurança para portas externas, referência 378, La Fonte ou similar</t>
  </si>
  <si>
    <t>MAT057150</t>
  </si>
  <si>
    <t>Fechadura em aço com acabamento cromado, com cilindro a cruz referência 142, Papaiz ou similar</t>
  </si>
  <si>
    <t>MAT057200</t>
  </si>
  <si>
    <t>Fechadura cromada, de cilindro de latão oval, utilizada em perfil estreito, monobloco passante, de 4 e 5 pinos segredo, molas dos pinos em bronze, 2 chaves de latão niquelado e trinco reversível, referência 1330, La Fonte ou similar</t>
  </si>
  <si>
    <t>MAT057250</t>
  </si>
  <si>
    <t>MAT057300</t>
  </si>
  <si>
    <t>Fechadura cromada, para armário, referência 1010, La Fonte ou similar</t>
  </si>
  <si>
    <t>MAT057350</t>
  </si>
  <si>
    <t>Fechadura cromada, para WC, referência 1070, La Fonte ou similar</t>
  </si>
  <si>
    <t>MAT057400</t>
  </si>
  <si>
    <t>Fechadura cromada, tipo bico de papagaio, com pino de segurança, chave bi-partida, aplicada em portas de correr internas, referência 4020, La Fonte ou similar</t>
  </si>
  <si>
    <t>MAT057450</t>
  </si>
  <si>
    <t>Fechadura cromada, tipo traqueta, para portas de banheiros, referência 7070-ST2, La Fonte ou similar</t>
  </si>
  <si>
    <t>MAT057500</t>
  </si>
  <si>
    <t>Fechadura cromada, tipo tubular, de cilindro central, para escritórios, referência 030, La Fonte ou similar</t>
  </si>
  <si>
    <t>MAT057550</t>
  </si>
  <si>
    <t>Fechadura de centro, para porta de Blindex ou similar</t>
  </si>
  <si>
    <t>MAT057600</t>
  </si>
  <si>
    <t>Fechadura em ferro cromado, de sobrepor, com cilindro, para portão, referência 032, Haga ou similar</t>
  </si>
  <si>
    <t>MAT057650</t>
  </si>
  <si>
    <t>Fecho de sobrepor livre-ocupado, referência CR-719 AZ, La Fonte ou similar, em latão fundido cromado, de (62x64)mm 325</t>
  </si>
  <si>
    <t>MAT057700</t>
  </si>
  <si>
    <t>Fecho em latão cromado, de embutir, de (40cm x3/4"), referência 400, La Fonte ou similar</t>
  </si>
  <si>
    <t>MAT057750</t>
  </si>
  <si>
    <t>Fecho fixador de aço inoxidável, AISI 304, para fita de 12,70mm</t>
  </si>
  <si>
    <t>MAT057800</t>
  </si>
  <si>
    <t>Feltro com espessura de 1mm, para quadro mural</t>
  </si>
  <si>
    <t>MAT057880</t>
  </si>
  <si>
    <t>Fibra de celulose para misturas asfálticas</t>
  </si>
  <si>
    <t>MAT057900</t>
  </si>
  <si>
    <t>Filler de calcário para concreto asfáltico</t>
  </si>
  <si>
    <t>MAT058050</t>
  </si>
  <si>
    <t>Filtro autolimpante, para AAC (Aproveitamento de Água de Chuva), para áreas até Filtro autolimpante, para AAC (Aproveitamento de Água de Chuva), para áreas até 200m², modelo VF1</t>
  </si>
  <si>
    <t>MAT058100</t>
  </si>
  <si>
    <t>Filtro autolimpante, para AAC (Aproveitamento de Água de Chuva), para áreas até Filtro autolimpante, para AAC (Aproveitamento de Água de Chuva), para áreas até 1500m², modelo VF6</t>
  </si>
  <si>
    <t>MAT058105</t>
  </si>
  <si>
    <t>Filtro eletrostático para exaustão mecânica de fogões com difusor de entrada e saída, modelo FET 21H3 ou similar</t>
  </si>
  <si>
    <t>MAT058110</t>
  </si>
  <si>
    <t>Filtro industrial, com vazão de 1000l/h, Líder ou similar</t>
  </si>
  <si>
    <t>MAT058120</t>
  </si>
  <si>
    <t>Filtro residencial, de metal, esmaltado, com 1 vela e registro</t>
  </si>
  <si>
    <t>MAT058130</t>
  </si>
  <si>
    <t>Filtro termoplástico com areia, modelo 19TP-2, Jacuzzi ou similar</t>
  </si>
  <si>
    <t>MAT058150</t>
  </si>
  <si>
    <t>Finca pino de aço cravado, calibre 22, longo</t>
  </si>
  <si>
    <t>MAT058200</t>
  </si>
  <si>
    <t>Fio de cobre de espinar, encapado</t>
  </si>
  <si>
    <t>MAT058250</t>
  </si>
  <si>
    <t>Fio de cobre flexível, paralelo, 300V, PVC/70°C, de Fio de cobre flexível, paralelo, 300V, PVC/70°C, de (2x1,50mm2)</t>
  </si>
  <si>
    <t>MAT058300</t>
  </si>
  <si>
    <t>Fio de cobre flexível, paralelo, 300V, PVC/70°C, de Fio de cobre flexível, paralelo, 300V, PVC/70°C, de (2x2,5mm2)</t>
  </si>
  <si>
    <t>MAT058350</t>
  </si>
  <si>
    <t>Fio de cobre flexível, paralelo, 300V, PVC/70°C, de Fio de cobre flexível, paralelo, 300V, PVC/70°C, de (2x4mm2)</t>
  </si>
  <si>
    <t>MAT058400</t>
  </si>
  <si>
    <t>Fio de cobre nu, de Fio de cobre nu, de 1mm2</t>
  </si>
  <si>
    <t>MAT058450</t>
  </si>
  <si>
    <t>Fio de cobre nu, de Fio de cobre nu, de 1,50mm2</t>
  </si>
  <si>
    <t>MAT058500</t>
  </si>
  <si>
    <t>Fio de cobre nu, de Fio de cobre nu, de 2,50mm2</t>
  </si>
  <si>
    <t>MAT058550</t>
  </si>
  <si>
    <t>Fio de cobre nu, de Fio de cobre nu, de 4mm2</t>
  </si>
  <si>
    <t>MAT058600</t>
  </si>
  <si>
    <t>Fio de cobre nu, de Fio de cobre nu, de 6mm2</t>
  </si>
  <si>
    <t>MAT058650</t>
  </si>
  <si>
    <t>Fio de cobre nu, de Fio de cobre nu, de 10mm2</t>
  </si>
  <si>
    <t>MAT058700</t>
  </si>
  <si>
    <t>Fio de cobre nu, de Fio de cobre nu, de 16mm2</t>
  </si>
  <si>
    <t>MAT058750</t>
  </si>
  <si>
    <t>Fio de cobre rígido, 750V, PVC/70°C, de Fio de cobre rígido, 750V, PVC/70°C, de 1mm2</t>
  </si>
  <si>
    <t>MAT058800</t>
  </si>
  <si>
    <t>Fio de cobre rígido, 750V, PVC/70°C, de Fio de cobre rígido, 750V, PVC/70°C, de 1,50mm2</t>
  </si>
  <si>
    <t>MAT058850</t>
  </si>
  <si>
    <t>Fio de cobre rígido, 750V, PVC/70°C, de Fio de cobre rígido, 750V, PVC/70°C, de 2,50mm2</t>
  </si>
  <si>
    <t>MAT058900</t>
  </si>
  <si>
    <t>Fio de cobre rígido, 750V, PVC/70°C, de Fio de cobre rígido, 750V, PVC/70°C, de 4mm2</t>
  </si>
  <si>
    <t>MAT058950</t>
  </si>
  <si>
    <t>Fio de cobre rígido, 750V, PVC/70°C, de Fio de cobre rígido, 750V, PVC/70°C, de 6mm2</t>
  </si>
  <si>
    <t>MAT059000</t>
  </si>
  <si>
    <t>Fio de cobre rígido, 750V, PVC/70°C, de Fio de cobre rígido, 750V, PVC/70°C, de 10mm2</t>
  </si>
  <si>
    <t>MAT059050</t>
  </si>
  <si>
    <t>Fio de nylon para pedreiro, rolo com 100m, Monofil ou similar</t>
  </si>
  <si>
    <t>MAT059100</t>
  </si>
  <si>
    <t>Fio telefônico de cobre, tipo FE-100, de 1mm2</t>
  </si>
  <si>
    <t>MAT059150</t>
  </si>
  <si>
    <t>Fita crepe em rolo de Fita crepe em rolo de (19mmx50m)</t>
  </si>
  <si>
    <t>MAT059200</t>
  </si>
  <si>
    <t>Fita de aço galvanizado, de (19x0,50)mm</t>
  </si>
  <si>
    <t>MAT059250</t>
  </si>
  <si>
    <t>Fita de aço inoxidável, AISI 304, medindo (12,70x0,70)mm</t>
  </si>
  <si>
    <t>MAT059300</t>
  </si>
  <si>
    <t>Fita de amarração em alumínio, de (10x1)mm</t>
  </si>
  <si>
    <t>MAT059350</t>
  </si>
  <si>
    <t>Fita de vedação em PVC expandido, na cor preta, medindo (15x3)mm, para sobreposição de telha, código PRO-101, Proespuma ou similar</t>
  </si>
  <si>
    <t>MAT059400</t>
  </si>
  <si>
    <t>Fita de vedação/isolamento em PVC expandido, na cor preta, medindo (40x3)mm, para sobreposição de telha, código PRO-101, Proespuma ou similar</t>
  </si>
  <si>
    <t>MAT059450</t>
  </si>
  <si>
    <t>Fita isolante de Fita isolante de (19mmx20m)</t>
  </si>
  <si>
    <t>MAT059500</t>
  </si>
  <si>
    <t>Fita isolante de Fita isolante de (19mmx10m), auto fusão</t>
  </si>
  <si>
    <t>MAT059550</t>
  </si>
  <si>
    <t>Fita metálica perfurada de (17mmx30m) com espessura de 1,9mm</t>
  </si>
  <si>
    <t>MAT059600</t>
  </si>
  <si>
    <t>Fita plástica, zebrada, amarela e preta, rolo de 200m</t>
  </si>
  <si>
    <t>MAT059650</t>
  </si>
  <si>
    <t>Fita teflon, veda rosca, em rolo de Fita teflon, veda rosca, em rolo de (1/2"x50m)</t>
  </si>
  <si>
    <t>MAT059700</t>
  </si>
  <si>
    <t>Fita teflon, veda rosca, em rolo de Fita teflon, veda rosca, em rolo de (3/4"x50m)</t>
  </si>
  <si>
    <t>MAT059750</t>
  </si>
  <si>
    <t>Fita teflon, veda rosca, em rolo de Fita teflon, veda rosca, em rolo de (1"x50m)</t>
  </si>
  <si>
    <t>MAT059800</t>
  </si>
  <si>
    <t>Fitilho de nylon, redondo, na cor branca</t>
  </si>
  <si>
    <t>MAT059850</t>
  </si>
  <si>
    <t>Fixação - Barra de tirante rosqueada galvanizada, de 1/4"</t>
  </si>
  <si>
    <t>MAT059900</t>
  </si>
  <si>
    <t>Fixação - Conjunto de vedação elástica, para telha trapezoidal, de 5/16"</t>
  </si>
  <si>
    <t>MAT059950</t>
  </si>
  <si>
    <t>Fixação - Gancho de alumínio para fixação de telha de (250mm x 1/4") com porca e arruela</t>
  </si>
  <si>
    <t>MAT060000</t>
  </si>
  <si>
    <t>Fixação - Gancho de suspensão</t>
  </si>
  <si>
    <t>MAT060050</t>
  </si>
  <si>
    <t>Fixação - Gancho em aço galvanizado de (1/4" x 150mm), com porca e arruelas</t>
  </si>
  <si>
    <t>MAT060150</t>
  </si>
  <si>
    <t>Fixação - Goiva trapezoidal de ferro galvanizado, de 5/16"</t>
  </si>
  <si>
    <t>MAT060200</t>
  </si>
  <si>
    <t>Fixação - Grampo de linha viva em bronze fundido, acabamento estanhado, para cabo de 16 a 120mm</t>
  </si>
  <si>
    <t>MAT060250</t>
  </si>
  <si>
    <t>Fixação - Grampo em aço carbono zincado, tipo "U", rosca de 76mm, de 5/8", nº 5</t>
  </si>
  <si>
    <t>MAT060300</t>
  </si>
  <si>
    <t>Fixação - Grampo para arame farpado bitola 9BWG, em caixa de 25Kg com cerca de 250 grampos por Kg</t>
  </si>
  <si>
    <t>MAT060350</t>
  </si>
  <si>
    <t>Fixação - Pino reto de ferro galvanizado, com porca , de (5/16" x 300mm)</t>
  </si>
  <si>
    <t>MAT060400</t>
  </si>
  <si>
    <t>Fixação - Telha de aço galvanizado (goiva, arruelas, haste, parafuso, porca e calço) - equivalente ao elementar MAT030400</t>
  </si>
  <si>
    <t>MAT060450</t>
  </si>
  <si>
    <t>Fixação - Telha de alumínio (goiva, arruelas, haste, parafuso, porca e calço) - equivalente ao elementar MAT095700</t>
  </si>
  <si>
    <t>MAT060500</t>
  </si>
  <si>
    <t>Fixação para bacias e bidês de louça composta de parafuso de latão de (48x65)mm, bucha de nylon S-08 e arruela de nylon branca.</t>
  </si>
  <si>
    <t>MAT060550</t>
  </si>
  <si>
    <t>Fixação para tanque de louça de 22 e 30 litros, referência 88510200, Celite ou similar.</t>
  </si>
  <si>
    <t>MAT060600</t>
  </si>
  <si>
    <t>Flange cego de ferro fundido ductil, PN-10, diâmetro nominal de Flange cego de ferro fundido ductil, PN-10, diâmetro nominal de 80mm</t>
  </si>
  <si>
    <t>MAT060650</t>
  </si>
  <si>
    <t>Flange cego de ferro fundido ductil, PN-10, diâmetro nominal de Flange cego de ferro fundido ductil, PN-10, diâmetro nominal de 100mm</t>
  </si>
  <si>
    <t>MAT060700</t>
  </si>
  <si>
    <t>Flange cego de ferro fundido ductil, PN-10, diâmetro nominal de Flange cego de ferro fundido ductil, PN-10, diâmetro nominal de 150mm</t>
  </si>
  <si>
    <t>MAT060750</t>
  </si>
  <si>
    <t>Flange cego de ferro fundido ductil, PN-10, diâmetro nominal de Flange cego de ferro fundido ductil, PN-10, diâmetro nominal de 200mm</t>
  </si>
  <si>
    <t>MAT060800</t>
  </si>
  <si>
    <t>Flange cego de ferro fundido ductil, PN-10, diâmetro nominal de Flange cego de ferro fundido ductil, PN-10, diâmetro nominal de 250mm</t>
  </si>
  <si>
    <t>MAT060850</t>
  </si>
  <si>
    <t>Flange de aço galvanizado, padrão ANSI 16.5, classe 150 libras, roscável, diâmetro nominal de Flange de aço galvanizado, padrão ANSI 16.5, classe 150 libras, roscável, diâmetro nominal de 1/2"</t>
  </si>
  <si>
    <t>MAT060900</t>
  </si>
  <si>
    <t>Flange de aço galvanizado, padrão ANSI 16.5, classe 150 libras, roscável, diâmetro nominal de Flange de aço galvanizado, padrão ANSI 16.5, classe 150 libras, roscável, diâmetro nominal de 1"</t>
  </si>
  <si>
    <t>MAT060950</t>
  </si>
  <si>
    <t>Flange de aço galvanizado, padrão ANSI 16.5, classe 150 libras, roscável, diâmetro nominal de Flange de aço galvanizado, padrão ANSI 16.5, classe 150 libras, roscável, diâmetro nominal de 2"</t>
  </si>
  <si>
    <t>MAT061000</t>
  </si>
  <si>
    <t>Flange de aço galvanizado, padrão ANSI 16.5, classe 150 libras, roscável, diâmetro nominal de Flange de aço galvanizado, padrão ANSI 16.5, classe 150 libras, roscável, diâmetro nominal de 2 1/2"</t>
  </si>
  <si>
    <t>MAT061050</t>
  </si>
  <si>
    <t>Flange de aço galvanizado, padrão ANSI 16.5, classe 150 libras, roscável, diâmetro nominal de Flange de aço galvanizado, padrão ANSI 16.5, classe 150 libras, roscável, diâmetro nominal de 3"</t>
  </si>
  <si>
    <t>MAT061100</t>
  </si>
  <si>
    <t>Flange de aço galvanizado, padrão ANSI 16.5, classe 150 libras, roscável, diâmetro nominal de Flange de aço galvanizado, padrão ANSI 16.5, classe 150 libras, roscável, diâmetro nominal de 4"</t>
  </si>
  <si>
    <t>MAT061150</t>
  </si>
  <si>
    <t>Flange de aço galvanizado, padrão ANSI 16.5, classe 150 libras, roscável, diâmetro nominal de Flange de aço galvanizado, padrão ANSI 16.5, classe 150 libras, roscável, diâmetro nominal de 6"</t>
  </si>
  <si>
    <t>MAT061200</t>
  </si>
  <si>
    <t>Flange de ferro fundido dúctil, classe PN-10, diâmetro nominal de Flange de ferro fundido dúctil, classe PN-10, diâmetro nominal de 75mm</t>
  </si>
  <si>
    <t>MAT061250</t>
  </si>
  <si>
    <t>Flange de ferro fundido dúctil, classe PN-10, diâmetro nominal de Flange de ferro fundido dúctil, classe PN-10, diâmetro nominal de 100mm</t>
  </si>
  <si>
    <t>MAT061300</t>
  </si>
  <si>
    <t>Flange de ferro fundido dúctil, classe PN-10, diâmetro nominal de Flange de ferro fundido dúctil, classe PN-10, diâmetro nominal de 150mm</t>
  </si>
  <si>
    <t>MAT061350</t>
  </si>
  <si>
    <t>Flange de ferro fundido dúctil, classe PN-10, diâmetro nominal de Flange de ferro fundido dúctil, classe PN-10, diâmetro nominal de 200mm</t>
  </si>
  <si>
    <t>MAT061400</t>
  </si>
  <si>
    <t>Flange de ferro fundido dúctil, classe PN-10, diâmetro nominal de Flange de ferro fundido dúctil, classe PN-10, diâmetro nominal de 250mm</t>
  </si>
  <si>
    <t>MAT061450</t>
  </si>
  <si>
    <t>Flange de PVC rígido, roscável, sextavado e sem furos, diâmetro nominal de Flange de PVC rígido, roscável, sextavado e sem furos, diâmetro nominal de 3/4"</t>
  </si>
  <si>
    <t>MAT061500</t>
  </si>
  <si>
    <t>Forma em aço especial galvanizado ASTM A 653 Grau 40, para laje, com largura útil de 820mm, espessura de 0,80mm e vãos até 4,40m, Steel Deck MF-75, MetForm ou similar</t>
  </si>
  <si>
    <t>MAT061550</t>
  </si>
  <si>
    <t>Forma em aço especial galvanizado ASTM A 653 Grau 40, para laje, com largura útil de 820mm, espessura de 0,95mm e vãos até 3,75m, Steel Deck MF-75, MetForm ou similar</t>
  </si>
  <si>
    <t>MAT061600</t>
  </si>
  <si>
    <t>Forma em aço especial galvanizado ASTM A 653 Grau 40, para laje, com largura útil de 820mm, espessura de 1,25mm e vãos até 4,40m, Steel Deck MF-75, MetForm ou similar</t>
  </si>
  <si>
    <t>MAT061650</t>
  </si>
  <si>
    <t>Formicida granulada Mirex ou similar</t>
  </si>
  <si>
    <t>MAT061700</t>
  </si>
  <si>
    <t>Formiplac ou similar texturizado de (1,25x3,08)m, com espessura de 1,30mm</t>
  </si>
  <si>
    <t>MAT061750</t>
  </si>
  <si>
    <t>Fornecimento de vigotas, tijolos e armadura negativa, Beta 11, com sobrecarga de 100kgf/m2, para vão até 4,40m</t>
  </si>
  <si>
    <t>MAT061800</t>
  </si>
  <si>
    <t>Fornecimento de vigotas, tijolos e armadura negativa, para sobrecarga de 350kgf/m2, com vão de Fornecimento de vigotas, tijolos e armadura negativa, para sobrecarga de 350kgf/m2, com vão de 4,10m - B 12</t>
  </si>
  <si>
    <t>MAT061850</t>
  </si>
  <si>
    <t>Fornecimento de vigotas, tijolos e armadura negativa, para sobrecarga de 350kgf/m2, com vão de Fornecimento de vigotas, tijolos e armadura negativa, para sobrecarga de 350kgf/m2, com vão de 5,20m - B 16</t>
  </si>
  <si>
    <t>MAT061900</t>
  </si>
  <si>
    <t>Fornecimento de vigotas, tijolos e armadura negativa, para sobrecarga de 350kgf/m2, com vão de Fornecimento de vigotas, tijolos e armadura negativa, para sobrecarga de 350kgf/m2, com vão de 6,20m - B 20</t>
  </si>
  <si>
    <t>MAT061950</t>
  </si>
  <si>
    <t>Forro acústico, RH-90, perfil Javelim, Armstrong, Hunter Douglas ou similar, medindo: Forro acústico, RH-90, perfil Javelim, Armstrong, Hunter Douglas ou similar, medindo: (625x625x19)mm, tipo Cirrus</t>
  </si>
  <si>
    <t>MAT062000</t>
  </si>
  <si>
    <t>Forro acústico, RH-90, perfil Javelim, Armstrong, Hunter Douglas ou similar, medindo: Forro acústico, RH-90, perfil Javelim, Armstrong, Hunter Douglas ou similar, medindo: (625x625x16)mm, tipo Fine Fissured</t>
  </si>
  <si>
    <t>MAT062050</t>
  </si>
  <si>
    <t>Forro em madeira aparelhada, tipo colméia - grupo III da Tabela Classificatória de Especificações de Produtos Madeireiros</t>
  </si>
  <si>
    <t>MAT062100</t>
  </si>
  <si>
    <t>Forro em placas de PVC, na cor branca ou gelo, colocado</t>
  </si>
  <si>
    <t>MAT062150</t>
  </si>
  <si>
    <t>Forro em placas, com lã de rocha Fibraroc ou similar, com perfil de ferro branco, colocado</t>
  </si>
  <si>
    <t>MAT062250</t>
  </si>
  <si>
    <t>Fosfato natural, Araxá ou similar</t>
  </si>
  <si>
    <t>MAT062300</t>
  </si>
  <si>
    <t>Fossa Inhoff para Fossa Inhoff para 05 contribuintes</t>
  </si>
  <si>
    <t>MAT062350</t>
  </si>
  <si>
    <t>Fossa Inhoff para Fossa Inhoff para 10 contribuintes</t>
  </si>
  <si>
    <t>MAT062400</t>
  </si>
  <si>
    <t>Fossa Inhoff para Fossa Inhoff para 50 contribuintes</t>
  </si>
  <si>
    <t>MAT062450</t>
  </si>
  <si>
    <t>Fossa Inhoff para Fossa Inhoff para 100 contribuintes</t>
  </si>
  <si>
    <t>MAT062500</t>
  </si>
  <si>
    <t>Frade de ferro fundido, modelo GG-25, com altura de 800mm, Zanata ou similar</t>
  </si>
  <si>
    <t>MAT062550</t>
  </si>
  <si>
    <t>Freio hidráulico, para AAC (Aproveitamento de Água de Chuva), de Freio hidráulico, para AAC (Aproveitamento de Água de Chuva), de 100mm</t>
  </si>
  <si>
    <t>MAT062600</t>
  </si>
  <si>
    <t>Freio hidráulico, para AAC (Aproveitamento de Água de Chuva), de Freio hidráulico, para AAC (Aproveitamento de Água de Chuva), de 200mm</t>
  </si>
  <si>
    <t>MAT062650</t>
  </si>
  <si>
    <t>Freio hidráulico, para AAC (Aproveitamento de Água de Chuva), de Freio hidráulico, para AAC (Aproveitamento de Água de Chuva), de 400mm</t>
  </si>
  <si>
    <t>MAT062700</t>
  </si>
  <si>
    <t>Fungicida para tratamento fitossanitário em árvores, Captan ou similar</t>
  </si>
  <si>
    <t>MAT062750</t>
  </si>
  <si>
    <t>Fusível cartucho, fixo, de Fusível cartucho, fixo, de 30A e 250W</t>
  </si>
  <si>
    <t>MAT062800</t>
  </si>
  <si>
    <t>Fusível cartucho, fixo, de Fusível cartucho, fixo, de 60A e 250W</t>
  </si>
  <si>
    <t>MAT062850</t>
  </si>
  <si>
    <t>Fusível Diazed, com base, tampa, anel e parafuso de ajuste, de Fusível Diazed, com base, tampa, anel e parafuso de ajuste, de 2A Siemens ou similar</t>
  </si>
  <si>
    <t>MAT062900</t>
  </si>
  <si>
    <t>Fusível Diazed, com base, tampa, anel e parafuso de ajuste, de Fusível Diazed, com base, tampa, anel e parafuso de ajuste, de 10A Siemens ou similar</t>
  </si>
  <si>
    <t>MAT062950</t>
  </si>
  <si>
    <t>Fusível Diazed, com base, tampa, anel e parafuso de ajuste, de Fusível Diazed, com base, tampa, anel e parafuso de ajuste, de 16A Siemens ou similar</t>
  </si>
  <si>
    <t>MAT063000</t>
  </si>
  <si>
    <t>Fusível Diazed, com base, tampa, anel e parafuso de ajuste, de Fusível Diazed, com base, tampa, anel e parafuso de ajuste, de 35A Siemens ou similar</t>
  </si>
  <si>
    <t>MAT063050</t>
  </si>
  <si>
    <t>Fusível Diazed, com base, tampa e anel, de Fusível Diazed, com base, tampa e anel, de 63A Siemens ou similar</t>
  </si>
  <si>
    <t>MAT063100</t>
  </si>
  <si>
    <t>Fusível Diazed, com base, tampa, anel e parafuso de ajuste, de 100A, Siemens ou similar</t>
  </si>
  <si>
    <t>MAT063150</t>
  </si>
  <si>
    <t>Fusível NH, tamanho 00, de Fusível NH, tamanho 00, de 80A</t>
  </si>
  <si>
    <t>MAT063200</t>
  </si>
  <si>
    <t>Fusível NH, tamanho 00, de Fusível NH, tamanho 00, de 125A</t>
  </si>
  <si>
    <t>MAT063250</t>
  </si>
  <si>
    <t>Fusível NH, tamanho 00, de Fusível NH, tamanho 00, de 160A</t>
  </si>
  <si>
    <t>MAT063300</t>
  </si>
  <si>
    <t>Fusível NH, tamanho 1, de Fusível NH, tamanho 1, de 36A</t>
  </si>
  <si>
    <t>MAT063350</t>
  </si>
  <si>
    <t>Fusível NH, tamanho 1, de Fusível NH, tamanho 1, de 200A</t>
  </si>
  <si>
    <t>MAT063400</t>
  </si>
  <si>
    <t>Fusível NH, tamanho 1, de Fusível NH, tamanho 1, de 250A</t>
  </si>
  <si>
    <t>MAT063450</t>
  </si>
  <si>
    <t>Fusível NH, tamanho 3, de Fusível NH, tamanho 3, de 630A</t>
  </si>
  <si>
    <t>MAT063500</t>
  </si>
  <si>
    <t>Fusível faca, de 250V, fixo, de Fusível faca, de 250V, fixo, de 600A</t>
  </si>
  <si>
    <t>MAT063550</t>
  </si>
  <si>
    <t>Galpão Dinamic, com tecido de alta tenacidade, revestida em PVC em ambas as faces, confeccionado por solda eletrônica de alta frequência, com tratamento para resistir a intempéries, fungos, mofos, raios ultra-violeta e ser auto extinguível, medindo: Galpão Dinamic, com tecido de alta tenacidade, revestida em PVC em ambas as faces, confeccionado por solda eletrônica de alta frequência, com tratamento para resistir a intempéries, fungos, mofos, raios ultra-violeta e ser auto extinguível, medindo: (22x18)m, pé direito 5m, em aço galvanizado com fechamento abóboda</t>
  </si>
  <si>
    <t>MAT063650</t>
  </si>
  <si>
    <t>Galvanização por imersão à quente</t>
  </si>
  <si>
    <t>MAT063680</t>
  </si>
  <si>
    <t>Gel para plantio (polímero hidrorretentor)</t>
  </si>
  <si>
    <t>MAT063700</t>
  </si>
  <si>
    <t>Geogrelha de poliéster flexível, para reforço de concreto asfáltico, tipo C-40/17, Hatelit, Huesker ou similar</t>
  </si>
  <si>
    <t>MAT063750</t>
  </si>
  <si>
    <t>Geogrelha, flexível, de fios multifilamentos de poliéster de alta tenacidade em forma de grelha e revestidos por PVC, abertura da grelha de (20x20)mm, sendo a medida e o tipo, respectivamente: Geogrelha, flexível, de fios multifilamentos de poliéster de alta tenacidade em forma de grelha e revestidos por PVC, abertura da grelha de (20x20)mm, sendo a medida e o tipo, respectivamente: (3,70x100)m, tipo 80/30-20</t>
  </si>
  <si>
    <t>MAT063800</t>
  </si>
  <si>
    <t>Geogrelha, flexível, de fios multifilamentos de poliéster de alta tenacidade em forma de grelha e revestidos por PVC, abertura da grelha de (20x20)mm, sendo a medida e o tipo, respectivamente: Geogrelha, flexível, de fios multifilamentos de poliéster de alta tenacidade em forma de grelha e revestidos por PVC, abertura da grelha de (20x20)mm, sendo a medida e o tipo, respectivamente: (3,70x200)m, tipo 20/13-20</t>
  </si>
  <si>
    <t>MAT063850</t>
  </si>
  <si>
    <t>Geogrelha, flexível, de fios multifilamentos de poliéster de alta tenacidade em forma de grelha e revestidos por PVC, abertura da grelha de (20x20)mm, sendo a medida e o tipo, respectivamente: Geogrelha, flexível, de fios multifilamentos de poliéster de alta tenacidade em forma de grelha e revestidos por PVC, abertura da grelha de (20x20)mm, sendo a medida e o tipo, respectivamente: (3,70x200)m, tipo 35/20-20</t>
  </si>
  <si>
    <t>MAT063900</t>
  </si>
  <si>
    <t>MAT063950</t>
  </si>
  <si>
    <t>Gesso acartonado para forro acústico</t>
  </si>
  <si>
    <t>MAT064000</t>
  </si>
  <si>
    <t>Gesso estuque</t>
  </si>
  <si>
    <t>MAT064010</t>
  </si>
  <si>
    <t>Alongador com três alturas conjugado, em tubo de aço carbono, pintura no processo eletrostático.</t>
  </si>
  <si>
    <t>MAT064013</t>
  </si>
  <si>
    <t>Esqui triplo conjugado, em tubo de aço arbono, pintura no processo eletrostático</t>
  </si>
  <si>
    <t>MAT064016</t>
  </si>
  <si>
    <t>Multi-exercitador conjugado com seis funções distintas, em tubo de aço arbono, pintura no processo eletrostático</t>
  </si>
  <si>
    <t>MAT064019</t>
  </si>
  <si>
    <t>Placa orientativa, em tubo de aço arbono, pintura no processo eletrostático</t>
  </si>
  <si>
    <t>MAT064022</t>
  </si>
  <si>
    <t>Pressão de pernas triplo conjugado, em tubo de aço arbono, pintura no processo eletrostático</t>
  </si>
  <si>
    <t>MAT064025</t>
  </si>
  <si>
    <t>Remada sentada, em tubo de aço arbono, pintura no processo eletrostático</t>
  </si>
  <si>
    <t>MAT064028</t>
  </si>
  <si>
    <t>Rotação diagonal dupla, aparelho triplo conjugado, em tubo de aço arbono, pintura no processo eletrostático</t>
  </si>
  <si>
    <t>MAT064031</t>
  </si>
  <si>
    <t>Rotação vertical, aparelho triplo conjugado, em tubo de aço arbono, pintura no processo eletrostático</t>
  </si>
  <si>
    <t>MAT064034</t>
  </si>
  <si>
    <t>Simulador de caminhada, triplo conjugado, em tubo de aço arbono, pintura no processo eletrostático</t>
  </si>
  <si>
    <t>MAT064040</t>
  </si>
  <si>
    <t>Surf duplo conjugado, em tubo de aço arbono, pintura no processo eletrostático</t>
  </si>
  <si>
    <t>MAT064050</t>
  </si>
  <si>
    <t>Globo esférico, plafonier repuxado de alumínio, com difusor em bacia de vidro leitoso, de Globo esférico, plafonier repuxado de alumínio, com difusor em bacia de vidro leitoso, de (4"x6")</t>
  </si>
  <si>
    <t>MAT064100</t>
  </si>
  <si>
    <t>Globo Fix ou similar, frasco com 200ml</t>
  </si>
  <si>
    <t>MAT064150</t>
  </si>
  <si>
    <t>Goma Laca ou similar</t>
  </si>
  <si>
    <t>MAT064200</t>
  </si>
  <si>
    <t>Grade de ferro para proteção de janela ou aparelhos de ar condicionado, formado de barras quadradas de 3/8", chumbadas em alvenaria, inclusive colocação</t>
  </si>
  <si>
    <t>MAT064250</t>
  </si>
  <si>
    <t>Grade metálica em aço carbono, galvanizada, tipo PS 253-70, com altura de 25mm, espessura de 3mm e malha de (35x70)mm, espessura média da malha de 86 micras, sem recortes, conforme normas ASTM-A-123, medindo: Grade metálica em aço carbono, galvanizada, tipo PS 253-70, com altura de 25mm, espessura de 3mm e malha de (35x70)mm, espessura média da malha de 86 micras, sem recortes, conforme normas ASTM-A-123, medindo: (1120x530)mm</t>
  </si>
  <si>
    <t>MAT064300</t>
  </si>
  <si>
    <t>Grade metálica em aço carbono, galvanizada, tipo PS 253-70, com altura de 25mm, espessura de 3mm e malha de (35x70)mm, espessura média da malha de 86 micras, sem recortes, conforme normas ASTM-A-123, medindo: Grade metálica em aço carbono, galvanizada, tipo PS 253-70, com altura de 25mm, espessura de 3mm e malha de (35x70)mm, espessura média da malha de 86 micras, sem recortes, conforme normas ASTM-A-123, medindo: (1120x570)mm</t>
  </si>
  <si>
    <t>MAT064350</t>
  </si>
  <si>
    <t>Grade metálica em aço carbono, galvanizada, tipo PS 253-70, com altura de 25mm, espessura de 3mm e malha de (35x70)mm, espessura média da malha de 86 micras, sem recortes, conforme normas ASTM-A-123, medindo: Grade metálica em aço carbono, galvanizada, tipo PS 253-70, com altura de 25mm, espessura de 3mm e malha de (35x70)mm, espessura média da malha de 86 micras, sem recortes, conforme normas ASTM-A-123, medindo: (1190x580)mm</t>
  </si>
  <si>
    <t>MAT064400</t>
  </si>
  <si>
    <t>Grade metálica em aço carbono, galvanizada, tipo PS 253-70, com altura de 25mm, espessura de 3mm e malha de (35x70)mm, espessura média da malha de 86 micras, sem recortes, conforme normas ASTM-A-123, medindo: Grade metálica em aço carbono, galvanizada, tipo PS 253-70, com altura de 25mm, espessura de 3mm e malha de (35x70)mm, espessura média da malha de 86 micras, sem recortes, conforme normas ASTM-A-123, medindo: (1195x530)mm</t>
  </si>
  <si>
    <t>MAT064450</t>
  </si>
  <si>
    <t>Grade pantográfica de ferro, para janelas ou portas, em perfís de 3/4", altura de 2,20m, correndo sobre canaletas e guias como fecho para colocação de cadeado</t>
  </si>
  <si>
    <t>MAT064500</t>
  </si>
  <si>
    <t>Gradil de ferro, altura de 1,20m com barras verticais quadradas de 5/8", espaçadas de 12,5cm, centro a centro, soldados em 2 barras, superior e inferior, de (3"x1/2") e (2"x3/8"), 21 barras de (1/2"x1/2"), soldadas no corrimão e na barra inferior de (2"x1/2") a 10cm do piso, inclusive colocação</t>
  </si>
  <si>
    <t>MAT064550</t>
  </si>
  <si>
    <t>Gradil eletrofundido, tipo Orsometal, malha de (65x132)mm, barra portante de (25x2)mm, fio 5, peças de (1718x1650)mm, montantes de (2120x76x8)mm, parafusos inox, pintura eletrostática nas cores verde ou cinza</t>
  </si>
  <si>
    <t>MAT064600</t>
  </si>
  <si>
    <t>Gradil em aço, confeccionado em barras redondas de 5/8", pintado com 1 demão de tinta alquídica anticorrosiva, brilhante, na cor cinza, fornecimento e colocação.</t>
  </si>
  <si>
    <t>MAT064650</t>
  </si>
  <si>
    <t>Gradil em módulos de (1454x1650)mm, malha de (60x132)mm, com pintura eletrostática em polyéster na cor cinza grafite, barra portante de (26x2)mm, fio 5, montantes de (2000x75x8)mm, ponta de lança em perfil "U", de (34x30x3x1640)mm e parafusos galvanizados à fogo, Metalgrade ou similar</t>
  </si>
  <si>
    <t>MAT064700</t>
  </si>
  <si>
    <t>Gradil com extensão de 6,15m, composto por painel de tela com largura de 1,50m e altura de 1m, formado por moldura tubular com diâmetro de 60mm e espessura de 2,65mm, qualidade do aço ASTM A 513, envolvendo uma tela de aço expandido Gradex ou similar, engastado no solo, para canalização e proteção de pedestres</t>
  </si>
  <si>
    <t>MAT064750</t>
  </si>
  <si>
    <t>Gradil com extensão de 6,15m, composto por painel para propaganda com largura de 1,50m e altura de 1m, formado por moldura tubular com diâmetro de 60mm e espessura de 2,65mm, qualidade do aço ASTM A 513, envolvendo envolvendo uma chapa de aço com espessura de 2mm e qualidade do aço SAE 1008/1010, engastado no solo, para canalização e proteção de pedestres</t>
  </si>
  <si>
    <t>MAT064800</t>
  </si>
  <si>
    <t>Gradil Nylofor 3D, com altura de 2,03m e comprimento de 2,50m, executado em painel de aço galvanizado, soldado (gramatura mínima 40g/m2), malha retangular de (200x50)mm em fio de aço com bitola de 5mm, revestidos em poliester por processo de pintura eletroestática, espessura mínima de 100 microns, nas cores verde ou branca</t>
  </si>
  <si>
    <t>MAT064811</t>
  </si>
  <si>
    <t>Gradil multiuso em painel de aço, galvanizado a quente, malha retangular (200 x 50)mm Eurocerk ou similar, h= 2,03m e l=2,50m</t>
  </si>
  <si>
    <t>MAT064820</t>
  </si>
  <si>
    <t>Grama sintética, com fios de 50mm de altura, areia especial, grânulos de borracha. Fornecimento e instalação</t>
  </si>
  <si>
    <t>MAT064850</t>
  </si>
  <si>
    <t>Grana de granito n° 1 Grana de granito n° 1 preto</t>
  </si>
  <si>
    <t>MAT064900</t>
  </si>
  <si>
    <t>Grana de granito n° 1 Grana de granito n° 1 vermelho</t>
  </si>
  <si>
    <t>MAT064950</t>
  </si>
  <si>
    <t>Grana de mármore Branco Nacional nº 1, para marmorite</t>
  </si>
  <si>
    <t>MAT065000</t>
  </si>
  <si>
    <t>Granito Capão Bonito, apicoado, com espessura de 2cm</t>
  </si>
  <si>
    <t>MAT065050</t>
  </si>
  <si>
    <t>Granito em placas de (40x40)cm, sendo tipo e espessura respectivamente: Granito em placas de (40x40)cm, sendo tipo e espessura respectivamente: Cinza Andorinha, apicoado, de 3cm</t>
  </si>
  <si>
    <t>MAT065100</t>
  </si>
  <si>
    <t>Granito Cinza Andorinha, sem acabamento, com espessura de 2cm</t>
  </si>
  <si>
    <t>MAT065150</t>
  </si>
  <si>
    <t>Granito em placas de (40x40)cm, sendo tipo e espessura respectivamente: Granito em placas de (40x40)cm, sendo tipo e espessura respectivamente: Cinza Miracema, Flameado, de 3cm</t>
  </si>
  <si>
    <t>MAT065200</t>
  </si>
  <si>
    <t>Granito em placas de (40x40)cm, sendo tipo e espessura respectivamente: Granito em placas de (40x40)cm, sendo tipo e espessura respectivamente: Cinza Miracema, Levigado, de 3cm</t>
  </si>
  <si>
    <t>MAT065250</t>
  </si>
  <si>
    <t>Granito em placas de (40x40)cm, sendo tipo e espessura respectivamente: Granito em placas de (40x40)cm, sendo tipo e espessura respectivamente: Cinza Miracema, serrado e face natural, classificado, de 3cm</t>
  </si>
  <si>
    <t>MAT065300</t>
  </si>
  <si>
    <t>Granito em placas de (40x40)cm, sendo tipo e espessura respectivamente: Granito em placas de (40x40)cm, sendo tipo e espessura respectivamente: Juparaná Topázio, polido, de 2cm</t>
  </si>
  <si>
    <t>MAT065350</t>
  </si>
  <si>
    <t>Granito em placas de (40x40)cm, sendo tipo e espessura respectivamente: Granito em placas de (40x40)cm, sendo tipo e espessura respectivamente: Rosa Madeira, Flameado, de 3cm</t>
  </si>
  <si>
    <t>MAT065400</t>
  </si>
  <si>
    <t>Granito em placas de (40x40)cm, sendo tipo e espessura respectivamente: Granito em placas de (40x40)cm, sendo tipo e espessura respectivamente: Rosa Madeira, Levigado, de 3cm</t>
  </si>
  <si>
    <t>MAT065450</t>
  </si>
  <si>
    <t>Granito em placas de (40x40)cm, sendo tipo e espessura respectivamente: Granito em placas de (40x40)cm, sendo tipo e espessura respectivamente: Rosa Madeira, serrado e face natural, classificado, de 3cm</t>
  </si>
  <si>
    <t>MAT065500</t>
  </si>
  <si>
    <t>Granito rústico, corte manual, placas de (50x50)cm, com espessura de 3 a 4cm</t>
  </si>
  <si>
    <t>MAT065550</t>
  </si>
  <si>
    <t>Granito - Placa de granito Capão Bonito, polido, com espessura de 2cm</t>
  </si>
  <si>
    <t>MAT065600</t>
  </si>
  <si>
    <t>Granito - Placa de granito Cinza Andorinha, serrado, de (1,50x0,60)m, com espessura de 3cm</t>
  </si>
  <si>
    <t>MAT065650</t>
  </si>
  <si>
    <t>Granito - Rodapé em granito, Cinza Andorinha, medindo: Granito - Rodapé em granito, Cinza Andorinha, medindo: (2x7)cm, com canto reto</t>
  </si>
  <si>
    <t>MAT065700</t>
  </si>
  <si>
    <t>Granito - Rodapé em granito, Cinza Andorinha, medindo: Granito - Rodapé em granito, Cinza Andorinha, medindo: (2x10)cm, com canto boleado</t>
  </si>
  <si>
    <t>MAT065750</t>
  </si>
  <si>
    <t>Granito - Soleira medindo (3x15)cm, em: Granito - Soleira medindo (3x15)cm, em: granito Cinza Andorinha</t>
  </si>
  <si>
    <t>MAT065800</t>
  </si>
  <si>
    <t>Granito - Tento de granito, medindo: (1,00x0,10x0,25)m</t>
  </si>
  <si>
    <t>MAT065850</t>
  </si>
  <si>
    <t>Grelha de aço carbono, medindo: (2,40x0,70)m, em barra de (1/2"x1/4"), malha de (5x5)cm, pintura eletrostática azul, colocada</t>
  </si>
  <si>
    <t>MAT065870</t>
  </si>
  <si>
    <t>Grelha e caixilho de concreto armado C50</t>
  </si>
  <si>
    <t>MAT065880</t>
  </si>
  <si>
    <t>Grelha articulado de fibra plástica (100% plástico reciclado ou poliuretano) completa, com largura de 300mm, comprimento de 900mm, capacidade de carga de 250 kN, conforme Noram ABNT NBR 10.160, Calsse C 250</t>
  </si>
  <si>
    <t>MAT065900</t>
  </si>
  <si>
    <t>Grelha articulada em ferro fundido, de 13kg, medindo: (30x30x1,5)cm, com caixilho de (34x34x3,5)cm</t>
  </si>
  <si>
    <t>MAT065950</t>
  </si>
  <si>
    <t>Grelha de ferro fundido, de (300x900)mm, tipo pesada (135Kg), sendo Grelha de ferro fundido, de (300x900)mm, tipo pesada (135Kg), sendo comum</t>
  </si>
  <si>
    <t>MAT065960</t>
  </si>
  <si>
    <t>Granito branco Dallas polido, em placa de (50x50)cm com 2cm de espessura, acabamento polido, para piso, assentes sobre argamassa de cimento, saibro e areia no traço 1:2:2. Fornecimento e colocação.</t>
  </si>
  <si>
    <t>MAT066000</t>
  </si>
  <si>
    <t>Grelha de ferro fundido, de (300x900)mm, tipo pesada (135Kg), sendo Grelha de ferro fundido, de (300x900)mm, tipo pesada (135Kg), sendo articulada</t>
  </si>
  <si>
    <t>MAT066050</t>
  </si>
  <si>
    <t>Grelha de ferro fundido, medindo (500x150)mm, para canaletas 50mm</t>
  </si>
  <si>
    <t>MAT066100</t>
  </si>
  <si>
    <t>Grelha de ferro fundido para canaleta 20mm, medindo: Grelha de ferro fundido para canaleta 20mm, medindo: (1000x150)mm</t>
  </si>
  <si>
    <t>MAT066150</t>
  </si>
  <si>
    <t>Grelha de ferro fundido para canaleta 20mm, medindo: Grelha de ferro fundido para canaleta 20mm, medindo: (1000x300)mm</t>
  </si>
  <si>
    <t>MAT066200</t>
  </si>
  <si>
    <t>Grelha de ferro fundido para canaleta 20mm, medindo: Grelha de ferro fundido para canaleta 20mm, medindo: (1000x400)mm</t>
  </si>
  <si>
    <t>MAT066250</t>
  </si>
  <si>
    <t>Grelha de PVC, medindo: (130x500)mm, reforçada, modelo CGR 130, Supra ou similar</t>
  </si>
  <si>
    <t>MAT066300</t>
  </si>
  <si>
    <t>Grelha de PVC, medindo: (130x500)mm, simples, modelo SGR 130, Supra ou similar</t>
  </si>
  <si>
    <t>MAT066325</t>
  </si>
  <si>
    <t>Guarda corpo em material compósito (PRFV) montado com perfis estruturais fabricados em resina poliéster e placas moldadas, com no mínimo 5% de material reciclado, com altura de aproximadamente 1.080 mm, reforçado com fibra de vidro com acabamento na cor branca. Composto por montantes duplos distados a cada 1,50 m, 06 tubos horizontais, sendo dois com diâmetro externo de aproximadamente 76 mm e quatro com diâmetro externo de aproximadamente 48 mm. Os montantes são fabricados a partir de duas placas moldadas com espessura mínima de 8 mm, seis espaçadores circulares entre estas com o mesmo diâmetro dos tubos, duas cantoneiras de 3"x3/8" com placa de # 1/4" na base, exclusive chumbadores. Resistência mecânica mínima de 80 Kg/m², intempéries e a fogo. Conforme projeto básico (DE-GPV-16-EU-000000-0012_01.DWG). Fornecimento.</t>
  </si>
  <si>
    <t>MAT066350</t>
  </si>
  <si>
    <t>Guarita em Fiber-Glass ou similar, de: Guarita em Fiber-Glass ou similar, de: (1,00x1,00x2,20)m, modelo Kini, Glaspac ou similar</t>
  </si>
  <si>
    <t>MAT066400</t>
  </si>
  <si>
    <t>Guarita em Fiber-Glass ou similar, de: Guarita em Fiber-Glass ou similar, de: (1,20x1,20x2,30)m, modelo Kini, Glaspac ou similar</t>
  </si>
  <si>
    <t>MAT066450</t>
  </si>
  <si>
    <t>Guia de latão 3/4" com cantoneira, La Fonte ou similar</t>
  </si>
  <si>
    <t>MAT066500</t>
  </si>
  <si>
    <t>Guichê em alumínio anodizado fosco, tipo guilhotina, medindo (100x100)cm</t>
  </si>
  <si>
    <t>MAT066550</t>
  </si>
  <si>
    <t>Haste de aterramento cobreada, alta camada, de (5/8"x2,40m)</t>
  </si>
  <si>
    <t>MAT066600</t>
  </si>
  <si>
    <t>Haste de aterramento cobreada, alta camada, de (5/8"x3m)</t>
  </si>
  <si>
    <t>MAT066650</t>
  </si>
  <si>
    <t>Haste de aterramento cobreada, alta camada, de (3/4"x3m)</t>
  </si>
  <si>
    <t>MAT066700</t>
  </si>
  <si>
    <t>Haste de plástico, para chuveiro, cor branca, de 1/2"</t>
  </si>
  <si>
    <t>MAT066750</t>
  </si>
  <si>
    <t>Haste de prolongamento com quadrado e boca de chave em ferro trefilado, largura de 1m, diâmetro de 1 1/8"</t>
  </si>
  <si>
    <t>MAT066800</t>
  </si>
  <si>
    <t>Hidrante de coluna de 100mm, completo, com registro cunha de borracha</t>
  </si>
  <si>
    <t>MAT066900</t>
  </si>
  <si>
    <t>Hidrômetro com diâmetro de 1/2", vazão de 3m3/h</t>
  </si>
  <si>
    <t>MAT066950</t>
  </si>
  <si>
    <t>Hidrômetro com diâmetro de 3/4", vazão de 5m3/h</t>
  </si>
  <si>
    <t>MAT067000</t>
  </si>
  <si>
    <t>Hidrômetro com diâmetro de 1", vazão de 7m3/h</t>
  </si>
  <si>
    <t>MAT067050</t>
  </si>
  <si>
    <t>Igol 2 da Sika ou similar, embalagem de 18Kg</t>
  </si>
  <si>
    <t>MAT067151</t>
  </si>
  <si>
    <t>Impermeabilizante - manta Morter-Plas ou similar de 3mm tipo N/S (filme em polietileno)</t>
  </si>
  <si>
    <t>MAT067200</t>
  </si>
  <si>
    <t>Impermeabilização por cristalização, aplicação de 2 demãos</t>
  </si>
  <si>
    <t>MAT067250</t>
  </si>
  <si>
    <t>Impermeabilizante à base de asfalto modificado com polímeros elastoméricos, Denverpren SBS ou similar</t>
  </si>
  <si>
    <t>MAT067300</t>
  </si>
  <si>
    <t>Impermeabilizante polimérico impermeável, flexível, bi-componente, à base de cimento modificado com acrílico e aditivos minerais, Denvertec 540 ou similar</t>
  </si>
  <si>
    <t>MAT067350</t>
  </si>
  <si>
    <t>Impermeabilizante à base de cimentos especiais e aditivos minerais, Denver Lit Cinza ou similar</t>
  </si>
  <si>
    <t>MAT067400</t>
  </si>
  <si>
    <t>Impermeabilizante a frio, à base de emulsão asfáltica com látex, cor marron-escuro, Emuplástico Látex, Texsa ou similar</t>
  </si>
  <si>
    <t>MAT067450</t>
  </si>
  <si>
    <t>Impermeabilizante a frio, base acrílica, Tecryl-D3 da Marcryl ou similar</t>
  </si>
  <si>
    <t>MAT067500</t>
  </si>
  <si>
    <t>Impermeabilizante acrílico Hey'dicryl, Hey'di ou similar</t>
  </si>
  <si>
    <t>MAT067550</t>
  </si>
  <si>
    <t>Impermeabilizante bi-componente à base de asfalto modificado com poliuretano, Denverpren SBS Primer ou similar</t>
  </si>
  <si>
    <t>MAT067600</t>
  </si>
  <si>
    <t>Impermeabilizante bicomponente de poliuretano, na cor cinza claro, tipo IMP-C, Imperbrás ou similar</t>
  </si>
  <si>
    <t>MAT067650</t>
  </si>
  <si>
    <t>Impermeabilizante - Intraplast-N ou similar, lata de 20Kg</t>
  </si>
  <si>
    <t>MAT067700</t>
  </si>
  <si>
    <t>Impermeabilizante - Manta à base de asfalto, Torodin PL, de 4mm, Viapol ou similar</t>
  </si>
  <si>
    <t>MAT067750</t>
  </si>
  <si>
    <t>Impregnante aquoso, inibidor de corrosão, para estruturas de concreto armado, Ferrogard 903, Sika ou similar</t>
  </si>
  <si>
    <t>MAT067800</t>
  </si>
  <si>
    <t>Inseticida Malathion</t>
  </si>
  <si>
    <t>MAT067810</t>
  </si>
  <si>
    <t>Interruptor (pulsador) de embutir, para campainha, com placa de (4"x2"), linha Silentoque, Pial ou similar</t>
  </si>
  <si>
    <t>MAT067820</t>
  </si>
  <si>
    <t>Interruptor linha Pialplus, fabricação Pial Legrand ou similar</t>
  </si>
  <si>
    <t>MAT067850</t>
  </si>
  <si>
    <t>Interruptor de embutir, fosforescente, com placa de 1 tecla simples, ref. 1100, linha Silentoque, Pial ou similar</t>
  </si>
  <si>
    <t>MAT067900</t>
  </si>
  <si>
    <t>Interruptor de embutir, fosforescente, com placa de 2 teclas paralelas, ref. 2104, linha Silentoque, Pial ou similar</t>
  </si>
  <si>
    <t>MAT067950</t>
  </si>
  <si>
    <t>Interruptor de embutir, fosforescente, com placa de 3 teclas paralelas, ref. 3106, linha Silentoque, Pial ou similar</t>
  </si>
  <si>
    <t>MAT068000</t>
  </si>
  <si>
    <t>Interruptor simples conjugado com uma tomada 10A/250V, 2P Universal, referência 4103, Pial ou similar</t>
  </si>
  <si>
    <t>MAT068050</t>
  </si>
  <si>
    <t>Interruptor de sobrepor simples 4A/250W</t>
  </si>
  <si>
    <t>MAT068100</t>
  </si>
  <si>
    <t>Isolador de porcelana, branco, tipo roldana, com diâmetro de 50mm, altura de 30mm e furo de 13mm, REX ou similar</t>
  </si>
  <si>
    <t>MAT068150</t>
  </si>
  <si>
    <t>Isolador tipo carretilha marrom de (72x72)mm</t>
  </si>
  <si>
    <t>MAT068200</t>
  </si>
  <si>
    <t>Isolador tipo olhal, de suspensão, de 13,8Kv, de 6"</t>
  </si>
  <si>
    <t>MAT068250</t>
  </si>
  <si>
    <t>Isolador, tipo pino, para 13,8Kv</t>
  </si>
  <si>
    <t>MAT068300</t>
  </si>
  <si>
    <t>Janela - Basculante de ferro em caixilho de cantoneira de 3/4", básculas de cantoneira de 5/8", alavanca com punho cromado, fornecimento e montagem</t>
  </si>
  <si>
    <t>MAT068350</t>
  </si>
  <si>
    <t>Janela basculante de ferro, medindo: Janela basculante de ferro, medindo: (100x100)cm</t>
  </si>
  <si>
    <t>MAT068400</t>
  </si>
  <si>
    <t>Janela basculante de ferro, medindo: Janela basculante de ferro, medindo: (150x150)cm</t>
  </si>
  <si>
    <t>MAT068450</t>
  </si>
  <si>
    <t>Janela basculante de ferro, medindo: Janela basculante de ferro, medindo: (150x200)cm</t>
  </si>
  <si>
    <t>MAT068500</t>
  </si>
  <si>
    <t>Janela basculante, em aço laminado a frio com adição de cobre, sendo a medida de Janela basculante, em aço laminado a frio com adição de cobre, sendo a medida de (40x60)cm, batente de 2,5cm, com 1 báscula, código 64.51.100-9, modelo JB, linha Silenfort, Sasazaki ou similar</t>
  </si>
  <si>
    <t>MAT068550</t>
  </si>
  <si>
    <t>Janela basculante, em aço laminado a frio com adição de cobre, sendo a medida de Janela basculante, em aço laminado a frio com adição de cobre, sendo a medida de (60x60)cm, batente de 2,5cm, com 2 básculas, código 64.51.110-6, modelo JB, linha Silenfort, Sasazaki ou similar</t>
  </si>
  <si>
    <t>MAT068600</t>
  </si>
  <si>
    <t>Janela basculante, em aço laminado a frio com adição de cobre, sendo a medida de Janela basculante, em aço laminado a frio com adição de cobre, sendo a medida de (60x80)cm, batente de 2,5cm, com 2 básculas, código 64.51.111-4, modelo JB, linha Silenfort, Sasazaki ou similar</t>
  </si>
  <si>
    <t>MAT068650</t>
  </si>
  <si>
    <t>Janela basculante, em aço laminado a frio com adição de cobre, sendo a medida de Janela basculante, em aço laminado a frio com adição de cobre, sendo a medida de (60x100)cm, batente de 2,5cm, com 2 básculas, código 64.51.112-2, modelo JB, linha Silenfort, Sasazaki ou similar</t>
  </si>
  <si>
    <t>MAT068700</t>
  </si>
  <si>
    <t>Janela basculante, em aço laminado a frio com adição de cobre, sendo a medida de Janela basculante, em aço laminado a frio com adição de cobre, sendo a medida de (60x120)cm, batente de 2,5cm, com 2 básculas, código 64.51.113-0, modelo JB, linha Silenfort, Sasazaki ou similar</t>
  </si>
  <si>
    <t>MAT068750</t>
  </si>
  <si>
    <t>Janela basculante, em aço laminado a frio com adição de cobre, sendo a medida de Janela basculante, em aço laminado a frio com adição de cobre, sendo a medida de (60x150)cm, batente de 2,5cm, com 2 básculas, código 64.51.114-9, modelo JB, linha Silenfort, Sasazaki ou similar</t>
  </si>
  <si>
    <t>MAT068850</t>
  </si>
  <si>
    <t>Janela basculante, em aço laminado a frio com adição de cobre, sendo a medida de Janela basculante, em aço laminado a frio com adição de cobre, sendo a medida de (80x80)cm, batente de 2,5cm, com 3 básculas, código 64.51.121-1, modelo JB, linha Silenfort, Sasazaki ou similar</t>
  </si>
  <si>
    <t>MAT069150</t>
  </si>
  <si>
    <t>Janela basculante, em aço laminado a frio com adição de cobre, sendo a medida de Janela basculante, em aço laminado a frio com adição de cobre, sendo a medida de (100x150)cm, batente de 2,5cm, com 4 básculas, código 64.51.134-3, modelo JB, linha Silenfort, Sasazaki ou similar</t>
  </si>
  <si>
    <t>MAT069250</t>
  </si>
  <si>
    <t>Janela basculante, em aço laminado a frio com adição de cobre, sendo a medida de Janela basculante, em aço laminado a frio com adição de cobre, sendo a medida de (120x120)cm, batente de 2,5cm, com 5 básculas, código 64.51.143-2, modelo JB, linha Silenfort, Sasazaki ou similar</t>
  </si>
  <si>
    <t>MAT069350</t>
  </si>
  <si>
    <t>Janela basculante em alumínio anodizado, série 28, com 1 báscula superior móvel e 1 báscula inferior fixa, colocada sem vidro</t>
  </si>
  <si>
    <t>MAT069400</t>
  </si>
  <si>
    <t>Janela basculante em alumínio anodizado, série 28, com 2 básculas superiores móveis e 1 báscula inferior fixa, colocada sem vidro</t>
  </si>
  <si>
    <t>MAT069450</t>
  </si>
  <si>
    <t>Janela basculante, em madeira aparelhada para pintura, medindo: (80 x 145)cm, com 3 folhas e guarnição completa - grupo V da Tabela Classificatória de Especificações de Produtos Madeireiros</t>
  </si>
  <si>
    <t>MAT069500</t>
  </si>
  <si>
    <t>Janela de abrir em madeira aparelhada, tipo VVP, vidro, veneziana e postigo, medindo: (120 x 150 x 3)cm - grupo V da Tabela Classificatória de Especificações de Produtos Madeireiros</t>
  </si>
  <si>
    <t>MAT069550</t>
  </si>
  <si>
    <t>Janela de correr, em aço laminado a frio com adição de cobre, com bandeira projetante, massa externa com divisão grade elo, sendo a medida de Janela de correr, em aço laminado a frio com adição de cobre, com bandeira projetante, massa externa com divisão grade elo, sendo a medida de (100x150)cm, batente de 8cm, com 4 folhas, código 63.41.311-9, modelo JCBBDGE, linha Belfort, Sasazaki ou similar</t>
  </si>
  <si>
    <t>MAT069600</t>
  </si>
  <si>
    <t>Janela de correr, em aço laminado a frio com adição de cobre, com bandeira projetante, massa externa com divisão, sendo a medida de Janela de correr, em aço laminado a frio com adição de cobre, com bandeira projetante, massa externa com divisão, sendo a medida de (100x200)cm, batente de 14cm, com 4 folhas, código 63.41.202-3, modelo JCBMD, linha Silenfort, Sasazaki ou similar</t>
  </si>
  <si>
    <t>MAT069750</t>
  </si>
  <si>
    <t>Janela de correr, em aço laminado a frio com adição de cobre, com bandeira projetante, massa externa sem divisão, sendo a medida de Janela de correr, em aço laminado a frio com adição de cobre, com bandeira projetante, massa externa sem divisão, sendo a medida de (120x150)cm, batente de 8cm, com 4 folhas, código 63.51.117-0, modelo JCBMS, linha Silenfort, Sasazaki ou similar</t>
  </si>
  <si>
    <t>MAT069850</t>
  </si>
  <si>
    <t>Janela de correr, em aço laminado a frio com adição de cobre, com bandeira projetante, massa externa com divisão grade elo, sendo a medida de Janela de correr, em aço laminado a frio com adição de cobre, com bandeira projetante, massa externa com divisão grade elo, sendo a medida de (120x200)cm, batente de 8cm, com 4 folhas, código 63.41.112-4, modelo JCBMDGE, linha Silenfort, Sasazaki ou similar</t>
  </si>
  <si>
    <t>MAT069900</t>
  </si>
  <si>
    <t>Janela de correr, em aço laminado a frio com adição de cobre, com bandeira projetante, massa externa sem divisão, sendo a medida de Janela de correr, em aço laminado a frio com adição de cobre, com bandeira projetante, massa externa sem divisão, sendo a medida de (120x200)cm, batente de 8cm, com 4 folhas, código 63.51.118-8, modelo JCBMS, linha Silenfort, Sasazaki ou similar</t>
  </si>
  <si>
    <t>MAT069950</t>
  </si>
  <si>
    <t>Janela de correr, em aço laminado a frio com adição de cobre, com bandeira projetante, massa externa quadriculada com grade, sendo a medida de Janela de correr, em aço laminado a frio com adição de cobre, com bandeira projetante, massa externa quadriculada com grade, sendo a medida de (120x200)cm, batente de 14cm, com 4 folhas, código 63.61.252-9, modelo JCBMQGQ, linha Silenfort, Sasazaki ou similar</t>
  </si>
  <si>
    <t>MAT070050</t>
  </si>
  <si>
    <t>Janela de correr, em aço laminado a frio com adição de cobre, com bandeira projetante, massa externa com divisão grade elo, sendo a medida de Janela de correr, em aço laminado a frio com adição de cobre, com bandeira projetante, massa externa com divisão grade elo, sendo a medida de (100x150)cm, batente de 8cm, com 4 folhas, código 63.41.104-3, modelo JCBMDGE, linha Silenfort, Sasazaki ou similar</t>
  </si>
  <si>
    <t>MAT070100</t>
  </si>
  <si>
    <t>Janela de correr em alumínio anodizado, perfís Série 28, com 2 folhas de correr, colocada, sem vidro</t>
  </si>
  <si>
    <t>MAT070150</t>
  </si>
  <si>
    <t>Janela de correr em alumínio anodizado, perfís Série 28, com 2 folhas fixas e 2 folhas de correr, colocada, sem vidro</t>
  </si>
  <si>
    <t>MAT070300</t>
  </si>
  <si>
    <t>Janela de correr em madeira aparelhada, medindo: (110 x 140 x 3)cm, com 2 folhas e guarnição completa - grupo V da Tabela Classificatória de Especificações de Produtos Madeireiros</t>
  </si>
  <si>
    <t>MAT070350</t>
  </si>
  <si>
    <t>Janela de correr em madeira aparelhada, medindo: (150 x 150 x 3)cm, com 2 folhas e guarnição completa - grupo V da Tabela Classificatória de Especificações de Produtos Madeireiros</t>
  </si>
  <si>
    <t>MAT070400</t>
  </si>
  <si>
    <t>Janela de correr em madeira aparelhada, medindo: (210 x 140 x 3)cm, com 4 folhas e guarnição completa - grupo V da Tabela Classificatória de Especificações de Produtos Madeireiros</t>
  </si>
  <si>
    <t>MAT070450</t>
  </si>
  <si>
    <t>Janela de correr em madeira aparelhada, medindo: (300 x 200 x 3)cm, com 2 folhas de correr, 2 fixas, 4 bandeiras em veneziana e guarnição completa - grupo V da Tabela Classificatória de Especificações de Produtos Madeireiros</t>
  </si>
  <si>
    <t>MAT070550</t>
  </si>
  <si>
    <t>Janela de correr em madeira aparelhada, veneziana, medindo: (230 x 80)cm, com 2 folhas de correr, 2 fixas e guarnição completa - grupo V da Tabela Classificatória de Especificações de Produtos Madeireiros</t>
  </si>
  <si>
    <t>MAT070600</t>
  </si>
  <si>
    <t>Janela em alumínio anodizado, com espessura mínima de camada anódica de 20 micras na cor preta, em perfís extrudados Série especial, todas as ferragens e gaxetas de primeira qualidade, medindo: Janela em alumínio anodizado, com espessura mínima de camada anódica de 20 micras na cor preta, em perfís extrudados Série especial, todas as ferragens e gaxetas de primeira qualidade, medindo: (1,70x0,40)m, tendo 2 folhas veneziana de topo fixa</t>
  </si>
  <si>
    <t>MAT070650</t>
  </si>
  <si>
    <t>Janela em alumínio anodizado, com espessura mínima de camada anódica de 20 micras na cor preta, em perfís extrudados Série especial, todas as ferragens e gaxetas de primeira qualidade, medindo: Janela em alumínio anodizado, com espessura mínima de camada anódica de 20 micras na cor preta, em perfís extrudados Série especial, todas as ferragens e gaxetas de primeira qualidade, medindo: (170x95)cm, Maxim-Ar, tendo 2 folhas, com vidro Blindex</t>
  </si>
  <si>
    <t>MAT070700</t>
  </si>
  <si>
    <t>Janela em alumínio anodizado, com espessura mínima de camada anódica de 20 micras na cor preta, em perfís extrudados Série especial, todas as ferragens e gaxetas de primeira qualidade, medindo: Janela em alumínio anodizado, com espessura mínima de camada anódica de 20 micras na cor preta, em perfís extrudados Série especial, todas as ferragens e gaxetas de primeira qualidade, medindo: (60x175)cm, Maxim-Ar, 2 folhas sendo 1 folha fixa, com vidro duplo a prova de som</t>
  </si>
  <si>
    <t>MAT070800</t>
  </si>
  <si>
    <t>Janela guilhotina em madeira aparelhada, medindo: (150 x 150 x 3)cm, com 2 folhas e guarnição completa - grupo V da Tabela Classificatória de Especificações de Produtos Madeireiros</t>
  </si>
  <si>
    <t>MAT070850</t>
  </si>
  <si>
    <t>Janela Maxim-ar- Junção vertical, em aço laminado a frio com adição de cobre, medindo Janela Maxim-ar- Junção vertical, em aço laminado a frio com adição de cobre, medindo 60cm, batente de 5cm, código 33.05.420-3, modelo JUV, linha Silenfort, Sasazaki ou similar</t>
  </si>
  <si>
    <t>MAT070900</t>
  </si>
  <si>
    <t>Janela Maxim-ar- Junção vertical, em aço laminado a frio com adição de cobre, medindo Janela Maxim-ar- Junção vertical, em aço laminado a frio com adição de cobre, medindo 140cm, batente de 6cm, código 33.05.460-2, modelo JUV, linha Silenfort, Sasazaki ou similar</t>
  </si>
  <si>
    <t>MAT071000</t>
  </si>
  <si>
    <t>Janela Maxim-ar, em aço laminado a frio com adição de cobre, com baguete externo grade elo, sendo a medida de Janela Maxim-ar, em aço laminado a frio com adição de cobre, com baguete externo grade elo, sendo a medida de (60x60)cm, batente de 5cm, com 1 folha, código 65.41.323-0, modelo JMGE, linha Silenfort, Sasazaki ou similar</t>
  </si>
  <si>
    <t>MAT071150</t>
  </si>
  <si>
    <t>Janela Maxim-ar, em aço laminado a frio com adição de cobre, com massa externa quadriculada com grade, sendo a medida de Janela Maxim-ar, em aço laminado a frio com adição de cobre, com massa externa quadriculada com grade, sendo a medida de (60x60)cm, batente de 5cm, com 1 folha, código 65.41.723-5, modelo JMQGQ, linha Silenfort, Sasazaki ou similar</t>
  </si>
  <si>
    <t>MAT071250</t>
  </si>
  <si>
    <t>Janela Maxim-ar, em aço laminado a frio com adição de cobre, com massa externa quadriculada com grade, sendo a medida de Janela Maxim-ar, em aço laminado a frio com adição de cobre, com massa externa quadriculada com grade, sendo a medida de (100x60)cm, batente de 5cm, com 1 folha, código 65.41.743-0, modelo JMQGQ, linha Silenfort, Sasazaki ou similar</t>
  </si>
  <si>
    <t>MAT071550</t>
  </si>
  <si>
    <t>Janela Maxim-Air, em alumínio anodizado fosco, com Janela Maxim-Air, em alumínio anodizado fosco, com 50cm de altura, em 4 módulos de 1m cada, com a parte inferior fixa, em perfís Série 25</t>
  </si>
  <si>
    <t>MAT071600</t>
  </si>
  <si>
    <t>Janela Maxim-Air, em alumínio anodizado fosco, com Janela Maxim-Air, em alumínio anodizado fosco, com 90cm de altura, em 4 módulos de 1m cada, com a parte inferior fixa, em perfís Série 25</t>
  </si>
  <si>
    <t>MAT071650</t>
  </si>
  <si>
    <t>Janela Maxim-Ar em alumínio anodizado, com 1 painel deslizante projetante, em perfís Série 25, colocada sem vidro</t>
  </si>
  <si>
    <t>MAT071700</t>
  </si>
  <si>
    <t>Janela Maxim-Ar em alumínio anodizado, com 1 painel deslizante projetante, provido de haste de comando, em perfís Série 25, medindo: Janela Maxim-Ar em alumínio anodizado, com 1 painel deslizante projetante, provido de haste de comando, em perfís Série 25, medindo: (0,60x0,90)m</t>
  </si>
  <si>
    <t>MAT071750</t>
  </si>
  <si>
    <t>Janela veneziana, em aço laminado a frio com adição de cobre, com grade quadriculada, sendo a medida de Janela veneziana, em aço laminado a frio com adição de cobre, com grade quadriculada, sendo a medida de (100x200)cm, batente de 14cm, com 6 folhas, código 62.31.142-8, modelo JVSGQ, linha Silenfort, Sasazaki ou similar</t>
  </si>
  <si>
    <t>MAT071850</t>
  </si>
  <si>
    <t>Janela veneziana, em aço laminado a frio com adição de cobre, sem grade, sendo a medida de Janela veneziana, em aço laminado a frio com adição de cobre, sem grade, sendo a medida de (150x120)cm, batente de 11cm, com 6 folhas, código 62.41.207-0, modelo JVS, linha Silenfort, Sasazaki ou similar</t>
  </si>
  <si>
    <t>MAT071900</t>
  </si>
  <si>
    <t>Janela veneziana, em aço laminado a frio com adição de cobre, sem grade, sendo a medida de Janela veneziana, em aço laminado a frio com adição de cobre, sem grade, sendo a medida de (120x200)cm, batente de 16cm, com 6 folhas, código 61.21.108-0, modelo JVM, linha Multiflex, Sasazaki ou similar</t>
  </si>
  <si>
    <t>MAT071950</t>
  </si>
  <si>
    <t>Janela VVP, vidro, veneziana e postigo, em madeira aparelhada, medindo: (100 x 100 x 3)cm, com 2 folhas - grupo V da Tabela Classificatória de Especificações de Produtos Madeireiros</t>
  </si>
  <si>
    <t>MAT071980</t>
  </si>
  <si>
    <t>Jardineira de segurança para saneamento.</t>
  </si>
  <si>
    <t>MAT072200</t>
  </si>
  <si>
    <t>Joelho de PVC, 60°, circular, diâmetro nominal de 88mm, linha Aquapluv, Tigre ou similar</t>
  </si>
  <si>
    <t>MAT072250</t>
  </si>
  <si>
    <t>Joelho de PVC, 90°, circular, diâmetro nominal de 88mm, linha Aquapluv, Tigre ou similar</t>
  </si>
  <si>
    <t>MAT072300</t>
  </si>
  <si>
    <t>MAT072350</t>
  </si>
  <si>
    <t>MAT072400</t>
  </si>
  <si>
    <t>MAT072450</t>
  </si>
  <si>
    <t>MAT072500</t>
  </si>
  <si>
    <t>MAT072550</t>
  </si>
  <si>
    <t>MAT072600</t>
  </si>
  <si>
    <t>MAT072650</t>
  </si>
  <si>
    <t>MAT072700</t>
  </si>
  <si>
    <t>MAT072750</t>
  </si>
  <si>
    <t>MAT072800</t>
  </si>
  <si>
    <t>Joelho de aço galvanizado, 90°, classe 10,  rosca BSP, diâmetro nominal de Joelho de aço galvanizado, 90°, classe 10, rosca BSP, diâmetro nominal de 4"</t>
  </si>
  <si>
    <t>MAT072850</t>
  </si>
  <si>
    <t>Joelho de cobre, 90º, bolsa-bolsa, sem anel, diâmetro nominal de 22mm</t>
  </si>
  <si>
    <t>MAT072900</t>
  </si>
  <si>
    <t>Joelho de cobre, 90º, bolsa-bolsa, sem anel, de 28mm</t>
  </si>
  <si>
    <t>MAT073050</t>
  </si>
  <si>
    <t>Joelho de ferro fundido, 87° 30', para esgoto, Linha Predial Tradicional, diâmetro nominal de 100mm, J87SBB, Saint-Gobain ou similar</t>
  </si>
  <si>
    <t>MAT073100</t>
  </si>
  <si>
    <t>Joelho de PVC rígido, 45°, diâmetro nominal de 40mm</t>
  </si>
  <si>
    <t>MAT073150</t>
  </si>
  <si>
    <t>Joelho de PVC rígido, 45°, diâmetro nominal de 50mm</t>
  </si>
  <si>
    <t>MAT073200</t>
  </si>
  <si>
    <t>Joelho de PVC rígido, 45°, Série R, diâmetro nominal de Joelho de PVC rígido, 45°, Série R, diâmetro nominal de 75mm</t>
  </si>
  <si>
    <t>MAT073250</t>
  </si>
  <si>
    <t>Joelho de PVC rígido, 45°, Série R, diâmetro nominal de Joelho de PVC rígido, 45°, Série R, diâmetro nominal de 100mm</t>
  </si>
  <si>
    <t>MAT073300</t>
  </si>
  <si>
    <t>Joelho de PVC rígido, 45°, Série R, diâmetro nominal de Joelho de PVC rígido, 45°, Série R, diâmetro nominal de 150mm</t>
  </si>
  <si>
    <t>MAT073350</t>
  </si>
  <si>
    <t>Joelho de PVC rígido, 90°, PB, para esgoto predial, diâmetro nominal de Joelho de PVC rígido, 90°, PB, para esgoto predial, diâmetro nominal de 50mm</t>
  </si>
  <si>
    <t>MAT073400</t>
  </si>
  <si>
    <t>Joelho de PVC rígido, 90°, leve, diâmetro nominal de 200mm</t>
  </si>
  <si>
    <t>MAT073450</t>
  </si>
  <si>
    <t>Joelho de PVC rígido, 90º, esgoto predial, Série Normal, diâmetro nominal de 150mm</t>
  </si>
  <si>
    <t>MAT073500</t>
  </si>
  <si>
    <t>Joelho de PVC rígido, 90°, roscável, diâmetro nominal de Joelho de PVC rígido, 90°, roscável, diâmetro nominal de 1/2"</t>
  </si>
  <si>
    <t>MAT073550</t>
  </si>
  <si>
    <t>Joelho de PVC rígido, 90°, roscável, diâmetro nominal de Joelho de PVC rígido, 90°, roscável, diâmetro nominal de 3/4"</t>
  </si>
  <si>
    <t>MAT073600</t>
  </si>
  <si>
    <t>Joelho de PVC rígido, 90°, roscável, diâmetro nominal de Joelho de PVC rígido, 90°, roscável, diâmetro nominal de 1"</t>
  </si>
  <si>
    <t>MAT073650</t>
  </si>
  <si>
    <t>Joelho de PVC rígido, 90°, roscável, diâmetro nominal de Joelho de PVC rígido, 90°, roscável, diâmetro nominal de 1 1/4"</t>
  </si>
  <si>
    <t>MAT073700</t>
  </si>
  <si>
    <t>Joelho de PVC rígido, 90°, roscável, diâmetro nominal de Joelho de PVC rígido, 90°, roscável, diâmetro nominal de 1 1/2"</t>
  </si>
  <si>
    <t>MAT073750</t>
  </si>
  <si>
    <t>Joelho de PVC rígido, 90°, roscável, diâmetro nominal de Joelho de PVC rígido, 90°, roscável, diâmetro nominal de 2"</t>
  </si>
  <si>
    <t>MAT073800</t>
  </si>
  <si>
    <t>Joelho de PVC rígido, 90°, roscável, diâmetro nominal de Joelho de PVC rígido, 90°, roscável, diâmetro nominal de 2 1/2"</t>
  </si>
  <si>
    <t>MAT073850</t>
  </si>
  <si>
    <t>Joelho de PVC rígido marrom, 90°, soldável, de 20mm</t>
  </si>
  <si>
    <t>MAT073900</t>
  </si>
  <si>
    <t>Joelho de PVC rígido marrom, 90°, soldável, de 25mm</t>
  </si>
  <si>
    <t>MAT073950</t>
  </si>
  <si>
    <t>Joelho de PVC rígido marrom, 90°, soldável, de 32mm</t>
  </si>
  <si>
    <t>MAT074000</t>
  </si>
  <si>
    <t>Joelho de PVC rígido, 90º, soldável, diâmetro externo de 40mm.</t>
  </si>
  <si>
    <t>MAT074050</t>
  </si>
  <si>
    <t>Joelho de PVC rígido marrom, 90°, soldável, de 60mm</t>
  </si>
  <si>
    <t>MAT074100</t>
  </si>
  <si>
    <t>Joelho de PVC rígido marrom, 90°, soldável, de 85mm</t>
  </si>
  <si>
    <t>MAT074150</t>
  </si>
  <si>
    <t>Joelho de PVC rígido marrom, 90°, soldável, de 110mm</t>
  </si>
  <si>
    <t>MAT074200</t>
  </si>
  <si>
    <t>Joelho de PVC rígido, 90°, Série R, diâmetro nominal de Joelho de PVC rígido, 90°, Série R, diâmetro nominal de 50mm</t>
  </si>
  <si>
    <t>MAT074250</t>
  </si>
  <si>
    <t>Joelho de PVC rígido, 90°, Série R, diâmetro nominal de Joelho de PVC rígido, 90°, Série R, diâmetro nominal de 75mm</t>
  </si>
  <si>
    <t>MAT074300</t>
  </si>
  <si>
    <t>Joelho de PVC rígido, 90°, Série R, diâmetro nominal de Joelho de PVC rígido, 90°, Série R, diâmetro nominal de 100mm</t>
  </si>
  <si>
    <t>MAT074350</t>
  </si>
  <si>
    <t>Joelho de PVC rígido, 90°, PB, para esgoto predial, diâmetro nominal de Joelho de PVC rígido, 90°, PB, para esgoto predial, diâmetro nominal de 40mm</t>
  </si>
  <si>
    <t>MAT074400</t>
  </si>
  <si>
    <t>Joelho de PVC rígido, 90°, para esgoto predial, diâmetro nominal de 75mm</t>
  </si>
  <si>
    <t>MAT074450</t>
  </si>
  <si>
    <t>Joelho de PVC rígido, 90°, PB, para esgoto predial, diâmetro nominal de Joelho de PVC rígido, 90°, PB, para esgoto predial, diâmetro nominal de 100mm</t>
  </si>
  <si>
    <t>MAT074500</t>
  </si>
  <si>
    <t>Junção de cerâmica vidrada, 45°, diâmetro nominal de Junção de cerâmica vidrada, 45°, diâmetro nominal de 100mm</t>
  </si>
  <si>
    <t>MAT074550</t>
  </si>
  <si>
    <t>Junção de cerâmica vidrada, 45°, diâmetro nominal de Junção de cerâmica vidrada, 45°, diâmetro nominal de 150mm</t>
  </si>
  <si>
    <t>MAT074600</t>
  </si>
  <si>
    <t>Junção de cerâmica vidrada, 45°, diâmetro nominal de Junção de cerâmica vidrada, 45°, diâmetro nominal de 200mm</t>
  </si>
  <si>
    <t>MAT074650</t>
  </si>
  <si>
    <t>Junção de ferro fundido, 45°, FFF, PN-10, diâmetro nominal de Junção de ferro fundido, 45°, FFF, PN-10, diâmetro nominal de (80x80)mm</t>
  </si>
  <si>
    <t>MAT074700</t>
  </si>
  <si>
    <t>Junção de redução de ferro fundido, 45º, FFF, PN-10, diâmetro nominal de (100x80)mm</t>
  </si>
  <si>
    <t>MAT074750</t>
  </si>
  <si>
    <t>Junção de ferro fundido, 45°, FFF, PN-10, diâmetro nominal de Junção de ferro fundido, 45°, FFF, PN-10, diâmetro nominal de (100x100)mm</t>
  </si>
  <si>
    <t>MAT074800</t>
  </si>
  <si>
    <t>Junção de ferro fundido, 45°, FFF, PN-10, diâmetro nominal de Junção de ferro fundido, 45°, FFF, PN-10, diâmetro nominal de (150x150)mm</t>
  </si>
  <si>
    <t>MAT074850</t>
  </si>
  <si>
    <t>Junção de ferro fundido, 45°, FFF, PN-10, diâmetro nominal de Junção de ferro fundido, 45°, FFF, PN-10, diâmetro nominal de (250x250)mm</t>
  </si>
  <si>
    <t>MAT074950</t>
  </si>
  <si>
    <t>Junção de PVC rígido, 45°, esgoto, de 40mm</t>
  </si>
  <si>
    <t>MAT075000</t>
  </si>
  <si>
    <t>Junção de PVC rígido, 45°, PBA, BB, diâmetro nominal de 50mm</t>
  </si>
  <si>
    <t>MAT075050</t>
  </si>
  <si>
    <t>Junção de PVC rígido, 45º, BBB, JE, diâmetro nominal de 100mm, para coletor de esgoto</t>
  </si>
  <si>
    <t>MAT075100</t>
  </si>
  <si>
    <t>Junção simples de PVC rígido, PB, para esgoto predial, diâmetro nominal de Junção simples de PVC rígido, PB, para esgoto predial, diâmetro nominal de (50x50)mm</t>
  </si>
  <si>
    <t>MAT075150</t>
  </si>
  <si>
    <t>Junção simples de PVC rígido, PB, para esgoto predial, diâmetro nominal de Junção simples de PVC rígido, PB, para esgoto predial, diâmetro nominal de (75x50)mm</t>
  </si>
  <si>
    <t>MAT075200</t>
  </si>
  <si>
    <t>Junção simples de PVC rígido, PB, para esgoto predial, diâmetro nominal de Junção simples de PVC rígido, PB, para esgoto predial, diâmetro nominal de (100x75)mm</t>
  </si>
  <si>
    <t>MAT075250</t>
  </si>
  <si>
    <t>Junção simples de PVC rígido, PB, para esgoto predial, diâmetro nominal de Junção simples de PVC rígido, PB, para esgoto predial, diâmetro nominal de (100x100)mm</t>
  </si>
  <si>
    <t>MAT075300</t>
  </si>
  <si>
    <t>Junção simples de PVC rígido, PBV, Série R, diâmetro nominal de Junção simples de PVC rígido, PBV, Série R, diâmetro nominal de (75x75)mm</t>
  </si>
  <si>
    <t>MAT075350</t>
  </si>
  <si>
    <t>Junção simples de PVC rígido, PBV, Série R, diâmetro nominal de Junção simples de PVC rígido, PBV, Série R, diâmetro nominal de (100x100)mm</t>
  </si>
  <si>
    <t>MAT075400</t>
  </si>
  <si>
    <t>Junção simples de PVC rígido, PBV, Série R, diâmetro nominal de Junção simples de PVC rígido, PBV, Série R, diâmetro nominal de (150x100)mm</t>
  </si>
  <si>
    <t>MAT075450</t>
  </si>
  <si>
    <t>Junção simples de PVC rígido, PBV, Série R, diâmetro nominal de Junção simples de PVC rígido, PBV, Série R, diâmetro nominal de (150x150)mm</t>
  </si>
  <si>
    <t>MAT075500</t>
  </si>
  <si>
    <t>Junta de dilatação e vedação em perfil elastomérico pré-formado para pontes e viadutos, inclusive lábios poliméricos, exclusive corte e remoção do pavimento, apicoamento de laje, formas e concretagem dos berços, para largura de 25mm. Colocado</t>
  </si>
  <si>
    <t>MAT075550</t>
  </si>
  <si>
    <t>Junta de dilatação e vedação em perfil elastomérico pré-formado para pontes e viadutos, inclusive lábios poliméricos, exclusive corte e remoção do pavimento, apicoamento de laje, formas e concretagem dos berços, para largura de 35mm. Colocado</t>
  </si>
  <si>
    <t>MAT075600</t>
  </si>
  <si>
    <t>Junta de dilatação e vedação em perfil elastomérico pré-formado para pontes e viadutos, inclusive lábios poliméricos, exclusive corte e remoção do pavimento, apicoamento de laje, formas e concretagem dos berços, para largura de 50mm. Colocado</t>
  </si>
  <si>
    <t>MAT075650</t>
  </si>
  <si>
    <t>Junta de dilatação e vedação em perfil elastomérico pré-formado para pontes e viadutos, inclusive lábios poliméricos, exclusive corte e remoção do pavimento, apicoamento de laje, formas e concretagem dos berços, para largura de 60mm. Colocado</t>
  </si>
  <si>
    <t>MAT075700</t>
  </si>
  <si>
    <t>Junta de dilatação e vedação em perfil elastomérico pré-formado para pontes e viadutos, inclusive lábios poliméricos, exclusive corte e remoção do pavimento, apicoamento de laje, formas e concretagem dos berços, para largura de 80mm. Colocado</t>
  </si>
  <si>
    <t>MAT075750</t>
  </si>
  <si>
    <t>Junta de dilatação e vedação em perfil elastomérico pré-formado para pontes e viadutos, inclusive lábios poliméricos, exclusive corte e remoção do pavimento, apicoamento de laje, formas e concretagem dos berços, para largura de 100mm. Colocado</t>
  </si>
  <si>
    <t>MAT075900</t>
  </si>
  <si>
    <t>Junta elástica pré-moldada, tipo O-22, Fungenband ou similar</t>
  </si>
  <si>
    <t>MAT075950</t>
  </si>
  <si>
    <t>Junta Gibault de ferro fundido, diâmetro nominal de Junta Gibault de ferro fundido, diâmetro nominal de 50mm</t>
  </si>
  <si>
    <t>MAT076000</t>
  </si>
  <si>
    <t>Junta Gibault de ferro fundido, diâmetro nominal de Junta Gibault de ferro fundido, diâmetro nominal de 75mm</t>
  </si>
  <si>
    <t>MAT076050</t>
  </si>
  <si>
    <t>Junta Gibault de ferro fundido, diâmetro nominal de Junta Gibault de ferro fundido, diâmetro nominal de 100mm</t>
  </si>
  <si>
    <t>MAT076100</t>
  </si>
  <si>
    <t>Junta Gibault de ferro fundido, diâmetro nominal de Junta Gibault de ferro fundido, diâmetro nominal de 150mm</t>
  </si>
  <si>
    <t>MAT076150</t>
  </si>
  <si>
    <t>Junta Gibault de ferro fundido, diâmetro nominal de Junta Gibault de ferro fundido, diâmetro nominal de 200mm</t>
  </si>
  <si>
    <t>MAT076200</t>
  </si>
  <si>
    <t>Junta Gibault de ferro fundido, diâmetro nominal de Junta Gibault de ferro fundido, diâmetro nominal de 250mm</t>
  </si>
  <si>
    <t>MAT076250</t>
  </si>
  <si>
    <t>Junta Gibault de ferro fundido, diâmetro nominal de Junta Gibault de ferro fundido, diâmetro nominal de 300mm</t>
  </si>
  <si>
    <t>MAT076300</t>
  </si>
  <si>
    <t>Junta plastificada para marmorite sendo a altura de 17mm e espessura de 3mm</t>
  </si>
  <si>
    <t>MAT076350</t>
  </si>
  <si>
    <t>Korodur para piso, com espessura de 0,8cm, na cor natural de cimento, incluindo colocação, junta plástica inclusive aplicação do contrapiso sem os materiais e 3 polimentos mecânicos</t>
  </si>
  <si>
    <t>MAT076400</t>
  </si>
  <si>
    <t>Korodur para piso, com espessura de 0,8cm, na cor preta, incluindo colocação, junta plástica inclusive aplicação do contrapiso sem os materiais e 3 polimentos mecânicos</t>
  </si>
  <si>
    <t>MAT076450</t>
  </si>
  <si>
    <t>Korodur para degrau de escada, na cor Korodur para degrau de escada, na cor cinza, aplicado, inclusive 3 polimentos</t>
  </si>
  <si>
    <t>MAT076500</t>
  </si>
  <si>
    <t>Korodur para degrau de escada, na cor Korodur para degrau de escada, na cor preta, aplicado, inclusive 3 polimentos</t>
  </si>
  <si>
    <t>MAT076550</t>
  </si>
  <si>
    <t>Korodur para rodapé, com altura de 10cm, na cor natural de cimento, com altura de 10cm, aplicado, inclusive 3 polimentos</t>
  </si>
  <si>
    <t>MAT076600</t>
  </si>
  <si>
    <t>Korodur para rodapé, com altura de 10cm, na cor preta, com altura de 10cm, aplicado, inclusive 3 polimentos</t>
  </si>
  <si>
    <t>MAT076650</t>
  </si>
  <si>
    <t>Korodur WH com acabamento antiderrapante, na cor natural do cimento, com espessura de 0,8cm, inclusive contrapiso de cimento e areia no traço 1:3 de 3,2cm</t>
  </si>
  <si>
    <t>MAT076700</t>
  </si>
  <si>
    <t>Korodur WH para rodapé, com altura de 10cm, na cor natural do cimento, com acabamento desempenado, colocado</t>
  </si>
  <si>
    <t>MAT076750</t>
  </si>
  <si>
    <t>Lã de vidro em manta, com espessura de 1", com densidade de 16kg/m3</t>
  </si>
  <si>
    <t>MAT076800</t>
  </si>
  <si>
    <t>Laço de roldana de aço, referência Laço de roldana de aço, referência SPL-1310-P</t>
  </si>
  <si>
    <t>MAT076850</t>
  </si>
  <si>
    <t>Laço de roldana de aço, referência Laço de roldana de aço, referência SPL-1316-T</t>
  </si>
  <si>
    <t>MAT076900</t>
  </si>
  <si>
    <t>Laço duplo pré-formado com coxim para amarração de condutores de AL (CAA), malha de 1/0AWG</t>
  </si>
  <si>
    <t>MAT077250</t>
  </si>
  <si>
    <t>Lâmina isolante refletiva, composta por "foil" de alumínio em ambas as faces, unidas a alma de papel kraft de alta densidade com adesivos especiais e uma malha protetora como reforço, modelo Multi/2, Gibwood ou similar</t>
  </si>
  <si>
    <t>MAT077300</t>
  </si>
  <si>
    <t>Lâmina isolante refletiva composta por "foil" de alumínio em somente uma face, unidas a alma de papel kraft de alta densidade com adesivos especiais e uma malha protetora como reforço, modelo básico Multi, Gibwood ou similar</t>
  </si>
  <si>
    <t>MAT077350</t>
  </si>
  <si>
    <t>Lâmina isolante refletiva composta por "foil" de alumínio em somente uma face, com um lado opaco, unidas a alma de papel kraft de alta densidade com adesivos especiais e uma malha protetora como reforço, modelo Residencial Branco, Gibwood ou similar</t>
  </si>
  <si>
    <t>MAT077400</t>
  </si>
  <si>
    <t>Laminado melamínico, medindo (3,08x1,25x0,001)m, para caneta, padrão Lousa, cor Brancoline F-608, Fórmica ou similar</t>
  </si>
  <si>
    <t>MAT077450</t>
  </si>
  <si>
    <t>Laminado melamínico, medindo (3,08x1,25x0,001)m, para giz, padrão Lousa, cor Lousaline F-208, Fórmica ou similar</t>
  </si>
  <si>
    <t>MAT077600</t>
  </si>
  <si>
    <t>Lâmpada de multivapor metálico (MVM), duplo contato, com bulbo externo e um tubo de descarga de quartzo, cor de 3000K, de 70W, referência MHW-TD, Philips ou similar</t>
  </si>
  <si>
    <t>MAT077650</t>
  </si>
  <si>
    <t>Lâmpada de multivapor metálica (MVM), base G-12, bulbo tubular, clara, de 150W, modelo Powerstar HQI-T, Osram ou similar</t>
  </si>
  <si>
    <t>MAT078400</t>
  </si>
  <si>
    <t>Lâmpada de vapor metálico, alta pressão, de 70W</t>
  </si>
  <si>
    <t>MAT078500</t>
  </si>
  <si>
    <t>Lâmpada halógena em baixa tensão com refletor dicróico de 50W, 12V, abertura no ângulo de 38°, referência 41870WFL, Decostar, Osram ou similar</t>
  </si>
  <si>
    <t>MAT078550</t>
  </si>
  <si>
    <t>Lâmpada dicróica de 75W, 110/130V, abertura no ângulo de 38°</t>
  </si>
  <si>
    <t>MAT078600</t>
  </si>
  <si>
    <t>Lâmpada fluorescente, de Lâmpada fluorescente, de 20W</t>
  </si>
  <si>
    <t>MAT078650</t>
  </si>
  <si>
    <t>Lâmpada fluorescente, de Lâmpada fluorescente, de 40W</t>
  </si>
  <si>
    <t>MAT078700</t>
  </si>
  <si>
    <t>Lâmpada fluorescente compacta, bulbo tubular no formato espiral, 15W, base E-27 em latão niquelado, tensão 127V, fluxo luminoso médio de 903 Lumens, reator eletrônico integrado a base da rosca, temperatura de cor 2.700 K, posição de funcionamento universal</t>
  </si>
  <si>
    <t>MAT078800</t>
  </si>
  <si>
    <t>Lâmpada fluorescente compacta eletrônica, de 23W, 120V, cor 41, modelo Dulux EL, Osram ou similar</t>
  </si>
  <si>
    <t>MAT078870</t>
  </si>
  <si>
    <t>Lâmpada fluorescente compacta, bulbo tubular no formato espiral, 58W, base E-27 em latão niquelado, tensão 220V, fluxo luminoso médio de 3.480 Lumens, reator eletrônico integrado a base da rosca, temperatura de cor 6.400 K, posição de funcionamento universal.</t>
  </si>
  <si>
    <t>MAT078880</t>
  </si>
  <si>
    <t>Lâmpada fluorescente compacta, bulbo tubular no formato espiral, 85W, base E-27 em latão niquelado, tensão 220V, fluxo luminoso médio de 5.100 Lumens, reator eletrônico integrado a base da rosca, temperatura de cor 6.400 K, posição de funcionamento universal.</t>
  </si>
  <si>
    <t>MAT078900</t>
  </si>
  <si>
    <t>Lâmpada fluorescente, tubular, de 16W, modelo Energy Saver L16/21-840, Osram ou similar</t>
  </si>
  <si>
    <t>MAT078950</t>
  </si>
  <si>
    <t>Lâmpada fluorescente, tubular, de 32W, modelo Energy Saver L32/21-840, Osram ou similar</t>
  </si>
  <si>
    <t>MAT079000</t>
  </si>
  <si>
    <t>Lâmpada fluorescente, tubular, de 32W, modelo TLD-RS, Super-84, Philips ou similar</t>
  </si>
  <si>
    <t>MAT079050</t>
  </si>
  <si>
    <t>Lâmpada fluorescente, tubular, de 36W, modelo Energy Saver L36/21-840, Osram ou similar</t>
  </si>
  <si>
    <t>MAT079100</t>
  </si>
  <si>
    <t>Lâmpada halógena de 300W, tipo lapiseira ou palito</t>
  </si>
  <si>
    <t>MAT079475</t>
  </si>
  <si>
    <t>Lâmpada LED, bulbo, A60, 9W, 100/240V, base E-27.</t>
  </si>
  <si>
    <t>MAT079485</t>
  </si>
  <si>
    <t>Lâmpada LED, bulbo, A60, 15W, 100/240V, base E-27.</t>
  </si>
  <si>
    <t>MAT079495</t>
  </si>
  <si>
    <t>Lâmpada LED, bulbo, A60, 20W, 100/240V, base E-27.</t>
  </si>
  <si>
    <t>MAT079505</t>
  </si>
  <si>
    <t>Lâmpada LED, bulbo, A60, 30W, 100/240V, base E-27.</t>
  </si>
  <si>
    <t>MAT079551</t>
  </si>
  <si>
    <t>Lâmpada LED, tubular, 600mm, T8, 9W, fluxo luminoso em torno de 900lm.</t>
  </si>
  <si>
    <t>MAT079560</t>
  </si>
  <si>
    <t>Lâmpada LED, tubular, 1200mm, T8, 18W, fluxo luminoso em torno de 1850lm.</t>
  </si>
  <si>
    <t>MAT079600</t>
  </si>
  <si>
    <t>Lâmpada mista, composta de vapor de mercúrio e filamento incandescente, de 250W, Peterco FR-115/205 ou similar</t>
  </si>
  <si>
    <t>MAT079700</t>
  </si>
  <si>
    <t>Lanterna de segurança giratória, com filtro vermelho, tipo Kodak 6B ou similar, em estrutura de aço pintado</t>
  </si>
  <si>
    <t>MAT079750</t>
  </si>
  <si>
    <t>Lava-olhos de emergência, com acionamento manual por alavanca, tubulação e conexões de entrada e saída de 1", rosca BSP, pintura anti-corrosiva em Epóxi, cor verde segurança, equipado com pedestal</t>
  </si>
  <si>
    <t>MAT079800</t>
  </si>
  <si>
    <t>Lavatório, cor branca, de (42x30)cm</t>
  </si>
  <si>
    <t>MAT079840</t>
  </si>
  <si>
    <t>Lavatório de louça para deficiente físico, cor gelo, Linha Vogue Plus Conforto ref. L51 Deca ou similar</t>
  </si>
  <si>
    <t>MAT079850</t>
  </si>
  <si>
    <t>Lavatório de louça, gelo polar, medindo: (52x42)cm, código 86.9100, Linha Azálea, Celite ou similar</t>
  </si>
  <si>
    <t>MAT079900</t>
  </si>
  <si>
    <t>Lavatório suspenso de louça, gelo polar, medindo: (41,50x30)cm, código 86.9102, Linha Azálea, Celite ou similar</t>
  </si>
  <si>
    <t>MAT079950</t>
  </si>
  <si>
    <t>Letra fundida em aço inoxidável, nº 22, com altura de 20cm</t>
  </si>
  <si>
    <t>MAT080150</t>
  </si>
  <si>
    <t>Ligação de água pela CEDAE, sem limitador de consumo e passeio cimentado (Tabelas III + IV), de 3/4"</t>
  </si>
  <si>
    <t>MAT080220</t>
  </si>
  <si>
    <t>Limitador de grama em polietileno - Linha com Borda</t>
  </si>
  <si>
    <t>MAT080270</t>
  </si>
  <si>
    <t>Limitador de grama em polietileno - Linha Plana</t>
  </si>
  <si>
    <t>MAT080300</t>
  </si>
  <si>
    <t>Lixa d'água nº 100</t>
  </si>
  <si>
    <t>MAT080350</t>
  </si>
  <si>
    <t>Lixa para madeira nº 120</t>
  </si>
  <si>
    <t>MAT080375</t>
  </si>
  <si>
    <t>Locação de estronca 3m para equipamento de blindagem.</t>
  </si>
  <si>
    <t>m.mês</t>
  </si>
  <si>
    <t>MAT080400</t>
  </si>
  <si>
    <t>Lona de polietileno (lona terreiro), espessura de 0,20mm</t>
  </si>
  <si>
    <t>MAT080450</t>
  </si>
  <si>
    <t>Lubrificante anti-corrosivo WD-40, lata de 300ml</t>
  </si>
  <si>
    <t>MAT080500</t>
  </si>
  <si>
    <t>Luminária à prova de explosão, referência LPE-751/3, Lumen ou similar</t>
  </si>
  <si>
    <t>MAT080551</t>
  </si>
  <si>
    <t>Luminaria articulável para lâmpada fluorescente de 15W</t>
  </si>
  <si>
    <t>MAT080650</t>
  </si>
  <si>
    <t>Luminária de embutir em alumínio injetado, completa, inclusive lâmpada dicróica de 50W/12V, referência ULD-50/12, Unilux ou similar</t>
  </si>
  <si>
    <t>MAT080700</t>
  </si>
  <si>
    <t>Luminária de embutir em alumínio injetado, pintado, nicho de 83mm, cor branca ou preta, para uma lâmpada dicróica de 50W, modelo C-2169, Lustres Projeto ou similar</t>
  </si>
  <si>
    <t>MAT080750</t>
  </si>
  <si>
    <t>Luminária de embutir, para iluminação comercial de interiores, com corpo em chapa de aço SAE 1010/20, fosfatizada e pintada com tinta epóxi na cor branca, aletas anti-ofuscantes, equipada com 02 (duas) lâmpadas fluorescentes tubulares de 32W e reator eletrônico (incorporado à lâmpada), de 220V, modelo TBS912/232CI REBAL, Philips ou similar</t>
  </si>
  <si>
    <t>MAT080900</t>
  </si>
  <si>
    <t>Luminária de embutir, com corpo em chapa de alumínio repuxado e anodizado fosco, para iluminação comercial ou residencial de interiores, equipada com 1 lâmpada fluorescente compacta de 23W e reator eletrônico (incorporado à lâmpada), de 220V, modelo FBN 190-PLE-00, Philips ou similar</t>
  </si>
  <si>
    <t>MAT080950</t>
  </si>
  <si>
    <t>Luminária para lâmpada de vapor metálico de 400W, sendo tipo e modelo: Luminária para lâmpada de vapor metálico de 400W, sendo tipo e modelo: embutir, referência E-2020/400, Lumini ou similar</t>
  </si>
  <si>
    <t>MAT081000</t>
  </si>
  <si>
    <t>Luminária de sobrepor em chapa de aço na cor branca, para lâmpada fluorescente tubular 2x32W, com refletor em alumínio alto brilho, modelo 332, Itaim ou similar</t>
  </si>
  <si>
    <t>MAT081050</t>
  </si>
  <si>
    <t>Luminária de sobrepor em chapa de aço carbono com pintura eletrostática, para lâmpada multivapor metálico (MVM) de 150W, com alojamento para reator, ignitor e capacitor, modelo RSMV 150, Lumicenter ou similar</t>
  </si>
  <si>
    <t>MAT081100</t>
  </si>
  <si>
    <t>Luminária de sobrepor em alumínio pintado, difusor em vidro fosco, na cor branca ou preta, modelo C-2044M, Lustres Projeto ou similar.</t>
  </si>
  <si>
    <t>MAT081150</t>
  </si>
  <si>
    <t>Luminária de sobrepor em alumínio fundido pintado, difusor em vidro transparente prismático com grade de proteção, na cor branca ou preta, modelo F-5011, Lustres Projeto ou similar.</t>
  </si>
  <si>
    <t>MAT081201</t>
  </si>
  <si>
    <t>Luminária de emergência de sobrepor, em plástico, equipada com bateria selada recarregável com 60 lâmpadas em LED.</t>
  </si>
  <si>
    <t>MAT081250</t>
  </si>
  <si>
    <t>Luminária de sobrepor, para iluminação comercial de interiores, com corpo em chapa de aço SAE 1010/20, fosfatizada e pintada com tinta epóxi na cor branca, aletas anti-ofuscantes, equipada com 02 (duas) lâmpadas fluorescentes tubulares de 32W e reator eletrônico (incorporado à lâmpada), de 220V, modelo TCS912 / 232CI REBL, Philips ou similar</t>
  </si>
  <si>
    <t>MAT081300</t>
  </si>
  <si>
    <t>Luminária de sobrepor, equipada com reator eletrônico, para 2 lâmpadas fluorescentes tubulares de 32W, para iluminação industrial ou comercial de interiores, modelo TMS-600/232 REBA, Philips ou similar</t>
  </si>
  <si>
    <t>MAT081350</t>
  </si>
  <si>
    <t>Luminária de sobrepor/embutir em chapa de aço tratada e pintada em Epóxi, refletor e alestas parabólicas em chapa de alumínio importado, alto brilho, nicho de (290x1250)mm, cor branca, para 2 lâmpadas fluorescentes de 40W, modelo C-2155, Lustres Projeto ou similar</t>
  </si>
  <si>
    <t>MAT081900</t>
  </si>
  <si>
    <t>Luminária elevada de média intensidade para circuíto paralelo ou similar com refrator prismático em borossilicato amarelo para lâmpada incandescente de 40W/220V, referência MM-100-AL/AM-HCP, Metrol &amp; C. Hinds ou similar</t>
  </si>
  <si>
    <t>MAT081950</t>
  </si>
  <si>
    <t>Luminária fechada, corpo e grade de proteção em liga de alumínio fundido, modelo DI-290, Repume ou similar.</t>
  </si>
  <si>
    <t>MAT082100</t>
  </si>
  <si>
    <t>Luminária hermética de embutir, de 2x40w, referência IHE, Guarilux ou similar</t>
  </si>
  <si>
    <t>MAT082150</t>
  </si>
  <si>
    <t>Luminária hermética de embutir, de 4x40w, referência IHE, Guarilux ou similar</t>
  </si>
  <si>
    <t>MAT082200</t>
  </si>
  <si>
    <t>Luminária Industrial, para quadra de esportes, em alumínio repuxado, para uma lâmpada mista de 250W, com vidro, modelo T-39/3, Peterco ou similar</t>
  </si>
  <si>
    <t>MAT082552</t>
  </si>
  <si>
    <t>Luminária a led, LEDRJ-01, corpo em alumínio injetado/extrudado, para instalação em ponta de braço/núcleo, potência máxima de 20 W, fluxo mínimo 1500lm, temperatura de cor 4000/5500 K, IP 66, IK 08, resistente à UV, tensão de 100/240 V, eficiência mínima 90,6 lm/W, IRC maior ou igual à 70, temperatura de operação de -20/75° C. ESPECIFICAÇÃO: EM-RIOLUZ-094</t>
  </si>
  <si>
    <t>MAT082553</t>
  </si>
  <si>
    <t>Luminária a led, LEDRJ-01/01, corpo em alumínio injetado/extrudado, para instalação em ponta de braço/núcleo, potência máxima de 20 W, fluxo mínimo 1500 lm, facho frontal, temperatura de cor 4000/5500 K, IP 66, IK 08, resistente à UV, tensão de 100/240 V, eficiência mínima 90,6 lm/W, IRC maior ou igual à 70, temperatura de operação de -20/75° C. ESPECIFICAÇÃO: EM-RIOLUZ-094</t>
  </si>
  <si>
    <t>MAT082554</t>
  </si>
  <si>
    <t>Luminária a led, LEDRJ-02, corpo em alumínio injetado/extrudado, para instalação em ponta de braço/núcleo, potência máxima de 55 W, fluxo mínimo 4000 lm, temperatura de cor 4000/5500 K, IP 66, IK 08, resistente à UV, tensão de 100/240 V, eficiência mínima 90,6 lm/W, IRC maior ou igual à 70, temperatura de operação de -20/75° C. ESPECIFICAÇÃO: EM-RIOLUZ-094</t>
  </si>
  <si>
    <t>MAT082555</t>
  </si>
  <si>
    <t>Luminária a led, LEDRJ-03, corpo em alumínio injetado/extrudado, para instalação em ponta de braço/núcleo, potência máxima de 85 W, fluxo mínimo 6000 lm, temperatura de cor 4000/5500 K, IP 66, IK 08, resistente à UV, tensão de 100/240 V, eficiência mínima 90,6 lm/W, IRC maior ou igual à 70, temperatura de operação de -20/75° C. ESPECIFICAÇÃO: EM-RIOLUZ-094</t>
  </si>
  <si>
    <t>MAT082556</t>
  </si>
  <si>
    <t>Luminária a led, LEDRJ-04, corpo em alumínio injetado/extrudado, para instalação em ponta de braço/núcleo, potência máxima de 125 W, fluxo mínimo 8000 lm, temperatura de cor 4000/5500 K, IP 66, IK 08, resistente à UV, tensão de 100/240 V, eficiência mínima 90,6 lm/W, IRC maior ou igual à 70, temperatura de operação de -20/75° C. ESPECIFICAÇÃO: EM-RIOLUZ-094</t>
  </si>
  <si>
    <t>MAT082557</t>
  </si>
  <si>
    <t>Luminária a led, LEDRJ-05, corpo em alumínio injetado/extrudado, para instalação em ponta de braço/núcleo, potência máxima de 170 W, fluxo mínimo 9000 lm, temperatura de cor 4000/5500 K, IP 66, IK 08, resistente à UV, tensão de 100/240 V, eficiência mínima 90,6 lm/W, IRC maior ou igual à 70, temperatura de operação de -20/75° C. ESPECIFICAÇÃO: EM-RIOLUZ-094</t>
  </si>
  <si>
    <t>MAT082558</t>
  </si>
  <si>
    <t>Luminária a led, LEDRJ-06, corpo em alumínio injetado/extrudado, para instalação em ponta de braço/núcleo, potência máxima de 210 W, fluxo mínimo 10000 lm, temperatura de cor 4000/5500 K, IP 66, IK 08, resistente à UV, tensão de 100/240 V, eficiência mínima 90,6 lm/W, IRC maior ou igual à 70, temperatura de operação de -20/75° C. ESPECIFICAÇÃO: EM-RIOLUZ-094</t>
  </si>
  <si>
    <t>MAT082559</t>
  </si>
  <si>
    <t>Luminária a led, LEDRJ-07, corpo em alumínio injetado/extrudado, para instalação em ponta de braço/núcleo, potência máxima de 250 W, fluxo mínimo 20000 lm, temperatura de cor 4000/5500 K, IP 66, IK 08, resistente à UV, tensão de 100/240 V, eficiência mínima 90,6 lm/W, IRC maior ou igual à 70, temperatura de operação de -20/75° C. ESPECIFICAÇÃO: EM-RIOLUZ-094</t>
  </si>
  <si>
    <t>MAT082560</t>
  </si>
  <si>
    <t>Luminária a led, LEDRJ-08, corpo em alumínio injetado/extrudado, para instalação em ponta de braço/núcleo, potência máxima de 350 W, fluxo mínimo 30000 lm, temperatura de cor 4000/5500 K, IP 66, IK 08, resistente à UV, tensão de 100/240 V, eficiência mínima 90,6 lm/W, IRC maior ou igual à 70, temperatura de operação de -20/75° C. ESPECIFICAÇÃO: EM-RIOLUZ-094</t>
  </si>
  <si>
    <t>MAT082579</t>
  </si>
  <si>
    <t>Luminária decorativa LED, LEDDRJ-27/50V para iluminação pública, potência 69W, fixação em núcleo de 60,3mm,em alumínio injetado a alta pressão pintada, recoberta por uma tampa em alumínio repuxado pintado, suportada por 3 braços injetados a alta pressão e Pintados, IK 08, IP 66 no compartimento óptico e IP 44 para compartimento auxiliar. Temperatura de cor 4000 K, IP 66, IK 08, resistente a UV, tensão de 50 VAC, eficiência 130 lm/W, IRC maior ou igual a 70, temperatura de operação de - 20 a 75° C, depreciação máxima de 30 % (L70) a 60.000 horas, tanto para o fluxo quanto para cromaticidade. ESPECIFICAÇÃO: EM-RIOLUZ-109.</t>
  </si>
  <si>
    <t>MAT082700</t>
  </si>
  <si>
    <t>Luminária vedada de sobrepor LPT-100, Itaim ou similar, com corpo e refletor em chapa de aço tratado e pintura eletrostática cor branca, para 2 lâmpadas fluorescentes de 40W</t>
  </si>
  <si>
    <t>MAT082750</t>
  </si>
  <si>
    <t>Luva de aço galvanizado, para eletroduto, diâmetro nominal de Luva de aço galvanizado, para eletroduto, diâmetro nominal de 1/2"</t>
  </si>
  <si>
    <t>MAT082800</t>
  </si>
  <si>
    <t>Luva de aço galvanizado, para eletroduto, diâmetro nominal de Luva de aço galvanizado, para eletroduto, diâmetro nominal de 3/4"</t>
  </si>
  <si>
    <t>MAT082850</t>
  </si>
  <si>
    <t>Luva de aço galvanizado, para eletroduto, diâmetro nominal de Luva de aço galvanizado, para eletroduto, diâmetro nominal de 1"</t>
  </si>
  <si>
    <t>MAT082900</t>
  </si>
  <si>
    <t>Luva de aço galvanizado, para eletroduto, diâmetro nominal de Luva de aço galvanizado, para eletroduto, diâmetro nominal de 3"</t>
  </si>
  <si>
    <t>MAT082950</t>
  </si>
  <si>
    <t>Luva de aço galvanizado, rosca BSP, diâmetro nominal de Luva de aço galvanizado, rosca BSP, diâmetro nominal de 3/4"</t>
  </si>
  <si>
    <t>MAT083000</t>
  </si>
  <si>
    <t>Luva de aço galvanizado, rosca BSP, diâmetro nominal de Luva de aço galvanizado, rosca BSP, diâmetro nominal de 1"</t>
  </si>
  <si>
    <t>MAT083050</t>
  </si>
  <si>
    <t>Luva de aço galvanizado, rosca BSP, diâmetro nominal de Luva de aço galvanizado, rosca BSP, diâmetro nominal de 1 1/4'</t>
  </si>
  <si>
    <t>MAT083100</t>
  </si>
  <si>
    <t>Luva de aço galvanizado, rosca BSP, diâmetro nominal de Luva de aço galvanizado, rosca BSP, diâmetro nominal de 1 1/2"</t>
  </si>
  <si>
    <t>MAT083150</t>
  </si>
  <si>
    <t>Luva de aço galvanizado, rosca BSP, diâmetro nominal de Luva de aço galvanizado, rosca BSP, diâmetro nominal de 2"</t>
  </si>
  <si>
    <t>MAT083200</t>
  </si>
  <si>
    <t>Luva de alumínio, com diâmetro interno de 3"</t>
  </si>
  <si>
    <t>MAT083250</t>
  </si>
  <si>
    <t>Luva de correr de PVC rígido DEFoFo, para adução e distribuição de água, diâmetro nominal de Luva de correr de PVC rígido DEFoFo, para adução e distribuição de água, diâmetro nominal de 100mm</t>
  </si>
  <si>
    <t>MAT083300</t>
  </si>
  <si>
    <t>Luva de correr de PVC rígido DEFoFo, para adução e distribuição de água, diâmetro nominal de Luva de correr de PVC rígido DEFoFo, para adução e distribuição de água, diâmetro nominal de 150mm</t>
  </si>
  <si>
    <t>MAT083350</t>
  </si>
  <si>
    <t>Luva de correr de PVC rígido DEFoFo, para adução e distribuição de água, diâmetro nominal de Luva de correr de PVC rígido DEFoFo, para adução e distribuição de água, diâmetro nominal de 200mm</t>
  </si>
  <si>
    <t>MAT083400</t>
  </si>
  <si>
    <t>Luva de correr de PVC rígido DEFoFo, para adução e distribuição de água, diâmetro nominal de Luva de correr de PVC rígido DEFoFo, para adução e distribuição de água, diâmetro nominal de 250mm</t>
  </si>
  <si>
    <t>MAT083450</t>
  </si>
  <si>
    <t>Luva de correr de PVC rígido DEFoFo, para adução e distribuição de água, diâmetro nominal de Luva de correr de PVC rígido DEFoFo, para adução e distribuição de água, diâmetro nominal de 300mm</t>
  </si>
  <si>
    <t>MAT083500</t>
  </si>
  <si>
    <t>Luva de correr de PVC rígido, para coletor de esgoto, diâmetro nominal de Luva de correr de PVC rígido, para coletor de esgoto, diâmetro nominal de 100mm</t>
  </si>
  <si>
    <t>MAT083550</t>
  </si>
  <si>
    <t>Luva de correr de PVC rígido, para coletor de esgoto, diâmetro nominal de Luva de correr de PVC rígido, para coletor de esgoto, diâmetro nominal de 150mm</t>
  </si>
  <si>
    <t>MAT083600</t>
  </si>
  <si>
    <t>Luva de correr de PVC rígido, para coletor de esgoto, diâmetro nominal de Luva de correr de PVC rígido, para coletor de esgoto, diâmetro nominal de 200mm</t>
  </si>
  <si>
    <t>MAT083650</t>
  </si>
  <si>
    <t>Luva de correr de PVC rígido, para coletor de esgoto, diâmetro nominal de Luva de correr de PVC rígido, para coletor de esgoto, diâmetro nominal de 250mm</t>
  </si>
  <si>
    <t>MAT083700</t>
  </si>
  <si>
    <t>Luva de correr de PVC rígido, para coletor de esgoto, diâmetro nominal de Luva de correr de PVC rígido, para coletor de esgoto, diâmetro nominal de 300mm</t>
  </si>
  <si>
    <t>MAT083750</t>
  </si>
  <si>
    <t>Luva de correr de PVC rígido, PBA, diâmetro nominal de Luva de correr de PVC rígido, PBA, diâmetro nominal de 50mm</t>
  </si>
  <si>
    <t>MAT083800</t>
  </si>
  <si>
    <t>Luva de correr de PVC rígido, PBA, diâmetro nominal de Luva de correr de PVC rígido, PBA, diâmetro nominal de 75mm</t>
  </si>
  <si>
    <t>MAT083850</t>
  </si>
  <si>
    <t>Luva de correr de PVC rígido, PBA, diâmetro nominal de Luva de correr de PVC rígido, PBA, diâmetro nominal de 100mm</t>
  </si>
  <si>
    <t>MAT083870</t>
  </si>
  <si>
    <t>Luva de emenda em aço para tirante de diâmetro nominal de até 40mm e carga de trabalho permanente mínima de 20tf.</t>
  </si>
  <si>
    <t>MAT083875</t>
  </si>
  <si>
    <t>Luva de emenda de tirante monobarra em aço.</t>
  </si>
  <si>
    <t>MAT083900</t>
  </si>
  <si>
    <t>Luva de emenda, diâmetro nominal de 100, linha Kanasan da Kanaflex ou similar</t>
  </si>
  <si>
    <t>MAT083950</t>
  </si>
  <si>
    <t>Luva de emenda, diâmetro nominal de 150, linha Kanasan da Kanaflex ou similar</t>
  </si>
  <si>
    <t>MAT084000</t>
  </si>
  <si>
    <t>Luva de ferro fundido ductil, JGS, BB, diâmetro nominal de Luva de ferro fundido ductil, JGS, BB, diâmetro nominal de 100mm</t>
  </si>
  <si>
    <t>MAT084050</t>
  </si>
  <si>
    <t>Luva de ferro fundido ductil, JGS, BB, diâmetro nominal de Luva de ferro fundido ductil, JGS, BB, diâmetro nominal de 150mm</t>
  </si>
  <si>
    <t>MAT084100</t>
  </si>
  <si>
    <t>Luva de ferro fundido ductil, JGS, BB, diâmetro nominal de Luva de ferro fundido ductil, JGS, BB, diâmetro nominal de 200mm</t>
  </si>
  <si>
    <t>MAT084150</t>
  </si>
  <si>
    <t>Luva de PVC rígido, para eletroduto, diâmetro nominal de Luva de PVC rígido, para eletroduto, diâmetro nominal de 1/2"</t>
  </si>
  <si>
    <t>MAT084200</t>
  </si>
  <si>
    <t>Luva de PVC rígido, para eletroduto, diâmetro nominal de Luva de PVC rígido, para eletroduto, diâmetro nominal de 3/4"</t>
  </si>
  <si>
    <t>MAT084250</t>
  </si>
  <si>
    <t>Luva de PVC rígido, para eletroduto, diâmetro nominal de Luva de PVC rígido, para eletroduto, diâmetro nominal de 1"</t>
  </si>
  <si>
    <t>MAT084300</t>
  </si>
  <si>
    <t>Luva de PVC rígido, para eletroduto, diâmetro nominal de Luva de PVC rígido, para eletroduto, diâmetro nominal de 1 1/4"</t>
  </si>
  <si>
    <t>MAT084350</t>
  </si>
  <si>
    <t>Luva de PVC rígido, para eletroduto, diâmetro nominal de Luva de PVC rígido, para eletroduto, diâmetro nominal de 1 1/2"</t>
  </si>
  <si>
    <t>MAT084400</t>
  </si>
  <si>
    <t>Luva de PVC rígido, para eletroduto, diâmetro nominal de Luva de PVC rígido, para eletroduto, diâmetro nominal de 2"</t>
  </si>
  <si>
    <t>MAT084450</t>
  </si>
  <si>
    <t>Luva de PVC rígido, para eletroduto, diâmetro nominal de Luva de PVC rígido, para eletroduto, diâmetro nominal de 2 1/2"</t>
  </si>
  <si>
    <t>MAT084500</t>
  </si>
  <si>
    <t>Luva de PVC rígido, para eletroduto, diâmetro nominal de Luva de PVC rígido, para eletroduto, diâmetro nominal de 3"</t>
  </si>
  <si>
    <t>MAT084550</t>
  </si>
  <si>
    <t>Luva de PVC rígido, para eletroduto, diâmetro nominal de Luva de PVC rígido, para eletroduto, diâmetro nominal de 4"</t>
  </si>
  <si>
    <t>MAT084600</t>
  </si>
  <si>
    <t>Luva de PVC rígido, roscável, diâmetro nominal de Luva de PVC rígido, roscável, diâmetro nominal de 1/2"</t>
  </si>
  <si>
    <t>MAT084650</t>
  </si>
  <si>
    <t>Luva de PVC rígido, roscável, diâmetro nominal de Luva de PVC rígido, roscável, diâmetro nominal de 3/4"</t>
  </si>
  <si>
    <t>MAT084700</t>
  </si>
  <si>
    <t>Luva de PVC rígido, roscável, diâmetro nominal de Luva de PVC rígido, roscável, diâmetro nominal de 1"</t>
  </si>
  <si>
    <t>MAT084750</t>
  </si>
  <si>
    <t>Luva de PVC rígido, roscável, diâmetro nominal de Luva de PVC rígido, roscável, diâmetro nominal de 1 1/4"</t>
  </si>
  <si>
    <t>MAT084800</t>
  </si>
  <si>
    <t>Luva de PVC rígido, roscável, diâmetro nominal de Luva de PVC rígido, roscável, diâmetro nominal de 1 1/2"</t>
  </si>
  <si>
    <t>MAT084850</t>
  </si>
  <si>
    <t>Luva de PVC rígido, roscável, diâmetro nominal de Luva de PVC rígido, roscável, diâmetro nominal de 2"</t>
  </si>
  <si>
    <t>MAT084900</t>
  </si>
  <si>
    <t>Luva de PVC rígido, roscável, diâmetro nominal de Luva de PVC rígido, roscável, diâmetro nominal de 2 1/2"</t>
  </si>
  <si>
    <t>MAT084950</t>
  </si>
  <si>
    <t>Luva de PVC rígido, roscável, diâmetro nominal de Luva de PVC rígido, roscável, diâmetro nominal de 3"</t>
  </si>
  <si>
    <t>MAT085000</t>
  </si>
  <si>
    <t>Luva de PVC rígido, roscável, diâmetro nominal de Luva de PVC rígido, roscável, diâmetro nominal de 4"</t>
  </si>
  <si>
    <t>MAT085050</t>
  </si>
  <si>
    <t>Luva de PVC rígido, simples, Série R, diâmetro nominal de 100mm</t>
  </si>
  <si>
    <t>MAT085100</t>
  </si>
  <si>
    <t>Luva simples de PVC rígido, soldável, diâmetro nominal de 32mm</t>
  </si>
  <si>
    <t>MAT085150</t>
  </si>
  <si>
    <t>Luva de PVC rígido, soldável, na cor azul, diâmetro nominal de 50mm, Linha Irriga LF, Tigre ou similar</t>
  </si>
  <si>
    <t>MAT085200</t>
  </si>
  <si>
    <t>Luva de PVC rígido, solda e rosca (SR), de 25mmx1/2"</t>
  </si>
  <si>
    <t>MAT085250</t>
  </si>
  <si>
    <t>Luva de redução de aço galvanizado, diâmetro nominal de 1 1/2"x3/4", para sistema de irrigação</t>
  </si>
  <si>
    <t>MAT085300</t>
  </si>
  <si>
    <t>Luva dupla de PVC rígido, PB, para esgoto predial, diâmetro nominal de Luva dupla de PVC rígido, PB, para esgoto predial, diâmetro nominal de 50mm</t>
  </si>
  <si>
    <t>MAT085350</t>
  </si>
  <si>
    <t>Luva dupla de PVC rígido, PB, para esgoto predial, diâmetro nominal de Luva dupla de PVC rígido, PB, para esgoto predial, diâmetro nominal de 75mm</t>
  </si>
  <si>
    <t>MAT085400</t>
  </si>
  <si>
    <t>Luva metálica 130mm com diâmetro interno de 2"</t>
  </si>
  <si>
    <t>MAT085450</t>
  </si>
  <si>
    <t>Luva simples de PVC rígido, PBA, diâmetro nominal de Luva simples de PVC rígido, PBA, diâmetro nominal de 50mm</t>
  </si>
  <si>
    <t>MAT085500</t>
  </si>
  <si>
    <t>Luva simples de PVC rígido, PBA, diâmetro nominal de Luva simples de PVC rígido, PBA, diâmetro nominal de 75mm</t>
  </si>
  <si>
    <t>MAT085550</t>
  </si>
  <si>
    <t>Luva simples de PVC rígido, PBA, diâmetro nominal de Luva simples de PVC rígido, PBA, diâmetro nominal de 100mm</t>
  </si>
  <si>
    <t>MAT085600</t>
  </si>
  <si>
    <t>Maçaneta em Zamac, cromada, referência 205-Z, La Fonte ou similar</t>
  </si>
  <si>
    <t>MAT085650</t>
  </si>
  <si>
    <t>Maçaneta em latão fundido, acabamento cromado: Maçaneta em latão fundido, acabamento cromado: referência 204, La Fonte ou similar</t>
  </si>
  <si>
    <t>MAT085690</t>
  </si>
  <si>
    <t>Madeira - Assoalho em réguas de madeira aparelhada, seção (2 x 10)cm - grupo VI da Tabela Classificatória de Especificações de Produtos Madeireiros</t>
  </si>
  <si>
    <t>MAT085700</t>
  </si>
  <si>
    <t>Madeira - Assoalho em réguas de madeira aparelhada, seção (20 x 2)cm - grupo VI da Tabela Classificatória de Especificações de Produtos Madeireiros</t>
  </si>
  <si>
    <t>MAT085750</t>
  </si>
  <si>
    <t>Madeira em tora de até 06m de comprimento, com diâmetro médio de 12cm - grupo I da Tabela Classificatória de Especificações de Produtos Madeireiros</t>
  </si>
  <si>
    <t>MAT085800</t>
  </si>
  <si>
    <t>Madeira em tora de até 10m de comprimento, com diâmetro médio de 15cm - grupo I da Tabela Classificatória de Especificações de Produtos Madeireiros</t>
  </si>
  <si>
    <t>MAT085850</t>
  </si>
  <si>
    <t>Madeira em tora de até 10m de comprimento, com diâmetro médio de 25cm - grupo I da Tabela Classificatória de Especificações de Produtos Madeireiros</t>
  </si>
  <si>
    <t>MAT085900</t>
  </si>
  <si>
    <t>Madeira em tora, auto clavado, até 10m de comprimento, com diâmetro médio de 15cm - grupo I da Tabela Classificatória de Especificações de Produtos Madeireiros</t>
  </si>
  <si>
    <t>MAT086000</t>
  </si>
  <si>
    <t>Madeira - Sarrafo em madeira aparelhada, de (5 x 2,5)cm - grupo V da Tabela Classificatória de Especificações de Produtos Madeireiros</t>
  </si>
  <si>
    <t>MAT086050</t>
  </si>
  <si>
    <t>Madeira - Aduela em madeira aparelhada, de (13 x 3)cm - grupo V da Tabela Classificatória de Especificações de Produtos Madeireiros</t>
  </si>
  <si>
    <t>MAT086100</t>
  </si>
  <si>
    <t>Madeira - Aduela em madeira aparelhada, seção (14 x 3)cm - grupo V da Tabela Classificatória de Especificações de Produtos Madeireiros</t>
  </si>
  <si>
    <t>MAT086150</t>
  </si>
  <si>
    <t>Madeira - Alizar em madeira aparelhada, seção (5 x 2)cm - grupo V da Tabela Classificatória de Especificações de Produtos Madeireiros</t>
  </si>
  <si>
    <t>MAT086200</t>
  </si>
  <si>
    <t>Madeira - Marco em madeira aparelhada, seção (7 x 3)cm - grupo V da Tabela Classificatória de Especificações de Produtos Madeireiros</t>
  </si>
  <si>
    <t>MAT086300</t>
  </si>
  <si>
    <t>Madeira - Cordão em madeira aparelhada, seção (1 x 1)cm - grupo V da Tabela Classificatória de Especificações de Produtos Madeireiros</t>
  </si>
  <si>
    <t>MAT086350</t>
  </si>
  <si>
    <t>Madeira serrada, seção (5cm x 7,5cm / 2" x 3") - grupos I e II da Tabela Classificatória de Especificações de Produtos Madeireiros</t>
  </si>
  <si>
    <t>MAT086400</t>
  </si>
  <si>
    <t>Madeira aparelhada, espessura de (3,75cm / 1 1/2"), em tábuas para esquadrias - grupo V da Tabela Classificatória de Especificações de Produtos Madeireiros</t>
  </si>
  <si>
    <t>MAT086450</t>
  </si>
  <si>
    <t>Madeira aparelhada, seção (1 x 10)cm, réguas macho / fêmea para forro - grupos III e IV da Tabela Classificatória de Especificações de Produtos Madeireiros</t>
  </si>
  <si>
    <t>MAT086525</t>
  </si>
  <si>
    <t>Madeira aparelhada, seção (35 x 3)cm, com 120cm de comprimento, degrau de madeira - grupo III da Tabela Classificatória de Especificações de Produtos Madeireiros</t>
  </si>
  <si>
    <t>MAT086550</t>
  </si>
  <si>
    <t>Madeira aparelhada, seção (40 x 3)cm - grupo III da Tabela Classificatória de Especificações de Produtos Madeireiros</t>
  </si>
  <si>
    <t>MAT086600</t>
  </si>
  <si>
    <t>Madeira aparelhada, dimensões (300 x 10 x 1)cm - Lambri - grupo III da Tabela Classificatória de Especificações de Produtos Madeireiros</t>
  </si>
  <si>
    <t>MAT086650</t>
  </si>
  <si>
    <t>Madeira aparelhada, seção (2,5cm x 10cm / 1" x 4") - grupo I da Tabela Classificatória de Especificações de Produtos Madeireiros</t>
  </si>
  <si>
    <t>MAT086700</t>
  </si>
  <si>
    <t>Madeira aparelhada, seção (2,5 x 30)cm - grupo I da Tabela Classificatória de Especificações de Produtos Madeireiros</t>
  </si>
  <si>
    <t>MAT086750</t>
  </si>
  <si>
    <t>Madeira aparelhada, seção (7,5cm x 15cm / 3" x 6") - grupo I da Tabela Classificatória de Especificações de Produtos Madeireiros</t>
  </si>
  <si>
    <t>MAT086800</t>
  </si>
  <si>
    <t>Madeira aparelhada, seção (1,5 x 3)cm - grupo I da Tabela Classificatória de Especificações de Produtos Madeireiros</t>
  </si>
  <si>
    <t>MAT086850</t>
  </si>
  <si>
    <t>Madeira aparelhada, seção (1,5 x 5)cm - grupo I da Tabela Classificatória de Especificações de Produtos Madeireiros</t>
  </si>
  <si>
    <t>MAT086950</t>
  </si>
  <si>
    <t>Madeira - Pilar de madeira serrada, seção (15 x 10)cm - grupo I da Tabela Classificatória de Especificações de Produtos Madeireiros</t>
  </si>
  <si>
    <t>MAT087000</t>
  </si>
  <si>
    <t>Madeira - Pranchão de madeira aparelhada, seção (15 x 4,5)cm - grupo I da Tabela Classificatória de Especificações de Produtos Madeireiros</t>
  </si>
  <si>
    <t>MAT087050</t>
  </si>
  <si>
    <t>Madeira - Pilar de madeira serrada, seção (15 x 15)cm - grupo I da Tabela Classificatória de Especificações de Produtos Madeireiros</t>
  </si>
  <si>
    <t>MAT087100</t>
  </si>
  <si>
    <t>MAT087150</t>
  </si>
  <si>
    <t>Madeira - Pranchão de madeira serrada, seção (7 x 20)cm - grupo I da Tabela Classificatória de Especificações de Produtos Madeireiros</t>
  </si>
  <si>
    <t>MAT087200</t>
  </si>
  <si>
    <t>Madeira serrada, seção (3,75cm x 7,5cm / 1 1/2" x 3") - grupos I e II da Tabela Classificatória de Especificações de Produtos Madeireiros</t>
  </si>
  <si>
    <t>MAT087250</t>
  </si>
  <si>
    <t>Madeira serrada, seção (7,5cm x 7,5cm / 3" x 3") - grupo I da Tabela Classificatória de Especificações de Produtos Madeireiros</t>
  </si>
  <si>
    <t>MAT087300</t>
  </si>
  <si>
    <t>Madeira serrada, seção (7,5cm x 11,25cm / 3" x 4 1/2") - grupo I da Tabela Classificatória de Especificações de Produtos Madeireiros</t>
  </si>
  <si>
    <t>MAT087350</t>
  </si>
  <si>
    <t>Madeira serrada, seção (7,5cm x 22,5cm / 3" x 9") - grupo I da Tabela Classificatória de Especificações de Produtos Madeireiros</t>
  </si>
  <si>
    <t>MAT087400</t>
  </si>
  <si>
    <t>Madeira serrada, seção (7,5cm x 30cm / 3" x 12") - grupo I da Tabela Classificatória de Especificações de Produtos Madeireiros</t>
  </si>
  <si>
    <t>MAT087450</t>
  </si>
  <si>
    <t>MAT087500</t>
  </si>
  <si>
    <t>Madeira serrada, seção (5cm x 20cm / 2" x 8"), pranchão - grupo I da Tabela Classificatória de Especificações de Produtos Madeireiros</t>
  </si>
  <si>
    <t>MAT087550</t>
  </si>
  <si>
    <t>Madeira serrada, seção (1,5 x 4)cm, ripa para telhado - grupo II da Tabela Classificatória de Especificações de Produtos Madeireiros</t>
  </si>
  <si>
    <t>MAT087600</t>
  </si>
  <si>
    <t>Madeira aparelhada, seção (2 x 10)cm - grupo III da Tabela Classificatória de Especificações de Produtos Madeireiros</t>
  </si>
  <si>
    <t>MAT087700</t>
  </si>
  <si>
    <t>Madeira serrada, seção (7,5cm x 15cm / 3" x 6") - grupo I da Tabela Classificatória de Especificações de Produtos Madeireiros</t>
  </si>
  <si>
    <t>MAT087750</t>
  </si>
  <si>
    <t>Madeira aparelhada, com canto boleado, seção (2 x 5)cm, rodapé - grupos III e IV da Tabela Classificatória de Especificações de Produtos Madeireiros</t>
  </si>
  <si>
    <t>MAT087800</t>
  </si>
  <si>
    <t>Madeira aparelhada, com canto boleado, seção (2 x 7)cm, rodapé - grupos III e IV da Tabela Classificatória de Especificações de Produtos Madeireiros</t>
  </si>
  <si>
    <t>MAT087820</t>
  </si>
  <si>
    <t>Madeira aparelhada, com canto boleado, seção (2 x 2)cm, sarrafo - grupos III e IV da Tabela Classificatória de Especificações de Produtos Madeireiros</t>
  </si>
  <si>
    <t>MAT087850</t>
  </si>
  <si>
    <t>Madeira maciça serrada - grupo V da Tabela Classificatória de Especificações de Produtos Madeireiros</t>
  </si>
  <si>
    <t>MAT087900</t>
  </si>
  <si>
    <t>Mancal superior, para porta Blindex ou similar</t>
  </si>
  <si>
    <t>MAT087950</t>
  </si>
  <si>
    <t>Mangueira cristal de PVC, flexível, diâmetro de Mangueira cristal de PVC, flexível, diâmetro de 1/2"</t>
  </si>
  <si>
    <t>MAT088000</t>
  </si>
  <si>
    <t>Mangueira cristal de PVC, flexível, diâmetro de Mangueira cristal de PVC, flexível, diâmetro de 3/4"</t>
  </si>
  <si>
    <t>MAT088050</t>
  </si>
  <si>
    <t>Mangueira cristal de PVC, flexível, diâmetro de Mangueira cristal de PVC, flexível, diâmetro de 1"</t>
  </si>
  <si>
    <t>MAT088100</t>
  </si>
  <si>
    <t>Manilha  para esgoto sanitário, classe B, diâmetro nominal de Manilha para esgoto sanitário, classe B, diâmetro nominal de 100mm</t>
  </si>
  <si>
    <t>MAT088150</t>
  </si>
  <si>
    <t>Manilha  para esgoto sanitário, classe B, diâmetro nominal de Manilha para esgoto sanitário, classe B, diâmetro nominal de 150mm</t>
  </si>
  <si>
    <t>MAT088200</t>
  </si>
  <si>
    <t>Manilha  para esgoto sanitário, classe B, diâmetro nominal de Manilha para esgoto sanitário, classe B, diâmetro nominal de 200mm</t>
  </si>
  <si>
    <t>MAT088250</t>
  </si>
  <si>
    <t>Manilha  para esgoto sanitário, classe B, diâmetro nominal de Manilha para esgoto sanitário, classe B, diâmetro nominal de 250mm</t>
  </si>
  <si>
    <t>MAT088300</t>
  </si>
  <si>
    <t>Manilha  para esgoto sanitário, classe B, diâmetro nominal de Manilha para esgoto sanitário, classe B, diâmetro nominal de 300mm</t>
  </si>
  <si>
    <t>MAT088350</t>
  </si>
  <si>
    <t>Manilha reta em aço forjado de 1/4"</t>
  </si>
  <si>
    <t>MAT088400</t>
  </si>
  <si>
    <t>Manta à base de asfalto plástico puro, sem cargas minerais, com prova de densidade, alma central de Polietileno de alta densidade biorientado e alumínio superior gofrado, com espessura de 3mm</t>
  </si>
  <si>
    <t>MAT088450</t>
  </si>
  <si>
    <t>Manta à base de asfalto plástico puro, sem cargas minerais, com prova de densidade, alma central de Polietileno de alta densidade biorientado e alumínio superior gofrado, com espessura de 4mm</t>
  </si>
  <si>
    <t>MAT088500</t>
  </si>
  <si>
    <t>Manta a base de asfalto plástico puro, sem cargas minerais, com prova de densidade, alma central de Polietileno de alta densidade biorientado, transitable, com proteção mecânica primária de Geotêxtil, (tecido no tecido de Poliester), com espessura de 4mm</t>
  </si>
  <si>
    <t>MAT088600</t>
  </si>
  <si>
    <t>Manta de PVC com espessura de 0,50mm</t>
  </si>
  <si>
    <t>MAT088700</t>
  </si>
  <si>
    <t>Manta em geotêxtil de poliéster, não-tecido, tipo Manta em geotêxtil de poliéster, não-tecido, tipo OP-20, Bidim ou similar</t>
  </si>
  <si>
    <t>MAT088750</t>
  </si>
  <si>
    <t>Manta em geotêxtil de poliéster, não-tecido, tipo Manta em geotêxtil de poliéster, não-tecido, tipo OP-30, Bidim ou similar</t>
  </si>
  <si>
    <t>MAT088800</t>
  </si>
  <si>
    <t>Manta em geotêxtil de poliéster, não-tecido, tipo Manta em geotêxtil de poliéster, não-tecido, tipo OP-40, Bidim ou similar</t>
  </si>
  <si>
    <t>MAT088850</t>
  </si>
  <si>
    <t>Manta em geotêxtil de poliéster, não-tecido, tipo Manta em geotêxtil de poliéster, não-tecido, tipo OP-60, Bidim ou similar</t>
  </si>
  <si>
    <t>MAT088900</t>
  </si>
  <si>
    <t>Manta em geotêxtil de poliéster, não-tecido, tipo Manta em geotêxtil de poliéster, não-tecido, tipo VP-75, Bidim ou similar</t>
  </si>
  <si>
    <t>MAT088950</t>
  </si>
  <si>
    <t>Manta em polipropileno, geotêxtil Tecido 4004, com largura de 4,40m</t>
  </si>
  <si>
    <t>MAT089000</t>
  </si>
  <si>
    <t>Manta Flex 4mm, medindo (1,10x10)m</t>
  </si>
  <si>
    <t>MAT089050</t>
  </si>
  <si>
    <t>Manta pré-fabricada de borracha, anti-derrapante, com poliuretano especial MDI, espessura de 10mm, Regupol PD 6510, Recoma ou similar</t>
  </si>
  <si>
    <t>MAT089100</t>
  </si>
  <si>
    <t>Manta pré-fabricada com partículas selecionadas de borracha, aglutinadas com poliuretano especial MDI, submetida a 40t de compressão e laminada com espessura constante e densidade controlada de 760Kg/m3, modelo Regupol 7608 da Recoma ou similar. Material</t>
  </si>
  <si>
    <t>MAT089150</t>
  </si>
  <si>
    <t>Manta pré-fabricada composta de partículas selecionadas de borracha SBR e grãos de espuma de poliuretano, aglutinadas com adesivo especial de poliuretano MDI bi-componente, submetida a 40t de compressão e laminadas com espessura constante de 8mm e densidade controlada, modelo Regupol 5410 Flat da Recoma ou similar. Material</t>
  </si>
  <si>
    <t>MAT089200</t>
  </si>
  <si>
    <t>Mantopim ou similar, com 1m</t>
  </si>
  <si>
    <t>MAT089250</t>
  </si>
  <si>
    <t>Mão francesa plana de (6,3x32x610)mm</t>
  </si>
  <si>
    <t>MAT089275</t>
  </si>
  <si>
    <t>Mapa tátil em acrílico, com textos, símbolos e Braille em relevo, medindo aproximadamente (54 x 39)cm, para sinalização e localização de ambientes, conforme ABNT NBR 9050, exclusive pedestal.</t>
  </si>
  <si>
    <t>MAT089301</t>
  </si>
  <si>
    <t>Marco topográfico de concreto simples, de (10x10x50)cm - equivalente ao elementar MAT036750</t>
  </si>
  <si>
    <t>MAT089350</t>
  </si>
  <si>
    <t>Mármore - Placa de mármore, branco Cintilante, com espessura de 3cm</t>
  </si>
  <si>
    <t>MAT089400</t>
  </si>
  <si>
    <t>Mármore - Placa de mármore branco Nacional, espessura de 2cm</t>
  </si>
  <si>
    <t>MAT089450</t>
  </si>
  <si>
    <t>Mármore - Placa de mármore branco Nacional, espessura de 3cm</t>
  </si>
  <si>
    <t>MAT089500</t>
  </si>
  <si>
    <t>Mármore - Pó de mármore</t>
  </si>
  <si>
    <t>MAT089550</t>
  </si>
  <si>
    <t>Massa de vedação para cimento amianto</t>
  </si>
  <si>
    <t>MAT089600</t>
  </si>
  <si>
    <t>Massa epóxi endurecedora para vedação Durepoxi ou similar</t>
  </si>
  <si>
    <t>MAT089650</t>
  </si>
  <si>
    <t>Massa a óleo nº 8711, Ypiranga ou similar</t>
  </si>
  <si>
    <t>MAT089700</t>
  </si>
  <si>
    <t>Massa acrílica a base de resina acrílica, Sherwin Willians ou similar.</t>
  </si>
  <si>
    <t>bld</t>
  </si>
  <si>
    <t>MAT089750</t>
  </si>
  <si>
    <t>Massa corrida a base de PVA, para interiores, Suvinil-Glasurit ou similar</t>
  </si>
  <si>
    <t>MAT089800</t>
  </si>
  <si>
    <t>Massa Epóxi, bi-componente, composto de solução e endurecedor</t>
  </si>
  <si>
    <t>MAT089850</t>
  </si>
  <si>
    <t>Massa plástica, com catalisador, em embalagem de 1Kg, Temperlack ou similar</t>
  </si>
  <si>
    <t>MAT089900</t>
  </si>
  <si>
    <t>Massa pronta, para revestimento, saco de 50Kg, Qualimassa ou similar</t>
  </si>
  <si>
    <t>MAT090050</t>
  </si>
  <si>
    <t>Meio-Fio em granito, com formato paralelogramo, ângulo de 83°, superfícies sem polimento, chanfro de 1cm na parte superior em uma das faces, medindo: (20x25)cm</t>
  </si>
  <si>
    <t>MAT090100</t>
  </si>
  <si>
    <t>Meio-Fio em granito, tipo reto, apicoado, com altura de 35cm</t>
  </si>
  <si>
    <t>MAT090200</t>
  </si>
  <si>
    <t>Micro-esfera de vidro, tipo Drop-On ou similar</t>
  </si>
  <si>
    <t>MAT090250</t>
  </si>
  <si>
    <t>Micro-esfera de vidro, tipo Pré-Mix ou similar</t>
  </si>
  <si>
    <t>MAT090300</t>
  </si>
  <si>
    <t>Mictório coletivo de aço inoxidável chapa 20/304, de (100x58x30)cm, com crivo de saída cromado</t>
  </si>
  <si>
    <t>MAT090350</t>
  </si>
  <si>
    <t>Mictório com sifão integrado, cor branca</t>
  </si>
  <si>
    <t>MAT090400</t>
  </si>
  <si>
    <t>Mídia DVD-R</t>
  </si>
  <si>
    <t>MAT090500</t>
  </si>
  <si>
    <t>Misturador para box ou banheira, referência B-2116, Fabrimar ou similar</t>
  </si>
  <si>
    <t>MAT090550</t>
  </si>
  <si>
    <t>Misturador para lavatório, acabamento cromado, linha Aquarius, referência C-1875-A, Fabrimar ou similar</t>
  </si>
  <si>
    <t>MAT090600</t>
  </si>
  <si>
    <t>Moirão de concreto armado de (0,10x2,50)m, para carga horizontal nominal no topo de 80Kgf</t>
  </si>
  <si>
    <t>MAT090650</t>
  </si>
  <si>
    <t>Mola aérea automática</t>
  </si>
  <si>
    <t>MAT090700</t>
  </si>
  <si>
    <t>Mola hidráulica de piso, referência BTS-75, Dorma ou similar</t>
  </si>
  <si>
    <t>MAT090750</t>
  </si>
  <si>
    <t>Molde de grafite semi-permanente, usinado, referência Molde de grafite semi-permanente, usinado, referência GRB.16.W3, Erico ou similar</t>
  </si>
  <si>
    <t>MAT090800</t>
  </si>
  <si>
    <t>Molde de grafite semi-permanente, usinado, referência Molde de grafite semi-permanente, usinado, referência GTB.16.Y.1, Erico ou similar</t>
  </si>
  <si>
    <t>MAT090850</t>
  </si>
  <si>
    <t>Molde de grafite semi-permanente, usinado, referência Molde de grafite semi-permanente, usinado, referência HBA.16.W3, Erico ou similar</t>
  </si>
  <si>
    <t>MAT090900</t>
  </si>
  <si>
    <t>Molde de grafite semi-permanente, usinado, referência Molde de grafite semi-permanente, usinado, referência VBC.W3, Erico ou similar</t>
  </si>
  <si>
    <t>MAT090950</t>
  </si>
  <si>
    <t>Molde de grafite semi-permanente, usinado, referência Molde de grafite semi-permanente, usinado, referência XXB.W3.W3, Erico ou similar</t>
  </si>
  <si>
    <t>MAT091000</t>
  </si>
  <si>
    <t>Montagem de maciço, inclusive carga, descarga e transporte de escamas, a partir do canteiro de fabricação e colocação com auxílio de Munck</t>
  </si>
  <si>
    <t>MAT091050</t>
  </si>
  <si>
    <t>Montagem de porta PRX-Aurea ou similar</t>
  </si>
  <si>
    <t>MAT091150</t>
  </si>
  <si>
    <t>Mufla terminal, externa, para cabo de 50mm2</t>
  </si>
  <si>
    <t>MAT091200</t>
  </si>
  <si>
    <t>Neoprene para placas de apoio, fretado</t>
  </si>
  <si>
    <t>MAT091250</t>
  </si>
  <si>
    <t>Niple de PVC rígido, roscável, diâmetro nominal de Niple de PVC rígido, roscável, diâmetro nominal de 1/2"</t>
  </si>
  <si>
    <t>MAT091300</t>
  </si>
  <si>
    <t>Niple de PVC rígido, roscável, diâmetro nominal de Niple de PVC rígido, roscável, diâmetro nominal de 1"</t>
  </si>
  <si>
    <t>MAT091350</t>
  </si>
  <si>
    <t>Niple de PVC rígido, roscável, diâmetro nominal de Niple de PVC rígido, roscável, diâmetro nominal de 1 1/2"</t>
  </si>
  <si>
    <t>MAT091400</t>
  </si>
  <si>
    <t>Niple duplo de aço galvanizado, diâmetro nominal de Niple duplo de aço galvanizado, diâmetro nominal de 3/4"</t>
  </si>
  <si>
    <t>MAT091450</t>
  </si>
  <si>
    <t>Niple duplo de aço galvanizado, diâmetro nominal de Niple duplo de aço galvanizado, diâmetro nominal de 3"</t>
  </si>
  <si>
    <t>MAT091500</t>
  </si>
  <si>
    <t>Niple de PVC rígido, roscável, diâmetro nominal de Niple de PVC rígido, roscável, diâmetro nominal de 3/4"</t>
  </si>
  <si>
    <t>MAT091550</t>
  </si>
  <si>
    <t>Niple de PVC rígido, roscável, diâmetro nominal de Niple de PVC rígido, roscável, diâmetro nominal de 2"</t>
  </si>
  <si>
    <t>MAT091575</t>
  </si>
  <si>
    <t>Núcleo simples, para luminária LDRJ-11, em aço de baixo teor de carbono SAE-1010/2020 galvanizado a fusão, interna e externamente por imersão única em banho de zinco, conforme NBR-7398 e 7400 da ABNT, especificações EM-RIOLUZ-40, desenho A4-1990-PD</t>
  </si>
  <si>
    <t>MAT091600</t>
  </si>
  <si>
    <t>Oxigênio, em garrafas de 9,3m3</t>
  </si>
  <si>
    <t>MAT091650</t>
  </si>
  <si>
    <t>Painel para uso em divisórias ou biombos radiológicos, inclusive mão-de-obra de instalação, perfís, portas e elementos de fixação, blindado com chumbo de Painel para uso em divisórias ou biombos radiológicos, inclusive mão-de-obra de instalação, perfís, portas e elementos de fixação, blindado com chumbo de 1mm</t>
  </si>
  <si>
    <t>MAT091700</t>
  </si>
  <si>
    <t>Painel para uso em divisórias ou biombos radiológicos, inclusive mão-de-obra de instalação, perfís, portas e elementos de fixação, blindado com chumbo de Painel para uso em divisórias ou biombos radiológicos, inclusive mão-de-obra de instalação, perfís, portas e elementos de fixação, blindado com chumbo de 1,50mm</t>
  </si>
  <si>
    <t>MAT091750</t>
  </si>
  <si>
    <t>Painel de comando, com controle automático, para supervisionar grupo gerador com potência de 145Kva, tensão de 220/127V, 60Hz, fator de potência de 0,8 (indutivo), modelo Uscagen, Maquigeral ou similar</t>
  </si>
  <si>
    <t>MAT091850</t>
  </si>
  <si>
    <t>Painel fixo em alumínio anodizado, medindo (60x195)cm, tipo veneziana, com espessura mínima de camada anódica de 20 micras na cor preta, em perfís extrudados Série especial, todas as ferragens e gaxetas de primeira qualidade</t>
  </si>
  <si>
    <t>MAT091890</t>
  </si>
  <si>
    <t>Painel de mensagens variáveis móvel, com configuração de 48 colunas por 24 linhas, rebocável com alimentação por painel solar, serviço de comunicação GRPS, sistema e equipamento para gerenciamento remoto de mensagens</t>
  </si>
  <si>
    <t>MAT091900</t>
  </si>
  <si>
    <t>Painel, revestido em fibrocimento, na cor natural, miolo maciço, elevação FW1 (painel cego), medindo: Painel, revestido em fibrocimento, na cor natural, miolo maciço, elevação FW1 (painel cego), medindo: (2100x1200x40)mm, Wall ou similar</t>
  </si>
  <si>
    <t>MAT091950</t>
  </si>
  <si>
    <t>Painel, revestido em fibrocimento, na cor natural, miolo maciço, elevação FW1 (painel cego), medindo: Painel, revestido em fibrocimento, na cor natural, miolo maciço, elevação FW1 (painel cego), medindo: (2500x1200x40)mm, Wall ou similar</t>
  </si>
  <si>
    <t>MAT092000</t>
  </si>
  <si>
    <t>Pano de polipropileno TNT, gramatura 60 e largura de 1,40m, na cor preta</t>
  </si>
  <si>
    <t>MAT092050</t>
  </si>
  <si>
    <t>Papeleira de louça, (15x15)cm, cor branca</t>
  </si>
  <si>
    <t>MAT092100</t>
  </si>
  <si>
    <t>Papeleira em polietileno, com capacidade para 50l, medindo (75,50x34,50x43,50)cm, Pioneer Plastics ou similar</t>
  </si>
  <si>
    <t>MAT092150</t>
  </si>
  <si>
    <t>Parafina</t>
  </si>
  <si>
    <t>MAT092155</t>
  </si>
  <si>
    <t>Parafuso de aço inoxidável, rosca (3,5 x 32)mm</t>
  </si>
  <si>
    <t>MAT092156</t>
  </si>
  <si>
    <t>Parafuso de aço inoxidável, rosca (4,8 x 32)mm</t>
  </si>
  <si>
    <t>MAT092157</t>
  </si>
  <si>
    <t>Parafuso de aço inoxidável, cabeça francesa 1/4" x 5"</t>
  </si>
  <si>
    <t>MAT092200</t>
  </si>
  <si>
    <t>Parafuso cabeça chata de ferro zincado, medindo: (4,20x40)mm</t>
  </si>
  <si>
    <t>MAT092250</t>
  </si>
  <si>
    <t>Parafuso de aço carbono, cabeça sextavada, rosca de máquina, medindo: (1/2"x1 1/2")</t>
  </si>
  <si>
    <t>MAT092300</t>
  </si>
  <si>
    <t>Parafuso de aço carbono, cabeça sextavada, medindo: Parafuso de aço carbono, cabeça sextavada, medindo: (5/16"x2")</t>
  </si>
  <si>
    <t>MAT092350</t>
  </si>
  <si>
    <t>Parafuso de aço carbono, cabeça sextavada, medindo: Parafuso de aço carbono, cabeça sextavada, medindo: (3/8"x1")</t>
  </si>
  <si>
    <t>MAT092400</t>
  </si>
  <si>
    <t>Parafuso de aço carbono, cabeça sextavada, medindo: Parafuso de aço carbono, cabeça sextavada, medindo: (3/8"x1 1/2")</t>
  </si>
  <si>
    <t>MAT092450</t>
  </si>
  <si>
    <t>Parafuso de aço carbono, cabeça sextavada, medindo: Parafuso de aço carbono, cabeça sextavada, medindo: (3/8"x2")</t>
  </si>
  <si>
    <t>MAT092500</t>
  </si>
  <si>
    <t>Parafuso de aço carbono, cabeça sextavada, medindo: Parafuso de aço carbono, cabeça sextavada, medindo: (1/2"x2")</t>
  </si>
  <si>
    <t>MAT092550</t>
  </si>
  <si>
    <t>Parafuso de aço galvanizado, cabeça sextavada, medindo: Parafuso de aço galvanizado, cabeça sextavada, medindo: (1/4"x2")</t>
  </si>
  <si>
    <t>MAT092600</t>
  </si>
  <si>
    <t>Parafuso de aço galvanizado, cabeça sextavada, medindo: Parafuso de aço galvanizado, cabeça sextavada, medindo: (5/8"x1 1/2")</t>
  </si>
  <si>
    <t>MAT092650</t>
  </si>
  <si>
    <t>Parafuso de aço galvanizado, cabeça sextavada, medindo: Parafuso de aço galvanizado, cabeça sextavada, medindo: (5/8"x2")</t>
  </si>
  <si>
    <t>MAT092700</t>
  </si>
  <si>
    <t>Parafuso em latão fundido, torneado, de 60mm, referência 462-C, Maffei ou similar</t>
  </si>
  <si>
    <t>MAT092750</t>
  </si>
  <si>
    <t>Parafuso de aço galvanizado com porca, para tubo de ferro fundido flangeado, medindo: Parafuso de aço galvanizado com porca, para tubo de ferro fundido flangeado, medindo: (16x80)mm</t>
  </si>
  <si>
    <t>MAT092800</t>
  </si>
  <si>
    <t>Parafuso de aço galvanizado com porca, para tubo de ferro fundido flangeado, medindo: Parafuso de aco galvanizado com porca, para tubo de ferro fundido flangeado, medindo: (20x90)mm</t>
  </si>
  <si>
    <t>MAT092850</t>
  </si>
  <si>
    <t>Parafuso de aço galvanizado com porca, para tubo de ferro fundido flangeado, medindo: Parafuso de aço galvanizado com porca, para tubo de ferro fundido flangeado, medindo: (24x100)mm</t>
  </si>
  <si>
    <t>MAT092900</t>
  </si>
  <si>
    <t>Parafuso de aço galvanizado, cabeça redonda, rosca soberba, medindo: (1/4"x2")</t>
  </si>
  <si>
    <t>MAT092950</t>
  </si>
  <si>
    <t>Parafuso de aço, sistema Traxx, auto-perfurante, cabeça sextavada, acabamento superficial "climaseal", medindo (12 x 14), de 1", com arruela de vedação em neoprene</t>
  </si>
  <si>
    <t>MAT093000</t>
  </si>
  <si>
    <t>Parafuso de ferro galvanizado a fogo, rosca soberba, medindo: Parafuso de ferro galvanizado a fogo, rosca soberba, medindo: (8x110)mm, para fixação de telhas</t>
  </si>
  <si>
    <t>MAT093050</t>
  </si>
  <si>
    <t>Parafuso de ferro galvanizado a fogo, rosca soberba, medindo: Parafuso de ferro galvanizado a fogo, rosca soberba, medindo: (8x150)mm, para fixação de telhas</t>
  </si>
  <si>
    <t>MAT093100</t>
  </si>
  <si>
    <t>Parafuso de ferro galvanizado a fogo, rosca soberba, medindo: Parafuso de ferro galvanizado a fogo, rosca soberba, medindo: (8x165)mm, para fixação de telhas</t>
  </si>
  <si>
    <t>MAT093150</t>
  </si>
  <si>
    <t>Parafuso de ferro galvanizado a fogo, rosca soberba, medindo: Parafuso de ferro galvanizado a fogo, rosca soberba, medindo: (8x230)mm, para fixação de telhas</t>
  </si>
  <si>
    <t>MAT093200</t>
  </si>
  <si>
    <t>Parafuso de ferro galvanizado a fogo, rosca soberba, medindo: Parafuso de ferro galvanizado a fogo, rosca soberba, medindo: (8x250)mm, para fixação de telhas</t>
  </si>
  <si>
    <t>MAT093250</t>
  </si>
  <si>
    <t>Parafuso de ferro, rosca soberba, medindo: Parafuso de ferro, rosca soberba, medindo: (3,2x20)mm</t>
  </si>
  <si>
    <t>MAT093300</t>
  </si>
  <si>
    <t>Parafuso de ferro, rosca soberba, medindo: Parafuso de ferro, rosca soberba, medindo: (3,8x30)mm</t>
  </si>
  <si>
    <t>MAT093350</t>
  </si>
  <si>
    <t>Parafuso de ferro, rosca soberba, medindo: Parafuso de ferro, rosca soberba, medindo: (4,8x40)mm</t>
  </si>
  <si>
    <t>MAT093400</t>
  </si>
  <si>
    <t>Parafuso de ferro, rosca soberba, medindo: Parafuso de ferro, rosca soberba, medindo: (4,8x65)mm</t>
  </si>
  <si>
    <t>MAT093450</t>
  </si>
  <si>
    <t>Parafuso de ferro, rosca soberba, medindo: Parafuso de ferro, rosca soberba, medindo: (5,5x50)mm</t>
  </si>
  <si>
    <t>MAT093500</t>
  </si>
  <si>
    <t>Parafuso de latão, rosca soberba, cabeça chata, nº 12, medindo: (2 1/2"x5,5mm)</t>
  </si>
  <si>
    <t>MAT093550</t>
  </si>
  <si>
    <t>Parafuso em aço carbono 1020, sextavado, rosca parcial, M8x40</t>
  </si>
  <si>
    <t>MAT093600</t>
  </si>
  <si>
    <t>Parafuso espaçador de aço 1020, medindo: (16x500)mm</t>
  </si>
  <si>
    <t>MAT093650</t>
  </si>
  <si>
    <t>Parafuso francês de ferro galvanizado, com porca, medindo: Parafuso francês de ferro galvanizado, com porca, medindo: (5/16"x2")</t>
  </si>
  <si>
    <t>MAT093700</t>
  </si>
  <si>
    <t>Parafuso francês de ferro galvanizado, com porca, medindo: Parafuso francês de ferro galvanizado, com porca, medindo: (1/4"x2")</t>
  </si>
  <si>
    <t>MAT093750</t>
  </si>
  <si>
    <t>Parafuso francês de ferro galvanizado, com porca, medindo: Parafuso francês de ferro galvanizado, com porca, medindo: (3/8"x8")</t>
  </si>
  <si>
    <t>MAT093850</t>
  </si>
  <si>
    <t>Parafuso francês de ferro galvanizado, com porca, medindo: Parafuso francês de ferro galvanizado, com porca, medindo: (5/8"x2 1/2")</t>
  </si>
  <si>
    <t>MAT093900</t>
  </si>
  <si>
    <t>Parafuso francês de ferro galvanizado, com porca, medindo: Parafuso francês de ferro galvanizado, com porca, medindo: (5/8"x6")</t>
  </si>
  <si>
    <t>MAT093950</t>
  </si>
  <si>
    <t>Parafuso para flange, medindo: (5/8"x3 1/2")</t>
  </si>
  <si>
    <t>MAT094000</t>
  </si>
  <si>
    <t>Parafuso para madeira, medindo: (5/16"x2")</t>
  </si>
  <si>
    <t>MAT094050</t>
  </si>
  <si>
    <t>Paralelepípedo, sendo 40un/m2</t>
  </si>
  <si>
    <t>MAT094100</t>
  </si>
  <si>
    <t>Paraloid TB 148 S</t>
  </si>
  <si>
    <t>MAT094150</t>
  </si>
  <si>
    <t>Pára-raio de distribuição em óxido de zinco polimérico, tipo válvula, classe 10Ka, potência de 15Kv, padrão LIGHT, modelo PBP da Balestro ou similar</t>
  </si>
  <si>
    <t>MAT094200</t>
  </si>
  <si>
    <t>Parede de gesso acartonado, constituído por 2 painéis de 12,5mm, estruturas simples em perfilados metálicos de 75mm, altura máxima de 3,50m, espessura de 100mm, Lafarge-Gupsum ou similar</t>
  </si>
  <si>
    <t>MAT094300</t>
  </si>
  <si>
    <t>Pasta lubrificante com 5Kg</t>
  </si>
  <si>
    <t>MAT094350</t>
  </si>
  <si>
    <t>Pastilha cerâmica, medindo: (7,50x7,50)cm, linha Prisma, Portobello ou similar</t>
  </si>
  <si>
    <t>MAT094400</t>
  </si>
  <si>
    <t>Pastilha de porcelana, esmaltada, medindo: (4x4)cm, linha Clássica, referência JC-1810, Jatobá ou similar</t>
  </si>
  <si>
    <t>MAT094450</t>
  </si>
  <si>
    <t>Pastilha de porcelana, esmaltada, medindo: (5x5)cm, linha Verde Real, NGK ou similar</t>
  </si>
  <si>
    <t>MAT094500</t>
  </si>
  <si>
    <t>Pastilha de porcelana, semi-brilhante, medindo: (4x4)cm, linha Artesanal, referência JR-3204, Jatobá ou similar</t>
  </si>
  <si>
    <t>MAT094550</t>
  </si>
  <si>
    <t>Pastilha fosca, medindo: (2,50x2,50)cm</t>
  </si>
  <si>
    <t>MAT094600</t>
  </si>
  <si>
    <t>Pastilha mosaico de vidro, medindo: (2x2)cm, cor azul escuro, referência O-42, Murvi ou similar</t>
  </si>
  <si>
    <t>MAT094650</t>
  </si>
  <si>
    <t>Pastilha de vidro, medindo: (2x2)cm, na cor azul, verde ou marrom, Vitro Colori ou similar</t>
  </si>
  <si>
    <t>MAT094700</t>
  </si>
  <si>
    <t>Pastilha de vidro, medindo: (2x2)cm, na cor vermelho, laranja ou amarelo, Vitro Colori ou similar</t>
  </si>
  <si>
    <t>MAT094750</t>
  </si>
  <si>
    <t>Pastilha de vidro, medindo: (3x3)cm, na cor verde, preta ou branco, Vitro Colori ou similar</t>
  </si>
  <si>
    <t>MAT094800</t>
  </si>
  <si>
    <t>Pastilha de vidro, medindo: (5x5)cm, na cor azul ou branco, Vitro Colori ou similar</t>
  </si>
  <si>
    <t>MAT094900</t>
  </si>
  <si>
    <t>Pé de galinha para fixação de luminária ou plafonier</t>
  </si>
  <si>
    <t>MAT095050</t>
  </si>
  <si>
    <t>Pedra de alvenaria de uma face</t>
  </si>
  <si>
    <t>MAT095100</t>
  </si>
  <si>
    <t>Pedra de enrocamento</t>
  </si>
  <si>
    <t>MAT095150</t>
  </si>
  <si>
    <t>Pedra de mão</t>
  </si>
  <si>
    <t>MAT095200</t>
  </si>
  <si>
    <t>Pedra portuguesa</t>
  </si>
  <si>
    <t>MAT095250</t>
  </si>
  <si>
    <t>Pedra São Thomé, serrada em dimensões quadradas, com espessura de 2cm</t>
  </si>
  <si>
    <t>MAT095260</t>
  </si>
  <si>
    <t>Película de segurança e controle solar, 15% de transmissão luminosa, 60% de reflexão de luz visível, 12% de transmissão de energia solar, 55% de reflexão de energia solar, 33% de absoção de energia solar, 5% de transmissão de raios ultra violeta e 70% de energia total refletida, colocado</t>
  </si>
  <si>
    <t>MAT095350</t>
  </si>
  <si>
    <t>Películas refletivas com esferas encapsuladas, tipo II da NBR14644 (alta intensidade), rolo de (610mmx20m)</t>
  </si>
  <si>
    <t>MAT095400</t>
  </si>
  <si>
    <t>Películas refletivas com esferas inclusas, tipo I-A da NBR14644 (grau técnico), rolo de (610mmx20m)</t>
  </si>
  <si>
    <t>MAT095403</t>
  </si>
  <si>
    <t>Perfil 50x20mm em madeira plástica em PEAD 100% reciclável para as transversais tipo granzepe</t>
  </si>
  <si>
    <t>MAT095406</t>
  </si>
  <si>
    <t>Perfil 100x30mm em mdeira plástica em PEAD 100% reciclável para forração com goivete para aplicação dos espaçadores</t>
  </si>
  <si>
    <t>MAT095415</t>
  </si>
  <si>
    <t>Perfil para estrutura e fixação de forro de PVC - equivalente ao elementar MAT095800</t>
  </si>
  <si>
    <t>MAT095420</t>
  </si>
  <si>
    <t>Perfil guia de chapa zincada para painel wall - equivalente ao elementar MAT095800</t>
  </si>
  <si>
    <t>MAT095440</t>
  </si>
  <si>
    <t>Perfil tipo "H" para montante de painel wall - equivalente ao elementar MAT095800</t>
  </si>
  <si>
    <t>MAT095450</t>
  </si>
  <si>
    <t>Perfil "H" de aço carbono, padrão americano, de (6"x6")</t>
  </si>
  <si>
    <t>MAT095500</t>
  </si>
  <si>
    <t>Perfil "I" de aço carbono, 1ª alma, de (10"x4 5/8")</t>
  </si>
  <si>
    <t>MAT095550</t>
  </si>
  <si>
    <t>Perfil "I" de aço carbono, padrão americano, de (8"x4")</t>
  </si>
  <si>
    <t>MAT095600</t>
  </si>
  <si>
    <t>Perfil de alumínio: Perfil de alumínio: anodizado, série 42</t>
  </si>
  <si>
    <t>MAT095650</t>
  </si>
  <si>
    <t>Perfil de alumínio: Perfil de alumínio: natural, tipo L, com abas iguais, de (1 1/2"x1/8")</t>
  </si>
  <si>
    <t>MAT095700</t>
  </si>
  <si>
    <t>Perfil de alumínio: Perfil de alumínio: sólido, série 25</t>
  </si>
  <si>
    <t>MAT095750</t>
  </si>
  <si>
    <t>Perfil de arremate para rodapé, Fademac ou similar</t>
  </si>
  <si>
    <t>MAT095800</t>
  </si>
  <si>
    <t>Perfil retangular de tubo industrial galvanizado, (50x30x2)mm, chapa 14 tipo Metalon</t>
  </si>
  <si>
    <t>MAT095900</t>
  </si>
  <si>
    <t>Persiana horizontal de alumínio, lâminas micro 25 (2,5cm), medindo: Persiana horizontal de alumínio, lâminas micro 25 (2,5cm), medindo: (1,25x1,85)m, colocada</t>
  </si>
  <si>
    <t>MAT096020</t>
  </si>
  <si>
    <t>Persiana horizontal metálica 16mm, na cor branca, sem bando, com trilhos e demais materiais necessários para fixação. Fornecimento e colocação</t>
  </si>
  <si>
    <t>MAT096050</t>
  </si>
  <si>
    <t>Persiana vertical de tecido comum, colocada</t>
  </si>
  <si>
    <t>MAT096070</t>
  </si>
  <si>
    <t>Persiana vertical em PVC, na cor branca, sem bando, com trilhos e demais materiais necessários para fixação. Fornecimento e colocação</t>
  </si>
  <si>
    <t>MAT096100</t>
  </si>
  <si>
    <t>Pigtail; mangueira de borracha flexível reforçada, com diâmetro de 1/2", revestida de nylon, roscas em latão, de 1m</t>
  </si>
  <si>
    <t>MAT096150</t>
  </si>
  <si>
    <t>Pingadeira 49 de PVC</t>
  </si>
  <si>
    <t>MAT096200</t>
  </si>
  <si>
    <t>Pinha de ferro fundido, de 34cm</t>
  </si>
  <si>
    <t>MAT096350</t>
  </si>
  <si>
    <t>Peça de madeira serrada, seção (7,5cm x 15cm / 3" x 6") - grupo II da Tabela Classificatória de Especificações de Produtos Madeireiros</t>
  </si>
  <si>
    <t>MAT096450</t>
  </si>
  <si>
    <t>Peça de madeira serrada, seção (2,5cm x 5cm / 1" x 2") - grupo II da Tabela Classificatória de Especificações de Produtos Madeireiros</t>
  </si>
  <si>
    <t>MAT096500</t>
  </si>
  <si>
    <t>Peça de madeira serrada, seção (2,5cm x 22,5cm / 1" x 9") - grupo II da Tabela Classificatória de Especificações de Produtos Madeireiros</t>
  </si>
  <si>
    <t>MAT096550</t>
  </si>
  <si>
    <t>MAT096600</t>
  </si>
  <si>
    <t>Peça de madeira serrada, seção (2,5cm x 30cm / 1" x 12") - grupo II da Tabela Classificatória de Especificações de Produtos Madeireiros</t>
  </si>
  <si>
    <t>MAT096650</t>
  </si>
  <si>
    <t>MAT096700</t>
  </si>
  <si>
    <t>MAT096800</t>
  </si>
  <si>
    <t>Peça de madeira serrada, seção (7,5cm x 7,5cm / 3" x 3") - grupo II da Tabela Classificatória de Especificações de Produtos Madeireiros</t>
  </si>
  <si>
    <t>MAT096850</t>
  </si>
  <si>
    <t>Peça de madeira serrada, seção (2,5cm x 10cm / 1" x 4") - grupo II da Tabela Classificatória de Especificações de Produtos Madeireiros</t>
  </si>
  <si>
    <t>MAT096900</t>
  </si>
  <si>
    <t>Peça de madeira serrada, seção (5,0cm x 5,0cm / 2" x 2") - grupo II da Tabela Classificatória de Especificações de Produtos Madereiros</t>
  </si>
  <si>
    <t>MAT096950</t>
  </si>
  <si>
    <t>Pino de aço cravado, com furos, 1/4" - (3x30)mm</t>
  </si>
  <si>
    <t>MAT097000</t>
  </si>
  <si>
    <t>Pino de ferro para cruzeta de madeira, com rosca de chumbo de 1", porca e arruela quadrada, conforme ABNT/NBR 5032, medindo: (290x150x16)mm</t>
  </si>
  <si>
    <t>MAT097050</t>
  </si>
  <si>
    <t>Pino galvanizado, com rosca externa medindo: (30x20)mm, de 1/4"</t>
  </si>
  <si>
    <t>MAT097100</t>
  </si>
  <si>
    <t>Piso alerta, em placas marmorizadas, vibro-prensadas, acabamento rústico, na cor cinza, medindo: (40x40x3,50)cm, Tecnogran ou similar</t>
  </si>
  <si>
    <t>MAT097150</t>
  </si>
  <si>
    <t>Piso alerta, em placas marmorizadas, vibro-prensadas, acabamento rústico, na cor vermelha, medindo: (40x40x3,50)cm, Tecnogran ou similar</t>
  </si>
  <si>
    <t>MAT097200</t>
  </si>
  <si>
    <t>Piso cerâmico, aparente, antiderrapante, medindo: (11x22)cm, com 1,5cm de espessura, código 1122/LV, Brastec ou similar</t>
  </si>
  <si>
    <t>MAT097250</t>
  </si>
  <si>
    <t>Piso cerâmico, cor branca, medindo: (20x20)cm</t>
  </si>
  <si>
    <t>MAT097300</t>
  </si>
  <si>
    <t>Piso de borracha antiderrapante, superfície Grão de Arroz, de 3mm, cor Negro, Mecur ou similar</t>
  </si>
  <si>
    <t>MAT097350</t>
  </si>
  <si>
    <t>Piso anti-impacto, produzido em manta pré-fabricada composta de partículas de borracha especial SBR e grânulos coloridos de borracha EPDM, aglutinadas com poliuretano especial MDI, submetidas a 40t de compressão e laminadas com espessura constante de 6mm, modelo Regupol Ever-Roll da Recoma ou similar. Material</t>
  </si>
  <si>
    <t>MAT097400</t>
  </si>
  <si>
    <t>Piso de borracha, flexível, superfície pastilhada, com espessura de 3,50mm, referência G.15, ou similar</t>
  </si>
  <si>
    <t>MAT097450</t>
  </si>
  <si>
    <t>Piso de grama sintética européia, fios com comprimento de 28mm, referência FLP PP, Flexigrass ou similar, colocado</t>
  </si>
  <si>
    <t>MAT097550</t>
  </si>
  <si>
    <t>Piso elevado, placas de (60x60)cm, Dimopiso ou similar, com espessura de 40mm, estrudado por suportes telescópicos, com altura de 20cm, revestido em Paviflex, colocado</t>
  </si>
  <si>
    <t>MAT097600</t>
  </si>
  <si>
    <t>Piso em ladrilho hidráulico tratado 25 dados (20x20)cm, na cor cinza</t>
  </si>
  <si>
    <t>MAT097750</t>
  </si>
  <si>
    <t>Piso sintético para atletismo, sem juntas ou emendas, com duas camadas distintas, sendo a camada interior composta de uma manta flexível de grânulos pretos de borracha vulcanizada SBR, aglomerados com resinas de poliuretano e a camada superior composta degranulado fino de borracha EPDM colorido e resinas coloridas de poliuretano, com espessura total de 12mm, tipo Lisotan, Lisonda ou similar</t>
  </si>
  <si>
    <t>MAT097770</t>
  </si>
  <si>
    <t>Piso de sinalização porcelanato, linha ARQTEC, Amarela, Go ou Stop, Eliane ou similar</t>
  </si>
  <si>
    <t>MAT097775</t>
  </si>
  <si>
    <t>Piso de sinalização porcelanato, linha ARQTEC, Azul, Go ou Stop, Eliane ou similar</t>
  </si>
  <si>
    <t>MAT097800</t>
  </si>
  <si>
    <t>Piso vinílico flexível, homogêneo (30x30)cm, espessura de 2mm, Paviflex linha Classic com Flash, Fademac ou similar</t>
  </si>
  <si>
    <t>MAT097850</t>
  </si>
  <si>
    <t>Piso vinílico flexível homogêneo, (30x30)cm, espessura de 2mm, Paviflex linha Dinamic, mesclado, Fademac ou similar</t>
  </si>
  <si>
    <t>MAT097860</t>
  </si>
  <si>
    <t>Piso vinílico semiflexível homogêneo, (60x60)cm, 2mm, Paviflex Sixty Thru, Fademac ou similar</t>
  </si>
  <si>
    <t>MAT097900</t>
  </si>
  <si>
    <t>Piso vinílico flexível homogêneo, (30x30)cm, espessura de 3,2mm, Paviflex linha Chroma, liso, Fademac ou similar</t>
  </si>
  <si>
    <t>MAT097950</t>
  </si>
  <si>
    <t>Piso vinílico flexível, homogêneo (30x30)cm, espessura de 3,2mm, Paviflex linha Intensity com Flash, Fademac ou similar</t>
  </si>
  <si>
    <t>MAT098000</t>
  </si>
  <si>
    <t>Piso vinílico, com espessura de 2mm, sendo: Piso vinílico, com espessura de 2mm, sendo: Paviflex Chroma TPCL, Fademac ou similar</t>
  </si>
  <si>
    <t>MAT098050</t>
  </si>
  <si>
    <t>Piso vinílico flexível heterogêneo, (2x20)m, espessura de 2mm, Absolute linha Totalsafe, pigmentado, Fademac ou similar</t>
  </si>
  <si>
    <t>MAT098100</t>
  </si>
  <si>
    <t>Piso vinílico flexível heterogêneo, (2x20)m, espessura de 2mm, Absolute linha Lino, Fademac ou similar</t>
  </si>
  <si>
    <t>MAT098150</t>
  </si>
  <si>
    <t>Piso vinílico flexível heterogêneo, (2x20)m, espessura de 3mm, Absolute linha Acustic Uni, Fademac ou similar</t>
  </si>
  <si>
    <t>MAT098200</t>
  </si>
  <si>
    <t>Piso vinílico flexível homogêneo, antiestáético, (61x61)cm, espessura de 2mm, Pavifloor linha Elite, Fademac ou similar</t>
  </si>
  <si>
    <t>MAT098225</t>
  </si>
  <si>
    <t>Piso vinílico flexível homogêneo, (2x23)m, 2mm, linha Micra Premium</t>
  </si>
  <si>
    <t>MAT098250</t>
  </si>
  <si>
    <t>Piso vinílico flexível homogêneo, condutivo, (6Ix61)cm, espessura de 2mm, Traffic ELS, Fademac ou similar</t>
  </si>
  <si>
    <t>MAT098300</t>
  </si>
  <si>
    <t>Piso vinílico - Cordão de solda para piso vinílico, linha Absolute, Fademac ou similar</t>
  </si>
  <si>
    <t>MAT098350</t>
  </si>
  <si>
    <t>Piso vinílico - Rodapé de PVC tipo plano, altura de 7,5cm, para piso da linha Paviflex, Fademac ou similar</t>
  </si>
  <si>
    <t>MAT098400</t>
  </si>
  <si>
    <t>Piso vinílico - Rodapé de PVC tipo hospitalar de sobrepor, altura de 7,5cm, para piso da linha Paviflex, Fademac ou similar</t>
  </si>
  <si>
    <t>MAT098450</t>
  </si>
  <si>
    <t>Piso vinílico - Testeira de PVC (50x43)mm, para piso da linha Paviflex, Fademac ou similar</t>
  </si>
  <si>
    <t>MAT098500</t>
  </si>
  <si>
    <t>Pitão metálico, zincado, M4x70 com bucha de nylon (8x40)mm, tipo SB8/3P, Fischer ou similar</t>
  </si>
  <si>
    <t>MAT098550</t>
  </si>
  <si>
    <t>Pivô, para porta Blindex ou similar</t>
  </si>
  <si>
    <t>MAT098600</t>
  </si>
  <si>
    <t>Placa em aço escovado, medindo: (15,5x15)cm, com espessura de 1mm , modelo nº 3, impressão em corrosão a ácido, em baixo relevo, textos em preto 100% e marcas em cores, para identificação de monumentos e árvores notáveis, tipologia Ottawa ou similar</t>
  </si>
  <si>
    <t>MAT098650</t>
  </si>
  <si>
    <t>Placa de acrílico, medindo: (25x8)cm, com espessura de 4mm, para identificação de porta</t>
  </si>
  <si>
    <t>MAT098675</t>
  </si>
  <si>
    <t>Placa de alumínio ou acrílico, escrita em Braille, medindo (10x3)cm, para sinalização de corrimão, conforme ABNT NBR 9050.</t>
  </si>
  <si>
    <t>MAT098750</t>
  </si>
  <si>
    <t>Placa de alumínio com impressões de símbolos e letras, pintado em 3 cores, medindo: (16,90x9,90)cm, com espessura de 0,80mm</t>
  </si>
  <si>
    <t>MAT098800</t>
  </si>
  <si>
    <t>Placa de inauguração medindo: Placa de inauguração medindo: (35x50)cm, em bronze</t>
  </si>
  <si>
    <t>MAT098850</t>
  </si>
  <si>
    <t>Placa de cerâmica, antiderrapante, medindo: (11,5x24x1,4)cm, referência 9574, Standard, Gressit ou similar</t>
  </si>
  <si>
    <t>MAT098870</t>
  </si>
  <si>
    <t>Placa fotoluminescente de sinalização de segurança contra incêndio, para indicação continuada de rota de fuga, em PVC antichama, dimensões aproximadas de (7x20)cm, conforme ABNT NBR 16820.</t>
  </si>
  <si>
    <t>MAT098880</t>
  </si>
  <si>
    <t>Placa fotoluminescente de sinalização de segurança contra incêndio, para equipamentos de combate a incêndio e alarme, em PVC antichama, dimensões aproximadas de (15x15)cm, conforme ABNT NBR 16820.</t>
  </si>
  <si>
    <t>MAT098890</t>
  </si>
  <si>
    <t>Placa fotoluminescente de sinalização de segurança contra incêndio, para saída de emergência, em PVC antichama, dimensões aproximadas de (10x20)cm, conforme ABNT NBR 16820.</t>
  </si>
  <si>
    <t>MAT098920</t>
  </si>
  <si>
    <t>Placa em aço inox escovado, (30 x 20)cm, bitola nº 22 AISI 304, gravação em fotocorrosão, texto preto, com logomarca, para inauguração</t>
  </si>
  <si>
    <t>MAT098925</t>
  </si>
  <si>
    <t>Placa em aço inox escovado, (40 x 30)cm, bitola nº 22 AISI 304, gravação em fotocorrosão, texto preto, com logomarca, para inauguração</t>
  </si>
  <si>
    <t>MAT098940</t>
  </si>
  <si>
    <t>Placa de inauguração medindo: Placa de inauguração medindo: (60x40)cm</t>
  </si>
  <si>
    <t>MAT098950</t>
  </si>
  <si>
    <t>Placa de gesso, pré-moldada, medindo: (60x60)cm</t>
  </si>
  <si>
    <t>MAT099000</t>
  </si>
  <si>
    <t>Placa de isopor, medindo: (0,50x1)m, com espessura de Placa de isopor, medindo: (0,50x1)m, com espessura de 10mm</t>
  </si>
  <si>
    <t>MAT099050</t>
  </si>
  <si>
    <t>Placa de isopor, medindo: (0,50x1)m, com espessura de Placa de isopor, medindo: (0,50x1)m, com espessura de 25mm</t>
  </si>
  <si>
    <t>MAT099100</t>
  </si>
  <si>
    <t>Placa de isopor, medindo: (0,50x1)m, com espessura de Placa de isopor, medindo: (0,50x1)m, com espessura de 30mm</t>
  </si>
  <si>
    <t>MAT099150</t>
  </si>
  <si>
    <t>Placa de numeração de imóveis, medindo: (12x18)cm</t>
  </si>
  <si>
    <t>MAT099200</t>
  </si>
  <si>
    <t>Placa de plástico, cega, para caixas (4"x2")</t>
  </si>
  <si>
    <t>MAT099250</t>
  </si>
  <si>
    <t>Placa de plástico, de uma seção, para caixas (4"x2")</t>
  </si>
  <si>
    <t>MAT099300</t>
  </si>
  <si>
    <t>Placa de plástico, de 2 seções, para caixas (4"x4")</t>
  </si>
  <si>
    <t>MAT099370</t>
  </si>
  <si>
    <t>Placa de sinalização de alumínio composto ABNT NBR 16179 com fundo, símbolos e tarjas em película refletiva tipo I da ABNT NBR 14644, inclusive elementos de fixação, conforme especificação da CET-RIO. Fornecimento</t>
  </si>
  <si>
    <t>MAT099380</t>
  </si>
  <si>
    <t>Placa de sinalização de alumínio composto ABNT NBR 16179 com fundo, símbolos e tarjas em película refletiva tipo III da ABNT NBR 14644, inclusive elementos de fixação, conforme especificação da CET-RIO. Fornecimento</t>
  </si>
  <si>
    <t>MAT099450</t>
  </si>
  <si>
    <t>Placa de sinalização escolar, em PS (poliestireno) com 1mm de espessura, cor cinza claro, textos impressos positivos e negativos em silk-screen na cor laranja, nas dimensões de (25x25)cm</t>
  </si>
  <si>
    <t>MAT099500</t>
  </si>
  <si>
    <t>Placa de sinalização escolar, em PS (poliestireno) com 1mm de espessura, cor cinza claro, textos impressos positivos e negativos em silk-screen na cor laranja, nas dimensões de (100x30)cm</t>
  </si>
  <si>
    <t>MAT099950</t>
  </si>
  <si>
    <t>Placa de vedação, para telha tipo canalete 90 ou similar</t>
  </si>
  <si>
    <t>MAT100000</t>
  </si>
  <si>
    <t>Placa de ventilação, para telha tipo canalete 90 ou similar</t>
  </si>
  <si>
    <t>MAT100050</t>
  </si>
  <si>
    <t>Placa indicativa de rota de fuga (saída), em fundo verde com a seta indicadora e palavra saída na cor branca, medindo: (359x213x29)mm, autoluminescente com duração de emissão de luz por período não inferior a 20 anos, modelo SLX-60, Isolite ou similar</t>
  </si>
  <si>
    <t>MAT100100</t>
  </si>
  <si>
    <t>Placa metálica, para ancoragem, medindo: (120x120x20)mm</t>
  </si>
  <si>
    <t>MAT100115</t>
  </si>
  <si>
    <t>Placa metálica para ancoragem para tirante de aço de diâmetro nominal de até 40mm e carga de trabalho permanente mínima de 20tf.</t>
  </si>
  <si>
    <t>MAT100150</t>
  </si>
  <si>
    <t>Placa metálica, para ancoragem, medindo: (160x160x19)mm</t>
  </si>
  <si>
    <t>MAT100160</t>
  </si>
  <si>
    <t>Placa metálica para ancoragem de tirante de aço medindo 200mm x 200mm até 20mm.</t>
  </si>
  <si>
    <t>MAT100170</t>
  </si>
  <si>
    <t>Placa para mecanismo de 01 posto, Pialplus contendo suporte, para canaleta em PVC tipo evolutiva DLP 80x35mm, fabricação Pial Legrand ou similar</t>
  </si>
  <si>
    <t>MAT100200</t>
  </si>
  <si>
    <t>Plafonier em alumínio repuxado com vidro temperado, para lâmpada de vapor metálico de 70W, sem equipamento, referência C-2208, Projeto ou similar</t>
  </si>
  <si>
    <t>MAT100250</t>
  </si>
  <si>
    <t>Plafonier repuxado de alumínio</t>
  </si>
  <si>
    <t>MAT104100</t>
  </si>
  <si>
    <t>Planta - Grama em placa Batatais: Planta - Grama em placa Batatais: com transporte</t>
  </si>
  <si>
    <t>MAT104150</t>
  </si>
  <si>
    <t>Planta - Grama tipo Stenotaphrum Secundatum, Variação Variegatum</t>
  </si>
  <si>
    <t>MAT104700</t>
  </si>
  <si>
    <t>Plástico Night and Day, translúcido, branco, com largura de 1,45m</t>
  </si>
  <si>
    <t>MAT104750</t>
  </si>
  <si>
    <t>Plastiment VZ ou similar, líquido</t>
  </si>
  <si>
    <t>MAT104800</t>
  </si>
  <si>
    <t>Plug de PVC rígido, para esgoto primário, diâmetro nominal de 100mm</t>
  </si>
  <si>
    <t>MAT104850</t>
  </si>
  <si>
    <t>Plug Linha 6, 3P 20A-125/250V, preto, referência 54341, Pial ou similar</t>
  </si>
  <si>
    <t>MAT104900</t>
  </si>
  <si>
    <t>Pó calcário dolomítico para calagem de solos</t>
  </si>
  <si>
    <t>MAT104950</t>
  </si>
  <si>
    <t>Pó crepe ATB, sobre alvenaria, para revestimento texturizado</t>
  </si>
  <si>
    <t>MAT105000</t>
  </si>
  <si>
    <t>Pó xadrez, vermelho, com embalagem de 25Kg (Óxido de ferro vermelho sintético)</t>
  </si>
  <si>
    <t>MAT105050</t>
  </si>
  <si>
    <t>Pó-de-pedra, com transporte</t>
  </si>
  <si>
    <t>MAT105100</t>
  </si>
  <si>
    <t>Policarbonato alveolar, cor cristal, medindo: (1,05x5,8)m, com espessura de 10mm</t>
  </si>
  <si>
    <t>MAT105150</t>
  </si>
  <si>
    <t>Policarbonato alveolar, cor cristal, medindo: (2,10x5,8)m, com espessura de 10mm</t>
  </si>
  <si>
    <t>MAT105200</t>
  </si>
  <si>
    <t>Policarbonato compacto, cor cristal, medindo: (2,44x1,22)m, com espessura de Policarbonato compacto, cor cristal, medindo: (2,44x1,22)m, com espessura de 4mm</t>
  </si>
  <si>
    <t>MAT105250</t>
  </si>
  <si>
    <t>Policarbonato compacto, cor cristal, medindo: (2,44x1,22)m, com espessura de Policarbonato compacto, cor cristal, medindo: (2,44x1,22)m, com espessura de 6mm</t>
  </si>
  <si>
    <t>MAT105300</t>
  </si>
  <si>
    <t>Policarbonato compacto, cor cristal, medindo: (2,44x1,22)m, com espessura de Policarbonato compacto, cor cristal, medindo: (2,44x1,22)m, com espessura de 8mm</t>
  </si>
  <si>
    <t>MAT105350</t>
  </si>
  <si>
    <t>Policarbonato compacto, cor cristal, medindo: (2,44x1,22)m, com espessura de Policarbonato compacto, cor cristal, medindo: (2,44x1,22)m, com espessura de 10mm</t>
  </si>
  <si>
    <t>MAT105400</t>
  </si>
  <si>
    <t>Ponta de lança de ferro fundido medindo 12cm, diâmetro de 22mm</t>
  </si>
  <si>
    <t>MAT105450</t>
  </si>
  <si>
    <t>Ponta de lança de ferro fundido, medindo: Ponta de lança de ferro fundido, medindo: 14cm, diâmetro de 35mm</t>
  </si>
  <si>
    <t>MAT105500</t>
  </si>
  <si>
    <t>Ponta de lança de ferro fundido, medindo: Ponta de lança de ferro fundido, medindo: 21cm, diâmetro de 33mm</t>
  </si>
  <si>
    <t>MAT105550</t>
  </si>
  <si>
    <t>Ponta de lança de ferro fundido, medindo: Ponta de lança de ferro fundido, medindo: 22cm, diâmetro de 20mm</t>
  </si>
  <si>
    <t>MAT105575</t>
  </si>
  <si>
    <t>Porca hexagonal/sextavada em aço para protensão para tirante de aço de diâmetro nominal de até 40mm e carga de trabalho permanente mínima de 20tf.</t>
  </si>
  <si>
    <t>MAT105580</t>
  </si>
  <si>
    <t>Porca de ancoragem sextavada em aço.</t>
  </si>
  <si>
    <t>MAT105800</t>
  </si>
  <si>
    <t>Porca sextavada de Porca sextavada de aço, para protensão, de (30x40)mm, com proteção anticorrosiva, Diwidag ou similar</t>
  </si>
  <si>
    <t>MAT105850</t>
  </si>
  <si>
    <t>Porca sextavada de Porca sextavada de ancoragem de aço, GEWI, para protensão, com altura de 50mm</t>
  </si>
  <si>
    <t>MAT105900</t>
  </si>
  <si>
    <t>Porca olhal de aço galvanizado, de 5/8"</t>
  </si>
  <si>
    <t>MAT105950</t>
  </si>
  <si>
    <t>Porca sextavada de Porca sextavada de aço carbono, de (12x1,75)mm</t>
  </si>
  <si>
    <t>MAT106000</t>
  </si>
  <si>
    <t>Porca sextavada de Porca sextavada de aço carbono, de 5/16"</t>
  </si>
  <si>
    <t>MAT106050</t>
  </si>
  <si>
    <t>Porca sextavada de Porca sextavada de aço carbono, de 3/8"</t>
  </si>
  <si>
    <t>MAT106100</t>
  </si>
  <si>
    <t>Porca sextavada de Porca sextavada de aço carbono, de 1 1/2"</t>
  </si>
  <si>
    <t>MAT106150</t>
  </si>
  <si>
    <t>Porca sextavada de Porca sextavada de aço carbono, de 2"</t>
  </si>
  <si>
    <t>MAT106200</t>
  </si>
  <si>
    <t>Porca sextavada de Porca sextavada de aço galvanizado, de 1/4"</t>
  </si>
  <si>
    <t>MAT106250</t>
  </si>
  <si>
    <t>Porca sextavada de Porca sextavada de aço galvanizado, de 5/8"</t>
  </si>
  <si>
    <t>MAT106300</t>
  </si>
  <si>
    <t>Porca sextavada de aço inox, de 1/2"</t>
  </si>
  <si>
    <t>MAT106320</t>
  </si>
  <si>
    <t>MAT106325</t>
  </si>
  <si>
    <t>Porcelanato Panna Plus, marca Eliane ou similar, linha Arqtec (Panna ou Platina) No slip 50x50cm</t>
  </si>
  <si>
    <t>MAT106350</t>
  </si>
  <si>
    <t>Porta acústica, hermética, em chapa de aço galvanizado de alta qualidade e enchimento acústico especial, sendo a medida e o modelo respectivamente de: Porta acústica, hermética, em chapa de aço galvanizado de alta qualidade e enchimento acústico especial, sendo a medida e o modelo respectivamente de: (1,60x2,10)m, 56db, Eurolon WLE 32-50, Somax ou similar, colocada</t>
  </si>
  <si>
    <t>MAT106400</t>
  </si>
  <si>
    <t>Porta acústica, hermética, em chapa de aço galvanizado de alta qualidade e enchimento acústico especial, sendo a medida e o modelo respectivamente de: Porta acústica, hermética, em chapa de aço galvanizado de alta qualidade e enchimento acústico especial, sendo a medida e o modelo respectivamente de: (1,80x2,10)m, 46db, Eurolon WLE 32-50, Somax ou similar, colocada</t>
  </si>
  <si>
    <t>MAT106450</t>
  </si>
  <si>
    <t>Porta acústica, hermética, em chapa de aço galvanizado de alta qualidade e enchimento acústico especial, sendo a medida e o modelo respectivamente de: Porta acústica, hermética, em chapa de aço galvanizado de alta qualidade e enchimento acústico especial, sendo a medida e o modelo respectivamente de: (2,00x2,10)m, 56dB, Eurolon WLE 32-50, Somax ou similar, colocada</t>
  </si>
  <si>
    <t>MAT106500</t>
  </si>
  <si>
    <t>Porta caçamba de aço inoxidável, chapa 18/304, lixeira, medindo: (300x300)mm</t>
  </si>
  <si>
    <t>MAT106550</t>
  </si>
  <si>
    <t>Porta cadeado de ferro zincado, de 4 1/2"</t>
  </si>
  <si>
    <t>MAT106650</t>
  </si>
  <si>
    <t>Porta veneziana em madeira aparelhada, medindo: (70 x 210 x 3,5)cm - grupo V da Tabela Classificatória de Especificações de Produtos Madeireiros</t>
  </si>
  <si>
    <t>MAT106750</t>
  </si>
  <si>
    <t>Porta corta-fogo, revestida em chapa de aço, incluindo contra-marco, folha, dobradiças, parafusos e puxadores, medindo: (0,90x2,10x0,045)m</t>
  </si>
  <si>
    <t>MAT106800</t>
  </si>
  <si>
    <t>Porta de abrir, em aço laminado a frio com adição de cobre, com almofada e báscula, abertura direita, sendo a medida de Porta de abrir, em aço laminado a frio com adição de cobre, com almofada e báscula, abertura direita, sendo a medida de (217x87), batente de 8cm, com 1 folha, código 66.51.244-4, modelo PAAB, linha Silenfort, Sasazaki ou similar</t>
  </si>
  <si>
    <t>MAT106850</t>
  </si>
  <si>
    <t>Porta de abrir, em aço laminado a frio com adição de cobre, com almofada, divisão horizontal, abertura direita, sendo a medida de Porta de abrir, em aço laminado a frio com adição de cobre, com almofada, divisão horizontal, abertura direita, sendo a medida de (217x87)xm, batente de 8cm, com 1 folha, código 66.21.204-1, modelo PAAH, linha Silenfort, Sasazaki ou similar</t>
  </si>
  <si>
    <t>MAT106900</t>
  </si>
  <si>
    <t>Porta de abrir, em aço laminado a frio com adição de cobre, com divisão horizontal, sendo a medida de Porta de abrir, em aço laminado a frio com adição de cobre, com divisão horizontal, sendo a medida de (217x140)cm, batente de 8cm, com 2 folhas, código 66.81.526-9, modelo PAH, linha Silenfort, Sasazaki ou similar</t>
  </si>
  <si>
    <t>MAT106950</t>
  </si>
  <si>
    <t>Porta-Balcão de abrir, em aço laminado a frio com adição de cobre, sendo a medida de Porta-Balcão de abrir, em aço laminado a frio com adição de cobre, sendo a medida de (217x120)cm, batente de 14cm, com 4 folhas, código 66.61.001-2, modelo PBAS, Linha Silenfort, Sasazaki ou similar</t>
  </si>
  <si>
    <t>MAT107000</t>
  </si>
  <si>
    <t>Porta de abrir, em aço laminado a frio com adição de cobre, veneziana, inclusive fechadura de cilindro e dobradiças, com abertura esquerda, sendo a medida de Porta de abrir, em aço laminado a frio com adição de cobre, veneziana, inclusive fechadura de cilindro e dobradiças, com abertura esquerda, sendo a medida de (217x67)cm, batente de 8cm, com 1 folha, código 66.41.239-3, modelo PAV, linha Silenfort, Sasazaki ou similar</t>
  </si>
  <si>
    <t>MAT107050</t>
  </si>
  <si>
    <t>Porta de abrir, em aço laminado a frio com adição de cobre, veneziana, inclusive fechadura de cilindro e dobradiças, com abertura esquerda, sendo a medida de Porta de abrir, em aço laminado a frio com adição de cobre, veneziana, inclusive fechadura de cilindro e dobradiças, com abertura esquerda, sendo a medida de (217x77)cm, batente de 8cm, com 1 folha, código 66.41.237-7, modelo PAV, linha Silenfort, Sasazaki ou similar</t>
  </si>
  <si>
    <t>MAT107100</t>
  </si>
  <si>
    <t>Porta de abrir, em aço laminado a frio com adição de cobre, veneziana, inclusive fechadura de cilindro e dobradiças, com abertura esquerda, sendo a medida de Porta de abrir, em aço laminado a frio com adição de cobre, veneziana, inclusive fechadura de cilindro e dobradiças, com abertura esquerda, sendo a medida de (217x87x8)cm, batente de 8cm, com 1 folha, código 66.41.235-0, modelo PAV, linha Silenfort, Sasazaki ou similar</t>
  </si>
  <si>
    <t>MAT107150</t>
  </si>
  <si>
    <t>Porta de abrir, em aço laminado a frio com adição de cobre, quadriculada, sendo a medida de Porta de abrir, em aço laminado a frio com adição de cobre, quadriculada, sendo a medida de (217x87)cm, batente de 8cm, com 1 folha, código 66.31.214-3, modelo PAQ, Linha Silenfot, Sasazaki ou similar</t>
  </si>
  <si>
    <t>MAT107200</t>
  </si>
  <si>
    <t>Porta de correr, em aço laminado a frio com adição de cobre, quadriculada, sendo a medida de Porta de correr, em aço laminado a frio com adição de cobre, quadriculada, sendo a medida de (217x200)cm, batente de 12cm, com 4 folhas, código 69.51.200-3, modelo PCQ, linha Silenfort, Sasazaki ou similar</t>
  </si>
  <si>
    <t>MAT107250</t>
  </si>
  <si>
    <t>Porta de correr, em alumínio anodizado, medindo: (5,70x2,70)m, com contra marco, em perfís Série 30</t>
  </si>
  <si>
    <t>MAT107300</t>
  </si>
  <si>
    <t>Porta de enrolar em chapa articulada raiada nº 24, trabalhada a frio, com molas, coluna móvel, painel, fechadura e cadeado de piso, colocada</t>
  </si>
  <si>
    <t>MAT107350</t>
  </si>
  <si>
    <t>Porta de ferro em barras horizontais, de (1 1/4"x1/4"), a cada 10cm, contorno do mesmo material, revestida com chapa galvanizada nº 16, guarnição e cantoneira de (1 1/2"x1/8"), com fecho para cadeado de 30cm, inclusive colocação</t>
  </si>
  <si>
    <t>MAT107400</t>
  </si>
  <si>
    <t>Porta Duradoor ou similar, medindo: Porta Duradoor ou similar, medindo: (70x210)cm</t>
  </si>
  <si>
    <t>MAT107450</t>
  </si>
  <si>
    <t>MAT107500</t>
  </si>
  <si>
    <t>Porta em alumínio anodizado, medindo: (0,80x2,10)m, tendo 1 pinázio dividindo a esquadria em 2 vazios para vidro, em perfís Série 25</t>
  </si>
  <si>
    <t>MAT107550</t>
  </si>
  <si>
    <t>Porta em alumínio anodizado, medindo (1,60x2,10)m, em perfís Série 25</t>
  </si>
  <si>
    <t>MAT107600</t>
  </si>
  <si>
    <t>Porta compensada, medindo: (60 x 210 x 3,5)cm - grupo V da Tabela Classificatória de Especificações de Produtos Madeireiros</t>
  </si>
  <si>
    <t>MAT107650</t>
  </si>
  <si>
    <t>Porta compensada, medindo: (70 x 210 x 3,5)cm - grupo V da Tabela Classificatória de Especificações de Produtos Madeireiros</t>
  </si>
  <si>
    <t>MAT107700</t>
  </si>
  <si>
    <t>Porta compensada, medindo: (80 x 210 x 3,5)cm, grupo V da Tabela Classificatória de Especificações de Produtos Madeireiros</t>
  </si>
  <si>
    <t>MAT107750</t>
  </si>
  <si>
    <t>Porta compensada, medindo: (100 x 210 x 3,5)cm, grupo V da Tabela Classificatória de Especificações de Produtos Madeireiros</t>
  </si>
  <si>
    <t>MAT107800</t>
  </si>
  <si>
    <t>Porta em ferro, tipo grade (10x10)cm , 2 folhas de abrir, confeccionada em barra de (1/2"x1/4"), tubular de (70x30)cm, com pintura eletrostática, na cor azul, medindo (2,40x2,14)m, fornecimento e colocação.</t>
  </si>
  <si>
    <t>MAT107850</t>
  </si>
  <si>
    <t>Porta em ferro, tipo grade (10x10)cm , 2 folhas de abrir, confeccionada em barra de (1/2"x1/4"), tubular de (70x30)cm, tela aramada de (1x1)cm, com pintura eletrostática, na cor azul, medindo (2,40x2,14)m, fornecimento e colocação.</t>
  </si>
  <si>
    <t>MAT108000</t>
  </si>
  <si>
    <t>Porta flexível, medindo 1,40m de largura e 2,10m de altura, com fechamento automático através de molas helicoidais sobrepostas em eixo de aço, estrutura metálica em perfil "V duplo" vertical e horizontal em chapas de ferro com pintura à pó em polyéster texturizada. Nas folhas da porta até a altura de 1200mm, PVC na cor cinza de 5mm de espessura, reforçado internamente com malhas de polyéster para melhor suportar os impactos. Acima desta medida será usado novamente PVC transparente, permitindo uma total visualidade, assim como aproveitamento da luminosidade. Na parte superior da folha, será usado novamente PVC cinza</t>
  </si>
  <si>
    <t>MAT108100</t>
  </si>
  <si>
    <t>Porta mexicana em madeira aparelhada, medindo: (70 x 210 x 3,5)cm - grupo V da Tabela Classificatória de Especificações de Produtos Madeireiros</t>
  </si>
  <si>
    <t>MAT108150</t>
  </si>
  <si>
    <t>Porta mexicana em madeira aparelhada, medindo: (80 x 210 x 3,5)cm - grupo V da Tabela Classificatória de Especificações de Produtos Madeireiros</t>
  </si>
  <si>
    <t>MAT108200</t>
  </si>
  <si>
    <t>Porta radiólogica PRX-Áurea ou similar, em madeira maciça, dobradiças do tipo Gonzo, sobre rolamentos axiais, transpasses sobre o vão em três direções, fechadura à prova  de Raio-X e acabamento melamínico, blindada com chumbo de espessura de Porta radiólogica PRX-Áurea ou similar, em madeira maciça, dobradiças do tipo Gonzo, sobre rolamentos axiais, transpasses sobre o vão em três direções, fechadura à prova de Raio-X e acabamento melamínico, blindada com chumbo de espessura de 0,50mm</t>
  </si>
  <si>
    <t>MAT108250</t>
  </si>
  <si>
    <t>Porta radiólogica PRX-Áurea ou similar, em madeira maciça, dobradiças do tipo Gonzo, sobre rolamentos axiais, transpasses sobre o vão em três direções, fechadura à prova  de Raio-X e acabamento melamínico, blindada com chumbo de espessura de Porta radiólogica PRX-Áurea ou similar, em madeira maciça, dobradiças do tipo Gonzo, sobre rolamentos axiais, transpasses sobre o vão em três direções, fechadura à prova de Raio-X e acabamento melamínico, blindada com chumbo de espessura de 1mm</t>
  </si>
  <si>
    <t>MAT108300</t>
  </si>
  <si>
    <t>Porta radiólogica PRX-Áurea ou similar, em madeira maciça, dobradiças do tipo Gonzo, sobre rolamentos axiais, transpasses sobre o vão em três direções, fechadura à prova  de Raio-X e acabamento melamínico, blindada com chumbo de espessura de Porta radiólogica PRX-Áurea ou similar, em madeira maciça, dobradiças do tipo Gonzo, sobre rolamentos axiais, transpasses sobre o vão em três direções, fechadura à prova de Raio-X e acabamento melamínico, blindada com chumbo de espessura de 2mm</t>
  </si>
  <si>
    <t>MAT108350</t>
  </si>
  <si>
    <t>Porta sanfonada em PVC, de (0,60x2,10)m, sem colocação</t>
  </si>
  <si>
    <t>MAT108400</t>
  </si>
  <si>
    <t>Porta sanfonada em PVC, de (0,70x2,10)m, sem colocação</t>
  </si>
  <si>
    <t>MAT108450</t>
  </si>
  <si>
    <t>Porta sanfonada em PVC, de (0,80x2,10)m, sem colocação</t>
  </si>
  <si>
    <t>MAT108500</t>
  </si>
  <si>
    <t>Porta sanfonada em PVC, de (1,00x2,10)m, sem colocação</t>
  </si>
  <si>
    <t>MAT108550</t>
  </si>
  <si>
    <t>Porta veneziana, em alumínio anodizado, em perfís Série 25, colocada</t>
  </si>
  <si>
    <t>MAT108600</t>
  </si>
  <si>
    <t>Portão de abrir de ferro, com barras redondas de 5/8", pintado com 1 demão de tinta alquídica anticorrosiva, brilhante, na cor cinza, inclusive fechadura e cadeado, colocado</t>
  </si>
  <si>
    <t>MAT108650</t>
  </si>
  <si>
    <t>Portão de chapa galvanizada nº 16, em 2 folhas, altura de 3m e área total de 9m2, sobre estrutura de marcos perfilados, com 5 pares de dobradiças extra forte em cada folha</t>
  </si>
  <si>
    <t>MAT108720</t>
  </si>
  <si>
    <t>Portão deslizante de ferro, tubular, marca Eurocerk ou similar</t>
  </si>
  <si>
    <t>MAT108726</t>
  </si>
  <si>
    <t>Portão pivotante de ferro, tubular, marca Eurocerk ou similar</t>
  </si>
  <si>
    <t>MAT108750</t>
  </si>
  <si>
    <t>Portão de ferro, largura de 3m, altura de 1,50m, de 2 folhas e formado por barras verticais de (1 1/4"x 1/4"), tendo ao centro, 1 faixa de ferro galvanizados nº 16, altura de 20cm, com fecho para colocação de cadeado</t>
  </si>
  <si>
    <t>MAT108800</t>
  </si>
  <si>
    <t>Portinhola em aço galvanizado nº 16, medindo: (80x80)cm, com guarnição e alça para fechamento a cadeado</t>
  </si>
  <si>
    <t>MAT108850</t>
  </si>
  <si>
    <t>Poste de aço curvo duplo, cônico contínuo, com sapata, comprimento de (9x2,5)m</t>
  </si>
  <si>
    <t>MAT108900</t>
  </si>
  <si>
    <t>Poste de aço curvo duplo, cônico contínuo, sem sapata, comprimento de (9x2,5)m</t>
  </si>
  <si>
    <t>MAT108950</t>
  </si>
  <si>
    <t>Poste de aço curvo simples, cônico contínuo, com sapata, comprimento de (9x2,5)m</t>
  </si>
  <si>
    <t>MAT109200</t>
  </si>
  <si>
    <t>Poste de aço galvanizado por imersão à quente (NBR6323), pintado com esmalte sintético, na cor verde, coluna com diâmetro externo de 50,8mm (2"), espessura de 2,75mm, comprimento de: Poste de aço galvanizado por imersão à quente (NBR6323), pintado com esmalte sintético, na cor verde, coluna com diâmetro externo de 50,8mm (2"), espessura de 2,75mm, comprimento de: 2200mm</t>
  </si>
  <si>
    <t>MAT109250</t>
  </si>
  <si>
    <t>Poste de aço galvanizado por imersão à quente (NBR6323), pintado com esmalte sintético, na cor verde, coluna com diâmetro externo de 50,8mm (2"), espessura de 2,75mm, comprimento de: Poste de aço galvanizado por imersão à quente (NBR6323), pintado com esmalte sintético, na cor verde, coluna com diâmetro externo de 50,8mm (2"), espessura de 2,75mm, comprimento de: 3500mm</t>
  </si>
  <si>
    <t>MAT109300</t>
  </si>
  <si>
    <t>Poste de aço galvanizado por imersão à quente (NBR6323), pintado com esmalte sintético, na cor verde, coluna com diâmetro externo de 50,8mm (2"), espessura de 2,75mm, comprimento de: Poste de aço galvanizado por imersão à quente (NBR6323), pintado com esmalte sintético, na cor verde, coluna com diâmetro externo de 50,8mm (2"), espessura de 2,75mm, comprimento de: 4500mm</t>
  </si>
  <si>
    <t>MAT109350</t>
  </si>
  <si>
    <t>Poste de aço galvanizado por imersão à quente, pintado com esmalte sintético, coluna de 6000mm de comprimento, diâmetro externo de 127mm (5") e espessura de 4,75mm, com braço projetado de 4700mm, diâmetro externo de 114,3mm (4 1/2") e espessura de 4,75mm, tipo G4</t>
  </si>
  <si>
    <t>MAT109500</t>
  </si>
  <si>
    <t>Poste de aço galvanizado por imersão à quente (NBR6323), pintado com esmalte sintético, com coluna comprimento de 6000mm, diâmetro externo de 114,3mm (4 1/2"), espessura de 4,75mm, com braço projetado, sendo projeção, diâmetro externo e espessura respectivamente de: Poste de aço galvanizado por imersão à quente (NBR6323), pintado com esmalte sintético, com coluna comprimento de 6000mm, diâmetro externo de 114,3mm (4 1/2"), espessura de 4,75mm, com braço projetado, sendo projeção, diâmetro externo e espessura respectivamente de: 4700mm, 114,3mm (4 1/4"), 4,75mm, tipo S4, na cor preto fosco</t>
  </si>
  <si>
    <t>MAT109600</t>
  </si>
  <si>
    <t>Poste de aço galvanizado por imersão à quente (NBR6323), pintado com esmalte sintético, na cor preto ou verde, com coluna de 6000mm de comprimento, diâmetro externo 152,4mm (6"), espessura de 5mm, com braço projetado sendo projeção de 4700mm, diâmetro externo de 139,5mm (5 1/2") e espessura de 5mm, tipo S7 ou G7</t>
  </si>
  <si>
    <t>MAT109650</t>
  </si>
  <si>
    <t>Poste de aço galvanizado Multi-Uso, reto, cilíndrico, com diâmetro de 6", espessura de 7,11mm, próprio para montagem em base de sustentação, com possibilidade de ser equipado com braço para semáforo, braço para placa de trânsito, placas de rua e semáforos (repetidor e pedestre), braços para luminárias, galhardete, com tomada na parte superior, com altura de: Poste de aço galvanizado Multi-Uso, reto, cilíndrico, com diâmetro de 6", espessura de 7,11mm, próprio para montagem em base de sustentação, com possibilidade de ser equipado com braço para semáforo, braço para placa de trânsito, placas de rua e semáforos (repetidor e pedestre), braços para luminárias, galhardete, com tomada na parte superior, com altura de: 9,50m</t>
  </si>
  <si>
    <t>MAT109800</t>
  </si>
  <si>
    <t>Poste de aço reto, cônico contínuo, sem sapata, comprimento de Poste de aço reto, cônico contínuo, sem sapata, comprimento de 3,50m</t>
  </si>
  <si>
    <t>MAT109850</t>
  </si>
  <si>
    <t>Poste de aço reto, cônico contínuo, com sapata, comprimento de Poste de aço reto, cônico contínuo, com sapata, comprimento de 4,50m, carga nominal vertical e horizontal de 50Kgf</t>
  </si>
  <si>
    <t>MAT109900</t>
  </si>
  <si>
    <t>Poste de aço reto, cônico contínuo, sem sapata, comprimento de Poste de aço reto, cônico contínuo, sem sapata, comprimento de 4,50m, carga nominal vertical e horizontal de 50Kgf, fixado por engastamento diretamente no solo com 1m de comprimento</t>
  </si>
  <si>
    <t>MAT110050</t>
  </si>
  <si>
    <t>Poste de aço reto, cônico contínuo, sem sapata, comprimento de Poste de aço reto, cônico contínuo, sem sapata, comprimento de 6m, carga nominal vertical e horizontal de 50Kgf, fixado por engastamento diretamente no solo com 1m de comprimento</t>
  </si>
  <si>
    <t>MAT110200</t>
  </si>
  <si>
    <t>Poste de aço reto, cônico contínuo, sem sapata, comprimento de Poste de aço reto, cônico contínuo, sem sapata, comprimento de 7m, carga nominal vertical e horizontal de 50Kgf, fixado por engastamento diretamente no solo com 1m de comprimento</t>
  </si>
  <si>
    <t>MAT110250</t>
  </si>
  <si>
    <t>Poste de aço reto, cônico contínuo, com sapata, comprimento de Poste de aço reto, cônico contínuo, com sapata, comprimento de 9m</t>
  </si>
  <si>
    <t>MAT110300</t>
  </si>
  <si>
    <t>Poste de aço reto, cônico contínuo, sem sapata, comprimento de 9m</t>
  </si>
  <si>
    <t>MAT110600</t>
  </si>
  <si>
    <t>Poste de aço reto, cônico contínuo, com sapata, comprimento de Poste de aço reto, cônico contínuo, com sapata, comprimento de 15m, com diâmetro do topo de 114mm</t>
  </si>
  <si>
    <t>MAT111050</t>
  </si>
  <si>
    <t>Poste de concreto, reto, com seção circular, Poste de concreto, reto, com seção circular, tipo leve, comprimento de 11m</t>
  </si>
  <si>
    <t>MAT111100</t>
  </si>
  <si>
    <t>Poste de concreto, reto, com seção circular, Poste de concreto, reto, com seção circular, tipo leve, comprimento de 12m</t>
  </si>
  <si>
    <t>MAT111150</t>
  </si>
  <si>
    <t>Poste de concreto, reto, com seção circular, Poste de concreto, reto, com seção circular, tipo pesado, comprimento de 11m</t>
  </si>
  <si>
    <t>MAT111200</t>
  </si>
  <si>
    <t>Poste de concreto, reto, com seção circular, Poste de concreto, reto, com seção circular, tipo pesado, comprimento de 12m</t>
  </si>
  <si>
    <t>MAT111250</t>
  </si>
  <si>
    <t>Poste de concreto, conicidade reduzida, comprimento de Poste de concreto, conicidade reduzida, comprimento de 13m</t>
  </si>
  <si>
    <t>MAT111300</t>
  </si>
  <si>
    <t>Poste de concreto, conicidade reduzida, comprimento de Poste de concreto, conicidade reduzida, comprimento de 17m</t>
  </si>
  <si>
    <t>MAT111350</t>
  </si>
  <si>
    <t>Poste de concreto, conicidade reduzida, comprimento de Poste de concreto, conicidade reduzida, comprimento de 22,50m</t>
  </si>
  <si>
    <t>MAT111450</t>
  </si>
  <si>
    <t>Poste de concreto, reto, com seção circular, Poste de concreto, reto, com seção circular, carga nominal horizontal no topo, de 100kgf, padrão ABNT, comprimento de 7m, exclusive o transporte</t>
  </si>
  <si>
    <t>MAT111500</t>
  </si>
  <si>
    <t>Poste de concreto, reto, com seção circular, Poste de concreto, reto, com seção circular, carga nominal horizontal no topo, de 200kgf, padrão ABNT, comprimento de 7m, exclusive transporte</t>
  </si>
  <si>
    <t>MAT111550</t>
  </si>
  <si>
    <t>Poste de concreto, reto, com seção circular, Poste de concreto, reto, com seção circular, carga nominal horizontal no topo, de 300kgf, padrão ABNT, comprimento de 7m, exclusive o transporte</t>
  </si>
  <si>
    <t>MAT111600</t>
  </si>
  <si>
    <t>Poste de concreto, reto, com seção circular, Poste de concreto, reto, com seção circular, carga nominal horizontal no topo, de 300 kgf, padrão ABNT, comprimento de 9m</t>
  </si>
  <si>
    <t>MAT111751</t>
  </si>
  <si>
    <t>Poste intermediário Nylofor 3D, com altura de 2,08m, medindo: (60x40)cm, base aparafusada com fixador plástico em poliamida e parafuso em aço inox, cabeça boleada sextavada interna (tipo Allen), M6x40mm</t>
  </si>
  <si>
    <t>MAT111752</t>
  </si>
  <si>
    <t>Gradil multiuso em poste triangular com altura 2,08 com base para aparafusar ou poste 60 x 40 x 1,55 x 2,08mm com base para aparafusar</t>
  </si>
  <si>
    <t>MAT111850</t>
  </si>
  <si>
    <t>Poste para vôlei galvanizado, com cremalheira e bucha</t>
  </si>
  <si>
    <t>MAT112050</t>
  </si>
  <si>
    <t>Prego com cabeça, de (15x15)</t>
  </si>
  <si>
    <t>MAT112100</t>
  </si>
  <si>
    <t>Prego com cabeça, de (16x24)</t>
  </si>
  <si>
    <t>MAT112150</t>
  </si>
  <si>
    <t>Prego com cabeça, de (18x30)</t>
  </si>
  <si>
    <t>MAT112200</t>
  </si>
  <si>
    <t>Prego com cabeça, de (19x36) - (3 1/2"x9 bwg)</t>
  </si>
  <si>
    <t>MAT112250</t>
  </si>
  <si>
    <t>Prego com cabeça, de (23x54)</t>
  </si>
  <si>
    <t>MAT112300</t>
  </si>
  <si>
    <t>Prego de cobre, de (1,80mmx2 1/2")</t>
  </si>
  <si>
    <t>MAT112350</t>
  </si>
  <si>
    <t>Prego galvanizado, com cabeça, de (17x27), para fixação de telhas Onduline ou similar</t>
  </si>
  <si>
    <t>MAT112400</t>
  </si>
  <si>
    <t>Prego sem cabeça, de (15x15)</t>
  </si>
  <si>
    <t>MAT112450</t>
  </si>
  <si>
    <t>Prego sem cabeça, de (17x27)</t>
  </si>
  <si>
    <t>MAT112500</t>
  </si>
  <si>
    <t>Prego quadrado galvanizado a fogo, tipo 1/2 foro, dimensões de (4,38x79)mm</t>
  </si>
  <si>
    <t>MAT112600</t>
  </si>
  <si>
    <t>Primer epóxi tipo Quinnducot 5800/14 na cor vermelha para tirantes e acessórios de aço, Química União ou similar</t>
  </si>
  <si>
    <t>MAT112649</t>
  </si>
  <si>
    <t>Primer Epóxi na cor cinza.</t>
  </si>
  <si>
    <t>MAT112650</t>
  </si>
  <si>
    <t>Primer epóxi tipo Quinnducot 5806 na cor branca para tirantes e acessórios de aço, Química União ou similar</t>
  </si>
  <si>
    <t>MAT112700</t>
  </si>
  <si>
    <t>Primer Vitsol-50, tambor com 200Kg</t>
  </si>
  <si>
    <t>MAT112750</t>
  </si>
  <si>
    <t>Prisma bicolor de sinalização para portas de salas de Raios-X, inclusive mão de obra de instalação</t>
  </si>
  <si>
    <t>MAT112775</t>
  </si>
  <si>
    <t>Projetor a led, PLRJ-12.2/W-50V, corpo e alça em alumínio injetado, led branco, temperatura de cor entre 3500/5500 K, IP 66, IK 08, resistente à UV, tensão de 50 VCA, eficiência mínima 100 lm/W, potência de 110 a 150 W, temperatura de operação de -20 a 75° C, facho simétrico de 10° ou 60 °. ESPECIFICAÇÃO: EMRIOLUZ-109.</t>
  </si>
  <si>
    <t>MAT112800</t>
  </si>
  <si>
    <t>Projetor de embutir, fechado, (1xVM 70W/150W), para iluminação interna, referência MBF-230-170-00, Philips ou similar</t>
  </si>
  <si>
    <t>MAT112850</t>
  </si>
  <si>
    <t>Projetor em alumínio fundido, na cor preto enrrugante, com refletor em alumínio texturizado, difusor em vidro transparente temperado, para lâmpada halógena de 300W, referência F-5050, Projeto ou similar</t>
  </si>
  <si>
    <t>MAT112900</t>
  </si>
  <si>
    <t>Projetor em alumínio, revestido com pintura em poliester, na cor cinza, vidro temperado, espessura de 5mm, vedado com silicone, para lâmpada halógena de 300W, referência P-87, Wetzel ou similar</t>
  </si>
  <si>
    <t>MAT113050</t>
  </si>
  <si>
    <t>Projetor tipo LE-512, Lumen ou similar</t>
  </si>
  <si>
    <t>MAT113055</t>
  </si>
  <si>
    <t>Projetor a led, PLRJ-12.1/W, corpo e alça em alumínio injetado, led branco, temperatura de cor entre 3000/5500 K, IP 66, IK 08, resistente à UV, tensão de 90/305 VCA, eficiência mínima 100 Im/W, potência de 110 a 150 W, temperatura de operação de - 25 à 85º C, facho simétrico de 10°. ESPECIFICAÇÃO: EM-RIOLUZ- 109.</t>
  </si>
  <si>
    <t>MAT113060</t>
  </si>
  <si>
    <t>Projetor a led, PLRJ-12.2/W, corpo e alça em alumínio injetado, led branco, temperatura de cor entre 3000/5500 K, IP 66, IK 08, resistente à UV, tensão de 90/305 VCA, eficiência mínima 100 Im/W, potência de 110 a 150 W, temperatura de operação de - 25 à 85º C, facho simétrico de 60°. ESPECIFICAÇÃO: EM-RIOLUZ- 109.</t>
  </si>
  <si>
    <t>MAT113065</t>
  </si>
  <si>
    <t>Projetor a led, PLRJ-12.3/W, corpo e alça em alumínio injetado, led branco, temperatura de cor entre 3000/5500 K, IP 66, IK 08, resistente à UV, tensão de 90/305 VCA, eficiência mínima 100 Im/W, potência de 150 a 180 W, temperatura de operação de - 25 à 85º C, facho simétrico de 10°. ESPECIFICAÇÃO: EM-RIOLUZ- 109.</t>
  </si>
  <si>
    <t>MAT113070</t>
  </si>
  <si>
    <t>Projetor a led, PLRJ-12.4/W, corpo e alça em alumínio injetado, led branco, temperatura de cor entre 3000/5500 K, IP 66, IK 08, resistente à UV, tensão de 90/305 VCA, eficiência mínima 100 Im/W, potência de 150 a 180 W, temperatura de operação de - 25 à 85º C, facho simétrico de 60°. ESPECIFICAÇÃO: EM-RIOLUZ- 109.</t>
  </si>
  <si>
    <t>MAT113075</t>
  </si>
  <si>
    <t>Projetor a led, PLRJ-12.6/W, corpo e alça em alumínio injetado, led branco, temperatura de cor entre 3000/5500 K, IP 66, IK 08, resistente à UV, tensão de 90/305 VCA, eficiência mínima 100 Im/W, potência de 180 a 220 W, temperatura de operação de - 25 à 85º C, facho simétrico de 60°. ESPECIFICAÇÃO: EM-RIOLUZ- 109.</t>
  </si>
  <si>
    <t>MAT113080</t>
  </si>
  <si>
    <t>Projetor a led, PLRJ-12.7/W, corpo e alça em alumínio injetado, led branco, temperatura de cor entre 3000/5500 K, IP 66, IK 08, resistente à UV, tensão de 90/305 VCA, eficiência mínima 100 Im/W, potência de 220 a 260 W, temperatura de operação de - 25 à 85º C, facho simétrico de 10°. ESPECIFICAÇÃO: EM-RIOLUZ- 109.</t>
  </si>
  <si>
    <t>MAT113085</t>
  </si>
  <si>
    <t>Projetor a led, PLRJ-12.8/W, corpo e alça em alumínio injetado, led branco, temperatura de cor entre 3000/5500 K, IP 66, IK 08, resistente à UV, tensão de 90/305 VCA, eficiência mínima 100 Im/W, potência de 220 a 260 W, temperatura de operação de - 25 à 85º C, facho simétrico de 60°. ESPECIFICAÇÃO: EM-RIOLUZ- 109.</t>
  </si>
  <si>
    <t>MAT113090</t>
  </si>
  <si>
    <t>Projetor a led, PLRJ-12.9/W, corpo e alça em alumínio injetado, led branco, temperatura de cor entre 3000/5500 K, IP 66, IK 08, resistente à UV, tensão de 90/305 VCA, eficiência mínima 100 Im/W, potência de 260 a 290 W, temperatura de operação de - 25 à 85º C, facho simétrico de 10°. ESPECIFICAÇÃO: EM-RIOLUZ- 109.</t>
  </si>
  <si>
    <t>MAT113095</t>
  </si>
  <si>
    <t>Projetor a led, PLRJ-12.10/W, corpo e alça em alumínio injetado, led branco, temperatura de cor entre 3000/5500 K, IP 66, IK 08, resistente à UV, tensão de 90/305 VCA, eficiência mínima 100 Im/W, potência de 260 a 290 W, temperatura de operação de - 25 à 85º C, facho simétrico de 60°. ESPECIFICAÇÃO: EM-RIOLUZ- 109.</t>
  </si>
  <si>
    <t>MAT113105</t>
  </si>
  <si>
    <t>Projetor a led, PLRJ-12.14/W, corpo e alça em alumínio injetado, led branco, temperatura de cor entre 3000/5500 K, IP 66, IK 08, resistente à UV, tensão de 90/305 VCA, eficiência mínima 100 Im/W, potência de 320 a 360 W, temperatura de operação de - 25 à 85º C, facho simétrico de 60°. ESPECIFICAÇÃO: EM-RIOLUZ- 109.</t>
  </si>
  <si>
    <t>MAT113110</t>
  </si>
  <si>
    <t>Projetor a led, PLRJ-12.15/W, corpo e alça em alumínio injetado, led branco, temperatura de cor entre 3000/5500 K, IP 66, IK 08, resistente à UV, tensão de 90/305 VCA, eficiência mínima 100 Im/W, potência de 40 a 70 W, temperatura de operação de - 25 à 85º C, facho simétrico de 10°. ESPECIFICAÇÃO: EM-RIOLUZ- 109.</t>
  </si>
  <si>
    <t>MAT113115</t>
  </si>
  <si>
    <t>Projetor a led, PLRJ-12.16/W, corpo e alça em alumínio injetado, led branco, temperatura de cor entre 3000/5500 K, IP 66, IK 08, resistente à UV, tensão de 90/305 VCA, eficiência mínima 100 Im/W, potência de 40 a 70 W, temperatura de operação de - 25 à 85º C, facho simétrico de 60°. ESPECIFICAÇÃO: EM-RIOLUZ- 109.</t>
  </si>
  <si>
    <t>MAT113120</t>
  </si>
  <si>
    <t>Projetor a led, PLRJ-12.17/W, corpo e alça em alumínio injetado, led branco, temperatura de cor entre 3000/5500 K, IP 66, IK 08, resistente à UV, tensão de 90/305 VCA, eficiência mínima 100 Im/W, potência de 70 a 110 W, temperatura de operação de - 25 à 85º C, facho simétrico de 10°. ESPECIFICAÇÃO: EM-RIOLUZ- 109.</t>
  </si>
  <si>
    <t>MAT113125</t>
  </si>
  <si>
    <t>Projetor a led, PLRJ-12.18/W, corpo e alça em alumínio injetado, led branco, temperatura de cor entre 3000/5500 K, IP 66, IK 08, resistente à UV, tensão de 90/305 VCA, eficiência mínima 100 Im/W, potência de 70 a 110 W, temperatura de operação de - 25 à 85º C, facho simétrico de 60°. ESPECIFICAÇÃO: EM-RIOLUZ- 109.</t>
  </si>
  <si>
    <t>MAT113130</t>
  </si>
  <si>
    <t>Projetor a led, PLRJ-12.20/W, corpo e alça em alumínio injetado, led branco, temperatura de cor entre 3000/5500 K, IP 66, IK 08, resistente à UV, tensão de 90/305 VCA, eficiência mínima 100 Im/W, potência de 361 a 450 W, temperatura de operação de - 25 à 85º C, facho simétrico de 60°. ESPECIFICAÇÃO: EM-RIOLUZ- 109.</t>
  </si>
  <si>
    <t>MAT113135</t>
  </si>
  <si>
    <t>Projetor a led, PLRJ-12.22/W, corpo e alça em alumínio injetado, led branco, temperatura de cor entre 3000/5500 K, IP 66, IK 08, resistente à UV, tensão de 90/305 VCA, eficiência mínima 100 Im/W, potência de 451 a 600 W, temperatura de operação de - 25 à 85º C, facho simétrico de 60°. ESPECIFICAÇÃO: EM-RIOLUZ- 109.</t>
  </si>
  <si>
    <t>MAT113136</t>
  </si>
  <si>
    <t>Projetor a led, PLRJ-12.23/W, corpo e alça em alumínio injetado, led branco, temperatura de cor entre 2700/5500 K, IP 66, IK 08, resistente a UV, tensão de 90/305 VCA, eficiência mínima 100 lm/W, potência de 600 à 650 W, temperatura de operação de -20 a 75° C, facho simétrico de 10°. ESPECIFICAÇÃO: EM-RIOLUZ- 109.</t>
  </si>
  <si>
    <t>MAT113137</t>
  </si>
  <si>
    <t>Projetor a led, PLRJ-12.24/W, corpo e alça em alumínio injetado, led branco, temperatura de cor entre 2700/5500 K, IP 66, IK 08, resistente a UV, tensão de 90/305 VCA, eficiência mínima 100 lm/W, potência de 600 à 650 W, temperatura de operação de -20 a 75° C, facho simétrico de 60°. ESPECIFICAÇÃO: EM-RIOLUZ- 109.</t>
  </si>
  <si>
    <t>MAT113138</t>
  </si>
  <si>
    <t>Projetor a led, PLRJ-12.25/W, corpo e alça em alumínio injetado, led branco, temperatura de cor entre 2700/5500 K, IP 66, IK 08, resistente a UV, tensão de 90/305 VCA, eficiência mínima 100 lm/W, potência de 600 à 650 W, temperatura de operação de -20 a 75° C, facho simétrico de 120°. ESPECIFICAÇÃO: EM-RIOLUZ- 109.</t>
  </si>
  <si>
    <t>MAT113140</t>
  </si>
  <si>
    <t>Projetor a led, PLRJ-14.1/W, corpo e alça em alumínio injetado, led branco, temperatura de cor entre 3000/5500 K, IP 66, IK 08, resistente à UV, tensão de 90/305 VCA, eficiência mínima 100 Im/W, potência de 18 a 36 W, temperatura de operação de - 25 à 85º C, facho simétrico de 10°. ESPECIFICAÇÃO: EM-RIOLUZ- 109.</t>
  </si>
  <si>
    <t>MAT113145</t>
  </si>
  <si>
    <t>Projetor a led, PLRJ-14.2/W, corpo e alça em alumínio injetado, led branco, temperatura de cor entre 3000/5500 K, IP 66, IK 08, resistente à UV, tensão de 90/305 VCA, eficiência mínima 100 Im/W, potência de 18 a 36 W, temperatura de operação de - 25 à 85º C, facho simétrico de 60°. ESPECIFICAÇÃO: EM-RIOLUZ- 109.</t>
  </si>
  <si>
    <t>MAT113155</t>
  </si>
  <si>
    <t>Projetor a led, PLRJ-12.13/W, corpo e alça em alumínio injetado, led branco, temperatura de cor entre 3000/5500 K, IP 66, IK 08, resistente à UV, tensão de 90/305 VCA, eficiência mínima 100 Im/W, potência de 320 a 360 W, temperatura de operação de - 25 à 85º C, facho simétrico de 10°. ESPECIFICAÇÃO: EM-RIOLUZ- 109.</t>
  </si>
  <si>
    <t>MAT113850</t>
  </si>
  <si>
    <t>Projetor subaquático com diâmetro e altura de 190mm, com lâmpada incandescente de 150/200Wx127/220V, base E27, modelo PI-200, Castro ou similar</t>
  </si>
  <si>
    <t>MAT113900</t>
  </si>
  <si>
    <t>Projetor subaquático com diâmetro de 220mm e altura de 270mm, com lâmpada mista de 160Wx220V, modelo PM-160, Castro ou similar</t>
  </si>
  <si>
    <t>MAT113950</t>
  </si>
  <si>
    <t>Projetor subaquático com diâmetro de 220mm e altura de 270mm, com lâmpada mista de 250Wx220V, base E27, modelo PM250, Castro ou similar</t>
  </si>
  <si>
    <t>MAT114000</t>
  </si>
  <si>
    <t>Projetor subaquático com diâmetro de 290mm e altura de 360mm, com lâmpada mista de 500Wx220V, base E40, modelo PM-500, Castro ou similar</t>
  </si>
  <si>
    <t>MAT114050</t>
  </si>
  <si>
    <t>Projetor subaquático com diâmetro de 260mm e altura de 120mm, com lâmpada halógena de 300Wx127/220V, base R7S, modelo PH-300, Castro ou similar</t>
  </si>
  <si>
    <t>MAT114150</t>
  </si>
  <si>
    <t>Projetor subaquático com diâmetro de 120mm e altura de 110mm, com lâmpada halógena, dicróica, de 50Wx127/220V, base GU-5,3 modelo PD-50, Castro ou similar</t>
  </si>
  <si>
    <t>MAT114200</t>
  </si>
  <si>
    <t>Prolongador superior para caixa de ralo pré-moldado em concreto, de (0,30x0,30x0,90)m, para águas pluviais</t>
  </si>
  <si>
    <t>MAT114250</t>
  </si>
  <si>
    <t>Promotor de adesão e selador de superfícies, monocomponente, à base de poliuretano, cor âmbar, tipo PA-2, Imperbrás ou similar</t>
  </si>
  <si>
    <t>MAT114300</t>
  </si>
  <si>
    <t>Protetor (Gola) de árvore, dimensões de (1,00x1,00)m e diâmetro de 0,60m, Zanatta ou similar</t>
  </si>
  <si>
    <t>MAT114350</t>
  </si>
  <si>
    <t>Protetor (Gola) de árvore, dimensões de (1,28x1,28)m e diâmetro de 0,90m, Zanatta ou similar</t>
  </si>
  <si>
    <t>MAT114400</t>
  </si>
  <si>
    <t>Protetor de cantos, estruturado internamente em alumínio e PVC com reforços em neoprene e externamente com capas de vinil de alto impacto, acabamento texturizado, com largura de 5cm, modelo C/S Acrovyn SSM 20, Wall Protection Systems ou similar</t>
  </si>
  <si>
    <t>MAT114450</t>
  </si>
  <si>
    <t>Protetor de madeira para fio terra, comprimento de 2700mm</t>
  </si>
  <si>
    <t>MAT114500</t>
  </si>
  <si>
    <t>Protetor de paredes, bate maca tipo reto, estruturado internamente em alumínio e PVC, com reforços em neoprene e externamente com capas de vinil de alto impacto, acabamento texturizado, com altura de Protetor de paredes, bate maca tipo reto, estruturado internamente em alumínio e PVC, com reforços em neoprene e externamente com capas de vinil de alto impacto, acabamento texturizado, com altura de 10cm, modelo C/S Acrovyn SCR 40, Wall Protection Systems ou similar</t>
  </si>
  <si>
    <t>MAT114550</t>
  </si>
  <si>
    <t>Protetor de paredes, bate maca tipo corrimão, estruturado internamente em alumínio e PVC com reforços em neoprene e externamente com capas de vinil de alto impacto, acabamento texturizado, com altura de 15cm, modelo C/S Acrovyn HRB 4C, Wall Protection Systems ou similar</t>
  </si>
  <si>
    <t>MAT114600</t>
  </si>
  <si>
    <t>Protetor de paredes, bate maca tipo reto, estruturado internamente em alumínio e PVC, com reforços em neoprene e externamente com capas de vinil de alto impacto, acabamento texturizado, com altura de Protetor de paredes, bate maca tipo reto, estruturado internamente em alumínio e PVC, com reforços em neoprene e externamente com capas de vinil de alto impacto, acabamento texturizado, com altura de 15cm, modelo C/S Acrovyn SCR 48, Wall Protection Systems ou similar</t>
  </si>
  <si>
    <t>MAT114650</t>
  </si>
  <si>
    <t>Protetor de paredes, bate maca tipo reto, estruturado internamente em alumínio e PVC, com reforços em neoprene e externamente com capas de vinil de alto impacto, acabamento texturizado, com altura de Protetor de paredes, bate maca tipo reto, estruturado internamente em alumínio e PVC, com reforços em neoprene e externamente com capas de vinil de alto impacto, acabamento texturizado, com altura de 20cm, modelo C/S Acrovyn SCR 64, Wall Protection Systems ou similar</t>
  </si>
  <si>
    <t>MAT114750</t>
  </si>
  <si>
    <t>Puxador de madeira, para porta Blindex ou similar</t>
  </si>
  <si>
    <t>MAT114850</t>
  </si>
  <si>
    <t>Quadro de distribuição de energia, de embutir, com porta, fabricado em PVC ou chapa esmaltada, sem previsão para geral, para 03 posições monofásicas, barra de neutro e terra, tensão de 220/127V</t>
  </si>
  <si>
    <t>MAT114900</t>
  </si>
  <si>
    <t>Quadro de distribuição de energia, de embutir, com porta, fabricado em PVC ou chapa esmaltada, sem previsão para geral, para 06 posições monofásicas, barra de neutro e terra, tensão 220/127V</t>
  </si>
  <si>
    <t>MAT114950</t>
  </si>
  <si>
    <t>Quadro de distribuição de energia, de embutir, com porta, fabricado em PVC ou chapa esmaltada, com previsão para geral, trifásico, tipo C, barramento para 12 posições monofásicas, barras de neutro e terra, tensão 220/127V</t>
  </si>
  <si>
    <t>MAT115000</t>
  </si>
  <si>
    <t>Quadro de distribuição de energia, de embutir, com porta, fabricado em PVC ou chapa esmaltada, com previsão para geral, trifásico, tipo C, barramento para 18 posições monofásicas, barras de neutro e terra, tensão 220/127V</t>
  </si>
  <si>
    <t>MAT115050</t>
  </si>
  <si>
    <t>Quadro de distribuição de energia, de embutir, com porta, fabricado em PVC ou chapa esmaltada, com previsão para geral, trifásico, tipo C, barramento para 24 posições monofásicas, barras de neutro e terra, tensão 220/127V</t>
  </si>
  <si>
    <t>MAT115100</t>
  </si>
  <si>
    <t>Quadro de distribuição de energia, de embutir, com porta, fabricado em PVC ou chapa esmaltada, com previsão para geral, trifásico, tipo C, barramento para 32 posições monofásicas, barras de neutro e terra, tensão 220/127V</t>
  </si>
  <si>
    <t>MAT115150</t>
  </si>
  <si>
    <t>Quadro de distribuição de energia, de embutir, com porta, fabricado em PVC ou chapa esmaltada, com previsão para geral, trifásico, tipo C, barramento para 40 posições monofásicas, barras de neutro e terra, tensão 220/127V</t>
  </si>
  <si>
    <t>MAT115200</t>
  </si>
  <si>
    <t>Quadro de distribuição de energia, de embutir, com porta, fabricado em PVC ou chapa esmaltada, com previsão para geral, trifásico, tipo C, barramento para 50 posições monofásicas, barras de neutro e terra, tensão 220/127V</t>
  </si>
  <si>
    <t>MAT115300</t>
  </si>
  <si>
    <t>Quadro monobloco em chapa de aço, com 1,5mm de espessura, com porta em chapa de aço, com 1,9cm de espessura, abertura para direita ou esquerda de 130°, fecho com acionamento miolo universal, grau de proteção IP65, vedação em poliuretano expandido sem emendas, pintura eletrostática a pó, na cor bege (RAL7032), com placa de montagem em chapa de aço de 2,25mm de espessura, na cor laranja (RAL2000), medindo(1200x600x300)mm, referência EE-362, da Taunos ou similar</t>
  </si>
  <si>
    <t>MAT115350</t>
  </si>
  <si>
    <t>Querosene, a granel, 5000l</t>
  </si>
  <si>
    <t>MAT115500</t>
  </si>
  <si>
    <t>Rabicho de metal cromado, flexível, comprimento de 30cm, saída de 1/2"</t>
  </si>
  <si>
    <t>MAT115550</t>
  </si>
  <si>
    <t>Rabicho de metal cromado, flexível, comprimento de 40cm, saída de 1/2"</t>
  </si>
  <si>
    <t>MAT115600</t>
  </si>
  <si>
    <t>Rabicho de PVC, comprimento de 30cm, saída de 1/2"</t>
  </si>
  <si>
    <t>MAT115650</t>
  </si>
  <si>
    <t>Ralo de ferro fundido, articulado (21Kg), de (190x190)mm, com saída de 100mm</t>
  </si>
  <si>
    <t>MAT115700</t>
  </si>
  <si>
    <t>Ralo de ferro fundido, de cobertura, semi-esférico, tipo abacaxi, diâmetro nominal de Ralo de ferro fundido, de cobertura, semi-esférico, tipo abacaxi, diâmetro nominal de 3"</t>
  </si>
  <si>
    <t>MAT115750</t>
  </si>
  <si>
    <t>Ralo de ferro fundido, de cobertura, semi-esférico, tipo abacaxi, diâmetro nominal de Ralo de ferro fundido, de cobertura, semi-esférico, tipo abacaxi, diâmetro nominal de 4"</t>
  </si>
  <si>
    <t>MAT115800</t>
  </si>
  <si>
    <t>Ralo de PVC rígido, sifonado, cilíndrico, cor branca, medindo: (100x40)mm</t>
  </si>
  <si>
    <t>MAT115850</t>
  </si>
  <si>
    <t>Ralo de PVC rígido, sifonado, com saída de 75mm, com grelha redonda e porta grelha nº 414, medindo: (150x185x75)mm</t>
  </si>
  <si>
    <t>MAT115950</t>
  </si>
  <si>
    <t>Ralo seco de PVC rígido, cilíndrico, com diâmetro de 100mm e saída de 40mm, com grelha redonda branca</t>
  </si>
  <si>
    <t>MAT116350</t>
  </si>
  <si>
    <t>Reator de partida convencional, fator de potência natural, para lâmpada fluorescente de Reator de partida convencional, fator de potência natural, para lâmpada fluorescente de 18W, compacta</t>
  </si>
  <si>
    <t>MAT116400</t>
  </si>
  <si>
    <t>Reator de partida convencional, fator de potência natural, para lâmpada fluorescente de Reator de partida convencional, fator de potência natural, para lâmpada fluorescente de 20W</t>
  </si>
  <si>
    <t>MAT116450</t>
  </si>
  <si>
    <t>Reator de partida convencional, fator de potência natural, para lâmpada fluorescente de Reator de partida convencional, fator de potência natural, para lâmpada fluorescente de 40W</t>
  </si>
  <si>
    <t>MAT116500</t>
  </si>
  <si>
    <t>Reator de partida rápida, duplo, alto fator de potência, para lâmpada fluorescente de Reator de partida rápida, duplo, alto fator de potência, para lâmpada fluorescente de 20W</t>
  </si>
  <si>
    <t>MAT116550</t>
  </si>
  <si>
    <t>Reator de partida rápida, duplo, alto fator de potência, para lâmpada fluorescente de Reator de partida rápida, duplo, alto fator de potência, para lâmpada fluorescente de 40W</t>
  </si>
  <si>
    <t>MAT116600</t>
  </si>
  <si>
    <t>Reator eletrônico para 2 lâmpadas fluorescentes tubulares de 16W, 120V</t>
  </si>
  <si>
    <t>MAT116650</t>
  </si>
  <si>
    <t>Reator eletrônico para 2 lâmpadas fluorescentes tubulares de 32W, 120V</t>
  </si>
  <si>
    <t>MAT116700</t>
  </si>
  <si>
    <t>Retaor eletrônico para 2 lâmpadas fluorescentes tubulares de 36W, alto fator de potência, 220V/50-60Hz, referência QTIS-B 2x36W, Osram ou similar</t>
  </si>
  <si>
    <t>MAT116750</t>
  </si>
  <si>
    <t>Reator externo, de 220V/60Hz, alto fator de potência, para lâmpada de vapor de mercúrio de alta pressão de 250W</t>
  </si>
  <si>
    <t>MAT116800</t>
  </si>
  <si>
    <t>Reator externo, de 220V/60Hz, alto fator de potência, para lâmpada de multivapor metálico de 150W, com ignitor e capacitor, referência NII-1526-VTO-AFIG, Helfont ou similar</t>
  </si>
  <si>
    <t>MAT116950</t>
  </si>
  <si>
    <t>Reator integrado, 220V/60Hz, alto fator de potência, Vp750, para lâmpada multivapor metálico de 400W</t>
  </si>
  <si>
    <t>MAT117000</t>
  </si>
  <si>
    <t>Reator para lâmpada de vapor de sódio, de 70W, com ignitor, referência RVS70A26-IG, Philips ou similar</t>
  </si>
  <si>
    <t>MAT117050</t>
  </si>
  <si>
    <t>Reator simples, 220V/60Hz, partida rápida, alto fator de potência, para lâmpada fluorescente de 40W</t>
  </si>
  <si>
    <t>MAT117100</t>
  </si>
  <si>
    <t>Reator simples, partida convencional, 220V/60Hz, baixo fator de potência, para lâmpada fluorescente compacta de 26W</t>
  </si>
  <si>
    <t>MAT117350</t>
  </si>
  <si>
    <t>Rebite Pop, de (1/8"x3/8"), referência 440, Refal ou similar</t>
  </si>
  <si>
    <t>MAT117400</t>
  </si>
  <si>
    <t>Reboco pronto, tipo massa especial externa branca</t>
  </si>
  <si>
    <t>MAT117450</t>
  </si>
  <si>
    <t>Rebotex ou similar, com silicone</t>
  </si>
  <si>
    <t>MAT117500</t>
  </si>
  <si>
    <t>Receptáculo de porcelana para lâmpada, Lorenzetti ou similar</t>
  </si>
  <si>
    <t>MAT117550</t>
  </si>
  <si>
    <t>Redução de alumínio, de (100x75)mm</t>
  </si>
  <si>
    <t>MAT117600</t>
  </si>
  <si>
    <t>Redução de ferro fundido, FF, PN-10, diâmetro nominal de Redução de ferro fundido, FF, PN-10, diâmetro nominal de (80x50)mm</t>
  </si>
  <si>
    <t>MAT117650</t>
  </si>
  <si>
    <t>Redução de ferro fundido, FF, PN-10, diâmetro nominal de Redução de ferro fundido, FF, PN-10, diâmetro nominal de (100x80)mm</t>
  </si>
  <si>
    <t>MAT117700</t>
  </si>
  <si>
    <t>Redução de ferro fundido, FF, PN-10, diâmetro nominal de Redução de ferro fundido, FF, PN-10, diâmetro nominal de (150x80)mm</t>
  </si>
  <si>
    <t>MAT117750</t>
  </si>
  <si>
    <t>Redução de ferro fundido, FF, PN-10, diâmetro nominal de Redução de ferro fundido, FF, PN-10, diâmetro nominal de (150x100)mm</t>
  </si>
  <si>
    <t>MAT117800</t>
  </si>
  <si>
    <t>Redução de ferro fundido, FF, PN-10, diâmetro nominal de Redução de ferro fundido, FF, PN-10, diâmetro nominal de (200x100)mm</t>
  </si>
  <si>
    <t>MAT117850</t>
  </si>
  <si>
    <t>Redução de ferro fundido, FF, PN-10, diâmetro nominal de Redução de ferro fundido, FF, PN-10, diâmetro nominal de (200x150)mm</t>
  </si>
  <si>
    <t>MAT117900</t>
  </si>
  <si>
    <t>Redução de ferro fundido, FF, PN-10, diâmetro nominal de Redução de ferro fundido, FF, PN-10, diâmetro nominal de (250x200)mm</t>
  </si>
  <si>
    <t>MAT117950</t>
  </si>
  <si>
    <t>Redução de ferro fundido, PB, JE, diâmetro nominal de Redução de ferro fundido, PB, JE, diâmetro nominal de (100x80)mm</t>
  </si>
  <si>
    <t>MAT118000</t>
  </si>
  <si>
    <t>Redução de ferro fundido, PB, JE, diâmetro nominal de Redução de ferro fundido, PB, JE, diâmetro nominal de (150x80)mm</t>
  </si>
  <si>
    <t>MAT118050</t>
  </si>
  <si>
    <t>Redução de ferro fundido, PB, JE, diâmetro nominal de Redução de ferro fundido, PB, JE, diâmetro nominal de (150x100)mm</t>
  </si>
  <si>
    <t>MAT118100</t>
  </si>
  <si>
    <t>Redução de ferro fundido, PB, JE, diâmetro nominal de Redução de ferro fundido, PB, JE, diâmetro nominal de (200x100)mm</t>
  </si>
  <si>
    <t>MAT118150</t>
  </si>
  <si>
    <t>Redução de ferro fundido, PB, JE, diâmetro nominal de Redução de ferro fundido, PB, JE, diâmetro nominal de (200x150)mm</t>
  </si>
  <si>
    <t>MAT118400</t>
  </si>
  <si>
    <t>Redução de PVC rígido, PBA, PB, diâmetro nominal de Redução de PVC rígido, PBA, PB, diâmetro nominal de (75x50)mm</t>
  </si>
  <si>
    <t>MAT118450</t>
  </si>
  <si>
    <t>Redução de PVC rígido, PBA, PB, diâmetro nominal de Redução de PVC rígido, PBA, PB, diâmetro nominal de (100x50)mm</t>
  </si>
  <si>
    <t>MAT118500</t>
  </si>
  <si>
    <t>Redução de PVC rígido, PBA, PB, diâmetro nominal de Redução de PVC rígido, PBA, PB, diâmetro nominal de (100x75)mm</t>
  </si>
  <si>
    <t>MAT118550</t>
  </si>
  <si>
    <t>Redução de PVC, rígido, classe 12, linha PBA, de (160x110)mm</t>
  </si>
  <si>
    <t>MAT118600</t>
  </si>
  <si>
    <t>Redução de PVC, rígido, classe 12, linha PBA, de (200x160)mm</t>
  </si>
  <si>
    <t>MAT118650</t>
  </si>
  <si>
    <t>Redução excêntrica de ferro fundido, FF, PN-10, diâmetro nominal de Redução excêntrica de ferro fundido, FF, PN-10, diâmetro nominal de (80x50)mm</t>
  </si>
  <si>
    <t>MAT118700</t>
  </si>
  <si>
    <t>Redução excêntrica de ferro fundido, FF, PN-10, diâmetro nominal de Redução excêntrica de ferro fundido, FF, PN-10, diâmetro nominal de (100x80)mm</t>
  </si>
  <si>
    <t>MAT118750</t>
  </si>
  <si>
    <t>Redução excêntrica de ferro fundido, FF, PN-10, diâmetro nominal de Redução excêntrica de ferro fundido, FF, PN-10, diâmetro nominal de (150x80)mm</t>
  </si>
  <si>
    <t>MAT118800</t>
  </si>
  <si>
    <t>Redução excêntrica de ferro fundido, FF, PN-10, diâmetro nominal de Redução excêntrica de ferro fundido, FF, PN-10, diâmetro nominal de (150x100)mm</t>
  </si>
  <si>
    <t>MAT118850</t>
  </si>
  <si>
    <t>Redução excêntrica de ferro fundido, FF, PN-10, diâmetro nominal de Redução excêntrica de ferro fundido, FF, PN-10, diâmetro nominal de (200x100)mm</t>
  </si>
  <si>
    <t>MAT118900</t>
  </si>
  <si>
    <t>Redução excêntrica de PVC rígido, PB, para coletor de esgoto, diâmetro nominal de Redução excêntrica de PVC rígido, PB, para coletor de esgoto, diâmetro nominal de (150x100)mm</t>
  </si>
  <si>
    <t>MAT118950</t>
  </si>
  <si>
    <t>Redução excêntrica de PVC rígido, PB, para coletor de esgoto, diâmetro nominal de Redução excêntrica de PVC rígido, PB, para coletor de esgoto, diâmetro nominal de (200x150)mm</t>
  </si>
  <si>
    <t>MAT119000</t>
  </si>
  <si>
    <t>Redução excêntrica de PVC rígido, PB, para coletor de esgoto, diâmetro nominal de Redução excêntrica de PVC rígido, PB, para coletor de esgoto, diâmetro nominal de (250x200)mm</t>
  </si>
  <si>
    <t>MAT119050</t>
  </si>
  <si>
    <t>Redução excêntrica de PVC rígido, PB, para coletor de esgoto, diâmetro nominal de Redução excêntrica de PVC rígido, PB, para coletor de esgoto, diâmetro nominal de (300x250)mm</t>
  </si>
  <si>
    <t>MAT119100</t>
  </si>
  <si>
    <t>Redução excêntrica de PVC rígido, Série R, diâmetro nominal de (75x50)mm</t>
  </si>
  <si>
    <t>MAT119150</t>
  </si>
  <si>
    <t>Registro de derivação em bronze, sem virola, diâmetro nominal de 3/4"</t>
  </si>
  <si>
    <t>MAT119200</t>
  </si>
  <si>
    <t>Registro de esfera em PVC rígido, roscável, diâmetro nominal de Registro de esfera em PVC rígido, roscável, diâmetro nominal de 1/2"</t>
  </si>
  <si>
    <t>MAT119250</t>
  </si>
  <si>
    <t>Registro de esfera em PVC rígido, roscável, diâmetro nominal de Registro de esfera em PVC rígido, roscável, diâmetro nominal de 1 1/2"</t>
  </si>
  <si>
    <t>MAT119300</t>
  </si>
  <si>
    <t>Registro de esfera de PVC rígido, soldável, diâmetro nominal de Registro de esfera de PVC rígido, soldável, diâmetro externo de 20mm.</t>
  </si>
  <si>
    <t>MAT119350</t>
  </si>
  <si>
    <t>Registro de esfera de PVC rígido, soldável, diâmetro nominal de Registro de esfera de PVC rígido, soldável, diâmetro externo de 25mm.</t>
  </si>
  <si>
    <t>MAT119400</t>
  </si>
  <si>
    <t>Registro de esfera de PVC rígido, soldável, diâmetro nominal de Registro de esfera de PVC rígido, soldável, diâmetro externo de 32mm.</t>
  </si>
  <si>
    <t>MAT119450</t>
  </si>
  <si>
    <t>Registro de esfera de PVC rígido, soldável, diâmetro nominal de Registro de esfera de PVC rígido, soldável, diâmetro externo de 40mm.</t>
  </si>
  <si>
    <t>MAT119500</t>
  </si>
  <si>
    <t>Registro de esfera de PVC rígido, soldável, diâmetro nominal de Registro de esfera de PVC rígido, soldável, diâmetro externo de 50mm.</t>
  </si>
  <si>
    <t>MAT119550</t>
  </si>
  <si>
    <t>Registro de gaveta bruto, em bronze, diâmetro nominal de Registro de gaveta bruto, em bronze, diâmetro nominal de 1/2"</t>
  </si>
  <si>
    <t>MAT119600</t>
  </si>
  <si>
    <t>Registro de gaveta bruto, em bronze, diâmetro nominal de Registro de gaveta bruto, em bronze, diâmetro nominal de 3/4"</t>
  </si>
  <si>
    <t>MAT119650</t>
  </si>
  <si>
    <t>Registro de gaveta bruto, em bronze, diâmetro nominal de Registro de gaveta bruto, em bronze, diâmetro nominal de 1"</t>
  </si>
  <si>
    <t>MAT119700</t>
  </si>
  <si>
    <t>Registro de gaveta bruto, em bronze, diâmetro nominal de Registro de gaveta bruto, em bronze, diâmetro nominal de 1 1/4"</t>
  </si>
  <si>
    <t>MAT119750</t>
  </si>
  <si>
    <t>Registro de gaveta bruto, em bronze, diâmetro nominal de Registro de gaveta bruto, em bronze, diâmetro nominal de 1 1/2"</t>
  </si>
  <si>
    <t>MAT119800</t>
  </si>
  <si>
    <t>Registro de gaveta bruto, em bronze, diâmetro nominal de Registro de gaveta bruto, em bronze, diâmetro nominal de 2"</t>
  </si>
  <si>
    <t>MAT119850</t>
  </si>
  <si>
    <t>Registro de gaveta bruto, em bronze, diâmetro nominal de Registro de gaveta bruto, em bronze, diâmetro nominal de 2 1/2"</t>
  </si>
  <si>
    <t>MAT119900</t>
  </si>
  <si>
    <t>Registro de gaveta bruto, em bronze, diâmetro nominal de Registro de gaveta bruto, em bronze, diâmetro nominal de 3"</t>
  </si>
  <si>
    <t>MAT119950</t>
  </si>
  <si>
    <t>Registro de gaveta bruto, em bronze, diâmetro nominal de Registro de gaveta bruto, em bronze, diâmetro nominal de 4"</t>
  </si>
  <si>
    <t>MAT120000</t>
  </si>
  <si>
    <t>Registro de gaveta de ferro fundido, BB, diâmetro nominal de 100mm</t>
  </si>
  <si>
    <t>MAT120050</t>
  </si>
  <si>
    <t>Registro de gaveta chato de ferro fundido, FF, PN-10, diâmetro nominal de Registro de gaveta chato de ferro fundido, FF, PN-10, diâmetro nominal de 100mm</t>
  </si>
  <si>
    <t>MAT120100</t>
  </si>
  <si>
    <t>Registro de gaveta chato de ferro fundido, FF, PN-10, diâmetro nominal de Registro de gaveta chato de ferro fundido, FF, PN-10, diâmetro nominal de 150mm</t>
  </si>
  <si>
    <t>MAT120150</t>
  </si>
  <si>
    <t>Registro de gaveta chato de ferro fundido, FF, PN-10, diâmetro nominal de Registro de gaveta chato de ferro fundido, FF, PN-10, diâmetro nominal de 200mm</t>
  </si>
  <si>
    <t>MAT120200</t>
  </si>
  <si>
    <t>Registro de gaveta chato de ferro fundido, FF, PN-10, diâmetro nominal de Registro de gaveta chato de ferro fundido, FF, PN-10, diâmetro nominal de 300mm</t>
  </si>
  <si>
    <t>MAT120220</t>
  </si>
  <si>
    <t>Registro de gaveta chato de ferro fundido, FF, PN-16, diâmetro nominal de Registro de gaveta chato de ferro fundido, FF, PN-16, diâmetro nominal de 80mm</t>
  </si>
  <si>
    <t>MAT120230</t>
  </si>
  <si>
    <t>Registro de gaveta chato de ferro fundido, FF, PN-16, diâmetro nominal de Registro de gaveta chato de ferro fundido, FF, PN-16, diâmetro nominal de 250mm</t>
  </si>
  <si>
    <t>MAT120250</t>
  </si>
  <si>
    <t>Registro de gaveta oval com by pass de ferro fundido dúctil, diâmetro nominal de 400mm</t>
  </si>
  <si>
    <t>MAT120300</t>
  </si>
  <si>
    <t>Registro de gaveta em bronze, acabamento cromado, diâmetro nominal de Registro de gaveta em bronze, acabamento cromado, diâmetro nominal de 1 1/4", referência 1509, linha Aquarius, Fabrimar ou similar</t>
  </si>
  <si>
    <t>MAT120350</t>
  </si>
  <si>
    <t>Registro de gaveta em bronze, acabamento cromado, diâmetro nominal de Registro de gaveta em bronze, acabamento cromado, diâmetro nominal de 1 1/2", referência 1509, linha Aquarius, Fabrimar ou similar</t>
  </si>
  <si>
    <t>MAT120400</t>
  </si>
  <si>
    <t>Registro de pressão bruto em bronze, de 1/2"</t>
  </si>
  <si>
    <t>MAT120450</t>
  </si>
  <si>
    <t>Registro de pressão em bronze, acabamento cromado, diâmetro nominal de Registro de pressão em bronze, acabamento cromado, diâmetro nominal de 1/2", referência 1416, linha Digital Line, Fabrimar ou similar</t>
  </si>
  <si>
    <t>MAT120500</t>
  </si>
  <si>
    <t>Registro de pressão em bronze, acabamento cromado, diâmetro nominal de Registro de pressão em bronze, acabamento cromado, diâmetro nominal de 3/4", referência 1416, linha Aquarius, Fabrimar ou similar</t>
  </si>
  <si>
    <t>MAT120525</t>
  </si>
  <si>
    <t>Registro regulador de vazão em bronze linha Economaster referência 1450, cromado, com saída de 1/2" Fabrimar ou similar</t>
  </si>
  <si>
    <t>MAT120550</t>
  </si>
  <si>
    <t>Régua em perfil de alumínio para CTI, de 1 leito com 3 módulos, medindo: (1,45x0,30)m, com luz de descanso, 2 saídas para oxigênio, ar comprimido e vácuo, padrão ABNT, 11 tomadas elétricas de 110V, 2 de 220V, 2 tomadas de lógica, 1 chamada de enfermagem tipo pêra, separação física entre gases e elétrica; 15cm de distância entre pontos de gases e 7,5cm entre tomadas e interruptores, referência 71-7595, Air Liquide ou similar</t>
  </si>
  <si>
    <t>MAT120600</t>
  </si>
  <si>
    <t>Régua em perfil de alumínio para Enfermagem, de 1 leito com 3 módulos, medindo: (1,00x0,30)m, com luz de descanso, 1 saída para oxigênio, ar comprimido e vácuo, padrão ABNT, 4 tomadas elétricas de 110V, 1 de 220V, 2 tomadas de lógica, 1 chamada de enfermagem tipo pêra, separação física entre gases e elétrica; 15cm de distância entre pontos de gases e 7,5cm entre tomadas e interruptores, referência 71-7596, Air Liquide ou similar</t>
  </si>
  <si>
    <t>MAT120650</t>
  </si>
  <si>
    <t>Regulador para botijões de gás GLP, com Regulador para botijões de gás GLP, com 13Kg</t>
  </si>
  <si>
    <t>MAT120700</t>
  </si>
  <si>
    <t>Regulador para botijões de gás GLP, com Regulador para botijões de gás GLP, com 45Kg</t>
  </si>
  <si>
    <t>MAT120730</t>
  </si>
  <si>
    <t>Rejunte Junta Plus superaditivado ou similar</t>
  </si>
  <si>
    <t>MAT120740</t>
  </si>
  <si>
    <t>Argamassa de rejuntamento E-Flex cor cinza claro Portokoll ou similar</t>
  </si>
  <si>
    <t>MAT120750</t>
  </si>
  <si>
    <t>Rejuntamento comum, Preto Grafite, Quartzolit ou similar</t>
  </si>
  <si>
    <t>MAT120800</t>
  </si>
  <si>
    <t>Relé bimetálico, de Relé bimetálico, de 25 a 36A, modelo 3UA 54, Siemens ou similar</t>
  </si>
  <si>
    <t>MAT120850</t>
  </si>
  <si>
    <t>Relé bimetálico, de Relé bimetálico, de 90 a 120A, modelo 3UA 62, Siemens ou similar</t>
  </si>
  <si>
    <t>MAT120900</t>
  </si>
  <si>
    <t>Relé de falta de fase, 220V/60Hz</t>
  </si>
  <si>
    <t>MAT120950</t>
  </si>
  <si>
    <t>Relé de tempo, modelo 7 PU60, Siemens ou similar</t>
  </si>
  <si>
    <t>MAT121000</t>
  </si>
  <si>
    <t>Relé fotoelétrico temporizado programado 01/NF, Linsa ou similar</t>
  </si>
  <si>
    <t>MAT121050</t>
  </si>
  <si>
    <t>Relé fotoeletrônico para iluminação pública, tipo FAIL-OFF, tensão de alimentação de 105 a 305V, potência da carga 1000W ou 1800VA, corrente máxima da carga 10A. Corpo em policarbonato na cor azul, estabilizado ao UV; pinos em latão estanhado, padrão RIOLUZ</t>
  </si>
  <si>
    <t>MAT121100</t>
  </si>
  <si>
    <t>Relé temporizado, tipo RTQD, Coel ou similar</t>
  </si>
  <si>
    <t>MAT121150</t>
  </si>
  <si>
    <t>Relé térmico, de: Relé térmico, de: 10 a 13A, modelo LR1 D12316, Telemecanique ou similar</t>
  </si>
  <si>
    <t>MAT121200</t>
  </si>
  <si>
    <t>Relé térmico, de: Relé térmico, de: 10 a 15A</t>
  </si>
  <si>
    <t>MAT121250</t>
  </si>
  <si>
    <t>Relé térmico, de: Relé térmico, de: 16 a 25A</t>
  </si>
  <si>
    <t>MAT121300</t>
  </si>
  <si>
    <t>Relé térmico, de: Relé térmico, de: 2,5 a 4A, modelo 3UA50.00-1E, Siemens ou similar</t>
  </si>
  <si>
    <t>MAT121350</t>
  </si>
  <si>
    <t>Relé térmico, de: Relé térmico, de: 4 a 6A, modelo 3UA50.00-1G, Siemens ou similar</t>
  </si>
  <si>
    <t>MAT121400</t>
  </si>
  <si>
    <t>Relé térmico, de: Relé térmico, de: 38 a 50A, modelo LR1 D63357, Siemens ou similar</t>
  </si>
  <si>
    <t>MAT121450</t>
  </si>
  <si>
    <t>Removedor de tintas convencionais, lata de 5l, Pint-off ou similar</t>
  </si>
  <si>
    <t>MAT121500</t>
  </si>
  <si>
    <t>Removedor - Redutor Solventlack nº 95230, Ypiranga ou similar</t>
  </si>
  <si>
    <t>MAT121550</t>
  </si>
  <si>
    <t>Removedor - Solvente de 1ª, galão de 5l, Thinner ou similar</t>
  </si>
  <si>
    <t>MAT121560</t>
  </si>
  <si>
    <t>Reparador Instantâneo Instant Pav, embalado em sacos multifoliados de papel kraft com 40 Kg</t>
  </si>
  <si>
    <t>MAT121600</t>
  </si>
  <si>
    <t>Reparo para válvula de descarga, diâmetro nominal de 1 1/2"</t>
  </si>
  <si>
    <t>MAT121650</t>
  </si>
  <si>
    <t>Reservatório em fibra de vidro, para água não potável e AAC (Aproveitamente de Água de Chuva), de Reservatório em fibra de vidro, para água não potável e AAC (Aproveitamente de Água de Chuva), de 10000 litros</t>
  </si>
  <si>
    <t>MAT121700</t>
  </si>
  <si>
    <t>Reservatório em fibra de vidro, para água não potável e AAC (Aproveitamente de Água de Chuva), de Reservatório em fibra de vidro, para água não potável e AAC (Aproveitamente de Água de Chuva), de 20000 litros</t>
  </si>
  <si>
    <t>MAT121750</t>
  </si>
  <si>
    <t>Reservatório em fibra de vidro, para água não potável e AAC (Aproveitamente de Água de Chuva), de Reservatório em fibra de vidro, para água não potável e AAC (Aproveitamente de Água de Chuva), de 30000 litros</t>
  </si>
  <si>
    <t>MAT121800</t>
  </si>
  <si>
    <t>Reservatório metálico USI-SAC-41 ou COR-400, para água potável estilo taça água total, padrão SABESP ou similar, com capacidade para 50m³, instalado</t>
  </si>
  <si>
    <t>MAT121850</t>
  </si>
  <si>
    <t>Reservatório metálico USI-SAC-41 ou COR-400, para água potável estilo taça água total, padrão SABESP ou similar, com capacidade para 100m³, instalado</t>
  </si>
  <si>
    <t>MAT121875</t>
  </si>
  <si>
    <t>Resina epóxi expandida termo endurecida</t>
  </si>
  <si>
    <t>MAT121900</t>
  </si>
  <si>
    <t>Revelação (10x15)cm</t>
  </si>
  <si>
    <t>MAT121960</t>
  </si>
  <si>
    <t>Revestimento acústico em espuma de polioretano 35mm de espessura Sonex na cor grafite, ou similar</t>
  </si>
  <si>
    <t>MAT122000</t>
  </si>
  <si>
    <t>Revestimento melamínicos autoportantes, em painéis MRX-SMEL ou similar, para uso sobre lâminas de chumbo, em salas radiológicas com sistema que garanta estanqueidade dos Raios-X e Gama</t>
  </si>
  <si>
    <t>MAT122050</t>
  </si>
  <si>
    <t>Revestimento protetor bicomponente de poliuretano, semi-brilho, tipo Top-Coat, Imperbrás ou similar</t>
  </si>
  <si>
    <t>MAT122070</t>
  </si>
  <si>
    <t>Rodapé de cerâmica tipo porcelanato, linha Essencial Granilite cinza STR 8 x 45cm</t>
  </si>
  <si>
    <t>MAT122100</t>
  </si>
  <si>
    <t>Rodízio de latão 6mm, referência 170, La Fonte ou similar</t>
  </si>
  <si>
    <t>MAT122150</t>
  </si>
  <si>
    <t>Rodízio de latão 8mm, referência 172, La Fonte ou similar</t>
  </si>
  <si>
    <t>MAT122200</t>
  </si>
  <si>
    <t>Roldana de aço, diâmetro de 30mm, para mastro metálico</t>
  </si>
  <si>
    <t>MAT122250</t>
  </si>
  <si>
    <t>Roldana de aço para trilho (50x60)mm, referência 304, La Fonte ou similar</t>
  </si>
  <si>
    <t>MAT122300</t>
  </si>
  <si>
    <t>Roldana de porcelana, de (76x76x19)mm</t>
  </si>
  <si>
    <t>MAT122350</t>
  </si>
  <si>
    <t>Roseta em Zamac, cromada, referência 203-R/Z, La Fonte ou similar</t>
  </si>
  <si>
    <t>MAT122400</t>
  </si>
  <si>
    <t>Rufo sem amianto para canalete 90 ou similar</t>
  </si>
  <si>
    <t>MAT122450</t>
  </si>
  <si>
    <t>Rufo de alumínio de (0,8x1056)mm</t>
  </si>
  <si>
    <t>MAT122500</t>
  </si>
  <si>
    <t>Rufo Lateral de alumínio, estampado, trapezoidal, espessura de 0,80mm, com 2 abas de 0,30m, sem pintura</t>
  </si>
  <si>
    <t>MAT122510</t>
  </si>
  <si>
    <t>Rufo Lateral de aço galvanizado, liso, espessura de 0,43mm, largura de 0,40m, sem pintura</t>
  </si>
  <si>
    <t>MAT122513</t>
  </si>
  <si>
    <t>Rufo Lateral de aço galvanizado, liso, espessura de 0,43mm, largura de 0,40m, com pintura eletrostática em 1 só face</t>
  </si>
  <si>
    <t>MAT122516</t>
  </si>
  <si>
    <t>Rufo Lateral de aço galvanizado, liso, espessura de 0,43mm, largura de 0,40m, com pintura eletrostática nas 2 faces</t>
  </si>
  <si>
    <t>MAT122600</t>
  </si>
  <si>
    <t>Rufo de alumínio, trapezoidal, medindo (1265x600)mm, espessura de 0,8mm, acabamento de verniz em ambas as faces</t>
  </si>
  <si>
    <t>MAT122650</t>
  </si>
  <si>
    <t>Rufo de alumínio, trapezoidal, largura de 1,265m, 2 abas de 0,30m, espessura de 0,8mm, Bernini ou similar</t>
  </si>
  <si>
    <t>MAT122700</t>
  </si>
  <si>
    <t>Rufo sem amianto para canalete 49 ou similar</t>
  </si>
  <si>
    <t>MAT122750</t>
  </si>
  <si>
    <t>Rufo Lateral ou Contra-Rufo translúcido, trapezoidal, de resina de poliéster reforçada com fibra de vidro, com aditivo de proteção contra a degradação dos raios U.V., com 2 abas de 0,30m; espessura de 1,5mm</t>
  </si>
  <si>
    <t>MAT122800</t>
  </si>
  <si>
    <t>Saboneteira plástica de sobrepor, para sabonete líquido</t>
  </si>
  <si>
    <t>MAT122850</t>
  </si>
  <si>
    <t>Saco plástico de 100l, espessura de 0,12mm, pacote com 100 un</t>
  </si>
  <si>
    <t>MAT122900</t>
  </si>
  <si>
    <t>Saco plástico para mudas florestais, medindo (14x14)cm e espessura de 0,08mm</t>
  </si>
  <si>
    <t>MAT122950</t>
  </si>
  <si>
    <t>Saco plástico sanfonado, perfurado, cor preta, medindo (10x15)cm, espessura de 0,10mm, para produção de mudas</t>
  </si>
  <si>
    <t>MAT123000</t>
  </si>
  <si>
    <t>Saco plástico, sanfonado, perfurado, cor preta, para produção de mudas, espessura de 0,15mm, medindo: Saco plástico, sanfonado, perfurado, cor preta, para produção de mudas, espessura de 0,15mm, medindo: (13x14)cm, com costura</t>
  </si>
  <si>
    <t>MAT123050</t>
  </si>
  <si>
    <t>Saco plástico, sanfonado, perfurado, cor preta, para produção de mudas, espessura de 0,15mm, medindo: Saco plástico, sanfonado, perfurado, cor preta, para produção de mudas, espessura de 0,15mm, medindo: (14x18)cm, com costura</t>
  </si>
  <si>
    <t>MAT123100</t>
  </si>
  <si>
    <t>Saco plástico, sanfonado, perfurado, cor preta, para produção de mudas, espessura de 0,15mm, medindo: Saco plástico, sanfonado, perfurado, cor preta, para produção de mudas, espessura de 0,15mm, medindo: (14x20)cm</t>
  </si>
  <si>
    <t>MAT123150</t>
  </si>
  <si>
    <t>Saco plástico, sanfonado, perfurado, cor preta, para produção de mudas, espessura de 0,15mm, medindo: Saco plástico, sanfonado, perfurado, cor preta, para produção de mudas, espessura de 0,15mm, medindo: (15x25)cm</t>
  </si>
  <si>
    <t>MAT123200</t>
  </si>
  <si>
    <t>Saco plástico, sanfonado, perfurado, cor preta, para produção de mudas, espessura de 0,15mm, medindo: Saco plástico, sanfonado, perfurado, cor preta, para produção de mudas, espessura de 0,15mm, medindo: (17x30)cm</t>
  </si>
  <si>
    <t>MAT123250</t>
  </si>
  <si>
    <t>Saco plástico sanfonado, perfurado, cor preta, medindo: (20x30)cm, espessura de 0,20mm, para produção de mudas</t>
  </si>
  <si>
    <t>MAT123300</t>
  </si>
  <si>
    <t>Saco plástico, sanfonado, perfurado, cor preta, para produção de mudas, espessura de 0,15mm, medindo: Saco plástico, sanfonado, perfurado, cor preta, para produção de mudas, espessura de 0,15mm, medindo: (22x27)cm, com costura</t>
  </si>
  <si>
    <t>MAT123350</t>
  </si>
  <si>
    <t>Saco plástico, sanfonado, perfurado, cor preta, para produção de mudas, espessura de 0,22mm, medindo: Saco plástico, sanfonado, perfurado, cor preta, para produção de mudas, espessura de 0,22mm, medindo: (25x35)cm</t>
  </si>
  <si>
    <t>MAT123400</t>
  </si>
  <si>
    <t>Saco plástico, sanfonado, perfurado, cor preta, para produção de mudas, espessura de 0,22mm, medindo: Saco plástico, sanfonado, perfurado, cor preta, para produção de mudas, espessura de 0,22mm, medindo: (28x35)cm</t>
  </si>
  <si>
    <t>MAT123425</t>
  </si>
  <si>
    <t>Saco de ráfia para entulho, novo, liso (sem clichê), medindo 60 x 90 cm</t>
  </si>
  <si>
    <t>MAT123450</t>
  </si>
  <si>
    <t>Saibro, com transporte</t>
  </si>
  <si>
    <t>MAT123500</t>
  </si>
  <si>
    <t>Sapatilha para alça de distribuição</t>
  </si>
  <si>
    <t>MAT123550</t>
  </si>
  <si>
    <t>Segregadores de faixas, de (450x170x70)mm</t>
  </si>
  <si>
    <t>MAT123600</t>
  </si>
  <si>
    <t>Sela para cruzeta de madeira</t>
  </si>
  <si>
    <t>MAT123650</t>
  </si>
  <si>
    <t>Selante asfáltico a base de resina acrílica e solvente aromático, destinado à aplicação em concreto como um imprimador para material termoplástico aplicado a quente (Spray e extrudado)</t>
  </si>
  <si>
    <t>MAT123700</t>
  </si>
  <si>
    <t>Selante de silicone, cura neutra, à prova d'água, com 300ml, tipo Silastic 790, Dow Corning ou similar</t>
  </si>
  <si>
    <t>tb</t>
  </si>
  <si>
    <t>MAT123750</t>
  </si>
  <si>
    <t>Selim elástico de PVC rígido, JE, para coletor de esgoto, diâmetro nominal de Selim elástico de PVC rígido, JE, para coletor de esgoto, diâmetro nominal de (150x100)mm</t>
  </si>
  <si>
    <t>MAT123800</t>
  </si>
  <si>
    <t>Selim elástico de PVC rígido, JE, para coletor de esgoto, diâmetro nominal de Selim elástico de PVC rígido, JE, para coletor de esgoto, diâmetro nominal de (200x100)mm</t>
  </si>
  <si>
    <t>MAT123850</t>
  </si>
  <si>
    <t>Selim elástico de PVC rígido, JE, para coletor de esgoto, diâmetro nominal de Selim elástico de PVC rígido, JE, para coletor de esgoto, diâmetro nominal de (250x100)mm</t>
  </si>
  <si>
    <t>MAT123900</t>
  </si>
  <si>
    <t>Selim elástico de PVC rígido, JE, para coletor de esgoto, diâmetro nominal de Selim elástico de PVC rígido, JE, para coletor de esgoto, diâmetro nominal de (300x100)mm</t>
  </si>
  <si>
    <t>MAT123950</t>
  </si>
  <si>
    <t>Selo de aço galvanizado, para fixação de fitas, de (19mmx0,50mm)</t>
  </si>
  <si>
    <t>MAT124000</t>
  </si>
  <si>
    <t>Selo de alumínio, de 1/2"</t>
  </si>
  <si>
    <t>MAT124150</t>
  </si>
  <si>
    <t>Serviço de teste de funcionamento e instalação de laço indutivo permanente, inclusive corte e recomposição do pavimento</t>
  </si>
  <si>
    <t>MAT124200</t>
  </si>
  <si>
    <t>Sifão cromado de Sifão cromado de (1"x1 1/4")</t>
  </si>
  <si>
    <t>MAT124250</t>
  </si>
  <si>
    <t>Sifão cromado de Sifão cromado de (1 1/2"x1 1/2")</t>
  </si>
  <si>
    <t>MAT124300</t>
  </si>
  <si>
    <t>Sifão cromado de Sifão cromado de (1 1/2"x2")</t>
  </si>
  <si>
    <t>MAT124350</t>
  </si>
  <si>
    <t>Sifão de PVC rígido, roscável, para pia ou lavatório, diâmetro nominal de (1"x1 1/2")</t>
  </si>
  <si>
    <t>MAT124400</t>
  </si>
  <si>
    <t>Sifão de PVC rígido, roscável, diâmetro nominal de (1 1/4"x1 1/2")</t>
  </si>
  <si>
    <t>MAT124450</t>
  </si>
  <si>
    <t>Sigunit M, saco de 25kg, Sika ou similar</t>
  </si>
  <si>
    <t>MAT124500</t>
  </si>
  <si>
    <t>Sikadur 31, lata de 1kg, Sika ou similar</t>
  </si>
  <si>
    <t>MAT124550</t>
  </si>
  <si>
    <t>Sikadur 52, lata de 1kg, Sika ou similar</t>
  </si>
  <si>
    <t>MAT124600</t>
  </si>
  <si>
    <t>SikaGrout, Sika ou similar</t>
  </si>
  <si>
    <t>MAT124625</t>
  </si>
  <si>
    <t>TECNOGROUT 202HP - GROUT microconcreto fruído não retrátil para reparos estruturais rápido</t>
  </si>
  <si>
    <t>MAT124650</t>
  </si>
  <si>
    <t>Sika 1, lata de 18kg, Sika ou similar</t>
  </si>
  <si>
    <t>MAT124700</t>
  </si>
  <si>
    <t>SikaCarbodur S512, Sika ou similar</t>
  </si>
  <si>
    <t>MAT124750</t>
  </si>
  <si>
    <t>Sikadur 30 (A+B), com 5kg, Sika ou similar (200g/m)</t>
  </si>
  <si>
    <t>MAT124800</t>
  </si>
  <si>
    <t>Sikadur 330 (A+B), com 5kg, Sika ou similar (1,150g/m²)</t>
  </si>
  <si>
    <t>MAT124850</t>
  </si>
  <si>
    <t>Sikafix Super, saco de 1kg, Sika ou similar</t>
  </si>
  <si>
    <t>MAT124900</t>
  </si>
  <si>
    <t>MAT124950</t>
  </si>
  <si>
    <t>SikaTop 108 Armatec, Sika ou similar</t>
  </si>
  <si>
    <t>MAT125000</t>
  </si>
  <si>
    <t>SikaWrap 230C, Sika ou similar</t>
  </si>
  <si>
    <t>MAT125050</t>
  </si>
  <si>
    <t>Silicone, branco leitoso, bisnaga de 300ml, Silpruf ou similar</t>
  </si>
  <si>
    <t>MAT125100</t>
  </si>
  <si>
    <t>Silicone, cor preto, bisnaga de 300g</t>
  </si>
  <si>
    <t>MAT125150</t>
  </si>
  <si>
    <t>Símbolo em laminado elastoplástico, com espessura de 1,50mm, em cores, com micro esferas de vidro, sendo seu fornecimento Símbolo em laminado elastoplástico, com espessura de 1,50mm, em cores, com micro esferas de vidro, sendo seu fornecimento de 150 a 500m2</t>
  </si>
  <si>
    <t>MAT125200</t>
  </si>
  <si>
    <t>Símbolo em laminado elastoplástico, com espessura de 1,50mm, em cores, com micro esferas de vidro, sendo seu fornecimento Símbolo em laminado elastoplástico, com espessura de 1,50mm, em cores, com micro esferas de vidro, sendo seu fornecimento de 500 a 1000m2</t>
  </si>
  <si>
    <t>MAT125250</t>
  </si>
  <si>
    <t>Símbolo em laminado elastoplástico, com espessura de 1,50mm, em cores, com micro esferas de vidro, sendo seu fornecimento Símbolo em laminado elastoplástico, com espessura de 1,50mm, em cores, com micro esferas de vidro, sendo seu fornecimento acima de 1000m2</t>
  </si>
  <si>
    <t>MAT125260</t>
  </si>
  <si>
    <t>Sinalização horizontal com plástico a frio bi componente, conforme ABNT NBR 15870, Tipo III ou IV aplicada por extrusão, à base de resina metacrílica reativa, espessura de 1,5mm a 3,0mm, aplicado de forma manual. Fornecimento e aplicação</t>
  </si>
  <si>
    <t>MAT125270</t>
  </si>
  <si>
    <t>Sinalização horizontal com plástico a frio tricomponente, conforme ABNT NBR 15870, Tipo I à base de resina metacrílica reativa, na cor vermelha, espessura de 0,3mm a 1,2mm, aplicado por aspersão. Fornecimento e aplicação</t>
  </si>
  <si>
    <t>MAT125280</t>
  </si>
  <si>
    <t>Sinalização horizontal com termoplástico alto relevo, para pintura de eixo, bordos e faixas, no sistema tacos, com 4cm de largura e na espessura de 7,0mm, cadência de 17 a 20cm conforme NBR 16184 e NBR 13159 da ABNT. Fornecimento e aplicação</t>
  </si>
  <si>
    <t>MAT125300</t>
  </si>
  <si>
    <t>Sinalizador eletrônico a Led bidirecional para uso em cones, cavaletes e barreiras; 60 a 70 flashes por minuto; intensidade de 15 candelas; acionamento com fotocélula; lentes de policarbonato amarelo de 180mm de diâmetro; bateria alclina 6V</t>
  </si>
  <si>
    <t>MAT125325</t>
  </si>
  <si>
    <t>Sirene áudio visual, para sistema de alarme contra incêndio.</t>
  </si>
  <si>
    <t>MAT125350</t>
  </si>
  <si>
    <t>Sisal para forro de gesso</t>
  </si>
  <si>
    <t>MAT125400</t>
  </si>
  <si>
    <t>Sistema de confinamento celular em polietileno texturizado, soldado por ultrassom, nas dimensões de (2,40x12)m, com profundidade de 10cm, tipo GWLC 8404-célula larga, Geoweb ou similar</t>
  </si>
  <si>
    <t>MAT125500</t>
  </si>
  <si>
    <t>Sistema de confinamento celular em polietileno texturizado, soldado por ultrassom, nas dimensões de (2,40x6)m, com profundidade de 10cm, tipo GW-8204, célula larga, Geoweb ou similar</t>
  </si>
  <si>
    <t>MAT125550</t>
  </si>
  <si>
    <t>Solda para cobre tipo carretel (50x50), espessura de 1,5mm</t>
  </si>
  <si>
    <t>MAT125600</t>
  </si>
  <si>
    <t>Solda - Pasta para solda</t>
  </si>
  <si>
    <t>MAT125650</t>
  </si>
  <si>
    <t>Solução limpadora de PVC, frasco plástico de 1000ml</t>
  </si>
  <si>
    <t>MAT125700</t>
  </si>
  <si>
    <t>Solupan técnico (limpeza industrial) em saco de 25Kg</t>
  </si>
  <si>
    <t>MAT125750</t>
  </si>
  <si>
    <t>Sondagem em solo à percurssão, em terreno plano, inclusive deslocamento do tripé até 50m de distância, entre furos, dentro do canteiro</t>
  </si>
  <si>
    <t>MAT125800</t>
  </si>
  <si>
    <t>Spot embutido em alumínio, pintura pó epoxi, para lâmpada incandescente de 60W</t>
  </si>
  <si>
    <t>MAT125850</t>
  </si>
  <si>
    <t>Starter de 20W</t>
  </si>
  <si>
    <t>MAT125900</t>
  </si>
  <si>
    <t>Starter de 40W</t>
  </si>
  <si>
    <t>MAT125950</t>
  </si>
  <si>
    <t>Subcobertura em manta de polietileno de alta resistência, Tyvek, (Viapol) Du Pont ou similar</t>
  </si>
  <si>
    <t>MAT126000</t>
  </si>
  <si>
    <t>Sumidouro para 10 contribuintes</t>
  </si>
  <si>
    <t>MAT126100</t>
  </si>
  <si>
    <t>Suporte curvo para rodapé, Fademac ou similar</t>
  </si>
  <si>
    <t>MAT126150</t>
  </si>
  <si>
    <t>Suporte de aço galvanizado para fixação de transformador em poste, diâmetro de 225mm</t>
  </si>
  <si>
    <t>MAT126250</t>
  </si>
  <si>
    <t>Suporte em aço galvanizado, para vidro temperado de 10mm: Suporte em aço galvanizado, para vidro temperado de 10mm: de centro</t>
  </si>
  <si>
    <t>MAT126300</t>
  </si>
  <si>
    <t>Suporte em aço galvanizado, para vidro temperado de 10mm: Suporte em aço galvanizado, para vidro temperado de 10mm: simples de canto</t>
  </si>
  <si>
    <t>MAT126350</t>
  </si>
  <si>
    <t>Suporte em chapa de aço galvanizado, perfil "U", medindo: (1 3/4"x5/8"), com espessura de 2mm, para fixação de placas, com comprimento de Suporte em chapa de aço galvanizado, perfil "U", medindo: (1 3/4"x5/8"), com espessura de 2mm, para fixação de placas, com comprimento de 400mm, com abraçadeira para fixação em hastes com diâmetro externo de 2"</t>
  </si>
  <si>
    <t>MAT126400</t>
  </si>
  <si>
    <t>Suporte em chapa de aço galvanizado, perfil "U", medindo: (1 3/4"x5/8"), com espessura de 2mm, para fixação de placas, com comprimento de Suporte em chapa de aço galvanizado, perfil "U", medindo: (1 3/4"x5/8"), com espessura de 2mm, para fixação de placas, com comprimento de 700mm, com abraçadeira para fixação em hastes com diâmetro externo de 2"</t>
  </si>
  <si>
    <t>MAT126450</t>
  </si>
  <si>
    <t>Suporte em chapa de aço galvanizado, perfil "U", medindo: (1 3/4"x5/8"), com espessura de 2mm, para fixação de placas, com comprimento de Suporte em chapa de aço galvanizado, perfil "U", medindo: (1 3/4"x5/8"), com espessura de 2mm, para fixação de placas, com comprimento de 700mm, com abraçadeira para fixação em hastes com diâmetro externo de 4"</t>
  </si>
  <si>
    <t>MAT126500</t>
  </si>
  <si>
    <t>Suporte termoplástico, branco, antivibratório, para lâmpada fluorescente</t>
  </si>
  <si>
    <t>MAT126550</t>
  </si>
  <si>
    <t>Suporte zincado dobrado Aquapluv Beiral ou similar</t>
  </si>
  <si>
    <t>MAT126601</t>
  </si>
  <si>
    <t>Tacha bidirecional tipo II, conforme NBR 14636:2000</t>
  </si>
  <si>
    <t>MAT126651</t>
  </si>
  <si>
    <t>Tacha monodirecional tipo II, conforme NBR 14636:2000</t>
  </si>
  <si>
    <t>MAT126701</t>
  </si>
  <si>
    <t>Tachão bidirecional, conforme NBR 15576:2008</t>
  </si>
  <si>
    <t>MAT126751</t>
  </si>
  <si>
    <t>Tachão monodirecional, conforme NBR 15576:2008</t>
  </si>
  <si>
    <t>MAT126800</t>
  </si>
  <si>
    <t>Taco de fixação em madeira serrada, de (2,5 x 10 x 10)cm - grupo IV da Tabela Classificatória de Especificações de Produtos Madeireiros</t>
  </si>
  <si>
    <t>MAT126850</t>
  </si>
  <si>
    <t>Taco de fixação em madeira serrada, de (2,5 x 10 x 20)cm - grupo IV da Tabela Classificatória de Especificações de Produtos Madeireiros</t>
  </si>
  <si>
    <t>MAT126950</t>
  </si>
  <si>
    <t>Tampa de ferro retangular, medindo: (1,07x0,52)m, para caixa subterrânea, modelo QC-43, padrão TELERJ</t>
  </si>
  <si>
    <t>MAT126970</t>
  </si>
  <si>
    <t>Tampa flexível para canaleta evolutiva DLP 80x35mm, fabricação Pial Legrand ou similar</t>
  </si>
  <si>
    <t>MAT127000</t>
  </si>
  <si>
    <t>Tampão de ferro fundido nodular articulado, diâmetro de 30cm, com tranca, para carga de 4.500Kg, padrão RIOLUZ</t>
  </si>
  <si>
    <t>MAT127050</t>
  </si>
  <si>
    <t>Tampão de ferro fundido nodular articulado, diâmetro de 60cm, com tranca, para carga de 4.500Kg, padrão RIOLUZ</t>
  </si>
  <si>
    <t>MAT127090</t>
  </si>
  <si>
    <t>Tampão de ferro fundido, tipo leve, de Tampão de ferro fundido, tipo leve, de 6kg, articulado, medindo: (300x300)mm.</t>
  </si>
  <si>
    <t>MAT127150</t>
  </si>
  <si>
    <t>Tampão de ferro fundido, tipo leve, de Tampão de ferro fundido, tipo leve, de 25kg, medindo: (530x400)mm</t>
  </si>
  <si>
    <t>MAT127200</t>
  </si>
  <si>
    <t>Tampão de ferro fundido, tipo leve, de Tampão de ferro fundido, tipo leve, de 19kg, articulado, medindo: (240x240)mm</t>
  </si>
  <si>
    <t>MAT127250</t>
  </si>
  <si>
    <t>Tampão de ferro fundido, tipo leve, de Tampão de ferro fundido, tipo leve, de 21kg, articulado, com diâmetro de 300mm</t>
  </si>
  <si>
    <t>MAT127300</t>
  </si>
  <si>
    <t>Tampão de ferro fundido, tipo leve, de Tampão de ferro fundido, tipo leve, de 22kg, rebaixado, com diâmetro de 320mm</t>
  </si>
  <si>
    <t>MAT127350</t>
  </si>
  <si>
    <t>Tampão de ferro fundido, tipo leve, de Tampão de ferro fundido, tipo leve, de 36kg, rebaixado, com diâmetro de 420mm</t>
  </si>
  <si>
    <t>MAT127400</t>
  </si>
  <si>
    <t>Tampão de ferro fundido, tipo leve, de Tampão de ferro fundido, tipo leve, de 64kg, com diâmetro de 600mm, padrão RIOLUZ</t>
  </si>
  <si>
    <t>MAT127450</t>
  </si>
  <si>
    <t>Tampão de ferro fundido, tipo leve, de Tampão de ferro fundido, tipo leve, de 64kg, articulado, com caixilho, trave e chave especial, com diâmetro de 600mm, padrão CET-RIO</t>
  </si>
  <si>
    <t>MAT127500</t>
  </si>
  <si>
    <t>Tampão de ferro fundido dúctil (ou nodular ou com grafita esferoidal), abertura livre de 600mm, articulado com bloqueio anti-retorno a 90°, com junta de apoio da tampa em polietileno, classe D400, para uso em vias de circulação de veículos e estacionamentos para todo tipo de veículos, carga de controle de 400Kg, altura do telar de 100mm, peso aproximado de 60Kg, com dispositivo anti-furto, pintado com tinta hidrossolúvel na cor preta, completo</t>
  </si>
  <si>
    <t>MAT127550</t>
  </si>
  <si>
    <t>Tampão de ferro fundido, tipo pesado, de Tampão de ferro fundido, tipo pesado, de 100kg, articulado, com diâmetro de 600mm</t>
  </si>
  <si>
    <t>MAT127600</t>
  </si>
  <si>
    <t>Tampão de ferro fundido, tipo pesado, de Tampão de ferro fundido, tipo pesado, de 126kg, com diâmetro de 600mm, padrão CEDAE</t>
  </si>
  <si>
    <t>MAT127650</t>
  </si>
  <si>
    <t>Tampão de ferro fundido, tipo pesado, de Tampão de ferro fundido, tipo pesado, de 175kg, com diâmetro de 600mm, padrão RIOLUZ ou CET-RIO</t>
  </si>
  <si>
    <t>MAT127700</t>
  </si>
  <si>
    <t>Tampão de ferro fundido, tipo pesado, de Tampão de ferro fundido, tipo pesado, de 175kg, com diâmetro de 600mm</t>
  </si>
  <si>
    <t>MAT127750</t>
  </si>
  <si>
    <t>Tampão de ferro fundido, tipo pesado, 790Kg, composto de 3 seções, de (1520x910)mm</t>
  </si>
  <si>
    <t>MAT127770</t>
  </si>
  <si>
    <t>Tampão articulado de fibra plástica (100% plástico reciclado ou poliuretano) completo, articulado com diâmetro 60cm</t>
  </si>
  <si>
    <t>MAT127800</t>
  </si>
  <si>
    <t>Tampão em polietileno de alta densidade, preto, com diâmetro de 5" e comprimento de 225mm, para vedação de dutos espiralados flexíveis, Kanaflex ou similar</t>
  </si>
  <si>
    <t>MAT127810</t>
  </si>
  <si>
    <t>Tampão, polietileno de alta densidade, resistente à UV, diâmetro nominal 0,30 m, carga mínima 12.500 Kgf., com tranca, articulado, com eixo de aço inoxidável na articulação, dotado de furação rosqueada para instalação de conector para aterramento, com inscrição RIOLUZ em alto relevo, especificação: EM-RIOLUZ-078</t>
  </si>
  <si>
    <t>MAT127820</t>
  </si>
  <si>
    <t>Tampão, polietileno de alta densidade, resistente à UV, diâmetro nominal 0,60 m, carga mínima 12.500 Kgf., com tranca, articulado, com eixo de aço inoxidável na articulação, dotado de furação rosqueada para instalação de conector para aterramento, com inscrição RIOLUZ em alto relevo, especificação: EM-RIOLUZ-078</t>
  </si>
  <si>
    <t>MAT127850</t>
  </si>
  <si>
    <t>Tampão espiral tipo Kanalex ou similar, de 2"</t>
  </si>
  <si>
    <t>MAT127900</t>
  </si>
  <si>
    <t>Tampão misto de ferro fundido, tipo leve, de 31kg, com diâmetro de 650mm</t>
  </si>
  <si>
    <t>MAT127950</t>
  </si>
  <si>
    <t>Tampão misto (ferro fundido e concreto), tipo pesado, de 105Kg, com diâmetro de 600mm, padrão CEDAE</t>
  </si>
  <si>
    <t>MAT128050</t>
  </si>
  <si>
    <t>Tanque de aço inoxidável, em chapa 22/304, medindo: (520x540x300)mm, com esfregador, capacidade de 30l</t>
  </si>
  <si>
    <t>MAT128100</t>
  </si>
  <si>
    <t>Tanque de expurgo em aço inoxidável liga 18:8, padrão americano, AISI 304 n° 18, medindo: (600x500x850)mm, com 01 (uma) cuba de expurgo de (500x400x300)mm, sifão de aço inoxidável de 75mm de diâmetro, face superior com acabamento escovado e grade basculante removível, tampa em inox com abertura lateral e ralo perfurado, modelo TQ-EXP, Inconox ou similar</t>
  </si>
  <si>
    <t>MAT128150</t>
  </si>
  <si>
    <t>Tanque de louça, na cor branca, medindo: (63x55)cm</t>
  </si>
  <si>
    <t>MAT128200</t>
  </si>
  <si>
    <t>Tanque de mármore sintético, medindo: (47x60)cm</t>
  </si>
  <si>
    <t>MAT128250</t>
  </si>
  <si>
    <t>Tanque de PVC, medindo: (80x80x57)cm, espessura de 6/8mm, dotado de tampas e dreno, para esterilização de mamadeira a frio</t>
  </si>
  <si>
    <t>MAT128300</t>
  </si>
  <si>
    <t>Tapete anti-alérgico e anti-estático, de 6mm, para forração, cor Castor, modelo Brasília, Avanti ou similar</t>
  </si>
  <si>
    <t>MAT128350</t>
  </si>
  <si>
    <t>Targetão de aço galvanizado, (5/8"x160mm), referência 831, Datti ou similar</t>
  </si>
  <si>
    <t>MAT128450</t>
  </si>
  <si>
    <t>Tarjeta de ferro cromado, com fio redondo, de 2'', referência CR-1 FR, La Fonte ou similar</t>
  </si>
  <si>
    <t>MAT128500</t>
  </si>
  <si>
    <t>Tarifa de água, comercial, sem esgoto, tarifa A</t>
  </si>
  <si>
    <t>MAT128550</t>
  </si>
  <si>
    <t>Tarifa de Energia elétrica tipo comercial</t>
  </si>
  <si>
    <t>Kwh</t>
  </si>
  <si>
    <t>MAT128700</t>
  </si>
  <si>
    <t>Tê de aço galvanizado, 90°, classe 10, rosca BSP, diâmetro nominal de Tê de aço galvanizado, 90°, classe 10, rosca BSP, diâmetro nominal de 3"</t>
  </si>
  <si>
    <t>MAT128750</t>
  </si>
  <si>
    <t>Tê de aço galvanizado, 90°, classe 10, rosca BSP, diâmetro nominal de Tê de aço galvanizado, 90°, classe 10, rosca BSP, diâmetro nominal de 2"</t>
  </si>
  <si>
    <t>MAT128800</t>
  </si>
  <si>
    <t>Tê de cobre, bolsa-bolsa-bolsa, sem anel, diâmetro nominal de 22mm</t>
  </si>
  <si>
    <t>MAT128850</t>
  </si>
  <si>
    <t>Tê de ferro fundido, FFF, PN-10, diâmetro nominal de Tê de ferro fundido, FFF, PN-10, diâmetro nominal de (80x80)mm</t>
  </si>
  <si>
    <t>MAT128900</t>
  </si>
  <si>
    <t>Tê de ferro fundido, FFF, PN-10, diâmetro nominal de Tê de ferro fundido, FFF, PN-10, diâmetro nominal de (100x100)mm</t>
  </si>
  <si>
    <t>MAT128950</t>
  </si>
  <si>
    <t>Tê de ferro fundido, FFF, PN-10, diâmetro nominal de Tê de ferro fundido, FFF, PN-10, diâmetro nominal de (150x150)mm</t>
  </si>
  <si>
    <t>MAT128975</t>
  </si>
  <si>
    <t>Tê de redução de ferro fundido, FFF, PN-25, diâmetro nominal de (200x150)mm</t>
  </si>
  <si>
    <t>MAT129000</t>
  </si>
  <si>
    <t>Tê de ferro fundido, FFF, PN-10, diâmetro nominal de Tê de ferro fundido, FFF, PN-10, diâmetro nominal de (200x200)mm</t>
  </si>
  <si>
    <t>MAT129025</t>
  </si>
  <si>
    <t>Tê de redução de ferro fundido, FFF, PN-25, diâmetro nominal de (250x200)mm</t>
  </si>
  <si>
    <t>MAT129050</t>
  </si>
  <si>
    <t>Tê de ferro fundido, FFF, PN-10, diâmetro nominal de Tê de ferro fundido, FFF, PN-10, diâmetro nominal de (250x250)mm</t>
  </si>
  <si>
    <t>MAT129100</t>
  </si>
  <si>
    <t>Tê de ferro fundido, BBB, JGS, diâmetro nominal de Tê de ferro fundido, BBB, JGS, diâmetro nominal de (80x80)mm</t>
  </si>
  <si>
    <t>MAT129150</t>
  </si>
  <si>
    <t>Tê de ferro fundido, BBB, JGS, diâmetro nominal de Tê de ferro fundido, BBB, JGS, diâmetro nominal de (100x100)mm</t>
  </si>
  <si>
    <t>MAT129200</t>
  </si>
  <si>
    <t>Tê de ferro fundido, BBB, JGS, diâmetro nominal de Tê de ferro fundido, BBB, JGS, diâmetro nominal de (150x150)mm</t>
  </si>
  <si>
    <t>MAT129225</t>
  </si>
  <si>
    <t>Tê de redução de ferro fundido, BBB, JGS, diâmetro nominal de Tê de redução de ferro fundido, BBB, JGS, diâmetro nominal de (200x150)mm</t>
  </si>
  <si>
    <t>MAT129250</t>
  </si>
  <si>
    <t>Tê de ferro fundido, BBB, JGS, diâmetro nominal de Tê de ferro fundido, BBB, JGS, diâmetro nominal de (200x200)mm</t>
  </si>
  <si>
    <t>MAT129300</t>
  </si>
  <si>
    <t>Tê de ferro fundido, BBB, JGS, diâmetro nominal de Tê de ferro fundido, BBB, JGS, diâmetro nominal de (250x250)mm</t>
  </si>
  <si>
    <t>MAT129325</t>
  </si>
  <si>
    <t>Tê de redução de ferro fundido, BBB, JGS, diâmetro nominal de Tê de redução de ferro fundido, BBB, JGS, diâmetro nominal de (300x250)mm</t>
  </si>
  <si>
    <t>MAT129330</t>
  </si>
  <si>
    <t>Tê de ferro fundido, BBB, JGS, diâmetro nominal de Tê de ferro fundido, BBB, JGS, diâmetro nominal de (300x300)mm</t>
  </si>
  <si>
    <t>MAT129350</t>
  </si>
  <si>
    <t>Tê de inspeção de PVC rígido, Série R, diâmetro nominal de (75x75)mm</t>
  </si>
  <si>
    <t>MAT129400</t>
  </si>
  <si>
    <t>Tê de PVC rígido, 90°, BBB, para coletor de esgoto, diâmetro nominal de Tê de PVC rígido, 90°, BBB, para coletor de esgoto, diâmetro nominal de 100mm</t>
  </si>
  <si>
    <t>MAT129450</t>
  </si>
  <si>
    <t>Tê de PVC rígido, 90°, BBB, para coletor de esgoto, diâmetro nominal de Tê de PVC rígido, 90°, BBB, para coletor de esgoto, diâmetro nominal de 150mm</t>
  </si>
  <si>
    <t>MAT129500</t>
  </si>
  <si>
    <t>Tê de PVC rígido, 90°, BBB, para coletor de esgoto, diâmetro nominal de Tê de PVC rígido, 90°, BBB, para coletor de esgoto, diâmetro nominal de 200mm</t>
  </si>
  <si>
    <t>MAT129550</t>
  </si>
  <si>
    <t>Tê de PVC rígido, 90°, BBB, para coletor de esgoto, diâmetro nominal de Tê de PVC rígido, 90°, BBB, para coletor de esgoto, diâmetro nominal de 250mm</t>
  </si>
  <si>
    <t>MAT129600</t>
  </si>
  <si>
    <t>Tê de PVC rígido, 90°, BBB, para coletor de esgoto, diâmetro nominal de Tê de PVC rígido, 90°, BBB, para coletor de esgoto, diâmetro nominal de 300mm</t>
  </si>
  <si>
    <t>MAT129650</t>
  </si>
  <si>
    <t>Tê sanitário de PVC rígido, PB, para esgoto predial, diâmetro nominal de (150x150)mm</t>
  </si>
  <si>
    <t>MAT129700</t>
  </si>
  <si>
    <t>Tê de PVC rígido, 90°, PBA, BBB, diâmetro nominal de Tê de PVC rígido, 90°, PBA, BBB, diâmetro nominal de 50mm</t>
  </si>
  <si>
    <t>MAT129750</t>
  </si>
  <si>
    <t>Tê de PVC rígido, 90°, PBA, BBB, diâmetro nominal de Tê de PVC rígido, 90°, PBA, BBB, diâmetro nominal de 75mm</t>
  </si>
  <si>
    <t>MAT129800</t>
  </si>
  <si>
    <t>Tê de PVC rígido, 90°, PBA, BBB, diâmetro nominal de Tê de PVC rígido, 90°, PBA, BBB, diâmetro nominal de 100mm</t>
  </si>
  <si>
    <t>MAT129850</t>
  </si>
  <si>
    <t>Tê de PVC rígido, 90°, roscável, diâmetro nominal de Tê de PVC rígido, 90°, roscável, diâmetro nominal de 1/2"</t>
  </si>
  <si>
    <t>MAT129900</t>
  </si>
  <si>
    <t>Tê de PVC rígido, 90°, roscável, diâmetro nominal de Tê de PVC rígido, 90°, roscável, diâmetro nominal de 3/4"</t>
  </si>
  <si>
    <t>MAT129950</t>
  </si>
  <si>
    <t>Tê de PVC rígido, 90°, roscável, diâmetro nominal de Tê de PVC rígido, 90°, roscável, diâmetro nominal de 1 1/4"</t>
  </si>
  <si>
    <t>MAT130000</t>
  </si>
  <si>
    <t>Tê de PVC rígido, 90°, roscável, diâmetro nominal de Tê de PVC rígido, 90°, roscável, diâmetro nominal de 1 1/2"</t>
  </si>
  <si>
    <t>MAT130050</t>
  </si>
  <si>
    <t>Tê de PVC rígido, 90°, roscável, diâmetro nominal de Tê de PVC rígido, 90°, roscável, diâmetro nominal de 2"</t>
  </si>
  <si>
    <t>MAT130100</t>
  </si>
  <si>
    <t>Tê de PVC rígido, 90º, na cor azul, com bolsas soldáveis, diâmetro nominal de 50mm, Linha Irriga LF, Tigre ou similar</t>
  </si>
  <si>
    <t>MAT130150</t>
  </si>
  <si>
    <t>Tê de PVC, rígido, com 3 bolsas, classe 12, linha PBA, de 160mm</t>
  </si>
  <si>
    <t>MAT130200</t>
  </si>
  <si>
    <t>Tê de redução de aço galvanizado, diâmetro nominal de (3/4"x1/2")</t>
  </si>
  <si>
    <t>MAT130300</t>
  </si>
  <si>
    <t>Tê de redução de aço galvanizado, diâmetro nominal de (1 1/4"x3/4")</t>
  </si>
  <si>
    <t>MAT130350</t>
  </si>
  <si>
    <t>Tê de redução de ferro fundido, FFF, PN-10, diâmetro nominal de Tê de redução de ferro fundido, FFF, PN-10, diâmetro nominal de (80x50)mm</t>
  </si>
  <si>
    <t>MAT130400</t>
  </si>
  <si>
    <t>Tê de redução de ferro fundido, FFF, PN-10, diâmetro nominal de Tê de redução de ferro fundido, FFF, PN-10, diâmetro nominal de (100x50)mm</t>
  </si>
  <si>
    <t>MAT130450</t>
  </si>
  <si>
    <t>Tê de redução de ferro fundido, FFF, PN-10, diâmetro nominal de Tê de redução de ferro fundido, FFF, PN-10, diâmetro nominal de (100x80)mm</t>
  </si>
  <si>
    <t>MAT130500</t>
  </si>
  <si>
    <t>Tê de redução de ferro fundido, FFF, PN-10, diâmetro nominal de Tê de redução de ferro fundido, FFF, PN-10, diâmetro nominal de (150x50)mm</t>
  </si>
  <si>
    <t>MAT130550</t>
  </si>
  <si>
    <t>Tê de redução de ferro fundido, FFF, PN-10, diâmetro nominal de Tê de redução de ferro fundido, FFF, PN-10, diâmetro nominal de (150x80)mm</t>
  </si>
  <si>
    <t>MAT130600</t>
  </si>
  <si>
    <t>Tê de redução de ferro fundido, FFF, PN-10, diâmetro nominal de Tê de redução de ferro fundido, FFF, PN-10, diâmetro nominal de (150x100)mm</t>
  </si>
  <si>
    <t>MAT130650</t>
  </si>
  <si>
    <t>Tê de redução de ferro fundido, FFF, PN-10, diâmetro nominal de Tê de redução de ferro fundido, FFF, PN-10, diâmetro nominal de (250x50)mm</t>
  </si>
  <si>
    <t>MAT130700</t>
  </si>
  <si>
    <t>Tê de redução de ferro fundido, FFF, PN-10, diâmetro nominal de Tê de redução de ferro fundido, FFF, PN-10, diâmetro nominal de (200x80)mm</t>
  </si>
  <si>
    <t>MAT130750</t>
  </si>
  <si>
    <t>Tê de redução de ferro fundido, FFF, PN-10, diâmetro nominal de Tê de redução de ferro fundido, FFF, PN-10, diâmetro nominal de (200x100)mm</t>
  </si>
  <si>
    <t>MAT130800</t>
  </si>
  <si>
    <t>Tê de redução de ferro fundido, BBB, JGS, diâmetro nominal de Tê de redução de ferro fundido, BBB, JGS, diâmetro nominal de (100x80)mm</t>
  </si>
  <si>
    <t>MAT130850</t>
  </si>
  <si>
    <t>Tê de redução de ferro fundido, BBB, JGS, diâmetro nominal de Tê de redução de ferro fundido, BBB, JGS, diâmetro nominal de (150x80)mm</t>
  </si>
  <si>
    <t>MAT130900</t>
  </si>
  <si>
    <t>Tê de redução de ferro fundido, BBB, JGS, diâmetro nominal de Tê de redução de ferro fundido, BBB, JGS, diâmetro nominal de (150x100)mm</t>
  </si>
  <si>
    <t>MAT130950</t>
  </si>
  <si>
    <t>Tê de redução de ferro fundido, BBB, JGS, diâmetro nominal de Tê de redução de ferro fundido, BBB, JGS, diâmetro nominal de (200x100)mm</t>
  </si>
  <si>
    <t>MAT131200</t>
  </si>
  <si>
    <t>Tê de redução de PVC rígido, 90°, BBB, para coletor de esgoto, diâmetro nominal de Tê de redução de PVC rígido, 90°, BBB, para coletor de esgoto, diâmetro nominal de (200x150)mm</t>
  </si>
  <si>
    <t>MAT131250</t>
  </si>
  <si>
    <t>Tê de redução de PVC rígido, 90°, BBB, para coletor de esgoto, diâmetro nominal de Tê de redução de PVC rígido, 90°, BBB, para coletor de esgoto, diâmetro nominal de (250x150)mm</t>
  </si>
  <si>
    <t>MAT131300</t>
  </si>
  <si>
    <t>Tê de redução de PVC rígido, 90°, BBB, para coletor de esgoto, diâmetro nominal de Tê de redução de PVC rígido, 90°, BBB, para coletor de esgoto, diâmetro nominal de (300x150)mm</t>
  </si>
  <si>
    <t>MAT131350</t>
  </si>
  <si>
    <t>Tê de redução de PVC rígido, 90°, PBA, BBB, diâmetro nominal de Tê de redução de PVC rígido, 90°, PBA, BBB, diâmetro nominal de (75x50)mm</t>
  </si>
  <si>
    <t>MAT131400</t>
  </si>
  <si>
    <t>Tê de redução de PVC rígido, 90°, PBA, BBB, diâmetro nominal de Tê de redução de PVC rígido, 90°, PBA, BBB, diâmetro nominal de (100x50)mm</t>
  </si>
  <si>
    <t>MAT131450</t>
  </si>
  <si>
    <t>Tê de redução de PVC rígido, 90°, PBA, BBB, diâmetro nominal de Tê de redução de PVC rígido, 90°, PBA, BBB, diâmetro nominal de (100x75)mm</t>
  </si>
  <si>
    <t>MAT131500</t>
  </si>
  <si>
    <t>Tê de redução de PVC rígido, 90°, roscável, diâmetro nominal de Tê de redução de PVC rígido, 90°, roscável, diâmetro nominal de (3/4"x1/2")</t>
  </si>
  <si>
    <t>MAT131550</t>
  </si>
  <si>
    <t>Tê de redução de PVC rígido, 90°, roscável, diâmetro nominal de Tê de redução de PVC rígido, 90°, roscável, diâmetro nominal de (1"x3/4")</t>
  </si>
  <si>
    <t>MAT131600</t>
  </si>
  <si>
    <t>Tê de redução de PVC rígido, 90°, roscável, diâmetro nominal de Tê de redução de PVC rígido, 90°, roscável, diâmetro nominal de (1 1/2"x3/4")</t>
  </si>
  <si>
    <t>MAT131650</t>
  </si>
  <si>
    <t>Tê de redução de PVC rígido, 90º, soldável, diâmetro nominal de (50x32)mm</t>
  </si>
  <si>
    <t>MAT131700</t>
  </si>
  <si>
    <t>Tê de redução de PVC, rígido, com 3 bolsas, classe 12, linha PBA, de (160x85)mm</t>
  </si>
  <si>
    <t>MAT131750</t>
  </si>
  <si>
    <t>Tê de redução de PVC, rígido, com 3 bolsas, classe 12, linha PBA, de (160x110)mm</t>
  </si>
  <si>
    <t>MAT131800</t>
  </si>
  <si>
    <t>Tê de redução de PVC, rígido, com 3 bolsas, classe 12, linha PBA, de (200x60)mm</t>
  </si>
  <si>
    <t>MAT131850</t>
  </si>
  <si>
    <t>Tê sanitário de ferro fundido, 87° 30', para esgoto, linha Predial Tradicional, diâmetro nominal de 100mm, TS87SBB, Saint-Gobain ou similar</t>
  </si>
  <si>
    <t>MAT131900</t>
  </si>
  <si>
    <t>Tê sanitário de PVC rígido, PB, para esgoto predial, diâmetro nominal de (75x75)mm</t>
  </si>
  <si>
    <t>MAT131950</t>
  </si>
  <si>
    <t>Tê sanitário de PVC rígido, PB, para esgoto predial, diâmetro nominal de (100x100)mm</t>
  </si>
  <si>
    <t>MAT132000</t>
  </si>
  <si>
    <t>Tê sanitário de PVC rígido, PBV, Série R, diâmetro nominal de Tê sanitário de PVC rígido, PBV, Série R, diâmetro nominal de (100x75)mm</t>
  </si>
  <si>
    <t>MAT132050</t>
  </si>
  <si>
    <t>Tê sanitário de PVC rígido, PBV, Série R, diâmetro nominal de Tê sanitário de PVC rígido, PBV, Série R, diâmetro nominal de (100x100)mm</t>
  </si>
  <si>
    <t>MAT132100</t>
  </si>
  <si>
    <t>Tê sanitário de PVC rígido, PBV, Série R, diâmetro nominal de Tê sanitário de PVC rígido, PBV, Série R, diâmetro nominal de (75x75)mm</t>
  </si>
  <si>
    <t>MAT132200</t>
  </si>
  <si>
    <t>Tela de arame galvanizado: Tela de arame galvanizado: fio 2,7mm, malha hexagonal de 8x10cm</t>
  </si>
  <si>
    <t>MAT132250</t>
  </si>
  <si>
    <t>Tela de arame galvanizado: Tela de arame galvanizado: fio 8, malha losangular de 1 1/2"</t>
  </si>
  <si>
    <t>MAT132300</t>
  </si>
  <si>
    <t>Tela de arame galvanizado: Tela de arame galvanizado: fio 8, malha quadrangular, ondulada, de (20x20)mm</t>
  </si>
  <si>
    <t>MAT132350</t>
  </si>
  <si>
    <t>Tela de arame galvanizado: Tela de arame galvanizado: fio 8, malha quadrangular, ondulada, de (50x50)mm</t>
  </si>
  <si>
    <t>MAT132400</t>
  </si>
  <si>
    <t>Tela de arame galvanizado: Tela de arame galvanizado: fio 12, malha losangular de (25x25)mm</t>
  </si>
  <si>
    <t>MAT132450</t>
  </si>
  <si>
    <t>Tela de arame galvanizado: Tela de arame galvanizado: fio 12, malha losangular de (50x50)mm</t>
  </si>
  <si>
    <t>MAT132500</t>
  </si>
  <si>
    <t>Tela de arame galvanizado: Tela de arame galvanizado: fio 12, malha quadrangular de (25x25)mm</t>
  </si>
  <si>
    <t>MAT132550</t>
  </si>
  <si>
    <t>Tela de arame, plastificado, fio 12, malha losangular de (7,50x7,50)cm</t>
  </si>
  <si>
    <t>MAT132600</t>
  </si>
  <si>
    <t>Tela de arame galvanizado revestido de PVC, fio n° 12, malha losangular de 50mm</t>
  </si>
  <si>
    <t>MAT132650</t>
  </si>
  <si>
    <t>Tela de arame galvanizado: Tela de arame galvanizado: fio 14, malha losangular de (60x60)mm</t>
  </si>
  <si>
    <t>MAT132700</t>
  </si>
  <si>
    <t>Tela de arame galvanizado: Tela de arame galvanizado: fio 14, malha losangular de 1/2"</t>
  </si>
  <si>
    <t>MAT132750</t>
  </si>
  <si>
    <t>Tela de arame galvanizado: Tela de arame galvanizado: fio 18, malha quadrangular de 3mm</t>
  </si>
  <si>
    <t>MAT132800</t>
  </si>
  <si>
    <t>Tela em chapa de metal expandido em ferro, acabamento natural, malha losangular de (150x56)mm, chapa de 3,04mm, referência F6-1105, Gradex ou similar</t>
  </si>
  <si>
    <t>MAT132850</t>
  </si>
  <si>
    <t>Tela em chapa de metal expandido em ferro, acabamento natural, malha losangular de (200x75)mm, chapa de 4,76mm, referência F8-0705, Gradex ou similar</t>
  </si>
  <si>
    <t>MAT132900</t>
  </si>
  <si>
    <t>Tela de nylon , com proteção de 80%, Sombrit ou similar</t>
  </si>
  <si>
    <t>MAT132950</t>
  </si>
  <si>
    <t>Tela de polietileno de alta densidade, malha de (5x5)cm, estabilizado contra ação de raios ultra-violeta, resistência a tração(m)/ pano de 250Kgf, 100% virgem</t>
  </si>
  <si>
    <t>MAT132960</t>
  </si>
  <si>
    <t>Tela de polietileno de alta densidade, malha de (10x10)cm, com resistência a tração de 250Kgf, esta</t>
  </si>
  <si>
    <t>MAT133000</t>
  </si>
  <si>
    <t>Tela de PVC, cor azul, malha de (3x3)mm, largura de 1,50m ou 2,85m, para proteção de fachada</t>
  </si>
  <si>
    <t>MAT133050</t>
  </si>
  <si>
    <t>Tela Deplayer, medindo (1x1)m</t>
  </si>
  <si>
    <t>MAT133100</t>
  </si>
  <si>
    <t>Tela em aço revestido em PVC, fio 2,4mm, malha hexagonal de (8x10)cm</t>
  </si>
  <si>
    <t>MAT133150</t>
  </si>
  <si>
    <t>Tela estruturante de poliester, de (1x1)m</t>
  </si>
  <si>
    <t>MAT133151</t>
  </si>
  <si>
    <t>Tela de polietileno malha (5x5)cm fio de 2mm, incluindo o fornecimento do gancho galvanizado de 8cm</t>
  </si>
  <si>
    <t>MAT133200</t>
  </si>
  <si>
    <t>Tela metálica reforçada, fio 12, malha quadrangular de 3cm</t>
  </si>
  <si>
    <t>MAT133251</t>
  </si>
  <si>
    <t>Tela plástica, cor laranja, com altura de 1,20m e comprimento de 50m, fornecimento</t>
  </si>
  <si>
    <t>MAT133300</t>
  </si>
  <si>
    <t>Tela tipo Tela tipo L-159, Telcon ou similar</t>
  </si>
  <si>
    <t>MAT133350</t>
  </si>
  <si>
    <t>Tela tipo Tela tipo Q-61, Telcon ou similar</t>
  </si>
  <si>
    <t>MAT133400</t>
  </si>
  <si>
    <t>Tela tipo Tela tipo Q-75, Telcon ou similar</t>
  </si>
  <si>
    <t>MAT133450</t>
  </si>
  <si>
    <t>Tela tipo Tela tipo Q-92, Telcon ou similar</t>
  </si>
  <si>
    <t>MAT133500</t>
  </si>
  <si>
    <t>Tela tipo Tela tipo Q-113, Telcon ou similar</t>
  </si>
  <si>
    <t>MAT133550</t>
  </si>
  <si>
    <t>Tela tipo Tela tipo Q-138, Telcon ou similar</t>
  </si>
  <si>
    <t>MAT133600</t>
  </si>
  <si>
    <t>Tela tipo Tela tipo Q-196, Telcon ou similar</t>
  </si>
  <si>
    <t>MAT133620</t>
  </si>
  <si>
    <t>Solvente para tintas epóxi</t>
  </si>
  <si>
    <t>MAT133625</t>
  </si>
  <si>
    <t>Solvente para tintas epóxi-Isocianato</t>
  </si>
  <si>
    <t>MAT133650</t>
  </si>
  <si>
    <t>Tela tipo Tela tipo Q-246, Telcon ou similar</t>
  </si>
  <si>
    <t>MAT133700</t>
  </si>
  <si>
    <t>Tela tipo Tela tipo Q-283, Telcon ou similar</t>
  </si>
  <si>
    <t>MAT133750</t>
  </si>
  <si>
    <t>Tela tipo Tela tipo Q-335, Telcon ou similar</t>
  </si>
  <si>
    <t>MAT133800</t>
  </si>
  <si>
    <t>Tela tipo Tela tipo Q-396, Telcon ou similar</t>
  </si>
  <si>
    <t>MAT133850</t>
  </si>
  <si>
    <t>Tela tipo Tela tipo Q-503, Telcon ou similar</t>
  </si>
  <si>
    <t>MAT133900</t>
  </si>
  <si>
    <t>Tela tipo Tela tipo Q-636, Telcon ou similar</t>
  </si>
  <si>
    <t>MAT133950</t>
  </si>
  <si>
    <t>Telha canal, de 1ª comum</t>
  </si>
  <si>
    <t>MAT134000</t>
  </si>
  <si>
    <t>Telha cerâmica portuguesa</t>
  </si>
  <si>
    <t>MAT134050</t>
  </si>
  <si>
    <t>Telha de aço galvanizado, trapezoidal, com 0,65mm de espessura, pintura a pó, nas duas faces, à base de poliéster nas cores preto, branco, amarelo, cinza ou cerâmica, medindo 40cm de trapézio e largura total de 1035mm, Intertelhas ou similar</t>
  </si>
  <si>
    <t>MAT134100</t>
  </si>
  <si>
    <t>Telha de aço galvanizado, trapezoidal, revestimento "B" CSN (270grZN/m2), largura total de 808mm, largura útil de 750mm, comprimento de 6600mm e espessura de 0,65mm, referência CE-100, com pintura eletrostática e polimerizada em estufa (média de 40 micras por face) em 1 face</t>
  </si>
  <si>
    <t>MAT134150</t>
  </si>
  <si>
    <t>Telha de alumínio, com espessura de 0,5mm, ondulada, com liga apropriada</t>
  </si>
  <si>
    <t>MAT134200</t>
  </si>
  <si>
    <t>Telha de cimento aminato canalete 90 ou similar, de 9,20m</t>
  </si>
  <si>
    <t>MAT134250</t>
  </si>
  <si>
    <t>Telha de concreto, vermelha, de (330x420x12)mm, linha Tégula Tradição Clássica, Lafarge Braas ou similar</t>
  </si>
  <si>
    <t>MAT134300</t>
  </si>
  <si>
    <t>Telha sem amianto, medindo: (2,30x0,605)m, com espessura de 8mm, Modulada, Eternit ou similar</t>
  </si>
  <si>
    <t>MAT134350</t>
  </si>
  <si>
    <t>Telha sem amianto, medindo: (3,00x1,064)m, com espessura de 6mm, Maxiplac, Brasilit ou similar</t>
  </si>
  <si>
    <t>MAT134500</t>
  </si>
  <si>
    <t>Telha Fiber-Glass, ondulada translúcida, com espessura de 1,3mm</t>
  </si>
  <si>
    <t>MAT134550</t>
  </si>
  <si>
    <t>Telha ondulada sem amianto, com espessura de Telha ondulada sem amianto, com espessura de 4mm, medindo: (2,44x0,50)m, Vogatex ou similar</t>
  </si>
  <si>
    <t>MAT134600</t>
  </si>
  <si>
    <t>Telha ondulada sem amianto, com espessura de Telha ondulada sem amianto, com espessura de 6mm</t>
  </si>
  <si>
    <t>MAT134650</t>
  </si>
  <si>
    <t>Telha ondulada sem amianto, com espessura de Telha ondulada sem amianto, com espessura de 8mm</t>
  </si>
  <si>
    <t>MAT134700</t>
  </si>
  <si>
    <t>Telha ondulada de fibras vegetais e minerais, medindo: (2000x950x3)mm, Onduline ou similar</t>
  </si>
  <si>
    <t>MAT134750</t>
  </si>
  <si>
    <t>Telha termo-isolante para montagem, trapezoidal, de aço galvanizado 0,43mm, com dupla estanquiedade lateral (superior/inferior), recheio de poliestireno expandido (EPS=40mm), com retardante à chama e densidade conforme NBR-11.752 da ABNT, largura-útil de 0,985m, comprimento até 12,0m, sem pintura, altura total de 77mm</t>
  </si>
  <si>
    <t>MAT134800</t>
  </si>
  <si>
    <t>Telha termo-isolante para montagem, trapezoidal, de aço galvanizado 0,43mm, com dupla estanquiedade lateral (superior/inferior), recheio de poliestireno expandido (EPS=40mm), com retardante à chama e densidade conforme NBR-11.752 da ABNT, largura útil de 0,985m, comprimento até 7,0m, com pintura eletrostática em 1 face, com tinta a pó, à base de poliéster (60micras), em estufa contínua a 200ºC (20')</t>
  </si>
  <si>
    <t>MAT134850</t>
  </si>
  <si>
    <t>Telha termo-isolante para montagem, trapezoidal, de aço galvanizado 0,43mm, com dupla estanquiedade lateral, recheio de poliestireno expandido (EPS=40mm), com retardante à chama e densidade conforme NBR-11.752 da ABNT, largura útil de 0,985m, comprimento até 7,0m, com pintura eletrostática nas 2 faces, com tinta a pó, à base de poliéster (60micras), em estufa contínua a 200ºC (20')</t>
  </si>
  <si>
    <t>MAT134900</t>
  </si>
  <si>
    <t>Telha térmica de alumínio, trapezoidal dupla, composta por duas chapas de alumínio com 0,5mm de espessura e poliuretano rígido expandido entre elas, com espessura total de 30mm e largura total de 1,265m, Bernini ou similar</t>
  </si>
  <si>
    <t>MAT134950</t>
  </si>
  <si>
    <t>Telha termo-isolante para montagem, trapezoidal, de alumínio 0,40mm, com dupla estanquiedade lateral (superior/inferior), recheio de poliestireno expandido (EPS= 40mm), com retardante à chama e densidade conforme NBR-11.752 da ABNT, largura útil de 0,99m, comprimento até 12m, sem pintura, altura total de 78,8mm</t>
  </si>
  <si>
    <t>MAT135000</t>
  </si>
  <si>
    <t>Telha translúcida, cristal, branca leitosa ou nas cores básicas, trapezoidal, de resina de poliéster reforçada com fibra de vidro, com aditivo estabilizante contra a degradação dos raios U.V., espessura de 1,3mm; larguras úteis de 990mm e 1.020mm, respectivamente, comprimento até 6,0 metros</t>
  </si>
  <si>
    <t>MAT135050</t>
  </si>
  <si>
    <t>Telha translúcida, cristal, branca leitosa ou nas cores básicas, trapezoidal, de resina de poliéster reforçada com fibra de vidro, com aditivo estabilizante contra a degradação dos raios U.V., estruturada com véu interno de poliéster; espessura de 1,5mm.; larguras úteis de 990mm e 1.020mm, respectivamente; comprimento até 6,0 metros</t>
  </si>
  <si>
    <t>MAT135100</t>
  </si>
  <si>
    <t>Telha tipo Marselha (Francesa), de 1ª comum</t>
  </si>
  <si>
    <t>MAT135125</t>
  </si>
  <si>
    <t>Telha P.V.C colonial (230 x 88)cm cerâmica</t>
  </si>
  <si>
    <t>MAT135150</t>
  </si>
  <si>
    <t>Terminal de ventilação em alumínio, tipo T, para saída de ar, com diâmetro de 75mm</t>
  </si>
  <si>
    <t>MAT135160</t>
  </si>
  <si>
    <t>Terminal mecânico a compressão, fabricado em bronze, para cabo de 2,5mm².</t>
  </si>
  <si>
    <t>MAT135165</t>
  </si>
  <si>
    <t>Terminal mecânico a compressão, fabricado em bronze, para cabo de 4mm².</t>
  </si>
  <si>
    <t>MAT135170</t>
  </si>
  <si>
    <t>Terminal mecânico a compressão, fabricado em bronze, para cabo de 6mm².</t>
  </si>
  <si>
    <t>MAT135175</t>
  </si>
  <si>
    <t>Terminal mecânico a compressão, fabricado em bronze, para cabo de 10mm².</t>
  </si>
  <si>
    <t>MAT135180</t>
  </si>
  <si>
    <t>Terminal mecânico a compressão, fabricado em bronze, para cabo de 16mm².</t>
  </si>
  <si>
    <t>MAT135185</t>
  </si>
  <si>
    <t>Terminal mecânico a compressão, fabricado em bronze, para cabo de 25mm².</t>
  </si>
  <si>
    <t>MAT135190</t>
  </si>
  <si>
    <t>Terminal mecânico a compressão, fabricado em bronze, para cabo de 35mm².</t>
  </si>
  <si>
    <t>MAT135200</t>
  </si>
  <si>
    <t>Terminal mecânico para cabo de Terminal mecânico para cabo de 16mm2</t>
  </si>
  <si>
    <t>MAT135250</t>
  </si>
  <si>
    <t>Terminal mecânico para cabo de Terminal mecânico para cabo de 25mm2</t>
  </si>
  <si>
    <t>MAT135300</t>
  </si>
  <si>
    <t>Terminal mecânico para cabo de Terminal mecânico para cabo de 150mm2</t>
  </si>
  <si>
    <t>MAT135350</t>
  </si>
  <si>
    <t>Terminal mecânico para cabo de Terminal mecânico para cabo de 240mm2</t>
  </si>
  <si>
    <t>MAT135400</t>
  </si>
  <si>
    <t>Terminal mecânico para cabo de Terminal mecânico para cabo de 500mm2</t>
  </si>
  <si>
    <t>MAT135450</t>
  </si>
  <si>
    <t>Terra Armada para arrimo de maciço tipo "Greide", tendo inclusos ligações e armaduras galvanizadas, varões, chumbadores, parafusos galvanizados de alta resistência e junta de Neoprene, sobrecarga rodoviária com altura de Terra Armada para arrimo de maciço tipo "Greide", tendo inclusos ligações e armaduras galvanizadas, varões, chumbadores, parafusos galvanizados de alta resistência e junta de Neoprene, sobrecarga rodoviária com altura de 0 a 6m</t>
  </si>
  <si>
    <t>MAT135500</t>
  </si>
  <si>
    <t>Terra Armada para arrimo de maciço tipo "Greide", tendo inclusos ligações e armaduras galvanizadas, varões, chumbadores, parafusos galvanizados de alta resistência e junta de Neoprene, sobrecarga rodoviária com altura de Terra Armada para arrimo de maciço tipo "Greide", tendo inclusos ligações e armaduras galvanizadas, varões, chumbadores, parafusos galvanizados de alta resistência e junta de Neoprene, sobrecarga rodoviária com altura de 6 a 9m</t>
  </si>
  <si>
    <t>MAT135550</t>
  </si>
  <si>
    <t>Terra Armada para arrimo de maciço tipo "Greide", tendo inclusos ligações e armaduras galvanizadas, varões, chumbadores, parafusos galvanizados de alta resistência e junta de Neoprene, sobrecarga rodoviária com altura de Terra Armada para arrimo de maciço tipo "Greide", tendo inclusos ligações e armaduras galvanizadas, varões, chumbadores, parafusos galvanizados de alta resistência e junta de Neoprene, sobrecarga rodoviária com altura de 9 a 12m</t>
  </si>
  <si>
    <t>MAT135600</t>
  </si>
  <si>
    <t>Terra estrumada, incluindo carga, transporte e descarga</t>
  </si>
  <si>
    <t>MAT135650</t>
  </si>
  <si>
    <t>Terra preta para emboço</t>
  </si>
  <si>
    <t>MAT135700</t>
  </si>
  <si>
    <t>Terra preta simples</t>
  </si>
  <si>
    <t>MAT135750</t>
  </si>
  <si>
    <t>Terra tipo capa de morro</t>
  </si>
  <si>
    <t>MAT135800</t>
  </si>
  <si>
    <t>Tijolo cerâmico, medindo (6x9x20)cm, tipo 4 faces (Boca de Sapo)</t>
  </si>
  <si>
    <t>MAT135850</t>
  </si>
  <si>
    <t>Tijolo furado, de (10x20x20)cm</t>
  </si>
  <si>
    <t>MAT135900</t>
  </si>
  <si>
    <t>Tijolo furado, de (10x20x30)cm</t>
  </si>
  <si>
    <t>MAT135950</t>
  </si>
  <si>
    <t>Tijolo maciço, de (5,5x9,5x19,5)cm</t>
  </si>
  <si>
    <t>MAT136000</t>
  </si>
  <si>
    <t>Tinta à base de resina acrílica, acabamento fosco, Novacor Piso Liso, Globo ou similar</t>
  </si>
  <si>
    <t>MAT136050</t>
  </si>
  <si>
    <t>Tinta a óleo brilhante</t>
  </si>
  <si>
    <t>MAT136100</t>
  </si>
  <si>
    <t>Tinta acrílica antimofo, cor branca, semi-brilho, Bacterkill, Sherwin Willians ou similar</t>
  </si>
  <si>
    <t>MAT136150</t>
  </si>
  <si>
    <t>Tinta a base de resina acrílica, na cor branca, para demarcação de vias rodoviárias, Supercril, Indutil ou similar</t>
  </si>
  <si>
    <t>MAT136200</t>
  </si>
  <si>
    <t>Tinta acrílica, rugosa, com adição de quartzo, padrão Sambódromo, Viwacril, Viwalux ou similar</t>
  </si>
  <si>
    <t>MAT136250</t>
  </si>
  <si>
    <t>Tinta anticorrosiva, Ferrolack, nº 2500, Ypiranga ou similar</t>
  </si>
  <si>
    <t>MAT136270</t>
  </si>
  <si>
    <t>Tinta - Antigraf FAT 300 ou similar, incluindo catalisador</t>
  </si>
  <si>
    <t>MAT136276</t>
  </si>
  <si>
    <t>Tinta - Antigraf Eco Dry Clean ou similar, incluindo catalisador</t>
  </si>
  <si>
    <t>MAT136290</t>
  </si>
  <si>
    <t>Tinta de aderência epóxi-isocianato para superfícies não ferrosas tais como: alumínio, galvanizados, chumbo, ligas de cobre e níquel, bronze, ferro fundido e aço inox. Combatível com a tinta para isolamento elétrico</t>
  </si>
  <si>
    <t>MAT136301</t>
  </si>
  <si>
    <t>Tinta de proteção anticorrosiva e impermeável - Texfilm Ferroso ou simular</t>
  </si>
  <si>
    <t>MAT136400</t>
  </si>
  <si>
    <t>Tinta - Fundo sintético nivelador nº 2306.001, Coral ou similar</t>
  </si>
  <si>
    <t>MAT136450</t>
  </si>
  <si>
    <t>Tinta - Fungicida a base de óxido cuproso, Cuprovit, Recop ou similar</t>
  </si>
  <si>
    <t>MAT136550</t>
  </si>
  <si>
    <t>Tinta Epóxi, cor verde floresta</t>
  </si>
  <si>
    <t>MAT136580</t>
  </si>
  <si>
    <t>Tinta epóxi tolerante à superfície molhada para isolamento elétrico, isenta de solventes, para suérfície de concreto ou aço. A aplicação deve ser precedida da tinta de aderência epóxi-isocianato</t>
  </si>
  <si>
    <t>MAT136600</t>
  </si>
  <si>
    <t>Tinta esmalte de acabamento à base de resina acrílica e solventes orgânicos, Esmalcril acetinado, cor concreto, referência 55420/88, Jumbo, Química Industrial União ou similar</t>
  </si>
  <si>
    <t>MAT136650</t>
  </si>
  <si>
    <t>Tinta - Esmalte Coralit Acetinado, semi fosco, BR 001, Coral ou similar</t>
  </si>
  <si>
    <t>MAT136700</t>
  </si>
  <si>
    <t>Tinta esmalte sintética, brilhante, Duralack, Ypiranga ou similar</t>
  </si>
  <si>
    <t>MAT136750</t>
  </si>
  <si>
    <t>Tinta esmalte sintética, serigráfica, brilhante, com 900ml, na cor Tinta esmalte sintética, serigráfica, brilhante, com 900ml, na cor amarelo ouro</t>
  </si>
  <si>
    <t>MAT136800</t>
  </si>
  <si>
    <t>Tinta esmalte sintética, serigráfica, brilhante, com 900ml, na cor Tinta esmalte sintética, serigráfica, brilhante, com 900ml, na cor azul real</t>
  </si>
  <si>
    <t>MAT136850</t>
  </si>
  <si>
    <t>Tinta esmalte sintética, serigráfica, brilhante, com 900ml, na cor Tinta esmalte sintética, serigráfica, brilhante, com 900ml, na cor branca</t>
  </si>
  <si>
    <t>MAT136900</t>
  </si>
  <si>
    <t>Tinta esmalte sintética, serigráfica, brilhante, com 900ml, na cor Tinta esmalte sintética, serigráfica, brilhante, com 900ml, na cor preta</t>
  </si>
  <si>
    <t>MAT136950</t>
  </si>
  <si>
    <t>Tinta esmalte sintética, serigráfica, brilhante, com 900ml, na cor Tinta esmalte sintética, serigráfica, brilhante, com 900ml, na cor vermelho vivo</t>
  </si>
  <si>
    <t>MAT137000</t>
  </si>
  <si>
    <t>Tinta Lagoline 039/3028, International ou similar</t>
  </si>
  <si>
    <t>MAT137050</t>
  </si>
  <si>
    <t>Tinta látex PVA à base de água, fosco-aveludado, Suvinil, Coralmur ou similar</t>
  </si>
  <si>
    <t>MAT137100</t>
  </si>
  <si>
    <t>Tinta látex com resina acrílica e pigmentos minerais, Viwacril acrílico piso, Viwalux ou similar</t>
  </si>
  <si>
    <t>MAT137150</t>
  </si>
  <si>
    <t>Tinta - Liqui-brilho a base de PVA, Suvinil ou similar</t>
  </si>
  <si>
    <t>MAT137200</t>
  </si>
  <si>
    <t>Tinta - Líquido selador a base de PVA, para paredes internas novas, Coral Dulux ou similar</t>
  </si>
  <si>
    <t>MAT137250</t>
  </si>
  <si>
    <t>Tinta luminosa, com 900ml, Colorgin ou similar</t>
  </si>
  <si>
    <t>MAT137300</t>
  </si>
  <si>
    <t>Tinta nivelante para madeira, cor branca, acabamento fosco, Linha Nivelite, Ypiranga ou similar</t>
  </si>
  <si>
    <t>MAT137350</t>
  </si>
  <si>
    <t>Tinta - Pentox ou similar</t>
  </si>
  <si>
    <t>MAT137400</t>
  </si>
  <si>
    <t>Tinta plástica acrílica fosca, Metalatex, cor branca, Sherwin Willians ou similar</t>
  </si>
  <si>
    <t>MAT137450</t>
  </si>
  <si>
    <t>Tinta - Primer Convertedor de Ferrugem, PCF, Quimatic, Tapmatic ou similar</t>
  </si>
  <si>
    <t>MAT137500</t>
  </si>
  <si>
    <t>Tinta - Primer de proteção anticorrosiva Ferroloide, 9.832, Ypiranga ou similar</t>
  </si>
  <si>
    <t>MAT137520</t>
  </si>
  <si>
    <t>Tinta - Antigraf Primer Universal ACE/ACI ou similar</t>
  </si>
  <si>
    <t>MAT137650</t>
  </si>
  <si>
    <t>Tinta - Removedor Pastoso, galão de 1/4, Wanda ou similar</t>
  </si>
  <si>
    <t>MAT137700</t>
  </si>
  <si>
    <t>Tinta - Redutor à base de poliuretano, lata de 5l, Coral ou similar</t>
  </si>
  <si>
    <t>MAT137750</t>
  </si>
  <si>
    <t>Tinta Termoplástica pelo processo de aspersão, na cor branco, para sinalização horizontal, Spraysol AGM-122, Indutil ou similar</t>
  </si>
  <si>
    <t>MAT137800</t>
  </si>
  <si>
    <t>Tinta Termoplástica pelo processo de extrusão, na cor branco, para sinalização horizontal, Extrusol AGM-222, Indutil ou similar</t>
  </si>
  <si>
    <t>MAT137850</t>
  </si>
  <si>
    <t>Tinta - Selador acrílico à base dágua, Jumbocril fosco, cor concreto, referência 5720/252, Jumbo ou similar</t>
  </si>
  <si>
    <t>MAT137900</t>
  </si>
  <si>
    <t>Tinta - Selador acrílico Metalatex 81300, Sherwin Willians ou similar</t>
  </si>
  <si>
    <t>MAT137950</t>
  </si>
  <si>
    <t>Tinta - Seladora para madeira, Sherwin Willians ou similar</t>
  </si>
  <si>
    <t>MAT138000</t>
  </si>
  <si>
    <t>Tinta - Solvente para tinta de demarcação a base de resina acrílica</t>
  </si>
  <si>
    <t>MAT138020</t>
  </si>
  <si>
    <t>Tinta - Textura acrílica cor branca Coral ou similar</t>
  </si>
  <si>
    <t>MAT138050</t>
  </si>
  <si>
    <t>Tinta - Verniz acrílico incolor</t>
  </si>
  <si>
    <t>MAT138100</t>
  </si>
  <si>
    <t>Tinta - Verniz acrílico pigmentado, cor de concreto</t>
  </si>
  <si>
    <t>MAT138150</t>
  </si>
  <si>
    <t>Tinta - Verniz acrílico, incolor, à base dágua, aspecto leitoso, referência Jumbo 5700/16, União ou similar'</t>
  </si>
  <si>
    <t>MAT138200</t>
  </si>
  <si>
    <t>Tinta - Verniz Copal, nº 99060, Ypiranga ou similar</t>
  </si>
  <si>
    <t>MAT138250</t>
  </si>
  <si>
    <t>Tinta - Verniz isolante Knotting, nº 99150, Ypiranga ou similar</t>
  </si>
  <si>
    <t>MAT138300</t>
  </si>
  <si>
    <t>Tinta - Verniz Sparlack Cetol cores, Ypiranga ou similar</t>
  </si>
  <si>
    <t>MAT138350</t>
  </si>
  <si>
    <t>Tinta - Verniz Sparlack Extra, nº 99195, Ypiranga ou similar</t>
  </si>
  <si>
    <t>MAT138400</t>
  </si>
  <si>
    <t>Tinta - Wash primer ou similar</t>
  </si>
  <si>
    <t>MAT138450</t>
  </si>
  <si>
    <t>Tinta - Zarcão secagem rápida, 078/0033, International ou similar</t>
  </si>
  <si>
    <t>MAT138475</t>
  </si>
  <si>
    <t>Tirante de aço, diâmetro nominal de até 40mm, com carga de trabalho permanente mínima de 35 tf, tensão de escoamento mínima de 60kgf/mm2, tensão de ruptura mínima de 75kgf/mm.</t>
  </si>
  <si>
    <t>MAT138480</t>
  </si>
  <si>
    <t>Tirante de aço, diâmetro nominal de até 40mm, com carga de trabalho permanente mínima de 20tf, tensão de escoamento mínima de 52kgf/mm², tensão de ruptura mínima de 61kgf/mm.</t>
  </si>
  <si>
    <t>MAT138500</t>
  </si>
  <si>
    <t>Tirante para contraventamento de ferro para canalete 90 ou similar</t>
  </si>
  <si>
    <t>MAT138550</t>
  </si>
  <si>
    <t>Toalheiro plástico de 60cm, com consolos em louça, cor branca</t>
  </si>
  <si>
    <t>MAT138600</t>
  </si>
  <si>
    <t>Toco com aba de vedação em ferro fundido, FF, PN-10, diâmetro nominal de Toco com aba de vedação em ferro fundido, FF, PN-10, diâmetro nominal de 100mm</t>
  </si>
  <si>
    <t>MAT138650</t>
  </si>
  <si>
    <t>Toco com aba de vedação em ferro fundido, FF, PN-10, diâmetro nominal de Toco com aba de vedação em ferro fundido, FF, PN-10, diâmetro nominal de 150mm</t>
  </si>
  <si>
    <t>MAT138700</t>
  </si>
  <si>
    <t>Toco de ferro fundido, FF, largura de 0,25m, PN-10, diâmetro nominal de Toco de ferro fundido, FF, largura de 0,25m, PN-10, diâmetro nominal de 50mm</t>
  </si>
  <si>
    <t>MAT138725</t>
  </si>
  <si>
    <t>Toco de ferro fundido, FF, largura de 0,25m, PN-25, diâmetro nominal de 80mm</t>
  </si>
  <si>
    <t>MAT138750</t>
  </si>
  <si>
    <t>Toco de ferro fundido, FF, largura de 0,25m, PN-10, diâmetro nominal de Toco de ferro fundido, FF, largura de 0,25m, PN-10, diâmetro nominal de 100mm</t>
  </si>
  <si>
    <t>MAT138800</t>
  </si>
  <si>
    <t>Toco de ferro fundido, FF, largura de 0,25m, PN-10, diâmetro nominal de Toco de ferro fundido, FF, largura de 0,25m, PN-10, diâmetro nominal de 150mm</t>
  </si>
  <si>
    <t>MAT138850</t>
  </si>
  <si>
    <t>Toco de ferro fundido, FF, largura de 0,25m, PN-10, diâmetro nominal de Toco de ferro fundido, FF, largura de 0,25m, PN-10, diâmetro nominal de 200mm</t>
  </si>
  <si>
    <t>MAT138900</t>
  </si>
  <si>
    <t>Toco de ferro fundido, FF, largura de 0,25m, PN-10, diâmetro nominal de Toco de ferro fundido, FF, largura de 0,25m, PN-10, diâmetro nominal de 250mm</t>
  </si>
  <si>
    <t>MAT138950</t>
  </si>
  <si>
    <t>Toco de ferro fundido, FF, largura de 0,50m, PN-10, diâmetro nominal de Toco de ferro fundido, FF, largura de 0,50m, PN-10, diâmetro nominal de 50mm</t>
  </si>
  <si>
    <t>MAT138975</t>
  </si>
  <si>
    <t>Toco de ferro fundido, FF, largura de 0,50m, PN-25, diâmetro nominal de Toco de ferro fundido, FF, largura de 0,50m, PN-25, diâmetro nominal de 80mm</t>
  </si>
  <si>
    <t>MAT139000</t>
  </si>
  <si>
    <t>Toco de ferro fundido, FF, largura de 0,50m, PN-10, diâmetro nominal de Toco de ferro fundido, FF, largura de 0,50m, PN-10, diâmetro nominal de 100mm</t>
  </si>
  <si>
    <t>MAT139050</t>
  </si>
  <si>
    <t>Toco de ferro fundido, FF, largura de 0,50m, PN-10, diâmetro nominal de Toco de ferro fundido, FF, largura de 0,50m, PN-10, diâmetro nominal de 150mm</t>
  </si>
  <si>
    <t>MAT139075</t>
  </si>
  <si>
    <t>Toco de ferro fundido, FF, largura de 0,50m, PN-25, diâmetro nominal de Toco de ferro fundido, FF, largura de 0,50m, PN-25, diâmetro nominal de 200mm</t>
  </si>
  <si>
    <t>MAT139080</t>
  </si>
  <si>
    <t>Toco com aba de vedação em ferro fundido, FF, PN-25, diâmetro nominal de Toco com aba de vedação em ferro fundido, FF, PN-25, diâmetro nominal de 80mm</t>
  </si>
  <si>
    <t>MAT139090</t>
  </si>
  <si>
    <t>Toco com aba de vedação em ferro fundido, FF, PN-25, diâmetro nominal de Toco com aba de vedação em ferro fundido, FF, PN-25, diâmetro nominal de 200mm</t>
  </si>
  <si>
    <t>MAT139100</t>
  </si>
  <si>
    <t>Tomada de embutir tripolar, de 20A, 125/250V, com placa de (4"x2")</t>
  </si>
  <si>
    <t>MAT139150</t>
  </si>
  <si>
    <t>Tomada de embutir, 2 polos + terra, de 15A-125V, com placa de (4"x2"), referência 54314, linha Silentoque, Seis, Pial ou similar</t>
  </si>
  <si>
    <t>MAT139200</t>
  </si>
  <si>
    <t>Tomada fosforecente, de embutir, 2 polos, 10A-250V, com placa (4"x2"), referência 5100, linha Silentoque, Universal, Pial ou similar</t>
  </si>
  <si>
    <t>MAT139250</t>
  </si>
  <si>
    <t>Tomada de piso Universal, tipo unha, com caixa em alumínio fundido, tampa de latão polido, placa de (4"x2")</t>
  </si>
  <si>
    <t>MAT139300</t>
  </si>
  <si>
    <t>Tomada fosforecente, externa, referência 5506, linha Silentoque, Universal, Pial ou similar</t>
  </si>
  <si>
    <t>MAT139310</t>
  </si>
  <si>
    <t>Tomada padrão brasileiro 2P+T 10A/250V, linha Pialplus, fabricação Pial Legrand ou similar</t>
  </si>
  <si>
    <t>MAT139320</t>
  </si>
  <si>
    <t>Tomada 2P+T - 10A/250V padrão brasileiro, sistema "X" fabricação Pial Legrand ou similar</t>
  </si>
  <si>
    <t>MAT139326</t>
  </si>
  <si>
    <t>Tomada RJ11, em módulo Pialplus, fabricação Pial Legrand ou similar</t>
  </si>
  <si>
    <t>MAT139330</t>
  </si>
  <si>
    <t>Tomada RJ11 2 fios, sistema "X" fabricação Pial Legrand ou similar</t>
  </si>
  <si>
    <t>MAT139350</t>
  </si>
  <si>
    <t>Torneira bóia de pressão, em bronze, de Torneira bóia de pressão, em bronze, de 3/4", com balão plástico</t>
  </si>
  <si>
    <t>MAT139400</t>
  </si>
  <si>
    <t>Torneira bóia de pressão, em bronze, de Torneira bóia de pressão, em bronze, de 1", com balão plástico</t>
  </si>
  <si>
    <t>MAT139450</t>
  </si>
  <si>
    <t>Torneira bóia de pressão, em bronze, de Torneira bóia de pressão, em bronze, de 1 1/4", com balão plástico</t>
  </si>
  <si>
    <t>MAT139500</t>
  </si>
  <si>
    <t>Torneira bóia de pressão, em bronze, de Torneira bóia de pressão, em bronze, de 1 1/2", com balão plástico</t>
  </si>
  <si>
    <t>MAT139550</t>
  </si>
  <si>
    <t>Torneira bóia de pressão, em bronze, de Torneira bóia de pressão, em bronze, de 2", com balão plástico</t>
  </si>
  <si>
    <t>MAT139600</t>
  </si>
  <si>
    <t>Torneira bóia de PVC rígido, de Torneira bóia de PVC rígido, de 1/2"</t>
  </si>
  <si>
    <t>MAT139650</t>
  </si>
  <si>
    <t>Torneira bóia de PVC rígido, de Torneira bóia de PVC rígido, de 3/4"</t>
  </si>
  <si>
    <t>MAT139700</t>
  </si>
  <si>
    <t>Torneira cromada com arejador, de 1/2"</t>
  </si>
  <si>
    <t>MAT139750</t>
  </si>
  <si>
    <t>Torneira cromada, de 1/2", para filtro</t>
  </si>
  <si>
    <t>MAT139800</t>
  </si>
  <si>
    <t>Torneira cromada, de 1/2", referência 1158-A, Fabrimar ou similar, para tanque e cozinha</t>
  </si>
  <si>
    <t>MAT139850</t>
  </si>
  <si>
    <t>Torneira de pressão, cromada, de 1/2", para jardim</t>
  </si>
  <si>
    <t>MAT139875</t>
  </si>
  <si>
    <t>Torneira de banca, cromada, com fechamento automático, para lavatório, linha Acquapress, referência 1180-AV, Fabrimar ou similar</t>
  </si>
  <si>
    <t>MAT139900</t>
  </si>
  <si>
    <t>Torneira de pressão, cromada, diâmetro nominal de 1/2", para lavatório, referência 1193A, da Fabrimar ou similar</t>
  </si>
  <si>
    <t>MAT139950</t>
  </si>
  <si>
    <t>Torneira de pressão, cromada, Pressmatic Benefit de Mesa Chrome, Docol ou similar</t>
  </si>
  <si>
    <t>MAT140000</t>
  </si>
  <si>
    <t>Torneira de PVC rígido, de 1/2", para tanque ou pia</t>
  </si>
  <si>
    <t>MAT140050</t>
  </si>
  <si>
    <t>Torneira elétrica, de PVC, 110/220V, de 1/2", Fame ou similar</t>
  </si>
  <si>
    <t>MAT140100</t>
  </si>
  <si>
    <t>Torneira fotoelétrica</t>
  </si>
  <si>
    <t>MAT140150</t>
  </si>
  <si>
    <t>Totem informativo em fibra de vidro anti-pixante, impressão agregada, dupla face, medindo (0,50x1,50)m, acabamento texturizado em gel-coat isofitálico com U.V. pré-acelerado, catalisado e pigmentado, estrutura de amarração em perfil de aço carbono laminado, bitola número 14, sustentação tubular com tubo de 3 1/2" e espessura número 14, conforme projeto "Adote uma Área Verde"</t>
  </si>
  <si>
    <t>MAT140200</t>
  </si>
  <si>
    <t>Transformador de corrente, uso interno, encapsulados em resina Epóxi, com tensão máxima (Umax) até 15Kv, impulso atmosférico (NBI) até 110Kv, tensão suportável de 60Hz até 31Kv, sem religação, fator térmico (Ft) 1.2, corrente secundária nominal (Is) de 5A, relação 100/5A, classe de exatidão de 10A100, potência térmica de 15Kv, modelo BDE-2600, Isolet ou similar</t>
  </si>
  <si>
    <t>MAT140250</t>
  </si>
  <si>
    <t>Transformador de distribuição monofásico, para poste, frequência de 60Hz, tensão secundária (BT) de 250/125V, de Transformador de distribuição monofásico, para poste, frequência de 60Hz, tensão secundária (BT) de 250/125V, de 10Kva</t>
  </si>
  <si>
    <t>MAT140300</t>
  </si>
  <si>
    <t>Transformador de distribuição monofásico, para poste, frequência de 60Hz, tensão secundária (BT) de 250/125V, de Transformador de distribuição monofásico, para poste, frequência de 60Hz, tensão secundária (BT) de 250/125V, de 25Kva</t>
  </si>
  <si>
    <t>MAT140350</t>
  </si>
  <si>
    <t>Transformador de distribuição trifásico, 60Hz, de 112,5Kva, padrão RIOLUZ</t>
  </si>
  <si>
    <t>MAT140400</t>
  </si>
  <si>
    <t>Transformador de distribuição, trifásico, freqüência de 60HZ, a óleo mineral, para poste, potência de 225Kva, classe 15KV, tensão primária de 13,8KV em triângulo, tensão secundária de 220/127V em estrela, com neutro acessível, com acessórios</t>
  </si>
  <si>
    <t>MAT140450</t>
  </si>
  <si>
    <t>Transformador de distribuição, trifásico, freqüência de 60HZ, a óleo mineral, para poste, potência de 15Kva, classe 15KV, tensão primária de 13,8KV em triângulo, tensão secundária de 220/127V em estrela, com neutro acessível, com acessórios, montado com bucha de AT classe 25Kv, resfriamento natural, fornecido com óleo isolante e todos os acessórios standart, conforme desenho A4-1250 PD-EM RIOLUZ-12</t>
  </si>
  <si>
    <t>MAT140500</t>
  </si>
  <si>
    <t>Transformador de distribuição, trifásico, freqüência de 60HZ, a óleo mineral, para poste, potência de 30Kva, classe 15KV, tensão primária de 13,8KV em triângulo, tensão secundária de 220/127V em estrela, com neutro acessível, com acessórios</t>
  </si>
  <si>
    <t>MAT140550</t>
  </si>
  <si>
    <t>Transformador de distribuição, trifásico, freqüência de 60HZ, a óleo mineral, para poste, potência de 45Kva, classe 15KV, tensão primária de 13,8KV em triângulo, tensão secundária de 220/127V em estrela, com neutro acessível, com acessórios</t>
  </si>
  <si>
    <t>MAT140600</t>
  </si>
  <si>
    <t>Transformador de distribuição, trifásico, freqüência de 60HZ, a óleo mineral, para poste, potência de 75Kva, classe 15KV, tensão primária de 13,8KV em triângulo, tensão secundária de 220/127V em estrela, com neutro acessível, com acessórios</t>
  </si>
  <si>
    <t>MAT140650</t>
  </si>
  <si>
    <t>Transformador de distribuição, trifásico, freqüência de 60HZ, a óleo mineral, para poste, potência de 75Kva, classe 15KV, tensão primária de 13,8KV em triângulo, tensão secundária de 380/220V em estrela, com neutro acessível, com acessórios</t>
  </si>
  <si>
    <t>MAT140700</t>
  </si>
  <si>
    <t>Transformador de potência a óleo mineral, uso interno, classe 15Kv, tensão primária de 13,8Kv em triângulo, tensão secundária de 220/127V em estrela com neutro acessível, potência de 300Kva, com acessórios.</t>
  </si>
  <si>
    <t>MAT140750</t>
  </si>
  <si>
    <t>Transformador de distribuição, trifásico, freqüência de 60HZ, a óleo mineral, para poste, potência de 500Kva, classe 15KV, tensão primária de 13,8KV em triângulo, tensão secundária de 220/127V em estrela, com neutro acessível, com acessórios, conforme NBR5356 da ABNT, com caixa de terminais auxiliares, termômetro com 2 contatos, relé de Buchholz tipo TC-2, carro bidirecional liso, conservador de óleo tipo 2, acionamento externo do comutador, apoio para macaco, bolsa para termômetro, meios para ligação e enchimento, dispositivo de aterramento, meios para suspensão do transformador completo, olhal para suspensão da tampa e parte ativa, placa de identificação, válvula de drenagem, amostra e filtragem de óleo, Cemec ou similar</t>
  </si>
  <si>
    <t>MAT140800</t>
  </si>
  <si>
    <t>Transformador de potência a óleo mineral, uso interno, classe 15Kv, tensão primária de 13,8Kv em triângulo, tensão secundária de 220/127V em estrela com neutro acessível, potência de 750Kva, com acessórios.</t>
  </si>
  <si>
    <t>MAT140850</t>
  </si>
  <si>
    <t>Transformador de potência a óleo mineral, uso interno, classe 15Kv, tensão primária de 13,8Kv em triângulo, tensão secundária de 220/127V em estrela com neutro acessível, potência de 1000Kva, com acessórios.</t>
  </si>
  <si>
    <t>MAT140900</t>
  </si>
  <si>
    <t>Transformador de potência a óleo mineral, uso interno, classe 15Kv, tensão primária de 13,8Kv em triângulo, tensão secundária de 220/127V em estrela com neutro acessível, potência de 1500Kva, com acessórios.</t>
  </si>
  <si>
    <t>MAT140950</t>
  </si>
  <si>
    <t>Transformador de potência a óleo mineral, uso interno, classe 15Kv, tensão primária de 13,8Kv em triângulo, tensão secundária de 220/127V em estrela com neutro acessível, potência de 2000Kva, com acessórios.</t>
  </si>
  <si>
    <t>MAT141000</t>
  </si>
  <si>
    <t>Transformador de potência a óleo mineral, uso interno, classe 15Kv, tensão primária de 13,8Kv em triângulo, tensão secundária de 220/127V em estrela com neutro acessível, potência de 2750Kva, com acessórios.</t>
  </si>
  <si>
    <t>MAT141050</t>
  </si>
  <si>
    <t>Transformador de potência a seco, uso interno, classe 15Kv, tensão primária de 13,8Kv, tensão secundária de 220/127V, com neutro acessível, 03 fases, freqüência 60 Hz, potência de 300Kva, com acessórios, marca Brasformer</t>
  </si>
  <si>
    <t>MAT141100</t>
  </si>
  <si>
    <t>Transformador de potência a seco, uso interno, classe 15Kv, tensão primária de 13,8Kv, tensão secundária de 220/127V, com neutro acessível, 03 fases, freqüência 60 Hz, potência de 500Kva, com acessórios, marca Brasformer</t>
  </si>
  <si>
    <t>MAT141150</t>
  </si>
  <si>
    <t>Transformador de potência a seco, uso interno, classe 15Kv, tensão primária de 13,8Kv, tensão secundária de 220/127V, com neutro acessível, 03 fases, freqüência 60 Hz, potência de 750Kva, com acessórios, marca Brasformer</t>
  </si>
  <si>
    <t>MAT141200</t>
  </si>
  <si>
    <t>Transformador de potência a seco, uso interno, classe 15Kv, tensão primária de 13,8Kv, tensão secundária de 220/127V, com neutro acessível, 03 fases, freqüência 60 Hz, potência de 1000Kva, com acessórios, marca Brasformer</t>
  </si>
  <si>
    <t>MAT141250</t>
  </si>
  <si>
    <t>Transformador de potência a seco, uso interno, classe 15Kv, tensão primária de 13,8Kv, tensão secundária de 220/127V, com neutro acessível, 03 fases, freqüência 60 Hz, potência de 1500Kva, com acessórios, marca Brasformer</t>
  </si>
  <si>
    <t>MAT141300</t>
  </si>
  <si>
    <t>Transformador eletrônico, 60Hz, 12V, 127/220V, para lâmpada dicróica de 50W</t>
  </si>
  <si>
    <t>MAT141400</t>
  </si>
  <si>
    <t>Trilho de aço de (50x60)mm com 1m, referência Stanley, La Fonte ou similar</t>
  </si>
  <si>
    <t>MAT141450</t>
  </si>
  <si>
    <t>Trilho de alumínio 6mm, referência 801, La Fonte ou similar</t>
  </si>
  <si>
    <t>MAT141500</t>
  </si>
  <si>
    <t>Trilho de aço ou similar, usado: Trilho de aço ou similar, usado: TR-32 ou similar</t>
  </si>
  <si>
    <t>MAT141550</t>
  </si>
  <si>
    <t>Trilho de aço ou similar, usado: Trilho de aço ou similar, usado: TR-37 ou similar</t>
  </si>
  <si>
    <t>MAT141600</t>
  </si>
  <si>
    <t>Trincha comum de 3"</t>
  </si>
  <si>
    <t>MAT141650</t>
  </si>
  <si>
    <t>Tubo cromado flexível, de 1/2"</t>
  </si>
  <si>
    <t>MAT141750</t>
  </si>
  <si>
    <t>Tubo de aço galvanizado, com costura, BS 6"</t>
  </si>
  <si>
    <t>MAT141800</t>
  </si>
  <si>
    <t>Tubo de aço galvanizado, com costura, DIN-2440, diâmetro nominal de Tubo de aço galvanizado, com costura, DIN-2440, diâmetro nominal de 1/2"</t>
  </si>
  <si>
    <t>MAT141850</t>
  </si>
  <si>
    <t>Tubo de aço galvanizado, com costura, DIN-2440, diâmetro nominal de Tubo de aço galvanizado, com costura, DIN-2440, diâmetro nominal de 3/4"</t>
  </si>
  <si>
    <t>MAT141900</t>
  </si>
  <si>
    <t>Tubo de aço galvanizado, com costura, DIN-2440, diâmetro nominal de Tubo de aço galvanizado, com costura, DIN-2440, diâmetro nominal de 1"</t>
  </si>
  <si>
    <t>MAT141950</t>
  </si>
  <si>
    <t>Tubo de aço galvanizado, com costura, DIN-2440, diâmetro nominal de Tubo de aço galvanizado, com costura, DIN-2440, diâmetro nominal de 1 1/4"</t>
  </si>
  <si>
    <t>MAT142000</t>
  </si>
  <si>
    <t>Tubo de aço galvanizado, com costura, DIN-2440, diâmetro nominal de Tubo de aço galvanizado, com costura, DIN-2440, diâmetro nominal de 1 1/2"</t>
  </si>
  <si>
    <t>MAT142050</t>
  </si>
  <si>
    <t>Tubo de aço galvanizado, com costura, DIN-2440, diâmetro nominal de Tubo de aço galvanizado, com costura, DIN-2440, diâmetro nominal de 2"</t>
  </si>
  <si>
    <t>MAT142100</t>
  </si>
  <si>
    <t>Tubo de aço galvanizado, com costura, DIN-2440, diâmetro nominal de Tubo de aço galvanizado, com costura, DIN-2440, diâmetro nominal de 2 1/2"</t>
  </si>
  <si>
    <t>MAT142150</t>
  </si>
  <si>
    <t>Tubo de aço galvanizado, com costura, DIN-2440, diâmetro nominal de Tubo de aço galvanizado, com costura, DIN-2440, diâmetro nominal de 3"</t>
  </si>
  <si>
    <t>MAT142200</t>
  </si>
  <si>
    <t>Tubo de aço galvanizado, com costura, DIN-2440, diâmetro nominal de Tubo de aço galvanizado, com costura, DIN-2440, diâmetro nominal de 4"</t>
  </si>
  <si>
    <t>MAT142250</t>
  </si>
  <si>
    <t>Tubo de aço galvanizado, com costura, DIN-2440, diâmetro nominal de Tubo de aço galvanizado, com costura, DIN-2440, diâmetro nominal de 8"</t>
  </si>
  <si>
    <t>MAT142500</t>
  </si>
  <si>
    <t>Tubo de aço galvanizado, sem costura, DIN-2440, diâmetro nominal de Tubo de aço galvanizado, sem costura, DIN-2440, diâmetro nominal de 1 1/2"</t>
  </si>
  <si>
    <t>MAT142550</t>
  </si>
  <si>
    <t>Tubo de aço galvanizado, sem costura, DIN-2440, diâmetro nominal de Tubo de aço galvanizado, sem costura, DIN-2440, diâmetro nominal de 2"</t>
  </si>
  <si>
    <t>MAT142600</t>
  </si>
  <si>
    <t>Tubo de aço galvanizado, sem costura, DIN-2440, diâmetro nominal de Tubo de aço galvanizado, sem costura, DIN-2440, diâmetro nominal de 2 1/2"</t>
  </si>
  <si>
    <t>MAT142650</t>
  </si>
  <si>
    <t>Tubo de aço galvanizado, sem costura, DIN-2440, diâmetro nominal de Tubo de aço galvanizado, sem costura, DIN-2440, diâmetro nominal de 3"</t>
  </si>
  <si>
    <t>MAT142700</t>
  </si>
  <si>
    <t>Tubo de aço galvanizado, sem costura, DIN-2440, diâmetro nominal de Tubo de aço galvanizado, sem costura, DIN-2440, diâmetro nominal de 4"</t>
  </si>
  <si>
    <t>MAT142750</t>
  </si>
  <si>
    <t>Tubo de aço galvanizado, sem costura, Schedule 40 - ASTM-A-106, diâmetro nominal de Tubo de aço galvanizado, sem costura, Schedule 40 - ASTM-A-106, diâmetro nominal de 1/2"</t>
  </si>
  <si>
    <t>MAT142800</t>
  </si>
  <si>
    <t>Tubo de aço galvanizado, sem costura, Schedule 40 - ASTM-A-106, diâmetro nominal de Tubo de aço galvanizado, sem costura, Schedule 40 - ASTM-A-106, diâmetro nominal de 1 1/4"</t>
  </si>
  <si>
    <t>MAT142850</t>
  </si>
  <si>
    <t>Tubo de alumínio com ranhuras ortogonais para torpedo</t>
  </si>
  <si>
    <t>MAT142900</t>
  </si>
  <si>
    <t>Tubo de alumínio, flexível, para exaustão de aquecedor a gás, com diâmetro de 75mm x 1000mm</t>
  </si>
  <si>
    <t>MAT142950</t>
  </si>
  <si>
    <t>Tubo de cobre, classe A, diâmetro nominal de 22mm</t>
  </si>
  <si>
    <t>MAT143000</t>
  </si>
  <si>
    <t>Tubo de cobre, classe I, diâmetro nominal de Tubo de cobre, classe I, diâmetro nominal de 15mm</t>
  </si>
  <si>
    <t>MAT143050</t>
  </si>
  <si>
    <t>Tubo de cobre, classe I, diâmetro nominal de Tubo de cobre, classe I, diâmetro nominal de 22mm</t>
  </si>
  <si>
    <t>MAT143100</t>
  </si>
  <si>
    <t>Tubo de cobre, classe I, diâmetro nominal de Tubo de cobre, classe I, diâmetro nominal de 28mm</t>
  </si>
  <si>
    <t>MAT143150</t>
  </si>
  <si>
    <t>Tubo de cobre, classe I, diâmetro nominal de Tubo de cobre, classe I, diâmetro nominal de 42mm</t>
  </si>
  <si>
    <t>MAT143156</t>
  </si>
  <si>
    <t>Tubo de concreto armado, junta elástica, EA-2, para esgoto sanitário, diâmetro nominal de 300mm, de acordo com os padrões da ABTC</t>
  </si>
  <si>
    <t>MAT143160</t>
  </si>
  <si>
    <t>Tubo de concreto armado, junta elástica, EA-2, para esgoto sanitário, diâmetro nominal de 400mm, de acordo com os padrões da ABTC</t>
  </si>
  <si>
    <t>MAT143165</t>
  </si>
  <si>
    <t>Tubo de concreto armado, junta elástica, EA-2, para esgoto sanitário, diâmetro nominal de 500mm, de acordo com os padrões da ABTC</t>
  </si>
  <si>
    <t>MAT143170</t>
  </si>
  <si>
    <t>Tubo de concreto armado, junta elástica, EA-2, para esgoto sanitário, diâmetro nominal de 600mm, de acordo com os padrões da ABTC</t>
  </si>
  <si>
    <t>MAT143180</t>
  </si>
  <si>
    <t>Tubo de concreto armado, junta elástica, EA-2, para esgoto sanitário, diâmetro nominal de 700mm, de acordo com os padrões da ABTC</t>
  </si>
  <si>
    <t>MAT143190</t>
  </si>
  <si>
    <t>Tubo de concreto armado, junta elástica, EA-2, para esgoto sanitário, diâmetro nominal de 900mm, de acordo com os padrões da ABTC</t>
  </si>
  <si>
    <t>MAT143200</t>
  </si>
  <si>
    <t>Tubo de concreto armado, para águas pluviais, PA-1, sem pintura, diâmetro nominal de Tubo de concreto armado, para águas pluviais, PA-1, sem pintura, diâmetro nominal de 400mm</t>
  </si>
  <si>
    <t>MAT143250</t>
  </si>
  <si>
    <t>Tubo de concreto armado, para águas pluviais, PA-1, sem pintura, diâmetro nominal de Tubo de concreto armado, para águas pluviais, PA-1, sem pintura, diâmetro nominal de 500mm</t>
  </si>
  <si>
    <t>MAT143300</t>
  </si>
  <si>
    <t>Tubo de concreto armado, para águas pluviais, PA-1, sem pintura, diâmetro nominal de Tubo de concreto armado, para águas pluviais, PA-1, sem pintura, diâmetro nominal de 600mm</t>
  </si>
  <si>
    <t>MAT143350</t>
  </si>
  <si>
    <t>Tubo de concreto armado, para águas pluviais, PA-1, sem pintura, diâmetro nominal de Tubo de concreto armado, para águas pluviais, PA-1, sem pintura, diâmetro nominal de 700mm</t>
  </si>
  <si>
    <t>MAT143400</t>
  </si>
  <si>
    <t>Tubo de concreto armado, para águas pluviais, PA-1, sem pintura, diâmetro nominal de Tubo de concreto armado, para águas pluviais, PA-1, sem pintura, diâmetro nominal de 800mm</t>
  </si>
  <si>
    <t>MAT143450</t>
  </si>
  <si>
    <t>Tubo de concreto armado, para águas pluviais, PA-1, sem pintura, diâmetro nominal de Tubo de concreto armado, para águas pluviais, PA-1, sem pintura, diâmetro nominal de 900mm</t>
  </si>
  <si>
    <t>MAT143500</t>
  </si>
  <si>
    <t>Tubo de concreto armado, para águas pluviais, PA-1, sem pintura, diâmetro nominal de Tubo de concreto armado, para águas pluviais, PA-1, sem pintura, diâmetro nominal de 1000mm</t>
  </si>
  <si>
    <t>MAT143550</t>
  </si>
  <si>
    <t>Tubo de concreto armado, para águas pluviais, PA-1, sem pintura, diâmetro nominal de Tubo de concreto armado, para águas pluviais, PA-1, sem pintura, diâmetro nominal de 1100mm</t>
  </si>
  <si>
    <t>MAT143600</t>
  </si>
  <si>
    <t>Tubo de concreto armado, para águas pluviais, PA-1, sem pintura, diâmetro nominal de Tubo de concreto armado, para águas pluviais, PA-1, sem pintura, diâmetro nominal de 1200mm</t>
  </si>
  <si>
    <t>MAT143650</t>
  </si>
  <si>
    <t>Tubo de concreto armado, para águas pluviais, PA-1, sem pintura, diâmetro nominal de Tubo de concreto armado, para águas pluviais, PA-1, sem pintura, diâmetro nominal de 1500mm</t>
  </si>
  <si>
    <t>MAT143700</t>
  </si>
  <si>
    <t>Tubo de concreto armado, para águas pluviais, PA-1, sem pintura, diâmetro nominal de Tubo de concreto armado, para águas pluviais, PA-1, sem pintura, diâmetro nominal de 2000mm</t>
  </si>
  <si>
    <t>MAT143750</t>
  </si>
  <si>
    <t>Tubo de concreto armado, para águas pluviais, PA-2, sem pintura, diâmetro nominal de Tubo de concreto armado, para águas pluviais, PA-2, sem pintura, diâmetro nominal de 400mm</t>
  </si>
  <si>
    <t>MAT143800</t>
  </si>
  <si>
    <t>Tubo de concreto armado, para águas pluviais, PA-2, sem pintura, diâmetro nominal de Tubo de concreto armado, para águas pluviais, PA-2, sem pintura, diâmetro nominal de 500mm</t>
  </si>
  <si>
    <t>MAT143850</t>
  </si>
  <si>
    <t>Tubo de concreto armado, para águas pluviais, PA-2, sem pintura, diâmetro nominal de Tubo de concreto armado, para águas pluviais, PA-2, sem pintura, diâmetro nominal de 600mm</t>
  </si>
  <si>
    <t>MAT143860</t>
  </si>
  <si>
    <t>Tubo de concreto armado, para águas pluviais, PA-2, sem pintura, de 700mm</t>
  </si>
  <si>
    <t>MAT143870</t>
  </si>
  <si>
    <t>Tubo de concreto armado, para águas pluviais, PA-2, sem pintura, de 800mm</t>
  </si>
  <si>
    <t>MAT143880</t>
  </si>
  <si>
    <t>Tubo de concreto armado, classe PA-2, para galerias de águas pluviais, com diametro de 0,90m</t>
  </si>
  <si>
    <t>MAT143900</t>
  </si>
  <si>
    <t>Tubo de concreto armado, para águas pluviais, PA-2, sem pintura, diâmetro nominal de Tubo de concreto armado, para águas pluviais, PA-2, sem pintura, diâmetro nominal de 1000mm</t>
  </si>
  <si>
    <t>MAT143910</t>
  </si>
  <si>
    <t>Tubo de concreto armado, para águas pluviais, PA-2, sem pintura, de 1200mm</t>
  </si>
  <si>
    <t>MAT143920</t>
  </si>
  <si>
    <t>Tubo de concreto armado, para águas pluviais, PA-2, sem pintura, de 1500mm</t>
  </si>
  <si>
    <t>MAT143930</t>
  </si>
  <si>
    <t>Tubo de concreto armado, para águas pluviais, PA-2, sem pintura, de 2000mm</t>
  </si>
  <si>
    <t>MAT143950</t>
  </si>
  <si>
    <t>Tubo de concreto simples, para água pluviais, PS-1, sem pintura, diâmetro nominal de Tubo de concreto simples, para água pluviais, PS-1, sem pintura, diâmetro nominal de 200mm</t>
  </si>
  <si>
    <t>MAT144000</t>
  </si>
  <si>
    <t>Tubo de concreto simples, para água pluviais, PS-1, sem pintura, diâmetro nominal de Tubo de concreto simples, para água pluviais, PS-1, sem pintura, diâmetro nominal de 300mm</t>
  </si>
  <si>
    <t>MAT144050</t>
  </si>
  <si>
    <t>Tubo de concreto simples, para água pluviais, PS-1, sem pintura, diâmetro nominal de Tubo de concreto simples, para água pluviais, PS-1, sem pintura, diâmetro nominal de 400mm</t>
  </si>
  <si>
    <t>MAT144100</t>
  </si>
  <si>
    <t>Tubo de concreto simples, para água pluviais, PS-1, sem pintura, diâmetro nominal de Tubo de concreto simples, para água pluviais, PS-1, sem pintura, diâmetro nominal de 500mm</t>
  </si>
  <si>
    <t>MAT144150</t>
  </si>
  <si>
    <t>Tubo de concreto simples, para água pluviais, PS-1, sem pintura, diâmetro nominal de Tubo de concreto simples, para água pluviais, PS-1, sem pintura, diâmetro nominal de 600mm</t>
  </si>
  <si>
    <t>MAT144200</t>
  </si>
  <si>
    <t>Tubo coletor de esgotos, de polietileno, corrugado, diâmetro nominal de 100, linha Kanasan da kanaflex ou similar</t>
  </si>
  <si>
    <t>MAT144250</t>
  </si>
  <si>
    <t>Tubo coletor de esgotos, de polietileno, corrugado, diâmetro nominal de 150, linha Kanasan da kanaflex ou similar</t>
  </si>
  <si>
    <t>MAT144300</t>
  </si>
  <si>
    <t>Tubo de descida, longo, para caixa de descarga externa, diâmetro nominal de 1 1/2"</t>
  </si>
  <si>
    <t>MAT144350</t>
  </si>
  <si>
    <t>Tubo de ferro fundido dúctil, com flages, PN10, diâmetro nominal de Tubo de ferro fundido dúctil, com flages, PN10, diâmetro nominal de 80mm, TFL10, Saint-Gobain ou similar</t>
  </si>
  <si>
    <t>MAT144400</t>
  </si>
  <si>
    <t>Tubo de ferro fundido dúctil, com flages, PN10, diâmetro nominal de Tubo de ferro fundido dúctil, com flages, PN10, diâmetro nominal de 100mm, TFL10, Saint-Gobain ou similar</t>
  </si>
  <si>
    <t>MAT144450</t>
  </si>
  <si>
    <t>Tubo de ferro fundido dúctil, com flages, PN10, diâmetro nominal de Tubo de ferro fundido dúctil, com flages, PN10, diâmetro nominal de 150mm, TFL10, Saint-Gobain ou similar</t>
  </si>
  <si>
    <t>MAT144500</t>
  </si>
  <si>
    <t>Tubo de ferro fundido dúctil, com flages, PN10, diâmetro nominal de Tubo de ferro fundido dúctil, com flages, PN10, diâmetro nominal de 200mm, TFL10, Saint-Gobain ou similar</t>
  </si>
  <si>
    <t>MAT144550</t>
  </si>
  <si>
    <t>Tubo de ferro fundido dúctil, com flages, PN10, diâmetro nominal de Tubo de ferro fundido dúctil, com flages, PN10, diâmetro nominal de 250mm, TFL10, Saint-Gobain ou similar</t>
  </si>
  <si>
    <t>MAT144600</t>
  </si>
  <si>
    <t>Tubo de ferro fundido dúctil, com flages, PN10, diâmetro nominal de Tubo de ferro fundido dúctil, com flages, PN10, diâmetro nominal de 300mm, TFL10, Saint-Gobain ou similar</t>
  </si>
  <si>
    <t>MAT144750</t>
  </si>
  <si>
    <t>Tubo de ferro fundido, ponta-ponta, para esgoto, linha Predial Tradicional, diâmetro nominal de Tubo de ferro fundido, ponta-ponta, para esgoto, linha Predial Tradicional, diâmetro nominal de 100mm, TSB, Saint-Gobain ou similar</t>
  </si>
  <si>
    <t>MAT144800</t>
  </si>
  <si>
    <t>Tubo de ferro fundido, ponta-ponta, para esgoto, linha Predial Tradicional, diâmetro nominal de Tubo de ferro fundido, ponta-ponta, para esgoto, linha Predial Tradicional, diâmetro nominal de 150mm, TSB, Saint-Gobain ou similar</t>
  </si>
  <si>
    <t>MAT144850</t>
  </si>
  <si>
    <t>Tubo de metal cromado, com anel expansor, para ligação de vaso sanitário</t>
  </si>
  <si>
    <t>MAT144900</t>
  </si>
  <si>
    <t>Tubo de PVC rígido, roscável, com rosca em ambas extremidades, vara com 6m, diâmetro nominal de Tubo de PVC rígido, roscável, com rosca em ambas extremidades, vara com 6m, diâmetro nominal de 1 1/4"</t>
  </si>
  <si>
    <t>MAT144950</t>
  </si>
  <si>
    <t>Tubo de PVC rígido DEFoFo, para adução e distribuição de água, vara com 6m, diâmetro nominal de Tubo de PVC rígido DEFoFo, para adução e distribuição de água, vara com 6m, diâmetro nominal de 100mm</t>
  </si>
  <si>
    <t>MAT145000</t>
  </si>
  <si>
    <t>Tubo de PVC rígido DEFoFo, para adução e distribuição de água, vara com 6m, diâmetro nominal de Tubo de PVC rígido DEFoFo, para adução e distribuição de água, vara com 6m, diâmetro nominal de 150mm</t>
  </si>
  <si>
    <t>MAT145050</t>
  </si>
  <si>
    <t>Tubo de PVC rígido DEFoFo, para adução e distribuição de água, vara com 6m, diâmetro nominal de Tubo de PVC rígido DEFoFo, para adução e distribuição de água, vara com 6m, diâmetro nominal de 200mm</t>
  </si>
  <si>
    <t>MAT145100</t>
  </si>
  <si>
    <t>Tubo de PVC rígido DEFoFo, para adução e distribuição de água, vara com 6m, diâmetro nominal de Tubo de PVC rígido DEFoFo, para adução e distribuição de água, vara com 6m, diâmetro nominal de 250mm</t>
  </si>
  <si>
    <t>MAT145150</t>
  </si>
  <si>
    <t>Tubo de PVC rígido DEFoFo, para adução e distribuição de água, vara com 6m, diâmetro nominal de Tubo de PVC rígido DEFoFo, para adução e distribuição de água, vara com 6m, diâmetro nominal de 300mm</t>
  </si>
  <si>
    <t>MAT145200</t>
  </si>
  <si>
    <t>Tubo de PVC rígido, flexível, corrugado, perfurado para drenagem, vara com 6m, diâmetro nominal de 66mm</t>
  </si>
  <si>
    <t>MAT145250</t>
  </si>
  <si>
    <t>Tubo de PVC rígido, PB, para coletor de esgoto, vara com 6m, diâmetro nominal de Tubo de PVC rígido, PB, para coletor de esgoto, vara com 6m, diâmetro nominal de 100mm</t>
  </si>
  <si>
    <t>MAT145300</t>
  </si>
  <si>
    <t>Tubo de PVC rígido, PB, para coletor de esgoto, vara com 6m, diâmetro nominal de Tubo de PVC rígido, PB, para coletor de esgoto, vara com 6m, diâmetro nominal de 150mm</t>
  </si>
  <si>
    <t>MAT145350</t>
  </si>
  <si>
    <t>Tubo de PVC rígido, PB, para coletor de esgoto, vara com 6m, diâmetro nominal de Tubo de PVC rígido, PB, para coletor de esgoto, vara com 6m, diâmetro nominal de 200mm</t>
  </si>
  <si>
    <t>MAT145400</t>
  </si>
  <si>
    <t>Tubo de PVC rígido, PB, para coletor de esgoto, vara com 6m, diâmetro nominal de Tubo de PVC rígido, PB, para coletor de esgoto, vara com 6m, diâmetro nominal de 250mm</t>
  </si>
  <si>
    <t>MAT145450</t>
  </si>
  <si>
    <t>Tubo de PVC rígido, PB, para coletor de esgoto, vara com 6m, diâmetro nominal de Tubo de PVC rígido, PB, para coletor de esgoto, vara com 6m, diâmetro nominal de 300mm</t>
  </si>
  <si>
    <t>MAT145500</t>
  </si>
  <si>
    <t>Tubo de PVC rígido, PB, para coletor de esgoto, vara com 6m, diâmetro nominal de Tubo de PVC rígido, PB, para coletor de esgoto, vara com 6m, diâmetro nominal de 400</t>
  </si>
  <si>
    <t>MAT145550</t>
  </si>
  <si>
    <t>Tubo de PVC rígido, PB, para esgoto predial, vara com 6m, diâmetro nominal de 40mm</t>
  </si>
  <si>
    <t>MAT145600</t>
  </si>
  <si>
    <t>Tubo de PVC rígido, PB, para esgoto, vara com 3m, diâmetro nominal de 40mm</t>
  </si>
  <si>
    <t>MAT145650</t>
  </si>
  <si>
    <t>Tubo de PVC rígido, PB, para esgoto, vara com 3m, diâmetro nominal de 50mm</t>
  </si>
  <si>
    <t>MAT145700</t>
  </si>
  <si>
    <t>Tubo de PVC rígido, PB, para esgoto, vara com 3m, diâmetro nominal de 100mm</t>
  </si>
  <si>
    <t>MAT145750</t>
  </si>
  <si>
    <t>Tubo de PVC rígido, PB, soldável, vara com 6m, diâmetro nominal de 150mm</t>
  </si>
  <si>
    <t>MAT145800</t>
  </si>
  <si>
    <t>Tubo de PVC rígido, PB, soldável, vara com 6m, diâmetro nominal de Tubo de PVC rígido, PB, soldável, vara com 6m, diâmetro nominal de 200mm</t>
  </si>
  <si>
    <t>MAT145850</t>
  </si>
  <si>
    <t>Tubo de PVC rígido, PB, soldável, vara com 6m, diâmetro nominal de Tubo de PVC rígido, PB, soldável, vara com 6m, diâmetro nominal de 250mm</t>
  </si>
  <si>
    <t>MAT145900</t>
  </si>
  <si>
    <t>Tubo de PVC rígido, PB, soldável, vara com 6m, diâmetro nominal de Tubo de PVC rígido, PB, soldável, vara com 6m, diâmetro nominal de 50mm, PN80, Linha Irriga Fixa ou similar</t>
  </si>
  <si>
    <t>MAT145950</t>
  </si>
  <si>
    <t>Tubo de PVC rígido, PBA, classe 12, para adução e distribuição de água, vara com 6m, diâmetro nominal de Tubo de PVC rígido, PBA, classe 12, para adução e distribuição de água, vara com 6m, diâmetro nominal de 50mm</t>
  </si>
  <si>
    <t>MAT146000</t>
  </si>
  <si>
    <t>Tubo de PVC rígido, PBA, classe 12, para adução e distribuição de água, vara com 6m, diâmetro nominal de Tubo de PVC rígido, PBA, classe 12, para adução e distribuição de água, vara com 6m, diâmetro nominal de 75mm</t>
  </si>
  <si>
    <t>MAT146050</t>
  </si>
  <si>
    <t>Tubo de PVC rígido, PBA, classe 12, para adução e distribuição de água, vara com 6m, diâmetro nominal de Tubo de PVC rígido, PBA, classe 12, para adução e distribuição de água, vara com 6m, diâmetro nominal de 100mm</t>
  </si>
  <si>
    <t>MAT146100</t>
  </si>
  <si>
    <t>Tubo de PVC rígido, PBA, classe 15, para adução e distribuição de água, vara com 6m, diâmetro nominal de Tubo de PVC rígido, PBA, classe 15, para adução e distribuição de água, vara com 6m, diâmetro nominal de 50mm</t>
  </si>
  <si>
    <t>MAT146150</t>
  </si>
  <si>
    <t>Tubo de PVC rígido, PBA, classe 15, para adução e distribuição de água, vara com 6m, diâmetro nominal de Tubo de PVC rígido, PBA, classe 15, para adução e distribuição de água, vara com 6m, diâmetro nominal de 75mm</t>
  </si>
  <si>
    <t>MAT146200</t>
  </si>
  <si>
    <t>Tubo de PVC rígido, PBA, classe 15, para adução e distribuição de água, vara com 6m, diâmetro nominal de Tubo de PVC rígido, PBA, classe 15, para adução e distribuição de água, vara com 6m, diâmetro nominal de 100mm</t>
  </si>
  <si>
    <t>MAT146250</t>
  </si>
  <si>
    <t>Tubo de PVC rígido, PBA, classe 20, para adução e distribuição de água, diâmetro nominal de: Tubo de PVC rígido, PBA, classe 20, para adução e distribuição de água, diâmetro nominal de: 50mm</t>
  </si>
  <si>
    <t>MAT146300</t>
  </si>
  <si>
    <t>Tubo de PVC rígido, PBA, classe 20, para adução e distribuição de água, diâmetro nominal de: Tubo de PVC rígido, PBA, classe 20, para adução e distribuição de água, diâmetro nominal de: 75mm</t>
  </si>
  <si>
    <t>MAT146350</t>
  </si>
  <si>
    <t>Tubo de PVC rígido, PBA, classe 20, para adução e distribuição de água, diâmetro nominal de: Tubo de PVC rígido, PBA, classe 20, para adução e distribuição de água, diâmetro nominal de: 100mm</t>
  </si>
  <si>
    <t>MAT146400</t>
  </si>
  <si>
    <t>Tubo de PVC rígido, roscável, com rosca em ambas extremidades, vara com 6m, diâmetro nominal de Tubo de PVC rígido, roscável, com rosca em ambas extremidades, vara com 6m, diâmetro nominal de 1/2"</t>
  </si>
  <si>
    <t>MAT146450</t>
  </si>
  <si>
    <t>Tubo de PVC rígido, roscável, com rosca em ambas extremidades, vara com 6m, diâmetro nominal de Tubo de PVC rígido, roscável, com rosca em ambas extremidades, vara com 6m, diâmetro nominal de 3/4"</t>
  </si>
  <si>
    <t>MAT146500</t>
  </si>
  <si>
    <t>Tubo de PVC rígido, roscável, com rosca em ambas extremidades, vara com 6m, diâmetro nominal de Tubo de PVC rígido, roscável, com rosca em ambas extremidades, vara com 6m, diâmetro nominal de 1"</t>
  </si>
  <si>
    <t>MAT146550</t>
  </si>
  <si>
    <t>Tubo de PVC rígido, roscável, com rosca em ambas extremidades, vara com 6m, diâmetro nominal de Tubo de PVC rígido, roscável, com rosca em ambas extremidades, vara com 6m, diâmetro nominal de 1 1/2"</t>
  </si>
  <si>
    <t>MAT146600</t>
  </si>
  <si>
    <t>Tubo de PVC rígido, roscável, com rosca em ambas extremidades, vara com 6m, diâmetro nominal de Tubo de PVC rígido, roscável, com rosca em ambas extremidades, vara com 6m, diâmetro nominal de 2"</t>
  </si>
  <si>
    <t>MAT146650</t>
  </si>
  <si>
    <t>Tubo de PVC rígido, roscável, com rosca em ambas extremidades, vara com 6m, diâmetro nominal de Tubo de PVC rígido, roscável, com rosca em ambas extremidades, vara com 6m, diâmetro nominal de 2 1/2"</t>
  </si>
  <si>
    <t>MAT146700</t>
  </si>
  <si>
    <t>Tubo de PVC rígido, roscável, com rosca em ambas extremidades, vara com 6m, diâmetro nominal de Tubo de PVC rígido, roscável, com rosca em ambas extremidades, vara com 6m, diâmetro nominal de 3"</t>
  </si>
  <si>
    <t>MAT146750</t>
  </si>
  <si>
    <t>Tubo de PVC rígido, roscável, com rosca em ambas extremidades, vara com 6m, diâmetro nominal de Tubo de PVC rígido, roscável, com rosca em ambas extremidades, vara com 6m, diâmetro nominal de 4"</t>
  </si>
  <si>
    <t>MAT146800</t>
  </si>
  <si>
    <t>Tubo de PVC rígido, PBV, Série R, vara com 3m, diâmetro nominal de Tubo de PVC rígido, PBV, Série R, vara com 3m, diâmetro nominal de 50mm</t>
  </si>
  <si>
    <t>MAT146850</t>
  </si>
  <si>
    <t>Tubo de PVC rígido, PBV, Série R, vara com 3m, diâmetro nominal de Tubo de PVC rígido, PBV, Série R, vara com 3m, diâmetro nominal de 75mm</t>
  </si>
  <si>
    <t>MAT146900</t>
  </si>
  <si>
    <t>Tubo de PVC rígido, PBV, Série R, vara com 3m, diâmetro nominal de Tubo de PVC rígido, PBV, Série R, vara com 3m, diâmetro nominal de 100mm</t>
  </si>
  <si>
    <t>MAT146950</t>
  </si>
  <si>
    <t>Tubo de PVC rígido, soldável, vara com 6m, diâmetro nominal de Tubo de PVC rígido, soldável, vara com 6m, diâmetro externo de 20mm.</t>
  </si>
  <si>
    <t>MAT147000</t>
  </si>
  <si>
    <t>Tubo de PVC rígido, soldável, vara com 6m, diâmetro nominal de Tubo de PVC rígido, soldável, vara com 6m, diâmetro externo de 25mm.</t>
  </si>
  <si>
    <t>MAT147050</t>
  </si>
  <si>
    <t>Tubo de PVC rígido, soldável, vara com 6m, diâmetro nominal de Tubo de PVC rígido, soldável, vara com 6m, diâmetro externo de 32mm.</t>
  </si>
  <si>
    <t>MAT147100</t>
  </si>
  <si>
    <t>Tubo de PVC rígido, soldável, vara com 6m, diâmetro nominal de Tubo de PVC rígido, soldável, vara com 6m, diâmetro externo de 40mm.</t>
  </si>
  <si>
    <t>MAT147150</t>
  </si>
  <si>
    <t>Tubo de PVC rígido, soldável, vara com 6m, diâmetro nominal de Tubo de PVC rígido, soldável, vara com 6m, diâmetro externo de 50mm.</t>
  </si>
  <si>
    <t>MAT147200</t>
  </si>
  <si>
    <t>Tubo de PVC rígido, soldável, vara com 6m, diâmetro nominal de Tubo de PVC rígido, soldável, vara com 6m, diâmetro externo de 60mm.</t>
  </si>
  <si>
    <t>MAT147250</t>
  </si>
  <si>
    <t>Tubo de PVC rígido, soldável, vara com 6m, diâmetro nominal de Tubo de PVC rígido, soldável, vara com 6m, diâmetro externo de 75mm.</t>
  </si>
  <si>
    <t>MAT147300</t>
  </si>
  <si>
    <t>Tubo de PVC rígido, soldável, vara com 6m, diâmetro nominal de Tubo de PVC rígido, soldável, vara com 6m, diâmetro externo de 85mm.</t>
  </si>
  <si>
    <t>MAT147350</t>
  </si>
  <si>
    <t>Tubo de PVC rígido, soldável, vara com 6m, diâmetro nominal de Tubo de PVC rígido, soldável, vara com 6m, diâmetro externo de 110mm.</t>
  </si>
  <si>
    <t>MAT147400</t>
  </si>
  <si>
    <t>Tubo de PVC, flexível estruturado, para drenagem, de Tubo de PVC, flexível estruturado, para drenagem, de 300mm, RIB LOC.</t>
  </si>
  <si>
    <t>MAT147450</t>
  </si>
  <si>
    <t>Tubo de PVC, flexível estruturado, para drenagem, de Tubo de PVC, flexível estruturado, para drenagem, de 400mm, RIB LOC.</t>
  </si>
  <si>
    <t>MAT147500</t>
  </si>
  <si>
    <t>Tubo de PVC, flexível estruturado, para drenagem, de Tubo de PVC, flexível estruturado, para drenagem, de 500mm, RIB LOC.</t>
  </si>
  <si>
    <t>MAT147550</t>
  </si>
  <si>
    <t>Tubo de PVC, flexível estruturado, para drenagem, de Tubo de PVC, flexível estruturado, para drenagem, de 600mm, RIB LOC.</t>
  </si>
  <si>
    <t>MAT147600</t>
  </si>
  <si>
    <t>Tubo de PVC, flexível estruturado, para drenagem, de Tubo de PVC, flexível estruturado, para drenagem, de 700mm, RIB LOC.</t>
  </si>
  <si>
    <t>MAT147650</t>
  </si>
  <si>
    <t>Tubo de PVC, flexível estruturado, para drenagem, de Tubo de PVC, flexível estruturado, para drenagem, de 800mm, RIB LOC.</t>
  </si>
  <si>
    <t>MAT147700</t>
  </si>
  <si>
    <t>Tubo de PVC, flexível estruturado, para drenagem, de Tubo de PVC, flexível estruturado, para drenagem, de 900mm, RIB LOC.</t>
  </si>
  <si>
    <t>MAT147750</t>
  </si>
  <si>
    <t>Tubo de PVC, flexível estruturado, para drenagem, de Tubo de PVC, flexível estruturado, para drenagem, de 1000mm, RIB LOC.</t>
  </si>
  <si>
    <t>MAT147800</t>
  </si>
  <si>
    <t>Tubo de PVC, flexível estruturado, para drenagem, de Tubo de PVC, flexível estruturado, para drenagem, de 1100mm, RIB LOC.</t>
  </si>
  <si>
    <t>MAT147850</t>
  </si>
  <si>
    <t>Tubo de PVC, flexível estruturado, para drenagem, de Tubo de PVC, flexível estruturado, para drenagem, de 1200mm, RIB LOC.</t>
  </si>
  <si>
    <t>MAT147855</t>
  </si>
  <si>
    <t>Tubo corrugado em polietileno de alta densidade (PEAD) para drenagem - DN 400mm.</t>
  </si>
  <si>
    <t>MAT147860</t>
  </si>
  <si>
    <t>Tubo corrugado em polietileno de alta densidade (PEAD) para drenagem - DN 450mm.</t>
  </si>
  <si>
    <t>MAT147865</t>
  </si>
  <si>
    <t>Tubo corrugado em polietileno de alta densidade (PEAD) para drenagem - DN 500mm.</t>
  </si>
  <si>
    <t>MAT147870</t>
  </si>
  <si>
    <t>Tubo corrugado em polietileno de alta densidade (PEAD) para drenagem - DN 600mm.</t>
  </si>
  <si>
    <t>MAT147875</t>
  </si>
  <si>
    <t>Tubo corrugado em polietileno de alta densidade (PEAD) para drenagem - DN 750mm.</t>
  </si>
  <si>
    <t>MAT147880</t>
  </si>
  <si>
    <t>Tubo corrugado em polietileno de alta densidade (PEAD) para drenagem - DN 800mm.</t>
  </si>
  <si>
    <t>MAT147885</t>
  </si>
  <si>
    <t>Tubo corrugado em polietileno de alta densidade (PEAD) para drenagem - DN 900mm.</t>
  </si>
  <si>
    <t>MAT147890</t>
  </si>
  <si>
    <t>Tubo corrugado em polietileno de alta densidade (PEAD) para drenagem - DN 1050mm.</t>
  </si>
  <si>
    <t>MAT147895</t>
  </si>
  <si>
    <t>Tubo corrugado em polietileno de alta densidade (PEAD) para drenagem - DN 1200mm.</t>
  </si>
  <si>
    <t>MAT147905</t>
  </si>
  <si>
    <t>Tubo corrugado em polietileno de alta densidade (PEAD) para drenagem - DN 1500mm.</t>
  </si>
  <si>
    <t>MAT148000</t>
  </si>
  <si>
    <t>Tubo em latão fundido, diâmetro de 25mm e comprimento de 200mm, referência 369, Maffei ou similar</t>
  </si>
  <si>
    <t>MAT148050</t>
  </si>
  <si>
    <t>União de aço galvanizado, classe 10, com assento plano, diâmetro nominal de 3/4"</t>
  </si>
  <si>
    <t>MAT148100</t>
  </si>
  <si>
    <t>União de PVC rígido, roscável, diâmetro nominal de União de PVC rígido, roscável, diâmetro nominal de 1/2"</t>
  </si>
  <si>
    <t>MAT148150</t>
  </si>
  <si>
    <t>União de PVC rígido, roscável, diâmetro nominal de União de PVC rígido, roscável, diâmetro nominal de 3/4"</t>
  </si>
  <si>
    <t>MAT148200</t>
  </si>
  <si>
    <t>União de PVC rígido, roscável, diâmetro nominal de União de PVC rígido, roscável, diâmetro nominal de 1"</t>
  </si>
  <si>
    <t>MAT148250</t>
  </si>
  <si>
    <t>União de PVC rígido, roscável, diâmetro nominal de União de PVC rígido, roscável, diâmetro nominal de 1 1/4"</t>
  </si>
  <si>
    <t>MAT148300</t>
  </si>
  <si>
    <t>União de PVC rígido, roscável, com rosca limite, diâmetro nominal de 1 1/2"</t>
  </si>
  <si>
    <t>MAT148350</t>
  </si>
  <si>
    <t>Válvula angular em bronze, 90°, com adaptador storz (cap e tampão), rosca interna de entrada com 11 fios e externa de saída com 5 fios, diâmetro nominal de 2 1/2", modelo 207-A, Niagara ou similar</t>
  </si>
  <si>
    <t>MAT148400</t>
  </si>
  <si>
    <t>Válvula borboleta de ferro fundido, FF, diâmetro nominal de Válvula borboleta de ferro fundido, FF, diâmetro nominal de 100mm</t>
  </si>
  <si>
    <t>MAT148450</t>
  </si>
  <si>
    <t>Válvula borboleta de ferro fundido, FF, diâmetro nominal de Válvula borboleta de ferro fundido, FF, diâmetro nominal de 150mm</t>
  </si>
  <si>
    <t>MAT148500</t>
  </si>
  <si>
    <t>Válvula borboleta de ferro fundido, FF, diâmetro nominal de Válvula borboleta de ferro fundido, FF, diâmetro nominal de 200mm</t>
  </si>
  <si>
    <t>MAT148550</t>
  </si>
  <si>
    <t>Válvula borboleta de ferro fundido, FF, diâmetro nominal de Válvula borboleta de ferro fundido, FF, diâmetro nominal de 250mm</t>
  </si>
  <si>
    <t>MAT148600</t>
  </si>
  <si>
    <t>Válvula borboleta de ferro fundido, FF, diâmetro nominal de Válvula borboleta de ferro fundido, FF, diâmetro nominal de 300mm</t>
  </si>
  <si>
    <t>MAT148625</t>
  </si>
  <si>
    <t>Válvula de descarga externa Silent Flux, referência 3500 Fabrimar ou similar</t>
  </si>
  <si>
    <t>MAT148650</t>
  </si>
  <si>
    <t>Válvula de descarga silenciosa, cromada, diâmetro nominal de Válvula de descarga silenciosa, cromada, diâmetro nominal de 1 1/4", luxo</t>
  </si>
  <si>
    <t>MAT148700</t>
  </si>
  <si>
    <t>Válvula de descarga silenciosa, cromada, diâmetro nominal de Válvula de descarga silenciosa, cromada, diâmetro nominal de 1 1/2", luxo</t>
  </si>
  <si>
    <t>MAT148725</t>
  </si>
  <si>
    <t>Válvula de descarga com fechamento automático linha Acquapress para mictório referência 1181 Fabrimar ou similar</t>
  </si>
  <si>
    <t>MAT148750</t>
  </si>
  <si>
    <t>Válvula de escoamento, cromada, de (1"x2 3/8")</t>
  </si>
  <si>
    <t>MAT148800</t>
  </si>
  <si>
    <t>Válvula de escoamento, cromada, tipo americana, de (3 1/2"x1 1/2")</t>
  </si>
  <si>
    <t>MAT148850</t>
  </si>
  <si>
    <t>Válvula de escoamento de PVC, de (1"x2 3/8")</t>
  </si>
  <si>
    <t>MAT148900</t>
  </si>
  <si>
    <t>Válvula de escoamento, cromada, para banheira, referência 1604, Deca ou similar</t>
  </si>
  <si>
    <t>MAT148925</t>
  </si>
  <si>
    <t>Válvula de escoamento, cromada, universal, para cubas e lavatórios, de 1", Fabrimar ou similar</t>
  </si>
  <si>
    <t>MAT148950</t>
  </si>
  <si>
    <t>Válvula de esfera, em bronze, diâmetro nominal de Válvula de esfera, em bronze, diâmetro nominal de 1/2"</t>
  </si>
  <si>
    <t>MAT149000</t>
  </si>
  <si>
    <t>Válvula de esfera, em bronze, diâmetro nominal de Válvula de esfera, em bronze, diâmetro nominal de 3/4"</t>
  </si>
  <si>
    <t>MAT149050</t>
  </si>
  <si>
    <t>Válvula de esfera, em bronze, diâmetro nominal de Válvula de esfera, em bronze, diâmetro nominal de 1"</t>
  </si>
  <si>
    <t>MAT149100</t>
  </si>
  <si>
    <t>Válvula de esfera, em bronze, diâmetro nominal de Válvula de esfera, em bronze, diâmetro nominal de 1 1/2"</t>
  </si>
  <si>
    <t>MAT149150</t>
  </si>
  <si>
    <t>Válvula de pé com crivo, em bronze, diâmetro nominal de Válvula de pé com crivo, em bronze, diâmetro nominal de 3/4"</t>
  </si>
  <si>
    <t>MAT149200</t>
  </si>
  <si>
    <t>Válvula de pé com crivo, em bronze, diâmetro nominal de Válvula de pé com crivo, em bronze, diâmetro nominal de 1"</t>
  </si>
  <si>
    <t>MAT149250</t>
  </si>
  <si>
    <t>Válvula de pé com crivo, em bronze, diâmetro nominal de Válvula de pé com crivo, em bronze, diâmetro nominal de 1 1/4"</t>
  </si>
  <si>
    <t>MAT149300</t>
  </si>
  <si>
    <t>Válvula de pé com crivo, em bronze, diâmetro nominal de Válvula de pé com crivo, em bronze, diâmetro nominal de 1 1/2"</t>
  </si>
  <si>
    <t>MAT149350</t>
  </si>
  <si>
    <t>Válvula de pé com crivo, em bronze, diâmetro nominal de Válvula de pé com crivo, em bronze, diâmetro nominal de 2"</t>
  </si>
  <si>
    <t>MAT149400</t>
  </si>
  <si>
    <t>Válvula de pé com crivo, em bronze, diâmetro nominal de Válvula de pé com crivo, em bronze, diâmetro nominal de 3"</t>
  </si>
  <si>
    <t>MAT149450</t>
  </si>
  <si>
    <t>Válvula de pé com crivo, em bronze, diâmetro nominal de Válvula de pé com crivo, em bronze, diâmetro nominal de 4"</t>
  </si>
  <si>
    <t>MAT149500</t>
  </si>
  <si>
    <t>Válvula de PVC rígido, sem unho, para pia, de 1", referência nº 02, Akros ou similar</t>
  </si>
  <si>
    <t>MAT149550</t>
  </si>
  <si>
    <t>Válvula de PVC rígido, sem unho, com ladrão, para lavatório, de 1", referência nº 06, Akros ou similar</t>
  </si>
  <si>
    <t>MAT149600</t>
  </si>
  <si>
    <t>Válvula de retenção horizontal de ferro fundido, flangeada, com anel de vedação em bronze, diâmetro nominal de 150mm</t>
  </si>
  <si>
    <t>MAT149650</t>
  </si>
  <si>
    <t>Válvula de retenção horizontal, em bronze, diâmetro nominal de Válvula de retenção horizontal, em bronze, diâmetro nominal de 3/4"</t>
  </si>
  <si>
    <t>MAT149700</t>
  </si>
  <si>
    <t>Válvula de retenção horizontal, em bronze, diâmetro nominal de Válvula de retenção horizontal, em bronze, diâmetro nominal de 1"</t>
  </si>
  <si>
    <t>MAT149750</t>
  </si>
  <si>
    <t>Válvula de retenção horizontal, em bronze, diâmetro nominal de Válvula de retenção horizontal, em bronze, diâmetro nominal de 1 1/2"</t>
  </si>
  <si>
    <t>MAT149800</t>
  </si>
  <si>
    <t>Válvula de retenção horizontal, em bronze, diâmetro nominal de Válvula de retenção horizontal, em bronze, diâmetro nominal de 2"</t>
  </si>
  <si>
    <t>MAT149850</t>
  </si>
  <si>
    <t>Válvula de retenção vertical, em bronze, diâmetro nominal de Válvula de retenção vertical, em bronze, diâmetro nominal de 3/4"</t>
  </si>
  <si>
    <t>MAT149900</t>
  </si>
  <si>
    <t>Válvula de retenção vertical, em bronze, diâmetro nominal de Válvula de retenção vertical, em bronze, diâmetro nominal de 1"</t>
  </si>
  <si>
    <t>MAT149950</t>
  </si>
  <si>
    <t>Válvula de retenção vertical, em bronze, diâmetro nominal de Válvula de retenção vertical, em bronze, diâmetro nominal de 1 1/4"</t>
  </si>
  <si>
    <t>MAT150000</t>
  </si>
  <si>
    <t>Válvula de retenção vertical, em bronze, diâmetro nominal de Válvula de retenção vertical, em bronze, diâmetro nominal de 1 1/2"</t>
  </si>
  <si>
    <t>MAT150050</t>
  </si>
  <si>
    <t>Válvula de retenção vertical, em bronze, diâmetro nominal de Válvula de retenção vertical, em bronze, diâmetro nominal de 2"</t>
  </si>
  <si>
    <t>MAT150100</t>
  </si>
  <si>
    <t>Válvula de retenção vertical, em bronze, diâmetro nominal de Válvula de retenção vertical, em bronze, diâmetro nominal de 2 1/2"</t>
  </si>
  <si>
    <t>MAT150150</t>
  </si>
  <si>
    <t>Válvula de retenção vertical, em bronze, diâmetro nominal de Válvula de retenção vertical, em bronze, diâmetro nominal de 3"</t>
  </si>
  <si>
    <t>MAT150200</t>
  </si>
  <si>
    <t>Válvula de retenção vertical, em bronze, diâmetro nominal de Válvula de retenção vertical, em bronze, diâmetro nominal de 4"</t>
  </si>
  <si>
    <t>MAT150250</t>
  </si>
  <si>
    <t>Válvula redutora de pressão de ferro fundido, com roscas, 1MPa, diâmetro nominal de Válvula redutora de pressão de ferro fundido, com roscas, 1MPa, diâmetro nominal de 1"</t>
  </si>
  <si>
    <t>MAT150300</t>
  </si>
  <si>
    <t>Válvula redutora de pressão de ferro fundido, com roscas, 1MPa, diâmetro nominal de Válvula redutora de pressão de ferro fundido, com roscas, 1MPa, diâmetro nominal de 1 1/2"</t>
  </si>
  <si>
    <t>MAT150350</t>
  </si>
  <si>
    <t>Válvula redutora de pressão de ferro fundido, com roscas, 1MPa, diâmetro nominal de Válvula redutora de pressão de ferro fundido, com roscas, 1MPa, diâmetro nominal de 2"</t>
  </si>
  <si>
    <t>MAT150400</t>
  </si>
  <si>
    <t>Válvula redutora de pressão de ferro fundido, com roscas, 1MPa, diâmetro nominal de Válvula redutora de pressão de ferro fundido, com roscas, 1MPa, diâmetro nominal de 3"</t>
  </si>
  <si>
    <t>MAT150450</t>
  </si>
  <si>
    <t>Válvula redutora de pressão para água potável, com corpo e êmbolo em bronze ASTM-B62, CL-10, pressão de entrada até 10Kgf/cm2, conexões rosqueadas, pressão de saída ajustável de 0,5 até 5Kgf/cm2, com manômetro inserido no corpo da válvula, diâmetro nominal de: Válvula redutora de pressão para água potável, com corpo e êmbolo em bronze ASTM-B62, CL-10, pressão de entrada até 10Kgf/cm2, conexões rosqueadas, pressão de saída ajustável de 0,5 até 5Kgf/cm2, com manômetro inserido no corpo da válvula, diâmetro nominal de: 1 1/2"</t>
  </si>
  <si>
    <t>MAT150500</t>
  </si>
  <si>
    <t>Válvula redutora de pressão para água potável, com corpo e êmbolo em bronze ASTM-B62, CL-10, pressão de entrada até 10Kgf/cm2, conexões rosqueadas, pressão de saída ajustável de 0,5 até 5Kgf/cm2, com manômetro inserido no corpo da válvula, diâmetro nominal de: Válvula redutora de pressão para água potável, com corpo e êmbolo em bronze ASTM-B62, CL-10, pressão de entrada até 10Kgf/cm2, conexões rosqueadas, pressão de saída ajustável de 0,5 até 5Kgf/cm2, com manômetro inserido no corpo da válvula, diâmetro nominal de: 2"</t>
  </si>
  <si>
    <t>MAT150550</t>
  </si>
  <si>
    <t>Válvula redutora de pressão para água potável, com corpo e êmbolo em bronze ASTM-B62, CL-10, pressão de entrada até 10Kgf/cm2, conexões rosqueadas, pressão de saída ajustável de 0,5 até 5Kgf/cm2, com manômetro inserido no corpo da válvula, diâmetro nominal de: Válvula redutora de pressão para água potável, com corpo e êmbolo em bronze ASTM-B62, CL-10, pressão de entrada até 10Kgf/cm2, conexões rosqueadas, pressão de saída ajustável de 0,5 até 5Kgf/cm2, com manômetro inserido no corpo da válvula, diâmetro nominal de: 3"</t>
  </si>
  <si>
    <t>MAT150580</t>
  </si>
  <si>
    <t>Vaso plástico, tronco cônico, flexível de 85 litros, altura de 50cm, diâmetro superior de 58cm e diâmetro inferior de 43cm</t>
  </si>
  <si>
    <t>MAT150600</t>
  </si>
  <si>
    <t>Vaso plástico, quadrado, na cor Terracota; cerâmica ou cinza, com os lados entre 34 e 40cm, altura entre 28 e 34cm, inclusive prato</t>
  </si>
  <si>
    <t>MAT150650</t>
  </si>
  <si>
    <t>Vaso plástico, redondo, na cor Terracota; cerâmica ou cinza, com diâmetro entre 30 e 40cm, altura entre 30 e 35cm, inclusive prato</t>
  </si>
  <si>
    <t>MAT150700</t>
  </si>
  <si>
    <t>Vaso plástico, redondo, na cor Terracota; cerâmica ou cinza, com diâmetro entre 41 e 50cm, altura entre 36 e 40cm, inclusive prato</t>
  </si>
  <si>
    <t>MAT150750</t>
  </si>
  <si>
    <t>Vaso sanitário de louça, com caixa acoplada, linha Azálea, branca, Celite ou similar</t>
  </si>
  <si>
    <t>MAT150800</t>
  </si>
  <si>
    <t>Vaso sanitário de louça, infantil, cor branca</t>
  </si>
  <si>
    <t>MAT150850</t>
  </si>
  <si>
    <t>Vaso sanitário de louça, sifonado, cor branca</t>
  </si>
  <si>
    <t>MAT150900</t>
  </si>
  <si>
    <t>Vedação de borracha, para calha de 125mm, linha Aquapluv Beiral, Tigre ou similar</t>
  </si>
  <si>
    <t>MAT150950</t>
  </si>
  <si>
    <t>Veneziana de aço pintado, medindo: (30x30x12)cm, para colocação na parte baixa da parede oposta ao exaustor na câmara escura</t>
  </si>
  <si>
    <t>MAT151000</t>
  </si>
  <si>
    <t>Ventilador de parede tipo axial, acionamento pelo eixo do motor, confeccionado em fibra de vidro, Fiber-Glass, proteção contra chuva, chanfrado a 45°, hélice em perfil alar e poliuretano rígido, balanceada estática e dinamicamente, tela de segurança em polipropileno, diâmetro de 400mm, vazão de 5000m3/h, pressão de 5mmca, motor de 0,33HP, com 4 pólos, 220V, IP54, 60Hz, TFVE, trifásico, WEG, rotação de 1750RPM</t>
  </si>
  <si>
    <t>MAT151050</t>
  </si>
  <si>
    <t>Ventilador de parede tipo Comercial, com diâmetro de 500mm (20"), motor de 270W, rotação de 1500RPM, vazão de 380m3/min, monofásico, 110/220V, modelo oscilante VP20, Viva Vento ou similar</t>
  </si>
  <si>
    <t>MAT151100</t>
  </si>
  <si>
    <t>Ventilador de parede, tipo Industrial, com diâmetro de 600mm (24"), motor de 1/8HP, rotação de 1500RPM com 3 velocidades, vazão de 380m3/min, monofásico, 110/220V, modelo oscilante Veneza Plus V2, Solaster ou similar</t>
  </si>
  <si>
    <t>MAT151150</t>
  </si>
  <si>
    <t>Ventilador de teto, pás em aço pintado, chave para ventilação e exaustão, Ventaço ou similar</t>
  </si>
  <si>
    <t>MAT151200</t>
  </si>
  <si>
    <t>Ventosa tríplice de ferro fundido, com flanges, PN-10, diâmetro nominal de Ventosa tríplice de ferro fundido, com flanges, PN-10, diâmetro nominal de 50mm</t>
  </si>
  <si>
    <t>MAT151250</t>
  </si>
  <si>
    <t>Ventosa tríplice de ferro fundido, com flanges, PN-10, diâmetro nominal de Ventosa tríplice de ferro fundido, com flanges, PN-10, diâmetro nominal de 100mm</t>
  </si>
  <si>
    <t>MAT151300</t>
  </si>
  <si>
    <t>Ventosa tríplice de ferro fundido, com flanges, PN-10, diâmetro nominal de Ventosa tríplice de ferro fundido, com flanges, PN-10, diâmetro nominal de 150mm</t>
  </si>
  <si>
    <t>MAT151350</t>
  </si>
  <si>
    <t>Ventosa tríplice de ferro fundido, com flanges, PN-10, diâmetro nominal de Ventosa tríplice de ferro fundido, com flanges, PN-10, diâmetro nominal de 200mm</t>
  </si>
  <si>
    <t>MAT151450</t>
  </si>
  <si>
    <t>Vidro aramado, com espessura de 7mm, sem colocação</t>
  </si>
  <si>
    <t>MAT151500</t>
  </si>
  <si>
    <t>Vidro fantasia, nacional, com espessura de 4mm, colocado</t>
  </si>
  <si>
    <t>MAT151550</t>
  </si>
  <si>
    <t>Vidro laminado, incolor, com espessura de Vidro laminado, incolor, com espessura de 6mm, colocado</t>
  </si>
  <si>
    <t>MAT151600</t>
  </si>
  <si>
    <t>Vidro laminado, incolor, com espessura de Vidro laminado, incolor, com espessura de 10mm, colocado</t>
  </si>
  <si>
    <t>MAT151650</t>
  </si>
  <si>
    <t>Vidro liso, incolor, com espessura de Vidro liso, incolor, com espessura de 3mm, sem colocação</t>
  </si>
  <si>
    <t>MAT151751</t>
  </si>
  <si>
    <t>Vidro liso, incolor, com espessura de Vidro liso, incolor, com espessura de 4mm, sem colocação</t>
  </si>
  <si>
    <t>MAT151800</t>
  </si>
  <si>
    <t>Vidro liso, incolor, com espessura de Vidro liso, incolor, com espessura de 5mm, sem colocação</t>
  </si>
  <si>
    <t>MAT151850</t>
  </si>
  <si>
    <t>Vidro liso, incolor, com espessura de Vidro liso, incolor, com espessura de 5mm, colocado</t>
  </si>
  <si>
    <t>MAT151900</t>
  </si>
  <si>
    <t>Vidro liso, incolor, com espessura de Vidro liso, incolor, com espessura de 6mm, sem colocação</t>
  </si>
  <si>
    <t>MAT151950</t>
  </si>
  <si>
    <t>Vidro liso, incolor, com espessura de Vidro liso, incolor, com espessura de 10mm, colocado</t>
  </si>
  <si>
    <t>MAT152000</t>
  </si>
  <si>
    <t>Vidro Plumbífero, com espessura máxima de 8mm, para uso em salas radiológicas à prova de Raio-X, inclusive caixilho e mão de obra de instalação, medindo: Vidro Plumbífero, com espessura máxima de 8mm, para uso em salas radiológicas à prova de Raio-X, inclusive caixilho e mão de obra de instalação, medindo: (30x30)cm</t>
  </si>
  <si>
    <t>MAT152150</t>
  </si>
  <si>
    <t>Vidro temperado, incolor, com espessura de 10mm, sem colocação</t>
  </si>
  <si>
    <t>MAT152200</t>
  </si>
  <si>
    <t>Volante de ferro fundido dúctil para registros e válvulas, diâmetro nominal de Volante de ferro fundido dúctil para registros e válvulas, diâmetro nominal de 50mm, referência nº 34, Barbará ou similar</t>
  </si>
  <si>
    <t>MAT152250</t>
  </si>
  <si>
    <t>Volante de ferro fundido dúctil para registros e válvulas, diâmetro nominal de Volante de ferro fundido dúctil para registros e válvulas, diâmetro nominal de 75mm, referência nº 35, Barbará ou similar</t>
  </si>
  <si>
    <t>MAT152300</t>
  </si>
  <si>
    <t>Volante de ferro fundido dúctil para registros e válvulas, diâmetro nominal de Volante de ferro fundido dúctil para registros e válvulas, diâmetro nominal de 100mm, referência nº 36, Barbará ou similar</t>
  </si>
  <si>
    <t>MAT152350</t>
  </si>
  <si>
    <t>Volante de ferro fundido dúctil para registros e válvulas, diâmetro nominal de Volante de ferro fundido dúctil para registros e válvulas, diâmetro nominal de 150mm e 200mm, referência nº 18, Barbará ou similar</t>
  </si>
  <si>
    <t>MAT152400</t>
  </si>
  <si>
    <t>Volante de ferro fundido dúctil para registros e válvulas, diâmetro nominal de Volante de ferro fundido dúctil para registros e válvulas, diâmetro nominal de 250mm e 300mm, referência nº 21, Barbará ou similar</t>
  </si>
  <si>
    <t>IEQ000023</t>
  </si>
  <si>
    <t>Aerador mecânico superficial de 3,0CV, de fluxo descendente, alta rotação, para saneamento</t>
  </si>
  <si>
    <t>IEQ000026</t>
  </si>
  <si>
    <t>Aerador mecânico superficial de 15,0CV, de fluxo descendente, alta rotação, para saneamento</t>
  </si>
  <si>
    <t>IEQ000029</t>
  </si>
  <si>
    <t>Aerador mecânico superficial de 25,0CV, de fluxo descendente, alta rotação, para saneamento</t>
  </si>
  <si>
    <t>IEQ000032</t>
  </si>
  <si>
    <t>Aerador mecânico superficial de 30,0CV, de fluxo descendente, alta rotação, para saneamento</t>
  </si>
  <si>
    <t>IEQ000050</t>
  </si>
  <si>
    <t>Amperímetro de (96x96)mm, escala de 0 a 500A</t>
  </si>
  <si>
    <t>IEQ000100</t>
  </si>
  <si>
    <t>Andaime suspenso tipo leve, com 3m de extensão, com 2 guinchos e altura de 45m, aluguel</t>
  </si>
  <si>
    <t>IEQ000150</t>
  </si>
  <si>
    <t>Andaime suspenso tipo pesado, com extensão de 2m, com 4 guinchos e altura de 30m, aluguel</t>
  </si>
  <si>
    <t>IEQ000200</t>
  </si>
  <si>
    <t>Aquecedor elétrico, automático, capacidade 200 litros</t>
  </si>
  <si>
    <t>IEQ000250</t>
  </si>
  <si>
    <t>Ar condicionado, de 7500BTU's</t>
  </si>
  <si>
    <t>IEQ000300</t>
  </si>
  <si>
    <t>Ar condicionado, de 21000BTU's</t>
  </si>
  <si>
    <t>IEQ000350</t>
  </si>
  <si>
    <t>Balança, com indicador eletrônico, modelo 810-RP, plataforma de (18x3)m, braço registrador para capacidade de 60t, Toledo ou similar</t>
  </si>
  <si>
    <t>IEQ000400</t>
  </si>
  <si>
    <t>Bancada de serra, completa, com chave liga/desliga, regulagem de corte horizontal/vertical, coifa de proteção regulável, motor de serra Weg ou similar, 5CV, II pólos, 220/380V, 60Hz, IP54, Isolamento "B", sem lâmina</t>
  </si>
  <si>
    <t>IEQ000430</t>
  </si>
  <si>
    <t>Aluguel de banheiro quimico - Modelo luxo, iincluindo transporte de ida e volta, manutenção e higienização 3 vezes por semana. Dimensões (2,31 x 1,15 x 1,15)m</t>
  </si>
  <si>
    <t>IEQ000450</t>
  </si>
  <si>
    <t>Bate Estacas de queda simples, sobre rolos, motor a diesel, com martelo de Bate Estacas de queda simples, sobre rolos, motor a diesel, com martelo de 0,6 a 0,8t</t>
  </si>
  <si>
    <t>IEQ000500</t>
  </si>
  <si>
    <t>Bate Estacas de queda simples, sobre rolos, motor a diesel, com martelo de Bate Estacas de queda simples, sobre rolos, motor a diesel, com martelo de 1,5 a 2,2t</t>
  </si>
  <si>
    <t>IEQ000550</t>
  </si>
  <si>
    <t>Bate Estacas de queda simples, sobre rolos, motor a diesel, com martelo de Bate Estacas de queda simples, sobre rolos, motor a diesel, com martelo de 2,5 a 3t</t>
  </si>
  <si>
    <t>IEQ000600</t>
  </si>
  <si>
    <t>Bate Estacas tipo Franki ou similar, para pilão até 4,2t ou martelo retangular até 2,5t, torre 17m</t>
  </si>
  <si>
    <t>IEQ000650</t>
  </si>
  <si>
    <t>Bate Estacas tipo Franki ou similar, para estaca até 600mm de diâmetro, para pilão até 4,2t ou martelo retangular até 3,5t, torre 28m</t>
  </si>
  <si>
    <t>IEQ000700</t>
  </si>
  <si>
    <t>Betoneira para 320l de mistura seca, sem carregamento mecânico e tambor reversível, com motor Betoneira para 320l de mistura seca, sem carregamento mecânico e tambor reversível, com motor elétrico</t>
  </si>
  <si>
    <t>IEQ000750</t>
  </si>
  <si>
    <t>Betoneira para 320l de mistura seca, sem carregamento mecânico e tambor reversível, com motor Betoneira para 320l de mistura seca, sem carregamento mecânico e tambor reversível, com motor a gasolina</t>
  </si>
  <si>
    <t>IEQ000800</t>
  </si>
  <si>
    <t>Betoneira com capacidade de 580l, carregador e motor elétrico WEG 7,5CV, 4 pólos, 220/380V, sem caixa d'água, Menegotti ou similar</t>
  </si>
  <si>
    <t>IEQ000900</t>
  </si>
  <si>
    <t>Bomba de alta pressão, motor elétrico, modelo P5M ou similar, aluguel</t>
  </si>
  <si>
    <t>dia</t>
  </si>
  <si>
    <t>IEQ000950</t>
  </si>
  <si>
    <t>Bomba de eixo vertical, trifásica, 220/380V, com motor elétrico potência de 1CV, tubo de elevação com diâmetro de 2", AMT de 5m, vazão de 26m3/h, modelo 1063, Dancor ou similar</t>
  </si>
  <si>
    <t>IEQ001000</t>
  </si>
  <si>
    <t>Bomba elétrica, modelo J-6 ou similar, aluguel</t>
  </si>
  <si>
    <t>IEQ001050</t>
  </si>
  <si>
    <t>Bomba hidráulica centrífuga, trifásica, 220/380V, com motor elétrico potência de 3/4CV, modelo D.520, Worthington ou similar</t>
  </si>
  <si>
    <t>IEQ001100</t>
  </si>
  <si>
    <t>Bomba hidráulica centrífuga, trifásica, com motor elétrico 220/380V, com potência de 15CV, modelo D.1020 , Worthington ou similar</t>
  </si>
  <si>
    <t>IEQ001150</t>
  </si>
  <si>
    <t>Bomba hidráulica centrífuga, trifásica, 220/380V, com motor elétrico potência de 25CV, vazão de 40m3/h, ATM de 90m</t>
  </si>
  <si>
    <t>IEQ001200</t>
  </si>
  <si>
    <t>Bomba hidráulica, centrífuga, motor elétrico trifásico 220/380V, com potência de Bomba hidráulica, centrífuga, motor elétrico trifásico 220/380V, com potência de 0,5CV, modelo XD2, WEG ou similar</t>
  </si>
  <si>
    <t>IEQ001250</t>
  </si>
  <si>
    <t>Bomba hidráulica, centrífuga, motor elétrico trifásico 220/380V, com potência de Bomba hidráulica, centrífuga, motor elétrico trifásico 220/380V, com potência de 1CV, modelo 250RS, Dancor ou similar</t>
  </si>
  <si>
    <t>IEQ001300</t>
  </si>
  <si>
    <t>Bomba hidráulica, centrífuga, motor elétrico trifásico 220/380V, com potência de Bomba hidráulica, centrífuga, motor elétrico trifásico 220/380V, com potência de 3CV, modelo DB7-C, Mark Peerless ou similar</t>
  </si>
  <si>
    <t>IEQ001350</t>
  </si>
  <si>
    <t>Bomba hidráulica, centrífuga, motor elétrico trifásico 220/380V, com potência de Bomba hidráulica, centrífuga, motor elétrico trifásico 220/380V, com potência de 7,5CV, modelo DS9, WEG ou similar</t>
  </si>
  <si>
    <t>IEQ001400</t>
  </si>
  <si>
    <t>Bomba hidráulica centrífuga, trifásica, motor elétrico 220/380V, com potência de 5CV, com sucção de 2" e elevação de 1 1/2", série CAM, modelo 618TJM, Dancor ou similar</t>
  </si>
  <si>
    <t>IEQ001450</t>
  </si>
  <si>
    <t>Bomba hidráulica submersível, monofásica, 220/380V, motor elétrico com potência de 1CV, modelo UNI 500, ABS ou similar</t>
  </si>
  <si>
    <t>IEQ001500</t>
  </si>
  <si>
    <t>Bomba hidráulica centrífuga, 220V, motor elétrico, potência de 2CV</t>
  </si>
  <si>
    <t>IEQ001550</t>
  </si>
  <si>
    <t>Bomba hidráulica centrífuga submersível, trifásica, de 220V, saída de 2", motor elétrico potência de 2CV, altura manométrica de 12m, vazão de 22,40m3/h, para águas servidas, modelo 2203, Dancor ou similar</t>
  </si>
  <si>
    <t>IEQ001600</t>
  </si>
  <si>
    <t>Bomba hidráulica submersível, trifásica, de 220/380V, motor elétrico com potência de 2CV, modelo UNI 600T, ABS ou similar</t>
  </si>
  <si>
    <t>IEQ001650</t>
  </si>
  <si>
    <t>Bomba hidráulica submersível, trifásica, 220/380V, com motor elétrico potência de 2,4CV, modelo ASI-250, Hidrosul ou similar</t>
  </si>
  <si>
    <t>IEQ001700</t>
  </si>
  <si>
    <t>Bomba hidráulica submersível, trifásica, de 220/380V, com motor elétrico potência de 3,5CV, modelo AFP-100, ABS ou similar</t>
  </si>
  <si>
    <t>IEQ001750</t>
  </si>
  <si>
    <t>Bomba hidráulica, submersível, motor elétrico trifásico 220/380V, com potência de: Bomba hidráulica, submersível, motor elétrico trifásico 220/380V, com potência de: 4,2CV, modelo P30C-2, SPV ou similar</t>
  </si>
  <si>
    <t>IEQ001800</t>
  </si>
  <si>
    <t>Bomba hidráulica submersível, trifásica, 220/380V, com motor elétrico potência de 8CV, ABS ou similar</t>
  </si>
  <si>
    <t>IEQ001850</t>
  </si>
  <si>
    <t>Bomba hidráulica submersível, trifásica, motor elétrico com potência de 1,5CV, 220/380V, para tubulação de 2", modelo Jumbo 12D da ABS ou similar</t>
  </si>
  <si>
    <t>IEQ001900</t>
  </si>
  <si>
    <t>Bomba hidráulica submersível, trifásica, motor elétrico com potência de 2CV, 220/380V, para tubulação de 2", modelo Jumbo 14D da ABS ou similar</t>
  </si>
  <si>
    <t>IEQ001950</t>
  </si>
  <si>
    <t>Bomba hidráulica submersível, trifásica, motor elétrico com potência de 3,8CV, 220/380V, para tubulação de 3", da ABS ou similar</t>
  </si>
  <si>
    <t>IEQ002000</t>
  </si>
  <si>
    <t>Bomba hidráulica submersível, trifásica, motor elétrico com potência de 6CV, 220/380V, para tubulação de 2", modelo Jumbo 30HD da ABS ou similar</t>
  </si>
  <si>
    <t>IEQ002050</t>
  </si>
  <si>
    <t>Bomba hidráulica submersível, trifásica, motor elétrico com potência de 6CV, 220/380V, para tubulação de 3", modelo Jumbo 30MD da ABS ou similar</t>
  </si>
  <si>
    <t>IEQ002100</t>
  </si>
  <si>
    <t>Bomba hidráulica centrífuga submersível, motor elétrico potência de 6CV, modelo B-2102, Flight ou similar</t>
  </si>
  <si>
    <t>IEQ002150</t>
  </si>
  <si>
    <t>Bomba hidráulica, submersível, motor elétrico trifásico 220/380V, com potência de: Bomba hidráulica, submersível, motor elétrico trifásico 220/380V, com potência de: 6,3CV, modelo P40C, SPV ou similar</t>
  </si>
  <si>
    <t>IEQ002200</t>
  </si>
  <si>
    <t>Bomba hidráulica submersível, trifásica, motor elétrico com potência de 9CV, 220/380V, para tubulação de 4" da ABS ou similar</t>
  </si>
  <si>
    <t>IEQ002250</t>
  </si>
  <si>
    <t>Bomba hidráulica submersível, trifásica, motor elétrico com potência de 15CV, 220/380V, para tubulação de 4", da ABS ou similar</t>
  </si>
  <si>
    <t>IEQ002300</t>
  </si>
  <si>
    <t>Bomba hidráulica submersível, trifásica, motor elétrico com potência de 15CV, 220/380V, para tubulação de 6", da ABS ou similar</t>
  </si>
  <si>
    <t>IEQ002350</t>
  </si>
  <si>
    <t>Bomba centrífuga, com motor elétrico, potência de 10CV</t>
  </si>
  <si>
    <t>IEQ002400</t>
  </si>
  <si>
    <t>Bomba hidráulica submersível, trifásica, 220/380V, motor elétrico de potência de 31CV, 3450RPM, 60Hz, com 10 metros de cabo elétrico e chave partida estrela triângulo, ABS ou similar</t>
  </si>
  <si>
    <t>IEQ002451</t>
  </si>
  <si>
    <t>Bomba de injeção de calda de cimento, elétrica, capacidade 60l/min, pressão até 100 kg/cm2, motor de 15cv, acoplada com misturador duplo vertical de 200 l cada, inclusive acessórios (manômetro)</t>
  </si>
  <si>
    <t>IEQ002500</t>
  </si>
  <si>
    <t>Bomba injetora manual, equipada com unidade bombeadora KK-139, incluindo tanque para calda de cimento, com palheta misturadora, 10m de mangueira 50mm, 10m de mangueira 35mm, pistola e compressor para 350l/min, aluguel, modelo P13, Putzmeister ou similar</t>
  </si>
  <si>
    <t>IEQ002550</t>
  </si>
  <si>
    <t>Bomba manual, modelo P-1, Stup ou similar, aluguel</t>
  </si>
  <si>
    <t>IEQ002600</t>
  </si>
  <si>
    <t>Bomba - Moto Bomba, auto escorvante, com motor a gasolina de 4CV, bocal de sucção de 2" e recalque de 1 1/2", modelo GHS-120, Darka ou similar</t>
  </si>
  <si>
    <t>IEQ002650</t>
  </si>
  <si>
    <t>Bomba - Moto Bomba sobre base fixa, para altura manométrica total de 47m, com vazão de 10m3/h e com motor elétrico de 5CV</t>
  </si>
  <si>
    <t>IEQ002700</t>
  </si>
  <si>
    <t>Bomba - Moto Bomba, auto-escorvante, com sucção e recalque de 3", vazão de 1000l/min, 28MCA, motor a gasolina de 4 tempos, 162CC, potência de 5,3HP a 3600RPM, sistema de partida manual retrátil, composta por 25m de mangueira flexível de recalque de 3" e 7m de mangueira rígida de sucção de 3", modelo VP-30X, Suzuki ou similar</t>
  </si>
  <si>
    <t>IEQ002750</t>
  </si>
  <si>
    <t>Bomba hidráulica submersível trifásica, para águas residuais, motor 3,0KW a 3430 rpm, grau de proteção F, isolamento IP-68, com 10m de cabo trifásico, conexão de descarga de 3", suporte de tubos guia de 2", dois lances de tubo guia de aço galvanizado com 6m cada, corrente de aço galvanizada de 3/16" com 6m, jogo de chumbadores de aço inox, modelo CP 3085, tipo HT, versão CP, Flygt ou similar</t>
  </si>
  <si>
    <t>IEQ002800</t>
  </si>
  <si>
    <t>Bomba submersível, trifásica, 4 polos, com curva 483, de 220, 380 ou 440V, 60Hz, potência de 7,5Kw, 1745RPM, descarga com diâmetro de 4", enrolamento do estator isolados, classe "F" (até 15 partidas/ hora), IP68, carcaça, e impulsor em ferro fundido, vedação do eixo por 02 selos mecânicos em carbeto de tungstênio, com 10 metros de cabo elétrico, conexão de descarga de 4" e suporte do tubo guia de 2", modelo CP-3127-HT, Flyght ou similar</t>
  </si>
  <si>
    <t>IEQ002850</t>
  </si>
  <si>
    <t>Bomba Triplex MT-100, com motor diesel, potência de 12CV, vazão de 122 l/min, pressão de 40 Kgf/cm2, 250 rpm, Maquesonda ou similar</t>
  </si>
  <si>
    <t>IEQ002900</t>
  </si>
  <si>
    <t>Bote inflável desmontável, com 02 remos, capacidade para 02 pessoas, comprimento de 2m e largura de 1,25m, referência AD 2.0, Marca nautika ou similar</t>
  </si>
  <si>
    <t>IEQ002920</t>
  </si>
  <si>
    <t>Cabine auxiliar para 4 passageiros confeccionada em fibra de vidro com banco alcochoado, porta later</t>
  </si>
  <si>
    <t>IEQ002925</t>
  </si>
  <si>
    <t>Cabine auxiliar para 8 passageiros confeccionada em fibra de vidro com banco alcochoado, porta later</t>
  </si>
  <si>
    <t>IEQ002950</t>
  </si>
  <si>
    <t>Caçamba basculante em aço, com capacidade de 5m3, para caminhão F-12000</t>
  </si>
  <si>
    <t>IEQ003000</t>
  </si>
  <si>
    <t>Caçamba basculante em aço, com capacidade de 7m3, para caminhão F-14000</t>
  </si>
  <si>
    <t>IEQ003050</t>
  </si>
  <si>
    <t>Caçamba basculante em aço, com capacidade de 8 a 10m3</t>
  </si>
  <si>
    <t>IEQ003100</t>
  </si>
  <si>
    <t>Caçamba basculante em aço, com capacidade de 10 a 12m3</t>
  </si>
  <si>
    <t>IEQ003150</t>
  </si>
  <si>
    <t>Caçamba de aço com 5m³, para retirada de entulho, inclusive transporte e descarga, aluguel</t>
  </si>
  <si>
    <t>IEQ003160</t>
  </si>
  <si>
    <t>Caixa de ferramentas de aço completa - equivalente ao elementar MAT011200</t>
  </si>
  <si>
    <t>IEQ003201</t>
  </si>
  <si>
    <t>Câmara de descompressão para tubulão - pressão até 2,5Kg/cm2 - equivalente ao elementar MAT029850</t>
  </si>
  <si>
    <t>IEQ003250</t>
  </si>
  <si>
    <t>Caminhão de Micro Revestimento Asfáltico a Frio, equipado com usina, capacidade de 8m³, modelo MICROpav, Promáquinas ou similar. Aluguel considerando as despesas de depreciação, combustível, manutenção e motorista</t>
  </si>
  <si>
    <t>IEQ003300</t>
  </si>
  <si>
    <t>Caminhão, motor diesel de 162CV, Ford Cargo 1317 ou similar</t>
  </si>
  <si>
    <t>IEQ003350</t>
  </si>
  <si>
    <t>Caminhão, Catálogo WK-22 (para 3° eixo), motor diesel de 208CV, Ford Cargo 1721 ou similar</t>
  </si>
  <si>
    <t>IEQ003400</t>
  </si>
  <si>
    <t>Caminhão, Catálogo WL-23 (para 3° eixo), motor diesel de 218CV, Ford Cargo 1722 ou similar</t>
  </si>
  <si>
    <t>IEQ003450</t>
  </si>
  <si>
    <t>Caminhão, traçado 6x4, Catálogo WQ-33, motor diesel de 218CV, Ford Cargo 2622 ou similar</t>
  </si>
  <si>
    <t>IEQ003500</t>
  </si>
  <si>
    <t>Caminhão, com cesta para 2 pessoas, alcance de 12m, Munck, aluguel</t>
  </si>
  <si>
    <t>IEQ003550</t>
  </si>
  <si>
    <t>Caminhão, com capacidade para 3,5t, Ford F-350 ou similar</t>
  </si>
  <si>
    <t>IEQ003600</t>
  </si>
  <si>
    <t>Caminhão, com capacidade para 3,5t, Ford F-4000 ou similar</t>
  </si>
  <si>
    <t>IEQ003625</t>
  </si>
  <si>
    <t>Caminhão, com capacidade para 4t, motor diesel de 150CV, VW-8150E ou similar</t>
  </si>
  <si>
    <t>IEQ003660</t>
  </si>
  <si>
    <t>Custo de material de manutenção de Cesto aéreo, isolado para 69 Kv, altura de operação de 9,00m, giro de 360°, alcance lateral operacional mínimo de 5,0m, dotado de sistema de segurança e emergência - equivalente ao elementar IEQ004160</t>
  </si>
  <si>
    <t>IEQ003700</t>
  </si>
  <si>
    <t>Caminhão, motor diesel de 208CV, Ford F-14000 ou similar</t>
  </si>
  <si>
    <t>IEQ003801</t>
  </si>
  <si>
    <t>Campânula para tubulão - pressão até 2,5Kg/cm2 - equivalente ao elementar MAT029850</t>
  </si>
  <si>
    <t>IEQ003850</t>
  </si>
  <si>
    <t>Carreta para perfuração, sobre esteiras, modelo ROC-442, Atlas Copco ou similar</t>
  </si>
  <si>
    <t>IEQ003900</t>
  </si>
  <si>
    <t>Carreta transportadora para Rolo Compactador LR-95</t>
  </si>
  <si>
    <t>IEQ003950</t>
  </si>
  <si>
    <t>Carroceria tipo furgão baú, medindo 2,20m largura, 2m de altura e 3,359m de comprimento, com isolamento em placa de isopor no teto, revestimento interno em placa de eucatex e estrutura em aço para adaptação de prateleiras</t>
  </si>
  <si>
    <t>IEQ004001</t>
  </si>
  <si>
    <t>Carroceria carga seca em madeira, aberta, para caminhão Ford Cargo 1317</t>
  </si>
  <si>
    <t>IEQ004050</t>
  </si>
  <si>
    <t>Carroceria carga seca em madeira, aberta, para caminhão F-4000</t>
  </si>
  <si>
    <t>IEQ004075</t>
  </si>
  <si>
    <t>Carroceria composta de dianteira com baú de alumínio e traseira aberta em madeira, para transporte de 16 pessoas</t>
  </si>
  <si>
    <t>IEQ004100</t>
  </si>
  <si>
    <t>Carroceria pipa para água, capacidade de 6000l, com moto bomba e barra de irrigação, para caminhão</t>
  </si>
  <si>
    <t>IEQ004150</t>
  </si>
  <si>
    <t>Carroceria pipa para água, capacidade de 10.000l, com moto bomba e mangote com 50m, para caminhão F-12000</t>
  </si>
  <si>
    <t>IEQ004160</t>
  </si>
  <si>
    <t>Cesto aéreo, isolado para 69 Kv, altura de operação de 9,0m, giro de 360°, alcance lateral operacional mínimo de 5m, dotado de sistema de segurança e emergência, para ser acoplado à carroceria de caminhão com capacidade mínima de 3,5t</t>
  </si>
  <si>
    <t>IEQ004200</t>
  </si>
  <si>
    <t>Chassis Scânia T 114 GA 4x2 NZ, de 330CV ou similar, extensível até 21m</t>
  </si>
  <si>
    <t>IEQ004250</t>
  </si>
  <si>
    <t>Coleta e transporte de resíduos em caçamba estacionária "Roll-On/Roll-Off", aberta, com capacidade aproximada de 35m3, com mínimo de 40 coletas por mês</t>
  </si>
  <si>
    <t>IEQ004300</t>
  </si>
  <si>
    <t>Combinado Vácuo/hidrojato com tanque de água e resíduos de 8000l, mangueira de alta pressão e mangote de 4"</t>
  </si>
  <si>
    <t>IEQ004351</t>
  </si>
  <si>
    <t>Compactador pé-de-carneiro, rebocável, 2t/6t, com 2 tambores - equivalente 6t do elementar MAT029950</t>
  </si>
  <si>
    <t>IEQ004400</t>
  </si>
  <si>
    <t>Compactador Vibratório, VAP-55, com capacidade de 6/7t</t>
  </si>
  <si>
    <t>IEQ004450</t>
  </si>
  <si>
    <t>Compressor de ar, tipo rotativo, potência de 270HP, com parafusos, descarga livre efetiva de 747pcm, pressão de trabalho de 150psi, acionado por motor disel</t>
  </si>
  <si>
    <t>IEQ004500</t>
  </si>
  <si>
    <t>Compressor de ar estacionário, modelo GA-90-100 AP, Atlas Copco ou similar</t>
  </si>
  <si>
    <t>IEQ004550</t>
  </si>
  <si>
    <t>Compressor de ar, rebocável, modelo XAS-96MWD, descarga livre de 200 PCM, motor de 79CV, Atlas Copco ou similar</t>
  </si>
  <si>
    <t>IEQ004600</t>
  </si>
  <si>
    <t>Compressor de ar, rebocável, modelo XAS-136MWD, descarga livre de 295 PCM, motor de 79CV, Atlas Copco ou similar</t>
  </si>
  <si>
    <t>IEQ004650</t>
  </si>
  <si>
    <t>Compressor de ar, rebocável, modelo XAS-186MWD, descarga livre de 400 PCM, motor de 121CV, Atlas Copco ou similar</t>
  </si>
  <si>
    <t>IEQ004700</t>
  </si>
  <si>
    <t>Condicionador de ar, 9.000 btu, quente / frio, controle remoto total sem fio, mostrador digital, inclusive unidade externa independente, tipo Split convencional, Ever Confort ou similar</t>
  </si>
  <si>
    <t>IEQ004750</t>
  </si>
  <si>
    <t>Condicionador de ar, 12.000 btu, quente / frio, controle remoto total sem fio, mostrador digital, inclusive unidade externa independente, tipo Split convencional, Ever Confort ou similar</t>
  </si>
  <si>
    <t>IEQ004800</t>
  </si>
  <si>
    <t>Condicionador de ar, 18.000 btu, quente / frio, controle remoto total sem fio, mostrador digital, inclusive unidade externa independente, tipo Split convencional, Ever Confort ou similar</t>
  </si>
  <si>
    <t>IEQ004850</t>
  </si>
  <si>
    <t>Condicionador de ar, 24.000 btu, quente / frio, controle remoto total sem fio, mostrador digital, inclusive unidade externa independente, tipo Split convencional, Ever Confort ou similar</t>
  </si>
  <si>
    <t>IEQ004900</t>
  </si>
  <si>
    <t>Conjunto acoplado para manômetro, para bomba injetora manual Putzmeister ou similar</t>
  </si>
  <si>
    <t>IEQ005250</t>
  </si>
  <si>
    <t>Conjunto de Britagem, britador primário de mandíbulas 6240; rebritador secundário de cone 60TS; Peneira Vibratória MNS-30012/3A, conjunto montado com todos os motores e um quadro completo de comando, circuito interno fechado, feito por 2 transportadores, potência total instalada no conjunto de 78Kw (105HP), 3 ou 4 correias transportadoras de saída (opcionais)</t>
  </si>
  <si>
    <t>IEQ005300</t>
  </si>
  <si>
    <t>Conjunto de manômetro O-100 bar, para bomba injetora manual Putzmeister ou similar</t>
  </si>
  <si>
    <t>IEQ005350</t>
  </si>
  <si>
    <t>Conjunto de pneus 175/70, 13 lonas, para veículo de passeio</t>
  </si>
  <si>
    <t>IEQ005450</t>
  </si>
  <si>
    <t>Conjunto de pneus, 10x20, 16 lonas, para Distribuidor de Asfalto Erisa 2405, Caminhão Ford F-14000, Vac-All, Vacuo Sewer-Jet ou similar</t>
  </si>
  <si>
    <t>IEQ005500</t>
  </si>
  <si>
    <t>Conjunto de pneus, 11x22, 16 lonas para carreta de transportes pesados, Doli para Semi-reboque carrega tudo com capacidade para 60/80 t, com 4 eixos, chassis Scania T 113H ou similar</t>
  </si>
  <si>
    <t>IEQ005550</t>
  </si>
  <si>
    <t>Conjunto de pneus, 185/14, 6 lonas (diagonal) para Caminhoneta Volkswagen Kombi ou similar</t>
  </si>
  <si>
    <t>IEQ005600</t>
  </si>
  <si>
    <t>Conjunto de pneus, 215/80 R16, 6 lonas, para D-20, para Pick-Up Chevrolet ou similar</t>
  </si>
  <si>
    <t>IEQ005650</t>
  </si>
  <si>
    <t>Conjunto de pneus, 750x16, 10 lonas, para Caminhão Ford F-4000, Trator Carregadeira e Reto Escavadeira (dianteiros) modelo Case 580H e trator Massey Ferguson 265 (dianteiros) ou similar</t>
  </si>
  <si>
    <t>IEQ005700</t>
  </si>
  <si>
    <t>Conjunto de pneus, 9x20, 14 lonas, para Caminhão Ford F-12000, guindaste HWP Galion 9-TM ou similar</t>
  </si>
  <si>
    <t>IEQ005750</t>
  </si>
  <si>
    <t>Conjunto de tubos e pilão até 4,2t ou martelo retangular até 2,5t, para bate-estacas tipo Franki, com torre de 17m</t>
  </si>
  <si>
    <t>IEQ005800</t>
  </si>
  <si>
    <t>Conjunto de tubos e pilão até 4,2t ou martelo retangular até 3,5t, para bate-estacas tipo Franki, com torre de 28m</t>
  </si>
  <si>
    <t>IEQ005850</t>
  </si>
  <si>
    <t>Conjunto para projeção de concreto, com motor MA-36, Este ou similar</t>
  </si>
  <si>
    <t>IEQ005900</t>
  </si>
  <si>
    <t>Container escritório, modelo padrão medindo (6x2,4x2,55)m, em estrutura de aço, composto por piso de madeira corrida, paredes forradas com compensado naval, teto com isolamento térmico, com 1 porta de (0,80x2,10)m, 2 basculantes de (1,20x1,20)m, WC com pia, vaso sanitário e chuveiro, entrada para ar condicionado com suporte e tomada 3P, 2 pontos de iluminação, 2 tomadas elétricas, distribuição interna das instalações elétricas e hidráulicas até o ponto de entrada/saída da unidade e peso aproximado de 2t, exclusive carga, descarga e transporte ida e volta ao canteiro.  Aluguel mensal</t>
  </si>
  <si>
    <t>IEQ005950</t>
  </si>
  <si>
    <t>Container escritório, vestiário ou depósito, modelo padrão medindo (6x2,4x2,55)m, em estrutura de aço, composto por piso de madeira, paredes forradas com compensado naval, teto com isolamento térmico, com 1 porta de (0,80x2,10)m, 2 basculantes de (1,20x1,20), entrada para ar condicionado com suporte e tomada 3P, 2 pontos de iluminação, 2 tomadas elétricas, distribuição interna das instalações elétricas e hidráulicas até o ponto de entrada/saída da unidade e peso aproximado de 2t, exclusive carga, descarga e transporte ida e volta ao canteiro.  Aluguel mensal</t>
  </si>
  <si>
    <t>IEQ006000</t>
  </si>
  <si>
    <t>Container WC, modelo padrão medindo (6x2,4x2,55)m, em estrutura de aço, composto por piso de compensado naval revestido com plurigoma, paredes ao natural, teto com isolamento térmico, com 1 porta de (0,80x2,10)m, 2 basculantes de (1,20x1,20), com 5 chuveiros, 3 vasos sanitários, mictório e 3 lavatórios, 2 pontos de iluminação, distribuição interna das instalações elétricas e hidráulicas até o ponto de entrada/saída da unidade e peso aproximado de 2,3t, exclusive carga, descarga e transporte ida e volta ao canteiro.  Aluguel mensal</t>
  </si>
  <si>
    <t>IEQ006050</t>
  </si>
  <si>
    <t>Controlador de área, compatível com sistema CET-RIO/CTA, Dataprom ou similar</t>
  </si>
  <si>
    <t>IEQ006200</t>
  </si>
  <si>
    <t>Controlador eletrônico de tráfego com microprocessador de 16 bits, hardware totalmente modular, tipo "plug in", componentes tipo "low power" e memória não volátil "EEPROM" para retenção da programação, Datapron ou similar, sendo com Controlador eletrônico de tráfego com microprocessador de 16 bits, hardware totalmente modular, tipo "plug in", componentes tipo "low power" e memória não volátil "EEPROM" para retenção da programação, Datapron ou similar, sendo com 4 fases, modelo DP40-8</t>
  </si>
  <si>
    <t>IEQ006700</t>
  </si>
  <si>
    <t>Controlador eletrônico de tráfego com microprocessador de 16/32 bits, tarjetas em formato doble europeu, tecnologia HCMOS e CMOS de baixo consumo, multicapa nos circuitos impressos, diferenciação de grupos entre grupos de tráfego e grupos de comando direto, armário em chapa de aço galvanizada de 2mm, grau de proteção IP 45, modelo RMX-Y, Telvent ou similar, com Controlador eletrônico de tráfego com microprocessador de 16/32 bits, tarjetas em formato doble europeu, tecnologia HCMOS e CMOS de baixo consumo, multicapa nos circuitos impressos, diferenciação de grupos entre grupos de tráfego e grupos de comando direto, armário em chapa de aço galvanizada de 2mm, grau de proteção IP 45, modelo RMX-Y, Telvent ou similar, com 12 fases</t>
  </si>
  <si>
    <t>IEQ006850</t>
  </si>
  <si>
    <t>Controlador eletrônico de tráfego com microprocessador de 16/32 bits, tarjetas em formato doble europeu, tecnologia HCMOS e CMOS de baixo consumo, multicapa nos circuitos impressos, diferenciação de grupos entre grupos de tráfego e grupos de comando direto, armário em chapa de aço galvanizada de 2mm, grau de proteção IP 45, modelo RMX-Y, Telvent ou similar, com Controlador eletrônico de tráfego com microprocessador de 16/32 bits, tarjetas em formato doble europeu, tecnologia HCMOS e CMOS de baixo consumo, multicapa nos circuitos impressos, diferenciação de grupos entre grupos de tráfego e grupos de comando direto, armário em chapa de aço galvanizada de 2mm, grau de proteção IP 45, modelo RMX-Y, Telvent ou similar, com 16 fases</t>
  </si>
  <si>
    <t>IEQ006950</t>
  </si>
  <si>
    <t>Coroa ou base de implantação de diamante, matriz dura, diâmetro externo com manufatura: Coroa ou base de implantação de diamante, matriz dura, diâmetro externo com manufatura: BWG 60mm</t>
  </si>
  <si>
    <t>IEQ007000</t>
  </si>
  <si>
    <t>Coroa cravada, com diamante de 10 quilates, de 1ª qualidade, com 4 saídas d'água e matriz dura, com 40-60PPQ, com diâmetro de: Coroa cravada, com diamante de 10 quilates, de 1ª qualidade, com 4 saídas d'água e matriz dura, com 40-60PPQ, com diâmetro de: BX</t>
  </si>
  <si>
    <t>IEQ007050</t>
  </si>
  <si>
    <t>Coroa para diamante, impregnada, diâmetro HWG</t>
  </si>
  <si>
    <t>IEQ007100</t>
  </si>
  <si>
    <t>Coroa ou base de implantação de diamante, matriz dura, diâmetro externo com manufatura: Coroa ou base de implantação de diamante, matriz dura, diâmetro externo com manufatura: NWG 75mm</t>
  </si>
  <si>
    <t>IEQ007150</t>
  </si>
  <si>
    <t>Coroa cravada, com diamante de 10 quilates, de 1ª qualidade, com 4 saídas d'água e matriz dura, com 40-60PPQ, com diâmetro de: Coroa cravada, com diamante de 10 quilates, de 1ª qualidade, com 4 saídas d'água e matriz dura, com 40-60PPQ, com diâmetro de: NX</t>
  </si>
  <si>
    <t>IEQ007200</t>
  </si>
  <si>
    <t>Cultivador motorizado, refrigerado por radiador, partida manual, modelo TC-14, Yanmar ou similar</t>
  </si>
  <si>
    <t>IEQ007250</t>
  </si>
  <si>
    <t>Custo de material de manutenção de Bate Estacas com execução in situ de estacas com diâmetro de até 700mm, equipado com pilão de até 4,2t, ou com martelo retangular de até 3,5t, para estacas comuns, torre treliçada até 35m de altura - equivalente ao elementar IEQ000650</t>
  </si>
  <si>
    <t>IEQ007300</t>
  </si>
  <si>
    <t>Custo de material de manutenção de Bate Estacas tipo Franki ou similar, de estacas com diâmetro de até 600mm, equipado com pilão de até 4,2t, ou com martelo retangular de até 2,5t, para estacas comuns, torre treliça de 17m de altura. Custo de material de manutenção Bate estacas, diâmetro até 600mm, pilão até 4,2t, torre treliça h=17m - equivalente ao elementar IEQ000600</t>
  </si>
  <si>
    <t>IEQ007350</t>
  </si>
  <si>
    <t>Custo de material de manutenção de Bate Estacas de queda simples com martelo de até 0,75t, acionado a motor diesel - equivalente ao elementar IEQ000450</t>
  </si>
  <si>
    <t>IEQ007400</t>
  </si>
  <si>
    <t>Custo de material de manutenção de Bate Estacas de queda simples com martelo de 1,5t/2,2t - equivalente ao elementar IEQ000500</t>
  </si>
  <si>
    <t>IEQ007450</t>
  </si>
  <si>
    <t>Custo de material de manutenção de Bate Estacas de queda simples com martelo de 2,5t/3t - equivalente ao elementar IEQ000550</t>
  </si>
  <si>
    <t>IEQ007500</t>
  </si>
  <si>
    <t>Custo de material de manutenção de Betoneira para 320l de mistura seca, de carregamento mecânico e tambor reversível, com motor a gasolina - equivalente ao elementar IEQ000750</t>
  </si>
  <si>
    <t>IEQ007550</t>
  </si>
  <si>
    <t>Custo de material de manutenção de Betoneira para 320l de mistura seca, de carregamento mecânico e tambor reversível, com motor elétrico - equivalente ao elementar IEQ000700</t>
  </si>
  <si>
    <t>IEQ007600</t>
  </si>
  <si>
    <t>Custo de material de manutenção de Bomba Centrífuga Submersível acionada por motor elétrico de 6CV a 3450RPM, para ser usada em quaisquer serviços de drenagem de água limpa ou suja. Pode ser usada a seco. Bombeia água que contenha partículas abrasivas, mangueira, cabos e comandos - equivalente ao elementar IEQ002100</t>
  </si>
  <si>
    <t>IEQ007615</t>
  </si>
  <si>
    <t>Custo de material de manutencao de Bomba Hidráulica Submersivel, trifásica, acionada por motor eletrico de 15CV, 220 / 380V, para tubulação de 6" para ser usada em quaisquer servicos de drenagem de agua limpa ou suja. Bombeia agua que contenha particulas abrasivas, mangueira, cabos e comandos - equivalente ao elementar IEQ002300.</t>
  </si>
  <si>
    <t>IEQ007620</t>
  </si>
  <si>
    <t>Custo de material de manutenção de cabine auxiliar para 4 passageiros confeccionada em fibra de vidro - equivalente ao elementar IEQ002920</t>
  </si>
  <si>
    <t>IEQ007625</t>
  </si>
  <si>
    <t>Custo de material de manutenção de cabine auxiliar para 8 passageiros confeccionada em fibra de vidro - equivalente ao elementar IEQ002925</t>
  </si>
  <si>
    <t>IEQ007650</t>
  </si>
  <si>
    <t>Custo de material de manutenção de Caçamba basculante em aço, com capacidade de 5m3 - equivalente ao elementar IEQ002950</t>
  </si>
  <si>
    <t>IEQ007700</t>
  </si>
  <si>
    <t>Custo de material de manutenção de Caçamba basculante em aço, com capacidade de 7m3 - equivalente ao elementar IEQ003000</t>
  </si>
  <si>
    <t>IEQ007750</t>
  </si>
  <si>
    <t>Custo de material de manutenção de Caçamba basculante em aço, com capacidade de 8 a 10m3 - equivalente ao elementar IEQ003050</t>
  </si>
  <si>
    <t>IEQ007800</t>
  </si>
  <si>
    <t>Custo de material de manutenção de Caçamba basculante em aço, com capacidade de 10 a 12m3 - equivalente ao elementar IEQ003100</t>
  </si>
  <si>
    <t>IEQ007850</t>
  </si>
  <si>
    <t>Custo de material de manutenção de Caminhão Ford cargo 1317, motor diesel de 162CV - equivalente ao elementar IEQ003300</t>
  </si>
  <si>
    <t>IEQ007900</t>
  </si>
  <si>
    <t>Custo de material de manutenção de Caminhão Ford Carga 2622 ou similar, traçado 6x4, Catálogo WQ-33, com potência de 218CV - equivalente ao elementar IEQ003450</t>
  </si>
  <si>
    <t>IEQ007950</t>
  </si>
  <si>
    <t>Custo de material de manutenção de Caminhão basculante, capacidade de 10 a 12m3, motor diesel 220CV - equivalente ao elementar IEQ003400</t>
  </si>
  <si>
    <t>IEQ008000</t>
  </si>
  <si>
    <t>Custo de material de manutenção de Caminhão basculante, capacidade de 8 a 10m3, motor diesel 210CV - equivalente ao elementar IEQ003350</t>
  </si>
  <si>
    <t>IEQ008050</t>
  </si>
  <si>
    <t>Custo de material de manutenção de Caminhão Basculante, Ford F-14000, com capacidade de 7m3, motor diesel de 208CV - equivalente ao elementar IEQ003700</t>
  </si>
  <si>
    <t>IEQ008100</t>
  </si>
  <si>
    <t>Custo de material de manutenção de Guindauto, com capacidade de 3,50t, Munck modelo M-660/18, ou similar - equivalente ao elementar IEQ013800</t>
  </si>
  <si>
    <t>IEQ008200</t>
  </si>
  <si>
    <t>Custo de material de manutenção de Plataforma elevatória pantográfica hidráulica, modelo KPP-100/200, com montagem transversal para trabalhos de até 10m de altura, suportando até 200Kg, altura de elevação de 8,5m - equivalente ao elementar IEQ017050</t>
  </si>
  <si>
    <t>IEQ008250</t>
  </si>
  <si>
    <t>Custo de material de manutenção de Caminhão com Carroceria Fixa, no toco, capacidade de 3,5t, motor diesel de 85CV - equivalente ao elementar IEQ003600</t>
  </si>
  <si>
    <t>IEQ008300</t>
  </si>
  <si>
    <t>Custo de material de manutenção de Caminhão distribuidor de asfalto - equivalente ao elementar IEQ011500</t>
  </si>
  <si>
    <t>IEQ008360</t>
  </si>
  <si>
    <t>Custo de material de manutenção de caminhonete modelo básico 123CV - equivalente ao elementar IEQ020080</t>
  </si>
  <si>
    <t>IEQ008401</t>
  </si>
  <si>
    <t>Custo de material de manutenção de caminhonete com motor bicombustível, cabine simples, com ar condicionado e direção hidraúlica, capacidade de carga mínima de 650Kg, tração 4x2 - equivalente ao elementar IEQ016851</t>
  </si>
  <si>
    <t>IEQ008450</t>
  </si>
  <si>
    <t>Custo de material de manutenção de Carregador Frontal de Rodas, motor diesel de 100CV, pá com capacidade rasa de 1,3m3 - equivalente ao elementar IEQ016700</t>
  </si>
  <si>
    <t>IEQ008500</t>
  </si>
  <si>
    <t>Custo de material de manutenção de Carrocerria carga seca em madeira, aberta, para caminhão F-4000 - equivalente ao elementar IEQ004050</t>
  </si>
  <si>
    <t>IEQ008551</t>
  </si>
  <si>
    <t>Custo de material de manutenção de Carrocerria carga seca em madeira, aberta, Ford Cargo 1317 - equivalente ao elementar IEQ004001</t>
  </si>
  <si>
    <t>IEQ008600</t>
  </si>
  <si>
    <t>Custo de material de manutenção de Carroceria Pipa para água, capacidade de 6000l, com moto bomba e barra de irrigação, para caminhão - equivalente ao elementar IEQ004100</t>
  </si>
  <si>
    <t>IEQ008650</t>
  </si>
  <si>
    <t>Custo de material de manutenção de Carroceria Pipa para água, capacidade de 10.000l, com moto bomba e mangote com 50m - equivalente ao elementar IEQ004150</t>
  </si>
  <si>
    <t>IEQ008700</t>
  </si>
  <si>
    <t>Custo de material de manutenção de Compactador Vibratório, com tambor Pé-de-Carneiro, auto-propulsor, com motor diesel de 76HP, com 6t a 7t, largura de 1,85m - equivalente ao elementar IEQ004400</t>
  </si>
  <si>
    <t>IEQ008750</t>
  </si>
  <si>
    <t>Custo de material de manutenção de Compressor de ar, portátil e rebocável, pressão de trabalho de 102PSI, descarga livre de 170PCM, motor diesel de 40CV - equivalente ao elementar IEQ004550</t>
  </si>
  <si>
    <t>IEQ008800</t>
  </si>
  <si>
    <t>Custo de material de manutenção de Compressor de ar, portátil e rebocável, pressão de trabalho de 102PSI, descarga livre de 250PCM, motor diesel de 77CV - equivalente ao elementar IEQ004600</t>
  </si>
  <si>
    <t>IEQ008850</t>
  </si>
  <si>
    <t>Custo de material de manutenção de Conjunto de tubos e pilão até 4,2t ou martelo retangular até 2,5t, para bate-estacas, torre 17m - equivalente ao elementar IEQ005750</t>
  </si>
  <si>
    <t>IEQ008900</t>
  </si>
  <si>
    <t>Custo de material de manutenção de Conjunto de tubos e pilão até 4,2t ou martelo retangular até 3,5t, para bate-estacas tipo Franki - equivalente ao elementar IEQ005800</t>
  </si>
  <si>
    <t>IEQ008950</t>
  </si>
  <si>
    <t>Custo de material de manutenção de custo horário corrido de utilização de equipamento de jato d'água de alta pressão (Sewer-Jet ou similar), mangueira de 1" de diâmetro, pressão até 2000 libras - equivalente ao elementar IEQ018750</t>
  </si>
  <si>
    <t>IEQ009050</t>
  </si>
  <si>
    <t>Custo de material de manutenção de Equipamento combinado, vácuo/hidrojato, com custo horário corrido de utilização, incluindo abastecimento de água, despejo de material retirado e equipe de operação, com tanque de água e de resíduo de 8000l, bomba de alta pressão e alto vácuo, acionadas através de tomada de força, carretel para acinamento da mangueira de alta pressão, mangote de 4" e demais acessórios, para limpeza de sistemas de drenagem de águas pluviais e esgotos sanitários - equivalente ao elementar IEQ004300</t>
  </si>
  <si>
    <t>IEQ009100</t>
  </si>
  <si>
    <t>Custo de material de manutenção de equipamento para desobstrução de galerias (Bucket-Machine), rebocável, avanço mecânico, com jogo completo de acessórios, motor diesel, modelo M90 de 12CV, ou similar - equivalente ao elementar IEQ012100</t>
  </si>
  <si>
    <t>IEQ009150</t>
  </si>
  <si>
    <t>Custo de material de manutenção de Escavadeira Hidráulica, motor diesel de 106CV, capacidade 0,78m3 e 3 braços articulados, braço intermediário ajustável em 3 posicões - equivalente ao elementar IEQ012300</t>
  </si>
  <si>
    <t>IEQ009175</t>
  </si>
  <si>
    <t>Custo de material de manutenção de estação total eletrônico - equivalente ao elementar IEQ012325</t>
  </si>
  <si>
    <t>IEQ009200</t>
  </si>
  <si>
    <t>Custo de material de manutenção de Distribuidor de agregado, rebocável, rodado, com quatro pneus lisos de (600x9) com câmara de ar, capacidade de 2,20m3, largura total de 4,00m e largura útil de distribuição de 3,20m, modelo EAR-800 - equivalente ao elementar IEQ011450</t>
  </si>
  <si>
    <t>IEQ009251</t>
  </si>
  <si>
    <t>Custo de material de manutenção de Fresadora à frio, mod. W-100 - equivalente ao elementar IEQ013101</t>
  </si>
  <si>
    <t>IEQ009270</t>
  </si>
  <si>
    <t>Custo de material de manutenção de Fresadora/recicladora, mod. FR-10.20 - equivalente ao elementar IEQ013120</t>
  </si>
  <si>
    <t>IEQ009300</t>
  </si>
  <si>
    <t>Custo de material de manutenção de Grupo gerador com potência de 2500W, 110V e 240V de corrente alternada ou 12V/8,3A de corrente contínua, motor a gasolina de 5,5CV - equivalente ao elementar IEQ013400</t>
  </si>
  <si>
    <t>IEQ009350</t>
  </si>
  <si>
    <t>Custo de material de manutenção de Grupo Gerador, estacionário, com alternador de 139/150Kva e motor diesel de 180CV a 1800RPM - equivalente ao elementar IEQ013450</t>
  </si>
  <si>
    <t>IEQ009400</t>
  </si>
  <si>
    <t>Custo de material de manutenção de Grupo Gerador, transportável sobre rodas, 60/66Kva, motor diesel de 85CV (1800RPM) - equivalente ao elementar IEQ013500</t>
  </si>
  <si>
    <t>IEQ009450</t>
  </si>
  <si>
    <t>Custo de material de manutenção de Guincho de fricção, com capacidade para 750Kg a 1500Kg, com motor elétrico de 10CV com jogo de 4 roldanas; com cabo simples - equivalente ao elementar IEQ013550</t>
  </si>
  <si>
    <t>IEQ009460</t>
  </si>
  <si>
    <t>Custo de material de manutenção de Guincho socorro, leve tipo plataforma inclinável deslizante com lança traseira (asa delta) - equivalente ao elementar IEQ013560</t>
  </si>
  <si>
    <t>IEQ009500</t>
  </si>
  <si>
    <t>Custo de material de manutenção de Guindaste hidráulico com momento de carga útil de 1550 Kgf/m, com alcance de 16m de altura - equivalente ao elementar IEQ013650</t>
  </si>
  <si>
    <t>IEQ009550</t>
  </si>
  <si>
    <t>Custo de material de manutenção de guindaste sobre rodas, capacidade de 10t, motor diesel de 124CV - equivalente ao elementar IEQ013700</t>
  </si>
  <si>
    <t>IEQ009600</t>
  </si>
  <si>
    <t>Custo de material de manutenção de Guindaste sobre rodas, capacidade de 30t, motor diesel de 220CV - equivalente ao elementar IEQ013600</t>
  </si>
  <si>
    <t>IEQ009650</t>
  </si>
  <si>
    <t>Custo de material de manutenção de Guindaste sobre rodas, motor diesel de 121CV, capacidade de 16t, raio de curva de 4,5m, lança telescópia de acionamento hidráulico com 7,60m retraída e 18,30m extendida - equivalente ao elementar IEQ013750</t>
  </si>
  <si>
    <t>IEQ009670</t>
  </si>
  <si>
    <t>Custo de material de manutenção de Kit Tapa Buraco de 5m3 TBR500 da Romanelli ou similar - equivalente ao elementar IEQ013930</t>
  </si>
  <si>
    <t>IEQ009700</t>
  </si>
  <si>
    <t>Custo de material de manutenção de Máquina de juntas (serra para concreto) motor a gasolina de 8,25CV partida manual, chassis reforçado, guarda protetora para acomodar serras de até 14", serra para concreto especialmente desenvolvida para aberturas de junta de dilatação com 3600RPM - equivalente ao elementar IEQ015250</t>
  </si>
  <si>
    <t>IEQ009750</t>
  </si>
  <si>
    <t>Custo de material de manutenção de Minicarregadeira - equivalente ao elementar IEQ015300</t>
  </si>
  <si>
    <t>IEQ009800</t>
  </si>
  <si>
    <t>Custo de material de manutenção de Moto Bomba Susuki ou similar, com bomba centrífuga auto-escorvante de rotor aberto, bocaios de sucção de 3" e recalque de 3", motor a gasolina de 5,3HP, inclusive mangueiras de sucção e recalque - equivalente ao elementar IEQ002700</t>
  </si>
  <si>
    <t>IEQ009850</t>
  </si>
  <si>
    <t>Custo de material de manutenção de Motoniveladora, motor diesel de 125CV - equivalente ao elementar IEQ015600</t>
  </si>
  <si>
    <t>IEQ009900</t>
  </si>
  <si>
    <t>Custo de material de manutenção de Moto Serra Stihl moSCdelo MS051-43Kw, sabre de 63cm, de alta potência - equivalente ao elementar IEQ015750</t>
  </si>
  <si>
    <t>IEQ009950</t>
  </si>
  <si>
    <t>Custo de material de manutenção de Pá Carregadeira (Carregador Frontal) sobre rodas, pá com capacidade rasa de 2,66m3, motor diesel de 183,7CV (180HP) - equivalente ao elementar IEQ016750</t>
  </si>
  <si>
    <t>IEQ010000</t>
  </si>
  <si>
    <t>Custo de material de manutenção de Perfuratriz de 25Kg de peso (para serviços de furação de fogacho, perfuração em bancadas baixas e serviços similares), consumo de ar de 56l/seg., frequência de impactos 34imp/seg., comprimento de 64cm, diâmetro do pistão de 65mm, exclusive broca e mangueira - equivalente ao elementar IEQ016800</t>
  </si>
  <si>
    <t>IEQ010010</t>
  </si>
  <si>
    <t>Custo de material de manutenção de Plataforma aérea dupla ou cesto duplo, isolados para 69 Kv, altura de operação de 23,50m, giro de 360°, alcance lateral operacional mínimo de 11m, dotado de sistema de segurança e emergência - equivalente ao elementar IEQ017035</t>
  </si>
  <si>
    <t>IEQ010025</t>
  </si>
  <si>
    <t>Custo de material de manutenção de receptor GPS TOPCON, Hiper L1 + L2 - equivalente ao elementar IEQ017625</t>
  </si>
  <si>
    <t>IEQ010050</t>
  </si>
  <si>
    <t>Custo de material de manutenção de Roçadeira costal motorizada para preparo de terreno - equivalente ao elementar IEQ017850</t>
  </si>
  <si>
    <t>IEQ010100</t>
  </si>
  <si>
    <t>Custo de material de manutenção de Rolo Compactador Tandem, de 5t a 10t, motor diesel de 58, 5CV - equivalente ao elementar IEQ018200</t>
  </si>
  <si>
    <t>IEQ010150</t>
  </si>
  <si>
    <t>Custo de material de manutenção de Rolo Compactador Tandem Vibratório auto-propelido LR-95 Dynapac ou similar, motor diesel de 13CV, para reparo de pavimentação, capacidade de 4t, com carreta transportadora - equivalente ao elementar IEQ018100</t>
  </si>
  <si>
    <t>IEQ010200</t>
  </si>
  <si>
    <t>Custo de material de manutenção de Rolo Compactador Vibratório, auto-propelido para reparo de pavimentação, motor diesel de 28HP - equivalente ao elementar IEQ018150</t>
  </si>
  <si>
    <t>IEQ010220</t>
  </si>
  <si>
    <t>Custo de material de manutenção de Rolo compactador autopropelido oscilatório, para asfalto, modelo HAMM HDO90 - equivalente ao elementar IEQ018220</t>
  </si>
  <si>
    <t>IEQ010250</t>
  </si>
  <si>
    <t>Custo de material de manutenção de Rolo Compactador, de 3 rodas, 23t, motor diesel de 111HP - equivalente ao elementar IEQ018050</t>
  </si>
  <si>
    <t>IEQ010300</t>
  </si>
  <si>
    <t>Custo de material de manutenção de Rolo Vibratório Liso, de 7t, auto-propulsor, motor diesel de 76,5HP, largura total de 2,015m - equivalente ao elementar IEQ018250</t>
  </si>
  <si>
    <t>IEQ010350</t>
  </si>
  <si>
    <t>Custo de material de manutenção de Rompedor hidráulico, peso operacional de 1440kg, adaptável à escavadeira hidráulica - equivalente ao elementar IEQ018350</t>
  </si>
  <si>
    <t>IEQ010400</t>
  </si>
  <si>
    <t>Custo de material de manutenção de Rompedor hidráulico, peso operacional de 435kg, adaptável à retro-escavadeira - equivalente ao elementar IEQ018300</t>
  </si>
  <si>
    <t>IEQ010450</t>
  </si>
  <si>
    <t>Custo de material de manutenção de Rompedor Pneumático de 32,6Kg de peso, consumo de ar de 38,8l/seg., frequência de impactos 1110imp/min. - equivalente ao elementar IEQ018400</t>
  </si>
  <si>
    <t>IEQ010500</t>
  </si>
  <si>
    <t>Custo de material de manutenção de Serra Circular com motor de 5CV - equivalente ao elementar IEQ000400</t>
  </si>
  <si>
    <t>IEQ010550</t>
  </si>
  <si>
    <t>Custo de material de manutenção de Soquete Vibratório de 78Kg, com motor a gasolina de 2,5CV - equivalente ao elementar IEQ019100</t>
  </si>
  <si>
    <t>IEQ010600</t>
  </si>
  <si>
    <t>Custo de material de manutenção de Tesoura hidraúlica, modelo HCC 1500, Atlas Copco ou similar - equivalente ao elementar IEQ019400</t>
  </si>
  <si>
    <t>IEQ010650</t>
  </si>
  <si>
    <t>Custo de material de manutenção de Trator Carregadeira e Retro-Escavadeira, motor diesel de 79CV, capacidade da caçamba de 0,76 m3 - equivalente ao elementar IEQ019500</t>
  </si>
  <si>
    <t>IEQ010700</t>
  </si>
  <si>
    <t>Custo de material de manutenção de Trator de esteiras, capacidade de 1,94m3, motor diesel de 91,8CV - equivalente ao elementar IEQ019600</t>
  </si>
  <si>
    <t>IEQ010710</t>
  </si>
  <si>
    <t>Custo de material de manutenção de Veículo leve tipo gol - equivalente ao elementar IEQ020150</t>
  </si>
  <si>
    <t>IEQ010750</t>
  </si>
  <si>
    <t>Custo de material de manutenção de Trator de pneus, motor diesel de 65CV (63,7HP) - equivalente ao elementar IEQ019650</t>
  </si>
  <si>
    <t>IEQ010810</t>
  </si>
  <si>
    <t>Custo de material de manutenção de usina de asfalto, capacidade 120t/h - equivalente ao elementar IEQ019910</t>
  </si>
  <si>
    <t>IEQ010850</t>
  </si>
  <si>
    <t>Custo de material de manutenção de Vassoura Mecânica, rebocável, largura de trabalho de 2,44m - equivalente ao elementar IEQ020100</t>
  </si>
  <si>
    <t>IEQ010900</t>
  </si>
  <si>
    <t>Custo de material de manutenção de Vibrador de Imersão, tubo de (48x480)mm, com mangote de 5m de comprimento, motor elétrico de 2CV - equivalente ao elementar IEQ020200</t>
  </si>
  <si>
    <t>IEQ010950</t>
  </si>
  <si>
    <t>Custo de material de manutenção de Vibro acabadora para asfalto, sobre esteiras, capacidade de produção de 400t/h, largura de pavimentação de 3,05m a 4,75m, motor diesel de 98CV (96,04HP) - equivalente ao elementar IEQ020300</t>
  </si>
  <si>
    <t>IEQ011000</t>
  </si>
  <si>
    <t>Custo de material de manutenção de Vibro acabadora, modelo SA 115 CR, com capacidade do silo de asfalto de 10,5t, largura de 4,55m e potência de 98CV, Ciber ou similar - equivalente ao elementar IEQ020250</t>
  </si>
  <si>
    <t>IEQ011050</t>
  </si>
  <si>
    <t>Custo de material de manutenção de Terceiro Eixo sem suspensor - equivalente ao elementar IEQ019350</t>
  </si>
  <si>
    <t>IEQ011100</t>
  </si>
  <si>
    <t>Custo de material de manutenção de equipamento tipo Vac-All - equivalente ao elementar IEQ020000</t>
  </si>
  <si>
    <t>IEQ011150</t>
  </si>
  <si>
    <t>Custo de material de operação, incluindo combustíveis, óleos, lubrificantes, graxa, filtro para combustíveis e filtros lubrificantes - equivalente ao elementar gasolina IEQ013150</t>
  </si>
  <si>
    <t>IEQ011200</t>
  </si>
  <si>
    <t>Custo de material de operação, incluindo combustíveis, óleos, lubrificantes, graxa, filtro para combustíveis e filtros lubrificantes - equivalente de Kwh ao elementar MAT128550</t>
  </si>
  <si>
    <t>IEQ011250</t>
  </si>
  <si>
    <t>Custo de material de operação, incluindo combustíveis, óleos, lubrificantes, graxa, filtro para combustíveis e filtros lubrificantes - equivalente ao elementar óleo diesel IEQ016450</t>
  </si>
  <si>
    <t>IEQ011300</t>
  </si>
  <si>
    <t>Custo de material de manutenção de Trator sobre esteiras, capacidade de lâmina reta de 3,07m3, motor diesel de 158,28CV (155HP) - equivalente ao elementar IEQ019550</t>
  </si>
  <si>
    <t>IEQ011400</t>
  </si>
  <si>
    <t>Detetor de canal, duplo, Nortech ou similar</t>
  </si>
  <si>
    <t>IEQ011450</t>
  </si>
  <si>
    <t>Distribuidor de agregado, rebocável, rodado, com quatro pneus lisos de (600x9) com câmara de ar, capacidade de 2,20m3, largura total de 4,00m e largura útil de distribuição de 3,20m, modelo EAR-800, Romanelli ou similar</t>
  </si>
  <si>
    <t>IEQ011500</t>
  </si>
  <si>
    <t>Distribuidor de Asfalto, modelo 5000 DB-5, Cosmaq ou similar</t>
  </si>
  <si>
    <t>IEQ011550</t>
  </si>
  <si>
    <t>Dois elementos TS-3A, 2 diagonais X, para torre-andaime Jahu ou similar</t>
  </si>
  <si>
    <t>IEQ011600</t>
  </si>
  <si>
    <t>Doli para semi-reboque carrega tudo com capacidade para 60/80 toneladas, com 2 eixos</t>
  </si>
  <si>
    <t>IEQ011700</t>
  </si>
  <si>
    <t>Dumper, com capacidade de 2,3t, motor a diesel, de 280l, aluguel</t>
  </si>
  <si>
    <t>IEQ011750</t>
  </si>
  <si>
    <t>Elevador para transporte de concreto, completo, compreendendo guincho de 10CV, 16m de torre desmontável, caçamba automática de 500l, funil para descarga e silo de espera de 1000l, suporte de roldanas louca, viga superior e outros materiais, Hércules T-1515 ou similar</t>
  </si>
  <si>
    <t>IEQ011800</t>
  </si>
  <si>
    <t>Elevador hidráulico comercial, com capacidade para 6 passageiros - 420Kg, velocidade de 30mpm, 2 paradas, 2 entradas, 1º e 2º pavimento, de 220/110V-660Hz, cabina com painéis em aço inox lixado, ventilação natural na parte superior do painél frontal, guarda corpo em aço inox, espelho no painel de fundo, com luz de emergência, piso em granito, porta cabina tipo de correr e máquina de tração com engrenagem em cima da caixa</t>
  </si>
  <si>
    <t>IEQ011850</t>
  </si>
  <si>
    <t>Elevador hidráulico, com capacidade para 8 pessoas - 560Kg, velocidade de 0,53m/s, percurso 11,30m, 4 paradas e entradas (T, 1 ao 3), motor trifásico de 220V - 60Hz, sistema hidráulico com transmissão de força motriz através de óleo sob pressão por um grupo impulsor, comando dotado de dispositivo de operação em sistema de emergência, acabamento com painéis, portas e cantos arredondados em aço inoxidável acetinado, corrimão em tubo (curvo ou reto) pintado, teto em chapa de aço pintado, iluminação com lâmpadas fluorescentes compactas, piso em Vinil-amianto, com porta da cabina tipo corrediça horizontal, em duas folhas, vão livre medindo (0,80x2,10)m, com abertura lateral e operador acionado por um motor elétrico e controlado por um comando eletrônico, Atlas ou similar</t>
  </si>
  <si>
    <t>IEQ011870</t>
  </si>
  <si>
    <t>Elevador Smart MRL8-DF sem casa de máquinas, para 8 pessoas/560 Kg, velocidade 1,0 m/s , 3 paradas</t>
  </si>
  <si>
    <t>IEQ011900</t>
  </si>
  <si>
    <t>Elevador para transporte de material, completo</t>
  </si>
  <si>
    <t>IEQ011950</t>
  </si>
  <si>
    <t>Elevador Residencial Unifamiliar, especial padronizado, para cadeira de rodas, com as seguintes características: Capacidade de 210kg; Velocidade de 15m/min; 2 paradas; Percurso de 6,60m; Comando automático simples em todas as paradas; 2 portas em chapa, tipo eixo vertical, com acabamento em primmer para pintura, abertura do mesmo lado, medindo (80x200)cm; Cabina em estrutura metálica, medindo (90x130x205)cm, com acabamentos das laterais e teto em painéis em chapa de aço com pintura eletrostática bege, piso em chapa de aço 3/16" revestido com borracha sintética, iluminação fluorescente e porta pantográfica manual em alumínio anodizado de (80x200)cm; Guias de perfil "T" laminado; Contrapeso em blocos de ferro fundido; Máquina superior, tipo moto-freio e redutor a rosca sem fim, auxiliado por contrapeso. Fornecido e montado, modelo EL-2913, Montele ou similar</t>
  </si>
  <si>
    <t>IEQ012000</t>
  </si>
  <si>
    <t>Equipamento de circuito fechado de televisão para detecção de problemas no interior de coletores e galerias, composto de câmera de TV P&amp;T460, pan/tilt, colorida, sistema NTSC, controle remoto de foco e íris automático através de joystick, Cabo Multicondutor de Kevlar para controle de tração, Data Recording para armazenar dados que podem ser gravados diretamente no vídeo, Trator Power Trac e Skid para transportar a câmera através de controle remoto e cabos de aço tracionados, Float Transporter para transportar a câmera no interior de tubulações de grande diâmetro e difícil acesso, VCR SVHS e monitor de vídeo e gerador de energia à gasolina de no mínimo 27HP</t>
  </si>
  <si>
    <t>IEQ012050</t>
  </si>
  <si>
    <t>Equipamento de pintura à quente por spray/extrusão, modelo FA-1500</t>
  </si>
  <si>
    <t>IEQ012100</t>
  </si>
  <si>
    <t>Equipamento para desobstrução de galerias composto de 01 unidade de Bucket Machine composta de 02 conjunto de tração, 100m de vara de aço, 01 rolete extra para o conjunto no diâmetro de 40mm, 02 guias com roletes para diâmetro de 5 a 30mm, 02 roletes extras para guias no diâmetro de 40mm, 02 sapatas, 01 pá reversa de 3m, 01 reservatório de 1,73m2 com tampa para acumulo de material e 01 barracão de 4m2 desmontável para guarda de ferramentas e acessórios</t>
  </si>
  <si>
    <t>IEQ012150</t>
  </si>
  <si>
    <t>Equipamento para fusão de termoplástico por extrusão, com tanque fusor de 250l (500Kg), para aplicação manual com sapatas, modelo EGM-FE-250L, Elgimaq ou similar</t>
  </si>
  <si>
    <t>IEQ012200</t>
  </si>
  <si>
    <t>Escavadeira com Clam-Shell, capacidade de 0,78m3, Bucyrus 22-B ou similar</t>
  </si>
  <si>
    <t>IEQ012250</t>
  </si>
  <si>
    <t>Escavadeira com Drag-Line, capacidade de 0,78m3</t>
  </si>
  <si>
    <t>IEQ012300</t>
  </si>
  <si>
    <t>Escavadeira hidráulica sobre esteira, modelo CX 160, capacidade da caçamba de 0,73m3, motor diesel de 106CV, Case ou similar</t>
  </si>
  <si>
    <t>IEQ012325</t>
  </si>
  <si>
    <t>Estação total TOPCON, GTS236W ou similar, completa com bateria, tripé, prisma e software de coleta de dados</t>
  </si>
  <si>
    <t>IEQ012350</t>
  </si>
  <si>
    <t>Exaustor axial de fibra de vidro, Fiber-Glass, de parede, acionamento pelo eixo do motor, proteção contra chuva chanfrada a 45°, hélice em perfil alar e poliuretano rígido, balanceada estática e dinamicamente, tela de segurança em polipropileno, diâmetro de 800mm, vazão de 22000m3/h, pressão de 5mmca, motor de 1,5HP, com 6 pólos, 220V, IP54, 60Hz, TFVE, trifásico, WEG, rotação de 1150RPM</t>
  </si>
  <si>
    <t>IEQ012400</t>
  </si>
  <si>
    <t>Exaustor axial, com diâmetro de 300mm, modelo 1625, True ou similar</t>
  </si>
  <si>
    <t>IEQ012450</t>
  </si>
  <si>
    <t>Exaustor axial transmissão direta, com vazão de 275m3/min, potência de 3CV a 1750 RPM e dimensões de (700X450)mm modelo HC-700-4 ou similar</t>
  </si>
  <si>
    <t>IEQ012500</t>
  </si>
  <si>
    <t>Exaustor eólico de alumínio, liga naval 5052 H36, de 24", com eixo em aço 1020 e suporte de eixo em aço galvanizado, rolamentos blindados 6201-ZZ, com base de montagem em chapa de aço galvanizado 22, para fixação em telhados</t>
  </si>
  <si>
    <t>IEQ012515</t>
  </si>
  <si>
    <t>Execução de meio-fio simples (15X30cm) moldado no local, em concreto, com utilização de máquina extrusora, incluindo mobilização e desmobilização da máquina, alimentação, manutenção e deslocamento da máquina na obra, operador e ajudante, exceto material e acabamento</t>
  </si>
  <si>
    <t>IEQ012520</t>
  </si>
  <si>
    <t>Execução de meio-fio (15X30cm) e sarjeta (30X15cm) conjugados de concreto moldado no local, com utilização de máquina extrusora, com mobilização e desmobilização da máquina, alimentação, lubrificação e deslocamento da máquina na obra, operador e ajudante, exceto material e acabamento</t>
  </si>
  <si>
    <t>IEQ012551</t>
  </si>
  <si>
    <t>Extensão de campânula (1x2)m para tubulão - pressão até 2,5Kg/cm2 - equivalente ao elementar MAT029850</t>
  </si>
  <si>
    <t>IEQ012650</t>
  </si>
  <si>
    <t>Filtro para motor diesel</t>
  </si>
  <si>
    <t>IEQ012800</t>
  </si>
  <si>
    <t>Fluxômetro medidor de vazão de gases, em corpo de latão polido e cromado, botão de nylon com fibra de vidro, agulha auto-ajustável, saída roscável e bilha externa de policarbonato de alto impacto, na cor padrão</t>
  </si>
  <si>
    <t>IEQ012850</t>
  </si>
  <si>
    <t>Fogão industrial em aço carbono, pintado, com grelha em ferro fundido de (30x30)cm, com: Fogão industrial em aço carbono, pintado, com grelha em ferro fundido de (30x30)cm, com: 4 bocas, provido de 2 queimadores simples e 2 queimadores duplos e estrado paneleiro inferior, medindo: (76x86x85)cm</t>
  </si>
  <si>
    <t>IEQ012900</t>
  </si>
  <si>
    <t>Fogão industrial em aço carbono, pintado, com grelha em ferro fundido de (30x30)cm, com: Fogão industrial em aço carbono, pintado, com grelha em ferro fundido de (30x30)cm, com: 6 bocas, provido de 3 queimadores simples e 3 queimadores duplos e estrado paneleiro</t>
  </si>
  <si>
    <t>IEQ012950</t>
  </si>
  <si>
    <t>Fogão industrial com 6 queimadores simples e forno</t>
  </si>
  <si>
    <t>IEQ013000</t>
  </si>
  <si>
    <t>Fonte de Emergência, No Break, potência de 2Kva, tensão de entrada e saída de 220/220V, 60Hz, autonomia à plena carga de 30min</t>
  </si>
  <si>
    <t>IEQ013050</t>
  </si>
  <si>
    <t>Fonte de Emergência, No Break, trifásico, potência de 50Kva, on-line, tensão de entrada e saída de 220V, banco de baterias seladas em gabinete para autonomia à plena carga de 10 a 25 minutos, modelo série 300, Liebert ou similar</t>
  </si>
  <si>
    <t>IEQ013101</t>
  </si>
  <si>
    <t>Fresadora à frio, com largura de tambor de até 1m, potência de 211CV, mod. W-100, Wirtgen ou similar</t>
  </si>
  <si>
    <t>IEQ013120</t>
  </si>
  <si>
    <t>Fresadora/recicladora, FR-10.20, com largura de tambor de 1m, com potência de 123 CV a 2200 RPM, Profab ou similar</t>
  </si>
  <si>
    <t>IEQ013150</t>
  </si>
  <si>
    <t>Gasolina comum, na bomba</t>
  </si>
  <si>
    <t>IEQ013200</t>
  </si>
  <si>
    <t>GLP - Gás Liquefeito de Petróleo</t>
  </si>
  <si>
    <t>IEQ013300</t>
  </si>
  <si>
    <t>Grade Aradora Mecânica, modelo GAM-24, Marchesan ou similar</t>
  </si>
  <si>
    <t>IEQ013350</t>
  </si>
  <si>
    <t>Graxa comum (chassis 2), tambores com 170Kg, Isafax-2 ou similar</t>
  </si>
  <si>
    <t>IEQ013400</t>
  </si>
  <si>
    <t>Grupo gerador com potência de 2500W, 110V e 240V de corrente alternada ou 12V/8,3A de corrente contínua, motor a gasolina de 5,5CV, modelo EP2500K1, Honda ou similar</t>
  </si>
  <si>
    <t>IEQ013450</t>
  </si>
  <si>
    <t>Grupo gerador estacionário, com alternador de 139/150Kva, motor MWM de 180CV a 1800RPM e quadro manual, Maquigeral ou similar</t>
  </si>
  <si>
    <t>IEQ013500</t>
  </si>
  <si>
    <t>Grupo gerador, transportável, de 80/84Kva, com motor à diesel de 85CV, 220/127V e partida automática</t>
  </si>
  <si>
    <t>IEQ013550</t>
  </si>
  <si>
    <t>Guincho de fricção de 10CV, com capacidade de 750/1500Kg</t>
  </si>
  <si>
    <t>IEQ013560</t>
  </si>
  <si>
    <t>Guincho-socorro (reboque) leve, tipo plataforma inclinável deslizante com lança traseira (asa delta)</t>
  </si>
  <si>
    <t>IEQ013600</t>
  </si>
  <si>
    <t>Guindaste hidráulico com capacidade de 27200kg a 3000mm, modelo MD30 Truck Crane, Madal ou similar</t>
  </si>
  <si>
    <t>IEQ013650</t>
  </si>
  <si>
    <t>Guindaste hidráulico com momento de carga útil mínimo de 1550Kgf/m, com alcance de 16m de altura na vertical, equipado com cesto duplo para inspeção de linha</t>
  </si>
  <si>
    <t>IEQ013700</t>
  </si>
  <si>
    <t>Guindaste hidráulico, com capacidade para 10t, modelo MD-10A, Madal ou similar</t>
  </si>
  <si>
    <t>IEQ013750</t>
  </si>
  <si>
    <t>Guindaste sobre rodas, com capacidade de 15t, modelo ES-488, Bantan ou similar</t>
  </si>
  <si>
    <t>IEQ013800</t>
  </si>
  <si>
    <t>Guindauto, com capacidade de 3,50t, Munck modelo M-660/18, ou similar</t>
  </si>
  <si>
    <t>IEQ013850</t>
  </si>
  <si>
    <t>Instalação avulsa de Bomba de Concreto</t>
  </si>
  <si>
    <t>IEQ013900</t>
  </si>
  <si>
    <t>Instalação de aquecimento e armazenamento de asfalto, Tenge ou similar, compreendendo 2 tanques de 30000l cada, intercambiador, aquecedor, acumulador de asfalto, retificador, tanque de óleo leve para 20000l, sistema de tubulação de asfalto e óleo térmico, aquecedor acumulador APF/BPF 20000l, unidade de aquecimento e bombeamento APF/BPF, sistema de tubulação APF/BPF e óleo</t>
  </si>
  <si>
    <t>IEQ013930</t>
  </si>
  <si>
    <t>Kit Tapa Buraco de 5m3 TBR500 da Romanelli ou similar</t>
  </si>
  <si>
    <t>IEQ013950</t>
  </si>
  <si>
    <t>Kit do Sistema de Nivelamento Eletrônico, para implementação das Vibro Acabadoras CIBER, modelos SA-114CR e SA-115C</t>
  </si>
  <si>
    <t>IEQ014050</t>
  </si>
  <si>
    <t>Lavadora de alta pressão, de 166/2400 (bar/psi), tensão 220/380V, modelo CSL 2400 FST, Electrolux ou similar</t>
  </si>
  <si>
    <t>IEQ014100</t>
  </si>
  <si>
    <t>Licenciamento de Caçamba basculante em aço, com capacidade de 5m3 - equivalente ao elementar IEQ002950</t>
  </si>
  <si>
    <t>IEQ014150</t>
  </si>
  <si>
    <t>Licenciamento de Caçamba basculante em aço, com capacidade de 7m3 - equivalente ao elementar IEQ003000</t>
  </si>
  <si>
    <t>IEQ014200</t>
  </si>
  <si>
    <t>Licenciamento de Caminhão de carroceria baú, Ford F-350, capacidade de 3,5t, motor diesel de 141CV - equivalente ao elementar IEQ003550</t>
  </si>
  <si>
    <t>IEQ014250</t>
  </si>
  <si>
    <t>Licenciamento de Caminhão Ford F-4000 ou similar, com capacidade para 3,5t, motor diesel de 85CV - equivalente ao elementar IEQ003600</t>
  </si>
  <si>
    <t>IEQ014275</t>
  </si>
  <si>
    <t>Licenciamento de Caminhão VW 8.150 ou similar, capacidade para 4 T, motor diesel de 150CV - equivalente ao elementar IEQ003625</t>
  </si>
  <si>
    <t>IEQ014301</t>
  </si>
  <si>
    <t>Licenciamento de Caminhão, Ford Cargo 1317 - equivalente ao elementar IEQ003300</t>
  </si>
  <si>
    <t>IEQ014350</t>
  </si>
  <si>
    <t>Licenciamento de Caminhão Basculante, Ford F-14000 ou similar, com capacidade de 7m3, motor diesel de 142CV - equivalente ao elementar IEQ003700</t>
  </si>
  <si>
    <t>IEQ014451</t>
  </si>
  <si>
    <t>Licenciamento de Caminhonete, Van VKN 2.0 16V da Jinbei ou similar - equivalente ao elementar IEQ020080</t>
  </si>
  <si>
    <t>IEQ014500</t>
  </si>
  <si>
    <t>Licenciamento de Carroceria baú, com isolamento em placa de isopor no teto, revestimento interno em placa de eucatex - equivalente ao elementar IEQ003950</t>
  </si>
  <si>
    <t>IEQ014550</t>
  </si>
  <si>
    <t>Licenciamento de Carroceria carga seca em madeira, aberta - equivalente ao elementar IEQ004050</t>
  </si>
  <si>
    <t>IEQ014575</t>
  </si>
  <si>
    <t>Licenciamento de Carroceria composta de dianteira com baú de alumínio e traseira aberta em madeira - equivalente ao elementar IEQ004075</t>
  </si>
  <si>
    <t>IEQ014650</t>
  </si>
  <si>
    <t>Lixadeira elétrica, modelo 1353-GWS-18U, Bosch ou similar, aluguel</t>
  </si>
  <si>
    <t>IEQ014675</t>
  </si>
  <si>
    <t>Locação de equipamento para blindagem de valas, com medidas aproximadas de 2,40m de profundidade por 6,00m de comprimento.</t>
  </si>
  <si>
    <t>un/mês</t>
  </si>
  <si>
    <t>IEQ014676</t>
  </si>
  <si>
    <t>Locação de equipamento para blindagem de valas, com medidas aproximadas de 3,60m de profundidade por 6,00m de comprimento.</t>
  </si>
  <si>
    <t>IEQ014677</t>
  </si>
  <si>
    <t>Locação de equipamento para blindagem de valas, com medidas aproximadas de 4,80m de profundidade por 6,00m de comprimento.</t>
  </si>
  <si>
    <t>IEQ014700</t>
  </si>
  <si>
    <t>Lubrificação e lavagem em caminhão de médio porte, carroceiria aberta</t>
  </si>
  <si>
    <t>IEQ014750</t>
  </si>
  <si>
    <t>Lubrificação e lavagem para veículo leve</t>
  </si>
  <si>
    <t>IEQ014800</t>
  </si>
  <si>
    <t>Macaco Freyssinet ou similar, modelo: Macaco Freyssinet ou similar, modelo: K-101, 7 cordoalhas de 1/2", aluguel</t>
  </si>
  <si>
    <t>IEQ014850</t>
  </si>
  <si>
    <t>Macaco Freyssinet ou similar, modelo: Macaco Freyssinet ou similar, modelo: S-6, 12 cordoalhas de 1/2", aluguel</t>
  </si>
  <si>
    <t>IEQ014900</t>
  </si>
  <si>
    <t>Macaco Hidráulico cilíndrico, com comando a distância, Guimmy ou similar, aluguel</t>
  </si>
  <si>
    <t>IEQ014950</t>
  </si>
  <si>
    <t>Mangueira para ar comprimido, com duas lonas, de 3/4"</t>
  </si>
  <si>
    <t>IEQ015050</t>
  </si>
  <si>
    <t>Mangueira para bomba injetora manual, comprimento de Mangueira para bomba injetora manual, comprimento de 10m, diâmetro nominal de 35mm, Putzmeister ou similar</t>
  </si>
  <si>
    <t>IEQ015100</t>
  </si>
  <si>
    <t>Mangueira para bomba injetora manual, comprimento de Mangueira para bomba injetora manual, comprimento de 10m, diâmetro nominal de 50mm, Putzmeister ou similar</t>
  </si>
  <si>
    <t>IEQ015150</t>
  </si>
  <si>
    <t>Máquina de demarcação de faixa, modelo FX-44, Promáquinas ou similar</t>
  </si>
  <si>
    <t>IEQ015200</t>
  </si>
  <si>
    <t>Máquina rotativa para perfuração de poços profundos de rebaixamento, sobre caminhão de 12t, exclusive o chassis</t>
  </si>
  <si>
    <t>IEQ015250</t>
  </si>
  <si>
    <t>Máquinas de juntas, motor a gasolina de 8CV, preço sem disco de corte, C-84 Clipper ou similar</t>
  </si>
  <si>
    <t>IEQ015300</t>
  </si>
  <si>
    <t>Minicarregadeira, modelo 226, Caterpillar ou similar</t>
  </si>
  <si>
    <t>IEQ015400</t>
  </si>
  <si>
    <t>Módulos componentes do controlador local de tráfego viário, compatível com sistema CET-RIO/CTA, de Módulos componentes do controlador local de tráfego viário, compatível com sistema CET-RIO/CTA, de detetores, Dataprom DP-40, Sainco ou similar</t>
  </si>
  <si>
    <t>IEQ015500</t>
  </si>
  <si>
    <t>Moinho a vento com roda de diâmetro de 3,40mx18pás, confeccionado em chapas galvanizadas nº 20 com dobras laterais e pintura automotiva, sistema de freio automático, retorno automático de destravamento, montado em torre de 9,00m de altura estruturada com 4 pés de cantoneira galvanizada a fogo de 2"x1/4", base intermediária na altura de 3,00m com cantoneira galvanizada de 3"x1/4", para assentamento de caixa d'água, pistão de 4", saída de 1 1/4", tubos galvanizados de 1 1/4", varões trefilados de 1/2" em aço 1045 com rosca e tampa de 6" para fechamento de poço</t>
  </si>
  <si>
    <t>IEQ015550</t>
  </si>
  <si>
    <t>Moinho a vento com roda de diâmetro de 3,40mx18pás, confeccionado em chapas galvanizadas nº 20 com dobras laterais e pintura automotiva, sistema de freio automático, retorno automático de destravamento, montado em torre de 12,00m de altura estruturada com 4 pés de cantoneira galvanizada a fogo de 2"x1/4", base intermediária na altura de 3,00m com cantoneira galvanizada de 3"x1/4", para assentamento de caixa d'água, pistão de 4", saída de 1 1/4", tubos galvanizados de 1 1/4", varões trefilados de 1/2" em aço 1045 com rosca e tampa de 6" para fechamento de poço</t>
  </si>
  <si>
    <t>IEQ015600</t>
  </si>
  <si>
    <t>Motoniveladora, de 125CV, com pneus, modelo 120-H, Caterpillar ou similar</t>
  </si>
  <si>
    <t>IEQ015650</t>
  </si>
  <si>
    <t>Motoserra, modelo 025, Stihl ou similar</t>
  </si>
  <si>
    <t>IEQ015700</t>
  </si>
  <si>
    <t>Motoserra, modelo 038, Stihl ou similar</t>
  </si>
  <si>
    <t>IEQ015750</t>
  </si>
  <si>
    <t>Motoserra de 43Kw, sabre de 63cm, modelo 051, Stihl ou similar</t>
  </si>
  <si>
    <t>IEQ015800</t>
  </si>
  <si>
    <t>Nível Wild N 3 ou similar, aluguel</t>
  </si>
  <si>
    <t>IEQ015850</t>
  </si>
  <si>
    <t>Nível Wild NA-2 ou similar, aluguel</t>
  </si>
  <si>
    <t>IEQ015900</t>
  </si>
  <si>
    <t>Oficina, peças e manutenção de Caçamba basculante em aço, com capacidade de 5m3 - equivalente ao elementar IEQ002950</t>
  </si>
  <si>
    <t>IEQ015950</t>
  </si>
  <si>
    <t>Oficina, peças e manutenção de Caçamba basculante em aço, com capacidade de 7m3 - equivalente ao elementar IEQ003000</t>
  </si>
  <si>
    <t>IEQ016001</t>
  </si>
  <si>
    <t>Oficina, peças e manutenção de Caminhão Ford Cargo 1317 - equivalente ao elementar IEQ003300</t>
  </si>
  <si>
    <t>IEQ016050</t>
  </si>
  <si>
    <t>Oficina, peça e manutenção de Caminhão Basculante, Ford F-14000 ou similar, com capacidade de 7m3, motor diesel de 142CV - equivalente ao elementar IEQ003700</t>
  </si>
  <si>
    <t>IEQ016100</t>
  </si>
  <si>
    <t>Oficina, peças e manutenção de Caminhão, Ford F-4000 ou similar, com capacidade para 3,5t, motor diesel de 85CV - equivalente ao elementar IEQ003600</t>
  </si>
  <si>
    <t>IEQ016125</t>
  </si>
  <si>
    <t>Oficina, peça e manutenção de Caminhão VW 8.150 ou similar, com capacidade de 4 T - equivalente ao elementar IEQ003625</t>
  </si>
  <si>
    <t>IEQ016201</t>
  </si>
  <si>
    <t>Oficina, pecas e manutencao de Caminhonete, Van VKN 2.0 16V da Jinbei ou similar - equivalente ao elementar IEQ020080</t>
  </si>
  <si>
    <t>IEQ016250</t>
  </si>
  <si>
    <t>Oficina, peças e manutenção de Carroceria carga seca em madeira, aberta - equivalente ao elementar IEQ004050</t>
  </si>
  <si>
    <t>IEQ016275</t>
  </si>
  <si>
    <t>Oficina, peças e manutenção de Carroceria composta de dianteira com baú de alumínio e traseira aberta em madeira - equivalente ao elementar IEQ004075</t>
  </si>
  <si>
    <t>IEQ016350</t>
  </si>
  <si>
    <t>Óleo cambio/diferencial SAE 90, Ipiranga ou similar</t>
  </si>
  <si>
    <t>IEQ016400</t>
  </si>
  <si>
    <t>Óleo combustível A-1</t>
  </si>
  <si>
    <t>IEQ016450</t>
  </si>
  <si>
    <t>Óleo diesel, na bomba</t>
  </si>
  <si>
    <t>IEQ016500</t>
  </si>
  <si>
    <t>Óleo lubrificante, monoviscoso SAE 40, Super YPF Suplemento I ou similar, para motores a álcool, diesel, gasolina e GNV (gás natural veicular)</t>
  </si>
  <si>
    <t>IEQ016550</t>
  </si>
  <si>
    <t>Óleo lubrificante, multiviscoso, SAE 15 W-40, Brutus T5, Ipiranga ou similar, para motores a diesel</t>
  </si>
  <si>
    <t>IEQ016600</t>
  </si>
  <si>
    <t>Óleo lubrificante, multiviscoso, SAE 20 W-40, F1 Super, Ipiranga ou similar, para motores a álcool, gasolina e GNV (gás natural veicular)</t>
  </si>
  <si>
    <t>IEQ016650</t>
  </si>
  <si>
    <t>Óleo para motor, 2 tempos</t>
  </si>
  <si>
    <t>IEQ016700</t>
  </si>
  <si>
    <t>Pá Carregadeira de rodas, modelo 924F, Caterpillar ou similar</t>
  </si>
  <si>
    <t>IEQ016750</t>
  </si>
  <si>
    <t>Pá carregadeira, sobre rodas, modelo 950G, Caterpillar ou similar</t>
  </si>
  <si>
    <t>IEQ016800</t>
  </si>
  <si>
    <t>Perfuratriz pneumática, modelo RH-658-L, Atlas Copco ou similar</t>
  </si>
  <si>
    <t>IEQ016851</t>
  </si>
  <si>
    <t>Pick-Up com motor bicombustível, cabine simples, com ar condicionado e direção hidraúlica, capacidade de carga mínima de 650Kg, tração 4x2</t>
  </si>
  <si>
    <t>IEQ016950</t>
  </si>
  <si>
    <t>Pistola para aplicação de silicone</t>
  </si>
  <si>
    <t>IEQ017000</t>
  </si>
  <si>
    <t>Placa de grupo para controlador de tráfego local RMX-Y, com capacidade para 2 fases, modelo GTX-201-V7, Sainco Trafico ou similar</t>
  </si>
  <si>
    <t>IEQ017035</t>
  </si>
  <si>
    <t>Plataforma aérea dupla ou cesto duplo, isolados para 69Kv, altura de operação de 23,50m, giro de 360°, alcance lateral operacional mínimo de 11m, dotado de sistema de segurança e emergência, para ser acoplado à carroceria de caminhão com capacidade mínima de 7,5 t</t>
  </si>
  <si>
    <t>IEQ017050</t>
  </si>
  <si>
    <t>Plataforma elevatória pantográfica hidráulica, modelo KPP-100/200, com montagem transversal para trabalhos de até 10m de altura, suportando até 200Kg, altura de elevação de 8,5m, para montagem em cima de chassis F-4000</t>
  </si>
  <si>
    <t>IEQ017100</t>
  </si>
  <si>
    <t>Plataforma para transporte vertical, com percurso de 3,17m, capacidade 230kg, velocidade 6m/minuto, 2 paradas, guarda-corpo lateral, com basculante e acesso pelo mesmo lado, comando automático simples nas duas paradas franqueado, chave na cabina, motor elétrico trifásico (220/380V) de 2CV, 1720rpm, 60Hz, acionamento por fuso de aço com rosca trapezoidal 150 e bucha auto lubrificante, construção modulada em chapas e perfís de aço com ligações parafusadas de alta resistência, pintura em pó na cor cinza, com acabamento final texturizado, cabina com piso antiderrapante, chaves de fim de curso, microrutores de interferência no percurso, acoplamento por embreagem cônica automática, com a base da plataforma medindo (125x125)cm e dimensões úteis da cabina medindo (80x20)cm, inclusive portão de embarque e desembarque nos dois pavimentos, modelo PL-237, Montele ou similar</t>
  </si>
  <si>
    <t>IEQ017150</t>
  </si>
  <si>
    <t>Pórtico com capacidade de 10t, vão de 5m, com altura de elevação de 5m, com movimento de translação do pórtico motorizado e demais movimentos manuais</t>
  </si>
  <si>
    <t>IEQ017200</t>
  </si>
  <si>
    <t>Pórtico de aço galvanizado, para suporte de sinalização vertical, composto por duas colunas tubulares, uma viga treliçada em balanço e chumbadores para fixação, com vão de Pórtico de aço galvanizado, para suporte de sinalização vertical, composto por duas colunas tubulares, uma viga treliçada em balanço e chumbadores para fixação, com vão de 13,20m</t>
  </si>
  <si>
    <t>IEQ017250</t>
  </si>
  <si>
    <t>Pórtico de aço galvanizado, para suporte de sinalização vertical, composto por duas colunas tubulares, uma viga treliçada em balanço e chumbadores para fixação, com vão de Pórtico de aço galvanizado, para suporte de sinalização vertical, composto por duas colunas tubulares, uma viga treliçada em balanço e chumbadores para fixação, com vão de 15,20m</t>
  </si>
  <si>
    <t>IEQ017300</t>
  </si>
  <si>
    <t>Pórtico de aço galvanizado, para suporte de sinalização vertical, composto por duas colunas tubulares, uma viga treliçada em balanço e chumbadores para fixação, com vão de Pórtico de aço galvanizado, para suporte de sinalização vertical, composto por duas colunas tubulares, uma viga treliçada em balanço e chumbadores para fixação, com vão de 17,20m</t>
  </si>
  <si>
    <t>IEQ017350</t>
  </si>
  <si>
    <t>Pórtico de aço galvanizado, para suporte de sinalização vertical, composto por duas colunas tubulares, uma viga treliçada em balanço e chumbadores para fixação, com vão de Pórtico de aço galvanizado, para suporte de sinalização vertical, composto por duas colunas tubulares, uma viga treliçada em balanço e chumbadores para fixação, com vão de 18,80m</t>
  </si>
  <si>
    <t>IEQ017400</t>
  </si>
  <si>
    <t>Pórtico de aço galvanizado, para suporte de sinalização vertical, composto por duas colunas tubulares, uma viga treliçada em balanço e chumbadores para fixação, com vão de Pórtico de aço galvanizado, para suporte de sinalização vertical, composto por duas colunas tubulares, uma viga treliçada em balanço e chumbadores para fixação, com vão de 22,40m</t>
  </si>
  <si>
    <t>IEQ017450</t>
  </si>
  <si>
    <t>Prensa hidráulica, elétrica, capacidade de 100t, com leitura digital para romper corpos de prova de (15x30)cm e com auxilio de dispositivo para outros corpos de prova, com sistema de segurança para elevação do pistão, válvula de ajuste fino de velocidade, sanfona protetora de pistão e 02 portas de tela contra estilhaço, resolução do display de 10kgf, 220V - 60Hz, referência 1.501.220 da Solotest ou similar</t>
  </si>
  <si>
    <t>IEQ017500</t>
  </si>
  <si>
    <t>Pulverizador costal, com capacidade de 16l</t>
  </si>
  <si>
    <t>IEQ017550</t>
  </si>
  <si>
    <t>Radar de penetração, Ramac/GPR ou similar, aluguel</t>
  </si>
  <si>
    <t>IEQ017560</t>
  </si>
  <si>
    <t>Rádio auto-motivo AM/FM com cd player</t>
  </si>
  <si>
    <t>IEQ017600</t>
  </si>
  <si>
    <t>Rádio transmissor-receptor, portátil, VHF, 5W, com alcance de 5Km, completo, aluguel</t>
  </si>
  <si>
    <t>IEQ017625</t>
  </si>
  <si>
    <t>Receptor GPS TOPCON, Hiper L1 + L2 ou similar, completo, com coletor de dados, tripé, acessórios e licença software</t>
  </si>
  <si>
    <t>IEQ017650</t>
  </si>
  <si>
    <t>Recicladora de Pavimentos, com potência mínima do motor de 600HP, velocidade de avanço de até 8m/min ou equivalente, modelo WR-2500, Wirtgen ou similar, aluguel</t>
  </si>
  <si>
    <t>IEQ017700</t>
  </si>
  <si>
    <t>Reservatório de ar comprimido, para campânula de ar comprimido</t>
  </si>
  <si>
    <t>IEQ017750</t>
  </si>
  <si>
    <t>Resistivímetro, Syscal Júnior ou similar, aluguel</t>
  </si>
  <si>
    <t>IEQ017800</t>
  </si>
  <si>
    <t>Retificadora de solda elétrica de 430A, modelo TRR-2600, Bambozzi ou similar</t>
  </si>
  <si>
    <t>IEQ017850</t>
  </si>
  <si>
    <t>Roçadeira Costal, com cabo multifuncional, motor monocilíndrico a dois tempos, potência de 1,7Kw, modelo FR-220, Stihl ou similar</t>
  </si>
  <si>
    <t>IEQ017900</t>
  </si>
  <si>
    <t>Roda pneumática com câmara, referência R358PNL (350x8), Rod-Car ou similar</t>
  </si>
  <si>
    <t>IEQ017950</t>
  </si>
  <si>
    <t>Rodízios de ferro, para andaime tubular, Jahu ou similar, aluguel</t>
  </si>
  <si>
    <t>IEQ018000</t>
  </si>
  <si>
    <t>Rolamento, nº 627/2Z, marca NSK ou SKF ou similar</t>
  </si>
  <si>
    <t>IEQ018050</t>
  </si>
  <si>
    <t>Rolo Compactador de Pneus, modelo AP-23, com 3 rodas dianteiras e 4 rodas traseiras, de 23t, 111HP, Muller ou similar</t>
  </si>
  <si>
    <t>IEQ018100</t>
  </si>
  <si>
    <t>Rolo Compactador Tanden Vibratório, auto-propelido, motor diesel de 13CV, capacidade de 4t, modelo LR-95, Dynapac ou similar</t>
  </si>
  <si>
    <t>IEQ018150</t>
  </si>
  <si>
    <t>Rolo Compactador Vibratório auto-propelido, motor diesel de 28HP, Tenden CC-102, Dynapac ou similar</t>
  </si>
  <si>
    <t>IEQ018200</t>
  </si>
  <si>
    <t>Rolo Compactador Tanden, de 6 a 9t, 55CV, modelo RT-82H, Muller ou similar</t>
  </si>
  <si>
    <t>IEQ018220</t>
  </si>
  <si>
    <t>Rolo compactador autopropelido oscilatório Tandem, para asfaslto, modelo HAMM HDO90, Ciber ou similar</t>
  </si>
  <si>
    <t>IEQ018250</t>
  </si>
  <si>
    <t>Rolo Vibratório Liso, CA-15, de 7t, modelo CA-15, Dynapac ou similar</t>
  </si>
  <si>
    <t>IEQ018300</t>
  </si>
  <si>
    <t>Rompedor hidráulico, leve, modelo SBC-800, Atlas Copco ou similar</t>
  </si>
  <si>
    <t>IEQ018350</t>
  </si>
  <si>
    <t>Rompedor hidráulico, pesado, modelo HBC-2500-II, Atlas Copco ou similar</t>
  </si>
  <si>
    <t>IEQ018400</t>
  </si>
  <si>
    <t>Rompedor pneumático (martelete), modelo TEX-39 PS, 36 Kg de peso, consumo de ar de 2m3/min. (70PCM), Atlas Copco ou similar</t>
  </si>
  <si>
    <t>IEQ018450</t>
  </si>
  <si>
    <t>Semi-Pórtico em aço galvanizado, bandeira dupla, para suporte de sinalização vertical, composto por uma coluna tubular, duas vigas treliçadas em balanço e chumbadores para fixação, com balanço de Semi-Pórtico em aço galvanizado, bandeira dupla, para suporte de sinalização vertical, composto por uma coluna tubular, duas vigas treliçadas em balanço e chumbadores para fixação, com balanço de 5,10m</t>
  </si>
  <si>
    <t>IEQ018500</t>
  </si>
  <si>
    <t>Semi-Pórtico em aço galvanizado, bandeira simples, para suporte de sinalização vertical, composto por uma coluna tubular, uma viga treliçada em balanço e chumbadores para fixação, com balanço de Semi-Pórtico em aço galvanizado, bandeira simples, para suporte de sinalização vertical, composto por uma coluna tubular, uma viga treliçada em balanço e chumbadores para fixação, com balanço de 5,10m</t>
  </si>
  <si>
    <t>IEQ018550</t>
  </si>
  <si>
    <t>Semi-Pórtico em aço galvanizado, bandeira dupla, para suporte de sinalização vertical, composto por uma coluna tubular, duas vigas treliçadas em balanço e chumbadores para fixação, com balanço de Semi-Pórtico em aço galvanizado, bandeira dupla, para suporte de sinalização vertical, composto por uma coluna tubular, duas vigas treliçadas em balanço e chumbadores para fixação, com balanço de 8,60m</t>
  </si>
  <si>
    <t>IEQ018600</t>
  </si>
  <si>
    <t>Semi-Pórtico em aço galvanizado, bandeira simples, para suporte de sinalização vertical, composto por uma coluna tubular, uma viga treliçada em balanço e chumbadores para fixação, com balanço de Semi-Pórtico em aço galvanizado, bandeira simples, para suporte de sinalização vertical, composto por uma coluna tubular, uma viga treliçada em balanço e chumbadores para fixação, com balanço de 8,60m</t>
  </si>
  <si>
    <t>IEQ018650</t>
  </si>
  <si>
    <t>Semi-reboque basculante, 3 eixos tubulares de aço, com capacidade de 25m3</t>
  </si>
  <si>
    <t>IEQ018700</t>
  </si>
  <si>
    <t>Semi-reboque carrega tudo, com 4 eixos, com capacidade para 60/80 toneladas</t>
  </si>
  <si>
    <t>IEQ018750</t>
  </si>
  <si>
    <t>Sewer Jet - composto de chassi de caminhão Mercedes-Benz 1113/42 ou similar, e equipamento de jato d'água a alta pressão para desobstrução e limpeza de redes de esgotamento sanitário e pluvial</t>
  </si>
  <si>
    <t>IEQ018800</t>
  </si>
  <si>
    <t>Silo de concreto para campânula de ar comprimido</t>
  </si>
  <si>
    <t>IEQ018850</t>
  </si>
  <si>
    <t>Sinaleira de saída de garagem, com dispositivo visual (pisca-pisca), lâmpadas e dispositivo sonoro (bip), com lentes na cor âmbar ou vermelha</t>
  </si>
  <si>
    <t>IEQ018900</t>
  </si>
  <si>
    <t>Sinalizador visual rotativo na cor amarela ou ambar, Giroflex ou similar</t>
  </si>
  <si>
    <t>IEQ018950</t>
  </si>
  <si>
    <t>Sismógrafo, com 24 canais, Strataview ou similar, aluguel</t>
  </si>
  <si>
    <t>IEQ019050</t>
  </si>
  <si>
    <t>Sonda rotativa, com motor a diesel de 30HP, Mach 850</t>
  </si>
  <si>
    <t>IEQ019100</t>
  </si>
  <si>
    <t>Soquete Vibratório, modelo IC-71, Dynapac ou similar</t>
  </si>
  <si>
    <t>IEQ019150</t>
  </si>
  <si>
    <t>Talha Guincho manual, com capacidade de 1,6t, com 20m de cabo de aço de 11,8mm, modelo T-516, Tirfor ou similar</t>
  </si>
  <si>
    <t>IEQ019250</t>
  </si>
  <si>
    <t>Temporizador LA2-D22 para bomba de 30CV</t>
  </si>
  <si>
    <t>IEQ019300</t>
  </si>
  <si>
    <t>Teodolito - Conjunto ótico de nivelamento, Teodolito eletrônico, com bateria e recarregador, com tripé, modelo T107S Wild ou similar</t>
  </si>
  <si>
    <t>IEQ019350</t>
  </si>
  <si>
    <t>Terceiro Eixo sem suspensor</t>
  </si>
  <si>
    <t>IEQ019400</t>
  </si>
  <si>
    <t>Tesoura hidraúlica, modelo HCC 1500 referência 3363 0677 21, Atlas Copco ou similar</t>
  </si>
  <si>
    <t>IEQ019450</t>
  </si>
  <si>
    <t>Timer switch com acionamento liga-desliga, 7 opcões de horário por 24h, operando em 120V ou 220V</t>
  </si>
  <si>
    <t>IEQ019500</t>
  </si>
  <si>
    <t>Trator Carregadeira e Retro-Escavadeira, modelo 580-H, Case ou similar</t>
  </si>
  <si>
    <t>IEQ019550</t>
  </si>
  <si>
    <t>Trator de Esteira D-6R, com potência de 165HP, Caterpillar ou similar</t>
  </si>
  <si>
    <t>IEQ019600</t>
  </si>
  <si>
    <t>Trator de esteiras modelo 7D, potência de 90HP, com lâmina e escarificador, Fiatallis ou similar</t>
  </si>
  <si>
    <t>IEQ019650</t>
  </si>
  <si>
    <t>Trator de pneus MF265, 65CV, Massey Ferguson ou similar</t>
  </si>
  <si>
    <t>IEQ019850</t>
  </si>
  <si>
    <t>Umidificador por borbulhamento, para fluxômetro</t>
  </si>
  <si>
    <t>IEQ019910</t>
  </si>
  <si>
    <t>Usina de asfalto para mistura a quente, gravimétrica, com as seguintes especificações mínimas: capacidade de produção de 120t/h, 3 dosadores frios com capacidade de 7 m³ cada, correias dosadoras e comportas de dosagem individuais, tambor secador tipo contrafluxo, peneira classificadora, 3 silos quentes com pesagem individual, dosador de ligante, misturador tipo pug-mill, filtro de mangas, estocagem para 60t de ligante, sistema de aquecimento adequado à capacidade da usina, cabine de comando estanque com ar condicionado, sistema de controle automático e programável. Incluindo todos os componentes tais como: tubulações, válvulas, cabos, conexões, compressores, mangueiras, sistema de ar comprimido, queimadores, computadores. etc.</t>
  </si>
  <si>
    <t>IEQ019960</t>
  </si>
  <si>
    <t>Usina de asfalto para mistura a frio, com as seguintes especificações mínimas: capacidade de produção de 40t/h, 2 dosadores com capacidade de 3,5m³ cada, correias dosadoras e comportas de dosagem individuais, misturador tipo pug-mill, sistema de injeção de ligante, estocagem para 30t de ligante e sistema de controle automático, incluindo tanque estacionário com capacidade de 30.000 litros</t>
  </si>
  <si>
    <t>IEQ020000</t>
  </si>
  <si>
    <t>Vac-All aspiradora mecânica 11m3</t>
  </si>
  <si>
    <t>IEQ020050</t>
  </si>
  <si>
    <t>Vacuômetro aspirador de secreções, em corpo de nylon injetado com fibra de vidro, vácuo máximo de 450mm/Hg (CNTP), com frasco de vidro para aspiração, com base sobre rodízios</t>
  </si>
  <si>
    <t>IEQ020080</t>
  </si>
  <si>
    <t>Van VKN 2.0 16V da Jinbei ou similar, motor a gasolina</t>
  </si>
  <si>
    <t>IEQ020100</t>
  </si>
  <si>
    <t>Vassoura mecânica, rebocável, com duas velocidades, regulagem de altura e ângulo nas extremidades, giro de cilindro de varreção de 90° , largura de varreção de 2,44m, com vassoura formada por conjunto de oito cerdas de nylon com 250mm de altura, totalizando um diâmetro de (0,75x2,44)m de largura, modelo VMR-244, Romanelli ou similar</t>
  </si>
  <si>
    <t>IEQ020150</t>
  </si>
  <si>
    <t>Veículo de serviço, 4 portas, 5 passageiros, motor 1.0 a gasolina de 69CV, com ar condicionado e direção hidráulica, VolksWagem Gol ou similar</t>
  </si>
  <si>
    <t>IEQ020200</t>
  </si>
  <si>
    <t>Vibrador de Imersão, tubo de (45x480)mm, mangote com comprimento de 5m, motor: Vibrador de Imersão, tubo de (45x480)mm, mangote com comprimento de 5m, motor: elétrico de 2CV</t>
  </si>
  <si>
    <t>IEQ020250</t>
  </si>
  <si>
    <t>Vibro Acabadora de Asfalto, modelo SA 115CR, capacidade 10,5t, largura de 4,55m, potência de 98CV, Ciber ou similar</t>
  </si>
  <si>
    <t>IEQ020300</t>
  </si>
  <si>
    <t>Vibro acabadora sobre esteiras, para asfalto, com silo de 10,5t, capacidade de produção de 400t/h, largura de pavimentação de 3,05 a 5,00m, modelo SA 114C, Ciber ou similar</t>
  </si>
  <si>
    <t>IEQ020350</t>
  </si>
  <si>
    <t>Voltímetro de (96x96)mm, com escala de 0 a 250V</t>
  </si>
  <si>
    <t>MOD000050</t>
  </si>
  <si>
    <t>Agente Operador de Tráfego Júnior</t>
  </si>
  <si>
    <t>MOD000100</t>
  </si>
  <si>
    <t>Agente Operador de Tráfego Sênior</t>
  </si>
  <si>
    <t>MOD000150</t>
  </si>
  <si>
    <t>Ajudante de instalação e manutenção de equipamentos (Caldeira, Gerador, Subestação, Redes, Elevador e Central Self), com Insalubridade grau médio (20%)</t>
  </si>
  <si>
    <t>MOD000200</t>
  </si>
  <si>
    <t>Ajudante de montador eletromecânico</t>
  </si>
  <si>
    <t>MOD000250</t>
  </si>
  <si>
    <t>Ajudante de serralheiro</t>
  </si>
  <si>
    <t>MOD000300</t>
  </si>
  <si>
    <t>Ajudante de soldador</t>
  </si>
  <si>
    <t>MOD000350</t>
  </si>
  <si>
    <t>Ajudante Operacional de Tráfego</t>
  </si>
  <si>
    <t>MOD000400</t>
  </si>
  <si>
    <t>Arboricultor</t>
  </si>
  <si>
    <t>MOD000450</t>
  </si>
  <si>
    <t>Armador - de concreto armado</t>
  </si>
  <si>
    <t>MOD000500</t>
  </si>
  <si>
    <t>Assentador de Tubos (Profissional do grupo II do SINTRACONST-RIO/SINDUSCON) - redes subterrâneas</t>
  </si>
  <si>
    <t>MOD000520</t>
  </si>
  <si>
    <t>Auxiliar de inspetor de tráfego com experiência em operação de tráfego em rodovias, vias de trânsito rápido e arterial, por no mínimo, 01 (um) ano Comprovável. Ensino médio completo, noções de Engenharia de tráfego e cursos de acordo com especificação da CET-Rio</t>
  </si>
  <si>
    <t>MOD000550</t>
  </si>
  <si>
    <t>Auxiliar de mecânico</t>
  </si>
  <si>
    <t>MOD000600</t>
  </si>
  <si>
    <t>Blaster - colocação de explosivo e sua detonação</t>
  </si>
  <si>
    <t>MOD000650</t>
  </si>
  <si>
    <t>Bombeiro - instalação hidro-sanitária predial</t>
  </si>
  <si>
    <t>MOD000700</t>
  </si>
  <si>
    <t>Calafate - raspagem de taco, calafetagem e limpeza</t>
  </si>
  <si>
    <t>MOD000750</t>
  </si>
  <si>
    <t>Calceteiro - assentamento de paralelepípedo, meio-fio, tento, etc.</t>
  </si>
  <si>
    <t>MOD000800</t>
  </si>
  <si>
    <t>Carpinteiro - esquadrias de madeira</t>
  </si>
  <si>
    <t>MOD000850</t>
  </si>
  <si>
    <t>Carpinteiro - forma de concreto</t>
  </si>
  <si>
    <t>MOD000900</t>
  </si>
  <si>
    <t>Cavouqueiro - operador de perfuratriz ou barra de mina</t>
  </si>
  <si>
    <t>MOD000920</t>
  </si>
  <si>
    <t>Controlador de tráfego. Ensino médio completo, noções de engenharia de tráfego e cursos de acordo com especificação da CET-Rio</t>
  </si>
  <si>
    <t>MOD000930</t>
  </si>
  <si>
    <t>Controlador de tráfego motociclista. Ensino médio completo, noções de engenharia de tráfego e cursos de acordo com especificação da CET-Rio</t>
  </si>
  <si>
    <t>MOD000950</t>
  </si>
  <si>
    <t>Eletricista - instalação elétrica predial e industrial comum</t>
  </si>
  <si>
    <t>MOD001000</t>
  </si>
  <si>
    <t>Encunhador Trabalho Manual em Pedra (ponteiro, pixote)</t>
  </si>
  <si>
    <t>MOD001050</t>
  </si>
  <si>
    <t>Estucador - revestimento de paredes e pisos com argamassa</t>
  </si>
  <si>
    <t>MOD001100</t>
  </si>
  <si>
    <t>MOD001150</t>
  </si>
  <si>
    <t>Gesseiro - revestimento de gesso</t>
  </si>
  <si>
    <t>MOD001200</t>
  </si>
  <si>
    <t>Hortelão</t>
  </si>
  <si>
    <t>MOD001220</t>
  </si>
  <si>
    <t>Inspetor de tráfego com experiência em operação de tráfego em rodovias, vias de trânsito rápido e arterial, por no mínimo, 02 (dois) anos comprováveis. Ensino médio completo, noções de engenharia de tráfego e cursos de acordo com especificação da CET-Rio</t>
  </si>
  <si>
    <t>MOD001230</t>
  </si>
  <si>
    <t>Inspetor geral de tráfego com experiência em operação de tráfego em rodovias, vias de trânsito rápido e arterial, por no mínimo, 03 (três) anos comprováveis. Ensino médio completo, noções de engenharia de tráfego e cursos de acordo com especificação da CET-Rio</t>
  </si>
  <si>
    <t>MOD001250</t>
  </si>
  <si>
    <t>Jardineiro - trabalho de jardinagem</t>
  </si>
  <si>
    <t>MOD001300</t>
  </si>
  <si>
    <t>Ladrilheiro - assentamento de azulejo, cerâmica e ladrilho</t>
  </si>
  <si>
    <t>MOD001350</t>
  </si>
  <si>
    <t>Marceneiro - fabricação de esquadria de madeira especial</t>
  </si>
  <si>
    <t>MOD001400</t>
  </si>
  <si>
    <t>Marmorista - assentamento de mármore e granito</t>
  </si>
  <si>
    <t>MOD001450</t>
  </si>
  <si>
    <t>Marmorista - execução de marmorite</t>
  </si>
  <si>
    <t>MOD001500</t>
  </si>
  <si>
    <t>Marroeiro - trabalho manual em pedra (marreta)</t>
  </si>
  <si>
    <t>MOD001550</t>
  </si>
  <si>
    <t>Marteleteiro de Praça</t>
  </si>
  <si>
    <t>MOD001600</t>
  </si>
  <si>
    <t>Mecânico - reparo de caminhão, trator, etc.</t>
  </si>
  <si>
    <t>MOD001650</t>
  </si>
  <si>
    <t>Mecânico de hidráulica</t>
  </si>
  <si>
    <t>MOD001700</t>
  </si>
  <si>
    <t>Mecânico de refrigeração</t>
  </si>
  <si>
    <t>MOD001750</t>
  </si>
  <si>
    <t>Meio oficial de instalação e manutenção de equipamentos (Caldeira, Gerador, Subestação, Elevador e Central Self), com Insalubridade grau médio (20%)</t>
  </si>
  <si>
    <t>MOD001800</t>
  </si>
  <si>
    <t>Montador A - montagem de estruturas metálicas</t>
  </si>
  <si>
    <t>MOD001850</t>
  </si>
  <si>
    <t>Montador B - montagem de estruturas metálicas de menor categoria</t>
  </si>
  <si>
    <t>MOD001900</t>
  </si>
  <si>
    <t>Museólogo Restaurador para 40 horas semanais</t>
  </si>
  <si>
    <t>MOD001950</t>
  </si>
  <si>
    <t>Operador de equipamentos de instalação e manutenção de equipamentos (Caldeira, Gerador, Subestação, Elevador e Central Self), com Insalubridade grau médio (20%)</t>
  </si>
  <si>
    <t>MOD002000</t>
  </si>
  <si>
    <t>Operador de Máquinas - trator, escavadeira, etc.</t>
  </si>
  <si>
    <t>MOD002050</t>
  </si>
  <si>
    <t>Operador de Máquinas Auxiliares - Compressor de Ar, Rolo Compactador Leve, etc.</t>
  </si>
  <si>
    <t>MOD002100</t>
  </si>
  <si>
    <t>Pastilheiro</t>
  </si>
  <si>
    <t>MOD002150</t>
  </si>
  <si>
    <t>Pedreiro - assentamento de tijolo, bloco de concreto, alvenaria de pedra, serviços de lançamento de concreto</t>
  </si>
  <si>
    <t>MOD002200</t>
  </si>
  <si>
    <t>Pintor - serviço completo de pintura, desde o emassamento até as demãos de acabamento</t>
  </si>
  <si>
    <t>MOD002250</t>
  </si>
  <si>
    <t>Pintor de Letras</t>
  </si>
  <si>
    <t>MOD002300</t>
  </si>
  <si>
    <t>Pofissional de instalação e manutenção de equipamentos (Caldeira, Gerador, Subestação, Redes, Elevador e Central Self), com Periculosidade (30%)</t>
  </si>
  <si>
    <t>MOD002350</t>
  </si>
  <si>
    <t>Rastilheiro</t>
  </si>
  <si>
    <t>MOD002400</t>
  </si>
  <si>
    <t>Serralheiro - oficial de oficina de esquadria de alumínio e ferro</t>
  </si>
  <si>
    <t>MOD002450</t>
  </si>
  <si>
    <t>Servente</t>
  </si>
  <si>
    <t>MOD002451</t>
  </si>
  <si>
    <t>Servente com insalubridade grau máximo (40%)</t>
  </si>
  <si>
    <t>MOD002500</t>
  </si>
  <si>
    <t>Soldador - solda elétrica ou de outros tipos simples em obras civis, corte com maçarico</t>
  </si>
  <si>
    <t>MOD002550</t>
  </si>
  <si>
    <t>Sondador A - especialista da mais alta qualidade</t>
  </si>
  <si>
    <t>MOD002600</t>
  </si>
  <si>
    <t>Sondador B - especialista de menor categoria que o Sondador A</t>
  </si>
  <si>
    <t>MOD002650</t>
  </si>
  <si>
    <t>Sondador C - auxiliar das operações de sondagem ou injeções</t>
  </si>
  <si>
    <t>MOD002700</t>
  </si>
  <si>
    <t>Taqueiro - assentamento de taco de madeira</t>
  </si>
  <si>
    <t>MOD002750</t>
  </si>
  <si>
    <t>Torneiro Mecânico Horizontal</t>
  </si>
  <si>
    <t>MOD002800</t>
  </si>
  <si>
    <t>Vidraceiro</t>
  </si>
  <si>
    <t>MOI000010</t>
  </si>
  <si>
    <t>MOI000050</t>
  </si>
  <si>
    <t>Ajudante</t>
  </si>
  <si>
    <t>MOI000100</t>
  </si>
  <si>
    <t>Almoxarife</t>
  </si>
  <si>
    <t>MOI000150</t>
  </si>
  <si>
    <t>Apontador - controle de material e pessoal</t>
  </si>
  <si>
    <t>MOI000200</t>
  </si>
  <si>
    <t>Arquiteto de Serviços Técnicos de Consultoria de Engenharia e Arquitetura com muita boa qualificação técnica, sendo: Arquiteto de Serviços Técnicos de Consultoria de Engenharia e Arquitetura com muita boa qualificação técnica, sendo: Júnior</t>
  </si>
  <si>
    <t>MOI000250</t>
  </si>
  <si>
    <t>Arquiteto de Serviços Técnicos de Consultoria de Engenharia e Arquitetura com muita boa qualificação técnica, sendo: Arquiteto de Serviços Técnicos de Consultoria de Engenharia e Arquitetura com muita boa qualificação técnica, sendo: Pleno</t>
  </si>
  <si>
    <t>MOI000300</t>
  </si>
  <si>
    <t>Arquiteto de Serviços Técnicos de Consultoria de Engenharia e Arquitetura com muita boa qualificação técnica, sendo: Arquiteto de Serviços Técnicos de Consultoria de Engenharia e Arquitetura com muita boa qualificação técnica, sendo: Sênior</t>
  </si>
  <si>
    <t>MOI000350</t>
  </si>
  <si>
    <t>Arquivista Técnico de Serviços Técnicos de Consultoria de Engenharia e Arquitetura</t>
  </si>
  <si>
    <t>MOI000377</t>
  </si>
  <si>
    <t>Assistente Social para serviços de consultoria de engenharia e arquitetura, inclusive encargos sociais</t>
  </si>
  <si>
    <t>MOI000400</t>
  </si>
  <si>
    <t>Auxiliar de almoxarife</t>
  </si>
  <si>
    <t>MOI000450</t>
  </si>
  <si>
    <t>Auxiliar de cálculo topográfico</t>
  </si>
  <si>
    <t>MOI000480</t>
  </si>
  <si>
    <t>Auxiliar de enfermagem</t>
  </si>
  <si>
    <t>MOI000500</t>
  </si>
  <si>
    <t>Auxiliar de escritório</t>
  </si>
  <si>
    <t>MOI000550</t>
  </si>
  <si>
    <t>Auxiliar de Laboratorista de Serviços Técnicos de Consultoria de Engenharia e Arquitetura</t>
  </si>
  <si>
    <t>MOI000600</t>
  </si>
  <si>
    <t>Auxiliar de topografia - serviços de campo</t>
  </si>
  <si>
    <t>MOI000650</t>
  </si>
  <si>
    <t>Auxiliar de Topografia de Serviços Técnicos de Consultoria de Engenharia e Arquitetura</t>
  </si>
  <si>
    <t>MOI000700</t>
  </si>
  <si>
    <t>Técnico de nível médio</t>
  </si>
  <si>
    <t>MOI000750</t>
  </si>
  <si>
    <t>Auxiliar Técnico de Serviços Técnicos de Consultoria de Engenharia e Arquitetura</t>
  </si>
  <si>
    <t>MOI000800</t>
  </si>
  <si>
    <t>Biólogo Pleno de Serviços Técnicos de Consultoria de Engenharia e Arquitetura com muita boa qualificação técnica</t>
  </si>
  <si>
    <t>MOI000810</t>
  </si>
  <si>
    <t>Biólogo na área de Meio Ambiente</t>
  </si>
  <si>
    <t>MOI000850</t>
  </si>
  <si>
    <t>Cadista</t>
  </si>
  <si>
    <t>MOI000900</t>
  </si>
  <si>
    <t>Chefe de escritório</t>
  </si>
  <si>
    <t>MOI000950</t>
  </si>
  <si>
    <t>Consultor de Serviços Técnicos de Consultoria de Engenharia e Arquitetura com muita boa qualificação técnica</t>
  </si>
  <si>
    <t>MOI001000</t>
  </si>
  <si>
    <t>Coordenador de Serviços Técnicos de Consultoria de Engenharia e Arquitetura com muita boa qualificação técnica</t>
  </si>
  <si>
    <t>MOI001050</t>
  </si>
  <si>
    <t>Desenhista de Serviços Técnicos de Consultoria de Engenharia e Arquitetura, sendo: Desenhista de Serviços Técnicos de Consultoria de Engenharia e Arquitetura, sendo: Júnior</t>
  </si>
  <si>
    <t>MOI001100</t>
  </si>
  <si>
    <t>Desenhista pleno</t>
  </si>
  <si>
    <t>MOI001150</t>
  </si>
  <si>
    <t>Desenhista de Serviços Técnicos de Consultoria de Engenharia e Arquitetura, sendo: Desenhista de Serviços Técnicos de Consultoria de Engenharia e Arquitetura, sendo: Pleno</t>
  </si>
  <si>
    <t>MOI001200</t>
  </si>
  <si>
    <t>Desenhista de Serviços Técnicos de Consultoria de Engenharia e Arquitetura, sendo: Desenhista de Serviços Técnicos de Consultoria de Engenharia e Arquitetura, sendo: Sênior</t>
  </si>
  <si>
    <t>MOI001250</t>
  </si>
  <si>
    <t>Digitador pleno</t>
  </si>
  <si>
    <t>MOI001300</t>
  </si>
  <si>
    <t>Encarregado de instalação e manutenção de equipamentos (Caldeira, Gerador, Subestação, Elevador e Central Self), com Insalubridade grau médio (20%)</t>
  </si>
  <si>
    <t>MOI001350</t>
  </si>
  <si>
    <t>Encarregado de Manutenção Mecânica</t>
  </si>
  <si>
    <t>MOI001400</t>
  </si>
  <si>
    <t>Encarregado de Montagem</t>
  </si>
  <si>
    <t>MOI001450</t>
  </si>
  <si>
    <t>Encarregado de Serviços Técnicos de Consultoria de Engenharia e Arquitetura</t>
  </si>
  <si>
    <t>MOI001500</t>
  </si>
  <si>
    <t>Encarregado de turma</t>
  </si>
  <si>
    <t>MOI001530</t>
  </si>
  <si>
    <t>Enfermeiro</t>
  </si>
  <si>
    <t>MOI001550</t>
  </si>
  <si>
    <t>Engenheiro de Serviços Técnicos de Consultoria de Engenharia e Arquitetura com muita boa qualificação técnica, sendo: Engenheiro de Serviços Técnicos de Consultoria de Engenharia e Arquitetura com muita boa qualificação técnica, sendo: Júnior</t>
  </si>
  <si>
    <t>MOI001600</t>
  </si>
  <si>
    <t>Engenheiro, Arquiteto ou Geólogo Júnior - com função de fiscalização e direção de canteiro de obras</t>
  </si>
  <si>
    <t>MOI001650</t>
  </si>
  <si>
    <t>Engenheiro, Arquiteto ou Geólogo Sênior</t>
  </si>
  <si>
    <t>MOI001700</t>
  </si>
  <si>
    <t>Engenheiro de Serviços Técnicos de Consultoria de Engenharia e Arquitetura com muita boa qualificação técnica, sendo: Engenheiro de Serviços Técnicos de Consultoria de Engenharia e Arquitetura com muita boa qualificação técnica, sendo: Pleno</t>
  </si>
  <si>
    <t>MOI001750</t>
  </si>
  <si>
    <t>Engenheiro de Serviços Técnicos de Consultoria de Engenharia e Arquitetura com muita boa qualificação técnica, sendo: Engenheiro de Serviços Técnicos de Consultoria de Engenharia e Arquitetura com muita boa qualificação técnica, sendo: Sênior</t>
  </si>
  <si>
    <t>MOI001800</t>
  </si>
  <si>
    <t>Engenheiro ou Arquiteto Pleno - com função de supervisão de obras</t>
  </si>
  <si>
    <t>MOI001850</t>
  </si>
  <si>
    <t>Engenheiro mecânico de instalação e manutenção de equipamentos (Caldeira, Gerador, Subestação, Elevador e Central Self), com Insalubridade</t>
  </si>
  <si>
    <t>MOI001880</t>
  </si>
  <si>
    <t>Engenheiro de segurança do trabalho</t>
  </si>
  <si>
    <t>MOI001900</t>
  </si>
  <si>
    <t>Escriturário</t>
  </si>
  <si>
    <t>MOI001950</t>
  </si>
  <si>
    <t>Estagiário</t>
  </si>
  <si>
    <t>MOI002000</t>
  </si>
  <si>
    <t>Geólogo Júnior</t>
  </si>
  <si>
    <t>MOI002050</t>
  </si>
  <si>
    <t>Geólogo de Serviços Técnicos de Consultoria de Engenharia e Arquitetura com muita boa qualificação técnica, sendo: Geólogo de Serviços Técnicos de Consultoria de Engenharia e Arquitetura com muita boa qualificação técnica, sendo: Júnior</t>
  </si>
  <si>
    <t>MOI002100</t>
  </si>
  <si>
    <t>Geólogo de Serviços Técnicos de Consultoria de Engenharia e Arquitetura com muita boa qualificação técnica, sendo: Geólogo de Serviços Técnicos de Consultoria de Engenharia e Arquitetura com muita boa qualificação técnica, sendo: Pleno</t>
  </si>
  <si>
    <t>MOI002150</t>
  </si>
  <si>
    <t>Geólogo de Serviços Técnicos de Consultoria de Engenharia e Arquitetura com muita boa qualificação técnica, sendo: Geólogo de Serviços Técnicos de Consultoria de Engenharia e Arquitetura com muita boa qualificação técnica, sendo: Sênior</t>
  </si>
  <si>
    <t>MOI002200</t>
  </si>
  <si>
    <t>Laboratorista de Serviços Técnicos de Consultoria de Engenharia e Arquitetura</t>
  </si>
  <si>
    <t>MOI002250</t>
  </si>
  <si>
    <t>Laboratorista de Solos A</t>
  </si>
  <si>
    <t>MOI002300</t>
  </si>
  <si>
    <t>Laboratorista de Solos B</t>
  </si>
  <si>
    <t>MOI002330</t>
  </si>
  <si>
    <t>Médico do trabalho</t>
  </si>
  <si>
    <t>MOI002350</t>
  </si>
  <si>
    <t>Mestre de Obras A - encarregado geral, com mais de 5 anos de experiência</t>
  </si>
  <si>
    <t>MOI002400</t>
  </si>
  <si>
    <t>Mestre de Obras B - encarregado geral, com menos de 5 anos de experência</t>
  </si>
  <si>
    <t>MOI002450</t>
  </si>
  <si>
    <t>Motorista de Caminhão e Carreta</t>
  </si>
  <si>
    <t>MOI002500</t>
  </si>
  <si>
    <t>MOI002550</t>
  </si>
  <si>
    <t>Motorista operador de reboque e munck</t>
  </si>
  <si>
    <t>MOI002600</t>
  </si>
  <si>
    <t>Nivelador</t>
  </si>
  <si>
    <t>MOI002650</t>
  </si>
  <si>
    <t>Nivelador de Serviços Técnicos de Consultoria de Engenharia e Arquitetura</t>
  </si>
  <si>
    <t>MOI002700</t>
  </si>
  <si>
    <t>Operador de computador/Técnico de Informática</t>
  </si>
  <si>
    <t>MOI002750</t>
  </si>
  <si>
    <t>Programador de computador pleno</t>
  </si>
  <si>
    <t>MOI002800</t>
  </si>
  <si>
    <t>Projetista de Serviços Técnicos de Consultoria de Engenharia e Arquitetura, sendo: Projetista de Serviços Técnicos de Consultoria de Engenharia e Arquitetura, sendo: Júnior</t>
  </si>
  <si>
    <t>MOI002850</t>
  </si>
  <si>
    <t>Projetista de Serviços Técnicos de Consultoria de Engenharia e Arquitetura, sendo: Projetista de Serviços Técnicos de Consultoria de Engenharia e Arquitetura, sendo: Pleno</t>
  </si>
  <si>
    <t>MOI002900</t>
  </si>
  <si>
    <t>Projetista de Serviços Técnicos de Consultoria de Engenharia e Arquitetura, sendo: Projetista de Serviços Técnicos de Consultoria de Engenharia e Arquitetura, sendo: Sênior</t>
  </si>
  <si>
    <t>MOI002950</t>
  </si>
  <si>
    <t>Secretária</t>
  </si>
  <si>
    <t>MOI003000</t>
  </si>
  <si>
    <t>Secretária de Serviços Técnicos de Consultoria de Engenharia e Arquitetura, sendo: Secretária de Serviços Técnicos de Consultoria de Engenharia e Arquitetura, sendo: Executiva</t>
  </si>
  <si>
    <t>MOI003050</t>
  </si>
  <si>
    <t>Secretária de Serviços Técnicos de Consultoria de Engenharia e Arquitetura, sendo: Secretária de Serviços Técnicos de Consultoria de Engenharia e Arquitetura, sendo: Júnior</t>
  </si>
  <si>
    <t>MOI003100</t>
  </si>
  <si>
    <t>Supervisor de Tráfego</t>
  </si>
  <si>
    <t>MOI003130</t>
  </si>
  <si>
    <t>Técnico de segurança do trabalho</t>
  </si>
  <si>
    <t>MOI003150</t>
  </si>
  <si>
    <t>Técnico de Sondagem - chefes de turma de sondagem ou injeções</t>
  </si>
  <si>
    <t>MOI003200</t>
  </si>
  <si>
    <t>Técnico em Eletrônica ou Eletrotécnica</t>
  </si>
  <si>
    <t>MOI003250</t>
  </si>
  <si>
    <t>Tecnólogo de Serviços Técnicos de Consultoria de Engenharia e Arquitetura, sendo: Tecnólogo de Serviços Técnicos de Consultoria de Engenharia e Arquitetura, sendo: Júnior</t>
  </si>
  <si>
    <t>MOI003300</t>
  </si>
  <si>
    <t>Tecnólogo de Serviços Técnicos de Consultoria de Engenharia e Arquitetura, sendo: Tecnólogo de Serviços Técnicos de Consultoria de Engenharia e Arquitetura, sendo: Sênior</t>
  </si>
  <si>
    <t>MOI003350</t>
  </si>
  <si>
    <t>Topógrafo A - serviços de campo e escritório, com responsabilidade de dirigí-los</t>
  </si>
  <si>
    <t>MOI003400</t>
  </si>
  <si>
    <t>Topógrafo B - serviços de campo</t>
  </si>
  <si>
    <t>MOI003450</t>
  </si>
  <si>
    <t>Topógrafo de Serviços Técnicos de Consultoria de Engenharia e Arquitetura</t>
  </si>
  <si>
    <t>MOI003600</t>
  </si>
  <si>
    <t>Vigia</t>
  </si>
  <si>
    <t>EVE000050</t>
  </si>
  <si>
    <t>3% incidente sobre mão de obra direta com Encargos Sociais para cobrir despesas relativa a equipamentos de proteção individual, uniformes e ferramentas</t>
  </si>
  <si>
    <t>EVE000100</t>
  </si>
  <si>
    <t>5% incidente sobre mão de obra de operação com Encargos Sociais para cobrir despesas de EPI e de operação de tráfego</t>
  </si>
  <si>
    <t>EVE000150</t>
  </si>
  <si>
    <t>Despesas diversas para cobrir despesas de escritório (materiais, instrumentos, equipamentos, software, hardware, plotagem, etc) -  equivalente em hora de Engenheiro Júnior ao elementar MOI001550</t>
  </si>
  <si>
    <t>EVE000190</t>
  </si>
  <si>
    <t>Montagem / Desmontagem de elevador de obra - equivalente em hora de Ajudante ao elementar MOI000050</t>
  </si>
  <si>
    <t>EVE000200</t>
  </si>
  <si>
    <t>Perda em areia grossa - 3% - equivalente ao elementar MAT006100</t>
  </si>
  <si>
    <t>EVE000250</t>
  </si>
  <si>
    <t>Perda em areia grossa - 5% - equivalente ao elementar MAT006100</t>
  </si>
  <si>
    <t>EVE000300</t>
  </si>
  <si>
    <t>Perda em brita 0 - 3% - equivalente ao elementar MAT018450</t>
  </si>
  <si>
    <t>EVE000350</t>
  </si>
  <si>
    <t>Perda em brita 0 - 5% - equivalente ao elementar MAT018450</t>
  </si>
  <si>
    <t>EVE000400</t>
  </si>
  <si>
    <t>Perda em brita 1 - 3% - equivalente ao elementar MAT018500</t>
  </si>
  <si>
    <t>EVE000450</t>
  </si>
  <si>
    <t>Perda em brita 1 - 5% - equivalente ao elementar MAT018500</t>
  </si>
  <si>
    <t>EVE000500</t>
  </si>
  <si>
    <t>Perda em brita 2 - 3% - equivalente ao elementar MAT018550</t>
  </si>
  <si>
    <t>EVE000550</t>
  </si>
  <si>
    <t>Perda em brita 2 - 5% - equivalente ao elementar MAT018550</t>
  </si>
  <si>
    <t>EVE000600</t>
  </si>
  <si>
    <t>Perda em cal hidratada - 5% - equivalente ao elementar MAT026700</t>
  </si>
  <si>
    <t>EVE000650</t>
  </si>
  <si>
    <t>Perda em cimento branco - 5% - equivalente ao elementar MAT033600</t>
  </si>
  <si>
    <t>EVE000700</t>
  </si>
  <si>
    <t>Perda em cimento CP-32 - 5% - equivalente ao elementar MAT033700</t>
  </si>
  <si>
    <t>EVE000750</t>
  </si>
  <si>
    <t>Perda em Gesso estuque - 5% - equivalente ao elementar MAT064000</t>
  </si>
  <si>
    <t>EVE000800</t>
  </si>
  <si>
    <t>Perda em perfil de aço carbono tipo "H", de 6"x6" - 5% - equivalente ao elementar MAT095450</t>
  </si>
  <si>
    <t>EVE000850</t>
  </si>
  <si>
    <t>Perda em perfil de aço tipo Trilho TR-37 ou similar, usado - 5% - equivalente ao elementar MAT141550</t>
  </si>
  <si>
    <t>EVE000900</t>
  </si>
  <si>
    <t>Perda em pó-de-pedra - 3% - equivalente ao elementar MAT105050</t>
  </si>
  <si>
    <t>EVE000950</t>
  </si>
  <si>
    <t>Perda em saibro - 5% - equivalente ao elementar MAT123450</t>
  </si>
  <si>
    <t>EVE001000</t>
  </si>
  <si>
    <t>Perda em terra preta para emboço - 5% - equivalente ao elementar MAT135650</t>
  </si>
  <si>
    <t>EVE001050</t>
  </si>
  <si>
    <t>Perda em tirante - 10% (sobre o aço CA-50, 25mm) - equivalente ao elementar MAT000950</t>
  </si>
  <si>
    <t>EVE001100</t>
  </si>
  <si>
    <t>Perda em tirante - 10% (sobre o aço CA-50, 32mm) - equivalente ao elementar MAT001000</t>
  </si>
  <si>
    <t>RSE000050</t>
  </si>
  <si>
    <t>Aço CA-25 para armadura de concreto, redonda, sem saliência ou mossa, coeficiente de conformação mínima (aderência) igual a 1, diâmetro de 6,3 à 8mm. Fornecimento, incluindo 10% de perdas e arame 18.</t>
  </si>
  <si>
    <t>RSE000100</t>
  </si>
  <si>
    <t>RSE000150</t>
  </si>
  <si>
    <t>Aço CA-25 para armadura de concreto, redonda, sem saliência ou mossa, coeficiente de conformação mínima (aderência) igual a 1, diâmetro igual a 5mm. Fornecimento, incluindo 10% de perdas e arame 18.</t>
  </si>
  <si>
    <t>RSE000200</t>
  </si>
  <si>
    <t>RSE000250</t>
  </si>
  <si>
    <t>Aço CA-25 para armadura de concreto, redonda, sem saliência ou mossa, coeficiente de conformação mínima (aderência) igual a 1, diâmetro maior ou igual a 10mm. Fornecimento, incluindo 10% de perdas e arame 18.</t>
  </si>
  <si>
    <t>RSE000300</t>
  </si>
  <si>
    <t>Aço CA-50 para armadura de concreto, com saliência ou mossa, coeficiente de conformação superficial mínimo (aderência) igual a 1,5, diâmetro de 6,3mm. Fornecimento, incluindo 10% de perdas e arame 18.</t>
  </si>
  <si>
    <t>RSE000350</t>
  </si>
  <si>
    <t>RSE000400</t>
  </si>
  <si>
    <t>RSE000450</t>
  </si>
  <si>
    <t>RSE000480</t>
  </si>
  <si>
    <t>Aço CA-50 para armadura de concreto, com saliência ou mossa, coeficiente de conformação superficial mínimo (aderência) igual a 1,5, diâmetro de 8mm. Fornecimento, incluimdo 10% de perdas e arame 18.</t>
  </si>
  <si>
    <t>RSE000500</t>
  </si>
  <si>
    <t>Aço CA-50 para armadura de concreto, com saliência ou mossa, coeficiente de conformação superficial mínimo (aderência) igual a 1,5, diâmetro de 10mm. Fornecimento, incluindo 10% de perdas e arame 18.</t>
  </si>
  <si>
    <t>RSE000550</t>
  </si>
  <si>
    <t>Aço CA-50 para armadura de concreto, com saliência ou mossa, coeficiente de conformação superficial mínimo (aderência) igual a 1,5, diâmetro de 12,5mm. Fornecimento, incluindo 10% de perdas e arame 18.</t>
  </si>
  <si>
    <t>RSE000570</t>
  </si>
  <si>
    <t>Aço CA-50 para armadura de concreto, com saliência ou mossa, coeficiente de conformação superficial mínimo (aderência) igual a 1,5, diâmetro de 16mm. Fornecimento, incluindo 10% de perdas e arame 18.</t>
  </si>
  <si>
    <t>RSE000600</t>
  </si>
  <si>
    <t>Aço CA-50 para armadura de concreto, com saliência ou mossa, coeficiente de conformação superficial mínimo (aderência) igual a 1,5, diâmetro de 20mm. Fornecimento, incluindo 10% de perdas e arame 18.</t>
  </si>
  <si>
    <t>RSE000650</t>
  </si>
  <si>
    <t>RSE000700</t>
  </si>
  <si>
    <t>Aço CA-60 para armadura de concreto, redondo, sem saliência ou mossa, coeficiente de conformação superficial mínimo (aderência) igual a 1,5, diâmetro de 5mm. Fornecimento, incluindo 10% de perdas e arame 18.</t>
  </si>
  <si>
    <t>RSE000710</t>
  </si>
  <si>
    <t>Aço CA-60 para armadura de concreto, redondo, sem saliência ou mossa, coeficiente de conformação superficial mínimo (aderência) igual a 1,5, diâmetro de 6mm. Fornecimento, incluindo 10% de perdas e arame 18.</t>
  </si>
  <si>
    <t>RSE000720</t>
  </si>
  <si>
    <t>Aço CA-60 para armadura de concreto, redondo, sem saliência ou mossa, coeficiente de conformação superficial mínimo (aderência) igual a 1,5, diâmetro de 8mm. Fornecimento, incluindo 10% de perdas e arame 18.</t>
  </si>
  <si>
    <t>RSE000750</t>
  </si>
  <si>
    <t>RSE000901</t>
  </si>
  <si>
    <t>Adubação diferenciada em espécies vegetais de qualquer natureza</t>
  </si>
  <si>
    <t>RSE001050</t>
  </si>
  <si>
    <t>RSE001100</t>
  </si>
  <si>
    <t>RSE001150</t>
  </si>
  <si>
    <t>RSE001200</t>
  </si>
  <si>
    <t>RSE001250</t>
  </si>
  <si>
    <t>RSE001300</t>
  </si>
  <si>
    <t>RSE001350</t>
  </si>
  <si>
    <t>RSE001400</t>
  </si>
  <si>
    <t>Argamassa de cimento branco, cal e pó-de-mármore, no traço 1:1:3</t>
  </si>
  <si>
    <t>RSE001450</t>
  </si>
  <si>
    <t>Argamassa de cimento e areia, no traço 1:1,5</t>
  </si>
  <si>
    <t>RSE001500</t>
  </si>
  <si>
    <t>Argamassa de cimento e areia, no traço 1:3</t>
  </si>
  <si>
    <t>RSE001550</t>
  </si>
  <si>
    <t>RSE001600</t>
  </si>
  <si>
    <t>Argamassa de cimento e areia, no traço 1:4</t>
  </si>
  <si>
    <t>RSE001650</t>
  </si>
  <si>
    <t>Argamassa de cimento e areia, no traço 1:5</t>
  </si>
  <si>
    <t>RSE001700</t>
  </si>
  <si>
    <t>Argamassa de cimento e areia, no traço 1:6</t>
  </si>
  <si>
    <t>RSE001750</t>
  </si>
  <si>
    <t>Argamassa de cimento e areia, no traço 1:8</t>
  </si>
  <si>
    <t>RSE001800</t>
  </si>
  <si>
    <t>RSE001850</t>
  </si>
  <si>
    <t>Argamassa de cimento e saibro, no traço 1:4</t>
  </si>
  <si>
    <t>RSE001900</t>
  </si>
  <si>
    <t>Argamassa de cimento e saibro, no traço 1:6</t>
  </si>
  <si>
    <t>RSE001950</t>
  </si>
  <si>
    <t>Argamassa de cimento e saibro, no traço 1:8</t>
  </si>
  <si>
    <t>RSE002000</t>
  </si>
  <si>
    <t>Argamassa de cimento, saibro e areia, no traço 1:2:2</t>
  </si>
  <si>
    <t>RSE002050</t>
  </si>
  <si>
    <t>Argamassa de cimento, saibro e areia, no traço 1:2:3</t>
  </si>
  <si>
    <t>RSE002100</t>
  </si>
  <si>
    <t>Argamassa de cimento, saibro e areia, no traço 1:3:3</t>
  </si>
  <si>
    <t>RSE002150</t>
  </si>
  <si>
    <t>RSE002200</t>
  </si>
  <si>
    <t>Barracão de obra com paredes de madeira compensada, tipo chapa resinada com 10mm de espessura, piso cimentado e estrutura de madeira serrada, e cobertura de telhas onduladas de fibras vegetais e minerais com 3mm de espessura, inclusive pintura, instalações de aparelhos, esquadrias e ferragens, constando de escritório, sanitários, depósitos e torre com caixa dágua em polietileno com capacidade de 500l, reaproveitado 5 vezes, exclusive ligações provisórias.</t>
  </si>
  <si>
    <t>RSE002225</t>
  </si>
  <si>
    <t>RSE002250</t>
  </si>
  <si>
    <t>RSE002300</t>
  </si>
  <si>
    <t>RSE002350</t>
  </si>
  <si>
    <t>RSE002400</t>
  </si>
  <si>
    <t>RSE002450</t>
  </si>
  <si>
    <t>RSE002500</t>
  </si>
  <si>
    <t>RSE002550</t>
  </si>
  <si>
    <t>RSE002600</t>
  </si>
  <si>
    <t>Compactação de aterro em camadas de 20cm, com maço</t>
  </si>
  <si>
    <t>RSE002650</t>
  </si>
  <si>
    <t>RSE002700</t>
  </si>
  <si>
    <t>Composição básica de laboratório</t>
  </si>
  <si>
    <t>RSE002750</t>
  </si>
  <si>
    <t>RSE002800</t>
  </si>
  <si>
    <t>Materiais para confecção de concreto estrutural dosado para uma resistência característica à compressão (fck) mínimo de 10MPa, inclusive perdas. Fornecimento.</t>
  </si>
  <si>
    <t>RSE002850</t>
  </si>
  <si>
    <t>Materiais para confecção de concreto estrutural dosado para uma resistência característica à compressão (fck) mínimo de 11MPa, inclusive perdas. Fornecimento.</t>
  </si>
  <si>
    <t>RSE002900</t>
  </si>
  <si>
    <t>Materiais para confecção de concreto estrutural dosado para uma resistência característica à compressão (fck) mínimo de 13,5MPa, inclusive perdas. Fornecimento.</t>
  </si>
  <si>
    <t>RSE002950</t>
  </si>
  <si>
    <t>Materiais para confecção de concreto estrutural dosado para uma resistência característica à compressão (fck) mínimo de 15MPa, inclusive perdas. Fornecimento.</t>
  </si>
  <si>
    <t>RSE003000</t>
  </si>
  <si>
    <t>Materiais para confecção de concreto estrutural dosado para uma resistência característica à compressão (fck) mínimo de 18MPa, inclusive perdas. Fornecimento.</t>
  </si>
  <si>
    <t>RSE003050</t>
  </si>
  <si>
    <t>Materiais para confecção de concreto estrutural dosado para uma resistência característica à compressão (fck) mínimo de 22,5MPa, inclusive perdas. Fornecimento.</t>
  </si>
  <si>
    <t>RSE003100</t>
  </si>
  <si>
    <t>Materiais para confecção de concreto estrutural dosado para uma resistência característica à compressão (fck) mínimo de 25MPa, inclusive perdas. Fornecimento.</t>
  </si>
  <si>
    <t>RSE003125</t>
  </si>
  <si>
    <t>Materiais para confecção de concreto estrutural dosado para uma resistência característica à compressão (fck) mínimo de 30MPa, inclusive perdas. Fornecimento.</t>
  </si>
  <si>
    <t>RSE003150</t>
  </si>
  <si>
    <t>Concreto armado, executado com concreto dosado para uma resistência característica a compressão de 15MPa, incluindo materiais para 1m3 de concreto, preparado segundo o item ET 05.20.0200, e colocação segundo o item ET 05.25.0706; 12m2 de área moldada de formas segundo o item ET 15.10.0100, 60kg de aço CA-50A, inclusive mão-de-obra para corte, dobragem, montagem, tratamento de juntas de concretagem coforme o item 4.16.8 da (NBR-10839), e colocação nas formas, exclusive escoramento. A utilização deste item é recomendada para quantidades inferiores a 20m3.</t>
  </si>
  <si>
    <t>RSE003200</t>
  </si>
  <si>
    <t>RSE003250</t>
  </si>
  <si>
    <t>RSE003270</t>
  </si>
  <si>
    <t>RSE003300</t>
  </si>
  <si>
    <t>RSE003350</t>
  </si>
  <si>
    <t>RSE003400</t>
  </si>
  <si>
    <t>RSE003450</t>
  </si>
  <si>
    <t>Materiais para confecção de concreto estrutural dosado para uma resistência característica à compressão (fck) mínimo de 20MPa, inclusive perdas. Fornecimento.</t>
  </si>
  <si>
    <t>RSE003500</t>
  </si>
  <si>
    <t>RSE003510</t>
  </si>
  <si>
    <t>RSE003515</t>
  </si>
  <si>
    <t>RSE003520</t>
  </si>
  <si>
    <t>RSE003550</t>
  </si>
  <si>
    <t>RSE003600</t>
  </si>
  <si>
    <t>RSE003650</t>
  </si>
  <si>
    <t>RSE003700</t>
  </si>
  <si>
    <t>RSE003750</t>
  </si>
  <si>
    <t>RSE003800</t>
  </si>
  <si>
    <t>RSE003850</t>
  </si>
  <si>
    <t>RSE003860</t>
  </si>
  <si>
    <t>RSE003900</t>
  </si>
  <si>
    <t>RSE003950</t>
  </si>
  <si>
    <t>RSE004000</t>
  </si>
  <si>
    <t>RSE004050</t>
  </si>
  <si>
    <t>RSE004060</t>
  </si>
  <si>
    <t>RSE004100</t>
  </si>
  <si>
    <t>RSE004150</t>
  </si>
  <si>
    <t>RSE004200</t>
  </si>
  <si>
    <t>RSE004250</t>
  </si>
  <si>
    <t>RSE004300</t>
  </si>
  <si>
    <t>RSE004350</t>
  </si>
  <si>
    <t>Ensecadeira simples (escoramento fechado) de estacas-prancha em madeira serrada, sem encaixe, em valas de até 3m de largura, medida apenas a superfície útil cobrindo a parede da vala, esta com profundidade até 3m, em terreno de fraca resistência à penetração, sendo a cravação com compressor e a extração com escavadeira. Fornecimento, execução e retirada de todos os materiais. As estacas usadas 4 vezes, as guias 3 vezes e as estroncas 2 vezes.</t>
  </si>
  <si>
    <t>RSE004400</t>
  </si>
  <si>
    <t>RSE004450</t>
  </si>
  <si>
    <t>RSE004500</t>
  </si>
  <si>
    <t>RSE004550</t>
  </si>
  <si>
    <t>RSE004600</t>
  </si>
  <si>
    <t>Escavação manual de vala em material de 1ª categoria (areia, argila ou piçarra), até 1,50m, exclusive escoramento e esgotamento.</t>
  </si>
  <si>
    <t>RSE004650</t>
  </si>
  <si>
    <t>RSE004700</t>
  </si>
  <si>
    <t>RSE004750</t>
  </si>
  <si>
    <t>RSE004800</t>
  </si>
  <si>
    <t>Escavação mecânica, em material de 1ª categoria (areia, argila ou piçarra), utilizando Retro-Escavadeira.</t>
  </si>
  <si>
    <t>RSE004840</t>
  </si>
  <si>
    <t>RSE004850</t>
  </si>
  <si>
    <t>RSE004900</t>
  </si>
  <si>
    <t>RSE004950</t>
  </si>
  <si>
    <t>RSE005000</t>
  </si>
  <si>
    <t>RSE005050</t>
  </si>
  <si>
    <t>RSE005100</t>
  </si>
  <si>
    <t>RSE005125</t>
  </si>
  <si>
    <t>Estrutura de fixação de quadros constituído por barra chata de ferro de (2"x3/8"). Fornecimento e instalação.</t>
  </si>
  <si>
    <t>RSE005150</t>
  </si>
  <si>
    <t>Fixação de apoios estruturais, ancoragem de cabos, colagem de elementos pré-moldados, juntas de concretagem (juntas finas), fixação de chumbadores, calhas e guias, reparos em arestas de concreto aparente, trincas e defeitos superficiais e colagem de concreto velho com concreto novo com resina epoxica. Fornecimento e aplicação.</t>
  </si>
  <si>
    <t>RSE005200</t>
  </si>
  <si>
    <t>RSE005250</t>
  </si>
  <si>
    <t>RSE005300</t>
  </si>
  <si>
    <t>Formas de madeira para moldagem de peças de concreto armado com paramentos planos, em lajes, vigas, paredes, etc., inclusive fornecimento dos materiais e desmoldagem servindo a madeira 2 vezes, tábuas de madeira serrada, com 2,5cm de espessura, servindo também para travessas, exclusive escoramento.</t>
  </si>
  <si>
    <t>RSE005350</t>
  </si>
  <si>
    <t>RSE005370</t>
  </si>
  <si>
    <t>Formas de madeira, para galerias retangulares de concreto armado, servindo a madeira 3 vezes, inclusive escoramento, fornecimento dos materiais e desmoldagem.</t>
  </si>
  <si>
    <t>RSE005400</t>
  </si>
  <si>
    <t>RSE005420</t>
  </si>
  <si>
    <t>RSE005450</t>
  </si>
  <si>
    <t>RSE005500</t>
  </si>
  <si>
    <t>RSE005550</t>
  </si>
  <si>
    <t>RSE005600</t>
  </si>
  <si>
    <t>RSE005650</t>
  </si>
  <si>
    <t>RSE005700</t>
  </si>
  <si>
    <t>RSE005710</t>
  </si>
  <si>
    <t>Galpão com (18x22)m com 5m de pé direito lateral, em estrutura de aço galvanizado a fogo, utilizado a fogo, utilizando lona sintética de alta tenacidade, revestidos de PVC em ambas as faces, com tela interna de poliéster e confeccionado por soldagem eletrônica de alta freqüência, com tratamento para resistir a intempéries, fungos e mofos, raios ultra violeta, ser auto extinguível, em caso de incêndio, incluindo portas de entrada e lateral anti-pânico (2,50 x 4,00)m, porta embutida no portão de entrada (0,80 x 2,10)m, janelas (1,00 x 2,00)m, avancês para portas de entrada e lateral (2,00 x 4,00)m e para janelas (1,00 x 2,00)m, lanternins para exaustão de ar quente no módulo central e porta de emergência nos fundos (0,80 x 2,10)m. Fornecimento de todos os materiais e mão de obra de montagem.</t>
  </si>
  <si>
    <t>RSE005726</t>
  </si>
  <si>
    <t>Guarda-corpo metálico com 1,00m de altura, em módulos de 1,88m com montantes em chapa de aço USI-SAC 350, chumbado no concreto através de chumbadores de aço inoxidável, interligados por dois tubos horizontais superiores com diâmetro de 2 1/2" e dois tubos horizontais inferiores com diâmetro de 1" em aço galvanizado, inclusive pintura. Fornecimento e instalação.</t>
  </si>
  <si>
    <t>RSE005727</t>
  </si>
  <si>
    <t>RSE005728</t>
  </si>
  <si>
    <t>RSE005730</t>
  </si>
  <si>
    <t>RSE005735</t>
  </si>
  <si>
    <t>Injeção de resina Epóxica em fissuras de concreto estrutural, inclusive preparo do local, perfuração, vedação e fornecimento dos materiais a injetar. Custo por metro linear de fissura.</t>
  </si>
  <si>
    <t>RSE005750</t>
  </si>
  <si>
    <t>Lavatório com 2 torneiras, inclusive tubo de PVC rígido e conexões, exclusive o lavatório e os metais. Instalação e assentamento.</t>
  </si>
  <si>
    <t>RSE005800</t>
  </si>
  <si>
    <t>RSE005805</t>
  </si>
  <si>
    <t>RSE005810</t>
  </si>
  <si>
    <t>Irrigação de árvore e/ou palmeira com Caminhão Pipa, inclusive fornecimento da água</t>
  </si>
  <si>
    <t>RSE005850</t>
  </si>
  <si>
    <t>RSE005900</t>
  </si>
  <si>
    <t>RSE005950</t>
  </si>
  <si>
    <t>RSE006000</t>
  </si>
  <si>
    <t>RSE006050</t>
  </si>
  <si>
    <t>RSE006100</t>
  </si>
  <si>
    <t>RSE006150</t>
  </si>
  <si>
    <t>RSE006170</t>
  </si>
  <si>
    <t>Lixamento de concreto aparente com lixadeira elétrica</t>
  </si>
  <si>
    <t>RSE006180</t>
  </si>
  <si>
    <t>RSE006190</t>
  </si>
  <si>
    <t>Lona de polietileno (lona terreiro) com espessura de 0,20mm para impermeabilização de solo, medida pela área coberta. Fornecimento e colocação, inclusive com perdas e transpasse.</t>
  </si>
  <si>
    <t>RSE006200</t>
  </si>
  <si>
    <t>Manta Bidim ou similar tipo OP-30 em drenos subterrâneos, gabiões, filtros de transição, drenos profundos ou valetas. Fornecimento e colocação.</t>
  </si>
  <si>
    <t>RSE006250</t>
  </si>
  <si>
    <t>RSE006270</t>
  </si>
  <si>
    <t>RSE006300</t>
  </si>
  <si>
    <t>RSE006350</t>
  </si>
  <si>
    <t>RSE006400</t>
  </si>
  <si>
    <t>Pasta de cimento comum</t>
  </si>
  <si>
    <t>RSE006447</t>
  </si>
  <si>
    <t>RSE006448</t>
  </si>
  <si>
    <t>RSE006449</t>
  </si>
  <si>
    <t>RSE006450</t>
  </si>
  <si>
    <t>RSE006451</t>
  </si>
  <si>
    <t>RSE006452</t>
  </si>
  <si>
    <t>RSE006453</t>
  </si>
  <si>
    <t>RSE006454</t>
  </si>
  <si>
    <t>RSE006455</t>
  </si>
  <si>
    <t>RSE006456</t>
  </si>
  <si>
    <t>RSE006457</t>
  </si>
  <si>
    <t>RSE006458</t>
  </si>
  <si>
    <t>RSE006459</t>
  </si>
  <si>
    <t>RSE006460</t>
  </si>
  <si>
    <t>Pinha de ferro fundido com 35cm de altura, fixada em montante de ferro (exclusive este). Fornecimento e instalação.</t>
  </si>
  <si>
    <t>RSE006500</t>
  </si>
  <si>
    <t>RSE006550</t>
  </si>
  <si>
    <t>Pintura interna ou externa sobre madeira, com tinta a óleo brilhante auto seladora, fundo sintético fosco, inclusive lixamento e 2 demãos de acabamento</t>
  </si>
  <si>
    <t>RSE006600</t>
  </si>
  <si>
    <t>RSE006650</t>
  </si>
  <si>
    <t>Pintura asfáltica (uma demão com 200g/m2), para superfícies lisas de marquizes, banheiros e demais superfícies de pequenas dimensões. Igol 2 ou similar. Fornecimento e aplicação.</t>
  </si>
  <si>
    <t>RSE006700</t>
  </si>
  <si>
    <t>Pintura com emulsão oleosa Separol ou similar, para desmoldagem de formas</t>
  </si>
  <si>
    <t>RSE006750</t>
  </si>
  <si>
    <t>RSE006800</t>
  </si>
  <si>
    <t>RSE006850</t>
  </si>
  <si>
    <t>RSE006900</t>
  </si>
  <si>
    <t>Pintura Epóxi, com preparo em massa Epóxi</t>
  </si>
  <si>
    <t>RSE006950</t>
  </si>
  <si>
    <t>RSE007000</t>
  </si>
  <si>
    <t>Pintura interna ou externa sobre galvanizado com esmalte sintético, inclusive limpeza, desengorduramento, secagem, aplicação de 1 demão de Wash Primer ou similar e 2 demãos de acabamento</t>
  </si>
  <si>
    <t>RSE007050</t>
  </si>
  <si>
    <t>Pintura interna ou externa sobre madeira, com esmalte sintético equivalente à Duralack ou similar, inclusive lixamento, demão de verniz isolante, de tinta de fundo e 2 demãos de acabamento</t>
  </si>
  <si>
    <t>RSE007100</t>
  </si>
  <si>
    <t>RSE007140</t>
  </si>
  <si>
    <t>RSE007150</t>
  </si>
  <si>
    <t>RSE007200</t>
  </si>
  <si>
    <t>RSE007250</t>
  </si>
  <si>
    <t>RSE007300</t>
  </si>
  <si>
    <t>RSE007310</t>
  </si>
  <si>
    <t>RSE007350</t>
  </si>
  <si>
    <t>Piso de pedra portuguesa, assentado sobre mistura de cimento e saibro no traço 1:5, inclusive acerto do terreno. Fornecimento e colocação.</t>
  </si>
  <si>
    <t>RSE007400</t>
  </si>
  <si>
    <t>RSE007450</t>
  </si>
  <si>
    <t>RSE007500</t>
  </si>
  <si>
    <t>RSE007520</t>
  </si>
  <si>
    <t>Poda leve em árvores de pequeno e médio porte, compreendendo o emprego de Caminhão Carroceria Fixa de 7,5t, moto serra, escada, cordas, serrotes, machadinhas, incluindo carga, descarga e transporte de material resultante até 30Km (volume em torno de 1m3) e equipe mínima composta de 2 serventes, 2 arboricultores, 1 operador de moto-serra e 1 encarregado</t>
  </si>
  <si>
    <t>RSE007525</t>
  </si>
  <si>
    <t>Poda leve em árvores de grande porte, compreendendo o emprego de Caminhão Carroceria Fixa de 7,5t, elevador equipado com caçamba atingindo a altura de mais ou menos de 18m, moto serra, escada, cordas, serrotes, machadinhas, incluindo carga, descarga e transporte de material resultante até 30Km (volume em torno de 2m3) e equipe mínima composta de 2 serventes, 2 arboricultores, 1 operador de moto-serra e 1 encarregado</t>
  </si>
  <si>
    <t>RSE007550</t>
  </si>
  <si>
    <t>Poste de concreto, com seção circular, com 7m de comprimento e carga nominal horizontal no topo, de 300Kg, inclusive escavação exclusive transporte. Fornecimento e assentamento.</t>
  </si>
  <si>
    <t>RSE007560</t>
  </si>
  <si>
    <t>Ponta de lança de ferro fundido com 12cm de altura, fixada em barra redonda de 1 1/4" (exclusive esta). Fornecimento e instalação.</t>
  </si>
  <si>
    <t>RSE007570</t>
  </si>
  <si>
    <t>RSE007600</t>
  </si>
  <si>
    <t>RSE007650</t>
  </si>
  <si>
    <t>RSE007700</t>
  </si>
  <si>
    <t>RSE007750</t>
  </si>
  <si>
    <t>RSE007800</t>
  </si>
  <si>
    <t>RSE007810</t>
  </si>
  <si>
    <t>RSE007820</t>
  </si>
  <si>
    <t>RSE007850</t>
  </si>
  <si>
    <t>Aterro de vala com trator carregadeira e retro-escavadeira, com material de boa qualidade, em camadas de 20cm, utilizando Vibro Compactador Portátil e operador, com intervenção de 2 serventes, exclusive o fornecimento do material.</t>
  </si>
  <si>
    <t>RSE007900</t>
  </si>
  <si>
    <t>Reaterro de vala, com pó-de-pedra, compactado manualmente, inclusive fornecimento do material</t>
  </si>
  <si>
    <t>RSE007950</t>
  </si>
  <si>
    <t>RSE008000</t>
  </si>
  <si>
    <t>RSE008050</t>
  </si>
  <si>
    <t>RSE008100</t>
  </si>
  <si>
    <t>RSE008200</t>
  </si>
  <si>
    <t>RSE008250</t>
  </si>
  <si>
    <t>RSE008300</t>
  </si>
  <si>
    <t>Solda de topo, descendente, em chapa de aço chanfrada a 30°, de 1/4" de espessura, utilizando conversor eletromotorizado, e admitindo um tempo produtivo de 75%. Utilizando-se Máquina de Solda a óleo diesel, multiplicar o custo do item por 1,15.</t>
  </si>
  <si>
    <t>RSE008350</t>
  </si>
  <si>
    <t>Solda de topo, descendente, em chapa de aço chanfrada a 30°, de 3/8" de espessura, utilizando conversor eletromotorizado, e admitindo um tempo produtivo de 75%. Utilizando-se Máquina de Solda a óleo diesel, multiplicar o custo do item por 1,15.</t>
  </si>
  <si>
    <t>RSE008400</t>
  </si>
  <si>
    <t>Solda de topo, descendente, em chapa de aço chanfrada a 30°, de 1/2" de espessura, utilizando conversor eletromotorizado, e admitindo um tempo produtivo de 75%. Utilizando-se Máquina de Solda a óleo diesel, multiplicar o custo do item por 1,15.</t>
  </si>
  <si>
    <t>RSE008425</t>
  </si>
  <si>
    <t>RSE008430</t>
  </si>
  <si>
    <t>RSE008435</t>
  </si>
  <si>
    <t>RSE008450</t>
  </si>
  <si>
    <t>RSE008550</t>
  </si>
  <si>
    <t>RSE008600</t>
  </si>
  <si>
    <t>Água comercial. Fornecimento, exclusive transporte.</t>
  </si>
  <si>
    <t>RSE008625</t>
  </si>
  <si>
    <t>Tela para proteção de fachada, Sampa ou similar, malha de (3x3)mm, na cor azul, larguras de 1,50m ou 2,85m, 100% polipropileno. Fornecimento e assentamento.</t>
  </si>
  <si>
    <t>RSE008650</t>
  </si>
  <si>
    <t>Primer convertedor de ferrugem em fundo de proteção, (P.C.F) ou similar. Fornecimento e aplicação com 2 demãos.</t>
  </si>
  <si>
    <t>RSE008700</t>
  </si>
  <si>
    <t>RSE008750</t>
  </si>
  <si>
    <t>RSE008800</t>
  </si>
  <si>
    <t>RSE008850</t>
  </si>
  <si>
    <t>Transporte de equipamentos pesados em carretas, exclusive a carga e descarga e o custo horário dos equipamentos transportados.</t>
  </si>
  <si>
    <t>RSE008900</t>
  </si>
  <si>
    <t>RSE008950</t>
  </si>
  <si>
    <t>RSE009000</t>
  </si>
  <si>
    <t>RSE009050</t>
  </si>
  <si>
    <t>RSE009100</t>
  </si>
  <si>
    <t>RSE009110</t>
  </si>
  <si>
    <t>Tubo de aço galvanizado, com costura, com diâmetro de 2", DIN-2440. Fornecimento.</t>
  </si>
  <si>
    <t>RSE009150</t>
  </si>
  <si>
    <t>REQ000050</t>
  </si>
  <si>
    <t>Bate Estacas sobre rolos, de queda simples com martelo de 1,5t a 2,2t, com operador, encarregado geral de cravação e um servente, com material de operação e material de manutenção. Custo horário produtivo.</t>
  </si>
  <si>
    <t>REQ000100</t>
  </si>
  <si>
    <t>Bate Estacas sobre rolos, de queda simples com martelo de 1,5t a 2,2t, com operador, encarregado geral de cravação e um servente, com material de operação. Custo horário improdutivo (motor funcionando).</t>
  </si>
  <si>
    <t>REQ000150</t>
  </si>
  <si>
    <t>Bate Estacas sobre rolos, de queda simples com martelo de 1,5t a 2,2t, com operador, encarregado geral de cravação e um servente. Custo horário improdutivo (motor desligado).</t>
  </si>
  <si>
    <t>REQ000200</t>
  </si>
  <si>
    <t>Bate Estacas sobre rolos, de queda simples com martelo de até 0,75t, com operador, encarregado geral de cravação e um servente, com material de operação e material de manutenção. Custo horário produtivo.</t>
  </si>
  <si>
    <t>REQ000250</t>
  </si>
  <si>
    <t>Bate Estacas sobre rolos, de queda simples com martelo de até 0,75t, com operador, encarregado geral de cravação e um servente, com material de operação. Custo horário improdutivo (motor funcionando).</t>
  </si>
  <si>
    <t>REQ000300</t>
  </si>
  <si>
    <t>Bate Estacas sobre rolos, de queda simples com martelo de até 0,75t, com operador, encarregado geral de cravação e um servente. Custo horário improdutivo (motor desligado).</t>
  </si>
  <si>
    <t>REQ000350</t>
  </si>
  <si>
    <t>Bate Estacas tipo Franki ou similar para estacas de até 600mm de diâmetro, com operador, encarregado geral de cravação e um servente, com material de operação, com as seguintes especificações mínimas: pilão de até 4,2t, martelo retangular de 2,5t, torre treliça de 17m de altura. Custo horário improdutivo (motor funcionando).</t>
  </si>
  <si>
    <t>REQ000400</t>
  </si>
  <si>
    <t>Bate Estacas tipo Franki ou similar para estacas de até 600mm de diâmetro, com operador, encarregado geral de cravação e um servente, com material de operação e material de manutenção, com as seguintes especificações mínimas: pilão de até 4,2t, martelo retangular de 2,5t, torre treliça de 17m de altura. Custo horário produtivo.</t>
  </si>
  <si>
    <t>REQ000450</t>
  </si>
  <si>
    <t>Bate Estacas tipo Franki ou similar para estacas de até 600mm de diâmetro, com operador, encarregado geral de cravação e um servente, com as seguintes especificações mínimas: pilão de até 4,2t, martelo retangular de 2,5t, torre treliça de 17m de altura. Custo horário improdutivo (motor desligado).</t>
  </si>
  <si>
    <t>REQ000500</t>
  </si>
  <si>
    <t>Bate Estacas sobre rolos, de queda simples com martelo de 2,5t a 3,0t, com operador, encarregado geral de cravação e um servente, com material de operação e material de manutenção. Custo horário produtivo.</t>
  </si>
  <si>
    <t>REQ000550</t>
  </si>
  <si>
    <t>Bate Estacas sobre rolos, de queda simples com martelo de 2,5t a 3,0t, com operador, encarregado geral de cravação e um servente, com material de operação. Custo horário improdutivo (motor funcionando).</t>
  </si>
  <si>
    <t>REQ000600</t>
  </si>
  <si>
    <t>Bate Estacas sobre rolos, de queda simples com martelo de 2,5t a 3,0t, com operador, encarregado geral de cravação e um servente. Custo horário improdutivo (motor desligado).</t>
  </si>
  <si>
    <t>REQ000650</t>
  </si>
  <si>
    <t>Betoneira com capacidade de 320l de mistura seca, sem operador, com material de operação e material de manutenção, com as seguintes especificações mínimas: motor a gasolina, carregamento mecânico e tambor reversível. Custo horário produtivo. (Obs.: Utilização somente onde não houver disponibilidade de energia elétrica no local da obra)</t>
  </si>
  <si>
    <t>REQ000700</t>
  </si>
  <si>
    <t>Betoneira com capacidade de 320l de mistura seca, sem operador, com material de operação, energia elétrica e material de manutenção, com as seguintes especificações mínimas: motor elétrico trifásico de 2CV, carregamento mecânico e tambor reversível. Custo horário produtivo.</t>
  </si>
  <si>
    <t>REQ000750</t>
  </si>
  <si>
    <t>Betoneira com capacidade de 320l de mistura seca, sem operador, com as seguintes especificações mínimas: motor elétrico trifásico de 2CV, carregamento mecânico e tambor reversível. Custo horário improdutivo.</t>
  </si>
  <si>
    <t>REQ000770</t>
  </si>
  <si>
    <t>REQ000780</t>
  </si>
  <si>
    <t>REQ000800</t>
  </si>
  <si>
    <t>Bomba centrífuga submersível elétrica, para drenagem de água limpa ou com impurezas e partículas abrasivas ou de uso a seco, sem operador, com material de operação, energia elétrica e material de manutençãoi, com as seguintes especificações mínimas: motor elétrico de 6CV a 3450RPM, mangueira de recalque, cabos de alimentação e comandos elétricos. Custo horário produtivo.</t>
  </si>
  <si>
    <t>REQ000850</t>
  </si>
  <si>
    <t>Bomba centrífuga submersível elétrica, para drenagem de água limpa ou com impurezas e partículas abrasivas ou de uso a seco, sem operador, com as seguintes especificações mínimas: motor elétrico de 6CV a 3450RPM, mangueira de recalque, cabos de alimentação e comandos elétricos. Custo horário improdutivo.</t>
  </si>
  <si>
    <t>REQ000900</t>
  </si>
  <si>
    <t>Moto-bomba sobre rodas, com bomba centrífuga auto-escorvante de rotor aberto de 4CV, para drenagem de água limpa ou com impurezas e partículas abrasivas, sem operador, com material de operação e material de manutenção, com as seguintes especificações mínimas: motor à gasolina de 4CV, sucção de 2" e recalque de 1 1/2", com respectivas mangueiras e acessórios. Custo horário produtivo.</t>
  </si>
  <si>
    <t>REQ000950</t>
  </si>
  <si>
    <t>Caminhão basculante, capacidade de 5m3, com motorista, material de operação e material de manutenção, com as seguintes especificações mínimas: motor diesel de 162CV. Custo horário produtivo.</t>
  </si>
  <si>
    <t>REQ000975</t>
  </si>
  <si>
    <t>Caminhão basculante, capacidade de 5m3, com motorista e material de operação, com as seguintes especificações mínimas: motor diesel de 162CV.  Custo horário improdutivo (motor funcionando)</t>
  </si>
  <si>
    <t>REQ001000</t>
  </si>
  <si>
    <t>Caminhão basculante, capacidade de 5m3, com motorista, com as seguintes especificações mínimas: motor diesel de 162CV. Custo horário improdutivo (motor desligado).</t>
  </si>
  <si>
    <t>REQ001050</t>
  </si>
  <si>
    <t>Caminhão basculante, capacidade de 5m3, com motorista, material de operação, material de manutenção e licenciamento, com as seguintes especificações mínimas: motor diesel de 208CV. Custo mensal.</t>
  </si>
  <si>
    <t>REQ001100</t>
  </si>
  <si>
    <t>REQ001150</t>
  </si>
  <si>
    <t>REQ001155</t>
  </si>
  <si>
    <t>REQ001200</t>
  </si>
  <si>
    <t>REQ001250</t>
  </si>
  <si>
    <t>Caminhão com carroceria fixa, capacidade de 7,5t, equipado com guindaste hidráulico com capacidade de 3,5t, com motorista operador, material de operação e material de manutenção, com as seguintes especificações mínimas: motor diesel de 162CV, guindaste hidráulico com lança de extensão e malhal. Custo horário diurno (entre 05:00h e 22:00h).</t>
  </si>
  <si>
    <t>REQ001300</t>
  </si>
  <si>
    <t>Caminhão Carroceria fixa, capacidade de 3,5t, com motorista, material de operação, material de manutenção e licenciamento, com as seguintes especificações mínimas: motor diesel de 85CV. Custo mensal.</t>
  </si>
  <si>
    <t>REQ001350</t>
  </si>
  <si>
    <t>Caminhão com Carroceria Fixa, capacidade de 3,5t, com motorista, material de operação e material de manutenção, com as seguintes especificações mínimas: motor diesel de 85CV. Custo horário produtivo.</t>
  </si>
  <si>
    <t>REQ001400</t>
  </si>
  <si>
    <t>Caminhão com Carroceria Fixa, capacidade de 3,5t, com motorista e material de operação, com as seguintes especificações mínimas: motor diesel de 85CV. Custo horário improdutivo (motor funcionando).</t>
  </si>
  <si>
    <t>REQ001425</t>
  </si>
  <si>
    <t>Caminhão com Carroceria Fixa, capacidade de 3,5t, com motorista, com as seguintes especificações mínimas: motor diesel de 85CV. Custo horário improdutivo (motor desligado).</t>
  </si>
  <si>
    <t>REQ001450</t>
  </si>
  <si>
    <t>Caminhão com Carroceria Fixa, capacidade de 7,5t, com motorista, material de operação e material de manutenção, com as seguintes especificações mínimas: motor diesel de 162CV. Custo horário produtivo.</t>
  </si>
  <si>
    <t>REQ001500</t>
  </si>
  <si>
    <t>Caminhão com Carroceria Fixa, capacidade de 7,5t, com motorista e material de operação, com as seguintes especificações mínimas: motor diesel de 162CV. Custo horário improdutivo (motor funcionando).</t>
  </si>
  <si>
    <t>REQ001550</t>
  </si>
  <si>
    <t>Caminhão com Carroceria Fixa, capacidade de 7,5t, com motorista, com as seguintes especificações mínimas: motor diesel de 162CV. Custo horário improdutivo (motor desligado).</t>
  </si>
  <si>
    <t>REQ001600</t>
  </si>
  <si>
    <t>Caminhão com carroceria fixa, capacidade de 7,5t, equipado com guindaste hidráulico com capacidade de 3,5t, com motorista operador, material de operação e material de manutenção, com as seguintes especificações mínimas: motor diesel de 162CV, guindaste hidráulico com lança de extensão e malhal. Custo horário noturno (entre 22:00h e 05:00h).</t>
  </si>
  <si>
    <t>REQ001650</t>
  </si>
  <si>
    <t>Caminhão com Carroceria Fixa, capacidade de 7,5t, equipado com guindaste hidráulico com capacidade de 3,5t, com motorista operador e um ajudante, material de operação, com as seguintes especificações mínimas: motor diesel de 162CV, guindaste hidráulico provido de lança de até 5,90m de extensão e malhal. Custo horário improdutivo (motor funcionando).</t>
  </si>
  <si>
    <t>REQ001700</t>
  </si>
  <si>
    <t>Caminhão com Carroceria Fixa, capacidade de 7,5t, equipado com guindaste hidráulico com capacidade de 3,5t, com motorista operador e um ajudante, com as seguintes especificações mínimas: motor diesel de 162CV, guindaste hidráulico provido de lança de até 5,90m de extensão e malhal. Custo horário improdutivo (motor desligado).</t>
  </si>
  <si>
    <t>REQ001750</t>
  </si>
  <si>
    <t>Caminhão com Carroceria Fixa, capacidade de 7,5t, equipado com guindaste hidráulico com capacidade de 3,5t, com motorista operador e um ajudante, material de operação e material de manutenção, com as seguintes especificações mínimas: motor diesel de 162CV, Guindaste Hidráulico provido de lança de até 5,90m de extensão e malhal. Custo horário produtivo.</t>
  </si>
  <si>
    <t>REQ001800</t>
  </si>
  <si>
    <t>Caminhão Carroceria fixa, capacidade de 3,5t, equipado com plataforma elevatória pantográfica hidráulica, com motorista operador e um ajudante, material de operação e material de manutenção, com as seguintes especificações mínimas: motor diesel de 85CV, plataforma com elevação de até 8,5m. Custo horário produtivo.</t>
  </si>
  <si>
    <t>REQ001850</t>
  </si>
  <si>
    <t>Caminhão tanque, com capacidade de 6000 litros, com motorista, material de operação e material de manutenção, com as seguintes especificações mínimas: motor diesel de 162CV, pipa com motobamba e barra de irrigação. Custo horário produtivo.</t>
  </si>
  <si>
    <t>REQ001870</t>
  </si>
  <si>
    <t>Caminhão tanque, capacidade de 10.000l, com motorista, material de operação e material de manutenção, com as seguintes especificações mínimas: motor diesel de 142CV, bomba dágua e mangote com 50m de extensão. Custo horário produtivo.</t>
  </si>
  <si>
    <t>REQ001900</t>
  </si>
  <si>
    <t>Caminhão tanque, com capacidade de 6000 litros, com motorista e material de operação, com as seguintes especificações mínimas: motor diesel de 162CV, pipa com motobamba e barra de irrigação. Custo horário improdutivo (motor funcionando).</t>
  </si>
  <si>
    <t>REQ001950</t>
  </si>
  <si>
    <t>Caminhão tanque, com capacidade de 6000 litros, com motorista, com as seguintes especificações mínimas: motor diesel de 162CV, pipa com motobamba e barra de irrigação. Custo horário improdutivo (motor desligado).</t>
  </si>
  <si>
    <t>REQ001970</t>
  </si>
  <si>
    <t>REQ002000</t>
  </si>
  <si>
    <t>REQ002050</t>
  </si>
  <si>
    <t>REQ002100</t>
  </si>
  <si>
    <t>REQ002150</t>
  </si>
  <si>
    <t>REQ002200</t>
  </si>
  <si>
    <t>Campânula para Tubulão Pneumático, capacidade de içamento de até 800Kg, sem operador, com as seguintes especificações mínimas: pressão de serviço de até 2,5Kg/cm2, inclusive guincho elétrico de içamento. Custo horário improdutivo.</t>
  </si>
  <si>
    <t>REQ002250</t>
  </si>
  <si>
    <t>Campânula para Tubulão Pneumático, capacidade de içamento de até 800Kg, sem operador, com as seguintes especificações mínimas: pressão de serviço de até 2,5Kg/cm2, inclusive guincho elétrico de içamento. Custo horário produtivo.</t>
  </si>
  <si>
    <t>REQ002300</t>
  </si>
  <si>
    <t>Pá-Carregadeira (Carregador Frontal), articulada, sobre rodas, com operador, material de operação e material de manutenção, com as seguintes especificações mínimas: motor de 118HP, carregadeira com sistema de travamento de segurança, capacidade coroada de 1,50m3, força de desagregação de 8900Kgf, altura máxima de descarga a 45º de 2540mm; cabine com para brisa dianteiro, retrovisores externos e interno e luzes de sinalização conforme normas do CONTRAN. Custo horário produtivo.</t>
  </si>
  <si>
    <t>REQ002350</t>
  </si>
  <si>
    <t>Pá-Carregadeira (Carregador Frontal), articulada, sobre rodas, com operador e material de operação, com as seguintes especificações mínimas: motor de 118HP, carregadeira com sistema de travamento de segurança, capacidade coroada de 1,50m3, força de desagregação de 8900Kgf, altura máxima de descarga a 45º de 2540mm; cabine com para brisa dianteiro, retrovisores externos e interno e luzes de sinalização conforme normas do CONTRAN. Custo horário improdutivo (motor funcionando).</t>
  </si>
  <si>
    <t>REQ002400</t>
  </si>
  <si>
    <t>Pá-Carregadeira (Carregador Frontal), articulada, sobre rodas, com operador, com as seguintes especificações mínimas: motor de 118HP, carregadeira com sistema de travamento de segurança, capacidade coroada de 1,50m3, força de desagregação de 8900Kgf, altura máxima de descarga a 45º de 2540mm; cabine com para brisa dianteiro, retrovisores externos e interno e luzes de sinalização conforme normas do CONTRAN. Custo horário improdutivo (motor desligado).</t>
  </si>
  <si>
    <t>REQ002450</t>
  </si>
  <si>
    <t>Pá-Carregadeira (Carregador frontal) sobre rodas, capacidade rasa de 2,66m3, com operador, material de operação e material de manutenção, com as seguintes especificações mínimas: motor diesel de 183,7CV. Custo horário produtivo.</t>
  </si>
  <si>
    <t>REQ002500</t>
  </si>
  <si>
    <t>Pá-Carregadeira (Carregador frontal) sobre rodas, capacidade rasa de 2,66m3, com operador, com as seguintes especificações mínimas: motor diesel de 183,7CV. Custo horário improdutivo (motor desligado).</t>
  </si>
  <si>
    <t>REQ002550</t>
  </si>
  <si>
    <t>Carreta para transporte pesado, com capacidade de carga útil de 60/80t, com motorista operador, material de operação e material de manutenção, com as seguintes especificações mínimas: motor diesel de 330CV, chassis extensível até 21m e semi-reboque de 4 eixos. Custo horário produtivo.</t>
  </si>
  <si>
    <t>REQ002570</t>
  </si>
  <si>
    <t>Carreta para transporte pesado, com capacidade de carga útil de 30t, com motorista operador, material de operação e material de manutenção, com as seguintes especificações mínimas: motor diesel de 330CV, chassis extensível até 21m e semi-reboque de 3 eixos. Custo horário produtivo.</t>
  </si>
  <si>
    <t>REQ002600</t>
  </si>
  <si>
    <t>Carreta para transporte pesado, com capacidade de carga útil de 60/80t, com motorista operador e material de operação, com as seguintes especificações mínimas: motor diesel de 330CV, chassis extensível até 21m e semi-reboque de 4 eixos. Custo horário improdutivo (motor funcionando).</t>
  </si>
  <si>
    <t>REQ002650</t>
  </si>
  <si>
    <t>Carreta para transporte pesado, com capacidade de carga útil de 60/80t, com motorista operador, com as seguintes especificações mínimas: motor diesel de 330CV, chassis extensível até 21m e semi-reboque de 4 eixos. Custo horário improdutivo (motor desligado).</t>
  </si>
  <si>
    <t>REQ002700</t>
  </si>
  <si>
    <t>Compactador de pneus, com sete pneus, com operador, material de operação e material de manutenção, com as seguintes especificações mínimas: motor diesel de 100CV, peso de 7.500Kg sem lastro a 21.000Kg com lastro total, largura de compactação de 1.800mm, com superposição de pneus de 40mm, pressão nos pneus regulável de 8,5Kg/cm2 a 2,5Kg/cm2, pneus 11,00 x 20 - 18 lonas, com raspadores e sistema de aspersão dágua. Custo horário produtivo.</t>
  </si>
  <si>
    <t>REQ002750</t>
  </si>
  <si>
    <t>Compactador de pneus, com sete pneus, com operador, material de operação, com as seguintes especificações mínimas: motor diesel de 100CV, peso de 7.500Kg sem lastro a 21.000Kg com lastro total, largura de compactação de 1.800mm, com superposição de pneus de 40mm, pressão nos pneus regulável de 8,5Kg/cm2 a 2,5Kg/cm2, pneus 11,00 x 20 - 18 lonas, com raspadores e sistema de aspersão dágua. Custo horário improdutivo (motor funcionando).</t>
  </si>
  <si>
    <t>REQ002800</t>
  </si>
  <si>
    <t>Compactador de pneus, com sete pneus, com operador, com as seguintes especificações mínimas: motor diesel de 100CV, peso de 7.500Kg sem lastro a 21.000Kg com lastro total, largura de compactação de 1.800mm, com superposição de pneus de 40mm, pressão nos pneus regulável de 8,5Kg/cm2 a 2,5Kg/cm2, pneus 11,00 x 20 - 18 lonas, com raspadores e sistema de aspersão dágua. Custo horário improdutivo (motor desligado)</t>
  </si>
  <si>
    <t>REQ002850</t>
  </si>
  <si>
    <t>Rolo Compactador Pé-de-Carneiro, rebocável duplo, com peso líquido 2,1t sem lastro e com lastro de areia, máximo de 6t, sem operador, com material de manutenção, com as seguintes especificações mínimas: dois tambores de 1,22m de comprimento, com patas, rebocável. Custo horário produtivo.</t>
  </si>
  <si>
    <t>REQ002900</t>
  </si>
  <si>
    <t>Rolo Compactador Pé-de-Carneiro, rebocável duplo, com peso líquido 2,1t sem lastro e com lastro de areia, máximo de 6t, sem operador, com as seguintes especificações mínimas: dois tambores de 1,22m de comprimento, com patas, rebocável. Custo horário improdutivo.</t>
  </si>
  <si>
    <t>REQ002950</t>
  </si>
  <si>
    <t>Compressor de ar, portátil e rebocável, sem operador, com material de operação e material de manutenção, com as seguintes especificações mínimas: motor diesel de 77CV, pressão de trabalho de 102PSI, descarga livre de 250PCM. Custo horário produtivo.</t>
  </si>
  <si>
    <t>REQ003000</t>
  </si>
  <si>
    <t>Compressor de ar, portátil e rebocável, sem operador, com material de operação, com as seguintes especificações mínimas: motor diesel de 40CV, pressão de trabalho de 102PSI, descarga livre de 170PCM. Custo horário improdutivo (motor funcionando).</t>
  </si>
  <si>
    <t>REQ003050</t>
  </si>
  <si>
    <t>Compressor de ar, portátil e rebocável, sem operador, com as seguintes especificações mínimas: motor diesel de 40CV, pressão de trabalho de 102PSI, descarga livre de 170PCM. Custo horário improdutivo (motor desligado).</t>
  </si>
  <si>
    <t>REQ003100</t>
  </si>
  <si>
    <t>Compressor de ar, portátil e rebocável, sem operador, com material de operação e material de manutenção, com as seguintes especificações mínimas: motor diesel de 77CV, pressão de trabalho de 102PSI, descarga livre de 335PCM. Custo horário produtivo.</t>
  </si>
  <si>
    <t>REQ003150</t>
  </si>
  <si>
    <t>Compressor de ar, portátil e rebocável, sem operador, com material de operação, com as seguintes especificações mínimas: motor diesel de 77CV, pressão de trabalho de 102PSI, descarga livre de 250PCM. Custo horário improdutivo (motor funcionando).</t>
  </si>
  <si>
    <t>REQ003200</t>
  </si>
  <si>
    <t>Compressor de ar, portátil e rebocável, sem operador, com as seguintes especificações mínimas: motor diesel de 77CV, pressão de trabalho de 102PSI, descarga livre de 250PCM. Custo horário improdutivo (motor desligado).</t>
  </si>
  <si>
    <t>REQ003250</t>
  </si>
  <si>
    <t>Compressor de ar, portátil e rebocável, sem operador, com material de operação e material de manutenção, com as seguintes especificações mínimas: motor diesel de 40CV, pressão de trabalho de 102PSI, descarga livre de 170PCM. Custo horário produtivo.</t>
  </si>
  <si>
    <t>REQ003300</t>
  </si>
  <si>
    <t>Compressor de ar, estacionário, sem operador, com material de operação e material de manutenção, com as seguintes especificações mínimas: motor diesel de 125HP, pressão de trabalho de 100PSI, descarga livre de 631PCM. Custo horário produtivo.</t>
  </si>
  <si>
    <t>REQ003350</t>
  </si>
  <si>
    <t>Compressor de ar, estacionário, sem operador, com material de operação, com as seguintes especificações mínimas: motor diesel de 125HP, pressão de trabalho de 100PSI, descarga livre de 631PCM. Custo horário improdutivo (motor funcionando).</t>
  </si>
  <si>
    <t>REQ003400</t>
  </si>
  <si>
    <t>Compressor de ar, estacionário, sem operador, com as seguintes especificações mínimas: motor diesel de 125HP, pressão de trabalho de 100PSI, descarga livre de 631PCM. Custo horário improdutivo (motor desligado).</t>
  </si>
  <si>
    <t>REQ003450</t>
  </si>
  <si>
    <t>Conjunto para projeção de concreto. Custo horário produtivo.</t>
  </si>
  <si>
    <t>REQ003550</t>
  </si>
  <si>
    <t>REQ003600</t>
  </si>
  <si>
    <t>REQ003650</t>
  </si>
  <si>
    <t>REQ003700</t>
  </si>
  <si>
    <t>REQ003750</t>
  </si>
  <si>
    <t>REQ003800</t>
  </si>
  <si>
    <t>REQ003850</t>
  </si>
  <si>
    <t>REQ003900</t>
  </si>
  <si>
    <t>REQ003950</t>
  </si>
  <si>
    <t>Distribuidor de Asfalto montado sobre caminhão com motor a diesel de 150CV, com motorista e operador e as seguintes especificações mínimas: atuação sob pressão, motor a gasolina equipado com radiador industrial, com grade protetora, governador automático, motor de arranque, alternador, filtro de ar, bateria, chave de ignição e partida, manômetro para óleo, termômetro e amperímetro dotado de bomba para sistema de circulação e distribuição com descarga máxima de 1.135l/min a 550RPM, capacidade efetiva do tanque de 5000l, barra de distribuição com registros embutidos, haste de distribuição manual provida de registro próprio e alimentada por mangueira de aço, flexível, diâmetro de 1", com 4,5m de comprimento. Custo horário improdutivo (motor desligado).</t>
  </si>
  <si>
    <t>REQ004000</t>
  </si>
  <si>
    <t>Distribuidor de Asfalto montado sobre caminhão com motor a diesel de 150CV, com motorista e operador e as seguintes especificações mínimas: atuação sob pressão, motor a gasolina equipado com radiador industrial, com grade protetora, governador automático, motor de arranque, alternador, filtro de ar, bateria, chave de ignição e partida, manômetro para óleo, termômetro e amperímetro dotado de bomba para sistema de circulação e distribuição com descarga máxima de 1.135l/min a 550RPM, capacidade efetiva do tanque de 5000l, barra de distribuição com registros embutidos, haste de distribuição manual provida de registro próprio e alimentada por mangueira de aço, flexível, diâmetro de 1", com 4,5m de comprimento. Custo horário produtivo.</t>
  </si>
  <si>
    <t>REQ004150</t>
  </si>
  <si>
    <t>Equipamento para desobstrução de galerias (Bucket - Machine), sem operador, com material de operação e material de manutenção, com as seguintes especificações mínimas: motor diesel de 12CV, avanço mecânico, jogo completo de acessórios e rebocável. Custo horário produtivo.</t>
  </si>
  <si>
    <t>REQ004200</t>
  </si>
  <si>
    <t>Escavadeira hidráulica, sobre esteiras, com operador, material de operação e material de manutenção, com as seguintes especificações mínimas: motor de 130HP, peso de operação de 19,70t, caçamba com capacidade de 1,00m3, alcance máximo de 9,85m e profundidade máxima de escavação de 6,60m. Custo horário produtivo.</t>
  </si>
  <si>
    <t>REQ004250</t>
  </si>
  <si>
    <t>Escavadeira hidráulica, sobre esteiras, com operador e material de operação, com as seguintes especificações mínimas: motor de 130HP, peso de operação de 19,70t, caçamba com capacidade de 1,00m3, alcance máximo de 9,85m e profundidade máxima de escavação de 6,60m. Custo horário improdutivo (motor funcionando).</t>
  </si>
  <si>
    <t>REQ004300</t>
  </si>
  <si>
    <t>Escavadeira hidráulica, sobre esteiras, com operador, com as seguintes especificações mínimas: motor de 130HP, peso de operação de 19,70t, caçamba com capacidade de 1,00m3, alcance máximo de 9,85m e profundidade máxima de escavação de 6,60m. Custo horário improdutivo (motor desligado).</t>
  </si>
  <si>
    <t>REQ004350</t>
  </si>
  <si>
    <t>Espalhador de agregados, rebocável, capacidade rasa de 1,3m3, sem operador, com material de manutenção, com as seguintes especificações mínimas: largura máxima de distribuição de 3,66m, comprimento de 4,10m, largura de 1,30m, altura de 1,00m, peso de 860kg, quatro rodas com pneus de 6x9 (10 lonas), diâmetro do rolo de 12,7cm (5"). Custo horário produtivo.</t>
  </si>
  <si>
    <t>REQ004375</t>
  </si>
  <si>
    <t>REQ004400</t>
  </si>
  <si>
    <t>Fresadora à frio, com operador, material de operação e material de manutenção, com as seguintes especificações mínimas: motor de 211CV, largura de corte de 1000mm e profundidade de corte 300mm. Custo horário produtivo.</t>
  </si>
  <si>
    <t>REQ004450</t>
  </si>
  <si>
    <t>Fresadora à frio, com operador, com as seguintes especificações mínimas: motor de 211CV, largura de corte de 1000mm e profundidade de corte 300mm. Custo horário improdutivo (motor desligado).</t>
  </si>
  <si>
    <t>REQ004500</t>
  </si>
  <si>
    <t>Grade de disco, peso de 13t, exclusive operador, com material de manutenção, com as seguintes especificações mínimas: armadura leve, composta de 20 discos, largura de corte de 2,30m, acionamento mecânico. Custo horário produtivo.</t>
  </si>
  <si>
    <t>REQ004550</t>
  </si>
  <si>
    <t>Grade de disco, peso de 13t, exclusive operador, com as seguintes especificações mínimas: armadura leve, composta de 20 discos, largura de corte de 2,30m, acionamento mecânico. Custo horário improdutivo.</t>
  </si>
  <si>
    <t>REQ004600</t>
  </si>
  <si>
    <t>Grupo gerador estacionário, com potência de 139/150Kva, sem operador, com material de operação e material de manutenção, com as seguintes especificações mínimas: motor diesel de 180CV a 1800RPM e partida automática. Custo horário produtivo.</t>
  </si>
  <si>
    <t>REQ004650</t>
  </si>
  <si>
    <t>Grupo gerador transportável, com potência de 2500W, sem operador, com material de operação e material de manutenção, com as seguintes especificações mínimas: motor a gasolina de 5,5CV, 110V / 240V de corrente alternada ou 12V / 8,3A de corrente contínua. Custo horário produtivo.</t>
  </si>
  <si>
    <t>REQ004700</t>
  </si>
  <si>
    <t>Grupo gerador transportável, com potência de 2500W, sem operador, com as seguintes especificações mínimas: motor a gasolina de 5,5CV, 110V / 240V de corrente alternada ou 12V / 8,3A de corrente contínua. Custo horário improdutivo.</t>
  </si>
  <si>
    <t>REQ004750</t>
  </si>
  <si>
    <t>Guincho para transporte vertical de cargas, exclusive o operador, a torre e o respectivo estaiamento, com as seguintes especificações mínimas: motor elétrico trifásico de 10HP, chave de reversão manual, motofreio e dispositivo de ante queda livre. Custo horário improdutivo.</t>
  </si>
  <si>
    <t>REQ004803</t>
  </si>
  <si>
    <t>Guincho para transporte vertical de cargas, exclusive o operador, a torre e o respectivo estaiamento, com as seguintes especificações mínimas: motor elétrico trifásico de 10HP, chave de reversão manual, motofreio e dispositivo de ante queda livre. Custo horário produtivo.</t>
  </si>
  <si>
    <t>REQ004850</t>
  </si>
  <si>
    <t>Guindauto sobre chassis, capacidade de 3,5t, exclusive operador, inclusive 2 ajudantes, com material de operação e de manutenção, com as seguintes especificações mínimas: Lança com alcance de até 5,9m, ângulo de giro de 180°. Custo horário produtivo.</t>
  </si>
  <si>
    <t>REQ004900</t>
  </si>
  <si>
    <t>Guindauto sobre chassis, capacidade de 3,5t, exclusive operador, inclusive 2 ajudantes, com as seguintes especificações mínimas: Lança com alcance de até 5,9m, ângulo de giro de 180°. Custo horário improdutivo (motor desligado).</t>
  </si>
  <si>
    <t>REQ004950</t>
  </si>
  <si>
    <t>Guindaste sobre rodas, capacidade de 10t, com operador e um auxiliar, material de operação e material de manutenção com as seguintes especificações mínimas: motor diesel de 124CV, lança telescópica retraída com 7,0m e extendida com 11,0m, raio de giro de 5,60m, acionamento hidráulico. Custo horário produtivo.</t>
  </si>
  <si>
    <t>REQ004953</t>
  </si>
  <si>
    <t>Guindaste sobre rodas, capacidade de 10t, com operador e um auxiliar, material de operação, com as seguintes especificações mínimas: motor diesel de 124CV, lança telescópica retraída com 7,0m e extendida com 11,0m, raio de giro de 5,60m, acionamento hidráulico. Custo horário improdutivo (motor funcionando).</t>
  </si>
  <si>
    <t>REQ004956</t>
  </si>
  <si>
    <t>Guindaste sobre rodas, capacidade de 10t, com operador e um auxiliar, com as seguintes especificacoes minimas: motor diesel de 124CV, lanca telescopica retraida com 7,0m e extendida com 11,0m, raio de giro de 5,60m, acionamento hidraulico. Custo horario improdutivo (motor desligado)</t>
  </si>
  <si>
    <t>REQ005000</t>
  </si>
  <si>
    <t>Guindaste sobre rodas, inclusive este, capacidade de 30t, com operador e operador auxiliar, material de operação, com as seguintes especificações mínimas: motor diesel de 220CV, lança telescópica retraída com 10,50m e extendida com 31,50m, ângulo máximo de lança de 82º, acionamento hidráulico. Custo horário improdutivo (motor funcionando).</t>
  </si>
  <si>
    <t>REQ005050</t>
  </si>
  <si>
    <t>Guindaste sobre rodas, capacidade de 15t, com operador e um auxiliar, com as seguintes especificações mínimas: motor diesel de 121CV, lança telescópica retraída com 7,60m e extendida com 18,30m, raio de giro de 4,65m, acionamento hidráulico. Custo horário improdutivo (motor desligado).</t>
  </si>
  <si>
    <t>REQ005100</t>
  </si>
  <si>
    <t>Guindaste sobre rodas, capacidade de 15t, com operador e um auxiliar, material de operação e material de manutenção com as seguintes especificações mínimas: motor diesel de 121CV, lança telescópica retraída com 7,60m e extendida com 18,30m, raio de giro de 4,65m, acionamento hidráulico. Custo horário produtivo.</t>
  </si>
  <si>
    <t>REQ005150</t>
  </si>
  <si>
    <t>Guindaste sobre rodas, inclusive este, capacidade de 30t, com operador, operador auxiliar e um ajudante, material de operação e material de manutenção com as seguintes especificações mínimas: motor diesel de 220CV, lança telescópica retraída com 10,50m e extendida com 31,50m, ângulo máximo de lança de 82º, acionamento hidráulico. Custo horário produtivo.</t>
  </si>
  <si>
    <t>REQ005200</t>
  </si>
  <si>
    <t>Guindaste sobre rodas, inclusive este, capacidade de 30t, com operador e operador auxiliar, com as seguintes especificações mínimas: motor diesel de 220CV, lança telescópica retraída com 10,50m e extendida com 31,50m, ângulo máximo de lança de 82º, acionamento hidráulico. Custo horário improdutivo (motor desligado).</t>
  </si>
  <si>
    <t>REQ005250</t>
  </si>
  <si>
    <t>Kit do Sistema de nivelamento eletrônico para Vibro-acabadoras. Custo horário.</t>
  </si>
  <si>
    <t>REQ005300</t>
  </si>
  <si>
    <t>Máquina demarcadora de faixas, montada sobre caminhão, com fusor aplicador de massa termoplástica por extrusão, sem operador. Custo horáriol produtivo.</t>
  </si>
  <si>
    <t>REQ005350</t>
  </si>
  <si>
    <t>Máquina demarcadora de faixas, a frio, sem operador. Custo horário produtivo.</t>
  </si>
  <si>
    <t>REQ005400</t>
  </si>
  <si>
    <t>Máquina demarcadora de faixas, com fusor aplicador e fusor derretedor, sem operador. Custo horário produtivo.</t>
  </si>
  <si>
    <t>REQ005450</t>
  </si>
  <si>
    <t>Rotativa para execução de poços profundos, sobre caminhão de 12t, com chefe de turma técnico em sondagem e 03 sondadores operadores, material de operação e material de manutenção, com as seguintes especificações mínimas: motor diesel de 162CV, compressor de ar rotativo de 270HP, descraga livre de 747Pcm e pressão de 150psi. Custo horário produtivo.</t>
  </si>
  <si>
    <t>REQ005500</t>
  </si>
  <si>
    <t>Betoneira com capacidade de 580l, carregador e motor elétrico WEG 7,5CV, 4 pólos, 220/380V, sem caixa dágua, Menegotti ou similar, sem operador. Aluguel produtivo.</t>
  </si>
  <si>
    <t>REQ005550</t>
  </si>
  <si>
    <t>Motoniveladora, com operador, material de operação e material de manutenção, com as seguintes especificações mínimas: motor de 140HP, peso de operação de 12400Kg, lâmina de 3600mm de largura com deslocamento lateral de 600mm, alcance máximo fora dos pneus de 1700mm e profundidade de corte de 700mm; cabine com para brisa dianteiro, retrovisores externos e interno e luzes de sinalização conforme normas do CONTRAN. Custo horário produtivo.</t>
  </si>
  <si>
    <t>REQ005600</t>
  </si>
  <si>
    <t>Motoniveladora, com operador e material de operação, com as seguintes especificações mínimas: motor de 140HP, peso de operação de 12400Kg, lâmina de 3600mm de largura com deslocamento lateral de 600mm, alcance máximo fora dos pneus de 1700mm e profundidade de corte de 700mm; cabine com para brisa dianteiro, retrovisores externos e interno e luzes de sinalização conforme normas do CONTRAN. Custo horário improdutivo (motor funcionando).</t>
  </si>
  <si>
    <t>REQ005650</t>
  </si>
  <si>
    <t>Motoniveladora, com operador, com as seguintes especificações mínimas: motor de 140HP, peso de operação de 12400Kg, lâmina de 3600mm de largura com deslocamento lateral de 600mm, alcance máximo fora dos pneus de 1700mm e profundidade de corte de 700mm; cabine com para brisa dianteiro, retrovisores externos e interno e luzes de sinalização conforme normas do CONTRAN. Custo horário improdutivo (motor desligado).</t>
  </si>
  <si>
    <t>REQ005750</t>
  </si>
  <si>
    <t>Serra de alta potência (moto serra), sem operador, com as seguintes especificações mínimas: motor a gasolina com potência de 43Kw, sabre de 63cm. Custo horário improdutivo.</t>
  </si>
  <si>
    <t>REQ005760</t>
  </si>
  <si>
    <t>Serra de alta potência (moto serra), sem operador, com as seguintes especificações mínimas: motor a gasolina com potência de 43Kw, sabre de 63cm. Custo horário produtivo.</t>
  </si>
  <si>
    <t>REQ005800</t>
  </si>
  <si>
    <t>Perfuratriz pneumática manual, com 24Kg de peso, exclusive operador, broca e mangueira, com as seguintes especficações mínimas: utilização vertical, consumo de ar de 58 l/s, freqüência de impactos 34 imp/s, comprimento de 64cm, diâmetro do pistão de 65mm. Custo horário improdutivo.</t>
  </si>
  <si>
    <t>REQ005850</t>
  </si>
  <si>
    <t>Perfuratriz pneumática manual, com 24Kg de peso, exclusive operador, broca e mangueira, com as seguintes especficações mínimas: utilização vertical, consumo de ar de 58 l/s, freqüência de impactos 34 imp/s, comprimento de 64cm, diâmetro do pistão de 65mm. Custo horário produtivo.</t>
  </si>
  <si>
    <t>REQ005901</t>
  </si>
  <si>
    <t>Caminhoneta de serviço, com cabine e caçamba, com motor bicombustível, cabine simples, com ar condicionado e direção hidráulica, capacidade de carga mínima de 650Kg, tração 4 x 2, com motorista e material de operação. Custo horário improdutivo (motor funcionando).</t>
  </si>
  <si>
    <t>REQ005951</t>
  </si>
  <si>
    <t>Caminhoneta de serviço, com cabine e caçamba, com motor bicombustível, cabine simples, com ar condicionado e direção hidráulica, capacidade de carga mínima de 650Kg, tração 4 x 2, com motorista. Custo horário improdutivo (motor desligado).</t>
  </si>
  <si>
    <t>REQ006001</t>
  </si>
  <si>
    <t>Caminhoneta de serviço, com cabine e caçamba, com motor bicombustível, cabine simples, com ar condicionado e direção hidráulica, capacidade de carga mínima de 650Kg, tração 4 x 2, com motorista, material de operação e material de manutenção. Custo horário produtivo.</t>
  </si>
  <si>
    <t>REQ006050</t>
  </si>
  <si>
    <t>Plataforma pantográfica, elevação até 8,5m, exclusive operador. Custo horário produtivo.</t>
  </si>
  <si>
    <t>REQ006100</t>
  </si>
  <si>
    <t>Pórtico móvel metálico, com talha manual de 10t, vão de 5m, curso de 30m em trilhos, exclusive operador. Custo horário produtivo.</t>
  </si>
  <si>
    <t>REQ006150</t>
  </si>
  <si>
    <t>Pórtico móvel metálico, com talha manual de 10t, vão de 5m, curso de 30m em trilhos, exclusive operador. Custo horário improdutivo.</t>
  </si>
  <si>
    <t>REQ006175</t>
  </si>
  <si>
    <t>REQ006200</t>
  </si>
  <si>
    <t>Retificador de solda, elétrico, de 430A. Custo horário corrido.</t>
  </si>
  <si>
    <t>REQ006250</t>
  </si>
  <si>
    <t>Retro-Escavadeira/carregadeira, com operador, material de operação e material de manutenção, com as seguintes especificações mínimas: motor de 70HP, carregadeira com sistema de travamento de segurança, capacidade coroada de 0,76m3, força de desagregação de 3600Kgf, capacidade de carga de 2400Kg na elevação máxima, profundidade de escavação de 100mm; escavadeira com capacidade coroada de 0,23m3, com 4 dentes, arco de giro de 180º, força de escavação, profundidade de escavação máxima de 4000mm, altura de carga mínima de 3000mm; cabine com para brisa dianteiro, retrovisores externos e interno e luzes de sinalização conforme normas do CONTRAN. Custo horário produtivo.</t>
  </si>
  <si>
    <t>REQ006275</t>
  </si>
  <si>
    <t>Retro-Escavadeira/carregadeira, com operador e material de operação, com as seguintes especificações mínimas: motor de 70HP, carregadeira com sistema de travamento de segurança, capacidade coroada de 0,76m3, força de desagregação de 3600Kgf, capacidade de carga de 2400Kg na elevação máxima, profundidade de escavação de 100mm; escavadeira com capacidade coroada de 0,23m3, com 4 dentes, arco de giro de 180º, força de escavação, profundidade de escavação máxima de 4000mm, altura de carga mínima de 3000mm; cabine com para brisa dianteiro, retrovisores externos e interno e luzes de sinalização conforme normas do CONTRAN.  Custo horário improdutivo (motor funcionando)</t>
  </si>
  <si>
    <t>REQ006300</t>
  </si>
  <si>
    <t>Retro-Escavadeira/carregadeira, com operador, com as seguintes especificações mínimas: motor de 70HP, carregadeira com sistema de travamento de segurança, capacidade coroada de 0,76m3, força de desagregação de 3600Kgf, capacidade de carga de 2400Kg na elevação máxima, profundidade de escavação de 100mm; escavadeira com capacidade coroada de 0,23m3, com 4 dentes, arco de giro de 180º, força de escavação, profundidade de escavação máxima de 4000mm, altura de carga mínima de 3000mm; cabine com para brisa dianteiro, retrovisores externos e interno e luzes de sinalização conforme normas do CONTRAN. Custo horário improdutivo (motor desligado).</t>
  </si>
  <si>
    <t>REQ006350</t>
  </si>
  <si>
    <t>Roçadeira costal motorizada, sem operador, com as seguintes especificações mínimas: motor a gasolina de dois tempos, potência de 1,7Kw. Custo horário improdutivo (motor desligado).</t>
  </si>
  <si>
    <t>REQ006400</t>
  </si>
  <si>
    <t>Roçadeira costal motorizada, sem operador, com as seguintes especificações mínimas: motor a gasolina de dois tempos, potência de 1,7Kw. Custo horário produtivo.</t>
  </si>
  <si>
    <t>REQ006450</t>
  </si>
  <si>
    <t>Rolo Compactador Tandem, com operador, material de operação e material de manutenção, com as seguintes especificações mínimas: motor diesel de 58,5CV, de 5t a 10t. Custo horário produtivo.</t>
  </si>
  <si>
    <t>REQ006500</t>
  </si>
  <si>
    <t>Rolo Compactador Tandem, com operador, com as seguintes especificações mínimas: motor diesel de 58,5CV, de 5t a 10t. Custo horário improdutivo (motor desligado).</t>
  </si>
  <si>
    <t>REQ006550</t>
  </si>
  <si>
    <t>Rolo Compactador Tanden Vibratório auto-propelido, capacidade de 4t para reparo de pavimentação, com operador, material de operação e material de manutenção, com as seguintes especificações mínimas: motor diesel de 13CV e respectiva carreta transportadora. Custo horário produtivo.</t>
  </si>
  <si>
    <t>REQ006600</t>
  </si>
  <si>
    <t>Rolo Compactador Tanden Vibratório auto-propelido, capacidade de 4t para reparo de pavimentação, com operador, com as seguintes especificações mínimas: motor diesel de 13CV e respectiva carreta transportadora. Custo horário improdutivo (motor desligado).</t>
  </si>
  <si>
    <t>REQ006605</t>
  </si>
  <si>
    <t>Máquina de abertura de juntas em concreto, com operador com as seguintes especificações mínimas: motor a gasolina de 8,25CV, com 3600rpm, partida manual, chassis reforçado, guarda protetora para acomodar serras de até 14', serra para concreto especialmente desenvolvida para abertura de junta de dilatação. Custo horário improdutivo (motor desligado).</t>
  </si>
  <si>
    <t>REQ006610</t>
  </si>
  <si>
    <t>REQ006615</t>
  </si>
  <si>
    <t>REQ006650</t>
  </si>
  <si>
    <t>Rolo Compactador Tandem Vibratório, auto-propelido, para reparo de pavimentação, com operador, material de operação e material de manutenção, com as seguintes especificações mínimas: motor diesel de 28HP. Custo horário produtivo.</t>
  </si>
  <si>
    <t>REQ006700</t>
  </si>
  <si>
    <t>Rolo Compactador Tandem Vibratório, auto-propelido, para reparo de pavimentação, com operador, com as seguintes especificações mínimas: motor diesel de 28HP. Custo horário improdutivo (motor desligado).</t>
  </si>
  <si>
    <t>REQ006750</t>
  </si>
  <si>
    <t>Rolo Vibratório Liso de 7t, auto-propulsor para pavimentação, com operador, material de operação e material de manutenção, com as seguintes especificações mínimas: motor diesel de 76,5HP, largura total de 2,015m. Custo horário produtivo.</t>
  </si>
  <si>
    <t>REQ006800</t>
  </si>
  <si>
    <t>Rolo Vibratório Liso de 7t, auto-propulsor para pavimentação, com operador e material de operação, com as seguintes especificações mínimas: motor diesel de 76,5HP, largura total de 2,015m. Custo horário improdutivo (motor funcionando).</t>
  </si>
  <si>
    <t>REQ006850</t>
  </si>
  <si>
    <t>Rompedor Pneumático, peso de 32,6Kg, com material de manutenção, exclusive o operador, ponteiro e mangueira, com as seguintes especificações mínimas: consumo de ar de 38,8l/s, freqüência de impactos 1110 impactos/min. Custo horário produtivo.</t>
  </si>
  <si>
    <t>REQ006900</t>
  </si>
  <si>
    <t>Rompedor Pneumático, peso de 32,6Kg, exclusive o operador, ponteiro e mangueira, com as seguintes especificações mínimas: consumo de ar de 38,8l/s, freqüência de impactos 1110 impactos/min. Custo horário improdutivo (motor desligado).</t>
  </si>
  <si>
    <t>REQ006950</t>
  </si>
  <si>
    <t>Serra circular de 5CV, montada em bancada, sem operador e sem a lâmina, com as seguintes especificações mínimas: motor elétrico de 5CV, 220/380V, 60Hz, IP 54, Isolamento "B", regulagem de corte horizontal e vertical, coifa de proteção regulável, chave liga/desliga. Custo horário produtivo.</t>
  </si>
  <si>
    <t>REQ007000</t>
  </si>
  <si>
    <t>Máquina de abertura de juntas em concreto, com operador, material de operação e material de manutenção com as seguintes especificações mínimas: motor a gasolina de 8,25CV, com 3600rpm, partida manual, chassis reforçado, guarda protetora para acomodar serras de até 14', serra para concreto especialmente desenvolvida para abertuar de juntas de dilatação. Custo horário produtivo.</t>
  </si>
  <si>
    <t>REQ007050</t>
  </si>
  <si>
    <t>Equipamento de jato dágua de alta pressão (Sewer-Jet ou similar), com motorista, operador, ajudante, material de operação e material de manutenção, inclusive o fornecimento de água, com as seguintes especificações mínimas: sistema de bombeamento de alta pressão, vazão de 260 lpm, unidade motora, tanque reservatório de 6000l, mangueira de 1"com acessórios e opcionais. Custo horário corrido.</t>
  </si>
  <si>
    <t>REQ007100</t>
  </si>
  <si>
    <t>REQ007150</t>
  </si>
  <si>
    <t>Soquete Vibratório de 78Kg, sem operador, com material de operação e material de manutenção, com as seguintes especificações mínimas: motor a gasolina de 2,5CV. Custo horário produtivo.</t>
  </si>
  <si>
    <t>REQ007301</t>
  </si>
  <si>
    <t>Talha Guincho manual de 10Kg, sem operador, com as seguintes especificações mínimas: capacidade de içamento de 1500Kg e de tração de 1800Kg, cabo de aço com curso ilimitado, alavanca, gancho e carretel. Custo horário corrido.</t>
  </si>
  <si>
    <t>REQ007350</t>
  </si>
  <si>
    <t>Teodolito eletrônico, com tripé, bateria, recarregador e demais acessórios, sem equipe de topografia. Custo horário produtivo.</t>
  </si>
  <si>
    <t>REQ007400</t>
  </si>
  <si>
    <t>Trator de esteiras, com operador, material de operação e material de manutenção, com as seguintes especificações mínimas: motor diesel de 110HP, peso operacional de 11t, capacidade da lâmina de 3,2m3, profundidade de escavação com o riper de 0,50m. Custo horário produtivo.</t>
  </si>
  <si>
    <t>REQ007450</t>
  </si>
  <si>
    <t>Trator de esteiras, com operador, com as seguintes especificações mínimas: motor diesel de 110HP, peso operacional de 11t, capacidade da lâmina de 3,2m3, profundidade de escavação com o riper de 0,50m. Custo horário improdutivo (motor desligado).</t>
  </si>
  <si>
    <t>REQ007500</t>
  </si>
  <si>
    <t>Trator de pneus, com operador, material de operação e material de manutenção, com as seguintes especificações mínimas: motor diesel de 75HP, tração 4x2, raio de giro 3.200mm e peso operacional de 3,7t. Custo horário produtivo.</t>
  </si>
  <si>
    <t>REQ007550</t>
  </si>
  <si>
    <t>Trator de pneus, com operador, com as seguintes especificações mínimas: motor diesel de 75HP, tração 4x2, raio de giro 3.200mm e peso operacional de 3,7t. Custo horário improdutivo (motor desligado).</t>
  </si>
  <si>
    <t>REQ007600</t>
  </si>
  <si>
    <t>REQ007650</t>
  </si>
  <si>
    <t>REQ007700</t>
  </si>
  <si>
    <t>Usina para producao de mistura asfaltica a frio (PMF) com capacidade para 40t/h, de funcionamento volumetrico, com tanque para emulsao asfaltica com capacidade de 30000l, com operador, encarregado geral e 5 serventes, material de operacao e material de manutencao, com as seguintes especificacoes minimas: 2 dosadores com capacidade mínima de 3,5m³ cada, correias dosadoras e comportas de dosagem individuais, misturador tipo pug-mill, sistema de injeção ligante, estocagem para 30t de ligante, sistema de controle automático. Incluindo todos os componentes tais como: tubulações, válvulas, cabos, conexões, compressores, mangueiras e sistema de ar comprimido. Custo horário produtivo.</t>
  </si>
  <si>
    <t>REQ007750</t>
  </si>
  <si>
    <t>Equipamento de alta pressão para sucção e limpeza de detritos (Vac-All ou similar), com motorista, operador, ajudante, material de opração e material de manutenção, inclusive vazamento do material recolhido, com as seguintas especificações mínimas: depósito para detritos com capacidade de 11.000l, porta articulável, sistema de sucção com vazão de 340m3/min, tanque de água de 1.000l, mangote de sucção de 12", com acessórios e opcionais. Custo horário corrido.</t>
  </si>
  <si>
    <t>REQ007800</t>
  </si>
  <si>
    <t>Vassoura Mecânica, sem operador, com material de manutenção, com as seguintes especificações mínimas: largura de trabalho de 2,44m, rebocável. Custo horário produtivo.</t>
  </si>
  <si>
    <t>REQ007850</t>
  </si>
  <si>
    <t>Vassoura Mecânica, sem operador, com as seguintes especificações mínimas: largura de trabalho de 2,44m, rebocável. Custo horário improdutivo.</t>
  </si>
  <si>
    <t>REQ007900</t>
  </si>
  <si>
    <t>Vibrador de Imersão com tubo de 48mmx480mm, sem operador, com material de operação, energia elétrica e material de manutenção, com as seguintes especificações mínimas: motor elétrico trifásico de 2CV e mangote de 5m de comprimentor. Custo horário produtivo.</t>
  </si>
  <si>
    <t>REQ007950</t>
  </si>
  <si>
    <t>Vibrador de Imersão com tubo de 48mmx480mm, sem operador, com as seguintes especificações mínimas: motor elétrico trifásico de 2CV e mangote de 5m de comprimentor. Custo horário improdutivo.</t>
  </si>
  <si>
    <t>REQ008000</t>
  </si>
  <si>
    <t>Vibro-acabadora sobre esteiras, para asfalto, capacidade de produção de 400t/h, com operador e um servente, material de operação e material de manutenção, com as seguintes especificações mínimas: motor diesel de 98CV (96,04HP), largura de pavimentação variando de 3,05m a 4,75m. Custo horário produtivo.</t>
  </si>
  <si>
    <t>REQ008050</t>
  </si>
  <si>
    <t>Vibro-acabadora sobre esteiras, para asfalto, capacidade de produção de 400t/h, com operador e um servente, com as seguintes especificações mínimas: motor diesel de 98CV (96,04HP), largura de pavimentação variando de 3,05m a 4,75m. Custo horário improdutivo (motor desligado).</t>
  </si>
  <si>
    <t>REQ008100</t>
  </si>
  <si>
    <t>Vibro-acabadora para asfalto, capacidade do silo de 10,5t, com operador e um servente, material de operação e material de manutenção, com as seguintes especificações mínimas: motor diesel de 98CV (96,04HP), largura de pavimentação 4,55m. Custo horário produtivo.</t>
  </si>
  <si>
    <t>REQ008150</t>
  </si>
  <si>
    <t>Vibro-acabadora para asfalto, capacidade do silo de 10,5t, com operador e um servente, com as seguintes especificações mínimas: motor diesel de 98CV (96,04HP), largura de pavimentação 4,55m. Custo horário improdutivo (motor desligado).</t>
  </si>
  <si>
    <t>EMOP-O</t>
  </si>
  <si>
    <t>COMPACTACAO: ENERGIA AASHTO INTERMEDIARIA</t>
  </si>
  <si>
    <t>COMPACTACAO: ENERGIA AASHTO MODIFICADA</t>
  </si>
  <si>
    <t>INDICE SUPORTE CALIFORNIA,POR 1 PONTO,COMPACTACAO COM ENERGIA PROCTOR NORMAL</t>
  </si>
  <si>
    <t>INDICE SUPORTE CALIFORNIA,POR 1 PONTO,COMPACTACAO COM ENERGIA AASHTO INTERMEDIARIA</t>
  </si>
  <si>
    <t>INDICE SUPORTE CALIFORNIA,POR 1 PONTO,COMPACTACAO COM ENERGIA AASHTO MODIFICADA</t>
  </si>
  <si>
    <t>INDICE SUPORTE CALIFORNIA,POR 3 PONTOS,COMPACTACAO COM ENERGIA PROCTOR NORMAL</t>
  </si>
  <si>
    <t>INDICE SUPORTE CALIFORNIA,POR 3 PONTOS,COMPACTACAO COM ENERGIA AASHTO INTERMEDIARIA</t>
  </si>
  <si>
    <t>INDICE SUPORTE CALIFORNIA,POR 3 PONTOS,COMPACTACAO COM ENERGIA AASHTO MODIFICADA</t>
  </si>
  <si>
    <t>INDICE SUPORTE CALIFORNIA,POR 5 PONTOS,COMPACTACAO COM ENERGIA PROCTOR NORMAL</t>
  </si>
  <si>
    <t>INDICE SUPORTE CALIFORNIA,POR 5 PONTOS,COMPACTACAO COM ENERGIA AASHTO INTERMEDIARIA</t>
  </si>
  <si>
    <t>INDICE SUPORTE CALIFORNIA,POR 5 PONTOS,COMPACTACAO COM ENERGIA AASHTO MODIFICADA</t>
  </si>
  <si>
    <t>ADENSAMENTO:PAR DE ENSAIOS PARA DETERMINACAO DO FATOR DE CORRECAO DE COEFICIENTE DE RECALQUE</t>
  </si>
  <si>
    <t>CISALHAMENTO LENTO OU RAPIDO,POR CORPO DE PROVA</t>
  </si>
  <si>
    <t>TRIAXIAL DRENADO,EM AMOSTRAS NATURAL OU MOLDADA,POR CORPO DE PROVA</t>
  </si>
  <si>
    <t>TRIAXIAL NAO DRENADO,EM AMOSTRAS NATURAL OU MOLDADA,POR CORPO DE PROVA</t>
  </si>
  <si>
    <t>TRIAXIAL NAO DRENADO,PRE-ADENSADO,EM AMOSTRAS NATURAL OU MOLDADA,POR CORPO DE PROVA</t>
  </si>
  <si>
    <t>DURABILIDADE POR MOLHAGEM E SECAGEM,EM SOLO-CIMENTO,POR ENSAIO</t>
  </si>
  <si>
    <t>SONDAGEM MANUAL,COM TRADO CAVADEIRA,POR METRO LINEAR OU FRACAO</t>
  </si>
  <si>
    <t>SONDAGEM DE RECONHECIMENTO A TRADO MANUAL DE 4".PARA TRADO DE 6",ACRESCENTAR 50% AO VALOR DESTE ITEM</t>
  </si>
  <si>
    <t>SONDAGEM EXPEDITA,DE SIMPLES RECONHECIMENTO A PERCUSSAO,EXCLUSIVAMENTE POR LAVAGEM,DIAMETRO DE 2",INCLUSIVE DESLOCAMENTO E INSTALACAO</t>
  </si>
  <si>
    <t>ENSAIO DE PALHETA("VANE TEST")REALIZADO NO CAMPO,EXCLUSIVE PERFURACAO</t>
  </si>
  <si>
    <t>CLASSIFICACAO MACROSCOPICA DE AMOSTRAS DE SONDAGEM ROTATIVA,COM LAMINA DE ROCHA</t>
  </si>
  <si>
    <t>BRITAGEM EM LABORATORIO,DE BLOCOS DE ROCHA,MATACOES OU TESTEMUNHOS DE SONDAGEM ROTATIVA,POR AMOSTRA REPRESENTATIVA</t>
  </si>
  <si>
    <t>MINI-CBR E EXPANSAO DE SOLO COMPACTADO EM EQUIPAMENTO MINIATURA</t>
  </si>
  <si>
    <t>DETERMINACAO DA PERDA DE MASSA POR IMERSAO DE SOLOS COMPACTADOS EM EQUIPAMENTO MINIATURA</t>
  </si>
  <si>
    <t>EXTRACAO DE AMOSTRA INDEFORMADA EM BLOCOS DE 30X30X30CM,INCLUSIVE EMBALAGEM DE MADEIRA,EXCLUSIVE TRANSPORTE</t>
  </si>
  <si>
    <t>CLASSIFICACAO DE SOLOS TROPICAIS PARA FINALIDADES RODOVIARIAS,UTILIZANDO CORPOS DE PROVA COMPACTADOS EM EQUIPAMENTO MINIATURA</t>
  </si>
  <si>
    <t>EXTRACAO DE AMOSTRA INDEFORMADA EM ANEL BISELADO,EXCLUSIVE TRANSPORTE</t>
  </si>
  <si>
    <t>EXTRACAO DE AMOSTRA TIPO "SHELBY" DURANTE SERVICO DE SONDAGEM DO SOLO,EXCLUSIVE TRANSPORTE</t>
  </si>
  <si>
    <t>AMOSTRA DE SOLO - PREPARACAO PARA ENSAIOS DE COMPACTACAO E ENSAIOS DE CARACTERIZACAO</t>
  </si>
  <si>
    <t>GRAOS DE SOLOS QUE PASSAM NA PENEIRA DE MALHA 4,8MM - DETERMINACAO DA MASSA ESPECIFICA</t>
  </si>
  <si>
    <t>ENSAIO DE PERDA D'AGUA DURANTE A SONDAGEM ROTATIVA EM ROCHA,CONSTANDO DE 5 ESTAGIOS DE PRESSAO</t>
  </si>
  <si>
    <t>ENSAIO DE CARACTERIZACAO GEOTECNICA DE SOLOS,COM UTILIZACAODE DILATOMETRO,EXCLUSIVE PERFURACAO</t>
  </si>
  <si>
    <t>QUALIDADE DA AREIA COM ANALISE GRANULOMETRICA E INDICE DE MATERIA ORGANICA</t>
  </si>
  <si>
    <t>QUALIDADE DE AGREGADO PELO USO DE SOLUCAO DE SULFATO DE SODIO OU MAGNESIO,EM AGREGADO MIUDO</t>
  </si>
  <si>
    <t>QUALIDADE DE AGREGADO PELO USO DE SOLUCAO DE SULFATO DE SODIO OU MAGNESIO,EM AGREGADO GRAUDO</t>
  </si>
  <si>
    <t>RESISTENCIA A COMPRESSAO DE CORPO DE PROVA CILINDRICO DE 15X30CM,POR CORPO DE PROVA</t>
  </si>
  <si>
    <t>RESISTENCIA A COMPRESSAO SIMPLES DE CORPO DE PROVA DE ARGAMASSA DE CONCRETO,COM 5X10CM,POR CORPO DE PROVA</t>
  </si>
  <si>
    <t>RESISTENCIA A TRACAO,NA FLEXAO,EM CORPO DE PROVA PRISMATICO,COM ESFORCO ATE 5T</t>
  </si>
  <si>
    <t>RESISTENCIA A TRACAO,NA FLEXAO,EM CORPO DE PROVA PRISMATICO,COM ESFORCO DE 5 ATE 30T</t>
  </si>
  <si>
    <t>RESISTENCIA A TRACAO,NA FLEXAO,EM CORPO DE PROVA PRISMATICO,COM ESFORCO DE 30 ATE 200T</t>
  </si>
  <si>
    <t>RESISTENCIA A COMPRESSAO SIMPLES DE CORPO DE PROVA,COM AUXILIO DE ESCLEROMETRO,POR CORPO DE PROVA</t>
  </si>
  <si>
    <t>DOSAGEM COM ESTUDO GRANULOMETRICO DOS AGREGADOS,DETERMINACAO DE UM TRACO A PARTIR DOS GRAFICOS OBTIDOS DE MISTURAS EXPERIMENTAIS E COM RUPTURA DE CORPO DE PROVA,DE 15X30CM,AOS 3,7E 28 DIAS DE IDADE,UTILIZANDO COMO MATERIAIS CIMENTO,UM AGREGADO GRAUDO E UM AGREGADO MIUDO</t>
  </si>
  <si>
    <t>DOSAGEM COM ESTUDO GRANULOMETRICO DOS AGREGADOS,DETERMINACAO DE UM TRACO A PARTIR DOS GRAFICOS OBTIDOS DE MISTURAS EXPERIMENTAIS E COM RUPTURA DE CORPO DE PROVA,DE 15X30CM,AOS 3,7E 28 DIAS DE IDADE,PARA CADA AGREGADO MIUDO ADICIONAL AO ITEM 01.001.0130</t>
  </si>
  <si>
    <t>DOSAGEM COM ESTUDO GRANULOMETRICO DOS AGREGADOS,DETERMINACAO DE UM TRACO A PARTIR DOS GRAFICOS OBTIDOS DE MISTURAS EXPERIMENTAIS E COM RUPTURA DE CORPO DE PROVA,DE 15X30CM,AOS 3,7E 28 DIAS DE IDADE,PARA CADA AGREGADO GRAUDO ADICIONAL AO ITEM 01.001.0130</t>
  </si>
  <si>
    <t>DETERMINACAO DE OUTROS TRACOS A PARTIR DOS MESMOS GRAFICOS,MENCIONADOS NO ITEM 01.001.0130,POR TRACO</t>
  </si>
  <si>
    <t>TRACADO DAS CURVAS QUE CORRELACIONAM A RESISTENCIA A COMPRESSAO AO FATOR AGUA-CIMENTO,COM MOLDAGEM DE 24 CORPOS-DE-PROVA CILINDRICOS DE CONCRETO,DE 15X30CM,COM TRACOS 1:5,1:6,1:7,1:8 E DETERMINACAO DAS TENSOES DE RUPTURA A COMPRESSAO AOS 3,7 E 28 DIAS DE IDADE(AMOSTRAS 6 SACOS DE CIMENTO)</t>
  </si>
  <si>
    <t>AVALIACAO DA ESPESSURA DE CARBONATACAO,POR PONTO,EM ESTRUTURAS DE CONCRETO ARMADO OU PROTENDIDO,ATRAVES DE ASPERSAO DE SOLUCAO DE FENOLFTALEINA,INCLUSIVE COLETA DA AMOSTRA</t>
  </si>
  <si>
    <t>DETERMINACAO DO TEOR DE CLORETOS,POR AMOSTRA,EM ESTRUTURAS DE CONCRETO ARMADO OU PROTENDIDO,CONFORME NORMA DA ACI-318/31-BR36,INCLUSIVE COLETA DA AMOSTRA</t>
  </si>
  <si>
    <t>DETERMINACAO DO TEOR DE SULFATOS,POR AMOSTRA,EM ESTRUTURAS DE CONCRETO ARMADO OU PROTENDIDO,CONFORME BOLETIM N°25 DO IPT,INCLUSIVE COLETA DA AMOSTRA</t>
  </si>
  <si>
    <t>ENSAIO DE RESISTENCIA A TRACAO SIMPLES,POR COMPRESSAO DIAMETRAL DE CORPOS DE PROVA CILINDRICOS DE 15X30CM,EXCLUSIVE CORPO DE PROVA</t>
  </si>
  <si>
    <t>RESISTENCIA A COMPRESSAO E TRACAO,MODULO DE ELASTICIDADE DINAMICA,EXCLUSIVE CORPO DE PROVA</t>
  </si>
  <si>
    <t>DETERMINACAO DO AR INCORPORADO EM CONCRETO,EXCLUSIVE CORPO DE PROVA</t>
  </si>
  <si>
    <t>MOLDAGEM E COLETA DE CORPO DE PROVA DE CONCRETO,EXECUTADO POR FIRMA ESPECIALIZADA,INCLUSIVE TRANSPORTE ATE 50KM</t>
  </si>
  <si>
    <t>MOLDAGEM E COLETA DE CORPO DE PROVA DE CONCRETO,EXECUTADO POR FIRMA ESPECIALIZADA,INCLUSIVE TRANSPORTE PARA UMA DISTANCIA DE 51 A 100KM</t>
  </si>
  <si>
    <t>MOLDAGEM E COLETA DE CORPO DE PROVA DE CONCRETO,EXECUTADO POR FIRMA ESPECIALIZADA,INCLUSIVE TRANSPORTE PARA UMA DISTANCIA DE 101 A 250KM</t>
  </si>
  <si>
    <t>CONTROLE TECNOLOGICO DE OBRAS EM CONCRETO ARMADO CONSIDERANDO APENAS O CONTROLE DO CONCRETO E CONSTANDO DE COLETA,MOLDAGEM E CAPEAMENTO DE CORPOS DE PROVA,TRANSPORTE ATE 50KM,ENSAIOS DE RESISTENCIA A COMPRESSAO AOS 3, 7 E 28 DIAS E "SLUMP TEST",MEDIDO POR M3 DE CONCRETO COLOCADO NAS FORMAS</t>
  </si>
  <si>
    <t>CONTROLE TECNOLOGICO DE OBRAS EM CONCRETO ARMADO CONSIDERANDO APENAS O CONTROLE DO CONCRETO E CONSTANDO DE COLETA,MOLDAGEM E CAPEAMENTO DE CORPOS DE PROVA,TRANSPORTE ATE 100KM,ENSAIOS DE RESISTENCIA A COMPRESSAO AOS 3, 7 E 28 DIAS E "SLUMPTEST",MEDIDO POR M3 DE CONCRETO COLOCADO NAS FORMAS</t>
  </si>
  <si>
    <t>CONTROLE TECNOLOGICO DE OBRAS EM CONCRETO ARMADO CONSIDERANDO APENAS O CONTROLE DO CONCRETO E CONSTANDO DE COLETA,MOLDAGEM E CAPEAMENTO DE CORPOS DE PROVA,TRANSPORTE ATE 250KM,ENSAIOS DE RESISTENCIA A COMPRESSAO AOS 3, 7 E 28 DIAS E "SLUMPTEST",MEDIDO POR M3 DE CONCRETO COLOCADO NAS FORMAS</t>
  </si>
  <si>
    <t>EFEITO DO CALOR E DO AR,POR PERCENTAGEM DA PENETRACAO ORIGINAL</t>
  </si>
  <si>
    <t>DETERMINACAO,COM AUXILIO DE SONDA ROTATIVA,DA DENSIDADE DE MISTURA COMPACTADA,POR CORPO DE PROVA</t>
  </si>
  <si>
    <t>DETERMINACAO DA RESISTENCIA A TRACAO POR COMPRESSAO DIAMETRAL DE MISTURAS BETUMINOSAS</t>
  </si>
  <si>
    <t>DETERMINACAO DO MODULO DE RESISTENCIA DE MISTURAS BETUMINOSAS</t>
  </si>
  <si>
    <t>DETERMINACAO DE MASSA ESPECIFICA APARENTE "IN SITU" COM EMPREGO DO FRASCO DE AREIA</t>
  </si>
  <si>
    <t>DETERMINACAO DOS COMPOSTOS PRINCIPAIS PRESENTES NO CIMENTO PORTLAND</t>
  </si>
  <si>
    <t>CONTROLE TECNOLOGICO DE OBRAS,CONSIDERANDO APENAS O CONTROLE DAS ARMADURAS,CONSTANDO DE COLETA DE CORPOS DE PROVA,TRANSPORTE ATE 50KM,ENSAIO DE DOBRAMENTO E DE TRACAO SIMPLES,MEDIDO POR TONELADA DE ACO GEOMETRICAMENTE NECESSARIO</t>
  </si>
  <si>
    <t>CONTROLE TECNOLOGICO DE OBRAS,CONSIDERANDO APENAS O CONTROLE DAS ARMADURAS,CONSTANDO DE COLETA DE CORPOS DE PROVA,TRANSPORTE ATE 100KM,ENSAIO DE DOBRAMENTO E DE TRACAO SIMPLES,MEDIDO POR TONELADA DE ACO GEOMETRICAMENTE NECESSARIO</t>
  </si>
  <si>
    <t>CONTROLE TECNOLOGICO DE OBRAS,CONSIDERANDO APENAS O CONTROLE DAS ARMADURAS,CONSTANDO DE COLETA DE CORPOS DE PROVA,TRANSPORTE ATE 250KM,ENSAIO DE DOBRAMENTO E DE TRACAO SIMPLES,MEDIDO POR TONELADA DE ACO GEOMETRICAMENTE NECESSARIO</t>
  </si>
  <si>
    <t>FLEXAO POR IMPACTO,COM TRACADO DO DIAGRAMA TENSAO X DEFORMACAO ESPECIFICA,NA TEMPERATURA AMBIENTE</t>
  </si>
  <si>
    <t>TRACAO COM MEDIDAS DE DEFORMACAO(0,2%),INCLUSIVE TRACADO DEGRAFICOS SENDO O ESFORCO ATE 5T</t>
  </si>
  <si>
    <t>TRACAO COM MEDIDAS DE DEFORMACAO(0,2%),INCLUSIVE TRACADO DEGRAFICOS,SENDO O ESFORCO DE 5 ATE 30T</t>
  </si>
  <si>
    <t>TRACAO COM MEDIDAS DE DEFORMACAO(0,2%),INCLUSIVE TRACADO DEGRAFICOS SENDO O ESFORCO DE 30 ATE 200T</t>
  </si>
  <si>
    <t>COMPRESSAO DIAMETRAL EM TUBOS OU CALHAS DE CONCRETO SIMPLES,DIAMETRO ATE 0,30M</t>
  </si>
  <si>
    <t>COMPRESSAO DIAMETRAL EM TUBOS OU CALHAS DE CONCRETO SIMPLES,DIAMETRO ACIMA DE 0,30M</t>
  </si>
  <si>
    <t>COMPRESSAO DIAMETRAL EM TUBOS OU CALHAS DE CONCRETO ARMADO,DIAMETRO DE 0,30 A 0,60M</t>
  </si>
  <si>
    <t>COMPRESSAO DIAMETRAL EM TUBOS OU CALHAS DE CONCRETO ARMADO,DIAMETRO DE 0,60 A 1,20M</t>
  </si>
  <si>
    <t>COMPRESSAO DIAMETRAL EM TUBOS OU CALHAS DE CONCRETO ARMADO,DIAMETRO DE 1,20 A 2,00M</t>
  </si>
  <si>
    <t>VERIFICACAO DA QUALIDADE PARA POSSIBILIDADE DE EMPREGO EM PREPARO DE CONCRETO</t>
  </si>
  <si>
    <t>ENSAIO COMPARATIVO DE RESISTENCIA A COMPRESSAO DE CORPOS DEPROVA DE ARGAMASSA</t>
  </si>
  <si>
    <t>DETERMINACAO DAS CONSTANTES ELASTICAS DOS MATERIAIS DE CONSTRUCAO(PROCESSO MECANICO OU ELETRONICO)</t>
  </si>
  <si>
    <t>DETERMINACAO DA DEFORMACAO DE PAVIMENTOS COM O AUXILIO DA VIGA BENKELMANN,POR PONTO</t>
  </si>
  <si>
    <t>EXTRACAO COM O AUXILIO DE SONDA ROTATIVA,DE CORPOS DE PROVACOM 15CM DE DIAMETRO,EM PAVIMENTOS COM REVESTIMENTO BETUMINOSO,COM ATE 10CM DE ESPESSURA,POR CORPO DE PROVA</t>
  </si>
  <si>
    <t>EXTRACAO,COM O AUXILIO DE SONDA ROTATIVA,DE CORPOS DE PROVACOM 15CM DE DIAMETRO,EM PAVIMENTOS COM REVESTIMENTO BETUMINOSO,COM MAIS DE 10CM DE ESPESSURA,POR CORPO DE PROVA</t>
  </si>
  <si>
    <t>EXTRACAO COM O AUXILIO DE SONDA ROTATIVA,DE CORPOS DE PROVACOM 15CM DE DIAMETRO,EM PAVIMENTOS COM PLACAS DE CONCRETO,COM ATE 15CM DE ESPESSURA,POR CORPO DE PROVA</t>
  </si>
  <si>
    <t>EXTRACAO COM O AUXILIO DE SONDA ROTATIVA,DE CORPOS DE PROVACOM 15CM DE DIAMETRO,EM PAVIMENTOS COM PLACAS DE CONCRETO,COM ESPESSURA ENTRE 15 E 20CM,POR CORPO DE PROVA</t>
  </si>
  <si>
    <t>EXTRACAO COM O AUXILIO DE SONDA ROTATIVA,DE CORPOS DE PROVACOM 15CM DE DIAMETRO,EM PAVIMENTOS COM PLACAS DE CONCRETO,COM MAIS DE 20CM DE ESPESSURA,POR CORPO DE PROVA</t>
  </si>
  <si>
    <t>ENSAIOS PARA RECUPERACAO DE CORROSAO EM ARMADURAS,CONSTANDODE ENSAIO DO POTENCIAL ELETRICO DA ARMADURA EM RELACAO AO ELEMENTO ESTRUTURAL QUE A CERCA</t>
  </si>
  <si>
    <t>ENSAIOS PARA RECUPERACAO DE ARMADURAS,CONSTANDO DE APLICACAO DE LAPIS COLORIMETRICO PARA TESTES DE PH E AVALIACAO DA FRENTE DE CARBONATACAO</t>
  </si>
  <si>
    <t>ENSAIOS PARA RECUPERACAO DE CORROSAO EM ARMADURAS,CONSTANDODE CRAVACAO POR AMOSTRAGEM,EM DIVERSAS LAJES E VIGAS,DE PINOS LISOS PARA ESTIMATIVA DA TENSAO DE COMPRESSAO DO CONCRETO</t>
  </si>
  <si>
    <t>01.001.0450-0</t>
  </si>
  <si>
    <t>MARCO DE REFERENCIA TOPOGRAFICO DO TIPO RNP (REFERENCIA DE NIVEL PROFUNDO-BENCHMARK),COM CAIXA DE PROTECAO DA CABECA DARNP,CONFORME A NORMA TECNICA PETROBRAS N-47</t>
  </si>
  <si>
    <t>01.001.0460-0</t>
  </si>
  <si>
    <t>PINO DE REFERENCIA PARA LEITURA DE CONTROLE DE RECALQUE ATRAVES DE BENCHMARK</t>
  </si>
  <si>
    <t>SONDAGEM ROTATIVA COM COROA DE WIDIA,EM SOLO,DIAMETRO AX,VERTICAL,INCLUSIVE DESLOCAMENTO DENTRO DO CANTEIRO E INSTALACAO DA SONDA EM CADA FURO</t>
  </si>
  <si>
    <t>SONDAGEM ROTATIVA COM COROA DE WIDIA,EM SOLO,DIAMETRO AX,HORIZONTAL,INCLUSIVE DESLOCAMENTO DENTRO DO CANTEIRO E INSTALACAO DA SONDA EM CADA FURO</t>
  </si>
  <si>
    <t>SONDAGEM ROTATIVA COM COROA DE WIDIA,EM SOLO,DIAMETRO BX,VERTICAL,INCLUSIVE DESLOCAMENTO DENTRO DO CANTEIRO E INSTALACAO DA SONDA EM CADA FURO</t>
  </si>
  <si>
    <t>SONDAGEM ROTATIVA COM COROA DE WIDIA,EM SOLO,DIAMETRO BX,HORIZONTAL,INCLUSIVE DESLOCAMENTO DENTRO DO CANTEIRO E INSTALACAO DA SONDA EM CADA FURO</t>
  </si>
  <si>
    <t>SONDAGEM ROTATIVA COM COROA DE WIDIA,EM SOLO,DIAMETRO NX,VERTICAL,INCLUSIVE DESLOCAMENTO DENTRO DO CANTEIRO E INSTALACAO DA SONDA EM CADA FURO</t>
  </si>
  <si>
    <t>SONDAGEM ROTATIVA COM COROA DE WIDIA,EM SOLO,DIAMETRO NX,HORIZONTAL,INCLUSIVE DESLOCAMENTO DENTRO DO CANTEIRO E INSTALACAO DA SONDA EM CADA FURO</t>
  </si>
  <si>
    <t>SONDAGEM ROTATIVA COM COROA DE WIDIA,EM SOLO,DIAMETRO H,VERTICAL,INCLUSIVE DESLOCAMENTO DENTRO DO CANTEIRO E INSTALACAODA SONDA EM CADA FURO</t>
  </si>
  <si>
    <t>SONDAGEM ROTATIVA COM COROA DE WIDIA,EM SOLO,DIAMETRO H,HORIZONTAL,INCLUSIVE DESLOCAMENTO DENTRO DO CANTEIRO E INSTALACAO DA SONDA EM CADA FURO</t>
  </si>
  <si>
    <t>SONDAGEM ROTATIVA COM COROA DE WIDIA,EM ALTERACAO DE ROCHA,DIAMETRO AX,VERTICAL,INCLUSIVE DESLOCAMENTO DENTRO DO CANTEIRO E INSTALACAO DA SONDA EM CADA FURO</t>
  </si>
  <si>
    <t>SONDAGEM ROTATIVA COM COROA DE WIDIA,EM ALTERACAO DE ROCHA,DIAMETRO BX,VERTICAL,INCLUSIVE DESLOCAMENTO DENTRO DO CANTEIRO E INSTALACAO DA SONDA EM CADA FURO</t>
  </si>
  <si>
    <t>SONDAGEM ROTATIVA COM COROA DE WIDIA,EM ALTERACAO DE ROCHA,DIAMETRO NX,VERTICAL,INCLUSIVE DESLOCAMENTO DENTRO DO CANTEIRO E INSTALACAO DA SONDA EM CADA FURO</t>
  </si>
  <si>
    <t>SONDAGEM ROTATIVA COM COROA DE WIDIA,EM ALTERACAO DE ROCHA,DIAMETRO H,VERTICAL,INCLUSIVE DESLOCAMENTO DENTRO DO CANTEIRO E INSTALACAO DA SONDA EM CADA FURO</t>
  </si>
  <si>
    <t>SONDAGEM ROTATIVA COM COROA DE WIDIA,EM ROCHA SA,DIAMETRO AX,VERTICAL,INCLUSIVE DESLOCAMENTO DENTRO DO CANTEIRO E INSTALACAO DA SONDA EM CADA FURO</t>
  </si>
  <si>
    <t>SONDAGEM ROTATIVA COM COROA DE WIDIA,EM ROCHA SA,DIAMETRO BX,VERTICAL,INCLUSIVE DESLOCAMNETO DENTRO DO CANTEIRO E INSTALACAO DA SONDA EM CADA FURO</t>
  </si>
  <si>
    <t>SONDAGEM ROTATIVA COM COROA DE WIDIA,EM ROCHA SA,DIAMETRO NX,VERTICAL,INCLUSIVE DESLOCAMENTO DENTRO DO CANTEIRO E INSTALACAO DA SONDA EM CADA FURO</t>
  </si>
  <si>
    <t>SONDAGEM ROTATIVA COM COROA DE WIDIA,EM ROCHA SA,DIAMETRO H,VERTICAL,INCLUSIVE DESLOCAMENTO DENTRO DO CANTEIRO E INSTALACAO DA SONDA EM CADA FURO</t>
  </si>
  <si>
    <t>SONDAGEM A PERCUSSAO,EM TERRENO COMUM,COM ENSAIO DE PENETRACAO,DIAMETRO 3",INCLUSIVE DESLOCAMENTO DENTRO DO CANTEIRO E INSTALACAO DA SONDA EM CADA FURO</t>
  </si>
  <si>
    <t>SONDAGEM A PERCUSSAO,EM TERRENO COMUM,COM ENSAIO DE PENETRACAO,DIAMETRO 4.1/2",INCLUSIVE DESLOCAMENTO DENTRO DO CANTEIRO E INSTALACAO DA SONDA EM CADA FURO</t>
  </si>
  <si>
    <t>SONDAGEM A PERCUSSAO,EM TERRENO COMUM,COM ENSAIO DE PENETRACAO,DIAMETRO 6",INCLUSIVE DESLOCAMENTO DENTRO DO CANTEIRO E INSTALACAO DA SONDA EM CADA FURO</t>
  </si>
  <si>
    <t>SONDAGEM A PERCUSSAO,EM TERRENO COMUM,COM ENSAIO DE PENETRACAO,DIAMETRO 8",INCLUSIVE DESLOCAMENTO DENTRO DO CANTEIRO E INSTALACAO DA SONDA EM CADA FURO</t>
  </si>
  <si>
    <t>SONDAGEM A PERCUSSAO,EM TERRENO COMUM,COM ENSAIO DE PENETRACAO,DIAMETRO 10",INCLUSIVE DESLOCAMENTO DENTRO DO CANTEIRO EINSTALACAO DA SONDA EM CADA FURO</t>
  </si>
  <si>
    <t>SONDAGEM A PERCUSSAO,SOB LAMINA D'AGUA DE RIOS E LAGOAS,COMENSAIO DE PENETRACAO,DIAMETRO 3",INCLUSIVE DESLOCAMENTO DENTRO DO CANTEIRO E INSTALACAO DA SONDA EM CADA FURO (VIDE ITENS DE MOBILIZACAO E DESMOBILIZACAO NA FAMILIA 01.008)</t>
  </si>
  <si>
    <t>SONDAGEM A PERCUSSAO,SOB LAMINA D'AGUA DE RIOS E LAGOAS,COMENSAIO DE PENETRACAO,DIAMETRO 4.1/2",INCLUSIVE DESLOCAMENTODENTRO DO CANTEIRO E INSTALACAO DA SONDA EM CADA FURO (VIDEITENS DE MOBILIZACAO E DESMOBILIZACAO NA FAMILIA 01.008)</t>
  </si>
  <si>
    <t>SONDAGEM A PERCUSSAO,SOB LAMINA D'AGUA DE RIOS E LAGOAS,COMENSAIO DE PENETRACAO,DIAMETRO 6",INCLUSIVE DESLOCAMENTO DENTRO DO CANTEIRO E INSTALACAO DA SONDA EM CADA FURO (VIDE ITENS DE MOBILIZACAO E DESMOBILIZACAO NA FAMILIA 01.008)</t>
  </si>
  <si>
    <t>PERFURACAO COM "WAGON DRILL" DIAMETRO ATE 2.1/2",EM GRANITOOU GNAISSE,INCLUSIVE AR COMPRIMIDO</t>
  </si>
  <si>
    <t>PERFURACAO COM "WAGON DRILL" PESADO,DIAMETRO ATE 4.1/2",EM GRANITO OU GNAISSE,INCLUSIVE AR COMPRIMIDO</t>
  </si>
  <si>
    <t>PERFURACAO COM EQUIPAMENTO DE AR COMPRIMIDO,DIAMETRO ATE 1.1/4",EM GRANITO OU GNAISSE,ADMITINDO UMA PRODUCAO MEDIA BRUTA EM TORNO DE 2,00M/H</t>
  </si>
  <si>
    <t>PERFURACAO COM EQUIPAMENTO DE AR COMPRIMIDO,DIAMETRO ATE 1.1/4",EM GRANITO OU GNAISSE,ADMITINDO UMA PRODUCAO MEDIA BRUTA EM TORNO DE 0,50M/H</t>
  </si>
  <si>
    <t>SONDAGEM ROTATIVA COM COROA DE DIAMANTE,EM ALTERACAO DE ROCHA,DIAMETRO EX(35MM),INCLUSIVE DESLOCAMENTO DENTRO DO CANTEIRO E INSTALACAO DA SONDA EM CADA FURO</t>
  </si>
  <si>
    <t>SONDAGEM ROTATIVA COM COROA DE DIAMANTE,EM ALTERACAO DE ROCHA,DIAMETRO AWG(45MM),INCLUSIVE DESLOCAMENTO DENTRO DO CANTEIRO E INSTALACAO DA SONDA EM CADA FURO</t>
  </si>
  <si>
    <t>SONDAGEM ROTATIVA COM COROA DE DIAMANTE,EM ALTERACAO DE ROCHA,DIAMETRO BWG(60MM),INCLUSIVE DESLOCAMENTO DENTRO DO CANTEIRO E INSTALACAO DA SONDA EM CADA FURO</t>
  </si>
  <si>
    <t>SONDAGEM ROTATIVA COM COROA DE DIAMANTE,EM ALTERACAO DE ROCHA,DIAMETRO NWG(75MM),INCLUSIVE DESLOCAMENTO DENTRO DO CANTEIRO E INSTALACAO DA SONDA EM CADA FURO</t>
  </si>
  <si>
    <t>SONDAGEM ROTATIVA COM COROA DE DIAMANTE,EM ALTERACAO DE ROCHA,DIAMETRO HWG(100MM),INCLUSIVE DESLOCAMENTO DENTRO DO CANTEIRO E INSTALACAO DA SONDA EM CADA FURO</t>
  </si>
  <si>
    <t>SONDAGEM ROTATIVA COM COROA DE DIAMANTE,EM ALTERACAO DE ROCHA,DIAMETRO DE SW,INCLUSIVE DESLOCAMENTO DENTRO DO CANTEIRO E INSTALACAO DE SONDA EM CADA FURO</t>
  </si>
  <si>
    <t>SONDAGEM ROTATIVA COM COROA DE DIAMANTE,EM ROCHA SA,DIAMETRO EX(35MM),INCLUSIVE DESLOCAMENTO DENTRO DO CANTEIRO E INSTALACAO DA SONDA EM CADA FURO</t>
  </si>
  <si>
    <t>SONDAGEM ROTATIVA COM COROA DE DIAMANTE,EM ROCHA SA,DIAMETRO AWG(45MM),INCLUSIVE DESLOCAMENTO DENTRO DO CANTEIRO E INSTALACAO DA SONDA EM CADA FURO</t>
  </si>
  <si>
    <t>SONDAGEM ROTATIVA COM COROA DE DIAMANTE,EM ROCHA SA,DIAMETRO BWG(60MM),INCLUSIVE DESLOCAMENTO DENTRO DO CANTEIRO E INSTALACAO DA SONDA EM CADA FURO</t>
  </si>
  <si>
    <t>SONDAGEM ROTATIVA COM COROA DE DIAMANTE,EM ROCHA SA,DIAMETRO NWG(75MM),INCLUSIVE DESLOCAMENTO DENTRO DO CANTEIRO E INSTALACAO DA SONDA EM CADA FURO</t>
  </si>
  <si>
    <t>SONDAGEM ROTATIVA COM COROA DE DIAMANTE,EM ROCHA SA,DIAMETRO HWG(100MM),INCLUSIVE DESLOCAMENTO DENTRO DO CANTEIRO E INSTALACAO DA SONDA EM CADA FURO</t>
  </si>
  <si>
    <t>SONDAGEM ROTATIVA COM COROA DE DIAMANTE,ROCHA SA,DIAMETRO DE SW, INCLUSIVE DESLOCAMENTO DENTRO DO CANTEIRO E INSTALACAODA SONDA EM CADA FURO</t>
  </si>
  <si>
    <t>EXECUCAO DE SONDAGEM ELETRICA VERTICAL(SEV),INCLUSIVE O PROCESSAMENTO E INTERPRETACAO DOS PERFIS,BEM COMO A APRESENTACAO DOS RESULTADOS EM PAPEL E EM MEIO DIGITAL</t>
  </si>
  <si>
    <t>EXECUCAO DE LINHA DE PROSPECCAO GEOFISICA PELO METODO DE CAMINHAMENTO ELETRICO,INCLUSIVE O PROCESSAMENTO E INTERPRETACAO DAS SECOES BEM COMO A APRESENTACAO DOS RESULTADOS(SECOES ORIGINAIS E INTERPRETADAS),EM PAPEL E EM MEIO DIGITAL</t>
  </si>
  <si>
    <t>EXECUCAO DE LINHA DE PROSPECCAO SISMICA PELO METODO DE REFLEXAO,UTILIZANDO MARTELO OU EXPLOSIVO COMO FONTE GERADORA DO PULSO SISMICO,INCLUSIVE A APRESENTACAO DO RELATORIO COM OS DADOS,EM PAPEL E EM MEIO DIGITAL,EXCLUSIVE O PROCESSAMENTO E INTERPRETACAO DOS DADOS</t>
  </si>
  <si>
    <t>EXECUCAO DE LINHA DE PROSPECCAO SISMICA PELO METODO DE REFRACAO,UTILIZANDO MARTELO OU EXPLOSIVO COMO FONTE GERADORA DO PULSO SISMICO,INCLUSIVE A APRESENTACAO DO RELATORIO COM OS DADOS,EM PAPEL E EM MEIO DIGITAL,EXCLUSIVE O PROCESSAMENTO E INTERPRETACAO DOS DADOS</t>
  </si>
  <si>
    <t>EXECUCAO DE LINHA DE PROSPECCAO POR RADAR DE PENETRACAO NO SOLO(GPR),INCLUSIVE A APRESENTACAO DO RELATORIO COM AS SECOES PROCESSADAS,EM PAPEL E EM MEIO DIGITAL,EXCLUSIVE O PROCESSAMENTO E INTERPRETACAO DOS DADOS</t>
  </si>
  <si>
    <t>INTERPRETACAO DE DADOS DE RADAR DE PENETRACAO NO SOLO(GPR),INCLUSIVE A ANALISE DE SECOES MIGRADAS E NAO MIGRADAS E APRESENTACAO DO RELATORIO COM AS SECOES INTERPRETADAS,EM PAPEL EEM MEIO DIGITAL</t>
  </si>
  <si>
    <t>PROCESSAMENTO DE DADOS DE RADAR DE PENETRACAO NO SOLO(GPR),INCLUSIVE CORRECAO TOPOGRAFICA,FILTROS,GANHOS E MIGRACAO,ATRAVES DE SOFTWARES PARA ESSE FIM,E A APRESENTACAO DO RELATORIO COM AS SECOES PROCESSADAS,EM PAPEL E EM MEIO DIGITAL</t>
  </si>
  <si>
    <t>INTERPRETACAO DE LINHA SISMICA DE REFLEXAO,INCLUSIVE A ANALISE DE SECOES MIGRADAS E NAO MIGRADAS E A APRESENTACAO DO RELATORIO COM AS SECOES INTERPRETADAS,EM PAPEL E EM MEIO DIGITAL</t>
  </si>
  <si>
    <t>PROCESSAMENTO DE LINHA SISMICA DE REFRACAO,INCLUSIVE CORRECAO TOPOGRAFICA,FILTROS,GANHOS,ANALISES DE VELOCIDADE E MIGRACAO,ATRAVES DE SOFTWARES ESPECIFICOS PARA ESTE FIM,E A APRESENTACAO DO RELATORIO COM AS SECOES PROCESSADAS EM PAPEL E EMMEIO DIGITAL</t>
  </si>
  <si>
    <t>PROCESSAMENTO E INTERPRETACAO DE LINHA SISMICA DE REFRACAO,INCLUSIVE A APRESENTACAO DE RELATORIO COM AS SECOES PROCESSADAS E INTERPRETADAS,EM PAPEL E EM MEIO DIGITAL</t>
  </si>
  <si>
    <t>PREPARO MANUAL DE TERRENO,COMPREENDENDO ACERTO,RASPAGEM EVENTUALMENTE ATE 0.30M DE PROFUNDIDADE E AFASTAMENTO LATERAL DO MATERIAL EXCEDENTE,EXCLUSIVE COMPACTACAO</t>
  </si>
  <si>
    <t>PREPARO MANUAL DE TERRENO,COMPREENDENDO ACERTO,RASPAGEM EVENTUALMENTE ATE 0.30M DE PROFUNDIDADE E AFASTAMENTO LATERAL DO MATERIAL EXCEDENTE,INCLUSIVE COMPACTACAO MECANICA</t>
  </si>
  <si>
    <t>PREPARO MANUAL DE TERRENO,COMPREENDENDO ACERTO,RASPAGEM EVENTUAL ATE 0.30M DE PROFUNDIDADE E AFASTAMENTO LATERAL DO MATERIAL EXCEDENTE,INCLUSIVE COMPACTACAO MANUAL</t>
  </si>
  <si>
    <t>ROCADO EM VEGETACAO ESPESSA,COM EMPILHAMENTO LATERAL E QUEIMA DOS RESIDUOS</t>
  </si>
  <si>
    <t>ROCADO EM VEGETACAO RALA,COM EMPILHAMENTO LATERAL E QUEIMA DOS RESIDUOS</t>
  </si>
  <si>
    <t>ROCADO A FOICE E MACHADO EM MATA DE PEQUENO PORTE E QUEIMA DOS RESIDUOS SEM DESTOCAMENTO OU REMOCAO</t>
  </si>
  <si>
    <t>DESTOCAMENTO DE ARVORES DE PORTE MEDIO E RAIZES PROFUNDAS,SEM REMOCAO E AUXILIO MECANICO</t>
  </si>
  <si>
    <t>ABERTURA DE PICADAS EM TERRENO QUE EXIJA ALEM DO USO DE FACAO E FOICE,TAMBEM MACHADO E MOTOSSERRA</t>
  </si>
  <si>
    <t>SUAVIZACAO E RECONFORMACAO MANUAL DE TALUDES,COM PEQUENO DESMATAMENTO E ALTURA MEDIA DE 0,50M</t>
  </si>
  <si>
    <t>SUAVIZACAO E RECONFORMACAO MANUAL DE TALUDES,COM PEQUENO DESMATAMENTO E ALTURA MEDIA DE 1,00M</t>
  </si>
  <si>
    <t>SUAVIZACAO E RECONFORMACAO MANUAL DE TALUDES,COM PEQUENO DESMATAMENTO E ALTURA MEDIA DE 1,50M</t>
  </si>
  <si>
    <t>DESMATAMENTO E LIMPEZA DE TERRENOS COM TRATOR DE ESTEIRAS COM POTENCIA EM TORNO DE 200CV</t>
  </si>
  <si>
    <t>REGULARIZACAO DE TERRENO COM TRATOR EM TORNO DE 80CV,COMPREENDENDO ACERTO,RASPAGEM EVENTUALMENTE ATE 0,30M DE PROFUNDIDADE E AFASTAMENTO LATERAL DO MATERIAL EXCEDENTE</t>
  </si>
  <si>
    <t>MONTAGEM E DESMONTAGEM DE UM CONJUNTO DE BOMBAS PARA ATE 70,00M DE COLETORES (INCLUSIVE ESTES)</t>
  </si>
  <si>
    <t>OPERACAO E MANUTENCAO DO SISTEMA,EXCLUSIVE ENERGIA ELETRICA,PELO TEMPO CORRIDO DE EMPREGO NA OBRA</t>
  </si>
  <si>
    <t>ENERGIA CONSUMIDA PELO SISTEMA,MEDIDA PELA POTENCIA INSTALADA E PELO TEMPO DE FUNCIONAMENTO</t>
  </si>
  <si>
    <t>MOBILIZACAO E DESMOBILIZACAO DE EQUIPAMENTO E EQUIPE DE SONDAGEM E PERFURACAO A PERCUSSAO,COM TRANSPORTE ATE 50KM</t>
  </si>
  <si>
    <t>MOBILIZACAO E DESMOBILIZACAO DE EQUIPAMENTO E EQUIPE DE SONDAGEM E PERFURACAO A PERCUSSAO,COM TRANSPORTE DE 51 A 100KM</t>
  </si>
  <si>
    <t>MOBILIZACAO E DESMOBILIZACAO DE EQUIPAMENTO E EQUIPE DE SONDAGEM E PERFURACAO A PERCUSSAO,COM TRANSPORTE DE 101 A 200KM</t>
  </si>
  <si>
    <t>MOBILIZACAO E DESMOBILIZACAO DE EQUIPAMENTO E EQUIPE DE SONDAGEM E PERFURACAO ROTATIVA,COM TRANSPORTE ATE 50KM</t>
  </si>
  <si>
    <t>MOBILIZACAO E DESMOBILIZACAO DE EQUIPAMENTO E EQUIPE DE SONDAGEM E PERFURACAO ROTATIVA,COM TRANSPORTE DE 51 A 100KM</t>
  </si>
  <si>
    <t>MOBILIZACAO E DESMOBILIZACAO DE EQUIPAMENTO E EQUIPE DE SONDAGEM E PERFURACAO ROTATIVA,COM TRANSPORTE DE 101 A 200KM</t>
  </si>
  <si>
    <t>LEVANTAMENTO TOPOGRAFICO,PLANIALTIMETRICO E CADASTRAL,DE TERRENO DE OROGRAFIA ACIDENTADA,VEGETACAO DENSA E EDIFICACAO DENSA (ESCALA 1:500)</t>
  </si>
  <si>
    <t>LEVANTAMENTO TOPOGRAFICO,PLANIALTIMETRICO E CADASTRAL,DE TERRENO DE OROGRAFIA ACIDENTADA,VEGETACAO DENSA E EDIFICACAO MEDIA</t>
  </si>
  <si>
    <t>LEVANTAMENTO TOPOGRAFICO,PLANIALTIMETRICO E CADASTRAL,DE TERRENO DE OROGRAFIA ACIDENTADA,VEGETACAO DENSA E EDIFICACAO LEVE</t>
  </si>
  <si>
    <t>LEVANTAMENTO TOPOGRAFICO,PLANIALTIMETRICO E CADASTRAL,DE TERRENO DE OROGRAFIA ACIDENTADA,VEGETACAO RALA E EDIFICACAO DENSA</t>
  </si>
  <si>
    <t>LEVANTAMENTO TOPOGRAFICO,PLANIALTIMETRICO E CADASTRAL,DE TERRENO DE OROGRAFIA ACIDENTADA,VEGETACAO RALA E EDIFICACAO MEDIA</t>
  </si>
  <si>
    <t>LEVANTAMENTO TOPOGRAFICO,PLANIALTIMETRICO E CADASTRAL,DE TERRENO DE OROGRAFIA ACIDENTADA,VEGETACAO RALA E EDIFICACAO LEVE</t>
  </si>
  <si>
    <t>LEVANTAMENTO TOPOGRAFICO,PLANIALTIMETRICO E CADASTRAL,DE TERRENO DE OROGRAFIA NAO ACIDENTADA,VEGETACAO DENSA E EDIFICACAO DENSA</t>
  </si>
  <si>
    <t>LEVANTAMENTO TOPOGRAFICO,PLANIALTIMETRICO E CADASTRAL,DE TERRENO OROGRAFIA NAO ACIDENTADA,VEGETACAO DENSA E EDIFICACAO MEDIA</t>
  </si>
  <si>
    <t>LEVANTAMENTO TOPOGRAFICO,PLANIALTIMETRICO E CADASTRAL,DE TERRENO DE OROGRAFIA NAO ACIDENTADA,VEGETACAO DENSA E EDIFICACAO LEVE</t>
  </si>
  <si>
    <t>LEVANTAMENTO TOPOGRAFICO,PLANIALTIMETRICO E CADASTRAL,DE TERRENO DE OROGRAFIA NAO ACIDENTADA,VEGETACAO RALA E EDIFICACAO DENSA</t>
  </si>
  <si>
    <t>LEVANTAMENTO TOPOGRAFICO,PLANIALTIMETRICO E CADASTRAL,DE TERRENO DE OROGRAFIA NAO ACIDENTADA,VEGETACAO RALA E EDIFICACAO MEDIA</t>
  </si>
  <si>
    <t>LEVANTAMENTO TOPOGRAFICO,PLANIALTIMETRICO E CADASTRAL,DE TERRENO DE OROGRAFIA NAO ACIDENTADA,VEGETACAO RALA E EDIFICACAO LEVE</t>
  </si>
  <si>
    <t>DETERMINACAO DE NORTE VERDADEIRO(N.V.)POR OBSERVACAO DIRETADE ALTURA DE SOL,PELO PROCESSO DAS DISTANCIAS ZENITAIS ABSOLUTAS</t>
  </si>
  <si>
    <t>IMPLANTACAO DE MARCO DE R.N.,EM CONCRETO COM TARUGO METALICO,E DETERMINACAO DE SUA COTA POR TRANSPORTE DE COTA,DE R.N.JA ESTABELECIDO.O CUSTO INCLUI ESTE TRANSPORTE ATE A DISTANCIA DE 150,00M.ALEM DESTE CUSTO,PAGAR O NIVELAMENTO PELOS CODIGOS 01.016.0050 A 01.016.0052</t>
  </si>
  <si>
    <t>LANCAMENTO DE LINHA POLIGONAL BASICA,COM PRECISAO DE FECHAMENTO RELATIVA A 1ª ORDEM,USANDO DISTANCIOMETRO ELETRONICO EMTERRENO DE OROGRAFIA ACIDENTADA E VEGETACAO DENSA,PARA POLIGONAIS DE 2ª ORDEM TOMAR 85% DO CUSTO</t>
  </si>
  <si>
    <t>LANCAMENTO DE LINHA POLIGONAL BASICA,COM PRECISAO DE FECHAMENTO RELATIVA A 1ª ORDEM,USANDO DISTANCIOMETRO ELETRONICO EMTERRENO DE OROGRAFIA ACIDENTADA E VEGETACAO RALA,PARA POLIGONAIS DE 2ª ORDEM TOMAR 85% DO CUSTO</t>
  </si>
  <si>
    <t>LANCAMENTO DE LINHA POLIGONAL BASICA,COM PRECISAO DE FECHAMENTO RELATIVA A 1ª ORDEM,USANDO DISTANCIOMETRO ELETRONICO EMTERRENO DE OROGRAFIA NAO ACIDENTADA E VEGETACAO DENSA,PARAPOLIGONAIS DE 2ª ORDEM TOMAR 85% DO CUSTO</t>
  </si>
  <si>
    <t>LANCAMENTO DE LINHA POLIGONAL BASICA,COM PRECISAO DE FECHAMENTO RELATIVA A 1ª ORDEM,USANDO DISTANCIOMETRO ELETRONICO EMTERRENO DE OROGRAFIA NAO ACIDENTADA E VEGETACAO RALA,PARAPOLIGONAIS DE 2ª ORDEM TOMAR 85% DO CUSTO</t>
  </si>
  <si>
    <t>LANCAMENTO DE LINHA POLIGONAL,COM PRECISAO DE FECHAMENTO RELATIVO A 3ª ORDEM,EM TERRENO DE OROGRAFIA ACIDENTADA E VEGETACAO DENSA</t>
  </si>
  <si>
    <t>LANCAMENTO DE LINHA POLIGONAL,COM PRECISAO DE FECHAMENTO RELATIVO A 3ª ORDEM,EM TERRENO DE OROGRAFIA ACIDENTADA E VEGETACAO RALA</t>
  </si>
  <si>
    <t>LANCAMENTO DE LINHA POLIGONAL,COM PRECISAO DE FECHAMENTO RELATIVO A 3ª ORDEM,EM TERRENO DE OROGRAFIA NAO ACIDENTADA E VEGETACAO DENSA</t>
  </si>
  <si>
    <t>LANCAMENTO DE LINHA POLIGONAL,COM PRECISAO DE FECHAMENTO RELATIVO A 3ª ORDEM,EM TERRENO DE OROGRAFIA NAO ACIDENTADA E VEGETACAO RALA</t>
  </si>
  <si>
    <t>NIVELAMENTO E CONTRANIVELAMENTO DE LINHA TOPOGRAFICA,EM TERRENO DE OROGRAFIA ACIDENTADA.O CUSTO INCLUI O DESENHO EM ESCALA 1:2000(H) OU 1:1000(H) E 1:200(V) OU 1:100(V)</t>
  </si>
  <si>
    <t>NIVELAMENTO E CONTRANIVELAMENTO DE LINHA TOPOGRAFICA,EM TERRENO DE OROGRAFIA ONDULADA.O CUSTO INCLUI O DESENHO EM ESCALA 1:2000(H) OU 1:1000(H) E 1:200(V) OU 1:100(V)</t>
  </si>
  <si>
    <t>NIVELAMENTO E CONTRANIVELAMENTO DE LINHA TOPOGRAFICA,EM TERRENO DE OROGRAFIA NAO ACIDENTADA OU EM ESTRADA IMPLANTADA.O CUSTO INCLUI O DESENHO EM ESCALA 1:2000(H) OU 1:1000(H) E 1:200(V) OU 1:100(V)</t>
  </si>
  <si>
    <t>LEVANTAMENTO DE SECAO TRANSVERSAL EM TERRENO DE OROGRAFIA ACIDENTADA E VEGETACAO DENSA.O EQUIPAMENTO CONSIDERADO E O TEODOLITO,USANDO-SE A ESTADIMETRIA.MEDIDO POR METRO LINEAR DE SECAO.O CUSTO INCLUI DESENHO NA ESCALA 1:200</t>
  </si>
  <si>
    <t>LEVANTAMENTO DE SECAO TRANSVERSAL EM TERRENO DE OROGRAFIA ACIDENTADA E VEGETACAO RALA.O EQUIPAMENTO CONSIDERADO E O TEODOLITO,USANDO-SE A ESTADIMETRIA.MEDIDO POR METRO LINEAR DE SECAO.O CUSTO INCLUI DESENHO NA ESCALA 1:200</t>
  </si>
  <si>
    <t>LEVANTAMENTO DE SECAO TRANSVERSAL EM TERRENO DE OROGRAFIA NAO ACIDENTADA E VEGETACAO DENSA.O EQUIPAMENTO CONSIDERADO E O NIVEL.O CUSTO INCLUI DESENHO DE SECAO NA ESCALA 1:200.MEDIDO POR METRO LINEAR DE SECAO</t>
  </si>
  <si>
    <t>LEVANTAMENTO DE SECAO TRANSVERSAL EM TERRENO DE OROGRAFIA NAO ACIDENTADA E VEGETACAO RALA.O EQUIPAMENTO CONSIDERADO E ONIVEL.O CUSTO INCLUI DESENHO DE SECAO NA ESCALA 1:200.MEDIDO POR METRO LINEAR DE SECAO</t>
  </si>
  <si>
    <t>LEVANTAMENTO TOPOGRAFICO PLANIALTIMETRICO E CADASTRAL,EM AREAS DE FAVELAS,EM TERRENOS DE OROGRAFIA NAO ACIDENTADA.ESTAOINCLUIDOS NOS SERVICOS O LEVANTAMENTO DE SOLEIRAS E TESTADAS DAS EDIFICACOES</t>
  </si>
  <si>
    <t>LEVANTAMENTO TOPOGRAFICO PLANIALTIMETRICO E CADASTRAL EXECUTADO EM AREAS DE FAVELAS,EM TERRENOS DE OROGRAFIA ACIDENTADA.ESTAO INCLUIDOS NOS SERVICOS O LEVANTAMENTO DE SOLEIRAS E TESTADAS DAS EDIFICACOES</t>
  </si>
  <si>
    <t>MOBILIZACAO E DESMOBILIZACAO DE EQUIPE E EQUIPAMENTO DE TOPOGRAFIA COM DESLOCAMENTO SUPERIOR A 20KM,MEDIDO POR KM EXCEDENTE,A PARTIR DA CIDADE DO RIO DE JANEIRO (KM 0 DA AV.BRASIL)</t>
  </si>
  <si>
    <t>LEVANTAMENTO PLANIALTIMETRICO CADASTRAL DE AREA URBANA OU SUBURBANA,DESTINADA A REGULARIZACAO FUNDIARIA,PROJETOS VIARIOSE DE INFRAESTRUTURA,URBANIZACAO E ASSEMELHADOS,UTILIZANDO POLIGONAL III PAC,DESENHO NA ESCALA DE 1:250 A 1:100 EM AREASMEDIANAMENTE OCUPADAS(ATE 50% DAS QUADRAS)ATE 3000M2</t>
  </si>
  <si>
    <t>LEVANTAMENTO PLANIALTIMETRICO CADASTRAL DE AREA URBANA OU SUBURBANA,DESTINADA A REGULARIZACAO FUNDIARIA,PROJETOS VIARIOSE DE INFRAESTRUTURA,URBANIZACAO E ASSEMELHADOS,UTILIZANDO POLIGONAL III PAC,DESENHO NA ESCALA DE 1:250 A 1:100,EM AREASDENSAMENTE OCUPADAS(ACIMA DE 50% DE QUADRAS)ATE 2000M2</t>
  </si>
  <si>
    <t>LEVANTAMENTO PLANIALTIMETRICO CADASTRAL DE AREA RURAL,DESTINADO A PROJETOS VIARIOS,DE SANEAMENTO,DUTOS,LINHAS DE TRANSMISSAO,ETC,EXECUTADOS COM POLIGONAL CLASSE II PAC,COMPREENDENDO CALCULOS E DESENHOS NA ESCALA DE 1:2000 ATE 1:500 EM AREAS ATE 1HA</t>
  </si>
  <si>
    <t>LEVANTAMENTO PLANIALTIMETRICO CADASTRAL DE AREA RURAL,DESTINADO A PROJETOS VIARIOS,DE SANEAMENTO,DUTOS,LINHAS DE TRANSMISSAO,ETC,EXECUTADOS COM POLIGONAL CLASSE II PAC,COMPREENDENDO CALCULOS E DESENHOS NA ESCALA DE 1:2000 ATE 1:500 EM AREAS ACIMA DE 1HA</t>
  </si>
  <si>
    <t>LEVANTAMENTO TOPOGRAFICO POR BATIMETRIA,SERVICOS DE CAMPO EESCRITORIO,COM SECOES DE LEVANTAMENTO EQUIDISTANTE DE ATE 20 METROS,INCLUSIVE TRANSPORTE DO PESSOAL,COM AREA DE ATE 10 HA (ESCALA 1:500)</t>
  </si>
  <si>
    <t>LEVANTAMENTO FOTOGRAFICO DE ASPECTO DE AREA URBANA,COM IMPRESSAO COLORIDA</t>
  </si>
  <si>
    <t>LEVANTAMENTO TOPOGRAFICO,PLANIALTIMETRICO CADASTRAL DE AREAS DE LOGRADOUROS PUBLICOS,COMPREENDENDO NIVELAMENTO DO EIXO DE LOGRADOUROS,COM COTAS DE TAMPOES DE POCOS DE VISITA,COTASDE SOLEIRAS DE EDIFICACOES E/OU TERRENOS,LEVANTAMENTO DE POSTEACAO,ARVORES,ETC</t>
  </si>
  <si>
    <t>IMPLANTACAO DE POLIGONAL PELO PERIMETRO DE AREA DE ENCOSTA A SER LEVANTADA,LOCADA EM RELACAO A MARCOS TOPOGRAFICOS(EXCLUINDO ESTES),TERRENO DE VEGETACAO LEVE</t>
  </si>
  <si>
    <t>IMPLANTACAO DE POLIGONAL PELO PERIMETRO DE AREA DE ENCOSTA A SER LEVANTADA,LOCADA EM RELACAO A MARCOS TOPOGRAFICOS(EXCLUINDO ESTES),TERRENO DE VEGETACAO DENSA</t>
  </si>
  <si>
    <t>MARCOS TOPOGRAFICOS DE CONCRETO COM PINO DE REFERENCIA,EM ENCOSTA.FORNECIMENTO E COLOCACAO</t>
  </si>
  <si>
    <t>EXECUCAO DE PERFIS TOPOGRAFICOS,EM ENCOSTAS COM LEVANTAMENTO DE DETALHES,TERRENO DE VEGETACAO DENSA,INCLUINDO SERVICOS DE CAMPO,DE ESCRITORIO E APRESENTACAO DE DESENHOS</t>
  </si>
  <si>
    <t>LEVANTAMENTO TOPOGRAFICO PLANIALTIMETRICO, EM AREAS DE RECUPERACAO DE LOGRADOUROS PUBLICOS</t>
  </si>
  <si>
    <t>LEVANTAMENTO TOPOGRAFICO PLANIALTIMETRICO E CADASTRAL,COM CURVAS DE NIVEL A CADA 1,00M,CONSIDERANDO TERRENO DE OROGRAFIA ACIDENTADA,VEGETACAO DENSA E EDIFICACAO LEVE.CUSTO PARA AREA ATE 5000M2 (ESCALA 1:250/500)</t>
  </si>
  <si>
    <t>LEVANTAMENTO TOPOGRAFICO PLANIALTIMETRICO E CADASTRAL,COM CURVAS DE NIVEL A CADA 1,00M,CONSIDERANDO TERRENO DE OROGRAFIA ACIDENTADA,VEGETACAO DENSA E EDIFICACAO MEDIA.CUSTO PARA AREA ATE 5000M2 (ESCALA 1:250/500)</t>
  </si>
  <si>
    <t>LEVANTAMENTO TOPOGRAFICO PLANIALTIMETRICO E CADASTRAL,COM CURVAS DE NIVEL A CADA 1,00M,CONSIDERANDO TERRENO DE OROGRAFIA ACIDENTADA,VEGETACAO DENSA E EDIFICACAO DENSA.CUSTO PARA AREA ATE 5000M2 (ESCALA 1:250/500)</t>
  </si>
  <si>
    <t>LEVANTAMENTO TOPOGRAFICO PLANIALTIMETRICO E CADASTRAL,COM CURVAS DE NIVEL A CADA 1,00M,CONSIDERANDO TERRENO DE OROGRAFIA ACIDENTADA,VEGETACAO RALA E EDIFICACAO LEVE.CUSTO PARA AREA   ATE 5000M2 (ESCALA 1:250/500)</t>
  </si>
  <si>
    <t>LEVANTAMENTO TOPOGRAFICO PLANIALTIMETRICO E CADASTRAL,COM CURVAS DE NIVEL A CADA 1,00M,CONSIDERANDO TERRENO DE OROGRAFIA ACIDENTADA,VEGETACAO RALA E EDIFICACAO MEDIA.CUSTO PARA AREA ATE 5000M2 (ESCALA 1:250/500)</t>
  </si>
  <si>
    <t>LEVANTAMENTO TOPOGRAFICO PLANIALTIMETRICO E CADASTRAL,COM CURVAS DE NIVEL A CADA 1,00M,CONSIDERANDO TERRENO DE OROGRAFIA ACIDENTADA,VEGETACAO RALA E EDIFICACAO DENSA.CUSTO PARA AREA ATE 5000M2 (ESCALA 1:250/500)</t>
  </si>
  <si>
    <t>LEVANTAMENTO TOPOGRAFICO PLANIALTIMETRICO E CADASTRAL,COM CURVAS DE NIVEL A CADA 1,00M,CONSIDERANDO TERRENO DE OROGRAFIA NAO ACIDENTADA,VEGETACAO DENSA E EDIFICACAO LEVE.CUSTO PARA AREA ATE 5000M2 (ESCALA 1:250/500)</t>
  </si>
  <si>
    <t>LEVANTAMENTO TOPOGRAFICO PLANIALTIMETRICO E CADASTRAL,COM CURVAS DE NIVEL A CADA 1,00M,CONSIDERANDO TERRENO DE OROGRAFIANAO ACIDENTADA,VEGETACAO DENSA E EDIFICACAO MEDIA.CUSTO PARA AREA ATE 5000M2 (ESCALA 1:250/500)</t>
  </si>
  <si>
    <t>LEVANTAMENTO TOPOGRAFICO PLANIALTIMETRICO E CADASTRAL,COM CURVAS DE NIVEL A CADA 1,00M,CONSIDERANDO TERRENO DE OROGRAFIA NAO ACIDENTADA,VEGETACAO DENSA E EDIFICACAO DENSA.CUSTO PARA AREA ATE 5000M2 (ESCALA 1:250/500)</t>
  </si>
  <si>
    <t>LEVANTAMENTO TOPOGRAFICO PLANIALTIMETRICO E CADASTRAL,COM CURVAS DE NIVEL A CADA 1,00M,CONSIDERANDO TERRENO DE OROGRAFIA NAO ACIDENTADA,VEGETACAO RALA E EDIFICACAO LEVE.CUSTO PARA AREA ATE 5000M2 (ESCALA 1:250/500)</t>
  </si>
  <si>
    <t>LEVANTAMENTO TOPOGRAFICO PLANIALTIMETRICO E CADASTRAL,COM CURVAS DE NIVEL A CADA 1,00M,CONSIDERANDO TERRENO DE OROGRAFIA NAO ACIDENTADA,VEGETACAO RALA E EDIFICACAO MEDIA.CUSTO PARA AREA ATE 5000M2 (ESCALA 1:250/500)</t>
  </si>
  <si>
    <t>LEVANTAMENTO TOPOGRAFICO PLANIALTIMETRICO E CADASTRAL,COM CURVAS DE NIVEL A CADA 1,00M,CONSIDERANDO TERRENO DE OROGRAFIA NAO ACIDENTADA,VEGETACAO RALA E EDIFICACAO DENSA.CUSTO PARA AREA ATE 5000M2 (ESCALA 1:250/500)</t>
  </si>
  <si>
    <t>LEVANTAMENTO TOPOGRAFICO PLANIALTIMETRICO E CADASTRAL,COM CURVAS DE NIVEL A CADA 1,00M,CONSIDERANDO TERRENO DE OROGRAFIA ACIDENTADA,VEGETACAO DENSA E EDIFICACAO LEVE.CUSTO PARA AREA DE 5000 A 10000M2 (ESCALA 1:200/500)</t>
  </si>
  <si>
    <t>LEVANTAMENTO TOPOGRAFICO PLANIALTIMETRICO E CADASTRAL,COM CURVAS DE NIVEL A CADA 1,00M,CONSIDERANDO TERRENO DE OROGRAFIA ACIDENTADA,VEGETACAO DENSA E EDIFICACAO MEDIA.CUSTO PARA AREA DE 5000 A 10000M2 (ESCALA 1:250/500)</t>
  </si>
  <si>
    <t>LEVANTAMENTO TOPOGRAFICO PLANIALTIMETRICO E CADASTRAL,COM CURVAS DE NIVEL A CADA 1,00M,CONSIDERANDO TERRENO DE OROGRAFIA ACIDENTADA,VEGETACAO DENSA E EDIFICACAO DENSA.CUSTO PARA AREA DE 5000 A 10000M2 (ESCALA 1:250/500)</t>
  </si>
  <si>
    <t>LEVANTAMENTO TOPOGRAFICO PLANIALTIMETRICO E CADASTRAL,COM CURVAS DE NIVEL A CADA 1,00M,CONSIDERANDO TERRENO DE OROGRAFIA ACIDENTADA,VEGETACAO RALA E EDIFICACAO LEVE.CUSTO PARA AREA DE 5000 A 10000M2 (ESCALA 1:250/500)</t>
  </si>
  <si>
    <t>LEVANTAMENTO TOPOGRAFICO PLANIALTIMETRICO E CADASTRAL,COM CURVAS DE NIVEL A CADA 1,00M,CONSIDERANDO TERRENO DE OROGRAFIA ACIDENTADA,VEGETACAO RALA E EDIFICACAO MEDIA.CUSTO PARA AREA DE 5000 A 10000M2 (ESCALA 1:250/500)</t>
  </si>
  <si>
    <t>LEVANTAMENTO TOPOGRAFICO PLANIALTIMETRICO E CADASTRAL,COM CURVAS DE NIVEL A CADA 1,00M,CONSIDERANDO TERRENO DE OROGRAFIA ACIDENTADA,VEGETACAO RALA E EDIFICACAO DENSA.CUSTO PARA AREA DE 5000 A 10000M2 (ESCALA 1:250/500)</t>
  </si>
  <si>
    <t>LEVANTAMENTO TOPOGRAFICO PLANIALTIMETRICO E CADASTRAL,COM CURVAS DE NIVEL A CADA 1,00M,CONSIDERANDO TERRENO DE OROGRAFIA NAO ACIDENTADA,VEGETACAO DENSA E EDIFICACAO LEVE.CUSTO PARA AREA DE 5000 A 10000M2 (ESCALA 1:250/500)</t>
  </si>
  <si>
    <t>LEVANTAMENTO TOPOGRAFICO PLANIALTIMETRICO E CADASTRAL,COM CURVAS DE NIVEL A CADA 1,00M,CONSIDERANDO TERRENO DE OROGRAFIA NAO ACIDENTADA,VEGETACAO DENSA E EDIFICACAO MEDIA.CUSTO PARA AREA DE 5000 A 10000M2 (ESCALA 1:250/500)</t>
  </si>
  <si>
    <t>LEVANTAMENTO TOPOGRAFICO PLANIALTIMETRICO E CADASTRAL,COM CURVAS DE NIVEL A CADA 1,00M,CONSIDERANDO TERRENO DE OROGRAFIA NAO ACIDENTADA,VEGETACAO DENSA E EDIFICACAO DENSA.CUSTO PARA AREA DE 5000 A 10000M2 (ESCALA 1:250/500)</t>
  </si>
  <si>
    <t>LEVANTAMENTO TOPOGRAFICO PLANIALTIMETRICO E CADASTRAL,COM CURVAS DE NIVEL A CADA 1,00M,CONSIDERANDO TERRENO DE OROGRAFIA NAO ACIDENTADA,VEGETACAO RALA E EDIFICACAO LEVE.CUSTO PARA AREA DE 5000 A 10000M2 (ESCALA 1:250/500)</t>
  </si>
  <si>
    <t>LEVANTAMENTO TOPOGRAFICO PLANIALTIMETRICO E CADASTRAL,COM CURVAS DE NIVEL A CADA 1,00M,CONSIDERANDO TERRENO DE OROGRAFIA NAO ACIDENTADA,VEGETACAO RALA E EDIFICACAO MEDIA.CUSTO PARA AREA DE 5000 A 10000M2 (ESCALA 1:250/500)</t>
  </si>
  <si>
    <t>LEVANTAMENTO TOPOGRAFICO PLANIALTIMETRICO E CADASTRAL,COM CURVAS DE NIVEL A CADA 1,00M,CONSIDERANDO TERRENO DE OROGRAFIA NAO ACIDENTADA,VEGETACAO RALA E EDIFICACAO DENSA.CUSTO PARA AREA DE 5000 A 10000M2 (ESCALA 1:250/500)</t>
  </si>
  <si>
    <t>LEVANTAMENTO TOPOGRAFICO PLANIALTIMETRICO E CADASTRAL,COM CURVAS DE NIVEL A CADA 1,00M,CONSIDERANDO TERRENO DE OROGRAFIA ACIDENTADA,VEGETACAO DENSA E EDIFICACAO LEVE.CUSTO PARA AREA DE 10000 A 20000M2 (ESCALA 1:250/500)</t>
  </si>
  <si>
    <t>LEVANTAMENTO TOPOGRAFICO PLANIALTIMETRICO E CADASTRAL,COM CURVAS DE NIVEL A CADA 1,00M,CONSIDERANDO TERRENO DE OROGRAFIA ACIDENTADA,VEGETACAO DENSA E EDIFICACAO MEDIA.CUSTO PARA AREA DE 10000 A 20000M2 (ESCALA 1:250/500)</t>
  </si>
  <si>
    <t>LEVANTAMENTO TOPOGRAFICO PLANIALTIMETRICO E CADASTRAL,COM CURVAS DE NIVEL A CADA 1,00M,CONSIDERANDO TERRENO DE OROGRAFIA ACIDENTADA,VEGETACAO DENSA E EDIFICACAO DENSA.CUSTO PARA AREA DE 10000 A 20000M2 (ESCALA 1:250/500)</t>
  </si>
  <si>
    <t>LEVANTAMENTO TOPOGRAFICO PLANIALTIMETRICO E CADASTRAL,COM CURVAS DE NIVEL A CADA 1,00M,CONSIDERANDO TERRENO DE OROGRAFIA ACIDENTADA,VEGETACAO RALA E EDIFICACAO LEVE.CUSTO PARA AREA DE 10000 A 20000M2 (ESCALA 1:250/500)</t>
  </si>
  <si>
    <t>LEVANTAMENTO TOPOGRAFICO PLANIALTIMETRICO E CADASTRAL,COM CURVAS DE NIVEL A CADA 1,00M,CONSIDERANDO TERRENO DE OROGRAFIA ACIDENTADA,VEGETACAO RALA E EDIFICACAO MEDIA.CUSTO PARA AREA DE 10000 A 20000M2 (ESCALA 1:250/500)</t>
  </si>
  <si>
    <t>LEVANTAMENTO TOPOGRAFICO PLANIALTIMETRICO E CADASTRAL,COM CURVAS DE NIVEL A CADA 1,00M,CONSIDERANDO TERRENO DE OROGRAFIA ACIDENTADA,VEGETACAO RALA E EDIFICACAO DENSA.CUSTO PARA AREA DE 10000 A 20000M2 (ESCALA 1:250/500)</t>
  </si>
  <si>
    <t>LEVANTAMENTO TOPOGRAFICO PLANIALTIMETRICO E CADASTRAL,COM CURVAS DE NIVEL A CADA 1,00M,CONSIDERANDO TERRENO DE OROGRAFIA NAO ACIDENTADA,VEGETACAO DENSA E EDIFICACAO LEVE.CUSTO PARA AREA DE 10000 ATE 20000M2 (ESCALA 1:250/500)</t>
  </si>
  <si>
    <t>LEVANTAMENTO TOPOGRAFICO PLANIALTIMETRICO E CADASTRAL,COM CURVAS DE NIVEL A CADA 1,00M,CONSIDERANDO TERRENO DE OROGRAFIA NAO ACIDENTADA,VEGETACAO DENSA E EDIFICACAO MEDIA.CUSTO PARA AREA DE 10000 A 20000M2 (ESCALA 1:250/500)</t>
  </si>
  <si>
    <t>LEVANTAMENTO TOPOGRAFICO PLANIALTIMETRICO E CADASTRAL,COM CURVAS DE NIVEL A CADA 1,00M,CONSIDERANDO TERRENO DE OROGRAFIA NAO ACIDENTADA,VEGETACAO DENSA E EDIFICACAO DENSA.CUSTO PARA AREA DE 10000 A 20000M2 (ESCALA 1:250/500)</t>
  </si>
  <si>
    <t>LEVANTAMENTO TOPOGRAFICO PLANIALTIMETRICO E CADASTRAL,COM CURVAS DE NIVEL A CADA 1,00M,CONSIDERANDO TERRENO DE OROGRAFIA NAO ACIDENTADA,VEGETACAO RALA E EDIFICACAO LEVE.CUSTO PARAAREA DE 10000 A 20.000M2 (ESCALA 1:250/500)</t>
  </si>
  <si>
    <t>LEVANTAMENTO TOPOGRAFICO PLANIALTIMETRICO E CADASTRAL,COM CURVAS DE NIVEL A CADA 1,00M,CONSIDERANDO TERRENO DE OROGRAFIA NAO ACIDENTADA,VEGETACAO RALA E EDIFICACAO MEDIA.CUSTO PARA AREA DE 10000 A 20000M2 (ESCALA 1:250/500)</t>
  </si>
  <si>
    <t>LEVANTAMENTO TOPOGRAFICO PLANIALTIMETRICO E CADASTRAL,COM CURVAS DE NIVEL A CADA 1,00M,CONSIDERANDO TERRENO DE OROGRAFIA NAO ACIDENTADA,VEGETACAO RALA E EDIFICACAO DENSA.CUSTO PARA AREA DE 10000 A 20000M2 (ESCALA 1:250/500)</t>
  </si>
  <si>
    <t>LOCACAO DE PROJETO DE ESTRADAS,EXECUTADAS DE ACORDO COM A INSTRUCAO IT-28/80 DO DER-RJ,INCLUSIVE NIVELAMENTO E SECOES TRANSVERSAIS E DELIMITACAO DAS LINHAS DEMARCADORAS DE FAIXA DE DOMINIO,EM TERRENO DE OROGRAFIA ACIDENTADA E VEGETACAO DENSA</t>
  </si>
  <si>
    <t>LOCACAO DE PROJETO DE ESTRADAS,EXECUTADAS DE ACORDO COM A INSTRUCAO IT-28/80 DO DER-RJ,INCLUSIVE NIVELAMENTO E SECOES TRANSVERSAIS E DELIMITACAO DAS LINHAS DEMARCADORAS DE FAIXA DE DOMINIO,EM TERRENO DE OROGRAFIA ACIDENTADA E VEGETACAO LEVE</t>
  </si>
  <si>
    <t>LOCACAO DE PROJETO DE ESTRADAS,EXECUTADAS DE ACORDO COM A INSTRUCAO IT-28/80 DO DER-RJ,INCLUSIVE NIVELAMENTO E SECOES TRANSVERSAIS E DELIMITACAO DAS LINHAS DEMARCADORAS DE FAIXA DE DOMINIO,EM TERRENO DE OROGRAFIA NAO ACIDENTADA E VEGETACAODENSA</t>
  </si>
  <si>
    <t>LOCACAO DE PROJETO DE ESTRADAS,EXECUTADAS DE ACORDO COM A INSTRUCAO IT-28/80 DO DER-RJ,INCLUSIVE NIVELAMENTO E SECOES TRANSVERSAIS E DELIMITACAO DAS LINHAS DEMARCADORAS DE FAIXA DE DOMINIO,EM TERRENO DE OROGRAFIA NAO ACIDENTADA E VEGETACAOLEVE</t>
  </si>
  <si>
    <t>RELOCACAO DE PROJETO DE ESTRADA EXISTENTE EXECUTADA DE ACORDO COM A INSTRUCAO IT-28/80 DO DER-RJ,INCLUSIVE NIVELAMENTO E SECOES TRANSVERSAIS PARA TRAFEGO COM VOLUME MEDIO DIARIO MENOR QUE 500 VEICULOS/DIA</t>
  </si>
  <si>
    <t>MARCACAO DE OBRA SEM INSTRUMENTO TOPOGRAFICO,CONSIDERADA A PROJECAO HORIZONTAL DA AREA ENVOLVENTE</t>
  </si>
  <si>
    <t>LOCACAO DE OBRA COM APARELHO TOPOGRAFICO SOBRE CERCA DE MARCACAO,INCLUSIVE CONSTRUCAO DESTA E SUA PRE-LOCACAO E O FORNECIMENTO DO MATERIAL E TENDO POR MEDICAO O PERIMETRO A CONSTRUIR</t>
  </si>
  <si>
    <t>LEVANTAMENTO CADASTRAL GEOMETRICO DE IMOVEIS COM AREA ATE 1500M2</t>
  </si>
  <si>
    <t>LEVANTAMENTO CADASTRAL GEOMETRICO DE IMOVEIS COM AREA ENTRE1501 E 3000M2. ESTE ITEM DEVE SER UTILIZADO COMO COMPLEMENTO DO ANTERIOR</t>
  </si>
  <si>
    <t>LEVANTAMENTO CADASTRAL GEOMETRICO DE IMOVEIS COM AREA ACIMADE 3000M2. ESTE ITEM DEVE SER UTILIZADO COMO COMPLEMENTO DOS ANTERIORES</t>
  </si>
  <si>
    <t>LEVANTAMENTO CADASTRAL DAS PROFUNDIDADES DOS TUBOS E GALERIAS QUE CONCORREM EM UM POCO DE VISITA,PROFUNDIDADES ESTAS,MEDIDAS A REGUA E REFERENCIADAS A COTA DA TAMPA DO POCO-POCO ENCONTRADO EM CONDICOES DE LIMPEZA QUE PERMITAM A LEITURA IMEDIATA</t>
  </si>
  <si>
    <t>LEVANTAMENTO CADASTRAL DAS PROFUNDIDADES DOS TUBOS E GALERIAS QUE CONCORREM EM UM POCO DE VISITA,PROFUNDIDADES ESTAS,MEDIDAS A REGUA E REFERENCIADAS A COTA DA TAMPA DO POCO-POCO ENCONTRADO INUNDADO TENDO QUE SER ESGOTADO ANTES QUE SE POSSAFAZER A LEITURA</t>
  </si>
  <si>
    <t>LEVANTAMENTO CADASTRAL DAS PROFUNDIDADES DOS TUBOS E GALERIAS QUE CONCORREM EM UM POCO DE VISITA,PROFUNDIDADES ESTAS,MEDIDAS A REGUA E REFERENCIADAS A COTA DA TAMPA DO POCO-POCO ENCONTRADO ASSOREADO TENDO QUE SER LIMPO ANTES QUE SE POSSA FAZER A LEITURA</t>
  </si>
  <si>
    <t>LEVANTAMENTO CADASTRAL DAS PROFUNDIDADES DOS TUBOS E GALERIAS QUE CONCORREM EM UM POCO DE VISITA,PROFUNDIDADES ESTAS,MEDIDAS A REGUA E REFERENCIADAS A COTA DA TAMPA DO POCO-POCO EM MEIO A UMA VIA PUBLICA COM TRAFEGO,ENCONTRADO EM CONDICOESDE LIMPEZA QUE PERMITAM A LEITURA IMEDIATA</t>
  </si>
  <si>
    <t>LEVANTAMENTO CADASTRAL DAS PROFUNDIDADES DOS TUBOS E GALERIAS QUE CONCORREM EM UM POCO DE VISITA,PROFUNDIDADES ESTAS MEDIDAS A REGUA E REFERENCIADAS A COTA DA TAMPA DO POCO-POCO EM MEIO A UMA VIA PUBLICA COM TRAFEGO,ENCONTRADO INUNDADO TENDO QUE SER ESGOTADO ANTES QUE SE POSSA FAZER A LEITURA</t>
  </si>
  <si>
    <t>LEVANTAMENTO CADASTRAL DAS PROFUNDIDADES DOS TUBOS E GALERIAS QUE CONCORREM EM UM POCO DE VISITA,PROFUNDIDADES ESTAS,MEDIDAS A REGUA E REFERENCIADAS A COTA DA TAMPA DO POCO-POCO EM MEIO A UMA VIA PUBLICA COM TRAFEGO,ENCONTRADO ASSOREADO TENDO QUE SER LIMPO ANTES QUE SE POSSA FAZER A LEITURA</t>
  </si>
  <si>
    <t>PROJETO BASICO DE ARQUITETURA PARA PREDIOS HOSPITALARES ATE1.000M2,APRESENTADO NOS PADROES DA CONTRATANTE,INCLUSIVE ASLEGALIZACOES PERTINENTES,COORDENACAO E COMPATIBILIZACAO COMOS PROJETOS COMPLEMENTARES</t>
  </si>
  <si>
    <t>PROJETO BASICO DE ARQUITETURA PARA PREDIOS HOSPITALARES DE 1.001 ATE 4.000M2,APRESENTADO NOS PADROES DA CONTRATANTE,INCLUSIVE AS LEGALIZACOES PERTINENTES,COORDENACAO E COMPATIBILIZACAO COM OS PROJETOS COMPLEMENTARES</t>
  </si>
  <si>
    <t>PROJETO BASICO DE ARQUITETURA PARA PREDIOS HOSPITALARES ACIMA DE 4.000M2,APRESENTADO NOS PADROES DA CONTRATANTE,INCLUSIVE AS LEGALIZACOES PERTINENTES,COORDENACAO E COMPATIBILIZACAO COM OS PROJETOS COMPLEMENTARES</t>
  </si>
  <si>
    <t>PROJETO EXECUTIVO ESTRUTURAL PARA PREDIOS HOSPITALARES ATE 1000M2,INCLUSIVE PROJETO BASICO,APRESENTADO NOS PADROES DA CONTRATANTE,CONSTANDO DE PLANTAS DE FORMA,ARMACAO E DETALHES</t>
  </si>
  <si>
    <t>PROJETO EXECUTIVO ESTRUTURAL PARA PREDIOS HOSPITALARES DE 1001 ATE 4000M2,INCLUSIVE PROJETO BASICO,APRESENTADO NOS PADROES DA CONTRATANTE,CONSTANDO DE PLANTAS DE FORMA,ARMACAO E DETALHES</t>
  </si>
  <si>
    <t>PROJETO EXECUTIVO ESTRUTURAL PARA PREDIOS HOSPITALARES ACIMADE 4000M2,INCLUSIVE PROJETO BASICO,APRESENTADO NOS PADROES DA CONTRATANTE,CONSTANDO DE PLANTAS DE FORMA,ARMACAO E DETALHES</t>
  </si>
  <si>
    <t>PROJETO EXECUTIVO DE ARQUITETURA PARA PREDIOS HOSPITALARES ATE 1000M2,INCLUSIVE PROJETO BASICO,APRESENTADO NOS PADROES DA CONTRATANTE,INCLUSIVE AS LEGALIZACOES PERTINENTES,COORDENACAO E COMPATIBILIZACAO COM OS PROJETOS COMPLEMENTARES</t>
  </si>
  <si>
    <t>PROJETO EXECUTIVO DE ARQUITETURA PARA PREDIOS HOSPITALARES DE 1001 ATE 4000M2,INCLUSIVE PROJETO BASICO,APRESENTADO NOS PADROES DA CONTRATANTE,INCLUSIVE AS LEGALIZACOES PERTINENTES,COORDENACAO E COMPATIBILIZACAO COM OS PROJETOS COMPLEMENTARES</t>
  </si>
  <si>
    <t>PROJETO EXECUTIVO DE ARQUITETURA PARA PREDIOS HOSPITALARES ACIMA DE 4.000M2,INCLUSIVE PROJETO BASICO,APRESENTADO NOS PADROES DA CONTRATANTE,INCLUSIVE AS LEGALIZACOES PERTINENTES,COORDENACAO E COMPATIBILIZACAO COM OS PROJETOS COMPLEMENTARES</t>
  </si>
  <si>
    <t>PROJETO BASICO DE ARQUITETURA PARA PREDIOS CULTURAIS ATE 500M2,APRESENTADO NOS PADROES DA CONTRATANTE,INCLUSIVE AS LEGALIZACOES PERTINENTES,COORDENACAO E COMPATIBILIZACAO COM OS PROJETOS COMPLEMENTARES</t>
  </si>
  <si>
    <t>PROJETO BASICO DE ARQUITETURA PARA PREDIOS CULTURAIS DE 501ATE 3.000M2,APRESENTADO NOS PADROES DA CONTRATANTE,INCLUSIVE AS LEGALIZACOES PERTINENTES,COORDENACAO E COMPATIBILIZACAOCOM OS PROJETOS COMPLEMENTARES</t>
  </si>
  <si>
    <t>PROJETO BASICO DE ARQUITETURA PARA PREDIOS CULTURAIS ACIMA DE 3.000M2,APRESENTADO NOS PADROES DA CONTRATANTE,INCLUSIVE AS LEGALIZACOES PERTINENTES,COORDENACAO E COMPATIBILIZACAO COM OS PROJETOS COMPLEMENTARES</t>
  </si>
  <si>
    <t>PROJETO EXECUTIVO DE ARQUITETURA PARA PREDIOS CULTURAIS ATE500M2,INCLUSIVE PROJETO BASICO,APRESENTADO NOS PADROES DA CONTRATANTE,INCLUSIVE AS LEGALIZACOES PERTINENTES,COORDENACAOE COMPATIBILIZACAO COM OS PROJETOS COMPLEMENTARES</t>
  </si>
  <si>
    <t>PROJETO EXECUTIVO DE ARQUITETURA PARA PREDIOS CULTURAIS DE 501 ATE 3.000M2,INCLUSIVE PROJETO BASICO,APRESENTADO NOS PADROES DA CONTRATANTE,INCLUSIVE AS LEGALIZACOES PERTINENTES,COORDENACAO E COMPATIBILIZACAO COM OS PROJETOS COMPLEMENTARES</t>
  </si>
  <si>
    <t>PROJETO EXECUTIVO DE ARQUITETURA PARA PREDIOS CULTURAIS ACIMA DE 3.000M2,INCLUSIVE PROJETO BASICO,APRESENTADO NOS PADROES DA CONTRATANTE,INCLUSIVE AS LEGALIZACOES PERTINENTES,COORDENACAO E COMPATIBILIZACAO COM OS PROJETOS COMPLEMENTARES</t>
  </si>
  <si>
    <t>PROJETO EXECUTIVO ESTRUTURAL PARA PREDIOS CULTURAIS ATE 500M2,INCLUSIVE PROJETO BASICO,APRESENTADO NOS PADROES DA CONTRATANTE,CONSTANDO DE PLANTAS DE FORMA,ARMACAO E DETALHES</t>
  </si>
  <si>
    <t>PROJETO EXECUTIVO ESTRUTURAL PARA PREDIOS CULTURAIS DE 501 ATE 3000M2,INCLUSIVE PROJETO BASICO,APRESENTADO NOS PADROES DA CONTRATANTE,CONSTANDO DE PLANTAS DE FORMA,ARMACAO E DETALHES</t>
  </si>
  <si>
    <t>PROJETO EXECUTIVO ESTRUTURAL PARA PREDIOS CULTURAIS ACIMA DE 3000M2,INCLUSIVE PROJETO BASICO,APRESENTADO NOS PADROES DACONTRATANTE,CONSTANDO DE PLANTAS DE FORMA,ARMACAO E DETALHES</t>
  </si>
  <si>
    <t>PROJETO BASICO DE ARQUITETURA PARA PREDIOS ESCOLARES E/OU ADMINISTRATIVOS ATE 500M2,APRESENTADO NOS PADROES DA CONTRATANTE,INCLUSIVE AS LEGALIZACOES PERTINENTES,COORDENACAO E COMPATIBILIZACAO COM OS PROJETOS COMPLEMENTARES</t>
  </si>
  <si>
    <t>PROJETO BASICO DE ARQUITETURA PARA PREDIOS ESCOLARES E/OU ADMINISTRATIVOS DE 501 ATE 3.000M2,APRESENTADO NOS PADROES DACONTRATANTE,INCLUSIVE AS LEGALIZACOES PERTINENTES,COORDENACAO E COMPATIBILIZACAO COM OS PROJETOS COMPLEMENTARES</t>
  </si>
  <si>
    <t>PROJETO BASICO DE ARQUITETURA PARA PREDIOS ESCOLARES E/OU ADMINISTRATIVOS ACIMA DE 3.000M2,APRESENTADO NOS PADROES DA CONTRATANTE,INCLUSIVE AS LEGALIZACOES PERTINENTES,COORDENACAOE COMPATIBILIZACAO COM OS PROJETOS COMPLEMENTARES</t>
  </si>
  <si>
    <t>PROJETO EXECUTIVO DE ARQUITETURA PARA PREDIOS ESCOLARES E/OU ADMINISTRATIVOS ATE 500M2,INCLUSIVE PROJETO BASICO,APRESENTADO NOS PADROES DA CONTRATANTE,INCLUSIVE AS LEGALIZACOES PERTINENTES,COORDENACAO E COMPATIBILIZACAO COM OS PROJETOS COMPLEMENTARES</t>
  </si>
  <si>
    <t>PROJETO EXECUTIVO DE ARQUITETURA PARA PREDIOS ESCOLARES E/OU ADMINISTRATIVOS DE 501 ATE 3.000M2,INCLUSIVE PROJETO BASICO,APRESENTADO NOS PADROES DA CONTRATANTE,INCLUSIVE AS LEGALIZACOES PERTINENTES,COORDENACAO E COMPATIBILIZACAO COM OS PROJETOS COMPLEMENTARES</t>
  </si>
  <si>
    <t>PROJETO EXECUTIVO DE ARQUITETURA PARA PREDIOS ESCOLARES E/OU ADMINISTRATIVOS ACIMA DE 3.000M2,INCLUSIVE PROJETO BASICO,APRESENTADO NOS PADROES DA CONTRATANTE,INCLUSIVE AS LEGALIZACOES PERTINENTES,COORDENACAO E COMPATIBILIZACAO COM OS PROJETOS COMPLEMENTARES</t>
  </si>
  <si>
    <t>PROJETO EXECUTIVO ESTRUTURAL PARA PREDIOS ESCOLARES E ADMINISTRATIVOS ATE 500M2,INCLUSIVE PROJETO BASICO,APRESENTADO NOS PADROES DA CONTRATANTE,CONSTANDO DE PLANTAS DE FORMA,ARMACAO E DETALHES</t>
  </si>
  <si>
    <t>PROJETO EXECUTIVO ESTRUTURAL PARA PREDIOS ESCOLARES E ADMINISTRATIVOS DE 501 ATE 3.000M2,INCLUSIVE PROJETO BASICO,APRESENTADO NOS PADROES DA CONTRATANTE,CONSTANDO DE PLANTAS DE FORMA,ARMACAO E DETALHES</t>
  </si>
  <si>
    <t>PROJETO EXECUTIVO ESTRUTURAL PARA PREDIOS ESCOLARES E ADMINISTRATIVOS ACIMA DE 3.000M2,INCLUSIVE PROJETO BASICO,APRESENTADO NOS PADROES DA CONTRATANTE,CONSTANDO DE PLANTAS DE FORMA,ARMACAO E DETALHES</t>
  </si>
  <si>
    <t>PROJETO BASICO DE ARQUITETURA PARA LOTEAMENTOS COM 3 UNIDADES UNIFAMILIARES OU BIFAMILIARES PARA AREAS ATE 12.000M2,APRESENTADO NOS PADROES DA CONTRATANTE, INCLUSIVE AS LEGALIZACOES PERTINENTES,COORDENACAO E COMPATIBILIZACAO COM OS PROJETOS COMPLEMENTARES</t>
  </si>
  <si>
    <t>PROJETO BASICO DE ARQUITETURA PARA LOTEAMENTOS COM 3 UNIDADES UNIFAMILIARES OU BIFAMILIARES PARA AREAS DE 12.001 ATE 36.000M2,APRESENTADO NOS PADROES DA CONTRATANTE,INCLUSIVE AS LEGALIZACOES PERTINENTES,COORDENACAO E COMPATIBILIZACAO COM OS PROJETOS COMPLEMENTARES</t>
  </si>
  <si>
    <t>PROJETO BASICO DE ARQUITETURA PARA LOTEAMENTOS COM 3 UNIDADES UNIFAMILIARES OU BIFAMILIARES PARA AREAS ACIMA DE 36.000M2,APRESENTADO NOS PADROES DA CONTRATANTE,INCLUSIVE AS LEGALIZACOES PERTINENTES,COORDENACAO E COMPATIBILIZACAO COM OS PROJETOS COMPLEMENTARES</t>
  </si>
  <si>
    <t>PROJETO EXECUTIVO DE ARQUITETURA PARA LOTEAMENTOS COM 3 UNIDADES UNIFAMILIARES OU BIFAMILIARES TIPO PARA AREAS ATE 12.000M2,INCLUSIVE PROJETO BASICO,APRESENTADO NOS PADROES DA CONTRATANTE,INCLUSIVE AS LEGALIZACOES PERTINENTES,COORDENACAO ECOMPATIBILIZACAO COM OS PROJETOS COMPLEMENTARES</t>
  </si>
  <si>
    <t>PROJETO EXECUTIVO DE ARQUITETURA PARA LOTEAMENTOS COM 3 UNIDADES UNIFAMILIARES OU BIFAMILIARES TIPO PARA AREAS DE 12.001 ATE 36.000M2,INCLUSIVE PROJETO BASICO,APRESENTADO NOS PADROES DA CONTRATANTE,INCLUSIVE AS LEGALIZACOES PERTINENTES,COORDENACAO E COMPATIBILIZACAO COM OS PROJETOS COMPLEMENTARES</t>
  </si>
  <si>
    <t>PROJETO EXECUTIVO DE ARQUITETURA PARA LOTEAMENTOS COM 3 UNIDADES UNIFAMILIARES OU BIFAMILIARES TIPO PARA AREAS ACIMA DE36.000M2,INCLUSIVE PROJETO BASICO,APRESENTADO NOS PADROES DA CONTRATANTE,INCLUSIVE AS LEGALIZACOES PERTINENTES,COORDENACAO E COMPATIBILIZACAO COM OS PROJETOS COMPLEMENTARES</t>
  </si>
  <si>
    <t>PROJETO BASICO DE ARQUITETURA PARA HABITACAO/EDIFICIOS ATE 6.000M2,APRESENTADO NOS PADROES DA CONTRATANTE,INCLUSIVE AS LEGALIZACOES PERTINENTES,COORDENACAO E COMPATIBILIZACAO COM OS PROJETOS COMPLEMENTARES</t>
  </si>
  <si>
    <t>PROJETO BASICO DE ARQUITETURA PARA HABITACAO/EDIFICIOS DE 6.001 ATE 12.000M2,APRESENTADO NOS PADROES DA CONTRATANTE,INCLUSIVE AS LEGALIZACOES PERTINENTES,COORDENACAO E CCOMPATIBILIZACAO COM OS PROJETOS COMPLEMENTARES</t>
  </si>
  <si>
    <t>PROJETO BASICO DE ARQUITETURA PARA HABITACAO/EDIFICIOS ACIMA DE 12.000M2,APRESENTADO NOS PADROES DA CONTRATANTE,INCLUSIVE AS LEGALIZACOES PERTINENTES,COORDENACAO E COMPATIBILIZACAO COM OS PROJETOS COMPLEMENTARES</t>
  </si>
  <si>
    <t>PROJETO EXECUTIVO DE ARQUITETURA PARA HABITACAO/EDIFICIOS ATE 6.000M2,INCLUSIVE PROJETO BASICO,APRESENTADO NOS PADROES DA CONTRATANTE,INCLUSIVE AS LEGALIZACOES PERTINENTES,COORDENACAO E COMPATIBILIZACAO COM OS PROJETOS COMPLEMENTARES</t>
  </si>
  <si>
    <t>PROJETO EXECUTIVO DE ARQUITETURA PARA HABITACAO/EDIFICIOS DE 6.001 ATE 12.000M2,INCLUSIVE PROJETO BASICO,APRESENTADO NOS PADROES DA CONTRATANTE,INCLUSIVE AS LEGALIZACOES PERTINENTES,COORDENACAO E COMPATIBILIZACAO COM OS PROJETOS COMPLEMENTARES</t>
  </si>
  <si>
    <t>PROJETO EXECUTIVO DE ARQUITETURA PARA HABITACAO/EDIFICIOS ACIMA DE 12.000M2,INCLUSIVE PROJETO BASICO,APRESENTADO NOS PADROES DA CONTRATANTE,INCLUSIVE AS LEGALIZACOES PERTINENTES,COORDENACAO E COMPATIBLIZACAO COM OS PROJETOS COMPLEMENTARES</t>
  </si>
  <si>
    <t>PROJETO EXECUTIVO DE INSTALACAO DE INCENDIO E SPDA PARA PREDIOS ESCOLARES E/OU ADMINISTRATIVOS ATE 500M2,INCLUSIVE PROJETO BASICO,APRESENTADO NOS PADROES DA CONTRATANTE,INCLUSIVE AS LEGALIZACOES PERTINENTES</t>
  </si>
  <si>
    <t>PROJETO EXECUTIVO DE INSTALACAO DE INCENDIO E SPDA PARA PREDIOS ESCOLARES E/OU ADMINISTRATIVOS DE 501 ATE 3.000M2,INCLUSIVE PROJETO BASICO,APRESENTADO NOS PADROES DA CONTRATANTE,INCLUSIVE AS LEGALIZACOES PERTINENTES</t>
  </si>
  <si>
    <t>PROJETO EXECUTIVO DE INSTALACAO DE INCENDIO E SPDA PARA PREDIOS ESCOLARES E/OU ADMINISTRATIVOS ACIMA DE 3.000M2,INCLUSIVE PROJETO BASICO,APRESENTADO NOS PADROES DA CONTRATANTE,INCLUSIVE AS LEGALILIZACOES PERTINENTES</t>
  </si>
  <si>
    <t>PROJETO EXECUTIVO DE INSTALACAO DE INCENDIO E SPDA PARA PREDIOS CULTURAIS ATE 500M2,INCLUSIVE PROJETO BASICO,APRESENTADO NOS PADROES DA CONTRATANTE,INCLUSIVE AS LEGALIZACOES PERTINENTES</t>
  </si>
  <si>
    <t>PROJETO EXECUTIVO DE INSTALACAO DE INCENDIO E SPDA PARA PREDIOS CULTURAIS ACIMA DE 500M2,INCLUSIVE PROJETO BASICO,APRESENTADO NOS PADROES DA CONTRATANTE,INCLUSIVE AS LEGALIZACOES PERTINENTES</t>
  </si>
  <si>
    <t>PROJETO EXECUTIVO DE INSTALACAO DE INCENDIO E SPDA PARA PREDIOS HOSPITALARES,INCLUSIVE PROJETO BASICO,APRESENTADO NOS PADROES DA CONTRATANTE,INCLUSIVE AS LEGALIZACOES PERTINENTES</t>
  </si>
  <si>
    <t>PROJETO EXECUTIVO DE INSTALACAO DE INCENDIO E SPDA PARA HABITACOES/EDIFICIOS ATE 500M2,INCLUSIVE PROJETO BASICO,APRESENTADO NOS PADROES DA CONTRATANTE,INCLUSIVE AS LEGALIZACOES PERTINENTES</t>
  </si>
  <si>
    <t>PROJETO EXECUTIVO DE INSTALACAO DE INCENDIO E SPDA PARA HABITACOES/EDIFICIOS DE 501 ATE 3.000M2,INCLUSIVE PROJETO BASICO,APRESENTADO NOS PADROES DA CONTRATANTE,INCLUSIVE AS LEGALIZACOES PERTINENTES</t>
  </si>
  <si>
    <t>PROJETO EXECUTIVO DE INSTALACAO DE INCENDIO E SPDA PARA HABITACOES/EDIFICIOS ACIMA DE 3000M2,INCLUSIVE PROJETO BASICO,APRESENTADO NOS PADROES DA CONTRATANTE,INCLUSIVE AS LEGALIZACOES PERTINENTES</t>
  </si>
  <si>
    <t>PROJETO EXECUTIVO DE INSTALACAO DE INCENDIO E SPDA PARA HABITACAO/LOTEAMENTO ATE 36.000M2,INCLUSIVE PROJETO BASICO,APRESENTADO NOS PADROES DA CONTRATANTE,INCLUSIVE AS LEGALIZACOESPERTINENTES</t>
  </si>
  <si>
    <t>PROJETO EXECUTIVO DE INSTALACAO DE INCENDIO E SPDA PARA HABITACAO/LOTEAMENTO ACIMA DE 36.000M2,INCLUSIVE PROJETO BASICO,APRESENTADO NOS PADROES DA CONTRATANTE,INCLUSIVE AS LEGALIZACOES PERTINENTES</t>
  </si>
  <si>
    <t>PROJETO EXECUTIVO DE INSTALACAO DE GAS PARA PREDIOS ESCOLARES E/OU ADMINISTRATIVOS ATE 500M2,INCLUSIVE PROJETO BASICO,APRESENTADO NOS PADROES DA CONTRATANTE,INCLUSIVE AS LEGALIZACOES PERTINENTES</t>
  </si>
  <si>
    <t>PROJETO EXECUTIVO DE INSTALACAO DE GAS PARA PREDIOS ESCOLARES E/OU ADMINISTRATIVOS ACIMA DE 500M2,INCLUSIVE PROJETO BASICO,APRESENTADO NOS PADROES DA CONTRATANTE,INCLUSIVE AS LEGALIZACOES PERTINENTES</t>
  </si>
  <si>
    <t>PROJETO EXECUTIVO DE INSTALACAO DE GAS PARA PREDIOS CULTURAIS,INCLUSIVE PROJETO BASICO,APRESENTADO NOS PADROES DA CONTRATANTE,INCLUSIVE AS LEGALIZACOES PERTINENTES</t>
  </si>
  <si>
    <t>PROJETO EXECUTIVO DE INSTALACAO DE GAS PARA PREDIOS HOSPITALARES ATE 4.000M2,INCLUSIVE PROJETO BASICO,APRESENTADO NOS PADROES DA CONTRATANTE,INCLUSIVE AS LEGALIZACOES PERTINENTES</t>
  </si>
  <si>
    <t>PROJETO EXECUTIVO DE INSTALACAO DE GAS PARA PREDIOS HOSPITALARES ACIMA DE 4.000M2,INCLUSIVE PROJETO BASICO,APRESENTADO NOS PADROES DA CONTRATANTE,INCLUSIVE AS LEGALIZACOES PERTINENTES</t>
  </si>
  <si>
    <t>PROJETO EXECUTIVO DE INSTALACAO DE GAS PARA HABITACOES/EDIFICIOS ATE 500M2,INCLUSIVE PROJETO BASICO,APRESENTADO NOS PADROES DA CONTRATANTE,INCLUSIVE AS LEGALIZACOES PERTINENTES</t>
  </si>
  <si>
    <t>PROJETO EXECUTIVO DE INSTALACAO DE GAS PARA HABITACOES/EDIFICIOS ACIMA DE 500M2,INCLUSIVE PROJETO BASICO,APRESENTADO NOS PADROES DA CONTRATANTE,INCLUSIVE AS LEGALIZACOES PERTINENTES</t>
  </si>
  <si>
    <t>PROJETO EXECUTIVO DE INSTALACAO DE GAS PARA HABITACAO/LOTEAMENTO ATE 12.000M2,INCLUSIVE PROJETO BASICO,APRESENTADO NOS PADROES DA CONTRATANTE,INCLUSIVE AS LEGALIZACOES PERTINENTES</t>
  </si>
  <si>
    <t>PROJETO EXECUTIVO DE INSTALACAO DE GAS PARA HABITACAO/LOTEAMENTO ACIMA DE 12.000M2,INCLUSIVE PROJETO BASICO,APRESENTADONOS PADROES DA CONTRATANTE,INCLUSIVE AS LEGALIZACOES PERTINENTES</t>
  </si>
  <si>
    <t>PROJETO EXECUTIVO DE INSTALACAO DE TELEMATICA PARA PREDIOS ESCOLARES E/OU ADMINISTRATIVOS ATE 500M2,INCLUSIVE PROJETO BASICO,APRESENTADO NOS PADROES DA CONTRATANTE,INCLUSIVE AS LEGALIZACOES PERTINENTES</t>
  </si>
  <si>
    <t>PROJETO EXECUTIVO DE INSTALACAO DE TELEMATICA PARA PREDIOS ESCOLARES E/OU ADMINISTRATIVOS ACIMA DE 500M2,INCLUSIVE PROJETO BASICO,APRESENTADO NOS PADROES DA CONTRATANTE,INCLUSIVE AS LEGALIZACOES PERTINENTES</t>
  </si>
  <si>
    <t>PROJETO EXECUTIVO DE INSTALACAO DE TELEMATICA PARA PREDIOS CULTURAIS ATE 500M2,INCLUSIVE PROJETO BASICO,APRESENTADO NOSPADROES DA CONTRATANTE,INCLUSIVE AS LEGALIZACOES PERTINENTES</t>
  </si>
  <si>
    <t>PROJETO EXECUTIVO DE INSTALACAO DE TELEMATICA PARA PREDIOS CULTURAIS ACIMA DE 500M2,INCLUSIVE PROJETO BASICO,APRESENTADO NOS PADROES DA CONTRATANTE,INCLUSIVE AS LEGALIZACOES PERTINENTES</t>
  </si>
  <si>
    <t>PROJETO EXECUTIVO DE INSTALACAO DE TELEMATICA PARA PREDIOS HOSPITALARES,INCLUSIVE PROJETO BASICO,APRESENTADO NOS PADROES DA CONTRATANTE,INCLUSIVE AS LEGALIZACOES PERTINENTES</t>
  </si>
  <si>
    <t>PROJETO EXECUTIVO DE INSTALACAO DE TELEMATICA PARA HABITACOES/EDIFICIOS ATE 500M2,INCLUSIVE PROJETO BASICO,APRESENTADO NOS PADROES DA CONTRATANTE,INCLUSIVE AS LEGALIZACOES PERTINENTES</t>
  </si>
  <si>
    <t>PROJETO EXECUTIVO DE INSTALACAO DE TELEMATICA PARA HABITACOES/EDIFICIOS DE 501 ATE 3.000M2,INCLUSIVE PROJETO BASICO,APRESENTADO NOS PADROES DA CONTRATANTE,INCLUSIVE AS LEGALIZACOES PERTINENTES</t>
  </si>
  <si>
    <t>PROJETO EXECUTIVO DE INSTALACAO DE TELEMATICA PARA HABITACAO/LOTEAMENTO ATE 12.000M2,INCLUSIVE PROJETO BASICO,APRESENTADO NOS PADROES DA CONTRATANTE,INCLUSIVE AS LEGALIZACOES PERTINENTES</t>
  </si>
  <si>
    <t>PROJETO EXECUTIVO DE INSTALACAO DE TELEMATICA PARA HABITACAO/LOTEAMENTO ACIMA DE 12.000M2,INCLUSIVE PROJETO BASICO,APRESENTADO NOS PADROES DA CONTRATANTE,INCLUSIVE AS LEGALIZACOESPERTINENTES</t>
  </si>
  <si>
    <t>PROJETO EXECUTIVO DE INSTALACAO DE ESGOTO SANITARIO E AGUASPLUVIAIS PARA PREDIOS ESCOLARES E/OU ADMINISTRATIVOS ATE 500M2,INCLUSIVE PROJETO BASICO,APRESENTADO NOS PADROES DA CONTRATANTE,INCLUSIVE AS LEGALIZACOES PERTINENTES</t>
  </si>
  <si>
    <t>PROJETO EXECUTIVO DE INSTALACAO DE ESGOTO SANITARIO E AGUASPLUVIAIS PARA PREDIOS ESCOLARES E/OU ADMINISTRATIVOS DE 501ATE 3.000M2,INCLUSIVE PROJETO BASICO,APRESENTADO NOS PADROES DA CONTRATANTE,INCLUSIVE AS LEGALIZACOES PERTINENTES</t>
  </si>
  <si>
    <t>PROJETO EXECUTIVO DE INSTALACAO DE ESGOTO SANITARIO E AGUASPLUVIAIS PARA PREDIOS ESCOLARES E/OU ADMINISTRATIVOS ACIMA DE 3.000M2,INCLUSIVE PROJETO BASICO,APRESENTADO NOS PADROES DA CONTRATANTE,INCLUSIVE AS LEGALIZACOES PERTINENTES</t>
  </si>
  <si>
    <t>PROJETO EXECUTIVO DE INSTALACAO DE ESGOTO SANITARIO E AGUASPLUVIAIS PARA PREDIOS CULTURAIS,INCLUSIVE PROJETO BASICO,APRESENTADO NOS PADROES DA CONTRATANTE,INCLUSIVE AS LEGALIZACOES PERTINENTES</t>
  </si>
  <si>
    <t>PROJETO EXECUTIVO DE INSTALACAO DE ESGOTO SANITARIO E AGUASPLUVIAIS PARA PREDIOS HOSPITALARES ATE 4.000M2,INCLUSIVE PROJETO BASICO,APRESENTADO NOS PADROES DA CONTRATANTE,INCLUSIVE AS LEGALIZACOES PERTINENTES</t>
  </si>
  <si>
    <t>PROJETO EXECUTIVO DE INSTALACAO DE ESGOTO SANITARIO E AGUASPLUVIAIS PARA PREDIOS HOSPITALARES ACIMA DE 4.000M2,INCLUSIVE PROJETO BASICO,APRESENTADO NOS PADROES DA CONTRATANTE,INCLUSIVE AS LEGALIZACOES PERTINENTES</t>
  </si>
  <si>
    <t>PROJETO EXECUTIVO DE INSTALACAO DE ESGOTO SANITARIO E AGUASPLUVIAIS PARA URBANIZACAO ATE 15.000M2,INCLUSIVE PROJETO BASICO,APRESENTADO NOS PADROES DA CONTRATANTE,INCLUSIVE AS LEGALIZACOES PERTINENTES</t>
  </si>
  <si>
    <t>PROJETO EXECUTIVO DE INSTALACAO DE ESGOTO SANITARIO E AGUASPLUVIAIS PARA URBANIZACAO ACIMA DE 15.000M2,INCLUSIVE PROJETO BASICO,APRESENTADO NOS PADROES DA CONTRATANTE,INCLUSIVE AS LEGALIZACOES PERTINENTES</t>
  </si>
  <si>
    <t>PROJETO EXECUTIVO DE INSTALACAO DE ESGOTO SANITARIO E AGUASPLUVIAIS PARA HABITACAO/LOTEAMENTO ATE 12.000M2,INCLUSIVE PROJETO BASICO,APRESENTADO NOS PADROES DA CONTRATANTE,INCLUSIVE AS LEGALIZACOES PERTINENTES</t>
  </si>
  <si>
    <t>PROJETO EXECUTIVO DE INSTALACAO DE ESGOTO SANITARIO E AGUASPLUVIAIS PARA HABITACAO/LOTEAMENTO DE 12.001 ATE 36.000M2,INCLUSIVE PROJETO BASICO,APRESENTADO NOS PADROES DA CONTRATANTE,INCLUSIVE AS LEGALIZACOES PERTINENTES</t>
  </si>
  <si>
    <t>PROJETO EXECUTIVO DE INSTALACAO DE ESGOTO SANITARIO E AGUASPLUVIAIS PARA HABITACAO/LOTEAMENTO ACIMA DE 36.000M2,INCLUSIVE PROJETO BASICO,APRESENTADO NOS PADROES DA CONTRATANTE,INCLUSIVE AS LEGALIZACOES PERTINENTES</t>
  </si>
  <si>
    <t>PROJETO EXECUTIVO DE INSTALACAO HIDRAULICA PARA PREDIOS ESCOLARES E/OU ADMINISTRATIVOS ATE 500M2,INCLUSIVE PROJETO BASICO,APRESENTADO NOS PADROES DA CONTRATANTE,INCLUSIVE AS LEGALIZACOES PERTINENTES</t>
  </si>
  <si>
    <t>PROJETO EXECUTIVO DE INSTALACAO HIDRAULICA PARA PREDIOS ESCOLARES E/OU ADMINISTRATIVOS DE 501 A 3.000M2,INCLUSIVE PROJETO BASICO,APRESENTADO NOS PADROES DA CONTRATANTE,INCLUSIVE AS LEGALIZACOES PERTINENTES</t>
  </si>
  <si>
    <t>PROJETO EXECUTIVO DE INSTALACAO HIDRAULICA PARA PREDIOS ESCOLARES E/OU ADMINISTRATIVOS ACIMA DE 3.000M2,INCLUSIVE PROJETO BASICO,APRESENTADO NOS PADROES DA CONTRATANTE,INCLUSIVE AS LEGALIZACOES PERTINENTES</t>
  </si>
  <si>
    <t>PROJETO EXECUTIVO DE INSTALACAO HIDRAULICA PARA PREDIOS CULTURAIS,INCLUSIVE PROJETO BASICO,APRESENTADO NOS PADROES DA CONTRATANTE,INCLUSIVE AS LEGALIZACOES PERTINENTES</t>
  </si>
  <si>
    <t>PROJETO EXECUTIVO DE INSTALACAO HIDRAULICA PARA PREDIOS HOSPITALARES ATE 4.000M2,INCLUSIVE PROJETO BASICO,APRESENTADO NOS PADROES DA CONTRATANTE,INCLUSIVE AS LEGALIZACOES PERTINENTES</t>
  </si>
  <si>
    <t>PROJETO EXECUTIVO DE INSTALACAO HIDRAULICA PARA PREDIOS HOSPITALARES ACIMA DE 4.000M2,INCLUSIVE PROJETO BASICO,APRESENTADO NOS PADROES DA CONTRATANTE,INCLUSIVE AS LEGALIZACOES PERTINENTES</t>
  </si>
  <si>
    <t>PROJETO EXECUTIVO DE INSTALACAO HIDRAULICA PARA HABITACOES/EDIFICIOS ATE 500M2,INCLUSIVE PROJETO BASICO,APRESENTADO NOSPADROES DA CONTRATANTE,INCLUSIVE AS LEGALIZACOES PERTINENTES</t>
  </si>
  <si>
    <t>PROJETO EXECUTIVO DE INSTALACAO HIDRAULICA PARA HABITACOES/EDIFICIOS DE 501 ATE 3.000M2,INCLUSVE PROJETO BASICO,APRESENTADO NOS PADROES DA CONTRATANTE,INCLUSIVE AS LEGALIZACOES PERTINENTES</t>
  </si>
  <si>
    <t>PROJETO EXECUTIVO DE INSTALACAO HIDRAULICA PARA HABITACOES/EDIFICIOS ACIMA DE 3.000M2,INCLUSIVE PROJETO BASICO,APRESENTADO NOS PADROES DA CONTRATANTE,INCLUSIVE AS LEGALIZACOES PERTINENTES</t>
  </si>
  <si>
    <t>PROJETO EXECUTIVO DE INSTALACAO HIDRAULICA PARA URBANIZACAOATE 15.000M2,INCLUSIVE PROJETO BASICO,APRESENTADO NOS PADROES DA CONTRATANTE,INCLUSIVE AS LEGALIZACOES PERTINENTES</t>
  </si>
  <si>
    <t>PROJETO EXECUTIVO DE INSTALACAO HIDRAULICA PARA URBANIZACAOACIMA DE 15.000M2,INCLUSIVE PROJETO BASICO,APRESENTADO NOS PADROES DA CONTRATANTE,INCLUSIVE AS LEGALIZACOES PERTINENTES</t>
  </si>
  <si>
    <t>PROJETO EXECUTIVO DE INSTALACAO HIDRAULICA PARA HABITACAO/LOTEAMENTO ATE 12.000M2,INCLUSIVE PROJETO BASICO,APRESENTADO NOS PADROES DA CONTRATANTE,INCLUSIVE AS LEGALIZACOES PERTINENTES</t>
  </si>
  <si>
    <t>PROJETO EXECUTIVO DE INSTALACAO HIDRAULICA PARA HABITACAO/LOTEAMENTO DE 12.001 ATE 36.000M2,INCLUSIVE PROJETO BASICO,APRESENTADO NOS PADROES DA CONTRATANTE,INCLUSIVE AS LEGALIZACOES PERTINENTES</t>
  </si>
  <si>
    <t>PROJETO EXECUTIVO DE INSTALACAO HIDRAULICA PARA HABITACAO/LOTEAMENTO ACIMA DE 36.000M2,INCLUSIVE PROJETO BASICO,APRESENTADO NOS PADROES DA CONTRATANTE,INCLUSIVE AS LEGALIZACOES PERTINENTES</t>
  </si>
  <si>
    <t>PROJETO EXECUTIVO DE INSTALACAO HIDRAULICA DE MONTAGEM INTERNA DE CHAFARIZES,APRESENTADO NOS PADROES DA CONTRATANTE</t>
  </si>
  <si>
    <t>PROJETO EXECUTIVO DE INSTALACAO ELETRICA PARA PREDIOS ESCOLARES E/OU ADMINISTRATIVOS ATE 500M2,INCLUSIVE PROJETO BASICO,APRESENTADO NOS PADROES DA CONTRATANTE,INCLUSIVE AS LEGALIZACOES PERTINENTES</t>
  </si>
  <si>
    <t>PROJETO EXECUTIVO DE INSTALACAO ELETRICA PARA PREDIOS ESCOLARES E/OU ADMINISTRATIVOS DE 501 ATE 3.000M2,INCLUSIVE PROJETO BASICO,APRESENTADO NOS PADROES DA CONTRATANTE,INCLUSIVE AS LEGALIZACOES PERTINENTES</t>
  </si>
  <si>
    <t>PROJETO EXECUTIVO DE INSTALACAO ELETRICA PARA PREDIOS ESCOLARES E/OU ADMINISTRATIVOS ACIMA DE 3.000M2,INCLUSIVE PROJETOBASICO,APRESENTADO NOS PADROES DA CONTRATANTE,INCLUSIVE AS LEGALIZACOES PERTINENTES</t>
  </si>
  <si>
    <t>PROJETO EXECUTIVO DE INSTALACAO ELETRICA PARA PREDIOS CULTURAIS ATE 3.000M2,INCLUSIVE PROJETO BASICO,APRESENTADO NOS PADROES DA CONTRATANTE,INCLUSIVE AS LEGALIZACOES PERTINENTES</t>
  </si>
  <si>
    <t>PROJETO EXECUTIVO DE INSTALACAO ELETRICA PARA PREDIOS CULTURAIS ACIMA DE 3.000M2,INCLUSIVE PROJETO BASICO,APRESENTADO NOS PADROES DA CONTRATANTE,INCLUSIVE AS LEGALIZACOES PERTINENTES</t>
  </si>
  <si>
    <t>PROJETO EXECUTIVO DE INSTALACAO ELETRICA PARA PREDIOS HOSPITALARES,INCLUSIVE PROJETO BASICO,APRESENTADO NOS PADROES DA CONTRATANTE,INCLUSIVE AS LEGALIZACOES PERTINENTES</t>
  </si>
  <si>
    <t>PROJETO EXECUTIVO DE INSTALACAO ELETRICA PARA HABITACOES/EDIFICIOS ATE 500M2,INCLUSIVE PROJETO BASICO,APRESENTADO NOS PADROES DA CONTRATANTE,INCLUSIVE AS LEGALIZACOES PERTINENTES</t>
  </si>
  <si>
    <t>PROJETO EXECUTIVO DE INSTALACAO ELETRICA PARA HABITACOES/EDIFICIOS DE 501 ATE 3.000M2,INCLUSIVE PROJETO BASICO,APRESENTADO NOS PADROES DA CONTRATANTE,INCLUSIVE AS LEGALIZACOES PERTINENTES</t>
  </si>
  <si>
    <t>PROJETO EXECUTIVO DE INSTALACAO ELETRICA PARA HABITACOES/EDIFICIOS ACIMA DE 3.000M2,INCLUSIVE PROJETO BASICO,APRESENTADO NOS PADROES DA CONTRATANTE,INCLUSIVE AS LEGALIZACOES PERTINENTES</t>
  </si>
  <si>
    <t>PROJETO EXECUTIVO DE INSTALACAO ELETRICA PARA URBANIZACAO ATE 15.000M2,INCLUSIVE PROJETO BASICO,APRESENTADO NOS PADROESDA CONTRATANTE,INCLUSIVE AS LEGALIZACOES PERTINENTES</t>
  </si>
  <si>
    <t>PROJETO EXECUTIVO DE INSTALACAO ELETRICA PARA URBANIZACAO ACIMA DE 15.000M2,INCLUSIVE PROJETO BASICO,APRESENTADO NOS PADROES DA CONTRATANTE,INCLUSIVE AS LEGALIZACOES PERTINENTES</t>
  </si>
  <si>
    <t>PROJETO EXECUTIVO DE INSTALACAO ELETRICA PARA HABITACAO/LOTEAMENTO ATE 12.000M2,INCLUSIVE PROJETO BASICO,APRESENTADO NOS PADROES DA CONTRATANTE,INCLUSIVE AS LEGALIZACOES PERTINENTES</t>
  </si>
  <si>
    <t>PROJETO EXECUTIVO DE INSTALACAO ELETRICA PARA HABITACAO/LOTEAMENTO DE 12.001 ATE 36.000M2,INCLUSIVE PROJETO BASICO,APRESENTADO NOS PADROES DA CONTRATANTE,INCLUSIVE AS LEGALIZACOESPERTINENTES</t>
  </si>
  <si>
    <t>PROJETO EXECUTIVO DE INSTALACAO ELETRICA PARA HABITACAO/LOTEAMENTO ACIMA DE 36.000M2,INCLUSIVE PROJETO BASICO,APRESENTADO NOS PADROES DA CONTRATANTE,INCLUSIVE AS LEGALIZACOES PERTINENTES</t>
  </si>
  <si>
    <t>PROJETO EXECUTIVO DE INSTALACAO ELETRICA DO QUADRO DOS COMANDOS DE MOTORES PARA CHAFARIZES,APRESENTADO NOS PADROES DA CONTRATANTE</t>
  </si>
  <si>
    <t>PROJETO EXECUTIVO DE SISTEMA DE AR CONDICIONADO,INCLUSIVE PROJETO BASICO,APRESENTADO NOS PADROES DA CONTRATANTE,EM PREDIOS COM AREA DE ATE 500M2</t>
  </si>
  <si>
    <t>PROJETO EXECUTIVO DE SISTEMA DE AR CONDICIONADO,INCLUSIVE PROJETO BASICO,APRESENTADO NOS PADROES DA CONTRATANTE,EM PREDIOS COM AREA DE 501 ATE 3000M2</t>
  </si>
  <si>
    <t>PROJETO EXECUTIVO DE SISTEMA DE AR CONDICIONADO,INCLUSIVE PROJETO BASICO,APRESENTADO NOS PADROES DA CONTRATANTE,EM PREDIOS COM AREA ACIMA DE 3000M2</t>
  </si>
  <si>
    <t>PROJETO EXECUTIVO DE ARQUITETURA PARA CONSTRUCAO DE GALPAO (GEOMETRICO,CORTES,DETALHAMENTO E PERSPECTIVA) ATE 500M2,APRESENTADO NOS PADROES DA CONTRATANTE</t>
  </si>
  <si>
    <t>PROJETO EXECUTIVO DE ARQUITETURA PARA AREA DESTINADA A ABRIGAR SUBESTACAO,ATE 2750KVA,INCLUSIVE DETALHAMENTO DA SERRALHERIA E DOS CUBICULOS,APRESENTADO NOS PADROES DA CONTRATANTE</t>
  </si>
  <si>
    <t>DESENHO EM PERSPECTIVA NO TAMANHO DE (70X50)CM, COLORIDO, PARA PROJETO DE TRATAMENTO PAISAGISTICO EM AREA PUBLICAS,APRESENTADO NOS PADROES DA CONTRATANTE</t>
  </si>
  <si>
    <t>PROJETO EXECUTIVO DE ARQUITETURA PARA IMPLANTACAO DE VIVEIROS DE MUDAS DE ARVORES E HORTAS (GEOMETRICO,CORTES,DETALHAMENTO E PERSPECTIVAS) ATE 20.000M2,APRESENTADO NOS PADROES DA CONTRATANTE</t>
  </si>
  <si>
    <t>PROJETO EXECUTIVO DE INSTALACAO ELETRICA PARA CHAFARIZES,APRESENTADO NOS PADROES DA CONTRATANTE,INCLUSIVE AS LEGALIZACOES PERTINENTES</t>
  </si>
  <si>
    <t>PROJETO EXECUTIVO DE INSTALACAO HIDROSSANITARIA PARA CHAFARIZES,APRESENTADO NOS PADROES DA CONTRATANTE,INCLUSIVE AS LEGALIZACOES PERTINENTES</t>
  </si>
  <si>
    <t>PROJETO EXECUTIVO DE SISTEMA DE DRENAGEM E IRRIGACAO PARA IMPLANTACAO DE VIVEIROS DE MUDAS DE ARVORES E HORTAS,ATE 20.000M2,APRESENTADO NOS PADROES DA CONTRATANTE</t>
  </si>
  <si>
    <t>PROJETO EXECUTIVO DE INSTALACAO DE SEGURANCA (CFTV E SONORIZACAO),ATE 500M2,INCLUSIVE PROJETO BASICO,APRESENTADO NOS PADROES DA CONTRATANTE,INCLUSIVE AS LEGALIZACOES PERTINENTES</t>
  </si>
  <si>
    <t>PROJETO EXECUTIVO DE INSTALACAO DE SEGURANCA (CFTV E SONORIZACAO),DE 501 ATE 3000M2,INCLUSIVE PROJETO BASICO,APRESENTADO NOS PADROES DA CONTRATANTE,INCLUSIVE AS LEGALIZACOES PERTINENTES</t>
  </si>
  <si>
    <t>PROJETO EXECUTIVO DE INSTALACAO DE SEGURANCA (CFTV E SONORIZACAO),ACIMA DE 3000M2,INCLUSIVE PROJETO BASICO,APRESENTADO NOS PADROES DA CONTRATANTE,INCLUSIVE AS LEGALIZACOES PERTINENTES</t>
  </si>
  <si>
    <t>ELABORACAO MICRO E MESODRENAGEM (VAZAO ATE 10M3/SEG) CONFORMIDADE C/AS NORMAS ESTABELECIDAS PELA RIO-AGUAS (PORTARIA O/SUB-RIO-AGUAS "N" Nº 004/2010).SERVICOS MEDIDOS KM PROJETO EFETIVAMENTE CONCLUIDO,OS QUAIS APOS APROVACOES SERAO ENTREGUES A FISCALIZACAO.APRESENTADO NOS PADROES DA CONTRATANTE.</t>
  </si>
  <si>
    <t>ELABORACAO MACRODRENAGEM (VAZAO A PARTIR DE 10M3/SEG) CONFORMIDADE C/AS NORMAS ESTABELECIDAS PELA RIO-AGUAS (PORTARIA O/SUB-RIO-AGUAS "N" Nº 004/2010).SERVICOS MEDIDOS KM PROJETO EFETIVAMENTE CONCLUIDO,OS QUAIS APOS APROVACAO SERAO ENTREGUES A FISCALIZACAO.APRESENTADO NOS PADROES DA CONTRATANTE</t>
  </si>
  <si>
    <t>PROJETO EXECUTIVO DE SISTEMA DE DRENAGEM ATE 20.000M2,APRESENTADO NOS PADROES DA CONTRATANTE</t>
  </si>
  <si>
    <t>PROJETO EXECUTIVO DE SISTEMA DE DRENAGEM ACIMA DE 20.000M2,APRESENTADO NOS PADROES DA CONTRATANTE</t>
  </si>
  <si>
    <t>PROJETO EXECUTIVO PARA URBANIZACAO/REURBANIZACAO (GEOMETRICO,CORTES E DETALHES) PARA TRATAMENTO PAISAGISTICO DE AREAS PUBLICAS,APRESENTADO NOS PADROES DA CONTRATANTE,INCLUSIVE AS OPERACOES PERTINENTES E A COORDENACAO DOS PROJETOS COMPLEMENTARES</t>
  </si>
  <si>
    <t>PROJETO DE VIA SIMPLES DE VEICULOS EM FAVELA,COM 1 FAIXA DEROLAMENTO,COM LARGURA MAXIMA DE 3M,APRESENTADO NOS PADROES DA CONTRATANTE</t>
  </si>
  <si>
    <t>PROJETO PARA PASSARELA SOBRE LOGRADOURO PUBLICO,COM RAMPAS E/OU ESCADAS,APRESENTADO NOS PADROES DA CONTRATANTE</t>
  </si>
  <si>
    <t>PROJETO EXECUTIVO PARA TRATAMENTO PAISAGISTICO COM ESPECIFICACAO VEGETAL LEGENDADA E QUANTIFICADA,EM AREAS PUBLICAS,CONSIDERANDO A AREA EFETIVA DE PLANTIO,APRESENTADO NOS PADROES DA CONTRATANTE</t>
  </si>
  <si>
    <t>PROJETO EXECUTIVO DE VIA ESPECIAL PARA VEICULOS E PEDESTRES,EM AVENIDAS CANAL,COM CALCADAS EM AMBOS OS LADOS,COM LARGURA MAXIMA DE 40M,APRESENTADO NOS PADROES DA CONTRATANTE</t>
  </si>
  <si>
    <t>PROJETO EXECUTIVO DE VIA ESPECIAL PARA VEICULOS E PEDESTRESEM RUAS E AVENIDAS URBANAS,COM CALCADAS EM AMBOS OS LADOS,CANTEIRO CENTRAL E SEPARADORES DE PISTAS LATERAIS EM AMBOS OSSENTIDOS E COM LARGURA MAXIMA DE 46M,APRESENTADO NOS PADROES DA CONTRATANTE</t>
  </si>
  <si>
    <t>PROJETO EXECUTIVO DE VIA PARA VEICULOS E PEDESTRES EM RUAS EAVENIDAS URBANAS,COM CALCADAS EM AMBOS OS LADOS E 2 FAIXAS DE ROLAMENTO COM LARGURA MAXIMA DE 13M,APRESENTADO NOS PADROES DA CONTRATANTE</t>
  </si>
  <si>
    <t>PROJETO EXECUTIVO DE VIA PARA VEICULOS E PEDESTRES EM RUAS EAVENIDAS URBANAS,COM CALCADAS EM AMBOS OS LADOS E 3 FAIXAS DE ROLAMENTO COM LARGURA MAXIMA DE 16M,APRESENTADO NOS PADROES DA CONTRATANTE</t>
  </si>
  <si>
    <t>PROJETO EXECUTIVO DE VIA PARA VEICULOS E PEDESTRES EM RUAS EAVENIDAS URBANAS,COM CALCADAS EM AMBOS OS LADOS E 4 FAIXASDE ROLAMENTO COM LARGURA MAXIMA DE 25M,APRESENTADO NOS PADROES DA CONTRATANTE</t>
  </si>
  <si>
    <t>PROJETO EXECUTIVO DE VIA ESPECIAL PARA VEICULOS E PEDESTRESEM RUAS E AVENIDAS URBANAS,COM CALCADAS EM AMBOS OS LADOS,CANTEIRO CENTRAL E PISTAS COM 4 FAIXAS DE ROLAMENTO EM CADA SENTIDO,COM LARGURA MAXIMA DE 40M,APRESENTADO NOS PADROES DA CONTRATANTE</t>
  </si>
  <si>
    <t>PROJETO EXECUTIVO DE VIA SIMPLES DE CICLOVIA,COM 1 FAIXA DEROLAMENTO,COM LARGURA MAXIMA DE 1,30M,APRESENTADO NOS PADROES DA CONTRATANTE</t>
  </si>
  <si>
    <t>PROJETO EXECUTIVO DE VIA DUPLA DE CICLOVIA,COM 2 FAIXAS DE ROLAMENTO,COM LARGURA MAXIMA DE 3M,APRESENTADO NOS PADROES DA CONTRATANTE</t>
  </si>
  <si>
    <t>PROJETO EXECUTIVO DE SISTEMA CENTRAL DE GASES MEDICINAIS (OXIGENIO,AR COMPRIMIDO E VACUO),INCLUSIVE PROJETO BASICO,APRESENTADO NOS PADROES DA CONTRATANTE,COM AREA ATE 1000M2</t>
  </si>
  <si>
    <t>PROJETO EXECUTIVO DE SISTEMA CENTRAL DE GASES MEDICINAIS (OXIGENIO,AR COMPRIMIDO E VACUO),INCLUSIVE PROJETO BASICO,APRESENTADO NOS PADROES DA CONTRATANTE,COM AREA DE 1001 ATE 4000M2</t>
  </si>
  <si>
    <t>PROJETO EXECUTIVO DE SISTEMA CENTRAL DE GASES MEDICINAIS (OXIGENIO,AR COMPRIMIDO E VACUO),INCLUSIVE PROJETO BASICO,APRESENTADO NOS PADROES DA CONTRATANTE,COM AREA ACIMA DE 4000M2</t>
  </si>
  <si>
    <t>PROJETO EXECUTIVO PARA SISTEMA DE EXAUSTAO MECANICA DE COZINHA,INCLUSIVE PROJETO BASICO,APRESENTADO NOS PADROES DA CONTRATANTE COM AREA ATE 50M2</t>
  </si>
  <si>
    <t>PROJETO EXECUTIVO PARA SISTEMA DE EXAUSTAO MECANICA DE COZINHA,INCLUSIVE PROJETO BASICO,APRESENTADO NOS PADROES DA CONTRATANTE,COM AREA DE 51 ATE 100M2</t>
  </si>
  <si>
    <t>PROJETO EXECUTIVO PARA SISTEMA DE EXAUSTAO MECANICA DE COZINHA,INCLUSIVE PROJETO BASICO,APRESENTADO NOS PADROES DA CONTRATANTE,COM AREA ACIMA DE 100M2</t>
  </si>
  <si>
    <t>PROJETO ESTRUTURAL FINAL DE ENGENHARIA DE OBRAS-DE-ARTE ESPECIAIS (PONTES,VIADUTOS E PASSARELAS) EM CONCRETO ARMADO E/OU PROTENDIDO OU ESTRUTURA DE ACO,COM AREA DE PROJECAO HORIZONTAL INFERIOR A 500M2,APRESENTADO NOS PADROES DA CONTRATANTE</t>
  </si>
  <si>
    <t>PROJETO ESTRUTURAL FINAL DE ENGENHARIA DE OBRAS-DE-ARTE ESPECIAIS (PONTES,VIADUTOS E PASSARELAS) EM CONCRETO ARMADO E/OU PROTENDIDO OU ESTRUTURA DE ACO,COM AREA DE PROJECAO HORIZONTAL DE 501 ATE 5.000M2,APRESENTADO NOS PADROES DA CONTRATANTE</t>
  </si>
  <si>
    <t>PROJETO ESTRUTURAL FINAL DE ENGENHARIA DE OBRAS-DE-ARTE ESPECIAIS (PONTES,VIADUTOS E PASSARELAS) EM CONCRETO ARMADO E/OU PROTENDIDO OU ESTRUTURA DE ACO,COM AREA DE PROJECAO HORIZONTAL DE 5.001 ATE 7.000M2,APRESENTADO NOS PADROES DA CONTRATANTE</t>
  </si>
  <si>
    <t>PROJETO EXECUTIVO DE PROGRAMACAO VISUAL PARA PREDIOS ESCOLARES E/OU ADMINISTRATIVOS ATE 500M2,APRESENTADO NOS PADROES DA CONTRATANTE</t>
  </si>
  <si>
    <t>PROJETO EXECUTIVO DE PROGRAMACAO VISUAL PARA PREDIOS ESCOLARES E/OU ADMINISTRATIVOS,DE 501 ATE 3000M2,APRESENTADO NOS PADROES DA CONTRATANTE</t>
  </si>
  <si>
    <t>SERVICOS DE ELABORACAO DE VISTORIAS,LAUDOS TECNICOS,ANTEPROJETOS DE INTERVENCOES LOCALIZADAS,QUANTITATIVOS E RELATORIO FOTOGRAFICO PARA EXECUCAO DE RECUPERACAO ESTRUTURAL DE OBRAS-DE-ARTE ESPECIAIS,COM AREAS DE PROJECAO HORIZONTAL ATE 1000M2,APRESENTADO NOS PADROES DA CONTRATANTE</t>
  </si>
  <si>
    <t>SERVICOS DE ELABORACAO DE VISTORIAS,LAUDOS TECNICOS,ANTEPROJETOS DE INTERVENCOES LOCALIZADAS,QUANTITATIVOS E RELATORIO FOTOGRAFICO PARA EXECUCAO DE RECUPERACAO ESTRUTURAL DE PREDIOS PUBLICOS,COM AREAS DE PROJECAO HORIZONTAL ATE 1000M2,APRESENTADO NOS PADROES DA CONTRATANTE</t>
  </si>
  <si>
    <t>PROJETO EXECUTIVO DE ARQUITETURA,CONSIDERANDO O PROJETO BASICO EXISTENTE,PARA PREDIOS HOSPITALARES ATE 1000M2,APRESENTADO NOS PADROES DA CONTRATANTE,INCLUSIVE AS LEGALIZACOES PERTINENTES,COORDENACAO E COMPATIBILIZACAO COM OS PROJETOS COMPLEMENTARES</t>
  </si>
  <si>
    <t>PROJETO EXECUTIVO DE ARQUITETURA,CONSIDERANDO O PROJETO BASICO EXISTENTE,PARA PREDIOS HOSPITALARES DE 1001 ATE 4000M2,APRESENTADO NOS PADROES DA CONTRATANTE,INCLUSIVE AS LEGALIZACOES PERTINENTES,COORDENACAO E COMPATIBILIZACAO COM OS PROJETOS COMPLEMENTARES</t>
  </si>
  <si>
    <t>PROJETO EXECUTIVO DE ARQUITETURA,CONSIDERANDO O PROJETO BASICO EXISTENTE,PARA PREDIOS HOSPITALARES ACIMA DE 4000M2,APRESENTADO NOS PADROES DA CONTRATANTE,INCLUSIVE AS LEGALIZACOESPERTINENTES,COORDENACAO E COMPATIBILIZACAO COM OS PROJETOS COMPLEMENTARES</t>
  </si>
  <si>
    <t>PROJETO EXECUTIVO DE ARQUITETURA,CONSIDERANDO O PROJETO BASICO EXISTENTE,PARA PREDIOS CULTURAIS ATE 500M2,APRESENTADO NOS PADROES DA CONTRATANTE,INCLUSIVE AS LEGALIZACOES PERTINENTES,COORDENACAO E COMPATIBILIZACAO COM OS PROJETOS COMPLEMENTARES</t>
  </si>
  <si>
    <t>PROJETO EXECUTIVO DE ARQUITETURA,CONSIDERANDO O PROJETO BASICO EXISTENTE,PARA PREDIOS CULTURAIS DE 501 ATE 3000M2,APRESENTADO NOS PADROES DA CONTRATANTE,INCLUSIVE AS LEGALIZACOES PERTINENTES,COORDENACAO E COMPATIBILIZACAO COM OS PROJETOS COMPLEMENTARES</t>
  </si>
  <si>
    <t>PROJETO EXECUTIVO DE ARQUITETURA,CONSIDERANDO O PROJETO BASICO EXISTENTE,PARA PREDIOS CULTURAIS ACIMA DE 3000M2,APRESENTADO NOS PADROES DA CONTRATANTE,INCLUSIVE AS LEGALIZACOES PERTINENTES,COORDENACAO E COMPATIBILIZACAO COM OS PROJETOS COMPLEMENTARES</t>
  </si>
  <si>
    <t>PROJETO EXECUTIVO DE ARQUITETURA,CONSIDERANDO O PROJETO BASICO EXISTENTE,PARA PREDIOS ESCOLARES E/OU ADMINISTRATIVOS ATE 500M2,APRESENTADO NOS PADROES DA CONTRATANTE,INCLUSIVE AS LEGALIZACOES PERTINENTES,COORDENACAO E COMPATIBILIZACAO COM OS PROJETOS COMPLEMENTARES</t>
  </si>
  <si>
    <t>PROJETO EXECUTIVO DE ARQUITETURA,CONSIDERANDO O PROJETO BASICO EXISTENTE,PARA PREDIOS ESCOLARES E/OU ADMINISTRATIVOS DE501 ATE 3000M2,APRESENTADO NOS PADROES DA CONTRATANTE,INCLUSIVE AS LEGALIZACOES PERTINENTES,COORDENACAO E COMPATIBILIZACAO COM OS PROJETOS COMPLEMENTARES</t>
  </si>
  <si>
    <t>PROJETO EXECUTIVO DE ARQUITETURA,CONSIDERANDO O PROJETO BASICO EXISTENTE,PARA PREDIOS ESCOLARES E/OU ADMINISTRATIVOS ACIMA DE 3000M2,APRESENTADO NOS PADROES DA CONTRATANTE,INCLUSIVE AS LEGALIZACOES PERTINENTES,COORDENACAO E COMPATIBILIZACAO COM OS PROJETOS COMPLEMENTARES</t>
  </si>
  <si>
    <t>PROJETO EXECUTIVO DE ARQUITETURA,CONSIDERANDO O PROJETO BASICO EXISTENTE,PARA HABITACAO/EDIFICIOS ATE 6000M2,APRESENTADO NOS PADROES DA CONTRATANTE,INCLUSIVE AS LEGALIZACOES PERTINENTES,COORDENACAO E COMPATIBILIZACAO COM OS PROJETOS COMPLEMENTARES</t>
  </si>
  <si>
    <t>PROJETO EXECUTIVO DE ARQUITETURA,CONSIDERANDO O PROJETO BASICO EXISTENTE,PARA HABITACAO/EDIFICIOS DE 6001 ATE 12000M2,APRESENTADO NOS PADROES DA CONTRATANTE,INCLUSIVE AS LEGALIZACOES PERTINENTES,COORDENACAO E COMPATIBILIZACAO COM OS PROJETOS COMPLEMENTARES</t>
  </si>
  <si>
    <t>PROJETO EXECUTIVO DE ARQUITETURA,CONSIDERANDO O PROJETO BASICO EXISTENTE,PARA HABITACAO/EDIFICIOS ACIMA DE 12000M2,APRESENTADO NOS PADROES DA CONTRATANTE,INCLUSIVE AS LEGALIZACOESPERTINENTES,COORDENACAO E COMPATIBILIZACAO COM OS PROJETOS COMPLEMENTARES</t>
  </si>
  <si>
    <t>PROJETO BASICO DE INSTALACAO DE INCENDIO E SPDA PARA PREDIOS ESCOLARES E/OU ADMINISTRATIVOS ATE 500M2,APRESENTADO NOS PADROES DA CONTRATANTE,INCLUSIVE AS LEGALIZACOES PERTINENTES</t>
  </si>
  <si>
    <t>PROJETO BASICO DE INSTALACAO DE INCENDIO E SPDA PARA PREDIOS ESCOLARES E/OU ADMINISTRATIVOS DE 501 ATE 3000M2,APRESENTADO NOS PADROES DA CONTRATANTE,INCLUSIVE AS LEGALIZACOES PERTINENTES</t>
  </si>
  <si>
    <t>PROJETO BASICO DE INSTALACAO DE INCENDIO E SPDA PARA PREDIOS ESCOLARES E/OU ADMINISTRATIVOS ACIMA DE 3000M2,APRESENTADONOS PADROES DA CONTRATANTE,INCLUSIVE AS LEGALIZACOES PERTINENTES</t>
  </si>
  <si>
    <t>PROJETO BASICO DE INSTALACAO DE INCENDIO E SPDA PARA PREDIOS CULTURAIS ATE 500M2,APRESENTADO NOS PADROES DA CONTRATANTE,INCLUSIVE AS LEGALIZACOES PERTINENTES</t>
  </si>
  <si>
    <t>PROJETO BASICO DE INSTALACAO DE INCENDIO E SPDA PARA PREDIOS CULTURAIS ACIMA DE 500M2,APRESENTADO NOS PADROES DA CONTRATANTE,INCLUSIVE AS LEGALIZACOES PERTINENTES</t>
  </si>
  <si>
    <t>PROJETO BASICO DE INSTALACAO DE INCENDIO E SPDA PARA PREDIOS HOSPITALARES,APRESENTADO NOS PADROES DA CONTRATANTE,INCLUSIVE AS LEGALIZACOES PERTINENTES</t>
  </si>
  <si>
    <t>PROJETO BASICO DE INSTALACAO DE INCENDIO E SPDA PARA HABITACOES/EDIFICIOS ATE 500M2,APRESENTADO NOS PADROES DA CONTRATANTE,INCLUSIVE AS LEGALIZACOES PERTINENTES</t>
  </si>
  <si>
    <t>PROJETO BASICO DE INSTALACAO DE INCENDIO E SPDA PARA HABITACOES/EDIFICIOS DE 501 ATE 3000M2,APRESENTADO NOS PADROES DA CONTRATANTE,INCLUSIVE AS LEGALIZACOES PERTINENTES</t>
  </si>
  <si>
    <t>PROJETO BASICO DE INSTALACAO DE INCENDIO E SPDA PARA HABITACOES/EDIFICIOS ACIMA DE 3000M2,APRESENTADO NOS PADROES DA CONTRATANTE,INCLUSIVE AS LEGALIZACOES PERTINENTES</t>
  </si>
  <si>
    <t>PROJETO BASICO DE INSTALACAO DE INCENDIO E SPDA PARA HABITACAO/LOTEAMENTO ATE 36000M2,APRESENTADO NOS PADROES DA CONTRATANTE,INCLUSIVE AS LEGALIZACOES PERTINENTES</t>
  </si>
  <si>
    <t>PROJETO BASICO DE INSTALACAO DE INCENDIO E SPDA PARA HABITACAO/LOTEAMENTO ACIMA DE 36000M2,APRESENTADO NOS PADROES DA CONTRATANTE,INCLUSIVE AS LEGALIZACOES PERTINENTES</t>
  </si>
  <si>
    <t>PROJETO EXECUTIVO DE INSTALACAO DE INCENDIO E SPDA,CONSIDERANDO PROJETO BASICO EXISTENTE,PARA PREDIOS ESCOLARES E/OU ADMINISTRATIVOS ATE 500M2,APRESENTADO NOS PADROES DA CONTRATANTE,INCLUSIVE AS LEGALIZACOES PERTINENTES</t>
  </si>
  <si>
    <t>PROJETO EXECUTIVO DE INSTALACAO DE INCENDIO E SPDA,CONSIDERANDO PROJETO BASICO EXISTENTE,PARA PREDIOS ESCOLARES E/OU ADMINISTRATIVOS DE 501 ATE 3000M2,APRESENTADO NOS PADROES DA CONTRATANTE,INCLUSIVE AS LEGALIZACOES PERTINENTES</t>
  </si>
  <si>
    <t>PROJETO EXECUTIVO DE INSTALACAO DE INCENDIO E SPDA,CONSIDERANDO PROJETO BASICO EXISTENTE,PARA PREDIOS ESCOLARES E/OU ADMINISTRATIVOS ACIMA DE 3000M2,APRESENTADO NOS PADROES DA CONTRATANTE,INCLUSIVE AS LEGALIZACOES PERTINENTES</t>
  </si>
  <si>
    <t>PROJETO EXECUTIVO DE INSTALACAO DE INCENDIO E SPDA,CONSIDERANDO PROJETO BASICO EXISTENTE,PARA PREDIOS CULTURAIS ATE 500M2,APRESENTADO NOS PADROES DA CONTRATANTE,INCLUSIVE AS LEGALIZACOES PERTINENTES</t>
  </si>
  <si>
    <t>PROJETO EXECUTIVO DE INSTALACAO DE INCENDIO E SPDA,CONSIDERANDO PROJETO BASICO EXISTENTE,PARA PREDIOS CULTURAIS ACIMA DE500M2,APRESENTADO NOS PADROES DA CONTRATANTE,INCLUSIVE AS LEGALIZACOES PERTINENTES</t>
  </si>
  <si>
    <t>PROJETO EXECUTIVO DE INSTALACAO DE INCENDIO E SPDA,CONSIDERANDO PROJETO BASICO EXISTENTE,PARA PREDIOS HOSPITALARES,APRESENTADO NOS PADROES DA CONTRATANTE,INCLUSIVE AS LEGALIZACOESPERTINENTES</t>
  </si>
  <si>
    <t>PROJETO EXECUTIVO DE INSTALACAO DE INCENDIO E SPDA,CONSIDERANDO PROJETO BASICO EXISTENTE,PARA HABITACOES/EDIFICIOS ATE 500M2,APRESENTADO NOS PADROES DA CONTRATANTE,INCLUSIVE AS LEGALIZACOES PERTINENTES</t>
  </si>
  <si>
    <t>PROJETO EXECUTIVO DE INSTALACAO DE INCENDIO E SPDA,CONSIDERANDO PROJETO BASICO EXISTENTE,PARA HABITACOES/EDIFICIOS DE 501 ATE 3000M2,APRESENTADO NOS PADROES DA CONTRATANTE,INCLUSIVE AS LEGALIZACOES PERTINENTES</t>
  </si>
  <si>
    <t>PROJETO EXECUTIVO DE INSTALACAO DE INCENDIO E SPDA,CONSIDERANDO PROJETO BASICO EXISTENTE,PARA HABITACOES/EDIFICIOS ACIMADE 3000M2,APRESENTADO NOS PADROES DA CONTRATANTE,INCLUSIVE AS LEGALIZACOES PERTINENTES</t>
  </si>
  <si>
    <t>PROJETO EXECUTIVO DE INSTALACAO DE INCENDIO E SPDA,CONSIDERANDO PROJETO BASICO EXISTENTE,PARA HABITACAO/LOTEAMENTO ATE 36000M2,APRESENTADO NOS PADROES DA CONTRATANTE,INCLUSIVE AS LEGALIZACOES PERTINENTES</t>
  </si>
  <si>
    <t>PROJETO EXECUTIVO DE INSTALACAO DE INCENDIO E SPDA,CONSIDERANDO PROJETO BASICO EXISTENTE,PARA HABITACAO/LOTEAMENTO ACIMA DE 36000M2,APRESENTADO NOS PADROES DA CONTRATANTE,INCLUSIVE AS LEGALIZACOES PERTINENTES</t>
  </si>
  <si>
    <t>PROJETO BASICO DE INSTALACAO DE GAS PARA PREDIOS ESCOLARES E/OU ADMINISTRATIVOS ATE 500M2,APRESENTADO NOS PADROES DA CONTRATANTE,INCLUSIVE AS LEGALIZACOES PERTINENTES</t>
  </si>
  <si>
    <t>PROJETO BASICO DE INSTALACAO DE GAS PARA PREDIOS ESCOLARES E/OU ADMINISTRATIVOS ACIMA DE 500M2,APRESENTADO NOS PADROES DA CONTRATANTE,INCLUSIVE AS LEGALIZACOES PERTINENTES</t>
  </si>
  <si>
    <t>PROJETO BASICO DE INSTALACAO DE GAS PARA PREDIOS CULTURAIS,APRESENTADO NOS PADROES DA CONTRATANTE,INCLUSIVE AS LEGALIZACOES PERTINENTES</t>
  </si>
  <si>
    <t>PROJETO BASICO DE INSTALACAO DE GAS PARA PREDIOS HOSPITALARES ATE 4000M2,APRESENTADO NOS PADROES DA CONTRATANTE,INCLUSIVE AS LEGALIZACOES PERTINENTES</t>
  </si>
  <si>
    <t>PROJETO BASICO DE INSTALACAO DE GAS PARA PREDIOS HOSPITALARES ACIMA DE 4000M2,APRESENTADO NOS PADROES DA CONTRATANTE,INCLUSIVE AS LEGALIZACOES PERTINENTES</t>
  </si>
  <si>
    <t>PROJETO BASICO DE INSTALACAO DE GAS PARA HABITACOES/EDIFICIOS ATE 500M2,APRESENTADO NOS PADROES DA CONTRATANTE,INCLUSIVE AS LEGALIZACOESPERTINENTES</t>
  </si>
  <si>
    <t>PROJETO BASICO DE INSTALACAO DE GAS PARA HABITACOES/EDIFICIOS ACIMA DE 500M2,APRESENTADO NOS PADROES DA CONTRATANTE,INCLUSIVE AS LEGALIZACOES PERTINENTES</t>
  </si>
  <si>
    <t>PROJETO BASICO DE INSTALACAO DE GAS PARA HABITACAO/LOTEAMENTO ACIMA DE 12000M2,APRESENTADO NOS PADROES DA CONTRATANTE,INCLUSIVE AS LEGALIZACOES PERTINENTES</t>
  </si>
  <si>
    <t>PROJETO EXECUTIVO DE INSTALACAO DE GAS,CONSIDERANDO O PROJETO BASICO EXISTENTE,PARA PREDIOS ESCOLARES E/OU ADMINISTRATIVOS ATE 500M2,APRESENTADO NOS PADROES DA CONTRATANTE,INCLUSIVE AS LEGALIZACOES PERTINENTES</t>
  </si>
  <si>
    <t>PROJETO EXECUTIVO DE INSTALACAO DE GAS,CONSIDERANDO O PROJETO BASICO EXISTENTE,PARA PREDIOS ESCOLARES E/OU ADMINISTRATIVOS ACIMA DE 500M2,APRESENTADO NOS PADROES DA CONTRATANTE,INCLUSIVE AS LEGALIZACOES PERTINENTES</t>
  </si>
  <si>
    <t>PROJETO EXECUTIVO DE INSTALACAO DE GAS,CONSIDERANDO O PROJETO BASICO EXISTENTE,PARA PREDIOS CULTURAIS,APRESENTADO NOS PADROES DA CONTRATANTE,INCLUSIVE AS LEGALIZACOES PERTINENTES</t>
  </si>
  <si>
    <t>PROJETO EXECUTIVO DE INSTALACAO DE GAS,CONSIDERANDO O PROJETO BASICO EXISTENTE,PARA PREDIOS HOSPITALARES ATE 4000M2,APRESENTADO NOS PADROES DA CONTRATANTE,INCLUSIVE AS LEGALIZACOES PERTINENTES</t>
  </si>
  <si>
    <t>PROJETO EXECUTIVO DE INSTALACAO DE GAS,CONSIDERANDO O PROJETO BASICO EXISTENTE,PARA PREDIOS HOSPITALARES ACIMA DE 4000M2,APRESENTADO NOS PADROES DA CONTRATANTE,INCLUSIVE AS LEGALIZACOES PERTINENTES</t>
  </si>
  <si>
    <t>PROJETO EXECUTIVO DE INSTALACAO DE GAS,CONSIDERANDO O PROJETO BASICO EXISTENTE,PARA HABITACOES/EDIFICIOS ATE 500M2,APRESENTADO NOS PADROES DA CONTRATANTE,INCLUSIVE AS LEGALIZACOESPERTINENTES</t>
  </si>
  <si>
    <t>PROJETO EXECUTIVO DE INSTALACAO DE GAS,CONSIDERANDO O PROJETO BASICO EXISTENTE,PARA HABITACOES/EDIFICIOS ACIMA DE 500M2,APRESENTADO NOS PADROES DA CONTRATANTE,INCLUSIVE AS LEGALIZACOES PERTINENTES</t>
  </si>
  <si>
    <t>PROJETO EXECUTIVO DE INSTALACAO DE GAS,CONSIDERANDO O PROJETO BASICO EXISTENTE,PARA HABITACAO/LOTEAMENTO ATE 12000M2,APRESENTADO NOS PADROES DA CONTRATANTE,INCLUSIVE AS LEGALIZACOES PERTINENTES</t>
  </si>
  <si>
    <t>PROJETO EXECUTIVO DE INSTALACAO DE GAS,CONSIDERANDO O PROJETO BASICO EXISTENTE,PARA HABITACAO/LOTEAMENTO ACIMA DE 12000M2,APRESENTADO NOS PADROES DA CONTRATANTE,INCLUSIVE AS LEGALIZACOES PERTINENTES</t>
  </si>
  <si>
    <t>PROJETO BASICO DE INSTALACAO DE TELEMATICA PARA PREDIOS ESCOLARES E/OU ADMINISTRATIVOS ATE 500M2,APRESENTADO NOS PADROES DA CONTRATANTE,INCLUSIVE AS LEGALIZACOES PERTINENTES</t>
  </si>
  <si>
    <t>PROJETO BASICO DE INSTALACAO DE TELEMATICA PARA PREDIOS ESCOLARES E/OU ADMINISTRATIVOS ACIMA DE 500M2,APRESENTADO NOS PADROES DA CONTRATANTE,INCLUSIVE AS LEGALIZACOES PERTINENTES</t>
  </si>
  <si>
    <t>PROJETO BASICO DE INSTALACAO DE TELEMATICA PARA PREDIOS CULTURAIS ATE 500M2,APRESENTADO NOS PADROES DA CONTRATANTE,INCLUSIVE AS LEGALIZACOES PERTINENTES</t>
  </si>
  <si>
    <t>PROJETO BASICO DE INSTALACAO DE TELEMATICA PARA PREDIOS CULTURAIS ACIMA DE 500M2,APRESENTADO NOS PADROES DA CONTRATANTE,INCLUSIVE AS LEGALIZACOES PERTINENTES</t>
  </si>
  <si>
    <t>PROJETO BASICO DE INSTALACAO DE TELEMATICA PARA PREDIOS HOSPITALARES,APRESENTADO NOS PADROES DA CONTRATANTE,INCLUSIVE AS LEGALIZACOES PERTINENTES</t>
  </si>
  <si>
    <t>PROJETO BASICO DE INSTALACAO DE TELEMATICA PARA HABITACOES/EDIFICIOS ATE 500M2,APRESENTADO NOS PADROES DA CONTRATANTE,INCLUSIVE AS LEGALIZACOES PERTINENTES</t>
  </si>
  <si>
    <t>PROJETO BASICO DE INSTALACAO DE TELEMATICA PARA HABITACOES/EDIFICIOS DE 501 ATE 3000M2,APRESENTADO NOS PADROES DA CONTRATANTE,INCLUSIVEAS LEGALIZACOES PERTINENTES</t>
  </si>
  <si>
    <t>PROJETO BASICO DE INSTALACAO DE TELEMATICA PARA HABITACAO/LOTEAMENTO ATE 12000M2,APRESENTADO NOS PADROES DA CONTRATANTE,INCLUSIVE AS LEGALIZACOES PERTINENTES</t>
  </si>
  <si>
    <t>PROJETO BASICO DE INSTALACAO DE TELEMATICA PARA HABITACAO/LOTEAMENTO ACIMA DE 12000M2,APRESENTADO NOS PADROES DA CONTRATANTE,INCLUSIVE AS LEGALIZACOES PERTINENTES</t>
  </si>
  <si>
    <t>PROJETO EXECUTIVO DE INSTALACAO DE TELEMATICA,CONSIDERANDO O PROJETO BASICO EXISTENTE,PARA PREDIOS ESCOLARES E/OU ADMINISTRATIVOS ATE 500M2,APRESENTADO NOS PADROES DA CONTRATANTE,INCLUSIVE AS LEGALIZACOES PERTINENTES</t>
  </si>
  <si>
    <t>PROJETO EXECUTIVO DE INSTALACAO DE TELEMATICA,CONSIDERANDO O PROJETO BASICO EXISTENTE,PARA PREDIOS ESCOLARES E/OU ADMINISTRATIVOS ACIMA DE 500M2,APRESENTADO NOS PADROES DA CONTRATANTE,INCLUSIVE AS LEGALIZACOES PERTINENTES</t>
  </si>
  <si>
    <t>PROJETO EXECUTIVO DE INSTALACAO DE TELEMATICA,CONSIDERANDO O PROJETO BASICO EXISTENTE,PARA PREDIOS CULTURAIS ATE 500M2,APRESENTADO NOS PADROES DA CONTRATANTE,INCLUSIVE AS LEGALIZACOES PERTINENTES</t>
  </si>
  <si>
    <t>PROJETO EXECUTIVO DE INSTALACAO DE TELEMATICA,CONSIDERANDO O PROJETO BASICO EXISTENTE,PARA PREDIOS CULTURAIS ACIMA DE 500M2,APRESENTADO NOS PADROES DA CONTRATANTE,INCLUSIVE AS LEGALIZACOES PERTINENTES</t>
  </si>
  <si>
    <t>PROJETO EXECUTIVO DE INSTALACAO DE TELEMATICA,CONSIDERANDO O PROJETO BASICO EXISTENTE,PARA PREDIOS HOSPITALARES,APRESENTADO NOS PADROES DA CONTRATANTE,INCLUSIVE AS LEGALIZACOES PERTINENTES</t>
  </si>
  <si>
    <t>PROJETO EXECUTIVO DE INSTALACAO DE TELEMATICA,CONSIDERANDO O PROJETO BASICO EXISTENTE,PARA HABITACOES/EDIFICIOS ATE 500M2,APRESENTADO NOS PADROES DA CONTRATANTE,INCLUSIVE AS LEGALIZACOES PERTINENTES</t>
  </si>
  <si>
    <t>PROJETO EXECUTIVO DE INSTALACAO DE TELEMATICA,CONSIDERANDO O PROJETO BASICO EXISTENTE,PARA HABITACOES/EDIFICIOS DE 501 ATE 3000M2,APRESENTADO NOS PADROES DA CONTRATANTE,INCLUSIVE AS LEGALIZACOES PERTINENTES</t>
  </si>
  <si>
    <t>PROJETO EXECUTIVO DE INSTALACAO DE TELEMATICA,CONSIDERANDO O PROJETO BASICO EXISTENTE,PARA HABITACAO/LOTEAMENTO ATE 12000M2,APRESENTADO NOS PADROES DA CONTRATANTE,INCLUSIVE AS LEGALIZACOES PERTINENTES</t>
  </si>
  <si>
    <t>PROJETO EXECUTIVO DE INSTALACAO DE TELEMATICA,CONSIDERANDO O PROJETO BASICO EXISTENTE,PARA HABITACAO/LOTEAMENTO ACIMA DE 12000M2,APRESENTADO NOS PADROES DA CONTRATANTE,INCLUSIVE AS LEGALIZACOES PERTINENTES</t>
  </si>
  <si>
    <t>PROJETO BASICO DE INSTALACAO DE ESGOTO SANITARIO E AGUAS PLUVIAIS PARA PREDIOS ESCOLARES E/OU ADMINISTRATIVOS ATE 500M2,APRESENTADO NOS PADROES DA CONTRATANTE,INCLUSIVE AS LEGALIZACOES PERTINENTES</t>
  </si>
  <si>
    <t>PROJETO BASICO DE INSTALACAO DE ESGOTO SANITARIO E AGUAS PLUVIAIS PARA PREDIOS ESCOLARES E/OU ADMINISTRATIVOS DE 501 ATE 3000M2,APRESENTADO NOS PADROES DA CONTRATANTE,INCLUSIVE ASLEGALIZACOES PERTINENTES</t>
  </si>
  <si>
    <t>PROJETO BASICO DE INSTALACAO DE ESGOTO SANITARIO E AGUAS PLUVIAIS PARA PREDIOS ESCOLARES E/OU ADMINISTRATIVOS ACIMA DE 3000M2,APRESENTADO NOS PADROES DA CONTRATANTE,INCLUSIVE AS LEGALIZACOES PERTINENTES</t>
  </si>
  <si>
    <t>PROJETO BASICO DE INSTALACAO DE ESGOTO SANITARIO E AGUAS PLUVIAIS PARA PREDIOS CULTURAIS,APRESENTADO NOS PADROES DA CONTRATANTE,INCLUSIVE AS LEGALIZACOES PERTINENTES</t>
  </si>
  <si>
    <t>PROJETO BASICO DE INSTALACAO DE ESGOTO SANITARIO E AGUAS PLUVIAIS PARA PREDIOS HOSPITALARES ATE 4000M2,APRESENTADO NOS PADROES DA CONTRATANTE,INCLUSIVE AS LEGALIZACOES PERTINENTES</t>
  </si>
  <si>
    <t>PROJETO BASICO DE INSTALACAO DE ESGOTO SANITARIO E AGUAS PLUVIAIS PARA PREDIOS HOSPITALARES ACIMA DE 4000M2,APRESENTADONOS PADROES DA CONTRATANTE,INCLUSIVE AS LEGALIZACOES PERTINENTES</t>
  </si>
  <si>
    <t>PROJETO BASICO DE INSTALACAO DE ESGOTO SANITARIO E AGUAS PLUVIAIS PARA URBANIZACAO ATE 15000M2,APRESENTADO NOS PADROES DA CONTRATANTE,INCLUSIVE AS LEGALIZACOES PERTINENTES</t>
  </si>
  <si>
    <t>PROJETO BASICO DE INSTALACAO DE ESGOTO SANITARIO E AGUAS PLUVIAIS PARA URBANIZACAO ACIMA DE 15000M2,APRESENTADO NOS PADROES DA CONTRATANTE,INCLUSIVE AS LEGALIZACOES PERTINENTES</t>
  </si>
  <si>
    <t>PROJETO BASICO DE INSTALACAO DE ESGOTO SANITARIO E AGUAS PLUVIAIS PARA HABITACAO/LOTEAMENTO ATE 12000M2,APRESENTADO NOSPADROES DA CONTRATANTE,INCLUSIVE AS LEGALIZACOES PERTINENTES</t>
  </si>
  <si>
    <t>PROJETO BASICO DE INSTALACAO DE ESGOTO SANITARIO E AGUAS PLUVIAIS PARA HABITACAO/LOTEAMENTO DE 12001 ATE 36000M2,APRESENTADO NOS PADROES DA CONTRATANTE,INCLUSIVE AS LEGALIZACOES PERTINENTES</t>
  </si>
  <si>
    <t>PROJETO BASICO DE INSTALACAO DE ESGOTO SANITARIO E AGUAS PLUVIAIS PARA HABITACAO/LOTEAMENTO ACIMA DE 36000M2,APRESENTADO NOS PADROES DA CONTRATANTE,INCLUSIVE AS LEGALIZACOES PERTINENTES</t>
  </si>
  <si>
    <t>PROJETO EXECUTIVO DE INSTALACAO DE ESGOTO SANITARIO E AGUASPLUVIAIS,CONSIDERANDO O PROJETO BASICO EXISTENTE,PARA PREDIOS ESCOLARES E/OU ADMINISTRATIVOS ATE 500M2,APRESENTADO NOS PADROES DA CONTRATANTE,INCLUSIVE AS LEGALIZACOES PERTINENTES</t>
  </si>
  <si>
    <t>PROJETO EXECUTIVO DE INSTALACAO DE ESGOTO SANITARIO E AGUASPLUVIAIS,CONSIDERANDO O PROJETO BASICO EXISTENTE,PARA PREDIOS ESCOLARES E/OU ADMINISTRATIVOS DE 501 ATE 3000M2,APRESENTADO NOS PADROES DA CONTRATANTE,INCLUSIVE AS LEGALIZACOES PERTINENTES</t>
  </si>
  <si>
    <t>PROJETO EXECUTIVO DE INSTALACAO DE ESGOTO SANITARIO E AGUASPLUVIAIS,CONSIDERANDO O PROJETO BASICO EXISTENTE,PARA PREDIOS ESCOLARES E/OU ADMINISTRATIVOS ACIMA DE 3000M2,APRESENTADO NOS PADROES DA CONTRATANTE,INCLUSIVE AS LEGALIZACOES PERTINENTES</t>
  </si>
  <si>
    <t>PROJETO EXECUTIVO DE INSTALACAO DE ESGOTO SANITARIO E AGUASPLUVIAIS,CONSIDERANDO O PROJETO BASICO EXISTENTE,PARA PREDIOS CULTURAIS,APRESENTADO NOS PADROES DA CONTRATANTE,INCLUSIVE AS LEGALIZACOES PERTINENTES</t>
  </si>
  <si>
    <t>PROJETO EXECUTIVO DE INSTALACAO DE ESGOTO SANITARIO E AGUASPLUVIAIS,CONSIDERANDO O PROJETO BASICO EXISTENTE,PARA PREDIOS HOSPITALARES ATE 4000M2,APRESENTADO NOS PADROES DA CONTRATANTE,INCLUSIVE AS LEGALIZACOES PERTINENTES</t>
  </si>
  <si>
    <t>PROJETO EXECUTIVO DE INSTALACAO DE ESGOTO SANITARIO E AGUASPLUVIAIS,CONSIDERANDO O PROJETO BASICO EXISTENTE,PARA PREDIOS HOSPITALARES ACIMA DE 4000M2,APRESENTADO NOS PADROES DA CONTRATANTE,INCLUSIVE AS LEGALIZACOES PERTINENTES</t>
  </si>
  <si>
    <t>PROJETO EXECUTIVO DE INSTALACAO DE ESGOTO SANITARIO E AGUASPLUVIAIS,CONSIDERANDO O PROJETO BASICO EXISTENTE,PARA URBANIZACAO ATE 15000M2,APRESENTADO NOS PADROES DA CONTRATANTE,INCLUSIVE AS LEGALIZACOES PERTINENTES</t>
  </si>
  <si>
    <t>PROJETO EXECUTIVO DE INSTALACAO DE ESGOTO SANITARIO E AGUASPLUVIAIS,CONSIDERANDO O PROJETO BASICO EXISTENTE,PARA URBANIZACAO ACIMA DE 15000M2,APRESENTADO NOS PADROES DA CONTRATANTE,INCLUSIVE AS LEGALIZACOES PERTINENTES</t>
  </si>
  <si>
    <t>PROJETO EXECUTIVO DE INSTALACAO DE ESGOTO SANITARIO E AGUASPLUVIAIS,CONSIDERANDO O PROJETO BASICO EXISTENTE,PARA HABITACAO/LOTEAMENTO ATE 12000M2,APRESENTADO NOS PADROES DA CONTRATANTE,INCLUSIVE AS LEGALIZACOES PERTINENTES</t>
  </si>
  <si>
    <t>PROJETO EXECUTIVO DE INSTALACAO DE ESGOTO SANITARIO E AGUASPLUVIAIS,CONSIDERANDO O PROJETO BASICO EXISTENTE,PARA HABITACAO/LOTEAMENTO DE 12001 ATE 36000M2,APRESENTADO NOS PADROESDA CONTRATANTE,INCLUSIVE AS LEGALIZACOES PERTINENTES</t>
  </si>
  <si>
    <t>PROJETO EXECUTIVO DE INSTALACAO DE ESGOTO SANITARIO E AGUASPLUVIAIS,CONSIDERANDO O PROJETO BASICO EXISTENTE,PARA HABITACAO/LOTEAMENTO ACIMA DE 36000M2,APRESENTADO NOS PADROES DA CONTRATANTE,INCLUSIVE AS LEGALIZACOES PERTINENTES</t>
  </si>
  <si>
    <t>PROJETO BASICO DE INSTALACAO HIDRAULICA PARA PREDIOS ESCOLARES E/OU ADMINISTRATIVOS ATE 500M2,APRESENTADO NOS PADROES DA CONTRATANTE,INCLUSIVE AS LEGALIZACOES PERTINENTES</t>
  </si>
  <si>
    <t>PROJETO BASICO DE INSTALACAO HIDRAULICA PARA PREDIOS ESCOLARES E/OU ADMINISTRATIVOS DE 501 ATE 3000M2,APRESENTADO NOS PADROES DA CONTRATANTE,INCLUSIVE AS LEGALIZACOES PERTINENTES</t>
  </si>
  <si>
    <t>PROJETO BASICO DE INSTALACAO HIDRAULICA PARA PREDIOS ESCOLARES E/OU ADMINISTRATIVOS ACIMA DE 3000M2,APRESENTADO NOS PADROES DA CONTRATANTE,INCLUSIVE AS LEGALIZACOES PERTINENTES</t>
  </si>
  <si>
    <t>PROJETO BASICO DE INSTALACAO HIDRAULICA PARA PREDIOS CULTURAIS,APRESENTADO NOS PADROES DA CONTRATANTE,INCLUSIVE AS LEGALIZACOES PERTINENTES</t>
  </si>
  <si>
    <t>PROJETO BASICO DE INSTALACAO HIDRAULICA PARA PREDIOS HOSPITALARES ATE 4000M2,APRESENTADO NOS PADROES DA CONTRATANTE,INCLUSIVE AS LEGALIZACOES PERTINENTES</t>
  </si>
  <si>
    <t>PROJETO BASICO DE INSTALACAO HIDRAULICA PARA PREDIOS HOSPITALARES ACIMA DE 4000M2,APRESENTADO NOS PADROES DA CONTRATANTE,INCLUSIVE AS LEGALIZACOES PERTINENTES</t>
  </si>
  <si>
    <t>PROJETO BASICO DE INSTALACAO HIDRAULICA PARA HABITACOES/EDIFICIOS ATE 500M2,APRESENTADO NOS PADROES DA CONTRATANTE,INCLUSIVE AS LEGALIZACOES PERTINENTES</t>
  </si>
  <si>
    <t>PROJETO BASICO DE INSTALACAO HIDRAULICA PARA HABITACOES/EDIFICIOS DE 501 ATE 3000M2,APRESENTADO NOS PADROES DA CONTRATANTE,INCLUSIVE AS LEGALIZACOES PERTINENTES</t>
  </si>
  <si>
    <t>PROJETO BASICO DE INSTALACAO HIDRAULICA PARA HABITACOES/EDIFICIOS ACIMA DE 3000M2,APRESENTADO NOS PADROES DA CONTRATANTE,INCLUSIVE AS LEGALIZACOES PERTINENTES</t>
  </si>
  <si>
    <t>PROJETO BASICO DE INSTALACAO HIDRAULICA PARA URBANIZACAO ATE 15000M2,APRESENTADO NOS PADROES DA CONTRATANTE,INCLUSIVE AS LEGALIZACOES PERTINENTES</t>
  </si>
  <si>
    <t>PROJETO BASICO DE INSTALACAO HIDRAULICA PARA URBANIZACAO ACIMA DE 15000M2,APRESENTADO NOS PADROES DA CONTRATANTE,INCLUSIVE AS LEGALIZACOES PERTINENTES</t>
  </si>
  <si>
    <t>PROJETO BASICO DE INSTALACAO HIDRAULICA PARA HABITACAO/LOTEAMENTO ATE 12000M2,APRESENTADO NOS PADROES DA CONTRATANTE,INCLUSIVE AS LEGALIZACOES PERTINENTES</t>
  </si>
  <si>
    <t>PROJETO BASICO DE INSTALACAO HIDRAULICA PARA HABITACAO/LOTEAMENTO DE 12001 ATE 36000M2,APRESENTADO NOS PADROES DA CONTRATANTE,INCLUSIVE AS LEGALIZACOES PERTINENTES</t>
  </si>
  <si>
    <t>PROJETO BASICO DE INSTALACAO HIDRAULICA PARA HABITACAO/LOTEAMENTO ACIMA DE 36000M2,APRESENTADO NOS PADROES DA CONTRATANTE,INCLUSIVE AS LEGALIZACOES PERTINENTES</t>
  </si>
  <si>
    <t>PROJETO EXECUTIVO DE INSTALACAO HIDRAULICA,CONSIDERANDO O PROJETO BASICO EXISTENTE,PARA PREDIOS ESCOLARES E/OU ADMINISTRATIVOS ATE 500M2,APRESENTADO NOS PADROES DA CONTRATANTE,INCLUSIVE AS LEGALIZACOES PERTINENTES</t>
  </si>
  <si>
    <t>PROJETO EXECUTIVO DE INSTALACAO HIDRAULICA,CONSIDERANDO O PROJETO BASICO EXISTENTE,PARA PREDIOS ESCOLARES E/OU ADMINISTRATIVOS DE 501 ATE 3000M2,APRESENTADO NOS PADROES DA CONTRATANTE,INCLUSIVE ASLEGALIZACOES PERTINENTES</t>
  </si>
  <si>
    <t>PROJETO EXECUTIVO DE INSTALACAO HIDRAULICA,CONSIDERANDO O PROJETO BASICO EXISTENTE,PARA PREDIOS ESCOLARES E/OU ADMINISTRATIVOS ACIMA DE 3000M2,APRESENTADO NOS PADROES DA CONTRATANTE,INCLUSIVE AS LEGALIZACOES PERTINENTES</t>
  </si>
  <si>
    <t>PROJETO EXECUTIVO DE INSTALACAO HIDRAULICA,CONSIDERANDO O PROJETO BASICO EXISTENTE,PARA PREDIOS CULTURAIS,APRESENTADO NOS PADROES DA CONTRATANTE,INCLUSIVE AS LEGALIZACOES PERTINENTES</t>
  </si>
  <si>
    <t>PROJETO EXECUTIVO DE INSTALACAO HIDRAULICA,CONSIDERANDO O PROJETO BASICO EXISTENTE,PARA PREDIOS HOSPITALARES ATE 4000M2,APRESENTADO NOS PADROES DA CONTRATANTE,INCLUSIVE AS LEGALIZACOES PERTINENTES</t>
  </si>
  <si>
    <t>PROJETO EXECUTIVO DE INSTALACAO HIDRAULICA,CONSIDERANDO O PROJETO BASICO EXISTENTE,PARA PREDIOS HOSPITALARES ACIMA DE 4000M2,APRESENTADO NOS PADROES DA CONTRATANTE,INCLUSIVE AS LEGALIZACOES PERTINENTES</t>
  </si>
  <si>
    <t>PROJETO EXECUTIVO DE INSTALACAO HIDRAULICA,CONSIDERANDO O PROJETO BASICO EXISTENTE,PARA HABITACOES/EDIFICIOS ATE 500M2,APRESENTADO NOS PADROES DA CONTRATANTE,INCLUSIVE AS LEGALIZACOES PERTINENTES</t>
  </si>
  <si>
    <t>PROJETO EXECUTIVO DE INSTALACAO HIDRAULICA,CONSIDERANDO O PROJETO BASICO EXISTENTE,PARA HABITACOES/EDIFICIOS DE 501 ATE3000M2,APRESENTADO NOS PADROES DA CONTRATANTE,INCLUSIVE AS LEGALIZACOES PERTINENTES</t>
  </si>
  <si>
    <t>PROJETO EXECUTIVO DE INSTALACAO HIDRAULICA,CONSIDERANDO O PROJETO BASICO EXISTENTE,PARA HABITACOES/EDIFICIOS ACIMA DE 3000M2,APRESENTADO NOS PADROES DA CONTRATANTE,INCLUSIVE AS LEGALIZACOES PERTINENTES</t>
  </si>
  <si>
    <t>PROJETO EXECUTIVO DE INSTALACAO HIDRAULICA,CONSIDERANDO O PROJETO BASICO EXISTENTE,PARA URBANIZACAO ATE 15000M2,APRESENTADO NOS PADROES DA CONTRATANTE,INCLUSIVE AS LEGALIZACOES PERTINENTES</t>
  </si>
  <si>
    <t>PROJETO EXECUTIVO DE INSTALACAO HIDRAULICA,CONSIDERANDO O PROJETO BASICO EXISTENTE,PARA URBANIZACAO ACIMA DE 15000M2,APRESENTADO NOS PADROES DA CONTRATANTE,INCLUSIVE AS LEGALIZACOES PERTINENTES</t>
  </si>
  <si>
    <t>PROJETO EXECUTIVO DE INSTALACAO HIDRAULICA,CONSIDERANDO O PROJETO BASICO EXISTENTE,PARA HABITACAO/LOTEAMENTO ATE 12000M,APRESENTADO NOS PADROES DA CONTRATANTE,INCLUSIVE AS LEGALIZACOES PERTINENTES</t>
  </si>
  <si>
    <t>PROJETO EXECUTIVO DE INSTALACAO HIDRAULICA,CONSIDERANDO O PROJETO BASICO EXISTENTE,PARA HABITACAO/LOTEAMENTO DE 12001 ATE 36000M2,APRESENTADO NOS PADROES DA CONTRATANTE,INCLUSIVE AS LEGALIZACOES PERTINENTES</t>
  </si>
  <si>
    <t>PROJETO EXECUTIVO DE INSTALACAO HIDRAULICA,CONSIDERANDO O PROJETO BASICO EXISTENTE,PARA HABITACAO/LOTEAMENTO ACIMA DE 36000M2,APRESENTADO NOS PADROES DA CONTRATANTE,INCLUSIVE AS LEGALIZACOES PERTINENTES</t>
  </si>
  <si>
    <t>PROJETO BASICO DE INSTALACAO ELETRICA PARA PREDIOS ESCOLARESE/OU ADMINISTRATIVOS ATE 500M2,APRESENTADO NOS PADROES DA CONTRATANTE,INCLUSIVE AS LEGALIZACOES PERTINENTES</t>
  </si>
  <si>
    <t>PROJETO BASICO DE INSTALACAO ELETRICA PARA PREDIOS ESCOLARESE/OU ADMINISTRATIVOS DE 501 ATE 3000M2,APRESENTADO NOS PADROES DA CONTRATANTE,INCLUSIVE AS LEGALIZACOES PERTINENTES</t>
  </si>
  <si>
    <t>PROJETO BASICO DE INSTALACAO ELETRICA PARA PREDIOS ESCOLARESE/OU ADMINISTRATIVOS ACIMA DE 3000M2,APRESENTADO NOS PADROES DA CONTRATANTE,INCLUSIVE AS LEGALIZACOES PERTINENTES</t>
  </si>
  <si>
    <t>PROJETO BASICO DE INSTALACAO ELETRICA PARA PREDIOS CULTURAIS ATE 3000M2,APRESENTADO NOS PADROES DA CONTRATANTE,INCLUSIVE AS LEGALIZACOES PERTINENTES</t>
  </si>
  <si>
    <t>PROJETO BASICO DE INSTALACAO ELETRICA PARA PREDIOS CULTURAIS ACIMA DE 3000M2,APRESENTADO NOS PADROES DA CONTRATANTE,INCLUSIVE AS LEGALIZACOES PERTINENTES</t>
  </si>
  <si>
    <t>PROJETO BASICO DE INSTALACAO ELETRICA PARA PREDIOS HOSPITALARES,APRESENTADO NOS PADROES DA CONTRATANTE,INCLUSIVE AS LEGALIZACOES PERTINENTES</t>
  </si>
  <si>
    <t>PROJETO BASICO DE INSTALACAO ELETRICA PARA HABITACOES/EDIFICIOS ATE 500M2,APRESENTADO NOS PADROES DA CONTRATANTE,INCLUSIVE AS LEGALIZACOES PERTINENTES</t>
  </si>
  <si>
    <t>PROJETO BASICO DE INSTALACAO ELETRICA PARA HABITACOES/EDIFICIOS DE 501 ATE 3000M2,APRESENTADO NOS PADROES DA CONTRATANTE,INCLUSIVE AS LEGALIZACOES PERTINENTES</t>
  </si>
  <si>
    <t>PROJETO BASICO DE INSTALACAO ELETRICA PARA HABITACOES/EDIFICIOS ACIMA DE 3000M2,APRESENTADO NOS PADROES DA CONTRATANTE,INCLUSIVE AS LEGALIZACOES PERTINENTES</t>
  </si>
  <si>
    <t>PROJETO BASICO DE INSTALACAO ELETRICA PARA URBANIZACAO ATE 15000M2,APRESENTADO NOS PADROES DA CONTRATANTE,INCLUSIVE AS LEGALIZACOES PERTINENTES</t>
  </si>
  <si>
    <t>PROJETO BASICO DE INSTALACAO ELETRICA PARA URBANIZACAO ACIMADE 15000M2,APRESENTADO NOS PADROES DA CONTRATANTE,INCLUSIVEAS LEGALIZACOES PERTINENTES</t>
  </si>
  <si>
    <t>PROJETO BASICO DE INSTALACAO ELETRICA PARA HABITACAO/LOTEAMENTO ATE 12000M2,APRESENTADO NOS PADROES DA CONTRATANTE,INCLUSIVE AS LEGALIZACOES PERTINENTES</t>
  </si>
  <si>
    <t>PROJETO BASICO DE INSTALACAO ELETRICA PARA HABITACAO/LOTEAMENTO DE 12001 ATE 36000M2,APRESENTADO NOS PADROES DA CONTRATANTE,INCLUSIVE AS LEGALIZACOES PERTINENTES</t>
  </si>
  <si>
    <t>PROJETO BASICO DE INSTALACAO ELETRICA PARA HABITACAO/LOTEAMENTO ACIMA DE 36000M2,APRESENTADO NOS PADROES DA CONTRATANTE,INCLUSIVE AS LEGALIZACOES PERTINENTES</t>
  </si>
  <si>
    <t>PROJETO BASICO DE SISTEMA DE AR CONDICIONADO,APRESENTADO NOS PADROES DA CONTRATANTE,PARA PREDIOS COM AREA ATE 500M2</t>
  </si>
  <si>
    <t>PROJETO BASICO DE SISTEMA DE AR CONDICIONADO,APRESENTADO NOS PADROES DA CONTRATANTE,PARA PREDIOS COM AREA DE 501 ATE 3000M2</t>
  </si>
  <si>
    <t>PROJETO BASICO DE SISTEMA DE AR CONDICIONADO,APRESENTADO NOS PADROES DA CONTRATANTE,PARA PREDIOS COM AREA ACIMA DE 3000M2</t>
  </si>
  <si>
    <t>PROJETO EXECUTIVO DE INSTALACAO ELETRICA,CONSIDERANDO O PROJETO BASICO EXISTENTE,PARA PREDIOS ESCOLARES E/OU ADMINISTRATIVOS ATE 500M2,APRESENTADO NOS PADROES DA CONTRATANTE,INCLUSIVE AS LEGALIZACOES PERTINENTES</t>
  </si>
  <si>
    <t>PROJETO EXECUTIVO DE INSTALACAO ELETRICA,CONSIDERANDO O PROJETO BASICO EXISTENTE,PARA PREDIOS ESCOLARES E/OU ADMINISTRATIVOS DE 501 ATE 3000M2,APRESENTADO NOS PADROES DA CONTRATANTE,INCLUSIVE AS LEGALIZACOES PERTINENTES</t>
  </si>
  <si>
    <t>PROJETO EXECUTIVO DE INSTALACAO ELETRICA,CONSIDERANDO O PROJETO BASICO EXISTENTE,PARA PREDIOS ESCOLARES E/OU ADMINISTRATIVOS ACIMA DE 3000M2,APRESENTADO NOS PADROES DA CONTRATANTE,INCLUSIVE AS LEGALIZACOES PERTINENTES</t>
  </si>
  <si>
    <t>PROJETO EXECUTIVO DE INSTALACAO ELETRICA,CONSIDERANDO O PROJETO BASICO EXISTENTE,PARA PREDIOS CULTURAIS ATE 3000M2,APRESENTADO NOS PADROES DA CONTRATANTE,INCLUSIVE AS LEGALIZACOESPERTINENTES</t>
  </si>
  <si>
    <t>PROJETO EXECUTIVO DE INSTALACAO ELETRICA,CONSIDERANDO O PROJETO BASICO EXISTENTE,PARA PREDIOS CULTURAIS ACIMA DE 3000M2,APRESENTADO NOS PADROES DA CONTRATANTE,INCLUSIVE AS LEGALIZACOES PERTINENTES</t>
  </si>
  <si>
    <t>PROJETO EXECUTIVO DE INSTALACAO ELETRICA,CONSIDERANDO O PROJETO BASICO EXISTENTE,PARA PREDIOS HOSPITALARES,APRESENTADO NOS PADROES DA CONTRATANTE,INCLUSIVE AS LEGALIZACOES PERTINENTES</t>
  </si>
  <si>
    <t>PROJETO EXECUTIVO DE INSTALACAO ELETRICA,CONSIDERANDO O PROJETO BASICO EXISTENTE,PARA HABITACOES/EDIFICIOS ATE 500M2,APRESENTADO NOS PADROES DA CONTRATANTE,INCLUSIVE AS LEGALIZACOES PERTINENTES</t>
  </si>
  <si>
    <t>PROJETO EXECUTIVO DE INSTALACAO ELETRICA,CONSIDERANDO O PROJETO BASICO EXISTENTE,PARA HABITACOES/EDIFICIOS DE 501 ATE 3000M2,APRESENTADO NOS PADROES DA CONTRATANTE,INCLUSIVE AS LEGALIZACOES PERTINENTES</t>
  </si>
  <si>
    <t>PROJETO EXECUTIVO DE INSTALACAO ELETRICA,CONSIDERANDO O PROJETO BASICO EXISTENTE,PARA HABITACOES/EDIFICIOS ACIMA DE 3000M2,APRESENTADO NOS PADROES DA CONTRATANTE,INCLUSIVE AS LEGALIZACOES PERTINENTES</t>
  </si>
  <si>
    <t>PROJETO EXECUTIVO DE INSTALACAO ELETRICA,CONSIDERANDO O PROJETO BASICO EXISTENTE,PARA URBANIZACAO ATE 15000M2,APRESENTADO NOS PADROES DA CONTRATANTE,INCLUSIVE AS LEGALIZACOES PERTINENTES</t>
  </si>
  <si>
    <t>PROJETO EXECUTIVO DE INSTALACAO ELETRICA,CONSIDERANDO O PROJETO BASICO EXISTENTE,PARA URBANIZACAO ACIMA DE 15000M2,APRESENTADO NOS PADROES DA CONTRATANTE,INCLUSIVE AS LEGALIZACOESPERTINENTES</t>
  </si>
  <si>
    <t>PROJETO EXECUTIVO DE INSTALACAO ELETRICA,CONSIDERANDO O PROJETO BASICO EXISTENTE,PARA HABITACAO/LOTEAMENTO ATE 12000M2,APRESENTADO NOS PADROES DA CONTRATANTE,INCLUSIVE AS LEGALIZACOES PERTINENTES</t>
  </si>
  <si>
    <t>PROJETO EXECUTIVO DE INSTALACAO ELETRICA,CONSIDERANDO O PROJETO BASICO EXISTENTE,PARA HABITACAO/LOTEAMENTO DE 12001 ATE36000M2,APRESENTADO NOS PADROES DA CONTRATANTE,INCLUSIVE AS LEGALIZACOES PERTINENTES</t>
  </si>
  <si>
    <t>PROJETO EXECUTIVO DE INSTALACAO ELETRICA,CONSIDERANDO O PROJETO BASICO EXISTENTE,PARA HABITACAO/LOTEAMENTO ACIMA DE 36000M2,APRESENTADO NOS PADROES DA CONTRATANTE,INCLUSIVE AS LEGALIZACOES PERTINENTES</t>
  </si>
  <si>
    <t>PROJETO EXECUTIVO DE SISTEMA DE AR CONDICIONADO,CONSIDERANDOO PROJETO BASICO EXISTENTE,APRESENTADO NOS PADROES DA CONTRATANTE,PARA PREDIOS COM AREA ATE 500M2</t>
  </si>
  <si>
    <t>PROJETO EXECUTIVO DE SISTEMA DE AR CONDICIONADO,CONSIDERANDOO PROJETO BASICO EXISTENTE,APRESENTADO NOS PADROES DA CONTRATANTE,PARA PREDIOS COM AREA DE 501 ATE 3000M2</t>
  </si>
  <si>
    <t>PROJETO EXECUTIVO DE SISTEMA DE AR CONDICIONADO,CONSIDERANDOO PROJETO BASICO EXISTENTE,APRESENTADO NOS PADROES DA CONTRATANTE,PARA PREDIOS COM AREA ACIMA DE 3000M2</t>
  </si>
  <si>
    <t>PROJETO ESTRUTURAL BASICO PARA PREDIOS HOSPITALARES ATE 1000M2,APRESENTADO NOS PADROES DA CONTRATANTE</t>
  </si>
  <si>
    <t>PROJETO ESTRUTURAL BASICO PARA PREDIOS HOSPITALARES DE 1001ATE 4000M2,APRESENTADO NOS PADROES DA CONTRATANTE</t>
  </si>
  <si>
    <t>PROJETO ESTRUTURAL BASICO PARA PREDIOS HOSPITALARES ACIMA DE 4000M2,APRESENTADO NOS PADROES DA CONTRATANTE NOS PADROES DA CONSTRATANTE</t>
  </si>
  <si>
    <t>PROJETO EXECUTIVO ESTRUTURAL PARA PREDIOS HOSPITALARES ATE 1000M2,CONSIDERANDO O PROJETO BASICO EXISTENTE,APRESENTADO NOS PADROES DA CONTRATANTE,CONSTANDO DE PLANTAS DE FORMA,ARMACAO E DETALHES</t>
  </si>
  <si>
    <t>PROJETO EXECUTIVO ESTRUTURAL PARA PREDIOS HOSPITALARES DE 1001 ATE 4000M2,CONSIDERANDO O PROJETO BASICO EXISTENTE,APRESENTADO NOS PADROES DA CONTRATANTE,CONSTANDO DE PLANTAS DE FORMA,ARMACAO E DETALHES</t>
  </si>
  <si>
    <t>PROJETO EXECUTIVO ESTRUTURAL PARA PREDIOS HOSPITALARES ACIMA DE 4000M2,CONSIDERANDO O PROJETO BASICO EXISTENTE,APRESENTADO NOS PADROES DA CONTRATANTE,CONSTANDO DE PLANTAS DE FORMA,ARMACAO E DETALHES</t>
  </si>
  <si>
    <t>PROJETO ESTRUTURAL BASICO PARA PREDIOS CULTURAIS ATE 500M2,APRESENTADO NOS PADROES DA CONTRATANTE</t>
  </si>
  <si>
    <t>PROJETO ESTRUTURAL BASICO PARA PREDIOS CULTURAIS DE 501 ATE3000M2,APRESENTADO NOS PADROES DA CONTRATANTE</t>
  </si>
  <si>
    <t>PROJETO ESTRUTURAL BASICO PARA PREDIOS CULTURAIS ACIMA DE 3000M2,APRESENTADO NOS PADROES DA CONTRATANTE</t>
  </si>
  <si>
    <t>PROJETO EXECUTIVO ESTRUTURAL PARA PREDIOS CULTURAIS ATE 500M2,CONSIDERANDO O PROJETO BASICO EXISTENTE,APRESENTADO NOS PADROES DA CONTRATANTE,CONSTANDO DE PLANTAS DE FORMA,ARMACAO E DETALHES</t>
  </si>
  <si>
    <t>PROJETO EXECUTIVO ESTRUTURAL PARA PREDIOS CULTURAIS DE 501 ATE 3000M2,CONSIDERANDO O PROJETO BASICO EXISTENTE,APRESENTADO NOS PADROES DA CONTRATANTE,CONSTANDO DE PLANTAS DE FORMA,ARMACAO E DETALHES</t>
  </si>
  <si>
    <t>PROJETO EXECUTIVO ESTRUTURAL PARA PREDIOS CULTURAIS ACIMA DE 3000M2,CONSIDERANDO O PROJETO BASICO EXISTENTE,APRESENTADONOS PADROES DA CONTRATANTE,CONSTANDO DE PLANTAS DE FORMA,ARMACAO E DETALHES</t>
  </si>
  <si>
    <t>PROJETO ESTRUTURAL BASICO PARA PREDIOS ESCOLARES E/OU ADMINISTRATIVOS ATE 500M2,APRESENTADO NOS PADROES DA CONTRATANTE</t>
  </si>
  <si>
    <t>PROJETO ESTRUTURAL BASICO PARA PREDIOS ESCOLARES E/OU ADMINISTRATIVOS DE 501 ATE 3000M2,APRESENTADO NOS PADROES DA CONTRATANTE</t>
  </si>
  <si>
    <t>PROJETO ESTRUTURAL BASICO PARA PREDIOS ESCOLARES E/OU ADMINISTRATIVOS ACIMA DE 3000M2,APRESENTADO NOS PADROES DA CONTRATANTE</t>
  </si>
  <si>
    <t>PROJETO EXECUTIVO ESTRUTURAL PARA PREDIOS ESCOLARES E/OU ADMINISTRATIVOS ATE 500M2,CONSIDERANDO O PROJETO BASICO EXISTENTE,APRESENTADO NOS PADROES DA CONTRATANTE,CONSTANDO DE PLANTAS DE FORMA,ARMACAO E DETALHES</t>
  </si>
  <si>
    <t>PROJETO EXECUTIVO ESTRUTURAL PARA PREDIOS ESCOLARES E/OU ADMINISTRATIVOS DE 501 ATE 3000M2,CONSIDERANDO O PROJETO BASICO EXISTENTE,APRESENTADO NOS PADROES DA CONTRATANTE,CONSTANDODE PLANTAS DE FORMA,ARMACAO E DETALHES</t>
  </si>
  <si>
    <t>PROJETO EXECUTIVO ESTRUTURAL PARA PREDIOS ESCOLARES E/OU ADMINISTRATIVOS ACIMA DE 3000M2,CONSIDERANDO O PROJETO BASICO EXISTENTE,APRESENTADO NOS PADROES DA CONTRATANTE,CONSTANDO DE PLANTAS DE FORMA,ARMACAO E DETALHES</t>
  </si>
  <si>
    <t>PROJETO BASICO DE INSTALACAO DE SEGURANCA (CFTV E SONORIZACAO),ATE 500M2,APRESENTADO NOS PADROES DA CONTRATANTE,INCLUSIVE AS LEGALIZACOES PERTINENTES</t>
  </si>
  <si>
    <t>PROJETO BASICO DE INSTALACAO DE SEGURANCA (CFTV E SONORIZACAO),DE 501 ATE 3000M2,APRESENTADO NOS PADROES DA CONTRATANTE,INCLUSIVE AS LEGALIZACOES PERTINENTES</t>
  </si>
  <si>
    <t>PROJETO BASICO DE INSTALACAO DE SEGURANCA (CFTV E SONORIZACAO),ACIMA DE 3000M2,APRESENTADO NOS PADROES DA CONTRATANTE,INCLUSIVE AS LEGALIZACOES PERTINENTES</t>
  </si>
  <si>
    <t>PROJETO EXECUTIVO DE INSTALACAO DE SEGURANCA(CFTV E SONORIZACAO),CONSIDERANDO PROJETO BASICO EXISTENTE,ATE 500M2,APRESENTADO NOS PADROES DA CONTRATANTE,INCLUSIVE AS LEGALIZACOES PERTINENTES</t>
  </si>
  <si>
    <t>PROJETO EXECUTIVO DE INSTALACAO DE SEGURANCA(CFTV E SONORIZACAO),CONSIDERANDO PROJETO BASICO EXISTENTE,DE 501 ATE 3000M2,APRESENTADO NOS PADROES DA CONTRATANTE,INCLUSIVE AS LEGALIZACOES PERTINENTES</t>
  </si>
  <si>
    <t>PROJETO EXECUTIVO DE INSTALACAO DE SEGURANCA(CFTV E SONORIZACAO),CONSIDERANDO PROJETO BASICO EXISTENTE,ACIMA DE 3000M2,APRESENTADO NOS PADROES DA CONTRATANTE,INCLUSIVE AS LEGALIZACOES PERTINENTES</t>
  </si>
  <si>
    <t>PROJETO BASICO DE SISTEMA CENTRAL DE GASES MEDICINAIS (OXIGENIO,AR COMPRIMIDO E VACUO),APRESENTADO NOS PADROES DA CONTRATANTE,COM AREA ATE 1000M2</t>
  </si>
  <si>
    <t>PROJETO BASICO DE SISTEMA CENTRAL DE GASES MEDICINAIS (OXIGENIO,AR COMPRIMIDO E VACUO),APRESENTADO NOS PADROES DA CONTRATANTE,COM AREA DE 1001 ATE 4000M2</t>
  </si>
  <si>
    <t>PROJETO BASICO DE SISTEMA CENTRAL DE GASES MEDICINAIS (OXIGENIO,AR COMPRIMIDO E VACUO),APRESENTADO NOS PADROES DA CONTRATANTE,COM AREA ACIMA DE 4000M2</t>
  </si>
  <si>
    <t>PROJETO EXECUTIVO DE SISTEMA CENTRAL DE GASES MEDICINAIS (OXIGENIO,AR COMPRIMIDO E VACUO),CONSIDERANDO O PROJETO BASICOEXISTENTE,APRESENTADO NOS PADROES DA CONTRATANTE,COM AREA ATE 1000M2</t>
  </si>
  <si>
    <t>PROJETO EXECUTIVO DE SISTEMA CENTRAL DE GASES MEDICINAIS (OXIGENIO,AR COMPRIMIDO E VACUO),CONSIDERANDO O PROJETO BASICOEXISTENTE,APRESENTADO NOS PADROES DA CONTRATANTE,COM AREA DE 1001 ATE 4000M2</t>
  </si>
  <si>
    <t>PROJETO EXECUTIVO DE SISTEMA CENTRAL DE GASES MEDICINAIS (OXIGENIO,AR COMPRIMIDO E VACUO),CONSIDERANDO O PROJETO BASICOEXISTENTE,APRESENTADO NOS PADROES DA CONTRATANTE,COM AREA ACIMA DE 4000M2</t>
  </si>
  <si>
    <t>PROJETO BASICO PARA SISTEMA DE EXAUSTAO MECANICA DE COZINHA,APRESENTADO NOS PADROES DA CONTRATANTE,COM AREA ATE 50M2</t>
  </si>
  <si>
    <t>PROJETO BASICO PARA SISTEMA DE EXAUSTAO MECANICA DE COZINHA,APRESENTADO NOS PADROES DA CONTRATANTE,COM AREA DE 51 ATE 100M2</t>
  </si>
  <si>
    <t>PROJETO BASICO PARA SISTEMA DE EXAUSTAO MECANICA DE COZINHA,APRESENTADO NOS PADROES DA CONTRATANTE,COM AREA ACIMA DE 100M2</t>
  </si>
  <si>
    <t>PROJETO EXECUTIVO PARA SISTEMA DE EXAUSTAO MECANICA DE COZINHA,CONSIDERANDO O PROJETO BASICO EXISTENTE,APRESENTADO NOS PADROES DA CONTRATANTE,COM AREA ATE 50M2</t>
  </si>
  <si>
    <t>PROJETO EXECUTIVO PARA SISTEMA DE EXAUSTAO MECANICA DE COZINHA,CONSIDERANDO O PROJETO BASICO EXISTENTE,APRESENTADO NOS PADROES DA CONTRATANTE,COM AREA DE 51 ATE 100M2</t>
  </si>
  <si>
    <t>PROJETO EXECUTIVO PARA SISTEMA DE EXAUSTAO MECANICA DE COZINHA,CONSIDERANDO O PROJETO BASICO EXISTENTE,APRESENTADO NOS PADROES DA CONTRATANTE,COM AREA ACIMA DE 100M2</t>
  </si>
  <si>
    <t>MAO-DE-OBRA DE BIOLOGO JUNIOR,PARA SERVICOS DE CONSULTORIA DE ENGENHARIA E ARQUITETURA,INCLUSIVE ENCARGOS SOCIAIS</t>
  </si>
  <si>
    <t>MAO-DE-OBRA DE BIOLOGO SENIOR,PARA SERVICOS DE CONSULTORIA DE ENGENHARIA E ARQUITETURA,INCLUSIVE ENCARGOS SOCIAIS</t>
  </si>
  <si>
    <t>MAO-DE-OBRA DE AGRONOMO JUNIOR,PARA SERVICOS DE CONSULTORIADE ENGENHARIA E ARQUITETURA,INCLUSIVE ENCARGOS SOCIAIS</t>
  </si>
  <si>
    <t>MAO-DE-OBRA DE AGRONOMO PLENO,PARA SERVICOS DE CONSULTORIA DE ENGENHARIA E ARQUITETURA,INCLUSIVE ENCARGOS SOCIAIS</t>
  </si>
  <si>
    <t>MAO-DE-OBRA DE AGRONOMO SENIOR,PARA SERVICOS DE CONSULTORIADE ENGENHARIA E ARQUITETURA,INCLUSIVE ENCARGOS SOCIAIS</t>
  </si>
  <si>
    <t>MAO-DE-OBRA DE GEOLOGO JUNIOR,PARA SERVICOS DE CONSULTORIA DE ENGENHARIA E ARQUITETURA,INCLUSIVE ENCARGOS SOCIAIS</t>
  </si>
  <si>
    <t>MAO-DE-OBRA DE GEOLOGO SENIOR,PARA SERVICOS DE CONSULTORIA DE ENGENHARIA E ARQUITETURA,INCLUSIVE ENCARGOS SOCIAIS</t>
  </si>
  <si>
    <t>MAO-DE-OBRA DE TECNICO ESPECIALIZADO,PARA SERVICOS DE CONSULTORIA DE ENGENHARIA E ARQUITETURA,INCLUSIVE ENCARGOS SOCIAIS</t>
  </si>
  <si>
    <t>MAO-DE-OBRA DE SECRETARIA,PARA SERVICOS DE CONSULTORIA DE ENGENHARIA E ARQUITETURA,INCLUSIVE ENCARGOS SOCIAIS</t>
  </si>
  <si>
    <t>MAO-DE-OBRA DE ARQUITETO OU ENGENHEIRO COORDENADOR,PARA SERVICOS DE CONSULTORIA DE ENGENHARIA E ARQUITETURA,INCLUSIVE ENCARGOS SOCIAIS</t>
  </si>
  <si>
    <t>MAO-DE-OBRA DE ARQUITETO OU ENGENHEIRO JUNIOR,PARA SERVICOSDE CONSULTORIA DE ENGENHARIA E ARQUITETURA,INCLUSIVE ENCARGOS SOCIAIS</t>
  </si>
  <si>
    <t>MAO-DE-OBRA DE ARQUITETO OU ENGENHEIRO PLENO,PARA SERVICOS DE CONSULTORIA DE ENGENHARIA E ARQUITETURA,INCLUSIVE ENCARGOS SOCIAIS</t>
  </si>
  <si>
    <t>MAO-DE-OBRA DE ARQUITETO OU ENGENHEIRO SENIOR,PARA SERVICOSDE CONSULTORIA DE ENGENHARIA E ARQUITETURA,INCLUSIVE ENCARGOS SOCIAIS</t>
  </si>
  <si>
    <t>MAO-DE-OBRA DE DESENHISTA CADISTA JUNIOR,PARA SERVICOS DE CONSULTORIA DE ENGENHARIA E ARQUITETURA,INCLUSIVE ENCARGOS SOCIAIS</t>
  </si>
  <si>
    <t>MAO-DE-OBRA DE DESENHISTA CADISTA PLENO,PARA SERVICOS DE CONSULTORIA DE ENGENHARIA E ARQUITETURA,INCLUSIVE ENCARGOS SOCIAIS</t>
  </si>
  <si>
    <t>MAO-DE-OBRA DE DESENHISTA CADISTA SENIOR,PARA SERVICOS DE CONSULTORIA DE ENGENHARIA E ARQUITETURA,INCLUSIVE ENCARGOS SOCIAIS</t>
  </si>
  <si>
    <t>MAO-DE-OBRA DE PROJETISTA CADISTA JUNIOR,PARA SERVICOS DE CONSULTORIA DE ENGENHARIA E ARQUITETURA,INCLUSIVE ENCARGOS SOCIAIS</t>
  </si>
  <si>
    <t>MAO-DE-OBRA DE PROJETISTA CADISTA PLENO,PARA SERVICOS DE CONSULTORIA DE ENGENHARIA E ARQUITETURA,INCLUSIVE ENCARGOS SOCIAIS</t>
  </si>
  <si>
    <t>MAO-DE-OBRA DE PROJETISTA CADISTA SENIOR,PARA SERVICOS DE CONSULTORIA DE ENGENHARIA E ARQUITETURA,INCLUSIVE ENCARGOS SOCIAIS</t>
  </si>
  <si>
    <t>MAO-DE-OBRA DE CONSULTOR,PARA SERVICOS DE CONSULTORIA DE ENGENHARIA E ARQUITETURA,EXCLUSIVE ENCARGOS SOCIAIS</t>
  </si>
  <si>
    <t>MAO-DE-OBRA DE CONSULTOR,PARA SERVICOS DE CONSULTORIA DE ENGENHARIA E ARQUITETURA,INCLUSIVE ENCARGOS SOCIAIS</t>
  </si>
  <si>
    <t>MAO-DE-OBRA DE PROGRAMADOR DE INFORMATICA JUNIOR,PARA SERVICOS DE CONSULTORIA DE ENGENHARIA E ARQUITETURA,INCLUSIVE ENCARGOS SOCIAIS</t>
  </si>
  <si>
    <t>MAO-DE-OBRA DE PROGRAMADOR DE INFORMATICA PLENO,PARA SERVICOS DE CONSULTORIA DE ENGENHARIA E ARQUITETURA,INCLUSIVE ENCARGOS SOCIAIS</t>
  </si>
  <si>
    <t>MAO-DE-OBRA DE PROGRAMADOR DE INFORMATICA SENIOR,PARA SERVICOS DE CONSULTORIA DE ENGENHARIA E ARQUITETURA,INCLUSIVE ENCARGOS SOCIAIS</t>
  </si>
  <si>
    <t>MAO-DE-OBRA DE ANALISTA DE SISTEMA JUNIOR,PARA SERVICOS DE CONSULTORIA DE ENGENHARIA E ARQUITETURA,INCLUSIVE ENCARGOS SOCIAIS</t>
  </si>
  <si>
    <t>MAO-DE-OBRA DE ANALISTA DE SISTEMA PLENO,PARA SERVICOS DE CONSULTORIA DE ENGENHARIA E ARQUITETURA,INCLUSIVE ENCARGOS SOCIAIS</t>
  </si>
  <si>
    <t>MAO-DE-OBRA DE ANALISTA DE SISTEMA SENIOR,PARA SERVICOS DE CONSULTORIA DE ENGENHARIA E ARQUITETURA,INCLUSIVE ENCARGOS SOCIAIS</t>
  </si>
  <si>
    <t>MAO-DE-OBRA DE DIGITADOR,PARA SERVICOS DE CONSULTORIA DE ENGENHARIA E ARQUITETURA,INCLUSIVE ENCARGOS SOCIAIS</t>
  </si>
  <si>
    <t>MAO-DE-OBRA DE ADVOGADO,PARA SERVICOS DE CONSULTORIA DE ENGENHARIA E ARQUITETURA,EXCLUSIVE ENCARGOS SOCIAIS</t>
  </si>
  <si>
    <t>MAO-DE-OBRA DE ADVOGADO,PARA SERVICOS DE CONSULTORIA DE ENGENHARIA E ARQUITETURA,INCLUSIVE ENCARGOS SOCIAIS</t>
  </si>
  <si>
    <t>MAO-DE-OBRA DE ENGENHEIRO SANITARISTA,PARA SERVICOS DE CONSULTORIA DE ENGENHARIA E ARQUITETURA,EXCLUSIVE ENCARGOS SOCIAIS</t>
  </si>
  <si>
    <t>MAO-DE-OBRA DE ENGENHEIRO SANITARISTA,PARA SERVICOS DE CONSULTORIA DE ENGENHARIA E ARQUITETURA,INCLUSIVE ENCARGOS SOCIAIS</t>
  </si>
  <si>
    <t>MAO-DE-OBRA DE ANALISTA AMBIENTAL,PARA SERVICOS DE CONSULTORIA DE ENGENHARIA E ARQUITETURA,EXCLUSIVE ENCARGOS SOCIAIS</t>
  </si>
  <si>
    <t>MAO-DE-OBRA DE ANALISTA AMBIENTAL,PARA SERVICOS DE CONSULTORIA DE ENGENHARIA E ARQUITETURA,INCLUSIVE ENCARGOS SOCIAIS</t>
  </si>
  <si>
    <t>01.050.0800-0</t>
  </si>
  <si>
    <t>PROJETO DE AS BUILT DE ARQUITETURA PARA PREDIOS HOSPITALARES ATE 1000M2,APRESENTADO NOS PADROES DA CONTRATANTE,INCLUSIVE COORDENACAO E COMPATIBILIZACAO COM OS PROJETOS COMPLEMENTARES.</t>
  </si>
  <si>
    <t>01.050.0801-0</t>
  </si>
  <si>
    <t>PROJETO DE AS BUILT DE ARQUITETURA PARA PREDIOS HOSPITALARES DE 1001 ATE 4000M2,APRESENTADO NOS PADROES DA CONTRATANTE,INCLUSIVE COORDENACAO E COMPATIBILIZACAO COM OS PROJETOS COMPLEMENTARES.</t>
  </si>
  <si>
    <t>01.050.0802-0</t>
  </si>
  <si>
    <t>PROJETO DE AS BUILT DE ARQUITETURA PARA PREDIOS HOSPITALARES ACIMA DE 4000M2,APRESENTADO NOS PADROES DA CONTRATANTE,INCLUSIVE COORDENACAO E COMPATIBILIZACAO COM OS PROJETOS COMPLEMENTARES</t>
  </si>
  <si>
    <t>01.050.0805-0</t>
  </si>
  <si>
    <t>PROJETO DE AS BUILT DE ARQUITETURA PARA PREDIOS CULTURAIS ATE 500M2,APRESENTADO NOS PADROES DA CONTRATANTE,INCLUSIVE COORDENACAO E COMPATIBILIZACAO COM OS PROJETOS COMPLEMENTARES</t>
  </si>
  <si>
    <t>01.050.0806-0</t>
  </si>
  <si>
    <t>PROJETO AS BUILT DE ARQUITETURA PARA PREDIOS CULTURAIS DE 501 ATE 3000M2,APRESENTADO NOS PADROES DA CONTRATANTE,INCLUSIVE COORDENACAO E COMPATIBILIZACAO COM OS PROJETOS COMPLEMENTARES</t>
  </si>
  <si>
    <t>01.050.0807-0</t>
  </si>
  <si>
    <t>PROJETO DE AS BUILT DE ARQUITETURA PARA PREDIOS CULTURAIS ACIMA DE 3000M2,APRESENTADO NOS PADROES DA CONTRATANTE,INCLUSIVE COORDENACAO E COMPATIBILIZACAO COM OS PROJETOS COMPLEMENTARES</t>
  </si>
  <si>
    <t>01.050.0810-0</t>
  </si>
  <si>
    <t>PROJETO DE AS BUILT DE ARQUITETURA PARA PREDIOS ESCOLARES E/OU ADMINISTRATIVOS ATE 500M2,APRESENTADO NOS PADROES DA CONTRATANTE,INCLUSIVE COORDENACAO E COMPATIBILIZACAO COM OS PROJETOS COMPLEMENTARES</t>
  </si>
  <si>
    <t>01.050.0811-0</t>
  </si>
  <si>
    <t>PROJETO DE AS BUILT DE ARQUITETURA PARA PREDIOS ESCOLARES E/OU ADMINISTRATIVOS DE 501 ATE 3000M2,APRESENTADO NOS PADROES DA CONTRATANTE,INCLUSIVE COORDENACAO E COMPATIBILIZACAO COM OS PROJETOS COMPLEMENTARES</t>
  </si>
  <si>
    <t>01.050.0812-0</t>
  </si>
  <si>
    <t>PROJETO DE AS BUILT DE ARQUITETURA PARA PREDIOS ESCOLARES E/OU ADMINISTRATIVOS ACIMA DE 3000M2,APRESENTADO NOS PADROES DA CONTRATANTE,INCLUSIVE COORDENACAO E COMPATIBILIZACAO COM OS PROJETOS COMPLEMENTARES</t>
  </si>
  <si>
    <t>01.050.0815-0</t>
  </si>
  <si>
    <t>PROJETO DE AS BUILT DE ARQUITETURA PARA LOTEAMENTOS COM 3 UNIDADES UNIFAMILIARES OU BIFAMILIARES PARA AREAS ATE 12000M2,APRESENTADO NOS PADROES DA CONTRATANTE,INCLUSIVE COORDENACAO E COMPATIBILIZACAO COM OS PROJETOS COMPLEMENTARES</t>
  </si>
  <si>
    <t>01.050.0816-0</t>
  </si>
  <si>
    <t>PROJETO DE AS BUILT DE ARQUITETURA PARA LOTEAMENTO COM 3 UNIDADES UNIFAMILIARES OU BIFAMILIARES PARA AREAS DE 12001 ATE36000M2,APRESENTADO NOS PADROES DA CONTRATANTE,INCLUSIVE COORDENACAO E COMPATIBILIZACAO COM OS PROJETOS COMPLEMENTARES</t>
  </si>
  <si>
    <t>01.050.0817-0</t>
  </si>
  <si>
    <t>PROJETO DE AS BUILT DE ARQUITETURA PARA LOTEAMENTOS COM 3 UNIDADES UNIFAMILIARES OU BIFAMILIARES PARA AREAS ACIMA DE 36000M2,APRESENTADO NOS PADROES DA CONTRATANTE,INCLUSIVE COORDENACAO E COMPATIBILIZACAO COM OS PROJETOS COMPLEMENTARES</t>
  </si>
  <si>
    <t>01.050.0820-0</t>
  </si>
  <si>
    <t>PROJETO DE AS BUILT DE ARQUITETURA PARA HABITACAO/EDIFICIOSATE 6000M2,APRESENTADO NOS PADROES DA CONTRATANTE,INCLUSIVECOORDENACAO E COMPATIBILIZACAO COM OS PROJETOS COMPLEMENTARES</t>
  </si>
  <si>
    <t>01.050.0821-0</t>
  </si>
  <si>
    <t>PROJETO DE AS BUILT DE ARQUITETURA PARA HABITACAO/EDIFICIOSDE 6001 ATE 12000M2,APRESENTADO NOS PADROES DA CONTRATANTE,INCLUSIVE COORDENACAO E COMPATIBILIZACAO COM OS PROJETOS COMPLEMENTARES</t>
  </si>
  <si>
    <t>01.050.0822-0</t>
  </si>
  <si>
    <t>PROJETO DE AS BUILT DE ARQUITETURA PARA HABITACAO/EDIFICIOSACIMA DE 12000M2,APRESENTADO NOS PADROES DA CONTRATANTE,INCLUSIVE COORDENACAO E COMPATIBILIZACAO COM OS PROJETOS COMPLEMENTARES</t>
  </si>
  <si>
    <t>01.050.0825-0</t>
  </si>
  <si>
    <t>PROJETO DE AS BUILT DE ESTRUTURA,PARA PREDIOS HOSPITALARESATE 1000M2,CONSTANDO DE PLANTAS DE FORMA,ARMACAO E DETALHES,APRESENTADO NOS PADROES DA CONTRATANTE</t>
  </si>
  <si>
    <t>01.050.0826-0</t>
  </si>
  <si>
    <t>PROJETO DE AS BUILT DE ESTRUTURA,PARA PREDIOS HOSPITALARESDE 1001 ATE 4000M2,CONSTANDO DE PLANTAS DE FORMA,ARMACAO E DETALHES,APRESENTADO NOS PADROES DA CONTRATANTE</t>
  </si>
  <si>
    <t>01.050.0827-0</t>
  </si>
  <si>
    <t>PROJETO DE AS BUILT DE ESTRUTURA,PARA PREDIOS HOSPITALARESACIMA DE 4000M2,CONSTANDO DE PLANTAS DE FORMA,ARMACAO E DETALHES,APRESENTADO NOS PADROES DA CONTRATANTE.</t>
  </si>
  <si>
    <t>01.050.0830-0</t>
  </si>
  <si>
    <t>PROJETO DE AS BUILT DE ESTRUTURA PARA PREDIOS CULTURAIS ATE500M2,CONSTANDO DE PLANTAS DE FORMA,ARMACAO E DETALHES,APRESENTADO NOS PADROES DA CONTRATANTE</t>
  </si>
  <si>
    <t>01.050.0831-0</t>
  </si>
  <si>
    <t>PROJETO DE AS BUILT DE ESTRUTURA PARA PREDIOS CULTURAIS DE501 ATE 3000M2, CONSTANDO DE PLANTAS DE FORMA,ARMACAO E DETALHES,APRESENTADO NOS PADROES DA CONTRATANTE</t>
  </si>
  <si>
    <t>01.050.0832-0</t>
  </si>
  <si>
    <t>PROJETO DE AS BUILT DE ESTRUTURA PARA PREDIOS CULTURAIS ACIMA DE 3000M2,CONSTANDO DE PLANTAS DE FORMA,ARMACAO E DETALHES,APRESENTADO NOS PADROES DA CONTRATANTE</t>
  </si>
  <si>
    <t>01.050.0835-0</t>
  </si>
  <si>
    <t>PROJETO DE AS BUILT DE ESTRUTURA PARA PREDIOS ESCOLARES E/OU ADMINISTRATIVOS ATE 500M2,CONSTANDO DE PLANTAS DE FORMA,ARMACAO E DETALHES,APRESENTADO NOS PADROES DA CONTRATANTE</t>
  </si>
  <si>
    <t>01.050.0836-0</t>
  </si>
  <si>
    <t>PROJETO DE AS BUILT DE ESTRUTURA PARA PREDIOS ESCOLARES E/OU ADMINISTRATIVOS DE 501 ATE 3000M2,CONSTANDO DE PLANTAS DEFORMA,ARMACAO E DETALHES,APRESENTADO NOS PADROES DA CONTRATANTE</t>
  </si>
  <si>
    <t>01.050.0837-0</t>
  </si>
  <si>
    <t>PROJETO DE AS BUILT DE ESTRUTURA PARA PREDIOS ESCOLARES E/OU ADMINISTRATIVOS ACIMA DE 3000M2,CONSTANDO DE PLANTAS DE FORMA,ARMACAO E DETALHES,APRESENTADO NOS PADROES DA CONTRATANTE</t>
  </si>
  <si>
    <t>01.050.0840-0</t>
  </si>
  <si>
    <t>PROJETO DE AS BUILT DE INSTALACAO DE INCENDIO E SPDA PARA PREDIOS ESCOLARES E/OU ADMINISTRATIVOS ATE 500M2,APRESENTADONOS PADROES DA CONTRATANTE</t>
  </si>
  <si>
    <t>01.050.0841-0</t>
  </si>
  <si>
    <t>PROJETO DE AS BUILT DE INSTALACAO DE INCENDIO E SPDA PARA PREDIOS ESCOLARES E/OU ADMINISTRATIVOS DE 501 ATE 3000M2,APRESENTADO NOS PADROES DA CONTRATANTE</t>
  </si>
  <si>
    <t>01.050.0842-0</t>
  </si>
  <si>
    <t>PROJETO DE AS BUILT DE INSTALACAO DE INCENDIO E SPDA PARA PREDIOS ESCOLARES E/OU ADMINISTRATIVOS ACIMA DE 3000M2,APRESENTADO NOS PADROES DA CONTRATANTE</t>
  </si>
  <si>
    <t>01.050.0845-0</t>
  </si>
  <si>
    <t>PROJETO DE AS BUILT DE INSTALACAO DE INCENDIO E SPDA PARA PREDIOS CULTURAIS ATE 500M2,APRESENTADO NOS PADROES DA CONTRATANTE</t>
  </si>
  <si>
    <t>01.050.0846-0</t>
  </si>
  <si>
    <t>PROJETO DE AS BUILT DE INSTALACAO DE INCENDIO E SPDA PARA PREDIOS CULTURAIS ACIMA DE 500M2,APRESENTADO NOS PADROES DA CONTRATANTE</t>
  </si>
  <si>
    <t>01.050.0847-0</t>
  </si>
  <si>
    <t>PROJETO DE AS BUILT DE INSTALACAO DE INCENDIO E SPDA PARA PREDIOS HOSPITALARES,APRESENTADO NOS PADROES DA CONTRATANTE</t>
  </si>
  <si>
    <t>01.050.0850-0</t>
  </si>
  <si>
    <t>PROJETO DE AS BUILT DE INSTALACAO DE INCENDIO E SPDA PARA HABITACOES/EDIFICIOS ATE 500M2,APRESENTADO NOS PADROES DA CONTRATANTE</t>
  </si>
  <si>
    <t>01.050.0851-0</t>
  </si>
  <si>
    <t>PROJETO DE AS BUILT DE INSTALACAO DE INCENDIO E SPDA PARA HABITACOES/EDIFICIOS DE 501 ATE 3000M2,APRESENTADO NOS PADROES DA CONTRATANTE</t>
  </si>
  <si>
    <t>01.050.0852-0</t>
  </si>
  <si>
    <t>PROJETO DE AS BUILT DE INSTALACAO DE INCENDIO E SPDA PARA HABITACOES/EDIFICIOS ACIMA DE 3000M2,APRESENTADO NOS PADROES DA CONTRATANTE</t>
  </si>
  <si>
    <t>01.050.0855-0</t>
  </si>
  <si>
    <t>PROJETO DE AS BUILT DE INSTALACAO DE INCENDIO E SPDA PARA HABITACAO/LOTEAMENTO ATE 36000M2,APRESENTADO NOS PADROES DA CONTRATANTE</t>
  </si>
  <si>
    <t>01.050.0856-0</t>
  </si>
  <si>
    <t>PROJETO DE AS BUILT DE INSTALACAO DE INCENDIO E SPDA PARA HABITACAO/LOTEAMENTO ACIMA DE 36000M2,APRESENTADO NOS PADROESDA CONTRATANTE</t>
  </si>
  <si>
    <t>01.050.0860-0</t>
  </si>
  <si>
    <t>PROJETO DE AS BUILT DE INSTALACAO DE GAS PARA PREDIOS ESCOLARES E/OU ADMINISTRATIVOS ATE 500M2,APRESENTADO NOS PADROESDA CONTRATANTE</t>
  </si>
  <si>
    <t>01.050.0861-0</t>
  </si>
  <si>
    <t>PROJETO DE AS BUILT DE INSTALACAO DE GAS PARA PREDIOS ESCOLARES E/OU ADMINISTRATIVOS ACIMA DE 500M2,APRESENTADO NOS PADROES DA CONTRATANTE</t>
  </si>
  <si>
    <t>01.050.0865-0</t>
  </si>
  <si>
    <t>PROJETO DE AS BUILT DE INSTALACAO DE GAS PARA PREDIOS CULTURAIS,APRESENTADO NOS PADROES DA CONTRATANTE</t>
  </si>
  <si>
    <t>01.050.0870-0</t>
  </si>
  <si>
    <t>PROJETO DE AS BUILT DE INSTALACAO DE GAS PARA PREDIOS HOSPITALARES ATE 4000M2,APRESENTADO NOS PADROES DA CONTRATANTE</t>
  </si>
  <si>
    <t>01.050.0871-0</t>
  </si>
  <si>
    <t>PROJETO DE AS BUILT DE INSTALACAO DE GAS PARA PREDIOS HOSPITALARES ACIMA DE 4000M2,APRESENTADO NOS PADROES DA CONTRATANTE</t>
  </si>
  <si>
    <t>01.050.0875-0</t>
  </si>
  <si>
    <t>PROJETO DE AS BUILT DE INSTALACAO DE GAS PARA HABITACOES/EDIFICIOS ATE 500M2,APRESENTADO NOS PADROES DA CONTRATANTE</t>
  </si>
  <si>
    <t>01.050.0876-0</t>
  </si>
  <si>
    <t>PROJETO DE AS BUILT DE INSTALACAO DE GAS PARA HABITACOES/EDIFICIOS ACIMA DE 500M2,APRESENTADO NOS PADROES DA CONTRATANTE</t>
  </si>
  <si>
    <t>01.050.0880-0</t>
  </si>
  <si>
    <t>PROJETO DE AS BUILT DE INSTALACAO DE GAS PARA HABITACAO/LOTEAMENTO ATE 12000M2,APRESENTADO NOS PADROES DA CONTRATANTE</t>
  </si>
  <si>
    <t>01.050.0881-0</t>
  </si>
  <si>
    <t>PROJETO DE AS BUILT DE INSTALACAO DE GAS PARA HABITACAO/LOTEAMENTO ACIMA DE 12000M2,APRESENTADO NOS PADROES DA CONTRATANTE</t>
  </si>
  <si>
    <t>01.050.0885-0</t>
  </si>
  <si>
    <t>PROJETO DE AS BUILT DE INSTALACAO DE TELEMATICA PARA PREDIOS ESCOLARES E/OU ADMINISTRATIVOS ATE 500M2,APRESENTADO NOS PADROES DA CONTRATANTE</t>
  </si>
  <si>
    <t>01.050.0886-0</t>
  </si>
  <si>
    <t>PROJETO DE AS BUILT DE INSTALACAO DE TELEMATICA PARA PREDIOS ESCOLARES E/OU ADMINISTRATIVOS ACIMA DE 500M2,APRESENTADONOS PADROES DA CONTRATANTE</t>
  </si>
  <si>
    <t>01.050.0890-0</t>
  </si>
  <si>
    <t>PROJETO DE AS BUILT DE INSTALACAO DE TELEMATICA PARA PREDIOS CULTURAIS ATE 500M2,APRESNTADO NOS PADROES DA CONTRATANTE</t>
  </si>
  <si>
    <t>01.050.0891-0</t>
  </si>
  <si>
    <t>PROJETO DE AS BUILT DE INSTALACAO DE TELEMATICA PARA PREDIOS CULTURAIS ACIMA DE 500M2,APRESENTADO NOS PADROES DA CONTRATANTE</t>
  </si>
  <si>
    <t>01.050.0895-0</t>
  </si>
  <si>
    <t>PROJETO DE AS BUILT DE INSTALACAO DE TELEMATICA PARA PREDIOS HOSPITALARES,APRESENTADO NOS PADROES DA CONTRATANTE</t>
  </si>
  <si>
    <t>01.050.0900-0</t>
  </si>
  <si>
    <t>PROJETO DE AS BUILT DE INSTALACAO DE TELEMATICA PARA HABITACOES/EDIFICIOS ATE 500M2,APRESENTADO NOS PADROES DA CONTRATANTE</t>
  </si>
  <si>
    <t>01.050.0901-0</t>
  </si>
  <si>
    <t>PROJETO DE AS BUILT DE INSTALACAO DE TELEMATICA PARA HABITACOES/EDIFICIOS DE 501 ATE 3000M2,APRESENTADO NOS PADROES DA CONTRATANTE</t>
  </si>
  <si>
    <t>01.050.0905-0</t>
  </si>
  <si>
    <t>PROJETO DE AS BUILT DE INSTALACAO DE TELEMATICA PARA HABITACAO/LOTEAMENTO ATE 12000M2,APRESENTADO NOS PADROES DA CONTRATANTE</t>
  </si>
  <si>
    <t>01.050.0906-0</t>
  </si>
  <si>
    <t>PROJETO DE AS BUILT DE INSTALACAO DE TELEMATICA PARA HABITACAO/LOTEAMENTO ACIMA DE 12000M2,APRESENTADO NOS PADROES DA CONTRATANTE</t>
  </si>
  <si>
    <t>01.050.0910-0</t>
  </si>
  <si>
    <t>PROJETO DE AS BUILT DE INSTALACAO DE ESGOTO SANITARIO E AGUAS PLUVIAIS PARA PREDIOS ESCOLARES E/OU ADMINISTRATIVOS ATE500M2,APRESENTADO NOS PADROES DA CONTRATANTE</t>
  </si>
  <si>
    <t>01.050.0911-0</t>
  </si>
  <si>
    <t>PROJETO DE AS BUILT DE INSTALACAO DE ESGOTO SANITARIO E AGUAS PLUVIAIS PARA PREDIOS ESCOLARES E/OU ADMINISTRATIVOS DE501 ATE 3000M2,APRESENTADO NOS PADROES DA CONTRATANTE</t>
  </si>
  <si>
    <t>01.050.0912-0</t>
  </si>
  <si>
    <t>PROJETO DE AS BUILT DE INSTALACAO DE ESGOTO SANITARIO E AGUAS PLUVIAIS PARA PREDIOS ESCOLARES E/OU ADMINISTRATIVOS ACIMA DE 3000M2,APRESENTADO NOS PADROES DA CONTRATANTE</t>
  </si>
  <si>
    <t>01.050.0915-0</t>
  </si>
  <si>
    <t>PROJETO DE AS BUILT DE INSTALACAO DE ESGOTO SANITARIO E AGUAS PLUVIAIS PARA PREDIOS CULTURAIS,APRESENTADO NOS PADROES DA CONTRATANTE</t>
  </si>
  <si>
    <t>01.050.0920-0</t>
  </si>
  <si>
    <t>PROJETO DE AS BUILT DE INSTALACAO DE ESGOTO SANITARIO E AGUAS PLUVIAIS PARA PREDIOS HOSPITALARES ATE 4000M2,APRESENTADONOS PADROES DA CONTRATANTE</t>
  </si>
  <si>
    <t>01.050.0921-0</t>
  </si>
  <si>
    <t>PROJETO DE AS BUILT DE INSTALACAO DE ESGOTO SANITARIO E AGUAS PLUVIAIS PARA PREDIOS HOSPITALARES ACIMA DE 4000M2,APRESENTADO NOS PADROES DA CONTRATANTE</t>
  </si>
  <si>
    <t>01.050.0925-0</t>
  </si>
  <si>
    <t>PROJETO DE AS BUILT DE INSTALACAO DE ESGOTO SANITARIO E AGUAS PLUVIAIS PARA HABITACAO/LOTEAMENTO ATE 12000M2,APRESENTADO NOS PADROES DA CONTRATANTE</t>
  </si>
  <si>
    <t>01.050.0926-0</t>
  </si>
  <si>
    <t>PROJETO DE AS BUILT DE INSTALACAO DE ESGOTO SANITARIO E AGUAS PLUVIAIS PARA HABITACAO/LOTEAMENTO DE 12001 ATE 36000M2,APRESENTADO NOS PADROES DA CONTRATANTE</t>
  </si>
  <si>
    <t>01.050.0927-0</t>
  </si>
  <si>
    <t>PROJETO DE AS BUILT DE INSTALACAO DE ESGOTO SANITARIO E AGUAS PLUVIAIS PARA HABITACAO/LOTEAMENTO ACIMA DE 36000M2,APRESENTADO NOS PADROES DA CONTRATANTE</t>
  </si>
  <si>
    <t>01.050.0930-0</t>
  </si>
  <si>
    <t>PROJETO DE AS BUILT DE INSTALACAO HIDRAULICA PARA PREDIOS ESCOLARES E/OU ADMINISTRATIVOS ATE 500M2,APRESENTADO NOS PADROES DA CONTRATANTE</t>
  </si>
  <si>
    <t>01.050.0931-0</t>
  </si>
  <si>
    <t>PROJETO DE AS BUILT DE INSTALACAO HIDRAULICA PARA PREDIOS ESCOLARES E/OU ADMINISTRATIVOS DE 501 A 3000M2,APRESENTADO NOS PADROES DA CONTRATANTE</t>
  </si>
  <si>
    <t>01.050.0932-0</t>
  </si>
  <si>
    <t>PROJETO DE AS BUILT DE INSTALACAO HIDRAULICA PARA PREDIOS ESCOLARES E/OU ADMINISTRATIVOS ACIMA DE 3000M2,APRESENTADO NOS PADROES DA CONTRATANTE</t>
  </si>
  <si>
    <t>01.050.0935-0</t>
  </si>
  <si>
    <t>PROJETO DE AS BUILT DE INSTALACAO HIDRAULICA PARA PREDIOS CULTURAIS,APRESENTADO NOS PADROES DA CONTRATANTE</t>
  </si>
  <si>
    <t>01.050.0940-0</t>
  </si>
  <si>
    <t>PROJETO DE AS BUILT DE INSTALACAO HIDRAULICA PARA PREDIOS HOSPITALARES ATE 4000M2,APRESENTADO NOS PADROES DA CONTRATANTE</t>
  </si>
  <si>
    <t>01.050.0941-0</t>
  </si>
  <si>
    <t>PROJETO DE AS BUILT DE INSTALACAO HIDRAULICA PARA PREDIOS HOSPITALARES ACIMA DE 4000M2,APRESENTADO NOS PADROES DA CONTRATANTE</t>
  </si>
  <si>
    <t>01.050.0945-0</t>
  </si>
  <si>
    <t>PROJETO DE AS BUILT DE INSTALACAO HIDRAULICA PARA HABITACOES/EDIFICIOS ATE 500M2,APRESENTADO NOS PADROES DA CONTRATANTE</t>
  </si>
  <si>
    <t>01.050.0946-0</t>
  </si>
  <si>
    <t>PROJETO DE AS BUILT DE INSTALACAO HIDRAULICA PARA HABITACOES/EDIFICIOS DE 501 ATE 3000M2,APRESENTADO NOS PADROES DA CONTRATANTE</t>
  </si>
  <si>
    <t>01.050.0947-0</t>
  </si>
  <si>
    <t>PROJETO DE AS BUILT DE INSTALACAO HIDRAULICA PARA HABITACOES/EDIFICIOS ACIMA DE 3000M2,APRESENTADO NOS PADROES DA CONTRATANTE</t>
  </si>
  <si>
    <t>01.050.0950-0</t>
  </si>
  <si>
    <t>PROJETO DE AS BUILT DE INSTALACAO HIDRAULICA PARA HABITACAO/LOTEAMENTO ATE 12000M2,APRESENTADO NOS PADROES DA CONTRATANTE</t>
  </si>
  <si>
    <t>01.050.0951-0</t>
  </si>
  <si>
    <t>PROJETO DE AS BUILT DE INSTALACAO HIDRAULICA PARA HABITACAO/LOTEAMENTO DE 12001 ATE 36000M2,APRESENTADO NOS PADROES DACONTRATANTE</t>
  </si>
  <si>
    <t>01.050.0952-0</t>
  </si>
  <si>
    <t>PROJETO DE AS BUILT DE INSTALACAO HIDRAULICA PARA HABITACAO/LOTEAMENTO ACIMA DE 36000M2,APRESENTADO NOS PADROES DA CONTRATANTE</t>
  </si>
  <si>
    <t>01.050.0955-0</t>
  </si>
  <si>
    <t>PROJETO DE AS BUILT DE INSTALACAO ELETRICA PARA PREDIOS ESCOLARES E/OU ADMINISTRATIVOS ATE 500M2,APRESENTADO NOS PADROES DA CONTRATANTE</t>
  </si>
  <si>
    <t>01.050.0956-0</t>
  </si>
  <si>
    <t>PROJETO DE AS BUILT DE INSTALACAO ELETRICA PARA PREDIOS ESCOLARES E/OU ADMINISTRATIVOS DE 501 ATE 3000M2,APRESENTADO NOS PADROES DA CONTRATANTE</t>
  </si>
  <si>
    <t>01.050.0957-0</t>
  </si>
  <si>
    <t>PROJETO DE AS BUILT DE INSTALACAO ELETRICA PARA PREDIOS ESCOLARES E/OU ADMINISTRATIVOS ACIMA DE 3000M2,APRESENTADO NOSPADROES DA CONTRATANTE</t>
  </si>
  <si>
    <t>01.050.0960-0</t>
  </si>
  <si>
    <t>PROJETO DE AS BUILT DE INSTALACAO ELETRICA PARA PREDIOS CULTURAIS ATE 3000M2,APRESENTADO NOS PADROES DA CONTRATANTE</t>
  </si>
  <si>
    <t>01.050.0961-0</t>
  </si>
  <si>
    <t>PROJETO DE AS BUILT DE INSTALACAO ELETRICA PARA PREDIOS CULTURAIS ACIMA DE 3000M2,APRESENTADO NOS PADROES DA CONTRATANTE</t>
  </si>
  <si>
    <t>01.050.0962-0</t>
  </si>
  <si>
    <t>PROJETO DE AS BUILT DE INSTALACAO ELETRICA PARA PREDIOS HOSPITALARES,APRESENTADO NOS PADROES DA CONTRATANTE</t>
  </si>
  <si>
    <t>01.050.0965-0</t>
  </si>
  <si>
    <t>PROJETO DE AS BUILT DE INSTALACAO ELETRICA PARA HABITACOES/EDIFICIOS ATE 500M2,APRESENTADO NOS PADROES DA CONTRATANTE</t>
  </si>
  <si>
    <t>01.050.0966-0</t>
  </si>
  <si>
    <t>PROJETO DE AS BUILT DE INSTALACAO ELETRICA PARA HABITACOES/EDIFICIOS DE 501 ATE 3000M2,APRESENTADO NOS PADROES DA CONTRATANTE</t>
  </si>
  <si>
    <t>01.050.0967-0</t>
  </si>
  <si>
    <t>PROJETO DE AS BUILT DE INSTALACAO ELETRICA PARA HABITACOES/EDIFICIOS ACIMA DE 3000M2,APRESENTADO NOS PADROES DA CONTRATANTE</t>
  </si>
  <si>
    <t>01.050.0970-0</t>
  </si>
  <si>
    <t>PROJETO DE AS BUILT DE INSTALACAO ELETRICA PARA HABITACAO/LOTEAMENTO ATE 12000M2,APRESENTADO NOS PADROES DA CONTRATANTE</t>
  </si>
  <si>
    <t>01.050.0971-0</t>
  </si>
  <si>
    <t>PROJETO DE AS BUILT DE INSTALACAO ELETRICA PARA HABITACAO/LOTEAMENTO DE 12001 ATE 36000M2,APRESENTADO NOS PADROES DA CONTRATANTE</t>
  </si>
  <si>
    <t>01.050.0972-0</t>
  </si>
  <si>
    <t>PROJETO DE AS BUILT DE INSTALACAO ELETRICA PARA HABITACAO/LOTEAMENTO ACIMA DE 36000M2,APRESENTADO NOS PADROES DA CONTRATANTE</t>
  </si>
  <si>
    <t>01.050.0975-0</t>
  </si>
  <si>
    <t>PROJETO DE AS BUILT DE SISTEMA DE AR CONDICIONADO,EM PREDIOS COM AREA ATE 500M2,APRESENTADO NOS PADROES DA CONTRATANTE</t>
  </si>
  <si>
    <t>01.050.0976-0</t>
  </si>
  <si>
    <t>PROJETO DE AS BUILT DE SISTEMA DE AR CONDICIONADO,EM PREDIOS COM AREA DE 501 ATE 3000M2,APRESENTADO NOS PADROES DA CONTRATANTE</t>
  </si>
  <si>
    <t>01.050.0977-0</t>
  </si>
  <si>
    <t>PROJETO DE AS BUILT DE SISTEMA DE AR CONDICIONADO,EM PREDIOS ACIMA DE 3000M2,APRESENTADO NOS PADROES DA CONTRATANTE</t>
  </si>
  <si>
    <t>01.050.0980-0</t>
  </si>
  <si>
    <t>PROJETO DE AS BUILT DE INSTALACAO DE SEGURANCA (CFTV E SONORIZACAO) ATE 500M2,APRESENTADO NOS PADROES DA CONTRATANTE</t>
  </si>
  <si>
    <t>01.050.0981-0</t>
  </si>
  <si>
    <t>PROJETO DE AS BUILT DE INSTALACAO DE SEGURANCA (CFTV E SONORIZACAO) DE 501 ATE 3000M2,APRESENTADO NOS PADROES DA CONTRATANTE</t>
  </si>
  <si>
    <t>01.050.0982-0</t>
  </si>
  <si>
    <t>PROJETO DE AS BUILT DE INSTALACAO DE SEGURANCA (CFTV E SONORIZACAO) ACIMA DE 3000M2,APRESENTADO NOS PADROES DA CONTRATANTE</t>
  </si>
  <si>
    <t>01.050.0985-0</t>
  </si>
  <si>
    <t>PROJETO DE AS BUILT DE SISTEMA CENTRAL DE GASES MEDICINAIS(OXIGENIO,AR COMPRIMIDO E VACUO),COM AREA ATE 1000M2,APRESENTADO NOS PADROES DA CONTRATANTE</t>
  </si>
  <si>
    <t>01.050.0986-0</t>
  </si>
  <si>
    <t>PROJETO DE AS BUILT DE SISTEMA CENTRAL DE GASES MEDICINAIS(OXIGENIO, AR COMPRIMIDO E VACUO),COM AREA DE 1001 ATE 4000M2,APRESENTADO NOS PADROES DA CONTRATANTE</t>
  </si>
  <si>
    <t>01.050.0987-0</t>
  </si>
  <si>
    <t>PROJETO DE AS BUILT DE SISTEMA CENTRAL DE GASES MEDICINAIS(OXIGENIO,AR COMPRIMIDO E VACUO),COM AREA ACIMA DE 4000M2,APRESENTADO NOS PADROES DA CONTRATANTE</t>
  </si>
  <si>
    <t>01.050.1000-0</t>
  </si>
  <si>
    <t>PROJETO DE AS BUILT PARA SISTEMA DE EXAUSTAO MECANICA DE COZINHA,COM AREA ATE 50M2,APRESENTADO NOS PADROES DA CONTRATANTE</t>
  </si>
  <si>
    <t>01.050.1001-0</t>
  </si>
  <si>
    <t>PROJETO DE AS BUILT PARA SISTEMA DE EXAUSTAO MECANICA DE COZINHA,COM AREA DE 51 ATE 100M2,APRESENTADO NOS PADROES DA CONTRATANTE</t>
  </si>
  <si>
    <t>01.050.1002-0</t>
  </si>
  <si>
    <t>PROJETO DE AS BUILT PARA SISTEMA DE EXAUSTAO MECANICA DE COZINHA,COM AREA ACIMA DE 100M2,APRESENTADO NOS PADROES DA CONTRATANTE</t>
  </si>
  <si>
    <t>FAMILIA 01.050PROJETOS E CONSULTORIA</t>
  </si>
  <si>
    <t>TAPUME DE VEDACAO OU PROTECAO,EXECUTADO C/CHAPAS DE MADEIRACOMPENSADA,RESINADA,LISA,DE COLAGEM FENOLICA,A PROVA D`AGUA,COM 2,20X1,10M E 6MM DE ESPESSURA,PREGADAS EM PECAS DE MADEIRA DE 3ª DE 3"X3" HORIZONTAIS E VERTICAIS A CADA 1,22M,EXCLUSIVE PINTURA</t>
  </si>
  <si>
    <t>TAPUME DE VEDACAO OU PROTECAO,EXECUTADO C/CHAPAS DE MADEIRACOMPENSADA,RESINADA,LISA,DE COLAGEM FENOLICA,A PROVA D`AGUA,COM 2,20X1,10M E 6MM DE ESPESSURA,PREGADAS EM PECAS DE MADEIRA DE 3ª DE 3"X3" HORIZONTAIS E VERTICAIS A CADA 1,22M,EXCLUSIVE PINTURA,COM UTILIZACAO 2 VEZES</t>
  </si>
  <si>
    <t>TAPUME DE VEDACAO OU PROTECAO,EXECUTADO COM TELHAS TRAPEZOIDAIS DE ACO GALVANIZADO,ESPESSURA DE 0,5MM,ESTAS COM 4 VEZESDE UTILIZACAO,INCLUSIVE ENGRADAMENTO DE MADEIRA,UTILIZADO 2VEZES E PINTURA ESMALTE SINTETICO NA FACE EXTERNA</t>
  </si>
  <si>
    <t>TAPUME DE VEDACAO OU PROTECAO EXECUTADO COM TELHAS TRAPEZOIDAIS DE ACO GALVANIZADO,ESPESSURA DE 0,5MM,ESTAS COM 4 VEZESDE UTILIZACAO,INCLUSIVE ENGRADAMENTO DE MADEIRA,UTILIZADO 2VEZES E PINTURA ESMALTE SINTETICO NAS FACES INTERNA E EXTERNA</t>
  </si>
  <si>
    <t>TAPUME DE VEDACAO OU PROTECAO EXECUTADO COM TELHAS TRAPEZOIDAIS DE ACO GALVANIZADO,ESPESSURA DE 0,5MM,ESTAS COM 4 VEZESDE UTILIZACAO,INCLUSIVE ENGRADAMENTO DE MADEIRA,UTILIZADO 2VEZES,EXCLUSIVE PINTURA</t>
  </si>
  <si>
    <t>TAPUME DE VEDACAO OU PROTECAO,EXECUTADO COM TELHAS TRAPEZOIDAIS DE ACO GALVANIZADO,ESPESSURA DE 0,5MM,ESTAS COM 2 VEZESDE UTILIZACAO,INCLUSIVE ENGRADAMENTO DE MADEIRA,UTILIZADO 2VEZES E PINTURA ESMALTE SINTETICO NA FACE EXTERNA</t>
  </si>
  <si>
    <t>TAPUME DE VEDACAO OU PROTECAO,EXECUTADO COM TELHAS TRAPEZOIDAIS DE ACO GALVANIZADO,ESPESSURA DE 0,5MM,ESTAS COM 2 VEZESDE UTILIZACAO,INCLUSIVE ENGRADAMENTO DE MADEIRA,UTILIZADO 2VEZES E PINTURA ESMALTE SINTETICO NAS FACES INTERNA E EXTERNA</t>
  </si>
  <si>
    <t>TAPUME DE VEDACAO OU PROTECAO,EXECUTADO COM TELHAS TRAPEZOIDAIS DE ACO GALVANIZADO,ESPESSURA DE 0,5MM,ESTAS COM 2 VEZESDE UTILIZACAO,INCLUSIVE ENGRADAMENTO DE MADEIRA,UTILIZADO 2VEZES,EXCLUSIVE PINTURA</t>
  </si>
  <si>
    <t>TAPUME DE VEDACAO OU PROTECAO,EXECUTADO COM TABUAS DE MADEIRA DE 3ª DE 1"X9" E 1"X12" PREGADAS EM PECAS DE MADEIRA DE 3ª DE 3"X3" VERTICAIS A CADA 1,50M,EXCLUSIVE PINTURA</t>
  </si>
  <si>
    <t>BARRACAO DE OBRA,COM PAREDES E PISO DE TABUAS DE MADEIRA DE3ª,COBERTURA DE TELHAS DE FIBROCIMENTO DE 6MM,E INSTALACOES,EXCLUSIVE PINTURA,SENDO REAPROVEITADO 2 VEZES</t>
  </si>
  <si>
    <t>BARRACAO DE OBRA EM CHAPA DE MADEIRA COMPENSADA DE 6MM DE ESPESSURA,RESINADA,SIMPLES,REAPROVEITAMENTO DE 2 VEZES,PISO EMCIMENTADO,COBERTURA COM TELHAS DE FIBROCIMENTO SEM AMIANTO,ESPESSURA 6MM,INCLUSIVE INSTALACOES</t>
  </si>
  <si>
    <t>SANITARIO COM VASO E CHUVEIRO PARA PESSOAL DE OBRA,COM 2,00M2 EXECUTADO COM TABUAS DE MADEIRA DE 3ª,E TELHAS ONDULADAS DE 6MM DE FIBROCIMENTO,INCLUSIVE INSTALACOES,APARELHOS,ESQUADRIAS E FERRAGENS CONSIDERANDO REAPROVEITAMENTO DAS INSTALACOES E APARELHOS 2 VEZES</t>
  </si>
  <si>
    <t>SANITARIO COM VASO E CHUVEIRO PARA PESSOAL DE OBRA,COLETIVODE 2 UNIDADES E 4,00M2 EXECUTADO COM TABUAS DE MADEIRA DE 3ª,E TELHAS ONDULADAS DE 6MM DE FIBROCIMENTO,INCLUSIVE INSTALACOES,APARELHOS,ESQUADRIAS E FERRAGENS CONSIDERANDO REAPROVEITAMENTO DAS INSTALACOES E APARELHOS 2 VEZES</t>
  </si>
  <si>
    <t>02.006.0035-0</t>
  </si>
  <si>
    <t>ALUGUEL DE BANHEIRO QUIMICO,PORTATIL,MEDINDO 2,31M ALTURA X1,56M LARGURA E 1,16M PROFUNDIDADE,INCLUSIVE INSTALACAO E RETIRADA DO EQUIPAMENTO,FORNECIMENTO DE QUIMICA DESODORIZANTE,BACTERICIDA E BACTERIOSTATICA,PAPEL HIGIENICO E VEICULO PROPRIO COM UNIDADE MOVEL DE SUCCAO PARA LIMPEZA</t>
  </si>
  <si>
    <t>GALPAO ABERTO PARA OFICINAS E DEPOSITOS DE CANTEIRO DE OBRAS,ESTRUTURADO EM MADEIRA,COBERTURA DE TELHAS DE CIMENTO SEM AMIANTO ONDULADAS,DE 6MM DE ESPESSURA,PISO CIMENTADO E PREPARO DO TERRENO</t>
  </si>
  <si>
    <t>GALPAO ABERTO PARA OFICINAS E DEPOSITOS DE CANTEIRO DE OBRAS,ESTRUTURADO EM MADEIRA,COBERTURA DE TELHAS DE CIMENTO SEM AMIANTO ONDULADAS,DE 6MM DE ESPESSURA,PISO CIMENTADO E PREPARO DO TERRENO,SENDO A MADEIRA E A COBERTURA EMPREGADAS 3 VEZES</t>
  </si>
  <si>
    <t>CERCA PROTETORA DE BORDA DE VALA,CONSTRUIDA COM MONTANTES DE 3"X3" DE MADEIRA DE 3ª,C/1,50M DE COMPRIMENTO,FICANDO 0,50M ENTERRADO, COM INTERVALO DE 2,00M E 2 TABUAS DE MADEIRA DE1"X12",HORIZONTAIS,COM 40CM DE SEPARACAO,COM APROVEITAMENTODE UMA VEZ DA MADEIRA</t>
  </si>
  <si>
    <t>CERCA PROTETORA DE BORDA DE VALA,CONSTRUIDA COM MONTANTES DE 3"X3" DE MADEIRA DE 3ª,COM 1,50M DE COMPRIMENTO,FICANDO 0,50M ENTERRADO,COM INTERVALO DE 2,00M E 2 TABUAS DE MADEIRA DE 1"X12",HORIZONTAIS,COM 40CM DE SEPARACAO,COM APROVEITAMENTO DE 3 VEZES DA MADEIRA</t>
  </si>
  <si>
    <t>RETIRADA E RECOLOCACAO DA CERCA PROTETORA DE BORDA DE VALA,SEGUNDO DESCRICAO DO ITEM 02.011.0001,EXCETO MATERIAIS</t>
  </si>
  <si>
    <t>CERCA PROTETORA DE BORDA DE VALA OU OBRA,COM TELA PLASTICA NA COR LARANJA OU AMARELA,CONSIDERANDO 2 VEZES DE UTILIZACAO,INCLUSIVE APOIOS,FORNECIMENTO,COLOCACAO E RETIRADA</t>
  </si>
  <si>
    <t>CERCA PROTETORA DE BORDA DE VALA OU OBRA,COM TELA PLASTICA NA COR LARANJA OU AMARELA,CONSIDERANDO 1 VEZ DE UTILIZACAO,INCLUSIVE APOIOS,FORNECIMENTO,COLOCACAO E RETIRADA</t>
  </si>
  <si>
    <t>INSTALACAO E LIGACAO PROVISORIA PARA ABASTECIMENTO DE AGUA E ESGOTAMENTO SANITARIO EM CANTEIRO DE OBRAS,INCLUSIVE ESCAVACAO,EXCLUSIVE REPOSICAO DA PAVIMENTACAO DO LOGRADOURO PUBLICO</t>
  </si>
  <si>
    <t>INSTALACAO E LIGACAO PROVISORIA DE ALIMENTACAO DE ENERGIA ELETRICA,EM BAIXA TENSAO,PARA CANTEIRO DE OBRAS,M3-CHAVE 100A,CARGA 3KW,20CV,EXCLUSIVE O FORNECIMENTO DO MEDIDOR</t>
  </si>
  <si>
    <t>ENTRADA DE SERVICO AEREA,EM MEDIA TENSAO(15KV),PARA 30KVA,INCLUSIVE MEDICAO,POSTE E TODOS OS MATERIAIS ELETRICOS NECESSARIOS,EXCLUSIVE ALUGUEL DO TRANSFORMADOR (VIDE FAMILIA 05.014)</t>
  </si>
  <si>
    <t>ENTRADA DE SERVICO AEREA,EM MEDIA TENSAO(15KV),PARA 45KVA,INCLUSIVE MEDICAO,POSTE E TODOS OS MATERIAIS ELETRICOS NECESSARIOS,EXCLUSIVE ALUGUEL DO TRANSFORMADOR (VIDE FAMILIA 05.014)</t>
  </si>
  <si>
    <t>ENTRADA DE SERVICO AEREA,EM MEDIA TENSAO(15KV),PARA 75KVA,INCLUSIVE MEDICAO,POSTE E TODOS OS MATERIAIS ELETRICOS NECESSARIOS,EXCLUSIVE ALUGUEL DO TRANSFORMADOR (VIDE FAMILIA 05.014)</t>
  </si>
  <si>
    <t>ENTRADA DE SERVICO AEREA,EM MEDIA TENSAO(15KV),PARA 112,5KVA,INCLUSIVE MEDICAO,POSTE E TODOS OS MATERIAIS ELETRICOS NECESSARIOS,EXCLUSIVE ALUGUEL DO TRANSFORMADOR (VIDE FAMILIA 05.014)</t>
  </si>
  <si>
    <t>ENTRADA DE SERVICO AEREA,EM MEDIA TENSAO(15KV),PARA 150KVA,INCLUSIVE MEDICAO,POSTE E TODOS OS MATERIAIS ELETRICOS NECESSARIOS,EXCLUSIVE ALUGUEL DO TRANSFORMADOR (VIDE FAMILIA 05.014)</t>
  </si>
  <si>
    <t>PLACA DE IDENTIFICACAO DE OBRA PUBLICA,INCLUSIVE PINTURA E SUPORTES DE MADEIRA.FORNECIMENTO E COLOCACAO</t>
  </si>
  <si>
    <t>PLACA DE IDENTIFICACAO DE OBRA PUBLICA,TIPO BANNER/PLOTTER,CONSTITUIDA POR LONA E IMPRESSAO DIGITAL,INCLUSIVE SUPORTES DE MADEIRA.FORNECIMENTO E COLOCACAO</t>
  </si>
  <si>
    <t>PLACA DE IDENTIFICACAO DE OBRA PUBLICA,TIPO BANNER/PLOTTER,CONSTITUIDA POR LONA E IMPRESSAO DIGITAL,EXCLUSIVE SUPORTE DE MADEIRA.FORNECIMENTO E COLOCACAO</t>
  </si>
  <si>
    <t>BARRAGEM DE BLOQUEIO DE OBRA NA VIA PUBLICA,DE ACORDO COM ARESOLUCAO DA PREFEITURA-RJ,COMPREENDENDO FORNECIMENTO,COLOCACAO E PINTURA DOS SUPORTES DE MADEIRA COM REAPROVEITAMENTO DO CONJUNTO 40 (QUARENTA) VEZES</t>
  </si>
  <si>
    <t>SEMAFORO PARA SINALIZACAO DE BLOQUEIO DE OBRA NA VIA PUBLICA,DE ACORDO COM A RESOLUCAO DA PREFEITURA-RJ,COMPREENDENDO FORNECIMENTO E COLOCACAO DE TODOS OS MATERIAIS NECESSARIOS,INCLUSIVE MATERIAIS ELETRICOS,CONSIDERANDO 40 VEZES O REAPROVEITAMENTO DA MADEIRA</t>
  </si>
  <si>
    <t>PLACA DE SINALIZACAO PREVENTIVA PARA OBRA NA VIA PUBLICA,DEACORDO COM A RESOLUCAO DA PREFEITURA-RJ, COMPREENDENDO FORNECIMENTO E PINTURA DA PLACA E DOS SUPORTES DE MADEIRA.FORNECIMENTO E COLOCACAO</t>
  </si>
  <si>
    <t>BALIZADOR VAGALUME (ALUGUEL),EQUIPADO COM PISCA ALERTA E PAINEIS DE FITA REFLETIVA PADRAO ENGENHARIA COM ALTURA DE 1,32M,DE ACORDO COM O MANUAL DA CET-RIO,INCLUSIVE MANUTENCAO,PRIMEIRA COLOCACAO E RETIRADA DA OBRA</t>
  </si>
  <si>
    <t>CAVALETE MINICADE (ALUGUEL),EQUIPADO COM PAINEIS REFLETIVOSDE ALTA INTENSIDADE E UM PISCA ALERTA COM CELULA FOTO-ELETRICA,ALIMENTADA POR 2 BATERIAS DE 6V (DISPENSA O USO DE GERADOR)</t>
  </si>
  <si>
    <t>SINALIZADOR ELETRONICO (ALUGUEL) A LED BIDIRECIONAL (PISCA ALERTA) PARA ADAPTACAO EM CONES, CAVALETES E BARREIRAS</t>
  </si>
  <si>
    <t>PLACAS DE SINALIZACAO DE OBRAS (ALUGUEL),REFLETIVAS,REVESTIDAS COM PELICULA REFLETIVA GRAU TECNICO</t>
  </si>
  <si>
    <t>DEMARCACAO DE PAVIMENTO POR PINTURA EM FAIXAS ALTERNADAS,PARA DESVIO DO TRAFEGO EM OBRAS NA VIA PUBLICA,DE ACORDO COM ARESOLUCAO DA PREFEITURA-RJ,MEDIDO POR UNIDADE DE SUPERFICIEDEMARCADA</t>
  </si>
  <si>
    <t>ESCAVACAO MANUAL DE VALA/CAVA EM MATERIAL DE 1ª CATEGORIA (A(AREIA,ARGILA OU PICARRA),ATE 1,50M DE PROFUNDIDADE,EXCLUSIVE ESCORAMENTO E ESGOTAMENTO</t>
  </si>
  <si>
    <t>ESCAVACAO MANUAL DE VALA/CAVA EM MATERIAL DE 1ª CATEGORIA (AREIA,ARGILA OU PICARRA),ENTRE 1,50 E 3,00M DE PROFUNDIDADE,EXCLUSIVE ESCORAMENTO E ESGOTAMENTO</t>
  </si>
  <si>
    <t>ESCAVACAO MANUAL DE VALA/CAVA EM MATERIAL DE 1ª CATEGORIA (AREIA,ARGILA OU PICARRA),ENTRE 3,00 E 4,50M DE PROFUNDIDADE,EXCLUSIVE ESCORAMENTO E ESGOTAMENTO</t>
  </si>
  <si>
    <t>ESCAVACAO MANUAL DE VALA/CAVA EM MATERIAL DE 1ª CATEGORIA (AREIA,ARGILA OU PICARRA),ENTRE 4,50 E 6,00M DE PROFUNDIDADE,EXCLUSIVE ESCORAMENTO E ESGOTAMENTO</t>
  </si>
  <si>
    <t>ESCAVACAO MANUAL DE VALA/CAVA EM MATERIAL DE 1ª CATEGORIA (AREIA,ARGILA OU PICARRA),ENTRE 6,00 E 7,50M DE PROFUNDIDADE,EXCLUSIVE ESCORAMENTO E ESGOTAMENTO</t>
  </si>
  <si>
    <t>ESCAVACAO MANUAL DE VALA/CAVA A FRIO EM MATERIAL DE 2ªCATEGORIA(MOLEDO OU ROCHA DECOMPOSTA),ATE 1,50M DE PROFUNDIDADE,EXCLUSIVE ESCORAMENTO E ESGOTAMENTO</t>
  </si>
  <si>
    <t>ESCAVACAO MANUAL DE VALA/CAVA A FRIO EM MATERIAL DE 2ªCATEGORIA(MOLEDO OU ROCHA DECOMPOSTA),ENTRE 1,50 E 3,00M DE PROFUNDIDADE,EXCLUSIVE ESCORAMENTO E ESGOTAMENTO</t>
  </si>
  <si>
    <t>ESCAVACAO MANUAL DE VALA/CAVA A FRIO EM MATERIAL DE 2ªCATEGORIA(MOLEDO OU ROCHA DECOMPOSTA),ENTRE 3,00 E 4,50M DE PROFUNDIDADE,EXCLUSIVE ESCORAMENTO E ESGOTAMENTO</t>
  </si>
  <si>
    <t>ESCAVACAO MANUAL DE VALA/CAVA A FRIO EM MATERIAL DE 2ªCATEGORIA(MOLEDO OU ROCHA DECOMPOSTA),ENTRE 4,50 E 6,00M DE PROFUNDIDADE,EXCLUSIVE ESCORAMENTO E ESGOTAMENTO</t>
  </si>
  <si>
    <t>ESCAVACAO MANUAL DE VALA/CAVA A FRIO EM MATERIAL DE 2ªCATEGORIA(MOLEDO OU ROCHA DECOMPOSTA),ENTRE 6,00 E 7,50M DE PROFUNDIDADE,EXCLUSIVE ESCORAMENTO E ESGOTAMENTO</t>
  </si>
  <si>
    <t>ESCAVACAO MANUAL DE VALA/CAVA EM PEDRA SOLTA DO TAMANHO MEDIO DE PEDRA DE MAO OU ARGILA RIJA,ATE 1,50M DE PROFUNDIDADE,EXCLUSIVE ESCORAMENTO E ESGOTAMENTO</t>
  </si>
  <si>
    <t>ESCAVACAO MANUAL DE VALA/CAVA EM PEDRA SOLTA DO TAMANHO MEDIO DE PEDRA DE MAO OU ARGILA RIJA,ENTRE 1,50 E 3,00M DE PROFUNDIDADE,EXCLUSIVE ESCORAMENTO E ESGOTAMENTO</t>
  </si>
  <si>
    <t>ESCAVACAO MANUAL DE VALA/CAVA EM PEDRA SOLTA DO TAMANHO MEDIO DE PEDRA DE MAO OU ARGILA RIJA,ENTRE 3,00 E 4,50M DE PROFUNDIDADE,EXCLUSIVE ESCORAMENTO E ESGOTAMENTO</t>
  </si>
  <si>
    <t>ESCAVACAO MANUAL DE VALA/CAVA EM PEDRA SOLTA DO TAMANHO MEDIO DE PEDRA DE MAO OU ARGILA RIJA,ENTRE 4,50 E 6,00M DE PROFUNDIDADE,EXCLUSIVE ESCORAMENTO E ESGOTAMENTO</t>
  </si>
  <si>
    <t>ESCAVACAO MANUAL DE VALA/CAVA EM PEDRA SOLTA DO TAMANHO MEDIO DE PEDRA DE MAO OU ARGILA RIJA,ENTRE 6,00 E 7,50M DE PROFUNDIDADE,EXCLUSIVE ESCORAMENTO E ESGOTAMENTO</t>
  </si>
  <si>
    <t>ESCAVACAO MANUAL DE VALA/CAVA EM LODO,ATE 1,50M DE PROFUNDIDADE,EXCLUSIVE ESCORAMENTO E ESGOTAMENTO</t>
  </si>
  <si>
    <t>ESCAVACAO MANUAL DE VALA/CAVA EM LODO,ENTRE 1,50 E 3,00M DEPROFUNDIDADE,EXCLUSIVE ESCORAMENTO E ESGOTAMENTO</t>
  </si>
  <si>
    <t>ESCAVACAO MANUAL DE VALA/CAVA EM LODO,ENTRE 3,00 E 4,50M DEPROFUNDIDADE,EXCLUSIVE ESCORAMENTO E ESGOTAMENTO</t>
  </si>
  <si>
    <t>ESCAVACAO MANUAL DE VALA/CAVA EM LODO,ENTRE 6,00 E 7,50M DEPROFUNDIDADE,EXCLUSIVE ESCORAMENTO E ESGOTAMENTO</t>
  </si>
  <si>
    <t>MARROAMENTO DE MATERIAL DE 3ªCATEGORIA(ROCHA VIVA),COM VOLUME MAXIMO DE 0,064M3,PARA REDUCAO A PEDRA DE MAO,REFERINDO-SE O PRECO AO MATERIAL SOLTO,DEPOIS DE MARROADO</t>
  </si>
  <si>
    <t>DESMONTE MANUAL DE BLOCO DE MATERIAL DE 3ªCATEGORIA(ROCHA VIVA),COM VOLUME ATE 1,00M3,INCLUSIVE REDUCAO A PEDRA DE MAO.PARA VOLUMES ACIMA DE 1,00M3 VER CATALOGO DE REFERENCIA</t>
  </si>
  <si>
    <t>DESMONTE MANUAL EM MATERIAL DE 2ªCATEGORIA(MOLEDO OU ROCHA DECOMPOSTA).VALEM A FORMULA E AS OBSERVACOES DO ITEM 03.001.0065</t>
  </si>
  <si>
    <t>MARROAMENTO DE MATERIAL DE 2ªCATEGORIA(ROCHA DECOMPOSTA),COM VOLUME MAXIMO DE 0,064M3,PARA REDUCAO A PEDRA DE MAO,REFERINDO-SE O PRECO AO MATERIAL SOLTO,DEPOIS DE MARROADO</t>
  </si>
  <si>
    <t>ESCAVACAO MANUAL EM MATERIAL DE 1ªCATEGORIA,A CEU ABERTO,PARA PROFUNDIDADES MAIORES QUE 0,50M COM REMOCAO ATE 1 DAM</t>
  </si>
  <si>
    <t>ESCAVACAO EM TUNEL DE PEQUENAS DIMENSOES,EM MATERIAL DE 1ªCATEGORIA(AREIA,ARGILA OU PICARRA),INTEIRAMENTE SECO,EM SERVICO SEMI-MECANIZADO,EXCLUSIVE ESCORAMENTO</t>
  </si>
  <si>
    <t>ESCAVACAO E REATERRO DE VALA,EM MATERIAL DE 2ª CATEGORIA,PARA LIGACAO DE AGUA POTAVEL</t>
  </si>
  <si>
    <t>ESCAVACAO MANUAL DE VALA/CAVA EM MATERIAL DE 1ªCATEGORIA ATE 1,50M DE PROFUNDIDADE,EM BECOS DE ATE 2,00M DE LARGURA COMIMPOSSIBILIDADE DE ENTRADA DE CAMINHAO OU EQUIPAMENTO MOTORIZADO PARA RETIRADA DO MATERIAL,EM FAVELAS,EXCLUSIVE ESCORAMENTO E ESGOTAMENTO</t>
  </si>
  <si>
    <t>ESCAVACAO MANUAL DE VALA/CAVA EM MATERIAL DE 1ªCATEGORIA ENTRE 1,50 E 3,00M DE PROFUNDIDADE,EM BECOS DE ATE 2,00M DE LARGURA COM IMPOSSIBILIDADE DE ENTRADA DE CAMINHAO OU EQUIPAMENTO MOTORIZADO PARA RETIRADA DO MATERIAL,EM FAVELAS,EXCLUSIVE ESCORAMENTO E ESGOTAMENTO</t>
  </si>
  <si>
    <t>ESCAVACAO MANUAL DE VALA/CAVA EM MATERIAL DE 1ªCATEGORIA ENTRE 3,00 E 4,50M DE PROFUNDIDADE,EM BECOS DE ATE 2,00M DE LARGURA COM IMPOSSIBILIDADE DE ENTRADA DE CAMINHAO OU EQUIPAMENTO MOTORIZADO PARA RETIRADA DO MATERIAL,EM FAVELAS,EXCLUSIVE ESCORAMENTO E ESGOTAMENTO</t>
  </si>
  <si>
    <t>ESCAVACAO MANUAL DE VALA/CAVA EM LODO OU LAMA ATE 1,50M DE PROFUNDIDADE,EM BECOS DE ATE 2,00M DE LARGURA,EM FAVELAS,EXCLUSIVE ESCORAMENTO E ESGOTAMENTO</t>
  </si>
  <si>
    <t>ESCAVACAO MANUAL DE VALA/CAVA EM LODO OU LAMA COM PROFUNDIDADE ENTRE 1,50 E 3,00M,EM BECOS DE ATE 2,00M DE LARGURA,EM FAVELAS,EXCLUSIVE ESCORAMENTO E ESGOTAMENTO</t>
  </si>
  <si>
    <t>ESCAVACAO MANUAL DE VALA EM MATERIAL DE 1ªCATEGORIA,COM ESCORAMENTO E ESGOTAMENTO MANUAL</t>
  </si>
  <si>
    <t>ESCAVACAO DE VALA/CAVA A FOGO EM MATERIAL DE 2ª CATEGORIA(MOLEDO OU ROCHA DECOMPOSTA),ATE 1,50M DE PROFUNDIDADE,FURACAOA BARRA MINA,INCLUSIVE EMPILHAMENTO DO MATERIAL PARA REMOCAO</t>
  </si>
  <si>
    <t>ESCAVACAO DE VALA/CAVA A FOGO EM MATERIAL DE 2ªCATEGORIA(MOLEDO OU ROCHA DECOMPOSTA),ENTRE 1,50 E 3,00M DE PROFUNDIDADE,FURACAO A BARRA MINA,INCLUSIVE EMPILHAMENTO DO MATERIAL PARA REMOCAO</t>
  </si>
  <si>
    <t>ESCAVACAO DE VALA/CAVA A FOGO EM MATERIAL DE 2ªCATEGORIA(MOLEDO OU ROCHA DECOMPOSTA),ENTRE 3,00 E 4,50M DE PROFUNDIDADE,FURACAO A BARRA MINA,INCLUSIVE EMPILHAMENTO DO MATERIAL PARA REMOCAO</t>
  </si>
  <si>
    <t>ESCAVACAO DE VALA/CAVA A FOGO EM MATERIAL DE 2ªCATEGORIA(MOLEDO OU ROCHA DECOMPOSTA),ENTRE 4,50 E 6,00M DE PROFUNDIDADE,FURACAO A BARRA MINA,INCLUSIVE EMPILHAMENTO DO MATERIAL PARA REMOCAO</t>
  </si>
  <si>
    <t>ESCAVACAO DE VALA/CAVA A FOGO EM MATERIAL DE 2ªCATEGORIA(MOLEDO OU ROCHA DECOMPOSTA),ENTRE 6,00 E 7,50M DE PROFUNDIDADE,FURACAO A BARRA MINA,INCLUSIVE EMPILHAMENTO DO MATERIAL PARA REMOCAO</t>
  </si>
  <si>
    <t>ESCAVACAO DE VALA/CAVA A FOGO EM MATERIAL DE 3ªCATEGORIA(ROCHA VIVA),ATE 1,50M DE PROFUNDIDADE,FURACAO A BARRA MINA,INCLUSIVE EMPILHAMENTO DO MATERIAL PARA REMOCAO</t>
  </si>
  <si>
    <t>ESCAVACAO DE VALA/CAVA A FOGO EM MATERIAL DE 3ªCATEGORIA(ROCHA VIVA),ENTRE 1,50 E 3,00M DE PROFUNDIDADE,FURACAO A BARRAMINA,INCLUSIVE EMPILHAMENTO DO MATERIAL PARA A REMOCAO</t>
  </si>
  <si>
    <t>ESCAVACAO DE VALA/CAVA A FOGO EM MATERIAL DE 3ªCATEGORIA(ROCHA VIVA),ENTRE 3,00 E 4,50M DE PROFUNDIDADE,FURACAO A BARRAMINA,INCLUSIVE EMPILHAMENTO DO MATERIAL PARA REMOCAO</t>
  </si>
  <si>
    <t>ESCAVACAO DE VALA/CAVA A FOGO EM MATERIAL DE 3ªCATEGORIA(ROCHA VIVA),ENTRE 4,50 E 6,00M DE PROFUNDIDADE,FURACAO A BARRAMINA,INCLUSIVE EMPILHAMENTO DO MATERIAL PARA REMOCAO</t>
  </si>
  <si>
    <t>ESCAVACAO DE VALA/CAVA A FOGO EM MATERIAL DE 3ªCATEGORIA(ROCHA VIVA),ENTRE 6,00 E 7,50M DE PROFUNDIDADE,FURACAO A BARRAMINA,INCLUSIVE EMPILHAMENTO DO MATERIAL PARA REMOCAO</t>
  </si>
  <si>
    <t>ESCAVACAO A FOGO EM MATERIAL DE 2ªCATEGORIA(MOLEDO OU ROCHADECOMPOSTA),A CEU ABERTO,FURACAO A BARRA MINA</t>
  </si>
  <si>
    <t>ESCAVACAO A FOGO EM MATERIAL DE 3ªCATEGORIA(ROCHA VIVA),A CEU ABERTO,FURACAO A BARRA MINA</t>
  </si>
  <si>
    <t>DESMONTE A FOGO DE BLOCOS DE MATERIAL DE 3ªCATEGORIA(ROCHA VIVA),COM VOLUME DE 1,00 A 20,00M3,SENDO OS FUROS ABERTOS A BROCA E MARRETA,INCLUSIVE REDUCAO MANUAL A PEDRA DE MAO</t>
  </si>
  <si>
    <t>DESMONTE A FOGO DE BLOCOS DE MATERIAL DE 2ªCATEGORIA(ROCHA MEDIANAMENTE DECOMPOSTA),COM VOLUME DE 1,00 A 20,00M3,SENDO OS FUROS ABERTOS A BROCA E MARRETA,INCLUSIVE REDUCAO MANUAL A PEDRA DE MAO</t>
  </si>
  <si>
    <t>ESCAVACAO DE ROCHA COM UTILIZACAO DE FOGO CUIDADOSO(SMOOTH BLASTING),A CEU ABERTO,EM AREA URBANA,SENDO A PERFURACAO A AR COMPRIMIDO,INCLUSIVE EMPILHAMENTO DO MATERIAL PARA REMOCAO</t>
  </si>
  <si>
    <t>ESCAVACAO DE ROCHA COM UTILIZACAO DE FOGO CUIDADOSO(SMOOTH BLASTING),A CEU ABERTO,EM AREA URBANA,SENDO A PERFURACAO A AR COMPRIMIDO,INCLUSIVE EMPILHAMENTO DO MATERIAL PARA REMOCAOE TRANSPORTE A 50,00M COM TRATOR</t>
  </si>
  <si>
    <t>ESCAVACAO A FOGO EM MATERIAL DE 2ªCATEGORIA(MOLEDO OU ROCHADECOMPOSTA)EM TALUDES,VALA/CAVA,ATE 1,50M DE PROFUNDIDADE,SENDO A PERFURACAO A AR COMPRIMIDO,INCLUSIVE EMPILHAMENTO DO MATERIAL PARA REMOCAO</t>
  </si>
  <si>
    <t>ESCAVACAO A FOGO EM MATERIAL DE 2ªCATEGORIA(MOLEDO OU ROCHADECOMPOSTA)EM TALUDES,VALA/CAVA,ENTRE 1,50 E 3,00M DE PROFUNDIDADE,SENDO A PERFURACAO A AR COMPRIMIDO,INCLUSIVE EMPILHAMENTO DO MATERIAL PARA REMOCAO</t>
  </si>
  <si>
    <t>ESCAVACAO A FOGO EM MATERIAL DE 2ªCATEGORIA(MOLEDO OU ROCHADECOMPOSTA)EM TALUDES,VALA/CAVA,ENTRE 3,00 E 4,50M DE PROFUNDIDADE,SENDO A PERFURACAO A AR COMPRIMIDO,INCLUSIVE EMPILHAMENTO DO MATERIAL PARA REMOCAO</t>
  </si>
  <si>
    <t>ESCAVACAO A FOGO EM MATERIAL DE 2ªCATEGORIA(MOLEDO OU ROCHADECOMPOSTA)EM TALUDES,VALA/CAVA,ENTRE 4,50 E 6,00M DE PROFUNDIDADE,SENDO A PERFURACAO A AR COMPRIMIDO,INCLUSIVE EMPILHAMENTO DO MATERIAL PARA REMOCAO</t>
  </si>
  <si>
    <t>ESCAVACAO A FOGO EM MATERIAL DE 2ªCATEGORIA(MOLEDO OU ROCHADECOMPOSTA)EM TALUDES,VALA/CAVA,ENTRE 6,00 E 7,50M DE PROFUNDIDADE,SENDO A PERFURACAO A AR COMPRIMIDO,INCLUSIVE EMPILHAMENTO DO MATERIAL PARA REMOCAO</t>
  </si>
  <si>
    <t>ESCAVACAO A FOGO EM MATERIAL DE 3ªCATEGORIA(ROCHA VIVA),A CEU ABERTO,SENDO A PERFURACAO A AR COMPRIMIDO,INCLUSIVE TRANSPORTE A 50,00M,COM TRATOR COM LAMINA</t>
  </si>
  <si>
    <t>ESCAVACAO A FOGO EM MATERIAL DE 3ªCATEGORIA(ROCHA VIVA),A CEU ABERTO,SENDO A PERFURACAO A AR COMPRIMIDO,INCLUSIVE TRANSPORTE A 100,00M,COM TRATOR COM LAMINA</t>
  </si>
  <si>
    <t>ESCAVACAO A FOGO EM MATERIAL DE 3ªCATEGORIA(ROCHA VIVA)EM TALUDES,VALA/CAVA,ATE 1,50M DE PROFUNDIDADE,SENDO A PERFURACAO A AR COMPRIMIDO,INCLUSIVE EMPILHAMENDO DO MATERIAL PARA REMOCAO</t>
  </si>
  <si>
    <t>ESCAVACAO A FOGO EM MATERIAL DE 3ªCATEGORIA(ROCHA VIVA)EM TALUDES,VALA/CAVA,ENTRE 1,50 E 3,00M DE PROFUNDIDADE,SENDO A PERFURACAO A AR COMPRIMIDO,INCLUSIVE EMPILHAMENTO DO MATERIAL PARA REMOCAO</t>
  </si>
  <si>
    <t>ESCAVACAO A FOGO EM MATERIAL DE 3ªCATEGORIA(ROCHA VIVA)EM TALUDES,VALA/CAVA,ENTRE 3,00 E 4,50M DE PROFUNDIDADE,SENDO A PERFURACAO A AR COMPRIMIDO,INCLUSIVE EMPILHAMENTO DO MATERIAL PARA REMOCAO</t>
  </si>
  <si>
    <t>ESCAVACAO A FOGO EM MATERIAL DE 3ªCATEGORIA(ROCHA VIVA)EM TALUDES,VALA/CAVA,ENTRE 4,50 E 6,00M DE PROFUNDIDADE,SENDO A PERFURACAO A AR COMPRIMIDO,INCLUSIVE EMPILHAMENTO DO MATERIAL PARA REMOCAO</t>
  </si>
  <si>
    <t>ESCAVACAO A FOGO EM MATERIAL DE 3ªCATEGORIA(ROCHA VIVA)EM TALUDES,VALA/CAVA,ENTRE 6,00 E 7,50M DE PROFUNDIDADE,SENDO A PERFURACAO A AR COMPRIMIDO,INCLUSIVE EMPILHAMENTO DO MATERIAL PARA REMOCAO</t>
  </si>
  <si>
    <t>ESCAVACAO A FOGO EM MATERIAL DE 3ªCATEGORIA(ROCHA VIVA),A CEU ABERTO,SENDO A PERFURACAO A AR COMPRIMIDO,INCLUSIVE CARGACOM CARREGADOR FRONTAL DE PNEUS DE 3,10M3 E TRATOR DE LAMINA COM POTENCIA EM TORNO DE 200CV,COM LAMINA</t>
  </si>
  <si>
    <t>ESCAVACAO A FOGO EM MATERIAL DE 2ªCATEGORIA(MOLEDO OU ROCHADECOMPOSTA),A CEU ABERTO,SENDO A PERFURACAO A AR COMPRIMIDO,INCLUSIVE CARGA COM CARREGADOR FRONTAL DE PNEUS DE 3,10M3 ETRATOR DE LAMINA COM POTENCIA EM TORNO DE 200CV,COM LAMINA</t>
  </si>
  <si>
    <t>DESMONTE A FOGO DE BLOCO DE MATERIAL DE 3ªCATEGORIA(ROCHA VIVA),COM VOLUME DE 1,00 A 50,00M3,SENDO A PERFURACAO A AR COMPRIMIDO,INCLUSIVE REDUCAO MANUAL A PEDRA DE MAO</t>
  </si>
  <si>
    <t>DESMONTE A FOGO DE BLOCO DE MATERIAL DE 2ªCATEGORIA,COM VOLUME DE 1,00 A 50,00M3,SENDO A PERFURACAO A AR COMPRIMIDO,INCLUSIVE REDUCAO MANUAL A PEDRA DE MAO</t>
  </si>
  <si>
    <t>DESMONTE A FOGO DE BLOCO DE MATERIAL DE 2ªCATEGORIA,COM VOLUME DE 1,00 A 50,00M3,SENDO A AR COMPRIMIDO TANTO A PERFURACAO COMO A REDUCAO A PEDRA DE MAO,ESTA ULTIMA AINDA COM O AUXILIO DE CUNHA E PALMETA</t>
  </si>
  <si>
    <t>DESMONTE A FOGO DE BLOCO DE MATERIAL DE 3ª CATEGORIA,COM VOLUME DE 1,00 A 50,00M3,SENDO A PERFURACAO A AR COMPRIMIDO E A REDUCAO A PEDRA DE MAO A ROMPEDOR,ESTA ULTIMA AINDA COM O AUXILIO DE CUNHA E PALMETA</t>
  </si>
  <si>
    <t>ESCAVACAO EM MATERIAL DE 2ªCATEGORIA(MOLEDO OU ROCHA MUITO DECOMPOSTA),COM EQUIPAMENTO A AR COMPRIMIDO,SEM UTILIZACAO DE EXPLOSIVOS,EM TALUDES,VALA/CAVA,ATE 1,50M DE PROFUNDIDADE,INCLUSIVE EMPILHAMENTO DO MATERIAL PARA REMOCAO</t>
  </si>
  <si>
    <t>ESCAVACAO EM MATERIAL DE 2ªCATEGORIA(MOLEDO OU ROCHA MUITO DECOMPOSTA),COM EQUIPAMENTO A AR COMPRIMIDO,SEM UTILIZACAO DE EXPLOSIVOS,EM TALUDES,VALA/CAVA,ENTRE 1,50 E 3,00M DE PROFUNDIDADE,INCLUSIVE EMPILHAMENTO DO MATERIAL PARA REMOCAO</t>
  </si>
  <si>
    <t>ESCAVACAO EM MATERIAL DE 2ªCATEGORIA(MOLEDO OU ROCHA MUITO DECOMPOSTA),COM EQUIPAMENTO A AR COMPRIMIDO,SEM UTILIZACAO DE EXPLOSIVOS,EM TALUDES,VALA/CAVA,ENTRE 3,00 E 4,50M DE PROFUNDIDADE,INCLUSIVE EMPILHAMENTO DO MATERIAL PARA REMOCAO</t>
  </si>
  <si>
    <t>ESCAVACAO EM MATERIAL DE 2ªCATEGORIA(MOLEDO OU ROCHA MUITO DECOMPOSTA),COM EQUIPAMENTO A AR COMPRIMIDO,SEM UTILIZACAO DE EXPLOSIVOS,EM TALUDES,VALA/CAVA,ENTRE 4,50 E 6,00M DE PROFUNDIDADE,INCLUSIVE EMPILHAMENTO DO MATERIAL PARA REMOCAO</t>
  </si>
  <si>
    <t>ESCAVACAO EM MATERIAL DE 2ªCATEGORIA(MOLEDO OU ROCHA MUITO DECOMPOSTA),COM EQUIPAMENTO A AR COMPRIMIDO,SEM UTILIZACAO DE EXPLOSIVOS,EM TALUDES,VALA/CAVA,ENTRE 6,00 E 7,50M DE PROFUNDIDADE,INCLUSIVE EMPILHAMENTO DO MATERIAL PARA REMOCAO</t>
  </si>
  <si>
    <t>ESCAVACAO EM MATERIAL DE 2ªCATEGORIA(MOLEDO OU ROCHA DECOMPOSTA),COM EQUIPAMENTO A AR COMPRIMIDO,SEM UTILIZACAO DE EXPLOSIVOS,EM TALUDES,VALA/CAVA,ATE 1,50M DE PROFUNDIDADE,INCLUSIVE EMPILHAMENTO DO MATERIAL PARA REMOCAO</t>
  </si>
  <si>
    <t>ESCAVACAO EM MATERIAL DE 2ªCATEGORIA(MOLEDO OU ROCHA DECOMPOSTA),COM EQUIPAMENTO A AR COMPRIMIDO,SEM UTILIZACAO DE EXPLOSIVOS,EM TALUDES,VALA/CAVA,ENTRE 1,50 E 3,00M DE PROFUNDIDADE,INCLUSIVE EMPILHAMENTO DO MATERIAL PARA REMOCAO</t>
  </si>
  <si>
    <t>ESCAVACAO EM MATERIAL DE 2ªCATEGORIA(MOLEDO OU ROCHA DECOMPOSTA),COM EQUIPAMENTO A AR COMPRIMIDO,SEM UTILIZACAO DE EXPLOSIVOS,EM TALUDES,VALA/CAVA,ENTRE 3,00 E 4,50M DE PROFUNDIDADE,INCLUSIVE EMPILHAMENTO DO MATERIAL PARA REMOCAO</t>
  </si>
  <si>
    <t>ESCAVACAO EM MATERIAL DE 2ªCATEGORIA(MOLEDO OU ROCHA DECOMPOSTA),COM EQUIPAMENTO A AR COMPRIMIDO,SEM UTILIZACAO DE EXPLOSIVOS,EM TALUDES,VALA/CAVA,ENTRE 4,50 E 6,00M DE PROFUNDIDADE,INCLUSIVE EMPILHAMENTO DO MATERIAL PARA REMOCAO</t>
  </si>
  <si>
    <t>ESCAVACAO EM MATERIAL DE 2ªCATEGORIA(MOLEDO OU ROCHA DECOMPOSTA),COM EQUIPAMENTO A AR COMPRIMIDO,SEM UTILIZACAO DE EXPLOSIVOS,EM TALUDES,VALA/CAVA,ENTRE 6,00 E 7,50M DE PROFUNDIDADE,INCLUSIVE EMPILHAMENTO DO MATERIAL PARA REMOCAO</t>
  </si>
  <si>
    <t>ESCAVACAO EM MATERIAL DE 3ªCATEGORIA(ROCHA SA FRATURADA),COM EQUIPAMENTO A AR COMPRIMIDO E ENCUNHAMENTO GENERALIZADO,SEM UTILIZACAO DE EXPLOSIVOS,EM TALUDES,VALA/CAVA,ATE 1,50M DEPROFUNDIDADE,INCLUSIVE EMPILHAMENTO DO MATERIAL PARA REMOCAO</t>
  </si>
  <si>
    <t>ESCAVACAO EM MATERIAL DE 3ªCATEGORIA(ROCHA SA FRATURADA),COM EQUIPAMENTO A AR COMPRIMIDO E ENCUNHAMENTO GENERALIZADO,SEM UTILIZACAO DE EXPLOSIVOS,EM TALUDES,VALA/CAVA,ENTRE 1,50 E3,00M DE PROFUNDIDADE,INCLUSIVE EMPILHAMENTO DO MATERIAL PARA REMOCAO</t>
  </si>
  <si>
    <t>ESCAVACAO EM MATERIAL DE 3ªCATEGORIA(ROCHA SA FRATURADA),COM EQUIPAMENTO A AR COMPRIMIDO E ENCUNHAMENTO GENERALIZADO,SEM UTILIZACAO DE EXPLOSIVOS,EM TALUDES,VALA/CAVA,ENTRE 3,00 E4,50M DE PROFUNDIDADE,INCLUSIVE EMPILHAMENTO DO MATERIAL PARA REMOCAO</t>
  </si>
  <si>
    <t>ESCAVACAO EM MATERIAL DE 3ªCATEGORIA(ROCHA SA FRATURADA),COM EQUIPAMENTO A AR COMPRIMIDO E ENCUNHAMENTO GENERALIZADO,SEM UTILIZACAO DE EXPLOSIVOS,EM TALUDES,VALA/CAVA,ENTRE 4,50 E6,00M DE PROFUNDIDADE,INCLUSIVE EMPILHAMENTO DO MATERIAL PARA REMOCAO</t>
  </si>
  <si>
    <t>ESCAVACAO EM MATERIAL DE 3ªCATEGORIA(ROCHA SA FRATURADA),COM EQUIPAMENTO A AR COMPRIMIDO E ENCUNHAMENTO GENERALIZADO,SEM UTILIZACAO DE EXPLOSIVOS,EM TALUDES,VALA/CAVA,ENTRE 6,00 E7,50M DE PROFUNDIDADE,INCLUSIVE EMPILHAMENTO DO MATERIAL PARA REMOCAO</t>
  </si>
  <si>
    <t>ESCAVACAO EM MATERIAL DE 3ªCATEGORIA(ROCHA VIVA),COM EQUIPAMENTO A AR COMPRIMIDO E SERRACAO COM BROCAS,SEGUIDA DE ENCUNHAMENTO,SEM UTILIZACAO DE EXPLOSIVOS,EM TALUDES,VALA/CAVA,ATE 1,50M DE PROFUNDIDADE,INCLUSIVE EMPILHAMENTO DO MATERIAL PARA REMOCAO</t>
  </si>
  <si>
    <t>ESCAVACAO EM MATERIAL DE 3ªCATEGORIA(ROCHA VIVA),COM EQUIPAMENTO A AR COMPRIMIDO E SERRACAO COM BROCAS,SEGUIDA DE ENCUNHAMENTO,SEM UTILIZACAO DE EXPLOSIVOS,EM TALUDES,VALA/CAVA,ENTRE 1,50 E 3,00M DE PROFUNDIDADE,INCLUSIVE EMPILHAMENTO DO MATERIAL PARA REMOCAO</t>
  </si>
  <si>
    <t>ESCAVACAO EM MATERIAL DE 3ªCATEGORIA(ROCHA VIVA),COM EQUIPAMENTO A AR COMPRIMIDO E SERRACAO COM BROCAS,SEGUIDA DE ENCUNHAMENTO,SEM UTILIZACAO DE EXPLOSIVOS,EM TALUDES,VALA/CAVA,ENTRE 3,00 E 4,50M DE PROFUNDIDADE,INCLUSIVE EMPILHAMENTO DO MATERIAL PARA REMOCAO</t>
  </si>
  <si>
    <t>ESCAVACAO EM MATERIAL DE 3ªCATEGORIA(ROCHA VIVA),COM EQUIPAMENTO A AR COMPRIMIDO E SERRACAO COM BROCAS,SEGUIDA DE ENCUNHAMENTO,SEM UTILIZACAO DE EXPLOSIVOS,EM TALUDES,VALA/CAVA,ENTRE 4,50 E 6,00M DE PROFUNDIDADE,INCLUSIVE EMPILHAMENTO DO MATERIAL PARA REMOCAO</t>
  </si>
  <si>
    <t>ESCAVACAO EM MATERIAL DE 3ªCATEGORIA(ROCHA VIVA),COM EQUIPAMENTO A AR COMPRIMIDO E SERRACAO COM BROCAS,SEGUIDA DE ENCUNHAMENTO,SEM UTILIZACAO DE EXPLOSIVOS,EM TALUDES,VALA/CAVA,ENTRE 6,00 E 7,50M DE PROFUNDIDADE,INCLUSIVE EMPILHAMENTO DO MATERIAL PARA REMOCAO</t>
  </si>
  <si>
    <t>ESCAVACAO EM MATERIAL DE 3ªCATEGORIA(ROCHA SA FRATURADA),COM EQUIPAMENTO A AR COMPRIMIDO,A CEU ABERTO,SEM UTILIZACAO DEEXPLOSIVOS,INCLUSIVE EMPILHAMENTO DO MATERIAL PARA REMOCAO</t>
  </si>
  <si>
    <t>ESCAVACAO EM MATERIAL DE 3ªCATEGORIA(ROCHA VIVA),COM EQUIPAMENTO A AR COMPRIMIDO,A CEU ABERTO,SEM UTILIZACAO DE EXPLOSIVOS,INCLUSIVE EMPILHAMENTO DO MATERIAL PARA REMOCAO</t>
  </si>
  <si>
    <t>ESCAVACAO EM MATERIAL DE 2ªCATEGORIA(MOLEDO OU ROCHA MUITO DECOMPOSTA),COM EQUIPAMENTO A AR COMPRIMIDO,A CEU ABERTO,SEMUTILIZACAO DE EXPLOSIVOS,INCLUSIVE EMPILHAMENTO DO MATERIALPARA REMOCAO</t>
  </si>
  <si>
    <t>ESCAVACAO EM MATERIAL DE 2ªCATEGORIA(MOLEDO OU ROCHA DECOMPOSTA),COM EQUIPAMENTO A AR COMPRIMIDO,A CEU ABERTO,SEM UTILIZACAO DE EXPLOSIVOS,INCLUSIVE EMPILHAMENTO DO MATERIAL PARA REMOCAO</t>
  </si>
  <si>
    <t>DESMONTE DE BLOCO DE MATERIAL DE 3ªCATEGORIA(ROCHA VIVA),COM EQUIPAMENTO A AR COMPRIMIDO,COM VOLUME ATE 1,00M3,SEM UTILIZACAO DE EXPLOSIVOS,INCLUSIVE REDUCAO A PEDRA DE MAO COM O MESMO EQUIPAMENTO</t>
  </si>
  <si>
    <t>DESMONTE DE BLOCO DE MATERIAL DE 2ªCATEGORIA,SEM UTILIZACAODE EXPLOSIVOS,COM ROMPEDOR A AR COMPRIMIDO</t>
  </si>
  <si>
    <t>ATERRO COM MATERIAL DE 1ªCATEGORIA,COMPACTADO MANUALMENTE EM CAMADAS DE 20CM,ATE UMA ALTURA MAXIMA DE 80CM,PARA SUPORTEDE CAMADA DE CONCRETO,INCLUSIVE DOIS TIROS DE PA,ESPALHAMENTO E REGA,EXCLUSIVE FORNECIMENTO DA TERRA</t>
  </si>
  <si>
    <t>ATERRO COM MATERIAL DE 1ª CATEGORIA,COMPACTADO MANUALMENTE EM CAMADAS DE 20CM DE MATERIAL APILOADO,PROVENIENTE DE JAZIDA DISTANTE ATE 1KM,INCLUSIVE ESCAVACAO,CARGA,TRANSPORTE EM CAMINHAO BASCULANTE,DESCARGA,ESPALHAMENTO E IRRIGACAO MANUAIS</t>
  </si>
  <si>
    <t>ATERRO COM MATERIAL DE 1ª CATEGORIA,COMPACTADO MANUALMENTE EM CAMADAS DE 20CM DE MATERIAL APILOADO,PROVENIENTE DE JAZIDA DISTANTE ATE 2KM,INCLUSIVE ESCAVACAO,CARGA,TRANSPORTE EM CAMINHAO BASCULANTE,DESCARGA,ESPALHAMENTO E IRRIGACAO MANUAIS</t>
  </si>
  <si>
    <t>ATERRO COM MATERIAL DE 1ª CATEGORIA,COMPACTADO MANUALMENTE EM CAMADAS DE 20CM DE MATERIAL APILOADO,PROVENIENTE DE JAZIDA DISTANTE ATE 3KM,INCLUSIVE ESCAVACAO,CARGA,TRANSPORTE EM CAMINHAO BASCULANTE,DESCARGA,ESPALHAMENTO E IRRIGACAO MANUAIS</t>
  </si>
  <si>
    <t>ATERRO COM MATERIAL DE 1ª CATEGORIA,COMPACTADO MANUALMENTE EM CAMADAS DE 20CM DE MATERIAL APILOADO,PROVENIENTE DE JAZIDA DISTANTE ATE 4KM,INCLUSIVE ESCAVACAO,CARGA,TRANSPORTE EM CAMINHAO BASCULANTE,DESCARGA,ESPALHAMENTO E IRRIGACAO MANUAIS</t>
  </si>
  <si>
    <t>ATERRO COM MATERIAL DE 1ª CATEGORIA,COMPACTADO MANUALMENTE EM CAMADAS DE 20CM DE MATERIAL APILOADO,PROVENIENTE DE JAZIDA DISTANTE ATE 5KM,INCLUSIVE ESCAVACAO,CARGA,TRANSPORTE EM CAMINHAO BASCULANTE,DESCARGA,ESPALHAMENTO E IRRIGACAO MANUAIS</t>
  </si>
  <si>
    <t>ATERRO COM MATERIAL DE 1ª CATEGORIA,COMPACTADO MANUALMENTE EM CAMADAS DE 20CM DE MATERIAL APILOADO,PROVENIENTE DE JAZIDA DISTANTE ATE 10KM,INCLUSIVE ESCAVACAO,CARGA,TRANSPORTE EM CAMINHAO BASCULANTE,DESCARGA,ESPALHAMENTO E IRRIGACAO MANUAIS</t>
  </si>
  <si>
    <t>ATERRO COM MATERIAL DE 1ª CATEGORIA,COMPACTADO MANUALMENTE EM CAMADAS DE 20CM DE MATERIAL APILOADO,PROVENIENTE DE JAZIDA DISTANTE ATE 15KM,INCLUSIVE ESCAVACAO,CARGA,TRANSPORTE EM CAMINHAO BASCULANTE,DESCARGA,ESPALHAMENTO E IRRIGACAO MANUAIS</t>
  </si>
  <si>
    <t>ATERRO COM MATERIAL DE 1ª CATEGORIA,COMPACTADO MANUALMENTE EM CAMADAS DE 20CM DE MATERIAL APILOADO,PROVENIENTE DE JAZIDA DISTANTE ATE 20KM,INCLUSIVE ESCAVACAO,CARGA,TRANSPORTE EM CAMINHAO BASCULANTE,DESCARGA,ESPALHAMENTO E IRRIGACAO MANUAIS</t>
  </si>
  <si>
    <t>ATERRO COM MATERIAL DE 1ª CATEGORIA,COMPACTADO MANUALMENTE EM CAMADAS DE 20CM DE MATERIAL APILOADO,PROVENIENTE DE JAZIDA DISTANTE ATE 25KM,INCLUSIVE ESCAVACAO,CARGA,TRANSPORTE EM CAMINHAO BASCULANTE,DESCARGA,ESPALHAMENTO E IRRIGACAO MANUAIS</t>
  </si>
  <si>
    <t>ATERRO COM MATERIAL DE 1ª CATEGORIA,COMPACTADO MANUALMENTE EM CAMADAS DE 20CM DE MATERIAL APILOADO,PROVENIENTE DE JAZIDA DISTANTE ATE 30KM,INCLUSIVE ESCAVACAO,CARGA,TRANSPORTE EM CAMINHAO BASCULANTE,DESCARGA,ESPALHAMENTO E IRRIGACAO MANUAIS</t>
  </si>
  <si>
    <t>COMPACTACAO DE MATERIAL DE 1ªCATEGORIA,INCLUSIVE DESCARGA DE CAMINHAO BASCULANTE,MOVIMENTACAO A 1 TIRO DE PA,ESPALHAMENTO E SOCAMENTO MANUAL EM CAMADAS DE 30CM DE MATERIAL APILOADO</t>
  </si>
  <si>
    <t>ATERRO COM MATERIAL DE 1ªCATEGORIA,ESPALHADO POR RETRO ESCAVADEIRA,EM CAMADAS DE 20CM DE MATERIAL ADENSADO,REGADO POR CAMINHAO TANQUE E COMPACTADO A 90% COM SOQUETE VIBRATORIO,INTERVINDO 2(DOIS) SERVENTES,EXCLUSIVE O FORNECIMENTO DA TERRA</t>
  </si>
  <si>
    <t>MATERIAL DE 1ª CATEGORIA PARA ATERROS,COMPREENDENDO:ESCAVACAO,CARGA,TRANSPORTE A 1KM EM CAMINHAO BASCULANTE E DESCARGA,CONSIDERANDO O VOLUME NECESSARIO A EXECUCAO DE 1,00M3 DE MATERIAL COMPACTADO</t>
  </si>
  <si>
    <t>MATERIAL DE 1ª CATEGORIA PARA ATERROS,COMPREENDENDO:ESCAVACAO,CARGA,TRANSPORTE A 2KM EM CAMINHAO BASCULANTE E DESCARGA,CONSIDERANDO O VOLUME NECESSARIO A EXECUCAO DE 1,00M3 DE MATERIAL COMPACTADO</t>
  </si>
  <si>
    <t>MATERIAL DE 1ª CATEGORIA PARA ATERROS,COMPREENDENDO:ESCAVACAO,CARGA,TRANSPORTE A 3KM EM CAMINHAO BASCULANTE E DESCARGA,CONSIDERANDO O VOLUME NECESSARIO A EXECUCAO DE 1,00M3 DE MATERIAL COMPACTADO</t>
  </si>
  <si>
    <t>MATERIAL DE 1ª CATEGORIA PARA ATERROS,COMPREENDENDO:ESCAVACAO,CARGA,TRANSPORTE A 4KM EM CAMINHAO BASCULANTE E DESCARGA,CONSIDERANDO O VOLUME NECESSARIO A EXECUCAO DE 1,00M3 DE MATERIAL COMPACTADO</t>
  </si>
  <si>
    <t>MATERIAL DE 1ª CATEGORIA PARA ATERROS,COMPREENDENDO:ESCAVACAO,CARGA,TRANSPORTE A 5KM EM CAMINHAO BASCULANTE E DESCARGA,CONSIDERANDO O VOLUME NECESSARIO A EXECUCAO DE 1,00M3 DE MATERIAL COMPACTADO</t>
  </si>
  <si>
    <t>MATERIAL DE 1ª CATEGORIA PARA ATERROS,COMPREENDENDO:ESCAVACAO,CARGA,TRANSPORTE A 10KM EM CAMINHAO BASCULANTE E DESCARGA,CONSIDERANDO O VOLUME NECESSARIO A EXECUCAO DE 1,00M3 DE MATERIAL COMPACTADO</t>
  </si>
  <si>
    <t>MATERIAL DE 1ª CATEGORIA PARA ATERROS,COMPREENDENDO:ESCAVACAO,CARGA,TRANSPORTE A 15KM EM CAMINHAO BASCULANTE E DESCARGA,CONSIDERANDO O VOLUME NECESSARIO A EXECUCAO DE 1,00M3 DE MATERIAL COMPACTADO</t>
  </si>
  <si>
    <t>MATERIAL DE 1ª CATEGORIA PARA ATERROS,COMPREENDENDO:ESCAVACAO,CARGA,TRANSPORTE A 20KM EM CAMINHAO BASCULANTE E DESCARGA,CONSIDERANDO O VOLUME NECESSARIO A EXECUCAO DE 1,00M3 DE MATERIAL COMPACTADO</t>
  </si>
  <si>
    <t>MATERIAL DE 1ª CATEGORIA PARA ATERROS,COMPREENDENDO:ESCAVACAO,CARGA,TRANSPORTE A 25KM EM CAMINHAO BASCULANTE E DESCARGA,CONSIDERANDO O VOLUME NECESSARIO A EXECUCAO DE 1,00M3 DE MATERIAL COMPACTADO</t>
  </si>
  <si>
    <t>MATERIAL DE 1ª CATEGORIA PARA ATERROS,COMPREENDENDO:ESCAVACAO,CARGA,TRANSPORTE A 30KM EM CAMINHAO BASCULANTE E DESCARGA,CONSIDERANDO O VOLUME NECESSARIO A EXECUCAO DE 1,00M3 DE MATERIAL COMPACTADO</t>
  </si>
  <si>
    <t>COMPACTACAO DE ATERRO,EM CAMADAS DE 30CM,UTILIZANDO COMPACTADOR PNEUMATICO(SAPO),INCLUSIVE COMPRESSOR</t>
  </si>
  <si>
    <t>COMPACTACAO DE ATERRO,EM CAMADAS DE 20CM,UTILIZANDO COMPACTADOR PNEUMATICO(SAPO),INCLUSIVE COMPRESSOR</t>
  </si>
  <si>
    <t>ATERRO COMPACTADO A 95%,PARA CONSTRUCAO DE BARRAGENS OU DIQUES,EXECUTADOS EM CAMADAS DE 20CM DE MATERIAL SOLTO DE BOA QUALIDADE,INCLUSIVE ESPALHAMENTO E IRRIGACAO,EM TERRENO DE BOA RESISTENCIA,EXCLUSIVE FORNECIMENTO DA TERRA</t>
  </si>
  <si>
    <t>ATERRO COMPACTADO A 95%,PARA CONSTRUCAO DE BARRAGENS OU DIQUES,EXECUTADOS EM CAMADAS DE 20CM DE MATERIAL SOLTO DE BOA QUALIDADE,INCLUSIVE ESPALHAMENTO E IRRIGACAO,EM TERRENO DE BAIXA RESISTENCIA(ARGILA MOLE),EXCLUSIVE FORNECIMENTO DA TERRA</t>
  </si>
  <si>
    <t>REATERRO DE VALA/CAVA COM MATERIAL DE BOA QUALIDADE,UTILIZANDO VIBRO COMPACTADOR PORTATIL,EXCLUSIVE MATERIAL</t>
  </si>
  <si>
    <t>REATERRO DE VALA/CAVA COM TRATOR COM POTENCIA EM TORNO DE 200CV,EXCLUSIVE COMPACTACAO E MATERIAL</t>
  </si>
  <si>
    <t>REATERRO DE VALA/CAVA COMPACTADA A MACO,EM CAMADAS DE 30CM DE ESPESSURA MAXIMA,COM MATERIAL DE BOA QUALIDADE,EXCLUSIVEESTE</t>
  </si>
  <si>
    <t>REATERRO DE VALA/CAVA COMPACTADA A MACO,EM CAMADAS DE 20CM DE ESPESSURA MAXIMA,COM MATERIAL DE BOA QUALIDADE,EXCLUSIVEESTE</t>
  </si>
  <si>
    <t>REATERRO DE VALA/CAVA COMPACTADA A MACO,EM CAMADAS DE 20CM DE ESPESSURA MAXIMA,EM BECOS DE ATE 2,50M DE LARGURA,EM FAVELAS,EXCLUSIVE MATERIAL</t>
  </si>
  <si>
    <t>REATERRO DE VALA/CAVA COMPACTADA A MACO,EM CAMADAS DE 30CM DE ESPESSURA MAXIMA,EM BECOS DE ATE 2,50M DE LARGURA,EM FAVELAS,EXCLUSIVE MATERIAL</t>
  </si>
  <si>
    <t>REATERRO DE VALA/CAVA,ESPALHAMENTO COM RETRO-ESCAVADEIRA E COMPACTACAO VIBRATORIA,EXCLUSIVE MATERIAL</t>
  </si>
  <si>
    <t>REATERRO DE VALA/CAVA UTILIZANDO CARREGADOR FRONTAL DE RODAS 170CV,ESPALHAMENTO COM TRATOR DE ESTEIRAS 80CV E COMPACTADOR VIBRATORIO (PE-DE-CARNEIRO),EXCLUSIVE MATERIAL</t>
  </si>
  <si>
    <t>REATERRO DE VALA/CAVA COM PO-DE-PEDRA,INCLUSIVE FORNECIMENTO DO MATERIAL E COMPACTACAO MANUAL,EM BECOS DE ATE 2,50M DE LARGURA,EM FAVELAS</t>
  </si>
  <si>
    <t>REATERRO DE VALA/CAVA COM AREIA,INCLUSIVE FORNECIMENTO DO MATERIAL E COMPACTACAO MANUAL</t>
  </si>
  <si>
    <t>REATERRO DE VALA/CAVA COM AREIA,INCLUSIVE FORNECIMENTO DO MATERIAL E COMPACTACAO MANUAL,EM BECOS DE ATE 2,50M DE LARGURA,EM FAVELAS</t>
  </si>
  <si>
    <t>REATERRO DE VALA/CAVA COM BRITA 1,INCLUSIVE FORNECIMENTO DOMATERIAL E COMPACTACAO MANUAL</t>
  </si>
  <si>
    <t>REATERRO DE VALA/CAVA COM BRITA 1,INCLUSIVE FORNECIMENTO DOMATERIAL E COMPACTACAO MANUAL,EM BECOS DE ATE 2,50M DE LARGURA,EM FAVELAS</t>
  </si>
  <si>
    <t>ESCAVACAO MECANICA DE VALA NAO ESCORADA EM MATERIAL DE 1ªCATEGORIA COM PEDRAS,INSTALACOES PREDIAIS OU OUTROS REDUTORES DE PRODUTIVIDADE OU CAVAS DE FUNDACAO,ATE 1,50M DE PROFUNDIDADE,UTILIZANDO RETRO-ESCAVADEIRA,EXCLUSIVE ESGOTAMENTO</t>
  </si>
  <si>
    <t>ESCAVACAO MECANICA DE VALA NAO ESCORADA EM MATERIAL DE 1ªCATEGORIA COM PEDRAS,INSTALACOES PREDIAIS OU OUTROS REDUTORES DE PRODUTIVIDADE OU CAVAS DE FUNDACAO,ENTRE 1,50 E 3,00M DE PROFUNDIDADE,UTILIZANDO RETRO-ESCAVADEIRA,EXCLUSIVE ESGOTAMENTO</t>
  </si>
  <si>
    <t>ESCAVACAO MECANICA DE VALA NAO ESCORADA,EM MATERIAL DE 1ªCATEGORIA,ATE 1,50M DE PROFUNDIDADE,UTILIZANDO RETRO-ESCAVADEIRA,EXCLUSIVE ESGOTAMENTO</t>
  </si>
  <si>
    <t>ESCAVACAO MECANICA DE VALA NAO ESCORADA,EM MATERIAL DE 1ªCATEGORIA,ENTRE 1,50 E 3,00M DE PROFUNDIDADE,UTILIZANDO RETRO-ESCAVADEIRA,EXCLUSIVE ESGOTAMENTO</t>
  </si>
  <si>
    <t>ESCAVACAO MECANICA DE VALA ESCORADA,EM MATERIAL DE 1ªCATEGORIA COM PEDRAS,INSTALACOES PREDIAIS OU OUTROS REDUTORES DE PRODUTIVIDADE,OU CAVAS DE FUNDACAO,ATE 1,50M DE PROFUNDIDADE,UTILIZANDO RETRO-ESCAVADEIRA,EXCLUSIVE ESGOTAMENTO E ESCORAMENTO</t>
  </si>
  <si>
    <t>ESCAVACAO MECANICA DE VALA ESCORADA,EM MATERIAL DE 1ªCATEGORIA COM PEDRAS,INSTALACOES PREDIAIS OU OUTROS REDUTORES DE PRODUTIVIDADE,OU CAVAS DE FUNDACAO,ENTRE 1,50 E 3,00M DE PROFUNDIDADE,UTILIZANDO RETRO-ESCAVADEIRA,EXCLUSIVE ESGOTAMENTO E ESCORAMENTO</t>
  </si>
  <si>
    <t>ESCAVACAO MECANICA DE VALA ESCORADA,EM MATERIAL DE 1ªCATEGORIA,ATE 1,50M DE PROFUNDIDADE,UTILIZANDO RETRO-ESCAVADEIRA,EXCLUSIVE ESGOTAMENTO E ESCORAMENTO</t>
  </si>
  <si>
    <t>ESCAVACAO MECANICA DE VALA ESCORADA,EM MATERIAL DE 1ªCATEGORIA,ENTRE 1,50 E 3,00M DE PROFUNDIDADE,UTILIZANDO RETRO-ESCAVADEIRA,EXCLUSIVE ESGOTAMENTO E ESCORAMENTO</t>
  </si>
  <si>
    <t>ESCAVACAO MECANICA DE VALA NAO ESCORADA,EM MATERIAL DE 1ªCATEGORIA COM PEDRAS,INSTALACOES PREDIAIS OU OUTROS REDUTORES DE PRODUTIVIDADE,OU CAVAS DE FUNDACAO,ATE 1,50M DE PROFUNDIDADE,UTILIZANDO ESCAVADEIRA HIDRAULICA DE 0,78M3,EXCLUSIVE ESGOTAMENTO</t>
  </si>
  <si>
    <t>ESCAVACAO MECANICA DE VALA NAO ESCORADA,EM MATERIAL DE 1ªCATEGORIA COM PEDRAS,INSTALACOES PREDIAIS OU OUTROS REDUTORES DE PRODUTIVIDADE,OU CAVAS DE FUNDACAO,ENTRE 1,50 E 3,00M DE PROFUNDIDADE,UTILIZANDO ESCAVADEIRA HIDRAULICA DE 0,78M3,EXCLUSIVE ESGOTAMENTO</t>
  </si>
  <si>
    <t>ESCAVACAO MECANICA DE VALA NAO ESCORADA,EM MATERIAL DE 1ªCATEGORIA COM PEDRAS,INSTALACOES PREDIAIS OU OUTROS REDUTORES DE PRODUTIVIDADE,OU CAVAS DE FUNDACAO,ENTRE 3,00 E 4,50M DE PROFUNDIDADE,UTILIZANDO ESCAVADEIRA HIDRAULICA DE 0,78M3,EXCLUSIVE ESGOTAMENTO</t>
  </si>
  <si>
    <t>ESCAVACAO MECANICA DE VALA NAO ESCORADA,EM MATERIAL DE 1ªCATEGORIA COM PEDRAS,INSTALACOES PREDIAIS,OU OUTROS REDUTORES DE PRODUTIVIDADE,OU CAVAS DE FUNDACAO,ENTRE 4,50 E 6,00M DE PROFUNDIDADE,UTILIZANDO ESCAVADEIRA HIDRAULICA DE 0,78M3,EXCLUSIVE ESGOTAMENTO</t>
  </si>
  <si>
    <t>ESCAVACAO MECANICA DE VALA NAO ESCORADA,EM MATERIAL DE 1ªCATEGORIA,ATE 1,50M DE PROFUNDIDADE,UTILIZANDO ESCAVADEIRA HIDRAULICA DE 0,78M3,EXCLUSIVE ESGOTAMENTO</t>
  </si>
  <si>
    <t>ESCAVACAO MECANICA DE VALA NAO ESCORADA,EM MATERIAL DE 1ªCATEGORIA,ENTRE 1,50 E 3,00M DE PROFUNDIDADE,UTILIZANDO ESCAVADEIRA HIDRAULICA DE 0,78M3,EXCLUSIVE ESGOTAMENTO</t>
  </si>
  <si>
    <t>ESCAVACAO MECANICA DE VALA NAO ESCORADA,EM MATERIAL DE 1ªCATEGORIA,ENTRE 3,00 E 4,50M DE PROFUNDIDADE,UTILIZANDO ESCAVADEIRA HIDRAULICA DE 0,78M3,EXCLUSIVE ESGOTAMENTO</t>
  </si>
  <si>
    <t>ESCAVACAO MECANICA DE VALA NAO ESCORADA,EM MATERIAL DE 1ªCATEGORIA,ENTRE 4,50 E 6,00M DE PROFUNDIDADE,UTILIZANDO ESCAVADEIRA HIDRAULICA DE 0,78M3,EXCLUSIVE ESGOTAMENTO</t>
  </si>
  <si>
    <t>ESCAVACAO MECANICA DE VALA ESCORADA,EM MATERIAL DE 1ªCATEGORIA COM PEDRAS,INSTALACOES PREDIAIS OU OUTROS REDUTORES DE PRODUTIVIDADE,OU CAVAS DE FUNDACAO,ATE 1,50M DE PROFUNDIDADE,UTILIZANDO ESCAVADEIRA HIDRAULICA DE 0,78M3,EXCLUSIVE ESGOTAMENTO E ESCORAMENTO</t>
  </si>
  <si>
    <t>ESCAVACAO MECANICA DE VALA ESCORADA,EM MATERIAL DE 1ªCATEGORIA COM PEDRAS,INSTALACOES PREDIAIS OU OUTROS REDUTORES DE PRODUTIVIDADE,OU CAVAS DE FUNDACAO,ENTRE 1,50 E 3,00M DE PROFUNDIDADE,UTILIZANDO ESCAVADEIRA HIDRAULICA DE 0,78M3,EXCLUSIVE ESGOTAMENTO E ESCORAMENTO</t>
  </si>
  <si>
    <t>ESCAVACAO MECANICA DE VALA ESCORADA,EM MATERIAL DE 1ªCATEGORIA COM PEDRAS,INSTALACOES PREDIAIS OU OUTROS REDUTORES DE PRODUTIVIDADE,OU CAVAS DE FUNDACAO,ENTRE 3,00 E 4,50M DE PROFUNDIDADE,UTILIZANDO ESCAVADEIRA HIDRAULICA DE 0,78M3,EXCLUSIVE ESGOTAMENTO E ESCORAMENTO</t>
  </si>
  <si>
    <t>ESCAVACAO MECANICA DE VALA ESCORADA,EM MATERIAL DE 1ªCATEGORIA COM PEDRAS,INSTALACOES PREDIAIS OU OUTROS REDUTORES DE PRODUTIVIDADE,OU CAVAS DE FUNDACAO,ENTRE 4,50 E 6,00M DE PROFUNDIDADE,UTILIZANDO ESCAVADEIRA HIDRAULICA DE 0,78M3,EXCLUSIVE ESGOTAMENTO E ESCORAMENTO</t>
  </si>
  <si>
    <t>ESCAVACAO MECANICA DE VALA ESCORADA,EM MATERIAL DE 1ªCATEGORIA,ATE 1,50M DE PROFUNDIDADE,UTILIZANDO ESCAVADEIRA HIDRAULICA DE 0,78M3,EXCLUSIVE ESGOTAMENTO E ESCORAMENTO</t>
  </si>
  <si>
    <t>ESCAVACAO MECANICA DE VALA ESCORADA,EM MATERIAL DE 1ªCATEGORIA,ENTRE 1,50 E 3,00M DE PROFUNDIDADE,UTILIZANDO ESCAVADEIRA HIDRAULICA DE 0,78M3,EXCLUSIVE ESGOTAMENTO E ESCORAMENTO</t>
  </si>
  <si>
    <t>ESCAVACAO MECANICA DE VALA ESCORADA,EM MATERIAL DE 1ªCATEGORIA,ENTRE 3,00 E 4,50M DE PROFUNDIDADE,UTILIZANDO ESCAVADEIRA HIDRAULICA DE 0,78M3,EXCLUSIVE ESGOTAMENTO E ESCORAMENTO</t>
  </si>
  <si>
    <t>ESCAVACAO MECANICA DE VALA ESCORADA,EM MATERIAL DE 1ªCATEGORIA,ENTRE 4,50 E 6,00M DE PROFUNDIDADE,UTILIZANDO ESCAVADEIRA HIDRAULICA DE 0,78M3,EXCLUSIVE ESGOTAMENTO E ESCORAMENTO</t>
  </si>
  <si>
    <t>ESCAVACAO MECANICA,PARA ACERTO DE TALUDES,EM MATERIAL DE 1ªCATEGORIA,UTILIZANDO ESCAVADEIRA HIDRAULICA DE 0,78M3</t>
  </si>
  <si>
    <t>ESCAVACAO MECANICA,A CEU ABERTO,EM MATERIAL DE 1ªCATEGORIA,UTILIZANDO ESCAVADEIRA HIDRAULICA DE 0,78M3</t>
  </si>
  <si>
    <t>ESCAVACAO MECANICA DE VALA,EM MATERIAL DE 2ªCATEGORIA(MOLEDO OU ROCHA MUITO DECOMPOSTA),UTILIZANDO ESCAVADEIRA HIDRAULICA DE 0,78M3,EXCLUSIVE ESCORAMENTO E ESGOTAMENTO,SEM USO DE COMPRESSOR</t>
  </si>
  <si>
    <t>ESCAVACAO E CARGA MECANICA DE VALA EM RODOVIAS,UTILIZANDO VALETADEIRA DE 135HP,INCLUSIVE CAMINHAO</t>
  </si>
  <si>
    <t>ESCAVACAO MECANICA,COM TRATOR DE LAMINA COM POTENCIA EM TORNO DE 200CV,EM MATERIAL DE 1ªCATEGORIA,COM TRANSPORTE ENTRE 50,00 E 100,00M</t>
  </si>
  <si>
    <t>ESCAVACAO MECANICA,COM TRATOR DE LAMINA COM POTENCIA EM TORNO DE 200CV,EM MATERIAL DE 1ªCATEGORIA,COM TRANSPORTE A 50,00M</t>
  </si>
  <si>
    <t>ESCAVACAO MECANICA,COM TRATOR DE LAMINA COM POTENCIA EM TORNO DE 200CV,EM MATERIAL DE 1ªCATEGORIA,COM TRANSPORTE A 15,00M</t>
  </si>
  <si>
    <t>ESCAVACAO MECANICA,COM TRATOR COM POTENCIA EM TORNO DE 80CV,EM MATERIAL DE 1ªCATEGORIA,COM TRANSPORTE A 20,00M</t>
  </si>
  <si>
    <t>ESCAVACAO MECANICA,COM TRATOR DE LAMINA COM POTENCIA EM TORNO DE 200CV,EM MATERIAL DE 2ªCATEGORIA,SEM USO PREVIO DE ESCARIFICADOR,COM TRANSPORTE ATE 50,00M</t>
  </si>
  <si>
    <t>ESCAVACAO MECANICA,COM TRATOR DE LAMINA COM POTENCIA EM TORNO DE 200CV,EM MATERIAL DE 2ªCATEGORIA,SEM USO PREVIO DE ESCARIFICADOR,COM TRANSPORTE ENTRE 50,00 E 100,00M</t>
  </si>
  <si>
    <t>REMOCAO ATE 20,00M,DE MATERIAL DE 2ª OU 3ªCATEGORIA,APOS ESCAVACAO,MEDIDO NO CORTE,COM TRATOR COM POTENCIA EM TORNO DE 200CV,CONSIDERANDO-SE ESTE TRABALHANDO A METADE DE SUA PRODUCAO NORMAL</t>
  </si>
  <si>
    <t>REMOCAO ATE 20,00M,DE MATERIAL DE 2ª OU 3ªCATEGORIA,APOS ESCAVACAO,MEDIDO NO CORTE,COM TRATOR COM POTENCIA EM TORNO DE 80CV,CONSIDERANDO-SE ESTE TRABALHANDO A METADE DE SUA PRODUCAO NORMAL</t>
  </si>
  <si>
    <t>ESPALHAMENTO DE MATERIAL DE 1ª CATEGORIA E ATERROS,COM TRATOR DE LAMINA COM POTENCIA EM TORNO DE 80CV.MEDIDO PELO VOLUME SOLTO</t>
  </si>
  <si>
    <t>ESPALHAMENTO DE MATERIAL DE 1ª CATEGORIA E ATERROS,COM TRATOR DE LAMINA COM POTENCIA EM TORNO DE 140CV.MEDIDO PELO VOLUME SOLTO</t>
  </si>
  <si>
    <t>ESPALHAMENTO DE MATERIAL DE 1ª CATEGORIA E ATERROS,COM TRATOR DE LAMINA COM POTENCIA EM TORNO DE 200CV.MEDIDO PELO VOLUME SOLTO</t>
  </si>
  <si>
    <t>ESPALHAMENTO DE BRITA COM TRATOR DE LAMINA COM POTENCIA EM TORNO DE 140CV.MEDIDO PELO VOLUME SOLTO</t>
  </si>
  <si>
    <t>ESCARIFICACAO DE SOLO COM TRATOR COM POTENCIA EM TORNO DE 335CV</t>
  </si>
  <si>
    <t>ESCAVACAO MECANICA,COM TRATOR DE LAMINA COM POTENCIA EM TORNO DE 80CV,EM MATERIAL DE 1ªCATEGORIA,NOS SERVICOS DE TERRACEAMENTO DE TALUDES EM CORTES,SEJA PARA ALARGAMENTO OU PARA PREPARO DO LEITO DE VALETAS DE DRENAGEM,TENDO CADA PATAMAR 4,00M DE LARGURA</t>
  </si>
  <si>
    <t>ESCAVACAO MECANICA,EM MATERIAL DE 1ªCATEGORIA,UTILIZANDO TRATOR DE LAMINA COM POTENCIA EM TORNO DE 335CV,INCLUSIVE CARGA COM CARREGADOR FRONTAL DE PNEUS DE 3,10M3</t>
  </si>
  <si>
    <t>ESCAVACAO MECANICA,EM MATERIAL DE 1ªCATEGORIA,UTILIZANDO TRATOR DE LAMINA COM POTENCIA EM TORNO DE 200CV,INCLUSIVE CARGA COM CARREGADOR FRONTAL DE PNEUS DE 3,10M3</t>
  </si>
  <si>
    <t>ESCAVACAO MECANICA,EM MATERIAL DE 2ªCATEGORIA,UTILIZANDO TRATOR DE LAMINA E ESCARIFICADOR COM POTENCIA EM TORNO DE 335CV,INCLUSIVE CARGA COM CARREGADOR FRONTAL DE PNEUS DE 3,10M3</t>
  </si>
  <si>
    <t>ESCAVACAO MECANICA,A CEU ABERTO,DE MATERIAL DE 1ªCATEGORIA,UTILIZANDO ESCAVADEIRA,SOBRE ESTEIRAS,VERSAO CLAM-SHELL,COM CACAMBA DE 0,38M3(1/2JD3)</t>
  </si>
  <si>
    <t>ESCAVACAO MECANICA,A CEU ABERTO,DE MATERIAL DE 1ªCATEGORIA,UTILIZANDO ESCAVADEIRA,SOBRE ESTEIRAS,VERSAO CLAM-SHELL,COM CACAMBA DE 0,76M3(1JD3)</t>
  </si>
  <si>
    <t>ESCAVACAO MECANICA,A CEU ABERTO,DE MATERIAL DE 1ªCATEGORIA,UTILIZANDO ESCAVADEIRA,SOBRE ESTEIRAS,VERSAO CLAM-SHELL,COM CACAMBA E 0,96M3(1.1/4JD3)</t>
  </si>
  <si>
    <t>ESCAVACAO EM LEITO DE RIO OU CANAL(DRAGAGEM)DE MATERIAL MOLE,ATE 4,50M DE PROFUNDIDADE,MEDIDA A PARTIR DO PLANO DE ESTACIONAMENTO DA MAQUINA,UTILIZANDO ESCAVADEIRA SOBRE ESTEIRAS,VERSAO DRAG-LINE,COM CACAMBA DE 0,57M3(3/4JD3)</t>
  </si>
  <si>
    <t>ESCAVACAO EM LEITO DE RIO OU CANAL(DRAGAGEM)DE MATERIAL MOLE,ENTRE 4,50 E 9,00M DE PROFUNDIDADE,MEDIDA A PARTIR DO PLANO DE ESTACIONAMENTO DA MAQUINA,UTILIZANDO ESCAVADEIRA SOBRE ESTEIRAS,VERSAO DRAG-LINE,COM CACAMBA DE 0,57M3(3/4JD3)</t>
  </si>
  <si>
    <t>ESCAVACAO EM LEITO DE RIO OU CANAL(DRAGAGEM)DE MATERIAL MOLE,ATE 4,50M DE PROFUNDIDADE,MEDIDA A PARTIR DO PLANO DE ESTACIONAMENTO DA MAQUINA,UTILIZANDO ESCAVADEIRA SOBRE ESTEIRAS,VERSAO CLAM-SHELL,COM CACAMBA DE 0.57M3(3/4JD3)</t>
  </si>
  <si>
    <t>ESCAVACAO EM LEITO DE RIO OU CANAL(DRAGAGEM)DE MATERIAL MOLE,ENTRE 4,50 E 9,00M DE PROFUNDIDADE,MEDIDA A PARTIR DO PLANODE ESTACIONAMENTO DA MAQUINA,UTILIZANDO ESCAVADEIRA SOBRE ESTEIRAS,VERSAO CLAM-SHELL,COM CACAMBA DE 0.57M3(3/4JD3)</t>
  </si>
  <si>
    <t>ESCAVACAO,CARGA E TRANSPORTE DE MATERIAL DE 1ªCATEGORIA,UTILIZANDO MOTO-ESCAVO-TRANSPORTADOR,TRATOR(PUSHER) E MOTONIVELADORA,ADMITINDO UMA DISTANCIA MEDIA DE TRANSPORTE DE 100,00M</t>
  </si>
  <si>
    <t>ESCAVACAO,CARGA E TRANSPORTE DE MATERIAL DE 1ªCATEGORIA,UTILIZANDO MOTO-ESCAVO-TRANSPORTADOR,TRATOR(PUSHER) E MOTONIVELADORA,ADMITINDO UMA DISTANCIA MEDIA DE TRANSPORTE DE 150,00M</t>
  </si>
  <si>
    <t>ESCAVACAO,CARGA E TRANSPORTE DE MATERIAL DE 1ªCATEGORIA,UTILIZANDO MOTO-ESCAVO-TRANSPORTADOR,TRATOR(PUSHER) E MOTONIVELADORA,ADMITINDO UMA DISTANCIA MEDIA DE TRANSPORTE DE 200,00M</t>
  </si>
  <si>
    <t>ESCAVACAO,CARGA E TRANSPORTE DE MATERIAL DE 1ªCATEGORIA,UTILIZANDO MOTO-ESCAVO-TRANSPORTADOR,TRATOR(PUSHER) E MOTONIVELADORA,ADMITINDO UMA DISTANCIA MEDIA DE TRANSPORTE DE 250,00M</t>
  </si>
  <si>
    <t>ESCAVACAO,CARGA E TRANSPORTE DE MATERIAL DE 1ªCATEGORIA,UTILIZANDO MOTO-ESCAVO-TRANSPORTADOR,TRATOR(PUSHER) E MOTONIVELADORA,ADMITINDO UMA DISTANCIA MEDIA DE TRANSPORTE DE 300,00M</t>
  </si>
  <si>
    <t>ESCAVACAO,CARGA E TRANSPORTE DE MATERIAL DE 1ªCATEGORIA,UTILIZANDO MOTO-ESCAVO-TRANSPORTADOR,TRATOR(PUSHER) E MOTONIVELADORA,ADMITINDO UMA DISTANCIA MEDIA DE TRANSPORTE DE 350,00M</t>
  </si>
  <si>
    <t>ESCAVACAO,CARGA E TRANSPORTE DE MATERIAL DE 1ªCATEGORIA,UTILIZANDO MOTO-ESCAVO-TRANSPORTADOR,TRATOR(PUSHER) E MOTONIVELADORA,ADMITINDO UMA DISTANCIA MEDIA DE TRANSPORTE DE 400,00M</t>
  </si>
  <si>
    <t>ESCAVACAO,CARGA E TRANSPORTE DE MATERIAL DE 1ªCATEGORIA,UTILIZANDO MOTO-ESCAVO-TRANSPORTADOR,TRATOR(PUSHER) E MOTONIVELADORA,ADMITINDO UMA DISTANCIA MEDIA DE TRANSPORTE DE 450,00M</t>
  </si>
  <si>
    <t>ESCAVACAO,CARGA E TRANSPORTE DE MATERIAL DE 1ªCATEGORIA,UTILIZANDO MOTO-ESCAVO-TRANSPORTADOR,TRATOR(PUSHER) E MOTONIVELADORA,ADMITINDO UMA DISTANCIA MEDIA DE TRANSPORTE DE 500,00M</t>
  </si>
  <si>
    <t>ESCAVACAO,CARGA E TRANSPORTE DE MATERIAL DE 1ªCATEGORIA,UTILIZANDO MOTO-ESCAVO-TRANSPORTADOR,TRATOR(PUSHER) E MOTONIVELADORA,ADMITINDO UMA DISTANCIA MEDIA DE TRANSPORTE DE 550,00M</t>
  </si>
  <si>
    <t>ESCAVACAO,CARGA E TRANSPORTE DE MATERIAL DE 1ªCATEGORIA,UTILIZANDO MOTO-ESCAVO-TRANSPORTADOR,TRATOR(PUSHER) E MOTONIVELADORA,ADMITINDO UMA DISTANCIA MEDIA DE TRANSPORTE DE 600,00M</t>
  </si>
  <si>
    <t>ESCAVACAO,CARGA E TRANSPORTE DE MATERIAL DE 1ªCATEGORIA,UTILIZANDO MOTO-ESCAVO-TRANSPORTADOR,TRATOR(PUSHER) E MOTONIVELADORA,ADMITINDO UMA DISTANCIA MEDIA DE TRANSPORTE DE 650,00M</t>
  </si>
  <si>
    <t>ESCAVACAO,CARGA E TRANSPORTE DE MATERIAL DE 1ªCATEGORIA,UTILIZANDO MOTO-ESCAVO-TRANSPORTADOR,TRATOR(PUSHER) E MOTONIVELADORA,ADMITINDO UMA DISTANCIA MEDIA DE TRANSPORTE DE 700,00M</t>
  </si>
  <si>
    <t>ESCAVACAO,CARGA E TRANSPORTE DE MATERIAL DE 1ªCATEGORIA,UTILIZANDO MOTO-ESCAVO-TRANSPORTADOR,TRATOR(PUSHER) E MOTONIVELADORA,ADMITINDO UMA DISTANCIA MEDIA DE TRANSPORTE DE 750,OOM</t>
  </si>
  <si>
    <t>ESCAVACAO,CARGA E TRANSPORTE DE MATERIAL DE 1ªCATEGORIA,UTILIZANDO MOTO-ESCAVO-TRANSPORTADOR,TRATOR(PUSHER) E MOTONIVELADORA,ADMITINDO UMA DISTANCIA MEDIA DE TRANSPORTE DE 800,00M</t>
  </si>
  <si>
    <t>ESCAVACAO,CARGA E TRANSPORTE DE MATERIAL DE 1ªCATEGORIA,UTILIZANDO MOTO-ESCAVO-TRANSPORTADOR,TRATOR(PUSHER) E MOTONIVELADORA,ADMITINDO UMA DISTANCIA MEDIA DE TRANSPORTE DE 850,00M</t>
  </si>
  <si>
    <t>ESCAVACAO,CARGA E TRANSPORTE DE MATERIAL DE 1ªCATEGORIA,UTILIZANDO MOTO-ESCAVO-TRANSPORTADOR,TRATOR(PUSHER) E MOTONIVELADORA,ADMITINDO UMA DISTANCIA MEDIA DE TRANSPORTE DE 900,00M</t>
  </si>
  <si>
    <t>ESCAVACAO,CARGA E TRANSPORTE DE MATERIAL DE 1ªCATEGORIA,UTILIZANDO MOTO-ESCAVO-TRANSPORTADOR,TRATOR(PUSHER) E MOTONIVELADORA,ADMITINDO UMA DISTANCIA MEDIA DE TRANSPORTE DE 950,00M</t>
  </si>
  <si>
    <t>ESCAVACAO,CARGA E TRANSPORTE DE MATERIAL DE 1ªCATEGORIA,UTILIZANDO MOTO-ESCAVO-TRANSPORTADOR,TRATOR(PUSHER) E MOTONIVELADORA,ADMITINDO UMA DISTANCIA MEDIA DE TRANSPORTE DE 1000,00M</t>
  </si>
  <si>
    <t>ESCAVACAO,CARGA E TRANSPORTE DE MATERIAL DE 1ªCATEGORIA,UTILIZANDO MOTO-ESCAVO-TRANSPORTADOR,TRATOR(PUSHER) E MOTONIVELADORA,ADMITINDO UMA DISTANCIA MEDIA DE TRANSPORTE DE 1050,00M</t>
  </si>
  <si>
    <t>ESCAVACAO,CARGA E TRANSPORTE DE MATERIAL DE 1ªCATEGORIA,UTILIZANDO MOTO-ESCAVO-TRANSPORTADOR,TRATOR(PUSHER) E MOTONIVELADORA,ADMITINDO UMA DISTANCIA MEDIA DE TRANSPORTE DE 1100,00M</t>
  </si>
  <si>
    <t>ESCAVACAO,CARGA E TRANSPORTE DE MATERIAL DE 1ªCATEGORIA,UTILIZANDO MOTO-ESCAVO-TRANSPORTADOR,TRATOR(PUSHER) E MOTONIVELADORA,ADMITINDO UMA DISTANCIA MEDIA DE TRANSPORTE DE 1150,00M</t>
  </si>
  <si>
    <t>ESCAVACAO,CARGA E TRANSPORTE DE MATERIAL DE 1ªCATEGORIA,UTILIZANDO MOTO-ESCAVO-TRANSPORTADOR,TRATOR(PUSHER) E MOTONIVELADORA,ADMITINDO UMA DISTANCIA MEDIA DE TRANSPORTE DE 1200,00M</t>
  </si>
  <si>
    <t>ESCAVACAO,CARGA E TRANSPORTE DE MATERIAL DE 2ªCATEGORIA,UTILIZANDO MOTO-ESCAVO-TRANSPORTADOR,TRATOR(PUSHER),MOTONIVELADORA E TRATOR COM ESCARIFICADOR,ADMITINDO UMA DISTANCIA MEDIADE TRANSPORTE DE 100,00M</t>
  </si>
  <si>
    <t>ESCAVACAO,CARGA E TRANSPORTE DE MATERIAL DE 2ªCATEGORIA,UTILIZANDO MOTO-ESCAVO-TRANSPORTADOR,TRATOR(PUSHER),MOTONIVELADORA E TRATOR COM ESCARIFICADOR,ADMITINDO UMA DISTANCIA MEDIADE TRANSPORTE DE 150,00M</t>
  </si>
  <si>
    <t>ESCAVACAO,CARGA E TRANSPORTE DE MATERIAL DE 2ªCATEGORIA,UTILIZANDO MOTO-ESCAVO-TRANSPORTADOR,TRATOR(PUSHER),MOTONIVELADORA E TRATOR COM ESCARIFICADOR,ADMITINDO UMA DISTANCIA MEDIADE TRANSPORTE DE 200,00M</t>
  </si>
  <si>
    <t>ESCAVACAO,CARGA E TRANSPORTE DE MATERIAL DE 2ªCATEGORIA,UTILIZANDO MOTO-ESCAVO-TRANSPORTADOR,TRATOR(PUSHER),MOTONIVELADORA E TRATOR COM ESCARIFICADOR,ADMITINDO UMA DISTANCIA MEDIADE TRANSPORTE DE 250,00M</t>
  </si>
  <si>
    <t>ESCAVACAO,CARGA E TRANSPORTE DE MATERIAL DE 2ªCATEGORIA,UTILIZANDO MOTO-ESCAVO-TRANSPORTADOR,TRATOR(PUSHER),MOTONIVELADORA E TRATOR COM ESCARIFICADOR,ADMITINDO UMA DISTANCIA MEDIADE TRANSPORTE DE 300,00M</t>
  </si>
  <si>
    <t>ESCAVACAO,CARGA E TRANSPORTE DE MATERIAL DE 2ªCATEGORIA,UTILIZANDO MOTO-ESCAVO-TRANSPORTADOR,TRATOR(PUSHER),MOTONIVELADORA E TRATOR COM ESCARIFICADOR,ADMITINDO UMA DISTANCIA MEDIADE TRANSPORTE DE 350,00M</t>
  </si>
  <si>
    <t>ESCAVACAO,CARGA E TRANSPORTE DE MATERIAL DE 2ªCATEGORIA,UTILIZANDO MOTO-ESCAVO-TRANSPORTADOR,TRATOR(PUSHER),MOTONIVELADORA E TARTOR COM ESCARIFICADOR,ADMITINDO UMA DISTANCIA MEDIADE TRANSPORTE DE 400,00M</t>
  </si>
  <si>
    <t>ESCAVACAO,CARGA E TRANSPORTE DE MATERIAL DE 2ªCATEGORIA,UTILIZANDO MOTO-ESCAVO-TRANSPORTADOR,TRATOR(PUSHER),MOTONIVELADORA E TRATOR COM ESCARIFICADOR,ADMITINDO UMA DISTANCIA MEDIADE TRANSPORTE DE 450,00M</t>
  </si>
  <si>
    <t>ESCAVACAO,CARGA E TRANSPORTE DE MATERIAL DE 2ªCATEGORIA,UTILIZANDO MOTO-ESCAVO-TRANSPORTADOR,TRATOR(PUSHER),MOTONIVELADORA E TRATOR COM ESCARIFICADOR,ADMITINDO UMA DISTANCIA MEDIADE TRANSPORTE DE 500,00M</t>
  </si>
  <si>
    <t>ESCAVACAO,CARGA E TRANSPORTE DE MATERIAL DE 2ªCATEGORIA,UTILIZANDO MOTO-ESCAVO-TRANSPORTADOR,TRATOR(PUSHER),MOTONIVELADORA E TRATOR COM ESCARIFICADOR,ADMITINDO UMA DISTANCIA MEDIADE TRANSPORTE DE 550,00M</t>
  </si>
  <si>
    <t>ESCAVACAO,CARGA E TRANSPORTE DE MATERIAL DE 2ªCATEGORIA,UTILIZANDO MOTO-ESCAVO-TRAMSPORTADOR,TRATOR(PUSHER),MOTONIVELADORA E TRATOR COM ESCARIFICADOR,ADMITINDO UMA DISTANCIA MEDIADE TRANSPORTE DE 600,00M</t>
  </si>
  <si>
    <t>ESCAVACAO,CARGA E TRANSPORTE DE MATERIAL DE 2ªCATEGORIA,UTILIZANDO MOTO-ESCAVO-TRANSPORTADOR,TRATOR(PUSHER),MOTONIVELADORA E TRATOR COM ESCARIFICADOR,ADMITINDO UMA DISTANCIA MEDIADE TRANSPORTE DE 650,00M</t>
  </si>
  <si>
    <t>ESCAVACAO,CARGA E TRANSPORTE DE MATERIAL DE 2ªCATEGORIA,UTILIZANDO MOTO-ESCAVO-TRANSPORTADOR,TRATOR(PUSHER),MOTONIVELADORA E TRATOR COM ESCARIFICADOR,ADMITINDO UMA DISTANCIA MEDIADE TRANSPORTE DE 700,00M</t>
  </si>
  <si>
    <t>ESCAVACAO,CARGA E TRANSPORTE DE MATERIAL DE 2ªCATEGORIA,UTILIZANDO MOTO-ESCAVO-TRANSPORTADOR,TRATOR(PUSHER),MOTONIVELADORA E TRATOR COM ESCARIFICADOR,ADMITINDO UMA DISTANCIA MEDIADE TRANSPORTE DE 750,00M</t>
  </si>
  <si>
    <t>ESCAVACAO,CARGA E TRANSPORTE DE MATERIAL DE 2ªCATEGORIA,UTILIZANDO MOTO-ESCAVO-TRANSPORTADOR,TRATOR(PUSHER),MOTONIVELADORA E TRATOR COM ESCARIFICADOR,ADMITINDO UMA DISTANCIA MEDIADE TRANSPORTE DE 800,00M</t>
  </si>
  <si>
    <t>ESCAVACAO,CARGA E TRANSPORTE DE MATERIAL DE 2ªCATEGORIA,UTILIZANDO MOTO-ESCAVO-TRANSPORTADOR,TRATOR(PUSHER),MOTONIVELADORA E TRATOR COM ESCARIFICADOR,ADMITINDO UMA DISTANCIA MEDIADE TRANSPORTE DE 850,00M</t>
  </si>
  <si>
    <t>ESCAVACAO,CARGA E TRANSPORTE DE MATERIAL DE 2ªCATEGORIA,UTILIZANDO MOTO-ESCAVO-TRANSPORTADOR,TRATOR(PUSHER),MOTONIVELADORA E TRATOR COM ESCARIFICADOR,ADMITINDO UMA DISTANCIA MEDIADE TRANSPORTE DE 900,00M</t>
  </si>
  <si>
    <t>ESCAVACAO,CARGA E TRANSPORTE DE MATERIAL DE 2ªCATEGORIA,UTILIZANDO MOTO-ESCAVO-TRANSPORTADOR,TRATOR(PUSHER),MOTONIVELADORA E TRATOR COM ESCARIFICADOR,ADMITINDO UMA DISTANCIA MEDIADE TRANSPORTE DE 950,00M</t>
  </si>
  <si>
    <t>ESCAVACAO,CARGA E TRANSPORTE DE MATERIAL DE 2ªCATEGORIA,UTILIZANDO MOTO-ESCAVO-TRANSPORTADOR,TRATOR(PUSHER),MOTONIVELADORA E TRATOR COM ESCARIFICADOR,ADMITINDO UMA DISTANCIA MEDIADE TRANSPORTE DE 1000,00M</t>
  </si>
  <si>
    <t>ESCAVACAO,CARGA E TRANSPORTE DE MATERIAL DE 2ªCATEGORIA,UTILIZANDO MOTO-ESCAVO-TRANSPORTADOR,TRATOR(PUSHER),MOTONIVELADORA E TRATOR COM ESCARIFICADOR,ADMITINDO UMA DISTANCIA MEDIADE TRANSPORTE DE 1050,00M</t>
  </si>
  <si>
    <t>ESCAVACAO,CARGA E TRANSPORTE DE MATERIAL DE 2ªCATEGORIA,UTILIZANDO MOTO-ESCAVO-TRANSPORTADOR,TRATOR(PUSHER),MOTONIVELADORA E TRATOR COM ESCARIFICADOR,ADMITINDO UMA DISTANCIA MEDIADE TRANSPORTE DE 1100,00M</t>
  </si>
  <si>
    <t>ESCAVACAO,CARGA E TRANSPORTE DE MATERIAL DE 2ªCATEGORIA,UTILIZANDO MOTO-ESCAVO-TRANSPORTADOR,TRATOR(PUSHER),MOTONIVELADORA E TRATOR COM ESCARIFICADOR,ADMITINDO UMA DISTANCIA MEDIADE TRANSPORTE DE 1150,00M</t>
  </si>
  <si>
    <t>ESCAVACAO,CARGA E TRANSPORTE DE MATERIAL DE 2ªCATEGORIA,UTILIZANDO MOTO-ESCAVO-TRANSPORTADOR,TRATOR(PUSHER),MOTONIVELADORA E TRATOR COM ESCARIFICADOR,ADMITINDO UMA DISTANCIA MEDIADE TRANSPORTE DE 1200,00M</t>
  </si>
  <si>
    <t>TRANSPORTE DE CARGA DE QUALQUER NATUREZA,EXCLUSIVE AS DESPESAS DE CARGA E DESCARGA,TANTO DE ESPERA DO CAMINHAO COMO DO SERVENTE OU EQUIPAMENTO AUXILIAR,A VELOCIDADE MEDIA DE 50KM/H,EM CAMINHAO DE CARROCERIA FIXA A OLEO DIESEL,COM CAPACIDADE UTIL DE 7,5T</t>
  </si>
  <si>
    <t>TRANSPORTE DE CARGA DE QUALQUER NATUREZA,EXCLUSIVE AS DESPESAS DE CARGA E DESCARGA,TANTO DE ESPERA DO CAMINHAO COMO DO SERVENTE OU EQUIPAMENTO AUXILIAR,A VELOCIDADE MEDIA DE 40KM/H,EM CAMINHAO DE CARROCERIA FIXA A OLEO DIESEL,COM CAPACIDADE UTIL DE 7,5T</t>
  </si>
  <si>
    <t>TRANSPORTE DE CARGA DE QUALQUER NATUREZA,EXCLUSIVE AS DESPESAS DE CARGA E DESCARGA,TANTO DE ESPERA DO CAMINHAO COMO DO SERVENTE OU EQUIPAMENTO AUXILIAR,A VELOCIDADE MEDIA DE 35KM/H,EM CAMINHAO DE CARROCERIA FIXA A OLEO DIESEL,COM CAPACIDADE UTIL DE 7,5T</t>
  </si>
  <si>
    <t>TRANSPORTE DE CARGA DE QUALQUER NATUREZA,EXCLUSIVE AS DESPESAS DE CARGA E DESCARGA,TANTO DE ESPERA DO CAMINHAO COMO DO SERVENTE OU EQUIPAMENTO AUXILIAR,A VELOCIDADE MEDIA DE 30KM/H,EM CAMINHAO DE CARROCERIA FIXA A OLEO DIESEL,COM CAPACIDADE UTIL DE 7,5T</t>
  </si>
  <si>
    <t>TRANSPORTE DE CARGA DE QUALQUER NATUREZA,EXCLUSIVE AS DESPESAS DE CARGA E DESCARGA,TANTO DE ESPERA DO CAMINHAO COMO DO SERVENTE OU EQUIPAMENTO AUXILIAR,A VELOCIDADE MEDIA DE 25KM/H,EM CAMINHAO DE CARROCEIRA FIXA A OLEO DIESEL,COM CAPACIDADE UTIL DE 7,5T</t>
  </si>
  <si>
    <t>TRANSPORTE DE CARGA DE QUALQUER NATUREZA,EXCLUSIVE AS DESPESAS DE CARGA E DESCARGA,TANTO DE ESPERA DO CAMINHAO COMO DO SERVENTE OU EQUIPAMENTO AUXILIAR,A VELOCIDADE MEDIA DE 20KM/H,EM CAMINHAO DE CARROCERIA FIXA A OLEO DIESEL,COM CAPACIDADE UTIL DE 7,5T</t>
  </si>
  <si>
    <t>TRANSPORTE DE CARGA DE QUALQUER NATUREZA,EXCLUSIVE AS DESPESAS DE CARGA E DESCARGA,TANTO DE ESPERA DO CAMINHAO COMO DO SERVENTE OU EQUIPAMENTO AUXILIAR,A VELOCIDADE MEDIA DE 15KM/H,EM CAMINHAO DE CARROCERIA FIXA A OLEO DIESEL,COM CAPACIDADE UTIL DE 7,5T</t>
  </si>
  <si>
    <t>TRANSPORTE DE CARGA DE QUALQUER NATUREZA,EXCLUSIVE AS DESPESAS DE CARGA E DESCARGA,TANTO DE ESPERA DO CAMINHAO COMO DO SERVENTE OU EQUIPAMENTO AUXILIAR,A VELOCIDADE MEDIA DE 10KM/H,EM CAMINHAO DE CARROCERIA FIXA A OLEO DIESEL,COM CAPACIDADE UTIL DE 7,5T</t>
  </si>
  <si>
    <t>TRANSPORTE DE CARGA DE QUALQUER NATUREZA,EXCLUSIVE AS DESPESAS DE CARGA E DESCARGA,TANTO DE ESPERA DO CAMINHAO COMO DO SERVENTE OU EQUIPAMENTO AUXILIAR,A VELOCIDADE MEDIA DE 5KM/H,EM CAMINHAO DE CARROCERIA FIXA A OLEO DIESEL,COM CAPACIDADEUTIL DE 7,5T</t>
  </si>
  <si>
    <t>TRANSPORTE DE CARGA DE QUALQUER NATUREZA,EXCLUSIVE AS DESPESAS DE CARGA E DESCARGA,TANTO DE ESPERA DO CAMINHAO COMO DO SERVENTE OU EQUIPAMENTO AUXILIAR,A VELOCIDADE MEDIA DE 50KM/H,EM CAMINHAO TRUCADO DE CARROCERIA FIXA A OLEO DIESEL,COM CAPACIDADE UTIL DE 12T</t>
  </si>
  <si>
    <t>TRANSPORTE DE CARGA DE QUALQUER NATUREZA,EXCLUSIVE AS DESPESAS DE CARGA E DESCARGA,TANTO DE ESPERA DO CAMINHAO COMO DO SERVENTE OU EQUIPAMENTO AUXILIAR,A VELOCIDADE MEDIA DE 40KM/H,EM CAMINHAO TRUCADO DE CARROCERIA FIXA A OLEO DIESEL,COM CAPACIDADE UTIL DE 12T</t>
  </si>
  <si>
    <t>TRANSPORTE DE CARGA DE QUALQUER NATUREZA,EXCLUSIVE AS DESPESAS DE CARGA E DESCARGA,TANTO DE ESPERA DO CAMINHAO COMO DO SERVENTE OU EQUIPAMENTO AUXILIAR,A VELOCIDADE MEDIA DE 35KM/H,EM CAMINHAO TRUCADO DE CARROCERIA FIXA A OLEO DIESEL,COM CAPACIDADE UTIL DE 12T</t>
  </si>
  <si>
    <t>TRANSPORTE DE CARGA DE QUALQUER NATUREZA,EXCLUSIVE AS DESPESAS DE CARGA E DESCARGA,TANTO DE ESPERA DO CAMINHAO COMO DO SERVENTE OU EQUIPAMENTO AUXILIAR,A VELOCIDADE MEDIA DE 30KM/H,EM CAMINHAO TRUCADO DE CARROCERIA FIXA A OLEO DIESEL,COM CAPACIDADE UTIL DE 12T</t>
  </si>
  <si>
    <t>TRANSPORTE DE CARGA DE QUALQUER NATUREZA,EXCLUSIVE AS DESPESAS DE CARGA E DESCARGA,TANTO DE ESPERA DO CAMINHAO COMO DO SERVENTE OU EQUIPAMENTO AUXILIAR,A VELOCIDADE MEDIA DE 25KM/H,EM CAMINHAO TRUCADO DE CARROCERIA FIXA A OLEO DIESEL,COM CAPACIDADE UTIL DE 12T</t>
  </si>
  <si>
    <t>TRANSPORTE DE CARGA DE QUALQUER NATUREZA,EXCLUSIVE AS DESPESAS DE CARGA E DESCARGA,TANTO DE ESPERA DO CAMINHAO COMO DO SERVENTE OU EQUIPAMENTO AUXILIAR,A VELOCIDADE MEDIA DE 20KM/H,EM CAMINHAO TRUCADO DE CARROCERIA FIXA A OLEO DIESEL,COM CAPACIDADE UTIL DE 12T</t>
  </si>
  <si>
    <t>TRANSPORTE DE CARGA DE QUALQUER NATUREZA,EXCLUSIVE AS DESPESAS DE CARGA E DESCARGA,TANTO DE ESPERA DO CAMINHAO COMO DO SERVENTE OU EQUIPAMENTO AUXILIAR,A VELOCIDADE MEDIA DE 15KM/H,EM CAMINHAO TRUCADO DE CARROCERIA FIXA A OLEO DIESEL,COM CAPACIDADE UTIL DE 12T</t>
  </si>
  <si>
    <t>TRANSPORTE DE CARGA DE QUALQUER NATUREZA,EXCLUSIVE AS DESPESAS DE CARGA E DESCARGA,TANTO DE ESPERA DO CAMINHAO COMO DO SERVENTE OU EQUIPAMENTO AUXILIAR,A VELOCIDADE MEDIA DE 10KM/H,EM CAMINHAO TRUCADO DE CARROCERIA FIXA A OLEO DIESEL,COM CAPACIDADE UTIL DE 12T</t>
  </si>
  <si>
    <t>TRANSPORTE DE CARGA DE QUALQUER NATUREZA,EXCLUSIVE AS DESPESAS DE CARGA E DESCARGA,TANTO DE ESPERA DO CAMINHAO COMO DO SERVENTE OU EQUIPAMENTO AUXILIAR,A VELOCIDADE MEDIA DE 5KM/H,EM CAMINHAO TRUCADO DE CARROCERIA FIXA A OLEO DIESEL,COM CAPACIDADE UTIL DE 12T</t>
  </si>
  <si>
    <t>TRANSPORTE DE CARGA DE QUALQUER NATUREZA,EXCLUSIVE AS DESPESAS DE CARGA E DESCARGA,TANTO DE ESPERA DO CAMINHAO COMO DO SERVENTE OU EQUIPAMENTO AUXILIAR,A VELOCIDADE MEDIA DE 50KM/H,EM CAMINHAO BASCULANTE A OLEO DIESEL,COM CAPACIDADE UTIL DE 8T</t>
  </si>
  <si>
    <t>TRANSPORTE DE CARGA DE QUALQUER NATUREZA,EXCLUSIVE AS DESPESAS DE CARGA E DESCARGA,TANTO DE ESPERA DO CAMINHAO COMO DO SERVENTE OU EQUIPAMENTO AUXILIAR,A VELOCIDADE MEDIA DE 40KM/H,EM CAMINHAO BASCULANTE A OLEO DIESEL,COM CAPACIDADE UTIL DE 8T</t>
  </si>
  <si>
    <t>TRANSPORTE DE CARGA DE QUALQUER NATUREZA,EXCLUSIVE AS DESPESAS DE CARGA E DESCARGA,TANTO DE ESPERA DO CAMINHAO COMO DO SERVENTE OU EQUIPAMENTO AUXILIAR,A VELOCIDADE MEDIA DE 35KM/H,EM CAMINHAO BASCULANTE A OLEO DIESEL,COM CAPACIDADE UTIL DE 8T</t>
  </si>
  <si>
    <t>TRANSPORTE DE CARGA DE QUALQUER NATUREZA,EXCLUSIVE AS DESPESAS DE CARGA E DESCARGA,TANTO DE ESPERA DO CAMINHAO COMO DO SERVENTE OU EQUIPAMENTO AUXILIAR,A VELOCIDADE MEDIA DE 30KM/H,EM CAMINHAO BASCULANTE A OLEO DIESEL,COM CAPACIDADE UTIL DE 8T</t>
  </si>
  <si>
    <t>TRANSPORTE DE CARGA DE QUALQUER NATUREZA,EXCLUSIVE AS DESPESAS DE CARGA E DESCARGA,TANTO DE ESPERA DO CAMINHAO COMO DO SERVENTE OU EQUIPAMENTO AUXILIAR,A VELOCIDADE MEDIA DE 25KM/H,EM CAMINHAO BASCULANTE A OLEO DIESEL,COM CAPACIDADE UTIL DE 8T</t>
  </si>
  <si>
    <t>TRANSPORTE DE CARGA DE QUALQUER NATUREZA,EXCLUSIVE AS DESPESAS DE CARGA E DESCARGA,TANTO DE ESPERA DO CAMINHAO COMO DO SERVENTE OU EQUIPAMENTO AUXILIAR,A VELOCIDADE MEDIA DE 20KM/H,EM CAMINHAO BASCULANTE A OLEO DIESEL,COM CAPACIDADE UTIL DE 8T</t>
  </si>
  <si>
    <t>TRANSPORTE DE CARGA DE QUALQUER NATUREZA,EXCLUSIVE AS DESPESAS DE CARGA E DESCARGA,TANTO DE ESPERA DO CAMINHAO COMO DO SERVENTE OU EQUIPAMENTO AUXILIAR,A VELOCIDADE MEDIA DE 15KM/H,EM CAMINHAO BASCULANTE A OLEO DIESEL,COM CAPACIDADE UTIL DE 8T</t>
  </si>
  <si>
    <t>TRANSPORTE DE CARGA DE QUALQUER NATUREZA,EXCLUSIVE AS DESPESAS DE CARGA E DESCARGA,TANTO DE ESPERA DO CAMINHAO COMO DO SERVENTE OU EQUIPAMENTO AUXILIAR,A VELOCIDADE MEDIA DE 10KM/H,EM CAMINHAO BASCULANTE A OLEO DIESEL,COM CAPACIDADE UTIL DE 8T</t>
  </si>
  <si>
    <t>TRANSPORTE DE CARGA DE QUALQUER NATUREZA,EXCLUSIVE AS DESPESAS DE CARGA E DESCARGA,TANTO DE ESPERA DO CAMINHAO COMO DO SERVENTE OU EQUIPAMENTO AUXILIAR,A VELOCIDADE MEDIA DE 5KM/H,EM CAMINHAO BASCULANTE A OLEO DIESEL,COM CAPACIDADE UTIL DE8T</t>
  </si>
  <si>
    <t>TRANSPORTE DE CARGA DE QUALQUER NATUREZA,EXCLUSIVE AS DESPESAS DE CARGA E DESCARGA,TANTO DE ESPERA DO CAMINHAO COMO DO SERVENTE OU EQUIPAMENTO AUXILIAR,A VELOCIDADE MEDIA DE 50KM/H,EM CAMINHAO BASCULANTE A OLEO DIESEL,COM CAPACIDADE UTIL DE 12T</t>
  </si>
  <si>
    <t>TRANSPORTE DE CARGA DE QUALQUER NATUREZA,EXCLUSIVE AS DESPESAS DE CARGA E DESCARGA,TANTO DE ESPERA DO CAMINHAO COMO DO SERVENTE OU EQUIPAMENTO AUXILIAR,A VELOCIDADE MEDIA DE 40KM/H,EM CAMINHAO BASCULANTE A OLEO DIESEL,COM CAPACIDADE UTIL DE 12T</t>
  </si>
  <si>
    <t>TRANSPORTE DE CARGA DE QUALQUER NATUREZA,EXCLUSIVE AS DESPESAS DE CARGA E DESCARGA,TANTO DE ESPERA DO CAMINHAO COMO DO SERVENTE OU EQUIPAMENTO AUXILIAR,A VELOCIDADE MEDIA DE 35KM/H,EM CAMINHAO BASCULANTE A OLEO DIESEL,COM CAPACIDADE UTIL DE 12T</t>
  </si>
  <si>
    <t>TRANSPORTE DE CARGA DE QUALQUER NATUREZA,EXCLUSIVE AS DESPESAS DE CARGA E DESCARGA,TANTO DE ESPERA DO CAMINHAO COMO DO SERVENTE OU EQUIPAMENTO AUXILIAR,A VELOCIDADE MEDIA DE 30KM/H,EM CAMINHAO BASCULANTE A OLEO DIESEL,COM CAPACIDADE UTIL DE 12T</t>
  </si>
  <si>
    <t>TRANSPORTE DE CARGA DE QUALQUER NATUREZA,EXCLUSIVE AS DESPESAS DE CARGA E DESCARGA,TANTO DE ESPERA DO CAMINHAO COMO DO SERVENTE OU EQUIPAMENTO AUXILIAR,A VELOCIDADE MEDIA DE 25KM/H,EM CAMINHAO BASCULANTE A OLEO DIESEL,COM CAPACIDADE UTIL DE 12T</t>
  </si>
  <si>
    <t>TRANSPORTE DE CARGA DE QUALQUER NATUREZA,EXCLUSIVE AS DESPESAS DE CARGA E DESCARGA,TANTO DE ESPERA DO CAMINHAO COMO DO SERVENTE OU EQUIPAMENTO AUXILIAR,A VELOCIDADE MEDIA DE 20KM/H,EM CAMINHAO BASCULANTE A OLEO DIESEL,COM CAPACIDADE UTIL DE 12T</t>
  </si>
  <si>
    <t>TRANSPORTE DE CARGA DE QUALQUER NATUREZA,EXCLUSIVE AS DESPESAS DE CARGA E DESCARGA,TANTO DE ESPERA DO CAMINHAO COMO DO SERVENTE OU EQUIPAMENTO AUXILIAR,A VELOCIDADE MEDIA DE 15KM/H,EM CAMINHAO BASCULANTE A OLEO DIESEL,COM CAPACIDADE UTIL DE 12T</t>
  </si>
  <si>
    <t>TRANSPORTE DE CARGA DE QUALQUER NATUREZA,EXCLUSIVE AS DESPESAS DE CARGA E DESCARGA,TANTO DE ESPERA DO CAMINHAO COMO DO SERVENTE OU EQUIPAMENTO AUXILIAR,A VELOCIDADE MEDIA DE 10KM/H,EM CAMINHAO BASCULANTE A OLEO DIESEL,COM CAPACIDADE UTIL DE 12T</t>
  </si>
  <si>
    <t>TRANSPORTE DE CARGA DE QUALQUER NATUREZA,EXCLUSIVE AS DESPESAS DE CARGA E DESCARGA,TANTO DE ESPERA DO CAMINHAO COMO DO SERVENTE OU EQUIPAMENTO AUXILIAR,A VELOCIDADE MEDIA DE 5KM/H,EM CAMINHAO BASCULANTE A OLEO DIESEL,COM CAPACIDADE UTIL DE12T</t>
  </si>
  <si>
    <t>TRANSPORTE DE CARGA DE QUALQUER NATUREZA,EXCLUSIVE AS DESPESAS DE CARGA E DESCARGA,TANTO DE ESPERA DO CAMINHAO COMO DO SERVENTE OU EQUIPAMENTO AUXILIAR,A VELOCIDADE MEDIA DE 50KM/H,EM CAMINHAO BASCULANTE A OLEO DIESEL,COM CAPACIDADE UTIL DE 17T</t>
  </si>
  <si>
    <t>TRANSPORTE DE CARGA DE QUALQUER NATUREZA,EXCLUSIVE AS DESPESAS DE CARGA E DESCARGA,TANTO DE ESPERA DO CAMINHAO COMO DO SERVENTE OU EQUIPAMENTO AUXILIAR,A VELOCIDADE MEDIA DE 40KM/H,EM CAMINHAO BASCULANTE A OLEO DIESEL,COM CAPACIDADE UTIL DE 17T</t>
  </si>
  <si>
    <t>TRANSPORTE DE CARGA DE QUALQUER NATUREZA,EXCLUSIVE AS DESPESAS DE CARGA E DESCARGA,TANTO DE ESPERA DO CAMINHAO COMO DO SERVENTE OU EQUIPAMENTO AUXILIAR,A VELOCIDADE MEDIA DE 35KM/H,EM CAMINHAO BASCULANTE A OLEO DIESEL,COM CAPACIDADE UTIL DE 17T</t>
  </si>
  <si>
    <t>TRANSPORTE DE CARGA DE QUALQUER NATUREZA,EXCLUSIVE AS DESPESAS DE CARGA E DESCARGA,TANTO DE ESPERA DO CAMINHAO COMO DO SERVENTE OU EQUIPAMENTO AUXILIAR,A VELOCIDADE MEDIA DE 30KM/H,EM CAMINHAO BASCULANTE A OLEO DIESEL,COM CAPACIDADE UTIL DE 17T</t>
  </si>
  <si>
    <t>TRANSPORTE DE CARGA DE QUALQUER NATUREZA,EXCLUSIVE AS DESPESAS DE CARGA E DESCARGA,TANTO DE ESPERA DO CAMINHAO COMO DO SERVENTE OU EQUIPAMENTO AUXILIAR,A VELOCIDADE MEDIA DE 25KM/H,EM CAMINHAO BASCULANTE A OLEO DIESEL,COM CAPACIDADE UTIL DE 17T</t>
  </si>
  <si>
    <t>TRANSPORTE DE CARGA DE QUALQUER NATUREZA,EXCLUSIVE AS DESPESAS DE CARGA E DESCARGA,TANTO DE ESPERA DO CAMINHAO COMO DO SERVENTE OU EQUIPAMENTO AUXILIAR,A VELOCIDADE MEDIA DE 20KM/H,EM CAMINHAO BASCULANTE A OLEO DIESEL,COM CAPACIDADE UTIL DE 17T</t>
  </si>
  <si>
    <t>TRANSPORTE DE CARGA DE QUALQUER NATUREZA,EXCLUSIVE AS DESPESAS DE CARGA E DESCARGA,TANTO DE ESPERA DO CAMINHAO COMO DO SERVENTE OU EQUIPAMENTO AUXILIAR,A VELOCIDADE MEDIA DE 15KM/H,EM CAMINHAO BASCULANTE A OLEO DIESEL,COM CAPACIDADE UTIL DE 17T</t>
  </si>
  <si>
    <t>TRANSPORTE DE CARGA DE QUALQUER NATUREZA,EXCLUSIVE AS DESPESAS DE CARGA E DESCARGA,TANTO DE ESPERA DO CAMINHAO COMO DO SERVENTE OU EQUIPAMENTO AUXILIAR,A VELOCIDADE MEDIA DE 10KM/H,EM CAMINHAO BASCULANTE A OLEO DIESEL,COM CAPACIDADE UTIL DE 17T</t>
  </si>
  <si>
    <t>TRANSPORTE DE CARGA DE QUALQUER NATUREZA,EXCLUSIVE AS DESPESAS DE CARGA E DESCARGA,TANTO DE ESPERA DO CAMINHAO COMO DO SERVENTE OU EQUIPAMENTO AUXILIAR,A VELOCIDADE MEDIA DE 5KM/H,EM CAMINHAO BASCULANTE A OLEO DIESEL,COM CAPACIDADE UTIL DE17T</t>
  </si>
  <si>
    <t>TRANSPORTE DE CARGA DE QUALQUER NATUREZA,EXCLUSIVE AS DESPESAS DE CARGA E DESCARGA,TANTO DE ESPERA DA CARRETA COMO DO SERVENTE OU EQUIPAMENTO AUXILIAR,A VELOCIDADE MEDIA DE 50KM/H,EM CARRETA,COM CAPACIDADE UTIL DE 30T</t>
  </si>
  <si>
    <t>TRANSPORTE DE CARGA DE QUALQUER NATUREZA,EXCLUSIVE AS DESPESAS DE CARGA E DESCARGA,TANTO DE ESPERA DA CARRETA COMO DO SERVENTE OU EQUIPAMENTO AUXILIAR,A VELOCIDADE MEDIA DE 40KM/H,EM CARRETA,COM CAPACIDADE UTIL DE 30T</t>
  </si>
  <si>
    <t>TRANSPORTE DE CARGA DE QUALQUER NATUREZA,EXCLUSIVE AS DESPESAS DE CARGA E DESCARGA,TANTO DE ESPERA DA CARRETA COMO DO SERVENTE OU EQUIPAMENTO AUXILIAR,A VELOCIDADE MEDIA DE 30KM/H,EM CARRETA,COM CAPACIDADE UTIL DE 30T</t>
  </si>
  <si>
    <t>TRANSPORTE DE CARGA DE QUALQUER NATUREZA,EXCLUSIVE AS DESPESAS DE CARGA E DESCARGA TANTO DE ESPERA DO SERVENTE E MANOBRA DO EQUIPAMENTO AUXILIAR,A VELOCIDADE MEDIA DE 5KM/H,EM DUMPER DE 18HP A OLEO DIESEL COM CAPACIDADE UTIL DE 2,3T OU 1000L</t>
  </si>
  <si>
    <t>TRANSPORTE DE CONTAINER,SEGUNDO DESCRICAO DA FAMILIA 02.006,EXCLUSIVE CARGA E DESCARGA(VIDE ITEM 04.013.0015)</t>
  </si>
  <si>
    <t>TRANSPORTE DE EQUIPAMENTOS PESADOS EM CARRETAS,EXCLUSIVE A CARGA E DESCARGA(VIDE ITEM 04.014.0091) E O CUSTO HORARIO DOS EQUIPAMENTOS TRANSPORTADOS</t>
  </si>
  <si>
    <t>TRANSPORTE DE TUBO RIBLOC COM DIAMETRO DE 400MM,EM CAMINHAO,DISTANCIA ATE 3KM,INCLUSIVE CARGA E DESCARGA</t>
  </si>
  <si>
    <t>TRANSPORTE DE TUBO RIBLOC COM DIAMETRO DE 500MM,EM CAMINHAO,DISTANCIA ATE 3KM,INCLUSIVE CARGA E DESCARGA</t>
  </si>
  <si>
    <t>TRANSPORTE DE TUBO RIBLOC COM DIAMETRO DE 600MM,EM CAMINHAO,DISTANCIA ATE 3KM,INCLUSIVE CARGA E DESCARGA</t>
  </si>
  <si>
    <t>TRANSPORTE DE TUBO RIBLOC COM DIAMETRO DE 700MM,EM CAMINHAO,DISTANCIA ATE 3KM,INCLUSIVE CARGA E DESCARGA</t>
  </si>
  <si>
    <t>TRANSPORTE DE TUBO RIBLOC COM DIAMETRO DE 800MM,EM CAMINHAO,DISTANCIA ATE 3KM,INCLUSIVE CARGA E DESCARGA</t>
  </si>
  <si>
    <t>TRANSPORTE DE TUBO RIBLOC COM DIAMETRO DE 900MM,EM CAMINHAO,DISTANCIA ATE 3KM,INCLUSIVE CARGA E DESCARGA</t>
  </si>
  <si>
    <t>TRANSPORTE DE TUBO RIBLOC COM DIAMETRO DE 1000MM,EM CAMINHAO,DISTANCIA ATE 3KM,INCLUSIVE CARGA E DESCARGA</t>
  </si>
  <si>
    <t>TRANSPORTE DE TUBO RIBLOC COM DIAMETRO DE 1100MM,EM CAMINHAO,DISTANCIA ATE 3KM,INCLUSIVE CARGA E DESCARGA</t>
  </si>
  <si>
    <t>TRANSPORTE DE TUBO RIBLOC COM DIAMETRO DE 1200MM,EM CAMINHAO,DISTANCIA ATE 3KM,INCLUSIVE CARGA E DESCARGA</t>
  </si>
  <si>
    <t>CARGA MANUAL E DESCARGA MECANICA DE MATERIAL A GRANEL(AGREGADOS,PEDRA-DE-MAO,PARALELOS,TERRA E ESCOMBROS),COMPREENDENDOOS TEMPOS PARA CARGA,DESCARGA E MANOBRAS DO CAMINHAO BASCULANTE A OLEO DIESEL,COM CAPACIDADE UTIL DE 8T,EMPREGANDO 2 SERVENTES NA CARGA</t>
  </si>
  <si>
    <t>CARGA MANUAL E DESCARGA MECANICA DE MATERIAL A GRANEL(AGREGADOS,PEDRA-DE-MAO,PARALELOS,TERRA E ESCOMBROS),COMPREENDENDOOS TEMPOS PARA CARGA,DESCARGA E MANOBRAS DO CAMINHAO BASCULANTE A OLEO DIESEL,COM CAPACIDADE UTIL DE 8T,EMPREGANDO 4 SERVENTES NA CARGA</t>
  </si>
  <si>
    <t>CARGA MANUAL E DESCARGA MECANICA DE MATERIAL A GRANEL(AGREGADOS,PEDRA-DE-MAO,PARALELOS,TERRA E ESCOMBROS),COMPREENDENDOOS TEMPOS PARA CARGA,DESCARGA E MANOBRAS DO CAMINHAO BASCULANTE A OLEO DIESEL,COM CAPACIDADE UTIL DE 12T,EMPREGANDO 4 SERVENTES NA CARGA</t>
  </si>
  <si>
    <t>CARGA MANUAL E DESCARGA MECANICA DE MATERIAL A GRANEL(AGREGADOS,PEDRA-DE-MAO,PARALELOS,TERRA,ESCOMBROS,ETC),COMPREENDENDO OS TEMPOS PARA CARGA,DESCARGA E MANOBRAS DE CAMINHAO BASCULANTE A OLEO DIESEL,DE 8T E DO EQUIPAMENTO DUMPER DE 18HP E1000L,EMPREGANDO 2(DOIS) SERVENTES NA CARGA</t>
  </si>
  <si>
    <t>CARGA E DESCARGA MANUAL DE PECAS DE PESO REDUZIDO:TIJOLOS,TELHAS,CIMENTO E AGREGADOS EM SACOS,EM CAMINHAO DE CARROCERIAFIXA A OLEO DIESEL,COM CAPACIDADE UTIL DE 7,5T,INCLUSIVE O TEMPO DE CARGA,DESCARGA E MANOBRA</t>
  </si>
  <si>
    <t>CARGA E DESCARGA MANUAL DE MATERIAL QUE EXIJA O CONCURSO DEMAIS DE UM SERVENTE PARA CADA PECA:VERGALHOES,VIGAS DE MADEIRA,CAIXAS E MEIOS-FIOS,EM CAMINHAO DE CARROCERIA FIXA A OLEO DIESEL,COM CAPACIDADE UTIL DE 7,5T,INCLUSIVE O TEMPO DE CARGA,DESCARGA E MANOBRA</t>
  </si>
  <si>
    <t>CARGA E DESCARGA MANUAL DE POSTE DE CONCRETO OU ACO,EM CAMINHAO DE CARROCERIA FIXA A OLEO DIESEL,COM CAPACIDADE UTIL DE7,5T,INCLUSIVE O TEMPO DE CARGA,DESCARGA E MANOBRA</t>
  </si>
  <si>
    <t>CARGA E DESCARGA MECANICA DE TUBOS DE CONCRETO COM 20CM DE DIAMETRO,EM CAMINHAO DE CARROCERIA FIXA A OLEO DIESEL,COM CAPACIDADE UTIL DE 7,5T,INCLUSIVE O TEMPO DE CARGA,DESCARGA E MANOBRA DO CAMINHAO E DO EQUIPAMENTO AUXILIAR,COM CAPACIDADEUTIL DE 4T</t>
  </si>
  <si>
    <t>CARGA E DESCARGA MECANICA DE TUBOS DE CONCRETO COM 40CM DE DIAMETRO,EM CAMINHAO DE CARROCERIA FIXA A OLEO DIESEL,COM CAPACIDADE UTIL DE 7,5T,INCLUSIVE O TEMPO DE CARGA,DESCARGA E MANOBRA DO CAMINHAO E DO EQUIPAMENTO AUXILIAR,COM CAPACIDADEUTIL DE 4T</t>
  </si>
  <si>
    <t>CARGA E DESCARGA MECANICA DE TUBOS DE CONCRETO COM 60CM DE DIAMETRO,EM CAMINHAO DE CARROCERIA FIXA A OLEO DIESEL,COM CAPACIDADE UTIL DE 7,5T,INCLUSIVE O TEMPO DE CARGA,DESCARGA E MANOBRA DO CAMINHAO E DO EQUIPAMENTO AUXILIAR,COM CAPACIDADEUTIL DE 4T</t>
  </si>
  <si>
    <t>CARGA E DESCARGA MECANICA DE TUBOS DE CONCRETO COM 80CM DE DIAMETRO,EM CAMINHAO DE CARROCERIA FIXA A OLEO DIESEL,COM CAPACIDADE UTIL DE 7,5T,INCLUSIVE O TEMPO DE CARGA,DESCARGA E MANOBRA DO CAMINHAO E DO EQUIPAMENTO AUXILIAR,COM CAPACIDADEUTIL DE 4T</t>
  </si>
  <si>
    <t>CARGA E DESCARGA MECANICA DE TUBOS DE CONCRETO COM 100CM DEDIAMETRO,EM CAMINHAO DE CARROCERIA FIXA A OLEO DIESEL,COM CAPACIDADE UTIL DE 7,5T,INCLUSIVE O TEMPO DE CARGA,DESCARGA EMANOBRA DO CAMINHAO E DO EQUIPAMENTO AUXILIAR,COM CAPACIDADE UTIL DE 4T</t>
  </si>
  <si>
    <t>CARGA E DESCARGA MECANICA DE POSTES DE CONCRETO OU ACO,EM CAMINHAO DE CARROCERIA FIXA A OLEO DIESEL,COM CAPACIDADE UTILDE 7,5T,INCLUSIVE O TEMPO DE CARGA,DESCARGA E MANOBRA DO CAMINHAO E DO EQUIPAMENTO AUXILIAR</t>
  </si>
  <si>
    <t>CARGA E DESCARGA MANUAL DE TUBOS DE FERRO FUNDIDO NOS DIAMETROS DE 5 A 15CM,EM CAMINHAO DE CARROCERIA FIXA A OLEO DIESEL,COM CAPACIDADE UTIL DE 7,5T,INCLUSIVE O TEMPO DE CARGA,DESCARGA E MANOBRA</t>
  </si>
  <si>
    <t>CARGA E DESCARGA MANUAL DE TUBOS DE FERRO FUNDIDO NOS DIAMETROS DE 20, 25 E 30CM,EM CAMINHAO DE CARROCERIA FIXA A OLEO DIESEL,COM CAPACIDADE UTIL DE 7,5T,INCLUSIVE O TEMPO DE CARGA,DESCARGA E MANOBRA</t>
  </si>
  <si>
    <t>CARGA E DESCARGA MECANICA DE TUBOS DE FERRO FUNDIDO,COM O DIAMETRO DE 40CM,INCLUSIVE O TEMPO DE CARGA E DESCARGA E MANOBRA DO CAMINHAO DE CARROCERIA FIXA A OLEO DIESEL,COM CAPACIDADE UTIL DE 7,5T,INCLUSIVE OS MESMOS TEMPOS DE GUINDAUTO,DE 4T</t>
  </si>
  <si>
    <t>CARGA E DESCARGA MECANICA DE TUBOS DE FERRO FUNDIDO,COM O DIAMETRO DE 60 A 80CM,INCLUSIVE O TEMPO DE CARGA E DESCARGA EMANOBRA DO CAMINHAO DE CARROCERIA FIXA A OLEO DIESEL,COM CAPACIDADE UTIL DE 7,5T,INCLUSIVE OS MESMOS TEMPOS DE GUINDAUTO,DE 4T</t>
  </si>
  <si>
    <t>CARGA E DESCARGA MECANICA DE AGREGADOS,TERRA,ESCOMBROS,MATERIAL A GRANEL,UTILIZANDO CAMINHAO BASCULANTE A OLEO DIESEL,COM CAPACIDADE UTIL DE 8T,CONSIDERANDO O TEMPO PARA CARGA,DESCARGA E MANOBRA,EXCLUSIVE DESPESAS COM A PA-CARREGADEIRA EMPREGADA NA CARGA,COM A CAPACIDADE DE 1,50M3</t>
  </si>
  <si>
    <t>CARGA E DESCARGA MECANICA DE AGREGADOS,TERRA,ESCOMBROS,MATERIAL A GRANEL,UTILIZANDO CAMINHAO BASCULANTE A OLEO DIESEL,COM CAPACIDADE UTIL DE 12T,CONSIDERANDO O TEMPO PARA CARGA,DESCARGA E MANOBRA,EXCLUSIVE DESPESAS COM A PA-CARREGADEIRA EMPREGADA NA CARGA,COM A CAPACIDADE DE 1,50M3</t>
  </si>
  <si>
    <t>CARGA E DESCARGA MECANICA DE AGREGADOS,TERRA,ESCOMBROS,MATERIAL A GRANEL,UTILIZANDO CAMINHAO BASCULANTE A OLEO DIESEL,COM CAPACIDADE UTIL DE 17T,CONSIDERANDO O TEMPO PARA CARGA,DESCARGA E MANOBRA,EXCLUSIVE DESPESAS COM A PA-CARREGADEIRA EMPREGADA NA CARGA,COM A CAPACIDADE DE 1,50M3</t>
  </si>
  <si>
    <t>CARGA DE MATERIAL COM PA-CARREGADEIRA DE 1,30M3,EXCLUSIVE DESPESAS COM O CAMINHAO,COMPREENDENDO TEMPO COM ESPERA E OPERACAO PARA CARGAS DE 50T POR DIA DE 8H</t>
  </si>
  <si>
    <t>CARGA DE MATERIAL COM PA-CARREGADEIRA DE 1,30M3,EXCLUSIVE DESPESAS COM O CAMINHAO,COMPREENDENDO TEMPO COM ESPERA E OPERACAO PARA CARGAS DE 100T POR DIA DE 8H</t>
  </si>
  <si>
    <t>CARGA DE MATERIAL COM PA-CARREGADEIRA DE 1,30M3,EXCLUSIVE DESPESAS COM O CAMINHAO,COMPREENDENDO TEMPO COM ESPERA E OPERACAO PARA CARGAS DE 150T POR DIA DE 8H</t>
  </si>
  <si>
    <t>CARGA DE MATERIAL COM PA-CARREGADEIRA DE 1,30M3,EXCLUSIVE DESPESAS COM O CAMINHAO,COMPREENDENDO TEMPO COM ESPERA E OPERACAO PARA CARGAS DE 200T POR DIA DE 8H</t>
  </si>
  <si>
    <t>CARGA DE MATERIAL COM PA-CARREGADEIRA DE 1,30M3,EXCLUSIVE DESPESAS COM O CAMINHAO,COMPREENDENDO TEMPO COM ESPERA E OPERACAO PARA CARGAS DE 250T POR DIA DE 8H</t>
  </si>
  <si>
    <t>CARGA DE MATERIAL COM PA-CARREGADEIRA DE 1,30M3,EXCLUSIVE DESPESAS COM O CAMINHAO,COMPREENDENDO TEMPO COM ESPERA E OPERACAO PARA CARGAS DE 500T POR DIA DE 8H</t>
  </si>
  <si>
    <t>CARGA DE MATERIAL COM PA-CARREGADEIRA DE 3,10M3,EXCLUSIVE DESPESAS COM O CAMINHAO,COMPREENDENDO TEMPO COM ESPERA E OPERACAO PARA CARGAS DE 750T POR DIA DE 8H</t>
  </si>
  <si>
    <t>CARGA DE MATERIAL COM PA-CARREGADEIRA DE 3,10M3,EXCLUSIVE DESPESAS COM O CAMINHAO,COMPREENDENDO TEMPO COM ESPERA E OPERACAO PARA CARGAS DE 1000T POR DIA DE 8H</t>
  </si>
  <si>
    <t>CARGA E DESCARGA DE CONTAINER,SEGUNDO DESCRICAO DA FAMILIA 02.006</t>
  </si>
  <si>
    <t>CARGA E DESCARGA DE EQUIPAMENTOS PESADOS,EM CARRETAS,EXCLUSIVE O CUSTO HORARIO DO EQUIPAMENTO DURANTE A OPERACAO</t>
  </si>
  <si>
    <t>RETIRADA DE ENTULHO DE OBRA COM CACAMBA DE ACO TIPO CONTAINER COM 5M3 DE CAPACIDADE,INCLUSIVE CARREGAMENTO,TRANSPORTE E DESCARREGAMENTO.CUSTO POR UNIDADE DE CACAMBA E INCLUI A TAXA PARA DESCARGA EM LOCAIS AUTORIZADOS</t>
  </si>
  <si>
    <t>CUSTO DE DESPESAS COM VEICULO PROPRIO,CONSIDERANDO 50% DE UTILIZACAO DO MESMO EM SERVICO E MEDIA MENSAL PERCORRIDA ATE1500KM, TENDO EM VISTA DESLOCAMENTO PARA FISCALIZACAO DE OBRAS OU VISTORIAS</t>
  </si>
  <si>
    <t>CUSTO DE DESPESAS COM VEICULO PROPRIO,CONSIDERANDO 50% DE UTILIZACAO DO MESMO EM SERVICO E MEDIA MENSAL PERCORRIDA ENTRE1501 E 3000KM RODADOS,TENDO EM VISTA DESLOCAMENTO PARA FISCALIZACAO DE OBRAS OU VISTORIAS.ESTE ITEM DEVE SER UTILIZADOCOMO COMPLEMENTO DO ITEM 04.015.0100</t>
  </si>
  <si>
    <t>CUSTO DE DESPESAS COM VEICULO PROPRIO,CONSIDERANDO 75% DE UTILIZACAO DO MESMO EM SERVICO E MEDIA MENSAL PERCORRIDA ATE 1500KM,TENDO EM VISTA DESLOCAMENTOS PARA FISCALIZACAO DE OBRAS OU VISTORIAS</t>
  </si>
  <si>
    <t>CUSTO DE DESPESAS COM VEICULO PROPRIO,CONSIDERANDO 75% DE UTILIZACAO DO MESMO EM SERVICO E MEDIA MENSAL PERCORRIDA ENTRE 1501 E 3000KM RODADOS,TENDO EM VISTA DESLOCAMENTOS PARA FISCALIZACAO DE OBRAS OU VISTORIAS.ESTE ITEM DEVE SER UTILIZADO COMO COMPLEMENTO DO ITEM 04.015.0105</t>
  </si>
  <si>
    <t>CUSTO DE DESPESAS COM VEICULO PROPRIO,CONSIDERANDO 100% DE UTILIZACAO DO MESMO EM SERVICO E MEDIA MENSAL PERCORRIDA ATE1500KM,TENDO EM VISTA DESLOCAMENTOS PARA FISCALIZACAO DE OBRAS OU VISTORIAS</t>
  </si>
  <si>
    <t>CUSTO DE DESPESAS COM VEICULO PROPRIO,CONSIDERANDO 100% DE UTILIZACAO DO MESMO EM SERVICO E MEDIA MENSAL PERCORRIDA ENTRE 1501 E 3000KM RODADOS,TENDO EM VISTA DESLOCAMENTOS PARA FISCALIZACAO DE OBRAS OU VISTORIAS.ESTE ITEM DEVE SER UTILIZADO COMO COMPLEMENTO DO ITEM 04.015.0110</t>
  </si>
  <si>
    <t>RECEBIMENTO DE CARGA DE CAMINHAO BASCULANTE EM SERVICOS DE DESCARGA MECANICA</t>
  </si>
  <si>
    <t>RECEBIMENTO DE CARGA DE CARRETA DE 30T,INCLUSIVE UTILIZACAODE GUINDASTE NA DESCARGA</t>
  </si>
  <si>
    <t>RECEBIMENTO DE CARGA,DESCARGA E MANOBRA DE CAMINHAO BASCULANTE DE 10M3 OU 15T</t>
  </si>
  <si>
    <t>RECEBIMENTO DE CARGA,DESCARGA E MANOBRA DE CAMINHAO BASCULANTE DE 8,00M3 OU 12T</t>
  </si>
  <si>
    <t>RECEBIMENTO DE CARGA,DESCARGA E MANOBRA DE CAMINHAO BASCULANTE DE 5,00M3 OU 7,5T</t>
  </si>
  <si>
    <t>RECEBIMENTO DE CARGA,DESCARGA E MANOBRA DE CAMINHAO DE CARROCERIA FIXA,DE 8,00M3 OU 12T</t>
  </si>
  <si>
    <t>TRANSPORTE DE ANDAIME TUBULAR,CONSIDERANDO-SE A AREA DE PROJECAO VERTICAL DO ANDAIME,EXCLUSIVE CARGA,DESCARGA E TEMPO DE ESPERA DO CAMINHAO(VIDE ITEM 04.021.0010)</t>
  </si>
  <si>
    <t>TRANSPORTE DE ANDAIME SUSPENSO,EXCLUSIVE CARGA,DESCARGA E TEMPO DE ESPERA DO CAMINHAO (VIDE ITEM 04.021.0015)</t>
  </si>
  <si>
    <t>TRANSPORTE DE ELEVADOR DE OBRAS,CONSTITUIDO POR CACAMBA,FUNIL E SILO OU ELEVADOR DE CABINE ABERTA COM PLATAFORMA,AMBOS COM GUINCHO E CABO ATE 16,00M DE ALTURA,EXCLUSIVE CARGA,DESCARGA E TEMPO DE ESPERA DO CAMINHAO(VIDE ITEM 04.021.0025)</t>
  </si>
  <si>
    <t>CARGA E DESCARGA MANUAL DE ANDAIME TUBULAR,INCLUSIVE TEMPO DE ESPERA DO CAMINHAO,CONSIDERANDO-SE A AREA DE PROJECAO VERTICAL</t>
  </si>
  <si>
    <t>CARGA E DESCARGA MANUAL DE ANDAIME SUSPENSO,INCLUSIVE TEMPODE ESPERA DO CAMINHAO</t>
  </si>
  <si>
    <t>TRANSPORTE ATE 25KM,MONTAGEM E DESMONTAGEM DE BATE-ESTACAS COM MARTELO PESANDO ATE 1,5T,COM OU SEM TORRE,INCLUSIVE HORAS IMPRODUTIVAS DA EQUIPE E DO EQUIPAMENTO NA IDA,VOLTA,NA MONTAGEM E NA DESMONTAGEM.PARA DISTANCIA ALEM DE 25KM ACRESCENTAR 0,6% PARA CADA KM ADICIONAL</t>
  </si>
  <si>
    <t>TRANSPORTE ATE 25KM,MONTAGEM E DESMONTAGEM DE BATE-ESTACAS COM MARTELO PESANDO ATE 2,5T,COM TORRE,INCLUSIVE HORAS IMPRODUTIVAS DA EQUIPE E DO EQUIPAMENTO NA IDA,VOLTA,NA MONTAGEM E NA DESMONTAGEM.PARA DISTANCIA ALEM DE 25KM,ACRESCENTAR 0,5% PARA CADA KM ADICIONAL</t>
  </si>
  <si>
    <t>DEMOLICAO MANUAL DE CONCRETO SIMPLES COM EMPILHAMENTO LATERAL DENTRO DO CANTEIRO DE SERVICO</t>
  </si>
  <si>
    <t>DEMOLICAO MANUAL DE CONCRETO ARMADO COMPREENDENDO PILARES,VIGAS E LAJES,EM ESTRUTURA APRESENTANDO POSICAO ESPECIAL,INCLUSIVE EMPILHAMENTO LATERAL DENTRO DO CANTEIRO DE SERVICO</t>
  </si>
  <si>
    <t>DEMOLICAO MANUAL DE ALVENARIA DE PEDRA SECA,INCLUSIVE EMPILHAMENTO DENTRO DO CANTEIRO DE SERVICO</t>
  </si>
  <si>
    <t>DEMOLICAO DE REVESTIMENTO EM ARGAMASSA DE CAL E AREIA OU CIMENTO E SAIBRO</t>
  </si>
  <si>
    <t>DEMOLICAO DE REVESTIMENTO EM AZULEJOS,CERAMICAS OU MARMORE EM PAREDE,EXCLUSIVE A CAMADA DE ASSENTAMENTO</t>
  </si>
  <si>
    <t>DEMOLICAO DE FILME (PELICULA) DE IMPERMEABILIZACAO E RESPECTIVA TELA DE POLIESTER.VIDE ITEM 05.001.0162</t>
  </si>
  <si>
    <t>DEMOLICAO DE REVESTIMENTO DE PASTILHA,A PONTEIRO,COM RESPECTIVA CAMADA DE ARGAMASSA DE ASSENTAMENTO,INCLUSIVE EMPILHAMENTO LATERAL DENTRO DO CANTEIRO DE SERVICO</t>
  </si>
  <si>
    <t>DEMOLICAO DE REVESTIMENTO DE ARGAMASSA DE CIMENTO E AREIA EIMPERMEABILIZANTE EM RESERVATORIOS OU OUTRA SUPERFICIE DE CONCRETO,INCLUSIVE LIMPEZA COM ESCOVA DE ACO,EXCLUSIVE JATO DE AREIA,AGUA OU AR.VIDE ITEM 05.004.0011</t>
  </si>
  <si>
    <t>DEMOLICAO A PONTEIRO DE ARREMATE DE PATIO CIMENTADO PARA REEXECUCAO DO MESMO,EXCLUSIVE ESTA REEXECUCAO</t>
  </si>
  <si>
    <t>DEMOLICAO DE ARGAMASSA DE ASSENTAMENTO DE AZULEJO,CERAMICA OU MARMORE EM PAREDE,INCLUSIVE EMPILHAMENTO LATERAL DENTRO DO CANTEIRO DE SERVICO</t>
  </si>
  <si>
    <t>DEMOLICAO DE PISO DE LADRILHO COM RESPECTIVA CAMADA DE ARGAMASSA DE ASSENTAMENTO,INCLUSIVE EMPILHAMENTO LATERAL DENTRO DO CANTEIRO DE SERVICO</t>
  </si>
  <si>
    <t>DEMOLICAO MANUAL DE PISO CIMENTADO,EXCLUSIVE A BASE DE CONCRETO,INCLUSIVE EMPILHAMENTO LATERAL DENTRO DO CANTEIRO DE SERVICO</t>
  </si>
  <si>
    <t>DEMOLICAO MANUAL DE PAVIMENTACAO DE CONCRETO ASFALTICO DE 5CM DE ESPESSURA</t>
  </si>
  <si>
    <t>DEMOLICAO MANUAL DE PISO CIMENTADO E DA RESPECTIVA BASE DE CONCRETO,OU PASSEIO DE CONCRETO,INCLUSIVE EMPILHAMENTO LATERAL DENTRO DO CANTEIRO DE SERVICO</t>
  </si>
  <si>
    <t>DEMOLICAO MANUAL DE PAVIMENTACAO DE MACADAME BETUMINOSO,INCLUSIVE EMPILHAMENTO LATERAL DENTRO DO CANTEIRO DE SERVICO</t>
  </si>
  <si>
    <t>DEMOLICAO DE PISO DE MARMORE,SOLEIRAS,PEITORIS E ESCADAS COM RESPECTIVA CAMADA DE ARGAMASSA DE ASSENTAMENTO,INCLUSIVE EMPILHAMENTO LATERAL DENTRO DO CANTEIRO DE SERVICO</t>
  </si>
  <si>
    <t>DEMOLICAO A PONTEIRO,DE BASE SUPORTE,CONTRAPISO,CAMADA REGULARIZADORA OU DE ASSENTAMENTO DE TACOS,CERAMICAS E AZULEJOS,COM ESPESSURA ATE 4CM</t>
  </si>
  <si>
    <t>DEMOLICAO MANUAL DE ALVENARIA DE TIJOLOS FURADOS,INCLUSIVE EMPILHAMENTO LATERAL DENTRO DO CANTEIRO DE SERVICO</t>
  </si>
  <si>
    <t>DEMOLICAO MANUAL DE ALVENARIA DE TIJOLOS MACICOS,INCLUSIVE EMPILHAMENTO LATERAL DENTRO DO CANTEIRO DE SERVICO</t>
  </si>
  <si>
    <t>DEMOLICAO MANUAL DE ALVENARIA DE BLOCOS DE CONCRETO,INCLUSIVE EMPILHAMENTO LATERAL DENTRO DO CANTEIRO DE SERVICO</t>
  </si>
  <si>
    <t>DEMOLICAO MANUAL DE LAJE PRE-FABRICADA COMPOSTA DE TIJOLOSCERAMICOS,VIGOTAS,ARMACAO E CAMADA DE CAPEAMENTO,INCLUSIVEEMPILHAMENTO LATERAL DENTRO DO CANTEIRO DE SERVICO</t>
  </si>
  <si>
    <t>DEMOLICAO DE PISO DE ALTA RESISTENCIA,EXCLUSIVE CAMADA DE ASSENTAMENTO(CONTRAPISO)</t>
  </si>
  <si>
    <t>DEMOLICAO MANUAL DE CONCRETO ARMADO ESTANDO AS PECAS EM POSICAO ESPECIAL SOBRE O TERRENO OU PLANO HORIZONTAL DE TRABALHO</t>
  </si>
  <si>
    <t>REMOCAO DE COBERTURA EM TELHAS DE ALUMINIO,EXCLUSIVE SUPORTE,ESTRUTURA OU MADEIRAMENTO,MEDIDA PELA AREA REAL DE COBERTURA</t>
  </si>
  <si>
    <t>REMOCAO DE COBERTURA EM TELHAS DE FIBROCIMENTO CONVENCIONAL,ONDULADA,INCLUSIVE MADEIRAMENTO,MEDIDO O CONJUNTO PELA AREAREAL DE COBERTURA</t>
  </si>
  <si>
    <t>REMOCAO DE COBERTURA DE TELHAS DE FIBROCIMENTO CONVENCIONAL,ONDULADA,EXCLUSIVE MADEIRAMENTO,MEDIDA PELA AREA REAL DA COBERTURA</t>
  </si>
  <si>
    <t>REMOCAO DE COBERTURA EM TELHAS COLONIAIS,MEDIDA PELA AREA REAL DE COBERTURA,EXCLUSIVE MADEIRAMENTO</t>
  </si>
  <si>
    <t>REMOCAO DE COBERTURA EM TELHAS FRANCESAS,MEDIDA PELA AREA REAL DE COBERTURA,EXCLUSIVE MADEIRAMENTO</t>
  </si>
  <si>
    <t>REMOCAO DE COBERTURA EM TELHAS DE FIBROCIMENTO,TIPO CALHA,COM 90CM DE LARGURA,INCLUSIVE MADEIRAMENTO,MEDIDO O CONJUNTO PELA AREA REAL DE COBERTURA</t>
  </si>
  <si>
    <t>REMOCAO DE COBERTURA EM TELHAS DE FIBROCIMENTO,TIPO CALHA COM 90CM DE LARGURA,OU METALICA,MEDIDA PELA AREA REAL DE COBERTURA,EXCLUSIVE MADEIRAMENTO</t>
  </si>
  <si>
    <t>REMOCAO DE COBERTURA EM TELHAS DE FIBROCIMENTO TIPO CALHA,COM 43 OU 49CM DE LARGURA,INCLUSIVE MADEIRAMENTO,MEDIDO PELA AREA REAL DE COBERTURA</t>
  </si>
  <si>
    <t>REMOCAO DE COBERTURA EM TELHAS DE FIBROCIMENTO,TIPO CALHA,COM 43 OU 49CM DE LARGURA,EXCLUSIVE MADEIRAMENTO,MEDIDO PELA AREA REAL DA COBERTURA</t>
  </si>
  <si>
    <t>REMOCAO DE COBERTURA EM TELHAS COLONIAIS,INCLUSIVE MADEIRAMENTO,MEDIDO O CONJUNTO PELA AREA REAL DE COBERTURA</t>
  </si>
  <si>
    <t>REMOCAO DE COBERTURA EM TELHAS DE ARDOSIA,INCLUSIVE MADEIRAMENTO,MEDIDO O CONJUNTO PELA AREA REAL DE COBERTURA</t>
  </si>
  <si>
    <t>REMOCAO DE COBERTURA EM TELHAS FRANCESAS,INCLUSIVE MADEIRAMENTO,MEDIDO O CONJUNTO PELA AREA REAL DE COBERTURA</t>
  </si>
  <si>
    <t>REMOCAO DE FORRO DE ESTUQUE,GESSO,PLACAS PRENSADAS E SEMELHANTES</t>
  </si>
  <si>
    <t>REMOCAO MANUAL DE PAVIMENTACAO DE LAJOES DE GRANITO EM PASSEIO</t>
  </si>
  <si>
    <t>REMOCAO DE CAMADA DE ISOLAMENTO TERMICO DE TERRACO OU DE ENCHIMENTO EM BANHEIROS,ETC</t>
  </si>
  <si>
    <t>REMOCAO DE FORRO OU LAMBRI DE FRISOS DE MADEIRA OU PVC,PLACAS DE AGLOMERADO PRENSADO OU SEMELHANTES,INCLUSIVE O ENGRADAMAMENTO</t>
  </si>
  <si>
    <t>REMOCAO MANUAL DE MATERIAL ROCHOSO,EM BLOCOS ATE 15KG,A 2,50M DE DISTANCIA,REFERINDO-SE O CUSTO AO MATERIAL SOLTO</t>
  </si>
  <si>
    <t>REMOCAO DE PAVIMENTACAO DE LAJOTAS DE CONCRETO,ALTAMENTE VIBRADO,INTERTRAVADO,PRE-FABRICADO</t>
  </si>
  <si>
    <t>REMOCAO DE FORRO OU LAMBRI DE FRISOS DE MADEIRA OU PVC,PLACAS DE AGLOMERADO PRENSADO OU SEMELHANTES,EXCLUSIVE O ENGRADAMENTO</t>
  </si>
  <si>
    <t>REMOCAO DE PISO DE TACOS,INCLUSIVE CAMADA DE ARGAMASSA DE ASSENTAMENTO</t>
  </si>
  <si>
    <t>REMOCAO DE DIVISORIAS DE MADEIRA,PRE-MOLDADAS,PRENSADAS OU SEMELHANTES</t>
  </si>
  <si>
    <t>REMOCAO DE CARPETE OU TAPETE COLADO NO PISO,INCLUSIVE LIMPEZA DE RESIDUO DE COLA COM PALHA DE ACO</t>
  </si>
  <si>
    <t>REMOCAO DE PISO DE ARDOSIA,PEDRA SAO TOME,COM A RESPECTIVA CAMADA DE ASSENTAMENTO</t>
  </si>
  <si>
    <t>REMOCAO DE PLACAS DE MURO PRE-MOLDADO,COM APROVEITAMENTO DOMATERIAL</t>
  </si>
  <si>
    <t>REMOCAO A PA,DE CASCALHO OU LAMA A 1,50M DE ALTURA EM LOGRADOURO(BECO) DE ATE 2,00M,EM FAVELAS</t>
  </si>
  <si>
    <t>REMOCAO DE TERRA OU ENTULHO,A PA,ATE A DISTANCIA HORIZONTALDE 5,00M</t>
  </si>
  <si>
    <t>REMOCAO DE PAPEL DE PAREDE,INCLUSIVE LIMPEZA DO EXCESSO DE COLA NA PAREDE</t>
  </si>
  <si>
    <t>REMOCAO DE REVESTIMENTO LAMINADO MELAMINICO EM PAREDES,INCLUSIVE RETIRADA DA COLA</t>
  </si>
  <si>
    <t>REMOCAO DE REVESTIMENTO LAMINADO MELAMINICO EM PISOS,INCLUSIVE RETIRADA DA COLA</t>
  </si>
  <si>
    <t>REMOCAO CUIDADOSA DE DIVISORIAS DE MADEIRA PRE-MOLDADAS,PRENSADAS OU SEMELHANTES</t>
  </si>
  <si>
    <t>REMOCAO CUIDADOSA E REMONTAGEM DE DIVISORIAS DE MADEIRA PRE-MOLDADAS,PRENSADAS OU SEMELHANTES</t>
  </si>
  <si>
    <t>REMOCAO DE TUBULACAO DE FERRO FUNDIDO COM D.N DE 50 A 300MM,EXCLUSIVE ESCAVACAO E REATERRO</t>
  </si>
  <si>
    <t>REMOCAO DE TUBULACAO DE FERRO FUNDIDO COM D.N DE 400 A 600MM,EXCLUSIVE ESCAVACAO E REATERRO</t>
  </si>
  <si>
    <t>REMOCAO DE TUBULACAO DE FERRO FUNDIDO COM D.N DE 700 A 1200MM,EXCLUSIVE ESCAVACAO E REATERRO</t>
  </si>
  <si>
    <t>REMOCAO DE CERCA DE ARAME FARPADO E MOIROES,EXCLUSIVE TRANSPORTE</t>
  </si>
  <si>
    <t>ARRANCAMENTO DE BARROTEAMENTO DE DIMENSOES ATE 3"X9" OU DE GRAZEPES CHUMBADOS EM PISOS OU PAREDES,SEM APROVEITAMENTO DOMATERIAL RETIRADO</t>
  </si>
  <si>
    <t>ARRANCAMENTO DE PORTAS,JANELAS E CAIXILHOS DE AR CONDICIONADO OU OUTROS</t>
  </si>
  <si>
    <t>ARRANCAMENTO DE TUBOS DE CONCRETO E MANILHAS CERAMICAS,COM DIAMETRO DE 0,70 A 1,50M,INCLUSIVE EMPILHAMENTO LATERAL DENTRO DO CANTEIRO DE SERVICO</t>
  </si>
  <si>
    <t>ARRANCAMENTO DE TUBOS DE CONCRETO E MANILHAS CERAMICAS,COM DIAMETRO DE 0,10 A 0,30M,INCLUSIVE EMPILHAMENTO LATERAL DENTRO DO CANTEIRO DE SERVICO</t>
  </si>
  <si>
    <t>ARRANCAMENTO DE TUBOS DE CONCRETO E MANILHAS CERAMICAS,COM DIAMETRO DE 0,40 A 0,60M,INCLUSIVE EMPILHAMENTO LATERAL DENTRO DO CANTEIRO DE SERVICO</t>
  </si>
  <si>
    <t>ARRANCAMENTO DE TENTOS OU TRAVESSOES,DE GRANITO OU CONCRETO,INCLUSIVE EMPILHAMENTO LATERAL DENTRO DO CANTEIRO DE SERVICO</t>
  </si>
  <si>
    <t>ARRANCAMENTO DE MEIOS-FIOS,DE GRANITO OU CONCRETO,RETOS OU CURVOS,INCLUSIVE EMPILHAMENTO LATERAL DENTRO DO CANTEIRO DE SERVICO</t>
  </si>
  <si>
    <t>ARRANCAMENTO DE PARALELEPIPEDOS,INCLUSIVE EMPILHAMENTO LATERAL DENTRO DO CANTEIRO DE SERVICO</t>
  </si>
  <si>
    <t>ARRANCAMENTO DE BANCADA DE PIA/LAVATORIO OU BANCA SECA DE ATE 1,00M DE ALTURA E ATE 0,80M DE LARGURA</t>
  </si>
  <si>
    <t>RETIRADA DE TRANSFORMADOR DO LOCAL EM QUE SE ENCONTRA INSTALADO,INCLUSIVE DESLIGAMENTOS ELETRICOS,EXCLUSIVE EQUIPAMENTOPARA CARGA E DESCARGA EM CAMINHAO E TRANSPORTE</t>
  </si>
  <si>
    <t>RETIRADA DE GERADOR DO LOCAL EM QUE SE ENCONTRA INSTALADO,EXCLUSIVE EQUIPAMENTO PARA CARGA E DESCARGA EM CAMINHAO E TRANSPORTE</t>
  </si>
  <si>
    <t>RETIRADA DE IMPERMEABILIZACAO FLEXIVEL,INCLUSIVE EMPILHAMENTO LATERAL DENTRO DO CANTEIRO DE SERVICO,EXCLUSIVE CAMADA DEPROTECAO</t>
  </si>
  <si>
    <t>RETIRADA CUIDADOSA DE AZULEJOS OU LADRILHOS CERAMICOS E RESPECTIVA ARGAMASSA DE ASSENTAMENTO,SEM REAPROVEITAMENTO DO MATERIAL RETIRADO</t>
  </si>
  <si>
    <t>RETIRADA CUIDADOSA DE REVESTIMENTO DE ARGAMASSA(INTERNO OU EXTERNO)</t>
  </si>
  <si>
    <t>RECOLOCACAO DE TACOS SOLTOS USANDO PICHE,PEDRISCO E ARGAMASSA DE CIMENTO E SAIBRO,NO TRACO 1:6,COM REMOCAO DA BASE EXISTENTE</t>
  </si>
  <si>
    <t>TRANSPORTE HORIZONTAL DE MATERIAL DE 1ªCATEGORIA OU ENTULHO,EM CARRINHOS,A 10,00M DE DISTANCIA,INCLUSIVE CARGA A PA</t>
  </si>
  <si>
    <t>TRANSPORTE HORIZONTAL DE MATERIAL DE 1ªCATEGORIA OU ENTULHO,EM CARRINHOS,A 20,00M DE DISTANCIA,INCLUSIVE CARGA A PA</t>
  </si>
  <si>
    <t>TRANSPORTE HORIZONTAL DE MATERIAL DE 1ªCATEGORIA OU ENTULHO,EM CARRINHOS,A 30,00M DE DISTANCIA,INCLUSIVE CARGA A PA</t>
  </si>
  <si>
    <t>TRANSPORTE HORIZONTAL DE MATERIAL DE 1ªCATEGORIA OU ENTULHO,EM CARRINHOS,A 60,00M DE DISTANCIA,INCLUSIVE CARGA A PA</t>
  </si>
  <si>
    <t>TRANSPORTE HORIZONTAL DE MATERIAL DE 1ªCATEGORIA OU ENTULHO,EM CARRINHOS,A 100,00M DE DISTANCIA,INCLUSIVE CARGA A PA</t>
  </si>
  <si>
    <t>TRANSPORTE HORIZONTAL DE MATERIAL DE 1ªCATEGORIA OU ENTULHO,EM CARRINHOS,A 150,00M DE DISTANCIA,INCLUSIVE CARGA A PA</t>
  </si>
  <si>
    <t>TRANSPORTE HORIZONTAL DE MATERIAL DE 1ªCATEGORIA OU ENTULHO,EM CARRINHOS,A 200,00M DE DISTANCIA,INCLUSIVE CARGA A PA</t>
  </si>
  <si>
    <t>TRANSPORTE DE MATERIAIS DE QUALQUER NATUREZA,ESCADA ACIMA,SERVICO INTEIRAMENTE MANUAL,EM OBRAS PREDIAIS,INCLUSIVE CARGAE DESCARGA</t>
  </si>
  <si>
    <t>TRANSPORTE DE MATERIAIS DE QUALQUER NATUREZA,ESCADA ABAIXO,SERVICO INTEIRAMENTE MANUAL,EM OBRAS PREDIAIS,INCLUSIVE CARGA E DESCARGA</t>
  </si>
  <si>
    <t>TRANSPORTE DE MATERIAIS ENCOSTA ACIMA,SERVICO INTEIRAMENTE MANUAL,INCLUSIVE CARGA E DESCARGA</t>
  </si>
  <si>
    <t>TRANSPORTE DE MATERIAIS ENCOSTA ABAIXO,SERVICO INTEIRAMENTEMANUAL,INCLUSIVE CARGA E DESCARGA</t>
  </si>
  <si>
    <t>TRANSPORTE HORIZONTAL DE ENTULHO OU LAMA EM CARRINHO,INCLUSIVE CARGA A PA,EM FAVELAS</t>
  </si>
  <si>
    <t>TRANSPORTE DE MATERIAIS ENCOSTA ABAIXO,EM CARRINHOS,INCLUSIVE CARGA E DESCARGA</t>
  </si>
  <si>
    <t>TRANSPORTE DE MATERIAIS DE GRANDE VOLUME E BAIXO PESO ESPECIFICO,SERVICO INTEIRAMENTE MANUAL,ENCOSTA ACIMA,INCLUSIVE CARGA E DESCARGA</t>
  </si>
  <si>
    <t>TRANSPORTE DE MATERIAIS DE GRANDE VOLUME E BAIXO PESO ESPECIFICO,SERVICO INTEIRAMENTE MANUAL,ENCOSTA ABAIXO,INCLUSIVE CARGA E DESCARGA</t>
  </si>
  <si>
    <t>TRANSPORTE MANUAL DE CALHA ATE O LOCAL DE ASSENTAMENTO,ENCOSTA ACIMA,INCLUSIVE CARGA E DESCARGA</t>
  </si>
  <si>
    <t>TRANSPORTE MANUAL DE CALHA ATE O LOCAL DE ASSENTAMENTO,ENCOSTA ABAIXO,INCLUSIVE CARGA E DESCARGA</t>
  </si>
  <si>
    <t>TRANSPORTE MANUAL DE MATERIAIS DIVERSOS EM MANGUEZAL,INCLUSIVE CARGA E DESCARGA EM CESTO TIPO COMLURB(MUDA E LIXO)</t>
  </si>
  <si>
    <t>CALHA FECHADA,DE TABUAS DE MADEIRA DE 3ª,COM A SECAO DE 0,45X0,45M,PARA DESCIDA DE ESCOMBROS,COM COLOCACAO</t>
  </si>
  <si>
    <t>CALHA FECHADA,DE TABUAS DE MADEIRA DE 3ª,COM A SECAO 0,35X0,35M,PARA DESCIDA DE ESCOMBROS,COM COLOCACAO</t>
  </si>
  <si>
    <t>DESCIDA DE ESCOMBROS POR CALHAS FECHADAS,DE TABUAS DE PINHODE 3ª</t>
  </si>
  <si>
    <t>ENSACAMENTO E TRANSPORTE DE ESCOMBROS EM SACOS PLASTICOS,DESDE UM PAVIMENTO ELEVADO ATE O TERREO,UTILIZANDO ELEVADOR</t>
  </si>
  <si>
    <t>ENSACAMENTO E TRANSPORTE DE ESCOMBROS EM SACOS PLASTICOS,DESDE UM PAVIMENTO ELEVADO ATE O TERREO,UTILIZANDO A ESCADA DOPREDIO</t>
  </si>
  <si>
    <t>RETIRADA DE LAMA,ESCOMBROS OU DETRITOS DO INTERIOR DE RESERVATORIOS OU CAIXAS ENTERRADAS,UTILIZANDO PROCESSOS DE SUSPENSAO MANUAL,MEDIDO POR VOLUME DE MATERIAL RETIRADO</t>
  </si>
  <si>
    <t>DESOBSTRUCAO DE DRENOS DE MUROS DE CONTENCAO,BUZINOTES DE COBERTURAS E SIMILARES</t>
  </si>
  <si>
    <t>LIMPEZA EM PAREDE REVESTIDA COM MARMORE OU GRANITO(POLIMENTO),INCLUSIVE O USO DE ESCADA ATE 2 PAVIMENTOS,EXCLUSIVE ANDAIMES</t>
  </si>
  <si>
    <t>LIMPEZA EM PAREDE REVESTIDA COM PEDRAS(LAVAGEM COM SOLUCAO ACIDA),INCLUSIVE O USO DE ESCADA ATE 2 PAVIMENTOS,EXCLUSIVE ANDAIMES</t>
  </si>
  <si>
    <t>LIMPEZA DE CAIXA DE AREIA,EM ENCOSTA,ATE 1,50M DE PROFUNDIDADE</t>
  </si>
  <si>
    <t>LIMPEZA DE CAIXA D'AGUA OU CISTERNA,COM CAPACIDADE ATE 1000L,INCLUSIVE DESINFECCAO,CONFORME APROVACAO PELA COMISSAO ESTADUAL DE CONTROLE AMBIENTAL-CECA,COM BASE NA LEI Nº 1.893/91E NO DECRETO Nº 20.356/93,MN-353 MANUAL DE LIMPEZA E DESINFECCAO DE RESERVATORIOS DE AGUA</t>
  </si>
  <si>
    <t>LIMPEZA DE CAIXA D'AGUA OU CISTERNA,COM CAPACIDADE DE 1001 A 2000L,INCLUSIVE DESINFECCAO,CONFORME APROVACAO PELA COMISSAO ESTADUAL DE CONTROLE AMBIENTAL-CECA,COM BASE NA LEI Nº 1.893/91 E NO DECRETO Nº20.356/93,MN-353 MANUAL DE LIMPEZA E DESINFECCAO DE RESERVATORIOS DE AGUA</t>
  </si>
  <si>
    <t>LIMPEZA DE CAIXA D'AGUA OU CISTERNA,COM CAPACIDADE DE 2001 A 20000L,INCLUSIVE DESINFECCAO,CONFORME APROVACAO PELA COMISSAO ESTADUAL DE CONTROLE AMBIENTAL-CECA,COM BASE NA LEI Nº 1.893/91 E NO DECRETO Nº 20.356/93,MN-353 MANUAL DE LIMPEZA EDESINFECCAO DE RESERVATORIOS DE AGUA</t>
  </si>
  <si>
    <t>LIMPEZA DE CAIXA D'AGUA OU CISTERNA,COM CAPACIDADE DE 20001A 60000L,INCLUSIVE DESINFECCAO,CONFORME APROVACAO PELA COMISSAO ESTADUAL DE CONTROLE AMBIENTAL-CECA,COM BASE NA LEI Nº 1.893/91 E NO DECRETO Nº20.356/93,MN-353 MANUAL DE LIMPEZA EDESINFECCAO DE RESERVATORIOS DE AGUA</t>
  </si>
  <si>
    <t>APICOAMENTO DE MEIOS-FIOS,UTILIZANDO PONTEIRO,CONSIDERANDO ESPELHO DE 15CM,FACE E ARESTA</t>
  </si>
  <si>
    <t>APICOAMENTO PARA EXECUCAO DE CONCRETO APARENTE EM SUPERFICIES HORIZONTAIS SUPERIORES (TETOS)</t>
  </si>
  <si>
    <t>APICOAMENTO PARA EXECUCAO DE CONCRETO APARENTE EM SUPERFICIES VERTICAIS</t>
  </si>
  <si>
    <t>APICOAMENTO DE CONCRETO,EM SUPERFICIES VERTICIAS,INCLUSIVE CORRECAO DE FALHAS</t>
  </si>
  <si>
    <t>APICOAMENTO DE CONCRETO,EM SUPERFICIES HORIZONTAIS (TETO),INCLUSIVE CORRECAO DE FALHAS</t>
  </si>
  <si>
    <t>TIRO COM PISTOLA PARA FIXACAO DE PINO DE 1/4" EM CONCRETO ARMADO,INCLUSIVE O PINO E 0,50M DE FITA PERFURADA.FORNECIMENTO E COLOCACAO</t>
  </si>
  <si>
    <t>CORTE EM ALVENARIA DE TIJOLO,PARA COLOCACAO DE CAIXA DE 0,25X0,25X0,12M,INCLUSIVE ARREMATES DE RECOMPOSICAO</t>
  </si>
  <si>
    <t>CORTE EM ALVENARIA DE TIJOLO,PARA COLOCACAO DE CAIXA DE 0,35X0,45X0,15M,INCLUSIVE ARREMATES DE RECOMPOSICAO</t>
  </si>
  <si>
    <t>CORTE EM ALVENARIA DE TIJOLO,PARA COLOCACAO DE CAIXA DE 0,50X1,00X0,15M,INCLUSIVE ARREMATES DE RECOMPOSICAO</t>
  </si>
  <si>
    <t>CORTE EM ALVENARIA DE TIJOLO,PARA COLOCACAO DE CAIXA DE 1,00X1,00X0,15M,INCLUSIVE ARREMATES DE RECOMPOSICAO</t>
  </si>
  <si>
    <t>ARRUMACAO DE MATERIAL ROCHOSO,EM BLOCOS ATE 15KG,EM PILHAS REGULARES,REFERINDO-SE O CUSTO AO MATERIAL SOLTO</t>
  </si>
  <si>
    <t>LIMPEZA DE SUPERFICIE DE CONCRETO E DA ARMADURA,COM ESCOVA DE ACO,APOS RETIRADA DO CAPEAMENTO,EXCLUSIVE ESTE</t>
  </si>
  <si>
    <t>LIXAMENTO DE CONCRETO APARENTE,ANTIGO,SERVICO MANUAL</t>
  </si>
  <si>
    <t>LIMPEZA DE SUPERFICIE DE CONCRETO APARENTE LISO(ANTIGO),COMAGUA PURA E ESCOVACAO COM ESCOVA DE ACO,UTILIZANDO MANGUEIRA DE 1/2",EXCLUSIVE ANDAIMES</t>
  </si>
  <si>
    <t>LIMPEZA E POLIMENTO DE PISO DE ALTA RESISTENCIA,ANTIGO,USANDO ESTUQUE COM ADESIVO,CIMENTO BRANCO E CORANTE,SENDO 2 POLIMENTOS MECANICOS</t>
  </si>
  <si>
    <t>LIMPEZA E POLIMENTO DE PISO DE MARMORITE,ANTIGO,USANDO ESTUQUE COM ADESIVO,CIMENTO BRANCO E CORANTE,SENDO 2 POLIMENTOS MECANICOS</t>
  </si>
  <si>
    <t>LIMPEZA E POLIMENTO DE PISO DE MARMORE,ANTIGO,USANDO ESTUQUE COM ADESIVO,CIMENTO BRANCO E CORANTE,SENDO 2 POLIMENTOS MECANICOS</t>
  </si>
  <si>
    <t>LIMPEZA E POLIMENTO DE PISO DE GRANITO,ANTIGO,USANDO ESTUQUE COM ADESIVO,CIMENTO BRANCO E CORANTE,SENDO 2 POLIMENTOS MECANICOS</t>
  </si>
  <si>
    <t>POLIMENTO MECANICO EM PISO CIMENTADO ANTIGO,APOS REPAROS DOREVESTIMENTO COM ESTUQUE DE CIMENTO E ADESIVO,INCLUSIVE ESTES MATERIAIS</t>
  </si>
  <si>
    <t>RASPAGEM COM ESPATULA DE ACO OU ESCOVA DE ACO PARA REMOCAO DE CRAQUELE DE PINTURA</t>
  </si>
  <si>
    <t>CORTE DE ACO(VERGALHAO),INCLUSIVE REMOCAO DO LOCAL,APOS SERVICOS DE DEMOLICAO DE CONCRETO</t>
  </si>
  <si>
    <t>DESMONTAGEM E REMOCAO MANUAIS DE TUBOS,CONEXOES,REGISTROS,VALVULAS E SIMILARES,COM JUNTAS FLANGEADAS.CUSTO POR JUNTA DEDN ATE 80MM</t>
  </si>
  <si>
    <t>DESMONTAGEM E REMOCAO MANUAIS DE TUBOS,CONEXOES,REGISTROS,VALVULAS E SIMILARES,COM JUNTAS FLANGEADAS.CUSTO POR JUNTA DEDN=100 OU 150MM</t>
  </si>
  <si>
    <t>DESMONTAGEM E REMOCAO MANUAIS DE TUBOS,CONEXOES,REGISTROS,VALVULAS E SIMILARES,COM JUNTAS FLANGEADAS.CUSTO POR JUNTA DEDN=200MM</t>
  </si>
  <si>
    <t>DEMOLICAO,COM EQUIPAMENTO DE AR COMPRIMIDO,DE PISOS OU PAVIMENTOS DE CONCRETO SIMPLES,INCLUSIVE EMPILHAMENTO LATERAL DENTRO DO CANTEIRO DE SERVICO</t>
  </si>
  <si>
    <t>DEMOLICAO,COM EQUIPAMENTO DE AR COMPRIMENTO,DE PISOS OU PAVIMENTOS DE CONCRETO ARMADO,INCLUSIVE EMPILHAMENTO LATERAL DENTRO DO CANTEIRO DE SERVICO</t>
  </si>
  <si>
    <t>DEMOLICAO,COM EQUIPAMENTO DE AR COMPRIMIDO,DE MASSAS DE CONCRETO SIMPLES,EXCETO PISOS OU PAVIMENTOS,INCLUSIVE EMPILHAMENTO LATERAL DENTRO DO CANTEIRO DE SERVICO</t>
  </si>
  <si>
    <t>DEMOLICAO,COM EQUIPAMENTO DE AR COMPRIMIDO,DE MASSAS DE CONCRETO ARMADO,EXCETO PISOS OU PAVIMENTOS,INCLUSIVE EMPILHAMENTO LATERAL DENTRO DO CANTEIRO DE SERVICO</t>
  </si>
  <si>
    <t>DEMOLICAO COM EQUIPAMENTO DE AR COMPRIMIDO,DE PAVIMENTACAO DE CONCRETO ASFALTICO,COM 5CM DE ESPESSURA,INCLUSIVE EMPILHAMENTO LATERAL DENTRO DO CANTEIRO DE SERVICO</t>
  </si>
  <si>
    <t>DEMOLICAO COM EQUIPAMENTO DE AR COMPRIMIDO,DE PAVIMENTACAO DE CONCRETO ASFALTICO,COM 10CM DE ESPESSURA,INCLUSIVE EMPILHAMENTO LATERAL DENTRO DO CANTEIRO DE SERVICO</t>
  </si>
  <si>
    <t>DEMOLICAO COM EQUIPAMENTO DE AR COMPRIMIDO,DE PAVIMENTACAO DE CONCRETO ASFALTICO,COM 5CM DE ESPESSURA,EM FAIXAS DE ATE 1,20M DE LARGURA,INCLUSIVE EMPILHAMENTO LATERAL DENTRO DO CANTEIRO DE SERVICO</t>
  </si>
  <si>
    <t>DEMOLICAO COM EQUIPAMENTO DE AR COMPRIMIDO,DE PAVIMENTACAO DE CONCRETO ASFALTICO,COM 10CM DE ESPESSURA,EM FAIXAS DE ATE1,20M DE LARGURA,INCLUSIVE EMPILHAMENTO LATERAL DENTRO DO CANTEIRO DE SERVICO</t>
  </si>
  <si>
    <t>DEMOLICAO COM EQUIPAMENTO DE AR COMPRIMIDO,DE PAVIMENTACAO DE CONCRETO SIMPLES,COM 15CM DE ESPESSURA,INCLUSIVE EMPILHAMENTO LATERAL DENTRO DO CANTEIRO DE SERVICO</t>
  </si>
  <si>
    <t>DEMOLICAO COM EQUIPAMENTO DE AR COMPRIMIDO,DE PAVIMENTACAO DE CONCRETO SIMPLES,COM 20CM DE ESPESSURA,INCLUSIVE EMPILHAMENTO LATERAL DENTRO DO CANTEIRO DE SERVICO</t>
  </si>
  <si>
    <t>DEMOLICAO COM EQUIPAMENTO DE AR COMPRIMIDO,DE PAVIMENTACAO DE CONCRETO SIMPLES,COM 15CM DE ESPESSURA,EM FAIXAS DE ATE 1,20M DE LARGURA,INCLUSIVE EMPILHAMENTO LATERAL DENTRO DO CANTIRO DE SERVICO</t>
  </si>
  <si>
    <t>DEMOLICAO COM EQUIPAMENTO DE AR COMPRIMIDO,DE PAVIMENTACAO DE CONCRETO SIMPLES,COM 20CM DE ESPESSURA,EM FAIXAS DE ATE 1,20M DE LARGURA,INCLUSIVE EMPILHAMENTO LATERAL DENTRO DO CANTEIRO DE SERVICO</t>
  </si>
  <si>
    <t>DEMOLICAO COM EQUIPAMENTO DE AR COMPRIMIDO,DE CONCRETO ARMADO,VISANDO A EXPOSICAO OU RETIRADA DE ARMADURA</t>
  </si>
  <si>
    <t>DEMOLICAO COM EQUIPAMENTO DE AR COMPRIMIDO,DE PASSEIO CIMENTADO COM ESPESSURA ATE 10CM,INCLUSIVE EMPILHAMENTO LATERAL DENTRO DO CANTEIRO DE SERVICO</t>
  </si>
  <si>
    <t>DEMOLICAO COM EQUIPAMENTO DE AR COMPRIMIDO,DE BASE DE MACADAME CIMENTADO,INCLUSIVE EMPILHAMENTO LATERAL DENTRO DO CANTEIRO DE SERVICO</t>
  </si>
  <si>
    <t>DEMOLICAO COM EQUIPAMENTO DE AR COMPRIMIDO,DE BASE DE MACADAME BETUMINOSO,INCLUSIVE EMPILHAMENTO LATERAL DENTRO DO CANTEIRO DE SERVICO</t>
  </si>
  <si>
    <t>DEMOLICAO COM EQUIAMENTO DE AR COMPRIMIDO,DE PISO DE ALTA RESISTENCIA MOLDADO NO LOCAL,COM ESPESSURA DE 0,80CM,INCLUSIVE BASE SUPORTE E EMPILHAMENTO LATERAL DENTRO DO CANTEIRO DE SERVICO</t>
  </si>
  <si>
    <t>DEMOLICAO COM EQUIPAMENTO DE AR COMPRIMIDO,DE PISO DE ALTARESISTENCIA PRE-MOLDADO,COM ESPESSURA DE ATE 3CM E RESPECTIVO CONTRAPISO COM ATE 10CM DE ESPESSURA,INCLUSIVE EMPILHAMENTO LATERAL DENTRO DO CANTEIRO DE SERVICO</t>
  </si>
  <si>
    <t>DEMOLICAO DE PISOS OU PAVIMENTOS DE CONCRETO SIMPLES,UTILIZANDO QUEDA DE MACO DE 750KG,ADAPTADO A UMA ESCAVADEIRA DE 0,78M3</t>
  </si>
  <si>
    <t>DEMOLICAO DE PECAS DE CONCRETO ARMADO EM POSICAO ESPECIAL,UTILIZANDO QUEDA DE MACO DE 750KG,ADAPTADO A UMA ESCAVADEIRA DE 0,78M3</t>
  </si>
  <si>
    <t>ARRANCAMENTO COM EQUIPAMENTO DE AR COMPRIMIDO,DE PISO DE PARALELEPIPEDOS REJUNTADOS COM ARGAMASSA DE CIMENTO E AREIA,INCLUSIVE LIMPEZA E EMPILHAMENTO SOBRE O PASSEIO</t>
  </si>
  <si>
    <t>ARRANCAMENTO,COM EQUIPAMENTO DE AR COMPRIMIDO,DE TAMPAO DE FERRO FUNDIDO (TAMPA E TELAR)</t>
  </si>
  <si>
    <t>ARRANCAMENTO,COM EQUIPAMENTO DE AR COMPRIMIDO,E CARGA EM CAMINHAO DE TRILHO DE BONDE</t>
  </si>
  <si>
    <t>DEMOLICAO COM EQUIPAMENTO DE AR COMPRIMIDO DE LAJE PRE-FABRICADA COMPOSTA DE TIJOLOS CERAMICOS,VIGOTAS,ARMACAO E CAMADADE CAPEAMENTO,INCLUSIVE EMPILHAMENTO LATERAL DENTRO DO CANTERO DE SERVICO</t>
  </si>
  <si>
    <t>DEMOLICAO DE CONCRETO ARMADO COM ROMPEDOR HIDRAULICO ADAPTADO A ESCAVADEIRA,INCLUSIVE EMPILHAMENTO LATERAL DENTRO DO CANTEIRO DE SERVICO</t>
  </si>
  <si>
    <t>DEMOLICAO E REMOCAO DE ESTRUTURAS METALICAS TRELICADAS DE VERGALHOES E/OU PERFIS LEVES DE ACO,MEDIDAS PELO PESO REMOVIDO</t>
  </si>
  <si>
    <t>DEMOLICAO E REMOCAO COM MACARICO E GUINDASTES,DE ESTRUTURASMETALICAS DE PERFIS PESADOS DE ACO,MEDIDAS PELO PESO REMOVIDO</t>
  </si>
  <si>
    <t>DEMOLICAO E REMOCAO COM MACARICO E GUINDASTES,DE ESTRUTURASMETALICAS OU SIMILARES DE CHAPAS DE ACO,MEDIDAS PELO PESO REMOVIDO</t>
  </si>
  <si>
    <t>DESMONTAGEM E REMOCAO COM AUXILIO DE GUINDASTE,DE TUBOS,CONEXOES,REGISTROS,VALVULAS E SIMILARES COM JUNTAS FLANGEADAS,CUSTO POR JUNTA,COM DN=200MM</t>
  </si>
  <si>
    <t>DESMONTAGEM E REMOCAO COM AUXILIO DE GUINDASTE,DE TUBOS,CONEXOES,REGISTROS,VALVULAS E SIMILARES COM JUNTAS FLANGEADAS,CUSTO POR JUNTA,COM DN=250MM</t>
  </si>
  <si>
    <t>DESMONTAGEM E REMOCAO COM AUXILIO DE GUINDASTE,DE TUBOS,CONEXOES,REGISTROS,VALVULAS E SIMILARES COM JUNTAS FLANGEADAS CUSTO POR JUNTA,COM DN= 300MM</t>
  </si>
  <si>
    <t>DESMONTAGEM E REMOCAO COM AUXILIO DE GUINDASTE,DE TUBOS,CONEXOES,REGISTROS,VALVULAS E SIMILARES COM JUNTAS FLANGEADAS CUSTO POR JUNTA,COM DN=350MM</t>
  </si>
  <si>
    <t>DESMONTAGEM E REMOCAO COM AUXILIO DE GUINDASTE,DE TUBOS,CONEXOES,REGISTROS,VALVULAS E SIMILARES COM JUNTAS FLANGEADAS CUSTO POR JUNTA,COM DN=400MM</t>
  </si>
  <si>
    <t>DESMONTAGEM E REMOCAO COM AUXILIO DE GUINDASTE,DE TUBOS,CONEXOES,REGISTROS,VALVULAS E SIMILARES COM JUNTAS FLANGEADAS CUSTO POR JUNTA,COM DN=450MM</t>
  </si>
  <si>
    <t>DESMONTAGEM E REMOCAO COM AUXILIO DE GUINDASTE,DE TUBOS,CONEXOES,REGISTROS,VALVULAS E SIMILARES COM JUNTAS FLANGEADAS CUSTO POR JUNTA,COM DN=500MM</t>
  </si>
  <si>
    <t>DESMONTAGEM E REMOCAO COM AUXILIO DE GUINDASTE,DE TUBOS,CONEXOES,REGISTROS,VALVULAS E SIMILARES COM JUNTAS FLANGEADAS CUSTO POR JUNTA,COM DN=600MM</t>
  </si>
  <si>
    <t>DESMONTAGEM E REMOCAO COM AUXILIO DE GUINDASTE,DE TUBOS,CONEXOES,REGISTROS,VALVULAS E SIMILARES COM JUNTAS FLANGEADAS CUSTO POR JUNTA,COM DN=700MM</t>
  </si>
  <si>
    <t>DESMONTAGEM E REMOCAO COM AUXILIO DE GUINDASTE,DE TUBOS,CONEXOES,REGISTROS,VALVULAS E SIMILARES COM JUNTAS FLANGEADAS CUSTO POR JUNTA,COM DN=800MM</t>
  </si>
  <si>
    <t>DESMONTAGEM E REMOCAO COM AUXILIO DE GUINDASTE,DE TUBOS,CONEXOES,REGISTROS,VALVULAS E SIMILARES COM JUNTAS FLANGEADAS CUSTO POR JUNTA,COM DN=900MM</t>
  </si>
  <si>
    <t>DESMONTAGEM E REMOCAO COM AUXILIO DE GUINDASTE,DE TUBOS,CONEXOES,REGISTROS,VALVULAS E SIMILARES COM JUNTAS FLANGEADAS CUSTO POR JUNTA,COM DN=1000MM</t>
  </si>
  <si>
    <t>DESMONTAGEM E REMOCAO COM AUXILIO DE GUINDASTE,DE TUBOS,CONEXOES,REGISTROS,VALVULAS E SIMILARES COM JUNTAS FLANGEADAS CUSTO POR JUNTA,COM DN=1200MM</t>
  </si>
  <si>
    <t>LEVANTAMENTO OU REBAIXAMENTO DE TAMPAO DE RUA,CONSIDERANDO DEMOLICAO DE CAMADA DE ASFALTO E CONCRETO,MOVIMENTACAO E CONCRETAGEM,EXCLUSIVE CERCA PROTETORA</t>
  </si>
  <si>
    <t>LEVANTAMENTO OU REBAIXAMENTO DE TAMPAO DE RUA,CONSIDERANDO DEMOLICAO DE CAMADA DE ASFALTO E CONCRETO,MOVIMENTACAO E CONCRETAGEM,INCLUSIVE CERCA PROTETORA</t>
  </si>
  <si>
    <t>LEVANTAMENTO OU REBAIXAMENTO DE TAMPAO EM PATIO,PASSEIO OU JARDIM COM VARIACAO DE MOVIMENTACAO ATE 0,50M,CONSIDERANDO DEMOLICAO DE CAMADA DE CONCRETO E CONCRETAGEM,INCLUSIVE CERCAPROTETORA</t>
  </si>
  <si>
    <t>LEVANTAMENTO DE TAMPAO DE RUA,UTILIZANDO CONJUNTO DE ANEIS METALICOS SUPLEMENTARES,EXCLUSIVE CERCA PROTETORA</t>
  </si>
  <si>
    <t>LEVANTAMENTO DE TAMPAO DE RUA,UTILIZANDO CONJUNTO DE ANEISMETALICOS SUPLEMENTARES, INCLUSIVE CERCA PROTETORA</t>
  </si>
  <si>
    <t>LIMPEZA MANUAL DE POCO DE VISITA DE ATE 3,00M DE PROFUNDIDADE,EXCLUSIVE TRANSPORTE DO MATERIAL RETIRADO</t>
  </si>
  <si>
    <t>LIMPEZA MANUAL DE POCO DE VISITA DE ATE 3,00M DE PROFUNDIDADE,COM TRANSPORTE DO MATERIAL RETIRADO ATE 10KM DE DISTANCIA,INCLUSIVE CARGA MANUAL E DESCARGA MECANICA</t>
  </si>
  <si>
    <t>TRANSPORTE DE MATERIAL DEPOSITADO EM POCOS DE VISITA E GALERIAS(AREIA MOLHADA,LODO),COM CARGA MANUAL E DESCARGA MECANICA,ATE 10KM DE DISTANCIA</t>
  </si>
  <si>
    <t>TRANSPORTE DE MATERIAL DEPOSITADO EM POCOS DE VISITA E GALERIAS(AREIA MOLHADA,LODO),COM CARGA MANUAL E DESCARGA MECANICA,ATE 20KM DE DISTANCIA</t>
  </si>
  <si>
    <t>TRANSPORTE DE MATERIAL DEPOSITADO EM POCOS DE VISITA E GALERIAS(AREIA MOLHADA,LODO),COM CARGA MANUAL E DESCARGA MECANICA,ATE 30KM DE DISTANCIA</t>
  </si>
  <si>
    <t>LIMPEZA MANUAL DE GALERIA RETANGULAR,COM TRANSPORTE DE MATERIAL RETIRADO ATE 10KM DE DISTANCIA,INCLUSIVE CARGA MANUAL EDESCARGA MECANICA</t>
  </si>
  <si>
    <t>LIMPEZA MANUAL DE GALERIA RETANGULAR,COM TRANSPORTE DE MATERIAL RETIRADO ATE 20KM DE DISTANCIA,INCLUSIVE CARGA MANUAL EDESCARGA MECANICA</t>
  </si>
  <si>
    <t>LIMPEZA MANUAL DE GALERIA RETANGULAR,COM TRANSPORTE DE MATERIAL RETIRADO ATE 30KM DE DISTANCIA,INCLUSIVE CARGA MANUAL EDESCARGA MECANICA</t>
  </si>
  <si>
    <t>LIMPEZA MANUAL DE RAMAL DE RALO,COM DIAMETRO MENOR QUE 0,40M,COM TRANSPORTE DO MATERIAL RETIRADO ATE 10KM DE DISTANCIA,INCLUSIVE CARGA MANUAL E DESCARGA MECANICA</t>
  </si>
  <si>
    <t>LIMPEZA MANUAL DE RAMAL DE RALO,COM DIAMETRO MENOR QUE 0,40M,COM TRANSPORTE DO MATERIAL RETIRADO ATE 20KM DE DISTANCIA,INCLUSIVE CARGA MANUAL E DESCARGA MECANICA</t>
  </si>
  <si>
    <t>LIMPEZA MANUAL DE RAMAL DE RALO,COM DIAMETRO MENOR QUE 0,40M,COM TRANSPORTE DO MATERIAL RETIRADO ATE 30KM DE DISTANCIA,INCLUSIVE CARGA MANUAL E DESCARGA MECANICA</t>
  </si>
  <si>
    <t>LIMPEZA DE CONCRETO APARENTE COM JATO D`AGUA,SOLVENTE E ESCOVA DE PIACAVA</t>
  </si>
  <si>
    <t>LIMPEZA DE SUPERFICIE METALICA,EM PONTES,VIADUTOS OU ESTRUTURAS SEMELHANTES,UTILIZANDO LIXADEIRA E RASPADEIRA,ADMITINDOUMA PRODUCAO MEDIA DE 280,00M2/MES</t>
  </si>
  <si>
    <t>LIMPEZA DE SUPERFICIE METALICA,EM PONTES,VIADUTOS OU ESTRUTURAS SEMELHANTES,UTILIZANDO LIXADEIRA E RASPADEIRA,ADMITINDOUMA PRODUCAO MEDIA DE 100,00M2/MES</t>
  </si>
  <si>
    <t>LIMPEZA DE SUPERFICIE METALICA,EM PONTES,VIADUTOS OU ESTRUTURAS SEMELHANTES,UTILIZANDO LIXADEIRA E RASPADEIRA,ADMITINDOUMA PRODUCAO MEDIA DE 180,00M2/MES</t>
  </si>
  <si>
    <t>LIMPEZA DE SUPERFICIE METALICA,EM PONTES,VIADUTOS OU ESTRUTUTAS SEMELHANTES,UTILIZANDO LIXADEIRA E RASPADEIRA,ADMITINDOUMA PRODUCAO MEDIA DE 350,00M2/MES</t>
  </si>
  <si>
    <t>LIMPEZA DE TUNEIS COM JATO D`AGUA,SOLVENTE E ESCOVA DE PIACAVA</t>
  </si>
  <si>
    <t>DECAPAGEM CUIDADOSA DE ESCULTURAS,PECAS EM ARGAMASSA E/OU FERRO,COM REMOCAO DE SUCESSIVAS CAMADAS DE TINTAS,EXCLUSIVE RETIRADA E TRANSPORTE</t>
  </si>
  <si>
    <t>LIMPEZA OU PREPARO DE SUPERFICIE DE CONCRETO COM JATO DE AGUA QUENTE COM PRESSAO MINIMA DE 2400LB,SOLVENTE E ESCOVA DE PIACAVA</t>
  </si>
  <si>
    <t>LIMPEZA OU PREPARO DE SUPERFICIE DE CONCRETO COM JATO DE AGUA PRESSURIZADA OU AR,EM CONDICOES QUE PERMITAM UM RENDIMENTO MEDIO DE 5M2/H</t>
  </si>
  <si>
    <t>LIMPEZA OU PREPARO DE SUPERFICIE DE CONCRETO COM JATO DE AGUA PRESSURIZADA OU AR,EM CONDICOES QUE PERMITAM UM RENDIMENTO MEDIO DE 15M2/H</t>
  </si>
  <si>
    <t>LIMPEZA DE SUPERFICIE DE MONUMENTOS HISTORICOS DE ARGAMASSA,FERRO,BRONZE,MARMORE,GRANITO,RESINA,ETC EXCLUSIVE RETIRADA E TRANSPORTE</t>
  </si>
  <si>
    <t>RESINA PARA PROTECAO DE SUPERFICIE DE MONUMENTOS HISTORICOS.FORNECIMENTO E APLICACAO</t>
  </si>
  <si>
    <t>LIXAMENTO MANUAL PARA LIMPEZA OU PREPARACAO DE ESTRUTURAS METALICAS,UTILIZANDO ESCOVA DE ACO DE 30CM DE CABO,CONSIDERANDO A AREA EFETIVAMENTE LIXADA</t>
  </si>
  <si>
    <t>LIXAMENTO MECANICO PARA LIMPEZA OU PREPARACAO DE ESTRUTURASMETALICAS,UTILIZANDO LIXADEIRA ELETRICA,CONSIDERANDO A AREAEFETIVAMENTE LIXADA</t>
  </si>
  <si>
    <t>LIMPEZA OU PREPARO DE SUPERFICIE DE PISOS E PAREDES DE CONCRETO COM JATO DE MATERIAL ABRASIVO METALICO,SEGUIDO DE AGUA OU AR,CONDICOES QUE NAO PERMITAM O REAPROVEITAMENTO DO MATERIAL ABRASIVO</t>
  </si>
  <si>
    <t>LIMPEZA OU PREPARO DE SUPERFICIE DE PISOS E PAREDES DE CONCRETO COM JATO DE MATERIAL ABRASIVO METALICO,SEGUIDO DE AGUA OU AR,EM CONDICOES QUE PERMITAM O REAPROVEITAMENTO DE 50% DEMATERIAL ABRASIVO</t>
  </si>
  <si>
    <t>LIMPEZA OU PREPARO DE SUPERFICIE DE PISOS E PAREDES DE FERRO OU ACO COM JATO DE MATERIAL ABRASIVO METALICO,SEGUIDO DE AGUA OU AR,EM CONDICOES QUE NAO PERMITAM O REAPROVEITAMENTO DO MATERIAL ABRASIVO</t>
  </si>
  <si>
    <t>LIMPEZA OU PREPARO DE SUPERFICIE DE PISOS E PAREDES DE FERRO OU ACO COM JATO DE MATERIAL ABRASIVO METALICO,SEGUIDO DE AGUA OU AR,EM CONDICOES QUE PERMITAM O REAPROVEITAMENTO DE 50% DO MATERIAL ABRASIVO</t>
  </si>
  <si>
    <t>LIMPEZA OU PREPARO DE SUPERFICIE DE TUBOS E PERFIS DE FERROOU ACO COM JATO DE MATERIAL ABRASIVO METALICO,SEGUIDO DE AGUA OU AR,EM CONDICOES QUE NAO PERMITAM O REAPROVEITAMENTO DOMATERIAL ABRASIVO</t>
  </si>
  <si>
    <t>LIMPEZA OU PREPARO DE SUPERFICIE DE TUBOS E PERFIS DE FERROOU ACO COM JATO DE MATERIAL ABRASIVO METALICO,SEGUIDO DE AGUA OU AR,EM CONDICOES QUE PERMITAM O REAPROVEITAMENTO DE 50%DO MATERIAL ABRASIVO</t>
  </si>
  <si>
    <t>REMOCAO DE PICHACAO DE MONUMENTOS HISTORICOS DE ARGAMASSA,FERRO,BRONZE,MARMORE,GRANITO,ACO CORTEN,PINTURA AUTOMOTIVA,RESINA,ETC,EXCLUSIVE RETIRADA E TRANSPORTE</t>
  </si>
  <si>
    <t>ANDAIME DE MADEIRA DE 1ª,ATE 7,00M DE ALTURA,EM PECAS DE 3"X3",1"X9" E 1"X12",CONSIDERANDO-SE O APROVEITAMENTO DA MADEIRA 3 VEZES,INCLUSIVE A DESMONTAGEM E MEDIDO PELO VOLUME ABRANGIDO,EXCLUSIVE PLATAFORMA</t>
  </si>
  <si>
    <t>ANDAIME DE MADEIRA DE 1ª,ATE 7,00M DE ALTURA,EM PECAS DE 3"X3",1"X9" E 1"X12",CONSIDERANDO-SE O APROVEITAMENTO DA MADEIRA 5 VEZES,INCLUSIVE A DESMONTAGEM E MEDIDO PELO VOLUME ABRANGIDO,EXCLUSIVE PLATAFORMA</t>
  </si>
  <si>
    <t>ANDAIME DE MADEIRA DE 1ª,DE 7,00 A 14,00M DE ALTURA,EM PECAS DE 3"X3",1"X9" E 1"X12",CONSIDERANDO-SE O APROVEITAMENTO DA MADEIRA 2 VEZES,INCLUSIVE A DESMONTAGEM E MEDIDO PELO VOLUME ABRANGIDO,EXCLUSIVE PLATAFORMA</t>
  </si>
  <si>
    <t>ANDAIME DE TORAS DE EUCALIPTO,COM APROVEITAMENTO DA MADEIRA20 VEZES,PASSARELA DE MADEIRA DE 1ª,COM APROVEITAMENTO DA MADEIRA 5 VEZES,INCLUSIVE A DESMONTAGEM DO ANDAIME E DA PASSARELA</t>
  </si>
  <si>
    <t>ANDAIME DE TABUADO SOBRE CAVALETES,INCLUSIVE ESTES,EM MADEIRA DE 1ª,COM APROVEITAMENTO DA MADEIRA 20 VEZES,INCLUSIVE MOVIMENTACAO</t>
  </si>
  <si>
    <t>ANDAIME DE TABUADO SOBRE CAVALETES,INCLUSIVE ESTES,EM MADEIRA DE 1ª,COM APROVEITAMENTO DA MADEIRA 10 VEZES,INCLUSIVE MOVIMENTACAO</t>
  </si>
  <si>
    <t>ANDAIME DE TABUADO SOBRE CAVALETES,INCLUSIVE ESTES,EM MADEIRA DE 1ª,COM APROVEITAMENTO DA MADEIRA 20 VEZES,INCLUSIVE MOVIMENTACAO PARA PE DIREITO DE 4,00M</t>
  </si>
  <si>
    <t>PLATAFORMA OU PASSARELA DE MADEIRA DE 1ª,CONSIDERANDO-SE APROVEITAMENTO DA  MADEIRA 20 VEZES,EXCLUSIVE ANDAIME OU OUTROSUPORTE E MOVIMENTACAO(VIDE ITEM 05.008.0008)</t>
  </si>
  <si>
    <t>PLATAFORMA OU PASSARELA DE MADEIRA DE 1ª,CONSIDERANDO-SE APROVEITAMENTO DA MADEIRA 40 VEZES,EXCLUSIVE ANDAIME OU OUTRO SUPORTE E MOVIMENTACAO(VIDE ITEM 05.008.0008)</t>
  </si>
  <si>
    <t>PLATAFORMA OU PASSARELA DE MADEIRA DE 1ª,CONSIDERANDO-SE APROVEITAMENTO DA MADEIRA 60 VEZES,EXCLUSIVE ANDAIME OU OUTRO SUPORTE E MOVIMENTACAO (VIDE ITEM 05.008.0008)</t>
  </si>
  <si>
    <t>PLATAFORMA OU PASSARELA DE MADEIRA DE 1ª,CONSIDERANDO-SE APROVEITAMENTO DA MADEIRA 80 VEZES,EXCLUSIVE ANDAIME OU OUTRO SUPORTE E MOVIMENTACAO(VIDE ITEM 05.008.0008)</t>
  </si>
  <si>
    <t>ESCADA DE MADEIRA DE 3ª EXECUTADA SOBRE TERRENO COM INCLINACAO MEDIA ATE 45°,COM 0,80M DE LARGURA,CONSIDERANDO 30% DE APROVEITAMENTO DA MADEIRA,EXCLUSIVE ANCORAGEM</t>
  </si>
  <si>
    <t>ESCADA DE MADEIRA DE 3ª EXECUTADA SOBRE TERRENO COM INCLINACAO MEDIA SUPERIOR A 45°,COM 0,80M DE LARGURA,CONSIDERANDO 30% DE APROVEITAMENTO DA MADEIRA,EXCLUSIVE ANCORAGEM</t>
  </si>
  <si>
    <t>TORRE PARA GUINCHO,COM PRUMOS DE MADEIRA,PRANCHA DE (1,50X1,60)M,INCLUSIVE FORNECIMENTO DO CABO,MONTAGEM E DESMONTAGEM DA TORRE E DO GUINCHO, EXCLUSIVE FORNECIMENTO DO GUINCHO (VIDE ITEM 19.011.0017)</t>
  </si>
  <si>
    <t>ANDAIME SUSPENSO DE MADEIRA,PENDENTE DA ESTRUTURA POR CABOSDE ACO DE 3/8",INCLUSIVE PLATAFORMA DE MADEIRA E PERFURACAODA LAJE DE CONCRETO,MONTAGEM E DESMONTAGEM</t>
  </si>
  <si>
    <t>ANDAIME SUSPENSO DE MADEIRA,PENDENTE DA ESTRUTURA POR CABOSDE ACO DE 3/8",INCLUSIVE PLATAFORMA DE MADEIRA E PERFURACAODA LAJE DE CONCRETO,COM UTILIZACAO DAS TABUAS 2 VEZES,TORAS E CABOS 4 VEZES,MONTAGEM E DESMONTAGEM 1 VEZ</t>
  </si>
  <si>
    <t>ANDAIME SUSPENSO DE MADEIRA,PENDENTE DA ESTRUTURA POR CABOSDE ACO DE 3/8",INCLUSIVE PLATAFORMA DE MADEIRA E PERFURACAODA LAJE DE CONCRETO,COM UTILIZACAO DAS TABUAS 3 VEZES,TORAS E CABOS 6 VEZES,MONTAGEM E DESMONTAGEM 1 VEZ</t>
  </si>
  <si>
    <t>ANDAIME SUSPENSO DE MADEIRA,PENDENTE DA ESTRUTURA POR CABOSDE ACO DE 3/8",INCLUSIVE PLATAFORMA DE MADEIRA E PERFURACAODA LAJE DE CONCRETO,COM UTILIZACAO DAS TABUAS 4 VEZES,TORAS E CABOS 8 VEZES,MONTAGEM E DESMONTAGEM 1 VEZ</t>
  </si>
  <si>
    <t>TELA SOLTA DE POLIPROPILENO PARA PROTECAO DE FACHADAS AMARRADA SOMENTE NOS EXTREMOS.FORNECIMENTO E COLOCACAO</t>
  </si>
  <si>
    <t>TELA SOLTA DE POLIPROPILENO PARA PROTECAO DE FACHADAS AMARRADA SOMENTE NOS EXTREMOS,UTILIZACAO DE 2 VEZES,INCLUSIVE COSTURA DA TELA SE NECESSARIO.FORNECIMENTO E COLOCACAO</t>
  </si>
  <si>
    <t>TELA DE POLIPROPILENO PARA PROTECAO DE FACHADAS,AMARRADA EMANDAIME,EXCLUSIVE ESTE.FORNECIMENTO E COLOCACAO</t>
  </si>
  <si>
    <t>TELA DE POLIPROPILENO PARA PROTECAO DE FACHADAS AMARRADA EMANDAIME,EXCLUSIVE ESTE,COM UTILIZACAO DE 2 VEZES,INCLUSIVE COSTURA DA TELA SE NECESSARIO.FORNECIMENTO E COLOCACAO</t>
  </si>
  <si>
    <t>TELA METALICA FIO Nº12,MALHA 3X3CM,PARA PROTECAO DE FACHADAS,AMARRADA EM ANDAIME,EXCLUSIVE ESTE.FORNECIMENTO E COLOCACAO</t>
  </si>
  <si>
    <t>TELA EM POLIETILENO DE ALTA DENSIDADE,100% VIRGEM,COM MALHADE (5X5)CM,FIO DE 2,5MM,COM RESISTENCIA DE 350KG/M2.FORNECIMENTO E COLOCACAO</t>
  </si>
  <si>
    <t>PLATAFORMA DE PROTECAO A TRANSEUNTES(PARA-LIXO),EM MADEIRA DE 1ª,EM PECAS DE 3"X6" E 1"X12",COM 2,00M DE LARGURA,COM APROVEITAMENTO DA MADEIRA 2 VEZES,INCLUSIVE A DESMONTAGEM E RETIRADA DA MADEIRA</t>
  </si>
  <si>
    <t>TELA DE POLIPROPILENO PARA PROTECAO DE FACHADAS,CONSIDERANDO APENAS O FORNECIMENTO DA TELA (VIDE ITENS 05.005.0062 E 05.005.0064 PARA COLOCACAO)</t>
  </si>
  <si>
    <t>TELA DE POLIPROPILENO PARA PROTECAO DE FACHADAS AMARRADA SOMENTE NOS EXTREMOS,EXCLUSIVE TELA (VIDE ITEM 05.005.0060 PARA FORNECIMENTO),INCLUSIVE COSTURA DA TELA SE NECESSARIO.COLOCACAO E RETIRADA.</t>
  </si>
  <si>
    <t>TELA DE POLIPROPILENO PARA PROTECAO DE FACHADAS AMARRADA EMANDAIME,EXCLUSIVE TELA(VIDE ITEM 05.005.0060 PARA FORNECIMENTO) E ANDAIME,INCLUSIVE COSTURA DA TELA SE NECESSARIO.COLOCACAO E RETIRADA.</t>
  </si>
  <si>
    <t>LOCACAO DE ANDAIME COM ELEMENTOS TUBULARES SOBRE SAPATAS FIXAS,CONSIDERANDO-SE A AREA DA PROJECAO VERTICAL DO ANDAIME EPAGO PELO TEMPO NECESSARIO A SUA UTILIZACAO,EXCLUSIVE TRANSPORTE DOS ELEMENTOS DO ANDAIME ATE A OBRA,PLATAFORMA OU PASSARELA DE PINHO,MONTAGEM E DESMONTAGEM DOS ANDAIMES</t>
  </si>
  <si>
    <t>LOCACAO DE TORRE-ANDAIME TUBULAR SOBRE RODIZIOS,EXCLUSIVE ALUGUEL DOS RODIZIOS,TRANSPORTE DOS ELEMENTOS DA TORRE,PLATAFORMA OU PASSARELA DE PINHO,MONTAGEM E DESMONTAGEM</t>
  </si>
  <si>
    <t>LOCACAO DE ELEVADOR PARA OBRA,PARA TRANSPORTE VERTICAL DE CARGAS OU PESSOAS,COM TORRE DE 25,00M DE ALTURA,SENDO 16,00M DE EDIFICACAO E 9,00M DE MODULO DE SEGURANCA,SISTEMA CREMALHEIRA 1 CABINE SIMPLES,CAPACIDADE EM TORNO DE 18 PESSOAS,E 1500KG DE CARGA,COM 4 PARADAS,INCLUSIVE OPERADOR</t>
  </si>
  <si>
    <t>LOCACAO DE RODIZIOS DE FERRO,PARA TORRE TUBULAR.CUSTO PARA 4 RODIZIOS</t>
  </si>
  <si>
    <t>LOCACAO DE RODIZIOS DE BORRACHA,PARA TORRE TUBULAR.CUSTO PARA 4 RODIZIOS</t>
  </si>
  <si>
    <t>LOCACAO DE PASSARELA METALICA,PERFURADA,PARA ANDAIME METALICO TUBULAR,INCLUSIVE TRANSPORTE,CARGA E DESCARGA,EXCLUSIVE ANDAIME TUBULAR E MOVIMENTACAO (VIDE ITEM 05.008.0008)</t>
  </si>
  <si>
    <t>LOCACAO DE CADEIRA SUSPENSA (BALANCIM),CONFORME NR 18 E ABNT NBR 14751,INCLUSIVE KIT DE SEGURANCA COMPLETO,EXCLUSIVE MONMONTAGEM E DESMONTAGEM (VIDE ITEM 05.008.0004)</t>
  </si>
  <si>
    <t>MONTAGEM E DESMONTAGEM DE ANDAIME COM ELEMENTOS TUBULARES,CONSIDERANDO-SE A AREA VERTICAL RECOBERTA</t>
  </si>
  <si>
    <t>MONTAGEM E DESMONTAGEM DE ANDAIME SUSPENSO MANUAL,CONSIDERANDO-SE EXTENSAO HORIZONTAL DAS FACHADAS E/OU EMPENAS</t>
  </si>
  <si>
    <t>MONTAGEM E DESMONTAGEM DE ELEVADOR DE OBRA REFERIDO NOS ITENS 05.006.0003 E 05.006.0004</t>
  </si>
  <si>
    <t>MONTAGEM E DESMONTAGEM DE CADEIRA SUSPENSA (BALANCIM).CUSTOPOR BALANCIM</t>
  </si>
  <si>
    <t>MOVIMENTACAO VERTICAL DE ANDAIME SUSPENSO MANUAL,CONSIDERANDO-SE UMA VEZ A AREA TRABALHADA,EM PROJECAO VERTICAL</t>
  </si>
  <si>
    <t>MOVIMENTACAO VERTICAL DE ANDAIME SUSPENSO ELETRICO,CONSIDERANDO-SE UMA VEZ A AREA TRABALHADA,EM PROJECAO VERTICAL</t>
  </si>
  <si>
    <t>MOVIMENTACAO VERTICAL OU HORIZONTAL DE PLATAFORMA OU PASSARELA</t>
  </si>
  <si>
    <t>MOVIMENTACAO HORIZONTAL DE ANDAIME COM ELEMENTOS TUBULARES TIPO TORRE</t>
  </si>
  <si>
    <t>MONTAGEM E DESMONTAGEM DE USINA MISTURADORA DE CONCRETO,TIPO VERTICAL,COM SILOS PARA 45,00M3 DE AGREGADOS E 30T DE CIMENTO</t>
  </si>
  <si>
    <t>MONTAGEM E DESMONTAGEM DE TELEFERICO DE OBRA,COM VAO DE APROXIMADAMENTE 180,00M,INCLUSIVE O PREPARO DO TERRENO,EXCLUSIVE AS DEMAIS OBRAS NAO LIGADAS A PARTE MECANICA E O TRANSPORTE SECUNDARIO ATE O PONTO INICIAL DE OPERACAO</t>
  </si>
  <si>
    <t>MONTAGEM E DESMONTAGEM DE ANDAIME SUSPENSO ELETRICO CONSIDERANDO-SE A EXTENSAO HORIZONTAL DAS FACHADAS E/OU EMPENAS</t>
  </si>
  <si>
    <t>ENCHIMENTO PARA ELEVACAO DE PISO,COM BLOCO DE CONCRETO CELULAR,COM 10CM DE ALTURA,ASSENTE COM ARGAMASSA DE CIMENTO E AREIA NO TRACO 1:8</t>
  </si>
  <si>
    <t>ENCHIMENTO PARA ELEVACAO DE PISO,COM BLOCO DE CONCRETO CELULAR,COM 15CM DE ALTURA,ASSENTE COM ARGAMASSA DE CIMENTO E AREIA NO TRACO 1:8</t>
  </si>
  <si>
    <t>ENCHIMENTO PARA ELEVACAO DE PISO,COM BLOCO DE CONCRETO CELULAR,COM 30CM DE ALTURA,ASSENTE COM ARGAMASSA DE CIMENTO E AREIA NO TRACO 1:8</t>
  </si>
  <si>
    <t>ARGILA EXPANDIDA COM GRANULOMETRIA FINA DE 2215,INCLUSIVE TRANSPORTE.FORNECIMENTO</t>
  </si>
  <si>
    <t>ARGILA EXPANDIDA COM GRANULOMETRIA GROSSA DE 3222,INCLUSIVETRANSPORTE.FORNECIMENTO</t>
  </si>
  <si>
    <t>ESGOTAMENTO NORMAL DE VALAS,MEDIDO POR VOLUME D`AGUA ESGOTADO,UTILIZANDO BOMBA ACIONADA POR MOTOR A GASOLINA,DIAMETRO DE SUCCAO E DESCARGA DE 1.1/2",CONSIDERANDO UMA ALTURA MANOMETRICA ATE 10,00M</t>
  </si>
  <si>
    <t>ESGOTAMENTO DE VALA MEDIDO PELA POTENCIA INSTALADA E PELO TEMPO DE FUNCIONAMENTO</t>
  </si>
  <si>
    <t>ESGOTAMENTO DE VALA MEDIDO PELA POTENCIA INSTALADA E PELO TEMPO DE FUNCIONAMENTO,DEVENDO SER USADO COMO SEU COMPLEMENTO,CONSIDERANDO A HORA IMPRODUTIVA DA BOMBA.</t>
  </si>
  <si>
    <t>ESGOTAMENTO DE AGUA DE SUBSOLO RESULTANTE DE INFILTRACAO OUALAGAMENTO,USANDO MOTOR ELETRICO EM BOMBA DE 3HP,DIAMETRO DE SUCCAO DE 1.1/2".ALTURA MANOMETRICA ATE 10,00M,MEDIDA PELOTEMPO DE FUNCIONAMENTO</t>
  </si>
  <si>
    <t>ESGOTAMENTO DE AGUA DE SUBSOLO RESULTANTE DE INFILTRACAO OUALAGAMENTO,USANDO MOTOR ELETRICO EM BOMBA DE 3HP,DIAMETRO DE SUCCAO DE 1.1/2",DEVENDO SER USADO COMO SEU COMPLEMENTO,CONSIDERANDO A HORA IMPRODUTIVA DA BOMBA.ALTURA MANOMETRICA ATE 10,00M,MEDIDA PELO TEMPO DE FUNCIONAMENTO</t>
  </si>
  <si>
    <t>ESCORAMENTO SIMPLES,FECHADO,DE VALA DE POUCA PROFUNDIDADE(ATE 1,00M DE PROFUNDIDADE),INCLUSIVE FORNECIMENTO DOS MATERIAIS(PECAS DE MADEIRA DE 3ª-1.1/2"X9" E 3"X6")</t>
  </si>
  <si>
    <t>ESCORAMENTO SIMPLES,ABERTO,DE VALA DE POUCA PROFUNDIDADE(ATE 1,00M DE PROFUNDIDADE),INCLUSIVE FORNECIMENTO DOS MATERIAIS(PECAS DE MADEIRA DE 3ª-1.1/2"X9" E 3"X6")</t>
  </si>
  <si>
    <t>ESCORAMENTO SIMPLES,FECHADO,DE VALA DE POUCA PROFUNDIDADE(ATE 1,00M DE PROFUNDIDADE),INCLUSIVE FORNECIMENTO DOS MATERIAIS,COM ESGOTAMENTO MANUAL</t>
  </si>
  <si>
    <t>CHAPA DE ACO CARBONO SAE 1006/10 PERFURADA EM FUROS REDONDOS ALTERNADOS LONGITUDINALMENTE,DIAMETRO DE 1,80MM,DISTANCIA ENTRE FUROS DE 2,55MM (DE CENTRO),NAS DIMENSOES DE(2000X1000X0,90)MM.FORNECIMENTO</t>
  </si>
  <si>
    <t>CHAPA DE ACO CARBONO SAE 1006/10,PERFURADA EM FUROS REDONDOSALTERNADOS LONGITUDINALMENTE,DIAMETRO DE 6,35MM,DISTANCIA ENTRE FUROS DE 9,00MM (DE CENTRO),NAS DIMENSOES DE(2000X1000X1,5)MM.FORNECIMENTO</t>
  </si>
  <si>
    <t>CHAPA DE ACO CARBONO COMUM DE 3/8",PARA PASSAGEM DE VEICULOS,SOBRE VALAS EM TRAVESSIAS,COMPREENDENDO COLOCACAO,USO E RETIRADA,MEDIDA PELA AREA DE CHAPA,EM CADA APLICACAO</t>
  </si>
  <si>
    <t>CHAPA DE ACO CARBONO COMUM DE 3/8",PARA PASSAGEM DE VEICULOS,SOBRE VALAS EM TRAVESSIAS,COMPREENDENDO COLOCACAO,USO E RETIRADA,MEDIDA PELA AREA DE CHAPA,EM CADA APLICACAO,INCLUSIVEMOBILIZACAO,TRANSPORTE,CARGA E DESCARGA</t>
  </si>
  <si>
    <t>CHAPA DE ACO CARBONO COMUM DE 3/8",PARA PASSAGEM DE VEICULOS,SOBRE VALAS EM TRAVESSIAS,COMPREENDENDO SOMENTE A COLOCACAO E RETIRADA,MEDIDA PELA AREA DE CHAPA,EM CADA APLICACAO</t>
  </si>
  <si>
    <t>ALUGUEL DE TRANSFORMADOR DE DISTRIBUICAO,TRIFASICO,60HZ,13,8KV-220/127V,30KVA</t>
  </si>
  <si>
    <t>ALUGUEL DE TRANSFORMADOR DE DISTRIBUICAO,TRIFASICO,60HZ,13,8KV-220/127V,45KVA</t>
  </si>
  <si>
    <t>ALUGUEL DE TRANSFORMADOR DE DISTRIBUICAO,TRIFASICO,60HZ,13,8KV-220/127V,75KVA</t>
  </si>
  <si>
    <t>ALUGUEL DE TRANSFORMADOR DE DISTRIBUICAO,TRIFASICO,60HZ,13,8KV-220/127V,112,5KVA</t>
  </si>
  <si>
    <t>ALUGUEL DE TRANSFORMADOR DE DISTRIBUICAO,TRIFASICO,60HZ,13,8KV-220/127V,150KVA</t>
  </si>
  <si>
    <t>ALUGUEL DE TRANSFORMADOR DE DISTRIBUICAO,TRIFASICO,60HZ,13,8KV-220/127KV,225KVA</t>
  </si>
  <si>
    <t>ALUGUEL DE TRANSFORMADOR DE DISTRIBUICAO,TRIFASICO,60HZ,13,8KV-220/127V,300KVA</t>
  </si>
  <si>
    <t>PORTICO EM ACO,PARA SUPORTE DE SINALIZACAO VERTICAL,COMPOSTO POR 2(DUAS) COLUNAS TUBULARES,1(UMA) VIGA TRELICADA E CHUMBADORES PARA FIXACAO,GALVANIZADO POR IMERSAO A QUENTE,COM ZINCAGEM MINIMA DE 350GR/M2 EM CADA FACE,CONFORME ABNT NBR 6323,SENDO O VAO DE 22,40M.FORNECIMENTO E COLOCACAO</t>
  </si>
  <si>
    <t>PORTICO EM ACO,PARA SUPORTE DE SINALIZACAO VERTICAL,COMPOSTO POR 2(DUAS) COLUNAS TUBULARES,1(UMA) VIGA TRELICADA E CHUMBADORES PARA FIXACAO,GALVANIZADO POR IMERSAO A QUENTE,COM ZINCAGEM MINIMA DE 350GR/M2 EM CADA FACE,CONFORME ABNT NBR 6323,SENDO O VAO DE 18,80M.FORNECIMENTO E COLOCACAO</t>
  </si>
  <si>
    <t>PORTICO EM ACO,PARA SUPORTE DE SINALIZACAO VERTICAL,COMPOSTO POR 2(DUAS) COLUNAS TUBULARES,1(UMA) VIGA TRELICADA E CHUMBADORES PARA FIXACAO,GALVANIZADO POR IMERSAO A QUENTE,COM ZINCAGEM MINIMA DE 350GR/M2 EM CADA FACE,CONFORME ABNT NBR 6323,SENDO O VAO DE 17,20M.FORNECIMENTO E COLOCACAO</t>
  </si>
  <si>
    <t>PORTICO EM ACO,PARA SUPORTE DE SINALIZACAO VERTICAL,COMPOSTO POR 2(DUAS) COLUNAS TUBULARES,1(UMA) VIGA TRELICADA E CHUMBADORES PARA FIXACAO,GALVANIZADO POR IMERSAO A QUENTE,COM ZINCAGEM MINIMA DE 350GR/M2 EM CADA FACE,CONFORME ABNT NBR 6323,SENDO O VAO DE 15,20M.FORNECIMENTO E COLOCACAO</t>
  </si>
  <si>
    <t>PORTICO EM ACO,PARA SUPORTE DE SINALIZACAO VERTICAL,COMPOSTO POR 2(DUAS) COLUNAS TUBULARES,1(UMA) VIGA TRELICADA E CHUMBADORES PARA FIXACAO,GALVANIZADO POR IMERSAO A QUENTE,COM ZINCAGEM MINIMA DE 350GR/M2 EM CADA FACE,CONFORME ABNT NBR 6323,SENDO O VAO DE 13,20M.FORNECIMENTO E COLOCACAO</t>
  </si>
  <si>
    <t>PLACA DE SINALIZACAO DE RODOVIAS,EM CHAPA DE ACO Nº16,TRATADA QUIMICAMENTE,INCLUSIVE PINTURA COM METAL PRIMER NAS DUAS FACES E ESMALTE SINTETICO PRETO NO VERSO.APLICACAO DE PELICULAS REFLETIVAS NO GRAU TECNICO E PELICULA PARA LEGENDA FIXADO EM UM OU DOIS POSTES DE MADEIRA.FORNECIMENTO E COLOCACAO</t>
  </si>
  <si>
    <t>SINALIZACAO HORIZONTAL,MECANICA,COM TINTA TERMOPLASTICA A BASE DE RESINAS NATURAIS E/OU SINTETICAS,EM VIAS RODOVIARIAS,APLICADA POR EXTRUSAO,CONFORME ABNT NBR 12935,13132 E NORMA DNIT 100/2018-ES.</t>
  </si>
  <si>
    <t>SINALIZACAO HORIZONTAL,MECANICA,COM TINTA TERMOPLASTICA A BASE DE RESINAS NATURAIS E/OU SINTETICAS,EM VIAS URBANAS,APLICADA POR EXTRUSAO,CONFORME ABNT NBR 12935,13132 E NORMA DNIT100/2018-ES.</t>
  </si>
  <si>
    <t>SINALIZACAO HORIZONTAL,MECANICA,COM TINTA TERMOPLASTICA A BASE DE RESINAS NATURAIS E/OU SINTETICAS,EM VIAS RODOVIARIAS,APLICADA COM PISTOLA(SPRAY),CONFORME ABNT NBR 12935,15405 E NORMA DNIT 100/2018-ES.</t>
  </si>
  <si>
    <t>SINALIZACAO HORIZONTAL,MECANICA,COM TINTA TERMOPLASTICA A BASE DE RESINAS NATURAIS E/OU SINTETICAS,EM VIAS URBANAS,APLICADA COM PISTOLA(SPRAY),CONFORME ABNT NBR 12935,15405 E NORMA DNIT 100/2018-ES.</t>
  </si>
  <si>
    <t>SINALIZACAO MANUAL DE FAIXAS E FIGURAS PARA PEDESTRES,COM TINTA TERMOPLASTICA A BASE DE RESINAS NATURAIS E/OU SINTETICAS,EM VIAS RODOVIARIAS,APLICADO POR EXTRUSAO,CONFORME ABNT NBR 12935,13132,7396 E NORMA DNIT 100/2018-ES.</t>
  </si>
  <si>
    <t>SINALIZACAO MANUAL DE FAIXAS E FIGURAS PARA PEDESTRES,COM TINTA TERMOPLASTICA A BASE DE RESINAS NATURAIS E/OU SINTETICAS,EM VIAS URBANAS,APLICADO POR EXTRUSAO,CONFORME ABNT NBR 12935,13132,7396 E NORMA DNIT 100/2018-ES.</t>
  </si>
  <si>
    <t>SINALIZACAO HORIZONTAL,MECANICA,COM TINTA A BASE DE RESINA ACRILICA,EM VIAS RODOVIARIAS,CONFORME ABNT NBR 12935 E NORMADNIT 100/2018-ES.</t>
  </si>
  <si>
    <t>SINALIZACAO HORIZONTAL,MECANICA,COM TINTA A BASE DE RESINA ACRILICA,EM VIAS URBANAS,CONFORME ABNT NBR 12935 E NORMA DNIT 100/2018-ES.</t>
  </si>
  <si>
    <t>SINALIZACAO MANUAL DE FAIXAS E FIGURAS PARA PEDESTRES,COM TINTA A BASE DE RESINA ACRILICA,EM VIAS RODOVIARIAS,COM UTILIZACAO DE PISTOLA PNEUMATICA(SPRAY),CONFORME ABNT NBR 12935,13132,7396 E NORMA DNIT 100/2018-ES.</t>
  </si>
  <si>
    <t>SINALIZACAO MANUAL DE FAIXAS E FIGURAS PARA PEDESTRES,COM TINTA A BASE DE RESINA ACRILICA,EM VIAS URBANAS,COM UTILIZACAO DE PISTOLA PNEUMATICA(SPRAY),CONFORME NORMAS DO DER-RJ</t>
  </si>
  <si>
    <t>SONORIZADOR TIPO CALOTA,DIAMETRO 15CM,CONFECCIONADO EM RESINA DE POLIESTER,COM ELEMENTOS REFLETIVOS E PINO DE FIXACAO.FORNECIMENTO E COLOCACAO</t>
  </si>
  <si>
    <t>MINI-TACHAO CEGO,FUNDIDO,MEDINDO 220X100X40MM,CONSTITUIDO DE UM CORPO A BASE DE RESINAS DE POLIESTER E FILERIZANTES MINERAIS,COM TELA DE NYLON PARA ABSORCAO DE IMPACTOS E PINO DE ACO PARA MAIOR FIXACAO NO PAVIMENTO.FORNECIMENTO E COLOCACAO</t>
  </si>
  <si>
    <t>MINI-TACHAO REFLETIVO,MONODIRECIONAL,MEDINDO 220X100X40MM,SEUS REFLETORES CONTEM 50 ESFERAS DE VIDRO LAPIDADO E ESPELHADO,INCRUSTADOS EM "ABS",NAS CORES BRANCA E AMARELA.FORNECIMENTO E COLOCACAO</t>
  </si>
  <si>
    <t>MINI-TACHAO REFLETIVO,BIDIRECIONAL,MEDINDO 220X100X40MM,SEUS REFLETORES CONTEM 50 ESFERAS DE VIDRO LAPIDADO E ESPELHADO,INCRUSTADOS EM "ABS",NAS CORES BRANCA E AMARELA.FORNECIMENTO E COLOCACAO</t>
  </si>
  <si>
    <t>TACHAO CEGO,FUNDIDO,MEDINDO 230X125X45MM,CONSTITUIDO DE UM CORPO A BASE DE RESINAS DE POLIESTER E FILERIZANTES MINERAIS,COM TELA DE NYLON PARA ABSORCAO DE IMPACTOS E PINO DE ACO PARA MAIOR FIXACAO NO PAVIMENTO.FORNECIMENTO E COLOCACAO</t>
  </si>
  <si>
    <t>TACHAO MONODIRECIONAL,MEDINDO 230X125X45MM,SEUS REFLETORES CONTEM 50 ESFERAS DE VIDRO LAPIDADO E ESPELHADO,INCRUSTADOS EM "ABS",NAS CORES BRANCA E AMARELA.FORNECIMENTO E COLOCACAO</t>
  </si>
  <si>
    <t>TACHAO BIDIRECIONAL,MEDINDO 230X125X45MM, SEUS REFLETORES CONTEM 50 ESFERAS DE VIDRO LAPIDADO E ESPELHADO,INCRUSTADOS EM "ABS",NAS CORES BRANCA E AMARELA.FORNECIMENTO E COLOCACAO</t>
  </si>
  <si>
    <t>TACHA REFLETIVA INJETADA EM "ABS",MONODIRECIONAL,MEDINDO 100X100X19,5MM,PINO DE ACO PARA MAIOR FIXACAO NO PAVIMENTO E SEUS REFLETORES PODERAO CONTER:23 OU 24 ESFERAS DE VIDRO LAPIDADO E ESPELHADO,DIVERSAS CORES.FORNECIMENTO E COLOCACAO</t>
  </si>
  <si>
    <t>TACHA REFLETIVA INJETADA EM "ABS",BIDIRECIONAL,MEDINDO 100X100X19,5MM,PINO DE ACO PARA MAIOR FIXACAO NO PAVIMENTO E SEUS REFLETORES PODERAO CONTER:23 OU 24 ESFERAS DE VIDRO LAPIDADO E ESPELHADO,DIVERSAS CORES.FORNECIMENTO E COLOCACAO</t>
  </si>
  <si>
    <t>SINALIZADOR FOTOLUMINESCENTE AUTOADESIVO PARA ESCADA,APLICADO EM PISOS E ESPELHOS,AMARELO,MEDINDO (7X3)CM,ESPESSURA APROXIMADA DE 1MM,CONFORME ABNT NBR 9050.FORNECIMENTO E COLOCACAO</t>
  </si>
  <si>
    <t>SINALIZADOR FOTOLUMINESCENTE AUTOADESIVO PARA ESCADA,APLICADO EM PISOS E ESPELHOS,AMARELO,MEDINDO (20X3)CM,ESPESSURA APROXIMADA DE 1MM,CONFORME ABNT NBR 9050.FORNECIMENTO E COLOCACAO</t>
  </si>
  <si>
    <t>05.021.0150-0</t>
  </si>
  <si>
    <t>FITA ANTIDERRAPANTE AUTOADESIVA NA COR PRETA,PARA AREAS INTERNAS E EXTERNAS,COM LARGURA DE 50MM.FORNECIMENTO E COLOCACAO</t>
  </si>
  <si>
    <t>CORTE MECANICO COM MAQUINA FRESADORA,EM CONCRETO ASFALTICO,EM AREAS SEM INTERFERENCIA,COM ESPESSURA DE ATE 5CM,INCLUSIVE COLETA DO MATERIAL FRESADO EM CAMINHAO BASCULANTE,EXCLUSIVE TRANSPORTE PARA FORA DO CANTEIRO DE OBRA(VIDE FAMILIA 04.005).O ITEM INCLUI MAO-DE-OBRA COM HORARIO DIURNO</t>
  </si>
  <si>
    <t>CORTE MECANICO COM MAQUINA FRESADORA,EM CONCRETO ASFALTICO,EM AREAS SEM INTERFERENCIA,COM ESPESSURA DE ATE 5CM,INCLUSIVECOLETA DO MATERIAL FRESADO EM CAMINHAO BASCULANTE, EXCLUSIVE TRANSPORTE PARA FORA DO CANTEIRO DE OBRA. (VIDE FAMILIA 04.005) O ITEM INCLUI MAO DE OBRA COM ADICIONAL NOTURNO</t>
  </si>
  <si>
    <t>CORTE MECANICO COM MAQUINA FRESADORA,EM CONCRETO ASFALTICO,EM AREAS SEM INTERFERENCIA,COM ESPESSURA DE ATE 10CM,INCLUSIVE COLETA DO MATERIAL FRESADO EM CAMINHAO BASCULANTE,EXCLUSIVE TRANSPORTE PARA FORA DO CANTEIRO DE OBRA(VIDE FAMILIA 04.005).O ITEM INCLUI MAO-DE-OBRA COM HORARIO DIURNO</t>
  </si>
  <si>
    <t>CORTE MECANICO COM MAQUINA FRESADORA, EM CONCRETO ASFALTICO,EM AREAS SEM INTERFERENCIA,COM ESPESSURA DE ATE 10CM,INCLUSIVE COLETA DO MATERIAL FRESADO EM CAMINHAO BASCULANTE,EXCLUSIVE TRANSPORTE PARA FORA DO CANTEIRO DE OBRA(VIDE FAMILIA 04.005).O ITEM INCLUI MAO-DE-OBRA COM ADICIONAL NOTURNO</t>
  </si>
  <si>
    <t>SOLDA DE TOPO,DESCENDENTE,EM CHAPA DE ACO CHANFRADA DE 3/16" DE ESPESSURA,PARA SERVICO DE ASSENTAMENTO DE TUBULACAO OU PECA DE ACO,UTILIZANDO CONVERSOR MOVIDO A OLEO DIESEL</t>
  </si>
  <si>
    <t>SOLDA DE TOPO,DESCENDENTE,EM CHAPA DE ACO CHANFRADA DE 3/16" DE ESPESSURA,PARA SERVICO DE ASSENTAMENTO DE TUBULACAO OU PECA DE ACO,UTILIZANDO MAQUINA DE SOLDA ELETROMOTORIZADA</t>
  </si>
  <si>
    <t>SOLDA DE TOPO,DESCENDENTE,EM CHAPA DE ACO CHANFRADA DE 1/4"DE ESPESSURA,PARA SERVICO DE ASSENTAMENTO DE TUBULACAO OU PECA DE ACO,UTILIZANDO CONVERSOR MOVIDO A OLEO DIESEL</t>
  </si>
  <si>
    <t>SOLDA DE TOPO,DESCENDENTE,EM CHAPA DE ACO CHANFRADA DE 1/4"DE ESPESSURA,PARA SERVICO DE ASSENTAMENTO DE TUBULACAO OU PECA DE ACO,UTILIZANDO MAQUINA DE SOLDA ELETROMOTORIZADA</t>
  </si>
  <si>
    <t>SOLDA DE TOPO,DESCENDENTE,EM CHAPA DE ACO CHANFRADA DE 5/16" DE ESPESSURA,PARA SERVICO DE ASSENTAMENTO DE TUBULACAO OU PECA DE ACO,UTILIZANDO CONVERSOR MOVIDO A OLEO DIESEL</t>
  </si>
  <si>
    <t>SOLDA DE TOPO,DESCENDENTE,EM CHAPA DE ACO CHANFRADA DE 5/16" DE ESPESSURA,PARA SERVICO DE ASSENTAMENTO DE TUBULACAO OU PECA DE ACO,UTILIZANDO MAQUINA DE SOLDA ELETROMOTORIZADA</t>
  </si>
  <si>
    <t>SOLDA DE TOPO,DESCENDENTE,EM CHAPA DE ACO CHANFRADA DE 3/8"DE ESPESSURA,PARA SERVICO DE ASSENTAMENTO DE TUBULACAO OU PECA DE ACO,UTILIZANDO CONVERSOR MOVIDO A OLEO DIESEL</t>
  </si>
  <si>
    <t>SOLDA DE TOPO,DESCENDENTE,EM CHAPA DE ACO CHANFRADA DE 3/8"DE ESPESSURA,PARA SERVICO DE ASSENTAMENTO DE TUBULACAO OU PECA DE ACO,UTILIZANDO MAQUINA DE SOLDA ELETROMOTORIZADA</t>
  </si>
  <si>
    <t>SOLDA DE TOPO,DESCENDENTE,EM CHAPA DE ACO CHANFRADA DE 1/2"DE ESPESSURA,PARA SERVICO DE ASSENTAMENTO DE TUBULACAO OU PECA DE ACO,UTILIZANDO CONVERSOR MOVIDO A OLEO DIESEL</t>
  </si>
  <si>
    <t>SOLDA DE TOPO,DESCENDENTE,EM CHAPA DE ACO CHANFRADA DE 1/2"DE ESPESSURA,PARA SERVICO DE ASSENTAMENTO DE TUBULACAO OU PECA DE ACO,UTILIZANDO MAQUINA DE SOLDA ELETROMOTORIZADA</t>
  </si>
  <si>
    <t>SOLDA DE TOPO,DESCENDENTE,EM CHAPA DE ACO CHANFRADA DE 5/8"DE ESPESSURA,PARA SERVICO DE ASSENTAMENTO DE TUBULACAO OU PECA DE ACO,UTILIZANDO CONVERSOR MOVIDO A OLEO DIESEL</t>
  </si>
  <si>
    <t>SOLDA DE TOPO,DESCENDENTE,EM CHAPA DE ACO CHANFRADA DE 5/8"DE ESPESSURA,PARA SERVICO DE ASSENTAMENTO DE TUBULACAO OU PECA DE ACO,UTILIZANDO MAQUINA DE SOLDA ELETROMOTORIZADA</t>
  </si>
  <si>
    <t>SOLDA DE TOPO,DESCENDENTE,EM CHAPA ACO CHANFRADA A 30°,DE 1/4" DE ESPESSURA,UTILIZANDO CONVERSOR ELETROMOTORIZADO,E ADMITINDO UM TEMPO PRODUTIVO DE 75%</t>
  </si>
  <si>
    <t>SOLDA DE TOPO,DESCENDENTE,EM CHAPA DE ACO CHANFRADA A 30°,DE 5/16" DE ESPESSURA,UTILIZANDO CONVERSOR ELETROMOTORIZADO,EADMITINDO UM TEMPO PRODUTIVO DE 75%</t>
  </si>
  <si>
    <t>SOLDA DE TOPO,DESCENDENTE,EM CHAPA DE ACO CHANFRADA A 30°,DE 5/16" DE ESPESSURA,UTILIZANDO MAQUINA DE SOLDA A OLEO DIESEL</t>
  </si>
  <si>
    <t>SOLDA DE TOPO,DESCENDENTE,EM CHAPA DE ACO CHANFRADA A 30°,DE 3/8" DE ESPESSURA,UTILIZANDO CONVERSOR ELETROMOTORIZADO,E ADMITINDO UM TEMPO PRODUTIVO DE 75%</t>
  </si>
  <si>
    <t>SOLDA DE TOPO,DESCENDENTE,EM CHAPA DE ACO CHANFRADA A 30°,DE 1/2" DE ESPESSURA,UTILIZANDO CONVERSOR ELETROMOTORIZADO,E ADMITINDO UM TEMPO PRODUTIVO DE 75%</t>
  </si>
  <si>
    <t>05.026.0001-1</t>
  </si>
  <si>
    <t>05.026.0002-1</t>
  </si>
  <si>
    <t>05.026.0003-1</t>
  </si>
  <si>
    <t>05.026.0004-1</t>
  </si>
  <si>
    <t>SOLDA DE TOPO,EM TUBOS DE ACO GALVANIZADO NO DIAMETRO DE 1/2",UTILIZANDO CONVERSOR ELETRICO,INCLUSIVE CORTE E/OU CHANFRO DAS EXTREMIDADES</t>
  </si>
  <si>
    <t>SOLDA DE TOPO,EM TUBOS DE ACO GALVANIZADO NO DIAMETRO DE 3/4",UTILIZANDO CONVERSOR ELETRICO,INCLUSIVE CORTE E/OU CHANFRO DAS EXTREMIDADES</t>
  </si>
  <si>
    <t>SOLDA DE TOPO,EM TUBOS DE ACO GALVANIZADO NO DIAMETRO DE 1",UTILIZANDO CONVERSOR ELETRICO,INCLUSIVE CORTE E/OU CHANFRO DAS EXTREMIDADES</t>
  </si>
  <si>
    <t>SOLDA DE TOPO,EM TUBOS DE ACO GALVANIZADO NO DIAMETRO DE 1.1/4",UTILIZANDO CONVERSOR ELETRICO,INCLUSIVE CORTE E/OU CHANFRO DAS EXTREMIDADES</t>
  </si>
  <si>
    <t>SOLDO DO TOPO,EM TUBOS DE ACO GALVANIZADO NO DIAMETRO DE 1.1/2",UTILIZANDO CONVERSOR ELETRICO,INCLUSIVE CORTE E/OU CHANFRO DAS EXTREMIDADES</t>
  </si>
  <si>
    <t>SOLDA DE TOPO,EM TUBOS DE ACO GALVANIZADO NO DIAMETRO DE 2",UTILIZANDO CONVERSOR ELETRICO,INCLUSIVE CORTE E/OU CHANFRO DAS EXTREMIDADES</t>
  </si>
  <si>
    <t>ENCHIMENTO DE VAO SOBRE ABOBADA DE TUNEL,COM PEDRA-DE-MAO JOGADA,INCLUSIVE FORNECIMENTO DESTA</t>
  </si>
  <si>
    <t>ENCHIMENTO DE VAO SOBRE ABOBADA DE TUNEL,COM PEDRA-DE-MAO ARRUMADA,INCLUSIVE FORNECIMENTO DESTA</t>
  </si>
  <si>
    <t>ARRUMACAO DE MATERIAL ROCHOSO,EM BLOCOS DE ATE 15KG,EM PILHAS REGULARES,REFERINDO-SE O CUSTO AO MATERIAL SOLTO,EXCLUSIVE ESTE</t>
  </si>
  <si>
    <t>CERCA DE VEDACAO DE TERRENO COM MOUROES DE MADEIRA DE 3"X3",COM 2,00M DE ALTURA LIVRE E 0,50M ENTERRADOS,ESPACADOS DE 3,00M,COM 7 FIOS CORRIDOS DE ARAME FARPADO Nº14.FORNECIMENTO E COLOCACAO</t>
  </si>
  <si>
    <t>CERCA DE VEDACAO DE TERRENO COM MOUROES DE MADEIRA DE LEI DE 3"X3",COM 1,50M DE ALTURA LIVRE E 0,50M ENTERRADOS,ESPACADOS DE 3,00M,COM 5 FIOS CORRIDOS DE ARAME FARPADO Nº14.FORNECIMENTO E COLOCACAO</t>
  </si>
  <si>
    <t>CERCA CONSTRUIDA COM MOUROES RETOS DE CONCRETO ARMADO,COMPRIMENTO DE 2,50M,ESPACADOS DE 3,00M,CRAVADOS 0,50M NO SOLO,COM 5 FIOS CORRIDOS DE ARAME LISO GALVANIZADO Nº 12.FORNECIMENTO E COLOCACAO</t>
  </si>
  <si>
    <t>CERCA CONSTRUIDA COM MOUROES RETOS DE CONCRETO ARMADO,COMPRIMENTO DE 2,50M,ESPACADOS DE 3,00M,CRAVADOS 0,50M NO SOLO,COM 8 FIOS CORRIDOS DE ARAME FARPADO Nº 14.FORNECIMENTO E COLOCACAO</t>
  </si>
  <si>
    <t>CERCA CONSTRUIDA COM MOUROES CURVOS DE CONCRETO ARMADO,ALTURA DE 2,90M MAIS 0,44M DE PONTA INCLINADA,ESPACOS DE 3,00M,CRAVADOS 0,50M NO SOLO,COM 11 FIOS CORRIDOS DE ARAME LISO GALVANIZADO Nº 12.FORNECIMENTO E COLOCACAO</t>
  </si>
  <si>
    <t>CERCA DIVISORIA COM MOUROES DE MADEIRA DE 3"X3",COM 2,00M DE ALTURA LIVRE,0,50M ENTERRADOS,ESPACADOS DE 3,00M,COM 4 FIOS DE ARAME FARPADO.FORNECIMENTO E COLOCACAO</t>
  </si>
  <si>
    <t>CERCA DE SARRAFOS VERTICAIS DE MADEIRA,(2X4)CM,E 120CM DE ALTURA,PREGADOS SOBRE SARRAFOS HORIZONTAIS DE (5X5)CM,A CADA 8CM,CENTRO A CENTRO,APOIADOS SOBRE MONTANTES DE (7,5X7,5)CM,ESPACADOS DE 2,00M.FORNECIMENTO E COLOCACAO</t>
  </si>
  <si>
    <t>CERCA DE ARAME FARPADO,CONSTITUIDA DE 4 FIOS DE ARAME GALVANIZADO,DE 2MM DE ESPESSURA,EXCLUSIVE ESTICADORES E POSTES.FORNECIMENTO E COLOCACAO</t>
  </si>
  <si>
    <t>CERCA DE ARAME FARPADO,CONSTITUIDA DE 4 FIOS DE ARAME GALVANIZADO,DE 2MM DE ESPESSURA,INCLUSIVE FORNECIMENTO E ASSENTAMENTO DE MOUROES DE CONCRETO ARMADO (CADA 3,00M),FUNDIDOS NO LOCAL E ESTICADORES (CADA 48,00M E NOS DESVIOS).FORNECIMENTOE COLOCACAO</t>
  </si>
  <si>
    <t>CERCA DIVISORIA EM MADEIRA DE REFLORESTAMENTO,TRATADA,MODULO DE 12,30M,COM DIAMETRO DE 0,15M,ALTURA VARIAVEL DE 1M A 1,50M LIVRE,1M ENTERRADO,ESPACADOS DE 1,35M COM 5 FIOS CORRIDOS DE ARAME GALVANIZADO Nº12(MODULO)</t>
  </si>
  <si>
    <t>CERCA DE ARAME FARPADO Nº14 COM 4 FIOS FIXADOS EM CANTONEIRAS DE ACO DE 2.1/2"X2.1/2",FINCADAS SOBRE MURO EXISTENTE A CADA 2,00M,COM 1,00M DE ALTURA UTIL,INCLUSIVE PINTURA DOS PERFIS E ANDAIME</t>
  </si>
  <si>
    <t>CERCA DE ARAME FARPADO Nº14 COM 6 FIOS FIXADOS EM CANTONEIRAS DE ACO DE 2.1/2"X2.1/2",FINCADAS SOBRE MURO EXISTENTE A CADA 2,00M,COM 1,50M DE ALTURA UTIL,INCLUSIVE PINTURA DOS PERFIS E ANDAIME</t>
  </si>
  <si>
    <t>ARAME FARPADO COLOCADO,INCLUSIVE ARAME LISO GALVANIZADO PARA AMARRACAO,MEDIDO PELO PESO INCORPORADO DE ARAME FARPADO.FORNECIMENTO E COLOCACAO</t>
  </si>
  <si>
    <t>MURO DE CONCRETO PRE-MOLDADO COM 1,80M DE ALTURA,ESPESSURA DE 3 A 4CM,COM MONTANTES ESPACADOS DE 1,50M,INCLUSIVE ESCAVACAO,REATERRO E FUNDACOES EM CONCRETO</t>
  </si>
  <si>
    <t>BARREIRA DE PROTECAO PERIMETRAL,TIPO OURICO,EM ACO INOXIDAVEL.FORNECIMENTO E COLOCACAO</t>
  </si>
  <si>
    <t>BARREIRA DE PROTECAO,TIPO CONCERTINA,COM DIAMETRO DE ESPIRAL 450MM,MODELO SIMPLES,LAMINAS DE 30MM COM 54 ESPIRAIS E 22 LAMINAS POR ESPIRAIS,FIO 3MM EM ACO GALVANIZADO.FORNECIMENTOE COLOCACAO</t>
  </si>
  <si>
    <t>BARREIRA DE PROTECAO,TIPO CONCERTINA,COM DIAMETRO DE ESPIRAL 450MM,MODELO DUPLO,LAMINAS DE 30MM COM 54 ESPIRAIS E 22 LAMINAS POR ESPIRAS,FIO DE 3MM EM ACO GALVANIZADO,3 CHIPS POR ESPIRAL.FORNECIMENTO E COLOCACAO</t>
  </si>
  <si>
    <t>RASPAGEM,CALAFETACAO E ENCERAMENTO DE PISO DE TACOS COMUNS OU SOALHO DE MADEIRA,COM UMA DEMAO DE CERA</t>
  </si>
  <si>
    <t>RASPAGEM,CALAFETACAO E APLICACAO DE TRES DEMAOS DE RESINA LIQUIDA A BASE DE UREIA-FORMOL,EM TACOS OU SOALHO DE MADEIRA</t>
  </si>
  <si>
    <t>PLACA DE INAUGURACAO EM ALUMINIO,MEDINDO (0,40X0,60)M,COM 1MM DE ESPESSURA,COM INSCRICAO EM PLOTTER.FORNECIMENTO E COLOCACAO</t>
  </si>
  <si>
    <t>PLACA DE INAUGURACAO EM ALUMINIO FUNDIDO (DURALUMINIO),MEDINDO (0,40X0,60)M,COM 6MM DE ESPESSURA,EM ALTO RELEVO.FORNECIMENTO E COLOCACAO</t>
  </si>
  <si>
    <t>PLACA DE INAUGURACAO EM BRONZE COM AS DIMENSOES DE (0,35X0,50)M.FORNECIMENTO E COLOCACAO</t>
  </si>
  <si>
    <t>PLACA DE ACRILICO PARA IDENTIFICACAO DE PORTAS,MEDINDO (25X8)CM.FORNECIMENTO E COLOCACAO</t>
  </si>
  <si>
    <t>PLACA DE ACRILICO,DESENHADA,INDICANDO SANITARIO MASCULINO OU FEMININO,DE (39X19)CM.FORNECIMENTO E COLOCACAO</t>
  </si>
  <si>
    <t>PLACAS DE IDENTIFICACAO DE MONUMENTOS HISTORICOS EM BRONZE COM AS DIMENSOES DE (35X50)CM,EXCLUSIVE PEDESTAL DE CONCRETO.FORNECIMENTO E COLOCACAO</t>
  </si>
  <si>
    <t>PLACAS DE IDENTIFICACAO DE MONUMENTOS HISTORICOS EM BRONZE COM AS DIMENSOES DE(35X50)CM,INCLUSIVE PEDESTAL DE CONCRETO.FORNECIMENTO E COLOCACAO</t>
  </si>
  <si>
    <t>PLACA FOTOLUMINESCENTE DE SINALIZACAO DE SEGURANCA CONTRA INCENDIO,PARA SAIDA DE EMERGENCIA,EM PVC ANTICHAMA,DIMENSOES APROXIMADAS DE (10X20)CM,CONFORME ABNT NBR 16820.FORNECIMENTO E COLOCACAO</t>
  </si>
  <si>
    <t>PLACA FOTOLUMINESCENTE DE SINALIZACAO DE SEGURANCA CONTRA INCENDIO,PARA SAIDA DE EMERGENCIA,EM PVC ANTICHAMA,DIMENSOES APROXIMADAS DE (20X40)CM,CONFORME ABNT NBR 16820.FORNECIMENTO E COLOCACAO</t>
  </si>
  <si>
    <t>PLACA FOTOLUMINESCENTE DE SINALIZACAO DE SEGURANCA CONTRA INCENDIO,PARA INDICACAO DE NUMERO DE PAVIMENTOS,EM PVC ANTICHAMA,DIMENSOES APROXIMADAS DE (10X10)CM,CONFORME ABNT NBR 16820.FORNECIMENTO E COLOCACAO</t>
  </si>
  <si>
    <t>PLACA FOTOLUMINESCENTE DE SINALIZACAO DE SEGURANCA CONTRA INCENDIO,PARA INDICACAO CONTINUADA DE ROTA DE FUGA,EM PVC ANTICHAMA,DIMENSOES APROXIMADAS DE (7X20)CM,CONFORME ABNT NBR 16820.FORNECIMENTO E COLOCACAO</t>
  </si>
  <si>
    <t>PLACA FOTOLUMINESCENTE DE SINALIZACAO DE SEGURANCA CONTRA INCENDIO,PARA EQUIPAMENTOS DE COMBATE A INCENDIO E ALARME,EM PVC ANTICHAMA,DIMENSOES APROXIMADAS DE (15X15)CM,CONFORME ABNT NBR 16820.FORNECIMENTO E COLOCACAO</t>
  </si>
  <si>
    <t>PLACA FOTOLUMINESCENTE DE SINALIZACAO DE SEGURANCA CONTRA INCENDIO,PARA EQUIPAMENTOS DE COMBATE A INCENDIO E ALARME,EM PVC ANTICHAMA,DIMENSOES APROXIMADAS DE (30X30)CM,CONFORME ABNT NBR 16820.FORNECIMENTO E COLOCACAO</t>
  </si>
  <si>
    <t>PLACA FOTOLUMINESCENTE DE SINALIZACAO DE SEGURANCA CONTRA INCENDIO,PARA EQUIPAMENTOS DE COMBATE A INCENDIO E ALARME,EM PVC ANTICHAMA,DIMENSOES APROXIMADAS DE (20X15)CM,CONFORME ABNT NBR 16820.FORNECIMENTO E COLOCACAO</t>
  </si>
  <si>
    <t>PLACA FOTOLUMINESCENTE DE SINALIZACAO DE SEGURANCA CONTRA INCENDIO,DE PROIBICAO,EM PVC ANTICHAMA,FORMA CIRCULAR,DIAMETRO APROXIMADO DE 20CM,CONFORME ABNT NBR 16820.FORNECIMENTO E COLOCACAO</t>
  </si>
  <si>
    <t>PLACA FOTOLUMINESCENTE DE SINALIZACAO DE SEGURANCA CONTRA INCENDIO,DE ALERTA,EM PVC ANTICHAMA,FORMA TRIANGULAR,DIMENSAO APROXIMADA DA BASE DE 20CM,CONFORME ABNT NBR 16820.FORNECIMENTO E COLOCACAO</t>
  </si>
  <si>
    <t>LETRA CAIXA DE ACO INOX POLIDO OU ESCOVADO,COM 20CM DE ALTURA,ESPESSURA DE 2CM,COM PINOS PARA FIXACAO.FORNECIMENTO E COLOCACAO</t>
  </si>
  <si>
    <t>LETRA CAIXA DE ACO INOX POLIDO OU ESCOVADO,COM 30CM DE ALTURA,ESPESSURA DE 3CM,COM PINOS PARA FIXACAO.FORNECIMENTO E COLOCACAO</t>
  </si>
  <si>
    <t>LETRA CAIXA DE ACO INOX POLIDO OU ESCOVADO,COM 40CM DE ALTURA,ESPESSURA DE 4CM,COM PINOS PARA FIXACAO.FORNECIMENTO E COLOCACAO</t>
  </si>
  <si>
    <t>05.055.0026-0</t>
  </si>
  <si>
    <t>LETRA CAIXA DE LATAO,COM 30CM DE ALTURA,ESPESSURA DE 3CM,COM PINOS PARA FIXACAO.FORNECIMENTO E COLOCACAO</t>
  </si>
  <si>
    <t>LETRA FUNDIDA EM ALUMINIO,COM 10CM DE ALTURA,ESPESSURA DE 5MM,COM PINOS PARA FIXACAO.FORNECIMENTO E COLOCACAO</t>
  </si>
  <si>
    <t>LETRA FUNDIDA EM BRONZE,COM 10CM DE ALTURA,ESPESSURA DE 5MM,COM PINOS PARA FIXACAO.FORNECIMENTO E COLOCACAO</t>
  </si>
  <si>
    <t>PLACA DE FERRO ESMALTADO DE 12X18CM COM NUMERACAO PARA IDENTIFICACAO DE IMOVEL EM LOGRADOURO.FORNECIMENTO E COLOCACAO</t>
  </si>
  <si>
    <t>PLACA DE FERRO ESMALTADO FORMA ELIPTICA,Nº13,PARA IDENTIFICACAO DE MARCADOR,DE LUZ OU GAS OU OUTRO,EM CONJUNTO HABITACIONAL.FORNECIMENTO E COLOCACAO</t>
  </si>
  <si>
    <t>PLACA DE IDENTIFICACAO EM ACO INOXIDAVEL,ESCRITA EM BRAILLE,MEDINDO (8X25)CM,CONFORME ABNT NBR 9050.FORNECIMENTO E COLOCACAO</t>
  </si>
  <si>
    <t>MAPA TATIL EM ACRILICO,COM TEXTOS,SIMBOLOS E BRAILLE EM RELEVO,MEDINDO APROXIMADAMENTE (54X39)CM,PARA SINALIZACAO E LOCALIZACAO DE AMBIENTES,CONFORME ABNT NBR 9050,EXCLUSIVE PEDESTAL.FORNECIMENTO E COLOCACAO</t>
  </si>
  <si>
    <t>05.057.0025-0</t>
  </si>
  <si>
    <t>PLACA DE ALUMINIO OU ACRILICO,ESCRITA EM BRAILLE,MEDINDO (10X3)CM,PARA SINALIZACAO DE CORRIMAO,CONFORME ABNT NBR 9050.FORNECIMENTO E COLOCACAO</t>
  </si>
  <si>
    <t>PLASTICO NA COR PRETA,DESTINADO A PROTECAO DE TELHADOS,MOVEIS E PISOS,COM 0,15MM DE ESPESSURA,REUTILIZADO 5 VEZES,INCLUSIVE RETIRADA.FORNECIMENTO E COLOCACAO</t>
  </si>
  <si>
    <t>LONA DE POLIETILENO(LONA TERREIRO)COM ESPESSURA DE 0,20MM PARA IMPERMEABILIZACAO DE SOLO,MEDIDA PELA AREA COBERTA,INCLUSIVE PERDAS E TRANSPASSE</t>
  </si>
  <si>
    <t>PLASTICO BOLHA,LARGURA DE 1,30M.FORNECIMENTO E COLOCACAO</t>
  </si>
  <si>
    <t>PALLET DE CONTENCAO PARA DOIS TAMBORES DE COMBUSTIVEL,EM POLIETILENO ROTOMOLDADO COM PROTECAO UV,CAPACIDADE APROXIMADA DE 200 LITROS,COMPOSTO DE BACIA E GRELHA.FORNECIMENTO</t>
  </si>
  <si>
    <t>CRAVACAO DE PERFIL "H" DE 6"X6",1ª ALMA,ATE 9,00M DE COMPRIMENTO,ADMITINDO-SE SUA UTILIZACAO 5 VEZES,PARA EXECUCAO DE PRANCHADA HORIZONTAL,INCLUSIVE FORNECIMENTO.CONSIDERA-SE A CRAVACAO COM BATE-ESTACAS E RETIRADA COM ESCAVADEIRA,TRANSPORTE INTERNO COM TRATOR E LIMPEZA DO PERFIL APOS CADA UTILIZACAO</t>
  </si>
  <si>
    <t>ESCORAMENTO DE VALAS EM PRANCHADA HORIZONTAL,EMPREGANDO-SE MADEIRA DE 3ª E PERFIL METALICO "H" DE 6"X6",REUTILIZADOS EM5 VEZES,INCLUSIVE FORNECIMENTO DE TODOS OS MATERIAIS,COLOCACAO E RETIRADA</t>
  </si>
  <si>
    <t>ESCORAMENTO MISTO DE PRANCHADA HORIZONTAL ATE 8M DE PROFUNDIDADE COM PRANCHAS DE MADEIRA,ESTACAS E LONGARINAS DE ACO I DE 10",ESTRONCAS DE DUPLO I DE 8",COMPREENDENDO FORNECIMENTO,COLOCACAO E RETIRADA DE TODOS OS COMPONENTES COM REAPROVEITAMENTO DESTES</t>
  </si>
  <si>
    <t>05.081.0100-0</t>
  </si>
  <si>
    <t>ESCORAMENTO PARA VALAS "TIPO BLINDAGEM",COM LARGURA DE 1,50M A 2,50M,PROFUNDIDADE DE 1,50M A 3,00M,INCLUSIVE MOVIMENTACAO COM ESCAVADEIRA HIDRAULICA E MAO DE OBRA. A MEDICAO SERA FEITA PELO PRODUTO DAS ALTURAS DAS PAREDES ESCORADAS (2 LADOS) VEZES O COMPRIMENTO DA VALA</t>
  </si>
  <si>
    <t>05.081.0105-0</t>
  </si>
  <si>
    <t>ESCORAMENTO PARA VALAS "TIPO BLINDAGEM",COM LARGURA DE 1,50M A 2,50M,PROFUNDIDADE DE 3,01M A 4,50M,INCLUSIVE MOVIMENTACAO COM ESCAVADEIRA HIDRAULICA E MAO DE OBRA. A MEDICAO SERA FEITA PELO PRODUTO DAS ALTURAS DAS PAREDES ESCORADAS (2 LADOS) VEZES O COMPRIMENTO DA VALA</t>
  </si>
  <si>
    <t>05.081.0110-0</t>
  </si>
  <si>
    <t>ESCORAMENTO PARA VALAS "TIPO BLINDAGEM",COM LARGURA DE 1,50M A 2,50M,PROFUNDIDADE DE 4,51M A 6,00M,INCLUSIVE MOVIMENTACAO COM ESCAVADEIRA HIDRAULICA E MAO DE OBRA.A MEDICAO SERA FEITA PELO PRODUTO DAS ALTURAS DAS PAREDES ESCORADAS (2 LADOS) VEZES O COMPRIMENTO DA VALA</t>
  </si>
  <si>
    <t>RETIRADA E RECOLOCACAO DE ESTACAS PRANCHAS DE ACO.MEDICAO PELA SUPERFICIE UTIL COBRINDO AS PAREDES DAS CAVAS OU VALAS</t>
  </si>
  <si>
    <t>ENSECADEIRA SIMPLES(ESCORAMENTO FECHADO)DE ESTACAS-PRANCHASDE MADEIRA DE 3ª DE 3"X9",SERRADO,SEM ENCAIXE,EM VALAS ATE 3,00M DE LARGURA E ATE 3,00M DE PROFUNDIDADE,SENDO A CRAVACAO MANUAL E SEM FICHA E A EXTRACAO COM PA CARREGADEIRA.ESTACAS,LONGARINAS E ESTRONCAS USADAS 3 VEZES</t>
  </si>
  <si>
    <t>ENSECADEIRA SIMPLES(ESCORAMENTO FECHADO)DE ESTACAS-PRANCHASDE MADEIRA DE 3ª DE 3"X9",SERRADO,SEM ENCAIXE,EM VALAS DE ATE 3,00M DE LARGURA E ATE 3,00M DE PROFUNDIDADE,SENDO A CRAVACAO MANUAL E SEM FICHA E A EXTRACAO COM PA CARREGADEIRA.ESTACAS,LONGARINAS E ESTRONCAS USADAS 2 VEZES</t>
  </si>
  <si>
    <t>BARRAGEM PROVISORIA OU ENSECADEIRA,PARA DESVIOS DE PEQUENOSCURSOS D'AGUA COM SACOS DE AREIA</t>
  </si>
  <si>
    <t>ESCORAMENTO DE VALA/CAVA ATE 4,00M DE PROFUNDIDADE,COM PRANCHOES EM PECAS DE MADEIRA DE 3ª DE 3"X9",CRAVACAO E RETIRADADOS PRANCHOES COM EQUIPAMENTOS.A MEDICAO DO SERVICO E FEITAPELA AREA EFETIVAMENTE EM CONTATO COM OS PRANCHOES.CONSIDERANDO A MADEIRA REUTILIZADA 2 VEZES.FORNECIMENTO E COLOCACAO</t>
  </si>
  <si>
    <t>CONSOLO DE PERFIL DE ACO,COM PESO ATE 10KG,PARA SUPORTES DEGUIA(VIGA,LONGARINA),EM TRABALHOS DE ESCORAMENTO E CONGENERES,SOLDADO EM ESTACA DO MESMO MATERIAL,INCLUSIVE FORNECIMENTO,COLOCACAO E RETIRADA,ADMITINDO-SE SUA UTILIZACAO 10 VEZES</t>
  </si>
  <si>
    <t>GUIA(VIGA,LONGARINA) DE PERFIL DE ACO "I",DE 6",1ª ALMA,EM TRABALHOS DE ESCORAMENTO E CONGENERES,SOLDADA SOBRE CONSOLOSE ESTACAS,ESTAS INTERVALADAS DE 1,50 A 2,00M,INCLUSIVE FORNECIMENTO,COLOCACAO,RETIRADA E TRANSPORTE INTERNO COM TRATOR,ADMITINDO-SE SUA UTILIZACAO 7 VEZES</t>
  </si>
  <si>
    <t>GUIA (VIGA,LONGARINA) DE PERFIL DE ACO "I",DE 10",1ª ALMA,EM TRABALHOS DE ESCORAMENTO E CONGENERES,SOLDADA SOBRE CONSOLOS E ESTACAS,ESTAS INTERVALADAS DE 2,00 A 2,50M,INCLUSIVE FORNECIMENTO,COLOCACAO,RETIRADA E TRANSPORTE INTERNO COM TRATOR,ADMITINDO-SE SUA UTILIZACAO 7 VEZES</t>
  </si>
  <si>
    <t>ESTRONCA(ESCORA)DE PERFIL DE ACO "I",DE 6",1ª ALMA,EM TRABALHOS DE ESCORAMENTO E CONGENERES,TENDO COMPRIMENTO DE 2,50 A3,00M,SOLDADA EM GUIAS,INCLUSIVE FORNECIMENTO,COLOCACAO,RETIRADA E TRANSPORTE INTERNO COM CAMINHAO,ADMITINDO-SE SUA UTILIZACAO 7 VEZES</t>
  </si>
  <si>
    <t>CAFE DA MANHA, CONFORME CONVENCAO DO TRABALHO PARA CONSTRUCAO CIVIL E CONDICOES HIGIENICAS E SANITARIAS ADEQUADAS</t>
  </si>
  <si>
    <t>REFEICAO CONFORME CONVENCAO DO TRABALHO PARA CONSTRUCAO CIVIL E CONDICOES HIGIENICAS E SANITARIAS ADEQUADAS</t>
  </si>
  <si>
    <t>CESTA BASICA E AUXILIO SAUDE COM BENEFICIOS MEDICOS E ODONTOLOGICOS,CONFORME CONVENCAO DO TRABALHO PARA CONSTRUCAO CIVIL</t>
  </si>
  <si>
    <t>INDICE GERAL PARA FORNECIMENTO DE MATERIAIS DA CONSTRUCAO CIVIL</t>
  </si>
  <si>
    <t>MAO-DE-OBRA DE SERRALHEIRO DE CONSTRUCAO CIVIL,INCLUSIVE ENCARGOS SOCIAIS</t>
  </si>
  <si>
    <t>MAO-DE-OBRA DE CARPINTEIRO DE FORMAS,INCLUSIVE ENCARGOS SOCIAIS</t>
  </si>
  <si>
    <t>MAO-DE-OBRA DE BOMBEIRO HIDRAULICO,INCLUSIVE ENCARGOS SOCIAIS</t>
  </si>
  <si>
    <t>MAO-DE-OBRA DE CARPINTEIRO DE ESQUADRIAS,INCLUSIVE ENCARGOSSOCIAIS</t>
  </si>
  <si>
    <t>MAO-DE-OBRA DE OPERADOR DE MAQUINAS,INCLUSIVE ENCARGOS SOCIAIS</t>
  </si>
  <si>
    <t>MAO-DE-OBRA DE AUXILIAR DE ALMOXARIFE,INCLUSIVE ENCARGOS SOCIAIS</t>
  </si>
  <si>
    <t>MAO-DE-OBRA DE FEITOR (ENCARREGADO DE TURMA),INCLUSIVE ENCARGOS SOCIAIS</t>
  </si>
  <si>
    <t>MAO-DE-OBRA DE ENCARREGADO DE OBRA,INCLUSIVE ENCARGOS SOCIAIS</t>
  </si>
  <si>
    <t>MAO-DE-OBRA DE ENGENHEIRO OU ARQUITETO JR.,INCLUSIVE ENCARGOS SOCIAIS</t>
  </si>
  <si>
    <t>MAO-DE-OBRA DE ENGENHEIRO OU ARQUITETO SENIOR,INCLUSIVE ENCARGOS SOCIAIS</t>
  </si>
  <si>
    <t>MAO-DE-OBRA DE ENGENHEIRO OU ARQUITETO COORDENADOR GERAL DEPROJETOS OU SUPERVISOR DE OBRAS,INCLUSIVE ENCARGOS SOCIAIS</t>
  </si>
  <si>
    <t>MAO-DE-OBRA AUXILIAR DE DESENHISTA,INCLUSIVE ENCARGOS SOCIAIS</t>
  </si>
  <si>
    <t>MAO-DE-OBRA DE CHEFE DE ESCRITORIO,INCLUSIVE ENCARGOS SOCIAIS</t>
  </si>
  <si>
    <t>MAO DE OBRA DE ENGENHEIRO OU ARQUITETO PLENO,INCLUSIVE ENCARGOS SOCIAIS</t>
  </si>
  <si>
    <t>MAO-DE-OBRA DE AUXILIAR DE ESCRITORIO,INCLUSIVE ENCARGOS SOCIAIS</t>
  </si>
  <si>
    <t>MAO-DE-OBRA DE ENGARREGADO DE MONTAGEM,INCLUSIVE ENCARGOS SOCIAIS</t>
  </si>
  <si>
    <t>MAO-DE-OBRA DE TECNICO DE EDIFICACOES,INCLUSIVE ENCARGOS SOCIAIS</t>
  </si>
  <si>
    <t>MAO-DE-OBRA PARA AUXILIAR DE TOPOGRAFIA,INCLUSIVE ENCARGOS SOCIAIS</t>
  </si>
  <si>
    <t>MAO-DE-OBRA PARA LABORATORISTA "A",INCLUSIVE ENCARGOS SOCIAIS</t>
  </si>
  <si>
    <t>MAO-DE-OBRA DE MECANICO DE MAQUINAS,INCLUSIVE ENCARGOS SOCIAIS</t>
  </si>
  <si>
    <t>MAO-DE-OBRA DE MONTADOR ELETROMECANICO,INCLUSIVE ENCARGOS SOCIAIS</t>
  </si>
  <si>
    <t>MAO-DE-OBRA DE MUSEOLOGO RESTAURADOR,INCLUSIVE ENCARGOS SOCIAIS</t>
  </si>
  <si>
    <t>MAO-DE-OBRA DE TECNICO A,PARA OBRAS RODOVIARIAS,INCLUSIVE ENCARGOS SOCIAIS</t>
  </si>
  <si>
    <t>MAO-DE-OBRA DE TECNICO DE SEGURANCA DO TRABALHO,INCLUSIVE ENCARGOS SOCIAIS</t>
  </si>
  <si>
    <t>MAO-DE-OBRA DE AUXILIAR DE ENFERMAGEM,INCLUSIVE ENCARGOS SOCIAIS</t>
  </si>
  <si>
    <t>MAO-DE-OBRA DE TECNICO DE QUALIDADE,INCLUSIVE ENCARGOS SOCIAIS</t>
  </si>
  <si>
    <t>MAO-DE-OBRA DE TECNICO DE MEDICAO DE OBRAS,INCLUSIVE ENCARGOS SOCIAIS</t>
  </si>
  <si>
    <t>SERVICO DE VIGILANCIA COM VIGIA DE OBRA 24H/DIA,PARA 2 POSTOS</t>
  </si>
  <si>
    <t>SERVICO DE VIGILANCIA COM VIGIA DE OBRA 24H/DIA,PARA 3 POSTOS</t>
  </si>
  <si>
    <t>SERVICO DE VIGILANCIA COM VIGIA DE OBRA 24H/DIA,PARA 4 POSTOS</t>
  </si>
  <si>
    <t>SERVICO DE VIGILANCIA COM VIGIA DE OBRA,PARA 1 POSTO,CONSIDERANDO APENAS O CUSTO APOS A JORNADA NORMAL DE TRABALHO.O CUSTO INCLUI VIGILANCIA AOS SABADOS,DOMINGOS E FERIADOS</t>
  </si>
  <si>
    <t>SERVICO DE VIGILANCIA COM VIGIA DE OBRA,PARA 2 POSTOS,CONSIDERANDO APENAS O CUSTO APOS A JORNADA NORMAL DE TRABALHO.O CUSTO INCLUI VIGILANCIA AOS SABADOS,DOMINGOS E FERIADOS</t>
  </si>
  <si>
    <t>SERVICO DE VIGILANCIA COM VIGIA DE OBRA,PARA 3 POSTOS,CONSIDERANDO APENAS O CUSTO APOS A JORNADA NORMAL DE TRABALHO.O CUSTO INCLUI VIGILANCIA AOS SABADOS,DOMINGOS E FERIADOS</t>
  </si>
  <si>
    <t>SERVICO DE VIGILANCIA COM VIGIA DE OBRA,PARA 4 POSTOS,CONSIDERANDO APENAS O CUSTO APOS A JORNADA NORMAL DE TRABALHO.O CUSTO INCLUI VIGILANCIA AOS SABADOS,DOMINGOS E FERIADOS</t>
  </si>
  <si>
    <t>SERVICO DE VIGILANCIA ARMADA OU DESARMADA 24H/DIA,PARA 1 POSTO</t>
  </si>
  <si>
    <t>SERVICO DE VIGILANCIA ARMADA OU DESARMADA 24H/DIA,PARA 2 POSTOS</t>
  </si>
  <si>
    <t>SERVICO DE VIGILANCIA ARMADA OU DESARMADA 24H/DIA,PARA 3 POSTOS</t>
  </si>
  <si>
    <t>SERVICO DE VIGILANCIA ARMADA OU DESARMADA 24H/DIA,PARA 4 POSTOS</t>
  </si>
  <si>
    <t>SERVICO DE VIGILANCIA ARMADA OU DESARMADA,PARA 1 POSTO,CONSIDERANDO APENAS O CUSTO APOS A JORNADA NORMAL DE TRABALHO.O CUSTO INCLUI VIGILANCIA AOS SABADOS,DOMINGOS E FERIADOS</t>
  </si>
  <si>
    <t>SERVICO DE VIGILANCIA ARMADA OU DESARMADA,PARA 2 POSTOS,CONSIDERANDO APENAS O CUSTO APOS A JORNADA NORMAL DE TRABALHO.O CUSTO INCLUI VIGILANCIA AOS SABADOS,DOMINGOS E FERIADOS</t>
  </si>
  <si>
    <t>SERVICO DE VIGILANCIA ARMADA OU DESARMADA,PARA 3 POSTOS,CONSIDERANDO APENAS O CUSTO APOS A JORNADA NORMAL DE TRABALHO.O CUSTO INCLUI VIGILANCIA AOS SABADOS,DOMINGOS E FERIADOS</t>
  </si>
  <si>
    <t>SERVICO DE VIGILANCIA ARMADA OU DESARMADA,PARA 4 POSTOS,CONSIDERANDO APENAS O CUSTO APOS A JORNADA NORMAL DE TRABALHO.O CUSTO INCLUI VIGILANCIA AOS SABADOS,DOMINGOS E FERIADOS</t>
  </si>
  <si>
    <t>ASSENTAMENTO DE TUBOS DE CIMENTO SEM AMIANTO,COM JUNTAS DE ANEL DE BORRACHA,EXCLUSIVE FORNECIMENTO DESTES (TUBOS E JUNTAS) TIPO ESGOTO,COM DIAMETRO DE 75MM,ATERRO E SOCA ATE A ALTURA DA GERATRIZ SUPERIOR DO TUBO,CONSIDERANDO O MATERIAL DAPROPRIA ESCAVACAO,INCLUSIVE ACERTO DE FUNDO DE VALA</t>
  </si>
  <si>
    <t>ASSENTAMENTO DE TUBOS DE CIMENTO SEM AMIANTO,COM JUNTAS DE ANEL DE BORRACHA,EXCLUSIVE FORNECIMENTO DESTES (TUBOS E JUNTAS),TIPO ESGOTO,COM DIAMETRO DE 100MM,ATERRO E SOCA ATE A ALTURA DA GERATRIZ SUPERIOR DO TUBO,CONSIDERANDO O MATERIAL DAPROPRIA ESCAVACAO,INCLUSIVE ACERTO DE FUNDO DE VALA</t>
  </si>
  <si>
    <t>ASSENTAMENTO DE TUBOS DE CIMENTO SEM AMIANTO COM JUNTAS DE ANEL DE BORRACHA,EXCLUSIVE FORNECIMENTO DESTES (TUBOS E JUNTAS),TIPO ESGOTO,COM DIAMETRO DE 150MM,ATERRO E SOCA ATE A ALTURA DA GERATRIZ SUPERIOR DO TUBO,CONSIDERANDO O MATERIAL DAPROPRIA ESCAVACAO,INCLUSIVE ACERTO DE FUNDO DE VALA</t>
  </si>
  <si>
    <t>ASSENTAMENTO DE TUBOS DE CIMENTO SEM AMIANTO COM JUNTAS DE ANEL DE BORRACHA,EXCLUSIVE FORNECIMENTO DESTES (TUBOS E JUNTAS),TIPO ESGOTO,COM DIAMETRO DE 200MM,ATERRO E SOCA ATE A ALTURA DA GERATRIZ SUPERIOR DO TUBO,CONSIDERANDO O MATERIAL DAPROPRIA ESCAVACAO,INCLUSIVE ACERTO DE FUNDO DE VALA</t>
  </si>
  <si>
    <t>ASSENTAMENTO DE TUBOS DE CIMENTO SEM AMIANTO COM JUNTAS DE ANEL DE BORRACHA,EXCLUSIVE FORNECIMENTO DESTES (TUBOS E JUNTAS) TIPO ESGOTO,COM DIAMETRO DE 250MM,ATERRO E SOCA ATE A ALTURA DA GERATRIZ SUPERIOR DO TUBO,CONSIDERANDO O MATERIAL DAPROPRIA ESCAVACAO,INCLUSIVE ACERTO DE FUNDO DE VALA</t>
  </si>
  <si>
    <t>ASSENTAMENTO DE TUBOS DE CIMENTO SEM AMIANTO COM JUNTAS DE ANEL DE BORRACHA,EXCLUSIVE FORNECIMENTO DESTES (TUBOS E JUNTAS) TIPO ESGOTO,COM DIAMETRO DE 300MM,ATERRO E SOCA ATE A ALTURA DA GERATRIZ SUPERIOR DO TUBO,CONSIDERANDO O MATERIAL DAPROPRIA ESCAVACAO,INCLUSIVE ACERTO DE FUNDO DE VALA</t>
  </si>
  <si>
    <t>ASSENTAMENTO DE TUBOS DE CERAMICA VIDRADA,ATERRO E SOCA ATEA ALTURA DA GERATRIZ SUPERIOR DO TUBO,CONSIDERANDO O MATERIAL DA PROPRIA ESCAVACAO,COM JUNTA ELASTICA,NO DIAMETRO DE 100MM,EXCLUSIVE O TUBO E ANEL DE BORRACHA,INCLUSIVE ACERTO DE FUNDO DE VALA</t>
  </si>
  <si>
    <t>ASSENTAMENTO DE TUBOS DE CERAMICA VIDRADA,ATERRO E SOCA ATEA ALTURA DA GERATRIZ SUPERIOR DO TUBO,CONSIDERANDO O MATERIAL DA PROPRIA ESCAVACAO,COM JUNTA ELASTICA,NO DIAMETRO DE 150MM,EXCLUSIVE O TUBO E ANEL DE BORRACHA,INCLUSIVE ACERTO DE FUNDO DE VALA</t>
  </si>
  <si>
    <t>ASSENTAMENTO DE TUBOS DE CERAMICA VIDRADA,ATERRO E SOCA ATEA ALTURA DA GERATRIZ SUPERIOR DO TUBO,CONSIDERANDO O MATERIAL DA PROPRIA ESCAVACAO,COM JUNTA ELASTICA,NO DIAMETRO DE 200MM,EXCLUSIVE O TUBO E ANEL DE BORRACHA,INCLUSIVE ACERTO DE FUNDO DE VALA</t>
  </si>
  <si>
    <t>ASSENTAMENTO DE TUBOS DE CERAMICA VIDRADA,ATERRO E SOCA ATEA ALTURA DA GERATRIZ SUPERIOR DO TUBO,CONSIDERANDO O MATERIAL DA PROPRIA ESCAVACAO,COM JUNTA ELASTICA,NO DIAMETRO DE 250MM,EXCLUSIVE O TUBO E ANEL DE BORRACHA,INCLUSIVE ACERTO DE FUNDO DE VALA</t>
  </si>
  <si>
    <t>ASSENTAMENTO DE TUBOS DE CERAMICA VIDRADA,ATERRO E SOCA ATEA ALTURA DA GERATRIZ SUPERIOR DO TUBO,CONSIDERANDO O MATERIAL DA PROPRIA ESCAVACAO,COM JUNTA ELASTICA,NO DIAMETRO DE 300MM,EXCLUSIVE O TUBO E ANEL DE BORRACHA,INCLUSIVE ACERTO DE FUNDO DE VALA</t>
  </si>
  <si>
    <t>LEVANTAMENTO,LIMPEZA E REASSENTAMENTO DE TUBO DE CERAMICA,COM JUNTA ARGAMASSADA,DIAMETRO DE 100MM</t>
  </si>
  <si>
    <t>LEVANTAMENTO,LIMPEZA E REASSENTAMENTO DE TUBO DE CERAMICA,COM JUNTA ARGAMASSADA,DIAMETRO DE 150MM</t>
  </si>
  <si>
    <t>LEVANTAMENTO,LIMPEZA E REASSENTAMENTO DE TUBO DE CERAMICA,COM JUNTA ARGAMASSADA,DIAMETRO DE 200MM</t>
  </si>
  <si>
    <t>LEVANTAMENTO,LIMPEZA E REASSENTAMENTO DE TUBO DE CERAMICA,COM JUNTA ARGAMASSADA,DIAMETRO DE 250MM</t>
  </si>
  <si>
    <t>LEVANTAMENTO,LIMPEZA E REASSENTAMENTO DE CURVA CERAMICA,COMJUNTA ARGAMASSADA,DIAMETRO DE 100MM</t>
  </si>
  <si>
    <t>LEVANTAMENTO,LIMPEZA E REASSENTAMENTO DE CURVA CERAMICA,COMJUNTA ARGAMASSADA,DIAMETRO DE 150MM</t>
  </si>
  <si>
    <t>LEVANTAMENTO,LIMPEZA E REASSENTAMENTO DE CURVA CERAMICA,COMJUNTA ARGAMASSADA,DIAMETRO DE 200MM</t>
  </si>
  <si>
    <t>LEVANTAMENTO,LIMPEZA E REASSENTAMENTO DE CURVA CERAMICA,COMJUNTA ARGAMASSADA,DIAMETRO DE 250MM</t>
  </si>
  <si>
    <t>LEVANTAMENTO,LIMPEZA E REASSENTAMENTO DE JUNCAO CERAMICA,COMJUNTA ARGAMASSADA,DIAMETRO DE 150MM</t>
  </si>
  <si>
    <t>ASSENTAMENTO DE TUBO FLEXIVEL,EXCLUSIVE FORNECIMENTO DESTE,PARA AGUAS PLUVIAIS,ATERRO E SOCA ATE A ALTURA DA GERATRIZ SUPERIOR DO TUBO,CONSIDERANDO O MATERIAL DA PROPRIA ESCAVACAO,DIAMETRO DE 300MM</t>
  </si>
  <si>
    <t>ASSENTAMENTO DE TUBO FLEXIVEL,EXCLUSIVE FORNECIMENTO DESTE,PARA AGUAS PLUVIAIS,ATERRO E SOCA ATE A ALTURA DA GERATRIZ SUPERIOR DO TUBO,CONSIDERANDO O MATERIAL DA PROPRIA ESCAVACAO,DIAMETRO DE 400MM</t>
  </si>
  <si>
    <t>ASSENTAMENTO DE TUBO FLEXIVEL,EXCLUSIVE FORNECIMENTO DESTE,PARA AGUAS PLUVIAIS,ATERRO E SOCA ATE A ALTURA DA GERATRIZ SUPERIOR DO TUBO,CONSIDERANDO O MATERIAL DA PROPRIA ESCAVACAO,DIAMETRO DE 500MM</t>
  </si>
  <si>
    <t>ASSENTAMENTO DE TUBO FLEXIVEL,EXCLUSIVE FORNECIMENTO DESTE,PARA AGUAS PLUVIAIS,ATERRO E SOCA ATE A ALTURA DA GERATRIZ SUPERIOR DO TUBO,CONSIDERANDO O MATERIAL DA PROPRIA ESCAVACAO,DIAMETRO DE 600MM</t>
  </si>
  <si>
    <t>ASSENTAMENTO DE TUBO FLEXIVEL,EXCLUSIVE FORNECIMENTO DESTE,PARA AGUAS PLUVIAIS,ATERRO E SOCA ATE A ALTURA DA GERATRIZ SUPERIOR DO TUBO,CONSIDERANDO O MATERIAL DA PROPRIA ESCAVACAO,DIAMETRO DE 700MM</t>
  </si>
  <si>
    <t>ASSENTAMENTO DE TUBO FLEXIVEL,EXCLUSIVE FORNECIMENTO DESTE,PARA AGUAS PLUVIAIS,ATERRO E SOCA ATE A ALTURA DA GERATRIZ SUPERIOR DO TUBO,CONSIDERANDO O MATERIAL DA PROPRIA ESCAVACAO,DIAMETRO DE 800MM</t>
  </si>
  <si>
    <t>ASSENTAMENTO DE TUBO FLEXIVEL,EXCLUSIVE FORNECIMENTO DESTE,PARA AGUAS PLUVIAIS,ATERRO E SOCA ATE A ALTURA DA GERATRIZ SUPERIOR DO TUBO,CONSIDERANDO O MATERIAL DA PROPRIA ESCAVACAO,DIAMETRO DE 900MM</t>
  </si>
  <si>
    <t>ASSENTAMENTO DE TUBO FLEXIVEL,EXCLUSIVE FORNECIMENTO DESTE,PARA AGUAS PLUVIAIS,ATERRO E SOCA ATE A ALTURA DA GERATRIZ SUPERIOR DO TUBO,CONSIDERANDO O MATERIAL DA PROPRIA ESCAVACAO,DIAMETRO DE 1000MM</t>
  </si>
  <si>
    <t>ASSENTAMENTO DE TUBO FLEXIVEL,EXCLUSIVE FORNECIMENTO DESTE,PARA AGUAS PLUVIAIS,ATERRO E SOCA ATE A ALTURA DA GERATRIZ SUPERIOR DO TUBO,CONSIDERANDO O MATERIAL DA PROPRIA ESCAVACAO,DIAMETRO DE 1100MM</t>
  </si>
  <si>
    <t>ASSENTAMENTO DE TUBO FLEXIVEL,EXCLUSIVE FORNECIMENTO DESTE,PARA AGUAS PLUVIAIS,ATERRO E SOCA ATE A ALTURA DA GERATRIZ SUPERIOR DO TUBO,CONSIDERANDO O MATERIAL DA PROPRIA ESCAVACAO,DIAMETRO DE 1200MM</t>
  </si>
  <si>
    <t>ASSENTAMENTO DE TUBO FLEXIVEL,EXCLUSIVE FORNECIMENTO DESTE,PARA AGUAS PLUVIAIS,ATERRO E SOCA ATE A ALTURA DA GERATRIZ SUPERIOR DO TUBO,CONSIDERANDO O MATERIAL DA PROPRIA ESCAVACAO,DIAMETRO DE 1500MM</t>
  </si>
  <si>
    <t>ASSENTAMENTO DE TUBO FLEXIVEL,EXCLUSIVE FORNECIMENTO DESTE,PARA AGUAS PLUVIAIS,ATERRO E SOCA ATE A ALTURA DA GERATRIZ SUPERIOR DO TUBO,CONSIDERANDO O MATERIAL DA PROPRIA ESCAVACAO,DIAMETRO DE 1800MM</t>
  </si>
  <si>
    <t>ASSENTAMENTO DE TUBO FLEXIVEL,EXCLUSIVE FORNECIMENTO DESTE,PARA AGUAS PLUVIAIS,ATERRO E SOCA ATE A ALTURA DA GERATRIZ SUPERIOR DO TUBO,CONSIDERANDO O MATERIAL DA PROPRIA ESCAVACAO,DIAMETRO DE 2000MM</t>
  </si>
  <si>
    <t>ASSENTAMENTO DE TUBO FLEXIVEL,EXCLUSIVE FORNECIMENTO DESTE,PARA AGUAS PLUVIAIS,ATERRO E SOCA ATE A ALTURA DA GERATRIZ SUPERIOR DO TUBO,CONSIDERANDO O MATERIAL DA PROPRIA ESCAVACAO,DIAMETRO DE 2500MM</t>
  </si>
  <si>
    <t>ASSENTAMANTO DE TUBO FLEXIVEL,EXCLUSIVE FORNECIMENTO DESTE,PARA AGUAS PLUVIAIS,ATERRO E SOCA ATE A ALTURA DA GERATRIZ SUPERIOR DO TUBO,CONSIDERANDO O MATERIAL DA PROPRIA ESCAVACAO,DIAMETRO DE 3000MM</t>
  </si>
  <si>
    <t>ASSENTAMENTO DE TUBULACAO DE PVC,COM JUNTA ELASTICA,PARA COLETOR DE ESGOTOS,COM DIAMETRO NOMINAL DE 100MM,ATERRO E SOCAATE A ALTURA DA GERATRIZ SUPERIOR DO TUBO,CONSIDERANDO O MATERIAL DA PROPRIA ESCAVACAO,EXCLUSIVE TUBO E JUNTA</t>
  </si>
  <si>
    <t>ASSENTAMENTO DE TUBULACAO DE PVC,COM JUNTA ELASTICA,PARA COLETOR DE ESGOTOS,COM DIAMETRO NOMINAL DE 150MM,ATERRO E SOCAATE A ALTURA DA GERATRIZ SUPERIOR DO TUBO,CONSIDERANDO O MATERIAL DA PROPRIA ESCAVACAO,EXCLUSIVE TUBO E JUNTA</t>
  </si>
  <si>
    <t>ASSENTAMENTO DE TUBULACAO DE PVC,COM JUNTA ELASTICA,PARA COLETOR DE ESGOTOS,COM DIAMETRO NOMINAL DE 200MM,ATERRO E SOCAATE A ALTURA DA GERATRIZ SUPERIOR DO TUBO,CONSIDERANDO O MATERIAL DA PROPRIA ESCAVACAO,EXCLUSIVE TUBO E JUNTA</t>
  </si>
  <si>
    <t>ASSENTAMENTO DE TUBULACAO DE PVC COM JUNTA ELASTICA,PARA COLETOR DE ESGOTOS,COM DIAMETRO NOMINAL DE 250MM,ATERRO E SOCAATE A ALTURA DA GERATRIZ SUPERIOR DO TUBO,CONSIDERANDO O MATERIAL DA PROPRIA ESCAVACAO,EXCLUSIVE TUBO E JUNTA</t>
  </si>
  <si>
    <t>ASSENTAMENTO DE TUBULACAO DE PVC COM JUNTA ELASTICA,PARA COLETOR DE ESGOTOS,COM DIAMETRO NOMINAL DE 300MM,ATERRO E SOCAATE A ALTURA DA GERATRIZ SUPERIOR DO TUBO,CONSIDERANDO O MATERIAL DA PROPRIA ESCAVACAO,EXCLUSIVE TUBO E JUNTA</t>
  </si>
  <si>
    <t>ASSENTAMENTO DE TUBULACAO DE PVC,COM JUNTA ELASTICA,PARA COLETOR DE ESGOTOS,COM DIAMETRO NOMINAL DE 350MM,ATERRO E SOCAATE A ALTURA DA GERATRIZ SUPERIOR DO TUBO,CONSIDERANDO O MATERIAL DA PROPRIA ESCAVACAO,EXCLUSIVE TUBO E JUNTA</t>
  </si>
  <si>
    <t>ASSENTAMENTO DE TUBULACAO DE PVC,COM JUNTA ELASTICA,PARA COLETOR DE ESGOTOS,COM DIAMETRO NOMINAL DE 400MM,ATERRO E SOCAATE A ALTURA DA GERATRIZ SUPERIOR DO TUBO,CONSIDERANDO O MATERIAL DA PROPRIA ESCAVACAO,EXCLUSIVE TUBO E JUNTA</t>
  </si>
  <si>
    <t>ASSENTAMENTO DE PECAS E ACESSORIOS DE PVC RIGIDO,COM JUNTA ELASTICA,COM DIAMETRO NOMINAL DE 50MM,EXCLUSIVE PECAS E JUNTAS ELASTICAS.CUSTO POR BOLSA</t>
  </si>
  <si>
    <t>ASSENTAMENTO DE PECAS E ACESSORIOS DE PVC RIGIDO,COM JUNTA ELASTICA,COM DIAMETRO NOMINAL DE 75MM,EXCLUSIVE PECAS E JUNTAS ELASTICAS.CUSTO POR BOLSA</t>
  </si>
  <si>
    <t>ASSENTAMENTO DE PECAS E ACESSORIOS DE PVC RIGIDO,COM JUNTA ELASTICA,COM DIAMETRO NOMINAL DE 100MM,EXCLUSIVE PECAS E JUNTAS ELASTICAS.CUSTO POR BOLSA</t>
  </si>
  <si>
    <t>ASSENTAMENTO DE PECAS E ACESSORIOS DE PVC RIGIDO,COM JUNTA ELASTICA,COM DIAMETRO NOMINAL DE 150MM,EXCLUSIVE PECAS E JUNTAS ELASTICAS.CUSTO POR BOLSA</t>
  </si>
  <si>
    <t>ASSENTAMENTO DE PECAS E ACESSORIOS DE PVC RIGIDO,COM JUNTA ELASTICA,COM DIAMETRO NOMINAL DE 200MM,EXCLUSIVE PECAS E JUNTAS ELASTICAS.CUSTO POR BOLSA</t>
  </si>
  <si>
    <t>ASSENTAMENTO DE PECAS E ACESSORIOS DE PVC RIGIDO,COM JUNTA ELASTICA,COM DIAMETRO NOMINAL DE 250MM,EXCLUSIVE PECAS E JUNTAS ELASTICAS.CUSTO POR BOLSA</t>
  </si>
  <si>
    <t>ASSENTAMENTO DE PECAS E ACESSORIOS DE PVC RIGIDO,COM JUNTA ELASTICA,COM DIAMETRO NOMINAL DE 300MM,EXCLUSIVE PECAS E JUNTAS ELASTICAS.CUSTO POR BOLSA</t>
  </si>
  <si>
    <t>ASSENTAMENTO DE PECAS E ACESSORIOS DE PVC RIGIDO,COM JUNTA ELASTICA,COM DIAMETRO NOMINAL DE 350MM,EXCLUSIVE PECAS E JUNTAS ELASTICAS.CUSTO POR BOLSA</t>
  </si>
  <si>
    <t>ASSENTAMENTO DE PECAS E ACESSORIOS DE PVC RIGIDO,COM JUNTA ELASTICA,COM DIAMETRO NOMINAL DE 400MM,EXCLUSIVE PECAS E JUNTAS ELASTICAS.CUSTO POR BOLSA</t>
  </si>
  <si>
    <t>ASSENTAMENTO DE PECAS E ACESSORIOS DE PVC RIGIDO,COM JUNTA ELASTICA,COM DIAMETRO NOMINAL DE 500MM,EXCLUSIVE PECAS E JUNTAS ELASTICAS.CUSTO POR BOLSA</t>
  </si>
  <si>
    <t>ASSENTAMENTO DE TUBO DE PVC ROSQUEAVEL,EXCLUSIVE FORNECIMENTO DESTE,INCLUSIVE MONTAGEM DAS CONEXOES E MATERIAIS PARA VEDACAO,DIAMETRO DE 1/2"</t>
  </si>
  <si>
    <t>ASSENTAMENTO DE TUBO DE PVC ROSQUEAVEL,EXCLUSIVE FORNECIMENTO DESTE,INCLUSIVE MONTAGEM DAS CONEXOES E MATERIAIS PARA VEDACAO,DIAMETRO DE 3/4"</t>
  </si>
  <si>
    <t>ASSENTAMENTO DE TUBO DE PVC ROSQUEAVEL,EXCLUSIVE FORNECIMENTO DESTE,INCLUSIVE MONTAGEM DAS CONEXOES E MATERIAIS PARA VEDACAO,DIAMETRO DE 1"</t>
  </si>
  <si>
    <t>ASSENTAMENTO DE TUBO DE PVC ROSQUEAVEL,EXCLUSIVE FORNECIMENTO DESTE,INCLUSIVE MONTAGEM DAS CONEXOES E MATERIAIS PARA VEDACAO,DIAMETRO DE 1.1/2"</t>
  </si>
  <si>
    <t>ASSENTAMENTO DE TUBO DE PVC ROSQUEAVEL,EXCLUSIVE FORNECIMENTO DESTE,INCLUSIVE MONTAGEM DAS CONEXOES E MATERIAIS PARA VEDACAO,DIAMETRO DE 2"</t>
  </si>
  <si>
    <t>ASSENTAMENTO DE TUBO DE PVC ROSQUEAVEL,EXCLUSIVE FORNECIMENTO DESTE,INCLUSIVE MONTAGEM DAS CONEXOES E MATERIAIS PARA VEDACAO,DIAMETRO DE 3"</t>
  </si>
  <si>
    <t>ASSENTAMENTO DE TUBO DE PVC ROSQUEAVEL,EXCLUSIVE FORNECIMENTO DESTE,INCLUSIVE MONTAGEM DAS CONEXOES E MATERIAIS PARA VEDACAO,DIAMETRO DE 4"</t>
  </si>
  <si>
    <t>MONTAGEM DE COMPORTA QUADRADA OU CIRCULAR COM DIMENSOES MAIORES QUE 0,70 X 0,70M,INCLUSIVE OS MATERIAIS NECESSARIOS A MONTAGEM,EXCETO CHUMBADORES</t>
  </si>
  <si>
    <t>MONTAGEM DE COMPORTA QUADRADA OU CIRCULAR COM DIMENSOES ATE0.70 X 0.70M,INCLUSIVE OS MATERIAIS NECESSARIOS A MONTAGEM,EXCETO CHUMBADORES</t>
  </si>
  <si>
    <t>MONTAGEM DE PEDESTAL E HASTE SIMPLES PARA ACIONAMENTO DE COMPORTA,ADUFA,VALVULA OU REGISTRO,INCLUSIVE OS MATERIAIS NECESSARIOS A MONTAGEM,EXCETO CHUMBADORES.CUSTO POR CONJUNTO</t>
  </si>
  <si>
    <t>MONTAGEM DE ADUFA DE PAREDE COM FLANGE,DIAMETRO DE 150MM,EXCLUSIVE FORNECIMENTO DOS PARAFUSOS DE FIXACAO</t>
  </si>
  <si>
    <t>MONTAGEM DE ADUFA DE PAREDE COM FLANGE,DIAMETRO DE 200MM,EXCLUSIVE FORNECIMENTO DE PARAFUSOS DE FIXACAO</t>
  </si>
  <si>
    <t>MONTAGEM DE ADUFA DE PAREDES COM FLANGE,DIAMETRO DE 250MM,EXCLUSIVE FORNECIMENTO DE PARAFUSOS DE FIXACAO</t>
  </si>
  <si>
    <t>MONTAGEM DE ADUFA DE PAREDE COM FLANGE,DIAMETRO DE 300MM,EXCLUSIVE FORNECIMENTO DE PARAFUSOS DE FIXACAO</t>
  </si>
  <si>
    <t>MONTAGEM DE ADUFA DE PAREDE COM FLANGE,DIAMETRO DE 400MM,EXCLUSIVE FORNECIMENTO DOS PARAFUSOS DE FIXACAO</t>
  </si>
  <si>
    <t>MONTAGEM DE ADUFA DE PAREDE COM FLANGE,DIAMETRO DE 500MM,EXCLUSIVE FORNECIMENTO DOS PARAFUSOS DE FIXACAO</t>
  </si>
  <si>
    <t>MONTAGEM DE ADUFA DE PAREDE COM FLANGE,DIAMETRO DE 600MM,EXCLUSIVE FORNECIMENTO DOS PARAFUSOS DE FIXACAO</t>
  </si>
  <si>
    <t>MONTAGEM DE ADUFA DE FUNDO COM FLANGE,DIAMETRO DE 150MM,EXCLUSIVE FORNECIMENTO DOS PARAFUSOS DE FIXACAO</t>
  </si>
  <si>
    <t>MONTAGEM DE ADUFA DE FUNDO COM FLANGE,DIAMETRO DE 200MM,EXCLUSIVE FORNECIMENTO DOS PARAFUSOS DE FIXACAO</t>
  </si>
  <si>
    <t>MONTAGEM DE ADUFA DE FUNDO COM FLANGE,DIAMETRO DE 250MM,EXCLUSIVE FORNECIMENTO DOS PARAFUSOS DE FIXACAO</t>
  </si>
  <si>
    <t>MONTAGEM DE ADUFA DE FUNDO COM FLANGE,DIAMETRO DE 300MM,EXCLUSIVE FORNECIMENTO DE PARAFUSOS DE FIXACAO</t>
  </si>
  <si>
    <t>MONTAGEM DE ADUFA DE FUNDO COM FLANGE,DIAMETRO DE 400MM,EXCLUSIVE FORNECIMENTO DE PARAFUSOS DE FIXACAO</t>
  </si>
  <si>
    <t>MONTAGEM DE 1 MANCAL INTERMEDIARIO E 1 HASTE DE PROLONGAMENTO EM PEDESTAIS DE COMANDO OU MANOBRA</t>
  </si>
  <si>
    <t>ASSENTAMENTO DE TAMPAO DE FºFº,TIPO QUADRADO,ATE 0,25 X 0,25M,ASSENTADO COM ARGAMASSA DE CIMENTO E AREIA,NO TRACO 1:4 EM VOLUME,EXCLUSIVE TAMPAO</t>
  </si>
  <si>
    <t>ASSENTAMENTO DE TAMPAO DE FºFº,TIPO QUADRADO,COM MAIS DE 0,50 X 0,50M ATE 1,00 X 1,00M,ASSENTADO C0M ARGAMASSA DE CIMENTO E AREIA,NO TRACO 1:4 EM VOLUME,EXCLUSIVE O TAMPAO</t>
  </si>
  <si>
    <t>ASSENTAMENTO DE TAMPAO DE FºFº,TIPO CIRCULAR,COM DIAMETRO ACIMA DE 0,60M E ATE 1,00M,ASSENTADO COM ARGASSA DE CIMENTO EAREIA,NO TRACO 1:4 EM VOLUME,EXCLUSIVE TAMPAO</t>
  </si>
  <si>
    <t>ASSENTAMENTO DE TAMPAO DE FºFº,TIPO CIRCULAR,COM DIAMETRO DE 0,40 A 0,60M,ASSENTADO COM ARGAMASSA DE CIMENTO E AREIA,NOTRACO 1:4 EM VOLUME,EXCLUSIVE TAMPAO</t>
  </si>
  <si>
    <t>ASSENTAMENTO DE TAMPAO DE FºFº,TIPO CIRCULAR,COM DIAMETRO DE 0,60M E ATE 225KG,ASSENTADO COM ARGAMASSA DE CIMENTO E AREIA,NO TRACO 1:4 EM VOLUME,EXCLUSIVE TAMPAO</t>
  </si>
  <si>
    <t>ASSENTAMENTO DE TAMPAO DE FºFº,DE TRES SECOES,COM LARGURA ATE 1,60M,ASSENTADO COM ARGAMASSA DE CIMENTO E AREIA,NO TRACO1:4 EM VOLUME,EXCLUSIVE TAMPAO</t>
  </si>
  <si>
    <t>ASSENTAMENTO DE TAMPAO DE FºFº,DE QUATRO SECOES,COM LARGURAMINIMA DE 2,00M,ASSENTADO COM ARGAMASSA DE CIMENTO E AREIA,NO TRACO 1:4 EM VOLUME,EXCLUSIVE TAMPAO</t>
  </si>
  <si>
    <t>ASSENTAMENTO DE TAMPAO DE FºFº,DE SETE SECOES,COM LARGURA MINIMA DE 4,00M,ASSENTADO COM ARGAMASSA DE CIMENTO E AREIA,NOTRACO 1:4 EM VOLUME,EXCLUSIVE TAMPAO</t>
  </si>
  <si>
    <t>ASSENTAMENTO DE TAMPAO DE FºFº,DE 30 X 90CM,PARA CAIXA DE RALO,ASSENTADO COM ARGAMASSA DE CIMENTO E AREIA,NO TRACO 1:4 EM VOLUME,EXCLUSIVE TAMPAO</t>
  </si>
  <si>
    <t>ASSENTAMENTO DE CAIXA DE PASSEIO PARA REGISTRO EM FºFº,PADRAO CEDAE,ASSENTADA COM ARGAMASSA DE CIMENTO E AREIA,NO TRACO1:4 EM VOLUME,EXCLUSIVE TAMPAO</t>
  </si>
  <si>
    <t>ASSENTAMENTO DE TUBULACAO DE FERRO FUNDIDO,COM JUNTA ELASTICA,INSTALACAO AEREA,PARA SISTEMAS DE ESCOAMENTO FORCADO DE AGUA OU ESGOTO,COMPREENDENDO CARGA E DESCARGA,MONTAGEM SOBRE APOIOS EXISTENTES E TESTE HIDROSTATICO,EXCLUSIVE FORNECIMENTO DO TUBO E JUNTA ELASTICA,COM DIAMETRO DE 50MM</t>
  </si>
  <si>
    <t>ASSENTAMENTO DE TUBULACAO DE FERRO FUNDIDO,COM JUNTA ELASTICA,INSTALACAO AEREA,PARA SISTEMAS DE ESCOAMENTO FORCADO DE AGUA OU ESGOTO,COMPREENDENDO CARGA E DESCARGA,MONTAGEM SOBRE APOIOS EXISTENTES E TESTE HIDROSTATICO,EXCLUSIVE FORNECIMENTO DO TUBO E JUNTA ELASTICA,COM DIAMETRO DE 75 OU 80MM</t>
  </si>
  <si>
    <t>ASSENTAMENTO DE TUBULACAO DE FERRO FUNDIDO,COM JUNTA ELASTICA,INSTALACAO AEREA,PARA SISTEMAS DE ESCOAMENTO FORCADO DE AGUA OU ESGOTO,COMPREENDENDO CARGA E DESCARGA,MONTAGEM SOBRE APOIOS EXISTENTES E TESTE HIDROSTATICO,EXCLUSIVE FORNECIMENTO DO TUBO E JUNTA ELASTICA,COM DIAMETRO DE 100MM</t>
  </si>
  <si>
    <t>ASSENTAMENTO DE TUBULACAO DE FERRO FUNDIDO,COM JUNTA ELASTICA,INSTALACAO AEREA,PARA SISTEMAS DE ESCOAMENTO FORCADO DE AGUA OU ESGOTO,COMPREENDENDO CARGA E DESCARGA,MONTAGEM SOBRE APOIOS EXISTENTES E TESTE HIDROSTATICO,EXCLUSIVE FORNECIMENTO DO TUBO E JUNTA ELASTICA,COM DIAMETRO DE 150MM</t>
  </si>
  <si>
    <t>ASSENTAMENTO DE TUBULACAO DE FERRO FUNDIDO,COM JUNTA ESLASTCA,INSTALACAO AEREA,PARA SISTEMAS DE ESCOAMENTO FORCADO DE AGUA OU ESGOTO,COMPREENDENDO CARGA E DESCARGA,MONTAGEM SOBRE APOIOS EXISTENTES E TESTE HIDROSTATICO,EXCLUSIVE FORNECIMENTO DO TUBO E JUNTA ELASTICA,COM DIAMETRO DE 200MM</t>
  </si>
  <si>
    <t>ASSENTAMENTO DE TUBULACAO DE FERRO FUNDIDO,COM JUNTA ELASTICA,INSTALACAO AEREA,PARA SISTEMAS DE ESCOAMENTO FORCADO DE AGUA OU ESGOTO,COMPREENDENDO CARGA E DESCARGA,MONTAGEM SOBRE APOIOS EXISTENTES E TESTE HIDROSTATICO,EXCLUSIVE FORNECIMENTO DO TUBO E JUNTA ELASTICA,COM DIAMETRO DE 250MM</t>
  </si>
  <si>
    <t>ASSENTAMENTO DE TUBULACAO DE FERRO FUNDIDO,COM JUNTA ELASTICA,INSTALACAO AEREA,PARA SISTEMAS DE ESCOAMENTO FORCADO DE AGUA OU ESGOTO,COMPREENDENDO CARGA E DESCARGA,MONTAGEM SOBRE APOIOS EXISTENTES E TESTE HIDROSTATICO,EXCLUSIVE FORNECIMENTO DO TUBO E JUNTA ELASTICA,COM DIAMETRO DE 300MM</t>
  </si>
  <si>
    <t>ASSENTAMENTO DE TUBULACAO DE FERRO FUNDIDO,COM JUNTA ELASTICA,INSTALACAO AEREA,PARA SISTEMAS DE ESCOAMENTO FORCADO DE AGUA OU ESGOTO,COMPREENDENDO CARGA E DESCARGA,MONTAGEM SOBRE APOIOS EXISTENTES E TESTE HIDROSTATICO,EXCLUSIVE FORNECIMENTO DO TUBO E JUNTA ELASTICA,COM DIAMETRO DE 350MM</t>
  </si>
  <si>
    <t>ASSENTAMENTO DE TUBULACAO DE FERRO FUNDIDO,COM JUNTA ELASTICA,INSTALACAO AEREA,PARA SISTEMAS DE ESCOAMENTO FORCADO DE AGUA OU ESGOTO,COMPREENDENDO CARGA E DESCARGA,MONTAGEM SOBRE APOIOS EXISTENTES E TESTE HIDROSTATICO,EXCLUSIVE FORNECIMENTO DO TUBO E JUNTA ELASTICA,COM DIAMETRO DE 400MM</t>
  </si>
  <si>
    <t>ASSENTAMENTO DE TUBULACAO DE FERRO FUNDIDO,COM JUNTA ELASTICA,INSTALACAO AEREA,PARA SISTEMAS DE ESCOAMENTO FORCADO DE AGUA OU ESGOTO,COMPREENDENDO CARGA E DESCARGA,MONTAGEM SOBRE APOIOS EXISTENTES E TESTE HIDROSTATICO,EXCLUSIVE FORNECIMENTO DO TUBO E JUNTA ELASTICA,COM DIAMETRO DE 450MM</t>
  </si>
  <si>
    <t>ASSENTAMENTO DE TUBULACAO DE FERRO FUNDIDO,COM JUNTA ELASTICA,INSTALACAO AEREA,PARA SISTEMAS DE ESCOAMENTO FORCADO DE AGUA OU ESGOTO,COMPREENDENDO CARGA E DESCARGA,MONTAGEM SOBRE APOIOS EXISTENTES E TESTE HIDROSTATICO,EXCLUSIVE FORNECIMENTO DO TUBO E JUNTA ELASTICA,COM DIAMETRO DE 500MM</t>
  </si>
  <si>
    <t>ASSENTAMENTO DE TUBULACAO DE FERRO FUNDIDO,COM JUNTA ELASTICA,INSTALACAO AEREA,PARA SISTEMAS DE ESCOAMENTO FORCADO DE AGUA OU ESGOTO,COMPREENDENDO CARGA E DESCARGA,MONTAGEM SOBRE APOIOS EXISTENTES E TESTE HIDROSTATICO,EXCLUSIVE FORNECIMENTO DO TUBO E JUNTA ELASTICA,COM DIAMETRO DE 600MM</t>
  </si>
  <si>
    <t>ASSENTAMENTO DE TUBULACAO DE FERRO FUNDIDO,COM JUNTA ELASTICA,INSTALACAO AEREA,PARA SISTEMAS DE ESCOAMENTO FORCADO DE AGUA OU ESGOTO,COMPREENDENDO CARGA E DESCARGA,MONTAGEM SOBRE APOIOS EXISTENTES E TESTE HIDROSTATICO,EXCLUSIVE FORNECIMENTO DO TUBO E JUNTA ELASTICA,COM DIAMETRO DE 700MM</t>
  </si>
  <si>
    <t>ASSENTAMENTO DE TUBULACAO DE FERRO FUNDIDO,COM JUNTA ELASTICA,INSTALACAO AEREA,PARA SISTEMAS DE ESCOAMENTO FORCADO DE AGUA OU ESGOTO,COMPREENDENDO CARGA E DESCARGA,MONTAGEM SOBRE APOIOS EXISTENTES E TESTE HIDROSTATICO,EXCLUSIVE FORNECIMENTO DO TUBO E JUNTA ELASTICA,COM DIAMETRO DE 800MM</t>
  </si>
  <si>
    <t>ASSENTAMENTO DE TUBULACAO DE FERRO FUNDIDO,COM JUNTA ELASTICA,INSTALACAO AEREA,PARA SISTEMAS DE ESCOAMENTO FORCADO DE AGUA OU ESGOTO,COMPREENDENDO CARGA E DESCARGA,MONTAGEM SOBRE APOIOS EXISTENTES E TESTE HIDROSTATICO,EXCLUSIVE FORNECIMENTO DO TUBO E JUNTA ELASTICA,COM DIAMETRO DE 900MM</t>
  </si>
  <si>
    <t>ASSENTAMENTO DE TUBULACAO DE FERRO FUNDIDO,COM JUNTA ELASTICA,INSTALACAO AEREA,PARA SISTEMAS DE ESCOAMENTO FORCADO DE AGUA OU ESGOTO,COMPREENDENDO CARGA E DESCARGA,MONTAGEM SOBRE APOIOS EXISTENTES E TESTE HIDROSTATICO,EXCLUSIVE FORNECIMENTO DO TUBO E JUNTA ELASTICA,COM DIAMETRO DE 1000MMM</t>
  </si>
  <si>
    <t>ASSENTAMENTO DE TUBULACAO DE FERRO FUNDIDO,COM JUNTA ELASTICA,INSTALACAO AEREA,PARA SISTEMAS DE ESCOAMENTO FORCADO DE AGUA OU ESGOTO,COMPREENDENDO CARGA E DESCARGA,MONTAGEM SOBRE APOIOS EXISTENTES E TESTE HIDROSTATICO,EXCLUSIVE FORNECIMENTO DO TUBO E JUNTA ELASTICA,COM DIAMETRO DE 1200MM</t>
  </si>
  <si>
    <t>ASSENTAMENTO DE CONEXOES DE FºFº,COM JUNTA ELASTICA,COM DIAMETRO DE 50MM,EXCLUSIVE CONEXOES E JUNTAS ELASTICAS.CUSTO POR JUNTA</t>
  </si>
  <si>
    <t>ASSENTAMENTO DE CONEXOES DE FºFº,COM JUNTA ELASTICA,COM DIAMETRO DE 75MM,EXCLUSIVE CONEXOES E JUNTAS ELASTICAS.CUSTO POR JUNTA</t>
  </si>
  <si>
    <t>ASSENTAMENTO DE CONEXOES DE FºFº,COM JUNTA ELASTICA,COM DIAMETRO DE 100MM,EXCLUSIVE CONEXOES E JUNTAS ELASTICAS.CUSTO POR JUNTA</t>
  </si>
  <si>
    <t>ASSENTAMENTO DE CONEXOES DE FºFº,COM JUNTA ELASTICA,COM DIAMETRO DE 150MM,EXCLUSIVE CONEXOES E JUNTAS ELASTICAS.CUSTO POR JUNTA</t>
  </si>
  <si>
    <t>ASSENTAMENTO DE CONEXOES DE FºFº,COM JUNTA ELASTICA,COM DIAMETRO DE 200MM,EXCLUSIVE CONEXOES E JUNTAS ELASTICAS.CUSTO POR JUNTA</t>
  </si>
  <si>
    <t>ASSENTAMENTO DE CONEXOES DE FºFº,COM JUNTA ELASTICA,COM DIAMETRO DE 250MM,EXCLUSIVE CONEXOES E JUNTAS ELASTICAS.CUSTO POR JUNTA</t>
  </si>
  <si>
    <t>ASSENTAMENTO DE CONEXOES DE FºFº,COM JUNTA ELASTICA,COM DIAMETRO DE 300MM,EXCLUSIVE CONEXOES E JUNTAS ELASTICAS.CUSTO POR JUNTA</t>
  </si>
  <si>
    <t>ASSENTAMENTO DE CONEXOES DE FºFº,COM JUNTA ELASTICA,COM DIAMETRO DE 350MM,EXCLUSIVE CONEXOES E JUNTAS ELASTICAS.CUSTO POR JUNTA</t>
  </si>
  <si>
    <t>ASSENTAMENTO DE CONEXOES DE FºFº,COM JUNTA ELASTICA,COM DIAMETRO DE 400MM,EXCLUSIVE CONEXOES E JUNTAS ELASTICAS.CUSTO POR JUNTA</t>
  </si>
  <si>
    <t>ASSENTAMENTO DE CONEXOES DE FºFº,COM JUNTA ELASTICA,COM DIAMETRO DE 450MM,EXCLUSIVE CONEXOES E JUNTAS ELASTICAS.CUSTO POR JUNTA</t>
  </si>
  <si>
    <t>ASSENTAMENTO DE CONEXOES DE FºFº,COM JUNTA ELASTICA,COM DIAMETRO DE 500MM,EXCLUSIVE CONEXOES E JUNTAS ELASTICAS.CUSTO POR JUNTA</t>
  </si>
  <si>
    <t>ASSENTAMENTO DE CONEXOES DE FºFº,COM JUNTA ELASTICA,COM DIAMETRO DE 600MM,EXCLUSIVE CONEXOES E JUNTAS ELASTICAS.CUSTO POR JUNTA</t>
  </si>
  <si>
    <t>ASSENTAMENTO DE CONEXOES DE FERRO FUNDIDO,COM JUNTA ELASTICA,COM DIAMETRO DE 700MM,EXCLUSIVE CONEXOES E JUNTAS ELASTICAS.CUSTO POR JUNTA</t>
  </si>
  <si>
    <t>ASSENTAMENTO DE CONEXOES DE FERRO FUNDIDO,COM JUNTA ELASTICA,COM DIAMETRO DE 800MM,EXCLUSIVE CONEXOES E JUNTAS ELASTICAS.CUSTO POR JUNTA</t>
  </si>
  <si>
    <t>ASSENTAMENTO DE CONEXOES DE FERRO FUNDIDO,COM JUNTA ELASTICA,COM DIAMETRO DE 900MM,EXCLUSIVE CONEXOES E JUNTAS ELASTICAS.CUSTO POR JUNTA</t>
  </si>
  <si>
    <t>ASSENTAMENTO DE CONEXOES DE FERRO FUNDIDO,COM JUNTA ELASTICA,COM DIAMETRO DE 1000MM,EXCLUSIVE CONEXOES E JUNTAS ELASTICAS.CUSTO POR JUNTA</t>
  </si>
  <si>
    <t>ASSENTAMENTO DE CONEXOES DE FERRO FUNDIDO,COM JUNTA ELASTICA,COM DIAMETRO DE 1200MM,EXCLUSIVE CONEXOES E JUNTAS ELASTICAS.CUSTO POR JUNTA</t>
  </si>
  <si>
    <t>ASSENTAMENTO SEM FORNECIMENTO DE CONEXOES E REGISTROS DE FERRO FUNDIDO,COM JUNTAS MECANICAS OU FLANGEADAS,EXCLUSIVE MATERIAIS DAS JUNTAS,COM DIAMETRO DE 50MM.CUSTO POR JUNTA</t>
  </si>
  <si>
    <t>ASSENTAMENTO SEM FORNECIMENTO DE CONEXOES E REGISTROS DE FERRO FUNDIDO,COM JUNTAS MECANICAS OU FLANGEADAS,EXCLUSIVE MATERIAIS DAS JUNTAS,COM DIAMETRO DE 75MM.CUSTO POR JUNTA</t>
  </si>
  <si>
    <t>ASSENTAMENTO SEM FORNECIMENTO DE CONEXOES E REGISTROS DE FERRO FUNDIDO,COM JUNTAS MECANICAS OU FLANGEADAS,EXCLUSIVE MATERIAIS DAS JUNTAS,COM DIAMETRO DE 100MM.CUSTO POR JUNTA</t>
  </si>
  <si>
    <t>ASSENTAMENTO SEM FORNECIMENTO DE CONEXOES E REGISTROS DE FERRO FUNDIDO,COM JUNTAS MECANICAS OU FLANGEADAS,EXCLUSIVE MATERIAIS DAS JUNTAS,COM DIAMETRO DE 150MM.CUSTO POR JUNTA</t>
  </si>
  <si>
    <t>ASSENTAMENTO SEM FORNECIMENTO DE CONEXOES E REGISTROS DE FERRO FUNDIDO,COM JUNTAS MECANICAS OU FLANGEADAS,EXCLUSIVE MATERIAIS DAS JUNTAS,COM DIAMETRO DE 200MM.CUSTO POR JUNTA</t>
  </si>
  <si>
    <t>ASSENTAMENTO SEM FORNECIMENTO DE CONEXOES E REGISTROS DE FERRO FUNDIDO,COM JUNTAS MECANICAS OU FLANGEADAS,EXCLUSIVE MATERIAIS DAS JUNTAS,COM DIAMETRO DE 250MM.CUSTO POR JUNTA</t>
  </si>
  <si>
    <t>ASSENTAMENTO SEM FORNECIMENTO DE CONEXOES E REGISTROS DE FERRO FUNDIDO,COM JUNTAS MECANICAS OU FLANGEADAS,EXCLUSIVE MATERIAIS DAS JUNTAS,COM DIAMETRO DE 300MM.CUSTO POR JUNTA</t>
  </si>
  <si>
    <t>ASSENTAMENTO SEM FORNECIMENTO DE CONEXOES E REGISTROS DE FERRO FUNDIDO,COM JUNTAS MECANICAS OU FLANGEADAS,EXCLUSIVE MATERIAIS DAS JUNTAS,COM DIAMETRO DE 350MM.CUSTO POR JUNTA</t>
  </si>
  <si>
    <t>ASSENTAMENTO SEM FORNECIMENTO DE CONEXOES E REGISTROS DE FERRO FUNDIDO,COM JUNTAS MECANICAS OU FLANGEADAS,EXCLUSIVE MATERIAIS DAS JUNTAS,COM DIAMETRO DE 400MM.CUSTO POR JUNTA</t>
  </si>
  <si>
    <t>ASSENTAMENTO SEM FORNECIMENTO DE CONEXOES E REGISTROS DE FERRO FUNDIDO,COM JUNTAS MECANICAS OU FLANGEADAS,EXCLUSIVE MATERIAIS DAS JUNTAS,COM DIAMETRO DE 450MM.CUSTO POR JUNTA</t>
  </si>
  <si>
    <t>ASSENTAMENTO SEM FORNECIMENTO DE CONEXOES E REGISTROS DE FERRO FUNDIDO,COM JUNTAS MECANICAS OU FLANGEADAS,EXCLUSIVE MATERIAIS DAS JUNTAS,COM DIAMETRO DE 500MM.CUSTO POR JUNTA</t>
  </si>
  <si>
    <t>ASSENTAMENTO SEM FORNECIMENTO DE CONEXOES E REGISTROS DE FERRO FUNDIDO,COM JUNTAS MECANICAS OU FLANGEADAS,EXCLUSIVE MATERIAIS DAS JUNTAS,COM DIAMETRO DE 600MM.CUSTO POR JUNTA</t>
  </si>
  <si>
    <t>ASSENTAMENTO SEM FORNECIMENTO DE CONEXOES E REGISTROS DE FERRO FUNDIDO,COM JUNTAS MECANICAS OU FLANGEADAS,EXCLUSIVE MATERIAIS DAS JUNTAS,COM DIAMETRO DE 700MM.CUSTO POR JUNTA</t>
  </si>
  <si>
    <t>ASSENTAMENTO SEM FORNECIMENTO DE CONEXOES E REGISTROS DE FERRO FUNDIDO,COM JUNTAS MECANICAS OU FLANGEADAS,EXCLUSIVE MATERIAIS DAS JUNTAS,COM DIAMETRO DE 800MM.CUSTO POR JUNTA</t>
  </si>
  <si>
    <t>ASSENTAMENTO SEM FORNECIMENTO DE CONEXOES E REGISTROS DE FERRO FUNDIDO,COM JUNTAS MECANICAS OU FLANGEADAS,EXCLUSIVE MATERIAIS DAS JUNTAS,COM DIAMETRO DE 900MM.CUSTO POR JUNTA</t>
  </si>
  <si>
    <t>ASSENTAMENTO SEM FORNECIMENTO DE CONEXOES E REGISTROS DE FERRO FUNDIDO,COM JUNTAS MECANICAS OU FLANGEADAS,EXCLUSIVE MATERIAIS DAS JUNTAS,COM DIAMETRO DE 1000MM.CUSTO POR JUNTA</t>
  </si>
  <si>
    <t>ASSENTAMENTO SEM FORNECIMENTO DE CONEXOES E REGISTROS DE FERRO FUNDIDO,COM JUNTAS MECANICAS OU FLANGEADAS,EXCLUSIVE MATERIAIS DAS JUNTAS,COM DIAMETRO DE 1200MM.CUSTO POR JUNTA</t>
  </si>
  <si>
    <t>MONTAGEM DE JUNTA GIBAULT,EXCLUSIVE PECA,COM DIAMETRO ATE 200MM.CUSTO POR PECA</t>
  </si>
  <si>
    <t>MONTAGEM DE JUNTA GIBAULT,EXCLUSIVE A PECA,COM DIAMETRO DE 250 A 300MM. CUSTO POR PECA</t>
  </si>
  <si>
    <t>MONTAGEM DE JUNTA GIBAULT,EXCLUSIVE A PECA,COM DIAMETRO DE 300 A 600MM.CUSTO POR PECA</t>
  </si>
  <si>
    <t>MONTAGEM DE JUNTA DE DESMONTAGEM,EXCLUSIVE A PECA,COM DIAMETRO DE 100MM.CUSTO POR PECA</t>
  </si>
  <si>
    <t>MONTAGEM DE JUNTA DE DESMONTAGEM,EXCLUSIVE A PECA,COM DIAMETRO DE 150MM.CUSTO POR PECA</t>
  </si>
  <si>
    <t>MONTAGEM DE JUNTA DE DESMONTAGEM,EXCLUSIVE A PECA,COM DIAMETRO DE 200MM.CUSTO POR PECA</t>
  </si>
  <si>
    <t>MONTAGEM DE JUNTA DE DESMONTAGEM,EXCLUSIVE A PECA,COM DIAMETRO DE 250MM.CUSTO POR PECA</t>
  </si>
  <si>
    <t>MONTAGEM DE JUNTA DE DESMONTAGEM,EXCLUSIVE A PECA,COM DIAMETRO DE 300MM.CUSTO POR PECA</t>
  </si>
  <si>
    <t>MONTAGEM DE JUNTA DE DESMONTAGEM,EXCLUSIVE A PECA,COM DIAMETRO DE 350MM.CUSTO POR PECA</t>
  </si>
  <si>
    <t>MONTAGEM DE JUNTA DE DESMONTAGEM,EXCLUSIVE A PECA,COM DIAMETRO DE 400MM.CUSTO POR PECA</t>
  </si>
  <si>
    <t>MONTAGEM DE JUNTA DE DESMONTAGEM,EXCLUSIVE A PECA,COM DIAMETRO DE 450MM.CUSTO POR PECA</t>
  </si>
  <si>
    <t>MONTAGEM DE JUNTA DE DESMONTAGEM,EXCLUSIVE A PECA,COM DIAMETRO DE 500MM. CUSTO POR PECA</t>
  </si>
  <si>
    <t>MONTAGEM DE JUNTA DE DESMONTAGEM,EXCLUSIVE A PECA,COM DIAMETRO DE 600MM.CUSTO POR PECA</t>
  </si>
  <si>
    <t>MONTAGEM DE JUNTA DE DESMONTAGEM,EXCLUSIVE A PECA,COM DIAMETRO DE 700MM.CUSTO POR PECA</t>
  </si>
  <si>
    <t>MONTAGEM DE JUNTA DE DESMONTAGEM,EXCLUSIVE A PECA,COM DIAMETRO DE 800MM.CUSTO POR PECA</t>
  </si>
  <si>
    <t>MONTAGEM DE JUNTA DE DESMONTAGEM,EXCLUSIVE A PECA,COM DIAMETRO DE 900MM.CUSTO POR PECA</t>
  </si>
  <si>
    <t>MONTAGEM DE JUNTA DE DESMONTAGEM,EXCLUSIVE A PECA,COM DIAMETRO DE 1000MM.CUSTO POR PECA</t>
  </si>
  <si>
    <t>MONTAGEM DE JUNTA DE DESMONTAGEM,EXCLUSIVE A PECA,COM DIAMETRO DE 1200MM.CUSTO POR PECA</t>
  </si>
  <si>
    <t>MONTAGEM DE JUNTA DE DESMONTAGEM,EXCLUSIVE A PECA,COM DIAMETRO DE 1400MM.CUSTO POR PECA</t>
  </si>
  <si>
    <t>MONTAGEM DE JUNTA DE DESMONTAGEM,EXCLUSIVE A PECA,COM DIAMETRO DE 1500MM.CUSTO POR PECA</t>
  </si>
  <si>
    <t>ASSENTAMENTO DE TUBOS DE POLIETILENO,COM DE=20 A 40MM,INCLUSIVE TESTE HIDROSTATICO,EXCLUSIVE SOLDA DAS JUNTAS E FORNECIMENTO DE TUBOS E DE CONEXOES</t>
  </si>
  <si>
    <t>ASSENTAMENTO DE TUBOS DE POLIETILENO,COM DE ACIMA DE 40 A 75MM,INCLUSIVE TESTE HIDROSTATICO,EXCLUSIVE SOLDA DAS JUNTAS E FORNECIMENTO DE TUBOS E DE CONEXOES</t>
  </si>
  <si>
    <t>ASSENTAMENTO DE TUBOS DE POLIETILENO,COM DE ACIMA DE 75MM A125MM,INCLUSIVE TESTE HIDROSTATICO,EXCLUSIVE SOLDA DAS JUNTAS E FORNECIMENTO DE TUBOS E DE CONEXOES</t>
  </si>
  <si>
    <t>ASSENTAMENTO DE TUBOS DE POLIETILENO,COM DE ACIMA DE 125MM A 180MM,INCLUSIVE TESTE HIDROSTATICO,EXCLUSIVE SOLDA DAS JUNTAS E FORNECIMENTO DE TUBOS E DE CONEXOES</t>
  </si>
  <si>
    <t>ASSENTAMENTO DE TUBOS DE POLIETILENO,COM DE ACIMA DE 180MM A 225MM,INCLUSIVE TESTE HIDROSTATICO,EXCLUSIVE SOLDA DAS JUNTAS E FORNECIMENTO DE TUBOS E DE CONEXOES</t>
  </si>
  <si>
    <t>ASSENTAMENTO DE TUBOS DE POLIETILENO,COM DE ACIMA DE 225MM A 280MM,INCLUSIVE TESTE HIDROSTATICO,EXCLUSIVE SOLDA DAS JUNTAS E FORNECIMENTO DE TUBOS E DE CONEXOES</t>
  </si>
  <si>
    <t>ASSENTAMENTO DE TUBOS DE POLIETILENO,COM DE ACIMA DE 280MM A 355MM,INCLUSIVE TESTE HIDROSTATICO,EXCLUSIVE SOLDA DAS JUNTAS E FORNECIMENTO DE TUBOS E DE CONEXOES</t>
  </si>
  <si>
    <t>ASSENTAMENTO DE TUBOS DE POLIETILENO,COM DE ACIMA DE 355MM A 450MM,INCLUSIVE TESTE HIDROSTATICO,EXCLUSIVE SOLDA DAS JUNTAS E FORNECIMENTO DE TUBOS E DE CONEXOES</t>
  </si>
  <si>
    <t>ASSENTAMENTO DE TUBOS DE POLIETILENO,COM DE ACIMA DE 450MM A 560MM,INCLUSIVE TESTE HIDROSTATICO,EXCLUSIVE SOLDA DAS JUNTAS E FORNECIMENTO DE TUBOS E DE CONEXOES</t>
  </si>
  <si>
    <t>ASSENTAMENTO DE TUBOS DE POLIETILENO,COM DE ACIMA DE 560MM A 800MM,INCLUSIVE TESTE HIDROSTATICO,EXCLUSIVE SOLDA DAS JUNTAS E FORNECIMENTO DE TUBOS E DE CONEXOES</t>
  </si>
  <si>
    <t>ASSENTAMENTO DE TUBOS DE POLIETILENO,COM DE ACIMA DE 800MM A 1000MM,INCLUSIVE TESTE HIDROSTATICO,EXCLUSIVE SOLDA DAS JUNTAS E FORNECIMENTO DE TUBOS E DE CONEXOES</t>
  </si>
  <si>
    <t>ASSENTAMENTO DE TUBOS DE POLIETILENO,COM DE ACIMA DE 1000MMA 1200MM,INCLUSIVE TESTE HIDROSTATICO,EXCLUSIVE SOLDA DAS JUNTAS E FORNECIMENTO DE TUBOS E DE CONEXOES</t>
  </si>
  <si>
    <t>CALHA MEIO-TUBO CIRCULAR DE CONCRETO VIBRADO,DIAMETRO INTERNO DE 300MM,INCLUSIVE ACERTO DE FUNDO DE VALA.FORNECIMENTO EASSENTAMENTO</t>
  </si>
  <si>
    <t>CALHA MEIO-TUBO CIRCULAR DE CONCRETO VIBRADO,DIAMETRO INTERNO DE 400MM,INCLUSIVE ACERTO DE FUNDO DE VALA.FORNECIMENTO EASSENTAMENTO</t>
  </si>
  <si>
    <t>CALHA DE MEIO-TUBO CIRCULAR DE CONCRETO VIBRADO,DIAMETRO INTERNO DE 500MM,INCLUSIVE ACERTO DE FUNDO DE VALA.FORNECIMENTO E ASSENTAMENTO</t>
  </si>
  <si>
    <t>CALHA MEIO-TUBO CIRCULAR DE CONCRETO VIBRADO,DIAMETRO INTERNO DE 600MM,INCLUSIVE ACERTO DE FUNDO DE VALA.FORNECIMENTO EASSENTAMENTO</t>
  </si>
  <si>
    <t>CALHA MEIO-TUBO CIRCULAR DE CONCRETO VIBRADO,DIAMETRO INTERNO DE 800MM,INCLUSIVE ACERTO DE FUNDO DE VALA.FORNECIMENTO EASSENTAMENTO</t>
  </si>
  <si>
    <t>CALHA MEIO-TUBO CIRCULAR DE CONCRETO VIBRADO,DIAMETRO INTERNO DE 1000MM,INCLUSIVE ACERTO DE FUNDO DE VALA.FORNECIMENTO E ASSENTAMENTO</t>
  </si>
  <si>
    <t>CANAL PRE-FABRICADO,EM CONCRETO PROTENDIDO E/OU ARMADO,COM SECAO EM "U",MEDIDO PELA AREA DO PERIMETRO INTERNO DA SECAO VEZES O COMPRIMENTO DO CANAL.FORNECIMENTO E ASSENTAMENTO</t>
  </si>
  <si>
    <t>GALERIA TECNICA PRE-FABRICADA DE CONCRETO ARMADO,DIMENSOESINTERNAS DE (1,00X1,00)M (BXH) RECOBRIMENTO COM 2CM,EXCLUSIVE ESCAVACAO E REATERRO.FORNECIMENTO E ASSENTAMENTO</t>
  </si>
  <si>
    <t>GALERIA TECNICA PRE-FABRICADA DE CONCRETO ARMADO,DIMENSOESINTERNAS DE (1,50X1,00)M (BXH) RECOBRIMENTO COM 2CM,EXCLUSIVE ESCAVACAO E REATERRO.FORNECIMENTO E ASSENTAMENTO</t>
  </si>
  <si>
    <t>GALERIA TECNICA PRE-FABRICADA DE CONCRETO ARMADO,DIMENSOESINTERNAS DE (2,00X1,20)M (BXH) RECOBRIMENTO COM 2CM,EXCLUSIVE ESCAVACAO E REATERRO.FORNECIMENTO E ASSENTAMENTO</t>
  </si>
  <si>
    <t>GALERIA TECNICA PRE-FABRICADA DE CONCRETO ARMADO,DIMENSOESINTERNAS DE (2,00X1,50)M (BXH) RECOBRIMENTO COM 2CM,EXCLUSIVE ESCAVACAO E REATERRO.FORNECIMENTO E ASSENTAMENTO</t>
  </si>
  <si>
    <t>GALERIA TECNICA PRE-FABRICADA DE CONCRETO ARMADO,DIMENSOESINTERNAS DE (2,50X1,50)M (BXH) RECOBRIMENTO COM 2CM,EXCLUSIVE ESCAVACAO E REATERRO.FORNECIMENTO E ASSENTAMENTO</t>
  </si>
  <si>
    <t>GALERIA TECNICA PRE-FABRICADA DE CONCRETO ARMADO,DIMENSOESINTERNAS DE (2,50X2,00)M (BXH) RECOBRIMENTO COM 2CM,EXCLUSIVE ESCAVACAO E REATERRO.FORNECIMENTO E ASSENTAMENTO</t>
  </si>
  <si>
    <t>GALERIA TECNICA PRE-FABRICADA DE CONCRETO ARMADO,DIMENSOESINTERNAS DE (3,00X2,00)M (BXH) RECOBRIMENTO COM 2CM,EXCLUSIVE ESCAVACAO E REATERRO.FORNECIMENTO E ASSENTAMENTO</t>
  </si>
  <si>
    <t>GALERIA TECNICA PRE-FABRICADA DE CONCRETO ARMADO,DIMENSOESINTERNAS DE (3,50X2,00)M (BXH) RECOBRIMENTO COM 2CM,EXCLUSIVE ESCAVACAO E REATERRO.FORNECIMENTO E ASSENTAMENTO</t>
  </si>
  <si>
    <t>CAIXA DE VISITA,EXECUTADA COM CONEXOES CERAMICAS,COM DIAMETRO DE 150MM,INCLUSIVE BASE,CAIXA DE PROTECAO E TAMPA EM CONCRETO,CONFORME PADRAO CEDAE,PROFUNDIDADE ATE 1,00M.FORNECIMENTO E ASSENTAMENTO</t>
  </si>
  <si>
    <t>ADICIONAL DE PROFUNDIDADE EXCEDENTE DE 1,00M,PARA CAIXA DE VISITA,EXECUTADA COM CONEXOES CERAMICAS,COM DIAMETRO DE 150MM,CONFORME PADRAO CEDAE.FORNECIMENTO E ASSENTAMENTO</t>
  </si>
  <si>
    <t>CAIXA DE VISITA,EXECUTADA COM CONEXOES CERAMICAS,COM DIAMETRO DE 100MM,INCLUSIVE BASE,CAIXA DE PROTECAO E TAMPA EM CONCRETO,CONFORME PADRAO CEDAE,PROFUNDIDADE ATE 1,00M.FORNECIMENTO E ASSENTAMENTO</t>
  </si>
  <si>
    <t>ADICIONAL DE PROFUNDIDADE EXCEDENTE DE 1,00M,PARA CAIXA DE VISITA,EXECUTADA COM CONEXOES CERAMICAS,COM DIAMETRO DE 100MM,CONFORME PADRAO CEDAE.FORNECIMENTO E ASSENTAMENTO</t>
  </si>
  <si>
    <t>CAIXA DE INSPECAO,EXECUTADA COM CONEXOES CERAMICAS,COM DIAMETRO DE 100MM,INCLUSIVE BASE,CAIXA DE PROTECAO E TAMPA EM CONCRETO,CONFORME PADRAO CEDAE.FORNECIMENTO E ASSENTAMENTO</t>
  </si>
  <si>
    <t>TUBO DE QUEDA EM CERAMICA,COM DIAMETRO DE 100MM,COM DESNIVEL DE ATE 1,00M,PARA POCOS DE VISITA DE ESGOTO SANITARIO,CONFORME PADRAO CEDAE.FORNECIMENTO E ASSENTAMENTO</t>
  </si>
  <si>
    <t>ADICIONAL PARA DESNIVEL EXCEDENTE A 1,00M,PARA TUBO DE QUEDA EM CERAMICA,COM DIAMETRO DE 100MM,PARA POCOS DE VISITA DE ESGOTO SANITARIO,CONFORME PADRAO CEDAE.FORNECIMENTO E ASSENTAMENTO</t>
  </si>
  <si>
    <t>TUBO DE QUEDA EM CERAMICA,COM DIAMETRO DE 150MM,COM DESNIVEL DE ATE 1,00M,PARA POCOS DE VISITA DE ESGOTO SANITARIO,CONFORME PADRAO CEDAE.FORNECIMENTO E ASSENTAMENTO</t>
  </si>
  <si>
    <t>ADICIONAL PARA DESNIVEL EXCEDENTE DE 1,00M,PARA TUBO DE QUEDA EM CERAMICA,COM DIAMETRO DE 150MM,PARA POCOS DE VISITA DEESGOTO SANITARIO,CONFORME PADRAO CEDAE.FORNECIMENTO E ASSENTAMENTO</t>
  </si>
  <si>
    <t>TUBO DE QUEDA EM CERAMICA,COM DIAMETRO DE 200MM,COM DESNIVEL DE ATE 1,00M,PARA POCOS DE VISITA DE ESGOTO SANITARIO,CONFORME PADRAO CEDAE.FORNECIMENTO E ASSENTAMENTO</t>
  </si>
  <si>
    <t>ADICIONAL PARA DESNIVEL EXCEDENTE DE 1,00M,PARA TUBO DE QUEDA EM CERAMICA,COM DIAMETRO DE 200MM,PARA POCOS DE VISITA DEESGOTO SANITARIO,CONFORME PADRAO CEDAE.FORNECIMENTO E ASSENTAMENTO</t>
  </si>
  <si>
    <t>TUBO DE QUEDA EM CERAMICA,COM DIAMETRO DE 250MM,COM DESNIVEL DE ATE 1,00M,PARA POCOS DE VISITA DE ESGOTO SANITARIO,CONFORME PADRAO CEDAE.FORNECIMENTO E ASSENTAMENTO</t>
  </si>
  <si>
    <t>ADICIONAL PARA DESNIVEL EXCEDENTE DE 1,00M,PARA TUBO DE QUEDA EM CERAMICA,COM DIAMETRO DE 250MM,PARA POCOS DE VISITA DEESGOTO SANITARIO,CONFORME PADRAO CEDAE.FORNECIMENTO E ASSENTAMENTO</t>
  </si>
  <si>
    <t>TUBO DE QUEDA EM CERAMICA,COM DIAMETRO DE 300MM,COM DESNIVEL DE ATE 1,00M,PARA POCOS DE VISITA DE ESGOTO SANITARIO,CONFORME PADRAO CEDAE.FORNECIMENTO E ASSENTAMENTO</t>
  </si>
  <si>
    <t>ADICIONAL PARA DESNIVEL EXCEDENTE DE 1,00M,PARA TUBO DE QUEDA EM CERAMICA,COM DIAMETRO DE 300MM,PARA POCOS DE VISITA DEESGOTO SANITARIO,CONFORME PADRAO CEDAE.FORNECIMENTO E ASSENTAMENTO</t>
  </si>
  <si>
    <t>CONJUNTO DE PECAS EM CERAMICA,PARA RAMAL PREDIAL DE ESGOTO SANITARIO,COM DIAMETRO DE 100MM E SERVICOS DE LIGACAO NA CAIXA DE INSPECAO OU NO RAMAL ANTIGO E NO COLETOR.FORNECIMENTO E ASSENTAMENTO</t>
  </si>
  <si>
    <t>CONJUNTO DE PECAS EM CERAMICA,PARA RAMAL PREDIAL DE ESGOTO SANITARIO,COM DIAMETRO DE 150MM E SERVICOS DE LIGACAO NA CAIXA DE INSPECAO OU NO RAMAL ANTIGO E NO COLETOR.FORNECIMENTO E ASSENTAMENTO</t>
  </si>
  <si>
    <t>LEVANTAMENTO,LIMPEZA E REASSENTAMENTO DE TUBO DE FºFº,PONTAE BOLSA,TIPO ESGOTO,INCLUSIVE FORNECIMENTO DO MATERIAL PARAREJUNTAMENTO(JUNTA DE CHUMBO),COM DIAMETRO DE 50MM</t>
  </si>
  <si>
    <t>LEVANTAMENTO,LIMPEZA E REASSENTAMENTO DE TUBO DE FºFº,PONTAE BOLSA,TIPO ESGOTO,INCLUSIVE FORNECIMENTO DO MATERIAL PARAREJUNTAMENTO(JUNTA DE CHUMBO),COM DIAMETRO DE 75MM</t>
  </si>
  <si>
    <t>LEVANTAMENTO,LIMPEZA E REASSENTAMENTO DE TUBO DE FºFº,PONTAE BOLSA,TIPO ESGOTO,INCLUSIVE FORNECIMENTO DO MATERIAL PARAREJUNTAMENTO(JUNTA DE CHUMBO),COM DIAMETRO DE 100MM</t>
  </si>
  <si>
    <t>LEVANTAMENTO,LIMPEZA E REASSENTAMENTO DE TUBO DE FºFº,PONTAE BOLSA,TIPO ESGOTO,INCLUSIVE FORNECIMENTO DO MATERIAL PARAREJUNTAMENTO(JUNTA DE CHUMBO),COM DIAMETRO DE 150MM</t>
  </si>
  <si>
    <t>LEVANTAMENTO,LIMPEZA E REASSENTAMENTO DE TUBO DE FºFº,PONTAE BOLSA,TIPO ESGOTO,INCLUSIVE FORNECIMENTO DO MATERIAL PARAREJUNTAMENTO(JUNTA DE CHUMBO),COM DIAMETRO DE 200MM</t>
  </si>
  <si>
    <t>LEVANTAMENTO,LIMPEZA E REASSENTAMENTO DE TUBO DE FºFº,PONTAE BOLSA,TIPO ESGOTO,INCLUSIVE FORNECIMENTO DO MATERIAL PARAREJUNTAMENTO(JUNTA DE CHUMBO),COM DIAMETRO DE 250MM</t>
  </si>
  <si>
    <t>LEVANTAMENTO,LIMPEZA E REASSENTAMENTO DE TUBO DE FºFº,PONTAE BOLSA,TIPO ESGOTO,INCLUSIVE FORNECIMENTO DO MATERIAL PARAREJUNTAMENTO(JUNTA DE CHUMBO),COM DIAMETRO DE 300MM</t>
  </si>
  <si>
    <t>LEVANTAMENTO,LIMPEZA E REASSENTAMENTO DE CURVA DE FºFº,PONTA E BOLSA,COM QUALQUER DEFLEXAO,INCLUSIVE FORNECIMENTO DO MATERIAL PARA REJUNTAMENTO(JUNTA DE CHUMBO),COM DIAMETRO DE 75MM</t>
  </si>
  <si>
    <t>LEVANTAMENTO,LIMPEZA E REASSENTAMENTO DE CURVA DE FºFº,PONTA E BOLSA,COM QUALQUER DEFLEXAO,INCLUSIVE FORNECIMENTO DO MATERIAL PARA REJUNTAMENTO(JUNTA DE CHUMBO),COM DIAMETRO DE 100MM</t>
  </si>
  <si>
    <t>LEVANTAMENTO,LIMPEZA E REASSENTAMENTO DE CURVA DE FºFº,PONTA E BOLSA,COM QUALQUER DEFLEXAO,INCLUSIVE FORNECIMENTO DO MATERIAL PARA REJUNTAMENTO(JUNTA DE CHUMBO),COM DIAMETRO DE 150MM</t>
  </si>
  <si>
    <t>LEVANTAMENTO,LIMPEZA E REASSENTAMENTO DE CURVA DE FºFº,PONTA E BOLSA,COM QUALQUER DEFLEXAO,INCLUSIVE FORNECIMENTO DO MATERIAL PARA REJUNTAMENTO(JUNTA DE CHUMBO),COM DIAMETRO DE 200MM</t>
  </si>
  <si>
    <t>LEVANTAMENTO,LIMPEZA E REASSENTAMENTO DE CURVA DE FºFº,PONTA E BOLSA,COM QUALQUER DEFLEXAO,INCLUSIVE FORNECIMENTO DO MATERIAL PARA REJUNTAMENTO(JUNTA DE CHUMBO),COM DIAMETRO DE 250MM</t>
  </si>
  <si>
    <t>LEVANTAMENTO,LIMPEZA E REASSENTAMENTO DE CURVA DE FºFº,PONTA E BOLSA,COM QUALQUER DEFLEXAO,INCLUSIVE FORNECIMENTO DO MATERIAL PARA REJUNTAMENTO(JUNTA DE CHUMBO),COM DIAMETRO DE 300MM</t>
  </si>
  <si>
    <t>LEVANTAMENTO,LIMPEZA E REASSENTAMENTO DE JUNCAO 45° DE FºFº,PONTA E BOLSA,INCLUSIVE FORNECIMENTO DO MATERIAL PARA REJUNTAMENTO(JUNTA DE CHUMBO),COM DIAMETRO DE 75MM</t>
  </si>
  <si>
    <t>LEVANTAMENTO,LIMPEZA E REASSENTAMENTO DE JUNCAO 45° DE FºFº,PONTA E BOLSA,INCLUSIVE FORNECIMENTO DO MATERIAL PARA REJUNTAMENTO(JUNTA DE CHUMBO),COM DIAMETRO DE 100MM</t>
  </si>
  <si>
    <t>LEVANTAMENTO,LIMPEZA E REASSENTAMENTO DE JUNCAO 45° DE FºFº,PONTA E BOLSA,INCLUSIVE FORNECIMENTO DO MATERIAL PARA REJUNTAMENTO(JUNTA DE CHUMBO),COM DIAMETRO DE 150MM</t>
  </si>
  <si>
    <t>LEVANTAMENTO,LIMPEZA E REASSENTAMENTO DE JUNCAO 45° DE FºFº,PONTA E BOLSA,INCLUSIVE FORNECIMENTO DO MATERIAL PARA REJUNTAMENTO(JUNTA DE CHUMBO),COM DIAMETRO DE 200MM</t>
  </si>
  <si>
    <t>LEVANTAMENTO,LIMPEZA E REASSENTAMENTO DE JUNCAO 45° DE FºFº,PONTA E BOLSA,INCLUSIVE FORNECIMENTO DO MATERIAL PARA REJUNTAMENTO(JUNTA DE CHUMBO),COM DIAMETRO DE 250MM</t>
  </si>
  <si>
    <t>LEVANTAMENTO,LIMPEZA E REASSENTAMENTO DE JUNCAO 45° DE FºFº,PONTA E BOLSA,INCLUSIVE FORNECIMENTO DO MATERIAL PARA REJUNTAMENTO(JUNTA DE CHUMBO),COM DIAMETRO DE 300MM</t>
  </si>
  <si>
    <t>LEVANTAMENTO,LIMPEZA E REASSENTAMENTO DE LUVA DE FºFº,TIPO ESGOTO OU STANDARD,INCLUSIVE FORNECIMENTO DO MATERIAL PARA REJUNTAMENTO(JUNTA DE CHUMBO),COM DIAMETRO DE 75MM</t>
  </si>
  <si>
    <t>LEVANTAMENTO,LIMPEZA E REASSENTAMENTO DE LUVA DE FºFº,TIPO ESGOTO OU STANDARD,INCLUSIVE FORNECIMENTO DO MATERIAL PARA REJUNTAMENTO(JUNTA DE CHUMBO),COM DIAMETRO DE 100MM</t>
  </si>
  <si>
    <t>LEVANTAMENTO,LIMPEZA E REASSENTAMENTO DE LUVA DE FºFº,TIPO ESGOTO OU STANDARD,INCLUSIVE FORNECIMENTO DO MATERIAL PARA REJUNTAMENTO(JUNTA DE CHUMBO),COM DIAMETRO DE 150MM</t>
  </si>
  <si>
    <t>LEVANTAMENTO,LIMPEZA E REASSENTAMENTO DE LUVA DE CORRER,TIPO STANDARD,INCLUSIVE FORNECIMENTO DO MATERIAL PARA REJUNTAMENTO(JUNTA DE CHUMBO),COM DIAMETRO DE 75MM</t>
  </si>
  <si>
    <t>LEVANTAMENTO,LIMPEZA E REASSENTAMENTO DE LUVA DE CORRER,TIPO STANDARD,INCLUSIVE FORNECIMENTO DO MATERIAL PARA REJUNTAMENTO(JUNTA DE CHUMBO),COM DIAMETRO DE 100MM</t>
  </si>
  <si>
    <t>LEVANTAMENTO,LIMPEZA E REASSENTAMENTO DE LUVA DE CORRER,TIPO STANDARD,INCLUSIVE FORNECIMENTO DO MATERIAL PARA REJUNTAMENTO(JUNTA DE CHUMBO),COM DIAMETRO DE 150MM</t>
  </si>
  <si>
    <t>LEVANTAMENTO,LIMPEZA E REASSENTAMENTO DE LUVA DE CORRER,TIPO STANDARD,INCLUSIVE FORNECIMENTO DO MATERIAL PARA REJUNTAMENTO(JUNTA DE CHUMBO),COM DIAMETRO DE 200MM</t>
  </si>
  <si>
    <t>LEVANTAMENTO,LIMPEZA E REASSENTAMENTO DE LUVA DE CORRER,TIPO STANDARD,INCLUSIVE FORNECIMENTO DO MATERIAL PARA REJUNTAMENTO(JUNTA DE CHUMBO),COM DIAMETRO DE 250MM</t>
  </si>
  <si>
    <t>LEVANTAMENTO,LIMPEZA E REASSENTAMENTO DE LUVA DE CORRER,TIPO STANDARD,INCLUSIVE FORNECIMENTO DO MATERIAL PARA REJUNTAMENTO(JUNTA DE CHUMBO),COM DIAMETRO DE 300MM</t>
  </si>
  <si>
    <t>TUBO DE QUEDA EM PVC,COM DIAMETRO DE 100MM E DESNIVEL DE ATE 1,00M,PARA POCOS DE VISITA DE ESGOTO SANITARIO,CONFORME PADRAO CEDAE.FORNECIMENTO E ASSENTAMENTO</t>
  </si>
  <si>
    <t>ADICIONAL PARA DESNIVEL EXCEDENTE DE 1,00M,PARA TUBO DE QUEDA EM PVC,COM DIAMETRO DE 100MM,PARA POCOS DE VISITA DE ESGOTO SANITARIO,CONFORME PADRAO CEDAE</t>
  </si>
  <si>
    <t>TUBO DE QUEDA EM PVC,COM DIAMETRO DE 150MM E DESNIVEL DE ATE 1,00MM,PARA POCOS DE VISITA DE ESGOTO SANITARIO,CONFORME PADRAO CEDAE.FORNECIMENTO E ASSENTAMENTO</t>
  </si>
  <si>
    <t>ADICIONAL PARA DESNIVEL EXCEDENTE DE 1,00M,PARA TUBO DE QUEDA EM PVC,COM DIAMETRO DE 150MM,PARA POCOS DE VISITA DE ESGOTO SANITARIO,CONFORME PADRAO CEDAE</t>
  </si>
  <si>
    <t>TUBO DE QUEDA EM PVC,COM DIAMETRO DE 200MM E DESNIVEL DE ATE 1,00M, PARA POCOS DE VISITA DE ESGOTO SANITARIO,CONFORME PADRAO CEDAE.FORNECIMENTO E ASSENTAMENTO</t>
  </si>
  <si>
    <t>ADICIONAL PARA DESNIVEL EXCEDENTE DE 1,00M,PARA TUBO DE QUEDA EM PVC,COM DIAMETRO DE 200MM,PARA POCOS DE VISITA DE ESGOTO SANITARIO,CONFORME PADRAO CEDAE</t>
  </si>
  <si>
    <t>TUBO DE QUEDA EM PVC,COM DIAMETRO DE 250MM E DESNIVEL DE ATE 1,00M,PARA POCOS DE VISITA DE ESGOTO SANITARIO,CONFORME PADRAO CEDAE.FORNECIMENTO E ASSENTAMENTO</t>
  </si>
  <si>
    <t>ADICIONAL PARA DESNIVEL EXCEDENTE DE 1,00MM,PARA TUBO DE QUEDA EM PVC,COM DIAMETRO DE 250MM,PARA POCOS DE VISITA DE ESGOTO SANITARIO,CONFORME PADRAO CEDAE</t>
  </si>
  <si>
    <t>TUBO DE QUEDA EM PVC,COM DIAMETRO DE 300MM E DESNIVEL DE ATE 1,00MM,PARA POCOS DE VISITA DE ESGOTO SANITARIO,CONFORME PADRAO CEDAE. FORNECIMENTO E ASSENTAMENTO</t>
  </si>
  <si>
    <t>ADICIONAL PARA DESNIVEL EXCEDENTE DE 1,00M,PARA TUBO DE QUEDA EM PVC,COM DIAMETRO DE 300MM,PARA POCOS DE VISITA DE ESGOTO SANITARIO,CONFORME PADRAO CEDAE</t>
  </si>
  <si>
    <t>ASSENTAMENTO SEM FORNECIMENTO,DE TUBOS ATE 1,00M DE COMPRIMENTO OU CONEXOES DE FºFº OU ACO,COM FLANGES CLASSE PN-10,INCLUSIVE O FORNECIMENTO DOS MATERIAIS PARA JUNTAS (ARRUELAS DEBORRACHA E PARAFUSOS COM PORCAS),CUSTO POR JUNTA,COM DIAMETRO DE 50MM</t>
  </si>
  <si>
    <t>ASSENTAMENTO SEM FORNECIMENTO DE TUBOS ATE 1,00M DE COMPRIMENTO OU CONEXOES DE FºFº OU ACO,COM FLANGES CLASSE PN-10,INCLUSIVE O FORNECIMENTO DOS MATERIAIS PARA JUNTAS(ARRUELAS DE BORRACHA E PARAFUSOS COM PORCAS),CUSTO POR JUNTA,COM DIAMETRO DE 75MM</t>
  </si>
  <si>
    <t>ASSENTAMENTO SEM FORNECIMENTO,DE TUBOS ATE 1,00M DE COMPRIMENTO OU CONEXOES DE FºFº OU ACO,COM FLANGES CLASSE PN-10,INCLUSIVE O FORNECIMENTO DOS MATERIAIS PARA JUNTAS(ARRUELAS DE BARRACHA E PARAFUSOS COM PORCAS),CUSTO POR JUNTA,COM DIAMETRO DE 100MM</t>
  </si>
  <si>
    <t>ASSENTAMENTO SEM FORNECIMENTO,DE TUBOS ATE 1,00M DE COMPRIMENTO OU CONEXOES DE FºFº OU ACO,COM FLANGES CLASSE PN-10,INCLUSIVE O FORNECIMENTO DOS MATERIAIS PARA JUNTAS(ARRUELAS DE BORRACHA E PARAFUSOS COM PORCAS),CUSTO POR JUNTA,COM DIAMETRO DE 150MM</t>
  </si>
  <si>
    <t>ASSENTAMENTO SEM FORNECIMENTO,DE TUBOS ATE 1,00M DE COMPRIMENTO OU CONEXOES DE FºFº OU ACO,COM FLANGES CLASSE PN-10,INCLUSIVE O FORNECIMENTO DOS MATERIAIS PARA JUNTAS(ARRUELAS DE BORRACHA E PARAFUSOS COM PORCAS),CUSTO POR JUNTA,COM DIAMETRO DE 200MM</t>
  </si>
  <si>
    <t>ASSENTAMENTO SEM FORNECIMENTO,DE TUBOS ATE 1,00M DE COMPRIMENTO OU CONEXOES DE FºFº OU ACO,COM FLANGES,CLASSE PN-10,INCLUSIVE O FORNECIMENTO DOS MATERIAIS PARA JUNTAS(ARRUELAS DE BORRACHA E PARAFUSOS COM PORCAS),CUSTO POR JUNTA,COM DIAMETRO DE 250MM</t>
  </si>
  <si>
    <t>ASSENTAMENTO SEM FORNECIMENTO,DE TUBOS ATE 1,00M DE COMPRIMENTO OU CONEXOES DE FºFº OU ACO,COM FLANGES CLASSE PN-10,INCLUSIVE O FORNECIMENTO DOS MATERIAIS PARA JUNTAS(ARRUELAS DE BORRACHA E PARAFUSOS COM PORCAS),CUSTO POR JUNTA,COM DIAMETRO DE 300MM</t>
  </si>
  <si>
    <t>ASSENTAMENTO SEM FORNECIMENTO,DE TUBOS ATE 1,00M DE COMPRIMENTO OU CONEXOES DE FºFº OU ACO,COM FLANGES CLASSE PN-10,INCLUSIVE O FORNECIMENTO DOS MATERIAIS PARA JUNTAS(ARRUELAS DE BORRACHA E PARAFUSOS COM PORCAS),CUSTO POR JUNTA,COM DIAMETRO DE 350MM</t>
  </si>
  <si>
    <t>ASSENTAMENTO SEM FORNECIMENTO,DE TUBOS ATE 1,00M DE COMPRIMENTO OU CONEXOES DE FºFº OU ACO,COM FLANGES CLASSE PN-10,INCLUSIVE O FORNECIMENTO DOS MATERIAIS PARA JUNTAS(ARRUELAS DE BORRACHA E PARAFUSOS COM PORCAS),CUSTO POR JUNTA,COM DIAMETRODE 400MM</t>
  </si>
  <si>
    <t>ASSENTAMENTO SEM FORNECIMENTO,DE TUBOS ATE 1,00M DE COMPRIMENTO OU CONEXOES DE FERRO FUNDIDO OU ACO,COM FLANGES CLASSE PN-10,INCLUSIVE O FORNECIMENTO DOS MATERIAS PARA JUNTAS(ARRUELAS DE BORRACHA E PARAFUSOS COM PORCAS),CUSTO POR JUNTA,COMDIAMETRO DE 450MM</t>
  </si>
  <si>
    <t>ASSENTAMENTO SEM FORNECIMENTO DE TUBOS ATE 1,00M DE COMPRIMENTO OU CONEXOES DE FºFº OU ACO,COM FLANGES CLASSE PN-10,INCLUSIVE O FORNECIMENTO DOS MATERIAIS PARA JUNTAS(ARRUELAS DE BORRACHA E PARAFUSOS COM PORCAS),CUSTO POR JUNTA,COM DIAMETRO DE 500MM</t>
  </si>
  <si>
    <t>ASSENTAMENTO SEM FORNECIMENTO,DE TUBOS ATE 1,00M DE COMPRIMENTO OU CONEXOES DE FºFº OU ACO,COM FLANGES CLASSE PN-10,INCLUSIVE O FORNECIMENTO DOS MATERIAIS PARA JUNTAS(ARRUELAS DE BORRACHA E PARAFUSOS COM PORCAS),CUSTO POR JUNTA,COM DIAMETRO DE 600MM</t>
  </si>
  <si>
    <t>ASSENTAMENTO SEM FORNECIMENTO,DE TUBOS ATE 1,00M DE COMPRIMENTO OU CONEXOES DE FºFº OU ACO,COM FLANGES CLASSE PN-10,INCLUSIVE O FORNECIMENTO DOS MATERIAIS PARA JUNTAS(ARRUELAS DE BORRACHA E PARAFUSOS COM PORCAS),CUSTO POR JUNTA,COM DIAMETRO DE 700MM</t>
  </si>
  <si>
    <t>ASSENTAMENTO SEM FORNECIMENTO,DE TUBOS ATE 1,00M DE COMPRIMENTO OU CONEXOES DE FºFº OU ACO,COM FLANGES CLASSE PN-10,INCLUSIVE O FORNECIMENTO DOS MATERIAIS PARA JUNTAS(ARRUELAS DE BORRACHA E PARAFUSOS COM PORCAS),CUSTO POR JUNTA,COM DIAMETRO DE 800MM</t>
  </si>
  <si>
    <t>ASSENTAMENTO SEM FORNECIMENTO,DE TUBOS ATE 1,00M DE COMPRIMENTO OU CONEXOES DE FºFº OU ACO,COM FLANGES CLASSE PN-10,INCLUSIVE O FORNECIMENTO DOS MATERIAIS PARA JUNTAS(ARRUELAS DE BORRACHA E PARAFUSOS COM PORCAS),CUSTO POR JUNTA,COM DIAMETRO DE 900MM</t>
  </si>
  <si>
    <t>ASSENTAMENTO SEM FORNECIMENTO DE TUBOS ATE 1,00M DE COMPRIMENTO OU CONEXOES DE FºFº OU ACO,COM FLANGES CLASSE PN-10,INCLUSIVE O FORNECIMENTO DOS MATERIAIS PARA JUNTAS(ARRUELAS DE BORRACHA E PARAFUSOS COM PORCAS),CUSTO POR JUNTA,COM DIAMETRO DE 1000MM</t>
  </si>
  <si>
    <t>ASSENTAMENTO SEM FORNECIMENTO,DE TUBOS ATE 1,00M DE COMPRIMENTO OU CONEXOES DE FºFº OU ACO,COM FLANGES CLASSE PN-10,INCLUSIVE O FORNECIMENTO DOS MATERIAIS PARA JUNTAS(ARRUELAS DE BORRACHA E PARAFUSOS COM PORCAS),CUSTO POR JUNTA,COM DIAMETRO DE 1200MM</t>
  </si>
  <si>
    <t>ASSENTAMENTO SEM FORNECIMENTO DE TUBOS ATE 1,00M DE COMPRIMENTO OU CONEXOES DE FºFº OU ACO,COM FLANGES CLASSE PN-16,INCLUSIVE O FORNECIMENTO DOS MATERIAIS PARA JUNTAS(ARRUELAS DE BORRACHA E PARAFUSOS COM PORCAS),CUSTO POR JUNTA,COM DIAMETRO DE 50MM</t>
  </si>
  <si>
    <t>ASSENTAMENTO SEM FORNECIMENTO,DE TUBOS ATE 1,00M DE COMPRIMENTO OU CONEXOES DE FºFº OU ACO,COM FLANGES,CLASSE PN-16,INCLUSIVE O FORNECIMENTO DOS MATERIAIS PARA JUNTAS(ARRUELAS DE BORRACHA E PARAFUSOS COM PORCAS),CUSTO POR JUNTA,COM DIAMETRO DE 75MM</t>
  </si>
  <si>
    <t>ASSENTAMENTO SEM FORNECIMENTO DE TUBOS ATE 1,00M DE COMPRIMENTO OU CONEXOES DE FºFº OU ACO,COM FLANGES CLASSE PN-16,INCLUSIVE O FORNECIMENTO DOS MATERIAIS PARA JUNTAS(ARRUELAS DE BORRACHA E PARAFUSOS COM PORCAS),CUSTO POR JUNTA,COM DIAMETRO DE 100MM</t>
  </si>
  <si>
    <t>ASSENTAMENTO SEM FORNECIMENTO DE TUBOS ATE 1,00M DE COMPRIMENTO OU CONEXOES DE FºFº OU ACO,COM FLANGES CLASSE PN-16,INCLUSIVE O FORNECIMENTO DOS MATERIAIS PARA JUNTAS(ARRUELAS DE BORRACHA E PARAFUSOS COM PORCAS),CUSTO POR JUNTA,COM DIAMETRO DE 150MM</t>
  </si>
  <si>
    <t>ASSENTAMENTO SEM FORNECIMENTO DE TUBOS ATE 1,00M DE COMPRIMENTO OU CONEXOES DE FºFº OU ACO,COM FLANGES CLASSE PN-16,INCLUSIVE O FORNECIMENTO DOS MATERIAIS PARA JUNTAS(ARRUELAS DE BORRACHA E PARAFUSOS COM PORCAS),CUSTO POR JUNTA,COM DIAMETRO DE 200MM</t>
  </si>
  <si>
    <t>ASSENTAMENTO SEM FORNECIMENTO DE TUBOS ATE 1,00M DE COMPRIMENTO OU CONEXOES DE FºFº OU ACO,COM FLANGES CLASSE PN-16,INCLUSIVE O FORNECIMENTO DOS MATERIAIS PARA JUNTAS(ARRUELAS DE BORRACHA E PARAFUSOS COM PORCAS),CUSTO POR JUNTA,COM DIAMETRO DE 250MM</t>
  </si>
  <si>
    <t>ASSENTAMENTO SEM FORNECIMENTO,DE TUBOS ATE 1,00M DE COMPRIMENTO OU CONEXOES DE FºFº OU ACO,COM FLANGES CLASSE PN-16,INCLUSIVE O FORNECIMENTO DOS MATERIAIS PARA JUNTAS(ARRUELAS DE BORRACHA E PARAFUSOS COM PORCAS),CUSTO POR JUNTA,COM DIAMETRO DE 300MM</t>
  </si>
  <si>
    <t>ASSENTAMENTO SEM FORNECIMENTO DE TUBOS ATE 1,00M DE COMPRIMENTO OU CONEXOES DE FºFº OU ACO,COM FLANGES CLASSE PN-16,INCLUSIVE O FORNECIMENTO DOS MATERIAIS PARA JUNTAS(ARRUELAS DE BORRACHA E PARAFUSOS COM PORCAS),CUSTO POR JUNTA,COM DIAMETRO DE 400MM</t>
  </si>
  <si>
    <t>ASSENTAMENTO SEM FORNECIMENTO DE TUBOS ATE 1,00M DE COMPRIMENTO OU CONEXOES DE FERRO FUNDIDO OU ACO,COM FLANGES CLASSE PN-16,INCLUSIVE O FORNECIMENTO DOS MATERIAS PARA JUNTAS(ARRUELAS DE BORRACHA E PARAFUSOS COM PORCAS),CUSTO POR JUNTA,COMDIAMETRO DE 450MM</t>
  </si>
  <si>
    <t>ASSENTAMENTO SEM FORNECIMENTO DE TUBOS ATE 1,00M DE COMPRIMENTO OU CONEXOES DE FºFº OU ACO,COM FLANGES CLASSE PN-16,INCLUSIVE O FORNECIMENTO DOS MATERIAIS PARA JUNTAS(ARRUELAS DE BORRACHA E PARAFUSOS COM PORCAS),CUSTO POR JUNTA,COM DIAMETRO DE 500MM</t>
  </si>
  <si>
    <t>ASSENTAMENTO SEM FORNECIMENTO DE TUBOS ATE 1,00M DE COMPRIMENTO OU CONEXOES DE FºFº OU ACO,COM FLANGES CLASSE PN-16,INCLUSIVE O FORNECIMENTO DOS MATERIAIS PARA JUNTAS(ARRUELAS DE BORRACHA E PARAFUSOS COM PORCAS),CUSTO POR JUNTA,COM DIAMETRO DE 600MM</t>
  </si>
  <si>
    <t>ASSENTAMENTO SEM FORNECIMENTO DE TUBOS ATE 1,00M DE COMPRIMENTO OU CONEXOES DE FºFº OU ACO,COM FLANGES CLASSE PN-16,INCLUSIVE O FORNECIMENTO DOS MATERIAIS PARA JUNTAS(ARRUELAS DE BORRACHA PARAFUSOS COM PORCAS), CUSTO POR JUNTA,COM DIAMETRODE 700MM</t>
  </si>
  <si>
    <t>ASSENTAMENTO SEM FORNECIMENTO DE TUBOS ATE 1,00M DE COMPRIMENTO OU CONEXOES DE FºFº OU ACO,COM FLANGES CLASSE PN-16,INCLUSIVE O FORNECIMENTO DOS MATERIAIS PARA JUNTAS(ARRUELAS DE BORRACHA E PARAFUSOS COM PORCAS),CUSTO POR JUNTA,COM DIAMETRO DE 800MM</t>
  </si>
  <si>
    <t>ASSENTAMENTO SEM FORNECIMENTO DE TUBOS ATE 1,00M DE COMPRIMENTO OU CONEXOES DE FºFº OU ACO,COM FLANGES CLASSE PN-16,INCLUSIVE O FORNECIMENTO DOS MATERIAIS PARA JUNTAS(ARRUELAS DE BORRACHA E PARAFUSOS COM PORCAS),CUSTO POR JUNTA,COM DIAMETRO DE 900MM</t>
  </si>
  <si>
    <t>ASSENTAMENTO SEM FORNECIMENTO DE TUBOS ATE 1,00M DE COMPRIMENTO OU CONEXOES DE FºFº OU ACO,COM FLANGES CLASSE PN-16,INCLUSIVE O FORNECIMENTO DOS MATERIAIS PARA JUNTAS(ARRUELAS DE BORRACHA E PARAFUSOS COM PORCAS),CUSTO POR JUNTA,COM DIAMETRO DE 1000MM</t>
  </si>
  <si>
    <t>ASSENTAMENTO SEM FORNECIMENTO DE TUBOS ATE 1,00M DE COMPRIMENTO OU CONEXOES DE FºFº OU ACO,COM FLANGES CLASSE PN-16,INCLUSIVE O FORNECIMENTO DOS MATERIAIS PARA JUNTAS(ARRUELAS DE BORRACHA E PARAFUSOS COM PORCAS),CUSTO POR JUNTA,COM DIAMETRO DE 1200MM</t>
  </si>
  <si>
    <t>CUSTO ADICIONAL AOS ITENS(06.011.0101 ATE 06.011.0119,06.011.0131 ATE 06.011.0149,06.011.0411 ATE 06.011.0427),POR METRO DE TUBO EXCEDENTE DE 1,00M DE COMPRIMENTO,COM DIAMETRO DE 50MM</t>
  </si>
  <si>
    <t>CUSTO ADICIONAL AOS ITENS(06.011.0101 ATE 06.011.0119,06.011.0131 ATE 06.011.0149,06.011.0411 ATE 06.011.0427),POR METRO DE TUBO EXCEDENTE DE 1,00M DE COMPRIMENTO,COM DIAMETRO DE 75MM</t>
  </si>
  <si>
    <t>CUSTO ADICIONAL AOS ITENS(06.011.0101 ATE 06.011.0119,06.011.0131 ATE 06.011.0149,06.011.0411 ATE 06.011.0427),POR METRO DE TUBO EXCEDENTE DE 1,00M DE COMPRIMENTO,COM DIAMETRO DE 100MM</t>
  </si>
  <si>
    <t>CUSTO ADICIONAL AOS ITENS(06.011.0101 ATE 06.011.0119,06.011.0131 ATE 06.011.0149,06.011.0411 ATE 06.011.0427),POR METRO DE TUBO EXCEDENTE DE 1,00M DE COMPRIMENTO,COM DIAMETRO DE 150MM</t>
  </si>
  <si>
    <t>CUSTO ADICIONAL AOS ITENS(06.011.0101 ATE 06.011.0119,06.011.0131 ATE 06.011.0149,06.011.0411 ATE 06.011.0427),POR METRO DE TUBO EXCEDENTE DE 1,00M DE COMPRIMENTO,COM DIAMETRO DE 200MM</t>
  </si>
  <si>
    <t>CUSTO ADICIONAL AOS ITENS 06.011.0101 ATE 06.011.0119,06.011.0131 ATE 06.011.0149,06.011.0411 ATE 06.011.0427),POR METRO DE TUBO EXCEDENTE DE 1,00M DE COMPRIMENTO,COM DIAMETRO DE 250MM</t>
  </si>
  <si>
    <t>CUSTO ADICIONAL AOS ITENS(06.011.0101 ATE 06.011.0119,06.011.0131 ATE 06.011.0149,06.011.0411 ATE 06.011.0427),POR METRO DE TUBO EXCEDENTE DE 1,00M DE COMPRIMENTO,COM DIAMETRO DE 300MM</t>
  </si>
  <si>
    <t>CUSTO ADICIONAL AOS ITENS(06.011.0101 ATE 06.011.0119,06.011.0131 ATE 06.011.0149,06.011.0411 ATE 06.011.0427),POR METRO DE TUBO EXCEDENTE DE 1,00M DE COMPRIMENTO,COM DIAMETRO DE 350MM</t>
  </si>
  <si>
    <t>CUSTO ADICIONAL AOS ITENS(06.011.0101 ATE 06.011.0119,06.011.0131 ATE 06.011.0149,06.011.0411 ATE 06.011.0427),POR METRO DE TUBO EXCEDENTE DE 1,00M DE COMPRIMENTO,COM DIAMETRO DE 400MM</t>
  </si>
  <si>
    <t>CUSTO ADICIONAL AOS ITENS(06.011.0101 ATE 06.011.0119,06.011.0131 ATE 06.011.0149,06.011.0411 ATE 06.011.0427),POR METRO DE TUBO EXCEDENTE DE 1,00M DE COMPRIMENTO,COM DIAMETRO DE 450MM</t>
  </si>
  <si>
    <t>CUSTO ADICIONAL AOS ITENS(06.011.0101 ATE 06.011.0119,06.011.0131 ATE 06.011.0149,06.011.0411 ATE 06.011.0427),POR METRO DE TUBO EXCEDENTE DE 1,00M DE COMPRIMENTO,COM DIAMETRO DE 500MM</t>
  </si>
  <si>
    <t>CUSTO ADICIONAL AOS ITENS(06.011.0101 ATE 06.011.0119,06.011.0131 ATE 06.011.0149,06.011.0411 ATE 06.011.0427),POR METRO DE TUBO EXCEDENTE DE 1,00M DE COMPRIMENTO,COM DIAMETRO DE 600MM</t>
  </si>
  <si>
    <t>CUSTO ADICIONAL AOS ITENS(06.011.0101 ATE 06.011.0119,06.011.0131 ATE 06.011.0149,06.011.0411 ATE 06.011.0427),POR METRO DE TUBO EXCEDENTE DE 1,00M DE COMPRIMENTO,COM DIAMETRO DE 700MM</t>
  </si>
  <si>
    <t>CUSTO ADICIONAL AOS ITENS(06.011.0101 ATE 06.011.0119,06.011.0131 ATE 06.011.0149,06.011.0411 ATE 06.011.0427),POR METRO DE TUBO EXCEDENTE DE 1,00M DE COMPRIMENTO,COM DIAMETRO DE 800MM</t>
  </si>
  <si>
    <t>CUSTO ADICIONAL AOS ITENS(06.011.0101 ATE 06.011.0119,06.011.0131 ATE 06.011.0149,06.011.0411 ATE 06.011.0427),POR METRO DE TUBO EXCEDENTE DE 1,00M DE COMPRIMENTO,COM DIAMETRO DE 900MM</t>
  </si>
  <si>
    <t>CUSTO ADICIONAL AOS ITENS 06.011.0101 ATE 06.011.0119,06.011.0131 ATE 06.011.0149,06.011.0411 ATE 06.011.0427),POR METRO DE TUBO EXCEDENTE DE 1,00M DE COMPRIMENTO,COM DIAMETRO DE 1000MM</t>
  </si>
  <si>
    <t>CUSTO ADICIONAL AOS ITENS(06.011.0101 ATE 06.011.0119,06.011.0131 ATE 06.011.0149,06.011.0411 ATE 06.011.0427),POR METRO DE TUBO EXCEDENTE DE 1,00M DE COMPRIMENTO,COM DIAMETRO DE 1200MM</t>
  </si>
  <si>
    <t>MONTAGEM SEM FORNECIMENTO,DE VALVULAS DE GAVETA(REGISTROS),VALVULAS DE RETENCAO,VENTOSAS,HIDRANTES,ETC,COM FLANGES CLASSE PN-10,INCLUSIVE O FORNECIMENTO DOS MATERIAIS PARA AS JUNTAS(ARRUELAS DE BORRACHA E PARAFUSOS COM PORCAS DE ACO CARBONO),CUSTO POR JUNTA FLANGEADA,COM DIAMETRO DE 50MM</t>
  </si>
  <si>
    <t>MONTAGEM SEM FORNECIMENTO,DE VALVULAS DE GAVETA(REGISTROS),VALVULAS DE RETENCAO,VENTOSAS,HIDRANTES,ETC,COM FLANGES CLASSE PN-10,INCLUSIVE O FORNECIMENTO DOS MATERIAIS PARA AS JUNTAS(ARRUELAS DE BORRACHA E PARAFUSOS COM PORCAS DE ACO CARBONO),CUSTO POR JUNTA FLANGEADA,COM DIAMETRO DE 75MM</t>
  </si>
  <si>
    <t>MONTAGEM SEM FORNECIMENTO,DE VALVULAS DE GAVETA(REGISTROS),VALVULAS DE RETENCAO,VENTOSAS,HIDRANTES,ETC,COM FLANGES CLASSE PN-10,INCLUSIVE O FORNECIMENTO DOS MATERIAIS PARA AS JUNTAS(ARRUELAS DE BORRACHA E PARAFUSOS COM PORCAS DE ACO CARBONO),CUSTO POR JUNTA FLANGEADA,COM DIAMETRO DE 100MM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</si>
  <si>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150MM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</si>
  <si>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200MM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</si>
  <si>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250MM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</si>
  <si>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300MM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</si>
  <si>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350MM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</si>
  <si>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400MM</t>
  </si>
  <si>
    <t>MONTAGEM SEM FORNECIMENTO,DE VALVULAS DE GAVETA(REGISTROS),VALVULAS DE RETENCAO,VENTOSAS,HIDRANTES,ETC,COM FLANGES CLASSE PN-10,INCLUSIVE O FORNECIMENTO DOS MATERIAIS PARA AS JUNTAS(ARRUELAS DE BORRACHA E PARAFUSOS COM PORCAS DE ACO CARBONO)CUSTO POR JUNTA FLANGEADA,COM DIAMETRO DE 450MM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</si>
  <si>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500MM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</si>
  <si>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600MM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</si>
  <si>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700MM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</si>
  <si>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800MM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</si>
  <si>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900MM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</si>
  <si>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1000MM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</si>
  <si>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1200MM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</si>
  <si>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50MM</t>
  </si>
  <si>
    <t>MONTAGEM SEM FORNECEMENTO,DE VALVULAS DE GAVETA(REGISTROS),VALVULAS DE RETENCAO,VENTOSAS,HIDRANTES,ETC,COM FLANGES,CLASSE PN-16,INCLUSIVE O FORNECIMENTO DOS MATERIAIS PARA AS JUNTAS(ARRUELAS DE BORRACHA E PARAFUSOS COM PORCAS DE ACO CARBONO),CUSTO POR JUNTA FLANGEADA,COM DIAMETRO DE 75MM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</si>
  <si>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100MM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</si>
  <si>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150MM</t>
  </si>
  <si>
    <t>MONTAGEM SEM FORNECIMENTO,DE VALVULAS DE GAVETA(REGISTROA),VALVULAS DE RETENCAO,VENTOSAS,HIDRANTES,ETC,COM FLANGES,CLASSE PN-16,INCLUSIVE O FORNECIMENTO DOS MATERIAIS PARA AS JUNTAS(ARRUELAS DE BORRACHA E PARAFUSOS COM PORCAS DE ACO CARBONO),CUSTO POR JUNTA FLANGEADA,COM DIAMETRO DE 200MM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</si>
  <si>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250MM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</si>
  <si>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300MM</t>
  </si>
  <si>
    <t>MONTAGEM SEM FORNECIMENTO,DE VALVULAS DE GAVETA(REGISTRO),VALVULAS DE RETENCAO,VENTOSAS,HIDRANTES,ETC,COM FLANGES CLASSE PN-16,INCLUSIVE O FORNECIMENTO DOS MATERIAIS PARA AS JUNTAS(ARRUELAS DE BORRACHA E PARAFUSOS COM PORCAS DE ACO CARBONO),CUSTO POR JUNTA FLANGEADA,COM DIAMETRO DE 350MM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</si>
  <si>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400MM</t>
  </si>
  <si>
    <t>MONTAGEM SEM FORNECIMENTO,DE VALVULAS DE GAVETA(REGISTROS),VALVULAS DE RETENCAO,VENTOSAS,HIDRANTES,ETC,COM FLANGES CLASSE PN-16,INCLUSIVE O FORNECIMENTO DOS MATERIAIS PARA AS JUNTAS(ARRUELAS DE BORRACHA E PARAFUSOS COM PORCAS DE ACO CARBONO),CUSTO POR JUNTA FLANGEADA,COM DIAMETRO DE 450MM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</si>
  <si>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500MM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</si>
  <si>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600MM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</si>
  <si>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700MM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</si>
  <si>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800MM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</si>
  <si>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900MM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</si>
  <si>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1000MM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</si>
  <si>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1200MM</t>
  </si>
  <si>
    <t>MONTAGEM SEM FORNECIMENTO,DE VALVULAS BORBOLETA COM FLANGESCLASSE PN-10,INCLUSIVE O FORNECIMENTO DOS MATERIAIS PARA ASJUNTAS(ARRUELAS DE BORRACHA E PARAFUSOS COM E SEM PORCAS DEACO CARBONO),CUSTO POR JUNTA FLANGEADA,COM DIAMETRO DE 75MM</t>
  </si>
  <si>
    <t>MONTAGEM SEM FORNECIMENTO DE VALVULAS BORBOLETA COM FLANGESCLASSE PN-10,INCLUSIVE O FORNECIMENTO DOS MATERIAIS PARA ASJUNTAS (ARRUELAS DE BORRACHA E PARAFUSOS COM E SEM PORCAS DE ACO CARBONO),CUSTO POR JUNTA FLANGEADA,COM DIAMETRO DE 100MM</t>
  </si>
  <si>
    <t>MONTAGEM SEM FORNECIMENTO,DE VALVULAS BORBOLETA COM FLANGESCLASSE PN-10,INCLUSIVE O FORNECIMENTO DOS MATERIAIS PARA ASJUNTAS(ARRUELAS DE BORRACHA E PARAFUSOS COM E SEM PORCAS DEACO CARBONO),CUSTO POR JUNTA FLANGEADA,COM DIAMETRO DE 150MM</t>
  </si>
  <si>
    <t>MONTAGEM SEM FORNECIMENTO,DE VALVULAS BORBOLETA COM FLANGESCLASSE PN-10,INCLUSIVE O FORNECIMENTO DOS MATERIAIS PARA ASJUNTAS(ARRUELAS DE BORRACHA E PARAFUSOS COM E SEM PORCAS DEACO CARBONO),CUSTO POR JUNTA FLANGEADA,COM DIAMETRO DE 200MM</t>
  </si>
  <si>
    <t>MONTAGEM SEM FORNECIMENTO,DE VALVULAS BORBOLETA COM FLANGESCLASSE PN-10,INCLUSIVE O FORNECIMENTO DOS MATERIAIS PARA ASJUNTAS(ARRUELAS DE BORRACHA E PARAFUSOS COM E SEM PORCAS DEACO CARBONO),CUSTO POR JUNTA FLANGEADA,COM DIAMETRO DE 250MM</t>
  </si>
  <si>
    <t>MONTAGEM SEM FORNECIMENTO,DE VALVULAS BORBOLETA COM FLANGESCLASSE PN-10,INCLUSIVE O FORNECIMENTO DOS MATERIAIS PARA ASJUNTAS(ARRUELAS DE BORRACHA E PARAFUSOS COM E SEM PORCAS DEACO CARBONO),CUSTO POR JUNTA FLANGEADA,COM DIAMETRO DE 300MM</t>
  </si>
  <si>
    <t>MONTAGEM SEM FORNECIMENTO,DE VALVULAS BORBOLETA COM FLANGESCLASSE PN-10,INCLUSIVE O FORNECIMENTO DOS MATERIAIS PARA ASJUNTAS(ARRUELAS DE BORRACHA E PARAFUSOS COM E SEM PORCAS DEACO CARBONO),CUSTO POR JUNTA FLANGEADA,COM DIAMETRO DE 350MM</t>
  </si>
  <si>
    <t>MONTAGEM SEM FORNECIMENTO,DE VALVULAS BORBOLETA COM FLANGESCLASSE PN-10,INCLUSIVE O FORNECIMENTO DOS MATERIAIS PARA ASJUNTAS(ARRUELAS DE BORRACHA E PARAFUSOS COM E SEM PORCAS DEACO CARBONO),CUSTO POR JUNTA FLANGEADA.COM DIAMETRO DE 400MM</t>
  </si>
  <si>
    <t>MONTAGEM SEM FORNECIMENTO,DE VALVULAS BORBOLETA COM FLANGESCLASSE PN-10,INCLUSIVE O FORNECIMENTO DOS MATERIAIS PARA ASJUNTAS(ARRUELAS DE BORRACHA E PARAFUSOS COM E SEM PORCAS DEACO CARBONO),CUSTO POR JUNTA FLANGEADA,COM DIAMETRO DE 450MM</t>
  </si>
  <si>
    <t>MONTAGEM SEM FORNECIMENTO,DE VALVULAS BORBOLETA COM FLANGESCLASSE PN-10,INCLUSIVE O FORNECIMENTO DOS MATERIAIS PARA ASJUNTAS(ARRUELAS DE BORRACHA E PARAFUSOS COM E SEM PORCAS DEACO CARBONO),CUSTO POR JUNTA FLANGEADA,COM DIAMETRO DE 500MM</t>
  </si>
  <si>
    <t>MONTAGEM SEM FORNECIMENTO,DE VALVULAS BORBOLETA,COM FLANGESCLASSE PN-10,INCLUSIVE O FORNECIMENTO DOS MATERIAIS PARA ASJUNTAS(ARRUELAS DE BORRACHA E PARAFUSOS COM E SEM PORCAS DEACO CARBONO),CUSTO POR JUNTA FLANGEADA,COM DIAMETRO DE 600MM</t>
  </si>
  <si>
    <t>MONTAGEM SEM FORNECIMENTO,DE VALVULAS BORBOLETA COM FLANGESCLASSE PN-10,INCLUSIVE O FORNECIMENTO DOS MATERIAIS PARA ASJUNTAS(ARRUELAS DE BORRACHA E PARAFUSOS COM E SEM PORCAS DEACO CARBONO),CUSTO POR JUNTA FLANGEADA,COM DIAMETRO DE 700MM</t>
  </si>
  <si>
    <t>MONTAGEM SEM FORNECIMENTO,DE VALVULAS BORBOLETA COM FLANGESCLASSE PN-10,INCLUSIVE O FORNECIMENTO DOS MATERIAIS PARA ASJUNTAS(ARRUELAS DE BORRACHA E PARAFUSOS COM E SEM PORCAS DEACO CARBONO),CUSTO POR JUNTA FLANGEADA,COM DIAMETRO DE 800MM</t>
  </si>
  <si>
    <t>MONTAGEM SEM FORNECIMENTO,DE VALVULAS BORBOLETA COM FLANGESCLASSE PN-10,INCLUSIVE O FORNECIMENTO DOS MATERIAIS PARA ASJUNTAS(ARRUELAS DE BORRACHA E PARAFUSOS COM E SEM PORCAS DEACO CARBONO),CUSTO POR JUNTA FLANGEADA,COM DIAMETRO DE 900MM</t>
  </si>
  <si>
    <t>MONTAGEM SEM FORNECIMENTO,DE VALVULAS BORBOLETA COM FLANGESCLASSE PN-10,INCLUSIVE O FORNECIMENTO DOS MATERIAIS PARA ASJUNTAS(ARRUELAS DE BORRACHA E PARAFUSOS COM E SEM PORCAS DEACO CARBONO),CUSTO POR JUNTA FLANGEADA,COM DIAMETRO DE 1000MM</t>
  </si>
  <si>
    <t>MONTAGEM SEM FORNECIMENTO,DE VALVULAS BORBOLETA COM FLANGESCLASSE PN-10,INCLUSIVE O FORNECIMENTO DOS MATERIAIS PARA ASJUNTAS(ARRUELAS DE BORRACHA E PARAFUSOS COM E SEM PORCAS DEACO CARBONO),CUSTO POR JUNTA FLANGEADA,COM DIAMETRO DE 1200MM</t>
  </si>
  <si>
    <t>MONTAGEM SEM FORNECIMENTO,DE VALVULAS BORBOLETA COM FLANGESCLASSE PN-16,INCLUSIVE O FORNECIMENTO DOS MATERIAIS PARA ASJUNTAS(ARRUELAS DE BORRACHA E PARAFUSOS COM E SEM PORCAS DEACO CARBONO),CUSTO POR JUNTA FLANGEADA,COM DIAMETRO DE 75MM</t>
  </si>
  <si>
    <t>MONTAGEM SEM FORNECIMENTO,DE VALVULAS BORBOLETA COM FLANGESCLASSE PN-16,INCLUSIVE O FORNECIMENTO DOS MATERIAIS PARA ASJUNTAS(ARRUELAS DE BORRACHA E PARAFUSOS COM E SEM PORCAS DEACO CARBONO),CUSTO POR JUNTA FLANGEADA,COM DIAMETRO DE 100MM</t>
  </si>
  <si>
    <t>MONTAGEM SEM FORNECIMENTO,DE VALVULAS BORBOLETA,COM FLANGESCLASSE PN-16,INCLUSIVE O FORNECIMENTO DOS MATERIAIS PARA ASJUNTAS(ARRUELAS DE BORRACHA E PARAFUSOS COM E SEM PORCAS DEACO CARBONO),CUSTO POR JUNTA FLANGEADA,COM DIAMETRO DE 150MM</t>
  </si>
  <si>
    <t>MONTAGEM SEM FORNECIMENTO,DE VALVULAS BORBOLETA,COM FLANGESCLASSE PN-16,INCLUSIVE O FORNECIMENTO DOS MATERIAIS PARA ASJUNTAS(ARRUELAS DE BORRACHA E PARAFUSOS COM E SEM PORCAS DEACO CARBONO),CUSTO POR JUNTA FLANGEADA,COM DIAMETRO DE 200MM</t>
  </si>
  <si>
    <t>MONTAGEM SEM FORNECIMENTO,DE VALVULAS BORBOLETA COM FLANGESCLASSE PN-16,INCLUSIVE O FORNECIMENTO DOS MATERIAIS PARA ASJUNTAS(ARRUELAS DE BORRACHA E PARAFUSOS COM E SEM PORCAS DEACO CARBONO),CUSTO POR JUNTA FLANGEADA,COM DIAMETRO DE 250MM</t>
  </si>
  <si>
    <t>MONTAGEM SEM FORNECIMENTO,DE VALVULAS BORBOLETA COM FLANGESCLASSE PN-16,INCLUSIVE O FORNECIMENTO DOS MATERIAIS PARA ASJUNTAS(ARRUELAS DE BORRACHA E PARAFUSOS COM E SEM PORCAS DEACO CARBONO),CUSTO POR JUNTA FLANGEADA,COM DIAMETRO DE 300MM</t>
  </si>
  <si>
    <t>MONTAGEM SEM FORNECIMENTO,DE VALVULAS BORBOLETA COM FLANGESCLASSE PN-16,INCLUSIVE O FORNECIMENTO DOS MATERIAIS PARA ASJUNTAS(ARRUELAS DE BORRACHA E PARAFUSOS COM E SEM PORCAS DEACO CARBONO),CUSTO POR JUNTA FLANGEADA,COM DIAMETRO DE 350MM</t>
  </si>
  <si>
    <t>MONTAGEM SEM FORNECIMENTO,DE VALVULAS BORBOLETA COM FLANGESCLASSE PN-16,INCLUSIVE O FORNECIMENTO DOS MATERIAIS PARA ASJUNTAS(ARRUELAS DE BORRACHA E PARAFUSOS COM E SEM PORCAS DEACO CARBONO),CUSTO POR JUNTA FLANGEADA,COM DIAMETRO DE 400MM</t>
  </si>
  <si>
    <t>MONTAGEM SEM FORNECIMENTO,DE VALVULAS BORBOLETA COM FLANGESCLASSE PN-16,INCLUSIVE O FORNECIMENTO DOS MATERIAIS PARA ASJUNTAS(ARRUELAS DE BORRACHA E PARAFUSOS COM E SEM PORCAS DEACO CARBONO),CUSTO POR JUNTA FLANGEADA,COM DIAMETRO DE 450MM</t>
  </si>
  <si>
    <t>MONTAGEM SEM FORNECIMENTO,DE VALVULAS BORBOLETA COM FLANGESCLASSE PN-16,INCLUSIVE O FORNECIMENTO DOS MATERIAIS PARA ASJUNTAS(ARRUELAS DE BORRACHA E PARAFUSOS COM E SEM PORCAS DEACO CARBONO),CUSTO POR JUNTA FLANGEADA,COM DIAMETRO DE 500MM</t>
  </si>
  <si>
    <t>MONTAGEM SEM FORNECIMENTO,DE VALVULAS BORBOLETA COM FLANGESCLASSE PN-16,INCLUSIVE O FORNECIMENTO DOS MATERIAIS PARA ASJUNTAS(ARRUELAS DE BORRACHA E PARAFUSOS COM E SEM PORCAS DEACO CARBONO),CUSTO POR JUNTA FLANGEADA,COM DIAMETRO DE 600MM</t>
  </si>
  <si>
    <t>MONTAGEM SEM FORNECIMENTO,DE VALVULAS BORBOLETA COM FLANGESCLASSE PN-16,INCLUSIVE O FORNECIMENTO DOS MATERIAIS PARA ASJUNTAS(ARRUELAS DE BORRACHA E PARAFUSOS COM E SEM PORCAS DEACO CARBONO),CUSTO POR JUNTA FLANGEADA,COM DIAMETRO DE 700MM</t>
  </si>
  <si>
    <t>MONTAGEM SEM FORNECIMENTO,DE VALVULAS BORBOLETA COM FLANGESCLASSE PN-16,INCLUSIVE O FORNECIMENTO DOS MATERIAIS PARA ASJUNTAS(ARRUELAS DE BORRACHA E PARAFUSOS COM E SEM PORCAS DEACO CARBONO),CUSTO POR JUNTA FLANGEADA,COM DIAMETRO DE 800MM</t>
  </si>
  <si>
    <t>MONTAGEM SEM FORNECIMENTO,DE VALVULAS BORBOLETA COM FLANGESCLASSE PN-16,INCLUSIVE O FORNECIMENTO DOS MATERIAIS PARA ASJUNTAS(ARRUELAS DE BORRACHA E PARAFUSOS COM E SEM PORCAS DEACO CARBONO),CUSTO POR JUNTA FLANGEADA,COM DIAMETRO DE 900MM</t>
  </si>
  <si>
    <t>MONTAGEM SEM FORNECIMENTO,DE VALVULAS BORBOLETA COM FLANGESCLASSE PN-16,INCLUSIVE O FORNECIMENTO DOS MATERIAIS PARA ASJUNTAS(ARRUELAS DE BORRACHA E PARAFUSOS COM E SEM PORCAS DEACO CARBONO),CUSTO POR JUNTA FLANGEADA,COM DIAMETRO DE 1000MM</t>
  </si>
  <si>
    <t>MONTAGEM SEM FORNECIMENTO,DE VALVULAS BORBOLETA COM FLANGESCLASSE PN-16,INCLUSIVE O FORNECIMENTO DOS MATERIAIS PARA ASJUNTAS(ARRUELAS DE BORRACHA E PARAFUSOS COM E SEM PORCAS DEACO CARBONO),CUSTO POR JUNTA FLANGEADA,COM DIAMETRO DE 1200MM</t>
  </si>
  <si>
    <t>MONTAGEM SEM FORNECIMENTO DE VALVULAS BORBOLETA,VALVULAS DERETENCAO OU SIMILARES,TIPO WAFER(MONTAGEM ENTRE FLANGES ADJACENTES),CLASSE PN-10,INCLUSIVE O FORNECIMENTO DOS MATERIAISPARA AS JUNTAS(TIRANTES COM PORCAS E PARAFUSOS DE ACO CARBONO) CUSTO POR ACESSORIO,COM DIAMETRO DE 50 OU 75MM</t>
  </si>
  <si>
    <t>MONTAGEM SEM FORNECIMENTO DE VALVULAS BORBOLETA,VALVULAS DERETENCAO OU SIMILARES,TIPO WAFER(MONTAGEM ENTRE FLANGES ADJACENTES),CLASSE PN-10,INCLUSIVE O FORNECIMENTO DOS MATERIAISPARA AS JUNTAS(TIRANTES COM PORCAS E PARAFUSOS DE ACO CARBONO) CUSTO POR ACESSORIO,COM DIAMETRO DE 100MM</t>
  </si>
  <si>
    <t>MONTAGEM SEM FORNECIMENTO DE VALVULAS BORBOLETA,VALVULAS DERETENCAO OU SIMILARES,TIPO WAFER(MONTAGEM ENTRE FLANGES ADJACENTES),CLASSE PN-10,INCLUSIVE O FORNECIMENTO DOS MATERIAISPARA AS JUNTAS(TIRANTES COM PORCAS E PARAFUSOS DE ACO CARBONO) CUSTO POR ACESSORIO,COM DIAMETRO DE 150 OU 200MM</t>
  </si>
  <si>
    <t>MONTAGEM SEM FORNECIMENTO DE VALVULAS BORBOLETA,VALVULAS DERETENCAO OU SIMILARES,TIPO WAFER(MONTAGEM ENTRE FLANGES ADJACENTES),CLASSE PN-10,INCLUSIVE O FORNECIMENTO DOS MATERIAISPARA AS JUNTAS(TIRANTES COM PORCAS E PARAFUSOS DE ACO CARBONO) CUSTO POR ACESSORIO,COM DIAMETRO DE 250MM</t>
  </si>
  <si>
    <t>MONTAGEM SEM FORNECIMENTO DE VALVULAS BORBOLETA,VALVULAS DERETENCAO OU SIMILARES,TIPO WAFER(MONTAGEM ENTRE FLANGES ADJACENTES),CLASSE PN-10,INCLUSIVE O FORNECIMENTO DOS MATERIAISPARA AS JUNTAS(TIRANTES COM PORCAS E PARAFUSOS DE ACO CARBONO) CUSTO POR ACESSORIO,COM DIAMETRO DE 300MM</t>
  </si>
  <si>
    <t>MONTAGEM SEM FORNECIMENTO DE VALVULAS BORBOLETA,VALVULAS DERETENCAO OU SIMILARES,TIPO WAFER(MONTAGEM ENTRE FLANGES ADJACENTES),CLASSE PN-10,INCLUSIVE O FORNECIMENTO DOS MATERIAISPARA AS JUNTAS(TIRANTES COM PORCAS E PARAFUSOS DE ACO CARBONO) CUSTO POR ACESSORIO,COM DIAMETRO DE 350MM</t>
  </si>
  <si>
    <t>MONTAGEM SEM FORNECIMENTO DE VALVULAS BORBOLETA,VALVULAS DERETENCAO OU SIMILARES,TIPO WAFER(MONTAGEM ENTRE FLANGES ADJACENTES),CLASSE PN-10,INCLUSIVE O FORNECIMENTO DOS MATERIAISPARA AS JUNTAS(TIRANTES COM PORCAS E PARAFUSOS DE ACO CARBONO) CUSTO POR ACESSORIO,COM DIAMETRO DE 400 OU 450MM</t>
  </si>
  <si>
    <t>MONTAGEM SEM FORNECIMENTO DE VALVULAS BORBOLETA,VALVULAS DERETENCAO OU SIMILARES,TIPO WAFER(MONTAGEM ENTRE FLANGES ADJACENTES),CLASSE PN-10,INCLUSIVE O FORNECIMENTO DOS MATERIAISPARA AS JUNTAS(TIRANTES COM PORCAS E PARAFUSOS DE ACO CARBONO) CUSTO POR ACESSORIO,COM DIAMETRO DE 500MM</t>
  </si>
  <si>
    <t>MONTAGEM SEM FORNECIMENTO DE VALVULAS BORBOLETA,VALVULAS DERETENCAO OU SIMILARES,TIPO WAFER(MONTAGEM ENTRE FLANGES ADJACENTES),CLASSE PN-10,INCLUSIVE O FORNECIMENTO DOS MATERIAISPARA AS JUNTAS(TIRANTES COM PORCAS E PARAFUSOS DE ACO CARBONO) CUSTO POR ACESSORIO,COM DIAMETRO DE 600MM</t>
  </si>
  <si>
    <t>MONTAGEM SEM FORNECIMENTO DE VALVULAS BORBOLETA,VALVULAS DERETENCAO OU SIMILARES,TIPO WAFER(MONTAGEM ENTRE FLANGES ADJACENTES),CLASSE PN-10,INCLUSIVE O FORNECIMENTO DOS MATERIAISPARA AS JUNTAS(TIRANTES COM PORCAS E PARAFUSOS DE ACO CARBONO) CUSTO POR ACESSORIO,COM DIAMETRO DE 700MM</t>
  </si>
  <si>
    <t>MONTAGEM SEM FORNECIMENTO DE VALVULAS BORBOLETA,VALVULAS DERETENCAO OU SIMILARES,TIPO WAFER(MONTAGEM ENTRE FLANGES ADJACENTES),CLASSE PN-10,INCLUSIVE O FORNECIMENTO DOS MATERIAISPARA AS JUNTAS(TIRANTES COM PORCAS E PARAFUSOS DE ACO CARBONO) CUSTO POR ACESSORIO,COM DIAMETRO DE 800MM</t>
  </si>
  <si>
    <t>MONTAGEM SEM FORNECIMENTO DE VALVULAS BORBOLETA,VALVULAS DERETENCAO OU SIMILARES,TIPO WAFER(MONTAGEM ENTRE FLANGES ADJACENTES),CLASSE PN-10,INCLUSIVE O FORNECIMENTO DOS MATERIAISPARA AS JUNTAS(TIRANTES COM PORCAS E PARAFUSOS DE ACO CARBONO) CUSTO POR ACESSORIO,COM DIAMETRO DE 900MM</t>
  </si>
  <si>
    <t>MONTAGEM SEM FORNECIMENTO DE VALVULAS BORBOLETA,VALVULAS DERETENCAO OU SIMILARES,TIPO WAFER(MONTAGEM ENTRE FLANGES ADJACENTES),CLASSE PN-10,INCLUSIVE O FORNECIMENTO DOS MATERIAISPARA AS JUNTAS(TIRANTES COM PORCAS E PARAFUSOS DE ACO CARBONO) CUSTO POR ACESSORIO,COM DIAMETRO DE 1000MM</t>
  </si>
  <si>
    <t>MONTAGEM SEM FORNECIMENTO DE VALVULAS BORBOLETA,VALVULAS DERETENCAO OU SIMILARES,TIPO WAFER(MONTAGEM ENTRE FLANGES ADJACENTES),CLASSE PN-10,INCLUSIVE O FORNECIMENTO DOS MATERIAISPARA AS JUNTAS(TIRANTES COM PORCAS E PARAFUSOS DE ACO CARBONO) CUSTO POR ACESSORIO,COM DIAMETRO DE 1200MM</t>
  </si>
  <si>
    <t>MONTAGEM SEM FORNECIMENTO DE VALVULAS BORBOLETA,VALVULAS DERETENCAO OU SIMILARES,TIPO WAFER(MONTAGEM ENTRE FLANGES ADJACENTES),CLASSE PN-16,INCLUSIVE O FORNECIMENTO DOS MATERIAISPARA AS JUNTAS(TIRANTES COM PORCAS E PARAFUSOS DE ACO CARBONO) CUSTO POR ACESSORIO,COM DIAMETRO DE 50 OU 75MM</t>
  </si>
  <si>
    <t>MONTAGEM SEM FORNECIMENTO DE VALVULAS BORBOLETA,VALVULAS DERETENCAO OU SIMILARES,TIPO WAFER(MONTAGEM ENTRE FLANGES ADJACENTES),CLASSE PN-16,INCLUSIVE O FORNECIMENTO DOS MATERIAISPARA AS JUNTAS(TIRANTES COM PORCAS E PARAFUSOS DE ACO CARBONO) CUSTO POR ACESSORIO,COM DIAMETRO DE 100MM</t>
  </si>
  <si>
    <t>MONTAGEM SEM FORNECIMENTO DE VALVULAS BORBOLETA,VALVULAS DERETENCAO OU SIMILARES,TIPO WAFER(MONTAGEM ENTRE FLANGES ADJACENTES),CLASSE PN-16,INCLUSIVE O FORNECIMENTO DOS MATERIAISPARA AS JUNTAS(TIRANTES COM PORCAS E PARAFUSOS DE ACO CARBONO) CUSTO POR ACESSORIO,COM DIAMETRO DE 150MM</t>
  </si>
  <si>
    <t>MONTAGEM SEM FORNECIMENTO DE VALVULAS BORBOLETA,VALVULAS DERETENCAO OU SIMILARES,TIPO WAFER(MONTAGEM ENTRE FLANGES ADJACENTES),CLASSE PN-16,INCLUSIVE O FORNECIMENTO DOS MATERIAISPARA AS JUNTAS(TIRANTES COM PORCAS E PARAFUSOS DE ACO CARBONO) CUSTO POR ACESSORIO,COM DIAMETRO DE 200MM</t>
  </si>
  <si>
    <t>MONTAGEM SEM FORNECIMENTO DE VALVULAS BORBOLETA,VALVULAS DERETENCAO OU SIMILARES,TIPO WAFER(MONTAGEM ENTRE FLANGES ADJACENTES),CLASSE PN-16,INCLUSIVE O FORNECIMENTO DOS MATERIAISPARA AS JUNTAS(TIRANTES COM PORCAS E PARAFUSOS DE ACO CARBONO) CUSTO POR ACESSORIO,COM DIAMETRO DE 250MM</t>
  </si>
  <si>
    <t>MONTAGEM SEM FORNECIMENTO DE VALVULAS BORBOLETA,VALVULAS DERETENCAO OU SIMILARES,TIPO WAFER(MONTAGEM ENTRE FLANGES ADJACENTES),CLASSE PN-16,INCLUSIVE O FORNECIMENTO DOS MATERIAISPARA AS JUNTAS(TIRANTES COM PORCAS E PARAFUSOS DE ACO CARBONO) CUSTO POR ACESSORIO,COM DIAMETRO DE 300MM</t>
  </si>
  <si>
    <t>MONTAGEM SEM FORNECIMENTO DE VALVULAS BORBOLETA,VALVULAS DERETENCAO OU SIMILARES,TIPO WAFER(MONTAGEM ENTRE FLANGES ADJACENTES),CLASSE PN-16,INCLUSIVE O FORNECIMENTO DOS MATERIAISPARA AS JUNTAS(TIRANTES COM PORCAS E PARAFUSOS DE ACO CARBONO) CUSTO POR ACESSORIO,COM DIAMETRO DE 350MM</t>
  </si>
  <si>
    <t>MONTAGEM SEM FORNECIMENTO DE VALVULAS BORBOLETA,VALVULAS DERETENCAO OU SIMILARES,TIPO WAFER(MONTAGEM ENTRE FLANGES ADJACENTES),CLASSE PN-16,INCLUSIVE O FORNECIMENTO DOS MATERIAISPARA AS JUNTAS(TIRANTES COM PORCAS E PARAFUSOS DE ACO CARBONO) CUSTO POR ACESSORIO,COM DIAMETRO DE 400 OU 450MM</t>
  </si>
  <si>
    <t>MONTAGEM SEM FORNECIMENTO DE VALVULAS BORBOLETA,VALVULAS DERETENCAO OU SIMILARES,TIPO WAFER(MONTAGEM ENTRE FLANGES ADJACENTES),CLASSE PN-16,INCLUSIVE O FORNECIMENTO DOS MATERIAISPARA AS JUNTAS(TIRANTES COM PORCAS E PARAFUSOS DE ACO CARBONO) CUSTO POR ACESSORIO,COM DIAMETRO DE 500MM</t>
  </si>
  <si>
    <t>MONTAGEM SEM FORNECIMENTO DE VALVULAS BORBOLETA,VALVULAS DERETENCAO OU SIMILARES,TIPO WAFER(MONTAGEM ENTRE FLANGES ADJACENTES),CLASSE PN-16,INCLUSIVE O FORNECIMENTO DOS MATERIAISPARA AS JUNTAS(TIRANTES COM PORCAS E PARAFUSOS DE ACO CARBONO) CUSTO POR ACESSORIO,COM DIAMETRO DE 600MM</t>
  </si>
  <si>
    <t>MONTAGEM SEM FORNECIMENTO DE VALVULAS BORBOLETA,VALVULAS DERETENCAO OU SIMILARES,TIPO WAFER(MONTAGEM ENTRE FLANGES ADJACENTES),CLASSE PN-16,INCLUSIVE O FORNECIMENTO DOS MATERIAISPARA AS JUNTAS(TIRANTES COM PORCAS E PARAFUSOS DE ACO CARBONO) CUSTO POR ACESSORIO,COM DIAMETRO DE 700MM</t>
  </si>
  <si>
    <t>MONTAGEM SEM FORNECIMENTO DE VALVULAS BORBOLETA,VALVULAS DERETENCAO OU SIMILARES,TIPO WAFER(MONTAGEM ENTRE FLANGES ADJACENTES),CLASSE PN-16,INCLUSIVE O FORNECIMENTO DOS MATERIAISPARA AS JUNTAS(TIRANTES COM PORCAS E PARAFUSOS DE ACO CARBONO) CUSTO POR ACESSORIO,COM DIAMETRO DE 800MM</t>
  </si>
  <si>
    <t>MONTAGEM SEM FORNECIMENTO DE VALVULAS BORBOLETA,VALVULAS DERETENCAO OU SIMILARES,TIPO WAFER(MONTAGEM ENTRE FLANGES ADJACENTES),CLASSE PN-16,INCLUSIVE O FORNECIMENTO DOS MATERIAISPARA AS JUNTAS(TIRANTES COM PORCAS E PARAFUSOS DE ACO CARBONO) CUSTO POR ACESSORIO,COM DIAMETRO DE 900MM</t>
  </si>
  <si>
    <t>MONTAGEM SEM FORNECIMENTO DE VALVULAS BORBOLETA,VALVULAS DERETENCAO OU SIMILARES,TIPO WAFER(MONTAGEM ENTRE FLANGES ADJACENTES),CLASSE PN-16,INCLUSIVE O FORNECIMENTO DOS MATERIAISPARA AS JUNTAS(TIRANTES COM PORCAS E PARAFUSOS DE ACO CARBONO) CUSTO POR ACESSORIO,COM DIAMETRO DE 1000MM</t>
  </si>
  <si>
    <t>MONTAGEM SEM FORNECIMENTO DE VALVULAS BORBOLETA,VALVULAS DERETENCAO OU SIMILARES,TIPO WAFER(MONTAGEM ENTRE FLANGES ADJACENTES),CLASSE PN-16,INCLUSIVE O FORNECIMENTO DOS MATERIAISPARA AS JUNTAS(TIRANTES COM PORCAS E PARAFUSOS DE ACO CARBONO) CUSTO POR ACESSORIO,COM DIAMETRO DE 1200MM</t>
  </si>
  <si>
    <t>ASSENTAMENTO SEM FORNECIMENTO DE TUBOS ATE 1,00M DE COMPRIMENTO OU CONEXOES DE FERRO FUNDIDO OU ACO,COM FLANGES CLASSE PN-10,INCLUSIVE O FORNECIMENTO DOS MATERIAIS PARA JUNTAS(ARRUELAS DE BORRACHA E PARAFUSOS COM PORCAS DE ACO INOX 316),CUSTO POR JUNTA,COM DIAMETRO DE 50MM</t>
  </si>
  <si>
    <t>ASSENTAMENTO SEM FORNECIMENTO,DE TUBOS ATE 1,00M DE COMPRIMENTO OU CONEXOES DE FERRO FUNDIDO OU ACO,COM FLANGES CLASSE PN-10,INCLUSIVE O FORNECIMENTO DOS MATERIAIS PARA JUNTAS(ARRUELAS DE BORRACHA E PARAFUSOS COM PORCAS DE ACO INOX 316),CUSTO POR JUNTA,COM DIAMETRO DE 75MM</t>
  </si>
  <si>
    <t>ASSENTAMENTO SEM FORNECIMENTO,DE TUBOS ATE 1,00M DE COMPRIMENTO OU CONEXOES DE FERRO FUNDIDO OU ACO,COM FLANGES CLASSE PN-10,INCLUSIVE O FORNECIMENTO DOS MATERIAIS PARA JUNTAS(ARRUELAS DE BORRACHA E PARAFUSOS COM PORCAS DE ACO INOX 316),CUSTO POR JUNTA,COM DIAMETRO DE 100MM</t>
  </si>
  <si>
    <t>ASSENTAMENTO SEM FORNECIMENTO,DE TUBOS ATE 1,00M DE COMPRIMENTO OU CONEXOES DE FERRO FUNDIDO OU ACO,COM FLANGES CLASSE PN-10,INCLUSIVE O FORNECIMENTO DOS MATERIAIS PARA JUNTAS(ARRUELAS DE BORRACHA E PARAFUSOS COM PORCAS DE ACO INOX 316),CUSTO POR JUNTA,COM DIAMETRO DE 150MM</t>
  </si>
  <si>
    <t>ASSENTAMENTO SEM FORNECIMENTO,DE TUBOS ATE 1,00M DE COMPRIMENTO OU CONEXOES DE FERRO FUNDIDO OU ACO,COM FLANGES CLASSE PN-10,INCLUSIVE O FORNECIMENTO DOS MATERIAIS PARA JUNTAS(ARRUELAS DE BORRACHA E PARAFUSOS COM PORCAS DE ACO INOX 316),CUSTO POR JUNTA,COM DIAMETRO DE 200MM</t>
  </si>
  <si>
    <t>ASSENTAMENTO SEM FORNECIMENTO,DE TUBOS ATE 1,00M DE COMPRIMENTO OU CONEXOES DE FERRO FUNDIDO OU ACO,COM FLANGES CLASSE PN-10,INCLUSIVE O FORNECIMENTO DOS MATERIAIS PARA JUNTAS(ARRUELAS DE BORRACHA E PARAFUSOS COM PORCAS DE ACO INOX 316),CUSTO POR JUNTA,COM DIAMETRO DE 250MM</t>
  </si>
  <si>
    <t>ASSENTAMENTO SEM FORNECIMENTO,DE TUBOS ATE 1,00M DE COMPRIMENTO OU CONEXOES DE FERRO FUNDIDO OU ACO,COM FLANGES CLASSE PN-10,INCLUSIVE O FORNECIMENTO DOS MATERIAIS PARA JUNTAS(ARRUELAS DE BORRACHA E PARAFUSOS COM PORCAS DE ACO INOX 316),CUSTO POR JUNTA,COM DIAMETRO DE 300MM</t>
  </si>
  <si>
    <t>ASSENTAMENTO SEM FORNECIMENTO,DE TUBOS ATE 1,00M DE COMPRIMENTO OU CONEXOES DE FERRO FUNDIDO OU ACO,COM FLANGES CLASSE PN-10,INCLUSIVE O FORNECIMENTO DOS MATERIAIS PARA JUNTAS(ARRUELAS DE BORRACHA E PARAFUSOS COM PORCAS DE ACO INOX 316),CUSTO POR JUNTA,COM DIAMETRO DE 350MM</t>
  </si>
  <si>
    <t>ASSENTAMENTO SEM FORNECIMENTO,DE TUBOS ATE 1,00M DE COMPRIMENTO OU CONEXOES DE FERRO FUNDIDO OU ACO,COM FLANGES CLASSE PN-10,INCLUSIVE O FORNECIMENTO DOS MATERIAIS PARA JUNTAS(ARRUELAS DE BORRACHA E PARAFUSOS COM PORCAS DE ACO INOX 316),CUSTO POR JUNTA,COM DIAMETRO DE 400MM</t>
  </si>
  <si>
    <t>ASSENTAMENTO SEM FORNECIMENTO,DE TUBOS ATE 1,00M DE COMPRIMENTO OU CONEXOES DE FERRO FUNDIDO OU ACO,COM FLANGES CLASSE PN-10,INCLUSIVE O FORNECIMENTO DOS MATERIAIS PARA JUNTAS(ARRUELAS DE BORRACHA E PARAFUSOS COM PORCAS DE ACO INOX 316),CUSTO POR JUNTA,COM DIAMETRO DE 450MM</t>
  </si>
  <si>
    <t>ASSENTAMENTO SEM FORNECIMENTO,DE TUBOS ATE 1,00M DE COMPRIMENTO OU CONEXOES DE FERRO FUNDIDO OU ACO,COM FLANGES CLASSE PN-10,INCLUSIVE O FORNECIMENTO DOS MATERIAIS PARA JUNTAS(ARRUELAS DE BORRACHA E PARAFUSOS COM PORCAS DE ACO INOX 316),CUSTO POR JUNTA,COM DIAMETRO DE 500MM</t>
  </si>
  <si>
    <t>ASSENTAMENTO SEM FORNECIMENTO,DE TUBOS ATE 1,00M DE COMPRIMENTO OU CONEXOES DE FERRO FUNDIDO OU ACO,COM FLANGES CLASSE PN-10,INCLUSIVE O FORNECIMENTO DOS MATERIAIS PARA JUNTAS(ARRUELAS DE BORRACHA E PARAFUSOS COM PORCAS DE ACO INOX 316),CUSTO POR JUNTA,COM DIAMETRO DE 600MM</t>
  </si>
  <si>
    <t>ASSENTAMENTO SEM FORNECIMENTO,DE TUBOS ATE 1,00M DE COMPRIMENTO OU CONEXOES DE FERRO FUNDIDO OU ACO,COM FLANGES CLASSE PN-10,INCLUSIVE O FORNECIMENTO DOS MATERIAIS PARA JUNTAS(ARRUELAS DE BORRACHA E PARAFUSOS COM PORCAS DE ACO INOX 316),CUSTO POR JUNTA,COM DIAMETRO DE 700MM</t>
  </si>
  <si>
    <t>ASSENTAMENTO SEM FORNECIMENTO,DE TUBOS ATE 1,00M DE COMPRIMENTO OU CONEXOES DE FERRO FUNDIDO OU ACO,COM FLANGES CLASSE PN-10,INCLUSIVE O FORNECIMENTO DOS MATERIAIS PARA JUNTAS(ARRUELAS DE BORRACHA E PARAFUSOS COM PORCAS DE ACO INOX 316),CUSTO POR JUNTA,COM DIAMETRO DE 800MM</t>
  </si>
  <si>
    <t>ASSENTAMENTO SEM FORNECIMENTO,DE TUBOS ATE 1,00M DE COMPRIMENTO OU CONEXOES DE FERRO FUNDIDO OU ACO,COM FLANGES CLASSE PN-10,INCLUSIVE O FORNECIMENTO DOS MATERIAIS PARA JUNTAS(ARRUELAS DE BORRACHA E PARAFUSOS COM PORCAS DE ACO INOX 316),CUSTO POR JUNTA,COM DIAMETRO DE 900MM</t>
  </si>
  <si>
    <t>ASSENTAMENTO SEM FORNECIMENTO,DE TUBOS ATE 1,00M DE COMPRIMENTO OU CONEXOES DE FERRO FUNDIDO OU ACO,COM FLANGES CLASSE PN-10,INCLUSIVE O FORNECIMENTO DOS MATERIAIS PARA JUNTAS(ARRUELAS DE BORRACHA E PARAFUSOS COM PORCAS DE ACO INOX 316),CUSTO POR JUNTA,COM DIAMETRO DE 1000MM</t>
  </si>
  <si>
    <t>ASSENTAMENTO SEM FORNECIMENTO,DE TUBOS ATE 1,00M DE COMPRIMENTO OU CONEXOES DE FERRO FUNDIDO OU ACO,COM FLANGES CLASSE PN-10,INCLUSIVE O FORNECIMENTO DOS MATERIAIS PARA JUNTAS(ARRUELAS DE BORRACHA E PARAFUSOS COM PORCAS DE ACO INOX 316),CUSTO POR JUNTA,COM DIAMETRO DE 1200MM</t>
  </si>
  <si>
    <t>MONTAGEM SEM FORNECIMENTO,DE VALVULAS DE GAVETA(REGISTROS),VALVULAS DE RETENCAO,VENTOSAS,ETC,COM FLANGES CLASSE PN-10,INCLUSIVE O FORNECIMENTO DOS MATERIAIS PARA AS JUNTAS(ARRUELAS DE BORRACHA E PARAFUSOS COM PORCAS DE ACO INOX 316),CUSTO POR JUNTA FLANGEADA,COM DIAMETRO DE 50MM</t>
  </si>
  <si>
    <t>MONTAGEM SEM FORNECIMENTO DE VALVULAS DE GAVETA(REGISTROS),VALVULAS DE RETENCAO,VENTOSAS,ETC,COM FLANGES CLASSE PN-10,INCLUSIVE O FORNECIMENTO DOS MATERIAIS PARA AS JUNTAS(ARRUELAS DE BORRACHA E PARAFUSOS COM PORCAS DE ACO INOX 316),CUSTO POR JUNTA FLANGEADA,COM DIAMETRO DE 75MM</t>
  </si>
  <si>
    <t>MONTAGEM SEM FORNECIMENTO,DE VALVULAS DE GAVETA(REGISTROS),VALVULAS DE RETENCAO,VENTOSAS,ETC,COM FLANGES CLASSE PN-10,INCLUSIVE O FORNECIMENTO DOS MATERIAIS PARA AS JUNTAS(ARRUELAS DE BORRACHA E PARAFUSOS COM PORCAS DE ACO INOX 316),CUSTO POR JUNTA FLANGEADA,COM DIAMETRO DE 100MM</t>
  </si>
  <si>
    <t>MONTAGEM SEM FORNECIMENTO,DE VALVULAS DE GAVETA(REGISTROS),VALVULAS DE RETENCAO,VENTOSAS,ETC,COM FLANGES CLASSE PN-10,INCLUSIVE O FORNECIMENTO DOS MATERIAIS PARA AS JUNTAS(ARRUELAS DE BORRACHA E PARAFUSOS COM PORCAS DE ACO INOX 316),CUSTO POR JUNTA FLANGEADA,COM DIAMETRO DE 150MM</t>
  </si>
  <si>
    <t>MONTAGEM SEM FORNECIMENTO,DE VALVULAS DE GAVETA(REGISTROS),VALVULAS DE RETENCAO,VENTOSAS,ETC,COM FLANGES CLASSE PN-10,INCLUSIVE O FORNECIMENTO DOS MATERIAIS PARA AS JUNTAS(ARRUELAS DE BORRACHA E PARAFUSOS COM PORCAS DE ACO INOX 316),CUSTO POR JUNTA FLANGEADA,COM DIAMETRO DE 200MM</t>
  </si>
  <si>
    <t>MONTAGEM SEM FORNECIMENTO,DE VALVULAS DE GAVETA(REGISTROS),VALVULAS DE RETENCAO,VENTOSAS,ETC,COM FLANGES CLASSE PN-10,INCLUSIVE O FORNECIMENTO DOS MATERIAIS PARA AS JUNTAS(ARRUELAS DE BORRACHA E PARAFUSOS COM PORCAS DE ACO INOX 316),CUSTO POR JUNTA FLANGEADA,COM DIAMETRO DE 250MM</t>
  </si>
  <si>
    <t>MONTAGEM SEM FORNECIMENTO,DE VALVULAS DE GAVETA(REGISTROS),VALVULAS DE RETENCAO,VENTOSAS,ETC,COM FLANGES CLASSE PN-10,INCLUSIVE O FORNECIMENTO DOS MATERIAIS PARA AS JUNTAS(ARRUELAS DE BORRACHA E PARAFUSOS COM PORCAS DE ACO INOX 316),CUSTO POR JUNTA FLANGEADA,COM DIAMETRO DE 300MM</t>
  </si>
  <si>
    <t>MONTAGEM SEM FORNECIMENTO,DE VALVULAS DE GAVETA(REGISTROS),VALVULAS DE RETENCAO,VENTOSAS,ETC,COM FLANGES CLASSE PN-10,INCLUSIVE O FORNECIMENTO DOS MATERIAIS PARA AS JUNTAS(ARRUELAS DE BORRACHA E PARAFUSOS COM PORCAS DE ACO INOX 316),CUSTO POR JUNTA FLANGEADA,COM DIAMETRO DE 350MM</t>
  </si>
  <si>
    <t>MONTAGEM SEM FORNECIMENTO,DE VALVULAS DE GAVETA(REGISTROS),VALVULAS DE RETENCAO,VENTOSAS,ETC,COM FLANGES CLASSE PN-10,INCLUSIVE O FORNECIMENTO DOS MATERIAIS PARA AS JUNTAS(ARRUELAS DE BORRACHA E PARAFUSOS COM PORCAS DE ACO INOX 316),CUSTO POR JUNTA FLANGEADA,COM DIAMETRO DE 400MM</t>
  </si>
  <si>
    <t>MONTAGEM SEM FORNECIMENTO,DE VALVULAS DE GAVETA(REGISTROS),VALVULAS DE RETENCAO,VENTOSAS,ETC,COM FLANGES CLASSE PN-10,INCLUSIVE O FORNECIMENTO DOS MATERIAIS PARA AS JUNTAS(ARRUELAS DE BORRACHA E PARAFUSOS COM PORCAS DE ACO INOX 316),CUSTO POR JUNTA FLANGEADA,COM DIAMETRO DE 450MM</t>
  </si>
  <si>
    <t>MONTAGEM SEM FORNECIMENTO DE VALVULAS DE GAVETA(REGISTROS),VALVULAS DE RETENCAO,VENTOSAS,ETC,COM FLANGES CLASSE PN-10,INCLUSIVE O FORNECIMENTO DOS MATERIAIS PARA AS JUNTAS(ARRUELAS DE BORRACHA E PARAFUSOS COM PORCAS DE ACO INOX 316),CUSTO POR JUNTA FLANGEADA,COM DIAMETRO DE 500MM</t>
  </si>
  <si>
    <t>MONTAGEM SEM FORNECIMENTO,DE VALVULAS DE GAVETA(REGISTROS),VALVULAS DE RETENCAO,VENTOSAS,ETC,COM FLANGES CLASSE PN-10,INCLUSIVE O FORNECIMENTO DOS MATERIAIS PARA AS JUNTAS(ARRUELAS DE BORRACHA E PARAFUSOS COM PORCAS DE ACO INOX 316),CUSTO POR JUNTA FLANGEADA,COM DIAMETRO DE 600MM</t>
  </si>
  <si>
    <t>MONTAGEM SEM FORNECIMENTO,DE VALVULAS DE GAVETA(REGISTROS),VALVULAS DE RETENCAO,VENTOSAS,ETC,COM FLANGES CLASSE PN-10,INCLUSIVE O FORNECIMENTO DOS MATERIAIS PARA AS JUNTAS(ARRUELAS DE BORRACHA E PARAFUSOS COM PORCAS DE ACO INOX 316),CUSTO POR JUNTA FLANGEADA,COM DIAMETRO DE 700MM</t>
  </si>
  <si>
    <t>MONTAGEM SEM FORNECIMENTO,DE VALVULAS DE GAVETA(REGISTROS),VALVULAS DE RETENCAO,VENTOSAS,ETC,COM FLANGES CLASSE PN-10,INCLUSIVE O FORNECIMENTO DOS MATERIAIS PARA AS JUNTAS(ARRUELAS DE BORRACHA E PARAFUSOS COM PORCAS DE ACO INOX 316),CUSTO POR JUNTA FLANGEADA,COM DIAMETRO DE 800MM</t>
  </si>
  <si>
    <t>MONTAGEM SEM FORNECIMENTO,DE VALVULAS DE GAVETA(REGISTROS),VALVULAS DE RETENCAO,VENTOSAS,ETC,COM FLANGES CLASSE PN-10,INCLUSIVE O FORNECIMENTO DOS MATERIAIS PARA AS JUNTAS(ARRUELAS DE BORRACHA E PARAFUSOS COM PORCAS DE ACO INOX 316),CUSTO POR JUNTA FLANGEADA,COM DIAMETRO DE 900MM</t>
  </si>
  <si>
    <t>MONTAGEM SEM FORNECIMENTO,DE VALVULAS DE GAVETA(REGISTROS),VALVULAS DE RETENCAO,VENTOSAS,ETC,COM FLANGES CLASSE PN-10,INCLUSIVE O FORNECIMENTO DOS MATERIAIS PARA AS JUNTAS(ARRUELAS DE BORRACHA E PARAFUSOS COM PORCAS DE ACO INOX 316),CUSTO POR JUNTA FLANGEADA,COM DIAMETRO DE 1000MM</t>
  </si>
  <si>
    <t>MONTAGEM SEM FORNECIMENTO,DE VALVULAS DE GAVETA(REGISTROS),VALVULAS DE RETENCAO,VENTOSAS,ETC,COM FLANGES CLASSE PN-10,INCLUSIVE O FORNECIMENTO DOS MATERIAIS PARA AS JUNTAS(ARRUELAS DE BORRACHA E PARAFUSOS COM PORCAS DE ACO INOX 316),CUSTO POR JUNTA FLANGEADA,COM DIAMETRO DE 1200MM</t>
  </si>
  <si>
    <t>CAIXA PARA REGISTRO,DE CONCRETO ARMADO DE 1,00X1,30X2,00M,PARA TUBULACAO DE FºFº COM 0,60M DE DIAMETRO,SENDO AS PAREDESDE 0,15M DE ESPESSURA E O CONCRETO DOSADO PARA FCK=10MPA,EXCLUSIVE TAMPAS DE FERRO FUNDIDO</t>
  </si>
  <si>
    <t>CAIXA PARA REGISTRO,DE CONCRETO ARMADO DE 1,00X1,25X1,85M,PARA TUBULACAO DE FºFº COM 0,55M DE DIAMETRO,SENDO AS PAREDESDE 0,15M DE ESPESSURA E O CONCRETO DOSADO PARA FCK=10MPA,EXCLUSIVE TAMPAS DE FERRO FUNDIDO</t>
  </si>
  <si>
    <t>CAIXA PARA REGISTRO,DE CONCRETO ARMADO DE 1,00X1,20X1,70M,PARA TUBULALAO DE FºFº COM 0,50M DE DIAMETRO,SENDO AS PAREDESDE 0,15M DE ESPESSURA E O CONCRETO DOSADO PARA FCK=10MPA,EXCLUSIVE TAMPAS DE FERRO FUNDIDO</t>
  </si>
  <si>
    <t>CAIXA PARA REGISTRO,DE CONCRETO ARMADO DE 1,00X1,15X1,40M,PARA TUBULACAO DE FºFº COM 0,45M DE DIAMETRO,SENDO AS PAREDESDE 0,15M DE ESPESSURA E O CONCRETO DOSADO PARA FCK=10MPA,EXCLUSIVE TAMPAS DE FERRO FUNDIDO</t>
  </si>
  <si>
    <t>CAIXA PARA REGISTRO,DE CONCRETO ARMADO DE 1,00X1,10X1,40M,PARA TUBULACAO DE FºFº COM 0,40M DE DIAMETRO,SENDO AS PAREDESDE 0,15M DE ESPESSURA E O CONCRETO DOSADO PARA FCK=10MPA,EXCLUSIVE TAMPAS DE FERRO FUNDIDO</t>
  </si>
  <si>
    <t>06.014.0103-0</t>
  </si>
  <si>
    <t>GRELHA E CAIXILHO DE CONCRETO ARMADO,SENDO AS DIMENSOES EXTERNAS DE 0,40X0,90M (GRELHA) E 1,10X0,54M (CAIXILHO).FORNECIMENTO E COLOCACAO</t>
  </si>
  <si>
    <t>GRELHA CAIXILHO DE CONCRETO ARMADO,SENDO AS DIMENSOES EXTERNAS DE 0,40X0,90M (GRELHA) E 1,10X0,54M (CAIXILHO).EXCLUSIVEFORMAS.FORNECIMENTO E COLOCACAO</t>
  </si>
  <si>
    <t>GRELHA E CAIXILHO DE CONCRETO ARMADO,SENDO AS DIMENSOES EXTERNAS DE 0,30X0,90M(GRELHA) E 1,00X0,40M(CAIXILHO),PARA CAIXA DE RALO,UTILIZANDO ARGAMASSA DE CIMENTO E AREIA,NO TRACO 1:4.FORNECIMENTO E COLOCACAO</t>
  </si>
  <si>
    <t>TAMPAO COMPLETO DE FERRO FUNDIDO DUCTIL (NODULAR) ARTICULADO,CIRCULAR,DN 600MM,COM TAMPA PARA ACESSO DE MANUTENCAO E SOBRETAMPA PARA MANOBRA,CLASSE B125,CONFORME ABNT NBR 10160,ASSENTADO COM ARGAMASSA DE CIMENTO E AREIA,NO TRACO 1:4 EM VOLUME.FORNECIMENTO E ASSENTAMENTO</t>
  </si>
  <si>
    <t>TAMPAO COMPLETO DE FERRO FUNDIDO DUCTIL (NODULAR) ARTICULADO,CIRCULAR,DN 600MM,COM TAMPA PARA ACESSO DE MANUTENCAO E SOBRETAMPA PARA MANOBRA,CLASSE D400,CONFORME ABNT NBR 10160,ASSENTADO COM ARGAMASSA DE CIMENTO E AREIA,NO TRACO 1:4 EM VOLUME.FORNECIMENTO E ASSENTAMENTO</t>
  </si>
  <si>
    <t>TAMPAO COMPLETO DE FERRO FUNDIDO NODULAR,TIPO QUADRADO,MEDINDO APROXIMADAMENTE (20X20)CM,ARTICULADO,CLASSE B125,CONFORME ABNT NBR 10160,ASSENTADO COM ARGAMASSA DE CIMENTO E AREIA,NO TRACO 1:4 EM VOLUME.FORNECIMENTO E ASSENTAMENTO</t>
  </si>
  <si>
    <t>TAMPAO COMPLETO DE FERRO FUNDIDO NODULAR,ARTICULADO,PARA CAIXA DE INSPECAO OU SEMELHANTE,MEDINDO APROXIMADAMENTE (60X50)CM,CLASSE B125,CONFORME ABNT NBR 10160,ASSENTADO COM ARGAMASSA DE CIMENTO E AREIA,NO TRACO 1:4 EM VOLUME.FORNECIMENTO EASSENTAMENTO</t>
  </si>
  <si>
    <t>GRELHA COM CAIXILHO (RALO PARA SARJETA) DE FERRO FUNDIDO NODULAR,ARTICULADA,DIMENSOES APROXIMADAS DE (30X90)CM,CLASSE C-250,CONFORME ABNT NBR 10160,ASSENTADA COM ARGAMASSA DE CIMENTO E AREIA,NO TRACO 1:4 EM VOLUME.FORNECIMENTO E ASSENTAMENTO</t>
  </si>
  <si>
    <t>GRELHA COM CAIXILHO,(RALO PARA SARJETA) DE FERRO FUNDIDO NODULAR,ARTICULADA,DIMENSOES APROXIMADAS DE (30X90)CM,CLASSE B-125,CONFORME ABNT NBR 10160,ASSENTADA COM ARGAMASSA DE CIMENTO E AREIA,NO TRACO 1:4 EM VOLUME.FORNECIMENTO E ASSENTAMENTO</t>
  </si>
  <si>
    <t>TAMPAO DE FERRO FUNDIDO NODULAR RETANGULAR,PARA CAIXAS E POCOS DE VISITA ESPECIAIS,TIPO TS (TRES SECOES),ARTICULADO,ABERTURA TOTAL DE APROXIMADAMENTE (900X1500)MM,CLASSE D400,CONFORME ABNT NBR 10160,ASSENTADO COM ARGAMASSA DE CIMENTO E AREIA,NO TRACO 1:4 EM VOLUME.FORNECIMENTO E ASSENTAMENTO</t>
  </si>
  <si>
    <t>TAMPAO COMPLETO DE FERRO FUNDIDO NODULAR,ARTICULADO,PARA CAIXA TIPO R1,PADRAO TELEBRAS,CLASSE B125,CONFORME ABNT NBR 10160,ASSENTADO COM ARGAMASSA DE CIMENTO E AREIA,NO TRACO 1:4 EM VOLUME.FORNECIMENTO E ASSENTAMENTO</t>
  </si>
  <si>
    <t>TAMPAO COMPLETO DE FERRO FUNDIDO NODULAR,ARTICULADO,PARA CAIXA TIPO R2,PADRAO TELEBRAS,CLASSE B125,CONFORME ABNT NBR 10160,ASSENTADO COM ARGAMASSA DE CIMENTO E AREIA,NO TRACO 1:4 EM VOLUME.FORNECIMENTO E ASSENTAMENTO</t>
  </si>
  <si>
    <t>TAMPAO COMPLETO DE FERRO FUNDIDO NODULAR,ARTICULADO,PARA CAIXA TIPO R3,PADRAO TELEBRAS,CLASSE B125,CONFORME ABNT NBR 10160,ASSENTADO COM ARGAMASSA DE CIMENTO E AREIA,NO TRACO 1:4 EM VOLUME.FORNECIMENTO E ASSENTAMENTO</t>
  </si>
  <si>
    <t>GRELHA PARA CANALETA DE FERRO FUNDIDO,COM CAIXILHO,COM (15X50)CM,CONFORME ABNT NBR 10160.FORNECIMENTO E ASSENTAMENTO</t>
  </si>
  <si>
    <t>GRELHA PARA CANALETA DE FERRO FUNDIDO,COM CAIXILHO,COM (20X50)CM,CONFORME ABNT NBR 10160.FORNECIMENTO E ASSENTAMENTO</t>
  </si>
  <si>
    <t>GRELHA PARA CANALETA DE FERRO FUNDIDO,COM CAIXILHO,COM (30X100)CM,CONFORME ABNT NBR 10160.FORNECIMENTO E ASSENTAMENTO</t>
  </si>
  <si>
    <t>GRELHA PARA CANALETA DE FERRO FUNDIDO,COM CAIXILHO,COM (40X100)CM,CONFORME ABNT NBR 10160.FORNECIMENTO E ASSENTAMENTO</t>
  </si>
  <si>
    <t>CAIXA DE PASSEIO DE FºFº,PARA REGISTRO,COM PESO TOTAL DE 28KG,PADRAO CEDAE(T-34),CARGA MINIMA PARA TESTE 6T,RESISTENCIAMAXIMA DE ROMPIMENTO 7,5T E FLECHA RESIDUAL MAXIMA DE 13MM,ASSENTADA COM ARGAMASSA DE CIMENTO E AREIA,NO TRACO 1:4 EM VOLUME.FORNECIMENTO E ASSENTAMENTO</t>
  </si>
  <si>
    <t>CAIXA DE RUA COMPLETA DE FERRO FUNDIDO,PESO TOTAL DE 54KG,COM CAPACIDADE DE CARGA DE 15T,PARA REGISTRO PADRAO CEDAE,ASSENTADA COM ARGAMASSA DE CIMENTO E AREIA NO TRACO 1:4 EM VOLUME.FORNECIMENTO E ASSENTAMENTO</t>
  </si>
  <si>
    <t>DEGRAU DE FERRO FUNDIDO,FORMATO U,FIXADO EM CONCRETO.FORNECIMENTO E COLOCACAO</t>
  </si>
  <si>
    <t>TAMPAO DE FERRO FUNDIDO NODULAR MISTO (FERRO FUNDIDO E CONCRETO,EXCLUSIVE ESTE),ARTICULADO,TIPO PESADO,DE 0,60M DE DIAMETRO,ASSENTADO COM ARGAMASSA DE CIMENTO E AREIA,NO TRACO 1:4EM VOLUME.FORNECIMENTO E ASSENTAMENTO</t>
  </si>
  <si>
    <t>TAMPAO DE FERRO FUNDIDO NODULAR MISTO (FERRO FUNDIDO E CONCRETO,EXCLUSIVE ESTE),ARTICULADO,TIPO LEVE,DE 0,60M DE DIAMETRO,ASSENTADO COM ARGAMASSA DE CIMENTO E AREIA,NO TRACO 1:4 EM VOLUME.FORNECIMENTO E ASSENTAMENTO</t>
  </si>
  <si>
    <t>POCO DE VISITA,DE ANEIS DE CONCRETO PRE-MOLDADOS,PARA ESGOTOS SANITARIOS,SEGUNDO ESPECIFICACOES DA CEDAE,INCLUSIVE DEGRAUS,EXCLUSIVE TAMPAO DE FERRO FUNDIDO,COM PROFUNDIDADE DE 0,60M</t>
  </si>
  <si>
    <t>POCO DE VISITA,DE ANEIS DE CONCRETO PRE-MOLDADOS,PARA ESGOTOS SANITARIOS,SEGUNDO ESPECIFICACOES DA CEDAE,INCLUSIVE DEGRAUS,EXCLUSIVE TAMPAO DE FERRO FUNDIDO,COM PROFUNDIDADE DE 0,80M</t>
  </si>
  <si>
    <t>POCO DE VISITA,DE ANEIS DE CONCRETO PRE-MOLDADOS,PARA ESGOTOS SANITARIOS,SEGUNDO ESPECIFICACOES DA CEDAE,INCLUSIVE DEGRAUS,EXCLUSIVE TAMPAO DE FERRO FUNDIDO,COM PROFUNDIDADE DE 1,00M</t>
  </si>
  <si>
    <t>POCO DE VISITA,DE ANEIS DE CONCRETO PRE-MOLDADOS,PARA ESGOTOS SANITARIOS,SEGUNDO ESPECIFICACOES DA CEDAE,INCLUSIVE DEGRAUS,EXCLUSIVE TAMPAO DE FERRO FUNDIDO,COM PROFUNDIDADE DE 1,05M</t>
  </si>
  <si>
    <t>POCO DE VISITA,DE ANEIS DE CONCRETO PRE-MOLDADOS,PARA ESGOTOS SANITARIOS,SEGUNDO ESPECIFICACOES DA CEDAE,INCLUSIVE DEGRAUS,EXCLUSIVE TAMPAO DE FERRO FUNDIDO,COM PROFUNDIDADE DE 1,20M</t>
  </si>
  <si>
    <t>POCO DE VISITA,DE ANEIS DE CONCRETO PRE-MOLDADOS,PARA ESGOTOS SANITARIOS,SEGUNDO ESPECIFICACOES DA CEDAE,INCLUSIVE DEGRAUS,EXCLUSIVE TAMPAO DE FERRO FUNDIDO,COM PROFUNDIDADE DE 1,40M</t>
  </si>
  <si>
    <t>POCO DE VISITA,DE ANEIS DE CONCRETO PRE-MOLDADOS,PARA ESGOTOS SANITARIOS,SEGUNDO ESPECIFICACOES DA CEDAE,INCLUSIVE DEGRAUS,EXCLUSIVE TAMPAO DE FERRO FUNDIDO,COM PROFUNDIDADE DE 1,50M</t>
  </si>
  <si>
    <t>POCO DE VISITA,DE ANEIS DE CONCRETO PRE-MOLDADOS,PARA ESGOTOS SANITARIOS,SEGUNDO ESPECIFICACOES DA CEDAE,INCLUSIVE DEGRAUS,EXCLUSIVE TAMPAO DE FERRO FUNDIDO,COM PROFUNDIDADE DE 1,60M</t>
  </si>
  <si>
    <t>POCO DE VISITA,DE ANEIS DE CONCRETO PRE-MOLDADOS,PARA ESGOTOS SANITARIOS,SEGUNDO ESPECIFICACOES DA CEDAE,INCLUSIVE DEGRAUS,EXCLUSIVE TAMPAO DE FERRO FUNDIDO,COM PROFUNDIDADE DE 1,70M</t>
  </si>
  <si>
    <t>POCO DE VISITA,DE ANEIS DE CONCRETO PRE-MOLDADOS,PARA ESGOTOS SANITARIOS,SEGUNDO ESPECIFICACOES DA CEDAE,INCLUSIVE DEGRAUS,EXCLUSIVE TAMPAO DE FERRO FUNDIDO,COM PROFUNDIDADE DE 2,00M</t>
  </si>
  <si>
    <t>POCO DE VISITA,DE ANEIS DE CONCRETO PRE-MOLDADOS,PARA ESGOTOS SANITARIOS,SEGUNDO ESPECIFICACOES DA CEDAE,INCLUSIVE DEGRAUS,EXCLUSIVE TAMPAO DE FERRO FUNDIDO,COM PROFUNDIDADE DE 2,30M</t>
  </si>
  <si>
    <t>POCO DE VISITA,DE ANEIS DE CONCRETO PRE-MOLDADOS,PARA ESGOTOS SANITARIOS,SEGUNDO ESPECIFICACOES DA CEDAE,INCLUSIVE DEGRAUS,EXCLUSIVE TAMPAO DE FERRO FUNDIDO,COM PROFUNDIDADE DE 2,60M</t>
  </si>
  <si>
    <t>POCO DE VISITA,DE ANEIS DE CONCRETO PRE-MOLDADOS,PARA ESGOTOS SANITARIOS,SEGUNDO ESPECIFICACOES DA CEDAE,INCLUSIVE DEGRAUS,EXCLUSIVE TAMPAO DE FERRO FUNDIDO,COM PROFUNDIDADE DE 2,90M</t>
  </si>
  <si>
    <t>POCO DE VISITA,DE ANEIS DE CONCRETO PRE-MOLDADOS,PARA ESGOTOS SANITARIOS,SEGUNDO ESPECIFICACOES DA CEDAE,INCLUSIVE DEGRAUS,EXCLUSIVE TAMPAO DE FERRO FUNDIDO,COM PROFUNDIDADE DE 3,20M</t>
  </si>
  <si>
    <t>POCO DE VISITA,DE ANEIS DE CONCRETO PRE-MOLDADOS,PARA ESGOTOS SANITARIOS,SEGUNDO ESPECIFICACOES DA CEDAE,INCLUSIVE DEGRAUS,EXCLUSIVE TAMPAO DE FERRO FUNDIDO,COM PROFUNDIDADE DE 3,50M</t>
  </si>
  <si>
    <t>POCO DE VISITA,DE ANEIS DE CONCRETO PRE-MOLDADOS,PARA ESGOTOS SANITARIOS,SEGUNDO ESPECIFICACOES DA CEDAE,INCLUSIVE DEGRAUS,EXCLUSIVE TAMPAO DE FERRO FUNDIDO,COM PROFUNDIDADE DE 3,80M</t>
  </si>
  <si>
    <t>POCO DE VISITA,DE ANEIS DE CONCRETO PRE-MOLDADOS,PARA ESGOTOS SANITARIOS,SEGUNDO ESPECIFICACOES DA CEDAE,INCLUSIVE DEGRAUS,EXCLUSIVE TAMPAO DE FERRO FUNDIDO,COM PROFUNDIDADE DE 4,10M</t>
  </si>
  <si>
    <t>POCO DE VISITA,DE ANEIS DE CONCRETO PRE-MOLDADOS,PARA ESGOTOS SANITARIOS,SEGUNDO ESPECIFICACOES DA CEDAE,INCLUSIVE DEGRAUS,EXCLUSIVE TAMPAO DE FERRO FUNDIDO,COM PROFUNDIDADE DE 4,40M</t>
  </si>
  <si>
    <t>POCO DE VISITA,DE ANEIS DE CONCRETO PRE-MOLDADOS,PARA ESGOTOS SANITARIOS,SEGUNDO ESPECIFICACOES DA CEDAE,INCLUSIVE DEGRAUS,EXCLUSIVE TAMPAO DE FERRO FUNDIDO,COM PROFUNDIDADE DE 4,70M</t>
  </si>
  <si>
    <t>POCO DE VISITA,DE ANEIS DE CONCRETO PRE-MOLDADOS,PARA ESGOTOS SANITARIOS,SEGUNDO ESPECIFICACOES DA CEDAE,INCLUSIVE DEGRAUS,EXCLUSIVE TAMPAO DE FERRO FUNDIDO,COM PROFUNDIDADE DE 5,00M</t>
  </si>
  <si>
    <t>POCO DE VISITA,DE ANEIS DE CONCRETO PRE-MOLDADOS,PARA ESGOTOS SANITARIOS,SEGUNDO ESPECIFICACOES DA CEDAE,INCLUSIVE DEGRAUS,EXCLUSIVE TAMPAO DE FERRO FUNDIDO,COM PROFUNDIDADE DE 5,30M</t>
  </si>
  <si>
    <t>POCO DE VISITA,DE ANEIS DE CONCRETO PRE-MOLDADOS,PARA ESGOTOS SANITARIOS,SEGUNDO ESPECIFICACOES DA CEDAE,INCLUSIVE DEGRAUS,EXCLUSIVE TAMPAO DE FERRO FUNDIDO,COM PROFUNDIDADE DE 5,60M</t>
  </si>
  <si>
    <t>POCO DE VISITA,DE ANEIS DE CONCRETO PRE-MOLDADOS,PARA ESGOTOS SANITARIOS,SEGUNDO ESPECIFICACOES DA CEDAE,INCLUSIVE DEGRAUS,EXCLUSIVE TAMPAO DE FERRO FUNDIDO,COM PROFUNDIDADE DE 5,90M</t>
  </si>
  <si>
    <t>POCO DE VISITA,DE ANEIS DE CONCRETO PRE-MOLDADOS,PARA ESGOTOS SANITARIOS,SEGUNDO ESPECIFICACOES DA CEDAE,INCLUSIVE DEGRAUS,EXCLUSIVE TAMPAO DE FERRO FUNDIDO,COM PROFUNDIDADE DE 6,20M</t>
  </si>
  <si>
    <t>POCO DE VISITA,DE ANEIS DE CONCRETO PRE-MOLDADOS,PARA ESGOTOS SANITARIOS,SEGUNDO ESPECIFICACOES DA CEDAE,INCLUSIVE DEGRAUS,EXCLUSIVE TAMPAO DE FERRO FUNDIDO,COM PROFUNDIDADE DE 6,50M</t>
  </si>
  <si>
    <t>POCO DE VISITA,DE ANEIS DE CONCRETO PRE-MOLDADOS,PARA ESGOTOS SANITARIOS,SEGUNDO ESPECIFICACOES DA CEDAE,INCLUSIVE DEGRAUS,EXCLUSIVE TAMPAO DE FERRO FUNDIDO,COM PROFUNDIDADE DE 6,80M</t>
  </si>
  <si>
    <t>POCO DE VISITA,DE ANEIS DE CONCRETO PRE-MOLDADOS,PARA ESGOTOS SANITARIOS,SEGUNDO ESPECIFICACOES DA CEDAE,INCLUSIVE DEGRAUS,EXCLUSIVE TAMPAO DE FERRO FUNDIDO,COM PROFUNDIDADE DE 7,10M</t>
  </si>
  <si>
    <t>BASE E FUNDO DE CONCRETO SIMPLES,PARA POCOS DE VISITA,PADRAO CEDAE,DE ANEIS PRE-MOLDADOS COM DIAMETRO DE 1100MM,INCLUSIVE MAO-DE-OBRA E MATERIAL,INCLUSIVE LAJE DE REDUCAO DE CONCRETO ARMADO</t>
  </si>
  <si>
    <t>BASE E FUNDO DE CONCRETO SIMPLES,PARA POCOS DE VISITA,PADRAO CEDAE,DE ANEIS PRE-MOLDADOS COM DIAMETRO DE 1500MM,INCLUSIVE MAO-DE-OBRA E MATERIAL,INCLUSIVE LAJE DE REDUCAO DE CONCRETO ARMADO</t>
  </si>
  <si>
    <t>BASE E FUNDO DE CONCRETO SIMPLES,PARA POCOS DE VISITA,PADRAO CEDAE,DE ANEIS PRE-MOLDADOS COM DIAMETRO DE 2000MM,INCLUSIVE MAO-DE-OBRA E MATERIAL,INCLUSIVE LAJE DE REDUCAO DE CONCRETO ARMADO</t>
  </si>
  <si>
    <t>CORPO DE POCO DE VISITA DE ANEIS PRE-MOLDADOS,COM DIAMETRO DE 600MM,SEM DEGRAUS,MEDIDA PELA ALTURA UTIL,INCLUSIVE MAO-DE-OBRA E MATERIAL</t>
  </si>
  <si>
    <t>CORPO DE POCO DE VISITA DE ANEIS PRE-MOLDADOS,COM DIAMETRO DE 1100MM,SEM DEGRAUS,MEDIDA PELA ALTURA UTIL,INCLUSIVE MAO-DE-OBRA E MATERIAL</t>
  </si>
  <si>
    <t>CORPO DE POCO DE VISITA DE ANEIS PRE-MOLDADOS,COM DIAMETRO DE 1500MM,SEM DEGRAUS,MEDIDA PELA ALTURA UTIL,INCLUSIVE MAO-DE-OBRA E MATERIAL</t>
  </si>
  <si>
    <t>CORPO DE POCO DE VISITA DE ANEIS PRE-MOLDADOS,COM DIAMETRO DE 2000MM,SEM DEGRAUS,MEDIDA PELA ALTURA UTIL,INCLUSIVE MAO-DE-OBRA E MATERIAL</t>
  </si>
  <si>
    <t>CORPO DE POCO DE VISITA DE ANEIS PRE-MOLDADOS,COM DIAMETRO DE 600MM,COM DEGRAUS,MEDIDA PELA ALTURA UTIL,INCLUSIVE MAO-DE-OBRA E MATERIAL</t>
  </si>
  <si>
    <t>CORPO DE POCO DE VISITA DE ANEIS PRE-MOLDADOS,COM DIAMETRO DE 1100MM,COM DEGRAUS,MEDIDA PELA ALTURA UTIL,INCLUSIVE MAO-DE-OBRA E MATERIAL</t>
  </si>
  <si>
    <t>CORPO DE POCO DE VISITA DE ANEIS PRE-MOLDADOS,COM DIAMETRO DE 1500MM,COM DEGRAUS,MEDIDA PELA ALTURA UTIL,INCLUSIVE MAO-DE-OBRA E MATERIAL</t>
  </si>
  <si>
    <t>CORPO DE POCO DE VISITA DE ANEIS PRE-MOLDADOS,COM DIAMETRO DE 2000MM,COM DEGRAUS,MEDIDA PELA ALTURA UTIL,INCLUSIVE MAO-DE-OBRA E MATERIAL</t>
  </si>
  <si>
    <t>CAIXA DE ANEIS PRE-MOLDADOS DE CONCRETO,TIPO "C",PADRAO CEDAE,PARA REGISTROS ATE 200MM</t>
  </si>
  <si>
    <t>CAIXA DE ANEIS PRE-MOLDADOS DE CONCRETO,TIPO "D",PADRAO CEDAE,PARA REGISTROS DE DIAMETRO DE 250 A 600MM</t>
  </si>
  <si>
    <t>CAIXA DE ANEIS PRE-MOLDADOS DE CONCRETO,TIPO "B",PADRAO CEDAE PARA VENTOSAS</t>
  </si>
  <si>
    <t>PAREDE CILINDRICA DE ANEIS PRE-MOLDADOS DE CONCRETO ARMADO,PARA CAIXAS DE INSPECAO E SIMILARES,DIAMETRO INTERNO DE 2,00M</t>
  </si>
  <si>
    <t>PAREDE CILINDRICA DE ANEIS PRE-MOLDADOS DE CONCRETO ARMADO,PARA CAIXAS DE INSPECAO E SIMILARES,DIAMETRO INTERNO DE 1,20M</t>
  </si>
  <si>
    <t>PAREDE CILINDRICA DE ANEIS PRE-MOLDADOS DE CONCRETO ARMADO,PARA CAIXAS DE INSPECAO E SIMILARES,DIAMETRO INTERNO DE 1,50M</t>
  </si>
  <si>
    <t>PAREDE CILINDRICA DE ANEIS PRE-MOLDADOS DE CONCRETO ARMADO,PARA CAIXAS DE INSPECAO E SIMILARES,DIAMETRO INTERNO DE 2,50M</t>
  </si>
  <si>
    <t>PAREDE CILINDRICA DE ANEIS PRE-MOLDADOS DE CONCRETO ARMADO,PARA CAIXAS DE INSPECAO E SIMILARES,DIAMETRO INTERNO DE 3,00M</t>
  </si>
  <si>
    <t>MONTAGEM E ASSENTAMENTO DE TUBULACAO DE ACO DE 2",PRETO OU GALVANIZADO,COM PONTAS LISAS,INCLUSIVE SOLDA DAS JUNTAS,EXCLUSIVE FORNECIMENTO DOS TUBOS</t>
  </si>
  <si>
    <t>MONTAGEM E ASSENTAMENTO DE TUBULACAO DE ACO DE 3",PRETO OU GALVANIZADOS,COM PONTAS LISAS,INCLUSIVE SOLDA DAS JUNTAS,EXCLUSIVE FORNECIMENTO DOS TUBOS</t>
  </si>
  <si>
    <t>MONTAGEM E ASSENTAMENTO DE TUBULACAO DE ACO DE 4",PRETO OU GALVANIZADOS,COM PONTAS LISAS,INCLUSIVE SOLDA DAS JUNTAS,EXCLUSIVE FORNECIMENTO DOS TUBOS</t>
  </si>
  <si>
    <t>MONTAGEM E ASSENTAMENTO DE TUBULACAO DE CHAPA DE ACO DE 3/16" DE ESPESSURA,COM 6,00M DE COMPRIMENTO E 150MM DE DIAMETRO.INCLUSIVE SOLDA E REVESTIMENTO DAS JUNTAS,EXCLUSIVE FORNECIMENTO DOS TUBOS E DOS MATERIAIS DE REVESTIMENTO DAS JUNTAS</t>
  </si>
  <si>
    <t>MONTAGEM E ASSENTAMENTO DE TUBULACAO DE CHAPA DE ACO DE 3/16" DE ESPESSURA,COM 6,00M DE COMPRIMENTO E 200MM DE DIAMETRO,INCLUSIVE SOLDA E REVESTIMENTO DAS JUNTAS,EXCLUSIVE FORNECIMENTO DOS TUBOS E DOS MATERIAIS DE REVESTIMENTO DAS JUNTAS</t>
  </si>
  <si>
    <t>MONTAGEM E ASSENTAMENTO DE TUBULACAO DE CHAPA DE ACO DE 3/16" DE ESPESSURA,COM 6,00M DE COMPRIMENTO E 250MM DE DIAMETRO,INCLUSIVE SOLDA E REVESTIMENTO DAS JUNTAS,EXCLUSIVE FORNECIMENTO DOS TUBOS E DOS MATERIAIS DE REVESTIMENTO DAS JUNTAS</t>
  </si>
  <si>
    <t>MONTAGEM E ASSENTAMENTO DE TUBULACAO DE CHAPA DE ACO DE 3/16" DE ESPESSURA,COM 6,00M DE COMPRIMENTO E 300MM DE DIAMETRO,INCLUSIVE SOLDA E REVESTIMENTO DAS JUNTAS,EXCLUSIVE FORNECIMENTO DOS TUBOS E DOS MATERIAIS DE REVESTIMENTO DAS JUNTAS</t>
  </si>
  <si>
    <t>MONTAGEM E ASSENTAMENTO DE TUBULACAO DE CHAPA DE ACO DE 3/16" DE ESPESSURA,COM 6,00M DE COMPRIMENTO E 350MM DE DIAMETRO,INCLUSIVE SOLDA E REVESTIMENTO DAS JUNTAS,EXCLUSIVE FORNECIMENTO DOS TUBOS E DOS MATERIAIS DE REVESTIMENTO DAS JUNTAS</t>
  </si>
  <si>
    <t>MONTAGEM E ASSENTAMENTO DE TUBULACAO DE CHAPA DE ACO DE 3/16" DE ESPESSURA,COM 6,00M DE COMPRIMENTO E 400MM DE DIAMETRO,INCLUSIVE SOLDA E REVESTIMENTO DAS JUNTAS,EXCLUSIVE FORNECIMENTO DOS TUBOS E DOS MATERIAIS DE REVESTIMENTO DAS JUNTAS</t>
  </si>
  <si>
    <t>MONTAGEM E ASSENTAMENTO DE TUBULACAO DE CHAPA DE ACO DE 3/16" DE ESPESSURA,COM 6,00M DE COMPRIMENTO E 450MM DE DIAMETRO,INCLUSIVE SOLDA E REVESTIMENTO DAS JUNTAS,EXCLUSIVE FORNECIMENTO DOS TUBOS E DOS MATERIAIS DE REVESTIMENTO DAS JUNTAS</t>
  </si>
  <si>
    <t>MONTAGEM E ASSENTAMENTO DE TUBULACAO DE CHAPA DE ACO DE 3/16" DE ESPESSURA,COM 6,00M DE COMPRIMENTO E 500MM DE DIAMETRO,INCLUSIVE SOLDA E REVESTIMENTO DAS JUNTAS,EXCLUSIVE FORNECIMENTO DOS TUBOS E DOS MATERIAIS DE REVESTIMENTO DAS JUNTAS</t>
  </si>
  <si>
    <t>MONTAGEM E ASSENTAMENTO DE TUBULACAO DE CHAPA DE ACO DE 1/4" DE ESPESSURA,COM 6,00M DE COMPRIMENTO E 150MM DE DIAMETRO,INCLUSIVE SOLDA E REVESTIMENTO DAS JUNTAS,EXCLUSIVE FORNECIMENTO DOS TUBOS E DOS MATERIAIS DE REVESTIMENTO DAS JUNTAS</t>
  </si>
  <si>
    <t>MONTAGEM E ASSENTAMENTO DE TUBULACAO DE CHAPA DE ACO DE 1/4" DE ESPESSURA,COM 6,00M DE COMPRIMENTO E 200MM DE DIAMETRO,INCLUSIVE SOLDA E REVESTIMENTO DAS JUNTAS,EXCLUSIVE FORNECIMENTO DOS TUBOS E DOS MATERIAIS DE REVESTIMENTO DAS JUNTAS</t>
  </si>
  <si>
    <t>MONTAGEM E ASSENTAMENTO DE TUBULACAO DE CHAPA DE ACO DE 1/4" DE ESPESSURA,COM 6,00M DE COMPRIMENTO E 250MM DE DIAMETRO,INCLUSIVE SOLDA E REVESTIMENTO DAS JUNTAS,EXCLUSIVE FORNECIMENTO DOS TUBOS E DOS MATERIAIS DE REVESTIMENTO DAS JUNTAS</t>
  </si>
  <si>
    <t>MONTAGEM E ASSENTAMENTO DE TUBULACAO DE CHAPA DE ACO DE 1/4" DE ESPESSURA,COM 6,00M DE COMPRIMENTO E 300MM DE DIAMETRO,INCLUSIVE SOLDA E REVESTIMENTO DAS JUNTAS,EXCLUSIVE FORNECIMENTO DOS TUBOS E DOS MATERIAIS DE REVESTIMENTO DAS JUNTAS</t>
  </si>
  <si>
    <t>MONTAGEM E ASSENTAMENTO DE TUBULACAO DE CHAPA DE ACO DE 1/4" DE ESPESSURA,COM 6,00M DE COMPRIMENTO E 350MM DE DIAMETRO,INCLUSIVE SOLDA E REVESTIMENTO DAS JUNTAS,EXCLUSIVE FORNECIMENTO DOS TUBOS E DOS MATERIAIS DE REVESTIMENTO DAS JUNTAS</t>
  </si>
  <si>
    <t>MONTAGEM E ASSENTAMENTO DE TUBULACAO DE CHAPA DE ACO DE 1/4" DE ESPESSURA,COM 6,00M DE COMPRIMENTO E 400MM DE DIAMETRO,INCLUSIVE SOLDA E REVESTIMENTO DAS JUNTAS,EXCLUSIVE FORNECIMENTO DOS TUBOS E DOS MATERIAIS DE REVESTIMENTO DAS JUNTAS</t>
  </si>
  <si>
    <t>MONTAGEM E ASSENTAMENTO DE TUBULACAO DE CHAPA DE ACO DE 1/4" DE ESPESSURA,COM 6,00M DE COMPRIMENTO E 450MM DE DIAMETRO,INCLUSIVE SOLDA E REVESTIMENTO DAS JUNTAS,EXCLUSIVE FORNECIMENTO DOS TUBOS E DOS MATERIAIS DE REVESTIMENTO DAS JUNTAS</t>
  </si>
  <si>
    <t>MONTAGEM E ASSENTAMENTO DE TUBULACAO DE CHAPA DE ACO DE 1/4" DE ESPESSURA,COM 6,00M DE COMPRIMENTO E 500MM DE DIAMETRO,INCLUSIVE SOLDA E REVESTIMENTO DAS JUNTAS,EXCLUSIVE FORNECIMENTO DOS TUBOS E DOS MATERIAIS DE REVESTIMENTO DAS JUNTAS</t>
  </si>
  <si>
    <t>MONTAGEM E ASSENTAMENTO DE TUBULACAO DE CHAPA DE ACO DE 1/4" DE ESPESSURA,COM 6,00M DE COMPRIMENTO E 600MM DE DIAMETRO,INCLUSIVE SOLDA E REVESTIMENTO DAS JUNTAS,EXCLUSIVE FORNECIMENTO DOS TUBOS E DOS MATERIAIS DE REVESTIMENTO DAS JUNTAS</t>
  </si>
  <si>
    <t>MONTAGEM E ASSENTAMENTO DE TUBULACAO DE CHAPA DE ACO DE 1/4" DE ESPESSURA,COM 6,00M DE COMPRIMENTO E 700MM DE DIAMETRO,INCLUSIVE SOLDA E REVESTIMENTO DAS JUNTAS,EXCLUSIVE FORNECIMENTO DOS TUBOS E DOS MATERIAIS DE REVESTIMENTO DAS JUNTAS</t>
  </si>
  <si>
    <t>MONTAGEM E ASSENTAMENTO DE TUBULACAO DE CHAPA DE ACO DE 1/4" DE ESPESSURA,COM 6,00M DE COMPRIMENTO E 800MM DE DIAMETRO,INCLUSIVE SOLDA E REVESTIMENTO DAS JUNTAS,EXCLUSIVE FORNECIMENTO DOS TUBOS E DOS MATERIAIS DE REVESTIMENTO DAS JUNTAS</t>
  </si>
  <si>
    <t>MONTAGEM E ASSENTAMENTO DE TUBULACAO DE CHAPA DE ACO DE 5/16" DE ESPESSURA,COM 6,00M DE COMPRIMENTO E 300MM DE DIAMETRO,INCLUSIVE SOLDA E REVESTIMENTO DAS JUNTAS,EXCLUSIVE FORNECIMENTO DOS TUBOS E DOS MATERIAIS DE REVESTIMENTO DAS JUNTAS</t>
  </si>
  <si>
    <t>MONTAGEM E ASSENTAMENTO DE TUBULACAO DE CHAPA DE ACO DE 5/16" DE ESPESSURA,COM 6,00M DE COMPRIMENTO E 350MM DE DIAMETRO,INCLUSIVE SOLDA E REVESTIMENTO DAS JUNTAS,EXCLUSIVE FORNECIMENTO DOS TUBOS E DOS MATERIAIS DE REVESTIMENTO DAS JUNTAS</t>
  </si>
  <si>
    <t>MONTAGEM E ASSENTAMENTO DE TUBULACAO DE CHAPA DE ACO DE 5/16" DE ESPESSURA,COM 6,00M DE COMPRIMENTO E 400MM DE DIAMETRO,INCLUSIVE SOLDA E REVESTIMENTO DAS JUNTAS,EXCLUSIVE FORNECIMENTO DOS TUBOS E DOS MATERIAIS DE REVESTIMENTO DAS JUNTAS</t>
  </si>
  <si>
    <t>MONTAGEM E ASSENTAMENTO DE TUBULACAO DE CHAPA DE ACO DE 5/16" DE ESPESSURA,COM 6,00M DE COMPRIMENTO E 450MM DE DIAMETRO,INCLUSIVE SOLDA E REVESTIMENTO DAS JUNTAS,EXCLUSIVE FORNECIMENTO DOS TUBOS E DOS MATERIAIS DE REVESTIMENTO DAS JUNTAS</t>
  </si>
  <si>
    <t>MONTAGEM E ASSENTAMENTO DE TUBULACAO DE CHAPA DE ACO DE 5/16" DE ESPESSURA,COM 6,00M DE COMPRIMENTO E 500MM DE DIAMETRO,INCLUSIVE SOLDA E REVESTIMENTO DAS JUNTAS,EXCLUSIVE FORNECIMENTO DOS TUBOS E DOS MATERIAIS DE REVESTIMENTO DAS JUNTAS</t>
  </si>
  <si>
    <t>MONTAGEM E ASSENTAMENTO DE TUBULACAO DE CHAPA DE ACO DE 5/16" DE ESPESSURA,COM 6,00M DE COMPRIMENTO E 600MM DE DIAMETRO,INCLUSIVE SOLDA E REVESTIMENTO DAS JUNTAS,EXCLUSIVE FORNECIMENTO DOS TUBOS E DOS MATERIAIS DE REVESTIMENTO DAS JUNTAS</t>
  </si>
  <si>
    <t>MONTAGEM E ASSENTAMENTO DE TUBULACAO DE CHAPA DE ACO DE 5/16" DE ESPESSURA,COM 6,00M DE COMPRIMENTO E 700MM DE DIAMETRO,INCLUSIVE SOLDA E REVESTIMENTO DAS JUNTAS,EXCLUSIVE FORNECIMENTO DOS TUBOS E DOS MATERIAIS DE REVESTIMENTO DAS JUNTAS</t>
  </si>
  <si>
    <t>MONTAGEM E ASSENTAMENTO DE TUBULACAO DE CHAPA DE ACO DE 5/16" DE ESPESSURA,COM 6,00M DE COMPRIMENTO E 800MM DE DIAMETRO,INCLUSIVE SOLDA E REVESTIMENTO DAS JUNTAS,EXCLUSIVE FORNECIMENTO DOS TUBOS E DOS MATERIAIS DE REVESTIMENTO DAS JUNTAS</t>
  </si>
  <si>
    <t>MONTAGEM E ASSENTAMENTO DE TUBULACAO DE CHAPA DE ACO DE 5/16" DE ESPESSURA,COM 6,00M DE COMPRIMENTO E 900MM DE DIAMETRO,INCLUSIVE SOLDA E REVESTIMENTO DAS JUNTAS,EXCLUSIVE FORNECIMENTO DOS TUBOS E DOS MATERIAIS DE REVESTIMENTO DAS JUNTAS</t>
  </si>
  <si>
    <t>MONTAGEM E ASSENTAMENTO DE TUBULACAO DE CHAPA DE ACO DE 5/16" DE ESPESSURA,COM 6,00M DE COMPRIMENTO E 1000MM DE DIAMETRO,INCLUSIVE SOLDA E REVESTIMENTO DAS JUNTAS,EXCLUSIVE FORNECIMENTO DOS TUBOS E DOS MATERIAIS DE REVESTIMENTO DAS JUNTAS</t>
  </si>
  <si>
    <t>MONTAGEM E ASSENTAMENTO DE TUBULACAO DE CHAPA DE ACO DE 5/16" DE ESPESSURA,COM 6,00M DE COMPRIMENTO E 1200MM DE DIAMETRO,INCLUSIVE SOLDA E REVESTIMENTO DAS JUNTAS,EXCLUSIVE FORNECIMENTO DOS TUBOS E DOS MATERIAIS DE REVESTIMENTO DAS JUNTAS</t>
  </si>
  <si>
    <t>MONTAGEM E ASSENTAMENTO DE TUBULACAO DE CHAPA DE ACO DE 3/8" DE ESPESSURA,COM 6,00M DE COMPRIMENTO E 300MM DE DIAMETRO,INCLUSIVE SOLDA E REVESTIMENTO DAS JUNTAS,EXCLUSIVE FORNECIMENTO DOS TUBOS E DOS MATERIAIS DE REVESTIMENTO DAS JUNTAS</t>
  </si>
  <si>
    <t>MONTAGEM E ASSENTAMENTO DE TUBULACAO DE CHAPA DE ACO DE 3/8" DE ESPESSURA,COM 6,00M DE COMPRIMENTO E 350MM DE DIAMETRO,INCLUSIVE SOLDA E REVESTIMENTO DAS JUNTAS,EXCLUSIVE FORNECIMENTO DOS TUBOS E DOS MATERIAIS DE REVESTIMENTO DAS JUNTAS</t>
  </si>
  <si>
    <t>MONTAGEM E ASSENTAMENTO DE TUBULACAO DE CHAPA DE ACO DE 3/8" DE ESPESSURA,COM 6,00M DE COMPRIMENTO E 400MM DE DIAMETRO,INCLUSIVE SOLDA E REVESTIMENTO DAS JUNTAS,EXCLUSIVE FORNECIMENTO DOS TUBOS E DOS MATERIAIS DE REVESTIMENTO DAS JUNTAS</t>
  </si>
  <si>
    <t>MONTAGEM E ASSENTAMENTO DE TUBULACAO DE CHAPA DE ACO DE 3/8" DE ESPESSURA,COM 6,00M DE COMPRIMENTO E 450MM DE DIAMETRO,INCLUSIVE SOLDA E REVESTIMENTO DAS JUNTAS,EXCLUSIVE FORNECIMENTO DOS TUBOS E DOS MATERIAIS DE REVESTIMENTO DAS JUNTAS</t>
  </si>
  <si>
    <t>MONTAGEM E ASSENTAMENTO DE TUBULACAO DE CHAPA DE ACO DE 3/8" DE ESPESSURA,COM 6,00M DE COMPRIMENTO E 500MM DE DIAMETRO,INCLUSIVE SOLDA E REVESTIMENTO DAS JUNTAS,EXCLUSIVE FORNECIMENTO DOS TUBOS E DOS MATERIAIS DE REVESTIMENTO DAS JUNTAS</t>
  </si>
  <si>
    <t>MONTAGEM E ASSENTAMENTO DE TUBULACAO DE CHAPA DE ACO DE 3/8" DE ESPESSURA,COM 6,00M DE COMPRIMENTO E 600MM DE DIAMETRO,INCLUSIVE SOLDA E REVESTIMENTO DAS JUNTAS,EXCLUSIVE FORNECIMENTO DOS TUBOS E DOS MATERIAIS DE REVESTIMENTO DAS JUNTAS</t>
  </si>
  <si>
    <t>MONTAGEM E ASSENTAMENTO DE TUBULACAO DE CHAPA DE ACO DE 3/8" DE ESPESSURA,COM 6,00M DE COMPRIMENTO E 700MM DE DIAMETRO,INCLUSIVE SOLDA E REVESTIMENTO DAS JUNTAS,EXCLUSIVE FORNECIMENTO DOS TUBOS E DOS MATERIAIS DE REVESTIMENTO DAS JUNTAS</t>
  </si>
  <si>
    <t>MONTAGEM E ASSENTAMENTO DE TUBULACAO DE CHAPA DE ACO DE 3/8" DE ESPESSURA,COM 6,00M DE COMPRIMENTO E 800MM DE DIAMETRO,INCLUSIVE SOLDA E REVESTIMENTO DAS JUNTAS,EXCLUSIVE FORNECIMENTO DOS TUBOS E DOS MATERIAIS DE REVESTIMENTO DAS JUNTAS</t>
  </si>
  <si>
    <t>MONTAGEM E ASSENTAMENTO DE TUBULACAO DE CHAPA DE ACO DE 3/8" DE ESPESSURA,COM 6,00M DE COMPRIMENTO E 900MM DE DIAMETRO,INCLUSIVE SOLDA E REVESTIMENTO DAS JUNTAS,EXCLUSIVE FORNECIMENTO DOS TUBOS E DOS MATERIAIS DE REVESTIMENTO DAS JUNTAS</t>
  </si>
  <si>
    <t>MONTAGEM E ASSENTAMENTO DE TUBULACAO DE CHAPA DE ACO DE 3/8" DE ESPESSURA,COM 6,00M DE COMPRIMENTO E 1000MM DE DIAMETRO,INCLUSIVE SOLDA E REVESTIMENTO DAS JUNTAS,EXCLUSIVE FORNECIMENTO DOS TUBOS E DOS MATERIAIS DE REVESTIMENTO DAS JUNTAS</t>
  </si>
  <si>
    <t>MONTAGEM E ASSENTAMENTO DE TUBULACAO DE CHAPA DE ACO DE 3/8" DE ESPESSURA,COM 6,00M DE COMPRIMENTO E 1200MM DE DIAMETRO,INCLUSIVE SOLDA E REVESTIMENTO DAS JUNTAS,EXCLUSIVE FORNECIMENTO DOS TUBOS E DOS MATERIAIS DE REVESTIMENTO DAS JUNTAS</t>
  </si>
  <si>
    <t>MONTAGEM E ASSENTAMENTO DE TUBULACAO DE CHAPA DE ACO DE 3/8" DE ESPESSURA,COM 6,00M DE COMPRIMENTO E 1300MM DE DIAMETRO,INCLUSIVE SOLDA E REVESTIMENTO DAS JUNTAS,EXCLUSIVE FORNECIMENTO DOS TUBOS E DOS MATERIAIS DE REVESTIMENTO DAS JUNTAS</t>
  </si>
  <si>
    <t>MONTAGEM E ASSENTAMENTO DE TUBULACAO DE CHAPA DE ACO DE 3/8" DE ESPESSURA,COM 6,00M DE COMPRIMENTO E 1500MM DE DIAMETRO,INCLUSIVE SOLDA E REVESTIMENTO DAS JUNTAS,EXCLUSIVE FORNECIMENTO DOS TUBOS E DOS MATERIAIS DE REVESTIMENTO DAS JUNTAS</t>
  </si>
  <si>
    <t>MONTAGEM E ASSENTAMENTO DE TUBULACAO DE CHAPA DE ACO DE 3/8" DE ESPESSURA,COM 6,00M DE COMPRIMENTO E 2000MM DE DIAMETRO,INCLUSIVE SOLDA E REVESTIMENTO DAS JUNTAS,EXCLUSIVE FORNECIMENTO DOS TUBOS E DOS MATERIAIS DE REVESTIMENTO DAS JUNTAS</t>
  </si>
  <si>
    <t>MONTAGEM E ASSENTAMENTO DE TUBULACAO DE CHAPA DE ACO DE 3/8" DE ESPESSURA,COM 6,00M DE COMPRIMENTO E 2500MM DE DIAMETRO,INCLUSIVE SOLDA E REVESTIMENTO DAS JUNTAS,EXCLUSIVE FORNECIMENTO DOS TUBOS E DOS MATERIAIS DE REVESTIMENTO DAS JUNTAS</t>
  </si>
  <si>
    <t>MONTAGEM E ASSENTAMENTO DE TUBULACAO DE CHAPA DE ACO DE 1/2"DE ESPESSURA,COM 6,00M DE COMPRIMENTO E 500MM DE DIAMETRO,INCLUSIVE SOLDA E REVESTIMENTO DAS JUNTAS,EXCLUSIVE FORNECIMENTO DOS TUBOS E DOS MATERIAIS DE REVESTIMENTO DAS JUNTAS</t>
  </si>
  <si>
    <t>MONTAGEM E ASSENTAMENTO DE TUBULACAO DE CHAPA DE ACO DE 1/2" DE ESPESSURA,COM 6,00M DE COMPRIMENTO E 600MM DE DIAMETRO,INCLUSIVE SOLDA E REVESTIMENTO DAS JUNTAS,EXCLUSIVE FORNECIMENTO DOS TUBOS E DOS MATERIAIS DE REVESTIMENTO DAS JUNTAS</t>
  </si>
  <si>
    <t>MONTAGEM E ASSENTAMENTO DE TUBULACAO DE CHAPA DE ACO DE 1/2" DE ESPESSURA,COM 6,00M DE COMPRIMENTO E 700MM DE DIAMETRO,INCLUSIVE SOLDA E REVESTIMENTO DAS JUNTAS,EXCLUSIVE FORNECIMENTO DOS TUBOS E DOS MATERIAIS DE REVESTIMENTO DAS JUNTAS</t>
  </si>
  <si>
    <t>MONTAGEM E ASSENTAMENTO DE TUBULACAO DE CHAPA DE ACO DE 1/2" DE ESPESSURA,COM 6,00M DE COMPRIMENTO E 800MM DE DIAMETRO,INCLUSIVE SOLDA E REVESTIMENTO DAS JUNTAS,EXCLUSIVE FORNECIMENTO DOS TUBOS E DOS MATERIAIS DE REVESTIMENTO DAS JUNTAS</t>
  </si>
  <si>
    <t>MONTAGEM E ASSENTAMENTO DE TUBULACAO DE CHAPA DE ACO DE 1/2" DE ESPESSURA,COM 6,00M DE COMPRIMENTO E 900MM DE DIAMETRO,INCLUSIVE SOLDA E REVESTIMENTO DAS JUNTAS,EXCLUSIVE FORNECIMENTO DOS TUBOS E DOS MATERIAIS DE REVESTIMENTO DAS JUNTAS</t>
  </si>
  <si>
    <t>MONTAGEM E ASSENTAMENTO DE TUBULACAO DE CHAPA DE ACO DE 1/2" DE ESPESSURA,COM 6,00M DE COMPRIMENTO E 1000MM DE DIAMETRO,INCLUSIVE SOLDA E REVESTIMENTO DAS JUNTAS,EXCLUSIVE FORNECIMENTO DOS TUBOS E DOS MATERIAIS DE REVESTIMENTO DAS JUNTAS</t>
  </si>
  <si>
    <t>MONTAGEM E ASSENTAMENTO DE TUBULACAO DE CHAPA DE ACO DE 1/2" DE ESPESSURA,COM 6,00M DE COMPRIMENTO E 1200MM DE DIAMETRO,INCLUSIVE SOLDA E REVESTIMENTO DAS JUNTAS,EXCLUSIVE FORNECIMENTO DOS TUBOS E DOS MATERIAIS DE REVESTIMENTO DAS JUNTAS</t>
  </si>
  <si>
    <t>MONTAGEM E ASSENTAMENTO DE TUBULACAO DE CHAPA DE ACO DE 1/2" DE ESPESSURA,COM 6,00M DE COMPRIMENTO E 1500MM DE DIAMETRO,INCLUSIVE SOLDA E REVESTIMENTO DAS JUNTAS,EXCLUSIVE FORNECIMENTO DOS TUBOS E DOS MATERIAIS DE REVESTIMENTO DAS JUNTAS</t>
  </si>
  <si>
    <t>MONTAGEM E ASSENTAMENTO DE TUBULACAO DE CHAPA DE ACO DE 1/2" DE ESPESSURA,COM 6,00M DE COMPRIMENTO E 1750MM DE DIAMETRO,INCLUSIVE SOLDA E REVESTIMENTO DAS JUNTAS,EXCLUSIVE FORNECIMENTO DOS TUBOS E DOS MATERIAIS DE REVESTIMENTO DAS JUNTAS</t>
  </si>
  <si>
    <t>MONTAGEM E ASSENTAMENTO DE TUBULACAO DE CHAPA DE ACO DE 1/2" DE ESPESSURA,COM 6,00M DE COMPRIMENTO E 1800MM DE DIAMETRO,INCLUSIVE SOLDA E REVESTIMENTO DAS JUNTAS,EXCLUSIVE FORNECIMENTO DOS TUBOS E DOS MATERIAIS DE REVESTIMENTO DAS JUNTAS</t>
  </si>
  <si>
    <t>MONTAGEM E ASSENTAMENTO DE TUBULACAO DE CHAPA DE ACO DE 1/2" DE ESPESSURA,COM 6,00M DE COMPRIMENTO E 2000MM DE DIAMETRO,INCLUSIVE SOLDA E REVESTIMENTO DAS JUNTAS,EXCLUSIVE FORNECIMENTO DOS TUBOS E DOS MATERIAIS DE REVESTIMENTO DAS JUNTAS</t>
  </si>
  <si>
    <t>MONTAGEM E ASSENTAMENTO DE TUBULACAO DE CHAPA DE ACO DE 1/2" DE ESPESSURA,COM 6,00M DE COMPRIMENTO E 2500MM DE DIAMETRO,INCLUSIVE SOLDA E REVESTIMENTO DAS JUNTAS,EXCLUSIVE FORNECIMENTO DOS TUBOS E DOS MATERIAIS DE REVESTIMENTO DAS JUNTAS</t>
  </si>
  <si>
    <t>MONTAGEM E ASSENTAMENTO DE TUBULACAO DE CHAPA DE ACO DE 5/8" DE ESPESSURA,COM 6,00M DE COMPRIMENTO E 1800MM DE DIAMETRO,INCLUSIVE SOLDA E REVESTIMENTO DAS JUNTAS,EXCLUSIVE FORNECIMENTO DOS TUBOS E DOS MATERIAIS DE REVESTIMENTO DAS JUNTAS</t>
  </si>
  <si>
    <t>MONTAGEM E ASSENTAMENTO DE TUBULACAO DE CHAPA DE ACO DE 5/8" DE ESPESSURA,COM 6,00M DE COMPRIMENTO E 2000MM DE DIAMETRO,INCLUSIVE SOLDA E REVESTIMENTO DAS JUNTAS,EXCLUSIVE FORNECIMENTO DOS TUBOS E DOS MATERIAIS DE REVESTIMENTO DAS JUNTAS</t>
  </si>
  <si>
    <t>MONTAGEM E ASSENTAMENTO DE TUBULACAO DE CHAPA DE ACO DE 5/8" DE ESPESSURA,COM 6,00M DE COMPRIMENTO E 2500MM DE DIAMETRO,INCLUSIVE SOLDA E REVESTIMENTO DAS JUNTAS,EXCLUSIVE FORNECIMENTO DOS TUBOS E DOS MATERIAIS DE REVESTIMENTO DAS JUNTAS</t>
  </si>
  <si>
    <t>MONTAGEM E ASSENTAMENTO DE TUBULACAO DE CHAPA DE ACO DE 3/16" DE ESPESSURA,COM 12,00M DE COMPRIMENTO E 150MM DE DIAMETRO,INCLUSIVE SOLDA E REVESTIMENTO DAS JUNTAS,EXCLUSIVE FORNECIMENTO DOS TUBOS E DOS MATERIAIS DE REVESTIMENTO DAS JUNTAS</t>
  </si>
  <si>
    <t>MONTAGEM E ASSENTAMENTO DE TUBULACAO DE CHAPA DE ACO DE 3/16" DE ESPESSURA,COM 12,00M DE COMPRIMENTO E 200MM DE DIAMETRO,INCLUSIVE SOLDA E REVESTIMENTO DAS JUNTAS,EXCLUSIVE FORNECIMENTO DOS TUBOS E DOS MATERIAIS DE REVESTIMENTO DAS JUNTAS</t>
  </si>
  <si>
    <t>MONTAGEM E ASSENTAMENTO DE TUBULACAO DE CHAPA DE ACO DE 3/16" DE ESPESSURA,COM 12,00M DE COMPRIMENTO E 250MM DE DIAMETRO,INCLUSIVE SOLDA E REVESTIMENTO DAS JUNTAS,EXCLUSIVE FORNECIMENTO DOS TUBOS E DOS MATERIAIS DE REVESTIMENTO DAS JUNTAS</t>
  </si>
  <si>
    <t>MONTAGEM E ASSENTAMENTO DE TUBULACAO DE CHAPA DE ACO DE 3/16" DE ESPESSURA,COM 12,00M DE COMPRIMENTO E 300MM DE DIAMETRO,INCLUSIVE SOLDA E REVESTIMENTO DAS JUNTAS,EXCLUSIVE FORNECIMENTO DOS TUBOS E DOS MATERIAIS DE REVESTIMENTO DAS JUNTAS</t>
  </si>
  <si>
    <t>MONTAGEM E ASSENTAMENTO DE TUBULACAO DE CHAPA DE ACO DE 3/16" DE ESPESSURA,COM 12,00M DE COMPRIMENTO E 350MM DE DIAMETRO,INCLUSIVE SOLDA E REVESTIMENTO DAS JUNTAS,EXCLUSIVE FORNECIMENTO DOS TUBOS E DOS MATERIAIS DE REVESTIMENTO DAS JUNTAS</t>
  </si>
  <si>
    <t>MONTAGEM E ASSENTAMENTO DE TUBULACAO DE CHAPA DE ACO DE 3/16" DE ESPESSURA,COM 12,00M DE COMPRIMENTO E 400MM DE DIAMETRO,INCLUSIVE SOLDA E REVESTIMENTO DAS JUNTAS,EXCLUSIVE FORNECIMENTO DOS TUBOS E DOS MATERIAIS DE REVESTIMENTO DAS JUNTAS</t>
  </si>
  <si>
    <t>MONTAGEM E ASSENTAMENTO DE TUBULACAO DE CHAPA DE ACO DE 3/16" DE ESPESSURA COM 12,00M DE COMPRIMENTO E 450MM DE DIAMETRO,INCLUSIVE SOLDA E REVESTIMENTO DAS JUNTAS,EXCLUSIVE FORNECIMENTO DOS TUBOS E DOS MATERIAIS DE REVESTIMENTO DAS JUNTAS</t>
  </si>
  <si>
    <t>MONTAGEM E ASSENTAMENTO DE TUBULACAO DE CHAPA DE ACO DE 3/16" DE ESPESSURA,COM 12,00M DE COMPRIMENTO E 500MM DE DIAMETRO,INCLUSIVE SOLDA E REVESTIMENTO DAS JUNTAS,EXCLUSIVE FORNECIMENTO DOS TUBOS E DOS MATERIAIS DE REVESTIMENTO DAS JUNTAS</t>
  </si>
  <si>
    <t>MONTAGEM E ASSENTAMENTO DE TUBULACAO DE CHAPA DE ACO DE 1/4" DE ESPESSURA,COM 12,00M DE COMPRIMENTO E 150MM DE DIAMETRO,INCLUSIVE SOLDA E REVESTIMENTO DAS JUNTAS,EXCLUSIVE FORNECIMENTO DOS TUBOS E DOS MATERIAIS DE REVESTIMENTO DAS JUNTAS</t>
  </si>
  <si>
    <t>MONTAGEM E ASSENTAMENTO DE TUBULACAO DE CHAPA DE ACO DE 1/4" DE ESPESSURA,COM 12,00M DE COMPRIMENTO E 200MM DE DIAMETRO,INCLUSIVE SOLDA E REVESTIMENTO DAS JUNTAS,EXCLUSIVE FORNECIMENTO DOS TUBOS E DOS MATERIAIS DE REVESTIMENTO DAS JUNTAS</t>
  </si>
  <si>
    <t>MONTAGEM E ASSENTAMENTO DE TUBULACAO DE CHAPA DE ACO DE 1/4" DE ESPESSURA,COM 12,00M DE COMPRIMENTO E 250MM DE DIAMETRO,INCLUSIVE SOLDA E REVESTIMENTO DAS JUNTAS,EXCLUSIVE FORNECIMENTO DOS TUBOS E DOS MATERIAIS DE REVESTIMENTO DAS JUNTAS</t>
  </si>
  <si>
    <t>MONTAGEM E ASSENTAMENTO DE TUBULACAO DE CHAPA DE ACO DE 1/4" DE ESPESSURA,COM 12,00M DE COMPRIMENTO E 300MM DE DIAMETRO,INCLUSIVE SOLDA E REVESTIMENTO DAS JUNTAS,EXCLUSIVE FORNECIMENTO DOS TUBOS E DOS MATERIAIS DE REVESTIMENTO DAS JUNTAS</t>
  </si>
  <si>
    <t>MONTAGEM E ASSENTAMENTO DE TUBULACAO DE CHAPA DE ACO DE 1/4" DE ESPESSURA,COM 12,00M DE COMPRIMENTO E 350MM DE DIAMETRO,INCLUSIVE SOLDA E REVESTIMENTO DAS JUNTAS,EXCLUSIVE FORNECIMENTO DOS TUBOS E DOS MATERIAIS DE REVESTIMENTO DAS JUNTAS</t>
  </si>
  <si>
    <t>MONTAGEM E ASSENTAMENTO DE TUBULACAO DE CHAPA DE ACO DE 1/4" DE ESPESSURA,COM 12,00M DE COMPRIMENTO E 400MM DE DIAMETRO,INCLUSIVE SOLDA E REVESTIMENTO DAS JUNTAS,EXCLUSIVE FORNECIMENTO DOS TUBOS E MATERIAIS DE REVESTIMENTO DAS JUNTAS</t>
  </si>
  <si>
    <t>MONTAGEM E ASSENTAMENTO DE TUBULACAO DE CHAPA DE ACO DE 1/4" DE ESPESSURA,COM 12,00M DE COMPRIMENTO E 450MM DE DIAMETRO,INCLUSIVE SOLDA E REVESTIMENTO DAS JUNTAS,EXCLUSIVE FORNECIMENTO DOS TUBOS E DOS MATERIAIS DE REVESTIMENTO DAS JUNTAS</t>
  </si>
  <si>
    <t>MONTAGEM E ASSENTAMENTO DE TUBULACAO DE CHAPA DE ACO DE 1/4" DE ESPESSURA,COM 12,00M DE COMPRIMENTO E 500MM DE DIAMETRO,INCLUSIVE SOLDA E REVESTIMENTO DAS JUNTAS,EXCLUSIVE FORNECIMENTO DOS TUBOS E DOS MATERIAIS DE REVESTIMENTO DAS JUNTAS</t>
  </si>
  <si>
    <t>MONTAGEM E ASSENTAMENTO DE TUBULACAO DE CHAPA DE ACO DE 1/4" DE ESPESSURA,COM 12,00M DE COMPRIMENTO E 600MM DE DIAMETRO,INCLUSIVE SOLDA E REVESTIMENTO DAS JUNTAS,EXCLUSIVE FORNECIMENTO DOS TUBOS E DOS MATERIAIS DE REVESTIMENTO DAS JUNTAS</t>
  </si>
  <si>
    <t>MONTAGEM E ASSENTAMENTO DE TUBULACAO DE CHAPA DE ACO DE 1/4" DE ESPESSURA,COM 12,00M DE COMPRIMENTO E 700MM DE DIAMETRO,INCLUSIVE SOLDA E REVESTIMENTO DAS JUNTAS,EXCLUSIVE FORNECIMENTO DOS TUBOS E DOS MATERIAIS DE REVESTIMENTO DAS JUNTAS</t>
  </si>
  <si>
    <t>MONTAGEM E ASSENTAMENTO DE TUBULACAO DE CHAPA DE ACO DE 1/4" DE ESPESSURA,COM 12,00M DE COMPRIMENTO E 800MM DE DIAMETRO,INCLUSIVE SOLDA E REVESTIMENTO DAS JUNTAS,EXCLUSIVE FORNECIMENTO DOS TUBOS E DOS MATERIAIS DE REVESTIMENTO DAS JUNTAS</t>
  </si>
  <si>
    <t>MONTAGEM E ASSENTAMENTO DE TUBULACAO DE CHAPA DE ACO DE 5/16" DE ESPESSURA,COM 12,00M DE COMPRIMENTO E 300MM DE DIAMETRO,INCLUSIVE SOLDA E REVESTIMENTO DAS JUNTAS,EXCLUSIVE FORNECIMENTO DOS TUBOS E DOS MATERIAIS DE REVESTIMENTO DAS JUNTAS</t>
  </si>
  <si>
    <t>MONTAGEM E ASSENTAMENTO DE TUBULACAO DE CHAPA DE ACO DE 5/16" DE ESPESSURA,COM 12,00M DE COMPRIMENTO E 350MM DE DIAMETRO,INCLUSIVE SOLDA E REVESTIMENTO DAS JUNTAS,EXCLUSIVE FORNECIMENTO DOS TUBOS E DOS MATERIAIS DE REVESTIMENTO DAS JUNTAS</t>
  </si>
  <si>
    <t>MONTAGEM E ASSENTAMENTO DE TUBULACAO DE CHAPA DE ACO DE 5/16" DE ESPESSURA,COM 12,00M DE COMPRIMENTO E 400MM DE DIAMETRO,INCLUSIVE SOLDA E REVESTIMENTO DAS JUNTAS,EXCLUSIVE FORNECIMENTO DOS TUBOS E DOS MATERIAIS DE REVESTIMENTO DAS JUNTAS</t>
  </si>
  <si>
    <t>MONTAGEM E ASSENTAMENTO DE TUBULACAO DE CHAPA DE ACO DE 5/16" DE ESPESSURA,COM 12,00M DE COMPRIMENTO E 450MM DE DIAMETRO,INCLUSIVE SOLDA E REVESTIMENTO DAS JUNTAS,EXCLUSIVE FORNECIMENTO DOS TUBOS E DOS MATERIAIS DE REVESTIMENTO DAS JUNTAS</t>
  </si>
  <si>
    <t>MONTAGEM E ASSENTAMENTO DE TUBULACAO DE CHAPA DE ACO DE 5/16" DE ESPESSURA,COM 12,00M DE COMPRIMENTO E 500MM DE DIAMETRO,INCLUSIVE SOLDA E REVESTIMENTO DAS JUNTAS,EXCLUSIVE FORNECIMENTO DOS TUBOS E DOS MATERIAIS DE REVESTIMENTO DAS JUNTAS</t>
  </si>
  <si>
    <t>MONTAGEM E ASSENTAMENTO DE TUBULACAO DE CHAPA DE ACO DE 5/16" DE ESPESSURA,COM 12,00M DE COMPRIMENTO E 600MM DE DIAMETRO,INCLUSIVE SOLDA E REVESTIMENTO DAS JUNTAS,EXCLUSIVE FORNECIMENTO DOS TUBOS E DOS MATERIAIS DE REVESTIMENTO DAS JUNTAS</t>
  </si>
  <si>
    <t>MONTAGEM E ASSENTAMENTO DE TUBULACAO DE CHAPA DE ACO DE 5/16" DE ESPESSURA,COM 12,00M DE COMPRIMENTO E 700MM DE DIAMETRO,INCLUSIVE SOLDA E REVESTIMENTO DAS JUNTAS,EXCLUSIVE FORNECIMENTO DOS TUBOS E DOS MATERIAIS DE REVESTIMENTO DAS JUNTAS</t>
  </si>
  <si>
    <t>MONTAGEM E ASSENTAMENTO DE TUBULACAO DE CHAPA DE ACO DE 5/16" DE ESPESSURA,COM 12,00M DE COMPRIMENTO E 800MM DE DIAMETRO,INCLUSIVE SOLDA E REVESTIMENTO DAS JUNTAS,EXCLUSIVE FORNECIMENTO DOS TUBOS E DOS MATERIAIS DE REVESTIMENTO DAS JUNTAS</t>
  </si>
  <si>
    <t>MONTAGEM E ASSENTAMENTO DE TUBULACAO DE CHAPA DE ACO DE 5/16" DE ESPESSURA,COM 12,00M DE COMPRIMENTO E 900MM DE DIAMETRO,INCLUSIVE SOLDA E REVESTIMENTO DAS JUNTAS,EXCLUSIVE FORNECIMENTO DOS TUBOS E DOS MATERIAIS DE REVESTIMENTO DAS JUNTAS</t>
  </si>
  <si>
    <t>MONTAGEM E ASSENTAMENTO DE TUBULACAO DE CHAPA DE ACO DE 5/16" DE ESPESSURA,COM 12,00M DE COMPRIMENTO E 1000MM DE DIAMETRO,INCLUSIVE SOLDA E REVESTIMENTO DAS JUNTAS,EXCLUSIVE FORNECIMENTO DOS TUBOS E DOS MATERIAIS DE REVESTIMENTO DAS JUNTAS</t>
  </si>
  <si>
    <t>MONTAGEM E ASSENTAMENTO DE TUBULACAO DE CHAPA DE ACO DE 5/16" DE ESPESSURA,COM 12,00M DE COMPRIMENTO E 1200MM DE DIAMETRO,INCLUSIVE SOLDA E REVESTIMENTO DAS JUNTAS,EXCLUSIVE FORNECIMENTO DOS TUBOS E DOS MATERIAIS DE REVESTIMENTO DAS JUNTAS</t>
  </si>
  <si>
    <t>MONTAGEM E ASSENTAMENTO DE TUBULACAO DE CHAPA DE ACO DE 3/8" DE ESPESSURA,COM 12,00M DE COMPRIMENTO E 300MM DE DIAMETRO,INCLUSIVE SOLDA E REVESTIMENTO DAS JUNTAS,EXCLUSIVE FORNECIMENTO DOS TUBOS E DOS MATERIAIS DE REVESTIMENTO DAS JUNTAS</t>
  </si>
  <si>
    <t>MONTAGEM E ASSENTAMENTO DE TUBULACAO DE CHAPA DE ACO DE 3/8" DE ESPESSURA,COM 12,00M DE COMPRIMENTO E 350MM DE DIAMETRO,INCLUSIVE SOLDA E REVESTIMENTO DAS JUNTAS,EXCLUSIVE FORNECIMENTO DOS TUBOS E DOS MATERIAIS DE REVESTIMENTO DAS JUNTAS</t>
  </si>
  <si>
    <t>MONTAGEM E ASSENTAMENTO DE TUBULACAO DE CHAPA DE ACO DE 3/8" DE ESPESSURA,COM 12,00M DE COMPRIMENTO E 400MM DE DIAMETRO,INCLUSIVE SOLDA E REVESTIMENTO DAS JUNTAS,EXCLUSIVE FORNECIMENTO DOS TUBOS E DOS MATERIAIS DE REVESTIMENTO DAS JUNTAS</t>
  </si>
  <si>
    <t>MONTAGEM E ASSENTAMENTO DE TUBULACAO DE CHAPA DE ACO DE 3/8" DE ESPESSURA,COM 12,00M DE COMPRIMENTO E 450MM DE DIAMETRO,INCLUSIVE SOLDA E REVESTIMENTO DAS JUNTAS,EXCLUSIVE FORNECIMENTO DOS TUBOS E DOS MATERIAIS DE REVESTIMENTO DAS JUNTAS</t>
  </si>
  <si>
    <t>MONTAGEM E ASSENTAMENTO DE TUBULACAO DE CHAPA DE ACO DE 3/8" DE ESPESSURA,COM 12,00M DE COMPRIMENTO E 500MM DE DIAMETRO,INCLUSIVE SOLDA E REVESTIMENTO DAS JUNTAS,EXCLUSIVE FORNECIMENTO DOS TUBOS E DOS MATERIAIS DE REVESTIMENTO DAS JUNTAS</t>
  </si>
  <si>
    <t>MONTAGEM E ASSENTAMENTO DE TUBULACAO DE CHAPA DE ACO DE 3/8" DE ESPESSURA,COM 12,00M DE COMPRIMENTO E 600MM DE DIAMETRO,INCLUSIVE SOLDA E REVESTIMENTO DAS JUNTAS,EXCLUSIVE FORNECIMENTO DOS TUBOS E DOS MATERIAIS DE REVESTIMENTO DAS JUNTAS</t>
  </si>
  <si>
    <t>MONTAGEM E ASSENTAMENTO DE TUBULACAO DE CHAPA DE ACO DE 3/8" DE ESPESSURA,COM 12,00M DE COMPRIMENTO E 700MM DE DIAMETRO,INCLUSIVE SOLDA E REVESTIMENTO DAS JUNTAS,EXCLUSIVE FORNECIMENTO DOS TUBOS E DOS MATERIAIS DE REVESTIMENTO DAS JUNTAS</t>
  </si>
  <si>
    <t>MONTAGEM E ASSENTAMENTO DE TUBULACAO DE CHAPA DE ACO DE 3/8" DE ESPESSURA,COM 12,00M DE COMPRIMENTO E 800MM DE DIAMETRO,INCLUSIVE SOLDA E REVESTIMENTO DAS JUNTAS,EXCLUSIVE FORNECIMENTO DOS TUBOS E DOS MATERIAIS DE REVESTIMENTO DAS JUNTAS</t>
  </si>
  <si>
    <t>MONTAGEM E ASSENTAMENTO DE TUBULACAO DE CHAPA DE ACO DE 3/8" DE ESPESSURA,COM 12,00M DE COMPRIMENTO E 900MM DE DIAMETRO,INCLUSIVE SOLDA E REVESTIMENTO DAS JUNTAS,EXCLUSIVE FORNECIMENTO DOS TUBOS E DOS MATERIAIS DE REVESTIMENTO DAS JUNTAS</t>
  </si>
  <si>
    <t>MONTAGEM E ASSENTAMENTO DE TUBULACAO DE CHAPA DE ACO DE 3/8" DE ESPESSURA,COM 12,00M DE COMPRIMENTO E 1000MM DE DIAMETRO,INCLUSIVE SOLDA E REVESTIMENTO DAS JUNTAS,EXCLUSIVE FORNECIMENTO DOS TUBOS E DOS MATERIAIS DE REVESTIMENTO DAS JUNTAS</t>
  </si>
  <si>
    <t>MONTAGEM E ASSENTAMENTO DE TUBULACAO DE CHAPA DE ACO DE 3/8" DE ESPESSURA,COM 12,00M DE COMPRIMENTO E 1200MM DE DIAMETRO,INCLUSIVE SOLDA E REVESTIMENTO DAS JUNTAS,EXCLUSIVE FORNECIMENTO DOS TUBOS E DOS MATERIAIS DE REVESTIMENTO DAS JUNTAS</t>
  </si>
  <si>
    <t>MONTAGEM E ASSENTAMENTO DE TUBULACAO DE CHAPA DE ACO DE 3/8" DE ESPESSURA,COM 12,00M DE COMPRIMENTO E 1300MM DE DIAMETRO,INCLUSIVE SOLDA E REVESTIMENTO DAS JUNTAS,EXCLUSIVE FORNECIMENTO DOS TUBOS E DOS MATERIAIS DE REVESTIMENTO DAS JUNTAS</t>
  </si>
  <si>
    <t>MONTAGEM E ASSENTAMENTO DE TUBULACAO DE CHAPA DE ACO DE 3/8" DE ESPESSURA,COM 12,00M DE COMPRIMENTO E 1500MM DE DIAMETRO,INCLUSIVE SOLDA E REVESTIMENTO DAS JUNTAS,EXCLUSIVE FORNECIMENTO DOS TUBOS E DOS MATERIAIS DE REVESTIMENTO DAS JUNTAS</t>
  </si>
  <si>
    <t>MONTAGEM E ASSENTAMENTO DE TUBULACAO DE CHAPA DE ACO DE 3/8" DE ESPESSURA,COM 12,00M DE COMPRIMENTO E 2000MM DE DIAMETRO,INCLUSIVE SOLDA E REVESTIMENTO DAS JUNTAS,EXCLUSIVE FORNECIMENTO DOS TUBOS E DOS MATERIAIS DE REVESTIMENTO DAS JUNTAS</t>
  </si>
  <si>
    <t>MONTAGEM E ASSENTAMENTO DE TUBULACAO DE CHAPA DE ACO DE 3/8" DE ESPESSURA,COM 12,00M DE COMPRIMENTO E 2500MM DE DIAMETRO,INCLUSIVE SOLDA E REVESTIMENTO DAS JUNTAS,EXCLUSIVE FORNECIMENTO DOS TUBOS E DOS MATERIAIS DE REVESTIMENTO DAS JUNTAS</t>
  </si>
  <si>
    <t>MONTAGEM E ASSENTAMENTO DE TUBULACAO DE CHAPA DE ACO DE 1/2" DE ESPESSURA,COM 12,00M DE COMPRIMENTO E 500MM DE DIAMETRO,INCLUSIVE SOLDA E REVESTIMENTO DAS JUNTAS,EXCLUSIVE FORNECIMENTO DOS TUBOS E DOS MATERIAIS DE REVESTIMENTO DAS JUNTAS</t>
  </si>
  <si>
    <t>MONTAGEM E ASSENTAMENTO DE TUBULACAO DE CHAPA DE ACO DE 1/2" DE ESPESSURA,COM 12,00M DE COMPRIMENTO E 600MM DE DIAMETRO,INCLUSIVE SOLDA E REVESTIMENTO DAS JUNTAS,EXCLUSIVE FORNECIMENTO DOS TUBOS E DOS MATERIAIS DE REVESTIMENTO DAS JUNTAS</t>
  </si>
  <si>
    <t>MONTAGEM E ASSENTAMENTO DE TUBULACAO DE CHAPA DE ACO DE 1/2" DE ESPESSURA,COM 12,00M DE COMPRIMENTO E 700MM DE DIAMETRO,INCLUSIVE SOLDA E REVESTIMENTO DAS JUNTAS,EXCLUSIVE FORNECIMENTO DOS TUBOS E DOS MATERIAIS DE REVESTIMENTO DAS JUNTAS</t>
  </si>
  <si>
    <t>MONTAGEM E ASSENTAMENTO DE TUBULACAO DE CHAPA DE ACO DE 1/2" DE ESPESSURA,COM 12,00M DE COMPRIMENTO E 800MM DE DIAMETRO,INCLUSIVE SOLDA E REVESTIMENTO DAS JUNTAS,EXCLUSIVE FORNECIMENTO DOS TUBOS E DOS MATERIAIS DE REVESTIMENTO DAS JUNTAS</t>
  </si>
  <si>
    <t>MONTAGEM E ASSENTAMENTO DE TUBULACAO DE CHAPA DE ACO DE 1/2" DE ESPESSURA,COM 12,00M DE COMPRIMENTO E 900MM DE DIAMETRO,INCLUSIVE SOLDA E REVESTIMENTO DAS JUNTAS,EXCLUSIVE FORNECIMENTO DOS TUBOS E DOS MATERIAIS DE REVESTIMENTO DAS JUNTAS</t>
  </si>
  <si>
    <t>MONTAGEM E ASSENTAMENTO DE TUBULACAO DE CHAPA DE ACO DE 1/2" DE ESPESSURA,COM 12,00M DE COMPRIMENTO E 1000MM DE DIAMETRO,INCLUSIVE SOLDA E REVESTIMENTO DAS JUNTAS,EXCLUSIVE FORNECIMENTO DOS TUBOS E DOS MATERIAIS DE REVESTIMENTO DAS JUNTAS</t>
  </si>
  <si>
    <t>MONTAGEM E ASSENTAMENTO DE TUBULACAO DE CHAPA DE ACO DE 1/2" DE ESPESSURA,COM 12,00M DE COMPRIMENTO E 1200MM DE DIAMETRO,INCLUSIVE SOLDA E REVESTIMENTO DAS JUNTAS,EXCLUSIVE FORNECIMENTO DOS TUBOS E DOS MATERIAIS DE REVESTIMENTO DAS JUNTAS</t>
  </si>
  <si>
    <t>MONTAGEM E ASSENTAMENTO DE TUBULACAO DE CHAPA DE ACO DE 1/2" DE ESPESSURA,COM 12,00M DE COMPRIMENTO E 1500MM DE DIAMETRO,INCLUSIVE SOLDA E REVESTIMENTO DAS JUNTAS,EXCLUSIVE FORNECIMENTO DOS TUBOS E DOS MATERIAIS DE REVESTIMENTO DAS JUNTAS</t>
  </si>
  <si>
    <t>MONTAGEM E ASSENTAMENTO DE TUBULACAO DE CHAPA DE ACO DE 1/2" DE ESPESSURA,COM 12,00M DE COMPRIMENTO E 1750MM DE DIAMETRO,INCLUSIVE SOLDA E REVESTIMENTO DAS JUNTAS,EXCLUSIVE FORNECIMENTO DOS TUBOS E DOS MATERIAIS DE REVESTIMENTO DAS JUNTAS</t>
  </si>
  <si>
    <t>MONTAGEM E ASSENTAMENTO DE TUBULACAO DE CHAPA DE ACO DE 1/2" DE ESPESSURA,COM 12,00M DE COMPRIMENTO E 1800MM DE DIAMETRO,INCLUSIVE SOLDA E REVESTIMENTO DAS JUNTAS,EXCLUSIVE FORNECIMENTO DOS TUBOS E DOS MATERIAIS DE REVESTIMENTO DAS JUNTAS</t>
  </si>
  <si>
    <t>MONTAGEM E ASSENTAMENTO DE TUBULACAO DE CHAPA DE ACO DE 1/2" DE ESPESSURA,COM 12,00M DE COMPRIMENTO E 2000MM DE DIAMETRO,INCLUSIVE SOLDA E REVESTIMENTO DAS JUNTAS,EXCLUSIVE FORNECIMENTO DOS TUBOS E DOS MATERIAIS DE REVESTIMENTO DAS JUNTAS</t>
  </si>
  <si>
    <t>MONTAGEM E ASSENTAMENTO DE TUBULACAO DE CHAPA DE ACO DE 1/2" DE ESPESSURA,COM 12,00M DE COMPRIMENTO E 2500MM DE DIAMETRO,INCLUSIVE SOLDA E REVESTIMENTO DAS JUNTAS,EXCLUSIVE FORNECIMENTO DOS TUBOS E DOS MATERIAIS DE REVESTIMENTO DAS JUNTAS</t>
  </si>
  <si>
    <t>MONTAGEM E ASSENTAMENTO DE TUBULACAO DE CHAPA DE ACO DE 5/8" DE ESPESSURA,COM 12,00M DE COMPRIMENTO E 1800MM DE DIAMETRO,INCLUSIVE SOLDA E REVESTIMENTO DAS JUNTAS,EXCLUSIVE FORNECIMENTO DOS TUBOS E DOS MATERIAIS DE REVESTIMENTO DAS JUNTAS</t>
  </si>
  <si>
    <t>MONTAGEM E ASSENTAMENTO DE TUBULACAO DE CHAPA DE ACO DE 5/8" DE ESPESSURA,COM 12,00M DE COMPRIMENTO E 2000MM DE DIAMETRO,INCLUSIVE SOLDA E REVESTIMENTO DAS JUNTAS,EXCLUSIVE FORNECIMENTO DOS TUBOS E DOS MATERIAIS DE REVESTIMENTO DAS JUNTAS</t>
  </si>
  <si>
    <t>MONTAGEM E ASSENTAMENTO DE TUBULACAO DE CHAPA DE ACO DE 5/8" DE ESPESSURA,COM 12,00M DE COMPRIMENTO E 2500MM DE DIAMETRO,INCLUSIVE SOLDA E REVESTIMENTO DAS JUNTAS,EXCLUSIVE FORNECIMENTO DOS TUBOS E DOS MATERIAIS DE REVESTIMENTO DAS JUNTAS</t>
  </si>
  <si>
    <t>MONTAGEM E ASSENTAMENTO DE PECAS DE ACO,POR JUNTA SOLDADA DE 2" DE DIAMETRO,INCLUSIVE SOLDA, EXCLUSIVE FORNECIMENTO DASPECAS</t>
  </si>
  <si>
    <t>MONTAGEM E ASSENTAMENTO DE PECAS DE ACO,POR JUNTA SOLDADA DE 3" DE DIAMETRO,INCLUSIVE SOLDA, EXCLUSIVE FORNECIMENTO DASPECAS</t>
  </si>
  <si>
    <t>MONTAGEM E ASSENTAMENTO DE PECAS DE ACO,POR JUNTA SOLDADA DE 4" DE DIAMETRO,INCLUSIVE SOLDA, EXCLUSIVE FORNECIMENTO DASPECAS</t>
  </si>
  <si>
    <t>MONTAGEM E ASSENTAMENTO DE PECAS DE CHAPA DE ACO DE 3/16" DE ESPESSURA,POR JUNTA SOLDADA,DE 150MM DE DIAMETRO,INCLUSIVESOLDA,EXCLUSIVE FORNECIMENTO DAS PECAS E DOS MATERIAIS DE REVESTIMENTO DAS JUNTAS</t>
  </si>
  <si>
    <t>MONTAGEM E ASSENTAMENTO DE PECAS DE CHAPA DE ACO DE 3/16" DE ESPESSURA,POR JUNTA SOLDADA,DE 200MM DE DIAMETRO,INCLUSIVESOLDA,EXCLUSIVE FORNECIMENTO DAS PECAS E DOS MATERIAIS DE REVESTIMENTO DAS JUNTAS</t>
  </si>
  <si>
    <t>MONTAGEM E ASSENTAMENTO DE PECAS DE CHAPA DE ACO DE 3/16" DE ESPESSURA,POR JUNTA SOLDADA,DE 250MM DE DIAMETRO,INCLUSIVESOLDA,EXCLUSIVE FORNECIMENTO DAS PECAS E DOS MATERIAIS DE REVESTIMENTO DAS JUNTAS</t>
  </si>
  <si>
    <t>MONTAGEM E ASSENTAMENTO DE PECAS DE CHAPA DE ACO DE 3/16" DE ESPESSURA,POR JUNTA SOLDADA,DE 300MM DE DIAMETRO,INCLUSIVESOLDA,EXCLUSIVE FORNECIMENTO DAS PECAS E DOS MATERIAIS DE REVESTIMENTO DAS JUNTAS</t>
  </si>
  <si>
    <t>MONTAGEM E ASSENTAMENTO DE PECAS DE CHAPA DE ACO DE 3/16" DE ESPESSURA,POR JUNTA SOLDADA,DE 350MM DE DIAMETRO,INCLUSIVESOLDA,EXCLUSIVE FORNECIMENTO DAS PECAS E DOS MATERIAIS DE REVESTIMENTO DAS JUNTAS</t>
  </si>
  <si>
    <t>MONTAGEM E ASSENTAMENTO DE PECAS DE CHAPA DE ACO DE 3/16" DE ESPESSURA,POR JUNTA SOLDADA,DE 400MM DE DIAMETRO,INCLUSIVESOLDA,EXCLUSIVE FORNECIMENTO DAS PECAS E DOS MATERIAIS DE REVESTIMENTO DAS JUNTAS</t>
  </si>
  <si>
    <t>MONTAGEM E ASSENTAMENTO DE PECAS DE CHAPA DE ACO DE 3/16" DE ESPESSURA,POR JUNTA SOLDADA,DE 450MM DE DIAMETRO,INCLUSIVESOLDA,EXCLUSIVE FORNECIMENTO DAS PECAS E DOS MATERIAIS DE REVESTIMENTO DAS JUNTAS</t>
  </si>
  <si>
    <t>MONTAGEM E ASSENTAMENTO DE PECAS DE CHAPA DE ACO DE 3/16" DE ESPESSURA,POR JUNTA SOLDADA,DE 500MM DE DIAMETRO,INCLUSIVESOLDA,EXCLUSIVE FORNECIMENTO DAS PECAS E DOS MATERIAIS DE REVESTIMENTO DAS JUNTAS</t>
  </si>
  <si>
    <t>MONTAGEM E ASSENTAMENTO DE PECAS DE CHAPA DE ACO DE 1/4" DEESPESSURA,POR JUNTA SOLDADA,DE 150MM DE DIAMETRO,INCLUSIVE SOLDA,EXCLUSIVE FORNECIMENTO DAS PECAS E DOS MATERIAIS DE REVESTIMENTO DAS JUNTAS</t>
  </si>
  <si>
    <t>MONTAGEM E ASSENTAMENTO DE PECAS DE CHAPA DE ACO DE 1/4" DEESPESSURA,POR JUNTA SOLDADA,DE 200MM DE DIAMETRO,INCLUSIVE SOLDA,EXCLUSIVE FORNECIMENTO DAS PECAS E DOS MATERIAIS DE REVESTIMENTO DAS JUNTAS</t>
  </si>
  <si>
    <t>MONTAGEM E ASSENTAMENTO DE PECAS DE CHAPA DE ACO DE 1/4" DEESPESSURA,POR JUNTA SOLDADA,DE 250MM DE DIAMETRO,INCLUSIVE SOLDA,EXCLUSIVE FORNECIMENTO DAS PECAS E DOS MATERIAIS DE REVESTIMENTO DAS JUNTAS</t>
  </si>
  <si>
    <t>MONTAGEM E ASSENTAMENTO DE PECAS DE CHAPA DE ACO DE 1/4" DEESPESSURA,POR JUNTA SOLDADA,DE 300MM DE DIAMETRO,INCLUSIVE SOLDA,EXCLUSIVE FORNECIMENTO DAS PECAS E DOS MATERIAIS DE REVESTIMENTO DAS JUNTAS</t>
  </si>
  <si>
    <t>MONTAGEM E ASSENTAMENTO DE PECAS DE CHAPA DE ACO DE 1/4" DEESPESSURA,POR JUNTA SOLDADA,DE 350MM DE DIAMETRO,INCLUSIVE SOLDA,EXCLUSIVE FORNECIMENTO DAS PECAS E DOS MATERIAIS DE REVESTIMENTO DAS JUNTAS</t>
  </si>
  <si>
    <t>MONTAGEM E ASSENTAMENTO DE PECAS DE CHAPA DE ACO DE 1/4" DEESPESSURA,POR JUNTA SOLDADA,DE 400MM DE DIAMETRO,INCLUSIVE SOLDA,EXCLUSIVE FORNECIMENTO DAS PECAS E DOS MATERIAIS DE REVESTIMENTO DAS JUNTAS</t>
  </si>
  <si>
    <t>MONTAGEM E ASSENTAMENTO DE PECAS DE CHAPA DE ACO DE 1/4" DEESPESSURA,POR JUNTA SOLDADA,DE 450MM DE DIAMETRO,INCLUSIVE SOLDA,EXCLUSIVE FORNECIMENTO DAS PECAS E DOS MATERIAIS DE REVESTIMENTO DAS JUNTAS</t>
  </si>
  <si>
    <t>MONTAGEM E ASSENTAMENTO DE PECAS DE CHAPA DE ACO DE 1/4" DEESPESSURA,POR JUNTA SOLDADA,DE 500MM DE DIAMETRO,INCLUSIVE SOLDA,EXCLUSIVE FORNECIMENTO DAS PECAS E DOS MATERIAIS DE REVESTIMENTO DAS JUNTAS</t>
  </si>
  <si>
    <t>MONTAGEM E ASSENTAMENTO DE PECAS DE CHAPA DE ACO DE 1/4" DEESPESSURA,POR JUNTA SOLDADA,DE 600MM DE DIAMETRO,INCLUSIVE SOLDA,EXCLUSIVE FORNECIMENTO DAS PECAS E DOS MATERIAIS DE REVESTIMENTO DAS JUNTAS</t>
  </si>
  <si>
    <t>MONTAGEM E ASSENTAMENTO DE PECAS DE CHAPA DE ACO DE 1/4" DEESPESSURA,POR JUNTA SOLDADA,DE 700MM DE DIAMETRO,INCLUSIVE SOLDA,EXCLUSIVE FORNECIMENTO DAS PECAS E DOS MATERIAIS DE REVESTIMENTO DAS JUNTAS</t>
  </si>
  <si>
    <t>MONTAGEM E ASSENTAMENTO DE PECAS DE CHAPA DE ACO DE 1/4" DEESPESSURA,POR JUNTA SOLDADA,DE 800MM DE DIAMETRO,INCLUSIVE SOLDA,EXCLUSIVE FORNECIMENTO DAS PECAS E DOS MATERIAIS DE REVESTIMENTO DAS JUNTAS</t>
  </si>
  <si>
    <t>MONTAGEM E ASSENTAMENTO DE PECAS DE CHAPA DE ACO DE 5/16" DE ESPESSURA,POR JUNTA SOLDADA,DE 300MM DE DIAMETRO,INCLUSIVESOLDA,EXCLUSIVE FORNECIMENTO DAS PECAS E DOS MATERIAIS DE REVESTIMENTO DAS JUNTAS</t>
  </si>
  <si>
    <t>MONTAGEM E ASSENTAMENTO DE PECAS DE CHAPA DE ACO DE 5/16" DE ESPESSURA,POR JUNTA SOLDADA,DE 350MM DE DIAMETRO,INCLUSIVESOLDA,EXCLUSIVE FORNECIMENTO DAS PECAS E DOS MATERIAIS DE REVESTIMENTO DAS JUNTAS</t>
  </si>
  <si>
    <t>MONTAGEM E ASSENTAMENTO DE PECAS DE CHAPA DE ACO DE 5/16" DE ESPESSURA,POR JUNTA SOLDADA,DE 400MM DE DIAMETRO,INCLUSIVESOLDA,EXCLUSIVE FORNECIMENTO DAS PECAS E DOS MATERIAIS DE REVESTIMENTO DAS JUNTAS</t>
  </si>
  <si>
    <t>MONTAGEM E ASSENTAMENTO DE PECAS DE CHAPA DE ACO DE 5/16" DE ESPESSURA,POR JUNTA SOLDADA,DE 450MM DE DIAMETRO,INCLUSIVESOLDA,EXCLUSIVE FORNECIMENTO DAS PECAS E DOS MATERIAIS DE REVESTIMENTO DAS JUNTAS</t>
  </si>
  <si>
    <t>MONTAGEM E ASSENTAMENTO DE PECAS DE CHAPA DE ACO DE 5/16" DE ESPESSURA,POR JUNTA SOLDADA,DE 500MM DE DIAMETRO,INCLUSIVESOLDA,EXCLUSIVE FORNECIMENTO DAS PECAS E DOS MATERIAIS DE REVESTIMENTO DAS JUNTAS</t>
  </si>
  <si>
    <t>MONTAGEM E ASSENTAMENTO DE PECAS DE CHAPA DE ACO DE 5/16" DE ESPESSURA,POR JUNTA SOLDADA,DE 600MM DE DIAMETRO,INCLUSIVESOLDA,EXCLUSIVE FORNECIMENTO DAS PECAS E DOS MATERIAIS DE REVESTIMENTO DAS JUNTAS</t>
  </si>
  <si>
    <t>MONTAGEM E ASSENTAMENTO DE PECAS DE CHAPA DE ACO DE 5/16" DE ESPESSURA,POR JUNTA SOLDADA,DE 700MM DE DIAMETRO,INCLUSIVESOLDA,EXCLUSIVE FORNECIMENTO DAS PECAS E DOS MATERIAIS DE REVESTIMENTO DAS JUNTAS</t>
  </si>
  <si>
    <t>MONTAGEM E ASSENTAMENTO DE PECAS DE CHAPA DE ACO DE 5/16" DE ESPESSURA,POR JUNTA SOLDADA,DE 800MM DE DIAMETRO,INCLUSIVESOLDA,EXCLUSIVE FORNECIMENTO DAS PECAS E DOS MATERIAIS DE REVESTIMENTO DAS JUNTAS</t>
  </si>
  <si>
    <t>MONTAGEM E ASSENTAMENTO DE PECAS DE CHAPA DE ACO DE 5/16" DE ESPESSURA,POR JUNTA SOLDADA,DE 900MM DE DIAMETRO,INCLUSIVESOLDA,EXCLUSIVE FORNECIMENTO DAS PECAS E DOS MATERIAIS DE REVESTIMENTO DAS JUNTAS</t>
  </si>
  <si>
    <t>MONTAGEM E ASSENTAMENTO DE PECAS DE CHAPA DE ACO DE 5/16" DE ESPESSURA,POR JUNTA SOLDADA,DE 1000MM DE DIAMETRO,INCLUSIVE SOLDA,EXCLUSIVE FORNECIMENTO DAS PECAS E DOS MATERIAIS DE REVESTIMENTO DAS JUNTAS</t>
  </si>
  <si>
    <t>MONTAGEM E ASSENTAMENTO DE PECAS DE CHAPA DE ACO DE 5/16" DE ESPESSURA,POR JUNTA SOLDADA,DE 1200MM DE DIAMETRO,INCLUSIVE SOLDA,EXCLUSIVE FORNECIMENTO DAS PECAS E DOS MATERIAIS DE REVESTIMENTO DAS JUNTAS</t>
  </si>
  <si>
    <t>MONTAGEM E ASSENTAMENTO DE PECAS DE CHAPA DE ACO DE 3/8" DEESPESSURA,POR JUNTA SOLDADA,DE 300MM DE DIAMETRO,INCLUSIVE SOLDA,EXCLUSIVE FORNECIMENTO DAS PECAS E DOS MATERIAIS DE REVESTIMENTO DAS JUNTAS</t>
  </si>
  <si>
    <t>MONTAGEM E ASSENTAMENTO DE PECAS DE CHAPA DE ACO DE 3/8" DEESPESSURA,POR JUNTA SOLDADA,DE 350MM DE DIAMETRO,INCLUSIVE SOLDA,EXCLUSIVE FORNECIMENTO DAS PECAS E DOS MATERIAIS DE REVESTIMENTO DAS JUNTAS</t>
  </si>
  <si>
    <t>MONTAGEM E ASSENTAMENTO DE PECAS DE CHAPA DE ACO DE 3/8" DEESPESSURA,POR JUNTA SOLDADA,DE 400MM DE DIAMETRO,INCLUSIVE SOLDA,EXCLUSIVE FORNECIMENTO DAS PECAS E DOS MATERIAIS DE REVESTIMENTO DAS JUNTAS</t>
  </si>
  <si>
    <t>MONTAGEM E ASSENTAMENTO DE PECAS DE CHAPA DE ACO DE 3/8" DEESPESSURA,POR JUNTA SOLDADA,DE 450MM DE DIAMETRO,INCLUSIVE SOLDA,EXCLUSIVE FORNECIMENTO DAS PECAS E DOS MATERIAIS DE REVESTIMENTO DAS JUNTAS</t>
  </si>
  <si>
    <t>MONTAGEM E ASSENTAMENTO DE PECAS DE CHAPA DE ACO DE 3/8" DEESPESSURA,POR JUNTA SOLDADA,DE 500MM DE DIAMETRO,INCLUSIVE SOLDA,EXCLUSIVE FORNECIMENTO DAS PECAS E DOS MATERIAIS DE REVESTIMENTO DAS JUNTAS</t>
  </si>
  <si>
    <t>MONTAGEM E ASSENTAMENTO DE PECAS DE CHAPA DE ACO DE 3/8" DEESPESSURA,POR JUNTA SOLDADA,DE 600MM DE DIAMETRO,INCLUSIVE SOLDA,EXCLUSIVE FORNECIMENTO DAS PECAS E DOS MATERIAIS DE REVESTIMENTO DAS JUNTAS</t>
  </si>
  <si>
    <t>MONTAGEM E ASSENTAMENTO DE PECAS DE CHAPA DE ACO DE 3/8" DEESPESSURA,POR JUNTA SOLDADA,DE 700MM DE DIAMETRO,INCLUSIVE SOLDA,EXCLUSIVE FORNECIMENTO DAS PECAS E DOS MATERIAIS DE REVESTIMENTO DAS JUNTAS</t>
  </si>
  <si>
    <t>MONTAGEM E ASSENTAMENTO DE PECAS DE CHAPA DE ACO DE 3/8" DEESPESSURA,POR JUNTA SOLDADA,DE 800MM DE DIAMETRO,INCLUSIVE SOLDA,EXCLUSIVE FORNECIMENTO DAS PECAS E DOS MATERIAIS DE REVESTIMENTO DAS JUNTAS</t>
  </si>
  <si>
    <t>MONTAGEM E ASSENTAMENTO DE PECAS DE CHAPA DE ACO DE 3/8" DEESPESSURA,POR JUNTA SOLDADA,DE 900MM DE DIAMETRO,INCLUSIVE SOLDA,EXCLUSIVE FORNECIMENTO DAS PECAS E DOS MATERIAIS DE REVESTIMENTO DAS JUNTAS</t>
  </si>
  <si>
    <t>MONTAGEM E ASSENTAMENTO DE PECAS DE CHAPA DE ACO DE 3/8" DEESPESSURA,POR JUNTA SOLDADA,DE 1000MM DE DIAMETRO,INCLUSIVESOLDA,EXCLUSIVE FORNECIMENTO DAS PECAS E DOS MATERIAIS DE REVESTIMENTO DAS JUNTAS</t>
  </si>
  <si>
    <t>MONTAGEM E ASSENTAMENTO DE PECAS DE CHAPA DE ACO DE 3/8" DEESPESSURA,POR JUNTA SOLDADA,DE 1200MM DE DIAMETRO,INCLUSIVESOLDA,EXCLUSIVE FORNECIMENTO DAS PECAS E DOS MATERIAIS DE REVESTIMENTO DAS JUNTAS</t>
  </si>
  <si>
    <t>MONTAGEM E ASSENTAMENTO DE PECAS DE CHAPA DE ACO DE 3/8" DEESPESSURA,POR JUNTA SOLDADA,DE 1300MM DE DIAMETRO,INCLUSIVESOLDA,EXCLUSIVE FORNECIMENTO DAS PECAS E DOS MATERIAIS DE REVESTIMENTO DAS JUNTAS</t>
  </si>
  <si>
    <t>MONTAGEM E ASSENTAMENTO DE PECAS DE CHAPA DE ACO DE 3/8" DEESPESSURA,POR JUNTA SOLDADA,DE 1500MM DE DIAMETRO,INCLUSIVESOLDA,EXCLUSIVE FORNECIMENTO DA PECAS E DOS MATERIAIS DE REVESTIMENTO DAS JUNTAS</t>
  </si>
  <si>
    <t>MONTAGEM E ASSENTAMENTO DE PECAS DE CHAPA DE ACO DE 3/8" DEESPESSURA,POR JUNTA SOLDADA,DE 2000MM DE DIAMETRO,INCLUSIVESOLDA,EXCLUSIVE FORNECIMENTO DAS PECAS E DOS MATERIAIS DE REVESTIMENTO DAS JUNTAS</t>
  </si>
  <si>
    <t>MONTAGEM E ASSENTAMENTO DE PECAS DE CHAPA DE ACO DE 3/8" DEESPESSURA,POR JUNTA SOLDADA,DE 2500MM DE DIAMETRO,INCLUSIVESOLDA,EXCLUSIVE FORNECIMENTO DAS PECAS E DOS MATERIAIS DE REVESTIMENTO DAS JUNTAS</t>
  </si>
  <si>
    <t>MONTAGEM E ASSENTAMENTO DE PECAS DE CHAPA DE ACO DE 1/2" DEESPESSURA,POR JUNTA SOLDADA,DE 500MM DE DIAMETRO,INCLUSIVE SOLDA,EXCLUSIVE FORNECIMENTO DAS PECAS E DOS MATERIAIS DE REVESTIMENTO DAS JUNTAS</t>
  </si>
  <si>
    <t>MONTAGEM E ASSENTAMENTO DE PECAS DE CHAPA DE ACO DE 1/2" DEESPESSURA,POR JUNTA SOLDADA,DE 600MM DE DIAMETRO,INCLUSIVE SOLDA,EXCLUSIVE FORNECIMENTO DAS PECAS E DOS MATERIAIS DE REVESTIMENTO DAS JUNTAS</t>
  </si>
  <si>
    <t>MONTAGEM E ASSENTAMENTO DE PECAS DE CHAPA DE ACO DE 1/2" DEESPESSURA,POR JUNTA SOLDADA,DE 700MM DE DIAMETRO,INCLUSIVE SOLDA,EXCLUSIVE FORNECIMENTO DAS PECAS E DOS MATERIAIS DE REVESTIMENTO DAS JUNTAS</t>
  </si>
  <si>
    <t>MONTAGEM E ASSENTAMENTO DE PECAS DE CHAPA DE ACO DE 1/2" DEESPESSURA,POR JUNTA SOLDADA,DE 800MM DE DIAMETRO,INCLUSIVE SOLDA,EXCLUSIVE FORNECIMENTO DAS PECAS E DOS MATERIAIS DE REVESTIMENTO DAS JUNTAS</t>
  </si>
  <si>
    <t>MONTAGEM E ASSENTAMENTO DE PECAS DE CHAPA DE ACO DE 1/2" DEESPESSURA,POR JUNTA SOLDADA,DE 900MM DE DIAMETRO,INCLUSIVE SOLDA,EXCLUSIVE FORNECIMENTO DAS PECAS E DOS MATERIAIS DE REVESTIMENTO DAS JUNTAS</t>
  </si>
  <si>
    <t>MONTAGEM E ASSENTAMENTO DE PECAS DE CHAPA DE ACO DE 1/2" DEESPESSURA,POR JUNTA SOLDADA,DE 1000MM DE DIAMETRO,INCLUSIVESOLDA,EXCLUSIVE FORNECIMENTO DAS PECAS E DOS MATERIAIS DE REVESTIMENTO DAS JUNTAS</t>
  </si>
  <si>
    <t>MONTAGEM E ASSENTAMENTO DE PECAS DE CHAPA DE ACO DE 1/2" DEESPESSURA,POR JUNTA SOLDADA,DE 1200MM DE DIAMETRO,INCLUSIVESOLDA,EXCLUSIVE FORNECIMENTO DAS PECAS E DOS MATERIAIS DE REVESTIMENTO DAS JUNTAS</t>
  </si>
  <si>
    <t>MONTAGEM E ASSENTAMENTO DE PECAS DE CHAPA DE ACO DE 1/2" DEESPESSURA,POR JUNTA SOLDADA,DE 1500MM DE DIAMETRO,INCLUSIVESOLDA,EXCLUSIVE FORNECIMENTO DAS PECAS E DOS MATERIAIS DE REVESTIMENTO DAS JUNTAS</t>
  </si>
  <si>
    <t>MONTAGEM E ASSENTAMENTO DE PECAS DE CHAPA DE ACO DE 1/2" DEESPESSURA,POR JUNTA SOLDADA,DE 1750MM DE DIAMETRO,INCLUSIVESOLDA,EXCLUSIVE FORNECIMENTO DAS PECAS E DOS MATERIAIS DE REVESTIMENTO DAS JUNTAS</t>
  </si>
  <si>
    <t>MONTAGEM E ASSENTAMENTO DE PECAS DE CHAPA DE ACO DE 1/2" DEESPESSURA,POR JUNTA SOLDADA,DE 1800MM DE DIAMETRO,INCLUSIVESOLDA,EXCLUSIVE FORNECIMENTO DAS PECAS E DOS MATERIAIS DE REVESTIMENTO DAS JUNTAS</t>
  </si>
  <si>
    <t>MONTAGEM E ASSENTAMENTO DE PECAS DE CHAPA DE ACO DE 1/2" DEESPESSURA,POR JUNTA SOLDADA,DE 2000MM DE DIAMETRO,INCLUSIVESOLDA,EXCLUSIVE FORNECIMENTO DAS PECAS E DOS MATERIAIS DE REVESTIMENTO DAS JUNTAS</t>
  </si>
  <si>
    <t>MONTAGEM E ASSENTAMENTO DE PECAS DE CHAPA DE ACO DE 1/2" DEESPESSURA,POR JUNTA SOLDADA,DE 2500MM DE DIAMETRO,INCLUSIVESOLDA,EXCLUSIVE FORNECIMENTO DAS PECAS E DOS MATERIAIS DE REVESTIMENTO DAS JUNTAS</t>
  </si>
  <si>
    <t>MONTAGEM E ASSENTAMENTO DE PECAS DE CHAPA DE ACO DE 5/8" DEESPESSURA,POR JUNTA SOLDADA,DE 1800MM DE DIAMETRO,INCLUSIVESOLDA,EXCLUSIVE FORNECIMENTO DAS PECAS E DOS MATERIAIS DE REVESTIMENTO DAS JUNTAS</t>
  </si>
  <si>
    <t>MONTAGEM E ASSENTAMENTO DE PECAS DE CHAPA DE ACO DE 5/8" DEESPESSURA,POR JUNTA SOLDADA,DE 2000MM DE DIAMETRO,INCLUSIVESOLDA,EXCLUSIVE FORNECIMENTO DAS PECAS E DOS MATERIAIS DE REVESTIMENTO DAS JUNTAS</t>
  </si>
  <si>
    <t>MONTAGEM E ASSENTAMENTO DE PECAS DE CHAPA DE ACO DE 5/8" DEESPESSURA,POR JUNTA SOLDADA,DE 2500MM DE DIAMETRO,INCLUSIVESOLDA,EXCLUSIVE FORNECIMENTO DAS PECAS E DOS MATERIAIS DE REVESTIMENTO DAS JUNTAS</t>
  </si>
  <si>
    <t>EXECUCAO DE DEFLEXAO ATE 22°30',NO CAMPO,EM TUBULACAO DE CHAPA DE ACO SOLDADO COM ESPESSURA DE 3/16" E DIAMETRO DE 150MM,COMPREENDENDO POSICIONAMENTO DO TUBO, REMOCAO DE REVESTIMENTOS,CORTE OBLIQUO,GIRO DE 180°,PREPARO DAS PONTAS, SOLDA E NOVO REVESTIMENTO DA JUNTA IDENTICO AO ORIGINAL</t>
  </si>
  <si>
    <t>EXECUCAO DE DEFLEXAO ATE 22º30',NO CAMPO,EM TUBULACAO DE CHAPA DE ACO SOLDADO COM ESPESSURA DE 3/16" E DIAMETRO DE 200MM,COMPREENDENDO POSICIONAMENTO DO TUBO,REMOCAO DE REVESTIMENTOS,CORTE OBLIQUO,GIRO DE 180°,PREPARO DAS PONTAS,SOLDA E NOVO REVESTIMENTO DA JUNTA IDENTICO AO ORIGINAL</t>
  </si>
  <si>
    <t>EXECUCAO DE DEFLEXAO ATE 22°30',NO CAMPO,EM TUBULACAO DE CHAPA DE ACO SOLDADO COM ESPESSURA DE 3/16" E DIAMETRO DE 250MM,COMPREENDENDO POSICIONAMENTO DO TUBO,REMOCAO DE REVESTIMENTOS,CORTE OBLIQUO,GIRO DE 180°,PREPARO DAS PONTAS,SOLDA E NOVO REVESTIMENTO DA JUNTA IDENTICO AO ORIGINAL</t>
  </si>
  <si>
    <t>EXECUCAO DE DEFLEXAO ATE 22°30',NO CAMPO,EM TUBULACAO DE CHAPA DE ACO SOLDADO COM ESPESSURA DE 3/16" E DIAMETRO DE 300MM,COMPREENDENDO POSICIONAMENTO DO TUBO,REMOCAO DE REVESTIMENTOS,CORTE OBLIQUO,GIRO DE 180°,PREPARO DAS PONTAS,SOLDA E NOVO REVESTIMENTO DA JUNTA IDENTICO AO ORIGINAL</t>
  </si>
  <si>
    <t>EXECUCAO DE DEFLEXAO ATE 22°30',NO CAMPO,EM TUBULACAO DE CHAPA DE ACO SOLDADO COM ESPESSURA DE 3/16" E DIAMETRO DE 400MM,COMPREENDENDO POSICIONAMENTO DO TUBO,REMOCAO DE REVESTIMENTOS,CORTE OBLIQUO,GIRO DE 180°,PREPARO DAS PONTAS,SOLDA E NOVO REVESTIMENTO DA JUNTA IDENTICO AO ORIGINAL</t>
  </si>
  <si>
    <t>EXECUCAO DE DEFLEXAO ATE 22°30',NO CAMPO,EM TUBULACAO DE CHAPA DE ACO SOLDADO COM ESPESSURA DE 3/16" E DIAMETRO DE 450MM,COMPREENDENDO POSICIONAMENTO DO TUBO,REMOCAO DE REVESTIMENTOS,CORTE OBLIQUO,GIRO DE 180°,PREPARO DAS PONTAS,SOLDA E NOVO REVESTIMENTO DA JUNTA IDENTICO AO ORIGINAL</t>
  </si>
  <si>
    <t>EXECUCAO DE DEFLEXAO ATE 22°30',NO CAMPO,EM TUBULACAO DE CHAPA DE ACO SOLDADO COM ESPESSURA DE 3/16" E DIAMETRO DE 500MM,COMPREENDENDO POSICIONAMENTO DO TUBO,REMOCAO DE REVESTIMENTOS,CORTE OBLIQUO,GIRO DE 180°,PREPARO DAS PONTAS,SOLDA E NOVO REVESTIMENTO DA JUNTA IDENTICO AO ORIGINAL</t>
  </si>
  <si>
    <t>EXECUCAO DE DEFLEXAO ATE 22°30',NO CAMPO,EM TUBULACAO DE CHAPA DE ACO SOLDADO COM ESPESSURA DE 3/16" E DIAMETRO DE 600MM,COMPREENDENDO POSICIONAMENTO DO TUBO,REMOCAO DE REVESTIMENTOS,CORTE OBLIQUO,GIRO DE 180°,PREPARO DAS PONTAS,SOLDA E NOVO REVESTIMENTO DA JUNTA IDENTICO AO ORIGINAL</t>
  </si>
  <si>
    <t>EXECUCAO DE DEFLEXAO ATE 22°30',NO CAMPO,EM TUBULACAO DE CHAPA DE ACO SOLDADO COM ESPESSURA DE 3/16" E DIAMETRO DE 700MM,COMPREENDENDO POSICIONAMENTO DO TUBO,REMOCAO DE REVESTIMENTOS,CORTE OBLIQUO,GIRO DE 180°,PREPARO DAS PONTAS,SOLDA E NOVO REVESTIMENTO DA JUNTA IDENTICO AO ORIGINAL</t>
  </si>
  <si>
    <t>EXECUCAO DE DEFLEXAO ATE 22°30',NO CAMPO,EM TUBULACAO DE CHAPA DE ACO SOLDADO COM ESPESSURA DE 1/4" E DIAMETRO DE 150MM,COMPREENDENDO POSICIONAMENO DO TUBO,REMOCAO DE REVESTIMENTOS,CORTE OBLIQUO,GIRO DE 180°,PREPARO DAS PONTAS,SOLDA E NOVOREVESTIMENTO DA JUNTA IDENTICO AO ORIGINAL</t>
  </si>
  <si>
    <t>EXECUCAO DE DEFLEXAO ATE 22°30',NO CAMPO,EM TUBULACAO DE CHAPA DE ACO SOLDADO COM ESPESSURA DE 1/4" E DIAMETRO DE 200MM,COMPREENDENDO POSICIONAMENTO DO TUBO,REMOCAO DE REVESTIMENTOS,CORTE OBLIQUO,GIRO DE 180°,PREPARO DAS PONTAS,SOLDA E NOVO REVESTIMENTO DA JUNTA IDENTICO AO ORIGINAL</t>
  </si>
  <si>
    <t>EXECUCAO DE DEFLEXAO ATE 22°30',NO CAMPO,EM TUBULACAO DE CHAPA DE ACO SOLDADO COM ESPESSURA DE 1/4" E DIAMETRO DE 250MM,COMPREENDENDO POSICIONAMENTO DO TUBO,REMOCAO DE REVESTIMENTOS,CORTE OBLIQUO,GIRO DE 180°,PREPARO DAS PONTAS,SOLDA E NOVO REVESTIMENTO DA JUNTA IDENTICO AO ORIGINAL</t>
  </si>
  <si>
    <t>EXECUCAO DE DEFLEXAO ATE 22°30',NO CAMPO,EM TUBULACAO DE CHAPA DE ACO SOLDADO COM ESPESSURA DE 1/4" E DIAMETRO DE 300MM,COMPREENDENDO POSICIONAMENTO DO TUBO,REMOCAO DE REVESTIMENTOS,CORTE OBLIQUO,GIRO DE 180°,PREPARO DAS PONTAS,SOLDA E NOVOREVESTIMENTO DA JUNTA IDENTICO AO ORIGINAL</t>
  </si>
  <si>
    <t>EXECUCAO DE DEFLEXAO ATE 22°30',NO CAMPO,EM TUBULACAO DE CHAPA DE ACO SOLDADO COM ESPESSURA DE 1/4" E DIAMETRO DE 350MM,COMPREENDENDO POSICIONAMENTO DO TUBO,REMOCAO DE REVESTIMENTOS,CORTE OBLIQUO,GIRO DE 180°,PREPARO DAS PONTAS,SOLDA E NOVO REVESTIMENTO DA JUNTA IDENTICO AO ORIGINAL</t>
  </si>
  <si>
    <t>EXECUCAO DE DEFLEXAO ATE 22°30',NO CAMPO,EM TUBULACAO DE CHAPA DE ACO SOLDADO COM ESPESSURA DE 1/4" E DIAMETRO DE 400MM,COMPREENDENDO POSICIONAMENTO DO TUBO,REMOCAO DE REVESTIMENTOS,CORTE OBLIQUO,GIRO DE 180°,PREPARO DAS PONTAS,SOLDA E NOVO REVESTIMENTO DA JUNTA IDENTICO AO ORIGINAL</t>
  </si>
  <si>
    <t>EXECUCAO DE DEFLEXAO ATE 22°30',NO CAMPO,EM TUBULACAO DE CHAPA DE ACO SOLDADO COM ESPESSURA DE 1/4" E DIAMETRO DE 450MM,COMPREENDENDO POSICIONAMENTO DO TUBO,REMOCAO DE REVESTIMENTOS,CORTE OBLIQUO,GIRO DE 180°,PREPARO DAS PONTAS,SOLDA E NOVO REVESTIMENTO DA JUNTA IDENTICO AO ORIGINAL</t>
  </si>
  <si>
    <t>EXECUCAO DE DEFLEXAO ATE 22°30',NO CAMPO,EM TUBULACAO DE CHAPA DE ACO SOLDADO COM ESPESSURA DE 1/4" E DIAMETRO DE 500MM,COMPREENDENDO POSICIONAMENTO DO TUBO,REMOCAO DE REVESTIMENTOS,CORTE OBLIQUO,GIRO DE 180°,PREPARO DAS PONTAS,SOLDA E NOVO REVESTIMENTO DA JUNTA IDENTICO AO ORIGINAL</t>
  </si>
  <si>
    <t>EXECUCAO DE DEFLEXAO ATE 22°30',NO CAMPO,EM TUBULACAO DE CHAPA DE ACO SOLDADO COM ESPESSURA DE 1/4" E DIAMETRO DE 600MM,COMPREENDENDO POSICIONAMENTO DO TUBO,REMOCAO DE REVESTIMENTOS,CORTE OBLIQUO,GIRO DE 180°,PREPARO DAS PONTAS,SOLDA E NOVO REVESTIMENTO DA JUNTA IDENTICO AO ORIGINAL</t>
  </si>
  <si>
    <t>EXECUCAO DE DEFLEXAO ATE 22°30',NO CAMPO,EM TUBULACAO DE CHAPA DE ACO SOLDADO COM ESPESSURA DE 1/4" E DIAMETRO DE 700MM,COMPREENDENDO POSICIONAMENTO DO TUBO,REMOCAO DE REVESTIMENTOS,CORTE OBLIQUO,GIRO DE 180°,PREPARO DAS PONTAS,SOLDA E NOVO REVESTIMENTO DA JUNTA IDENTICO AO ORIGINAL</t>
  </si>
  <si>
    <t>EXECUCAO DE DEFLEXAO ATE 22°30',NO CAMPO,EM TUBULACAO DE CHAPA DE ACO SOLDADO COM ESPESSURA DE 1/4" E DIAMETRO DE 800MM,COMPREENDENDO POSICIONAMENTO DO TUBO,REMOCAO DE REVESTIMENTOS,CORTE OBLIQUO,GIRO DE 180°,PREPARO DAS PONTAS,SOLDA E NOVO REVESTIMENTO DA JUNTA IDENTICO AO ORIGINAL</t>
  </si>
  <si>
    <t>EXECUCAO DE DEFLEXAO ATE 22°30',NO CAMPO,EM TUBULACAO DE CHAPA DE ACO SOLDADO COM ESPESSURA DE 5/16" E DIAMETRO DE 300MM,COMPREENDENDO POSICIONAMENTO DO TUBO,REMOCAO DE REVESTIMENTOS,CORTE OBLIQUO,GIRO DE 180°,PREPARO DAS PONTAS,SOLDA E NOVO REVESTIMENTO DA JUNTA IDENTICO AO ORIGINAL</t>
  </si>
  <si>
    <t>EXECUCAO DE DEFLEXAO ATE 22°30',NO CAMPO,EM TUBULACAO DE CHAPA DE ACO SOLDADO COM ESPESSURA DE 5/16" E DIAMETRO DE 350MM,COMPREENDENDO POSICIONAMENTO DO TUBO,REMOCAO DE REVESTIMENTOS,CORTE OBLIQUO,GIRO DE 180°,PREPARO DAS PONTAS,SOLDA E NOVO REVESTIMENTO DA JUNTA IDENTICO AO ORIGINAL</t>
  </si>
  <si>
    <t>EXECUCAO DE DEFLEXAO ATE 22°30',NO CAMPO,EM TUBULACAO DE CHAPA DE ACO SOLDADO COM ESPESSURA DE 5/16" E DIAMETRO DE 400MM,COMPREENDENDO POSICIONAMENTO DO TUBO,REMOCAO DE REVESTIMENTOS,CORTE OBLIQUO,GIRO DE 180°,PREPARO DAS PONTAS,SOLDA E NOVO REVESTIMENTO DA JUNTA IDENTICO AO ORIGINAL</t>
  </si>
  <si>
    <t>EXECUCAO DE DEFLEXAO ATE 22°30',NO CAMPO,EM TUBULACAO DE CHAPA DE ACO SOLDADO COM ESPESSURA DE 5/16" E DIAMETRO DE 450MM,COMPREENDENDO POSICIONAMENTO DO TUBO,REMOCAO DE REVESTIMENTOS,CORTE OBLIQUO,GIRO DE 180°,PREPARO DAS PONTAS,SOLDA E NOVO REVESTIMENTO DA JUNTA IDENTICO AO ORIGINAL</t>
  </si>
  <si>
    <t>EXECUCAO DE DEFLEXAO ATE 22°30',NO CAMPO,EM TUBULACAO DE CHAPA DE ACO SOLDADO COM ESPESSURA DE 5/16" E DIAMETRO DE 500MM,COMPREENDENDO POSICIONAMENTO DO TUBO,REMOCAO DE REVESTIMENTOS,CORTE OBLIQUO,GIRO DE 180°,PREPARO DAS PONTAS,SOLDA E NOVO REVESTIMENTO DA JUNTA IDENTICO AO ORIGINAL</t>
  </si>
  <si>
    <t>EXECUCAO DE DEFLEXAO ATE 22°30',NO CAMPO,EM TUBULACAO DE CHAPA DE ACO SOLDADO COM ESPESSURA DE 5/16" E DIAMETRO DE 600MM,COMPREENDENDO POSICIONAMENTO DO TUBO,REMOCAO DE REVESTIMENTOS,CORTE OBLIQUO,GIRO DE 180°,PREPARO DAS PONTAS,SOLDA E NOVO REVESTIMENTO DA JUNTA IDENTICO AO ORIGINAL</t>
  </si>
  <si>
    <t>EXECUCAO DE DEFLEXAO ATE 22°30',NO CAMPO,EM TUBULACAO DE CHAPA DE ACO SOLDADO COM ESPESSURA DE 5/16" E DIAMETRO DE 700MM,COMPREENDENDO POSICIONAMENTO DO TUBO,REMOCAO DE REVESTIMENTOS,CORTE OBLIQUO,GIRO DE 180°,PREPARO DAS PONTAS,SOLDA E NOVO REVESTIMENTO DA JUNTA IDENTICO AO ORIGINAL</t>
  </si>
  <si>
    <t>EXECUCAO DE DEFLEXAO ATE 22°30',NO CAMPO,EM TUBULACAO DE CHAPA DE ACO SOLDADO COM ESPESSURA DE 5/16" E DIAMETRO DE 800MM,COMPREENDENDO POSICIONAMENTO DO TUBO,REMOCAO DE REVESTIMENTOS,CORTE OBLIQUO,GIRO DE 180°,PREPARO DAS PONTAS,SOLDA E NOVO REVESTIMENTO DA JUNTA IDENTICO AO ORIGINAL</t>
  </si>
  <si>
    <t>EXECUCAO DE DEFLEXAO ATE 22°30',NO CAMPO,EM TUBULACAO DE CHAPA DE ACO SOLDADO COM ESPESSURA DE 5/16" E DIAMETRO DE 900MM,COMPREENDENDO POSICIONAMENTO DO TUBO,REMOCAO DE REVESTIMENTOS,CORTE OBLIQUO,GIRO DE 180°,PREPARO DAS PONTAS,SOLDA E NOVO REVESTIMENTO DA JUNTA IDENTICO AO ORIGINAL</t>
  </si>
  <si>
    <t>EXECUCAO DE DEFLEXAO ATE 22°30',NO CAMPO,EM TUBULACAO DE CHAPA DE ACO SOLDADO COM ESPESSURA DE 5/16" E DIAMETRO DE 1000MM,COMPREENDENDO POSICIONAMENTO DO TUBO,REMOCAO DE REVESTIMENTOS,CORTE OBLIQUO,GIRO DE 180°,PREPARO DAS PONTAS,SOLDA E NOVO REVESTIMENTO DA JUNTA IDENTICO AO ORIGINAL</t>
  </si>
  <si>
    <t>EXECUCAO DE DEFLEXAO ATE 22°30',NO CAMPO,EM TUBULACAO DE CHAPA DE ACO SOLDADO COM ESPESSURA DE 5/16" E DIAMETRO DE 1200MM,COMPREENDENDO POSICIONAMENTO DO TUBO,REMOCAO DE REVESTIMENTOS,CORTE OBLIQUO,GIRO DE 180°,PREPARO DAS PONTAS,SOLDA E NOVO REVESTIMENTO DA JUNTA IDENTICO AO ORIGINAL</t>
  </si>
  <si>
    <t>EXECUCAO DE DEFLEXAO ATE 22°30',NO CAMPO,EM TUBULACAO DE CHAPA DE ACO SOLDADO COM ESPESSURA DE 3/8" E DIAMETRO DE 300MM,COMPREENDENDO POSICIONAMENTO DO TUBO,REMOCAO DE REVESTIMENTOS,CORTE OBLIQUO,GIRO DE 180°,PREPARO DAS PONTAS,SOLDA E NOVO REVESTIMENTO DA JUNTA IDENTICO AO ORIGINAL</t>
  </si>
  <si>
    <t>EXECUCAO DE DEFLEXAO ATE 22°30',NO CAMPO,EM TUBULACAO DE CHAPA DE ACO SOLDADO COM ESPESSURA DE 3/8" E DIAMETRO DE 350MM,COMPREENDENDO POSICIONAMENTO DO TUBO,REMOCAO DE REVESTIMENTOS,CORTE OBLIQUO,GIRO DE 180°,PREPARO DAS PONTAS,SOLDA E NOVO REVESTIMENTO DA JUNTA IDENTICO AO ORIGINAL</t>
  </si>
  <si>
    <t>EXECUCAO DE DEFLEXAO ATE 22°30',NO CAMPO,EM TUBULACAO DE CHAPA DE ACO SOLDADO COM ESPESSURA DE 3/8" E DIAMETRO DE 400MM,COMPREENDENDO POSICIONAMENTO DO TUBO,REMOCAO DE REVESTIMENTOS,CORTE OBLIQUO,GIRO DE 180°,PREPARO DAS PONTAS,SOLDA E NOVO REVESTIMENTO DA JUNTA IDENTICO AO ORIGINAL</t>
  </si>
  <si>
    <t>EXECUCAO DE DEFLEXAO ATE 22°30',NO CAMPO,EM TUBULACAO DE CHAPA DE ACO SOLDADO COM ESPESSURA DE 3/8" E DIAMETRO DE 450MM,COMPREENDENDO POSICIONAMENTO DO TUBO,REMOCAO DE REVESTIMENTOS,CORTE OBLIQUO,GIRO DE 180°,PREPARO DAS PONTAS,SOLDA E NOVO REVESTIMENTO DA JUNTA IDENTICO AO ORIGINAL</t>
  </si>
  <si>
    <t>EXECUCAO DE DEFLEXAO ATE 22°30',NO CAMPO,EM TUBULACAO DE CHAPA DE ACO SOLDADO COM ESPESSURA DE 3/8" E DIAMETRO DE 500MM,COMPREENDENDO POSICIONAMENTO DO TUBO,REMOCAO DE REVESTIMENTOS,CORTE OBLIQUO,GIRO DE 180°,PREPARO DAS PONTAS,SOLDA E NOVO REVESTIMENTO DA JUNTA IDENTICO AO ORIGINAL</t>
  </si>
  <si>
    <t>EXECUCAO DE DEFLEXAO ATE 22°30',NO CAMPO,EM TUBULACAO DE CHAPA DE ACO SOLDADO COM ESPESSURA DE 3/8" E DIAMETRO DE 600MM,COMPREENDENDO POSICIONAMENTO DO TUBO,REMOCAO DE REVESTIMENTOS,CORTE OBLIQUO,GIRO DE 180°,PREPARO DAS PONTAS,SOLDA E NOVO REVESTIMENTO DA JUNTA IDENTICO AO ORIGINAL</t>
  </si>
  <si>
    <t>EXECUCAO DE DEFLEXAO ATE 22°30',NO CAMPO,EM TUBULACAO DE CHAPA DE ACO SOLDADO COM ESPESSURA DE 3/8" E DIAMETRO DE 700MM,COMPREENDENDO POSICIONAMENTO DO TUBO,REMOCAO DE REVESTIMENTOS,CORTE OBLIQUO,GIRO DE 180°,PREPARO DAS PONTAS,SOLDA E NOVO REVESTIMENTO DA JUNTA IDENTICO AO ORIGINAL</t>
  </si>
  <si>
    <t>EXECUCAO DE DEFLEXAO ATE 22°30',NO CAMPO,EM TUBULACAO DE CHAPA DE ACO SOLDADO COM ESPESSURA DE 3/8" E DIAMETRO DE 800MM,COMPREENDENDO POSICIONAMENTO DO TUBO,REMOCAO DE REVESTIMENTOS,CORTE OBLIQUO,GIRO DE 180°,PREPARO DAS PONTAS,SOLDA E NOVO REVESTIMENTO DA JUNTA IDENTICO AO ORIGINAL</t>
  </si>
  <si>
    <t>EXECUCAO DE DEFLEXAO ATE 22°30',NO CAMPO,EM TUBULACAO DE CHAPA DE ACO SOLDADO COM ESPESSURA DE 3/8" E DIAMETRO DE 900MM,COMPREENDENDO POSICIONAMENTO DO TUBO,REMOCAO DE REVESTIMENTOS,CORTE OBLIQUO,GIRO DE 180°,PREPARO DAS PONTAS,SOLDA E NOVO REVESTIMENTO DA JUNTA IDENTICO AO ORIGINAL</t>
  </si>
  <si>
    <t>EXECUCAO DE DEFLEXAO ATE 22°30',NO CAMPO,EM TUBULACAO DE CHAPA DE ACO SOLDADO COM ESPESSURA DE 3/8" E DIAMETRO DE 1000MM,COMPREENDENDO POSICIONAMENTO DO TUBO,REMOCAO DE REVESTIMENTOS,CORTE OBLIQUO,GIRO DE 180°,PREPARO DAS PONTAS,SOLDA E NOVO REVESTIMENTO DA JUNTA IDENTICO AO ORIGINAL</t>
  </si>
  <si>
    <t>EXECUCAO DE DEFLEXAO ATE 22°30',NO CAMPO,EM TUBULACAO DE CHAPA DE ACO SOLDADO COM ESPESSURA DE 3/8" E DIAMETRO DE 1200MM,COMPREENDENDO POSICIONAMENTO DO TUBO,REMOCAO DE REVESTIMENTOS,CORTE OBLIQUO,GIRO DE 180°,PREPARO DAS PONTAS,SOLDA E NOVO REVESTIMENTO DA JUNTA IDENTICO AO ORIGINAL</t>
  </si>
  <si>
    <t>EXECUCAO DE DEFLEXAO ATE 22°30',NO CAMPO,EM TUBULACAO DE CHAPA DE ACO SOLDADO COM ESPESSURA DE 3/8" E DIAMETRO DE 1300MM,COMPREENDENDO POSICIONAMENTO DO TUBO,REMOCAO DE REVESTIMENTOS,CORTE OBLIQUO,GIRO DE 180°,PREPARO DAS PONTAS,SOLDA E NOVO REVESTIMENTO DA JUNTA IDENTICO AO ORIGINAL</t>
  </si>
  <si>
    <t>EXECUCAO DE DEFLEXAO ATE 22°30',NO CAMPO,EM TUBULACAO DE CHAPA DE ACO SOLDADO COM ESPESSURA DE 3/8" E DIAMETRO DE 1500MM,COMPREENDENDO POSICIONAMENTO DO TUBO,REMOCAO DE REVESTIMENTOS,CORTE OBLIQUO,GIRO DE 180°,PREPARO DAS PONTAS,SOLDA E NOVO REVESTIMENTO DA JUNTA IDENTICO AO ORIGINAL</t>
  </si>
  <si>
    <t>EXECUCAO DE DEFLEXAO ATE 22°30',NO CAMPO,EM TUBULACAO DE CHAPA DE ACO SOLDADO COM ESPESSURA DE 3/8" E DIAMETRO DE 2000MM,COMPREENDENDO POSICIONAMENTO DO TUBO,REMOCAO DE REVESTIMENTOS,CORTE OBLIQUO,GIRO DE 180°,PREPARO DAS PONTAS,SOLDA E NOVO REVESTIMENTO DA JUNTA IDENTICO AO ORIGINAL</t>
  </si>
  <si>
    <t>EXECUCAO DE DEFLEXAO ATE 22°30',NO CAMPO,EM TUBULACAO DE CHAPA DE ACO SOLDADO COM ESPESSURA DE 3/8" E DIAMETRO DE 2500MM,COMPREENDENDO POSICIONAMENTO DO TUBO,REMOCAO DE REVESTIMENTOS,CORTE OBLIQUO,GIRO DE 180°,PREPARO DAS PONTAS,SOLDA E NOVO REVESTIMENTO DA JUNTA IDENTICO AO ORIGINAL</t>
  </si>
  <si>
    <t>EXECUCAO DE DEFLEXAO ATE 22°30',NO CAMPO,EM TUBULACAO DE CHAPA DE ACO SOLDADO COM ESPESSURA DE 1/2" E DIAMETRO DE 500MM,COMPREENDENDO POSICIONAMENTO DO TUBO,REMOCAO DE REVESTIMENTOS,CORTE OBLIQUO,GIRO DE 180°,PREPARO DAS PONTAS,SOLDA E NOVO REVESTIMENTO DA JUNTA IDENTICO AO ORIGINAL</t>
  </si>
  <si>
    <t>EXECUCAO DE DEFLEXAO ATE 22°30',NO CAMPO,EM TUBULACAO DE CHAPA DE ACO SOLDADO COM ESPESSURA DE 1/2" E DIAMETRO DE 600MM,COMPREENDENDO POSICIONAMENTO DO TUBO,REMOCAO DE REVESTIMENTOS,CORTE OBLIQUO,GIRO DE 180°,PREPARO DAS PONTAS,SOLDA E NOVO REVESTIMENTO DA JUNTA IDENTICO AO ORIGINAL</t>
  </si>
  <si>
    <t>EXECUCAO DE DEFLEXAO ATE 22°30',NO CAMPO,EM TUBULACAO DE CHAPA DE ACO SOLDADO COM ESPESSURA DE 1/2" E DIAMETRO DE 700MM,COMPREENDENDO POSICIONAMENTO DO TUBO,REMOCAO DE REVESTIMENTOS,CORTE OBLIQUO,GIRO DE 180°,PREPARO DAS PONTAS,SOLDA E NOVO REVESTIMENTO DA JUNTA IDENTICO AO ORIGINAL</t>
  </si>
  <si>
    <t>EXECUCAO DE DEFLEXAO ATE 22°30',NO CAMPO,EM TUBULACAO DE CHAPA DE ACO SOLDADO POR ESPESSURA DE 1/2" E DIAMETRO DE 800MM,COMPREENDENDO POSICIONAMENTO DO TUBO,REMOCAO DE REVESTIMENTOS,CORTE OBLIQUO,GIRO DE 180°,PREPARO DAS PONTAS,SOLDA E NOVO REVESTIMENTO DA JUNTA IDENTICO AO ORIGINAL</t>
  </si>
  <si>
    <t>EXECUCAO DE DEFLEXAO ATE 22°30',NO CAMPO,EM TUBULACAO DE CHAPA DE ACO SOLDADO COM ESPESSURA DE 1/2" E DIAMETRO DE 900MM,,COMPREENDENDO POSICIONAMENTO DO TUBO,REMOCAO DE REVESTIMENTS,CORTE OBLIQUO,GIRO DE 180°,PREPARO DAS PONTAS,SOLDA E NOVO REVESTIMENTO DA JUNTA IDENTICO AO ORIGINAL</t>
  </si>
  <si>
    <t>EXECUCAO DE DEFLEXAO ATE 22°30',NO CAMPO,EM TUBULACAO DE CHAPA DE ACO SOLDADO COM ESPESSURA DE 1/2" E DIAMETRO DE 1000MM,COMPREENDENDO POSICIONAMENTO DO TUBO,REMOCAO DE REVESTIMENTOS,CORTE OBLIQUO,GIRO DE 180°,PREPARO DAS PONTAS,SOLDA E NOVO REVESTIMENTO DA JUNTA IDENTICO AO ORIGINAL</t>
  </si>
  <si>
    <t>EXECUCAO DE DEFLEXAO ATE 22°30`,NO CAMPO,EM TUBULACAO DE CHAPA DE ACO SOLDADO COM ESPESSURA DE 1/2" E DIAMETRO DE 1200MM,COMPREENDENDO POSICIONAMENTO DO TUBO,REMOCAO DE REVESTIMENTOS,CORTE OBLIQUO,GIRO DE 180°,PREPARO DAS PONTAS,SOLDA E NOVO REVESTIMENTO DA JUNTA IDENTICO AO ORIGINAL</t>
  </si>
  <si>
    <t>EXECUCAO DE DEFLEXAO ATE 22°30',NO CAMPO,EM TUBULACAO DE CHAPA DE ACO SOLDADO COM ESPESSURA DE 1/2" E DIAMETRO DE 1500MM,COMPREENDENDO POSICIONAMENTO DO TUBO,REMOCAO DE REVESTIMENTOS,CORTE OBLIQUO,GIRO DE 180°,PREPARO DAS PONTAS,SOLDA E NOVO REVESTIMENTO DA JUNTA IDENTICO AO ORIGINAL</t>
  </si>
  <si>
    <t>EXECUCAO DE DEFLEXAO ATE 22°30',NO CAMPO,EM TUBULACAO DE CHAPA DE ACO SOLDADO COM ESPESSURA DE 1/2" E DIAMETRO DE 1750MM,COMPREENDENDO POSICIONAMENTO DO TUBO,REMOCAO DE REVESTIMENTOS,CORTE OBLIQUO,GIRO DE 180°,PREPARO DAS PONTAS,SOLDA E NOVO REVESTIMENTO DA JUNTA IDENTICO AO ORIGINAL</t>
  </si>
  <si>
    <t>EXECUCAO DE DEFLEXAO ATE 22°30',NO CAMPO,EM TUBULACAO DE CHAPA DE ACO SOLDADO COM ESPESSURA DE 1/2" E DIAMETRO DE 1800MM,COMPREENDENDO POSICIONAMENTO DO TUBO,REMOCAO DE REVESTIMENTOS,CORTE OBLIQUO,GIRO DE 180°,PREPARO DAS PONTAS,SOLDA E NOVO REVESTIMENTO DA JUNTA IDENTICO AO ORIGINAL</t>
  </si>
  <si>
    <t>EXECUCAO DE DEFLEXAO ATE 22°30',NO CAMPO,EM TUBULACAO DE CHAPA DE ACO SOLDADO COM ESPESSURA DE 1/2" E DIAMETRO DE 2000MM,COMPREENDENDO POSICIONAMENTO DO TUBO,REMOCAO DE REVESTIMENTOS,CORTE OBLIQUO,GIRO DE 180°,PREPARO DAS PONTAS,SOLDA E NOVO REVESTIMENTO DA JUNTA IDENTICO AO ORIGINAL</t>
  </si>
  <si>
    <t>EXECUCAO DE DEFLEXAO ATE 22°30',NO CAMPO,EM TUBULACAO DE CHAPA DE ACO SOLDADO COM ESPESSURA DE 1/2" E DIAMETRO DE 2500MM,COMPREENDENDO POSICIONAMENTO DO TUBO,REMOCAO DE REVESTIMENTOS,CORTE OBLIQUO,GIRO DE 180°,PREPARO DAS PONTAS,SOLDA E NOVO REVESTIMENTO DA JUNTA IDENTICO AO ORIGINAL</t>
  </si>
  <si>
    <t>EXECUCAO DE DEFLEXAO ATE 22°30',NO CAMPO,EM TUBULACAO DE CHAPA DE ACO SOLDADO COM ESPESSURA DE 5/8" E DIAMETRO DE 1800MM,COMPREENDENDO POSICIONAMENTO DO TUBO,REMOCAO DE REVESTIMENTOS,CORTE OBLIQUO,GIRO DE 180°,PREPARO DAS PONTAS,SOLDA E NOVO REVESTIMENTO DA JUNTA IDENTICO AO ORIGINAL</t>
  </si>
  <si>
    <t>EXECUCAO DE DEFLEXAO ATE 22°30',NO CAMPO,EM TUBULACAO DE CHAPA DE ACO SOLDADO COM ESPESSURA DE 5/8" E DIAMETRO DE 2000MM,COMPREENDENDO POSICIONAMENTO DO TUBO,REMOCAO DE REVESTIMENTOS,CORTE OBLIQUO,GIRO DE 180°,PREPARO DAS PONTAS,SOLDA E NOVO REVESTIMENTO DA JUNTA IDENTICO AO ORIGINAL</t>
  </si>
  <si>
    <t>EXECUCAO DE DEFLEXAO ATE 22°30',NO CAMPO,EM TUBULACAO DE CHAPA DE ACO SOLDADO COM ESPESSURA DE 5/8" E DIAMETRO DE 2500MM,COMPREENDENDO POSICIONAMENTO DO TUBO,REMOCAO DE REVESTIMENTOS,CORTE OBLIQUO,GIRO DE 180°,PREPARO DAS PONTAS,SOLDA E NOVO REVESTIMENTO DA JUNTA IDENTICO AO ORIGINAL</t>
  </si>
  <si>
    <t>MONTAGEM DE PESCOCO DE DERIVACAO DE ACO,DIAMETRO DE 150MM,SOLDADO EM TUBO DUCTIL COM ELETRODO ESPECIAL,INCLUSIVE FURACAO DO TUBO</t>
  </si>
  <si>
    <t>MONTAGEM DE PESCOCO DE DERIVACAO DE ACO,DIAMETRO DE 200MM,SOLDADO EM TUBO DUCTIL COM ELETRODO ESPECIAL,INCLUSIVE FURACAO DO TUBO</t>
  </si>
  <si>
    <t>MONTAGEM DE PESCOCO DE DERIVACAO DE ACO,DIAMETRO DE 100MM,SOLDADO EM TUBO DUCTIL COM ELETRODO ESPECIAL,INCLUSIVE FURACAO DO TUBO</t>
  </si>
  <si>
    <t>MONTAGEM DE PESCOCO DE DERIVACAO DE ACO,DIAMETRO DE 75MM,SOLDADO EM TUBO DUCTIL COM ELETRODO ESPECIAL,INCLUSIVE FURACAODO TUBO</t>
  </si>
  <si>
    <t>MONTAGEM DE JUNTA DRESSER COM ANCORAGENS(HARNESS),EXCLUSIVEA PECA,COM DIAMETRO DE 150MM. CUSTO POR PECA</t>
  </si>
  <si>
    <t>MONTAGEM DE JUNTA DRESSER COM ANCORAGENS(HARNESS),EXCLUSIVEA PECA,COM DIAMETRO DE 200MM. CUSTO POR PECA</t>
  </si>
  <si>
    <t>MONTAGEM DE JUNTA DRESSER COM ANCORAGENS(HARNESS),EXCLUSIVEA PECA,COM DIAMETRO DE 250MM. CUSTO POR PECA</t>
  </si>
  <si>
    <t>MONTAGEM DE JUNTA DRESSER COM ANCORAGENS(HARNESS),EXCLUSIVEA PECA,COM DIAMETRO DE 300MM. CUSTO POR PECA</t>
  </si>
  <si>
    <t>MONTAGEM DE JUNTA DRESSER COM ANCORAGENS(HARNESS),EXCLUSIVEA PECA,COM DIAMETRO DE 350MM. CUSTO POR PECA</t>
  </si>
  <si>
    <t>MONTAGEM DE JUNTA DRESSER COM ANCORAGENS(HARNESS),EXCLUSIVEA PECA,COM DIAMETRO DE 400MM. CUSTO POR PECA</t>
  </si>
  <si>
    <t>MONTAGEM DE JUNTA DRESSER COM ANCORAGENS(HARNESS),EXCLUSIVEA PECA,COM DIAMETRO DE 450MM. CUSTO POR PECA</t>
  </si>
  <si>
    <t>MONTAGEM DE JUNTA DRESSER COM ANCORAGENS(HARNESS),EXCLUSIVEA PECA,COM DIAMETRO DE 500MM. CUSTO POR PECA</t>
  </si>
  <si>
    <t>MONTAGEM DE JUNTA DRESSER COM ANCORAGENS(HARNESS),EXCLUSIVEA PECA,COM DIAMETRO DE 600MM. CUSTO POR PECA</t>
  </si>
  <si>
    <t>MONTAGEM DE JUNTA DRESSER COM ANCORAGENS(HARNESS),EXCLUSIVEA PECA,COM DIAMETRO DE 700MM. CUSTO POR PECA</t>
  </si>
  <si>
    <t>MONTAGEM DE JUNTA DRESSER COM ANCORAGENS(HARNESS),EXCLUSIVEA PECA,COM DIAMETRO DE 800MM. CUSTO POR PECA</t>
  </si>
  <si>
    <t>MONTAGEM DE JUNTA DRESSER COM ANCORAGENS(HARNESS),EXCLUSIVEA PECA,COM DIAMETRO DE 900MM. CUSTO POR PECA</t>
  </si>
  <si>
    <t>MONTAGEM DE JUNTA DRESSER COM ANCORAGENS(HARNESS),EXCLUSIVEA PECA,COM DIAMETRO DE 1000MM. CUSTO POR PECA</t>
  </si>
  <si>
    <t>MONTAGEM DE JUNTA DRESSER COM ANCORAGENS(HARNESS),EXCLUSIVEA PECA,COM DIAMETRO DE 1200MM. CUSTO POR PECA</t>
  </si>
  <si>
    <t>MONTAGEM DE JUNTA DRESSER COM ANCORAGENS(HARNESS),EXCLUSIVEA PECA,COM DIAMETRO DE 1300MM. CUSTO POR PECA</t>
  </si>
  <si>
    <t>MONTAGEM DE JUNTA DRESSER COM ANCORAGENS(HARNESS),EXCLUSIVEA PECA,COM DIAMETRO DE 1500MM. CUSTO POR PECA</t>
  </si>
  <si>
    <t>MONTAGEM DE JUNTA DRESSER COM ANCORAGENS(HARNESS),EXCLUSIVEA PECA,COM DIAMETRO DE 2000MM. CUSTO POR PECA</t>
  </si>
  <si>
    <t>MONTAGEM DE JUNTA DRESSER COM ANCORAGENS(HARNESS),EXCLUSIVEA PECA,COM DIAMETRO DE 2500MM. CUSTO POR PECA</t>
  </si>
  <si>
    <t>MONTAGEM PREVIA DE VAOS RETOS, PARA TRAVESSIAS AEREAS DE ADUTORAS DE ACO,COM DIAMETRO DE 300MM</t>
  </si>
  <si>
    <t>MONTAGEM PREVIA DE VAOS RETOS, PARA TRAVESSIAS AEREAS DE ADUTORAS DE ACO,COM DIAMETRO DE 400MM</t>
  </si>
  <si>
    <t>MONTAGEM PREVIA DE VAOS RETOS, PARA TRAVESSIAS AEREAS DE ADUTORAS DE ACO,COM DIAMETRO DE 500MM</t>
  </si>
  <si>
    <t>MONTAGEM PREVIA DE VAOS RETOS, PARA TRAVESSIAS AEREAS DE ADUTORAS DE ACO,COM DIAMETRO DE 600MM</t>
  </si>
  <si>
    <t>MONTAGEM PREVIA DE VAOS RETOS, PARA TRAVESSIAS AEREAS DE ADUTORAS DE ACO,COM DIAMETRO DE 700MM</t>
  </si>
  <si>
    <t>MONTAGEM PREVIA DE VAOS RETOS, PARA TRAVESSIAS AEREAS DE ADUTORAS DE ACO,COM DIAMETRO DE 800MM</t>
  </si>
  <si>
    <t>MONTAGEM PREVIA DE VAOS RETOS, PARA TRAVESSIAS AEREAS DE ADUTORAS DE ACO,COM DIAMETRO DE 900MM</t>
  </si>
  <si>
    <t>MONTAGEM PREVIA DE VAOS RETOS, PARA TRAVESSIAS AEREAS DE ADUTORAS DE ACO,COM DIAMETRO DE 1000MM</t>
  </si>
  <si>
    <t>MONTAGEM PREVIA DE VAOS RETOS, PARA TRAVESSIAS AEREAS DE ADUTORAS DE ACO,COM DIAMETRO DE 1200MM</t>
  </si>
  <si>
    <t>MONTAGEM PREVIA DE VAOS RETOS, PARA TRAVESSIAS AEREAS DE ADUTORAS DE ACO,COM DIAMETRO DE 1500MM</t>
  </si>
  <si>
    <t>MONTAGEM PREVIA DE VAOS RETOS, PARA TRAVESSIAS AEREAS DE ADUTORAS DE ACO,COM DIAMETRO DE 1750MM</t>
  </si>
  <si>
    <t>MONTAGEM PREVIA DE VAOS RETOS, PARA TRAVESSIAS AEREAS DE ADUTORAS DE ACO,COM DIAMETRO DE 2000MM</t>
  </si>
  <si>
    <t>MONTAGEM PREVIA DE PORTICOS OU ARCOS,PARA TRAVESSIAS AEREASEM TUBOS DE ACO,COM DIAMETRO DE 300MM</t>
  </si>
  <si>
    <t>MONTAGEM PREVIA DE PORTICOS OU ARCOS,PARA TRAVESSIAS AEREASEM TUBOS DE ACO,COM DIAMETRO DE 400MM</t>
  </si>
  <si>
    <t>MONTAGEM PREVIA DE PORTICOS OU ARCOS,PARA TRAVESSIAS AEREASEM TUBOS DE ACO,COM DIAMETRO DE 500MM</t>
  </si>
  <si>
    <t>MONTAGEM PREVIA DE PORTICOS OU ARCOS,PARA TRAVESSIAS AEREASEM TUBOS DE ACO,COM DIAMETRO DE 600MM</t>
  </si>
  <si>
    <t>MONTAGEM PREVIA DE PORTICOS OU ARCOS,PARA TRAVESSIAS AEREASEM TUBOS DE ACO,COM DIAMETRO DE 700MM</t>
  </si>
  <si>
    <t>MONTAGEM PREVIA DE PORTICOS OU ARCOS,PARA TRAVESSIAS AEREASEM TUBOS DE ACO,COM DIAMETRO DE 800MM</t>
  </si>
  <si>
    <t>MONTAGEM PREVIA DE PORTICOS OU ARCOS,PARA TRAVESSIAS AEREASEM TUBOS DE ACO,COM DIAMETRO DE 900MM</t>
  </si>
  <si>
    <t>MONTAGEM PREVIA DE PORTICOS OU ARCOS,PARA TRAVESSIAS AEREASEM TUBOS DE ACO,COM DIAMETRO DE 1000MM</t>
  </si>
  <si>
    <t>MONTAGEM PREVIA DE PORTICOS OU ARCOS,PARA TRAVESSIAS AEREASEM TUBOS DE ACO,COM DIAMETRO DE 1200MM</t>
  </si>
  <si>
    <t>MONTAGEM PREVIA DE PORTICOS OU ARCOS,PARA TRAVESSIAS AEREASEM TUBOS DE ACO,COM DIAMETRO DE 1500MM</t>
  </si>
  <si>
    <t>MONTAGEM PREVIA DE PORTICOS OU ARCOS,PARA TRAVESSIAS AEREASEM TUBOS DE ACO,COM DIAMETRO DE 1750MM</t>
  </si>
  <si>
    <t>MONTAGEM PREVIA DE PORTICOS OU ARCOS,PARA TRAVESSIAS AEREASEM TUBOS DE ACO,COM DIAMETRO DE 2000MM</t>
  </si>
  <si>
    <t>ASSENTAMENTO DE VAOS RETOS DE TUBOS DE ACO,ATE 30,00M,NO LOCAL DEFINITIVO DA TRAVESSIA,COM UTILIZACAO DIRETA DE GUINDASTE</t>
  </si>
  <si>
    <t>ASSENTAMENTO DE PORTICOS OU ARCOS SIMPLES DE TUBOS DE ACO,DE 31,00 A 50,00M,NO LOCAL DEFINITIVO DA TRAVESSIA,COM UTILIZACAO DIRETA DE GUINDASTE</t>
  </si>
  <si>
    <t>SUPORTES TIPO CONSOLE EM CHAPA ATE 3/8" DE ESPESSURA E PERFIS CANTONEIRA 4 X 4",SOLDADOS,PARA FIXACAO SUSPENSA DE TUBULACOES,INCLUSIVE JATEAMENTO DAS SUPERFICIES E PINTURA ANTIOXIDANTE A BASE DE BORRACHA CLORADA,CHUMBADORES,PORCAS E PARAFUSOS.FORNECIMENTO E MONTAGEM</t>
  </si>
  <si>
    <t>JUNCAO DE 45° OU 90° DE CERAMICA VIDRADA INTERNAMENTE, PARAESGOTO,COM DIAMETRO DE 100MM, INCLUSIVE FORNECIMENTO DO MATERIAL PARA REJUNTAMENTO COM ARGAMASSA DE CIMENTO E AREIA, NOTRACO 1:4.FORNECIMENTO E ASSENTAMENTO</t>
  </si>
  <si>
    <t>JUNCAO DE 45° OU 90° DE CERAMICA VIDRADA INTERNAMENTE, PARAESGOTO,COM DIAMETRO DE 150MM, INCLUSIVE FORNECIMENTO DO MATERIAL PARA REJUNTAMENTO COM ARGAMASSA DE CIMENTO E AREIA, NOTRACO 1:4.FORNECIMENTO E ASSENTAMENTO</t>
  </si>
  <si>
    <t>JUNCAO DE 45° OU 90° DE CERAMICA VIDRADA INTERNAMENTE, PARAESGOTO,COM DIAMETRO DE 200MM, INCLUSIVE FORNECIMENTO DO MATERIAL PARA REJUNTAMENTO COM ARGAMASSA DE CIMENTO E AREIA, NOTRACO 1:4.FORNECIMENTO E ASSENTAMENTO</t>
  </si>
  <si>
    <t>JUNCAO DE 45° OU 90° DE CERAMICA VIDRADA INTERNAMENTE, PARAESGOTO,COM DIAMETRO DE 250MM, INCLUSIVE FORNECIMENTO DO MATERIAL PARA REJUNTAMENTO COM ARGAMASSA DE CIMENTO E AREIA, NOTRACO 1:4.FORNECIMENTO E ASSENTAMENTO</t>
  </si>
  <si>
    <t>CURVA CERAMICA DE 45° OU 90°,VIDRADA INTERNAMENTE, PARA ESGOTO,COM DIAMETRO DE 100MM,INCLUSIVE FORNECIMENTO DO MATERIALPARA REJUNTAMENTO COM ARGAMASSA DE CIMENTO E AREIA,NO TRACO1:4.FORNECIMENTO E ASSENTAMENTO</t>
  </si>
  <si>
    <t>CURVA CERAMICA DE 45° OU 90°,VIDRADA INTERNAMENTE, PARA ESGOTO,COM DIAMETRO DE 150MM,INCLUSIVE FORNECIMENTO DO MATERIALPARA REJUNTAMENTO COM ARGAMASSA DE CIMENTO E AREIA,NO TRACO1:4.FORNECIMENTO E ASSENTAMENTO</t>
  </si>
  <si>
    <t>CURVA CERAMICA DE 45° OU 90°,VIDRADA INTERNAMENTE, PARA ESGOTO,COM DIAMETRO DE 200MM,INCLUSIVE FORNECIMENTO DO MATERIALPARA REJUNTAMENTO COM ARGAMASSA DE CIMENTO E AREIA,NO TRACO1:4.FORNECIMENTO E ASSENTAMENTO</t>
  </si>
  <si>
    <t>CURVA CERAMICA DE 45° OU 90°,VIDRADA INTERNAMENTE, PARA ESGOTO,COM DIAMETRO DE 250MM,INCLUSIVE FORNECIMENTO DO MATERIALPARA REJUNTAMENTO COM ARGAMASSA DE CIMENTO E AREIA,NO TRACO1:4.FORNECIMENTO E ASSENTAMENTO</t>
  </si>
  <si>
    <t>SELIM CERAMICO PARA LIGACAO DE ESGOTOS,DE 150MMX100MM,INCLUSIVE ARGAMASSA DE CIMENTO E AREIA NO TRACO 1:4.FORNECIMENTO E ASSENTAMENTO</t>
  </si>
  <si>
    <t>SELIM CERAMICO PARA LIGACAO DE ESGOTOS,DE 200MMX100MM,INCLUSIVE ARGAMASSA DE CIMENTO E AREIA NO TRACO 1:4.FORNECIMENTO E ASSENTAMENTO</t>
  </si>
  <si>
    <t>SELIM CERAMICO PARA LIGACAO DE ESGOTOS,DE 200MMX150MM,INCLUSIVE ARGAMASSA DE CIMENTO E AREIA NO TRACO 1:4.FORNECIMENTO E ASSENTAMENTO</t>
  </si>
  <si>
    <t>SELIM CERAMICO PARA LIGACAO DE ESGOTOS,DE 250MMX100MM,INCLUSIVE ARGAMASSA DE CIMENTO E AREIA NO TRACO 1:4.FORNECIMENTO E ASSENTAMENTO</t>
  </si>
  <si>
    <t>SELIM CERAMICO PARA LIGACAO DE ESGOTOS,DE 250MMX150MM,INCLUSIVE ARGAMASSA DE CIMENTO E AREIA NO TRACO 1:4.FORNECIMENTO E ASSENTAMENTO</t>
  </si>
  <si>
    <t>SELIM CERAMICO PARA LIGACAO DE ESGOTOS,DE 300MMX100MM,INCLUSIVE ARGAMASSA DE CIMENTO E AREIA NO TRACO 1:4.FORNECIMENTO E ASSENTAMENTO</t>
  </si>
  <si>
    <t>SELIM CERAMICO PARA LIGACAO DE ESGOTOS,DE 300MMX150MM,INCLUSIVE ARGAMASSA DE CIMENTO E AREIA NO TRACO 1:4.FORNECIMENTO E ASSENTAMENTO</t>
  </si>
  <si>
    <t>TUBO DE CONCRETO ARMADO PARA CRAVACAO COM PONTA,BOLSA E JUNTA ELASTICA,CONFORME ABNT NBR 15.319,DN=400MM.FORNECIMENTO</t>
  </si>
  <si>
    <t>TUBO DE CONCRETO ARMADO PARA CRAVACAO COM PONTA,BOLSA E JUNTA ELASTICA,CONFORME ABNT NBR 15.319,DN=500MM.FORNECIMENTO</t>
  </si>
  <si>
    <t>TUBO DE CONCRETO ARMADO PARA CRAVACAO COM PONTA,BOLSA E JUNTA ELASTICA,CONFORME ABNT NBR 15.319,DN=600MM.FORNECIMENTO</t>
  </si>
  <si>
    <t>TUBO DE CONCRETO ARMADO PARA CRAVACAO COM PONTA,BOLSA E JUNTA ELASTICA,CONFORME ABNT NBR 15.319,DN=700MM.FORNECIMENTO</t>
  </si>
  <si>
    <t>TUBO DE CONCRETO ARMADO PARA CRAVACAO COM PONTA,BOLSA E JUNTA ELASTICA,CONFORME ABNT NBR 15.319,DN=800MM.FORNECIMENTO</t>
  </si>
  <si>
    <t>TUBO DE CONCRETO ARMADO PARA CRAVACAO COM PONTA,BOLSA E JUNTA ELASTICA,CONFORME ABNT NBR 15.319,DN=900MM.FORNECIMENTO</t>
  </si>
  <si>
    <t>TUBO DE CONCRETO ARMADO PARA CRAVACAO COM PONTA,BOLSA E JUNTA ELASTICA,CONFORME ABNT NBR 15.319,DN=1000MM.FORNECIMENT</t>
  </si>
  <si>
    <t>TUBO DE CONCRETO ARMADO PARA CRAVACAO COM PONTA,BOLSA E JUNTA ELASTICA,CONFORME NBR 15.319/06,DN=1200MM.FORNECIMENTO</t>
  </si>
  <si>
    <t>TUBO DE CONCRETO ARMADO PARA CRAVACAO COM PONTA,BOLSA E JUNTA ELASTICA,CONFORME ABNT NBR 15.319,DN=1500MM.FORNECIMENT</t>
  </si>
  <si>
    <t>TUBO DE CONCRETO ARMADO PARA CRAVACAO COM PONTA,BOLSA E JUNTA ELASTICA,CONFORME ABNT NBR 15.319,DN=2000MM.FORNECIMENT</t>
  </si>
  <si>
    <t>GABIAO CAIXA DE 1,00M DE ALTURA,MALHA DE ACO HEXAGONAL (8X10)CM,FIO COM DIAMETRO NOMINAL DO ARAME DE 2,7MM,GALVANIZADO EM LIGA ZN/AL TIPO 1 OU 2,CONFORME ABNT NBR 8964 E 10514,INCLUSIVE MANTA GEOTEXTIL E EQUIPAMENTO,EXCLUSIVE PEDRAS.FORNECIMENTO E COLOCACAO</t>
  </si>
  <si>
    <t>GABIAO CAIXA DE 0,50M DE ALTURA,MALHA DE ACO HEXAGONAL (8X10)CM,FIO COM DIAMETRO NOMINAL DO ARAME DE 2,7MM,GALVANIZADO EM LIGA ZN/AL TIPO 1 OU 2,CONFORME ABNT NBR 8964 E 10514,INCLUSIVE MANTA GEOTEXTIL E EQUIPAMENTO,EXCLUSIVE PEDRAS.FORNECIMENTO E COLOCACAO</t>
  </si>
  <si>
    <t>GABIAO CAIXA DE 1,00M DE ALTURA,MALHA DE ACO HEXAGONAL (8X10)CM,FIO COM DIAMETRO NOMINAL DO ARAME DE 2,7MM,GALVANIZADO EM LIGA ZN/AL TIPO 1 OU 2,CONFORME ABNT NBR 8964 E 10514,INCLUSIVE MANTA GEOTEXTIL, EQUIPAMENTO E PEDRAS.FORNECIMENTO ECOLOCACAO</t>
  </si>
  <si>
    <t>GABIAO CAIXA DE 0,50M DE ALTURA,MALHA DE ACO HEXAGONAL (8X10)CM,FIO COM DIAMETRO NOMINAL DO ARAME DE 2,7MM,GALVANIZADO EM LIGA ZN/AL TIPO 1 OU 2,CONFORME ABNT NBR 8964 E 10514,INCLUSIVE MANTA GEOTEXTIL,EQUIPAMENTO E PEDRAS.FORNECIMENTO E COLOCACAO</t>
  </si>
  <si>
    <t>GABIAO SACO,MALHA DE ACO HEXAGONAL (8X10)CM,FIO COM DIAMETRO NOMINAL DO ARAME DE 2,4MM,GALVANIZADO EM LIGA ZN/AL REVESTIDO EM PVC OU OUTRO POLIMERO QUE CUMPRA AS FUNCOES DESENVOL.PELO PVC,TIPO 3 OU 4,CONFORME ABNT NBR 8964 E 10514,INCLUSIVE MANTA GEOTEXTIL,EQUIPAMENTO E PEDRAS.FORNEC. E COLOCACAO</t>
  </si>
  <si>
    <t>DRENO DE TUBOS DE CONCRETO,SEM ARMADURA,DE 0,30M DE DIAMETRO,PERFURADO OU NAO,ASSENTADOS EM DRENOS DE PEDRA BRITADA,INCLUSIVE REATERROS,EXCLUSIVE ESCAVACAO</t>
  </si>
  <si>
    <t>DRENO PROFUNDO EM TUBO PLASTICO PERFURADO,2" DE DIAMETRO,INCLUSIVE TELA DE NYLON E FORNECIMENTO DOS MATERIAIS,EXCLUSIVEPERFURACAO DO TERRENO</t>
  </si>
  <si>
    <t>DRENO PROFUNDO EM TUBO PLASTICO PERFURADO,3" DE DIAMETRO,INCLUSIVE TELA DE NYLON E FORNECIMENTO DOS MATERIAIS,EXCLUSIVEPERFURACAO DO TERRENO</t>
  </si>
  <si>
    <t>DRENO PROFUNDO EM TUBO PLASTICO PERFURADO,4" DE DIAMETRO,INCLUSIVE TELA DE NYLON E FORNECIMENTO DOS MATERIAIS,EXCLUSIVEPERFURACAO DO TERRENO</t>
  </si>
  <si>
    <t>DRENO OU BARBACA EM TUBO DE PVC,DIAMETRO DE 2",INCLUSIVE FORNECIMENTO DO TUBO E MATERIAL DRENANTE</t>
  </si>
  <si>
    <t>DRENO OU BARBACA EM TUBO DE PVC,DIAMETRO DE 3",INCLUSIVE FORNECIMENTO DO TUBO E MATERIAL DRENANTE</t>
  </si>
  <si>
    <t>DRENO OU BARBACA EM TUBO DE PVC,DIAMETRO DE 4",INCLUSIVE FORNECIMENTO DO TUBO E MATERIAL DRENANTE</t>
  </si>
  <si>
    <t>DRENO EM TUBO DE PVC,DIAMETRO DE 3",PARA VIADUTOS,INCLUSIVEFORNECIMENTO DO TUBO,EXCLUSIVE PERFURACAO E COLAGEM</t>
  </si>
  <si>
    <t>DRENO EM TUBO DE PVC,DIAMETRO DE 4",PARA VIADUTOS,INCLUSIVEFORNECIMENTO DO TUBO,EXCLUSIVE PERFURACAO E COLAGEM</t>
  </si>
  <si>
    <t>FILTRO HORIZONTAL DE AREIA,EM BARRAGEM,OBEDECENDO GRANULOMETRIA ESPECIFICA,INCLUSIVE FORNECIMENTO DO MATERIAL</t>
  </si>
  <si>
    <t>DRENO VERTICAL NO PARAMENTO INTERNO DE MUROS DE ARRIMO,EXECUTADO EM PRISMAS DE 0,25 X O,25M DE SECAO,CHEIOS DE BRITA 3,ADMITINDO AS BARBACAS ESPACADAS DE 1,50M VERTICALMENTE E 2,00M HORIZONTALMENTE,MEDINDO-SE O SERVICO PELA AREA DO MURO</t>
  </si>
  <si>
    <t>VALETA DRENANTE DE 0,50M DE LARGURA E 0,70M DE PROFUNDIDADE,PREENCHIDA ATE 0,30M COM PEDRA BRITADA,INCLUINDO REATERRO</t>
  </si>
  <si>
    <t>CAMADA VERTICAL DRENANTE FEITA COM PEDRA BRITADA, INCLUSIVEFORNECIMENTO DO MATERIAL</t>
  </si>
  <si>
    <t>CAMADA DE BRITA N°2 PARA PROTECAO TERMICA DE IMPERMEABILIZACAO DE LAJES</t>
  </si>
  <si>
    <t>CAMADA DE ARGILA EXPANDIDA PARA PROTECAO TERMICA DE IMPERMEABILIZACAO DE LAJES</t>
  </si>
  <si>
    <t>ENROCAMENTO COM PEDRA-DE-MAO JOGADA, INCLUSIVE FORNECIMENTODESTA</t>
  </si>
  <si>
    <t>ENROCAMENTO COM PEDRA DE 50 A 200KG, INCLUSIVE FORNECIMENTO,TRANSPORTE,CARGA,DESCARGA E COLOCACAO COM ESCAVADEIRA</t>
  </si>
  <si>
    <t>EXECUCAO DE CAMADA RIP-RAP,DE PEDRA ARRUMADA,DIAMETRO MAIOROU IGUAL A 0,30M,EM TALUDE DE BARRAGEM,INCLUSIVE O FORNECIMENTO DA PEDRA</t>
  </si>
  <si>
    <t>BARRAGEM PROVISORIA OU ENSECADEIRA, PARA DESVIO DE PEQUENOSCURSOS D'AGUA,COM SACOS DE AREIA EMPILHADOS,INCLUSIVE FORNECIMENTO DOS MATERIAIS,ENSACAMENTO,EMPILHAMENTO E RETIRADA</t>
  </si>
  <si>
    <t>EMBASAMENTO PARA BERCO DE TUBULACAO DE ESGOTO SANITARIO,FEITO COM BRITA Nº3</t>
  </si>
  <si>
    <t>CAMADA DE PEDREGULHO PARA FILTROS DE TRATAMENTO DE AGUA COMGRANULOMETRIA DE 1/8" A 3/8"</t>
  </si>
  <si>
    <t>CAMADA DE PEDREGULHO PARA FILTROS DE TRATAMENTO DE AGUA COMGRANULOMETRIA DE 3/8" A 3/4"</t>
  </si>
  <si>
    <t>CAMADA DE PEDREGULHO PARA FILTROS DE TRATAMENTO DE AGUA COMGRANULOMETRIA DE 3/4" A 1.1/2"</t>
  </si>
  <si>
    <t>EMBASAMENTO PARA TUBULACAO DE ESGOTOS,EM CONCRETO SIMPLES,COM TRANSPORTE HORIZONTAL E CONSIDERADO PARA PROFUNDIDADE DE VALAS ATE 3,00M</t>
  </si>
  <si>
    <t>EMBASAMENTO PARA TUBULACAO DE ESGOTOS,EM CONCRETO ARMADO,COM TRANSPORTE HORIZONTAL E CONSIDERADO PARA PROFUNDIDADE DE VALAS ATE 3,00M</t>
  </si>
  <si>
    <t>GEOMEMBRANA EM PEAD,ESPESSURA DE 0,8MM,LISA,SISTEMA IMPERMEABILIZANTE,APLICACAO EM CONTENCAO DE FLUIDOS E RESIDUOS,CONFORME ABNT NBR 16.199,INCLUSIVE SOLDA POR TERMOFUSAO,ABRACADEIRAS,INSERTES,CONEXOES E DEMAIS ACESSORIOS.FORNECIMENTO E COLOCACAO</t>
  </si>
  <si>
    <t>GEOMEMBRANA EM PEAD,ESPESSURA DE 1,0MM,LISA,SISTEMA IMPERMEABILIZANTE,APLICACAO EM CONTENCAO DE FLUIDOS E RESIDUOS,CONFORME ABNT NBR 16.199,INCLUSIVE SOLDA POR TERMOFUSAO,ABRACADEIRAS,INSERTES,CONEXOES E DEMAIS ACESSORIOS.FORNECIMENTO E COLOCACAO</t>
  </si>
  <si>
    <t>GEOMEMBRANA EM PEAD,ESPESSURA DE 1,5MM,LISA,SISTEMA IMPERMEABILIZANTE,APLICACAO EM CONTENCAO DE FLUIDOS E RESIDUOS,CONFORME ABNT NBR 16.199,INCLUSIVE SOLDA POR TERMOFUSAO,ABRACADEIRAS,INSERTES,CONEXOES E DEMAIS ACESSORIOS.FORNECIMENTO E COLOCACAO</t>
  </si>
  <si>
    <t>GEOMEMBRANA EM PEAD,ESPESSURA DE 2,0MM,LISA,SISTEMA IMPERMEABILIZANTE,APLICACAO EM CONTENCAO DE FLUIDOS E RESIDUOS,CONFORME ABNT NBR 16.199,INCLUSIVE SOLDA POR TERMOFUSAO,ABRACADEIRAS,INSERTES,CONEXOES E DEMAIS ACESSORIOS.FORNECIMENTO E COLOCACAO</t>
  </si>
  <si>
    <t>GEOMEMBRANA EM PEAD,ESPESSURA DE 2,5MM,LISA,SISTEMA IMPERMEABILIZANTE,APLICACAO EM CONTENCAO DE FLUIDOS E RESIDUOS,CONFORME ABNT NBR 16.199,INCLUSIVE SOLDA POR TERMOFUSAO,ABRACADEIRAS,INSERTES,CONEXOES E DEMAIS ACESSORIOS.FORNECIMENTO E COLOCACAO</t>
  </si>
  <si>
    <t>GEOMEMBRANA EM PEAD,ESPESSURA DE 1,0MM,TEXTURIZADA,SISTEMA IMPERMEABILIZANTE,APLICACAO EM CONTENCAO DE FLUIDOS E RESIDUOS,CONFORME ABNT NBR 16.199,INCLUSIVE SOLDA POR TERMOFUSAO,ABRACADEIRAS,INSERTES,CONEXOES E DEMAIS ACESSORIOS.FORNECIMENTO E COLOCACAO</t>
  </si>
  <si>
    <t>GEOMEMBRANA EM PEAD,ESPESSURA DE 1,5MM,TEXTURIZADA,SISTEMA IMPERMEABILIZANTE,APLICACAO EM CONTENCAO DE FLUIDOS E RESIDUOS,CONFORME ABNT NBR 16.199,INCLUSIVE SOLDA POR TERMOFUSAO,ABRACADEIRAS,INSERTES,CONEXOES E DEMAIS ACESSORIOS.FORNECIMENTO E COLOCACAO</t>
  </si>
  <si>
    <t>GEOMEMBRANA EM PEAD,ESPESSURA DE 2,0MM,TEXTURIZADA,SISTEMA IMPERMEABILIZANTE,APLICACAO EM CONTENCAO DE FLUIDOS E RESIDUOS,CONFORME ABNT NBR 16.199,INCLUSIVE SOLDA POR TERMOFUSAO,ABRACADEIRAS,INSERTES,CONEXOES E DEMAIS ACESSORIOS.FORNECIMENTO E COLOCACAO</t>
  </si>
  <si>
    <t>MANTA GEOTEXTIL, EM DRENOS SUBTERRANEOS.FORNECIMENTO E COLOCACAO</t>
  </si>
  <si>
    <t>MANTA GEOTEXTIL,EM GABIOES,DRENOS PROFUNDOS OU VALETAS.FORNECIMENTO E COLOCACAO</t>
  </si>
  <si>
    <t>MANTA GEOTEXTIL,EM ENROCAMENTOS OU FILTROS DE TRANSICAO.FORNECIMENTO E COLOCACAO</t>
  </si>
  <si>
    <t>MANTA GEOTEXTIL,EM CAMADA VERTICAL FEITA COM PEDRA BRITADA.FORNECIMENTO E COLOCACAO</t>
  </si>
  <si>
    <t>MANTA GEOTEXTIL,EM PRE-FILTRO DE POCO TUBULAR.FORNECIMENTO ECOLOCACAO</t>
  </si>
  <si>
    <t>MANTA GEOTEXTIL,EM DRENO SUB-HORIZONTAL.FORNECIMENTO E COLOCACAO</t>
  </si>
  <si>
    <t>MANTA GEOTEXTIL NAO TECIDO DE POLIESTER LARGURA 2,30M COM RESISTENCIA A TRACAO A FAIXA LARGA NA RUPTURA DE 8KN/M E AO PUNCIONAMENTO DE 280N.FORNECIMENTO E COLOCACAO</t>
  </si>
  <si>
    <t>MANTA GEOTEXTIL NAO TECIDO DE POLIESTER LARGURA 2,30M COM RESISTENCIA A TRACAO A FAIXA LARGA NA RUPTURA DE 10KN/M E AO PUNCIONAMENTO DE 380N.FORNECIMENTO E COLOCACAO</t>
  </si>
  <si>
    <t>MANTA GEOTEXTIL NAO TECIDO DE POLIESTER,LARGURA 2,30M COM RESISTENCIA A TRACAO A FAIXA LARGA NA RUPTURA DE 16KN/M E AO PUNCIONAMENTO DE 550N.FORNECIMENTO E COLOCACAO</t>
  </si>
  <si>
    <t>MANTA GEOTEXTIL NAO TECIDO DE POLIESTER,LARGURA 2,30M COM RESISTENCIA A TRACAO A FAIXA LARGA NA RUPTURA DE 21KN/M E AO PUNCIONAMENTO DE 700N.FORNECIMENTO E COLOCACAO</t>
  </si>
  <si>
    <t>MANTA GEOTEXTIL NAO TECIDO DE POLIESTER,LARGURA 2,30M COM RESISTENCIA A TRACAO A FAIXA LARGA NA RUPTURA DE 31KN/M E AO PUNCIONAMENTO DE 1000N.FORNECIMENTO E COLOCACAO</t>
  </si>
  <si>
    <t>GEOGRELHA TECIDA DE POLIESTER REVESTIDA COM PVC,RESISTENCIALONGITUDINAL A TRACAO DE 35KN/M E RESISTENCIA TRANSVERSAL DE 20KN/M.FORNECIMENTO E COLOCACAO</t>
  </si>
  <si>
    <t>GEOGRELHA TECIDA DE POLIESTER REVESTIDA COM PVC,RESISTENCIALONGITUDINAL A TRACAO DE 40KN/M E RESISTENCIA TRANSVERSAL DE 27,4KN/M.FORNECIMENTO E COLOCACAO</t>
  </si>
  <si>
    <t>GEOGRELHA TECIDA DE POLIESTER REVESTIDA COM PVC,RESISTENCIALONGITUDINAL A TRACAO DE 55KN/M E RESISTENCIA TRANVERSAL DE30KN/M.FORNECIMENTO E COLOCACAO</t>
  </si>
  <si>
    <t>GEOGRELHA TECIDA DE POLIESTER REVESTIDA COM PVC,RESISTENCIALONGITUDINAL A TRACAO DE 60KN/M E RESISTENCIA TRANSVERSAL DE 30KN/M.FORNECIMENTO E COLOCACAO</t>
  </si>
  <si>
    <t>GEOGRELHA TECIDA DE POLIESTER REVESTIDA COM PVC,RESISTENCIALONGITUDINAL A TRACAO DE 80KN/M E RESISTENCIA TRANSVERSAL DE 30KN/M.FORNECIMENTO E COLOCACAO</t>
  </si>
  <si>
    <t>GEOGRELHA TECIDA DE POLIESTER REVESTIDA COM PVC,RESISTENCIALONGITUDINAL A TRACAO DE 90KN/M E RESISTENCIA TRANSVERSAL DE 30KN/M.FORNECIMENTO E COLOCACAO</t>
  </si>
  <si>
    <t>GEOGRELHA TECIDA DE POLIESTER REVESTIDA COM PVC,RESISTENCIALONGITUDINAL A TRACAO DE 110KN/M E RESISTENCIA TRANSVERSAL DE 30KN/M.FORNECIMENTO E COLOCACAO</t>
  </si>
  <si>
    <t>GEOGRELHA TECIDA DE POLIESTER REVESTIDA COM PVC,RESISTENCIALONGITUDINAL A TRACAO DE 120KN/M E RESISTENCIA TRANSVERSAL DE 30KN/M.FORNECIMENTO E COLOCACAO</t>
  </si>
  <si>
    <t>GEOGRELHA TECIDA DE POLIESTER REVESTIDA COM PVC,RESISTENCIALONGITUDINAL A TRACAO DE 150KN/M E RESISTENCIA TRANSVERSAL DE 30KN/M.FORNECIMENTO E COLOCACAO</t>
  </si>
  <si>
    <t>GEOGRELHA TECIDA DE POLIESTER REVESTIDA COM PVC,RESISTENCIALONGITUDINAL A TRACAO DE 200KN/M.FORNECIMENTO E COLOCACAO</t>
  </si>
  <si>
    <t>GEOGRELHA TECIDA DE POLIESTER REVESTIDA COM PVC,RESISTENCIALONGITUDINAL A TRACAO DE 300KN/M.FORNECIMENTO E COLOCACAO</t>
  </si>
  <si>
    <t>GEOGRELHA TECIDA DE POLIESTER REVESTIDA COM PVC,RESISTENCIALONGITUDINAL A TRACAO DE 400KN/M.FORNECIMENTO E COLOCACAO</t>
  </si>
  <si>
    <t>GEOGRELHA TECIDA DE PVA(POLI ALCOOL VINILICO) COM MODULO DERIGIDEZ DE 700KN/M A 5% DE DEFORMACAO. FORNECIMENTO E COLOCACAO</t>
  </si>
  <si>
    <t>GEOGRELHA TECIDA DE PVA(POLI ALCOOL VINILICO) COM MODULO DERIGIDEZ DE 1000 KN/M A 5% DE DEFORMACAO. FORNECIMENTO E COLOCACAO</t>
  </si>
  <si>
    <t>GEOGRELHA TECIDA DE PVA(POLI ALCOOL VINILICO) COM MODULO DERIGIDEZ DE 1600KN/M A 5% DE DEFORMACAO. FORNECIMENTO E COLOCACAO</t>
  </si>
  <si>
    <t>GEOGRELHA TECIDA DE PVA (POLI ALCOOL VINILICO) COM MODULO DE RIGIDEZ DE 2200KN/M A 5% DE DEFORMACAO. FORNECIMENTO E COLOCACAO</t>
  </si>
  <si>
    <t>GEOGRELHA TECIDA DE PVA (POLI ALCOOL VINILICO) COM MODULO DE RIGIDEZ DE 3000KN/M A 5% DE DEFORMACAO. FORNECIMENTO E COLOCACAO</t>
  </si>
  <si>
    <t>GEOGRELHA TECIDA DE PVA (POLI ALCOOL VINILICO) COM MODULO DE RIGIDEZ DE 4000KN/M A 5% DE DEFORMACAO. FORNECIMENTO E COLOCACAO</t>
  </si>
  <si>
    <t>GEOGRELHA TECIDA DE PVA (POLI ALCOOL VINILICO) COM MODULO DE RIGIDEZ DE 6000KN/M A 5% DE DEFORMACAO. FORNECIMENTO E COLOCACAO</t>
  </si>
  <si>
    <t>GEOGRELHA TECIDA DE PVA (POLI ALCOOL VINILICO) COM MODULO DE RIGIDEZ DE 8000KN/M A 5% DE DEFORMACAO. FORNECIMENTO E COLOCACAO</t>
  </si>
  <si>
    <t>GEOCOMPOSTO PARA DRENAGEM,FORMADO POR GEOMANTA TRIDIMENSIONAL COM 12MM DE ESPESSURA,FABRICADO COM FILAMENTOS DE POLIPROPILENO TERMOSOLDADA A UM GEOTEXTIL NAO TECIDO DE POLIESTER.FORNECIMENTO E COLOCACAO</t>
  </si>
  <si>
    <t>GEOCOMPOSTO PARA DRENAGEM,HORIZONTAL,FORMADO POR GEOMANTA TRIDIMENSIONAL COM 11MM DE ESPESSURA,FABRICADO COM FILAMENTOSDE POLIPROPILENO TERMOSOLDADA A DOIS GEOTEXTEIS NAO TECIDO DE POLIESTER.FORNECIMENTO E COLOCACAO</t>
  </si>
  <si>
    <t>GEOCOMPOSTO PARA DRENAGEM,VERTICAL,FORMADO POR GEOMANTA TRIDIMENSIONAL COM 11MM DE ESPESSURA,FABRICADO COM FILAMENTOS DE POLIPROPILENO TERMOSOLDADA A DOIS GEOTEXTEIS NAO TECIDO DEPOLIESTER E TUBO DRENO PERFURADO.FORNECIMENTO E COLOCACAO</t>
  </si>
  <si>
    <t>GEOCOMPOSTO PARA DRENAGEM,VERTICAL,FORMADO POR GEOMANTA TRIDIMENSIONAL COM 16MM DE ESPESSURA,FABRICADO COM FILAMENTOS DE POLIPROPILENO TERMOSOLDADA A DOIS GEOTEXTEIS NAO TECIDO DEPOLIESTER E TUBO DRENO PERFURADO.FORNECIMENTO E COLOCACAO</t>
  </si>
  <si>
    <t>GEOCOMPOSTO PARA DRENAGEM,HORIZONTAL,FORMADO POR GEOMANTA TRIDIMENSIONAL COM 16MM DE ESPESSURA,FABRICADO COM FILAMENTOSDE POLIPROPILENO TERMOSOLDADA A DOIS GEOTEXTEIS NAO TECIDO DE POLIESTER.FORNECIMENTO E COLOCACAO</t>
  </si>
  <si>
    <t>GEOCOMPOSTO PARA DRENAGEM,FORMADO POR GEOMANTA TRIDIMENSIONAL COM 11MM DE ESPESSURA,FABRICADO COM FILAMENTOS DE POLIPROPILENO TERMOSOLDADA A DOIS GEOTEXTEIS(SENDO UM DE POLIESTER E O OUTRO LAMINADO DE POLIPROPILENO),TUBO DRENO PERFURADO,PARA FORMA PERDIDA.FORNECIMENTO E COLOCACAO</t>
  </si>
  <si>
    <t>GEOCOMPOSTO PARA DRENAGEM,(TRINCHEIRA DRENANTE),FORMADO PORGEOMANTA TRIDIMENSIONAL,ESPESSURA DE 11MM,FABRICADO COM FILAMENTO POLIPROPILENO TERMOSOLDADA,DOIS GEOTEXTEIS NAO TECIDO.FORNECIMENTO E COLOCACAO</t>
  </si>
  <si>
    <t>GEOCOMPOSTO PARA DRENAGEM EM POLIETILENO DE ALTA DENSIDADE COM REVESTIMENTO EM GEOTEXTIL NAO TECIDO DE POLIESTER EM UM DOS LADOS EM FILAMENTOS CONTINUO COM RESISTENCIA A COMPRESSAO DE 320KPA LARGURA 2,OM.FORNECIMENTO E COLOCACAO</t>
  </si>
  <si>
    <t>GEOMANTA PARA REVESTIMENTO DE TALUDE SUJEITO A EROSAO SUPERFICIAL COM ESPESSURA DE 10MM,FLEXIVEL,TRIDIMENSIONAL,COM MAIS DE 90% DE VAZIOS,INCLUSIVE ACO CA-50,VEGETACAO,ADUBO E REGA,EXCLUSIVE LIMPEZA E RASPAGEM DO TERRENO.FORNECIMENTO E COLOCACAO</t>
  </si>
  <si>
    <t>COLCHAO DRENANTE,COM CAMADA DE 30CM DE PEDRA BRITADA N°3 E FILTRO DE TRANSICAO DE MANTA GEOTEXTIL,INCLUINDO FORNECIMENTOE COLOCACAO DOS MATERIAIS</t>
  </si>
  <si>
    <t>ESTRUTURA EM SOLO REFORCADO COM MALHA METALICA,INCLUINDO MANTA GEOTEXTIL,EQUIPAMENTOS,EXCLUSIVE:MALHA METALICA(VIDE FAMILIA 06.103),PEDRA-DE-MAO,COLCHAO DE PO-DE-PEDRA,ATERRO,BERMA FRONTAL E TELA DE REFORCO(VIDE ITEM 06.103.0150-0)</t>
  </si>
  <si>
    <t>MALHA METALICA PARA ESTRUTURA DE SOLO REFORCADO,HEXAGONAL,DE DUPLA TORCAO,DE ZINCO-ALUMINIO COM DIAMETRO DE 2,70MM,REVESTIDA EM PVC COM DIAMETRO DE 0,40MM,MEDINDO 0,50X1,00X3,00M.FORNECIMENTO</t>
  </si>
  <si>
    <t>MALHA METALICA PARA ESTRUTURA DE SOLO REFORCADO,HEXAGONAL,DE DUPLA TORCAO,DE ZINCO-ALUMINIO COM DIAMETRO DE 2,70MM,REVESTIDA EM PVC COM DIAMETRO DE 0,40MM,MEDINDO 0,50X1,00X4,00M.FORNECIMENTO</t>
  </si>
  <si>
    <t>MALHA METALICA PARA ESTRUTURA DE SOLO REFORCADO,HEXAGONAL,DE DUPLA TORCAO,DE ZINCO-ALUMINIO COM DIAMETRO DE 2.70MM,REVESTIDA EM PVC COM DIAMETRO DE 0,40MM,MEDINDO 0,50X1,00X5,00M.FORNECIMENTO</t>
  </si>
  <si>
    <t>MALHA METALICA PARA ESTRUTURA DE SOLO REFORCADO,HEXAGONAL,DE DUPLA TORCAO,DE ZINCO-ALUMINIO COM DIAMETRO DE 2,70MM,REVESTIDA EM PVC COM DIAMETRO DE 0,40MM,MEDINDO 0,50X1,00X6,00M.FORNECIMENTO</t>
  </si>
  <si>
    <t>MALHA METALICA PARA ESTRUTURA DE SOLO REFORCADO,HEXAGONAL,DE DUPLA TORCAO,DE ZINCO-ALUMINIO COM DIAMETRO DE 2,70MM,REVESTIDA EM PVC COM DIAMETRO DE 0,40MM,MEDINDO 0,50X1,00X7,00M.FORNECIMENTO</t>
  </si>
  <si>
    <t>MALHA METALICA PARA ESTRUTURA DE SOLO REFORCADO,HEXAGONAL,DE DUPLA TORCAO,DE ZINCO-ALUMINIO COM DIAMETRO DE 2,70MM,REVESTIDA EM PVC COM DIAMETRO DE 0,40MM,MEDINDO 0,50X1,00X8,00M.FORNECIMENTO</t>
  </si>
  <si>
    <t>MALHA METALICA PARA ESTRUTURA DE SOLO REFORCADO,HEXAGONAL,DE DUPLA TORCAO,DE ZINCO-ALUMINIO COM DIAMETRO DE 2,70MM,REVESTIDA EM PVC COM DIAMETRO DE 0,40MM,MEDINDO 0,50X1,00X9,00M.FORNECIMENTO</t>
  </si>
  <si>
    <t>MALHA METALICA PARA ESTRUTURA DE SOLO REFORCADO,HEXAGONAL,DE DUPLA TORCAO,DE ZINCO-ALUMINIO COM DIAMETRO DE 2,70MM,REVESTIDA EM PVC COM DIAMETRO DE 0,40MM,MEDINDO 0,50X1,00X10,00M.FORNECIMENTO</t>
  </si>
  <si>
    <t>MALHA METALICA PARA ESTRUTURA DE SOLO REFORCADO,HEXAGONAL,DE DUPLA TORCAO,DE ZINCO-ALUMINIO COM DIAMETRO DE 2,70MM,REVESTIDA EM PVC COM DIAMETRO DE 0,40MM,MEDINDO 0,50X1,00X11,00M.FORNECIMENTO</t>
  </si>
  <si>
    <t>MALHA METALICA PARA ESTRUTURA DE SOLO REFORCADO,HEXAGONAL,DE DUPLA TORCAO,DE ZINCO-ALUMINIO COM DIAMETRO DE 2,70MM,REVESTIDA EM PVC COM DIAMETRO DE 0,40MM,MEDINDO 0,50X1,00X12,00M.</t>
  </si>
  <si>
    <t>MALHA METALICA PARA ESTRUTURA DE SOLO REFORCADO,HEXAGONAL,DE DUPLA TORCAO,DE ZINCO-ALUMINIO COM DIAMETRO DE 2,70MM,REVESTIDA EM PVC COM DIAMETRO DE 0,40MM,MEDINDO 1,00X1,00X3,00M.FORNECIMENTO</t>
  </si>
  <si>
    <t>MALHA METALICA PARA ESTRUTURA DE SOLO REFORCADO,HEXAGONAL,DE DUPLA TORCAO,DE ZINCO-ALUMINIO COM DIAMETRO DE 2,70MM,REVESTIDA EM PVC COM DIAMETRO DE 0,40MM,MEDINDO 1,00X1,00X4,00M.FORNECIMENTO</t>
  </si>
  <si>
    <t>MALHA METALICA PARA ESTRUTURA DE SOLO REFORCADO,HEXAGONAL,DE DUPLA TORCAO,DE ZINCO-ALUMINIO COM DIAMETRO DE 2,70MM,REVESTIDA EM PVC COM DIAMETRO DE 0,40MM,MEDINDO 1,00X1,00X5,00M.FORNECIMENTO</t>
  </si>
  <si>
    <t>MALHA METALICA PARA ESTRUTURA DE SOLO REFORCADO,HEXAGONAL,DE DUPLA TORCAO,DE ZINCO-ALUMINIO COM DIAMETRO DE 2,70MM,REVESTIDA EM PVC COM DIAMETRO DE 0,40MM,MEDINDO 1,00X1,00X6,00M.FORNECIMENTO</t>
  </si>
  <si>
    <t>MALHA METALICA PARA ESTRUTURA DE SOLO REFORCADO,HEXAGONAL,DE DUPLA TORCAO,DE ZINCO-ALUMINIO COM DIAMETRO DE 2,70MM,REVESTIDA EM PVC COM DIAMETRO DE 0,40MM,MEDINDO 1,00X1,00X7,00M.FORNECIMENTO</t>
  </si>
  <si>
    <t>MALHA METALICA PARA ESTRUTURA DE SOLO REFORCADO,HEXAGONAL,DE DUPLA TORCAO,DE ZINCO-ALUMINIO COM DIAMETRO DE 2,70MM,REVESTIDA EM PVC COM DIAMETRO DE 0,40MM,MEDINDO 1,00X1,00X8,00M.FORNECIMENTO</t>
  </si>
  <si>
    <t>MALHA METALICA PARA ESTRUTURA DE SOLO REFORCADO,HEXAGONAL,DE DUPLA TORCAO,DE ZINCO-ALUMINIO COM DIAMETRO DE 2,70MM,REVESTIDA EM PVC COM DIAMETRO DE 0,40MM,MEDINDO 1,00X1,00X9,00M.FORNECIMENTO</t>
  </si>
  <si>
    <t>MALHA METALICA PARA ESTRUTURA DE SOLO REFORCADO,HEXAGONAL,DE DUPLA TORCAO,DE ZINCO-ALUMINIO COM DIAMETRO DE 2,70MM,REVESTIDA EM PVC COM DIAMETRO DE 0,40MM,MEDINDO 1,00X1,00X10,00M.FORNECIMENTO</t>
  </si>
  <si>
    <t>MALHA METALICA PARA ESTRUTURA DE SOLO REFORCADO,HEXAGONAL,DE DUPLA TORCAO,DE ZINCO-ALUMINIO COM DIAMETRO DE 2,70MM,REVESTIDA EM PVC COM DIAMETRO DE 0,40MM,MEDINDO 1,00X1,00X11,00M.</t>
  </si>
  <si>
    <t>MALHA METALICA PARA ESTRUTURA DE SOLO REFORCADO,HEXAGONAL,DE DUPLA TORCAO,DE ZINCO-ALUMINIO COM DIAMETRO DE 2,70MM,REVESTIDA EM PVC COM DIAMETRO DE 0,40MM,MEDINDO 1,00X1,00X12,00M.</t>
  </si>
  <si>
    <t>TELA DE REFORCO COM MALHA METALICA HEXAGONAL DE DUPLA TORCAODE ZINCO-ALUMINIO COM DIAMETRO 2,70MM,REVESTIDA DE PVC COM DIAMETRO DE 0,40MM,INCLUSIVE COSTURA.FORNECIMENTO</t>
  </si>
  <si>
    <t>CRAVACAO HORIZONTAL DE TUBO CAMISA DE CONCRETO ARMADO,DIAMETRO DE 1,00M,A PARTIR DE POCO DE CRAVACAO POR MACACO,EXCLUSIVE ESTE,SEM CONTROLE DIRECIONAL,INCLUSIVE SERVICOS MANUAIS DE ESCAVACAO DO INTERIOR DO TUNEL EM TERRA E REMOCAO DO MATERIAL ESCAVADO ATE O NIVEL DO TERRENO</t>
  </si>
  <si>
    <t>CRAVACAO HORIZONTAL DE TUBO CAMISA DE CONCRETO ARMADO,DIAMETRO DE 1,20M,A PARTIR DE POCO DE CRAVACAO POR MACACO,EXCLUSIVE ESTE,SEM CONTROLE DIRECIONAL,INCLUSIVE SERVICOS MANUAIS DE ESCAVACAO DO INTERIOR DO TUNEL EM TERRA E REMOCAO DO MATERIAL ESCAVADO ATE O NIVEL DO TERRENO</t>
  </si>
  <si>
    <t>CRAVACAO HORIZONTAL DE TUBO CAMISA DE CONCRETO ARMADO,DIAMETRO DE 1,50M,A PARTIR DE POCO DE CRAVACAO POR MACACO,EXCLUSIVE ESTE,SEM CONTROLE DIRECIONAL,INCLUSIVE SERVICOS MANUAIS DE ESCAVACAO DO INTERIOR DO TUNEL EM TERRA E REMOCAO DO MATERIAL ESCAVADO ATE O NIVEL DO TERRENO</t>
  </si>
  <si>
    <t>CRAVACAO HORIZONTAL DE TUBO CAMISA DE CONCRETO ARMADO,DIAMETRO DE 2,00M,A PARTIR DE POCO DE CRAVACAO POR MACACO,EXCLUSIVE ESTE,SEM CONTROLE DIRECIONAL,INCLUSIVE SERVICOS MANUAIS DE ESCAVACAO DO INTERIOR DO TUNEL EM TERRA E REMOCAO DO MATERIAL ESCAVADO ATE O NIVEL DO TERRENO</t>
  </si>
  <si>
    <t>CRAVACAO HORIZONTAL DE TUBO CAMISA DE CONCRETO ARMADO,DIAMETRO DE 2,50M,A PARTIR DE POCO DE CRAVACAO POR MACACO,EXCLUSIVE ESTE,SEM CONTROLE DIRECIONAL,INCLUSIVE SERVICOS MANUAIS DE ESCAVACAO DO INTERIOR DO TUNEL EM TERRA E REMOCAO DO MATERIAL ESCAVADO ATE O NIVEL DO TERRENO</t>
  </si>
  <si>
    <t>ENCHIMENTO COM ARGAMASSA,NO TRACO 1:4,ENTRE O TUBO CAMISA DE TUNEIS EM TRAVESSIAS SUBTERRANEAS E A TUBULACAO ASSENTADA DENTRO DAQUELES.CUSTO POR M3 DE ENCHIMENTO</t>
  </si>
  <si>
    <t>REVESTIMENTO DE TALUDE COM SOLO-CIMENTO(TEOR DE CIMENTO IGUAL A 7,5%,EM PESO),INCLUSIVE FORNECIMENTO DOS MATERIAIS,DOSAGEM E CONTROLE TECNOLOGICO</t>
  </si>
  <si>
    <t>TUBO DE FERRO FUNDIDO,CENTRIFUGADO,DUCTIL,CLASSE 25KG, PARACANALIZACAO DE AGUA,PONTA/BOLSA,REVESTIDO INTERNAMENTE EM POLIETILENO,REVESTIMENTO EXTERNO EM LIGA DE ZINCO E ALUMINIO E EPOXI DE COR AZUL MARINHO,COM DIAMETRO EXTERNO DE 90MM,CONFORME ABNT NBR 7675,12588 E 11827.FORNECIMENTO</t>
  </si>
  <si>
    <t>TUBO DE FERRO FUNDIDO,CENTRIFUGADO,DUCTIL,CLASSE 25KG, PARACANALIZACAO DE AGUA,PONTA/BOLSA,REVESTIDO INTERNAMENTE EM POLIETILENO,REVESTIMENTO EXTERNO EM LIGA DE ZINCO E ALUMINIO E EPOXI DE COR AZUL MARINHO,COM DIAMETRO EXTERNO DE 110MM,CONFORME ABNT NBR 7675,12588 E 11827.FORNECIMENTO</t>
  </si>
  <si>
    <t>TUBO DE FERRO FUNDIDO,CENTRIFUGADO,DUCTIL,CLASSE 25KG, PARACANALIZACAO DE AGUA,PONTA/BOLSA,REVESTIDO INTERNAMENTE EM POLIETILENO,REVESTIMENTO EXTERNO EM LIGA DE ZINCO E ALUMINIO E EPOXI DE COR AZUL MARINHO,COM DIAMETRO EXTERNO DE 125MM,CONFORME ABNT NBR 7675,12588 E 11827.FORNECIMENTO</t>
  </si>
  <si>
    <t>ADICIONAL DE EXTENSAO EXCEDENTE A 1,0M,POR CADA 0,5M OU FRACAO EM TUBOS COM FLANGES SOLDADOS,CLASSE K-9,PN-10,PARA AGUA,COM DIAMETRO DE 80MM.FORNECIMENTO</t>
  </si>
  <si>
    <t>ADICIONAL DE EXTENSAO EXCEDENTE A 1,0M,POR CADA 0,5M OU FRACAO EM TUBOS COM FLANGES SOLDADOS,CLASSE K-9,PN-10,PARA AGUA,COM DIAMETRO DE 100MM.FORNECIMENTO</t>
  </si>
  <si>
    <t>ADICIONAL DE EXTENSAO EXCEDENTE A 1,0M,POR CADA 0,5M OU FRACAO EM TUBOS COM FLANGES SOLDADOS,CLASSE K-9,PN-10,PARA AGUA,COM DIAMETRO DE 150MM.FORNECIMENTO</t>
  </si>
  <si>
    <t>ADICIONAL DE EXTENSAO EXCEDENTE A 1,0M,POR CADA 0,5M OU FRACAO EM TUBOS COM FLANGES SOLDADOS,CLASSE K-9,PN-10,PARA AGUA,COM DIAMETRO DE 200MM.FORNECIMENTO</t>
  </si>
  <si>
    <t>ADICIONAL DE EXTENSAO EXCEDENTE A 1,0M,POR CADA 0,5M OU FRACAO EM TUBOS COM FLANGES SOLDADOS,CLASSE K-9,PN-10,PARA AGUA,COM DIAMETRO DE 250MM.FORNECIMENTO</t>
  </si>
  <si>
    <t>ADICIONAL DE EXTENSAO EXCEDENTE A 1,0M,POR CADA 0,5M OU FRACAO EM TUBOS COM FLANGES SOLDADOS,CLASSE K-9,PN-10,PARA AGUA,COM DIAMETRO DE 300MM.FORNECIMENTO</t>
  </si>
  <si>
    <t>ADICIONAL DE EXTENSAO EXCEDENTE A 1,0M,POR CADA 0,5M OU FRACAO EM TUBOS COM FLANGES SOLDADOS,CLASSE K-9,PN-10,PARA AGUA,COM DIAMETRO DE 350MM.FORNECIMENTO</t>
  </si>
  <si>
    <t>ADICIONAL DE EXTENSAO EXCEDENTE A 1,0M,POR CADA 0,5M OU FRACAO EM TUBOS COM FLANGES SOLDADOS,CLASSE K-9,PN-10,PARA AGUA,COM DIAMETRO DE 400MM.FORNECIMENTO</t>
  </si>
  <si>
    <t>ADICIONAL DE EXTENSAO EXCEDENTE A 1,0M,POR CADA 0,5M OU FRACAO EM TUBOS COM FLANGES SOLDADOS,CLASSE K-9,PN-10,PARA AGUA,COM DIAMETRO DE 450MM.FORNECIMENTO</t>
  </si>
  <si>
    <t>ADICIONAL DE EXTENSAO EXCEDENTE A 1,0M,POR CADA 0,5M OU FRACAO EM TUBOS COM FLANGES SOLDADOS,CLASSE K-9,PN-10,PARA AGUA,COM DIAMETRO DE 500MM.FORNECIMENTO</t>
  </si>
  <si>
    <t>ADICIONAL DE EXTENSAO EXCEDENTE A 1,0M,POR CADA 0,5M OU FRACAO EM TUBOS COM FLANGES SOLDADOS,CLASSE K-9,PN-10,PARA AGUA,COM DIAMETRO DE 600MM.FORNECIMENTO</t>
  </si>
  <si>
    <t>ADICIONAL DE EXTENSAO EXCEDENTE A 1,0M,POR CADA 0,5M OU FRACAO EM TUBOS COM FLANGES ROSCADOS,CLASSE K-12,PN-10,PARA AGUA,COM DIAMETRO DE 700MM.FORNECIMENTO</t>
  </si>
  <si>
    <t>ADICIONAL DE EXTENSAO EXCEDENTE A 1,0M,POR CADA 0,5M OU FRACAO EM TUBOS COM FLANGES ROSCADOS,CLASSE K-12,PN-10,PARA AGUA,COM DIAMETRO DE 800MM.FORNECIMENTO</t>
  </si>
  <si>
    <t>ADICIONAL DE EXTENSAO EXCEDENTE A 1,0M,POR CADA 0,5M OU FRACAO EM TUBOS COM FLANGES ROSCADOS,CLASSE K-12,PN-10,PARA AGUA,COM DIAMETRO DE 900MM.FORNECIMENTO</t>
  </si>
  <si>
    <t>ADICIONAL DE EXTENSAO EXCEDENTE A 1,0M,POR CADA 0,5M OU FRACAO EM TUBOS COM FLANGES ROSCADOS,CLASSE K-12,PN-10,PARA AGUA,COM DIAMETRO DE 1000MM.FORNECIMENTO</t>
  </si>
  <si>
    <t>ADICIONAL DE EXTENSAO EXCEDENTE A 1,0M,POR CADA 0,5M OU FRACAO EM TUBOS COM FLANGES ROSCADOS,CLASSE K-12,PN-10,PARA AGUA,COM DIAMETRO DE 1200MM.FORNECIMENTO</t>
  </si>
  <si>
    <t>ADICIONAL DE EXTENSAO EXCEDENTE A 1,0M,POR CADA 0,5M OU FRACAO EM TUBOS COM FLANGES SOLDADOS,CLASSE K-9,PN-16,PARA AGUA,COM DIAMETRO DE 80MM.FORNECIMENTO</t>
  </si>
  <si>
    <t>ADICIONAL DE EXTENSAO EXCEDENTE A 1,0M,POR CADA 0,5M OU FRACAO EM TUBOS COM FLANGES SOLDADOS,CLASSE K-9,PN-16,PARA AGUA,COM DIAMETRO DE 100MM.FORNECIMENTO</t>
  </si>
  <si>
    <t>ADICIONAL DE EXTENSAO EXCEDENTE A 1,0M,POR CADA 0,5M OU FRACAO EM TUBOS COM FLANGES SOLDADOS,CLASSE K-9,PN-16,PARA AGUA,COM DIAMETRO DE 150MM.FORNECIMENTO</t>
  </si>
  <si>
    <t>ADICIONAL DE EXTENSAO EXCEDENTE A 1,0M,POR CADA 0,5M OU FRACAO EM TUBOS COM FLANGES SOLDADOS,CLASSE K-9,PN-16,PARA AGUA,COM DIAMETRO DE 200MM.FORNECIMENTO</t>
  </si>
  <si>
    <t>ADICIONAL DE EXTENSAO EXCEDENTE A 1,0M,POR CADA 0,5M OU FRACAO EM TUBOS COM FLANGES SOLDADOS,CLASSE K-9,PN-16,PARA AGUA,COM DIAMETRO DE 250MM.FORNECIMENTO</t>
  </si>
  <si>
    <t>ADICIONAL DE EXTENSAO EXCEDENTE A 1,0M,POR CADA 0,5M OU FRACAO EM TUBOS COM FLANGES SOLDADOS,CLASSE K-9,PN-16,PARA AGUA,COM DIAMETRO DE 300MM.FORNECIMENTO</t>
  </si>
  <si>
    <t>ADICIONAL DE EXTENSAO EXCEDENTE A 1,0M,POR CADA 0,5M OU FRACAO EM TUBOS COM FLANGES SOLDADOS,CLASSE K-9,PN-16,PARA AGUA,COM DIAMETRO DE 350MM.FORNECIMENTO</t>
  </si>
  <si>
    <t>ADICIONAL DE EXTENSAO EXCEDENTE A 1,0M,POR CADA 0,5M OU FRACAO EM TUBOS COM FLANGES SOLDADOS,CLASSE K-9,PN-16,PARA AGUA,COM DIAMETRO DE 400MM.FORNECIMENTO</t>
  </si>
  <si>
    <t>ADICIONAL DE EXTENSAO EXCEDENTE A 1,0M,POR CADA 0,5M OU FRACAO EM TUBOS COM FLANGES SOLDADOS,CLASSE K-9,PN-16,PARA AGUA,COM DIAMETRO DE 450MM.FORNECIMENTO</t>
  </si>
  <si>
    <t>ADICIONAL DE EXTENSAO EXCEDENTE A 1,0M,POR CADA 0,5M OU FRACAO EM TUBOS COM FLANGES SOLDADOS,CLASSE K-9,PN-16,PARA AGUA,COM DIAMETRO DE 500MM.FORNECIMENTO</t>
  </si>
  <si>
    <t>ADICIONAL DE EXTENSAO EXCEDENTE A 1,0M,POR CADA 0,5M OU FRACAO EM TUBOS COM FLANGES SOLDADOS,CLASSE K-9,PN-16,PARA AGUA,COM DIAMETRO DE 600MM.FORNECIMENTO</t>
  </si>
  <si>
    <t>ADICIONAL DE EXTENSAO EXCEDENTE A 1,0M,POR CADA 0,5M OU FRACAO EM TUBOS COM FLANGES ROSCADOS,CLASSE K-12,PN-16,PARA AGUA,COM DIAMETRO DE 700MM.FORNECIMENTO</t>
  </si>
  <si>
    <t>ADICIONAL DE EXTENSAO EXCEDENTE A 1,0M,POR CADA 0,5M OU FRACAO EM TUBOS COM FLANGES INTEGRAL FUNDIDOS,CLASSE K-14,PN-16,PARA AGUA,COM DIAMETRO DE 800MM.FORNECIMENTO</t>
  </si>
  <si>
    <t>ADICIONAL DE EXTENSAO EXCEDENTE A 1,0M,POR CADA 0,5M OU FRACAO EM TUBOS COM FLANGES INTEGRAL FUNDIDOS,CLASSE K-14,PN-16,PARA AGUA,COM DIAMETRO DE 900MM.FORNECIMENTO</t>
  </si>
  <si>
    <t>ADICIONAL DE EXTENSAO EXCEDENTE A 1,0M,POR CADA 0,5M OU FRACAO EM TUBOS COM FLANGES INTEGRAL FUNDIDOS,CLASSE K-14,PN-16,PARA AGUA,COM DIAMETRO DE 1000MM.FORNECIMENTO</t>
  </si>
  <si>
    <t>ADICIONAL DE EXTENSAO EXCEDENTE A 1,0M,POR CADA 0,5M OU FRACAO EM TUBOS COM FLANGES INTEGRAL FUNDIDOS,CLASSE K-14,PN-16,PARA AGUA,COM DIAMETRO DE 1200MM.FORNECIMENTO</t>
  </si>
  <si>
    <t>ADICIONAL DE EXTENSAO EXCEDENTE A 1,0M,POR CADA 0,5M OU FRACAO EM TUBOS COM FLANGES SOLDADOS,CLASSE K-9,PN-10,REVESTIMENTO INTERNO COM CIMENTO ALUMINOSO,PARA ESGOTO SANITARIO,COM DIAMETRO DE 80MM.FORNECIMENTO</t>
  </si>
  <si>
    <t>ADICIONAL DE EXTENSAO EXCEDENTE A 1,0M,POR CADA 0,5M OU FRACAO EM TUBOS COM FLANGES SOLDADOS,CLASSE K-9,PN-10,REVESTIMENTO INTERNO COM CIMENTO ALUMINOSO,PARA ESGOTO SANITARIO,COM DIAMETRO DE 100MM.FORNECIMENTO</t>
  </si>
  <si>
    <t>ADICIONAL DE EXTENSAO EXCEDENTE A 1,0M,POR CADA 0,5M OU FRACAO EM TUBOS COM FLANGES SOLDADOS,CLASSE K-9,PN-10,REVESTIMENTO INTERNO COM CIMENTO ALUMINOSO,PARA ESGOTO SANITARIO,COM DIAMETRO DE 150MM.FORNECIMENTO</t>
  </si>
  <si>
    <t>ADICIONAL DE EXTENSAO EXCEDENTE A 1,0M,POR CADA 0,5M OU FRACAO EM TUBOS COM FLANGES SOLDADOS,CLASSE K-9,PN-10,REVESTIMENTO INTERNO COM CIMENTO ALUMINOSO,PARA ESGOTO SANITARIO,COM DIAMETRO DE 200MM.FORNECIMENTO</t>
  </si>
  <si>
    <t>ADICIONAL DE EXTENSAO EXCEDENTE A 1,0M,POR CADA 0,5M OU FRACAO EM TUBOS COM FLANGES SOLDADOS,CLASSE K-9,PN-10,REVESTIMENTO INTERNO COM CIMENTO ALUMINOSO,PARA ESGOTO SANITARIO,COM DIAMETRO DE 250MM.FORNECIMENTO</t>
  </si>
  <si>
    <t>ADICIONAL DE EXTENSAO EXCEDENTE A 1,0M,POR CADA 0,5M OU FRACAO EM TUBOS COM FLANGES SOLDADOS,CLASSE K-9,PN-10,REVESTIMENTO INTERNO COM CIMENTO ALUMINOSO,PARA ESGOTO SANITARIO,COM DIAMETRO DE 300MM.FORNECIMENTO</t>
  </si>
  <si>
    <t>ADICIONAL DE EXTENSAO EXCEDENTE A 1,0M,POR CADA 0,5M OU FRACAO EM TUBOS COM FLANGES SOLDADOS,CLASSE K-9,PN-10,REVESTIMENTO INTERNO COM CIMENTO ALUMINOSO,PARA ESGOTO SANITARIO,COM DIAMETRO DE 350MM.FORNECIMENTO</t>
  </si>
  <si>
    <t>ADICIONAL DE EXTENSAO EXCEDENTE A 1,0M,POR CADA 0,5M OU FRACAO EM TUBOS COM FLANGES SOLDADOS,CLASSE K-9,PN-10,REVESTIMENTO INTERNO COM CIMENTO ALUMINOSO,PARA ESGOTO SANITARIO,COM DIAMETRO DE 400MM.FORNECIMENTO</t>
  </si>
  <si>
    <t>ADICIONAL DE EXTENSAO EXCEDENTE A 1,0M,POR CADA 0,5M OU FRACAO EM TUBOS COM FLANGES SOLDADOS,CLASSE K-9,PN-10,REVESTIMENTO INTERNO COM CIMENTO ALUMINOSO,PARA ESGOTO SANITARIO,COM DIAMETRO DE 450MM.FORNECIMENTO</t>
  </si>
  <si>
    <t>ADICIONAL DE EXTENSAO EXCEDENTE A 1,0M,POR CADA 0,5M OU FRACAO EM TUBOS COM FLANGES SOLDADOS,CLASSE K-9,PN-10,REVESTIMENTO INTERNO COM CIMENTO ALUMINOSO,PARA ESGOTO SANITARIO,COM DIAMETRO DE 500MM.FORNECIMENTO</t>
  </si>
  <si>
    <t>ADICIONAL DE EXTENSAO EXCEDENTE A 1,0M,POR CADA 0,5M OU FRACAO EM TUBOS COM FLANGES SOLDADOS,CLASSE K-9,PN-10,REVESTIMENTO INTERNO COM CIMENTO ALUMINOSO,PARA ESGOTO SANITARIO,COM DIAMETRO DE 600MM.FORNECIMENTO</t>
  </si>
  <si>
    <t>ADICIONAL DE EXTENSAO EXCEDENTE A 1,0M,POR CADA 0,5M OU FRACAO EM TUBOS COM FLANGES ROSCADOS,CLASSE K-12,PN-10,REVESTIMENTO INTERNO COM CIMENTO ALUMINOSO,PARA ESGOTO SANITARIO,COMDIAMETRO DE 700MM.FORNECIMENTO</t>
  </si>
  <si>
    <t>ADICIONAL DE EXTENSAO EXCEDENTE A 1,0M,POR CADA 0,5M OU FRACAO EM TUBOS COM FLANGES ROSCADOS,CLASSE K-12,PN-10,REVESTIMENTO INTERNO COM CIMENTO ALUMINOSO,PARA ESGOTO SANITARIO,COMDIAMETRO DE 800MM.FORNECIMENTO</t>
  </si>
  <si>
    <t>ADICIONAL DE EXTENSAO EXCEDENTE A 1,0M,POR CADA 0,5M OU FRACAO EM TUBOS COM FLANGES ROSCADOS,CLASSE K-12,PN-10,REVESTIMENTO INTERNO COM CIMENTO ALUMINOSO,PARA ESGOTO SANITARIO,COMDIAMETRO DE 900MM.FORNECIMENTO</t>
  </si>
  <si>
    <t>ADICIONAL DE EXTENSAO EXCEDENTE A 1,0M,POR CADA 0,5M OU FRACAO EM TUBOS COM FLANGES ROSCADOS,CLASSE K-12,PN-10,REVESTIMENTO INTERNO COM CIMENTO ALUMINOSO,PARA ESGOTO SANITARIO,COMDIAMETRO DE 1000MM.FORNECIMENTO</t>
  </si>
  <si>
    <t>ADICIONAL DE EXTENSAO EXCEDENTE A 1,0M,POR CADA 0,5M OU FRACAO EM TUBOS COM FLANGES ROSCADOS,CLASSE K-12,PN-10,REVESTIMENTO INTERNO COM CIMENTO ALUMINOSO,PARA ESGOTO SANITARIO,COMDIAMETRO DE 1200MM.FORNECIMENTO</t>
  </si>
  <si>
    <t>ADICIONAL DE EXTENSAO EXCEDENTE A 1,0M,POR CADA 0,5M OU FRACAO EM TUBOS COM FLANGES SOLDADOS,CLASSE K-9,PN-16,REVESTIMENTO INTERNO COM CIMENTO ALUMINOSO,PARA ESGOTO SANITARIO,COM DIAMETRO DE 80MM.FORNECIMENTO</t>
  </si>
  <si>
    <t>ADICIONAL DE EXTENSAO EXCEDENTE A 1,0M,POR CADA 0,5M OU FRACAO EM TUBOS COM FLANGES SOLDADOS,CLASSE K-9,PN-16,REVESTIMENTO INTERNO COM CIMENTO ALUMINOSO,PARA ESGOTO SANITARIO,COM DIAMETRO DE 100MM.FORNECIMENTO</t>
  </si>
  <si>
    <t>ADICIONAL DE EXTENSAO EXCEDENTE A 1,0M,POR CADA 0,5M OU FRACAO EM TUBOS COM FLANGES SOLDADOS,CLASSE K-9,PN-16,REVESTIMENTO INTERNO COM CIMENTO ALUMINOSO,PARA ESGOTO SANITARIO,COM DIAMETRO DE 150MM.FORNECIMENTO</t>
  </si>
  <si>
    <t>ADICIONAL DE EXTENSAO EXCEDENTE A 1,0M,POR CADA 0,5M OU FRACAO EM TUBOS COM FLANGES SOLDADOS,CLASSE K-9,PN-16,REVESTIMENTO INTERNO COM CIMENTO ALUMINOSO,PARA ESGOTO SANITARIO,COM DIAMETRO DE 200MM.FORNECIMENTO</t>
  </si>
  <si>
    <t>ADICIONAL DE EXTENSAO EXCEDENTE A 1,0M,POR CADA 0,5M OU FRACAO EM TUBOS COM FLANGES SOLDADOS,CLASSE K-9,PN-16,REVESTIMENTO INTERNO COM CIMENTO ALUMINOSO,PARA ESGOTO SANITARIO,COM DIAMETRO DE 250MM.FORNECIMENTO</t>
  </si>
  <si>
    <t>ADICIONAL DE EXTENSAO EXCEDENTE A 1,0M,POR CADA 0,5M OU FRACAO EM TUBOS COM FLANGES SOLDADOS,CLASSE K-9,PN-16,REVESTIMENTO INTERNO COM CIMENTO ALUMINOSO,PARA ESGOTO SANITARIO,COM DIAMETRO DE 300MM.FORNECIMENTO</t>
  </si>
  <si>
    <t>ADICIONAL DE EXTENSAO EXCEDENTE A 1,0M,POR CADA 0,5M OU FRACAO EM TUBOS COM FLANGES SOLDADOS,CLASSE K-9,PN-16,REVESTIMENTO INTERNO COM CIMENTO ALUMINOSO,PARA ESGOTO SANITARIO,COM DIAMETRO DE 350MM.FORNECIMENTO</t>
  </si>
  <si>
    <t>ADICIONAL DE EXTENSAO EXCEDENTE A 1,0M,POR CADA 0,5M OU FRACAO EM TUBOS COM FLANGES SOLDADOS,CLASSE K-9,PN-16,REVESTIMENTO INTERNO COM CIMENTO ALUMINOSO,PARA ESGOTO SANITARIO,COM DIAMETRO DE 400MM.FORNECIMENTO</t>
  </si>
  <si>
    <t>ADICIONAL DE EXTENSAO EXCEDENTE A 1,0M,POR CADA 0,5M OU FRACAO EM TUBOS COM FLANGES SOLDADOS,CLASSE K-9,PN-16,REVESTIMENTO INTERNO COM CIMENTO ALUMINOSO,PARA ESGOTO SANITARIO,COM DIAMETRO DE 450MM.FORNECIMENTO</t>
  </si>
  <si>
    <t>ADICIONAL DE EXTENSAO EXCEDENTE A 1,0M,POR CADA 0,5M OU FRACAO EM TUBOS COM FLANGES SOLDADOS,CLASSE K-9,PN-16,REVESTIMENTO INTERNO COM CIMENTO ALUMINOSO,PARA ESGOTO SANITARIO,COM DIAMETRO DE 500MM.FORNECIMENTO</t>
  </si>
  <si>
    <t>ADICIONAL DE EXTENSAO EXCEDENTE A 1,0M,POR CADA 0,5M OU FRACAO EM TUBOS COM FLANGES SOLDADOS,CLASSE K-9,PN-16,REVESTIMENTO INTERNO COM CIMENTO ALUMINOSO,PARA ESGOTO SANITARIO,COM DIAMETRO DE 600MM.FORNECIMENTO</t>
  </si>
  <si>
    <t>ADICIONAL DE EXTENSAO EXCEDENTE A 1,0M,POR CADA 0,5M OU FRACAO EM TUBOS COM FLANGES ROSCADOS,CLASSE K-12,PN-16,REVESTIMENTO INTERNO COM CIMENTO ALUMINOSO,PARA ESGOTO SANITARIO,COMDIAMETRO DE 700MM.FORNECIMENTO</t>
  </si>
  <si>
    <t>ADICIONAL DE EXTENSAO EXCEDENTE A 1,0M,POR CADA 0,5M OU FRACAO EM TUBOS COM FLANGES INTEGRAL FUNDIDOS,CLASSE K-14,PN-16,REVESTIMENTO INTERNO COM CIMENTO ALUMINOSO,PARA ESGOTO SANITARIO,COM DIAMETRO DE 800MM.FORNECIMENTO</t>
  </si>
  <si>
    <t>ADICIONAL DE EXTENSAO EXCEDENTE A 1,0M,POR CADA 0,5M OU FRACAO EM TUBOS COM FLANGES INTEGRAL FUNDIDOS,CLASSE K-14,PN-16,REVESTIMENTO INTERNO COM CIMENTO ALUMINOSO,PARA ESGOTO SANITARIO,COM DIAMETRO DE 900MM.FORNECIMENTO</t>
  </si>
  <si>
    <t>ADICIONAL DE EXTENSAO EXCEDENTE A 1,0M,POR CADA 0,5M OU FRACAO EM TUBOS COM FLANGES INTEGRAL FUNDIDOS,CLASSE K-14,PN-16,REVESTIMENTO INTERNO COM CIMENTO ALUMINOSO,PARA ESGOTO SANITARIO,COM DIAMETRO DE 1000MM.FORNECIMENTO</t>
  </si>
  <si>
    <t>ADICIONAL DE EXTENSAO EXCEDENTE A 1,0M,POR CADA 0,5M OU FRACAO EM TUBOS COM FLANGES INTEGRAL FUNDIDOS,CLASSE K-14,PN-16,REVESTIMENTO INTERNO COM CIMENTO ALUMINOSO,PARA ESGOTO SANITARIO,COM DIAMETRO DE 1200MM.FORNECIMENTO</t>
  </si>
  <si>
    <t>TUBO DE POLIETILENO DE ALTA DENSIDADE(PEAD),RESINA PE80/100,CONFORME ABNT NBR 15561,CLASSE PN-4/5,SDR 32,25,DE=160MM.FORNECIMENTO</t>
  </si>
  <si>
    <t>TUBO DE POLIETILENO DE ALTA DENSIDADE(PEAD),RESINA PE80/100,CONFORME ABNT NBR 15561,CLASSE PN-4/5,SDR 32,25,DE=200MM.FORNECIMENTO</t>
  </si>
  <si>
    <t>TUBO DE POLIETILENO DE ALTA DENSIDADE(PEAD),RESINA PE80/100,CONFORME ABNT NBR 15561,CLASSE PN-4/5,SDR 32,25,DE=250MM.FORNECIMENTO</t>
  </si>
  <si>
    <t>TUBO DE POLIETILENO DE ALTA DENSIDADE(PEAD),RESINA PE80/100,CONFORME ABNT NBR 15561,CLASSE PN-4/5,SDR 32,25,DE=280MM.FORNECIMENTO</t>
  </si>
  <si>
    <t>TUBO DE POLIETILENO DE ALTA DENSIDADE(PEAD),RESINA PE80/100,CONFORME ABNT NBR 15561,CLASSE PN-4/5,SDR 32,25,DE=400MM.FORNECIMENTO</t>
  </si>
  <si>
    <t>TUBO DE POLIETILENO DE ALTA DENSIDADE(PEAD),RESINA PE80/100,CONFORME ABNT NBR 15561,CLASSE PN-4/5,SDR 32,25,DE=450MM.FORNECIMENTO</t>
  </si>
  <si>
    <t>TUBO DE POLIETILENO DE ALTA DENSIDADE(PEAD),RESINA PE80/100,CONFORME ABNT NBR 15561,CLASSE PN-4/5,SDR 32,25,DE=500MM.FORNECIMENTO</t>
  </si>
  <si>
    <t>TUBO DE POLIETILENO DE ALTA DENSIDADE(PEAD),RESINA PE80/100,CONFORME ABNT NBR 15561,CLASSE PN-4/5,SDR 32,25,DE=630MM.FORNECIMENTO</t>
  </si>
  <si>
    <t>TUBO DE POLIETILENO DE ALTA DENSIDADE(PEAD),RESINA PE80/100,CONFORME ABNT NBR 15561,CLASSE PN-4/5,SDR 32,25,DE=800MM.FORNECIMENTO</t>
  </si>
  <si>
    <t>TUBO DE POLIETILENO DE ALTA DENSIDADE(PEAD),RESINA PE80/100,CONFORME ABNT NBR 15561,CLASSE PN-4/5,SDR 32,25,DE=900MM.FORNECIMENTO</t>
  </si>
  <si>
    <t>TUBO DE POLIETILENO DE ALTA DENSIDADE(PEAD),RESINA PE80/100,CONFORME ABNT NBR 15561,CLASSE PN-4/5,SDR 32,25,DE=1000MM.FORNECIMENTO</t>
  </si>
  <si>
    <t>TUBO DE POLIETILENO DE ALTA DENSIDADE(PEAD),RESINA PE80/100,CONFORME ABNT NBR 15561,CLASSE PN-4/5,SDR 32,25,DE=1200MM.FORNECIMENTO</t>
  </si>
  <si>
    <t>TUBO DE POLIETILENO DE ALTA DENSIDADE(PEAD),RESINA PE80/100,CONFORME ABNT NBR 15561,CLASSE PN-10/12,5,SDR 13,6,DE=110MM.FORNECIMENTO</t>
  </si>
  <si>
    <t>TUBO DE POLIETILENO DE ALTA DENSIDADE(PEAD),RESINA PE80/100,CONFORME ABNT NBR 15561,CLASSE PN-10/12,5,SDR 13,6,DE=160MM.FORNECIMENTO</t>
  </si>
  <si>
    <t>TUBO DE POLIETILENO DE ALTA DENSIDADE(PEAD),RESINA PE80/100,CONFORME ABNT NBR 15561,CLASSE PN-10/12,5,SDR 13,6,DE=200MM.FORNECIMENTO</t>
  </si>
  <si>
    <t>TUBO DE POLIETILENO DE ALTA DENSIDADE(PEAD),RESINA PE80/100,CONFORME ABNT NBR 15561,CLASSE PN-10/12,5,SDR 13,6,DE=250MM.FORNECIMENTO</t>
  </si>
  <si>
    <t>TUBO DE POLIETILENO DE ALTA DENSIDADE(PEAD),RESINA PE80/100,CONFORME ABNT NBR 15561,CLASSE PN-10/12,5,SDR 13,6,DE=315MM.FORNECIMENTO</t>
  </si>
  <si>
    <t>TUBO DE POLIETILENO DE ALTA DENSIDADE(PEAD),RESINA PE80/100,CONFORME ABNT NBR 15561,CLASSE PN-10/12,5,SDR 13,6,DE=400MM.FORNECIMENTO</t>
  </si>
  <si>
    <t>TUBO DE POLIETILENO DE ALTA DENSIDADE(PEAD),RESINA PE80/100,CONFORME ABNT NBR 15561,CLASSE PN-10/12,5,SDR 13,6,DE=500MM.FORNECIMENTO</t>
  </si>
  <si>
    <t>TUBO DE POLIETILENO DE ALTA DENSIDADE(PEAD),RESINA PE80/100,CONFORME ABNT NBR 15561,CLASSE PN-10/12,5,SDR 13,6,DE=630MM.FORNECIMENTO</t>
  </si>
  <si>
    <t>TUBO DE POLIETILENO DE ALTA DENSIDADE(PEAD),RESINA PE80/100,CONFORME ABNT NBR 15561,CLASSE PN-10/12,5,SDR 13,6,DE=800MM.FORNECIMENTO</t>
  </si>
  <si>
    <t>COLARINHO DE POLIETILENO DE ALTA DENSIDADE(PEAD),RESINA PE80/100,CONFORME ABNT NBR 15561,CLASSE PN-4/5,SDR 32,25,DE=160MM.FORNECIMENTO</t>
  </si>
  <si>
    <t>COLARINHO DE POLIETILENO DE ALTA DENSIDADE(PEAD),RESINA PE80/100,CONFORME ABNT NBR 15561,CLASSE PN-4/5,SDR 32,25,DE=200MM.FORNECIMENTO</t>
  </si>
  <si>
    <t>COLARINHO DE POLIETILENO DE ALTA DENSIDADE(PEAD),RESINA PE80/100,CONFORME ABNT NBR 15561,CLASSE PN-4/5,SDR 32,25,DE=250MM.FORNECIMENTO</t>
  </si>
  <si>
    <t>COLARINHO DE POLIETILENO DE ALTA DENSIDADE(PEAD),RESINA PE80/100,CONFORME ABNT NBR 15561,CLASSE PN-4/5,SDR 32,25,DE=280MM.FORNECIMENTO</t>
  </si>
  <si>
    <t>COLARINHO DE POLIETILENO DE ALTA DENSIDADE(PEAD),RESINA PE80/100,CONFORME ABNT NBR 15561,CLASSE PN-4/5,SDR 32,25,DE=400MM.FORNECIMENTO</t>
  </si>
  <si>
    <t>COLARINHO DE POLIETILENO DE ALTA DENSIDADE(PEAD),RESINA PE80/100,CONFORME ABNT NBR 15561,CLASSE PN-4/5,SDR 32,25,DE=450MM.FORNECIMENTO</t>
  </si>
  <si>
    <t>COLARINHO DE POLIETILENO DE ALTA DENSIDADE(PEAD),RESINA PE80/100,CONFORME ABNT NBR 15561,CLASSE PN-4/5,SDR 32,25,DE=500MM.FORNECIMENTO</t>
  </si>
  <si>
    <t>COLARINHO DE POLIETILENO DE ALTA DENSIDADE(PEAD),RESINA PE80/100,CONFORME ABNT NBR 15561,CLASSE PN-4/5,SDR 32,25,DE=630MM.FORNECIMENTO</t>
  </si>
  <si>
    <t>COLARINHO DE POLIETILENO DE ALTA DENSIDADE(PEAD),RESINA PE80/100,CONFORME ABNT NBR 15561,CLASSE PN-4/5,SDR 32,25,DE=800MM.FORNECIMENTO</t>
  </si>
  <si>
    <t>COLARINHO DE POLIETILENO DE ALTA DENSIDADE(PEAD),RESINA PE80/100,CONFORME ABNT NBR 15561,CLASSE PN-4/5,SDR 32,25,DE=900MM.FORNECIMENTO</t>
  </si>
  <si>
    <t>COLARINHO DE POLIETILENO DE ALTA DENSIDADE(PEAD),RESINA PE80/100,CONFORME ABNT NBR 15561,CLASSE PN-4/5,SDR 32,25,DE=1000MM.FORNECIMENTO</t>
  </si>
  <si>
    <t>COLARINHO DE POLIETILENO DE ALTA DENSIDADE(PEAD),RESINA PE80/100,CONFORME ABNT NBR 15561,CLASSE PN-4/5,SDR 32,25,DE=1200MM.FORNECIMENTO</t>
  </si>
  <si>
    <t>COLARINHO DE POLIETILENO DE ALTA DENSIDADE(PEAD),RESINA PE80/100,CONFORME ABNT NBR 15561,CLASSE PN-10/12,5,SDR 13,6,DE=110MM.FORNECIMENTO</t>
  </si>
  <si>
    <t>COLARINHO DE POLIETILENO DE ALTA DENSIDADE(PEAD),RESINA PE80/100,CONFORME ABNT NBR 15561,CLASSE PN-10/12,5,SDR 13,6,DE=160MM.FORNECIMENTO</t>
  </si>
  <si>
    <t>COLARINHO DE POLIETILENO DE ALTA DENSIDADE(PEAD),RESINA PE80/100,CONFORME ABNT NBR 15561,CLASSE PN-10/12,5,SDR 13,6,DE=200MM.FORNECIMENTO</t>
  </si>
  <si>
    <t>COLARINHO DE POLIETILENO DE ALTA DENSIDADE(PEAD),RESINA PE80/100,CONFORME ABNT NBR 15561,CLASSE PN-10/12,5,SDR 13,6,DE=250MM.FORNECIMENTO</t>
  </si>
  <si>
    <t>COLARINHO DE POLIETILENO DE ALTA DENSIDADE(PEAD),RESINA PE80/100,CONFORME ABNT NBR 15561,CLASSE PN-10/12,5,SDR 13,6,DE=315MM.FORNECIMENTO</t>
  </si>
  <si>
    <t>COLARINHO DE POLIETILENO DE ALTA DENSIDADE(PEAD),RESINA PE80/100,CONFORME ABNT NBR 15561,CLASSE PN-10/12,5,SDR 13,6,DE=400MM.FORNECIMENTO</t>
  </si>
  <si>
    <t>COLARINHO DE POLIETILENO DE ALTA DENSIDADE(PEAD),RESINA PE80/100,CONFORME ABNT NBR 15561,CLASSE PN-10/12,5,SDR 13,6,DE=500MM.FORNECIMENTO</t>
  </si>
  <si>
    <t>COLARINHO DE POLIETILENO DE ALTA DENSIDADE(PEAD),RESINA PE80/100,CONFORME ABNT NBR 15561,CLASSE PN-10/12,5,SDR 13,6,DE=630MM.FORNECIMENTO</t>
  </si>
  <si>
    <t>COLARINHO DE POLIETILENO DE ALTA DENSIDADE(PEAD),RESINA PE80/100,CONFORME ABNT NBR 15561,CLASSE PN-10/12,5,SDR 13,6,DE=800MM.FORNECIMENTO</t>
  </si>
  <si>
    <t>LUVA DE ELETROFUSAO DE POLIETILENO DE ALTA DENSIDADE(PEAD),RESINA PE80/100,CONFORME ABNT NBR 15561,CLASSE PN-10/12,5,SDR 13,6,DE=110MM.FORNECIMENTO</t>
  </si>
  <si>
    <t>LUVA DE ELETROFUSAO DE POLIETILENO DE ALTA DENSIDADE(PEAD),RESINA PE80/100,CONFORME ABNT NBR 15561,CLASSE PN-10/12,5,SDR 13,6,DE=160MM.FORNECIMENTO</t>
  </si>
  <si>
    <t>LUVA DE ELETROFUSAO DE POLIETILENO DE ALTA DENSIDADE(PEAD),RESINA PE80/100,CONFORME ABNT NBR 15561,CLASSE PN-10/12,5,SDR 13,6,DE=200MM.FORNECIMENTO</t>
  </si>
  <si>
    <t>LUVA DE ELETROFUSAO DE POLIETILENO DE ALTA DENSIDADE(PEAD),RESINA PE80/100,CONFORME ABNT NBR 15561,CLASSE PN-10/12,5,SDR 13,6,DE=250MM.FORNECIMENTO</t>
  </si>
  <si>
    <t>LUVA DE ELETROFUSAO DE POLIETILENO DE ALTA DENSIDADE(PEAD),RESINA PE80/100,CONFORME ABNT NBR 15561,CLASSE PN-10/12,5,SDR 13,6,DE=315MM.FORNECIMENTO</t>
  </si>
  <si>
    <t>LUVA DE ELETROFUSAO DE POLIETILENO DE ALTA DENSIDADE(PEAD),RESINA PE80/100,CONFORME ABNT NBR 15561,CLASSE PN-10/12,5,SDR 13,6,DE=400MM.FORNECIMENTO</t>
  </si>
  <si>
    <t>TUBO DE CONCRETO ARMADO,CLASSE EA-2,CONFORME ABNT NBR-8890,JUNTA ELASTICA,PARA ESGOTO SANITARIO,COM DIAMETRO DE 400MM,INCLUSIVE ANEL DE BORRACHA.FORNECIMENTO</t>
  </si>
  <si>
    <t>TUBO DE CONCRETO ARMADO,CLASSE EA-2,CONFORME ABNT NBR-8890,JUNTA ELASTICA,PARA ESGOTO SANITARIO,COM DIAMETRO DE 500MM,INCLUSIVE ANEL DE BORRACHA.FORNECIMENTO</t>
  </si>
  <si>
    <t>TUBO DE CONCRETO ARMADO,CLASSE EA-2,CONFORME ABNT NBR-8890,JUNTA ELASTICA,PARA ESGOTO SANITARIO,COM DIAMETRO DE 600MM,INCLUSIVE ANEL DE BORRACHA.FORNECIMENTO</t>
  </si>
  <si>
    <t>TUBO DE CONCRETO ARMADO,CLASSE EA-2,CONFORME ABNT NBR-8890,JUNTA ELASTICA,PARA ESGOTO SANITARIO,COM DIAMETRO DE 700MM,INCLUSIVE ANEL DE BORRACHA.FORNECIMENTO</t>
  </si>
  <si>
    <t>TUBO DE CONCRETO ARMADO,CLASSE EA-2,CONFORME ABNT NBR-8890,JUNTA ELASTICA,PARA ESGOTO SANITARIO,COM DIAMETRO DE 800MM,INCLUSIVE ANEL DE BORRACHA.FORNECIMENTO</t>
  </si>
  <si>
    <t>TUBO DE CONCRETO ARMADO,CLASSE EA-2,CONFORME ABNT NBR-8890,JUNTA ELASTICA,PARA ESGOTO SANITARIO,COM DIAMETRO DE 900MM,INCLUSIVE ANEL DE BORRACHA.FORNECIMENTO</t>
  </si>
  <si>
    <t>TUBO DE CONCRETO ARMADO,CLASSE EA-2,CONFORME ABNT NBR-8890,JUNTA ELASTICA,PARA ESGOTO SANITARIO,COM DIAMETRO DE 1000MM,INCLUSIVE ANEL DE BORRACHA.FORNECIMENTO</t>
  </si>
  <si>
    <t>TUBO DE CONCRETO ARMADO,CLASSE EA-2,CONFORME ABNT NBR-8890,JUNTA ELASTICA,PARA ESGOTO SANITARIO,COM DIAMETRO DE 1200MM,INCLUSIVE ANEL DE BORRACHA.FORNECIMENTO</t>
  </si>
  <si>
    <t>TUBO DE CONCRETO ARMADO,CLASSE EA-2,CONFORME ABNT NBR-8890,JUNTA ELASTICA,PARA ESGOTO SANITARIO,COM DIAMETRO DE 1500MM,INCLUSIVE ANEL DE BORRACHA.FORNECIMENTO</t>
  </si>
  <si>
    <t>TUBO DE CONCRETO ARMADO,CLASSE EA-3,CONFORME ABNT NBR 8890,JUNTA ELASTICA,PARA ESGOTO SANITARIO,COM DIAMETRO DE 400MM,INCLUSIVE ANEL DE BORRACHA.FORNECIMENTO</t>
  </si>
  <si>
    <t>TUBO DE CONCRETO ARMADO,CLASSE EA-3,CONFORME ABNT NBR 8890,JUNTA ELASTICA,PARA ESGOTO SANITARIO,COM DIAMETRO DE 500MM,INCLUSIVE ANEL DE BORRACHA.FORNECIMENTO</t>
  </si>
  <si>
    <t>TUBO DE CONCRETO ARMADO,CLASSE EA-3,CONFORME ABNT NBR 8890,JUNTA ELASTICA,PARA ESGOTO SANITARIO,COM DIAMETRO DE 600MM,INCLUSIVE ANEL DE BORRACHA.FORNECIMENTO</t>
  </si>
  <si>
    <t>TUBO DE CONCRETO ARMADO,CLASSE EA-3,CONFORME ABNT NBR 8890,JUNTA ELASTICA,PARA ESGOTO SANITARIO,COM DIAMETRO DE 700MM,INCLUSIVE ANEL DE BORRACHA.FORNECIMENTO</t>
  </si>
  <si>
    <t>TUBO DE CONCRETO ARMADO,CLASSE EA-3,CONFORME ABNT NBR 8890,JUNTA ELASTICA,PARA ESGOTO SANITARIO,COM DIAMETRO DE 800MM,INCLUSIVE ANEL DE BORRACHA.FORNECIMENTO</t>
  </si>
  <si>
    <t>TUBO DE CONCRETO ARMADO,CLASSE EA-3,CONFORME ABNT NBR 8890,JUNTA ELASTICA,PARA ESGOTO SANITARIO,COM DIAMETRO DE 900MM,INCLUSIVE ANEL DE BORRACHA.FORNECIMENTO</t>
  </si>
  <si>
    <t>TUBO DE CONCRETO ARMADO,CLASSE EA-3,CONFORME ABNT NBR 8890,JUNTA ELASTICA,PARA ESGOTO SANITARIO,COM DIAMETRO DE 1000MM,INCLUSIVE ANEL DE BORRACHA.FORNECIMENTO</t>
  </si>
  <si>
    <t>TUBO DE CONCRETO ARMADO,CLASSE EA-3,CONFORME ABNT NBR 8890,JUNTA ELASTICA,PARA ESGOTO SANITARIO,COM DIAMETRO DE 1200MM,INCLUSIVE ANEL DE BORRACHA.FORNECIMENTO</t>
  </si>
  <si>
    <t>TUBO DE CONCRETO ARMADO,CLASSE EA-3,CONFORME ABNT NBR 8890,JUNTA ELASTICA,PARA ESGOTO SANITARIO,COM DIAMETRO DE 1500MM,INCLUSIVE ANEL DE BORRACHA.FORNECIMENTO</t>
  </si>
  <si>
    <t>TUBO DE CONCRETO ARMADO,CLASSE EA-4,CONFORME ABNT NBR 8890,JUNTA ELASTICA,PARA ESGOTO SANITARIO,COM DIAMETRO DE 400MM,INCLUSIVE ANEL DE BORRACHA.FORNECIMENTO</t>
  </si>
  <si>
    <t>TUBO DE CONCRETO ARMADO,CLASSE EA-4,CONFORME ABNT NBR 8890,JUNTA ELASTICA,PARA ESGOTO SANITARIO,COM DIAMETRO DE 500MM,INCLUSIVE ANEL DE BORRACHA. FORNECIMENTO</t>
  </si>
  <si>
    <t>TUBO DE CONCRETO ARMADO,CLASSE EA-4,CONFORME ABNT NBR 8890,JUNTA ELASTICA,PARA ESGOTO SANITARIO,COM DIAMETRO DE 600MM,INCLUSIVE ANEL DE BORRACHA. FORNECIMENTO</t>
  </si>
  <si>
    <t>TUBO DE CONCRETO ARMADO,CLASSE EA-4,CONFORME ABNT NBR 8890,JUNTA ELASTICA,PARA ESGOTO SANITARIO,COM DIAMETRO DE 700MM,INCLUSIVE ANEL DE BORRACHA. FORNECIMENTO</t>
  </si>
  <si>
    <t>TUBO DE CONCRETO ARMADO,CLASSE EA-4,CONFORME ABNT NBR 8890,JUNTA ELASTICA,PARA ESGOTO SANITARIO,COM DIAMETRO DE 800MM,INCLUSIVE ANEL DE BORRACHA.FORNECIMENTO</t>
  </si>
  <si>
    <t>TUBO DE CONCRETO ARMADO,CLASSE EA-4,CONFORME ABNT NBR 8890,JUNTA ELASTICA,PARA ESGOTO SANITARIO,COM DIAMETRO DE 900MM,INCLUSIVE ANEL DE BORRACHA. FORNECIMENTO</t>
  </si>
  <si>
    <t>TUBO DE CONCRETO ARMADO,CLASSE EA-4,CONFORME ABNT NBR 8890,JUNTA ELASTICA,PARA ESGOTO SANITARIO,COM DIAMETRO DE 1000MM,INCLUSIVE ANEL DE BORRACHA. FORNECIMENTO</t>
  </si>
  <si>
    <t>TUBO DE CONCRETO ARMADO,CLASSE EA-4,CONFORME ABNT NBR 8890,JUNTA ELASTICA,PARA ESGOTO SANITARIO,COM DIAMETRO DE 1200MM,INCLUSIVE ANEL DE BORRACHA.FORNECIMENTO</t>
  </si>
  <si>
    <t>TUBO DE CONCRETO ARMADO,CLASSE EA-4,CONFORME ABNT NBR 8890,JUNTA ELASTICA,PARA ESGOTO SANITARIO,COM DIAMETRO DE 1500MM,INCLUSIVE ANEL DE BORRACHA. FORNECIMENTO</t>
  </si>
  <si>
    <t>TUBO DE CONCRETO ARMADO, CLASSE PA-1,PARA GALERIAS DE AGUASPLUVIAIS,COM DIAMETRO DE  300MM,JUNTA DE ARGAMASSA. FORNECIMENTO</t>
  </si>
  <si>
    <t>TUBO DE CONCRETO ARMADO, CLASSE PA-1,PARA GALERIAS DE AGUASPLUVIAIS,COM DIAMETRO DE  400MM,JUNTA DE ARGAMASSA. FORNECIMENTO</t>
  </si>
  <si>
    <t>TUBO DE CONCRETO ARMADO, CLASSE PA-1,PARA GALERIAS DE AGUASPLUVIAIS,COM DIAMETRO DE  500MM,JUNTA DE ARGAMASSA. FORNECIMENTO</t>
  </si>
  <si>
    <t>TUBO DE CONCRETO ARMADO, CLASSE PA-1,PARA GALERIAS DE AGUASPLUVIAIS,COM DIAMETRO DE  600MM,JUNTA DE ARGAMASSA. FORNECIMENTO</t>
  </si>
  <si>
    <t>TUBO DE CONCRETO ARMADO, CLASSE PA-1,PARA GALERIAS DE AGUASPLUVIAIS,COM DIAMETRO DE  700MM,JUNTA DE ARGAMASSA. FORNECIMENTO</t>
  </si>
  <si>
    <t>TUBO DE CONCRETO ARMADO, CLASSE PA-1,PARA GALERIAS DE AGUASPLUVIAIS,COM DIAMETRO DE  800MM,JUNTA DE ARGAMASSA. FORNECIMENTO</t>
  </si>
  <si>
    <t>TUBO DE CONCRETO ARMADO, CLASSE PA-1,PARA GALERIAS DE AGUASPLUVIAIS,COM DIAMETRO DE  900MM,JUNTA DE ARGAMASSA. FORNECIMENTO</t>
  </si>
  <si>
    <t>TUBO DE CONCRETO ARMADO, CLASSE PA-1,PARA GALERIAS DE AGUASPLUVIAIS,COM DIAMETRO DE 1000MM,JUNTA DE ARGAMASSA. FORNECIMENTO</t>
  </si>
  <si>
    <t>TUBO DE CONCRETO ARMADO, CLASSE PA-1,PARA GALERIAS DE AGUASPLUVIAIS,COM DIAMETRO DE 1200MM,JUNTA DE ARGAMASSA. FORNECIMENTO</t>
  </si>
  <si>
    <t>TUBO DE CONCRETO ARMADO, CLASSE PA-1,PARA GALERIAS DE AGUASPLUVIAIS,COM DIAMETRO DE 1500MM,JUNTA DE ARGAMASSA. FORNECIMENTO</t>
  </si>
  <si>
    <t>TUBO DE CONCRETO ARMADO, CLASSE PA-2,PARA GALERIAS DE AGUASPLUVIAIS,COM DIAMETRO DE  300MM,JUNTA DE ARGAMASSA. FORNECIMENTO</t>
  </si>
  <si>
    <t>TUBO DE CONCRETO ARMADO, CLASSE PA-2,PARA GALERIAS DE AGUASPLUVIAIS,COM DIAMETRO DE  400MM,JUNTA DE ARGAMASSA. FORNECIMENTO</t>
  </si>
  <si>
    <t>TUBO DE CONCRETO ARMADO, CLASSE PA-2,PARA GALERIAS DE AGUASPLUVIAIS,COM DIAMETRO DE  500MM,JUNTA DE ARGAMASSA. FORNECIMENTO</t>
  </si>
  <si>
    <t>TUBO DE CONCRETO ARMADO, CLASSE PA-2,PARA GALERIAS DE AGUASPLUVIAIS,COM DIAMETRO DE  600MM,JUNTA DE ARGAMASSA. FORNECIMENTO</t>
  </si>
  <si>
    <t>TUBO DE CONCRETO ARMADO, CLASSE PA-2,PARA GALERIAS DE AGUASPLUVIAIS,COM DIAMETRO DE  700MM,JUNTA DE ARGAMASSA. FORNECIMENTO</t>
  </si>
  <si>
    <t>TUBO DE CONCRETO ARMADO, CLASSE PA-2,PARA GALERIAS DE AGUASPLUVIAIS,COM DIAMETRO DE  800MM,JUNTA DE ARGAMASSA. FORNECIMENTO</t>
  </si>
  <si>
    <t>TUBO DE CONCRETO ARMADO, CLASSE PA-2,PARA GALERIAS DE AGUASPLUVIAIS,COM DIAMETRO DE  900MM,JUNTA DE ARGAMASSA. FORNECIMENTO</t>
  </si>
  <si>
    <t>TUBO DE CONCRETO ARMADO, CLASSE PA-2,PARA GALERIAS DE AGUASPLUVIAIS,COM DIAMETRO DE 1000MM,JUNTA DE ARGAMASSA. FORNECIMENTO</t>
  </si>
  <si>
    <t>TUBO DE CONCRETO ARMADO, CLASSE PA-2,PARA GALERIAS DE AGUASPLUVIAIS,COM DIAMETRO DE 1200MM,JUNTA DE ARGAMASSA. FORNECIMENTO</t>
  </si>
  <si>
    <t>TUBO DE CONCRETO ARMADO, CLASSE PA-2,PARA GALERIAS DE AGUASPLUVIAIS,COM DIAMETRO DE 1500MM,JUNTA DE ARGAMASSA. FORNECIMENTO</t>
  </si>
  <si>
    <t>TUBO DE CONCRETO ARMADO, CLASSE PA-3,PARA GALERIAS DE AGUASPLUVIAIS,COM DIAMETRO DE  300MM,JUNTA DE ARGAMASSA. FORNECIMENTO</t>
  </si>
  <si>
    <t>TUBO DE CONCRETO ARMADO, CLASSE PA-3,PARA GALERIAS DE AGUASPLUVIAIS,COM DIAMETRO DE  400MM,JUNTA DE ARGAMASSA. FORNECIMENTO</t>
  </si>
  <si>
    <t>TUBO DE CONCRETO ARMADO, CLASSE PA-3,PARA GALERIAS DE AGUASPLUVIAIS,COM DIAMETRO DE  500MM,JUNTA DE ARGAMASSA. FORNECIMENTO</t>
  </si>
  <si>
    <t>TUBO DE CONCRETO ARMADO, CLASSE PA-3,PARA GALERIAS DE AGUASPLUVIAIS,COM DIAMETRO DE  600MM,JUNTA DE ARGAMASSA. FORNECIMENTO</t>
  </si>
  <si>
    <t>TUBO DE CONCRETO ARMADO, CLASSE PA-3,PARA GALERIAS DE AGUASPLUVIAIS,COM DIAMETRO DE  700MM,JUNTA DE ARGAMASSA. FORNECIMENTO</t>
  </si>
  <si>
    <t>TUBO DE CONCRETO ARMADO, CLASSE PA-3,PARA GALERIAS DE AGUASPLUVIAIS,COM DIAMETRO DE  800MM,JUNTA DE ARGAMASSA. FORNECIMENTO</t>
  </si>
  <si>
    <t>TUBO DE CONCRETO ARMADO, CLASSE PA-3,PARA GALERIAS DE AGUASPLUVIAIS,COM DIAMETRO DE 1000MM,JUNTA DE ARGAMASSA. FORNECIMENTO</t>
  </si>
  <si>
    <t>TUBO DE CONCRETO ARMADO, CLASSE PA-3,PARA GALERIAS DE AGUASPLUVIAIS,COM DIAMETRO DE 1200MM,JUNTA DE ARGAMASSA. FORNECIMENTO</t>
  </si>
  <si>
    <t>TUBO DE CONCRETO ARMADO, CLASSE PA-3,PARA GALERIAS DE AGUASPLUVIAIS,COM DIAMETRO DE 1500MM,JUNTA DE ARGAMASSA. FORNECIMENTO</t>
  </si>
  <si>
    <t>TUBO DE CONCRETO ARMADO, CLASSE PA-4,PARA GALERIAS DE AGUASPLUVIAIS, COM DIAMETRO DE 300MM, JUNTA DE ARGAMASSA. FORNECIMENTO</t>
  </si>
  <si>
    <t>TUBO DE CONCRETO ARMADO, CLASSE PA-4,PARA GALERIAS DE AGUASPLUVIAIS,COM DIAMETRO DE 400MM,JUNTA DE ARGAMASSA. FORNECIMENTO</t>
  </si>
  <si>
    <t>TUBO DE CONCRETO ARMADO, CLASSE PA-4,PARA GALERIAS DE AGUASPLUVIAIS,COM DIAMETRO DE  500MM,JUNTA DE ARGAMASSA. FORNECIMENTO</t>
  </si>
  <si>
    <t>TUBO DE CONCRETO ARMADO, CLASSE PA-4,PARA GALERIAS DE AGUASPLUVIAIS,COM DIAMETRO DE  600MM,JUNTA DE ARGAMASSA. FORNECIMENTO</t>
  </si>
  <si>
    <t>TUBO DE CONCRETO ARMADO, CLASSE PA-4,PARA GALERIAS DE AGUASPLUVIAIS,COM DIAMETRO DE 700MM,JUNTA DE ARGAMASSA.FORNECIMENTO</t>
  </si>
  <si>
    <t>TUBO DE CONCRETO ARMADO, CLASSE PA-4,PARA GALERIAS DE AGUASPLUVIAIS,COM DIAMETRO DE  800MM,JUNTA DE ARGAMASSA. FORNECIMENTO</t>
  </si>
  <si>
    <t>TUBO DE CONCRETO ARMADO, CLASSE PA-4,PARA GALERIAS DE AGUASPLUVIAIS,COM DIAMETRO DE  900MM,JUNTA DE ARGAMASSA. FORNECIMENTO</t>
  </si>
  <si>
    <t>TUBO DE CONCRETO ARMADO, CLASSE PA-4,PARA GALERIAS DE AGUASPLUVIAIS,COM DIAMETRO DE 1000MM,JUNTA DE ARGAMASSA. FORNECIMENTO</t>
  </si>
  <si>
    <t>TUBO DE CONCRETO ARMADO, CLASSE PA-4,PARA GALERIAS DE AGUASPLUVIAIS,COM DIAMETRO DE 1200MM,JUNTA DE ARGAMASSA. FORNECIMENTO</t>
  </si>
  <si>
    <t>TUBO DE CONCRETO ARMADO, CLASSE PA-4,PARA GALERIAS DE AGUASPLUVIAIS,COM DIAMETRO DE 1500MM,JUNTA DE ARGAMASSA. FORNECIMENTO</t>
  </si>
  <si>
    <t>TUBO PVC-PBA,CLASSE 15(EB-183),PARA ADUCAO E DISTRIBUICAO DE AGUAS,COM DIAMETRO NOMINAL DE 50MM, INCLUSIVE ANEL DE BORRACHA. FORNECIMENTO</t>
  </si>
  <si>
    <t>TUBO PVC-PBA,CLASSE 15(EB-183),PARA ADUCAO E DISTRIBUICAO DE AGUAS,COM DIAMETRO NOMINAL DE 75MM, INCLUSIVE ANEL DE BORRACHA. FORNECIMENTO</t>
  </si>
  <si>
    <t>TUBO PVC-PBA,CLASSE 15(EB-183),PARA ADUCAO E DISTRIBUICAO DE AGUAS,COM DIAMETRO NOMINAL DE 100MM,INCLUSIVE ANEL DE BORRACHA. FORNECIMENTO</t>
  </si>
  <si>
    <t>TUBO PVC-PBA,CLASSE 20(EB-183),PARA ADUCAO E DISTRIBUICAO DE AGUAS,COM DIAMETRO NOMINAL DE  50MM,INCLUSIVE ANEL DE BORRACHA. FORNECIMENTO</t>
  </si>
  <si>
    <t>TUBO PVC-PBA,CLASSE 20(EB-183),PARA ADUCAO E DISTRIBUICAO DE AGUAS,COM DIAMETRO NOMINAL DE  75MM,INCLUSIVE ANEL DE BORRACHA. FORNECIMENTO</t>
  </si>
  <si>
    <t>TUBO PVC-PBA,CLASSE 20(EB-183),PARA ADUCAO E DISTRIBUICAO DE AGUAS,COM DIAMETRO NOMINAL DE 100MM,INCLUSIVE ANEL DE BORRACHA, FORNECIMENTO</t>
  </si>
  <si>
    <t>ADAPTADOR PVC-PBA,CONFORME ABNT NBR 10351,PB,RQ X PBA COM DIAMETRO NOMINAL DE 50MM,INCLUSIVE ANEL DE BORRACHA.FORNECIMENTO</t>
  </si>
  <si>
    <t>ADAPTADOR PVC-PBA,CONFORME ABNT NBR 10351,PB,RQ X PBA COM DIAMETRO NOMINAL DE 75MM,INCLUSIVE ANEL DE BORRACHA.FORNECIMENTO</t>
  </si>
  <si>
    <t>ADAPTADOR PVC-PBA,CONFORME ABNT NBR 10351,PB,RQ X PBA COM DIAMETRO NOMINAL DE 100MM,INCLUSIVE ANEL DE BORRACHA.FORNECIMENTO</t>
  </si>
  <si>
    <t>ADAPTADOR PVC-PBA,CONFORME ABNT NBR 10351,PP,RQ X PBA COM DIAMETRO NOMINAL DE 50MM. FORNECIMENTO</t>
  </si>
  <si>
    <t>CAP PVC-PBA,CONFORME ABNT NBR 10351,COM DIAMETRO NOMINAL DE50MM,INCLUSIVE ANEL DE BORRACHA. FORNECIMENTO</t>
  </si>
  <si>
    <t>CAP PVC-PBA,CONFORME ABNT NBR 10351,COM DIAMETRO NOMINAL DE75MM,INCLUSIVE ANEL DE BORRACHA.FORNECIMENTO</t>
  </si>
  <si>
    <t>CAP PVC-PBA,CONFORME ABNT NBR 10351,COM DIAMETRO NOMINAL DE100MM,INCLUSIVE ANEL DE BORRACHA.FORNECIMENTO</t>
  </si>
  <si>
    <t>CRUZETA PVC-PBA,CONFORME ABNT NBR 10351,BBBB COM DIAMETROS NOMINAIS DE 50MMX50MM,INCLUSIVE ANEIS DE BORRACHA.FORNECIMENTO</t>
  </si>
  <si>
    <t>CRUZETA PVC-PBA,CONFORME ABNT NBR 10351,BBBB COM DIAMETROS NOMINAIS DE 75MMX50MM,INCLUSIVE ANEIS DE BORRACHA.FORNECIMENTO</t>
  </si>
  <si>
    <t>CRUZETA PVC-PBA,CONFORME ABNT NBR 10351,BBBB COM DIAMETROS NOMINAIS DE 75MMX75MM,INCLUSIVE ANEIS DE BORRACHA.FORNECIMENTO</t>
  </si>
  <si>
    <t>CRUZETA PVC-PBA,CONFORME ABNT NBR 10351,BBBB COM DIAMETROS NOMINAIS DE 100MMX100MM,INCLUSIVE ANEIS DE BORRACHA.FORNECIMENTO</t>
  </si>
  <si>
    <t>CURVA PVC-PBA,CONFORME ABNT NBR 10351,DE 22°30`,PB,COM DIAMETRO NOMINAL DE 50MM,INCLUSIVE ANEL DE BORRACHA.FORNECIMENTO</t>
  </si>
  <si>
    <t>CURVA PVC-PB,CONFORME ABNT NBR 10351,DE 22°30`,PB,COM DIAMETRO NOMINAL DE 75MM,INCLUSIVE ANEL DE BORRACHA.FORNECIMENTO</t>
  </si>
  <si>
    <t>CURVA PVC-PBA,CONFORME ABNT NBR 10351,DE 22°30`,PB,COM DIAMETRO NOMINAL DE 100MM,INCLUSIVE ANEL DE BORRACHA.FORNECIMENTO</t>
  </si>
  <si>
    <t>CURVA PVC-PBA,CONFORME ABNT NBR 10351,DE 45°,PB,COM DIAMETRO NOMINAL DE 50MM,INCLUSIVE ANEL DE BORRACHA.FORNECIMENTO</t>
  </si>
  <si>
    <t>CURVA PVC-PBA,CONFORME ABNT NBR 10351,DE 45°,PB,COM DIAMETRO NOMINAL DE 75MM,INCLUSIVE ANEL DE BORRACHA.FORNECIMENTO</t>
  </si>
  <si>
    <t>CURVA PVC-PBA,CONFORME ABNT NBR 10351,DE 45°,PB,COM DIAMETRO NOMINAL DE 100MM,INCLUSIVE ANEL DE BORRACHA.FORNECIMENTO</t>
  </si>
  <si>
    <t>CURVA PVC-PBA,CONFORME ABNT NBR 10351,DE 90°,PB,COM DIAMETRO NOMINAL DE 50MM,INCLUSIVE ANEL DE BORRACHA.FORNECIMENTO</t>
  </si>
  <si>
    <t>CURVA PVC-PBA,CONFORME ABNT NBR 10351,DE 90°,PB,COM DIAMETRO NOMINAL DE 75MM, INCLUSIVE ANEL DE BORRACHA. FORNECIMENTO</t>
  </si>
  <si>
    <t>CURVA PVC-PBA,CONFORME ABNT NBR 10351,DE 90°,PB,COM DIAMETRO NOMINAL DE 100MM,INCLUSIVE ANEL DE BORRACHA. FORNECIMENTO</t>
  </si>
  <si>
    <t>EXTREMIDADE PVC-PBA,CONFORME ABNT NBR 10351,BF,COM DIAMETRONOMINAL DE 50MM, INCLUSIVE ANEL DE BORRACHA. FORNECIMENTO</t>
  </si>
  <si>
    <t>EXTREMIDADE PVC-PBA,CONFORME ABNT NBR 10351,BF,COM DIAMETRONOMINAL DE 75MM,INCLUSIVE ANEL DE BORRACHA. FORNECIMENTO</t>
  </si>
  <si>
    <t>EXTREMIDADE PVC-PBA,CONFORME ABNT NBR 10351,BF,COM DIAMETRONOMINAL DE 100MM,INCLUSIVE ANEL DE BORRACHA. FORNECIMENTO</t>
  </si>
  <si>
    <t>EXTREMIDADE PVC-PBA,CONFORME ABNT NBR 10351,PF,COM DIAMETRONOMINAL DE 50MM. FORNECIMENTO</t>
  </si>
  <si>
    <t>EXTREMIDADE PVC-PBA,CONFORME ABNT NBR 10351,PF,COM DIAMETRONOMINAL DE 75MM. FORNECIMENTO</t>
  </si>
  <si>
    <t>EXTREMIDADE PVC-PBA,CONFORME ABNT NBR 10351,PF,COM DIAMETRONOMINAL DE 100MM. FORNECIMENTO</t>
  </si>
  <si>
    <t>LUVA DE CORRER PVC-PBA,CONFORME ABNT NBR 10351,COM DIAMETRONOMINAL DE 50MM,INCLUSIVE ANEIS DE BORRACHA. FORNECIMENTO</t>
  </si>
  <si>
    <t>LUVA DE CORRER PVC-PBA,CONFORME ABNT NBR 10351,COM DIAMETRONOMINAL DE 75MM, INCLUSIVE ANEIS DE BORRACHA. FORNECIMENTO</t>
  </si>
  <si>
    <t>LUVA DE CORRER PVC-PBA,CONFORME ABNT NBR 10351,COM DIAMETRONOMINAL DE 100MM, INCLUSIVE ANEIS DE BORRACHA. FORNECIMENTO</t>
  </si>
  <si>
    <t>LUVA SIMPLES PVC-PBA,CONFORME ABNT NBR 10351,COM DIAMETRO NOMINAL DE 50MM,INCLUSIVE ANEIS DE BORRACHA. FORNECIMENTO</t>
  </si>
  <si>
    <t>LUVA SIMPLES PVC-PBA,CONFORME ABNT NBR 10351,COM DIAMETRO NOMINAL DE 75MM, INCLUSIVE ANEIS DE BORRACHA. FORNECIMENTO</t>
  </si>
  <si>
    <t>LUVA SIMPLES PVC-PBA,CONFORME ABNT NBR 10351,COM DIAMETRO NOMINAL DE 100MM, INCLUSIVE ANEIS DE BORRACHA. FORNECIMENTO</t>
  </si>
  <si>
    <t>REDUCAO PVC-PBA,CONFORME ABNT NBR 10351,PB,COM DIAMETROS NOMINAIS DE 75MMX50MM,INCLUSIVE ANEL DE BORRACHA.FORNECIMENTO</t>
  </si>
  <si>
    <t>REDUCAO PVC-PBA,CONFORME ABNT NBR 10351,PB,COM DIAMETROS NOMINAIS DE 100MMX50MM,INCLUSIVE ANEL DE BORRACHA. FORNECIMENTO</t>
  </si>
  <si>
    <t>REDUCAO DE PVC-PBA,CONFORME ABNT NBR 10351,PB,COM DIAMETROSNOMINAIS DE 100MMX75MM,INCLUSIVE ANEL DE BORRACHA.FORNECIMENTO</t>
  </si>
  <si>
    <t>TE PVC-PBA,CONFORME ABNT NBR 10351,BBB,COM DIAMETROS NOMINAIS DE 50MMX50MM,INCLUSIVE ANEIS DE BORRACHA.FORNECIMENTO</t>
  </si>
  <si>
    <t>TE PVC-PBA,CONFORME ABNT NBR 10351,BBB,COM DIAMETROS NOMINAIS DE 75MMX50MM, INCLUSIVE ANEIS DE BORRACHA. FORNECIMENTO</t>
  </si>
  <si>
    <t>TE PVC-PBA,CONFORME ABNT NBR 10351,BBB,COM DIAMETROS NOMINAIS DE 75MMX75MM, INCLUSIVE ANEIS DE BORRACHA. FORNECIMENTO</t>
  </si>
  <si>
    <t>TE PVC-PBA,CONFORME ABNT NBR 10351,BBB,COM DIAMETROS NOMINAIS DE 100MMX50MM, INCLUSIVE ANEIS DE BORRACHA. FORNECIMENTO</t>
  </si>
  <si>
    <t>TE PVC-PBA,CONFORME ABNT NBR 10351,BBB,COM DIAMETROS NOMINAIS DE 100MMX75MM, INCLUSIVE ANEIS DE BORRACHA. FORNECIMENTO</t>
  </si>
  <si>
    <t>TE PVC-PBA,CONFORME ABNT NBR 10351,BBB,COM DIAMETROS NOMINAIS DE 100MMX100MM, INCLUSIVE ANEIS DE BORRACHA. FORNECIMENTO</t>
  </si>
  <si>
    <t>COLAR DE TOMADA DE PVC COM TRAVAS, SAIDA ROSQUEADA DE 3/4",PARA DISTRIBUIDOR PBA COM DN=50MM.FORNECIMENTO</t>
  </si>
  <si>
    <t>COLAR DE TOMADA DE PVC COM TRAVAS, SAIDA ROSQUEADA DE 3/4",PARA DISTRIBUIDOR PBA COM DN=75MM.FORNECIMENTO</t>
  </si>
  <si>
    <t>TUBO PVC-DEFOFO,PARA ADUCAO E DISTRIBUICAO DE AGUAS,COM DIAMETRO NOMINAL DE 100MM,INCLUSIVE ANEL DE BORRACHA.FORNECIMENTO</t>
  </si>
  <si>
    <t>TUBO PVC-DEFOFO,PARA ADUCAO E DISTRIBUICAO DE AGUAS,COM DIAMETRO NOMINAL DE 150MM,INCLUSIVE ANEL DE BORRACHA.FORNECIMENTO</t>
  </si>
  <si>
    <t>TUBO PVC-DEFOFO,PARA ADUCAO E DISTRIBUICAO DE AGUAS,COM DIAMETRO NOMINAL DE 200MM,INCLUSIVE ANEL DE BORRACHA.FORNECIMENTO</t>
  </si>
  <si>
    <t>TUBO PVC-DEFOFO,PARA ADUCAO E DISTRIBUICAO DE AGUAS,COM DIAMETRO NOMINAL DE 250MM,INCLUSIVE ANEL DE BORRACHA.FORNECIMENTO</t>
  </si>
  <si>
    <t>TUBO PVC-DEFOFO,PARA ADUCAO E DISTRIBUICAO DE AGUAS,COM DIAMETRO NOMINAL DE 300MM,INCLUSIVE ANEL DE BORRACHA.FORNECIMENTO</t>
  </si>
  <si>
    <t>TUBO PVC-DEFOFO,PARA ADUCAO E DISTRIBUICAO DE AGUAS,COM DIAMETRO NOMINAL DE 400MM,INCLUSIVE ANEL DE BORRACHA.FORNECIMENTO</t>
  </si>
  <si>
    <t>TUBO PVC-DEFOFO,PARA ADUCAO E DISTRIBUICAO DE AGUAS,COM DIAMETRO NOMINAL DE 500MM,INCLUSIVE ANEL DE BORRACHA.FORNECIMENTO</t>
  </si>
  <si>
    <t>LUVA DE CORRER PVC-DEFOFO,CONFORME ABNT NBR 10569,COM DIAMETRO NOMINAL DE 100MM,INCLUSIVE ANEIS DE BORRACHA.FORNECIMENTO</t>
  </si>
  <si>
    <t>LUVA DE CORRER PVC-DEFOFO,CONFORME ABNT NBR 10569,COM DIAMETRO NOMINAL DE 150MM,INCLUSIVE ANEIS DE BORRACHA.FORNECIMENTO</t>
  </si>
  <si>
    <t>LUVA DE CORRER PVC-DEFOFO,CONFORME ABNT NBR 10569,COM DIAMETRO NOMINAL DE 200MM,INCLUSIVE ANEIS DE BORRACHA.FORNECIMENTO</t>
  </si>
  <si>
    <t>LUVA DE CORRER PVC-DEFOFO,CONFORME ABNT NBR 10569,COM DIAMETRO NOMINAL DE 250MM,INCLUSIVE ANEIS DE BORRACHA.FORNECIMENTO</t>
  </si>
  <si>
    <t>LUVA DE CORRER PVC-DEFOFO,CONFORME ABNT NBR 10569,COM DIAMETRO NOMINAL DE 300MM,INCLUSIVE ANEIS DE BORRACHA.FORNECIMENTO</t>
  </si>
  <si>
    <t>TUBO DE PVC RIGIDO SOLDAVEL,PARA AGUA FRIA, COM DIAMETRO DE20MM.FORNECIMENTO</t>
  </si>
  <si>
    <t>TUBO DE PVC RIGIDO SOLDAVEL,PARA AGUA FRIA, COM DIAMETRO DE25MM.FORNECIMENTO</t>
  </si>
  <si>
    <t>TUBO DE PVC RIGIDO SOLDAVEL,PARA AGUA FRIA, COM DIAMETRO DE32MM.FORNECIMENTO</t>
  </si>
  <si>
    <t>TUBO DE PVC RIGIDO SOLDAVEL,PARA AGUA FRIA, COM DIAMETRO DE40MM.FORNECIMENTO</t>
  </si>
  <si>
    <t>TUBO DE PVC RIGIDO SOLDAVEL,PARA AGUA FRIA, COM DIAMETRO DE50MM.FORNECIMENTO</t>
  </si>
  <si>
    <t>TUBO DE PVC RIGIDO SOLDAVEL,PARA AGUA FRIA, COM DIAMETRO DE60MM.FORNECIMENTO</t>
  </si>
  <si>
    <t>TUBO DE PVC RIGIDO SOLDAVEL,PARA AGUA FRIA, COM DIAMETRO DE75MM.FORNECIMENTO</t>
  </si>
  <si>
    <t>TUBO DE PVC RIGIDO SOLDAVEL,PARA AGUA FRIA, COM DIAMETRO DE85MM.FORNECIMENTO</t>
  </si>
  <si>
    <t>TUBO DE PVC RIGIDO SOLDAVEL,PARA AGUA FRIA, COM DIAMETRO DE110MM.FORNECIMENTO</t>
  </si>
  <si>
    <t>TUBO PVC,CONFORME ABNT NBR-7362,PARA ESGOTO SANITARIO,COM DIAMETRO NOMINAL DE 100MM,INCLUSIVE ANEL DE BORRACHA.FORNECIMENTO</t>
  </si>
  <si>
    <t>TUBO PVC,CONFORME ABNT NBR-7362,PARA ESGOTO SANITARIO,COM DIAMETRO NOMINAL DE 150MM,INCLUSIVE ANEL DE BORRACHA.FORNECIMENTO</t>
  </si>
  <si>
    <t>TUBO PVC,CONFORME ABNT NBR-7362,PARA ESGOTO SANITARIO,COM DIAMETRO NOMINAL DE 200MM,INCLUSIVE ANEL DE BORRACHA.FORNECIMENTO</t>
  </si>
  <si>
    <t>TUBO PVC,CONFORME ABNT NBR-7362,PARA ESGOTO SANITARIO,COM DIAMETRO NOMINAL DE 250MM,INCLUSIVE ANEL DE BORRACHA.FORNECIMENTO</t>
  </si>
  <si>
    <t>TUBO PVC,CONFORME ABNT NBR-7362,PARA ESGOTO SANITARIO,COM DIAMETRO NOMINAL DE 300MM,INCLUSIVE ANEL DE BORRACHA.FORNECIMENTO</t>
  </si>
  <si>
    <t>TUBO PVC,CONFORME ABNT NBR 7362,PARA ESGOTO SANITARIO,COM DIAMETRO NOMINAL DE 350MM,INCLUSIVE ANEL DE BORRACHA.FORNECIMENTO</t>
  </si>
  <si>
    <t>TUBO PVC,CONFORME ABNT NBR 7362,PARA ESGOTO SANITARIO,COM DIAMETRO NOMINAL DE 400MM,INCLUSIVE ANEL DE BORRACHA.FORNECIMENTO</t>
  </si>
  <si>
    <t>CURVA DE PVC PARA REDE DE ESGOTO,CONFORME ABNT NBR 10569,DE45º,PB,COM DIAMETRO NOMINAL DE 100MM,INCLUSIVE ANEL DE BORRACHA.FORNECIMENTO</t>
  </si>
  <si>
    <t>CURVA DE PVC PARA REDE DE ESGOTO,CONFORME ABNT NBR 10569,DE45º,PB,COM DIAMETRO NOMINAL DE 150MM,INCLUSIVE ANEL DE BORRACHA.FORNECIMENTO</t>
  </si>
  <si>
    <t>CURVA DE PVC PARA REDE DE ESGOTO,CONFORME ABNT NBR 10569,DE90º,PB,COM DIAMETRO NOMINAL DE 100MM,INCLUSIVE ANEL DE BORRACHA.FORNECIMENTO</t>
  </si>
  <si>
    <t>CURVA DE PVC PARA REDE DE ESGOTO,CONFORME ABNT NBR 10569,DE90º,PB,COM DIAMETRO NOMINAL DE 150MM,INCLUSIVE ANEL DE BORRACHA.FORNECIMENTO</t>
  </si>
  <si>
    <t>JUNCAO DE PVC PARA REDE DE ESGOTO,CONFORME ABNT NBR 10569,DE 45º,BBB,COM DIAMETRO NOMINAL DE 100MM, INCLUSIVE ANEIS DE BORRACHA.FORNECIMENTO</t>
  </si>
  <si>
    <t>JUNCAO DE PVC PARA REDE DE ESGOTO,CONFORME ABNT NBR 10569,DE 45º,BBB,COM DIAMETRO NOMINAL DE 150MM,INCLUSIVE ANEIS DE BORRACHA.FORNECIMENTO</t>
  </si>
  <si>
    <t>PLUG DE PVC PARA REDE DE ESGOTO,CONFORME ABNT NBR 10569,COMDIAMETRO NOMINAL DE 100MM. FORNECIMENTO</t>
  </si>
  <si>
    <t>SELIM ELASTICO DE PVC PARA LIGACAO PREDIAL DE REDE DE ESGOTO,CONFORME ABNT NBR 10569,DE 150MMX100MM,INCLUSIVE ANEL DE BORRACHA.FORNECIMENTO</t>
  </si>
  <si>
    <t>TIL LIGACAO PREDIAL DE PVC PARA REDE DE ESGOTO,CONFORME ABNT NBR 10569,BBB,COM DIAMETRO NOMINAL DE 100MM,INCLUSIVE ANEIS DE BORRACHA.FORNECIMENTO</t>
  </si>
  <si>
    <t>TAMPAO COMPLETO PARA TIL DE PVC PARA REDE DE ESGOTO,CONFORME ABNT NBR 10569,COM DIAMETRO NOMINAL DE 100MM.FORNECIMENTO</t>
  </si>
  <si>
    <t>TAMPAO COMPLETO PARA TIL DE PVC PARA REDE DE ESGOTO,CONFORME ABNT NBR 10569,COM DIAMETRO NOMINAL DE 150MM.FORNECIMENTO</t>
  </si>
  <si>
    <t>TUBO FLEXIVEL ESTRUTURADO DE PVC PARA AGUAS PLUVIAIS,INCLUSIVE JUNTAS,COM DIAMETRO DE 300MM. FORNECIMENTO</t>
  </si>
  <si>
    <t>TUBO FLEXIVEL ESTRUTURADO DE PVC,PARA AGUAS PLUVIAIS,INCLUSIVE JUNTAS,COM DIAMETRO DE 400MM. FORNECIMENTO</t>
  </si>
  <si>
    <t>TUBO FLEXIVEL ESTRUTURADO DE PVC,PARA AGUAS PLUVIAIS,INCLUSIVE JUNTAS,COM DIAMETRO DE 500MM. FORNECIMENTO</t>
  </si>
  <si>
    <t>TUBO FLEXIVEL ESTRUTURADO DE PVC,PARA AGUAS PLUVIAIS,INCLUSIVE JUNTAS,COM DIAMETRO DE 600MM. FORNECIMENTO</t>
  </si>
  <si>
    <t>TUBO FLEXIVEL ESTRUTURADO DE PVC,PARA AGUAS PLUVIAIS,INCLUSIVE JUNTAS,COM DIAMETRO DE 700MM. FORNECIMENTO</t>
  </si>
  <si>
    <t>TUBO FLEXIVEL ESTRUTURADO DE PVC,PARA AGUAS PLUVIAIS,INCLUSIVE JUNTAS,COM DIAMETRO DE 800MM. FORNECIMENTO</t>
  </si>
  <si>
    <t>TUBO FLEXIVEL ESTRUTURADO DE PVC PARA AGUAS PLUVIAIS,INCLUSIVE JUNTAS,COM DIAMETRO DE 900MM. FORNECIMENTO</t>
  </si>
  <si>
    <t>TUBO FLEXIVEL ESTRUTURADO DE PVC,PARA AGUAS PLUVIAIS,INCLUSIVE JUNTAS,COM DIAMETRO DE 1000MM. FORNECIMENTO</t>
  </si>
  <si>
    <t>TUBO FLEXIVEL ESTRUTURADO DE PVC,PARA AGUAS PLUVIAIS,INCLUSIVE JUNTAS,COM DIAMETRO DE 1100MM. FORNECIMENTO</t>
  </si>
  <si>
    <t>TUBO FLEXIVEL ESTRUTURADO DE PVC,PARA AGUAS PLUVIAIS,INCLUSIVE JUNTAS,COM DIAMETRO DE 1200MM. FORNECIMENTO</t>
  </si>
  <si>
    <t>TUBO FLEXIVEL ESTRUTURADO DE PVC,PARA AGUAS PLUVIAIS,INCLUSIVE JUNTAS,COM DIAMETRO DE 1500MM. FORNECIMENTO</t>
  </si>
  <si>
    <t>TUBO FLEXIVEL ESTRUTURADO DE PVC,PARA AGUAS PLUVIAIS,INCLUSIVE JUNTAS,COM DIAMETRO DE 1800MM. FORNECIMENTO</t>
  </si>
  <si>
    <t>TUBO FLEXIVEL ESTRUTURADO DE PVC,PARA AGUAS PLUVIAIS,INCLUSIVE JUNTAS,COM DIAMETRO DE 2000MM. FORNECIMENTO</t>
  </si>
  <si>
    <t>TUBO FLEXIVEL ESTRUTURADO DE PVC,PARA AGUAS PLUVIAIS,INCLUSIVE JUNTAS,COM DIAMETRO DE 2500MM. FORNECIMENTO</t>
  </si>
  <si>
    <t>TUBO FLEXIVEL ESTRUTURADO DE PVC,PARA AGUAS PLUVIAIS,INCLUSIVE JUNTAS,COM DIAMETRO DE 3000MM. FORNECIMENTO</t>
  </si>
  <si>
    <t>TE DE PVC-PBA,COM TRES BOLSAS DE JUNTA ELASTICA, DIAMETRO NOMINAL DE 50MM. FORNECIMENTO</t>
  </si>
  <si>
    <t>TE DE PVC-PBA,COM TRES BOLSAS DE JUNTA ELASTICA, DIAMETRO NOMINAL DE 75MM. FORNECIMENTO</t>
  </si>
  <si>
    <t>TE DE PVC-PBA,COM TRES BOLSAS DE JUNTA ELASTICA, DIAMETRO NOMINAL DE 100MM. FORNECIMENTO</t>
  </si>
  <si>
    <t>TUBO CERAMICO,PARA JUNTA NAO ELASTICA(EB-5),PARA ESGOTO SANITARIO,COM DIAMETRO DE 100MM. FORNECIMENTO</t>
  </si>
  <si>
    <t>TUBO CERAMICO,PARA JUNTA NAO ELASTICA(EB-5),PARA ESGOTO SANITARIO,COM DIAMETRO DE 150MM. FORNECIMENTO</t>
  </si>
  <si>
    <t>TUBO CERAMICO,PARA JUNTA NAO ELASTICA(EB-5),PARA ESGOTO SANITARIO,COM DIAMETRO DE 200MM. FORNECIMENTO</t>
  </si>
  <si>
    <t>TUBO CERAMICO,PARA JUNTA NAO ELASTICA(EB-5),PARA ESGOTO SANITARIO,COM DIAMETRO DE 250MM. FORNECIMENTO</t>
  </si>
  <si>
    <t>TUBO CERAMICO,PARA JUNTA NAO ELASTICA(EB-5),PARA ESGOTO SANITARIO,COM DIAMETRO DE 300MM. FORNECIMENTO</t>
  </si>
  <si>
    <t>MONTAGEM,SEM FORNECIMENTO,DE CONJUNTO MOTO-BOMBA COM POTENCIA ATE 5CV,COMPREENDENDO TODOS OS SERVICOS DE MANUSEIO,ALINHAMENTO,FIXACAO E LIGACOES,INCLUSIVE FORNECIMENTO DE CHUMBADORES E CONECTORES ELETRICOS</t>
  </si>
  <si>
    <t>MONTAGEM,SEM FORNECIMENTO,DE CONJUNTO MOTO-BOMBA COM POTENCIA ACIMA DE 5CV,ATE 15CV,COMPREENDENDO TODOS OS SERVICOS DE MANUSEIO,ALINHAMENTO,FIXACAO E LIGACOES,INCLUSIVE FORNECIMENTO DE CHUMBADORES E CONECTORES ELETRICOS</t>
  </si>
  <si>
    <t>MONTAGEM,SEM FORNECIMENTO,DE CONJUNTO MOTO-BOMBA COM POTENCIA ACIMA DE 15CV,ATE 40CV,COMPREENDENDO TODOS OS SERVICOS DEMANUSEIO,ALINHAMENTO,FIXACAO E LIGACOES,INCLUSIVE FORNECIMENTO DE CHUMBADORES E CONECTORES ELETRICOS</t>
  </si>
  <si>
    <t>MONTAGEM,SEM FORNECIMENTO,DE CONJUNTO MOTO-BOMBA COM POTENCIA ACIMA DE 40CV,ATE 100CV,COMPREENDENDO TODOS OS SERVICOS DE MANUSEIO,ALINHAMENTO,FIXACAO ELIGACOES,INCLUSIVE FORNECIMENTO DE CHUMBADORES E CONECTORES ELETRICOS</t>
  </si>
  <si>
    <t>MONTAGEM,SEM FORNECIMENTO,DE CONJUNTO MOTO-BOMBA COM POTENCIA ACIMA DE 100CV,ATE 400CV, COMPREENDENDO TODOS OS SERVICOSDE MANUSEIO,ALINHAMENTO,FIXACAO E LIGACOES,INCLUSIVE FORNECIMENTO DE CHUMBADORES E CONECTORES ELETRICOS</t>
  </si>
  <si>
    <t>MONTAGEM,SEM FORNECIMENTO,DE CONJUNTO MOTO-BOMBA COM POTENCIA ACIMA DE 400CV,ATE 1000CV,COMPREENDENDO TODOS OS SERVICOSDE MANUSEIO,ALINHAMENTO,FIXACAO E LIGACOES,INCLUSIVE FORNECIMENTO DE CHUMBADORES E CONECTORES ELETRICOS</t>
  </si>
  <si>
    <t>MONTAGEM,SEM FORNECIMENTO,DE PAINEL DE PARTIDA PARA CONJUNTO ATE 5CV,INCLUSIVE FORNECIMENTO DE MATERIAIS PARA FIXACAO ELIGACAO</t>
  </si>
  <si>
    <t>MONTAGEM,SEM FORNECIMENTO,DE PAINEL DE PARTIDA PARA CONJUNTO ACIMA DE 5CV,ATE 15CV, INCLUSIVE FORNECIMENTO DE MATERIAISPARA FIXACAO E LIGACAO</t>
  </si>
  <si>
    <t>MONTAGEM,SEM FORNECIMENTO,DE PAINEL DE PARTIDA PARA CONJUNTO ACIMA DE 15CV,ATE 40CV,INCLUSIVE FORNECIMENTO DE MATERIAISPARA FIXACAO E LIGACAO</t>
  </si>
  <si>
    <t>MONTAGEM,SEM FORNECIMENTO,DE PAINEL DE PARTIDA PARA CONJUNTO ACIMA DE 100CV, ATE 400CV, INCLUSIVE FORNECIMENTO DE MATERIAIS PARA FIXACAO E LIGACAO</t>
  </si>
  <si>
    <t>MONTAGEM,SEM FORNECIMENTO,DE PAINEL DE PARTIDA PARA CONJUNTO ACIMA 400CV,ATE 1000CV,INCLUSIVE FORNECIMENTO DE MATERIAISPARA FIXACAO E LIGACAO</t>
  </si>
  <si>
    <t>MONTAGEM,SEM FORNECIMENTO,DE CONJUNTO DE RECALQUE DE AGUA,SUBTERRANEO(PADRAO CEDAE),COMPREENDENDO OS SERVICOS DE MANUSEIO,COLOCACAO NA VALA,ALINHAMENTO E LIGACOES DO CONJUNTO HIDRAULICO,INSTALACAO DO PAINEL DE COMANDO EM POSTE E RESPECTIVAS LIGACOES</t>
  </si>
  <si>
    <t>CARVAO ANTRACITOSO PARA FILTROS DE TRATAMENTO DE AGUA COM T.E. 0,9MM A 1MM, C.U. 1,7MM. FORNECIMENTO</t>
  </si>
  <si>
    <t>06.501.0015-0</t>
  </si>
  <si>
    <t>AREIA PARA FILTROS DE TRATAMENTO DE AGUA,COM GRANULOMETRIA DE 16 A 45 (1,20 A 0,35)MM,COM TAMANHO EFETIVO DE GRAOS DE 0,40MM A 0,55MM E COEFICIENTE DE DESUNIFORMIDADE DE 1,40 A 1,60.FORNECIMENTO</t>
  </si>
  <si>
    <t>SEIXOS ROLADOS PARA FILTROS DE TRATAMENTO DE AGUA,DE 1.1/2"A 3/4" (38,1 A 19,1)MM. FORNECIMENTO</t>
  </si>
  <si>
    <t>SEIXOS ROLADOS PARA FILTROS DE TRATAMENTO DE AGUA,DE 3/4" A3/8" (19,1 A 9,5)MM.FORNECIMENTO</t>
  </si>
  <si>
    <t>SEIXOS ROLADOS PARA FILTROS DE TRATAMENTO DE AGUA,DE 3/8" A1/4" (9,5 A 6,4)MM. FORNECIMENTO</t>
  </si>
  <si>
    <t>SEIXOS ROLADOS PARA FILTROS DE TRATAMENTO DE AGUA,DE 1/4" A1/8" (6,4 A 3,2)MM.FORNECIMENTO</t>
  </si>
  <si>
    <t>ARGAMASSA DE CIMENTO E PO-DE-PEDRA,NO TRACO 1:3,PREPARO MANUAL</t>
  </si>
  <si>
    <t>ARGAMASSA DE CIMENTO E PO-DE-PEDRA,NO TRACO 1:4,PREPARO MANUAL</t>
  </si>
  <si>
    <t>ARGAMASSA DE CIMENTO BRANCO,CAL E PO-DE-MARMORE,NO TRACO 1:1:3,PREPARO MANUAL</t>
  </si>
  <si>
    <t>ARGAMASSA DE CIMENTO,SAIBRO E AREIA,NO TRACO 1:2:2,PREPAROMANUAL</t>
  </si>
  <si>
    <t>ARGAMASSA DE CIMENTO,SAIBRO E AREIA,NO TRACO 1:2:3,PREPAROMANUAL</t>
  </si>
  <si>
    <t>ARGAMASSA DE CIMENTO,SAIBRO E AREIA,NO TRACO 1:3:3,PREPAROMANUAL</t>
  </si>
  <si>
    <t>ARGAMASSA DE CIMENTO,SAIBRO E AREIA,NO TRACO 1:3:5,PREPAROMANUAL</t>
  </si>
  <si>
    <t>ARGAMASSA DE CIMENTO,CAL,SAIBRO E AREIA,NO TRACO 1:2:4:4,PREPARO MANUAL</t>
  </si>
  <si>
    <t>ARGAMASSA DE CIMENTO E AREOLA PARA EMBOCO,NO TRACO 1:2,PREPARO MANUAL</t>
  </si>
  <si>
    <t>ARGAMASSA DE CIMENTO E AREOLA PARA EMBOCO,NO TRACO 1:4,PREPARO MANUAL</t>
  </si>
  <si>
    <t>ARGAMASSA DE CIMENTO E AREOLA PARA EMBOCO,NO TRACO 1:6,PREPARO MANUAL</t>
  </si>
  <si>
    <t>ARGAMASSA DE CIMENTO,AREIA E VERMICULITA NO TRACO 1:2:5,PREPARO MANUAL</t>
  </si>
  <si>
    <t>ARGAMASSA DE CIMENTO E PO-DE-PEDRA,NO TRACO 1:3,PREPARO MECANICO</t>
  </si>
  <si>
    <t>ARGAMASSA DE CIMENTO E PO-DE-PEDRA,NO TRACO 1:4,PREPARO MECANICO</t>
  </si>
  <si>
    <t>ARGAMASSA DE CIMENTO BRANCO,CAL E PO-DE-MARMORE,NO TRACO 1:1:3,PREPARO MECANICO</t>
  </si>
  <si>
    <t>ARGAMASSA DE CIMENTO,CAL HIDRATADA ADITIVADA E AREIA,NO TRACO 1:1:10</t>
  </si>
  <si>
    <t>ARGAMASSA DE CIMENTO,CAL HIDRATADA ADITIVADA E AREIA,NO TRACO 1:1:8</t>
  </si>
  <si>
    <t>ARGAMASSA DE CIMENTO,CAL HIDRATADA ADITIVADA E AREIA,NO TRACO 1:1:12</t>
  </si>
  <si>
    <t>ARGAMASSA DE CIMENTO,SAIBRO E AREIA,NO TRACO 1:2:2,PREPAROMECANICO</t>
  </si>
  <si>
    <t>ARGAMASSA DE CIMENTO,SAIBRO E AREIA,NO TRACO 1:2:3,PREPAROMECANICO</t>
  </si>
  <si>
    <t>ARGAMASSA DE CIMENTO,SAIBRO E AREIA,NO TRACO 1:3:3,PREPAROMECANICO</t>
  </si>
  <si>
    <t>ARGAMASSA DE CIMENTO,SAIBRO E AREIA,NO TRACO 1:3:5,PREPAROMECANICO</t>
  </si>
  <si>
    <t>ARGAMASSA DE CIMENTO,CAL,SAIBRO E AREIA,NO TRACO 1:2:4:4,PREPARO MECANICO</t>
  </si>
  <si>
    <t>ARGAMASSA DE CIMENTO E AREOLA PARA EMBOCO,NO TRACO 1:2,PREPARO MECANICO</t>
  </si>
  <si>
    <t>ARGAMASSA DE CIMENTO E AREOLA PARA EMBOCO,NO TRACO 1:4,PREPARO MECANICO</t>
  </si>
  <si>
    <t>ARGAMASSA DE CIMENTO E AREOLA PARA EMBOCO,NO TRACO 1:6,PREPARO MECANICO</t>
  </si>
  <si>
    <t>INJECAO DE CALDA DE CIMENTO,INCLUSIVE FORNECIMENTO DOS MATERIAIS</t>
  </si>
  <si>
    <t>INJECAO DE ARGAMASSA DE CIMENTO E AREIA,COM RESISTENCIA DE 20MPA,CONFORME ABNT NBR 6122,UTILIZANDO BOMBA DE ARGAMASSA COM UNIDADE MISTURADORA E BOMBEADORA ACOPLADAS,COM CAPACIDADEDE 900 A 4800L DE MISTURA SECA,DESTINADA A EXECUCAO DE FUNDACOES,INCLUSIVE O FORNECIMENTO DE MATERIAIS</t>
  </si>
  <si>
    <t>INJECAO DE ARGAMASSA DE CIMENTO E AREIA NO TRACO 1:6,EM VOLUME,UTILIZANDO EQUIPAMENTO DE AR COMPRIMIDO,INCLUSIVE FORNECIMENTO DOS MATERIAIS</t>
  </si>
  <si>
    <t>INJECAO PARA TRATAMENTO DE SOLO DE FUNDACAO COM RESINA EPOXICA OU OUTROS MATERIAIS QUIMICOS,EXCLUSIVE O FORNECIMENTO DOS MESMOS.CUSTO POR KG DE MATERIAL OU MISTURA</t>
  </si>
  <si>
    <t>APLICACAO DE RESINA EPOXICA EM COLAGEM DE PECAS DE CONCRETO,INCLUSIVE PREPARO DO LOCAL E EXCLUSIVE FORNECIMENTO DA RESINA.CUSTO POR KG DE RESINA UTILIZADA</t>
  </si>
  <si>
    <t>INJECAO DE RESINA EPOXICA EM FISSURAS DE CONCRETO ESTRUTURAL,INCLUSIVE PREPARO DO LOCAL,PERFURACAO E VEDACAO E O FORNECIMENTO DOS MATERIAIS A INJETAR</t>
  </si>
  <si>
    <t>APLICACAO DE RESINA EPOXICA EM COLAGEM DE PECAS DE CONCRETO,INCLUSIVE PREPARO DO LOCAL E FORNECIMENTO DE MATERIAL.CUSTOPOR KG DE RESINA UTILIZADA</t>
  </si>
  <si>
    <t>ARGAMASSA DE CIMENTO E AREIA,NO TRACO 1:3,COM ADICAO DE ADESIVO A BASE DE RESINA SINTETICA DE ALTA ADERENCIA</t>
  </si>
  <si>
    <t>ARGAMASSA DE CIMENTO E AREIA NO TRACO 1:2 COM ADICAO DE ADESIVO A BASE DE RESINA ACRILICA</t>
  </si>
  <si>
    <t>BASE DE MACADAME SIMPLES,MEDIDA EM VOLUME DEPOIS DE COMPRIMIDO O MACADAME</t>
  </si>
  <si>
    <t>BASE DE BRITA GRADUADA,INCLUSIVE FORNECIMENTO DOS MATERIAIS,MEDIDA APOS A COMPACTACAO</t>
  </si>
  <si>
    <t>BASE DE BRITA GRADUADA,COM ADICAO DE 3% DE CIMENTO,UTILIZANDO DISTRIBUIDORA DE AGREGADOS,MEDIDA APOS A COMPACTACAO,INCLUSIVE FORNECIMENTO DOS MATERIAS</t>
  </si>
  <si>
    <t>SUB-BASE DE PO-DE-PEDRA,INCLUSIVE ESPALHAMENTO,IRRIGACAO,COMPACTACAO E FORNECIMENTO DO MATERIAL</t>
  </si>
  <si>
    <t>BASE DE BRITA CORRIDA,INCLUSIVE FORNECIMENTO DOS MATERIAIS,MEDIDA APOS A COMPACTACAO</t>
  </si>
  <si>
    <t>SUB-BASE DE BRITA CORRIDA,INCLUSIVE FORNECIMENTO DOS MATERIAIS,MEDIDA APOS A COMPACTACAO</t>
  </si>
  <si>
    <t>BASE DE MACADAME HIDRAULICO,DE ACORDO COM AS "INSTRUCOES PARA EXECUCAO",DO DER-RJ.O CUSTO INDENIZA AS OPERACOES DE EXECUCAO,INCLUSIVE FORNECIMENTO DOS MATERIAIS EMPREGADOS(BRITA,PO-DE-PEDRA E AGUA) E SE APLICA AO VOLUME EXECUTADO,MEDIDO APOS COMPACTACAO</t>
  </si>
  <si>
    <t>BASE OU SUB-BASE ESTABILIZADA GRANULOMETRICAMENTE,COM MISTURA DE 2 OU MAIS MATERIAIS,DE ACORDO COM AS "INSTRUCOES PARA EXECUCAO",DO DER-RJ,EXCLUSIVE ESCAVACAO E TRANSPORTE DOS MATERIAIS,INCLUSIVE O TRANSPORTE DA AGUA</t>
  </si>
  <si>
    <t>BASE OU SUB-BASE ESTABILIZADA SEM MISTURA DE MATERIAIS,DE ACORDO COM AS "INSTRUCOES PARA EXECUCAO",DO DER-RJ,EXCLUSIVE ESCAVACAO E TRANSPORTE DOS MATERIAIS,INCLUSIVE O TRANSPORTE DE AGUA</t>
  </si>
  <si>
    <t>08.003.0006-0</t>
  </si>
  <si>
    <t>SUB-BASE ESTABILIZADA EM ARGILA,SEM MISTURA DOS MATERIAIS,COM ADITIVO (ESTABILIZADOR LIQUIDO DE SOLOS),EXCLUSIVE FORNECIMENTO DA ARGILA</t>
  </si>
  <si>
    <t>BASE DE AGREGADOS RECICLADOS DE RESIDUOS DE CONSTRUCAO CIVIL,INCLUSIVE FORNECIMENTO DOS MATERIAIS,MEDIDA APOS A COMPACTACAO</t>
  </si>
  <si>
    <t>SUB-BASE E REFORCO DE AGREGADOS RECICLADOS,DE RESIDUOS DA CONSTRUCAO CIVIL,INCLUSIVE FORNECIMENTO DOS MATERIAIS,MEDIDO APOS A COMPACTACAO</t>
  </si>
  <si>
    <t>BASE DE SOLO-CIMENTO EXECUTADO "IN LOCO".O CUSTO INDENIZA AS OPERACOES DE EXECUCAO NA PISTA,INCLUSIVE TRANSPORTE DA AGUA E SE APLICA AO VOLUME DE SOLO-CIMENTO EXECUTADO,MEDIDO APOS A COMPACTACAO,EXCLUSIVE ESCAVACAO,CIMENTO E TRANSPORTE DOSMATERIAIS</t>
  </si>
  <si>
    <t>BASE DE SOLO-CIMENTO,COM OS MATERIAIS MISTURADOS NA USINA.OCUSTO INDENIZA AS OPERACOES DE EXECUCAO NA USINA E NA PISTA,EXCLUSIVE O TRANSPORTE DO MATERIAL DA USINA PARA A PISTA</t>
  </si>
  <si>
    <t>BASE DE SOLO ESTABILIZADO(SOLO+BRITA),COM OS MATERIAIS MISTURADOS NA USINA.O CUSTO INDENIZA A EXECUCAO NA USINA E NA PISTA,E SE APLICA AO VOLUME MEDIDO APOS A COMPACTACAO,INCLUSIVE TRANSPORTE DE AGUA, EXCLUSIVE ESCAVACAO, CARGA E TRANSPORTE DOS SOLOS UTILIZADOS E BRITA</t>
  </si>
  <si>
    <t>BASE OU SUB-BASE DE SOLO-CAL,COM MISTURA EM USINA,EXCLUSIVEESCAVACAO,TRANSPORTE DO SOLO E TRANSPORTE DA MISTURA,MAS INCLUINDO O FORNECIMENTO DA CAL,MEDIDO APOS A COMPACTACAO</t>
  </si>
  <si>
    <t>BASE DE MACADAME CIMENTADO DE MISTURA PREVIA(CONCRETO MAGRO),TRACO 1:15,DE ACORDO COM AS "INSTRUCOES PARA EXECUCAO",DO DER-RJ,INCLUSIVE TRANSPORTE PARA PISTA</t>
  </si>
  <si>
    <t>BASE DE MACADAME CIMENTADO DE MISTURA PREVIA(CONCRETO MAGRO),TRACO 1:19,DE ACORDO COM AS "INSTRUCOES PARA EXECUCAO",DO DER-RJ,INCLUSIVE TRANSPORTE PARA PISTA</t>
  </si>
  <si>
    <t>BASE DE MACADAME CIMENTADO DE MISTURA PREVIA(CONCRETO MAGRO),TRACO 1:24,DE ACORDO COM AS "INSTRUCOES PARA EXECUCAO",DO DER-RJ,INCLUSIVE TRANSPORTE PARA PISTA</t>
  </si>
  <si>
    <t>ARRANCAMENTO E REASSENTAMENTO DE PARALELEPIPEDOS COM LIMPEZA DE BETUME ADERENTE SOBRE COLCHAO DE AREIA,INCLUSIVE FORNECIMENTO DA AREIA E REJUNTAMENTO COM BETUME E CASCALHINHO,EXCLUSIVE FORNECIMENTO DOS PARALELEPIPEDOS</t>
  </si>
  <si>
    <t>ARRANCAMENTO E REASSENTAMENTO DE PARALELEPIPEDOS COM LIMPEZA DO BETUME ADERENTE SOBRE COLCHAO DE PO-DE-PEDRA,INCLUSIVE FORNECIMENTO DO PO-DE-PEDRA E REJUNTAMENTO COM BETUME E CASCALHINHO,EXCLUSIVE FORNECIMENTO DOS PARALELEPIPEDOS</t>
  </si>
  <si>
    <t>ASSENTAMENTO DE PARALELEPIPEDOS COM REAPROVEITAMENTO DOS PARALELEPIPEDOS E FORNECIMENTO DE PO-DE-PEDRA,E REJUNTAMENTO COM BETUME E CASCALHINHO</t>
  </si>
  <si>
    <t>ASSENTAMENTO DE PARALELEPIPEDOS COM REAPROVEITAMENTO DOS PARALELEPIPEDOS E FORNECIMENTO DE AREIA,E REJUNTAMENTO COM BETUME E CASCALHINHO</t>
  </si>
  <si>
    <t>REJUNTAMENTO DE PAVIMENTACAO DE PARALELEPIPEDOS COM AREIA,INCLUSIVE FORNECIMENTO DO MATERIAL</t>
  </si>
  <si>
    <t>REJUNTAMENTO DE ARTEFATO DE CONCRETO,COM ARGAMASSA DE CIMENTO E AREIA NO TRACO 1:3,COM FORNECIMENTO DE TODOS OS MATERIAIS</t>
  </si>
  <si>
    <t>ARRANCAMENTO E REASSENTAMENTO DE PARALELEPIPEDOS COM LIMPEZA DO BETUME ADERENTE SOBRE COLCHAO DE PO-DE-PEDRA, INCLUSIVEFORNECIMENTO DO PO-DE-PEDRA E REJUNTAMENTO COM ARGAMASSA DECIMENTO E AREIA,NO TRACO 1:3,EXCLUSIVE FORNECIMENTO DOS PARALELEPIPEDOS</t>
  </si>
  <si>
    <t>ASSENTAMENTO DE PARALELEPIPEDOS COM REAPROVEITAMENTO DOS MESMOS E FORNECIMENTO DE PO-DE-PEDRA,E REJUNTAMENTO COM ARGAMASSA DE CIMENTO E AREIA,NO TRACO 1:3</t>
  </si>
  <si>
    <t>ARRANCAMENTO E REASSENTAMENTO DE PARALELEPIPEDOS COM LIMPEZA FO BETUME ADERENTE SOBRE COLCHAO DE PO-DE-PEDRA,INCLUSIVE FORNECIMENTO DO PO-DE-PEDRA,EXCLUSIVE REJUNTAMENTO E FORNECIMENTO DOS PARALELEPIPEDOS</t>
  </si>
  <si>
    <t>ASSENTAMENTO DE PARALELEPIPEDOS COM REAPROVEITAMENTO DOS MESMOS E FORNECIMENTO DO PO-DE-PEDRA,EXCLUSIVE REJUNTAMENTO</t>
  </si>
  <si>
    <t>TRAVESSAO OU TENTO DE GRANITO,MEDINDO 30CM DE ALTURA E 2CM DE ESPESSURA,FORNECIMENTO E ASSENTAMENTO COM REJUNTAMENTO DEARGAMASSA DE CIMENTO E AREIA,NO TRACO 1:4</t>
  </si>
  <si>
    <t>MEIO-FIO EM GRANITO,COM SECAO DE(20X25)CM,FORMATO DE PARALELOGRAMO COM ANGULO DE 83º,SUPERFICIES SEM POLIMENTO COM CHANFRO DE 1CM NA PARTE SUPERIOR,EM UMA DAS FACES,FORNECIMENTO EASSENTAMENTO COM REJUNTAMENTO DE ARGAMASSA DE CIMENTO E AREIA NO TRACO 1:4</t>
  </si>
  <si>
    <t>MEIO-FIO RETO DE GRANITO,ALTURA DE 0,35CM,APICOADO COMUM,FORNECIMENTO E ASSENTAMENTO COM REJUNTAMENTO DE ARGAMASSA DE CIMENTO E AREIA NO TRACO 1:4</t>
  </si>
  <si>
    <t>REVESTIMENTO DO TIPO "TRATAMENTO SUPERFICIAL BETUMINOSO SIMPLES",DE ACORDO COM AS "INSTRUCOES PARA EXECUCAO",DO DER-RJ,INCLUSIVE TRANSPORTE DENTRO DO CANTEIRO</t>
  </si>
  <si>
    <t>REVESTIMENTO DO TIPO "TRATAMENTO SUPERFICIAL BETUMINOSO DUPLO" DE ACORDO COM AS "INSTRUCOES PARA EXECUCAO",DO DER-RJ,INCLUSIVE TRANSPORTE DENTRO DO CANTEIRO</t>
  </si>
  <si>
    <t>REVESTIMENTO DO TIPO "TRATAMENTO SUPERFICIAL BETUMINOSO TRIPLO",DE ACORDO COM AS "INSTRUCOES PARA EXECUCAO",DO DER-RJ,INCLUSIVE TRANSPORTE DENTRO DO CANTEIRO</t>
  </si>
  <si>
    <t>MACADAME BETUMINOSO DE PENETRACAO DIRETA,COM CAPA SELANTE,DE ACORDO COM AS "INSTRUCOES PARA EXECUCAO",DO DER-RJ.O CUSTOINDENIZA AS OPERACOES DE EXECUCAO,INCLUSIVE O FORNECIMENTO DOS MATERIAIS EMPREGADOS,MEDIDO O VOLUME APOS A COMPRESSAO</t>
  </si>
  <si>
    <t>PRE-MISTURA A FRIO,DE ACORDO COM AS "INSTRUCOES PARA EXECUCAO",DO DER-RJ.O CUSTO INDENIZA AS OPERACOES DE EXECUCAO,FORNECIMENTO DOS MATERIAIS EMPREGADOS,E APLICA-SE AO VOLUME EXECUTADO,MEDIDO APOS A COMPRESSAO,EXCLUSIVE TRANSPORTE DA USINAPARA A PISTA</t>
  </si>
  <si>
    <t>CAPA SELANTE COMPREENDENDO APLICACAO DE ASFALTO NA PROPORCAO DE 0,7 A 1,5L/M2,DISTRIBUICAO DE AGREGADO(5 A 15KG/M2)E COMPACTACAO COM ROLO LEVE</t>
  </si>
  <si>
    <t>REPOSICAO DE PAVIMENTACAO DE QUALQUER NATUREZA,EM CONCRETO ASFALTICO USINADO A QUENTE,SEM IMPRIMACAO OU PINTURA DE LIGACAO,EXECUTADO EM LOGRADOURO PUBLICO,ONDE FORAM EXECUTADAS OBRAS POR COMPANHIAS CONCESSIONARIAS,EXCLUSIVE O TRANSPORTE DAUSINA PARA A PISTA</t>
  </si>
  <si>
    <t>SELAGEM DE TRINCA EM PAVIMENTO RIGIDO OU FLEXIVEL,INCLUSIVEFRESAGEM DA TRINCA,LIMPEZA COM JATO DE AR COMPRIMIDO E SELAGEM COM EMULSAO RR-1C</t>
  </si>
  <si>
    <t>MICRORREVESTIMENTO ASFALTICO A FRIO,COM EMULSAO MODIFICADA COM POLIMERO (SBS) E FIBRAS,ESPESSURA DE 1CM,INCLUSIVE FORNECIMENTO DE TODOS OS MATERIAIS,CONFORME "INSTRUCOES PARA EXECUCAO" DO DER-RJ</t>
  </si>
  <si>
    <t>REVESTIMENTO DE CONCRETO BETUMINOSO USINADO A QUENTE,COM 8CM DE ESPESSURA,EXECUTADO EM 2 CAMADAS,SENDO A INFERIOR DE LIGACAO("BINDER"),COM 4CM DE ESPESSURA E A SUPERIOR DE ROLAMENTO,DE ACORDO COM AS "INSTRUCOES PARA EXECUCAO",DO DER-RJ,EXCLUSIVE TRANSPORTE DA USINA PARA A PISTA</t>
  </si>
  <si>
    <t>REVESTIMENTO DE CONCRETO BETUMINOSO USINADO A QUENTE,COM 10CM DE ESPESSURA,EXECUTADO EM 2 CAMADAS,SENDO A INFERIOR DE LIGACAO ("BINDER")COM 6CM DE ESPESSURA E A SUPERIOR DE ROLAMENTO,DE ACORDO COM AS "INSTRUCOES PARA EXECUCAO",DO DER-RJ,EXCLUSIVE TRANSPORTE DA USINA PARA A PISTA</t>
  </si>
  <si>
    <t>REVESTIMENTO DE CONCRETO BETUMINOSO USINADO A QUENTE,EXECUTADO EM UMA CAMADA,DE ACORDO COM AS INSTRUCOES/ESPECIFICACOESDO CONTRATANTE,COMPREENDENDO PREPARO,ESPALHAMENTO E COMPACTACAO MECANICOS E OS MATERIAIS,EXCLUSIVE TRANSPORTE DA USINA PARA PISTA</t>
  </si>
  <si>
    <t>REVESTIMENTO DE CONCRETO BETUMINOSO USINADO A QUENTE,EXECUTADO EM UMA CAMADA,DE ACORDO COM AS INSTRUCOES/ESPECIFICACOESDO CONTRATANTE,COMPREENDENDO PREPARO,ESPALHAMENTO E COMPACTACAO MECANICOS,EXCLUSIVE OS MATERIAIS E O TRANSPORTE DA USINA PARA PISTA</t>
  </si>
  <si>
    <t>REVESTIMENTO DE CONCRETO BETUMINOSO USINADO A QUENTE,EXECUTADO EM UMA CAMADA,DE ACORDO COM AS INSTRUCOES/ESPECIFICACOESDO CONTRATANTE,COMPREENDENDO O PREPARO E OS METERIAIS,EXCLUSIVE ESPALHAMENTO,COMPACTACAO (VIDE FAMILIA 08.037) E O TRANSPORTE DA USINA PARA PISTA</t>
  </si>
  <si>
    <t>REVESTIMENTO DE CONCRETO BETUMINOSO USINADO A QUENTE,EXECUTADO EM UMA CAMADA,DE ACORDO COM AS INSTRUCOES/ESPECIFICACOESDO CONTRATANTE,EXCLUSIVE ESPALHAMENTO,COMPACTACAO (VIDE FAMILIA 08.037) E MATERIAIS,CONSIDERANDO SOMENTE O PREPARO</t>
  </si>
  <si>
    <t>REVESTIMENTO DE CONCRETO BETUMINOSO USINADO A QUENTE,IMPORTADO DE USINA,EXECUTADO EM UMA CAMADA,DE ACORDO COM AS INSTRUCOES/ESPECIFICACOES DO CONTRATANTE,COMPREENDENDO PREPARO,ESPALHAMENTO E COMPACATACAO MECANICOS E OS MATERIAIS,EXCLUSIVE TRANSPORTE DA USINA PARA PISTA</t>
  </si>
  <si>
    <t>REVESTIMENTO DE CONCRETO BETUMINOSO USINADO A QUENTE,IMPORTADO DE USINA,EXECUTADO EM UMA CAMADA,DE ACORDO COM AS INSTRUCOES/ESPECIFICACOES DO CONTRATANTE,COMPREENDENDO O PREPARO E OS MATERIAIS,EXCLUSIVE ESPALHAMENTO,COMPACTACAO (VIDE FAMILIA 08.037) E O TRANSPORTE DA USINA PARA PISTA</t>
  </si>
  <si>
    <t>PAVIMENTACAO COM CAMADA DE ROLAMENTO DE SMA("BRITA MASTIQUEASFALTO"),ESPESSURA DE 3,4CM,NIVELAMENTO ELETRONICO,INCLUSIVE FORNECIMENTO DOS MATERIAIS E JUNTA TIPO "INFRA-RED"</t>
  </si>
  <si>
    <t>PAVIMENTACAO COM CAMADA DE ROLAMENTO DE SMA("BRITA MASTIQUEASFALTO"),ESPESSURA DE 4CM,NIVELAMENTO ELETRONICO,INCLUSIVEFORNECIMENTO DOS MATERIAIS E JUNTA TIPO "INFRA-RED"</t>
  </si>
  <si>
    <t>EXECUCAO DE MEMBRANA DE ABSORCAO DE ESFORCOS(SAMI-R),INCLUSIVE FORNECIMENTO DOS MATERIAIS</t>
  </si>
  <si>
    <t>EXECUCAO DE MEMBRANA ABSORCAO DE ESFORCOS(SAMI-R),UTILIZANDO LIGANTE DE ASFALTO-BORRACHA,APLICADO A APROXIMADAMENTE 170°C,COM VISCOSIDADE DE 3500 CP E TAXA DE 2,8L/M2,EXCLUSIVE FORNECIMENTO DO LIGANTE</t>
  </si>
  <si>
    <t>EXECUCAO DE MEMBRANA DE ABSORCAO DE ESFORCOS(SAMI-R),UTILIZANDO BMB,APLICADO A APROXIMADAMENTE 170°C, COM VISCOSIDADE DE 3500 CP E TAXA DE 2,8L/M2,INCLUSIVE FORNECIMENTO DOS MATERIAIS</t>
  </si>
  <si>
    <t>REVESTIMENTO DE CONCRETO ASFALTICO,COM POLIMERO,USINADO A QUENTE,COM 5CM DE ESPESSURA,EXECUTADO COM VIBROACABADORA COM CONTROLE ELETRONICO E MESA EXTENSIVA DE NO MINIMO 7M</t>
  </si>
  <si>
    <t>REVESTIMENTO DE CONCRETO ASFALTICO,COM POLIMERO,USINADO A QUENTE COM 7CM DE ESPESSURA,EXECUTADO COM VIBROACABADORA COM CONTROLE ELETRONICO E MESA EXTENSIVA DE NO MINIMO 7M</t>
  </si>
  <si>
    <t>REVESTIMENTO DE CONCRETO BETUMINOSO USINADO EM TEMPERATURA ABAIXO DE 140°C E COMPACTACAO ABAIXO DE 90°C(TEMPERATURA MORNA),ESPESSURA DE 4CM,UTILIZANDO AMIDA SINTETICA NA PROPORCAO3KG POR T DE CAP,MISTURA "IN SITU" EM USINA,INCLUSIVE FORNECIMENTO DOS MATERIAIS</t>
  </si>
  <si>
    <t>MISTURA BETUMINOSA TIPO "GAP GRADED",UTILIZANDO NO MINIMO 8,0% DE BMB,ESPALHAMENTO E COMPACTACAO,COM RESULTADO DE "GRIPTEST" (ASTM) MAIOR QUE 0,60,EXCLUSIVE FORNECIMENTO DOS MATERIAIS (LIGANTE E BRITA),USINAGEM E TRANSPORTE DA MASSA</t>
  </si>
  <si>
    <t>MISTURA BETUMINOSA TIPO "OPEN GRADED",UTILIZANDO NO MINIMO 9,5% DE BMB,ESPALHAMENTO E COMPACTACAO,COM RESULTADO DE "GRIP TES" (ASTM) MAIOR QUE 0,75 E RUIDO MENOR QUE 97DB,EXCLUSIVE FORNECIMENTO DOS MATERIAIS (LIGANTE E BRITA),USINAGEM E TRANSPORTE DA MASSA</t>
  </si>
  <si>
    <t>MISTURA BETUMINOSA TIPO "GAP GRADED",UTILIZANDO LIGANTE DE ASFALTO-BORRACHA E BRITA 1,ESPALHAMENTO E COMPACTACAO,COM RESULTADO DE "GRIP TEST" (ASTM) MAIOR QUE 0,60,EXCLUSIVE FORNECIMENTO DO LIGANTE,USINAGEM E TRANSPORTE DA MASSA</t>
  </si>
  <si>
    <t>MISTURA BETUMINOSA TIPO "OPEN GRADED",UTILIZANDO LIGANTE DEASFALTO-BORRACHA E BRITA 1,ESPALHAMENTO E COMPACTACAO,COM RESULTADO DE "GRIP TEST" (ASTM) MAIOR QUE 0,75 E RUIDO MENOR QUE 97DB,EXCLUSIVE FORNECIMENTO DO LIGANTE,USINAGEM E TRANSPORTE DA MASSA</t>
  </si>
  <si>
    <t>PRODUCAO DE LIGANTE MODIFICADO DE ASFALTO-BORRACHA(BMB)"IN SITU" TIPO "FIELD BLEND",COM UTILIZACAO DE BORRACHA RECICLADA COMO POLIMERO,NA PROPORCAO DE 20% DE PO-DE-BORRACHA EM PESO,EM CONFORMIDADE COM ASTM 6114,ASTM D8 E COM A RESOLUCAO 19/2005 DE 11/7/2005 DA ANP</t>
  </si>
  <si>
    <t>PRODUCAO DE LIGANTE DE ASFALTO-BORRACHA (BMB) TIPO "FIELD BLEND",IMPORTADO,COM UTILIZACAO DE BORRACHA RECICLADA COMO POLIMERO,NA PROPORCAO DE 20% DE PO-DE-BORRACHA EM PESO,EM CONFORMIDADE COM ASTM 6114,ASTM D8 E COM A RESOLUCAO 19/2005 DE 11/7/2005 DA ANP</t>
  </si>
  <si>
    <t>RECICLAGEM DE PAVIMENTO(TECNICA DE ESPUMA DE ASFALTO),COM AADICAO DE CAP 50/70,CIMENTO PORTLAND E AGUA E TODOS OS MATERIAIS NECESSARIOS,COM ATE 15CM DE ESPESSURA,CONSIDERANDO A EXECUCAO NO PERIODO DIURNO E EM MEIA PISTA.(VOLUME MEDIDO APOSA COMPACTACAO)</t>
  </si>
  <si>
    <t>SONORIZADOR DE CBUQ COM 8,00M DE LARGURA E 10,20M DE EXTENSAO FEITO EM FAIXA,INCLUSIVE MATERIAIS</t>
  </si>
  <si>
    <t>AREIA-ASFALTO,A QUENTE,DE ACORDO COM AS "INSTRUCOES PARA EXECUCAO",DO DER-RJ.O CUSTO INDENIZA AS OPERACOES DE EXECUCAO,FORNECIMENTO E TRANSPORTE DOS MATERIAIS EMPREGADOS,E SE APLICA AO VOLUME EXECUTADO MEDIDO APOS A COMPRESSAO</t>
  </si>
  <si>
    <t>AREIA-ASFALTO,A FRIO,DE ACORDO COM AS "INSTRUCOES PARA EXECUCAO",DO DER-RJ.O CUSTO INDENIZA AS OPERACOES DE EXECUCAO,FORNECIMENTO E TRANSPORTE DOS MATERIAIS EMPREGADOS,E SE APLICAAO VOLUME EXECUTADO MEDIDO APOS A COMPRESSAO</t>
  </si>
  <si>
    <t>REVESTIMENTO EM PLACAS DE CONCRETO DOSADO RACIONALMENTE,DE 35MPA,DE ACORDO EM AS "INSTRUCOES PARA EXECUCAO" DO DER-RJ.OCUSTO INDENIZA AS OPERACOES DE EXECUCAO,FORNECIMENTO E TRANSPORTE DOS MATERIAIS EMPREGADOS,BEM COMO O TRANSPORTE DE AGUA,E SE APLICA AO VOLUME EXECUTADO</t>
  </si>
  <si>
    <t>REVESTIMENTO EM PLACAS DE CONCRETO IMPORTADO DE USINA DE 25MPA,DE ACORDO COM AS "INSTRUCOES PARA EXECUCAO",DO DER-RJ. OCUSTO INDENIZA AS OPERACOES DE EXECUCAO,FORNECIMENTO E TRANSPORTE DOS MATERIAIS EMPREGADOS,BEM COMO O TRANSPORTE DE AGUA,E SE APLICA AO VOLUME EXECUTADO</t>
  </si>
  <si>
    <t>REVESTIMENTO DE SAIBRO,EXECUTADO MECANICAMENTE,COMPRIMIDO EM CAMADA,EXCLUSIVE FORNECIMENTO DO SAIBRO,SENDO A CAMADA MEDIDA APOS A COMPACTACAO</t>
  </si>
  <si>
    <t>REVESTIMENTO DE SAIBRO,EXECUTADO MECANICAMENTE,COMPRIMIDO EM CAMADA,INCLUSIVE FORNECIMENTO DO SAIBRO,SENDO A CAMADA MEDIDA APOS A COMPACTACAO</t>
  </si>
  <si>
    <t>REVESTIMENTO DE SAIBRO,EXECUTADO MECANICAMENTE,COMPRIMIDO EM CAMADA,COM SAIBRO MELHORADO COM CIMENTO, SENDO A PROPORCAODE 5% EM VOLUME(72KG/M3)INCLUSIVE FORNECIMENTO E TRANSPORTEDOS MATERIAIS,SENDO A CAMADA MEDIDA APOS A COMPACTACAO</t>
  </si>
  <si>
    <t>REVESTIMENTO DE SAIBRO,EXECUTADO MANUALMENTE,COMPRIMIDO EM CAMADA,EXCLUSIVE O FORNECIMENTO DO SAIBRO,SENDO A CAMADA MEDIDA APOS A COMPRESSAO</t>
  </si>
  <si>
    <t>REVESTIMENTO DE SAIBRO,EXECUTADO MANUALMENTE,COMPRIMIDO EM CAMADA,INCLUSIVE O FORNECIMENTO DO SAIBRO,SENDO A CAMADA MEDIDA APOS A COMPRESSAO</t>
  </si>
  <si>
    <t>08.018.0052-0</t>
  </si>
  <si>
    <t>ESTABILIZACAO E IMPERMEABILIZACAO DE SOLO COM 16CM DE ESPESSURA,INCLUSIVE EQUIPAMENTOS,MAO DE OBRA E ESTABILIZADOR LIQUIDO</t>
  </si>
  <si>
    <t>JUNTA LONGITUDINAL EM REVESTIMENTO DE PLACA DE CONCRETO DO TIPO ENCAIXE(MACHO E FEMEA),EXCLUSIVE BARRAS DE LIGACAO(LIGADORES)</t>
  </si>
  <si>
    <t>JUNTA DE RETRACAO EM REVESTIMENTO DE PLACAS DE CONCRETO,EXCLUSIVE BARRA DE LIGACAO(LIGADORES)</t>
  </si>
  <si>
    <t>JUNTA DE CONSTRUCAO EM REVESTIMENTO DE PLACA DE CONCRETO,DEMACHO E FEMEA,EXCLUSIVE PASSADORES</t>
  </si>
  <si>
    <t>JUNTA LONGITUDINAL DE LIGACAO ENTRE SARJETAS E PLACAS DE REVESTIMENTO DE CONCRETO,INCLUSIVE LIGADORES</t>
  </si>
  <si>
    <t>JUNTA DE RETRACAO,SERRADA COM DISCO DE DIAMANTE,PARA PAVIMENTOS DE PLACAS DE CONCRETO,COM 5CM DE PROFUNDIDADE</t>
  </si>
  <si>
    <t>LIMPEZA E PREENCHIMENTO DE JUNTA DE RETRACAO,COM ASFALTO DILUIDO CM-30,EXCLUSIVE CORTE,BARRAS DE LIGACAO E DE TRANSFERENCIA</t>
  </si>
  <si>
    <t>PAVIMENTACAO INTERTRAVADA DE LAJOTAS DE CONCRETO,PRE-FABRICADAS,COR NATURAL,COM ESPESSURA DE 6CM,RESISTENCIA A COMPRESSAO DE 35MPA,CONFORME ABNT NBR 15953,EXCLUSIVE O PREPARO DO SUBLEITO E BASE</t>
  </si>
  <si>
    <t>PAVIMENTACAO INTERTRAVADA DE LAJOTAS DE CONCRETO,PRE-FABRICADAS,COR NATURAL,COM ESPESSURA DE 8CM,RESISTENCIA A COMPRESSAO DE 35MPA,CONFORME ABNT NBR 15953,EXCLUSIVE O PREPARO DO SUBLEITO E BASE</t>
  </si>
  <si>
    <t>PAVIMENTACAO INTERTRAVADA DE LAJOTAS DE CONCRETO,PRE-FABRICADAS,COR NATURAL,COM ESPESSURA DE 10CM,RESISTENCIA A COMPRESSAO DE 35MPA,CONFORME ABNT NBR 15953,EXCLUSIVE O PREPARO DO SUBLEITO E BASE</t>
  </si>
  <si>
    <t>PAVIMENTACAO INTERTRAVADA DE LAJOTAS DE CONCRETO,PRE-FABRICADAS,COR NATURAL,COM ESPESSURA DE 10CM,RESISTENCIA A COMPRESSAO DE 50MPA,CONFORME ABNT NBR 15953,EXCLUSIVE O PREPARO DO SUBLEITO E BASE</t>
  </si>
  <si>
    <t>PAVIMENTACAO INTERTRAVADA DE LAJOTAS DE CONCRETO,PRE-FABRICADAS,COLORIDO,COM ESPESSURA DE 6CM,RESISTENCIA A COMPRESSAO DE 35MPA,CONFORME ABNT NBR 15953,EXCLUSIVE O PREPARO DO SUBLEITO E BASE</t>
  </si>
  <si>
    <t>PAVIMENTACAO INTERTRAVADA DE LAJOTAS DE CONCRETO,PRE-FABRICADAS,COLORIDO,COM ESPESSURA DE 8CM,RESISTENCIA A COMPRESSAO DE 35MPA,CONFORME ABNT NBR 15953,EXCLUSIVE O PREPARO DO SUBLEITO E BASE</t>
  </si>
  <si>
    <t>PAVIMENTACAO INTERTRAVADA DE LAJOTAS DE CONCRETO,PRE-FABRICADAS,COLORIDO,COM ESPESSURA DE 10CM,RESISTENCIA A COMPRESSAODE 35MPA,CONFORME ABNT NBR 15953,EXCLUSIVE O PREPARO DO SUBLEITO E BASE</t>
  </si>
  <si>
    <t>ASSENTAMENTO DE ARTEFATO DE CONCRETO,SOBRE COLCHAO DE PO-DE-PEDRA,AREIA OU MATERIAL EQUIVALENTE,COM FORNECIMENTO DE TODOS OS MATERIAIS,EXCLUSIVE O ARTEFATO DE CONCRETO,INCLUSIVE REJUNTAMENTO</t>
  </si>
  <si>
    <t>REASSENTAMENTO DE ARTEFATO DE CONCRETO,COM REAPROVEITAMENTODESTE,COM LIMPEZA DE REJUNTE ADERENTE,SOBRE COLCHAO DE PO-DE-PEDRA,AREIA OU MATERIAL EQUIVALENTE,INCLUSIVE FORNECIMENTODE TODOS OS MATERIAIS E REJUNTAMENTO COM BETUME E CASCALHINHO</t>
  </si>
  <si>
    <t>REASSENTAMENTO DE ARTEFATO DE CONCRETO,COM REAPROVEITAMENTODESTE,COM LIMPEZA DA ARGAMASSA ADERENTE,SOBRE COLCHAO DE PO-DE-PEDRA,AREIA OU MATERIAL EQUIVALENTE E O FORNECIMENTO DETODOS OS MATERIAIS E REJUNTAMENTO COM ARGAMASSA</t>
  </si>
  <si>
    <t>REGULARIZACAO DE SUBLEITO,DE ACORDO COM AS "INSTRUCOES PARAEXECUCAO",DO DER-RJ.O CUSTO INDENIZA AS OPERACOES DE EXECUCAO E TRANSPORTE DE AGUA E SE APLICA A AREA EFETIVAMENTE REGULARIZADA,EXCLUSIVE TRANSPORTE E ESCAVACAO DE CORRETIVOS</t>
  </si>
  <si>
    <t>REFORCO DE SUBLEITO,DE ACORDO COM AS "INSTRUCOES PARA EXECUCAO",DO DER-RJ,EXCLUSIVE ESCAVACAO,CARGA,TRANPORTE E FORNECIMENTO DOS MATERIAIS</t>
  </si>
  <si>
    <t>ATERRO,DE ACORDO COM AS "INSTRUCOES PARA EXECUCAO",DO DER-RJ,EXCLUSIVE ESCAVACAO,CARGA E TRANSPORTE DE MATERIAIS</t>
  </si>
  <si>
    <t>REGULARIZACAO DE PAVIMENTACAO COM APROVEITAMENTO DO PAVIMENTO EXISTENTE,COM CAMADA DE CONCRETO BETUMINOSO,DE ACORDO COMAS "INSTRUCOES PARA EXECUCAO",DO DER-RJ</t>
  </si>
  <si>
    <t>ESPALHAMENTO MANUAL DE CONCRETO ASFALTICO EM CAMADAS (SOMENTE MAO DE OBRA),CONSIDERADO NESTE ITEM: A)CONCRETO ASFALTICOJUNTO AO LOCAL DE APLICACAO; B)BASE JA PREPARADA; C)EXCLUIDO O FORNECIMENTO DO CONCRETO</t>
  </si>
  <si>
    <t>IMPRIMACAO DE BASE DE PAVIMENTACAO,DE ACORDO COM AS "INSTRUCOES PARA EXECUCAO",DO DER-RJ</t>
  </si>
  <si>
    <t>PINTURA DE LIGACAO,DE ACORDO COM AS "INSTRUCOES PARA EXECUCAO",DO DER-RJ</t>
  </si>
  <si>
    <t>PINTURA DE LIGACAO COM ADICAO DE POLIMERO,DE ACORDO COM AS "INSTRUCOES PARA EXECUCAO" DO DER-RJ</t>
  </si>
  <si>
    <t>MEIO-FIO RETO DE CONCRETO SIMPLES FCK=15MPA,MOLDADO NO LOCAL,TIPO DER-RJ,MEDINDO 0,15M NA BASE E COM ALTURA DE 0,45M,REJUNTAMENTO COM ARGAMASSA DE CIMENTO E AREIA,NO TRACO 1:3,5,COM FORNECIMENTO DE TODOS OS MATERIAIS,ESCAVACAO E REATERRO</t>
  </si>
  <si>
    <t>MEIO-FIO CURVO DE CONCRETO SIMPLES FCK=15MPA,MOLDADO NO LOCAL,TIPO DER-RJ,MEDINDO 0,15M NA BASE E COM ALTURA DE 0,45M,REJUNTAMENTO COM ARGAMASSA DE CIMENTO E AREIA,NO TRACO 1:3,5,COM FORNECIMENTO DE TODOS OS MATERIAIS,ESCAVACAO E REATERRO</t>
  </si>
  <si>
    <t>MEIO-FIO RETO DE CONCRETO SIMPLES FCK=15MPA,PRE-MOLDADO,TIPO DER-RJ,MEDINDO 0,15M NA BASE E COM ALTURA DE 0,45M,REJUNTAMENTO COM ARGAMASSA DE CIMENTO E AREIA,NO TRACO 1:3,5,COM FORNECIMENTO DE TODOS OS MATERIAIS,ESCAVACAO E REATERRO</t>
  </si>
  <si>
    <t>MEIO-FIO RETO DE CONCRETO SIMPLES FCK=15MPA,MOLDADO NO LOCAL,TIPO DER-RJ,MEDINDO 0,15M NA BASE E COM ALTURA DE 0,30M,REJUNTAMENTO COM ARGAMASSA DE CIMENTO E AREIA,NO TRACO 1:3,5,COM FORNECIMENTO DE TODOS OS MATERIAIS,ESCAVACAO E REATERRO</t>
  </si>
  <si>
    <t>MEIO-FIO CURVO DE CONCRETO SIMPLES FCK=15MPA,MOLDADO NO LOCAL,TIPO DER-RJ,MEDINDO 0,15M NA BASE E COM ALTURA DE 0,30M,REJUNTAMENTO COM ARGAMASSA DE CIMENTO E AREIA,NO TRACO 1:3,5,COM FORNECIMENTO DE TODOS OS MATERIAIS,ESCAVACAO E REATERRO</t>
  </si>
  <si>
    <t>MEIO-FIO RETO DE CONCRETO SIMPLES FCK=15MPA,PRE-MOLDADO,TIPO DER-RJ,MEDINDO 0,15M NA BASE E COM ALTURA DE 0,30M,REJUNTAMENTO COM ARGAMASSA DE CIMENTO E AREIA NO TRACO 1:3,5,COM FORNECIMENTO DE TODOS OS MATERIAIS,ESCAVACAO E REATERRO</t>
  </si>
  <si>
    <t>SARJETA E MEIO FIO CONJUGADO CURVO,DE CONCRETO SIMPLES FCK=15MPA,MOLDADO NO LOCAL,TIPO DER-RJ,MEDINDO 0,65M DE BASE E COM ALTURA DE 0,30M,REJUNTAMENTO DE ARGAMASSA DE CIMENTO E AREIA,NO TRACO 1:3,5,COM FORNECIMENTO DE TODOS OS MATERIAIS</t>
  </si>
  <si>
    <t>SARJETA E MEIO-FIO CONJUGADO RETO,DE CONCRETO SIMPLES FCK=15MPA,MOLDADO NO LOCAL,TIPO DER-RJ,MEDINDO 0,65M DE BASE E COM ALTURA DE 0,30M,REJUNTAMENTO DE ARGAMASSA DE CIMENTO E AREIA,NO TRACO 1:3,5,COM FORNECIMENTO DE TODOS OS MATERIAIS</t>
  </si>
  <si>
    <t>SARJETA E MEIO-FIO CONJUGADO RETO,DE CONCRETO SIMPLES FCK=15MPA,PRE-MOLDADO,TIPO DER-RJ,MEDINDO 0,65M DE BASE E COM ALTURA DE 0,30M,REJUNTAMENTO DE ARGAMASSA DE CIMENTO E AREIA,NOTRACO 1:3,5,COM FORNECIMENTO DE TODOS OS MATERIAIS</t>
  </si>
  <si>
    <t>SARJETA E MEIO-FIO CONJUGADO CURVO,DE CONCRETO SIMPLES FCK=15MPA,PRE-MOLDADO,TIPO DER-RJ,MEDINDO 0,65M DE BASE E COM ALTURA DE 0,30M,REJUNTAMENTO DE ARGAMASSA DE CIMENTO E AREIA,NO TRACO 1:3,5,COM FORNECIMENTO DE TODOS OS MATERIAIS</t>
  </si>
  <si>
    <t>SARJETA E MEIO-FIO CONJUGADO CURVO,DE CONCRETO SIMPLES FCK=35MPA,MOLDADO NO LOCAL,TIPO DER-RJ,MEDINDO 0,65M DE BASE E COM ALTURA DE 0,30M,REJUNTAMENTO DE ARGAMASSA DE CIMENTO E AREIA,NO TRACO 1:3,5,COM FORNECIMENTO DE TODOS OS MATERIAIS</t>
  </si>
  <si>
    <t>SARJETA E MEIO-FIO CONJUGADO RETO,DE CONCRETO SIMPLES FCK=35MPA,MOLDADO NO LOCAL,TIPO DER-RJ,MEDINDO 0,65M DE BASE E COM ALTURA DE 0,30M,REJUNTAMENTO DE ARGAMASSA DE CIMENTO E AREIA,NO TRACO 1:3,5,COM FORNECIMENTO DE TODOS OS MATERIAIS</t>
  </si>
  <si>
    <t>SARJETA E MEIO-FIO CONJUGADO RETO,DE CONCRETO SIMPLES FCK=35MPA,PRE-MOLDADO,TIPO DER-RJ,MEDINDO 0,65M DE BASE E COM ALTURA DE 0,30M,REJUNTAMENTO DE ARGAMASSA DE CIMENTO E AREIA,NOTRACO 1:3,5,COM FORNECIMENTO DE TODOS OS MATERIAIS</t>
  </si>
  <si>
    <t>SARJETA E MEIO-FIO CONJUGADO CURVO,DE CONCRETO SIMPLES FCK=35MPA,PRE-MOLDADO,TIPO DER-RJ,MEDINDO 0,65M DE BASE E COM ALTURA DE 0,30M,REJUNTAMENTO DE ARGAMASSA DE CIMENTO E AREIA,NO TRACO 1:3,5,COM FORNECIMENTO DE TODOS OS MATERIAIS</t>
  </si>
  <si>
    <t>SARJETA E MEIO-FIO CONJUGADO CURVO,DE CONCRETO SIMPLES COLORIDO FCK=35MPA,MOLDADO NO LOCAL,TIPO DER-RJ,MEDINDO 0,65M DEBASE E COM ALTURA DE 0,30M,REJUNTAMENTO DE ARGAMASSA DE CIMENTO E AREIA,NO TRACO 1:3,5, COM FORNECIMENTO DE TODOS OS MATERIAIS</t>
  </si>
  <si>
    <t>SARJETA E MEIO-FIO CONJUGADO RETO,DE CONCRETO SIMPLES COLORIDO FCK=35MPA,MOLDADO NO LOCAL,TIPO DER-RJ,MEDINDO 0,65M DEBASE E COM ALTURA DE 0,30M,REJUNTAMENTO DE ARGAMASSA DE CIMENTO E AREIA,NO TRACO 1:3,5,COM FORNECIMENTO DE TODOS OS MATERIAIS</t>
  </si>
  <si>
    <t>SARJETA E MEIO-FIO CONJUGADO RETO,DE CONCRETO SIMPLES COLORIDO FCK=35MPA,PRE-MOLDADO,TIPO DER-RJ,MEDINDO 0,65M DE BASE E COM ALTURA DE 0,30M,REJUNTAMENTO DE ARGAMASSA DE CIMENTO EAREIA,NO TRACO 1:3,5,COM FORNECIMENTO DE TODOS OS MATERIAIS</t>
  </si>
  <si>
    <t>SARJETA E MEIO-FIO CONJUGADO CURVO,DE CONCRETO SIMPLES COLORIDO FCK=35MPA,PRE-MOLDADO,TIPO DER-RJ,MEDINDO 0,65M DE BASEE COM ALTURA DE 0,30M,REJUNTAMENTO DE ARGAMASSA DE CIMENTO E AREIA,NO TRACO 1:3,5,COM FORNECIMENTO DE TODOS OS MATERIAIS</t>
  </si>
  <si>
    <t>SARJETA E MEIO-FIO CONJUGADO CURVO,DE CONCRETO SIMPLES FCK =15MPA,MOLDADO NO LOCAL,TIPO DER-RJ,MEDINDO 0,45M DE BASE E0,30M DE ALTURA,REJUNTAMENTO COM ARGAMASSA DE CIMENTO E AREIA,NO TRACO 1:3,5,COM FORNECIMENTO DE TODOS OS MATERIAIS</t>
  </si>
  <si>
    <t>SARJETA E MEIO-FIO CONJUGADO RETO,DE CONCRETO SIMPLES FCK=15MPA,MOLDADO NO LOCAL,TIPO DER-RJ,MEDINDO 0,45M DE BASE E 0,30M DE ALTURA,REJUNTAMENTO COM ARGAMASSA DE CIMENTO E AREIA,NO TRACO 1:3,5,COM FORNECIMENTO DE TODOS OS MATERIAIS</t>
  </si>
  <si>
    <t>SARJETA E MEIO-FIO CONJUGADO CURVO,DE CONCRETO SIMPLES FCK=15MPA,PRE-MOLDADO,TIPO DER-RJ,MEDINDO 0,45M DE BASE E 0,30MDE ALTURA,REJUNTAMENTO COM ARGAMASSA DE CIMENTO E AREIA,NO TRACO 1:3,5,COM FORNECIMENTO DE TODOS OS MATERIAIS</t>
  </si>
  <si>
    <t>SARJETA E MEIO-FIO CONJUGADO RETO,DE CONCRETO SIMPLES FCK=15MPA,PRE-MOLDADO,TIPO DER-RJ,MEDINDO 0,45M DE BASE E 0,30M DE ALTURA,REJUNTAMENTO COM ARGAMASSA DE CIMENTO E AREIA,NO TRACO 1:3,5,COM FORNECIMENTO DE TODOS OS MATERIAIS</t>
  </si>
  <si>
    <t>SARJETA E MEIO-FIO CONJUGADO CURVO,DE CONCRETO SIMPLES FCK=35MPA,MOLDADO NO LOCAL,TIPO DER-RJ,MEDINDO 0,45M DE BASE E 0,30M DE ALTURA,REJUNTAMENTO COM ARGAMASSA DE CIMENTO E AREIA,NO TRACO 1:3,5,COM FORNECIMENTO DE TODOS OS MATERIAIS</t>
  </si>
  <si>
    <t>SARJETA E MEIO-FIO CONJUGADO RETO,DE CONCRETO SIMPLES FCK=35MPA,MOLDADO NO LOCAL,TIPO DER-RJ,MEDINDO 0,45M DE BASE E 0,30M DE ALTURA,REJUNTAMENTO COM ARGAMASSA DE CIMENTO E AREIA,NO TRACO 1:3,5,COM FORNECIMENTO DE TODOS OS MATERIAIS</t>
  </si>
  <si>
    <t>SARJETA E MEIO-FIO CONJUGADO CURVO,DE CONCRETO SIMPLES FCK=35MPA,PRE-MOLDADO,TIPO DER-RJ,MEDINDO 0,45M DE BASE E 0,30MDE ALTURA,REJUNTAMENTO COM ARGAMASSA DE CIMENTO E AREIA,NO TRACO 1:3,5,COM FORNECIMENTO DE TODOS OS MATERIAIS</t>
  </si>
  <si>
    <t>SARJETA E MEIO-FIO CONJUGADO RETO,DE CONCRETO SIMPLES FCK=35MPA,PRE-MOLDADO,TIPO DER-RJ,MEDINDO 0,45M DE BASE E 0,30M DE ALTURA,REJUNTAMENTO COM ARGAMASSA DE CIMENTO E AREIA,NO TRACO 1:3,5,COM FORNECIMENTO DE TODOS OS MATERIAIS</t>
  </si>
  <si>
    <t>SARJETA E MEIO-FIO CONJUGADO CURVO,DE CONCRETO SIMPLES COLORIDO FCK=35MPA,MOLDADO NO LOCAL,TIPO DER-RJ,MEDINDO 0,45M DEBASE E 0,30M DE ALTURA,REJUNTAMENTO COM ARGAMASSA DE CIMENTO E AREIA,NO TRACO 1:3,5,COM FORNECIMENTO DE TODOS OS MATERIAIS</t>
  </si>
  <si>
    <t>SARJETA E MEIO FIO CONJUGADO RETO,DE CONCRETO SIMPLES COLORIDO FCK=35MPA,MOLDADOS NO LOCAL,TIPO DER-RJ,MEDINDO 0,45M DEBASE E 0,30M DE ALTURA,REJUNTAMENTO COM ARGAMASSA DE CIMENTO E AREIA,NO TRACO 1:3,5,COM FORNECIMENTO DE TODOS OS MATERIAIS</t>
  </si>
  <si>
    <t>SARJETA E MEIO-FIO CONJUGADO CURVO,DE CONCRETO SIMPLES COLORIDO FCK=35MPA,PRE-MOLDADO,TIPO DER-RJ,MEDINDO 0,45M DE BASEE 0,30M DE ALTURA,REJUNTAMENTO COM ARGAMASSA DE CIMENTO E AREIA,NO TRACO 1:3,5,COM FORNECIMENTO DE TODOS OS MATERIAIS</t>
  </si>
  <si>
    <t>SARJETA E MEIO-FIO CONJUGADO RETO,DE CONCRETO SIMPLES COLORIDO FCK=35MPA,PRE-MOLDADO,TIPO DER-RJ,MEDINDO 0,45M DE BASE E 0,30M DE ALTURA,REJUNTAMENTO COM ARGAMASSA DE CIMENTO E AREIA,NO TRACO 1:3,5,COM FORNECIMENTO DE TODOS OS MATERIAIS</t>
  </si>
  <si>
    <t>GUIA DE CONCRETO ARMADO,DESTINADO AO ENCUNHAMENTO DE PAVIMENTACAO EM PARALELOS,EM LOGRADOURO COM DECLIVIDADE DO GREIDE MAIOR QUE 18%,DE SECAO(0,15X0,40)M,ASSENTADO TRANSVERSALMENTE AO EIXO DA VIA.FORNECIMENTO E ASSENTAMENTO</t>
  </si>
  <si>
    <t>LOGRADOURO COM 9,00M DE LARGURA,COMPRENDENDO:A)SUBLEITO COMPACTADO(H=30CM);B)BASE DE BRITA GRADUADA(H=20CM);C)IMPRIMACAO;D)CAPA ASFALTICA(H=5CM);E)MEIOS-FIOS DE CONCRETO SIMPLES;F)GALERIA NOS PASSEIOS(DIAMETRO=50CM);G)CAIXAS DE RALO DE AMBOS OS LADOS A CADA 30,00M</t>
  </si>
  <si>
    <t>MANTA GEOTEXTIL,EM 1 CAMADA, SOBRE PAVIMENTACAO BETUMINOSA.FORNECIMENTO E COLOCACAO</t>
  </si>
  <si>
    <t>GUARDA-CORPO DE CONCRETO ARMADO EM LANCES DE 3,00M DE COMPRIMENTO E 60CM DE ALTURA,CONSTANDO DE UM CORRIMAO DE 10X15CM,FEITO COM FORMA DE CHAPA DE MADEIRA,PLASTIFICADA,COM ESPESSURA DE 17MM,APOIADO EM 4 COLUNAS,COM FORMA PERDIDA DE TUBO DEPVC RIGIDO DE 100MM</t>
  </si>
  <si>
    <t>GUARDA-CORPO EM CONCRETO ARMADO,FCK=15MPA,ACO CA-50,FORMADOPOR QUADROS RETANGULARES DE(1,90X0,50)M SUSTENTADOS POR 2 MONTANTES DE 0,85M DE ALTURA,INCLUSIVE FORNECIMENTO DE MATERIAIS E ELEMENTOS DE FIXACAO NA PONTE</t>
  </si>
  <si>
    <t>GUARDA-RODAS DE CONCRETO ARMADO,CONFORME PROJETO DA PREFEITURA-RJ,PARA VIADUTOS,MOLDADOS NO LOCAL,COMPREENDENDO VIGAS LONGITUDINAIS APOIADAS SOBRE MONTANTES</t>
  </si>
  <si>
    <t>GUARDA-RODAS DE CONCRETO ARMADO,CONFORME PROJETO DA PREFEITURA-RJ,CONSTANDO DE MONTANTES SUSTENTANDO VIGAS EM FORMA DE TRAPEZIO DE CANTOS ARREDONDADOS,COM SECAO DE 55CM DE LARGURAPOR 15CM,E 25CM DE FACES LATERAIS,INCLUSIVE ARMACAO</t>
  </si>
  <si>
    <t>GUARDA-RODAS DE CONCRETO ARMADO,PREPARADO COM BETONEIRA,FORMA TRAPEZOIDAL,TIPO NEW JERSEY,COM 15CM DE TOPO,38CM DE BASEE 90,50CM DE ALTURA,COMPREENDENDO MATERIAIS,LANCAMENTO,COLOCACAO NA FORMA E ADENSAMENTO MECANICO,ENGASTADO EM SOBRELAJE,EXCLUSIVE ESTA,INCLUSIVE ARMADURA DE ENGASTE</t>
  </si>
  <si>
    <t>CAMADA DE BLOQUEIO(COLCHAO)DE PO-DE-PEDRA,ESPALHADO E COMPRIMIDO MECANICAMENTE,MEDIDA APOS COMPACTACAO</t>
  </si>
  <si>
    <t>CAMADA DE BLOQUEIO(COLCHAO)DE PO-DE-PEDRA,ESPALHADO E COMPRIMIDO MANUALMENTE,MEDIDA APOS COMPACTACAO</t>
  </si>
  <si>
    <t>CAMADA DE BLOQUEIO(COLCHAO)DE AREIA,ESPALHADO E COMPRIMIDO MECANICAMENTE,MEDIDA APOS COMPACTACAO</t>
  </si>
  <si>
    <t>REVESTIMENTO DE CONCRETO BETUMINOSO USINADO A QUENTE,DE ACORDO COM AS INSTRUCOES/ESPECIFICACOES DO CONTRATANTE,CONSIDERANDO SOMENTE O ESPALHAMENTO COM VIBROACABADORA CONVENCIONAL E COMPACTACAO MECANICA</t>
  </si>
  <si>
    <t>REVESTIMENTO DE CONCRETO BETUMINOSO USINADO A QUENTE,DE ACORDO COM AS INSTRUCOES/ESPECIFICACOES DO CONTRATANTE,CONSIDERANDO SOMENTE O ESPALHAMENTO COM MOTONIVELADORA E COMPACTACAO MECANICA</t>
  </si>
  <si>
    <t>REVESTIMENTO DE CONCRETO BETUMINOSO USINADO A QUENTE,DE ACORDO COM AS INSTRUCOES/ESPECIFICACOES DO CONTRATANTE,CONSIDERANDO SOMENTE O ESPALHAMENTO COM VIBROACABADORA ELETRONICA E COMPACTACAO MECANICA</t>
  </si>
  <si>
    <t>REVESTIMENTO DE CONCRETO BETUMINOSO USINADO A QUENTE,DE ACORDO COM AS INSTRUCOES/ESPECIFICACOES DO CONTRATANTE,CONSIDERANDO SOMENTE O ESPALHAMENTO MANUAL E COMPACTACAO MECANICA</t>
  </si>
  <si>
    <t>MEIO-FIO E SARJETA CONJUGADOS,DE CONCRETO USINADO 15MPA,MOLDADO "IN LOCO",ATRAVES DE MAQUINA ESPECIAL,MEDINDO EM TORNO DE 0,47M DE BASE E 0,30M DE ALTURA,ACABAMENTO COM ARGAMASSA DE CIMENTO E PO-DE-PEDRA,NO TRACO 1:3,COM FORNECIMENTO DOS MATERIAIS,EXCLUSIVE PREPARO DE BASE E TOPOGRAFIA</t>
  </si>
  <si>
    <t>MEIO-FIO E SARJETA CONJUGADOS,DE CONCRETO USINADO 15MPA,MOLDADO "IN LOCO",ATRAVES DE MAQUINA ESPECIAL,MEDINDO EM TORNO DE 0,35M DE BASE E 0,30M DE ALTURA,ACABAMENTO COM ARGAMASSA DE CIMENTO E PO-DE-PEDRA,NO TRACO 1:3,COM FORNECIMENTO DOS MATERIAIS,EXCLUSIVE PREPARO DE BASE E TOPOGRAFIA</t>
  </si>
  <si>
    <t>MEIO-FIO E SARJETA(LINHA D`AGUA),DE CONCRETO USINADO 15MPA,MOLDADO "IN LOCO",ATRAVES DE MAQUINA ESPECIAL,MEDINDO EM TORNO DE 0,30M DE BASE E 0,26M DE ALTURA,ACABAMENTO COM ARGAMASSA DE CIMENTO E PO-DE-PEDRA,NO TRACO 1:3,COM FORNECIMENTO DOSMATERIAIS,EXCLUSIVE PREPARO DE BASE E TOPOGRAFIA</t>
  </si>
  <si>
    <t>MEIO-FIO DE CONCRETO USINADO 15MPA,MOLDADO "IN LOCO",ATRAVES DE MAQUINA ESPECIAL,MEDINDO EM TORNO DE 0,17M DE BASE E 0,30M DE ALTURA,ACABAMENTO COM ARGAMASSA DE CIMENTO E PO-DE-PEDRA,NO TRACO 1:3,COM FORNECIMENTO DOS MATERIAIS,EXCLUSIVE PREPARO DE BASE E TOPOGRAFIA</t>
  </si>
  <si>
    <t>MEIO-FIO DE CONCRETO USINADO 15MPA,MOLDADO "IN LOCO",ATRAVES DE MAQUINA ESPECIAL,MEDINDO EM TORNO DE 0,15M DE BASE E 0,30M DE ALTURA,ACABAMENTO COM ARGAMASSA DE CIMENTO E PO-DE-PEDRA,NO TRACO 1:3,COM FORNECIMENTO DOS MATERIAIS,EXCLUSIVE PREPARO DE BASE E TOPOGRAFIA</t>
  </si>
  <si>
    <t>PAVIMENTACAO COM BLOCOS VAZADOS DE CONCRETO,MEDINDO(50X50X10)CM,ASSENTES EM CAMADAS DE AREIA GROSSA DE 2CM,EXCLUSIVE PREPARO DE TERRENO.FORNECIMENTO E ASSENTAMENTO</t>
  </si>
  <si>
    <t>PAVIMENTACAO COM BLOCOS VAZADOS DE CONCRETO,MEDINDO(60X45X7,5)CM,ASSENTES EM CAMADAS DE AREIA GROSSA DE 2CM,EXCLUSIVE PREPARO DE TERRENO.FORNECIMENTO E ASSENTAMENTO</t>
  </si>
  <si>
    <t>PLANTIO DE GRAMA EM PLACAS,TIPO SAO CARLOS,BATATAIS,LARGA ESANTO AGOSTINHO,INCLUSIVE COMPRA E ARRANCAMENTO NO LOCAL DEORIGEM,CARGA,TRANSPORTE,DESCARGA E PREPARO DO TERRENO</t>
  </si>
  <si>
    <t>PLANTIO DE GRAMA EM PLACAS,TIPO SAO CARLOS,BATATAIS,LARGA ESANTO AGOSTINHO,INCLUSIVE COMPRA E ARRANCAMENTO NO LOCAL DEORIGEM,CARGA,TRANSPORTE,DESCARGA E PREPARO DE TERRENO,PARA RECOMPOSICAO DE AREAS GRAMADAS EVENTUALMENTE DANIFICADAS</t>
  </si>
  <si>
    <t>PLANTIO DE GRAMA EM PLACAS,TIPO SAO CARLOS,BATATAIS,LARGA ESANTO AGOSTINHO,EXCLUSIVE TRANSPORTE</t>
  </si>
  <si>
    <t>PLANTIO DE GRAMA EM PLACAS,EM ENCOSTA,DE ACORDO COM O ITEM 09.001.0001,INCLUSIVE TRANSPORTE MANUAL ENCOSTA ACIMA</t>
  </si>
  <si>
    <t>PLANTIO DE GRAMA EM PLACAS TIPO ESMERALDA,INCLUSIVE FORNECIMENTO DA GRAMA E TRANSPORTE,EXCLUSIVE PREPARO DO TERRENO E OMATERIAL PARA ESTE</t>
  </si>
  <si>
    <t>PLANTIO DE GRAMA EM PLACAS,EM ENCOSTA,DE ACORDO COM O ITEM 09.001.0020,INCLUSIVE TRANSPORTE MANUAL ENCOSTA ACIMA</t>
  </si>
  <si>
    <t>RECOMPOSICAO DE AREAS GRAMADAS EVENTUALMENTE DANIFICADAS,INCLUSIVE FORNECIMENTO DA GRAMA E TRANSPORTE,EXCLUSIVE PREPARODO TERRENO E O MATERIAL PARA ESTE</t>
  </si>
  <si>
    <t>PLANTIO DE GRAMA EM PLACAS TIPO ESMERALDA,INCLUSIVE FORNECIMENTO DA GRAMA,EXCLUSIVE TRANSPORTE,PREPARO DO TERRENO E MATERIAL PARA ESTE</t>
  </si>
  <si>
    <t>PLANTIO DE GRAMINEA E LEGUMINOSAS EM SEMENTES,CONSTANDO DE ANALISE DO SOLO,CORRECAO DO PH,PREPARO TERRENO(ESCARIFICACAOE VALETAMENTO),ADUBAGEM QUIMICA E ORGANICA,TRATAMENTO PREVENTIVO DO SOLO COM EMPREGO DE INSETICIDA E IRRIGACAO,INCLUSIVE TRANSPORTE</t>
  </si>
  <si>
    <t>PLANTIO DE PLANTAS DE COBERTURA DE SOLO,TIPO MARGARIDAO,ZEBRINA,DICONDRA,TRAPOERABA,ETC,EXCLUSIVE FORNECIMENTO</t>
  </si>
  <si>
    <t>PLANTIO DE PLANTAS DE COBERTURA FLORIDAS,TIPO MOISES,BELA-EMILIA,ETC,EXCLUSIVE FORNECIMENTO</t>
  </si>
  <si>
    <t>09.001.0082-0</t>
  </si>
  <si>
    <t>PLANTIO DE CERCA VIVA CONSTITUIDA DE MURTA,ACALIFA VERMELHAOU SIMILAR,COM APROXIMADAMENTE 60CM DE ALTURA.FORNECIMENTO E PLANTIO</t>
  </si>
  <si>
    <t>PLANTIO DE ARVORE ISOLADA ATE 2,00M DE ALTURA,DE QUALQUER ESPECIE,EM LOGRADOURO PUBLICO,INCLUSIVE TRANSPORTE,TERRA PRETA SIMPLES E ESTACA DE MADEIRA(TUTOR),EXCLUSIVE O FORNECIMENTO DA ARVORE</t>
  </si>
  <si>
    <t>PLANTIO DE ARBUSTOS DE 50 A 70CM DE ALTURA,FORMANDO JARDIM,COM 12 UNIDADES POR METRO QUADRADO,EXCLUSIVE O FORNECIMENTO</t>
  </si>
  <si>
    <t>PLANTIO DE ARBUSTOS DE 70 A 100CM DE ALTURA,FORMANDO JARDIM,COM 9 UNIDADES POR METRO QUADRADO,EXCLUSIVE O FORNECIMENTO</t>
  </si>
  <si>
    <t>PLANTIO DE ARBUSTOS DE 50 A 100CM DE ALTURA,FORMANDO JARDIMCOM 6 UNIDADES POR METRO QUADRADO,EXCLUSIVE O FORNECIMENTO</t>
  </si>
  <si>
    <t>PLANTIO EM ENCOSTA DE MUDAS COM 50 A 70CM DE ALTURA,EXCLUSIVE FORNECIMENTO</t>
  </si>
  <si>
    <t>PLANTIO DE PLANTAS DE COBERTURA VEGETAL,CONSIDERANDO 4 MUDAS/M2,EXCLUSIVE FORNECIMENTO DA PLANTA</t>
  </si>
  <si>
    <t>PLANTIO DE PLANTAS DE COBERTURA VEGETAL,CONSIDERANDO 8 MUDAS/M2,EXCLUSIVE FORNECIMENTO DA PLANTA</t>
  </si>
  <si>
    <t>PLANTIO DE PLANTAS DE COBERTURA VEGETAL,CONSIDERANDO 12 MUDAS/M2,EXCLUSIVE FORNECIMENTO DA PLANTA</t>
  </si>
  <si>
    <t>PLANTIO DE PLANTAS DE COBERTURA VEGETAL,CONSIDERANDO 16 MUDAS/M2,EXCLUSIVE FORNECIMENTO DA PLANTA</t>
  </si>
  <si>
    <t>PLANTIO DE PLANTAS DE COBERTURA VEGETAL,CONSIDERANDO 25 MUDAS/M2,EXCLUSIVE FORNECIMENTO DA PLANTA</t>
  </si>
  <si>
    <t>PLANTIO DE GRAMA,INCLUINDO PREPARO DO TERRENO COM 10CM DE SAIBRO E 5CM DE TERRA ESTRUMADA,EXCLUSIVE FORNECIMENTO DA GRAMA</t>
  </si>
  <si>
    <t>PLANTIO DE GRAMA EM MUDAS,EXCLUSIVE O FORNECIMENTO DO MATERIAL</t>
  </si>
  <si>
    <t>AMARRIO DE MUDAS DE ARVORES AO TUTOR,COM FITILHO PLASTICO,EXCLUSIVE ESTE</t>
  </si>
  <si>
    <t>09.003.0010-0</t>
  </si>
  <si>
    <t>ARBUSTO PARA JARDINS,TIPO LANTANA (LANTANA CAMARA) OU SIMILAR,COM APROXIMADAMENTE 60CM DE ALTURA.FORNECIMENTO</t>
  </si>
  <si>
    <t>09.003.0012-0</t>
  </si>
  <si>
    <t>ARBUSTO PARA JARDINS,TIPO HIBISCO (HIBISCUS) OU SIMILAR,COMAPROXIMADAMENTE 60CM DE ALTURA.FORNECIMENTO</t>
  </si>
  <si>
    <t>09.003.0028-0</t>
  </si>
  <si>
    <t>ESPECIES VEGETAIS COM APROXIMADAMENTE 30CM DE ALTURA,TIPO ARBUSTO DRACENA DE MADAGASCAR (DRACAENA MARGINATA),ARBUSTO CLUSIA (CLUSIA FLUMINENSIS) OU SIMILAR.FORNECIMENTO</t>
  </si>
  <si>
    <t>09.003.0036-0</t>
  </si>
  <si>
    <t>ESPECIES VEGETAIS COM APROXIMADAMENTE 40CM DE ALTURA,TIPO ARBUSTO AZALEA (RHODODENDRON SIMSII),ARBUSTO BANANA DE MACACO/GUAIMBE (PHILODENDRON BIPINNATIFIDUM) OU SIMILAR.FORNECIMENTO</t>
  </si>
  <si>
    <t>09.003.0065-0</t>
  </si>
  <si>
    <t>ARVORE NATIVA,TIPO SIBIPIRUNA,OITI,PAU FERRO OU SIMILAR,COMAPROXIMADAMENTE 2,00M DE ALTURA.FORNECIMENTO</t>
  </si>
  <si>
    <t>09.003.0067-0</t>
  </si>
  <si>
    <t>ARVORE NATIVA,TIPO SIBIPIRUNA,OITI,PAU FERRO OU SIMILAR,COMAPROXIMADAMENTE 3,00M DE ALTURA.FORNECIMENTO</t>
  </si>
  <si>
    <t>09.003.0069-0</t>
  </si>
  <si>
    <t>ARVORE NATIVA,TIPO SIBIPIRUNA,OITI,PAU FERRO OU SIMILAR,COMAPROXIMADAMENTE 3,50M DE ALTURA.FORNECIMENTO</t>
  </si>
  <si>
    <t>09.003.0071-0</t>
  </si>
  <si>
    <t>ARVORE NATIVA,TIPO SIBIPIRUNA,OITI,PAU FERRO OU SIMILAR,COMAPROXIMADAMENTE 4,00M DE ALTURA.FORNECIMENTO</t>
  </si>
  <si>
    <t>09.003.0075-0</t>
  </si>
  <si>
    <t>ESPECIES VEGETAIS COM APROXIMADAMENTE 1,00M DE ALTURA TIPO PALMEIRA FENIX (PHOENIX ROEBELENII) OU SIMILAR.FORNECIMENTO</t>
  </si>
  <si>
    <t>09.003.0078-0</t>
  </si>
  <si>
    <t>ESPECIES VEGETAIS COM APROXIMADAMENTE 2,50M DE ALTURA TIPO PALMEIRA RABO-DE-RAPOSA (WODYETIA BOFURCATA),JERIVA (SYAGRUSROMANZOFFIANA) OU SIMILAR.FORNECIMENTO</t>
  </si>
  <si>
    <t>09.003.0081-0</t>
  </si>
  <si>
    <t>ESPECIES VEGETAIS COM APROXIMADAMENTE 1,00M DE ALTURA, TIPOBAMBU (BAMBUSA MULTIPLEX) OU SIMILAR.FORNECIMENTO</t>
  </si>
  <si>
    <t>09.003.0143-0</t>
  </si>
  <si>
    <t>ESPECIES VEGETAIS COM APROXIMADAMENTE 40CM DE ALTURA,TIPO ARBUSTO JASMIM DO CABO (GARDENIA JASMINOIDES) OU SIMILAR,CONSIDERANDO 4 MUDAS POR M2.FORNECIMENTO</t>
  </si>
  <si>
    <t>09.003.0155-0</t>
  </si>
  <si>
    <t>ESPECIES VEGETAIS COM APROXIMADAMENTE 25CM DE ALTURA,TIPO ARBUSTO ALLAMANDA (ALAMANDA SP) OU SIMILAR,CONSIDERANDO 8 MUDAS POR M2.FORNECIMENTO</t>
  </si>
  <si>
    <t>09.003.0158-0</t>
  </si>
  <si>
    <t>ESPECIES VEGETAIS COM APROXIMADAMENTE 40CM DE ALTURA,TIPO ARBUSTO ORQUIDEA BAMBU (ARUNDINA BAMBUSIFOLIA) OU SIMILAR,CONSIDERANDO 8 MUDAS POR M2.FORNECIMENTO</t>
  </si>
  <si>
    <t>09.003.0164-0</t>
  </si>
  <si>
    <t>ESPECIES VEGETAIS COM APROXIMADAMENTE 40CM DE ALTURA,TIPO ARBUSTO JASMIM ESTRELA (JASMINUM NITIDUM) OU SIMILAR,CONSIDERANDO 12 MUDAS POR M2.FORNECIMENTO</t>
  </si>
  <si>
    <t>09.003.0168-0</t>
  </si>
  <si>
    <t>ESPECIES VEGETAIS COM APROXIMADAMENTE 60CM DE ALTURA,TIPO ARBUSTO HELICONIA PAPAGAIO (HELICONIA PSITTACORUM) OU SIMILAR,CONSIDERANDO 12 MUDAS POR M2.FORNECIMENTO</t>
  </si>
  <si>
    <t>09.003.0177-0</t>
  </si>
  <si>
    <t>ESPECIES VEGETAIS COM APROXIMADAMENTE 40CM DE ALTURA,TIPO ARBUSTO CAMARAO AMARELO (PACHYSTACHYS LUTEA),CAMARAO VERMELHO(JUSTICA BRANDEGEANA) OU SIMILAR,CONSIDERANDO 16 MUDAS POR M2.FORNECIMENTO</t>
  </si>
  <si>
    <t>09.003.0180-0</t>
  </si>
  <si>
    <t>ESPECIES VEGETAIS COM APROXIMADAMENTE 40CM DE ALTURA,TIPO FORRACAO MARANTA CINZA (CTENANTHE SETOSA) OU SIMILAR E CONSIDERANDO 16 MUDAS POR M2.FORNECIMENTO</t>
  </si>
  <si>
    <t>09.003.0190-0</t>
  </si>
  <si>
    <t>ESPECIES VEGETAIS COM APROXIMADAMENTE 20CM DE ALTURA,TIPO FORRACAO ERICA (CUPHEA GRACILIS),RABO DE GATO (ACALYPHA REPTANS) OU SIMILAR,CONSIDERANDO 25 MUDAS POR M2.FORNECIMENTO</t>
  </si>
  <si>
    <t>09.003.0193-0</t>
  </si>
  <si>
    <t>ESPECIES VEGETAIS COM APROXIMADAMENTE 20CM DE ALTURA,TIPO FORRACAO AJUGA (AJUGA REPTANS),DOLAR (PLECTRANTHUS VERTICILLATUS) OU SIMILAR,CONSIDERANDO 25 MUDAS POR M2.FORNECIMENTO</t>
  </si>
  <si>
    <t>09.003.0196-0</t>
  </si>
  <si>
    <t>ESPECIES VEGETAIS COM APROXIMADAMENTE 30CM DE ALTURA,TIPO FORRACAO LIRIO AMARELO (HEMEROCALLIS FLAVA),MARANTA OU SIMILAR,CONSIDERANDO 25 MUDAS POR M2.FORNECIMENTO</t>
  </si>
  <si>
    <t>09.003.0202-0</t>
  </si>
  <si>
    <t>ESPECIES VEGETAIS COM APROXIMADAMENTE 30CM DE ALTURA,TIPO FORRACAO BARBA-DE-SERPENTE (OPHIOPOGON JABURAN) OU SIMILAR,CONSIDERANDO 25 MUDAS POR M2.FORNECIMENTO</t>
  </si>
  <si>
    <t>PROTETOR DE MADEIRA,PINTADO A OLEO,PARA ARVORE.FORNECIMENTOCOLOCACAO</t>
  </si>
  <si>
    <t>PROTETOR DE FERRO,PINTADO A OLEO,PARA ARVORE.FORNECIMENTO ECOLOCACAO</t>
  </si>
  <si>
    <t>PROTETOR(GOLA)DE ARVORE EM FERRO FUNDIDO NODULAR,NAS DIMENSOES DE(1,00X1,00X0,60)M.FORNECIMENTO</t>
  </si>
  <si>
    <t>PROTETOR(GOLA)DE ARVORE EM FERRO FUNDIDO NODULAR,NAS DIMENSOES DE(1,28X1,28X0,90)M.FORNECIMENTO</t>
  </si>
  <si>
    <t>CERCA PROTETORA PARA JARDIM,DE 33CM DE ALTURA,EM TELA DE CHAPA EXPANDIDA DE 3/16",DECAPADA,FOSFATIZADA,PINTADA A "PRIMER" E ACABAMENTO A COR,CHUMBADA NO SOLO COM HASTES DE FERRO DE 1/2" ESPACADAS DE 1,00M.FORNECIMENTO E COLOCACAO</t>
  </si>
  <si>
    <t>GRAMPOS DE PROTECAO PARA CALCADA EM TUBOS DE FERRO GALVANIZADO DE 2",CHUMBADOS EM BLOCOS DE CONCRETO,INCLUSIVE DEMOLICAO E RECOMPOSICAO DA CALCADA,E TRANSPORTE DO MATERIAL EXCEDENTE,EXCLUSIVE PINTURA.FORNECIMENTO E COLOCACAO</t>
  </si>
  <si>
    <t>RETENTOR FLUTUANTE PARA PROTECAO DE MANGUEZAL.CONFECCAO E INSTALACAO</t>
  </si>
  <si>
    <t>CERCA PROTETORA DE JARDIM COM 18CM DE ALTURA,EM BARRA CHATADE ACO DE (3"X1/4"),COM MONTANTES DO MESMO MATERIAL,DISTANCIADOS DE 1,00M,CHUMBADOS EM BLOCO DE CONCRETO,INCLUSIVE ESCAVACAO,REATERRO,CARGA,DESCARGA E TRANSPORTE</t>
  </si>
  <si>
    <t>CERCA PROTETORA DE JARDIM,TIPO CAPELINHA,EM MODULOS DE 1,20M.FORNECIMENTO E COLOCACAO</t>
  </si>
  <si>
    <t>MOIRAO EM MADEIRA DE REFLORESTAMENTO,PARA SUSTENTACAO DE RETENTORES EM AREA DE MANGUEZAL,COM SECAO DE DIAMETRO DE 15CM,ALTURA LIVRE MEDIA DE 2,00M,ENTERRADO A 1,00M DE PROFUNDIDADE,INCLUINDO ESCAVACAO MANUAL DE COVA.FORNECIMENTO E COLOCACAO</t>
  </si>
  <si>
    <t>FRADE DE CONCRETO 10MPA,PARA PROTECAO DE CALCADAS,APICOADO,INCLUSIVE ESCAVACAO E REATERRO.FORNECIMENTO E COLOCACAO</t>
  </si>
  <si>
    <t>FRADE DE CONCRETO 10MPA,PINTADO COM VERNIZ,PARA PROTECAO DECALCADAS,APICOADO,INCLUSIVE ESCAVACAO E REATERRO.FORNECIMENTO E COLOCACAO</t>
  </si>
  <si>
    <t>FRADE DE CONCRETO 10MPA,LISO,PARA PROTECAO DE CALCADAS,INCLUSIVE ESCAVACAO E REATERRO.FORNECIMENTO E COLOCACAO</t>
  </si>
  <si>
    <t>FRADE DE CONCRETO 10MPA,LISO,PINTADO COM VERNIZ,PARA PROTECAO DE CALCADAS,INCLUSIVE ESCAVACAO E REATERRO.FORNECIMENTO ECOLOCACAO</t>
  </si>
  <si>
    <t>REVOLVIMENTO E DESTORROAMENTO DA CAMADA SUPERFICIAL DE GRAMADO,ATE 20CM DE PROFUNDIDADE</t>
  </si>
  <si>
    <t>IRRIGADOR DE IMPULSO SETORIAL,DE PLASTICO,COM 10CM DE ALTURA.FORNECIMENTO E COLOCACAO</t>
  </si>
  <si>
    <t>IRRIGADOR DE IMPULSO SETORIAL,DE PLASTICO,COM 40CM DE ALTURA.FORNECIMENTO E COLOCACAO</t>
  </si>
  <si>
    <t>REGA DE JARDIM OU GRAMADO,COM ESGUICHO,USANDO AGUA LOCAL CANALIZADA</t>
  </si>
  <si>
    <t>ERRADICACAO MANUAL DE ERVAS DANINHAS EM GRAMADOS(200,00M2/DIA)_</t>
  </si>
  <si>
    <t>NIVELAMENTO EM GRAMADOS,INCLUSIVE TRANSPORTE NO SERVICO,CARGA E DESCARGA,EXCLUSIVE O FORNECIMENTO DO MATERIAL</t>
  </si>
  <si>
    <t>CATACAO DE PAPEIS EM SUPERFICIES PAVIMENTADAS(196 VEZES PORANO)</t>
  </si>
  <si>
    <t>CATACAO DE PAPEIS EM SUPERFICIES PAVIMENTADAS COM PEDRA PORTUGUESA(196 VEZES POR ANO)</t>
  </si>
  <si>
    <t>VARREDURA EM SUPERFICIES CIMENTADAS OU ASFALTADAS(104 VEZESPOR ANO)</t>
  </si>
  <si>
    <t>VARREDURA DE PAPEIS EM SUPERFICIES PAVIMENTADAS COM PEDRA PORTUGUESA(104 VEZES POR ANO)</t>
  </si>
  <si>
    <t>LIMPEZA DE FOLHAS E PAPEIS FLUTUANDO EM LAGOS E CANAIS(104 VEZES AO ANO)</t>
  </si>
  <si>
    <t>LIMPEZA DE CAIXAS DE RALO EM PARQUES E JARDINS(12 VEZES PORANO)</t>
  </si>
  <si>
    <t>LIMPEZA DE RAMAIS DE RALO EM PARQUES E JARDINS(12 VEZES PORANO)</t>
  </si>
  <si>
    <t>RETIRADA DE MATERIAL PROVENIENTE DE PODA,DE VARREDURA,OU DELIMPEZAS DIVERSAS,A SER FEITA EM CAMINHAO C/NO MINIMO 4,00M3 DE CAPACIDADE,COMPREENDENDO CARGA,DESCARGA E TRANSPORTE ATE 30KM DE DISTANCIA</t>
  </si>
  <si>
    <t>IRRIGACAO DE ARVORE E/OU PALMEIRA COM CAMINHAO PIPA,INCLUSIVE FORNECIMENTO DA AGUA</t>
  </si>
  <si>
    <t>IRRIGACAO DE ARVORE E/OU PALMEIRA COM CAMINHAO PIPA,EXCLUSIVE O FORNECIMENTO DA AGUA</t>
  </si>
  <si>
    <t>IRRIGACAO DE GRAMADO E/OU CANTEIRO COM CAMINHAO PIPA,EXCLUSIVE O FORNECIMENTO DA AGUA</t>
  </si>
  <si>
    <t>IRRIGACAO DE GRAMADO COM CAMINHAO PIPA,INCLUSIVE FORNECIMENTO DE AGUA</t>
  </si>
  <si>
    <t>CORTE,DESGALHAMENTO,DESTOCAMENTO E DESENRAIZAMENTO DE ARVORE,COM ALTURA ATE 3,00M,DIAMETRO EM TORNO DE 15CM,COM AUXILIODE EQUIPAMENTO MECANICO</t>
  </si>
  <si>
    <t>CORTE,DESGALHAMENTO,DESTOCAMENTO E DESENRAIZAMENTO DE ARVORE,COM ALTURA DE 3,00 A 5,00M E DIAMETRO EM TORNO DE 25CM,COMAUXILIO DE EQUIPAMENTO MECANICO</t>
  </si>
  <si>
    <t>CORTE,DESGALHAMENTO,DESTOCAMENTO E DESENRAIZAMENTO DE ARVORE,COM ALTURA ACIMA DE 5,00M E DIAMETRO EM TORNO DE 50CM, COMAUXILIO DE EQUIPAMENTO MECANICO</t>
  </si>
  <si>
    <t>MANUTENCAO E RECOMPOSICAO DE AREAS AJARDINADAS,CORTE DE FOLHAS E RAMOS SECOS,RETIRADA DE PARASITAS, LIMPEZA E REPLANTIODE ARBUSTOS (1 VEZ POR SEMANA)</t>
  </si>
  <si>
    <t>LIMPEZA DE SUPERFICIE DE FUNDO DE LAGOS E BACIAS DE CHAFARIZES E ENTORNOS,SEM ESVAZIAMENTO,EXCLUSIVE TRANSPORTE</t>
  </si>
  <si>
    <t>CORTE DE GRAMA COM ALFANGE,INCLUSIVE VARREDURA E REMOCAO DEENTULHO</t>
  </si>
  <si>
    <t>CORTE DE GRAMA COM MAQUINAS MANUAIS,INCLUSIVE VARREDURA E REMOCAO DE ENTULHO</t>
  </si>
  <si>
    <t>PODA DE ARVORES,LIMPEZA DE GALHOS SECOS E RETIRADA DE PARASITAS</t>
  </si>
  <si>
    <t>CORTE DE GRAMA COM MAQUINAS MOTORIZADAS,INCLUSIVE VARREDURAE RECOLHIMENTO DO ENTULHO (24 VEZES POR ANO)</t>
  </si>
  <si>
    <t>CAPINA PARA CONSTRUCAO DE TRILHAS E ACEIROS,SOBRE MATERIAL DE 1ª CATEGORIA,A CEU ABERTO,ATE A PROFUNDIDADE DE 0,10M</t>
  </si>
  <si>
    <t>APLICACAO DE HERBICIDA DE ACAO TOTAL EM SUPERFICIES PAVIMENTADAS COM PEDRA PORTUGUESA(2 VEZES POR ANO)</t>
  </si>
  <si>
    <t>COMBATE AS FORMIGAS,COM APLICACAO DE FORMICIDA,EM ENCOSTA,EXCLUSIVE ESTE</t>
  </si>
  <si>
    <t>ADUBACAO QUIMICA COM FORMULA COMPLETA(NPK-04-14-08)E ALDRINIZADA,EM GRAMADOS(1 VEZ POR ANO)</t>
  </si>
  <si>
    <t>TERRA ESTRUMADA,INCLUSIVE CARGA,TRANSPORTE E DESCARGA.FORNECIMENTO</t>
  </si>
  <si>
    <t>ARRANCAMENTO E REPLANTIO DE ARVORE ADULTA, COM ATE 3,00M DEALTURA E ATE 15CM DE DIAMETRO, INCLUSIVE ESCAVACAO E REGA DURANTE 15 DIAS,EXCLUSIVE TRANSPORTE</t>
  </si>
  <si>
    <t>ARRANCAMENTO E REPLANTIO DE ARVORE ADULTA,ENTRE 3,00 E 5,00MDE ALTURA E ATE 20CM DE DIAMETRO,INCLUSIVE ESCAVACAO E REGADURANTE 15 DIAS,EXCLUSIVE TRANSPORTE</t>
  </si>
  <si>
    <t>ARRANCAMENTO E REPLANTIO DE ARVORE ADULTA,ACIMA DE 5,00M DEALTURA E MAIS DE 20CM DE DIAMETRO,INCLUSIVE ESCAVACAO E REGA DURANTE 15 DIAS,EXCLUSIVE TRANSPORTE</t>
  </si>
  <si>
    <t>RETIRADA DE PROTETOR DE ARVORE,INCLUSIVE CARGA,DESCARGA E TRANSPORTE</t>
  </si>
  <si>
    <t>CAMADA DE AREIA ESPALHADA MANUALMENTE,MEDIDA APOS A COMPACTACAO</t>
  </si>
  <si>
    <t>EXECUCAO DE PAVIMENTACAO EM SAIBRO MELHORADO COM CIMENTO,EMCAMADAS DE 8CM DE ESPESSURA,MEDIDA APOS A COMPRESSAO,SENDO A PROPORCAO DE CIMENTO DE 5% EM VOLUME(72KG/M3),INCLUSIVE FORNECIMENTO DOS MATERIAIS</t>
  </si>
  <si>
    <t>EXECUCAO DE PAVIMENTACAO DE SAIBRO E AREIA GROSSA NA PROPORCAO DE 3:1,EM CAMADAS DE 15CM,MEDIDA APOS A COMPACTACAO,INCLUSIVE ESPALHAMENTO E REGA</t>
  </si>
  <si>
    <t>EXECUCAO DE PAVIMENTACAO DE SAIBRO ARENOSO,EM CAMADAS DE 10CM,MEDIDA APOS A COMPACTACAO,INCLUSIVE ESPALHAMENTO E REGA</t>
  </si>
  <si>
    <t>CAMADA DE PO-DE-PEDRA ESPALHADA MANUALMENTE,MEDIDA APOS A COMPACTACAO</t>
  </si>
  <si>
    <t>CORDOES DE CONCRETO SIMPLES,COM SECAO DE (10X25)CM,MOLDADOSNO LOCAL,INCLUSIVE ESCAVACAO E REATERRO</t>
  </si>
  <si>
    <t>CORDOES DE CONCRETO SIMPLES PRE-MOLDADO,COM SECAO DE (6X25)CM,INCLUSIVE ESCAVACAO E REATERRO</t>
  </si>
  <si>
    <t>CORDOES DE GRANITO,MEDINDO 30CM DE ALTURA E 2CM DE ESPESSURA,INCLUSIVE ESCAVACAO E REATERRO</t>
  </si>
  <si>
    <t>BANCO DE CONCRETO APARENTE,COM 1,50M DE COMPRIMENTO,45CM DELARGURA E 10CM DE ESPESSURA, SOBRE DOIS APOIOS DO MESMO MATERIAL,COM SECAO DE 10X30CM</t>
  </si>
  <si>
    <t>BANCO DE CONCRETO APARENTE,C/45CM DE LARGURA E 10CM DE ESPESSURA,SOBRE DOIS APOIOS DO MESMO MATERIAL,C/SECAO DE 10X30CM</t>
  </si>
  <si>
    <t>BANCO DE CONCRETO ARMADO,MEDINDO 2,00X0,45X0,10M,COM 0,40M DE ALTURA,APOIADO EM 2 BLOCOS DE CONCRETO DE 0,10X0,30X0,40MCOM FUNDACAO CONFORME PROJETO CEHAB,REVESTIDO COM ARGAMASSADE CIMENTO E AREIA,NO TRACO 1:4,ACABAMENTO ASPERO</t>
  </si>
  <si>
    <t>MESA DE CONCRETO ARMADO,COM 4 BANCOS,CONFORME PROJETO CEHAB,REVESTIDOS COM ARGAMASSA DE CIMENTO E AREIA,NO TRACO 1:4. AMESA MEDINDO 0,80X0,80M,COM 0,80M DE ALTURA MAIS A FUNDACAOE OS BANCOS COM 0,35X0,35M E 0,50M DE ALTURA MAIS A FUNDACAO</t>
  </si>
  <si>
    <t>BANCO DE CONCRETO ARMADO,SEM ENCOSTO,MEDINDO APROXIMADAMENTE(200X50X50)CM</t>
  </si>
  <si>
    <t>BALIZADOR MODELO COPACABANA,CILINDRICO,LISO,PRE-FABRICADO EM CONCRETO FCK=18MPA,C/REFORCO INTERNO DE MALHA DE VERGALHAOCURVADO DE 1/2", EMBUTIDO NO PISO, COM 40CM DE DIAMETRO E ALTURA DE 46,50CM.FORNECIMENTO E COLOCACAO</t>
  </si>
  <si>
    <t>BANCO DE PRANCHA EM MADEIRA,DE 4CM DE ESPESSURA,40CM DE LARGURA E 2,00M DE COMPRIMENTO,COM DOIS PES DO MESMO MATERIAL,ALTURA TOTAL DE 40CM,ACABAMENTO A OLEO,COM DUAS DEMAOS DIRETAMENTE SOBRE A MADEIRA</t>
  </si>
  <si>
    <t>BANCO PARA JARDINS COM 14 REGUAS DE MADEIRA,SECAO DE (5,5X2,5)CM E COMPRIMENTO DE 2,00M,PRESAS COM PARAFUSOS DE PORCA NOS PES DE FERRO FUNDIDO,ESTES COM 14KG,BARRA DE FERRO AO CENTRO DO ASSENTAMENTO,INCLUSIVE ESPIGAO DE FIXACAO,4 BASES DE CONCRETO DE (15X15X30)CM,E PINTURA NA COR A SER INDICADA</t>
  </si>
  <si>
    <t>BANCO DE MADEIRA DE MACARANDUBA EM RIPAS DE (10X2)CM,FIXADAS EM ESTRUTURA DE (7,50X3,75)CM,CONFORME DETALHE Nº 6026/EMOP</t>
  </si>
  <si>
    <t>MESA DE JARDIM,MEDINDO (1,80X0,91X0,73)M,EXECUTADA EM PECASDE MACARANDUBA DE (7X22)CM,FIXADAS EM 2(DOIS) APOIOS DE CONCRETO,INCLUSIVE FUNDACAO,CONFORME PROJETO Nº6028/EMOP.FORNECIMENTO E COLOCACAO</t>
  </si>
  <si>
    <t>BANCO DE JARDIM,MEDINDO (1,80X0,30X0,45)M,EXECUTADO COM 01(UMA) PECA DE MACARANDUBA DE (30X7)CM,FIXADA EM 02(DOIS) APOIOS DE CONCRETO,INCLUSIVE FUNDACAO,CONFORME PROJETO Nº6028/EMOP.FORNECIMENTO E COLOCACAO</t>
  </si>
  <si>
    <t>PRANCHA EM MADEIRA APARELHADA PARA BANCOS DE JARDINS,COM SECAO DE(15X4,5)CM E COMPRIMENTO DE 2,20M,PRESA COM PARAFUSOS E PORCAS NOS PES DE FERRO E PINTURA NA COR A SER INDICADA.FORNECIMENTO E COLOCACAO</t>
  </si>
  <si>
    <t>REGUA DE MADEIRA APARELHADA PARA BANCOS DE JARDINS,COM SECAO DE(5,5X3,75)CM E COMPRIMENTO DE 2M,PRESAS COM PARAFUSOS DEPORCAS NOS PES DE FERRO FUNDIDO E PINTURA NA COR A SER INDICADA.FORNECIMENTO E COLOCACAO</t>
  </si>
  <si>
    <t>REGUA DE MADEIRA APARELHADA PARA BANCOS DE JARDINS,COM SECAO DE(3X1,5)CM E COMPRIMENTO DE 1M,PRESAS COM PARAFUSOS DE PORCAS NOS PES DE FERRO E ENVERNIZADA NA COR A SER INDICADA.FORNECIMENTO E COLOCACAO</t>
  </si>
  <si>
    <t>MESA DE JOGOS COM 4 BANCOS,TAMPO DE MESA EM MARMORITE ARMADO,NA COR NATURAL,TENDO NO CENTRO TABULEIRO DE XADREZ EM MARMORITE NAS CORES BRANCA E PRETA,PES(MESA E BANCOS)DE CONCRETOARMADO.FORNECIMENTO E COLOCACAO</t>
  </si>
  <si>
    <t>ALAMBRADO PARA CAMPO DE ESPORTE,VOLEI OU BASQUETE,COM 1,00MDE ALTURA, EM TUBO GALVANIZADO DE 2" HORIZONTAL E MONTANTESDO MESMO MATERIAL,ESPACADOS A CADA 2,00M E CHUMBADOS NO SOLO,EXCLUSIVE A BASE DE FIXACAO E TELA.FORNECIMENTO E COLOCACAO</t>
  </si>
  <si>
    <t>CONTRAVENTAMENTO DE ALAMBRADO COM TUBOS DE FERRO GALVANIZADO(EXTERN.E INTERNAMENTE),C/DIAMETRO INTERNO DE 2" E ESPESSURA DE PAREDE DE 1/8".FORNECIMENTO E COLOCACAO</t>
  </si>
  <si>
    <t>CONTRAVENTAMENTO DE ALAMBRADO COM TUBOS DE FERRO GALVANIZADO(EXTERNA E INTERNAMENTE),COM DIAMETRO INTERNO NO 2.1/2" E ESPESSURA DE PAREDE DE 1/8".FORNECIMENTO E COLOCACAO</t>
  </si>
  <si>
    <t>CONTRAVENTAMENTO DE ALAMBRADO COM TUBOS DE FERRO GALVANIZADO(EXTERN.E INTERNAMENTE),COM DIAMETRO INTERNO DE 3" E ESPESSURA DE PAREDE DE 1/8".FORNECIMENTO E COLOCACAO</t>
  </si>
  <si>
    <t>09.015.0200-0</t>
  </si>
  <si>
    <t>TELA DE ARAME GALVANIZADO,REVESTIDO COM PVC,FIO N°12,MALHA LOSANGULAR DE (75X75)MM,FIXADA COM ARAME GALVANIZADO A ARMACAO TUBULAR DE ACO GALVANIZADO (EXCLUSIVE ESTA).FORNECIMENTO E COLOCACAO</t>
  </si>
  <si>
    <t>AMARELINHA EM BLOCOS DE CONCRETO PRE-MOLDADOS COM APLICACAODE LETRAS E NUMEROS COLORIDOS EM BAIXO RELEVO.FORNECIMENTO EAPLICACAO</t>
  </si>
  <si>
    <t>ARCO SIMPLES EM TUBO DE FERRO GALVANIZADO (EXTERNA E INTERNAMENTE) DE 1" E 2" E ESPESSURA DE PAREDE DE 1/8",CHUMBADOS EMBLOCOS DE CONCRETO,COM PINTURA DE BASE GALVITE E 2 DEMAOS DE ACABAMENTO.FORNECIMENTO E COLOCACAO</t>
  </si>
  <si>
    <t>BARRA SIMPLES PARA GINASTICA,EM TUBOS DE FERRO GALVANIZADO (EXTERNA E INTERNAMENTE) DE 1.1/2" E 4" E ESPESSURA DE PAREDEDE 1/8",CHUMBADOS EM BLOCOS DE CONCRETO COM PINTURA DE BASEGALVITE E 2 DEMAOS DE ACABAMENTO.FORNECIMENTO E COLOCACAO</t>
  </si>
  <si>
    <t>BARRA DUPLA PARA GINASTICA,EM TUBOS DE FERRO GALVANIZADO (EXTERNA E INTERNAMENTE) DE 1" E ESPESSURA PAREDE DE 1/8" HORIZONTAIS E MONTANTES DE 4",CHUMBADOS EM BLOCOS DE CONCRETO,COM PINTURA DE BASE GALVITE E 2 DEMAOS DE ACABAMENTO.FORNECIMENTO E COLOCACAO</t>
  </si>
  <si>
    <t>BARRAS PARALELAS P/GINASTICA, EM TUBOS DE FERRO GALVANIZADO(EXTERNA E INTERNAMENTE) DE 2" E ESPESSURA DE PAREDE DE 1/8"CHUMBADOS EM BLOCOS DE CONCRETO COM PINTURA DE BASE GALVITEE 2 DEMAOS DE ACABAMENTO.FORNECIMENTO E COLOCACAO</t>
  </si>
  <si>
    <t>CADEIRA DE BALANCO COMPLETA, COM CORRENTES, BRACADEIRAS,  ROLAMENTOS, PARAFUSOS, BARRAS, ETC., INCLUSIVE DESMONTAGEM DADANIFICADA, PINTURA E TRANSPORTE. FORNECIMENTO E COLOCACAO</t>
  </si>
  <si>
    <t>BOLA AO ARO EM TUBO DE FERRO GALVANIZADO(EXT.E INTERNAMENTE)DE 3",2" E 3/4"E ESPESSURA DE PAREDE DE 1/8",PINTURA COM UMADEMAO DE GALVITE E DUAS DEMAOS DE ESMALTE SINTETICO. FORNECIMENTO E COLOCACAO</t>
  </si>
  <si>
    <t>ESCADA ARVORE EM FORMA DE TRONCO VERTICAL,EM MADEIRA APARELHADA OU EUCALIPTO AUTOCLAVADO,DEGRAUS EM TUBO DE FERRO GALVANIZADO COM ACABAMENTO EM PINTURA AUTOMATIVA OU VERNIZ,CONFORME ABNT NBR 16071.FORNECIMENTO E COLOCACAO</t>
  </si>
  <si>
    <t>ESCORREGA DE 0/4ANOS C/ALTURA DE 1,17M EM MADEIRA APARELHADAE TUBOS DE FERRO GALVANIZADO(EXT.E INTERNAMENTE) DE 3/4"E 2"E ESPESSURA DE PAREDE DE 1/8", COM PINTURA DE BASE GALVITE E 2 DEMAOS DE ACABAMENTO.FORNECIMENTO E COLOCACAO</t>
  </si>
  <si>
    <t>ESCORREGA DE 5/10ANOS C/ALTURA DE 1,57M MADEIRA APARELHADA E TUBOS DE FERRO GALVANIZADO(EXT.E INTERNAMENTE)DE 3/4" E 2"E ESPESSURA DE PAREDE DE 1/8",COM PINTURA DE BASE GALVITE E2 DEMAOS DE ACABAMENTO.FORNECIMENTO E COLOCACAO</t>
  </si>
  <si>
    <t>ESCADA DE ESCORREGA COMPLETA, INCLUSIVE PATAMAR,COM PINTURATRANSPORTE E DESMONTAGEM DA DANIFICADA.FORNECIMENTO E COLOCACAO</t>
  </si>
  <si>
    <t>GANGORRA DE 0/4 ANOS COM PRANCHAS DE MADEIRA APARELHADA,ESTAS FIXAS EM TUBO DE FERRO GALVANIZADO (EXTERNA E INTERNAMENTE) DE 2" E ESPESSURA DE PAREDE DE 1/8",COM PINTURA DE BASE GALVITE E 2 DEMAOS DE ACABAMENTO.FORNECIMENTO E COLOCACAO</t>
  </si>
  <si>
    <t>GANGORRA DE 5/10ANOS C/2 PRANCHAS,MADEIRA APARELHADA, ESTASFIXADAS EM TUBO DE FERRO GALVANIZADO(EXT.E INTERNAMENTE) DE2"E 2 1/2" E ESPESSURA DE PAREDE DE 1/8",COM PINTURA DE BASE GALVITE E 2 DEMAOS DE ACABAMENTO.FORNECIMENTO E COLOCACAO</t>
  </si>
  <si>
    <t>GAIOLA GINICA (TREPA-TREPA) EM TUBOS DE FERRO GALVANIZADO (EXTERNA E INTERNAMENTE) DE 1" HORIZONTAIS E VERTICAIS DE 1.1/2" E ESPESSURA DE PAREDE DE 1/8",CHUMBADOS EM BLOCOS DE CONCRETO E COM PINTURA DE BASE GALVITE E 2 DEMAOS DE ACABAMENTO.FORNECIMENTO E COLOCACAO</t>
  </si>
  <si>
    <t>PRANCHA DE GANGORRA COMPLETA,INCLUSIVE PATAMAR,COM PINTURA,TRANSPORTE E DESMONTAGEM DA DANIFICADA.FORNECIMENTO E COLOCACAO</t>
  </si>
  <si>
    <t>PRANCHA REMA-REMA,MADEIRA APARELHADA,COMPLETA COM FERRAGENS,BRACADEIRAS,ROLAMENTOS,ETC., PINTURA E TRANSPORTE COM DESMONTAGEM DA DANIFICADA.FORNECIMENTO E COLOCACAO</t>
  </si>
  <si>
    <t>PRANCHA PARA ABDOMINAL,MADEIRA APARELHADA,ESTRUTURA TUBULARDE FERRO GALVANIZADO COM DIAMETRO DE 2" E ESPESSURA DE PAREDE DE 1/8",FIXADA EM BLOCOS DE CONCRETO,COM PINTURA DE BASE DE GALVITE E 2 DEMAOS DE ACABAMENTO.FORNECIMENTO E COLOCACAO</t>
  </si>
  <si>
    <t>CONTENTOR EM POLIETILENO DE ALTA DENSIDADE,COM QUATRO RODASMACICAS DE BORRACHA,CAPACIDADE PARA 500L.FORNECIMENTO</t>
  </si>
  <si>
    <t>CONTENTOR EM POLIETILENO DE ALTA DENSIDADE,COM DUAS RODAS MACICAS DE BORRACHA,CAPACIDADE PARA 240L.FORNECIMENTO</t>
  </si>
  <si>
    <t>CONTENTOR EM POLIETILENO DE ALTA DENSIDADE,COM DUAS RODAS MACICAS DE BORRACHA,CAPACIDADE PARA 120L.FORNECIMENTO</t>
  </si>
  <si>
    <t>PAPELEIRA PLASTICA P/VIAS E PRACAS PUBLICAS EM POLIETILENO(DIN),CAPACIDADE PARA 50L,MEDINDO(75,50X34,50X43,50)CM.FORNECIMENTO E COLOCACAO</t>
  </si>
  <si>
    <t>VASO PLASTICO REDONDO,NA COR TERRACOTA,CERAMICA OU CINZA,COM DIAMETRO ENTRE 30CM E 40CM E ALTURA ENTRE 30CM E 35CM,INCLUSIVE PRATO.FORNECIMENTO</t>
  </si>
  <si>
    <t>VASO PLASTICO QUADRADO,NA COR TERRACOTA,CERAMICA OU CINZA,COM LADOS ENTRE 34CM E 40CM E ALTURA ENTRE 28CM E 34CM,INCLUSIVE PRATO.FORNECIMENTO</t>
  </si>
  <si>
    <t>VASO PLASTICO REDONDO,NA COR TERRACOTA,CERAMICA OU CINZA,COMDIAMETRO ENTRE 41CM E 50CM E ALTURA ENTRE 36CM E 40CM, INCLUSIVE PRATO.FORNECIMENTO</t>
  </si>
  <si>
    <t>CESTO DE TELA PARA RETIRADA DE LIXO,CONFECCIONADO EM ACO E SOMBRIT,MODELO COMLURB.FORNECIMENTO</t>
  </si>
  <si>
    <t>CRAVACAO DE ESTACA EM MADEIRA DE REFLORESTAMENTO, COM DIAMETRO DE 25CM,INCLUSIVE FORNECIMENTO DA ESTACA</t>
  </si>
  <si>
    <t>FUNDACAO DE ALVENARIA DE PEDRA,COM ARGAMASSA DE CIMENTO,SAIBRO E AREIA,NO TRACO 1:2:3,TENDO 0,35 A 0,45M DE LARGURA</t>
  </si>
  <si>
    <t>FUNDACAO DE ALVENARIA DE PEDRA,COM ARGAMASSA DE CIMENTO,SAIBRO E AREIA,NO TRACO 1:2:3,TENDO 0,60 A 0,80M DE LARGURA</t>
  </si>
  <si>
    <t>CRAVACAO DE ESTACA DE ACO,PERFIL "H" DE 6"X6",1ª ALMA,INCLUSIVE FORNECIMENTO E UM CORTE AO MACARICO E PERDAS DO PERFIL,EXCLUSIVE EMENDAS ENTALADAS</t>
  </si>
  <si>
    <t>CRAVACAO DE ESTACA,TRILHO TR-25,SIMPLES,INCLUSIVE FORNECIMENTO,UM CORTE AO MACARICO E PERDAS,EXCLUSIVE EMENDAS TRANSVERSAIS E DISPOSITIVOS CONTRA A PUNCAO</t>
  </si>
  <si>
    <t>CRAVACAO DE ESTACA,TRILHO TR-25,DUPLO,INCLUSIVE FORNECIMENTO,INCLUSIVE FORNECIMENTO,UM CORTE AO MACARICO E PERDAS,EXCLUSIVE EMENDAS TRANSVERSAIS E DISPOSITIVOS CONTRA A PUNCAO</t>
  </si>
  <si>
    <t>CRAVACAO DE ESTACA,TRILHO TR-25,TRIPLO,INCLUSIVE FORNECIMENTO,UM CORTE AO MACARICO E PERDAS,EXCLUSIVE EMENDAS TRANSVERSAIS E DISPOSITIVOS CONTRA A PUNCAO</t>
  </si>
  <si>
    <t>CRAVACAO DE ESTACA,TRILHO TR-32,SIMPLES,INCLUSIVE FORNECIMENO,UM CORTE AO MACARICO E PERDAS,EXCLUSIVE EMENDAS TRANSVERSAIS E DISPOSITIVOS CONTRA A PUNCAO</t>
  </si>
  <si>
    <t>CRAVACAO DE ESTACA,TRILHO TR-32,DUPLO,INCLUSIVE FORNECIMENTO,UM CORTE AO MACARICO E PERDAS,EXCLUSIVE EMENDAS TRANSVERSAIS E DISPOSITIVOS CONTRA A PUNCAO</t>
  </si>
  <si>
    <t>CRAVACAO DE ESTACA,TRILHO TR-32,TRIPLO,INCLUSIVE FORNECIMENTO,UM CORTE AO MACARICO E PERDAS,EXCLUSIVE EMENDAS TRANSVERSAIS E DISPOSITIVOS CONTRA A PUNCAO</t>
  </si>
  <si>
    <t>CRAVACAO DE ESTACA,TRILHO TR-37,SIMPLES,INCLUSIVE FORNECIMENTO,UM CORTE AO MACARICO E PERDAS,EXCLUSIVE EMENDAS TRANSVERSAIS E DISPOSITIVOS CONTRA A PUNCAO</t>
  </si>
  <si>
    <t>CRAVACAO DE ESTACA,TRILHO TR-37,DUPLO,INCLUSIVE FORNECIMENTO,UM CORTE AO MACARICO E PERDAS,EXCLUSIVE EMENDAS TRANSVERSAIS E DISPOSITIVOS CONTRA A PUNCAO</t>
  </si>
  <si>
    <t>CRAVACAO DE ESTACA,TRILHO TR-37,TRIPLO,INCLUSIVE FORNECIMENTO,UM CORTE AO MACARICO E PERDAS,EXCLUSIVE EMENDAS TRANSVERSAIS E DISPOSITIVOS CONTRA A PUNCAO</t>
  </si>
  <si>
    <t>CRAVACAO DE ESTACA,TRILHO TR-45,SIMPLES,INCLUSIVE FORNECIMENTO,UM CORTE AO MACARICO E PERDAS,EXCLUSIVE EMENDAS TRANSVERSAIS E DISPOSITIVOS CONTRA A PUNCAO</t>
  </si>
  <si>
    <t>CRAVACAO DE ESTACA,TRILHO TR-45,DUPLO,INCLUSIVE FORNECIMENTO,UM CORTE AO MACARICO E PERDAS,EXCLUSIVE EMENDAS TRANSVERSAIS E DISPOSITIVOS CONTRA A PUNCAO</t>
  </si>
  <si>
    <t>CRAVACAO DE ESTACA,TRILHO TR-45,TRIPLO,INCLUSIVE FORNECIMENTO,UM CORTE AO MACARICO E PERDAS,EXCLUSIVE EMENDAS TRANSVERSAIS E DISPOSITIVOS CONTRA A PUNCAO</t>
  </si>
  <si>
    <t>CRAVACAO DE ESTACA,TRILHO TR-50,SIMPLES,INCLUSIVE FORNECIMENTO,UM CORTE AO MACARICO E PERDAS,EXCLUSIVE EMENDAS TRANSVERSAIS E DISPOSITIVOS CONTRA A PUNCAO</t>
  </si>
  <si>
    <t>CRAVACAO DE ESTACA,TRILHO TR-50,DUPLO,INCLUSIVE FORNECIMENTO,UM CORTE AO MACARICO E PERDAS,EXCLUSIVE EMENDAS TRANSVERSAIS E DISPOSITIVOS CONTRA A PUNCAO</t>
  </si>
  <si>
    <t>CRAVACAO DE ESTACA,TRILHO TR-50,TRIPLO,INCLUSIVE FORNECIMENTO,UM CORTE AO MACARICO E PERDAS,EXCLUSIVE EMENDAS TRANSVERSAIS E DISPOSITIVOS CONTRA A PUNCAO</t>
  </si>
  <si>
    <t>CRAVACAO DE ESTACA,TRILHO TR-57,SIMPLES,INCLUSIVE FORNECIMENTO,UM CORTE AO MACARICO E PERDAS,EXCLUSIVE EMENDAS TRANSVERSAIS E DISPOSITIVOS CONTRA A PUNCAO</t>
  </si>
  <si>
    <t>CRAVACAO DE ESTACA,TRILHO TR-57,DUPLO,INCLUSIVE FORNECIMENTO,UM CORTE AO MACARICO E PERDAS,EXCLUSIVE EMENDAS TRANSVERSAIS E DISPOSITIVOS CONTRA A PUNCAO</t>
  </si>
  <si>
    <t>CRAVACAO DE ESTACA,TRILHO TR-57,TRIPLO,INCLUSIVE FORNECIMENTO,UM CORTE AO MACARICO E PERDAS,EXCLUSIVE EMENDAS TRANSVERSAIS E DISPOSITIVOS CONTRA A PUNCAO</t>
  </si>
  <si>
    <t>ESTACA RAIZ COM DIAMETRO DE 4" PARA CARGA DE 10T,INJECAO DEARGAMASSA DE CIMENTO E AREIA,COM RESISTENCIA DE 20MPA,CONFORME ABNT NBR 6122,INCLUSIVE O FORNECIMENTO DOS MATERIAIS (CIMENTO,AREIA E ACO),EXCLUSIVE PERFURACAO</t>
  </si>
  <si>
    <t>ESTACA RAIZ COM DIAMETRO DE 4" PARA CARGA DE 10T,INJECAO DEARGAMASSA DE CIMENTO E AREIA,COM RESISTENCIA DE 20MPA,CONFORME ABNT NBR 6122,EXCLUSIVE FORNECIMENTO DOS MATERIAIS (CIMENTO,AREIA E ACO) E PERFURACAO</t>
  </si>
  <si>
    <t>ESTACA RAIZ COM DIAMETRO DE 4" PARA CARGA DE 15T,INJECAO DEARGAMASSA DE CIMENTO E AREIA,COM RESISTENCIA DE 20MPA,CONFORME ABNT NBR 6122,INCLUSIVE O FORNECIMENTO DOS MATERIAIS (CIMENTO,AREIA E ACO),EXCLUSIVE PERFURACAO</t>
  </si>
  <si>
    <t>ESTACA RAIZ COM DIAMETRO DE 4" PARA CARGA DE 15T,INJECAO DEARGAMASSA DE CIMENTO E AREIA,COM RESISTENCIA DE 20MPA,CONFORME ABNT NBR 6122,EXCLUSIVE FORNECIMENTO DOS MATERIAIS (CIMENTO,AREIA E ACO) E PERFURACAO</t>
  </si>
  <si>
    <t>ESTACA RAIZ COM DIAMETRO DE 4" PARA CARGA DE 20T,INJECAO DEARGAMASSA DE CIMENTO E AREIA,COM RESISTENCIA DE 20MPA,CONFORME ABNT NBR 6122,INCLUSIVE O FORNECIMENTO DOS MATERIAIS (CIMENTO,AREIA E ACO),EXCLUSIVE PERFURACAO</t>
  </si>
  <si>
    <t>ESTACA RAIZ COM DIAMETRO DE 4" PARA CARGA DE 20T,INJECAO DEARGAMASSA DE CIMENTO E AREIA,COM RESISTENCIA DE 20MPA,CONFORME ABNT NBR 6122,EXCLUSIVE FORNECIMENTO DOS MATERIAIS (CIMENTO,AREIA E ACO) E PERFURACAO</t>
  </si>
  <si>
    <t>ESTACA RAIZ COM DIAMETRO DE 5" PARA CARGA DE 25T,INJECAO DEARGAMASSA DE CIMENTO E AREIA,COM RESISTENCIA DE 20MPA,CONFORME ABNT NBR 6122,INCLUSIVE O FORNECIMENTO DOS MATERIAIS (CIMENTO,AREIA E ACO),EXCLUSIVE PERFURACAO</t>
  </si>
  <si>
    <t>ESTACA RAIZ COM DIAMETRO DE 5" PARA CARGA DE 25T,INJECAO DEARGAMASSA DE CIMENTO E AREIA,COM RESISTENCIA DE 20MPA,CONFORME ABNT NBR 6122,EXCLUSIVE FORNECIMENTO DOS MATERIAIS (CIMENTO,AREIA E ACO) E PERFURACAO</t>
  </si>
  <si>
    <t>ESTACA RAIZ COM DIAMETRO DE 6" PARA CARGA DE 35T,INJECAO DEARGAMASSA DE CIMENTO E AREIA,COM RESISTENCIA DE 20MPA,CONFORME ABNT NBR 6122,INCLUSIVE O FORNECIMENTO DOS MATERIAIS (CIMENTO,AREIA E ACO),EXCLUSIVE PERFURACAO</t>
  </si>
  <si>
    <t>ESTACA RAIZ COM DIAMETRO DE 6" PARA CARGA DE 35T,INJECAO DEARGAMASSA DE CIMENTO E AREIA,COM RESISTENCIA DE 20MPA,CONFORME ABNT NBR 6122,EXCLUSIVE FORNECIMENTO DOS MATERIAIS (CIMENTO,AREIA E ACO) E PERFURACAO</t>
  </si>
  <si>
    <t>ESTACA RAIZ COM DIAMETRO DE 8" PARA CARGA DE 50T,INJECAO DEARGAMASSA DE CIMENTO E AREIA,COM RESISTENCIA DE 20MPA,CONFORME ABNT NBR 6122,INCLUSIVE O FORNECIMENTO DOS MATERIAIS (CIMENTO,AREIA E ACO),EXCLUSIVE PERFURACAO</t>
  </si>
  <si>
    <t>ESTACA RAIZ COM DIAMETRO DE 8" PARA CARGA DE 50T,INJECAO DEARGAMASSA DE CIMENTO E AREIA,COM RESISTENCIA DE 20MPA,CONFORME ABNT NBR 6122,EXCLUSIVE FORNECIMENTO DOS MATERIAIS (CIMENTO,AREIA E ACO) E PERFURACAO</t>
  </si>
  <si>
    <t>ESTACA RAIZ COM DIAMETRO DE 8" PARA CARGA DE 65T,INJECAO DEARGAMASSA DE CIMENTO E AREIA,COM RESISTENCIA DE 20MPA,CONFORME ABNT NBR 6122,INCLUSIVE O FORNECIMENTO DOS MATERIAIS (CIMENTO,AREIA E ACO),EXCLUSIVE PERFURACAO</t>
  </si>
  <si>
    <t>ESTACA RAIZ COM DIAMETRO DE 8" PARA CARGA DE 65T,INJECAO DEARGAMASSA DE CIMENTO E AREIA,COM RESISTENCIA DE 20MPA,CONFORME ABNT NBR 6122,EXCLUSIVE FORNECIMENTO DOS MATERIAIS (CIMENTO,AREIA E ACO) E PERFURACAO</t>
  </si>
  <si>
    <t>ESTACA RAIZ COM DIAMETRO DE 8" PARA CARGA DE 80T,INJECAO DEARGAMASSA DE CIMENTO E AREIA,COM RESISTENCIA DE 20MPA,CONFORME ABNT NBR 6122,INCLUSIVE O FORNECIMENTO DOS MATERIAIS (CIMENTO,AREIA E ACO),EXCLUSIVE PERFURACAO</t>
  </si>
  <si>
    <t>ESTACA RAIZ COM DIAMETRO DE 8" PARA CARGA DE 80T,INJECAO DEARGAMASSA DE CIMENTO E AREIA,COM RESISTENCIA DE 20MPA,CONFORME ABNT NBR 6122,EXCLUSIVE FORNECIMENTO DOS MATERIAIS (CIMENTO,AREIA E ACO) E PERFURACAO</t>
  </si>
  <si>
    <t>ESTACA RAIZ COM DIAMETRO DE 10" PARA CARGA DE 90T,INJECAO DE ARGAMASSA DE CIMENTO E AREIA,COM RESISTENCIA DE 20MPA,CONFORME ABNT NBR 6122,INCLUSIVE O FORNECIMENTO DOS MATERIAIS (CIMENTO,AREIA E ACO),EXCLUSIVE PERFURACAO</t>
  </si>
  <si>
    <t>ESTACA RAIZ COM DIAMETRO DE 10" PARA CARGA DE 90T,INJECAO DE ARGAMASSA DE CIMENTO E AREIA,COM RESISTENCIA DE 20MPA,CONFORME ABNT NBR 6122,EXCLUSIVE FORNECIMENTO DOS MATERIAIS (CIMENTO,AREIA E ACO) E PERFURACAO</t>
  </si>
  <si>
    <t>ESTACA RAIZ COM DIAMETRO DE 12" PARA CARGA DE 110T,INJECAO DE ARGAMASSA DE CIMENTO E AREIA,COM RESISTENCIA DE 20MPA,CONFORME ABNT NBR 6122,INCLUSIVE FORNECIMENTO DOS MATERIAIS (CIMENTO,AREIA E ACO),EXCLUSIVE PERFURACAO</t>
  </si>
  <si>
    <t>ESTACA RAIZ COM DIAMETRO DE 12" PARA CARGA DE 110T,INJECAO DE ARGAMASSA DE CIMENTO E AREIA,COM RESISTENCIA DE 20MPA,CONFORME ABNT NBR 6122,EXCLUSIVE FORNECIMENTO DOS MATERIAIS (CIMENTO,AREIA E ACO)E PERFURACAO</t>
  </si>
  <si>
    <t>ESTACA RAIZ COM DIAMETRO DE 16" PARA CARGA DE 120T,INJECAO DE ARGAMASSA DE CIMENTO E AREIA,COM RESISTENCIA DE 20MPA,CONFORME ABNT NBR 6122,INCLUSIVE O FORNECIMENTO DOS MATERIAIS (CIMENTO,AREIA E ACO),EXCLUSIVE PERFURACAO</t>
  </si>
  <si>
    <t>ESTACA RAIZ COM DIAMETRO DE 16" PARA CARGA DE 120T,INJECAO DE ARGAMASSA DE CIMENTO E AREIA,COM RESISTENCIA DE 20MPA,CONFORME ABNT NBR 6122,EXCLUSIVE FORNECIMENTO DOS MATERIAIS (CIMENTO,AREIA E ACO) E PERFURACAO</t>
  </si>
  <si>
    <t>ESTACA DE CONCRETO ARMADO,MOLDADA NO TERRENO,TIPO HELICE CONTINUA,DIAMETRO DE 400MM,CAPACIDADE DE CARGA DE 60T A 80T,INCLUSIVE FORNECIMENTO DOS MATERIAIS CONSIDERANDO O TRECHO CRAVADO E CONCRETADO</t>
  </si>
  <si>
    <t>ESTACA DE CONCRETO ARMADO,MOLDADA NO TERRENO,TIPO HELICE CONTINUA,DIAMETRO DE 500MM,CAPACIDADE DE CARGA DE 81T A 130T,INCLUSIVE FORNECIMENTO DOS MATERIAIS,CONSIDERANDO O TRECHO CRAVADO E CONCRETADO</t>
  </si>
  <si>
    <t>ESTACA DE CONCRETO ARMADO,MOLDADA NO TERRENO,TIPO HELICE CONTINUA,DIAMETRO DE 600MM,CAPACIDADE DE CARGA DE 131T A 150T,INCLUSIVE FORNECIMENTO DOS MATERIAIS,CONSIDERANDOO TRECHO CRAVADO E CONCRETADO</t>
  </si>
  <si>
    <t>ESTACA PRE-FABRICADA DE CONCRETO,MEDIDA A PARTIR DA COTA DEARRASAMENTO,EXCLUSIVE EMENDAS,CRAVACAO E TRANSPORTE DE BATE-ESTACAS,PARA CARGA DE TRABALHO DE COMPRESSAO AXIAL DE ATE 250KN (25TF),CONFORME ABNT NBR 16258.FORNECIMENTO</t>
  </si>
  <si>
    <t>ESTACA PRE-FABRICADA DE CONCRETO,MEDIDA A PARTIR DA COTA DEARRASAMENTO,EXCLUSIVE EMENDAS,CRAVACAO E TRANSPORTE DE BATE-ESTACAS,PARA CARGA DE TRABALHO DE COMPRESSAO AXIAL DE ATE 350KN (35TF),CONFORME ABNT NBR 16258.FORNECIMENTO</t>
  </si>
  <si>
    <t>ESTACA PRE-FABRICADA DE CONCRETO,MEDIDA A PARTIR DA COTA DEARRASAMENTO,EXCLUSIVE EMENDAS,CRAVACAO E TRANSPORTE DE BATE-ESTACAS,PARA CARGA DE TRABALHO DE COMPRESSAO AXIAL DE ATE 450KN (45TF),CONFORME ABNT NBR 16258.FORNECIMENTO</t>
  </si>
  <si>
    <t>ESTACA PRE-FABRICADA DE CONCRETO,MEDIDA A PARTIR DA COTA DEARRASAMENTO,EXCLUSIVE EMENDAS,CRAVACAO E TRANSPORTE DE BATE-ESTACAS,PARA CARGA DE TRABALHO DE COMPRESSAO AXIAL DE ATE 600KN (60TF),CONFORME ABNT NBR 16258.FORNECIMENTO</t>
  </si>
  <si>
    <t>ESTACA PRE-FABRICADA DE CONCRETO,MEDIDA A PARTIR DA COTA DEARRASAMENTO,EXCLUSIVE EMENDAS,CRAVACAO E TRANSPORTE DE BATE-ESTACAS,PARA CARGA DE TRABALHO DE COMPRESSAO AXIAL DE ATE 750KN (75TF),CONFORME ABNT NBR 16258.FORNECIMENTO</t>
  </si>
  <si>
    <t>ESTACA PRE-FABRICADA DE CONCRETO,MEDIDA A PARTIR DA COTA DEARRASAMENTO,EXCLUSIVE EMENDAS,CRAVACAO E TRANSPORTE DE BATE-ESTACAS,PARA CARGA DE TRABALHO DE COMPRESSAO AXIAL DE ATE 950KN (95TF),CONFORME ABNT NBR 16258.FORNECIMENTO</t>
  </si>
  <si>
    <t>ESTACA PRE-FABRICADA DE CONCRETO,MEDIDA A PARTIR DA COTA DEARRASAMENTO,EXCLUSIVE EMENDAS,CRAVACAO E TRANSPORTE DE BATE-ESTACAS,PARA CARGA DE TRABALHO DE COMPRESSAO AXIAL DE ATE 1300KN (130TF),CONFORME ABNT NBR 16258.FORNECIMENTO</t>
  </si>
  <si>
    <t>ESTACA PRE-FABRICADA DE CONCRETO,MEDIDA A PARTIR DA COTA DEARRASAMENTO,EXCLUSIVE EMENDAS,CRAVACAO E TRANSPORTE DE BATE-ESTACAS,PARA CARGA DE TRABALHO DE COMPRESSAO AXIAL DE ATE 1700KN (170TF),CONFORME ABNT NBR 16258.FORNECIMENTO</t>
  </si>
  <si>
    <t>ESTACA PRE-MOLDADA DE CONCRETO ARMADO,CENTRIFUGADA,MEDIDA APARTIR DA COTA DE ARRASAMENTO,EXCLUSIVE EMENDAS,CRAVACAO E TRANSPORTE DO BATE-ESTACAS,D=26CM,PARA CARGA DE TRABALHO DE COMPRESSAO AXIAL DE ATE 500KN(50TF).FORNECIMENTO</t>
  </si>
  <si>
    <t>ESTACA PRE-MOLDADA DE CONCRETO ARMADO,CENTRIFUGADA,MEDIDA APARTIR DA COTA DE ARRASAMENTO,EXCLUSIVE EMENDAS,CRAVACAO E TRANSPORTE DE BATE-ESTACAS,D=33CM,PARA CARGA DE TRABALHO DE COMPRESSAO AXIAL DE ATE 800KN(80TF).FORNECIMENTO</t>
  </si>
  <si>
    <t>ESTACA PRE-MOLDADA DE CONCRETO ARMADO,CENTRIFUGADA,MEDIDA APARTIR DA COTA DE ARRASAMENTO,EXCLUSIVE EMENDAS,CRAVACAO E TRANSPORTE DO BATE-ESTACAS,D=38CM,PARA CARGA DE TRABALHO DE COMPRESSAO AXIAL DE ATE 1000KN(100TF).FORNECIMENTO</t>
  </si>
  <si>
    <t>ESTACA PRE-MOLDADA DE CONCRETO ARMADO,CENTRIFUGADA,MEDIDA APARTIR DA COTA DE ARRASAMENTO,EXCLUSIVE EMENDAS,CRAVACAO E TRANSPORTE DE BATE-ESTACAS,D=42CM,PARA CARGA DE TRABALHO DE COMPRESSAO AXIAL DE ATE 1250KN(125TF).FORNECIMENTO</t>
  </si>
  <si>
    <t>ESTACA PRE-MOLDADA DE CONCRETO ARMADO,CENTRIFUGADA,MEDIDA APARTIR DA COTA DE ARRASAMENTO,EXCLUSIVE EMENDAS,CRAVACAO E TRANSPORTE DE BATE-ESTACAS,D=50CM,PARA CARGA DE TRABALHO DE COMPRESSAO AXIAL DE ATE 1700KN(170TF).FORNECIMENTO</t>
  </si>
  <si>
    <t>ESTACA PRE-MOLDADA DE CONCRETO ARMADO,CENTRIFUGADA,MEDIDA APARTIR DA COTA DE ARRASAMENTO,EXCLUSIVE EMENDAS,CRAVACAO E TRANSPORTE DE BATE-ESTACAS,D=60CM,PARA CARGA DE TRABALHO DE COMPRESSAO AXIAL DE ATE 2350KN(235TF).FORNECIMENTO</t>
  </si>
  <si>
    <t>CRAVACAO DE ESTACA PRE-FABRICADA DE CONCRETO,INCLUSIVE BATE-ESTACAS (VIDE TRANSPORTE NA FAMILIA 04.025),MEDIDA A PARTIRDO NIVEL DE OPERACAO DO BATE-ESTACAS PARA CARGA DE TRABALHODE COMPRESSAO AXIAL DE ATE 250KN (25TF)</t>
  </si>
  <si>
    <t>CRAVACAO DE ESTACA PRE-FABRICADA DE CONCRETO,INCLUSIVE BATE-ESTACAS (VIDE TRANSPORTE NA FAMILIA 04.025),MEDIDA A PARTIRDO NIVEL DE OPERACAO DO BATE-ESTACAS PARA CARGA DE TRABALHODE COMPRESSAO AXIAL DE ATE 350KN(35TF)</t>
  </si>
  <si>
    <t>CRAVACAO DE ESTACAS PRE-FABRICADAS DE CONCRETO,INCLUSIVE BATE-ESTACA(VIBE TRANSPORTE NA FAMILIA 04.025),MEDIDA A PARTIRDO NIVEL DE OPERACAO DO BATE-ESTACAS PARA CARGA DE TRABALHODE COMPRESSAO AXIAL DE ATE 450KN(45TF)</t>
  </si>
  <si>
    <t>CRAVACAO DE ESTACA PRE-FABRICADA DE CONCRETO,INCLUSIVE BATE-ESTACAS (VIDE TRANSPORTE NA FAMILIA 04.025),MEDIDA A PARTIRDO NIVEL DE OPERACAO DO BATE-ESTACAS PARA CARGA DE TRABALHODE COMPRESSAO AXIAL DE ATE 600KN (60TF)</t>
  </si>
  <si>
    <t>CRAVACAO DE ESTACA PRE-FABRICADA DE CONCRETO,INCLUSIVE BATE-ESTACAS (VIDE TRANSPORTE NA FAMILIA 04.025),MEDIDA A PARTIRDO NIVEL DE OPERACAO DO BATE-ESTACAS PARA CARGA DE TRABALHODE COMPRESSAO AXIAL DE ATE 750KN (75TF)</t>
  </si>
  <si>
    <t>CRAVACAO DE ESTACA PRE-FABRICADA DE CONCRETO,INCLUSIVE BATE-ESTACAS (VIDE TRANSPORTE NA FAMILIA 04.025),MEDIDA A PARTIRDO NIVEL DE OPERACAO DO BATE-ESTACAS PARA CARGA DE TRABALHODE COMPRESSAO AXIAL DE ATE 950KN (95TF)</t>
  </si>
  <si>
    <t>CRAVACAO DE ESTACA PRE-FABRICADA DE CONCRETO,INCLUSIVE BATE-ESTACAS (VIDE TRANSPORTE NA FAMILIA 04.025),MEDIDA A PARTIRDO NIVEL DE OPERACAO DO BATE-ESTACAS PARA CARGA DE TRABALHODE COMPRESSAO AXIAL DE ATE 1300KN (130TF)</t>
  </si>
  <si>
    <t>CRAVACAO DE ESTACA PRE-FABRICADA DE CONCRETO,INCLUSIVE BATE-ESTACAS (VIDE TRANSPORTE NA FAMILIA 04.025),MEDIDA A PARTIRDO NIVEL DE OPERACAO DO BATE-ESTACAS PARA CARGA DE TRABALHODE COMPRESSAO AXIAL DE ATE 1700KN (170TF)</t>
  </si>
  <si>
    <t>EMENDA METALICA EM ESTACA PRE-FABRICADA,PARA CARGA DE TRABALHO DE COMPRESSAO AXIAL DE ATE 250KN(25TF)</t>
  </si>
  <si>
    <t>EMENDA METALICA EM ESTACA PRE-FABRICADA,PARA CARGA DE TRABALHO DE COMPRESSAO AXIAL DE ATE 350KN(35TF)</t>
  </si>
  <si>
    <t>EMENDA METALICA EM ESTACA PRE-FABRICADA,PARA CARGA DE TRABALHO DE COMPRESSAO AXIAL DE ATE 450KN(45TF)</t>
  </si>
  <si>
    <t>EMENDA METALICA EM ESTACA PRE-FABRICADA,PARA CARGA DE TRABALHO DE COMPRESSAO AXIAL DE ATE 600KN(60TF)</t>
  </si>
  <si>
    <t>EMENDA METALICA EM ESTACA PRE-FABRICADA,PARA CARGA DE TRABALHO DE COMPRESSAO AXIAL DE ATE 750KN(75TF)</t>
  </si>
  <si>
    <t>EMENDA METALICA EM ESTACA PRE-FABRICADA,PARA CARGA DE TRABALHO DE COMPRESSAO AXIAL DE ATE 950KN(95TF)</t>
  </si>
  <si>
    <t>EMENDA METALICA EM ESTACA PRE-FABRICADA,PARA CARGA DE TRABALHO DE COMPRESSAO AXIAL DE ATE 1300KN(130TF)</t>
  </si>
  <si>
    <t>EMENDA METALICA EM ESTACA PRE-FABRICADA,PARA CARGA DE TRABALHO DE COMPRESSAO AXIAL DE ATE 1700KN(170TF)</t>
  </si>
  <si>
    <t>ESTACA DE CONCRETO ARMADO,MOLDADA NO TERRENO,TIPO "FRANKI STANDARD",COM DIAMETRO DE 350MM,PROFUNDIDADE ATE 16,00M,CAPACIDADE MEDIA DE CARGA IGUAL A 55T,INCLUSIVE FORNECIMENTO DOS MATERIAIS,CONSIDERANDO O TRECHO CRAVADO E CONCRETADO</t>
  </si>
  <si>
    <t>ESTACA DE CONCRETO ARMADO,MOLDADA NO TERRENO,TIPO "FRANKI STANDARD",COM DIAMETRO DE 400MM,PROFUNDIDADE ATE 16,00M,CAPACIDADE MEDIA DE CARGA IGUAL A 70T,INCLUSIVE FORNECIMENTO DOS MATERIAIS,CONSIDERANDO O TRECHO CRAVADO E CONCRETADO</t>
  </si>
  <si>
    <t>ESTACA DE CONCRETO ARMADO,MOLDADA NO TERRENO,TIPO "FRANKI STANDARD",COM DIAMETRO DE 450MM,PROFUNDIDADE ATE 16,00M,CAPACIDADE MEDIA DE CARGA IGUAL A 100T,INCLUSIVE FORNECIMENTO DOSMATERIAIS,CONSIDERANDO O TRECHO CRAVADO E CONCRETADO</t>
  </si>
  <si>
    <t>ESTACA DE CONCRETO ARMADO,MOLDADA NO TERRENO,TIPO "FRANKI STANDARD",COM DIAMETRO DE 520MM,PROFUNDIDADE ATE 16,00M,CAPACIDADE MEDIA DE CARGA IGUAL A 130T,INCLUSIVE FORNECIMENTO DOSMATERIAIS,CONSIDERANDO O TRECHO CRAVADO E CONCRETADO</t>
  </si>
  <si>
    <t>ESTACA DE CONCRETO ARMADO,MOLDADA NO TERRENO,TIPO "FRANKI STANDARD",COM DIAMETRO DE 600MM,PROFUNDIDADE ATE 16,00M,CAPACICIDADE MEDIA DE CARGA IGUAL A 170T,INCLUSIVE FORNECIMENTO DOS MATERIAIS,CONSIDERANDO O TRECHO CRAVADO E CONCRETADO</t>
  </si>
  <si>
    <t>ESTACA DE CONCRETO ARMADO,MOLDADA NO TERRENO,TIPO "FRANKI STANDARD",COM DIAMETRO DE 350MM,PROFUNDIDADE ACIMA DE 16,00M E ATE 18,00M,CAPACIDADE MEDIA DE CARGA IGUAL A 55T,INCLUSIVEFORNECIMENTO DOS MATERIAIS,CONSIDERANDO O TRECHO CRAVADO E CONCRETADO</t>
  </si>
  <si>
    <t>ESTACA DE CONCRETO ARMADO,MOLDADA NO TERRENO,TIPO "FRANKI STANDARD",COM DIAMETRO DE 400MM,PROFUNDIDADE ACIMA DE 16,00M E ATE 23,00M,CAPACIDADE MEDIA DE CARGA IGUAL A 70T,INCLUSIVEFORNECIMENTO DOS MATERIAIS,CONSIDERANDO O TRECHO CRAVADO E CONCRETADO</t>
  </si>
  <si>
    <t>ESTACA DE CONCRETO ARMADO,MOLDADA NO TERRENO,TIPO "FRANKI STANDARD",COM DIAMETRO DE 450MM,PROFUNDIDADE ACIMA DE 16,00M EATE 27,00M,CAPACIDADE MEDIA DE CARGA IGUAL A 100T,INCLUSIVEFORNECIMENTO DOS MATERIAIS,CONSIDERANDO O TRECHO CRAVADO E CONCRETADO</t>
  </si>
  <si>
    <t>ESTACA DE CONCRETO ARMADO,MOLDADA NO TERRENO,TIPO "FRANKI STANDARD",COM DIAMETRO DE 520MM,PROFUNDIDADE ACIMA DE 16,00M EATE 35,00M,CAPACIDADE MEDIA DE CARGA IGUAL A 130T,INCLUSIVEFORNECIMENTO DOS MATERIAIS,CONSIDERANDO O TRECHO CRAVADO E CONCRETADO</t>
  </si>
  <si>
    <t>ESTACA DE CONCRETO ARMADO,MOLDADA NO TERRENO,TIPO "FRANKI STANDARD",COM DIAMETRO DE 600MM,PROFUNDIDADE ACIMA DE 16,00M EATE 35,00M,CAPACIDADE MEDIA DE CARGA IGUAL A 170T,INCLUSIVEFORNECIMENTO DOS MATERIAIS,CONSIDERANDO O TRECHO CRAVADO E CONCRETADO</t>
  </si>
  <si>
    <t>TRECHO CRAVADO,MAS NAO CONCRETADO(SITUADO ACIMA DA COTA DE ARRASAMENTO),DE TUBULACAO NECESSARIA PARA EXECUCAO DE ESTACAMOLDADA NO TERRENO,TIPO "FRANKI",COM DIAMETRO DE 350MM</t>
  </si>
  <si>
    <t>TRECHO CRAVADO,MAS NAO CONCRETADO(SITUADO ACIMA DA COTA DE ARRASAMENTO),DE TUBULACAO NECESSARIA PARA EXECUCAO DE ESTACAMOLDADA NO TERRENO,TIPO "FRANKI",COM DIAMETRO DE 400MM</t>
  </si>
  <si>
    <t>TRECHO CRAVADO,MAS NAO CONCRETADO(SITUADO ACIMA DA COTA DE ARRASAMENTO),DE TUBULACAO NECESSARIA PARA EXECUCAO DE ESTACAMOLDADA NO TERRENO,TIPO "FRANKI",COM DIAMETRO DE 450MM</t>
  </si>
  <si>
    <t>TRECHO CRAVADO,MAS NAO CONCRETADO(SITUADO ACIMA DA COTA DE ARRASAMENTO),DE TUBULACAO NECESSARIA PARA EXECUCAO DE ESTACAMOLDADA NO TERRENO,TIPO "FRANKI",COM DIAMETRO DE 520MM</t>
  </si>
  <si>
    <t>TRECHO CRAVADO,MAS NAO CONCRETADO(SITUADO ACIMA DA COTA DE ARRASAMENTO),DE TUBULACAO NECESSARIA PARA EXECUCAO DE ESTACAMOLDADA NO TERRENO,TIPO "FRANKI",COM DIAMETRO DE 600MM</t>
  </si>
  <si>
    <t>BULBO DE ALARGAMENTO PARA ESTACA TIPO "FRANKI",DIAMETRO DE 350MM(ATE 270L)</t>
  </si>
  <si>
    <t>BULBO DE ALARGAMENTO PARA ESTACA TIPO "FRANKI",DIAMETRO DE 400MM(ATE 360L)</t>
  </si>
  <si>
    <t>BULBO DE ALARGAMENTO PARA ESTACA TIPO "FRANKI",DIAMETRO DE 450MM(ATE 450L)</t>
  </si>
  <si>
    <t>BULBO DE ALARGAMENTO PARA ESTACA TIPO "FRANKI",DIAMETRO DE 520MM(ATE 600L)</t>
  </si>
  <si>
    <t>BULBO DE ALARGAMENTO PARA ESTACA TIPO "FRANKI",DIAMETRO DE 600MM(ATE 750L)</t>
  </si>
  <si>
    <t>ESCAVACAO DE BASE ALARGADA DE TUBULAO A CEU ABERTO,EM MATERIAL DE 1ª CATEGORIA,ESTANDO O PLANO INFERIOR DA MESMA ATE 4,50M DA COTA DE ARRASAMENTO,EXCLUSIVE CARGA,TRANSPORTE E DESCARGA DO MATERIAL ESCAVADO</t>
  </si>
  <si>
    <t>ESCAVACAO DE BASE ALARGADA DE TUBULAO A CEU ABERTO,EM MATERIAL DE 1ª CATEGORIA,ESTANDO O PLANO INFERIOR DA MESMA ENTRE4,50 E 7,50M DE PROFUNDIDADE DA COTA DE ARRASAMENTO,EXCLUSIVE CARGA,TRANSPORTE E DESCARGA DO MATERIAL ESCAVADO</t>
  </si>
  <si>
    <t>ESCAVACAO DE BASE ALARGADA DE TUBULAO A CEU ABERTO,EM MATERIAL DE 2ª CATEGORIA,ESTANDO O PLANO INFERIOR DA MESMA ATE 4,50M DA COTA DE ARRASAMENTO,EXCLUSIVE CARGA,TRANSPORTE E DESCARGA DO MATERIAL ESCAVADO</t>
  </si>
  <si>
    <t>ESCAVACAO DE BASE ALARGADA DE TUBULAO A CEU ABERTO,EM MATERIAL DE 2ª CATEGORIA,ESTANDO O PLANO INFERIOR DA MESMA ENTRE 4,50 E 7,50M DE PROFUNDIDADE DA COTA DE ARRASAMENTO,EXCLUSIVE CARGA,TRANSPORTE E DESCARGA DO MATERIAL ESCAVADO</t>
  </si>
  <si>
    <t>ESCAVACAO DE BASE ALARGADA DE TUBULAO A CEU ABERTO,EM MATERIAL DE 3ª CATEGORIA,ESTANDO O PLANO INFERIOR DA MESMA ATE 4,50M DA COTA DE ARRASAMENTO,EXCLUSIVE CARGA,TRANSPORTE E DESCARGA DO MATERIAL ESCAVADO</t>
  </si>
  <si>
    <t>ESCAVACAO DE BASE ALARGADA DE TUBULAO A CEU ABERTO,EM MATERIAL DE 3ª CATEGORIA,ESTANDO O PLANO INFERIOR DA MESMA ENTRE 4,50 E 7,50M DE PROFUNDIDADE DA COTA DE ARRASAMENTO,EXCLUSIVE CARGA,TRANSPORTE E DESCARGA DO MATERIAL ESCAVADO</t>
  </si>
  <si>
    <t>EMENDA DE PERFIL DE ACO "H",DE 6",1ª ALMA,PARA ESTACA,CONSIDERANDO UM CORTE AO MACARICO E SOLDAGEM DE TOPO EM TODO O PERIMETRO E DE 4 TALAS,EM BARRAS CHATAS DE 5/16" DE ESPESSURA,INCLUSIVE FORNECIMENTO DE TODO O MATERIAL</t>
  </si>
  <si>
    <t>EMENDA DE PERFIL DE ACO "I",DE 8",1ª E 2ª ALMAS,PARA ESTACA,CONSIDERANDO UM CORTE AO MACARICO E SOLDAGEM DE TOPO EM TODOO PERIMETRO E DE 4 TALAS,EM BARRAS CHATAS DE 5/16" DE ESPESSURA,INCLUSIVE FORNECIMENTO DE TODO O MATERIAL</t>
  </si>
  <si>
    <t>EMENDA DE PERFIL DE ACO "I",DE 10",1ª E 2ª ALMAS,PARA ESTACA,CONSIDERANDO UM CORTE AO MACARICO E SOLDAGEM DE TOPO EM TODO O PERIMETRO E DE 4 TALAS,EM BARRAS CHATAS DE 5/16" DE ESPESSURA,INCUSIVE FORNECIMENTO DE TODO O MATERIAL</t>
  </si>
  <si>
    <t>EMENDA DE PERFIL DE ACO "I",DE 12",1ª E 2ª ALMAS,PARA ESTACA,CONSIDERANDO UM CORTE AO MACARICO E SOLDAGEM DE TOPO EM TODO O PERIMETRO E DE 4 TALAS,EM BARRAS CHATAS DE 3/8" DE ESPESSURA,INCLUSIVE FORNECIMENTO DE TODO O MATERIAL</t>
  </si>
  <si>
    <t>EMENDA DE PERFIL DE ACO "I",DE 15",1ª E 2ª ALMAS,PARA ESTACA,CONSIDERANDO UM CORTE AO MACARICO E SOLDAGEM DE TOPO EM TODO O PERIMETRO E DE 4 TALAS,EM BARRAS CHATAS DE 3/8" DE ESPESSURA,INCLUSIVE FORNECIMENTO DE TODO O MATERIAL</t>
  </si>
  <si>
    <t>EMENDA DE PERFIL DE ACO "I",DE 6" DUPLO,1° E 2° ALMAS,PARAESTACA,CONSIDERANDO UM CORTE AO MACARICO E 4 TALAS,EM BARRAS CHATAS DE 1/4" DE ESPESSURA,SOLDADAS NOS PERFIS,INCLUSIVEFORNECIMENTO DE TODOS OS MATERIAIS</t>
  </si>
  <si>
    <t>EMENDA DE PERFIL DE ACO "I",DE 8" DUPLO,1° E 2° ALMAS,PARAESTACA,CONSIDERANDO UM CORTE AO MACARICO E 4 TALAS,EM BARRAS CHATAS DE 5/16" DE ESPESSURA,SOLDADAS NOS PERFIS,INCLUSIVEFORNECIMENTO DE TODOS OS MATERIAIS</t>
  </si>
  <si>
    <t>EMENDA DE PERFIL DE ACO "I",DE 10" DUPLO,1ª E 2ª ALMAS,PARAESTACA,CONSIDERANDO UM CORTE AO MACARICO E 4 TALAS,EM BARRASCHATAS DE 3/8" DE ESPESSURA,SOLDADAS NOS PERFIS,INCLUSIVE FORNECIMENTO DE TODOS OS MATERIAIS</t>
  </si>
  <si>
    <t>EMENDA DE PERFIL DE ACO "I",DE 12" DUPLO,1ª E 2ª ALMAS,PARAESTACA,CONSIDERANDO UM CORTE AO MACARICO E 4 TALAS,EM BARRASCHATAS DE 1/2" DE ESPESSURA,SOLDADAS NOS PERFIS,INCLUSIVE FORNECIMENTO DE TODOS OS MATERIAIS</t>
  </si>
  <si>
    <t>EMENDA DE TOPO EM ESTACA TRILHO TR-25 SIMPLES,INCLUSIVE TALAS DE CHAPA DE ACO E SOLDAGEM DE TOPO,COM FORNECIMENTO DE TODOS OS MATERIAIS</t>
  </si>
  <si>
    <t>EMENDA DE TOPO EM ESTACA DE TRILHO TR-25 DUPLO,INCLUSIVE TALAS DE CHAPA DE ACO E SOLDAGEM DE TOPO,COM FORNECIMENTO DE TODOS OS MATERIAIS</t>
  </si>
  <si>
    <t>EMENDA DE TOPO EM ESTACA DE TRILHO TR-25 TRIPLO,INCLUSIVE TALAS DE CHAPA DE ACO E SOLDAGEM DE TOPO, COM FORNECIMENTO DETODOS OS MATERIAIS</t>
  </si>
  <si>
    <t>EMENDA DE TOPO EM ESTACA DE TRILHO TR-32 SIMPLES,INCLUSIVE TALAS DE CHAPA DE ACO E SOLDAGEM DE TOPO,COM FORNECIMENTO DETODOS OS MATERIAIS</t>
  </si>
  <si>
    <t>EMENDA DE TOPO EM ESTACA DE TRILHO TR-32 DUPLO,INCLUSIVE TALAS DE CHAPA DE ACO E SOLDAGEM DE TOPO,COM FORNECIMENTO DE TODOS OS MATERIAIS</t>
  </si>
  <si>
    <t>EMENDA DE TOPO EM ESTACA DE TRILHO TR-32 TRIPLO,INCLUSIVE TALAS DE CHAPA DE ACO E SOLDAGEM DE TOPO, COM FORNECIMENTO DETODOS OS MATERIAIS</t>
  </si>
  <si>
    <t>EMENDA DE TOPO EM ESTACA DE TRILHO TR-37 SIMPLES,INCLUSIVE TALAS DE CHAPA DE ACO E SOLDAGEM DE TOPO,COM FORNECIMENTO DETODOS OS MATERIAIS</t>
  </si>
  <si>
    <t>EMENDA DE TOPO EM ESTACA DE TRILHO TR-37 DUPLO,INCLUSIVE TALAS DE CHAPA DE ACO E SOLDAGEM DE TOPO,COM FORNECIMENTO DE TODOS OS MATERIAIS</t>
  </si>
  <si>
    <t>EMENDA DE TOPO EM ESTACA DE TRILHO TR-37 TRIPLO,INCLUSIVE TALAS DE CHAPA DE ACO E SOLDAGEM DE TOPO, COM FORNECIMENTO DETODOS OS MATERIAIS</t>
  </si>
  <si>
    <t>EMENDA DE TOPO EM ESTACA DE TRILHO TR-45 SIMPLES,INCLUSIVE TALAS DE CHAPA DE ACO E SOLDAGEM DE TOPO,COM FORNECIMENTO DETODOS OS MATERIAIS</t>
  </si>
  <si>
    <t>EMENDA DE TOPO DE ESTACA DE TRILHO TR-45 DUPLO,INCLUSIVE TALAS DE CHAPA DE ACO E SOLDAGEM DE TOPO,COM FORNECIMENTO DE TODOS OS MATERIAIS</t>
  </si>
  <si>
    <t>EMENDA DE TOPO EM ESTACA DE TRILHO TR-45 TRIPLO,INCLUSIVE TALAS DE CHAPA DE ACO E SOLDAGEM DE TOPO, COM FORNECIMENTO DETODOS OS MATERIAIS</t>
  </si>
  <si>
    <t>EMENDA DE TOPO EM ESTACA DE TRILHO TR-50 SIMPLES,INCLUSIVE TALAS DE CHAPA DE ACO E SOLDAGEM DE TOPO,COM FORNECIMENTO DETODOS OS MATERIAIS</t>
  </si>
  <si>
    <t>EMENDA DE TOPO EM ESTACA DE TRILHO TR-50 DUPLO,INCLUSIVE TALAS DE CHAPA DE ACO E SOLDAGEM DE TOPO,COM FORNECIMENTO DE TODOS OS MATERIAIS</t>
  </si>
  <si>
    <t>EMENDA DE TOPO EM ESTACA DE TRILHO TR-50 TRIPLO,INCLUSIVE TALAS DE CHAPA DE ACO E SOLDAGEM DE TOPO, COM FORNECIMENTO DETODOS OS MATERIAIS</t>
  </si>
  <si>
    <t>EMENDA DE TOPO EM ESTACA DE TRILHO TR-57 SIMPLES,INCLUSIVE TALAS DE CHAPA DE ACO E SOLDAGEM DE TOPO,COM FORNECIMENTO DETODOS OS MATERIAIS</t>
  </si>
  <si>
    <t>EMENDA DE TOPO EM ESTACA DE TRILHO TR-57 DUPLO,INCLUSIVE TALAS DE CHAPA DE ACO E SOLDAGEM DE TOPO,COM FORNECIMENTO DE TODOS OS MATERIAIS</t>
  </si>
  <si>
    <t>EMENDA DE TOPO EM ESTACA DE TRILHO TR-57 TRIPLO,INCLUSIVE TALAS DE CHAPA DE ACO E SOLDAGEM DE TOPO, COM FORNECIMENTO DETODOS OS MATERIAIS</t>
  </si>
  <si>
    <t>PLACA DE ACO CONTRAPUNCAO,COM ESPESSURA DE 1/2",SOLDADA SOBRE CABECA DE ESTACA METALICA DE PERFIL SIMPLES DE 10",INCLUSIVE FORNECIMENTO</t>
  </si>
  <si>
    <t>PLACA DE ACO CONTRAPUNCAO,COM ESPESSURA DE 1/2",SOLDADA SOBRE CABECA DE ESTACA METALICA DE PERFIL SIMPLES DE 12",INCLUSIVE FORNECIMENTO</t>
  </si>
  <si>
    <t>PLACA DE ACO CONTRAPUNCAO,COM ESPESSURA DE 1/2",SOLDADA SOBRE CABECA DE ESTACA METALICA DE PERFIL SIMPLES 15",INCLUSIVEFORNECIMENTO</t>
  </si>
  <si>
    <t>PLACA DE ACO CONTRAPUNCAO,COM ESPESSURA DE 1/2",SOLDADA SOBRE CABECA DE ESTACA METALICA DE PERFIL DUPLO DE 10",INCLUSIVEFORNECIMENTO</t>
  </si>
  <si>
    <t>PLACA DE ACO CONTRAPUNCAO,COM ESPESSURA DE 1/2",SOLDADA SOBRE CABECA DE ESTACA METALICA DE PERFIL DUPLO DE 12",INCLUSIVEFORNECIMENTO</t>
  </si>
  <si>
    <t>PLACA DE ACO CONTRAPUNCAO,COM ESPESSURA DE 1/2",SOLDADA SOBRE CABECA DE ESTACA METALICA DE PERFIL DUPLO DE 15",INCLUSIVEFORNECIMENTO</t>
  </si>
  <si>
    <t>PLACA DE ACO CONTRAPUNCAO,NAS DIMENSOES DE PROJETO,SOLDADA SOBRE CABECA DE ESTACA DE ACO DE PERFIL SIMPLES OU DUPLO,MEDIDA PELO PESO INCORPORADO DE CHAPA DE ACO</t>
  </si>
  <si>
    <t>ARRASAMENTO DE ESTACA DE CONCRETO PARA CARGA DE TRABALHO DECOMPRESSAO AXIAL ATE 600KN</t>
  </si>
  <si>
    <t>ARRASAMENTO DE ESTACA DE CONCRETO PARA CARGA DE TRABALHO DECOMPRESSAO AXIAL DE 600 A 950KN</t>
  </si>
  <si>
    <t>ARRASAMENTO DE ESTACA DE CONCRETO PARA CARGA DE TRABALHO DECOMPRESSAO AXIAL DE 950 A 1.300KN</t>
  </si>
  <si>
    <t>ARRASAMENTO DE ESTACA DE CONCRETO PARA CARGA DE TRABALHO DECOMPRESSAO AXIAL DE 1.300 A 1.700KN</t>
  </si>
  <si>
    <t>ARRASAMENTO DE TUBULAO DE CONCRETO COM DIAMETRO DE 1,00 A 1,20M</t>
  </si>
  <si>
    <t>ARRASAMENTO DE TUBULAO DE CONCRETO COM DIAMETRO DE 1,25 A 1,40M</t>
  </si>
  <si>
    <t>ARRASAMENTO DE TUBULAO DE CONCRETO COM DIAMETRO DE 1,45 A 1,60M</t>
  </si>
  <si>
    <t>ARRASAMENTO DE TUBULAO DE CONCRETO COM DIAMETRO DE 1,65 A 2,00M</t>
  </si>
  <si>
    <t>ARRASAMENTO DE TUBULAO DE CONCRETO COM DIAMETRO DE 2,10 A 2,50M</t>
  </si>
  <si>
    <t>ARRASAMENTO DE ESTACA DE TRILHO TR-25,TR-32,TR-37 OU TR-45,SIMPLES</t>
  </si>
  <si>
    <t>ARRASAMENTO DE ESTACA DE TRILHO,TR-25,TR-32,TR-37 OU TR-45,DUPLO</t>
  </si>
  <si>
    <t>ARRASAMENTO DE ESTACA DE TRILHO TR-25,TR-32,TR-37 OU TR-45,TRIPLO</t>
  </si>
  <si>
    <t>RETIRADA DE ESTACA EM PERFIL DE ACO ALTURA ATE 15" E COMPRIMENTO ATE 12,00M</t>
  </si>
  <si>
    <t>ARRANCAMENTO DE ESTACA EM MADEIRA DE REFLORESTAMENTO,DIAMETRO DE 25CM</t>
  </si>
  <si>
    <t>PERFIL SIMPLES "I" OU "H" ATE 8",INCLUSIVE PERDAS.FORNECIMENTO</t>
  </si>
  <si>
    <t>PERFIL SIMPLES "I" OU "H" SENDO ACIMA DE 8" ATE 12",INCLUSIVE PERDAS.FORNECIMENTO</t>
  </si>
  <si>
    <t>PERFIL DUPLO "I" OU "H" ATE 8",INCLUSIVE EMENDA LONGITUDINAL.O CUSTO JA ESTA MULTIPLICADO POR 2(DOIS).FORNECIMENTO</t>
  </si>
  <si>
    <t>PERFIL DUPLO "I" OU "H" SENDO ACIMA DE 8" ATE 12",INCLUSIVEEMENDA LONGITUDINAL.O CUSTO JA ESTA MULTIPLICADO POR 2(DOIS).FORNECIMENTO</t>
  </si>
  <si>
    <t>CHAPA DE ACO CARBONO,ESPESSURA DE 1/4",PARA USO GERAL.FORNECIMENTO</t>
  </si>
  <si>
    <t>CHAPA DE ACO CARBONO,ESPESSURA DE 5/16",PARA USO GERAL.FORNECIMENTO</t>
  </si>
  <si>
    <t>CHAPA DE ACO CARBONO,ESPESSURA DE 3/8",PARA USO GERAL.FORNECIMENTO</t>
  </si>
  <si>
    <t>TRILHO SEMINOVO DUPLO.NO CUSTO JA FOI CONSIDERADO EMENDA LONGITUDINAL E MULTIPLICADO POR 2(DOIS),INCLUSIVE PERDAS.FORNECIMENTO</t>
  </si>
  <si>
    <t>TRILHO SEMINOVO TRIPLO.NO CUSTO JA FOI CONSIDERADO EMENDA LONGITUDINAL E MULTIPLICADO POR 2(DOIS),INCLUSIVE PERDAS.FORNECIMENTO</t>
  </si>
  <si>
    <t>TRILHO SEMINOVO QUADRUPLO.NO CUSTO JA FOI CONSIDERADO EMENDALONGITUDINAL E MULTIPLICADO POR 2(DOIS),INCLUSIVE PERDAS.FORNECIMENTO</t>
  </si>
  <si>
    <t>ESTRONCA(ESCORA)DE PERFIL DE ACO "I" DE 8",SIMPLES OU DUPLO(SOLDADOS AO LARGO),EM TRABALHOS DE ESCORAMENTO E CONGENERES,TENDO COMPRIMENTO DE 4,00 A 9,00M,SOLDADA EM GUIAS,INCLUSIVE COLOCACAO,RETIRADA E TRANSPORTE INTERNO COM TRATOR,EXCLUSIVE FORNECIMENTO</t>
  </si>
  <si>
    <t>CRAVACAO DE PERFIL DE ACO "H" ATE 8",INCLUSIVE UM CORTE AO MACARICO,EXCLUSIVE EMENDAS,FORNECIMENTO E PERDAS DO PERFIL</t>
  </si>
  <si>
    <t>CRAVACAO DE PERFIL DE ACO "I" DE 10" A 12",INCLUSIVE UM CORTE AO MACARICO,EXCLUSIVE EMENDAS,FORNECIMENTO E PERDAS DO PERFIL</t>
  </si>
  <si>
    <t>CRAVACAO DE PERFIL DE ACO "I" DE 15" A 20",INCLUSIVE UM CORTE AO MACARICO,EXCLUSIVE EMENDAS,FORNECIMENTO E PERDAS DO PERFIL</t>
  </si>
  <si>
    <t>CRAVACAO DE PERFIL DE ACO "I" ATE 8",DUPLO,INCLUSIVE UM CORTE AO MACARICO,EXCLUSIVE EMENDAS,FORNECIMENTO E PERDAS DO PERFIL</t>
  </si>
  <si>
    <t>CRAVACAO DE PERFIL DE ACO "I" DE 10",DUPLO,INCLUSIVE UM CORTE AO MACARICO,EXCLUSIVE EMENDAS,FORNECIMENTO E PERDAS DO PERFIL</t>
  </si>
  <si>
    <t>CRAVACAO DE PERFIL DE ACO "I" DE 12",DUPLO,INCLUSIVE UM CORTE AO MACARICO,EXCLUSIVE EMENDAS,FORNECIMENTO E PERDAS DO PERFIL</t>
  </si>
  <si>
    <t>ESTACA DE CONCRETO FCK=15MPA,ARMADA,MOLDADA NO TERRENO,COM DIAMETRO DE 150MM,COM CAPACIDADE PARA 15T,INCLUSIVE FORNECIMENTO DOS MATERIAIS E CONCRETAGEM COM ADENSAMENTO MANUAL,EXCLUSIVE PERFURACAO</t>
  </si>
  <si>
    <t>ESTACA DE CONCRETO FCK=15MPA,ARMADA,MOLDADA NO TERRENO,COM DIAMETRO DE 200MM,COM CAPACIDADE PARA 20T,INCLUSIVE FORNECIMENTO DOS MATERIAIS E CONCRETAGEM COM ANDENSAMENTO MANUAL,EXCLUSIVE PERFURACAO</t>
  </si>
  <si>
    <t>ESTACA DE CONCRETO FCK=15MPA,ARMADA,MOLDADA NO TERRENO,COM DIAMETRO DE 250MM,COM CAPACIDADE PARA 25T,INCLUSIVE FORNECIMENTO DOS MATERIAIS E CONCRETAGEM COM ADENSAMENTO MANUAL,EXCLUSIVE PERFURACAO</t>
  </si>
  <si>
    <t>ESTACA DE CONCRETO FCK=15MPA,ARMADA,MOLDADA NO TERRENO,UTILIZANDO TUBO DE PVC DEFOFO DE 150MM,COMO FORMA REMOVIVEL,SERVINDO 10 VEZES,COM CAPACIDADE PARA 15T,INCLUSIVE FORNECIMENTODOS MATERIAIS E CONCRETAGEM COM ADENSAMENTO MANUAL,EXCLUSIVE PERFURACAO</t>
  </si>
  <si>
    <t>ESTACA DE CONCRETO FCK=15MPA,ARMADA,MOLDADA NO TERRENO,UTILIZANDO TUBO DE PVC DEFOFO DE 200MM,COMO FORMA REMOVIVEL,SERVINDO 10 VEZES,COM CAPACIDADE PARA 15T,INCLUSIVE FORNECIMENTODOS MATERIAIS E CONCRETAGEM COM ADENSAMENTO MANUAL,EXCLUSIVE PERFURACAO</t>
  </si>
  <si>
    <t>ESTACA DE CONCRETO FCK=15MPA,ARMADA,MOLDADA NO TERRENO,UTILIZANDO TUBO DE PVC DEFOFO DE 250MM,COMO FORMA REMOVIVEL,SERVINDO 10 VEZES,COM CAPACIDADE PARA 15T,INCLUSIVE FORNECIMENTODOS MATERIAIS E CONCRETAGEM COM ADENSAMENTO MANUAL,EXCLUSIVE PERFURACAO</t>
  </si>
  <si>
    <t>ESTACA DE CONCRETO FCK=15MPA,ARMADA,MOLDADA NO TERRENO,UTILIZANDO TUBO DE PVC DEFOFO DE 150MM,COMO FORMA PERDIDA,COM CAPACIDADE PARA 15T,INCLUSIVE FORNECIMENTO DOS MATERIAIS E CONCRETAGEM COM ADENSAMENTO MANUAL,EXCLUSIVE PERFURACAO</t>
  </si>
  <si>
    <t>ESTACA DE CONCRETO FCK=15MPA,ARMADA,MOLDADA NO TERRENO,UTILIZANDO TUBO DE PVC DEFOFO DE 200MM,COMO FORMA PERDIDA,COM CAPACIDADE PARA 15T,INCLUSIVE FORNECIMENTO DOS MATERIAIS E CONCRETAGEM E ADENSAMENTO MANUAL,EXCLUSIVE PERFURACAO</t>
  </si>
  <si>
    <t>ESTACA DE CONCRETO FCK=15MPA,ARMADA,MOLDADA NO TERRENO,UTILIZANDO TUBO DE PVC DEFOFO DE 250MM,COMO FORMA PERDIDA,COM CAPACIDADE PARA 15T,INCLUSIVE FORNECIMENTO DOS MATERIAIS E CONCRETAGEM E ADENSAMENTO MANUAL,EXCLUSIVE PERFURACAO</t>
  </si>
  <si>
    <t>CRAVACAO DE ESTACA-PRANCHA DE CONCRETO PRE-MOLDADA,COM LARGURA UTIL DE 30CM E COMPRIMENTO ATE 7,00M,CONSIDERANDO-SE TODA A SUPERFICIE DA ESTACA,EXCLUSIVE ESTACA</t>
  </si>
  <si>
    <t>EXECUCAO DE PAREDE DIAFRAGMA,COM 0,40M DE ESPESSURA,INCLUSIVE ESCAVACAO DA TRINCHEIRA,FORNECIMENTO E PREPARO DA LAMA BENTONITA,CARGA DO MATERIAL ESCAVADO,OPERACAO DE COLOCACAO DA ARMADURA(GAIOLA) E DE CONCRETAGEM,EXCLUSIVE MATERIAIS(CONCRETO E ACO)</t>
  </si>
  <si>
    <t>EXECUCAO DE PAREDE DIAFRAGMA,COM 0,60M DE ESPESSURA,INCLUSIVE ESCAVACAO DE TRINCHEIRA,FORNECIMENTO E PREPARO DA LAMA BENTONITA,CARGA DO MATERIAL ESCAVADO,OPERACAO DE COLOCACAO DA ARMADURA(GAIOLA) E DE CONCRETAGEM,EXCLUSIVE MATERIAIS(CONCRETO E ACO)</t>
  </si>
  <si>
    <t>EXECUCAO DE PAREDE DIAFRAGMA,COM 0,80M DE ESPESSURA,INCLUSIVE ESCAVACAO DA TRINCHEIRA,FORNECIMENTO E PREPARO DA LAMA BENTONITA,CARGA DO MATERIAL ESCAVADO,OPERACAO DE COLOCACAO DE ARMADURA(GAIOLA)E DE CONCRETAGEM,EXCLUSIVE MATERIAIS(CONCRETOE ACO)</t>
  </si>
  <si>
    <t>EXECUCAO DE PAREDE DIAFRAGMA,COM 1,00M DE ESPESSURA,INCLUSIVE ESCAVACAO DA TRINCHEIRA,FORNECIMENTO E PREPARO DA LAMA BENTONITA,CARGA DO MATERIAL ESCAVADO,OPERACAO DE COLOCACAO DA ARMADURA(GAIOLA) E DE CONCRETAGEM,EXCLUSIVE MATERIAIS (CONCRETO E ACO)</t>
  </si>
  <si>
    <t>CONCRETO DOSADO RACIONALMENTE PARA UMA RESISTENCIA CARACTERISTICA A COMPRESSAO DE 10MPA,COMPREENDENDO APENAS O FORNECIMENTO DOS MATERIAIS,INCLUSIVE 5% DE PERDAS</t>
  </si>
  <si>
    <t>CONCRETO DOSADO RACIONALMENTE PARA UMA RESISTENCIA CARACTERISTICA A COMPRESSAO DE 15MPA,COMPREENDENDO APENAS O FORNECIMENTO DOS MATERIAIS,INCLUSIVE 5% DE PERDAS</t>
  </si>
  <si>
    <t>CONCRETO DOSADO RACIONALMENTE PARA UMA RESISTENCIA CARACTERISTICA A COMPRESSAO DE 20MPA,COMPREENDENDO APENAS O FORNECIMENTO DOS MATERIAIS,INCLUSIVE 5% DE PERDAS</t>
  </si>
  <si>
    <t>CONCRETO DOSADO RACIONALMENTE PARA UMA RESISTENCIA CARACTERISTICA A COMPRESSAO DE 25MPA,COMPREENDENDO APENAS O FORNECIMENTO DOS MATERIAIS,INCLUSIVE 5% DE PERDAS</t>
  </si>
  <si>
    <t>CONCRETO DOSADO RACIONALMENTE PARA UMA RESISTENCIA CARACTERISTICA A COMPRESSAO DE 30MPA,COMPREENDENDO APENAS O FORNECIMENTO DOS MATERIAIS,INCLUSIVE 5% DE PERDAS</t>
  </si>
  <si>
    <t>CONCRETO DOSADO RACIONALMENTE PARA UMA RESISTENCIA CARACTERISTICA A COMPRESSAO DE 35MPA,COMPREENDENDO APENAS O FORNECIMENTO DOS MATERIAIS,INCLUSIVE 5% DE PERDAS</t>
  </si>
  <si>
    <t>CONCRETO DOSADO RACIONALMENTE PARA UMA RESISTENCIA CARACTERISTICA A COMPRESSAO DE 40MPA,COMPREENDENDO APENAS O FORNECIMENTO DOS MATERIAIS,INCLUSIVE 5% DE PERDAS</t>
  </si>
  <si>
    <t>CONCRETO DOSADO RACIONALMENTE PARA UMA RESISTENCIA CARACTERISTICA A COMPRESSAO DE 25MPA,COMPREENDENDO APENAS O FORNECIMENTO DOS MATERIAIS,INCLUSIVE 5% DE PERDAS E ADICAO DE 8% DE MICROSSILICA</t>
  </si>
  <si>
    <t>MICRO-CONCRETO ADITIVADO COM 80KG DE ADESIVO ESTRUTURAL A BASE DE ESTIRENO BUTADIENO(LATEX),PARA UMA RESISTENCIA CARACTERISTICA A COMPRESSAO DE 25MPA,COMPREENDENDO APENAS O FORNECIMENTO DOS MATERIAIS,INCLUSIVE 5% DE PERDAS</t>
  </si>
  <si>
    <t>CONCRETO COLORIDO,UTILIZANDO OXIDO DE FERRO VERMELHO SINTETICO,DOSADO PARA UMA RESISTENCIA CARACTERISTICA A COMPRESSAO(FCK)MINIMO DE 15MPA,COMPREENDENDO APENAS O FORNECIMENTO DOS MATERIAIS,INCLUSIVE 5% DE PERDAS</t>
  </si>
  <si>
    <t>CONCRETO PARA CAMADAS PREPARATORIAS COM 180KG DE CIMENTO POR M3 DE CONCRETO,COMPREENDENDO APENAS O FORNECIMENTO DOS MATERIAIS,INCLUSIVE 5% DE PERDAS</t>
  </si>
  <si>
    <t>CONCRETO PARA MEIOS AGRESSIVOS,COM UTILIZACAO DE CIMENTO RESISTENTE A SULFATOS,COM FATOR AGUA E CIMENTO MENOR OU IGUAL A 0,50,COM CONSUMO MAIOR OU IGUAL A 400KG,COMPREENDENDO APENAS O FORNECIMENTO DOS MATERIAIS,INCLUSIVE 5% DE PERDAS</t>
  </si>
  <si>
    <t>CONCRETO AUTO-ADENSAVEL DOSADO RACIONALMENTE PARA UMA RESISTENCIA CARACTERISTICA A COMPRESSAO DE 30MPA, COMPREENDENDO APENAS O FORNECIMENTO DOS MATERIAIS,INCLUSIVE 5% DE PERDAS</t>
  </si>
  <si>
    <t>CONCRETO DE ALTO DESEMPENHO (CAD) DOSADO RACIONALMENTE PARAUMA RESISTENCIA CARACTERISTICA A COMPRESSAO DE 50MPA,COMPREENDENDO APENAS O FORNECIMENTO DOS MATERIAIS,INCLUSIVE 5% DE PERDAS</t>
  </si>
  <si>
    <t>CONCRETO DE ALTO DESEMPENHO (CAD) DOSADO RACIONALMENTE PARAUMA RESISTENCIA CARACTERISTICA A COMPRESSAO DE 60MPA,COMPREENDENDO APENAS O FORNECIMENTO DOS MATERIAIS,INCLUSIVE 5% DE PERDAS</t>
  </si>
  <si>
    <t>CONCRETO DE ALTO DESEMPENHO (CAD) DOSADO RACIONALMENTE PARAUMA RESISTENCIA CARACTERISTICA A COMPRESSAO DE 70MPA,COMPREENDENDO APENAS O FORNECIMENTO DOS MATERIAIS,INCLUSIVE 5% DE PERDAS</t>
  </si>
  <si>
    <t>PREPARO MANUAL DE CONCRETO,INCLUSIVE TRANSPORTE HORIZONTAL COM CARRINHO DE MAO,ATE 20,00M</t>
  </si>
  <si>
    <t>PREPARO DE CONCRETO,COMPREENDENDO MISTURA E AMASSAMENTO EM 2 (DUAS) BETONEIRAS DE 600L,ADMITINDO-SE UMA PRODUCAO APROXIMADA DE 7,00M3/H,EXCLUINDO O FORNECIMENTO DOS MATERIAIS</t>
  </si>
  <si>
    <t>PREPARO DE CONCRETO,COMPREENDENDO MISTURA E AMASSAMENTO EM UMA BETONEIRA DE 600L,ADMITINDO-SE UMA PRODUCAO APROXIMADA DE 3,50M3/H,EXCLUINDO O FORNECIMENTO DOS MATERIAIS</t>
  </si>
  <si>
    <t>PREPARO DE CONCRETO,COMPREENDENDO MISTURA E AMASSAMENTO EM UMA BETONEIRA DE 320L,ADMITINDO-SE UMA PRODUCAO APROXIMADA DE 2,00M3/H,EXCLUINDO O FORNECIMENTO DOS MATERIAIS</t>
  </si>
  <si>
    <t>PREPARO DE CONCRETO,EM CONDICOES ESPECIAIS,COMPREENDENDO MISTURA E AMASSAMENTO EM UMA BETONEIRA DE 320L,ADMITINDO-SE UMA PRODUCAO APROXIMADA DE 1,50M3/H,EXCLUINDO O FORNECIMENTO DOS MATERIAIS</t>
  </si>
  <si>
    <t>PREPARO DE CONCRETO,EM CONDICOES ESPECIAIS,COMPREENDENDO MISTURA E AMASSAMENTO EM UMA BETONEIRA DE 320L,ADMITINDO-SE UMA PRODUCAO APROXIMADA DE 1,00M3/H,EXCLUINDO O FORNECIMENTO DOS MATERIAIS</t>
  </si>
  <si>
    <t>PREPARO DE CONCRETO EM USINA TIPO PAREDE,PRODUCAO DE 8,00M3/H,EXCLUSIVE O FORNECIMENTO DE MATERIAIS</t>
  </si>
  <si>
    <t>DOSAGEM DE CONCRETO EM USINA DOSADORA,TIPO VERTICAL,PARA 16,00M3/H,EXCLUSIVE O FORNECIMENTO DE MATERIAIS,SENDO O TRABALHO INTERMITENTE,A 50%</t>
  </si>
  <si>
    <t>LANCAMENTO DE CONCRETO EM PECAS ARMADAS,INCLUSIVE TRANSPORTE HORIZONTAL ATE 20,00M EM CARRINHOS,E VERTICAL ATE 10,00M COM TORRE E GUINCHO,COLOCACAO,ADENSAMENTO E ACABAMENTO,CONSIDERANDO UMA PRODUCAO APROXIMADA DE 7,00M3/H</t>
  </si>
  <si>
    <t>LANCAMENTO DE CONCRETO EM PECAS ARMADAS,INCLUSIVE TRANSPORTE HORIZONTAL ATE 20,00M EM CARRINHOS,E VERTICAL ATE 10,00M COM TORRE E GUINCHO,COLOCACAO,ADENSAMENTO E ACABAMENTO,CONSIDERANDO UMA PRODUCAO APROXIMADA DE 3,50M3/H</t>
  </si>
  <si>
    <t>LANCAMENTO DE CONCRETO EM PECAS ARMADAS,INCLUSIVE TRANSPORTE HORIZONTAL ATE 20,00M EM CARRINHOS,E VERTICAL ATE 10,00M COM TORRE E GUINCHO,COLOCACAO,ADENSAMENTO E ACABAMENTO,CONSIDERANDO UMA PRODUCAO APROXIMADA DE 2,00M3/H</t>
  </si>
  <si>
    <t>LANCAMENTO DE CONCRETO EM PECAS ARMADAS,EM CONDICOES ESPECIAIS,INCLUSIVE TRANSPORTE HORIZONTAL ATE 20,00M EM CARRINHOS,E VERTICAL ATE 10,00M COM TORRE E GUINCHO,COLOCACAO,ADENSAMENTO E ACABAMENTO,CONSIDERANDO UMA PRODUCAO APROXIMADA DE 1,50M3/H</t>
  </si>
  <si>
    <t>LANCAMENTO DE CONCRETO EM PECAS ARMADAS,EM CONDICOES ESPECIAIS,INCLUSIVE TRANSPORTE HORIZONTAL ATE 20,00M EM CARRINHOS,E VERTICAL ATE 10,00M COM TORRE E GUINCHO,COLOCACAO,ADENSAMENTO E ACABAMENTO,CONSIDERANDO UMA PRODUCAO APROXIMADA DE 1,00M3/H</t>
  </si>
  <si>
    <t>LANCAMENTO DE CONCRETO EM PECAS SEM ARMADURA,INCLUSIVE TRANSPORTE HORIZONTAL ATE 20,00M EM CARRINHOS,E VERTICAL ATE 10,00M COM TORRE E GUINCHO,COLOCACAO,ADENSAMENTO E ACABAMENTO,CONSIDERANDO UMA PRODUCAO APROXIMADA DE 7,00M3/H</t>
  </si>
  <si>
    <t>LANCAMENTO DE CONCRETO EM PECAS SEM ARMADURA,INCLUSIVE TRANSPORTE HORIZONTAL ATE 20,00M EM CARRINHOS,E VERTICAL ATE 10,00M COM TORRE E GUINCHO,COLOCACAO,ADENSAMENTO E ACABAMENTO,CONSIDERANDO UMA PRODUCAO APROXIMADA DE 3,50M3/H</t>
  </si>
  <si>
    <t>LANCAMENTO DE CONCRETO EM PECAS SEM ARMADURA,INCLUSIVE TRANSPORTE HORIZONTAL ATE 20,00M EM CARRINHOS,E VERTICAL ATE 10,00M COM TORRE E GUINCHO,COLOCACAO,ADENSAMENTO E ACABAMENTO,CONSIDERANDO UMA PRODUCAO APROXIMADA DE 2,00M3/H</t>
  </si>
  <si>
    <t>LANCAMENTO DE CONCRETO EM PECAS SEM ARMADURA,EM CONDICOES ESPECIAIS,INCLUSIVE TRANSPORTE HORIZONTAL ATE 20,00M EM CARRINHOS,E VERTICAL ATE 10,00M COM TORRE E GUINCHO,COLOCACAO,ADENSAMENTO E ACABAMENTO,CONSIDERANDO UMA PRODUCAO APROXIMADA DE 1,50M3/H</t>
  </si>
  <si>
    <t>LANCAMENTO DE CONCRETO EM PECAS SEM ARMADURA,EM CONDICOES ESPECIAIS,INCLUSIVE TRANSPORTE HORIZONTAL ATE 20,00M EM CARRINHOS,E VERTICAL ATE 10,00M COM TORRE E GUINCHO,COLOCACAO,ADENSAMENTO E ACABAMENTO,CONSIDERANDO UMA PRODUCAO APROXIMADA DE 1,00M3/H</t>
  </si>
  <si>
    <t>LANCAMENTO DE CONCRETO EM PECAS SEM ARMADURA,INCLUSIVE O TRANSPORTE HORIZONTAL ATE 20,00M EM CARRINHOS,COLOCACAO,ADENSAMENTO E ACABAMENTO,CONSIDERANDO UMA PRODUCAO APROXIMADA DE 7,00M3/H</t>
  </si>
  <si>
    <t>LANCAMENTO DE CONCRETO EM PECAS SEM ARMADURA,INCLUSIVE O TRANSPORTE HORIZONTAL ATE 20,00M EM CARRINHOS,COLOCACAO,ADENSAMENTO E ACABAMENTO,CONSIDERANDO UMA PRODUCAO APROXIMADA DE 3,50M3/H</t>
  </si>
  <si>
    <t>LANCAMENTO DE CONCRETO EM PECAS SEM ARMADURA,INCLUSIVE O TRANSPORTE HORIZONTAL ATE 20,00M EM CARRINHOS,COLOCACAO,ADENSAMENTO E ACABAMENTO,CONSIDERANDO UMA PRODUCAO APROXIMADA DE 2,00M3/H</t>
  </si>
  <si>
    <t>LANCAMENTO DE CONCRETO EM PECAS SEM ARMADURA,EM CONDICOES ESPECIAIS,INCLUSIVE O TRANSPORTE HORIZONTAL ATE 20,00M EM CARRINHOS,COLOCACAO,ADENSAMENTO E ACABAMENTO,CONSIDERANDO UMA PRODUCAO APROXIMADA DE 1,50M3/H</t>
  </si>
  <si>
    <t>LANCAMENTO DE CONCRETO EM PECAS SEM ARMADURA,EM CONDICOES ESPECIAIS,INCLUSIVE O TRANSPORTE HORIZONTAL ATE 20,00M EM CARRINHOS,COLOCACAO,ADENSAMENTO E ACABAMENTO,CONSIDERANDO UMA PRODUCAO APROXIMADA DE 1,00M3/H</t>
  </si>
  <si>
    <t>ADICIONAL PARA ITENS 11.002.0021 A 11.002.0037,CORRESPONDENTE A ACRESCIMOS NA DISTANCIA HORIZONTAL</t>
  </si>
  <si>
    <t>ADICIONAL PARA ITENS 11.002.0021 A 11.002.0031,CORRESPONDENTE A ACRESCIMOS NA DISTANCIA VERTICAL</t>
  </si>
  <si>
    <t>LANCAMENTO DE CONCRETO EM PECAS ARMADAS,INCLUSIVE O TRANSPORTE HORIZONTAL ATE 20,00M EM CARRINHOS,COLOCACAO,ADENSAMENTOE ACABAMENTO,CONSIDERANDO UMA PRODUCAO APROXIMADA DE 7,00M3/H</t>
  </si>
  <si>
    <t>LANCAMENTO DE CONCRETO EM PECAS ARMADAS,INCLUSIVE O TRANSPORTE HORIZONTAL ATE 20,00M EM CARRINHOS,COLOCACAO,ADENSAMENTOE ACABAMENTO,CONSIDERANDO UMA PRODUCAO APROXIMADA DE 3,50M3/H</t>
  </si>
  <si>
    <t>LANCAMENTO DE CONCRETO EM PECAS ARMADAS,INCLUSIVE O TRANSPORTE HORIZONTAL ATE 20,00M EM CARRINHOS,COLOCACAO,ADENSAMENTOE ACABAMENTO,CONSIDERANDO UMA PRODUCAO APROXIMADA DE 2,00M3/H</t>
  </si>
  <si>
    <t>LANCAMENTO DE CONCRETO EM PECAS ARMADAS,EM CONDICOES ESPECIAIS,INCLUSIVE O TRANSPORTE HORIZONTAL ATE 20,00M EM CARRINHOS,COLOCACAO,ADENSAMENTO E ACABAMENTO,CONSIDERANDO UMA PRODUCAO APROXIMADA DE 1,50M3/H</t>
  </si>
  <si>
    <t>LANCAMENTO DE CONCRETO EM PECAS ARMADAS,EM CONDICOES ESPECIAIS,INCLUSIVE O TRANSPORTE HORIZONTAL ATE 20,00M EM CARRINHOS,COLOCACAO,ADENSAMENTO E ACABAMENTO,CONSIDERANDO UMA PRODUCAO APROXIMADA DE 1,00M3/H</t>
  </si>
  <si>
    <t>LANCAMENTO DE CONCRETO EM PECAS ARMADAS,INCLUSIVE TRANSPORTE HORIZONTAL E VERTICAL,COM AUXILIO DE GUINDASTE E CACAMBAS DE 1,00 A 1,50M3,CURA,COLOCACAO,ADENSAMENTO E ACABAMENTO</t>
  </si>
  <si>
    <t>CONCRETO DOSADO RACIONALMENTE PARA UMA RESISTENCIA CARACTERISTICA A COMPRESSAO DE 10MPA,INCLUSIVE MATERIAIS,TRANSPORTE,PREPARO COM BETONEIRA,LANCAMENTO E ADENSAMENTO</t>
  </si>
  <si>
    <t>CONCRETO DOSADO RACIONALMENTE PARA UMA RESISTENCIA CARACTERISTICA A COMPRESSAO DE 15MPA,INCLUSIVE MATERIAIS,TRANSPORTE,PREPARO COM BETONEIRA,LANCAMENTO E ADENSAMENTO</t>
  </si>
  <si>
    <t>CONCRETO DOSADO RACIONALMENTE PARA UMA RESISTENCIA CARACTERISTICA A COMPRESSAO DE 20MPA,INCLUSIVE MATERIAIS,TRANSPORTE,PREPARO COM BETONEIRA,LANCAMENTO E ADENSAMENTO</t>
  </si>
  <si>
    <t>CONCRETO DOSADO RACIONALMENTE PARA UMA RESISTENCIA CARACTERISTICA A COMPRESSAO DE 25MPA,INCLUSIVE MATERIAIS,TRANSPORTE,PREPARO COM BETONEIRA,LANCAMENTO E ADENSAMENTO</t>
  </si>
  <si>
    <t>CONCRETO DOSADO RACIONALMENTE PARA UMA RESISTENCIA CARACTERISTICA A COMPRESSAO DE 30MPA,INCLUSIVE MATERIAIS,TRANSPORTE,PREPARO COM BETONEIRA,LANCAMENTO E ADENSAMENTO</t>
  </si>
  <si>
    <t>CONCRETO DOSADO RACIONALMENTE PARA UMA RESISTENCIA CARACTERISTICA A COMPRESSAO DE 35MPA,INCLUSIVE MATERIAIS,TRANSPORTE,PREPARO COM BETONEIRA,LANCAMENTO E ADENSAMENTO</t>
  </si>
  <si>
    <t>CONCRETO DOSADO RACIONALMENTE PARA UMA RESISTENCIA CARACTERISTICA A COMPRESSAO DE 40MPA,INCLUSIVE MATERIAIS,TRANSPORTE,PREPARO COM BETONEIRA,LANCAMENTO E ADENSAMENTO</t>
  </si>
  <si>
    <t>CONCRETO DOSADO RACIONALMENTE PARA UMA RESISTENCIA CARACTERISTICA A COMPRESSAO DE 15MPA,INCLUSIVE IMPERMEABILIZANTE DE PEGA NORMAL,ADICIONADO A AGUA DE AMASSAMENTO</t>
  </si>
  <si>
    <t>CONCRETO CICLOPICO CONFECCIONADO COM CONCRETO DOSADO PARA UMA RESISTENCIA CARACTERISTICA A COMPRESSAO DE 10MPA,TENDO 30% DO VOLUME REAL OCUPADO POR PEDRA-DE-MAO,INCLUSIVE MATERIAIS,TRANSPORTE,PREPARO,LANCAMENTO E ADENSAMENTO</t>
  </si>
  <si>
    <t>CONCRETO CICLOPICO CONFECCIONADO COM CONCRETO DOSADO PARA UMA RESISTENCIA CARACTERISTICA A COMPRESSAO DE 10MPA,EXCLUSIVE A PEDRA-DE-MAO,INCLUSIVE MATERIAIS,TRANSPORTE,PREPARO,LANCAMENTO E ADENSAMENTO</t>
  </si>
  <si>
    <t>CONCRETO PARA CAMADAS PREPARATORIAS COM 180KG DE CIMENTO POR M3 DE CONCRETO,INCLUSIVE MATERIAIS,TRANSPORTE,PRODUCAO,LANCAMENTO E ADENSAMENTO</t>
  </si>
  <si>
    <t>PREENCHIMENTO COM CONCRETO DE 15MPA EM VAZIOS DE ALVENARIA DE BLOCOS DE CONCRETO 10X20X40CM,EM PAREDES DE 10CM,MEDIDO PELA AREA REAL,EXCLUSIVE ARMACAO E A ALVENARIA</t>
  </si>
  <si>
    <t>PREENCHIMENTO COM CONCRETO DE 20MPA EM VAZIOS DE ALVENARIA DE BLOCOS DE CONCRETO 10X20X40CM,EM PAREDES DE 10CM,MEDIDO PELA AREA REAL,EXCLUSIVE ARMACAO E A ALVENARIA</t>
  </si>
  <si>
    <t>PREENCHIMENTO COM CONCRETO DE 25MPA EM VAZIOS DE ALVENARIA DE BLOCOS DE CONCRETO 10X20X40CM,EM PAREDES DE 10CM,MEDIDO PELA AREA REAL,EXCLUSIVE ARMACAO E A ALVENARIA</t>
  </si>
  <si>
    <t>PREENCHIMENTO COM CONCRETO DE 30MPA EM VAZIOS DE ALVENARIA DE BLOCOS DE CONCRETO 10X20X40CM,EM PAREDES DE 10CM,MEDIDO PELA AREA REAL,EXCLUSIVE ARMACAO E A ALVENARIA</t>
  </si>
  <si>
    <t>PREENCHIMENTO COM CONCRETO DE 15MPA EM VAZIOS DE ALVENARIA DE BLOCOS DE CONCRETO 15X20X40CM,EM PAREDES DE 15CM,MEDIDO PELA AREA REAL,EXCLUSIVE ARMACAO E A ALVENARIA</t>
  </si>
  <si>
    <t>PREENCHIMENTO COM CONCRETO DE 20MPA EM VAZIOS DE ALVENARIA DE BLOCOS DE CONCRETO 15X20X40CM,EM PAREDES DE 15CM,MEDIDO PELA AREA REAL,EXCLUSIVE ARMACAO E A ALVENARIA</t>
  </si>
  <si>
    <t>PREENCHIMENTO COM CONCRETO DE 25MPA EM VAZIOS DE ALVENARIA DE BLOCOS DE CONCRETO 15X20X40CM,EM PAREDES DE 15CM,MEDIDO PELA AREA REAL,EXCLUSIVE ARMACAO E A ALVENARIA</t>
  </si>
  <si>
    <t>PREENCHIMENTO COM CONCRETO DE 30MPA EM VAZIOS DE ALVENARIA DE BLOCOS DE CONCRETO 15X20X40CM,EM PAREDES DE 15CM,MEDIDO PELA AREA REAL,EXCLUSIVE ARMACAO E A ALVENARIA</t>
  </si>
  <si>
    <t>PREENCHIMENTO COM CONCRETO DE 15MPA EM VAZIOS DE ALVENARIA DE BLOCOS DE CONCRETO 20X20X40CM,EM PAREDES DE 20CM,MEDIDO PELA AREA REAL,EXCLUSIVE ARMACAO E A ALVENARIA</t>
  </si>
  <si>
    <t>PREENCHIMENTO COM CONCRETO DE 20MPA EM VAZIOS DE ALVENARIA DE BLOCOS DE CONCRETO 20X20X40CM,EM PAREDES DE 20CM,MEDIDO PELA AREA REAL,EXCLUSIVE ARMACAO E A ALVENARIA</t>
  </si>
  <si>
    <t>PREENCHIMENTO COM CONCRETO DE 25MPA EM VAZIOS DE ALVENARIA DE BLOCOS DE CONCRETO 20X20X40CM,EM PAREDES DE 20CM,MEDIDO PELA AREA REAL,EXCLUSIVE ARMACAO E A ALVENARIA</t>
  </si>
  <si>
    <t>PREENCHIMENTO COM CONCRETO DE 30MPA EM VAZIOS DE ALVENARIA DE BLOCOS DE CONCRETO 20X20X40CM,EM PAREDES DE 20CM,MEDIDO PELA AREA REAL,EXCLUSIVE ARMACAO E A ALVENARIA</t>
  </si>
  <si>
    <t>FORMAS ESPECIAIS DE MADEIRA PARA PECAS DE CONCRETO PRE-MOLDADO,SERVINDO 20 VEZES,TABUAS DE MADEIRA DE 3ª,COM 4CM DE ESPESSURA,MOLDAGEM E DESMOLDAGEM</t>
  </si>
  <si>
    <t>FORMAS ESPECIAIS DE MADEIRA PARA ABOBADA DE TUNEL,EM MADEIRA DE 3ª,CONSIDERANDO O APROVEITAMENTO DA MADEIRA DE 3 VEZES,INCLUSIVE FORNECIMENTO DOS MATERIAIS E DESMOLDAGEM</t>
  </si>
  <si>
    <t>FORMAS ESPECIAIS DE MADEIRA PARA ABOBODA DE TUNEL,EM MADEIRA DE 3ª,CONSIDERANDO O APROVEITAMENTO DA MADEIRA APENAS 1 VEZ,INCLUSIVE FORNECIMENTO DOS MATERIAIS E DESMOLDAGEM</t>
  </si>
  <si>
    <t>FORMAS DE MADEIRA DE 3ª PARA MOLDAGEM DE PECAS DE CONCRETO ARMADO COM PARAMENTOS PLANOS,EM LAJES,VIGAS,PAREDES,ETC,SERVINDO A MADEIRA 3 VEZES,INCLUSIVE DESMOLDAGEM,EXCLUSIVE ESCORAMENTO.</t>
  </si>
  <si>
    <t>FORMAS DE MADEIRA DE 3ª PARA MOLDAGEM DE PECAS DE CONCRETO ARMADO COM PARAMENTOS PLANOS,EM LAJES,VIGAS,PAREDES,ETC,SERVINDO A MADEIRA 2 VEZES,INCLUSIVE DESMOLDAGEM,EXCLUSIVE ESCORAMENTO</t>
  </si>
  <si>
    <t>FORMAS DE MADEIRA DE 3ª PARA MOLDAGEM DE PECAS DE CONCRETO ARMADO COM PARAMENTOS PLANOS,EM LAJES,VIGAS,PAREDES,ETC,SERVINDO A MADEIRA 1,4 VEZES,INCLUSIVE DESMOLDAGEM,EXCLUSIVE ESCORAMENTO</t>
  </si>
  <si>
    <t>FORMAS DE MADEIRA DE 3ª PARA MOLDAGEM DE PECAS DE CONCRETO ARMADO COM PARAMENTOS PLANOS,EM LAJES,VIGAS,PAREDES,ETC,SERVINDO A MADEIRA 1 VEZ,INCLUSIVE DESMOLDAGEM,EXCLUSIVE ESCORAMENTO</t>
  </si>
  <si>
    <t>FORMAS DE MADEIRA DE 3ª,PARA MOLDAGEM DE PECAS DE CONCRETOPARAMENTOS CURVOS,SERVINDO A MADEIRA 1,4 VEZES,INCLUSIVE DESMOLDAGEM,EXCLUSIVE ESCORAMENTO</t>
  </si>
  <si>
    <t>FORMAS DE MADEIRA DE 3ª,PARA MOLDAGEM DE PECAS DE CONCRETOARMADO COM PARAMENTOS CURVOS,SERVINDO A MADEIRA 2 VEZES,INCLUSIVE DESMOLDAGEM,EXCLUSIVE ESCORAMENTO</t>
  </si>
  <si>
    <t>FORMAS DE MADEIRA DE 3ª,PARA GALERIAS RETANGULARES DE CONCRETO ARMADO,SERVINDO A MADEIRA 3 VEZES,INCLUSIVE ESCORAMENTO,FORNECIMENTO DOS MATERIAIS E DESMOLDAGEM</t>
  </si>
  <si>
    <t>FORMAS DE MADEIRA DE 3ª,COM APROVEITAMENTO DA MADEIRA APENAS 1 VEZ,PARA VIADUTO DE CONCRETO,COM ESCORAMENTO METALICO,EXCLUSIVE ALUGUEL DESTE,INCLUSIVE FORNECIMENTO DE MATERIAIS E DESMOLDAGEM</t>
  </si>
  <si>
    <t>FORMAS DE MADEIRA DE 3ª,COM APROVEITAMENTO DA MADEIRA 2 VEZES,PARA VIADUTO DE CONCRETO,COM ESCORAMENTO METALICO,EXCLUSIVE ALUGUEL DESTE,INCLUSIVE FORNECIMENTO DE MATERIAIS E DESMOLDAGEM</t>
  </si>
  <si>
    <t>FORMAS DE MADEIRA DE 3ª,COM APROVEITAMENTO DA MADEIRA POR 4VEZES,PARA A MOLDAGEM DE CINTA SOBRE BALDRAME,INCLUSIVE FORNECIMENTO DE MATERIAIS E DESMOLDAGEM</t>
  </si>
  <si>
    <t>ESCORAMENTO DE FORMAS DE 3,30 ATE 3,50M DE PE DIREITO,COM MADEIRA DE 3ª,TABUAS EMPREGADAS 3 VEZES,PRUMOS 4 VEZES</t>
  </si>
  <si>
    <t>ESCORAMENTO DE FORMAS DE 3,50 ATE 4,00M DE PE DIREITO,COM MADEIRA DE 3ª,TABUAS EMPREGADAS 3 VEZES,PRUMOS 4 VEZES</t>
  </si>
  <si>
    <t>ESCORAMENTO DE FORMAS DE 4,00 ATE 5,00M DE PE DIREITO,COM MADEIRA DE 3ª,TABUAS EMPREGADAS 3 VEZES,PRUMOS 4 VEZES</t>
  </si>
  <si>
    <t>ESCORAMENTO DE FORMAS DE MOLDAGEM DE PECAS DE CONCRETO EM VIGAS ISOLADAS E SEMELHANTES,ATE 5,00M DE PE DIREITO,E ATE 60CM DE ALTURA,COM MADEIRA DE 3ª,EMPREGADO 2 VEZES,MEDIDA PELAAREA DE PROJECAO LATERAL DE ESCORAMENTO(COMPRIMENTO DA VIGAVEZES ALTURA DO ESCORAMENTO ATE O FUNDO DA MESMA)</t>
  </si>
  <si>
    <t>ESCORAMENTO DE ROCHA,OU ENCHIMENTO POR CIMA DE CAMBOTAS METALICAS,COM MADEIRA DE REFLORESTAMENTO,MEDIDO PELO VOLUME DE MADEIRA EMPREGADA,CONSIDERANDO A SECAO MEDIA DAS TORAS E SEUCOMPRIMENTO</t>
  </si>
  <si>
    <t>ESCORAMENTO DE TUNEL ESCAVADO EM TERRA,COM MADEIRA DE REFLORESTAMENTO SERRADA,DE 2",POR CIMA DAS CAMBOTAS METALICAS,INCLUSIVE O FORNECIMENTO E COLOCACAO DA MADEIRA,SEM APROVEITAMENTO DESTA</t>
  </si>
  <si>
    <t>REFORCO LATERAL DE ESCORAMENTO DE FORMAS DE PILARES OU VIGAS,COM 30% DE APROVEITAMENTO DA MADEIRA,INCLUSIVE RETIRADA</t>
  </si>
  <si>
    <t>REFORCO LATERAL DE ESCORAMENTO DE FORMAS DE PILARES OU VIGAS,COM APROVEITAMENTO DE 2 VEZES DA MADEIRA,INCLUSIVE RETIRADA</t>
  </si>
  <si>
    <t>ESCORAMENTO DE FORMA DE PARAMENTOS VERTICAIS,PARA ALTURA ATE 1,50M,COM 30% DE APROVEITAMENTO DA MADEIRA,INCLUSIVE RETIRADA</t>
  </si>
  <si>
    <t>ESCORAMENTO DE FORMA DE PARAMETROS VERTICAIS,PARA ALTURA ATE 1,50M,COM APROVEITAMENTO DE 2 VEZES DA MADEIRA,INCLUSIVE RETIRADA</t>
  </si>
  <si>
    <t>ESCORAMENTO DE FORMAS DE PARAMENTOS VERTICAIS,PARA ALTURA DE 1,50 A 5,00M,COM APROVEITAMENTO DE 2 VEZES DA MADEIRA,INCLUSIVE RETIRADA</t>
  </si>
  <si>
    <t>ESCORAMENTO DE FORMAS DE PARAMENTOS VERTICAIS,PARA ALTURA DE 5,00M A 8,00M,COM 30% DE APROVEITAMENTO DA MADEIRA,INCLUSIVE RETIRADA</t>
  </si>
  <si>
    <t>ESCORAMENTO DE FORMAS DE PARAMENTOS VERTICAIS,PARA ALTURA DE 5,00M A 8,00M,COM APROVEITAMENTO DE 2 VEZES DA MADEIRA,INCLUSIVE RETIRADA</t>
  </si>
  <si>
    <t>ESCORAMENTO DE FORMAS DE PARAMENTOS VERTICAIS,PARA ALTURA DE 8,00M A 12,00M,COM 30% DE APROVEITAMENTO DA MADEIRA,INCLUSIVE RETIRADA</t>
  </si>
  <si>
    <t>ESCORAMENTO DE FORMAS DE PARAMENTOS VERTICAIS,PARA ALTURA DE 8,00 A 12,00M,COM APROVEITAMENTO DE 2 VEZES DA MADEIRA,INCLUSIVE RETIRADA</t>
  </si>
  <si>
    <t>PILAR EM MADEIRA DE REFLORESTAMENTO,COM DIAMETRO APROXIMADODE 25CM,TRATADO COM IMUNIZANTE,EXCLUSIVE ESCAVACAO,FUNDACAOE REATERRO.FORNECIMENTO E ASSENTAMENTO</t>
  </si>
  <si>
    <t>FORMAS DE CHAPAS DE MADEIRA COMPENSADA,EMPREGANDO-SE AS DE 14MM,RESINADAS,E TAMBEM AS DE 20MM DE ESPESSURA,PLASTIFICADAS,SERVINDO 4 VEZES,E A MADEIRA AUXILIAR SERVINDO 3 VEZES,INCLUSIVE FORNECIMENTO E DESMOLDAGEM,EXCLUSIVE ESCORAMENTO</t>
  </si>
  <si>
    <t>FORMAS DE CHAPAS DE MADEIRA COMPENSADA,EMPREGANDO-SE AS DE 14MM,RESINADAS E TAMBEM AS DE 20MM DE ESPESSURA,PLASTIFICADAS,SERVINDO 1 VEZ,INCLUSIVE FORNECIMENTO E DESMOLDAGEM,EXCLUSIVE ESCORAMENTO</t>
  </si>
  <si>
    <t>FORMAS DE CHAPAS DE MADEIRA COMPENSADA,DE 20MM DE ESPESSURA,PLASTIFICADAS,SERVINDO 1 VEZ PARA VIADUTOS,INCLUINDO PECAS DE TRANSFERENCIA PARA ESCORAMENTO METALICO,EXCLUSIVE ESTE,INCLUSIVE FORNECIMENTO DE MATERIAIS E DESMOLDAGEM</t>
  </si>
  <si>
    <t>FORMAS DE CHAPAS DE MADEIRA COMPENSADA,DE 20MM DE ESPESSURA,PLASTIFICADAS,SERVINDO A MADEIRA 2 VEZES PARA VIADUTOS,INCLUINDO PECAS DE TRANSFERENCIA PARA ESCORAMENTO METALICO,EXCLUSIVE ESTE,INCLUSIVE FORNECIMENTO DE MATERIAIS E DESMOLDAGEM</t>
  </si>
  <si>
    <t>FORMAS DE CHAPAS DE MADEIRA COMPENSADA,DE 14MM DE ESPESSURA,RESINADAS,PARA LAJES,SERVINDO 5 VEZES,E MADEIRA AUXILIAR SERVINDO 5 VEZES,INCLUSIVE FORNECIMENTO E DESMOLDAGEM,EXCLUSIVE ESCORAMENTO</t>
  </si>
  <si>
    <t>FORMAS DE CHAPAS DE MADEIRA COMPENSADA,DE 14MM DE ESPESSURA,RESINADAS,PARA LAJES,SERVINDO 2 VEZES,E MADEIRA AUXILIAR SERVINDO 2 VEZES,INCLUSIVE FORNECIMENTO E DESMOLDAGEM,EXCLUSIVE ESCORAMENTO</t>
  </si>
  <si>
    <t>FORMAS DE CHAPAS DE MADEIRA COMPENSADA,DE 20MM DE ESPESSURA,PLASTIFICADAS,SERVINDO 2 VEZES,E MADEIRA AUXILIAR SERVINDO 3 VEZES,INCLUSIVE FORNECIMENTO E DESMOLDAGEM,EXCLUSIVE ESCORAMENTO</t>
  </si>
  <si>
    <t>FORMAS DE CHAPAS DE MADEIRA COMPENSADA,DE 10MM DE ESPESSURA,TIPO CAIXA PERDIDA,COM 50CM DE LARGURA E 46CM DE ALTURA.FORNECIMENTO E COLOCACAO</t>
  </si>
  <si>
    <t>FORMAS DE CHAPAS DE MADEIRA COMPENSADA,DE 20MM,RESINADAS,E MADEIRA AUXILIAR,USO 1 VEZ,PARA ESTRUTURA DE PONTES E VIADUTOS,INCLUSIVE FORNECIMENTO DE TODOS OS MATERIAIS,EQUIPAMENTOSAUXILIARES(GUINDASTE E GUINDAUTO)E DESMOLDAGEM,EXCLUSIVE ESCORAMENTO</t>
  </si>
  <si>
    <t>FORMAS DE CHAPAS DE MADEIRA COMPENSADA,DE 17MM,RESINADAS,2 USOS,PARA LAJES DE PONTES E VIADUTOS,INCLUSIVE PECAS DE TRANSFERENCIA PARA O ESCORAMENTO METALICO(EXCLUSIVE ESTE),FORNECIMENTO DE TODOS OS MATERIAIS E EQUIPAMENTOS AUXILIARES(GUINDASTE E GUINDAUTO)E DESMOLDAGEM,EXCLUSIVE ESCORAMENTO</t>
  </si>
  <si>
    <t>BARRA DE ACO CA-25,REDONDA,SEM SALIENCIA OU MOSSA,COEFICIENTE DE CONFORMACAO SUPERFICIAL MINIMO(ADERENCIA)IGUAL A 1,DIAMETRO IGUAL A 6,3MM,DESTINADA A ARMADURA DE PECAS DE CONCRETO ARMADO,COMPREENDENDO 10% DE PERDAS DE PONTAS E ARAME 18.FORNECIMENTO</t>
  </si>
  <si>
    <t>BARRA DE ACO CA-25,REDONDA,SEM SALIENCIA OU MOSSA,COEFICIENTE DE CONFORMACAO SUPERFICIAL MINIMO(ADERENCIA)IGUAL A 1,DIAMETRO IGUAL A 8MM,DESTINADA A ARMADURA DE PECAS DE CONCRETO ARMADO,COMPREENDENDO 10% DE PERDAS DE PONTAS E ARAME 18.FORNECIMENTO</t>
  </si>
  <si>
    <t>BARRA DE ACO CA-25,REDONDA,SEM SALIENCIA OU MOSSA,COEFICIENTE DE CONFORMACAO SUPERFICIAL MINIMO (ADERENCIA) IGUAL A 1,DIAMETRO MAIOR OU IGUAL A 10MM,DESTINADA A ARMADURA DE PECAS DE CONCRETO ARMADO,COMPREENDENDO 10% DE PERDAS DE PONTAS E ARAME 18.FORNECIMENTO</t>
  </si>
  <si>
    <t>FIO DE ACO CA-60,REDONDO,COM SALIENCIA OU MOSSA,COEFICIENTEDE CONFORMACAO SUPERFICIAL MINIMO(ADERENCIA)IGUAL A 1,5,DIAMETRO ENTRE 4,2 A 5MM,DESTINADO A ARMADURA DE PECAS DE CONCRETO ARMADO,COMPREENDENDO 10% DE PERDAS DE PONTAS E ARAME 18.FORNECIMENTO</t>
  </si>
  <si>
    <t>FIO DE ACO CA-60,REDONDO,COM SALIENCIA OU MOSSA,COEFICIENTEDE CONFORMACAO SUPERFICIAL MINIMO (ADERENCIA)IGUAL A 1,5,DIAMETRO ACIMA DE 5MM,DESTINADO A ARMADURA DE PECAS DE CONCRETO ARMADO,10% DE PERDAS DE PONTAS E ARAME 18.FORNECIMENTO</t>
  </si>
  <si>
    <t>BARRA DE ACO CA-50,COM SALIENCIA OU MOSSA,COEFICIENTE DE CONFORMACAO SUPERFICIAL MINIMO (ADERENCIA) IGUAL A 1,5,DIAMETRO DE 6,3MM,DESTINADA A ARMADURA DE CONCRETO ARMADO,10% DE PERDAS DE PONTAS E ARAME 18.FORNECIMENTO</t>
  </si>
  <si>
    <t>BARRA DE ACO CA-50,COM SALIENCIA OU MOSSA,COEFICIENTE DE CONFORMACAO SUPERFICIAL MINIMO (ADERENCIA) IGUAL A 1,5,DIAMETRO DE 8 A 12,5MM,DESTINADA A ARMADURA DE CONCRETO ARMADO,10%DE PERDAS DE PONTAS E ARAME 18.FORNECIMENTO</t>
  </si>
  <si>
    <t>BARRA DE ACO CA-50,COM SALIENCIA OU MOSSA,COEFICIENTE DE CONFORMACAO SUPERFICIAL MINIMO (ADERENCIA) IGUAL A 1,5,DIAMETRO ACIMA DE 12,5MM,DESTINADA A ARMADURA DE CONCRETO ARMADO,10% DE PERDAS DE PONTAS E ARAME 18.FORNECIMENTO</t>
  </si>
  <si>
    <t>BARRA DE ACO CA-25,REDONDA,SEM SALIENCIA OU MOSSA,COEFICIENTE DE CONFORMACAO SUPERFICIAL MINIMO (ADERENCIA) IGUAL A 1,DIAMETRO DE 8MM,DESTINADA A ARMADURA DE PECAS DE CONCRETO ARMADO,COMPREENDENDO 10% DE PERDAS DE PONTAS E ARAMA 18.FORNECIMENTO,CORTE,DOBRAGEM,MONTAGEM E COLOCACAO DO ACO NAS FORMAS</t>
  </si>
  <si>
    <t>BARRA DE ACO CA-25,REDONDA,SEM SALIENCIA OU MOSSA,COEFICIENTE DE CONFORMACAO SUPERFICIAL MINIMO (ADERENCIA) MAIOR OU IGUAL A 10MM,DESTINADA A ARMADURA DE PECAS DE CONCRETO ARMADO,COMPREENDENDO 10% DE PERDAS DE PONTAS E ARAME 18.FORNECIMENTO,CORTE,DOBRAGEM,MONTAGEM E COLOCACAO DO ACO NAS FORMAS</t>
  </si>
  <si>
    <t>BARRA DE ACO CA-50,COM SALIENCIA OU MOSSA,COEFICIENTE DE CONFORMACAO SUPERFICIAL MINIMO (ADERENCIA) IGUAL A 1,5,DIAMETRO DE 6,3MM,DESTINADA A ARMADURA DE CONCRETO ARMADO,COMPREENDENDO 10% DE PERDAS DE PONTAS E ARAME 18.FORNECIMENTO,CORTE,DOBRAGEM,MONTAGEM E COLOCACAO DO ACO NAS FORMAS</t>
  </si>
  <si>
    <t>BARRA DE ACO CA-50,COM SALIENCIA OU MOSSA,COEFICIENTE DE CONFORMACAO SUPERFICIAL MINIMO (ADERENCIA) IGUAL A 1,5,DIAMETRO DE 8 A 12,5MM,DESTINADA A ARMADURA DE CONCRETO ARMADO,COMPREENDENDO 10% DE PERDAS DE PONTAS E ARAME 18.FORNECIMENTO,CORTE,DOBRAGEM,MONTAGEM E COLOCACAO DO ACO NAS FORMAS</t>
  </si>
  <si>
    <t>BARRA DE ACO CA-50,COM SALIENCIA OU MOSSA,COEFICIENTE DE CONFORMACAO SUPERFICIAL MINIMO (ADERENCIA) IGUAL A 1,5,DIAMETRO ACIMA DE 12,5MM,DESTINADA A ARMADURA DE CONCRETO ARMADO,COMPREENDENDO 10% DE PERDAS DE PONTAS E ARAME 18.FORNECIMENTO,CORTE,DOBRAGEM,MONTAGEM E COLOCACAO DO ACO NAS FORMAS</t>
  </si>
  <si>
    <t>CABO DE ACO DE 1 CORDOALHA DE 12,7MM,EXCLUSIVE BAINHA E PERDAS DE PONTAS,COMPREENDENDO APENAS O FORNECIMENTO MEDIDO PELOPESO DO CABO GEOMETRICAMENTE NECESSARIO</t>
  </si>
  <si>
    <t>CABO DE ACO PARA 2 CORDOALHAS DE 12,7MM,INCLUSIVE BAINHA DEACO GALVANIZADO,COMPREENDENDO APENAS O FORNECIMENTO MEDIDO PELO PESO DO CABO GEOMETRICAMENTE NECESSARIO</t>
  </si>
  <si>
    <t>CABO DE ACO PARA 3 CORDOALHAS DE 12,7MM,INCLUSIVE BAINHA DEACO GALVANIZADO,COMPREENDENDO APENAS O FORNECIMENTO MEDIDO PELO PESO DO CABO GEOMETRICAMENTE NECESSARIO</t>
  </si>
  <si>
    <t>CABO DE ACO PARA 4 CORDOALHAS DE 12,7MM,INCLUSIVE BAINHA DEACO GALVANIZADO,COMPREENDENDO APENAS O FORNECIMENTO MEDIDO PELO PESO DO CABO GEOMETRICAMENTE NECESSARIO</t>
  </si>
  <si>
    <t>CABO DE ACO PARA 5 CORDOALHAS DE 12,7MM,INCLUSIVE BAINHA DEACO GALVANIZADO,COMPREENDENDO APENAS O FORNECIMENTO MEDIDO PELO PESO DO CABO GEOMETRICAMENTE NECESSARIO</t>
  </si>
  <si>
    <t>CABO DE ACO PARA 6 CORDOALHAS DE 12,7MM,INCLUSIVE BAINHA DEACO GALVANIZADO,COMPREENDENDO APENAS O FORNECIMENTO MEDIDO PELO PESO DO CABO GEOMETRICAMENTE NECESSARIO</t>
  </si>
  <si>
    <t>CABO DE ACO PARA 7 CORDOALHAS DE 12,7MM,INCLUSIVE BAINHA DEACO GALVANIZADO,COMPREENDENDO APENAS O FORNECIMENTO MEDIDO PELO PESO DO CABO GEOMETRICAMENTE NECESSARIO</t>
  </si>
  <si>
    <t>CABO DE ACO PARA 12 CORDOALHAS DE 12,7MM,INCLUSIVE BAINHA DE ACO GALVANIZADO,COMPREENDENDO APENAS O FORNECIMENTO MEDIDOPELO PESO DO CABO GEOMETRICAMENTE NECESSARIO</t>
  </si>
  <si>
    <t>CABO DE ACO PARA 19 CORDOALHAS DE 12,7MM,INCLUSIVE BAINHA DE ACO GALVANIZADO,COMPREENDENDO APENAS O FORNECIMENTO MEDIDOPELO PESO DO CABO GEOMETRICAMENTE NECESSARIO</t>
  </si>
  <si>
    <t>CABO DE ACO PARA 22 CORDOALHAS DE 12,7MM,INCLUSIVE BAINHA DE ACO GALVANIZADO,COMPREENDENDO APENAS O FORNECIMENTO MEDIDOPELO PESO DO CABO GEOMETRICAMENTE NECESSARIO</t>
  </si>
  <si>
    <t>CABO DE ACO PARA 27 CORDOALHAS DE 12,7MM,INCLUSIVE BAINHA DE ACO GALVANIZADO,COMPREENDENDO APENAS O FORNECIMENTO MEDIDOPELO PESO DO CABO GEOMETRICAMENTE NECESSARIO</t>
  </si>
  <si>
    <t>CABO DE ACO PARA 31 CORDOALHAS DE 12,7MM,INCLUSIVE BAINHA DE ACO GALVANIZADO,COMPREENDENDO APENAS O FORNECIMENTO MEDIDOPELO PESO DO CABO GEOMETRICAMENTE NECESSARIO</t>
  </si>
  <si>
    <t>CABO DE ACO PARA 37 CORDOALHAS DE 12,7MM,INCLUSIVE BAINHA DE ACO GALVANIZADO,COMPREENDENDO APENAS O FORNECIMENTO MEDIDOPELO PESO DO CABO GEOMETRICAMENTE NECESSARIO</t>
  </si>
  <si>
    <t>CABO DE ACO DE 1 CORDOALHA DE 15,2MM,EXCLUSIVE BAINHA E PERDAS DE PONTAS,COMPREENDENDO APENAS O FORNECIMENTO MEDIDO PELO PESO DO CABO GEOMETRICAMENTE NECESSARIO</t>
  </si>
  <si>
    <t>CABO DE ACO DE 2 CORDOALHAS DE 15,2MM,INCLUSIVE BAINHA DE ACO GALVANIZADO,COMPREENDENDO APENAS O FORNECIMENTO MEDIDO PELO PESO DO CABO GEOMETRICAMENTE NECESSARIO</t>
  </si>
  <si>
    <t>CABO DE ACO DE 3 CORDOALHAS DE 15,2MM,INCLUSIVE BAINHA DE ACO GALVANIZADO,COMPREENDENDO APENAS O FORNECIMENTO MEDIDO PELO PESO DO CABO GEOMETRICAMENTE NECESSARIO</t>
  </si>
  <si>
    <t>CABO DE ACO DE 4 CORDOALHAS DE 15,2MM,INCLUSIVE BAINHA DE ACO GALVANIZADO,COMPREENDENDO APENAS O FORNECIMENTO MEDIDO PELO PESO DO CABO GEOMETRICAMENTE NECESSARIO</t>
  </si>
  <si>
    <t>CABO DE ACO DE 5 CORDOALHAS DE 15,2MM,INCLUSIVE BAINHA DE ACO GALVANIZADO,COMPREENDENDO APENAS O FORNECIMENTO MEDIDO PELO PESO DO CABO GEOMETRICAMENTE NECESSARIO</t>
  </si>
  <si>
    <t>CABO DE ACO DE 6 CORDOALHAS DE 15,2MM,INCLUSIVE BAINHA DE ACO GALVANIZADO,COMPREENDENDO APENAS O FORNECIMENTO MEDIDO PELO PESO DO CABO GEOMETRICAMENTE NECESSARIO</t>
  </si>
  <si>
    <t>CABO DE ACO DE 7 CORDOALHAS DE 15,2MM,INCLUSIVE BAINHA DE ACO GALVANIZADO,COMPREENDENDO APENAS O FORNECIMENTO MEDIDO PELO PESO DO CABO GEOMETRICAMENTE NECESSARIO</t>
  </si>
  <si>
    <t>CABO DE ACO DE 12 CORDOALHAS DE 15,2MM,INCLUSIVE BAINHA DE ACO GALVANIZADO,COMPREENDENDO APENAS O FORNECIMENTO MEDIDO PELO PESO DO CABO GEOMETRICAMENTE NECESSARIO</t>
  </si>
  <si>
    <t>CABO DE ACO DE 19 CORDOALHAS DE 15,2MM,INCLUSIVE BAINHA DE ACO GALVANIZADO,COMPREENDENDO APENAS O FORNECIMENTO MEDIDO PELO PESO DO CABO GEOMETRICAMENTE NECESSARIO</t>
  </si>
  <si>
    <t>CABO DE ACO DE 22 CORDOALHAS DE 15,2MM,INCLUSIVE BAINHA DE ACO GALVANIZADO,COMPREENDENDO APENAS O FORNECIMENTO MEDIDO PELO PESO DO CABO GEOMETRICAMENTE NECESSARIO</t>
  </si>
  <si>
    <t>CABO DE ACO DE 27 CORDOALHAS DE 15,2MM,INCLUSIVE BAINHA DE ACO GALVANIZADO,COMPREENDENDO APENAS O FORNECIMENTO MEDIDO PELO PESO DO CABO GEOMETRICAMENTE NECESSARIO</t>
  </si>
  <si>
    <t>CABO DE ACO DE 31 CORDOALHAS DE 15,2MM,INCLUSIVE BAINHA DE ACO GALVANIZADO,COMPREENDENDO APENAS O FORNECIMENTO MEDIDO PELO PESO DO CABO GEOMETRICAMENTE NECESSARIO</t>
  </si>
  <si>
    <t>CABO DE ACO DE 37 CORDOALHAS DE 15,2MM,INCLUSIVE BAINHA DE ACO GALVANIZADO,COMPREENDENDO APENAS O FORNECIMENTO MEDIDO PELO PESO DO CABO GEOMETRICAMENTE NECESSARIO</t>
  </si>
  <si>
    <t>PREPARO E COLOCACAO DE 1 CORDOALHA DE 12,7MM OU 15,2MM,NAS FORMAS,COMPREENDENDO CORTE,MONTAGEM,ENFIACAO NA BAINHA,BEM COMO FORNECIMENTO DE CIMENTO PARA INJECAO</t>
  </si>
  <si>
    <t>PREPARO E COLOCACAO DE 2 CORDOALHAS DE 12,7MM,NAS FORMAS,COMPREENDENDO CORTE,MONTAGEM,ENFIACAO NA BAINHA,BEM COMO FORNECIMENTO DE CIMENTO PARA INJECAO</t>
  </si>
  <si>
    <t>PREPARO E COLOCACAO DE 3 CORDOALHAS DE 12,7MM,NAS FORMAS,COMPREENDENDO CORTE,MONTAGEM,ENFIACAO NA BAINHA,BEM COMO FORNECIMENTO DE CIMENTO PARA INJECAO</t>
  </si>
  <si>
    <t>PREPARO E COLOCACAO DE 4 CORDOALHAS DE 12,7MM,NAS FORMAS,COMPREENDENDO CORTE,MONTAGEM,ENFIACAO NA BAINHA,BEM COMO FORNECIMENTO DE CIMENTO PARA INJECAO</t>
  </si>
  <si>
    <t>PREPARO E COLOCACAO DE 5 CORDOALHAS DE 12,7MM,NAS FORMAS,COMPREENDENDO CORTE,MONTAGEM,ENFIACAO NA BAINHA,BEM COMO FORNECIMENTO DE CIMENTO PARA INJECAO</t>
  </si>
  <si>
    <t>PREPARO E COLOCACAO DE 6 CORDOALHAS DE 12,7MM,NAS FORMAS,COMPREENDENDO CORTE,MONTAGEM,ENFIACAO NA BAINHA,BEM COMO FORNECIMENTO DE CIMENTO PARA INJECAO</t>
  </si>
  <si>
    <t>PREPARO E COLOCACAO DE 7 CORDOALHAS DE 12,7MM,NAS FORMAS,COMPREENDENDO CORTE,MONTAGEM,ENFIACAO NA BAINHA,BEM COMO FORNECIMENTO DE CIMENTO PARA INJECAO</t>
  </si>
  <si>
    <t>PREPARO E COLOCACAO DE 12 CORDOALHAS DE 12,7MM,NAS FORMAS,COMPREENDENDO CORTE,MONTAGEM,ENFIACAO NA BAINHA,BEM COMO FORNECIMENTO DE CIMENTO PARA INJECAO</t>
  </si>
  <si>
    <t>PREPARO E COLOCACAO DE 19 CORDOALHAS DE 12,7MM,NAS FORMAS,COMPREENDENDO CORTE,MONTAGEM,ENFIACAO NA BAINHA,BEM COMO FORNECIMENTO DE CIMENTO PARA INJECAO</t>
  </si>
  <si>
    <t>PREPARO E COLOCACAO DE 22 CORDOALHAS DE 12,7MM,NAS FORMAS,COMPREENDENDO CORTE,MONTAGEM,ENFIACAO NA BAINHA,BEM COMO FORNECIMENTO DE CIMENTO PARA INJECAO</t>
  </si>
  <si>
    <t>PREPARO E COLOCACAO DE 27 CORDOALHAS DE 12,7MM,NAS FORMAS,COMPREENDENDO CORTE,MONTAGEM,ENFIACAO NA BAINHA,BEM COMO FORNECIMENTO DE CIMENTO PARA INJECAO</t>
  </si>
  <si>
    <t>PREPARO E COLOCACAO DE 31 CORDOALHAS DE 12,7MM,NAS FORMAS,COMPREENDENDO CORTE,MONTAGEM,ENFIACAO NA BAINHA,BEM COMO FORNECIMENTO DE CIMENTO PARA INJECAO</t>
  </si>
  <si>
    <t>PREPARO E COLOCACAO DE 37 CORDOALHAS DE 12,7MM,NAS FORMAS,COMPREENDENDO CORTE,MONTAGEM,ENFIACAO NA BAINHA,BEM COMO FORNECIMENTO DE CIMENTO PARA INJECAO</t>
  </si>
  <si>
    <t>CORTE,DOBRAGEM,MONTAGEM E COLOCACAO DE FERRAGENS NA FORMAS,ACO CA-25,EM BARRA REDONDA COM DIAMETRO IGUAL A 6,3MM</t>
  </si>
  <si>
    <t>CORTE,DOBRAGEM,MONTAGEM E COLOCACAO DE FERRAGENS NAS FORMAS,ACO CA-25,EM BARRA REDONDA COM DIAMETRO IGUAL A 8MM</t>
  </si>
  <si>
    <t>CORTE,DOBRAGEM,MONTAGEM E COLOCACAO DE FERRAGENS NAS FORMAS,ACO CA-25,EM BARRA REDONDA COM DIAMETRO MAIOR OU IGUAL A 10MM</t>
  </si>
  <si>
    <t>CORTE,DOBRAGEM,MONTAGEM E COLOCACAO DE FERRAGENS NAS FORMAS,ACO CA-60,EM FIO REDONDO,COM DIAMETRO DE 4,2 A 5MM</t>
  </si>
  <si>
    <t>CORTE,DOBRAGEM,MONTAGEM E COLOCACAO DE FERRAGENS NAS FORMAS,ACO CA-60,EM FIO REDONDO COM DIAMETRO ACIMA DE 5MM</t>
  </si>
  <si>
    <t>CORTE,DOBRAGEM,MONTAGEM E COLOCACAO DE FERRAGENS NAS FORMAS,ACO CA-50,EM BARRAS REDONDAS,COM DIAMETRO IGUAL A 6,3MM</t>
  </si>
  <si>
    <t>CORTE,DOBRAGEM,MONTAGEM E COLOCACAO DE FERRAGENS NAS FORMAS,ACO CA-50,EM BARRAS REDONDAS,COM DIAMETRO DE 8 A 12,5MM</t>
  </si>
  <si>
    <t>CORTE,DOBRAGEM,MONTAGEM E COLOCACAO DE FERRAGENS NAS FORMAS,ACO CA-50,EM BARRAS REDONDAS,COM DIAMETRO ACIMA DE 12,5MM</t>
  </si>
  <si>
    <t>CORTE,DOBRAGEM,MONTAGEM E COLOCACAO DE FERRAGENS NAS FORMAS,INCLUSIVE TRANSPORTE HORIZONTAL E VERTICAL COM EQUIPAMENTOS(GUINDASTE E GUINDAUTO),PARA ESTRUTURAS DE PONTES E VIADUTOS,ACO CA-50,DIAMETRO ATE 6,3MM</t>
  </si>
  <si>
    <t>CORTE,DOBRAGEM,MONTAGEM E COLOCACAO DE FERRAGENS NAS FORMAS,INCLUSIVE TRANSPORTE HORIZONTAL E VERTICAL COM EQUIPAMENTOS(GUINDASTE E GUINDAUTO),PARA ESTRUTURAS DE PONTES E VIADUTOS,ACO CA-50,DIAMETRO DE 8 A 12,5MM</t>
  </si>
  <si>
    <t>CORTE,DOBRAGEM,MONTAGEM E COLOCACAO DE FERRAGENS NAS FORMAS,INCLUSIVE TRANSPORTE HORIZONTAL E VERTICAL COM EQUIPAMENTOS(GUINDASTE E GUINDAUTO),PARA ESTRUTURAS DE PONTES E VIADUTOS,ACO CA-50,DIAMETRO ACIMA DE 12,5MM</t>
  </si>
  <si>
    <t>CORTE,MONTAGEM E COLOCACAO DE TELAS DE ACO CA-60,CRUZADAS ESOLDADAS ENTRE SI,EM PECAS DE CONCRETO</t>
  </si>
  <si>
    <t>CONE DE ANCORAGEM DE CABO DE ACO DE 1 CORDOALHA DE 12,7MM,COMPREENDENDO FORNECIMENTO DO CONE,DE LUVA CONE-BAINHA,DE 2,00M DE MOLA CENTRAL E BAINHA,BEM COMO AS OPERACOES DE PROTENSAO E INJECAO DE CIMENTO</t>
  </si>
  <si>
    <t>CONE DE ANCORAGEM DE CABO DE ACO DE 2 CORDOALHAS DE 12,7MM,COMPREENDENDO FORNECIMENTO DO CONE,DE LUVA CONE-BAINHA,DE 2,00M DE MOLA CENTRAL E BAINHA,BEM COMO AS OPERACOES DE PROTENSAO E INJECAO DE CIMENTO</t>
  </si>
  <si>
    <t>CONE DE ANCORAGEM DE CABO DE ACO DE 3 CORDOALHAS DE 12,7MM,COMPREENDENDO FORNECIMENTO DO CONE,DE LUVA CONE-BAINHA,DE 2,00M DE MOLA CENTRAL E BAINHA,BEM COMO AS OPERACOES DE PROTENSAO E INJECAO DE CIMENTO</t>
  </si>
  <si>
    <t>CONE DE ANCORAGEM DE CABO DE ACO DE 4 CORDOALHAS DE 12,7MM,COMPREENDENDO FORNECIMENTO DO CONE,DE LUVA CONE-BAINHA,DE 2,00M DE MOLA CENTRAL E BAINHA,BEM COMO AS OPERACOES DE PROTENSAO E INJECAO DE CIMENTO</t>
  </si>
  <si>
    <t>CONE DE ANCORAGEM DE CABO DE ACO DE 5 CORDOALHAS DE 12,7MM,COMPREENDENDO FORNECIMENTO DO CONE,DE LUVA CONE-BAINHA,DE 2,00M DE MOLA CENTRAL E BAINHA,BEM COMO AS OPERACOES DE PROTENSAO E INJECAO DE CIMENTO</t>
  </si>
  <si>
    <t>CONE DE ANCORAGEM DE CABO DE ACO DE 6 CORDOALHAS DE 12,7MM,COMPREENDENDO FORNECIMENTO DO CONE,DE LUVA CONE-BAINHA,DE 2,00M DE MOLA CENTRAL E BAINHA,BEM COMO AS OPERACOES DE PROTENSAO E INJECAO DE CIMENTO</t>
  </si>
  <si>
    <t>CONE DE ANCORAGEM DE CABO DE ACO DE 7 CORDOALHAS DE 12,7MM,COMPREENDENDO FORNECIMENTO DO CONE,DE LUVA CONE-BAINHA,DE 2,00M DE MOLA CENTRAL E BAINHA,BEM COMO AS OPERACOES DE PROTENSAO E INJECAO DE CIMENTO</t>
  </si>
  <si>
    <t>CONE DE ANCORAGEM DE CABO DE ACO DE 12 CORDOALHAS DE 12,7MM,COMPREENDENDO FORNECIMENTO DO CONE,DE LUVA CONE-BAINHA,DE 2,00M DE MOLA CENTRAL E BAINHA,BEM COMO AS OPERACOES DE PROTENSAO E INJECAO DE CIMENTO</t>
  </si>
  <si>
    <t>CONE DE ANCORAGEM DE CABO DE ACO DE 19 CORDOALHAS DE 12,7MM,COMPREENDENDO FORNECIMENTO DO CONE,DE LUVA CONE-BAINHA,DE 2,00M DE MOLA CENTRAL E BAINHA,BEM COMO AS OPERACOES DE PROTENSAO E INJECAO DE CIMENTO</t>
  </si>
  <si>
    <t>CONE DE ANCORAGEM DE CABO DE ACO DE 22 CORDOALHAS DE 12,7MM,COMPREENDENDO FORNECIMENTO DO CONE,DE LUVA CONE-BAINHA,DE 2,00M DE MOLA CENTRAL E BAINHA,BEM COMO AS OPERACOES DE PROTENSAO E INJECAO DE CIMENTO</t>
  </si>
  <si>
    <t>CONE DE ANCORAGEM DE CABO DE ACO DE 27 CORDOALHAS DE 12,7MM,COMPREENDENDO FORNECIMENTO DO CONE,DE LUVA CONE-BAINHA,DE 2,00M DE MOLA CENTRAL E BAINHA,BEM COMO AS OPERACOES DE PROTENSAO E INJECAO DE CIMENTO</t>
  </si>
  <si>
    <t>CONE DE ANCORAGEM DE CABO DE ACO DE 31 CORDOALHAS DE 12,7MM,COMPREENDENDO FORNECIMENTO DO CONE,DE LUVA CONE-BAINHA,DE 2,00M DE MOLA CENTRAL E BAINHA,BEM COMO AS OPERACOES DE PROTENSAO E INJECAO DE CIMENTO</t>
  </si>
  <si>
    <t>CONE DE ANCORAGEM DE CABO DE ACO DE 37 CORDOALHAS DE 12,7MM,COMPREENDENDO FORNECIMENTO DO CONE,DE LUVA CONE-BAINHA,DE 2,00M DE MOLA CENTRAL E BAINHA,BEM COMO AS OPERACOES DE PROTENSAO E INJECAO DE CIMENTO</t>
  </si>
  <si>
    <t>CONE DE ANCORAGEM DE CABO DE ACO DE 1 CORDOALHA DE 15,2MM,COMPREENDENDO FORNECIMENTO DO CONE,DE LUVA CONE-BAINHA,DE 2,00M DE MOLA CENTRAL E BAINHA,BEM COMO AS OPERACOES DE PROTENSAO E INJECAO DE CIMENTO</t>
  </si>
  <si>
    <t>CONE DE ANCORAGEM DE CABO DE ACO DE 2 CORDOALHAS DE 15,2MM,COMPREENDENDO FORNECIMENTO DO CONE,DE LUVA CONE-BAINHA,DE 2,00M DE MOLA CENTRAL E BAINHA,BEM COMO AS OPERACOES DE PROTENSAO E INJECAO DE CIMENTO</t>
  </si>
  <si>
    <t>CONE DE ANCORAGEM DE CABO DE ACO DE 3 CORDOALHAS DE 15,2MM,COMPREENDENDO FORNECIMENTO DO CONE,DE LUVA CONE-BAINHA,DE 2,00M DE MOLA CENTRAL E BAINHA,BEM COMO AS OPERACOES DE PROTENSAO E INJECAO DE CIMENTO</t>
  </si>
  <si>
    <t>CONE DE ANCORAGEM DE CABO DE ACO DE 4 CORDOALHAS DE 15,2MM,COMPREENDENDO FORNECIMENTO DO CONE,DE LUVA CONE-BAINHA,DE 2,00M DE MOLA CENTRAL E BAINHA,BEM COMO AS OPERACOES DE PROTENSAO E INJECAO DE CIMENTO</t>
  </si>
  <si>
    <t>CONE DE ANCORAGEM DE CABO DE ACO DE 5 CORDOALHAS DE 15,2MM,COMPREENDENDO FORNECIMENTO DO CONE,DE LUVA CONE-BAINHA,DE 2,00M DE MOLA CENTRAL E BAINHA,BEM COMO AS OPERACOES DE PROTENSAO E INJECAO DE CIMENTO</t>
  </si>
  <si>
    <t>CONE DE ANCORAGEM DE CABO DE ACO DE 6 CORDOALHAS DE 15,2MM,COMPREENDENDO FORNECIMENTO DO CONE,DE LUVA CONE-BAINHA,DE 2,00M DE MOLA CENTRAL E BAINHA,BEM COMO AS OPERACOES DE PROTENSAO E INJECAO DE CIMENTO</t>
  </si>
  <si>
    <t>CONE DE ANCORAGEM DE CABO DE ACO DE 7 CORDOALHAS DE 15,2MM,COMPREENDENDO FORNECIMENTO DO CONE,DE LUVA CONE-BAINHA,DE 2,00MM DE MOLA CENTRAL E BAINHA,BEM COMO AS OPERACOES DE PROTENSAO E INJECAO DE CIMENTO</t>
  </si>
  <si>
    <t>CONE DE ANCORAGEM DE CABO DE ACO DE 12 CORDOALHAS DE 15,2MM,COMPREENDENDO FORNECIMENTO DO CONE,DE LUVA CONE-BAINHA,DE 2,00M DE MOLA CENTRAL E BAINHA,BEM COMO AS OPERACOES DE PROTENSAO E INJECAO DE CIMENTO</t>
  </si>
  <si>
    <t>CONE DE ANCORAGEM DE CABO DE ACO DE 19 CORDOALHAS DE 15,2MM,COMPREENDENDO FORNECIMENTO DO CONE,DE LUVA CONE-BAINHA,DE 2,00M DE MOLA CENTRAL E BAINHA,BEM COMO AS OPERACOES DE PROTENSAO E INJECAO DE CIMENTO</t>
  </si>
  <si>
    <t>CONE DE ANCORAGEM DE CABO DE ACO DE 22 CORDOALHAS DE 15,2MM,COMPREENDENDO FORNECIMENTO DO CONE,DE LUVA CONE-BAINHA,DE 2,00M DE MOLA CENTRAL E BAINHA,BEM COMO AS OPERACOES DE PROTENSAO E INJECAO DE CIMENTO</t>
  </si>
  <si>
    <t>CONE DE ANCORAGEM DE CABO DE ACO DE 27 CORDOALHAS DE 15,2MM,COMPREENDENDO FORNECIMENTO DO CONE,DE LUVA CONE-BAINHA,DE 2,00M DE MOLA CENTRAL E BAINHA,BEM COMO AS OPERACOES DE PROTENSAO E INJECAO DE CIMENTO</t>
  </si>
  <si>
    <t>CONE DE ANCORAGEM DE CABO DE ACO DE 31 CORDOALHAS DE 15,2MM,COMPREENDENDO FORNECIMENTO DO CONE,DE LUVA CONE-BAINHA,DE 2,00M DE MOLA CENTRAL E BAINHA,BEM COMO AS OPERACOES DE PROTENSAO E INJECAO DE CIMENTO</t>
  </si>
  <si>
    <t>CONE DE ANCORAGEM DE CABO DE ACO DE 37 CORDOALHAS DE 15,2MM,COMPREENDENDO FORNECIMENTO DO CONE,DE LUVA CONE-BAINHA,DE 2,00M DE MOLA CENTRAL E BAINHA,BEM COMO AS OPERACOES DE PROTENSAO E INJECAO DE CIMENTO</t>
  </si>
  <si>
    <t>VERGAS DE CONCRETO ARMADO PARA ALVENARIA,COM APROVEITAMENTODA MADEIRA POR 10 VEZES</t>
  </si>
  <si>
    <t>CHAPIM DE CONCRETO ARMADO,APARENTE,COM ACABAMENTO DESEMPENADO,MEDINDO (22X10)CM,CONFORME PROJETO TIPO Nº 6062/EMOP,FUNDIDO NO LOCAL</t>
  </si>
  <si>
    <t>CAMADA IMPERMEABILIZADORA EM CONCRETO ARMADO,ESPESSURA DE 5CM,ARMADURA CRUZADA COM BARRAS DE ACO CA-25 DE 3/16",ESPACADAS DE 30CM,JUNTAS DE SARRAFO DE MADEIRA ESPACADAS DE 3,00M,SENDO O CONCRETO DOSADO PARA UMA RESISTENCIA CARACTERISTICA ACOMPRESSAO DE 10MPA</t>
  </si>
  <si>
    <t>CORTINA DE CONCRETO ARMADO,COM 18 A 20CM DE ESPESSURA,FCK=20MPA,INCLUINDO MATERIAIS PARA 1,00M3 DE CONCRETO (IMPORTADO DE USINA) ADENSADO E COLOCADO,10,00M2 DE FORMAS DE MADEIRA DE 3ª,SERVINDO 1,4 VEZES,ESCORAMENTO E 80KG DE ACO CA-50</t>
  </si>
  <si>
    <t>CORTINA DE CONCRETO ARMADO,COM 18 A 20CM DE ESPESSURA,FCK=25MPA,INCLUINDO MATERIAIS PARA 1,00M3 DE CONCRETO(IMPORTADO DE USINA)ADENSADO E COLOCADO,10,00M2 DE FORMAS DE MADEIRA DE 3ª,SERVINDO 1,4 VEZES,ESCORAMENTO E 80KG DE ACO CA-50</t>
  </si>
  <si>
    <t>CORTINA DE CONCRETO ARMADO,COM 18 A 20CM DE ESPESSURA,FCK=30MPA,INCLUINDO MATERIAIS PARA 1,00M3 DE CONCRETO(IMPORTADO DE USINA)ADENSADO E COLOCADO 10,00M2 DE FORMAS DE AMDEIRA DE 3ª,SERVINDO 1,4 VEZES,ESCORAMENTO E 80KG DE ACO CA-50</t>
  </si>
  <si>
    <t>PLACAS DE CONCRETO ARMADO PRE-MOLDADAS,COM FCK=20MPA,ESPESSURA DE 6CM EM PECAS DE ATE 90KG,INCLUSIVE COLOCACAO MANUAL NO LOCAL DEFINITIVO</t>
  </si>
  <si>
    <t>PLACAS DE CONCRETO ARMADO PRE-MOLDADAS,COM FCK=20MPA,ESPESSURA DE 6CM EM PECAS ACIMA DE 90KG E COLOCACAO COM GUINDASTE</t>
  </si>
  <si>
    <t>PLACAS DE CONCRETO ARMADO PRE-MOLDADAS,COM FCK=20MPA,ESPESSURA DE 8CM EM PECAS DE ATE 90KG,INCLUSIVE COLOCACAO MANUAL NO LOCAL DEFINITIVO</t>
  </si>
  <si>
    <t>PLACAS DE CONCRETO ARMADO PRE-MOLDADAS,COM FCK=20MPA,ESPESSURA DE 8CM EM PECAS ACIMA DE 90KG E COLOCACAO COM GUINDASTE</t>
  </si>
  <si>
    <t>PLACAS DE CONCRETO ARMADO PRE-MOLDADAS,COM FCK=20MPA,ESPESSURA DE 10CM EM PECAS DE ATE 90KG,INCLUSIVE COLOCACAO MANUAL NO LOCAL DEFINITIVO</t>
  </si>
  <si>
    <t>PLACAS DE CONCRETO ARMADO PRE-MOLDADAS,COM FCK=20MPA,ESPESSURA DE 10CM EM PECAS ACIMA DE 90KG E COLOCACAO COM GUINDASTE</t>
  </si>
  <si>
    <t>PLACAS DE CONCRETO ARMADO PRE-MOLDADAS,COM FCK=20MPA,ESPESSURA DE 10CM EM PECAS ACIMA DE 90KG,COM FUROS DE 3CM DE DIAMETRO ESPACADOS DE 15CM EM AMBAS AS DIRECOES,COLOCACAO COM GUINDASTE</t>
  </si>
  <si>
    <t>PLACAS DE CONCRETO ARMADO PRE-MOLDADAS,COM FCK=20MPA,ESPESSURA DE 12CM,INCLUSIVE COLOCACAO COM GUINDASTE NO LOCAL DEFINITIVO</t>
  </si>
  <si>
    <t>PLACAS DE CONCRETO ARMADO PRE-MOLDADAS,COM FCK=20MPA,ESPESSURA DE 12CM,COM FUROS DE 3CM DE DIAMETRO ESPACADOS DE 15CM EM AMBAS AS DIRECOES,INCLUSIVE COLOCACAO COM GUINDASTE NO LOCAL DEFINITIVO</t>
  </si>
  <si>
    <t>PLACAS DE CONCRETO ARMADO PRE-MOLDADAS,COM FCK=20MPA,ESPESSURA DE 15CM,INCLUSIVE COLOCACAO COM GUINDASTE NO LOCAL DEFINITIVO</t>
  </si>
  <si>
    <t>PLACAS DE CONCRETO ARMADO PRE-MOLDADAS,COM FCK=20MPA,ESPESSURA DE 15CM,COM FUROS DE 3CM DE DIAMETRO ESPACADOS DE 15CM EM AMBAS AS DIRECOES,INCLUSIVE COLOCACAO COM GUINDASTE NO LOCAL DEFINITIVO</t>
  </si>
  <si>
    <t>CONCRETO ARMADO,FCK=20MPA,INCLUINDO MATERIAIS PARA 1,00M3 DE CONCRETO(IMPORTADO DE USINA)ADENSADO E COLOCADO,14,00M2 DEAREA MOLDADA,FORMAS E ESCORAMENTO CONFORME ITENS 11.004.0022 E 11.004.0035,60KG DE ACO CA-50,INCLUSIVE MAO-DE-OBRA PARACORTE,DOBRAGEM,MONTAGEM E COLOCACAO NAS FORMAS</t>
  </si>
  <si>
    <t>CONCRETO ARMADO,FCK=25MPA,INCLUINDO MATERIAIS PARA 1,00M3 DE CONCRETO(IMPORTADO DE USINA)ADENSADO E COLOCADO,14,00M2 DEAREA MOLDADA,FORMAS E ESCORAMENTO CONFORME ITENS 11.004.0022 E 11.004.0035,60KG DE ACO CA-50,INCLUSIVE MAO-DE-OBRA PARACORTE,DOBRAGEM,MONTAGEM E COLOCACAO NAS FORMAS</t>
  </si>
  <si>
    <t>CONCRETO ARMADO,FCK=30MPA,INCLUINDO MATERIAIS PARA 1,00M3 DE CONCRETO(IMPORTADO DE USINA)ADENSADO E COLOCADO,14,00M2 DEAREA MOLDADA,FORMAS E ESCORAMENTO CONFORME ITENS 11.004.0022 E 11.004.0035,60KG DE ACO CA-50,INCLUSIVE MAO-DE-OBRA PARACORTE,DOBRAGEM,MONTAGEM E COLOCACAO NAS FORMAS</t>
  </si>
  <si>
    <t>CONCRETO ARMADO,FCK=20MPA,INCLUINDO MATERIAIS PARA 1,00M3 DE CONCRETO(IMPORTADO DE USINA)ADENSADO E COLOCADO,12,00M2 DEAREA MOLDADA,FORMAS E ESCORAMENTO CONFORME ITENS 11.004.0022 E 11.004.0035,80KG DE ACO CA-50,INCLUSIVE MAO-DE-OBRA PARACORTE,DOBRAGEM,MONTAGEM E COLOCACAO NAS FORMAS</t>
  </si>
  <si>
    <t>CONCRETO ARMADO,FCK=25MPA,INCLUINDO MATERIAIS PARA 1,00M3 DE CONCRETO(IMPORTADO DE USINA)ADENSADO E COLOCADO,12,00M2 DEAREA MOLDADA,FORMAS E ESCORAMENTO CONFORME ITENS 11.004.0022 E 11.004.0035,80KG DE ACO CA-50,INCLUINDO MAO-DE-OBRA PARACORTE,DOBRAGEM,MONTAGEM E COLOCACAO NAS FORMAS</t>
  </si>
  <si>
    <t>CONCRETO ARMADO,FCK=30MPA,INCLUINDO MATERIAIS PARA 1,00M3 DE CONCRETO(IMPORTADO DE USINA)ADENSADO E COLOCADO,12,00M2 DEAREA MOLDADA,FORMAS E ESCORAMENTO CONFORME ITENS 11.004.0022 E 11.004.0035,80KG DE ACO CA-50,INCLUSIVE MAO-DE-OBRA PARACORTE,DOBRAGEM,MONTAGEM E COLOCACAO NAS FORMAS</t>
  </si>
  <si>
    <t>CONCRETO ARMADO,FCK=20MPA,INCLUINDO MATERIAIS PARA 1,00M3 DE CONCRETO(IMPORTADO DE USINA)ADENSADO E COLOCADO,12,00M2 DEAREA MOLDADA,FORMAS CONFORME O ITEM 11.004.0022,60KG DE ACOCA-50,INCLUSIVE MAO-DE-OBRA PARA CORTE,DOBRAGEM,MONTAGEM E COLOCACAO NAS FORMAS,EXCLUSIVE ESCORAMENTO</t>
  </si>
  <si>
    <t>CONCRETO ARMADO,FCK=25MPA,INCLUINDO MATERIAIS PARA 1,00M3 DE CONCRETO(IMPORTADO DE USINA)ADENSADO E COLOCADO,12,00M2 DEAREA MOLDADA,FORMAS CONFORME O ITEM 11.004.0022,60KG DE ACOCA-50,INCLUSIVE MAO-DE-OBRA PARA CORTE,DOBRAGEM,MONTAGEM ECOLOCACAO NAS FORMAS,EXCLUSIVE ESCORAMENTO</t>
  </si>
  <si>
    <t>CONCRETO ARMADO,FCK=30MPA,INCLUINDO MATERIAIS PARA 1,00M3 DE CONCRETO(IMPORTADO DE USINA)ADENSADO E COLOCADO,12,00M2 DEAREA MOLDADA,FORMAS CONFORME O ITEM 11.004.0022,60KG DE ACOCA-50,INCLUSIVE MAO-DE-OBRA PARA CORTE,DOBRAGEM,MONTAGEM ECOLOCACAO NAS FORMAS,EXCLUSIVE ESCORAMENTO</t>
  </si>
  <si>
    <t>ADITIVO PLASTIFICANTE E DENSIFICADOR,ADICIONADO AO CONCRETONA PROPORCAO DE 500G POR SACO DE CIMENTO</t>
  </si>
  <si>
    <t>ADITIVO PLASTIFICANTE,RETARDADOR E DENSIFICADOR,LIQUIDO,ADICIONADO AO CONCRETO NA PROPORCAO DE 500G POR SACO DE CIMENTO</t>
  </si>
  <si>
    <t>11.015.0010-0</t>
  </si>
  <si>
    <t>ADITIVO EM PO HIDROFUGANTE E IMPERMEABILIZANTE,DESENVOLVIDOCOM NANOTECNOLOGIA,PARA ADICAO EM CONCRETOS E ARGAMASSAS</t>
  </si>
  <si>
    <t>GROUT (ARGAMASSA FLUIDA DE ELEVADA RESISTENCIA),INCLUSIVEPREPARO,LANCAMENTO E FORNECIMENTO DOS MATERIAIS</t>
  </si>
  <si>
    <t>GROUT (ARGAMASSA FLUIDA DE ELEVADA RESISTENCIA) COM PEDRISCO (30% EM PESO),INCLUSIVE PREPARO,LANCAMENTO E FORNECIMENTODOS MATERIAIS</t>
  </si>
  <si>
    <t>ENCHIMENTO DE NICHOS OU FUROS DE CONCRETO OU ROCHA COM MISTURA DE ARGAMASSA EXPANSIVA E PEDRISCO NA PROPORCAO EM PESO DE50% DESTE EM RELACAO A ARGAMASSA,CONFORME INSTRUCOES DE FABRICANTES,INCLUSIVE PREPARO PREVIO DA CAVIDADE A TAMPONAR</t>
  </si>
  <si>
    <t>APLICACAO DE ARGAMASSA EXPANSIVA TIPO SIKA GROUT PARA FIXACAO DE CHUMBADORES EM ESTRUTURAS DE CONCRETO OU SERVICOS SIMILARES,CONFORME INSTRUCOES DO FABRICANTE</t>
  </si>
  <si>
    <t>ADITIVO A BASE DE SILICA ATIVA,DOSADO SOBRE O PESO DO CIMENTO NA PROPORCAO MEDIA DE 10%,INCLUSIVE MAO-DE-OBRA E PERDAS.POR M3 DE CONCRETO</t>
  </si>
  <si>
    <t>ESTRUTURA METALICA PARA COBERTURA DE GALPAO EM ARCO OU EM DUAS OU MAIS AGUAS,COM TRELICAS,TERCAS,TIRANTES,ETC,SOBRE APOIOS DO MESMO MATERIAL(INCLUSIVE ESTES),PARA VAOS ATE 25,00M,CONSIDERANDO AS PERDAS E UMA DEMAO DE PINTURA ANTIOXIDO,EXCLUSIVE COBERTURA E ACESSORIOS.FORNECIMENTO E MONTAGEM</t>
  </si>
  <si>
    <t>ESTRUTURA METALICA PARA PASSARELAS E PEQUENOS VIADUTOS,EXCLUSIVE PREPARO(CORTE)DAS PECAS,CONFORME PROJETO DO DER-RJ,INCLUSIVE PINTURA.FORNECIMENTO E MONTAGEM</t>
  </si>
  <si>
    <t>PILARES E/OU VIGAS EM TRELICAS METALICAS,INCLUSIVE PERDAS EUMA DEMAO PINTURA ANTIOXIDO.FORNECIMENTO E MONTAGEM</t>
  </si>
  <si>
    <t>ESTRUTURAS DE ELEMENTOS EM PERFIS "I" ATE 8",EM ACO LAMINADO,(VIGAS ISOLADAS,ESCORAS,PORTICOS,ETC),INCLUSIVE PERDAS.FORNECIMENTO E MONTAGEM</t>
  </si>
  <si>
    <t>ESTRUTURAS DE ELEMENTOS EM PERFIS "I",8" ATE 12",EM ACO LAMINADO,(VIGAS ISOLADAS,ESCORAS,PORTICOS,ETC),INCLUSIVE PERDAS.FORNECIMENTO E MONTAGEM</t>
  </si>
  <si>
    <t>ESTRUTURA METALICA EM ACO ESPECIAL,RESISTENTE A CORROSAO(ACO USI-SAC),PARA OBRAS PREDIAIS ATE 04 PAVIMENTOS,PILARES,VIGAS PRINCIPAIS E SECUNDARIAS,ESCADAS,PATAMARES E CHAPAS DAS BASES DA FUNDACAO,PINTURA PROTETORA,CONSIDERANDO FORNECIMENTODE TODOS OS MATERIAIS,EXCLUSIVE MONTAGEM E LAJE DE CONCRETO</t>
  </si>
  <si>
    <t>ESTRUTURA METALICA EM ACO ESPECIAL RESISTENTE A CORROSAO(ACO USI-SAC)PARA OBRAS PREDIAIS ATE 04 PAVIMENTOS,PILARES,VIGAS PRINCIPAIS E SECUNDARIAS,ESCADAS,PATAMERES E CHAPAS DAS BASES DA FUNDACAO,PINTURA PROTETORA,CONSIDERANDO SOMENTE MONTAGEM,EXCLUSIVE O FORNECIMENTO E A LAJE DE CONCRETO</t>
  </si>
  <si>
    <t>ESTRUTURA METALICA,COM ACO ASTM A-572,PARA ESTRUTURA DE EDIFICACOES,PILARES,VIGAS PRINCIPAIS E SECUNDARIAS,ESCADAS,PATAMARES E CHAPAS DAS BASES DA FUNDACAO,PERDAS E PINTURA DE TRATAMENTO,INCLUSIVE FORNECIMENTO DE TODOS OS MATERIAIS PARA LIGACOES E FIXACOES E MONTAGEM</t>
  </si>
  <si>
    <t>ESTRUTURA METALICA,COM ACO ASTM A-572,PARA ESTRUTURA DE EDIFICACOES,PILARES,VIGAS PRINCIPAIS E SECUNDARIAS,ESCADAS,PATAMARES E CHAPAS DAS BASES DA FUNDACAO,PERDAS E PINTURA E TRATAMENTO,INCLUSIVE MONTAGEM,EXCLUSIVE FORNECIMENTO DOS PERFIS ECHAPA DE ACO</t>
  </si>
  <si>
    <t>ESTRUTURA METALICA,COM ACO ASTM A-572,PARA ESTRUTURA DE EDIFICACOES,PILARES,VIGAS PRINCIPAIS E SECUNDARIAS,ESCADAS,PATAMARES E CHAPAS DAS BASES DA FUNDACAO,PERDAS E PINTURA DE TRATAMENTO,INCLUSIVE FORNECIMENTO DOS PERFIS,CHAPAS E PINTURA ANTICORROSIVA,EXCLUSIVE MONTAGEM</t>
  </si>
  <si>
    <t>ESTRUTURA METALICA EM ACO ESPECIAL,RESISTENTE A CORROSAO(USI-SAC OU SIMILAR),PARA PONTES,VIADUTOS,PASSARELAS,CONSIDERANDO APENAS O FORNECIMENTO DO ACO,EXCLUSIVE MONTAGEM</t>
  </si>
  <si>
    <t>ESTRUTURA METALICA EM ACO ESPECIAL,RESISTENTE A CORROSAO(USI-SAC OU SIMILAR),PARA PONTES,VIADUTOS,PASSARELAS,CONSIDERANDO A MONTAGEM E TODOS OS MATERIAIS E SERVICOS NECESSARIOS,INCLUSIVE PINTURA PROTETORA E EXCLUSIVE O FORNECIMENTO DO ACO</t>
  </si>
  <si>
    <t>RECONSTITUICAO DE ESTRUTURAS METALICAS LEVES,MEDIDAS POR KGDE ACO NECESSARIO(CHAPAS,PERFIS,ETC),INCLUSIVE FORNECIMENTODOS MATERIAIS E PINTURA EM TINTA ANTICORROSIVA</t>
  </si>
  <si>
    <t>JUNTA DE DILATACAO E VEDACAO,PARA OBRAS DE ARTE,MOVIMENTOS DE -10 A +20MM,INCLUSIVE LABIOS POLIMERICOS.FORNECIMENTO E COLOCACAO.O CUSTO NAO INCLUI:CORTE E REMOCAO DO PAVIMENTO,APICOAMENTO DA LAJE,FORMAS E CONCRETAGEM DOS BERCOS</t>
  </si>
  <si>
    <t>JUNTA DE DILATACAO E VEDACAO,PARA OBRAS DE ARTE,MOVIMENTOS DE -10 A +20MM,INCLUSIVE LABIOS POLIMERICOS,CORTE E REMOCAO DO PAVIMENTO,APICOAMENTO DA LAJE,FORMAS E CONCRETAGEM DOS BERCOS</t>
  </si>
  <si>
    <t>JUNTA DE DILATACAO E VEDACAO,PARA OBRAS DE ARTE,MOVIMENTOS DE -15 A +25MM,INCLUSIVE LABIOS POLIMERICOS.FORNECIMENTO E COLOCACAO.O CUSTO NAO INCLUI:CORTE E REMOCAO DO PAVIMENTO,APICOAMENTO DA LAJE,FORMAS E CONCRETAGEM DOS BERCOS</t>
  </si>
  <si>
    <t>JUNTA DE DILATACAO E VEDACAO,PARA OBRAS DE ARTE,MOVIMENTOS DE -15 A +25MM,INCLUSIVE LABIOS POLIMERICOS,CORTE E REMOCAO DO PAVIMENTO,APICOAMENTO DA LAJE,FORMAS E CONCRETAGEM DOS BERCOS</t>
  </si>
  <si>
    <t>JUNTA DE DILATACAO E VEDACAO,PARA OBRAS DE ARTE,MOVIMENTOS DE -20 A +40MM,INCLUSIVE LABIOS POLIMERICOS.FORNECIMENTO E COLOCACAO.O CUSTO NAO INCLUI:CORTE E REMOCAO DO PAVIMENTO,APICOAMENTO DA LAJE,FORMAS E CONCRETAGEM DOS BERCOS</t>
  </si>
  <si>
    <t>JUNTA DE DILATACAO E VEDACAO,PARA OBRAS DE ARTE,MOVIMENTOS DE -20 A +40MM,INCLUSIVE LABIOS POLIMERICOS,CORTE E REMOCAO DO PAVIMENTO,APICOAMENTO DA LAJE,FORMAS E CONCRETAGEM DOS BERCOS</t>
  </si>
  <si>
    <t>JUNTA DE DILATACAO E VEDACAO DE PISOS,LAJES,PILARES,FISSURAS,ALVENARIAS,RESERVATORIOS,ETC,PARA MOVIMENTOS DE -10 A +30MM.FORNECIMENTO E COLOCACAO</t>
  </si>
  <si>
    <t>JUNTA DE DILATACAO E VEDACAO DE PISOS,LAJES,PILARES,FISSURAS,ALVENARIAS,RESERVATORIOS,ETC,PARA MOVIMENTOS DE -15 A +40MM.FORNECIMENTO E COLOCACAO</t>
  </si>
  <si>
    <t>JUNTA DE DILATACAO E VEDACAO DE PISOS,LAJES,PILARES,FISSURAS,ALVENARIAS,RESERVATORIOS,ETC,PARA MOVIMENTOS DE -7 A +10MM.FORNECIMENTO E COLOCACAO</t>
  </si>
  <si>
    <t>JUNTA DE DILATACAO E VEDACAO DE PISOS,LAJES,PILARES,FISSURAS,ALVENARIAS,RESERVATORIOS,ETC,PARA MOVIMENTOS DE -16 A +23MM.FORNECIMENTO E COLOCACAO</t>
  </si>
  <si>
    <t>JUNTA DE DILATACAO E VEDACAO DE PISOS,LAJES,PILARES,FISSURAS,ALVENARIAS,RESERVATORIOS,ETC,PARA MOVIMENTOS DE -20 A +30MM.FORNECIMENTO E COLOCACAO</t>
  </si>
  <si>
    <t>JUNTA ELASTICA EM PVC TERMOPLASTICO,TIPO 022,PARA JUNTAS SUBMETIDAS A UMA PRESSAO MEDIA E DE POUCA DEFORMACAO.FORNECIMENTO E COLOCACAO</t>
  </si>
  <si>
    <t>JUNTA DE DILATACAO E VEDACAO DE ISOPOR,NA ESPESSURA DE 1CM,INCLUSIVE IMPERMEABILIZANTE A FRIO.FORNECIMENTO E COLOCACAO</t>
  </si>
  <si>
    <t>JUNTA DE DILATACAO E VEDACAO DE ISOPOR,NA ESPESSURA DE 2CM,INCLUSIVE IMPERMEABILIZANTE A FRIO.FORNECIMENTO E COLOCACAO</t>
  </si>
  <si>
    <t>JUNTA DE DILATACAO E VEDACAO DE ISOPOR,NA ESPESSURA DE 3CM,INCLUSIVE IMPERMEABILIZANTE A FRIO.FORNECIMENTO E COLOCACAO</t>
  </si>
  <si>
    <t>JUNTA DE DILATACAO E VEDACAO DE ISOPOR,NA ESPESSURA DE 5CM,INCLUSIVE IMPERMEABILIZANTE A FRIO.FORNECIMENTO E COLOCACAO</t>
  </si>
  <si>
    <t>MONTAGEM DAS ARMADURAS E ESCAMAS EM SERVICO DE TERRA ARMADA,EXCLUSIVE FORNECIMENTO E TRANSPORTE DAS PECAS</t>
  </si>
  <si>
    <t>CHUMBAMENTO DE ROCHA,PARA REFORCO DE ABOBODA DE TUNEL,NA FASE DE ESCAVACAO,COM CHUMBADORES DE ACO CA-50,INCLUSIVE FORNECIMENTO DE MATERIAIS,FUROS COM PERFURATRIZ,EXCLUSIVE INJECAO,SENDO MEDIDO POR KG DE VERGALHAO</t>
  </si>
  <si>
    <t>CHUMBAMENTO DE ROCHA,A CEU ABERTO,COM VERGALHAO DE ACO CA-50,INCLUSIVE FORNECIMENTO DE MATERIAIS,FUROS COM PERFURATRIZ,EXCLUSIVE INJECAO,SENDO MEDIDO POR KG DE VERGALHAO</t>
  </si>
  <si>
    <t>TIRANTES PROTENDIDOS DE ACO CA-50,DIAMETRO DE 25MM(7/8"),COM COMPRIMENTO TOTAL ATE 9,00M,INCLUSIVE FORNECIMENTO DE MATERIAIS,PROTECAO ANTICORROSIVA,PREPARO,COLOCACAO E PROTENSAO,EXCLUSIVE PERFURACAO E INJECAO</t>
  </si>
  <si>
    <t>TIRANTES PROTENDIDOS DE ACO CA-50,DIAMETRO DE 32MM(1.1/4"),COM COMPRIMENTO TOTAL ATE 9,00M,INCLUSIVE FORNECIMENTO DE MATERIAIS,PROTECAO ANTICORROSIVA,PREPARO,COLOCACAO E PROTENSAO,EXCLUSIVE PERFURACAO E INJECAO</t>
  </si>
  <si>
    <t>TIRANTES PROTENDIDOS DE ACO CA-50,DIAMETRO DE 25MM(7/8"),COM COMPRIMENTO TOTAL ENTRE 9,00 E 15,00M,INCLUSIVE FORNECIMENTO DE MATERIAIS,PROTECAO ANTICORROSIVA,PREPARO,COLOCACAO E PROTENSAO,EXCLUSIVE PERFURACAO E INJECAO</t>
  </si>
  <si>
    <t>TIRANTES PROTENDIDOS DE ACO CA-50,DIAMETRO DE 32MM(1.1/4"),COM COMPRIMENTO TOTAL ENTRE 9,00 E 15,00M,INCLUSIVE FORNECIMENTO DE MATERIAIS,PROTECAO ANTICORROSIVA,PREPARO,COLOCACAO EPROTENSAO,EXCLUSIVE PERFURACAO E INJECAO</t>
  </si>
  <si>
    <t>TIRANTES PROTENDIDOS DE ACO CA-50,DIAMETRO DE 25MM(7/8"),COM COMPRIMENTO TOTAL MAIOR QUE 15,00M,INCLUSIVE FORNECIMENTO DE MATERIAIS,PROTECAO ANTICORROSIVA,PREPARO,COLOCACAO E PROTENSAO,EXCLUSIVE PERFURACAO E INJECAO</t>
  </si>
  <si>
    <t>TIRANTES PROTENDIDOS DE ACO CA-50,DIAMETRO DE 32MM(1.1/4"),COM COMPRIMENTO TOTAL MAIOR QUE 15,00M,INCLUSIVE FORNECIMENTO DE MATERIAIS,PROTECAO ANTICORROSIVA,PREPARO,COLOCACAO E PROTENSAO,EXCLUSIVE PERFURACAO E INJECAO</t>
  </si>
  <si>
    <t>PROTENSAO DE TIRANTE DE BARRA DE ACO CA-50,EXCLUSIVE FORNECIMENTO DE MATERIAIS</t>
  </si>
  <si>
    <t>FORMA INTERNA EM TUBO DE PVC,DIAMETRO EXTERNO DE 25CM PARA ALIVIO DE PESO PROPRIO DE PECA ESTRUTURAL,INCLUSIVE FORNECIMENTO DOS MATERIAIS</t>
  </si>
  <si>
    <t>TELA PARA ESTRUTURA DE CONCRETO ARMADO,FORMADA POR FIOS DEACO CA-60,COM DIAMETRO DE 3,4MM,CRUZADOS E SOLDADOS ENTRE SI,FORMANDO MALHAS QUADRADAS COM ESPACAMENTO ENTRE OS FIOS DE(15X15)CM.FORNECIMENTO</t>
  </si>
  <si>
    <t>TELA PARA ESTRUTURA DE CONCRETO ARMADO,FORMADA POR FIOS DEACO CA-60,CRUZADAS E SOLDADAS ENTRE SI,FORMANDO MALHAS QUADRADAS DE FIOS COM DIAMETRO DE 4,2MM E ESPACAMENTO ENTRE ELESDE (15X15)CM.FORNECIMENTO</t>
  </si>
  <si>
    <t>TELA PARA ESTRUTURA DE CONCRETO ARMADO,FORMADA POR FIOS DEACO CA-60,CRUZADAS E SOLDADAS ENTRE SI,FORMANDO MALHAS RETANGULARES DE FIOS COM DIAMETRO DE 4,2MM E ESPACAMENTO ENTRE ELES DE (30X15)CM.FORNECIMENTO</t>
  </si>
  <si>
    <t>TELA PARA ESTRUTURA DE CONCRETO ARMADO,FORMADA POR FIOS DE ACO CA-60,COM DIAMETRO DE 5,0MM,CRUZADOS E SOLDADOS ENTRE SI,FORMANDO MALHAS QUADRADAS COM ESPACAMENTO ENTRE ELES DE (10X10)CM.FORNECIMENTO</t>
  </si>
  <si>
    <t>TELA PARA ESTRUTURA DE CONCRETO ARMADO,FORMADA POR FIOS DEACO CA-60,CRUZADAS E SOLDADAS ENTRE SI,FORMANDO MALHAS QUADRADAS DE FIOS COM DIAMETRO DE 4,2MM E ESPACAMENTO ENTRE ELESDE 10X10CM.FORNECIMENTO</t>
  </si>
  <si>
    <t>CONCRETO PROJETADO,INCLUSIVE EQUIPAMENTO DE AR COMPRIMIDO,CONSUMO DE 355KG/M3 DE CIMENTO,ADITIVOS E PERDAS POR REFLEXAO,SENDO A APLICACAO REALIZADA CONTRA SUPERFICIE VERTICAL OU HORIZONTAL SUPERIOR E A MEDICAO FEITA PELO CONCRETO APLICADO</t>
  </si>
  <si>
    <t>CONCRETO PROJETADO,INCLUSIVE EQUIPAMENTO DE AR COMPRIMIDO,CONSUMO DE 355KG/M3 DE CIMENTO,ADITIVOS E PERDAS POR REFLEXAO,SENDO A APLICACAO REALIZADA CONTRA SUPERFICIE HORIZONTAL INFERIOR E A MEDICAO FEITA PELO CONCRETO APLICADO</t>
  </si>
  <si>
    <t>CONCRETO PROJETADO,INCLUSIVE EQUIPAMENTO DE AR COMPRIMIDO,CONSUMO DE 355KG/M3 DE CIMENTO,ADITIVOS E PERDAS POR REFLEXAO,SENDO A APLICACAO REALIZADA CONTRA SUPERFICIE VERTICAL OU HORIZONTAL SUPERIOR E A MEDICAO FEITA NA MAQUINA DE PROJECAO</t>
  </si>
  <si>
    <t>CONCRETO PROJETADO,INCLUSIVE EQUIPAMENTO DE AR COMPRIMIDO,CONSUMO DE 355KG/M3 DE CIMENTO,ADITIVOS E PERDAS POR REFLEXAO,SENDO A APLICACAO REALIZADA CONTRA SUPERFICIE HORIZONTAL INFERIOR E A MEDICAO FEITA NA MAQUINA DE PROJECAO</t>
  </si>
  <si>
    <t>CONCRETO BOMBEADO,FCK=15MPA,COMPREENDENDO O FORNECIMENTO DECONCRETO IMPORTADO DE USINA,COLOCACAO NAS FORMAS,ESPALHAMENTO,ADENSAMENTO MECANICO E ACABAMENTO</t>
  </si>
  <si>
    <t>CONCRETO BOMBEADO,FCK=20MPA,COMPREENDENDO O FORNECIMENTO DECONCRETO IMPORTADO DE USINA,COLOCACAO NAS FORMAS,ESPALHAMENTO,ADENSAMENTO MECANICO E ACABAMENTO</t>
  </si>
  <si>
    <t>CONCRETO BOMBEADO,FCK=25MPA,COMPREENDENDO O FORNECIMENTO DECONCRETO IMPORTADO DE USINA,COLOCACAO NAS FORMAS,ESPALHAMENTO,ADENSAMENTO MECANICO E ACABAMENTO</t>
  </si>
  <si>
    <t>CONCRETO BOMBEADO,FCK=30MPA,COMPREENDENDO O FORNECIMENTO DECONCRETO IMPORTADO DE USINA,COLOCACAO NAS FORMAS,ESPALHAMENTO,ADENSAMENTO MECANICO E ACABAMENTO</t>
  </si>
  <si>
    <t>CONCRETO BOMBEADO,FCK=35MPA,COMPREENDENDO O FORNECIMENTO DECONCRETO IMPORTADO DE USINA,COLOCACAO NAS FORMAS,ESPALHAMENTO,ADENSAMENTO MECANICO E ACABAMENTO</t>
  </si>
  <si>
    <t>CONCRETO BOMBEADO,FCK=40MPA,COMPREENDENDO O FORNECIMENTO DECONCRETO IMPORTADO DE USINA,COLOCACAO NAS FORMAS,ESPALHAMENTO,ADENSAMENTO MECANICO E ACABAMENTO</t>
  </si>
  <si>
    <t>PROTECAO DE ROCHA EM GALERIAS,COM TELAS,INCLUSIVE CHUMBADORES,EXCLUSIVE TELA(VIDE FAMILIA 11.023)</t>
  </si>
  <si>
    <t>CONTENCAO DE BLOCOS SOLTOS EM ENCOSTA,COM TELA,EXCLUSIVE FORNECIMENTO DA TELA(VIDE FAMILIA 11.023)</t>
  </si>
  <si>
    <t>PROTECAO DE REVESTIMENTO EM ALVENARIA,COM TELA,EXCLUSIVE FORNECIMENTO DA TELA,CHAPISCO E REVESTIMENTO(VIDE FAMILIA 11.023)</t>
  </si>
  <si>
    <t>MURO DE CONTENCAO DE TALUDES EM ALVENARIA DE BLOCO DE CONCRETO ESTRUTURAL DE(19X19X39)CM,ATE 1,80M DE ALTURA,INCLUINDO BASE DE CONCRETO,ACO CA-50 E ENCHIMENTO DE BLOCOS E MEDIDO PELA AREA REAL</t>
  </si>
  <si>
    <t>PROTECAO DE TALUDE COM PLACAS DE CONCRETO PRE-MOLDADAS(40X80X8)CM,FCK=11MPA,JUNTA DE DILATACAO DE 2CM,INCLUSIVE PREPARODO TERRENO</t>
  </si>
  <si>
    <t>LAJE PRE-MOLDADA BETA 11,PARA SOBRECARGA ATE 3,5KN/M2 E VAODE 4,40M,CONSIDERANDO VIGOTAS,EPS E ARMADURA NEGATIVA,INCLUSIVE CAPEAMENTO DE 3CM DE ESPESSURA,COM CONCRETO FCK=20MPA EESCORAMENTO,CONFORME ABNT NBR 14859.FORNECIMENTO E MONTAGEMDO CONJUNTO</t>
  </si>
  <si>
    <t>LAJE PRE-MOLDADA BETA 11,PARA SOBRECARGA ATE 3,5KN/M2 E VAODE 4,40M,CONSIDERANDO VIGOTAS,EPS E ARMADURA NEGATIVA,INCLUSIVE CAPEAMENTO DE 3CM DE ESPESSURA,COM CONCRETO FCK=25MPA EESCORAMENTO,CONFORME ABNT NBR 14859.FORNECIMENTO E MONTAGEMDO CONJUNTO</t>
  </si>
  <si>
    <t>LAJE PRE-MOLDADA BETA 11,PARA SOBRECARGA ATE 3,5KN/M2 E VAODE 4,40M,CONSIDERANDO VIGOTAS,EPS E ARMADURA NEGATIVA,INCLUSIVE CAPEAMENTO DE 3CM DE ESPESSURA,COM CONCRETO FCK=30MPA EESCORAMENTO,CONFORME ABNT NBR 14859.FORNECIMENTO E MONTAGEMDO CONJUNTO</t>
  </si>
  <si>
    <t>LAJE PRE-MOLDADA BETA 12,PARA SOBRECARGA DE 3,5KN/M2 E VAO DE 4,10M,CONSIDERANDO VIGOTAS,EPS E ARMADURA NEGATIVA,INCLUSIVE CAPEAMENTO DE 4CM DE ESPESSURA,COM CONCRETO FCK=20MPA E ESCORAMENTO,CONFORME ABNT NBR 14859.FORNECIMENTO E MONTAGEM DO CONJUNTO</t>
  </si>
  <si>
    <t>LAJE PRE-MOLDADA BETA 12,PARA SOBRECARGA DE 3,5KN/M2 E VAO DE 4,10M,CONSIDERANDO VIGOTAS,EPS E ARMADURA NEGATIVA,INCLUSIVE CAPEAMENTO DE 4CM DE ESPESSURA,COM CONCRETO FCK=25MPA E ESCORAMENTO,CONFORME ABNT NBR 14859.FORNECIMENTO E MONTAGEM DO CONJUNTO</t>
  </si>
  <si>
    <t>LAJE PRE-MOLDADA BETA 12,PARA SOBRECARGA DE 3,5KN/M2 E VAO DE 4,10M,CONSIDERANDO VIGOTAS,EPS E ARMADURA NEGATIVA,INCLUSIVE CAPEAMENTO DE 4CM DE ESPESSURA,COM CONCRETO FCK=30MPA E ESCORAMENTO,CONFORME ABNT NBR 14859.FORNECIMENTO E MONTAGEM DO CONJUNTO</t>
  </si>
  <si>
    <t>LAJE PRE-MOLDADA BETA 16,PARA SOBRECARGA DE 3,5KN/M2 E VAO DE 5,20M,CONSIDERANDO VIGOTAS,EPS E ARMADURA NEGATIVA,INCLUSIVE CAPEAMENTO DE 4CM DE ESPESSURA,COM CONCRETO FCK=20MPA E ESCORAMENTO,CONFORME ABNT NBR 14859.FORNECIMENTO E MONTAGEM DO CONJUNTO</t>
  </si>
  <si>
    <t>LAJE PRE-MOLDADA BETA 16,PARA SOBRECARGA DE 3,5KN/M2 E VAO DE 5,20M,CONSIDERANDO VIGOTAS,EPS E ARMADURA NEGATIVA,INCLUSIVE CAPEAMENTO DE 4CM DE ESPESSURA,COM CONCRETO FCK=25MPA E ESCORAMENTO,CONFORME ABNT NBR 14859.FORNECIMENTO E MONTAGEM DO CONJUNTO</t>
  </si>
  <si>
    <t>LAJE PRE-MOLDADA BETA 16,PARA SOBRECARGA DE 3,5KN/M2 E VAO DE 5,20M,CONSIDERANDO VIGOTAS,EPS E ARMADURA NEGATIVA,INCLUSIVE CAPEAMENTO DE 4CM DE ESPESSURA,COM CONCRETO FCK=30MPA E ESCORAMENTO,CONFORME ABNT NBR 14859.FORNECIMENTO E MONTAGEM DO CONJUNTO</t>
  </si>
  <si>
    <t>LAJE PRE-MOLDADA BETA 20,PARA SOBRECARGA DE 3,5KN/M2 E VAO DE 6,20M,CONSIDERANDO VIGOTAS,EPS E ARMADURA NEGATIVA,INCLUSIVE CAPEAMENTO DE 4CM DE ESPESSURA,COM CONCRETO FCK=20MPA E ESCORAMENTO,CONFORME ABNT NBR 14859.FORNECIMENTO E MONTAGEM DO CONJUNTO</t>
  </si>
  <si>
    <t>LAJE PRE-MOLDADA BETA 20,PARA SOBRECARGA DE 3,5KN/M2 E VAO DE 6,20M,CONSIDERANDO VIGOTAS,EPS E ARMADURA NEGATIVA,INCLUSIVE CAPEAMENTO DE 4CM DE ESPESSURA,COM CONCRETO FCK=25MPA E ESCORAMENTO,CONFORME ABNT NBR 14859.FORNECIMENTO E MONTAGEM DO CONJUNTO</t>
  </si>
  <si>
    <t>LAJE PRE-MOLDADA BETA 20,PARA SOBRECARGA DE 3,5KN/M2 E VAO DE 6,20M,CONSIDERANDO VIGOTAS,EPS E ARMADURA NEGATIVA,INCLUSIVE CAPEAMENTO DE 4CM DE ESPESSURA,COM CONCRETO FCK=30MPA E ESCORAMENTO,CONFORME ABNT NBR 14859.FORNECIMENTO E MONTAGEM DO CONJUNTO</t>
  </si>
  <si>
    <t>PRE-LAJE COM PAINEL TRELICADO,MACICA,PARA VAO DE 5,20 A 6,20M,PARA TRAFEGO PESADO,CAPEAMENTO DE 25CM DE ESPESSURA,FCK=35MPA,CARGA PERMANENTE DE 7,50KN/M2,INCLUSIVE ARMACAO NEGATIVA E POSITIVA ADICIONAL.FORNECIMENTO E ASSENTAMENTO</t>
  </si>
  <si>
    <t>PRE-LAJE COM PAINEL TRELICADO,MACICA,PARA VAO DE 5,20 A 6,20M,PARA TRAFEGO PESADO,CARGA PERMANENTE DE 7,50KN/M2,EXCLUSIVE CAPEAMENTO E ARMACAO NEGATIVA E POSITIVA ADICIONAL.FORNECIMENTO E ASSENTAMENTO</t>
  </si>
  <si>
    <t>PRE-LAJE COM PAINEL TRELICADO,MACICA,PARA VAO ATE 5,20M,PARA TRAFEGO PESADO,CAPEAMENTO DE 25CM DE ESPESSURA,FCK=35MPA,CARGA PERMANENTE DE 7,50KN/M2,INCLUSIVE ARMACAO NEGATIVA E POSITIVA ADICIONAL.FORNECIMENTO E ASSENTAMENTO</t>
  </si>
  <si>
    <t>PRE-LAJE COM PAINEL TRELICADO,MACICA,PARA VAO ATE 5,20M,PARA TRAFEGO PESADO,CARGA PERMANENTE DE 7,50KN/M2,EXCLUSIVE CAPEAMENTO E ARMACAO NEGATIVA E POSITIVA ADICIONAL.FORNECIMENTOE ASSENTAMENTO</t>
  </si>
  <si>
    <t>PRE-LAJE COM PAINEL TRELICADO,MACICA,PARA VAO DE 4,10 A 5,20M,CAPEAMENTO DE 9CM DE ESPESSURA,FCK=25MPA,SOBRECARGA DE 2,5 A 3,5KN/M2,INCLUSIVE ARMACAO NEGATIVA E POSITIVA ADICIONAL.FORNECIMENTO E ASSENTAMENTO</t>
  </si>
  <si>
    <t>PRE-LAJE COM PAINEL TRELICADO,MACICA,PARA VAO DE 4,10 A 5,20M,SOBRECARGA DE 2,5 A 3,5KN/M2,EXCLUSIVE CAPEAMENTO E ARMACAO NEGATIVA E POSITIVA ADICIONAL.FORNECIMENTO E ASSENTAMENTO.</t>
  </si>
  <si>
    <t>COLAGEM COM ADESIVO ESPECIAL ESTRUTURAL DE PECAS DE CONCRETO PRE-FABRICADAS,SOBRE LAJE PREPARADA E REGULARIZADA,EXCLUSIVE ESTA CAMADA,ESTIMANDO-SE A APLICACAO DE UMA CAMADA DE ADESIVO NAS FACES</t>
  </si>
  <si>
    <t>REFORCO DE CANTO DE LAJE OU JUNTA DE VIADUTO,EM CANTONEIRASDE FERRO DE 3 X 3/8",CHUMBADAS NO CONCRETO POR MEIO DE VERGALHAO SOLDADO.FORNECIMENTO E COLOCACAO</t>
  </si>
  <si>
    <t>REFORCO DE CANTO DE LAJE OU JUNTA DE VIADUTO,EM CANTONEIRASDE FERRO DE 4 X 3/8",CHUMBADAS NO CONCRETO POR MEIO DE VERGALHAO SOLDADO.FORNECIMENTO E COLOCACAO</t>
  </si>
  <si>
    <t>FORMA METALICA PARA CONCRETO,INCLUSIVE FORNECIMENTO,CONFECCAO,MONTAGEM E DESMONTAGEM,SEM UTILIZACAO DE GUINDASTE,ADMITINDO 25 VEZES DE UTILIZACAO,EXCLUSIVE ESCORAMENTO</t>
  </si>
  <si>
    <t>FORMA METALICA PARA CONCRETO,INCLUSIVE FORNECIMENTO,CONFECCAO,MONTAGEM E DESMONTAGEM,SEM UTILIZACAO DE GUINDASTE,ADMITINDO 50 VEZES DE UTILIZACAO,EXCLUSIVE ESCORAMENTO</t>
  </si>
  <si>
    <t>FORMA PERDIDA PARA CONCRETO,EM PERFIL DE ACO ZINCADO E MICRO PERFURADO,COM ESPESSURA DE 0,50MM, TIPO "QUICKJET",INCLUSIVE ACESSORIOS.FORNECIMENTO E COLOCACAO</t>
  </si>
  <si>
    <t>FORMA PARA CONCRETO EM PERFIL DE ACO GALVANIZADO ESTRUTURALTIPO "STEEL DECK",COM ESPESSURA DE 0,80MM,INCLUSIVE ACESSORIOS GALVANIZADOS E EXCLUSIVE TELA E CONCRETO.FORNECIMENTO E COLOCACAO</t>
  </si>
  <si>
    <t>FORMA PARA CONCRETO EM PERFIL DE ACO GALVANIZADO ESTRUTURALTIPO "STEEL DECK",COM ESPESSURA DE 0,95MM,INCLUSIVE ACESSORIOS GALVANIZADOS E EXCLUSIVE TELA E CONCRETO.FORNECIMENTO E COLOCACAO</t>
  </si>
  <si>
    <t>FORMA PARA CONCRETO EM PERFIL DE ACO GALVANIZADO ESTRUTURALTIPO "STEEL DECK",COM ESPESSURA DE 1,25MM,INCLUSIVE ACESSORIOS GALVANIZADOS E EXCLUSIVE TELA E CONCRETO.FORNECIMENTO E COLOCACAO</t>
  </si>
  <si>
    <t>APARELHO DE APOIO,EM ACO EXTRA DURO(ETD).FORNECIMENTO E COLOCACAO</t>
  </si>
  <si>
    <t>FORMA METALICA PARA TUNEIS,EXCLUSIVE A FORMA METALICA,COMPREENDENDO:DESLOCAMENTOS,POSICIONAMENTO,FIXACAO E RETIRADA DE CONJUNTO DE FORMAS DE 7,00M DE EXTENSAO E RESPECTIVOS TRILHOS,EM TUNEL DE 70,00M2 DE SECAO</t>
  </si>
  <si>
    <t>FORMA METALICA PARA TUNEIS COMPREENDENDO:FORNECIMENTO DE FORMAS DESLIZANTES SOBRE TRILHOS DE 7,00M DE EXTENSAO,EM TUNELDE 70,00M2 DE SECAO,FORMAS RIGIDAS SUSPENSAS POR MACACOS</t>
  </si>
  <si>
    <t>BARREIRA DINAMICA CONTRA QUEDAS DE ROCHAS,COMPOSTA DE ARAMEDE ALTA RESISTENCIA,ENERGIA DE CONTENCAO ATE 1500KJ,COM GALVANIZACAO EM ZINCO ALUMINIO,INCLUSIVE POSTES,PLACAS DE BASE,CABOS DE ACO ESPECIAIS E DEMAIS COMPONENTES DO SISTEMA.FORNECIMENTO E COLOCACAO</t>
  </si>
  <si>
    <t>BARREIRA DINAMICA CONTRA QUEDAS DE ROCHAS,COMPOSTA DE ARAMEDE ALTA RESISTENCIA,ENERGIA DE CONTENCAO ATE 3000KJ,COM GALVANIZACAO EM ZINCO ALUMINIO,INCLUSIVE POSTES,PLACAS DE BASE,CABOS DE ACO ESPECIAIS E DEMAIS COMPONENTES DO SISTEMA.FORNECIMENTO E COLOCACAO</t>
  </si>
  <si>
    <t>11.040.0150-0</t>
  </si>
  <si>
    <t>TIRANTE PARA PROTENSAO,PARA ANCORAGEM EM ROCHA,CONSTITUIDO POR 6 FIOS DE ACO DURO DE 8MM.O CUSTO LEVA EM CONTA APENAS OFORNECIMENTO E A CONFECCAO DO CABO,INCLUSIVE PROTECAO ANTICORROSIVA</t>
  </si>
  <si>
    <t>TIRANTE PARA PROTENSAO,PARA ANCORAGEM EM ROCHA,CONSTITUIDO POR 8 FIOS DE ACO DURO DE 8MM.O CUSTO LEVA EM CONTA APENAS OFORNECIMENTO E A CONFECCAO DO CABO,INCLUSIVE PROTECAO ANTICORROSIVA</t>
  </si>
  <si>
    <t>TIRANTE PARA PROTENSAO,PARA ANCORAGEM EM ROCHA,CONSTITUIDO POR 10 FIOS DE ACO DURO DE 8MM.O CUSTO LEVA EM CONTA APENAS O FORNECIMENTO E A CONFECCAO DO CABO,INCLUSIVE PROTECAO ANTICORROSIVA</t>
  </si>
  <si>
    <t>TIRANTE PARA PROTENSAO,PARA ANCORAGEM EM ROCHA,CONSTITUIDO POR 12 FIOS DE ACO DURO DE 8MM.O CUSTO LEVA EM CONTA APENAS O FORNECIMENTO E A CONFECCAO DO CABO,INCLUSIVE PROTECAO ANTICORROSIVA</t>
  </si>
  <si>
    <t>TIRANTE PARA PROTENSAO,PARA ANCORAGEM EM ROCHA,CONSTITUIDO POR 4 CORDOALHAS DE 12,7MM.O CUSTO LEVA EM CONTA APENAS O FORNECIMENTO E A CONFECCAO DO CABO,INCLUSIVE PROTECAO ANTICORROSIVA</t>
  </si>
  <si>
    <t>TIRANTE PARA PROTENSAO,PARA ANCORAGEM EM ROCHA,CONSTITUIDO POR 6 CORDOALHAS DE 12,7MM.O CUSTO LEVA EM CONTA APENAS O FORNECIMENTO E A CONFECCAO DO CABO,INCLUSIVE PROTECAO ANTICORROSIVA</t>
  </si>
  <si>
    <t>TIRANTE PARA PROTENSAO,PARA ANCORAGEM EM ROCHA,CONSTITUIDO POR 8 CORDOALHAS DE 12,7MM.O CUSTO LEVA EM CONTA APENAS O FORNECIMENTO E A CONFECCAO DO CABO,INCLUSIVE PROTECAO ANTICORROSIVA</t>
  </si>
  <si>
    <t>TIRANTE PARA PROTENSAO,PARA ANCORAGEM EM ROCHA,CONSTITUIDO POR 10 CORDOALHAS DE 12,7MM.O CUSTO LEVA EM CONTA APENAS O FORNECIMENTO E A CONFECCAO DO CABO,INCLUSIVE PROTECAO ANTICORROSIVA</t>
  </si>
  <si>
    <t>TIRANTE PARA PROTENSAO,PARA ANCORAGEM EM ROCHA,CONSTITUIDO POR 12 CORDOALHAS DE 12,7MM.O CUSTO LEVA EM CONTA APENAS O FORNECIMENTO E A CONFECCAO DO CABO,INCLUSIVE PROTECAO ANTICORROSIVA</t>
  </si>
  <si>
    <t>TIRANTE PROTENDIDO PARA ANCORAGEM EM SOLO,CONSTITUIDO POR 6FIOS DE ACO DURO DE 8MM.O CUSTO INCLUI APENAS O FORNECIMENTO E A CONFECCAO DO CABO PARA O TRECHO LIVRE,INCLUSIVE PROTECAO ANTICORROSIVA</t>
  </si>
  <si>
    <t>TIRANTE PROTENDIDO PARA ANCORAGEM EM SOLO,CONSTITUIDO POR 8FIOS DE ACO DURO DE 8MM.O CUSTO INCLUI APENAS O FORNECIMENTO E A CONFECCAO DO CABO PARA O TRECHO LIVRE,INCLUSIVE PROTECAO ANTICORROSIVA</t>
  </si>
  <si>
    <t>TIRANTE PROTENDIDO PARA ANCORAGEM EM SOLO,CONSTITUIDO POR 10 FIOS DE ACO DURO DE 8MM.O CUSTO INCLUI APENAS O FORNECIMENTO E A CONFECCAO DO CABO PARA O TRECHO LIVRE,INCLUSIVE PROTECAO ANTICORROSIVA</t>
  </si>
  <si>
    <t>TIRANTE PROTENDIDO PARA ANCORAGEM EM SOLO,CONSTITUIDO POR 12 FIOS DE ACO DURO DE 8MM.O CUSTO INCLUI APENAS O FORNECIMENTO E A CONFECCAO DO CABO PARA O TRECHO LIVRE,INCLUSIVE PROTECAO ANTICORROSIVA</t>
  </si>
  <si>
    <t>TIRANTE PROTENDIDO PARA ANCORAGEM EM SOLO,CONSTITUIDO POR 16 FIOS DE ACO DURO DE 8MM.O CUSTO INCLUI APENAS O FORNECIMENTO E A CONFECCAO DO CABO PARA O TRECHO LIVRE,INCLUSIVE PROTECAO ANTICORROSIVA</t>
  </si>
  <si>
    <t>TIRANTE PROTENDIDO PARA ANCORAGEM EM SOLO,CONSTITUIDO POR 4CORDOALHAS DE 12,7MM.O CUSTO INCLUI APENAS O FORNECIMENTO EA CONFECCAO DO CABO PARA O TRECHO LIVRE,INCLUSIVE PROTECAO ANTICORROSIVA</t>
  </si>
  <si>
    <t>TIRANTE PROTENDIDO PARA ANCORAGEM EM SOLO,CONSTITUIDO POR 6CORDOALHAS DE 12,7MM.O CUSTO INCLUI APENAS O FORNECIMENTO EA CONFECCAO DO CABO PARA O TRECHO LIVRE,INCLUSIVE PROTECAO ANTICORROSIVA</t>
  </si>
  <si>
    <t>TIRANTE PROTENDIDO PARA ANCORAGEM EM SOLO,CONSTITUIDO POR 8CORDOALHAS DE 12,7MM.O CUSTO INCLUI APENAS O FORNECIMENTO EA CONFECCAO DO CABO PARA O TRECHO LIVRE,INCLUSIVE PROTECAO ANTICORROSIVA</t>
  </si>
  <si>
    <t>TIRANTE PROTENDIDO PARA ANCORAGEM EM SOLO,CONSTITUIDO POR 10 CORDOALHAS DE 12,7MM.O CUSTO INCLUI APENAS O FORNECIMENTO E A CONFECCAO DO CABO PARA O TRECHO LIVRE,INCLUSIVE PROTECAOANTICORROSIVA</t>
  </si>
  <si>
    <t>TIRANTE PROTENDIDO PARA ANCORAGEM EM SOLO,CONSTITUIDO POR 6FIOS DE ACO DURO DE 8MM.O CUSTO INCLUI APENAS O FORNECIMENTO E A CONFECCAO DO CABO PARA TRECHO DE ANCORAGEM</t>
  </si>
  <si>
    <t>TIRANTE PROTENDIDO PARA ANCORAGEM EM SOLO,CONSTITUIDO POR 8FIOS DE ACO DURO DE 8MM.O CUSTO INCLUI APENAS O FORNECIMENTO E A CONFECCAO DO CABO PARA TRECHO DE ANCORAGEM</t>
  </si>
  <si>
    <t>TIRANTE PROTENDIDO PARA ANCORAGEM EM SOLO,CONSTITUIDO POR 10 FIOS DE ACO DURO DE 8MM.O CUSTO INCLUI APENAS O FORNECIMENTO E A CONFECCAO DO CABO PARA TRECHOS DE ANCORAGEM</t>
  </si>
  <si>
    <t>TIRANTE PROTENDIDO PARA ANCORAGEM EM SOLO,CONSTITUIDO POR 12 FIOS DE ACO DURO DE 8MM.O CUSTO INCLUI APENAS O FORNECIMENTO E A CONFECCAO DO CABO PARA TRECHO DE ANCORAGEM</t>
  </si>
  <si>
    <t>TIRANTE PROTENDIDO PARA ANCORAGEM EM SOLO,CONSTITUIDO POR 16 FIOS DE ACO DURO DE 8MM.O CUSTO INCLUI APENAS O FORNECIMENTO E A CONFECCAO DO CABO PARA TRECHO DE ANCORAGEM</t>
  </si>
  <si>
    <t>TIRANTE PROTENDIDO PARA ANCORAGEM EM SOLO,CONSTITUIDO POR 4CORDOALHAS DE 12,7MM.O CUSTO INCLUI APENAS O FORNECIMENTO EA CONFECCAO DO CABO PARA TRECHO DE ANCORAGEM</t>
  </si>
  <si>
    <t>TIRANTE PROTENDIDO PARA ANCORAGEM EM SOLO,CONSTITUIDO POR 6CORDOALHAS DE 12,7MM.O CUSTO INCLUI APENAS O FORNECIMENTO EA CONFECCAO DO CABO PARA TRECHO DE ANCORAGEM</t>
  </si>
  <si>
    <t>TIRANTE PROTENDIDO PARA ANCORAGEM EM SOLO,CONSTITUIDO POR 8CORDOALHAS DE 12,7MM.O CUSTO INCLUI APENAS O FORNECIMENTO EA CONFECCAO DO CABO PARA TRECHO DE ANCORAGEM</t>
  </si>
  <si>
    <t>PROTENSAO INCLUSIVE INSTALACAO,CONE E PLACA DE ANCORAGEM DETIRANTE PARA ANCORAGEM EM ROCHA,CONSTITUIDO POR 4 CORDOALHAS DE 12,7MM,EXCLUSIVE PERFURACAO, INJECAO E O TIRANTE</t>
  </si>
  <si>
    <t>PROTENSAO INCLUSIVE INSTALACAO,CONE E PLACA DE ANCORAGEM DETIRANTE PARA ANCORAGEM EM ROCHA,CONSTITUIDO POR 6 CORDOALHAS DE 12,7MM,EXCLUSIVE PERFURACAO,INJECAO E O TIRANTE</t>
  </si>
  <si>
    <t>PROTENSAO INCLUSIVE INSTALACAO,CONE E PLACA DE ANCORAGEM DETIRANTE PARA ANCORAGEM EM ROCHA,CONSTITUIDO POR 8 CORDOALHAS DE 12,7MM,EXCLUSIVE PERFURACAO,INJECAO E O TIRANTE</t>
  </si>
  <si>
    <t>PROTENSAO INCLUSIVE INSTALACAO,CONE E PLACA DE ANCORAGEM DETIRANTE PARA ANCORAGEM EM ROCHA,CONSTITUIDO POR 10 CORDOALHAS DE 12,7MM,EXCLUSIVE PERFURACAO,INJECAO E O TIRANTE</t>
  </si>
  <si>
    <t>PROTENSAO INCLUSIVE INSTALACAO,CONE E PLACA DE ANCORAGEM DETIRANTE PARA ANCORAGEM EM ROCHA,CONSTITUIDO POR 12 CORDOALHAS DE 12,7MM,EXCLUSIVE PERFURACAO,INJECAO E O TIRANTE</t>
  </si>
  <si>
    <t>PROTENSAO DE TIRANTES DE 4 CORDOALHAS DE 12,7MM,EXCLUSIVE FORNECIMENTO DOS MATERIAIS</t>
  </si>
  <si>
    <t>PROTENSAO DE TIRANTES DE 6 E 8 CORDOALHAS DE 12,7MM,EXCLUSIVE FORNECIMENTO DOS MATERIAIS</t>
  </si>
  <si>
    <t>PROTENSAO DE TIRANTES DE 10 E 12 CORDOALHAS DE 12,7MM,EXCLUSIVE FORNECIMENTO DOS MATERIAIS</t>
  </si>
  <si>
    <t>PROTENSAO INCLUSIVE INSTALACAO,CONE E PLACA DE ANCORAGEM DETIRANTE PARA ANCORAGEM EM SOLO,CONSTITUIDO POR 4 CORDOALHASDE 12,7MM,EXCLUSIVE PERFURACAO,INJECAO E O TIRANTE</t>
  </si>
  <si>
    <t>PROTENSAO INCLUSIVE INSTALACAO,CONE E PLACA DE ANCORAGEM DETIRANTE PARA ANCORAGEM EM SOLO,CONSTITUIDO POR 6 CORDOALHASDE 12,7MM,EXCLUSIVE PERFURACAO,INJECAO E O TIRANTE</t>
  </si>
  <si>
    <t>PROTENSAO INCLUSIVE INSTALACAO,CONE E PLACA DE ANCORAGEM DETIRANTE PARA ANCORAGEM EM SOLO,CONSTITUIDO POR 8 CORDOALHASDE 12,7MM,EXCLUSIVE PERFURACAO,INJECAO E O TIRANTE</t>
  </si>
  <si>
    <t>PROTENSAO INCLUSIVE INSTALACAO,CONE E PLACA DE ANCORAGEM DETIRANTE PARA ANCORAGEM EM SOLO,CONSTITUIDO POR 10 CORDOALHAS DE 12,7MM,EXCLUSIVE PERFURACAO,INJECAO E O TIRANTE</t>
  </si>
  <si>
    <t>PROTENSAO INCLUSIVE INSTALACAO,CONE E PLACA DE ANCORAGEM DETIRANTE PARA ANCORAGEM EM SOLO,CONSTITUIDO POR 12 CORDOALHAS DE 12,7MM,EXCLUSIVE PERFURACAO,INJECAO E O TIRANTE</t>
  </si>
  <si>
    <t>CONCRETO IMPORTADO DE USINA,DOSADO RACIONALMENTE PARA UMA RESISTENCIA CARACTERISTICA A COMPRESSAO DE 10MPA</t>
  </si>
  <si>
    <t>CONCRETO IMPORTADO DE USINA,DOSADO RACIONALMENTE PARA UMA RESISTENCIA CARACTERISTICA A COMPRESSAO DE 15MPA</t>
  </si>
  <si>
    <t>CONCRETO IMPORTADO DE USINA,DOSADO RACIONALMENTE PARA UMA RESISTENCIA CARACTERISTICA A COMPRESSAO DE 20MPA</t>
  </si>
  <si>
    <t>CONCRETO IMPORTADO DE USINA,DOSADO RACIONALMENTE PARA UMA RESISTENCIA CARACTERISTICA A COMPRESSAO DE 25MPA</t>
  </si>
  <si>
    <t>CONCRETO IMPORTADO DE USINA,DOSADO RACIONALMENTE PARA UMA RESISTENCIA CARACTERISTICA A COMPRESSAO DE 30MPA</t>
  </si>
  <si>
    <t>CONCRETO IMPORTADO DE USINA,DOSADO RACIONALMENTE PARA UMA RESISTENCIA CARACTERISTICA A COMPRESSAO DE 35MPA</t>
  </si>
  <si>
    <t>CONCRETO IMPORTADO DE USINA,DOSADO RACIONALMENTE PARA UMA RESISTENCIA CARACTERISTICA A COMPRESSAO DE 40MPA</t>
  </si>
  <si>
    <t>CONCRETO COLORIDO,COM OXIDO DE FERRO VERMELHO SINTETICO,IMPORTADO DE USINA,DOSADO RACIONALMENTE PARA UMA RESISTENCIA CARACTERISTICA A COMPRESSAO DE 15MPA</t>
  </si>
  <si>
    <t>CONCRETO DOSADO RACIONALMENTE PARA UMA RESISTENCIA CARACTERISTICA A COMPRESSAO DE 25MPA, COM ADICAO DE 8% DE MICROSSILICA, PREPARO EM USINA DOSADORA TIPO VERTICAL E LANCAMENTO COM AUXILIO DE EQUIPAMENTOS</t>
  </si>
  <si>
    <t>CONCRETO DE ALTO DESEMPENHO (CAD) DOSADO RACIONALMENTE PARAUMA RESISTENCIA CARACTERISTICA A COMPRESSAO DE 50MPA,PREPARO EM USINA DOSADORA TIPO VERTICAL E LANCAMENTO COM AUXILIO DE  EQUIPAMENTOS,INCLUINDO ADITIVOS</t>
  </si>
  <si>
    <t>CONCRETO DE ALTO DESEMPENHO (CAD) DOSADO RACIONALMENTE PARAUMA RESISTENCIA CARACTERISTICA A COMPRESSAO DE 60MPA, PREPARO EM USINA DOSADORA TIPO VERTICAL E LANCAMENTO COM AUXILIO DE EQUIPAMENTOS, INCLUINDO ADITIVOS</t>
  </si>
  <si>
    <t>CONCRETO DE ALTO DESEMPENHO (CAD) DOSADO RACIONALMENTE PARAUMA RESISTENCIA CARACTERISTICA A COMPRESSAO DE 70MPA,PREPAROEM USINA DOSADORA TIPO VERTICAL E LANCAMENTO COM AUXILIO DEEQUIPAMENTOS, INCLUINDO ADITIVOS</t>
  </si>
  <si>
    <t>TIRANTE PROTENDIDO,PARA CARGA DE TRABALHO ATE 34T,DIAMETRO DE 32MM,INCLUSIVE O FORNECIMENTO DA BARRA E BAINHA,PROTECAO ANTICORROSIVA,PREPARO E COLOCACAO NO FURO,EXCLUSIVE LUVAS,PLACAS,CONTRAPORCAS,ETC,PERFURACAO E INJECAO</t>
  </si>
  <si>
    <t>PROTENSAO PARCIAL E FINAL DE TIRANTE (EXCLUSIVE ESTE),PARA CARGA DE TRABALHO ATE 34T,DIAMETRO DE 32MM,INCLUSIVE O FORNECIMENTO E INSTALACAO DA PLACA,ANEL DE ANGULO,PORCAS,CONTRAPORCAS,LUVAS,ETC,PINTURA E PROTECAO DA CABECA,EXCLUSIVE PERFURACAO E INJECAO</t>
  </si>
  <si>
    <t>TIRANTE PROTENDIDO,PARA CARGA DE TRABALHO ATE 34T,DIAMETRO DE 32MM,INCLUSIVE O FORNECIMENTO DA BARRA E BAINHA,PROTECAO ANTICORROSIVA,PREPARO E COLOCACAO NO FURO E TUBO ESPECIAL PARA INJECAO (TUBO PVC 3/4" E MANCHETES),EXCLUSIVE LUVAS,PLACAS,CONTRAPORCAS,ETC,PERFURACAO E INJECAO</t>
  </si>
  <si>
    <t>TIRANTE PROTENDIDO,PARA CARGA DE TRABALHO ATE 22T,DIAMETRO DE 32MM,INCLUSIVE O FORNECIMENTO DA BARRA,BAINHA,PROTECAO ANTICORROSIVA,PREPARO E COLOCACAO NO FURO,EXCLUSIVE LUVAS,PLACAS,PORCAS E CONTRAPORCAS,ETC,PERFURACAO E INJECAO</t>
  </si>
  <si>
    <t>PROTENSAO PARCIAL E FINAL DE TIRANTE (EXCLUSIVE ESTE),PARA CARGA DE TRABALHO DE 22T,DIAMETRO DE 32MM,INCLUSIVE O FORNECIMENTO E INSTALACAO DA PLACA,ANEL DE ANGULO,PORCAS,CONTRAPORCAS,LUVAS,ETC,PINTURA E PROTECAO DA CABECA,EXCLUSIVE PERFURACAO E INJECAO</t>
  </si>
  <si>
    <t>PROTENSAO DE TIRANTE DE BARRA,DIAMETRO DE 32MM,EXCLUSIVE FORNECIMENTO DE MATERIAIS</t>
  </si>
  <si>
    <t>CONCRETO IMPORTADO DE USINA,DOSADO RACIONALMENTE PARA RESISTENCIA CARACTERISTICA A COMPRESSAO DE 10MPA,INCLUSIVE TRANSPORTE HORIZONTAL ATE 20,00M EM CARRINHOS,ADENSAMENTO E ACABAMENTO</t>
  </si>
  <si>
    <t>CONCRETO IMPORTADO DE USINA,DOSADO RACIONALMENTE PARA RESISTENCIA CARACTERISTICA A COMPRESSAO DE 15MPA,INCLUSIVE TRANSPORTE HORIZONTAL ATE 20,00M EM CARRINHOS,ADENSAMENTO E ACABAMENTO</t>
  </si>
  <si>
    <t>CONCRETO IMPORTADO DE USINA,DOSADO RACIONALMENTE PARA RESISTENCIA CARACTERISTICA A COMPRESSAO DE 20MPA,INCLUSIVE TRANSPORTE HORIZONTAL ATE 20,00M EM CARRINHOS,ADENSAMENTO E ACABAMENTO</t>
  </si>
  <si>
    <t>CONCRETO IMPORTADO DE USINA,DOSADO RACIONALMENTE PARA RESISTENCIA CARACTERISTICA A COMPRESSAO DE 25MPA,INCLUSIVE TRANSPORTE HORIZONTAL ATE 20,00M EM CARRINHOS,ADENSAMENTO E ACABAMENTO</t>
  </si>
  <si>
    <t>CONCRETO IMPORTADO DE USINA,DOSADO RACIONALMENTE PARA RESISTENCIA CARACTERISTICA A COMPRESSAO DE 30MPA,INCLUSIVE TRANSPORTE HORIZONTAL ATE 20,00M EM CARRINHOS,ADENSAMENTO E ACABAMENTO</t>
  </si>
  <si>
    <t>CONCRETO IMPORTADO DE USINA,DOSADO RACIONALMENTE PARA RESISTENCIA CARACTERISTICA A COMPRESSAO DE 35MPA,INCLUSIVE TRANSPORTE HORIZONTAL ATE 20,00M EM CARRINHOS,ADENSAMENTO E ACABAMENTO</t>
  </si>
  <si>
    <t>CONCRETO IMPORTADO DE USINA,DOSADO RACIONALMENTE PARA RESISTENCIA CARACTERISTICA A COMPRESSAO DE 40MPA,INCLUSIVE TRANSPORTE HORIZONTAL ATE 20,00M EM CARRINHOS,ADENSAMENTO E ACABAMENTO</t>
  </si>
  <si>
    <t>PLACA DE CONCRETO ARMADO PRE-MOLDADA,COM 6CM DE ESPESSURA,CONFECCIONADA COM CONCRETO PREPARADO EM USINA DOSADORA TIPO VERTICAL,DOSADO PARA FCK=25MPA E 8% DE MICROSSILICA,COMPREENDENDO LANCAMENTO E ADENSAMENTO MECANICO,INCLUSIVE TRANSPORTE E COLOCACAO SOBRE VIGAS,COM GUINDASTE</t>
  </si>
  <si>
    <t>PLACA DE CONCRETO ARMADO PRE-MOLDADA,COM 8CM DE ESPESSURA,CONFECCIONADA COM CONCRETO PREPARADO EM USINA DOSADORA TIPO VERTICAL,DOSADO PARA FCK=25MPA E 8% DE MICROSSILICA,COMPREENDENDO LANCAMENTO E ADENSAMENTO MECANICO,INCLUSIVE TRANSPORTE E COLOCACAO SOBRE VIGAS,COM GUINDASTE</t>
  </si>
  <si>
    <t>PLACA DE CONCRETO ARMADO PRE-MOLDADA,COM 10CM DE ESPESSURA,CONFECCIONADA COM CONCRETO PREPARADO EM USINA DOSADORA TIPO VERTICAL,DOSADO PARA FCK=25MPA E 8% DE MICROSSILICA,COMPREENDENDO LANCAMENTO E ADENSAMENTO MECANICO,INCLUSIVE TRANSPORTEE COLOCACAO SOBRE VIGAS,COM GUINDASTE</t>
  </si>
  <si>
    <t>ESCORAMENTO TUBULAR(ALUGUEL)COM TUBOS METALICOS,NA DENSIDADE DE 5,00M DE TUBO EQUIPADO POR M3 DE ESCORAMENTO,PAGO PELO VOLUME DESTE E PELO TEMPO NECESSARIO,DESDE A ENTREGA DO MATERIAL NA OBRA,NA OCASIAO APROPRIADA ATE SUA CARGA,PARA DEVOLUCAO,LOGO QUE DESNECESSARIA</t>
  </si>
  <si>
    <t>ESCORAMENTO TUBULAR(ALUGUEL)COM TUBOS METALICOS,PARA QUALQUER DENSIDADE DE TUBO,PAGO PELO COMPRIMENTO NECESSARIO,NO MESMO TEMPO,DESDE A ENTREGA DO MATERIAL NA OBRA,NA OCASIAO APROPRIADA ATE SUA CARGA,PARA DEVOLUCAO,LOGO QUE DESNECESSARIA</t>
  </si>
  <si>
    <t>ESCORAMENTO METALICO (ALUGUEL),COM ESCORAS TELESCOPAVEIS OUTORRES DE CARGA,PARA ESTRUTURA CONVENCIONAL DE CONCRETO ARMADO,EXCLUSIVE MONTAGEM E DESMONTAGEM (VIDE ITEM 11.055.0010).MEDICAO PELO VOLUME DE ESCORAMENTO</t>
  </si>
  <si>
    <t>MONTAGEM E DESMONTAGEM DE ESCORAMENTO METALICO,CONFORME ITEM 11.050.0010,COMPREENDENDO TRANSPORTE DO MATERIAL PARA OBRAE DESTA PARA O DEPOSITO,INCLUSIVE CARGA E DESCARGA.O CUSTO E DADO POR M3 DE ESCORAMENTO,SENDO PAGOS 60% NA MONTAGEM E 40% NA DESMONTAGEM</t>
  </si>
  <si>
    <t>SUPERESTRUTURA DE PONTE OU VIADUTO,PRE-FABRICADA,EM CONCRETO PROTENDIDO,CLASSE 45,PARA UMA FAIXA DE TRAFEGO COM GUARDA-RODAS E 3,20M DE PISTA DE ROLAMENTO,SEM CAPEAMENTO,COM VAO ENTRE 7,50 E 12,50M,COLOCADA</t>
  </si>
  <si>
    <t>SUPERESTRUTURA DE PONTE OU VIADUTO,PRE-FABRICADA,EM CONCRETO PROTENDIDO,CLASSE 45,PARA DUAS FAIXAS DE TRAFEGO E 7,20M DE PISTA DE ROLAMENTO,SEM CAPEAMENTO,COM VAO ENTRE 7,50 E 12,50M,COLOCADA</t>
  </si>
  <si>
    <t>SUPERESTRUTURA DE PONTE OU VIADUTO,PRE-FABRICADA,EM CONCRETO PROTENDIDO,CLASSE 45,PARA UMA FAIXA DE TRAFEGO COM 3,20M DE PISTA DE ROLAMENTO,COM GUARDA-RODAS,PASSEIOS E GUARDA-CORPOS,COM LARGURA DE 4,60M,SEM CAPEAMENTO,COM VAO ENTRE 7,50 E 12,50M,COLOCADA</t>
  </si>
  <si>
    <t>SUPERESTRUTURA DE PONTE OU VIADUTO,PRE-FABRICADA,EM CONCRETO PROTENDIDO,CLASSE 45,PARA DUAS FAIXAS DE TRAFEGO COM 7,20MDE PISTA DE ROLAMENTO,COM GUARDA-RODAS,PASSEIOS E GUARDA-CORPOS,COM LARGURA TOTAL DE 9,00M,SEM CAPEAMENTO,COM VAO ENTRE7,50 E 12,50M,COLOCADA</t>
  </si>
  <si>
    <t>SUPERESTRUTURA DE PONTE OU VIADUTO,PRE-FABRICADA,EM CONCRETO PROTENDIDO,CLASSE 45,PARA DUAS FAIXAS DE TRAFEGO COM 7,20MDE PISTA DE ROLAMENTO,COM GUARDA-RODAS,PASSEIOS E GUARDA-CORPOS,COM LARGURA TOTAL DE 10,50M,SEM CAPEAMENTO,COM VAO ENTRE 7,50 E 12,50M,COLOCADA</t>
  </si>
  <si>
    <t>SUPERESTRUTURA DE PONTE OU VIADUTO,PRE-FABRICADA,EM CONCRETO PROTENDIDO,CLASSE 45,PARA DUAS FAIXAS DE TRAFEGO DE 3,60M E BARREIRAS TIPO DER-RJ,COM LARGURA TOTAL DE 9,00M,SEM CAPEAMENTO,COM VAO ENTRE 7,50 E 12,50M,COLOCADA</t>
  </si>
  <si>
    <t>SUPERESTRUTURA DE PONTE OU VIADUTO,PRE-FABRICADA,EM CONCRETO PROTENDIDO,CLASSE 45,PARA DUAS FAIXAS DE TRAFEGO DE 3,60M E BARREIRAS TIPO DER-RJ,COM LARGURA TOTAL DE 11,00M,SEM CAPEAMENTO,COM VAO ENTRE 7,50 E 12,50M,COLOCADA</t>
  </si>
  <si>
    <t>SUPERESTRUTURA DE PONTE OU VIADUTO,PRE-FABRICADA,EM CONCRETO PROTENDIDO,CLASSE 45,PARA DUAS FAIXAS DE TRAFEGO DE 3,60M,DOIS ACOSTAMENTOS DE 2,50M E BARREIRAS TIPO DER-RJ,COM LARGURA TOTAL DE 13,00M,SEM CAPEAMENTO,COM VAO ENTRE 7,50 E 12,50M,COLOCADA</t>
  </si>
  <si>
    <t>SUPERESTRUTURA DE PASSARELA PARA PEDESTRE,PRE-FABRICADA,EM CONCRETO PROTENDIDO,COM 2,00M DE LARGURA UTIL E GUARDA-CORPOSMETALICOS,COM VAO ENTRE 7,50 E 10,00M,COLOCADA</t>
  </si>
  <si>
    <t>ABRIGO DESTINADO A PARADA DE ONIBUS,INTEGRALMENTE PRE-FABRICADO EM CONCRETO PROTENDIDO E/OU ARMADO,COM BANCO INCORPORADO AO PILAR E COBERTURA CURVA COM AREA DE PROJECAO HORIZONTALDE 8,00M2,NAS DIMENSOES DE 4,00X2,00M,COLOCADO</t>
  </si>
  <si>
    <t>ESTRUTURA PRE-FABRICADA EM CONCRETO ARMADO/PROTENDIDO,COM FCK&gt;=30MPA,PARA OBRAS PREDIAIS ATE QUATRO PAVIMENTOS,COM PILARES,VIGAS PRINCIPAIS E SECUNDARIAS,LAJES,PATAMARES E RAMPAS DE ACESSO,CONSIDERANDO A MONTAGEM,EXCLUSIVE A CONFECCAO DAS PECAS(VIDE ITEM 11.060.0410)</t>
  </si>
  <si>
    <t>MURO DE ARRIMO CELULAR,DE PECAS PRE-MOLDADAS DE CONCRETO,COMPREENDENDO:CONFECCAO DAS PECAS,MONTAGEM E COMPACTACAO DO SOLO DE ENCHIMENTO.O CUSTO INCLUI TODOS OS MATERIAIS NECESSARIOS,EXCLUSIVE FORMAS</t>
  </si>
  <si>
    <t>MURO DE ARRIMO CELULAR,DE PECAS PRE-MOLDADAS DE CONCRETO,COMPREENDENDO:CONFECCAO DAS PECAS,MONTAGEM E COMPACTACAO DO SOLO DE ENCHIMENTO,EXCLUSIVE MATERIAIS E FORMAS</t>
  </si>
  <si>
    <t>RECUPERACAO DE JUNTAS DE DILATACAO DE OBRAS DE CONTENCAO ATE 2CM DE ABERTURA COM PROTECAO,ATE PROFUNDIDADE DE 1CM,EXCLUSIVE ANDAIME E RECUPERACAO ESTRUTURAL DAS FACES LATERAIS DA JUNTA</t>
  </si>
  <si>
    <t>RECUPERACAO DE ARMADURAS EM ESTRUTURA DE CONCRETO,POR MEIO DE SOLDA A QUENTE,INCLUSIVE FORNECIMENTO,CORTE,DOBRAGEM E COLOCACAO</t>
  </si>
  <si>
    <t>RECUPERACAO DE ARMADURAS EM ESTRUTURA DE CONCRETO,POR MEIO DE SOLDA A FRIO,INCLUSIVE FORNECIMENTO,CORTE,DOBRAGEM E COLOCACAO</t>
  </si>
  <si>
    <t>RECUPERACAO DE FERRAGEM EM ESTRUTURA DE CONCRETO,SEM UTILIZACAO DE SOLDA,INCLUSIVE FORNECIMENTO,CORTE,DOBRAGEM E COLOCACAO</t>
  </si>
  <si>
    <t>APLICACAO COM AIRLESS DE INIBIDOR DE CORROSAO, EM ESTRUTURADE CONCRETO ARMADO NOS SERVICOS DE RECUPERACAO ESTRUTURAL,EXCLUSIVE LIMPEZA DA ESTRUTURA</t>
  </si>
  <si>
    <t>REFORCO ESTRUTURAL COMPOSTO DE MANTA DE FIBRA DE CARBONO COM ESPESSURA DE 0,165MM,INCLUSIVE LIXAMENTO DA SUPERFICIE,REGULARIZACAO POR ENCHIMENTO ALEATORIO E APLICACAO DE ADESIVO EPOXI PARA FIXACAO E SUTURACAO DAS FIBRAS DE CARBONO</t>
  </si>
  <si>
    <t>REFORCO ESTRUTURAL COM LAMINA DE FIBRA DE CARBONO,LARGURA DE 50MM E ESPESSURA DE 1,20MM,INCLUSIVE LIXAMENTO DA SUPERFICIE,REGULARIZACAO POR ENCHIMENTO ALEATORIO E APLICACAO DE ADESIVO EPOXI PARA FIXACAO E SUTURACAO DAS FIBRAS DE CARBONO</t>
  </si>
  <si>
    <t>TRATAMENTO DE ARMADURA DE FERRO EM ESTRUTURA DE CONCRETO ARMADO COM ARGAMASSA CIMENTICIA PRE-DOSADA,POLIMERICA,BICOMPONENTE,INIBIDOR DE CORROSAO</t>
  </si>
  <si>
    <t>RECUPERACAO DE ESTRUTURA,CAVIDADES E ARESTAS EM CONCRETO ARMADO,COM ARGAMASSA TIXOTROPICA POLIMERICA DE ALTO DESEMPENHOCOM ESPESSURA ATE 3CM</t>
  </si>
  <si>
    <t>RECOMPOSICAO DE CAPEAMENTO DE CONCRETO E PEQUENAS ESPESSURAS EM SERVICOS DE RECUPERACAO ESTRUTURAL,COM ARGAMASSA DE CIMENTO E AREIA NO TRACO 1:3 ADITIVADA COM RESINA ACRILICA NA PROPORCAO 50ML/M3 DE ARGAMASSA E SILICA ATIVA NA PROPORCAO DE5% A 10% DE CIMENTO</t>
  </si>
  <si>
    <t>RECOMPOSICAO DE CAMADA DE CAPEAMENTO DE CONCRETO DE PEQUENAS ESPESSURAS EM SERVICOS DE RECUPERACAO ESTRUTURAL,EXCLUSIVEO MATERIAL</t>
  </si>
  <si>
    <t>ESTUCAMENTO DE CONCRETO APARENTE SENDO A ARGAMASSA DE CIMENTO,CAL E AREIA FINA NO TRACO 1:3:5,COM ESPESSURA DE 2MM,SOBRE SUPERFICIE LIMPA</t>
  </si>
  <si>
    <t>ALVENARIA DE PEDRA EM ELEVACAO,DE UMA FACE,FEITA COM BLOCOSDE DIMENSOES APROXIMADAS DE 30X30X30 A 40X40X40CM,ASSENTES COM ARGAMASSA DE CIMENTO,SAIBRO E AREIA,NO TRACO 1:2:3,JUNTAS SIMPLES,TENDO ALTURA ATE 1,50M</t>
  </si>
  <si>
    <t>ALVENARIA DE PEDRA EM ELEVACAO,DE UMA FACE,FEITA COM BLOCOSDE DIMENSOES APROXIMADAS DE 30X30X30 A 40X40X40CM,ASSENTES COM ARGAMASSA DE CIMENTO,SAIBRO E AREIA,NO TRACO 1:2:3,JUNTAS SIMPLES,TENDO ALTURA ATE 2,00M</t>
  </si>
  <si>
    <t>ALVENARIA DE PEDRA EM ELEVACAO,DE UMA FACE,FEITA COM BLOCOSDE DIMENSOES APROXIMADAS DE 30X30X30 A 40X40X40CM,ASSENTES COM ARGAMASSA DE CIMENTO,SAIBRO E AREIA,NO TRACO 1:2:3,JUNTAS SIMPLES,TENDO ALTURA ATE 2,50M</t>
  </si>
  <si>
    <t>ALVENARIA DE PEDRA EM ELEVACAO,DE UMA FACE,FEITA COM BLOCOSDE DIMENSOES APROXIMADAS DE 30X30X30 A 40X40X40CM,ASSENTES COM ARGAMASSA DE CIMENTO,SAIBRO E AREIA,NO TRACO 1:2:3,JUNTAS SIMPLES,TENDO ALTURA ATE 3,00M</t>
  </si>
  <si>
    <t>JUNTAS REENTRANTES,EM ALVENARIA DE PEDRA,COMO EM 12.001.0020,FEITAS COM ARGAMASSA DE CIMENTO,CAL E AREIA FINA,NO TRACO 1:3:5</t>
  </si>
  <si>
    <t>JUNTAS EM RELEVO,EM ALVENARIA DE PEDRA,COMO EM 12.001.0020,FEITAS COM ARGAMASSA DE CIMENTO,CAL E AREIA FINA,NO TRACO 1:3:5</t>
  </si>
  <si>
    <t>ALVENARIA DE PEDRA SECA,EM ELEVACAO,DE UMA FACE,FEITA COM BLOCOS DE DIMENSOES APROXIMADAS DE 30X30X30 A 40X40X40CM ATE 1,50M DE ALTURA</t>
  </si>
  <si>
    <t>ALVENARIA DE PEDRA SECA,EM ELEVACAO,DE DUAS FACES,FEITA COMBLOCOS DE DIMENSOES APROXIMADAS DE 30X30X30 A 40X40X40CM,ATE1,50M DE ALTURA</t>
  </si>
  <si>
    <t>ALVENARIA DE PEDRA EM ELEVACAO,DE UMA FACE,FEITA COM BLOCOSDE PEDRA DE MAO,ASSENTES COM ARGAMASSA DE CIMENTO,SAIBRO E AREIA,NO TRACO 1:2:3,TENDO ALTURA ATE 1,50M,SENDO A ESPESSURA ATE 0,35M</t>
  </si>
  <si>
    <t>ALVENARIA DE PEDRA EM ELEVACAO,DE UMA FACE,FEITA COM BLOCOSDE PEDRA DE MAO,ASSENTES COM ARGAMASSA DE CIMENTO,SAIBRO E AREIA,NO TRACO 1:2:3,TENDO ALTURA ATE 3,00M,SENDO A ESPESSURA ATE 0,35M</t>
  </si>
  <si>
    <t>ALVENARIA DE PEDRA EM ELEVACAO,DE DUAS FACES,FEITA COM BLOCOS DE PEDRA DE MAO,ASSENTES COM ARGAMASSA DE CIMENTO,SAIBRO EAREIA,NO TRACO 1:2:3,TENDO ALTURA ATE 1,50M,SENDO A ESPESSURA ATE 0,35M</t>
  </si>
  <si>
    <t>ALVENARIA DE PEDRA EM ELEVACAO,DE DUAS FACES,FEITA COM BLOCOS DE PEDRA DE MAO,ASSENTES COM ARGAMASSA DE CIMENTO,SAIBRO EAREIA,NO TRACO 1:2:3,TENDO ALTURA ATE 3,00M,SENDO A ESPESSURA ATE 0,35M</t>
  </si>
  <si>
    <t>JUNTAS REENTRANTES EM ALVENARIA DE PEDRA DE MAO,FEITAS COM ARGAMASSA DE CIMENTO,CAL E AREIA FINA,NO TRACO 1:3:5</t>
  </si>
  <si>
    <t>ALVENARIA DE TIJOLOS MACICOS 7X10X20CM,COM ARGAMASSA DE CIMENTO E SAIBRO,NO TRACO 1:6,ATE 3,00M DE ALTURA</t>
  </si>
  <si>
    <t>ALVENARIA DE TIJOLOS MACICOS 7X10X20CM,COM ARGAMASSA DE CIMENTO E SAIBRO,NO TRACO 1:6,ATE 1,50M DE ALTURA</t>
  </si>
  <si>
    <t>ALVENARIA DE TIJOLOS MACICOS 7X10X20CM,COM ARGAMASSA DE CIMENTO E SAIBRO,NO TRACO 1:6,EM PAREDES DE UMA VEZ (0,20M),DE SUPERFICIE CORRIDA,ATE 3,00M DE ALTURA E MEDIDA PELA AREA REAL</t>
  </si>
  <si>
    <t>ALVENARIA DE TIJOLOS MACICOS 7X10X20CM,COM ARGAMASSA DE CIMENTO E SAIBRO,NO TRACO 1:6,EM PAREDES DE UMA VEZ(0,20M),DE SUPERFICIE CORRIDA,ATE 1,50M DE ALTURA E MEDIDA PELA AREA REAL</t>
  </si>
  <si>
    <t>ALVENARIA DE TIJOLOS MACICOS 7X10X20CM,COM ARGAMASSA DE CIMENTO E SAIBRO,NO TRACO 1:6,EM PAREDES DE UMA VEZ(0,20M),COM VAOS OU ARESTAS,ATE 3,00M DE ALTURA E MEDIDA PELA AREA REAL</t>
  </si>
  <si>
    <t>ALVENARIA DE TIJOLOS MACICOS 7X10X20CM,COM ARGAMASSA DE CIMENTO E SAIBRO,NO TRACO 1:6,EM PAREDES DE UMA VEZ(0,20M),CORRIDAS,DE 3,00M A 4,50M DE ALTURA E MEDIDA PELA AREA REAL</t>
  </si>
  <si>
    <t>ALVENARIA DE TIJOLOS MACICOS 7X10X20CM,COM ARGAMASSA DE CIMENTO E SAIBRO,NO TRACO 1:6,EM PAREDES DE UMA VEZ(0,20M),COM VAOS OU ARESTAS,DE 3,00M A 4,50M DE ALTURA E MEDIDA PELA AREA REAL</t>
  </si>
  <si>
    <t>ALVENARIA DE TIJOLOS MACICOS 7X10X20CM,COM ARGAMASSA DE CIMENTO E SAIBRO,NO TRACO 1:6,EM PAREDES DE MEIA VEZ(0,10M),DE SUPERFICIE CORRIDA,ATE 3,00M DE ALTURA E MEDIDA PELA AREA REAL</t>
  </si>
  <si>
    <t>ALVENARIA DE TIJOLOS MACICOS 7X10X20CM,COM ARGAMASSA DE CIMENTO E SAIBRO,NO TRACO 1:6,EM PAREDES DE MEIA VEZ(0,10M),DE SUPERFICIE CORRIDA,ATE 1,50M DE ALTURA E MEDIDA PELA AREA REAL</t>
  </si>
  <si>
    <t>ALVENARIA DE TIJOLOS MACICOS 7X10X20CM,COM ARGAMASSA DE CIMENTO E SAIBRO,NO TRACO 1:6,EM PAREDES DE MEIA VEZ(0,10M),COMVAOS OU ARESTAS,ATE 3,00M DE ALTURA E MEDIDA PELA AREA REAL</t>
  </si>
  <si>
    <t>ALVENARIA DE TIJOLOS MACICOS 7X10X20CM,COM ARGAMASSA DE CIMENTO E SAIBRO,NO TRACO 1:6,EM PAREDES DE MEIA VEZ(0,10M),DE SUPERFICIE CORRIDA,DE 3,00M A 4,50M DE ALTURA E MEDIDA PELA AREA REAL</t>
  </si>
  <si>
    <t>ALVENARIA DE TIJOLOS MACICOS 7X10X20CM,COM ARGAMASSA DE CIMENTO E SAIBRO,NO TRACO 1:6,EM PAREDES DE MEIA VEZ (0,10M),COM VAOS OU ARESTAS,DE 3,00M A 4,50M DE ALTURA E MEDIDA PELA AREA REAL</t>
  </si>
  <si>
    <t>ALVENARIA PARA CAIXAS ENTERRADAS,ATE 0,80M DE PROFUNDIDADE,DE TIJOLOS MACICOS 7X10X20CM,ASSENTES COM ARGAMASSA DE CIMENTO,SAIBRO E AREIA,NO TRACO 1:2:2,EM PAREDES DE MEIA VEZ(0,10M)</t>
  </si>
  <si>
    <t>ALVENARIA PARA CAIXAS ENTERRADAS,ATE 0,80M DE PROFUNDIDADE,DE TIJOLOS MACICOS 7X10X20CM,ASSENTES COM ARGAMASSA DE CIMENTO,SAIBRO E AREIA,NO TRACO 1:2:2,EM PAREDES DE UMA VEZ (0,20M)</t>
  </si>
  <si>
    <t>ALVENARIA PARA CAIXAS ENTERRADAS,DE 0,80 A 1,60M DE PROFUNDIDADE,DE TIJOLOS MACICOS 7X10X20CM,ASSENTES COM ARGAMASSA DECIMENTO,SAIBRO E AREIA,NO TRACO 1:2:2,EM PAREDES DE UMA VEZ(0,20M)</t>
  </si>
  <si>
    <t>APERTO DE ALVENARIA SOB VIGAS OU TETOS,EXECUTADA COM TIJOLOS MACICOS DE 7X10X20CM,INCLINADOS,ASSENTES COM ARGAMASSA DE CIMENTO E SAIBRO,TRACO 1:6,EM PAREDES DE UMA VEZ(0,20M)</t>
  </si>
  <si>
    <t>APERTO DE ALVENARIA SOB VIGAS OU TETOS,EXECUTADA COM TIJOLOS MACICOS DE 7X10X20CM INCLINADOS,ASSENTES COM ARGAMASSA DE CIMENTO E SAIBRO,TRACO 1:6,EM PAREDES DE MEIA VEZ(0,10M)</t>
  </si>
  <si>
    <t>APERTO DE ALVENARIA,SOB VIGAS OU TETOS,EXECUTADO COM ARGILAEXPANDIDA</t>
  </si>
  <si>
    <t>ALVENARIA DE TIJOLOS CERAMICOS FURADOS 10X20X20CM,ASSENTES COM ARGAMASSA DE CIMENTO E SAIBRO,NO TRACO 1:8,EM PAREDES DEUMA VEZ(0,20M),DE SUPERFICIE CORRIDA,ATE 3,00M DE ALTURA E MEDIDA PELA AREA REAL</t>
  </si>
  <si>
    <t>ALVENARIA DE TIJOLOS CERAMICOS FURADOS 10X20X20CM,ASSENTES COM ARGAMASSA DE CIMENTO E SAIBRO,NO TRACO 1:8,EM PAREDES DEUMA VEZ(0,20M),DE SUPERFICIE CORRIDA,ATE 1,50M DE ALTURA E MEDIDA PELA AREA REAL</t>
  </si>
  <si>
    <t>ALVENARIA DE TIJOLOS CERAMICOS FURADOS 10X20X20CM,ASSENTES COM ARGAMASSA DE CIMENTO E SAIBRO,NO TRACO 1:8,EM PAREDES DEUMA VEZ(0,20M),COM VAOS OU ARESTAS,ATE 3,00M DE ALTURA E MEDIDA PELA AREA REAL</t>
  </si>
  <si>
    <t>ALVENARIA DE TIJOLOS CERAMICOS FURADOS 10X20X20CM,ASSENTES COM ARGAMASSA DE CIMENTO E SAIBRO,NO TRACO 1:8,EM PAREDES DEUMA VEZ(0,20M),DE SUPERFICIE CORRIDA,DE 3,00M A 4,50M DE ALTURA E MEDIDA PELA AREA REAL</t>
  </si>
  <si>
    <t>ALVENARIA DE TIJOLOS CERAMICOS FURADOS 10X20X20CM,ASSENTES COM ARGAMASSA DE CIMENTO E SAIBRO,NO TRACO 1:8,EM PAREDES DEUMA VEZ(0,20M),COM VAOS OU ARESTAS,DE 3,00M A 4,50M DE ALTURA E MEDIDA PELA AREA REAL</t>
  </si>
  <si>
    <t>ALVENARIA DE TIJOLOS CERAMICOS FURADOS 10X20X20CM,ASSENTES COM ARGAMASSA DE CIMENTO E SAIBRO,NO TRACO 1:8,EM PAREDES DEMEIA VEZ(0,10M),DE SUPERFICIE CORRIDA,ATE 3,00M DE ALTURA EMEDIDA PELA AREA REAL</t>
  </si>
  <si>
    <t>ALVENARIA DE TIJOLOS CERAMICOS FURADOS 10X20X20CM,ASSENTES COM ARGAMASSA DE CIMENTO E SAIBRO,NO TRACO 1:8,EM PAREDES DEMEIA VEZ(0,10M),DE SUPERFICIE CORRIDA,ATE 1,50M DE ALTURA EMEDIDA PELA AREA REAL</t>
  </si>
  <si>
    <t>ALVENARIA DE TIJOLOS CERAMICOS FURADOS 10X20X20CM,ASSENTES COM ARGAMASSA DE CIMENTO E SAIBRO,NO TRACO 1:8,EM PAREDES DEMEIA VEZ(0,10M)COM VAOS OU ARESTAS,ATE 3,00M DE ALTURA E MEDIDA PELA AREA REAL</t>
  </si>
  <si>
    <t>ALVENARIA DE TIJOLOS CERAMICOS FURADOS 10X20X20CM,ASSENTES COM ARGAMASSA DE CIMENTO E SAIBRO,NO TRACO 1:8,EM PAREDES DEMEIA VEZ(0,10M),DE SUPERFICIE CORRIDA,DE 3,00M A 4,50M DE ALTURA E MEDIDA PELA AREA REAL</t>
  </si>
  <si>
    <t>ALVENARIA DE TIJOLOS CERAMICOS FURADOS 10X20X20CM,ASSENTES COM ARGAMASSA DE CIMENTO E SAIBRO,NO TRACO 1:8,EM PAREDES DEMEIA VEZ(0,10M),COM VAOS OU ARESTAS,DE 3,00M A 4,50M,MEDIDAPELA AREA REAL</t>
  </si>
  <si>
    <t>ALVENARIA DE TIJOLOS CERAMICOS FURADOS 10X20X30CM,COMPLEMENTADA COM 20% DE TIJOLOS DE 10X20X20CM,ASSENTES COM ARGAMASSADE CIMENTO E SAIBRO,NO TRACO 1:8,EM PAREDES DE UMA VEZ(0,20M),DE SUPERFICIE CORRIDA,ATE 3,00M DE ALTURA E MEDIDA PELA AREA REAL</t>
  </si>
  <si>
    <t>ALVENARIA DE TIJOLOS CERAMICOS FURADOS 10X20X30CM,COMPLEMENTADA COM 20% DE TIJOLOS DE 10X20X20CM,ASSENTES COM ARGAMASSADE CIMENTO E SAIBRO,NO TRACO 1:8,EM PAREDES DE UMA VEZ(0,20M),DE SUPERFICIE CORRIDA,ATE 1,50M DE ALTURA E MEDIDA PELA AREA REAL</t>
  </si>
  <si>
    <t>ALVENARIA DE TIJOLOS CERAMICOS FURADOS 10X20X30CM,COMPLEMENTADA COM 20% DE TIJOLOS DE 10X20X20CM,ASSENTES COM ARGAMASSADE CIMENTO E SAIBRO,NO TRACO 1:8,EM PAREDES DE UMA VEZ(0,20M),COM VAOS OU ARESTAS,ATE 3,00M DE ALTURA E MEDIDA PELA AREA REAL</t>
  </si>
  <si>
    <t>ALVENARIA DE TIJOLOS CERAMICOS FURADOS 10X20X30CM,COMPLEMENTADA COM 20% DE TIJOLOS DE 10X20X20CM,ASSENTES COM ARGAMASSADE CIMENTO E SAIBRO,NO TRACO 1:8,EM PAREDES DE UMA VEZ(0,20M),DE SUPERFICIE CORRIDA,DE 3,00M A 4,50M DE ALTURA E MEDIDAPELA AREA REAL</t>
  </si>
  <si>
    <t>ALVENARIA DE TIJOLOS CERAMICOS FURADOS 10X20X30CM,COMPLEMENTADA COM 20% DE TIJOLOS DE 10X20X20CM,ASSENTES COM ARGAMASSADE CIMENTO E SAIBRO,NO TRACO 1:8,EM PAREDES DE UMA VEZ(0,20M),COM VAOS OU ARESTAS,DE 3,00M A 4,50M DE ALTURA E MEDIDA PELA AREA REAL</t>
  </si>
  <si>
    <t>ALVENARIA DE TIJOLOS CERAMICOS FURADOS 10X20X30CM,COMPLEMENTADA COM 6% DE TIJOLOS DE 10X20X20CM,ASSENTES COM ARGAMASSA DE CIMENTO E SAIBRO,NO TRACO 1:8,EM PAREDES DE MEIA VEZ(0,10M) DE SUPERFICIE CORRIDA,ATE 3,00M DE ALTURA E MEDIDA PELA AREA REAL</t>
  </si>
  <si>
    <t>ALVENARIA DE TIJOLOS CERAMICOS FURADOS 10X20X30CM,COMPLEMENTADA COM 6% DE TIJOLOS DE 10X20X20CM,ASSENTES COM ARGAMASSA DE CIMENTO E SAIBRO,NO TRACO 1:8,EM PAREDES DE MEIA VEZ(0,10M) DE SUPERFICIE CORRIDA,ATE 1,50M DE ALTURA E MEDIDA PELA AREA REAL</t>
  </si>
  <si>
    <t>ALVENARIA DE TIJOLOS CERAMICOS FURADOS 10X20X30CM,COMPLEMENTADA COM 6% DE TIJOLOS DE 10X20X20CM,ASSENTES COM ARGAMASSA DE CIMENTO E SAIBRO,NO TRACO 1:8,EM PAREDES DE MEIA VEZ(0,10M) COM VAOS OU ARESTAS,ATE 3,00M DE ALTURA E MEDIDA PELA AREA REAL</t>
  </si>
  <si>
    <t>ALVENARIA DE TIJOLOS CERAMICOS FURADOS 10X20X30CM,COMPLEMENTADA COM 6% DE TIJOLOS DE 10X20X20CM,ASSENTES COM ARGAMASSA DE CIMENTO E SAIBRO,NO TRACO 1:8,EM PAREDES DE MEIA VEZ (0,10M),DE SUPERFICIE CORRIDA,DE 3,00 A 4,50M DE ALTURA E MEDIDAPELA AREA REAL</t>
  </si>
  <si>
    <t>ALVENARIA DE TIJOLOS CERAMICOS FURADOS 10X20X30CM,COMPLEMENTADA COM 6% DE TIJOLOS DE 10X20X20CM,ASSENTES COM ARGAMASSA DE CIMENTO E SAIBRO,NO TRACO 1:8,EM PAREDES DE MEIA VEZ(0,10M) COM VAOS OU ARESTAS,DE 3,00 A 4,50M DE ALTURA E MEDIDA PELA AREA REAL</t>
  </si>
  <si>
    <t>ALVENARIA DE TIJOLOS CERAMICOS FURADOS 10X20X20CM,ASSENTES COM ARGAMASSA DE CIMENTO,CAL HIDRATADA ADITIVADA E AREIA,NO TRACO 1:1:8,EM PAREDES DE UMA VEZ(0,20M),DE SUPERFICIE CORRIDA,ATE 3,00M DE ALTURA E MEDIDA PELA AREA REAL</t>
  </si>
  <si>
    <t>ALVENARIA DE TIJOLOS CERAMICOS FURADOS 10X20X20CM,ASSENTES COM ARGAMASSA DE CIMENTO,CAL HIDRATADA ADITIVADA E AREIA,NO TRACO 1:1:8,EM PAREDES DE UMA VEZ(0,20M),DE SUPERFICIE CORRIDA,ATE 1,50M DE ALTURA E MEDIDA PELA AREA REAL</t>
  </si>
  <si>
    <t>ALVENARIA DE TIJOLOS CERAMICOS FURADOS 10X20X20CM,ASSENTES COM ARGAMASSA DE CIMENTO,CAL HIDRATADA ADITIVADA E AREIA,NO TRACO 1:1:8,EM PAREDES DE UMA VEZ(0,20M),COM VAOS OU ARESTAS,ATE 3,00M DE ALTURA E MEDIDA PELA AREA REAL</t>
  </si>
  <si>
    <t>ALVENARIA DE TIJOLOS,CERAMICOS FURADOS 10X20X20CM,ASSENTES COM ARGAMASSA DE CIMENTO,CAL HIDRATADA ADITIVADA E AREIA,NO TRACO 1:1:8,EM PAREDES DE UMA VEZ(0,20M),DE SUPERFICIE CORRIDA,DE 3,00 A 4,50M DE ALTURA E MEDIDA PELA AREA REAL</t>
  </si>
  <si>
    <t>ALVENARIA DE TIJOLOS CERAMICOS FURADOS 10X20X20CM,ASSENTES COM ARGAMASSA DE CIMENTO,CAL HIDRATADA ADITIVADA E AREIA,NO TRACO 1:1:8,EM PAREDES DE UMA VEZ(0,20M),COM VAOS OU ARESTAS,DE 3,00 A 4,50M DE ALTURA E MEDIDA PELA AREA REAL</t>
  </si>
  <si>
    <t>ALVENARIA DE TIJOLOS CERAMICOS FURADOS 10X20X20CM ASSENTES COM ARGAMASSA DE CIMENTO,CAL HIDRATADA ADITIVADA E AREIA,NO TRACO 1:1:8,EM PAREDES DE MEIA VEZ(0,10M),DE SUPERFICIE CORRIDA,ATE 3,00M DE ALTURA E MEDIDA PELA AREA REAL</t>
  </si>
  <si>
    <t>ALVENARIA DE TIJOLOS CERAMICOS,FURADOS 10X20X20CM,ASSENTES COM ARGAMASSA DE CIMENTO,CAL HIDRATADA ADITIVADA E AREIA,NO TRACO 1:1:8,EM PAREDES DE MEIA VEZ(0,10M),DE SUPERFICIE CORRIDA,ATE 1,50M DE ALTURA E MEDIDA PELA AREA REAL</t>
  </si>
  <si>
    <t>ALVENARIA DE TIJOLOS CERAMICOS FURADOS 10X20X20CM,ASSENTES COM ARGAMASSA DE CIMENTO,CAL HIDRATADA ADITIVADA E AREIA,NO TRACO 1:1:8,EM PAREDES DE MEIA VEZ(0,10M),COM VAOS OU ARESTAS,ATE 3,00M DE ALTURA E MEDIDA PELA AREA REAL</t>
  </si>
  <si>
    <t>ALVENARIA DE TIJOLOS CERAMICOS FURADOS 10X20X20CM ASSENTES COM ARGAMASSA DE CIMENTO,CAL HIDRATADA ADITIVADA E AREIA,NO TRACO 1:1:8,EM PAREDES DE MEIA VEZ(0,10M),DE SUPERFICIE CORRIDA,DE 3,00 A 4,50M DE ALTURA E MEDIDA PELA AREA REAL</t>
  </si>
  <si>
    <t>ALVENARIA DE TIJOLOS CERAMICOS FURADOS 10X20X20CM,ASSENTES COM ARGAMASSA DE CIMENTO,CAL HIDRATADA ADITIVADA E AREIA,NO TRACO 1:1:8,EM PAREDES DE MEIA VEZ(0,10M),COM VAOS OU ARESTAS,DE 3,00 A 4,50M DE ALTURA E MEDIDA PELA AREA REAL</t>
  </si>
  <si>
    <t>ALVENARIA DE TIJOLOS CERAMICOS FURADOS 10X20X30CM,COMPLEMENTADA COM 20% DE TIJOLOS DE 10X20X20CM,ASSENTES COM ARGAMASSADE CIMENTO,CAL HIDRATADA ADITIVADA E AREIA,NO TRACO 1:1:8,EM PAREDES DE UMA VEZ(0,20M),DE SUPERFICIE CORRIDA,ATE 3,00M DE ALTURA E MEDIDA PELA AREA REAL</t>
  </si>
  <si>
    <t>ALVENARIA DE TIJOLOS CERAMICOS FURADOS 10X20X30CM,COMPLEMENTADA COM 20% DE TIJOLOS DE 10X20X20CM,ASSENTES COM ARGAMASSADE CIMENTO,CAL HIDRATADA ADITIVADA E AREIA,NO TRACO 1:1:8,EM PAREDES DE UMA VEZ(0,20M),DE SUPERFICIE CORRIDA,ATE 1,50M DE ALTURA E MEDIDA PELA AREA REAL</t>
  </si>
  <si>
    <t>ALVENARIA DE TIJOLOS CERAMICOS FURADOS 10X20X30CM,COMPLEMENTADA COM 20% DE TIJOLOS DE 10X20X20CM,ASSENTES COM ARGAMASSADE CIMENTO,CAL HIDRATADA ADITIVADA E AREIA,NO TRACO 1:1:8,EM PAREDES DE UMA VEZ(0,20M),COM VAOS OU ARESTAS,ATE 3,00M DEALTURA E MEDIDA PELA AREA REAL</t>
  </si>
  <si>
    <t>ALVENARIA DE TIJOLOS CERAMICOS FURADOS 10X20X30CM,COMPLEMENTADA COM 20% DE TIJOLOS DE 10X20X20CM,ASSENTES COM ARGAMASSADE CIMENTO,CAL HIDRATADA ADITIVADA E AREIA,NO TRACO 1:1:8,EM PAREDES DE UMA VEZ(0,20M),DE SUPERFICIE CORRIDA,DE 3,00 A 4,50 DE ALTURA E MEDIDA PELA AREA REAL</t>
  </si>
  <si>
    <t>ALVENARIA DE TIJOLOS CERAMICOS FURADOS 10X20X30CM,COMPLEMENTADA COM 20% DE TIJOLOS DE 10X20X20CM,ASSENTES COM ARGAMASSADE CIMENTO,CAL HIDRATADA ADITIVADA E AREIA,NO TRACO 1:1:8,EM PAREDES DE UMA VEZ (0,20M),COM VAOS OU ARESTAS,DE 3,00 A 4,50M DE ALTURA E MEDIDA PELA AREA REAL</t>
  </si>
  <si>
    <t>ALVENARIA DE TIJOLOS CERAMICOS FURADOS 10X20X30CM,COMPLEMENTADA COM 6% DE TIJOLOS DE 10X20X20CM,ASSENTES COM ARGAMASSA DE CIMENTO,CAL HIDRATADA ADITIVADA E AREIA,NO TRACO 1:1:8,EMPAREDES DE MEIA VEZ(0,10M),DE SUPERFICIE CORRIDA,ATE 3,00M DE ALTURA E MEDIDA PELA AREA REAL</t>
  </si>
  <si>
    <t>ALVENARIA DE TIJOLOS CERAMICOS FURADOS 10X20X30CM,COMPLEMENTADA COM 6% DE TIJOLOS DE 10X20X20CM,ASSENTES COM ARGAMASSA DE CIMENTO,CAL HIDRATADA ADITIVADA E AREIA,NO TRACO 1:1:8,EMPAREDES DE MEIA VEZ(0,10M),DE SUPERFICIE CORRIDA,ATE 1,50M DE ALTURA E MEDIDA PELA AREA REAL</t>
  </si>
  <si>
    <t>ALVENARIA DE TIJOLOS CERAMICOS FURADOS 10X20X30CM,COMPLEMENTADA COM 6% DE TIJOLOS DE 10X20X20CM,ASSENTES COM ARGAMASSA DE CIMENTO,CAL HIDRATADA ADITIVADA E AREIA,NO TRACO 1:1:8,EMPAREDES DE MEIA VEZ(0,10M),COM VAOS OU ARESTAS,ATE 3,00M DEALTURA E MEDIDA PELA AREA REAL</t>
  </si>
  <si>
    <t>ALVENARIA DE TIJOLOS CERAMICOS FURADOS 10X20X30CM,COMPLEMENTADA COM 6% DE TIJOLOS DE 10X20X20CM,ASSENTES COM ARGAMASSA DE CIMENTO,CAL HIDRATADA ADITIVADA E AREIA,NO TRACO 1:1:8,EMPAREDES DE MEIA VEZ(0,10M),DE SUPERFICIE CORRIDA,DE 3,00 A 4,50 DE ALTURA E MEDIDA PELA AREA REAL</t>
  </si>
  <si>
    <t>ALVENARIA DE TIJOLOS CERAMICOS FURADOS 10X20X30CM,COMPLEMENTADA COM 6% DE TIJOLOS DE 10X20X20CM,ASSENTES COM ARGAMASSA DE CIMENTO,CAL HIDRATADA ADITIVADA E AREIA,NO TRACO 1:1:8,EMPAREDES DE MEIA VEZ(0,10M),COM VAOS OU ARESTAS,DE 3,00 A 4,50M DE ALTURA E MEDIDA PELA AREA REAL</t>
  </si>
  <si>
    <t>ALVENARIA DE 10CM DE ESPESSURA EM TIJOLOS REFRATARIOS APARENTES,COM MEDIDAS APROXIMADAS DE 5X11X23CM,ASSENTES COM ARGAMASSA DE CIMENTO E SAIBRO,NO TRACO 1:6,EM PAREDES COM VAOS OUARESTAS E MEDIDA PELA AREA REAL</t>
  </si>
  <si>
    <t>ALVENARIA DE BLOCOS DE CONCRETO 10X20X40CM,ASSENTES COM ARGAMASSA DE CIMENTO E AREIA,NO TRACO 1:8,EM PAREDES DE 0,10M DEESPESSURA,DE SUPERFICIE CORRIDA,ATE 3,00M DE ALTURA E MEDIDA PELA AREA REAL</t>
  </si>
  <si>
    <t>ALVENARIA DE BLOCOS DE CONCRETO 10X20X40CM,ASSENTES COM ARGAMASSA DE CIMENTO E AREIA,NO TRACO 1:8,EM PAREDES DE 0,10M DEESPESSURA,COM VAOS OU ARESTAS,ATE 3,00M DE ALTURA E MEDIDA PELA AREA REAL</t>
  </si>
  <si>
    <t>ALVENARIA DE BLOCOS DE CONCRETO 10X20X40CM,ASSENTES COM ARGAMASSA DE CIMENTO E AREIA,NO TRACO 1:8,EM PAREDES DE 0,10M DEESPESSURA,DE SUPERFICIE CORRIDA,DE 3,00 A 4,50M DE ALTURA EE MEDIDA PELA AREA REAL</t>
  </si>
  <si>
    <t>ALVENARIA DE BLOCOS DE CONCRETO 10X20X40CM,ASSENTES COM ARGAMASSA DE CIMENTO E AREIA,NO TRACO 1:8,EM PAREDES DE 0,10M DEESPESSURA,COM VAOS OU ARESTAS,DE 3,00 A 4,50M DE ALTURA E MEDIDA PELA AREA REAL</t>
  </si>
  <si>
    <t>ALVENARIA DE BLOCOS DE CONCRETO 15X20X40CM,ASSENTES COM ARGAMASSA DE CIMENTO E AREIA,NO TRACO 1:8,EM PAREDES DE 0,15M DE ESPESSURA,DE SUPERFICIE CORRIDA,ATE 3,00M DE ALTURA E MEDIDA PELA AREA REAL</t>
  </si>
  <si>
    <t>ALVENARIA DE BLOCOS DE CONCRETO 15X20X40CM,ASSENTES COM ARGAMASSA DE CIMENTO E AREIA,NO TRACO 1:8,EM PAREDES DE 0,15M DEESPESSURA,COM VAOS OU ARESTAS,ATE 3,00M DE ALTURA E MEDIDA PELA AREA REAL</t>
  </si>
  <si>
    <t>ALVENARIA DE BLOCOS DE CONCRETO 15X20X40CM,ASSENTES COM ARGAMASSA DE CIMENTO E AREIA,NO TRACO 1:8,EM PAREDES DE 0,15M DEESPESSURA,DE SUPERFICIE CORRIDA,DE 3,00 A 4,50M DE ALTURA EMEDIDA PELA AREA REAL</t>
  </si>
  <si>
    <t>ALVENARIA DE BLOCOS DE CONCRETO 15X20X40CM,ASSENTES COM ARGAMASSA DE CIMENTO E AREIA,NO TRACO 1:8,EM PAREDES DE 0,15M DEESPESSURA,COM VAOS OU ARESTAS,DE 3,00M A 4,50M DE ALTURA E MEDIDA PELA AREA REAL</t>
  </si>
  <si>
    <t>ALVENARIA DE BLOCOS DE CONCRETO 20X20X40CM,ASSENTES COM ARGAMASSA DE CIMENTO E AREIA,NO TRACO 1:6,EM PAREDES DE 0,20M DE ESPESSURA,DE SUPERFICIE CORRIDA,ATE 3,00M DE ALTURA E MEDIDA PELA AREA REAL</t>
  </si>
  <si>
    <t>ALVENARIA DE BLOCOS DE CONCRETO 20X20X40CM,ASSENTES COM ARGAMASSA DE CIMENTO E AREIA,NO TRACO 1:6,EM PAREDES DE 0,20M DEESPESSURA,COM VAOS OU ARESTAS,ATE 3,00M DE ALTURA E MEDIDA PELA AREA REAL</t>
  </si>
  <si>
    <t>ALVENARIA DE BLOCOS DE CONCRETO 20X20X40CM,ASSENTES COM ARGAMASSA DE CIMENTO E AREIA,NO TRACO 1:6,EM PAREDES DE 0,20M DEESPESSURA,DE SUPERFICIE CORRIDA,DE 3,00 A 4,50M DE ALTURA EMEDIDA PELA AREA REAL</t>
  </si>
  <si>
    <t>ALVENARIA DE BLOCOS DE CONCRETO 20X20X40CM,ASSENTES COM ARGAMASSA DE CIMENTO E AREIA,NO TRACO 1:6,EM PAREDES DE 0,20M DEESPESSURA,COM VAOS OU ARESTAS,DE 3,00 A 4,50M DE ALTURA E MEDIDA PELA AREA REAL</t>
  </si>
  <si>
    <t>ALVENARIA DE BLOCOS DE CONCRETO 10X20X40CM,ASSENTES COM ARGAMASSA DE CIMENTO,CAL HIDRATADA ADITIVADA E AREIA,NO TRACO 1:1:10,EM PAREDES DE 0,10M DE ESPESSURA,DE SUPERFICIE CORRIDA,ATE 3,00M DE ALTURA E MEDIDA PELA AREA REAL</t>
  </si>
  <si>
    <t>ALVENARIA DE BLOCOS DE CONCRETO 10X20X40CM,ASSENTES COM ARGAMASSA DE CIMENTO,CAL HIDRATADA ADITIVADA E AREIA,NO TRACO 1:1:10,EM PAREDES DE 0,10M DE ESPESSURA,COM VAOS OU ARESTAS,ATE 3,00M DE ALTURA E MEDIDA PELA AREA REAL</t>
  </si>
  <si>
    <t>ALVENARIA DE BLOCOS DE CONCRETO 10X20X40CM,ASSENTES COM ARGAMASSA DE CIMENTO,CAL HIDRATADA ADITIVADA E AREIA,NO TRACO 1:1:10,EM PAREDES DE 0,10M DE ESPESSURA,DE SUPERFICIE CORRIDA,DE 3,00M A 4,50M DE ALTURA E MEDIDA PELA AREA REAL</t>
  </si>
  <si>
    <t>ALVENARIA DE BLOCOS DE CONCRETO 10X20X40CM,ASSENTES COM ARGAMASSA DE CIMENTO,CAL HIDRATADA ADITIVADA E AREIA,NO TRACO 1:1:10,EM PAREDES DE 0,10M DE ESPESSURA,COM VAOS OU ARESTAS,DE 3,00M A 4,50M DE ALTURA E MEDIDA PELA AREA REAL</t>
  </si>
  <si>
    <t>ALVENARIA DE BLOCOS DE CONCRETO 15X20X40CM,ASSENTES COM ARGAMASSA DE CIMENTO,CAL HIDRATADA ADITIVADA E AREIA,NO TRACO 1:1:10,EM PAREDES DE 0,15M DE ESPESSURA,DE SUPERFICIE CORRIDA,ATE 3,00M DE ALTURA E MEDIDA PELA AREA REAL</t>
  </si>
  <si>
    <t>ALVENARIA DE BLOCOS DE CONCRETO 15X20X40CM,ASSENTES COM ARGAMASSA DE CIMENTO,CAL HIDRATADA ADITIVADA E AREIA,NO TRACO 1:1:10,EM PAREDES DE 0,15M DE ESPESSURA,COM VAOS OU ARESTAS,ATE 3,00M DE ALTURA E MEDIDA PELA AREA REAL</t>
  </si>
  <si>
    <t>ALVENARIA DE BLOCOS DE CONCRETO 15X20X40CM,ASSENTES COM ARGAMASSA DE CIMENTO,CAL HIDRATADA ADITIVADA E AREIA,NO TRACO 1:1:10,EM PAREDES DE 0,15M DE ESPESSURA,DE SUPERFICIE CORRIDA,DE 3,00M A 4,50M DE ALTURA E MEDIDA PELA AREA REAL</t>
  </si>
  <si>
    <t>ALVENARIA DE BLOCOS DE CONCRETO 15X20X40CM,ASSENTES COM ARGAMASSA DE CIMENTO,CAL HIDRATADA ADITIVADA E AREIA,NO TRACO 1:1:10,EM PAREDES DE 0,15M DE ESPESSURA,COM VAOS OU ARESTAS,DE 3,00M A 4,50M DE ALTURA E MEDIDA PELA AREA REAL</t>
  </si>
  <si>
    <t>ALVENARIA DE BLOCOS DE CONCRETO 20X20X40CM,ASSENTES COM ARGAMASSA DE CIMENTO,CAL HIDRATADA ADITIVADA E AREIA,NO TRACO 1:1:10,EM PAREDES DE 0,20M DE ESPESSURA,DE SUPERFICIE CORRIDA,ATE 3,00M DE ALTURA E MEDIDA PELA AREA REAL</t>
  </si>
  <si>
    <t>ALVENARIA DE BLOCOS DE CONCRETO 20X20X40CM,ASSENTES COM ARGAMASSA DE CIMENTO,CAL HIDRATADA ADITIVADA E AREIA NO TRACO 1:1:10,EM PAREDES DE 0,20M DE ESPESSURA,COM VAOS OU ARESTAS,ATE 3,00M DE ALTURA E MEDIDA PELA AREA REAL</t>
  </si>
  <si>
    <t>ALVENARIA DE BLOCOS DE CONCRETO 20X20X40CM,ASSENTES COM ARGAMASSA DE CIMENTO,CAL HIDRATADA ADITIVADA E AREIA,NO TRACO 1:1:10,EM PAREDES DE 0,20M DE ESPESSURA,DE SUPERFICIE CORRIDA,DE 3,00M A 4,50M DE ALTURA E MEDIDA PELA AREA REAL</t>
  </si>
  <si>
    <t>ALVENARIA DE BLOCOS DE CONCRETO 20X20X40CM,ASSENTES COM ARGAMASSA DE CIMENTO,CAL HIDRATADA ADITIVADA E AREIA,NO TRACO 1:1:10,EM PAREDES DE 0,20M DE ESPESSURA,COM VAOS OU ARESTAS,DE 3,00M A 4,50M DE ALTURA E MEDIDA PELA AREA REAL</t>
  </si>
  <si>
    <t>ALVENARIA PARA CAIXAS ENTERRADAS,ATE 0,80M DE PROFUNDIDADE,COM BLOCOS DE CONCRETO DE 10X20X40CM,COM ARGAMASSA DE CIMENTO E AREIA,NO TRACO 1:4 E CONCRETO 20MPA,PARA PREENCHIMENTO DOS FUROS DOS MESMOS,EM PAREDES DE MEIA VEZ(0,10M)</t>
  </si>
  <si>
    <t>ALVENARIA PARA CAIXAS ENTERRADAS,ATE 1,60M DE PROFUNDIDADE,COM BLOCOS DE CONCRETO DE 20X20X40CM,COM ARGAMASSA DE CIMENTOE AREIA,NO TRACO 1:4 E CONCRETO 20MPA,PARA PREENCHIMENTO DOS FUROS DOS MESMOS,EM PAREDES DE UMA VEZ(0,20M)</t>
  </si>
  <si>
    <t>ALVENARIA PARA CAIXAS ENTERRADAS,ATE 3,00M DE PROFUNDIDADE,COM BLOCOS DE CONCRETO DE 20X20X40CM,COM ARGAMASSA DE CIMENTOE AREIA,NO TRACO 1:4 E CONCRETO 20MPA,PARA PREENCHIMENTO DOS FUROS DOS MESMOS,EM PAREDES DE UMA VEZ(0,20M)</t>
  </si>
  <si>
    <t>ALVENARIA DE BLOCOS DE CONCRETO ESTRUTURAL 15X20X40CM,ASSENTES COM ARGAMASSA DE CIMENTO E AREIA,NO TRACO 1:8,EM PAREDESDE 0,15M DE ESPESSURA,DE SUPERFICIE CORRIDA ATE 3,00M DE ALTURA E MEDIDA PELA AREA REAL</t>
  </si>
  <si>
    <t>ALVENARIA DE BLOCOS DE CONCRETO ESTRUTURAL 15X20X40CM,ASSENTES COM ARGAMASSA DE CIMENTO E AREIA,NO TRACO 1:8,EM PAREDESDE 0,15M DE ESPESSURA,COM VAOS OU ARESTAS,ATE 3,00M DE ALTURA E MEDIDA PELA AREA REAL</t>
  </si>
  <si>
    <t>ALVENARIA DE BLOCOS DE CONCRETO ESTRUTURAL 15X20X40CM,ASSENTES COM ARGAMASSA DE CIMENTO E AREIA,NO TRACO 1:8,EM PAREDESDE 0,15M DE ESPESSURA,DE SUPERFICIE CORRIDA,DE 3,00M ATE 4,50M DE ALTURA E MEDIDA PELA AREA REAL</t>
  </si>
  <si>
    <t>ALVENARIA DE BLOCOS DE CONCRETO ESTRUTURAL 15X20X40CM,ASSENTES COM ARGAMASSA DE CIMENTO E AREIA,NO TRACO 1:8,EM PAREDESDE 0,15M DE ESPESSURA,COM VAOS OU ARESTAS,DE 3,00M A 4,50M DE ALTURA E MEDIDA PELA AREA REAL</t>
  </si>
  <si>
    <t>ALVENARIA DE BLOCOS DE CONCRETO ESTRUTURAL 15X20X40CM,ASSENTES COM ARGAMASSA DE CIMENTO,CAL HIDRATADA ADITIVADA E AREIA,NO TRACO 1:1:8,EM PAREDES DE 15CM DE ESPESSURA,DE SUPERFICIE CORRIDA ATE 3,00M DE ALTURA E MEDIDA PELA AREA REAL</t>
  </si>
  <si>
    <t>ALVENARIA DE BLOCOS DE CONCRETO ESTRUTURAL 15X20X40CM,ASSENTES COM ARGAMASSA DE CIMENTO,CAL HIDRATADA ADITIVADA E AREIA,NO TRACO 1:1:8,EM PAREDES DE 15CM DE ESPESSURA,COM VAOS OU ARESTAS,ATE 3,00 DE ALTURA E MEDIDA PELA AREA REAL</t>
  </si>
  <si>
    <t>ALVENARIA DE BLOCOS DE CONCRETO ESTRUTURAL 15X20X40CM,ASSENTES COM ARGAMASSA DE CIMENTO,CAL HIDRATADA ADITIVADA E AREIA,NO TRACO 1:1:8,EM PAREDES DE 15CM DE ESPESSURA,DE SUPERFICIE CORRIDA DE 3,00M A 4,50M DE ALTURA E MEDIDA PELA AREA REAL</t>
  </si>
  <si>
    <t>ALVENARIA DE BLOCOS DE CONCRETO ESTRUTURAL 15X20X40CM,ASSENTES COM ARGAMASSA DE CIMENTO,CAL HIDRATADA ADITIVADA E AREIA,NO TRACO 1:1:8,EM PAREDES DE 15CM DE ESPESSURA,COM VAOS OU ARESTAS,DE 3,00M A 4,50M DE ALTURA E MEDIDA PELA AREA REAL</t>
  </si>
  <si>
    <t>PAREDE DE BLOCOS CERAMICOS VAZADOS(COBOGO),DE 10X10X10CM,ASSENTES COM ARGAMASSA DE CIMENTO E AREIA,NO TRACO 1:4,LEVANDOUM VERGALHAO DE 4,2MM EM CADA JUNTA HORIZONTAL,PRESO NAS EXTREMIDADES A ESTRUTURA OU ALVENARIA EXISTENTE</t>
  </si>
  <si>
    <t>PAREDE DE BLOCOS VAZADOS(COBOGO),EM PLACAS DE CONCRETO,MEDINDO APROXIMADAMENTE 50X50X5CM,FUROS QUADRADOS,ASSENTES COMO 12.006.0010</t>
  </si>
  <si>
    <t>PAREDE DE BLOCOS VAZADOS(COBOGO),EM PLACAS DE CONCRETO,MEDINDO APROXIMADAMENTE 39X50X8CM,EM VENEZIANA,ASSENTES COMO 12.006.0010</t>
  </si>
  <si>
    <t>PAREDE DE BLOCOS DE VIDRO NACIONAL,TIPO VENEZIANA,MEDINDO 20X10X8CM,COM ARGAMASSA DE CIMENTO,CAL E AREIA FINA,NO TRACO 1:3:5</t>
  </si>
  <si>
    <t>PAREDE DE BLOCOS DE VIDRO NACIONAL,TIPO VENEZIANA MEDINDO 20X10X10CM,COM ARGAMASSA DE CIMENTO,CAL E AREIA FINA,NO TRACO1:3:5</t>
  </si>
  <si>
    <t>PAREDE DE BLOCOS DE VIDRO NACIONAL,TIPO VENEZIANA MEDINDO 20X20X6CM,COM ARGAMASSA DE CIMENTO,CAL E AREIA FINA,NO TRACO 1:3:5</t>
  </si>
  <si>
    <t>PAREDE DE BLOCOS DE VIDRO NACIONAL CANELADO 20X20X10CM,COM ARGAMASSA DE CIMENTO,CAL E AREIA FINA,NO TRACO 1:3:5</t>
  </si>
  <si>
    <t>ALVENARIA DE BLOCOS DE CONCRETO CELULAR,MEDINDO 10X30X60CM,ASSENTES COM ARGAMASSA DE CIMENTO,CAL HIDRATADA E AREIA,NO TRACO 1:2:9,EM PAREDES DE 10CM DE ESPESSURA E MEDIDA PELA AREA REAL</t>
  </si>
  <si>
    <t>ALVENARIA DE BLOCOS DE CONCRETO CELULAR,MEDINDO 20X30X60CM,ASSENTES COM ARGAMASSA DE CIMENTO,CAL HIDRATADA E AREIA,NO TRACO 1:2:9,EM PAREDES DE 20CM DE ESPESSURA E MEDIDA PELA AREA REAL</t>
  </si>
  <si>
    <t>ALVENARIA DE BLOCOS DE CONCRETO CELULAR,MEDINDO 15X30X60CM,ASSENTES COM ARGAMASSA DE CIMENTO,CAL HIDRATADA E AREIA,NO TRACO 1:2:9,EM PAREDES DE 15CM DE ESPESSURA E MEDIDA PELA AREA REAL</t>
  </si>
  <si>
    <t>ALVENARIA EM TIJOLO ECOLOGICO DE SOLO-CIMENTO,MEDINDO APROXIMADAMENTE (12,5X25X7)CM,EM PAREDES DE 12,5CM,ESTRUTURADA COM BARRAS DE ACO CA-50,COLA,REJUNTE E GROUT NO ENTORNO DOS VAOS,VERGAS BLOCOS E CALHAS,EXCLUSIVE CINTA DE AMARRACAO E ALICERCE</t>
  </si>
  <si>
    <t>PAREDE DIVISORIA EM PAINEL CEGO DE CHAPA DE FIBRA DE MADEIRA DE DENSIDADE MEDIA,TIPO MDF 15MM DE ESPESSURA,ARMADA SOBRETARUGAMENTO DE SARRAFO,INCLUSIVE MATA-JUNTAS,MEDIDA PELA AREA REAL,FAZENDO AS PORTAS PARTE DO CONJUNTO,EXCLUSIVE SUASFERRAGENS E PINTURA</t>
  </si>
  <si>
    <t>PAREDE DIVISORIA EM PAINEL CEGO,DE CHAPA DE FIBRA DE MADEIRA(NA PARTE INFERIOR) DE DENSIDADE MEDIA,TIPO MDF,DE 15MM DE ESPESSURA E VIDRO DE 4MM (INCLUSIVE ESTE) NA PARTE SUPERIOR</t>
  </si>
  <si>
    <t>PAREDE DIVISORIA EM MODULOS TIPO FOLHA DE PORTA DE COMPENSADO,FOLHEADO NAS 2 FACES,DE 60,70 OU 80X210CM,ESPESSURA DE 35MM,MONTANTES EM ACO NAVAL,INCLUSIVE PORTAS,EXCLUSIVE FERRAGENS E PINTURA.FORNECIMENTO E COLOCACAO</t>
  </si>
  <si>
    <t>PAREDE DIVISORIA PARA SANITARIOS EM PLACA DE MARMORE BRANCONACIONAL COM 3CM DE ESPESSURA,POLIDO NAS DUAS FACES,APOIADANO PISO E NA PAREDE,EXCLUSIVE FORNECIMENTO DAS FERRAGENS DEFIXACAO DO MARMORE,PORTAS E SUAS FERRAGENS(VIDE ITENS 14.007.0085 E 14.007.0200).FORNECIMENTO E COLOCACAO</t>
  </si>
  <si>
    <t>PAREDE DIVISORIA PARA SANITARIO EM GRANITO CINZA ANDORINHA,COM 2CM DE ESPESSURA,POLIDA NAS DUAS FACES,FIXACAO PISO OU PAREDE,EXCLUSIVE FERRAGENS PARA FIXACAO.FORNECIMENTO E COLOCACAO</t>
  </si>
  <si>
    <t>PAREDE DIVISORIA PARA SANITARIO EM GRANITO AMARELO ICARAI,COM 2CM DE ESPESSURA,POLIDA NAS DUAS FACES, FIXACAO PISO OU PAREDE,EXCLUSIVE FERRAGENS PARA FIXACAO.FORNECIMENTO E COLOCACAO</t>
  </si>
  <si>
    <t>PAREDE DIVISORIA PARA SANITARIO EM GRANITO CINZA CORUMBA,COM 2CM DE ESPESSURA,POLIDA NAS DUAS FACES,FIXACAO PISO OU PAREDE,EXCLUSIVE FERRAGENS PARA FIXACAO.FORNECIMENTO E COLOCACAO</t>
  </si>
  <si>
    <t>PAREDE DIVISORIA PARA SANITARIO EM GRANITO AMARELO ARABESCO,COM 2CM DE ESPESSURA,POLIDA NAS DUAS FACES,FIXACAO PISO OU PAREDE,EXCLUSIVE FERRAGENS PARA FIXACAO.FORNECIMENTO E COLOCACAO</t>
  </si>
  <si>
    <t>PAREDE DIVISORIA PARA SANITARIO EM PLACA DE ARDOSIA CINZA,COM 2CM DE ESPESSURA,POLIDA NAS DUAS FACES, FIXACAO PISO OU PAREDE,EXCLUSIVE FERRAGENS PARA FIXACAO.FORNECIMENTO E COLOCACAO</t>
  </si>
  <si>
    <t>PAREDE DIVISORIA PARA SANITARIO EM GRANITO BRANCO ITAUNAS,COM 2CM DE ESPESSURA,POLIDA NAS DUAS FACES, FIXACAO PISO OU PAREDE,EXCLUSIVE FERRAGENS PARA FIXACAO.FORNECIMENTO E COLOCACAO</t>
  </si>
  <si>
    <t>PAREDE DE ACABAMENTO PARA CABINES E PALCOS,CONSTRUIDO COM PANO DE POLIPROPILENO,GRAMATURA 60,COM LARGURA DE 1,40M,EM COR,ESTRUTURADO COM MADEIRA SERRADA DE(2X5)CM.FORNECIMENTO E COLOCACAO</t>
  </si>
  <si>
    <t>ALVENARIA ESTRUTURAL DE TIJOLOS CERAMICOS 14X19X29CM,APARENTES,ESPESSURA 14CM,COM QUALIDADE E RESISTENCIA A COMPRESSAO CONFORME NORMAS DA ABNT,ASSENTES COM ARGAMASSA DE CIMENTO E AREIA,NO TRACO 1:3,SUPERFICIES COM VAOS E ARESTAS,CONFORME PROJETO CEHAB</t>
  </si>
  <si>
    <t>ALVENARIA ESTRUTURAL DE TIJOLOS CERAMICOS "U" 14X19X29CM,APARENTES,ESPESSURA 14CM,COM QUALIDADE E RESISTENCIA A COMPRESSAO CONFORME NORMAS DA ABNT,ASSENTES COM ARGAMASSA DE CIMENTO E AREIA,NO TRACO 1:3,PARA EXECUCAO DE VERGAS E CINTAS DE AMARRACAO,EXCLUSIVE CONCRETAGEM,CONFORME PROJETO CEHAB</t>
  </si>
  <si>
    <t>REVESTIMENTO DE VIGAS DE CONCRETO COM PLACAS DE TIJOLOS CERAMICOS 14X19X29CM,APARENTES,COM QUALIDADE E RESISTENCIA A COMPRESSAO CONFORME NORMAS DA ABNT,ASSENTES COM ARGAMASSA DE CIMENTO E AREIA,NO TRACO 1:3,INCLUSIVE CORTES DOS BLOCOS,CONFORME PROJETO CEHAB</t>
  </si>
  <si>
    <t>ALVENARIA ESTRUTURAL DE TIJOLOS CERAMICOS 14X19X29CM,APARENTES,ESPESSURA 14CM,COM QUALIDADE E RESISTENCIA A COMPRESSAO CONFORME NORMAS DA ABNT,ASSENTES COM ARGAMASSA DE CIMENTO E AREIA,NO TRACO 1:3,PARA EXECUCAO DE EMPENAS DE COBERTURA,INCLUSIVE CORTES DOS BLOCOS,CONFORME PROJETO CEHAB</t>
  </si>
  <si>
    <t>CHAPISCO EM SUPERFICIE DE CONCRETO OU ALVENARIA,COM ARGAMASSA DE CIMENTO E AREIA,NO TRACO 1:3,COM 5MM DE ESPESSURA</t>
  </si>
  <si>
    <t>CHAPISCO EM SUPERFICIE DE CONCRETO OU ALVENARIA,COM ARGAMASSA DE CIMENTO E AREIA,NO TRACO 1:3,COM 5MM DE ESPESSURA E 0,72L/M2 DE LATEX</t>
  </si>
  <si>
    <t>REVESTIMENTO CHAPISCADO DE SUPERFICIE DE CONCRETO OU ALVENARIA,USANDO MAQUINA MANUAL,COM ARGAMASSA DE CIMENTO E AREIA,NOTRACO 1:6</t>
  </si>
  <si>
    <t>REVESTIMENTO CHAPISCADO DE CIMENTO E AREIA,NO TRACO 1:3,PENEIRADO,ESPESSURA DE 9MM,APLICADO SOBRE EMBOCO EXISTENTE</t>
  </si>
  <si>
    <t>EMBOCO COM ARGAMASSA DE CIMENTO E AREIA,NO TRACO 1:1,5 COM 1,5CM DE ESPESSURA,INCLUSIVE CHAPISCO DE CIMENTO E AREIA,NO TRACO 1:3</t>
  </si>
  <si>
    <t>EMBOCO COM ARGAMASSA DE CIMENTO E AREIA,NO TRACO 1:2 COM 1,5CM DE ESPESSURA,INCLUSIVE CHAPISCO DE CIMENTO E AREIA,NO TRACO 1:3</t>
  </si>
  <si>
    <t>EMBOCO COM ARGAMASSA DE CIMENTO E AREIA,NO TRACO 1:3 COM 1,5CM DE ESPESSURA,INCLUSIVE CHAPISCO DE CIMENTO E AREIA,NO TRACO 1:3</t>
  </si>
  <si>
    <t>EMBOCO COM ARGAMASSA DE CIMENTO E AREIA,NO TRACO 1:4 COM 1,5CM DE ESPESSURA,INCLUSIVE CHAPISCO DE CIMENTO E AREIA,NO TRACO 1:3</t>
  </si>
  <si>
    <t>EMBOCO COM ARGAMASSA DE CIMENTO E AREIA, NO TRACO 1:3, COM2,5CM DE ESPESSURA,COM CORANTE,APLICADO SOBRE CHAPISCO,EXCLUSIVE ESTE</t>
  </si>
  <si>
    <t>EMBOCO INTERNO COM ARGAMASSA DE CIMENTO,CAL HIDRATADA ADITIVADA E AREIA,NO TRACO 1:1:8,COM ESPESSURA DE 1,5CM,INCLUSIVECHAPISCO DE CIMENTO E AREIA,NO TRACO 1:3</t>
  </si>
  <si>
    <t>EMBOCO INTERNO COM ARGAMASSA DE CIMENTO,CAL HIDRATADA ADITIVADA E AREIA,NO TRACO 1:1:8,COM ESPESSURA DE 1,5CM,EXCLUSIVECHAPISCO</t>
  </si>
  <si>
    <t>EMBOCO INTERNO COM ARGAMASSA DE CIMENTO,CAL HIDRATADA ADITIVADA E AREIA,NO TRACO 1:1:8,COM ESPESSURA DE 2CM,INCLUSIVE CHAPISCO DE CIMENTO E AREIA,NO TRACO 1:3</t>
  </si>
  <si>
    <t>EMBOCO INTERNO COM ARGAMASSA DE CIMENTO,CAL HIDRATADA ADITIVADA E AREIA,NO TRACO 1:1:8,COM ESPESSURA DE 2CM,EXCLUSIVE CHAPISCO</t>
  </si>
  <si>
    <t>REVESTIMENTO EXTERNO,DE UMA VEZ,COM ARGAMASSA DE CIMENTO E AREOLA PARA EMBOCO,NO TRACO 1:2,COM 3CM DE ESPESSURA,INCLUSIVE CHAPISCO DE CIMENTO E AREIA,NO TRACO 1:3</t>
  </si>
  <si>
    <t>REVESTIMENTO EXTERNO,DE UMA VEZ,COM ARGAMASSA DE CIMENTO E AREOLA PARA EMBOCO,NO TRACO 1:4,COM 3CM DE ESPESSURA,INCLUSIVE CHAPISCO DE CIMENTO E AREIA,NO TRACO 1:3</t>
  </si>
  <si>
    <t>REVESTIMENTO EXTERNO,DE UMA VEZ,COM ARGAMASSA DE CIMENTO E AREOLA PARA EMBOCO,NO TRACO 1:6,COM 3CM DE ESPESSURA,INCLUSIVE CHAPISCO DE CIMENTO E AREIA,NO TRACO 1:3</t>
  </si>
  <si>
    <t>REVESTIMENTO EXTERNO,EMBOCO,DE UMA VEZ,COM ARGAMASSA DE CIMENTO,CAL HIDRATADA ADITIVADA E AREIA,NO TRACO 1:1:12,COM ESPESSURA DE 2,5CM,INCLUSIVE CHAPISCO DE CIMENTO E AREIA,NO TRACO 1:3</t>
  </si>
  <si>
    <t>RECOMPOSICAO DE REVESTIMENTO EXTERNO DE PO-DE-PEDRA,CIMENTOE CAL HIDRATADA COM ADICAO DE RHODOPAS PARA CONSOLIDACAO</t>
  </si>
  <si>
    <t>RECOMPOSICAO DE REVESTIMENTO COM ARGAMASSA DE CIMENTO E AREIA,NO TRACO 1:3 COM 3CM DE ESPESSURA,ADITIVADA COM 10% DE MICROSSILICA</t>
  </si>
  <si>
    <t>RECOMPOSICAO DE REVESTIMENTO COM ARGAMASSA DE CIMENTO E AREIA,NO TRACO 1:3 COM 2CM DE ESPESSURA,ADITIVADA COM 10% DE MICROSSILICA</t>
  </si>
  <si>
    <t>RECOMPOSICAO DE REVESTIMENTO COM ARGAMASSA DE CIMENTO E AREIA,NO TRACO 1:3 COM 1CM DE ESPESSURA,ADITIVADA COM 10% DE MICROSSILICA</t>
  </si>
  <si>
    <t>REVESTIMENTO EXTERNO,DE UMA VEZ,COM ARGAMASSA DE CIMENTO,SAIBRO MACIO E AREIA FINA,NO TRACO 1:2:2,COM ESPESSURA DE 3,5CM,INCLUSIVE CHAPISCO DE CIMENTO E AREIA,NO TRACO 1:3</t>
  </si>
  <si>
    <t>REVESTIMENTO EXTERNO,DE UMA VEZ,COM ARGAMASSA DE CIMENTO,SAIBRO MACIO E AREIA FINA,NO TRACO 1:3:3,COM ESPESSURA DE 2,5CM,INCLUSIVE CHAPISCO DE CIMENTO E AREIA,NO TRACO 1:3</t>
  </si>
  <si>
    <t>REVESTIMENTO EXTERNO,DE UMA VEZ,COM ARGAMASSA DE CIMENTO,SAIBRO MACIO E AREIA FINA,NO TRACO 1:3:3,COM ESPESSURA DE 3,5CM,INCLUSIVE CHAPISCO DE CIMENTO E AREIA,NO TRACO 1:3</t>
  </si>
  <si>
    <t>EMBOCO INTERNO COM ARGAMASSA DE CIMENTO E SAIBRO,NO TRACO 1:4,COM 2,5CM DE ESPESSURA,INCLUSIVE CHAPISCO DE CIMENTO E AREIA,NO TRACO 1:3</t>
  </si>
  <si>
    <t>EMBOCO INTERNO COM ARGAMASSA DE CIMENTO E SAIBRO,NO TRACO 1:6,COM 2,5CM DE ESPESSURA,INCLUSIVE CHAPISCO DE CIMENTO E AREIA,NO TRACO 1:3</t>
  </si>
  <si>
    <t>REVESTIMENTO INTERNO,DE UMA VEZ,MASSA UNICA OU EMBOCO PAULISTA COM ARGAMASSA DE CIMENTO,CAL,SAIBRO MACIO E AREIA FINA,NOTRACO 1:4:4:4, ESPESSURA DE 2CM ACABAMENTO CAMURCADO, APLICADO SOBRE SUPERFICIE CHAPISCADA, EXCLUSIVE CHAPISCO</t>
  </si>
  <si>
    <t>REVESTIMENTO INTERNO(PRONTO)EM MASSA UNICA COM ARGAMASSA DECIMENTO E AREIA TERMOTRATADA, COM ESPESSURA DE 2CM,SOBRE SUPERFICIE CHAPISCADA, EXCLUSIVE CHAPISCO</t>
  </si>
  <si>
    <t>REVESTIMENTO INTERNO(PRONTO)EM MASSA UNICA COM ARGAMASSA DECIMENTO E AREIA TERMOTRATADA,ESPESSURA DE 3CM,SOBRE SUPERFICIE CHAPISCADA,EXCLUSIVE CHAPISCO</t>
  </si>
  <si>
    <t>REVESTIMENTO EXTERNO(PRONTO)EM MASSA UNICA COM ARGAMASSA DECIMENTO E AREIA TERMOTRATADA,COM ESPESSURA DE 3CM,INCLUSIVECHAPISCO DE CIMENTO E AREIA TRACO 1:3</t>
  </si>
  <si>
    <t>REVESTIMENTO INTERNO,EMBOCO,DE UMA VEZ,COM ARGAMASSA DE CIMENTO,CAL HIDRATADA ADITIVADA E AREIA,NO TRACO 1:1:8,COM ESPESSURA DE 2CM,ACABAMENTO CAMURCADO,APLICADO SOBRE SUPERFICIE CHAPISCADA,EXCLUSIVE CHAPISCO</t>
  </si>
  <si>
    <t>REVESTIMENTO EXTERNO EM 2 MASSAS SOBRE SUPERFICIE CHAPISCADA,EXCLUSIVE CHAPISCO,INCLUSIVE EMBOCO COM ARGAMASSA DE CIMENTO E SAIBRO,NO TRACO 1:2,COM ESPESSURA DE 2,5CM E REBOCO DE CIMENTO E PO-DE-PEDRA,NO TRACO 1:3,COM ESPESSURA DE 5MM</t>
  </si>
  <si>
    <t>REVESTIMENTO EXTERNO EM 2 MASSAS SOBRE SUPERFICIE CHAPISCADA,EXCLUSIVE CHAPISCO,INCLUSIVE EMBOCO COM ARGAMASSA DE CIMENTO E SAIBRO,NO TRACO 1:2,COM ESPESSURA DE 2CM E REBOCO DE CIMENTO E PO-DE-PEDRA,NO TRACO 1:3,COM ESPESSURA DE 5MM</t>
  </si>
  <si>
    <t>REVESTIMENTO EXTERNO EM 2 MASSAS,SOBRE SUPERFICIE CHAPISCADA,EXCLUSIVE CHAPISCO,INCLUSIVE EMBOCO COM ARGAMASSA DE CIMENTO,SAIBRO E AREIA,NO TRACO 1:2:2,COM ESPESSURA DE 3,5CM E REBOCO DE ARGAMASSA PRONTA,COM CAL E AGREGADOS,COM ESPESSURA DE 3MM</t>
  </si>
  <si>
    <t>REVESTIMENTO EXTERNO EM 2 MASSAS,SOBRE SUPERFICIE CHAPISCADA,EXCLUSIVE CHAPISCO,INCLUSIVE EMBOCO COM ARGAMASSA DE CIMENTO,SAIBRO E AREIA,NO TRACO 1:2:2,COM ESPESSURA DE 3CM E REBOCO DE ARGAMASSA PRONTA,COM CAL E AGREGADOS,COM ESPESSURA DE 3MM</t>
  </si>
  <si>
    <t>REVESTIMENTO EXTERNO EM 2 MASSAS,SOBRE SUPERFICIE CHAPISCADA,EXCLUSIVE CHAPISCO,INCLUSIVE EMBOCO COM ARGAMASSA DE CIMENTO,SAIBRO E AREIA,NO TRACO 1:2:2,COM ESPESSURA DE 2CM E REBOCO DE ARGAMASSA PRONTA,COM CAL E AGREGADOS,COM ESPESSURA DE 3MM</t>
  </si>
  <si>
    <t>REVESTIMENTO EXTERNO EM 2 MASSAS,SOBRE SUPERFICIE CHAPISCADA,EXCLUSIVE CHAPISCO,INCLUSIVE EMBOCO COM ARGAMASSA DE CIMENTO,CAL HIDRATADA ADITIVADA E AREIA,NO TRACO 1:1:12,COM ESPESSURA DE 3,5CM E REBOCO DE ARGAMASSA PRONTA,COM CAL E AGREGADOS,COM ESPESSURA DE 3MM</t>
  </si>
  <si>
    <t>REVESTIMENTO EXTERNO EM 2 MASSAS,SOBRE SUPERFICIE CHAPISCADA,EXCLUSIVE CHAPISCO,INCLUSIVE EMBOCO COM ARGAMASSA DE CIMENTO,SAIBRO E AREIA,NO TRACO 1:3:3,COM ESPESSURA DE 3,5CM E REBOCO DE CIMENTO,CAL HIDRATADA EM PO E AREIA FINA,NO TRACO 1:3:5,COM ESPESSURA DE 5MM</t>
  </si>
  <si>
    <t>REVESTIMENTO EXTERNO EM 2 MASSAS,SOBRE SUPERFICIE CHAPISCADA,EXCLUSIVE CHAPISCO,INCLUSIVE EMBOCO COM ARGAMASSA DE CIMENTO,SAIBRO E AREIA,NO TRACO 1:3:3,COM ESPESSURA DE 3CM E REBOCO DE CIMENTO,CAL HIDRATADA EM PO E AREIA FINA,NO TRACO 1:3:5,COM ESPESSURA DE 5MM</t>
  </si>
  <si>
    <t>REVESTIMENTO EXTERNO EM 2 MASSAS,SOBRE SUPERFICIE CHAPISCADA,EXCLUSIVE CHAPISCO,INCLUSIVE EMBOCO COM ARGAMASSA DE CIMENTO,SAIBRO E AREIA,NO TRACO 1:3:3,COM ESPESSURA DE 2CM E REBOCO DE CIMENTO,CAL HIDRATADA EM PO E AREIA FINA,NO TRACO 1:3:5,COM ESPESSURA DE 5MM</t>
  </si>
  <si>
    <t>REBOCO EXTERNO OU INTERNO COM ARGAMASSA DE CIMENTO,CAL HIDRATADA EM PO E AREIA FINA,NO TRACO 1:3:5,COM ESPESSURA DE 3MM,APLICADO SOBRE EMBOCO EXISTENTE,EXCLUSIVE EMBOCO</t>
  </si>
  <si>
    <t>REBOCO EXTERNO OU INTERNO COM ARGAMASSA DE CIMENTO,CAL HIDRATADA EM PO E AREIA FINA,NO TRACO 1:3:5,COM ESPESSURA DE 3MM,COM 0,24L/M2 DE LATEX,APLICADO SOBRE EMBOCO EXISTENTE,EXCLUSIVE EMBOCO</t>
  </si>
  <si>
    <t>REBOCO PRONTO PARA PAREDES INTERNAS COMPOSTO DE CAL E AGREGADOS,COM 5MM DE ESPESSURA,APLICADO SOBRE SUPERFICIE</t>
  </si>
  <si>
    <t>REBOCO PRONTO PARA PAREDES INTERNAS COMPOSTO DE CAL E AGREGADOS,COM 3MM DE ESPESSURA,APLICADO SOBRE SUPERFICIE</t>
  </si>
  <si>
    <t>REBOCO PRONTO PARA PAREDES EXTERNAS COMPOSTO DE CAL E AGREGADOS,INCLUSIVE CIMENTO ADICIONADO MANUALMENTE,COM 5MM DE ESPESSURA,APLICADO SOBRE SUPERFICIE</t>
  </si>
  <si>
    <t>REBOCO PRONTO PARA PAREDES EXTERNAS COMPOSTO DE CAL E AGREGADOS,INCLUSIVE CIMENTO ADICIONADO MANUALMENTE,COM 3MM DE ESPESSURA,APLICADO SOBRE SUPERFICIE</t>
  </si>
  <si>
    <t>REVESTIMENTO INTERNO DE PAREDES E TETOS,COM PASTA DE GESSO,COM ESPESSURA DE 1CM,INCLUSIVE LIMPEZA,FORNECIMENTO DE TODOSOS MATERIAIS E COLA,APLICACAO,REGULARIZACAO E LIXAMENTO</t>
  </si>
  <si>
    <t>REVESTIMENTO INTERNO DE PAREDES E TETOS,COM PASTA DE GESSO,COM ESPESSURA DE 1,5CM,INCLUSIVE LIMPEZA,FORNECIMENTO DE TODOS OS MATERIAIS E COLA,APLICACAO,REGULARIZACAO E LIXAMENTO</t>
  </si>
  <si>
    <t>PINGADEIRA DE 4X0,5CM,EXECUTADA EM 2 MASSAS CONFORME ITEM 13.006.0025</t>
  </si>
  <si>
    <t>PINGADEIRA DE 4X0,5CM,EXECUTADA EM ARGAMASSA DE CIMENTO,CALHIDRATADA ADITIVADA E AREIA,NO TRACO 1:1:10,ACABAMENTO CAMURCADO</t>
  </si>
  <si>
    <t>MOLDURA EXTERNA EXECUTADA NO PERIMETRO DAS ESQUADRIAS COM ARGAMASSA DE CIMENTO,SAIBRO MACIO E AREIA FINA,NO TRACO 1:3:3</t>
  </si>
  <si>
    <t>TELA DE REFORCO PARA REVESTIMENTO COM ARGAMASSA(EXCLUSIVE ESTA),FIXADA NO SUBSTRATO POR MEIO DE GRAMPOS DE ACO GALVANIZADO Nº12.FORNECIMENTO E COLOCACAO</t>
  </si>
  <si>
    <t>REVESTIMENTO COM ARGAMASSA DE CIMENTO E AREIA FINA,NO TRACO1:3,INCLUSIVE TELA DE REFORCO BETUMINOSO</t>
  </si>
  <si>
    <t>TELA DE ARAME GALVANIZADO,FIO 12,COM MALHA QUADRANGULAR DE (25X25)MM,FIXADA EM ALVENARIA PARA PROTECAO DE REVESTIMENTO,EXCLUSIVE CHAPISCO E REVESTIMENTO.FORNECIMENTO E COLOCACAO</t>
  </si>
  <si>
    <t>REVESTIMENTO COM PASTILHAS CERAMICAS,COM MEDIDAS EM TORNO DE (2,5X2,5)CM,PLACAS DE (30X30)CM,CORES FORTES(VERMELHO,LARANJA E AMARELO),INCLUSIVE CHAPISCO DE CIMENTO E AREIA,NO TRACO 1:3 E EMBOCO COM ARGAMASSA DE CIMENTO,SAIBRO E AREIA,NO TRACO 1:3:3,ASSENTES E REJUNTADAS COM PASTA DE CIMENTO BRANCO</t>
  </si>
  <si>
    <t>REVESTIMENTO COM PASTILHA DE PORCELANA,COM MEDIDAS EM TORNODE (5X5)CM,PLACAS DE (30X30)CM,CORES FORTES(VERMELHO,LARANJA E AMARELO),ASSENTES COM ARGAMASSA COLANTE,REJUNTAMENTO COMARGAMASSA INDUSTRIALIZADA,INCLUSIVE CHAPISCO E EMBOCO NO TRACO 1:6</t>
  </si>
  <si>
    <t>REVESTIMENTO COM PASTILHA DE PORCELANA,COM MEDIDAS EM TORNODE (5X10)CM,PLACAS DE (30X30)CM,CORES ECONOMICAS(BRANCO,BEGE,CINZA,AZUL,VERDE,MARROM E PRETO),ASSENTES COM ARGAMASSA COLANTE,REJUNTAMENTO COM ARGAMASSA INDUSTRIALIZADA,INCLUSIVE CHAPISCO E EMBOCO NO TRACO 1:6</t>
  </si>
  <si>
    <t>REVESTIMENTO DE PAREDES COM PASTILHA CERAMICA,COM MEDIDAS EM TORNO DE (7,5X7,5)CM,ASSENTE CONFORME ITEM 13.025.0016</t>
  </si>
  <si>
    <t>REVESTIMENTO DE PAREDES COM PASTILHA CERAMICA,COM MEDIDAS EM TORNO DE (7,5X7,5)CM,ASSENTE CONFORME ITEM 13.025.0058</t>
  </si>
  <si>
    <t>REVESTIMENTO DE PAREDES COM PASTILHA CERAMICA,COM MEDIDAS EM TORNO DE (7,5X7,5)CM,EXCLUSIVE CHAPISCO,EMBOCO,NATA DE CIMENTO OU ARGAMASSA COLANTE E REJUNTAMENTO.</t>
  </si>
  <si>
    <t>RECOMPOSICAO DE REVESTIMENTO DE PARADE EM PASTILHAS,AZULEJOS E CERAMICAS,EXCLUSIVE ESTAS,INCLUSIVE MAO-DE-OBRA TOTAL E MATERIAIS DE ASSENTAMENTO E REJUNTAMENTO COMO EM 13.025.0010E 13.024.0010</t>
  </si>
  <si>
    <t>REVESTIMENTO COM PASTILHAS DE VIDRO,DIMENSOES DE 1 X 1CM ATE3 X 3CM,NAS CORES AZUL,VERDE,MARROM ROSADO,CARAMELO,BEGE,CINZA,PRETO,PEROLA,LILAS E BRANCO,EXCLUSIVE CHAPISCO,EMBOCO E REJUNTAMENTO</t>
  </si>
  <si>
    <t>REVESTIMENTO COM PASTILHAS DE VIDRO CRISTAL OU COM RESINA,DIMENSOES DE 2 X 2CM ATE 3 X 3CM,NAS CORES VERMELHA,LARANJA EAMARELA, INCLUSIVE CHAPISCO DE CIMENTO E AREIA,NO TRACO 1:3,EMBOCO COM ARGAMASSA DE CIMENTO,SAIBRO E AREIA,NO TRACO1:3:3ASSENTES E REJUNTADAS COM PASTA DE CIMENTO BRANCO</t>
  </si>
  <si>
    <t>REVESTIMENTO COM PASTILHAS DE VIDRO CRISTAL OU COM RESINA,DIMENSOES DE 2 X 2CM ATE 3 X 3CM, NAS CORES VERMELHA,LARANJA EAMARELA,EXCLUSIVE CHAPISCO,EMBOCO E REJUNTAMENTO</t>
  </si>
  <si>
    <t>REVESTIMENTO COM PASTILHAS DE VIDRO CRISTAL OU COM RESINA,DIMENSOES DE 2 X 2CM ATE 3 X 3CM,NAS CORES AZUL,VERDE,PRETO EBRANCO,INCLUSIVE CHAPISCO DE CIMENTO E AREIA,NO TRACO 1:3,EMBOCO COM ARGAMASSA DE CIMENTO,SAIBRO E AREIA,NO TRACO 1:3:3ASSENTES E REJUNTADAS COM PASTA DE CIMENTO BRANCO</t>
  </si>
  <si>
    <t>REVESTIMENTO COM PASTILHAS DE VIDRO CRISTAL OU COM RESINA,DIMENSOES DE 2 X 2CM ATE 3 X 3CM,NAS CORES AZUL,VERDE,PRETO EBRANCO,EXCLUSIVE CHAPISCO,EMBOCO E REJUNTAMENTO</t>
  </si>
  <si>
    <t>REVESTIMENTO COM PASTILHAS DE VIDRO CRISTAL OU COM RESINA,MEDINDO 5 X 5CM,NAS CORES AZUL E BRANCO,INCLUSIVE CHAPISCO DECIMENTO E AREIA,NO TRACO 1:3,EMBOCO COM ARGAMASSA DE CIMENTO,SAIBRO E AREIA,NO TRACO 1:3:3,ASSENTES E REJUNTADAS COM PASTA DE CIMENTO BRANCO</t>
  </si>
  <si>
    <t>REVESTIMENTO COM PASTILHAS DE VIDRO CRISTAL OU COM RESINA,MEDINDO 5 X 5CM, NAS CORES AZUL E BRANCO,EXCLUSIVE CHAPISCO,EMBOCO E REJUNTAMENTO</t>
  </si>
  <si>
    <t>ASSENTAMENTO DE AZULEJOS,PASTILHAS OU LADRILHOS EM PAREDES,EXCLUSIVE ESTES,COM NATA DE CIMENTO COMUM,SOBRE EMBOCO EXISTENTE,INCLUSIVE REJUNTAMENTO COM PASTA DE CIMENTO BRANCO</t>
  </si>
  <si>
    <t>ASSENTAMENTO DE AZULEJOS,PASTILHAS OU LADRILHOS,EM PAREDES,EXCLUSIVE ESTES,CONSTANDO DE CHAPISCO DE CIMENTO E AREIA,NO TRACO 1:3,EMBOCO DE ARGAMASSA DE CIMENTO,SAIBRO E AREIA,NO TRACO 1:3:3,NATA DE CIMENTO COMUM E REJUNTAMENTO COM PASTA DECIMENTO BRANCO</t>
  </si>
  <si>
    <t>ASSENTAMENTO DE AZULEJOS,PASTILHAS OU LADRILHOS,EM PAREDES,EXCLUSIVE ESTES,CONSTANDO DE CHAPISCO DE CIMENTO E AREIA,NO TRACO 1:3,EMBOCO DE ARGAMASSA DE CIMENTO,SAIBRO E AREIA,NO TRACO 1:3:3,NATA DE CIMENTO COMUM E REJUNTAMENTO COM PASTA DECIMENTO BRANCO E CORANTE</t>
  </si>
  <si>
    <t>REJUNTAMENTO DE AZULEJOS,PASTILHAS OU LADRILHOS,EM PAREDES,COM PASTA DE CIMENTO BRANCO</t>
  </si>
  <si>
    <t>ASSENTAMENTO DE AZULEJOS,PASTILHAS OU LADRILHOS,EM PAREDES,EXCLUSIVE ESTES,COM EMBOCO(PRONTO)EM MASSA UNICA DE CIMENTO EAREIA TERMOTRATADA,ARGAMASSA COLANTE E REJUNTAMENTO COM ARGAMASSA INDUSTRIALIZADA,EXCLUSIVE CHAPISCO</t>
  </si>
  <si>
    <t>ASSENTAMENTO DE AZULEJOS,PASTILHAS OU LADRILHOS,EM PAREDES,EXCLUSIVE ESTES,COM EMBOCO(PRONTO)EM MASSA UNICA DE CIMENTO EAREIA TERMOTRATADA,ARGAMASSA COLANTE E REJUNTAMENTO COM ARGAMASSA INDUSTRIALIZADA,INCLUSIVE CHAPISCO DE CIMENTO E AREIA,NO TRACO 1:3</t>
  </si>
  <si>
    <t>ASSENTAMENTO DE AZULEJOS,PASTILHAS OU LADRILHOS,EM PAREDES,EXCLUSIVE:AZULEJOS,PASTILHAS OU LADRILHOS,EMBOCO,CHAPISCO EREJUNTAMENTO</t>
  </si>
  <si>
    <t>ASSENTAMENTO DE PEITORIL DE MARMORE,GRANITO OU AFINS,EXCLUSIVE ESTES,ATE 20CM DE LARGURA,ASSENTE CONFORME ITEM 13.345.0015</t>
  </si>
  <si>
    <t>ASSENTAMENTO DE PEITORIL DE MARMORE, GRANITO OU AFINS, EXCLUSIVE ESTES, DE 20 A 30CM DE LARGURA, ASSENTE CONFORME  ITEM13.345.0015</t>
  </si>
  <si>
    <t>REVESTIMENTO COM NATA DE CIMENTO E ADESIVO APLICADO UNIFORMEMENTE SOBRE SUPERFICIE DE AZULEJO,PASTILHA OU CERAMICA,ALISADO A COLHER E LIXADO</t>
  </si>
  <si>
    <t>REVESTIMENTO DE PAREDES COM AZULEJO BRANCO 15X15CM,QUALIDADE EXTRA,ASSENTES COM NATA DE CIMENTO COMUM,TENDO JUNTAS CORRIDAS COM 2MM,REJUNTADAS COM PASTA DE CIMENTO BRANCO,EXCLUSIVE CHAPISCO E EMBOCO</t>
  </si>
  <si>
    <t>REVESTIMENTO DE PAREDES COM LADRILHOS CERAMICOS,COM MEDIDASEM TORNO DE (20X20)CM,ASSENTE CONFORME ITEM 13.025.0016</t>
  </si>
  <si>
    <t>REVESTIMENTO DE PAREDES COM LADRILHOS CERAMICOS,COM MEDIDASEM TORNO DE (20X20)CM,ASSENTE CONFORME ITEM 13.025.0058</t>
  </si>
  <si>
    <t>REVESTIMENTO DE PAREDES COM LADRILHOS CERAMICOS,COM MEDIDASEM TORNO DE 20X20CM,ASSENTE COM ARGAMASSA COLANTE,REJUNTAMENTO COM ARGAMASSA INDUSTRIALIZADA,EXCLUSIVE CHAPISCO E EMBOCO</t>
  </si>
  <si>
    <t>REVESTIMENTO DE PAREDES COM LADRILHOS CERAMICOS COM MEDIDASEM TORNO DE (10X10)CM,EM PLACA TELADA NO FORMATO EM TORNO DE (30X30)CM,NAS CORES BRANCO,CINZA,BEGE,CREME,AZUL,MARROM E PRETO,CONFORME ABNT NBR 16928,ASSENTE CONFORME ITEM 13.025.0058</t>
  </si>
  <si>
    <t>REVESTIMENTO DE PAREDES COM LADRILHO CERAMICO,COM MEDIDAS EMTORNO DE (11,60X11,60X0,09)CM,ASSENTES COM ARGAMASSA DE CIMENTO,CAL E AREIA,NO TRACO 1:3:5,JUNTAS REENTRANTES DE 1CM DELARGURA</t>
  </si>
  <si>
    <t>REVESTIMENTO DE PAREDES COM LADRILHO CERAMICO,COM MEDIDAS EM TORNO DE (11,60X11,60X0,09)CM,EXCLUSIVE ARGAMASSA DE ASSENTAMENTO,JUNTAS REETRANTES DE 1CM DE LARGURA</t>
  </si>
  <si>
    <t>REVESTIMENTO DE PAREDES COM LADRILHO CERAMICO,COM MEDIDAS EM TORNO DE (24X11,60X0,09)CM,ASSENTES COM ARGAMASSA DE CIMENTO,CAL E AREIA NO TRACO 1:3:5,JUNTAS REENTRANTES DE 1CM DE LARGURA</t>
  </si>
  <si>
    <t>REVESTIMENTO DE PAREDES COM LADRILHO CERAMICO,COM MEDIDAS EM TORNO DE (24X11,60X09)CM,EXCLUSIVE ARGAMASSA DE ASSENTAMENTO,JUNTAS REENTRANTES DE 1CM DE LARGURA</t>
  </si>
  <si>
    <t>REVESTIMENTO DE PAREDES COM LADRILHO CERAMICO,COM MEDIDAS EMTORNO DE (24X11,60X09)CM,TIPO INDUSTRIAL,ASSENTES COM ARGAMASSA DE CIMENTO,CAL E AREIA,NO TRACO 1:3:5,JUNTAS REENTRANTES DE 1CM DE LARGURA</t>
  </si>
  <si>
    <t>REVESTIMENTO DE PAREDES COM LADRILHO CERAMICO,COM MEDIDAS EMTORNO DE (24X11,60X09)CM,TIPO INDUSTRIAL,EXCLUSIVE ARGAMASSA DE ASSENTAMENTO,JUNTAS REETRANTES DE 1CM DE LARGURA</t>
  </si>
  <si>
    <t>REVESTIMENTO DE PAREDES COM CERAMICA,COM MEDIDAS EM TORNO DE (32X57)CM,ASSENTE CONFORME ITEM 13.025.0016</t>
  </si>
  <si>
    <t>REVESTIMENTO DE PAREDES COM CERAMICA,COM MEDIDAS EM TORNO DE (32X57)CM,ASSENTE CONFORME ITEM 13.025.0058</t>
  </si>
  <si>
    <t>REVESTIMENTO DE PAREDES COM CERAMICA,COM MEDIDAS EM TORNO DE (32X57)CM,EXCLUSIVE CHAPISCO,EMBOCO,NATA DE CIMENTO OU ARGAMASSA COLANTE E REJUNTAMENTO</t>
  </si>
  <si>
    <t>REVESTIMENTO DE PAREDE COM GRANITO CINZA CORUMBA,EM PLACAS,COM ESPESSURA DE 2CM,POLIDO,ASSENTE COM GRAMPOS DE METAL E ARGAMASSA DE CIMENTO,AREIA E SAIBRO,NO TRACO 1:3:3 E REJUNTAMENTO PRONTO</t>
  </si>
  <si>
    <t>REVESTIMENTO DE PAREDE COM GRANITO CINZA CORUMBA,EM PLACAS,COM ESPESSURA DE 2CM,POLIDO,ASSENTE COM GRAMPOS DE LATAO,EXCLUSIVE ARGAMASSA E REJUNTAMENTO</t>
  </si>
  <si>
    <t>RODAPE EM GRANITO CINZA CORUMBA,POLIDO,COM ALTURA DE 10CM E2CM DE ESPESSURA,ASSENTE COM ARGAMASSA DE CIMENTO, SAIBRO EAREIA,NO TRACO 1:2:2,INCLUSIVE CHAPISCO,NO TRACO 1:3 E REJUNTAMENTO PRONTO</t>
  </si>
  <si>
    <t>RODAPE EM GRANITO CINZA CORUMBA,POLIDO,COM ALTURA DE 10CM E2CM DE ESPESSURA,EXCLUSIVE ARGAMASSA,CHAPISCO E REJUNTAMENTO</t>
  </si>
  <si>
    <t>REVESTIMENTO VERTICAL EM DIVISORIAS OU BANCADAS(ILHARGA)EM GRANITO CINZA CORUMBA,2CM DE ESPESSURA,ASSENTE COMO EM 13.0360010</t>
  </si>
  <si>
    <t>REVESTIMENTO VERTICAL EM DIVISORIAS OU BANCADAS(ILHARGA)EM GRANITO CINZA CORUMBA,2CM DE ESPESSURA, EXCLUSIVE ARGAMASSA E REJUNTAMENTO</t>
  </si>
  <si>
    <t>MOLDURA EXTERNA EXECUTADA NO PERIMETRO DAS ESQUADRIAS COM GRANITO CINZA CORUMBA,2CM DE ESPESSURA,COM 2 POLIMENTOS,ASSENTE COMO EM 13.036.0010</t>
  </si>
  <si>
    <t>MOLDURA EXTERNA EXECUTADA NO PERIMETRO DAS ESQUADRIAS COM GRANITO CINZA CORUMBA,2CM DE ESPESSURA,COM 2 POLIMENTOS,ASSENTE COMO EM 13.036.0010,EXCLUSIVE ARGAMASSA E REJUNTAMENTO</t>
  </si>
  <si>
    <t>PEITORIL DE MARMORE BRANCO NACIONAL,DE 2X18CM,COM 2 POLIMENTOS,ASSENTE COM ARGAMASSA DE CIMENTO,SAIBRO E AREIA,NO TRACO1:3:3 E NATA DE CIMENTO COMUM,REJUNTADO COM CIMENTO BRANCO</t>
  </si>
  <si>
    <t>PEITORIL DE MARMORE BRANCO NACIONAL,COM ESPESSURA DE 2CM,COM 2 POLIMENTOS,EM 2 TIRAS,NA LARGURA,SOMADA DE 20CM, SENDO APARTE INFERIOR EM SUPERPOSICAO,ASSENTE COMO EM 13.045.0040</t>
  </si>
  <si>
    <t>PEITORIL DE MARMORE BRANCO NACIONAL,DE 2X28CM,COM 2 POLIMENTOS,ASSENTE COM ARGAMASSA DE CIMENTO,SAIBRO E AREIA,NO TRACO1:3:3 E NATA DE CIMENTO COMUM,REJUNTADO COM CIMENTO BRANCO</t>
  </si>
  <si>
    <t>PEITORIL DE MARMORE BRANCO NACIONAL,DE 2X7CM,COM 2 POLIMENTOS,ASSENTE COM ARGAMASSA DE CIMENTO,SAIBRO E AREIA,NO TRACO 1:3:3 E NATA DE CIMENTO COMUM,REJUNTADO COM CIMENTO BRANCO</t>
  </si>
  <si>
    <t>PEITORIL DE MARMORE BRANCO NACIONAL,DE 2X16CM,COM 2 POLIMENTOS,ASSENTE COM ARGAMASSA DE CIMENTO,SAIBRO E AREIA,NO TRACO1:3:3 E NATA DE CIMENTO COMUM,REJUNTADO COM CIMENTO BRANCO</t>
  </si>
  <si>
    <t>PEDRA PARA BOX DE BANHEIRO,EM MARMORE BRANCO NACIONAL,COM ALTURA EM TORNO DE 10CM E 4CM DE ESPESSURA,ASSENTE COMO EM 13.045.0040</t>
  </si>
  <si>
    <t>REVESTIMENTO DE PAREDES COM MARMORE BRANCO NACIONAL,EM PLACAS POLIDAS,MEDIDAS IGUAIS OU MAIORES QUE 60X40CM,COM ESPESSURA DE 2CM,COM 2 POLIMENTOS,ASSENTES COM 2 GRAMPOS DE LATAO DE 1/8" POR PLACA E ARGAMASSA DE CIMENTO,SAIBRO E AREIA,NO TRACO 1:3:3 E NATA DE CIMENTO,REJUNTADAS COM CIMENTO BRANCO</t>
  </si>
  <si>
    <t>REVESTIMENTO DE PAREDES COM MARMORE BRANCO NACIONAL,EM PLACAS POLIDAS,MEDIDAS IGUAIS OU MAIORES QUE 60X40CM,COM ESPESSURA DE 2CM,COM 2 POLIMENTOS,ASSENTES COM 2 GRAMPOS DE LATAO DE 1/8" POR PLACA,EXCLUSIVE ARGAMASSA,NATA DE CIMENTO E REJUNTAMENTO</t>
  </si>
  <si>
    <t>REVESTIMENTO DE COLUNAS COM MARMORE BRANCO NACIONAL,EM PLACAS DE 2CM DE ESPESSURA,COM 2 POLIMENTOS,ASSENTES COMO EM 13.045.0065</t>
  </si>
  <si>
    <t>REVESTIMENTO DE COLUNAS COM MARMORE BRANCO NACIONAL,EM PLACAS DE 2CM DE ESPESSURA, COM 2 POLIMENTOS, ASSENTES  COMO  EM13.045.0065, EXCLUSIVE ARGAMASSA,NATA DE CIMENTO E REJUNTAMENTO</t>
  </si>
  <si>
    <t>REVESTIMENTO VERTICAL EM DIVISORIAS OU BANCADAS(ILHARGA)EM MARMORE BRANCO NACIONAL, 3CM DE ESPESSURA, COM 2 POLIMENTOS,ASSENTES COMO EM 13.045.0065</t>
  </si>
  <si>
    <t>REVESTIMENTO VERTICAL EM DIVISORIAS OU BANCADAS(ILHARGA)EM MARMORE BRANCO NACIONAL, 3CM DE ESPESSURA, COM 2 POLIMENTOS,ASSENTES COMO EM 13.045.0065,EXCLUSIVE ARGAMASSA, NATA DE CIMENTO E REJUNTAMENTO</t>
  </si>
  <si>
    <t>MOLDURA EXTERNA EXECUTADA NO PERIMETRO DAS ESQUADRIAS COM MARMORE BRANCO NACIONAL, 2CM DE ESPESSURA, COM 2 POLIMENTOS, ASSENTES COMO EM 13.045.0065</t>
  </si>
  <si>
    <t>MOLDURA EXTERNA EXECUTADA NO PERIMETRO DAS ESQUADRIAS COM MARMORE BRANCO NACIONAL, 2CM DE ESPESSURA, COM 2 POLIMENTOS, ASSENTES COMO EM 13.045.0065,EXCLUSIVE ARGAMASSA, NATA DE CIMENTO E REJUNTAMENTO</t>
  </si>
  <si>
    <t>CHAPIM OU ESPELHO DE MARMORE BRANCO NACIONAL,COM 2X17CM,COM1 POLIMENTO,ASSENTE COMO EM 13.045.0040</t>
  </si>
  <si>
    <t>REVESTIMENTO DE PAREDES COM MARMORE BRANCO NACIONAL, EM  PLACAS DE 2CM DE ESPESSURA, COM 2 POLIMENTOS, ASSENTE COMO EM 13.045.0065</t>
  </si>
  <si>
    <t>REVESTIMENTO DE COLUNAS COM MARMORE BRANCO NACIONAL, EM PLACAS DE 2CM DE ESPESSURA, COM 2 POLIMENTOS, ASSENTES COMO EM 13.045.0065</t>
  </si>
  <si>
    <t>REVESTIMENTO DE PAREDES COM GRANITO PRETO EM PLACAS,POLIDO,ESPESSURA 2CM,ASSENTES COM 2 GRAMPOS DE LATAO DE 1/8" POR PLACA E ARGAMASSA DE CIMENTO,SAIBRO E AREIA,NO TRACO 1:3:3 E NATA DE CIMENTO,REJUNTAMENTO COM CIMENTO E CORANTE</t>
  </si>
  <si>
    <t>REVESTIMENTO DE PAREDES COM GRANITO PRETO EM PLACAS,POLIDO,ESPESSURA DE 3CM,ASSENTES COM 2 GRAMPOS DE LATAO DE 1/8" PORPLACA E ARGAMASSA DE CIMENTO,SAIBRO E AREIA,NO TRACO 1:3:3 ENATA DE CIMENTO,REJUNTAMENTO COM CIMENTO E CORANTE</t>
  </si>
  <si>
    <t>REVESTIMENTO DE COLUNAS COM GRANITO PRETO EM PLACAS,POLIDO,ESPESSURA 3CM,ASSENTES COM 2 GRAMPOS DE LATAO DE 1/8" POR PLACA E ARGAMASSA DE CIMENTO,SAIBRO E AREIA,NO TRACO 1:3:3 E NATA DE CIMENTO,REJUNTAMENTO COM CIMENTO E CORANTE</t>
  </si>
  <si>
    <t>REVESTIMENTO DE PAREDES OU MUROS COM FILETES DERIVADOS DE PEDRAS COM ESPESSURA DE 1,5 A 4,0CM.FORNECIMENTO E COLOCACAO</t>
  </si>
  <si>
    <t>PAREDE VERDE COM PRE-VEGETACAO,SISTEMA MODULAR,CONSTITUIDO DE: MODULO DE SUBSTRATO RIGIDO PARA RETENCAO DE SUBSTRATO NUTRITIVO,PERFIL DE FIXACAO,CALHA GALVANIZADA,SUBSTRATO E SISTEMA DE IRRIGACAO.FORNECIMENTO E COLOCACAO</t>
  </si>
  <si>
    <t>REVESTIMENTO DE PAREDES OU TETOS COM TECIDO ISOLANTE ACUSTICO,EM MANTA DE LA DE VIDRO REVESTIDA COM FOLHA DE ALUMINIO</t>
  </si>
  <si>
    <t>REVESTIMENTO DE PAREDES COM LENCOL DE CHUMBO, 2MM DE ESPESSURA, ASSENTE SOBRE COMPENSADO DE MADEIRA DE 6MM, INCLUSIVE ENTARUGAMENTO</t>
  </si>
  <si>
    <t>REVESTIMENTO COM ARGAMASSA DE CIMENTO E BARITA(GROSSA E FINA),TRACO 1:1:1, PARA PAREDES DE SALAS RADIOLOGICAS(APARELHOSDE 125 A 150KV),COM ESPESSURA DE 2,5CM,EXCLUSIVE CHAPISCO</t>
  </si>
  <si>
    <t>REVESTIMENTO DE PAREDE COM LAMBRI DE MADEIRA,FEITO COM REGUAS DE 10CM DE LARGURA,EXCLUSIVE ENTARUGAMENTO.FORNECIMENTO ECOLOCACAO</t>
  </si>
  <si>
    <t>REVESTIMENTO DE TETOS COMO FORRO OU REBAIXO, COM LAMBRI DEMADEIRA,FEITO COM REGUAS DE 10CM DE LARGURA,EXCLUSIVE ENTARUGAMENTO.FORNECIMENTO E COLOCACAO</t>
  </si>
  <si>
    <t>REVESTIMENTO DE PAREDE OU TETO COM PLACAS DE CORTICA,DE 0,60X0,90M,COM 3MM DE ESPESSURA.FORNECIMENTO E COLOCACAO</t>
  </si>
  <si>
    <t>ENTARUGAMENTO PARA LAMBRI EM PAREDE FEITO COM MADEIRA,DE 1.1/2"X3",COM SECAO TRAPEZOIDAL</t>
  </si>
  <si>
    <t>BARROTEAMENTO PARA FORRO FEITO COM MADEIRA DE (2X10)CM,ESPACADO DE 50CM</t>
  </si>
  <si>
    <t>FORRO DE PVC EM REGUAS DE 200MM DE LARGURA, ESPESSURA IGUALOU SUPERIOR A 8MM, ENCAIXADOS ENTRE SI, INCLUSIVE RODAFORRODE PVC PARA ACABAMENTO, ESTRUTURA EM METALON (20X20)MM E PARAFUSOS DE FIXACAO. FORNECIMENTO E COLOCACAO</t>
  </si>
  <si>
    <t>FORRO DE GESSO ESTAFE,COM PLACAS DE 1,00X0,70M FUNDIDAS NA OBRA, PRESAS COM 6 ESBIRROS DE CANHAMO, EMBEBIDAS EM NATA DEGESSO E REJUNTADAS.FORNECIMENTO E COLOCACAO</t>
  </si>
  <si>
    <t>FORRO FALSO DE GESSO, COM PLACAS PRE-MOLDADAS, DE 60X60CM,DE ENCAIXE, PRESAS COM 4 TIRANTES DE ARAME E REJUNTADAS. FORNECIMENTO E COLOCACAO</t>
  </si>
  <si>
    <t>REVESTIMENTO DE PAREDES OU FORROS COM CHAPA DE MADEIRA MINERALIZADA,PRENSADA COM CIMENTO,COM 25MM DE ESPESSURA,TERMOACUSTICO,RESISTENTE AO FOGO,UMIDADE,FUNGOS E INSETOS.FORNECIMENTO E COLOCACAO</t>
  </si>
  <si>
    <t>FORRO TERMOACUSTICO COM PAINEL DE LA DE VIDRO,REVESTIDO PORPELICULAS DE PVC MICROPERFURADAS,SOBRE PERFIS METALICOS,COMTIRANTES RIGIDOS,EM PLACA DE 1250X625X15MM.FORNECIMENTO E COLOCACAO</t>
  </si>
  <si>
    <t>FORRO EM PLACA TIPO COLMEIA,EM ALUMINIO PRE-PINTADO,MODULACAO DE (62X62)CM,MALHA MEDINDO APROXIMADAMENTE 5X5CM,FIXADO COM PERFIL "T" APARENTE.FORNECIMENTO E COLOCACAO</t>
  </si>
  <si>
    <t>FORRO DE TABUAS DE PINUS MACHO-FEMEA,COM (10X1)CM,PREGADO EM SARRAFOS DE MADEIRA DE (2X10)CM,ESPACADOS DE 50CM.FORNECIMENTO E COLOCACAO</t>
  </si>
  <si>
    <t>FORRO DE TABUAS DE MADEIRA MACHO-FEMEA,COM (10X1)CM,PREGADOEM SARRAFOS DE MADEIRA DE (2X10)CM,ESPACADOS DE 50CM.FORNECIMENTO E COLOCACAO</t>
  </si>
  <si>
    <t>REVESTIMENTO EM PAREDES,COM CHAPAS DE FIBRA DE MADEIRA,ACABAMENTO MATE,COM ESPESSURA DE 3MM,SOBRE BASE EXISTENTE.FORNECIMENTO E COLOCACAO</t>
  </si>
  <si>
    <t>REVESTIMENTO TEXTURIZADO FOSCO PARA USO EXTERNO SOBRE SUPERFICIE CAMURCADA OU CONCRETO LISO,COM 2MM DE ESPESSURA,EXECUTADO COM PO CREPE ATB,NA COR INDICADA,SOBRE ADITIVOS C/2 DEMAOS DE ACABAMENTO</t>
  </si>
  <si>
    <t>VENEZIANA VERTICAL (BRISE SOLEIL) CONSTRUIDA COM PLACA CIMENTICIA (SEM UTILIZACAO DE AMIANTO),COM ESPESSURA DE 12MM,COM400MM DE LARGURA,FIXADA EM CANTONEIRAS DE ACO APARAFUSADAS,E MEDIDA PELA AREA COLOCADA.FORNECIMENTO E COLOCACAO</t>
  </si>
  <si>
    <t>VENEZIANA VERTICAL(BRISE SOLEIL)DE CHAPA DE ALUMINIO,COM 1,2MM DE ESPESSURA,FIXADO EM CANTONEIRAS DE ACO APARAFUSADAS,EMEDIDA PELA AREA COLOCADA.FORNECIMENTO E COLOCACAO</t>
  </si>
  <si>
    <t>REVESTIMENTO EM CHAPA LAMINADA COM ACABAMENTO TEXTURIZADO,DE 1,3MM DE ESPESSURA,EM PAREDES, SOBRE REVESTIMENTO LIXADO EESCOVADO</t>
  </si>
  <si>
    <t>REVESTIMENTO EM CHAPA LAMINADA COM ACABAMENTO BRILHANTE,DE 0,8MM DE ESPESSURA,SOBRE PECAS DE MADEIRA AMPLAS,COMO PORTAS,MESAS,ARMARIOS E PRATELEIRAS FUNDAS</t>
  </si>
  <si>
    <t>REVESTIMENTO EM CHAPA LAMINADA COM ACABAMENTO BRILHANTE,DE 0,8MM DE ESPESSURA,SOBRE PECAS AMPLAS EM UMA SO DIMENSAO,COMOPRATELEIRAS COMUNS,CAIXOES DE ESQUADRIAS E COLUNAS PRISMATICAS</t>
  </si>
  <si>
    <t>REVESTIMENTO EM CHAPA LAMINADA COM ACABAMENTO BRILHANTE, DE0,8MM DE ESPESSURA, SOBRE GAVETAS, ARMARIOS, CONSOLOS, MESAS PEQUENAS E MOLDURAS</t>
  </si>
  <si>
    <t>PROTETOR DE PAREDE(BATE-MACA), COM 20CM DE LARGURA, VINIL DE ALTO IMPACTO,ANTICHAMA E LAVAVEL,ACABAMENTO TEXTURIZADO,REFORCOS EM NEOPRENE E FIXADO COM SUPORTES DE ALUMINIO RESISTENTES.FORNECIMENTO E COLOCACAO</t>
  </si>
  <si>
    <t>PROTETOR DE PAREDE(BATE-MACA),TIPO CORRIMAO,COM LARGURA DE APROXIMADAMENTE 14CM,VINIL DE ALTO IMPACTO,ANTICHAMA E LAVAVEL,ACABAMENTO TEXTURIZADO,REFORCOS EM NEOPRENE E FIXADO COM SUPORTES DE ALUMINIO RESISTENTES.FORNECIMENTO E COLOCACAO</t>
  </si>
  <si>
    <t>PROTETOR DE PAREDE(BATE-MACA),COM 12,7CM DE LARGURA,VINIL DE ALTO IMPACTO,ANTICHAMA E LAVAVEL,ACABAMENTO TEXTURIZADO,REFORCOS EM NEOPRENE E FIXADO COM SUPORTES DE ALUMINIO RESISTENTES.FORNECIMENTO E COLOCACAO</t>
  </si>
  <si>
    <t>PROTETOR DE CANTOS,PRODUZIDO COM ESTRUTURA INTERNA DE SUPORTE EM ALUMINIO E PVC,COM REFORCOS EM NEOPRENE E EXTERNAMENTECOM CAPAS DE VINIL DE ALTO IMPACTO COM ACABAMENTO TEXTURIZADO,NAS CORES PADRONIZADAS DO FABRICANTE,COM LARGURA DE 5CM EPECAS COM 1,20M E 2,40M.FORNECIMENTO E COLOCACAO</t>
  </si>
  <si>
    <t>PROTECAO DE PORTAS EM VINIL DE ALTO IMPACTO,COM ACABAMENTO TEXTURIZADO,VARIAS CORES.FORNECIMENTO E COLOCACAO</t>
  </si>
  <si>
    <t>PISO CIMENTADO,COM 1,5CM DE ESPESSURA,COM ARGAMASSA DE CIMENTO E AREIA,NO TRACO 1:3,ALISADO A COLHER, SOBRE BASE EXISTENTE</t>
  </si>
  <si>
    <t>PISO CIMENTADO,COM 1,5CM DE ESPESSURA,COM ARGAMASSA DE CIMENTO E AREIA, NO TRACO 1:3, COM ACABAMENTO ASPERO, SOBRE BASEEXISTENTE</t>
  </si>
  <si>
    <t>PISO CIMENTADO,COM 1,5CM DE ESPESSURA,COM ARGAMASSA DE CIMENTO E AREIA,NO TRACO 1:3,ALISADO A COLHER,COM CORANTE, SOBREBASE EXISTENTE</t>
  </si>
  <si>
    <t>PISO CIMENTADO,COM 1,5CM DE ESPESSURA,COM ARGAMASSA DE CIMENTO E AREIA,NO TRACO 1:3,ALISADO A COLHER,COM IMPERMEABILIZANTE DE PEGA NORMAL ADICIONADO A AGUA DA ARGAMASSA NA DOSAGEM1:2,COM CORANTE,SOBRE BASE EXISTENTE</t>
  </si>
  <si>
    <t>PISO CIMENTADO,COM 1,5CM DE ESPESSURA,COM ARGAMASSA DE CIMENTO E AREIA,NO TRACO 1:3,ALISADO A COLHER,COM JUNTAS BATIDASFORMANDO QUADROS,SOBRE BASE EXISTENTE</t>
  </si>
  <si>
    <t>PISO CIMENTADO,COM 1,5CM DE ESPESSURA,COM ARGAMASSA DE CIMENTO E AREIA,NO TRACO 1:3,ALISADO A COLHER,COM NOVO ALISAMENTO, SOBRE PO DE CIMENTO ESPARGIDO E MOLHADO,SOBRE BASE EXISTENTE</t>
  </si>
  <si>
    <t>RODAPE DE ARGAMASSA DE CIMENTO E AREIA,NO TRACO 1:3,COM 15CM DE ALTURA E 2CM DE ESPESSURA,SOBRE PAREDE EM OSSO,COM CORANTE</t>
  </si>
  <si>
    <t>RODAPE DE ARGAMASSA DE CIMENTO E AREIA,NO TRACO 1:3,COM 7CMDE ALTURA E 2CM DE ESPESSURA,SOBRE PAREDE DE OSSO</t>
  </si>
  <si>
    <t>PISO CIMENTADO IMPERMEAVEL,COM 1,5CM DE ESPESSURA,DE ARGAMASSA DE CIMENTO E AREIA,NO TRACO 1:3 E IMPERMEABILIZANTE DE PEGA NORMAL ADICIONADO A AGUA DA ARGAMASSA NA DOSAGEM DE 1:12,ALISADO A COLHER,SOBRE BASE OU CONTRAPISO EXISTENTE</t>
  </si>
  <si>
    <t>PISO CIMENTADO IMPERMEAVEL,COM 3CM DE ESPESSURA EM DUAS CAMADAS DE 1,5CM,DE ARGAMASSA DE CIMENTO E AREIA,NO TRACO 1:3 EIMPERMEABILIZANTE DE PEGA NORMAL ADICIONADO A AGUA DA ARGAMASSA NA DOSAGEM DE 1:12,ALISADO A COLHER,SOBRE BASE,OU CONTRAPISO EXISTENTE</t>
  </si>
  <si>
    <t>RODAPE DE CIMENTADO IMPERMEAVEL COM 7CM DE ALTURA E 2CM DE ESPESSURA, EM ARGAMASSA DE CIMENTO E AREIA, NO TRACO 1:3 E IMPERMEABILIZANTE DE PEGA NORMAL  ADICIONADO A AGUA DA ARGAMASSA NA DOSAGEM DE 1:12,ALISADO A COLHER,SOBRE PAREDE EM OSSO</t>
  </si>
  <si>
    <t>RODAPE DE CIMENTADO IMPERMEAVEL COM 10CM DE ALTURA E 3CM DEESPESSURA, EM ARGAMASSA DE CIMENTO E AREIA, NO TRACO 1:3 EIMPERMEABILIZANTE DE PEGA NORMAL  ADICIONADO  A AGUA DA ARGAMASSA NA DOSAGEM DE 1:12,ALISADO A COLHER,SOBRE PAREDE EM OSSO</t>
  </si>
  <si>
    <t>RODAPE DE CIMENTADO IMPERMEAVEL COM 25CM DE ALTURA E 3CM DEESPESSURA, EM ARGAMASSA DE CIMENTO E AREIA, NO TRACO 1:3  EIMPERMEABILIZANTE DE PEGA NORMAL  ADICIONADO  A AGUA DA ARGAMASSA NA DOSAGEM DE 1:12,ALISADO A COLHER,SOBRE PAREDE EM OSSO</t>
  </si>
  <si>
    <t>CONTRAPISO,BASE OU CAMADA REGULARIZADORA EXECUTADA COM ARGAMASSA DE CIMENTO E AREIA,NO TRACO 1:4,NA ESPESSURA DE 1CM</t>
  </si>
  <si>
    <t>CONTRAPISO,BASE OU CAMADA REGULARIZADORA EXECUTADA COM ARGAMASSA DE CIMENTO A AREIA,NO TRACO 1:4,NA ESPESSURA DE 1,5CM</t>
  </si>
  <si>
    <t>CONTRAPISO,BASE OU CAMADA REGULARIZADORA,EXECUTADA COM ARGAMASSA DE CIMENTO A AREIA,NO TRACO 1:4,NA ESPESSURA DE 2CM</t>
  </si>
  <si>
    <t>CONTRAPISO,BASE OU CAMADA REGULARIZADORA,EXECUTADA COM ARGAMASSA DE CIMNENTO E AREIA,NO TRACO 1:4,NA ESPESSURA DE 2,5CM</t>
  </si>
  <si>
    <t>CONTRAPISO,BASE OU CAMADA REGULARIZADORA,EXECUTADA COM ARGAMASSA DE CIMENTO E AREIA,NO TRACO 1:4,NA ESPESSURA DE 3CM</t>
  </si>
  <si>
    <t>CONTRAPISO,BASE OU CAMADA REGULARIZADORA,EXECUTADA COM ARGAMASSA DE CIMENTO E AREIA,NO TRACO 1:4,NA ESPESSURA DE 3,5CM</t>
  </si>
  <si>
    <t>CONTRAPISO,BASE OU CAMADA REGULARIZADORA,EXECUTADA COM ARGAMASSA DE CIMENTO E AREIA,NO TRACO 1:4,NA ESPESSURA DE 4CM</t>
  </si>
  <si>
    <t>CONTRAPISO,BASE OU CAMADA REGULARIZADORA,EXECUTADA COM ARGAMASSA DE CIMENTO E AREIA,NO TRACO 1:4,NA ESPESSURA DE 5CM</t>
  </si>
  <si>
    <t>CONTRAPISO,BASE OU CAMADA REGULARIZADORA,EXECUTADA COM ARGAMASSA DE CIMENTO E AREIA,NO TRACO 1:4,NA ESPESSURA DE 6CM</t>
  </si>
  <si>
    <t>CONTRAPISO,BASE OU CAMADA REGULARIZADORA EXECUTADA,COM ARGAMASSA DE CIMENTO E AREIA,NO TRACO 1:4,NA ESPESSURA DE 6,5CM</t>
  </si>
  <si>
    <t>CONTRAPISO,BASE OU CAMADA REGULARIZADORA EXECUTADA,COM ARGAMASSA DE CIMENTO E AREIA,NO TRACO 1:4,NA ESPESSURA DE 8CM</t>
  </si>
  <si>
    <t>RECOMPOSICAO DE PISO CIMENTADO,COM ARGAMASSA DE CIMENTO E AREIA, NO TRACO 1:3, COM 2CM DE ESPESSURA, EXCLUSIVE BASE  DECONCRETO</t>
  </si>
  <si>
    <t>RECOMPOSICAO DE PASSEIO,DEVIDO A ABERTURA DE VALA PARA ASSENTAMENTO DE TUBULACAO,INCLUSIVE REMOCAO DO MATERIAL SOLTO,CONCRETAGEM ATE 8CM DE ESPESSURA, ACABAMENTO COM 2CM DE ESPESSURA  COM ARGAMASSA DE CIMENTO E AREIA, NO TRACO 1:4 E CARGA,TRANSPORTE E DESCARGA DO MATERIAL EXCEDENTE ATE 20KM</t>
  </si>
  <si>
    <t>RECOMPOSICAO DE PISO DE CONCRETO SIMPLES,COM RESISTENCIA DE15MPA,COM 8CM DE ESPESSURA,INCLUSIVE DEMOLICAO COM EQUIPAMENTO DE AR COMPRIMIDO DO PISO</t>
  </si>
  <si>
    <t>ASSENTAMENTO DE LADRILHOS,EXCLUSIVE ESTES,EM PISOS DE SUPERFICIE EM OSSO,COM NATA DE CIMENTO SOBRE ARGAMASSA DE CIMENTO,SAIBRO E AREIA,NO TRACO 1:3:3,ESPESSURA MEDIA DE 3,5CM,REJUNTAMENTO COM CIMENTO BRANCO E CORANTE</t>
  </si>
  <si>
    <t>ASSENTAMENTO DE LADRILHOS,EXCLUSIVE ESTES,EM PISO DE SUPERFICIE EM OSSO,COM NATA DE CIMENTO SOBRE ARGAMASSA DE CIMENTO,CAL HIDRATADA ADITIVADA E AREIA,NO TRACO 1:1:10, COM ESPESSURA DE 3,5CM E REJUNTAMENTO COM CIMENTO BRANCO E CORANTE</t>
  </si>
  <si>
    <t>ASSENTAMENTO DE LADRILHOS,EXCLUSIVE ESTES,EM PISO DE SUPERFICIE EM OSSO, COM ARGAMASSA(PRONTA)COLANTE E REJUNTAMENTO INDUSTRIALIZADO</t>
  </si>
  <si>
    <t>ASSENTAMENTO DE PISO VINILICO,EXCLUSIVE ESTE,COMPREENDENDOREGULARIZACAO COM ARGAMASSA DE CIMENTO E AREIA,NO TRACO 1:4,LIXAMENTO MECANICO COM ESMERIL E LIMPEZA COM JATO D'AGUA</t>
  </si>
  <si>
    <t>ASSENTAMENTO DE PISOS DE MARMORE OU GRANITO,EXCLUSIVE ESTES,EM PLACAS,EM SUPERFICIE EM OSSO,COM NATA DE CIMENTO SOBRE ARGAMASSA DE CIMENTO,AREIA E SAIBRO,NO TRACO 1:2:2,COM ESPESSURA MEDIA DE 3,5CM E REJUNTAMENTO DE CIMENTO BRANCO E CORANTE</t>
  </si>
  <si>
    <t>ASSENTAMENTO DE PISOS DE MARMORE OU GRANITO,EXCLUSIVE ESTES,EM PLACAS,EM SUPERFICIE EM OSSO,COM NATA DE CIMENTO SOBRE ARGAMASSA DE CIMENTO,CAL HIDRATADA ADITIVADA E AREIA,NO TRACO1:1:10,COM ESPESSURA DE 3,5CM E REJUNTAMENTO PRONTO</t>
  </si>
  <si>
    <t>ASSENTAMENTO DE BANCADAS OU ILHARGAS,COM PLACAS DE MARMORE OU GRANITO,EXCLUSIVE ESTAS,EM SUPERFICIE EM OSSO,COM NATA DECIMENTO SOBRE ARGAMASSA DE CIMENTO,AREIA E SAIBRO,NO TRACO 1:2:2,COM ESPESSURA MEDIA DE 3,5CM E REJUNTAMENTO DE CIMENTOBRANCO E CORANTE</t>
  </si>
  <si>
    <t>ASSENTAMENTO DE BANCADAS OU ILHARGAS,COM PLACAS DE MARMORE OU GRANITO,EXCLUSIVE ESTAS,EM SUPERFICIE EM OSSO,COM NATA DECIMENTO SOBRE ARGAMASSA DE CIMENTO,CAL HIDRATADA ADITIVADA E AREIA,NO TRACO 1:1:10,COM ESPESSURA DE 3,5CM E REJUNTAMENTO PRONTO</t>
  </si>
  <si>
    <t>ASSENTAMENTO DE LAJOES OU PLACAS DE GRANITO EM CALCADAS DE LOGRADOUROS OU SUPERFICIES NIVELADAS,COM REJUNTAMENTO DE ARGAMASSA DE CIMENTO E AREIA,NO TRACO 1:3,EXCLUSIVE O FORNECIMENTO DAS PEDRAS</t>
  </si>
  <si>
    <t>ASSENTAMENTO DE RODAPES DE MARMORE OU GRANITO,COM 10CM DE ALTURA, EXCLUSIVE ESTES, ASSENTES EM PAREDE EM OSSO, COM  ARGAMASSA DE CIMENTO, AREIA E SAIBRO, NO TRACO 1:2:2, SOBRE  CHAPISCO DE CIMENTO E AREIA, NO TRACO 1:3 E REJUNTAMENTO  DE CIMENTO BRANCO E CORANTE</t>
  </si>
  <si>
    <t>ASSENTAMENTO DE CHAPINS OU ESPELHOS DE MARMORE  OU GRANITO,DE 17CM DE ALTURA,EXCLUSIVE ESTES,ASSENTES EM PAREDE EM OSSO,COM ARGAMASSA DE CIMENTO, AREIA E SAIBRO, NO TRACO  1:2:2,SOBRE CHAPISCO DE CIMENTO E AREIA, NO TRACO 1:3 E REJUNTAMENTO DE CIMENTO BRANCO E CORANTE</t>
  </si>
  <si>
    <t>ASSENTAMENTO DE SOLEIRAS DE MARMORE OU GRANITO,COM 13CM DELARGURA,EXCLUSIVE ESTES,ASSENTES EM SUPERFICIE EM OSSO,COM ARGAMASSA DE CIMENTO,AREIA E SAIBRO,NO TRACO 1:2:2,SOBRE CHAPISCO DE CIMENTO E AREIA,NO TRACO 1:3 E REJUNTAMENTO DE CIMENTO BRANCO E CORANTE</t>
  </si>
  <si>
    <t>ASSENTAMENTO DE SOLEIRAS DE MARMORE OU GRANITO,DE 15CM DE LARGURA,EXCLUSIVE ESTES,ASSENTES EM SUPERFICIE EM OSSO,COM ARGAMASSA DE CIMENTO,AREIA E SAIBRO,NO TRACO 1:2:2,SOBRE CHAPISCO DE CIMENTO E AREIA,NO TRACO 1:3 E REJUNTAMENTO DE CIMENTO BRANCO E CORANTE</t>
  </si>
  <si>
    <t>ASSENTAMENTO DE SOLEIRAS DE MARMORE OU GRANITO,COM 25CM DE LARGURA,EXCLUSIVE ESTES,ASSENTES EM SUPERFICIE EM OSSO COM ARGAMASSA DE CIMENTO,AREIA E SAIBRO,NO TRACO 1:2:2,SOBRE CHAPISCO DE CIMENTO E AREIA,NO TRACO 1:3 E REJUNTAMENTO DE CIMENTO BRANCO E CORANTE</t>
  </si>
  <si>
    <t>ASSENTAMENTO DE CAPA DE DEGRAU DE MARMORE OU GRANITO, COM 28CM DE LARGURA,EXCLUSIVE ESTES,ASSENTES EM PAREDE EM OSSO,COMARGAMASSA DE CIMENTO,AREIA E SAIBRO,NO TRACO 1:2:2,SOBRE CHAPISCO DE CIMENTO E AREIA,NO TRACO 1:3 E REJUNTAMENTO DE CIMENTO BRANCO E CORANTE</t>
  </si>
  <si>
    <t>ASSENTAMENTO DE RODAPE DE MARMORE OU GRANITO,COM 30CM DE ALTURA, EXCLUSIVE ESTES, ASSENTES EM PAREDE EM OSSO, COM  ARGAMASSA DE CIMENTO, AREIA E SAIBRO, NO TRACO 1:2:2, SOBRE  CHAPISCO DE CIMENTO E AREIA, NO TRACO 1:3 E REJUNTAMENTO  DE CIMENTO BRANCO E CORANTE</t>
  </si>
  <si>
    <t>13.330.0052-0</t>
  </si>
  <si>
    <t>REVESTIMENTO DE PISO COM LADRILHOS CERAMICOS ESMALTADOS,COMMEDIDAS EM TORNO DE (45X45)CM,COM RESISTENCIA A ABRASAO P.E.I.-V,CONFORME ABNT NBR 16928,ASSENTES EM SUPERFICIE EM OSSO,COM NATA SOBRE A ARGAMASSA DE CIMENTO,SAIBRO E AREIA,NO TRACO 1:3:3,REJUNTAMENTO COM CIMENTO BRANCO E CORANTE</t>
  </si>
  <si>
    <t>13.330.0053-0</t>
  </si>
  <si>
    <t>REVESTIMENTO DE PISO COM LADRILHOS CERAMICOS ESMALTADOS,COMMEDIDAS EM TORNO DE (45X45)CM,COM RESISTENCIA A ABRASAO P.E.I.-V,CONFORME ABNT NBR 16928,ASSENTES EM SUPERFICIE EM OSSO,COM ARGAMASSA COLANTE E REJUNTAMENTO PRONTO</t>
  </si>
  <si>
    <t>REVESTIMENTO DE PISO,COM LADRILHOS CERAMICOS ESMALTADOS,COMMEDIDAS EM TORNO DE (20X20)CM E 6,5MM DE ESPESSURA,COM RESISTENCIA A ABRASAO P.E.I.-IV,CONFORME ABNT NBR 16928,ASSENTESEM SUPERFICIE EM OSSO COM ARGAMASSA COLANTE E REJUNTAMENTO INDUSTRIALIZADO</t>
  </si>
  <si>
    <t>REVESTIMENTO DE PISOS COM LADRILHOS CERAMICOS ANTIDERRAPANTES,COM MEDIDAS EM TORNO DE (11,6X24)CM COM ESPESSURA DE 9MM,ASSENTES COMO EM 13.330.0052,CORES:PESSEGO,VERMELHO E CASTOR</t>
  </si>
  <si>
    <t>REVESTIMENTO DE PISOS COM LADRILHOS CERAMICOS ANTIDERRAPANTES,COM MEDIDAS EM TORNO DE (11,6X24)CM,COM ESPESSURA DE 9MM,ASSENTES EM SUPERFICIE EM OSSO,COM ARGAMASSA COLANTE E REJUNTAMENTO PRONTO,CORES:PESSEGO,VERMELHO E CASTOR.</t>
  </si>
  <si>
    <t>REVESTIMENTO DE PISO COM LADRILHO CERAMICO,ANTIDERRAPANTE,COM MEDIDAS EM TORNO DE (45X45)CM,RESISTENCIA A ABRASAO P.E.I.-IV,ASSENTES EM SUPERFICIE COM NATA DE CIMENTO SOBRE ARGAMASSA DE CIMENTO,AREIA E SAIBRO,NO TRACO 1:3:3,REJUNTAMENTO COM CIMENTO BRANCO E CORANTE</t>
  </si>
  <si>
    <t>REVESTIMENTO DE PISO COM LADRILHO CERAMICO,ANTIDERRAPANTE,MEDIDAS EM TORNO DE (45X45)CM,RESISTENCIA A ABRASAO P.E.I.-IV,ASSENTES EM SUPERFICIE EM OSSO,COM ARGAMASSA COLANTE E REJUNTAMENTO PRONTO</t>
  </si>
  <si>
    <t>REVESTIMENTO DE PISO COM MOSAICO DE AZULEJOS DE VARIAS ORIGENS,COM ARGAMASSA DE CIMENTO E AREIA,NO TRACO 1:3,SOBRE BASEJA EXISTENTE</t>
  </si>
  <si>
    <t>REVESTIMENTO DE PISO COM MOSAICO DE AZULEJOS DE VARIAS ORIGENS,ASSENTES EM SUPERFICIE EM OSSO,COM ARGAMASSA COLANTE E REJUNTAMENTO PRONTO</t>
  </si>
  <si>
    <t>RODAPE COM LADRILHO CERAMICO,COM 7,5 A 10CM DE ALTURA,ASSENTE CONFORME ITEM 13.025.0016</t>
  </si>
  <si>
    <t>RODAPE COM LADRILHO CERAMICO,COM 7,5 A 10CM DE ALTURA,ASSENTES CONFORME ITEM 13.025.0058</t>
  </si>
  <si>
    <t>RODAPE COM LADRILHO CERAMICO,COM 15CM DE ALTURA,ASSENTE CONFORME ITEM 13.025.0016</t>
  </si>
  <si>
    <t>RODAPE COM LADRILHO CERAMICO,COM 15CM DE ALTURA,ASSENTES CONFORME ITEM 13.025.0058</t>
  </si>
  <si>
    <t>RECOMPOSICAO DE PISO DE CERAMICAS,EXCLUSIVE ESTAS,INCLUSIVEMAO-DE-OBRA TOTAL E MATERIAIS DE ASSENTAMENTO E REJUNTAMENTO COMO EM 13.330.0010</t>
  </si>
  <si>
    <t>REVESTIMENTO DE PISO CERAMICO EM PORCELANATO,ACABAMENTO DA BORDA RETIFICADO,NO FORMATO (60X60)CM,PARA USO EM AREAS COMERCIAIS COM TRAFEGO INTENSO,CONFORME ABNT NBR ISO 13006,ASSENTE EM SUPERFICIE NIVELADA COM ARGAMASSA COLANTE E REJUNTAMENTO PRONTO</t>
  </si>
  <si>
    <t>REVESTIMENTO DE PISO CERAMICO EM PORCELANATO,ACABAMENTO DA BORDA RETIFICADO,NO FORMATO (60X60)CM,PARA USO EM AREAS COMERCIAIS COM TRAFEGO INTENSO,CONFORME ABNT NBR ISO 13006,ASSENTE EM SUPERFICIE NIVELADA,EXCLUSIVE ARGAMASSA E REJUNTAMENTO</t>
  </si>
  <si>
    <t>13.331.0020-0</t>
  </si>
  <si>
    <t>REVESTIMENTO DE PISO CERAMICO EM PORCELANATO,ACABAMENTO DA BORDA RETIFICADO,NO FORMATO (90X90)CM,PARA USO EM AREAS COMERCIAIS COM TRAFEGO INTENSO,CONFORME ABNT NBR ISO 13006,ASSENTE EM SUPERFICIE NIVELADA COM ARGAMASSA COLANTE E REJUNTAMENTO PRONTO</t>
  </si>
  <si>
    <t>13.331.0022-0</t>
  </si>
  <si>
    <t>REVESTIMENTO DE PISO CERAMICO EM PORCELANATO,ACABAMENTO DA BORDA RETIFICADO,NO FORMATO (90X90)CM,PARA USO EM AREAS COMERCIAIS COM TRAFEGO INTENSO,CONFORME ABNT NBR ISO 13006,ASSENTE EM SUPERFICIE NIVELADA,EXCLUSIVE ARGAMASSA E REJUNTAMENTO</t>
  </si>
  <si>
    <t>13.331.0025-0</t>
  </si>
  <si>
    <t>REVESTIMENTO DE PISO CERAMICO EM PORCELANATO,ACABAMENTO DA BORDA RETIFICADO,NO FORMATO (120X120)CM,PARA USO EM AREAS COMERCIAIS COM TRAFEGO INTENSO,CONFORME ABNT NBR ISO 13006,ASSENTE EM SUPERFICIE NIVELADA COM ARGAMASSA COLANTE E REJUNTAMENTO PRONTO</t>
  </si>
  <si>
    <t>13.331.0027-0</t>
  </si>
  <si>
    <t>REVESTIMENTO DE PISO CERAMICO EM PORCELANATO,ACABAMENTO DA BORDA RETIFICADO,NO FORMATO (120X120)CM,PARA USO EM AREAS COMERCIAIS COM TRAFEGO INTENSO,CONFORME ABNT NBR ISO 13006,ASSENTE EM SUPERFICIE NIVELADA,EXCLUSIVE ARGAMASSA E REJUNTAMENTO</t>
  </si>
  <si>
    <t>13.331.0030-0</t>
  </si>
  <si>
    <t>REVESTIMENTO DE PISO CERAMICO EM PORCELANATO,ACABAMENTO DA BORDA RETIFICADO,NO FORMATO (60X120)CM,PARA USO EM AREAS COMERCIAIS COM TRAFEGO INTENSO,CONFORME ABNT NBR ISO 13006,ASSENTE EM SUPERFICIE NIVELADA COM ARGAMASSA COLANTE E REJUNTAMENTO PRONTO</t>
  </si>
  <si>
    <t>13.331.0032-0</t>
  </si>
  <si>
    <t>REVESTIMENTO DE PISO CERAMICO EM PORCELANATO,ACABAMENTO DA BORDA RETIFICADO,NO FORMATO (60X120)CM,PARA USO EM AREAS COMERCIAIS COM TRAFEGO INTENSO,CONFORME ABNT NBR ISO 13006,ASSENTE EM SUPERFICIE NIVELADA,EXCLUSIVE ARGAMASSA E REJUNTAMENTO</t>
  </si>
  <si>
    <t>13.331.0035-0</t>
  </si>
  <si>
    <t>REVESTIMENTO DE PISO CERAMICO EM PORCELANATO,ACABAMENTO DA BORDA RETIFICADO,NO FORMATO (20X120)CM,PARA USO EM AREAS COMERCIAIS COM TRAFEGO INTENSO,CONFORME ABNT NBR ISO 13006,ASSENTE EM SUPERFICIE NIVELADA COM ARGAMASSA COLANTE E REJUNTAMENTO PRONTO</t>
  </si>
  <si>
    <t>13.331.0037-0</t>
  </si>
  <si>
    <t>REVESTIMENTO DE PISO CERAMICO EM PORCELANATO,ACABAMENTO DA BORDA RETIFICADO,NO FORMATO (20X120)CM,PARA USO EM AREAS COMERCIAIS COM TRAFEGO INTENSO,CONFORME ABNT NBR ISO 13006,ASSENTE EM SUPERFICIE NIVELADA,EXCLUSIVE ARGAMASSA E REJUNTAMENTO</t>
  </si>
  <si>
    <t>RODAPE DE CERAMICA EM PORCELANATO,COM 7,5 A 10CM DE ALTURA,ASSENTE CONFORME ITEM 13.025.0058.FEITO A PARTIR DE PLACA DEPORCELANATO COM AREA INFERIOR A 1,00M2</t>
  </si>
  <si>
    <t>13.331.0052-0</t>
  </si>
  <si>
    <t>RODAPE DE CERAMICA EM PORCELANATO,COM 7,5 A 10CM DE ALTURA,ASSENTE CONFORME ITEM 13.025.0058.FEITO A PARTIR DE PLACA DEPORCELANATO COM AREA SUPERIOR A 1,00M2</t>
  </si>
  <si>
    <t>13.331.0055-0</t>
  </si>
  <si>
    <t>RODAPE DE CERAMICA EM PORCELANATO,COM 15CM DE ALTURA,ASSENTE CONFORME ITEM 13.025.0058.FEITO A PARTIR DE PLACA DE PORCELANATO COM AREA INFERIOR A 1,00M2</t>
  </si>
  <si>
    <t>13.331.0056-0</t>
  </si>
  <si>
    <t>RODAPE DE CERAMICA EM PORCELANATO,COM 15CM DE ALTURA,ASSENTE CONFORME ITEM 13.025.0058.FEITO A PARTIR DE PLACA DE PORCELANATO COM AREA SUPERIOR A 1,00M2</t>
  </si>
  <si>
    <t>REVESTIMENTO DE PISO COM LADRILHO HIDRAULICO,20X20CM,ASSENTES CONFORME ITEM 13.330.0010</t>
  </si>
  <si>
    <t>REVESTIMENTO DE PISO COM LADRILHO HIDRAULICO,20X20CM,ASSENTES CONFORME ITEM 13.330.0015</t>
  </si>
  <si>
    <t>REVESTIMENTO DE PISO COM LADRILHO HIDRAULICO,20X20CM,EXCLUSIVE ARGAMASSA E REJUNTAMENTO</t>
  </si>
  <si>
    <t>REVESTIMENTO DE PISO COM CERAMICA TATIL DIRECIONAL (LADRILHO HIDRAULICO),PARA ACESSIBILIDADE,CONFORME ABNT NBR 16537,ASSENTES SOBRE SUPERFICIE EM OSSO,CONFORME ITEM 13.330.0010</t>
  </si>
  <si>
    <t>REVESTIMENTO DE PISO COM CERAMICA TATIL DIRECIONAL (LADRILHO HIDRAULICO),PARA ACESSIBILIDADE,CONFORME ABNT NBR 16537,ASSENTES SOBRE SUPERFICIE EM OSSO,EXCLUSIVE NATA DE CIMENTO,ARGAMASSA E REJUNTAMENTO</t>
  </si>
  <si>
    <t>REVESTIMENTO DE PISO COM CERAMICA TATIL ALERTA (LADRILHO HIDRAULICO),PARA ACESSIBILIDADE,CONFORME ABNT NBR 16537,ASSENTES SOBRE SUPERFICIE EM OSSO,CONFORME ITEM 13.330.0010</t>
  </si>
  <si>
    <t>REVESTIMENTO DE PISO COM CERAMICA TATIL ALERTA (LADRILHO HIDRAULICO),PARA ACESSIBILIDADE,CONFORME ABNT NBR 16537,ASSENTES SOBRE SUPERFICIE EM OSSO,EXCLUSIVE NATA DE CIMENTO,ARGAMASSA E REJUNTAMENTO</t>
  </si>
  <si>
    <t>PISOS DE PLACAS NAO TRABALHADAS DE GRANITO,RETANGULARES,SOBRE TERRENO NIVELADO,COM AS JUNTAS TOMADAS COM ARGAMASSA DE CIMENTO E AREIA,NO TRACO 1:3</t>
  </si>
  <si>
    <t>REVESTIMENTO DE PISOS EM MARMORE BRANCO NACIONAL,EM PLACAS,2CM DE ESPESSURA,COM 2 POLIMENTOS,ASSENTE EM SUPERFICIE EM OSSO,COM NATA DE CIMENTO SOBRE ARGAMASSA DE CIMENTO,AREIA E SAIBRO,NO TRACO 1:2:2 E REJUNTAMENTO EM CIMENTO BRANCO</t>
  </si>
  <si>
    <t>REVESTIMENTO DE PISOS EM MARMORE BRANCO NACIONAL,EM PLACAS,3CM DE ESPESSURA,COM 2 POLIMENTOS,ASSENTE EM SUPERFICIE EM OSSO,COM NATA DE CIMENTO SOBRE ARGAMASSA DE CIMENTO,AREIA E SAIBRO,NO TRACO 1:2:2 E REJUNTAMENTO EM CIMENTO BRANCO</t>
  </si>
  <si>
    <t>REVESTIMENTO DE PISOS EM MARMORE BRANCO NACIONAL,EM PLACAS,2CM DE ESPESSURA,COM 2 POLIMENTOS,ASSENTE EM SUPERFICIE EM OSSO,EXCLUSIVE NATA DE CIMENTO,ARGAMASSA E REJUNTAMENTO</t>
  </si>
  <si>
    <t>REVESTIMENTO DE PISOS EM MARMORE BRANCO NACIONAL,EM PLACAS,3CM DE ESPESSURA,COM 2 POLIMENTOS,ASSENTE EM SUPERFICIE EM OSSO,EXCLUSIVE NATA DE CIMENTO,ARGAMASSA E REJUNTAMENTO</t>
  </si>
  <si>
    <t>RODAPE DE MARMORE BRANCO NACIONAL COM 10CM DE ALTURA E 2CM DE ESPESSURA, COM 2 POLIMENTOS,ASSENTE EM PAREDE EM OSSO, COM ARGAMASSA DE CIMENTO,AREIA E SAIBRO, NO TRACO 1:2:2 E NATADE CIMENTO, SOBRE CHAPISCO DE CIMENTO E AREIA, NO TRACO 1:3(INCLUSIVE ESTES) E REJUNTAMENTO EM CIMENTO BRANCO</t>
  </si>
  <si>
    <t>RODAPE DE MARMORE BRANCO NACIONAL COM 10CM DE ALTURA E 2CM DE ESPESSURA,COM 2 POLIMENTOS,ASSENTE EM PAREDE EM OSSO,EXCLUSIVE NATA DE CIMENTO,ARGAMASSA,CHAPISCO E REJUNTAMENTO</t>
  </si>
  <si>
    <t>SOLEIRA DE MARMORE BRANCO NACIONAL,DE 2X13CM,COM 2 POLIMENTOS,ASSENTE COMO EM 13.345.0015</t>
  </si>
  <si>
    <t>SOLEIRA DE MARMORE BRANCO NACIONAL,DE 2X13CM,COM 2 POLIMENTOS,EXCLUSIVE NATA DE CIMENTO,ARGAMASSA E REJUNTAMENTO</t>
  </si>
  <si>
    <t>SOLEIRA DE MARMORE BRANCO NACIONAL,DE 2X15CM,COM 2 POLIMENTOS,ASSENTE COMO EM 13.345.0015</t>
  </si>
  <si>
    <t>SOLEIRA DE MARMORE BRANCO NACIONAL,DE 2X15CM,COM 2 POLIMENTOS,EXCLUSIVE NATA DE CIMENTO,ARGAMASSA E REJUNTAMENTO</t>
  </si>
  <si>
    <t>SOLEIRA DE MARMORE BRANCO NACIONAL,DE 2X25CM,COM 2 POLIMENTOS,ASSENTE COMO EM 13.345.0015</t>
  </si>
  <si>
    <t>SOLEIRA DE MARMORE BRANCO NACIONAL,DE 2X25CM,COM 2 POLIMENTOS,EXCLUSIVE NATA DE CIMENTO,ARGAMASSA E REJUNTAMENTO</t>
  </si>
  <si>
    <t>SOLEIRA DE MARMORE BRANCO NACIONAL,DE 2X45CM,SEM DESNIVEL,PARA PORTAS DE 2 FOLHAS,ASSENTE COMO EM 13.345.0015</t>
  </si>
  <si>
    <t>SOLEIRA DE MARMORE BRANCO NACIONAL,DE 2X45CM,SEM DESNIVEL,PARA PORTAS DE 2 FOLHAS,EXCLUSIVE NATA DE CIMENTO,ARGAMASSA EREJUNTAMENTO</t>
  </si>
  <si>
    <t>CHAPIM OU ESPELHO DE MARMORE BRANCO NACIONAL,COM 2X17CM COM1 POLIMENTO,ASSENTE COMO EM 13.345.0020</t>
  </si>
  <si>
    <t>CHAPIM OU ESPELHO DE MARMORE BRANCO NACIONAL,COM 2X17CM COM1 POLIMENTO, EXCLUSIVE NATA DE CIMENTO,ARGAMASSA,CHAPISCO EREJUNTAMENTO</t>
  </si>
  <si>
    <t>CAPA DE DEGRAU,DE MARMORE BRANCO NACIONAL,COM 2X28CM,COM 1 POLIMENTO,ASSENTE COMO EM 13.345.0015</t>
  </si>
  <si>
    <t>CAPA DE DEGRAU,DE MARMORE BRANCO NACIONAL, COM 2X28CM,COM 1POLIMENTO,EXCLUSIVE NATA DE CIMENTO,ARGAMASSA E REJUNTAMENTO</t>
  </si>
  <si>
    <t>CAPA DE DEGRAU,DE MARMORE BRANCO NACIONAL,COM 2X30CM,COM 1 POLIMENTO,ASSENTE COMO EM 13.345.0015</t>
  </si>
  <si>
    <t>CAPA DE DEGRAU,DE MARMORE BRANCO NACIONAL,COM 2X30CM, COM 1POLIMENTO,EXCLUSIVE NATA DE CIMENTO,ARGAMASSA E REJUNTAMENTO</t>
  </si>
  <si>
    <t>REVESTIMENTO DE PISOS COM GRANITO CINZA ANDORINHA,EM PLACAS,COM ESPESSURA DE 2CM,POLIDO,ASSENTE EM SUPERFICIE EM OSSO,COM NATA DE CIMENTO SOBRE ARGAMASSA DE CIMENTO,AREIA E SAIBRO,NO TRACO 1:2:2 E REJUNTAMENTO PRONTO</t>
  </si>
  <si>
    <t>REVESTIMENTO DE PISOS COM GRANITO CINZA ANDORINHA,EM PLACAS,COM ESPESSURA DE 2CM,POLIDO,ASSENTE EM SUPERFICIE EM OSSO,EXCLUSIVE NATA DE CIMENTO,ARGAMASSA DE ASSENTAMENTO E REJUNTAMENTO</t>
  </si>
  <si>
    <t>13.348.0035-0</t>
  </si>
  <si>
    <t>RODAPE DE GRANITO CINZA ANDORINHA,COM 10CM DE ALTURA E 2CM DE ESPESSURA,ASSENTE EM PAREDE EM OSSO,COM ARGAMASSA DE CIMENTO,AREIA E SAIBRO NO TRACO 1:2:2 E NATA DE CIMENTO SOBRE CHAPISCO DE CIMENTO E AREIA,NO TRACO 1:3 (INCLUSIVE ESTE) E REJUNTAMENTO PRONTO</t>
  </si>
  <si>
    <t>13.348.0036-0</t>
  </si>
  <si>
    <t>RODAPE DE GRANITO CINZA ANDORINHA,COM 10CM DE ALTURA E 2CM DE ESPESSURA,ASSENTE EM PAREDE EM OSSO,EXCLUSIVE NATA DE CIMENTO,CHAPISCO,ARGAMASSA E REJUNTAMENTO</t>
  </si>
  <si>
    <t>CAPA DE DEGRAU EM GRANITO CINZA ANDORINHA,30X2CM,POLIDO,ASSENTE COMO EM 13.348.0010</t>
  </si>
  <si>
    <t>CAPA DE DEGRAU EM GRANITO CINZA ANDORINHA,30X2CM,POLIDO,EXCLUSIVE NATA DE CIMENTO,ARGAMASSA E REJUNTAMENTO</t>
  </si>
  <si>
    <t>ESPELHO OU CHAPIM EM GRANITO CINZA ANDORINHA,20X2CM,POLIDO,ASSENTADO COMO NO ITEM 13.348.0010</t>
  </si>
  <si>
    <t>ESPELHO OU CHAPIM EM GRANITO CINZA ANDORINHA,20X2CM,POLIDO,EXCLUSIVE NATA DE CIMENTO,ARGAMASSA E REJUNTAMENTO</t>
  </si>
  <si>
    <t>PEITORIL EM GRANITO CINZA ANDORINHA,ESPESSURA DE 2CM,LARGURA 15 A 18CM,ASSENTADO COM NATA DE CIMENTO SOBRE ARGAMASSA DECIMENTO,SAIBRO E AREIA,NO TRACO 1:3:3 E REJUNTAMENTO COM CIMENTO BRANCO</t>
  </si>
  <si>
    <t>PEITORIL EM GRANITO CINZA ANDORINHA,ESPESSURA DE 2CM,LARGURA 15 A 18CM,EXCLUSIVE NATA DE CIMENTO, ARGAMASSA E REJUNTAMENTO</t>
  </si>
  <si>
    <t>PEITORIL EM GRANITO CINZA ANDORINHA,ESPESSURA DE 2CM,LARGURA DE 28CM,ASSENTADO COM NATA DE CIMENTO SOBRE ARGAMASSA DE CIMENTO,SAIBRO E AREIA,NO TRACO 1:3:3 E REJUNTAMENTO COM CIMENTO BRANCO</t>
  </si>
  <si>
    <t>SOLEIRA EM GRANITO CINZA ANDORINHA,ESPESSURA DE 2CM,COM 2 POLIMENTOS,LARGURA DE 13CM,ASSENTADO COM ARGAMASSA DE CIMENTO, SAIBRO E AREIA, NO TRACO 1:2:2, E REJUNTAMENTO COM CIMENTOBRANCO E CORANTE</t>
  </si>
  <si>
    <t>SOLEIRA EM GRANITO CINZA ANDORINHA,ESPESSURA DE 2CM COM 2 POLIMENTOS,LARGURA DE 13CM,EXCLUSIVE ARGAMASSA E REJUNTAMENTO</t>
  </si>
  <si>
    <t>SOLEIRA EM GRANITO CINZA ANDORINHA,ESPESSURA DE 2CM,COM 2 POLIMENTOS,LARGURA DE 15CM,ASSENTADO COM ARGAMASSA DE CIMENTO, SAIBRO E AREIA, NO TRACO 1:2:2, E REJUNTAMENTO COM CIMENTOBRANCO E CORANTE</t>
  </si>
  <si>
    <t>SOLEIRA EM GRANITO CINZA ANDORINHA,ESPESSURA DE 2CM,COM 2 POLIMENTOS,LARGURA DE 15CM,EXCLUSIVE ARGAMASSA E REJUNTAMENTO</t>
  </si>
  <si>
    <t>SOLEIRA EM GRANITO CINZA ANDORINHA,ESPESSURA DE 2CM,COM 2 POLIMENTOS,LARGURA DE 25CM,ASSENTADO COM ARGAMASSA DE CIMENTO, SAIBRO E AREIA, NO TRACO 1:2:2, E REJUNTAMENTO COM CIMENTOBRANCO E CORANTE</t>
  </si>
  <si>
    <t>SOLEIRA EM GRANITO CINZA ANDORINHA,ESPESSURA DE 2CM,COM 2 POLIMENTOS,LARGURA DE 25CM,EXCLUSIVE ARGAMASSA E REJUNTAMENTO</t>
  </si>
  <si>
    <t>REVESTIMENTO DE PISOS COM GRANITO PRETO EM PLACAS,COM ESPESSURA DE 2CM,COM 2 POLIMENTOS,ASSENTES EM SUPERFICIE EM OSSO,COM NATA DE CIMENTO SOBRE ARGAMASSA DE CIMENTO,AREIA E SAIBRO,NO TRACO 1:2:2 E REJUNTAMENTO DE CIMENTO BRANCO E CORANTE</t>
  </si>
  <si>
    <t>REVESTIMENTO DE PISOS COM GRANITO PRETO EM PLACAS,COM ESPESSURA DE 2CM,COM 2 POLIMENTOS,ASSENTES EM SUPERFICIE EM OSSO,EXCLUSIVE NATA DE CIMENTO,ARGAMASSA E REJUNTAMENTO</t>
  </si>
  <si>
    <t>REVESTIMENTO DE PISOS COM GRANITO PRETO EM PLACAS COM MEDIDAS ACIMA DE 30X30CM,COM ESPESSURA DE 2CM,COM 2 POLIMENTOS,ASSENTES EM SUPERFICIE EM OSSO,COM NATA DE CIMENTO SOBRE ARGAMASSA DE CIMENTO,AREIA E SAIBRO,NO TRACO 1:2:2 E REJUNTAMENTODE CIMENTO BRANCO E CORANTE</t>
  </si>
  <si>
    <t>REVESTIMENTO DE PISOS COM GRANITO PRETO EM PLACAS COM MEDIDAS ACIMA DE 30X30CM,COM 2CM DE ESPESSURA,COM 2 POLIMENTOS,ASSENTES EM SUPERFICIE EM OSSO,EXCLUSIVE NATA DE CIMENTO,ARGAMASSA E REJUNTAMENTO</t>
  </si>
  <si>
    <t>RODAPE DE GRANITO PRETO COM 10CM DE ALTURA E 2CM DE ESPESSURA,COM 2 POLIMENTOS,ASSENTE EM PAREDE EM OSSO, COM ARGAMASSADE CIMENTO,AREIA E SAIBRO,NO TRACO 1:2:2 E NATA DE CIMENTO,SOBRE CHAPISCO DE CIMENTO E AREIA, NO TRACO 1:3 (INCLUSIVEESTE) E REJUNTAMENTO DE CIMENTO BRANCO E CORANTE</t>
  </si>
  <si>
    <t>RODAPE DE GRANITO PRETO COM 10CM DE ALTURA E 2CM DE ESPESSURA,COM 2 POLIMENTOS, ASSENTE EM PAREDE EM OSSO, EXCLUSIVE CHAPISCO,ARGAMASSA,NATA DE CIMENTO E REJUNTAMENTO</t>
  </si>
  <si>
    <t>SOLEIRA DE GRANITO PRETO DE 2X13CM COM 2 POLIMENTOS,ASSENTECOMO EM 13.365.0010</t>
  </si>
  <si>
    <t>SOLEIRA DE GRANITO PRETO DE 2X13CM COM 2 POLIMENTOS, EXCLUSIVE NATA DE CIMENTO,ARGAMASSA E REJUNTAMENTO</t>
  </si>
  <si>
    <t>SOLEIRA DE GRANITO PRETO DE 2X15CM COM 2 POLIMENTOS,ASSENTECOMO EM 13.365.0010</t>
  </si>
  <si>
    <t>SOLEIRA DE GRANITO PRETO DE 2X15CM COM 2 POLIMENTOS, EXCLUSIVE NATA DE CIMENTO,ARGAMASSA E REJUNTAMENTO</t>
  </si>
  <si>
    <t>SOLEIRA DE GRANITO PRETO DE 2X25CM COM 2 POLIMENTOS,ASSENTECOMO EM 13.365.0010</t>
  </si>
  <si>
    <t>SOLEIRA DE GRANITO PRETO DE 2X25CM COM 2 POLIMENTOS, EXCLUSIVE NATA DE CIMENTO,ARGAMASSA E REJUNTAMENTO</t>
  </si>
  <si>
    <t>CHAPIM OU ESPELHO DE GRANITO PRETO COM 2X17CM,COM 1 POLIMENTO,ASSENTE COMO EM 13.365.0020</t>
  </si>
  <si>
    <t>CHAPIM OU ESPELHO DE GRANITO PRETO COM 2X17CM,COM 1 POLIMENTO,EXCLUSIVE CHAPISCO,ARGAMASSA,REJUNTAMENTO E NATA DE CIMENTO</t>
  </si>
  <si>
    <t>CAPA DE DEGRAU DE GRANITO PRETO,COM 2X28CM,COM 1 POLIMENTO,ASSENTE COMO EM 13.365.0010</t>
  </si>
  <si>
    <t>CAPA DE DEGRAU DE GRANITO PRETO,COM 2X28CM,COM 1 POLIMENTO,EXCLUSIVE NATA DE CIMENTO,ARGAMASSA E REJUNTAMENTO</t>
  </si>
  <si>
    <t>CAPA DE DEGRAU DE GRANITO PRETO,COM 2X30CM,COM 1 POLIMENTO,ASSENTE COMO EM 13.365.0010</t>
  </si>
  <si>
    <t>CAPA DE DEGRAU DE GRANITO PRETO,COM 2X30CM,COM 1 POLIMENTO,EXCLUSIVE NATA DE CIMENTO,ARGAMASSA E REJUNTAMENTO</t>
  </si>
  <si>
    <t>REVESTIMENTO DE PISO COM GRANITO CINZA CORUMBA,EM PLACAS,ESPESSURA DE 2CM,POLIDO E LUSTRADO, ASSENTE COM ARGAMASSA COLANTE,JUNTAS DE 2MM DE ESPESSURA E REJUNTAMENTO PRONTO</t>
  </si>
  <si>
    <t>REVESTIMENTO DE PISO COM GRANITO CINZA CORUMBA,EM PLACAS,ESPESSURA DE 2CM,POLIDO E LUSTRADO,EXCLUSIVE ARGAMASSA COLANTEE REJUNTAMENTO PRONTO</t>
  </si>
  <si>
    <t>RODAPE DE GRANITO CINZA CORUMBA,COM 10CM DE ALTURA E 2CM DEESPESSURA,ASSENTE EM PAREDE EM OSSO,COM ARGAMASSA DE CIMENTO,AREIA E SAIBRO NO TRACO 1:2:2 E NATA DE CIMENTO,SOBRE CHAPISCO DE CIMENTO E AREIA, NO TRACO 1:3(INCLUSIVE ESTE) E REJUNTAMENTO PRONTO</t>
  </si>
  <si>
    <t>RODAPE DE GRANITO CINZA CORUMBA,COM 10CM DE ALTURA E 2CM DEESPESSURA,ASSENTE EM PAREDE EM OSSO,EXCLUSIVE NATA DE CIMENTO,CHAPISCO,ARGAMASSA E REJUNTAMENTO</t>
  </si>
  <si>
    <t>CAPA DE DEGRAU EM GRANITO CINZA CORUMBA,COM LARGURA DE 30CM,ESPESSURA DE 2CM,COM POLIMENTO ASSENTE EM SUPERFICIE EM OSSO,COM NATA DE CIMENTO,SOBRE ARGAMASSA DE CIMENTO,AREIA E SAIBRO NO TRACO 1:2:2 E REJUNTAMENTO PRONTO</t>
  </si>
  <si>
    <t>CAPA DE DEGRAU EM GRANITO CINZA CORUMBA,ESPESSURA DE 2CM,LARGURA DE 30CM, COM POLIMENTO, ASSENTE EM SUPERFICIE EM OSSO,EXCLUSIVE NATA DE CIMENTO,ARGAMASSA E REJUNTAMENTO</t>
  </si>
  <si>
    <t>ESPELHO OU CHAPIM EM GRANITO CINZA CORUMBA,ESPESSURA DE 2CM,LARGURA DE 20CM,POLIDO E ASSENTE COMO EM 13.365.0083</t>
  </si>
  <si>
    <t>ESPELHO OU CHAPIM DE GRANITO CINZA CORUMBA,ESPESSURA DE 2CM,LARGURA DE 20CM,POLIDO,ASSENTE EM PAREDE EM OSSO,EXCLUSIVE NATA DE CIMENTO, ARGAMASSA,CHAPISCO E REJUNTAMENTO</t>
  </si>
  <si>
    <t>CHAPIM/TESTEIRA EM GRANITO CINZA CORUMBA,SERRADO,10CM DE LARGURA E ESPESSURA DE 2CM, ASSENTE EM PAREDE EM OSSO, COM ARGAMASSA DE CIMENTO, AREIA E SAIBRO NO TRACO 1:2:2 E NATA DE CIMENTO,SOBRE CHAPISCO DE CIMENTO E AREIA NO TRACO 1:3(INCLUSIVE ESTE) E REJUNTAMENTO PRONTO</t>
  </si>
  <si>
    <t>CHAPIM/TESTEIRA EM GRANITO CINZA CORUMBA,SERRADO,10CM DE LARGURA E ESPESSURA DE 2CM,ASSENTE EM PAREDE EM OSSO,EXCLUSIVENATA DE CIMENTO,CHAPISCO,ARGAMASSA E REJUNTAMENTO</t>
  </si>
  <si>
    <t>PEITORIL EM GRANITO CINZA CORUMBA,2CM DE ESPESSURA,LARGURA DE 15 A 18CM,ASSENTADO COM NATA DE CIMENTO SOBRE ARGAMASSA DE CIMENTO,SAIBRO E AREIA,NO TRACO 1:3:3 E REJUNTAMENTO COM CIMENTO BRANCO</t>
  </si>
  <si>
    <t>PEITORIL EM GRANITO CINZA CORUMBA,2CM DE ESPESSURA,LARGURA DE 15 A 18CM,EXCLUSIVE NATA DE CIMENTO,ARGAMASSA E REJUNTAMENTO</t>
  </si>
  <si>
    <t>PEITORIL EM GRANITO CINZA CORUMBA,2CM DE ESPESSURA, LARGURADE 28CM, ASSENTADO COM NATA DE CIMENTO SOBRE ARGAMASSA DE CIMENTO,SAIBRO E AREIA, NO TRACO 1:3:3 E REJUNTAMENTO COM  CIMENTO BRANCO</t>
  </si>
  <si>
    <t>PEITORIL EM GRANITO CINZA CORUMBA,2CM DE ESPESSURA, LARGURADE 28CM,EXCLUSIVE NATA DE CIMENTO,ARGAMASSA E REJUNTAMENTO</t>
  </si>
  <si>
    <t>SOLEIRA EM GRANITO CINZA CORUMBA,2CM DE ESPESSURA,COM 2 POLIMENTOS,LARGURA DE 13CM, ASSENTE EM SUPERFICIE EM OSSO,COM NATA DE CIMENTO SOBRE ARGAMASSA DE CIMENTO,SAIBRO E AREIA,NO TRACO 1:2:2 E REJUNTAMENTO COM CIMENTO BRANCO E CORANTE</t>
  </si>
  <si>
    <t>SOLEIRA EM GRANITO CINZA CORUMBA,2CM DE ESPESSURA,COM 2 POLIMENTOS,LARGURA DE 13CM, EXCLUSIVE NATA DE CIMENTO,ARGAMASSAE REJUNTAMENTO</t>
  </si>
  <si>
    <t>SOLEIRA EM GRANITO CINZA CORUMBA,2CM DE ESPESSURA,COM 2 POLIMENTOS,LARGURA DE 15CM, ASSENTE EM SUPERFICIE EM OSSO,COM NATA DE CIMENTO SOBRE ARGAMASSA DE CIMENTO,SAIBRO E AREIA,NO TRACO 1:2:2 E REJUNTAMENTO COM CIMENTO BRANCO E CORANTE</t>
  </si>
  <si>
    <t>SOLEIRA EM GRANITO CINZA CORUMBA,2CM DE ESPESSURA,COM 2 POLIMENTOS,LARGURA DE 15CM, EXCLUSIVE NATA DE CIMENTO,ARGAMASSA E REJUNTAMENTO</t>
  </si>
  <si>
    <t>SOLEIRA EM GRANITO CINZA CORUMBA,2CM DE ESPESSURA,COM 2 POLIMENTOS,LARGURA DE 25CM, ASSENTE EM SUPERFICIE EM OSSO,COM NATA DE CIMENTO SOBRE ARGAMASSA DE CIMENTO,SAIBRO E AREIA,NO TRACO 1:2:2 E REJUNTAMENTO COM CIMENTO BRANCO E CORANTE</t>
  </si>
  <si>
    <t>SOLEIRA EM GRANITO CINZA CORUMBA,2CM DE ESPESSURA,COM 2 POLIMENTOS,LARGURA DE 25CM,ASSENTE EM SUPERFICIE EM OSSO,EXCLUSIVE NATA DE CIMENTO,ARGAMASSA E REJUNTAMENTO</t>
  </si>
  <si>
    <t>REVESTIMENTO DE PISO COM GRANITO CINZA MIRACEMA (LAJINHA) EMPLACAS,ESPESSURA DE 2CM,ASSENTE EM SUPERFICIE EM OSSO,COM NATA DE CIMENTO SOBRE ARGAMASSA DE CIMENTO,AREIA E SAIBRO,NO TRACO 1:2:2 E REJUNTAMENTO PRONTO</t>
  </si>
  <si>
    <t>REVESTIMENTO DE PISO COM GRANITO CINZA MIRACEMA (LAJINHA) EMPLACAS,ESPESSURA DE 2CM,ASSENTE EM SUPERFICIE EM OSSO,EXCLUSIVE NATA DE CIMENTO,ARGAMASSA E REJUNTAMENTO</t>
  </si>
  <si>
    <t>REVESTIMENTO DE PISO COM GRANITO VERMELHO BRASILIA,EM PLACADE 2CM DE ESPESSURA, ACABAMENTO POLIDO, ASSENTADO SOBRE TERRENO NIVELADO,COM NATA DE CIMENTO SOBRE ARGAMASSA DE CIMENTOE AREIA,NO TRACO 1:3</t>
  </si>
  <si>
    <t>REVESTIMENTO DE PISO COM GRANITO VERMELHO BRASILIA,EM PLACADE 2CM DE ESPESSURA,ACABAMENTO POLIDO,ASSENTADO SOBRE TERRENO NIVELADO,EXCLUSIVE NATA DE CIMENTO E ARGAMASSA</t>
  </si>
  <si>
    <t>REVESTIMENTO DE BANCADAS OU ILHARGAS,COM GRANITO VERMELHO BRASILIA,EM PLACA DE 2CM DE ESPESSURA,ACABAMENTO POLIDO,ASSENTE COM NATA DE CIMENTO SOBRE ARGAMASSA DE CIMENTO E AREIA,NOTRACO 1:3</t>
  </si>
  <si>
    <t>REVESTIMENTO DE BANCADAS OU ILHARGAS,COM GRANITO VERMELHO BRASILIA,EM PLACA DE 2CM DE ESPESSURA,ACABAMENTO POLIDO,EXCLUSIVE NATA DE CIMENTO E ARGAMASSA</t>
  </si>
  <si>
    <t>PATIO DE CONCRETO,NA ESPESSURA DE 8CM,NO TRACO 1:3:3 EM VOLUME, FORMANDO QUADROS DE 1,00X1,00M, COM SARRAFOS DE MADEIRAINCORPORADOS,EXCLUSIVE PREPARO DO TERRENO</t>
  </si>
  <si>
    <t>PATIO DE CONCRETO,NA ESPESSURA DE 10CM,NO TRACO 1:2:3 EM VOLUME, FORMANDO QUADROS DE 1,50X1,50M,COM SARRAFOS DE MADEIRAINCORPORADOS,EXCLUSIVE PREPARO DO TERRENO</t>
  </si>
  <si>
    <t>PATIO DE CONCRETO,NA ESPESSURA DE 12CM,NO TRACO 1:2:2,5 EM VOLUME,FORMANDO QUADROS DE 1,50X1,50M,COM SARRAFOS DE MADEIRA INCORPORADOS,EXCLUSIVE PREPARO DO TERRENO</t>
  </si>
  <si>
    <t>PATIO DE CONCRETO,NA ESPESSURA DE 15CM,NO TRACO 1:2:2 EM VOLUME, FORMANDO QUADROS DE 1,50X1,50M,COM SARRAFOS DE MADEIRAINCORPORADOS,EXCLUSIVE PREPARO DO TERRENO</t>
  </si>
  <si>
    <t>PAVIMENTACAO TIPO PLAQUEAMENTO EXECUTADO COM PLACAS DE 40X80X10CM DE CONCRETO FCK=10MPA,JUNTA DE 2CM, INCLUSIVE PREPARODO TERRENO</t>
  </si>
  <si>
    <t>PAVIMENTACAO TIPO PLAQUEAMENTO EXECUTADO COM PLACAS DE 40X80X10CM DE CONCRETO FCK=10MPA,JUNTA DE 2CM,COM ARMACAO DE TELA ESTRUTURAL CA-60,PRE-FABRICADA,MALHA QUADRADA,SOLDADA,FIO DIAMETRO DE 3,4MM A CADA 15CM,INCLUSIVE PREPARO DO TERRENO</t>
  </si>
  <si>
    <t>PAVIMENTACAO TIPO PLAQUEAMENTO EXECUTADO COM PLACAS DE 40X80X10CM DE CONCRETO FCK=10MPA,JUNTA DE 8CM PLANTADA DE GRAMA,COM ARMACAO DE TELA ESTRUTURAL CA-60,PRE-FABRICADA,MALHA QUADRADA,SOLDADA,FIO DIAMETRO DE 3,4MM A CADA 15CM,INCLUSIVE PREPARO DO TERRENO</t>
  </si>
  <si>
    <t>PAVIMENTACAO COM PLACAS DE CONCRETO PRE-MOLDADAS,40X40X6CM FCK=10MPA,COM INTERSTICIOS DE 5CM,ASSENTE COM ARGAMASSA DE CIMENTO E AREIA,NO TRACO 1:8,EXCLUSIVE TOMADA DE JUNTAS E PREPARO DO TERRENO</t>
  </si>
  <si>
    <t>PAVIMENTACAO TIPO PLAQUEAMENTO "IN SITU",PARA PROTECAO DE IMPERMEABILIZACAO,COM PLACAS DE 60X60X2,5CM,FUNDIDAS E REVESTIDAS COM ARGAMASSA DE CIMENTO E AREIA,NO TRACO 1:3,JUNTAS DE2,5CM TOMADAS COM HIDROASFALTO,CIMENTO E AREIA,TRACO 1:1:3,EXCLUSIVE JUNTAS (VIDE ITEM 13.383.0002)</t>
  </si>
  <si>
    <t>PATIO DE CONCRETO IMPORTADO DE USINA,NA ESPESSURA DE 8CM, NO TRACO 1:3:3 EM VOLUME, FORMANDO QUADROS DE 1,00X1,00M, COMSARRAFOS DE MADEIRA INCORPORADOS ,EXCLUSIVE PREPARO DO TERRENO</t>
  </si>
  <si>
    <t>PATIO DE CONCRETO IMPORTADO DE USINA,NA ESPESSURA DE 10CM,NO TRACO 1:2:3 EM VOLUME, FORMANDO QUADROS DE 1,50X1,50M, COMSARRAFOS DE MADEIRA INCORPORADOS, EXCLUSIVE PREPARO DO TERRENO</t>
  </si>
  <si>
    <t>PATIO DE CONCRETO IMPORTADO DE USINA,NA ESPESSURA DE 12CM,NO TRACO 1:2:3 EM VOLUME, FORMANDO QUADROS DE 1,50X1,50M, COMSARRAFOS DE MADEIRA INCORPORADOS, EXCLUSIVE PREPARO DO TERRENO</t>
  </si>
  <si>
    <t>PATIO DE CONCRETO IMPORTADO DE USINA,NA ESPESSURA DE 15CM,NO TRACO 1:2:3 EM VOLUME, FORMANDO QUADROS DE 1,50X1,50M, COMSARRAFOS DE MADEIRA INCORPORADOS, EXCLUSIVE PREPARO DO TERRENO</t>
  </si>
  <si>
    <t>CAMADA IMPERMEABILIZADORA DE PISO,DE CONCRETO SIMPLES,COM 8CM DE ESPESSURA,NO TRACO 1:3:4,COM IMPERMEABILIZANTE DE PEGANORMAL ADICIONADO A AGUA DA MISTURA DO CONCRETO NA DOSAGEM 1:12</t>
  </si>
  <si>
    <t>CAMADA IMPERMEABILIZADORA DE PISO,DE CONCRETO SIMPLES,COM 10CM DE ESPESSURA,NO TRACO 1:3:4,COM IMPERMEABILIZANTE DE PEGA NORMAL ADICIONADO A AGUA DA MISTURA DO CONCRETO NA DOSAGEM1:12</t>
  </si>
  <si>
    <t>PISO DE MARMORITE,COMPREENDENDO:A)LASTRO,COM 4CM DE ESPESSURA MEDIA,DE ARGAMASSA DE CIMENTO E AREIA GROSSA,NO TRACO 1:4;B)CAMADA DE MARMORITE,COM 1CM DE ESPESSURA,FEITA COM GRANILHA Nº1 BRANCA E CIMENTO,SUPERFICIE ESTUCADA APOS A FUNDICAO,COM 3 POLIMENTOS MECANICOS,EXCLUSIVE JUNTA</t>
  </si>
  <si>
    <t>PISO DE MARMORITE,COMPREENDENDO:A)LASTRO,COM 4CM DE ESPESSURA MEDIA,DE ARGAMASSA DE CIMENTO E AREIA GROSSA,NO TRACO 1:4;B) CAMADA DE MARMORITE,COM 1CM DE ESPESSURA,FEITA COM GRANILHA Nº1 PRETA E CIMENTO,SUPERFICIE ESTUCADA APOS A FUNDICAO,COM 3 POLIMENTOS MECANICOS,EXCLUSIVE JUNTA</t>
  </si>
  <si>
    <t>PISO DE GRANITINA,COMPREENDENDO:A)LASTRO,COM 4CM DE ESPESSURA MEDIA,DE ARGAMASSA DE CIMENTO E AREIA GROSSA,NO TRACO 1:4;B) CAMADA DE GRANITINA,COM 3CM DE ESPESSURA,FEITA COM GRANILHA Nº1 PRETA E CIMENTO,SUPERFICIE ESTUCADA APOS A FUNDICAO,SEM POLIMENTO</t>
  </si>
  <si>
    <t>PISO DE GRANITINA,COMPREENDENDO:A)LASTRO,COM 4CM DE ESPESSURA MEDIA,DE ARGAMASSA DE CIMENTO E AREIA GROSSA,NO TRACO 1:4;B) CAMADA DE GRANITINA,COM 3CM DE ESPESSURA,FEITA COM GRANILHA Nº1 VERMELHA E CIMENTO,SUPERFICIE ESTUCADA APOS A FUNDICAO,SEM POLIMENTO</t>
  </si>
  <si>
    <t>RODAPE DE MARMORITE,FUNDIDO NO LOCAL,COM 10CM DE ALTURA,1CMDE ESPESSURA,TERMINANDO EM CANTO RETO JUNTO AO PISO,FEITO COM CIMENTO E GRANILHA Nº1 BRANCA,COM POLIMENTO MANUAL,O MARMORITE E EXECUTADO SOBRE EMBOCO PREVIO NAO INCLUIDO NESTA</t>
  </si>
  <si>
    <t>RODAPE DE MARMORITE,FUNDIDO NO LOCAL,COM 10CM DE ALTURA,1CMDE ESPESSURA,TERMINANDO EM CANTO RETO JUNTO AO PISO,FEITO COM CIMENTO E GRANILHA Nº1 PRETA,COM POLIMENTO MANUAL,O MARMORITE E EXECUTADO SOBRE EMBOCO PREVIO NAO INCLUIDO NESTA</t>
  </si>
  <si>
    <t>SOLEIRA,PEITORIL OU CHAPIM DE MARMORITE,PRE-MOLDADO EM OFICINA E ASSENTADO NA OBRA,COM OU SEM REBAIXO,FEITO COM GRANILHA Nº1 BRANCA E CIMENTO,NA ESPESSURA DE 6MM</t>
  </si>
  <si>
    <t>SOLEIRA,PEITORIL OU CHAPIM DE MARMORITE,PRE-MOLDADO EM OFICINA E ASSENTADO NA OBRA,COM OU SEM REBAIXO,FEITO COM GRANILHA Nº 1 PRETA E CIMENTO,NA ESPESSURA DE 6MM</t>
  </si>
  <si>
    <t>RECOMPOSICAO DE PISO DE MARMORITE,CONSIDERANDO 1CM DE ESPESSURA DE CAMADA DE MARMORITE E LASTRO DE ARGAMASSA COM 4CM DEESPESSURA,EXCLUSIVE POLIMENTO</t>
  </si>
  <si>
    <t>RECOMPOSICAO DE PISO DE MARMORITE,CONSIDERANDO 1CM DE ESPESSURA DE CAMADA DE MARMORITE E LASTRO DE ARGAMSSA  COM 4CM DEESPESSURA,EXCLUSIVE POLIMENTO E LASTRO DE ARGAMASSA(VIDE FAMILIA 13.301)</t>
  </si>
  <si>
    <t>JUNTA PLASTICA 17X3MM,PARA PISOS CONTINUOS.FORNECIMENTO E COLOCACAO</t>
  </si>
  <si>
    <t>JUNTA PLASTICA 27X3MM,PARA PISOS CONTINUOS.FORNECIMENTO E COLOCACAO</t>
  </si>
  <si>
    <t>JUNTA METALICA EM LATAO 17X0,70MM,PARA PISOS CONTINUOS.FORNECIMENTO E COLOCACAO</t>
  </si>
  <si>
    <t>JUNTA FORMADA DE ARGAMASSA DE CIMENTO E AREIA,NO TRACO 1:3 COM 5X5CM</t>
  </si>
  <si>
    <t>JUNTA IMPERMEABILIZANTE DE HIDROASFALTO,CIMENTO E AREIA,NO TRACO 1:1:3 COM 2,5X2,5CM</t>
  </si>
  <si>
    <t>JUNTA IMPERMEABILIZANTE DE HIDROASFALTO,CIMENTO E AREIA,NO TRACO 1:1:3 COM 2X2,5CM</t>
  </si>
  <si>
    <t>RODAPE DE ALTA RESISTENCIA,EM ARGAMASSA DE CIMENTO E AGREGADOS MINERAIS, COM 10CM DE ALTURA, NA COR NATURAL DO CIMENTO,INCLUSIVE 3 POLIMENTOS,SENDO OS CANTOS SALIENTES BOLEADOS,EOS REENTRANTES E JUNTO AO PISO EM MEIA CANA</t>
  </si>
  <si>
    <t>RODAPE DE ALTA RESISTENCIA,EM ARGAMASSA DE CIMENTO E AGREGADOS MINERAIS,COM 10CM DE ALTURA,NA COR PRETA,INCLUSIVE 3 POLIMENTOS,SENDO OS CANTOS SALIENTES BOLEADOS,E OS REENTRANTES E JUNTO AO PISO EM MEIA CANA</t>
  </si>
  <si>
    <t>RODAPE DE ALTA RESISTENCIA,EM ARGAMASSA DE CIMENTO E AGREGADOS MINERAIS, COM 10CM DE ALTURA, NA COR VERMELHA,INCLUSIVE 3 POLIMENTOS,SENDO OS CANTOS SALIENTES BOLEADOS,E OS REENTRANTES E JUNTO AO PISO EM MEIA CANA</t>
  </si>
  <si>
    <t>DEGRAU DE ESCADA DE ALTA RESISTENCIA,COMPOSTA DE CAPA E ESPELHO,EM ARGAMASSA DE CIMENTO E AGREGADOS MINERAIS,NA COR NATURAL DE CIMENTO,INCLUSIVE 3 POLIMENTOS</t>
  </si>
  <si>
    <t>DEGRAU DE ESCADA DE ALTA RESISTENCIA,COMPOSTA DE CAPA E ESPELHO,EM ARGAMASSA DE CIMENTO E AGREGADOS MINERAIS, NA COR PRETA,INCLUSIVE 3 POLIMENTOS</t>
  </si>
  <si>
    <t>DEGRAU DE ESCADA DE ALTA RESISTENCIA,COMPOSTA DE CAPA E ESPELHO, EM ARGAMASSA DE CIMENTO E AGREGADOS MINERAIS,NA COR VERMELHA,INCLUSIVE 3 POLIMENTOS</t>
  </si>
  <si>
    <t>PISO DE ALTA RESISTENCIA,PARA USO EXTERNO,EM PLACAS PRE-MOLDADAS,VIBROPRENSADA A 350T,MEDINDO (40X40X3)CM,CONFECCIONADACOM AGREGADOS MINERAIS (QUARTZO) E CIMENTO BRANCO ESTRUTURAL CP60, COLOCADO SOBRE BASE EXISTENTE, EXCLUSIVE FAROFA DE CIMENTO E AREIA 3:1.FORNECIMENTO E COLOCACAO</t>
  </si>
  <si>
    <t>PISO VINILICO EM PLACAS,COM MEDIDAS EM TORNO DE (30X30)CM,HOMOGENEO,PADRAO LISO,COM 2MM DE ESPESSURA,PARA ALTO TRAFEGO,ASSENTE SOBRE BASE EXISTENTE,CONFORME ABNT NBR 7374.FORNECIMENTO E COLOCACAO</t>
  </si>
  <si>
    <t>PISO VINILICO EM PLACAS,COM MEDIDAS EM TORNO DE 30X30CM,HOMOGENEO,PADRAO RISCADO,COM 3,2MM DE ESPESSURA,PARA ALTO TRAFEGO,ASSENTE SOBRE BASE EXISTENTE,CONFORME ABNT NBR 7374.FORNECIMENTO E COLOCACAO</t>
  </si>
  <si>
    <t>PISO VINILICO EM PLACAS,COM MEDIDAS EM TORNO DE 30X30CM,HOMOGENEO,PADRAO RISCADO,COM 2MM DE ESPESSURA,PARA ALTO TRAFEGO,ASSENTE SOBRE BASE EXISTENTE,CONFORME ABNT NBR 7374.FORNECIMENTO E COLOCACAO</t>
  </si>
  <si>
    <t>13.390.0036-0</t>
  </si>
  <si>
    <t>PISO VINILICO EM PLACAS,COM BASE COMPACTADA,COM MEDIDAS EM TORNO DE (60X60)CM,HETEROGENEO,PADRAO RISCADO,COM 3MM DE ESPESSURA,CONFORME ABNT NBR 7374.FORNECIMENTO E COLOCACAO</t>
  </si>
  <si>
    <t>PISO VINILICO EM MANTAS,COM 2M DE LARGURA X 20M DE COMPRIMENTO,HOMOGENEO,COM 2MM DE ESPESSURA,REFORCO EM POLIURETANO ULTRA RESISTENTE (PUR),PARA ALTO TRAFEGO,FUNGICIDA,ASSENTE SOBRE BASE EXISTENTE,CONFORME ABNT NBR 14917.FORNECIMENTO E COLOCACAO</t>
  </si>
  <si>
    <t>PISO VINILICO EM MANTAS,COM 2M DE LARGURA X 23M DE COMPRIMENTO,HETEROGENEO,COM 2MM DE ESPESSURA,REFORCO EM POLIURETANO ULTRA RESISTENTE (PUR),PARA ALTO TRAFEGO,ASSENTE SOBRE BASE EXISTENTE,CONFORME ABNT NBR 14917.FORNECIMENTO E COLOCACAO</t>
  </si>
  <si>
    <t>PISO VINILICO EM MANTAS,COM 2M DE LARGURA X 23M DE COMPRIMENTO,HETEROGENEO,COM 3MM DE ESPESSURA,REFORCO EM POLIURETANO ULTRA RESISTENTE (PUR),PARA ALTO TRAFEGO,ASSENTE SOBRE BASE EXISTENTE,CONFORME ABNT NBR 14917.FORNECIMENTO E COLOCACAO</t>
  </si>
  <si>
    <t>TESTEIRA EM MATERIAL VINILICO COM 6CM DE LARGURA.FORNECIMENTO E COLOCACAO</t>
  </si>
  <si>
    <t>RODAPE DE PVC TIPO PLANO OU CURVO,COM 7,5CM DE ALTURA,PARA PISOS VINILICOS.FORNECIMENTO E COLOCACAO</t>
  </si>
  <si>
    <t>RODAPE DE PVC TIPO HOSPITALAR,PLANO OU CURVO,COM 7,5CM DE ALTURA,PARA PISOS VINILICOS.FORNECIMENTO E COLOCACAO</t>
  </si>
  <si>
    <t>SUPORTE CURVO E PERFIL DE ARREMATE PARA PISO VINILICO.FORNECIMENTO E COLOCACAO</t>
  </si>
  <si>
    <t>CORDAO DE SOLDA PARA FUSAO A QUENTE,EM JUNTAS DE PISOS VINILICOS FLEXIVEIS.FORNECIMENTO E ASSENTAMENTO</t>
  </si>
  <si>
    <t>RECOMPOSICAO DE PLACAS DE PISO DE MATERIAL VINILICO OU PLASTICO,EXCLUSIVE O FORNECIMENTO DO PISO,INCLUSIVE COLA</t>
  </si>
  <si>
    <t>FORRACAO DE PISO COM CARPETE DE FIBRA DE NYLON,PARA ALTO TRAFEGO,COM ESPESSURA DE 10MM,SOBRE BASE EXISTENTE.FORNECIMENTO E COLOCACAO</t>
  </si>
  <si>
    <t>FORRACAO DE PISO COM CARPETE DE FIBRA DE POLIPROPILENO,PARAALTO TRAFEGO,COM ESPESSURA APROXIMADA DE 5MM,SOBRE BASE EXISTENTE.FORNECIMENTO E COLOCACAO</t>
  </si>
  <si>
    <t>FORRACAO DE PISO COM CARPETE DE POLIPROPILENO,COM COBERTURAEM FIBRA DE NYLON,PARA ALTO TRAFEGO,COM ESPESSURA DE 8 A 9MM,SOBRE BASE EXISTENTE.FORNECIMENTO E COLOCACAO</t>
  </si>
  <si>
    <t>FORRACAO DE PISO COM CARPETE DE FIBRA DE POLIPROPILENO,PARATRAFEGO LEVE A MODERADO,COM ESPESSURA DE 5 A 6MM,SOBRE BASEEXISTENTE.FORNECIMENTO E COLOCACAO</t>
  </si>
  <si>
    <t>FORRACAO DE PISO COM CARPETE DE FIBRA DE POLIPROPILENO,COM ACABAMENTO RESINADO,PARA TRAFEGO LEVE A MODERADO,COM ESPESSURA DE 5 A 6MM,SOBRE BASE EXISTENTE.FORNECIMENTO E COLOCACAO</t>
  </si>
  <si>
    <t>PISO DE TACOS DE IPE OU MADEIRA EQUIVALENTE,MEDINDO 7X21CM,PICHADOS E INCRUSTADOS COM PEDRISCOS, ASSENTES COM ARGAMASSADE CIMENTO E SAIBRO,NO TRACO 1:6,EXCLUSIVE SERVICO DE CALAFATE</t>
  </si>
  <si>
    <t>PISO DE FRISO DE IPE OU MADEIRA EQUIVALENTE,COM 10CM DE LARGURA,2CM DE ESPESSURA,PREGADO SOBRE REGUAS DE MADEIRA DE 1.1/2"X3",EMBUTIDAS EM CONCRETO</t>
  </si>
  <si>
    <t>PISO DE FRISO DE IPE OU MADEIRA EQUIVALENTE COM 20X2CM,PREGADO SOBRE BARROTEAMENTO OU REGUAS DE MADEIRA A CADA 50CM,EXCLUSIVE BARROTES OU REGUAS</t>
  </si>
  <si>
    <t>REGUA DE MADEIRA DE FORMA TRAPEZOIDAL COM 5X3CM,FIXADA EM CONTRAPISO DE CIMENTO E AREIA,NO TRACO 1:3,EXCLUSIVE O CONTRAPISO</t>
  </si>
  <si>
    <t>BARROTE DE MADEIRA DE 3"X4.1/2",APOIADO EM PILARETE DE (20X20)CM,DE ALVENARIA DE TIJOLOS MACICOS OU OUTRO,EXCLUSIVE OS PILARETES</t>
  </si>
  <si>
    <t>RODAPE EM MADEIRA,COM SECAO DE (5X2)CM,PREGADO EM TACOS EMBUTIDOS NA ALVENARIA</t>
  </si>
  <si>
    <t>RODAPE DE IPE OU MADEIRA EQUIVALENTE DE 10X2CM ACABAMENTO BOLEADO,FIXADO COMO EM 13.398.0020</t>
  </si>
  <si>
    <t>PISO DE PEDRA PORTUGUESA,ASSENTADO SOBRE MISTURA DE CIMENTOE SAIBRO,NO TRACO 1:5,INCLUSIVE ACERTO DO TERRENO.FORNECIMENTO E COLOCACAO</t>
  </si>
  <si>
    <t>PISO DE PEDRA PORTUGUESA EM DESENHOS SIMPLES, COM APROXIMADAMENTE 40% DE PEDRA PRETA E 60% DE PEDRA BRANCA, ASSENTADO SOBRE MISTURA DE CIMENTO E SAIBRO NO TRACO 1:5, INCLUSIVE ACERTO DO TERRENO.FORNECIMENTO E COLOCACAO</t>
  </si>
  <si>
    <t>PEDRA PORTUGUESA COM 60% DE PEDRA BRANCA.FORNECIMENTO SEM COLOCACAO</t>
  </si>
  <si>
    <t>PISO DE PEDRA PORTUGUESA,ASSENTADO SOBRE MISTURA DE CIMENTOE SAIBRO,NO TRACO 1:5,EXCLUSIVE ACERTO DO TERRENO.FORNECIMENTO E COLOCACAO</t>
  </si>
  <si>
    <t>PISO DE PEDRA PORTUGUESA EM DESENHO SIMPLES,COM APROXIMADAMENTE 25% DE PEDRA PRETA,25% DE PEDRA VERMELHA E 50% DE PEDRABRANCA,ASSENTADO SOBRE MISTURA DE CIMENTO E SAIBRO NO TRACO1:5,INCLUSIVE ACERTO DO TERRENO.FORNECIMENTO E COLOCACAO</t>
  </si>
  <si>
    <t>PISO DE PEDRA PORTUGUESA,ASSENTADO SOBRE MISTURA DE CIMENTOE SAIBRO,NO TRACO 1:5,INCLUSIVE ACERTO DO TERRENO,EM FAIXA.FORNECIMENTO E COLOCACAO</t>
  </si>
  <si>
    <t>PISO COM PEDRA PORTUGUESA VERMELHA,ASSENTADO SOBRE MISTURA DE CIMENTO E SAIBRO,NO TRACO 1:5,INCLUSIVE ACERTO DO TERRENO,EM FAIXA.FORNECIMENTO E COLOCACAO</t>
  </si>
  <si>
    <t>RECOMPOSICAO DE PAVIMENTACAO DE PEDRA PORTUGUESA,ASSENTADACOM FAROFA DE CIMENTO E SAIBRO,NO TRACO 1:5, INCLUSIVE FORNECIMENTO DO MATERIAL PARA REJUNTAMENTO,EXCLUSIVE A PEDRA</t>
  </si>
  <si>
    <t>PISO DE PEDRA SAO TOME,MEDINDO 30X30CM,38X38CM,48X48CM OU 58X58CM,COM 2CM DE ESPESSURA,ASSENTE COM ARGAMASSA DE CIMENTO,AREIA E SAIBRO,NO TRACO 1:2:2,COM ESPESSURA DE 3CM.FORNECIMENTO E COLOCACAO</t>
  </si>
  <si>
    <t>PISO DE PEDRA SAO TOME,MEDINDO 30X30CM,38X38CM,48X48CM OU 58X58CM,COM 2CM DE ESPESSURA,EXCLUSIVE ARGAMASSA.FORNECIMENTOE COLOCACAO</t>
  </si>
  <si>
    <t>PISO DE PEDRA SAO TOME,MEDINDO 57X57CM,TIPO FURNAS/LIGHT,ASSENTE COM ARGAMASSA DE CIMENTO,AREIA E SAIBRO,NO TRACO 1:2:2,REJUNTAMENTO COM CIMENTO BRANCO E CORANTE</t>
  </si>
  <si>
    <t>PISO DE PEDRA SAO TOME, MEDINDO 57X57CM, TIPO FURNAS/LIGHT,EXCLUSIVE ARGAMASSA E REJUNTAMENTO</t>
  </si>
  <si>
    <t>PISO DE PLACAS DE ARDOSIA COR CINZA MEDINDO 40X40CM,EM TORNO DE 1CM DE ESPESSURA,ASSENTE SOBRE SUPERFICIE EM OSSO COM ARGAMASSA DE CIMENTO,SAIBRO E AREIA,NO TRACO 1:2:2</t>
  </si>
  <si>
    <t>PISO DE PLACAS DE ARDOSIA COR CINZA MEDINDO 30X30CM,EM TORNO DE 1CM DE ESPESSURA,ASSENTE SOBRE SUPERFICIE EM OSSO COM ARGAMASSA DE CIMENTO,SAIBRO E AREIA,NO TRACO 1:2:2</t>
  </si>
  <si>
    <t>PISO DE PLACAS DE ARDOSIA NA COR FERRUGEM MEDINDO 25X25CM,EM TORNO DE 1CM DE ESPESSURA,ASSENTE SOBRE SUPERFICIE EM OSSOCOM ARGAMASSA DE CIMENTO,SAIBRO E AREIA,NO TRACO 1:2:2</t>
  </si>
  <si>
    <t>PISO DE PLACAS DE ARDOSIA COR FERRUGEM MEDINDO 25X25CM,EM TORNO DE 1CM DE ESPESSURA,EXCLUSIVE ARGAMASSA</t>
  </si>
  <si>
    <t>RODAPE DE ARDOSIA COM ALTURA DE 10CM,ASSENTE EM PAREDE EM OSSO COM ARGAMASSA DE CIMENTO,SAIBRO E AREIA,NO TRACO 1:2:2 ECHAPISCO DE CIMENTO E AREIA,NO TRACO 1:3</t>
  </si>
  <si>
    <t>RODAPE DE ARDOSIA COM ALTURA DE 10CM,ASSENTE EM PAREDE EM OSSO COM ARGAMASSA DE CIMENTO,SAIBRO E AREIA,NO TRACO 1:2:2 ECHAPISCO DE CIMENTO E AREIA,NO TRACO 1:3,EXCLUSIVE ARGAMASSA E CHAPISCO</t>
  </si>
  <si>
    <t>RODAPE DE ARDOSIA COM ALTURA DE 7CM,ASSENTE EM PAREDE EM OSSO COM ARGAMASSA DE CIMENTO,SAIBRO E AREIA,NO TRACO 1:2:2 E CHAPISCO DE CIMENTO E AREIA,NO TRACO 1:3</t>
  </si>
  <si>
    <t>RODAPE DE ARDOSIA COM ALTURA DE 7CM,ASSENTE EM PAREDE EM OSSO COM ARGAMASSA DE CIMENTO,SAIBRO E AREIA,NO TRACO 1:2:2 E CHAPISCO DE CIMENTO E AREIA,NO TRACO 1:3,EXCLUSIVE ARGAMASSAE CHAPISCO</t>
  </si>
  <si>
    <t>PISO DE BORRACHA SINTETICA,SBR,PRETO,EM PLACAS DE (50X50)CM,COM 3,0MM DE ESPESSURA,TEXTURA DA SUPERFICIE PASTILHADA,COLOCADO COM COLA SOBRE BASE EXISTENTE.FORNECIMENTO E COLOCACAO</t>
  </si>
  <si>
    <t>PISO DE BORRACHA SINTETICA,SBR,PRETO,EM ROLO DE 1,40M DE LARGURA,SUPERFICIE GRAO DE ARROZ,COM 3,00MM DE ESPESSURA,COLOCADO COM COLA SOBRE BASE EXISTENTE.FORNECIMENTO E COLOCACAO</t>
  </si>
  <si>
    <t>RODAPE DE BORRACHA SINTETICA,SBR,PRETO,COM ALTURA DE 7CM E 1CM DE ESPESSURA,TEXTURA DA SUPERFICIE LISA,COLOCADO COM COLA SOBRE PAREDE EMBOCADA.FORNECIMENTO E COLOCACAO</t>
  </si>
  <si>
    <t>DEGRAU DE ESCADA DE BORRACHA SINTETICA,SBR,PRETO,ESPELHO COM 20CM,PISO COM 30CM,TEXTURA DA SUPERFICIE PASTILHADA,COLOCADO COM COLA SOBRE BASE EXISTENTE.FORNECIMENTO E COLOCACAO</t>
  </si>
  <si>
    <t>PISO TATIL DE BORRACHA,DIRECIONAL,PARA ACESSIBILIDADE,CONFORME ABNT NBR 16537,MEDINDO (25X25)CM,ESPESSURA DE 5MM,COLADOSOBRE BASE EXISTENTE.FORNECIMENTO E COLOCACAO</t>
  </si>
  <si>
    <t>PISO TATIL DE BORRACHA,ALERTA,PARA ACESSIBILIDADE,CONFORME ABNT NBR 16537,MEDINDO (25X25)CM,ESPESSURA DE 5MM,COLADO SOBRE BASE EXISTENTE.FORNECIMENTO E COLOCACAO</t>
  </si>
  <si>
    <t>REVESTIMENTO DE PISO DE BORRACHA ESPECIAL SBR E GRANULOS DEBORRACHA EPDM,AGLUTINADAS C/POLIURETANO MDI,DE ALTO IMPACTO,PARA ACADEMIAS E AFINS,COLADO SOBRE CONTRAPISO EXISTENTE COM ADESIVO DE POLIURETANO BICOMPONENTE A PROVA D`AGUA,COM ESPESSURA MEDIA DE 6MM</t>
  </si>
  <si>
    <t>PISO ELEVADO EM PLACAS DE ARDOSIA,SEM POLIMENTO,SEM REVESTIMENTO,MEDINDO APROXIMADAMENTE (60X60X2)CM,PARA AREAS INTERNAS OU EXTERNAS,APOIADO EM PEDESTAIS REGULAVEIS DE POLIPROPILENO OU PVC DE ALTA RESISTENCIA,SEM LONGARINAS,COM ALTURA DE APROXIMADAMENTE 30CM.FORNECIMENTO E COLOCACAO</t>
  </si>
  <si>
    <t>PISO DE ALERTA EM PLACAS MARMORIZADAS VIBROPRENSADAS,COM ACABAMENTO RUSTICO,NA COR CINZA,INCLUSIVE CONTRAPISO COM ESPESSURA DE 3CM.FORNECIMENTO E COLOCACAO</t>
  </si>
  <si>
    <t>PISO DE ALERTA EM PLACAS MARMORIZADAS VIBROPRENSADAS,COM ACABAMENTO RUSTICO,NA COR VERMELHA,INCLUSIVE CONTRAPISO COM ESPESSURA DE 3CM.FORNECIMENTO E COLOCACAO</t>
  </si>
  <si>
    <t>PISO DE ALERTA EM PLACAS MARMORIADAS VIBRO-PRENSADAS, COM  ACABAMENTO RUSTICO, NA COR CINZA, EXCLUSIVE  CONTRAPISO, COMESPESSURA DE 3CM.FORNECIMENTO E COLOCACAO</t>
  </si>
  <si>
    <t>PISO DE ALERTA EM PLACAS MARMORIZADAS VIBRO-PRENSADAS,COM ACABAMENTO RUSTICO,NA COR VERMELHA,EXCLUSIVE CONTRAPISO COM ESPESSURA DE 3CM.FORNECIMENTO E COLOCACAO</t>
  </si>
  <si>
    <t>CAMADA DE ISOLAMENTO EXECUTADA COM BLOCOS DE CONCRETO DE 10X20X40CM, CAPEAMENTO COM ARGAMASSA DE CIMENTO E AREIA, NO TRACO 1:4,ASSENTES COM ARMAGASSA DE CIMENTO E SAIBRO NO TRACO 1:8</t>
  </si>
  <si>
    <t>CAMADA DE ISOLAMENTO EXECUTADA COM BLOCOS DE CONCRETO CELULAR DE 10X30X60CM,CAPEAMENTO COM ARGAMASSA DE CIMENTO E AREIA,NO TRACO 1:4,ASSENTES COM ARGAMASSA DE CIMENTO E SAIBRO,NO TRACO 1:8</t>
  </si>
  <si>
    <t>JANELA DE PVC BRANCO,CONFORME ABNT NBR 16851 E 10821,DE CORRER,DUAS FOLHAS MOVEIS,DE (1,20X1,20)M,EXCLUSIVE VIDROS,INCLUSIVE FERRAGENS E ACESSORIOS.FORNECIMENTO E COLOCACAO</t>
  </si>
  <si>
    <t>JANELA DE PVC BRANCO,CONFORME ABNT NBR 16851 E 10821,DE CORRER,QUATRO FOLHAS,SENDO DUAS FOLHAS MOVEIS EM VENEZIANAS E DUAS FOLHAS MOVEIS EM VIDROS,DE (1,60X1,00)M,INCLUSIVE FERRAGENS E ACESSORIOS,EXCLUSIVE VIDROS.FORNECIMENTO E COLOCACAO</t>
  </si>
  <si>
    <t>JANELA DE PVC BRANCO,CONFORME ABNT NBR 16851 E 10821,DE CORRER,QUATRO FOLHAS,SENDO DUAS FIXAS E DUAS MOVEIS,DE (2,00X1,20)M,EXCLUSIVE VIDROS,INCLUSIVE FERRAGENS E ACESSORIOS.FORNECIMENTO E COLOCACAO</t>
  </si>
  <si>
    <t>JANELA DE PVC BRANCO,CONFORME ABNT NBR 16851 E 10821,DE PROJETAR,TIPO MAXIM-AR,COM UMA FOLHA DE (0,80X0,80)M,EXCLUSIVE VIDROS,INCLUSIVE FERRAGENS E ACESSORIOS.FORNECIMENTO E COLOCACAO</t>
  </si>
  <si>
    <t>PORTA DE PVC BRANCO,CONFORME ABNT NBR 16851 E 10821,DE ABRIR,UMA FOLHA COM TRAVESSA INTERMEDIARIA,DE (0,80X2,10)M,EXCLUSIVE VIDROS,INCLUSIVE FERRAGENS E ACESSORIOS.FORNECIMENTO E COLOCACAO</t>
  </si>
  <si>
    <t>PORTA DE PVC BRANCO,CONFORME ABNT NBR 16851 E 10821,DE ABRIR,UMA FOLHA COM TRAVESSA INTERMEDIARIA,DE (0,70X2,10)M,EXCLUSIVE VIDROS,INCLUSIVE FERRAGENS E ACESSORIOS.FORNECIMENTO E COLOCACAO</t>
  </si>
  <si>
    <t>PORTA DE PVC BRANCO,CONFORME ABNT NBR 16851 E 10821,DE ABRIR,UMA FOLHA COM TRAVESSA INTERMEDIARIA,DE (0,60X2,10)M,EXCLUSIVE VIDROS,INCLUSIVE FERRAGENS E ACESSORIOS.FORNECIMENTO E COLOCACAO</t>
  </si>
  <si>
    <t>PORTA DE PVC BRANCO,CONFORME ABNT NBR 16851 E 10821,DE CORRER,DUAS FOLHAS MOVEIS COM TRAVESSA INTERMEDIARIA,DE (1,60X2,10)M,EXCLUSIVE VIDROS,INCLUSIVE FERRAGENS E ACESSORIOS.FORNECIMENTO E COLOCACAO</t>
  </si>
  <si>
    <t>PORTA DE PVC BRANCO,CONFORME ABNT NBR 16851 E 10821,DE CORRER,DUAS FOLHAS MOVEIS COM TRAVESSA INTERMEDIARIA,DE (1,40X2,10)M,EXCLUSIVE VIDROS,INCLUSIVE FERRAGENS E ACESSORIOS.FORNECIMENTO E COLOCACAO</t>
  </si>
  <si>
    <t>PORTA DE PVC BRANCO,CONFORME ABNT NBR 16851 E 10821,DE CORRER,QUATRO FOLHAS COM TRAVESSA INTERMEDIARIA,SENDO DUAS FIXASE DUAS MOVEIS,DE (2,00X2,10)M,EXCLUSIVE VIDROS,INCLUSIVE FERRAGENS E ACESSORIOS.FORNECIMENTO E COLOCACAO</t>
  </si>
  <si>
    <t>PORTA SANFONADA EM PVC,VAO DE (0,80X2,10)M,INCLUSIVE ACESSORIOS (PARAFUSOS,BUCHAS,PUXADOR E TRINCO).FORNECIMENTO E COLOCACAO</t>
  </si>
  <si>
    <t>PORTA SANFONADA EM PVC,VAO DE (0,60X2,10)M,INCLUSIVE ACESSORIOS (PARAFUSOS,BUCHAS,PUXADOR E TRINCO).FORNECIMENTO E COLOCACAO</t>
  </si>
  <si>
    <t>PORTA SANFONADA EM PVC,VAO DE (0,70X2,10)M,INCLUSIVE ACESSORIOS (PARAFUSOS,BUCHAS,PUXADOR E TRINCO).FORNECIMENTO E COLOCACAO</t>
  </si>
  <si>
    <t>PORTA SANFONADA EM PVC,VAO DE (1,00X2,10)M,INCLUSIVE ACESSORIOS (PARAFUSOS,BUCHAS,PUXADOR E TRINCO).FORNECIMENTO E COLOCACAO</t>
  </si>
  <si>
    <t>PORTA EM ABS RIGIDO DE ALTO IMPACTO,TIPO VAI E VEM,MEDINDO (1,80X2,10)M,COM FECHAMENTO POR GRAVIDADE,SEM USO DE MOLAS,VISOR EM POLICARBONATO TRANSPARENTE COM ESPESSURA DE 3MM E PARA-CHOQUE EM ABS NOS DOIS LADOS DE CADA FOLHA,NA COR DA PORTA</t>
  </si>
  <si>
    <t>VENEZIANA COM ALETAS DE PVC TRANSLUCIDAS E MONTANTES EM CHAPA DE ALUMINIO NATURAL.FORNECIMENTO E COLOCACAO</t>
  </si>
  <si>
    <t>VENEZIANA,COM ALETAS DE FIBERGLASS E MONTANTES EM CHAPA DE ALUMINIO NATURAL.FORNECIMENTO E COLOCACAO</t>
  </si>
  <si>
    <t>VENEZIANA,COM ALETAS DE PVC TRANSLUCIDAS E MONTANTES EM CHAPA DE ACO GALVANIZADO.FORNECIMENTO E COLOCACAO</t>
  </si>
  <si>
    <t>VENEZIANA,COM ALETAS DE FIBERGLASS E MONTANTES EM CHAPA DE ACO GALVANIZADO.FORNECIMENTO E COLOCACAO</t>
  </si>
  <si>
    <t>VENEZIANA,COM ALETAS DE PVC TRANSLUCIDAS E MONTANTES EM CHAPA DE ACO PRE-PINTADO.FORNECIMENTO E COLOCACAO</t>
  </si>
  <si>
    <t>VENEZIANA,COM ALETAS DE FIBERGLASS E MONTANTES EM CHAPA DE ACO PRE-PINTADO.FORNECIMENTO E COLOCACAO</t>
  </si>
  <si>
    <t>VENEZIANA EXTERNA DE ENROLAR,COM ESTEIRAS EM PVC RIGIDO E PERFIS EM FERRO GALVANIZADO,INCLUSIVE FERRAGENS.FORNECIMENTO E COLOCACAO</t>
  </si>
  <si>
    <t>PERSIANA VERTICAL EM PVC,LAMINA COM LARGURA DE 89MM.FORNECIMENTO E COLOCACAO</t>
  </si>
  <si>
    <t>PORTA DE FERRO EM BARRAS HORIZONTAIS DE 1.1/4"X1/4" A CADA 10CM,CONTORNO DO MESMO MATERIAL,REVESTIDA COM CHAPA DE FERROGALVANIZADO Nº16,GUARNICAO EM CANTONEIRA DE 1.1/2"X1/8",COMFECHO PARA CADEADO DE 30MM, EXCLUSIVE ESTE. FORNECIMENTO E COLOCACAO</t>
  </si>
  <si>
    <t>PORTA DE FERRO EM BARRAS HORIZONTAIS DE 1.1/4"X1/4"A CADA 10CM,CONTORNO DO MESMO MATERIAL, REVESTIDA COM CHAPA DE FERROGALVANIZADO Nº16,COM 60CM DE ALTURA,GUARNICAO EM CANTONEIRADE 1.1/2"X1/8",COM FECHO PARA CADEADO DE 30MM,EXCLUSIVE ESTE.FORNECIMENTO E COLOCACAO</t>
  </si>
  <si>
    <t>14.002.0030-0</t>
  </si>
  <si>
    <t>PORTA DE ENROLAR AUTOMATICA,COMPLETA,TIPO MEIA CANA FECHADA,EM ACO GALVANIZADO NATURAL CHAPA N°22.FORNECIMENTO E COLOCACAO</t>
  </si>
  <si>
    <t>14.002.0035-0</t>
  </si>
  <si>
    <t>PORTA DE ENROLAR AUTOMATICA,COMPLETA,TIPO MEIA CANA MICROPERFURADA (TRANSVISION).FORNECIMENTO E COLOCACAO</t>
  </si>
  <si>
    <t>PORTA DE CHAPA DE FERRO GALVANIZADO Nº18 ENQUADRADA EM ESTRUTURA DE TUBOS DE FERRO GALVANIZADO DE 1.1/2",C/2,50 A 3,00MDE ALTURA E AREA DE 6,00 A 9,00M2, EM 2 FOLHAS, INCLUSIVE FECHO PARA COLOCACAO DE CADEADO,EXCLUSIVE ESTE.FORNECIMENTO ECOLOCACAO</t>
  </si>
  <si>
    <t>PORTINHOLA PARA ALCAPAO,CISTERNA OU CAIXA D'AGUA ELEVADA,EMCHAPA DE FERRO GALVANIZADO Nº16,ATE 0,80M DE ALTURA,COM GUARNICAO E ALCA PARA FECHAMENTO A CADEADO,EXCLUSIVE ESTE.FORNECIMENTO E COLOCACAO</t>
  </si>
  <si>
    <t>PORTINHOLA DE CHAPA DE FERRO GALVANIZADO Nº16,ATE 0,50M DE ALTURA,COM GUARNICAO EM CANTONEIRA DE 3/4"X1/8" E VISOR DE 20X10CM,COM ALCA PARA FECHAMENTO A CADEADO,EXCLUSIVE ESTE.FORNECIMENTO E COLOCACAO</t>
  </si>
  <si>
    <t>PORTINHOLA DE FERRO EM BARRA CHATA DE 1.1/4",MEDINDO 0,40X0,90M.FORNECIMENTO E COLOCACAO</t>
  </si>
  <si>
    <t>PORTA CORTA-FOGO PARA SAIDA DE EMERGENCIA,MEDINDO (90X210X5CM),CLASSE P-60,EM CHAPA DE ACO,TENDO BATENTE DO MESMO MATERIAL,INCLUSIVE FECHADURA E 3 PARES DE DOBRADICAS COM MOLA,CONFORME ABNT NBR 11742.FORNECIMENTO E COLOCACAO</t>
  </si>
  <si>
    <t>PORTA CORTA-FOGO PARA SAIDA DE EMERGENCIA,MEDINDO (90X210X5)CM,CLASSE P-90,EM CHAPA DE ACO,TENDO BATENTE DO MESMO MATERIAL,INCLUSIVE FECHADURA E 3 PARES DE DOBRADICAS COM MOLA,CONFORME ABNT NBR 11742.FORNECIMENTO E COLOCACAO</t>
  </si>
  <si>
    <t>PORTA CORTA-FOGO PARA SAIDA DE EMERGENCIA,MEDINDO (90X210X5)CM,CLASSE P-120,EM CHAPA DE ACO,TENDO BATENTE DO MESMO MATERIAL,INCLUSIVE FECHADURA E 3 PARES DE DOBRADICAS COM MOLA,CONFORME ABNT NBR 11742.FORNECIMENTO E COLOCACAO</t>
  </si>
  <si>
    <t>PORTA CORTA-FOGO NAO INSERIDA EM ROTA DE FUGA,MEDINDO (60X180X5)CM,CLASSE P-60,EM CHAPA DE ACO,TENDO BATENTE DO MESMO MATERIAL,INCLUSIVE FECHADURA E 3 PARES DE DOBRADICAS COM MOLA.FORNECIMENTO E COLOCACAO</t>
  </si>
  <si>
    <t>PORTA CORTA-FOGO NAO INSERIDA EM ROTA DE FUGA,MEDINDO (60X180X5)CM,CLASSE P-90,EM CHAPA DE ACO,TENDO BATENTE DO MESMO MATERIAL,INCLUSIVE FECHADURA E 3 PARES DE DOBRADICAS COM MOLA.FORNECIMENTO E COLOCACAO</t>
  </si>
  <si>
    <t>PORTA CORTA-FOGO NAO INSERIDA EM ROTA DE FUGA,MEDINDO (60X180X5)CM,CLASSE P-120,EM CHAPA DE ACO,TENDO BATENTE DO MESMO MATERIAL,INCLUSIVE FECHADURA E 3 PARES DE DOBRADICAS COM MOLA.FORNECIMENTO E COLOCACAO</t>
  </si>
  <si>
    <t>PORTAO DE CHAPA DE FERRO GALVANIZADO,COM ESPESSURA DE 0,5MM,COM ALTURA ENTRE 2M E 3M E AREA TOTAL DE 6M2 A 9M2,EXCLUSIVE FECHADURA.FORNECIMENTO E COLOCACAO</t>
  </si>
  <si>
    <t>PORTAO DE CHAPA DE FERRO COM ESTRUTURA DE BARRAS DE 1.1/4"X5/16",REVESTIDA COM CANTONEIRA DE 3/4"X1/8" E CHAPA GALVANIZADA Nº16,COM GUARNICAO DE CANTONEIRAS DE 1.1/4"X3/16" COM DOBRADICAS TIPO GONZO,EXCLUSIVE FECHADURA.FORNECIMENTO E COLOCACAO</t>
  </si>
  <si>
    <t>PORTAO DE FERRO DE UMA OU DUAS FOLHAS,EM BARRAS VERTICAIS DE 2"X3/8",ESPACADAS DE 10CM E HORIZONTAIS SUPERIOR E INFERIOR DO MESMO TIPO,CORRENDO AO CENTRO UMA FAIXA DE CHAPA DE FERRO GALVANIZADO Nº16,DUPLA, CONFORME PROJETO Nº6002/EMOP,EXCLUSIVE FECHADURA.FORNECIMENTO E COLOCACAO</t>
  </si>
  <si>
    <t>PORTAO DE FERRO DE DUAS FOLHAS,SENDO UMA FIXA,MEDINDO 1,50X2,00M,EM BARRAS DE 2"X3/8",ESPACADAS DE 10CM,CORRENDO TRES FAIXAS DE CHAPA DE FERRO GALVANIZADO Nº16,DUPLAS,CONFORME PROJETO Nº6003/EMOP,EXCLUSIVE FECHADURA.FORNECIMENTO E COLOCACAO</t>
  </si>
  <si>
    <t>PORTAO DE FERRO, ATE 1,00M DE LARGURA, EM BARRAS DE 1/2", ESPACADAS DE 10CM, ENTRE EIXOS, CONTORNO E MARCO EM BARRAS DE1.1/2"X1/2", COM UMA FAIXA HORIZONTAL EM CHAPA DE FERRO DE1/8" ESPESSURA,EXCLUSIVE FECHADURA.FORNECIMENTO E COLOCACAO</t>
  </si>
  <si>
    <t>PORTAO EM ESTRUTURA DE TUBOS DE FERRO GALVANIZADO DE 1" E 1.1/2",COM DUAS FOLHAS DE ABRIR,FECHAMENTO COM TELA DE ARAME GALVANIZADO Nº12,MALHA LOSANGULAR DE (50X50)MM,EXCLUSIVE FECHADURA.FORNECIMENTO E COLOCACAO</t>
  </si>
  <si>
    <t>PORTAO EM ESTRUTURA DE TUBOS DE FERRO GALVANIZADO DE 1" E 1.1/2",COM DUAS FOLHAS DE ABRIR, FECHAMENTO EM CHAPA DE FERROGALVANIZADO Nº16,EXCLUSIVE FECHADURA.FORNECIMENTO E COLOCACAO</t>
  </si>
  <si>
    <t>PORTAO DE FERRO,EM 2 FOLHAS,MEDINDO (2,10X1,60)M CADA UMA,EM BARRAS VERTICAIS EM ACO REDONDO DE 1/2",ESPACADOS DE 15CM,CONTORNO EM BARRA CHATA DE 2"X5/8",INCLUSIVE FECHADURA E PINTURA.FORNECIMENTO E COLOCACAO</t>
  </si>
  <si>
    <t>PORTAO DE FERRO,EM 2 FOLHAS,MEDINDO (2,27X2,20)M,CADA UMA,EM BARRAS VERTICAIS EM ACO REDONDO DE 3/4",ESPACAMENTO ENTRE EIXOS DE 0,12M,CONTORNO EM BARRA ACO DE 2"X1/2",INCLUSIVE FECHADURA E PINTURA.FORNECIMENTO E COLOCACAO</t>
  </si>
  <si>
    <t>PORTAO DE FERRO,MEDINDO (2,00X2,90)M,SENDO 1M FIXO E 1M MOVEL,EM BARRAS VERTICAIS DE FERRO COM DIAMETRO DE 3/4",COM ESPACAMENTO ENTRE EIXOS DE 0,12M,CONTORNO EM BARRAS DE 2"X1/2",INCLUSIVE FECHADURA E PINTURA.FORNECIMENTO E COLOCACAO</t>
  </si>
  <si>
    <t>PORTAO DE FERRO EM 2 FOLHAS,MEDINDO (2,27X3,00)M,EM BARRAS VERTICAIS EM ACO COM DIAMETRO DE 3/4", ESPACAMENTO ENTRE EIXOS DE 0,12M,CONTORNO EM BARRA CHATA DE ACO DE 2"X1/2",INCLUSIVE FECHADURA E PINTURA.FORNECIMENTO E COLOCACAO</t>
  </si>
  <si>
    <t>PORTAO EM 2 FOLHAS,MEDINDO (3,00X1,20)M,CONSTITUINDO-SE DE DOIS QUADROS COM DOIS TRAVAMENTOS HORIZONTAIS EM TUBO DE FERRO GALVANIZADO DE 4",FIXADOS EM MONTANTES DO MESMO MATERIAL,EXCLUSIVE FECHADURA E PINTURA.FORNECIMENTO E COLOCACAO</t>
  </si>
  <si>
    <t>BASCULANTE DE FERRO DE 0,50X0,30M EM CANTONEIRA DE 3/4"X1/8",COM UMA BASCULA EM CANTONEIRA DE 5/8"X1/8",COM ALAVANCA DECOMANDO COM PUNHO CROMADO.FORNECIMENTO E COLOCACAO</t>
  </si>
  <si>
    <t>BASCULANTE DE FERRO DE 0,50X0,50M EM CANTONEIRA DE 3/4"X1/8",COM UMA BASCULA EM CANTONEIRA DE 5/8"X1/8",COM ALAVANCA DECOMANDO COM PUNHO CROMADO.FORNECIMENTO E COLOCACAO</t>
  </si>
  <si>
    <t>BASCULANTE DE FERRO EM CAIXILHO DE CANTONEIRA DE 7/8" OU 3/4", PARA AREA MAIOR QUE 0,50M2 E MENOR QUE 3,75M2,EM UM, DOIS OU TRES MODULOS, BASCULAS DE CANTONEIRA DE 3/4" OU 5/8",ALAVANCA COM PUNHO CROMADO.FORNECIMENTO E COLOCACAO</t>
  </si>
  <si>
    <t>GRADE EM TUBO DE FERRO GALVANIZADO DE 4" EM MODULOS DE(3,00X1,20)M,CONSTITUINDO-SE CADA MODULO POR 2 MONTANTES DE 1,20MDE ALTURA E 2 TRAVAMENTOS HORIZONTAIS COM 3M.FORNECIMENTO ECOLOCACAO</t>
  </si>
  <si>
    <t>GRADE PANTOGRAFICA DE FERRO PARA JANELAS OU PORTAS,EM PERFIS"U" DE 3/4",COM ALTURA ATE 2,20M,CORRENDO SOBRE CANALETAS EGUIAS,COM FECHO PARA COLOCACAO DE CADEADO,EXCLUSIVE ESTE.FORNECIMENTO E COLOCACAO</t>
  </si>
  <si>
    <t>GRADE DE FERRO COM MONTANTES DE BARRAS CHATAS DE  2"X3/8" ACADA 2,00M E BARRAS CHATAS DE 1.1/2"X3/8" A CADA 10CM, INTERCALADAS POR PEQUENAS BARRAS CHATAS DE 1.1/2"X3/8" A CADA 5CM,EXCLUSIVE BALDRAME DE CONCRETO.FORNECIMENTO E COLOCACAO</t>
  </si>
  <si>
    <t>GRADE DE FERRO ARTICULADA PARA PROTECAO DE ESCADA,EXECUTADAEM VERGALHOES DE 3/8" E CONTORNO EM CANTONEIRA DE 1".FORNECIMENTO E COLOCACAO</t>
  </si>
  <si>
    <t>GRADE DE FERRO,ALTURA DE 1,20M,EM BARRAS VERTICAIS QUADRADAS DE 5/8" E ESPACADAS DE 12,5CM,CENTRO A CENTRO, SOLDADAS EMDUAS BARRAS,SUPERIOR E INFERIOR DE 1.1/2"X1/4", MONTANTES ACADA 1,50M EM BARRAS DE 1.1/2"X3/8".FORNECIMENTO E COLOCACAO</t>
  </si>
  <si>
    <t>GRADE PARA SOLARIO DE PRISAO,EM BARRAS DE ACO 1020 DE D=1" ACADA 0,075M,SOLDADAS EM PERFIL I DE 4"X2.5/8"(ALMA 1CM),PROTEGIDA POR TELA DE ARAME GALVANIZADO,FIO 12,MALHA QUADRANGULAR DE (25X25)MM,TAMBEM SOLDADA SOBRE A GRADE.FORNECIMENTO E COLOCACAO</t>
  </si>
  <si>
    <t>GRADE PARA PRISAO EM BARRAS VERTICAIS DE 1",ESPACADAS A CADA 10CM,ENTRE EIXOS,E HORIZONTAIS DE 1.3/4"X1/2" A CADA 50CM,SENDO O CONTORNO DO MESMO MATERIAL.FORNECIMENTO E COLOCACAO</t>
  </si>
  <si>
    <t>GRADE PARA PROTECAO DE SUBESTACAO ELETRICA OU EQUIVALENTE,EMTELA DE ARAME GALVANIZADO Nº12,MALHA QUADRANGULAR DE (25X25)MM,FORMANDO QUADROS CONTORNADOS POR CANTONEIRAS DE FERRO DE3/4"X3/4"X1/8",FIXADOS EM MONTANTES DE TUBOS GALVANIZADOS COM DIAMETRO DE 2".FORNECIMENTO E COLOCACAO</t>
  </si>
  <si>
    <t>GRADE DE ACO COM BARRAS REDONDAS DE 3/4" NA VERTICAL,ESPACADAS DE 10CM,FIXADAS EM BARRAS CHATAS DE 2"X3/8".FORNECIMENTOE COLOCACAO</t>
  </si>
  <si>
    <t>GRADIL EM BARRAS DE ACO C/DIAMETRO DE 1/2", ESPACADOS 15CM,MONTANTES EM ACO REDONDO 2" E 2 BARRAS  CHATAS DE (2"X5/8")HORIZONTAIS,TENDO 2,50M DE LARGURA E 1,60M DE ALTURA,INCLUSIVE PINTURA.FORNECIMENTO E COLOCACAO</t>
  </si>
  <si>
    <t>GRADIL EM BARRAS DE ACO COM DIAMETRO DE 3/4",FORMANDO MODULOS DE 2,00M,COM 1,80M DE ALTURA.INCLUSIVE PINTURA.FORNECIMENTO E COLOCACAO</t>
  </si>
  <si>
    <t>GRADIL EM BARRAS DE ACO DE 3/4",ESPACADAS DE 12CM,MONTANTESEM BARRA QUADRADA DE 2" E 2 BARRAS CHATAS DE 2"X1/2" HORIZONTAIS,TENDO 2M DE LARGURA E 1,35M DE ALTURA,INCLUSIVE PINTURA.FORNECIMENTO E COLOCACAO</t>
  </si>
  <si>
    <t>GRADIL DE FERRO,ALTURA DE 0,85M,COM MONTANTES A CADA 1,30M EM BARRAS VERTICAIS QUADRADAS DE 1"X1",FIXADAS EM BLOCOS DE CONCRETO DE 0,20X0,20X0,20M,SOLDADAS EM 2 BARRAS HORIZONTAIS,SUPERIOR E INFERIOR,DE 1.1/2"X3/8",INCLUSIVE PINTURA.FORNECIMENTO E COLOCACAO</t>
  </si>
  <si>
    <t>GRADIL DE FERRO,ALTURA DE 1,20M,EM BARRAS VERTICAIS QUADRADAS DE 5/8" E ESPACADAS DE 12,50CM, SOLDADAS EM DUAS BARRAS,SUPERIOR E INFERIOR DE 1.1/2"X1/4",MONTANTES A CADA 1,50M EM BARRAS DE 1.1/2"X3/8",INCLUSIVE PINTURA.FORNECIMENTO E COLOCACAO</t>
  </si>
  <si>
    <t>GRADIL DE FERRO EM MODULO DE 2,10M DE COMPRIMENTO COM ALTURA DE 2,60M,BARRA REDONDA DE 5/8",BARRA CHATA DE 1.1/2"X1/4",TUBO DE FERRO GALVANIZADO DE 3",INCLUSIVE PINTURA.FORNECIMENTO E COLOCACAO</t>
  </si>
  <si>
    <t>GRADIL TUBULAR EM MODULOS DE 3,35M DE LARGURA COM ALTURA DE2,00M,EM TELA DE CHAPA DE METAL EXPANDIDO,MALHA LOSANGULAR DE 150X56MM,EMOLDURADA POR TUBOS DE FERRO GALVANIZADOS DE 1.1/2",FIXADO EM ESTRUTURAS DE CONCRETO (EXCLUSIVE ESTAS),ATRAVES DE 16 PARAFUSOS GALVANIZADOS.FORNECIMENTO E COLOCACAO</t>
  </si>
  <si>
    <t>GRADIL ELETROFUNDIDO TIPO ORSOMETAL,NA MALHA 65X132MM E BARRA PORTANTE 25X2MM,FIO 5,MONTANTES 2120X76X8MM,PARAFUSOS,PINTURA ELETROSTATICA NAS CORES VERDE OU CINZA,INCLUSIVE MONTAGEM</t>
  </si>
  <si>
    <t>GUARDA-CORPO DE FERRO GALVANIZADO,COM MODULO DE 2,20M DE COMPRIMENTO,COM DOIS TUBOS DE 2" NA HORIZONTAL,PILARETES DE CONCRETO COM SECAO 20X20CM E 1,00M DE ALTURA,INCLUSIVE TODOS OS MATERIAIS E PINTURA.FORNECIMENTO E COLOCACAO</t>
  </si>
  <si>
    <t>GUARDA-CORPO DE FERRO GALVANIZADO,COM MODULO DE 2,00M DE COMPRIMENTO,COM UM TUBO DE 3" E DOIS DE 1.1/4" NA HORIZONTAL,PILARETES DE CONCRETO COM SECAO QUADRADA DE 20CM E 1,05M DE ALTURA,INCLUSIVE TODOS OS MATERIAIS E PINTURA.FORNECIMENTO E COLOCACAO</t>
  </si>
  <si>
    <t>GUARDA-CORPO DE TUBO DE FERRO GALVANIZADO COM DOIS MONTANTES EM TUBO DE 1",UMA TRAVESSA SUPERIOR EM TUBO DE 2" E DUAS TRAVESSAS INFERIORES EM TUBO DE 1",EM MODULOS DE 2,20M DE COMPRIMENTO E 1,00M DE ALTURA,INCLUSIVE PINTURA.FORNECIMENTO E COLOCACAO</t>
  </si>
  <si>
    <t>GUARDA-CORPO DE TUBOS DE ACO GALVANIZADO SOLDADOS, FORMANDOMODULOS DE 2,20M DE COMPRIMENTO E 1,00M DE ALTURA, COM 3 MONTANTES DE 2" DE DIAMETRO CHUMBADOS NO CONCRETO (EXCLUSIVE ESTE),TRAVESSA SUPERIOR DE 2" E TRAVESSA INFERIOR E INTERMEDIARIA DE 1".FORNECIMENTO E COLOCACAO</t>
  </si>
  <si>
    <t>14.002.0215-0</t>
  </si>
  <si>
    <t>CORRIMAO DUPLO EM TUBO DE ACO GALVANIZADO COM DIAMETRO DE 1.1/4",BARRA SUPERIOR COM ALTURA DE 92CM E BARRA INFERIOR COMALTURA DE 70CM,FIXADO NA PAREDE POR CHUMBADORES,CONFORME ABNT NBR 9050 PARA ACESSIBILIDADE.FORNECIMENTO E COLOCACAO</t>
  </si>
  <si>
    <t>14.002.0216-0</t>
  </si>
  <si>
    <t>CORRIMAO DUPLO EM TUBO DE ACO GALVANIZADO COM DIAMETRO DE 1.1/4",BARRA SUPERIOR COM ALTURA DE 92CM E BARRA INFERIOR COMALTURA DE 70CM,FIXADO EM MONTANTES DE ACO GALVANIZADO COM DIAMETRO DE 1.1/4",CONFORME ABNT NBR 9050 PARA ACESSIBILIDADE.FORNECIMENTO E COLOCACAO</t>
  </si>
  <si>
    <t>14.002.0217-0</t>
  </si>
  <si>
    <t>CORRIMAO DUPLO INTERMEDIARIO EM TUBO DE ACO GALVANIZADO COMDIAMETRO DE 1.1/4",BARRA SUPERIOR COM ALTURA DE 92CM E BARRA INFERIOR COM ALTURA DE 70CM,FIXADO EM MONTANTES DE ACO GALVANIZADO COM DIAMETRO DE 1.1/4",CONFORME ABNT NBR 9050 PARA ACESSIBILIDADE.FORNECIMENTO E COLOCACAO</t>
  </si>
  <si>
    <t>14.002.0218-0</t>
  </si>
  <si>
    <t>CORRIMAO SIMPLES EM TUBO DE ACO GALVANIZADO COM DIAMETRO DE1.1/4",FIXADO NA PAREDE POR CHUMBADORES.FORNECIMENTO E COLOCACAO</t>
  </si>
  <si>
    <t>QUADRO PARA PROTECAO DE JANELA OU APARELHOS DE AR CONDICIONADO,FORMADA DE BARRAS QUADRADAS DE 3/8",CHUMBADAS NA ALVENARIA.FORNECIMENTO E COLOCACAO</t>
  </si>
  <si>
    <t>QUADRO PARA PROTECAO DE JANELA,COM TELA DE ARAME GALVANIZADO Nº12,MALHA QUADRANGULAR DE (25X25)MM,FIXADA EM GRADE DE FERRO EM CANTONEIRA E BARRA DE 3/4"X1/8" DE SECAO,ESPACADAS VERTICAL E HORIZONTALMENTE DE 50CM,CHUMBADA NA ALVENARIA.FORNECIMENTO E COLOCACAO</t>
  </si>
  <si>
    <t>QUADRO DE PROTECAO DE VAO EM CANTONEIRA DE ACO COM ABAS IGUAIS DE 5/8"X1/8",TELA DE ARAME GALVANIZADO,FIO 12,MALHA QUADRANGULAR DE (25X25)MM E TELA TIPO MOSQUITEIRO EM POLIETILENO.FORNECIMENTO E COLOCACAO</t>
  </si>
  <si>
    <t>PROTECAO PARA PORTA DE ACO INOX ESCOVADO,CHAPA N°14,COM 90CM DE ALTURA.FORNECIMENTO E COLOCACAO</t>
  </si>
  <si>
    <t>PROTECAO PARA PORTA EM ACO INOX ESCOVADO,CHAPA N°14,COM 30CM DE ALTURA.FORNECIMENTO E COLOCACAO</t>
  </si>
  <si>
    <t>PROTECAO PARA PORTA EM ACO INOX ESCOVADO,CHAPA N°14,COM 20CM DE ALTURA.FORNECIMENTO E COLOCACAO</t>
  </si>
  <si>
    <t>PROTECAO PARA PORTA EM ACO INOX ESCOVADO,CHAPA N°14,COM 15CM DE ALTURA.FORNECIMENTO E COLOCACAO</t>
  </si>
  <si>
    <t>PROTECAO DE CANTO DE PAREDE (ARESTA VIVA) COM CANTONEIRA 2X2X1/4".FORNECIMENTO E COLOCACAO</t>
  </si>
  <si>
    <t>PROTECAO DE CANTO DE PAREDE (ARESTA VIVA) COM CANTONEIRA 3/4"X3/4"X1/8".FORNECIMENTO E COLOCACAO</t>
  </si>
  <si>
    <t>ESCADA DE MARINHEIRO,COM LARGURA DE 0,40M,EXECUTADA EM BARRAS DE FERRO DE 1.1/2"X1/4",SENDO OS DEGRAUS EM FERRO REDONDODE 5/8",ESPACADOS DE 30CM.FORNECIMENTO E COLOCACAO</t>
  </si>
  <si>
    <t>ESCADA DE FERRO DE 3/4",COM 3M DE ALTURA,CONSIDERANDO 10 DEGRAUS ESPACADOS DE 30CM.FORNECIMENTO E COLOCACAO</t>
  </si>
  <si>
    <t>SUPORTE PARA APARELHOS DE AR CONDICIONADO DE 1 A 2HP,EM CANTONEIRA DE FERRO DE 1.1/4"X1/8".FORNECIMENTO E COLOCACAO</t>
  </si>
  <si>
    <t>SUPORTE TIPO MAO FRANCESA DE ALTA RESISTENCIA,EM ACO,ABAS COM MEDIDAS EM TORNO DE (50X33)CM,COM CAPACIDADE DE PESO MAXIMO APROXIMADO DE 110KG.FORNECIMENTO E INSTALACAO</t>
  </si>
  <si>
    <t>PRATELEIRA EM CHAPA DE ACO PRETA,LISA Nº24,60CM DE LARGURA,PINTURA ELETROSTATICA PRETA,TRATAMENTO ANTIFERRUGEM.FORNECIMENTO E COLOCACAO</t>
  </si>
  <si>
    <t>PRATELEIRA EM CHAPA DE ACO PRETA,LISA,N°24,50CM DE LARGURA,PINTURA ELETROSTATICA PRETA,TRATAMENTO ANTIFERRUGEM.FORNECIMENTO E COLOCACAO</t>
  </si>
  <si>
    <t>PRATELEIRA EM CHAPA DE ACO PRETA,LISA,N°24,40CM DE LARGURA,PINTURA ELETROSTATICA PRETA,TRATAMENTO ANTIFERRUGEM.FORNECIMENTO E COLOCACAO</t>
  </si>
  <si>
    <t>BARRA DE FERRO VERTICAL DE 1.1/4" COM 1,50M DE ALTURA FIXADAS EM 2 BARRAS HORIZONTAIS DE 2.1/2"X5/8",EXCLUSIVE ESTAS,INCLUSIVE 1 PONTA DE LANCA E 4 ANUETOS.FORNECIMENTO E COLOCACAO</t>
  </si>
  <si>
    <t>ESTRUTURA DE FIXACAO DE QUADROS CONSTITUIDO POR BARRA CHATADE FERRO DE 2"X3/8".FORNECIMENTO E COLOCACAO</t>
  </si>
  <si>
    <t>ESTRUTURA DE SUSTENTACAO PARA GAIOLAS,EM MODULO DE 1,80M COM 2 BARRAS QUADRADAS DE 1" EM PARARELO,COM 2 MONTANTES EM TUBO DE FERRO GALVANIZADO DE 3",SENDO 0,50M LIVRE E 0,20M ENTERRADO.FORNECIMENTO E COLOCACAO</t>
  </si>
  <si>
    <t>ESTRUTURA DE SUSTENTACAO PARA GAIOLAS,EM MODULO DE 1,80M COM 2 BARRAS QUADRADAS DE 1" EM PARARELO,COM 2 MONTANTES EM TUBO DE FERRO GALVANIZADO DE 3",SENDO 3,00M LIVRES E 0,50M ENTERRADO.FORNECIMENTO E COLOCACAO</t>
  </si>
  <si>
    <t>GAIOLA DE (1,50X1,50X2)M,MONTADA EM ESTRUTURA DE CANTONEIRADE FERRO DE 1.1/2"X1.1/2"X3/16".FORNECIMENTO E COLOCACAO</t>
  </si>
  <si>
    <t>GAVETA EM CHAPA DE ACO DE 1/2" NAS DIMENSOES DE ALTURA DE 10CM,LARGURA DE 20CM E COMPRIMENTO DE 30CM.FORNECIMENTO E COLOCACAO</t>
  </si>
  <si>
    <t>PONTA DE LANCA DE FERRO FUNDIDO COM 12CM DE ALTURA,FIXADA EM BARRA REDONDA DE 1.1/4", EXCLUSIVE ESTA.FORNECIMENTO E COLOCACAO</t>
  </si>
  <si>
    <t>TAMPA DE FERRO PARA CAIXA DE AGUA,EM CHAPA Nº18,COM DIAMETRO DE 1,10M E 10CM DE ALTURA DE VIRADA.FORNECIMENTO E COLOCACAO</t>
  </si>
  <si>
    <t>TAMPA DE FERRO PINTADA,CHAPA Nº18,DE 1,20X1,20M E 0,20M DE ALTURA DE VIRADA.FORNECIMENTO E COLOCACAO</t>
  </si>
  <si>
    <t>PORTA DE ABRIR EM ACO LAMINADO A FRIO COM ADICAO DE COBRE,TIPO VENEZIANA,PINTADA COM TINTA PRIMER,COM LARGURA E ALTURA APROXIMADAS DE (0,87X2,17)M, INCLUSIVE FECHADURA DE CILINDROE DOBRADICAS.FORNECIMENTO E COLOCACAO</t>
  </si>
  <si>
    <t>PORTA DE ABRIR EM ACO LAMINADO A FRIO COM ADICAO DE COBRE,COM ALMOFADA E DIVISOES HORIZONTAIS,PINTADA COM TINTA PRIMER,COM LARGURA E ALTURA APROXIMADAS DE (0,87X2,17)M,INCLUSIVE FECHADURA DE CILINDRO E DOBRADICAS,EXCLUSIVE VIDRO.FORNECIMENTO E COLOCACAO</t>
  </si>
  <si>
    <t>PORTA DE ABRIR EM ACO LAMINADO A FRIO COM ADICAO DE COBRE,QUADRICULADA,PINTADA COM TINTA PRIMER,COM LARGURA E ALTURA APROXIMADAS DE (0,84X2,15)M,INCLUSIVE FECHADURA DE CILINDRO E DOBRADICAS,EXCLUSIVE VIDRO.FORNECIMENTO E COLOCACAO</t>
  </si>
  <si>
    <t>14.002.0409-0</t>
  </si>
  <si>
    <t>PORTA DE ABRIR EM ACO LAMINADO A FRIO COM ADICAO DE COBRE,COM BASCULANTE EM CIMA E VENEZIANA EMBAIXO,PINTADA COM TINTA PRIMER,COM LARGURA E ALTURA APROXIMADAS DE (0,85X2,15)CM,INCLUSIVE FECHADURA DE CILINDRO E DOBRADICAS,EXCLUSIVE VIDRO.FORNECIMENTO E COLOCACAO</t>
  </si>
  <si>
    <t>14.002.0411-0</t>
  </si>
  <si>
    <t>PORTA DE CORRER EM ACO LAMINADO A FRIO COM ADICAO DE COBRE,EM DUAS FOLHAS,QUADRICULADA,PINTADA COM TINTA PRIMER,COM LARGURA E ALTURA APROXIMADAS DE (1,60X2,15)M, INCLUSIVE FECHADURA DE CILINDRO E DOBRADICAS.FORNECIMENTO E COLOCACAO</t>
  </si>
  <si>
    <t>PORTA DE CORRER EM ACO LAMINADO A FRIO COM ADICAO DE COBRE,EM QUATRO FOLHAS,QUADRICULADA,PINTURA COM TINTA PRIMER,COM LARGURA E ALTURA APROXIMADAS DE (2,00X2,15)M,INCLUSIVE FECHADURA DE CILINDRO E PUXADORES,EXCLUSIVE VIDRO.FORNECIMENTO E COLOCACAO</t>
  </si>
  <si>
    <t>PORTA DE ABRIR EM ACO LAMINADO A FRIO COM ADICAO DE COBRE,TIPO VENEZIANA,PINTADA COM TINTA PRIMER,COM LARGURA E ALTURA APROXIMADAS DE (0,65X2,15)M,INCLUSIVE FECHADURA DE CILINDRO E DOBRADICAS.FORNECIMENTO E COLOCACAO</t>
  </si>
  <si>
    <t>PORTA DE ABRIR EM ACO LAMINADO A FRIO COM ADICAO DE COBRE,TIPO VENEZIANA,PINTADA COM TINTA PRIMER,COM LARGURA E ALTURA APROXIMADAS DE (0,77X2,17)M,INCLUSIVE FECHADURA DE CILINDRO E DOBRADICAS.FORNECIMENTO E COLOCACAO</t>
  </si>
  <si>
    <t>14.002.0455-0</t>
  </si>
  <si>
    <t>JANELA DE CORRER EM ACO LAMINADO A FRIO COM ADICAO DE COBRE,MEDINDO APROXIMADAMENTE (1,00X1,50)M,PRE-PINTADA,COMPLETA,COM 2 FOLHAS FIXAS E 2 FOLHAS CENTRAIS DE CORRER PARA RECEBERVIDROS (EXCLUSIVE ESTES),MASSA EXTERNA COM DIVISOES E GRADEELO.FORNECIMENTO E COLOCACAO</t>
  </si>
  <si>
    <t>14.002.0457-0</t>
  </si>
  <si>
    <t>JANELA DE CORRER EM ACO LAMINADO A FRIO COM ADICAO DE COBRE,MEDINDO APROXIMADAMENTE (1,00X1,20)M,PRE-PINTADA,COMPLETA,COM 2 FOLHAS FIXAS E 2 FOLHAS CENTRAIS DE CORRER PARA RECEBERVIDROS (EXCLUSIVE ESTES),MASSA EXTERNA COM DIVISAO E GRADEELO.FORNECIMENTO E COLOCACAO</t>
  </si>
  <si>
    <t>14.002.0459-0</t>
  </si>
  <si>
    <t>JANELA DE CORRER EM ACO LAMINADO A FRIO COM ADICAO DE COBRE,MEDINDO APROXIMADAMENTE (1,20X2,00)M,COM 2 FOLHAS FIXAS E 2FOLHAS CENTRAIS DE CORRER PARA RECEBER VIDROS (EXCLUSIVE ESTES),MASSA EXTERNA COM DIVISOES E GRADE ELO.FORNECIMENTO E COLOCACAO</t>
  </si>
  <si>
    <t>14.002.0465-0</t>
  </si>
  <si>
    <t>JANELA DE CORRER EM ACO LAMINADO A FRIO COM ADICAO DE COBRE,MEDINDO APROXIMADAMENTE (1,20X1,50)M,PRE-PINTADA,COMPLETA,SEM DIVISOES,COM 4 FOLHAS,SENDO 2 FOLHAS LATERAIS FIXAS,2 FOLHAS CENTRAIS DE CORRER PARA RECEBEREM VIDROS,EXCLUSIVE VIDRO. FORNECIMENTO E COLOCACAO</t>
  </si>
  <si>
    <t>14.002.0467-0</t>
  </si>
  <si>
    <t>JANELA DE CORRER EM ACO LAMINADO A FRIO COM ADICAO DE COBRE,MEDINDO APROXIMADAMENTE (1,20X2,00)M,PRE-PINTADA,COMPLETA,SEM DIVISOES,COM 4 FOLHAS,SENDO 2 FOLHAS LATERAIS FIXAS,2 FOLHAS CENTRAIS DE CORRER PARA RECEBEREM VIDROS,EXCLUSIVE VIDRO.FORNECIMENTO E COLOCACAO</t>
  </si>
  <si>
    <t>JANELA DE CORRER EM ACO LAMINADO A FRIO COM ADICAO DE COBRE,COM BANDEIRA BASCULANTE,MEDINDO APROXIMADAMENTE (1,00X1,50)M,COM 4 FOLHAS,MASSA EXTERNA QUADRICULADA.FORNECIMENTO E COLOCACAO</t>
  </si>
  <si>
    <t>JANELA DE CORRER EM ACO LAMINADO A FRIO COM ADICAO DE COBRE,4 FOLHAS,COM BANDEIRA BASCULANTE,MEDINDO APROXIMADAMENTE (1,00X1,50)M,MASSA EXTERNA COM DIVISAO,PRE-PINTADA,INCLUSIVE FERRAGENS.FORNECIMENTO E COLOCACAO</t>
  </si>
  <si>
    <t>JANELA DE CORRER EM ACO LAMINADO A FRIO COM ADICAO DE COBRE,MEDINDO APROXIMADAMENTE (1,00X1,50)M,MASSA EXTERNA QUADRICULADA,COM GRADE INTERNA,COM 4 FOLHAS,EXCLUSIVE VIDRO.FORNECIMENTO E COLOCACAO</t>
  </si>
  <si>
    <t>14.002.0500-0</t>
  </si>
  <si>
    <t>JANELA VENEZIANA EM ACO LAMINADO A FRIO COM ADICAO DE COBRE,COM 6 FOLHAS,MEDINDO APROXIMADAMENTE (1,20X1,50)M,COM POSTIGO DE VIDRO INTERNO,EXCLUSIVE VIDRO.FORNECIMENTO E COLOCACAO</t>
  </si>
  <si>
    <t>PORTA ACUSTICA METALICA COM INDICE DE PROTECAO SONORA APROXIMADAMENTE COM 46DB,PARA ALTA FREQUENCIA,NAS DIMENSOES DE 700X2100MM,INCLUSIVE FECHADURA ESPECIAL COM CHAVE,MOLDURA EM CANTONEIRA DE ACO.FORNECIMENTO E COLOCACAO</t>
  </si>
  <si>
    <t>PORTA ACUSTICA METALICA COM INDICE DE PROTECAO SONORA APROXIMADAMENTE COM 46DB,PARA ALTA FREQUENCIA,NAS DIMENSOES DE 800X2100MM,INCLUSIVE FECHADURA ESPECIAL COM CHAVE,MOLDURA EM CANTONEIRA DE ACO.FORNECIMENTO E COLOCACAO</t>
  </si>
  <si>
    <t>PORTA ACUSTICA METALICA COM INDICE DE PROTECAO SONORA APROXIMADAMENTE COM 46DB,PARA ALTA FREQUENCIA,NAS DIMENSOES DE 900X2100MM,INCLUSIVE FECHADURA ESPECIAL COM CHAVE,MOLDURA EM CANTONEIRA DE ACO.FORNECIMENTO E COLOCACAO</t>
  </si>
  <si>
    <t>PORTA ACUSTICA METALICA COM INDICE DE PROTECAO SONORA APROXIMADAMENTE COM 46DB,PARA ALTA FREQUENCIA,NAS DIMENSOES DE 1000X2100MM,INCLUSIVE FECHADURA ESPECIAL COM CHAVE,MOLDURA EM CANTONEIRA DE ACO.FORNECIMENTO E COLOCACAO</t>
  </si>
  <si>
    <t>PORTA ACUSTICA METALICA COM INDICE DE PROTECAO SONORA APROXIMADAMENTE COM 46DB,PARA ALTA FREQUENCIA,NAS DIMENSOES DE 1400X2100MM,INCLUSIVE FECHADURA ESPECIAL COM CHAVE,MOLDURA EM CANTONEIRA DE ACO.FORNECIMENTO E COLOCACAO</t>
  </si>
  <si>
    <t>PORTA ACUSTICA METALICA COM INDICE DE PROTECAO SONORA APROXIMADAMENTE COM 46DB,PARA ALTA FREQUENCIA,NAS DIMENSOES DE 1600X2100MM,INCLUSIVE FECHADURA ESPECIAL COM CHAVE,MOLDURA EM CANTONEIRA DE ACO.FORNECIMENTO E COLOCACAO</t>
  </si>
  <si>
    <t>PORTA ACUSTICA METALICA COM INDICE DE PROTECAO SONORA APROXIMADAMENTE COM 46DB,PARA ALTA FREQUENCIA,NAS DIMENSOES DE 1800X2100MM,INCLUSIVE FECHADURA ESPECIAL COM CHAVE,MOLDURA EM CANTONEIRA DE ACO.FORNECIMENTO E COLOCACAO</t>
  </si>
  <si>
    <t>PORTA ACUSTICA METALICA COM INDICE DE PROTECAO SONORA APROXIMADAMENTE COM 46DB,PARA ALTA FREQUENCIA,NAS DIMENSOES DE 2000X2100MM,INCLUSIVE FECHADURA ESPECIAL COM CHAVE,MOLDURA EM CANTONEIRA DE ACO.FORNECIMENTO E COLOCACAO</t>
  </si>
  <si>
    <t>PORTA ACUSTICA METALICA COM INDICE DE PROTECAO SONORA APROXIMADAMENTE COM 56DB,PARA ALTA FREQUENCIA,NAS DIMENSOES DE 700X2100MM,INCLUSIVE FECHADURA ESPECIAL COM CHAVE,MOLDURA EM CANTONEIRA DE ACO.FORNECIMENTO E COLOCACAO</t>
  </si>
  <si>
    <t>PORTA ACUSTICA METALICA COM INDICE DE PROTECAO SONORA APROXIMADAMENTE COM 56DB,PARA ALTA FREQUENCIA,NAS DIMENSOES DE 800X2100MM,INCLUSIVE FECHADURA ESPECIAL COM CHAVE,MOLDURA EM CANTONEIRA DE ACO.FORNECIMENTO E COLOCACAO</t>
  </si>
  <si>
    <t>PORTA ACUSTICA METALICA COM INDICE DE PROTECAO SONORA APROXIMADAMENTE COM 56DB,PARA ALTA FREQUENCIA,NAS DIMENSOES DE 900X2100MM,INCLUSIVE FECHADURA ESPECIAL COM CHAVE,MOLDURA EM CANTONEIRA DE ACO.FORNECIMENTO E COLOCACAO</t>
  </si>
  <si>
    <t>PORTA ACUSTICA METALICA COM INDICE DE PROTECAO SONORA APROXIMADAMENTE COM 56DB,PARA ALTA FREQUENCIA,NAS DIMENSOES DE 1000X2100MM,INCLUSIVE FECHADURA ESPECIAL COM CHAVE,MOLDURA EM CANTONEIRA DE ACO.FORNECIMENTO E COLOCACAO</t>
  </si>
  <si>
    <t>PORTA ACUSTICA METALICA COM INDICE DE PROTECAO SONORA APROXIMADAMENTE COM 56DB,PARA ALTA FREQUENCIA,NAS DIMENSOES DE 1400X2100MM,INCLUSIVE FECHADURA ESPECIAL COM CHAVE,MOLDURA EM CANTONEIRA DE ACO.FORNECIMENTO E COLOCACAO</t>
  </si>
  <si>
    <t>PORTA ACUSTICA METALICA COM INDICE DE PROTECAO SONORA APROXIMADAMENTE COM 56DB,PARA ALTA FREQUENCIA,NAS DIMENSOES DE 1600X2100MM,INCLUSIVE FECHADURA ESPECIAL COM CHAVE,MOLDURA EM CANTONEIRA DE ACO.FORNECIMENTO E COLOCACAO</t>
  </si>
  <si>
    <t>PORTA ACUSTICA METALICA COM INDICE DE PROTECAO SONORA APROXIMADAMENTE COM 56DB,PARA ALTA FREQUENCIA,NAS DIMENSOES DE 1800X2100MM,INCLUSIVE FECHADURA ESPECIAL COM CHAVE,MOLDURA EM CANTONEIRA DE ACO.FORNECIMENTO E COLOCACAO</t>
  </si>
  <si>
    <t>PORTA ACUSTICA METALICA COM INDICE DE PROTECAO SONORA APROXIMADAMENTE COM 56DB,PARA ALTA FREQUENCIA,NAS DIMENSOES DE 2000X2100MM,INCLUSIVE FECHADURA ESPECIAL COM CHAVE,MOLDURA EM CANTONEIRA DE ACO.FORNECIMENTO E COLOCACAO</t>
  </si>
  <si>
    <t>JANELA DE ALUMINIO ANODIZADO AO NATURAL DE CORRER,DUAS FOLHAS DE CORRER E BANDEIRA DE 0,50M DE ALTURA COM PAINEIS BASCULANTES,EM PERFIS SERIE 28.FORNECIMENTO E COLOCACAO</t>
  </si>
  <si>
    <t>JANELA DE ALUMINIO ANODIZADO EM BRONZE OU PRETO,DUAS FOLHASDE CORRER E BANDEIRA DE 0,50M DE ALTURA COM PAINEIS BASCULANTES,EM PERFIS SERIE 28.FORNECIMENTO E COLOCACAO</t>
  </si>
  <si>
    <t>JANELA DE ALUMINIO ANODIZADO AO NATURAL DE CORRER,DUAS FOLHAS FIXAS E DUAS DE CORRER E BANDEIRA DE 0,50M DE ALTURA  COM2 PAINEIS FIXOS E 2 BASCULANTES, EM PERFIS SERIE 28. FORNECIMENTO E COLOCACAO</t>
  </si>
  <si>
    <t>JANELA DE ALUMINIO ANODIZADO EM BRONZE OU PRETO, DUAS FOLHAS FIXAS E DUAS DE CORRER E BANDEIRA DE  0,50M DE ALTURA  COM2 PAINEIS FIXOS E 2 BASCULANTES, EM PERFIS SERIE 28. FORNECIMENTO E COLOCACAO</t>
  </si>
  <si>
    <t>JANELA DE ALUMINIO ANODIZADO AO NATURAL DE CORRER,COM DUAS FOLHAS DE CORRER,EM PERFIS SERIE 28.FORNECIMENTO E COLOCACAO</t>
  </si>
  <si>
    <t>JANELA DE ALUMINIO ANODIZADO  EM BRONZE OU PRETO DE CORRER,COM DUAS FOLHAS DE CORRER,EM PERFIS SERIE 28.FORNECIMENTO ECOLOCACAO</t>
  </si>
  <si>
    <t>JANELA DE ALUMINIO ANODIZADO AO NATURAL DE CORRER,COM DUAS FOLHAS FIXAS E DUAS FOLHAS DE CORRER,EM PERFIS SERIE 28.FORNECIMENTO E COLOCACAO</t>
  </si>
  <si>
    <t>JANELA DE ALUMINIO ANODIZADO EM BRONZE OU PRETO DE CORRER,COM DUAS FOLHAS FIXAS E DUAS FOLHAS DE CORRER,EM PERFIS SERIE28.FORNECIMENTO E COLOCACAO</t>
  </si>
  <si>
    <t>JANELA DE ALUMINIO ANODIZADO AO NATURAL,TIPO PROJETANTE, COM PAINEL PROJETANTE, PROVIDA DE HASTE  DE COMANDO, EM PERFISSERIE 28.FORNECIMENTO E COLOCACAO</t>
  </si>
  <si>
    <t>JANELA DE ALUMINIO ANODIZADO EM BRONZE OU PRETO,TIPO PROJETANTE, COM PAINEL PROJETANTE, PROVIDA DE HASTE DE COMANDO, EMPERFIS SERIE 28.FORNECIMENTO E COLOCACAO</t>
  </si>
  <si>
    <t>JANELA DE ALUMINIO ANODIZADO AO NATURAL,TIPO PIVOTANTE,COM PAINEL PIVOTANTE VERTICAL,EM PERFIS SERIE 28. FORNECIMENTO ECOLOCACAO</t>
  </si>
  <si>
    <t>JANELA DE ALUMINIO ANODIZADO EM BRONZE OU PRETO,TIPO PIVOTANTE,C/PAINEL PIVOTANTE VERTICAL,EM PERFIS SERIE 28.FORNECIMENTO E COLOCACAO</t>
  </si>
  <si>
    <t>JANELA BASCULANTE DE ALUMINIO ANODIZADO AO NATURAL,COM 1 ORDEM E BASCULA INFERIOR FIXA,EM PERFIS SERIE 28.FORNECIMENTO E COLOCACAO</t>
  </si>
  <si>
    <t>JANELA BASCULANTE DE ALUMINIO ANODIZADO EM BRONZE OU PRETO,COM 1 ORDEM E BASCULA INFERIOR FIXA, EM PERFIS SERIE 28. FORNECIMENTO E COLOCACAO</t>
  </si>
  <si>
    <t>JANELA BASCULANTE DE ALUMINIO ANODIZADO AO NATURAL,COM 2 ORDENS SENDO A INFERIOR FIXA,EM PERFIS SERIE 28.FORNECIMENTO ECOLOCACAO</t>
  </si>
  <si>
    <t>JANELA BASCULANTE DE ALUMINIO ANODIZADO EM BRONZE OU PRETO,COM 2 ORDENS SENDO A INFERIOR FIXA,EM PERFIS SERIE 28.FORNECIMENTO E COLOCACAO</t>
  </si>
  <si>
    <t>JANELA DE CORRER DE ALUMINIO ANODIZADO AO NATURAL FOSCO,EM PERFIS SERIE 28,COM 8 FOLHAS DE 120CM DE ALTURA, BANDEIRA DE40CM,PARTE FIXA 20CM,CONFORME PROJETO Nº6006/EMOP.FORNECIMENTO E COLOCACAO</t>
  </si>
  <si>
    <t>JANELA DE CORRER EM ALUMINIO ANODIZADO EM BRONZE OU PRETO,EM PERFIS SERIE 28, COM 8 FOLHAS DE 120CM ALTURA, BANDEIRA DE40CM,PARTE FIXA 20CM,CONFORME PROJETO N°6006/EMOP.FORNECIMENTO E COLOCACAO</t>
  </si>
  <si>
    <t>JANELA DE ALUMINIO ANODIZADO AO NATURAL FOSCO,TIPO MAXIM-AR,EM PERFIS SERIE 28,COM 90CM DE ALTURA,EM 4 MODULOS,COM PARTE INFERIOR FIXA,CONFORME PROJETO Nº6007/EMOP.FORNECIMENTO E COLOCACAO</t>
  </si>
  <si>
    <t>JANELA DE ALUMINIO ANODIZADO EM BRONZE OU PRETO,TIPO MAXIM-AR,EM PERFIS SERIE 28,COM 90CM DE ALTURA,EM 4 MODULOS,COM PARTE INFERIOR FIXA,CONFORME PROJETO N°6007/EMOP.FORNECIMENTO E COLOCACAO</t>
  </si>
  <si>
    <t>JANELA DE ALUMINIO ANODIZADO AO NATURAL FOSCO,TIPO MAXIM-AR,EM PERFIS SERIE 28,COM 50 CM DE ALTURA,EM 4 MODULOS,CONFORME PROJETO Nº6008/EMOP.FORNECIMENTO E COLOCACAO</t>
  </si>
  <si>
    <t>JANELA DE ALUMINIO ANODIZADO EM BRONZE OU PRETO,TIPO MAXIM-AR,PERFIS SERIE 28,COM 50CM DE ALTURA,EM 4 MODULOS, CONFORMEPROJETO N°6008/EMOP.FORNECIMENTO E COLOCACAO</t>
  </si>
  <si>
    <t>JANELA DE ALUMINIO ANODIZADO AO NATURAL,TIPO MAXIM-AR,COM 1PAINEL DESLIZANTE PROJETANTE,PROVIDA DE HASTE DE COMANDO,EMPERFIS SERIE 28.FORNECIMENTO E COLOCACAO</t>
  </si>
  <si>
    <t>JANELA DE ALUMINIO ANODIZADO EM BRONZE OU PRETO, TIPO MAXIM-AR, COM 1 PAINEL DESLIZANTE PROJETANTE, PROVIDA DE HASTE DECOMANDO,EM PERFIS SERIE 28.FORNECIMENTO E COLOCACAO</t>
  </si>
  <si>
    <t>JANELA DE ALUMINIO ANODIZADO FOSCO,TIPO MAXIM-AR,EM PERFIS SERIE 25,DE 80X50CM,CONFORME PROJETO Nº6009/EMOP.FORNECIMENTO E COLOCACAO</t>
  </si>
  <si>
    <t>JANELA DE ALUMINIO ANODIZADO EM BRONZE OU PRETO,TIPO MAXIM-AR,EM PERFIS SERIE 25,DE 80X50CM,CONFORME PROJETO N°6009/EMOP.FORNECIMENTO E COLOCACAO</t>
  </si>
  <si>
    <t>JANELA DE ALUMINIO ANODIZADO FOSCO,TIPO GUILHOTINA,PARA VIDRO(EXCLUSIVE ESTE), INCLUSIVE BORBOLETAS,EM PERFIS SERIE 25.FORNECIMENTO E COLOCACAO</t>
  </si>
  <si>
    <t>JANELA DE ALUMINIO ANODIZADO EM BRONZE OU PRETO,TIPO GUILHOTINA,PARA VIDRO(EXCLUSIVE ESTE)INCLUSIVE BORBOLETAS,EM PERFIS SERIE 25.FORNECIMENTO E COLOCACAO</t>
  </si>
  <si>
    <t>JANELA DE ALUMINIO ANODIZADO FOSCO,TIPO GUILHOTINA EM VENEZIANA,INCLUSIVE BORBOLETAS,EM PERFIS SERIE 25.FORNECIMENTO ECOLOCACAO</t>
  </si>
  <si>
    <t>JANELA DE ALUMINIO ANODIZADO EM BRONZE OU PRETO,TIPO GUILHOTINA EM VENEZIANA,INCLUSIVE BORBOLETAS EM PERFIS SERIE 25.FORNECIMENTO E COLOCACAO</t>
  </si>
  <si>
    <t>CAIXILHO FIXO DE ALUMINIO ANODIZADO AO NATURAL,SERIE 28, EMVENEZIANA.FORNECIMENTO E COLOCACAO</t>
  </si>
  <si>
    <t>CAIXILHO FIXO DE ALUMINIO ANODIZADO PARA VIDRO EM BRONZE OUPRETO,SERIE 28.FORNECIMENTO E COLOCACAO</t>
  </si>
  <si>
    <t>PERFIL DE ALUMINIO PARA FIXACAO DE VIDRO(BAGUETE),INCLUSIVEMANGUEIRA CRISTAL,DIAMETRO 3/8".FORNECIMENTO E COLOCACAO</t>
  </si>
  <si>
    <t>PORTA DE ALUMINIO ANODIZADO AO NATURAL,TENDO 1 CONTRAPINAZIO DIVIDINDO A ESQUADRIA EM 2 VAZIOS P/VIDRO, EM PERFIS SERIE25,EXCLUSIVE FECHADURAS.FORNECIMENTO E COLOCACAO</t>
  </si>
  <si>
    <t>PORTA DE ALUMINIO ANODIZADO EM BRONZE OU PRETO,TENDO 1 CONTRAPINAZIO DIVIDINDO A ESQUADRIA EM 2 VAZIOS PARA VIDRO,EM PERFIS SERIE 25,EXCLUSIVE FECHADURAS.FORNECIMENTO E COLOCACAO</t>
  </si>
  <si>
    <t>PORTA DE ALUMINIO ANODIZADO AO NATURAL,EM 2 FOLHAS DE ABRIR,TENDO 1 CONTRAPINAZIO DIVIDINDO A ESQUADRIA EM 2 VAZIOS PARA VIDRO,EM PERFIS SERIE 25,EXCLUSIVE FECHADURA.FORNECIMENTO E COLOCACAO</t>
  </si>
  <si>
    <t>PORTA DE ALUMINIO ANODIZADO EM BRONZE OU PRETO, EM 2 FOLHASDE ABRIR, TENDO 1 CONTRAPINAZIO  DIVIDINDO A ESQUADRIA EM 2VAZIOS PARA VIDRO,PERFIS SERIE 25,EXCLUSIVE FECHADURA. FORNECIMENTO E COLOCACAO</t>
  </si>
  <si>
    <t>PORTA DE ALUMINIO ANODIZADO AO NATURAL DE CORRER,COM 2 FOLHAS, TENDO 1 CONTRAPINAZIO DIVIDINDO A ESQUADRIA  EM 2 VAZIOSPARA VIDRO,EM PERFIS SERIE 25,EXCLUSIVE FECHADURA.FORNECIMENTO E COLOCACAO</t>
  </si>
  <si>
    <t>PORTA DE ALUMINIO ANODIZADO EM BRONZE OU PRETO,DE CORRER,COM 2 FOLHAS,TENDO 1 CONTRAPINAZIO DIVIDINDO A ESQUADRIA EM 2 VAZIOS PARA VIDRO,EM PERFIS SERIE 25,EXCLUSIVE FECHADURA.FORNECIMENTO E COLOCACAO</t>
  </si>
  <si>
    <t>PORTA DE ALUMINIO ANODIZADO AO NATURAL DE CORRER,EM PERFIS SERIE 30,C/CONTRAMARCO,CONFORME PROJETO N°6010/EMOP,EXCLUSIVE FECHADURA.FORNECIMENTO E COLOCACAO</t>
  </si>
  <si>
    <t>PORTA DE ALUMINIO ANODIZADO EM BRONZE OU PRETO DE CORRER,EMPERFIS SERIE 30,COM CONTRAMARCO,CONFORME PROJETO N°6010/EMOP,EXCLUSIVE FECHADURA.FORNECIMENTO E COLOCACAO</t>
  </si>
  <si>
    <t>PORTA DE ALUMINIO ANODIZADO AO NATURAL,PERFIL SERIE 25,EM VENEZIANA,EXCLUSIVE FECHADURA.FORNECIMENTO E COLOCACAO</t>
  </si>
  <si>
    <t>PORTA DE ALUMINIO ANODIZADO EM BRONZE OU PRETO,PERFIL SERIE25,EM VENEZIANA,EXCLUSIVE FECHADURA.FORNECIMENTO E COLOCACAO</t>
  </si>
  <si>
    <t>PORTA DE ALUMINIO ANODIZADO AO NATURAL,PERFIL SERIE 25,EM LAMBRI HORIZONTAL,EXCLUSIVE FECHADURA.FORNECIMENTO E COLOCACAO</t>
  </si>
  <si>
    <t>PORTA ALUMINIO ANODIZADO EM BRONZE OU PRETO,PERFIL SERIE 25, EM LAMBRI HORIZONTAL, EXCLUSIVE FECHADURA. FORNECIMENTO  ECOLOCACAO</t>
  </si>
  <si>
    <t>VISOR DE ALUMINIO ANODIZADO FOSCO,SERIE 25,COM VIDRO LISO TRANSPARENTE,4MM DE ESPESSURA,DIMENSOES 80X40CM.FORNECIMENTO ECOLOCACAO</t>
  </si>
  <si>
    <t>VISOR DE ALUMINIO ANODIZADO FOSCO,SERIE 25,EXCLUSIVE O VIDRO.FORNECIMENTO E COLOCACAO</t>
  </si>
  <si>
    <t>SUPORTE EM ALUMINIO PARA AR CONDICIONADO DE 1 A 2HP,EM CANTONEIRA DE ALUMINIO DE 1/8"X1.1/4".FORNECIMENTO E COLOCACAO</t>
  </si>
  <si>
    <t>PROTECAO DE ARESTAS DE PAREDE EM CANTONEIRA DE ALUMINIO DE 1.1/2"X1/8",FIXADA COM PARAFUSOS DE FERRO CROMADO E BUCHAS DE PLASTICO.FORNECIMENTO E COLOCACAO</t>
  </si>
  <si>
    <t>PROTECAO DE ARESTAS DE PAREDE EM CANTONEIRA DE ALUMINIO DE 1/2"X1/8", FIXADA COM PARAFUSOS DE FERRO CROMADO E BUCHAS DEPLASTICO.FORNECIMENTO E COLOCACAO</t>
  </si>
  <si>
    <t>PROTECAO DE ARESTAS DE PAREDE EM CANTONEIRA DE ALUMINIO DE 3/4"X1/8", FIXADA COM PARAFUSOS DE FERRO CROMADO E BUCHAS DEPLASTICO.FORNECIMENTO E COLOCACAO</t>
  </si>
  <si>
    <t>PROTECAO PARA PORTAS,EM CHAPA DE ALUMINIO FIXADA POR REBITES.FORNECIMENTO E COLOCACAO</t>
  </si>
  <si>
    <t>14.003.0400-0</t>
  </si>
  <si>
    <t>TELA TIPO MOSQUITEIRO,EM POLIETILENO,COM MOLDURA EM PERFIL DE ALUMINIO ANODIZADO.FORNECIMENTO E COLOCACAO</t>
  </si>
  <si>
    <t>VIDRO PLANO TRANSPARENTE,COMUM,DE 3MM DE ESPESSURA.FORNECIMENTO E COLOCACAO</t>
  </si>
  <si>
    <t>VIDRO PLANO TRANSPARENTE,COMUM,DE 4MM DE ESPESSURA.FORNECIMENTO E COLOCACAO</t>
  </si>
  <si>
    <t>VIDRO PLANO TRANSPARENTE,COMUM,DE 5MM DE ESPESSURA.FORNECIMENTO E COLOCACAO</t>
  </si>
  <si>
    <t>VIDRO PLANO TRANSPARENTE,COMUM,DE 6MM DE ESPESSURA.FORNECIMENTO E COLOCACAO</t>
  </si>
  <si>
    <t>VIDRO PLANO TRANSPARENTE,COMUM,DE 10MM DE ESPESSURA.FORNECIMENTO E COLOCACAO</t>
  </si>
  <si>
    <t>VIDRO,FANTASIA,DE 4MM DE ESPESSURA,DO TIPO MARTELADO,ARTICO,OU LIXA.FORNECIMENTO E COLOCACAO</t>
  </si>
  <si>
    <t>VIDRO,FANTASIA, DE 4MM DE ESPESSURA,DO TIPO CANELADO.FORNECIMENTO E COLOCACAO</t>
  </si>
  <si>
    <t>VIDRO LISO,TRANSPARENTE,TIPO FUME,6MM DE ESPESSURA.FORNECIMENTO E COLOCACAO</t>
  </si>
  <si>
    <t>VIDRO COLORIDO,FUME,DE 4MM DE ESPESSURA.FORNECIMENTO E COLOCACAO</t>
  </si>
  <si>
    <t>VIDRO LAMINADO SIMPLES,COM ESPESSURA DE 6MM.FORNECIMENTO E COLOCACAO</t>
  </si>
  <si>
    <t>VIDRO LAMINADO,COM ESPESSURA DE 10MM.FORNECIMENTO E COLOCACAO</t>
  </si>
  <si>
    <t>ESPELHO DE CRISTAL,4MM DE ESPESSURA,COM MOLDURA DE MADEIRA.FORNECIMENTO E COLOCACAO</t>
  </si>
  <si>
    <t>VIDRO TEMPERADO INCOLOR,10MM DE ESPESSURA,PARA PORTAS OU PAINEIS FIXOS,EXCLUSIVE FERRAGENS.FORNECIMENTO E COLOCACAO</t>
  </si>
  <si>
    <t>VIDRO PLUMBIFERO C/ESPESSURA MAXIMA DE 8MM PARA USO EM SALAS RADIOLOGICAS A PROVA DE RAIO-X,NAS DIMENSOES DE(0,20X0,30)M.FORNECIMENTO E COLOCACAO.</t>
  </si>
  <si>
    <t>VIDRO PLUMBIFERO C/ESPESSURA MAXIMA DE 8MM,PARA USO EM SALAS RADIOLOGICAS A PROVA DE RAIO-X,NAS DIMENSOES DE(0,30X0,40)M.FORNECIMENTO E COLOCACAO.</t>
  </si>
  <si>
    <t>VIDRO PLUMBIFERO C/ESPESSURA MAXIMA DE 8MM,PARA USO EM SALAS RADIOLOGICAS A PROVA DE RAIO-X,NAS DIMENSOES DE(1,00X0,70)M.FORNECIMENTO E COLOCACAO.</t>
  </si>
  <si>
    <t>PELICULA DE SEGURANCA ANTI-IMPACTO E CONTROLE SOLAR.FORNECIMENTO E COLOCACAO</t>
  </si>
  <si>
    <t>PELICULA REFLETIVA DE CONTROLE SOLAR.FORNECIMENTO E COLOCACAO</t>
  </si>
  <si>
    <t>PLACA DE POLICARBONATO EM CRISTAL COMPACTO,COM ESPESSURA DE4MM.FORNECIMENTO E COLOCACAO</t>
  </si>
  <si>
    <t>PLACA DE POLICARBONATO EM CRISTAL COMPACTO,COM ESPESSURA DE6MM.FORNECIMENTO E COLOCACAO</t>
  </si>
  <si>
    <t>PLACA DE POLICARBONATO EM CRISTAL COMPACTO,COM ESPESSURA DE8MM.FORNECIMENTO E COLOCACAO</t>
  </si>
  <si>
    <t>PLACA DE POLICARBONATO EM CRISTAL COMPACTO,COM ESPESSURA DE10MM.FORNECIMENTO E COLOCACAO</t>
  </si>
  <si>
    <t>PORTINHOLA DE MADEIRA EM COMPENSADO DE 20MM,PARA FECHAMENTODE QUADROS DE LUZ OU ARMARIOS,INCLUSIVE GUARNICAO,EXCLUSIVEFERRAGENS.FORNECIMENTO E COLOCACAO</t>
  </si>
  <si>
    <t>PORTAO DE TABUAS DE MADEIRA,SOBRE ARMACAO TRIANGULADA E MARCO,EXCLUSIVE FERRAGENS.FORNECIMENTO E COLOCACAO</t>
  </si>
  <si>
    <t>JANELA DE MADEIRA,GUILHOTINA DE (150X150X3,5)CM,EM 2 FOLHAS,COM CAIXILHO PARA VIDRO E MARCO DUPLO,COM CAIXAS PARA CONTRAPESOS,EXCLUSIVE FERRAGENS.FORNECIMENTO E COLOCACAO</t>
  </si>
  <si>
    <t>JANELA DE MADEIRA,GUILHOTINA DE (100X150X3)CM,EM 2 FOLHAS,MARCO DUPLO COM CAIXILHO PARA VIDRO,PRESOS EM BORBOLETAS,EXCLUSIVE FERRAGENS.FORNECIMENTO E COLOCACAO</t>
  </si>
  <si>
    <t>JANELA DE MADEIRA,GUILHOTINA DE (120X150X3)CM,EM 2 FOLHAS,MARCO DUPLO COM CAIXILHO PARA VIDRO,PRESOS EM BORBOLETAS,EXCLUSIVE FERRAGENS.FORNECIMENTO E COLOCACAO</t>
  </si>
  <si>
    <t>JANELA DE MADEIRA,GUILHOTINA DE (150X150X3)CM,EM 2 FOLHAS,MARCO DUPLO COM CAIXILHO PARA VIDRO,PRESOS EM BORBOLETAS,EXCLUSIVE FERRAGENS.FORNECIMENTO E COLOCACAO</t>
  </si>
  <si>
    <t>JANELA DE MADEIRA,DE ABRIR,DE (120X150X3)CM,TIPO VVP (VENEZIANA,VIDRO E POSTIGO) EM 2 FOLHAS E MARCO DE (7X3)CM,EXCLUSIVE FERRAGENS.FORNECIMENTO E COLOCACAO</t>
  </si>
  <si>
    <t>JANELA DE MADEIRA,DE ABRIR,DE (100X100X3)CM,TIPO VVP (VENEZIANA,VIDRO E POSTIGO) EM 2 FOLHAS E MARCO DE (7X3)CM,EXCLUSIVE FERRAGENS.FORNECIMENTO E COLOCACAO</t>
  </si>
  <si>
    <t>JANELA DE MADEIRA,EM VENEZIANA,DE (200X100X3)CM,COM 2 FOLHAS DE CORRER,EXCLUSIVE FERRAGENS.FORNECIMENTO E COLOCACAO</t>
  </si>
  <si>
    <t>JANELA DE MADEIRA,DE CORRER,DE (150X150X3,5)CM,EM 2 FOLHAS,PARA VIDRO,COM BANDEIRA EM CAIXILHO DE VIDRO,EXCLUSIVE FERRAGENS.FORNECIMENTO E COLOCACAO</t>
  </si>
  <si>
    <t>JANELA DE MADEIRA,DE CORRER,DE (200X150X3,5)CM,EM 4 FOLHAS,SENDO 2 DE CORRER,PARA VIDRO,COM BANDEIRA EM CAIXILHO DE VIDRO,EXCLUSIVE FERRAGENS.FORNECIMENTO E COLOCACAO</t>
  </si>
  <si>
    <t>JANELA DE MADEIRA,DE CORRER,DE 2 FOLHAS,DE (110X120X3)CM,INCLUSIVE GUARNICAO,EXCLUSIVE FERRAGENS.FORNECIMENTO E COLOCACAO</t>
  </si>
  <si>
    <t>JANELA DE MADEIRA,DE CORRER,DE 2 FOLHAS,DE (110X140X3)CM,INCLUSIVE GUARNICAO,EXCLUSIVE FERRAGENS.FORNECIMENTO E COLOCACAO</t>
  </si>
  <si>
    <t>JANELA DE MADEIRA,DE CORRER,DE 4 FOLHAS,DE (160X120X3)CM,INCLUSIVE GUARNICAO,EXCLUSIVE FERRAGENS.FORNECIMENTO E COLOCACAO</t>
  </si>
  <si>
    <t>JANELA DE MADEIRA,DE CORRER,DE 4 FOLHAS,DE (210X140X3)CM,INCLUSIVE GUARNICAO,EXCLUSIVE FERRAGENS.FORNECIMENTO E COLOCACAO</t>
  </si>
  <si>
    <t>JANELA DE MADEIRA,BASCULANTE DE (100X140X3)CM,COM 3 FOLHAS,EXCLUSIVE FERRAGENS.FORNECIMENTO E COLOCACAO</t>
  </si>
  <si>
    <t>GUARDA-CORPO DE MADEIRA,APARELHADA,NA ALTURA UTIL DE 1,00M,ENGASTADO 5CM NO CONCRETO,INTERCALADO POR MONTANTES DE 7,5CMX11,25CM/3"X4.1/2",COM ESPACAMENTO DE 1,00M,FORMANDO MODULOS"X",PARA CONTRAVENTAMENTO,COM PECAS DE 3,75CMX7,5CM/1.1/2"X3".FORNECIMENTO E COLOCACAO</t>
  </si>
  <si>
    <t>GRADE DE RIPAS DE MADEIRA,CRUZADAS,MONTADAS E FIXADAS SOBREPECAS DE (5X5)CM,FORMANDO QUADROS DE (60X60)CM.FORNECIMENTOE COLOCACAO</t>
  </si>
  <si>
    <t>ESTRADO DE MADEIRA,FORMADO POR RIPAS COM INTERVALOS DE 2,5CM,E APOIADAS EM TRAVESSAS DE 4CM,ESPACADAS DE 10CM,FIXADAS COM PARAFUSOS DE LATAO DE 1.1/2".FORNECIMENTO E COLOCACAO</t>
  </si>
  <si>
    <t>QUADRO DE MADEIRA,PARA COLOCACAO DE APARELHO DE AR CONDICIONADO DE 1 A 2HP,INCLUSIVE ALIZAR.FORNECIMENTO E COLOCACAO</t>
  </si>
  <si>
    <t>QUADRO MURAL EM COMPENSADO DE 10MM, INCLUSIVE MOLDURA DO MESMO MATERIAL.FORNECIMENTO E COLOCACAO</t>
  </si>
  <si>
    <t>QUADRO DE AULA EM ARGAMASSA,EMPREGANDO-SE CORANTE VERDE,COMMOLDURA E PORTA-GIZ DE MADEIRA.FORNECIMENTO E COLOCACAO</t>
  </si>
  <si>
    <t>QUADRO MURAL DE CELULOSE PRENSADA COM FLANELOGRAFO,MEDINDO (504X123)CM,MOLDURA DE MADEIRA ENVERNIZADA,CONFORME PROJETONº 6012/EMOP.FORNECIMENTO E COLOCACAO</t>
  </si>
  <si>
    <t>BALCAO DE ATENDIMENTO DE MADEIRA,VAO DE (130X105)CM,COM PORTA DE FRISOS DE MADEIRA,EM 2 FOLHAS,COM UMA PRATELEIRA,CONFORME PROJETO Nº6013/EMOP,EXCLUSIVE FERRAGENS E SOCO DE CONCRETO E ALVENARIA.FORNECIMENTO E COLOCACAO</t>
  </si>
  <si>
    <t>PRATELEIRA DE MADEIRA EM COMPENSADO DE 20MM E 40CM DE LARGURA,SOBRE CANTONEIRAS DE FERRO.FORNECIMENTO E COLOCACAO</t>
  </si>
  <si>
    <t>PRATELEIRA DE MADEIRA EM COMPENSADO DE 20MM E 50CM DE LARGURA,SOBRE CANTONEIRAS DE FERRO.FORNECIMENTO E COLOCACAO</t>
  </si>
  <si>
    <t>PRATELEIRA DE MADEIRA EM COMPENSADO DE 20MM E 60CM DE LARGURA,SOBRE CANTONEIRAS DE FERRO.FORNECIMENTO E COLOCACAO</t>
  </si>
  <si>
    <t>PROTECAO TIPO BATE-CADEIRA DE MADEIRA,(15X2)CM,APARELHADA EM UMA FACE E NOS TOPOS,EXCLUSIVE PINTURA.FORNECIMENTO E COLOCACAO</t>
  </si>
  <si>
    <t>PROTECAO DE PAREDES DE SALA DE AULA,COM MADEIRA,(20X2,5)CM,APARELHADA EM UMA FACE E NOS TOPOS,EXCLUSIVE PINTURA.FORNECIMENTO E COLOCACAO</t>
  </si>
  <si>
    <t>FRISO EM MADEIRA,MEDINDO (3X1,5)CM,BOLEADO.FORNECIMENTO E COLOCACAO</t>
  </si>
  <si>
    <t>MOLDURA DE MADEIRA,ENVERNIZADA,DE (10X2,5)CM,PARA QUADRO DEAULA,CONFORME PROJETO N°6015/EMOP.FORNECIMENTO E COLOCACAO</t>
  </si>
  <si>
    <t>PORTA GIZ DE MADEIRA,ENVERNIZADA,DE (10X2,5)CM,PARA QUADRO DE AULA,CONFORME PROJETO N°6016/EMOP.FORNECIMENTO E COLOCACAO</t>
  </si>
  <si>
    <t>JANELA DE MADEIRA DE LEI DE VENEZIANA DE ABRIR OU CORRER,COM 3CM DE ESPESSURA,EXCLUSIVE FERRAGENS E GUARNICAO.FORNECIMENTO E COLOCACAO</t>
  </si>
  <si>
    <t>JANELA DE MADEIRA DE LEI DE ABRIR OU CORRER,PARA VIDRO,COM 3CM DE ESPESSURA,EXCLUSIVE FERRAGENS E GUARNICAO.FORNECIMENTO E COLOCACAO</t>
  </si>
  <si>
    <t>CAIXILHO FIXO DE VENEZIANA EM MADEIRA,COM 3CM DE ESPESSURA,EXCLUSIVE GUARNICAO.FORNECIMENTO E COLOCACAO</t>
  </si>
  <si>
    <t>CAIXILHO FIXO DE MADEIRA,PARA VIDRO,COM 3CM DE ESPESSURA,EXCLUSIVE GUARNICAO.FORNECIMENTO E COLOCACAO</t>
  </si>
  <si>
    <t>DECK EM MADEIRA,APARELHADA,FORMADO POR PECAS DE (2X10)CM,COM INTERVALOS DE 2,5CM E APOIADAS EM TRAVESSAS DE MADEIRA SERRADA (7,5CMX7,5CM/3"X3") E ESTRUTURA EM TORAS DE MADEIRA COM25CM DE DIAMETRO,TRATADO,ALTURA UTIL MEDIA DE 1,50M,ENTERRADO 1,00M DE PROFUNDIDADE.FORNECIMENTO E COLOCACAO</t>
  </si>
  <si>
    <t>DECK EM MADEIRA,APARELHADA,COM ASSOALHO MEDINDO APROXIMADAMENTE (18X2)CM,VIGAS LONGITUDINAIS DE (7,5X15)CM,TRANSVERSAISDE (10X15)CM,GUARDA-CORPO COMPOSTO DE PECAS DE (15X15)CM E (20X2,5)CM.FORNECIMENTO E COLOCACAO</t>
  </si>
  <si>
    <t>PECA DE MADEIRA,SERRADA,DE 3"X3".FORNECIMENTO</t>
  </si>
  <si>
    <t>PECA DE MADEIRA,SERRADA,DE 3"X4.1/2".FORNECIMENTO</t>
  </si>
  <si>
    <t>PECA DE MADEIRA,SERRADA,DE 3"X6".FORNECIMENTO</t>
  </si>
  <si>
    <t>CHAPA DE FIBRA  DE MADEIRA  DE ALTA DENSIDADE  EM PLACAS DE1220X2440MM,COM 2,5MM DE ESPESSURA.FORNECIMENTO</t>
  </si>
  <si>
    <t>MADEIRA DE REFLORESTAMENTO,AUTOCLAVADA,EM TORA,ATE 6,00M DECOMPRIMENTO,DIAMETRO DE 12CM.FORNECIMENTO</t>
  </si>
  <si>
    <t>MADEIRA DE REFLORESTAMENTO,AUTOCLAVADA,EM TORA,ATE 6,00M DE COMPRIMENTO,DIAMETRO DE 15CM.FORNECIMENTO</t>
  </si>
  <si>
    <t>MADEIRA DE REFLORESTAMENTO,AUTOCLAVADA,EM TORA,ATE 6,00M DECOMPRIMENTO,DIAMETRO DE 20CM.FORNECIMENTO</t>
  </si>
  <si>
    <t>MADEIRA DE REFLORESTAMENTO,AUTOCLAVADA,EM TORA,ATE 6,00M DECOMPRIMENTO,DIAMETRO DE 25CM.FORNECIMENTO</t>
  </si>
  <si>
    <t>14.007.0006-0</t>
  </si>
  <si>
    <t>14.007.0012-0</t>
  </si>
  <si>
    <t>14.007.0016-0</t>
  </si>
  <si>
    <t>14.007.0021-0</t>
  </si>
  <si>
    <t>14.007.0026-0</t>
  </si>
  <si>
    <t>FERRAGENS PARA PORTA DE MADEIRA,DE 1 FOLHA DE ABRIR,DE ENTRADA DE SERVICO,CONSTANDO DE FORNECIMENTO SEM COLOCACAO (ESTAINCLUIDA NO FORNECIMENTO E COLOCACAO DAS ESQUADRIAS),DE:-FECHADURA DE EMBUTIR,EM METAL COM ACABAMENTO CROMADO;-3 DOBRADICAS 3"X2.1/2" DE FERRO GALVANIZADO,COM PINO E BOLAS DE LATAO</t>
  </si>
  <si>
    <t>14.007.0036-0</t>
  </si>
  <si>
    <t>14.007.0041-0</t>
  </si>
  <si>
    <t>14.007.0051-0</t>
  </si>
  <si>
    <t>14.007.0061-0</t>
  </si>
  <si>
    <t>14.007.0102-0</t>
  </si>
  <si>
    <t>14.007.0106-0</t>
  </si>
  <si>
    <t>FERRAGENS P/PORTAS DE CORRER DE ARMARIO EM BANCA, CONSTANDOFORNEC.S/COLOC.,DE:-2,00M DE TRILHO DE ALUMINIO P/RODIZIOS,SECAO QUADRADA EM TORNO DE 1/4"X1/4";-4 RODIZIOS EM LATAO OU EM ZAMAK;-2 CONCHAS EM LATAO CROMADO,FORMA RETANGULAR, TAMANHO MEDIO,COM A PARTE CENTRAL PARA PUXAR,ARREDONDADA</t>
  </si>
  <si>
    <t>FERRAGENS PARA JANELA DE MADEIRA,TIPO GUILHOTINA,CONSTANDO DE FORNEC.S/COLOC.DE:-2 BORBOLETAS DE LATAO OU ZAMAK,ASAS TRIANGULARES VAZADAS,ACABAMENTO CROMADO OU NIQUELADO;-4 CONCHAS SIMPLES EM LATAO,FORMA RETANGULAR, FUNDO EM BAIXO RELEVO ESEM FURO,ACABAMENTO CROMADO</t>
  </si>
  <si>
    <t>FERRAGENS PARA JANELA DE MADEIRA,BASCULANTE,CONSTANDO DE FORNECIMENTO SEM COLOCACAO,DE:-2 PARES DE GONZOS DE SOBREPOR,DE LATAO,TIPO MACHO-FEMEA;-1 COMANDO PARA BASCULANTE COM PUNHO DE LATAO NIQUELADO E HASTE DE FERRO PARA PINTAR</t>
  </si>
  <si>
    <t>FERRAGENS PARA JANELA DE MADEIRA,DE ABRIR,DE 2 FOLHAS,CONSTANDO DE FORNECIMENTO S/COLOC.,DE:-1 CREMONA, C/VARA DE LATAOC/1,50M ACABAMENTO CROMADO;-2 CARRANCAS EM FERRO FUNDIDO, CABECOTE ARTICULADO EM FORMA DE MEIA VOLTA;-6 DOBRADICAS DE FERRO GALVANIZADO,DE 2.1/2"X3",COM PINO E BOLAS DE LATAO</t>
  </si>
  <si>
    <t>FERRAGENS P/JANELA DE MADEIRA,DE CORRER,EM 2 FOLHAS,CONSTANDO DE FORNECIMENTO SEM COLOCACAO,DE:-4 RODIZIOS DE LATAO C/ROLAMENTOS(6MM),P/TRILHOS;-3,00M DE TRILHO DE ALUMINIO,TAMANHO 3,00MX1/4"X1/4";-2 CONCHAS SIMPLES LATAO, FORMA RETANGULAR,S/FURO E PARTE CENTRAL EM BAIXO RELEVO,ACABAMENTO CROMADO</t>
  </si>
  <si>
    <t>FERRAGENS PARA JANELA DE MADEIRA,DE CORRER,DE 4 FOLHAS,CORRENDO 2, CONSTANDO DE FORNEC.S/COLOC.,DE:-4 RODIZIOS DE LATAOCOM ROLAMENTO(6MM), PARA TRILHOS;-6,00M DE TRILHO ALUMINIO,TAMANHO 3,00MX1/4"X1/4";-1 PUXADOR DE PUNHO,TUBULAR,EM LATAO CROMADO</t>
  </si>
  <si>
    <t>FERRAGENS PARA PORTAS (CONJUNTO COMPLETO) DE 1 FOLHA DE VIDRO TEMPERADO DE 10MM,CONSTANDO DE FORNECIMENTO SEM COLOCACAO(ESTA INCLUIDA NO FORNECIMENTO E COLOCACAO DO VIDRO),EXCLUSIVE MOLA HIDRAULICA DE PISO (VIDE ITEM 14.007.0190)</t>
  </si>
  <si>
    <t>FERRAGENS PARA PORTAS (CONJUNTO COMPLETO) DE 1 FOLHA COM BANDEIRA DE VIDRO TEMPERADO DE 10MM,CONSTANDO DE FORNECIMENTO SEM COLOCACAO (ESTA INCLUIDA NO FORNECIMENTO E COLOCACAO DO VIDRO),EXCLUSIVE MOLA HIDRAULICA DE PISO (VIDE ITEM 14.007.0190)</t>
  </si>
  <si>
    <t>FERRAGENS PARA PORTAS(CONJUNTO COMPLETO) DE 2 FOLHAS DE VIDRO TEMPERADO DE 10MM,CONSTANDO DE FORNECIMENTO SEM COLOCACAO(ESTA INCLUIDA NO FORNECIMENTO E COLOCACAO DO VIDRO),EXCLUSIVE MOLA HIDRAULICA DE PISO(VIDE ITEM 14.007.0190)</t>
  </si>
  <si>
    <t>FERRAGENS PARA PORTAS (CONJUNTO COMPLETO) DE 2 FOLHAS COM BANDEIRA DE VIDRO TEMPERADO DE 10MM, CONSTANDO DE FORNECIMENTO SEM COLOCACAO (ESTA INCLUIDA NO FORNECIMENTO E COLOCACAO DOVIDRO),EXCLUSIVE MOLA HIDRAULICA DE PISO(VIDE ITEM 14.007.0190)</t>
  </si>
  <si>
    <t>FERRAGENS P/PORTAS(CONJUNTO COMPLETO) DE 2 FOLHAS C/BANDEIRA E 2 PAINES FIXOS LATERAIS DE VIDRO TEMPERADO DE 10MM,CONST. DE FORNECIMENTO SEM COLOCACAO(ESTA INCLUIDA NO FORNECIMENTO E COLOCACAO DO VIDRO), EXCLUSIVE MOLA HIDRAULICA DE PISO(VIDE ITEM 14.007.0190)</t>
  </si>
  <si>
    <t>MOLA HIDRAULICA DE PISO PARA PORTAS DE VIDRO TEMPERADO DE 10MM.FORNECIMENTO</t>
  </si>
  <si>
    <t>FERRAGENS PARA PAINEIS FIXOS DE VIDRO TEMPERADO DE 10MM(CONJUNTO COMPLETO),CONSTANDO DE FORNECIMENTO SEM COLOCACAO(ESTAINCLUIDA NO FORNECIMENTO E COLOCACAO DO VIDRO)</t>
  </si>
  <si>
    <t>FERRAGENS PARA DIVISORIAS DE MARMORE OU MARMORITE,DE SANITARIOS,CONSTANDO DE FORNECIMENTO SEM COLOCACAO(ESTA INCLUIDA NO FORNECIMENTO E COLOCACAO DA DIVISORIA),DE:-4 CANTONEIRAS DE ALUMINIO PARA FIXACAO DA PLACA;-12 PARAFUSOS DE ALUMINIO DE3/4"X5/16" COM ROSCA</t>
  </si>
  <si>
    <t>14.007.0249-0</t>
  </si>
  <si>
    <t>FERRAGENS PARA PORTAS DE MADEIRA DE ENTRADA PRINCIPAL,CONSTANDO DE FORNECIMENTO DAS PECAS,EXCLUSIVE DOBRADICAS:-FECHADURA DE EMBUTIR EM METAL COM ACABAMENTO CROMADO;-ESPELHO EM METAL COM ACABAMENTO CROMADO;-MACANETA TIPO ALAVANCA EM METAL COM ACABAMENTO CROMADO</t>
  </si>
  <si>
    <t>14.007.0252-0</t>
  </si>
  <si>
    <t>FERRAGENS PARA PORTAS DE MADEIRA DE ENTRADA PRINCIPAL,CONSTANDO DE FORNECIMENTO DAS PECAS,EXCLUSIVE DOBRADICAS:-FECHADURA DE EMBUTIR EM METAL COM ACABAMENTO CROMADO;-ESPELHO EM METAL COM ACABAMENTO CROMADO;-MACANETA TIPO BOLA EM METAL COM ACABAMENTO CROMADO</t>
  </si>
  <si>
    <t>FERRAGENS PARA PORTAS INTERNAS DE MADEIRA,CONSTANDO DE FORNECIMENTO DAS PECAS,EXCLUSIVE DOBRADICAS:-FECHADURA DE EMBUTIR EM METAL COM ACABAMENTO CROMADO;-MACANETA TIPO ALAVANCA EMMETAL COM ACABAMENTO CROMADO;-ESPELHO EM METAL COM ACABAMENTO CROMADO</t>
  </si>
  <si>
    <t>14.007.0259-0</t>
  </si>
  <si>
    <t>FECHADURA PARA PORTAS INTERNAS DE MADEIRA,TIPO GORGE,TRINCOREVERSIVEL,DISTANCIA DE 40 A 55MM,MACANETA TIPO ALAVANCA,COM ROSETA,EM METAL COM ACABAMENTO CROMADO.FORNECIMENTO</t>
  </si>
  <si>
    <t>FERRAGENS PARA PORTAS DE MADEIRA DE BANHEIRO,CONSTANDO DE FORNECIMENTO DAS PECAS,EXCLUSIVE DOBRADICAS:-FECHADURA DE EMBUTIR EM METAL COM ACABAMENTO CROMADO;-ESPELHO EM METAL COM ACABAMENTO CROMADO;-MACANETA TIPO ALAVANCA EM METAL COM ACABAMENTO CROMADO</t>
  </si>
  <si>
    <t>14.007.0264-0</t>
  </si>
  <si>
    <t>FECHADURA PARA PORTAS DE MADEIRA DE BANHEIRO,CONSTANDO DE FORNECIMENTO DAS PECAS:-FECHADURA DE EMBUTIR TIPO TRANQUETA,TRINCO REVERSIVEL,EM METAL COM ACABAMENTO CROMADO;-MACANETA TIPO ALAVANCA,EM METAL COM ACABAMENTO CROMADO;-ROSETA E TRANQUETA,EM METAL COM ACABAMENTO CROMADO</t>
  </si>
  <si>
    <t>FERRAGENS P/PORTAS DE ABRIR,DE FERRO OU ALUMINIO,CONSTANDO DE FORNECIMENTO DAS PECAS,EXCL.DOBRADICAS:-FECHADURA DE EMBUTIR P/MONTANTES ESTREITOS,EM METAL C/ACABAMENTO CROMADO;-ESPELHO,ACABAMENTO CROMADO OU ROSETA EM METAL C/ACABAMENTO CROMADO;-MACANETA TIPO ALAVANCA,EM METAL COM ACABAMENTO CROMADO</t>
  </si>
  <si>
    <t>FECHADURA DE CILINDRO PARA MOVEIS DE MADEIRA,DE SOBREPOR,REVERSIVEL,EM ACO NIQUELADO.FORNECIMENTO</t>
  </si>
  <si>
    <t>FECHADURA DE CILINDRO PARA GAVETAS,4 PINOS COM ROTACAO DE 360° E DUAS CHAVES.FORNECIMENTO</t>
  </si>
  <si>
    <t>FECHADURA BICO DE PAPAGAIO,COM CILINDRO,DISTANCIA DE 40 A 55MM,EM METAL COM ACABAMENTO CROMADO,PARA PORTAS DE CORRER EMFERRO OU ALUMINIO.FORNECIMENTO</t>
  </si>
  <si>
    <t>FECHADURA DE SOBREPOR,COM CILINDRO,EM METAL COM ACABAMENTO CROMADO,PARA PORTAO.FORNECIMENTO</t>
  </si>
  <si>
    <t>FECHADURA DE CILINDRO PARA ARMARIOS,4 PINOS COM ROTACAO DE 360° E DUAS CHAVES.FORNECIMENTO</t>
  </si>
  <si>
    <t>DOBRADICA 3"X3.1/2",DE LATAO CROMADO,COM PINO,BOLAS E ANEISDE LATAO.FORNECIMENTO</t>
  </si>
  <si>
    <t>DOBRADICA TIPO PIANO,EM FERRO LATONADO,DE 1"X3,00M.FORNECIMENTO</t>
  </si>
  <si>
    <t>DOBRADICA 3"X3",DE LATAO CROMADO,COM PINO,BOLAS E ANEIS DE LATAO.FORNECIMENTO</t>
  </si>
  <si>
    <t>DOBRADICA TIPO PIANO,EM LATAO POLIDO,DE 1"X3,00M.FORNECIMENTO</t>
  </si>
  <si>
    <t>DOBRADICA 3"X2.1/2",DE LATAO CROMADO,COM PINO,BOLAS E ANEISDE LATAO.FORNECIMENTO</t>
  </si>
  <si>
    <t>DOBRADICA COPO,TIPO ALTA OU BAIXA,CURVA OU RETA,FURACAO DE 35 OU 26MM,COM FECHO DE METAL CROMADO.FORNECIMENTO</t>
  </si>
  <si>
    <t>DOBRADICA 4"X3",DE FERRO GALVANIZADO,COM PINO,BOLAS E ANEIS.FORNECIMENTO</t>
  </si>
  <si>
    <t>DOBRADICA INFERIOR PARA PORTA DE VIDRO TEMPERADO DE 10MM.FORNECIMENTO</t>
  </si>
  <si>
    <t>DOBRADICA 3"X3",DE FERRO GALVANIZADO,COM PINO DE FERRO E BOLAS.FORNECIMENTO</t>
  </si>
  <si>
    <t>DOBRADICA SUPERIOR PARA PORTA DE VIDRO TEMPERADO DE 10MM.FORNECIMENTO</t>
  </si>
  <si>
    <t>DOBRADICA PARA PORTA "VAI-E-VEM",DE 3",EM LATAO NIQUELADO EPOLIDO.FORNECIMENTO</t>
  </si>
  <si>
    <t>FECHO DE SOBREPOR "LIVRE-OCUPADO",INCLUSIVE TARGETA COM TRANCA FIXA.FORNECIMENTO</t>
  </si>
  <si>
    <t>FECHO DE EMBUTIR DE ALAVANCA,EM METAL COM ACABAMENTO CROMADO,DE 30 A 40CM DE ALTURA.FORNECIMENTO</t>
  </si>
  <si>
    <t>FECHO DE EMBUTIR DE SEGURANCA,EM LATAO CROMADO,PISTAO CILINDRICO,BOTAO C/CREMALHEIRA,ESPELHO ELIPTICO CROMADO.FORNECIMENTO</t>
  </si>
  <si>
    <t>FECHO DE HASTE REDONDA,EM FERRO,PARA PINTAR,COM 20CM.FORNECIMENTO</t>
  </si>
  <si>
    <t>FECHO DE HASTE REDONDA,EM FERRO,PARA PINTAR,COM 30CM.FORNECIMENTO</t>
  </si>
  <si>
    <t>FECHO DE 80MM EM FERRO NIQUELADO,LINGUETA CENTRAL MOVEL.FORNECIMENTO</t>
  </si>
  <si>
    <t>VISOR OPTICO COM LENTES,TIPO LINGUETA,ACABAMENTO CROMADO.FORNECIMENTO</t>
  </si>
  <si>
    <t>CREMONA EM LATAO CROMADO,COM VARA DE FERRO DE 1,50M,ACABAMENTO CROMADO,POLIDO OU PINTADO.FORNECIMENTO</t>
  </si>
  <si>
    <t>CARRANCA PARA FIXACAO EXTERNA DE JANELA DE ABRIR EM LATAO,CABECOTE ARTICULADO.FORNECIMENTO</t>
  </si>
  <si>
    <t>MOLA FECHA-PORTA,AEREA,COM PINHAO E CREMALHEIRA,EM ALUMINIO, COM PINTURA ELETROSTATICA, COM POTENCIA Nº3 PARA PORTAS DEFERRO DE 0,90 A 1,00M.FORNECIMENTO</t>
  </si>
  <si>
    <t>MOLA FECHA-PORTA,AEREA,COM PINHAO E CREMALHEIRA,EM ALUMINIO, COM PINTURA ELETROSTATICA, COM POTENCIA Nº2 PARA PORTAS DEMADEIRA OU ALUMINIO ATE 0,90M.FORNECIMENTO</t>
  </si>
  <si>
    <t>MOLA FECHA-PORTA,AEREA,COM PINHAO E CREMALHEIRA,EM ALUMINIO,COM PINTURA ELETROSTATICA,COM POTENCIA Nº4 PARA PORTAS CORTA-FOGO ACIMA DE 1,00M.FORNECIMENTO</t>
  </si>
  <si>
    <t>CADEADO DE 30MM,C/DUPLA TRAVA,DISCO DE SEGURANCA ANTI-GAZUA,CORPO DE LATAO MACICO,CILINDRO DE LATAO TREFILADO.FORNECIMENTO</t>
  </si>
  <si>
    <t>CADEADO DE 50MM,C/DUPLA TRAVA,DISCO DE SEGURANCA ANTI-GAZUA,CORPO DE LATAO MACICO,CILINDRO DE LATAO TREFILADO.FORNECIMENTO</t>
  </si>
  <si>
    <t>CADEADO DE 30MM ADAPTADO PARA USO DE UMA SO CHAVE.FORNECIMENTO</t>
  </si>
  <si>
    <t>TARJETA DE FIO REDONDO,DE 2",EM FERRO CROMADO.FORNECIMENTO</t>
  </si>
  <si>
    <t>PRENDEDOR DE PORTA DE LATAO CROMADO,FIXADO NO PISO,HASTE ACIONADA POR PRESSAO DA PORTA OU DO PE.FORNECIMENTO</t>
  </si>
  <si>
    <t>MANCAL SUPERIOR PARA PORTA DE VIDRO TEMPERADO DE 10MM.FORNECIMENTO</t>
  </si>
  <si>
    <t>SUPORTE SIMPLES DE CENTRO PARA VIDRO TEMPERADO DE 10MM.FORNECIMENTO</t>
  </si>
  <si>
    <t>SUPORTE DUPLO HORIZONTAL PARA VIDROS TEMPERADOS DE 10MM.FORNECIMENTO</t>
  </si>
  <si>
    <t>FECHADURA DE CENTRO PARA PORTA DE VIDRO TEMPERADO DE 10MM.FORNECIMENTO</t>
  </si>
  <si>
    <t>CONTRA FECHADURA DE CENTRO PARA PORTA DE VIDRO TEMPERADO DE10MM.FORNECIMENTO</t>
  </si>
  <si>
    <t>ESPELHO DE FECHADURA PARA PORTA DE VIDRO TEMPERADO DE 10MM.FORNECIMENTO</t>
  </si>
  <si>
    <t>SUPORTE TIPO "L" PARA PORTA DE VIDRO TEMPERADO DE 10MM.FORNECIMENTO</t>
  </si>
  <si>
    <t>ESPELHO DO TRINCO DE PISO PARA PORTA DE VIDRO TEMPERADO.FORNECIMENTO</t>
  </si>
  <si>
    <t>SUPORTE SIMPLES DE CANTO PARA VIDRO TEMPERADO DE 10MM.FORNECIMENTO</t>
  </si>
  <si>
    <t>PUXADOR DE MADEIRA PARA PORTA DE VIDRO TEMPERADO.FORNECIMENTO</t>
  </si>
  <si>
    <t>PUXADOR PLASTICO PARA PORTA DE ARMARIO DE MADEIRA,FORMA SEMICIRCULAR,COM 96MM DE COMPRIMENTO,ACABAMENTO CROMADO.FORNECIMENTO E COLOCACAO</t>
  </si>
  <si>
    <t>PUXADOR PLASTICO PARA PORTA DE ARMARIO DE MADEIRA,FORMA SEMI-CIRCULAR,COM 64MM DE COMPRIMENTO,ACABAMENTO CROMADO.FORNECIMENTO E COLOCACAO</t>
  </si>
  <si>
    <t>FECHO ESFERA VAI E VEM.FORNECIMENTO</t>
  </si>
  <si>
    <t>TRILHO DE ALUMINIO PARA ROLDANAS,EM ESQUADRIAS DE CORRER,OCO,COM 3,00M POR APROXIMADAMENTE 30X29MM.FORNECIMENTO</t>
  </si>
  <si>
    <t>PORTA PARA CENTRO RADIOLOGICO,REVESTIDA DE LENCOL DE CHUMBODE 2MM,COM ACABAMENTO EM PLACA DE FIBRA DE MADEIRA PRENSADA,REVESTIDA DE CHAPA DE LAMINADO MELAMINICO,INCLUSIVE FERRAGENS.FORNECIMENTO E COLOCACAO</t>
  </si>
  <si>
    <t>PORTA PARA CENTRO RADIOLOGICO,REVESTIDA DE LENCOL DE CHUMBODE 1MM,COM ACABAMENTO EM PLACA DE FIBRA DE MADEIRA PRENSADA,REVESTIDA DE CHAPA DE LAMINADO MELAMINICO,INCLUSIVE FERRAGENS.FORNECIMENTO E COLOCACAO</t>
  </si>
  <si>
    <t>PORTA PARA CENTRO RADIOLOGICO,REVESTIDA DE LENCOL DE CHUMBODE 0,50MM,COM ACABAMENTO EM PLACA DE FIBRA DE MADEIRA PRENSADA,REVESTIDA DE CHAPA DE LAMINADO MELAMINICO,INCLUSIVE FERRAGENS.FORNECIMENTO E COLOCACAO</t>
  </si>
  <si>
    <t>PRATELEIRA DE MADEIRA EM COMPENSADO COM ESPESSURA DE 2CM E LARGURA DE 40CM,REVESTIMENTO COM CHAPA LAMINADA (COMPOSTA DECELULOSE COM RESINA PRENSADA EM AUTO CLAVE) NAS FACES E ESPESSURA,SOBRE CANTONEIRAS DE CHAPA DE FERRO.FORNECIMENTO E COLOCACAO</t>
  </si>
  <si>
    <t>PRATELEIRA DE MADEIRA DE LEI EM COMPENSADO COM ESPESSURA DE2CM E LARGURA DE 50CM,REVESTIMENTO COM CHAPA LAMINADA (COMPOSTA DE CELULOSE COM RESINA PRENSADA EM AUTO CLAVE) NAS FACES E ESPESSURA,SOBRE CANTONEIRAS DE CHAPA DE FERRO.FORNECIMENTO E COLOCACAO</t>
  </si>
  <si>
    <t>PRATELEIRA DE MADEIRA DE LEI EM COMPENSADO COM ESPESSURA DE2CM E LARGURA DE 60CM,REVESTIMENTO COM CHAPA LAMINADA (COMPOSTA DE CELULOSE COM RESINA PRENSADA EM AUTO CLAVE) NAS FACES E ESPESSURA,SOBRE CANTONEIRAS DE CHAPA DE FERRO.FORNECIMENTO E COLOCACAO</t>
  </si>
  <si>
    <t>14.008.0087-0</t>
  </si>
  <si>
    <t>QUADRO DE AULA EM COMPENSADO DE 10MM DE ESPESSURA,REVESTIDOPOR CHAPA LAMINADA (COMPOSTA DE CELULOSE COM RESINA PRENSADA EM AUTOCLAVE),"VERDE SUPER QUADRO ESCOLAR",COM MOLDURA DE MADEIRA ENVERNIZADA DE (10X2,5)CM,CONFORME PROJETO N°6014/EMOP.FORNECIMENTO E COLOCACAO</t>
  </si>
  <si>
    <t>14.008.0088-0</t>
  </si>
  <si>
    <t>QUADRO DE AULA EM COMPENSADO DE 10MM DE ESPESSURA,REVESTIDOPOR CHAPA DE LAMINADO MELAMINICO NA COR BRANCA BRILHANTE,COM MOLDURA DE MADEIRA ENVERNIZADA DE (10X2,5)CM,CONFORME PROJETO N°6014/EMOP.FORNECIMENTO E COLOCACAO</t>
  </si>
  <si>
    <t>14.008.0089-0</t>
  </si>
  <si>
    <t>QUADRO DE AULA EM COMPENSADO DE 10MM DE ESPESSURA,REVESTIDOPOR CHAPA DE LAMINADO MELAMINICO NA COR BRANCA BRILHANTE,COM MOLDURA E PORTA APAGADOR EM PERFIL DE ALUMINIO,CONFORME PROJETO N°6014/EMOP.FORNECIMENTO E COLOCACAO</t>
  </si>
  <si>
    <t>PORTA DE MADEIRA, LISA, COMPENSADO,DE 60X210X3CM, REVESTIDADE CHAPA DE LAMINADO MELAMINICO, 1MM DE ESPESSURA, EXCLUSIVE ADUELA,ALIZAR E FERRAGENS.FORNECIMENTO E COLOCACAO</t>
  </si>
  <si>
    <t>PORTA DE MADEIRA, LISA, COMPENSADO,DE 70X210X3CM, REVESTIDADE CHAPA DE LAMINADO MELAMINICO, 1MM DE ESPESSURA,EXCLUSIVEADUELA,ALIZAR E FERRAGENS.FORNECIMENTO E COLOCACAO</t>
  </si>
  <si>
    <t>PORTA DE MADEIRA, LISA, COMPENSADO,DE 80X210X3CM, REVESTIDADE CHAPA DE LAMINADO MELAMINICO, 1MM DE ESPESSURA,EXCLUSIVEADUELA,ALIZAR E FERRAGENS.FORNECIMENTO E COLOCACAO</t>
  </si>
  <si>
    <t>COLOCACAO DE FECHADURA DE EMBUTIR,COM ALTURA APROXIMADA DE 20CM,EM MADEIRA,EXCLUSIVE O FORNECIMENTO</t>
  </si>
  <si>
    <t>COLOCACAO DE FECHADURA DE EMBUTIR,COM ALTURA APROXIMADA DE 15CM,EM MADEIRA,EXCLUSIVE O FORNECIMENTO</t>
  </si>
  <si>
    <t>COLOCACAO DE FECHADURA DE EMBUTIR,COM ALTURA APROXIMADA DE 10CM,EM MADEIRA,EXCLUSIVE O FORNECIMENTO</t>
  </si>
  <si>
    <t>SUBSTITUICAO DE FECHADURA DE EMBUTIR,COM ALTURA APROXIMADA DE 20CM,EM MADEIRA,EXCLUSIVE O FORNECIMENTO</t>
  </si>
  <si>
    <t>SUBSTITUICAO DE FECHADURA DE EMBUTIR,COM ALTURA APROXIMADA DE 15CM,EM MADEIRA,EXCLUSIVE O FORNECIMENTO</t>
  </si>
  <si>
    <t>SUBSTITUICAO DE FECHADURA DE EMBUTIR,COM ALTURA APROXIMADA DE 10CM,EM MADEIRA,EXCLUSIVE O FORNECIMENTO</t>
  </si>
  <si>
    <t>COLOCACAO DE UMA DOBRADICA COM AS DIMENSOES DE 3"X4" OU 3"X3.1/2",EM MADEIRA,EXCLUSIVE O FORNECIMENTO</t>
  </si>
  <si>
    <t>COLOCACAO DE UMA DOBRADICA COM AS DIMENSOES DE 3"X3" OU 3"X2.1/2",EM MADEIRA,EXCLUSIVE O FORNECIMENTO</t>
  </si>
  <si>
    <t>COLOCACAO DE UMA DOBRADICA COM AS DIMENSOES DE 2"X2.1/2" A 1.1/2"X2",EM MADEIRA,EXCLUSIVE O FORNECIMENTO</t>
  </si>
  <si>
    <t>SUBSTITUICAO DE UMA DOBRADICA COM AS DIMENSOES DE 3"X4" OU 3"X3.1/2",EM MADEIRA,EXCLUSIVE O FORNECIMENTO</t>
  </si>
  <si>
    <t>SUBSTITUICAO DE UMA DOBRADICA COM AS DIMENSOES DE 3"X3" OU 3"X2.1/2",EM MADEIRA,EXCLUSIVE O FORNECIMENTO</t>
  </si>
  <si>
    <t>SUBSTITUICAO DE UMA DOBRADICA COM AS DIMENSOES DE 2"X2.1/2"A 1.1/2"X2",EM MADEIRA,EXCLUSIVE O FORNECIMENTO</t>
  </si>
  <si>
    <t>COLOCACAO DE VISOR OPTICO,EM MADEIRA,EXCLUSIVE O FORNECIMENTO</t>
  </si>
  <si>
    <t>COLOCACAO DE SISTEMA DE ROLDANAS,CABOS E CONTRAPESOS,EM JANELA GUILHOTINA,EXCLUSIVE O FORNECIMENTO</t>
  </si>
  <si>
    <t>COLOCACAO DE PRENDEDOR DE PORTA,EM PISOS DE MADEIRA,EXCLUSIVE O FORNECIMENTO</t>
  </si>
  <si>
    <t>COLOCACAO DE FECHO DE SOBREPOR,DE FIO REDONDO,DE 20 OU 30CM,EM MADEIRA,EXCLUSIVE O FORNECIMENTO</t>
  </si>
  <si>
    <t>COLOCACAO DE FECHO DE SOBREPOR,DE FIO REDONDO,DE 5 OU 10CM,EM MADEIRA,EXCLUSIVE O FORNECIMENTO</t>
  </si>
  <si>
    <t>COLOCACAO DE MOLA "FECHA PORTA",EM MADEIRA,EXCLUSIVE O FORNECIMENTO</t>
  </si>
  <si>
    <t>COLOCACAO DE CREMONA,EM MADEIRA,COM VARA DE FERRO DE 1,50M,EXCLUSIVE O FORNECIMENTO</t>
  </si>
  <si>
    <t>COLOCACAO DE CARRANCA,FIXADA NA PARTE EXTERNA DE JANELAS DEABRIR,EXCLUSIVE O FORNECIMENTO</t>
  </si>
  <si>
    <t>COLOCACAO DE DOBRADICAS,TIPO "VAI E VEM",EM MADEIRA,EXCLUSIVE O FORNECIMENTO</t>
  </si>
  <si>
    <t>MASTRO METALICO EM TUBO DE FERRO GALVANIZADO DE 3" COM ALTURA DE 6,00M,EQUIPADO COM ROLDANA COM FIXACAO EM PRISMA DE CONCRETO DE 30X30X50CM.FORNECIMENTO E COLOCACAO</t>
  </si>
  <si>
    <t>MASTRO METALICO EM TUBO DE FERRO GALVANIZADO DE 3" COM ALTURA DE 5,50M,EQUIPADO COM ROLDANA COM FIXACAO EM PRISMA DE CONCRETO DE 30X30X50CM.FORNECIMENTO E COLOCACAO</t>
  </si>
  <si>
    <t>CAIXA DE ALVENARIA EM TIJOLOS MACICOS(7X10X20CM),EM PAREDESDE MEIA VEZ,COM DIMENSOES DE 0,20X0,20X0,30M,ASSENTADA COM ARGAMASSA DE CIMENTO E AREIA,NO TRACO 1:4,REVESTIDA INTERNAMENTE COM A MESMA ARGAMASSA,COM FUNDO DE CONCRETO E TAMPA DE CONCRETO ARMADO</t>
  </si>
  <si>
    <t>CAIXA DE ALVENARIA EM TIJOLOS MACICOS(7X10X20CM),EM PAREDESDE MEIA VEZ,COM DIMENSOES DE 0,30X0,30X0,30M,ASSENTADA COM ARGAMASSA DE CIMENTO E AREIA,NO TRACO 1:4,REVESTIDA INTERNAMENTE COM A MESMA ARGAMASSA,COM FUNDO DE CONCRETO E TAMPA DE CONCRETO ARMADO</t>
  </si>
  <si>
    <t>CAIXA DE ALVENARIA EM TIJOLOS MACICOS(7X10X20CM),EM PAREDESDE MEIA VEZ,COM DIMENSOES DE 0,40X0,40X0,40M,ASSENTADA COM ARGAMASSA DE CIMENTO E AREIA,NO TRACO 1:4,REVESTIDA INTERNAMENTE COM A MESMA ARGAMASSA,COM FUNDO DE CONCRETO E TAMPA DE CONCRETO ARMADO</t>
  </si>
  <si>
    <t>CAIXA DE ALVENARIA EM TIJOLOS MACICOS(7X10X20CM),EM PAREDESDE MEIA VEZ,COM DIMENSOES DE 0,60X0,60X0,60M,ASSENTADA COM ARGAMASSA DE CIMENTO E AREIA,NO TRACO 1:4,REVESTIDA INTERNAMENTE COM A MESMA ARGAMASSA,COM FUNDO DE CONCRETO E TAMPA DE CONCRETO ARMADO</t>
  </si>
  <si>
    <t>CAIXA DE ALVENARIA EM TIJOLOS MACICOS(7X10X20CM),EM PAREDESDE MEIA VEZ,COM DIMENSOES DE 0,60X0,60X0,40M,ASSENTADA COM ARGAMASSA DE CIMENTO E AREIA,NO TRACO 1:4,REVESTIDA INTERNAMENTE COM A MESMA ARGAMASSA,COM FUNDO DE CONCRETO E TAMPA DE CONCRETO ARMADO</t>
  </si>
  <si>
    <t>CAIXA DE ALVENARIA EM TIJOLOS MACICOS(7X10X20CM),EM PAREDESDE MEIA VEZ,COM DIMENSOES DE 0,60X0,60X1,20M,ASSENTADA COM ARGAMASSA DE CIMENTO E AREIA,NO TRACO 1:4,REVESTIDA INTERNAMENTE COM A MESMA ARGAMASSA,COM FUNDO DE CONCRETO E TAMPA DE CONCRETO ARMADO</t>
  </si>
  <si>
    <t>CAIXA DE ALVENARIA EM TIJOLOS MACICOS(7X10X20CM),EM PAREDESDE MEIA VEZ,COM DIMENSOES DE 0,80X0,80X1,00M,ASSENTADA COM ARGAMASSA DE CIMENTO E AREIA,NO TRACO 1:4,REVESTIDA INTERNAMENTE COM A MESMA ARGAMASSA,COM FUNDO DE CONCRETO E TAMPA DE CONCRETO ARMADO</t>
  </si>
  <si>
    <t>CAIXA DE ALVENARIA EM TIJOLOS MACICOS(7X10X20CM),EM PAREDESDE MEIA VEZ,COM DIMENSOES DE 0,30X0,90X1,00M,ASSENTADA COM ARGAMASSA DE CIMENTO E AREIA,NO TRACO 1:4,REVESTIDA INTERNAMENTE COM A MESMA ARGAMASSA,COM FUNDO DE CONCRETO,SEM TAMPA</t>
  </si>
  <si>
    <t>CAIXA DE ALVENARIA EM TIJOLOS MACICOS(7X10X20CM),EM PAREDESDE MEIA VEZ,COM DIMENSOES DE 0,60X0,60X0,60M,ASSENTADA COM ARGAMASSA DE CIMENTO E AREIA,NO TRACO 1:4,REVESTIDA INTERNAMENTE COM A MESMA ARGAMASSA,COM FUNDO DE CONCRETO,SEM TAMPA</t>
  </si>
  <si>
    <t>CAIXA DE ALVENARIA EM TIJOLOS MACICOS(7X10X20CM),EM PAREDESDE MEIA VEZ,COM DIMENSOES DE 0,60X0,60X0,40M,ASSENTADA COM ARGAMASSA DE CIMENTO E AREIA,NO TRACO 1:4,REVESTIDA INTERNAMENTE COM A MESMA ARGAMASSA,COM FUNDO DE CONCRETO,SEM TAMPA</t>
  </si>
  <si>
    <t>CAIXA DE ALVENARIA EM TIJOLOS MACICOS(7X10X20CM),EM PAREDESDE MEIA VEZ,COM DIMENSOES DE 0,60X0,60X1,20M,ASSENTADA COM ARGAMASSA DE CIMENTO E AREIA,NO TRACO 1:4,REVESTIDA INTERNAMENTE COM A MESMA ARGAMASSA,COM FUNDO DE CONCRETO,SEM TAMPA</t>
  </si>
  <si>
    <t>CAIXA DE ALVENARIA EM TIJOLOS MACICOS(7X10X20CM),EM PAREDESDE MEIA VEZ,COM DIMENSOES DE 0,80X0,80X1,00M,ASSENTADA COM ARGAMASSA DE CIMENTO E AREIA,NO TRACO 1:4,REVESTIDA INTERNAMENTE COM A MESMA ARGAMASSA,COM FUNDO DE CONCRETO,SEM TAMPA</t>
  </si>
  <si>
    <t>CAIXA DE PROTECAO PARA MEDIDOR INDIVIDUAL G16,PARA GAS NATURAL,ATE 16M3/H,NAS DIMENSOES INTERNAS DE (90X80X60)CM,EM ALVENARIA DE TIJOLOS MACICOS (7X10X20CM),EM PAREDES DE MEIA VEZ,REVESTIDAS COM ARGAMASSA DE CIMENTO E AREIA,NO TRACO 1:4,COM PORTA EM VENEZIANA DE ALUMINIO</t>
  </si>
  <si>
    <t>TAMPA DE CONCRETO ARMADO 10MPA,ESPESSURA DE 6CM,PARA CAIXA DE INSPECAO COM 60CM DE DIAMETRO.FORNECIMENTO E COLOCACAO</t>
  </si>
  <si>
    <t>REPARO EM CAIXA DE PASSAGEM DE ENERGIA ELETRICA,DE ALVENARIA DE 30X30CM,COM TROCA DE TAMPA DE CONCRETO COM ESPESSURA DE6CM</t>
  </si>
  <si>
    <t>REPARO EM CAIXA DE PASSAGEM DE ENERGIA ELETRICA,DE ALVENARIA DE 40X40CM,COM TROCA DE TAMPA DE CONCRETO COM ESPESSURA DE6CM</t>
  </si>
  <si>
    <t>REPARO EM CAIXA DE PASSAGEM DE ENERGIA ELETRICA,DE ALVENARIA DE 60X60CM,COM TROCA DE TAMPA DE CONCRETO COM ESPESSURA DE6CM</t>
  </si>
  <si>
    <t>CAIXA DE GORDURA SIMPLES CILINDRICA,PRE-FABRICADA EM ANEIS DE CONCRETO,COM DIAMETRO DE 40CM E PROFUNDIDADE TOTAL DE 60CM,INCLUSIVE TAMPA DE CONCRETO.FORNECIMENTO E COLOCACAO</t>
  </si>
  <si>
    <t>CAIXA DE GORDURA DUPLA,CILINDRICA,PRE-FABRICADA EM ANEIS DECONCRETO,COM DIAMETRO DE 60CM E PROFUNDIDADE TOTAL DE 90CM,INCLUSIVE TAMPA EM CONCRETO.FORNECIMENTO E COLOCACAO</t>
  </si>
  <si>
    <t>CAIXA DE GORDURA ESPECIAL EM ALVENARIA DE TIJOLOS MACICOS(7X10X20CM),EM PAREDES DE UMA VEZ(0,20M),MEDINDO 0,80X0,80X0,90M,INCLUSIVE REVESTIMENTO INTERNO EM ARGAMASSA DE CIMENTO E AREIA NO TRACO 1:3,COM ESPESSURA DE 1,5CM,EXCLUSIVE TAMPAO DE FERRO FUNDIDO</t>
  </si>
  <si>
    <t>CAIXA DE GORDURA ESPECIAL DE ALVENARIA DE TIJOLOS MACICOS(7X10X20CM),EM PAREDES DE UMA VEZ(0,20M),MEDINDO 1,00X1,00X0,90M,INCLUSIVE REVESTIMENTO INTERNO EM ARGAMASSA DE CIMENTO E AREIA,NO TRACO 1:3,COM ESPESSURA DE 1,5CM,EXCLUSIVE TAMPAO DE FERRO FUNDIDO</t>
  </si>
  <si>
    <t>CAIXA DE GORDURA ESPECIAL EM ALVENARIA DE TIJOLOS MACICOS(7X10X20CM),EM PAREDES DE UMA VEZ(0,20M),MEDINDO 1,20X1,00X0,90M,INCLUSIVE REVESTIMENTO INTERNO EM ARGAMASSA DE CIMENTO E AREIA,NO TRACO 1:3,COM ESPESSURA DE 1,5CM,EXCLUSIVE TAMPAO DE FERRO FUNDIDO</t>
  </si>
  <si>
    <t>CAIXA DE GORDURA ESPECIAL EM ALVENARIA DE TIJOLOS MACICOS(7X10X20CM),EM PAREDES DE UMA VEZ(0,20M),MEDINDO 1,20X1,20X0,90M,INCLUSIVE REVESTIMENTO INTERNO EM ARGAMASSA DE CIMENTO E AREIA,NO TRACO 1:3,COM ESPESSURA DE 1,5CM,EXCLUSIVE TAMPAO DE FERRO FUNDIDO</t>
  </si>
  <si>
    <t>CAIXA DE GORDURA ESPECIAL EM ALVENARIA DE TIJOLOS MACICOS(7X10X20CM),EM PAREDES DE UMA VEZ(0,20M),MEDINDO 1,00X1,50X0,90M,INCLUSIVE REVESTIMENTO INTERNO EM ARGAMASSA DE CIMENTO E AREIA,NO TRACO 1:3,COM ESPESSURA DE 1,5CM,EXCLUSIVE TAMPAO DE FERRO FUNDIDO</t>
  </si>
  <si>
    <t>CAIXA DE GORDURA ESPECIAL EM ALVENARIA DE TIJOLOS MACICOS(7X10X20CM),EM PAREDES DE UMA VEZ(0,20M),MEDINDO 1,20X1,50X0,90M,INCLUSIVE REVESTIMENTO INTERNO EM ARGAMASSA DE CIMENTO E AREIA,NO TRACO 1:3,COM ESPESSURA DE 1,5CM,EXCLUSIVE TAMPAO DE FERRO FUNDIDO</t>
  </si>
  <si>
    <t>CAIXA DE GORDURA ESPECIAL EM ALVENARIA DE TIJOLOS MACICOS(7X10X20CM),EM PAREDES DE UMA VEZ(0,20M),MEDINDO 1,50X1,50X0,90M,INCLUSIVE REVESTIMENTO INTERNO EM ARGAMASSA DE CIMENTO E AREIA,NO TRACO 1:3,COM ESPESSURA DE 1,5CM,EXCLUSIVE TAMPAO DE FERRO FUNDIDO</t>
  </si>
  <si>
    <t>CAIXA DE GORDURA ESPECIAL EM ALVENARIA DE TIJOLOS MACICOS(7X10X20CM),EM PAREDES DE UMA VEZ(0,20CM),MEDINDO 1,50X2,00X0,90M,INCLUSIVE REVESTIMENTO INTERNO EM ARGAMASSA DE CIMENTO EAREIA,NO TRACO 1:3,COM ESPESSURA DE 1,5CM,EXCLUSIVE TAMPAODE FERRO FUNDIDO</t>
  </si>
  <si>
    <t>CAIXA DE GORDURA ESPECIAL EM ALVENARIA DE TIJOLOS MACICOS(7X10X20CM),EM PAREDES DE UMA VEZ(0,20M),MEDINDO 1,50X2,20X0,90M,INCLUSIVE REVESTIMENTO INTERNO EM ARGAMASSA DE CIMENTO E AREIA,NO TRACO 1:3,COM ESPESSURA DE 1,5CM,EXCLUSIVE TAMPAO DE FERRO FUNDIDO</t>
  </si>
  <si>
    <t>CAIXA SIFONADA DE ANEL DE CONCRETO DE 42CM DE DIAMETRO E 60CM DE PROFUNDIDADE,EXCLUSIVE ESCAVACAO E REATERRO.FORNECIMENTO E COLOCACAO</t>
  </si>
  <si>
    <t>CAIXA SIFONADA DE ANEL DE CONCRETO DE 60CM DE DIAMETRO E 60CM DE PROFUNDIDADE,EXCLUSIVE ESCAVACAO E REATERRO.FORNECIMENTO E COLOCACAO</t>
  </si>
  <si>
    <t>FOSSA SEPTICA CILINDRICA,TIPO CAMARA IMHOFF,DE CONCRETO PRE-MOLDADO,MEDINDO 2000X2000MM.FORNECIMENTO E COLOCACAO</t>
  </si>
  <si>
    <t>FOSSA SEPTICA CILINDRICA,TIPO CAMARA IMHOFF,DE CONCRETO PRE-MOLDADO,MEDINDO 2500X2400MM.FORNECIMENTO E COLOCACAO.</t>
  </si>
  <si>
    <t>FOSSA SEPTICA CILINDRICA,TIPO CAMARA IMHOFF,DE CONCRETO PRE-MOLDADO,MEDINDO 2500X2800MM.FORNECIMENTO E COLOCACAO</t>
  </si>
  <si>
    <t>FOSSA SEPTICA CILINDRICA,TIPO CAMARA IMHOFF,DE CONCRETO PRE-MOLDADO,MEDINDO 3000X2000MM.FORNECIMENTO E COLOCACAO</t>
  </si>
  <si>
    <t>FOSSA SEPTICA CILINDRICA,TIPO CAMARA IMHOFF,DE CONCRETO PRE-MOLDADO,MEDINDO 3000X2800MM.FORNECIMENTO E COLOCACAO</t>
  </si>
  <si>
    <t>FOSSA SEPTICA CILINDRICA,TIPO CAMARA UNICA,DE CONCRETO PRE-MOLDADO,MEDINDO 1200X1500MM.FORNECIMENTO E COLOCACAO</t>
  </si>
  <si>
    <t>FOSSA SEPTICA,DE CAMARA UNICA,TIPO CILINDRICA,DE CONCRETO PRE-MOLDADO,MEDINDO 1200X2000MM.FORNECIMENTO E COLOCACAO</t>
  </si>
  <si>
    <t>FOSSA SEPTICA,DE CAMARA UNICA,TIPO CILINDRICA,DE CONCRETO PRE-MOLDADO,MEDINDO 1200X2500MM.FORNECIMENTO E COLOCACAO</t>
  </si>
  <si>
    <t>FOSSA SEPTICA,DE CAMARA UNICA,TIPO CILINDRICA,DE CONCRETO PRE-MOLDADO,MEDINDO 1500X2000MM.FORNECIMENTO E COLOCACAO</t>
  </si>
  <si>
    <t>FOSSA SEPTICA,DE CAMARA UNICA,TIPO CILINDRICA,DE CONCRETO PRE-MOLDADO,MEDINDO 1500X2400MM.FORNECIMENTO E COLOCACAO</t>
  </si>
  <si>
    <t>FOSSA SEPTICA,DE CAMARA UNICA,TIPO CILINDRICA,DE CONCRETO PRE-MOLDADO,MEDINDO 2000X2000MM.FORNECIMENTO E COLOCACAO</t>
  </si>
  <si>
    <t>FOSSA SEPTICA,DE CAMARA UNICA,TIPO CILINDRICA,DE CONCRETO PRE-MOLDADO,MEDINDO 2000X2400MM.FORNECIMENTO E COLOCACAO</t>
  </si>
  <si>
    <t>FOSSA SEPTICA,DE CAMARA UNICA,TIPO CILINDRICA,DE CONCRETO PRE-MOLDADO,MEDINDO 2500X2000MM.FORNECIMENTO E COLOCACAO</t>
  </si>
  <si>
    <t>FOSSA SEPTICA,DE CAMARA UNICA,TIPO CILINDRICA,DE CONCRETO PRE-MOLDADO,MEDINDO 2500X2400MM.FORNECIMENTO E COLOCACAO</t>
  </si>
  <si>
    <t>FOSSA SEPTICA,DE CAMARA UNICA,TIPO CILINDRICA,DE CONCRETO PRE-MOLDADO,MEDINDO 2500X2800MM.FORNECIMENTO E COLOCACAO</t>
  </si>
  <si>
    <t>FOSSA SEPTICA,DE CAMARA UNICA,TIPO CILINDRICA,DE CONCRETO PRE-MOLDADO,MEDINDO 3000X2800MM.FORNECIMENTO E COLOCACAO</t>
  </si>
  <si>
    <t>FILTRO ANAEROBIO,DE ANEIS DE CONCRETO PRE-MOLDADO,MEDINDO 1200X2000MM.FORNECIMENTO E COLOCACAO</t>
  </si>
  <si>
    <t>FILTRO ANAEROBIO,DE ANEIS DE CONCRETO PRE-MOLDADO,MEDINDO 1500X2000MM.FORNECIMENTO E COLOCACAO</t>
  </si>
  <si>
    <t>FILTRO ANAEROBIO,DE ANEIS DE CONCRETO PRE-MOLDADO,MEDINDO 2000X2000MM.FORNECIMENTO E COLOCACAO</t>
  </si>
  <si>
    <t>FILTRO ANAEROBIO,DE ANEIS DE CONCRETO PRE-MOLDADO,MEDINDO 2500X2000MM.FORNECIMENTO E COLOCACAO</t>
  </si>
  <si>
    <t>FILTRO ANAEROBIO,DE ANEIS DE CONCRETO PRE-MOLDADO,MEDINDO 3000X2000MM.FORNECIMENTO E COLOCACAO</t>
  </si>
  <si>
    <t>SUMIDOURO CILINDRICO,LIGADO A FOSSA,MEDINDO 1200X1500MM,EM ANEIS DE CONCRETO PRE-MOLDADO,EXCLUSIVE FOSSA E MANILHAS.FORNECIMENTO E COLOCACAO</t>
  </si>
  <si>
    <t>SUMIDOURO CILINDRICO,LIGADO A FOSSA,MEDINDO 1200X2000MM,EM ANEIS DE CONCRETO PRE-MOLDADO,EXCLUSIVE FOSSA E MANILHAS.FORNECIMENTO E COLOCACAO</t>
  </si>
  <si>
    <t>SUMIDOURO CILINDRICO,LIGADO A FOSSA,MEDINDO 1200X2500MM,EM ANEIS DE CONCRETO PRE-MOLDADO,EXCLUSIVE FOSSA E MANILHAS.FORNECIMENTO E COLOCACAO</t>
  </si>
  <si>
    <t>SUMIDOURO CILINDRICO,LIGADO A FOSSA,MEDINDO 1500X2000MM,EM ANEIS DE CONCRETO PRE-MOLDADO,EXCLUSIVE FOSSA E MANILHAS.FORNECIMENTO E COLOCACAO</t>
  </si>
  <si>
    <t>SUMIDOURO CILINDRICO,LIGADO A FOSSA,MEDINDO 1500X2400MM,EM ANEIS DE CONCRETO PRE-MOLDADO,EXCLUSIVE FOSSA E MANILHAS.FORNECIMENTO E COLOCACAO</t>
  </si>
  <si>
    <t>SUMIDOURO CILINDRICO,LIGADO A FOSSA,MEDINDO 2000X2000MM,EM ANEIS DE CONCRETO PRE-MOLDADO,EXCLUSIVE FOSSA E MANILHAS.FORNECIMENTO E COLOCACAO</t>
  </si>
  <si>
    <t>SUMIDOURO CILINDRICO,LIGADO A FOSSA,MEDINDO 2000X2400MM,EM ANEIS DE CONCRETO PRE-MOLDADO,EXCLUSIVE FOSSA E MANILHAS.FORNECIMENTO E COLOCACAO</t>
  </si>
  <si>
    <t>SUMIDOURO CILINDRICO,LIGADO A FOSSA,MEDINDO 2500X2000MM,EM ANEIS DE CONCRETO PRE-MOLDADO,EXCLUSIVE FOSSA E MANILHAS.FORNECIMENTO E COLOCACAO</t>
  </si>
  <si>
    <t>SUMIDOURO CILINDRICO,LIGADO A FOSSA,MEDINDO 2500X2400MM,EM ANEIS DE CONCRETO PRE-MOLDADO,EXCLUSIVE FOSSA E MANILHAS.FORNECIMENTO E COLOCACAO</t>
  </si>
  <si>
    <t>SUMIDOURO CILINDRICO,LIGADO A FOSSA,MEDINDO 2500X2800MM,EM ANEIS DE CONCRETO PRE-MOLDADO,EXCLUSIVE FOSSA E MANILHAS.FORNECIMENTO E COLOCACAO</t>
  </si>
  <si>
    <t>SUMIDOURO CILINDRICO,LIGADO A FOSSA,MEDINDO 3000X2800MM,EM ANEIS DE CONCRETO PRE-MOLDADO,EXCLUSIVE FOSSA E MANILHAS.FORNECIMENTO E COLOCACAO</t>
  </si>
  <si>
    <t>COLUNA DE FERRO GALVANIZADO NO DIAMETRO DE 3/4",EXCLUSIVE PECAS DE DERIVACAO.FORNECIMENTO E COLOCACAO</t>
  </si>
  <si>
    <t>COLUNA DE FERRO GALVANIZADO NO DIAMETRO DE 1",EXCLUSIVE PECAS DE DERIVACAO.FORNECIMENTO E COLOCACAO</t>
  </si>
  <si>
    <t>COLUNA DE FERRO GALVANIZADO NO DIAMETRO DE 1.1/4",EXCLUSIVEPECAS DE DERIVACAO.FORNECIMENTO E COLOCACAO</t>
  </si>
  <si>
    <t>COLUNA DE FERRO GALVANIZADO NO DIAMETRO DE 1.1/2",EXCLUSIVEPECAS DE DERIVACAO.FORNECIMENTO E COLOCACAO</t>
  </si>
  <si>
    <t>COLUNA DE FERRO GALVANIZADO NO DIAMETRO DE 2",EXCLUSIVE PECAS DE DERIVACAO.FORNECIMENTO E COLOCACAO</t>
  </si>
  <si>
    <t>COLUNA DE FERRO GALVANIZADO NO DIAMETRO DE 2.1/2",EXCLUSIVEPECAS DE DERIVACAO.FORNECIMENTO E COLOCACAO</t>
  </si>
  <si>
    <t>INSTALACAO E ASSENTAMENTO DE AQUECEDOR A GAS ENCANADO,(EXCLUSIVE FORNECIMENTO DO APARELHO),COMPREENDENDO:8M DE TUBO DE COBRE,CLASSE I DE 22MM,CONEXOES E CHAMINE DE ALUMINIO E VENEZIANA</t>
  </si>
  <si>
    <t>INSTALACAO E ASSENTAMENTO DE FOGAO A GAS ENCANADO,EXCLUSIVEFORNECIMENTO DO APARELHO,COMPREENDENDO:25,00M DE TUBO DE FERRO GALVANIZADO DE 1",CONEXOES E REGISTRO</t>
  </si>
  <si>
    <t>INSTALACAO E ASSENTAMENTO DE FOGAO A GAS LIQUEFEITO DE PETROLEO(EXCLUSIVE FORNECIMENTO DO APARELHO),COMPREENDENDO:5,00MDE TUBO DE FERRO GALVANIZADO DE 1/2",CONEXOES,REGULADORES EDEMAIS PECAS NECESSARIAS</t>
  </si>
  <si>
    <t>INSTALACAO COMPLETA DE AQUECEDOR A GAS ENCANADO OU LIQUEFEITO DE PETROLEO(EXCLUSIVE FORNECIMENTO DO APARELHO),COMPREENDENDO:8,00M DE TUBO DE FERRO GALVANIZADO DE 3/4",CONEXOES E CHAMINE DE ALUMINIO</t>
  </si>
  <si>
    <t>TAMPA CEGA E CAIXILHO,15 X 15CM,EM ACO INOX,PARA RALO SIFONADO.FORNECIMENTO E COLOCACAO</t>
  </si>
  <si>
    <t>GRELHA DE ACO INOX,10X10CM,SISTEMA ROTATIVO,COM CAIXILHO.FORNECIMENTO E COLOCACAO</t>
  </si>
  <si>
    <t>RALO DE COBERTURA SEMI-ESFERICO(TIPO ABACAXI),COM 3".FORNECIMENTO E COLOCACAO</t>
  </si>
  <si>
    <t>RALO DE COBERTURA SEMI-ESFERICO(TIPO ABACAXI),COM 4".FORNECIMENTO E COLOCACAO</t>
  </si>
  <si>
    <t>GRELHA DE ACO INOX,15X15CM,SISTEMA ROTATIVO,COM CAIXILHO.FORNECIMENTO E COLOCACAO</t>
  </si>
  <si>
    <t>RALO DE COBERTURA SEMI-ESFERICO(TIPO ABACAXI),COM 6".FORNECIMENTO E COLOCACAO</t>
  </si>
  <si>
    <t>GRELHA DE FERRO FUNDIDO PARA RALO,COM 20X20CM,CARGA MINIMA PARA TESTE 176KG,RESISTENCIA MAXIMA DE ROMPIMENTO DE 228KG EFLECHA RESIDUAL MAXIMA DE 8MM</t>
  </si>
  <si>
    <t>GRELHA DE FERRO FUNDIDO PARA AGUAS PLUVIAIS,COM CAIXILHO,DIMENSOES APROXIMADAS DE (15X15)CM,CONFORME ABNT NBR 10160.FORNECIMENTO E COLOCACAO</t>
  </si>
  <si>
    <t>GRELHA DE FERRO FUNDIDO PARA AGUAS PLUVIAIS,COM CAIXILHO,DIMENSOES APROXIMADAS DE (50X50)CM,CONFORME ABNT NBR 10160.FORNECIMENTO E COLOCACAO</t>
  </si>
  <si>
    <t>RALO SIFONADO DE FERRO FUNDIDO PARA BANHEIRO SOCIAL DN=150MM,COMPOSTO DE 4 ENTRADAS DN=50MM E UMA SAIDA DN=75MM,CONFORME ABNT NBR 15579,REVESTIDO INTERNA E EXTERNAMENTE COM EPOXI NA COR VERMELHA,APLICADO PELO SISTEMA ELETROSTATICO.FORNECIMENTO E ASSENTAMENTO</t>
  </si>
  <si>
    <t>RALO SIFONADO DE FERRO FUNDIDO PARA BANHEIRO DE SERVICO DN=100MM,COMPOSTO DE UMA ENTRADA E UMA SAIDA DN=50MM (PVC 40MM INTERNAMENTE),CONFORME ABNT NBR 15579,REVESTIDO INTERNA E EXTERNAMENTE COM EPOXI NA COR VERMELHA,APLICADO PELO SISTEMA ELETROSTATICO.FORNECIMENTO E ASSENTAMENTO</t>
  </si>
  <si>
    <t>RALO SECO DE FERRO FUNDIDO COM SAIDA VERTICAL,COMPOSTO DE ENTRADA SUPERIOR DN=100MM E SAIDA VERTICAL DN=50MM,CONFORME ABNT NBR 15579,REVESTIDO INTERNA E EXTERNAMENTE COM EPOXI NA COR VERMELHA,APLICADO PELO SISTEMA ELETROSTATICO.FORNECIMENTO E ASSENTAMENTO</t>
  </si>
  <si>
    <t>RALO SECO DE FERRO FUNDIDO PARA BOX,COM SAIDA HORIZONTAL,COMPOSTO DE ENTRADA SUPERIOR DN=100MM E SAIDA HORIZONTAL DN=50MM,CONFORME ABNT NBR 15579,REVESTIDO INTERNA E EXTERNAMENTE COM EPOXI NA COR VERMELHA,APLICADO PELO SISTEMA ELETROSTATICO.FORNECIMENTO E ASSENTAMENTO</t>
  </si>
  <si>
    <t>MANGUEIRA "SEAL TUBE" COM CAPA ALMA,DIAMETRO DE 1/2".FORNECIMENTO E COLOCACAO</t>
  </si>
  <si>
    <t>MANGUEIRA "SEAL TUBE" COM CAPA ALMA,DIAMETRO DE 3/4".FORNECIMENTO E COLOCACAO</t>
  </si>
  <si>
    <t>MANGUEIRA "SEAL TUBE" COM CAPA ALMA,DIAMETRO DE 1".FORNECIMENTO E COLOCACAO</t>
  </si>
  <si>
    <t>MANGUEIRA "SEAL TUBE" COM CAPA ALMA,DIAMETRO DE 1.1/4".FORNECIMENTO E COLOCACAO</t>
  </si>
  <si>
    <t>MANGUEIRA "SEAL TUBE" COM CAPA ALMA,DIAMETRO DE 1.1/2".FORNECIMENTO E COLOCACAO</t>
  </si>
  <si>
    <t>MANGUEIRA "SEAL TUBE" COM CAPA ALMA,DIAMETRO DE 2".FORNECIMENTO E COLOCACAO</t>
  </si>
  <si>
    <t>MANGUEIRA "SEAL TUBE" COM CAPA ALMA,DIAMETRO DE 2.1/2".FORNECIMENTO E COLOCACAO</t>
  </si>
  <si>
    <t>MANGUEIRA "SEAL TUBE" COM CAPA ALMA,DIAMETRO DE 3".FORNECIMENTO E COLOCACAO</t>
  </si>
  <si>
    <t>MANGUEIRA "SEAL TUBE" COM CAPA ALMA,DIAMETRO DE 4".FORNECIMENTO E COLOCACAO</t>
  </si>
  <si>
    <t>SUPORTE COM 2 CHUMBADORES,PARA FIXACAO DE TUBULACOES NO DIAMETRO INTERNO DE 1/2" ATE 1".FORNECIMENTO E COLOCACAO</t>
  </si>
  <si>
    <t>SUPORTE COM 2 CHUMBADORES,PARA FIXACAO DE TUBULACOES NO DIAMETRO INTERNO DE 1.1/4" E 1.1/2".FORNECIMENTO E COLOCACAO</t>
  </si>
  <si>
    <t>SUPORTE DUPLO COM 2 CHUMBADORES,PARA FIXACAO DE 2 TUBULACOES NO DIAMETRO INTERNO DE 1.1/4" ATE 1.1/2".FORNECIMENTO ECOLOCACAO</t>
  </si>
  <si>
    <t>SUPORTE COM 2 CHUMBADORES,PARA FIXACAO DE TUBULACOES NO DIAMETRO INTERNO DE 2".FORNECIMENTO E COLOCACAO</t>
  </si>
  <si>
    <t>SUPORTE COM 2 CHUMBADORES,PARA FIXACAO DE TUBULACOES NO DIAMETRO INTERNO DE 2.1/2" E 3".FORNECIMENTO E COLOCACAO</t>
  </si>
  <si>
    <t>SUPORTE COM 2 CHUMBADORES,PARA FIXACAO DE TUBULACOES NO DIAMETRO INTERNO DE 4" E 6".FORNECIMENTO E COLOCACAO</t>
  </si>
  <si>
    <t>ASSENTAMENTO DE LAVATORIO(EXCLUSIVE FORNECIMENTO DO APARELHO),INCLUSIVE MATERIAIS NECESSARIOS</t>
  </si>
  <si>
    <t>RETIRADA E REASSENTAMENTO DE LAVATORIO,INCLUSIVE MATERIAIS NECESSARIOS</t>
  </si>
  <si>
    <t>ASSENTAMENTO DE CAIXA DE DESCARGA ELEVADA,EXTERNA(EXCLUSIVEFORNECIMENTO DO APARELHO),INCLUSIVE MATERIAIS NECESSARIOS</t>
  </si>
  <si>
    <t>FIXACAO ATRAVES DE PINO CRAVADO COM PISTOLA E FITA METALICAPERFURADA,DE TUBULACOES COM DIAMETRO INTERNO VARIAVEL DE 1/2" A 4",FITA DE 19MM DE LARGURA E 0,50M DE COMPRIMENTO(SISTEMA SUSPENSAO LEVE,CARGA DE RUPTURA 40KG).UTILIZACAO:INSTALACOES APARENTES DE AGUA,ESGOTO E ELETRICIDADE</t>
  </si>
  <si>
    <t>FIXACAO ATRAVES DE PINO CRAVADO COM PISTOLA E FITA METALICAPERFURADA,DE TUBULACOES COM DIAMETRO INTERNO VARIAVEL DE 2"A 6",FITA DE 25MM DE LARGURA E 0,50M DE COMPRIMENTO,INCLUSIVE SUPORTE "U" E REFORCO DE SUPORTE(SISTEMA DE SUSPENSAO PESADO,CARGA DE RUPTURA 225KG).UTILIZACAO:INSTALACOES ESPECIAIS</t>
  </si>
  <si>
    <t>RETIRADA E REASSENTAMENTO DE CHUVEIRO,INCLUSIVE MATERIAIS NECESSARIOS</t>
  </si>
  <si>
    <t>RETIRADA E REASSENTAMENTO DE TORNEIRA,INCLUSIVE MATERIAIS NECESSARIOS</t>
  </si>
  <si>
    <t>ASSENTAMENTO DE TORNEIRA(EXCLUSIVE FORNECIMENTO DO APARELHO),INCLUSIVE MATERIAIS NECESSARIOS</t>
  </si>
  <si>
    <t>ASSENTAMENTO DE CHUVEIRO(EXCLUSIVE FORNECIMENTO DO APARELHO),INCLUSIVE MATERIAIS NECESSARIOS E BRACO CROMADO</t>
  </si>
  <si>
    <t>ASSENTAMENTO DE CHUVEIRO(EXCLUSIVE FORNECIMENTO DO APARELHOE BRACO),INCLUSIVE MATERIAIS NECESSARIOS</t>
  </si>
  <si>
    <t>ABRACADEIRA DE FIXACAO,TIPO COPO,ESTAMPADA EM CHAPA DE FERRO ZINCADA,COMPOSTA DE CANOPLA,PARAFUSOS E ABRACADEIRAS PROPRIAMENTE DITA,NO DIAMETRO 1/2".FORNECIMENTO E COLOCACAO</t>
  </si>
  <si>
    <t>ABRACADEIRA DE FIXACAO,TIPO COPO,ESTAMPADA EM CHAPA DE FERRO ZINCADA,COMPOSTA DE CANOPLA,PARAFUSOS E ABRACADEIRAS PROPRIAMENTE DITA,NO DIAMETRO 3/4".FORNECIMENTO E COLOCACAO</t>
  </si>
  <si>
    <t>ABRACADEIRA DE FIXACAO,TIPO COPO,ESTAMPADA EM CHAPA DE FERRO ZINCADA,COMPOSTA DE CANOPLA,PARAFUSOS E ABRACADEIRAS PROPRIAMENTE DITA,NO DIAMETRO 1".FORNECIMENTO E COLOCACAO</t>
  </si>
  <si>
    <t>ABRACADEIRA DE FIXACAO,TIPO COPO,ESTAMPADA EM CHAPA DE FERRO ZINCADA,COMPOSTA DE CANOPLA,PARAFUSOS E ABRACADEIRAS PROPRIAMENTE DITA,NO DIAMETRO 1.1/4".FORNECIMENTO E COLOCACAO</t>
  </si>
  <si>
    <t>ABRACADEIRA DE FIXACAO,TIPO COPO,ESTAMPADA EM CHAPA DE FERRO ZINCADA,COMPOSTA DE CANOPLA,PARAFUSOS E ABRACADEIRAS PROPRIAMENTE DITA,NO DIAMETRO 1.1/2".FORNECIMENTO E COLOCACAO</t>
  </si>
  <si>
    <t>ABRACADEIRA DE FIXACAO,TIPO COPO,ESTAMPADA EM CHAPA DE FERRO ZINCADA,COMPOSTA DE CANOPLA,PARAFUSOS E ABRACADEIRAS PROPRIAMENTE DITA,NO DIAMETRO 2".FORNECIMENTO E COLOCACAO</t>
  </si>
  <si>
    <t>ABRACADEIRA DE FIXACAO,TIPO COPO,ESTAMPADA EM CHAPA DE FERRO ZINCADA,COMPOSTA DE CANOPLA,PARAFUSOS E ABRACADEIRAS PROPRIAMENTE DITA,NO DIAMETRO 2.1/2".FORNECIMENTO E COLOCACAO</t>
  </si>
  <si>
    <t>ABRACADEIRA DE FIXACAO,TIPO COPO,ESTAMPADA EM CHAPA DE FERRO ZINCADA,COMPOSTA DE CANOPLA,PARAFUSOS E ABRACADEIRAS PROPRIAMENTE DITA,NO DIAMETRO 3".FORNECIMENTO E COLOCACAO</t>
  </si>
  <si>
    <t>ABRACADEIRA DE FIXACAO,TIPO COPO,ESTAMPADA EM CHAPA DE FERRO ZINCADA,COMPOSTA DE CANOPLA,PARAFUSOS E ABRACADEIRAS PROPRIAMENTE DITA,NO DIAMETRO 4".FORNECIMENTO E COLOCACAO</t>
  </si>
  <si>
    <t>RETIRADA E REASSENTAMENTO DE BIDE COM 2 REGISTROS,INCLUSIVEMATERIAIS NECESSARIOS</t>
  </si>
  <si>
    <t>ASSENTAMENTO DE BACIA SANITARIA (EXCLUSIVE FORNECIMENTO DO APARELHO),INCLUSIVE MATERIAIS NECESSARIOS</t>
  </si>
  <si>
    <t>RETIRADA E REASSENTAMENTO DE BACIA SANITARIA,INCLUSIVE MATERIAIS NECESSARIOS</t>
  </si>
  <si>
    <t>RETIRADA E REASSENTAMENTO DE TUBO VENTILADOR,DE CIMENTO SEMAMIANTO,COM DIAMETRO DE 3"</t>
  </si>
  <si>
    <t>RETIRADA E REASSENTAMENTO DE TUBO VENTILADOR,DE CIMENTO SEMAMIANTO,COM DIAMETRO DE 4"</t>
  </si>
  <si>
    <t>CHUVEIRO AUTOMATICO SPRINKLER DE RESPOSTA PADRAO,TIPO LATERAL (SIDEWALL) DN 15MM (1/2"),TEMPERATURA 68ºC (BULBO VERMELHO) E COEFICIENTE DE DESCARGA K80.FORNECIMENTO E COLOCACAO</t>
  </si>
  <si>
    <t>CHUVEIRO AUTOMATICO SPRINKLER DE RESPOSTA PADRAO,TIPO LATERAL (SIDEWALL) DN 15MM (1/2"),TEMPERATURA 79ºC (BULBO AMARELO) E COEFICIENTE DE DESCARGA K80.FORNECIMENTO E COLOCACAO</t>
  </si>
  <si>
    <t>CHUVEIRO AUTOMATICO SPRINKLER DE RESPOSTA PADRAO,TIPO PENDENTE,DN 15MM(1/2"),TEMPERATURA 68ºC (BULBO VERMELHO) E COEFICIENTE DE DESCARGA K80.FORNECIMENTO E COLOCACAO</t>
  </si>
  <si>
    <t>CHUVEIRO AUTOMATICO SPRINKLER DE RESPOSTA PADRAO,TIPO PENDENTE,DN 15MM(1/2"),TEMPERATURA 79ºC (BULBO AMARELO) E COEFICIENTE DE DESCARGA K80.FORNECIMENTO E COLOCACAO</t>
  </si>
  <si>
    <t>TUBO DE FERRO GALVANIZADO COM DIAMETRO DE 1/2",COM COSTURA,PARA INSTALACOES DIVERSAS ENTERRRADAS,INCLUSIVE CONEXOES,EMENDAS E PROTECAO ANTICORROSIVA.FORNECIMENTO E COLOCACAO</t>
  </si>
  <si>
    <t>TUBO DE FERRO GALVANIZADO COM DIAMETRO DE 3/4",COM COSTURA,PARA INSTALACOES DIVERSAS ENTERRADAS,INCLUSIVE CONEXOES,EMENDAS E PROTECAO ANTICORROSIVA.FORNECIMENTO E COLOCACAO</t>
  </si>
  <si>
    <t>TUBO DE FERRO GALVANIZADO COM DIAMETRO DE 1",COM COSTURA,PARA INSTALACOES DIVERSAS ENTERRADAS,INCLUSIVE CONEXOES,EMENDAS E PROTECAO ANTICORROSIVA.FORNECIMENTO E COLOCACAO</t>
  </si>
  <si>
    <t>TUBO DE FERRO GALVANIZADO COM DIAMETRO DE 1.1/4",COM COSTURA,PARA INSTALACOES DIVERSAS ENTERRADAS,INCLUSIVE CONEXOES,EMENDAS E PROTECAO ANTICORROSIVA.FORNECIMENTO E COLOCACAO</t>
  </si>
  <si>
    <t>TUBO DE FERRO GALVANIZADO COM DIAMETRO DE 1.1/2",COM COSTURA,PARA INSTALACOES DIVERSAS ENTERRADAS,INCLUSIVE CONEXOES,EMENDAS E PROTECAO ANTICORROSIVA.FORNECIMENTO E COLOCACAO</t>
  </si>
  <si>
    <t>TUBO DE FERRO GALVANIZADO COM DIAMETRO DE 2",COM COSTURA,PARA INSTALACOES DIVERSAS ENTERRADAS,INCLUSIVE CONEXOES,EMENDAS E PROTECAO ANTICORROSIVA.FORNECIMENTO E COLOCACAO</t>
  </si>
  <si>
    <t>TUBO DE FERRO GALVANIZADO COM DIAMETRO DE 2.1/2",COM COSTURA,PARA INSTALACOES DIVERSAS ENTERRADAS,INCLUSIVE CONEXOES,EMENDAS E PROTECAO ANTICORROSIVA.FORNECIMENTO E COLOCACAO</t>
  </si>
  <si>
    <t>TUBO DE FERRO GALVANIZADO COM DIAMETRO DE 3",COM COSTURA,PARA INSTALACOES DIVERSAS ENTERRADAS,INCLUSIVE CONEXOES,EMENDAS E PROTECAO ANTICORROSIVA.FORNECIMENTO E COLOCACAO</t>
  </si>
  <si>
    <t>TUBO DE FERRO GALVANIZADO COM DIAMETRO DE 4",COM COSTURA,PARA INSTALACOES DIVERSAS ENTERRADAS,INCLUSIVE CONEXOES,EMENDAS E PROTECAO ANTICORROSIVA.FORNECIMENTO E COLOCACAO</t>
  </si>
  <si>
    <t>TUBO DE FERRO GALVANIZADO COM DIAMETRO DE 5",COM COSTURA,PARA INSTALACOES DIVERSAS ENTERRADAS,INCLUSIVE CONEXOES,EMENDAS E PROTECAO ANTICORROSIVA.FORNECIMENTO E COLOCACAO</t>
  </si>
  <si>
    <t>TUBO DE FERRO GALVANIZADO COM DIAMETRO DE 6",COM COSTURA,PARA INSTALACOES DIVERSAS ENTERRADAS,INCLUSIVE CONEXOES,EMENDAS E PROTECAO ANTICORROSIVA.FORNECIMENTO E COLOCACAO</t>
  </si>
  <si>
    <t>RODAPES METALICOS,CALHA TRIPLA,PARA INSTALACOES ELETRICAS,TELEFONICA E DADOS,CONSTRUIDOS EM CHAPA DE ACO PRE GALVANIZADO,INCLUSIVE TODOS OS ACESSORIOS,MONTAGEM,CAIXA PARA 4 TOMADAS DE ELETRICIDADE E LOGICA.FORNECIMENTO E COLOCACAO</t>
  </si>
  <si>
    <t>RODAPES METALICOS,CALHA DUPLA,PARA INSTALACOES ELETRICAS,TELEFONICA E DADOS,CONSTRUIDOS EM CHAPA DE ACO PRE GALVANIZADO,INCLUSIVE TODOS OS ACESSORIOS,MONTAGEM,CAIXA PARA 4 TOMADASDE ELETRICIDADE E LOGICA.FORNECIMENTO E COLOCACAO</t>
  </si>
  <si>
    <t>ALCA PARA BARRILETE DE DISTRIBUICAO,DO TIPO CONCENTRADO,SOBRESERVATORIO DUPLO,INCLUSIVE RAMAIS PARA EXTRAVASOR E LIMPEZA COMPREENDENDO:5,50M DE TUBO DE PVC 50MM,REGISTROS E CONEXOES.FORNECIMENTO E INSTALACAO</t>
  </si>
  <si>
    <t>ALCA PARA BARRILETE DE DISTRIBUICAO,DO TIPO CONCENTRADO,SOBRESERVATORIO DUPLO,INCLUSIVE RAMAIS PARA EXTRAVASOR E LIMPEZA COMPREENDENDO:5,50M DE TUBO DE PVC 60MM,REGISTROS E CONEXOES.FORNECIMENTO E INSTALACAO</t>
  </si>
  <si>
    <t>ALCA PARA BARRILETE DE DISTRIBUICAO,DO TIPO CONCENTRADO,SOBRESERVATORIO DUPLO,INCLUSIVE RAMAIS PARA EXTRAVASOR E LIMPEZA COMPREENDENDO:5,50M DE TUBO DE PVC 75MM,REGISTROS E CONEXOES.FORNECIMENTO E INSTALACAO</t>
  </si>
  <si>
    <t>ALCA PARA BARRILETE DE DISTRIBUICAO,DO TIPO CONCENTRADO,SOBRESERVATORIO DUPLO,INCLUSIVE RAMAIS PARA EXTRAVASOR E LIMPEZA COMPREENDENDO:5,50M DE TUBO DE PVC 85MM,REGISTROS E CONEXOES.FORNECIMENTO E INSTALACAO</t>
  </si>
  <si>
    <t>ALCA PARA BARRILETE DE DISTRIBUICAO,DO TIPO CONCENTRADO,SOBRESERVATORIO DUPLO,INCLUSIVE RAMAIS PARA EXTRAVASOR E LIMPEZA COMPREENDENDO:5,50M DE TUBO DE PVC 110MM,REGISTROS E CONEXOES.FORNECIMENTO E INSTALACAO</t>
  </si>
  <si>
    <t>COLUNA DE PVC,DE DIAMETRO 25MM,EXCLUSIVE PECAS DE DERIVACAOE RASGO EM ALVENARIA.FORNECIMENTO E ASSENTAMENTO</t>
  </si>
  <si>
    <t>COLUNA DE PVC,DE DIAMETRO 32MM,EXCLUSIVE PECAS DE DERIVACAOE RASGO EM ALVENARIA.FORNECIMENTO E ASSENTAMENTO</t>
  </si>
  <si>
    <t>COLUNA DE PVC,DE DIAMETRO DE 40MM,EXCLUSIVE PECAS DE DERIVACAO E RASGO EM ALVENARIA.FORNECIMENTO E ASSENTAMENTO</t>
  </si>
  <si>
    <t>COLUNA DE PVC,DE DIAMETRO DE 50MM,EXCLUSIVE PECAS DE DERIVACAO E RASGO EM ALVENARIA.FORNECIMENTO E ASSENTAMENTO</t>
  </si>
  <si>
    <t>COLUNA DE PVC,DE DIAMETRO DE 60MM,EXCLUSIVE PECAS DE DERIVACAO E RASGO EM ALVENARIA.FORNECIMENTO E ASSENTAMENTO</t>
  </si>
  <si>
    <t>COLUNA DE PVC,DE DIAMETRO DE 75MM,EXCLUSIVE PECAS DE DERIVACAO E RASGO EM ALVENARIA.FORNECIMENTO E ASSENTAMENTO</t>
  </si>
  <si>
    <t>INSTALACAO E ASSENTAMENTO DE CHUVEIRO(EXCLUSIVE FORNECIMENTO DO APARELHO E REGISTRO),COMPREENDENDO:5,00M DE TUBO DE PVCDE 25MM,RALO SECO DE PVC 100MM COM GRELHA,2,00M DE TUBO DE PVC DE 40MM E CONEXOES</t>
  </si>
  <si>
    <t>INSTALACAO E ASSENTAMENTO DE CHUVEIRO ELETRICO (EXCLUSIVE FORNECIMENTO DO APARELHO E REGISTRO),COMPREENDENDO 5,00M DE TUBO DE PVC DE 25MM,RALO SECO DE PVC DE 100MM COM GRELHA,2,00M DE TUBO DE PVC DE 40MM,30,00M DE FIO 4MM 2,6,00M DE ELETRODUTO DE PVC DIAMETRO DE 3/4" E CONEXOES</t>
  </si>
  <si>
    <t>INSTALACAO E ASSENTAMENTO DE MICTORIO(EXCLUSIVE FORNECIMENTO DO APARELHO),COMPREENDENDO:3,00M DE TUBO DE PVC DE 25MM,1,50M DE TUBOS DE PVC DE 40MM E 50MM,CADA,CONEXOES E RALO SIFONADO DE PVC COM 100X100X50MM COM TAMPA CEGA</t>
  </si>
  <si>
    <t>INSTALACAO E ASSENTAMENTO DE MICTORIO(EXCLUSIVE FORNECIMENTO DO APARELHO E RALO SIFONADO),COMPREENDENDO:3,00M DE TUBO DE PVC DE 25MM,1,50M DE TUBOS DE PVC DE 40MM E 50MM,CADA,E CONEXOES,EXCLUSIVE RALO SINFONADO</t>
  </si>
  <si>
    <t>INSTALACAO E ASSENTAMENTO DE MICTORIO TIPO CALHA(EXCLUSIVE FORNECIMENTO DO APARELHO),COMPREENDENDO:3,00M DE TUBO DE PVCDE 25MM,REGISTRO DE GAVETA,2,00M DE TUBO DE PVC DE 40MM E 50MM,CADA,CONEXOES E CAIXA SINFONADA DE PVC COM 100X100X50MM,COM TAMPA CEGA</t>
  </si>
  <si>
    <t>INSTALACAO E ASSENTAMENTO DE BANHEIRA(EXCLUSIVE FORNECIMENTO DO APARELHO),COMPREENDENDO:3,00M DE TUBO PVC DE 25MM,3,00MDE TUBO DE PVC DE 40MM E CONEXOES</t>
  </si>
  <si>
    <t>INSTALACAO E ASSENTAMENTO DE BIDE(EXCLUSIVE FORNECIMENTO DOAPARELHO),COMPREENDENDO:3,00M DE TUBO PVC DE 25MM,2,00M DE TUBO DE PVC DE 40MM E CONEXOES</t>
  </si>
  <si>
    <t>INSTALACAO E ASSENTAMENTO DE DUCHINHA MANUAL PARA BANHEIRO(EXCLUSIVE FORNECIMENTO DO APARELHO),COMPREENDENDO:3,00M DE TUBO DE PVC DE 25MM E CONEXOES</t>
  </si>
  <si>
    <t>INSTALACAO E ASSENTAMENTO DE PIA COM 1 CUBA(EXCLUSIVE FORNECIMENTO DO APARELHO),COMPREENDENDO:3,00M DE TUBO DE PVC DE 25MM,3,00M DE TUBO DE PVC DE 50MM,RABICHO E CONEXOES</t>
  </si>
  <si>
    <t>INSTALACAO E ASSENTAMENTO DE PIA COM 2 CUBAS(EXCLUSIVE FORNECIMENTO DO APARELHO),COMPREENDENDO:3,00M DE TUBO DE PVC DE 25MM,3,00M DE TUBO DE PVC DE 50MM, RABICHO E CONEXOES</t>
  </si>
  <si>
    <t>INSTALACAO E ASSENTAMENTO DE PIA COM CUBA DUPLA(EXCLUSIVE FORNECIMENTO DO APARELHO),COMPREENDENDO:3,00M DE TUBO DE PVC 25MM,3,00M DE TUBO DE PVC DE 50MM,RABICHO E CONEXOES</t>
  </si>
  <si>
    <t>INSTALACAO E ASSENTAMENTO DE LAVATORIO DE UMA TORNEIRA(EXCLUSIVE FORNECIMENTO DO APARELHO),COMPREENDENDO:3,00M DE TUBO DE PVC DE 25MM,2,00M DE TUBO DE PVC DE 40MM E CONEXOES</t>
  </si>
  <si>
    <t>INSTALACAO E ASSENTAMENTO DE LAVATORIO DE 2 TORNEIRAS(EXCLUSIVE FORNECIMENTO DO APARELHO),COMPREENDENDO:3,00M DE TUBO DE PVC DE 25MM,2,00M DE TUBO DE PVC DE 40MM E CONEXOES</t>
  </si>
  <si>
    <t>INSTALACAO E ASSENTAMENTO DE FILTRO RESIDENCIAL(EXCLUSIVE FORNECIMENTO DO APARELHO),COMPREENDENDO:2,00M DE TUBO DE PVC DE 25MM E CONEXOES</t>
  </si>
  <si>
    <t>INSTALACAO E ASSENTAMENTO DE FILTRO INDUSTRIAL(EXCLUSIVE FORNECIMENTO DO APARELHO),COMPREENDENDO:3,00M DE TUBO DE PVC SOLDAVEL DE 32MM E CONEXOES</t>
  </si>
  <si>
    <t>INSTALACAO E ASSENTAMENTO DE TANQUE DE SERVICO (EXCLUSIVE FORNECIMENTO DO APARELHO),COMPREENDENDO:3,00M DE TUBO DE PVC DE 25MM,3,00M DE TUBO DE PVC DE 50MM E CONEXOES</t>
  </si>
  <si>
    <t>INSTALACAO E ASSENTAMENTO DE BACIA TURCA(EXCLUSIVE FORNECIMENTO DO APARELHO E DA VALVULA DE DESCARGA),COMPREENDENDO:3,00M DE TUBO DE PVC DE 50MM,2,00M DE TUBO DE PVC DE 100MM,CONEXOES E MONTAGEM</t>
  </si>
  <si>
    <t>INSTALACAO E ASSENTAMENTO DE CAIXA DE DESCARGA ELEVADA (EXCLUSIVE FORNECIMENTO DA CAIXA),COMPREENDENDO:2,00M DE TUBO DEPVC DE 25MM,CONEXOES E MONTAGEM</t>
  </si>
  <si>
    <t>INSTALACAO E ASSENTAMENTO DE CAIXA DE DESCARGA DE EMBUTIR(EXCLUSIVE FORNECIMENTO DA CAIXA),COMPREENDENDO:2,00M DE TUBO DE PVC DE 25MM,0,80M DE TUBO DE PVC DE 40MM,CONEXOES E MONTAGEM</t>
  </si>
  <si>
    <t>INSTALACAO E ASSENTAMENTO DE VALVULA DE DESCARGA(EXCLUSIVE FORNECIMENTO DA VALVULA),COMPREENDENDO:3,00M DE TUBO DE PVC DE 50MM,CONEXOES E MONTAGEM</t>
  </si>
  <si>
    <t>REPARO EM CAIXA DE DESCARGA ELEVADA.FORNECIMENTO E SUBSTITUICAO</t>
  </si>
  <si>
    <t>INSTALACAO E COLOCACAO DE TORNEIRA PARA JARDIM OU DE LAVAGEM(EXCLUSIVE FORNECIMENTO DA TORNEIRA),COMPREENDENDO: 2,00M DE TUBO DE PVC DE 20MM E CONEXOES</t>
  </si>
  <si>
    <t>INSTALACAO E ASSENTAMENTO DE UM LAVATORIO OU APARELHO DE INSTALACAO SEMELHANTE,EM BATERIA(EXCLUSIVE FORNECIMENTO DO APARELHO),COMPREENDENDO:1,00M DE TUBO DE PVC DE 32MM E 0,60M DETUBO DE PVC DE 25MM,COM CONEXOES E ESGOTAMENTO EM PVC DE 40MM,ATE O RALO SIFONADO</t>
  </si>
  <si>
    <t>INSTALACAO E ASSENTAMENTO DE BEBEDOURO OU LAVATORIO TIPO CALHA,EM BATERIA COM 1 PONTO A CADA 50CM(EXCLUSIVE FORNECIMENTO DO APARELHO),COMPREENDENDO:1,00M DE TUBO DE PVC DE 32MM E 0,60M DE TUBO DE PVC DE 25MM,COM CONEXOES E ESGOTAMENTO EM PVC DE 50MM,ATE O RALO SIFONADO</t>
  </si>
  <si>
    <t>INSTALACAO HIDRAULICA E ASSENTAMENTO DE UM CHUVEIRO EM BATERIA(EXCLUSIVE FORNECIMENTO DO APARELHO E REGISTRO),ATE 4 CHUVEIROS,COMPREENDENDO:1,50M DE TUBO DE PVC DE 32MM E 1,00M DETUBO DE PVC DE 25MM</t>
  </si>
  <si>
    <t>INSTALACAO HIDRAULICA E ASSENTAMENTO DE UM CHUVEIRO EM BATERIA(EXCLUSIVE FORNECIMENTO DO APARELHO E REGISTRO),ATE 8 CHUVEIROS,COMPREENDENDO:1,50M DE TUBO DE PVC SOLDAVEL DE 50MM E1,00M DE TUBO DE PVC DE 25MM</t>
  </si>
  <si>
    <t>RALO SECO(SIMPLES)DE PVC(100X53)X40MM,COM GRELHA,COMPREENDENDO:EFLUENTE DE 40MM SOLDAVEL EM PVC,COM 2,00M DE EXTENSAO ELIGACAO AO RALO SIFONADO.FORNECIMENTO E INSTALACAO</t>
  </si>
  <si>
    <t>RALO SIFONADO DE PVC(150X185)X75MM RIGIDO EM PAVIMENTO ELEVADO,COM SAIDA DE 75MM SOLDAVEL,GRELHA REDONDA E PORTA-GRELHA,COMPREENDENDO:3,00M DE TUBO DE PVC DE 75MM E SUA LIGACAO AORAMAL DE QUEDA E VENTILACAO.FORNECIMENTO E INSTALACAO</t>
  </si>
  <si>
    <t>RALO SIFONADO DE PVC RIGIDO (100X100)X50MM,EM PAVIMENTO ELEVADO,COM TAMPA CEGA,COM 1 ENTRADA DE 40MM E SAIDA DE 50MM,COMPREENDENDO:2,00M DE TUBO DE PVC DE 50MM SOLDAVEL,1,00M DE TUBO DE PVC DE 40MM E SUA LIGACAO AO RAMAL DE QUEDA E VENTILACAO.FORNECIMENTO E INSTALACAO</t>
  </si>
  <si>
    <t>RALO SIFONADO PVC RIGIDO (150X185)X75MM,EM PAVIMENTO TERREO,COM SAIDA DE 75MM,GRELHA REDONDA E PORTA-GRELHA,COMPREENDENDO:3,00M DE TUBO DE PVC DE 75MM E SUA LIGACAO AO RAMAL DE VENTILACAO.FORNECIMENTO E INSTALACAO</t>
  </si>
  <si>
    <t>RALO SIFONADO DE PVC(100X100)X50MM,EM PAVIMENTO TERREO,COM TAMPA CEGA,COM 1 ENTRADA DE 40MM E SAIDA DE 50MM,INCLUSIVE LIGACAO DE 50MM DE PVC ATE A CAIXA DE INSPECAO,CONSIDERANDO ADISTANCIA DO CENTRO DO RALO ATE 2,00M.FORNECIMENTO E INSTALACAO</t>
  </si>
  <si>
    <t>TUBO DE QUEDA EM PVC DE 150MM,INCLUSIVE "T" SANITARIO.FORNECIMENTO E ASSENTAMENTO</t>
  </si>
  <si>
    <t>TUBO DE QUEDA EM PVC DE 100MM,INCLUSIVE "T" SANITARIO.FORNECIMENTO E ASSENTAMENTO</t>
  </si>
  <si>
    <t>TUBO DE QUEDA EM PVC DE 75MM,INCLUSIVE "T" SANITARIO.FORNECIMENTO E ASSENTAMENTO</t>
  </si>
  <si>
    <t>TUBO PARA VENTILACAO EM PVC DE 100MM.INCLUSIVE CONEXOES.FORNECIMENTO E ASSENTAMENTO</t>
  </si>
  <si>
    <t>TUBO PARA VENTILACAO EM PVC DE 75MM,INCLUSIVE CONEXOES.FORNECIMENTO E ASSENTAMENTO</t>
  </si>
  <si>
    <t>TUBO DE QUEDA EM PVC REFORCADO DE 150MM,INCLUSIVE "T" SANITARIO.FORNECIMENTO E ASSENTAMENTO</t>
  </si>
  <si>
    <t>TUBO DE QUEDA EM PVC REFORCADO DE 100MM,INCLUSIVE "T" SANITARIO.FORNECIMENTO E ASSENTAMENTO</t>
  </si>
  <si>
    <t>TUBO DE QUEDA EM PVC REFORCADO DE 75MM,INCLUSIVE "T" SANITARIO.FORNECIMENTO E ASSENTAMENTO</t>
  </si>
  <si>
    <t>APARELHO DE AR CONDICIONADO,TIPO JANELA(EXCLUSIVE O FORNECIMENTO DO APARELHO),COMPREENDENDO:5 VARAS DE ELETRODUTO PVC DE 3/4",COM LUVAS,40,00M DE FIO 2,5MM2,TOMADA DE EMBUTIR E CAIXA DE EMBUTIR.INSTALACAO E ASSENTAMENTO</t>
  </si>
  <si>
    <t>APARELHO DE AR CONDICIONADO,TIPO JANELA(EXCLUSIVE O FORNECIMENTO DO APARELHO),COM INSTALACAO APARENTE,COMPREENDENDO:5 VARAS DE ELETRODUTO PVC DE 3/4",COM LUVAS,40,00M DE FIO 2,5MM2,TOMADA DE SOBREPOR E CAIXA DE SOBREPOR,INCLUSIVE ABRACADEIRAS.INSTALACAO E ASSENTAMENTO</t>
  </si>
  <si>
    <t>TUBO DE PVC RIGIDO,COM DIAMETRO DE 50MM,PBL,PN 80.FORNECIMENTO</t>
  </si>
  <si>
    <t>ADAPTADOR DE PVC RIGIDO SOLDAVEL,COM BOLSA SOLDAVEL E ROSCAMACHO,DIAMETRO NOMINAL DE 50MM.FORNECIMENTO</t>
  </si>
  <si>
    <t>TE DE PVC RIGIDO SOLDAVEL,90°,AZUL,COM BOLSAS SOLDAVEIS,DE 50MM.FORNECIMENTO</t>
  </si>
  <si>
    <t>ASPERSOR DE IMPACTO,PARA IRRIGACAO TIPO ECO,PARA REGA DE JARDIM.FORNECIMENTO</t>
  </si>
  <si>
    <t>ASPERSOR DE IMPACTO,PARA IRRIGACAO,TIPO MAXIREGA.FORNECIMENTO</t>
  </si>
  <si>
    <t>ASPERSOR DE IMPACTO,PARA IRRIGACAO,TIPO MINIREGA.FORNECIMENTO</t>
  </si>
  <si>
    <t>CALHA DE PISO NORMAL,EM PVC,DN 130,INCLUSIVE ESCAVACAO MANUAL E CAMADA DE CONCRETO PARA ASSENTAMENTO.FORNECIMENTO E COLOCACAO</t>
  </si>
  <si>
    <t>CALHA DE PISO NORMAL,EM PVC,DN 200,INCLUSIVE ESCAVACAO MANUAL E CAMADA DE CONCRETO PARA ASSENTAMENTO.FORNECIMENTO E COLOCACAO</t>
  </si>
  <si>
    <t>GRELHA PARA CALHA DE PISO,EM PVC,MEDINDO 130X500MM.FORNECIMENTO E COLOCACAO</t>
  </si>
  <si>
    <t>GRELHA PARA CALHA DE PISO,EM PVC,MEDINDO 200X500MM.FORNECIMENTO E COLOCACAO</t>
  </si>
  <si>
    <t>GRELHA PARA CALHA DE PISO,EM PVC,SUPER-REFORCADA,PARA TRAFEGO DE VEICULOS ATE 3T,MEDINDO 200X500MM.FORNECIMENTO E COLOCACAO</t>
  </si>
  <si>
    <t>ABRACADEIRA DE PVC OU NYLON,PARA AMARRACAO DE CABOS TELEFONICOS,COM UTILIZACAO DE PREGOS OU PARAFUSOS PARA FIXACAO,DIAMETRO DE 16MM.FORNECIMENTO E COLOCACAO</t>
  </si>
  <si>
    <t>ABRACADEIRA DE PVC OU NYLON,PARA AMARRACAO DE CABOS TELEFONICOS,COM UTILIZACAO DE PREGOS OU PARAFUSOS PARA FIXACAO,DIAMETRO DE 17,5MM.FORNECIMENTO E COLOCACAO</t>
  </si>
  <si>
    <t>ABRACADEIRA DE PVC OU NYLON,PARA AMARRACAO DE CABOS TELEFONICOS,COM UTILIZACAO DE PREGOS OU PARAFUSOS PARA FIXACAO,DIAMETRO DE 20,5MM.FORNECIMENTO E COLOCACAO</t>
  </si>
  <si>
    <t>ABRACADEIRA DE PVC OU NYLON,PARA AMARRACAO DE CABOS TELEFONICOS,COM UTILIZACAO DE PREGOS OU PARAFUSOS PARA FIXACAO,DIAMETRO DE 28,5MM.FORNECIMENTO E COLOCACAO</t>
  </si>
  <si>
    <t>ABRACADEIRA DE PVC OU NYLON,PARA AMARRACAO DE CABOS TELEFONICOS,COM UTILIZACAO DE PREGOS OU PARAFUSOS PARA FIXACAO,DIAMETRO DE 35MM.FORNECIMENTO E COLOCACAO</t>
  </si>
  <si>
    <t>INSTALACAO E ASSENTAMENTO DE CHUVEIRO(EXCLUSIVE O FORNECIMENTO DO APARELHO,REGISTRO E ISOLAMENTO),COMPREENDENDO:5,00M DE TUBO DE COBRE DE 22MM,SOLDAS E CONEXOES</t>
  </si>
  <si>
    <t>INSTALACAO E ASSENTAMENTO DE BANHEIRA(EXCLUSIVE O FORNECIMENTO DO APARELHO E ISOLAMENTO),COMPREENDENDO:8,00M DE TUBO DECOBRE DE 22MM,SOLDAS E CONEXOES</t>
  </si>
  <si>
    <t>INSTALACAO E ASSENTAMENTO DE DUCHINHA MANUAL PARA BANHEIRO(EXCLUSIVE O FORNECIMENTO DO APARELHO E ISOLAMENTO),COMPREENDENDO:3,00M DE TUBO DE COBRE DE 22MM,SOLDAS E CONEXOES</t>
  </si>
  <si>
    <t>INSTALACAO E ASSENTAMENTO DE PIA COM 1 CUBA(EXCLUSIVE O FORNECIMENTO DO APARELHO E ISOLAMENTO),COMPREENDENDO:6,00M DE TUBO DE COBRE DE 22MM,SOLDAS E CONEXOES</t>
  </si>
  <si>
    <t>INSTALACAO E ASSENTAMENTO DE PIA COM 2 CUBAS(EXCLUSIVE O FORNECIMENTO DO APARELHO E ISOLAMENTO),COMPREENDENDO:6,00M DE TUBO DE COBRE DE 22MM,SOLDAS E CONEXOES</t>
  </si>
  <si>
    <t>INSTALACAO E ASSENTAMENTO DE LAVATORIO DE 1 TORNEIRA (EXCLUSIVE O FORNECIMENTO DO APARELHO E ISOLAMENTO),COMPREENDENDO:4,00M DE TUBO DE COBRE DE 22MM,SOLDAS E CONEXOES</t>
  </si>
  <si>
    <t>INSTALACAO E ASSENTAMENTO DE TANQUE DE SERVICO(EXCLUSIVE O FORNECIMENTO DO APARELHO E ISOLAMENTO),COMPREENDENDO:6,00M DE TUBO DE COBRE DE 22MM,SOLDAS E CONEXOES</t>
  </si>
  <si>
    <t>COLUNA DE COBRE DE 28MM,EXCLUSIVE PECAS DE DERIVACAO E ISOLAMENTO</t>
  </si>
  <si>
    <t>COLUNA DE COBRE DE 35MM,EXCLUSIVE PECAS DE DERIVACAO E ISOLAMENTO</t>
  </si>
  <si>
    <t>COLUNA DE COBRE DE 42MM,EXCLUSIVE PECAS DE DERIVACAO E ISOLAMENTO</t>
  </si>
  <si>
    <t>COLUNA DE COBRE DE 54MM,EXCLUSIVE PECAS DE DERIVACAO E ISOLAMENTO</t>
  </si>
  <si>
    <t>COLUNA DE COBRE DE 66MM,EXCLUSIVE PECAS DE DERIVACAO E ISOLAMENTO</t>
  </si>
  <si>
    <t>15.005.0215-0</t>
  </si>
  <si>
    <t>ASSENTAMENTO DE AR-CONDICIONADO SPLIT DE 9000 A 30000 BTU/H,COM 1 CONDENSADOR E 1 EVAPORADOR,CONFORME ABNT NBR 16655,(VIDE FORNECIMENTO DO APARELHO NA FAMILIA 18.030) INCLUSIVE ACESSORIOS DE FIXACAO,EXCLUSIVE ALIMENTACAO ELETRICA E INTERLIGACAO CONDENSADOR/EVAPORADOR (VIDE ITEM 15.005.0240)</t>
  </si>
  <si>
    <t>15.005.0220-0</t>
  </si>
  <si>
    <t>ASSENTAMENTO DE AR-CONDICIONADO SPLIT DE 36000 A 60000 BTU/H,COM 1 CONDENSADOR E 1 EVAPORADOR,CONFORME ABNT NBR 16655,(VIDE FORNECIMENTO DO APARELHO NA FAMILIA 18.030) INCLUSIVE ACESSORIOS DE FIXACAO,EXCLUSIVE ALIMENTACAO ELETRICA E INTERLIGACAO CONDENSADOR/EVAPORADOR (VIDE ITEM 15.005.0245)</t>
  </si>
  <si>
    <t>15.005.0225-0</t>
  </si>
  <si>
    <t>ASSENTAMENTO DE AR-CONDICIONADO SPLIT DE 18000 E 24000 BTU/H,COM 1 CONDENSADOR E 2 EVAPORADORES,CONFORME ABNT NBR 16655,(VIDE FORNECIMENTO DO APARELHO NA FAMILIA 18.030)INCLUSIVE ACESSORIOS DE FIXACAO,EXCLUSIVE ALIMENTACAO ELETRICA E INTERLIGACAO CONDENSADOR/EVAPORADOR (VIDE ITEM 15.005.0240)</t>
  </si>
  <si>
    <t>15.005.0240-0</t>
  </si>
  <si>
    <t>TUBULACAO EM COBRE PARA INTERLIGACAO DE AR-CONDICIONADO SPLIT CONDENSADOR/EVAPORADOR,CONFORME ABNT NBR 16655,INCLUSIVE ISOLAMENTO TERMICO,INTERLIGACAO ELETRICA,CONEXOES E FIXACAO,PARA APARELHOS DE 9000 A 30000 BTU/H.FORNECIMENTO E INSTALACAO</t>
  </si>
  <si>
    <t>15.005.0245-0</t>
  </si>
  <si>
    <t>TUBULACAO EM COBRE PARA INTERLIGACAO DE AR-CONDICIONADO SPLIT CONDENSADOR/EVAPORADOR,CONFORME ABNT NBR 16655,INCLUSIVE ISOLAMENTO TERMICO,INTERLIGACAO ELETRICA,CONEXOES E FIXACAO,PARA APARELHOS DE 36000 A 60000 BTU/H.FORNECIMENTO E INSTALACAO</t>
  </si>
  <si>
    <t>15.005.0270-0</t>
  </si>
  <si>
    <t>DUTO FLEXIVEL ALUMINIZADO COM ISOLAMENTO TERMICO EM LA DE VIDRO,SECAO CIRCULAR DE 10CM (4").FORNECIMENTO E COLOCACAO</t>
  </si>
  <si>
    <t>15.005.0272-0</t>
  </si>
  <si>
    <t>DUTO FLEXIVEL ALUMINIZADO COM ISOLAMENTO TERMICO EM LA DE VIDRO,SECAO CIRCULAR DE 15CM (6").FORNECIMENTO E COLOCACAO</t>
  </si>
  <si>
    <t>15.005.0274-0</t>
  </si>
  <si>
    <t>DUTO FLEXIVEL ALUMINIZADO COM ISOLAMENTO TERMICO EM LA DE VIDRO,SECAO CIRCULAR DE 20CM (8").FORNECIMENTO E COLOCACAO</t>
  </si>
  <si>
    <t>DUTO PARA EXAUSTAO DE COCCAO DE FOGOES,SOLDADO EM CHAPA PRETA,CONFORME ABNT NBR 14518,PINTADOS COM TINTA RESISTENTE AO CALOR,INCLUSIVE SUPORTES PINTADOS,LONAS E DEMAIS ITENS NECESSARIOS.FORNECIMENTO E COLOCACAO</t>
  </si>
  <si>
    <t>DUTO PARA EXAUSTAO DE AR DE CALDEIROES/FORNOS,CHAVETADO EM CHAPA DE ACO GALVANIZADO,NAS DIVERSAS BITOLAS,CONFORME ABNT NBR 14518,INCLUSIVE SUPORTES PINTADOS,LONAS E DEMAIS ITENS NECESSARIOS.FORNECIMENTO E COLOCACAO</t>
  </si>
  <si>
    <t>DUTO PARA EXAUSTAO DE AR/VENTILACAO,CHAVETADO EM CHAPA DE ACO GALVANIZADO,NAS DIVERSAS BITOLAS,CONFORME ABNT NBR 16401,INCLUSIVE SUPORTES PINTADOS,GRELHAS,DIFUSORES EM ALUMINIO EXTRUDADO E DEMAIS ITENS NECESSARIOS.FORNECIMENTO E COLOCACAO</t>
  </si>
  <si>
    <t>CAIXA DE INCENDIO INTERNA PADRAO CBERJ,DE ACO,MEDINDO 70X50X25CM,COMPREENDENDO:2 LANCES DE 15,00M DE MANGUEIRA DE FIBRADE POLIESTER PURA,TIPO 2,REVESTIDA INTERNAMENTE COM BORRACHAVULCANIZADA NO DIAMETRO DE 1.1/2",EMPATADA,COM REGISTRO,ADAPTADOR E ESGUICHO.FORNECIMENTO E COLOCACAO</t>
  </si>
  <si>
    <t>CAIXA DE INCENDIO EXTERNA,PADRAO CBERJ,DE ACO,MEDINDO 70X50X25CM,COMPREENDENDO:2 LANCES DE 15,00M DE MANGUEIRA DE FIBRADE POLIESTER PURA,TIPO 2,REVESTIDA INTERNAMENTE COM BORRACHAVULCANIZADA NO DIAMETRO DE 1.1/2",EMPATADA,COM REGISTRO,ADAPTADOR E ESGUICHO.FORNECIMENTO E COLOCACAO</t>
  </si>
  <si>
    <t>UM LANCE DE 15,00M DE MANGUEIRA DE FIBRA DE POLIESTER PURA,TIPO 2,REVESTIDA INTERNAMENTE COM BORRACHA VULCANIZADA NO DIAMETRO DE 1.1/2".FORNECIMENTO E COLOCACAO</t>
  </si>
  <si>
    <t>DOIS LANCES DE 15,00M DE MANGUEIRA DE FIBRA DE POLIESTER PURA,TIPO 2,REVESTIDA INTERNAMENTE COM BORRACHA VULCANIZADA NODIAMETRO DE 1.1/2".FORNECIMENTO E COLOCACAO</t>
  </si>
  <si>
    <t>HIDRANTE DE COLUNA COMPLETO,PARA LINHA DE 100MM,INCLUSIVE PECAS COMPLEMENTARES ATE O INICIO DA TUBULACAO HORIZONTAL E FORNECIMENTO DO MATERIAL PARA REJUNTAMENTO.FORNECIMENTO E ASSENTAMENTO</t>
  </si>
  <si>
    <t>HIDRANTE SUBTERRANEO COMPLETO,EXCLUSIVE ESTE,CONSIDERANDO PECAS COMPLEMENTARES ATE O INICIO DA TUBULACAO HORIZONTAL E FORNECIMENTO DO MATERIAL DE REJUNTAMENTO.ASSENTAMENTO</t>
  </si>
  <si>
    <t>HASTE PARA ATERRAMENTO,DE COBRE DE 3/4" (19MM),COM 3,00M DECOMPRIMENTO.FORNECIMENTO E COLOCACAO</t>
  </si>
  <si>
    <t>HASTE PARA ATERRAMENTO,DE COBRE DE 3/4" (19MM),COM 2,40M DECOMPRIMENTO.FORNECIMENTO E COLOCACAO</t>
  </si>
  <si>
    <t>HASTE PARA ATERRAMENTO,DE COBRE DE 5/8"(16MM),COM 3,00M DE COMPRIMENTO.FORNECIMENTO E COLOCACAO</t>
  </si>
  <si>
    <t>HASTE PARA ATERRAMENTO,DE COBRE DE 5/8"(16MM),COM 2,40M DE COMPRIMENTO.FORNECIMENTO E COLOCACAO</t>
  </si>
  <si>
    <t>PARA-RAIO DE TELHADO,TIPO FRANKLIN,EM LATAO CROMADO,H=37,5CM,COMPREENDENDO:30,00M DE CORDOALHA DE COBRE 16MM2,HASTE DE TERRA E DEMAIS MATERIAIS NECESSARIOS.FORNECIMENTO E COLOCACAO</t>
  </si>
  <si>
    <t>SUPORTE PARA FIXACAO DE CABO PARA PARA-RAIO,COM 20CM DE COMPRIMENTO,COM ISOLADOR.FORNECIMENTO E COLOCACAO</t>
  </si>
  <si>
    <t>TERMINAL AEREO PARA PARA-RAIO(CAPTOR 1 PONTA)EM LATAO MACICO,3/8"X600MM,FIXACAO COM ROSCA MECANICA E ABRACADEIRA,INCLUSIVE CAPTOR.FORNECIMENTO E COLOCACAO</t>
  </si>
  <si>
    <t>15.007.0270-0</t>
  </si>
  <si>
    <t>DISJUNTOR TRIFASICO A VACUO,ACIONAMENTO MANUAL,COM 630A, 17,5KV, 350MVA.FORNECIMENTO E COLOCACAO</t>
  </si>
  <si>
    <t>SECCIONADOR TRIPOLAR,ACIONAMENTO SIMULTANEO,COMANDO POR PUNHO DE MANOBRA,15KV-400A.FORNECIMENTO E COLOCACAO</t>
  </si>
  <si>
    <t>SECCIONADOR TRIPOLAR COM FUSIVEIS,ACIONAMENTO SIMULTANEO,COMANDO POR VARA DE MANOBRA,15KV-400A.FORNECIMENTO E COLOCACAO</t>
  </si>
  <si>
    <t>SECCIONADOR TRIPOLAR COM FUSIVEIS,ACIONAMENTO SIMULTANEO,COMANDO POR PUNHO DE MANOBRA,15KV-400A.FORNECIMENTO E COLOCACAO</t>
  </si>
  <si>
    <t>VARA DE MANOBRA EM FENOLITE,COM PONTEIRA DE DURALUMINIO TESTADA EM 15KV,COM 3,00M DE COMPRIMENTO.FORNECIMENTO</t>
  </si>
  <si>
    <t>MUFLA TERMINAL,INTERNA OU EXTERNA,PARA CABO SINGELO DE 15KV.FORNECIMENTO E COLOCACAO</t>
  </si>
  <si>
    <t>ISOLADOR DE PINO,TIPO HI-TOP,CILINDRICO CLASSE 15KV.FORNECIMENTO E COLOCACAO</t>
  </si>
  <si>
    <t>ISOLADOR DE SUSPENSAO(DISCO),TIPO CAVILHA CLASSE 15KV.FORNECIMENTO E COLOCACAO</t>
  </si>
  <si>
    <t>INTERTRAVAMENTO MECANICO (DISJUNTOR X CHAVES FACA),COM FECHADURAS.FORNECIMENTO E COLOCACAO</t>
  </si>
  <si>
    <t>PARA-RAIO,TIPO VALVULA,PARA 15KV/5KA.FORNECIMENTO E INSTALACAO</t>
  </si>
  <si>
    <t>CHAVE FUSIVEL,UNIPOLAR,COMANDO POR VARA DE MANOBRA,15KV-100A.FORNECIMENTO E COLOCACAO</t>
  </si>
  <si>
    <t>QUADRO DE DISTRIBUICAO DE ENERGIA PARA DISJUNTORES TERMO-MAGNETICOS UNIPOLARES,DE SOBREPOR,COM PORTA E BARRAMENTOS DE FASE,NEUTRO E TERRA,PARA INSTALACAO DE ATE 4 DISJUNTORES SEMDISPOSITIVO PARA CHAVE GERAL.FORNECIMENTO E COLOCACAO</t>
  </si>
  <si>
    <t>QUADRO DE DISTRIBUICAO DE ENERGIA PARA DISJUNTORES TERMO-MAGNETICOS UNIPOLARES,DE SOBREPOR,COM PORTA E BARRAMENTOS DE FASE,NEUTRO E TERRA,PARA INSTALACAO DE ATE 8 DISJUNTORES SEM DISPOSITIVO PARA CHAVE GERAL.FORNECIMENTO E COLOCACAO</t>
  </si>
  <si>
    <t>QUADRO DE DISTRIBUICAO DE ENERGIA PARA DISJUNTORES TERMO-MAGNETICOS UNIPOLARES,DE SOBREPOR,COM PORTA E BARRAMENTOS DE FASE,NEUTRO E TERRA,PARA INSTALACAO DE ATE 12 DISJUNTORES SEMDISPOSITIVO PARA CHAVE GERAL.FORNECIMENTO E COLOCACAO</t>
  </si>
  <si>
    <t>QUADRO DE DISTRIBUICAO DE ENERGIA,100A,PARA DISJUNTORES TERMO-MAGNETICOS UNIPOLARES,DE SOBREPOR,COM PORTA E BARRAMENTOSDE FASE,NEUTRO E TERRA,TRIFASICO,PARA INSTALACAO DE ATE 18 DISJUNTORES COM DISPOSITIVO PARA CHAVE GERAL.FORNECIMENTO E COLOCACAO</t>
  </si>
  <si>
    <t>QUADRO DE DISTRIBUICAO DE ENERGIA,100A,PARA DISJUNTORES TERMO-MAGNETICOS UNIPOLARES,DE SOBREPOR,COM PORTA E BARRAMENTOSDE FASE,NEUTRO E TERRA,TRIFASICO,PARA INSTALACAO DE ATE 24 DISJUNTORES COM DISPOSITIVO PARA CHAVE GERAL.FORNECIMENTO E COLOCACAO</t>
  </si>
  <si>
    <t>QUADRO DE DISTRIBUICAO DE ENERGIA,100A,PARA DISJUNTORES TERMO-MAGNETICOS UNIPOLARES,DE SOBREPOR,COM PORTA E BARRAMENTOSDE FASE,NEUTRO E TERRA,TRIFASICO,PARA INSTALACAO DE ATE 32 DISJUNTORES COM DISPOSITIVO PARA CHAVE GERAL.FORNECIMENTO E COLOCACAO</t>
  </si>
  <si>
    <t>QUADRO DE DISTRIBUICAO DE ENERGIA,100A,PARA DISJUNTORES TERMO-MAGNETICOS UNIPOLARES,DE SOBREPOR,COM PORTA E BARRAMENTOSDE FASE,NEUTRO E TERRA,TRIFASICO,PARA INSTALACAO DE ATE 40 DISJUNTORES COM DISPOSITIVO PARA CHAVE GERAL.FORNECIMENTO E COLOCACAO</t>
  </si>
  <si>
    <t>QUADRO DE DISTRIBUICAO DE ENERGIA,150A,PARA DISJUNTORES TERMO-MAGNETICOS UNIPOLARES,DE SOBREPOR,COM PORTA E BARRAMENTOSDE FASE,NEUTRO E TERRA,TRIFASICO,PARA INSTALACAO DE ATE 50 DISJUNTORES COM DISPOSITIVO PARA CHAVE GERAL.FORNECIMENTO E COLOCACAO</t>
  </si>
  <si>
    <t>QUADRO DE DISTRIBUICAO DE ENERGIA,150A,PARA DISJUNTORES TERMO-MAGNETICOS UNIPOLARES,DE SOBREPOR,COM PORTA E BARRAMENTOSDE FASE,NEUTRO E TERRA,TRIFASICO,PARA INSTALACAO DE ATE 72 DISJUNTORES COM DISPOSITIVO PARA CHAVE GERAL.FORNECIMENTO E COLOCACAO</t>
  </si>
  <si>
    <t>QUADRO DE DISTRIBUICAO DE ENERGIA PARA DISJUNTORES TERMO-MAGNETICOS UNIPOLARES,DE EMBUTIR,COM PORTA E BARRAMENTOS DE FASE,NEUTRO E TERRA,PARA INSTALACAO DE ATE 4 DISJUNTORES SEM DISPOSITIVO PARA CHAVE GERAL.FORNECIMENTO E COLOCACAO</t>
  </si>
  <si>
    <t>QUADRO DE DISTRIBUICAO DE ENERGIA PARA DISJUNTORES TERMO-MAGNETICOS UNIPOLARES,DE EMBUTIR,COM PORTA E BARRAMENTOS DE FASE,NEUTRO E TERRA,PARA INSTALACAO DE ATE 8 DISJUNTORES SEM DISPOSITIVO PARA CHAVE GERAL.FORNECIMENTO E COLOCACAO</t>
  </si>
  <si>
    <t>QUADRO DE DISTRIBUICAO DE ENERGIA PARA DISJUNTORES TERMO-MAGNETICOS UNIPOLARES,DE EMBUTIR,COM PORTA E BARRAMENTOS DE FASE,NEUTRO E TERRA,PARA INSTALACAO DE ATE 12 DISJUNTORES SEM DISPOSITIVO PARA CHAVE GERAL.FORNECIMENTO E COLOCACAO</t>
  </si>
  <si>
    <t>QUADRO DE DISTRIBUICAO DE ENERGIA,100A,PARA DISJUNTORES TERMO-MAGNETICOS UNIPOLARES,DE EMBUTIR,COM PORTA E BARRAMENTOS DE FASE,NEUTRO E TERRA,TRIFASICO,PARA INSTALACAO DE ATE 18 DISJUNTORES COM DISPOSITIVO PARA CHAVE GERAL.FORNECIMENTO E COLOCACAO</t>
  </si>
  <si>
    <t>QUADRO DE DISTRIBUICAO DE ENERGIA,100A,PARA DISJUNTORES TERMO-MAGNETICOS UNIPOLARES,DE EMBUTIR,COM PORTA E BARRAMENTOS DE FASE,NEUTRO E TERRA,TRIFASICO,PARA INSTALACAO DE ATE 24 DISJUNTORES COM DISPOSITIVO PARA CHAVE GERAL.FORNECIMENTO E COLOCACAO</t>
  </si>
  <si>
    <t>QUADRO DE DISTRIBUICAO DE ENERGIA,100A,PARA DISJUNTORES TERMO-MAGNETICOS UNIPOLARES,DE EMBUTIR,COM PORTA E BARRAMENTOS DE FASE,NEUTRO E TERRA,TRIFASICO,PARA INSTALACAO DE ATE 32 DISJUNTORES COM DISPOSITIVO PARA CHAVE GERAL.FORNECIMENTO E COLOCACAO</t>
  </si>
  <si>
    <t>QUADRO DE DISTRIBUICAO DE ENERGIA,100A,PARA DISJUNTORES TERMO-MAGNETICOS UNIPOLARES,DE EMBUTIR,COM PORTA E BARRAMENTOS DE FASE,NEUTRO E TERRA,TRIFASICO,PARA INSTALACAO DE ATE 40 DISJUNTORES COM DISPOSITIVO PARA CHAVE GERAL.FORNECIMENTO E COLOCACAO</t>
  </si>
  <si>
    <t>QUADRO DE DISTRIBUICAO DE ENERGIA,150A,PARA DISJUNTORES TERMO-MAGNETICOS UNIPOLARES,DE EMBUTIR,COM PORTA E BARRAMENTOS DE FASE,NEUTRO E TERRA,TRIFASICO,PARA INSTALACAO DE ATE 50 DISJUNTORES COM DISPOSITIVO PARA CHAVE GERAL.FORNECIMENTO E COLOCACAO</t>
  </si>
  <si>
    <t>QUADRO DE DISTRIBUICAO DE ENERGIA,150A,PARA DISJUNTORES TERMO-MAGNETICOS UNIPOLARES,DE EMBUTIR,COM PORTA E BARRAMENTOS DE FASE,NEUTRO E TERRA,TRIFASICO,PARA INSTALACAO DE ATE 72 DISJUNTORES COM DISPOSITIVO PARA CHAVE GERAL.FORNECIMENTO E COLOCACAO</t>
  </si>
  <si>
    <t>DISJUNTOR/INTERRUPTOR DIFERENCIAL RESIDUAL(DDR),CLASSE AC,2POLOS,INSTANTANEO,CORRENTE NOMINAL(IN)25AX240V,SENSIBILIDADE 30MA/300MA.FORNECIMENTO E COLOCACAO</t>
  </si>
  <si>
    <t>DISJUNTOR/INTERRUPTOR DIFERENCIAL RESIDUAL(DDR),CLASSE AC,2POLOS,INSTANTANEO,CORRENTE NOMINAL(IN) 40AX240V,SENSIBILIDADE 30MA/300MA.FORNECIMENTO E COLOCACAO</t>
  </si>
  <si>
    <t>DISJUNTOR/INTERRUPTOR DIFERENCIAL RESIDUAL(DDR),CLASSE AC,2POLOS,INSTANTANEO,CORRENTE NOMINAL(IN)63AX240V,SENSIBILIDADE 30MA/300MA.FORNECIMENTO E COLOCACAO</t>
  </si>
  <si>
    <t>DISJUNTOR/INTERRUPTOR DIFERENCIAL RESIDUAL(DDR),CLASSE AC,2POLOS,INSTANTANEO,CORRENTE NOMINAL(IN)80AX240V,SENSIBILIDADE 30MA/300MA.FORNECIMENTO E COLOCACAO</t>
  </si>
  <si>
    <t>DISJUNTOR/INTERRUPTOR DIFERENCIAL RESIDUAL(DDR),CLASSE AC,4POLOS,INSTANTANEO,CORRENTE NOMINAL(IN)25AX415V,SENSIBILIDADE 30MA/300MA.FORNECIMENTO E COLOCACAO</t>
  </si>
  <si>
    <t>DISJUNTOR/INTERRUPTOR DIFERENCIAL RESIDUAL(DDR),CLASSE AC,4POLOS,INSTANTANEO,CORRENTE NOMINAL(IN)40AX415V,SENSIBILIDADE 30MA/300MA.FORNECIMENTO E COLOCACAO</t>
  </si>
  <si>
    <t>DISJUNTOR,INTERRUPTOR DIFERENCIAL RESIDUAL(DDR),CLASSE AC,4POLOS,INSTANTANEO,CORRENTE NOMINAL(IN)63AX415V,SENSIBILIDADE 30MA/300MA.FORNECIMENTO E COLOCACAO</t>
  </si>
  <si>
    <t>DISJUNTOR/INTERRUPTOR DIFERENCIAL RESIDUAL(DDR),CLASSE AC,4POLOS,INSTANTANEO,CORRENTE NOMINAL(IN)80AX415V,SENSIBILIDADE 30MA/300MA.FORNECIMENTO E COLOCACAO</t>
  </si>
  <si>
    <t>DISJUNTOR/INTERRUPTOR DIFERENCIAL RESIDUAL(DDR),CLASSE AC,4POLOS,INSTANTANEO,CORRENTE NOMINAL(IN)100AX415V,SENSIBILIDADE 30MA/300MA.FORNECIMENTO E COLOCACAO</t>
  </si>
  <si>
    <t>DISJUNTOR/INTERRUPTOR DIFERENCIAL RESIDUAL(DDR),CLASSE AC,4POLOS,INSTANTANEO,CORRENTE NOMINAL(IN)125AX415V,SENSIBILIDADE 30MA/300MA.FORNECIMENTO E COLOCACAO</t>
  </si>
  <si>
    <t>FUSIVEL DIAZED,DE 2A,COM BASE,TAMPA,ANEL E PARAFUSO DE AJUSTE.FORNECIMENTO E INSTALACAO</t>
  </si>
  <si>
    <t>FUSIVEL DIAZED,DE 10A,COM BASE,TAMPA,ANEL E PARAFUSO DE AJUSTE.FORNECIMENTO E INSTALACAO</t>
  </si>
  <si>
    <t>FUSIVEL DIAZED,DE 16A,COM BASE,TAMPA,ANEL E PARAFUSO DE AJUSTE.FORNECIMENTO E INSTALACAO</t>
  </si>
  <si>
    <t>FUSIVEL DIAZED,DE 35A,COM BASE,TAMPA,ANEL E PARAFUSO DE AJUSTE.FORNECIMENTO E INSTALACAO</t>
  </si>
  <si>
    <t>FUSIVEL DIAZED,DE 63A,COM BASE,TAMPA,ANEL E PARAFUSO DE AJUSTE.FORNECIMENTO E INSTALACAO</t>
  </si>
  <si>
    <t>BASE SECCIONADORA (PORTA FUSIVEL) UNIPOLAR PARA FUSIVEL CARTUCHO 10X38 ATE 32A. FORNECIMENTO E COLOCACAO</t>
  </si>
  <si>
    <t>BASE SECCIONADORA (PORTA FUSIVEL) UNIPOLAR PARA FUSIVEL CARTUCHO 14X51 ATE 63A. FORNECIMENTO E COLOCACAO</t>
  </si>
  <si>
    <t>FUSIVEL CARTUCHO,DE 15 A 30A,250V,FIXO.FORNECIMENTO E COLOCACAO</t>
  </si>
  <si>
    <t>FUSIVEL CARTUCHO,DE 35 A 60A,250V,FIXO.FORNECIMENTO E COLOCACAO</t>
  </si>
  <si>
    <t>FUSIVEL FACA,DE 125 A 200A,250V,FIXO.FORNECIMENTO E COLOCACAO</t>
  </si>
  <si>
    <t>FUSIVEL FACA,DE 250 A 400A,250V,FIXO.FORNECIMENTO E COLOCACAO</t>
  </si>
  <si>
    <t>FUSIVEL FACA DE 500 A 600A,250V,FIXO.FORNECIMENTO E COLOCACAO</t>
  </si>
  <si>
    <t>FUSIVEL NH,TAMANHO 00,CORRENTE NOMINAL DE 6 A 100A,500V.FORNECIMENTO E COLOCACAO</t>
  </si>
  <si>
    <t>FUSIVEL NH,TAMANHO 01,CORRENTE NOMINAL DE 40 A 200A,500V.FORNECIMENTO E COLOCACAO</t>
  </si>
  <si>
    <t>FUSIVEL NH,TAMANHO 01,CORRENTE NOMINAL DE 224 A 250A,500V.FORNECIMENTO E COLOCACAO</t>
  </si>
  <si>
    <t>FUSIVEL NH,TAMANHO 02,CORRENTE NOMINAL DE 224 A 400A,500V.FORNECIMENTO E COLOCACAO</t>
  </si>
  <si>
    <t>DISJUNTOR TERMOMAGNETICO,MONOPOLAR,DE 10 A 32A,3KA,MODELO DIN,TIPO C.FORNECIMENTO E COLOCACAO</t>
  </si>
  <si>
    <t>DISJUNTOR TERMOMAGNETICO,MONOPOLAR,DE 40 A 63A,3KA,MODELO DIN,TIPO C.FORNECIMENTO E COLOCACAO</t>
  </si>
  <si>
    <t>DISJUNTOR TERMOMAGNETICO,MONOPOLAR,DE 70A,3KA,MODELO DIN,TIPO C.FORNECIMENTO E COLOCACAO</t>
  </si>
  <si>
    <t>DISJUNTOR TERMOMAGNETICO,MONOPOLAR,DE 80 A 100A,3KA,MODELO DIN,TIPO C.FORNECIMENTO E COLOCACAO</t>
  </si>
  <si>
    <t>DISJUNTOR TERMOMAGNETICO,BIPOLAR,DE 10 A 32A,3KA,MODELO DIN,TIPO C.FORNECIMENTO E COLOCACAO</t>
  </si>
  <si>
    <t>DISJUNTOR TERMOMAGNETICO,BIPOLAR,DE 40 A 63A,3KA,MODELO DIN,TIPO C.FORNECIMENTO E COLOCACAO</t>
  </si>
  <si>
    <t>DISJUNTOR TERMOMAGNETICO,BIPOLAR,DE 70A,3KA,MODELO DIN,TIPOC.FORNECIMENTO E COLOCACAO</t>
  </si>
  <si>
    <t>DISJUNTOR TERMOMAGNETICO,BIPOLAR,DE 80 A 100A,3KA,MODELO DIN,TIPO C.FORNECIMENTO E COLOCACAO</t>
  </si>
  <si>
    <t>DISJUNTOR TERMOMAGNETICO,TRIPOLAR,DE 10 A 32A,3KA,MODELO DIN,TIPO C.FORNECIMENTO E COLOCACAO</t>
  </si>
  <si>
    <t>DISJUNTOR TERMOMAGNETICO TRIPOLAR,DE 40 A 63A,3KA,MODELO DIN,TIPO C.FORNECIMENTO E COLOCACAO</t>
  </si>
  <si>
    <t>DISJUNTOR TERMOMAGNETICO,TRIPOLAR,DE 70A,3KA,MODELO DIN,TIPO C.FORNECIMENTO E COLOCACAO</t>
  </si>
  <si>
    <t>DISJUNTOR TERMOMAGNETICO,TRIPOLAR,DE 80 A 100A,3KA,MODELO DIN,TIPO C.FORNECIMENTO E COLOCACAO</t>
  </si>
  <si>
    <t>DISJUNTOR TERMOMAGNETICO,TRIPOLAR,DE 125 A 160A,50KA,MODELOCAIXA MOLDADA,TIPO C.FORNECIMENTO E COLOCACAO</t>
  </si>
  <si>
    <t>DISJUNTOR TERMOMAGNETICO,TRIPOLAR,DE 180 A 225A,50KA,MODELOCAIXA MOLDADA,TIPO C.FORNECIMENTO E COLOCACAO</t>
  </si>
  <si>
    <t>DISJUNTOR TERMOMAGNETICO,TRIPOLAR,DE 250A,50KA,MODELO CAIXAMOLDADA,TIPO C.FORNECIMENTO E COLOCACAO</t>
  </si>
  <si>
    <t>DISJUNTOR TERMOMAGNETICO,TRIPOLAR,DE 300 A 400A,65KA,MODELOCAIXA MOLDADA,TIPO C.FORNECIMENTO E COLOCACAO</t>
  </si>
  <si>
    <t>DISJUNTOR TERMOMAGNETICO,TRIPOLAR,DE 500A,65KA,MODELO CAIXAMOLDADA,TIPO C.FORNECIMENTO E COLOCACAO</t>
  </si>
  <si>
    <t>DISJUNTOR TERMOMAGNETICO,TRIPOLAR,DE 630A,65KA,MODELO CAIXAMOLDADA,TIPO C.FORNECIMENTO E COLOCACAO</t>
  </si>
  <si>
    <t>DISJUNTOR TERMOMAGNETICO,TRIPOLAR,DE 800A,85KA,MODELO CAIXAMOLDADA,TIPO C.FORNECIMENTO E COLOCACAO</t>
  </si>
  <si>
    <t>DISPOSITIVO DE PROTECAO CONTRA SURTO (DPS),CLASSE II,1 POLO,TENSAO 175V,CORRENTES APROXIMADAS DE DESCARGA NOMINAL E MAXIMA DE 8KA E 20KA.FORNECIMENTO E COLOCACAO</t>
  </si>
  <si>
    <t>DISPOSITIVO DE PROTECAO CONTRA SURTO (DPS),CLASSE II,1 POLO,TENSAO 175V,CORRENTES APROXIMADAS DE DESCARGA NOMINAL E MAXIMA DE 20KA E 45KA.FORNECIMENTO E COLOCACAO</t>
  </si>
  <si>
    <t>DISPOSITIVO DE PROTECAO CONTRA SURTO (DPS),CLASSE II,1 POLO,TENSAO 175V,CORRENTES APROXIMADAS DE DESCARGA NOMINAL E MAXIMA DE 30KA E 90KA.FORNECIMENTO E COLOCACAO</t>
  </si>
  <si>
    <t>DISPOSITIVO DE PROTECAO CONTRA SURTO (DPS),CLASSE II,1 POLO,TENSAO 275V,CORRENTES APROXIMADAS DE DESCARGA NOMINAL E MAXIMA DE 8KA E 20KA.FORNECIMENTO E COLOCACAO</t>
  </si>
  <si>
    <t>DISPOSITIVO DE PROTECAO CONTRA SURTO (DPS),CLASSE II,1 POLO,TENSAO 275V,CORRENTES APROXIMADAS DE DESCARGA NOMINAL E MAXIMA DE 20KA E 45KA.FORNECIMENTO E COLOCACAO</t>
  </si>
  <si>
    <t>DISPOSITIVO DE PROTECAO CONTRA SURTO (DPS),CLASSE II,1 POLO,TENSAO 275V,CORRENTES APROXIMADAS DE DESCARGA NOMINAL E MAXIMA DE 30KA E 90KA.FORNECIMENTO E COLOCACAO</t>
  </si>
  <si>
    <t>CHAVE BLINDADA,TRIPOLAR,DE 250V,DE 30A.FORNECIMENTO E COLOCACAO</t>
  </si>
  <si>
    <t>CHAVE BLINDADA,TRIPOLAR,DE 250V,DE 60A.FORNECIMENTO E COLOCACAO</t>
  </si>
  <si>
    <t>CHAVE BLINDADA,TRIPOLAR,DE 250V,DE 100A.FORNECIMENTO E COLOCACAO</t>
  </si>
  <si>
    <t>CHAVE BLINDADA,TRIPOLAR,DE 250V,DE 200A.FORNECIMENTO E COLOCACAO</t>
  </si>
  <si>
    <t>CHAVE BLINDADA,TRIPOLAR,DE 250V,DE 400A.FORNECIMENTO E COLOCACAO</t>
  </si>
  <si>
    <t>CHAVE BLINDADA,TRIPOLAR,DE 250V,DE 600A.FORNECIMENTO E COLOCACAO</t>
  </si>
  <si>
    <t>CHAVE GUARDA MOTOR,TRIFASICA,ATE 3CV,220V,EM CAIXA METALICA,COMPREENDENDO:CHAVE MAGNETICA COM RELE TERMICO,SINALEIRA(VERDE E VERMELHO)E BOTOEIRA LIGA/DESLIGA.FORNECIMENTO E COLOCACAO</t>
  </si>
  <si>
    <t>CHAVE GUARDA MOTOR,TRIFASICA,5CV,220V,EM CAIXA METALICA,COMPREENDENDO:CHAVE MAGNETICA COM RELE TERMICO,SINALEIRA(VERDE E VERMELHO)E BOTOEIRA LIGA/DESLIGA.FORNECIMENTO E COLOCACAO</t>
  </si>
  <si>
    <t>CHAVE GUARDA MOTOR,TRIFASICA,7,5/10CV,220V,EM CAIXA METALICA,COMPREENDENDO:CHAVE MAGNETICA COM RELE TERMICO,SINALEIRA(VERDE E VERMELHO)E BOTOEIRA LIGA/DESLIGA.FORNECIMENTO E COLOCACAO</t>
  </si>
  <si>
    <t>CHAVE BOIA,AUTOMATICA,DE MERCURIO,UNIPOLAR.FORNECIMENTO E COLOCACAO</t>
  </si>
  <si>
    <t>ARMACAO SECUNDARIA OU REX PARA 2 LINHAS,COMPLETA.FORNECIMENTO E COLOCACAO</t>
  </si>
  <si>
    <t>ARMACAO SECUNDARIA OU REX PARA 3 LINHAS,COMPLETA.FORNECIMENTO E COLOCACAO</t>
  </si>
  <si>
    <t>ARMACAO SECUNDARIA OU REX PARA 4 LINHAS,COMPLETA.FORNECIMENTO E COLOCACAO</t>
  </si>
  <si>
    <t>FIO DE COBRE COM ISOLAMENTO TERMOPLASTICO,ANTICHAMA,COMPREENDENDO:PREPARO,CORTE E ENFIACAO EM ELETRODUTOS,NA BITOLA DE 1MM2,450/750V.FORNECIMENTO E COLOCACAO</t>
  </si>
  <si>
    <t>FIO DE COBRE COM ISOLAMENTO TERMOPLASTICO,ANTICHAMA,COMPREENDENDO:PREPARO,CORTE E ENFIACAO EM ELETRODUTOS,NA BITOLA DE 1,5MM2,450/750V.FORNECIMENTO E COLOCACAO</t>
  </si>
  <si>
    <t>FIO DE COBRE COM ISOLAMENTO TERMOPLASTICO,ANTICHAMA,COMPREENDENDO:PREPARO,CORTE E ENFIACAO EM ELETRODUTOS,NA BITOLA DE 2,5MM2,450/750V.FORNECIMENTO E COLOCACAO</t>
  </si>
  <si>
    <t>FIO DE COBRE COM ISOLAMENTO TERMOPLASTICO,ANTICHAMA,COMPREENDENDO:PREPARO,CORTE E ENFIACAO EM ELETRODUTOS,NA BITOLA DE 4MM2,450/750V.FORNECIMENTO E COLOCACAO</t>
  </si>
  <si>
    <t>FIO DE COBRE COM ISOLAMENTO TERMOPLASTICO,ANTICHAMA,COMPREENDENDO:PREPARO,CORTE E ENFIACAO EM ELETRODUTOS,NA BITOLA DE 6MM2,450/750V.FORNECIMENTO E COLOCACAO</t>
  </si>
  <si>
    <t>FIO DE COBRE COM ISOLAMENTO TERMOPLASTICO,ANTICHAMA,COMPREENDENDO:PREPARO,CORTE E ENFIACAO EM ELETRODUTOS,NA BITOLA DE 10MM2,450/750V.FORNECIMENTO E COLOCACAO</t>
  </si>
  <si>
    <t>CABO DE COBRE FLEXIVEL COM ISOLAMENTO TERMOPLASTICO,COMPREENDENDO:PREPARO,CORTE E ENFIACAO EM ELETRODUTOS,NA BITOLA DE 1,5MM2, 450/750V.FORNECIMENTO E COLOCACAO</t>
  </si>
  <si>
    <t>CABO DE COBRE FLEXIVEL COM ISOLAMENTO TERMOPLASTICO,COMPREENDENDO:PREPARO,CORTE E ENFIACAO EM ELETRODUTOS,NA BITOLA DE 2,5MM2, 450/750V.FORNECIMENTO E COLOCACAO</t>
  </si>
  <si>
    <t>CABO DE COBRE FLEXIVEL COM ISOLAMENTO TERMOPLASTICO,COMPREENDENDO:PREPARO,CORTE E ENFIACAO EM ELETRODUTOS NA BITOLA DE 4MM2, 450/750V.FORNECIMENTO E COLOCACAO</t>
  </si>
  <si>
    <t>CABO DE COBRE FLEXIVEL COM ISOLAMENTO TERMOPLASTICO,COMPREENDENDO:PREPARO,CORTE E ENFIACAO EM ELETRODUTOS,NA BITOLA DE 6MM2, 450/750V.FORNECIMENTO E COLOCACAO</t>
  </si>
  <si>
    <t>CABO DE COBRE FLEXIVEL COM ISOLAMENTO TERMOPLASTICO,COMPREENDENDO:PREPARO,CORTE E ENFIACAO EM ELETRODUTOS NA BITOLA DE 10MM2, 450/750V.FORNECIMENTO E COLOCACAO</t>
  </si>
  <si>
    <t>CABO DE COBRE FLEXIVEL COM ISOLAMENTO TERMOPLASTICO,COMPREENDENDO:PREPARO,CORTE E ENFIACAO EM ELETRODUTOS,NA BITOLA DE 16MM2, 450/750V.FORNECIMENTO E COLOCACAO</t>
  </si>
  <si>
    <t>CABO DE COBRE FLEXIVEL COM ISOLAMENTO TERMOPLASTICO,COMPREENDENDO:PREPARO,CORTE E ENFIACAO EM ELETRODUTOS,NA BITOLA DE 25MM2, 450/750V.FORNECIMENTO E COLOCACAO</t>
  </si>
  <si>
    <t>CABO DE COBRE FLEXIVEL COM ISOLAMENTO TERMOPLASTICO,COMPREENDENDO:PREPARO,CORTE E ENFIACAO EM ELETRODUTOS,NA BITOLA DE 35MM2, 450/750V.FORNECIMENTO E COLOCACAO</t>
  </si>
  <si>
    <t>CABO DE COBRE FLEXIVEL COM ISOLAMENTO TERMOPLASTICO,COMPREENDENDO:PREPARO,CORTE E ENFIACAO EM ELETRODUTOS,NA BITOLA DE 50MM2, 450/750V.FORNECIMENTO E COLOCACAO</t>
  </si>
  <si>
    <t>CABO DE COBRE FLEXIVEL COM ISOLAMENTO TERMOPLASTICO,COMPREENDENDO:PREPARO,CORTE E ENFIACAO EM ELETRODUTOS,NA BITOLA DE 70MM2, 450/750V.FORNECIMENTO E COLOCACAO</t>
  </si>
  <si>
    <t>CABO DE COBRE FLEXIVEL COM ISOLAMENTO TERMOPLASTICO,COMPREENDENDO:PREPARO,CORTE E ENFIACAO EM ELETRODUTOS,NA BITOLA DE 95MM2, 450/750V.FORNECIMENTO E COLOCACAO</t>
  </si>
  <si>
    <t>CABO DE COBRE FLEXIVEL COM ISOLAMENTO TERMOPLASTICO,COMPREENDENDO:PREPARO,CORTE E ENFIACAO EM ELETRODUTOS,NA BITOLA DE 120MM2, 450/750V.FORNECIMENTO E COLOCACAO</t>
  </si>
  <si>
    <t>CABO DE COBRE FLEXIVEL COM ISOLAMENTO TERMOPLASTICO,COMPREENDENDO:PREPARO,CORTE E ENFIACAO EM ELETRODUTOS,NA BITOLA DE 150MM2, 450/750V.FORNECIMENTO E COLOCACAO</t>
  </si>
  <si>
    <t>CABO DE COBRE FLEXIVEL COM ISOLAMENTO TERMOPLASTICO,COMPREENDENDO:PREPARO,CORTE E ENFIACAO EM ELETRODUTOS,NA BITOLA DE 185MM2, 450/750V.FORNECIMENTO E COLOCACAO</t>
  </si>
  <si>
    <t>CABO DE COBRE FLEXIVEL COM ISOLAMENTO TERMOPLASTICO,COMPREENDENDO:PREPARO,CORTE E ENFIACAO EM ELETRODUTOS,NA BITOLA DE 240MM2, 450/750V.FORNECIMENTO E COLOCACAO</t>
  </si>
  <si>
    <t>CABO DE COBRE FLEXIVEL COM ISOLAMENTO TERMOPLASTICO,COMPREENDENDO:PREPARO,CORTE E ENFIACAO EM ELETRODUTOS,NA BITOLA DE 300M2, 450/750V.FORNECIMENTO E COLOCACAO</t>
  </si>
  <si>
    <t>CABO DE COBRE COM ISOLACAO SOLIDA EXTRUDADA,COM BAIXA EMISSAO DE FUMACA,BIPOLAR,2X1,5MM2,ISOLAMENTO 0,6/1KV,COMPREENDENDO:PREPARO,CORTE E ENFIACAO EM ELETRODUTOS.FORNECIMENTO E COLOCACAO</t>
  </si>
  <si>
    <t>CABO DE COBRE COM ISOLACAO SOLIDA EXTRUDADA,COM BAIXA EMISSAO DE FUMACA,BIPOLAR,2X2,5MM2,ISOLAMENTO 0,6/1KV,COMPREENDENDO:PREPARO,CORTE E ENFIACAO EM ELETRODUTOS.FORNECIMENTO E COLOCACAO</t>
  </si>
  <si>
    <t>CABO DE COBRE COM ISOLACAO SOLIDA EXTRUDADA,COM BAIXA EMISSAO DE FUMACA,BIPOLAR,2X4MM2,ISOLAMENTO 0,6/1KV,COMPREENDENDO:PREPARO,CORTE E ENFIACAO EM ELETRODUTOS.FORNECIMENTO E COLOCACAO</t>
  </si>
  <si>
    <t>CABO DE COBRE COM ISOLACAO SOLIDA EXTRUDADA,COM BAIXA EMISSAO DE FUMACA,BIPOLAR,2X6MM2,ISOLAMENTO 0,6/1KV,COMPREENDENDO:PREPARO,CORTE E ENFIACAO EM ELETRODUTOS.FORNECIMENTO E COLOCACAO</t>
  </si>
  <si>
    <t>CABO DE COBRE COM ISOLACAO SOLIDA EXTRUDADA,COM BAIXA EMISSAO DE FUMACA,BIPOLAR,2X10MM2,ISOLAMENTO 0,6/1KV,COMPREENDENDO:PREPARO,CORTE E ENFIACAO EM ELETRODUTOS.FORNECIMENTO E COLOCACAO</t>
  </si>
  <si>
    <t>CABO DE COBRE COM ISOLACAO SOLIDA EXTRUDADA,COM BAIXA EMISSAO DE FUMACA,BIPOLAR,2X16MM2,ISOLAMENTO 0,6/1KV,COMPREENDENDO:PREPARO,CORTE E ENFIACAO EM ELETRODUTOS.FORNECIMENTO E COLOCACAO</t>
  </si>
  <si>
    <t>CABO DE COBRE COM ISOLACAO SOLIDA EXTRUDADA,COM BAIXA EMISSAO DE FUMACA,BIPOLAR,2X25MM2,ISOLAMENTO 0,6/1KV,COMPREENDENDO:PREPARO,CORTE E ENFIACAO EM ELETRODUTOS.FORNECIMENTO E COLOCACAO</t>
  </si>
  <si>
    <t>CABO DE COBRE COM ISOLACAO SOLIDA EXTRUDADA,COM BAIXA EMISSAO DE FUMACA,BIPOLAR,2X35MM2,ISOLAMENTO 0,6/1KV,COMPREENDENDO:PREPARO,CORTE E ENFIACAO EM ELETRODUTOS.FORNECIMENTO E COLOCACAO</t>
  </si>
  <si>
    <t>CABO DE COBRE COM ISOLACAO SOLIDA EXTRUDADA,COM BAIXA EMISSAO DE FUMACA,UNIPOLAR,1X1,5MM2,ISOLAMENTO 0,6/1KV,COMPREENDENDO:PREPARO,CORTE E ENFIACAO EM ELETRODUTOS.FORNECIMENTO E COLOCACAO</t>
  </si>
  <si>
    <t>CABO DE COBRE COM ISOLACAO SOLIDA EXTRUDADA,COM BAIXA EMISSAO DE FUMACA,UNIPOLAR,1X2,5MM2,ISOLAMENTO 0,6/1KV,COMPREENDENDO:PREPARO,CORTE E ENFIACAO EM ELETRODUTOS.FORNECIMENTO E COLOCACAO</t>
  </si>
  <si>
    <t>CABO DE COBRE COM ISOLACAO SOLIDA EXTRUDADA,COM BAIXA EMISSAO DE FUMACA,UNIPOLAR,1X4MM2,ISOLAMENTO 0,6/1KV,COMPREENDENDO:PREPARO,CORTE E ENFIACAO EM ELETRODUTOS.FORNECIMENTO E COLOCACAO</t>
  </si>
  <si>
    <t>CABO DE COBRE COM ISOLACAO SOLIDA EXTRUDADA,COM BAIXA EMISSAO DE FUMACA,UNIPOLAR,1X6MM2,ISOLAMENTO 0,6/1KV,COMPREENDENDO:PREPARO,CORTE E ENFIACAO EM ELETRODUTOS.FORNECIMENTO E COLOCACAO</t>
  </si>
  <si>
    <t>CABO DE COBRE COM ISOLACAO SOLIDA EXTRUDADA,COM BAIXA EMISSAO DE FUMACA,UNIPOLAR,1X10MM2,ISOLAMENTO 0,6/1KV,COMPREENDENDO:PREPARO,CORTE E ENFIACAO EM ELETRODUTOS.FORNECIMENTO E COLOCACAO</t>
  </si>
  <si>
    <t>CABO DE COBRE COM ISOLACAO SOLIDA EXTRUDADA,COM BAIXA EMISSAO DE FUMACA,UNIPOLAR,1X16MM2,ISOLAMENTO 0,6/1KV,COMPREENDENDO:PREPARO,CORTE E ENFIACAO EM ELETRODUTOS.FORNECIMENTO E COLOCACAO</t>
  </si>
  <si>
    <t>CABO DE COBRE COM ISOLACAO SOLIDA EXTRUDADA,COM BAIXA EMISSAO DE FUMACA,UNIPOLAR,1X25MM2,ISOLAMENTO 0,6/1KV,COMPREENDENDO:PREPARO,CORTE E ENFIACAO EM ELETRODUTOS.FORNECIMENTO E COLOCACAO</t>
  </si>
  <si>
    <t>CABO DE COBRE COM ISOLACAO SOLIDA EXTRUDADA,COM BAIXA EMISSAO DE FUMACA,UNIPOLAR,1X35MM2,ISOLAMENTO 0,6/1KV,COMPREENDENDO:PREPARO,CORTE E ENFIACAO EM ELETRODUTOS.FORNECIMENTO E COLOCACAO</t>
  </si>
  <si>
    <t>CABO DE COBRE COM ISOLACAO SOLIDA EXTRUDADA,COM BAIXA EMISSAO DE FUMACA,UNIPOLAR,1X50MM2,ISOLAMENTO 0,6/1KV,COMPREENDENDO:PREPARO,CORTE E ENFIACAO EM ELETRODUTOS.FORNECIMENTO E COLOCACAO</t>
  </si>
  <si>
    <t>CABO DE COBRE COM ISOLACAO SOLIDA EXTRUDADA,COM BAIXA EMISSAO DE FUMACA,UNIPOLAR,1X70MM2,ISOLAMENTO 0,6/1KV,COMPREENDENDO:PREPARO,CORTE E ENFIACAO EM ELETRODUTOS.FORNECIMENTO E COLOCACAO</t>
  </si>
  <si>
    <t>CABO DE COBRE COM ISOLACAO SOLIDA EXTRUDADA,COM BAIXA EMISSAO DE FUMACA,UNIPOLAR,1X95MM2,ISOLAMENTO 0,6/1KV,COMPREENDENDO:PREPARO,CORTE E ENFIACAO EM ELETRODUTOS.FORNECIMENTO E COLOCACAO</t>
  </si>
  <si>
    <t>CABO DE COBRE COM ISOLACAO SOLIDA EXTRUDADA,COM BAIXA EMISSAO DE FUMACA,UNIPOLAR,1X120MM2,ISOLAMENTO 0,6/1KV,COMPREENDENDO:PREPARO,CORTE E ENFIACAO EM ELETRODUTOS.FORNECIMENTO E COLOCACAO</t>
  </si>
  <si>
    <t>CABO DE COBRE COM ISOLACAO SOLIDA EXTRUDADA,COM BAIXA EMISSAO DE FUMACA,UNIPOLAR,1X150MM2,ISOLAMENTO 0,6/1KV,COMPREENDENDO:PREPARO,CORTE E ENFIACAO EM ELETRODUTOS.FORNECIMENTO E COLOCACAO</t>
  </si>
  <si>
    <t>CABO DE COBRE COM ISOLACAO SOLIDA EXTRUDADA,COM BAIXA EMISSAO DE FUMACA,UNIPOLAR,1X185MM2,ISOLAMENTO 0,6/1KV,COMPREENDENDO:PREPARO,CORTE E ENFIACAO EM ELETRODUTOS.FORNECIMENTO E COLOCACAO</t>
  </si>
  <si>
    <t>CABO DE COBRE COM ISOLACAO SOLIDA EXTRUDADA,COM BAIXA EMISSAO DE FUMACA,UNIPOLAR,1X240MM2,ISOLAMENTO 0,6/1KV,COMPREENDENDO:PREPARO,CORTE E ENFIACAO EM ELETRODUTOS.FORNECIMENTO E COLOCACAO</t>
  </si>
  <si>
    <t>CABO DE COBRE FLEXIVEL COM ISOLAMENTO TERMOPLASTICO,COMPREENDENDO:PREPARO,CORTE E ENFIACAO EM ELETRODUTOS,NA BITOLA DE 1,5MM2, 0,6/1KV.FORNECIMENTO E COLOCACAO</t>
  </si>
  <si>
    <t>CABO DE COBRE FLEXIVEL COM ISOLAMENTO TERMOPLASTICO,COMPREENDENDO:PREPARO,CORTE E ENFIACAO EM ELETRODUTOS,NA BITOLA DE 2,5MM2, 0,6/1KV.FORNECIMENTO E COLOCACAO</t>
  </si>
  <si>
    <t>CABO DE COBRE FLEXIVEL COM ISOLAMENTO TERMOPLASTICO,COMPREENDENDO:PREPARO,CORTE E ENFIACAO EM ELETRODUTOS,NA BITOLA DE 4MM2, 0,6/1KV.FORNECIMENTO E COLOCACAO</t>
  </si>
  <si>
    <t>CABO DE COBRE FLEXIVEL COM ISOLAMENTO TERMOPLASTICO,COMPREENDENDO:PREPARO,CORTE E ENFIACAO EM ELETRODUTOS,NA BITOLA DE 6MM2, 0,6/1KV.FORNECIMENTO E COLOCACAO</t>
  </si>
  <si>
    <t>CABO DE COBRE FLEXIVEL COM ISOLAMENTO TERMOPLASTICO,COMPREENDENDO:PREPARO,CORTE E ENFIACAO EM ELETRODUTOS,NA BITOLA DE 10MM2, 0,6/1KV.FORNECIMENTO E COLOCACAO</t>
  </si>
  <si>
    <t>CABO DE COBRE FLEXIVEL COM ISOLAMENTO TERMOPLASTICO,COMPREENDENDO:PREPARO,CORTE E ENFIACAO EM ELETRODUTOS,NA BITOLA DE 16MM2, 0,6/1KV.FORNECIMENTO E COLOCACAO</t>
  </si>
  <si>
    <t>CABO DE COBRE FLEXIVEL COM ISOLAMENTO TERMOPLASTICO,COMPREENDENDO:PREPARO,CORTE E ENFIACAO EM ELETRODUTOS,NA BITOLA DE 25MM2, 0,6/1KV.FORNECIMENTO E COLOCACAO</t>
  </si>
  <si>
    <t>CABO DE COBRE FLEXIVEL COM ISOLAMENTO TERMOPLASTICO,COMPREENDENDO:PREPARO,CORTE E ENFIACAO EM ELETRODUTOS,NA BITOLA DE 35MM2, 0,6/1KV.FORNECIMENTO E COLOCACAO</t>
  </si>
  <si>
    <t>CABO DE COBRE FLEXIVEL COM ISOLAMENTO TERMOPLASTICO,COMPREENDENDO:PREPARO,CORTE E ENFIACAO EM ELETRODUTOS,NA BITOLA DE 50MM2, 0,6/1KV.FORNECIMENTO E COLOCACAO</t>
  </si>
  <si>
    <t>CABO DE COBRE FLEXIVEL COM ISOLAMENTO TERMOPLASTICO,COMPREENDENDO:PREPARO,CORTE E ENFIACAO EM ELETRODUTOS,NA BITOLA DE 70MM2, 0,6/1KV.FORNECIMENTO E COLOCACAO</t>
  </si>
  <si>
    <t>CABO DE COBRE FLEXIVEL COM ISOLAMENTO TERMOPLASTICO,COMPREENDENDO:PREPARO,CORTE E ENFIACAO EM ELETRODUTOS,NA BITOLA DE 95MM2, 0,6/1KV.FORNECIMENTO E COLOCACAO</t>
  </si>
  <si>
    <t>CABO DE COBRE FLEXIVEL COM ISOLAMENTO TERMOPLASTICO,COMPREENDENDO:PREPARO,CORTE E ENFIACAO EM ELETRODUTOS,NA BITOLA DE 120MM2, 0,6/1KV.FORNECIMENTO E COLOCACAO</t>
  </si>
  <si>
    <t>CABO DE COBRE FLEXIVEL COM ISOLAMENTO TERMOPLASTICO,COMPREENDENDO:PREPARO,CORTE E ENFIACAO EM ELETRODUTOS,NA BITOLA DE 150MM2, 0,6/1KV.FORNECIMENTO E COLOCACAO</t>
  </si>
  <si>
    <t>CABO DE COBRE FLEXIVEL COM ISOLAMENTO TERMOPLASTICO,COMPREENDENDO:PREPARO,CORTE E ENFIACAO EM ELETRODUTOS,NA BITOLA DE 185MM2, 0,6/1KV.FORNECIMENTO E COLOCACAO</t>
  </si>
  <si>
    <t>CABO DE COBRE FLEXIVEL COM ISOLAMENTO TERMOPLASTICO,COMPREENDENDO:PREPARO,CORTE E ENFIACAO EM ELETRODUTOS,NA BITOLA DE 240MM2, 0,6/1KV.FORNECIMENTO E COLOCACAO</t>
  </si>
  <si>
    <t>CABO DE COBRE FLEXIVEL COM ISOLAMENTO TERMOPLASTICO,COMPREENDENDO:PREPARO,CORTE E ENFIACAO EM ELETRODUTOS,NA BITOLA DE 300MM2, 0,6/1KV.FORNECIMENTO E COLOCACAO</t>
  </si>
  <si>
    <t>CABO DE COBRE COM ISOLAMENTO TERMOPLASTICO PARA TENSAO DE SERVICO DE 8,7/15KV,COMPREENDENDO:PREPARO,CORTE E ENFIACAO EMELETRODUTO,NA BITOLA DE 25MM2.FORNECIMENTO E COLOCACAO</t>
  </si>
  <si>
    <t>CABO DE COBRE COM ISOLAMENTO TERMOPLASTICO PARA TENSAO DE SERVICO DE 8,7/15KV,COMPREENDENDO:PREPARO,CORTE E ENFIACAO EMELETRODUTO,NA BITOLA DE 35MM2.FORNECIMENTO E COLOCACAO</t>
  </si>
  <si>
    <t>CABO DE COBRE COM ISOLAMENTO TERMOPLASTICO PARA TENSAO DE SERVICO DE 8,7/15KV,COMPREENDENDO:PREPARO,CORTE E ENFIACAO EMELETRODUTO,NA BITOLA DE 50MM2.FORNECIMENTO E COLOCACAO</t>
  </si>
  <si>
    <t>CABO DE COBRE COM ISOLAMENTO TERMOPLASTICO PARA TENSAO DE SERVICO DE 8,7/15KV,COMPREENDENDO:PREPARO,CORTE E ENFIACAO EMELETRODUTO,NA BITOLA DE 70MM2.FORNECIMENTO E COLOCACAO</t>
  </si>
  <si>
    <t>EXTENSAO DE REDE ELETRICA DE BAIXA TENSAO,AEREA,COM CABO DECOBRE NU 10MM2,EM TERRENO PLANO,EXCLUSIVE POSTES E TODOS OSSEUS COMPONENTES</t>
  </si>
  <si>
    <t>EXTENSAO DE REDE ELETRICA DE BAIXA TENSAO,AEREA,COM CABO DECOBRE NU 16MM2,EM TERRENO PLANO,EXCLUSIVE POSTES E TODOS OSSEUS COMPONENTES</t>
  </si>
  <si>
    <t>EXTENSAO DE REDE ELETRICA DE BAIXA TENSAO,AEREA,COM CABO DECOBRE NU 25MM2,EM TERRENO PLANO,EXCLUSIVE POSTES E TODOS OSSEUS COMPONENTES</t>
  </si>
  <si>
    <t>EXTENSAO DE REDE ELETRICA DE BAIXA TENSAO,AEREA,COM CABO DECOBRE NU 35MM2,EM TERRENO PLANO,EXCLUSIVE POSTES E TODOS OSSEUS COMPONENTES</t>
  </si>
  <si>
    <t>FIO SOLIDO DE COBRE ELETROLITICO NU,TEMPERA MEIO-DURA,CLASSE 1,SECAO CIRCULAR 1MM2,CONFORME ABNT NBR 5111.FORNECIMENTO E COLOCACAO</t>
  </si>
  <si>
    <t>FIO SOLIDO DE COBRE ELETROLITICO NU,TEMPERA MEIO-DURA,CLASSE 1,SECAO CIRCULAR 1,5MM2,CONFORME ABNT NBR 5111.FORNECIMENTO E COLOCACAO</t>
  </si>
  <si>
    <t>FIO SOLIDO DE COBRE ELETROLITICO NU,TEMPERA MEIO-DURA,CLASSE 1,SECAO CIRCULAR 2,5MM2,CONFORME ABNT NBR 5111.FORNECIMENTO E COLOCACAO</t>
  </si>
  <si>
    <t>FIO SOLIDO DE COBRE ELETROLITICO NU,TEMPERA MEIO-DURA,CLASSE 1,SECAO CIRCULAR 4MM2,CONFORME ABNT NBR 5111.FORNECIMENTO E COLOCACAO</t>
  </si>
  <si>
    <t>FIO SOLIDO DE COBRE ELETROLITICO NU,TEMPERA MEIO-DURA,CLASSE 1,SECAO CIRCULAR 6MM2,CONFORME ABNT NBR 5111.FORNECIMENTO E COLOCACAO</t>
  </si>
  <si>
    <t>CABO SOLIDO DE COBRE ELETROLITICO NU,TEMPERA MOLE,CLASSE 2,SECAO CIRCULAR DE 10MM2.FORNECIMENTO E COLOCACAO</t>
  </si>
  <si>
    <t>CABO SOLIDO DE COBRE ELETROLITICO NU,TEMPERA MOLE,CLASSE 2,SECAO CIRCULAR DE 16MM2.FORNECIMENTO E COLOCACAO</t>
  </si>
  <si>
    <t>CABO SOLIDO DE COBRE ELETROLITICO NU,TEMPERA MOLE,CLASSE 2,SECAO CIRCULAR DE 25MM2.FORNECIMENTO E COLOCACAO</t>
  </si>
  <si>
    <t>CABO SOLIDO DE COBRE ELETROLITICO NU,TEMPERA MOLE,CLASSE 2,SECAO CIRCULAR DE 35MM2.FORNECIMENTO E COLOCACAO</t>
  </si>
  <si>
    <t>CABO SOLIDO DE COBRE ELETROLITICO NU,TEMPERA MOLE,CLASSE 2,SECAO CIRCULAR DE 50MM2.FORNECIMENTO E COLOCACAO</t>
  </si>
  <si>
    <t>CABO SOLIDO DE COBRE ELETROLITICO NU,TEMPERA MOLE,CLASSE 2,SECAO CIRCULAR DE 70MM2.FORNECIMENTO E COLOCACAO</t>
  </si>
  <si>
    <t>CABO SOLIDO DE COBRE ELETROLITICO NU,TEMPERA MOLE,CLASSE 2,SECAO CIRCULAR DE 95MM2.FORNECIMENTO E COLOCACAO</t>
  </si>
  <si>
    <t>FIO TELEFONICO TIPO FI,BITOLA DE 0,6MM2(PARA INSTALACOES EMTUBULACOES OU PRESO EM RODAPES).FORNECIMENTO E COLOCACAO</t>
  </si>
  <si>
    <t>FIO TELEFONICO TIPO FE,BITOLA DE 1MM2(PARA INSTALACOES AEREAS).FORNECIMENTO E COLOCACAO</t>
  </si>
  <si>
    <t>CABO TELEFONICO TIPO CTP-APL 50(PARA INSTALACOES SUBTERRANEAS ESPECIAIS)PARA 10 PARES.FORNECIMENTO E COLOCACAO</t>
  </si>
  <si>
    <t>CABO TELEFONICO TIPO CTP-APL 50(PARA INSTALACOES SUBTERRANEAS ESPECIAIS)PARA 20 PARES.FORNECIMENTO E COLOCACAO</t>
  </si>
  <si>
    <t>CABO TELEFONICO TIPO CTP-APL 50(PARA INSTALACOES SUBTERRANEAS ESPECIAIS)PARA 30 PARES.FORNECIMENTO E COLOCACAO</t>
  </si>
  <si>
    <t>CABO TELEFONICO TIPO CTP-APL 50(PARA INSTALACOES SUBTERRANEAS ESPECIAIS)PARA 50 PARES.FORNECIMENTO E COLOCACAO</t>
  </si>
  <si>
    <t>CABO TELEFONICO TIPO CTP-APL 50(PARA INSTALACOES SUBTERRANEAS ESPECIAIS)PARA 100 PARES.FORNECIMENTO E COLOCACAO</t>
  </si>
  <si>
    <t>CABO TELEFONICO TIPO CI(PARA INSTALACOES INTERNAS PRIMARIAS)PARA 10 PARES.FORNECIMENTO E COLOCACAO</t>
  </si>
  <si>
    <t>CABO TELEFONICO TIPO CI(PARA INSTALACOES INTERNAS PRIMARIAS)PARA 20 PARES.FORNECIMENTO E COLOCACAO</t>
  </si>
  <si>
    <t>CABO TELEFONICO TIPO CI(PARA INSTALACOES INTERNAS PRIMARIAS)PARA 30 PARES.FORNECIMENTO E COLOCACAO</t>
  </si>
  <si>
    <t>CABO TELEFONICO TIPO CI(PARA INSTALACOES INTERNAS PRIMARIAS)PARA 50 PARES.FORNECIMENTO E COLOCACAO</t>
  </si>
  <si>
    <t>CABO TELEFONICO TIPO CI(PARA INSTALACOES INTERNAS PRIMARIAS)PARA 100 PARES.FORNECIMENTO E COLOCACAO</t>
  </si>
  <si>
    <t>CABO TELEFONICO TIPO CI(PARA INSTALACOES INTERNAS PRIMARIAS)PARA 200 PARES.FORNECIMENTO E COLOCACAO</t>
  </si>
  <si>
    <t>CABO TELEFONICO TIPO CI(PARA INSTALACOES INTERNAS PRIMARIAS)PARA 300 PARES.FORNECIMENTO E COLOCACAO</t>
  </si>
  <si>
    <t>CABO TELEFONICO TIPO CI(PARA INSTALACOES INTERNAS PRIMARIAS)PARA 400 PARES.FORNECIMENTO E COLOCACAO</t>
  </si>
  <si>
    <t>CABO TELEFONICO CCE,DIAMETRO DO CONDUTOR 0,50MM,PARA 2 PARES.FORNECIMENTO E COLOCACAO</t>
  </si>
  <si>
    <t>CABO TELEFONICO CCE,DIAMETRO DO CONDUTOR 0,50MM,PARA 4 PARES.FORNECIMENTO E COLOCACAO</t>
  </si>
  <si>
    <t>CABO TELEFONICO CCE,DIAMETRO DO CONDUTOR 0,50MM,PARA 5 PARES.FORNECIMENTO E COLOCACAO</t>
  </si>
  <si>
    <t>CABO TELEFONICO CCE,DIAMETRO DO CONDUTOR 0,50MM,PARA 6 PARES.FORNECIMENTO E COLOCACAO</t>
  </si>
  <si>
    <t>CABO TELEFONICO CCE,DIAMETRO DO CONDUTOR 0,65MM,PARA 2 PARES.FORNECIMENTO E COLOCACAO</t>
  </si>
  <si>
    <t>CABO TELEFONICO CCE,DIAMETRO DO CONDUTOR 0,65MM,PARA 4 PARES.FORNECIMENTO E COLOCACAO</t>
  </si>
  <si>
    <t>CABO TELEFONICO CCE,DIAMETRO DO CONDUTOR 0,65MM,PARA 5 PARES.FORNECIMENTO E COLOCACAO</t>
  </si>
  <si>
    <t>CABO TELEFONICO CCE,DIAMETRO DO CONDUTOR 0,65MM,PARA 6 PARES.FORNECIMENTO E COLOCACAO</t>
  </si>
  <si>
    <t>CABO TELEFONICO CCI,DIAMETRO DO CONDUTOR 0,50MM,PARA 2 PARES.FORNECIMENTO E COLOCACAO</t>
  </si>
  <si>
    <t>CABO TELEFONICO CCI,DIAMETRO DO CONDUTOR 0,50MM,PARA 4 PARES.FORNECIMENTO E COLOCACAO</t>
  </si>
  <si>
    <t>CABO TELEFONICO CCI,DIAMETRO DO CONDUTOR 0,50MM,PARA 5 PARES.FORNECIMENTO E COLOCACAO</t>
  </si>
  <si>
    <t>CABO TELEFONICO CCI,DIAMETRO DO CONDUTOR 0,50MM,PARA 6 PARES.FORNECIMENTO E COLOCACAO</t>
  </si>
  <si>
    <t>15.010.0115-0</t>
  </si>
  <si>
    <t>CABO COAXIAL RG-59,CONFORME ABNT NBR 14702.FORNECIMENTO E COLOCACAO</t>
  </si>
  <si>
    <t>15.010.0120-0</t>
  </si>
  <si>
    <t>CABO COAXIAL RG-06,CONFORME ABNT NBR 14702.FORNECIMENTO E COLOCACAO</t>
  </si>
  <si>
    <t>15.011.0010-0</t>
  </si>
  <si>
    <t>15.011.0013-0</t>
  </si>
  <si>
    <t>15.011.0015-0</t>
  </si>
  <si>
    <t>15.011.0016-0</t>
  </si>
  <si>
    <t>15.011.0018-0</t>
  </si>
  <si>
    <t>15.011.0019-0</t>
  </si>
  <si>
    <t>15.011.0022-0</t>
  </si>
  <si>
    <t>15.011.0025-0</t>
  </si>
  <si>
    <t>15.011.0026-0</t>
  </si>
  <si>
    <t>15.011.0028-0</t>
  </si>
  <si>
    <t>15.011.0031-0</t>
  </si>
  <si>
    <t>SUBESTACAO SIMPLIFICADA,PADRAO LIGHT,COM TRANSFORMADOR TRIFASICO DE 75KVA,13,8KV-220/127V,EXCLUSIVE CABINE DE MEDICAO</t>
  </si>
  <si>
    <t>SUBESTACAO SIMPLIFICADA PADRAO LIGHT,COM TRANSFORMADOR TRIFASICO 112,5KVA,13,8KV-220/127V,EXCLUSIVE CABINE DE MEDICAO</t>
  </si>
  <si>
    <t>SUBESTACAO SIMPLIFICADA PADRAO LIGHT,COM TRANSFORMADOR TRIFASICO DE 150KVA,13,8KV-220/127V,EXCLUSIVE CABINE DE MEDICAO</t>
  </si>
  <si>
    <t>SUBESTACAO SIMPLIFICADA,PADRAO LIGHT,COM TRANSFORMADOR TRIFASICO DE 225KVA,13,8KV-220/127V,EXCLUSIVE CABINE DE MEDICAO</t>
  </si>
  <si>
    <t>SUBESTACAO SIMPLIFICADA,PADRAO LIGHT,COM TRANSFORMADOR TRIFASICO DE 300KVA,13,8V-220/127V,EXCLUSIVE CABINE DE MEDICAO</t>
  </si>
  <si>
    <t>SUBESTACAO SIMPLIFICADA,PADRAO LIGHT,COM TRANSFORMADOR TRIFASICO DE 75KVA,13,8KV-220/127V,INCLUSIVE CABINE DE MEDICAO</t>
  </si>
  <si>
    <t>SUBESTACAO SIMPLIFICADA,PADRAO LIGHT,COM TRANSFORMADOR TRIFASICO DE 112,5KVA,13,8V-220/127V,INCLUSIVE CABINE DE MEDICAO</t>
  </si>
  <si>
    <t>SUBESTACAO SIMPLIFICADA,PADRAO LIGHT,COM TRANSFORMADOR TRIFASICO DE 150KVA,13,8KV-220/127V,INCLUSIVE CABINE DE MEDICAO</t>
  </si>
  <si>
    <t>SUBESTACAO SIMPLIFICADA,PADRAO LIGHT,COM TRANSFORMADOR TRIFASICO DE 225KVA,13,8KV-220/127V,INCLUSIVE CABINE DE MEDICAO</t>
  </si>
  <si>
    <t>SUBESTACAO SIMPLIFICADA,PADRAO LIGHT,COM TRANSFORMADOR TRIFASICO DE 300KVA,13,8KV-220V/127V,INCLUSIVE CABINE DE MEDICAO</t>
  </si>
  <si>
    <t>15.011.0082-0</t>
  </si>
  <si>
    <t>15.011.0086-0</t>
  </si>
  <si>
    <t>15.011.0090-0</t>
  </si>
  <si>
    <t>15.011.0095-0</t>
  </si>
  <si>
    <t>SUBESTACAO SIMPLIFICADA PADRAO ENEL,COM TRANSFORMADOR TRIFASICO DE 30KVA,INCLUSIVE MEDICAO,POSTE E TODOS OS MATERIAIS ELETRICOS NECESSARIOS</t>
  </si>
  <si>
    <t>SUBESTACAO SIMPLIFICADA PADRAO ENEL,COM TRANSFORMADOR TRIFASICO DE 45KVA,INCLUSIVE MEDICAO,POSTE E TODOS OS MATERIAIS ELETRICOS NECESSARIOS</t>
  </si>
  <si>
    <t>SUBESTACAO SIMPLIFICADA PADRAO ENEL,COM TRANSFORMADOR TRIFASICO DE 75KVA,INCLUSIVE MEDICAO,POSTE E TODOS OS MATERIAIS ELETRICOS NECESSARIOS</t>
  </si>
  <si>
    <t>SUBESTACAO SIMPLIFICADA PADRAO ENEL,COM TRANSFORMADOR TRIFASICO DE 112,5KVA,INCLUSIVE MEDICAO,POSTE E TODOS OS MATERIAIS ELETRICOS NECESSARIOS</t>
  </si>
  <si>
    <t>SUBESTACAO SIMPLIFICADA PADRAO ENEL,COM TRANSFORMADOR TRIFASICO DE 150KVA,INCLUSIVE MEDICAO,POSTE E TODOS OS MATERIAIS ELETRICOS NECESSARIOS</t>
  </si>
  <si>
    <t>SUBESTACAO SIMPLIFICADA PADRAO ENEL,COM TRANSFORMADOR TRIFASICO DE 30KVA,EXCLUSIVE CABINE DE MEDICAO</t>
  </si>
  <si>
    <t>SUBESTACAO SIMPLIFICADA PADRAO ENEL,COM TRANSFORMADOR TRIFASICO DE 45KVA,EXCLUSIVE CABINE DE MEDICAO</t>
  </si>
  <si>
    <t>SUBESTACAO SIMPLIFICADA PADRAO ENEL,COM TRANSFORMADOR TRIFASICO DE 75KVA,EXCLUSIVE CABINE DE MEDICAO</t>
  </si>
  <si>
    <t>SUBESTACAO SIMPLIFICADA PADRAO ENEL,COM TRANSFORMADOR TRIFASICO DE 112,5KVA,EXCLUSIVE CABINE DE MEDICAO</t>
  </si>
  <si>
    <t>SUBESTACAO SIMPLIFICADA PADRAO ENEL,COM TRANSFORMADOR TRIFASICO DE 150KVA,EXCLUSIVE CABINE DE MEDICAO</t>
  </si>
  <si>
    <t>SUBESTACAO DE 225KVA,13,8KV-220/127V,INSTALADA EM PLATAFORMA AO TEMPO,PADRAO ENEL,INCLUSIVE CABINE DE MEDICAO</t>
  </si>
  <si>
    <t>SUBESTACAO DE 225KVA,13,8KV-220/127V,INSTALADA EM PLATAFORMA AO TEMPO,PADRAO ENEL,EXCLUSIVE CABINE DE MEDICAO</t>
  </si>
  <si>
    <t>OLEO ISOLANTE PARA TRANSFORMADOR DE DISTRIBUICAO,CLASSE DE TENSAO ATE 30KV,CONSIDERANDO LIMPEZA INTERNA DO TRANSFORMADOR E SUBSTITUICAO DO OLEO,SUPONDO O APARELHO APOIADO EM BASE ATE 2,00M DE ALTURA,INCLUSIVE FORNECIMENTO E TROCA DE OLEO,EXCLUSIVE LAUDO DE TROCA DO OLEO</t>
  </si>
  <si>
    <t>INSTALACAO COM TUBULACAO DE COBRE DE 15MM,PARA USO MEDICINAL,INCLUSIVE ACESSORIOS DE FIXACAO,CONEXOES E LIMPEZA,EXCLUSIVE POSTO DE CONSUMO,PAINEL DE ALARME,VALVULA E CENTRAL DE DISTRIBUICAO (VIDE FAMILIA 18.050)</t>
  </si>
  <si>
    <t>INSTALACAO COM TUBULACAO DE COBRE DE 22MM,PARA USO MEDICINAL,INCLUSIVE ACESSORIOS DE FIXACAO,CONEXOES E LIMPEZA,EXCLUSIVE POSTO DE CONSUMO,PAINEL DE ALARME,VALVULA E CENTRAL DE DISTRIBUICAO(VIDE FAMILIA 18.050)</t>
  </si>
  <si>
    <t>INSTALACAO COM TUBULACAO DE COBRE DE 28MM,PARA USO MEDICINAL,INCLUSIVE ACESSORIOS DE FIXACAO,CONEXOES E LIMPEZA,EXCLUSIVE POSTO DE CONSUMO,PAINEL DE ALARME,VALVULA E CENTRAL DE DISTRIBUICAO (VIDE FAMILIA 18.050)</t>
  </si>
  <si>
    <t>INSTALACAO COM TUBULACAO DE COBRE DE 35MM,PARA USO MEDICINAL,INCLUSIVE ACESSORIOS DE FIXACAO,CONEXOES E LIMPEZA,EXCLUSIVE POSTO DE CONSUMO,PAINEL DE ALARME,VALVULA E CENTRAL DE DISTRIBUICAO (VIDE FAMILIA 18.050)</t>
  </si>
  <si>
    <t>INSTALACAO COM TUBULACAO DE COBRE DE 42MM,PARA USO MEDICINAL,INCLUSIVE ACESSORIOS DE FIXACAO,CONEXOES E LIMPEZA,EXCLUSIVE POSTO DE CONSUMO,PAINEL DE ALARME,VALVULA E CENTRAL DE DISTRIBUICAO (VIDE FAMILIA 18.050)</t>
  </si>
  <si>
    <t>INSTALACAO COM TUBULACAO DE COBRE DE 54MM,PARA USO MEDICINAL,INCLUSIVE ACESSORIOS DE FIXACAO,CONEXOES E LIMPEZA,EXCLUSIVE POSTO DE CONSUMO,PAINEL DE ALARME,VALVULA E CENTRAL DE DISTRIBUICAO (VIDE FAMILIA 18.050)</t>
  </si>
  <si>
    <t>INSTALACAO COM TUBULACAO DE COBRE DE 66MM,PARA USO MEDICINAL,INCLUSIVE ACESSORIOS DE FIXACAO,CONEXOES E LIMPEZA,EXCLUSIVE POSTO DE CONSUMO,PAINEL DE ALARME,VALVULA E CENTRAL DE DISTRIBUICAO (VIDE FAMILIA 18.050)</t>
  </si>
  <si>
    <t>15.014.0150-0</t>
  </si>
  <si>
    <t>INSTALACAO DE SISTEMA DE AQUECIMENTO SOLAR DE AGUA,DE BAIXAPRESSAO,CONFORME ABNT NBR 15569,PARA 100 E 200L E 1 COLETORSOLAR,INCLUSIVE COLETOR SOLAR,EXCLUSIVE RESERVATORIO (VER ITENS 18.210.0010 A 0030)</t>
  </si>
  <si>
    <t>15.014.0155-0</t>
  </si>
  <si>
    <t>INSTALACAO DE SISTEMA DE AQUECIMENTO SOLAR DE AGUA,DE BAIXAPRESSAO,CONFORME ABNT NBR 15569,PARA 300 E 400L E 2 COLETORES SOLARES,INCLUSIVE COLETOR SOLAR,EXCLUSIVE RESERVATORIO (VER ITENS 18.210.0010 A 0030)</t>
  </si>
  <si>
    <t>15.014.0160-0</t>
  </si>
  <si>
    <t>INSTALACAO DE SISTEMA DE AQUECIMENTO SOLAR DE AGUA,DE BAIXAPRESSAO,CONFORME ABNT NBR 15569,PARA 500 A 600L E 3 COLETORES SOLARES,INCLUSIVE COLETOR SOLAR,EXCLUSIVE RESERVATORIO (VER ITENS 18.210.0010 A 0030)</t>
  </si>
  <si>
    <t>15.014.0165-0</t>
  </si>
  <si>
    <t>INSTALACAO DE SISTEMA DE AQUECIMENTO SOLAR DE AGUA,DE BAIXAPRESSAO,CONFORME ABNT NBR 15569,PARA 800L E 4 COLETORES SOLARES,INCLUSIVE COLETOR SOLAR,EXCLUSIVE RESERVATORIO (VER ITENS 18.210.0010 A 0030)</t>
  </si>
  <si>
    <t>15.014.0170-0</t>
  </si>
  <si>
    <t>INSTALACAO DE SISTEMA DE AQUECIMENTO SOLAR DE AGUA,DE BAIXAPRESSAO,CONFORME ABNT NBR 15569,PARA 1000L E 5 COLETORES SOLARES,INCLUSIVE COLETOR SOLAR,EXCLUSIVE RESERVATORIO (VER ITENS 18.210.0010 A 0030)</t>
  </si>
  <si>
    <t>INSTALACAO DE PONTO DE LUZ,EMBUTIDO NA LAJE,EQUIVALENTE A 2VARAS DE ELETRODUTO DE PVC RIGIDO DE 3/4",12,00M DE FIO 2,5MM2,CAIXAS,CONEXOES,LUVAS,CURVA E INTERRUPTOR DE EMBUTIR COMPLACA FOSFORESCENTE,INCLUSIVE ABERTURA E FECHAMENTO DE RASGOEM ALVENARIA</t>
  </si>
  <si>
    <t>INSTALACAO DE PONTO DE LUZ,APARENTE,EQUIVALENTE A 2 VARAS DE ELETRODUTO DE PVC RIGIDO DE 3/4",12,00M DE FIO 2,5MM2,CAIXAS,CONEXOES,LUVAS,CURVA E INTERRUPTOR DE SOBREPOR</t>
  </si>
  <si>
    <t>INSTALACAO DE PONTO DE LUZ,INSTALACAO APARENTE COM CANALETAPERFURADA,SENDO ESTA LIGADA A ELETROCALHA PRINCIPAL(EXCLUSIVE ESTA)EQUIVALENTE A 1 VARA DE CANALETA E 2 VARAS DE ELETRODUTO DE PVC RIGIDO DE 3/4",24,00M DE FIO 2,5MM2,CAIXAS,CONEXOES,LUVAS,CURVA E INTERRUPTOR DE SOBREPOR</t>
  </si>
  <si>
    <t>INSTALACAO DE PONTO DE LUZ,EMBUTIDO NA LAJE,EQUIVALENTE A 2VARAS DE ELETRODUTO DE PVC RIGIDO DE 1/2",12,00M DE FIO 2,5MM2,CAIXAS,CONEXOES,LUVAS,CURVA E INTERRUPTOR DE EMBUTIR COMPLACA FOSFORESCENTE,INCLUSIVE ABERTURA E FECHAMENTO DE RASGOEM ALVENARIA</t>
  </si>
  <si>
    <t>INSTALACAO DE PONTO DE LUZ,APARENTE,EQUIVALENTE A 2 VARAS DE ELETRODUTO DE PVC RIGIDO DE 1/2",12,00M DE FIO 2,5MM2,CAIXAS,CONEXOES,LUVAS,CURVA E INTERRUPTOR DE SOBREPOR</t>
  </si>
  <si>
    <t>INSTALACAO DE PONTO DE LUZ,APARENTE COM CANALETA PERFURADA,SENDO ESTA LIGADA A ELETROCALHA PRINCIPAL(EXCLUSIVE ESTA),EQUIVALENTE A 1 VARA DE CANALETA E 2 VARAS DE ELETRODUTO DE PVC RIGIDO DE 1/2",24,00M DE FIO 2,5MM2,CAIXAS,CONEXOES,LUVAS,CURVA E INTERRUPTOR DE SOBREPOR</t>
  </si>
  <si>
    <t>INSTALACAO DE UM CONJUNTO DE 2 PONTOS DE LUZ,EMBUTIDO NA LAJE,EQUIVALENTE A 5 VARAS DE ELETRODUTO DE PVC RIGIDO DE 3/4",33,00M DE FIO 2,5MM2,CAIXAS,CONEXOES,LUVAS,CURVA E INTERRUPTOR DE EMBUTIR COM PLACA FOSFORESCENTE,INCLUSIVE ABERTURA E FECHAMENTO DE RASGO EM ALVENARIA</t>
  </si>
  <si>
    <t>INSTALACAO DE UM CONJUNTO DE 2 PONTOS DE LUZ,APARENTE,EQUIVALENTE A 5 VARAS DE ELETRODUTO DE PVC RIGIDO DE 3/4",33,00M DE FIO 2,5MM2,CAIXAS,CONEXOES,LUVAS,CURVA E INTERRUPTOR DE SOBREPOR</t>
  </si>
  <si>
    <t>INSTALACAO DE UM CONJUNTO DE 2 PONTOS DE LUZ,APARENTE COM CANALETA PERFURADA,SENDO ESTA LIGADA A ELETROCALHA PRINCIPAL(EXCLUSIVE ESTA),EQUIVALENTE A 1,5 VARAS DE CANALETA E 2 VARAS DE ELETRODUTO DE PVC RIGIDO DE 3/4",45,00M DE FIO 2,5MM2,CAIXAS,CONEXOES,LUVAS,CURVA E INTERRUPTOR DE SOBREPOR</t>
  </si>
  <si>
    <t>INSTALACAO DE UM CONJUNTO DE 2 PONTOS DE LUZ,EMBUTIDO NA LAJE,EQUIVALENTE A 5 VARAS DE ELETRODUTO DE PVC RIGIDO DE 1/2",33,00M DE FIO 2,5MM2,CAIXAS,CONEXOES,LUVAS,CURVA E INTERRUPTOR DE EMBUTIR COM PLACA FOSFORESCENTE,INCLUSIVE ABERTURA E FECHAMENTO DE RASGO EM ALVENARIA</t>
  </si>
  <si>
    <t>INSTALACAO DE UM CONJUNTO DE 2 PONTOS DE LUZ,APARENTE,EQUIVALENTE A 5 VARAS DE ELETRODUTO DE PVC RIGIDO DE 1/2",33,00M DE FIO 2,5MM2,CAIXAS,CONEXOES,LUVAS,CURVA E INTERRUPTOR DE SOBREPOR</t>
  </si>
  <si>
    <t>INSTALACAO DE UM CONJUNTO DE 2 PONTOS DE LUZ,APARENTE COM CANALETA PERFURADA,SENDO ESTA LIGADA A ELETROCALHA PRINCIPAL(EXCLUSIVE ESTA),EQUIVALENTE A 1,5 VARAS DE CANALETA E 2 VARAS DE ELETRODUTO DE PVC RIGIDO DE 1/2",45,00M DE FIO 2,5MM2,CAIXAS,CONEXOES,LUVAS,CURVA E INTERRUPTOR DE SOBREPOR</t>
  </si>
  <si>
    <t>INSTALACAO DE UM CONJUNTO DE 3 PONTOS DE LUZ,EMBUTIDO NA LAJE,EQUIVALENTE A 6 VARAS DE ELETRODUTO DE PVC RIGIDO DE 3/4",50,00M DE FIO 2,5MM2,CAIXAS,CONEXOES,LUVAS,CURVA E INTERRUPTOR DE EMBUTIR COM PLACA FOSFORESCENTE,INCLUSIVE ABERTURA E FECHAMENTO DE RASGO EM ALVENARIA</t>
  </si>
  <si>
    <t>INSTALACAO DE UM CONJUNTO DE 3 PONTOS DE LUZ,APARENTE,EQUIVALENTE A 6 VARAS DE ELETRODUTO DE PVC RIGIDO DE 3/4",50,00M DE FIO 2,5MM2,CAIXAS,CONEXOES,LUVAS,CURVA E INTERRUPTOR DE SOBREPOR</t>
  </si>
  <si>
    <t>INSTALACAO DE UM CONJUNTO DE 3 PONTOS DE LUZ,APARENTE COM CANALETA PERFURADA,SENDO ESTA LIGADA A ELETROCALHA PRINCIPAL(EXCLUSIVE ESTA),EQUIVALENTE A 2,5 VARAS DE CANALETA E 2 VARAS DE ELETRODUTO DE PVC RIGIDO DE 3/4",62,00M DE FIO 2,5MM2,CAIXAS,CONEXOES,LUVAS,CURVA E INTERRUPTOR DE SOBREPOR</t>
  </si>
  <si>
    <t>INSTALACAO DE UM CONJUNTO DE 3 PONTOS DE LUZ,EMBUTIDO NA LAJE,EQUIVALENTE A 6 VARAS DE ELETRODUTO DE PVC RIGIDO DE 1/2",50,00M DE FIO 2,5MM2,CAIXAS,CONEXOES,LUVAS,CURVA E INTERRUPTOR DE EMBUTIR COM PLACA FOSFORESCENTE,INCLUSIVE ABERTURA E FECHAMENTO DE RASGO EM ALVENARIA</t>
  </si>
  <si>
    <t>INSTALACAO DE UM CONJUNTO DE 3 PONTOS DE LUZ,APARENTE,EQUIVALENTE A 6 VARAS DE ELETRODUTO DE PVC RIGIDO DE 1/2",50,00M DE FIO 2,5MM2,CAIXAS,CONEXOES,LUVAS,CURVA E INTERRUPTOR DE SOBREPOR</t>
  </si>
  <si>
    <t>INSTALACAO DE UM CONJUNTO DE 3 PONTOS DE LUZ,APARENTE COM CANALETA PERFURADA,SENDO ESTA LIGADA A ELETROCALHA PRINCIPAL(EXCLUSIVE ESTA),EQUIVALENTE A 2,5 VARAS DE CANALETA E 2 VARAS DE ELETRODUTO DE PVC RIGIDO DE 1/2",62,00M DE FIO 2,5MM2,CAIXAS,CONEXOES,LUVAS,CURVA E INTERRUPTOR DE SOBREPOR</t>
  </si>
  <si>
    <t>INSTALACAO DE UM CONJUNTO DE 4 PONTOS DE LUZ,EMBUTIDO NA LAJE,EQUIVALENTE A 7 VARAS DE ELETRODUTO DE PVC RIGIDO DE 3/4",50,00M DE FIO 2,5MM2,CAIXAS,CONEXOES,LUVAS,CURVA E INTERRUPTOR DE EMBUTIR COM PLACA FOSFORESCENTE,INCLUSIVE ABERTURA E FECHAMENTO DE RASGO EM ALVENARIA</t>
  </si>
  <si>
    <t>INSTALACAO DE UM CONJUNTO DE 4 PONTOS DE LUZ,APARENTE,EQUIVALENTE 7 VARAS DE ELETRODUTO DE PVC RIGIDO DE 3/4",50,00M DEFIO 2,5MM2,CAIXAS,CONEXOES,LUVAS,CURVA E INTERRUPTOR DE SOBREPOR</t>
  </si>
  <si>
    <t>INSTALACAO DE UM CONJUNTO DE 4 PONTOS DE LUZ,APARENTE COM CANALETA PERFURADA,SENDO ESTA LIGADA A ELETROCALHA PRINCIPAL(EXCLUSIVE ESTA),EQUIVALENTE A 3.7 VARAS DE CANALETA E 2 VARAS DE ELETRODUTO DE PVC RIGIDO DE 3/4",62,00M DE FIO 2,5MM2,CAIXAS,CONEXOES,LUVAS,CURVA E INTERRUPTOR DE SOBREPOR</t>
  </si>
  <si>
    <t>INSTALACAO DE UM CONJUNTO DE 4 PONTOS DE LUZ,EMBUTIDO NA LAJE,EQUIVALENTE A 7 VARAS DE ELETRODUTO DE PVC RIGIDO DE 1/2",50,00M DE FIO 2,5MM2,CAIXAS,CONEXOES,LUVAS,CURVA E INTERRUPTOR DE EMBUTIR COM PLACA FOSFORESCENTE,INCLUSIVE ABERTURA E FECHAMENTO DE RASGO EM ALVENARIA</t>
  </si>
  <si>
    <t>INSTALACAO DE UM CONJUNTO DE 4 PONTOS DE LUZ,APARENTE,EQUIVALENTE A 7 VARAS DE ELETRODUTO DE PVC RIGIDO DE 1/2",50,00M DE FIO 2,5MM2,CAIXAS,CONEXOES,LUVAS,CURVA E INTERRUPTOR DE SOBREPOR</t>
  </si>
  <si>
    <t>INSTALACAO DE UM CONJUNTO DE 4 PONTOS DE LUZ,APARENTE COM CANALETA PERFURADA,SENDO ESTA LIGADA A ELETROCALHA PRINCIPAL(EXCLUSIVE ESTA),EQUIVALENTE A 3,5 VARAS DE CANALETA E 2 VARAS DE ELETRODUTO DE PVC RIGIDO DE 1/2",62,00M DE FIO 2,5MM2,CAIXAS,CONEXOES,LUVAS,CURVA E INTERRUPTOR DE SOBREPOR</t>
  </si>
  <si>
    <t>INSTALACAO DE UM CONJUNTO DE 5 PONTOS DE LUZ,EMBUTIDO NA LAJE,EQUIVALENTE A 8 VARAS DE ELETRODUTO DE PVC RIGIDO DE 3/4",57,00M DE FIO 2,5MM2,CAIXAS,CONEXOES,LUVAS,CURVA E INTERRUPTOR DE EMBUTIR COM PLACA FOSFORESCENTE,INCLUSIVE ABERTURA E FECHAMENTO DE RASGO EM ALVENARIA</t>
  </si>
  <si>
    <t>INSTALACAO DE UM CONJUNTO DE 5 PONTOS DE LUZ,APARENTE,EQUIVALENTE A 8 VARAS DE ELETRODUTO DE PVC RIGIDO DE 3/4",57,00M DE FIO 2,5MM2,CAIXAS,CONEXOES,LUVAS,CURVA E INTERRUPTOR DE SOBREPOR</t>
  </si>
  <si>
    <t>INSTALACAO DE UM CONJUNTO DE 5 PONTOS DE LUZ,APARENTE COM CANALETA PERFURADA,SENDO ESTA LIGADA A ELETROCALHA PRINCIPAL(EXCLUSIVE ESTA),EQUIVALENTE A 4.25 VARAS DE CANALETA E 2 VARAS DE ELETRODUTO DE PVC RIGIDO DE 3/4",69,00M DE FIO 2,5MM2,CAIXAS,CONEXOES,LUVAS,CURVA E INTERRUPTOR DE SOBREPOR</t>
  </si>
  <si>
    <t>INSTALACAO DE UM CONJUNTO DE 5 PONTOS DE LUZ,EMBUTIDO NA LAJE,EQUIVALENTE A 8 VARAS DE ELETRODUTO DE PVC RIGIDO DE 1/2",57,00M DE FIO 2,5MM2,CAIXAS,CONEXOES,LUVAS,CURVA E INTERRUPTOR DE EMBUTIR COM PLACA FOSFORESCENTE,INCLUSIVE ABERTURA E FECHAMENTO DE RASGO EM ALVENARIA</t>
  </si>
  <si>
    <t>INSTALACAO DE UM CONJUNTO DE 5 PONTOS DE LUZ,APARENTE,EQUIVALENTE A 8 VARAS DE ELETRODUTO DE PVC RIGIDO DE 1/2",57,00M DE FIO 2,5MM2,CAIXAS,CONEXOES,LUVAS,CURVA E INTERRUPTOR DE SOBREPOR</t>
  </si>
  <si>
    <t>INSTALACAO DE UM CONJUNTO DE 5 PONTOS DE LUZ,APARENTE COM CANALETA PERFURADA,SENDO ESTA LIGADA A ELETROCALHA PRINCIPAL(EXCLUSIVE ESTA),EQUIVALENTE A 4.25 VARAS DE CANALETA E 2 VARAS DE ELETRODUTO DE PVC RIGIDO DE 1/2",69,00M DE FIO 2,5MM2,CCAIXAS,CONEXOES,LUVAS,CURVA E INTERRUPTOR DE SOBREPOR</t>
  </si>
  <si>
    <t>INSTALACAO DE UM CONJUNTO DE 6 PONTOS DE LUZ,EMBUTIDO NA LAJE,EQUIVALENTE A 9 VARAS DE ELETRODUTO DE PVC RIGIDO DE 3/4",66,00M DE FIO 2,5MM2,CAIXAS,CONEXOES,LUVAS,CURVA E INTERRUPTOR DE EMBUTIR COM PLACA FOSFORESCENTE,INCLUSIVE ABERTURA E FECHAMENTO DE RASGO EM ALVENARIA</t>
  </si>
  <si>
    <t>INSTALACAO DE UM CONJUNTO DE 6 PONTOS DE LUZ,APARENTE,EQUIVALENTE A 9 VARAS DE ELETRODUTO DE PVC RIGIDO DE 3/4",66,00M DE FIO 2,5MM2,CAIXAS,CONEXOES,LUVAS,CURVA E INTERRUPTOR DE SOBREPOR</t>
  </si>
  <si>
    <t>INSTALACAO DE UM CONJUNTO DE 6 PONTOS DE LUZ,APARENTE COM CANALETA PERFURADA,SENDO ESTA LIGADA A ELETROCALHA PRINCIPAL(EXCLUSIVE ESTA),EQUIVALENTE A 5 VARAS DE CANALETA E 2 VARAS DE ELETRODUTO DE PVC RIGIDO DE 3/4",78,00M DE FIO 2,5MM2,CAIXAS,CONEXOES,LUVAS,CURVA E INTERRUPTOR DE SOBREPOR</t>
  </si>
  <si>
    <t>INSTALACAO DE UM CONJUNTO DE 6 PONTOS DE LUZ,EMBUTIDO NA LAJE,EQUIVALENTE A 9 VARAS DE ELETRODUTO DE PVC RIGIDO DE 1/2",66,00M DE FIO 2,5MM2,CAIXAS,CONEXOES,LUVAS,CURVA E INTERRUPTOR DE EMBUTIR COM PLACA FOSFORESCENTE,INCLUSIVE ABERTURA E FECHAMENTO DE RASGO EM ALVENARIA</t>
  </si>
  <si>
    <t>INSTALACAO DE UM CONJUNTO DE 6 PONTOS DE LUZ,APARENTE,EQUIVALENTE A 9 VARAS DE ELETRODUTO DE PVC RIGIDO DE 1/2",66,00M DE FIO 2,5MM2,CAIXAS,CONEXOES,LUVAS,CURVA E INTERRUPTOR DE SOBREPOR</t>
  </si>
  <si>
    <t>INSTALACAO DE UM CONJUNTO DE 6 PONTOS DE LUZ,APARENTE COM CANALETA PERFURADA,SENDO ESTA LIGADA A ELETROCALHA PRINCIPAL(EXCLUSIVE ESTA),EQUIVALENTE A 5 VARAS DE CANALETA E 2 VARAS DE ELETRODUTO DE PVC RIGIDO DE 1/2",78,00M DE FIO 2,5MM2,CAIXAS,CONEXOES,LUVAS,CURVA E INTERRUPTOR DE SOBREPOR</t>
  </si>
  <si>
    <t>INSTALACAO DE UM CONJUNTO DE 8 PONTOS DE LUZ,EMBUTIDO NA LAJE,EQUIVALENTE A 10 VARAS DE ELETRODUTO DE PVC RIGIDO DE 3/4",80,00M DE FIO 2,5MM2,CAIXAS,CONEXOES,LUVAS,CURVA E INTERRUPTOR DE EMBUTIR COM PLACA FOSFORESCENTE,INCLUSIVE ABERTURA EFECHAMENTO DE RASGO EM ALVENARIA</t>
  </si>
  <si>
    <t>INSTALACAO DE UM CONJUNTO DE 8 PONTOS DE LUZ,APARENTE,EQUIVALENTE A 10 VARAS DE ELETRODUTO DE PVC RIGIDO DE 3/4",80,00MDE FIO 2,5MM2,CAIXAS,CONEXOES,LUVAS,CURVA E INTERRUPTOR DE SOBREPOR</t>
  </si>
  <si>
    <t>INSTALACAO DE UM CONJUNTO DE 8 PONTOS DE LUZ,APARENTE COM CANALETA PERFURADA,SENDO ESTA LIGADA A ELETROCALHA PRINCIPAL(EXCLUSIVE ESTA),EQUIVALENTE A 6,75 VARAS DE CANALETA E 2 VARAS DE ELETRODUTO DE PVC RIGIDO DE 3/4",92,00M DE FIO 2,5MM2,CAIXAS,CONEXOES,LUVAS,CURVA E INTERRUPTOR DE SOBREPOR</t>
  </si>
  <si>
    <t>INSTALACAO DE UM CONJUNTO DE 2 PONTOS DE LUZ,EMBUTIDO NA LAJE,EQUIVALENTE A 3 VARAS DE ELETRODUTO DE PVC RIGIDO DE 3/4",20,00M DE FIO 2,5MM2,CAIXAS,CONEXOES,LUVAS E CONSIDERANDO OCONTROLE DOS PONTOS DIRETO NO Q.D.L,INCLUSIVE ABERTURA E FECHAMENTO DE RASGO EM ALVENARIA</t>
  </si>
  <si>
    <t>INSTALACAO DE UM CONJUNTO DE 2 PONTOS DE LUZ,APARENTE,EQUIVALENTE A 3 VARAS DE ELETRODUTO DE PVC RIGIDO DE 3/4",20,00M DE FIO 2,5MM2,CAIXAS,CONEXOES,LUVAS E CONSIDERANDO O CONTROLE DOS PONTOS DIRETO NO Q.D.L</t>
  </si>
  <si>
    <t>INSTALACAO DE UM CONJUNTO DE 2 PONTOS DE LUZ,EMBUTIDO NA LAJE,EQUIVALENTE A 3 VARAS DE ELETRODUTO DE PVC RIGIDO DE 1/2",20,00M DE FIO 2,5MM2,CAIXAS,CONEXOES,LUVAS E CONSIDERANDO OCONTROLE DOS PONTOS DIRETO NO Q.D.L,INCLUSIVE ABERTURA E FECHAMENTO DE RASGO EM ALVENARIA</t>
  </si>
  <si>
    <t>INSTALACAO DE UM CONJUNTO DE 2 PONTOS DE LUZ,APARENTE,EQUIVALENTE A 3 VARAS DE ELETRODUTO DE PVC RIGIDO DE 1/2",20,00M DE FIO 2,5MM2,CAIXAS,CONEXOES,LUVAS E CONSIDERANDO O CONTROLE DOS PONTOS DIRETO NO Q.D.L</t>
  </si>
  <si>
    <t>INSTALACAO DE UM CONJUNTO DE 3 PONTOS DE LUZ,EMBUTIDO NA LAJE,EQUIVALENTE A 5 VARAS DE ELETRODUTO DE PVC RIGIDO DE 3/4",30,00M DE FIO 2,5MM2,CAIXAS,CONEXOES,LUVAS E CONSIDERANDO OCONTROLE DOS PONTOS DIRETO NO Q.D.L,INCLUSIVE ABERTURA E FECHAMENTO DE RASGO EM ALVENARIA</t>
  </si>
  <si>
    <t>INSTALACAO DE UM CONJUNTO DE 3 PONTOS DE LUZ,APARENTE,EQUIVALENTE A 5 VARAS DE ELETRODUTO DE PVC RIGIDO DE 3/4",30,00M DE FIO 2,5MM2,CAIXAS,CONEXOES,LUVAS E CONSIDERANDO O CONTROLE DOS PONTOS DIRETO NO Q.D.L</t>
  </si>
  <si>
    <t>INSTALACAO DE UM CONJUNTO DE 3 PONTOS DE LUZ,EMBUTIDO NA LAJE,EQUIVALENTE A 5 VARAS DE ELETRODUTO DE PVC RIGIDO DE 1/2",30,00M DE FIO 2,5MM2,CAIXAS,CONEXOES,LUVAS E CONSIDERANDO OCONTROLE DOS PONTOS DIRETO NO Q.D.L,INCLUSIVE ABERTURA E FECHAMENTO DE RASGO EM ALVENARIA</t>
  </si>
  <si>
    <t>INSTALACAO DE UM CONJUNTO DE 3 PONTOS DE LUZ,APARENTE,EQUIVALENTE A 5 VARAS DE ELETRODUTO DE PVC RIGIDO DE 1/2",30,00M DE FIO 2,5MM2,CAIXAS,CONEXOES,LUVAS E CONSIDERANDO O CONTROLE DOS PONTOS DIRETO NO Q.D.L</t>
  </si>
  <si>
    <t>INSTALACAO DE UM CONJUNTO DE 4 PONTOS DE LUZ,EMBUTIDO NA LAJE,EQUIVALENTE A 6 VARAS DE ELETRODUTO DE PVC RIGIDO DE 3/4",40,00M DE FIO 2,5MM2,CAIXAS,CONEXOES,LUVAS E CONSIDERANDO OCONTROLE DOS PONTOS DIRETO NO Q.D.L,INCLUSIVE ABERTURA E FECHAMENTO DE RASGO EM ALVENARIA</t>
  </si>
  <si>
    <t>INSTALACAO DE UM CONJUNTO DE 4 PONTOS DE LUZ,APARENTE,EQUIVALENTE A 6 VARAS DE ELETRODUTO DE PVC RIGIDO DE 3/4",40,00M DE FIO 2,5MM2,CAIXAS,CONEXOES,LUVAS E CONSIDERANDO O CONTROLE DOS PONTOS DIRETO NO Q.D.L</t>
  </si>
  <si>
    <t>INSTALACAO DE UM CONJUNTO DE 4 PONTOS DE LUZ,EMBUTIDO NA LAJE,EQUIVALENTE A 6 VARAS DE ELETRODUTO DE PVC RIGIDO DE 1/2",40,00M DE FIO 2,5MM2,CAIXAS,CONEXOES,LUVAS E CONSIDERANDO OCONTROLE DOS PONTOS DIRETO NO Q.D.L,INCLUSIVE ABERTURA E FECHAMENTO DE RASGO EM ALVENARIA</t>
  </si>
  <si>
    <t>INSTALACAO DE UM CONJUNTO DE 4 PONTOS DE LUZ,APARENTE,EQUIVALENTE A 6 VARAS DE ELETRODUTO DE PVC RIGIDO DE 1/2",40,00M DE FIO 2,5MM2,CAIXAS,CONEXOES,LUVAS E CONSIDERANDO O CONTROLE DOS PONTOS DIRETO NO Q.D.L</t>
  </si>
  <si>
    <t>INSTALACAO DE UM CONJUNTO DE 5 PONTOS DE LUZ,EMBUTIDO NA LAJE,EQUIVALENTE A 7 VARAS DE ELETRODUTO DE PVC RIGIDO DE 3/4",45,00M DE FIO 2,5MM2,CAIXAS,CONEXOES,LUVAS E CONSIDERANDO OCONTROLE DOS PONTOS DIRETO NO Q.D.L,INCLUSIVE ABERTURA E FECHAMENTO DE RASGO EM ALVENARIA</t>
  </si>
  <si>
    <t>INSTALACAO DE UM CONJUNTO DE 5 PONTOS DE LUZ,APARENTE,EQUIVALENTE A 7 VARAS DE ELETRODUTO DE PVC RIGIDO DE 3/4",45,00M DE FIO 2,5MM2,CAIXAS,CONEXOES,LUVAS E CONSIDERANDO O CONTROLE DOS PONTOS DIRETO NO Q.D.L</t>
  </si>
  <si>
    <t>INSTALACAO DE UM CONJUNTO DE 5 PONTOS DE LUZ,EMBUTIDO NA LAJE,EQUIVALENTE A 7 VARAS DE ELETRODUTO DE PVC RIGIDO DE 1/2",45,00M DE FIO 2,5MM2,CAIXAS,CONEXOES,LUVAS E CONSIDERANDO OCONTROLE DOS PONTOS DIRETO NO Q.D.L,INCLUSIVE ABERTURA E FECHAMENTO DE RASGO EM ALVENARIA</t>
  </si>
  <si>
    <t>INSTALACAO DE UM CONJUNTO DE 5 PONTOS DE LUZ,APARENTE,EQUIVALENTE A 7 VARAS DE ELETRODUTO DE PVC RIGIDO DE 1/2",45,00M DE FIO 2,5MM2,CAIXAS,CONEXOES,LUVAS E CONSIDERANDO O CONTROLE DOS PONTOS DIRETO NO Q.D.L</t>
  </si>
  <si>
    <t>INSTALACAO DE UM CONJUNTO DE 6 PONTOS DE LUZ,EMBUTIDO NA LAJE,EQUIVALENTE A 8 VARAS DE ELETRODUTO DE PVC RIGIDO DE 3/4",53,00M DE FIO 2,5MM2,CAIXAS,CONEXOES,LUVAS E CONSIDERANDO OCONTROLE DOS PONTOS DIRETO NO Q.D.L,INCLUSIVE ABERTURA E FECHAMENTO DE RASGO EM ALVENARIA</t>
  </si>
  <si>
    <t>INSTALACAO DE UM CONJUNTO DE 6 PONTOS DE LUZ,APARENTE,EQUIVALENTE A 8 VARAS DE ELETRODUTO DE PVC RIGIDO DE 3/4",53,00M DE FIO 2,5MM2,CAIXAS,CONEXOES,LUVAS E CONSIDERANDO O CONTROLE DOS PONTOS DIRETO NO Q.D.L</t>
  </si>
  <si>
    <t>INSTALACAO DE UM CONJUNTO DE 6 PONTOS DE LUZ,APARENTE COM CANALETA PERFURADA,SENDO ESTA LIGADA A ELETROCALHA PRINCIPAL(EXCLUSIVE ESTA),EQUIVALENTE A 5 VARAS DE CANALETA E 2 VARAS DE ELETRODUTO DE PVC RIGIDO DE 3/4",65,00M DE FIO 2,5MM2,CAIXNSIDERANDO O CONTROLE DOS PONTOS DIRETO NO Q.D.L</t>
  </si>
  <si>
    <t>INSTALACAO DE UM CONJUNTO DE 6 PONTOS DE LUZ,EMBUTIDO NA LAJE,EQUIVALENTE A 8 VARAS DE ELETRODUTO DE PVC RIGIDO DE 1/2",53,00M DE FIO 2,5MM2,CAIXAS,CONEXOES,LUVAS E CONSIDERANDO OCONTROLE DOS PONTOS DIRETO NO Q.D.L,INCLUSIVE ABERTURA E FECHAMENTO DE RASGO EM ALVENARIA</t>
  </si>
  <si>
    <t>INSTALACAO DE UM CONJUNTO DE 6 PONTOS DE LUZ,APARENTE,EQUIVALENTE A 8 VARAS DE ELETRODUTO DE PVC RIGIDO DE 1/2",53,00M DE FIO 2,5MM2,CAIXAS,CONEXOES,LUVAS E CONSIDERANDO O CONTROLE DOS PONTOS DIRETO NO Q.D.L</t>
  </si>
  <si>
    <t>INSTALACAO DE UM CONJUNTO DE 8 PONTOS DE LUZ,EMBUTIDO NA LAJE,EQUIVALENTE A 9 VARAS DE ELETRODUTO DE PVC RIGIDO DE 3/4",57,00M DE FIO 2,5MM2,CAIXAS,CONEXOES,LUVAS E CONSIDERANDO OCONTROLE DOS PONTOS DIRETO NO Q.D.L,INCLUSIVE ABERTURA E FECHAMENTO DE RASGO EM ALVENARIA</t>
  </si>
  <si>
    <t>INSTALACAO DE UM CONJUNTO DE 8 PONTOS DE LUZ,APARENTE,EQUIVALENTE A 9 VARAS DE ELETRODUTO DE PVC RIGIDO DE 3/4",57,00M DE FIO 2,5MM2,CAIXAS,CONEXOES,LUVAS E CONSIDERANDO O CONTROLE DOS PONTOS DIRETO NO Q.D.L</t>
  </si>
  <si>
    <t>INSTALACAO DE PONTO DE FORCA ATE 2CV,EQUIVALENTE A 2 VARAS DE ELETRODUTO DE PVC RIGIDO DE 1/2",20,00M DE FIO 2,5MM2,CAIXAS E CONEXOES</t>
  </si>
  <si>
    <t>INSTALACAO DE PONTO DE FORCA ATE 4CV,EQUIVALENTE A 2 VARAS DE ELETRODUTO DE PVC RIGIDO DE 3/4",20,00M DE FIO 4MM2,CAIXAS E CONEXOES</t>
  </si>
  <si>
    <t>INSTALACAO DE PONTO DE FORCA PARA 5CV,EQUIVALENTE A 2 VARASDE ELETRODUTO DE PVC RIGIDO DE 3/4",20,00M DE FIO 4MM2,CAIXAS E CONEXOES</t>
  </si>
  <si>
    <t>INSTALACAO DE PONTO DE FORCA PARA 15CV,EQUIVALENTE A 2 VARAS DE ELETRODUTO DE PVC RIGIDO DE 1.1/2",20,00M DE FIO 10MM2,CAIXAS E CONEXOES</t>
  </si>
  <si>
    <t>INSTALACAO DE PONTO DE WI-FI,COMPREENDENDO: 1 VARA DE ELETRODUTO DE 3/4",CONEXOES E CAIXAS,EXCLUSIVE CABOS OU FIOS</t>
  </si>
  <si>
    <t>INSTALACAO DE PONTO PARA ANTENA DE TV OU SISTEMA DE CFTV,COMPREENDENDO: 1 VARA DE ELETRODUTO DE 3/4",CONEXOES E CAIXAS,EXCLUSIVE CABOS OU FIOS</t>
  </si>
  <si>
    <t>INSTALACAO DE PONTO PARA ANTENA DE TV OU SISTEMA DE CFTV,COMPREENDENDO: 2 VARAS DE ELETRODUTO DE 3/4",CONEXOES E CAIXAS,EXCLUSIVE CABOS OU FIOS</t>
  </si>
  <si>
    <t>INSTALACAO DE PONTO PARA ANTENA DE TV OU SISTEMA DE CFTV,COMPREENDENDO: 3 VARAS DE ELETRODUTO DE 3/4",CONEXOES E CAIXAS,EXCLUSIVE CABOS OU FIOS</t>
  </si>
  <si>
    <t>INSTALACAO DE PONTO PARA ANTENA DE TV OU SISTEMA DE CFTV,COMPREENDENDO: 4 VARAS DE ELETRODUTO DE 3/4",CONEXOES E CAIXAS,EXCLUSIVE CABOS OU FIOS</t>
  </si>
  <si>
    <t>INSTALACAO DE CONJUNTO DE 4 PONTOS DE TELEFONE E LOGICA,COMPREENDENDO: 5 VARAS DE ELETRODUTO DE 3/4",CONEXOES E CAIXAS,EXCLUSIVE CABOS OU FIOS</t>
  </si>
  <si>
    <t>INSTALACAO DE CONJUNTO DE 3 PONTOS DE TELEFONE E LOGICA,COMPREENDENDO: 4 VARAS DE ELETRODUTO DE 3/4",CONEXOES E CAIXAS,EXCLUSIVE CABOS OU FIOS</t>
  </si>
  <si>
    <t>INSTALACAO DE CONJUNTO DE 2 PONTOS DE TELEFONE E LOGICA,COMPREENDENDO: 3 VARAS DE ELETRODUTO DE 3/4",CONEXOES E CAIXAS,EXCLUSIVE CABOS OU FIOS</t>
  </si>
  <si>
    <t>INSTALACAO DE PONTO DE TELEFONE E LOGICA,COMPREENDENDO:2 VARAS DE ELETRODUTO DE 3/4",CONEXOES E CAIXAS,EXCLUSIVE CABOS OU FIOS</t>
  </si>
  <si>
    <t>INSTALACAO DE PONTO DE CAMPAINHA,COMPREENDENDO:2 VARAS DE ELETRODUTO DE 1/2",18,00M DE FIO 0,75MM2,BOTAO E CIGARRA</t>
  </si>
  <si>
    <t>INSTALACAO DE PONTO DE CAMPAINHA DE ALTA POTENCIA,COMPREENDENDO:5 VARAS DE ELETRODUTO DE 3/4",50,00M DE FIO 1,5MM2,BOTOEIRA E CAMPAINHA PROPRIAMENTE DITA</t>
  </si>
  <si>
    <t>INSTALACAO DE PONTO DE VENTILADOR DE TETO,EQUIVALENTE A 2 VARAS DE ELETRODUTO DE PVC RIGIDO DE 3/4",EMBUTIDO NA LAJE,12,00M DE FIO 2,5MM2,CONEXOES,LUVAS E CURVA,EXCLUSIVE INTERRUPTOR E ESPELHO,INCLUSIVE ABERTURA E FECHAMENTO DE RASGO EM ALVENARIA</t>
  </si>
  <si>
    <t>INSTALACAO APARENTE DE PONTO DE VENTILADOR DE TETO,EQUIVALENTE A 2 VARAS DE ELETRODUTO DE PVC RIGIDO DE 3/4",12,00M DE FIO 2,5MM2,CONEXOES,LUVAS E CURVA,EXCLUSIVE INTERRUPTOR E ESPELHO</t>
  </si>
  <si>
    <t>INSTALACAO DE PONTO DE VENTILADOR DE TETO,APARENTE COM CANALETA PERFURADA,SENDO ESTA LIGADA A ELETROCALHA PRINCIPAL(EXCLUSIVE ESTA),EQUIVALENTE A 1 VARA DE CANALETA E 4 VARAS DE ELETRODUTO DE PVC RIGIDO DE 3/4",24,00M DE FIO 2,5MM2,CONEXOES,LUVAS E CURVA,EXCLUSIVE INTERRUPTOR E ESPELHO</t>
  </si>
  <si>
    <t>INSTALACAO DE PONTO PARA 2(DOIS) VENTILADORES DE TETO,EQUIVALENTE A 2,67 VARAS DE ELETRODUTOS DE PVC DE 3/4",EMBUTIDO NA LAJE, 25,00M DE FIO 2,5MM2,CONEXOES,LUVAS E CURVA,EXCLUSIVE INTERRUPTOR E ESPELHO,INCLUSIVE ABERTURA E FECHAMENTO DE RASGO EM ALVENARIA</t>
  </si>
  <si>
    <t>INSTALACAO APARENTE DE PONTO PARA 2(DOIS) VENTILADORES DE TETO,EQUIVALENTE A 2,67 VARAS DE ELETRODUTO DE PVC DE 3/4",25,00M DE FIO 2,5MM2,CONEXOES,LUVAS E CURVA,EXCLUSIVE INTERRUPTOR E ESPELHO</t>
  </si>
  <si>
    <t>INSTALACAO DE PONTO PARA 3(TRES)VENTILADORES DE TETO,EQUIVALENTE A 3,30 VARAS DE ELETRODUTOS DE PVC DE 3/4",EMBUTIDO NALAJE,30,00M DE FIO 2,5MM2,CONEXOES,LUVAS E CURVA,EXCLUSIVE INTERRUPTOR E ESPELHO,INCLUSIVE ABERTURA E FECHAMENTO DE RASGO EM ALVENARIA</t>
  </si>
  <si>
    <t>INSTALACAO DE PONTO PARA 3(TRES)VENTILADORES DE TETO,EQUIVALENTE A 3,30 VARAS DE ELETRODUTOS DE PVC DE 3/4",APARENTE,30,00M DE FIO 2,5MM2,CONEXOES,LUVAS E CURVA,EXCLUSIVE INTERRUPTOR E ESPELHO</t>
  </si>
  <si>
    <t>INSTALACAO DE PONTO DE TOMADA,EMBUTIDO NA ALVENARIA,EQUIVALENTE A 2 VARAS DE ELETRODUTO DE PVC RIGIDO DE 3/4",18,00M DEFIO 2,5MM2,CAIXAS,CONEXOES E TOMADA DE EMBUTIR,2P+T,10A,PADRAO BRASILEIRO,COM PLACA FOSFORESCENTE,INCLUSIVE ABERTURA E FECHAMENTO DE RASGO EM ALVENARIA</t>
  </si>
  <si>
    <t>INSTALACAO DE PONTO DE TOMADA,APARENTE,EQUIVALENTE A 2 VARAS DE ELETRODUTO DE PVC RIGIDO DE 3/4",18,00M DE FIO 2,5MM2,CAIXAS,CONEXOES E TOMADA DE SOBREPOR 2P+T,10A,PADRAO BRASILEIRO</t>
  </si>
  <si>
    <t>INSTALACAO DE PONTO DE TOMADA,EMBUTIDO NA ALVENARIA,EQUIVALENTE A 2 VARAS DE ELETRODUTO DE PVC RIGIDO DE 3/4",18,00M DEFIO 2,5MM2,CAIXAS,CONEXOES E TOMADA DE EMBUTIR 2P+T,20A,PADRAO BRASILEIRO,COM PLACA FOSFORESCENTE,INCLUSIVE ABERTURA E FECHAMENTO DE RASGO EM ALVENARIA</t>
  </si>
  <si>
    <t>INSTALACAO DE PONTO DE TOMADA,APARENTE,EQUIVALENTE A 2 VARAS DE ELETRODUTO DE PVC RIGIDO DE 3/4",18,00M DE FIO 2,5MM2,CAIXAS,CONEXOES E TOMADA DE SOBREPOR 2P+T,20A,PADRAO BRASILEIRO,COM PLACA FOSFORESCENTE</t>
  </si>
  <si>
    <t>INSTALACAO DE PONTO DE TOMADA,APARENTE COM CANALETA PERFURADA,SENDO ESTA LIGADA A ELETROCALHA PRINCIPAL(EXCLUSIVE ESTA),EQUIVALENTE A 1 VARA DE CANALETA E 4 VARAS DE ELETRODUTO DEPVC RIGIDO DE 3/4", 36,00M DE FIO 2,5MM2,CAIXAS,CONEXOES E TOMADA DE SOBREPOR 2P+T,10A,PADRAO BRASILEIRO</t>
  </si>
  <si>
    <t>INSTALACAO DE PONTO DE TOMADA,APARENTE COM CANALETA PERFURADA,SENDO ESTA LIGADA A ELETROCALHA PRINCIPAL(EXCLUSIVE ESTA)EQUIVALENTE A 1 VARA DE CANALETA E 4 VARAS DE ELETRODUTO DE PVC RIGIDO DE 3/4", 36,00M DE FIO 2,5MM2,CAIXAS,CONEXOES E TOMADA DE SOBREPOR 2P+T,20A,PADRAO BRASILEIRO</t>
  </si>
  <si>
    <t>INSTALACAO DE PONTO DE TOMADA,EMBUTIDO NA ALVENARIA,EQUIVALENTE A 2 VARAS DE ELETRODUTO DE PVC RIGIDO DE 1/2",18,00M DEFIO 2,5MM2,CAIXAS,CONEXOES E TOMADA DE EMBUTIR 2P+T,10A,COMPLACA FOSFORESCENTE,INCLUSIVE ABERTURA E FECHAMENTO DE RASGO EM ALVENARIA</t>
  </si>
  <si>
    <t>INSTALACAO DE PONTO DE TOMADA,APARENTE,EQUIVALENTE A 2 VARAS DE ELETRODUTO DE PVC RIGIDO DE 1/2",18,00M DE FIO 2,5MM2,CAIXAS,CONEXOES E TOMADA DE SOBREPOR 2P+T,10A</t>
  </si>
  <si>
    <t>INSTALACAO DE PONTO DE TOMADA,EMBUTIDO NA ALVENARIA,EQUIVALENTE A 2 VARAS DE ELETRODUTO DE PVC RIGIDO DE 1/2",18,00M DEFIO 2,5MM2,CAIXAS,CONEXOES E TOMADA,DE EMBUTIR 2P+T,20A,COMPLACA FOSFORESCENTE,INCLUSIVE ABERTURA E FECHAMENTO DE RASGO EM ALVENARIA</t>
  </si>
  <si>
    <t>INSTALACAO DE PONTO DE TOMADA,APARENTE,EQUIVALENTE A 2 VARAS DE ELETRODUTO DE PVC RIGIDO DE 1/2",18,00M DE FIO 2,5MM2,CAIXAS,CONEXOES E TOMADA DE SOBREPOR 2P+T,20A</t>
  </si>
  <si>
    <t>INSTALACAO DE PONTO DE TOMADA,APARENTE COM CANALETA PERFURADA,SENDO ESTA LIGADA A ELETROCALHA PRINCIPAL(EXCLUSIVE ESTA),EQUIVALENTE A 1 VARA DE CANALETA E 2 VARAS DE ELETRODUTO DEPVC RIGIDO DE 1/2", 36,00M DE FIO 2,5MM2,CAIXAS,CONEXOES E TOMADA DE SOBREPOR 2P+T,10A</t>
  </si>
  <si>
    <t>INSTALACAO DE PONTO DE TOMADA,APARENTE COM CANALETA PERFURADA,SENDO ESTA LIGADA A ELETROCALHA PRINCIPAL(EXCLUSIVE ESTA),EQUIVALENTE A 1 VARA DE CANALETA 2 VARAS DE ELETRODUTO DE PVC RIGIDO DE 1/2", 36,00M DE FIO 2,5MM2,CAIXAS,CONEXOES E TOMADA DE SOBRPOR 2P+T,20A</t>
  </si>
  <si>
    <t>INSTALACAO DE UM CONJUNTO DE 2 TOMADAS,EMBUTIDO NA ALVENARIA,EQUIVALENTE A 3 VARAS DE ELETRODUTO DE PVC RIGIDO DE 3/4",27,00M DE FIO 2,5MM2,CAIXAS,CONEXOES E TOMADAS DE EMBUTIR 2P+T,10A,COM PLACA FOSFORESCENTE,INCLUSIVE ABERTURA E FECHAMENTO DE RASGO EM ALVENARIA</t>
  </si>
  <si>
    <t>INSTALACAO DE UM CONJUNTO DE 2 TOMADAS,APARENTE,EQUIVALENTEA 3 VARAS DE ELETRODUTO DE PVC RIGIDO DE 3/4",27,00M DE FIO2,5MM2,CAIXAS,CONEXOES E TOMADAS DE SOBREPOR 2P+T,10A</t>
  </si>
  <si>
    <t>INSTALACAO DE UM CONJUNTO DE 2 TOMADAS,EMBUTIDO NA ALVENARIA,EQUIVALENTE A 3 VARAS DE ELETRODUTO DE PVC RIGIDO DE 3/4",27,00M DE FIO 2,5MM2,CAIXAS,CONEXOES E TOMADAS DE EMBUTIR 2P+T,20A,COM PLACA FOSFORESCENTE,INCLUSIVE ABERTURA E FECHAMENTO DE RASGO EM ALVENARIA</t>
  </si>
  <si>
    <t>INSTALACAO DE UM CONJUNTO DE 2 TOMADAS,APARENTE,EQUIVALENTEA 3 VARAS DE ELETRODUTO DE PVC RIGIDO DE 3/4",27,00M DE FIO2,5MM2,CAIXAS,CONEXOES E TOMADAS DE SOBREPOR 2P+T,20A</t>
  </si>
  <si>
    <t>INSTALACAO DE UM CONJUNTO DE 2 TOMADAS,APARENTE COM CANALETA PERFURADA,SENDO ESTA LIGADA A ELETROCALHA PRINCIPAL(EXCLUSIVE ESTA),EQUIVALENTE A 1,5 VARAS DE CANALETA E 5 VARAS DE ELETRODUTO DE PVC RIGIDO DE 3/4", 45,00M DE FIO 2,5MM2,CAIXAS,CONEXOES E TOMADAS DE SOBREPOR 2P+T,10A</t>
  </si>
  <si>
    <t>INSTALACAO DE UM CONJUNTO DE 2 TOMADAS,APARENTE COM CANALETA PERFURADA,SENDO ESTA LIGADA A ELETROCALHA PRINCIPAL(EXCLUSIVE ESTA),EQUIVALENTE A 1.5 VARAS DE CANALETA E 5 VARAS DE ELETRODUTO DE PVC RIGIDO DE 3/4", 45,00M DE FIO 2,5MM2,CAIXAS,CONEXOES E TOMADAS DE SOBREPOR 2P+T,20A</t>
  </si>
  <si>
    <t>INSTALACAO DE UM CONJUNTO DE 2 TOMADAS,EMBUTIDO NA ALVENARIA,EQUIVALENTE A 3 VARAS DE ELETRODUTO DE PVC RIGIDO DE 1/2",27,00M DE FIO 2,5MM2,CAIXAS,CONEXOES E TOMADAS DE EMBUTIR 2P+T,10A,COM PLACA FOSFORESCENTE,INCLUSIVE ABERTURA E FECHAMENTO DE RASGO EM ALVENARIA</t>
  </si>
  <si>
    <t>INSTALACAO DE UM CONJUNTO DE 2 TOMADAS,APARENTE,EQUIVALENTEA 3 VARAS DE ELETRODUTO DE PVC RIGIDO DE 1/2",27,00M DE FIO2,5MM2,CAIXAS,CONEXOES E TOMADAS DE SOBREPOR 2P+T,10A</t>
  </si>
  <si>
    <t>INSTALACAO DE UM CONJUNTO DE 2 TOMADAS,EMBUTIDO NA ALVENARIA,EQUIVALENTE A 3 VARAS DE ELETRODUTO DE PVC RIGIDO DE 1/2",27,00M DE FIO 2,5MM2,CAIXAS,CONEXOES E TOMADAS DE EMBUTIR 2P+T,20A,COM PLACA FOSFORESCENTE,INCLUSIVE ABERTURA E FECHAMENTO DE RASGO EM ALVENARIA</t>
  </si>
  <si>
    <t>INSTALACAO DE UM CONJUNTO DE 2 TOMADAS,APARENTE,EQUIVALENTEA 3 VARAS DE ELETRODUTO DE PVC RIGIDO DE 1/2",27,00M DE FIO2,5MM2,CAIXAS,CONEXOES E TOMADAS DE SOBREPOR 2P+T,20A</t>
  </si>
  <si>
    <t>INSTALACAO DE UM CONJUNTO DE 2 TOMADAS,APARENTE COM CANALETA PERFURADA,SENDO ESTA LIGADA A ELETROCALHA PRINCIPAL(EXCLUSIVE ESTA),EQUIVALENTE A 1,5 VARAS DE CANALETA E 3 VARAS DE ELETRODUTO DE PVC RIGIDO DE 1/2", 45,00M DE FIO 2,5MM2,CAIXAS,CONEXOES E TOMADAS DE SOBREPOR 2P+T,10A</t>
  </si>
  <si>
    <t>INSTALACAO DE UM CONJUNTO DE 2 TOMADAS,APARENTE COM CANALETA PERFURADA,SENDO ESTA LIGADA A ELETROCALHA PRINCIPAL(EXCLUSIVE ESTA),EQUIVALENTE A 1,5 VARAS DE CANALETA E 3 VARAS DE ELETRODUTO DE PVC RIGIDO DE 1/2", 45,00M DE FIO 2,5MM2,CAIXAS,CONEXOES E TOMADAS DE SOBREPOR 2P+T,20A</t>
  </si>
  <si>
    <t>INSTALACAO DE UM CONJUNTO DE 3 TOMADAS,EMBUTIDO NA ALVENARIA,EQUIVALENTE A 4 VARAS DE ELETRODUTO DE PVC RIGIDO DE 3/4",37,00M DE FIO 2,5MM2,CAIXAS,CONEXOES E TOMADAS DE EMBUTIR 2P+T,10A,COM PLACA FOSFORESCENTE,INCLUSIVE ABERTURA E FECHAMENTO DE RASGO EM ALVENARIA</t>
  </si>
  <si>
    <t>INSTALACAO DE UM CONJUNTO DE 3 TOMADAS,APARENTE,EQUIVALENTEA 4 VARAS DE ELETRODUTO DE PVC RIGIDO DE 3/4",37,00M DE FIO2,5MM2,CAIXAS,CONEXOES E TOMADAS DE SOBREPOR 2P+T,10A</t>
  </si>
  <si>
    <t>INSTALACAO DE UM CONJUNTO DE 3 TOMADAS,EMBUTIDO NA ALVENARIA,EQUIVALENTE A 4 VARAS DE ELETRODUTO DE PVC RIGIDO DE 3/4",37,00M DE FIO 2,5MM2,CAIXAS,CONEXOES E TOMADAS DE EMBUTIR 2P+T,20A,COM PLACA FOSFORESCENTE,INCLUSIVE ABERTURA E FECHAMENTO DE RASGO EM ALVENARIA</t>
  </si>
  <si>
    <t>INSTALACAO DE UM CONJUNTO DE 3 TOMADAS,APARENTE,EQUIVALENTEA 4 VARAS DE ELETRODUTO DE PVC RIGIDO DE 3/4",37,00M DE FIO2,5MM2,CAIXAS,CONEXOES E TOMADAS DE SOBREPOR 2P+T,20A</t>
  </si>
  <si>
    <t>INSTALACAO DE UM CONJUNTO DE 3 TOMADAS,APARENTE COM CANALETA PERFURADA,SENDO ESTA LIGADA A ELETROCALHA PRINCIPAL(EXCLUSIVE ESTA),EQUIVALENTE A 2,5 VARAS DE CANALETA E 6 VARAS DE ELETRODUTO DE PVC RIGIDO DE 3/4",55,00M DE FIO 2,5MM2,CAIXAS,CONEXOES E TOMADAS DE SOBREPOR 2P+T,10A</t>
  </si>
  <si>
    <t>INSTALACAO DE UM CONJUNTO DE 3 TOMADAS,APARENTE COM CANALETA PERFURADA,SENDO ESTA LIGADA A ELETROCALHA PRINCIPAL(EXCLUSIVE ESTA),EQUIVALENTE A 2,5 VARAS DE CANALETA E 6 VARAS DE ELETRODUTO DE PVC RIGIDO DE 3/4",55,00M DE FIO 2,5MM2,CAIXAS,CONEXOES E TOMADAS DE SOBREPOR 2P+T,20A</t>
  </si>
  <si>
    <t>INSTALACAO DE UM CONJUNTO DE 3 TOMADAS,EMBUTIDO NA ALVENARIA,EQUIVALENTE A 4 VARAS DE ELETRODUTO DE PVC RIGIDO DE 1/2",37,00M DE FIO 2,5MM2,CAIXAS,CONEXOES E TOMADAS DE EMBUTIR 2P+T,10A,COM PLACA FOSFORESCENTE,INCLUSIVE ABERTURA E FECHAMENTO DE RASGO EM ALVENARIA</t>
  </si>
  <si>
    <t>INSTALACAO DE UM CONJUNTO DE 3 TOMADAS,APARENTE,EQUIVALENTEA 4 VARAS DE ELETRODUTO DE PVC RIGIDO DE 1/2",37,00M DE FIO2,5MM2,CAIXAS,CONEXOES E TOMADAS DE SOBREPOR 2P+T,10A</t>
  </si>
  <si>
    <t>INSTALACAO DE UM CONJUNTO DE 3 TOMADAS,EMBUTIDO NA ALVENARIA,EQUIVALENTE A 4 VARAS DE ELETRODUTO DE PVC RIGIDO DE 1/2",37,00M DE FIO DE 2,5MM2,CAIXAS,CONEXOES E TOMADAS DE EMBUTIR2P+T,20A,COM PLACA FOSFORESCENTE,INCLUSIVE ABERTURA E FECHAMTO DE RASGO EM ALVENARIA</t>
  </si>
  <si>
    <t>INSTALACAO DE UM CONJUNTO DE 3 TOMADAS,APARENTE,EQUIVALENTEA 4 VARAS DE ELETRODUTO DE PVC RIGIDO DE 1/2",37,00M DE FIO2,5MM2,CAIXAS,CONEXOES E TOMADAS DE SOBREPOR 2P+T,20A</t>
  </si>
  <si>
    <t>INSTALACAO DE UM CONJUNTO DE 3 TOMADAS,APARENTE COM CANALETA PERFURADA,SENDO ESTA LIGADA A ELETROCALHA PRINCIPAL(EXCLUSIVE ESTA),EQUIVALENTE A 2,5 VARAS DE CANALETA E 4 VARAS DE ELETRODUTO DE PVC RIGIDO DE 1/2", 55,00M DE FIO 2,5MM2,CAIXAS,CONEXOES E TOMADAS DE SOBREPOR 2P+T,10A</t>
  </si>
  <si>
    <t>INSTALACAO DE UM CONJUNTO DE 3 TOMADAS,APARENTE COM CANALETA PERFURADA,SENDO ESTA LIGADA A ELETROCALHA PRINCIPAL(EXCLUSIVE ESTA),EQUIVALENTE A 2,5 VARAS DE CANALETA E 4 VARAS DE ELETRODUTO DE PVC RIGIDO DE 1/2", 55,00M DE FIO 2,5MM2,CAIXAS,CONEXOES E TOMADAS DE SOBREPOR 2P+T,20A</t>
  </si>
  <si>
    <t>INSTALACAO DE UM CONJUNTO DE 4 TOMADAS,EMBUTIDO NA ALVENARIA,EQUIVALENTE A 5 VARAS DE ELETRODUTO DE PVC RIGIDO DE 3/4",45,00M DE FIO 2,5MM2,CAIXAS,CONEXOES E TOMADAS DE EMBUTIR 2P+T,10A,COM PLACA FOSFORESCENTE,INCLUSIVE ABERTURA E FECHAMENTO DE RASGO EM ALVENARIA</t>
  </si>
  <si>
    <t>INSTALACAO DE UM CONJUNTO DE 4 TOMADAS,APARENTE,EQUIVALENTEA 5 VARAS DE ELETRODUTO DE PVC RIGIDO DE 3/4",45,00M DE FIO2,5MM2,CAIXAS,CONEXOES E TOMADAS DE SOBREPOR 2P+T,10A</t>
  </si>
  <si>
    <t>INSTALACAO DE UM CONJUNTO DE 4 TOMADAS,EMBUTIDO NA ALVENARIA,EQUIVALENTE A 5 VARAS DE ELETRODUTO DE PVC RIGIDO DE 3/4",45,00M DE FIO 2,5MM2,CAIXAS,CONEXOES E TOMADAS DE EMBUTIR 2P+T,20A,COM PLACA FOSFORESCENTE,INCLUSIVE ABERTURA E FECHAMENTO DE RASGO EM ALVENARIA</t>
  </si>
  <si>
    <t>INSTALACAO DE UM CONJUNTO DE 4 TOMADAS,APARENTE,EQUIVALENTEA 5 VARAS DE ELETRODUTO DE PVC RIGIDO DE 3/4",45,00M DE FIO2,5MM2,CAIXAS,CONEXOES E TOMADAS DE SOBREPOR 2P+T,20A</t>
  </si>
  <si>
    <t>INSTALACAO DE UM CONJUNTO DE 4 TOMADAS,APARENTE COM CANALETA PERFURADA,SENDO ESTA LIGADA A ELETROCALHA PRINCIPAL(EXCLUSIVE ESTA),EQUIVALENTE A 3,5 VARAS DE CANALETA E 7 VARAS DE ELETRODUTO DE PVC RIGIDO DE 3/4", 63,00M DE FIO 2,5MM2,CAIXAS,CONEXOES E TOMADAS DE SOBREPOR 2P+T,10A</t>
  </si>
  <si>
    <t>INSTALACAO DE UM CONJUNTO DE 4 TOMADAS,APARENTE COM CANALETA PERFURADA,SENDO ESTA LIGADA A ELETROCALHA PRINCIPAL(EXCLUSIVE ESTA),EQUIVALENTE A 3,5 VARAS DE CANALETA E 7 VARAS DE ELETRODUTO DE PVC RIGIDO DE 3/4", 63,00M DE FIO 2,5MM2,CAIXAS,CONEXOES E TOMADAS DE SOBREPOR 2P+T,20A</t>
  </si>
  <si>
    <t>INSTALACAO DE UM CONJUNTO DE 4 TOMADAS,EMBUTIDO NA ALVENARIA,EQUIVALENTE A 5 VARAS DE ELETRODUTO DE PVC RIGIDO DE 1/2",45,00M DE FIO 2,5MM2,CAIXAS,CONEXOES E TOMADAS DE EMBUTIR 2P+T,10A,COM PLACA FOSFORESCENTE,INCLUSIVE ABERTURA E FECHAMENTO DE RASGO EM ALVENARIA</t>
  </si>
  <si>
    <t>INSTALACAO DE UM CONJUNTO DE 4 TOMADAS,APARENTE,EQUIVALENTEA 5 VARAS DE ELETRODUTO DE PVC RIGIDO DE 1/2",45,00M DE FIO2,5MM2,CAIXAS,CONEXOES E TOMADAS DE SOBREPOR 2P+T,10A</t>
  </si>
  <si>
    <t>INSTALACAO DE UM CONJUNTO DE 4 TOMADAS,EMBUTIDO NA ALVENARIA,EQUIVALENTE A 5 VARAS DE ELETRODUTO DE PVC RIGIDO DE 1/2",45,00M DE FIO 2,5MM2,CAIXAS,CONEXOES E TOMADAS DE EMBUTIR 2P+T,20A,COM PLACA FOSFORESCENTE,INCLUSIVE ABERTURA E FECHAMENTO DE RASGO EM ALVENARIA</t>
  </si>
  <si>
    <t>INSTALACAO DE UM CONJUNTO DE 4 TOMADAS,APARENTE,EQUIVALENTEA 5 VARAS DE ELETRODUTO DE PVC RIGIDO DE 1/2",45,00M DE FIO2,5MM2,CAIXAS,CONEXOES E TOMADAS DE SOBREPOR 2P+T,20A</t>
  </si>
  <si>
    <t>INSTALACAO DE UM CONJUNTO DE 4 TOMADAS,APARENTE COM CANALETA PERFURADA,SENDO ESTA LIGADA A ELETROCALHA PRINCIPAL(EXCLUSIVE ESTA),EQUIVALENTE A 3,5 VARAS DE CANALETA E 5 VARAS DE ELETRODUTO DE PVC RIGIDO DE 1/2", 63,00M DE FIO 2,5MM2,CAIXAS,CONEXOES E TOMADAS DE SOBREPOR 2P+T,10A</t>
  </si>
  <si>
    <t>INSTALACAO DE UM CONJUNTO DE 4 TOMADAS,APARENTE COM CANALETA PERFURADA,SENDO ESTA LIGADA A ELETROCALHA PRINCIPAL(EXCLUSIVE ESTA),EQUIVALENTE A 3,5 VARAS DE CANALETA E 5 VARAS DE ELETRODUTO DE PVC RIGIDO DE 1/2", 63,00M DE FIO 2,5MM2,CAIXAS,CONEXOES E TOMADAS DE SOBREPOR 2P+T,20A</t>
  </si>
  <si>
    <t>INSTALACAO DE PONTO PARA SONOFLETOR DE TETO SOBRE REBAIXO APARTIR DA ELETROCALHA/PERFILADO,EXCLUSIVE SONOFLETOR (VIDE ITEM 18.037.0200) E FIOS,INCLUSIVE ACESSORIOS DE FIXACAO</t>
  </si>
  <si>
    <t>INSTALACAO DE PONTO DE LUZ,APARENTE,EQUIVALENTE A 2 VARAS DE ELETRODUTO RIGIDO,DE ACO CARBONO ESMALTADO,DE 3/4",12,00M DE FIO 2,5MM2,CAIXAS,CONEXOES,LUVAS,CURVA E INTERRUPTOR DE SOBREPOR COM PLACA FOSFORESCENTE</t>
  </si>
  <si>
    <t>INSTALACAO DE PONTO DE LUZ,APARENTE,EQUIVALENTE A 2 VARAS DE ELETRODUTO RIGIDO,DE ACO CARBONO ESMALTADO,DE 1/2",12,00M DE FIO 1,5MM2,CAIXAS,CONEXOES,LUVAS,CURVA E INTERRUPTOR DE SOBREPOR COM PLACA FOSFORESCENTE</t>
  </si>
  <si>
    <t>INSTALACAO DE UM CONJUNTO DE 2 PONTOS DE LUZ,APARENTE,EQUIVALENTE A 5 VARAS DE ELETRODUTO RIGIDO,DE ACO CARBONO ESMALTADO,DE 3/4",33,00M DE FIO 2,5MM2,CAIXAS,CONEXOES,LUVAS,CURVA E INTERRUPTOR DE SOBREPOR COM PLACA FOSFORESCENTE</t>
  </si>
  <si>
    <t>INSTALACAO DE UM CONJUNTO DE 3 PONTOS DE LUZ,APARENTE,EQUIVALENTE A 6 VARAS DE ELETRODUTO RIGIDO,DE ACO CARBONO ESMALTADO,DE 3/4",50,00 DE FIO 2,5MM2,CAIXAS,CONEXOES,LUVAS,CURVA EINTERRUPTOR DE SOBREPOR COM PLACA FOSFORESCENTE</t>
  </si>
  <si>
    <t>INSTALACAO DE UM CONJUNTO DE 4 PONTOS DE LUZ,APARENTE,EQUIVALENTE A 7 VARAS DE ELETRODUTO RIGIDO,DE ACO CARBONO ESMALTADO,DE 3/4",50,00M DE FIO 2,5MM2,CAIXAS,CONEXOES,LUVAS,CURVA E INTERRUPTOR DE SOBREPOR COM PLACA FOSFORESCENTE</t>
  </si>
  <si>
    <t>INSTALACAO DE UM CONJUNTO DE 5 PONTOS DE LUZ,APARENTE,EQUIVALENTE A 8 VARAS DE ELETRODUTO RIGIDO,DE ACO CARBONO ESMALTADO,DE 3/4",57,00MM DE FIO 2,5MM2,CAIXAS,CONEXOES,LUVAS,CURVAE INTERRUPTOR DE SOBREPOR COM PLACA FOSFORESCENTE</t>
  </si>
  <si>
    <t>INSTALACAO DE UM CONJUNTO DE 6 PONTOS DE LUZ,APARENTE,EQUIVALENTE A 9 VARAS DE ELETRODUTO RIGIDO,DE ACO CARBONO ESMALTADO,DE 3/4",66,00M DE FIO 2,5MM2,CAIXAS,CONEXOES,LUVAS,CURVA E INTERRUPTOR DE SOBREPOR COM PLACA FOSFORESCENTE</t>
  </si>
  <si>
    <t>INSTALACAO DE UM CONJUNTO DE 8 PONTOS DE LUZ,APARENTE,EQUIVALENTE A 10 VARAS DE ELETRODUTO RIGIDO,DE ACO CARBONO ESMALTADO,DE 3/4",80,00M DE FIO 2,5MM2,CAIXAS,CONEXOES,LUVAS,CURVAE INTERRUPTOR DE SOBREPOR COM PLACA FOSFORESCENTE</t>
  </si>
  <si>
    <t>INSTALACAO DE UM CONJUNTO DE 2 PONTOS DE LUZ,APARENTE,EQUIVALENTE A 3 VARAS DE ELETRODUTO RIGIDO,DE ACO CARBONO ESMALTADO,DE 3/4",20,00M DE FIO 2,5MM2,CAIXAS,CONEXOES,LUVAS E CONSIDERANDO O CONTROLE DOS PONTOS DIRETO NO Q.D.L</t>
  </si>
  <si>
    <t>INSTALACAO DE UM CONJUNTO DE 3 PONTOS DE LUZ,APARENTE,EQUIVALENTE A 5 VARAS DE ELETRODUTO RIGIDO,DE ACO CARBONO ESMALTADO,DE 3/4",30,00M DE FIO 2,5MM2,CAIXAS,CONEXOES,LUVAS E CONSIDERANDO O CONTROLE DOS PONTOS DIRETO NO Q.D.L.</t>
  </si>
  <si>
    <t>INSTALACAO DE UM CONJUNTO DE 4 PONTOS DE LUZ,APARENTE,EQUIVALENTE A 6 VARAS DE ELETRODUTO RIGIDO,DE ACO CARBONO ESMALTADO,DE 3/4",40,00M DE FIO 2,5MM2,CAIXAS,CONEXOES,LUVAS E CONSIDERANDO O CONTROLE DOS PONTOS DIRETO NO Q.D.L.</t>
  </si>
  <si>
    <t>INSTALACAO DE UM CONJUNTO DE 5 PONTOS DE LUZ,APARENTE,EQUIVALENTE A 7 VARAS DE ELETRODUTO RIGIDO,DE ACO CARBONO ESMALTADO,DE 3/4",45,00M DE FIO 2,5MM2,CAIXAS,CONEXOES,LUVAS E CONSIDERANDO O CONTROLE DOS PONTOS DIRETO NO Q.D.L.</t>
  </si>
  <si>
    <t>INSTALACAO DE UM CONJUNTO DE 6 PONTOS DE LUZ,APARENTE,EQUIVALENTE A 8 VARAS DE ELETRODUTO RIGIDO,DE ACO CARBONO ESMALTADO,DE 3/4",53,00M DE FIO 2,5MM2,CAIXAS,CONEXOES,LUVAS E CONSIDERANDO O CONTROLE DOS PONTOS DIRETO NO Q.D.L.</t>
  </si>
  <si>
    <t>INSTALACAO DE UM CONJUNTO DE 8 PONTOS DE LUZ,APARENTE,EQUIVALENTE A 9 VARAS DE ELETRODUTO RIGIDO,DE ACO CARBONO ESMALTADO,DE 3/4",57,00M DE FIO 2,5MM2,CAIXAS,CONEXOES,LUVAS E CONSIDERANDO O CONTROLE DOS PONTOS DIRETO NO Q.D.L.</t>
  </si>
  <si>
    <t>INSTALACAO DE PONTO DE FORCA ATE 2CV EQUIVALENTE A 2 VARAS DE ELETRODUTO RIGIDO,DE ACO CARBONO ESMALTADO,DE 1/2",20,00MDE FIO 2,5MM2,CAIXAS,ABRACADEIRAS E CONEXOES</t>
  </si>
  <si>
    <t>INSTALACAO DE PONTO DE FORCA ATE 4CV EQUIVALENTE A 2 VARAS DE ELETRODUTO RIGIDO,DE ACO CARBONO ESMALTADO,DE 3/4",20,00MDE FIO 4MM2,CAIXAS,ABRACADEIRAS E CONEXOES</t>
  </si>
  <si>
    <t>INSTALACAO DE PONTO DE FORCA PARA 5CV EQUIVALENTE A 2 VARASDE ELETRODUTO RIGIDO,DE ACO CARBONO ESMALTADO,DE 3/4",20,00M DE FIO 4MM2,CAIXAS,ABRACADEIRAS E CONEXOES</t>
  </si>
  <si>
    <t>INSTALACAO DE PONTO DE FORCA PARA 10CV EQUIVALENTE A 2 VARAS DE ELETRODUTO RIGIDO,DE ACO CARBONO ESMALTADO,DE 1",20,00MDE FIO 6MM2,CAIXAS,ABRACADEIRAS E CONEXOES</t>
  </si>
  <si>
    <t>INSTALACAO DE PONTO DE FORCA PARA 15CV EQUIVALENTE A 2 VARAS DE ELETRODUTO RIGIDO,DE ACO CARBONO ESMALTADO,DE 1.1/2",20,00M DE FIO 10MM2,CAIXAS,ABRACADEIRAS E CONEXOES</t>
  </si>
  <si>
    <t>INSTALACAO DE PONTO DE TOMADA,EQUIVALENTE A 2 VARAS DE ELETRODUTO RIGIDO,DE ACO CARBONO ESMALTADO,DE 3/4",12,00M DE FIO2,5MM2,CAIXAS,ABRACADEIRAS,CONEXOES E TOMADA DE SOBREPOR COM PLACA FOSFORESCENTE</t>
  </si>
  <si>
    <t>INSTALACAO DE UM CONJUNTO DE 2 TOMADAS,EQUIVALENTE A 3 VARAS DE ELETRODUTO RIGIDO,DE ACO CARBONO ESMALTADO,DE 3/4",18,00M DE FIO 2,5MM2,CAIXAS,ABRACADEIRAS,CONEXOES E TOMADA DE SOBREPOR COM PLACA FOSFORESCENTE</t>
  </si>
  <si>
    <t>INSTALACAO DE UM CONJUNTO DE 3 TOMADAS,EQUIVALENTE A 4 VARAS DE ELETRODUTO RIGIDO,DE ACO CARBONO ESMALTADO,DE 3/4",25,00M DE FIO 2,5MM2,CAIXAS,ABRACADEIRAS,CONEXOES E TOMADA DE SOBREPOR COM PLACA FOSFORESCENTE</t>
  </si>
  <si>
    <t>INSTALACAO DE UM CONJUNTO DE 4 TOMADAS,EQUIVALENTE A 5 VARAS DE ELETRODUTO RIGIDO,DE ACO CARBONO ESMALTADO,DE 3/4",30,00M DE FIO 2,5MM2,CAIXAS,ABRACADEIRAS,CONEXOES E TOMADA DE SOBREPOR COM PLACA FOSFORESCENTE</t>
  </si>
  <si>
    <t>TERMINAL MECANICO DE PRESSAO PARA LIGACAO DE UM CABO A BARRAMENTO,FABRICADO EM BRONZE,COM BITOLAS DE 1,5 A 10MM2.FORNECIMENTO E COLOCACAO</t>
  </si>
  <si>
    <t>TERMINAL MECANICO DE PRESSAO PARA LIGACAO DE UM CABO A BARRAMENTO,FABRICADO EM BRONZE,COM BITOLAS DE 10 A 25MM2.FORNECIMENTO E COLOCACAO</t>
  </si>
  <si>
    <t>TERMINAL MECANICO DE PRESSAO PARA LIGACAO DE UM CABO A BARRAMENTO,FABRICADO EM BRONZE,COM BITOLAS DE 25 A 35MM2.FORNECIMENTO E COLOCACAO</t>
  </si>
  <si>
    <t>TERMINAL MECANICO DE PRESSAO PARA LIGACAO DE UM CABO A BARRAMENTO,FABRICADO EM BRONZE,COM BITOLAS DE 50 A 70MM2.FORNECIMENTO E COLOCACAO</t>
  </si>
  <si>
    <t>TERMINAL MECANICO DE PRESSAO PARA LIGACAO DE UM CABO A BARRAMENTO,FABRICADO EM BRONZE,COM BITOLA DE 95MM2.FORNECIMENTO E COLOCACAO</t>
  </si>
  <si>
    <t>TERMINAL MECANICO DE PRESSAO PARA LIGACAO DE UM CABO A BARRAMENTO,FABRICADO EM BRONZE,COM BITOLAS DE 120 A 185MM2.FORNECIMENTO E COLOCACAO</t>
  </si>
  <si>
    <t>TERMINAL MECANICO DE PRESSAO PARA LIGACAO DE UM CABO A BARRAMENTO,FABRICADO EM BRONZE,COM BITOLAS DE 185 A 240MM2.FORNECIMENTO E COLOCACAO</t>
  </si>
  <si>
    <t>TERMINAL MECANICO DE PRESSAO PARA LIGACAO DE UM CABO A BARRAMENTO,FABRICADO EM BRONZE,COM BITOLAS DE 300 A 400MM2.FORNECIMENTO E COLOCACAO</t>
  </si>
  <si>
    <t>TERMINAL MECANICO DE PRESSAO PARA LIGACAO DE DOIS CABOS A BARRAMENTO,FABRICADO EM BRONZE,COM BITOLAS DE 25 A 35MM2.FORNECIMENTO E COLOCACAO</t>
  </si>
  <si>
    <t>TERMINAL MECANICO DE PRESSAO PARA LIGACAO DE DOIS CABOS A BARRAMENTO,FABRICADO EM BRONZE,COM BITOLAS DE 50 A 70MM2.FORNECIMENTO E COLOCACAO</t>
  </si>
  <si>
    <t>TERMINAL MECANICO DE PRESSAO PARA LIGACAO DE DOIS CABOS A BARRAMENTO,FABRICADO EM BRONZE,COM BITOLAS DE 95MM2.FORNECIMENTO E COLOCACAO</t>
  </si>
  <si>
    <t>TERMINAL MECANICO DE PRESSAO PARA LIGACAO DE DOIS CABOS A BARRAMENTO,FABRICADO EM BRONZE,COM BITOLAS DE 120 A 185MM2.FORNECIMENTO E COLOCACAO</t>
  </si>
  <si>
    <t>TERMINAL MECANICO DE PRESSAO PARA LIGACAO DE DOIS CABOS A BARRAMENTO,FABRICADO EM BRONZE,COM BITOLAS DE 185 A 240MM2.FORNECIMENTO E COLOCACAO</t>
  </si>
  <si>
    <t>TERMINAL MECANICO DE PRESSAO PARA LIGACAO DE DOIS CABOS A BARRAMENTO,FABRICADO EM BRONZE,COM BITOLAS DE 300 A 400MM2.FORNECIMENTO E COLOCACAO</t>
  </si>
  <si>
    <t>TERMINAL MECANICO A COMPRESSAO,FABRICADO EM BRONZE,PARA CABO DE 1,5MM2.FORNECIMENTO E COLOCACAO</t>
  </si>
  <si>
    <t>TERMINAL MECANICO A COMPRESSAO,FABRICADO EM BRONZE,PARA CABO DE 2,5MM2.FORNECIMENTO E COLOCACAO</t>
  </si>
  <si>
    <t>TERMINAL MECANICO A COMPRESSAO,FABRICADO EM BRONZE,PARA CABO DE 4MM2.FORNECIMENTO E COLOCACAO</t>
  </si>
  <si>
    <t>TERMINAL MECANICO A COMPRESSAO,FABRICADO EM BRONZE,PARA CABO DE 6MM2.FORNECIMENTO E COLOCACAO</t>
  </si>
  <si>
    <t>TERMINAL MECANICO A COMPRESSAO,FABRICADO EM BRONZE,PARA CABO DE 10MM2.FORNECIMENTO E COLOCACAO</t>
  </si>
  <si>
    <t>TERMINAL MECANICO A COMPRESSAO,FABRICADO EM BRONZE,PARA CABO DE 16MM2.FORNECIMENTO E COLOCACAO</t>
  </si>
  <si>
    <t>TERMINAL MECANICO A COMPRESSAO,FABRICADO EM BRONZE,PARA CABO DE 25MM2.FORNECIMENTO E COLOCACAO</t>
  </si>
  <si>
    <t>TERMINAL MECANICO A COMPRESSAO,FABRICADO EM BRONZE,PARA CABO DE 35MM2.FORNECIMENTO E COLOCACAO</t>
  </si>
  <si>
    <t>TERMINAL MECANICO A COMPRESSAO,FABRICADO EM BRONZE,PARA CABO DE 50MM2.FORNECIMENTO E COLOCACAO</t>
  </si>
  <si>
    <t>TERMINAL MECANICO A COMPRESSAO,FABRICADO EM BRONZE,PARA CABO DE 70MM2.FORNECIMENTO E COLOCACAO</t>
  </si>
  <si>
    <t>TERMINAL MECANICO A COMPRESSAO,FABRICADO EM BRONZE,PARA CABO DE 95MM2.FORNECIMENTO E COLOCACAO</t>
  </si>
  <si>
    <t>TERMINAL MECANICO A COMPRESSAO,FABRICADO EM BRONZE,PARA CABO DE 120MM2.FORNECIMENTO E COLOCACAO</t>
  </si>
  <si>
    <t>TERMINAL MECANICO A COMPRESSAO,FABRICADO EM BRONZE,PARA CABO DE 150MM2.FORNECIMENTO E COLOCACAO</t>
  </si>
  <si>
    <t>TERMINAL MECANICO A COMPRESSAO,FABRICADO EM BRONZE,PARA CABO DE 185MM2.FORNECIMENTO E COLOCACAO</t>
  </si>
  <si>
    <t>TERMINAL MECANICO A COMPRESSAO,FABRICADO EM BRONZE,PARA CABO DE 240MM2.FORNECIMENTO E COLOCACAO</t>
  </si>
  <si>
    <t>TERMINAL MECANICO A COMPRESSAO,FABRICADO EM BRONZE,PARA CABO DE 300MM2.FORNECIMENTO E COLOCACAO</t>
  </si>
  <si>
    <t>CONECTOR MECANICO PARAFUSO FENDIDO(SPLIT-BOLT),CORPO E PORCA FABRICADO EM COBRE,PARA CABO DE 10MM2.FORNECIMENTO E COLOCACAO</t>
  </si>
  <si>
    <t>CONECTOR MECANICO PARAFUSO FENDIDO(SPLIT-BOLT),CORPO E PORCA FABRICADO EM COBRE,PARA CABO DE 16MM2.FORNECIMENTO E COLOCACAO</t>
  </si>
  <si>
    <t>CONECTOR MECANICO PARAFUSO FENDIDO(SPLIT-BOLT),CORPO E PORCA FABRICADO EM COBRE,PARA CABO DE 25MM2.FORNECIMENTO E COLOCACAO</t>
  </si>
  <si>
    <t>CONECTOR MECANICO PARAFUSO FENDIDO(SPLIT-BOLT),CORPO E PORCA FABRICADO EM COBRE,PARA CABO DE 35MM2.FORNECIMENTO E COLOCACAO</t>
  </si>
  <si>
    <t>CONECTOR MECANICO PARAFUSO FENDIDO(SPLIT-BOLT),CORPO E PORCA FABRICADO EM COBRE,PARA CABO DE 50MM2.FORNECIMENTO E COLOCACAO</t>
  </si>
  <si>
    <t>CONECTOR MECANICO PARAFUSO FENDIDO(SPLIT-BOLT),CORPO E PORCA FABRICADO EM COBRE,PARA CABO DE 70MM2.FORNECIMENTO E COLOCACAO</t>
  </si>
  <si>
    <t>CONECTOR MECANICO PARAFUSO FENDIDO(SPLIT-BOLT),CORPO E PORCA FABRICADO EM COBRE,PARA CABO DE 95MM2.FORNECIMENTO E COLOCACAO</t>
  </si>
  <si>
    <t>CONECTOR MECANICO PARAFUSO FENDIDO(SPLIT-BOLT),CORPO E PORCA FABRICADO EM COBRE,PARA CABO DE 120MM2.FORNECIMENTO E COLOCACAO</t>
  </si>
  <si>
    <t>CONECTOR MECANICO PARAFUSO FENDIDO(SPLIT-BOLT),CORPO E PORCA FABRICADO EM COBRE,PARA CABO DE 150MM2.FORNECIMENTO E COLOCACAO</t>
  </si>
  <si>
    <t>CONECTOR MECANICO PARAFUSO FENDIDO(SPLIT-BOLT),CORPO E PORCA FABRICADO EM COBRE,PARA CABO DE 185MM2.FORNECIMENTO E COLOCACAO</t>
  </si>
  <si>
    <t>CONECTOR MECANICO PARAFUSO FENDIDO(SPLIT-BOLT),CORPO E PORCA FABRICADO EM COBRE,PARA CABO DE 240MM2.FORNECIMENTO E COLOCACAO</t>
  </si>
  <si>
    <t>CAIXA DE LIGACAO DE ALUMINIO SILICIO,TIPO CONDULETES,NO FORMATO B,DIAMETRO DE 1/2".FORNECIMENTO E COLOCACAO</t>
  </si>
  <si>
    <t>CAIXA DE LIGACAO DE ALUMINIO SILICIO,TIPO CONDULETES,NO FORMATO B,DIAMETRO DE 3/4".FORNECIMENTO E COLOCACAO</t>
  </si>
  <si>
    <t>CAIXA DE LIGACAO DE ALUMINIO SILICIO,TIPO CONDULETES,NO FORMATO B,DIAMETRO DE 1".FORNECIMENTO E COLOCACAO</t>
  </si>
  <si>
    <t>CAIXA DE LIGACAO DE ALUMINIO SILICIO,TIPO CONDULETES,NO FORMATO C,DIAMETRO DE 1/2".FORNECIMENTO E COLOCACAO</t>
  </si>
  <si>
    <t>CAIXA DE LIGACAO DE ALUMINIO SILICIO,TIPO CONDULETES,NO FORMATO C,DIAMETRO DE 3/4".FORNECIMENTO E COLOCACAO</t>
  </si>
  <si>
    <t>CAIXA DE LIGACAO DE ALUMINIO SILICIO,TIPO CONDULETES,NO FORMATO C,DIAMETRO DE 1".FORNECIMENTO E COLOCACAO</t>
  </si>
  <si>
    <t>CAIXA DE LIGACAO DE ALUMINIO SILICIO,TIPO CONDULETES,NO FORMATO E,DIAMETRO DE 1/2".FORNECIMENTO E COLOCACAO</t>
  </si>
  <si>
    <t>CAIXA DE LIGACAO DE ALUMINIO SILICIO,TIPO CONDULETES,NO FORMATO E,DIAMETRO DE 3/4".FORNECIMENTO E COLOCACAO</t>
  </si>
  <si>
    <t>CAIXA DE LIGACAO DE ALUMINIO SILICIO,TIPO CONDULETES,NO FORMATO E,DIAMETRO DE 1".FORNECIMENTO E COLOCACAO</t>
  </si>
  <si>
    <t>CAIXA DE LIGACAO DE ALUMINIO SILICIO,TIPO CONDULETES,NO FORMATO LB,DIAMETRO DE 1/2".FORNECIMENTO E COLOCACAO</t>
  </si>
  <si>
    <t>CAIXA DE LIGACAO DE ALUMINIO SILICIO,TIPO CONDULETES,NO FORMATO LB,DIAMETRO DE 3/4".FORNECIMENTO E COLOCACAO</t>
  </si>
  <si>
    <t>CAIXA DE LIGACAO DE ALUMINIO SILICIO,TIPO CONDULETES,NO FORMATO LB,DIAMETRO DE 1".FORNECIMENTO E COLOCACAO</t>
  </si>
  <si>
    <t>CAIXA DE LIGACAO DE ALUMINIO SILICIO,TIPO CONDULETES,NO FORMATO LB,DIAMETRO DE 1.1/2".FORNECIMENTO E COLOCACAO</t>
  </si>
  <si>
    <t>CAIXA DE LIGACAO DE ALUMINIO SILICIO,TIPO CONDULETES,NO FORMATO LL,DIAMETRO DE 1/2".FORNECIMENTO E COLOCACAO</t>
  </si>
  <si>
    <t>CAIXA DE LIGACAO DE ALUMINIO SILICIO,TIPO CONDULETES,NO FORMATO LL,DIAMETRO DE 3/4".FORNECIMENTO E COLOCACAO</t>
  </si>
  <si>
    <t>CAIXA DE LIGACAO DE ALUMINIO SILICIO,TIPO CONDULETES,NO FORMATO LL,DIAMETRO DE 1".FORNECIMENTO E COLOCACAO</t>
  </si>
  <si>
    <t>CAIXA DE LIGACAO DE ALUMINIO SILICIO,TIPO CONDULETES,NO FORMATO X,DIAMETRO DE 1/2".FORNECIMENTO E COLOCACAO</t>
  </si>
  <si>
    <t>CAIXA DE LIGACAO DE ALUMINIO SILICIO,TIPO CONDULETES,NO FORMATO X,DIAMETRO DE 3/4".FORNECIMENTO E COLOCACAO</t>
  </si>
  <si>
    <t>CAIXA DE LIGACAO DE ALUMINIO SILICIO,TIPO CONDULETES,NO FORMATO X,DIAMETRO DE 1".FORNECIMENTO E COLOCACAO</t>
  </si>
  <si>
    <t>CAIXA DE LIGACAO DE ALUMINIO SILICIO,TIPO CONDULETES,NO FORMATO TB,DIAMETRO DE 1".FORNECIMENTO E COLOCACAO</t>
  </si>
  <si>
    <t>CAIXA DE LIGACAO DE ALUMINIO SILICIO,TIPO CONDULETES,NO FORMATO TB,DIAMETRO DE 2".FORNECIMENTO E COLOCACAO</t>
  </si>
  <si>
    <t>CAIXA DE LIGACAO DE ALUMINIO SILICIO,TIPO CONDULETES,NO FORMATO T,DIAMETRO DE 1/2".FORNECIMENTO E COLOCACAO</t>
  </si>
  <si>
    <t>CAIXA DE LIGACAO DE ALUMINIO SILICIO,TIPO CONDULETES,NO FORMATO T,DIAMETRO DE 3/4".FORNECIMENTO E COLOCACAO</t>
  </si>
  <si>
    <t>CAIXA DE LIGACAO DE ALUMINIO SILICIO,TIPO CONDULETES,NO FORMATO T,DIAMETRO DE 1".FORNECIMENTO E COLOCACAO</t>
  </si>
  <si>
    <t>CAIXA DE LIGACAO DE PVC,TIPO CONDULETES,PARA 5 OU 6 ENTRADAS,COM DIAMETRO DE 1/2".FORNECIMENTO E COLOCACAO.</t>
  </si>
  <si>
    <t>CAIXA DE LIGACAO DE PVC,TIPO CONDULETES,PARA 5 OU 6 ENTRADAS,COM DIAMETRO DE 3/4".FORNECIMENTO E COLOCACAO.</t>
  </si>
  <si>
    <t>CAIXA DE LIGACAO DE PVC,TIPO CONDULETES,PARA 5 OU 6 ENTRADAS,COM DIAMETRO DE 1".FORNECIMENTO E COLOCACAO.</t>
  </si>
  <si>
    <t>CAIXA DE EMBUTIR,EM PVC,2"X4",INCLUSIVE BUCHAS E ARRUELAS.FORNECIMENTO E COLOCACAO</t>
  </si>
  <si>
    <t>CAIXA DE EMBUTIR,EM PVC,3" X 3",INCLUSIVE BUCHAS E ARRUELAS.FORNECIMENTO E COLOCACAO</t>
  </si>
  <si>
    <t>CAIXA DE EMBUTIR,EM PVC,4"X4",INCLUSIVE BUCHAS E ARRUELAS.FORNECIMENTO E COLOCACAO</t>
  </si>
  <si>
    <t>CAIXA POLIMERICA DE INSPECAO DE ATERRAMENTO COM DIAMETRO SUPERIOR DE APROXIMADAMENTE 23CM E ALTURA APROXIMADA DE 25CM,COM TAMPA.FORNECIMENTO E COLOCACAO</t>
  </si>
  <si>
    <t>CAIXA DE PASSAGEM Nº1 PARA TELEFONE,CONFORME ESPECIFICACAO DA TELEBRAS,NAS DIMENSOES DE 10X10X5CM.FORNECIMENTO E COLOCACAO</t>
  </si>
  <si>
    <t>CAIXA DE PASSAGEM Nº2 PARA TELEFONE,CONFORME ESPECIFICACAO DA TELEBRAS,NAS DIMENSOES DE 20X20X13,5CM.FORNECIMENTO E COLOCACAO</t>
  </si>
  <si>
    <t>CAIXA DE PASSAGEM Nº3,PARA TELEFONE,CONFORME ESPECIFICACAO DA TELEBRAS,NAS DIMENSOES DE 40X40X13,5CM.FORNECIMENTO E COLOCACAO</t>
  </si>
  <si>
    <t>CAIXA DE PASSAGEM Nº4,PARA TELEFONE,CONFORME ESPECIFICACAO DA TELEBRAS,NAS DIMENSOES DE 60X60X13,5CM.FORNECIMENTO E COLOCACAO</t>
  </si>
  <si>
    <t>CAIXA DE PASSAGEM Nº5,PARA TELEFONE,CONFORME ESPECIFICACAO DA TELEBRAS,NAS DIMENSOE DE 80X80X13,5CM.FORNECIMENTO E COLOCACAO</t>
  </si>
  <si>
    <t>CAIXA DE PASSAGEM Nº6,PARA TELEFONE,CONFORME ESPECIFICACAO DA TELEBRAS,NAS DIMENSOES DE 120X120X13,5CM.FORNECIMENTO E COLOCACAO</t>
  </si>
  <si>
    <t>CAIXA DE PASSAGEM Nº7,PARA TELEFONE,CONFORME ESPECIFICACAO DA TELEBRAS,NAS DIMENSOES DE 150X150X17CM.FORNECIMENTO E COLOCACAO</t>
  </si>
  <si>
    <t>CANALETA PERFURADA ALTA(PERFILADOS),MEDINDO(38X38X6000)MM PRE-GALVANIZADA,INCLUSIVE SUPORTE E CONEXOES.FORNECIMENTO E COLOCACAO</t>
  </si>
  <si>
    <t>INSTALACAO DE PONTO PARA LUMINARIA FLUORESCENTE PENDENTE EMCANALETA(38X38X6000)MM(EXCLUSIVE LUMINARIA)INCLUSIVE TOMADAE 1,00M DE CABO PP 1,50MM2</t>
  </si>
  <si>
    <t>CAIXA DE PASSAGEM DE EMBUTIR,EM ACO,COM TAMPA PARAFUSADA,DE12X12CM.FORNECIMENTO E COLOCACAO</t>
  </si>
  <si>
    <t>CAIXA DE PASSAGEM DE EMBUTIR,EM ACO,COM TAMPA PARAFUSADA,DE15X15CM.FORNECIMENTO E COLOCACAO</t>
  </si>
  <si>
    <t>CAIXA DE PASSAGEM DE EMBUTIR,EM ACO,COM TAMPA PARAFUSADA,DE20X20CM.FORNECIMENTO E COLOCACAO</t>
  </si>
  <si>
    <t>CAIXA DE PASSAGEM DE EMBUTIR,EM ACO,COM TAMPA PARAFUSADA,DE25X25CM.FORNECIMENTO E COLOCACAO</t>
  </si>
  <si>
    <t>CAIXA DE PASSAGEM DE EMBUTIR,EM ACO,COM TAMPA PARAFUSADA,DE30X30CM.FORNECIMENTO E COLOCACAO</t>
  </si>
  <si>
    <t>CAIXA DE PASSAGEM DE EMBUTIR,EM ACO,COM TAMPA PARAFUSADA,DE40X40CM.FORNECIMENTO E COLOCACAO</t>
  </si>
  <si>
    <t>CAIXA DE PASSAGEM DE EMBUTIR,EM ACO,COM TAMPA PARAFUSADA,DE50X50CM.FORNECIMENTO E COLOCACAO</t>
  </si>
  <si>
    <t>INTERLIGACAO DE ELETROCALHA PERFURADA DE LARGURA 100MM,ABA 75MM COM PAINEL OU QUADRO DE DISTRIBUICAO DE ENERGIA ELETRICA,EXCLUSIVE PAINEL OU QUADRO E ELETROCALHA.FORNECIMENTO E COLOCACAO</t>
  </si>
  <si>
    <t>INTERLIGACAO DE ELETROCALHA PERFURADA DE LARGURA 100MM,ABA 100MM COM PAINEL OU QUADRO DE DISTRIBUICAO DE ENERGIA ELETRICA,EXCLUSIVE PAINEL OU QUADRO E ELETROCALHA.FORNECIMENTO E COLOCACAO</t>
  </si>
  <si>
    <t>INTERLIGACAO DE ELETROCALHA PERFURADA DE LARGURA 200MM,ABA 100MM COM PAINEL OU QUADRO DE DISTRIBUICAO DE ENERGIA ELETRICA,EXCLUSIVE PAINEL OU QUADRO E ELETROCALHA.FORNECIMENTO E COLOCACAO</t>
  </si>
  <si>
    <t>INTERLIGACAO DE ELETROCALHA PERFURADA DE LARGURA 300MM,ABA 100MM COM PAINEL OU QUADRO DE DISTRIBUICAO DE ENERGIA ELETRICA,EXCLUSIVE PAINEL OU QUADRO E ELETROCALHA.FORNECIMENTO E COLOCACAO</t>
  </si>
  <si>
    <t>ELETROCALHA PERFURADA,SEM TAMPA,TIPO "U",50X50MM,TRATAMENTOSUPERFICIAL PRE-ZINCADO A QUENTE,INCLUSIVE CONEXOES,ACESSORIOS E FIXACAO SUPERIOR.FORNECIMENTO E COLOCACAO</t>
  </si>
  <si>
    <t>ELETROCALHA PERFURADA,SEM TAMPA,TIPO "U",100X50MM,TRATAMENTO SUPERFICIAL PRE-ZINCADO A QUENTE,INCLUSIVE CONEXOES,ACESSORIOS E FIXACAO SUPERIOR.FORNECIMENTO E COLOCACAO</t>
  </si>
  <si>
    <t>ELETROCALHA PERFURADA,SEM TAMPA,TIPO "U",150X50MM,TRATAMENTO SUPERFICIAL PRE-ZINCADO A QUENTE,INCLUSIVE CONEXOES,ACESSORIOS E FIXACAO SUPERIOR.FORNECIMENTO E COLOCACAO</t>
  </si>
  <si>
    <t>ELETROCALHA PERFURADA,SEM TAMPA,TIPO "U",200X50MM,TRATAMENTO SUPERFICIAL PRE-ZINCADO A QUENTE,INCLUSIVE CONEXOES,ACESSORIOS E FIXACAO SUPERIOR.FORNECIMENTO E COLOCACAO</t>
  </si>
  <si>
    <t>ELETROCALHA PERFURADA,SEM TAMPA,TIPO "U",300X50MM,TRATAMENTO SUPERFICIAL PRE-ZINCADO A QUENTE,INCLUSIVE CONEXOES,ACESSORIOS E FIXACAO SUPERIOR.FORNECIMENTO E COLOCACAO</t>
  </si>
  <si>
    <t>ELETROCALHA PERFURADA,SEM TAMPA,TIPO "U",400X50MM,TRATAMENTO SUPERFICIAL PRE-ZINCADO A QUENTE,INCLUSIVE CONEXOES,ACESSORIOS E FIXACAO SUPERIOR.FORNECIMENTO E COLOCACAO</t>
  </si>
  <si>
    <t>ELETROCALHA PERFURADA,SEM TAMPA,TIPO "U",100X75MM,TRATAMENTO SUPERFICIAL PRE-ZINCADO A QUENTE,INCLUSIVE CONEXOES,ACESSORIOS E FIXACAO SUPERIOR.FORNECIMENTO E COLOCACAO</t>
  </si>
  <si>
    <t>ELETROCALHA PERFURADA,SEM TAMPA,TIPO "U",150X75MM,TRATAMENTO SUPERFICIAL PRE-ZINCADO A QUENTE,INCLUSIVE CONEXOES,ACESSORIOS E FIXACAO SUPERIOR.FORNECIMENTO E COLOCACAO</t>
  </si>
  <si>
    <t>ELETROCALHA PERFURADA,SEM TAMPA,TIPO "U",200X75MM,TRATAMENTO SUPERFICIAL PRE-ZINCADO A QUENTE,INCLUSIVE CONEXOES,ACESSORIOS E FIXACAO SUPERIOR.FORNECIMENTO E COLOCACAO</t>
  </si>
  <si>
    <t>ELETROCALHA PERFURADA,SEM TAMPA,TIPO "U",300X75MM,TRATAMENTO SUPERFICIAL PRE-ZINCADO A QUENTE,INCLUSIVE CONEXOES,ACESSORIOS E FIXACAO SUPERIOR.FORNECIMENTO E COLOCACAO</t>
  </si>
  <si>
    <t>ELETROCALHA PERFURADA,SEM TAMPA,TIPO "U",400X75MM,TRATAMENTO SUPERFICIAL PRE-ZINCADO A QUENTE,INCLUSIVE CONEXOES,ACESSORIOS E FIXACAO SUPERIOR.FORNECIMENTO E COLOCACAO</t>
  </si>
  <si>
    <t>ELETROCALHA PERFURADA,SEM TAMPA,TIPO "U",100X100MM,TRATAMENTO SUPERFICIAL PRE-ZINCADO A QUENTE,INCLUSIVE CONEXOES,ACESSORIOS E FIXACAO SUPERIOR.FORNECIMENTO E COLOCACAO</t>
  </si>
  <si>
    <t>ELETROCALHA PERFURADA,SEM TAMPA,TIPO "U",150X100MM,TRATAMENTO SUPERFICIAL PRE-ZINCADO A QUENTE,INCLUSIVE CONEXOES,ACESSORIOS E FIXACAO SUPERIOR.FORNECIMENTO E COLOCACAO</t>
  </si>
  <si>
    <t>ELETROCALHA PERFURADA,SEM TAMPA,TIPO "U",200X100MM,TRATAMENTO SUPERFICIAL PRE-ZINCADO A QUENTE,INCLUSIVE CONEXOES,ACESSORIOS E FIXACAO SUPERIOR.FORNECIMENTO E COLOCACAO</t>
  </si>
  <si>
    <t>ELETROCALHA PERFURADA,SEM TAMPA,TIPO "U",300X100MM,TRATAMENTO SUPERFICIAL PRE-ZINCADO A QUENTE,INCLUSIVE CONEXOES,ACESSORIOS E FIXACAO SUPERIOR.FORNECIMENTO E COLOCACAO</t>
  </si>
  <si>
    <t>ELETROCALHA PERFURADA,SEM TAMPA,TIPO "U",400X100MM,TRATAMENTO SUPERFICIAL PRE-ZINCADO A QUENTE,INCLUSIVE CONEXOES,ACESSORIOS E FIXACAO SUPERIOR.FORNECIMENTO E COLOCACAO</t>
  </si>
  <si>
    <t>ELETROCALHA PERFURADA,SEM TAMPA,TIPO "U",50X50MM,TRATAMENTOSUPERFICIAL PRE-ZINCADO A QUENTE,EXCLUSIVE CONEXOES,ACESSORIOS E FIXACAO SUPERIOR.FORNECIMENTO E COLOCACAO</t>
  </si>
  <si>
    <t>ELETROCALHA PERFURADA,SEM TAMPA,TIPO "U",100X50MM,TRATAMENTO SUPERFICIAL PRE-ZINCADO A QUENTE,EXCLUSIVE CONEXOES,ACESSORIOS E FIXACAO SUPERIOR.FORNECIMENTO E COLOCACAO</t>
  </si>
  <si>
    <t>ELETROCALHA PERFURADA,SEM TAMPA,TIPO "U",150X50MM,TRATAMENTO SUPERFICIAL PRE-ZINCADO A QUENTE,EXCLUSIVE CONEXOES,ACESSORIOS E FIXACAO SUPERIOR.FORNECIMENTO E COLOCACAO</t>
  </si>
  <si>
    <t>ELETROCALHA PERFURADA,SEM TAMPA,TIPO "U",200X50MM,TRATAMENTO SUPERFICIAL PRE-ZINCADO A QUENTE,EXCLUSIVE CONEXOES,ACESSORIOS E FIXACAO SUPERIOR.FORNECIMENTO E COLOCACAO</t>
  </si>
  <si>
    <t>ELETROCALHA PERFURADA,SEM TAMPA,TIPO "U",300X50MM,TRATAMENTO SUPERFICIAL PRE-ZINCADO A QUENTE,EXCLUSIVE CONEXOES,ACESSORIOS E FIXACAO SUPERIOR.FORNECIMENTO E COLOCACAO</t>
  </si>
  <si>
    <t>ELETROCALHA PERFURADA,SEM TAMPA,TIPO "U",400X50MM,TRATAMENTO SUPERFICIAL PRE-ZINCADO A QUENTE,EXCLUSIVE CONEXOES,ACESSORIOS E FIXACAO SUPERIOR.FORNECIMENTO E COLOCACAO</t>
  </si>
  <si>
    <t>ELETROCALHA PERFURADA,SEM TAMPA,TIPO "U",100X75MM,TRATAMENTO SUPERFICIAL PRE-ZINCADO A QUENTE,EXCLUSIVE CONEXOES,ACESSORIOS E FIXACAO SUPERIOR.FORNECIMENTO E COLOCACAO</t>
  </si>
  <si>
    <t>ELETROCALHA PERFURADA,SEM TAMPA,TIPO "U",150X75MM,TRATAMENTO SUPERFICIAL PRE-ZINCADO A QUENTE,EXCLUSIVE CONEXOES,ACESSORIOS E FIXACAO SUPERIOR.FORNECIMENTO E COLOCACAO</t>
  </si>
  <si>
    <t>ELETROCALHA PERFURADA,SEM TAMPA,TIPO "U",200X75MM,TRATAMENTO SUPERFICIAL PRE-ZINCADO A QUENTE,EXCLUSIVE CONEXOES,ACESSORIOS E FIXACAO SUPERIOR.FORNECIMENTO E COLOCACAO</t>
  </si>
  <si>
    <t>ELETROCALHA PERFURADA,SEM TAMPA,TIPO "U",300X75MM,TRATAMENTO SUPERFICIAL PRE-ZINCADO A QUENTE,EXCLUSIVE CONEXOES,ACESSORIOS E FIXACAO SUPERIOR.FORNECIMENTO E COLOCACAO</t>
  </si>
  <si>
    <t>ELETROCALHA PERFURADA,SEM TAMPA,TIPO "U",400X75MM,TRATAMENTO SUPERFICIAL PRE-ZINCADO A QUENTE,EXCLUSIVE CONEXOES,ACESSORIOS E FIXACAO SUPERIOR.FORNECIMENTO E COLOCACAO</t>
  </si>
  <si>
    <t>ELETROCALHA PERFURADA,SEM TAMPA,TIPO "U",100X100MM,TRATAMENTO SUPERFICIAL PRE-ZINCADO A QUENTE,EXCLUSIVE CONEXOES,ACESSORIOS E FIXACAO SUPERIOR.FORNECIMENTO E COLOCACAO</t>
  </si>
  <si>
    <t>ELETROCALHA PERFURADA,SEM TAMPA,TIPO "U",150X100MM,TRATAMENTO SUPERFICIAL PRE-ZINCADO A QUENTE,EXCLUSIVE CONEXOES,ACESSORIOS E FIXACAO SUPERIOR.FORNECIMENTO E COLOCACAO</t>
  </si>
  <si>
    <t>ELETROCALHA PERFURADA,SEM TAMPA,TIPO "U",200X100MM,TRATAMENTO SUPERFICIAL PRE-ZINCADO A QUENTE,EXCLUSIVE CONEXOES,ACESSORIOS E FIXACAO SUPERIOR.FORNECIMENTO E COLOCACAO</t>
  </si>
  <si>
    <t>ELETROCALHA PERFURADA,SEM TAMPA,TIPO "U",300X100MM,TRATAMENTO SUPERFICIAL PRE-ZINCADO A QUENTE,EXCLUSIVE CONEXOES,ACESSORIOS E FIXACAO SUPERIOR.FORNECIMENTO E COLOCACAO</t>
  </si>
  <si>
    <t>ELETROCALHA PERFURADA,SEM TAMPA,TIPO "U",400X100MM,TRATAMENTO SUPERFICIAL PRE-ZINCADO A QUENTE,EXCLUSIVE CONEXOES,ACESSORIOS E FIXACAO SUPERIOR.FORNECIMENTO E COLOCACAO</t>
  </si>
  <si>
    <t>ELETROCALHA PERFURADA,COM TAMPA,TIPO "U",50X50MM,TRATAMENTOSUPERFICIAL PRE-ZINCADO A QUENTE,INCLUSIVE CONEXOES,ACESSORIOS E FIXACAO SUPERIOR.FORNECIMENTO E COLOCACAO</t>
  </si>
  <si>
    <t>ELETROCALHA PERFURADA,COM TAMPA,TIPO "U",100X50MM,TRATAMENTO SUPERFICIAL PRE-ZINCADO A QUENTE,INCLUSIVE CONEXOES,ACESSORIOS E FIXACAO SUPERIOR.FORNECIMENTO E COLOCACAO</t>
  </si>
  <si>
    <t>ELETROCALHA PERFURADA,COM TAMPA,TIPO "U",150X50MM,TRATAMENTO SUPERFICIAL  PRE-ZINCADO A QUENTE,INCLUSIVE CONEXOES,ACESSORIOS E FIXACAO SUPERIOR.FORNECIMENTO E COLOCACAO</t>
  </si>
  <si>
    <t>ELETROCALHA PERFURADA,COM TAMPA,TIPO "U",200X50MM,TRATAMENTO SUPERFICIAL PRE-ZINCADO A QUENTE,INCLUSIVE CONEXOES,ACESSORIOS E FIXACAO SUPERIOR.FORNECIMENTO E COLOCACAO</t>
  </si>
  <si>
    <t>ELETROCALHA PERFURADA,COM TAMPA,TIPO "U",300X50MM,TRATAMENTO SUPERFICIAL PRE-ZINCADO A QUENTE,INCLUSIVE CONEXOES,ACESSORIOS E FIXACAO SUPERIOR.FORNECIMENTO E COLOCACAO</t>
  </si>
  <si>
    <t>ELETROCALHA PERFURADA,COM TAMPA,TIPO "U",400X50MM,TRATAMENTO SUPERFICIAL PRE-ZINCADO A QUENTE,INCLUSIVE CONEXOES,ACESSORIOS E FIXACAO SUPERIOR.FORNECIMENTO E COLOCACAO</t>
  </si>
  <si>
    <t>ELETROCALHA PERFURADA,COM TAMPA,TIPO "U",100X75MM,TRATAMENTO SUPERFICIAL PRE-ZINCADO A QUENTE,INCLUSIVE CONEXOES,ACESSORIOS E FIXACAO SUPERIOR.FORNECIMENTO E COLOCACAO.</t>
  </si>
  <si>
    <t>ELETROCALHA PERFURADA,COM TAMPA,TIPO "U",150X75MM,TRATAMENTO SUPERFICIAL PRE-ZINCADO A QUENTE,INCLUSIVE CONEXOES,ACESSORIOS E FIXACAO SUPERIOR.FORNECIMENTO E COLOCACAO</t>
  </si>
  <si>
    <t>ELETROCALHA PERFURADA,COM TAMPA,TIPO "U",200X75MM,TRATAMENTO SUPERFICIAL PRE-ZINCADO A QUENTE,INCLUSIVE CONEXOES,ACESSORIOS E FIXACAO SUPERIOR.FORNECIMENTO E COLOCACAO</t>
  </si>
  <si>
    <t>ELETROCALHA PERFURADA,COM TAMPA,TIPO "U",300X75MM,TRATAMENTO SUPERFICIAL PRE-ZINCADO A QUENTE,INCLUSIVE CONEXOES,ACESSORIOS E FIXACAO SUPERIOR.FORNECIMENTO E COLOCACAO</t>
  </si>
  <si>
    <t>ELETROCALHA PERFURADA,COM TAMPA,TIPO "U",400X75MM,TRATAMENTO SUPERFICIAL PRE-ZINCADO A QUENTE,INCLUSIVE CONEXOES,ACESSORIOS E FIXACAO SUPERIOR.FORNECIMENTO E COLOCACAO</t>
  </si>
  <si>
    <t>ELETROCALHA PERFURADA,COM TAMPA,TIPO "U",100X100MM,TRATAMENTO SUPERFICIAL PRE-ZINCADO A QUENTE,INCLUSIVE CONEXOES,ACESSORIOS E FIXACAO SUPERIOR.FORNECIMENTO E COLOCACAO</t>
  </si>
  <si>
    <t>ELETROCALHA PERFURADA,COM TAMPA,TIPO "U",150X100MM,TRATAMENTO SUPERFICIAL PRE-ZINCADO A QUENTE,INCLUSIVE CONEXOES,ACESSORIOS E FIXACAO SUPERIOR.FORNECIMENTO E COLOCACAO</t>
  </si>
  <si>
    <t>ELETROCALHA PERFURADA,COM TAMPA,TIPO "U",200X100MM,TRATAMENTO SUPERFICIAL PRE-ZINCADO A QUENTE,INCLUSIVE CONEXOES,ACESSORIOS E FIXACAO SUPERIOR.FORNECIMENTO E COLOCACAO</t>
  </si>
  <si>
    <t>ELETROCALHA PERFURADA,COM TAMPA TIPO "U",300X100MM,TRATAMENTO SUPERFICIAL PRE-ZINCADO A QUENTE,INCLUSIVE CONEXOES,ACESSORIOS E FIXACAO SUPERIOR.FORNECIMENTO E COLOCACAO</t>
  </si>
  <si>
    <t>ELETROCALHA PERFURADA,COM TAMPA,TIPO "U",400X100MM,TRATAMENTO SUPERFICIAL PRE-ZINCADO A QUENTE,INCLUSIVE CONEXOES,ACESSORIOS E FIXACAO SUPERIOR.FORNECIMENTO E COLOCACAO</t>
  </si>
  <si>
    <t>ELETROCALHA PERFURADA,COM TAMPA,TIPO "U",50X50MM,TRATAMENTOSUPERFICIAL PRE-ZINCADO A QUENTE,EXCLUSIVE CONEXOES,ACESSORIOS E FIXACAO SUPERIOR.FORNECIMENTO E COLOCACAO</t>
  </si>
  <si>
    <t>ELETROCALHA PERFURADA,COM TAMPA,TIPO "U",100X50MM,TRATAMENTO SUPERFICIAL PRE-ZINCADO A QUENTE,EXCLUSIVE CONEXOES,ACESSORIOS E FIXACAO SUPERIOR.FORNECIMENTO E COLOCACAO</t>
  </si>
  <si>
    <t>ELETROCALHA PERFURADA,COM TAMPA,TIPO "U",150X50MM,TRATAMENTO SUPERFICIAL PRE-ZINCADO A QUENTE,EXCLUSIVE CONEXOES,ACESSORIOS E FIXACAO SUPERIOR.FORNECIMENTO E COLOCACAO</t>
  </si>
  <si>
    <t>ELETROCALHA PERFURADA,COM TAMPA,TIPO "U",200X50MM,TRATAMENTO SUPERFICIAL PRE-ZINCADO A QUENTE,EXCLUSIVE CONEXOES,ACESSORIOS E FIXACAO SUPERIOR.FORNECIMENTO E COLOCACAO</t>
  </si>
  <si>
    <t>ELETROCALHA PERFURADA,COM TAMPA,TIPO "U",300X50MM,TRATAMENTO SUPERFICIAL PRE-ZINCADO A QUENTE,EXCLUSIVE CONEXOES,ACESSORIOS E FIXACAO SUPERIOR.FORNECIMENTO E COLOCACAO</t>
  </si>
  <si>
    <t>ELETROCALHA PERFURADA,COM TAMPA,TIPO "U",400X50MM,TRATAMENTO SUPERFICIAL PRE-ZINCADO A QUENTE,EXCLUSIVE CONEXOES,ACESSORIOS E FIXACAO SUPERIOR.FORNECIMENTO E COLOCACAO</t>
  </si>
  <si>
    <t>ELETROCALHA PERFURADA,COM TAMPA,TIPO "U",100X75MM,TRATAMENTO SUPERFICIAL PRE-ZINCADO A QUENTE,EXCLUSIVE CONEXOES,ACESSORIOS E FIXACAO SUPERIOR.FORNECIMENTO E COLOCACAO</t>
  </si>
  <si>
    <t>ELETROCALHA PERFURADA,COM TAMPA,TIPO "U",150X75MM,TRATAMENTO SUPERFICIAL PRE-ZINCADO A QUENTE,EXCLUSIVE CONEXOES,ACESSORIOS E FIXACAO SUPERIOR.FORNECIMENTO E COLOCACAO</t>
  </si>
  <si>
    <t>ELETROCALHA PERFURADA,COM TAMPA,TIPO "U",200X75MM,TRATAMENTO SUPERFICIAL PRE-ZINCADO A QUENTE,EXCLUSIVE CONEXOES,ACESSORIOS E FIXACAO SUPERIOR.FORNECIMENTO E COLOCACAO</t>
  </si>
  <si>
    <t>ELETROCALHA PERFURADA,COM TAMPA,TIPO "U",300X75MM,TRATAMENTO SUPERFICIAL PRE-ZINCADO A QUENTE,EXCLUSIVE CONEXOES,ACESSORIOS E FIXACAO SUPERIOR.FORNECIMENTO E COLOCACAO</t>
  </si>
  <si>
    <t>ELETROCALHA PERFURADA,COM TAMPA,TIPO "U",400X75MM,TRATAMENTO SUPEFICIAL PRE-ZINCADO A QUENTE,EXCLUSIVE CONEXOES,ACESSORIOS E FIXACAO SUPERIOR.FORNECIMENTO E COLOCACAO</t>
  </si>
  <si>
    <t>ELETROCALHA PERFURADA,COM TAMPA,TIPO "U",100X100MM,TRATAMENTO SUPERFICIAL PRE-ZINCADO A QUENTE,EXCLUSIVE CONEXOES,ACESSORIOS E FIXACAO SUPERIOR.FORNECIMENTO E COLOCACAO</t>
  </si>
  <si>
    <t>ELETROCALHA PERFURADA,COM TAMPA,TIPO "U",150X100MM,TRATAMENTO SUPERFICIAL PRE-ZINCADO A QUENTE,EXCLUSIVE CONEXOES,ACESSORIOS E FIXACAO SUPERIOR.FORNECIMENTO E COLOCACAO</t>
  </si>
  <si>
    <t>ELETROCALHA PERFURADA,COM TAMPA,TIPO "U",200X100MM,TRATAMENTO SUPERFICIAL PRE-ZINCADO A QUENTE,EXCLUSIVE CONEXOES,ACESSORIOS E FIXACAO SUPERIOR.FORNECIMENTO E COLOCACAO</t>
  </si>
  <si>
    <t>ELETROCALHA PERFURADA,COM TAMPA,TIPO "U",300X100MM,TRATAMENTO SUPERFICIAL PRE-ZINCADO A QUENTE,EXCLUSIVE CONEXOES,ACESSORIOS E FIXACAO SUPERIOR.FORNECIMENTO E COLOCACAO</t>
  </si>
  <si>
    <t>ELETROCALHA PERFURADA,COM TAMPA,TIPO "U",400X100MM,TRATAMENTO SUPERFICIAL PRE-ZINCADO A QUENTE,EXCLUSIVE CONEXOES,ACESSORIOS E FIXACAO SUPERIOR.FORNECIMENTO E COLOCACAO</t>
  </si>
  <si>
    <t>ELETROCALHA LISA,COM TAMPA,TIPO "U",50X50MM,TRATAMENTO SUPERFICIAL PRE-ZINCADO A QUENTE,INCLUSIVE CONEXOES,ACESSORIOS EFIXACAO SUPERIOR.FORNECIMENTO E COLOCACAO</t>
  </si>
  <si>
    <t>ELETROCALHA LISA,COM TAMPA,TIPO "U",100X50MM,TRATAMENTO SUPERFICIAL PRE-ZINCADO A QUENTE,INCLUSIVE CONEXOES,ACESSORIOS EFIXACAO SUPERIOR.FORNECIMENTO E COLOCACAO</t>
  </si>
  <si>
    <t>ELETROCALHA LISA,COM TAMPA,TIPO "U",150X50MM,TRATAMENTO SUPERFICIAL PRE-ZINCADO A QUENTE,INCLUSIVE CONEXOES,ACESSORIOS EFIXACAO SUPERIOR.FORNECIMENTO E COLOCACAO</t>
  </si>
  <si>
    <t>ELETROCALHA LISA,COM TAMPA,TIPO "U",200X50MM,TRATAMENTO SUPERFICIAL PRE-ZINCADO A QUENTE,INCLUSIVE CONEXOES,ACESSORIOS EFIXACAO SUPERIOR.FORNECIMENTO E COLOCACAO</t>
  </si>
  <si>
    <t>ELETROCALHA LISA,COM TAMPA,TIPO "U",300X50MM,TRATAMENTO SUPERFICIAL PRE-ZINCADO A QUENTE,INCLUSIVE CONEXOES,ACESSORIOS EFIXACAO SUPERIOR.FORNECIMENTO E COLOCACAO</t>
  </si>
  <si>
    <t>ELETROCALHA LISA,COM TAMPA,TIPO "U",400X50MM,TRATAMENTO SUPERFICIAL PRE-ZINCADO A QUENTE,INCLUSIVE CONEXOES,ACESSORIOS EFIXACAO SUPERIOR.FORNECIMENTO E COLOCACAO</t>
  </si>
  <si>
    <t>ELETROCALHA LISA,COM TAMPA,TIPO "U",100X75MM,TRATAMENTO SUPERFICIAL PRE-ZINCADO A QUENTE,INCLUSIVE CONEXOES,ACESSORIOS EFIXACAO SUPERIOR.FORNECIMENTO E COLOCACAO</t>
  </si>
  <si>
    <t>ELETROCALHA LISA,COM TAMPA,TIPO "U",150X75MM,TRATAMENTO SUPERFICIAL PRE-ZINCADO A QUENTE,INCLUSIVE CONEXOES,ACESSORIOS EFIXACAO SUPERIOR.FORNECIMENTO E COLOCACAO</t>
  </si>
  <si>
    <t>ELETROCALHA LISA,COM TAMPA,TIPO "U",200X75MM,TRATAMENTO SUPERFICIAL PRE-ZINCADO A QUENTE,INCLUSIVE CONEXOES,ACESSORIOS EFIXACAO SUPERIOR.FORNECIMENTO E COLOCACAO</t>
  </si>
  <si>
    <t>ELETROCALHA LISA,COM TAMPA,TIPO "U",300X75MM,TRATAMENTO SUPERFICIAL PRE-ZINCADO A QUENTE,INCLUSIVE CONEXOES,ACESSORIOS EFIXACAO SUPERIOR.FORNECIMENTO E COLOCACAO</t>
  </si>
  <si>
    <t>ELETROCALHA LISA,COM TAMPA,TIPO "U",400X75MM,TRATAMENTO SUPERFICIAL PRE-ZINCADO A QUENTE,INCLUSIVE CONEXOES,ACESSORIOS EFIXACAO SUPERIOR.FORNECIMENTO E COLOCACAO</t>
  </si>
  <si>
    <t>ELETROCALHA LISA,COM TAMPA,TIPO "U",100X100MM,TRATAMENTO SUPERFICIAL PRE-ZINCADO A QUENTE,INCLUSIVE CONEXOES,ACESSORIOSE FIXACAO SUPERIOR.FORNECIMENTO E COLOCACAO</t>
  </si>
  <si>
    <t>ELETROCALHA LISA,COM TAMPA,TIPO "U",150X100MM,TRATAMENTO SUPERFICIAL PRE-ZINCADO A QUENTE,INCLUSIVE CONEXOES,ACESSORIOSE FIXACAO SUPERIOR.FORNECIMENTO E COLOCACAO</t>
  </si>
  <si>
    <t>ELETROCALHA LISA,COM TAMPA,TIPO "U",200X100MM,TRATAMENTO SUPERFICIAL PRE-ZINCADO A QUENTE,INCLUSIVE CONEXOES,ACESSORIOSE FIXACAO SUPERIOR.FORNECIMENTO E COLOCACAO</t>
  </si>
  <si>
    <t>ELETROCALHA LISA,COM TAMPA,TIPO "U",300X100MM,TRATAMENTO SUPERFICIAL PRE-ZINCADO A QUENTE,INCLUSIVE CONEXOES,ACESSORIOSE FIXACAO SUPERIOR.FORNECIMENTO E COLOCACAO</t>
  </si>
  <si>
    <t>ELETROCALHA LISA,COM TAMPA,TIPO "U",400X100MM,TRATAMENTO SUPERFICIAL PRE-ZINCADO A QUENTE,INCLUSIVE CONEXOES,ACESSORIOSE FIXACAO SUPERIOR.FORNECIMENTO E COLOCACAO</t>
  </si>
  <si>
    <t>ELETROCALHA LISA,COM TAMPA,TIPO "U",50X50MM,TRATAMENTO SUPERFICIAL PRE-ZINCADO A QUENTE,EXCLUSIVE CONEXOES,ACESSORIOS EFIXACAO SUPERIOR.FORNECIMENTO E COLOCACAO</t>
  </si>
  <si>
    <t>ELETROCALHA LISA,COM TAMPA,TIPO "U",100X50MM,TRATAMENTO SUPERFICIAL PRE-ZINCADO A QUENTE,EXCLUSIVE CONEXOES,ACESSORIOS EFIXACAO SUPERIOR.FORNECIMENTO E COLOCACAO</t>
  </si>
  <si>
    <t>ELETROCALHA LISA,COM TAMPA,TIPO "U",150X50MM,TRATAMENTO SUPERFICIAL PRE-ZINCADO A QUENTE,EXCLUSIVE CONEXOES,ACESSORIOS EFIXACAO SUPERIOR.FORNECIMENTO E COLOCACAO</t>
  </si>
  <si>
    <t>ELETROCALHA LISA,COM TAMPA,TIPO "U",200X50MM,TRATAMENTO SUPERFICIAL PRE-ZINCADO A QUENTE,EXCLUSIVE CONEXOES,ACESSORIOS EFIXACAO SUPERIOR.FORNECIMENTO E COLOCACAO</t>
  </si>
  <si>
    <t>ELETROCALHA LISA,COM TAMPA,TIPO "U",300X50MM,TRATAMENTO SUPERFICIAL PRE-ZINCADO A QUENTE,EXCLUSIVE CONEXOES,ACESSORIOS EFIXACAO SUPERIOR.FORNECIMENTO E COLOCACAO</t>
  </si>
  <si>
    <t>ELETROCALHA LISA,COM TAMPA,TIPO "U",400X50MM,TRATAMENTO SUPERFICIAL PRE-ZINCADO A QUENTE,EXCLUSIVE CONEXOES,ACESSORIOS EFIXACAO SUPERIOR.FORNECIMENTO E COLOCACAO</t>
  </si>
  <si>
    <t>ELETROCALHA LISA,COM TAMPA,TIPO "U",100X75MM,TRATAMENTO SUPERFICIAL PRE-ZINCADO A QUENTE,EXCLUSIVE CONEXOES,ACESSORIOS EFIXACAO SUPERIOR.FORNECIMENTO E COLOCACAO</t>
  </si>
  <si>
    <t>ELETROCALHA LISA,COM TAMPA,TIPO "U",150X75MM,TRATAMENTO SUPERFICIAL PRE-ZINCADO A QUENTE,EXCLUSIVE CONEXOES,ACESSORIOS EFIXACAO SUPERIOR.FORNECIMENTO E COLOCACAO</t>
  </si>
  <si>
    <t>ELETROCALHA LISA,COM TAMPA,TIPO "U",200X75MM,TRATAMENTO SUPERFICIAL PRE-ZINCADO A QUENTE,EXCLUSIVE CONEXOES,ACESSORIOS EFIXACAO SUPERIOR.FORNECIMENTO E COLOCACAO</t>
  </si>
  <si>
    <t>ELETROCALHA LISA,COM TAMPA,TIPO "U",300X75MM,TRATAMENTO SUPERFICIAL PRE-ZINCADO A QUENTE,EXCLUSIVE CONEXOES,ACESSORIOS EFIXACAO SUPERIOR.FORNECIMENTO E COLOCACAO</t>
  </si>
  <si>
    <t>ELETROCALHA LISA,COM TAMPA,TIPO "U",400X75MM,TRATAMENTO SUPERFICIAL PRE-ZINCADO A QUENTE,EXCLUSIVE CONEXOES,ACESSORIOS EFIXACAO SUPERIOR.FORNECIMENTO E COLOCACAO</t>
  </si>
  <si>
    <t>ELETROCALHA LISA,COM TAMPA,TIPO "U",100X100MM,TRATAMENTO SUPERFICIAL PRE-ZINCADO A QUENTE,EXCLUSIVE CONEXOES,ACESSORIOSE FIXACAO SUPERIOR.FORNECIMENTO E COLOCACAO</t>
  </si>
  <si>
    <t>ELETROCALHA LISA,COM TAMPA,TIPO "U",150X100MM,TRATAMENTO SUPERFICIAL PRE-ZINCADO A QUENTE,EXCLUSIVE CONEXOES,ACESSORIOSE FIXACAO SUPERIOR.FORNECIMENTO E COLOCACAO</t>
  </si>
  <si>
    <t>ELETROCALHA LISA,COM TAMPA,TIPO "U",200X100MM,TRATAMENTO SUPERFICIAL PRE-ZINCADO A QUENTE,EXCLUSIVE CONEXOES,ACESSORIOSE FIXACAO SUPERIOR.FORNECIMENTO E COLOCACAO</t>
  </si>
  <si>
    <t>ELETROCALHA LISA,COM TAMPA,TIPO "U",300X100MM,TRATAMENTO SUPERFICIAL PRE-ZINCADO A QUENTE,EXCLUSIVE CONEXOES,ACESSORIOSE FIXACAO SUPERIOR.FORNECIMENTO E COLOCACAO</t>
  </si>
  <si>
    <t>ELETROCALHA LISA,COM TAMPA,TIPO "U",400X100MM,TRATAMENTO SUPERFICIAL PRE-ZINCADO A QUENTE,EXCLUSIVE CONEXOES,ACESSORIOSE FIXACAO SUPERIOR.FORNECIMENTO E COLOCACAO</t>
  </si>
  <si>
    <t>CURVA HORIZONTAL,45º,PARA ELETROCALHA PERFURADA OU LISA,50X50MM.FORNECIMENTO E COLOCACAO</t>
  </si>
  <si>
    <t>CURVA HORIZONTAL,45º,PARA ELETROCALHA PERFURADA OU LISA,100X50MM.FORNECIMENTO E COLOCACAO</t>
  </si>
  <si>
    <t>CURVA HORIZONTAL,45º,PARA ELETROCALHA PERFURADA OU LISA,150X50MM.FORNECIMENTO E COLOCACAO</t>
  </si>
  <si>
    <t>CURVA HORIZONTAL,45º,PARA ELETROCALHA PERFURADA OU LISA,200X50MM.FORNECIMENTO E COLOCACAO</t>
  </si>
  <si>
    <t>CURVA HORIZONTAL,45º,PARA ELETROCALHA PERFURADA OU LISA,300X50MM.FORNECIMENTO E COLOCACAO</t>
  </si>
  <si>
    <t>CURVA HORIZONTAL,45º,PARA ELETROCALHA PERFURADA OU LISA,400X50MM.FORNECIMENTO E COLOCACAO</t>
  </si>
  <si>
    <t>CURVA HORIZONTAL,45º,PARA ELETROCALHA PERFURADA OU LISA,100X75MM.FORNECIMENTO E COLOCACAO</t>
  </si>
  <si>
    <t>CURVA HORIZONTAL,45º,PARA ELETROCALHA PERFURADA OU LISA,150X75MM.FORNECIMENTO E COLOCACAO</t>
  </si>
  <si>
    <t>CURVA HORIZONTAL,45º,PARA ELETROCALHA PERFURADA OU LISA,200X75MM.FORNECIMENTO E COLOCACAO</t>
  </si>
  <si>
    <t>CURVA HORIZONTAL,45º,PARA ELETROCALHA PERFURADA OU LISA,300X75MM.FORNECIMENTO E COLOCACAO</t>
  </si>
  <si>
    <t>CURVA HORIZONTAL,45º,PARA ELETROCALHA PERFURADA OU LISA,400X75MM.FORNECIMENTO E COLOCACAO</t>
  </si>
  <si>
    <t>CURVA HORIZONTAL,45º,PARA ELETROCALHA PERFURADA OU LISA,100X100MM.FORNECIMENTO E COLOCACAO</t>
  </si>
  <si>
    <t>CURVA HORIZONTAL,45º,PARA ELETROCALHA PERFURADA OU LISA,150X100MM.FORNECIMENTO E COLOCACAO</t>
  </si>
  <si>
    <t>CURVA HORIZONTAL,45º,PARA ELETROCALHA PERFURADA OU LISA,200X100MM.FORNECIMENTO E COLOCACAO</t>
  </si>
  <si>
    <t>CURVA HORIZONTAL,45º,PARA ELETROCALHA PERFURADA OU LISA,300X100MM.FORNECIMENTO E COLOCACAO</t>
  </si>
  <si>
    <t>CURVA HORIZONTAL,45º,PARA ELETROCALHA PERFURADA OU LISA,400X100MM.FORNECIMENTO E COLOCACAO</t>
  </si>
  <si>
    <t>CURVA HORIZONTAL,90º,PARA ELETROCALHA PERFURADA OU LISA,50X50MM.FORNECIMENTO E COLOCACAO</t>
  </si>
  <si>
    <t>CURVA HORIZONTAL,90º,PARA ELETROCALHA PERFURADA OU LISA,100X50MM.FORNECIMENTO E COLOCACAO</t>
  </si>
  <si>
    <t>CURVA HORIZONTAL,90º,PARA ELETROCALHA PERFURADA OU LISA,150X50MM.FORNECIMENTO E COLOCACAO</t>
  </si>
  <si>
    <t>CURVA HORIZONTAL,90º,PARA ELETROCALHA PERFURADA OU LISA,200X50MM.FORNECIMENTO E COLOCACAO</t>
  </si>
  <si>
    <t>CURVA HORIZONTAL,90º,PARA ELETROCALHA PERFURADA OU LISA,300X50MM.FORNECIMENTO E COLOCACAO</t>
  </si>
  <si>
    <t>CURVA HORIZONTAL,90º,PARA ELETROCALHA PERFURADA OU LISA,400X50MM.FORNECIMENTO E COLOCACAO</t>
  </si>
  <si>
    <t>CURVA HORIZONTAL,90º,PARA ELETROCALHA PERFURADA OU LISA,100X75MM.FORNECIMENTO E COLOCACAO</t>
  </si>
  <si>
    <t>CURVA HORIZONTAL,90º,PARA ELETROCALHA PERFURADA OU LISA,150X75MM.FORNECIMENTO E COLOCACAO</t>
  </si>
  <si>
    <t>CURVA HORIZONTAL,90º,PARA ELETROCALHA PERFURADA OU LISA,200X75MM.FORNECIMENTO E COLOCACAO</t>
  </si>
  <si>
    <t>CURVA HORIZONTAL,90º,PARA ELETROCALHA PERFURADA OU LISA,300X75MM.FORNECIMENTO E COLOCACAO</t>
  </si>
  <si>
    <t>CURVA HORIZONTAL,90º,PARA ELETROCALHA PERFURADA OU LISA,400X75MM.FORNECIMENTO E COLOCACAO</t>
  </si>
  <si>
    <t>CURVA HORIZONTAL,90º,PARA ELETROCALHA PERFURADA OU LISA,100X100MM.FORNECIMENTO E COLOCACAO</t>
  </si>
  <si>
    <t>CURVA HORIZONTAL,90º,PARA ELETROCALHA PERFURADA OU LISA,150X100MM.FORNECIMENTO E COLOCACAO</t>
  </si>
  <si>
    <t>CURVA HORIZONTAL,90º,PARA ELETROCALHA PERFURADA OU LISA,200X100MM.FORNECIMENTO E COLOCACAO</t>
  </si>
  <si>
    <t>CURVA HORIZONTAL,90º,PARA ELETROCALHA PERFURADA OU LISA,300X100MM.FORNECIMENTO E COLOCACAO</t>
  </si>
  <si>
    <t>CURVA HORIZONTAL,90º,PARA ELETROCALHA PERFURADA OU LISA,400X100MM.FORNECIMENTO E COLOCACAO</t>
  </si>
  <si>
    <t>CURVA VERTICAL,EXTERNA,30º,PARA ELETROCALHA PERFURADA OU LISA,50X50MM.FORNECIMENTO E COLOCACAO</t>
  </si>
  <si>
    <t>CURVA VERTICAL,EXTERNA,30º,PARA ELETROCALHA PERFURADA OU LISA,100X50MM.FORNECIMENTO E COLOCACAO</t>
  </si>
  <si>
    <t>CURVA VERTICAL,EXTERNA,30º,PARA ELETROCALHA PERFURADA OU LISA,150X50MM.FORNECIMENTO E COLOCACAO</t>
  </si>
  <si>
    <t>CURVA VERTICAL,EXTERNA,30º,PARA ELETROCALHA PERFURADA OU LISA,200X50MM.FORNECIMENTO E COLOCACAO</t>
  </si>
  <si>
    <t>CURVA VERTICAL,EXTERNA,30º,PARA ELETROCALHA PERFURADA OU LISA,300X50MM.FORNECIMENTO E COLOCACAO</t>
  </si>
  <si>
    <t>CURVA VERTICAL,EXTERNA,30º,PARA ELETROCALHA PERFURADA OU LISA,400X50MM.FORNECIMENTO E COLOCACAO</t>
  </si>
  <si>
    <t>CURVA VERTICAL,EXTERNA,30º,PARA ELETROCALHA PERFURADA OU LISA,100X75MM.FORNECIMENTO E COLOCACAO</t>
  </si>
  <si>
    <t>CURVA VERTICAL,EXTERNA,30º,PARA ELETROCALHA PERFURADA OU LISA,150X75MM.FORNECIMENTO E COLOCACAO</t>
  </si>
  <si>
    <t>CURVA VERTICAL,EXTERNA,30º,PARA ELETROCALHA PERFURADA OU LISA,200X75MM.FORNECIMENTO E COLOCACAO</t>
  </si>
  <si>
    <t>CURVA VERTICAL,EXTERNA,30º,PARA ELETROCALHA PERFURADA OU LISA,300X75MM.FORNECIMENTO E COLOCACAO</t>
  </si>
  <si>
    <t>CURVA VERTICAL,EXTERNA,30º,PARA ELETROCALHA PERFURADA OU LISA,400X75MM.FORNECIMENTO E COLOCACAO</t>
  </si>
  <si>
    <t>CURVA VERTICAL,EXTERNA,30º,PARA ELETROCALHA PERFURADA OU LISA,100X100MM.FORNECIMENTO E COLOCACAO</t>
  </si>
  <si>
    <t>CURVA VERTICAL,EXTERNA,30º,PARA ELETROCALHA PERFURADA OU LISA,150X100MM.FORNECIMENTO E COLOCACAO</t>
  </si>
  <si>
    <t>CURVA VERTICAL,EXTERNA,30º,PARA ELETROCALHA PERFURADA OU LISA,200X100MM.FORNECIMENTO E COLOCACAO</t>
  </si>
  <si>
    <t>CURVA VERTICAL,EXTERNA,30º,PARA ELETROCALHA PERFURADA OU LISA,300X100MM.FORNECIMENTO E COLOCACAO</t>
  </si>
  <si>
    <t>CURVA VERTICAL,EXTERNA,30º,PARA ELETROCALHA PERFURADA OU LISA,400X100MM.FORNECIMENTO E COLOCACAO</t>
  </si>
  <si>
    <t>CURVA VERTICAL,EXTERNA,45º,PARA ELETROCALHA PERFURADA OU LISA,50X50MM.FORNECIMENTO E COLOCACAO</t>
  </si>
  <si>
    <t>CURVA VERTICAL,EXTERNA,45º,PARA ELETROCALHA PERFURADA OU LISA,100X50MM.FORNECIMENTO E COLOCACAO</t>
  </si>
  <si>
    <t>CURVA VERTICAL,EXTERNA,45º,PARA ELETROCALHA PERFURADA OU LISA,150X50MM.FORNECIMENTO E COLOCACAO</t>
  </si>
  <si>
    <t>CURVA VERTICAL,EXTERNA,45º,PARA ELETROCALHA PERFURADA OU LISA,200X50MM.FORNECIMENTO E COLOCACAO</t>
  </si>
  <si>
    <t>CURVA VERTICAL,EXTERNA,45º,PARA ELETROCALHA PERFURADA OU LISA,300X50MM.FORNECIMENTO E COLOCACAO</t>
  </si>
  <si>
    <t>CURVA VERTICAL,EXTERNA,45º,PARA ELETROCALHA PERFURADA OU LISA,400X50MM.FORNECIMENTO E COLOCACAO</t>
  </si>
  <si>
    <t>CURVA VERTICAL,EXTERNA,45º,PARA ELETROCALHA PERFURADA OU LISA,100X75MM.FORNECIMENTO E COLOCACAO</t>
  </si>
  <si>
    <t>CURVA VERTICAL,EXTERNA,45º,PARA ELETROCALHA PERFURADA OU LISA,150X75MM.FORNECIMENTO E COLOCACAO</t>
  </si>
  <si>
    <t>CURVA VERTICAL,EXTERNA,45º,PARA ELETROCALHA PERFURADA OU LISA,200X75MM.FORNECIMENTO E COLOCACAO</t>
  </si>
  <si>
    <t>CURVA VERTICAL,EXTERNA,45º,PARA ELETROCALHA PERFURADA OU LISA,300X75MM.FORNECIMENTO E COLOCACAO</t>
  </si>
  <si>
    <t>CURVA VERTICAL,EXTERNA,45º,PARA ELETROCALHA PERFURADA OU LISA,400X75MM.FORNECIMENTO E COLOCACAO</t>
  </si>
  <si>
    <t>CURVA VERTICAL,EXTERNA,45º,PARA ELETROCALHA PERFURADA OU LISA,100X100MM.FORNECIMENTO E COLOCACAO</t>
  </si>
  <si>
    <t>CURVA VERTICAL,EXTERNA,45º,PARA ELETROCALHA PERFURADA OU LISA,150X100MM.FORNECIMENTO E COLOCACAO</t>
  </si>
  <si>
    <t>CURVA VERTICAL,EXTERNA,45º,PARA ELETROCALHA PERFURADA OU LISA,200X100MM.FORNECIMENTO E COLOCACAO</t>
  </si>
  <si>
    <t>CURVA VERTICAL,EXTERNA,45º,PARA ELETROCALHA PERFURADA OU LISA,300X100MM.FORNECIMENTO E COLOCACAO</t>
  </si>
  <si>
    <t>CURVA VERTICAL,EXTERNA,45º,PARA ELETROCALHA PERFURADA OU LISA,400X100MM.FORNECIMENTO E COLOCACAO</t>
  </si>
  <si>
    <t>CURVA VERTICAL,EXTERNA,90º,PARA ELETROCALHA PERFURADA OU LISA,50X50MM.FORNECIMENTO E COLOCACAO</t>
  </si>
  <si>
    <t>CURVA VERTICAL,EXTERNA,90º,PARA ELETROCALHA PERFURADA OU LISA,100X50MM.FORNECIMENTO E COLOCACAO</t>
  </si>
  <si>
    <t>CURVA VERTICAL,EXTERNA,90º,PARA ELETROCALHA PERFURADA OU LISA,150X50MM.FORNECIMENTO E COLOCACAO</t>
  </si>
  <si>
    <t>CURVA VERTICAL,EXTERNA,90º,PARA ELETROCALHA PERFURADA OU LISA,200X50MM.FORNECIMENTO E COLOCACAO</t>
  </si>
  <si>
    <t>CURVA VERTICAL,EXTERNA,90º,PARA ELETROCALHA PERFURADA OU LISA,300X50MM.FORNECIMENTO E COLOCACAO</t>
  </si>
  <si>
    <t>CURVA VERTICAL,EXTERNA,90º,PARA ELETROCALHA PERFURADA OU LISA,400X50MM.FORNECIMENTO E COLOCACAO</t>
  </si>
  <si>
    <t>CURVA VERTICAL,EXTERNA,90º,PARA ELETROCALHA PERFURADA OU LISA,100X75MM.FORNECIMENTO E COLOCACAO</t>
  </si>
  <si>
    <t>CURVA VERTICAL,EXTERNA,90º,PARA ELETROCALHA PERFURADA OU LISA,150X75MM.FORNECIMENTO E COLOCACAO</t>
  </si>
  <si>
    <t>CURVA VERTICAL,EXTERNA,90º,PARA ELETROCALHA PERFURADA OU LISA,200X75MM.FORNECIMENTO E COLOCACAO</t>
  </si>
  <si>
    <t>CURVA VERTICAL,EXTERNA,90º,PARA ELETROCALHA PERFURADA OU LISA,300X75MM.FORNECIMENTO E COLOCACAO</t>
  </si>
  <si>
    <t>CURVA VERTICAL,EXTERNA,90º,PARA ELETROCALHA PERFURADA OU LISA,400X75MM.FORNECIMENTO E COLOCACAO</t>
  </si>
  <si>
    <t>CURVA VERTICAL,EXTERNA,90º,PARA ELETROCALHA PERFURADA OU LISA,100X100MM.FORNECIMENTO E COLOCACAO</t>
  </si>
  <si>
    <t>CURVA VERTICAL,EXTERNA,90º,PARA ELETROCALHA PERFURADA OU LISA,150X100MM.FORNECIMENTO E COLOCACAO</t>
  </si>
  <si>
    <t>CURVA VERTICAL,EXTERNA,90º,PARA ELETROCALHA PERFURADA OU LISA,200X100MM.FORNECIMENTO E COLOCACAO</t>
  </si>
  <si>
    <t>CURVA VERTICAL,EXTERNA,90º,PARA ELETROCALHA PERFURADA OU LISA,300X100MM.FORNECIMENTO E COLOCACAO</t>
  </si>
  <si>
    <t>CURVA VERTICAL,EXTERNA,90º,PARA ELETROCALHA PERFURADA OU LISA,400X100MM.FORNECIMENTO E COLOCACAO</t>
  </si>
  <si>
    <t>CURVA VERTICAL,INTERNA,45º,PARA ELETROCALHA PERFURADA OU LISA,50X50MM.FORNECIMENTO E COLOCACAO</t>
  </si>
  <si>
    <t>CURVA VERTICAL,INTERNA,45º,PARA ELETROCALHA PERFURADA OU LISA,100X50MM.FORNECIMENTO E COLOCACAO</t>
  </si>
  <si>
    <t>CURVA VERTICAL,INTERNA,45º,PARA ELETROCALHA PERFURADA OU LISA,150X50MM.FORNECIMENTO E COLOCACAO</t>
  </si>
  <si>
    <t>CURVA VERTICAL,INTERNA,45º,PARA ELETROCALHA PERFURADA OU LISA,200X50MM.FORNECIMENTO E COLOCACAO</t>
  </si>
  <si>
    <t>CURVA VERTICAL,INTERNA,45º,PARA ELETROCALHA PERFURADA OU LISA,300X50MM.FORNECIMENTO E COLOCACAO</t>
  </si>
  <si>
    <t>CURVA VERTICAL,INTERNA,45º,PARA ELETROCALHA PERFURADA OU LISA,400X50MM.FORNECIMENTO E COLOCACAO</t>
  </si>
  <si>
    <t>CURVA VERTICAL,INTERNA,45º,PARA ELETROCALHA PERFURADA OU LISA,100X75MM.FORNECIMENTO E COLOCACAO</t>
  </si>
  <si>
    <t>CURVA VERTICAL,INTERNA,45º,PARA ELETROCALHA PERFURADA OU LISA,150X75MM.FORNECIMENTO E COLOCACAO</t>
  </si>
  <si>
    <t>CURVA VERTICAL,INTERNA,45º,PARA ELETROCALHA PERFURADA OU LISA,200X75MM.FORNECIMENTO E COLOCACAO</t>
  </si>
  <si>
    <t>CURVA VERTICAL,INTERNA,45º,PARA ELETROCALHA PERFURADA OU LISA,300X75MM.FORNECIMENTO E COLOCACAO</t>
  </si>
  <si>
    <t>CURVA VERTICAL,INTERNA,45º,PARA ELETROCALHA PERFURADA OU LISA,400X75MM.FORNECIMENTO E COLOCACAO</t>
  </si>
  <si>
    <t>CURVA VERTICAL,INTERNA,45º,PARA ELETROCALHA PERFURADA OU LISA,100X100MM.FORNECIMENTO E COLOCACAO</t>
  </si>
  <si>
    <t>CURVA VERTICAL,INTERNA,45º,PARA ELETROCALHA PERFURADA OU LISA,150X100MM.FORNECIMENTO E COLOCACAO</t>
  </si>
  <si>
    <t>CURVA VERTICAL,INTERNA,45º,PARA ELETROCALHA PERFURADA OU LISA,200X100MM.FORNECIMENTO E COLOCACAO</t>
  </si>
  <si>
    <t>CURVA VERTICAL,INTERNA,45º,PARA ELETROCALHA PERFURADA OU LISA,300X100MM.FORNECIMENTO E COLOCACAO</t>
  </si>
  <si>
    <t>CURVA VERTICAL,INTERNA,45º,PARA ELETROCALHA PERFURADA OU LISA,400X100MM.FORNECIMENTO E COLOCACAO</t>
  </si>
  <si>
    <t>CURVA VERTICAL,INTERNA,90º,PARA ELETROCALHA PERFURADA OU LISA,50X50MM.FORNECIMENTO E COLOCACAO</t>
  </si>
  <si>
    <t>CURVA VERTICAL,INTERNA,90º,PARA ELETROCALHA PERFURADA OU LISA,100X50MM.FORNECIMENTO E COLOCACAO</t>
  </si>
  <si>
    <t>CURVA VERTICAL,INTERNA,90º,PARA ELETROCALHA PERFURADA OU LISA,150X50MM.FORNECIMENTO E COLOCACAO</t>
  </si>
  <si>
    <t>CURVA VERTICAL,INTERNA,90º,PARA ELETROCALHA PERFURADA OU LISA,200X50MM.FORNECIMENTO E COLOCACAO</t>
  </si>
  <si>
    <t>CURVA VERTICAL,INTERNA,90º,PARA ELETROCALHA PERFURADA OU LISA,300X50MM.FORNECIMENTO E COLOCACAO</t>
  </si>
  <si>
    <t>CURVA VERTICAL,INTERNA,90º,PARA ELETROCALHA PERFURADA OU LISA,400X50MM.FORNECIMENTO E COLOCACAO</t>
  </si>
  <si>
    <t>CURVA VERTICAL,INTERNA,90º,PARA ELETROCALHA PERFURADA OU LISA,100X75MM.FORNECIMENTO E COLOCACAO</t>
  </si>
  <si>
    <t>CURVA VERTICAL,INTERNA,90º,PARA ELETROCALHA PERFURADA OU LISA,150X75MM.FORNECIMENTO E COLOCACAO</t>
  </si>
  <si>
    <t>CURVA VERTICAL,INTERNA,90º,PARA ELETROCALHA PERFURADA OU LISA,200X75MM.FORNECIMENTO E COLOCACAO</t>
  </si>
  <si>
    <t>CURVA VERTICAL,INTERNA,90º,PARA ELETROCALHA PERFURADA OU LISA,300X75MM.FORNECIMENTO E COLOCACAO</t>
  </si>
  <si>
    <t>CURVA VERTICAL,INTERNA,90º,PARA ELETROCALHA PERFURADA OU LISA,400X75MM.FORNECIMENTO E COLOCACAO</t>
  </si>
  <si>
    <t>CURVA VERTICAL,INTERNA,90º,PARA ELETROCALHA PERFURADA OU LISA,100X100MM.FORNECIMENTO E COLOCACAO</t>
  </si>
  <si>
    <t>CURVA VERTICAL,INTERNA,90º,PARA ELETROCALHA PERFURADA OU LISA,150X100MM.FORNECIMENTO E COLOCACAO</t>
  </si>
  <si>
    <t>CURVA VERTICAL,INTERNA,90º,PARA ELETROCALHA PERFURADA OU LISA,200X100MM.FORNECIMENTO E COLOCACAO</t>
  </si>
  <si>
    <t>CURVA VERTICAL,INTERNA,90º,PARA ELETROCALHA PERFURADA OU LISA,300X100MM.FORNECIMENTO E COLOCACAO</t>
  </si>
  <si>
    <t>CURVA VERTICAL,INTERNA,90º,PARA ELETROCALHA PERFURADA OU LISA,400X100MM.FORNECIMENTO E COLOCACAO</t>
  </si>
  <si>
    <t>CURVA DE INVERSAO,90º,PARA ELETROCALHA PERFURADA OU LISA,50X50MM.FORNECIMENTO E COLOCACAO</t>
  </si>
  <si>
    <t>CURVA DE INVERSAO,90º,PARA ELETROCALHA PERFURADA OU LISA,100X50MM.FORNECIMENTO E COLOCACAO</t>
  </si>
  <si>
    <t>CURVA DE INVERSAO,90º,PARA ELETROCALHA PERFURADA OU LISA,150X50MM.FORNECIMENTO E COLOCACAO</t>
  </si>
  <si>
    <t>CURVA DE INVERSAO,90º,PARA ELETROCALHA PERFURADA OU LISA,200X50MM.FORNECIMENTO E COLOCACAO</t>
  </si>
  <si>
    <t>CURVA DE INVERSAO,90º,PARA ELETROCALHA PERFURADA OU LISA,300X50MM.FORNECIMENTO E COLOCACAO</t>
  </si>
  <si>
    <t>CURVA DE INVERSAO,90º,PARA ELETROCALHA PERFURADA OU LISA,400X50MM.FORNECIMENTO E COLOCACAO</t>
  </si>
  <si>
    <t>CURVA DE INVERSAO,90º,PARA ELETROCALHA PERFURADA OU LISA,100X75MM.FORNECIMENTO E COLOCACAO</t>
  </si>
  <si>
    <t>CURVA DE INVERSAO,90º,PARA ELETROCALHA PERFURADA OU LISA,150X75MM.FORNECIMENTO E COLOCACAO</t>
  </si>
  <si>
    <t>CURVA DE INVERSAO,90º,PARA ELETROCALHA PERFURADA OU LISA,200X75MM.FORNECIMENTO E COLOCACAO</t>
  </si>
  <si>
    <t>CURVA DE INVERSAO,90º,PARA ELETROCALHA PERFURADA OU LISA,300X75MM.FORNECIMENTO E COLOCACAO</t>
  </si>
  <si>
    <t>CURVA DE INVERSAO,90º,PARA ELETROCALHA PERFURADA OU LISA,400X75MM.FORNECIMENTO E COLOCACAO</t>
  </si>
  <si>
    <t>CURVA DE INVERSAO,90º,PARA ELETROCALHA PERFURADA OU LISA,100X100MM.FORNECIMENTO E COLOCACAO</t>
  </si>
  <si>
    <t>CURVA DE INVERSAO,90º,PARA ELETROCALHA PERFURADA OU LISA,150X100MM.FORNECIMENTO E COLOCACAO</t>
  </si>
  <si>
    <t>CURVA DE INVERSAO,90º,PARA ELETROCALHA PERFURADA OU LISA,200X100MM.FORNECIMENTO E COLOCACAO</t>
  </si>
  <si>
    <t>CURVA DE INVERSAO,90º,PARA ELETROCALHA PERFURADA OU LISA,300X100MM.FORNECIMENTO E COLOCACAO</t>
  </si>
  <si>
    <t>CURVA DE INVERSAO,90º,PARA ELETROCALHA PERFURADA OU LISA,400X100MM.FORNECIMENTO E COLOCACAO</t>
  </si>
  <si>
    <t>TE HORIZONTAL,90º,PARA ELETROCALHA PERFURADA OU LISA,50X50MM.FORNECIMENTO E COLOCACAO</t>
  </si>
  <si>
    <t>TE HORIZONTAL,90º,PARA ELETROCALHA PERFURADA OU LISA,100X50MM.FORNECIMENTO E COLOCACAO</t>
  </si>
  <si>
    <t>TE HORIZONTAL,90º,PARA ELETROCALHA PERFURADA OU LISA,150X50MM.FORNECIMENTO E COLOCACAO</t>
  </si>
  <si>
    <t>TE HORIZONTAL,90º,PARA ELETROCALHA PERFURADA OU LISA,200X50MM.FORNECIMENTO E COLOCACAO</t>
  </si>
  <si>
    <t>TE HORIZONTAL,90º,PARA ELETROCALHA PERFURADA OU LISA,300X50MM.FORNECIMENTO E COLOCACAO</t>
  </si>
  <si>
    <t>TE HORIZONTAL,90º,PARA ELETROCALHA PERFURADA OU LISA,400X50MM.FORNECIMENTO E COLOCACAO</t>
  </si>
  <si>
    <t>TE HORIZONTAL,90º,PARA ELETROCALHA PERFURADA OU LISA,100X75MM.FORNECIMENTO E COLOCACAO</t>
  </si>
  <si>
    <t>TE HORIZONTAL,90º,PARA ELETROCALHA PERFURADA OU LISA,150X75MM.FORNECIMENTO E COLOCACAO</t>
  </si>
  <si>
    <t>TE HORIZONTAL,90º,PARA ELETROCALHA PERFURADA OU LISA,200X75MM.FORNECIMENTO E COLOCACAO</t>
  </si>
  <si>
    <t>TE HORIZONTAL,90º,PARA ELETROCALHA PERFURADA OU LISA,300X75MM.FORNECIMENTO E COLOCACAO</t>
  </si>
  <si>
    <t>TE HORIZONTAL,90º,PARA ELETROCALHA PERFURADA OU LISA,400X75MM.FORNECIMENTO E COLOCACAO</t>
  </si>
  <si>
    <t>TE HORIZONTAL,90º,PARA ELETROCALHA PERFURADA OU LISA,100X100MM.FORNECIMENTO E COLOCACAO</t>
  </si>
  <si>
    <t>TE HORIZONTAL,90º,PARA ELETROCALHA PERFURADA OU LISA,150X100MM.FORNECIMENTO E COLOCACAO</t>
  </si>
  <si>
    <t>TE HORIZONTAL,90º,PARA ELETROCALHA PERFURADA OU LISA,200X100MM.FORNECIMENTO E COLOCACAO</t>
  </si>
  <si>
    <t>TE HORIZONTAL,90º,PARA ELETROCALHA PERFURADA OU LISA,300X100MM.FORNECIMENTO E COLOCACAO</t>
  </si>
  <si>
    <t>TE HORIZONTAL,90º,PARA ELETROCALHA PERFURADA OU LISA,400X100MM.FORNECIMENTO E COLOCACAO</t>
  </si>
  <si>
    <t>TE VERTICAL DE DERIVACAO OU LATERAL,PARA ELETROCALHA PERFURADA OU LISA,50X50MM.FORNECIMENTO E COLOCACAO</t>
  </si>
  <si>
    <t>TE VERTICAL DE DERIVACAO OU LATERAL,PARA ELETROCALHA PERFURADA OU LISA,100X50MM.FORNECIMENTO E COLOCACAO</t>
  </si>
  <si>
    <t>TE VERTICAL DE DERIVACAO OU LATERAL,PARA ELETROCALHA PERFURADA OU LISA,150X50MM.FORNECIMENTO E COLOCACAO</t>
  </si>
  <si>
    <t>TE VERTICAL DE DERIVACAO OU LATERAL,PARA ELETROCALHA PERFURADA OU LISA,200X50MM.FORNECIMENTO E COLOCACAO</t>
  </si>
  <si>
    <t>TE VERTICAL DE DERIVACAO OU LATERAL,PARA ELETROCALHA PERFURADA OU LISA,300X50MM.FORNECIMENTO E COLOCACAO</t>
  </si>
  <si>
    <t>TE VERTICAL DE DERIVACAO OU LATERAL,PARA ELETROCALHA PERFURADA OU LISA,400X50MM.FORNECIMENTO E COLOCACAO</t>
  </si>
  <si>
    <t>TE VERTICAL DE DERIVACAO OU LATERAL,PARA ELETROCALHA PERFURADA OU LISA,100X75MM.FORNECIMENTO E COLOCACAO</t>
  </si>
  <si>
    <t>TE VERTICAL DE DERIVACAO OU LATERAL,PARA ELETROCALHA PERFURADA OU LISA,150X75MM.FORNECIMENTO E COLOCACAO</t>
  </si>
  <si>
    <t>TE VERTICAL DE DERIVACAO OU LATERAL,PARA ELETROCALHA PERFURADA OU LISA,200X75MM.FORNECIMENTO E COLOCACAO</t>
  </si>
  <si>
    <t>TE VERTICAL DE DERIVACAO OU LATERAL,PARA ELETROCALHA PERFURADA OU LISA,300X75MM.FORNECIMENTO E COLOCACAO</t>
  </si>
  <si>
    <t>TE VERTICAL DE DERIVACAO OU LATERAL,PARA ELETROCALHA PERFURADA OU LISA,400X75MM.FORNECIMENTO E COLOCACAO</t>
  </si>
  <si>
    <t>TE VERTICAL DE DERIVACAO OU LATERAL,PARA ELETROCALHA PERFURADA OU LISA,100X100MM.FORNECIMENTO E COLOCACAO</t>
  </si>
  <si>
    <t>TE VERTICAL DE DERIVACAO OU LATERAL,PARA ELETROCALHA PERFURADA OU LISA,150X100MM.FORNECIMENTO E COLOCACAO</t>
  </si>
  <si>
    <t>TE VERTICAL DE DERIVACAO OU LATERAL,PARA ELETROCALHA PERFURADA OU LISA,200X100MM.FORNECIMENTO E COLOCACAO</t>
  </si>
  <si>
    <t>TE VERTICAL DE DERIVACAO OU LATERAL,PARA ELETROCALHA PERFURADA OU LISA,300X100MM.FORNECIMENTO E COLOCACAO</t>
  </si>
  <si>
    <t>TE VERTICAL DE DERIVACAO OU LATERAL,PARA ELETROCALHA PERFURADA OU LISA,400X100MM.FORNECIMENTO E COLOCACAO</t>
  </si>
  <si>
    <t>CRUZETA HORIZONTAL,90º,PARA ELETROCALHA PERFURADA OU LISA,50X50MM.FORNECIMENTO E COLOCACAO</t>
  </si>
  <si>
    <t>CRUZETA HORIZONTAL,90º,PARA ELETROCALHA PERFURADA OU LISA,100X50MM.FORNECIMENTO E COLOCACAO</t>
  </si>
  <si>
    <t>CRUZETA HORIZONTAL,90º,PARA ELETROCALHA PERFURADA OU LISA,150X50MM.FORNECIMENTO E COLOCACAO</t>
  </si>
  <si>
    <t>CRUZETA HORIZONTAL,90º,PARA ELETROCALHA PERFURADA OU LISA,200X50MM.FORNECIMENTO E COLOCACAO</t>
  </si>
  <si>
    <t>CRUZETA HORIZONTAL,90º,PARA ELETROCALHA PERFURADA OU LISA,300X50MM.FORNECIMENTO E COLOCACAO</t>
  </si>
  <si>
    <t>CRUZETA HORIZONTAL,90º,PARA ELETROCALHA PERFURADA OU LISA,400X50MM.FORNECIMENTO E COLOCACAO</t>
  </si>
  <si>
    <t>CRUZETA HORIZONTAL,90º,PARA ELETROCALHA PERFURADA OU LISA,100X75MM.FORNECIMENTO E COLOCACAO</t>
  </si>
  <si>
    <t>CRUZETA HORIZONTAL,90º,PARA ELETROCALHA PERFURADA OU LISA,150X75MM.FORNECIMENTO E COLOCACAO</t>
  </si>
  <si>
    <t>CRUZETA HORIZONTAL,90º,PARA ELETROCALHA PERFURADA OU LISA,200X75MM.FORNECIMENTO E COLOCACAO</t>
  </si>
  <si>
    <t>CRUZETA HORIZONTAL,90º,PARA ELETROCALHA PERFURADA OU LISA,300X75MM.FORNECIMENTO E COLOCACAO</t>
  </si>
  <si>
    <t>CRUZETA HORIZONTAL,90º,PARA ELETROCALHA PERFURADA OU LISA,400X75MM.FORNECIMENTO E COLOCACAO</t>
  </si>
  <si>
    <t>CRUZETA HORIZONTAL,90º,PARA ELETROCALHA PERFURADA OU LISA,100X100MM.FORNECIMENTO E COLOCACAO</t>
  </si>
  <si>
    <t>CRUZETA HORIZONTAL,90º,PARA ELETROCALHA PERFURADA OU LISA,150X100MM.FORNECIMENTO E COLOCACAO</t>
  </si>
  <si>
    <t>CRUZETA HORIZONTAL,90º,PARA ELETROCALHA PERFURADA OU LISA,200X100MM.FORNECIMENTO E COLOCACAO</t>
  </si>
  <si>
    <t>CRUZETA HORIZONTAL,90º,PARA ELETROCALHA PERFURADA OU LISA,300X100MM.FORNECIMENTO E COLOCACAO</t>
  </si>
  <si>
    <t>CRUZETA HORIZONTAL,90º,PARA ELETROCALHA PERFURADA OU LISA,400X100MM.FORNECIMENTO E COLOCACAO</t>
  </si>
  <si>
    <t>COTOVELO RETO,PARA ELETROCALHA PERFURADA OU LISA,50X50MM.FORNECIMENTO E COLOCACAO</t>
  </si>
  <si>
    <t>COTOVELO RETO,PARA ELETROCALHA PERFURADA OU LISA,100X50MM.FORNECIMENTO E COLOCACAO</t>
  </si>
  <si>
    <t>COTOVELO RETO,PARA ELETROCALHA PERFURADA OU LISA,150X50MM.FORNECIMENTO E COLOCACAO</t>
  </si>
  <si>
    <t>COTOVELO RETO,PARA ELETROCALHA PERFURADA OU LISA,200X50MM.FORNECIMENTO E COLOCACAO</t>
  </si>
  <si>
    <t>COTOVELO RETO,PARA ELETROCALHA PERFURADA OU LISA,300X50MM.FORNECIMENTO E COLOCACAO</t>
  </si>
  <si>
    <t>COTOVELO RETO,PARA ELETROCALHA PERFURADA OU LISA,400X50MM.FORNECIMENTO E COLOCACAO</t>
  </si>
  <si>
    <t>COTOVELO RETO,PARA ELETROCALHA PERFURADA OU LISA,100X75MM.FORNECIMENTO E COLOCACAO</t>
  </si>
  <si>
    <t>COTOVELO RETO,PARA ELETROCALHA PERFURADA OU LISA,150X75MM.FORNECIMENTO E COLOCACAO</t>
  </si>
  <si>
    <t>COTOVELO RETO,PARA ELETROCALHA PERFURADA OU LISA,200X75MM.FORNECIMENTO E COLOCACAO</t>
  </si>
  <si>
    <t>COTOVELO RETO,PARA ELETROCALHA PERFURADA OU LISA,300X75MM.FORNECIMENTO E COLOCACAO</t>
  </si>
  <si>
    <t>COTOVELO RETO,PARA ELETROCALHA PERFURADA OU LISA,400X75MM.FORNECIMENTO E COLOCACAO</t>
  </si>
  <si>
    <t>COTOVELO RETO,PARA ELETROCALHA PERFURADA OU LISA,100X100MM.FORNECIMENTO E COLOCACAO</t>
  </si>
  <si>
    <t>COTOVELO RETO,PARA ELETROCALHA PERFURADA OU LISA,150X100MM.FORNECIMENTO E COLOCACAO</t>
  </si>
  <si>
    <t>COTOVELO RETO,PARA ELETROCALHA PERFURADA OU LISA,200X100MM.FORNECIMENTO E COLOCACAO</t>
  </si>
  <si>
    <t>COTOVELO RETO,PARA ELETROCALHA PERFURADA OU LISA,300X100MM.FORNECIMENTO E COLOCACAO</t>
  </si>
  <si>
    <t>COTOVELO RETO,PARA ELETROCALHA PERFURADA OU LISA,400X100MM.FORNECIMENTO E COLOCACAO</t>
  </si>
  <si>
    <t>TE RETO,PARA ELETROCALHA PERFURADA OU LISA,50X50MM.FORNECIMENTO E COLOCACAO</t>
  </si>
  <si>
    <t>TE RETO,PARA ELETROCALHA PERFURADA OU LISA,100X50MM.FORNECIMENTO E COLOCACAO</t>
  </si>
  <si>
    <t>TE RETO,PARA ELETROCALHA PERFURADA OU LISA,150X50MM.FORNECIMENTO E COLOCACAO</t>
  </si>
  <si>
    <t>TE RETO,PARA ELETROCALHA PERFURADA OU LISA,200X50MM.FORNECIMENTO E COLOCACAO</t>
  </si>
  <si>
    <t>TE RETO,PARA ELETROCALHA PERFURADA OU LISA,300X50MM.FORNECIMENTO E COLOCACAO</t>
  </si>
  <si>
    <t>TE RETO,PARA ELETROCALHA PERFURADA OU LISA,400X50MM.FORNECIMENTO E COLOCACAO</t>
  </si>
  <si>
    <t>TE RETO,PARA ELETROCALHA PERFURADA OU LISA,100X75MM.FORNECIMENTO E COLOCACAO</t>
  </si>
  <si>
    <t>TE RETO,PARA ELETROCALHA PERFURADA OU LISA,150X75MM.FORNECIMENTO E COLOCACAO</t>
  </si>
  <si>
    <t>TE RETO,PARA ELETROCALHA PERFURADA OU LISA,200X75MM.FORNECIMENTO E COLOCACAO</t>
  </si>
  <si>
    <t>TE RETO,PARA ELETROCALHA PERFURADA OU LISA,300X75MM.FORNECIMENTO E COLOCACAO</t>
  </si>
  <si>
    <t>TE RETO,PARA ELETROCALHA PERFURADA OU LISA,400X75MM.FORNECIMENTO E COLOCACAO</t>
  </si>
  <si>
    <t>TE RETO,PARA ELETROCALHA PERFURADA OU LISA,100X100MM.FORNECIMENTO E COLOCACAO</t>
  </si>
  <si>
    <t>TE RETO,PARA ELETROCALHA PERFURADA OU LISA,150X100MM.FORNECIMENTO E COLOCACAO</t>
  </si>
  <si>
    <t>TE RETO,PARA ELETROCALHA PERFURADA OU LISA,200X100MM.FORNECIMENTO E COLOCACAO</t>
  </si>
  <si>
    <t>TE RETO,PARA ELETROCALHA PERFURADA OU LISA,300X100MM.FORNECIMENTO E COLOCACAO</t>
  </si>
  <si>
    <t>TE RETO,PARA ELETROCALHA PERFURADA OU LISA,400X100MM.FORNECIMENTO E COLOCACAO</t>
  </si>
  <si>
    <t>CRUZETA RETA,PARA ELETROCALHA PERFURADA OU LISA,50X50MM.FORNECIMENTO E COLOCACAO</t>
  </si>
  <si>
    <t>CRUZETA RETA,PARA ELETROCALHA PERFURADA OU LISA,100X50MM.FORNECIMENTO E COLOCACAO</t>
  </si>
  <si>
    <t>CRUZETA RETA,PARA ELETROCALHA PERFURADA OU LISA,150X50MM.FORNECIMENTO E COLOCACAO</t>
  </si>
  <si>
    <t>CRUZETA RETA,PARA ELETROCALHA PERFURADA OU LISA,200X50MM.FORNECIMENTO E COLOCACAO</t>
  </si>
  <si>
    <t>CRUZETA RETA,PARA ELETROCALHA PERFURADA OU LISA,300X50MM.FORNECIMENTO E COLOCACAO</t>
  </si>
  <si>
    <t>CRUZETA RETA,PARA ELETROCALHA PERFURADA OU LISA,400X50MM.FORNECIMENTO E COLOCACAO</t>
  </si>
  <si>
    <t>CRUZETA RETA,PARA ELETROCALHA PERFURADA OU LISA,100X75MM.FORNECIMENTO E COLOCACAO</t>
  </si>
  <si>
    <t>CRUZETA RETA,PARA ELETROCALHA PERFURADA OU LISA,150X75MM.FORNECIMENTO E COLOCACAO</t>
  </si>
  <si>
    <t>CRUZETA RETA,PARA ELETROCALHA PERFURADA OU LISA,200X75MM.FORNECIMENTO E COLOCACAO</t>
  </si>
  <si>
    <t>CRUZETA RETA,PARA ELETROCALHA PERFURADA OU LISA,300X75MM.FORNECIMENTO E COLOCACAO</t>
  </si>
  <si>
    <t>CRUZETA RETA,PARA ELETROCALHA PERFURADA OU LISA,400X75MM.FORNECIMENTO E COLOCACAO</t>
  </si>
  <si>
    <t>CRUZETA RETA,PARA ELETROCALHA PERFURADA OU LISA,100X100MM.FORNECIMENTO E COLOCACAO</t>
  </si>
  <si>
    <t>CRUZETA RETA,PARA ELETROCALHA PERFURADA OU LISA,150X100MM.FORNECIMENTO E COLOCACAO</t>
  </si>
  <si>
    <t>CRUZETA RETA,PARA ELETROCALHA PERFURADA OU LISA,200X100MM.FORNECIMENTO E COLOCACAO</t>
  </si>
  <si>
    <t>CRUZETA RETA,PARA ELETROCALHA PERFURADA OU LISA,300X100MM.FORNECIMENTO E COLOCACAO</t>
  </si>
  <si>
    <t>CRUZETA RETA,PARA ELETROCALHA PERFURADA OU LISA,400X100MM.FORNECIMENTO E COLOCACAO</t>
  </si>
  <si>
    <t>REDUCAO CONCENTRICA,PARA ELETROCALHA PERFURADA OU LISA,100X50MM.FORNECIMENTO E COLOCACAO</t>
  </si>
  <si>
    <t>REDUCAO CONCENTRICA,PARA ELETROCALHA PERFURADA OU LISA,150X100MM.FORNECIMENTO E COLOCACAO</t>
  </si>
  <si>
    <t>REDUCAO CONCENTRICA,PARA ELETROCALHA PERFURADA OU LISA,150X50MM.FORNECIMENTO E COLOCACAO</t>
  </si>
  <si>
    <t>REDUCAO CONCENTRICA,PARA ELETROCALHA PERFURADA OU LISA,200X150MM.FORNECIMENTO E COLOCACAO</t>
  </si>
  <si>
    <t>REDUCAO CONCENTRICA,PARA ELETROCALHA PERFURADA OU LISA,200X100MM.FORNECIMENTO E COLOCACAO</t>
  </si>
  <si>
    <t>REDUCAO CONCENTRICA,PARA ELETROCALHA PERFURADA OU LISA,200X50MM.FORNECIMENTO E COLOCACAO</t>
  </si>
  <si>
    <t>REDUCAO CONCENTRICA,PARA ELETROCALHA PERFURADA OU LISA,300X200MM.FORNECIMENTO E COLOCACAO</t>
  </si>
  <si>
    <t>REDUCAO CONCENTRICA,PARA ELETROCALHA PERFURADA OU LISA,300X150MM.FORNECIMENTO E COLOCACAO</t>
  </si>
  <si>
    <t>REDUCAO CONCENTRICA,PARA ELETROCALHA PERFURADA OU LISA,300X100MM.FORNECIMENTO E COLOCACAO</t>
  </si>
  <si>
    <t>REDUCAO CONCENTRICA,PARA ELETROCALHA PERFURADA OU LISA,300X50MM.FORNECIMENTO E COLOCACAO</t>
  </si>
  <si>
    <t>REDUCAO CONCENTRICA,PARA ELETROCALHA PERFURADA OU LISA,400X300MM.FORNECIMENTO E COLOCACAO</t>
  </si>
  <si>
    <t>REDUCAO CONCENTRICA,PARA ELETROCALHA PERFURADA OU LISA,400X200MM.FORNECIMENTO E COLOCACAO</t>
  </si>
  <si>
    <t>REDUCAO CONCENTRICA,PARA ELETROCALHA PERFURADA OU LISA,400X150MM.FORNECIMENTO E COLOCACAO</t>
  </si>
  <si>
    <t>REDUCAO CONCENTRICA,PARA ELETROCALHA PERFURADA OU LISA,400X100MM.FORNECIMENTO E COLOCACAO</t>
  </si>
  <si>
    <t>REDUCAO CONCENTRICA,PARA ELETROCALHA PERFURADA OU LISA,400X50MM.FORNECIMENTO E COLOCACAO</t>
  </si>
  <si>
    <t>TE VERTICAL(SUBIDA),PARA ELETROCALHA PERFURADA OU LISA,50X50MM.FORNECIMENTO E COLOCACAO</t>
  </si>
  <si>
    <t>TE VERTICAL(SUBIDA),PARA ELETROCALHA PERFURADA OU LISA,100X50MM.FORNECIMENTO E COLOCACAO</t>
  </si>
  <si>
    <t>TE VERTICAL(SUBIDA),PARA ELETROCALHA PERFURADA OU LISA,150X50MM.FORNECIMENTO E COLOCACAO</t>
  </si>
  <si>
    <t>TE VERTICAL(SUBIDA),PARA ELETROCALHA PERFURADA OU LISA,200X50MM.FORNECIMENTO E COLOCACAO</t>
  </si>
  <si>
    <t>TE VERTICAL(SUBIDA),PARA ELETROCALHA PERFURADA OU LISA,300X50MM.FORNECIMENTO E COLOCACAO</t>
  </si>
  <si>
    <t>TE VERTICAL(SUBIDA),PARA ELETROCALHA PERFURADA OU LISA,400X50MM.FORNECIMENTO E COLOCACAO</t>
  </si>
  <si>
    <t>TE VERTICAL(SUBIDA),PARA ELETROCALHA PERFURADA OU LISA,100X75MM.FORNECIMENTO E COLOCACAO</t>
  </si>
  <si>
    <t>TE VERTICAL(SUBIDA),PARA ELETROCALHA PERFURADA OU LISA,150X75MM.FORNECIMENTO E COLOCACAO</t>
  </si>
  <si>
    <t>TE VERTICAL(SUBIDA),PARA ELETROCALHA PERFURADA OU LISA,200X75MM.FORNECIMENTO E COLOCACAO</t>
  </si>
  <si>
    <t>TE VERTICAL(SUBIDA),PARA ELETROCALHA PERFURADA OU LISA,300X75MM.FORNECIMENTO E COLOCACAO</t>
  </si>
  <si>
    <t>TE VERTICAL(SUBIDA),PARA ELETROCALHA PERFURADA OU LISA,400X75MM.FORNECIMENTO E COLOCACAO</t>
  </si>
  <si>
    <t>TE VERTICAL(SUBIDA),PARA ELETROCALHA PERFURADA OU LISA,100X100MM.FORNECIMENTO E COLOCACAO</t>
  </si>
  <si>
    <t>TE VERTICAL(SUBIDA),PARA ELETROCALHA PERFURADA OU LISA,150X100MM.FORNECIMENTO E COLOCACAO</t>
  </si>
  <si>
    <t>TE VERTICAL(SUBIDA),PARA ELETROCALHA PERFURADA OU LISA,200X100MM.FORNECIMENTO E COLOCACAO</t>
  </si>
  <si>
    <t>TE VERTICAL(SUBIDA),PARA ELETROCALHA PERFURADA OU LISA,300X100MM.FORNECIMENTO E COLOCACAO</t>
  </si>
  <si>
    <t>TE VERTICAL(SUBIDA),PARA ELETROCALHA PERFURADA OU LISA,400X100MM.FORNECIMENTO E COLOCACAO</t>
  </si>
  <si>
    <t>TE VERTICAL(DESCIDA),PARA ELETROCALHA PERFURADA OU LISA,50X50MM.FORNECIMENTO E COLOCACAO</t>
  </si>
  <si>
    <t>TE VERTICAL(DESCIDA),PARA ELETROCALHA PERFURADA OU LISA,100X50MM.FORNECIMENTO E COLOCACAO</t>
  </si>
  <si>
    <t>TE VERTICAL(DESCIDA),PARA ELETROCALHA PERFURADA OU LISA,150X50MM.FORNECIMENTO E COLOCACAO</t>
  </si>
  <si>
    <t>TE VERTICAL(DESCIDA),PARA ELETROCALHA PERFURADA OU LISA,200X50MM.FORNECIMENTO E COLOCACAO</t>
  </si>
  <si>
    <t>TE VERTICAL(DESCIDA),PARA ELETROCALHA PERFURADA OU LISA,300X50MM.FORNECIMENTO E COLOCACAO</t>
  </si>
  <si>
    <t>TE VERTICAL(DESCIDA),PARA ELETROCALHA PERFURADA OU LISA,400X50MM.FORNECIMENTO E COLOCACAO</t>
  </si>
  <si>
    <t>TE VERTICAL(DESCIDA),PARA ELETROCALHA PERFURADA OU LISA,100X75MM.FORNECIMENTO E COLOCACAO</t>
  </si>
  <si>
    <t>TE VERTICAL(DESCIDA),PARA ELETROCALHA PERFURADA OU LISA,150X75MM.FORNECIMENTO E COLOCACAO</t>
  </si>
  <si>
    <t>TE VERTICAL(DESCIDA),PARA ELETROCALHA PERFURADA OU LISA,200X75MM.FORNECIMENTO E COLOCACAO</t>
  </si>
  <si>
    <t>TE VERTICAL(DESCIDA),PARA ELETROCALHA PERFURADA OU LISA,300X75MM.FORNECIMENTO E COLOCACAO</t>
  </si>
  <si>
    <t>TE VERTICAL(DESCIDA),PARA ELETROCALHA PERFURADA OU LISA,400X75MM.FORNECIMENTO E COLOCACAO</t>
  </si>
  <si>
    <t>TE VERTICAL(DESCIDA),PARA ELETROCALHA PERFURADA OU LISA,100X100MM.FORNECIMENTO E COLOCACAO</t>
  </si>
  <si>
    <t>TE VERTICAL(DESCIDA),PARA ELETROCALHA PERFURADA OU LISA,150X100MM.FORNECIMENTO E COLOCACAO</t>
  </si>
  <si>
    <t>TE VERTICAL(DESCIDA),PARA ELETROCALHA PERFURADA OU LISA,200X100MM.FORNECIMENTO E COLOCACAO</t>
  </si>
  <si>
    <t>TE VERTICAL(DESCIDA),PARA ELETROCALHA PERFURADA OU LISA,300X100MM.FORNECIMENTO E COLOCACAO</t>
  </si>
  <si>
    <t>TE VERTICAL(DESCIDA),PARA ELETROCALHA PERFURADA OU LISA,400X100MM.FORNECIMENTO E COLOCACAO</t>
  </si>
  <si>
    <t>TERMINAL DE FECHAMENTO LISO,PARA ELETROCALHA PERFURADA OU LISA,50X50MM.FORNECIMENTO E COLOCACAO</t>
  </si>
  <si>
    <t>TERMINAL DE FECHAMENTO LISO,PARA ELETROCALHA PERFURADA OU LISA,100X50MM.FORNECIMENTO E COLOCACAO</t>
  </si>
  <si>
    <t>TERMINAL DE FECHAMENTO LISO,PARA ELETROCALHA PERFURADA OU LISA,150X50MM.FORNECIMENTO E COLOCACAO</t>
  </si>
  <si>
    <t>TERMINAL DE FECHAMENTO LISO,PARA ELETROCALHA PERFURADA OU LISA,200X50MM.FORNECIMENTO E COLOCACAO</t>
  </si>
  <si>
    <t>TERMINAL DE FECHAMENTO LISO,PARA ELETROCALHA PERFURADA OU LISA,300X50MM.FORNECIMENTO E COLOCACAO</t>
  </si>
  <si>
    <t>TERMINAL DE FECHAMENTO LISO,PARA ELETROCALHA PERFURADA OU LISA,400X50MM.FORNECIMENTO E COLOCACAO</t>
  </si>
  <si>
    <t>TERMINAL DE FECHAMENTO LISO,PARA ELETROCALHA PERFURADA OU LISA,100X75MM.FORNECIMENTO E COLOCACAO</t>
  </si>
  <si>
    <t>TERMINAL DE FECHAMENTO LISO,PARA ELETROCALHA PERFURADA OU LISA,150X75MM.FORNECIMENTO E COLOCACAO</t>
  </si>
  <si>
    <t>TERMINAL DE FECHAMENTO LISO,PARA ELETROCALHA PERFURADA OU LISA,200X75MM.FORNECIMENTO E COLOCACAO</t>
  </si>
  <si>
    <t>TERMINAL DE FECHAMENTO LISO,PARA ELETROCALHA PERFURADA OU LISA,300X75MM.FORNECIMENTO E COLOCACAO</t>
  </si>
  <si>
    <t>TERMINAL DE FECHAMENTO LISO,PARA ELETROCALHA PERFURADA OU LISA,400X75MM.FORNECIMENTO E COLOCACAO</t>
  </si>
  <si>
    <t>TERMINAL DE FECHAMENTO LISO,PARA ELETROCALHA PERFURADA OU LISA,100X100MM.FORNECIMENTO E COLOCACAO</t>
  </si>
  <si>
    <t>TERMINAL DE FECHAMENTO LISO,PARA ELETROCALHA PERFURADA OU LISA,150X100MM.FORNECIMENTO E COLOCACAO</t>
  </si>
  <si>
    <t>TERMINAL DE FECHAMENTO LISO,PARA ELETROCALHA PERFURADA OU LISA,200X100MM.FORNECIMENTO E COLOCACAO</t>
  </si>
  <si>
    <t>TERMINAL DE FECHAMENTO LISO,PARA ELETROCALHA PERFURADA OU LISA,300X100MM.FORNECIMENTO E COLOCACAO</t>
  </si>
  <si>
    <t>TERMINAL DE FECHAMENTO LISO,PARA ELETROCALHA PERFURADA OU LISA,400X100MM.FORNECIMENTO E COLOCACAO</t>
  </si>
  <si>
    <t>TERMINAL DE FECHAMENTO,PARA ELETROCALHA PERFURADA OU LISA,50X50MM,COM SAIDA PARA TUBO.FORNECIMENTO E COLOCACAO</t>
  </si>
  <si>
    <t>TERMINAL DE FECHAMENTO,PARA ELETROCALHA PERFURADA OU LISA,100X50MM,COM SAIDA PARA TUBO.FORNECIMENTO E COLOCACAO</t>
  </si>
  <si>
    <t>TERMINAL DE FECHAMENTO,PARA ELETROCALHA PERFURADA OU LISA,150X50MM,COM SAIDA PARA TUBO.FORNECIMENTO E COLOCACAO</t>
  </si>
  <si>
    <t>TERMINAL DE FECHAMENTO,PARA ELETROCALHA PERFURADA OU LISA,200X50MM,COM SAIDA PARA TUBO.FORNECIMENTO E COLOCACAO</t>
  </si>
  <si>
    <t>TERMINAL DE FECHAMENTO,PARA ELETROCALHA PERFURADA OU LISA,300X50MM,COM SAIDA PARA TUBO.FORNECIMENTO E COLOCACAO</t>
  </si>
  <si>
    <t>TERMINAL DE FECHAMENTO,PARA ELETROCALHA PERFURADA OU LISA,400X50MM,COM SAIDA PARA TUBO.FORNECIMENTO E COLOCACAO</t>
  </si>
  <si>
    <t>TERMINAL DE FECHAMENTO,PARA ELETROCALHA PERFURADA OU LISA,100X75MM,COM SAIDA PARA TUBO.FORNECIMENTO E COLOCACAO</t>
  </si>
  <si>
    <t>TERMINAL DE FECHAMENTO,PARA ELETROCALHA PERFURADA OU LISA,150X75MM,COM SAIDA PARA TUBO.FORNECIMENTO E COLOCACAO</t>
  </si>
  <si>
    <t>TERMINAL DE FECHAMENTO,PARA ELETROCALHA PERFURADA OU LISA,200X75MM,COM SAIDA PARA TUBO.FORNECIMENTO E COLOCACAO</t>
  </si>
  <si>
    <t>TERMINAL DE FECHAMENTO,PARA ELETROCALHA PERFURADA OU LISA,300X75MM,COM SAIDA PARA TUBO.FORNECIMENTO E COLOCACAO</t>
  </si>
  <si>
    <t>TERMINAL DE FECHAMENTO,PARA ELETROCALHA PERFURADA OU LISA,400X75MM,COM SAIDA PARA TUBO.FORNECIMENTO E COLOCACAO</t>
  </si>
  <si>
    <t>TERMINAL DE FECHAMENTO,PARA ELETROCALHA PERFURADA OU LISA,100X100MM,COM SAIDA PARA TUBO.FORNECIMENTO E COLOCACAO</t>
  </si>
  <si>
    <t>TERMINAL DE FECHAMENTO,PARA ELETROCALHA PERFURADA OU LISA,150X100MM,COM SAIDA PARA TUBO.FORNECIMENTO E COLOCACAO</t>
  </si>
  <si>
    <t>TERMINAL DE FECHAMENTO,PARA ELETROCALHA PERFURADA OU LISA,200X100MM,COM SAIDA PARA TUBO.FORNECIMENTO E COLOCACAO</t>
  </si>
  <si>
    <t>TERMINAL DE FECHAMENTO,PARA ELETROCALHA PERFURADA OU LISA,300X100MM,COM SAIDA PARA TUBO.FORNECIMENTO E COLOCACAO</t>
  </si>
  <si>
    <t>TERMINAL DE FECHAMENTO,PARA ELETROCALHA PERFURADA OU LISA,400X100MM,COM SAIDA PARA TUBO.FORNECIMENTO E COLOCACAO</t>
  </si>
  <si>
    <t>ACOPLAMENTO EM PAINEL,PARA ELETROCALHA PERFURADA OU LISA,50X50MM.FORNECIMENTO E COLOCACAO</t>
  </si>
  <si>
    <t>ACOPLAMENTO EM PAINEL,PARA ELETROCALHA PERFURADA OU LISA,100X50MM.FORNECIMENTO E COLOCACAO</t>
  </si>
  <si>
    <t>ACOPLAMENTO EM PAINEL,PARA ELETROCALHA PERFURADA OU LISA,150X50MM.FORNECIMENTO E COLOCACAO</t>
  </si>
  <si>
    <t>ACOPLAMENTO EM PAINEL,PARA ELETROCALHA PERFURADA OU LISA,200X50MM.FORNECIMENTO E COLOCACAO</t>
  </si>
  <si>
    <t>ACOPLAMENTO EM PAINEL,PARA ELETROCALHA PERFURADA OU LISA,300X50MM.FORNECIMENTO E COLOCACAO</t>
  </si>
  <si>
    <t>ACOPLAMENTO EM PAINEL,PARA ELETROCALHA PERFURADA OU LISA,400X50MM.FORNECIMENTO E COLOCACAO</t>
  </si>
  <si>
    <t>ACOPLAMENTO EM PAINEL,PARA ELETROCALHA PERFURADA OU LISA,100X75MM.FORNECIMENTO E COLOCACAO</t>
  </si>
  <si>
    <t>ACOPLAMENTO EM PAINEL,PARA ELETROCALHA PERFURADA OU LISA,150X75MM.FORNECIMENTO E COLOCACAO</t>
  </si>
  <si>
    <t>ACOPLAMENTO EM PAINEL,PARA ELETROCALHA PERFURADA OU LISA,200X75MM.FORNECIMENTO E COLOCACAO</t>
  </si>
  <si>
    <t>ACOPLAMENTO EM PAINEL,PARA ELETROCALHA PERFURADA OU LISA,300X75MM.FORNECIMENTO E COLOCACAO</t>
  </si>
  <si>
    <t>ACOPLAMENTO EM PAINEL,PARA ELETROCALHA PERFURADA OU LISA,400X75MM.FORNECIMENTO E COLOCACAO</t>
  </si>
  <si>
    <t>ACOPLAMENTO EM PAINEL,PARA ELETROCALHA PERFURADA OU LISA,100X100MM.FORNECIMENTO E COLOCACAO</t>
  </si>
  <si>
    <t>ACOPLAMENTO EM PAINEL,PARA ELETROCALHA PERFURADA OU LISA,150X100MM.FORNECIMENTO E COLOCACAO</t>
  </si>
  <si>
    <t>ACOPLAMENTO EM PAINEL,PARA ELETROCALHA PERFURADA OU LISA,200X100MM.FORNECIMENTO E COLOCACAO</t>
  </si>
  <si>
    <t>ACOPLAMENTO EM PAINEL,PARA ELETROCALHA PERFURADA OU LISA,300X100MM.FORNECIMENTO E COLOCACAO</t>
  </si>
  <si>
    <t>ACOPLAMENTO EM PAINEL,PARA ELETROCALHA PERFURADA OU LISA,400X100MM.FORNECIMENTO E COLOCACAO</t>
  </si>
  <si>
    <t>GOTEJADOR PARA ELETROCALHA PERFURADA OU LISA,50X50MM.FORNECIMENTO E COLOCACAO</t>
  </si>
  <si>
    <t>GOTEJADOR PARA ELETROCALHA PERFURADA OU LISA,100X50MM.FORNECIMENTO E COLOCACAO</t>
  </si>
  <si>
    <t>GOTEJADOR PARA ELETROCALHA PERFURADA OU LISA,150X50MM.FORNECIMENTO E COLOCACAO</t>
  </si>
  <si>
    <t>GOTEJADOR PARA ELETROCALHA PERFURADA OU LISA,200X50MM.FORNECIMENTO E COLOCACAO</t>
  </si>
  <si>
    <t>GOTEJADOR PARA ELETROCALHA PERFURADA OU LISA,300X50MM.FORNECIMENTO E COLOCACAO</t>
  </si>
  <si>
    <t>GOTEJADOR PARA ELETROCALHA PERFURADA OU LISA,400X50MM.FORNECIMENTO E COLOCACAO</t>
  </si>
  <si>
    <t>GOTEJADOR PARA ELETROCALHA PERFURADA OU LISA,100X75MM.FORNECIMENTO E COLOCACAO</t>
  </si>
  <si>
    <t>GOTEJADOR PARA ELETROCALHA PERFURADA OU LISA,150X75MM.FORNECIMENTO E COLOCACAO</t>
  </si>
  <si>
    <t>GOTEJADOR PARA ELETROCALHA PERFURADA OU LISA,200X75MM.FORNECIMENTO E COLOCACAO</t>
  </si>
  <si>
    <t>GOTEJADOR PARA ELETROCALHA PERFURADA OU LISA,300X75MM.FORNECIMENTO E COLOCACAO</t>
  </si>
  <si>
    <t>GOTEJADOR PARA ELETROCALHA PERFURADA OU LISA,400X75MM.FORNECIMENTO E COLOCACAO</t>
  </si>
  <si>
    <t>GOTEJADOR PARA ELETROCALHA PERFURADA OU LISA,100X100MM.FORNECIMENTO E COLOCACAO</t>
  </si>
  <si>
    <t>GOTEJADOR PARA ELETROCALHA PERFURADA OU LISA,150X100MM.FORNECIMENTO E COLOCACAO</t>
  </si>
  <si>
    <t>GOTEJADOR PARA ELETROCALHA PERFURADA OU LISA,200X100MM.FORNECIMENTO E COLOCACAO</t>
  </si>
  <si>
    <t>GOTEJADOR PARA ELETROCALHA PERFURADA OU LISA,300X100MM.FORNECIMENTO E COLOCACAO</t>
  </si>
  <si>
    <t>GOTEJADOR PARA ELETROCALHA PERFURADA OU LISA,400X100MM.FORNECIMENTO E COLOCACAO</t>
  </si>
  <si>
    <t>TOMADA DE PISO,SIMPLES,EM CORPO DE ALUMINIO FUNDIDO E TAMPAEM LATAO POLIDO,10A/250V.FORNECIMENTO E COLOCACAO</t>
  </si>
  <si>
    <t>TOMADA DUPLA DE PISO,EM CORPO DE ALUMINIO FUNDIDO E TAMPA EM LATAO POLIDO,10A/250V.FORNECIMENTO E COLOCACAO</t>
  </si>
  <si>
    <t>INTERRUPTOR DE EMBUTIR COM 1 TECLA SIMPLES FOSFORESCENTE E PLACA.FORNECIMENTO E COLOCACAO</t>
  </si>
  <si>
    <t>INTERRUPTOR THREE-WAY DE EMBUTIR COM TECLA FOSFORESCENTE,INCLUSIVE PLACA.FORNECIMENTO E COLOCACAO</t>
  </si>
  <si>
    <t>INTERRUPTOR COM 1 TECLA SIMPLES E TOMADA 2P+T,10A/250V,PADRAO BRASILEIRO,DE EMBUTIR,COM PLACA DE 4"X2".FORNECIMENTO E COLOCACAO</t>
  </si>
  <si>
    <t>INTERRUPTOR COM 2 TECLAS SIMPLES E TOMADA 2P+T,10A/250V,PADRAO BRASILEIRO,DE EMBUTIR,COM PLACA DE 4"X2".FORNECIMENTO E COLOCACAO</t>
  </si>
  <si>
    <t>TOMADA ELETRICA 2P+T,10A/250V,PADRAO BRASILEIRO,DE EMBUTIR,COM PLACA 4"X2".FORNECIMENTO E COLOCACAO.</t>
  </si>
  <si>
    <t>TOMADA ELETRICA 2P+T,20A/250V,PADRAO BRASILEIRO,DE EMBUTIR,COM PLACA 4"X2".FORNECIMENTO E COLOCACAO</t>
  </si>
  <si>
    <t>TOMADA ELETRICA 2P+T,10A/250V,PADRAO BRASILEIRO,DE SOBREPOR.FORNECIMENTO E COLOCACAO</t>
  </si>
  <si>
    <t>TOMADA ELETRICA 2P+T,20A/250V,PADRAO BRASILEIRO,DE SOBREPOR.FORNECIMENTO E COLOCACAO</t>
  </si>
  <si>
    <t>TOMADA 4 PINOS,DE SOBREPOR,COMPLETA,PARA TELEFONE.FORNECIMENTO E COLOCACAO</t>
  </si>
  <si>
    <t>TOMADA 4 PINOS,DE EMBUTIR,COMPLETA,PARA TELEFONE.FORNECIMENTO E COLOCACAO</t>
  </si>
  <si>
    <t>TOMADA TIPO RJ11,DE SOBREPOR,COMPLETA,PARA TELEFONE.FORNECIMENTO E COLOCACAO</t>
  </si>
  <si>
    <t>TOMADA TIPO RJ11,DE EMBUTIR,COMPLETA,PARA TELEFONE.FORNECIMENTO E COLOCACAO</t>
  </si>
  <si>
    <t>TOMADA TIPO RJ45,DE SOBREPOR,COMPLETA,PARA LOGICA.FORNECIMENTO E COLOCACAO</t>
  </si>
  <si>
    <t>TOMADA TIPO RJ45,DE EMBUTIR,COMPLETA,PARA LOGICA.FORNECIMENTO E COLOCACAO</t>
  </si>
  <si>
    <t>TOMADA COAXIAL,DE SOBREPOR,COMPLETA,PARA ANTENA DE TV.FORNECIMENTO E COLOCACAO</t>
  </si>
  <si>
    <t>TOMADA COAXIAL,DE EMBUTIR,COMPLETA,PARA ANTENA DE TV.FORNECIMENTO E COLOCACAO</t>
  </si>
  <si>
    <t>LAMPADA INCANDESCENTE HALOGENA,DE 50W-12V.FORNECIMENTO E COLOCACAO</t>
  </si>
  <si>
    <t>LAMPADA INCANDESCENTE HALOGENA,DE 20W-12V.FORNECIMENTO E COLOCACAO</t>
  </si>
  <si>
    <t>LAMPADA FLUORESCENTE COMPACTA INTEGRADA,ELETRONICA,DE 25W.FORNECIMENTO E COLOCACAO</t>
  </si>
  <si>
    <t>LAMPADA FLUORESCENTE COMPACTA INTEGRADA,ELETRONICA,DE 18W.FORNECIMENTO E COLOCACAO</t>
  </si>
  <si>
    <t>LAMPADA DE VAPOR DE MERCURIO,DE 250W.FORNECIMENTO E COLOCACAO</t>
  </si>
  <si>
    <t>LAMPADA DE VAPOR DE MERCURIO,DE 400W.FORNECIMENTO E COLOCACAO</t>
  </si>
  <si>
    <t>LAMPADA DE VAPOR DE SODIO DE 70W-110/220V.FORNECIMENTO E COLOCACAO</t>
  </si>
  <si>
    <t>LAMPADA DE VAPOR DE SODIO DE 100W-110/220V.FORNECIMENTO E COLOCACAO</t>
  </si>
  <si>
    <t>LAMPADA DE VAPOR DE SODIO DE 150W-110/220V.FORNECIMENTO E COLOCACAO</t>
  </si>
  <si>
    <t>LAMPADA DE VAPOR DE SODIO DE 250W-110/200V.FORNECIMENTO E COLOCACAO</t>
  </si>
  <si>
    <t>LAMPADA DE VAPOR DE SODIO DE 400W-110/220V.FORNECIMENTO E COLOCACAO</t>
  </si>
  <si>
    <t>LAMPADA DE VAPOR METALICO OVOIDE DE 250W-220V,BULBO OVOIDE.FORNECIMENTO E COLOCACAO</t>
  </si>
  <si>
    <t>LAMPADA DE VAPOR METALICO OVOIDE DE 400W-220V,BULBO OVOIDE.FORNECIMENTO E COLOCACAO</t>
  </si>
  <si>
    <t>15.020.0105-0</t>
  </si>
  <si>
    <t>LAMPADA DE VAPOR METALICO DE 2000W-220V,BULBO OVOIDE.FORNECIMENTO E COLOCACAO</t>
  </si>
  <si>
    <t>LAMPADA LED,BULBO,A60,4,5W,100/240V,BASE E-27.FORNECIMENTO E COLOCACAO</t>
  </si>
  <si>
    <t>LAMPADA LED,BULBO,A60,7W,100/240V,BASE E-27.FORNECIMENTO ECOLOCACAO</t>
  </si>
  <si>
    <t>LAMPADA LED,BULBO,A60,8W,100/240V,BASE E-27.FORNECIMENTO ECOLOCACAO</t>
  </si>
  <si>
    <t>LAMPADA LED,BULBO,A60,9W,100/240V,BASE E-27.FORNECIMENTO E COLOCACAO</t>
  </si>
  <si>
    <t>LAMPADA LED,BULBO,A60,10,5W,100/240V,BASE E-27.FORNECIMENTO E COLOCACAO</t>
  </si>
  <si>
    <t>LAMPADA LED,BULBO,PAR 20,7W,120V,BASE E-27.FORNECIMENTO E COLOCACAO</t>
  </si>
  <si>
    <t>LAMPADA LED,BULBO,PAR 30,10W,120/220V/20D,BASE E-27.FORNECIMENTO E COLOCACAO</t>
  </si>
  <si>
    <t>LAMPADA LED,TUBULAR,600MM,T8,9W,FLUXO LUMINOSO EM TORNO DE 900LM</t>
  </si>
  <si>
    <t>LAMPADA LED,TUBULAR,1200MM,T8,18W,FLUXO LUMINOSO EM TORNO DE 1850LM</t>
  </si>
  <si>
    <t>LAMPADA LED,TUBULAR,HF 1200MM,T5,26W,FLUXO LUMINOSO EM TORNO DE 3900LM</t>
  </si>
  <si>
    <t>LAMPADA LED,BULBO,A60,12W,100/200V,BASE E-27.FORNECIMENTO ECOLOCACAO</t>
  </si>
  <si>
    <t>LAMPADA LED,BULBO,A60,15W,100/240V,BASE E-27.FORNECIMENTO ECOLOCACAO</t>
  </si>
  <si>
    <t>LAMPADA LED,BULBO,A60,20W,100/240V,BASE E-27.FORNECIMENTO ECOLOCACAO</t>
  </si>
  <si>
    <t>LAMPADA LED,BULBO,A60,25W,100/240V,BASE E-27.FORNECIMENTO ECOLOCACAO</t>
  </si>
  <si>
    <t>LAMPADA LED,BULBO,A60,30W,100/240V,BASE E-27.FORNECIMENTO ECOLOCACAO</t>
  </si>
  <si>
    <t>COLOCACAO DE RESERVATORIO DE FIBROCIMENTO,FIBRA DE VIDRO OUSEMELHANTE DE 250L,INCLUSIVE PECAS DE APOIO EM ALVENARIA E MADEIRA SERRADA,E FLANGES DE LIGACAO HIDRAULICA,EXCLUSIVE FORNECIMENTO DO RESERVATORIO</t>
  </si>
  <si>
    <t>COLOCACAO DE RESERVATORIO DE FIBROCIMENTO,FIBRA DE VIDRO OUSEMELHANTE DE 300L,INCLUSIVE PECAS DE APOIO EM ALVENARIA E MADEIRA SERRADA E FLANGES DE LIGACAO HIDRAULICA,EXCLUSIVE FORNECIMENTO DO RESERVATORIO</t>
  </si>
  <si>
    <t>COLOCACAO DE RESERVATORIO DE FIBROCIMENTO,FIBRA DE VIDRO OUSEMELHANTE DE 500L,INCLUSIVE PECAS DE APOIO EM ALVENARIA E MADEIRA SERRADA,E FLANGES DE LIGACAO HIDRAULICA,EXCLUSIVE FORNECIMENTO DO RESERVATORIO</t>
  </si>
  <si>
    <t>COLOCACAO DE RESERVATORIO DE FIBROCIMENTO,FIBRA DE VIDRO OUSEMELHANTE COM 1000L,INCLUSIVE PECAS DE APOIO EM ALVENARIA E MADEIRA SERRADA,E FLANGES DE LIGACAO HIDRAULICA,EXCLUSIVE FORNECIMENTO DO RESERVATORIO</t>
  </si>
  <si>
    <t>COLOCACAO DE RESERVATORIO DE FIBROCIMENTO,FIBRA DE VIDRO OUSEMELHANTE DE 1.500L,INCLUSIVE PECAS DE APOIO EM ALVENARIA EMADEIRA SERRADA,E FLANGES DE LIGACAO HIDRAULICA,EXCLUSIVE FONECIMENTO DO RESERVATORIO</t>
  </si>
  <si>
    <t>COLOCACAO DE RESERVATORIO DE FIBROCIMENTO,FIBRA DE VIDRO OUSEMELHANTE DE 2.000L,INCLUSIVE PECAS DE APOIO EM ALVENARIA E MADEIRA SERRADA,E FLANGES DE LIGACAO HIDRAULICA,EXCLUSIVE FORNECIMENTO DO RESERVATORIO.</t>
  </si>
  <si>
    <t>COLOCACAO DE RESERVATORIO DE FOBROCIMENTO,FIBRA DE VIDRO OUSEMELHANTE DE 2.500L,INCLUSIVE PECAS DE APOIO EM ALVENARIA E MADEIRA SERRADA,E FLANGES DE LIGACAO HIDRAULICA,EXCLUSIVEFORNECIMENTO DO RESERVATORIO.</t>
  </si>
  <si>
    <t>COLOCACAO DE RESERVATORIO DE FRIBROCIMENTO,FIBRA DE VIDRO OU SEMELHANTE DE 3.000L,INCLUSIVE PECAS DE APOIO EM ALVENARIAE MADEIRA SERRADA,E FLANGES DE LIGACAO HIDRAULICA,EXCLUSIVEFORNECIMENTO DO RESERVATORIO</t>
  </si>
  <si>
    <t>COLOCACAO DE RESERVATORIO DE FIBROCIMENTO,FIBRA DE VIDRO OUSEMELHANTE DE 5.000L,INCLUSIVE PECAS DE APOIO EM ALVENARIA EMADEIRA SERRADA,E FLANGES DE LIGACAO HIDRAULICA,EXCLUSIVE FORNECIMENTO DO RESERVATORIO</t>
  </si>
  <si>
    <t>COLOCACAO DE RESERVATORIO DE FIBROCIMENTO,FIBRA DE VIDRO OUSEMELHANTE DE 6000L,INCLUSIVE PECAS DE APOIO EM ALVENARIA EMADEIRA SERRADA,E FLANGES DE LIGACAO HIDRAULICA,EXCLUSIVE FORNECIMENTO DO RESERVATORIO</t>
  </si>
  <si>
    <t>REGISTRO DE GAVETA BRUTO,COM DIAMETRO DE 1/2".FORNECIMENTO E COLOCACAO</t>
  </si>
  <si>
    <t>REGISTRO DE GAVETA BRUTO,COM DIAMETRO DE 3/4".FORNECIMENTO E COLOCACAO</t>
  </si>
  <si>
    <t>REGISTRO DE GAVETA BRUTO,COM DIAMETRO DE 1".FORNECIMENTO E COLOCACAO</t>
  </si>
  <si>
    <t>REGISTRO DE GAVETA BRUTO,COM DIAMETRO DE 1.1/4".FORNECIMENTO E COLOCACAO</t>
  </si>
  <si>
    <t>REGISTRO DE GAVETA BRUTO,COM DIAMETRO DE 1.1/2".FORNECIMENTO E COLOCACAO</t>
  </si>
  <si>
    <t>REGISTRO DE GAVETA BRUTO,COM DIAMETRO DE 2".FORNECIMENTO E COLOCACAO</t>
  </si>
  <si>
    <t>REGISTRO DE GAVETA BRUTO,COM DIAMETRO DE 2.1/2".FORNECIMENTO E COLOCACAO</t>
  </si>
  <si>
    <t>REGISTRO DE GAVETA BRUTO,COM DIAMETRO DE 3".FORNECIMENTO E COLOCACAO</t>
  </si>
  <si>
    <t>REGISTRO DE GAVETA BRUTO,COM DIAMETRO DE 4".FORNECIMENTO E COLOCACAO</t>
  </si>
  <si>
    <t>REGISTRO DE ESFERA,EM METAL,COM DIAMETRO DE 1/2".FORNECIMENTO E COLOCACAO</t>
  </si>
  <si>
    <t>REGISTRO DE ESFERA,EM METAL,COM DIAMETRO DE 3/4".FORNECIMENTO E COLOCACAO</t>
  </si>
  <si>
    <t>REGISTRO DE ESFERA,EM METAL,COM DIAMETRO DE 1".FORNECIMENTOE COLOCACAO</t>
  </si>
  <si>
    <t>REGISTRO DE ESFERA,EM METAL,COM DIAMETRO DE 1.1/4".FORNECIMENTO E COLOCACAO</t>
  </si>
  <si>
    <t>REGISTRO DE ESFERA,EM METAL,COM DIAMETRO DE 1.1/2".FORNECIMENTO E COLOCACAO</t>
  </si>
  <si>
    <t>REGISTRO DE ESFERA,EM METAL,COM DIAMETRO DE 2".FORNECIMENTOE COLOCACAO</t>
  </si>
  <si>
    <t>VALVULA DE PE,EM METAL,COM DIAMETRO DE 3/4".FORNECIMENTO E COLOCACAO</t>
  </si>
  <si>
    <t>VALVULA DE PE,EM METAL,COM DIAMETRO DE 1".FORNECIMENTO E COLOCACAO</t>
  </si>
  <si>
    <t>VALVULA DE PE,EM METAL,COM DIAMETRO DE 1.1/4".FORNECIMENTO E COLOCACAO</t>
  </si>
  <si>
    <t>VALVULA DE PE,EM METAL,COM DIAMETRO DE 1.1/2".FORNECIMENTO E COLOCACAO</t>
  </si>
  <si>
    <t>VALVULA DE PE,EM METAL,COM DIAMETRO DE 2".FORNECIMENTO E COLOCACAO</t>
  </si>
  <si>
    <t>VALVULA DE PE,EM METAL,COM DIAMETRO DE 2.1/2".FORNECIMENTO E COLOCACAO</t>
  </si>
  <si>
    <t>VALVULA DE PE,EM METAL,COM DIAMETRO DE 3".FORNECIMENTO E COLOCACAO</t>
  </si>
  <si>
    <t>VALVULA DE PE,EM METAL,COM DIAMETRO DE 4".FORNECIMENTO E COLOCACAO</t>
  </si>
  <si>
    <t>VALVULA DE RETENCAO VERTICAL,EM METAL,COM DIAMETRO DE 3/4".FORNECIMENTO E COLOCACAO</t>
  </si>
  <si>
    <t>VALVULA DE RETENCAO VERTICAL,EM METAL,COM DIAMETRO DE 1".FORNECIMENTO E COLOCACAO</t>
  </si>
  <si>
    <t>VALVULA DE RETENCAO VERTICAL,EM METAL,COM DIAMETRO DE 1.1/4".FORNECIMENTO E COLOCACAO</t>
  </si>
  <si>
    <t>VALVULA DE RETENCAO VERTICAL,EM METAL,COM DIAMETRO DE 1.1/2".FORNECIMENTO E COLOCACAO</t>
  </si>
  <si>
    <t>VALVULA DE RETENCAO VERTICAL,EM METAL,COM DIAMETRO DE 2".FORNECIMENTO E COLOCACAO</t>
  </si>
  <si>
    <t>VALVULA DE RETENCAO VERTICAL,EM METAL,COM DIAMETRO DE 2.1/2".FORNECIMENTO E COLOCACAO</t>
  </si>
  <si>
    <t>VALVULA DE RETENCAO VERTICAL,EM METAL,COM DIAMETRO DE 3".FORNECIMENTO E COLOCACAO</t>
  </si>
  <si>
    <t>VALVULA DE RETENCAO VERTICAL,EM METAL,COM DIAMETRO DE 4".FORNECIMENTO E COLOCACAO</t>
  </si>
  <si>
    <t>VALVULA DE RETENCAO HORIZONTAL,EM METAL,COM DIAMETRO DE 3/4".FORNECIMENTO E COLOCACAO</t>
  </si>
  <si>
    <t>VALVULA DE RETENCAO HORIZONTAL,EM METAL,COM DIAMETRO DE 1".FORNECIMENTO E COLOCACAO</t>
  </si>
  <si>
    <t>VALVULA DE RETENCAO HORIZONTAL,EM METAL,COM DIAMETRO DE 1.1/4".FORNECIMENTO E COLOCACAO</t>
  </si>
  <si>
    <t>VALVULA DE RETENCAO HORIZONTAL,EM METAL,COM DIAMETRO DE 1.1/2".FORNECIMENTO E COLOCACAO</t>
  </si>
  <si>
    <t>VALVULA DE RETENCAO HORIZONTAL,EM METAL,COM DIAMETRO DE 2".FORNECIMENTO E COLOCACAO</t>
  </si>
  <si>
    <t>VALVULA DE RETENCAO HORIZONTAL,EM METAL,COM DIAMETRO DE 2.1/2".FORNECIMENTO E COLOCACAO</t>
  </si>
  <si>
    <t>VALVULA DE RETENCAO HORIZONTAL,EM METAL,COM DIAMETRO DE 3".FORNECIMENTO E COLOCACAO</t>
  </si>
  <si>
    <t>VALVULA DE RETENCAO HORIZONTAL,EM METAL,COM DIAMETRO DE 4".FORNECIMENTO E COLOCACAO</t>
  </si>
  <si>
    <t>15.029.0200-0</t>
  </si>
  <si>
    <t>VALVULA DE DUAS VIAS COM ATUADOR ON/OFF,220V,DE 1/2".FORNECIMENTO E COLOCACAO</t>
  </si>
  <si>
    <t>15.029.0202-0</t>
  </si>
  <si>
    <t>VALVULA DE DUAS VIAS COM ATUADOR ON/OFF,220V,DE 3/4".FORNECIMENTO E COLOCACAO</t>
  </si>
  <si>
    <t>15.029.0204-0</t>
  </si>
  <si>
    <t>VALVULA DE DUAS VIAS COM ATUADOR ON/OFF,220V,DE 1".FORNECIMENTO E COLOCACAO</t>
  </si>
  <si>
    <t>15.029.0210-0</t>
  </si>
  <si>
    <t>VALVULA DE ESFERA DE DUAS VIAS,BIPARTIDA,COM FLANGE,DE 3".FORNECIMENTO E COLOCACAO</t>
  </si>
  <si>
    <t>15.029.0212-0</t>
  </si>
  <si>
    <t>ATUADOR PROPORCIONAL DE 20NM,24V.FORNECIMENTO E COLOCACAO</t>
  </si>
  <si>
    <t>15.029.0215-0</t>
  </si>
  <si>
    <t>VALVULA DE BALANCEAMENTO ROSQUEADA DE 1".FORNECIMENTO E COLOCACAO</t>
  </si>
  <si>
    <t>15.029.0217-0</t>
  </si>
  <si>
    <t>VALVULA DE BALANCEAMENTO ROSQUEADA DE 1.1/2".FORNECIMENTO ECOLOCACAO</t>
  </si>
  <si>
    <t>15.029.0219-0</t>
  </si>
  <si>
    <t>VALVULA DE BALANCEAMENTO ROSQUEADA DE 3/4".FORNECIMENTO E COLOCACAO</t>
  </si>
  <si>
    <t>15.029.0227-0</t>
  </si>
  <si>
    <t>VALVULA BORBOLETA,TIPO WAFER,COM ATUADOR ELETRICO,DE 4".FORNECIMENTO E COLOCACAO</t>
  </si>
  <si>
    <t>15.029.0240-0</t>
  </si>
  <si>
    <t>FILTRO Y,CORPO EM METAL,COM TELA REMOVIVEL EM ACO INOX,DE 1/2".FORNECIMENTO E COLOCACAO</t>
  </si>
  <si>
    <t>15.029.0242-0</t>
  </si>
  <si>
    <t>FILTRO Y,CORPO EM METAL,COM TELA REMOVIVEL EM ACO INOX,DE 3/4".FORNECIMENTO E COLOCACAO</t>
  </si>
  <si>
    <t>15.029.0244-0</t>
  </si>
  <si>
    <t>FILTRO Y,CORPO EM METAL,COM TELA REMOVIVEL EM ACO INOX,DE 1".FORNECIMENTO E COLOCACAO</t>
  </si>
  <si>
    <t>15.029.0246-0</t>
  </si>
  <si>
    <t>FILTRO Y,CORPO EM METAL,COM TELA REMOVIVEL EM ACO INOX,DE 1.1/2".FORNECIMENTO E COLOCACAO</t>
  </si>
  <si>
    <t>15.029.0248-0</t>
  </si>
  <si>
    <t>FILTRO Y,CORPO EM METAL,COM TELA REMOVIVEL EM ACO INOX,DE 2".FORNECIMENTO E COLOCACAO</t>
  </si>
  <si>
    <t>REGISTRO DE ESFERA,EM PVC,SOLDAVEL,COM DIAMETRO DE 20MM.FORNECIMENTO E COLOCACAO</t>
  </si>
  <si>
    <t>REGISTRO DE ESFERA,EM PVC,SOLDAVEL,COM DIAMETRO DE 25MM.FORNECIMENTO E COLOCACAO</t>
  </si>
  <si>
    <t>REGISTRO EM ESFERA,EM PVC,SOLDAVEL,COM DIAMETRO DE 32MM.FORNECIMENTO E COLOCACAO</t>
  </si>
  <si>
    <t>REGISTRO DE ESFERA,EM PVC,SOLDAVEL,COM DIAMETRO DE 40MM.FORNECIMENTO E COLOCACAO</t>
  </si>
  <si>
    <t>REGISTRO EM ESFERA,EM PVC,SOLDAVEL,COM DIAMETRO DE 50MM.FORNECIMENTO E COLOCACAO</t>
  </si>
  <si>
    <t>REGISTRO DE ESFERA,EM PVC,SOLDAVEL,COM DIAMETRO DE 60MM.FORNECIMENTO E COLOCACAO</t>
  </si>
  <si>
    <t>VALVULA DE PE,COM CRIVO EM PVC,SOLDAVEL,COM DIAMETRO DE 25MM.FORNECIMENTO E COLOCACAO</t>
  </si>
  <si>
    <t>VALVULA DE PE,COM CRIVO EM PVC,SOLDAVEL,COM DIAMETRO DE 32MM.FORNECIMENTO E COLOCACAO</t>
  </si>
  <si>
    <t>VALVULA DE PE,COM CRIVO EM PVC,SOLDAVEL,COM DIAMETRO DE 40MM.FORNECIMENTO E COLOCACAO</t>
  </si>
  <si>
    <t>VALVULA DE PE,COM CRIVO EM PVC,SOLDAVEL,COM DIAMETRO DE 50MM.FORNECIMENTO E COLOCACAO</t>
  </si>
  <si>
    <t>VALVULA DE RETENCAO HORIZONTAL,EM PVC,SOLDAVEL,COM DIAMETRODE 25MM.FORNECIMENTO E COLOCACAO</t>
  </si>
  <si>
    <t>VALVULA DE RETENCAO HORIZONTAL,EM PVC,SOLDAVEL,COM DIAMETRODE 32MM.FORNECIMENTO E COLOCACAO</t>
  </si>
  <si>
    <t>VALVULA DE RETENCAO HORIZONTAL,EM PVC,SOLDAVEL,COM DIAMETRODE 40MM.FORNECIMENTO E COLOCACAO</t>
  </si>
  <si>
    <t>VALVULA DE RETENCAO HORIZONTAL,EM PVC,SOLDAVEL,COM DIAMETRODE 50MM.FORNECIMENTO E COLOCACAO</t>
  </si>
  <si>
    <t>VALVULA DE RETENCAO HORIZONTAL,EM PVC,SOLDAVEL,COM DIAMETRODE 60MM.FORNECIMENTO E COLOCACAO</t>
  </si>
  <si>
    <t>TUBO DE FERRO GALVANIZADO DE 1/2",COM COSTURA,EXCLUSIVE EMENDAS,CONEXOES,ABERTURA E FECHAMENTO DE RASGO.FORNECIMENTO E ASSENTAMENTO</t>
  </si>
  <si>
    <t>TUBO DE FERRO GALVANIZADO DE 3/4",COM COSTURA,EXCLUSIVE EMENDAS,CONEXOES,ABERTURA E FECHAMENTO DE RASGO.FORNECIMENTO E ASSENTAMENTO</t>
  </si>
  <si>
    <t>TUBO DE FERRO GALVANIZADO DE 1",COM COSTURA,EXCLUSIVE EMENDAS,CONEXOES,ABERTURA E FECHAMENTO DE RASGO.FORNECIMENTO E ASSENTAMENTO</t>
  </si>
  <si>
    <t>TUBO DE FERRO GALVANIZADO DE 1.1/4",COM COSTURA,EXCLUSIVE EMENDAS,CONEXOES,ABERTURA E FECHAMENTO DE RASGO.FORNECIMENTO E ASSENTAMENTO</t>
  </si>
  <si>
    <t>TUBO DE FERRO GALVANIZADO DE 1.1/2",COM COSTURA,EXCLUSIVE EMENDAS,CONEXOES,ABERTURA E FECHAMENTO DE RASGO.FORNECIMENTO E ASSENTAMENTO</t>
  </si>
  <si>
    <t>TUBO DE FERRO GALVANIZADO DE 2",COM COSTURA,EXCLUSIVE EMENDAS,CONEXOES,ABERTURA E FECHAMENTO DE RASGO.FORNECIMENTO E ASSENTAMENTO</t>
  </si>
  <si>
    <t>TUBO DE FERRO GALVANIZADO DE 2.1/2",COM COSTURA,EXCLUSIVE EMENDAS,CONEXOES,ABERTURA E FECHAMENTO DE RASGO.FORNECIMENTO E ASSENTAMENTO</t>
  </si>
  <si>
    <t>TUBO DE FERRO GALVANIZADO DE 3",COM COSTURA,EXCLUSIVE EMENDAS,CONEXOES,ABERTURA E FECHAMENTO DE RASGO.FORNECIMENTO E ASSENTAMENTO</t>
  </si>
  <si>
    <t>TUBO DE FERRO GALVANIZADO DE 4",COM COSTURA,EXCLUSIVE EMENDAS,CONEXOES,ABERTURA E FECHAMENTO DE RASGO.FORNECIMENTO E ASSENTAMENTO</t>
  </si>
  <si>
    <t>TUBO DE FERRO GALVANIZADO DE 1/2",COM COSTURA,INCLUSIVE CONEXOES E EMENDAS,EXCLUSIVE ABERTURA E FECHAMENTO DE RASGO.FORNECIMENTO E ASSENTAMENTO</t>
  </si>
  <si>
    <t>TUBO DE FERRO GALVANIZADO DE 3/4",COM COSTURA,INCLUSIVE CONEXOES E EMENDAS,EXCLUSIVE ABERTURA E FECHAMENTO DE RASGO.FORNECIMENTO E ASSENTAMENTO</t>
  </si>
  <si>
    <t>TUBO DE FERRO GALVANIZADO DE 1",COM COSTURA,INCLUSIVE EMENDAS E CONEXOES,EXCLUSIVE ABERTURA E FECHAMENTO DE RASGO.FORNECIMENTO E ASSENTAMENTO</t>
  </si>
  <si>
    <t>TUBO DE FERRO GALVANIZADO DE 1.1/4",COM COSTURA,INCLUSIVE CONEXOES E EMENDAS,EXCLUSIVE ABERTURA E FECHAMENTO DE RASGO.FORNECIMENTO E ASSENTAMENTO</t>
  </si>
  <si>
    <t>TUBO DE FERRO GALVANIZADO DE 1.1/2",COM COSTURA,INCLUSIVE CONEXOES E EMENDAS,EXCLUSIVE ABERTURA E FECHAMENTO DE RASGO.FORNECIMENTO E ASSENTAMENTO</t>
  </si>
  <si>
    <t>TUBO DE FERRO GALVANIZADO DE 2",COM COSTURA,INCLUSIVE CONEXOES E EMENDAS,EXCLUSIVE ABERTURA E FECHAMENTO DE RASGO.FORNECIMENTO E ASSENTAMENTO</t>
  </si>
  <si>
    <t>TUBO DE FERRO GALVANIZADO DE 2.1/2",COM COSTURA,INCLUSIVE CONEXOES E EMENDAS,EXCLUSIVE ABERTURA E FECHAMENTO DE RASGO.FORNECIMENTO E ASSENTAMENTO</t>
  </si>
  <si>
    <t>TUBO DE FERRO GALVANIZADO DE 3",COM COSTURA,INCLUSIVE CONEXOES E EMENDAS,EXCLUSIVE ABERTURA E FECHAMENTO DE RASGO.FORNECIMENTO E ASSENTAMENTO</t>
  </si>
  <si>
    <t>TUBO DE FERRO GALVANIZADO DE 4",COM COSTURA,INCLUSIVE CONEXOES E EMENDAS,EXCLUSIVE ABERTURA E FECHAMENTO DE RASGO.FORNECIMENTO E ASSENTAMENTO</t>
  </si>
  <si>
    <t>TUBO DE FERRO GALVANIZADO DE 5",COM COSTURA,INCLUSIVE CONEXOES E EMENDAS,EXCLUSIVE ABERTURA E FECHAMENTO DE RASGO.FORNECIMENTO E ASSENTAMENTO</t>
  </si>
  <si>
    <t>TUBO DE FERRO GALVANIZADO DE 6",COM COSTURA,INCLUSIVE CONEXOES E EMENDAS,EXCLUSIVE ABERTURA E FECHAMENTO DE RASGO.FORNECIMENTO E ASSENTAMENTO</t>
  </si>
  <si>
    <t>TUBO DE FERRO GALVANIZADO DE 5",COM COSTURA,EXCLUSIVE EMENDAS,CONEXOES,ABERTURA E FECHAMENTO DE RASGO.FORNECIMENTO E ASSENTAMENTO</t>
  </si>
  <si>
    <t>TUBO DE FERRO GALVANIZADO DE 6",COM COSTURA,EXCLUSIVE EMENDAS,CONEXOES,ABERTURA E FECHAMENTO DE RASGO.FORNECIMENTO E ASSENTAMENTO</t>
  </si>
  <si>
    <t>ELETRODUTO DE FERRO GALVANIZADO,TIPO MEDIO,DIAMETRO DE 3/4",EXCLUSIVE LUVAS,CURVAS,ABERTURA E FECHAMENTO DE RASGO.FORNECIMENTO E ASSENTAMENTO</t>
  </si>
  <si>
    <t>ELETRODUTO DE FERRO GALVANIZADO,TIPO MEDIO,DIAMETRO DE 1",EXCLUSIVE LUVAS,CURVAS,ABERTURA E FECHAMENTO DE RASGO.FORNECIMENTO E ASSENTAMENTO</t>
  </si>
  <si>
    <t>ELETRODUTO DE FERRO GALVANIZADO,TIPO MEDIO,DIAMETRO DE 1.1/4",EXCLUSIVE LUVAS,CURVAS,ABERTURA E FECHAMENTO DE RASGO.FORNECIMENTO E ASSENTAMENTO</t>
  </si>
  <si>
    <t>ELETRODUTO DE FERRO GALVANIZADO,TIPO MEDIO,DIAMETRO DE 1.1/2",EXCLUSIVE LUVAS,CURVAS,ABERTURA E FECHAMENTO DE RASGO.FORNECIMENTO E ASSENTAMENTO</t>
  </si>
  <si>
    <t>ELETRODUTO DE FERRO GALVANIZADO,TIPO MEDIO,DIAMETRO DE 2",EXCLUSIVE LUVAS,CURVAS,ABERTURA E FECHAMENTO DE RASGO.FORNECIMENTO E ASSENTAMENTO</t>
  </si>
  <si>
    <t>ELETRODUTO DE FERRO GALVANIZADO,TIPO MEDIO,DIAMETRO DE 2.1/2",EXCLUSIVE LUVAS,CURVAS,ABERTURA E FECHAMENTO DE RASGO.FORNECIMENTO E ASSENTAMENTO</t>
  </si>
  <si>
    <t>ELETRODUTO DE FERRO GALVANIZADO,TIPO MEDIO,DIAMETRO DE 3",EXCLUSIVE LUVAS,CURVAS,ABERTURA E FECHAMENTO DE RASGO.FORNECIMENTO E ASSENTAMENTO</t>
  </si>
  <si>
    <t>ELETRODUTO DE FERRO GALVANIZADO,TIPO MEDIO,DIAMETRO DE 4",EXCLUSIVE LUVAS,CURVAS,ABERTURA E FECHAMENTO DE RASGO.FORNECIMENTO E ASSENTAMENTO</t>
  </si>
  <si>
    <t>ELETRODUTO DE FERRO GALVANIZADO,TIPO MEDIO,DIAMETRO DE 3/4",INCLUSIVE CONEXOES E EMENDAS,EXCLUSIVE ABERTURA E FECHAMENTO DE RASGO.FORNECIMENTO E ASSENTAMENTO</t>
  </si>
  <si>
    <t>ELETRODUTO DE FERRO GALVANIZADO,TIPO MEDIO,DIAMETRO DE 1",INCLUSIVE CONEXOES E EMENDAS,EXCLUSIVE ABERTURA E FECHAMENTO DE RASGO.FORNECIMENTO E ASSENTAMENTO</t>
  </si>
  <si>
    <t>ELETRODUTO DE FERRO GALVANIZADO,TIPO MEDIO,DIAMETRO DE 1.1/4",INCLUSIVE CONEXOES E EMENDAS,EXCLUSIVE ABERTURA E FECHAMENTO DE RASGO.FORNECIMENTO E ASSENTAMENTO</t>
  </si>
  <si>
    <t>ELETRODUTO DE FERRO GALVANIZADO,TIPO MEDIO,DIAMETRO DE 1.1/2",INCLUSIVE CONEXOES E EMENDAS,EXCLUSIVE ABERTURA E FECHAMENTO DE RASGO.FORNECIMENTO E ASSENTAMENTO</t>
  </si>
  <si>
    <t>ELETRODUTO DE FERRO GALVANIZADO,TIPO MEDIO,DIAMETRO DE 2",INCLUSIVE CONEXOES E EMENDAS,EXCLUSIVE ABERTURA E FECHAMENTO DE RASGO.FORNECIMENTO E ASSENTAMENTO</t>
  </si>
  <si>
    <t>ELETRODUTO DE FERRO GALVANIZADO,TIPO MEDIO,DIAMETRO DE 2.1/2",INCLUSIVE CONEXOES E EMENDAS,EXCLUSIVE ABERTURA E FECHAMENTO DE RASGO.FORNECIMENTO E ASSENTAMENTO</t>
  </si>
  <si>
    <t>ELETRODUTO DE FERRO GALVANIZADO,TIPO MEDIO,DIAMETRO DE 3",INCLUSIVE CONEXOES E EMENDAS,EXCLUSIVE ABERTURA E FECHAMENTO DE RASGO.FORNECIMENTO E ASSENTAMENTO</t>
  </si>
  <si>
    <t>ELETRODUTO DE FERRO GALVANIZADO,TIPO MEDIO,DIAMETRO DE 4",INCLUSIVE CONEXOES E EMENDAS,EXCLUSIVE ABERTURA E FECHAMENTO DE RASGO.FORNECIMENTO E ASSENTAMENTO</t>
  </si>
  <si>
    <t>ELETRODUTO DE FERRO GALVANIZADO,TIPO PESADO,DIAMETRO DE 1/2",EXCLUSIVE LUVAS,CURVAS,ABERTURA E FECHAMENTO DE RASGO.FORNECIMENTO E ASSENTAMENTO</t>
  </si>
  <si>
    <t>ELETRODUTO DE FERRO GALVANIZADO,TIPO PESADO,DIAMETRO DE 3/4",EXCLUSIVE LUVAS,CURVAS,ABERTURA E FECHAMENTO DE RASGO.FORNECIMENTO E ASSENTAMENTO</t>
  </si>
  <si>
    <t>ELETRODUTO DE FERRO GALVANIZADO,TIPO PESADO,DIAMETRO DE 1",EXCLUSIVE LUVAS,CURVAS,ABERTURA E FECHAMENTO DE RASGO.FORNECIMENTO E ASSENTAMENTO</t>
  </si>
  <si>
    <t>ELETRODUTO DE FERRO GALVANIZADO,TIPO PESADO,DIAMETRO DE 1.1/4",EXCLUSIVE LUVAS,CURVAS,ABERTURA E FECHAMENTO DE RASGO.FORNECIMENTO E ASSENTAMENTO</t>
  </si>
  <si>
    <t>ELETRODUTO DE FERRO GALVANIZADO,TIPO PESADO,DIAMETRO DE 1.1/2",EXCLUSIVE LUVAS,CURVAS,ABERTURA E FECHAMENTO DE RASGO.FORNECIMENTO E ASSENTAMENTO</t>
  </si>
  <si>
    <t>ELETRODUTO DE FERRO GALVANIZADO,TIPO PESADO,DIAMETRO DE 2",EXCLUSIVE LUVAS,CURVAS,ABERTURA E FECHAMENTO DE RASGO.FORNECIMENTO E ASSENTAMENTO</t>
  </si>
  <si>
    <t>ELETRODUTO DE FERRO GALVANIZADO,TIPO PESADO,DIAMETRO DE 2.1/2",EXCLUSIVE LUVAS,CURVAS,ABERTURA E FECHAMENTO DE RASGO.FORNECIMENTO E ASSENTAMENTO</t>
  </si>
  <si>
    <t>ELETRODUTO DE FERRO GALVANIZADO,TIPO PESADO,DIAMETRO DE 3",EXCLUSIVE LUVAS,CURVAS,ABERTURA E FECHAMENTO DE RASGO.FORNECIMENTO E ASSENTAMENTO</t>
  </si>
  <si>
    <t>ELETRODUTO DE FERRO GALVANIZADO, TIPO PESADO,DIAMETRO DE 1/2",INCLUSIVE CONEXOES E EMENDAS, EXCLUSIVE ABERTURA E FECHAMENTO DO RASGO.FORNECIMENTO E ASSENTAMENTO</t>
  </si>
  <si>
    <t>ELETRODUTO DE FERRO GALVANIZADO,TIPO PESADO,DIAMETRO DE 3/4",INCLUSIVE CONEXOES E EMENDAS,EXCLUSIVE ABERTURA E FECHAMENTO DE RASGO.FORNECIMENTO E ASSENTAMENTO</t>
  </si>
  <si>
    <t>ELETRODUTO DE FERRO GALVANIZADO,TIPO PESADO,DIAMETRO DE 1",INCLUSIVE CONEXOES E EMENDAS,EXCLUSIVE ABERTURA E FECHAMENTODO RASGO.FORNECIMENTO E ASSENTAMENTO</t>
  </si>
  <si>
    <t>ELETRODUTO DE FERRO GALVANIZADO,TIPO PESADO,DIAMETRO DE 1.1/4",INCLUSIVE CONEXOES E EMENDAS,EXCLUSIVE ABERTURA E FECHAMETO DE RASGO.FORNECIMENTO E ASSENTAMENTO</t>
  </si>
  <si>
    <t>ELETRODUTO DE FERRO GALVANIZADO,TIPO PESADO,DIAMETRO DE 1.1/2",INCLUSIVE CONEXOES E EMENDAS,EXCLUSIVE ABERTURA E FECHAMENTO DE RASGO.FORNECIMENTO E ASSENTAMENTO</t>
  </si>
  <si>
    <t>ELETRODUTO DE FERRO GALVANIZADO,TIPO PESADO,DIAMETRO DE 2",INCLSIVE CONEXOES E EMENDAS,EXCLUSIVE ABERTURA E FECHAMENTO DE RASGO.FORNECIMENTO E ASSENTAMENTO</t>
  </si>
  <si>
    <t>ELETRODUTO DE FERRO GALVANIZADO,TIPO PESADO,DIAMETRO DE 2.1/2",INCLUSIVE CONEXOES E EMENDAS,EXCLUSIVE ABERTURA E FECHAMENTO DE RASGO.FORNECIMENTO E ASSENTAMENTO</t>
  </si>
  <si>
    <t>ELETRODUTO DE FERRO GALVANIZADO,TIPO PESADO,DIAMETRO DE 3",INCLUSIVE CONEXOES E EMENDAS,EXCLUSIVE ABERTURA E FECHAMENTODE RASGO.FORNECIMENTO E ASSENTAMENTO</t>
  </si>
  <si>
    <t>TUBO DE CPVC RIGIDO,DIAMETRO DE 15MM,SOLDAVEL,PARA AGUA QUENTE E FRIA,EXCLUSIVE EMENDA,CONEXOES,ABERTURA E FECHAMENTO DE RASGO.FORNECIMENTO E ASSENTAMENTO</t>
  </si>
  <si>
    <t>TUBO DE CPVC RIGIDO,DIAMETRO DE 22MM,SOLDAVEL,PARA AGUA QUENTE E FRIA,EXCLUSIVE EMENDA,CONEXOES,ABERTURA E FECHAMENTO DE RASGO.FORNECIMENTO E ASSENTAMENTO</t>
  </si>
  <si>
    <t>TUBO DE CPVC RIGIDO,DIAMETRO DE 28MM,SOLDAVEL,PARA AGUA QUENTE E FRIA,EXCLUSIVE EMENDA,CONEXOES,ABERTURA E FECHAMENTO DE RASGO.FORNECIMENTO E ASSENTAMENTO</t>
  </si>
  <si>
    <t>TUBO DE PVC RIGIDO,ROSQUEAVEL,PARA AGUA FRIA,COM DIAMETRO DE 1/2",EXCLUSIVE EMENDAS,CONEXOES,ABERTURA E FECHAMENTO DE RASGO.FORNECIMENTO E ASSENTAMENTO</t>
  </si>
  <si>
    <t>TUBO DE PVC RIGIDO,ROSQUEAVEL,PARA AGUA FRIA,COM DIAMETRO DE 3/4",EXCLUSIVE EMENDAS,CONEXOES,ABERTURA E FECHAMENTO DE RASGO.FORNECIMENTO E ASSENTAMENTO</t>
  </si>
  <si>
    <t>TUBO DE PVC RIGIDO,ROSQUEAVEL,PARA AGUA FRIA,COM DIAMETRO DE 1",EXCLUSIVE EMENDAS,CONEXOES,ABERTURA E FECHAMENTO DE RASGO.FORNECIMENTO E ASSENTAMENTO</t>
  </si>
  <si>
    <t>TUBO DE PVC RIGIDO,ROSQUEAVEL,PARA AGUA FRIA,COM DIAMETRO DE 1.1/2",EXCLUSIVE EMENDAS,CONEXOES,ABERTURA E FECHAMENTO DERASGO.FORNECIMENTO E ASSENTAMENTO</t>
  </si>
  <si>
    <t>TUBO DE PVC RIGIDO,ROSQUEAVEL,PARA AGUA FRIA,COM DIAMETRO DE 2",EXCLUSIVE EMENDAS,CONEXOES,ABERTURA E FECHAMENTO DE RASGO.FORNECIMENTO E ASSENTAMENTO</t>
  </si>
  <si>
    <t>TUBO DE PVC RIGIDO,ROSQUEAVEL,PARA AGUA FRIA,COM DIAMETRO DE 2.1/2",EXCLUSIVE EMENDAS,CONEXOES,ABERTURA E FECHAMENTO DERASGO.FORNECIMENTO E ASSENTAMENTO</t>
  </si>
  <si>
    <t>TUBO DE PVC RIGIDO,ROSQUEAVEL,PARA AGUA FRIA,COM DIAMETRO DE 3",EXCLUSIVE EMENDAS,CONEXOES,ABERTURA E FECHAMENTO DE RASGO.FORNECIMENTO E ASSENTAMENTO</t>
  </si>
  <si>
    <t>TUBO DE PVC RIGIDO,ROSQUEAVEL,PARA AGUA FRIA,COM DIAMETRO DE 1/2",INCLUSIVE CONEXOES E EMENDAS,EXCLUSIVE ABERTURA E FECHAMENTO DE RASGO.FORNECIMENTO E ASSENTAMENTO</t>
  </si>
  <si>
    <t>TUBO DE PVC RIGIDO,ROSQUEAVEL,PARA AGUA FRIA,COM DIAMETRO DE 3/4",INCLUSIVE CONEXOES E EMENDAS,EXCLUSIVE ABERTURA E FECHAMENTO DE RASGO.FORNECIMENTO E ASSENTAMENTO</t>
  </si>
  <si>
    <t>TUBO DE PVC RIGIDO,ROSQUEAVEL,PARA AGUA FRIA,COM DIAMETRO DE 1",INCLUSIVE CONEXOES E EMENDAS,EXCLUSIVE ABERTURA E FECHAMENTO DE RASGO.FORNECIMENTO E ASSENTAMENTO</t>
  </si>
  <si>
    <t>TUBO DE PVC RIGIDO,ROSQUEAVEL,PARA AGUA FRIA,COM DIAMETRO DE 1.1/4",INCLUSIVE CONEXOES E EMENDAS,EXCLUSIVE ABERTURA E FECHAMENTO DE RASGO.FORNECIMENTO E ASSENTAMENTO</t>
  </si>
  <si>
    <t>TUBO DE PVC RIGIDO,ROSQUEAVEL,PARA AGUA FRIA,COM DIAMETRO DE 1.1/2",INCLUSIVE CONEXOES E EMENDAS,EXCLUSIVE ABERTURA E FECHAMENTO DE RASGO.FORNECIMENTO E ASSENTAMENTO</t>
  </si>
  <si>
    <t>TUBO DE PVC RIGIDO,ROSQUEAVEL,PARA AGUA FRIA,COM DIAMETRO DE 2",INCLUSIVE CONEXOES E EMENDAS,EXCLUSIVE ABERTURA E FECHAMENTO DE RASGO.FORNECIMENTO E ASSENTAMENTO</t>
  </si>
  <si>
    <t>TUBO DE PVC RIGIDO,ROSQUEAVEL,PARA AGUA FRIA,COM DIAMETRO DE 2.1/2",INCLUSIVE CONEXOES E EMENDAS,EXCLUSIVE ABERTURA E FECHAMENTO DE RASGO.FORNECIMENTO E ASSENTAMENTO</t>
  </si>
  <si>
    <t>TUBO DE PVC RIGIDO,ROSQUEAVEL,PARA AGUA FRIA,COM DIAMETRO DE 3",INCLUSIVE CONEXOES E EMENDAS,EXCLUSIVE ABERTURA E FECHAMENTO DE RASGO.FORNECIMENTO E ASSENTAMENTO</t>
  </si>
  <si>
    <t>TUBO DE PVC RIGIDO DE 20MM,SOLDAVEL,EXCLUSIVE CONEXOES,EMENDAS,ABERTURA E FECHAMENTO DE RASGO.FORNECIMENTO E ASSENTAMENTO</t>
  </si>
  <si>
    <t>TUBO DE PVC RIGIDO DE 25MM,SOLDAVEL,EXCLUSIVE CONEXOES,EMENDAS,ABERTURA E FECHAMENTO DE RASGO.FORNECIMENTO E ASSENTAMENTO</t>
  </si>
  <si>
    <t>TUBO DE PVC RIGIDO DE 32MM,SOLDAVEL,EXCLUSIVE CONEXOES,EMENDAS,ABERTURA E FECHAMENTO DE RASGO.FORNECIMENTO E ASSENTAMENTO</t>
  </si>
  <si>
    <t>TUBO DE PVC RIGIDO DE 40MM,SOLDAVEL,EXCLUSIVE CONEXOES,EMENDAS,ABERTURA E FECHAMENTO DE RASGO.FORNECIMENTO E ASSENTAMENTO</t>
  </si>
  <si>
    <t>TUBO DE PVC RIGIDO DE 50MM,SOLDAVEL,EXCLUSIVE CONEXOES,EMENDAS,ABERTURA E FECHAMENTO DE RASGO.FORNECIMENTO E ASSENTAMENTO</t>
  </si>
  <si>
    <t>TUBO DE PVC RIGIDO DE 60MM,SOLDAVEL,EXCLUSIVE CONEXOES,EMENDAS,ABERTURA E FECHAMENTO DE RASGO.FORNECIMENTO E ASSENTAMENTO</t>
  </si>
  <si>
    <t>TUBO DE PVC RIGIDO DE 75MM,SOLDAVEL,EXCLUSIVE CONEXOES,EMENDAS,ABERTURA E FECHAMENTO DE RASGO.FORNECIMENTO E ASSENTAMENTO</t>
  </si>
  <si>
    <t>TUBO DE PVC RIGIDO DE 85MM,SOLDAVEL,EXCLUSIVE CONEXOES,EMENDAS,ABERTURA E FECHAMENTO DE RASGO.FORNECIMENTO E ASSENTAMENTO</t>
  </si>
  <si>
    <t>TUBO DE PVC RIGIDO DE 110MM,SOLDAVEL,EXCLUSIVE CONEXOES,EMENDAS,ABERTURA E FECHAMENTO DE RASGO.FORNECIMENTO E ASSENTAMENTO</t>
  </si>
  <si>
    <t>TUBO DE PVC RIGIDO DE 20MM,SOLDAVEL,INCLUSIVE CONEXOES E EMENDAS,EXCLUSIVE ABERTURA E FECHAMENTO DE RASGO.FORNECIMENTO E ASSENTAMENTO</t>
  </si>
  <si>
    <t>TUBO DE PVC RIGIDO DE 25MM,SOLDAVEL,INCLUSIVE CONEXOES E EMENDAS,EXCLUSIVE ABERTURA E FECHAMENTO DE RASGO.FORNECIMENTO E ASSENTAMENTO</t>
  </si>
  <si>
    <t>TUBO DE PVC RIGIDO DE 32MM,SOLDAVEL,INCLUSIVE CONEXOES E EMENDAS,EXCLUSIVE ABERTURA E FECHAMENTO DE RASGO.FORNECIMENTO E ASSENTAMENTO</t>
  </si>
  <si>
    <t>TUBO DE PVC RIGIDO DE 40MM,SOLDAVEL,INCLUSIVE CONEXOES E EMENDAS,EXCLUSIVE ABERTURA E FECHAMENTO DE RASGO.FORNECIMENTO E ASSENTAMENTO</t>
  </si>
  <si>
    <t>TUBO DE PVC RIGIDO DE 50MM,SOLDAVEL,INCLUSIVE CONEXOES E EMENDAS,EXCLUSIVE ABERTURA E FECHAMENTO DE RASGO.FORNECIMENTO E ASSENTAMENTO</t>
  </si>
  <si>
    <t>TUBO DE PVC RIGIDO DE 60MM,SOLDAVEL,INCLUSIVE CONEXOES E EMENDAS,EXCLUSIVE ABERTURA E FECHAMENTO DE RASGO.FORNECIMENTO E ASSENTAMENTO</t>
  </si>
  <si>
    <t>TUBO DE PVC RIGIDO DE 75MM,SOLDAVEL,INCLUSIVE CONEXOES E EMENDAS,EXCLUSIVE ABERTURA E FECHAMENTO DE RASGO.FORNECIMENTO E ASSENTAMENTO</t>
  </si>
  <si>
    <t>TUBO DE PVC RIGIDO DE 85MM,SOLDAVEL,INCLUSIVE CONEXOES E EMENDAS,EXCLUSIVE ABERTURA E FECHAMENTO DE RASGO.FORNECIMENTO E ASSENTAMENTO</t>
  </si>
  <si>
    <t>TUBO DE PVC RIGIDO DE 110MM,SOLDAVEL,INCLUSIVE CONEXOES E EMENDAS,EXCLUSIVE ABERTURA E FECHAMENTO DE RASGO.FORNECIMENTOE ASSENTAMENTO</t>
  </si>
  <si>
    <t>TUBO DE PVC RIGIDO DE 40MM,SOLDAVEL,EXCLUSIVE EMENDAS,CONEXOES,ABERTURA E FECHAMENTO DE RASGO.FORNECIMENTO E ASSENTAMENTO</t>
  </si>
  <si>
    <t>TUBO DE PVC RIGIDO DE 50MM,SOLDAVEL,EXCLUSIVE EMENDAS,CONEXOES,ABERTURA E FECHAMENTO DE RASGO.FORNECIMENTO E ASSENTAMENTO</t>
  </si>
  <si>
    <t>TUBO DE PVC RIGIDO DE 75MM,SOLDAVEL,EXCLUSIVE EMENDAS,CONEXOES,ABERTURA E FECHAMENTO DE RASGO.FORNECIMENTO E ASSENTAMENTO</t>
  </si>
  <si>
    <t>TUBO DE PVC RIGIDO DE 100MM,SOLDAVEL,EXCLUSIVE EMENDAS,CONEXOES,ABERTURA E FECHAMENTO DE RASGO.FORNECIMENTO E ASSENTAMENTO</t>
  </si>
  <si>
    <t>TUBO DE PVC RIGIDO DE 100MM,SOLDAVEL,INCLUSIVE CONEXOES E EMENDAS,EXCLUSIVE ABERTURA E FECHAMENTO DE RASGO.FORNECIMENTOE ASSENTAMENTO</t>
  </si>
  <si>
    <t>TUBO DE PVC RIGIDO DE 150MM,SOLDAVEL,INCLUSIVE CONEXOES E EMENDAS,EXCLUSIVE ABERTURA E FECHAMENTO DE RASGO.FORNECIMENTOE ASSENTAMENTO</t>
  </si>
  <si>
    <t>ELETRODUTO DE PVC RIGIDO ROSQUEAVEL DE 1/2",EXCLUSIVE LUVAS,CURVAS,ABERTURA E FECHAMENTO DE RASGO.FORNECIMENTO E ASSENTAMENTO</t>
  </si>
  <si>
    <t>ELETRODUTO DE PVC RIGIDO ROSQUEAVEL DE 3/4",EXCLUSIVE LUVAS,CURVAS,ABERTURA E FECHAMENTO DE RASGO.FORNECIMENTO E ASSENTAMENTO</t>
  </si>
  <si>
    <t>ELETRODUTO DE PVC RIGIDO ROSQUEAVEL DE 1",EXCLUSIVE LUVAS,CURVAS,ABERTURA E FECHAMENTO DE RASGO.FORNECIMENTO E ASSENTAMENTO</t>
  </si>
  <si>
    <t>ELETRODUTO DE PVC RIGIDO ROSQUEAVEL DE 1.1/4",EXCLUSIVE LUVAS,CURVAS,ABERTURA E FECHAMENTO DE RASGO.FORNECIMENTO E ASSENTAMENTO</t>
  </si>
  <si>
    <t>ELETRODUTO DE PVC RIGIDO ROSQUEAVEL DE 1.1/2",EXCLUSIVE LUVAS,CURVAS,ABERTURA E FECHAMENTO DE RASGO.FORNECIMENTO E ASSENTAMENTO</t>
  </si>
  <si>
    <t>ELETRODUTO DE PVC RIGIDO ROSQUEAVEL DE 2",EXCLUSIVE LUVAS,CURVAS,ABERTURA E FECHAMENTO DE RASGO.FORNECIMENTO E ASSENTAMENTO</t>
  </si>
  <si>
    <t>ELETRODUTO DE PVC RIGIDO ROSQUEAVEL DE 2.1/2",EXCLUSIVE LUVAS,CURVAS,ABERTURA E FECHAMENTO DE RASGO.FORNECIMENTO E ASSENTAMENTO</t>
  </si>
  <si>
    <t>ELETRODUTO DE PVC RIGIDO ROSQUEAVEL DE 3",EXCLUSIVE LUVAS,CURVAS,ABERTURA E FECHAMENTO DE RASGO.FORNECIMENTO E ASSENTAMENTO</t>
  </si>
  <si>
    <t>ELETRODUTO DE PVC RIGIDO ROSQUEAVEL DE 4",EXCLUSIVE LUVAS,CURVAS,ABERTURA E FECHAMENTO DE RASGO.FORNECIMENTO E ASSENTAMENTO</t>
  </si>
  <si>
    <t>ELETRODUTO DE PVC RIGIDO ROSQUEAVEL DE 1/2",INCLUSIVE CONEXOES E EMENDAS,EXCLUSIVE ABERTURA E FECHAMENTO DE RASGO.FORNECIMENTO E ASSENTAMENTO</t>
  </si>
  <si>
    <t>ELETRODUTO DE PVC RIGIDO ROSQUEAVEL DE 3/4",INCLUSIVE CONEXOES E EMENDAS,EXCLUSIVE ABERTURA E FECHAMENTO DE RASGO.FORNECIMENTO E ASSENTAMENTO</t>
  </si>
  <si>
    <t>ELETRODUTO DE PVC RIGIDO ROSQUEAVEL DE 1",INCLUSIVE CONEXOES E EMENDAS,EXCLUSIVE ABERTURA E FECHAMENTO DE RASGO.FORNECIMENTO E ASSENTAMENTO</t>
  </si>
  <si>
    <t>ELETRODUTO DE PVC RIGIDO ROSQUEAVEL DE 1.1/4",INCLUSIVE CONEXOES E EMENDAS,EXCLUSIVE ABERTURA E FECHAMENTO DE RASGO.FORNECIMENTO E ASSENTAMENTO</t>
  </si>
  <si>
    <t>ELETRODUTO DE PVC RIGIDO ROSQUEAVEL DE 1.1/2",INCLUSIVE CONEXOES E EMENDAS,EXCLUSIVE ABERTURA E FECHAMENTO DE RASGO.FORNECIMENTO E ASSENTAMENTO</t>
  </si>
  <si>
    <t>ELETRODUTO DE PVC RIGIDO ROSQUEAVEL DE 2",INCLUSIVE CONEXOES E EMENDAS,EXCLUSIVE ABERTURA E FECHAMENTO DE RASGO.FORNECIMENTO E ASSENTAMENTO</t>
  </si>
  <si>
    <t>ELETRODUTO DE PVC RIGIDO ROSQUEAVEL DE 2.1/2",INCLUSIVE CONEXOES E EMENDAS,EXCLUSIVE ABERTURA E FECHAMENTO DE RASGO.FORNECIMENTO E ASSENTAMENTO</t>
  </si>
  <si>
    <t>ELETRODUTO DE PVC RIGIDO ROSQUEAVEL DE 3",INCLUSIVE CONEXOES E EMENDAS,EXCLUSIVE ABERTURA E FECHAMENTO DE RASGO.FORNECIMENTO E ASSENTAMENTO</t>
  </si>
  <si>
    <t>ELETRODUTO DE PVC RIGIDO ROSQUEAVEL DE 4",INCLUSIVE CONEXOES E EMENDAS,EXCLUSIVE ABERTURA E FECHAMENTO DE RASGO.FORNECIMENTO E ASSENTAMENTO</t>
  </si>
  <si>
    <t>ELETRODUTO DE PVC ESPIRAL CORRUGADO,DIAMETRO DE 3/4",INCLUSIVE CONEXOES E EMENDAS.FORNECIMENTO E INSTALACAO</t>
  </si>
  <si>
    <t>TUBO DE PVC RIGIDO,CONFORME ABNT NBR-5688 DE 75MM,LINHA REFORCADA,SOLDAVEL,EXCLUSIVE EMENDAS,CONEXOES,ABERTURA E FECHAMENTO DE RASGO.FORNECIMENTO E ASSENTAMENTO</t>
  </si>
  <si>
    <t>TUBO DE PVC RIGIDO,CONFORME ABNT NBR-5688 DE 100MM,LINHA REFORCADA,SOLDAVEL,EXCLUSIVE EMENDAS,CONEXOES,ABERTURA E FECHAMENTO DE RASGO.FORNECIMENTO E ASSENTAMENTO</t>
  </si>
  <si>
    <t>TUBO DE PVC RIGIDO,CONFORME ABNT NBR-5688 DE 150MM,LINHA REFORCADA,SOLDAVEL,EXCLUSIVE EMENDAS,CONEXOES,ABERTURA E FECHAMENTO DE RASGO.FORNECIMENTO E ASSENTAMENTO</t>
  </si>
  <si>
    <t>TUBO DE PVC RIGIDO,CONFORME ABNT NBR-5688 DE 75MM,LINHA REFORCADA,SOLDAVEL,INCLUSIVE CONEXOES E EMENDAS,EXCLUSIVE ABERTURA E FECHAMENTO DE RASGO.FORNECIMENTO E ASSENTAMENTO</t>
  </si>
  <si>
    <t>TUBO DE PVC RIGIDO,CONFORME ABNT NBR-5688 DE 100MM,LINHA REFORCADA,SOLDAVEL,INCLUSIVE CONEXOES E EMENDAS,EXCLUSIVE ABERTURA E FECHAMENTO DE RASGO.FORNECIMENTO E ASSENTAMENTO</t>
  </si>
  <si>
    <t>TUBO DE PVC RIGIDO,CONFORME ABNT NBR-5688 DE 150MM,LINHA REFORCADA,SOLDAVEL,INCLUSIVE CONEXOES E EMENDAS,EXCLUSIVE ABERTURA E FECHAMENTO DE RASGO.FORNECIMENTO E ASSENTAMENTO</t>
  </si>
  <si>
    <t>TUBO DE PVC,CONFORME ABNT NBR-7362,PARA ESGOTO SANITARIO,COM DIAMETRO NOMINAL DE 200MM,INCLUSIVE ANEL DE BORRACHA.FORNECIMENTO E COLOCACAO</t>
  </si>
  <si>
    <t>TUBO DE PVC RIGIDO,CONFORME ABNT NBR-5688,DE 100MM,LINHA REFORCADA,SOLDAVEL,PARA PROTECAO DE CONDUTORES DE SISTEMA DE TELEFONIA SIMPLES,ASSENTADOS E COBERTOS COM CAMADA DE CONCRETO,EXCLUSIVE ESCAVACAO E REATERRO.FORNECIMENTO E ASSENTAMENTO</t>
  </si>
  <si>
    <t>TUBO DE PVC RIGIDO,CONFORME ABNT NBR-5688,DE 100MM,LINHA REFORCADA,SOLDAVEL,PARA PROTECAO DE CONDUTORES DE SISTEMA DE TELEFONIA,LINHA DUPLA,ASSENTADOS E COBERTOS COM CAMADA DE CONCRETO,EXCLUSIVE ESCAVACAO E REATERRO.FORNECIMENTO E ASSENTAMENTO</t>
  </si>
  <si>
    <t>TUBO DE PVC RIGIDO,CONFORME ABNT NBR-5688,DE 100MM,LINHA REFORCADA,SOLDAVEL,PARA PROTECAO DE CONDUTORES DE SISTEMA DE TELEFONIA,LINHA TRIPLA,ASSENTADOS E COBERTOS COM CAMADA DE CONCRETO,EXCLUSIVE ESCAVACAO E REATERRO.FORNECIMENTO E ASSENTAMENTO</t>
  </si>
  <si>
    <t>TE 90° COM INSPECAO,DE PVC,COM DIAMETRO DE(100X75)MM.FORNECIMENTO E ASSENTAMENTO</t>
  </si>
  <si>
    <t>TE 90° COM INSPECAO,DE PVC,COM DIAMETRO DE(75X75)MM.FORNECIMENTO E ASSENTAMENTO</t>
  </si>
  <si>
    <t>ELETRODUTO EM PVC FLEXIVEL,COR AMARELA,DIAMETRO DE 20MM.FORNECIMENTO E COLOCACAO.</t>
  </si>
  <si>
    <t>ELETRODUTO EM PVC FLEXIVEL,COR AMARELA,DIAMETRO DE 25MM.FORNECIMENTO E COLOCACAO.</t>
  </si>
  <si>
    <t>ELETRODUTO EM PVC FLEXIVEL,COR AMARELA,DIAMETRO DE 32MM.FORNECIMENTO E COLOCACAO.</t>
  </si>
  <si>
    <t>CONDUITE FLEXIVEL,GALVANIZADO,COM DIAMETRO DE 1",EXCLUSIVE EMENDAS.FORNECIMENTO E ASSENTAMENTO</t>
  </si>
  <si>
    <t>CONDUITE FLEXIVEL,GALVANIZADO,COM DIAMETRO DE 1.1/4",EXCLUSIVE EMENDAS.FORNECIMENTO E ASSENTAMENTO</t>
  </si>
  <si>
    <t>CONDUITE FLEXIVEL,GALVANIZADO,COM DIAMETRO DE 1.1/2",EXCLUSIVE EMENDAS.FORNECIMENTO E ASSENTAMENTO</t>
  </si>
  <si>
    <t>CONDUITE FLEXIVEL,GALVANIZADO,COM DIAMETRO DE 2",EXCLUSIVE EMENDAS.FORNECIMENTO E ASSENTAMENTO</t>
  </si>
  <si>
    <t>CONDUITE FLEXIVEL,GALVANIZADO,COM DIAMETRO DE 2.1/2",EXCLUSIVE EMENDAS.FORNECIMENTO E ASSENTAMENTO</t>
  </si>
  <si>
    <t>CONDUITE FLEXIVEL,GALVANIZADO,COM DIAMETRO DE 3",EXCLUSIVE EMENDAS.FORNECIMENTO E ASSENTAMENTO</t>
  </si>
  <si>
    <t>ADAPTADOR ROSQUEAVEL,COM DIAMETRO DE 1",COM FLANGES E ANEL DE VEDACAO PARA CAIXA D'AGUA.FORNECIMENTO</t>
  </si>
  <si>
    <t>ADAPTADOR ROSQUEAVEL,COM DIAMETRO DE 1.1/4",COM FLANGES E ANEL DE VEDACAO PARA CAIXA D'AGUA.FORNECIMENTO</t>
  </si>
  <si>
    <t>ADAPTADOR ROSQUEAVEL,COM DIAMETRO DE 1.1/2",COM FLANGES E ANEL DE VEDACAO PARA CAIXA D'AGUA.FORNECIMENTO</t>
  </si>
  <si>
    <t>ADAPTADOR ROSQUEAVEL,COM DIAMETRO DE 2",COM FLANGES E ANEL DE VEDACAO PARA CAIXA D'AGUA.FORNECIMENTO</t>
  </si>
  <si>
    <t>BUCHA DE REDUCAO COM ROSCA,COM DIAMETRO DE 3/4"X1/2".FORNECIMENTO</t>
  </si>
  <si>
    <t>BUCHA DE REDUCAO COM ROSCA,COM DIAMETRO DE 1X1/2".FORNECIMENTO</t>
  </si>
  <si>
    <t>BUCHA DE REDUCAO COM ROSCA,COM DIAMETRO DE 1"X3/4".FORNECIMENTO</t>
  </si>
  <si>
    <t>BUCHA DE REDUCAO COM ROSCA,COM DIAMETRO DE 1.1/4"X3/4".FORNECIMENTO</t>
  </si>
  <si>
    <t>BUCHA DE REDUCAO COM ROSCA,COM DIAMETRO DE 1.1/4"X1".FORNECIMENTO</t>
  </si>
  <si>
    <t>BUCHA DE REDUCAO COM ROSCA,COM DIAMETRO DE 1.1/2"X3/4".FORNECIMENTO</t>
  </si>
  <si>
    <t>BUCHA DE REDUCAO COM ROSCA,COM DIAMETRO DE 1.1/2"X1".FORNECIMENTO</t>
  </si>
  <si>
    <t>BUCHA DE REDUCAO COM ROSCA,COM DIAMETRO DE 1.1/2"X1.1/4".FORNECIMENTO</t>
  </si>
  <si>
    <t>BUCHA DE REDUCAO COM ROSCA,COM DIAMETRO DE 2"X1".FORNECIMENTO</t>
  </si>
  <si>
    <t>BUCHA DE REDUCAO COM ROSCA,COM DIAMETRO DE 2"X1.1/4".FORNECIMENTO</t>
  </si>
  <si>
    <t>BUCHA DE REDUCAO COM ROSCA,COM DIAMETRO DE 2"X1.1/2".FORNECIMENTO</t>
  </si>
  <si>
    <t>FLANGE COM SEXTAVADO COM ROSCA E SEM FUROS,COM DIAMETRO DE 1/2".FORNECIMENTO</t>
  </si>
  <si>
    <t>FLANGE COM SEXTAVADO COM ROSCA E SEM FUROS,COM DIAMETRO DE 3/4".FORNECIMENTO</t>
  </si>
  <si>
    <t>FLANGE COM SEXTAVADO COM ROSCA E SEM FUROS,COM DIAMETRO DE 1".FORNECIMENTO</t>
  </si>
  <si>
    <t>FLANGE COM SEXTAVADO COM ROSCA E SEM FUROS,COM DIAMETRO DE 1.1/4".FORNECIMENTO</t>
  </si>
  <si>
    <t>FLANGE COM SEXTAVADO COM ROSCA E SEM FUROS,COM DIAMETRO DE 1.1/2".FORNECIMENTO</t>
  </si>
  <si>
    <t>FLANGE COM SEXTAVADO COM ROSCA E SEM FUROS,COM DIAMETRO DE 2".FORNECIMENTO</t>
  </si>
  <si>
    <t>FLANGE COM SEXTAVADO COM ROSCA E SEM FUROS,COM DIAMETRO DE 2.1/2".FORNECIMENTO</t>
  </si>
  <si>
    <t>FLANGE COM SEXTAVADO COM ROSCA E SEM FUROS,COM DIAMETRO DE 3".FORNECIMENTO</t>
  </si>
  <si>
    <t>FLANGE COM SEXTAVADO COM ROSCA E SEM FUROS,COM DIAMETRO DE 4".FORNECIMENTO</t>
  </si>
  <si>
    <t>JOELHO DE REDUCAO 90º COM ROSCA,COM DIAMETRO DE 3/4"X1/2".FORNECIMENTO</t>
  </si>
  <si>
    <t>JOELHO DE REDUCAO 90º COM ROSCA,COM DIAMETRO DE 1"X3/4".FORNECIMENTO</t>
  </si>
  <si>
    <t>LUVA DE REDUCAO COM ROSCA,COM DIAMETRO DE 3/4"X1/2".FORNECIMENTO</t>
  </si>
  <si>
    <t>LUVA DE REDUCAO COM ROSCA,COM DIAMETRO DE 1"X3/4".FORNECIMENTO</t>
  </si>
  <si>
    <t>LUVA DE CORRER PARA TUBO ROSCAVEL,COM DIAMETRO DE 1/2".FORNECIMENTO</t>
  </si>
  <si>
    <t>LUVA DE CORRER PARA TUBO ROSCAVEL,COM DIAMETRO DE 3/4".FORNECIMENTO</t>
  </si>
  <si>
    <t>LUVA DE CORRER PARA TUBO ROSCAVEL,COM DIAMETRO DE 1.1/2".FORNECIMENTO</t>
  </si>
  <si>
    <t>TE DE REDUCAO 90º COM ROSCA,COM DIAMETRO DE 3/4"X1/2".FORNECIMENTO</t>
  </si>
  <si>
    <t>TE DE REDUCAO 90º COM ROSCA,COM DIAMETRO DE 1"X3/4".FORNECIMENTO</t>
  </si>
  <si>
    <t>TE DE REDUCAO 90º COM ROSCA,COM DIAMETRO DE 1.1/2"X3/4".FORNECIMENTO</t>
  </si>
  <si>
    <t>JOELHO 90º COM ROSCA E BUCHA DE LATAO,COM DIAMETRO DE 1/2".FORNECIMENTO</t>
  </si>
  <si>
    <t>JOELHO 90º COM ROSCA E BUCHA DE LATAO,COM DIAMETRO DE 3/4".FORNECIMENTO</t>
  </si>
  <si>
    <t>JOELHO DE REDUCAO 90º COM ROSCA E BUCHA DE LATAO,COM DIAMETRO DE 3/4"X1/2".FORNECIMENTO</t>
  </si>
  <si>
    <t>ADAPTADOR SOLDAVEL COM FLANGES LIVRES PARA CAIXA D'AGUA,COMDIAMETRO DE 25MMX3/4".FORNECIMENTO</t>
  </si>
  <si>
    <t>ADAPTADOR SOLDAVEL COM FLANGES LIVRES PARA CAIXA D'AGUA,COMDIAMETRO DE 32MMX1".FORNECIMENTO</t>
  </si>
  <si>
    <t>ADAPTADOR SOLDAVEL COM FLANGES LIVRES PARA CAIXA D'AGUA,COMDIAMETRO DE 40MMX1.1/4".FORNECIMENTO</t>
  </si>
  <si>
    <t>ADAPTADOR SOLDAVEL COM FLANGES LIVRES PARA CAIXA D'AGUA,COMDIAMETRO DE 50MMX1.1/2".FORNECIMENTO</t>
  </si>
  <si>
    <t>ADAPTADOR SOLDAVEL COM FLANGES LIVRES PARA CAIXA D'AGUA,COMDIAMETRO DE 60MMX2".FORNECIMENTO</t>
  </si>
  <si>
    <t>ADAPTADOR SOLDAVEL COM FLANGES LIVRES PARA CAIXA D'AGUA,COMDIAMETRO DE 75MMX2.1/2".FORNECIMENTO</t>
  </si>
  <si>
    <t>ADAPTADOR SOLDAVEL COM FLANGES LIVRES PARA CAIXA D'AGUA,COMDIAMETRO DE 85MMX3".FORNECIMENTO</t>
  </si>
  <si>
    <t>ADAPTADOR SOLDAVEL COM FLANGES LIVRES PARA CAIXA D'AGUA,COMDIAMETRO DE 110MMX4".FORNECIMENTO</t>
  </si>
  <si>
    <t>ADAPTADOR SOLDAVEL/LONGO COM FLANGES LIVRES PARA CAIXA D'AGUA,COM DIAMETRO DE 75MMX2.1/2".FORNECIMENTO</t>
  </si>
  <si>
    <t>ADAPTADOR SOLDAVEL/LONGO COM FLANGES LIVRES PARA CAIXA D'AGUA,COM DIAMETRO DE 85MMX3".FORNECIMENTO</t>
  </si>
  <si>
    <t>ADAPTADOR SOLDAVEL/LONGO COM FLANGES LIVRES PARA CAIXA D'AGUA,COM DIAMETRO DE 110MMX4".FORNECIMENTO</t>
  </si>
  <si>
    <t>ADAPTADOR SOLDAVEL COM FLANGES E ANEL DE VEDACAO PARA CAIXAD'AGUA,COM DIAMETRO DE 25MMX3/4".FORNECIMENTO</t>
  </si>
  <si>
    <t>ADAPTADOR SOLDAVEL COM FLANGES E ANEL DE VEDACAO PARA CAIXAD'AGUA,COM DIAMETRO DE 32MMX1".FORNECIMENTO</t>
  </si>
  <si>
    <t>ADAPTADOR SOLDAVEL COM FLANGES E ANEL DE VEDACAO PARA CAIXAD'AGUA,COM DIAMETRO DE 40MMX1.1/4".FORNECIMENTO</t>
  </si>
  <si>
    <t>ADAPTADOR SOLDAVEL COM FLANGES E ANEL DE VEDACAO PARA CAIXAD'AGUA,COM DIAMETRO DE 50MMX1.1/2".FORNECIMENTO</t>
  </si>
  <si>
    <t>ADAPTADOR SOLDAVEL COM FLANGES E ANEL DE VEDACAO PARA CAIXAD'AGUA,COM DIAMETRO DE 60MMX2".FORNECIMENTO</t>
  </si>
  <si>
    <t>BUCHA DE REDUCAO SOLDAVEL CURTA,COM DIAMETRO DE 25MMX20MM.FORNECIMENTO</t>
  </si>
  <si>
    <t>BUCHA DE REDUCAO SOLDAVEL CURTA,COM DIAMETRO DE 32MMX25MM.FORNECIMENTO</t>
  </si>
  <si>
    <t>BUCHA DE REDUCAO SOLDAVEL CURTA,COM DIAMETRO DE 40MMX32MM.FORNECIMENTO</t>
  </si>
  <si>
    <t>BUCHA DE REDUCAO SOLDAVEL CURTA,COM DIAMETRO DE 50MMX40MM.FORNECIMENTO</t>
  </si>
  <si>
    <t>BUCHA DE REDUCAO SOLDAVEL CURTA,COM DIAMETRO DE 60MMX50MM.FORNECIMENTO</t>
  </si>
  <si>
    <t>BUCHA DE REDUCAO SOLDAVEL CURTA,COM DIAMETRO DE 75MMX60MM.FORNECIMENTO</t>
  </si>
  <si>
    <t>BUCHA DE REDUCAO SOLDAVEL CURTA,COM DIAMETRO DE 85MMX75MM.FORNECIMENTO</t>
  </si>
  <si>
    <t>BUCHA DE REDUCAO SOLDAVEL CURTA,COM DIAMETRO DE 110MMX85MM.FORNECIMENTO</t>
  </si>
  <si>
    <t>BUCHA DE REDUCAO SOLDAVEL LONGA,COM DIAMETRO DE 32MMX20MM.FORNECIMENTO</t>
  </si>
  <si>
    <t>BUCHA DE REDUCAO SOLDAVEL LONGA,COM DIAMETRO DE 40MMX20MM.FORNECIMENTO</t>
  </si>
  <si>
    <t>BUCHA DE REDUCAO SOLDAVEL LONGA,COM DIAMETRO DE 40MMX25MM.FORNECIMENTO</t>
  </si>
  <si>
    <t>BUCHA DE REDUCAO SOLDAVEL LONGA,COM DIAMETRO DE 50MMX20MM.FORNECIMENTO</t>
  </si>
  <si>
    <t>BUCHA DE REDUCAO SOLDAVEL LONGA,COM DIAMETRO DE 50MMX25MM.FORNECIMENTO</t>
  </si>
  <si>
    <t>BUCHA DE REDUCAO SOLDAVEL LONGA,COM DIAMETRO DE 50MMX32MM.FORNECIMENTO</t>
  </si>
  <si>
    <t>BUCHA DE REDUCAO SOLDAVEL LONGA,COM DIAMETRO DE 60MMX25MM.FORNECIMENTO</t>
  </si>
  <si>
    <t>BUCHA DE REDUCAO SOLDAVEL LONGA,COM DIAMETRO DE 60MMX32MM.FORNECIMENTO</t>
  </si>
  <si>
    <t>BUCHA DE REDUCAO SOLDAVEL LONGA,COM DIAMETRO DE 60MMX40MM.FORNECIMENTO</t>
  </si>
  <si>
    <t>BUCHA DE REDUCAO SOLDAVEL LONGA,COM DIAMETRO DE 60MMX50MM.FORNECIMENTO</t>
  </si>
  <si>
    <t>BUCHA DE REDUCAO SOLDAVEL LONGA,COM DIAMETRO DE 75MMX50MM.FORNECIMENTO</t>
  </si>
  <si>
    <t>BUCHA DE REDUCAO SOLDAVEL LONGA,COM DIAMETRO DE 85MMX60MM.FORNECIMENTO</t>
  </si>
  <si>
    <t>JOELHO DE REDUCAO 90º SOLDAVEL,COM DIAMETRO DE 25MMX20MM.FORNECIMENTO</t>
  </si>
  <si>
    <t>JOELHO DE REDUCAO 90º SOLDAVEL,COM DIAMETRO DE 32MMX25MM.FORNECIMENTO</t>
  </si>
  <si>
    <t>LUVA DE REDUCAO SOLDAVEL,COM DIAMETRO DE 25MMX20MM.FORNECIMENTO</t>
  </si>
  <si>
    <t>LUVA DE REDUCAO SOLDAVEL,COM DIAMETRO DE 32MMX25MM.FORNECIMENTO</t>
  </si>
  <si>
    <t>LUVA DE REDUCAO SOLDAVEL,COM DIAMETRO DE 40MMX32MM.FORNECIMENTO</t>
  </si>
  <si>
    <t>LUVA DE REDUCAO SOLDAVEL,COM DIAMETRO DE 60MMX50MM.FORNECIMENTO</t>
  </si>
  <si>
    <t>LUVA DE CORRER PARA TUBO SOLDAVEL,COM DIAMETRO DE 20MM.FORNECIMENTO</t>
  </si>
  <si>
    <t>LUVA DE CORRER PARA TUBO SOLDAVEL,COM DIAMETRO DE 25MM.FORNECIMENTO</t>
  </si>
  <si>
    <t>LUVA DE CORRER PARA TUBO SOLDAVEL,COM DIAMETRO DE 50MM.FORNECIMENTO</t>
  </si>
  <si>
    <t>TE DE REDUCAO 90º SOLDAVEL,COM DIAMETRO DE 25MMX20MM.FORNECIMENTO</t>
  </si>
  <si>
    <t>TE DE REDUCAO 90º SOLDAVEL,COM DIAMETRO DE 32MMX25MM.FORNECIMENTO</t>
  </si>
  <si>
    <t>TE DE REDUCAO 90º SOLDAVEL,COM DIAMETRO DE 40MMX32MM.FORNECIMENTO</t>
  </si>
  <si>
    <t>TE DE REDUCAO 90º SOLDAVEL,COM DIAMETRO DE 50MMX20MM.FORNECIMENTO</t>
  </si>
  <si>
    <t>TE DE REDUCAO 90º SOLDAVEL,COM DIAMETRO DE 50MMX25MM.FORNECIMENTO</t>
  </si>
  <si>
    <t>TE DE REDUCAO 90º SOLDAVEL,COM DIAMETRO DE 50MMX32MM.FORNECIMENTO</t>
  </si>
  <si>
    <t>TE DE REDUCAO 90º SOLDAVEL,COM DIAMETRO DE 50MMX40MM.FORNECIMENTO</t>
  </si>
  <si>
    <t>TE DE REDUCAO 90º SOLDAVEL,COM DIAMETRO DE 75MMX50MM.FORNECIMENTO</t>
  </si>
  <si>
    <t>TE DE REDUCAO 90º SOLDAVEL,COM DIAMETRO DE 85MMX60MM.FORNECIMENTO</t>
  </si>
  <si>
    <t>TE DE REDUCAO 90º SOLDAVEL,COM DIAMETRO DE 110MMX60MM.FORNECIMENTO</t>
  </si>
  <si>
    <t>JOELHO 90º SOLDAVEL E COM ROSCA,COM DIAMETRO DE 20MMX1/2".FORNECIMENTO</t>
  </si>
  <si>
    <t>JOELHO 90º SOLDAVEL E COM ROSCA,COM DIAMETRO DE 25MMX1/2".FORNECIMENTO</t>
  </si>
  <si>
    <t>JOELHO 90º SOLDAVEL E COM ROSCA,COM DIAMETRO DE 25MMX3/4".FORNECIMENTO</t>
  </si>
  <si>
    <t>JOELHO 90º SOLDAVEL E COM ROSCA,COM DIAMETRO DE 32MMX3/4".FORNECIMENTO</t>
  </si>
  <si>
    <t>LUVA SOLDAVEL E COM ROSCA,COM DIAMETRO DE 20MMX1/2".FORNECIMENTO</t>
  </si>
  <si>
    <t>LUVA SOLDAVEL E COM ROSCA,COM DIAMETRO DE 25MMX1/2".FORNECIMENTO</t>
  </si>
  <si>
    <t>LUVA SOLDAVEL E COM ROSCA,COM DIAMETRO DE 25MMX3/4".FORNECIMENTO</t>
  </si>
  <si>
    <t>LUVA SOLDAVEL E COM ROSCA,COM DIAMETRO DE 32MMX1".FORNECIMENTO</t>
  </si>
  <si>
    <t>LUVA SOLDAVEL E COM ROSCA,COM DIAMETRO DE 40MMX1.1/4".FORNECIMENTO</t>
  </si>
  <si>
    <t>LUVA SOLDAVEL E COM ROSCA,COM DIAMETRO DE 50MMX1.1/2".FORNECIMENTO</t>
  </si>
  <si>
    <t>JOELHO 90º SOLDAVEL E COM BUCHA DE LATAO,COM DIAMETRO DE 20MMX1/2".FORNECIMENTO</t>
  </si>
  <si>
    <t>JOELHO 90º SOLDAVEL E COM BUCHA DE LATAO,COM DIAMETRO DE 25MMX1/2".FORNECIMENTO</t>
  </si>
  <si>
    <t>JOELHO 90º SOLDAVEL E COM BUCHA DE LATAO,COM DIAMETRO DE 25MMX3/4".FORNECIMENTO</t>
  </si>
  <si>
    <t>JOELHO 90º SOLDAVEL E COM BUCHA DE LATAO,COM DIAMETRO DE 32MMX3/4".FORNECIMENTO</t>
  </si>
  <si>
    <t>LUVA SOLDAVEL E COM BUCHA DE LATAO,COM DIAMETRO DE 20MMX1/2".FORNECIMENTO</t>
  </si>
  <si>
    <t>LUVA SOLDAVEL E COM BUCHA DE LATAO,COM DIAMETRO DE 25MMX1/2".FORNECIMENTO</t>
  </si>
  <si>
    <t>LUVA SOLDAVEL E COM BUCHA DE LATAO,COM DIAMETRO DE 25MMX3/4".FORNECIMENTO</t>
  </si>
  <si>
    <t>TE 90º SOLDAVEL E COM BUCHA DE LATAO NA BOLSA CENTRAL,COM DIAMETRO DE 20MMX20MMX1/2".FORNECIMENTO</t>
  </si>
  <si>
    <t>TE 90º SOLDAVEL E COM BUCHA DE LATAO NA BOLSA CENTRAL,COM DIAMETRO DE 25MMX25MMX1/2".FORNECIMENTO</t>
  </si>
  <si>
    <t>TE 90º SOLDAVEL E COM BUCHA DE LATAO NA BOLSA CENTRAL,COM DIAMETRO DE 25MMX25MMX3/4".FORNECIMENTO</t>
  </si>
  <si>
    <t>TE 90º SOLDAVEL E COM BUCHA DE LATAO NA BOLSA CENTRAL,COM DIAMETRO DE 32MMX32MMX3/4".FORNECIMENTO</t>
  </si>
  <si>
    <t>TUBO DE COBRE CLASSE E,COM DIAMETRO DE 15MM,EXCLUSIVE CONEXOES,EMENDAS,ABERTURA E FECHAMENTO DE RASGO E ISOLAMENTO.FORNECIMENTO E ASSENTAMENTO</t>
  </si>
  <si>
    <t>TUBO DE COBRE CLASSE E,COM DIAMETRO DE 22MM,EXCLUSIVE CONEXOES,EMENDAS,ABERTURA E FECHAMENTO DE RASGO E ISOLAMENTO.FORNECIMENTO E ASSENTAMENTO</t>
  </si>
  <si>
    <t>TUBO DE COBRE CLASSE E,COM DIAMETRO DE 28MM,EXCLUSIVE CONEXOES,EMENDAS,ABERTURA E FECHAMENTO DE RASGO E ISOLAMENTO.FORNECIMENTO E ASSENTAMENTO</t>
  </si>
  <si>
    <t>TUBO DE COBRE CLASSE E,COM DIAMETRO DE 35MM,EXCLUSIVE CONEXOES,EMENDAS,ABERTURA E FECHAMENTO DE RASGO E ISOLAMENTO.FORNECIMENTO E ASSENTAMENTO</t>
  </si>
  <si>
    <t>TUBO DE COBRE CLASSE E,COM DIAMETRO DE 42MM,EXCLUSIVE CONEXOES,EMENDAS,ABERTURA E FECHAMENTO DE RASGO E ISOLAMENTO.FORNECIMENTO E ASSENTAMENTO</t>
  </si>
  <si>
    <t>TUBO DE COBRE CLASSE E,COM DIAMETRO DE 54MM,EXCLUSIVE CONEXOES,EMENDAS,ABERTURA E FECHAMENTO DE RASGO E ISOLAMENTO.FORNECIMENTO E ASSENTAMENTO</t>
  </si>
  <si>
    <t>TUBO DE COBRE CLASSE E,COM DIAMETRO DE 66MM,EXCLUSIVE CONEXOES,EMENDAS,ABERTURA E FECHAMENTO DE RASGO E ISOLAMENTO.FORNECIMENTO E ASSENTAMENTO</t>
  </si>
  <si>
    <t>TUBO DE COBRE CLASSE E,COM DIAMETRO DE 79MM,EXCLUSIVE CONEXOES,EMENDAS,ABERTURA E FECHAMENTO DE RASGO E ISOLAMENTO.FORNECIMENTO E ASSENTAMENTO</t>
  </si>
  <si>
    <t>TUBO DE COBRE CLASSE E,COM DIAMETRO DE 104MM,EXCLUSIVE CONEXOES,EMENDAS,ABERTURA E FECHAMENTO DE RASGO E ISOLAMENTO.FORNECIMENTO E ASSENTAMENTO</t>
  </si>
  <si>
    <t>TUBO DE COBRE CLASSE I,COM DIAMETRO DE 15MM,EXCLUSIVE CONEXOES,EMENDAS,ABERTURA E FECHAMENTO DE RASGO E ISOLAMENTO.FORNECIMENTO E ASSENTAMENTO</t>
  </si>
  <si>
    <t>TUBO DE COBRE CLASSE I,COM DIAMETRO DE 22MM,EXCLUSIVE CONEXOES,EMENDAS,ABERTURA E FECHAMENTO DE RASGO E ISOLAMENTO.FORNECIMENTO E ASSENTAMENTO</t>
  </si>
  <si>
    <t>TUBO DE COBRE CLASSE I,COM DIAMETRO DE 28MM,EXCLUSIVE CONEXOES,EMENDAS,ABERTURA E FECHAMENTO DE RASGO E ISOLAMENTO.FORNECIMENTO E ASSENTAMENTO</t>
  </si>
  <si>
    <t>TUBO DE COBRE CLASSE I,COM DIAMETRO DE 42MM,EXCLUSIVE CONEXOES,EMENDAS,ABERTURA E FECHAMENTO DE RASGO E ISOLAMENTO.FORNECIMENTO E ASSENTAMENTO</t>
  </si>
  <si>
    <t>EMENDA EM ELETRODUTO DE FERRO GALVANIZADO,DIAMETRO DE 1/2",COMPREENDENDO:CORTE,ABERTURA DE DUAS ROSCAS POR TARRACHA MANUAL,COLOCACAO DA LUVA,INCLUSIVE ESTA</t>
  </si>
  <si>
    <t>EMENDA EM ELETRODUTO DE FERRO GALVANIZADO,DIAMETRO DE 3/4",COMPREENDENDO:CORTE,ABERTURA DE DUAS ROSCAS POR TARRACHA MANUAL,COLOCACAO DA LUVA,INCLUSIVE ESTA</t>
  </si>
  <si>
    <t>EMENDA EM ELETRODUTO DE FERRO GALVANIZADO,DIAMETRO DE 1",COMPREENDENDO:CORTE,ABERTURA DE DUAS ROSCAS POR TARRACHA MANUAL,COLOCACAO DA LUVA,INCLUSIVE ESTA</t>
  </si>
  <si>
    <t>EMENDA EM ELETRODUTO DE FERRO GALVANIZADO,DIAMETRO DE 1.1/4",COMPREENDENDO:CORTE,ABERTURA DE DUAS ROSCAS POR TARRACHA MANUAL,COLOCACAO DA LUVA,INCLUSIVE ESTA</t>
  </si>
  <si>
    <t>EMENDA EM ELETRODUTO DE FERRO GALVANIZADO,DIAMETRO DE 1.1/2",COMPREENDENDO:CORTE,ABERTURA DE DUAS ROSCAS POR TARRACHA MANUAL,COLOCACAO DA LUVA,INCLUSIVE ESTA</t>
  </si>
  <si>
    <t>EMENDA EM ELETRODUTO DE FERRO GALVANIZADO,DIAMETRO DE 2",COMPREENDENDO:CORTE,ABERTURA DE DUAS ROSCAS POR TARRACHA MANUAL,COLOCACAO DA LUVA,INCLUSIVE ESTA</t>
  </si>
  <si>
    <t>EMENDA EM ELETRODUTO DE FERRO GALVANIZADO,DIAMETRO DE 2.1/2",COMPREENDENDO:CORTE,ABERTURA DE DUAS ROSCAS POR TARRACHA MANUAL,COLOCACAO DA LUVA,INCLUSIVE ESTA</t>
  </si>
  <si>
    <t>EMENDA EM ELETRODUTO DE FERRO GALVANIZADO,DIAMETRO DE 3",COMPREENDENDO:CORTE,ABERTURA DE DUAS ROSCAS POR TARRACHA MANUAL,COLOCACAO DA LUVA,INCLUSIVE ESTA</t>
  </si>
  <si>
    <t>EMENDA EM ELETRODUTO DE FERRO GALVANIZADO,DIAMETRO DE 4",COMPREENDENDO:CORTE,ABERTURA DE DUAS ROSCAS POR TARRACHA MANUAL,COLOCACAO DA LUVA,INCLUSIVE ESTA</t>
  </si>
  <si>
    <t>CORTE E ABERTURA DE DUAS ROSCAS,POR TARRAXA MANUAL,E COLOCACAO DE CONEXOES DE FERRO GALVANIZADO,COM COSTURA,COM DIAMETRO DE 1/2",EXCLUSIVE A PECA</t>
  </si>
  <si>
    <t>CORTE E ABERTURA DE DUAS ROSCAS,POR TARRAXA MANUAL,E COLOCACAO DE CONEXOES DE FERRO GALVANIZADO,COM COSTURA,COM DIAMETRO DE 3/4",EXCLUSIVE A PECA</t>
  </si>
  <si>
    <t>CORTE E ABERTURA DE DUAS ROSCAS,POR TARRAXA MANUAL,E COLOCACAO DE CONEXOES DE FERRO GALVANIZADO,COM COSTURA,COM DIAMETRO DE 1",EXCLUSIVE A PECA</t>
  </si>
  <si>
    <t>CORTE E ABERTURA DE DUAS ROSCAS,POR TARRAXA MANUAL,E COLOCACAO DE CONEXOES DE FERRO GALVANIZADO,COM COSTURA,COM DIAMETRO DE 1.1/4",EXCLUSIVE A PECA</t>
  </si>
  <si>
    <t>CORTE E ABERTURA DE DUAS ROSCAS,POR TARRAXA MANUAL,E COLOCACAO DE CONEXOES DE FERRO GALVANIZADO,COM COSTURA,COM DIAMETRO DE 1.1/2",EXCLUSIVE A PECA</t>
  </si>
  <si>
    <t>CORTE E ABERTURA DE DUAS ROSCAS,POR TARRAXA MANUAL,E COLOCACAO DE CONEXOES DE FERRO GALVANIZADO,COM COSTURA,COM DIAMETRO DE 2",EXCLUSIVE A PECA</t>
  </si>
  <si>
    <t>CORTE E ABERTURA DE DUAS ROSCAS,POR TARRAXA MANUAL,E COLOCACAO DE CONEXOES DE FERRO GALVANIZADO,COM COSTURA,COM DIAMETRO DE 2.1/2",EXCLUSIVE A PECA</t>
  </si>
  <si>
    <t>CORTE E ABERTURA DE DUAS ROSCAS,POR TARRAXA MANUAL,E COLOCACAO DE CONEXOES DE FERRO GALVANIZADO,COM COSTURA,COM DIAMETRO DE 3",EXCLUSIVE A PECA</t>
  </si>
  <si>
    <t>CORTE E ABERTURA DE DUAS ROSCAS,POR TARRAXA MANUAL,E COLOCACAO DE CONEXOES DE FERRO GALVANIZADO,COM COSTURA,COM DIAMETRO DE 4",EXCLUSIVE A PECA</t>
  </si>
  <si>
    <t>CORTE E ABERTURA DE DUAS ROSCAS,POR TARRAXA MANUAL,COLOCACAO DE CONEXOES EM TUBULACAO PARA VAPOR(SCH-40 OU SCH-80),NO DIAMETRO DE 1/2",EXCLUSIVE A PECA</t>
  </si>
  <si>
    <t>CORTE E ABERTURA DE DUAS ROSCAS,POR TARRAXA MANUAL,COLOCACAO DE CONEXOES EM TUBULACAO PARA VAPOR(SCH-40 OU SCH-80),NO DIAMETRO DE 3/4",EXCLUSIVE A PECA</t>
  </si>
  <si>
    <t>CORTE E ABERTURA DE DUAS ROSCAS,POR TARRAXA MANUAL,COLOCACAO DE CONEXOES EM TUBULACAO PARA VAPOR(SCH-40 OU SCH-80),NO DIAMETRO DE 1",EXCLUSIVE A PECA</t>
  </si>
  <si>
    <t>CORTE E ABERTURA DE DUAS ROSCAS,POR TARRAXA MANUAL,COLOCACAO DE CONEXOES EM TUBULACAO PARA VAPOR(SCH-40 OU SCH-80),NO DIAMETRO DE 1.1/4",EXCLUSIVE A PECA</t>
  </si>
  <si>
    <t>CORTE E ABERTURA DE DUAS ROSCAS,POR TARRAXA MANUAL,COLOCACAO DE CONEXOES EM TUBULACAO PARA VAPOR(SCH-40 OU SCH-80),NO DIAMETRO DE 1.1/2",EXCLUSIVE A PECA</t>
  </si>
  <si>
    <t>CORTE E ABERTURA DE DUAS ROSCAS,POR TARRAXA MANUAL,COLOCACAO DE CONEXOES EM TUBULACAO PARA VAPOR(SCH-40 OU SCH-80),NO DIAMETRO DE 2",EXCLUSIVE A PECA</t>
  </si>
  <si>
    <t>CORTE E ABERTURA DE DUAS ROSCAS,POR TARRAXA MANUAL,COLOCACAO DE CONEXOES EM TUBULACAO PARA VAPOR(SCH-40 OU SCH-80),NO DIAMETRO DE 2.1/2",EXCLUSIVE A PECA</t>
  </si>
  <si>
    <t>CORTE E ABERTURA DE DUAS ROSCAS,POR TARRAXA MANUAL,COLOCACAO DE CONEXOES EM TUBULACAO PARA VAPOR(SCH-40 OU SCH-80),NO DIAMETRO DE 3",EXCLUSIVE A PECA</t>
  </si>
  <si>
    <t>CORTE E ABERTURA DE DUAS ROSCAS,POR TARRAXA MANUAL,COLOCACAO DE CONEXOES EM TUBULACAO PARA VAPOR(SCH-40 OU SCH-80),NO DIAMETRO DE 4",EXCLUSIVE A PECA</t>
  </si>
  <si>
    <t>CORTE E ABERTURA DE DUAS ROSCAS,POR TARRAXA MANUAL,COLOCACAO DE CONEXOES EM TUBOS DE PVC ROSQUEAVEIS,COM DIAMETRO DE 1/2",EXCLUSIVE A PECA</t>
  </si>
  <si>
    <t>CORTE E ABERTURA DE DUAS ROSCAS,POR TARRAXA MANUAL,COLOCACAO DE CONEXOES EM TUBOS DE PVC ROSQUEAVEIS,COM DIAMETRO DE 3/4",EXCLUSIVE A PECA</t>
  </si>
  <si>
    <t>CORTE E ABERTURA DE DUAS ROSCAS,POR TARRAXA MANUAL,COLOCACAO DE CONEXOES EM TUBOS DE PVC ROSQUEAVEIS,COM DIAMETRO DE 1",EXCLUSIVE A PECA</t>
  </si>
  <si>
    <t>CORTE E ABERTURA DE DUAS ROSCAS,POR TARRAXA MANUAL,COLOCACAO DE CONEXOES EM TUBOS DE PVC ROSQUEAVEIS,COM DIAMETRO DE 1.1/4",EXCLUSIVE A PECA</t>
  </si>
  <si>
    <t>CORTE E ABERTURA DE DUAS ROSCAS,POR TARRAXA MANUAL,COLOCACAO DE CONEXOES EM TUBOS DE PVC ROSQUEAVEIS,COM DIAMETRO DE 1.1/2",EXCLUSIVE A PECA</t>
  </si>
  <si>
    <t>CORTE E ABERTURA DE DUAS ROSCAS,POR TARRAXA MANUAL,COLOCACAO DE CONEXOES EM TUBOS DE PVC ROSQUEAVEIS,COM DIAMETRO DE 2",EXCLUSIVE A PECA</t>
  </si>
  <si>
    <t>CORTE E ABERTURA DE DUAS ROSCAS,POR TARRAXA MANUAL,COLOCACAO DE CONEXOES EM TUBOS DE PVC ROSQUEAVEIS,COM DIAMETRO DE 2.1/2",EXCLUSIVE A PECA</t>
  </si>
  <si>
    <t>CORTE E ABERTURA DE DUAS ROSCAS,POR TARRAXA MANUAL,COLOCACAO DE CONEXOES EM TUBOS DE PVC ROSQUEAVEIS,COM DIAMETRO DE 3",EXCLUSIVE A PECA</t>
  </si>
  <si>
    <t>CORTE E ABERTURA DE DUAS ROSCAS,POR TARRAXA MANUAL,COLOCACAO DE CONEXOES EM TUBOS DE PVC ROSQUEAVEIS,COM DIAMETRO DE 4",EXCLUSIVE A PECA</t>
  </si>
  <si>
    <t>CORTE E ABERTURA DE DUAS ROSCAS,POR TARRAXA MANUAL,COLOCACAO DE CONEXOES EM ELETRODUTO DE PVC ROSQUEAVEIS,COM DIAMETRO DE 1/2",EXCLUSIVE A PECA</t>
  </si>
  <si>
    <t>CORTE E ABERTURA DE DUAS ROSCAS,POR TARRAXA MANUAL,COLOCACAO DE CONEXOES EM ELETRODUTO DE PVC ROSQUEAVEIS,COM DIAMETRO DE 3/4",EXCLUSIVE A PECA</t>
  </si>
  <si>
    <t>CORTE E ABERTURA DE DUAS ROSCAS,POR TARRAXA MANUAL,COLOCACAO DE CONEXOES EM ELETRODUTO DE PVC ROSQUEAVEIS,COM DIAMETRO DE 1",EXCLUSIVE A PECA</t>
  </si>
  <si>
    <t>CORTE E ABERTURA DE DUAS ROSCAS,POR TARRAXA MANUAL,COLOCACAO DE CONEXOES EM ELETRODUTO DE PVC ROSQUEAVEIS,COM DIAMETRO DE 1.1/4",EXCLUSIVE A PECA</t>
  </si>
  <si>
    <t>CORTE E ABERTURA DE DUAS ROSCAS,POR TARRAXA MANUAL,COLOCACAO DE CONEXOES EM ELETRODUTO DE PVC ROSQUEAVEIS,COM DIAMETRO DE 1.1/2",EXCLUSIVE A PECA</t>
  </si>
  <si>
    <t>CORTE E ABERTURA DE DUAS ROSCAS,POR TARRAXA MANUAL,COLOCACAO DE CONEXOES EM ELETRODUTO DE PVC ROSQUEAVEIS,COM DIAMETRO DE 2",EXCLUSIVE A PECA</t>
  </si>
  <si>
    <t>CORTE E ABERTURA DE DUAS ROSCAS,POR TARRAXA MANUAL,COLOCACAO DE CONEXOES EM ELETRODUTO DE PVC ROSQUEAVEIS,COM DIAMETRO DE 2.1/2",EXCLUSIVE A PECA</t>
  </si>
  <si>
    <t>CORTE E ABERTURA DE DUAS ROSCAS,POR TARRAXA MANUAL,COLOCACAO DE CONEXOES EM ELETRODUTO DE PVC ROSQUEAVEIS,COM DIAMETRO DE 3",EXCLUSIVE A PECA</t>
  </si>
  <si>
    <t>CORTE E ABERTURA DE DUAS ROSCAS,POR TARRAXA MANUAL,COLOCACAO DE CONEXOES EM ELETRODUTO DE PVC ROSQUEAVEIS,COM DIAMETRO DE 4",EXCLUSIVE A PECA</t>
  </si>
  <si>
    <t>CORTE E COLOCACAO DE CONEXOES EM TUBO DE PVC RIGIDO,ESGOTO,SOLDAVEL,COM DIAMETRO DE 40MM,EXCLUSIVE A PECA</t>
  </si>
  <si>
    <t>CORTE E COLOCACAO DE CONEXOES EM TUBO DE PVC RIGIDO,ESGOTO,SOLDAVEL,COM DIAMETRO DE 50MM,EXCLUSIVE A PECA</t>
  </si>
  <si>
    <t>CORTE E COLOCACAO DE CONEXOES EM TUBO DE PVC RIGIDO,ESGOTO,SOLDAVEL,COM DIAMETRO DE 75MM,EXCLUSIVE A PECA</t>
  </si>
  <si>
    <t>CORTE E COLOCACAO DE CONEXOES EM TUBO DE PVC RIGIDO,ESGOTO,SOLDAVEL,COM DIAMETRO DE 100MM,EXCLUSIVE A PECA</t>
  </si>
  <si>
    <t>CORTE E COLOCACAO DE CONEXOES EM TUBO DE COBRE PARA AGUA QUENTE,COM DIAMETRO DE 15MM,EXCLUSIVE A PECA</t>
  </si>
  <si>
    <t>CORTE E COLOCACAO DE CONEXOES EM TUBO DE COBRE PARA AGUA QUENTE,COM DIAMETRO DE 22MM,EXCLUSIVE A PECA</t>
  </si>
  <si>
    <t>CORTE E COLOCACAO DE CONEXOES EM TUBO DE COBRE PARA AGUA QUENTE,COM DIAMETRO DE 28MM,EXCLUSIVE A PECA</t>
  </si>
  <si>
    <t>CORTE E COLOCACAO DE CONEXOES EM TUBO DE COBRE PARA AGUA QUENTE,COM DIAMETRO DE 35MM,EXCLUSIVE A PECA</t>
  </si>
  <si>
    <t>CORTE E COLOCACAO DE CONEXOES EM TUBO DE COBRE PARA AGUA QUENTE,COM DIAMETRO DE 42MM,EXCLUSIVE A PECA</t>
  </si>
  <si>
    <t>CORTE E COLOCACAO DE CONEXOES EM TUBO DE COBRE PARA AGUA QUENTE,COM DIAMETRO DE 54MM,EXCLUSIVE A PECA</t>
  </si>
  <si>
    <t>CORTE E COLOCACAO DE CONEXOES EM TUBO DE COBRE PARA AGUA QUENTE,COM DIAMETRO DE 66MM,EXCLUSIVE A PECA</t>
  </si>
  <si>
    <t>CORTE E COLOCACAO DE CONEXOES EM TUBO DE COBRE PARA AGUA QUENTE,COM DIAMETRO DE 79MM,EXCLUSIVE A PECA</t>
  </si>
  <si>
    <t>CORTE E COLOCACAO DE CONEXOES EM TUBO DE COBRE PARA AGUA QUENTE,COM DIAMETRO DE 104MM,EXCLUSIVE A PECA</t>
  </si>
  <si>
    <t>ABERTURA E FECHAMENTO MANUAL DE RASGO EM ALVENARIA,PARA PASSAGEM DE TUBOS E DUTOS,COM DIAMETRO DE 1/2" A 1"</t>
  </si>
  <si>
    <t>ABERTURA E FECHAMENTO MANUAL DE RASGO EM CONCRETO,PARA PASSAGEM DE TUBOS E DUTOS,COM DIAMETRO DE 1/2" A 1"</t>
  </si>
  <si>
    <t>ABERTURA E FECHAMENTO MANUAL DE RASGO EM ALVENARIA,PARA PASSAGEM DE TUBOS E DUTOS,COM DIAMETRO DE 1.1/4" A 2"</t>
  </si>
  <si>
    <t>ABERTURA E FECHAMENTO MANUAL DE RASGO EM CONCRETO,PARA PASSAGEM DE TUBOS E DUTOS,COM DIAMETRO DE 1.1/4" A 2"</t>
  </si>
  <si>
    <t>ABERTURA E FECHAMENTO MANUAL DE RASGO EM ALVENARIA,PARA PASSAGEM DE TUBOS E DUTOS,COM DIAMETRO DE 2.1/2" A 4"</t>
  </si>
  <si>
    <t>ABERTURA E FECHAMENTO MANUAL DE RASGO EM CONCRETO,PARA PASSAGEM DE TUBOS E DUTOS,COM DIAMETRO DE 2.1/2" A 4"</t>
  </si>
  <si>
    <t>SOLDA DE TOPO,EM TUBULACAO PARA VAPOR(SCH-40 OU SCH-80),NO DIAMETRO DE 1/2",UTILIZANDO CONVERSOR ELETROMOTORIZADO,INCLUSIVE CORTE OU CHANFRO DAS EXTREMIDADES</t>
  </si>
  <si>
    <t>SOLDA DE TOPO,EM TUBULACAO PARA VAPOR(SCH-40 OU SCH-80),NO DIAMETRO DE 3/4",UTILIZANDO CONVERSOR ELETROMOTORIZADO,INCLUSIVE CORTE OU CHANFRO DAS EXTREMIDADES</t>
  </si>
  <si>
    <t>SOLDA DE TOPO,EM TUBULACAO PARA VAPOR(SCH-40 OU SCH-80),NO DIAMETRO DE 1",UTILIZANDO CONVERSOR ELETROMOTORIZADO,INCLUSIVE CORTE OU CHANFRO DAS EXTREMIDADES</t>
  </si>
  <si>
    <t>SOLDA DE TOPO,EM TUBULACAO PARA VAPOR(SCH-40 OU SCH-80),NO DIAMETRO DE 1.1/4",UTILIZANDO CONVERSOR ELETROMOTORIZADO,INCLUSIVE CORTE OU CHANFRO DAS EXTREMIDADES</t>
  </si>
  <si>
    <t>SOLDA DE TOPO,EM TUBULACAO PARA VAPOR(SCH-40 OU SCH-80),NO DIAMETRO DE 1.1/2",UTILIZANDO CONVERSOR ELETROMOTORIZADO,INCLUSIVE CORTE OU CHANFRO DAS EXTREMIDADES</t>
  </si>
  <si>
    <t>SOLDA DE TOPO,EM TUBULACAO PARA VAPOR(SCH-40 OU SCH-80),NO DIAMETRO DE 2",UTILIZANDO CONVERSOR ELETROMOTORIZADO,INCLUSIVE CORTE OU CHANFRO DAS EXTREMIDADES</t>
  </si>
  <si>
    <t>SOLDA DE TOPO,EM TUBULACAO PARA VAPOR(SCH-40 OU SCH-80),NO DIAMETRO DE 2.1/2",UTILIZANDO CONVERSOR ELETROMOTORIZADO,INCLUSIVE CORTE OU CHANFRO DAS EXTREMIDADES</t>
  </si>
  <si>
    <t>SOLDA DE TOPO,EM TUBULACAO PARA VAPOR(SCH-40 OU SCH-80),NO DIAMETRO DE 3",UTILIZANDO CONVERSOR ELETROMOTORIZADO,INCLUSIVE CORTE OU CHANFRO DAS EXTREMIDADES</t>
  </si>
  <si>
    <t>SOLDA DE TOPO,EM TUBULACAO PARA VAPOR(SCH-40 OU SCH-80),NO DIAMETRO DE 4",UTILIZANDO CONVERSOR ELETROMOTORIZADO,INCLUSIVE CORTE OU CHANFRO DAS EXTREMIDADES</t>
  </si>
  <si>
    <t>FORNECIMENTO DE AGUA,PARA OBRAS PUBLICAS,CONSIDERANDO O CONSUMO MENSAL DE ATE 20,00M3,TARIFA "A"</t>
  </si>
  <si>
    <t>ADICIONAL PARA O ITEM 15.058.0010,CONSIDERANDO O CONSUMO MENSAL ENTRE 21,00 E 30,00M3</t>
  </si>
  <si>
    <t>ADICIONAL PARA OS ITENS 15.058.0010 E 15.058.0015,CONSIDERANDO O CONSUMO MENSAL ENTRE 31,00 E 100,00M3</t>
  </si>
  <si>
    <t>FORNECIMENTO DE AGUA,PARA OBRAS PUBLICAS,CONSIDERANDO O CONSUMO MENSAL DE ATE 30,00M3,TARIFA "B"</t>
  </si>
  <si>
    <t>ADICIONAL PARA O ITEM 15.058.0050,CONSIDERANDO O CONSUMO MENSAL DE 31,00 ATE 130,00M3</t>
  </si>
  <si>
    <t>ADICIONAL PARA OS ITENS 15.058.0050 E 15.058.0055,CONSIDERANDO O CONSUMO MENSAL MAIOR QUE 130,00M3</t>
  </si>
  <si>
    <t>LIGACAO PREDIAL DE ESGOTO SANITARIO,SEGUNDO INSTRUCOES DA CEDAE,INCLUSIVE CAIXA DE INSPECAO COM TAMPAO DE FERRO FUNDIDONODULAR,CLASSE B125,CONFORME ABNT NBR 10160,EM LOGRADOURO DOTADO DE COLETOR DUPLO.ESTE CUSTO INCLUI ESCAVACAO E REATERRO</t>
  </si>
  <si>
    <t>LIGACAO PREDIAL DE ESGOTO SANITARIO,SEGUNDO INSTRUCOES DA CEDAE,INCLUSIVE CAIXA DE INSPECAO COM TAMPAO DE FERRO FUNDIDONODULAR,CLASSE D400,CONFORME ABNT NBR 10160,EM LOGRADOURO DOTADO DE COLETOR DUPLO.ESTE CUSTO INCLUI ESCAVACAO E REATERRO</t>
  </si>
  <si>
    <t>LIGACAO PREDIAL DE ESGOTO SANITARIO,SEGUNDO INSTRUCOES DA CEDAE,INCLUSIVE CAIXA DE INSPECAO COM TAMPAO DE FERRO FUNDIDONODULAR,CLASSE B125,CONFORME ABNT NBR 10160,EM LOGRADOURO SEM PAVIMENTACAO,DOTADO DE COLETOR UNICO.ESTE CUSTO INCLUI ESCAVACAO E REATERRO</t>
  </si>
  <si>
    <t>LIGACAO PREDIAL DE ESGOTO SANITARIO,SEGUNDO INSTRUCOES DA CEDAE,INCLUSIVE CAIXA DE INSPECAO COM TAMPAO DE FERRO FUNDIDONODULAR,CLASSE D400,CONFORME ABNT NBR 10160,EM LOGRADOURO SEM PAVIMENTACAO,DOTADO DE COLETOR UNICO.ESTE CUSTO INCLUI ESCAVACAO E REATERRO</t>
  </si>
  <si>
    <t>CONJUNTO DE MATERIAIS PARA CAVALETE DE RAMAL PREDIAL DE AGUA,PADRAO NORMAL,TIPO A DE 1/2".FORNECIMENTO</t>
  </si>
  <si>
    <t>CONJUNTO DE MATERIAIS PARA CAVALETE DE RAMAL PREDIAL DE AGUA,PADRAO NORMAL,TIPO A DE 3/4".FORNECIMENTO</t>
  </si>
  <si>
    <t>CONJUNTO DE MATERIAIS PARA CAVALETE DE RAMAL PREDIAL DE AGUA,PADRAO NORMAL,TIPO A DE 1".FORNECIMENTO</t>
  </si>
  <si>
    <t>CONJUNTO DE MATERIAIS PARA CAVALETE DE RAMAL PREDIAL DE AGUA,PADRAO NORMAL,TIPO A DE 1.1/2".FORNECIMENTO</t>
  </si>
  <si>
    <t>CONJUNTO DE MATERIAIS PARA CAVALETE DE RAMAL PREDIAL DE AGUA,PADRAO NORMAL,TIPO B DE 1/2".FORNECIMENTO</t>
  </si>
  <si>
    <t>CONJUNTO DE MATERIAIS PARA CAVALETE DE RAMAL PREDIAL DE AGUA,PADRAO NORMAL,TIPO B DE 3/4".FORNECIMENTO</t>
  </si>
  <si>
    <t>CONJUNTO DE MATERIAIS,COMPLETO,PARA LIGACAO DE RAMAL PREDIAL DE AGUA,DENOMINADO "KIT CAVALETE",EM PVC,DIAMETRO DE 1/2".FORNECIMENTO</t>
  </si>
  <si>
    <t>CONJUNTO DE MATERIAIS,COMPLETO,PARA LIGACAO DE RAMAL PREDIAL DE AGUA,DENOMINADO "KIT CAVALETE",EM PVC,DIAMETRO DE 3/4".FORNECIMENTO</t>
  </si>
  <si>
    <t>CONJUNTO DE MATERIAIS PARA RAMAL PREDIAL DE AGUA DE PVC RQ 1.1/2",PADRAO NORMAL,LIGADO EM DISTRIBUIDOR DE PVC DN DE 50MM OU 2",EXCLUSIVE TUBO E CAVALETE.FORNECIMENTO</t>
  </si>
  <si>
    <t>CONJUNTO DE MATERIAIS PARA RAMAL PREDIAL DE AGUA DE PVC RQ 1.1/2",PADRAO NORMAL,LIGADO EM DISTRIBUIDOR DE PVC DN DE 75MM OU 3",EXCLUSIVE TUBO E CAVALETE.FORNECIMENTO</t>
  </si>
  <si>
    <t>CONJUNTO DE MATERIAIS PARA RAMAL PREDIAL DE AGUA DE PVC RQ 1.1/2",PADRAO NORMAL,LIGADO EM DISTRIBUIDOR DE FERRO FUNDIDODN DE 75MM,EXCLUSIVE TUBO E CAVALETE.FORNECIMENTO</t>
  </si>
  <si>
    <t>CONJUNTO DE MATERIAIS PARA RAMAL PREDIAL DE AGUA DE PVC RQ 1.1/2",PADRAO NORMAL,LIGADO EM DISTRIBUIDOR DE PVC DEFOFO OUFERRO FUNDIDO DN DE 100MM,EXCLUSIVE TUBO E CAVALETE.FORNECIMENTO</t>
  </si>
  <si>
    <t>CONJUNTO DE MATERIAIS PARA RAMAL PREDIAL DE AGUA DE PVC RQ 1.1/2",PADRAO NORMAL,LIGADO EM DISTRIBUIDOR DE PVC DEFOFO DNDE 150MM,EXCLUSIVE TUBO E CAVALETE.FORNECIMENTO</t>
  </si>
  <si>
    <t>CONJUNTO DE MATERIAIS PARA RAMAL PREDIAL DE AGUA DE PVC RQ 1.1/2",PADRAO NORMAL,LIGADO EM DISTRIBUIDOR DE PVC DEFOFO DNDE 200MM,EXCLUSIVE TUBO E CAVALETE.FORNECIMENTO</t>
  </si>
  <si>
    <t>CONJUNTO DE MATERIAIS PARA RAMAL PREDIAL DE AGUA DE PVC RQ 1.1/2",PADRAO NORMAL,LIGADO EM DISTRIBUIDOR DE PVC DEFOFO DNDE 250MM,EXCLUSIVE TUBO E CAVALETE.FORNECIMENTO</t>
  </si>
  <si>
    <t>CONJUNTO DE MATERIAIS PARA RAMAL PREDIAL DE AGUA DE PVC RQ 1.1/2",PADRAO NORMAL,LIGADO EM DISTRIBUIDOR DE FERRO FUNDIDODN ACIMA DE 100MM,EXCLUSIVE TUBO E CAVALETE.FORNECIMENTO</t>
  </si>
  <si>
    <t>CONJUNTO DE MATERIAIS PARA RAMAL PREDIAL DE AGUA DE PVC RQ 2",PADRAO NORMAL,LIGADO EM DISTRIBUIDOR DE PVC DN DE 50MM OU2",EXCLUSIVE TUBO E CAVALETE.FORNECIMENTO</t>
  </si>
  <si>
    <t>CONJUNTO DE MATERIAIS PARA RAMAL PREDIAL DE AGUA DE PVC RQ 2",PADRAO NORMAL,LIGADO EM DISTRIBUIDOR DE PVC DN DE 75MM OU3",EXCLUSIVE TUBO E CAVALETE.FORNECIMENTO</t>
  </si>
  <si>
    <t>CONJUNTO DE MATERIAIS PARA RAMAL PREDIAL DE AGUA DE PVC RQ 2",PADRAO NORMAL,LIGADO EM DISTRIBUIDOR DE FERRO FUNDIDO DN DE 75MM,EXCLUSIVE TUBO E CAVALETE.FORNECIMENTO</t>
  </si>
  <si>
    <t>CONJUNTO DE MATERIAIS PARA RAMAL PREDIAL DE AGUA DE PVC RQ 2",PADRAO NORMAL,LIGADO EM DISTRIBUIDOR DE PVC DEFOFO OU FERRO FUNDIDO DN DE 100MM,EXCLUSIVE TUBO E CAVALETE.FORNECIMENTO</t>
  </si>
  <si>
    <t>CONJUNTO DE MATERIAIS PARA RAMAL PREDIAL DE AGUA DE PVC RQ 2",PADRAO NORMAL,LIGADO EM DISTRIBUIDOR DE PVC DEFOFO DN DE 150MM,EXCLUSIVE TUBO E CAVALETE.FORNECIMENTO</t>
  </si>
  <si>
    <t>CONJUNTO DE MATERIAIS PARA RAMAL PREDIAL DE AGUA DE PVC RQ 2",PADRAO NORMAL,LIGADO EM DISTRIBUIDOR DE PVC DEFOFO DN DE 200MM,EXCLUSIVE TUBO E CAVALETE.FORNECIMENTO</t>
  </si>
  <si>
    <t>CONJUNTO DE MATERIAIS PARA RAMAL PREDIAL DE AGUA DE PVC RQ 2",PADRAO NORMAL,LIGADO EM DISTRIBUIDOR DE PVC DEFOFO DN DE 250MM,EXCLUSIVE TUBO E CAVALETE.FORNECIMENTO</t>
  </si>
  <si>
    <t>CONJUNTO DE MATERIAIS PARA RAMAL PREDIAL DE AGUA DE PVC RQ 2",LIGADO EM DISTRIBUIDOR DE FERRO FUNDIDO DN ACIMA DE 100MM,EXCLUSIVE TUBO E CAVALETE.FORNECIMENTO</t>
  </si>
  <si>
    <t>CAVALETE TIPO A,COMPREENDENDO TODOS OS RECURSOS NECESSARIOSCONFORME INSTRUCOES DO EDITAL DA CEDAE,DIAMETRO DE 1/2".FORNECIMENTO E COLOCACAO</t>
  </si>
  <si>
    <t>CAVALETE TIPO A,COMPREENDENDO TODOS OS RECURSOS NECESSARIOSCONFORME INSTRUCOES DO EDITAL DA CEDAE,DIAMETRO DE 3/4".FORNECIMENTO E COLOCACAO</t>
  </si>
  <si>
    <t>CAVALETE TIPO A,COMPREENDENDO TODOS OS RECURSOS NECESSARIOSCONFORME INSTRUCOES DO EDITAL DA CEDAE,DIAMETRO DE 1".FORNECIMENTO E COLOCACAO</t>
  </si>
  <si>
    <t>INSTALACAO DE RAMAL PREDIAL NAO EXECUTADO POR TOTAL IMPOSSIBILIDADE</t>
  </si>
  <si>
    <t>PREPARO E ASSENTAMENTO DE CAVALETE PADRAO NORMAL CEDAE COM DIAMETRO DE 1/2",EXCLUSIVE FORNECIMENTO DE TUBOS,PECAS E REGISTROS</t>
  </si>
  <si>
    <t>PREPARO E ASSENTAMENTO DE CAVALETE PADRAO NORMAL CEDAE COM DIAMETRO DE 3/4",EXCLUSIVE FORNECIMENTO DE TUBOS,PECAS E REGISTROS</t>
  </si>
  <si>
    <t>PREPARO E ASSENTAMENTO DE CAVALETE PADRAO NORMAL CEDAE COM DIAMETRO DE 1",EXCLUSIVE FORNECIMENTO DE TUBOS,PECAS E REGISTROS</t>
  </si>
  <si>
    <t>PREPARO E ASSENTAMENTO DE CAVALETE PADRAO NORMAL CEDAE COM DIAMETRO DE 1.1/2",EXCLUSIVE FORNECIMENTO DE TUBOS,PECAS E REGISTROS</t>
  </si>
  <si>
    <t>PREPARO E ASSENTAMENTO DE CAVALETE PADRAO NORMAL CEDAE COM DIAMETRO DE 2",EXCLUSIVE FORNECIMENTO DE TUBOS,PECAS E REGISTROS</t>
  </si>
  <si>
    <t>PREPARO E ASSENTAMENTO DE CAVALETE TIPO KIT PVC DE 1/2",EXCLUSIVE FORNECIMENTO DO MATERIAL</t>
  </si>
  <si>
    <t>PREPARO E ASSENTAMENTO DE CAVALETE TIPO KIT PVC DE 3/4",EXCLUSIVE FORNECIMENTO DO MATERIAL</t>
  </si>
  <si>
    <t>ASSENTAMENTO OU TRANSFERENCIA DE RAMAL PREDIAL DE AGUA EM TUBO DE PEAD 20MM OU PVC DE 1/2",LIGADO EM DISTRIBUIDOR DE PVC A CAVALETE,OU A RAMAL ANTIGO,EXCLUSIVE FORNECIMENTO DOS MATERIAIS,ABERTURA E FECHAMENTO DA VALA</t>
  </si>
  <si>
    <t>ASSENTAMENTO OU TRANSFERENCIA DE RAMAL PREDIAL DE AGUA EM TUBO DE PEAD 20MM OU PVC DE 1/2",LIGADO EM DISTRIBUIDOR DE FERRO FUNDIDO A CAVALETE,OU A RAMAL ANTIGO,EXCLUSIVE FORNECIMENTO DOS MATERIAS,ABERTURA E FECHAMENTO DA VALA</t>
  </si>
  <si>
    <t>ASSENTAMENTO OU TRANSFERENCIA DE RAMAL PREDIAL DE AGUA EM TUBO DE PEAD 32MM OU PVC DE 3/4",LIGADO EM DISTRIBUIDOR DE PVC A CAVALETE,OU RAMAL ANTIGO,EXCLUSIVE O FORNECIMENTO DOS MATERIAIS,ABERTURA E FECHAMENTO DA VALA</t>
  </si>
  <si>
    <t>ASSENTAMENTO OU TRANSFERENCIA DE RAMAL PREDIAL DE AGUA EM TUBO DE PEAD 32MM OU PVC DE 3/4",LIGADO EM DISTRIBUIDOR DE FERRO FUNDIDO A CAVALETE,OU A RAMAL ANTIGO,EXCLUSIVE FORNECIMENTO DOS MATERIAIS,ABERTURA E FECHAMENTO DE VALA</t>
  </si>
  <si>
    <t>ASSENTAMENTO OU TRANSFERENCIA DE RAMAL PREDIAL DE AGUA EM TUBO DE PVC DE 1",LIGADO EM DISTRIBUIDOR DE PVC A CAVALETE,OUA RAMAL ANTIGO,EXCLUSIVE FORNECIMENTO DOS MATERIAIS,ABERTURA E FECHAMENTO DE VALA</t>
  </si>
  <si>
    <t>ASSENTAMENTO OU TRANSFERENCIA DE RAMAL PREDIAL DE AGUA EM TUNO DE PVC DE 1",LIGADO EM DISTRIBUIDOR DE FERRO FUNDIDO A CAVALETE,OU A RAMAL ANTIGO,EXCLUSIVE FORNECIMENTO DOS MATERIAIS,ABERTURA E FECHAMENTO DE VALA</t>
  </si>
  <si>
    <t>ASSENTAMENTO OU TRANSFERENCIA DE RAMAL PREDIAL DE AGUA EM TUBO DE PVC DE 1.1/2" OU 2",LIGADO EM DISTRIBUIDOR DE PVC DE ATE 75MM DE DIAMETRO,EXCLUSIVE FORNECIMENTO DOS MATERIAIS,ABERTURA E FECHAMENTO DE VALA</t>
  </si>
  <si>
    <t>ASSENTAMENTO OU TRANSFERENCIA DE RAMAL PREDIAL DE AGUA EM TUBO DE PVC DE 1.1/2" OU 2",LIGADO EM DISTRIBUIDOR DE PVC COMDIAMETRO DE 100 A 250MM,EXCLUSIVE FORNECIMENTO DOS MATERIAIS,ABERTURA E FECHAMENTO DE VALA</t>
  </si>
  <si>
    <t>ASSENTAMENTO OU TRANSFERENCIA DE RAMAL PREDIAL DE AGUA EM TUBO PVC DE 1.1/2" OU 2",LIGADO A DISTRIBUIDOR DE FERRO FUNDIDO K-7 OU K-9 COM DIAMETRO ATE 100MM,EXCLUSIVE FORNECIMENTO DOS MATERIAIS,ABERTURA E FECHAMENTO DE VALA</t>
  </si>
  <si>
    <t>ASSENTAMENTO OU TRANSFERENCIA DE RAMAL PREDIAL DE AGUA EM TUBO PVC DE 1.1/2" OU 2",LIGADO A DISTRIBUIDOR DE FERRO FUNDIDO K-7 OU K-9 COM DIAMETRO ACIMA DE 100MM,EXCLUSIVE FORNECIMENTO DOS MATERIAIS,ABERTURA E FECHAMENTO DE VALA</t>
  </si>
  <si>
    <t>INTERVENCAO NO RAMAL CONFORME ESPECIFICACOES CEDAE,INCLUSIVE ESCAVACAO E REATERRO COM O FORNECIMENTO DE TODO O MATERIALNECESSARIO,EXCLUSIVE REMOCAO E REPOSICAO DE PAVIMENTOS E RETIRADA DO CAVALETE,COM DIAMETRO DE 1/2"</t>
  </si>
  <si>
    <t>INTERVENCAO NO RAMAL CONFORME ESPECIFICACOES CEDAE,INCLUSIVE ESCAVACAO E REATERRO COM O FORNECIMENTO DE TODO O MATERIALNECESSARIO,EXCLUSIVE REMOCAO E REPOSICAO DE PAVIMENTOS E RETIRADA DO CAVALETE,COM DIAMETRO DE 3/4"</t>
  </si>
  <si>
    <t>INTERVENCAO NO RAMAL CONFORME ESPECIFICACOES CEDAE,INCLUSIVE ESCAVACAO E REATERRO COM O FORNECIMENTO DE TODO O MATERIALNECESSARIO,EXCLUSIVE REMOCAO E REPOSICAO DE PAVIMENTOS E RETIRADA DO CAVALETE,COM DIAMETRO DE 1"</t>
  </si>
  <si>
    <t>LIGACAO DE AGUAS PLUVIAIS OU DOMICILIARES SERVIDAS A REDE PUBLICA,EM LOGRADOURO SEM PAVIMENTACAO,COM LARGURA ATE 14,00M(INCLUSIVE)</t>
  </si>
  <si>
    <t>LIGACAO DE AGUAS PLUVIAIS OU DOMICILIARES SERVIDAS A REDE PUBLICA,EM LOGRADOURO SEM PAVIMENTACAO,COM LARGURA MAIOR QUE 14,00M</t>
  </si>
  <si>
    <t>LIGACAO DE AGUAS PLUVIAIS OU DOMICILIARES SERVIDAS A REDE PUBLICA,EM LOGRADOURO PAVIMENTADO,COM LARGURA ATE 14,00M(INCLUSIVE)</t>
  </si>
  <si>
    <t>LIGACAO DE AGUAS PLUVIAIS OU DOMICILIARES SERVIDAS A REDE PUBLICA,EM LOGRADOURO PAVIMENTADO,COM LARGURA MAIOR QUE 14,00M</t>
  </si>
  <si>
    <t>LIGACAO DE AGUAS PLUVIAIS OU DOMICILIARES SERVIDAS A REDE PUBLICA,NO CASO DESTA ESTAR LOCALIZADA SOB O PASSEIO</t>
  </si>
  <si>
    <t>LIGACAO EM TUBULACAO DE PVC,PARA ESGOTO,COM 0,10M DE DIAMETRO,INCLUSIVE ESCAVACAO E REATERRO ATE 1,00M,EXCLUSIVE REMOCAO DE PAVIMENTO.CUSTO PARA 10,00M</t>
  </si>
  <si>
    <t>LIGACAO EM TUBULACAO DE PVC,PARA ESGOTO,COM 0,15M DE DIAMETRO,INCLUSIVE ESCAVACAO E REATERRO ATE 1,00M,EXCLUSIVE REMOCAO DE PAVIMENTO.CUSTO PARA 10,00M</t>
  </si>
  <si>
    <t>LIGACAO DE ESGOTOS,EM MANILHA CERAMICA DE 0,10M DE DIAMETRO,INCLUSIVE ESCAVACAO,REATERRO ATE 1,00M,EXCLUSIVE REMOCAO E REPOSICAO DO PAVIMENTO.CUSTO PARA 10,00M</t>
  </si>
  <si>
    <t>LIGACAO DE ESGOTOS,EM MANILHA CERAMICA DE 0,15M DE DIAMETRO,INCLUSIVE ESCAVACAO,REATERRO ATE 1,00M,EXCLUSIVE REMOCAO E REPOSICAO DO PAVIMENTO.CUSTO PARA 10,00M</t>
  </si>
  <si>
    <t>LIGACAO DE ESGOTOS,EM MANILHA CERAMICA DE 0,20M DE DIAMETRO,INCLUSIVE ESCAVACAO,REATERRO ATE 1,00M,EXCLUSIVE REMOCAO E REPOSICAO DO PAVIMENTO.CUSTO PARA 10,00M</t>
  </si>
  <si>
    <t>MADEIRAMENTO PARA COBERTURA EM DUAS AGUAS EM TELHAS CERAMICAS,CONSTITUIDO DE CUMEEIRA E TERCAS DE 3"X4.1/2",CAIBROS DE 3"X1.1/2",RIPAS DE 1,5X4CM,TUDO EM MADEIRA SERRADA,SEM TESOURA OU PONTALETE,MEDIDO PELA AREA REAL DO MADEIRAMENTO.FORNECIMENTO E COLOCACAO</t>
  </si>
  <si>
    <t>MADEIRAMENTO PARA COBERTURA EM DUAS AGUAS EM TELHAS CERAMICAS,CONSTITUIDO DE CUMEEIRA E TERCAS DE 3"X4.1/2",CAIBROS DE 3"X1.1/2",RIPAS DE 1,5X4CM,TUDO EM MADEIRA APARELHADA,SEM TESOURA OU PONTALETE,MEDIDO PELA AREA REAL DO MADEIRAMENTO.FORNECIMENTO E COLOCACAO</t>
  </si>
  <si>
    <t>MADEIRAMENTO PARA COBERTURA EM QUATRO OU MAIS AGUAS EM TELHAS CERAMICAS,CONSTITUIDO DE CUMEEIRA,TERCAS,RINCOES E ESPIGOES DE 3"X4.1/2",CAIBROS DE 3"X1.1/2",RIPAS DE 1,5X4CM,TUDO EM MADEIRA SERRADA,SEM TESOURA OU PONTALETE,MEDIDO PELA AREA REAL DO MADEIRAMENTO.FORNECIMENTO E COLOCACAO</t>
  </si>
  <si>
    <t>MADEIRAMENTO PARA COBERTURA EM QUATRO OU MAIS AGUAS EM TELHAS CERAMICAS,CONSTITUIDO DE CUMEEIRA,TERCAS,RINCOES E ESPIGOES DE 3"X4.1/2",CAIBROS DE 3"X1.1/2",RIPAS DE 1,5X4CM,TUDO EM MADEIRA APARELHADA,SEM TESOURA OU PONTALETE,MEDIDO PELA AREA REAL DO MADEIRAMENTO.FORNECIMENTO E COLOCACAO</t>
  </si>
  <si>
    <t>MADEIRAMENTO PARA COBERTURA EM TELHAS ONDULADAS,CONSTITUIDODE PECAS DE 3"X3" E 3"X4.1/2",EM MADEIRA SERRADA,SEM TESOURA OU PONTALETE,MEDIDO PELA AREA REAL DO MADEIRAMENTO.FORNECIMENTO E COLOCACAO</t>
  </si>
  <si>
    <t>MADEIRAMENTO PARA COBERTURA EM TELHAS ONDULADAS,CONSTITUIDODE PECAS DE 3"X3" E 3"X4.1/2",EM MADEIRA APARELHADA,SEM TESOURA OU PONTALETE,MEDIDO PELA AREA REAL DO MADEIRAMENTO.FORNECIMENTO E COLOCACAO</t>
  </si>
  <si>
    <t>TESOURA COMPLETA EM MADEIRA SERRADA,PARA VAO DE 4,00M.FORNECIMENTO E COLOCACAO</t>
  </si>
  <si>
    <t>TESOURA COMPLETA EM MADEIRA APARELHADA,PARA VAO DE 4,00M.FORNECIMENTO E COLOCACAO</t>
  </si>
  <si>
    <t>TESOURA COMPLETA EM MADEIRA SERRADA,PARA VAO DE 5,00M.FORNECIMENTO E COLOCACAO</t>
  </si>
  <si>
    <t>TESOURA COMPLETA EM MADEIRA APARELHADA,PARA VAO DE 5,00M.FORNECIMENTO E COLOCACAO</t>
  </si>
  <si>
    <t>TESOURA COMPLETA EM MADEIRA SERRADA,PARA VAO DE 6,00M.FORNECIMENTO E COLOCACAO</t>
  </si>
  <si>
    <t>TESOURA COMPLETA EM MADEIRA APARELHADA,PARA VAO DE 6,00M.FORNECIMENTO E COLOCACAO</t>
  </si>
  <si>
    <t>TESOURA COMPLETA EM MADEIRA SERRADA,PARA VAO DE 7,00M.FORNECIMENTO E COLOCACAO</t>
  </si>
  <si>
    <t>TESOURA COMPLETA EM MADEIRA APARELHADA,PARA VAO DE 7,00M.FORNECIMENTO E COLOCACAO</t>
  </si>
  <si>
    <t>TESOURA COMPLETA EM MADEIRA SERRADA,PARA VAO DE 8,00M.FORNECIMENTO E COLOCACAO</t>
  </si>
  <si>
    <t>TESOURA COMPLETA EM MADEIRA APARELHADA,PARA VAO DE 8,00M.FORNECIMENTO E COLOCACAO</t>
  </si>
  <si>
    <t>TESOURA COMPLETA EM MADEIRA SERRADA,PARA VAO DE 9,00M.FORNECIMENTO E COLOCACAO</t>
  </si>
  <si>
    <t>TESOURA COMPLETA EM MADEIRA APARELHADA,PARA VAO DE 9,00M.FORNECIMENTO E COLOCACAO</t>
  </si>
  <si>
    <t>TESOURA COMPLETA EM MADEIRA SERRADA,PARA VAO DE 10,00M.FORNECIMENTO E COLOCACAO</t>
  </si>
  <si>
    <t>TESOURA COMPLETA EM MADEIRA APARELHADA,PARA VAO DE 10,00M.FORNECIMENTO E COLOCACAO</t>
  </si>
  <si>
    <t>TESOURA COMPLETA EM MADEIRA SERRADA,PARA VAO DE 11,00M.FORNECIMENTO E COLOCACAO</t>
  </si>
  <si>
    <t>TESOURA COMPLETA EM MADEIRA APARELHADA,PARA VAO DE 11,00M.FORNECIMENTO E COLOCACAO</t>
  </si>
  <si>
    <t>TESOURA COMPLETA EM MADEIRA SERRADA,PARA VAO DE 12,00M.FORNECIMENTO E COLOCACAO</t>
  </si>
  <si>
    <t>TESOURA COMPLETA EM MADEIRA APARELHADA,PARA VAO DE 12,00M.FORNECIMENTO E COLOCACAO</t>
  </si>
  <si>
    <t>TESOURA COMPLETA EM MADEIRA SERRADA,PARA VAO DE 14,00M.FORNECIMENTO E COLOCACAO</t>
  </si>
  <si>
    <t>TESOURA COMPLETA EM MADEIRA APARELHADA,PARA VAO DE 14,00M.FORNECIMENTO E COLOCACAO</t>
  </si>
  <si>
    <t>PONTALETE DE MADEIRA SERRADA,EM PECAS DE 3"X3",VERTICAIS E HORIZONTAIS,PARA COBERTURA DE TELHAS CERAMICAS,MEDIDO PELA AREA REAL DA COBERTURA DO TELHADO.FORNECIMENTO E COLOCACAO</t>
  </si>
  <si>
    <t>PONTALETE DE MADEIRA SERRADA,EM PECAS DE 3"X3",VERTICAIS E HORIZONTAIS,PARA COBERTURA DE TELHAS ONDULADAS DE QUALQUER TIPO,MEDIDO PELA AREA REAL DA COBERTURA DO TELHADO.FORNECIMENTO E COLOCACAO</t>
  </si>
  <si>
    <t>TERCA DE MADEIRA SERRADA,EM PECAS DE 3"X4.1/2",PARA COBERTURA DE QUALQUER TIPO.FORNECIMENTO E COLOCACAO</t>
  </si>
  <si>
    <t>TERCA DE MADEIRA APARELHADA,EM PECAS DE 3"X4.1/2",PARA COBERTURA DE QUALQUER TIPO.FORNECIMENTO E COLOCACAO</t>
  </si>
  <si>
    <t>TERCA DE MADEIRA SERRADA,EM PECAS DE 3"X12",PARA COBERTURADE QUALQUER TIPO.FORNECIMENTO E COLOCACAO</t>
  </si>
  <si>
    <t>TERCA DE MADEIRA APARELHADA,EM PECAS DE 3"X12",PARA COBERTURA DE QUALQUER TIPO.FORNECIMENTO E COLOCACAO</t>
  </si>
  <si>
    <t>CAIBRO DE MADEIRA SERRADA COM 3"X1.1/2".FORNECIMENTO E COLOCACAO</t>
  </si>
  <si>
    <t>CAIBRO DE MADEIRA APARELHADA COM 3"X1.1/2".FORNECIMENTO E COLOCACAO</t>
  </si>
  <si>
    <t>CAIBRO DE MADEIRA APARELHADA COM 3"X2".FORNECIMENTO E COLOCACAO</t>
  </si>
  <si>
    <t>RIPA DE MADEIRA APARELHADA DE 1,5X4CM.FORNECIMENTO E COLOCACAO</t>
  </si>
  <si>
    <t>COBERTURA EM TELHA CERAMICA FRANCESA,EXCLUSIVE CUMEEIRA E MADEIRAMENTO.MEDIDA PELA AREA REAL DA COBERTURA.FORNECIMENTO E COLOCACAO</t>
  </si>
  <si>
    <t>COBERTURA EM TELHA CERAMICA COLONIAL,EXCLUSIVE CUMEEIRA E MADEIRAMENTO.MEDIDA PELA AREA REAL DE COBERTURA.FORNECIMENTO E COLOCACAO</t>
  </si>
  <si>
    <t>COBERTURA EM TELHA CERAMICA PORTUGUESA OU ROMANA,EXCLUSIVE CUMEEIRA E MADEIRAMENTO MEDIDA PELA AREA REAL DE COBERTURA.FORNECIMENTO E COLOCACAO</t>
  </si>
  <si>
    <t>CORDAO PARA ARREMATE DE TELHADO EXECUTADO EM TELHAS COLONIAIS DUPLAS,LIGEIRAMENTE SOBREPOSTAS,PRESAS COM ARGAMASSA DE CIMENTO,AREIA E SAIBRO,NO TRACO 1:2:2.FORNECIMENTO E COLOCACAO</t>
  </si>
  <si>
    <t>CORDAO PARA ARREMATE DE TELHADO,EXECUTADO COM ARGAMASSA DE CIMENTO,AREIA E SAIBRO,NO TRACO 1:2:2</t>
  </si>
  <si>
    <t>FIXACAO DE TELHAS CERAMICAS,TIPO COLONIAL (EXCLUSIVE ESTAS)COM ARAME DE COBRE Nº16.FORNECIMENTO E COLOCACAO</t>
  </si>
  <si>
    <t>COBERTURA EM TELHAS DE CONCRETO,EXCLUSIVE CUMEEIRA E MADEIRAMENTO.MEDIDA PELA AREA REAL DA COBERTURA.FORNECIMENTO E COLOCACAO</t>
  </si>
  <si>
    <t>RUFO EM CONCRETO ARMADO COM 45CM DE LARGURA E 6CM DE ESPESSURA,ENGASTADO E ASSENTADO COM ARGAMASSA DE CIMENTO E AREIA,NO TRACO 1:3,INCLUSIVE ESCORAMENTO.FORNECIMENTO E COLOCACAO</t>
  </si>
  <si>
    <t>COBERTURA EM TELHAS ONDULADAS DE CIMENTO,SEM AMIANTO,REFORCADO COM FIOS SINTETICOS (CRFS),COM ESPESSURA DE 6MM,EXCLUSIVEMADEIRAMENTO.FORNECIMENTO E COLOCACAO</t>
  </si>
  <si>
    <t>COBERTURA EM TELHAS ONDULADAS DE CIMENTO,SEM AMIANTO,REFORCADO COM FIOS SINTETICOS (CRFS),COM ESPESSURA DE 8MM,EXCLUSIVEMADEIRAMENTO.FORNECIMENTO E COLOCACAO</t>
  </si>
  <si>
    <t>COBERTURA EM TELHA TIPO CALHA NORMAL DE CIMENTO,SEM AMIANTO,REFORCADO COM FIOS SINTETICOS (CRFS),COM 44CM DE LARGURA,COM ESPESSURA DE 8MM,INCLUSIVE ACESSORIOS DE FIXACAO E VEDACAO,EXCLUSIVE MADEIRAMENTO.FORNECIMENTO E COLOCACAO</t>
  </si>
  <si>
    <t>COBERTURA EM TELHA MODULAR DE CIMENTO,SEM AMIANTO,REFORCADOCOM FIOS SINTETICOS (CRFS),COM 50CM DE LARGURA,ESPESSURA DE8MM,INCLUSIVE ACESSORIOS DE FIXACAO E VEDACAO,EXCLUSIVE MADEIRAMENTO.FORNECIMENTO E COLOCACAO</t>
  </si>
  <si>
    <t>CUMEEIRA ARTICULADA SUPERIOR E INFERIOR,DE CIMENTO,SEM AMIANTO,REFORCADO COM FIOS SINTETICOS (CRFS),PARA TELHAS ONDULADAS DE 1,10M DE LARGURA,INCLUSIVE ACESSORIOS DE FIXACAO E VEDACAO.FORNECIMENTO E COLOCACAO</t>
  </si>
  <si>
    <t>CUMEEIRA NORMAL DE CIMENTO,SEM AMIANTO,REFORCADO COM FIOS SINTETICOS (CRFS),PARA TELHAS ONDULADAS DE 1,10M DE LARGURA EESPESSURA DE 5,6 E 8MM,INCLUSIVE ACESSORIOS DE FIXACAO E VEDACAO.FORNECIMENTO E COLOCACAO</t>
  </si>
  <si>
    <t>CUMEEIRA NORMAL DE CIMENTO,SEM AMIANTO,REFORCADO COM FIOS SINTETICOS (CRFS),PARA TELHAS TIPO CALHA 44CM,INCLUSIVE ACESSORIOS DE FIXACAO E VEDACAO.FORNECIMENTO E COLOCACAO</t>
  </si>
  <si>
    <t>RUFO A DIREITA OU A ESQUERDA,DE CIMENTO,SEM AMIANTO,REFORCADO COM FIOS SINTETICOS (CRFS),PARA TELHA ONDULADA DE 1,10M DE LARGURA,INCLUSIVE ACESSORIOS DE FIXACAO E VEDACAO.FORNECIMENTO E COLOCACAO</t>
  </si>
  <si>
    <t>ESPIGAO PARA COBERTURA EM TELHAS DE CIMENTO,SEM AMIANTO,REFORCADO COM FIOS SINTETICOS (CRFS),INCLUSIVE ACESSORIOS DE FIXACAO E VEDACAO.FORNECIMENTO E COLOCACAO</t>
  </si>
  <si>
    <t>CALHA DE BEIRAL,SEMI-CIRCULAR DE PVC,DN 125,EXCLUSIVE CONDUTORES (VIDE ITEM 16.004.0055).FORNECIMENTO E COLOCACAO</t>
  </si>
  <si>
    <t>CONDUTOR CIRCULAR PARA CALHA DE BEIRAL DE PVC,DN 88,INCLUSIVE CONEXOES.FORNECIMENTO E COLOCACAO</t>
  </si>
  <si>
    <t>COBERTURA EM TELHAS ONDULADAS DE GALVALUME,COM ESPESSURA APROXIMADA DE 0,5MM,SOBREPOSICAO LATERAL DE UMA ONDA E LONGITUDINAL DE 0,20M,FIXACAO COM PARAFUSOS OU HASTES DE ALUMINIO,5/16"X250MM COM ROSCA,EXCLUSIVE MADEIRAMENTO E CUMEEIRA.MEDIDA PELA AREA REAL DE COBERTURA.FORNECIMENTO E COLOCACAO</t>
  </si>
  <si>
    <t>COBERTURA EM TELHAS ONDULADAS DE GALVALUME,COM ESPESSURA APROXIMADA DE 0,7MM,SOBREPOSICAO LATERAL DE UMA ONDA E LONGITUDINAL DE 0,20M,FIXACAO COM PARAFUSOS OU HASTES DE ALUMINIO,5/16"X250MM COM ROSCA,EXCLUSIVE MADEIRAMENTO E CUMEEIRA.MEDIDA PELA AREA REAL DE COBERTURA.FORNECIMENTO E COLOCACAO</t>
  </si>
  <si>
    <t>CUMEEIRA DE GALVALUME,COM ESPESSURA APROXIMADA DE 0,5MM,0,30M DE ABA PARA CADA LADO,PARA TELHAS ONDULADAS.FORNECIMENTO E COLOCACAO</t>
  </si>
  <si>
    <t>COBERTURA EM TELHAS TRAPEZOIDAIS DE GALVALUME,COM ESPESSURAAPROXIMADA DE 0,5MM,SOBREPOSICAO LATERAL DE UMA ONDA E LONGITUDINAL DE 0,20M,FIXACAO COM PARAFUSOS OU HASTES DE ALUMINIO 5/16"X250MM COM ROSCA,EXCLUSIVE MADEIRAMENTO E CUMEEIRA.MEDIDA PELA AREA REAL DE COBERTURA.FORNECIMENTO E COLOCACAO</t>
  </si>
  <si>
    <t>COBERTURA EM TELHAS TRAPEZOIDAIS DE GALVALUME,COM ESPESSURAAPROXIMADA DE 0,7MM,SOBREPOSICAO LATERAL DE UMA ONDA E LONGITUDINAL DE 0,20M,FIXACAO COM PARAFUSOS OU HASTES DE ALUMINIO 5/16"X250MM COM ROSCA,EXCLUSIVE MADEIRAMENTO E CUMEEIRA.MEDIDA PELA AREA REAL DA COBERTURA.FORNECIMENTO E COLOCACAO</t>
  </si>
  <si>
    <t>CUMEEIRA DE GALVALUME,COM ESPESSURA APROXIMADA DE 0,5MM,0,30M DE ABA PARA CADA LADO,PARA TELHAS TRAPEZOIDAIS.FORNECIMENTO E COLOCACAO</t>
  </si>
  <si>
    <t>CUMEEIRA DE GALVALUME,COM ESPESSURA APROXIMADA DE 0,5MM,0,20M DE ABA PARA CADA LADO,PARA TELHAS TRAPEZOIDAIS.FORNECIMENTO E COLOCACAO</t>
  </si>
  <si>
    <t>CALHA DE GALVALUME,0,30M,EM CHAPA DE ESPESSURA APROXIMADA DE 0,7MM E DESENVOLVIMENTO 0,50M.FORNECIMENTO E COLOCACAO</t>
  </si>
  <si>
    <t>CALHA DE GALVALUME,0,30M,EM CHAPA DE ESPESSURA APROXIMADA DE 0,7MM E DESENVOLVIMENTO DE 1M.FORNECIMENTO E COLOCACAO</t>
  </si>
  <si>
    <t>CALHA DE GALVALUME,0,18M,EM CHAPA DE ESPESSURA APROXIMADA DE 0,5MM E DESENVOLVIMENTO 0,30M.FORNECIMENTO E COLOCACAO</t>
  </si>
  <si>
    <t>RUFO DE GALVALUME COM MEDIDAS APROXIMADAS DE (0,7X500)MM.FORNECIMENTO E COLOCACAO</t>
  </si>
  <si>
    <t>RUFO DE GALVALUME COM MEDIDAS APROXIMADAS DE (0,5X300)MM.FORNECIMENTO E COLOCACAO</t>
  </si>
  <si>
    <t>COBERTURA EM TELHAS DE GALVALUME COM ACABAMENTO EM VERNIZ NAS 2 FACES (INTERNA E EXTERNA),NO MODELO TRAPEZOIDAL OU ONDULADA,NA ESPESSURA DE 0,5MM.MEDIDA PELA AREA REAL DE COBERTURA.FORNECIMENTO E COLOCACAO</t>
  </si>
  <si>
    <t>COBERTURA EM TELHAS DE GALVALUME COM ACABAMENTO EM VERNIZ EM 1 FACE E PINTADA NA OUTRA,MODELO TRAPEZOIDAL OU ONDULADA,NA ESPESSURA DE 0,5MM.MEDIDA PELA AREA REAL DE COBERTURA.FORNECIMENTO E COLOCACAO</t>
  </si>
  <si>
    <t>RUFO EM GALVALUME,COM ACABAMENTO EM VERNIZ NAS 2 FACES,TRAPEZOIDAL OU ONDULADA,MEDINDO APROXIMADAMENTE (1265X600X0,5)MM.FORNECIMENTO E COLOCACAO</t>
  </si>
  <si>
    <t>RUFO EM GALVALUME,COM ACABAMENTO EM VERNIZ EM 1 FACE E PINTADA NA OUTRA,TRAPEZOIDAL OU ONDULADA,MEDINDO APROXIMADAMENTE(1265X600X0,5)MM.FORNECIMENTO E COLOCACAO</t>
  </si>
  <si>
    <t>CUMEEIRA EM GALVALUME COM ACABAMENTO EM VERNIZ NAS 2 FACES,TRAPEZOIDAL OU ONDULADA,MEDINDO APROXIMADAMENTE (1265X600X0,5)MM.FORNECIMENTO E COLOCACAO</t>
  </si>
  <si>
    <t>CUMEEIRA EM GALVALUME COM ACABAMENTO EM VERNIZ EM 1 FACE E PINTADA NA OUTRA,TRAPEZOIDAL OU ONDULADA,MEDINDO APROXIMADAMENTE (1265X600X0,5)MM.FORNECIMENTO E COLOCACAO</t>
  </si>
  <si>
    <t>CONTRA RUFO EM GALVALUME,COM ACABAMENTO EM VERNIZ NAS 2 FACES,TRAPEZOIDAL OU ONDULADA,MEDINDO APROXIMADAMENTE (1500X562X0,5)MM.FORNECIMENTO E COLOCACAO</t>
  </si>
  <si>
    <t>CONTRA RUFO EM GALVALUME,COM ACABAMENTO EM VERNIZ EM 1 FACEE PINTADA NA OUTRA,TRAPEZOIDAL OU ONDULADA,MEDINDO APROXIMADAMENTE (1500X562X0,5)MM.FORNECIMENTO E COLOCACAO</t>
  </si>
  <si>
    <t>COBERTURA EM TELHA TERMICA DE GALVALUME,TRAPEZOIDAL,DUPLA COM ESPESSURA DE 30MM,INCLUSIVE TODOS OS ACESSORIOS NECESSARIOS A SUA EXECUCAO.MEDIDA PELA AREA REAL DE COBERTURA.FORNECIMENTO E COLOCACAO</t>
  </si>
  <si>
    <t>COBERTURA EM TELHAS ONDULADAS EM FIBERGLASS,1,10X1,53M,SEM CUMEEIRA,FIXACAO COM PARAFUSOS OU HASTES DE ALUMINIO,5/16"X250MM,COM ROSCA,EXCLUSIVE MADEIRAMENTO.MEDIDA PELA AREA REAL DE CORBERTURA.FORNECIMENTO E COLOCACAO</t>
  </si>
  <si>
    <t>COBERTURA AUTO-PORTANTE EM CHAPAS DE ACO ZINCADO,PRE-PINTADAS COM PRIMER,A BASE EPOXI E TINTA POLIESTER,ESPESSURA ATE 1MM,LARGURA DE 0,90M,VAO LIVRE ATE 8,5M,PESO APROXIMADO DE 10KG/M2,INCLUSIVE FIXACOES E MEDIDA PELA AREA REAL DE COBERTURA.FORNECIMENTO E COLOCACAO</t>
  </si>
  <si>
    <t>COBERTURA AUTO-PORTANTE EM CHAPAS DE ACO ZINCADO,COM PINTURA (SISTEMA COIL COATING) BRANCA EXTERIOR E CINZA INTERIORMENTE,ESPESSURA ATE 1MM,LARGURA DE 0,90M,VAO LIVRE ATE 8,5M,PESO APROXIMADO DE 10KG/M2,INCLUSIVE FIXACOES E MEDIDA PELA AREA REAL DE COBERTURA.FORNECIMENTO E COLOCAO</t>
  </si>
  <si>
    <t>COBERTURA AUTO-PORTANTE EM CHAPAS DE ACO ZINCADO,PRE-PINTADAS COM PRIMER,A BASE EPOXI E TINTA POLIESTER,ESPESSURA ATE 1MM,LARGURA DE 0,90M,VAO ENTRE 8,51 E 13,50M,PESO APROXIMADO DE 10KG/M2,INCLUSIVE FIXACOES E MEDIDA PELA AREA REAL DE COBERTURA.FORNECIMENTO E COLOCACAO</t>
  </si>
  <si>
    <t>COBERTURA AUTO-PORTANTE EM CHAPAS DE ACO ZINCADO,COM PINTURA (SISTEMA COIL COATING) BRANCA EXTERIOR E CINZA INTERIORMENTE,ESPESSURA ATE 1MM,LARGURA DE 0,90M,VAO ENTRE 8,51 E 13,50M,PESO APROXIMADO DE 10KG/M2,INCLUSIVE FIXACOES E MEDIDA PELA AREA REAL DE COBERTURA.FORNECIMENTO E COLOCACAO</t>
  </si>
  <si>
    <t>COBERTURA AUTO-PORTANTE EM CHAPAS DE ACO ZINCADO,PRE-PINTADAS COM PRIMER,A BASE EPOXI E TINTA POLIESTER,ESPESSURA DE 1,25MM,LARGURA DE 0,90M,VAO ENTRE 13,51 E 20,00M,PESO APROXIMADO DE 13,5KG/M2,INCLUSIVE FIXACOES E MEDIDA PELA AREA REAL DE COBERTURA.FORNECIMENTO E COLOCACAO</t>
  </si>
  <si>
    <t>COBERTURA AUTO-PORTANTE EM CHAPAS DE ACO ZINCADO,COM PINTURA (SISTEMA COIL COATING) BRANCA EXTERIOR E CINZA INTERIORMENTE,ESPESSURA 1,25MM,LARGURA DE 0,90M,VAO ENTRE 13,51 E 20,00M,PESO APROXIMADO DE 13,5KG/M2,INCLUSIVE FIXACOES E MEDIDA PELA AREA REAL DE COBERTURA.FORNECIMENTO E COLOCACAO</t>
  </si>
  <si>
    <t>COBERTURA AUTO-PORTANTE EM CHAPAS DE ACO ZINCADO,PRE-PINTADAS COM PRIMER,A BASE EPOXI E TINTA POLIESTER,ESPESSURA DE 1,55MM,LARGURA DE 0,90M,VAO ENTRE 20,01 E 22,00M,PESO APROXIMADO DE 18,5KG/M2,INCLUSIVE FIXACOES E MEDIDA PELA AREA REAL DE COBERTURA.FORNECIMENTO E COLOCACAO</t>
  </si>
  <si>
    <t>COBERTURA AUTO-PORTANTE EM CHAPAS DE ACO ZINCADO,COM PINTURA (SISTEMA COIL COATING) BRANCA EXTERIOR E CINZA INTERIORMENTE,ESPESSURA DE 1,55MM,LARGURA DE 0,90M,VAO ENTRE 20,01 E 22,,00M,PESO APROXIMADO DE 18,5KG/M2,INCLUSIVE FIXACOES E MEDIDA PELA AREA REAL DE COBERTURA.FORNECIMENTO E COLOCACAO</t>
  </si>
  <si>
    <t>COBERTURA COM TELHAS TRAPEZOIDAIS EM ACO GALVANIZADO,ESPESSURA DE 0,5MM,INCLUSIVE FIXACOES E MEDIDA PELA AREA REAL DA COBERTURA</t>
  </si>
  <si>
    <t>CUMEEIRA EM CHAPA DE ACO GALVANIZADO,COM ESPESSURA DE 0,5MM, 0,30M DE ABA PARA CADA LADO,PARA TELHAS TRAPEZOIDAIS.FORNECIMENTO E COLOCACAO</t>
  </si>
  <si>
    <t>CALHA EM CHAPA DE ACO GALVANIZADO N°26 COM 25CM DE DESENVOLVIMENTO.FORNECIMENTO E COLOCACAO</t>
  </si>
  <si>
    <t>CALHA EM CHAPA DE ACO GALVANIZADO N°26 COM 50CM DE DESENVOLVIMENTO.FORNECIMENTO E COLOCACAO</t>
  </si>
  <si>
    <t>CALHA EM CHAPA DE ACO GALVANIZADO N°24 COM 75CM DE DESENVOLVIMENTO.FORNECIMENTO E COLOCACAO</t>
  </si>
  <si>
    <t>CALHA DE PLATIBANDA OU DE RINCAO,EM CHAPA GALVANIZADA N°26,COM 25CM DE DESENVOLVIMENTO.FORNECIMENTO E COLOCACAO</t>
  </si>
  <si>
    <t>COBERTURA EM TELHAS ONDULADAS FABRICADAS COM FIBRAS VEGETAIS E MINERAIS IMPREGNADA DE ASFALTO,ESPESSURA DE 3MM,PRESAS POR PREGOS GALVANIZADOS,EXCLUSIVE MADEIRAMENTO.MEDIDA PELA AREA REAL.FORNECIMENTO E COLOCACAO</t>
  </si>
  <si>
    <t>CUMEEIRA NORMAL PARA TELHAS ONDULADAS,COM FIBRAS VEGETAIS EMINERAIS IMPREGNADAS DE ASFALTO,PRESAS POR PREGOS GALVANIZADOS.FORNECIMENTO E COLOCACAO</t>
  </si>
  <si>
    <t>CALHA DE COBRE EM CHAPA DE ESPESSURA DE 0,8MM E DESENVOLVIMENTO DE 0,30M.FORNECIMENTO E COLOCACAO</t>
  </si>
  <si>
    <t>CALHA DE COBRE EM CHAPA DE ESPESSURA DE 0,8MM E DESENVOLVIMENTO DE 0,50M.FORNECIMENTO E COLOCACAO</t>
  </si>
  <si>
    <t>CALHA DE COBRE EM CHAPA DE ESPESSURA DE 0,8MM E DESENVOLVIMENTO PARA 1M.FORNECIMENTO E COLOCACAO</t>
  </si>
  <si>
    <t>16.010.0020-0</t>
  </si>
  <si>
    <t>TELHADO VERDE COM PRE-VEGETACAO,CONSTITUIDO DE: MEMBRANA DEPROTECAO ANTI-RAIZES,PLACAS PARA DRENAGEM CONTROLADA,MEMBRANA PARA RETENCAO DE NUTRIENTES E SUBSTRATO LEVE E NUTRITIVO.FORNECIMENTO,COLOCACAO E IRRIGACAO</t>
  </si>
  <si>
    <t>COBERTURA EM CHAPA DE POLICARBONATO ALVEOLAR,NA COR CRISTAL,COM 10MM DE ESPESSURA,INCL.MADEIRAMENTO EM PECAS DE MADEIRAE PILARES EM TUBO DE ACO GALVANIZADO.MEDIDO PELA AREA REAL DE COBERTURA.FORNECIMENTO E COLOCACAO</t>
  </si>
  <si>
    <t>COBERTURA EM CHAPAS DE ACRILICO TRANSLUCIDO DE 6MM DE ESPESSURA,INCLUSIVE FIXACAO,EXCLUSIVE ESTRUTURA.MEDIDO PELA AREA REAL DE COBERTURA.FORNECIMENTO E COLOCACAO</t>
  </si>
  <si>
    <t>ESTRUTURA DE ALUMINIO PARA CLARABOIA EM CHAPA DE POLICARBONATO,EXCLUSIVE ESTA.FORNECIMENTO E COLOCACAO</t>
  </si>
  <si>
    <t>RETIRADA E RECOLOCACAO DE TELHAS FRANCESAS,INCLUSIVE CUMEEIRA,EXCLUSIVE O FORNECIMENTO DO MATERIAL NOVO,MEDIDAS PELA AREA REAL DE COBERTURA</t>
  </si>
  <si>
    <t>RETIRADA E RECOLOCACAO DE TELHAS COLONIAIS,INCLUSIVE CUMEEIRA,EXCLUSIVE O FORNECIMENTO DO MATERIAL NOVO,MEDIDAS PELA AREA REAL DE COBERTURA</t>
  </si>
  <si>
    <t>RETIRADA E RECOLOCACAO DE TELHA EM FIBROCIMENTO TIPO CALHA,COM 49CM LARGURA,INCLUSIVE CUMEEIRA,EXCLUSIVE FORNECIMENTO DO MATERIAL NOVO,MEDIDAS PELA AREA REAL DE COBERTURA</t>
  </si>
  <si>
    <t>RETIRADA E RECOLOCACAO DE TELHAS EM FIBROCIMENTO,ONDULADAS,TIPO CONVENCIONAL,INCLUSIVE CUMEEIRA,EXCLUSIVE FORNECIMENTO DO MATERIAL NOVO,MEDIDAS PELA AREA REAL DE COBERTURA</t>
  </si>
  <si>
    <t>RETIRADA E RECOLOCACAO DE TELHAS EM FIBROCIMENTO,TIPO CALHACOM 90CM DE LARGURA,INCLUSIVE CUMEEIRA,EXCLUSIVE FORNECIMENTO DO MATERIAL NOVO,MEDIDAS PELA AREA REAL DE COBERTURA</t>
  </si>
  <si>
    <t>RETIRADA E RECOLOCACAO DE TELHAS METALICAS DE 0,5MM A 0,8MMDE ESPESSURA</t>
  </si>
  <si>
    <t>RETIRADA E RECOLOCACAO DE MADEIRAMENTO TELHAS EM FIBROCIMENTO,ONDULADAS,EXCLUSIVE FORNECIMENTO DE MATERIAL NOVO.MEDIDASPELA AREA REAL DA COBERTURA</t>
  </si>
  <si>
    <t>RETIRADA E RECOLOCACAO DE MADEIRAMENTO TELHAS TIPO CALHA,ONDULADAS,EXCLUSIVE FORNECIMENTO DE MATERIAL NOVO.MEDIDAS PELAAREA REAL DE COBERTURA</t>
  </si>
  <si>
    <t>RETIRADA E RECOLOCACAO DE MADEIRAMENTO TELHAS FRANCESAS OU COLONIAIS,ONDULADAS,EXCLUSIVE FORNECIMENTO DO MATERIAL.MEDIDAS PELA AREA REAL DA COBERTURA</t>
  </si>
  <si>
    <t>SUBCOBERTURA COMPOSTA DE DUAS FOLHAS DE ALUMINIO ESTRUTURADO E UMA FOLHA DE POLIETILENO ALTA DENSIDADE TRANCADO,COM ESPESSURA APROXIMADA ENTRE 0,15MM E 0,17MM,INCLUSIVE MADEIRAMENTO DE FIXACAO.FORNECIMENTO E COLOCACAO</t>
  </si>
  <si>
    <t>SUBCOBERTURA COMPOSTA POR ESPUMA DE POLIETILENO EXPANDIDO ELAMINADO METALIZADO,COM ESPESSURA APROXIMADA DE 5MM,INCLUSIVE MADEIRAMENTO DE FIXACAO.FORNECIMENTO E COLOCACAO</t>
  </si>
  <si>
    <t>SUBCOBERTURA CONSTITUIDA POR UMA FOLHA DE ALUMINIO E FIBRASCONTINUAS DE POLIETILENO DE ALTA DENSIDADE,PERMEAVEL AO VAPOR E COM RESISTENCIA A PASSAGEM DE AGUA,INCLUSIVE MADEIRAMENTO DE FIXACAO.FORNECIMENTO E COLOCACAO</t>
  </si>
  <si>
    <t>IMPERMEABILIZACAO COM MEMBRANA DE ASFALTO ELASTOMERICO EM SOLUCAO,APLICADA A FRIO,CONSIDERADO O CONSUMO DE 0,40KG/M2 DOPRIMER EM UMA DEMAO E 4KG/M2 DE ASFALTO RECOMENDADO,COM REFORCO DE UMA TELA INDUSTRIAL DE POLIESTER,MALHA DE 2X2MM</t>
  </si>
  <si>
    <t>IMPERMEABILIZACAO COM MEMBRANA A BASE POLIURETANO VEGETAL,CONFORME ABNT NBR 15487,ISENTO DE SOLVENTES,BAIXO TEOR VOC,BICOMPONENTE,APLICAD A FRIO,2 OU 3 DEMAOS,CONSUMO DE 2KG/M2,COM REFORCO E UMA TELA INDUSTRIAL DE POLIESTER,APLICADA SOBRE A 1ª DEMAO,MALHA 2X2MM</t>
  </si>
  <si>
    <t>IMPERMEABILIZACAO,NAO ADERIDA AO SUBSTRATO,COM MANTA DE EPDM,CONFORME ABNT NBR 11797,ESPESSURA MINIMA DE 0,8MM,CONSUMO DE 1,10M2/M2,UTILIZANDO ADESIVO PARA EMENDAS,EXCLUSIVE PREPARO DO SUBSTRATO COM CAIMENTO DE 1%,CAMADA SEPARADORA,CAMADA AMORTECEDORA,PROTECAO TERMICA,PROTECAO PRIMARIA E MECANICA</t>
  </si>
  <si>
    <t>IMPERMEABILIZACAO COM MANTA DE PVC,ESPESSURA 1,0MM,CONSUMO DE 1,10M2/M2,UNIDAS ENTRE SI POR SOLDA ELETRONICA OU TERMOFUSAO E COM ADESIVO A BASE DE PVC NOS PONTOS DE FIXACAO</t>
  </si>
  <si>
    <t>IMPERMEABILIZACAO,NAO ADERIDA AO SUBSTRATO,COM MANTA DE PEAD,ESPESSURA MINIMA DE 2,00MM,CONSUMO DE 1,10M2/M2,UNIDAS ENTRE SI POR SOLDA ELETRONICA OU TERMOFUSAO E COM FIXACAO NOS PONTOS DE ARREMATE</t>
  </si>
  <si>
    <t>16.022.0011-0</t>
  </si>
  <si>
    <t>IMPERMEABILIZACAO COM MANTA ASFALTICA MODIFICADA COM POLIMEROS TIPO II-C EM FORMA DE TIRA DE APROXIMADAMENTE 32CM DE LARGURA POR 10M DE COMPRIMENTO,ESPESSURA DE 3MM,INCLUSIVE PRIMER ASFALTICO BASE AGUA ISENTO DE SOLVENTES,EXCLUSIVE PREPARODO SUBSTRATO,CONFORME ABNT NBR 9952.</t>
  </si>
  <si>
    <t>IMPERMEABILIZACAO AREA EXPOSTA,C/EMULSAO ACRILICA PURA (NAOESTIRENADA),C/TEOR DE SOLIDOS ACIMA 60% APLICADOS EM QUATROOU MAIS DEMAOS ATE ATINGIR O CONSUMO 2KG/M2 E REFORCO C/TELA DE POLIESTER MALHA 2X2MM,SOBRE DUAS OU DEMAIS DEMAOS DE CIMENTO POLIMERICO,ATE ATINGIR CONSUMO 2,0KG/M2</t>
  </si>
  <si>
    <t>IMPERMEABILIZACAO AREA EXPOSTA,C/EMULSAO ACRILICA ESTIRENADA,TEOR DE DIOXIDO TITANIO(EM MASSA)ACIMA 2,2% E APLICACAO EM6 OU DEMAIS DEMAOS ATE ATINGIR CONSUMO 3,5KG/M2 E REFORCO COM TELA DE POLIESTER MALHA 2X2MM,SOBRE DUAS OU DEMAIS DEMAOSDE CIMENTO POLIMERICO,ATE ATINGIR CONSUMO 2,00KG/M2</t>
  </si>
  <si>
    <t>IMPERMEABILIZANTE DE RESERVATORIO DE AGUA POTAVEL,TANQUE/PISCINA EM CONCRETO ENTERRADO,SUJEITO A LENCOL FREATICO E PRESSAO POSITIVA,SISTEMA DE CRISTALIZACAO COMPOSTO DE 3 PRODUTOSE BASE MINERAL,QUE PENETRAM PROFUNDAMENTE POR EFEITO DE OSMOSE</t>
  </si>
  <si>
    <t>IMPERMEABILIZACAO DE RESERVATORIO AGUA ELEVADO OU APOIADO,NAO SUJEITO A LENCOL FREATICO,S/PRESSAO NEGATIVA,EMPREGANDO 2DEMAOS DE CIMENTO POLIMERICO,CONS.1KG/M2/DEMAO,IMPER.BASE RESINAS TERMOPL.E CIMENTO C/ADESIVO,CONS.4KG/M2,ESTR.TELA POLIESTER 2X2MM,ENTRE 1ª E 2ª DEMAOS,FORMANDO MEMBRANA FLEXIVEL</t>
  </si>
  <si>
    <t>IMPERMEABILIZACAO ELASTICA PARA ETE-ESTACAO TRAT.ESGOTO,RESEVATORIO TANQUE ELEVADO OU APOIADO,CONTATO ESGOTO COM MEMBRANA BASE POLIURETANO VEGETAL,ISENTO SOLVENTES,BAIXO TEOR VOC,BI-COMPONENTE,APLICADO A FRIO,2 OU 3 DEMAOS,CONS.2KG/M2,TELAPOLIESTER,SOBRE A 1ª DEMAO,MALHA 2X2MM</t>
  </si>
  <si>
    <t>IMPERMEABILIZACAO ELASTICA PARA ETE-ESTACAO TRAT.ESGOTO,RESERVATORIO TANQUE ELEVADO OU APOIADO,CONTATO COM ESGOTO,COM REVESTIMENTO ANTI-CORROSIVO,BASE POLIUREIA AROMATICA,PARA APLICACAO MEIO MAQUINA SPRAY DE ALTA PRESSAO COM CONTROLE DE TEMPERATURA,CONSUMO 1,2KG/MM/M2</t>
  </si>
  <si>
    <t>IMPERMEABILIZACAO ASFALTICA (HIDRO-ASFALTO),CONSUMO DE 1,2KG/M2,EXCLUSIVE PREPARO DA SUPERFICIE E PROTECAO MECANICA</t>
  </si>
  <si>
    <t>IMPERMEABILIZACAO ASFALTICA (HIDRO-ASFALTO),CONSUMO DE 0,6KG/M2,EXCLUSIVE PREPARO DA SUPERFICIE E PROTECAO MECANICA</t>
  </si>
  <si>
    <t>IMPERMEABILIZACAO ASFALTICA (HIDRO-ASFALTO),CONSUMO DE 0,2KG/M2,EXCLUSIVE PREPARO DA SUPERFICIE E PROTECAO MECANICA</t>
  </si>
  <si>
    <t>IMPERMEABILIZACAO ASFALTICA (HIDRO-ASFALTO),CONSUMO DE 2KG/M2,EM SUPERFICIES LISAS,DE PEQUENAS DIMENSOES,ESTRUTURANDO COM TELA DE POLIESTER # 2MMX2MM OS BOXES,CANTOS,RALOS E TUBOSEMERGENTES,EXCLUSIVE PREPARO DA SUPERFICIE E PROTECAO MECANICA</t>
  </si>
  <si>
    <t>IMPERMEABILIZACAO DE BANHEIRO OU MARQUISE SUJEITA A TRAFEGOLEVE COM PROTECAO MECANICA,EXCLUSIVE ESTA,UTILIZANDO ELASTOMERO DE POLIURETANO (PRETO),APLICADO FRIO EM 0,3KG/M2/DEMAO,COM 5 DEMAOS</t>
  </si>
  <si>
    <t>IMPERMEABILIZACAO DE BANHEIRO OU MARQUISE SUJEITA A TRAFEGOLEVE,COM PROTECAO MECANICA,EXCLUSIVE ESTA,UTILIZANDO ELASTOMERO DE POLIURETANO (PRETO),APLICADO A FRIO EM 0,3KG/M2/DEMAO,COM 3 DEMAOS</t>
  </si>
  <si>
    <t>IMPERMEABILIZACAO DE BANHEIRO OU PISOS FRIOS COM PAREDES DEALVENARIA OU GESSO ACARTONADO,EMPREGANDO DUAS DEMAOS DE CIMENTO POLIMERICO,ATENDENDO A ABNT NBR 11905,CONSUMO DE 1KG/M2/DEMAO,IMPERM.BASE RESINA TERMOPLASTICA E CIMENTO C/ADIT.CONSUMO DE 3KG/M3,TELA DE POLIESTER 2X2MM ENTRE 1ª E 2ª DEMAOS</t>
  </si>
  <si>
    <t>IMPERMEABILIZACAO ASFALTICA COMPOSTA DE PINTURA DE ASFALTO MODIFICADO,PLASTIFICANTE E ISENTO DE SOLVENTES ORGANICOS,APLICADO A FRIO,EM DUAS DEMAOS,CONSUMO DE 1L/M2/DEMAO</t>
  </si>
  <si>
    <t>IMPERMEABILIZACAO PAREDES DE ALVENARIA DE TIJOLOS CERAMICOSOU BLOCOS CONCRETO,C/FUROS,S/A PRESENCA DE CAL,C/ABSORCAO UMIDADE(UMIDADE ASCENDENTE)APLICANDO DUAS DEMAOS CRUZADAS CIMENTO POLIMERICO,ATENDENDO ABNT NBR 11905,CONSUMO 1KG/M2/DEMAO,DESDE PISO ATE ALTURA 1 A 1,2M</t>
  </si>
  <si>
    <t>IMPERMEABILIZACAO/REVESTIMENTO DE LAJES DE COBERTURA EM CONCRETO,METAL OU MADEIRA,COM ELASTOMERO A BASE DE POLIUREIA,ISENTO DE SOLVENTES,MOLDADO NO LOCAL,CURA LENTA,A FRIO,APLICADO COM EQUIPAMENTO TIPO AIRLESS,ROLO OU PINCEL,COM ATE 1,00MMDE ESPESSURA,SEM PROTECAO MECANICA</t>
  </si>
  <si>
    <t>IMPERMEABILIZACAO/REVESTIMENTO DE PISOS,COM ELASTOMERO A BASE DE POLIUREIA,ISENTO DE SOLVENTES,MOLDADO NO LOCAL,CURA LENTA,A FRIO,APLICADO COM EQUIPAMENTO TIPO AIRLESS,ROLO OU PINCEL,COM 1,20MM DE ESPESSURA,SEM PROTECAO MECANICA</t>
  </si>
  <si>
    <t>IMPERMEABILIZACAO/REVESTIMENTO DE LAJES,TANQUES,PISCINAS,RESERVATORIOS,ARQUIBANCADAS,ESTACIONAMENTOS,COM ELASTOMERO A BASE DE POLIUREIA,ISENTO DE SOLVENTES,MOLDADO NO LOCAL,CURA LENTA,A FRIO,APLICADO COM EQUIPAMENTO TIPO AIRLESS,ROLO OU PINCEL,COM 2,00MM DE ESPESSURA,SEM PROTECAO MECANICA</t>
  </si>
  <si>
    <t>IMPERMEABILIZACAO/REVESTIMENTO DE LAJES,TANQUES,PISCINAS,RESERVATORIOS,ARQUIBANCADAS,ESTACIONAMENTOS,COM ELASTOMERO A BASE DE POLIUREIA,ISENTO DE SOLVENTES,MOLDADO NO LOCAL,CURA LENTA,A FRIO,APLICADO COM EQUIPAMENTO TIPO AIRLESS,ROLO OU PINCEL,COM 2,50MM DE ESPESSURA,SEM PROTECAO MECANICA</t>
  </si>
  <si>
    <t>IMPERMEABILIZACAO/REVESTIMENTO DE PAREDES,COM ELASTOMERO A BASE DE POLIUREIA,ISENTO DE SOLVENTES,MOLDADO NO LOCAL,CURA LENTA,A FRIO,APLICADO COM EQUIPAMENTO TIPO AIRLESS,ROLO OU PINCEL,COM 0,40MM DE ESPESSURA</t>
  </si>
  <si>
    <t>IMPERMEABILIZACAO/REVESTIMENTO DE LAJES DE COBERTURA EM CONCRETO,METAL OU MADEIRA,COM ELASTOMERO A BASE DE POLIUREIA,ISENTO DE SOLVENTES,MOLDADO NO LOCAL,CURA LENTA,A FRIO,APLICADO COM EQUIPAMENTO TIPO AIRLESS,ROLO OU PINCEL,COM ATE 1,00MMDE ESPESSURA,ANTIDERRAPANTE,SEM PROTECAO MECANICA</t>
  </si>
  <si>
    <t>IMPERMEABILIZACAO/REVESTIMENTO DE PISOS,COM ELASTOMERO A BASE DE POLIUREIA,ISENTO DE SOLVENTES,MOLDADO NO LOCAL,CURA LENTA,A FRIO,APLICADO COM EQUIPAMENTO TIPO AIRLESS,ROLO OU PINCEL,COM 1,20MM DE ESPESSURA,ANTIDERRAPANTE,SEM PROTECAO MECANICA</t>
  </si>
  <si>
    <t>IMPERMEABILIZACAO/REVESTIMENTO DE LAJES DE COBERTURA EM CONCRETO,METAL OU MADEIRA,A BASE DE POLIUREIA,ISENTO DE SOLVENTES,MOLDADO NO LOCAL,CURA RAPIDA,A QUENTE,APLICADO COM EQUIPAMENTO BICOMPONENTE TIPO HOT SPRAY,COM ATE 1,00MM DE ESPESSURA,SEM PROTECAO MECANICA</t>
  </si>
  <si>
    <t>IMPERMEABILIZACAO/REVESTIMENTO DE PISOS,A BASE DE POLIUREIA,ISENTO DE SOLVENTES,MOLDADO NO LOCAL,CURA RAPIDA,A QUENTE,APLICADO COM EQUIPAMENTO BICOMPONENTE TIPO HOT SPRAY,COM 1,20MM DE ESPESSURA,SEM PROTECAO MECANICA</t>
  </si>
  <si>
    <t>IMPERMEABILIZACAO/REVESTIMENTO DE LAJES,TANQUES,PISCINAS,RESERVATORIOS,ARQUIBANCADAS,ESTACIONAMENTOS,A BASE DE POLIUREIA,ISENTO DE SOLVENTES,MOLDADO NO LOCAL,CURA RAPIDA,A QUENTE,APLICADO COM EQUIPAMENTO BICOMPONENTE TIPO HOT SPRAY,COM 2,00MM DE ESPESSURA,SEM PROTECAO MECANICA</t>
  </si>
  <si>
    <t>IMPERMEABILIZACAO/REVESTIMENTO DE LAJES,TANQUES,PISCINAS,RESERVATORIOS,ARQUIBANCADAS,ESTACIONAMENTOS,A BASE DE POLIUREIA,ISENTO DE SOLVENTES,MOLDADO NO LOCAL,CURA RAPIDA,A QUENTE,APLICADO COM EQUIPAMENTO BICOMPONENTE TIPO HOT SPRAY,COM 2,50MM DE ESPESSURA,SEM PROTECAO MECANICA</t>
  </si>
  <si>
    <t>IMPERMEABILIZACAO/REVESTIMENTO DE PAREDES,A BASE DE POLIUREIA,ISENTO DE SOLVENTES,MOLDADO NO LOCAL,CURA RAPIDA,A QUENTE,APLICADO COM EQUIPAMENTO BICOMPONENTE TIPO HOT SPRAY,COM 0,40MM DE ESPESSURA</t>
  </si>
  <si>
    <t>IMPERMEABILIZACAO/REVESTIMENTO DE LAJES DE COBERTURA EM CONCRETO,METAL OU MADEIRA,A BASE DE POLIUREIA,ISENTO DE SOLVENTES,MOLDADO NO LOCAL,CURA RAPIDA,A QUENTE,APLICADO COM EQUIPAMENTO BICOMPONENTE TIPO HOT SPRAY,COM ATE 1,00MM DE ESPESSURA,ANTIDERRAPANTE,SEM PROTECAO MECANICA</t>
  </si>
  <si>
    <t>IMPERMEABILIZACAO/REVESTIMENTO DE PISOS,A BASE DE POLIUREIA,ISENTO DE SOLVENTES,MOLDADO NO LOCAL,CURA RAPIDA,A QUENTE,APLICADO COM EQUIPAMENTO BICOMPONENTE TIPO HOT SPRAY,COM 1,20MM DE ESPESSURA,ANTIDERRAPANTE,SEM PROTECAO MECANICA</t>
  </si>
  <si>
    <t>IMPERMEABILIZACAO/REVESTIMENTO DE LAJES,TANQUES,PISCINAS,RESERVATORIOS,ARQUIBANCADAS,ESTACIONAMENTOS,A BASE DE POLIUREIA,ISENTO DE SOLVENTES,MOLDADO NO LOCAL,CURA RAPIDA,A QUENTE,APLICADO COM EQUIPAMENTO BICOMPONENTE TIPO HOT SPRAY,COM 2,00MM DE ESPESSURA,ANTIDERRAPANTE,SEM PROTECAO MECANICA</t>
  </si>
  <si>
    <t>IMPERMEABILIZACAO/REVESTIMENTO DE LAJES,TANQUES,PISCINAS,RESERVATORIOS,ARQUIBANCADAS,ESTACIONAMENTOS,A BASE DE POLIUREIA,ISENTO DE SOLVENTES,MOLDADO NO LOCAL,CURA RAPIDA,A QUENTE,APLICADO COM EQUIPAMENTO BICOMPONENTE TIPO HOT SPRAY,COM 2,50MM DE ESPESSURA,ANTIDERRAPANTE,SEM PROTECAO MECANICA</t>
  </si>
  <si>
    <t>CAIACAO INTERNA OU EXTERNA SOBRE SUPERFICIE LISA,EM DUAS DEMAOS,ADICIONANDO FIXADOR</t>
  </si>
  <si>
    <t>CAIACAO INTERNA OU EXTERNA SOBRE SUPERFICIE LISA,EM TRES DEMAOS,ADICIONANDO FIXADOR</t>
  </si>
  <si>
    <t>CAIACAO INTERNA COM CORANTE SOBRE SUPERFICIE LISA,EM DUAS DEMAOS,ADICIONANDO FIXADOR</t>
  </si>
  <si>
    <t>CAIACAO INTERNA COM CORANTE SOBRE SUPERFICIE LISA,EM TRES DEMAOS,ADICIONANDO FIXADOR</t>
  </si>
  <si>
    <t>CAIACAO INTERNA OU EXTERNA SOBRE SUPERFICIE ASPERA OU CHAPISCADA EM DUAS DEMAOS COM ADICAO DE FIXADOR</t>
  </si>
  <si>
    <t>PINTURA DE NATA DE CIMENTO SOBRE SUPERFICIE ASPERA,EM TRES DEMAOS</t>
  </si>
  <si>
    <t>PINTURA INTERNA OU EXTERNA COM TINTA IMPERMEAVEL EM CORES PARA APLICACAO SOBRE CONCRETO,TIJOLOS,PEDRAS OU ARGAMASSA DE SUPERFICIE POROSA,EM DUAS DEMAOS,USANDO AGUA COMO DILUENTE</t>
  </si>
  <si>
    <t>PINTURA INTERNA OU EXTERNA SOBRE CONCRETO LISO OU REVESTIMENTO,COM TINTA AQUOSA A BASE DE EPOXI INCOLOR OU EM CORES,INCLUSIVE LIMPEZA,E DUAS DEMAOS DE ACABAMENTO</t>
  </si>
  <si>
    <t>PINTURA INTERNA OU EXTERNA SOBRE CONCRETO APICOADO,COM TINTA AQUOSA A BASE DE EPOXI INCOLOR OU EM CORES,INCLUSIVE LIMPEZA,E DUAS DEMAOS DE ACABAMENTO</t>
  </si>
  <si>
    <t>PINTURA INTERNA OU EXTERNA SOBRE REVESTIMENTO ALISADO A COLHER OU CONCRETO LISO,COM TINTA A BASE DE RESINA DE BORRACHA CLORADA,DE SECAGEM RAPIDA,INCLUSIVE LIMPEZA,E DUAS DEMAOS DEACABAMENTO</t>
  </si>
  <si>
    <t>PINTURA INTERNA OU EXTERNA SOBRE FERRO,COM TINTA A BASE DE RESINA DE BORRACHA CLORADA,INCLUSIVE LIMPEZA,UMA DEMAO DE TINTA PRIMARIA DA MESMA LINHA E DUAS DEMAOS DE ACABAMENTO</t>
  </si>
  <si>
    <t>PINTURA COM TINTA EPOXI A BASE D'AGUA SEMIBRILHANTE,PARA USO HOSPITALAR,SOBRE PAREDES E PISOS DE CENTRO CIRURGICO OU UTI,INCLUSIVE LIXAMENTO,UMA DEMAO DE SELADOR ACRILICO,DUAS DEMAOS DE MASSA ACRILICA E DUAS DEMAOS DE ACABAMENTO</t>
  </si>
  <si>
    <t>PREPARO DE SUPERFICIES NOVAS,COM REVESTIMENTO LISO,INCLUSIVE LIXAMENTO,LIMPEZA,UMA DEMAO DE SELADOR ACRILICO,UMA DEMAO DE MASSA CORRIDA OU ACRILICA E NOVO LIXAMENTO COM REMOCAO DOPO RESIDUAL</t>
  </si>
  <si>
    <t>PINTURA COM TINTA SINTETICA ALQUIDICA DE USO GERAL,PARA INTERIOR,ACABAMENTO DE ALTA CLASSE SOBRE SUPERFICIE PREPARADA CONFORME O ITEM 17.017.0010,EXCLUSIVE ESTE PREPARO,INCLUSIVE LIXAMENTO,DUAS DEMAOS DE MASSA CORRIDA E TRES DE ACABAMENTO</t>
  </si>
  <si>
    <t>PINTURA INTERNA EM SUPERFICIE COM REVESTIMENTO LISO,A OLEO BRILHANTE,INCLUSIVE LIXAMENTO,UMA DEMAO DE SELADOR ACRILICO,UMA DEMAO DE MASSA CORRIDA OU ACRILICA E DUAS DEMAOS DE ACABAMENTO</t>
  </si>
  <si>
    <t>REPINTURA INTERNA OU EXTERNA NA COR EXISTENTE,SOBRE REVESTIMENTO LISO EM BOM ESTADO,COM TINTA A OLEO BRILHANTE,INCLUSIVE LIXAMENTO E DUAS DEMAOS DE ACABAMENTO</t>
  </si>
  <si>
    <t>PINTURA DE UMA DEMAO ADICIONAL NOS SERVICOS DOS ITENS 17.017.0040 OU 17.017.0041</t>
  </si>
  <si>
    <t>PINTURA SOBRE PAREDES DE TIJOLOS CERAMICOS COM TINTA CERAMICA,INCLUSIVE LIMPEZA E DUAS DEMAOS DE ACABAMENTO</t>
  </si>
  <si>
    <t>PINTURA SOBRE TELHAS CERAMICAS COM TINTA CERAMICA,INCLUSIVELIMPEZA E DUAS DEMAOS DE ACABAMENTO</t>
  </si>
  <si>
    <t>PINTURA SOBRE TELHAS CERAMICAS COM TINTA CERAMICA,INCLUSIVELIMPEZA E TRES DEMAOS DE ACABAMENTO</t>
  </si>
  <si>
    <t>PINTURA DE QUADRO ESCOLAR SOBRE REVESTIMENTO LISO COM DUAS DEMAOS DE ACABAMENTO FOSCO,SOBRE PAREDE PREPARADA CONFORME OITEM 17.017.0010,EXCLUSIVE ESTE</t>
  </si>
  <si>
    <t>PINTURA INTERNA COM ESMALTE CATALISAVEL(EPOXI),SISTEMA TINTOMETRICO,ACABAMENTO PADRAO,EM DUAS DEMAOS SOBRE SUPERFICIE PREPARADA,CONFORME O ITEM 17.017.0010,APENAS APLICAVEL SOBRE MASSA ACRILICA,EXCLUSIVE ESTE PREPARO</t>
  </si>
  <si>
    <t>PREPARO DE MADEIRA NOVA,INCLUSIVE LIXAMENTO,LIMPEZA,UMA DEMAO DE VERNIZ ISOLANTE INCOLOR,DUAS DEMAOS DE MASSA PARA MADEIRA,LIXAMENTO E REMOCAO DE PO,E UMA DEMAO DE FUNDO SINTETICONIVELADOR</t>
  </si>
  <si>
    <t>PINTURA INTERNA OU EXTERNA SOBRE MADEIRA,COM TINTA A OLEO BRILHANTE OU ACETINADA,LIXAMENTO,UMA DEMAO DE VERNIZ ISOLANTEINCOLOR,DUAS DEMAOS DE MASSA PARA MADEIRA,LIXAMENTO E REMOCAO DE PO,UMA DEMAO DE FUNDO SINTETICO NIVELADOR E DUAS DEMAOS DE ACABAMENTO</t>
  </si>
  <si>
    <t>PINTURA INTERNA OU EXTERNA SOBRE MADEIRA NOVA,COM TINTA A OLEO BRILHANTE OU ACETINADA COM DUAS DEMAOS DE ACABAMENTO SOBRE SUPERFICIE PREPARADA,CONFORME O ITEM 17.017.0100,EXCLUSIVE ESTE PREPARO</t>
  </si>
  <si>
    <t>REPINTURA INTERNA OU EXTERNA SOBRE MADEIRA COM TINTA A OLEOBRILHANTE OU ACETINADA,SOBRE FUNDO SINTETICO NIVELADOR,INCLUSIVE ESTE,COM LIXAMENTO E DUAS DEMAOS DE ACABAMENTO,NA COR EXISTENTE</t>
  </si>
  <si>
    <t>PINTURA INTERNA OU EXTERNA SOBRE MADEIRA NOVA,COM DUAS DEMAOS DE TINTA SINTETICA ALQUIDICA DE USO GERAL,SOBRE SUPERFICIE PREPARADA,CONFORME O ITEM 17.017.0100,EXCLUSIVE ESTE PREPARO</t>
  </si>
  <si>
    <t>REPINTURA INTERNA OU EXTERNA SOBRE MADEIRA EM BOM ESTADO COM TINTA SINTETICA ALQUIDICA DE USO GERAL,INCLUSIVE LIXAMENTO,LIMPEZA E DUAS DEMAOS DE ACABAMENTO NA COR EXISTENTE</t>
  </si>
  <si>
    <t>PINTURA DE RODAPES COM TINTA A OLEO BRILHANTE,SOBRE MADEIRANOVA,UMA DEMAO DE FUNDO SINTETICO NIVELADOR,UMA DEMAO DE MASSA PARA MADEIRA,LIXAMENTO E REMOCAO DO PO E DUAS DEMAOS DE ACABAMENTO</t>
  </si>
  <si>
    <t>PINTURA DE RODAPES COM ESMALTE SINTETICO ALQUIDICO,SOBRE MADEIRA NOVA,UMA DEMAO DE FUNDO SINTETICO NIVELADOR,UMA DEMAO DE MASSA PARA MADEIRA,LIXAMENTO E REMOCAO DO PO E DUAS DEMAOS DE ACABAMENTO</t>
  </si>
  <si>
    <t>PINTURA DE RODAPES COM TINTA SINTETICA DE USO GERAL,SOBRE MADEIRA NOVA,UMA DEMAO DE FUNDO SINTETICO NIVELADOR,UMA DEMAODE MASSA PARA MADEIRA,LIXAMENTO E REMOCAO DO PO E DUAS DEMAOS DE ACABAMENTO</t>
  </si>
  <si>
    <t>PINTURA LAQUEADA SOBRE MADEIRA NOVA COM VERNIZ A BASE DE NITROCELULOSE SOBRE SUPERFICIE PREPARADA COM MATERIAL DA MESMALINHA DO FABRICANTE,CONFORME O ITEM 17.017.0100,EXCLUSIVE ESTE PREPARO,INCLUSIVE SELADOR NITROCELULOSE E DUAS DEMAOS DEACABAMENTO</t>
  </si>
  <si>
    <t>PINTURA INTERNA OU EXTERNA SOBRE FERRO COM TINTA A OLEO BRILHANTE,INCLUSIVE LIXAMENTO,LIMPEZA,UMA DEMAO DE TINTA ANTIOXIDO E DUAS DEMAOS DE ACABAMENTO</t>
  </si>
  <si>
    <t>REPINTURA INTERNA OU EXTERNA SOBRE FERRO COM TINTA A OLEO BRILHANTE,INCLUSIVE LIXAMENTO LEVE,LIMPEZA,UMA DEMAO DE ANTIOXIDO E UMA DEMAO DE ACABAMENTO NA COR EXISTENTE</t>
  </si>
  <si>
    <t>REPINTURA INTERNA OU EXTERNA SOBRE FERRO EM BOM ESTADO,NAS CONDICOES DO ITEM 17.017.0320 E NA COR EXISTENTE</t>
  </si>
  <si>
    <t>PINTURA INTERNA OU EXTERNA SOBRE FERRO COM TINTA TIPO GRAFITE EM DUAS DEMAOS APOS LIXAMENTO,LIMPEZA E UMA DEMAO DE TINTA ANTIOXIDO</t>
  </si>
  <si>
    <t>REPINTURA INTERNA OU EXTERNA SOBRE FERRO EM BOM ESTADO,COM TINTA GRAFITE EM DUAS DEMAOS APOS LIXAMENTO LEVE,LIMPEZA,DESENGORDURAMENTO E FUNDO ANTICORROSIVO NA COR LARANJA DE SECAGEM RAPIDA,OU UTILIZAR DIRETAMENTE SOBRE O METAL TINTA GRAFITE DE DUPLA ACAO</t>
  </si>
  <si>
    <t>UMA DEMAO ADICIONAL DE PINTURA NOS SERVICOS DOS ITENS 17.017.0360 OU 17.017.0361</t>
  </si>
  <si>
    <t>PRIMER CONVERTEDOR DE FERRUGEM EM FUNDO DE PROTECAO,EM DUASDEMAOS.FORNECIMENTO E APLICACAO</t>
  </si>
  <si>
    <t>PINTURA COM ESMALTE SINTETICO A BASE D'AGUA ALTO BRILHO OU ACETINADO,PARA USO HOSPITALAR,SOBRE MADEIRAS E METAIS,AREAS INTERNAS OU EXTERNAS,INCLUSIVE LIXAMENTO,UMA DEMAO DE SELADOR ACRILICO,DUAS DEMAOS DE MASSA ACRILICA E DUAS DEMAOS DE ACABAMENTO</t>
  </si>
  <si>
    <t>PREPARO DE SUPERFICIES NOVAS,COM REVESTIMENTO LISO,INTERIOR,INCLUSIVE LIMPEZA,UMA DEMAO DE SELADOR,UMA DEMAO DE MASSA CORRIDA E LIXAMENTOS NECESSARIOS</t>
  </si>
  <si>
    <t>PINTURA COM SELADOR ACRILICO,EM UMA DEMAO,SOBRE EMBOCO EXISTENTE</t>
  </si>
  <si>
    <t>PINTURA COM TINTA LATEX,CLASSIFICACAO ECONOMICA,CONFORME ABNT NBR 15079,FOSCA EM REVESTIMENTO LISO,INTERIOR,ACABAMENTO PADRAO,EM DUAS DEMAOS SOBRE A SUPERFICIE PREPARADA,CONFORMEO ITEM 17.018.0010,EXCLUSIVE ESTE PREPARO</t>
  </si>
  <si>
    <t>PINTURA COM TINTA LATEX,CLASSIFICACAO PREMIUM OU STANDARD,CONFORME ABNT NBR 15079,FOSCA EM REVESTIMENTO LISO,INTERIOR,ACABAMENTO DE ALTA CLASSE,EM TRES DEMAOS E MAIS UMA DEMAO DE MASSA CORRIDA E LIXAMENTO,SOBRE SUPERFICIE JA PREPARADA,CONFORME O ITEM 17.018.0010,EXCLUSIVE ESTE PREPARO</t>
  </si>
  <si>
    <t>UMA DEMAO ADICIONAL DE PINTURA DE ACABAMENTO NOS SERVICOS DOS ITENS 17.018.0020 E 17.018.0031</t>
  </si>
  <si>
    <t>REPINTURA COM TINTA LATEX,CLASSIFICACAO ECONOMICA,CONFORME ABNT NBR 15079,PARA INTERIOR,SOBRE SUPERFICIE EM BOM ESTADO E NA COR EXISTENTE,INCLUSIVE LIMPEZA,LEVE LIXAMENTO COM LIXAFINA,UMA DEMAO DE FUNDO PREPARADOR E UMA DE ACABAMENTO</t>
  </si>
  <si>
    <t>PINTURA COM TINTA LATEX,CLASSIFICACAO STANDARD OU PREMIUM,CONFORME ABNT NBR 15079,PARA INTERIOR OU EXTERIOR,SOBRE CHAPISCO,INCLUSIVE SELADOR E DUAS DEMAOS DE ACABAMENTO</t>
  </si>
  <si>
    <t>PREPARO DE SUPERFICIES NOVAS,COM REVESTIMENTO LISO INTERNO OU EXTERNO,INCLUSIVE LIMPEZA,UMA DEMAO DE SELADOR ACRILICO,DUAS DEMAOS DE MASSA ACRILICA E LIXAMENTOS NECESSARIOS</t>
  </si>
  <si>
    <t>PINTURA COM TINTA LATEX,CLASSIFICACAO STANDARD,CONFORME ABNT NBR 15079,PARA EXTERIOR,INCLUSIVE LIXAMENTOS,LIMPEZA,UMA DEMAO DE SELADOR ACRILICO E DUAS DEMAOS DE ACABAMENTO</t>
  </si>
  <si>
    <t>UMA DEMAO ADICIONAL DE PINTURA DE ACABAMENTO NO SERVICO DO ITEM 17.018.0080</t>
  </si>
  <si>
    <t>REPINTURA COM TINTA LATEX ACETINADA,CLASSIFICACAO PREMIUM OU STANDARD,CONFORME ABNT NBR 15079,PARA EXTERIOR,SOBRE SUPERFICIE EM BOM ESTADO E NA COR EXISTENTE,INCLUSIVE LIMPEZA,LIXAMENTO COM LIXA FINA,UMA DEMAO DE FUNDO PREPARADOR E UMA DE ACABAMENTO</t>
  </si>
  <si>
    <t>PINTURA COM TINTA LATEX SEMIBRILHANTE,FOSCA OU ACETINADA,CLASSIFICACAO PREMIUM OU STANDARD,CONFORME ABNT NBR 15079,PARAINTERIOR E EXTERIOR,BRANCA OU COLORIDA,SOBRE TIJOLO,CONCRETO LISO,CIMENTO SEM AMIANTO,E REVESTIMENTO,INCLUSIVE LIXAMENTO,UMA DEMAO DE SELADOR ACRILICO E DUAS DEMAOS DE ACABAMENTO</t>
  </si>
  <si>
    <t>PINTURA COM TINTA LATEX SEMIBRILHANTE,FOSCA OU ACETINADA,CLASSIFICACAO PREMIUM OU STANDARD (NBR 15079),PARA INTERIOR E EXTERIOR,BRANCA OU COLORIDA,SOBRE CONCRETO APICOADO,INCLUSIVE LIXAMENTO,UMA DEMAO DE SELADOR ACRILICO E DUAS DEMAOS DE ACABAMENTO</t>
  </si>
  <si>
    <t>UMA DEMAO ADICIONAL DE PINTURA DE ACABAMENTO NOS SERVICOS DOS ITENS 17.018.0110 OU 17.018.0115</t>
  </si>
  <si>
    <t>REPINTURA COM TINTA LATEX SEMIBRILHANTE,FOSCA OU ACETINADA,CLASSIFICACAO PREMIUM OU STANDARD,CONFORME ABNT NBR 15079,PARA INTERIOR E EXTERIOR,SOBRE SUPERFICIE EM BOM ESTADO E NA COR EXISTENTE,INCLUSIVE LIMPEZA,LEVE LIXAMENTO COM LIXA FINA,UMA DEMAO DE FUNDO PREPARADOR E UMA DE ACABAMENTO</t>
  </si>
  <si>
    <t>TEXTURA ACRILICA NA COR BRANCA,ACABAMENTO FOSCO,PARA INTERIOR OU EXTERIOR,APLICADAS EM DUAS DEMAOS SOBRE CONCRETO,ALVENARIA,BLOCO DE CONCRETO,CIMENTO SEM AMIANTO OU REVESTIMENTO</t>
  </si>
  <si>
    <t>PINTURA EM PEDRAS NATURAIS (ARDOSIA,PEDRA MINEIRA E ETC) A BASE DE RESINA ACRILICA,INCLUSIVE LIMPEZA E DUAS DEMAOS</t>
  </si>
  <si>
    <t>PINTURA SOBRE TELHAS CERAMICAS,COM IMPERMEABILIZANTE INCOLOR A BASE DE SILICONE,INCLUSIVE LIMPEZA E DUAS DEMAOS DE ACABAMENTO</t>
  </si>
  <si>
    <t>PINTURA COM TINTA LATEX SEMIBRILHANTE OU FOSCA,CLASSIFICACAO PREMIUM OU STANDARD,CONFORME ABNT NBR 15079,PARA INTERIOR OU EXTERIOR,SISTEMA TINTOMETRICO,INCLUSIVE LIXAMENTO,UMA DEMAO DE SELADOR ACRILICO E DUAS DEMAOS DE ACABAMENTO</t>
  </si>
  <si>
    <t>PINTURA COM TINTA LATEX SEMIBRILHANTE OU FOSCA,CLASSIFICACAO PREMIUM OU STANDARD,CONFORME ABNT NBR 15079,PARA INTERIOR OU EXTERIOR,SOBRE SUPERFICIE APICOADA,SISTEMA TINTOMETRICO,INCLUSIVE LIXAMENTO,UMA DEMAO DE SELADOR ACRILICO E DUAS DEMAOS DE ACABAMENTO</t>
  </si>
  <si>
    <t>PINTURA COM TINTA LATEX SEMIBRILHANTE OU FOSCA,CLASSIFICACAO PREMIUM OU STANDARD,CONFORME ABNT NBR 15079,PARA INTERIOR OU EXTERIOR,SISTEMA TINTOMETRICO,INCLUSIVE LIXAMENTO,UMA DEMAO DE SELADOR ACRILICO,DEMAO DE MEIA MASSA E DUAS DEMAOS DE ACABAMENTO</t>
  </si>
  <si>
    <t>PINTURA COM TINTA LATEX SEMIBRILHANTE OU FOSCA,CLASSIFICACAO PREMIUM OU STANDARD,CONFORME ABNT NBR 15079,PARA INTERIOR OU EXTERIOR,SISTEMA TINTOMETRICO,INCLUSIVE LIXAMENTO,UMA DEMAO DE SELADOR ACRILICO,UMA DEMAO DE MASSA ACRILICA E DUAS DEMAOS DE ACABAMENTO</t>
  </si>
  <si>
    <t>PINTURA COM TINTA LATEX SEMIBRILHANTE OU FOSCA,CLASSIFICACAO PREMIUM OU STANDARD,CONFORME ABNT NBR 15079,PARA INTERIOR OU EXTERIOR,SISTEMA TINTOMETRICO,INCLUSIVE LIXAMENTO,UMA DEMAO DE SELADOR ACRILICO,DUAS DEMAOS DE MASSA ACRILICA E DUAS DEMAOS DE ACABAMENTO</t>
  </si>
  <si>
    <t>DEMAO ADICIONAL DE PINTURA DE ACABAMENTO NOS SERVICOS DO ITEM 17.018.0250 OU 17.018.0254</t>
  </si>
  <si>
    <t>PINTURA COM TINTA ACRILICA ACETINADA,PARA USO HOSPITALAR,SOBRE PAREDES E TETOS,INCLUSIVE LIXAMENTO,UMA DEMAO DE SELADORACRILICO,DUAS DEMAOS DE MASSA ACRILICA E DUAS DEMAOS DE ACABAMENTO</t>
  </si>
  <si>
    <t>ENVERNIZAMENTO DE MADEIRA COM VERNIZ TIPO COPAL BRILHANTE PARA INTERIOR,INCLUSIVE LIXAMENTO,UMA DEMAO DE VERNIZ IMUNIZANTE E IMPERMEABILIZANTE INCOLOR,ANILINA E UMA DEMAO DE ACABAMENTO</t>
  </si>
  <si>
    <t>UMA DEMAO ADICIONAL DE VERNIZ DE ACABAMENTO NO SERVICO DO ITEM 17.020.0010</t>
  </si>
  <si>
    <t>ENVERNIZAMENTO DE MADEIRA COM VERNIZ A BONECA USANDO GOMA LACA NACIONAL DISSOLVIDA EM ALCOOL,INCLUSIVE LIXAMENTO E APLICACAO DE SUCESSIVAS DEMAOS DE ACABAMENTO ATE A OBTENCAO DO BRILHO</t>
  </si>
  <si>
    <t>ENCERAMENTO DE MADEIRA,INCLUSIVE LIXAMENTO,UMA DEMAO DE VERNIZ IMUNIZANTE E IMPERMEABILIZANTE INCOLOR E TRES DEMAOS DE CERA,CADA QUAL SEGUIDA DE ABERTURA DE BRILHO A ESCOVA E FLANELA</t>
  </si>
  <si>
    <t>ENVERNIZAMENTO DE TIJOLOS E CONCRETO,PARA INTERIOR,COM VERNIZ ACRILICO INCOLOR,INCLUSIVE LIXAMENTO E DUAS DEMAOS DE ACABAMENTO</t>
  </si>
  <si>
    <t>ENVERNIZAMENTO DE RODAPE DE MADEIRA COM VERNIZ TIPO COPAL BRILHANTE,INCLUSIVE LIXAMENTO,UMA DEMAO DE VERNIZ IMUNIZANTE E IMPERMEABILIZANTE INCOLOR,ANILINA E DUAS DEMAOS DE ACABAMENTO</t>
  </si>
  <si>
    <t>UMA DEMAO ADICIONAL DE VERNIZ DE ACABAMENTO NO SERVICO DO ITEM 17.020.0060</t>
  </si>
  <si>
    <t>ENVERNIZAMENTO DE MADEIRA EM SUPERFICIE INTERIOR,COM VERNIZPOLIURETANO BRILHANTE E TRANSPARENTE,INCLUSIVE LIXAMENTO,UMADEMAO DE VERNIZ IMUNIZANTE E IMPERMEABILIZANTE INCOLOR,ANILINA E DUAS DEMAOS DE ACABAMENTO</t>
  </si>
  <si>
    <t>ENVERNIZAMENTO DE SUPERFICIE LISA DE CONCRETO OU TIJOLO APARENTE,EXTERIOR OU INTERIOR,COM VERNIZ ACRILICO INCOLOR,EM TRES DEMAOS</t>
  </si>
  <si>
    <t>ENVERNIZAMENTO DE SUPERFICIE LISA DE CONCRETO OU TIJOLO APARENTE,EXTERIOR OU INTERIOR,COM VERNIZ ACRILICO INCOLOR,EM DUAS DEMAOS</t>
  </si>
  <si>
    <t>ENVERNIZAMENTO SOBRE CONCRETO APICOADO,EXTERIOR OU INTERIOR,COM VERNIZ ACRILICO INCOLOR,EM TRES DEMAOS</t>
  </si>
  <si>
    <t>PINTURA COM TINTA ANTIMOFO E BACTERICIDA BASE ACRILICA,SEMIBRILHO,COR BRANCA,PARA AMBIENTES INTERNOS E EXTERNOS PROPENSOS A UMIDADE E VAPORES,EM DUAS DEMAOS,SOBRE SELADOR ACRILICO E DUAS DEMAOS DE MASSA ACRILICA,INCLUSIVE LIMPEZA E LIXAMENTO</t>
  </si>
  <si>
    <t>PINTURA COM RESINA HIDROFUGANTE EM DUAS DEMAOS,EM TELHA OU TIJOLO CERAMICO,INCLUSIVE LIMPEZA DA SUPERFICIE</t>
  </si>
  <si>
    <t>PINTURA COM RESINA HIDROFUGANTE EM DUAS DEMAOS,EM TIJOLO APARENTE E CONCRETO APARENTE,INCLUSIVE LIMPEZA DA SUPERFICIE</t>
  </si>
  <si>
    <t>PINTURA COM RESINA HIDROFUGANTE EM DUAS DEMAOS,EM PEDRAS POROSAS (TIPO SAO TOME OU SEMELHANTE),INCLUSIVE LIMPEZA DA SUPERFICIE</t>
  </si>
  <si>
    <t>PINTURA COM RESINA HIDROFUGANTE EM DUAS DEMAOS,EM PEDRAS NAO POROSAS (TIPO ARDOSIA OU SEMELHANTE),INCLUSIVE LIMPEZA DA SUPERFICIE</t>
  </si>
  <si>
    <t>PINTURA IMUNIZANTE FUNGICIDA E INSETICIDA PARA APLICACAO EMMADEIRA BRUTA OU APARELHADA,EM DUAS DEMAOS</t>
  </si>
  <si>
    <t>PINTURA COM EMULSAO OLEOSA PARA DESMOLDAGEM DE FORMAS DE MADEIRA,EM DUAS DEMAOS</t>
  </si>
  <si>
    <t>PINTURA COM EMULSAO OLEOSA PARA DESMOLDAGEM DE FORMAS METALICAS,EM UMA DEMAO</t>
  </si>
  <si>
    <t>REMOCAO DE PINTURA ACRILICA,EPOXI,BORRACHA CLORADA E SEMELHANTES</t>
  </si>
  <si>
    <t>MARCACAO DE QUADRA DE ESPORTE OU VAGA DE GARAGEM COM TINTA A BASE DE BORRACHA CLORADA,COM UTILIZACAO DE SELADOR E SOLVENTE PROPRIO E FITA CREPE COMO LIMITADOR DE LINHAS,MEDIDA PELA AREA REAL DE PINTURA</t>
  </si>
  <si>
    <t>MARCACAO DE QUADRA DE ESPORTE OU VAGA DE GARAGEM COM TINTA ACRILICA PROPRIA PARA PINTURA DE PISOS,COM UTILIZACAO DE SELADOR E SOLVENTE PROPRIO E FITA CREPE COMO LIMITADOR DE LINHAS,MEDIDA PELA AREA REAL DE PINTURA</t>
  </si>
  <si>
    <t>REPINTURA DE QUADRA SOBRE DEMARCACAO EXISTENTE CONFORME O ITEM 17.040.0021</t>
  </si>
  <si>
    <t>PINTURA DE PISO CIMENTADO LISO COM TINTA 100% ACRILICA,INCLUSIVE LIXAMENTO,LIMPEZA E TRES DEMAOS DE ACABAMENTO APLICADASA ROLO DE LA,DILUICAO EM AGUA A 20%</t>
  </si>
  <si>
    <t>PINTURA DE SINALIZACAO DE SOLO PARA EQUIPAMENTOS DE COMBATEA INCENDIO (EXTINTORES E HIDRANTES),EM QUADRADOS VERMELHOS DE (0,70X0,70)M E BORDAS AMARELAS DE 0,15M DE LARGURA,CONFORME ABNT NBR 16820</t>
  </si>
  <si>
    <t>LAVATORIO DE LOUCA BRANCA PADRAO POPULAR,MEDINDO EM TORNO DE (47X35)CM,INCLUSIVE ACESSORIOS DE FIXACAO.FERRAGENS:SIFAO DE 1"X1.1/4" EM PVC,TORNEIRA PARA LAVATORIO DE MESA 1193 OU SIMILAR DE 1/2",VALVULA DE ESCOAMENTO EM METAL CROMADO E RABICHO EM PVC.FORNECIMENTO</t>
  </si>
  <si>
    <t>LAVATORIO DE LOUCA BRANCA,PADRAO MEDIO LUXO,MEDIDAS EM TORNO DE (47X35)CM,INCLUSIVE ACESSORIOS DE FIXACAO.FERRAGENS EM METAL CROMADO:SIFAO DE 1"X1.1/4",TORNEIRA PARA LAVATORIO DE MESA 1193 OU SIMILAR DE 1/2",VALVULA DE ESCOAMENTO E RABICHO.FORNECIMENTO</t>
  </si>
  <si>
    <t>LAVATORIO DE LOUCA BRANCA PADRAO MEDIO LUXO,MEDINDO EM TORNO DE (55X45)CM,COM COLUNA,INCLUSIVE ACESSORIOS DE FIXACAO.FERRAGENS EM METAL CROMADO:SIFAO DE 1"X1.1/4",MISTURADOR DE MESA 1875 OU SIMILAR,COM AREJADOR,VALVULA DE ESCOAMENTO E RABICHO.FORNECIMENTO</t>
  </si>
  <si>
    <t>LAVATORIO DE LOUCA BRANCA PADRAO POPULAR,MEDINDO EM TORNO DE (55X45)CM,INCLUSIVE ACESSORIOS DE FIXACAO.FERRAGENS:TORNEIRA PARA LATORIO DE MESA 1193 OU SIMILAR DE 1/2",VALVULA DE ESCOAMENTO EM METAL CROMADO,SIFAO DE 1"X1.1/4" E RABICHO EM PVC.FORNECIMENTO</t>
  </si>
  <si>
    <t>18.002.0020-0</t>
  </si>
  <si>
    <t>CUBA DE LOUCA BRANCA,DE APOIO,PADRAO POPULAR,MEDINDO EM TORNO DE (40X30)CM.FERRAGENS:SIFAO DE 1"X1.1/4" EM PVC,TORNEIRAPARA LAVATORIO DE MESA 1193 OU SIMILAR DE 1/2",VALVULA DE ESCOAMENTO EM METAL CROMADO E RABICHO EM PVC.FORNECIMENTO</t>
  </si>
  <si>
    <t>18.002.0021-0</t>
  </si>
  <si>
    <t>CUBA DE LOUCA BRANCA,DE APOIO,PADRAO MEDIO LUXO,MEDINDO EM TORNO DE (50X40)CM.FERRAGENS EM METAL CROMADO:SIFAO 1"X1.1/4",TORNEIRA PARA LAVATORIO DE MESA 1193 OU SIMILAR DE 1/2",VALVULA DE ESCOAMENTO E RABICHO.FORNECIMENTO</t>
  </si>
  <si>
    <t>CUBA DE LOUCA BRANCA DE SOBREPOR,PADRAO MEDIO LUXO,MEDINDO EM TORNO DE (53X43)CM.FERRAGENS EM METAL CROMADO:SIFAO DE 1"X1.1/4",TORNEIRA PARA LAVATORIO DE MESA 1193 OU SIMILAR DE 1/2",VALVULA DE ESCOAMENTO E RABICHO.FORNECIMENTO</t>
  </si>
  <si>
    <t>18.002.0024-0</t>
  </si>
  <si>
    <t>CUBA DE LOUCA BRANCA,DE SOBREPOR,PADRAO POPULAR,MEDINDO EM TORNO DE (39X29)CM.FERRAGENS: SIFAO DE 1"X1.1/4" EM PVC,TORNEIRA PARA LAVATORIO DE MESA 1193 OU SIMILAR DE 1/2",VALVULA DE ESCOAMENTO EM METAL CROMADO E RABICHO EM PVC.FORNECIMENTO</t>
  </si>
  <si>
    <t>18.002.0025-0</t>
  </si>
  <si>
    <t>CUBA DE LOUCA BRANCA,DE EMBUTIR,PADRAO POPULAR,MEDINDO EM TORNO DE (39X29)CM.FERRAGENS: SIFAO DE 1"X1.1/4" EM PVC,TORNEIRA PARA LAVATORIO DE MESA 1193 OU SIMILAR DE 1/2", VALVULA DE ESCOAMENTO EM METAL CROMADO E RABICHO EM PVC.FORNECIMENTO</t>
  </si>
  <si>
    <t>CUBA DE LOUCA BRANCA,DE EMBUTIR,PADRAO MEDIO LUXO,MEDINDO EM TORNO DE (52X39)CM.FERRAGENS EM METAL CROMADO: SIFAO DE 1"X1.1/4",TORNEIRA PARA LAVATORIO DE MESA 1193 OU SIMILAR DE 1/2",VALVULA DE ESCOAMENTO E RABICHO.FORNECIMENTO</t>
  </si>
  <si>
    <t>TANQUE DE LOUCA BRANCA,C/COLUNA E MEDIDAS EM TORNO DE (56X48)CM,INCLUSIVE ACESSORIOS DE FIXACAO.FERRAGENS EM METAL CROMADO:TORNEIRA DE PRESSAO,1158 OU SIMILAR,DE 1/2",VALVULA DE ESCOAMENTO 1605 E SIFAO 1680 DE 1.1/4" A 1.1/2".FORNECIMENTO</t>
  </si>
  <si>
    <t>TANQUE DE LOUCA BRANCA,C/COLUNA E MEDIDAS EM TORNO DE (60X56)CM,INCLUSIVE ACESSORIOS DE FIXACAO.FERRAGENS EM METAL CROMADO:TORNEIRA DE PRESSAO,1158 OU SIMILAR,DE 1/2",VALVULA DE ESCOAMENTO 1606 E SIFAO 1680 DE 1.1/2"X1.1/2".FORNECIMENTO</t>
  </si>
  <si>
    <t>BACIA TURCA DE LOUCA BRANCA COM SIFAO INTEGRADO E MEDIDAS EM TORNO DE (59X44)CM,INCLUSIVE TUBO DE LIGACAO.FORNECIMENTO</t>
  </si>
  <si>
    <t>MICTORIO DE LOUCA BRANCA COM SIFAO INTEGRADO E MEDIDAS EM TORNO DE (33X28X53)CM,INCLUSIVE ACESSORIOS DE FIXACAO.FERRAGENS EM METAL CROMADO:REGISTRO DE PRESSAO 1416 DE 1/2" E TUBO DE LIGACAO DE 1/2".FORNECIMENTO</t>
  </si>
  <si>
    <t>BACIA SANITARIA DE LOUCA BRANCA,COM CAIXA ACOPLADA,PADRAO POPULAR,INCLUSIVE ASSENTO PLASTICO PADRAO POPULAR,RABICHO EM PVC,ANEL DE VEDACAO E ACESSORIOS DE FIXACAO.FORNECIMENTO</t>
  </si>
  <si>
    <t>BACIA SANITARIA DE LOUCA BRANCA,COM CAIXA ACOPLADA,PADRAO MEDIO LUXO,INCLUSIVE ASSENTO PLASTICO PADRAO MEDIO LUXO,RABICHO CROMADO,ANEL DE VEDACAO E ACESSORIOS DE FIXACAO.FORNECIMENTO</t>
  </si>
  <si>
    <t>BACIA SANITARIA DE LOUCA BRANCA,CONVENCIONAL,PADRAO POPULAR,INCLUSIVE ASSENTO PLASTICO PADRAO POPULAR,CAIXA DE DESCARGAPLASTICA EXTERNA,RABICHO EM PVC, TUBO DE DESCARGA LONGO,BOLSA DE LIGACAO,ANEL DE VEDACAO E ACESSORIOS DE FIXACAO.FORNECIMENTO</t>
  </si>
  <si>
    <t>18.002.0081-0</t>
  </si>
  <si>
    <t>BACIA SANITARIA DE LOUCA BRANCA,CONVENCIONAL,PADRAO POPULAR,INCLUSIVE TUBO DE LIGACAO,ASSENTO PLASTICO PADRAO POPULAR,ANEL DE VEDACAO E ACESSORIOS DE FIXACAO,EXCLUSIVE CAIXA DE DESCARGA PLASTICA EXTERNA,RABICHO EM PVC,BOLSA DE LIGACAO E TUBO DE DESCARGA LONGO.FORNECIMENTO</t>
  </si>
  <si>
    <t>BACIA SANITARIA DE LOUCA BRANCA,CONVENCIONAL,PADRAO MEDIO LUXO,INCLUSIVE ASSENTO PLASTICO PADRAO MEDIO LUXO,VALVULA DE DESCARGA DE 1.1/2" COM REGISTRO INTEGRADO,CORPO EM LATAO,ACABAMENTO DA VALVULA EM METAL CROMADO,TUBO DE LIGACAO,ANEL DE VEDACAO E ACESSORIOS DE FIXACAO.FORNECIMENTO</t>
  </si>
  <si>
    <t>18.002.0086-0</t>
  </si>
  <si>
    <t>BACIA SANITARIA DE LOUCA BRANCA,CONVENCIONAL,PADRAO MEDIO LUXO,INCLUSIVE ASSENTO PLASTICO PADRAO MEDIO LUXO,TUBO DE LIGACAO,ANEL DE VEDACAO E ACESSORIOS DE FIXACAO,EXCLUSIVE VALVULA DE DESCARGA E ACABAMENTO DA VALVULA.FORNECIMENTO</t>
  </si>
  <si>
    <t>BACIA SANITARIA DE LOUCA BRANCA,CONVENCIONAL,CONFORME ABNT NBR 9050 PARA ACESSIBILIDADE,INCLUSIVE ASSENTO PLASTICO PADRAO MEDIO LUXO,TUBO DE LIGACAO,ANEL DE VEDACAO E ACESSORIOS DE FIXACAO.FORNECIMENTO</t>
  </si>
  <si>
    <t>18.002.0095-0</t>
  </si>
  <si>
    <t>BACIA SANITARIA DE LOUCA BRANCA,COM CAIXA ACOPLADA,CONFORMEABNT NBR 9050 PARA ACESSIBILIDADE,INCLUSIVE ASSENTO PLASTICO PADRAO MEDIO LUXO,RABICHO CROMADO,ANEL DE VEDACAO E ACESSORIOS DE FIXACAO.FORNECIMENTO</t>
  </si>
  <si>
    <t>VALVULA DE DESCARGA DE 1.1/2",REGISTRO INTEGRADO,CORPO EM LATAO E ACABAMENTO COM ACIONAMENTO POR BOTAO EM METAL CROMADO.FORNECIMENTO</t>
  </si>
  <si>
    <t>VALVULA DE DESCARGA DE 1.1/4",REGISTRO INTEGRADO,CORPO EM LATAO E ACABAMENTO COM ACIONAMENTO POR BOTAO EM METAL CROMADO.FORNECIMENTO</t>
  </si>
  <si>
    <t>18.003.0008-0</t>
  </si>
  <si>
    <t>VALVULA DE DESCARGA DE 1.1/2",REGISTRO INTEGRADO,CORPO EM LATAO E ACABAMENTO COM SISTEMA ANTIVANDALISMO EM METAL CROMADO.FORNECIMENTO</t>
  </si>
  <si>
    <t>18.003.0009-0</t>
  </si>
  <si>
    <t>VALVULA DE DESCARGA DE 1.1/4",REGISTRO INTEGRADO,CORPO EM LATAO E ACABAMENTO COM SISTEMA ANTIVANDALISMO EM METAL CROMADO.FORNECIMENTO</t>
  </si>
  <si>
    <t>18.003.0010-0</t>
  </si>
  <si>
    <t>VALVULA DE DESCARGA DE 1.1/2",COM REGISTRO INTEGRADO,CORPO EM LATAO E ACABAMENTO COM ACIONAMENTO POR ALAVANCA EM METAL CROMADO,CONFORME ABNT NBR 9050 PARA ACESSIBILIDADE.FORNECIMENTO</t>
  </si>
  <si>
    <t>18.003.0012-0</t>
  </si>
  <si>
    <t>VALVULA DE DESCARGA DE 1.1/4",COM REGISTRO INTEGRADO,CORPO EM LATAO E ACABAMENTO COM ACIONAMENTO POR ALAVANCA EM METAL CROMADO,CONFORME ABNT NBR 9050 PARA ACESSIBILIDADE.FORNECIMENTO</t>
  </si>
  <si>
    <t>18.003.0013-0</t>
  </si>
  <si>
    <t>VALVULA DE DESCARGA EXTERNA,ACIONAMENTO POR ALAVANCA,COM REGULAGEM DE TEMPO DE DESCARGA E VAZAO,BITOLA DE 1.1/4",PARA PRESSAO DE SERVICO ENTRE 2 A 40MCA.FORNECIMENTO</t>
  </si>
  <si>
    <t>VALVULA DE FECHAMENTO AUTOMATICO,PARA MICTORIO,ACABAMENTO CROMADO.FORNECIMENTO</t>
  </si>
  <si>
    <t>VALVULA DE FECHAMENTO AUTOMATICO,PARA CHUVEIRO DE AGUA FRIAOU PRE-MISTURADA,ACABAMENTO CROMADO.FORNECIMENTO</t>
  </si>
  <si>
    <t>BACIA TURCA,EM POLIESTER REFORCADO,COM FIBRA DE VIDRO,PISO ANTI-DERRAPANTE,COM MEDIDAS EM TORNO DE 51X71CM,COM ENTRADA DE 40MM,E SAIDA DE 4",NA COR BRANCA.FORNECIMENTO</t>
  </si>
  <si>
    <t>BACIA TURCA SINFONADO REFORCADO EM POLIESTER,COM FIBRA DE VIDRO,PISO ANTIDERRAPANTE,COM MEDIDAS EM TORNO DE 51X71CM,COMMEDIDAS EM TORNO 40MM,E SAIDA DE 4",NA COR BRANCA.FORNECIMENTO</t>
  </si>
  <si>
    <t>SABONETEIRA EM PLASTICO ABS,PARA SABONETE LIQUIDO.FORNECIMENTO E COLOCACAO</t>
  </si>
  <si>
    <t>PORTA-TOALHA DE PAPEL EM PLASTICO ABS.FORNECIMENTO E COLOCACAO</t>
  </si>
  <si>
    <t>PORTA PAPEL HIGIENICO EM PLASTICO ABS.FORNECIMENTRO E COLOCACAO</t>
  </si>
  <si>
    <t>ASSENTO SANITARIO DE PLASTICO,PADRAO MEDIO LUXO.FORNECIMENTO E COLOCACAO</t>
  </si>
  <si>
    <t>ASSENTO SANITARIO PLASTICO,PADRAO POPULAR.FORNECIMENTO E COLOCACAO</t>
  </si>
  <si>
    <t>ASSENTO SANITARIO DE PLASTICO,INFANTIL.FORNECIMENTO E COLOCACAO</t>
  </si>
  <si>
    <t>ARMARIO DE BANHEIRO EM PLASTICO,LUXO,BRANCO,DE EMBUTIR,COM ESPELHO.FORNECIMENTO E COLOCACAO</t>
  </si>
  <si>
    <t>LAVATORIO DE LOUCA BRANCA,PADRAO POPULAR,MEDINDO EM TORNO DE (47X35)CM,INCLUSIVE ACESSORIOS DE FIXACAO.FORNECIMENTO</t>
  </si>
  <si>
    <t>LAVATORIO DE LOUCA BRANCA,PADRAO MEDIO LUXO,MEDINDO EM TORNO DE (47X35)CM,INCLUSIVE ACESSORIOS DE FIXACAO.FORNECIMENTO</t>
  </si>
  <si>
    <t>18.006.0008-0</t>
  </si>
  <si>
    <t>LAVATORIO DE LOUCA BRANCA,PADRAO POPULAR,MEDINDO EM TORNO DE (55X45)CM,INCLUSIVE ACESSORIOS DE FIXACAO.FORNECIMENTO</t>
  </si>
  <si>
    <t>LAVATORIO DE LOUCA BRANCA,PADRAO MEDIO LUXO,MEDINDO EM TORNO DE (55X45)CM,INCLUSIVE ACESSORIOS DE FIXACAO.FORNECIMENTO</t>
  </si>
  <si>
    <t>18.006.0010-0</t>
  </si>
  <si>
    <t>LAVATORIO DE LOUCA BRANCA,COM COLUNA SUSPENSA,CONFORME ABNTNBR 9050 PARA ACESSIBILIDADE,MEDINDO EM TORNO DE (45,5X35,5)CM,INCLUSIVE ACESSORIOS DE FIXACAO.FORNECIMENTO</t>
  </si>
  <si>
    <t>18.006.0012-0</t>
  </si>
  <si>
    <t>BACIA SANITARIA DE LOUCA BRANCA,COM CAIXA ACOPLADA,PADRAO POPULAR,INCLUSIVE ACESSORIOS DE FIXACAO.FORNECIMENTO</t>
  </si>
  <si>
    <t>18.006.0013-0</t>
  </si>
  <si>
    <t>BACIA SANITARIA DE LOUCA BRANCA,COM CAIXA ACOPLADA,PADRAO MEDIO LUXO,INCLUSIVE ACESSORIOS DE FIXACAO.FORNECIMENTO</t>
  </si>
  <si>
    <t>18.006.0015-0</t>
  </si>
  <si>
    <t>BACIA SANITARIA DE LOUCA BRANCA,CONVENCIONAL,CONFORME ABNT NBR 9050 PARA ACESSIBILIDADE,INCLUSIVE ACESSORIOS DE FIXACAO.FORNECIMENTO</t>
  </si>
  <si>
    <t>18.006.0016-0</t>
  </si>
  <si>
    <t>BACIA SANITARIA DE LOUCA BRANCA,COM CAIXA ACOPLADA,CONFORMEABNT NBR 9050 PARA ACESSIBILIDADE,INCLUSIVE ACESSORIOS DE FIXACAO.FORNECIMENTO</t>
  </si>
  <si>
    <t>BACIA SANITARIA DE LOUCA BRANCA,CONVENCIONAL,PADRAO POPULAR,INCLUSIVE ACESSORIOS DE FIXACAO.FORNECIMENTO</t>
  </si>
  <si>
    <t>18.006.0018-0</t>
  </si>
  <si>
    <t>BACIA SANITARIA DE LOUCA BRANCA,CONVENCIONAL,PADRAO MEDIO LUXO,INCLUSIVE ACESSORIOS DE FIXACAO.FORNECIMENTO</t>
  </si>
  <si>
    <t>BACIA SANITARIA DE LOUCA BRANCA,INFANTIL,INCLUSIVE ACESSORIOS DE FIXACAO.FORNECIMENTO</t>
  </si>
  <si>
    <t>18.006.0021-0</t>
  </si>
  <si>
    <t>CUBA DE LOUCA BRANCA,DE SOBREPOR,PADRAO POPULAR,MEDINDO EM TORNO DE (39X29)CM.FORNECIMENTO</t>
  </si>
  <si>
    <t>CUBA DE LOUCA BRANCA,DE SOBREPOR,PADRAO MEDIO LUXO,MEDINDO EM TORNO DE (53X43)CM.FORNECIMENTO</t>
  </si>
  <si>
    <t>CUBA DE LOUCA BRANCA,DE EMBUTIR,PADRAO MEDIO LUXO,MEDINDO EM TORNO DE (52X39)CM.FORNECIMENTO</t>
  </si>
  <si>
    <t>18.006.0027-0</t>
  </si>
  <si>
    <t>CUBA DE LOUCA BRANCA,DE EMBUTIR,PADRAO POPULAR,MEDINDO EM TORNO DE (39X29)CM.FORNECIMENTO</t>
  </si>
  <si>
    <t>18.006.0029-0</t>
  </si>
  <si>
    <t>CUBA DE LOUCA BRANCA,DE APOIO,PADRAO POPULAR,MEDINDO EM TORNO DE (40X30)CM.FORNECIMENTO</t>
  </si>
  <si>
    <t>18.006.0030-0</t>
  </si>
  <si>
    <t>CUBA DE LOUCA BRANCA,DE APOIO,PADRAO MEDIO LUXO,MEDINDO EM TORNO DE (50X40)CM.FORNECIMENTO</t>
  </si>
  <si>
    <t>18.006.0032-0</t>
  </si>
  <si>
    <t>TANQUE DE LOUCA BRANCA,COM COLUNA E MEDIDAS EM TORNO DE (56X48)CM,INCLUSIVE ACESSORIOS DE FIXACAO.FORNECIMENTO</t>
  </si>
  <si>
    <t>TANQUE DE LOUCA BRANCA,COM COLUNA E MEDIDAS EM TORNO DE (60X56)CM,INCLUSIVE ACESSORIOS DE FIXACAO.FORNECIMENTO</t>
  </si>
  <si>
    <t>MICTORIO DE LOUCA BRANCA,COM SIFAO INTEGRADO E MEDIDAS EM TORNO DE 33X28X53CM,INCLUSIVE ACESSORIOS DE FIXACAO.FORNECIMENTO</t>
  </si>
  <si>
    <t>SABONETEIRA,DE SOBREPOR,EM METAL CROMADO.FORNECIMENTO E COLOCACAO</t>
  </si>
  <si>
    <t>SABONETEIRA DE PAREDE COM BASE METALICA E CUPULA DE VIDRO GIRATORIA,PARA SABONETE LIQUIDO.FORNECIMENTO E COLOCACAO</t>
  </si>
  <si>
    <t>PAPELEIRA,SEM PROTETOR,DE SOBREPOR,EM METAL CROMADO.FORNECIMENTO E COLOCACAO</t>
  </si>
  <si>
    <t>CABIDE DUPLO,DE SOBREPOR,EM METAL CROMADO.FORNECIMENTO E COLOCACAO</t>
  </si>
  <si>
    <t>CABIDE SIMPLES,DE SOBREPOR,EM METAL CROMADO.FORNECIMENTO E COLOCACAO</t>
  </si>
  <si>
    <t>PORTA TOALHA RETO,EM METAL CROMADO(50CM).FORNECIMENTO E COLOCACAO</t>
  </si>
  <si>
    <t>CHUVEIRO ESTAMPADO,ARTICULADO,TIPO LUXO,COM BRACO DE 1/2".FORNECIMENTO</t>
  </si>
  <si>
    <t>BRACO EM ALUMINIO DE 1/2",PARA CHUVEIRO ELETRICO.FORNECIMENTO</t>
  </si>
  <si>
    <t>DUCHINHA MANUAL,COM REGISTRO DE PRESSAO 1/2" CROMADO,RABICHO CROMADO,SUPORTE BRANCO,PISTOLA BRANCA,BUCHAS E PARAFUSOS PARA FIXACAO.FORNECIMENTO</t>
  </si>
  <si>
    <t>CHUVEIRO ESTAMPADO,ARTICULADO,COM BRACO DE 1/2" E 1 REGISTRO DE PRESSAO 1416,DE 1/2",COM CANOPLA E VOLANTE EM METAL CROMADO.FORNECIMENTO</t>
  </si>
  <si>
    <t>CHUVEIRO DE LUXO,ARTICULADO,COM BRACO DE 1/2" E 2 REGISTROSDE PRESSAO 1416,DE 1/2",COM CANOPLA E VOLANTE EM METAL CROMADO.FORNECIMENTO</t>
  </si>
  <si>
    <t>CHUVEIRO DE PLASTICO,BRANCO,COM BRACO DE 1/2" E 1 REGISTRO DE PRESSAO 1416,DE 1/2",COM CANOPLA E VOLANTE EM METAL CROMADO.FORNECIMENTO</t>
  </si>
  <si>
    <t>CHUVEIRO ELETRICO,EM METAL CROMADO,EM 110/220V,COM BRACO CROMADO DE 1/2" E 1 REGISTRO DE PRESSAO 1416 DE 3/4",COM CANOPLA E VOLANTE EM METAL CROMADO.FORNECIMENTO</t>
  </si>
  <si>
    <t>CHUVEIRO ELETRICO EM PLASTICO,EM 110/220V,COM BRACO CROMADODE 1/2" E 1 REGISTRO DE PRESSAO 1416 DE 3/4",COM CANOPLA E VOLANTE EM METAL CROMADO.FORNECIMENTO</t>
  </si>
  <si>
    <t>CHUVEIRO COM DESVIADOR E DUCHA MANUAL,CROMADO,PARA PESSOAS COM NECESSIDADES ESPECIFICAS.FORNECIMENTO</t>
  </si>
  <si>
    <t>TORNEIRA PARA PIA OU TANQUE,1158 OU SIMILAR DE 1/2"X18CM APROXIMADAMENTE,EM METAL CROMADO.FORNECIMENTO</t>
  </si>
  <si>
    <t>TORNEIRA PARA PIA,TIPO PAREDE,COM AREJADOR,1157 OU SIMILAR DE 1/2" X 21CM APROXIMADAMENTE,EM METAL CROMADO.FORNECIMENTO</t>
  </si>
  <si>
    <t>TORNEIRA PARA PIA,COM AREJADOR,TUBO MOVEL,TIPO PAREDE,1168 OU SIMILAR,DE 1/2"X22CM APROXIMADAMENTE,EM METAL CROMADO.FORNECIMENTO</t>
  </si>
  <si>
    <t>TORNEIRA PARA PIA,COM AREJADOR,TUBO MOVEL,TIPO BANCA,1167 OU SIMILAR DE 1/2"X17CM APROXIMADAMENTE,EM METAL CROMADO.FORNECIMENTO</t>
  </si>
  <si>
    <t>TORNEIRA HOSPITALAR,ACIONADA POR ALAVANCA,TIPO PAREDE,DE 1/2"X28CM APROXIMADAMENTE,EM METAL CROMADO.FORNECIMENTO</t>
  </si>
  <si>
    <t>TORNEIRA PARA COZINHA,COM MISTURADOR,TIPO PAREDE,COM AREJADOR E TUBO MOVEL,1258 OU SIMILAR,DE APROXIMADAMENTE 1/2"X25CM,EM METAL CROMADO.FORNECIMENTO</t>
  </si>
  <si>
    <t>TORNEIRA PARA PIA,COM MISTURADOR,AREJADOR,TUBO MOVEL,TIPO BANCA,1256 OU SIMILAR,DE 1/2"X17CM APROXIMADAMENTE,EM METAL CROMADO.FORNECIMENTO</t>
  </si>
  <si>
    <t>TORNEIRA PARA LAVATORIO TIPO BANCA 1193 OU SIMILAR DE 1/2"X9CM APROXIMADAMENTE,EM METAL CROMADO.FORNECIMENTO</t>
  </si>
  <si>
    <t>TORNEIRA PARA JARDIM,DE 3/4"X10CM APROXIMADAMENTE,EM METAL CROMADO.FORNECIMENTO</t>
  </si>
  <si>
    <t>TORNEIRA PARA JARDIM,DE 1/2"X10CM APROXIMADAMENTE,EM METAL CROMADO.FORNECIMENTO</t>
  </si>
  <si>
    <t>APARELHO MISTURADOR TIPO PAREDE,1878 OU SIMILAR,EM METAL CROMADO,PARA LAVATORIO,COM AREJADOR E VALVULA DE ESCOAMENTO.FORNECIMENTO</t>
  </si>
  <si>
    <t>APARELHO MISTURADOR TIPO BANCA,1875 OU SIMILAR,EM METAL CROMADO,PARA LAVATORIO,COM AREJADOR E VALVULA DE ESCOAMENTO.FORNECIMENTO</t>
  </si>
  <si>
    <t>TORNEIRA PARA FILTRO,1147 OU SIMILAR,DE 1/2"X13CM APROXIMADAMENTE,EM METAL CROMADO.FORNECIMENTO</t>
  </si>
  <si>
    <t>TORNEIRA PARA LAVATORIO,DE PAREDE,ACIONAMENTO HIDROMECANICOCOM LEVE PRESSAO MANUAL E FECHAMENTO AUTOMATICO,ANTIVANDALISMO,DE 85MM,ACABAMENTO CROMADO.FORNECIMENTO</t>
  </si>
  <si>
    <t>TORNEIRA PARA LAVATORIO,DE PAREDE,ACIONAMENTO HIDROMECANICOCOM LEVE PRESSAO MANUAL E FECHAMENTO AUTOMATICO,ANTIVANDALISMO,DE 135MM,ACABAMENTO CROMADO.FORNECIMENTO</t>
  </si>
  <si>
    <t>TORNEIRA PARA LAVATORIO,DE MESA,ACIONAMENTO HIDROMECANICO COM LEVE PRESSAO MANUAL E FECHAMENTO AUTOMATICO,ACABAMENTO CROMADO.FORNECIMENTO</t>
  </si>
  <si>
    <t>TORNEIRA PARA LAVATORIO,AUTOMATICA,COM SENSOR DE PRESENCA,ACABAMENTO CROMADO.FORNECIMENTO</t>
  </si>
  <si>
    <t>TORNEIRA PARA LAVATORIO,DE MESA,COM ALAVANCA,ACIONAMENTO COM LEVE PRESSAO MANUAL E FECHAMENTO AUTOMATICO,ACABAMENTO CROMADO,PARA PESSOAS COM NECESSIDADES ESPECIFICAS,CONFORME ABNTNBR 9050.FORNECIMENTO</t>
  </si>
  <si>
    <t>TORNEIRA DE BOIA EM PLASTICO,PARA CAIXA D'AGUA,DE 1/2".FORNECIMENTO E COLOCACAO</t>
  </si>
  <si>
    <t>TORNEIRA DE BOIA EM PLASTICO,PARA CAIXA D'AGUA,DE 3/4".FORNECIMENTO E COLOCACAO</t>
  </si>
  <si>
    <t>TORNEIRA DE BOIA,EM METAL,DE 3/4".FORNECIMENTO E COLOCACAO</t>
  </si>
  <si>
    <t>TORNEIRA DE BOIA,EM METAL,DE 1".FORNECIMENTO E COLOCACAO</t>
  </si>
  <si>
    <t>TORNEIRA DE BOIA,EM METAL,DE 1.1/4".FORNECIMENTO E COLOCACAO</t>
  </si>
  <si>
    <t>TORNEIRA DE BOIA,EM METAL,DE 1.1/2".FORNECIMENTO E COLOCACAO</t>
  </si>
  <si>
    <t>TORNEIRA DE BOIA,EM METAL,DE 2".FORNECIMENTO E COLOCACAO</t>
  </si>
  <si>
    <t>VALVULA DE ESCOAMENTO TIPO AMERICANA,PARA PIA DE COZINHA,1623 DE 1.1/2",EM METAL CROMADO.FORNECIMENTO</t>
  </si>
  <si>
    <t>VALVULA DE ESCOAMENTO PARA LAVATORIO,COM LADRAO,1603 DE 1",EM METAL CROMADO.FORNECIMENTO</t>
  </si>
  <si>
    <t>VALVULA DE ESCOAMENTO PARA LAVATORIO,SEM LADRAO,1600 DE 1",EM METAL CROMADO.FORNECIMENTO</t>
  </si>
  <si>
    <t>VALVULA DE ESCOAMENTO PARA BANHEIRA,SEM LADRAO,1604 DE 1.1/4",EM METAL CROMADO.FORNECIMENTO</t>
  </si>
  <si>
    <t>VALVULA DE ESCOAMENTO PARA TANQUE,1605 DE 1.1/4",EM METAL CROMADO.FORNECIMENTO</t>
  </si>
  <si>
    <t>VALVULA DE ESCOAMENTO PARA TANQUE,1606 DE 1.1/2",EM METAL CROMADO.FORNECIMENTO</t>
  </si>
  <si>
    <t>SIFAO FLEXIVEL EM PVC,DE 1"X40MM,PARA PIA OU LAVATORIO.FORNECIMENTO</t>
  </si>
  <si>
    <t>SIFAO RIGIDO EM PVC,DE 1"X40MM,PARA PIA OU LAVATORIO.FORNECIMENTO</t>
  </si>
  <si>
    <t>SIFAO SANFONADO EM PVC COM ACABAMENTO CROMADO,UNIVERSAL.FORNECIMENTO</t>
  </si>
  <si>
    <t>RABICHO/LIGACAO FLEXIVEL,EM METAL CROMADO,COMPRIMENTO DE 40CM,COM SAIDA DE 1/2".FORNECIMENTO</t>
  </si>
  <si>
    <t>RABICHO/LIGACAO FLEXIVEL,EM METAL CROMADO,COMPRIMENTO DE 30CM,COM SAIDA DE 1/2".FORNECIMENTO</t>
  </si>
  <si>
    <t>RABICHO/LIGACAO FLEXIVEL EM PLASTICO,COMPRIMENTO DE 40CM,COM SAIDA DE 1/2".FORNECIMENTO</t>
  </si>
  <si>
    <t>RABICHO/LIGACAO FLEXIVEL EM PLASTICO,COMPRIMENTO DE 30CM,COM SAIDA DE 1/2".FORNECIMENTO</t>
  </si>
  <si>
    <t>TUBO DE LIGACAO PARA BACIA SANITARIA,COM ANEL EXPANSOR,EM METAL CROMADO.FORNECIMENTO</t>
  </si>
  <si>
    <t>TUBO DE DESCARGA TIPO LONGO,DE 1.1/2",EM PVC,PARA CAIXA DE DESCARGA EXTERNA.FORNECIMENTO</t>
  </si>
  <si>
    <t>BOLSA DE LIGACAO PARA BACIA SANITARIA.FORNECIMENTO</t>
  </si>
  <si>
    <t>MISTURADOR SIMPLES PARA CHUVEIRO,DE 3/4",COM ACABAMENTO EM METAL CROMADO.FORNECIMENTO</t>
  </si>
  <si>
    <t>MISTURADOR,DE 3/4",COM FUNCIONAMENTO CONJUNTO:CHUVEIRO/BANHEIRA OU CHUVEIRO/DUCHINHA,COM ACABAMENTO EM METAL CROMADO.FORNECIMENTO</t>
  </si>
  <si>
    <t>REGISTRO DE PRESSAO,1416 DE 1/2",COM CANOPLA E VOLANTE EM METAL CROMADO.FORNECIMENTO</t>
  </si>
  <si>
    <t>REGISTRO DE PRESSAO,1416 DE 3/4",COM CANOPLA E VOLANTE EM METAL CROMADO.FORNECIMENTO</t>
  </si>
  <si>
    <t>PORTA CACAMBA,LIXEIRA,EM CHAPA DE FERRO ESMALTADA,DE 300X300MM.FORNECIMENTO E COLOCACAO</t>
  </si>
  <si>
    <t>GRELHA DE ACO INOX,10X10CM,SISTEMA ROTATIVO,COM CAIXILHO.FORNECIMENTO</t>
  </si>
  <si>
    <t>GRELHA DE ACO INOX, 15X15CM,SISTEMA ROTATIVO,COM CAIXILHO.FORNECIMENTO</t>
  </si>
  <si>
    <t>MISTURADOR MONOCOMANDO PARA CHUVEIRO AP/BP ALTA VAZAO 3/4",COM ACABAMENTO MONOCOMANDO DE ALAVANCA EM METAL CROMADO,PARAPESSOAS COM NECESSIDADES ESPECIFICAS.FORNECIMENTO</t>
  </si>
  <si>
    <t>AQUECEDOR A GAS DE ACUMULACAO,CAPACIDADE DE 100L,MODELO VERTICAL,CORPO EM ACO CARBONO.FORNECIMENTO</t>
  </si>
  <si>
    <t>AQUECEDOR A GAS DE ACUMULACAO,CAPACIDADE DE 200L,MODELO VERTICAL,CORPO EM ACO CARBONO.FORNECIMENTO</t>
  </si>
  <si>
    <t>AQUECEDOR A GAS DE ACUMULACAO,CAPACIDADE DE 250L,MODELO VERTICAL,CORPO EM ACO DE CARBONO.FORNECIMENTO</t>
  </si>
  <si>
    <t>AQUECEDOR A GAS DE ACUMULACAO,CAPACIDADE DE 300L,MODELO VERTICAL,CORPO EM ACO CARBONO.FORNECIMENTO</t>
  </si>
  <si>
    <t>AQUECEDOR A GAS DE PASSAGEM,RESIDENCIAL,EM CHAPA ESMALTADA,BRANCO,DE 6L/MIN.FORNECIMENTO</t>
  </si>
  <si>
    <t>AQUECEDOR A GAS DE PASSAGEM,RESIDENCIAL,EM CHAPA ESMALTADA,BRANCO,DE 12L/MIN.FORNECIMENTO</t>
  </si>
  <si>
    <t>AQUECEDOR A GAS DE PASSAGEM,RESIDENCIAL,EM CHAPA ESMALTADA,BRANCO,DE 18L/MIN.FORNECIMENTO</t>
  </si>
  <si>
    <t>AQUECEDOR A GAS DE PASSAGEM,RESIDENCIAL,EM CHAPA ESMALTADA,BRANCO,DE 22L/MIN.FORNECIMENTO</t>
  </si>
  <si>
    <t>FOGAO A GAS,INDUSTRIAL,COM 6 BOCAS,FORNO,GRELHA DE (30X30)CM E PERFIL DE 5CM.FORNECIMENTO</t>
  </si>
  <si>
    <t>FOGAO A GAS,INDUSTRIAL,COM 4 BOCAS,FORNO,GRELHA DE (30X30)CM E PERFIL DE 5CM.FORNECIMENTO</t>
  </si>
  <si>
    <t>FOGAO A GAS,INDUSTRIAL,COM 3 BOCAS,SEM FORNO,GRELHA DE (30X30)CM E PERFIL DE 5CM.FORNECIMENTO</t>
  </si>
  <si>
    <t>FOGAO A GAS,INDUSTRIAL,COM 2 BOCAS,SEM FORNO,GRELHA DE (30X30)CM E PERFIL DE 5CM.FORNECIMENTO</t>
  </si>
  <si>
    <t>COIFA DE ACO INOX AISI 304,NAS DIMENSOES (2,30X1,30X0,60)M (COCCAO),COM CALHA COLETORA DE GORDURA EM TODO PERIMETRO COMDRENO PLUGADO,PORTA FILTRO,FILTROS INERCIAIS,SUPORTE DE FIXACAO E BOCAIS FLANGEADOS (FOGAO INDUSTRIAL DE 8 BOCAS).FORNECIMENTO E COLOCACAO</t>
  </si>
  <si>
    <t>COIFA DE ACO INOX AISI 304,NAS DIMENSOES (1,80X1,30X0,60)M (COCCAO),COM CALHA COLETORA DE GORDURA EM TODO PERIMETRO COMDRENO PLUGADO,PORTA FILTRO,FILTROS INERCIAIS,SUPORTE DE FIXACAO E BOCAIS FLANGEADOS (FOGAO INDUSTRIAL DE 6 BOCAS).FORNECIMENTO E COLOCACAO</t>
  </si>
  <si>
    <t>COIFA DE ACO INOX AISI 304,NAS DIMENSOES (1,30X1,30X0,60)M (COCCAO),COM CALHA COLETORA DE GORDURA EM TODO PERIMETRO COMDRENO PLUGADO,PORTA FILTRO,FILTROS INERCIAIS,SUPORTE DE FIXACAO E BOCAIS FLANGEADOS (FOGAO INDUSTRIAL DE 4 BOCAS).FORNECIMENTO E COLOCACAO</t>
  </si>
  <si>
    <t>FILTROS INERCIAIS (50X50)CM DE ACO INOX 304 (COIFA DE COCCAO).FORNECIMENTO E COLOCACAO</t>
  </si>
  <si>
    <t>FILTROS INERCIAIS (40X50)CM DE ACO INOX 304 (COIFA DE COCCAO).FORNECIMENTO E COLOCACAO</t>
  </si>
  <si>
    <t>PORTA CACAMBA,LIXEIRA,DE ACO INOXIDAVEL,CHAPA 18.304,MEDINDO APROXIMADAMENTE (300X300)MM.FORNECIMENTO E COLOCACAO</t>
  </si>
  <si>
    <t>TANQUE DE ACO INOXIDAVEL,EM CHAPA 22.304,MEDINDO APROXIMADAMENTE (520X540X300)MM,CAPACIDADE DE 30L,COM ESFREGADOR,EXCLUSIVE TORNEIRA.FORNECIMENTO</t>
  </si>
  <si>
    <t>TANQUE INDUSTRIAL EM ACO INOXIDAVEL AISI 304,PARA LAVAGEM DE PANELOES,MEDINDO APROXIMADAMENTE (0,61X0,706X0,305)M.FORNECIMENTO E COLOCACAO</t>
  </si>
  <si>
    <t>CUBA DE ACO INOXIDAVEL,MEDINDO APROXIMADAMENTE (500X400X200)MM,EM CHAPA 20.304,VALVULA DE ESCOAMENTO TIPO AMERICANA 1623,SIFAO 1680 1.1/2" X 1.1/2",EXCLUSIVE TORNEIRA.FORNECIMENTOE COLOCACAO</t>
  </si>
  <si>
    <t>CUBA DUPLA DE ACO INOXIDAVEL,MEDINDO APROXIMADAMENTE (820X340X150)MM,EM CHAPA 20.304,COM 2 VALVULAS DE ESCOAMENTO TIPO AMERICANA 1623,2 SIFOES 1680 1.1/2" X 1.1/2",EXCLUSIVE TORNEIRA.FORNECIMENTO E COLOCACAO</t>
  </si>
  <si>
    <t>BANCA SECA DE ACO INOXIDAVEL,COM LARGURA APROXIMADA DE 0,55M,ATE 3,00M DE COMPRIMENTO,EM CHAPA 18.304,SOBRE APOIOS DE ALVENARIA DE MEIA VEZ E VERGA DE CONCRETO,SEM REVESTIMENTO.FORNECIMENTO E COLOCACAO</t>
  </si>
  <si>
    <t>MICTORIO COLETIVO DE ACO INOXIDAVEL,COM SECAO DE (580X300)MM,EM CHAPA 20.304,COM CRIVO DE SAIDA DE 1.1/4",REGISTRO DE PRESSAO 1416 DE 3/4",COM CANOPLA E VOLANTE EM METAL CROMADO.FORNECIMENTO</t>
  </si>
  <si>
    <t>MICTORIO COLETIVO DE ACO INOXIDAVEL,COM SECAO DE (380X250)MM,EM CHAPA 20.304,COM CRIVO DE SAIDA DE 1.1/4",REGISTRO DE PRESSAO 1416 DE 3/4",COM CANOPLA E VOLANTE EM METAL CROMADO.FORNECIMENTO</t>
  </si>
  <si>
    <t>MICTORIO COLETIVO EM ACO INOXIDAVEL AISI 304,MEDINDO APROXIMADAMENTE (1800X290X350)MM,INCLUSIVE KIT DE INSTALACAO COMPREENDENDO: PARAFUSOS,BUCHAS,SIFAO EXTENSIVEL E VALVULA INOX.FORNECIMENTO</t>
  </si>
  <si>
    <t>LAVATORIO COLETIVO DE ACO INOXIDAVEL COM 1.000MM DE SECAO EM CHAPA 20.304,PARA 2 PONTOS DE AGUA,CRIVO DE SAIDA EM 1.1/4",EXCLUSIVE TORNEIRAS.FORNECIMENTO E COLOCACAO</t>
  </si>
  <si>
    <t>LAVATORIO INDUSTRIAL EM ACO INOXIDAVEL AISI 304,MEDINDO APROXIMADAMENTE (400X405X280)MM,INCLUSIVE BICA,VALVULA DE ACIONAMENTO E KIT DE INSTALACAO COMPREENDENDO: PARAFUSOS,BUCHAS EVALVULA.FORNECIMENTO E COLOCACAO</t>
  </si>
  <si>
    <t>SECADOR DE MAOS EM ACO INOXIDAVEL,COM SISTEMA FOTO-CELULAR BI-VOLT,EXCLUSIVE PONTO DE TOMADA.FORNECIMENTO E COLOCACAO</t>
  </si>
  <si>
    <t>BARRA DE APOIO PARA LAVATORIO DE CENTRO,EM ACO INOXIDAVEL AISI 304,TUBO DE 1.1/4",INCLUSIVE FIXACAO COM PARAFUSOS INOXIDAVEIS E BUCHAS PLASTICAS,MEDINDO (60X40)CM,CONFORME ABNT NBR 9050 PARA ACESSIBILIDADE.FORNECIMENTO E COLOCACAO</t>
  </si>
  <si>
    <t>BARRA DE APOIO EM ACO INOXIDAVEL AISI 304,TUBO DE 1.1/4",INCLUSIVE FIXACAO COM PARAFUSOS INOXIDAVEIS E BUCHAS PLASTICAS,COM 50CM,CONFORME ABNT NBR 9050 PARA ACESSIBILIDADE.FORNECIMENTO E COLOCACAO</t>
  </si>
  <si>
    <t>BARRA DE APOIO EM ACO INOXIDAVEL AISI 304,TUBO DE 1.1/4",INCLUSIVE FIXACAO COM PARAFUSOS INOXIDAVEIS E BUCHAS PLASTICAS,COM 80CM,CONFORME ABNT NBR 9050 PARA ACESSIBILIDADE.FORNECIMENTO E COLOCACAO</t>
  </si>
  <si>
    <t>BARRA DE APOIO EM ACO INOXIDAVEL AISI 304,TUBO DE 1.1/4",INCLUSIVE FIXACAO COM PARAFUSOS INOXIDAVEIS E BUCHAS PLASTICAS,COM 60CM,CONFORME ABNT NBR 9050 PARA ACESSIBILIDADE.FORNECIMENTO E COLOCACAO</t>
  </si>
  <si>
    <t>BARRA DE APOIO EM ACO INOXIDAVEL AISI 304,TUBO DE 1.1/4",INCLUSIVE FIXACAO COM PARAFUSOS INOXIDAVEIS E BUCHAS PLASTICAS,COM 70CM,CONFORME ABNT NBR 9050 PARA ACESSIBILIDADE.FORNECIMENTO E COLOCACAO</t>
  </si>
  <si>
    <t>BARRA DE APOIO EM ACO INOXIDAVEL AISI 304,TUBO DE 1.1/4",EM"L",INCLUSIVE FIXACAO COM PARAFUSOS INOXIDAVEIS E BUCHAS PLASTICAS,MEDINDO (70X70)CM,CONFORME ABNT NBR 9050 PARA ACESSIBILIDADE.FORNECIMENTO E COLOCACAO</t>
  </si>
  <si>
    <t>BARRA DE APOIO EM ACO INOXIDAVEL AISI 304,TUBO DE 1.1/4",EM"L",INCLUSIVE FIXACAO COM PARAFUSOS INOXIDAVEIS E BUCHAS PLASTICAS,MEDINDO (80X80)CM,CONFORME ABNT NBR 9050 PARA ACESSIBILIDADE.FORNECIMENTO E COLOCACAO</t>
  </si>
  <si>
    <t>BARRA DE APOIO RETRATIL(ARTICULADA)EM ACO INOXIDAVEL AISI 304,TUBO DE 1.1/4",INCLUSIVE FIXACAO COM PARAFUSOS INOXIDAVEIS E BUCHAS PLASTICAS,COM 80CM,CONFORME ABNT NBR 9050 PARA ACESSIBILIDADE.FORNECIMENTO E COLOCACAO</t>
  </si>
  <si>
    <t>BARRA DE APOIO FIXA AO PISO,EM ACO INOXIDAVEL AISI 304,TUBODE 1.1/4",INCLUSIVE FIXACAO COM PARAFUSOS INOXIDAVEIS E BUCHAS PLASTICAS,COM (75X80)CM,CONFORME ABNT NBR 9050 PARA ACESSIBILIDADE.FORNECIMENTO E COLOCACAO</t>
  </si>
  <si>
    <t>BARRA DE APOIO LATERAL,PISO PAREDE,EM ACO INOXIDAVEL AISI 304,TUBO DE 1.1/4",INCLUSIVE FIXACAO COM PARAFUSOS INOXIDAVEIS E BUCHAS PLASTICAS,COM (75X80)CM,CONFORME ABNT NBR 9050 PARA ACESSIBILIDADE.FORNECIMENTO E COLOCACAO</t>
  </si>
  <si>
    <t>BANCO ARTICULADO,COM CANTOS ARREDONDADOS E SUPERFICIE ANTIDERRAPANTE IMPERMEAVEL,DIMENSOES MINIMAS (0,45X0,70)M,EM ACO INOXIDAVEL AISI 304,TUBO DE 1.1/4",CONFORME ABNT NBR 9050 PARA ACESSIBILIDADE.FORNCIMENTO E COLOCACAO</t>
  </si>
  <si>
    <t>18.016.0200-0</t>
  </si>
  <si>
    <t>CORRIMAO DUPLO EM TUBO DE ACO INOX COM DIAMETRO DE 1.1/2",BARRA SUPERIOR COM ALTURA DE 92CM E BARRA INFERIOR COM ALTURADE 70CM,FIXADO NA PAREDE POR CHUMBADORES,CONFORME ABNT NBR9050 PARA ACESSIBILIDADE.FORNECIMENTO E COLOCACAO</t>
  </si>
  <si>
    <t>18.016.0205-0</t>
  </si>
  <si>
    <t>CORRIMAO DUPLO EM TUBO DE ACO INOX COM DIAMETRO DE 1.1/2",BARRA SUPERIOR COM ALTURA DE 92CM E BARRA INFERIOR COM ALTURADE 70CM,FIXADO EM MONTANTES DE ACO INOX COM DIAMETRO DE 1.1/2",CONFORME ABNT NBR 9050 PARA ACESSIBILIDADE.FORNECIMENTO E COLOCACAO</t>
  </si>
  <si>
    <t>18.016.0210-0</t>
  </si>
  <si>
    <t>CORRIMAO DUPLO INTERMEDIARIO EM TUBO DE ACO INOX COM DIAMETRO DE 1.1/2",BARRA SUPERIOR COM ALTURA DE 92CM E BARRA INFERIOR COM ALTURA DE 70CM,FIXADO EM MONTANTES DE ACO INOX COM DIAMETRO DE 1.1/2",CONFORME ABNT NBR 9050 PARA ACESSIBILIDADE.FORNECIMENTO E COLOCACAO</t>
  </si>
  <si>
    <t>18.016.0215-0</t>
  </si>
  <si>
    <t>18.016.0220-0</t>
  </si>
  <si>
    <t>CORRIMAO SIMPLES EM TUBO DE ACO INOX COM DIAMETRO DE 1.1/2",FIXADO NA PAREDE.FORNECIMENTO E COLOCACAO</t>
  </si>
  <si>
    <t>18.016.0225-0</t>
  </si>
  <si>
    <t>CORRIMAO SIMPLES EM TUBO DE ACO INOX COM DIAMETRO DE 1.1/2",COM GUARDA-CORPO EM VIDRO,EXCLUSIVE ESTE,FIXADO EM MONTANTES DE TUBO DE ACO INOX COM DIAMETRO DE 1.1/2" COM ACABAMENTO SUPERIOR EM TUBO DE ACO INOX COM DIAMETRO DE 2.1/2".FORNECIMENTO E COLOCACAO</t>
  </si>
  <si>
    <t>18.016.0300-0</t>
  </si>
  <si>
    <t>GRELHA DE RETORNO,COM REGISTRO,EM ALUMINIO ANODIZADO,MEDINDO EM TORNO DE (350X200)MM.FORNECIMENTO E COLOCACAO</t>
  </si>
  <si>
    <t>18.016.0302-0</t>
  </si>
  <si>
    <t>GRELHA DE RETORNO,COM REGISTRO,EM ALUMINIO ANODIZADO,MEDINDO EM TORNO DE (400X400)MM.FORNECIMENTO E COLOCACAO</t>
  </si>
  <si>
    <t>18.016.0304-0</t>
  </si>
  <si>
    <t>GRELHA DE RETORNO,COM REGISTRO,EM ALUMINIO ANODIZADO,MEDINDO EM TORNO DE (500X250)MM.FORNECIMENTO E COLOCACAO</t>
  </si>
  <si>
    <t>18.016.0306-0</t>
  </si>
  <si>
    <t>GRELHA DE RETORNO,COM REGISTRO,EM ALUMINIO ANODIZADO,MEDINDO EM TORNO DE (750X250)MM.FORNECIMENTO E COLOCACAO</t>
  </si>
  <si>
    <t>18.016.0308-0</t>
  </si>
  <si>
    <t>GRELHA DE RETORNO,COM REGISTRO,EM ALUMINIO ANODIZADO,MEDINDO EM TORNO DE (900X150)MM.FORNECIMENTO E COLOCACAO</t>
  </si>
  <si>
    <t>18.016.0310-0</t>
  </si>
  <si>
    <t>GRELHA DE RETORNO,COM REGISTRO,EM ALUMINIO ANODIZADO,MEDINDO EM TORNO DE (1200X100)MM.FORNECIMENTO E COLOCACAO</t>
  </si>
  <si>
    <t>18.016.0315-0</t>
  </si>
  <si>
    <t>GRELHA PARA PORTA,COM MOLDURA DUPLA,EM ALUMINIO ANODIZADO,MEDINDO EM TORNO DE (500X250)MM.FORNECIMENTO E COLOCACAO</t>
  </si>
  <si>
    <t>18.016.0317-0</t>
  </si>
  <si>
    <t>GRELHA PARA PORTA,COM MOLDURA DUPLA,EM ALUMINIO ANODIZADO,MEDINDO EM TORNO DE (600X300)MM.FORNECIMENTO E COLOCACAO</t>
  </si>
  <si>
    <t>18.016.0319-0</t>
  </si>
  <si>
    <t>GRELHA PARA PORTA,COM MOLDURA DUPLA,EM ALUMINIO ANODIZADO,MEDINDO EM TORNO DE (800X400)MM.FORNECIMENTO E COLOCACAO</t>
  </si>
  <si>
    <t>18.016.0330-0</t>
  </si>
  <si>
    <t>GRELHA DE INSUFLAMENTO DE AR,DE DUPLA DEFLEXAO,EM ALUMINIO ANODIZADO,MEDINDO EM TORNO DE (400X250)MM.FORNECIMENTO E COLOCACAO</t>
  </si>
  <si>
    <t>18.016.0332-0</t>
  </si>
  <si>
    <t>GRELHA DE INSUFLAMENTO DE AR,DE DUPLA DEFLEXAO,EM ALUMINIO ANODIZADO,MEDINDO EM TORNO DE (500X400)MM.FORNECIMENTO E COLOCACAO</t>
  </si>
  <si>
    <t>18.016.0334-0</t>
  </si>
  <si>
    <t>GRELHA DE INSUFLAMENTO DE AR,DE DUPLA DEFLEXAO,EM ALUMINIO ANODIZADO,MEDINDO EM TORNO DE (1200X500)MM.FORNECIMENTO E COLOCACAO</t>
  </si>
  <si>
    <t>18.016.0340-0</t>
  </si>
  <si>
    <t>DIFUSOR PARA INSUFLAMENTO DE AR,EM ALUMINIO ANODIZADO,COM CAIXA PLENUM,DE 4 VIAS,MEDINDO EM TORNO DE (248X248)MM.FORNECIMENTO E COLOCACAO</t>
  </si>
  <si>
    <t>18.016.0342-0</t>
  </si>
  <si>
    <t>DIFUSOR PARA INSUFLAMENTO DE AR,EM ALUMINIO ANODIZADO,COM CAIXA PLENUM,DE 4 VIAS,MEDINDO EM TORNO DE (360X360)MM.FORNECIMENTO E COLOCACAO</t>
  </si>
  <si>
    <t>18.016.0344-0</t>
  </si>
  <si>
    <t>DIFUSOR PARA INSUFLAMENTO DE AR,EM ALUMINIO ANODIZADO,COM CAIXA PLENUM,DE 4 VIAS,MEDINDO EM TORNO DE (416X416)MM.FORNECIMENTO E COLOCACAO</t>
  </si>
  <si>
    <t>18.016.0350-0</t>
  </si>
  <si>
    <t>DIFUSOR DE ALTA INDUCAO,EM ALUMINIO ANODIZADO,MEDINDO (600X600)MM.FORNECIMENTO E COLOCACAO</t>
  </si>
  <si>
    <t>18.016.0355-0</t>
  </si>
  <si>
    <t>TOMADA DE AR EM VENEZIANA,DE ALUMINIO ANODIZADO,COM TELA DENYLON E FILTRO DE FIBRA SINTETICA,MEDINDO EM TORNO DE (385X330)MM.FORNECIMENTO E COLOCACAO</t>
  </si>
  <si>
    <t>18.016.0357-0</t>
  </si>
  <si>
    <t>TOMADA DE AR EM VENEZIANA,DE ALUMINIO ANODIZADO,COM TELA DENYLON E FILTRO DE FIBRA SINTETICA,MEDINDO EM TORNO DE (585X660)MM.FORNECIMENTO E COLOCACAO</t>
  </si>
  <si>
    <t>18.016.0359-0</t>
  </si>
  <si>
    <t>TOMADA DE AR EM VENEZIANA,DE ALUMINIO ANODIZADO,COM TELA DENYLON E FILTRO DE FIBRA SINTETICA,MEDINDO EM TORNO DE (785X825)MM.FORNECIMENTO E COLOCACAO</t>
  </si>
  <si>
    <t>18.016.0361-0</t>
  </si>
  <si>
    <t>TOMADA DE AR EM VENEZIANA,DE ALUMINIO ANODIZADO,COM TELA DENYLON E FILTRO DE FIBRA SINTETICA,MEDINDO EM TORNO DE (985X990)MM.FORNECIMENTO E COLOCACAO</t>
  </si>
  <si>
    <t>FILTRO PARA USO DOMESTICO COM CARCACA ATOXICA EM POLIPROPILENO COM 1 ELEMENTO FILTRANTE DE CELULOSE E CARVAO ATIVADO,PARA VAZAO ATE 180L/H,CONEXAO DE 1/2" SEM REGISTRO.FORNECIMENTO</t>
  </si>
  <si>
    <t>FULTRO PARA USO DOMESTICO COM CARCACA ATOXICA EM POLIPROPILENO COM 1 ELEMENTO FILTRANTE DE CELULOSE E CARVAO ATIVADO,PARA VAZAO ATE 360L/H,CONEXAO DE 3/4" SEM REGISTRO.FORNECIMENTO</t>
  </si>
  <si>
    <t>FILTRO PARA USO DOMESTICO COM CARCACA ATOXICA EM POLIPROPILENO COM 2 ELEMENTOS FILTRANTES DE CELULOSE E CARVAO ATIVADO,PARA VAZAO ATE 720L/H,CONEXAO DE 1" SEM REGISTRO.FORNECIMENTO</t>
  </si>
  <si>
    <t>CORTINA DIVISORIA HOSPITALAR,SEM EMENDAS,CONFECCIONADA EM VINIL DE ALTA ESPESSURA,DE APROXIMADAMENTE 0,4MM,ANTICHAMA,ANTIFUNGO,BACTERICIDA E ANTIESTATICO,COM ALTURA DE 1,80M,PINTURA ELETROSTATICA BRANCA,INCLUSIVE ILHOSES,TRILHOS,GANCHOS,RODIZIOS E ACESSORIOS DE FIXACAO.FORNECIMENTO E COLOCACAO</t>
  </si>
  <si>
    <t>DIVISORIA MOVEL,PARA AMBIENTE HOSPITALAR,SANFONADA,EM PVC,FIXADA NA PAREDE,ALTURA DE 1,85M,LARGURA TOTAL DE 1,365M.FORNECIMENTO</t>
  </si>
  <si>
    <t>DIVISORIA MOVEL,PARA AMBIENTE HOSPITALAR,SANFONADA,EM PVC,FIXADA NA PAREDE,ALTURA DE 1,85M,LARGURA TOTAL DE 1,995M.FORNECIMENTO</t>
  </si>
  <si>
    <t>DIVISORIA MOVEL,PARA AMBIENTE HOSPITALAR,SANFONADA,EM PVC,FIXADA NA PAREDE,ALTURA DE 1,85M,LARGURA TOTAL DE 3,045M.FORNECIMENTO</t>
  </si>
  <si>
    <t>BIOMBO MOVEL,COM RODIZIOS,RETO,EM CHUMBO LAMINADO REVESTIDOEM EUCAPLAC,1MM DE ESPESSURA,MEDINDO 0,80X1,80M,COM VISOR DE VIDRO PLUMBIFERO.FORNECIMENTO</t>
  </si>
  <si>
    <t>PAINEL PARA DIVISORIA BLINDADA (DESTINADA A DELIMITACAO DE AREAS OU SALAS RADIOLOGICAS),COMPOSTO POR PLACAS RIGIDAS EM MATERIAL RESISTENTE,REVESTINDO LENCOIS DE CHUMBO COM 1MM DE ESPESURA,INCLUSIVE ELEMENTOS DE FIXACAO.FORNECIMENTO E COLOCACAO</t>
  </si>
  <si>
    <t>PAINEL PARA DIVISORIA BLINDADA (DESTINADA A DELIMITACAO DE AREAS OU SALAS RADIOLOGICAS),COMPOSTO POR PLACAS RIGIDAS EM MATERIAL RESISTENTE,REVESTINDO LENCOIS DE CHUMBO COM 1,5MM DE ESPESSURA,INCLUSIVE ELEMENTOS DE FIXACAO.FORNECIMENTO E COLOCACAO</t>
  </si>
  <si>
    <t>SUPORTE PARA PORTA SORO DE TETO,FIXO,COM 4 GANCHOS.FORNECIMENTO</t>
  </si>
  <si>
    <t>PASSA-CHASSIS DE 2 PORTAS,CONSTRUIDO EM CHAPA DE ACO TRATADO E PINTADO NA COR CINZA MARTELADO,PARA SER EMBUTIDO NA PAREDE ENTRE A CAMARA ESCURA E A SALA DE RAIOS-X,MEDINDO H=60CM,L=30CM,C=45CM.FORNECIMENTO</t>
  </si>
  <si>
    <t>18.018.0081-0</t>
  </si>
  <si>
    <t>BANCADA DE ACO INOX (AISI 304) PARA BEBES,MEDINDO (1,20X0,60)M,COM 1MM DE ESPESSURA,ESPELHO DE 0,10M,COM BANHEIRA EM ACO INOX MEDINDO (0,70X0,40X0,20)M,APOIADA SOBRE MAOS FRANCESAS EM ACO INOX.FORNECIMENTO E COLOCACAO</t>
  </si>
  <si>
    <t>18.018.0085-0</t>
  </si>
  <si>
    <t>MESA DE ACO INOX (AISI 304) PARA BEBES,MEDINDO (1,20X0,60X1,00)M,COM 1MM DE ESPESSURA,ESPELHO DE 0,10M,COM BANHEIRA EM ACO INOX MEDINDO (0,70X0,40X0,20)M,MONTADA SOBRE TUBOS EM INOX SEM PRATELEIRA INFERIOR.FORNECIMENTO</t>
  </si>
  <si>
    <t>LAVATORIO CIRURGICO EM ACO INOXIDAVEL,MEDINDO APROXIMADAMENTE 1,50M DE COMPRIMENTO,COM DUAS TORNEIRAS AUTOMATICAS PARA SIDA DE AGUA ACIONADAS POR SENSOR,INCLUSIVE KIT DE INSTALACAO.FORNECIMENTO</t>
  </si>
  <si>
    <t>SABONETEIRA AUTOMATICA EM ACO INOX,ACIONADA POR SENSOR.FORNECIMENTO</t>
  </si>
  <si>
    <t>CAIXA DE DESCARGA DE PLASTICO,DE EMBUTIR,COM ESPELHO CROMADO.FORNECIMENTO</t>
  </si>
  <si>
    <t>RESERVATORIO APOIADO PARA ARMAZENAMENTO DE AGUA POTAVEL OU PARA APROVEITAMENTO DE AGUA DE CHUVA AAC,EM FIBRA DE VIDRO OU POLIETILENO,COM CAPACIDADE EM TORNO DE 300L,INCLUSIVE TAMPA DE VEDACAO COM ESCOTILHA E FIXADORES,CONFORME ABNT NBR 15527,12217 E 8220.FORNECIMENTO</t>
  </si>
  <si>
    <t>RESERVATORIO APOIADO PARA ARMAZENAMENTO DE AGUA POTAVEL OU PARA APROVEITAMENTO DE AGUA DA CHUVA AAC,EM FIBRA DE VIDRO OU POLIETILENO,COM CAPACIDADE EM TORNO DE 500L,INCLUSIVE TAMPA DE VEDACAO COM ESCOTILHA E FIXADORES,CONFORME ABNT NBR 15527,12217 E 8220.FORNECIMENTO</t>
  </si>
  <si>
    <t>RESERVATORIO APOIADO PARA ARMAZENAMENTO DE AGUA POTAVEL OU PARA APROVEITAMENTO DE AGUA DA CHUVA AAC,EM FIBRA DE VIDRO OU POLIETILENO,COM CAPACIDADE EM TORNO DE 1000L,INCLUSIVE TAMPA DE VEDACAO COM ESCOTILHA E FIXADORES,CONFORME ABNT NBR 15527,12217 E 8220.FORNECIMENTO</t>
  </si>
  <si>
    <t>RESERVATORIO APOIADO PARA ARMAZENAMENTO DE AGUA POTAVEL OU PARA APROVEITAMENTO DE AGUA DA CHUVA AAC,EM FIBRA DE VIDRO OU POLIETILENO,COM CAPACIDADE EM TORNO DE 1500L,INCLUSIVE TAMPA DE VEDACAO COM ESCOTILHA E FIXADORES,CONFORME ABNT NBR 15527,12217 E 8220.FORNECIMENTO</t>
  </si>
  <si>
    <t>RESERVATORIO APOIADO PARA ARMAZENAMENTO DE AGUA POTAVEL OU PARA APROVEITAMENTO DE AGUA DA CHUVA AAC,EM FIBRA DE VIDRO OU POLIETILENO,COM CAPACIDADE EM TORNO DE 2000L,INCLUSIVE TAMPA DE VEDACAO COM ESCOTILHA E FIXADORES,CONFORME ABNT NBR 15527,12217 E 8220.FORNECIMENTO</t>
  </si>
  <si>
    <t>RESERVATORIO APOIADO PARA ARMAZENAMENTO DE AGUA POTAVEL OU PARA APROVEITAMENTO DE AGUA DA CHUVA AAC,EM FIBRA DE VIDRO OU POLIETILENO,COM CAPACIDADE EM TORNO DE 2500L,INCLUSIVE TAMPA DE VEDACAO COM ESCOTILHA E FIXADORES,CONFORME ABNT NBR 15527,12217 E 8220.FORNECIMENTO</t>
  </si>
  <si>
    <t>RESERVATORIO APOIADO PARA ARMAZENAMENTO DE AGUA POTAVEL OU PARA APROVEITAMENTO DE AGUA DA CHUVA AAC,EM FIBRA DE VIDRO OU POLIETILENO,COM CAPACIDADE EM TORNO DE 3000L,INCLUSIVE TAMPA DE VEDACAO COM ESCOTILHA E FIXADORES,CONFORME ABNT NBR 15527,12217 E 8220.FORNECIMENTO</t>
  </si>
  <si>
    <t>RESERVATORIO APOIADO PARA ARMAZENAMENTO DE AGUA POTAVEL OU PARA APROVEITAMENTO DE AGUA DA CHUVA AAC,EM FIBRA DE VIDRO OU POLIETILENO,COM CAPACIDADE EM TORNO DE 5000L,INCLUSIVE TAMPA DE VEDACAO COM ESCOTILHA E FIXADORES,CONFORME ABNT NBR 15527,12217 E 8220.FORNECIMENTO</t>
  </si>
  <si>
    <t>BEBEDOURO OU LAVATORIO DE CONCRETO,FUNDIDO NO LOCAL,COM SECAO EM CALHA PRISMATICA,LARGURA DE 0,40M,REBORDA COM 0,25M DEALTURA,MEDIDOS INTERNAMENTE EM OSSO,REVESTIMENTO DE AZULEJOS BRANCOS 15X15CM INTERNA E EXTERNAMENTE,E VALVULA DE ESCOAMENTO 1604 EM METAL CROMADO,EXCLUSIVE TORNEIRA</t>
  </si>
  <si>
    <t>MESA DE CONCRETO ARMADO,APARENTE,DE 0,80M DE LARGURA E 6CM DE ESPESSURA,APOIADA EM DOIS MONTANTES DE SECAO 10X50X60CM DEMESMO MATERIAL.FORNECIMENTO E COLOCACAO</t>
  </si>
  <si>
    <t>ESTRUTURA RECURVADA DE CONCRETO ARMADO,FUNDIDO NO LOCAL,PARA JOGO DE BASQUETE,REVESTIDA COM ARGAMASSA DE CIMENTO E AREIA,NO TRACO 1:3,CONFORME PROJETO Nº6018/EMOP,INCLUSIVE ESCAVACAO E REATERRO,EXCLUSIVE TABELAS</t>
  </si>
  <si>
    <t>BANCA DE CONCRETO APARENTE,COM 0,60M DE LARGURA E 0,06M DE ESPESSURA,PARA UMA CUBA,EXCLUSIVE ESTA</t>
  </si>
  <si>
    <t>MICTORIO DE CONCRETO,FUNDIDO NO LOCAL,COM SECAO EM CALHA PRISMATICA,LARGURA DE 0,40M,REBORDA COM 0,15M,MEDIDOS INTERNAMENTE EM OSSO,REVESTIDOS DE AZULEJOS BRANCOS 15X15CM,INTERNA E EXTERNAMENTE,E VALVULA DE ESCOAMENTO 1604 EM METAL CROMADO,EXCLUSIVE INSTALACAO HIDRAULICA.FORNECIMENTO</t>
  </si>
  <si>
    <t>BALCAO PARA PASSAGEM DE ALIMENTOS,EM CONCRETO APARENTE,GUARNICAO DE MADEIRA,CONFORME PROJETO Nº6020/EMOP,EXCLUSIVE PINTURA.FORNECIMENTO E COLOCACAO</t>
  </si>
  <si>
    <t>BANCA DE APOIO DE PANELAS,COM BASE DE ALVENARIA DE TIJOLO MACICO E CONCRETO SIMPLES,ACABAMENTO COM AZULEJO BRANCO (15X15)CM E CIMENTADO,NO TRACO 1:3,CONFORME PROJETO N° 6021/EMOP,EXCLUSIVE ESTRADO DE MADEIRA</t>
  </si>
  <si>
    <t>BANCA DE APOIO DE PANELAS,COM BASE DE ALVENARIA DE TIJOLO MACICO E CONCRETO SIMPLES,ACABAMENTO COM AZULEJO BRANCO (15X15)CM E CIMENTADO,NO TRACO 1:3,CONFORME PROJETO N° 6021/EMOP,COM ESTRADO DE MADEIRA APOIADO NO CIMENTADO,EXCLUSIVE PINTURA</t>
  </si>
  <si>
    <t>BALCAO DE ATENDIMENTO EM CONCRETO APARENTE,JANELA GUILHOTINA EM 3 MODULOS EM MADEIRA,CONFORME PROJETO Nº6022/EMOP,EXCLUSIVE FERRAGENS E PINTURA.FORNECIMENTO E COLOCACAO</t>
  </si>
  <si>
    <t>BALCAO DE ATENDIMENTO EM CONCRETO APARENTE,COM PASSAGEM,JANELA GRILHOTINA EM 3 MODULOS EM MADEIRA,PORTA EM COMPENSADO DE CEDRO DE 3CM DE ESPESSURA,CONFORME PROJETO Nº6023/EMOP,EXCLUSIVE FERRAGENS E PINTURA.FORNECIMENTO E COLOCACAO</t>
  </si>
  <si>
    <t>BEBEDOURO PURIFICADOR,DE COLUNA,COM ACESSIBILIDADE,CONFORMEABNT NBR 9050,EM ACO INOXIDAVEL,MODELO PRESSAO,COM 2 TORNEIRAS,VAZAO MINIMA DE 30L/H,CONFORME ABNT NBR 16236.FORNECIMENTO</t>
  </si>
  <si>
    <t>BEBEDOURO PURIFICADOR,DE COLUNA,EM ACO INOXIDAVEL,MODELO PRESSAO,COM 2 TORNEIRAS,VAZAO MINIMA DE 30L/H,CONFORME ABNT NBR 16236.FORNECIMENTO</t>
  </si>
  <si>
    <t>BEBEDOURO EM ACO INOXIDAVEL,MODELO INDUSTRIAL,COM 4 TORNEIRAS,CAPACIDADE DE RESERVATORIO DE 200L E VAZAO MINIMA DE 30L/H,CONFORME ABNT NBR 16236.FORNECIMENTO</t>
  </si>
  <si>
    <t>BEBEDOURO ELETRICO,110/220V,DE MESA,PARA GARRAFAO (EXCLUSIVE ESTE),COM DUAS SAIDAS,AGUA GELADA E TEMPERATURA AMBIENTE,CONFORME ABNT NBR 16236.FORNECIMENTO</t>
  </si>
  <si>
    <t>MESA DE AUTOPSIA OU NECROPSIA COM LAVATORIO E RECIPIENTE PARA COLETA DE MATERIAIS.FORNECIMENTO</t>
  </si>
  <si>
    <t>18.026.0009-0</t>
  </si>
  <si>
    <t>APARELHO DE AR CONDICIONADO TIPO JANELA DE 27.000BTU/H,FRIO,MECANICO,220V.FORNECIMENTO</t>
  </si>
  <si>
    <t>APARELHO DE AR CONDICIONADO TIPO JANELA DE 18.000BTU/H,FRIO,MECANICO,220V.FORNECIMENTO</t>
  </si>
  <si>
    <t>APARELHO DE AR CONDICIONADO TIPO JANELA DE 12.000BTU/H,FRIO,MECANICO,110V.FORNECIMENTO</t>
  </si>
  <si>
    <t>APARELHO DE AR CONDICIONADO TIPO JANELA DE 10.000BTU/H,FRIO,MECANICO,110V.FORNECIMENTO</t>
  </si>
  <si>
    <t>APARELHO DE AR CONDICIONADO TIPO JANELA DE 7.500BTU/H,FRIO,MECANICO,110V.FORNECIMENTO</t>
  </si>
  <si>
    <t>LUMINARIA DE EMERGENCIA DE SOBREPOR,EM PLASTICO,EQUIPADA COM BATERIA SELADA RECARREGAVEL COM 60 LAMPADAS EM LED. FORNECIMENTO E COLOCACAO</t>
  </si>
  <si>
    <t>LUMINARIA DE EMERGENCIA DE SOBREPOR,EM PLASTICO,EQUIPADA COM BATERIA SELADA RECARREGAVEL COM 30 LAMPADAS EM LED. FORNECIMENTO E COLOCACAO</t>
  </si>
  <si>
    <t>PLACA DE SINALIZACAO AUTONOMA,EM LED,PERSONALIZADA (NAO FUME),110/220V,COM DIMENSOES APROXIMADAS DE (60X24)CM.FORNECIMENTO E COLOCACAO</t>
  </si>
  <si>
    <t>LANTERNA DE SEGURANCA,TIPO GIRATORIA,PARA CAMARA ESCURA,COMFILTRO VERMELHO,EM ESTRUTURA DE ACO PINTADO.FORNECIMENTO E COLOCACAO</t>
  </si>
  <si>
    <t>PRISMA BICOLOR DE SINALIZACAO PARA PORTAS DE SALA DE RAIO-X.FORNECIMENTO E COLOCACAO</t>
  </si>
  <si>
    <t>BALIZADOR DE EMBUTIR EM ALUMINIO PINTADO,PARA UMA LAMPADA LED DE 4,5W,INCLUSIVE ESTA.FORNECIMENTO E COLOCACAO</t>
  </si>
  <si>
    <t>BALIZADOR TIPO POSTE EM ALUMINIO PINTADO,PARA UMA LAMPADA LED DE 9W,INCLUSIVE ESTA.FORNECIMENTO E COLOCACAO</t>
  </si>
  <si>
    <t>LUMINARIA FECHADA (REFLETOR),PARA ILUMINACAO DE QUADRAS DE ESPORTES E AFINS,PARA LAMPADA LED DE 100W,INCLUSIVE ESTA.FORNECIMENTO E COLOCACAO</t>
  </si>
  <si>
    <t>LUMINARIA FECHADA (REFLETOR),PARA ILUMINACAO DE QUADRAS DE ESPORTES E AFINS,PARA LAMPADA LED DE 50W,INCLUSIVE ESTA.FORNECIMENTO E COLOCACAO</t>
  </si>
  <si>
    <t>LUMINARIA A PROVA DE GASES,VAPORES E POS,HERMETICA,COM LENTE DE VIDRO TRANSPARENTE,CORPO E GRADE EM ALUMINIO FUNDIDO,PARA LAMPADA LED ATE 30W,MISTA OU VAPOR DE MERCURIO ATE 250W,PARA COLOCACAO EM TETO,EXCLUSIVE LAMPADA.FORNECIMENTO E COLOCACAO</t>
  </si>
  <si>
    <t>LUMINARIA A PROVA DE GASES,VAPORES E POS,HERMETICA,COM LENTE DE VIDRO TRANSPARENTE,CORPO E GRADE EM ALUMINIO FUNDIDO,PARA LAMPADA LED ATE 30W,MISTA OU VAPOR DE MERCURIO ATE 250W,PARA COLOCACAO EM PAREDE,EXCLUSIVE LAMPADA.FORNECIMENTO E COLOCACAO</t>
  </si>
  <si>
    <t>18.027.0131-0</t>
  </si>
  <si>
    <t>PROJETOR RETANGULAR PARA ILUMINACAO DE QUADRAS DE ESPORTE,PATIOS OU FACHADAS,EM ALUMINIO,FECHAMENTO EM VIDRO TEMPERADO,PARA LAMPADA COMPACTA ATE 85W,MISTA ATE 500W OU VAPOR DE MERCURIO/METALICO/SODIO DE 250W A 400W,EXCLUSIVE LAMPADA.FORNECIMENTO E COLOCACAO</t>
  </si>
  <si>
    <t>LUMINARIA PARA SINALIZACAO DE GARAGEM,DUPLA,CORPO EM ALUMINIO SILICIO,GLOBO EM PLASTICO PRISMATICO ROSQUEADO AO CORPO,PARA LAMPADA LED DE 7W,100/240V,INCLUSIVE LAMPADA.FORNECIMENTO E COLOCACAO</t>
  </si>
  <si>
    <t>LUMINARIA DECORATIVA,PARA ILUMINACAO PUBLICA E ESTACIONAMENTOS,COM UMA PETALA,PARA LAMPADA LED DE 50W,EQUIPADA COM CELULA FOTOELETRICA,INCLUSIVE LAMPADA.FORNECIMENTO E COLOCACAO</t>
  </si>
  <si>
    <t>LUMINARIA DECORATIVA,PARA ILUMINACAO PUBLICA E ESTACIONAMENTOS,COM DUAS PETALAS,PARA LAMPADA LED DE 50W,EQUIPADA COM CELULA FOTOELETRICA,INCLUSIVE LAMPADA.FORNECIMENTO E COLOCACAO</t>
  </si>
  <si>
    <t>LUMINARIA DECORATIVA,PARA ILUMINACAO PUBLICA E ESTACIONAMENTOS,COM TRES PETALAS,PARA LAMPADA LED DE 50W,EQUIPADA COM CELULA FOTOELETRICA,INCLUSIVE LAMPADA.FORNECIMENTO E COLOCACAO</t>
  </si>
  <si>
    <t>LUMINARIA DECORATIVA,PARA ILUMINACAO PUBLICA E ESTACIONAMENTOS,COM QUATRO PETALAS,PARA LAMPADA LED DE 50W,EQUIPADA COM CELULA FOTOELETRICA,INCLUSIVE LAMPADA.FORNECIMENTO E COLOCACAO</t>
  </si>
  <si>
    <t>LUMINARIA DE SOBREPOR,FIXADA EM LAJE OU FORRO,TIPO CALHA,CHANFRADA OU PRISMATICA,COMPLETA,EQUIPADA COM REATOR ELETRONICO DE ALTO FATOR DE POTENCIA E LAMPADA FLUORESCENTE DE 1X16W.FORNECIMENTO E COLOCACAO</t>
  </si>
  <si>
    <t>LUMINARIA DE SOBREPOR,FIXADA EM LAJE OU FORRO,TIPO CALHA,CHANFRADA OU PRISMATICA,COMPLETA,EQUIPADA COM REATOR ELETRONICO DE ALTO FATOR DE POTENCIA E LAMPADA FLUORESCENTE DE 1X18W.FORNECIMENTO E COLOCACAO</t>
  </si>
  <si>
    <t>LUMINARIA DE SOBREPOR,FIXADA EM LAJE OU FORRO,TIPO CALHA,CHANFRADA OU PRISMATICA,COMPLETA,EQUIPADA COM REATOR ELETRONICO DE ALTO FATOR DE POTENCIA E LAMPADA FLUORESCENTE DE 1X20W.FORNECIMENTO E COLOCACAO</t>
  </si>
  <si>
    <t>LUMINARIA DE SOBREPOR,FIXADA EM LAJE OU FORRO,TIPO CALHA,CHANFRADA OU PRISMATICA,COMPLETA,EQUIPADA COM REATOR ELETRONICO DE ALTO FATOR DE POTENCIA E LAMPADA FLUORESCENTE DE 1X32W.FORNECIMENTO E COLOCACAO</t>
  </si>
  <si>
    <t>LUMINARIA DE SOBREPOR,FIXADA EM LAJE OU FORRO,TIPO CALHA,CHANFRADA OU PRISMATICA,COMPLETA,EQUIPADA COM REATOR ELETRONICO DE ALTO FATOR DE POTENCIA E LAMPADA FLUORESCENTE DE 1X36W.FORNECIMENTO E COLOCACAO</t>
  </si>
  <si>
    <t>LUMINARIA DE SOBREPOR,FIXADA EM LAJE OU FORRO,TIPO CALHA,CHANFRADA OU PRISMATICA,COMPLETA,EQUIPADA COM REATOR ELETRONICO DE ALTO FATOR DE POTENCIA E LAMPADA FLUORESCENTE DE 1X40W.FORNECIMENTO E COLOCACAO</t>
  </si>
  <si>
    <t>LUMINARIA DE SOBREPOR,FIXADA EM LAJE OU FORRO,TIPO CALHA,CHANFRADA OU PRISMATICA,COMPLETA,EQUIPADA COM REATOR ELETRONICO DE ALTO FATOR DE POTENCIA E LAMPADA FLUORESCENTE DE 2X16W.FORNECIMENTO E COLOCACAO</t>
  </si>
  <si>
    <t>LUMINARIA DE SOBREPOR,FIXADA EM LAJE OU FORRO,TIPO CALHA,CHANFRADA OU PRISMATICA,COMPLETA,EQUIPADA COM REATOR ELETRONICO DE ALTO FATOR DE POTENCIA E LAMPADA FLUORESCENTE DE 2X18W.FORNECIMENTO E COLOCACAO</t>
  </si>
  <si>
    <t>LUMINARIA DE SOBREPOR,FIXADA EM LAJE OU FORRO,TIPO CALHA,CHANFRADA OU PRISMATICA,COMPLETA,EQUIPADA COM REATOR ELETRONICO DE ALTO FATOR DE POTENCIA E LAMPADA FLUORESCENTE DE 2X20W.FORNECIMENTO E COLOCACAO</t>
  </si>
  <si>
    <t>LUMINARIA DE SOBREPOR,FIXADA EM LAJE OU FORRO,TIPO CALHA,CHANFRADA OU PRISMATICA,COMPLETA,EQUIPADA COM REATOR ELETRONICO DE ALTO FATOR DE POTENCIA E LAMPADA FLUORESCENTE DE 2X32W.FORNECIMENTO E COLOCACAO</t>
  </si>
  <si>
    <t>LUMINARIA DE SOBREPOR,FIXADA EM LAJE OU FORRO,TIPO CALHA,CHANFRADA OU PRISMATICA,COMPLETA,EQUIPADA COM REATOR ELETRONICO DE ALTO FATOR DE POTENCIA E LAMPADA FLUORESCENTE DE 2X36W.FORNECIMENTO E COLOCACAO</t>
  </si>
  <si>
    <t>LUMINARIA DE SOBREPOR,FIXADA EM LAJE OU FORRO,TIPO CALHA,CHANFRADA OU PRISMATICA,COMPLETA,EQUIPADA COM REATOR ELETRONICO DE ALTO FATOR DE POTENCIA E LAMPADA FLUORESCENTE DE 2X40W.FORNECIMENTO E COLOCACAO</t>
  </si>
  <si>
    <t>LUMINARIA DE SOBREPOR,FIXADA EM LAJE OU FORRO,TIPO CALHA,CHANFRADA OU PRISMATICA,COMPLETA,EQUIPADA COM REATOR ELETRONICO DE ALTO FATOR DE POTENCIA E LAMPADA FLUORESCENTE DE 3X16W.FORNECIMENTO E COLOCACAO</t>
  </si>
  <si>
    <t>LUMINARIA DE SOBREPOR,FIXADA EM LAJE OU FORRO,TIPO CALHA,CHANFRADA OU PRISMATICA,COMPLETA,EQUIPADA COM REATOR ELETRONICO DE ALTO FATOR DE POTENCIA E LAMPADA FLUORESCENTE DE 3X18W.FORNECIMENTO E COLOCACAO</t>
  </si>
  <si>
    <t>LUMINARIA DE SOBREPOR,FIXADA EM LAJE OU FORRO,TIPO CALHA,CHANFRADA OU PRISMATICA,COMPLETA,EQUIPADA COM REATOR ELETRONICO DE ALTO FATOR DE POTENCIA E LAMPADA FLUORESCENTE DE 3X20W.FORNECIMENTO E COLOCACAO</t>
  </si>
  <si>
    <t>LUMINARIA DE SOBREPOR,FIXADA EM LAJE OU FORRO,TIPO CALHA,CHANFRADA OU PRISMATICA,COMPLETA,EQUIPADA COM REATOR ELETRONICO DE ALTO FATOR DE POTENCIA E LAMPADA FLUORESCENTE DE 3X32W.FORNECIMENTO E COLOCACAO</t>
  </si>
  <si>
    <t>LUMINARIA DE SOBREPOR,FIXADA EM LAJE OU FORRO,TIPO CALHA,CHANFRADA OU PRISMATICA,COMPLETA,EQUIPADA COM REATOR ELETRONICO DE ALTO FATOR DE POTENCIA E LAMPADA FLUORESCENTE DE 3X36W.FORNECIMENTO E COLOCACAO</t>
  </si>
  <si>
    <t>LUMINARIA DE SOBREPOR,FIXADA EM LAJE OU FORRO,TIPO CALHA,CHANFRADA OU PRISMATICA,COMPLETA,EQUIPADA COM REATOR ELETRONICO DE ALTO FATOR DE POTENCIA E LAMPADA FLUORESCENTE DE 3X40W.FORNECIMENTO E COLOCACAO</t>
  </si>
  <si>
    <t>LUMINARIA DE SOBREPOR,FIXADA EM LAJE OU FORRO,TIPO CALHA,CHANFRADA OU PRISMATICA,COMPLETA,EQUIPADA COM REATOR ELETRONICO DE ALTO FATOR DE POTENCIA E LAMPADA FLUORESCENTE DE 4X16W.FORNECIMENTO E COLOCACAO</t>
  </si>
  <si>
    <t>LUMINARIA DE SOBREPOR,FIXADA EM LAJE OU FORRO,TIPO CALHA,CHANFRADA OU PRISMATICA,COMPLETA,EQUIPADA COM REATOR ELETRONICO DE ALTO FATOR DE POTENCIA E LAMPADA FLUORESCENTE DE 4X18W.FORNECIMENTO E COLOCACAO</t>
  </si>
  <si>
    <t>LUMINARIA DE SOBREPOR,FIXADA EM LAJE OU FORRO,TIPO CALHA,CHANFRADA OU PRISMATICA,COMPLETA,EQUIPADA COM REATOR ELETRONICO DE ALTO FATOR DE POTENCIA E LAMPADA FLUORESCENTE DE 4X20W.FORNECIMENTO E COLOCACAO</t>
  </si>
  <si>
    <t>LUMINARIA DE SOBREPOR,FIXADA EM LAJE OU FORRO,TIPO CALHA,CHANFRADA OU PRISMATICA,COMPLETA,EQUIPADA COM REATOR ELETRONICO DE ALTO FATOR DE POTENCIA E LAMPADA FLUORESCENTE DE 4X32W.FORNECIMENTO E COLOCACAO</t>
  </si>
  <si>
    <t>LUMINARIA DE SOBREPOR,FIXADA EM LAJE OU FORRO,TIPO CALHA,CHANFRADA OU PRISMATICA,COMPLETA,EQUIPADA COM REATOR ELETRONICO DE ALTO FATOR DE POTENCIA E LAMPADA FLUORESCENTE DE 4X36W.FORNECIMENTO E COLOCACAO</t>
  </si>
  <si>
    <t>LUMINARIA DE SOBREPOR,FIXADA EM LAJE OU FORRO,TIPO CALHA,CHANFRADA OU PRISMATICA,COMPLETA,EQUIPADA COM REATOR ELETRONICO DE ALTO FATOR DE POTENCIA E LAMPADA FLUORESCENTE DE 4X40W.FORNECIMENTO E COLOCACAO</t>
  </si>
  <si>
    <t>LUMINARIA FLUORESCENTE TUBULAR DE SOBREPOR,2X16W(INCLUSIVE LAMPADAS),CORPO EM CHAPA DE ACO TRATADA E PINTURA ELETROSTATICA BRANCA,REFLETOR EM ALUMINIO DE ALTO BRILHO,COM REATOR DEALTO FATOR DE POTENCIA,BI-VOLT.FORNECIMENTO E COLOCACAO</t>
  </si>
  <si>
    <t>LUMINARIA FLUORESCENTE TUBULAR DE SOBREPOR,2X32W(INCLUSIVE LAMPADAS),CORPO EM CHAPA DE ACO TRATADA E PINTURA ELETROSTATICA BRAMCA,REFLETOR EM ALUMINIO DE ALTO BRILHO,COM REATOR DEALTO FATOR DE POTENCIA,BI-VOLT.FORNECIMENTO E COLOCACAO</t>
  </si>
  <si>
    <t>LUMINARIA FLUORESCENTE TUBULAR DE SOBREPOR,2X16W(INCLUSIVE LAMPADAS),COM ALETAS,CORPO EM CHAPA DE ACO TRATADA E PINTURAELETROSTATICA BRANCA,REFLETOR EM ALUMINIO DE ALTO BRILHO,COM REATOR DE ALTO FATOR DE POTENCIA,BI-VOLT.FORNECIMENTO E COLOCACAO</t>
  </si>
  <si>
    <t>LUMINARIA FLUORESCENTE TUBULAR DE SOBREPOR,2X16W(INCLUSIVE LAMPADAS),COM VISOR ACRILICO TRANSLUCIDO,CORPO EM CHAPA DE ACO TRATADA E PINTURA ELETROSTATICA BRANCA,REFLETOR EM ALUMINIODE ALTO BRILHO,COM REATOR DE ALTO FATOR DE POTENCIA,BI-VOLT.FORNECIMENTO E COLOCACAO</t>
  </si>
  <si>
    <t>LUMINARIA FLUORESCENTE TUBULAR DE SOBREPOR,2X32W(INCLUSIVE LAMPADAS),COM ALETAS,CORPO EM CHAPA DE ACO TRATADA E PINTURAELETROSTATICA BRANCA,REFLETOR EM ALUMINIO DE ALTO BRILHO,COM REATOR DE ALTO FATOR DE POTENCIA,BI-VOLT.FORNECIMENTO E COLOCACAO</t>
  </si>
  <si>
    <t>LUMINARIA FLUORESCENTE TUBULAR DE SOBREPOR,2X32W(INCLUSIVE LAMPADAS),COM VISOR ACRILICO TRANSLUCIDO,CORPO EM CHAPA DE ACO TRATADA E PINTURA ELETROSTATICA BRANCA,REFLETOR EM ALUMINIO DE ALTO BRILHO,COM REATOR DE ALTO FATOR DE POTENCIA,BI-VOLT.FORNECIMENTO E COLOCACAO</t>
  </si>
  <si>
    <t>LUMINARIA FLUORESCENTE TUBULAR DE EMBUTIR,2X16W(INCLUSIVE LAMPADAS),CORPO EM CHAPA DE ACO TRATADA E PINTURA ELETROSTATICA BRANCA,REFLETOR EM ALUMINIO DE ALTO BRILHO,COM REATOR DE ALTO FATOR DE POTENCIA,BIVOLT.FORNECIMENTO E COLOCACAO</t>
  </si>
  <si>
    <t>LUMINARIA FLUORESCENTE TUBULAR DE EMBUTIR,2X32W(INCLUSIVE LAMPADAS),CORPO EM CHAPA DE ACO TRATADA E PINTURA ELETROSTATICA BRANCA,REFLETOR EM ALUMINIO DE ALTO BRILHO,COM REATOR DE ALTO FATOR DE POTENCIA,BI-VOLT.FORNECIMENTO E COLOCACAO</t>
  </si>
  <si>
    <t>LUMINARIA FLUORESCENTE TUBULAR DE EMBUTIR,2X16W(INCLUSIVE LAMPADAS),COM ALETAS,CORPO EM CHAPA DE ACO TRATADA E PINTURA ELETROSTATICA BRANCA,REFLETOR EM ALUMINIO DE ALTO BRILHO,COMREATOR DE ALTO FATOR DE POTENCIA,BI-VOLT.FORNECIMENTO E COLOCACAO</t>
  </si>
  <si>
    <t>LUMINARIA FLUORESCENTE TUBULAR DE EMBUTIR,2X16W(INCLUSIVE LAMPADAS),COM VISOR ACRILICO TRANSLUCIDO,CORPO EM CHAPA DE ACO TRATADA E PINTURA ELETROSTATICA BRANCA,REFLETOR EM ALUMINIO DE ALTO BRILHO,COM REATOR DE ALTO FATOR DE POTENCIA,BI-VOLT.FORNECIMENTO E COLOCACAO</t>
  </si>
  <si>
    <t>LUMINARIA FLUORESCENTE TUBULAR DE EMBUTIR,2X32W(INCLUSIVE LAMPADAS),COM ALETAS,CORPO EM CHAPA DE ACO TRATADA E PINTURA ELETROSTATICA BRANCA,REFLETOR EM ALUMINIO DE ALTO BRILHO,COMREATOR DE ALTO FATOR DE POTENCIA,BI-VOLT.FORNECIMENTO E COLOCACAO</t>
  </si>
  <si>
    <t>LUMINARIA FLUORESCENTE TUBULAR DE EMBUTIR,2X32W(INCLUSIVE LAMPADAS),COM VISOR ACRILICO TRANSLUCIDO,CORPO EM CHAPA DE ACO TRATADA E PINTURA ELETROSTATICA BRANCA,REFLETOR EM ALUMINIO DE ALTO BRILHO,COM REATOR DE ALTO FATOR DE POTENCIA,BI-VOLT.FORNECIMENTO E COLOCACAO</t>
  </si>
  <si>
    <t>LUMINARIA DE EMBUTIR,FIXADA EM GESSO,PARA LAMPADA LED DE 25W (INCLUSIVE LAMPADA).FORNECIMENTO E COLOCACAO</t>
  </si>
  <si>
    <t>LUMINARIA TIPO SPOT,DIRECIONAL,EXCLUSIVE LAMPADA.FORNECIMENTO E COLOCACAO</t>
  </si>
  <si>
    <t>LUMINARIA DE EMBUTIR DIRECIONAVEL,PARA LAMPADA TIPO DICROICA,(EXCLUSIVE ESTA),COM ARCO DE ALUMINIO PINTADO EM EPOXI BRANCO.FORNECIMENTO E COLOCACAO</t>
  </si>
  <si>
    <t>ARANDELA EM ALUMINIO E VIDRO,COM BASE PARA FIXACAO,EXCLUSIVE LAMPADA.FORNECIMENTO E COLOCACAO</t>
  </si>
  <si>
    <t>ARANDELA TIPO "MEIA-LUA",VIDRO ACETINADO,COR BRANCA,EXCLUSIVE LAMPADA.FORNECIMENTO E COLOCACAO</t>
  </si>
  <si>
    <t>GLOBO ESFERICO,PLAFONIER REPUXADO DE ALUMINIO COM DIFUSOR EM BASE DE VIDRO LEITOSO DE (10X15)CM.FORNECIMENTO E COLOCACAO</t>
  </si>
  <si>
    <t>GLOBO ESFERICO,PLAFONIER REPUXADO DE ALUMINIO COM DIFUSOR EM BASE DE VIDRO LEITOSO DE (10X20)CM.FORNECIMENTO E COLOCACAO</t>
  </si>
  <si>
    <t>GLOBO ESFERICO EM PLASTICO,DE (10X15)CM E PLAFONIER EM ALUMINIO.FORNECIMENTO E COLOCACAO</t>
  </si>
  <si>
    <t>LUMINARIA DE SOBREPOR, FIXADA EM LAJE OU FORRO, TIPO CALHA,CHANFRADA OU PRISMATICA, COMPLETA, COM LAMPADA LED TUBULARDE 1 X 9W. FORNECIMENTO E COLOCACAO</t>
  </si>
  <si>
    <t>LUMINARIA DE SOBREPOR, FIXADA EM LAJE OU FORRO, TIPO CALHA,CHANFRADA OU PRISMATICA, COMPLETA, COM LAMPADA LED TUBULAR DE 1 X 18W. FORNECIMENTO E COLOCACAO</t>
  </si>
  <si>
    <t>LUMINARIA DE SOBREPOR, FIXADA EM LAJE OU FORRO, TIPO CALHA,CHANFRADA OU PRISMATICA, COMPLETA, COM LAMPADA LED TUBULAR DE 2 X 9W. FORNECIMENTO E COLOCACAO</t>
  </si>
  <si>
    <t>LUMINARIA DE SOBREPOR, FIXADA EM LAJE OU FORRO, TIPO CALHA,CHANFRADA OU PRISMATICA, COMPLETA, COM LAMPADA LED TUBULAR DE 2 X 18W. FORNECIMENTO E COLOCACAO</t>
  </si>
  <si>
    <t>LUMINARIA DE SOBREPOR, FIXADA EM LAJE OU FORRO, TIPO CALHA,CHANFRADA OU PRISMATICA, COMPLETA, COM LAMPADA LED TUBULAR DE 3 X 9W. FORNECIMENTO E COLOCACAO</t>
  </si>
  <si>
    <t>LUMINARIA DE SOBREPOR, FIXADA EM LAJE OU FORRO, TIPO CALHA,CHANFRADA OU PRISMATICA, COMPLETA, COM LAMPADA LED TUBULAR DE 3 X 18W.FORNECIMENTO E COLOCACAO</t>
  </si>
  <si>
    <t>LUMINARIA DE SOBREPOR, FIXADA EM LAJE OU FORRO, TIPO CALHA,CHANFRADA OU PRISMATICA, COMPLETA, COM LAMPADA LED TUBULAR DE 4 X 9W.FORNECIMENTO E COLOCACAO</t>
  </si>
  <si>
    <t>LUMINARIA DE SOBREPOR, FIXADA EM LAJE OU FORRO, TIPO CALHA,CHANFRADA OU PRISMATICA, COMPLETA, COM LAMPADA LED TUBULAR DE 4 X 18W. FORNECIMENTO E COLOCACAO</t>
  </si>
  <si>
    <t>LUMINARIA LED TUBULAR DE SOBREPOR, 2X9W (INCLUSIVE LAMPADAS),CORPO EM CHAPA DE ACO TRATADA E PINTURA ELETROSTATICA BRANCA, REFLETOR EM ALUMINIO DE ALTO BRILHO, SEM REATOR. FORNECIMENTO E COLOCACAO</t>
  </si>
  <si>
    <t>LUMINARIA LED TUBULAR DE SOBREPOR, 2X9W (INCLUSIVE LAMPADAS),CORPO EM CHAPA DE ACO TRATADA E PINTURA ELETROSTATICA BRANCA, REFLETOR EM ALUMINIO DE ALTO BRILHO, COM ALETAS, SEM REATOR. FORNECIMENTO E COLOCACAO</t>
  </si>
  <si>
    <t>LUMINARIA LED TUBULAR DE SOBREPOR, 2X9W (INCLUSIVE LAMPADAS),CORPO EM CHAPA DE ACO TRATADA E PINTURA ELETROSTATICA BRANCA, REFLETOR EM ALUMINIO DE ALTO BRILHO, COM VISOR ACRILICO TRANSLUCIDO, SEM REATOR. FORNECIMENTO E COLOCACAO</t>
  </si>
  <si>
    <t>LUMINARIA LED TUBULAR DE SOBREPOR, 2X18W (INCLUSIVE LAMPADAS),CORPO EM CHAPA DE ACO TRATADA E PINTURA ELETROSTATICA BRANCA, REFLETOR EM ALUMINIO DE ALTO BRILHO, SEM REATOR. FORNECIMENTO E COLOCACAO</t>
  </si>
  <si>
    <t>LUMINARIA LED TUBULAR DE SOBREPOR, 2X18W (INCLUSIVE LAMPADAS),CORPO EM CHAPA DE ACO TRATADA E PINTURA ELETROSTATICA BRANCA, REFLETOR EM ALUMINIO DE ALTO BRILHO, COM ALETAS, SEM REATOR. FORNECIMENTO E COLOCACAO</t>
  </si>
  <si>
    <t>LUMINARIA LED TUBULAR DE SOBREPOR, 2X18W (INCLUSIVE LAMPADAS),CORPO EM CHAPA DE ACO TRATADA E PINTURA ELETROSTATICA BRANCA, REFLETOR EM ALUMINIO DE ALTO BRILHO, COM VISOR ACRILICO TRANSLUCIDO, SEM REATOR. FORNECIMENTO E COLOCACAO</t>
  </si>
  <si>
    <t>LUMINARIA LED TUBULAR DE EMBUTIR, 2X9W (INCLUSIVE LAMPADAS),CORPO EM CHAPA DE ACO TRATADA E PINTURA ELETROSTATICA BRANCA, REFLETOR EM ALUMINIO DE ALTO BRILHO, SEM REATOR. FORNECIMENTO E COLOCACAO</t>
  </si>
  <si>
    <t>LUMINARIA LED TUBULAR DE EMBUTIR, 2X9W (INCLUSIVE LAMPADAS),CORPO EM CHAPA DE ACO TRATADA E PINTURA ELETROSTATICA BRANCA, REFLETOR EM ALUMINIO DE ALTO BRILHO, COM ALETAS, SEM REATOR. FORNECIMENTO E COLOCACAO</t>
  </si>
  <si>
    <t>LUMINARIA LED TUBULAR DE EMBUTIR,2X9W (INCLUSIVE LAMPADAS),CORPO EM CHAPA DE ACO TRATADA E PINTURA ELETROSTATICA BRANCA,REFLETOR EM ALUMINIO DE ALTO BRILHO, COM DIFUSOR ACRILICO,SEM REATOR.FORNECIMENTO E COLOCACAO</t>
  </si>
  <si>
    <t>LUMINARIA LED TUBULAR DE EMBUTIR, 2X18W (INCLUSIVE LAMPADAS),CORPO EM CHAPA DE ACO TRATADA E PINTURA ELETROSTATICA BRANCA, REFLETOR EM ALUMINIO DE ALTO BRILHO, SEM REATOR. FORNECIMENTO E COLOCACAO</t>
  </si>
  <si>
    <t>LUMINARIA LED TUBULAR DE EMBUTIR, 2X18W (INCLUSIVE LAMPADAS),CORPO EM CHAPA DE ACO TRATADA E PINTURA ELETROSTATICA BRANCA, REFLETOR EM ALUMINIO DE ALTO BRILHO, COM ALETAS, SEM REATOR. FORNECIMENTO E COLOCACAO</t>
  </si>
  <si>
    <t>LUMINARIA LED TUBULAR DE EMBUTIR,2X18W (INCLUSIVE LAMPADAS),CORPO EM CHAPA DE ACO TRATADA E PINTURA ELETROSTATICA BRANCA,REFLETOR EM ALUMINIO DE ALTO BRILHO,COM DIFUSOR ACRILICO,SEM REATOR.FORNECIMENTO E COLOCACAO</t>
  </si>
  <si>
    <t>18.027.0570-0</t>
  </si>
  <si>
    <t>LUMINARIA QUADRADA LED TUBULAR DE EMBUTIR,4X9W (INCLUSIVE LAMPADAS),CORPO EM CHAPA DE ACO TRATADA E PINTURA ELETROSTATICA BRANCA,REFLETOR EM ALUMINIO DE ALTO BRILHO,SEM REATOR.FORNECIMENTO E INSTALACAO</t>
  </si>
  <si>
    <t>18.027.0572-0</t>
  </si>
  <si>
    <t>LUMINARIA QUADRADA LED TUBULAR DE EMBUTIR,4X9W (INCLUSIVE LAMPADAS),CORPO EM CHAPA DE ACO TRATADA E PINTURA ELETROSTATICA BRANCA,REFLETOR EM ALUMINIO DE ALTO BRILHO,COM ALETAS,SEMREATOR.FORNECIMENTO E INSTALACAO</t>
  </si>
  <si>
    <t>18.027.0574-0</t>
  </si>
  <si>
    <t>LUMINARIA QUADRADA LED TUBULAR DE EMBUTIR,4X9W (INCLUSIVE LAMPADAS),CORPO EM CHAPA DE ACO TRATADA E PINTURA ELETROSTATICA BRANCA,REFLETOR EM ALUMINIO DE ALTO BRILHO,COM DIFUSOR ACRILICO,SEM REATOR.FORNECIMENTO E INSTALACAO</t>
  </si>
  <si>
    <t>TRANSFORMADOR DE DISTRIBUICAO DE 30KVA,ABRIGADA,CLASSE 15KV,REFRIGERACAO A OLEO MINERAL,TENSAO PRIMARIA DE 13,8KV,TENSAOSECUNDARIA DE 220/127V-60HZ.FORNECIMENTO E COLOCACAO</t>
  </si>
  <si>
    <t>TRANSFORMADOR DE DISTRIBUICAO DE 45KVA,ABRIGADA,CLASSE 15KV,REFRIGERACAO A OLEO MINERAL,TENSAO PRIMARIA DE 13,8KV,TENSAOSECUNDARIA DE 220/127V-60HZ.FORNECIMENTO E COLOCACAO</t>
  </si>
  <si>
    <t>TRANSFORMADOR DE DISTRIBUICAO DE 75KVA,ABRIGADA,CLASSE 15KV,REFRIGERACAO A OLEO MINERAL,TENSAO PRIMARIA DE 13,8KV,TENSAOSECUNDARIA DE 220/127V-60HZ.FORNECIMENTO E COLOCACAO</t>
  </si>
  <si>
    <t>TRANSFORMADOR DE DISTRIBUICAO DE 112,5KVA,ABRIGADA,CLASSE 15KV,REFRIGERACAO A OLEO MINERAL,TENSAO PRIMARIA DE 13,8KV,TENSAO SECUNDARIA DE 220/127V-60HZ.FORNECIMENTO E COLOCACAO</t>
  </si>
  <si>
    <t>TRANSFORMADOR DE DISTRIBUICAO DE 150KVA,ABRIGADA,CLASSE 15KV,REFRIGERACAO A OLEO MINERAL,TENSAO PRIMARIA DE 13,8KV,TENSAO SECUNDARIA DE 220/127V-60HZ.FORNECIMENTO E COLOCACAO</t>
  </si>
  <si>
    <t>TRANSFORMADOR DE DISTRIBUICAO DE 225KVA,ABRIGADA,CLASSE 15KV,REFRIGERACAO A OLEO MINERAL,TENSAO PRIMARIA DE 13,8KV,TENSAO SECUNDARIA DE 220/127V-60HZ.FORNECIMENTO E COLOCACAO</t>
  </si>
  <si>
    <t>TRANSFORMADOR DE DISTRIBUICAO DE 300KVA,ABRIGADA,CLASSE 15KV,REFRIGERACAO A OLEO MINERAL,TENSAO PRIMARIA DE 13,8KV,TENSAO SECUNDARIA DE 220/127V-60HZ.FORNECIMENTO E COLOCACAO</t>
  </si>
  <si>
    <t>TRANSFORMADOR DE DISTRIBUICAO DE 500KVA,ABRIGADA,CLASSE 15KV,REFRIGERACAO A OLEO MINERAL,TENSAO PRIMARIA DE 13,8KV,TENSAO SECUNDARIA DE 220/127V-60HZ.FORNECIMENTO E COLOCACAO</t>
  </si>
  <si>
    <t>TRANSFORMADOR DE DISTRIBUICAO DE 750KVA,ABRIGADA,CLASSE 15KV,REFRIGERACAO A OLEO MINERAL,TENSAO PRIMARIA DE 13,8KV,TENSAO SECUNDARIA DE 220/127V-60HZ.FORNECIMENTO E COLOCACAO</t>
  </si>
  <si>
    <t>TRANSFORMADOR DE DISTRIBUICAO DE 1.000KVA,ABRIGADA,CLASSE 15KV,REFRIGERACAO A OLEO MINERAL,TENSAO PRIMARIA DE 13,8KV,TENSAO SECUNDARIA DE 220/127V-60HZ.FORNECIMENTO E COLOCACAO</t>
  </si>
  <si>
    <t>TRANSFORMADOR DE DISTRIBUICAO DE 75KVA,TIPO PEDESTAL,CLASSE15KV,REFRIGERACAO A OLEO MINERAL OU SILICONE,LIQUIDO ISOLANTE,TENSAO PRIMARIA DE 13,8KV,TENSAO SECUNDARIA DE 220/127V-60HZ,NBI 95KV,GRAU DE PROTECAO IP 54.FORNECIMENTO E COLOCACAO</t>
  </si>
  <si>
    <t>TRANSFORMADOR DE DISTRIBUICAO DE 112,5KVA,TIPO PEDESTAL,CLASSE 15KV,REFRIGERACAO A OLEO MINERAL OU SILICONE,LIQUIDO ISOLANTE,TENSAO PRIMARIA DE 13,8KV,TENSAO SECUNDARIA DE 220/127V-60HZ,NBI 95KV,GRAU DE PROTECAO IP 54.FORNECIMENTO E COLOCACAO</t>
  </si>
  <si>
    <t>TRANSFORMADOR DE DISTRIBUICAO DE 150KVA,TIPO PEDESTAL,CLASSE 15KV,REFRIGERACAO A OLEO MINERAL OU SILICONE,LIQUIDO ISOLANTE,TENSAO PRIMARIA DE 13,8KV,TENSAO SECUNDARIA DE 220/127V-60HZ,NBI 95KV,GRAU DE PROTECAO IP 54.FORNECIMENTO E COLOCACAO</t>
  </si>
  <si>
    <t>TRANSFORMADOR DE DISTRIBUICAO DE 300KVA,TIPO PEDESTAL,CLASSE 15KV,REFRIGERACAO A OLEO MINERAL OU SILICONE,LIQUIDO ISOLANTE,TENSAO PRIMARIA DE 13,8KV,TENSAO SECUNDARIA DE 220/127V-60HZ,NBI 95KV,GRAU DE PROTECAO IP 54.FORNECIMENTO E COLOCACAO</t>
  </si>
  <si>
    <t>TRANSFORMADOR DE DISTRIBUICAO DE 500KVA,TIPO PEDESTAL,CLASSE 15KV,REFRIGERACAO A OLEO MINERAL OU SILICONE,LIQUIDO ISOLANTE,TENSAO PRIMARIA DE 13,8KV,TENSAO SECUNDARIA DE 220/127V-60HZ,NBI 95KV,GRAU DE PROTECAO IP 54.FORNECIMENTO E COLOCACAO</t>
  </si>
  <si>
    <t>TRANSFORMADOR DE DISTRIBUICAO DE 750KVA,TIPO PEDESTAL,CLASSE 15KV,REFRIGERACAO A OLEO MINERAL OU SILICONE,LIQUIDO ISOLANTE,TENSAO PRIMARIA DE 13,8KV,TENSAO SECUNDARIA DE 220/127V-60HZ,NBI 95KV,GRAU DE PROTECAO IP 54.FORNECIMENTO E COLOCACAO</t>
  </si>
  <si>
    <t>TRANSFORMADOR DE DISTRIBUICAO DE 1.000KVA,TIPO PEDESTAL,CLASSE 15KV,REFRIGERACAO A OLEO MINERAL OU SILICONE,LIQUIDO ISOLANTE,TENSAO PRIMARIA DE 13,8KV,TENSAO SECUNDARIA DE 220/127V-60HZ,NBI 95KV,GRAU DE PROTECAO IP 54.FORNECIMENTO E COLOCACAO</t>
  </si>
  <si>
    <t>TRANSFORMADOR DE DISTRIBUICAO DE 30KVA,ABRIGADA,CLASSE 15KV,A SECO,TENSAO PRIMARIA DE 13,8KV,TENSAO SECUNDARIA DE 220/127V-60HZ.FORNECIMENTO E COLOCACAO</t>
  </si>
  <si>
    <t>TRANSFORMADOR DE DISTRIBUICAO DE 45KVA,ABRIGADA,CLASSE 15KV,A SECO,TENSAO PRIMARIA DE 13,8KV,TENSAO SECUNDARIA DE 220/127V-60HZ.FORNECIMENTO E COLOCACAO</t>
  </si>
  <si>
    <t>TRANSFORMADOR DE DISTRIBUICAO DE 75KVA,ABRIGADA,CLASSE 15KV,A SECO,TENSAO PRIMARIA DE 13,8KV,TENSAO SECUNDARIA DE 220/127V-60HZ.FORNECIMENTO E COLOCACAO</t>
  </si>
  <si>
    <t>TRANSFORMADOR DE DISTRIBUICAO DE 112,5KVA,ABRIGADA,CLASSE 15KV,A SECO,TENSAO PRIMARIA DE 13,8KV,TENSAO SECUNDARIA DE 220/127V-60HZ.FORNECIMENTO E COLOCACAO</t>
  </si>
  <si>
    <t>TRANSFORMADOR DE DISTRIBUICAO DE 150KVA,ABRIGADA,CLASSE 15KV,A SECO,TENSAO PRIMARIA DE 13,8KV,TENSAO SECUNDARIA DE 220/127V-60HZ.FORNECIMENTO E COLOCACAO</t>
  </si>
  <si>
    <t>TRANSFORMADOR DE DISTRIBUICAO DE 225KVA,ABRIGADA,CLASSE 15KV,A SECO,TENSAO PRIMARIA DE 13,8KV,TENSAO SECUNDARIA DE 220/127V-60HZ.FORNECIMENTO E COLOCACAO</t>
  </si>
  <si>
    <t>TRANSFORMADOR DE DISTRIBUICAO DE 300KVA,ABRIGADA,CLASSE 15KV,A SECO,TENSAO PRIMARIA DE 13,8KV,TENSAO SECUNDARIA DE 220/127V-60HZ.FORNECIMENTO E COLOCACAO</t>
  </si>
  <si>
    <t>TRANSFORMADOR DE DISTRIBUICAO DE 500KVA,ABRIGADA,CLASSE 15KV,A SECO,TENSAO PRIMARIA DE 13,8KV,TENSAO SECUNDARIA DE 220/127V-60HZ.FORNECIMENTO E COLOCACAO</t>
  </si>
  <si>
    <t>TRANSFORMADOR DE DISTRIBUICAO DE 750KVA,ABRIGADA,CLASSE 15KV,A SECO,TENSAO PRIMARIA DE 13,8KV,TENSAO SECUNDARIA DE 220/127V-60HZ.FORNECIMENTO E COLOCACAO</t>
  </si>
  <si>
    <t>TRANSFORMADOR DE DISTRIBUICAO DE 1.000KVA,ABRIGADA,CLASSE 15KV,A SECO,TENSAO PRIMARIA DE 13,8KV,TENSAO SECUNDARIA DE 220/127V-60HZ.FORNECIMENTO E COLOCACAO</t>
  </si>
  <si>
    <t>BOMBA HIDRAULICA CENTRIFUGA,COM MOTOR ELETRICO,POTENCIA DE 1/3CV,EXCLUSIVE ACESSORIOS.FORNECIMENTO E COLOCACAO</t>
  </si>
  <si>
    <t>BOMBA HIDRAULICA CENTRIFUGA,COM MOTOR ELETRICO,POTENCIA DE 0,5CV,EXCLUSIVE ACESSORIOS.FORNECIMENTO E COLOCACAO</t>
  </si>
  <si>
    <t>BOMBA HIDRAULICA CENTRIFUGA,COM MOTOR ELETRICO,POTENCIA DE 3/4CV,EXCLUSIVE ACESSORIOS.FORNECIMENTO E COLOCACAO</t>
  </si>
  <si>
    <t>BOMBA HIDRAULICA CENTRIFUGA,COM MOTOR ELETRICO,POTENCIA DE 1CV,EXCLUSIVE ACESSORIOS.FORNECIMENTO E COLOCACAO</t>
  </si>
  <si>
    <t>BOMBA HIDRAULICA CENTRIFUGA,COM MOTOR ELETRICO,POTENCIA DE 1,5CV,EXCLUSIVE ACESSORIOS.FORNECIMENTO E COLOCACAO</t>
  </si>
  <si>
    <t>BOMBA HIDRAULICA CENTRIFUGA,COM MOTOR ELETRICO,POTENCIA DE 2CV,EXCLUSIVE ACESSORIOS.FORNECIMENTO E COLOCACAO</t>
  </si>
  <si>
    <t>BOMBA HIDRAULICA CENTRIFUGA,COM MOTOR ELETRICO,POTENCIA DE 3CV,EXCLUSIVE ACESSORIOS.FORNECIMENTO E COLOCACAO</t>
  </si>
  <si>
    <t>BOMBA HIDRAULICA CENTRIFUGA,COM MOTOR ELETRICO,POTENCIA DE 5CV,EXCLUSIVE ACESSORIOS.FORNECIMENTO E COLOCACAO</t>
  </si>
  <si>
    <t>BOMBA HIDRAULICA CENTRIFUGA,COM MOTOR ELETRICO,POTENCIA DE 7,5CV,EXCLUSIVE ACESSORIOS.FORNECIMENTO E COLOCACAO</t>
  </si>
  <si>
    <t>BOMBA HIDRAULICA CENTRIFUGA,COM MOTOR ELETRICO,POTENCIA DE 10CV,EXCLUSIVE ACESSORIOS.FORNECIMENTO E COLOCACAO</t>
  </si>
  <si>
    <t>BOMBA CENTRIFUGA SUBMERSA,PARA AGUAS SERVIDAS,DE 0,5CV,110/220V.FORNECIMENTO E COLOCACAO</t>
  </si>
  <si>
    <t>BOMBA CENTRIFUGA SUBMERSA,PARA AGUAS SERVIDAS,DE 1CV,110/220V.FORNECIMENTO E COLOCACAO</t>
  </si>
  <si>
    <t>BOMBA CENTRIFUGA SUBMERSA,PARA AGUAS SERVIDAS,DE 2CV,220V.FORNECIMENTO E COLOCACAO</t>
  </si>
  <si>
    <t>BOMBA CENTRIFUGA SUBMERSA,PARA AGUAS SERVIDAS,DE 3CV,220/380V.FORNECIMENTO E COLOCACAO</t>
  </si>
  <si>
    <t>BOMBA CENTRIFUGA SUBMERSA,PARA AGUAS SERVIDAS,DE 4CV,220/380V.FORNECIMENTO E COLOCACAO</t>
  </si>
  <si>
    <t>BOMBA CENTRIFUGA SUBMERSA(ROBUSTA)PARA AGUAS FECAIS(ESGOTOSDOMESTICOS)DE 0,5CV,110/220V.FORNECIMENTO E COLOCACAO</t>
  </si>
  <si>
    <t>BOMBA CENTRIFUGA SUBMERSA(ROBUSTA)PARA AGUAS FECAIS(ESGOTOSDOMESTICOS)DE 1CV,220V.FORNECIMENTO E COLOCACAO</t>
  </si>
  <si>
    <t>BOMBA CENTRIFUGA SUBMERSA(ROBUSTA)PARA AGUAS FECAIS(ESGOTOSDOMESTICOS)DE 2CV,220V.FORNECIMENTO E COLOCACAO</t>
  </si>
  <si>
    <t>BOMBA AUTOASPIRANTE,PARA AGUA LIMPA,DE 1/4CV.FORNECIMENTO ECOLOCACAO</t>
  </si>
  <si>
    <t>BOMBA AUTO-ASPIRANTE,PARA AGUA LIMPA,DE 0,5CV.FORNECIMENTO ECOLOCACAO</t>
  </si>
  <si>
    <t>BOMBA AUTO-ASPIRANTE,PARA AGUA LIMPA,DE 1CV.FORNECIMENTO E COLOCACAO</t>
  </si>
  <si>
    <t>CONDICIONADOR DE AR TIPO SPLIT 9000 BTU'S COMPREENDENDO 1 CONDENSADOR E 1 EVAPORADOR(VIDE INSTALACAO,ASSENTAMENTO E INTERLIGACOES FAMILIA 15.005).FORNECIMENTO</t>
  </si>
  <si>
    <t>CONDICIONADOR DE AR TIPO SPLIT 12000 BTU'S COMPREENDENDO 1 CONDENSADOR E 1 EVAPORADOR(VIDE INSTALACAO,ASSENTAMENTO E INTERLIGACOES FAMILIA 15.005).FORNECIMENTO</t>
  </si>
  <si>
    <t>CONDICIONADOR DE AR TIPO SPLIT 18000 BTU'S COMPREENDENDO 1 CONDENSADOR E 1 EVAPORADOR(VIDE INSTALACAO,ASSENTAMENTO E INTERLIGACOES FAMILIA 15.005).FORNECIMENTO</t>
  </si>
  <si>
    <t>CONDICIONADOR DE AR TIPO SPLIT 18000 BTU'S COMPREENDENDO 1 CONDENSADOR E 2 EVAPORADORES(VIDE INSTALACAO,ASSENTAMENTO E INTERLIGACOES FAMILIA 15.005).FORNECIMENTO</t>
  </si>
  <si>
    <t>CONDICIONADOR DE AR TIPO SPLIT 24000 BTU'S COMPREENDENDO 1 CONDENSADOR E 1 EVAPORADOR(VIDE INSTALACAO,ASSENTAMENTO E INTERLIGACOES FAMILIA 15.005).FORNECIMENTO</t>
  </si>
  <si>
    <t>CONDICIONADOR DE AR TIPO SPLIT 24000 BTU'S COMPREENDENDO 1 CONDENSADOR E 2 EVAPORADORES(VIDE INSTALACAO,ASSENTAMENTO E INTERLIGACOES FAMILIA 15.005).FORNECIMENTO</t>
  </si>
  <si>
    <t>CONDICIONADOR DE AR TIPO SPLIT 30000 BTU'S COMPREENDENDO 1 CONDENSADOR E 1 EVAPORADOR(VIDE INSTALACAO,ASSENTAMENTO E INTERLIGACOES FAMILIA 15.005).FORNECIMENTO</t>
  </si>
  <si>
    <t>CONDICIONADOR DE AR TIPO SPLIT 36000 BTU'S COMPREENDENDO 1 CONDENSADOR E  1 EVAPORADOR(VIDE INSTALACAO,ASSENTAMENTO E INTERLIGACOES FAMILIA 15.005).FORNECIMENTO</t>
  </si>
  <si>
    <t>CONDICIONADOR DE AR TIPO SPLIT 48000 BTU'S COMPREENDENDO 1 CONDENSADOR E 1 EVAPORADOR(VIDE INSTALACAO,ASSENTAMENTO E INTERLIGACOES FAMILIA 15.005).FORNECIMENTO</t>
  </si>
  <si>
    <t>CONDICIONADOR DE AR TIPO SPLIT 60000 BTU'S COMPREENDENDO 1 CONDENSADOR E 1 EVAPORADOR(VIDE INSTALACAO,ASSENTAMENTO E INTERLIGACOES FAMILIA 15.005).FORNECIMENTO</t>
  </si>
  <si>
    <t>18.030.0100-0</t>
  </si>
  <si>
    <t>CORTINA DE AR COM DUAS VELOCIDADES,PARA VAO DE 1,50M.FORNECIMENTO E COLOCACAO</t>
  </si>
  <si>
    <t>18.030.0200-0</t>
  </si>
  <si>
    <t>EQUIPAMENTO CHILLER (RESFRIADOR DE LIQUIDOS),CONDENSACAO A AR,REGIME DE TRABALHO (TEMPERATURA) 0,1°C (EVAPORADORA) E 45°C (CONDENSADORA),COM CAPACIDADE DE 25TR.FORNECIMENTO E COLOCACAO</t>
  </si>
  <si>
    <t>18.030.0202-0</t>
  </si>
  <si>
    <t>EQUIPAMENTO CHILLER (RESFRIADOR DE LIQUIDOS),CONDENSACAO A AR,REGIME DE TRABALHO (TEMPERATURA) 0,1°C (EVAPORADORA) E 45°C (CONDENSADORA),COM CAPACIDADE DE 100TR.FORNECIMENTO E COLOCACAO</t>
  </si>
  <si>
    <t>18.030.0204-0</t>
  </si>
  <si>
    <t>EQUIPAMENTO CHILLER (RESFRIADOR DE LIQUIDOS),CONDENSACAO A AR,REGIME DE TRABALHO (TEMPERATURA) 0,1°C (EVAPORADORA) E 45°C (CONDENSADORA),COM CAPACIDADE DE 150TR.FORNECIMENTO E COLOCACAO</t>
  </si>
  <si>
    <t>18.030.0206-0</t>
  </si>
  <si>
    <t>EQUIPAMENTO CHILLER (RESFRIADOR DE LIQUIDOS),CONDENSACAO A AR,REGIME DE TRABALHO (TEMPERATURA) 0,1°C (EVAPORADORA) E 45°C (CONDENSADORA),COM CAPACIDADE DE 200TR.FORNECIMENTO E COLOCACAO</t>
  </si>
  <si>
    <t>18.030.0250-0</t>
  </si>
  <si>
    <t>EQUIPAMENTO FAN-COIL,PARA TRATAMENTO DE AR,EM CONCEITO MODULAR,COM CAPACIDADE DE 6TR.FORNECIMENTO E COLOCACAO</t>
  </si>
  <si>
    <t>18.030.0252-0</t>
  </si>
  <si>
    <t>EQUIPAMENTO FAN-COIL,PARA TRATAMENTO DE AR,EM CONCEITO MODULAR,COM CAPACIDADE DE 10TR.FORNECIMENTO E COLOCACAO</t>
  </si>
  <si>
    <t>18.030.0254-0</t>
  </si>
  <si>
    <t>EQUIPAMENTO FAN-COIL,PARA TRATAMENTO DE AR,EM CONCEITO MODULAR,COM CAPACIDADE DE 40TR.FORNECIMENTO E COLOCACAO</t>
  </si>
  <si>
    <t>18.030.0256-0</t>
  </si>
  <si>
    <t>EQUIPAMENTO FAN-COIL,PARA TRATAMENTO DE AR,EM CONCEITO MODULAR,COM CAPACIDADE DE 50TR.FORNECIMENTO E COLOCACAO</t>
  </si>
  <si>
    <t>GELADEIRA TIPO COMERCIAL,COM 4 PORTAS EM SERVICO E 25 PES CUBICOS UTILIZAVEIS,REVESTIDA EXTERNAMENTE EM ACO INOXIDAVEL,COM UNIDADE FRIGORIFICA ACIONADA POR MOTOR DE 0,5CV.FORNECIMENTO</t>
  </si>
  <si>
    <t>FREEZER HORIZONTAL,EM CHAPA DE ACO PINTADO,TAMPA UNICA,CAPACIDADE APROXIMADA DE 300L.FORNECIMENTO</t>
  </si>
  <si>
    <t>FREEZER HORIZONTAL,EM CHAPA DE ACO PINTADO,COM 2 TAMPAS,CAPACIDADE APROXIMADA DE 400L.FORNECIMENTO</t>
  </si>
  <si>
    <t>18.031.0030-0</t>
  </si>
  <si>
    <t>PORTA FRIGORIFICA GIRATORIA PARA RESFRIADOS,MEDINDO APROXIMADAMENTE (800X1800)MM,REVESTIDA INTERNA E EXTERNAMENTE EM CHAPA DE ACO PRE-PINTADO,NUCLEO ISOLANTE EM POLIURETANO COM APROXIMADAMENTE 60MM DE ESPESSURA, COM TRES BATENTES E FERRAGENS GIRATORIAS EM ACO INOXIDAVEL.FORNECIMENTO E COLOCACAO</t>
  </si>
  <si>
    <t>18.031.0035-0</t>
  </si>
  <si>
    <t>PORTA FRIGORIFICA GIRATORIA PARA CONGELADOS,MEDINDO APROXIMADAMENTE (800X1800)MM,REVESTIDA INTERNA E EXTERNAMENTE EM CHAPA DE ACO PRE-PINTADO,NUCLEO ISOLANTE EM POLIURETANO COM APROXIMADAMENTE 80MM DE ESPESSURA,COM TRES BATENTES E FERRAGENS GIRATORIAS EM ACO INOXIDAVEL.FORNECIMENTO E COLOCACAO</t>
  </si>
  <si>
    <t>EXTINTOR DE INCENDIO PORTATIL,COM CARGA DE AGUA-PRESSURIZADA (AP),CLASSE A,DE 10L,INCLUSIVE SUPORTE DE PAREDE,CONFORME ABNT NBR 12693.FORNECIMENTO E COLOCACAO</t>
  </si>
  <si>
    <t>EXTINTOR DE INCENDIO EQUIPADO SOBRERRODAS,COM CARGA DE DIOXIDO DE CARBONO (CO2),CLASSE BC,DE 10KG,CONFORME ABNT NBR 12693.FORNECIMENTO E COLOCACAO</t>
  </si>
  <si>
    <t>EXTINTOR DE INCENDIO PORTATIL,COM CARGA DE DIOXIDO DE CARBONO (CO2),CLASSE BC,DE 6KG,INCLUSIVE SUPORTE DE PAREDE,CONFORME ABNT NBR 12693.FORNECIMENTO E COLOCACAO</t>
  </si>
  <si>
    <t>EXTINTOR DE INCENDIO PORTATIL,COM CARGA DE DIOXIDO DE CARBONO (CO2),CLASSE BC,DE 4KG,INCLUSIVE SUPORTE DE PAREDE,CONFORME ABNT NBR 12693.FORNECIMENTO E COLOCACAO</t>
  </si>
  <si>
    <t>EXTINTOR DE INCENDIO PORTATIL,COM CARGA DE PO QUIMICO,CLASSE BC,DE 4KG,INCLUSIVE SUPORTE DE PAREDE,CONFORME ABNT NBR 12693.FORNECIMENTO E COLOCACAO</t>
  </si>
  <si>
    <t>EXTINTOR DE INCENDIO PORTATIL,COM CARGA DE PO QUIMICO,CLASSE BC,DE 6KG,INCLUSIVE SUPORTE DE PAREDE,CONFORME ABNT NBR 12693.FORNECIMENTO E COLOCACAO</t>
  </si>
  <si>
    <t>ABRIGO PARA EXTINTOR DE INCENDIO PORTATIL,MEDINDO (85X40X30)CM,DE SOBREPOR,CONFECCIONADO EM CHAPA METALICA COM PINTURA ELETROSTATICA VERMELHA,COM VISOR,CONFORME ABNT NBR 12693,INCLUSIVE FIXACAO.FORNECIMENTO E COLOCACAO</t>
  </si>
  <si>
    <t>ABRIGO PARA EXTINTOR DE INCENDIO PORTATIL,MEDINDO (75X30X25)CM,DE SOBREPOR,CONFECCIONADO EM CHAPA METALICA COM PINTURA ELETROSTATICA VERMELHA,COM VISOR,CONFORME ABNT NBR 12693,INCLUSIVE FIXACAO.FORNECIMENTO E COLOCACAO</t>
  </si>
  <si>
    <t>18.032.0045-0</t>
  </si>
  <si>
    <t>SUPORTE DE SOLO PARA EXTINTOR DE INCENDIO PORTATIL,TIPO TRIPE,EM ACO CARBONO,INCLUSIVE PONTEIRAS DE BORRACHA.FORNECIMENTO</t>
  </si>
  <si>
    <t>SISTEMA DE PRESSURIZACAO,COM 02 BOMBAS CENTRIFUGAS DE 5CV/220V,INCLUSIVE TUBULACOES DE SUCCAO,RECALQUE E DISTRIBUICAO COM CONEXOES,PRESSOSTATO,MANOMETRO,TANQUE DE PRESSAO,QUADRO DE COMANDO,EXCLUSIVE CASA DE MAQUINAS (VIDE ITEM 18.024.0050).FORNECIMENTO E INSTALACAO</t>
  </si>
  <si>
    <t>SISTEMA DE PRESSURIZACAO,COM 02 BOMBAS DE 7,5CV/220V,INCLUSIVE TUBULACOES DE SUCCAO,RECALQUE E DISTRIBUICAO COM CONEXOES,PRESSOSTATO,MANOMETRO,TANQUE DE PRESSAO,QUADRO DE COMANDO,EXCLUSIVE CASA DE MAQUINAS (VIDE ITEM 18.024.0050).FORNECIMENTO E INSTALACAO</t>
  </si>
  <si>
    <t>SISTEMA DE PRESSURIZACAO,COM 02 BOMBAS DE 10CV/220V,INCLUSIVE TUBULACOES DE SUCCAO,RECALQUE E DISTRIBUICAO COM CONEXOES,PRESSOSTATO,MANOMETRO,TANQUE DE PRESSAO,QUADRO DE COMANDO,EXCLUSIVE CASA DE MAQUINAS (VIDE ITEM 18.024.0050).FORNECIMENTO E INSTALACAO</t>
  </si>
  <si>
    <t>EXAUSTOR TUBO AXIAL,ACIONAMENTO DIRETO,DIAMETRO DE 300MM,HELICE DE 6 PALETAS,FABRICADA EM CHAPA DE ACO CARBONO.FORNECIMENTO E COLOCACAO</t>
  </si>
  <si>
    <t>EXAUSTOR TUBO AXIAL,ACIONAMENTO DIRETO,DIAMETRO DE 400MM,HELICE DE 6 PALETAS,FABRICADA EM CHAPA DE ACO CARBONO.FORNECIMENTO E COLOCACAO</t>
  </si>
  <si>
    <t>EXAUSTOR TUBO AXIAL,ACIONAMENTO DIRETO,DIAMETRO DE 500MM,HELICE DE 6 PALETAS,FABRICADAS EM CHAPA DE ACO CARBONO.FORNECIMENTO E COLOCACAO</t>
  </si>
  <si>
    <t>EXAUSTOR TUBO AXIAL,ACIONAMENTO DIRETO,DIAMETRO DE 600MM,HELICE DE 6 PALETAS,FABRICADA EM CHAPA DE ACO CARBONO.FORNECIMENTO E COLOCACAO</t>
  </si>
  <si>
    <t>EXAUSTOR TUBO AXIAL,ACIONAMENTO DIRETO,DIAMETRO DE 800MM,HELICE DE 6 PALETAS,FABRICADA EM CHAPA DE ACO CARBONO.FORNECIMENTO E COLOCACAO</t>
  </si>
  <si>
    <t>EXAUSTOR TUBO AXIAL,ACIONAMENTO DIRETO,DIAMETRO DE 1000MM,HELICE DE 6 PALETAS,FABRICADA EM CHAPA DE ACO CARBONO.FORNECIMENTO E COLOCACAO</t>
  </si>
  <si>
    <t>MICRO EXAUSTOR,INCLUSIVE VENEZIANAS,ADAPTADOR E TUBO FLEXIVEL,PARA AMBIENTES ATE 7M3.FORNECIMENTO E COLOCACAO</t>
  </si>
  <si>
    <t>MICRO EXAUSTOR,INCLUSIVE VENEZIANAS,ADAPTADOR E TUBO FLEXIVEL,PARA AMBIENTES ATE 10M3.FORNECIMENTO E COLOCACAO</t>
  </si>
  <si>
    <t>EXAUSTORES CENTRIFUGOS,TIPO LIMIT LOAD,SIMPLES ASPIRACAO E ACIONAMENTO INDIRETO,FABRICADO EM CHAPA DE ACO CARBONO,1 CV/220V.FORNECIMENTO E COLOCACAO</t>
  </si>
  <si>
    <t>EXAUSTORES CENTRIFUGOS,TIPO LIMIT LOAD,SIMPLES ASPIRACAO E ACIONAMENTO INDIRETO,FABRICADO EM CHAPA DE ACO CARBONO,2CV/220V.FORNECIMENTO E COLOCACAO</t>
  </si>
  <si>
    <t>EXAUSTORES CENTRIFUGOS,TIPO LIMIT LOAD,SIMPLES ASPIRACAO E ACIONAMENTO INDIRETO,FABRICADO EM CHAPA DE ACO CARBONO,3CV/220V.FORNECIMENTO E COLOCACAO</t>
  </si>
  <si>
    <t>EXAUSTORES CENTRIFUGOS,TIPO LIMIT LOAD,SIMPLES ASPIRACAO E ACIONAMENTO INDIRETO,FABRICADO EM CHAPA DE ACO CARBONO,5CV/220V.FORNECIMENTO E COLOCACAO</t>
  </si>
  <si>
    <t>EXAUSTOR CENTRIFUGO DE SIMPLES ASPIRACAO,ROTOR "SIROCCO" DE3000M3/H, 1/2CV/IV POLOS/3F/220V/60HZ,PRESSAO ESTATICA DE 20MMCA,COM DIAMETRO DE 35CM.FORNECIMENTO E COLOCACAO</t>
  </si>
  <si>
    <t>EXAUSTOR CENTRIFUGO DE SIMPLES ASPIRACAO,ROTOR "SIROCCO" DE4000M3/H, 3/4CV/IV POLOS/3F/220V/60HZ,PRESSAO ESTATICA DE 20MMCA,COM DIAMETRO DE 40CM.FORNECIMENTO E COLOCACAO</t>
  </si>
  <si>
    <t>EXAUSTOR CENTRIFUGO DE SIMPLES ASPIRACAO,ROTOR "SIROCCO" DE7000M3/H, 1,0CV/IV POLOS/3F/220V/60HZ,PRESSAO ESTATICA DE 20MMCA,COM DIAMETRO DE 50CM.FORNECIMENTO E COLOCACAO</t>
  </si>
  <si>
    <t>EXAUSTOR EOLICO GIRATORIO, DIAMETRO DE 24",COM VAZAO ATE 4000M3/H,PARA FIXACAO EM TELHADOS.FORNECIMENTO E COLOCACAO</t>
  </si>
  <si>
    <t>FILTRO DE CARVAO ATIVADO,PARA SISTEMA DE EXAUSTAO,NAS DIMENSOES 60X60CM,ATE 2000M3/H.FORNECIMENTO</t>
  </si>
  <si>
    <t>18.034.0204-0</t>
  </si>
  <si>
    <t>DAMPER CORTA FOGO MEDINDO (200X200)MM,ACIONAMENTO AUTOMATICO,PELA ACAO DE ELEMENTO FUSIVEL,MODELO DCF COM FUSIVEL DE DISPARO (COM ATESTADO UL) COM ROMPIMENTO EM 72°C OU 141°C,COM CHAVE FIM DE CURSO.FORNECIMENTO E COLOCACAO</t>
  </si>
  <si>
    <t>18.034.0206-0</t>
  </si>
  <si>
    <t>DAMPER CORTA FOGO MEDINDO (250X200)MM,ACIONAMENTO AUTOMATICO,PELA ACAO DE ELEMENTO FUSIVEL,MODELO DCF COM FUSIVEL DE DISPARO (COM ATESTADO UL) COM ROMPIMENTO EM 72°C OU 141°C,COM CHAVE FIM DE CURSO.FORNECIMENTO E COLOCACAO</t>
  </si>
  <si>
    <t>18.034.0208-0</t>
  </si>
  <si>
    <t>DAMPER CORTA FOGO MEDINDO (250X250)MM,ACIONAMENTO AUTOMATICO,PELA ACAO DE ELEMENTO FUSIVEL,MODELO DCF COM FUSIVEL DE DISPARO (COM ATESTADO UL) COM ROMPIMENTO EM 72°C OU 141°C,COM CHAVE FIM DE CURSO.FORNECIMENTO E COLOCACAO</t>
  </si>
  <si>
    <t>18.034.0210-0</t>
  </si>
  <si>
    <t>DAMPER CORTA FOGO MEDINDO (300X300)MM,ACIONAMENTO AUTOMATICO,PELA ACAO DE ELEMENTO FUSIVEL,MODELO DCF COM FUSIVEL DE DISPARO (COM ATESTADO UL) COM ROMPIMENTO EM 72°C OU 141°C,COM CHAVE FIM DE CURSO.FORNECIMENTO E COLOCACAO</t>
  </si>
  <si>
    <t>18.034.0212-0</t>
  </si>
  <si>
    <t>DAMPER CORTA FOGO MEDINDO (350X350)MM,ACIONAMENTO AUTOMATICO,PELA ACAO DE ELEMENTO FUSIVEL,MODELO DCF COM FUSIVEL DE DISPARO (COM ATESTADO UL) COM ROMPIMENTO EM 72°C OU 141°C,COM CHAVE FIM DE CURSO.FORNECIMENTO E COLOCACAO</t>
  </si>
  <si>
    <t>18.034.0214-0</t>
  </si>
  <si>
    <t>DAMPER CORTA FOGO MEDINDO (350X450)MM,ACIONAMENTO AUTOMATICO,PELA ACAO DE ELEMENTO FUSIVEL,MODELO DCF COM FUSIVEL DE DISPARO (COM ATESTADO UL) COM ROMPIMENTO EM 72°C OU 141°C,COM CHAVE FIM DE CURSO.FORNECIMENTO E COLOCACAO</t>
  </si>
  <si>
    <t>18.034.0216-0</t>
  </si>
  <si>
    <t>DAMPER CORTA FOGO MEDINDO (400X200)MM,ACIONAMENTO AUTOMATICO,PELA ACAO DE ELEMENTO FUSIVEL,MODELO DCF COM FUSIVEL DE DISPARO (COM ATESTADO UL) COM ROMPIMENTO EM 72°C OU 141°C,COM CHAVE FIM DE CURSO.FORNECIMENTO E COLOCACAO</t>
  </si>
  <si>
    <t>18.034.0218-0</t>
  </si>
  <si>
    <t>DAMPER CORTA FOGO MEDINDO (800X400)MM,ACIONAMENTO AUTOMATICO,PELA ACAO DE ELEMENTO FUSIVEL,MODELO DCF COM FUSIVEL DE DISPARO (COM ATESTADO UL) COM ROMPIMENTO EM 72°C OU 141°C,COM CHAVE FIM DE CURSO.FORNECIMENTO E COLOCACAO</t>
  </si>
  <si>
    <t>18.034.0220-0</t>
  </si>
  <si>
    <t>DAMPER CORTA FOGO MEDINDO (1000X500)MM,ACIONAMENTO AUTOMATICO,PELA ACAO DE ELEMENTO FUSIVEL,MODELO DCF COM FUSIVEL DE DISPARO (COM ATESTADO UL) COM ROMPIMENTO EM 72°C OU 141°C,COMCHAVE FIM DE CURSO.FORNECIMENTO E COLOCACAO</t>
  </si>
  <si>
    <t>18.034.0230-0</t>
  </si>
  <si>
    <t>DAMPER DE REGULAGEM MANUAL,COM LAMINAS OPOSTAS,MEDINDO EM TORNO DE (350X300)MM.FORNECIMENTO E COLOCACAO</t>
  </si>
  <si>
    <t>18.034.0232-0</t>
  </si>
  <si>
    <t>DAMPER DE REGULAGEM MANUAL,COM LAMINAS OPOSTAS,MEDINDO EM TORNO DE (450X400)MM.FORNECIMENTO E COLOCACAO</t>
  </si>
  <si>
    <t>18.034.0234-0</t>
  </si>
  <si>
    <t>DAMPER DE REGULAGEM MANUAL,COM LAMINAS OPOSTAS,MEDINDO EM TORNO DE (650X300)MM.FORNECIMENTO E COLOCACAO</t>
  </si>
  <si>
    <t>18.034.0236-0</t>
  </si>
  <si>
    <t>DAMPER DE REGULAGEM MANUAL,COM LAMINAS OPOSTAS,MEDINDO EM TORNO DE (800X400)MM.FORNECIMENTO E COLOCACAO</t>
  </si>
  <si>
    <t>18.034.0250-0</t>
  </si>
  <si>
    <t>REGISTRO DE REGULAGEM DE VAZAO DE AR (50 A 700M3/H).FORNECIMENTO E COLOCACAO</t>
  </si>
  <si>
    <t>18.034.0260-0</t>
  </si>
  <si>
    <t>CAIXA DE VENTILACAO COM VENTILADOR CENTRIFUGO,VAZAO EM TORNO DE 1190M3/H,PRESSAO APROXIMADA DE 37MMCA.FORNECIMENTO E COLOCACAO</t>
  </si>
  <si>
    <t>18.034.0262-0</t>
  </si>
  <si>
    <t>CAIXA DE VENTILACAO COM VENTILADOR CENTRIFUGO,VAZAO EM TORNO DE 1710M3/H,PRESSAO APROXIMADA DE 35MMCA.FORNECIMENTO E COLOCACAO</t>
  </si>
  <si>
    <t>18.034.0264-0</t>
  </si>
  <si>
    <t>CAIXA DE VENTILACAO COM VENTILADOR CENTRIFUGO,VAZAO EM TORNO DE 4600M3/H,PRESSAO APROXIMADA DE 30MMCA.FORNECIMENTO E COLOCACAO</t>
  </si>
  <si>
    <t>18.034.0266-0</t>
  </si>
  <si>
    <t>CAIXA DE VENTILACAO COM VENTILADOR CENTRIFUGO,VAZAO EM TORNO DE 6000M3/H,PRESSAO APROXIMADA DE 35MMCA.FORNECIMENTO E COLOCACAO</t>
  </si>
  <si>
    <t>VENTILADOR DE TETO,COM 3 PAS EM ACO GALVANIZADO,INCLUSIVE INTERRUPTOR DE COMANDO.FORNECIMENTO E COLOCACAO</t>
  </si>
  <si>
    <t>VENTILADOR DE TETO COM LUMINARIA,3 PAS DE MADEIRA,INCLUSIVEINTERRUPTOR DE COMANDO. FORNECIMENTO E COLOCACAO</t>
  </si>
  <si>
    <t>VENTILADOR DE PAREDE,OSCILANTE,DIAMETRO 24",MOTOR DE 1 A 6HP,ROTACAO 1150RPM,VAZAO 300M3/MINUTO,110/220V.FORNECIMENTO ECOLOCACAO</t>
  </si>
  <si>
    <t>CENTRAL DE GRAVACAO DIGITAL DE CFTV PARA 16 CANAIS.FORNECIMENTO</t>
  </si>
  <si>
    <t>MESA CONTROLADORA PARA CAMERAS PTZ(CONTROL KEYBOARD).FORNECIMENTO</t>
  </si>
  <si>
    <t>CAMERA PTZ(MOVIMENTO HORIZONTAL,VERTICAL E ZOOM).FORNECIMENTO</t>
  </si>
  <si>
    <t>CAMERA PROFISSIONAL("DAY-NIGHT"),EQUIPADA COM LENTE VARIFOCAL.FORNECIMENTO</t>
  </si>
  <si>
    <t>SONOFLETOR ACUSTICO DE EMBUTIR COMPLETO,CASADOR DE IMPEDANCIA,POTENCIOMETRO DE VOLUME E ALTO FALANTE DE 6" DE 25W RMS,INCLUSIVE PLUGS,TERMINAIS E CONECTORES,EXCLUSIVE FIOS E INSTALACAO DO PONTO (VIDE ITEM 15.015.0400).FORNECIMENTO E COLOCACAO.</t>
  </si>
  <si>
    <t>DETECTOR TERMICO ANALOGICO COM BASE,PARA SISTEMA DE ALARME CONTRA INCENDIO.FORNECIMENTO E COLOCACAO</t>
  </si>
  <si>
    <t>DETECTOR OTICO DE FUMACA ANALOGICO COM BASE,PARA SISTEMA DEALARME CONTRA INCENDIO.FORNECIMENTO E COLOCACAO</t>
  </si>
  <si>
    <t>SIRENE AUDIOVISUAL,PARA SISTEMA DE ALARME CONTRA INCENDIO.FORNECIMENTO E COLOCACAO</t>
  </si>
  <si>
    <t>DETECTOR DE GAS COMBUSTIVEL (GLP/GN) COM ALARME A 30CM DO PISO/TETO,TENSAO DE 127V/60HZ E CONSUMO E 10W.FORNECIMENTO E COLOCACAO</t>
  </si>
  <si>
    <t>DETECTOR DE INCENDIO,COMPOSTO DE CENTRAL DE ALARME ENDERECAVEL,PARA ATE 500 DISPOSITIVOS DIVIDIDOS EM 2 LACOS</t>
  </si>
  <si>
    <t>ACIONADOR TIPO "QUEBRE VIDRO",INCLUSIVE SENSOR DE ALARME E CHAVE EXTERNA PARA TESTE.FORNECIMENTO E COLOCACAO</t>
  </si>
  <si>
    <t>18.039.0010-0</t>
  </si>
  <si>
    <t>ALARME DE EMERGENCIA AUDIOVISUAL,SEM FIO,SIRENE EXTERNA E BOTOEIRA INTERNA DE ACIONAMENTO,INCLUSIVE MATERIAL DE FIXACAO,CONFORME ABNT NBR 9050 PARA ACESSIBILIDADE.FORNECIMENTO E COLOCACAO</t>
  </si>
  <si>
    <t>18.039.0040-0</t>
  </si>
  <si>
    <t>TERMOSTATO DIGITAL,COM DOIS ESTAGIOS E UMA VELOCIDADE,DE 15°C A 30°C,220V,PARA SISTEMAS DE REFRIGERACAO.FORNECIMENTO E INSTALACAO</t>
  </si>
  <si>
    <t>POSTE DE CONCRETO,COM SECAO CIRCULAR,COM 5,00M DE COMPRIMENTO E CARGA NOMINAL NO TOPO DE 100KG,INCLUSIVE ESCAVACAO,EXCLUSIVE TRANSPORTE.FORNECIMENTO E COLOCACAO</t>
  </si>
  <si>
    <t>POSTE DE CONCRETO,COM SECAO CIRCULAR,COM 5,00M DE COMPRIMENTO E CARGA NOMINAL NO TOPO DE 200KG,INCLUSIVE ESCAVACAO,EXCLUSIVE TRANSPORTE.FORNECIMENTO E COLOCACAO</t>
  </si>
  <si>
    <t>POSTE DE CONCRETO,COM SECAO CIRCULAR,COM 5,00M DE COMPRIMENTO E CARGA NOMINAL NO TOPO DE 300KG,INCLUSIVE ESCAVACAO,EXCLUSIVE TRANSPORTE.FORNECIMENTO E COLOCACAO</t>
  </si>
  <si>
    <t>POSTE DE CONCRETO,COM SECAO CIRCULAR,COM 5,00M DE COMPRIMENTO E CARGA NOMINAL NO TOPO DE 400KG,INCLUSIVE ESCAVACAO,EXCLUSIVE TRANSPORTE.FORNECIMENTO E COLOCACAO</t>
  </si>
  <si>
    <t>POSTE DE CONCRETO,COM SECAO CIRCULAR,COM 7,00M DE COMPRIMENTO E CARGA NOMINAL HORIZONTAL NO TOPO DE 100KG,INCLUSIVE ESCAVACAO,EXCLUSIVE TRANSPORTE.FORNECIMENTO E COLOCACAO</t>
  </si>
  <si>
    <t>POSTE DE CONCRETO,COM SECAO CIRCULAR,COM 7,00M DE COMPRIMENTO E CARGA NOMINAL HORIZONTAL NO TOPO DE 200KG,INCLUSIVE ESCAVACAO,EXCLUSIVE TRANSPORTE.FORNECIMENTO E COLOCACAO</t>
  </si>
  <si>
    <t>POSTE DE CONCRETO,COM SECAO CIRCULAR,COM 7,00M DE COMPRIMENTO E CARGA NOMINAL HORIZONTAL NO TOPO DE 300KG,INCLUSIVE ESCAVACAO,EXCLUSIVE TRANSPORTE.FORNECIMENTO E COLOCACAO.</t>
  </si>
  <si>
    <t>POSTE DE CONCRETO,COM SECAO CIRCULAR,COM 7,00M DE COMPRIMENTO E CARGA NOMINAL HORIZONTAL NO TOPO DE 400KG,INCLUSIVE ESCAVACAO,EXCLUSIVE TRANSPORTE.FORNECIMENTO E COLOCACAO</t>
  </si>
  <si>
    <t>POSTE DE CONCRETO,COM SECAO CIRCULAR,COM 9,00M DE COMPRIMENTO E CARGA NOMINAL NO TOPO DE 150KG,INCLUSIVE ESCAVACAO,EXCLUSIVE TRANSPORTE.FORNECIMENTO E COLOCACAO</t>
  </si>
  <si>
    <t>POSTE DE CONCRETO,COM SECAO CIRCULAR,COM 9,00M DE COMPRIMENTO E CARGA NOMINAL NO TOPO DE 200KG,INCLUSIVE ESCAVACAO,EXCLUSIVE TRANSPORTE.FORNECIMENTO E COLOCACAO</t>
  </si>
  <si>
    <t>POSTE DE CONCRETO,COM SECAO CIRCULAR,COM 9,00M DE COMPRIMENTO E CARGA NOMINAL NO TOPO DE 300KG,INCLUSIVE ESCAVACAO,EXCLUSIVE TRANSPORTE.FORNECIMENTO E COLOCACAO</t>
  </si>
  <si>
    <t>POSTE DE CONCRETO,COM SECAO CIRCULAR,COM 9,00M DE COMPRIMENTO E CARGA NOMINAL NO TOPO DE 400KG,INCLUSIVE ESCAVACAO,EXCLUSIVE TRANSPORTE.FORNECIMENTO E COLOCACAO</t>
  </si>
  <si>
    <t>POSTE DE CONCRETO,COM SECAO CIRCULAR,COM 9,00M DE COMPRIMENTO E CARGA NOMINAL NO TOPO DE 600KG,INCLUSIVE ESCAVACAO,EXCLUSIVE TRANSPORTE.FORNECIMENTO E COLOCACAO</t>
  </si>
  <si>
    <t>POSTE DE CONCRETO,COM SECAO CIRCULAR,COM 11,00M DE COMPRIMENTO E CARGA NOMINAL HORIZONTAL NO TOPO DE 200KG,INCLUSIVE ESCAVACAO,EXCLUSIVE TRANSPORTE.FORNECIMENTO E COLOCACAO</t>
  </si>
  <si>
    <t>POSTE DE CONCRETO,COM SECAO CIRCULAR,COM 11,00M DE COMPRIMENTO E CARGA NOMINAL HORIZONTAL NO TOPO DE 300KG,INCLUSIVE ESCAVACAO,EXCLUSIVE TRANSPORTE.FORNECIMENTO E COLOCACAO</t>
  </si>
  <si>
    <t>POSTE DE CONCRETO,COM SECAO CIRCULAR,COM 11,00M DE COMPRIMENTO E CARGA NOMINAL HORIZONTAL NO TOPO DE 400KG,INCLUSIVE ESCAVACAO,EXCLUSIVE TRANSPORTE.FORNECIMENTO E COLOCACAO</t>
  </si>
  <si>
    <t>POSTE DE CONCRETO,COM SECAO CIRCULAR,COM 11,00M DE COMPRIMENTO E CARGA NOMINAL HORIZONTAL NO TOPO DE 600KG,INCLUSIVE ESCAVACAO,EXCLUSIVE TRANSPORTE.FORNECIMENTO E COLOCACAO</t>
  </si>
  <si>
    <t>POSTE DE CONCRETO,COM SECAO CIRCULAR,COM 14,00M DE COMPRIMENTO E CARGA NOMINAL HORIZONTAL NO TOPO DE 400KG,INCLUSIVE ESCAVACAO,EXCLUSIVE TRANSPORTE.FORNECIMENTO E COLOCACAO</t>
  </si>
  <si>
    <t>PAINEL DE ALARME MEDICINAL AR COMPRIMIDO,OXIDO NITROSO,DIOXIDO DE CARBONO,OXIGENIO E VACUO.FORNECIMENTO E ASSENTAMENTO.(PARA INSTALACAO VIDE FAMILIA 15.014)</t>
  </si>
  <si>
    <t>ESTACAO DE CHAMADA DE BANHEIRO,COM INTERRUPTOR DE EMBUTIR.FORNECIMENTO E COLOCACAO</t>
  </si>
  <si>
    <t>ESTACAO DE CHAMADA DE LEITO,COM INTERRUPTOR DE EMBUTIR COM COMANDOS DE CHAMADAS,EMERGENCIA E PRESENCA,FIXADA SOBRE CAIXA4"X4" EMBUTIDA NA PAREDE.FORNECIMENTO E COLOCACAO</t>
  </si>
  <si>
    <t>SINALEIRO DE SOBREPOR PORTA DE ENFERMARIA,SALAS CIRURGICAS E CENTROS CIRURGICOS,COM SISTEMA LUMINOSO NAS CORES VERDE E VERMELHO,FIXADO SOBRE CAIXA 4"X2" OU 4"X4" EMBUTIDA NA PAREDE.FORNECIMENTO E COLOCACAO</t>
  </si>
  <si>
    <t>CENTRAL DE ATENDIMENTO PARA POSTO DE ENFERMAGEM,SALAS CIRURGICAS E CENTROS CIRURGICOS,ATENDENDO ATE 20 LEITOS,COM SINALIZACAO SONORA E LUMINOSA.FORNECIMENTO E COLOCACAO</t>
  </si>
  <si>
    <t>SISTEMA ININTERRUPTO DE ENERGIA (NO BREAK), COM CAPACIDADE DE 5KVA, TRIFASICO,60HZ,TENSAO DE ENTRADA DE 220/380V,TENSAODE SAIDA DE 220V/127V,AUTONOMIA DE 10 MINUTOS,INCLUSIVE GABINETES E START UP.FORNECIMENTO E COLOCACAO</t>
  </si>
  <si>
    <t>SISTEMA INITERRUPTO DE ENERGIA (NO BREAK),COM CAPACIDADE DE7.5KVA,TRIFASICO,60HZ,TENSAO DE ENTRADA DE 220/380V,TENSAO DE SAIDA DE 220/127V,AUTONOMIA DE 10 MINUTOS,INCLUSIVE GABINETES E START UP. FORNECIMENTO E COLOCACAO</t>
  </si>
  <si>
    <t>SISTEMA ININTERRUPTO DE ENERGIA (NO BREAK),COM CAPACIDADE DE 10KVA,TRIFASICO,60HZ,TENSAO DE ENTRADA DE 220/380V,TENSAO DE SAIDA DE 220/127V,AUTONOMIA DE 10 MINUTOS,INCLUSIVE GABINETES E START UP.FORNECIMENTO E COLOCACAO</t>
  </si>
  <si>
    <t>SISTEMA ININTERRUPTO DE ENERGIA (NO BREAK),COM CAPACIDADE DE 15KVA,TRIFASICO,60HZ,TENSAO DE ENTRADA DE 220/380V,TENSAO DE SAIDA DE 220/127V,AUTONOMIA DE 10 MINUTOS,INCLUSIVE GABINETES E START UP.FORNECIMENTO E COLOCACAO</t>
  </si>
  <si>
    <t>SISTEMA ININTERRUPTO DE ENERGIA (NO BREAK),COM CAPACIDADE DE 20KVA,TRIFASICO,60HZ,TENSAO DE ENTRADA DE 220/380V,TENSAO DE SAIDA DE 220/127V,AUTONOMIA DE 10 MINUTOS,INCLUSIVE GABINETES E START UP.FORNECIMENTO E COLOCACAO</t>
  </si>
  <si>
    <t>SISTEMA ININTERRUPTO DE ENERGIA (NO BREAK),COM CAPACIDADE DE 25KVA,TRIFASICO,60HZ,TENSAO DE ENTRADA DE 220/380V,TENSAO DE SAIDA DE 220/127V,AUTONOMIA DE 10 MINUTOS,INCLUSIVE GABINETES E START UP.FORNECIMENTO E COLOCACAO</t>
  </si>
  <si>
    <t>SISTEMA ININTERRUPTO DE ENERGIA (NO BREAK),COM CAPACIDADE DE 40KVA,TRIFASICO,60HZ,TENSAO DE ENTRADA DE 220/380V,TENSAO DE SAIDA DE 220/127V,AUTONOMIA DE 10 MINUTOS,INCLUSIVE GABINETES E START UP.FORNECIMENTO E COLOCACAO</t>
  </si>
  <si>
    <t>SISTEMA ININTERRUPTO DE ENERGIA (NO BREAK),COM CAPACIDADE DE 50KVA,TRIFASICO,60HZ,TENSAO DE ENTRADA DE 220/380V,TENSAO DE SAIDA DE 220/127V,AUTONOMIA DE 10 MINUTOS,INCLUSIVE GABINETES E START UP.FORNECIMENTO E COLOCACAO</t>
  </si>
  <si>
    <t>SISTEMA ININTERRUPTO DE ENERGIA (NO BREAK),COM CAPACIDADE DE 80KVA,TRIFASICO,60HZ,TENSAO DE ENTRADA DE 220/380V,TENSAO DE SAIDA DE 220/127V,AUTONOMIA DE 10 MINUTOS,INCLUSIVE GABINETES E START UP.FORNECIMENTO E COLOCACAO</t>
  </si>
  <si>
    <t>SISTEMA ININTERRUPTO DE ENERGIA (NO BREAK),COM CAPACIDADE DE 5KVA,TRIFASICO, 60HZ,TENSAO DE ENTRADA DE 220/380V,TENSAO DE SAIDA DE 220/127V,AUTONOMIA DE 30 MINUTOS,INCLUSIVE GABINETES E START UP.FORNECIMENTO E COLOCACAO</t>
  </si>
  <si>
    <t>SISTEMA ININTERRUPTO DE ENERGIA (NO BREAK),COM CAPACIDADE DE 10KVA,TRIFASICO,60HZ,TENSAO DE ENTRADA DE 220/380V,TENSAO DE SAIDA DE 220/127V,AUTONOMIA DE 30 MINUTOS,INCLUSIVE GABINETES E START UP.FORNECIMENTO E COLOCACAO</t>
  </si>
  <si>
    <t>SISTEMA ININTERRUPTO DE ENERGIA (NO BREAK),COM CAPACIDADE DE 15KVA,TRIFASICO,60HZ,TENSAO DE ENTRADA DE 220/380V,TENSAO DE SAIDA DE 220/127V,AUTONOMIA DE 30 MINUTOS,INCLUSIVE GABINETES E START UP.FORNECIMENTO E COLOCACAO</t>
  </si>
  <si>
    <t>SISTEMA ININTERRUPTO DE ENERGIA (NO BREAK),COM CAPACIDADE DE 20KVA,TRIFASICO,60HZ,TENSAO DE ENTRADA DE 220/380V,TENSAO DE SAIDA DE 220/127V,AUTONOMIA DE 30 MINUTOS,INCLUSIVE GABINETES E START UP.FORNECIMENTO E COLOCACAO</t>
  </si>
  <si>
    <t>SISTEMA ININTERRUPTO DE ENERGIA (NO BREAK),COM CAPACIDADE DE 25KVA,TRIFASICO,60HZ,TENSAO DE ENTRADA DE 220/380V,TENSAO DE SAIDA DE 220/127V,AUTONOMIA DE 30 MINUTOS,INCLUSIVE GABINETES E START UP.FORNECIMENTO E COLOCACAO</t>
  </si>
  <si>
    <t>SISTEMA ININTERRUPTO DE ENERGIA (NO BREAK),COM CAPACIDADE DE 40KVA,TRIFASICO,60HZ,TENSAO DE ENTRADA DE 220/380V,TENSAO DE SAIDA DE 220/127V,AUTONOMIA DE 30 MINUTOS,INCLUSIVE GABINETES E START UP.FORNECIMENTO E COLOCACAO</t>
  </si>
  <si>
    <t>SISTEMA ININTERRUPTO DE ENERGIA (NO BREAK),COM CAPACIDADE DE 50KVA,TRIFASICO,60HZ,TENSAO DE ENTRADA DE 220/380V,TENSAO DE SAIDA DE 220/127V,AUTONOMIA DE 30 MINUTOS,INCLUSIVE GABINETES E START UP.FORNECIMENTO E COLOCACAO</t>
  </si>
  <si>
    <t>SISTEMA ININTERRUPTO DE ENERGIA (NO BREAK),COM CAPACIDADE DE 80KVA,TRIFASICO,60HZ,TENSAO DE ENTRADA DE 220/380V,TENSAO DE SAIDA DE 220/127V,AUTONOMIA DE 30 MINUTOS,INCLUSIVE GABINETES E START UP.FORNECIMENTO E COLOCACAO</t>
  </si>
  <si>
    <t>SISTEMA ININTERRUPTO DE ENERGIA (NO BREAK),COM CAPACIDADE DE 7.5KVA,TRIFASICO,60HZ,TENSAO DE ENTRADA DE 220/380V,TENSAODE SAIDA DE 220/127V,AUTONOMIA DE 30 MINUTOS,INCLUSIVE GABINETES E START UP.FORNECIMENTO E COLOCACAO</t>
  </si>
  <si>
    <t>VOLTIMETRO SELETOR,PARA QUADROS ELETRICOS COM LINHAS TRIFASICAS,ESCALA 0-300V.FORNECIMENTO</t>
  </si>
  <si>
    <t>VOLTIMETRO SELETOR,PARA QUADROS ELETRICOS COM LINHAS TRIFASICAS,ESCALA 0-500V.FORNECIMENTO</t>
  </si>
  <si>
    <t>AMPERIMETRO SELETOR,PARA QUADROS ELETRICOS COM LINHAS TRIFASICAS,ESCALA 0-100A.FORNECIMENTO</t>
  </si>
  <si>
    <t>AMPERIMETRO SELETOR,PARA QUADROS ELETRICOS COM LINHAS TRIFASICAS,ESCALA 0-200A.FORNECIMENTO</t>
  </si>
  <si>
    <t>AMPERIMETRO SELETOR,PARA QUADROS ELETRICOS COM LINHAS TRIFASICAS,ESCALA 0-300A.FORNECIMENTO</t>
  </si>
  <si>
    <t>AMPERIMETRO SELETOR,PARA QUADROS ELETRICOS COM LINHAS TRIFASICAS,ESCALA 0-500A.FORNECIMENTO</t>
  </si>
  <si>
    <t>AMPERIMETRO SELETOR,PARA QUADROS ELETRICOS COM LINHAS TRIFASICAS,ESCALA 0-1000A.FORNECIMENTO</t>
  </si>
  <si>
    <t>AMPERIMETRO SELETOR,PARA QUADROS ELETRICOS COM LINHAS TRIFASICAS,ESCALA 0-2000A.FORNECIMENTO</t>
  </si>
  <si>
    <t>18.065.0100-0</t>
  </si>
  <si>
    <t>TERMOMETRO CAPELA,RETO,DE 0 A 50°C.FORNECIMENTO E COLOCACAO</t>
  </si>
  <si>
    <t>18.065.0105-0</t>
  </si>
  <si>
    <t>MANOMETRO,DE 0 A 150PSI (14KGF/CM2).FORNECIMENTO E COLOCACAO</t>
  </si>
  <si>
    <t>PRATELEIRA DE MARMORE BRANCO NACIONAL,COM 30CM DE LARGURA E2CM DE ESPESSURA,SOBRE CONSOLO DE FERRO.FORNECIMENTO E COLOCACAO</t>
  </si>
  <si>
    <t>CONSOLE DE MARMORE BRANCO NACIONAL,EM CANTONEIRA,MEDINDO 30X30X2CM,PARA DEPOSITO DE AGUA POTAVEL.FORNECIMENTO E COLOCACAO</t>
  </si>
  <si>
    <t>BANCA SECA DE MARMORE BRANCO NACIONAL,COM 3CM DE ESPESSURA E 0,60M DE LARGURA,SOBRE APOIOS DE ALVENARIA DE MEIA VEZ E VERGA DE CONCRETO,SEM REVESTIMENTO.FORNECIMENTO E ASSENTAMENTO</t>
  </si>
  <si>
    <t>BANCA DE MARMORE BRANCO NACIONAL,COM 3CM DE ESPESSURA,COM ABERTURA PARA 1 CUBA (EXCLUSIVE ESTA),SOBRE APOIOS DE ALVENARIA DE MEIA VEZ E VERGA DE CONCRETO,SEM REVESTIMENTO.FORNECIMENTO E COLOCACAO</t>
  </si>
  <si>
    <t>BANCA DE MARMORE BRANCO NACIONAL,COM 3CM DE ESPESSURA,COM ABERTURA PARA 2 CUBAS (EXCLUSIVE ESTAS),SOBRE APOIOS DE ALVENARIA DE MEIA VEZ E VERGA DE CONCRETO,SEM REVESTIMENTO.FORNECIMENTO E COLOCACAO</t>
  </si>
  <si>
    <t>BANCA DE MARMORE BRANCO NACIONAL,COM 3CM DE ESPESSURA,COM ABERTURA PARA 3 CUBAS (EXCLUSIVE ESTAS),SOBRE APOIOS DE ALVENARIA DE MEIA VEZ E VERGA DE CONCRETO,SEM REVESTIMENTO.FORNECIMENTO E COLOCACAO</t>
  </si>
  <si>
    <t>BANCA DE MARMORE BRANCO NACIONAL,COM 3CM DE ESPESSURA,COM ABERTURA PARA 4 CUBAS (EXCLUSIVE ESTAS),SOBRE APOIOS DE ALVENARIA DE MEIA VEZ E VERGA DE CONCRETO,SEM REVESTIMENTO.FORNECIMENTO E COLOCACAO</t>
  </si>
  <si>
    <t>BANCA DE MARMORE BRANCO NACIONAL,COM 3CM DE ESPESSURA,COM ABERTURA PARA 5 CUBAS (EXCLUSIVE ESTAS),SOBRE APOIOS DE ALVENARIA DE MEIA VEZ E VERGA DE CONCRETO,SEM REVESTIMENTO.FORNECIMENTO E COLOCACAO</t>
  </si>
  <si>
    <t>BANCA DE MARMORE BRANCO NACIONAL,COM 3CM DE ESPESSURA,COM ABERTURA PARA 6 CUBAS (EXCLUSIVE ESTAS),SOBRE APOIOS DE ALVENARIA DE MEIA VEZ E VERGA DE CONCRETO,SEM REVESTIMENTO.FORNECIMENTO E COLOCACAO</t>
  </si>
  <si>
    <t>FRONTISPICIO DE MARMORE BRANCO NACIONAL,COM SECAO DE 5X2CM,INCLUSIVE REJUNTAMENTO.FORNECIMENTO E COLOCACAO</t>
  </si>
  <si>
    <t>FRONTISPICIO DE MARMORE BRANCO NACIONAL,COM SECAO DE 10X2CM,INCLUSIVE REJUNTAMENTO.FORNECIMENTO E COLOCACAO</t>
  </si>
  <si>
    <t>BANCA SECA DE GRANITO PRETO,COM 2CM DE ESPESSURA E 60CM DE LARGURA,SOBRE APOIOS DE ALVENARIA DE MEIA VEZ E VERGA DE CONCRETO,SEM REVESTIMENTO.FORNECIMENTO E ASSENTAMENTO</t>
  </si>
  <si>
    <t>BANCA DE GRANITO PRETO,COM 2CM DE ESPESSURA,COM ABERTURA PARA 1 CUBA (EXCLUSIVE ESTA),SOBRE APOIOS DE ALVENARIA DE MEIAVEZ E VERGA DE CONCRETO,SEM REVESTIMENTO.FORNECIMENTO E COLOCACAO</t>
  </si>
  <si>
    <t>BANCA DE GRANITO PRETO,COM 2CM DE ESPESSURA,COM ABERTURA PARA 2 CUBAS (EXCLUSIVE ESTAS),SOBRE APOIOS DE ALVENARIA DE MEIA VEZ E VERGA DE CONCRETO,SEM REVESTIMENTO.FORNECIMENTO E COLOCACAO</t>
  </si>
  <si>
    <t>BANCA DE GRANITO PRETO,COM 2CM DE ESPESSURA,COM ABERTURA PARA 3 CUBAS (EXCLUSIVE ESTAS),SOBRE APOIOS DE ALVENARIA DE MEIA VEZ E VERGA DE CONCRETO,SEM REVESTIMENTO.FORNECIMENTO E COLOCACAO</t>
  </si>
  <si>
    <t>BANCA DE GRANITO PRETO,COM 2CM DE ESPESSURA,COM ABERTURA PARA 4 CUBAS (EXCLUSIVE ESTAS),SOBRE APOIOS DE ALVENARIA DE MEIA VEZ E VERGA DE CONCRETO,SEM REVESTIMENTO.FORNECIMENTO E COLOCACAO</t>
  </si>
  <si>
    <t>BANCA DE GRANITO PRETO,COM 2CM DE ESPESSURA,COM ABERTURA PARA 5 CUBAS (EXCLUSIVE ESTAS),SOBRE APOIOS DE ALVENARIA DE MEIA VEZ E VERGA DE CONCRETO,SEM REVESTIMENTO.FORNECIMENTO E COLOCACAO</t>
  </si>
  <si>
    <t>BANCA DE GRANITO PRETO,COM 2CM DE ESPESSURA,COM ABERTURA PARA 6 CUBAS (EXCLUSIVE ESTAS),SOBRE APOIOS DE ALVENARIA DE MEIA VEZ E VERGA DE CONCRETO,SEM REVESTIMENTO.FORNECIMENTO E COLOCACAO</t>
  </si>
  <si>
    <t>FRONTISPICIO DE GRANITO PRETO,COM SECAO DE 5X2CM,INCLUSIVE REJUNTAMENTO.FORNECIMENTO E COLOCACAO</t>
  </si>
  <si>
    <t>FRONTISPICIO DE GRANITO PRETO,COM SECAO DE 10X2CM,INCLUSIVEREJUNTAMENTO.FORNECIMENTO E COLOCACAO</t>
  </si>
  <si>
    <t>BANCA SECA DE GRANITO CINZA CORUMBA,COM 2CM DE ESPESSURA E 60CM DE LARGURA,SOBRE APOIOS DE ALVENARIA DE MEIA VEZ E VERGADE CONCRETO,SEM REVESTIMENTO.FORNECIMENTO E COLOCACAO</t>
  </si>
  <si>
    <t>BANCA DE GRANITO CINZA CORUMBA,COM 2CM DE ESPESSURA,COM ABERTURA PARA 1 CUBA (EXCLUSIVE ESTA),SOBRE APOIOS DE ALVENARIADE MEIA VEZ E VERGA DE CONCRETO,SEM REVESTIMENTO.FORNECIMENTO E COLOCACAO</t>
  </si>
  <si>
    <t>BANCA DE GRANITO CINZA CORUMBA,COM 2CM DE ESPESSURA,COM ABERTURA PARA 2 CUBAS (EXCLUSIVE ESTAS),SOBRE APOIOS DE ALVENARIA DE MEIA VEZ E VERGA DE CONCRETO,SEM REVESTIMENTO.FORNECIMENTO E COLOCACAO</t>
  </si>
  <si>
    <t>BANCA DE GRANITO CINZA CORUMBA,COM 2CM DE ESPESSURA,COM ABERTURA PARA 3 CUBAS (EXCLUSIVE ESTAS),SOBRE APOIOS DE ALVENARIA DE MEIA VEZ E VERGA DE CONCRETO,SEM REVESTIMENTO.FORNECIMENTO E COLOCACAO</t>
  </si>
  <si>
    <t>BANCA DE GRANITO CINZA CORUMBA,COM 2CM DE ESPESSURA,COM ABERTURA PARA 4 CUBAS (EXCLUSIVE ESTAS),SOBRE APOIOS DE ALVENARIA DE MEIA VEZ E VERGA DE CONCRETO,SEM REVESTIMENTO.FORNECIMENTO E COLOCACAO</t>
  </si>
  <si>
    <t>BANCA DE GRANITO CINZA CORUMBA,COM 2CM DE ESPESSURA,COM ABERTURA PARA 5 CUBAS (EXCLUSIVE ESTAS),SOBRE APOIOS DE ALVENARIA DE MEIA VEZ E VERGA DE CONCRETO,SEM REVESTIMENTO.FORNECIMENTO E COLOCACAO</t>
  </si>
  <si>
    <t>BANCA DE GRANITO CINZA CORUMBA,COM 2CM DE ESPESSURA,COM ABERTURA PARA 6 CUBAS (EXCLUSIVE ESTAS),SOBRE APOIOS DE ALVENARIA DE MEIA VEZ E VERGA DE CONCRETO,SEM REVESTIMENTO.FORNECIMENTO E COLOCACAO</t>
  </si>
  <si>
    <t>FRONTISPICIO DE GRANITO CINZA CORUMBA,COM SECAO DE 5X2CM,INCLUSIVE REJUNTAMENTO.FORNECIMENTO E COLOCACAO</t>
  </si>
  <si>
    <t>FRONTISPICIO DE GRANITO CINZA CORUMBA,COM SECAO DE 10X2CM,INCLUSIVE REJUNTAMENTO.FORNECIMENTO E COLOCACAO</t>
  </si>
  <si>
    <t>BANCA SECA DE GRANITO CINZA ANDORINHA,COM 2CM DE ESPESSURA E 60CM DE LARGURA,SOBRE APOIOS DE ALVENARIA DE MEIA VEZ E VERGA DE CONCRETO,SEM REVESTIMENTO.FORNECIMENTO E COLOCACAO</t>
  </si>
  <si>
    <t>BANCA DE GRANITO CINZA ANDORINHA,COM 2CM DE ESPESSURA,COM ABERTURA PARA 1 CUBA (EXCLUSIVE ESTA),SOBRE APOIOS DE ALVENARIA DE MEIA VEZ E VERGA DE CONCRETO,SEM REVESTIMENTO.FORNECIMENTO E COLOCACAO</t>
  </si>
  <si>
    <t>BANCA DE GRANITO CINZA ANDORINHA,COM 2CM DE ESPESSURA,COM ABERTURA PARA 2 CUBAS (EXCLUSIVE ESTAS),SOBRE APOIOS DE ALVENARIA DE MEIA VEZ E VERGA DE CONCRETO,SEM REVESTIMENTO.FORNECIMENTO E COLOCACAO</t>
  </si>
  <si>
    <t>BANCA DE GRANITO CINZA ANDORINHA,COM 2CM DE ESPESSURA,COM ABERTURA PARA 3 CUBAS (EXCLUSIVE ESTAS),SOBRE APOIOS DE ALVENARIA DE MEIA VEZ E VERGA DE CONCRETO,SEM REVESTIMENTO.FORNECIMENTO E COLOCACAO</t>
  </si>
  <si>
    <t>BANCA DE GRANITO CINZA ANDORINHA,COM 2CM DE ESPESSURA,COM ABERTURA PARA 4 CUBAS (EXCLUSIVE ESTAS),SOBRE APOIOS DE ALVENARIA DE MEIA VEZ E VERGA DE CONCRETO,SEM REVESTIMENTO.FORNECIMENTO E COLOCACAO</t>
  </si>
  <si>
    <t>BANCA DE GRANITO CINZA ANDORINHA,COM 2CM DE ESPESSURA,COM ABERTURA PARA 5 CUBAS (EXCLUSIVE ESTAS),SOBRE APOIOS DE ALVENARIA DE MEIA VEZ E VERGA DE CONCRETO,SEM REVESTIMENTO.FORNECIMENTO E COLOCACAO</t>
  </si>
  <si>
    <t>BANCA DE GRANITO CINZA ANDORINHA,COM 2CM DE ESPESSURA,COM ABERTURA PARA 6 CUBAS (EXCLUSIVE ESTAS),SOBRE APOIOS DE ALVENARIA DE MEIA VEZ E VERGA DE CONCRETO,SEM REVESTIMENTO.FORNECIMENTO E COLOCACAO</t>
  </si>
  <si>
    <t>FRONTISPICIO DE GRANITO CINZA ANDORINHA,COM SECAO DE 5X2CM,INCLUSIVE REJUNTAMENTO.FORNECIMENTO E COLOCACAO</t>
  </si>
  <si>
    <t>FRONTISPICIO DE GRANITO CINZA ANDORINHA,COM SECAO DE 10X2CM,INCLUSIVE REJUNTAMENTO.FORNECIMENTO E COLOCACAO</t>
  </si>
  <si>
    <t>BANCA SECA DE GRANITO BRANCO ITAUNAS,COM 2CM DE ESPESSURA E60CM DE LARGURA,SOBRE APOIOS DE ALVENARIA DE MEIA VEZ E VERGA DE CONCRETO,SEM REVESTIMENTO.FORNECIMENTO E COLOCACAO</t>
  </si>
  <si>
    <t>BANCA DE GRANITO BRANCO ITAUNAS,COM 2CM DE ESPESSURA,COM ABERTURA PARA 1 CUBA (EXCLUSIVE ESTA),SOBRE APOIOS DE ALVENARIA DE MEIA VEZ E VERGA DE CONCRETO,SEM REVESTIMENTO.FORNECIMENTO E COLOCACAO</t>
  </si>
  <si>
    <t>BANCA DE GRANITO BRANCO ITAUNAS,COM 2CM DE ESPESSURA,COM ABERTURA PARA 2 CUBAS (EXCLUSIVE ESTAS),SOBRE APOIOS DE ALVENARIA DE MEIA VEZ E VERGA DE CONCRETO,SEM REVESTIMENTO.FORNECIMENTO E COLOCACAO</t>
  </si>
  <si>
    <t>BANCA DE GRANITO BRANCO ITAUNAS,COM 2CM DE ESPESSURA,COM ABERTURA PARA 3 CUBAS (EXCLUSIVE ESTAS),SOBRE APOIOS DE ALVENARIA DE MEIA VEZ E VERGA DE CONCRETO,SEM REVESTIMENTO.FORNECIMENTO E COLOCACAO</t>
  </si>
  <si>
    <t>BANCA DE GRANITO BRANCO ITAUNAS,COM 2CM DE ESPESSURA,COM ABERTURA PARA 4 CUBAS (EXCLUSIVE ESTAS),SOBRE APOIOS DE ALVENARIA DE MEIA VEZ E VERGA DE CONCRETO,SEM REVESTIMENTO.FORNECIMENTO E COLOCACAO</t>
  </si>
  <si>
    <t>BANCA DE GRANITO BRANCO ITAUNAS,COM 2CM DE ESPESSURA,COM ABERTURA PARA 5 CUBAS (EXCLUSIVE ESTAS),SOBRE APOIOS DE ALVENARIA DE MEIA VEZ E VERGA DE CONCRETO,SEM REVESTIMENTO.FORNECIMENTO E COLOCACAO</t>
  </si>
  <si>
    <t>BANCA DE GRANITO BRANCO ITAUNAS,COM 2CM DE ESPESSURA,COM ABERTURA PARA 6 CUBAS (EXCLUSIVE ESTAS),SOBRE APOIOS DE ALVENARIA DE MEIA VEZ E VERGA DE CONCRETO,SEM REVESTIMENTO.FORNECIMENTO E COLOCACAO</t>
  </si>
  <si>
    <t>FRONTISPICIO DE GRANITO BRANCO ITAUNAS,COM SECAO DE 5X2CM,INCLUSIVE REJUNTAMENTO.FORNECIMENTO E COLOCACAO</t>
  </si>
  <si>
    <t>FRONTISPICIO DE GRANITO BRANCO ITAUNAS,COM SECAO DE 10X2CM,INCLUSIVE REJUNTAMENTO.FORNECIMENTO E COLOCACAO</t>
  </si>
  <si>
    <t>BANCA DE MARMORE SINTETICO,MEDINDO 120X50CM,COM CUBA DO MESMO MATERIAL,EXCLUSIVE TORNEIRA,VALVULA E SIFAO.FORNECIMENTO EASSENTAMENTO</t>
  </si>
  <si>
    <t>BANCA DE MARMORE SINTETICO,MEDINDO 100X50CM,COM CUBA DO MESMO MATERIAL,EXCLUSIVE TORNEIRA,VALVULA E SIFAO.FORNECIMENTO EASSENTAMENTO</t>
  </si>
  <si>
    <t>BANCA DE MARMORE SINTETICO,MEDINDO 150X50CM,COM CUBA DO MESMO MATERIAL,EXCLUSIVE TORNEIRA,VALVULA E SIFAO.FORNECIMENTO EASSENTAMENTO</t>
  </si>
  <si>
    <t>DOMUS ACRILICO,MEDINDO 1,50X1,50M,INCLUINDO NESTA MEDIDA A VENTILACAO.FORNECIMENTO E COLOCACAO</t>
  </si>
  <si>
    <t>TABELA DE BASQUETE EM COMPENSADO NAVAL,TAMANHO OFICIAL,COM ARO E REDE.FORNECIMENTO E COLOCACAO</t>
  </si>
  <si>
    <t>TRAVE DESMONTAVEL PARA FUTEBOL DE SALAO,EM TUBO DE FERRO GALVANIZADO E BUCHAS.FORNECIMENTO</t>
  </si>
  <si>
    <t>APARELHO DE GINASTICA,EXECUTADO EM PECAS VERTICAIS DE MACARANDUBA DE 3"X6" E TUBOS DE FERRO GALVANIZADO DE 1.1/4",HORIZONTAIS EM 3 MODULOS,EXCLUSIVE FUNDACAO,CONFORME PROJETO Nº6025/EMOP.FORNECIMENTO E COLOCACAO</t>
  </si>
  <si>
    <t>ESTRUTURA PARA BASQUETE,DE FERRO GALVANIZADO PINTADO,FIXA,COM AVANCO LIVRE DE 1,30M,COM TABELAS DE COMPENSADO NAVAL,AROS E REDES,EXCLUSIVE FURACAO DE PISO.FORNECIMENTO E COLOCACAO</t>
  </si>
  <si>
    <t>BALIZA DE FUTEBOL DE CAMPO,TAMANHO OFICIAL(7,32X2.44M),EXCLUSIVE REDE,EM TUBOS DE FERRO GALVANIZADO DE 4",COM PINTURA DE BASE E 2 DEMAOS DE ACABAMENTO.FORNECIMENTO E COLOCACAO</t>
  </si>
  <si>
    <t>RESERVATORIO TERMICO DE BAIXA PRESSAO,PARA SISTEMA DE AQUECIMENTO SOLAR DE AGUA,COM 100L,EXCLUSIVE INSTALACOES (VER ITENS 15.014.0150 A 0170) E COLETOR SOLAR.FORNECIMENTO</t>
  </si>
  <si>
    <t>RESERVATORIO TERMICO DE BAIXA PRESSAO,PARA SISTEMA DE AQUECIMENTO SOLAR DE AGUA,COM 200L,EXCLUSIVE INSTALACOES (VER ITENS 15.014.0150 A 0170) E COLETOR SOLAR.FORNECIMENTO</t>
  </si>
  <si>
    <t>RESERVATORIO TERMICO DE BAIXA PRESSAO,PARA SISTEMA DE AQUECIMENTO SOLAR DE AGUA,COM 300L,EXCLUSIVE INSTALACOES (VER ITENS 15.014.0150 A 0170) E COLETOR SOLAR.FORNECIMENTO</t>
  </si>
  <si>
    <t>RESERVATORIO TERMICO DE BAIXA PRESSAO,PARA SISTEMA DE AQUECIMENTO SOLAR DE AGUA,COM 400L,EXCLUSIVE INSTALACOES (VER ITENS 15.014.0150 A 0170) E COLETOR SOLAR.FORNECIMENTO</t>
  </si>
  <si>
    <t>RESERVATORIO TERMICO DE BAIXA PRESSAO,PARA SISTEMA DE AQUECIMENTO SOLAR DE AGUA,COM 500L,EXCLUSIVE INSTALACOES (VER ITENS 15.014.0150 A 0170) E COLETOR SOLAR.FORNECIMENTO</t>
  </si>
  <si>
    <t>RESERVATORIO TERMICO DE BAIXA PRESSAO,PARA SISTEMA DE AQUECIMENTO SOLAR DE AGUA,COM 600L,EXCLUSIVE INSTALACOES (VER ITENS 15.014.0150 A 0170) E COLETOR SOLAR.FORNECIMENTO</t>
  </si>
  <si>
    <t>RESERVATORIO TERMICO DE BAIXA PRESSAO,PARA SISTEMA DE AQUECIMENTO SOLAR DE AGUA,COM 800L,EXCLUSIVE INSTALACOES (VER ITENS 15.014.0150 A 0170) E COLETOR SOLAR.FORNECIMENTO</t>
  </si>
  <si>
    <t>RESERVATORIO TERMICO DE BAIXA PRESSAO,PARA SISTEMA DE AQUECIMENTO SOLAR DE AGUA,COM 1000L,EXCLUSIVE INSTALACOES (VER ITENS 15.014.0150 A 0170) E COLETOR SOLAR.FORNECIMENTO</t>
  </si>
  <si>
    <t>COLETOR SOLAR PARA AQUECIMENTO DE AGUA,MEDINDO (1X2)M,CONFORME ABNT NBR 17003,EXCLUSIVE INSTALACOES (VER ITENS 15.014.0150 A 0170) E RESERVATORIOS (VER ITENS 18.210.0010 A 0030).FORNECIMENTO</t>
  </si>
  <si>
    <t>COLETOR SOLAR PARA AQUECIMENTO DE AGUA,MEDINDO (1X1)M,CONFORME ABNT NBR 17003,EXCLUSIVE INSTALACOES (VER ITENS 15.014.0150 A 0170) E RESERVATORIOS (VER ITENS 18.210.0010 A 0030).FORNECIMENTO</t>
  </si>
  <si>
    <t>REATOR ELETRONICO DE ALTO FATOR DE POTENCIA(AFP&gt;=0,92)PARA LAMPADA FLUORESCENTE 1X16W,BIVOLT,127/220V.FORNECIMENTO E COLOCACAO</t>
  </si>
  <si>
    <t>REATOR ELETRONICO DE ALTO FATOR DE POTENCIA(AFP&gt;=0,92)PARA LAMPADA FLUORESCENTE 2X16W,BIVOLT,127/220V.FORNECIMENTO E COLOCACAO</t>
  </si>
  <si>
    <t>REATOR ELETRONICO DE ALTO FATOR DE POTENCIA(AFP&gt;=0,92)PARA LAMPADA FLUORESCENTE 1X18W,BIVOLT,127/220V.FORNECIMENTO E COLOCACAO</t>
  </si>
  <si>
    <t>REATOR ELETRONICO DE ALTO FATOR DE POTENCIA(AFP&gt;=0,92)PARA LAMPADA FLUORESCENTE 2X18W,BIVOLT,127/220V.FORNECIMENTO E COLOCACAO</t>
  </si>
  <si>
    <t>REATOR ELETRONICO DE ALTO FATOR DE POTENCIA(AFP&gt;=0,92)PARA LAMPADA FLUORESCENTE 1X20W,BIVOLT,127/220V.FORNECIMENTO E COLOCACAO</t>
  </si>
  <si>
    <t>REATOR ELETRONICO DE ALTO FATOR DE POTENCIA(AFP&gt;=0,92)PARA LAMPADA FLUORESCENTE 2X20W,BIVOLT,127/220V.FORNECIMENTO E COLOCACAO</t>
  </si>
  <si>
    <t>REATOR ELETRONICO DE ALTO FATOR DE POTENCIA(AFP&gt;=0,92)PARA LAMPADA FLUORESCENTE 1X32W,BIVOLT,127/220V.FORNECIMENTO E COLOCACAO</t>
  </si>
  <si>
    <t>REATOR ELETRONICO DE ALTO FATOR DE POTENCIA(AFP&gt;=0,92)PARA LAMPADA FLUORESCENTE 2X32W,BIVOLT,127/220V.FORNECIMENTO E COLOCACAO</t>
  </si>
  <si>
    <t>REATOR ELETRONICO DE ALTO FATOR DE POTENCIA(AFP&gt;=0,92)PARA LAMPADA FLUORESCENTE 1X36W,BIVOLT,127/220V.FORNECIMENTO E COLOCACAO</t>
  </si>
  <si>
    <t>REATOR ELETRONICO DE ALTO FATOR DE POTENCIA(AFP&gt;=0,92)PARA LAMPADA FLUORESCENTE 2X36W,BIVOLT,127/220V.FORNECIMENTO E COLOCACAO</t>
  </si>
  <si>
    <t>REATOR ELETRONICO DE ALTO FATOR DE POTENCIA(AFP&gt;=0,92)PARA LAMPADA FLUORESCENTE 1X40W,BIVOLT,127/220V.FORNECIMENTO E COLOCACAO</t>
  </si>
  <si>
    <t>REATOR ELETRONICO DE ALTO FATOR DE POTENCIA(AFP&gt;=0,92)PARA LAMPADA FLUORESCENTE 2X40W,BIVOLT,127/220V.FORNECIMENTO E COLOCACAO</t>
  </si>
  <si>
    <t>REATOR PARA LAMPADA DE VAPOR METALICO DE 150W,220V,PARA USOEXTERNO.FORNECIMENTO E COLOCACAO</t>
  </si>
  <si>
    <t>REATOR PARA LAMPADA DE VAPOR METALICO DE 250W,220V,PARA USOEXTERNO.FORNECIMENTO E COLOCACAO</t>
  </si>
  <si>
    <t>REATOR PARA LAMPADA DE VAPOR METALICO DE 400W,220V,PARA USOEXTERNO.FORNECIMENTO E COLOCACAO</t>
  </si>
  <si>
    <t>BRACO PARA ILUMINACAO DE RUAS,EM TUBO DE ACO GALVANIZADO COM DIAMETRO DE=25,4MM,PARA FIXACAO EM POSTE OU PAREDE,PROJECAO HORIZONTAL=1000MM,PROJECAO VERTICAL=370MM.FORNECIMENTO E COLOCACAO</t>
  </si>
  <si>
    <t>BRACO PARA ILUMINACAO DE RUAS,EM TUBO DE ACO GALVANIZADO COM DIAMETRO DE=48,2MM,PARA FIXACAO EM POSTE OU PAREDE,PROJECAO HORIZONTAL=2500MM,PROJECAO VERTICAL=1660MM.FORNECIMENTO E COLOCACAO</t>
  </si>
  <si>
    <t>BRACO PARA ILUMINACAO DE RUAS,EM TUBO DE ACO GALVANIZADO COM DIAMETRO DE=60,3MM,PARA FIXACAO EM POSTE OU PAREDE,PROJECAO HORIZONTAL=2530MM,PROJECAO VERTICAL=2180MM.FORNECIMENTO E COLOCACAO</t>
  </si>
  <si>
    <t>CINTA CIRCULAR DE ACO GALVANIZADO,DE APROXIMADAMENTE 120MM,PARA FIXACAO DE BRACOS DE LUMINARIAS.FORNECIMENTO E COLOCACAO</t>
  </si>
  <si>
    <t>RELE FOTOELETRICO,PARA COMANDO DE ILUMINACAO EXTERNA,NA TENSAO DE 220V E CARGA MAXIMA DE 1.000W.FORNECIMENTO E COLOCACAO</t>
  </si>
  <si>
    <t>RETIRADA E RECOLOCACAO DE APARELHOS DE ILUMINACAO,INCLUSIVELAMPADA</t>
  </si>
  <si>
    <t>RECARGA PARA EXTINTOR DE INCENDIO TIPO AGUA PRESSURIZADA,DE10L</t>
  </si>
  <si>
    <t>CAMINHAO COM CARROCERIA FIXA,NO TOCO,CAPACIDADE DE 3,5T,EXCLUSIVE DEPRECIACAO,SEGURO E MOTORISTA</t>
  </si>
  <si>
    <t>CAMINHAO COM CARROCERIA FIXA,NO TOCO,CAPACIDADE DE 7,5T,EXCLUSIVE DEPRECIACAO,SEGURO E MOTORISTA</t>
  </si>
  <si>
    <t>CAMINHAO BASCULANTE,NO TOCO,DE 5,00M3,EXCLUSIVE DEPRECIACAO,SEGURO E MOTORISTA</t>
  </si>
  <si>
    <t>CAMIONETE PICK-UP,COM CABINE SIMPLES E CACAMBA,TIPO LEVE,MOTOR BICOMBUSTIVEL (GASOLINA E ALCOOL) DE 1,6 LITROS,EXCLUSIVE DEPRECIACAO,SEGURO E MOTORISTA</t>
  </si>
  <si>
    <t>CAMINHAO COM CARROCERIA FIXA,NO TOCO,CAPACICADE DE 3,5T,INCLUSIVE MOTORISTA</t>
  </si>
  <si>
    <t>CAMINHAO COM CARROCERIA FIXA,NO TOCO,CAPACIDADE DE 3,5T,INCLUSIVE MOTORISTA</t>
  </si>
  <si>
    <t>CAMINHAO COM CARROCERIA FIXA,NO TOCO,CAPACIDADE DE 7,5T,INCLUSIVE MOTORISTA</t>
  </si>
  <si>
    <t>CAMINHAO COM CARROCERIA FIXA,TRUCADO,CAPACIDADE DE 12T,INCLUSIVE MOTORISTA</t>
  </si>
  <si>
    <t>CAMINHAO BASCULANTE,NO TOCO,CAPACIDADE DE 4,00M3,INCLUSIVE MOTORISTA</t>
  </si>
  <si>
    <t>CAMINHAO BASCULANTE,NO TOCO,CAPACIDADE DE 5,00M3,INCLUSIVE MOTORISTA</t>
  </si>
  <si>
    <t>CAMINHAO BASCULANTE,NO TOCO,CAPACIDADE DE 7,00M3,INCLUSIVE MOTORISTA</t>
  </si>
  <si>
    <t>CAMINHAO BASCULANTE,NO TOCO,CAPACIDADE DE 10,00M3,INCLUSIVEMOTORISTA</t>
  </si>
  <si>
    <t>CAMINHAO BASCULANTE DO TIPO PESADO (FORA DE ESTRADA),CAPACIDADE RASA DE 11,00M3,INCLUSIVE MOTORISTA</t>
  </si>
  <si>
    <t>CAMINHAO BASCULANTE DO TIPO MEDIO-PESADO,TRUCADO,CAPACIDADEDE 12,00M3,INCLUSIVE MOTORISTA</t>
  </si>
  <si>
    <t>CAMINHAO BASCULANTE TIPO PESADO,TRACADO,6X4,CAPACIDADE DE 18,4T,INCLUSIVE MOTORISTA</t>
  </si>
  <si>
    <t>MICRO-ONIBUS COM CAPACIDADE MINIMA DE 15 LUGARES,MOTOR DIESEL,INCLUSIVE MOTORISTA</t>
  </si>
  <si>
    <t>VEICULO DE PASSEIO,5 PASSAGEIROS,4 PORTAS,MOTOR BICOMBUSTIVEL (GASOLINA E ALCOOL)DE 1,6 LITROS,COM AR CONDICIONADO,DIRECAO HIDRAULICA E VIDROS DIANTEIROS ELETRICOS,EXCLUSIVE MOTORISTA</t>
  </si>
  <si>
    <t>VEICULO DE PASSEIO,5 PASSAGEIROS,4 PORTAS,MOTOR BICOMBUSTIVEL (GASOLINA E ALCOOL)DE 1,6 LITROS,COM AR CONDICIONADO,DIRECAO HIDRAULICA E VIDRO DIANTEIROS ELETRICOS,EXCLUSIVE MOTORISTA</t>
  </si>
  <si>
    <t>VEICULO DE PASSEIO,5 PASSAGEIROS,4 PORTAS,MOTOR BICOMBUSTIVEL (GASOLINA E ALCOOL)DE 1,6 LITROS,COM AR CONDICIONADO,DIRECAO HIDRAULICA E VIDROS DIANTEIROS ELETRICOS,INCLUSIVE MOTORISTA</t>
  </si>
  <si>
    <t>VEICULO DE PASSEIO,5 PASSAGEIROS,MOTOR BICOMBUSTIVEL (GASOLINA E ALCOOL) DE 1.0 LITRO,INCLUSIVE MOTORISTA</t>
  </si>
  <si>
    <t>VEICULO DE PASSEIO,5 PASSAGEIROS,MOTOR BICOMBUSTIVEL (GASOLINA E ALCOOL) DE 1.0 LITRO,EXCLUSIVE MOTORISTA</t>
  </si>
  <si>
    <t>CAMIONETE TIPO PICK-UP,COM CABINE SIMPLES E CACAMBA,TIPO LEVE,MOTOR BICOMBUSTIVEL (GASOLINA E ALCOOL) DE 1,6 LITROS,EQUIPADA COM ESCADA DE EXTENSAO GIRATORIA E BASCULANTE,COM SUPORTE,ACIONAMENTO MANUAL E TODOS OS IMPLEMENTOS NECESSARIOS PARA UM PERFEITO FUNCIONAMENTO,INCLUSIVE MOTORISTA</t>
  </si>
  <si>
    <t>CAMIONETE TIPO PICK-UP,COM CABINE SIMPLES E CACAMBA,TIPO LEVE,MOTOR BICOMBUSTIVEL (GASOLINA E ALCOOL) DE 1,6 LITROS,EQUIPADA COM ESCADA DE EXTENSAO GIRATORIA E BASCULANTE,COM SUPORTE,ACIONAMENTO MANUAL A TODOS OS IMPLEMENTOS NECESSARIOS PARA UM PERFEITO FUNCIONAMENTO,INCLUSIVE MOTORISTA</t>
  </si>
  <si>
    <t>GUINDASTE SOBRE RODAS,MEIA LANCA,CAPACIDADE DE 6T,INCLUSIVEOPERADOR</t>
  </si>
  <si>
    <t>GUINDASTE SOBRE RODAS,CAPACIDADE DE 15T,RAIO DE CURVA DE 4,65M,LANCA TELESCOPICA DE ACIONAMENTO HIDRAULICO COM 7,60M RETRAIDA E 18,30M ESTENDIDA,INCLUSIVE OPERADOR E AUXILIAR</t>
  </si>
  <si>
    <t>GUINDASTE ARTICULADO,SOBRE CAMINHAO DIESEL(INCLUSIVE ESTE),MOMENTO MAXIMO DE ELEVACAO 30TXM E CAPACIDADE MAXIMA DE ELEVACAO 8,5T A 3,4M,INCLUSIVE OPERADOR E AUXILIAR</t>
  </si>
  <si>
    <t>GUINDASTE TIPO GRUA,COM CAPACIDADE DE CARGA DE 1200KG,VELOCIDADE DE 40M/MIN,TORRE COMPOSTA POR 9 MODULOS DE 3 METROS CADA,TOTALIZANDO 27 METROS,ALCANCE MAXIMO DE 25 METROS COM UMACARGA DE 1000KG,INCLUSIVE BASE DE SUSTENTACAO E OPERADOR</t>
  </si>
  <si>
    <t>PORTICO ROLANTE MOTORIZADO (OU ELETRICO),COM VAO DE 20M E ALTURA DE 5M,ACOMPANHADO DE TRILHOS ROLANTES ELETRIFICADOS COM PERCURSO DE 30M E TALHA ELETRICA COM TROLE DE CABO DE ACO E PAINEL ELETRICO,COM CAPACIDADE PARA 10T,INCLUSIVE MONTAGEMDO CONJUNTO,EXCLUSIVE OPERADOR</t>
  </si>
  <si>
    <t>PORTICO ROLANTE MOTORIZADO (OU ELETRICO),COM VAO DE 20M E ALTURA DE 5M,ACOMPANHADO DE TRILHOS ROLANTES ELETRIFICADOS COM PERCURSO DE 30M E TALHA ELETRICA COM TROLE DE CABO DE ACO E PAINEL ELETRICO,COM CAPACIDADE PARA 10T,INCLUSIVE MONTAGEM DO CONJUNTO,EXCLUSIVE OPERADOR</t>
  </si>
  <si>
    <t>EMPILHADEIRA EQUIPADA COM RODAGEM PNEUMATICA,CAPACIDADE DE 2,5T E CENTRO DE CARGA A 60CM,MOTOR A GASOLINA,INCLUSIVE OPERADOR</t>
  </si>
  <si>
    <t>EMPILHADEIRA EQUIPADA COM RODAGEM PNEUMATICA,CAPACIDADE DE 3T E CENTRO DE CARGA A 60CM,MOTOR A GASOLINA,INCLUSIVE OPERADOR</t>
  </si>
  <si>
    <t>EMPILHADEIRA EQUIPADA COM RODAGEM PNEUMATICA,CAPACIDADE DE 4T E CENTRO DE CARGA A 60CM,MOTOR A GASOLINA,INCLUSIVE OPERADOR</t>
  </si>
  <si>
    <t>EMPILHADEIRA EQUIPADA COM RODAGEM PNEUMATICA,CAPACIDADE DE 5T E CENTRO DE CARGA A 60CM,INCLUSIVE OPERADOR</t>
  </si>
  <si>
    <t>EMPILHADEIRA EQUIPADA COM RODAGEM PNEUMATICA,CAPACIDADE DE 7T E CENTRO DE CARGA A 60CM,INCLUSIVE OPERADOR</t>
  </si>
  <si>
    <t>VEICULOS DE PASSEIO,5 PASSAGEIROS,MOTOR BICOMBUSTIVEL (GASOLINA E ALCOOL) DE 1,6 LITROS,COM AR CONDICIONADO,DIRECAO HIDRAULICA E VIDROS DIANTEIROS ELETRICOS,EXCLUSIVE MOTORISTA</t>
  </si>
  <si>
    <t>VEICULO DE PASSEIO,5 PASSAGEIROS,MOTOR BICOMBUSTIVEL (GASOLINA E ALCOOL) DE 1,6 LITROS,COM AR CONDICIONADO,DIRECAO HIDRAULICA E VIDRO DIANTEIROS ELETRICOS,EXCLUSIVE MOTORISTA E COMBUSTIVEL</t>
  </si>
  <si>
    <t>VEICULO DE PASSEIO,5 PASSAGEIROS,MOTOR BICOMBUSTIVEL (GASOLINA E ALCOOL) DE 1,6 LITROS,COM AR CONDICIONADO,DIRECAO HIDRAULICA E VIDROS DIANTEIROS ELETRICOS,INCLUSIVE MOTORISTA E COMBUSTIVEL</t>
  </si>
  <si>
    <t>VEICULO DE PASSEIO,5 PASSAGEIROS,MOTOR BICOMBUSTIVEL (GASOLINA E ALCOOL) DE 1,0 LITRO,EXCLUSIVE MOTORISTA</t>
  </si>
  <si>
    <t>VEICULO DE PASSEIO,5 PASSAGEIROS,MOTOR BICOMBUSTIVEL (GASOLINA E ALCOOL) DE 1,0 LITRO,EXCLUSIVE MOTORISTA E COMBUSTIVEL</t>
  </si>
  <si>
    <t>VEICULO DE PASSEIO,5 PASSAGEIROS,MOTOR BICOMBUSTIVEL (GASOLINA E ALCOOL) DE 1,0 LITRO,INCLUSIVE MOTORISTA E COMBUSTIVEL</t>
  </si>
  <si>
    <t>MICRO-ONIBUS COM CAPACIDADE MINIMA DE 15 LUGARES,MOTOR DIESEL,EXCLUSIVE MOTORISTA</t>
  </si>
  <si>
    <t>MICRO-ONIBUS COM CAPACIDADE MINIMA DE 15 LUGARES,MOTOR DIESEL,EXCLUSIVE MOTORISTA E COMBUSTIVEL</t>
  </si>
  <si>
    <t>MICRO-ONIBUS COM CAPACIDADE MINIMA DE 15 LUGARES,MOTOR DIESEL,INCLUSIVE MOTORISTA E COMBUSTIVEL</t>
  </si>
  <si>
    <t>CAMIONETE TIPO PICK-UP,COM CABINE SIMPLES E CACAMBA,TIPO LEVE,MOTOR BICOMBUSTIVEL (GASOLINA E ALCOOL) DE 1,6 LITROS,EXCLUSIVE MOTORISTA E COMBUSTIVEL</t>
  </si>
  <si>
    <t>CAMIONETE TIPO PICK-UP,COM CABINE SIMPLES E CACAMBA,TIPO LEVE,MOTOR BICOMBUSTIVEL (GASOLINA E ALCOOL) DE 1,6 LITROS,INCLUSIVE MOTORISTA E COMBUSTIVEL</t>
  </si>
  <si>
    <t>19.004.0410-0</t>
  </si>
  <si>
    <t>CAMIONETA TIPO PICK-UP COM CABINE DUPLA E CACAMBA,MOTOR DIESEL DE 2,8 LITROS,DIRECAO HIDRAULICA,TRACAO NAS 4 RODAS,EXCLUSIVE MOTORISTA</t>
  </si>
  <si>
    <t>19.004.0411-0</t>
  </si>
  <si>
    <t>CAMIONETA TIPO PICK-UP COM CABINE DUPLA E CACAMBA,MOTOR DIESEL DE 2,8 LITROS,DIRECAO HIDRAULICA,TRACAO NAS 4 RODAS,EXCLUSIVE MOTORISTA E COMBUSTIVEL</t>
  </si>
  <si>
    <t>19.004.0412-0</t>
  </si>
  <si>
    <t>CAMIONETA TIPO PICK-UP COM CABINE DUPLA E CACAMBA,MOTOR DIESEL DE 2,8 LITROS,DIRECAO HIDRAULICA,TRACAO NAS 4 RODAS,INCLUSIVE MOTORISTA E COMBUSTIVEL</t>
  </si>
  <si>
    <t>MAQUINA FRESADORA A FRIO,LARGURA DE FRESAGEM DE 1,00M,INCLUSIVE OPERADOR E AJUDANTE</t>
  </si>
  <si>
    <t>ESCAVADEIRA HIDRAULICA DE ESTEIRA, COM PESO OPERACIONAL EM TORNO DE 17T, MOTOR DIESEL EM TORNO DE 111CV, CACAMBA COM CAPACIDADE APROXIMADA DE 0,78M3, PROFUNDIDADE DE ESCAVACAO MAXIMA DE 6,60M, COM 3 BRACOS ARTICULADOS, BRACO INTERMEDIARIO AJUSTAVEL EM 3 POSICOES, INCLUSIVE OPERADOR</t>
  </si>
  <si>
    <t>ESCAVADEIRA HIDRAULICA DE ESTEIRA, COM PESO OPERACIONAL EM TORNO DE 23T, MOTOR DIESEL EM TORNO DE 172CV, CACAMBA COM CAPACIDADE APROXIMADA DE 1,14M3, PROFUNDIDADE DE ESCAVACAO MAXIMA DE 6,02M, COM 3 BRACOS ARTICULADOS, BRACO INTERMEDIARIO AJUSTAVEL EM 3 POSICOES, INCLUSIVE OPERADOR</t>
  </si>
  <si>
    <t>ESCAVADEIRA HIDRAULICA DE ESTEIRA BRACO ALONGADO (MODELO LONG REACH),COM PESO OPERACIONAL EM TORNO DE 23T,MOTOR DIESEL EM TORNO DE 160CV,CACAMBA COM CAPACIDADE APROXIMADA DE 0,55M3,ALTURA DA ESCAVACAO MAXIMA APROXIMADA DE 15M E PROFUNDIDADE DE ESCAVACAO MAXIMA APROXIMADA ED 12M,INCLUSIVE OPERADOR</t>
  </si>
  <si>
    <t>ESCAVADEIRA HIDRAULICA DE ESTEIRA BRACO ALONGADO (MODELO LONG REACH),COM PESO OPERACIONAL EM TORNO DE 23T,MOTOR DIESEL EM TORNO DE 160CV,CACAMBA COM CAPACIDADE APROXIMADA DE 0,55M3,ALTURA DE ESCAVACAO MAXIMA APROXIMADA DE 15M E PROFUNDIDADE DE ESCAVACAO MAXIMA APROXIMADA DE 12M,INCLUSIVE OPERADOR</t>
  </si>
  <si>
    <t>MOTONIVELADORA COM PESO OPERACIONAL EM TORNO DE 18T, MOTOR DIESEL EM TORNO DE 125CV, INCLUSIVE OPERADOR</t>
  </si>
  <si>
    <t>PA CARREGADEIRA DE PNEUS,COM PESO OPERACIONAL EM TORNO DE 23T, PA COM CAPACIDADE RASA APROXIMADA DE 4,03M3, POTENCIA EMTORNO DE 270CV, INCLUSIVE OPERADOR</t>
  </si>
  <si>
    <t>GRADE DE DISCO,ARMADURA LEVE,COM 20 (VINTE) DISCOS,PESO DE 1300KG,LARGURA DE CORTE DE 2,50M,ACIONAMENTO MECANICO,EXCLUSIVE OPERADOR</t>
  </si>
  <si>
    <t>GRADE DE DISCO,ARMADURA LEVE,COM 20 (VINTE) DISCOS,PESO DE 1.300KG,LARGURA DE CORTE DE 2,50M,ACIONAMENTO MECANICO,EXCLUSIVE OPERADOR</t>
  </si>
  <si>
    <t>TRATOR DE ESTEIRAS COM MOTOR DIESEL EM TORNO DE 80CV,COM LAMINA DE 1290KG,INCLUSIVE OPERADOR</t>
  </si>
  <si>
    <t>TRATOR DE ESTEIRAS COM MOTOR DIESEL EM TORNO DE 140CV,COM LAMINA DE 2330KG,INCLUSIVE OPERADOR</t>
  </si>
  <si>
    <t>TRATOR DE ESTEIRAS COM MOTOR DIESEL EM TORNO DE 200CV,COM LAMINA DE 2500KG,INCLUSIVE OPERADOR</t>
  </si>
  <si>
    <t>TRATOR DE ESTEIRAS COM MOTOR DIESEL EM TORNO DE 335CV,SEM LAMINA,INCLUSIVE OPERADOR</t>
  </si>
  <si>
    <t>TRATOR DE ESTEIRAS COM MOTOR DIESEL EM TORNO DE 335CV,COM LAMINA DE 5000KG,INCLUSIVE OPERADOR</t>
  </si>
  <si>
    <t>TRATOR DE ESTEIRAS COM MOTOR DIESEL EM TORNO DE 335CV,COM ESCARIFICADOR DE PENETRACAO MAXIMA DE 0,66M,INCLUSIVE OPERADOR</t>
  </si>
  <si>
    <t>RETROESCAVADEIRA, COM PESO OPERACIONAL EM TORNO DE 7T, MOTORDIESEL EM TORNO DE 75CV, CAPACIDADE APROXIMADA DA CACAMBA DE0,76M3, PROFUNDIDADE DE ESCAVACAO MAXIMA DE 4,00M, INCLUSIVEOPERADOR</t>
  </si>
  <si>
    <t>RETROESCAVADEIRA, COM PESO OPERACIONAL EM TORNO DE 7T, MOTOR DIESEL EM TORNO DE 75CV, CAPACIDADE APROXIMADA DA CACAMBA DE 0,76M3, PROFUNDIDADE DE ESCAVACAO MAXIMA DE 4,00M, INCLUSIVE OPERADOR</t>
  </si>
  <si>
    <t>PA CARREGADEIRA DE PNEUS COM PESO OPERACIONAL EM TORNO DE 12T, POTENCIA EM TORNO DE 121CV, PA COM CAPACIDADE RASA APROXIMADA DE 1,30M3, INCLUSIVE OPERADOR</t>
  </si>
  <si>
    <t>PA CARREGADEIRA DE PNEUS COM PESO OPERACIONAL EM TORNO DE 18T, POTENCIA EM TORNO DE 183CV, PA COM CAPACIDADE RASA APROXIMADA DE 3,10M3, INCLUSIVE OPERADOR</t>
  </si>
  <si>
    <t>MINI PA CARREGADEIRA,DE RODAS,CARGA OPERACIONAL EM TORNO DE629KG,ALTURA DE DESCARGA APROXIMADA DE 2,40M,INCLUSIVE OPERADOR</t>
  </si>
  <si>
    <t>ROMPEDOR HIDRAULICO ADAPTAVEL A RETRO-ESCAVADEIRA(EXCLUSIVEESTA),COM PESO OPERACIONAL DE 435KG,FREQUENCIA DE IMPACTOS DE 400 A 1000BPM,INCLUSIVE PONTEIRO DE 84MM DE DIAMETRO,EXCLUSIVE OPERADOR</t>
  </si>
  <si>
    <t>ROMPEDOR HIDRAULICO ADAPTAVEL A ESCAVADEIRA HIDRAULICA(EXCLUSIVE ESTA),COM PESO OPERACIONAL DE 1700KG,FREQUENCIA DE IMPACTOS DE 320 A 600BPM,INCLUSIVE PONTEIRO DE 130MM DE DIAMETRO,EXCLUSIVE OPERADOR</t>
  </si>
  <si>
    <t>ROMPEDOR PNEUMATICO DE 32,6KG DE PESO,CONSUMO DE AR 38,8L/S,FREQUENCIA DE IMPACTOS DE 1.100,IMP/MIN,EXCLUSIVE OPERADOR,PONTEIRA E MANGUEIRA</t>
  </si>
  <si>
    <t>PERFURATRIZ DE 26KG DE PESO(PARA USO SUBTERRANEO),CONSUMO DE AR 63L/S,FREQUENCIA DE IMPACTOS DE 38,IMP/S,COMPRIMENTO DE71CM,DIAMETRO DO PISTAO DE 70MM,EXCLUSIVE OPERADOR,BROCA E MANGUEIRA</t>
  </si>
  <si>
    <t>PERFURATRIZ DE 23,5KG DE PESO(PARA SERVICOS DE FURACAO DE FOGACHO,PERFURACAO EM BANCADAS BAIXAS E SERVICOS SIMILARES),CONSUMO DE AR 56L/S,FREQUENCIA DE IMPACTOS DE 34 IMP/S,COMPRIMENTO DE 64CM,DIAMETRO DO PISTAO DE 65MM,EXCLUSIVE OPERADOR,BROCA E MANGUEIRA</t>
  </si>
  <si>
    <t>ROCADEIRA DESLOCAVEL ADAPTAVEL A TRATOR PARA PREPARO DE TERRENO,EXCLUSIVE OPERADOR</t>
  </si>
  <si>
    <t>GUINCHO CARREGADOR ADAPTAVEL A TRATOR PARA TRANSPORTE DE MADEIRA,EXCLUSIVE OPERADOR</t>
  </si>
  <si>
    <t>SOCADOR PNEUMATICO,9,8KG DE PESO,DIAMETRO DO PISTAO DE 25,4MM,900IPM (IMPACTOS POR MINUTO),EXCLUSIVE OPERADOR</t>
  </si>
  <si>
    <t>ROLO COMPACTADOR TANDEM,DE 6 A 9T,MOTOR DIESEL DE 55CV,INCLUSIVE OPERADOR</t>
  </si>
  <si>
    <t>COMPACTADOR VIBRATORIO,COM TAMBOR PE-DE-CARNEIRO,AUTOPROPULSOR,COM MOTOR DIESEL DE 76HP,COM 6 A 7T,LARGURA DE 1,85M,INCLUSIVE OPERADOR</t>
  </si>
  <si>
    <t>ROLO ESTATICO DE 3 RODAS,PARA COMPACTACAO DE ASFALTO COM ESPESSURA DE 25 A 50MM,LARGURA DE COMPACTACAO 2,1M,VELOCIDADE DO ROLO 6KM/H,DENSIDADE 2375KG/M3,CLASSE DE PESO 13T,INCLUSIVE OPERADOR</t>
  </si>
  <si>
    <t>ROLO VIBRATORIO LISO,DE 7T,AUTOPROPULSOR,LARGURA TOTAL DE 2,015M,INCLUSIVE OPERADOR</t>
  </si>
  <si>
    <t>ROLO ESTATICO DE 7 RODAS,AUTOPROPELIDO,PARA COMPACTACAO DEASFALTO,COM ESPESSURA DE 25 A 50MM,LARGURA DE COMPACTACAO 1,82M,CLASSE DE PESO 21T,INCLUSIVE OPERADOR</t>
  </si>
  <si>
    <t>ROLO COMPACTADOR VIBRATORIO,AUTOPROPELIDO PARA REPARO DE PAVIMENTACAO,CAPACIDADE DE 2T,INCLUSIVE OPERADOR</t>
  </si>
  <si>
    <t>ROLO ESTATICO DE 9 RODAS,AUTOPROPELIDO,PARA COMPACTACAO DE ASFALTO,COM ESPESSURA DE 25 A 50MM,LARGURA DE COMPACTACAO 1,76M,CLASSE DE PESO 14T,INCLUSIVE OPERADOR</t>
  </si>
  <si>
    <t>USINA MOVEL PARA MISTURA DE ASFALTO CONTINUA,COM CAPACIDADEDE ATE 100T/H,COM EQUIPE DE OPERACAO</t>
  </si>
  <si>
    <t>USINA PARA MISTURA A FRIO,COM CAPACIDADE PARA 50T/H,COMPREENDENDO:ALIMENTADOR-DOSADOR DE FRIOS,ELEVADOR,SILO-TREMONHA,ALIMENTADOR DE FINOS,MISTURADOR,INSTALACAO DE ARMAZENAGEM E AQUECIMENTO DE ASFALTO E GRUPO GERADOR DE 60/66KVA,INCLUSIVEEQUIPE DE OPERACAO</t>
  </si>
  <si>
    <t>SISTEMA DE AQUECIMENTO COM UM TANQUE FIXO DE 30000 LITROS PARA ASFALTO E UM TANQUE DE 20000 LITROS PARA COMBUSTIVEL,COMSISTEMA DE CIRCULACAO DE ASFALTO,INCLUSIVE OPERADOR</t>
  </si>
  <si>
    <t>PULVIMISTURADOR,LARGURA DE MISTURADOR DE 2,50M,TRACIONADO POR TRATOR DE PNEUS DE 61CV,INCLUSIVE ESTE E 2 OPERADORES</t>
  </si>
  <si>
    <t>DISTRIBUIDOR DE BETUME(ASFALTO) SOB PRESSAO,MOTOR A GASOLINA,MONTADO SOBRE CAMINHAO,CAPACIDADE EFETIVA DO TANQUE DE 5000L,INCLUSIVE ESTE COM MOTORISTA</t>
  </si>
  <si>
    <t>19.006.0017-2</t>
  </si>
  <si>
    <t>DISTRIBUIDOR DE BETUME (ASFALTO) REBOCAVEL,MOTOR A DIESEL,PARTIDA ELETRICA,CAPACIDADE EFETIVA DO TANQUE DE APROXIMADAMENTE 2200L,BOMBA DE ENGRENAGEM DE DIAMETRO DE 2", 180L/MIN,BARRA DE DISTRIBUICAO COM 2,00M,HASTE DE DISTRIBUICAO MANUAL PROVIDA DE REGISTRO PROPRIO,EXCLUSIVE OPERADOR</t>
  </si>
  <si>
    <t>19.006.0017-3</t>
  </si>
  <si>
    <t>19.006.0017-4</t>
  </si>
  <si>
    <t>ESPALHADOR DE AGREGADOS,REBOCAVEL,CAPACIDADE RASA DE 1,30M3,LARGURA MAXIMA DE DISTRIBUICAO DE 3,66M,COMPRIMENTO DE 4,10M,LARGURA DE 1,30M,ALTURA DE 1,00M,4 RODAS COM PNEUMATICOS 6X9(10 LONAS),PESO DE 860KG,DIAMETRO DO ROLO DE 12,7CM(5"),EXCLUSIVE OPERADOR</t>
  </si>
  <si>
    <t>VIBRO ACABADORA DE ASFALTO,SOBRE ESTEIRA,COM EXTENSAO PARA PAVIMENTACAO,LARGURA DE 4,27M,COM MOTOR DIESEL DE APROXIMADAMENTE 69CV,INCLUSIVE OPERADOR E AUXILIAR</t>
  </si>
  <si>
    <t>VIBRO ACABADORA DE ASFALTO,SOBRE RODAS,CAPACIDADE DO SILO DE ASFALTO DE APROXIMADAMENTE 10,5T,LARGURA APROXIMADA DE 4,55M,COM MOTOR DIESEL DE APROXIMADAMENTE 100CV,COM SISTEMA DENIVELAMENTO ELETRONICO,INCLUSIVE OPERADOR E AUXILIAR</t>
  </si>
  <si>
    <t>MAQUINAS DE JUNTAS(SERRA DE CONCRETO) MOTOR A GASOLINA PARTIDA MANUAL,CHASSIS REFORCADO,GUARDA PROTETORA PARA ACOMODAR SERRAS DE ATE 14",SERRA PARA CONCRETO ESPECIALMENTE DESENVOLVIDA PARA ABERTURAS DE JUNTA DE DILATACAO COM 3.600RPM,INCLUSIVE OPERADOR</t>
  </si>
  <si>
    <t>MAQUINAS DE JUNTAS(SERRA DE CONCRETO) MOTOR A GASOLINA PARTIDA MANUAL,CHASSIS REFORCADO,GUARDA PROTETORA PARA ACOMADAR SERRAS DE ATE 14",SERRA PARA CONCRETO ESPECIALMENTE DESENVOLVIDA PARA ABERTURAS DE JUNTA DE DILATACAO COM 3.600RPM,INCLUSIVE OPERADOR</t>
  </si>
  <si>
    <t>VASSOURA MECANICA,REBOCAVEL,LARGURA DE TRABALHO DE 2,44MM,EXCLUSIVE OPERADOR</t>
  </si>
  <si>
    <t>VASSOURA MECANICA,REBOCAVEL,LARGURA DE TRABALHO DE 2,44M,EXCLUSIVE OPERADOR</t>
  </si>
  <si>
    <t>VASSOURA MECANICA,COM ASPIRACAO (SUCCAO) E ESCOVA,CAPACIDADE DE 4M3,MONTADA SOBRE CHASSIS DE CAMINHAO,INCLUSIVE OPERADOR</t>
  </si>
  <si>
    <t>DISTRIBUIDOR (ESPARGIDOR) DE ASFALTO (BMB),MOTOR DIESEL,POTENCIA DE 92CV E CAPACIDADE APROXIMADA DO TANQUE DE 10000 LITROS,INCLUSIVE OPERADOR</t>
  </si>
  <si>
    <t>DISTRIBUIDOR (ESPARGIDOR) DE ASFALTO (BMB),MOTOR DIESEL,POTENCIA DE 92CV E CAPACIDADE APROXIMADA DE TANQUE DE 10000 LITROS,INCLUSIVE OPERADOR</t>
  </si>
  <si>
    <t>CAMINHAO PARA MICROREVESTIMENTO ASFALTICO A FRIO,EQUIPADO COM USINA COM CAPACIDADE DE 8M3,INCLUSIVE MOTORISTA</t>
  </si>
  <si>
    <t>RECICLADORA DE ASFALTO A FRIO SOBRE RODAS,LARGURA DE FRESAGEM DE 2,00M, 422HP,INCLUSIVE OPERADOR</t>
  </si>
  <si>
    <t>DISCO ELETRICO,PARA COMPACTAR E DESEMPENAR PISOS DE CONCRETO,EXCLUSIVE OPERADOR</t>
  </si>
  <si>
    <t>19.006.0033-2</t>
  </si>
  <si>
    <t>ALISADORA PARA ACABAMENTO DE PISOS DE CONCRETO,MOTOR A GASOLINA DE APROXIMADAMENTE 6HP, 4 PAS,EXCLUSIVE OPERADOR</t>
  </si>
  <si>
    <t>19.006.0033-4</t>
  </si>
  <si>
    <t>MAQUINA DE DEMARCACAO DE FAIXAS,COM FUSOR APLICADOR E FUSORDERRETEDOR,PARA USO RODOVIARIO E URBANO,EXCLUSIVE OPERADOR</t>
  </si>
  <si>
    <t>MAQUINA DE DEMARCACAO DE FAIXAS,COM FUSOR APLICADOR E FUSORDERRETEDOR,PARA USO RODOVIARIO E URBANO</t>
  </si>
  <si>
    <t>MISTURADOR HORIZONTAL DE CONCRETO PARA 1.000L DE MISTURA SECA,CARREGADOR AUTOMATICO COM UM MOTOR ELETRICO,VELOCIDADE DOTAMBOR 20RPM,SOBRE RODAS DE FERRO,EXCLUSIVE OPERADOR</t>
  </si>
  <si>
    <t>19.007.0012-2</t>
  </si>
  <si>
    <t>REGUA VIBRATORIA SIMPLES,COM MOTOR A GASOLINA,COM ATE 3,00M,EXCLUSIVE OPERADOR</t>
  </si>
  <si>
    <t>19.007.0012-4</t>
  </si>
  <si>
    <t>BOMBA DE ARGAMASSA,COM UNIDADE MISTURADORA E BOMBEADORA ACOPLADAS,PARA 900 A 4.800L DE MISTURA SECA,COM MOTOR ELETRICO,EXCLUSIVE OPERADOR</t>
  </si>
  <si>
    <t>BATE-ESTACAS TIPO MARTELO HIDRAULICO VIBRATORIO,ACOPLADO EMESCAVADEIRA HIDRAULICA (INCLUSIVE ESTA),LARGURA EM TORNO DE70CM,ALTURA E COMPRIMENTO EM TORNO DE 2,00M,CAPACIDADE DO MARTELO EM TORNO DE 1,2T,INCLUSIVE OPERADOR</t>
  </si>
  <si>
    <t>BATE-ESTACAS,TIPO MARTELO HIDRAULICO,ACOPLADO EM EQUIPAMENTO DE ESTEIRAS (INCLUSIVE ESTE),LARGURA DE TRABALHO EM TORNO DE 4,00M,TORRE COM ALTURA UTIL EM TORNO DE 15,00M E CAPACIDADE DO MARTELO HIDRAULICO DE IMPACTO EM TORNO DE 5,00T,INCLUSIVE OPERADOR</t>
  </si>
  <si>
    <t>BOMBA SUBMERSA COM MOTOR ELETRICO,PARA POCOS PROFUNDOS,EXCLUSIVE OPERADOR</t>
  </si>
  <si>
    <t>BOMBA CENTRIFUGA SUBMERSIVEL PARA BOMBEAMENTO DE AGUAS SERVIDAS COM SOLIDOS DE ATE 5MM DE DIAMETRO EM SUSPENSAO,COM MOTOR ELETRICO,VAZAO MAXIMA DE 63M3/HORA,ROTOR SEMIABERTO,EXCLUSIVE OPERADOR,MANGUEIRA,CABOS E COMANDOS</t>
  </si>
  <si>
    <t>ESCAVADEIRA SOBRE ESTEIRAS,VERSAO CLAM-SHELL,COM CAPACIDADEAPROXIMADA DA CACAMBA DE 0,38M3 (1/2JD3),INCLUSIVE OPERADORE AUXILIAR</t>
  </si>
  <si>
    <t>ESCAVADEIRA SOBRE ESTEIRAS,VERSAO DRAGLINE OU CLAM-SHELL,COM CAPACIDADE APROXIMADA DA CACAMBA DE 0,57M3 (3/4JD3),INCLUSIVE OPERADOR E AUXILIAR</t>
  </si>
  <si>
    <t>ESCAVADEIRA SOBRE ESTEIRAS,VERSAO DRAGLINE OU CLAM-SHELL,COM CAPACIDADE APROXIMADA DA CACAMBA DE 0,76M3 (1JD3),INCLUSIVE OPERADOR E AUXILIAR</t>
  </si>
  <si>
    <t>ESCAVADEIRA SOBRE ESTEIRAS,VERSAO CLAM-SHELL,COM CAPACIDADE APROXIMADA DA CACAMBA DE 0,96M3 (1.1/4JD3),INCLUSIVE OPERADOR E AUXILIAR</t>
  </si>
  <si>
    <t>ESCAVADEIRA SOBRE ESTEIRAS,VERSAO CLAM-SHELL,COM CAPACIDADEAPROXIMADA DA CACAMBA DE 0,96M3 (1.1/4JD3),INCLUSIVE OPERADOR E AUXILIAR</t>
  </si>
  <si>
    <t>CUSTO HORARIO CORRIDO DE UTILIZACAO DE EQUIPAMENTO DE JATO D'AGUA DE ALTA PRESSAO(SEWER-JET),MANGUEIRA DE 1" DE DIAMETRO,PRESSAO ATE 2.000 LIBRAS,PARA LIMPEZA DE SISTEMA DE ESGOTAMENTO PLUVIAL OU SANITARIO,INCLUSIVE EQUIPE DE OPERACAO E ABASTECIMENTO D'AGUA</t>
  </si>
  <si>
    <t>CUSTO HORARIO CORRIDO DE UTILIZACAO DE EQUIPAMENTOS HIDROJATO CONJUGADO COM SUCCAO ATRAVES DE VACUO,COMPRESSOR ACIONADOPOR TOMADA DE FORCA TIPO ROTATIVO E COM JOGO DE MANGUEIRAS PARA CAPTACAO DE 6" E 8",ESTA ATRAVES DE BRACO ROTATIVO,TANQUE DE ARMAZENAMENTO DE 12.000L,INCLUSIVE EQUIPE DE OPERACAO</t>
  </si>
  <si>
    <t>ESCAVADEIRA HIDRAULICA MODELO ANFIBIA,PESO OPERACIONAL EM TORNO DE 30T,MOTOR DIESEL EM TORNO DE 150HP,CACAMBA COM CAPACIDADE APROXIMADA DE 0,50M3,COM ALCANCE MAXIMO DE APROXIMADAMENTE 15 METRO,INCLUSIVE OPERADOR</t>
  </si>
  <si>
    <t>ESCAVADEIRA HIDRAULICA,MODELO ANFIBIA,PESO OPERACIONAL EM TORNO DE 30T,MOTOR DIESEL EM TORNO DE 150HP,CACAMBA COM CAPACIDADE APROXIMADA DE 0,50M3,COM ALCANCE MAXIMO DE APROXIMADAMENTE 15 METROS,INCLUSIVE OPERADOR</t>
  </si>
  <si>
    <t>ESCAVADEIRA HIDRAULICA,MODELO ANFIBIA,PESO OPERACIONAL EM TORNO DE 30T,MOTOR DIESEL EM TORNO DE 150HP,CACAMBA COM CAPACIDADE APROXIMADA DE 0,50M3,COM ALCANCE MAXIMO DE APROXIMADAMENTE 15 METRO,INCLUSIVE OPERADOR</t>
  </si>
  <si>
    <t>COMPRESSOR DE AR,PORTATIL E REBOCAVEL,PRESSAO DE TRABALHO DE APROXIMADAMENTE 102PSI,DESCARGA LIVRE EFETIVA DE APROXIMADAMENTE 200PCM,MOTOR DIESEL,EXCLUSIVE OPERADOR</t>
  </si>
  <si>
    <t>COMPRESSOR DE AR,PORTATIL E REBOCAVEL,PRESSAO DE TRABALHO DE APROXIMADAMENTE 102PSI,DESCARGA LIVRE EFETIVA DE APROXIMADAMENTE 295PCM,MOTOR DIESEL,EXCLUSIVE OPERADOR</t>
  </si>
  <si>
    <t>COMPRESSOR DE AR,PORTATIL E REBOCAVEL,PRESSAO DE TRABALHO DE APROXIMADAMENTE 102PSI,DESCARGA LIVRE EFETIVA DE APROXIMADAMENTE 400PCM,MOTOR DIESEL,EXCLUSIVE OPERADOR</t>
  </si>
  <si>
    <t>COMPRESSOR DE AR,PORTATIL E REBOCAVEL,PRESSAO DE TRABALHO DE APROXIMADAMENTE 102PSI,DESCARGA LIVRE EFETIVA DE APROXIMADAMENTE 400 PCM,MOTOR DIESEL,EXCLUSIVE OPERADOR</t>
  </si>
  <si>
    <t>COMPRESSOR DE AR,ESTACIONARIO,PRESSAO DE TRABALHO DE APROXIMADAMENTE 145 PSI,DESCARGA LIVRE EFETIVA DE APROXIMADAMENTE 700 PCM,MOTOR ELETRICO,EXCLUSIVE OPERADOR</t>
  </si>
  <si>
    <t>GERADOR MONOFASICO,POTENCIA MAXIMA DE 2,5KVA(2500W),VOLTAGEM:110/220V,FREQUENCIA:60HZ,COM MOTOR A GASOLINA,COM TANQUE DE APROXIMADAMENTE 13L E AUTONOMIA APROXIMADA DE 11H,EXCLUSIVE OPERADOR</t>
  </si>
  <si>
    <t>MAQUINA DE SOLDA A ARCO,DE 375A,COM MOTOR DIESEL,EXCLUSIVE OPERADOR</t>
  </si>
  <si>
    <t>CILINDRO HIDRAULICO DE 100T,COMANDO A DISTANCIA,MANGUEIRA DE ALTA PRESSAO DE BORRACHA REFORCADA DOTADA COM BOMBA DE COMANDO MANUAL DE 8.000 LIBRAS/POLEGADA QUADRADA OU 560KG/CM2,CAPACIDADE DE 12L,TUBO COM COMPRIMENTO PADRAO DE 3,00M,EXCLUSIVE OPERADOR</t>
  </si>
  <si>
    <t>CILINDRO HIDRAULICO DE 300T,COMANDO A DISTANCIA,MANGUEIRA DE ALTA PRESSAO DE BORRACHA REFORCADA DOTADA COM BOMBA DE COMANDO MANUAL DE 8.000 LIBRAS/POLEGADA QUADRADA OU 560KG/CM2,CAPACIDADE DE 12L,TUBO COM COMPRIMENTO PADRAO DE 3,00M,EXCLUSIVE OPERADOR</t>
  </si>
  <si>
    <t>TALHA GUINCHO MANUAL COM CAPACIDADE DE ICAMENTO DE 1.500KG E DE TRACAO DE 1.800KG,PESO DA TALHA DE 10KG,COMPOSTA DE CABO DE ACO COM CURSO ILIMITADO,ALAVANCA,GANCHO E CARRETEL,EXCLUSIVE OPERADOR</t>
  </si>
  <si>
    <t>RESISTIVIMETRO PARA APLICACOES AMBIENTAIS,FAIXA CORRENTE AUTOMATICA,COMPACTO E POTENTE PARA 400V,POTENCIA DE 100W, 1,2A,EXCLUSIVE EQUIPE</t>
  </si>
  <si>
    <t>MOTOSSERRA PARA ABATE,DESGALHAMENTO E TORAGEM DE ARVORES,EXCLUSIVE OPERADOR</t>
  </si>
  <si>
    <t>ROCADEIRA COSTAL MOTORIZADA PARA PREPARO DE TERRENO,EXCLUSIVE OPERADOR</t>
  </si>
  <si>
    <t>ROTATIVA PARA EXECUCAO DE POCOS PROFUNDOS,SOBRE CAMINHAO DE12T (INCLUSIVE ESTE) COM TECNICO EM SONDAGEM E 3 SONDADORES,COM AS SEGUINTES ESPECIFICACOES MINIMAS:MOTOR DIESEL DE 162CV,COMPRESSOR DE AR ROTATIVO DE 270HP,DESCARGA LIVRE DE 747PCM E PRESSAO DE 150PSI</t>
  </si>
  <si>
    <t>MAQUINA DE SOLDA POR TERMOFUSAO PARA GEOMEMBRANAS PEAD COM ESPESSURAS DE 0,5MM A 2,0MM,POTENCIA DE 800W,FREQUENCIA DE 50/60HZ,TENSAO DE 220V,EXCLUSIVE OPERADOR</t>
  </si>
  <si>
    <t>MAQUINA DE SOLDA POR TERMOFUSAO PARA GEOMEMBRANAS PEAD COM ESPESSURAS DE 0,5MM A 2,5MM,POTENCIA DE 1800/1500/1200W,FREQUENCIA DE 50/60 HZ, TENSAO DE 220V,EXCLUSIVE OPERADOR</t>
  </si>
  <si>
    <t>MAQUINA DE SOLDA POR TERMOFUSAO PARA GEOMEMBRANAS PEAD COM ESPESSURAS DE 0,5MM A 2,5MM,POTENCIA DE 1800/1500/1200W,FREQUENCIA DE 50/60 HZ,TENSAO DE 220V,EXCLUSIVE OPERADOR</t>
  </si>
  <si>
    <t>ESPALHAMENTO DE SOLO PARA FINS DE EXECUCAO DE ATERRO COMPACTADO,EXCLUSIVE IRRIGACAO,FORNECIMENTO E TRANSPORTE DO MATERIAL,REFERINDO-SE O CUSTO AO MATERIAL COMPACTADO</t>
  </si>
  <si>
    <t>ESPALHAMENTO DE SOLO,COM MOTONIVELADORA,SEM FINALIDADE DE EXECUCAO DE ATERRO DE RODOVIA,MEDIDO APOS O ESPALHAMENTO</t>
  </si>
  <si>
    <t>REGULARIZACAO E COMPACTACAO DE SUBLEITO,DE ACORDO COM AS "INSTRUCOES PARA EXECUCAO" DO DER-RJ,INCLUSIVE EXECUCAO E O TRANSPORTE DE AGUA,MAS SEM TRANSPORTE E ESCAVACAO DE CORRETIVOS.O CUSTO SE APLICA A AREA EFETIVAMENTE REGULARIZADA</t>
  </si>
  <si>
    <t>REFORCO DE SUBLEITO,DE ACORDO COM AS "INSTRUCOES PARA EXECUCAO" DO DER-RJ,EXCLUSIVE ESCAVACAO,CARGA,TRANSPORTE E FORNECIMENTO DOS MATERIAIS</t>
  </si>
  <si>
    <t>CAMINHO DE SERVICO,REALIZADO MECANICAMENTE,INCLUSIVE ESCAVACAO,DESMATAMENTO,DESTOCAMENTO,ACERTO E COMPACTACAO</t>
  </si>
  <si>
    <t>ESPALHAMENTO E COMPACTACAO DE SOLOS,EM CAMADAS,PARA COMPLEMENTACAO LATERAL EM ATERROS,INCLUSIVE ESCAVACAO DENTEADA DO TALUDE DE ATERRO EXISTENTE,COM TRATOR DE LAMINA DE PEQUENO PORTE,EXCLUSIVE FORNECIMENTO E TRANSPORTE DO MATERIAL A SER USADO NO ATERRO</t>
  </si>
  <si>
    <t>ATERRO COMPACTADO EM CAMADAS DE NO MAXIMO 20CM,PARA EXECUCAO DE TERRA ARMADA,INCLUSIVE ESPALHAMENTO,IRRIGACAO E CONTROLE DE COMPACTACAO,EXCLUSIVE O FORNECIMENTO E O TRANSPORTE DOSMATERIAIS</t>
  </si>
  <si>
    <t>RECOMPOSICAO MECANIZADA DE ATERRO,EXCLUSIVE ESCAVACAO E TRANSPORTE DE MATERIAL DA JAZIDA,INCLUSIVE ESCAVACAO PREVIA EM DEGRAUS</t>
  </si>
  <si>
    <t>REMOCAO DE MATERIAL SOLTO(1ª CATEGORIA),PROVENIENTE DE DESLIZAMENTO DE BARREIRAS, UTILIZANDO PA CARREGADEIRA DE 3,10M3,EXCLUSIVE DESPESAS COM CAMINHAO</t>
  </si>
  <si>
    <t>EXECUCAO DE "TAPA-PANELA",COM MATERIAL DE 1ª CATEGORIA,COMPACTADO MANUALMENTE,MEDIDO NA PISTA APOS COMPACTACAO,INCLUSIVE TRANSPORTE,EXCLUSIVE ESCAVACAO DE JAZIDA</t>
  </si>
  <si>
    <t>COMBATE A EXSUDACAO,COMPREENDENDO ESPALHAMENTO MANUAL E COMPACTACAO DE AGREGADOS SOBRE A SUPERFICIE EXSUDADA,EXCLUSIVE FORNECIMENTO DO MATERIAL E TRANSPORTE</t>
  </si>
  <si>
    <t>BASE PARA REMENDO PROFUNDO(BRITA,SOLO X BRITA,SOLO ESTABILIZADO GRANULOMETRICAMENTE,SOLO MELHORADO COM CIMENTO),EXECUTADA MANUALMENTE,MEDIDA PELO VOLUME COMPACTADO,EXCLUSIVE FORNECIMENTO E TRANSPORTE DOS MATERIAIS</t>
  </si>
  <si>
    <t>EXECUCAO DE "TAPA-BURACO",UTILIZANDO MISTURA BETUMINOSA,MEDIDO NA CACAMBA DO CAMINHAO,EXCLUSIVE MATERIAIS E TRANSPORTE.SE FOR MEDIDO NO LOCAL,APOS A EXECUCAO,MULTIPLICAR ESTE CUSTO POR 1,35</t>
  </si>
  <si>
    <t>RECOMPOSICAO DE REVESTIMENTO PRIMARIO,MEDIDO PELO VOLUME COMPACTADO,EXCLUSIVE ESCAVACAO E TRANSPORTE DE MATERIAL DE JAZIDA</t>
  </si>
  <si>
    <t>ATERRO COMPACTADO MECANICAMENTE,EM ACOSTAMENTO,INCLUSIVE ESPALHAMENTO</t>
  </si>
  <si>
    <t>RECUPERACAO DE BASE/CBUQ,EM ESPUMA ASFALTICA,"IN SITU",EM RODOVIA,AREA URBANA,ATE 20CM,COMPACTACAO AASHTO NORMAL,INCLUSIVE MATERIAIS COM 3% DE CIMENTO</t>
  </si>
  <si>
    <t>RECUPERACAO DE BASE/CBUQ,EM ESPUMA ASFALTICA,"IN SITU",EM RODOVIA,AREA URBANA,ATE 20CM,COMPACTACAO AASHTO NORMAL,INCLUSIVE MATERIAIS SENDO 6% DE CIMENTO</t>
  </si>
  <si>
    <t>RECUPERACAO DE BASE/CBUQ,EM ESPUMA ASFALTICA,"IN SITU",EM RODOVIA,AREA URBANA,ATE 20CM,INCLUSIVE COMPACTACAO AASHTO NORMAL E MATERIAIS,COM 3% DE CIMENTO E 83KG DE CAP POR M3</t>
  </si>
  <si>
    <t>RECOMPOSICAO ESTRUTURAL DE PAVIMENTO (COM REPARO DE BASE)CBUQ COM 5CM DE ESPESSURA</t>
  </si>
  <si>
    <t>ATERRO COMPACTADO MECANICAMENTE,EM CAMADAS DE 20CM,INCLUINDO ESPALHAMENTO E IRRIGACAO,MAS SEM O FORNECIMENTO E TRANSPORTE DO MATERIAL</t>
  </si>
  <si>
    <t>ATERRO COMPACTADO MECANICAMENTE,EM CAMADAS DE 20CM,INCLUSIVE IRRIGACAO,EXCLUSIVE ESPALHAMENTO,FORNECIMENTO E TRANSPORTEDO MATERIAL</t>
  </si>
  <si>
    <t>REMOCAO (CARGA) DE TERRA OU ENTULHO COM RETROESCAVADEIRA COMCACAMBA DE 0,76M3 EM CONDICOES ESPECIAIS,GIRO DE 180°</t>
  </si>
  <si>
    <t>ESCARIFICACAO E LEVANTAMENTO DE BASE E REVESTIMENTO,INCLUSIVE AFASTAMENTO LATERAL,USANDO MOTONIVELADORA</t>
  </si>
  <si>
    <t>LIMPEZA MECANIZADA DE SARJETA E MEIO-FIO,COM UTILIZACAO DE VASSOURA MECANICA</t>
  </si>
  <si>
    <t>ROCADA MECANICA,COM UTILIZACAO DE ROCADEIRA MECANICA,EXCLUSIVE LIMPEZA</t>
  </si>
  <si>
    <t>LIMPEZA DE PISTA,COM UTILIZACAO DE COMPRESSOR DE AR,PARA EXECUCAO DE REVESTIMENTO COM CBUQ</t>
  </si>
  <si>
    <t>SUB-BASE ESTABILIZADA,SEM MISTURA DE MATERIAIS,DE ACORDO COM AS "INSTRUCOES PARA EXECUCAO" DO DER-RJ,EXCLUSIVE ESCAVACAO E TRANSPORTE DOS MATERIAIS,INCLUSIVE TRANSPORTE DE AGUA</t>
  </si>
  <si>
    <t>BASE ESTABILIZADA,SEM MISTURA DE MATERIAIS,DE ACORDO COM AS"INSTRUCOES PARA EXECUCAO" DO DER-RJ,COMPACTADA EM DUAS CAMADAS,COM ENERGIA EQUIVALENTE A AASHTO INTERMEDIARIA,EXCLUSIVE ESCAVACAO E TRANSPORTE DOS MATERIAIS,INCLUSIVE TRANSPORTE DE AGUA</t>
  </si>
  <si>
    <t>BASE ESTABILIZADA,SEM MISTURA DE MATERIAIS,DE ACORDO COM AS"INSTRUCOES PARA EXECUCAO" DO DER-RJ,COMPACTADA EM DUAS CAMADAS,COM ENERGIA EQUIVALENTE A AASHTO MODIFICADA,EXCLUSIVE ESCAVACAO E TRANSPORTE DOS MATERIAIS,INCLUSIVE TRANSPORTE DE AGUA</t>
  </si>
  <si>
    <t>SUB-BASE ESTABILIZADA GRANULOMETRICAMENTE,COM MISTURA DE 2 OU MAIS MATERIAIS,DE ACORDO COM AS "INSTRUCOES PARA EXECUCAO",DO DER-RJ,EXCLUSIVE ESCAVACAO E TRANSPORTE DOS MATERIAIS,INCLUSIVE TRANSPORTE DE AGUA</t>
  </si>
  <si>
    <t>BASE ESTABILIZADA GRANULOMETRICAMENTE,COM MISTURA DE 2 OU MAIS MATERIAIS,DE ACORDO COM AS "INSTRUCOES PARA EXECUCAO" DODER-RJ,COMPACTADA EM DUAS CAMADAS,C/ ENERGIA EQUIVALENTE A AASHTO INTERMEDIARIA,EXCLUSIVE ESCAVACAO E TRANSPORTE DOS MATERIAIS,INCLUINDO TRANSPORTE DE AGUA</t>
  </si>
  <si>
    <t>BASE ESTABILIZADA GRANULOMETRICAMENTE,COM MISTURA DE 2 OU MAIS MATERIAIS,DE ACORDO COM AS "INSTRUCOES PARA EXECUCAO" DODER-RJ,COMPACTADA EM DUAS CAMADAS,C/ ENERGIA EQUIVALENTE A AASHTO MODIFICADA,EXCLUSIVE ESCAVACAO E TRANSPORTE DOS MATERIAIS,INCLUINDO TRANSPORTE DE AGUA</t>
  </si>
  <si>
    <t>BASE ESTABILIZADA GRANULOMETRICAMENTE,COM MISTURA DE 2 OU MAIS MATERIAIS,EM USINA,DE ACORDO COM AS "INSTRUCOES PARA EXECUCAO" DO DER-RJ,COMPACTADA EM DUAS CAMADAS,COM ENERGIA EQUIVALENTE A AASHTO INTERMEDIARIA,EXCLUSIVE ESCAVACAO E TRANSPORTE DOS MATERIAIS,INCLUINDO TRANSPORTE DE AGUA</t>
  </si>
  <si>
    <t>BASE ESTABILIZADA GRANULOMETRICAMENTE,COM MISTURA DE 2 OU MAIS MATERIAIS,EM USINA,DE ACORDO COM AS "INSTRUCOES PARA EXECUCAO" DO DER-RJ,COMPACTADA EM DUAS CAMADAS,COM ENERGIA EQUIVALENTE A AASHTO MODIFICADA,EXCLUSIVE ESCAVACAO E TRANSPORTEDOS MATERIAIS,INCLUINDO TRANSPORTE DE AGUA</t>
  </si>
  <si>
    <t>BASE DE SOLO BETUME COM MISTURA EM USINA,COMPREENDENDO AS OPERACOES DE EXECUCAO E TRANSPORTE DE AGUA,EXCLUSIVE ESCAVACAO E TRANSPORTE DE SOLOS,FORNECIMENTO E TRANSPORTE DE MATERIAIS BETUMINOSOS E TRANSPORTE DA USINA PARA PISTA</t>
  </si>
  <si>
    <t>BASE DE SOLO BETUME COM MISTURA NA PISTA,COMPREENDENDO AS OPERACOES DE EXECUCAO</t>
  </si>
  <si>
    <t>BASE DE SOLO-CIMENTO,EXECUTADO "IN SITU",COMPREENDENDO AS OPERACOES DE EXECUCAO NA PISTA,INCLUSIVE TRANSPORTE DE AGUA,MAS SEM ESCAVACAO E TRANSPORTE DOS MATERIAIS E O FORNECIMENTOE TRANSPORTE DO CIMENTO.O CUSTO SE APLICA AO VOLUME DE SOLO-CIMENTO EXECUTADO,MEDIDO APOS A COMPACTACAO</t>
  </si>
  <si>
    <t>SUB-BASE DE SOLO MELHORADO COM CIMENTO,DE ACORDO COM A INSTRUCAO TECNICA IT-08/80 DO DER-RJ,INCLUSIVE TRANSPORTE DE AGUA,EXCLUSIVE FORNECIMENTO DE CIMENTO,ESCAVACAO E TRANSPORTE DOS SOLOS</t>
  </si>
  <si>
    <t>CONTENCAO DE TERRAS COM SACOS DE ANIAGEM PREENCHIDOS COM SOLO-CIMENTO</t>
  </si>
  <si>
    <t>BASE DE SOLO ESTABILIZADO COM MISTURA NA USINA(SOLO+BRITA),COMPREENDENDO A EXECUCAO NA USINA E NA PISTA,INCLUSIVE TRANSPORTE DE AGUA,EXCLUSIVE ESCAVACAO,CARGA E TRANSPORTE DOS SOLOS UTILIZADOS,FORNECIMENTO E TRANSPORTE DOS MATERIAIS.O CUSTO SE APLICA AO VOLUME MEDIDO APOS A COMPACTACAO</t>
  </si>
  <si>
    <t>BASE DE SOLO ESTABILIZADO COM MISTURA(SOLO+BRITA),COMPREENDENDO A EXECUCAO EXCLUSIVAMENTE NA PISTA,INCLUSIVE TRANSPORTEDE AGUA,EXCLUSIVE ESCAVACAO,CARGA E TRANSPORTE DOS SOLOS UTILIZADOS,FORNECIMENTO E TRANSPORTE DOS MATERIAIS.O CUSTO SE APLICA AO VOLUME MEDIDO APOS COMPACTACAO</t>
  </si>
  <si>
    <t>BASE DE BRITA CORRIDA,MEDIDA APOS A COMPACTACAO,EXCLUSIVE OFORNECIMENTO E TRANSPORTE DOS MATERIAIS</t>
  </si>
  <si>
    <t>BASE "TELFORD",MEDIDA APOS A COMPACTACAO,EXCLUSIVE O FORNECIMENTO E TRANSPORTE DOS MATERIAIS</t>
  </si>
  <si>
    <t>BASE DE MACADAME HIDRAULICO,DE ACORDO COM A INSTRUCAO TECNICA IT-01/80,DO DER-RJ,O CUSTO INDENIZA AS OPERACOES DE EXECUCAO,EXCLUSIVE FORNECIMENTO E TRANSPORTE DOS MATERIAIS EMPREGADOS(BRITA,PO-DE-PEDRA,AREIA E AGUA)E SE APLICA AO VOLUME EXECUTADO,MEDIDO APOS COMPACTACAO</t>
  </si>
  <si>
    <t>BASE DE BRITA GRADUADA,COM ADICAO DE 1% DE CIMENTO,MEDIDA APOS A COMPACTACAO,EXCLUSIVE FORNECIMENTO E TRANSPORTE DOS MATERIAIS</t>
  </si>
  <si>
    <t>SUB-BASE DE BRITA CORRIDA,MEDIDA APOS A COMPACTACAO,EXCLUSIVE FORNECIMENTO E TRANSPORTE DOS MATERIAIS</t>
  </si>
  <si>
    <t>20.008.0020-0</t>
  </si>
  <si>
    <t>BASE DE AGREGADO SIDERURGICO (ESCORIA DE ACIARIA),MEDIDA APOS A COMPACTACAO,EXCLUSIVE FORNECIMENTO E TRANSPORTE DOS MATERIAIS</t>
  </si>
  <si>
    <t>IMPRIMACAO DE BASE DE PAVIMENTACAO,DE ACORDO COM AS "INSTRUCOES PARA EXECUCAO",DO DER-RJ,EXCLUSIVE O FORNECIMENTO E TRANSPORTE DO MATERIAL BETUMINOSO</t>
  </si>
  <si>
    <t>PINTURA DE LIGACAO,DE ACORDO COM AS "INSTRUCOES PARA EXECUCAO",DO DER-RJ,EXCLUSIVE O FORNECIMENTO E TRANSPORTE DO MATERIAL BETUMINOSO</t>
  </si>
  <si>
    <t>BASE DE MACADAME BETUMINOSO(BASE NEGRA),DE ACORDO COM AS "INSTRUCOES PARA EXECUCAO",DO DER-RJ,EXCLUSIVE O FORNECIMENTO E TRANSPORTE DOS MATERIAIS</t>
  </si>
  <si>
    <t>REVESTIMENTO DO TIPO "PRE-MISTURADO A FRIO",DE ACORDO COM AS "INSTRUCOES PARA EXECUCAO",DO DER-RJ,EXCLUSIVE O FORNECIMENTO E TRANSPORTE DOS MATERIAIS</t>
  </si>
  <si>
    <t>REVESTIMENTO TIPO "PRE-MISTURADO A FRIO" DE ACORDO COM AS "INSTRUCOES PARA EXECUCAO" DO DER-RJ,COMPREENDENDO APENAS O ESPALHAMENTO E COMPACTACAO MECANICOS,EXCLUSIVE PREPARO,FORNECIMENTO E TRANSPORTE DOS MATERIAIS</t>
  </si>
  <si>
    <t>REVESTIMENTO TIPO "PRE-MISTURADO A FRIO" DE ACORDO COM A "INSTRUCAO PARA EXECUCAO" DO DER-RJ,COMPREENDENDO APENAS O PREPARO DA MISTURA,EXCLUSIVE FORNECIMENTO E TRANSPORTE DOS MATERIAIS</t>
  </si>
  <si>
    <t>REVESTIMENTO EM CONCRETO BETUMINOSO USINADO A QUENTE,DE GRANULOMETRIA ABERTA,TIPO "BINDER",DE ACORDO COM AS "INSTRUCOESPARA EXECUCAO",DO DER-RJ,COMPREENDENDO:PREPARO,ESPALHAMENTOE COMPACTACAO,EXCLUSIVE O FORNECIMENTO E TRANSPORTE DOS MATERIAIS</t>
  </si>
  <si>
    <t>REVESTIMENTO DO TIPO "PRE-MISTURADO AREIA-BETUME A FRIO",DEACORDO COM AS "INSTRUCOES PARA EXECUCAO",DO DER-RJ,EXCLUSIVE O FORNECIMENTO E TRANSPORTE DOS MATERIAIS</t>
  </si>
  <si>
    <t>REVESTIMENTO DO TIPO "PRE-MISTURADO AREIA-BETUME A QUENTE",DE ACORDO COM AS "INSTRUCOES PARA EXECUCAO",DO DER-RJ,EXCLUSIVE O FORNECIMENTO E TRANSPORTE DOS MATERIAIS</t>
  </si>
  <si>
    <t>CAPA SELANTE,EXCLUSIVE O FORNECIMENTO E TRANSPORTE DOS MATERIAIS</t>
  </si>
  <si>
    <t>REVESTIMENTO DO TIPO "LAMA ASFALTICA FINA",DE ACORDO COM AS"INSTRUCOES PARA EXECUCAO",DO DER-RJ,EXCLUSIVE O FORNECIMENTO E TRANSPORTE DOS MATERIAIS</t>
  </si>
  <si>
    <t>REVESTIMENTO DO TIPO "LAMA ASFALTICA GROSSA",DE ACORDO COM AS "INSTRUCOES PARA EXECUCAO",DO DER-RJ,EXCLUSIVE O FORNECIMENTO E TRANSPORTE DOS MATERIAIS</t>
  </si>
  <si>
    <t>REVESTIMENTO DE CONCRETO BETUMINOSO USINADO A QUENTE,DE ACORDO COM AS "INSTRUCOES PARA EXECUCAO DO DER-RJ",COMPREENDENDO PREPARO,ESPALHAMENTO E COMPACTACAO MECANICOS,EXCLUSIVE O FORNECIMENTO E TRANSPORTE DOS MATERIAIS</t>
  </si>
  <si>
    <t>REVESTIMENTO DE CONCRETO BETUMINOSO USINADO A QUENTE,DE ACORDO COM AS "INSTRUCOES PARA EXECUCAO DO DER-RJ",EXCLUSIVE O ESPALHAMENTO, COMPACTACAO,FORNECIMENTO E TRANSPORTE DOS MATERIAIS, CONSIDERANDO SOMENTE O PREPARO</t>
  </si>
  <si>
    <t>REVESTIMENTO DE CONCRETO BETUMINOSO USINADO A QUENTE,DE ACORDO COM AS "INSTRUCOES PARA EXECUCAO DO DER-RJ",EXCLUSIVE OPREPARO,FORNECIMENTO E TRANSPORTE DOS MATERIAIS,CONSIDERANDO SOMENTE O ESPALHAMENTO E COMPACTACAO MECANICOS</t>
  </si>
  <si>
    <t>REVESTIMENTO DE CONCRETO BETUMINOSO USINADO A QUENTE,DE ACORDO COM A "INSTRUCAO PARA EXECUCAO"DO DER-RJ,COMPREENDENDO APENAS O ESPALHAMENTO E COMPACTACAO MANUAIS,UTILIZANDO SOQUETE VIBRATORIO,EXCLUSIVE PREPARO,FORNECIMENTO E TRANSPORTE DOSMATERIAIS</t>
  </si>
  <si>
    <t>CAMADA POROSA DE ATRITO EM CBUQ MODIFICADO POR POLIMERO,NIVELADO ELETRONICAMENTE,EM RODOVIA,EXCLUSIVE MATERIAIS</t>
  </si>
  <si>
    <t>REVESTIMENTO DO TIPO "TRATAMENTO SUPERFICIAL BETUMINOSO SIMPLES" DE ACORDO COM AS "INSTRUCOES PARA EXECUCAO",DO DER-RJ,EXCLUSIVE O FORNECIMENTO E TRANSPORTE DOS MATERIAIS</t>
  </si>
  <si>
    <t>REVESTIMENTO DO TIPO "TRATAMENTO SUPERFICIAL BETUMINOSO DUPLO" DE ACORDO COM AS "INSTRUCOES PARA EXECUCAO",DO DER-RJ,EXCLUSIVE O FORNECIMENTO E TRANSPORTE DOS MATERIAIS</t>
  </si>
  <si>
    <t>REVESTIMENTO DO TIPO "TRATAMENTO SUPERFICIAL DUPLO",POR PENETRACAO DIRETA,COM CAPA SELANTE,DE ACORDO COM AS "INSTRUCOESPARA EXECUCAO",DO DER-RJ,EXCLUSIVE O FORNECIMENTO E TRANSPORTE DOS MATERIAIS</t>
  </si>
  <si>
    <t>REVESTIMENTO DO TIPO "TRATAMENTO SUPERFICIAL TRIPLO" POR PENETRACAO INVERSA,DE ACORDO COM AS "INSTRUCOES PARA EXECUCAO",DER-RJ,EXCLUSIVE O FORNECIMENTO E TRANSPORTE DOS MATERIAIS</t>
  </si>
  <si>
    <t>REVESTIMENTO EM PLACAS DE CONCRETO,DE ACORDO COM AS "INSTRUCOES PARA EXECUCAO",DO DER-RJ,PRODUCAO MEDIA DE 25,50M3/H,INCLUSIVE O TRANSPORTE DOS MATERIAIS,MAS SEM O FORNECIMENTO DOS MESMOS</t>
  </si>
  <si>
    <t>REVESTIMENTO EM PLACAS DE CONCRETO,DE ACORDO COM AS "INSTRUCOES PARA EXECUCAO",DO DER-RJ,PRODUCAO MEDIA DE 35,00M3/H,INCLUSIVE O TRANSPORTE DOS MATERIAIS,MAS SEM O FORNECIMENTO DOS MESMOS</t>
  </si>
  <si>
    <t>RECOMPOSICAO DE PLACA DE CONCRETO,INCLUSIVE CORRECAO DE SUPORTE DEFICIENTE,EXCLUSIVE MATERIAIS</t>
  </si>
  <si>
    <t>LIMPEZA DE JUNTAS DE PAVIMENTO DE CONCRETO UTILIZANDO AR COMPRIMIDO E POSTERIOR ENCHIMENTO COM ASFALTO,EXCLUSIVE MATERIAIS</t>
  </si>
  <si>
    <t>BASE DE MACADAME CIMENTADO DE MISTURA PREVIA(CONCRETO MAGRO),DE ACORDO COM A INSTRUCAO TECNICA IT-07/80 DO DER-RJ,EXCLUSIVE FORNECIMENTO DOS MATERIAIS E RESPECTIVOS TRANSPORTES</t>
  </si>
  <si>
    <t>REMOCAO MANUAL DE MATERIAL SOLTO (1ªCATEGORIA),PROVENIENTE DE DESLIZAMENTO DE BARREIRA,EXCLUSIVE TRANSPORTE</t>
  </si>
  <si>
    <t>REMOCAO MANUAL DE MATERIAL SOLTO (1ªCATEGORIA),PROVENIENTE DE DESLIZAMENTO DE BARREIRA,INCLUSIVE TRANSPORTE A 3KM</t>
  </si>
  <si>
    <t>RECOMPOSICAO MANUAL DE ATERRO,EXCLUSIVE ESCAVACAO E TRANSPORTE DE MATERIAL DE JAZIDA</t>
  </si>
  <si>
    <t>CAMADA DE BLOQUEIO(COLCHAO),ESPALHADO E COMPRIMIDO MECANICAMENTE,EXCLUSIVE O MATERIAL E MEDIDO APOS A COMPACTACAO</t>
  </si>
  <si>
    <t>ESPALHAMENTO COM MOTONIVELADORA E COMPACTACAO MECANICA DE MISTURAS BETUMINOSAS</t>
  </si>
  <si>
    <t>RECOMPOSICAO PARCIAL DE CERCA DE ARAME FARPADO E MOIRAO,CONSIDERANDO SOMENTE O FORNECIMENTO E A COLOCACAO DE ARAME</t>
  </si>
  <si>
    <t>RECOMPOSICAO TOTAL DE CERCA DE ARAME FARPADO E MOIRAO DE CONCRETO,INCLUSIVE FORNECIMENTO DOS MATERIAIS</t>
  </si>
  <si>
    <t>RECOMPOSICAO TOTAL DE CERCA DE ARAME FARPADO E MOIRAO DE CONCRETO,EXCLUSIVE FORNECIMENTO DOS MATERIAIS</t>
  </si>
  <si>
    <t>SARJETA DE CORTE TRIANGULAR,COM COBERTURA VEGETAL,MEDINDO 1,25M DE BASE E 0,25M DE ALTURA,INCLUSIVE ESCAVACAO MECANICA E ACERTO MANUAL DO TERRENO</t>
  </si>
  <si>
    <t>SARJETA DE CORTE TRIANGULAR,COM COBERTURA VEGETAL,MEDINDO 1,50M DE BASE E 0,30M DE ALTURA,INCLUSIVE ESCAVACAO MECANICA E ACERTO MANUAL DO TERRENO</t>
  </si>
  <si>
    <t>SARJETA DE CORTE TRIANGULAR,COM COBERTURA VEGETAL,MEDINDO 1,85M DE BASE E 0,35M DE ALTURA,INCLUSIVE ESCAVACAO MECANICA E ACERTO MANUAL DO TERRENO</t>
  </si>
  <si>
    <t>VALETA DE PROTECAO,DE CORTE TRAPEZOIDAL,REVESTIMENTO VEGETAL,MEDINDO 0,60M NA BASE MENOR,1,20M NA BASE MAIOR E 0,30M DEALTURA,INCLUSIVE REATERRO DO MATERIAL ESCAVADO A JUSANTE</t>
  </si>
  <si>
    <t>VALETA DE PROTECAO,DE CORTE TRAPEZOIDAL,REVESTIMENTO VEGETAL,MEDINDO 0,80M NA BASE MENOR,1,60M NA BASE MAIOR E 0,40M DEALTURA,INCLUSIVE REATERRO DO MATERIAL ESCAVADO A JUSANTE</t>
  </si>
  <si>
    <t>VALETA DE PROTECAO,DE CORTE OU ATERRO,SEM REVESTIMENTO(0,40M3/M).O CUSTO PARA OUTRAS VALETAS SEMELHANTES E PROPORCIONALAO VOLUME</t>
  </si>
  <si>
    <t>VALETA DE PROTECAO DE CORTE OU ATERRO(0,40M3/M),INCLUSIVE REVESTIMENTO VEGETAL</t>
  </si>
  <si>
    <t>SARJETA DE CORTE OU BANQUETAS EM TALUDES ESCALONADOS,FORMA TRIANGULAR,REVESTIDA DE CONCRETO SIMPLES,COM 0,08M DE ESPESSURA MEDINDO 1,25M NA BASE E 0,25M DE ALTURA,INCLUSIVE ESCAVACAO MECANICA,ACERTO MANUAL DO TERRENO,FORNECIMENTO DOS MATERIAIS E REJUNTAMENTO</t>
  </si>
  <si>
    <t>SARJETA DE CORTE OU BANQUETAS EM TALUDES ESCALONADOS,FORMA TRIANGULAR,REVESTIDA DE CONCRETO SIMPLES,COM 0,08M DE ESPESSURA,MEDINDO 1,50M NA BASE E 0,30M DE ALTURA,INCLUSIVE ESCAVACAO MECANICA,ACERTO MANUAL DO TERRENO,FORNECIMENTO DOS MATERIAIS E REJUNTAMENTO</t>
  </si>
  <si>
    <t>SARJETA DE CORTE OU BANQUETAS EM TALUDES ESCALONADOS,FORMA TRIANGULAR,REVESTIDA DE CONCRETO SIMPLES,COM 0,08M DE ESPESSURA,MEDINDO 1,85M NA BASE E 0,35M DE ALTURA,INCLUSIVE ESCAVACAO MECANICA,ACERTO MANUAL DO TERRENO,FORNECIMENTO DOS MATERIAIS E REJUNTAMENTO</t>
  </si>
  <si>
    <t>VALETA DE PROTECAO DE CORTE OU DE ATERRO,TRAPEZOIDAL,REVESTIDA DE CONCRETO SIMPLES,COM 0,08M DE ESPESSURA,MEDINDO 0,80MNA BASE MENOR,2,00M NA BASE MAIOR E 0,60M DE ALTURA,INCLUSIVE FORNECIMENTO DOS MATERIAIS,ESCAVACAO MECANICA,ACERTO MANUAL DO TERRENO E REJUNTAMENTO</t>
  </si>
  <si>
    <t>VALETA DE PROTECAO DE CORTE OU DE ATERRO,TRAPEZOIDAL,REVESTIDA DE CONCRETO SIMPLES,COM 0,08M DE ESPESSURA,MEDINDO 1,00MNA BASE MENOR,2,20M NA BASE MAIOR E 0,60M DE ALTURA,INCLUSIVE FORNECIMENTO DOS MATERIAIS,ESCAVACAO MECANICA,ACERTO MANUAL DO TERRENO E REJUNTAMENTO</t>
  </si>
  <si>
    <t>BANQUETA PARA ATERRO,TRIANGULAR,DE CONCRETO SIMPLES COM 0,08M DE ESPESSURA,MEDINDO 0,42M NA BASE E 0,15M DE ALTURA,TENDO UM DOS PARAMENTOS INCLINACAO DE 15%,INCLUSIVE FORNECIMENTODOS MATERIAIS,ESCAVACAO MANUAL DO TERRENO E REJUNTAMENTO</t>
  </si>
  <si>
    <t>SARJETA DE CORTE EM SOLO,FORMA TRAPEZOIDAL,EM CONCRETO SIMPLES,COM 0,08M DE ESPESSURA,MEDINDO 1,20M NA BASE MAIOR,0,40MNA BASE MENOR E 0,40M DE ALTURA,INCLUSIVE FORNECIMENTO DOS MATERIAIS E ESCAVACAO</t>
  </si>
  <si>
    <t>SARJETA DE CORTE,FORMA TRIANGULAR,EM CONCRETO SIMPLES,COM 0,08M DE ESPESSURA,MEDINDO 0,80M NA BASE E 0,25M NA ALTURA,INCLUSIVE FORNECIMENTO DOS MATERIAIS E ESCAVACAO MECANICA</t>
  </si>
  <si>
    <t>SARJETA DE CORTE EM SOLO,FORMA TRAPEZOIDAL,EM CONCRETO ARMADO,COM 0,10M DE ESPESSURA,MEDINDO 1,00M NA BASE MAIOR,0,40M NA BASE MENOR E 0,60M DE ALTURA,INCLUSIVE FORNECIMENTO DOS MATERIAIS E ESCAVACAO MECANICA</t>
  </si>
  <si>
    <t>SARJETA DE CORTE EM SOLO,FORMA RETANGULAR,EM CONCRETO ARMADO,COM 0,10M DE ESPESSURA,MEDINDO 0,40M DE LARGURA E 0,40M DEALTURA,INCLUSIVE FORNECIMENTO DOS MATERIAIS E ESCAVACAO MECANICA</t>
  </si>
  <si>
    <t>SARJETA DE CORTE EM SOLO,FORMA RETANGULAR,EM CONCRETO ARMADO,COM 0,10M DE ESPESSURA,MEDINDO 0,50M DE LARGURA E 0,40M DEALTURA,INCLUSIVE FORNECIMENTO DOS MATERIAIS E ESCAVACAO MECANICA</t>
  </si>
  <si>
    <t>SARJETA DE CORTE EM SOLO,FORMA RETANGULAR,EM CONCRETO ARMADO,COM 0,10M DE ESPESSURA,MEDINDO 0,60M DE LARGURA E 0,40M DEALTURA,INCLUSIVE FORNECIMENTO DOS MATERIAIS E ESCAVACAO MECANICA</t>
  </si>
  <si>
    <t>SARJETA DE CORTE EM SOLO,FORMA RETANGULAR,EM CONCRETO ARMADO,COM 0,10M DE ESPESSURA,MEDINDO 0,80M DE LARGURA E 0,50M DEALTURA,INCLUSIVE FORNECIMENTO DOS MATERIAIS E ESCAVACAO MECANICA</t>
  </si>
  <si>
    <t>SARJETA DE CORTE EM ROCHA,FORMA TRAPEZOIDAL,EM CONCRETO ARMADO,COM 0,10M DE ESPESSURA,MEDINDO 0,72M NA BASE MAIOR,0,60MNA BASE MENOR E 0,60M DE ALTURA,INCLUSIVE FORNECIMENTO DOSMATERIAIS E ESCAVACAO A FRIO</t>
  </si>
  <si>
    <t>DESCIDA D'AGUA,RETANGULAR(RAPIDO)EM CONCRETO ARMADO,COM 0,10M DE ESPESSURA,TENDO NA BASE 0,60M E DE ALTURA 0,20M,MEDIDAPELO COMPRIMENTO REAL,INCLUSIVE VIGAS TRANSVERSAIS DE ANCORAGEM NO SOLO A CADA 5,00M,COM FORNECIMENTO DOS MATERIAIS E ESCAVACAO,EXCLUSIVE DISSIPADOR DE ENERGIA</t>
  </si>
  <si>
    <t>DESCIDA D'AGUA,RETANGULAR(RAPIDO)EM CONCRETO ARMADO,COM 0,10M DE ESPESSURA,TENDO NA BASE 0,80M E DE ALTURA 0,30M,MEDIDAPELO COMPRIMENTO REAL,INCLUSIVE VIGAS TRANSVERSAIS DE ANCORAGEM NO SOLO A CADA 5,00M,COM FORNECIMENTO DOS MATERIAIS E ESCAVACAO,EXCLUSIVE DISSIPADOR DE ENERGIA</t>
  </si>
  <si>
    <t>DESCIDA D'AGUA,RETANGULAR(RAPIDO)EM CONCRETO ARMADO,COM 0,10M DE ESPESSURA,TENDO NA BASE 1,00M E DE ALTURA 0,40M,MEDIDAPELO COMPRIMENTO REAL,INCLUSIVE VIGAS TRANSVERSAIS DE ANCORAGEM NO SOLO A CADA 5,00M,COM FORNECIMENTO DOS MATERIAIS E ESCAVACAO,EXCLUSIVE DISSIPADOR DE ENERGIA</t>
  </si>
  <si>
    <t>SAIDA D'AGUA,DE UM SO LADO,COM 0,70M DE BASE,FORMANDO DE UMLADO UM ANGULO DE 30º COM O MEIO-FIO E DE OUTRO 90º,PARA DESCIDA D'AGUA,DE 0,70X0,30M,INCLUSIVE FORNECIMENTO DOS MATERIAIS</t>
  </si>
  <si>
    <t>SAIDA D'AGUA,DE UM SO LADO,COM 0,70M DE BASE,FORMANDO DE UMLADO UM ANGULO DE 30º COM O MEIO-FIO E DO OUTRO 90º,PARA DESCIDA D'AGUA,DE 0,90X0,40M,INCLUSIVE FORNECIMENTO DOS MATERIAIS</t>
  </si>
  <si>
    <t>SAIDA D'AGUA,DE UM SO LADO,COM 0,70M DE BASE,FORMANDO DE UMLADO UM ANGULO DE 30º COM O MEIO-FIO E DO OUTRO 90º,PARA DESCIDA D'AGUA,DE 1,10X0,50M,INCLUSIVE FORNECIMENTO DOS MATERIAIS</t>
  </si>
  <si>
    <t>SAIDA D'AGUA,DE DOIS LADOS,COM 0,70M DE BASE,FORMANDO DE UMLADO UM ANGULO DE 30º COM O MEIO-FIO E DO OUTRO 90º,PARA DESCIDA D'AGUA,DE 0,70X0,30M,INCLUSIVE FORNECIMENTO DOS MATERIAIS</t>
  </si>
  <si>
    <t>SAIDA D'AGUA,DE DOIS LADOS,COM 0,70M DE BASE,FORMANDO DE UMLADO UM ANGULO DE 30º COM O MEIO-FIO E DO OUTRO 90º,PARA DESCIDA D'AGUA,DE 0,90X0,40M,INCLUSIVE FORNECIMENTO DOS MATERIAIS</t>
  </si>
  <si>
    <t>SAIDA D'AGUA,DE DOIS LADOS,COM 0,70M DE BASE,FORMANDO DE UMLADO UM ANGULO DE 30º COM O MEIO-FIO E DO OUTRO 90º,PARA DESCIDA D'AGUA,DE 1,10X0,50M,INCLUSIVE FORNECIMENTO DOS MATERIAIS</t>
  </si>
  <si>
    <t>CAIXA COLETORA PRISMATICA RETANGULAR,EM CONCRETO ARMADO DE 0,15M DE ESPESSURA,MEDINDO 1,00X1,30M DE BASE E 1,60M DE ALTURA,TAMPA DE CONCRETO ARMADO VAZADA,INCLUSIVE FORNECIMENTO DOS MATERIAIS E ESCAVACAO MANUAL</t>
  </si>
  <si>
    <t>CAIXA COLETORA PRISMATICA RETANGULAR,EM CONCRETO ARMADO DE 0,15M DE ESPESSURA,MEDINDO 1,00X1,30M DE BASE E 1,80M DE ALTURA,TAMPA DE CONCRETO ARMADO VAZADA,INCLUSIVE FORNECIMENTO DOS MATERIAIS E ESCAVACAO MANUAL</t>
  </si>
  <si>
    <t>CAIXA COLETORA PRISMATICA RETANGULAR,EM CONCRETO ARMADO DE 0,15M DE ESPESSURA,MEDINDO 1,00X1,30M DE BASE E 2,00M DE ALTURA,TAMPA DE CONCRETO ARMADO VAZADA,INCLUSIVE FORNECIMENTO DOS MATERIAIS E ESCAVACAO MANUAL</t>
  </si>
  <si>
    <t>CAIXA COLETORA PRISMATICA RETANGULAR,EM CONCRETO ARMADO DE 0,15M DE ESPESSURA,MEDINDO 1,00X1,30M DE BASE E 2,20M DE ALTURA,TAMPA DE CONCRETO ARMADO VAZADA,INCLUSIVE FORNECIMENTO DOS MATERIAIS E ESCAVACAO MANUAL</t>
  </si>
  <si>
    <t>CAIXA COLETORA PRISMATICA RETANGULAR,EM CONCRETO ARMADO DE 0,15M DE ESPESSURA,MEDINDO 1,00X1,30M DE BASE E 2,40M DE ALTURA,TAMPA DE CONCRETO ARMADO VAZADA,INCLUSIVE FORNECIMENTO DOS MATERIAIS E ESCAVACAO MANUAL</t>
  </si>
  <si>
    <t>CAIXA COLETORA PRISMATICA RETANGULAR,EM CONCRETO ARMADO DE 0,15M DE ESPESSURA,MEDINDO 1,00X1,30M DE BASE E 2,60M DE ALTURA,TAMPA DE CONCRETO ARMADO VAZADA,INCLUSIVE FORNECIMENTO DOS MATERIAIS E ESCAVACAO MANUAL</t>
  </si>
  <si>
    <t>CAIXA COLETORA,EM BLOCOS DE CONCRETO,COM DIMENSOES INTERNASDE 1,30X1,00M E ALTURA DE 1,60M,INCLUSIVE TAMPA DE CONCRETOARMADO E ESCAVACAO</t>
  </si>
  <si>
    <t>SAIDA D'AGUA PARA DRENOS TRANSVERSAIS,EM CONCRETO ARMADO,COM 0,10M DE ESPESSURA,MEDINDO EXTERNAMENTE 1,15X0,60M DE BASE,PAREDES LATERAIS DE ALTURA VARIAVEL 1,00 A 0,10M</t>
  </si>
  <si>
    <t>DISSIPADOR DE ENERGIA TIPO,EM CONCRETO ARMADO,MEDINDO 1,70X1,15M DE BASE E 0,50M DE ALTURA,INCLUSIVE 10 RESSALTOS DE CONCRETO DE 0,10X0,20X0,15M,COM FORNECIMENTO DOS MATERIAIS E ESCAVACAO</t>
  </si>
  <si>
    <t>DISSIPADOR DE ENERGIA TIPO,EM CONCRETO ARMADO,MEDINDO 1,90X1,15M DE BASE E 0,50M DE ALTURA,INCLUSIVE 10 RESSALTOS DE CONCRETO DE 0,10X0,20X0,15M,COM FORNECIMENTO DOS MATERIAIS E ESCAVACAO</t>
  </si>
  <si>
    <t>DISSIPADOR DE ENERGIA TIPO,EM CONCRETO ARMADO,MEDINDO 2,10X1,15M DE BASE E 0,50M DE ALTURA,INCLUSIVE 10 RESSALTOS DE CONCRETO DE 0,10X0,20X0,15M,COM FORNECIMENTO DOS MATERIAIS E ESCAVACAO</t>
  </si>
  <si>
    <t>DISSIPADOR DE ENERGIA EM PEDRA ARGAMASSADA,INCLUSIVE MATERIAIS DE ESCAVACAO,MEDIDO POR VOLUME DE PEDRA ARGAMASSADA</t>
  </si>
  <si>
    <t>DRENO PROFUNDO PARA CORTE EM SOLO,TRAPEZOIDAL,MEDINDO 0,60MNA BASE MENOR,0,70M NA BASE MAIOR E 1,50M DE ALTURA,DIAMETRO DO TUBO DE 0,20M,FORNECIMENTO DOS MATERIAIS E EXECUCAO,INCLUSIVE SELO,ENCHIMENTO FILTRANTE,MATERIAL DRENANTE E ESCAVACAO</t>
  </si>
  <si>
    <t>DRENO PROFUNDO PARA CORTE EM SOLO,TRAPEZOIDAL,MEDINDO 0,65MNA BASE MENOR,0,75M NA BASE MAIOR E 1,50M DE ALTURA,DIAMETRO DO TUBO DE 0,30M,FORNECIMENTO DOS MATERIAIS E EXECUCAO,INCLUSIVE SELO,ENCHIMENTO FILTRANTE,MATERIAL DRENANTE E ESCAVACAO</t>
  </si>
  <si>
    <t>DRENO PROFUNDO PARA CORTE EM SOLO,TRAPEZOIDAL,MEDINDO 0,70MNA BASE MENOR,0,80M NA BASE MAIOR E 1,50M DE ALTURA,DIAMETRO DO TUBO DE 0,40M,FORNECIMENTO DOS MATERIAIS E EXECUCAO,INCLUSIVE SELO,ENCHIMENTO FILTRANTE,MATERIAL DRENANTE E ESCAVACAO</t>
  </si>
  <si>
    <t>DRENO PROFUNDO PARA CORTE EM SOLO,TRAPEZOIDAL,MEDINDO 0,60MNA BASE MENOR,0,70M NA BASE MAIOR E 1,50M DE ALTURA,DIAMETRO DO TUBO DE 0,20M,FORNECIMENTO DOS MATERIAIS E EXECUCAO,INCLUSIVE SELO,ENCHIMENTO FILTRANTE,MATERIAL DRENANTE E ESCAVACAO,EXCLUSIVE FORNECIMENTO DO TUBO</t>
  </si>
  <si>
    <t>DRENO PROFUNDO PARA CORTE EM SOLO,TRAPEZOIDAL,MEDINDO 0,65MNA BASE MENOR,0,75M NA BASE MAIOR E 1,50M DE ALTURA,DIAMETRO DO TUBO DE 0,30M,FORNECIMENTO DOS MATERIAIS E EXECUCAO,INCLUSIVE SELO,ENCHIMENTO FILTRANTE,MATERIAL DRENANTE E ESCAVACAO,EXCLUSIVE FORNECIMENTO DO TUBO</t>
  </si>
  <si>
    <t>DRENO PROFUNDO PARA CORTE EM SOLO,TRAPEZOIDAL,MEDINDO 0,70MNA BASE MENOR,0,80M NA BASE MAIOR E 1,50M DE ALTURA,DIAMETRO DO TUBO DE 0,40M,FORNECIMENTO DOS MATERIAIS E EXECUCAO,INCLUSIVE SELO,ENCHIMENTO FILTRANTE,MATERIAL DRENANTE E ESCAVACAO,EXCLUSIVE FORNECIMENTO DO TUBO</t>
  </si>
  <si>
    <t>DRENO PROFUNDO PARA CORTE EM ROCHA,TRAPEZOIDAL,MEDINDO 0,30M NA BASE MENOR,0,40M NA BASE MAIOR E 0,20M DE ALTURA,DIAMETRO DO TUBO DE 0,20M,FORNECIMENTO DOS MATERIAIS E EXECUCAO,INCLUSIVE SELO,ENCHIMENTO FILTRANTE,MATERIAL DRENANTE E ESCAVACAO</t>
  </si>
  <si>
    <t>DRENO PROFUNDO PARA CORTE EM ROCHA,TRAPEZOIDAL,MEDINDO 0,40M NA BASE MENOR,0,50M NA BASE MAIOR E 0,30M DE ALTURA,DIAMETRO DO TUBO DE 0,30M,FORNECIMENTO DOS MATERIAIS E EXECUCAO,INCLUSIVE SELO,ENCHIMENTO FILTRANTE,MATERIAL DRENANTE E ESCAVACAO</t>
  </si>
  <si>
    <t>DRENO PROFUNDO PARA CORTE EM ROCHA,TRAPEZOIDAL,MEDINDO 0,50M NA BASE MENOR,0,60M NA BASE MAIOR E 0,40M DE ALTURA,DIAMETRO DO TUBO DE 0,40M,FORNECIMENTO DOS MATERIAIS E EXECUCAO,INCLUSIVE SELO,ENCHIMENTO FILTRANTE,MATERIAL DRENANTE E ESCAVACAO</t>
  </si>
  <si>
    <t>DRENO PROFUNDO PARA CORTE EM ROCHA,TRAPEZOIDAL,MEDINDO 0,30M NA BASE MENOR,0,40M NA BASE MAIOR E 0,20M DE ALTURA,FORNECIMENTO DOS MATERIAIS E EXECUCAO,INCLUSIVE SELO,ENCHIMENTO FILTRANTE,MATERIAL DRENANTE E ESCAVACAO,EXCLUSIVE FORNECIMENTODO TUBO</t>
  </si>
  <si>
    <t>DRENO PROFUNDO PARA CORTE EM ROCHA,TRAPEZOIDAL,MEDINDO 0,40M NA BASE MENOR,0,50M NA BASE MAIOR E 1,50M DE ALTURA,FORNECIMENTO DOS MATERIAIS E EXECUCAO,INCLUSIVE SELO,ENCHIMENTO FILTRANTE,MATERIAL DRENANTE E ESCAVACAO,EXCLUSIVE FORNECIMENTODO TUBO</t>
  </si>
  <si>
    <t>DRENO PROFUNDO PARA CORTE EM ROCHA,TRAPEZOIDAL,MEDINDO 0,50M NA BASE MENOR,0,60M NA BASE MAIOR E 1,50M DE ALTURA,FORNECIMENTO DOS MATERIAIS E EXECUCAO,INCLUSIVE SELO,ENCHIMENTO FILTRANTE,MATERIAL DRENANTE E ESCAVACAO,EXCLUSIVE FORNECIMENTODO TUBO</t>
  </si>
  <si>
    <t>DRENO PROFUNDO PARA CORTE EM SOLO,TRAPEZOIDAL,MEDINDO 0,60MNA BASE MENOR,0,70M NA BASE MAIOR E 1,50M DE ALTURA,COM UTILIZACAO DE MANTA GEOTEXTIL EM DRENO SUBTERRANEO,FORNECIMENTODOS MATERIAIS E EXECUCAO,INCLUSIVE SELO,ENCHIMENTO FILTRANTE,MATERIAL DRENANTE E ESCAVACAO</t>
  </si>
  <si>
    <t>DRENO PROFUNDO PARA CORTE EM SOLO,TRAPEZOIDAL,MEDINDO 0,65MNA BASE MENOR,0,75M NA BASE MAIOR E 1,50M DE ALTURA,COM UTILIZACAO DE MANTA GEOTEXTIL EM DRENO SUBTERRANEO,FORNECIMENTODOS MATERIAIS E EXECUCAO,INCLUSIVE SELO,ENCHIMENTO FILTRANTE,MATERIAL DRENANTE E ESCAVACAO</t>
  </si>
  <si>
    <t>DRENO PROFUNDO PARA CORTE EM SOLO,TRAPEZOIDAL,MEDINDO 0,70MNA BASE MENOR,0,80M NA BASE MAIOR E 1,50M DE ALTURA,COM UTILIZACAO DE MANTA GEOTEXTIL EM DRENO SUBTERRANEO,FORNECIMENTODOS MATERIAIS E EXECUCAO,INCLUSIVE SELO,ENCHIMENTO FILTRANTE,MATERIAL DRENANTE E ESCAVACAO</t>
  </si>
  <si>
    <t>DRENO PROFUNDO PARA CORTE EM ROCHA,TRAPEZOIDAL,MEDINDO 0,30M NA BASE MENOR,0,40M NA BASE MAIOR E 0,20M DE ALTURA,COM UTILIZACAO DE MANTA GEOTEXTIL EM DRENO SUBTERRANEO,FORNECIMENTODOS MATERIAIS E EXECUCAO,INCLUSIVE SELO,ENCHIMENTO FILTRANTE,MATERIAL DRENANTE E ESCAVACAO</t>
  </si>
  <si>
    <t>DRENO PROFUNDO PARA CORTE EM ROCHA,TRAPEZOIDAL,MEDINDO 0,40M NA BASE MENOR,0,50M NA BASE MAIOR E 0,30M DE ALTURA,COM UTILIZACAO DE MANTA GEOTEXTIL EM DRENO SUBTERRANEO,FORNECIMENTODOS MATERIAIS E EXECUCAO,INCLUSIVE SELO,ENCHIMENTO FILTRANTE,MATERIAL DRENANTE E ESCAVACAO</t>
  </si>
  <si>
    <t>DRENO PROFUNDO PARA CORTE EM ROCHA,TRAPEZOIDAL,MEDINDO 0,50M NA BASE MENOR,0,60M NA BASE MAIOR E 0,40M DE ALTURA,COM UTILIZACAO DE MANTA GEOTEXTIL EM DRENO SUBTERRANEO,FORNECIMENTODOS MATERIAIS E EXECUCAO,INCLUSIVE SELO,ENCHIMENTO FILTRANTE,MATERIAL DRENANTE E ESCAVACAO</t>
  </si>
  <si>
    <t>DRENO RASO COM PEDRA BRITADA E MANTA GEOTEXTIL,INCLUSIVE ESCAVACAO E FORNECIMENTO DOS MATERIAIS</t>
  </si>
  <si>
    <t>DRENO RASO COM PEDRA BRITADA,INCLUSIVE ESCAVACAO E FORNECIMENTO DOS MATERIAIS</t>
  </si>
  <si>
    <t>DEFENSA METALICA,MODELO SEMI-MALEAVEL SIMPLES,GALVANIZADA,CONSTITUIDA DE GUIA DESLIZANTE,ESPACADOR,CALCO,PLAQUETA,ACESSORIOS DE APERTO E POSTE CRAVADO POR MEIO DE COMPRESSAO.O COMPRIMENTO UTIL DO CONJUNTO E DE 4,00M,MONTAGEM E ASSENTAMENTO,EXCLUSIVE A DEFENSA METALICA(VIDE FAMILIA 20.041)</t>
  </si>
  <si>
    <t>DEFENSA METALICA,MODELO SEMI-MALEAVEL DUPLA,GALVANIZADA,CONSTITUIDA DE GUIA DESLIZANTE,ESPACADOR,CALCO,PLAQUETA,ACESSORIO DE APERTO E POSTE CRAVADO POR MEIO DE COMPRESSAO.O COMPRIMENTO UTIL DO CONJUNTO E DE 4,00M,MONTAGEM E ASSENTAMENTO,EXCLUSIVE A DEFENSA METALICA(VIDE FAMILIA 20.041)</t>
  </si>
  <si>
    <t>DEFENSA METALICA,MODELO MALEAVEL SIMPLES,GALVANIZADA,CONSTITUIDA DE GUIA DESLIZANTE,ESPACADOR,CALCO,PLAQUETA,ACESSORIO DE APERTO E POSTE CRAVADO POR MEIO DE COMPRESSAO.O COMPRIMENTO UTIL DO CONJUNTO E DE 4,00M,MONTAGEM E ASSENTAMENTO,EXCLUSIVE A DEFENSA METALICA(VIDE FAMILIA 20.041)</t>
  </si>
  <si>
    <t>DEFENSA METALICA,MODELO MALEAVEL DUPLA,GALVANIZADA,CONSTITUIDA DE GUIA DESLIZANTE,ESPACADOR,CALCO,PLAQUETA,ACESSORIO DEAPERTO E POSTE CRAVADO POR MEIO DE COMPRESSAO.O COMPRIMENTOUTIL DO CONJUNTO E DE 4,00M,MONTAGEM E ASSENTAMENTO,EXCLUSIVE A DEFENSA METALICA(VIDE FAMILIA 20.041)</t>
  </si>
  <si>
    <t>DEFENSA METALICA,MODELO SEMI-MALEAVEL SIMPLES,GALVANIZADA,CONSTITUIDA DE GUIA DESLIZANTE,ESPACADOR,CALCO,PLAQUETA,ACESSORIOS DE APERTO E POSTE COM COMPRIMENTO DE 1,80M.FORNECIMENTO</t>
  </si>
  <si>
    <t>DEFENSA METALICA,MODELO SEMI-MALEAVEL DUPLA,GALVANIZADA,CONSTITUIDA DE GUIA DESLIZANTE,ESPACADOR,CALCO,PLAQUETA,ACESSORIOS DE APERTO E POSTE COM COMPRIMENTO DE 1,80M.FORNECIMENTO</t>
  </si>
  <si>
    <t>DEFENSA METALICA,MODELO MALEAVEL SIMPLES,GALVANIZADA,CONSTITUIDA DE GUIA DESLIZANTE,ESPACADOR,CALCO,PLAQUETA,ACESSORIOSDE APERTO E POSTE COM COMPRIMENTO DE 1,80M.FORNECIMENTO</t>
  </si>
  <si>
    <t>DEFENSA METALICA,MODELO MALEAVEL DUPLA,GALVANIZADA,CONSTITUIDA DE GUIA DESLIZANTE,ESPACADOR,CALCO,PLAQUETA,ACESSORIOS DE APERTO E POSTE COM COMPRIMENTO DE 1,80M.FORNECIMENTO</t>
  </si>
  <si>
    <t>BOCA PARA BUEIRO SIMPLES,MULTI-PLATE CIRCULAR,COM 1,90M DE DIAMETRO,EM CONCRETO ARMADO 15MPA,INCLUSIVE TODOS OS MATERIAIS E ESCAVACAO MANUAL DA LAJE DA BASE,EXCLUSIVE REATERRO</t>
  </si>
  <si>
    <t>BOCA PARA BUEIRO DUPLO,MULTI-PLATE CIRCULAR,COM 1,90M DE DIAMETRO,EM CONCRETO ARMADO 15MPA,INCLUSIVE TODOS OS MATERIAISE ESCAVACAO MANUAL DA LAJE DA BASE,EXCLUSIVE REATERRO</t>
  </si>
  <si>
    <t>BOCA PARA BUEIRO TRIPLO,MULTI-PLATE CIRCULAR,COM 1,90M DE DIAMETRO,EM CONCRETO ARMADO 15MPA,INCLUSIVE TODOS OS MATERIAIS E ESCAVACAO MANUAL DA LAJE DA BASE,EXCLUSIVE REATERRO</t>
  </si>
  <si>
    <t>BOCA PARA BUEIRO SIMPLES,MULTI-PLATE CIRCULAR,COM 2,30M DE DIAMETRO,EM CONCRETO ARMADO 15MPA,INCLUINDO TODOS OS MATERIAIS E ESCAVACAO MANUAL DA LAJE DA BASE,EXCLUSIVE REATERRO</t>
  </si>
  <si>
    <t>BOCA PARA BUEIRO DUPLO,MULTI-PLATE CIRCULAR,COM 2,30M DE DIAMETRO,EM CONCRETO ARMADO 15MPA,INCLUINDO TODOS OS MATERIAISE ESCAVACAO MANUAL DA LAJE DA BASE,EXCLUSIVE REATERRO</t>
  </si>
  <si>
    <t>BOCA PARA BUEIRO TRIPLO,MULTI-PLATE CIRCULAR,COM 2,30M DE DIAMETRO,EM CONCRETO ARMADO 15MPA,INCLUINDO TODOS OS MATERIAIS E ESCAVACAO MANUAL DA LAJE DA BASE,EXCLUSIVE REATERRO</t>
  </si>
  <si>
    <t>BOCA PARA BUEIRO SIMPLES,MULTI-PLATE CIRCULAR,COM 2,65M DE DIAMETRO,EM CONCRETO ARMADO 15MPA,INCLUINDO TODOS OS MATERIAIS E ESCAVACAO MANUAL DA LAJE DA BASE,EXCLUSIVE REATERRO</t>
  </si>
  <si>
    <t>BOCA PARA BUEIRO DUPLO,MULTI-PLATE CIRCULAR,COM 2,65M DE DIAMETRO,EM CONCRETO ARMADO 15MPA,INCLUINDO TODOS OS MATERIAISE ESCAVACAO MANUAL DA LAJE DA BASE,EXCLUSIVE REATERRO</t>
  </si>
  <si>
    <t>BOCA PARA BUEIRO TRIPLO,MULTI-PLATE CIRCULAR,COM 2,65M DE DIAMETRO,EM CONCRETO ARMADO 15MPA,INCLUINDO TODOS OS MATERIAIS E ESCAVACAO MANUAL DA LAJE DA BASE,EXCLUSIVE REATERRO</t>
  </si>
  <si>
    <t>BOCA PARA BUEIRO SIMPLES,MULTI-PLATE CIRCULAR,COM 3,05M DE DIAMETRO,EM CONCRETO ARMADO 15MPA,INCLUINDO TODOS OS MATERIAIS E ESCAVACAO MANUAL DA LAJE DA BASE,EXCLUSIVE REATERRO</t>
  </si>
  <si>
    <t>BOCA PARA BUEIRO DUPLO,MULTI-PLATE CIRCULAR,COM 3,05M DE DIAMETRO,EM CONCRETO ARMADO 15MPA,INCLUINDO TODOS OS MATERIAISE ESCAVACAO MANUAL DA LAJE DA BASE,EXCLUSIVE REATERRO</t>
  </si>
  <si>
    <t>BOCA PARA BUEIRO TRIPLO,MULTI-PLATE CIRCULAR,COM 3,05M DE DIAMETRO,EM CONCRETO ARMADO 15MPA,INCLUINDO TODOS OS MATERIAIS E ESCAVACAO MANUAL DA LAJE DA BASE,EXCLUSIVE REATERRO</t>
  </si>
  <si>
    <t>BOCA PARA BUEIRO SIMPLES,MULTI-PLATE LENTICULAR,COM 1,85M DE VAO E 1,40M DE ALTURA,EM CONCRETO ARMADO 15MPA,INCLUSIVE TODOS OS MATERIAIS E ESCAVACAO MANUAL DA LAJE DA BASE,EXCLUSIVE REATERRO</t>
  </si>
  <si>
    <t>BOCA PARA BUEIRO DUPLO,MULTI-PLATE LENTICULAR,COM 1,85M DE VAO E 1,40M DE ALTURA,EM CONCRETO ARMADO 15MPA,INCLUSIVE TODOS OS MATERIAIS E ESCAVACAO MANUAL DA LAJE DA BASE,EXCLUSIVEREATERRO</t>
  </si>
  <si>
    <t>BOCA PARA BUEIRO TRIPLO,MULTI-PLATE LENTICULAR,COM 1,85M DEVAO E 1,40M DE ALTURA,EM CONCRETO ARMADO 15MPA,INCLUSIVE TODOS OS MATERIAIS E ESCAVACAO MANUAL DA LAJE DA BASE,EXCLUSIVE REATERRO</t>
  </si>
  <si>
    <t>BOCA PARA BUEIRO SIMPLES,MULTI-PLATE LENTICULAR,COM 2,20M DE VAO E 1,70M DE ALTURA,EM CONCRETO ARMADO 15MPA,INCLUSIVE TODOS OS MATERIAIS E ESCAVACAO MANUAL DA LAJE DA BASE,EXCLUSIVE REATERRO</t>
  </si>
  <si>
    <t>BOCA PARA BUEIRO DUPLO,MULTI-PLATE LENTICULAR,COM 2,20M DE VAO E 1,70M DE ALTURA,EM CONCRETO ARMADO 15MPA,INCLUSIVE TODOS OS MATERIAIS E ESCAVACAO MANUAL DA LAJE DA BASE,EXCLUSIVEREATERRO</t>
  </si>
  <si>
    <t>BOCA PARA BUEIRO TRIPLO,MULTI-PLATE LENTICULAR,COM 2,20M DEVAO E 1,70M DE ALTURA,EM CONCRETO ARMADO 15MPA,INCLUSIVE TODOS OS MATERIAIS E ESCAVACAO MANUAL DA LAJE DA BASE,EXCLUSIVE REATERRO</t>
  </si>
  <si>
    <t>BOCA PARA BUEIRO SIMPLES,MULTI-PLATE LENTICULAR,COM 2,85M DE VAO E 1,85M DE ALTURA,EM CONCRETO ARMADO 15MPA,INCLUSIVE TODOS OS MATERIAIS E ESCAVACAO MANUAL DA LAJE DA BASE,EXCLUSIVE REATERRO</t>
  </si>
  <si>
    <t>BOCA PARA BUEIRO DUPLO,MULTI-PLATE LENTICULAR,COM 2,85M DE VAO E 1,85M DE ALTURA,EM CONCRETO ARMADO 15MPA,INCLUSIVE TODOS OS MATERIAIS E ESCAVACAO MANUAL DA LAJE DA BASE,EXCLUSIVEREATERRO</t>
  </si>
  <si>
    <t>BOCA PARA BUEIRO TRIPLO,MULTI-PLATE LENTICULAR,COM 2,85M DEVAO E 1,85M DE ALTURA,EM CONCRETO ARMADO 15MPA,INCLUSIVE TODOS OS MATERIAIS E ESCAVACAO MANUAL DA LAJE DA BASE,EXCLUSIVE REATERRO</t>
  </si>
  <si>
    <t>BOCA PARA BUEIRO SIMPLES TUBULAR DE CONCRETO,DIAMETRO DE 0,40M EM CONCRETO CICLOPICO,INCLUSIVE FORMA,ESCAVACAO,REATERROE FORNECIMENTO DOS MATERIAIS,EXCLUSIVE ESCAVACAO DE MATERIAL DE REATERRO NA JAZIDA E SEU TRANSPORTE AO CANTEIRO</t>
  </si>
  <si>
    <t>BOCA PARA BUEIRO SIMPLES TUBULAR DE CONCRETO,DIAMETRO DE 0,60M EM CONCRETO CICLOPICO,INCLUSIVE FORMA,ESCAVACAO,REATERROE FORNECIMENTO DOS MATERIAIS,EXCLUSIVE ESCAVACAO DE MATERIAL DE REATERRO NA JAZIDA E SEU TRANSPORTE AO CANTEIRO</t>
  </si>
  <si>
    <t>BOCA PARA BUEIRO SIMPLES TUBULAR DE CONCRETO,DIAMETRO DE 0,80M EM CONCRETO CICLOPICO,INCLUSIVE FORMA,ESCAVACAO,REATERROE FORNECIMENTO DOS MATERIAIS,EXCLUSIVE ESCAVACAO DE MATERIAL DE REATERRO NA JAZIDA E SEU TRANSPORTE AO CANTEIRO</t>
  </si>
  <si>
    <t>BOCA PARA BUEIRO SIMPLES TUBULAR DE CONCRETO,DIAMETRO DE 1,00M EM CONCRETO CICLOPICO,INCLUSIVE FORMA,ESCAVACAO,REATERROE FORNECIMENTO DOS MATERIAIS,EXCLUSIVE ESCAVACAO DE MATERIAL DE REATERRO NA JAZIDA E SEU TRANSPORTE AO CANTEIRO</t>
  </si>
  <si>
    <t>BOCA PARA BUEIRO SIMPLES TUBULAR DE CONCRETO,DIAMETRO DE 1,20M,EM CONCRETO CICLOPICO,INCLUSIVE FORMA,ESCAVACAO,REATERROE FORNECIMENTO DOS MATERIAIS,EXCLUSIVE ESCAVACAO DE MATERIAL DE REATERRO NA JAZIDA E SEU TRANSPORTE AO CANTEIRO</t>
  </si>
  <si>
    <t>BOCA PARA BUEIRO SIMPLES TUBULAR DE CONCRETO,DIAMETRO DE 1,50M EM CONCRETO CICLOPICO,INCLUSIVE FORMA,ESCAVACAO,REATERROE FORNECIMENTO DOS MATERIAIS,EXCLUSIVE ESCAVACAO DE MATERIAL DE REATERRO NA JAZIDA E SEU TRANSPORTE AO CANTEIRO</t>
  </si>
  <si>
    <t>BOCA PARA BUEIRO SIMPLES TUBULAR DE CONCRETO,DIAMETRO DE 2,00M EM CONCRETO CICLOPICO,INCLUSIVE FORMA,ESCAVACAO,REATERROE FORNECIMENTO DOS MATERIAIS,EXCLUSIVE ESCAVACAO DE MATERIAL DE REATERRO NA JAZIDA E SEU TRANSPORTE AO CANTEIRO</t>
  </si>
  <si>
    <t>BOCA PARA BUEIRO DUPLO TUBULAR DE CONCRETO,DIAMETRO DE 0,40M EM CONCRETO CICLOPICO,INCLUSIVE FORMA,ESCAVACAO,REATERRO EFORNECIMENTO DOS MATERIAIS,EXCLUSIVE ESCAVACAO DE MATERIAL DE REATERRO NA JAZIDA E SEU TRANSPORTE AO CANTEIRO</t>
  </si>
  <si>
    <t>BOCA PARA BUEIRO DUPLO TUBULAR DE CONCRETO,DIAMETRO DE 0,60M EM CONCRETO CICLOPICO,INCLUSIVE FORMA,ESCAVACAO,REATERRO EFORNECIMENTO DOS MATERIAIS,EXCLUSIVE ESCAVACAO DE MATERIAL DE REATERRO NA JAZIDA E SEU TRANSPORTE AO CANTEIRO</t>
  </si>
  <si>
    <t>BOCA PARA BUEIRO DUPLO TUBULAR DE CONCRETO,DIAMETRO DE 0,80M EM CONCRETO CICLOPICO,INCLUSIVE FORMA,ESCAVACAO,REATERRO EFORNECIMENTO DOS MATERIAIS,EXCLUSIVE ESCAVACAO DE MATERIAL DE REATERRO NA JAZIDA E SEU TRANSPORTE AO CANTEIRO</t>
  </si>
  <si>
    <t>BOCA PARA BUEIRO DUPLO TUBULAR DE CONCRETO,DIAMETRO DE 1,00M EM CONCRETO CICLOPICO,INCLUSIVE FORMA,ESCAVACAO,REATERRO EFORNECIMENTO DOS MATERIAIS,EXCLUSIVE ESCAVACAO DE MATERIAL DE REATERRO NA JAZIDA E SEU TRANSPORTE AO CANTEIRO</t>
  </si>
  <si>
    <t>BOCA PARA BUEIRO DUPLO TUBULAR DE CONCRETO,DIAMETRO DE 1,20M EM CONCRETO CICLOPICO,INCLUSIVE FORMA,ESCAVACAO,REATERRO EFORNECIMENTO DOS MATERIAIS,EXCLUSIVE ESCAVACAO DE MATERIAL DE REATERRO NA JAZIDA E SEU TRANSPORTE AO CANTEIRO</t>
  </si>
  <si>
    <t>BOCA PARA BUEIRO DUPLO TUBULAR DE CONCRETO,DIAMETRO DE 1,50M EM CONCRETO CICLOPICO,INCLUSIVE FORMA,ESCAVACAO,REATERRO EFORNECIMENTO DOS MATERIAIS,EXCLUSIVE ESCAVACAO DE MATERIAL DE REATERRO NA JAZIDA E SEU TRANSPORTE AO CANTEIRO</t>
  </si>
  <si>
    <t>BOCA PARA BUEIRO DUPLO TUBULAR DE CONCRETO,DIAMETRO DE 2,00M EM CONCRETO CICLOPICO,INCLUSIVE FORMA,ESCAVACAO,REATERRO EFORNECIMENTO DOS MATERIAIS,EXCLUSIVE ESCAVACAO DE MATERIAL DE REATERRO NA JAZIDA E SEU TRANSPORTE AO CANTEIRO</t>
  </si>
  <si>
    <t>BOCA PARA BUEIRO TRIPLO TUBULAR DE CONCRETO,DIAMETRO DE 0,40M EM CONCRETO CICLOPICO,INCLUSIVE FORMA,ESCAVACAO,REATERRO E FORNECIMENTO DOS MATERIAIS,EXCLUSIVE ESCAVACAO DE MATERIALDE REATERRO NA JAZIDA E SEU TRANSPORTE AO CANTEIRO</t>
  </si>
  <si>
    <t>BOCA PARA BUEIRO TRIPLO TUBULAR DE CONCRETO,DIAMETRO DE 0,60M EM CONCRETO CICLOPICO,INCLUSIVE FORMA,ESCAVACAO,REATERRO E FORNECIMENTO DOS MATERIAIS,EXCLUSIVE ESCAVACAO DE MATERIALDE REATERRO NA JAZIDA E SEU TRANSPORTE AO CANTEIRO</t>
  </si>
  <si>
    <t>BOCA PARA BUEIRO TRIPLO TUBULAR DE CONCRETO,DIAMETRO DE 0,80M EM CONCRETO CICLOPICO,INCLUSIVE FORMA,ESCAVACAO,REATERRO E FORNECIMENTO DOS MATERIAIS,EXCLUSIVE ESCAVACAO DE MATERIALDE REATERRO NA JAZIDA E SEU TRANSPORTE AO CANTEIRO</t>
  </si>
  <si>
    <t>BOCA PARA BUEIRO TRIPLO TUBULAR DE CONCRETO,DIAMETRO DE 1,00M EM CONCRETO CICLOPICO,INCLUSIVE FORMA,ESCAVACAO,REATERRO E FORNECIMENTO DOS MATERIAIS,EXCLUSIVE ESCAVACAO DE MATERIALDE REATERRO NA JAZIDA E SEU TRANSPORTE AO CANTEIRO</t>
  </si>
  <si>
    <t>BOCA PARA BUEIRO TRIPLO TUBULAR DE CONCRETO,DIAMETRO DE 1,20M EM CONCRETO CICLOPICO,INCLUSIVE FORMA,ESCAVACAO,REATERRO E FORNECIMENTO DOS MATERIAIS,EXCLUSIVE ESCAVACAO DE MATERIALDE REATERRO NA JAZIDA E SEU TRANSPORTE AO CANTEIRO</t>
  </si>
  <si>
    <t>BOCA PARA BUEIRO TRIPLO TUBULAR DE CONCRETO,DIAMETRO DE 1,50M EM CONCRETO CICLOPICO,INCLUSIVE FORMA,ESCAVACAO,REATERRO E FORNECIMENTO DOS MATERIAIS,EXCLUSIVE ESCAVACAO DE MATERIALDE REATERRO NA JAZIDA E SEU TRANSPORTE AO CANTEIRO</t>
  </si>
  <si>
    <t>BOCA PARA BUEIRO TRIPLO TUBULAR DE CONCRETO,DIAMETRO DE 2,00M EM CONCRETO CICLOPICO,INCLUSIVE FORMA,ESCAVACAO,REATERRO E FORNECIMENTO DOS MATERIAIS,EXCLUSIVE ESCAVACAO DE MATERIALDE REATERRO NA JAZIDA E SEU TRANSPORTE AO CANTEIRO</t>
  </si>
  <si>
    <t>BUEIRO SIMPLES TUBULAR,DE CONCRETO SIMPLES(PS-1),DIAMETRO DE 0,40M,ASSENTE EM BERCO DE CONCRETO CICLOPICO,COM ALTURA DEREATERRO H=0,80M,INCLUSIVE ESCAVACAO,FORNECIMENTO DOS MATERIAIS E REATERRO,EXCLUSIVE ESCAVACAO DE MATERIAL DE REATERRO NA JAZIDA E SEU TRANSPORTE AO CANTEIRO</t>
  </si>
  <si>
    <t>BUEIRO SIMPLES TUBULAR DE CONCRETO SIMPLES(PS-1),DIAMETRO DE 0,40M,ASSENTE EM BERCO DE CONCRETO CICLOPICO,COM ALTURA DEREATERRO H=1,50M,INCLUSIVE ESCAVACAO,FORNECIMENTO DOS MATERIAIS E REATERRO,EXCLUSIVE ESCAVACAO DE MATERIAL DE REATERRO NA JAZIDA E SEU TRANSPORTE AO CANTEIRO</t>
  </si>
  <si>
    <t>BUEIRO SIMPLES TUBULAR,DE CONCRETO SIMPLES(PS-1),DIAMETRO DE 0,40M,ASSENTE EM BERCO DE CONCRETO CICLOPICO,COM ALTURA DEREATERRO H=3,00M,INCLUSIVE ESCAVACAO,FORNECIMENTO DOS MATERIAIS E REATERRO,EXCLUSIVE ESCAVACAO DE MATERIAL DE REATERRO NA JAZIDA E SEU TRANSPORTE AO CANTEIRO</t>
  </si>
  <si>
    <t>BUEIRO SIMPLES TUBULAR,DE CONCRETO SIMPLES(PS-1),DIAMETRO DE 0,40M,ASSENTE EM BERCO DE CONCRETO CICLOPICO,COM ALTURA DEREATERRO H=4,00M,INCLUSIVE ESCAVACAO,FORNECIMENTO DOS MATERIAIS E REATERRO,EXCLUSIVE ESCAVACAO DE MATERIAL DE REATERRO NA JAZIDA E SEU TRANSPORTE AO CANTEIRO</t>
  </si>
  <si>
    <t>BUEIRO DUPLO TUBULAR,DE CONCRETO SIMPLES(PS-1),DIAMETRO DE 0,40M,ASSENTE EM BERCO DE CONCRETO CICLOPICO,COM ALTURA DE REATERRO H=0,80M,INCLUSIVE ESCAVACAO,FORNECIMENTO DOS MATERIAIS E REATERRO,EXCLUSIVE ESCAVACAO DE MATERIAL DE REATERRO NAJAZIDA E SEU TRANSPORTE AO CANTEIRO</t>
  </si>
  <si>
    <t>BUEIRO DUPLO TUBULAR,DE CONCRETO SIMPLES(PS-1),DIAMETRO DE 0,40M,ASSENTE EM BERCO DE CONCRETO CICLOPICO,COM ALTURA DE REATERRO H=1,50M,INCLUSIVE ESCAVACAO,FORNECIMENTO DOS MATERIAIS E REATERRO,EXCLUSIVE ESCAVACAO DE MATERIAL DE REATERRO NAJAZIDA E SEU TRANSPORTE AO CANTEIRO</t>
  </si>
  <si>
    <t>BUEIRO DUPLO TUBULAR,DE CONCRETO SIMPLES(PS-1),DIAMETRO DE 0,40M,ASSENTE EM BERCO DE CONCRETO CICLOPICO,COM ALTURA DE REATERRO H=3,00M,INCLUSIVE ESCAVACAO FORNECIMENTO DOS MATERIAIS E REATERRO,EXCLUSIVE ESCAVACAO DE MATERIAL DE REATERRO NAJAZIDA E SEU TRANSPORTE AO CANTEIRO</t>
  </si>
  <si>
    <t>BUEIRO DUPLO TUBULAR,DE CONCRETO SIMPLES(PS-1),DIAMETRO DE 0,40M ASSENTE EM BERCO DE CONCRETO CICLOPICO,COM ALTURA DE REATERRO H=4,00M,INCLUSIVE ESCAVACAO,FORNECIMENTO DOS MATERIAIS E REATERRO,EXCLUSIVE ESCAVACAO DE MATERIAL DE REATERRO NAJAZIDA E SEU TRANSPORTE AO CANTEIRO</t>
  </si>
  <si>
    <t>BUEIRO TRIPLO TUBULAR,DE CONCRETO SIMPLES(PS-1),DIAMETRO DE0,40M,ASSENTE EM BERCO DE CONCRETO CICLOPICO,COM ALTURA DE REATERRO H=0,80M,INCLUSIVE ESCAVACAO,FORNECIMENTO DOS MATERIAIS E REATERRO,EXCLUSIVE ESCAVACAO DE MATERIAL DE REATERRO NA JAZIDA E SEU TRANSPORTE AO CANTEIRO</t>
  </si>
  <si>
    <t>BUEIRO TRIPLO TUBULAR,DE CONCRETO SIMPLES(PS-1),DIAMETRO DE0,40M,ASSENTE EM BERCO DE CONCRETO CICLOPICO,COM ALTURA DE REATERRO H=1,50M,INCLUSIVE ESCAVACAO,FORNECIMENTO DOS MATERIAIS E REATERRO,EXCLUSIVE ESCAVACAO DE MATERIAL DE REATERRO NA JAZIDA E SEU TRANSPORTE AO CANTEIRO</t>
  </si>
  <si>
    <t>BUEIRO TRIPLO TUBULAR,DE CONCRETO SIMPLES(PS-1),DIAMETRO DE0,40M,ASSENTE EM BERCO DE CONCRETO CICLOPICO,COM ALTURA DE REATERRO H=3,00M,INCLUSIVE ESCAVACAO,FORNECIMENTO DOS MATERIAIS E REATERRO,EXCLUSIVE ESCAVACAO DE MATERIAL DE REATERRO NA JAZIDA E SEU TRANSPORTE AO CANTEIRO</t>
  </si>
  <si>
    <t>BUEIRO TRIPLO TUBULAR,DE CONCRETO SIMPLES(PS-1),DIAMETRO DE0,40M ASSENTE EM BERCO DE CONCRETO CICLOPICO,COM ALTURA DE REATERRO H=4,00M,INCLUSIVE ESCAVACAO,FORNECIMENTO DOS MATERIAIS E REATERRO,EXCLUSIVE ESCAVACAO DE MATERIAL DE REATERRO NA JAZIDA E SEU TRANSPORTE AO CANTEIRO</t>
  </si>
  <si>
    <t>BUEIRO SIMPLES TUBULAR,DE CONCRETO SIMPLES(PS-1),DIAMETRO DE 0,60M,ASSENTE EM BERCO DE CONCRETO CICLOPICO,COM ALTURA DEREATERRO H=0,80M,INCLUSIVE ESCAVACAO,FORNECIMENTO DOS MATERIAIS E REATERRO,EXCLUSIVE ESCAVACAO DE MATERIAL DE REATERRO NA JAZIDA E SEU TRANSPORTE AO CANTEIRO</t>
  </si>
  <si>
    <t>BUEIRO SIMPLES TUBULAR,DE CONCRETO SIMPLES(PS-1),DIAMETRO DE 0,60M,ASSENTE EM BERCO DE CONCRETO CICLOPICO,COM ALTURA DEREATERRO H=1,50M,INCLUSIVE ESCAVACAO,FORNECIMENTO DOS MATERIAIS E REATERRO,EXCLUSIVE ESCAVACAO DE MATERIAL DE REATERRO NA JAZIDA E SEU TRANSPORTE AO CANTEIRO</t>
  </si>
  <si>
    <t>BUEIRO SIMPLES TUBULAR,DE CONCRETO SIMPLES(PS-1),DIAMETRO DE 0,60M,ASSENTE EM BERCO DE CONCRETO CICLOPICO,COM ALTURA DEREATERRO H=3,00M,INCLUSIVE ESCAVACAO,FORNECIMENTO DOS MATERIAIS E REATERRO,EXCLUSIVE ESCAVACAO DE MATERIAL DE REATERRO NA JAZIDA E SEU TRANSPORTE AO CANTEIRO</t>
  </si>
  <si>
    <t>BUEIRO SIMPLES TUBULAR,DE CONCRETO SIMPLES(PS-1),DIAMETRO DE 0,60M,ASSENTE EM BERCO DE CONCRETO CICLOPICO,COM ALTURA DEREATERRO H=4,00M,INCLUSIVE ESCAVACAO,FORNECIMENTO DOS MATERIAIS E REATERRO,EXCLUSIVE ESCAVACAO DE MATERIAL DE REATERRO NA JAZIDA E SEU TRANSPORTE AO CANTEIRO</t>
  </si>
  <si>
    <t>BUEIRO DUPLO TUBULAR,DE CONCRETO SIMPLES(PS-1),DIAMETRO DE 0,60M,ASSENTE EM BERCO DE CONCRETO CICLOPICO,COM ALTURA DE REATERRO H=0,80M,INCLUSIVE ESCAVACAO,FORNECIMENTO DOS MATERIAIS E REATERRO,EXCLUSIVE ESCAVACAO DE MATERIAL DE REATERRO NAJAZIDA E SEU TRANSPORTE AO CANTEIRO</t>
  </si>
  <si>
    <t>BUEIRO DUPLO TUBULAR,DE CONCRETO SIMPLES(PS-1),DIAMETRO DE 0,60M,ASSENTE EM BERCO DE CONCRETO CICLOPICO,COM ALTURA DE REATERRO H=1,50M,INCLUSIVE ESCAVACAO,FORNECIMENTO DOS MATERIAIS E REATERRO,EXCLUSIVE ESCAVACAO DE MATERIAL DE REATERRO NAJAZIDA E SEU TRANSPORTE AO CANTEIRO</t>
  </si>
  <si>
    <t>BUEIRO DUPLO TUBULAR,DE CONCRETO SIMPLES(PS-1),DIAMETRO DE 0,60M,ASSENTE EM BERCO DE CONCRETO CICLOPICO,COM ALTURA DE REATERRO H=3,00M,INCLUSIVE ESCAVACAO,FORNECIMENTO DOS MATERIAIS E REATERRO,EXCLUSIVE ESCAVACAO DE MATERIAL DE REATERRO NAJAZIDA E SEU TRANSPORTE AO CANTEIRO</t>
  </si>
  <si>
    <t>BUEIRO DUPLO TUBULAR,DE CONCRETO SIMPLES(PS-1),DIAMETRO DE 0,60M,ASSENTE EM BERCO DE CONCRETO CICLOPICO,COM ALTURA DE REATERRO H=4,00M,INCLUSIVE ESCAVACAO,FORNECIMENTO DOS MATERIAIS E REATERRO,EXCLUSIVE ESCAVACAO DE MATERIAL DE REATERRO NAJAZIDA E SEU TRANSPORTE AO CANTEIRO</t>
  </si>
  <si>
    <t>BUEIRO TRIPLO TUBULAR,DE CONCRETO SIMPLES(PS-1),DIAMETRO DE0,60M,ASSENTE EM BERCO DE CONCRETO CICLOPICO,COM ALTURA DE REATERRO H=0,80M,INCLUSIVE ESCAVACAO,FORNECIMENTO DOS MATERIAIS E REATERRO,EXCLUSIVE ESCAVACAO DE MATERIAL DE REATERRO NA JAZIDA E SEU TRANSPORTE AO CANTEIRO</t>
  </si>
  <si>
    <t>BUEIRO TRIPLO TUBULAR,DE CONCRETO SIMPLES(PS-1),DIAMETRO DE0,60M,ASSENTE EM BERCO DE CONCRETO CICLOPICO,COM ALTURA DE REATERRO H=1,50M,INCLUSIVE ESCAVACAO,FORNECIMENTO DOS MATERIAIS E REATERRO,EXCLUSIVE ESCAVACAO DE MATERIAL DE REATERRO NA JAZIDA E SEU TRANSPORTE AO CANTEIRO</t>
  </si>
  <si>
    <t>BUEIRO TRIPLO TUBULAR,DE CONCRETO SIMPLES(PS-1),DIAMETRO DE0,60M,ASSENTE EM BERCO DE CONCRETO CICLOPICO,COM ALTURA DE REATERRO H=3,00M,INCLUSIVE ESCAVACAO,FORNECIMENTO DOS MATERIAIS E REATERRO,EXCLUSIVE ESCAVACAO DE MATERIAL DE REATERRO NA JAZIDA E SEU TRANSPORTE AO CANTEIRO</t>
  </si>
  <si>
    <t>BUEIRO TRIPLO TUBULAR,DE CONCRETO SIMPLES(PS-1),DIAMETRO DE0,60M,ASSENTE EM BERCO DE CONCRETO CICLOPICO,COM ALTURA DE REATERRO H=4,00M,INCLUSIVE ESCAVACAO,FORNECIMENTO DOS MATERIAIS E REATERRO,EXCLUSIVE ESCAVACAO DE MATERIAL DE REATERRO NA JAZIDA E SEU TRANSPORTE AO CANTEIRO</t>
  </si>
  <si>
    <t>PASSAGEM DE GADO,CONSTITUIDA DE CHAPAS GALVANIZADAS,COM ESPESSURA DE 2,70MM,PARAFUSOS,PORCAS E FERRAMENTAS NECESSARIAS,COM DIMENSOES EM TORNO DE 2,20M DE VAO E 2,25M DE ALTURA,RECOBRIMENTO MINIMO DE 0,30M E MAXIMO DE 8,90M,SOB A INFLUENCIADO TREM-TIPO RODOVIARIO.FORNECIMENTO</t>
  </si>
  <si>
    <t>PASSAGEM DE GADO,CONSTITUIDA DE CHAPAS COM REVESTIMENTO EPOXY,COM ESPESSURA DE 2,70MM,PARAFUSOS,PORCAS E FERRAMENTAS NECESSARIAS,COM DIMENSOES EM TORNO DE 2,20M DE VAO E 2,25M DE ALTURA,RECOBRIMENTO MINIMO DE 0,30M E MAXIMO DE 8,90M,SOB A INFLUENCIA DO TREM-TIPO RODOVIARIO.FORNECIMENTO</t>
  </si>
  <si>
    <t>PASSAGEM DE GADO,CONSTITUIDA DE CHAPAS GALVANIZADAS,COM ESPESSURA DE 2,70MM,PARAFUSOS,PORCAS E FERRAMENTAS NECESSARIAS,COM DIMENSOES EM TORNO DE 2,90M DE VAO E 3,10M DE ALTURA,RECOBRIMENTO MINIMO DE 0,60M E MAXIMO DE 11,40M,SOB A INFLUENCIA DO TREM-TIPO RODOVIARIO.FORNECIMENTO</t>
  </si>
  <si>
    <t>PASSAGEM DE GADO,CONSTITUIDA DE CHAPAS COM REVESTIMENTO EPOXY,COM ESPESSURA DE 2,70MM,PARAFUSOS,PORCAS E FERRAMENTAS NECESSARIAS,COM DIMENSOES EM TORNO DE 2,90M DE VAO E 3,10M DE ALTURA,RECOBRIMENTO MINIMO DE 0,60M E MAXIMO DE 11,40M,SOB AINFLUENCIA DO TREM-TIPO RODOVIARIO.FORNECIMENTO</t>
  </si>
  <si>
    <t>PASSAGEM INFERIOR,CONSTITUIDA DE CHAPAS GALVANIZADAS COM ESPESSURA DE 2,70MM,PARAFUSOS,PORCAS E FERRAMENTAS NECESSARIAS,COM DIMENSOES EM TORNO DE 3,70M DE VAO E 3,50M DE ALTURA,RECOBRIMENTO MINIMO DE 0,60M E MAXIMO DE 11,10M,SOB A INFLUENCIA DO TREM-TIPO RODOVIARIO.FORNECIMENTO</t>
  </si>
  <si>
    <t>PASSAGEM INFERIOR,CONSTITUIDA DE CHAPAS COM REVESTIMENTO EPOXY,COM ESPESSURA DE 2,70MM,PARAFUSOS,PORCAS E FERRAMENTAS NECESSARIAS,COM DIMENSOES EM TORNO DE 3,70M DE VAO E 3,50M DEALTURA,RECOBRIMENTO MINIMO DE 0,60M E MAXIMO DE 11,10M,SOB A INFLUENCIA DO TREM-TIPO RODOVIARIO.FORNECIMENTO</t>
  </si>
  <si>
    <t>PASSAGEM INFERIOR,CONSTITUIDA DE CHAPAS GALVANIZADAS,COM ESPESSURA DE 2,70MM,PARAFUSOS,PORCAS E FERRAMENTAS NECESSARIAS,COM DIMENSOES EM TORNO DE 4,20M DE VAO E 3,90M DE ALTURA,RECOBRIMENTO MAXIMO DE 9,70M,SOB A INFLUENCIA DO TREM-TIPO RODOVIARIO.FORNECIMENTO</t>
  </si>
  <si>
    <t>PASSAGEM INFERIOR,CONSTITUIDA DE CHAPAS COM REVESTIMENTO EPOXY,COM ESPESSURA DE 2,70MM,PARAFUSOS,PORCAS E FERRAMENTAS NECESSARIAS,COM DIMENSOES EM TORNO DE 4,20M DE VAO E 3,90M DEALTURA,RECOBRIMENTO MAXIMO DE 9,70M,SOB A INFLUENCIA DO TREM-TIPO RODOVIARIO.FORNECIMENTO</t>
  </si>
  <si>
    <t>PASSAGEM INFERIOR,CONSTITUIDA DE CHAPAS GALVANIZADAS,COM ESPESSURA DE 2,70MM,PARAFUSOS,PORCAS E FERRAMENTAS NECESSARIAS,COM DIMENSOES EM TORNO DE 4,80M DE VAO E 4,75M DE ALTURA,RECOBRIMENTO MINIMO DE 0,90M E MAXIMO DE 8,50M,SOB A INFLUENCIA DO TREM-TIPO RODOVIARIO.FORNECIMENTO</t>
  </si>
  <si>
    <t>PASSAGEM INFERIOR,CONSTITUIDA DE CHAPAS COM REVESTIMENTO EPOXY,COM ESPESSURA DE 2,70MM,PARAFUSOS,PORCAS E FERRAMENTAS NECESSARIAS,COM DIMENSOES EM TORNO DE 4,80M DE VAO E 4,75M DEALTURA,RECOBRIMENTO MINIMO DE 0,90M E MAXIMO DE 8,50M,SOB AINFLUENCIA DO TREM-TIPO RODOVIARIO.FORNECIMENTO</t>
  </si>
  <si>
    <t>PASSAGEM INFERIOR,CONSTITUIDA DE CHAPAS GALVANIZADAS,COM ESPESSURA DE 3,40MM,PARAFUSOS,PORCAS E FERRAMENTAS NECESSARIAS,COM DIMENSOES EM TORNO DE 5,00M DE VAO E 4,85M DE ALTURA,RECOBRIMENTO MINIMO DE 0,90M E MAXIMO DE 8,60M,SOB A INFLUENCIA DO TREM-TIPO RODOVIARIO.FORNECIMENTO</t>
  </si>
  <si>
    <t>PASSAGEM INFERIOR,CONSTITUIDA DE CHAPAS COM RESVESTIMENTO EPOXY,COM ESPESSURA DE 3,40MM,PARAFUSOS,PORCAS E FERRAMENTAS NECESSARIAS,COM DIMENSOES EM TORNO DE 5,00M DE VAO E 4,85M DE ALTURA,RECOBRIMENTO MINIMO DE 0,90M E MAXIMO DE 8,60M,SOB A INFLUENCIA DO TREM-TIPO RODOVIARIO.FORNECIMENTO</t>
  </si>
  <si>
    <t>PASSAGEM INFERIOR,CONSTITUIDA DE CHAPAS GALVANIZADAS,COM ESPESSURA DE 4,70MM,PARAFUSOS,PORCAS E FERRAMENTAS NECESSARIAS,COM DIMENSOES EM TORNO DE 5,85M DE VAO E 5,30M DE ALTURA,RECOBRIMENTO MINIMO DE 0,90M E MAXIMO DE 8,50M,SOB A INFLUENCIA DO TREM-TIPO RODOVIARIO.FORNECIMENTO</t>
  </si>
  <si>
    <t>PASSAGEM INFERIOR,CONSTITUIDA DE CHAPAS COM REVESTIMENTO EPOXY,COM ESPESSURA DE 4,70MM,PARAFUSOS,PORCAS E FERRAMENTAS NECESSARIAS,COM DIMENSOES EM TORNO DE 5,85M DE VAO E 5,30M DEALTURA,RECOBRIMENTO MINIMO DE 0,90M E MAXIMO DE 8,50M,SOB AINFLUENCIA DO TREM-TIPO RODOVIARIO.FORNECIMENTO</t>
  </si>
  <si>
    <t>BUEIRO SIMPLES CIRCULAR,CONSTITUIDO DE CHAPAS GALVANIZADAS COM ESPESSURA DE 2.00MM,DIAMETRO DE 0,60M,PARAFUSOS,PORCAS EFERRAMENTAS NECESSARIAS,RECOBRIMENTO MINIMO DE 0,30M E MAXIMO DE 25,00M,SOB A INFLUENCIA DO TREM-TIPO RODOVIARIO.FORNECIMENTO</t>
  </si>
  <si>
    <t>BUEIRO SIMPLES CIRCULAR,CONSTITUIDO DE CHAPAS COM REVESTIMENTO EPOXY,COM ESPESSURA DE 2,00MM,DIAMETRO DE 0,60M,PARAFUSOS,PORCAS E FERRAMENTAS NECESSARIAS,RECOBRIMENTO MINIMO DE 0,30M E MAXIMO DE 25,00M,SOB A INFLUENCIA DO TREM-TIPO RODOVIARIO.FORNECIMENTO</t>
  </si>
  <si>
    <t>BUEIRO SIMPLES CIRCULAR,CONSTITUIDO DE CHAPAS GALVANIZADAS COM ESPESSURA DE 2,00MM,DIAMETRO DE 0,80M,PARAFUSOS,PORCAS EFERRAMENTAS NECESSARIAS,RECOBRIMENTO MINIMO DE 0,30M E MAXIMO DE 18,80M,SOB A INFLUENCIA DO TREM-TIPO RODOVIARIO.FORNECIMENTO</t>
  </si>
  <si>
    <t>BUEIRO SIMPLES CIRCULAR,CONSTITUIDO DE CHAPAS COM REVESTIMENTO EPOXY,COM ESPESSURA DE 2,00MM,DIAMETRO DE 0,80M,PARAFUSOS,PORCAS E FERRAMENTAS NECESSARIAS,RECOBRIMENTO MINIMO DE 0,30M E MAXIMO DE 18,80M,SOB A INFLUENCIA DO TREM-TIPO RODOVIARIO.FORNECIMENTO</t>
  </si>
  <si>
    <t>BUEIRO SIMPLES CIRCULAR,CONSTITUIDO DE CHAPAS GALVANIZADAS,COM ESPESSURA DE 2,00MM,DIAMETRO DE 1,00M,PARAFUSOS,PORCAS EFERRAMENTAS NECESSARIAS,RECOBRIMENTO MINIMO DE 0,30M E MAXIMO DE 15,00M,SOB A INFLUENCIA DO TREM-TIPO RODOVIARIO.FORNECIMENTO</t>
  </si>
  <si>
    <t>BUEIRO SIMPLES CIRCULAR,CONSTITUIDO DE CHAPAS COM RESVESTIMENTO EPOXY,COM ESPESSURA DE 2MM,DIAMETRO DE 1,00M,PARAFUSOS,PORCAS E FERRAMENTAS NECESSARIAS,RECOBRIMENTO MINIMO DE 0,30M E MAXIMO DE 15,00M,SOB A INFLUENCIA DO TREM-TIPO RODOVIARIO.FORNECIMENTO</t>
  </si>
  <si>
    <t>BUEIRO SIMPLES CIRCULAR,CONSTITUIDO DE CHAPAS GALVANIZADAS,COM ESPESSURA DE 2MM,DIAMETRO DE 1,20M,PARAFUSOS,PORCAS E FERRAMENTAS NECESSARIAS,RECOBRIMENTO MINIMO DE 0,30M E MAXIMO DE 12,50M,SOB A INFLUENCIA DO TREM-TIPO RODOVIARIO.FORNECIMENTO</t>
  </si>
  <si>
    <t>BUEIRO SIMPLES CIRCULAR,CONSTITUIDO DE CHAPAS COM REVESTIMENTO EPOXY,COM ESPESSURA DE 2MM,DIAMETRO DE 1,20M,PARAFUSOS,PORCAS E FERRAMENTAS NECESSARIAS,RECOBRIMENTO MINIMO DE 0,30ME MAXIMO DE 12,50M,SOB A INFLUENCIA DO TREM-TIPO RODOVIARIO.FORNECIMENTO</t>
  </si>
  <si>
    <t>BUEIRO SIMPLES CIRCULAR,CONSTITUIDO DE CHAPAS GALVANIZADAS,COM ESPESSURA DE 2MM,DIAMETRO DE 1,50M,PARAFUSOS,PORCAS E FERRAMENTAS NECESSARIAS,RECOBRIMENTO MINIMO DE 0,30M E MAXIMO DE 10,00M,SOB A INFLUENCIA DO TREM-TIPO RODOVIARIO.FORNECIMENTO</t>
  </si>
  <si>
    <t>BUEIRO SIMPLES CIRCULAR,CONSTITUIDO DE CHAPAS COM REVESTIMENTO EPOXY,COM ESPESSURA DE 2MM,DIAMETRO DE 1,50M,PARAFUSOS,PORCAS E FERRAMENTAS NECESSARIAS,RECOBRIMENTO MINIMO DE 0,30ME MAXIMO DE 10,00M,SOB A INFLUENCIA DO TREM-TIPO RODOVIARIO.FORNECIMENTO</t>
  </si>
  <si>
    <t>BUEIRO SIMPLES CIRCULAR,CONSTITUIDO DE CHAPAS GALVANIZADAS,COM ESPESSURA DE 2MM,DIAMETRO DE 1,80M,PARAFUSOS,PORCAS E FERRAMENTAS NECESSARIAS,RECOBRIMENTO MINIMO DE 0,40M E MAXIMO DE 8,30M,SOB A INFLUENCIA DO TREM-TIPO RODOVIARIO.FORNECIMENTO</t>
  </si>
  <si>
    <t>BUEIRO SIMPLES CIRCULAR,CONSTITUIDO DE CHAPAS COM REVESTIMENTO EPOXY,COM ESPESSURA DE 2MM,DIAMETRO DE 1,80M,PARAFUSOS,PORCAS E FERRAMENTAS NECESSARIAS,RECOBRIMENTO MINIMO DE 0,40ME MAXIMO DE 8,30M,SOB A INFLUENCIA DO TREM-TIPO RODOVIARIO.FORNECIMENTO</t>
  </si>
  <si>
    <t>BUEIRO SIMPLES CIRCULAR,CONSTITUIDO DE CHAPAS GALVANIZADAS,COM ESPESSURA DE 2MM,DIAMETRO DE 2,00M,PARAFUSOS,PORCAS E FERRAMENTAS NECESSARIAS,RECOBRIMENTO MINIMO DE 0,50M E MAXIMO DE 7,50M,SOB A INFLUENCIA DO TREM-TIPO RODOVIARIO.FORNECIMENTO</t>
  </si>
  <si>
    <t>BUEIRO SIMPLES CIRCULAR,CONSTITUIDO DE CHAPAS COM REVESTIMENTO EPOXY,COM ESPESSURA DE 2MM,DIAMETRO DE 2,00M,PARAFUSOS,PORCAS E FERRAMENTAS NECESSARIAS,RECOBRIMENTO MINIMO DE 0,50ME MAXIMO DE 7,50M,SOB INFLUENCIA DO TREM-TIPO RODOVIARIO.FORNECIMENTO</t>
  </si>
  <si>
    <t>BUEIRO SIMPLES CIRCULAR,CONSTITUIDO DE CHAPAS GALVANIZADAS,COM ESPESSURA DE 2,70MM,DIAMETRO DE 2,20M,PARAFUSOS,PORCAS EFERRAMENTAS NECESSARIAS,RECOBRIMENTO MINIMO DE 0,50M E MAXIMO DE 9,50M,SOB A INFLUENCIA DO TREM-TIPO RODOVIARIO.FORNECIMENTO</t>
  </si>
  <si>
    <t>BUEIRO SIMPLES CIRCULAR,CONSTITUIDO DE CHAPAS COM REVESTIMENTO EPOXY,COM ESPESSURA DE 2,70MM,DIAMETRO DE 2,20M,PARAFUSOS,PORCAS E FERRAMENTAS NECESSARIAS,RECOBRIMENTO MINIMO DE 0,50M E MAXIMO DE 9,50M,SOB A INFLUENCIA DO TREM-TIPO RODOVIARIO.FORNECIMENTO</t>
  </si>
  <si>
    <t>BUEIRO SIMPLES CIRCULAR,CONSTITUIDO DE CHAPAS GALVANIZADAS,COM ESPESSURA DE 2,70MM,DIAMETRO DE 2,40M,PARAFUSOS,PORCAS EFERRAMENTAS NECESSARIAS,RECOBRIMENTO MINIMO DE 0,50M E MAXIMO DE 8,70M,SOB A INFLUENCIA DO TREM-TIPO RODOVIARIO.FORNECIMENTO</t>
  </si>
  <si>
    <t>BUEIRO SIMPLES CIRCULAR,CONSTITUIDO DE CHAPAS COM REVESTIMENTO EPOXY,COM ESPESSURA DE 2,70MM,DIAMETRO DE 2,40M,PARAFUSOS,PORCAS E FERRAMENTAS NECESSARIAS,RECOBRIMENTO MINIMO DE 0,50M E MAXIMO DE 8,70M,SOB A INFLUENCIA DO TREM-TIPO RODOVIARIO.FORNECIMENTO</t>
  </si>
  <si>
    <t>BUEIRO SIMPLES CIRCULAR,CONSTITUIDO DE CHAPAS GALVANIZADAS,COM ESPESSURA DE 3,40MM,DIAMETRO DE 2,60M,PARAFUSOS,PORCAS EFERRAMENTAS NECESSARIAS,RECOBRIMENTO MINIMO DE 0,50M E MAXIMO DE 10,60M,SOB A INFLUENCIA DO TREM-TIPO RODOVIARIO.FORNECIMENTO</t>
  </si>
  <si>
    <t>BUEIRO SIMPLES CIRCULAR,CONSTITUIDO DE CHAPAS COM REVESTIMENTO EPOXY,COM ESPESSURA DE 3,40MM,DIAMETRO DE 2,60M,PARAFUSOS,PORCAS E FERRAMENTAS NECESSARIAS,RECOBRIMENTO MINIMO DE 0,50M E MAXIMO DE 10,60M, SOB A INFLUENCIA DO TREM-TIPO RODOVIARIO.FORNECIMENTO</t>
  </si>
  <si>
    <t>BUEIRO SIMPLES CIRCULAR,CONSTITUIDO DE CHAPAS GALVANIZADAS,COM ESPESSURA DE 3,40MM,DIAMETRO DE 2,80M,PARAFUSOS,PORCAS EFERRAMENTAS NECESSARIAS,RECOBRIMENTO MINIMO DE 0,50M E MAXIMO DE 9,80M,SOB A INFLUENCIA DO TREM-TIPO RODOVIARIO. FORNECIMENTO</t>
  </si>
  <si>
    <t>BUEIRO SIMPLES CIRCULAR,CONSTITUIDO DE CHAPAS COM REVESTIMENTO EPOXY,COM ESPESSURA DE 3,40MM,DIAMETRO DE 2,80M,PARAFUSOS,PORCAS E FERRAMENTAS NECESSARIAS,RECOBRIMENTO MINIMO DE 0,50M E MAXIMO DE 9,80M,SOB A INFLUENCIA DO TREM-TIPO RODOVIARIO.FORNECIMENTO</t>
  </si>
  <si>
    <t>BUEIRO SIMPLES CIRCULAR,CONSTITUIDO DE CHAPAS GALVANIZADAS,COM ESPESSURA DE 2,70MM,DIAMETRO DE 3,05M,PARAFUSOS,PORCAS EFERRAMENTAS NECESSARIAS,RECOBRIMENTO MINIMO DE 0,45M E MAXIMO DE 13,10M,SOB A INFLUENCIA DO TREM-TIPO RODOVIARIO.FORNECIMENTO</t>
  </si>
  <si>
    <t>BUEIRO SIMPLES CIRCULAR,CONSTITUIDO DE CHAPAS COM REVESTIMENTO EPOXY,COM ESPESSURA DE 2,70MM,DIAMETRO DE 3,05M,PARAFUSOS,PORCAS E FERRAMENTAS NECESSARIAS,RECOBRIMENTO MINIMO DE 0,45M E MAXIMO DE 13,10M, SOB A INFLUENCIA DO TREM-TIPO RODOVIARIO.FORNECIMENTO</t>
  </si>
  <si>
    <t>BUEIRO SIMPLES CIRCULAR,CONSTITUIDO DE CHAPAS GALVANIZADAS,COM ESPESSURA DE 2,70MM,DIAMETRO DE 3,40M,PARAFUSOS,PORCAS EFERRAMENTAS NECESSARIAS,RECOBRIMENTO MINIMO DE 0,45M E MAXIMO DE 11,70M,SOB A INFLUENCIA DO TREM-TIPO RODOVIARIO.FORNECIMENTO</t>
  </si>
  <si>
    <t>BUEIRO SIMPLES CIRCULAR,CONSTITUIDO DE CHAPAS COM REVESTIMENTO EPOXY,COM ESPESSURA DE 2,70MM,DIAMETRO DE 3,40M,PARAFUSOS,PORCAS E FERRAMENTAS NECESSARIAS,RECOBRIMENTO MINIMO DE 0,45M E MAXIMO DE 11,70M, SOB A INFLUENCIA DO TREM-TIPO RODOVIARIO.FORNECIMENTO</t>
  </si>
  <si>
    <t>BUEIRO SIMPLES CIRCULAR,CONSTITUIDO DE CHAPAS GALVANIZADAS,COM ESPESSURA DE 2,70MM,DIAMETRO DE 3,80M,PARAFUSOS,PORCAS EFERRAMENTAS NECESSARIAS,RECOBRIMENTO MINIMO DE 0,60M E MAXIMO DE 10,50M,SOB A INFLUENCIA DO TREM-TIPO RODOVIARIO.FORNECIMENTO</t>
  </si>
  <si>
    <t>BUEIRO SIMPLES CIRCULAR,CONSTITUIDO DE CHAPAS COM REVESTIMENTO EPOXY,COM ESPESSURA DE 2,70MM,DIAMETRO DE 3,80M,PARAFUSOS,PORCAS E FERRAMENTAS NECESSARIAS,RECOBRIMENTO MINIMO DE 0,60M E MAXIMO DE 10,50M, SOB A INFLUENCIA DO TREM-TIPO RODOVIARIO.FORNECIMENTO</t>
  </si>
  <si>
    <t>BUEIRO SIMPLES CIRCULAR,CONSTITUIDO DE CHAPAS GALVANIZADAS,COM ESPESSURA DE 2,70MM,DIAMETRO DE 4,20M,PARAFUSOS,PORCAS EFERRAMENTAS NECESSARIAS,RECOBRIMENTO MINIMO DE 0,60M E MAXIMO DE 9,50M,SOB A INFLUENCIA DO TREM-TIPO RODOVIARIO. FORNECIMENTO</t>
  </si>
  <si>
    <t>BUEIRO SIMPLES CIRCULAR,CONSTITUIDO DE CHAPAS COM REVESTIMENTO EPOXY,COM ESPESSURA DE 2,70MM,DIAMETRO DE 4,20M,PARAFUSOS,PORCAS E FERRAMENTAS NECESSARIAS,RECOBRIMENTO MINIMO DE 0,60M E MAXIMO DE 9,50M,SOB A INFLUENCIA DO TREM-TIPO RODOVIARIO.FORNECIMENTO</t>
  </si>
  <si>
    <t>BUEIRO SIMPLES CIRCULAR,CONSTITUIDO DE CHAPAS GALVANIZADAS,COM ESPESSURA DE 2,70MM,DIAMETRO DE 4,60M,PARAFUSOS,PORCAS EFERRAMENTAS NECESSARIAS,RECOBRIMENTO MINIMO DE 0,60M E MAXIMO DE 8,70M,SOB A INFLUENCIA DO TREM-TIPO RODOVIARIO. FORNECIMENTO</t>
  </si>
  <si>
    <t>BUEIRO SIMPLES CIRCULAR,CONSTITUIDO DE CHAPAS COM REVESTIMENTO EPOXY,COM ESPESSURA DE 2,70MM,DIAMETRO DE 4,60M,PARAFUSOS,PORCAS E FERRAMENTAS NECESSARIAS,RECOBRIMENTO MINIMO DE 0,60M E MAXIMO DE 8,70M,SOB A INFLUENCIA DO TREM-TIPO RODOVIARIO.FORNECIMENTO</t>
  </si>
  <si>
    <t>BUEIRO SIMPLES LENTICULAR,CONSTITUIDO DE CHAPAS GALVANIZADAS,COM ESPESSURA DE 2MM,PARAFUSOS,PORCAS E FERRAMENTAS NECESSARIAS,COM DIMENSOES EM TORNO DE 1,00M DE VAO E 0,80M DE ALTURA,RECOBRIMENTO MINIMO DE 0,30M E MAXIMO DE 6,80M,SOB A INFLUENCIA DO TREM-TIPO RODOVIARIO.FORNECIMENTO</t>
  </si>
  <si>
    <t>BUEIRO SIMPLES LENTICULAR,CONSTITUIDO DE CHAPAS COM REVESTIMENTO EPOXY,COM ESPESSURA DE 2MM,PARAFUSOS,PORCAS E FERRAMENTAS NECESSARIAS,COM DIMENSOES EM TORNO DE 1,00M DE VAO E 0,80M DE ALTURA,RECOBRIMENTO MINIMO DE 0,30M E MAXIMO DE 6,80M,SOB A INFLUENCIA DO TREM-TIPO RODOVIARIO.FORNECIMENTO</t>
  </si>
  <si>
    <t>BUEIRO SIMPLES LENTICULAR,CONSTITUIDO DE CHAPAS GALVANIZADAS,COM ESPESSURA DE 2MM,PARAFUSOS,PORCAS E FERRAMENTAS NECESSARIAS,COM DIMENSOES EM TORNO DE 1,20M DE VAO E 1,00M DE ALTURA,RECOBRIMENTO MINIMO DE 0,30M E MAXIMO DE 9,00M,SOB A INFLUENCIA DO TREM-TIPO RODOVIARIO.FORNECIMENTO</t>
  </si>
  <si>
    <t>BUEIRO SIMPLES LENTICULAR,CONSTITUIDO DE CHAPAS COM REVESTIMENTO EPOXY,COM ESPESSURA DE 2MM,PARAFUSOS,PORCAS E FERRAMENTAS NECESSARIAS,COM DIMENSOES EM TORNO DE 1,20M DE VAO E 1,00M DE ALTURA,RECOBRIMENTO MINIMO DE 0,30M E MAXIMO DE 9,00M,SOB A INFLUENCIA DO TREM-TIPO RODOVIARIO.FORNECIMENTO</t>
  </si>
  <si>
    <t>BUEIRO SIMPLES LENTICULAR,CONSTITUIDO DE CHAPAS GALVANIZADAS,COM ESPESSURA DE 2MM,PARAFUSOS,PORCAS E FERRAMENTAS NECESSARIAS,COM DIMENSOES EM TORNO DE 1,45M DE VAO E 1,10M DE ALTURA,RECOBRIMENTO MINIMO DE 0,40M E MAXIMO DE 7,40M,SOB A INFLUENCIA DO TREM-TIPO RODOVIARIO.FORNECIMENTO</t>
  </si>
  <si>
    <t>BUEIRO SIMPLES LENTICULAR,CONSTITUIDO DE CHAPAS COM REVESTIMENTO EPOXY,COM ESPESSURA DE 2MM,PARAFUSOS,PORCAS E FERRAMENTAS NECESSARIAS,COM DIMENSOES EM TORNO DE 1,45M DE VAO E 1,10M DE ALTURA,RECOBRIMENTO MINIMO DE 0,40M E MAXIMO DE 7,40M,SOB A INFLUENCIA DO TREM-TIPO RODOVIARIO.FORNECIMENTO</t>
  </si>
  <si>
    <t>BUEIRO SIMPLES LENTICULAR,CONSTITUIDO DE CHAPAS GALVANIZADAS,COM ESPESSURA DE 2MM,PARAFUSOS,PORCAS E FERRAMENTAS NECESSARIAS,COM DIMENSOES EM TORNO DE 1,85M DE VAO E 1,50M DE ALTURA,RECOBRIMENTO MINIMO DE 0,50M E MAXIMO DE 8,10M,SOB A INFLUENCIA DO TREM-TIPO RODOVIARIO.FORNECIMENTO</t>
  </si>
  <si>
    <t>BUEIRO SIMPLES LENTICULAR,CONSTITUIDO DE CHAPAS COM REVESTIMENTO EPOXY,COM ESPESSURA DE 2MM,PARAFUSOS,PORCAS E FERRAMENTAS NECESSARIAS,COM DIMENSOES EM TORNO DE 1,85M DE VAO E 1,50M DE ALTURA,RECOBRIMENTO MINIMO DE 0,50M E MAXIMO DE 8,10M,SOB A INFLUENCIA DO TREM-TIPO RODOVIARIO.FORNECIMENTO</t>
  </si>
  <si>
    <t>BUEIRO SIMPLES LENTICULAR,CONSTITUIDO DE CHAPAS GALVANIZADAS,COM ESPESSURA DE 2MM,PARAFUSOS,PORCAS E FERRAMENTAS NECESSARIAS,COM DIMENSOES EM TORNO DE 2,15M DE VAO E 1,60M DE ALTURA,RECOBRIMENTO MINIMO DE 0,60M E MAXIMO DE 7,00M,SOB A INFLUENCIA DO TREM-TIPO RODOVIARIO.FORNECIMENTO</t>
  </si>
  <si>
    <t>BUEIRO SIMPLES LENTICULAR,CONSTITUIDO DE CHAPAS COM REVESTIMENTO EPOXY,COM ESPESSURA DE 2MM,PARAFUSOS,PORCAS E FERRAMENTAS NECESSARIAS,COM DIMENSOES EM TORNO DE 2,15M DE VAO E 1,60M DE ALTURA,RECOBRIMENTO MINIMO DE 0,60M E MAXIMO DE 7,00M,SOB A INFLUENCIA DO TREM-TIPO RODOVIARIO.FORNECIMENTO</t>
  </si>
  <si>
    <t>BUEIRO SIMPLES LENTICULAR,CONSTITUIDO DE CHAPAS GALVANIZADAS,COM ESPESSURA DE 2MM,PARAFUSOS,PORCAS E FERRAMENTAS NECESSARIAS,COM DIMENSOES EM TORNO DE 2,30M DE VAO E 1,65M DE ALTURA,RECOBRIMENTO MINIMO DE 0,60M E MAXIMO DE 6,50M,SOB A INFLUENCIA DO TREM-TIPO RODOVIARIO.FORNECIMENTO</t>
  </si>
  <si>
    <t>BUEIRO SIMPLES LENTICULAR,CONSTITUIDO DE CHAPAS COM REVESTIMENTO EPOXY,COM ESPESSURA DE 2MM,PARAFUSOS,PORCAS E FERRAMENTAS NECESSARIAS,COM DIMENSOES EM TORNO DE 2,30M DE VAO E 1,65M DE ALTURA,RECOBRIMENTO MINIMO DE 0,60M E MAXIMO DE 6,50M,SOB A INFLUENCIA DO TREM-TIPO RODOVIARIO.FORNECIMENTO</t>
  </si>
  <si>
    <t>BUEIRO SIMPLES LENTICULAR,CONSTITUIDO DE CHAPAS GALVANIZADAS,COM ESPESSURA DE 2MM,PARAFUSOS,PORCAS E FERRAMENTAS NECESSARIAS,COM DIMENSOES EM TORNO DE 2,50M DE VAO E 2,20M DE ALTURA,RECOBRIMENTO MINIMO DE 0,60M E MAXIMO DE 6,00M,SOB A INFLUENCIA DO TREM-TIPO RODOVIARIO.FORNECIMENTO</t>
  </si>
  <si>
    <t>BUEIRO SIMPLES LENTICULAR,CONSTITUIDO DE CHAPAS COM REVESTIMENTO EPOXY,COM ESPESSURA DE 2MM,PARAFUSOS,PORCAS E FERRAMENTAS NECESSARIAS,COM DIMENSOES EM TORNO DE 2,50M DE VAO E 2,20M DE ALTURA,RECOBRIMENTO MINIMO DE 0,60M E MAXIMO DE 6,00M,SOB A INFLUENCIA DO TREM-TIPO RODOVIARIO.FORNECIMENTO</t>
  </si>
  <si>
    <t>BUEIRO SIMPLES LENTICULAR,CONTITUIDO DE CHAPAS GALVANIZADAS,COM ESPESSURA DE 2,70MM,PARAFUSOS,PORCAS E FERRAMENTAS NECESSARIAS,COM DIMENSOES EM TORNO DE 3,05M DE VAO E 2,05M DE ALTURA,RECOBRIMENTO MINIMO DE 0,60M E MAXIMO DE 6,80M,SOB A INFLUENCIA DO TREM-TIPO RODOVIRIO.FORNECIMENTO</t>
  </si>
  <si>
    <t>BUEIRO SIMPLES LENTICULAR,CONSTITUIDO DE CHAPAS COM REVESTIMENTO EPOXY,COM ESPESSURA DE 2,70MM,PARAFUSOS,PORCAS E FERRAMENTAS NECESSARIAS,COM DIMENSOES EM TORNO DE 3,05M DE VAO E 2,05M DE ALTURA,RECOBRIMENTO MINIMO DE 0,60M E MAXIMO DE 6,80M,SOB A INFLUENCIA DO TREM-TIPO RODOVIARIO.FORNECIMENTO</t>
  </si>
  <si>
    <t>BUEIRO SIMPLES LENTICULAR,CONSTITUIDO DE CHAPAS GALVANIZADAS,COM ESPESSURA DE 2,70MM,PARAFUSOS,PORCAS E FERRAMENTAS NECESSARIAS,COM DIMENSOES EM TORNO DE 4,15M DE VAO E 2,80M DE ALTURA,RECOBRIMENTO MINIMO DE 0,60M E MAXIMO DE 6,80M,SOB A INFLUENCIA DO TREM-TIPO RODOVIARIO.FORNECIMENTO</t>
  </si>
  <si>
    <t>BUEIRO SIMPLES LENTICULAR,CONSTITUIDO DE CHAPAS COM REVESTIMENTO EPOXY,COM ESPESSURA DE 2,70MM,PARAFUSOS,PORCAS E FERRAMENTAS NECESSARIAS,DIMENSOES EM TORNO DE 4,15M DE VAO E 2,80M DE ALTURA,RECOBRIMENTO MINIMO DE 0,60M E MAXIMO DE 6,80M,SOB A INFLUENCIA DO TREM-TIPO RODOVIARIO.FORNECIMENTO</t>
  </si>
  <si>
    <t>BUEIRO SIMPLES LENTICULAR,CONSTITUIDO DE CHAPAS GALVANIZADAS,COM ESPESSURA DE 3,40MM,PARAFUSOS,PORCAS E FERRAMENTAS NECESSARIAS,COM DIMENSOES EM TORNO DE 4,80M DE VAO E 3,05M DE ALTURA,RECOBRIMENTO MINIMO DE 0,75M E MAXIMO DE 5,80M,SOB A INFLUENCIA DO TREM-TIPO RODOVIARIO.FORNECIMENTO</t>
  </si>
  <si>
    <t>BUEIRO SIMPLES LENTICULAR,CONSTITUIDO DE CHAPAS COM REVESTIMENTO EPOXY,COM ESPESSURA DE 3,40MM,PARAFUSOS,PORCAS E FERRAMENTAS NECESSARIAS,COM DIMENSOES EM TORNO DE 4,80M DE VAO E 3,05M DE ALTURA,RECOBRIMENTO MINIMO DE 0,75M E MAXIMO DE 5,80M,SOB A INFLUENCIA DO TREM-TIPO RODOVIARIO.FORNECIMENTO</t>
  </si>
  <si>
    <t>BUEIRO SIMPLES LENTICULAR,CONSTITUIDO DE CHAPAS GALVANIZADAS,COM ESPESSURA DE 3,40MM,PARAFUSOS,PORCAS E FERRAMENTAS NECESSARIAS,COM DIMENSOES EM TORNO DE 5,45M DE VAO E 3,35M DE ALTURA,RECOBRIMENTO MINIMO DE 0,75M E MAXIMO DE 4,40M,SOB A INFLUENCIA DO TREM-TIPO RODOVIARIO.FORNECIMENTO</t>
  </si>
  <si>
    <t>BUEIRO SIMPLES LENTICULAR,CONSTITUIDO DE CHAPAS COM REVESTIMENTO EPOXY,COM ESPESSURA DE 3,40MM,PARAFUSOS,PORCAS E FERRAMENTAS NECESSARIAS,COM DIMENSOES EM TORNO DE 5,45M DE VAO E 3,35M DE ALTURA,RECOBRIMENTO MINIMO DE 0,75M E MAXIMO DE 4,40M,SOB A INFLUENCIA DO TREM-TIPO RODOVIARIO.FORNECIMENTO</t>
  </si>
  <si>
    <t>BUEIRO SIMPLES LENTICULAR,CONSTITUIDO DE CHAPAS GALVANIZADAS,COM ESPESSURA DE 3,40MM,PARAFUSOS,PORCAS E FERRAMENTAS NECESSARIAS,COM DIMENSOES EM TORNO DE 6,60M DE VAO E 3,85M DE ALTURA,RECOBRIMENTO MINIMO DE 0,90M E MAXIMO DE 3,30M,SOB A INFLUENCIA DO TREM-TIPO RODOVIARIO.FORNECIMENTO</t>
  </si>
  <si>
    <t>BUEIRO SIMPLES LENTICULAR,CONSTITUIDO DE CHAPAS COM REVESTIMENTO EPOXY,COM ESPESSURA DE 3,40MM,PARAFUSOS,PORCAS E FERRAMENTAS NECESSARIAS,COM DIMENSOES EM TORNO DE 6,60M DE VAO E 3,85M DE ALTURA,RECOBRIMENTO MINIMO DE 0,90M E MAXIMO DE 3,30M,SOB A INFLUENCIA DO TREM-TIPO RODOVIARIO.FORNECIMENTO</t>
  </si>
  <si>
    <t>BUEIRO SIMPLES EM ARCO,CONSTITUIDO DE CHAPAS GALVANIZADAS COM 3,40MM DE ESPESSURA,PARAFUSOS,PORCAS E FERRAMENTAS NECESSARIAS,COM DIMENSOES EM TORNO DE 5,92M DE VAO E 2,08M DE ALTURA,RECOBRIMENTO MINIMO DE 0,75M E MAXIMO DE 4,00M,SOB A INFLUENCIA DO TREM-TIPO RODOVIARIO.FORNECIMENTO</t>
  </si>
  <si>
    <t>BUEIRO SIMPLES EM ARCO,CONSTITUIDO DE CHAPAS COM REVESTIMENTO EPOXY,COM 3,40MM DE ESPESSURA,PARAFUSOS,PORCAS E FERRAMENTAS NECESSARIAS,COM DIMENSOES EM TORNO DE 5,92M DE VAO E 2,08M DE ALTURA,RECOBRIMENTO MINIMO DE 0,75M E MAXIMO DE 4,00M,SOB A INFLUENCIA DO TREM-TIPO RODOVIARIO.FORNECIMENTO</t>
  </si>
  <si>
    <t>BUEIRO SIMPLES EM ARCO,CONSTITUIDO DE CHAPAS GALVANIZADAS COM 3,40MM DE ESPESSURA,PARAFUSOS,PORCAS E FERRAMENTAS NECESSARIAS,COM DIMENSOES EM TORNO DE 6,12M DE VAO E 2,77M DE ALTURA,RECOBRIMENTO MINIMO DE 0,75M E MAXIMO DE 4,00M,SOB A INFLUENCIA DO TREM-TIPO RODOVIARIO.FORNECIMENTO</t>
  </si>
  <si>
    <t>BUEIRO SIMPLES EM ARCO,CONSTITUIDO DE CHAPAS COM REVESTIMENTO EPOXY,COM 3,40MM DE ESPESSURA,PARAFUSOS,PORCAS E FERRAMENTAS NECESSARIAS,COM DIMENSOES EM TORNO DE 6,12M DE VAO E 2,77M DE ALTURA,RECOBRIMENTO MINIMO DE 0,75M E MAXIMO DE 4,00M,SOB A INFLUENCIA DO TREM-TIPO RODOVIARIO.FORNECIMENTO</t>
  </si>
  <si>
    <t>BUEIRO SIMPLES EM ARCO,CONSTITUIDO DE CHAPAS GALVANIZADAS,COM 3,40MM DE ESPESSURA,PARAFUSOS,PORCAS E FERRAMENTAS NECESSARIAS,COM DIMENSOES EM TORNO DE 6,78M DE VAO E 2,41M DE ALTURA,RECOBRIMENTO MINIMO DE 0,75M E MAXIMO DE 3,50M,SOB A INFLUENCIA DO TREM-TIPO RODOVIARIO.FORNECIMENTO</t>
  </si>
  <si>
    <t>BUEIRO SIMPLES EM ARCO,CONSTITUIDO DE CHAPAS COM REVESTIMENTO EPOXY,COM 3,40MM DE ESPESSURA,PARAFUSOS,PORCAS E FERRAMENTAS NECESSARIAS,COM DIMENSOES EM TORNO DE 6,78M DE VAO E 2,41M DE ALTURA,RECOBRIMENTO MINIMO DE 0,75M E MAXIMO DE 3,50M,SOB A INFLUENCIA DO TREM-TIPO RODOVIARIO.FORNECIMENTO</t>
  </si>
  <si>
    <t>BUEIRO SIMPLES EM ARCO,CONSTITUIDO DE CHAPAS GALVANIZADAS,COM 3,40MM DE ESPESSURA,PARAFUSOS,PORCAS E FERRAMENTAS NECESSARIAS,COM DIMENSOES EM TORNO DE 6,96M DE VAO E 4,42M DE ALTURA,RECOBRIMENTO MINIMO DE 0,75M E MAXIMO DE 4,00M,SOB A INFLUENCIA DO TREM-TIPO RODOVIARIO.FORNECIMENTO</t>
  </si>
  <si>
    <t>BUEIRO SIMPLES EM ARCO,CONSTITUIDO DE CHAPAS COM REVESTIMENTO EPOXY,COM 3,40MM DE ESPESSURA,PARAFUSOS,PORCAS E FERRAMENTAS NECESSARIAS,COM DIMENSOES EM TORNO DE 6,96M DE VAO E 4,42M DE ALTURA,RECOBRIMENTO MINIMO DE 0,75M E MAXIMO DE 4,00M,SOB A INFLUENCIA DO TREM-TIPO RODOVIARIO.FORNECIMENTO</t>
  </si>
  <si>
    <t>BUEIRO SIMPLES EM ARCO,CONSTITUIDO DE CHAPAS GALVANIZADAS,COM 3,40MM DE ESPESSURA,PARAFUSOS,PORCAS E FERRAMENTAS NECESSARIAS,COM DIMENSOES EM TORNO DE 7,67M DE VAO E 2,57M DE ALTURA,RECOBRIMENTO MINIMO DE 0,90M E MAXIMO DE 3,00M,SOB A INFLUENCIA DO TREM-TIPO RODOVIARIO.FORNECIMENTO</t>
  </si>
  <si>
    <t>BUEIRO SIMPLES EM ARCO,CONSTITUIDO DE CHAPAS COM REVESTIMENTO EPOXY,COM 3,40MM DE ESPESSURA,PARAFUSOS,PORCAS E FERRAMENTAS NECESSARIAS,COM DIMENSOES EM TORNO DE 7,67M DE VAO E 2,57M DE ALTURA,RECOBRIMENTO MINIMO DE 0,90M E MAXIMO DE 3,00M,SOB A INFLUENCIA DO TREM-TIPO RODOVIARIO.FORNECIMENTO</t>
  </si>
  <si>
    <t>BUEIRO SIMPLES EM ARCO,CONSTITUIDO DE CHAPAS GALVANIZADAS,COM 3,40MM DE ESPESSURA,PARAFUSOS,PORCAS E FERRAMENTAS NECESSARIAS,COM DIMENSOES EM TORNO DE 7,85M DE VAO E 4,60M DE ALTURA,RECOBRIMENTO MINIMO DE 0,90M E MAXIMO DE 3,00M,SOB A INFLUENCIA DO TREM-TIPO RODOVIARIO.FORNECIMENTO</t>
  </si>
  <si>
    <t>BUEIRO SIMPLES EM ARCO,CONSTITUIDO DE CHAPAS COM REVESTIMENTO EPOXY,COM 3,40MM DE ESPESSURA,PARAFUSOS,PORCAS E FERRAMENTAS NECESSARIAS,COM DIMENSOES EM TORNO DE 7,85M DE VAO E 4,60M DE ALTURA,RECOBRIMENTO MINIMO DE 0,90M E MAXIMO DE 3,00M,SOB A INFLUENCIA DO TREM-TIPO RODOVIARIO.FORNECIMENTO</t>
  </si>
  <si>
    <t>BUEIRO SIMPLES EM ARCO,CONSTITUIDO DE CHAPAS GALVANIZADAS COM 3,40MM DE ESPESSURA,PARAFUSOS,PORCAS E FERRAMENTAS NECESSARIAS,COM DIMENSOES EM TORNO DE 8,79M DE VAO E 2,95M DE ALTURA,RECOBRIMENTO MINIMO DE 0,90M E MAXIMO DE 3,50M,SOB A INFLUENCIA DO TREM-TIPO RODOVIARIO.FORNECIMENTO</t>
  </si>
  <si>
    <t>BUEIRO SIMPLES EM ARCO,CONSTITUIDO DE CHAPAS COM REVESTIMENTO EPOXY,COM 3,40M DE ESPESSURA,PARAFUSOS,PORCAS E FERRAMENTAAS NECESSARIAS,COM DIMENSOES EM TORNO DE 8,79M DE VAO E 2,95M DE ALTURA,RECOBRIMENTO MINIMO DE 0,90M E MAXIMO DE 3,50M,SOB A INFLUENCIA DO TREM-TIPO RODOVIARIO.FORNECIMENTO</t>
  </si>
  <si>
    <t>BUEIRO SIMPLES EM ARCO,CONSTITUIDO DE CHAPAS GALVANIZADAS,COM 3,40MM DE ESPESSURA,PARAFUSOS,PORCAS E FERRAMENTAS NECESSARIAS,COM DIMENSOES EM TORNO DE 8,97M DE VAO E 5,00M DE ALTURA,RECOBRIMENTO MINIMO DE 0,90M E MAXIMO DE 4,00M,SOB A INFLUENCIA DO TREM-TIPO RODOVIARIO.FORNECIMENTO</t>
  </si>
  <si>
    <t>BUEIRO SIMPLES EM ARCO,CONSTITUIDO DE CHAPAS COM REVESTIMENTO EPOXY,COM 3,40MM DE ESPESSURA,PARAFUSOS,PORCAS E FERRAMENTAS NECESSARIAS,COM DIMENSOES EM TORNO DE 8,97M DE VAO E 5,00M DE ALTURA,RECOBRIMENTO MINIMO DE 0,90M E MAXIMO DE 4,00M,SOB A INFLUENCIA DO TREM-TIPO RODOVIARIO.FORNECIMENTO</t>
  </si>
  <si>
    <t>BUEIRO SIMPLES EM ARCO,CONSTITUIDO DE CHAPAS GALVANIZADAS,COM 4,70MM DE ESPESSURA,PARAFUSOS,PORCAS E FERRAMENTAS NECESSARIAS,COM DIMENSOES EM TORNO DE 9,45M DE VAO E 3,07M DE ALTURA,RECOBRIMENTO MINIMO DE 0,90M E MAXIMO DE 4,00M,SOB A INFLUENCIA DO TREM-TIPO RODOVIARIO.FORNECIMENTO</t>
  </si>
  <si>
    <t>BUEIRO SIMPLES EM ARCO,CONSTITUIDO DE CHAPAS COM REVESTIMENTO EPOXY,COM 4,70MM DE ESPESSURA,PARAFUSOS,PORCAS E FERRAMENTAS NECESSARIAS,COM DIMENSOES EM TORNO DE 9,45M DE VAO E 3,07M DE ALTURA,RECOBRIMENTO MINIMO DE 0,90M E MAXIMO DE 4,00M,SOB A INFLUENCIA DO TREM-TIPO RODOVIARIO.FORNECIMENTO</t>
  </si>
  <si>
    <t>BUEIRO SIMPLES EM ARCO,CONSTITUIDO DE CHAPAS GALVANIZADAS,COM 4,70MM DE ESPESSURA,PARAFUSOS,PORCAS E FERRAMENTAS NECESSARIAS,COM DIMENSOES EM TORNO DE 9,86M DE VAO E 6,07M DE ALTURA,RECOBRIMENTO MINIMO DE 0,90M E MAXIMO DE 4,00M,SOB A INFLUENCIA DO TREM-TIPO RODOVIARIO.FORNECIMENTO</t>
  </si>
  <si>
    <t>BUEIRO SIMPLES EM ARCO,CONSTITUIDO DE CHAPAS COM REVESTIMENTO EPOXY,COM 4,70MM DE ESPESSURA,PARAFUSOS,PORCAS E FERRAMENTAS NECESSARIAS,COM DIMENSOES EM TORNO DE 9,86M DE VAO E 6,07M DE ALTURA,RECOBRIMENTO MINIMO DE 0,90M E MAXIMO DE 4,00M,SOB A INFLUENCIA DO TREM-TIPO RODOVIARIO.FORNECIMENTO</t>
  </si>
  <si>
    <t>BUEIRO SIMPLES EM ARCO,CONSTITUIDO DE CHAPAS GALVANIZADAS,COM 6,30MM DE ESPESSURA,PARAFUSOS,PORCAS E FERRAMENTAS NECESSARIAS,COM DIMENSOES EM TORNO DE 10,77M DE VAO E 3,48M DE ALTURA,RECOBRIMENTO MINIMO DE 1,20M E MAXIMO DE 4,00M,SOB A INFLUENCIA DO TREM-TIPO RODOVIARIO.FORNECIMENTO</t>
  </si>
  <si>
    <t>BUEIRO SIMPLES EM ARCO,CONSTITUIDO DE CHAPAS COM REVESTIMENTO EPOXY,COM 6,30MM DE ESPESSURA,PARAFUSOS,PORCAS E FERRAMENTAS NECESSARIAS,COM DIMENSOES EM TORNO DE 10,77M DE VAO,3,48M DE ALTURA,RECOBRIMENTO MINIMO DE 1,20M E MAXIMO DE 4,00M,SOB A INFLUENCIA DO TREM-TIPO RODOVIARIO.FORNECIMENTO</t>
  </si>
  <si>
    <t>BUEIRO SIMPLES EM ARCO,CONSTITUIDO DE CHAPAS GALVANIZADAS,COM 6,30MM DE ESPESSURA,PARAFUSOS,PORCAS E FERRAMENTAS NECESSARIAS,COM DIMENSOES EM TORNO DE 10,97M DE VAO E 6,53M DE ALTURA,RECOBRIMENTO MINIMO DE 1,20M E MAXIMO DE 4,50M,SOB A INFLUENCIA DO TREM-TIPO RODOVIARIO.FORNECIMENTO</t>
  </si>
  <si>
    <t>BUEIRO SIMPLES EM ARCO,CONSTITUIDO DE CHAPAS COM REVESTIMENTO EPOXY,COM 6,30MM DE ESPESSURA,PARAFUSOS,PORCAS E FERRAMENTAS NECESSARIAS,COM DIMENSOES EM TORNO DE 10,97M DE VAO E 6,53M DE ALTURA,RECOBRIMENTO MINIMO DE 1,20M E MAXIMO DE 4,50M,SOB A INFLUENCIA DO TREM-TIPO RODOVIARIO.FORNECIMENTO</t>
  </si>
  <si>
    <t>BUEIRO SIMPLES EM ARCO,CONSTITUIDO DE CHAPAS GALVANIZADAS,COM 6,30MM DE ESPESSURA,PARAFUSOS,PORCAS E FERRAMENTAS NECESSARIAS,COM DIMENSOES EM TORNO DE 11,58M DE VAO E 7,16M DE ALTURA,RECOBRIMENTO MINIMO DE 1,20M E MAXIMO DE 4,50M,SOB A INFLUENCIA DO TREM-TIPO RODOVIARIO.FORNECIMENTO</t>
  </si>
  <si>
    <t>BUEIRO SIMPLES EM ARCO,CONSTITUIDO DE CHAPAS COM REVESTIMENTO EPOXY,COM 6,30MM DE ESPESSURA,PARAFUSOS,PORCAS E FERRAMENTAS NECESSARIAS,COM DIMENSOES EM TORNO DE 11,58M DE VAO E 7,16M DE ALTURA,RECOBRIMENTO MINIMO DE 1,20M E MAXIMO DE 4,50M,SOB A INFLUENCIA DO TREM-TIPO RODOVIARIO.FORNECIMENTO</t>
  </si>
  <si>
    <t>BUEIRO SIMPLES EM ARCO,CONSTITUIDO DE CHAPAS GALVANIZADAS,COM 6,30MM DE ESPESSURA,PARAFUSOS,PORCAS E FERRAMENTAS NECESSARIAS,COM DIMENSOES EM TORNO DE 11,78M DE VAO E 4,80M DE ALTURA,RECOBRIMENTO MINIMO DE 1,20M E MAXIMO DE 4,50M,SOB A INFLUENCIA DO TREM-TIPO RODOVIARIO.FORNECIMENTO</t>
  </si>
  <si>
    <t>BUEIRO SIMPLES EM ARCO,CONSTITUIDO DE CHAPAS COM REVESTIMENTO EPOXY,COM 6,30MM DE ESPESSURA,PARAFUSOS,PORCAS E FERRAMENTAS NECESSARIAS,COM DIMENSOES EM TORNO DE 11,78M DE VAO E 4,80M DE ALTURA,RECOBRIMENTO MINIMO DE 1,20M E MAXIMO DE 4,50M,SOB A INFLUENCIA DO TREM-TIPO RODOVIARIO.FORNECIMENTO</t>
  </si>
  <si>
    <t>TUNNEL LINER,PARA PROCESSO NAO DESTRUTIVO,CIRCULAR,CONSTITUIDO DE CHAPAS GALVANIZADAS,COM ESPESSURA DE 2,70MM, DIAMETRODE 1,20M,PARAFUSOS,PORCAS E FERRAMENTAS NECESSARIAS,RECOBRIMENTO MINIMO DE 1,20M E MAXIMO DE 12,90M,SOB A INFLUENCIA DOTREM-TIPO RODOVIARIO.FORNECIMENTO</t>
  </si>
  <si>
    <t>TUNNEL LINER,PARA PROCESSO NAO DESTRUTIVO,CIRCULAR,CONSTITUIDO DE CHAPAS COM REVESTIMENTO EPOXY,COM ESPESSURA DE 2,70MM,DIAMETRO DE 1,20M,PARAFUSOS,PORCAS E FERRAMENTAS NECESSARIAS,RECOBRIMENTO MINIMO DE 1,20M E MAXIMO DE 12,90M,SOB A INFLUENCIA DO TREM-TIPO RODOVIARIO.FORNECIMENTO</t>
  </si>
  <si>
    <t>TUNNEL LINER,PARA PROCESSO NAO DESTRUTIVO,CIRCULAR,CONSTITUIDO DE CHAPAS GALVANIZADAS,COM ESPESSURA DE 2,70MM, DIAMETRODE 1,60M,PARAFUSOS,PORCAS E FERRAMENTAS NECESSARIAS,RECOBRIMENTO MINIMO DE 1,20M E MAXIMO DE 9,60M, SOB A INFLUENCIA DOTREM-TIPO RODOVIARIO.FORNECIMENTO</t>
  </si>
  <si>
    <t>TUNNEL LINER,PARA PROCESSO NAO DESTRUTIVO,CIRCULAR,CONSTITUIDO DE CHAPAS COM REVESTIMENTO EPOXY,COM ESPESSURA DE 2,70MM,DIAMETRO DE 1,60M,PARAFUSOS,PORCAS E FERRAMENTAS NECESSARIAS,RECOBRIMENTO MINIMO DE 1,20M E MAXIMO DE 9,60M,SOB A INFLUENCIA DO TREM-TIPO RODOVIARIO.FORNECIMENTO</t>
  </si>
  <si>
    <t>TUNNEL LINER,PARA PROCESSO NAO DESTRUTIVO,CIRCULAR,CONSTITUIDO DE CHAPAS GALVANIZADAS,COM ESPESSURA DE 2,70MM, DIAMETRODE 2,00M,PARAFUSOS,PORCAS E FERRAMENTAS NECESSARIAS,RECOBRIMENTO MINIMO DE 1,50M E MAXIMO DE 7,70M, SOB A INFLUENCIA DOTREM-TIPO RODOVIARIO.FORNECIMENTO</t>
  </si>
  <si>
    <t>TUNNEL LINER,PARA PROCESSO NAO DESTRUTIVO,CIRCULAR,CONSTITUIDO DE CHAPAS COM REVESTIMENTO EPOXY,COM ESPESSURA DE 2,70MM,DIAMETRO DE 2,00M,PARAFUSOS,PORCAS E FERRAMENTAS NECESSARIAS,RECOBRIMENTO MINIMO DE 1,50M E MAXIMO DE 7,70M,SOB A INFLUENCIA DO TREM-TIPO RODOVIARIO.FORNECIMENTO</t>
  </si>
  <si>
    <t>TUNNEL LINER,PARA PROCESSO NAO DESTRUTIVO,CIRCULAR,CONSTITUIDO DE CHAPAS GALVANIZADAS,COM ESPESSURA DE 2,70MM, DIAMETRODE 2,40M,PARAFUSOS,PORCAS E FERRAMENTAS NECESSARIAS,RECOBRIMENTO MINIMO DE 1,90M E MAXIMO DE 6,40M, SOB A INFLUENCIA DOTREM-TIPO RODOVIARIO.FORNECIMENTO</t>
  </si>
  <si>
    <t>TUNNEL LINER,PARA PROCESSO NAO DESTRUTIVO,CIRCULAR,CONSTITUIDO DE CHAPAS COM REVESTIMENTO EPOXY,COM ESPESSURA DE 2,70MM,DIAMETRO DE 2,40M,PARAFUSOS,PORCAS E FERRAMENTAS NECESSARIAS,RECOBRIMENTO MINIMO DE 1,90M E MAXIMO DE 6,40M,SOB A INFLUENCIA DO TREM-TIPO RODOVIARIO.FORNECIMENTO</t>
  </si>
  <si>
    <t>TUNNEL LINER,PARA PROCESSO NAO DESTRUTIVO,CIRCULAR,CONSTITUIDO DE CHAPAS GALVANIZADAS,COM ESPESSURA DE 2,70MM, DIAMETRODE 2,80M,PARAFUSOS,PORCAS E FERRAMENTAS NECESSARIAS,RECOBRIMENTO MINIMO DE 2,20M E MAXIMO DE 5,50M, SOB A INFLUENCIA DOTREM-TIPO RODOVIARIO.FORNECIMENTO</t>
  </si>
  <si>
    <t>TUNNEL LINER,PARA PROCESSO NAO DESTRUTIVO,CIRCULAR,CONSTITUIDO DE CHAPAS COM REVESTIMENTO EPOXY,COM ESPESSURA DE 2,70MM,DIAMETRO DE 2,80M,PARAFUSOS,PORCAS E FERRAMENTAS NECESSARIAS,RECOBRIMENTO MINIMO DE 2,20M E MAXIMO DE 5,50M,SOB A INFLUENCIA DO TREM-TIPO RODOVIARIO.FORNECIMENTO</t>
  </si>
  <si>
    <t>TUNNEL LINER,PARA PROCESSO NAO DESTRUTIVO,CIRCULAR,CONSTITUIDO DE CHAPAS GALVANIZADAS,COM ESPESSURA DE 2,70MM, DIAMETRODE 3,20M,PARAFUSOS,PORCAS E FERRAMENTAS NECESSARIAS,RECOBRIMENTO MINIMO DE 2,40M E MAXIMO DE 4,80M, SOB A INFLUENCIA DOTREM-TIPO RODOVIARIO.FORNECIMENTO</t>
  </si>
  <si>
    <t>TUNNEL LINER,PARA PROCESSO NAO DESTRUTIVO,CIRCULAR,CONSTITUIDO DE CHAPAS COM REVESTIMENTO EPOXY,COM ESPESSURA DE 2,70MM,DIAMETRO DE 3,20M,PARAFUSOS,PORCAS E FERRAMENTAS NECESSARIAS,RECOBRIMENTO MINIMO DE 2,40M E MAXIMO DE 4,80M,SOB A INFLUENCIA DO TREM-TIPO RODOVIARIO.FORNECIMENTO</t>
  </si>
  <si>
    <t>TUNNEL LINER,PARA PROCESSO NAO DESTRUTIVO,CIRCULAR,CONSTITUIDO DE CHAPAS GALVANIZADS,COM ESPESSURA DE 2,70MM,DIAMETRO DE 3,60M,PARAFUSOS,PORCAS E FERRAMENTAS NECESSARIAS,RECOBRIMENTO MINIMO DE 2,60M E MAXIMO DE 4,30M,SOB A INFLUENCIA DO TREM-TIPO RODOVIARIO.FORNECIMENTO</t>
  </si>
  <si>
    <t>TUNNEL LINER,PARA PROCESSO NAO DESTRUTIVO,CIRCULAR,CONSTITUIDO DE CHAPAS COM REVESTIMENTO EPOXY,COM ESPESSURA DE 2,70MM,DIAMETRO DE 3,60M,PARAFUSOS,PORCAS E FERRAMENTAS NECESSARIAS,RECOBRIMENTO MINIMO DE 2.60M E MAXIMO DE 4,30M,SOB A INFLUENCIA DO TREM-TIPO RODOVIARIO.FORNECIMENTO</t>
  </si>
  <si>
    <t>TUNNEL LINER,PARA PROCESSO NAO DESTRUTIVO,CIRCULAR,CONSTITUIDO DE CHAPAS GALVANIZADAS,COM ESPESSURA DE 3,40MM, DIAMETRODE 4,00M,PARAFUSOS,PORCAS E FERRAMENTAS NECESSARIAS,RECOBRIMENTO MINIMO DE 2,80M E MAXIMO 4,60M,SOB A INFLUENCIA DO TREM-TIPO RODOVIARIO.FORNECIMENTO</t>
  </si>
  <si>
    <t>TUNNEL LINER,PARA PROCESSO NAO DESTRUTIVO,CIRCULAR,CONSTITUIDO DE CHAPAS COM REVESTIMENTO EPOXY,COM ESPESSURA DE 3,40MM,DIAMETRO DE 4,00M,PARAFUSOS,PORCAS E FERRAMENTAS NECESSARIAS,RECOBRIMENTO MINIMO DE 2,80M E MAXIMO DE 4,60M,SOB A INFLUENCIA DO TREM-TIPO RODOVIARIO.FORNECIMENTO</t>
  </si>
  <si>
    <t>TUNNEL LINER,PARA PROCESSO NAO DESTRUTIVO,CIRCULAR,CONSTITUIDO DE CHAPAS GALVANIZADAS,COM ESPESSURA DE 4,70MM, DIAMETRODE 4,40M,PARAFUSOS,PORCAS E FERRAMENTAS NECESSARIAS,RECOBRIMENTO MINIMO DE 3,00M E MAXIMO DE 5,20M, SOB A INFLUENCIA DOTREM-TIPO RODOVIARIO.FORNECIMENTO</t>
  </si>
  <si>
    <t>TUNNEL LINER,PARA PROCESSO NAO DESTRUTIVO,CIRCULAR,CONSTITUIDO DE CHAPAS COM REVESTIMENTO EPOXY,COM 4,70MM DE ESPESSURA,DIAMETRO DE 4,40M,PARAFUSOS,PORCAS E FERRAMENTAS NECESSARIAS,RECOBRIMENTO MINIMO DE 3,00M E MAXIMO DE 5,20M,SOB A INFLUENCIA DO TREM-TIPO RODOVIARIO.FORNECIMENTO</t>
  </si>
  <si>
    <t>TUNNEL LINER,PARA PROCESSO NAO DESTRUTIVO,CIRCULAR,CONSTITUIDO DE CHAPAS GALVANIZADAS,COM ESPESSURA DE 6,30MM, DIAMETRODE 4,80M,PARAFUSOS,PORCAS E FERRAMENTAS NECESSARIAS,RECOBRIMENTO MINIMO DE 3,20M E MAXIMO DE 5,80M, SOB A INFLUENCIA DOTREM-TIPO RODOVIARIO.FORNECIMENTO</t>
  </si>
  <si>
    <t>TUNNEL LINER,PARA PROCESSO NAO DESTRUTIVO,CIRCULAR,CONSTITUIDO DE CHAPAS COM REVESTIMENTO EPOXY,COM ESPESSURA DE 6,30MM,DIAMETRO DE 4,80M,PARAFUSOS,PORCAS E FERRAMENTAS NECESSARIAS,RECOBRIMENTO MINIMO DE 3,20M E MAXIMO DE 5,80M,SOB A INFLUENCIA DO TREM-TIPO RODOVIARIO.FORNECIMENTO</t>
  </si>
  <si>
    <t>BUEIRO SIMPLES CIRCULAR,CONSTITUIDO DE CHAPAS GALVANIZADAS OU REVESTIDAS COM EPOXY,ESPESSURA DE 2MM,DIAMETRO DE 0,60M,PARAFUSOS,PORCAS E FERRAMENTAS NECESSARIAS,RECOBRIMENTO MINIMO DE 0,30M E MAXIMO DE 25,00M,SOB A INFLUENCIA DO TREM-TIPO RODOVIARIO,EXCLUSIVE ANDAIME.ASSENTAMENTO</t>
  </si>
  <si>
    <t>BUEIRO SIMPLES CIRCULAR,CONSTITUIDO DE CHAPAS GALVANIZADAS OU REVESTIDAS COM EPOXY,ESPESSURA DE 2MM,DIAMETRO DE 0,80M,PARAFUSOS,PORCAS E FERRAMENTAS NECESSARIAS,RECOBRIMENTO MINIMO DE 0,30M E MAXIMO DE 18,80M,SOB A INFLUENCIA DO TREM-TIPO RODOVIARIO,EXCLUSIVE ANDAIME.ASSENTAMENTO</t>
  </si>
  <si>
    <t>BUEIRO SIMPLES CIRCULAR,CONSTITUIDO DE CHAPAS GALVANIZADAS OU REVESTIDAS COM EPOXY,ESPESSURA DE 2MM,DIAMETRO DE 1,00M,PARAFUSOS,PORCAS E FERRAMENTAS NECESSARIAS,RECOBRIMENTO MINIMO DE 0,30M E MAXIMO DE 15,00M,SOB A INFLUENCIA DO TREM-TIPO RODOVIARIO,EXCLUSIVE ANDAIME.ASSENTAMENTO</t>
  </si>
  <si>
    <t>BUEIRO SIMPLES CIRCULAR,CONSTITUIDO DE CHAPAS GALVANIZADAS OU REVESTIDAS COM EPOXY,ESPESSURA DE 2MM,DIAMETRO DE 1,20M,PARAFUSOS,PORCAS E FERRAMENTAS NECESSARIAS,RECOBRIMENTO MINIMO DE 0,30M E MAXIMO DE 12,50M,SOB A INFLUENCIA DO TREM-TIPO RODOVIARIO,EXCLUSIVE ANDAIME.ASSENTAMENTO</t>
  </si>
  <si>
    <t>BUEIRO SIMPLES CIRCULAR,CONSTITUIDO DE CHAPAS GALVANIZADAS OU REVESTIDAS COM EPOXY,ESPESSURA DE 2MM,DIAMETRO DE 1,50M,PARAFUSOS,PORCAS E FERRAMENTAS NECESSARIAS,RECOBRIMENTO MINIMO DE 0,30M E MAXIMO DE 10,00M,SOB A INFLUENCIA DO TREM-TIPO RODOVIARIO,EXCLUSIVE ANDAIME.ASSENTAMENTO</t>
  </si>
  <si>
    <t>BUEIRO SIMPLES CIRCULAR,CONSTITUIDO DE CHAPAS GALVANIZADAS OU REVESTIDAS COM EPOXY,ESPESSURA DE 2MM,DIAMETRO DE 1,80M,PARAFUSOS,PORCAS E FERRAMENTAS NECESSARIAS,RECOBRIMENTO MINIMO DE 0,40M E MAXIMO DE 8,30M,SOB A INFLUENCIA DO TREM-TIPO RODOVIARIO,EXCLUSIVE ANDAIME.ASSENTAMENTO</t>
  </si>
  <si>
    <t>BUEIRO SIMPLES CIRCULAR,CONSTITUIDO DE CHAPAS GALVANIZADAS OU REVESTIDAS COM EPOXY,ESPESSURA DE 2MM,DIAMETRO DE 2,00M,PARAFUSOS,PORCAS E FERRAMENTAS NECESSARIAS,RECOBRIMENTO MINIMO DE 0,50M E MAXIMO DE 7,50M,SOB A INFLUENCIA DO TREM-TIPO RODOVIARIO,EXCLUSIVE ANDAIME.ASSENTAMENTO</t>
  </si>
  <si>
    <t>BUEIRO SIMPLES CIRCULAR,CONSTITUIDO DE CHAPAS GALVANIZADAS OU REVESTIDAS COM EPOXY,ESPESSURA DE 2,70MM,DIAMETRO DE 2,20M,PARAFUSOS,PORCAS E FERRAMENTAS NECESSARIAS,RECOBRIMENTO MINIMO DE 0,50M E MAXIMO DE 9,50M,SOB A INFLUENCIA DO TREM-TIPO RODOVIARIO,EXCLUSIVE ANDAIME.ASSENTAMENTO</t>
  </si>
  <si>
    <t>BUEIRO SIMPLES CIRCULAR,CONSTITUIDO DE CHAPAS GALVANIZADAS OU REVESTIDAS COM EPOXY,ESPESSURA DE 2,70MM,DIAMETRO DE 2,40M,PARAFUSOS,PORCAS E FERRAMENTAS NECESSARIAS,RECOBRIMENTO MINIMO DE 0,50M E MAXIMO DE 8,70M,SOB A INFLUENCIA DO TREM-TIPO RODOVIARIO,EXCLUSIVE ANDAIME.ASSENTAMENTO</t>
  </si>
  <si>
    <t>BUEIRO SIMPLES CIRCULAR,CONSTITUIDO DE CHAPAS GALVANIZADAS OU REVESTIDAS COM EPOXY,ESPESSURA DE 3,40MM,DIAMETRO DE 2,60M,PARAFUSOS,PORCAS E FERRAMENTAS NECESSARIAS,RECOBRIMENTO MINIMO DE 0,50M E MAXIMO DE 10,60M,SOB A INFLUENCIA DO TREM-TIPO RODOVIARIO,EXCLUSIVE ANDAIME.ASSENTAMENTO</t>
  </si>
  <si>
    <t>BUEIRO SIMPLES CIRCULAR,CONSTITUIDO DE CHAPAS GALVANIZADAS OU REVESTIDAS COM EPOXY,ESPESSURA DE 3,40MM,DIAMETRO DE 2,80M,PARAFUSOS,PORCAS E FERRAMENTAS NECESSARIAS,RECOBRIMENTO MINIMO DE 0,50M E MAXIMO DE 9,80M,SOB A INFLUENCIA DO TREM-TIPO RODOVIARIO,EXCLUSIVE ANDAIME.ASSENTAMENTO</t>
  </si>
  <si>
    <t>BUEIRO SIMPLES CIRCULAR,CONSTITUIDO DE CHAPAS GALVANIZADAS OU REVESTIDAS COM EPOXY,ESPESSURA DE 2,70MM,DIAMETRO DE 3,05M,PARAFUSOS,PORCAS E FERRAMENTAS NECESSARIAS,RECOBRIMENTO MINIMO DE 0,45M E MAXIMO DE 13,10M,SOB A INFLUENCIA DO TREM-TIPA RODOVIARIO,EXCLUSIVE ANDAIME.ASSENTAMENTO</t>
  </si>
  <si>
    <t>BUEIRO SIMPLES CIRCULAR,CONSTITUIDO DE CHAPAS GALVANIZADAS OU REVESTIDAS COM EPOXY,ESPESSURA DE 2,70MM,DIAMETRO DE 3,40M,PARAFUSOS,PORCAS E FERRAMENTAS NECESSARIAS,RECOBRIMENTO MINIMO DE 0,45M E MAXIMO DE 11,70M,SOB A INFLUENCIA DO TREM-TIPO RODOVIARIO,EXCLUSIVE ANDAIME.ASSENTAMENTO</t>
  </si>
  <si>
    <t>BUEIRO SIMPLES CIRCULAR,CONSTITUIDO DE CHAPAS GALVANIZADAS OU REVESTIDAS COM EPOXY,ESPESSURA DE 2,70MM,DIAMETRO DE 3,80M,PARAFUSOS,PORCAS E FERRAMENTAS NECESSARIAS,RECOBRIMENTO MINIMO DE 0,60M E MAXIMO DE 10,50M,SOB A INFLUENCIA DO TREM-TIPO RODOVIARIO,EXCLUSIVE ANDAIME.ASSENTAMENTO</t>
  </si>
  <si>
    <t>BUEIRO SIMPLES CIRCULAR,CONSTITUIDO DE CHAPAS GALVANIZADAS OU REVESTIDAS COM EPOXY,ESPESSURA DE 2,70MM,DIAMETRO DE 4,20M,PARAFUSOS,PORCAS E FERRAMENTAS NECESSARIAS,RECOBRIMENTO MINIMO DE 0,60M E MAXIMO DE 9,50M,SOB A INFLUENCIA DO TREM-TIPO RODOVIARIO,EXCLUSIVE ANDAIME.ASSENTAMENTO</t>
  </si>
  <si>
    <t>BUEIRO SIMPLES CIRCULAR,CONSTITUIDO DE CHAPAS GALVANIZADAS OU REVESTIDAS COM EPOXY,ESPESSURA DE 2,70MM,DIAMETRO DE 4,60M,PARAFUSOS,PORCAS E FERRAMENTAS NECESSARIAS,RECOBRIMENTO MINIMO DE 0,60M E MAXIMO DE 8,70M,SOB A INFLUENCIA DO TREM-TIPO RODOVIARIO,EXCLUSIVE ANDAIME.ASSENTAMENTO</t>
  </si>
  <si>
    <t>BRITAGEM DE ROCHA,APROVEITAMENTO DA ESCAVACAO DE MATERIAL DE 3ª CATEGORIA,PARA IMPLANTACAO OU ALARGAMENTO DE RODOVIAS,EXCLUSIVE O TRANSPORTE DO BRITADOR,INCLUSIVE ESCAVACAO(POR M3DE PEDRA BRITADA)</t>
  </si>
  <si>
    <t>EXTRACAO DE ROCHA EM EXPLORACAO DE PEDREIRA,EXCLUSIVE BRITAGEM</t>
  </si>
  <si>
    <t>FRAGMENTACAO,CARGA,TRANSPORTE E BRITAGEM DE ROCHA JA EXTRAIDA,EM EXPLORACAO DE PEDREIRA,EXCLUSIVE TRANSPORTE DO BRITADOR(POR M3 DE PEDRA BRITADA)</t>
  </si>
  <si>
    <t>EXTRACAO DE AREIA DE RIO,POR MEIO DE DRAGAGEM,INCLUSIVE CARGA,SENDO O CUSTO REFERIDO AO VOLUME DO CAMINHAO</t>
  </si>
  <si>
    <t>AREIA,INCLUSIVE TRANPORTE,PARA REGIAO METROPOLITANA DO RIO DE JANEIRO.FORNECIMENTO</t>
  </si>
  <si>
    <t>CASCALHINHO(PEDRA ZERO),INCLUSIVE TRANSPORTE,PARA REGIAO METROPOLITANA DO RIO DE JANEIRO.FORNECIMENTO</t>
  </si>
  <si>
    <t>PEDRA BRITADA Nº1,INCLUSIVE TRANSPORTE,PARA REGIAO METROPOLITANA DO RIO DE JANEIRO.FORNECIMENTO</t>
  </si>
  <si>
    <t>PEDRA BRITADA Nº2,INCLUSIVE TRANSPORTE,PARA REGIAO METROPOLITANA DO RIO DE JANEIRO.FORNECIMENTO</t>
  </si>
  <si>
    <t>PEDRA BRITADA Nº3,INCLUSIVE TRANSPORTE,PARA REGIAO METROPOLITANA DO RIO DE JANEIRO.FORNECIMENTO</t>
  </si>
  <si>
    <t>PO-DE-PEDRA, INCLUSIVE TRANSPORTE PARA REGIAO METROPOLITANADO RIO DE JANEIRO.FORNECIMENTO</t>
  </si>
  <si>
    <t>BRITA GRADUADA,INCLUSIVE TRANSPORTE,PARA REGIAO METROPOLITANA DO RIO DE JANEIRO.FORNECIMENTO</t>
  </si>
  <si>
    <t>BRITA GRADUADA COM ADICAO DE 1% DE CIMENTO,INCLUSIVE TRANSPORTE,PARA REGIAO METROPOLITANA DO RIO DE JANEIRO.FORNECIMENTO</t>
  </si>
  <si>
    <t>20.097.0015-0</t>
  </si>
  <si>
    <t>AREIA INDUSTRIAL MEDIA,CONFORME ABNT NBR 7211,INCLUSIVE TRANSPORTE,PARA REGIAO METROPOLITANA DO RIO DE JANEIRO.FORNECIMENTO</t>
  </si>
  <si>
    <t>20.097.0020-0</t>
  </si>
  <si>
    <t>AREIA INDUSTRIAL FINA,CONFORME ABNT NBR 7211,INCLUSIVE TRANSPORTE,PARA REGIAO METROPOLITANA DO RIO DE JANEIRO.FORNECIMENTO</t>
  </si>
  <si>
    <t>PEDRA-DE-MAO,INCLUSIVE TRANSPORTE,PARA REGIAO METROPOLITANADO RIO DE JANEIRO.FORNECIMENTO</t>
  </si>
  <si>
    <t>PO-DE-PEDRA,SEM CONSIDERAR O TRANSPORTE DA PEDREIRA ATE O LOCAL DE UTILIZACAO,INCLUSIVE CARGA NO CAMINHAO.FORNECIMENTO</t>
  </si>
  <si>
    <t>CONCRETO BETUMINOSO USINADO A QUENTE,EXCLUSIVE FORNECIMENTODO CAP.PREPARO E FORNECIMENTO</t>
  </si>
  <si>
    <t>CONCRETO BETUMINOSO USINADO A QUENTE,EXCLUSIVE PREPARO,INCLUSIVE TRANSPORTE.CUSTO SOMENTE DOS MATERIAIS.FORNECIMENTO</t>
  </si>
  <si>
    <t>CONCRETO BETUMINOSO USINADO A QUENTE,MASSA MUITO FINA.PREPARO E FORNECIMENTO</t>
  </si>
  <si>
    <t>CONCRETO BETUMINOSO USINADO A QUENTE,MASSA MUITO FINA.FORNECIMENTO,EXCLUSIVE PREPARO</t>
  </si>
  <si>
    <t>LAMA ASFALTICA,FINA,INCLUSIVE TRANSPORTE.CUSTO SOMENTE DOS MATERIAIS.FORNECIMENTO</t>
  </si>
  <si>
    <t>CAMADA POROSA DE ATRITO EM CBUQ,MODIFICADO POR POLIMERO,INCLUSIVE TRANSPORTE.CUSTO SOMENTE DOS MATERIAIS.FORNECIMENTO</t>
  </si>
  <si>
    <t>CONCRETO BETUMINOSO USINADO A QUENTE TIPO "BINDER",EXCLUSIVE PREPARO,INCLUSIVE TRANSPORTE.CUSTO SOMENTE DOS MATERIAIS.FORNECIMENTO</t>
  </si>
  <si>
    <t>IMPRIMACAO,INCLUSIVE TRANSPORTE.CUSTO SOMENTE DOS MATERIAIS.FORNECIMENTO</t>
  </si>
  <si>
    <t>PINTURA DE LIGACAO,INCLUSIVE TRANSPORTE.CUSTO SOMENTE DOS MATERIAIS.FORNECIMENTO</t>
  </si>
  <si>
    <t>TRATAMENTO SUPERFICIAL SIMPLES,INCLUSIVE TRANSPORTE.CUSTO SOMENTE DOS MATERIAIS.FORNECIMENTO</t>
  </si>
  <si>
    <t>TRATAMENTO SUPERFICIAL DUPLO,INCLUSIVE TRANSPORTE.CUSTO SOMENTE DOS MATERIAIS.FORNECIMENTO</t>
  </si>
  <si>
    <t>TRATAMENTO SUPERFICIAL TRIPLO,INCLUSIVE TRANSPORTE.CUSTO SOMENTE DOS MATERIAIS.FORNECIMENTO</t>
  </si>
  <si>
    <t>EMULSAO ASFALTICA CATIONICA,TIPO RR-2C,INCLUSIVE TRANSPORTE.CUSTO SOMENTE DOS MATERIAIS.FORNECIMENTO</t>
  </si>
  <si>
    <t>EMULSAO ASFALTICA CATIONICA,TIPO RL-1C,INCLUSIVE TRANSPORTE.CUSTO SOMENTE DOS MATERIAIS.FORNECIMENTO</t>
  </si>
  <si>
    <t>EMULSAO ASFALTICA CATIONICA,TIPO RM-1C,INCLUSIVE TRANSPORTE.CUSTO SOMENTE DOS MATERIAIS.FORNECIMENTO</t>
  </si>
  <si>
    <t>ASFALTO DILUIDO,TIPO CM-30,INCLUSIVE TRANSPORTE.CUSTO SOMENTE DOS MATERIAIS.FORNECIMENTO</t>
  </si>
  <si>
    <t>MATERIAL BETUMINOSO,TIPO CIMENTO ASFALTICO CAP-30/45,INCLUSIVE TRANSPORTE.CUSTO SOMENTE DOS MATERIAIS.FORNECIMENTO</t>
  </si>
  <si>
    <t>MATERIAL BETUMINOSO,TIPO CIMENTO ASFALTICO CAP-50/70,INCLUSIVE TRANSPORTE.FORNECIMENTO</t>
  </si>
  <si>
    <t>PINTURA COM CAL,DE GUARDA-CORPO,GUARDA-RODA E MURETA DE PROTECAO EM PONTES E VIADUTOS,MEDIDA PELO DOBRO DA AREA TOTAL(LARGURA X ALTURA)</t>
  </si>
  <si>
    <t>PO-DE-BORRACHA GRANULADO(DENSIDADE ENTRE 0,3 E 0,4),INCLUSIVE TRANSPORTE PARA REGIAO METROPOLITANA DO RIO DE JANEIRO.FORNECIMENTO</t>
  </si>
  <si>
    <t>PINTURA COM TINTA A BASE DE PVA,DE GUARDA-CORPO,GUARDA-RODAE MURETA DE PROTECAO EM PONTES E VIADUTOS,MEDIDA PELO DOBRODA AREA TOTAL(LARGURA X ALTURA)</t>
  </si>
  <si>
    <t>DEFENSAS METALICAS:RECUPERACAO E ASSENTAMENTO COM RETIRADA,PINTURA EM 2 DEMAOS E POSTERIOR RECOLOCACAO</t>
  </si>
  <si>
    <t>EMULSAO ASFALTICA CATIONICA,TIPO RR-2C,EXCLUSIVE TRANSPORTE.CUSTO SOMENTE DOS MATERIAIS.FORNECIMENTO</t>
  </si>
  <si>
    <t>EMULSAO ASFALTICA CATIONICA,TIPO RL-1C,EXCLUSIVE TRANSPORTE.CUSTO SOMENTE DOS MATERIAIS.FORNECIMENTO</t>
  </si>
  <si>
    <t>EMULSAO ASFALTICA CATIONICA,TIPO RR-1C,EXCLUSIVE TRANSPORTE.CUSTO SOMENTE DOS MATERIAIS.FORNECIMENTO</t>
  </si>
  <si>
    <t>EMULSAO ASFALTICA CATIONICA,TIPO RM-1C,EXCLUSIVE TRANSPORTE.CUSTO SOMENTE DOS MATERIAIS.FORNECIMENTO</t>
  </si>
  <si>
    <t>ASFALTO DILUIDO,TIPO CM-30,EXCLUSIVE TRANSPORTE.CUSTO SOMENTE DOS MATERIAIS.FORNECIMENTO</t>
  </si>
  <si>
    <t>MATERIAL BETUMINOSO,TIPO CIMENTO ASFALTICO CAP-30/45,EXCLUSIVE TRANSPORTE.CUSTO SOMENTE DOS MATERIAIS.FORNECIMENTO</t>
  </si>
  <si>
    <t>MATERIAL BETUMINOSO,TIPO CIMENTO ASFALTICO CAP-50/70,EXCLUSIVE TRANSPORTE.CUSTO SOMENTE DOS MATERIAIS.FORNECIMENTO</t>
  </si>
  <si>
    <t>CASCALHINHO (PEDRA ZERO) PARA REGIAO DE CAMPOS,EXCLUSIVE TRANSPORTE,INCLUSIVE CARGA NO CAMINHAO.FORNECIMENTO</t>
  </si>
  <si>
    <t>PEDRA BRITADA 1,2 E 3 PARA REGIAO DE CAMPOS,EXCLUSIVE TRANPORTE,INCLUSIVE CARGA NO CAMINHAO.FORNECIMENTO</t>
  </si>
  <si>
    <t>BRITA CORRIDA PARA REGIAO DE CAMPOS,EXCLUSIVE TRANSPORTE,INCLUSIVE CARGA NO CAMINHAO.FORNECIMENTO</t>
  </si>
  <si>
    <t>PO-DE-PEDRA,PARA REGIAO DE CAMPOS,EXCLUSIVE TRANSPORTE,INCLUSIVE CARGA NO CAMINHAO.FORNECIMENTO</t>
  </si>
  <si>
    <t>PEDRA-DE-MAO PARA REGIAO DE CAMPOS,EXCLUSIVE TRANSPORTE,INCLUSIVE CARGA NO CAMINHAO.FORNECIMENTO</t>
  </si>
  <si>
    <t>AREIA PARA A REGIAO DE CAMPOS DOS GOYTACAZES,EXCLUSIVE TRANSPORTE,INCLUSIVE CARGA NO CAMINHAO.FORNECIMENTO</t>
  </si>
  <si>
    <t>CASCALHINHO (PEDRA ZERO) PARA REGIAO DE ITAPERUNA,EXCLUSIVETRANSPORTE,INCLUSIVE CARGA NO CAMINHAO.FORNECIMENTO</t>
  </si>
  <si>
    <t>PEDRA BRITADA 1 PARA REGIAO DE ITAPERUNA,EXCLUSIVE TRANSPORTE,INCLUSIVE CARGA NO CAMINHAO.FORNECIMENTO</t>
  </si>
  <si>
    <t>PO-DE-PEDRA PARA REGIAO DE ITAPERUNA,EXCLUSIVE TRANSPORTE,INCLUSIVE CARGA NO CAMINHAO.FORNECIMENTO</t>
  </si>
  <si>
    <t>PEDRA-DE-MAO PARA REGIAO DE ITAPERUNA,EXCLUSIVE TRANSPORTE,INCLUSIVE CARGA NO CAMINHAO.FORNECIMENTO</t>
  </si>
  <si>
    <t>AREIA PARA A REGIAO DE ITAPERUNA,EXCLUSIVE TRANSPORTE,INCLUSIVE CARGA NO CAMINHAO.FORNECIMENTO</t>
  </si>
  <si>
    <t>CASCALHINHO (PEDRA ZERO) PARA REGIAO DE MACAE,EXCLUSIVE TRANSPORTE,INCLUSIVE CARGA NO CAMINHAO.FORNECIMENTO</t>
  </si>
  <si>
    <t>PEDRA BRITADA 1, 2 E 3 PARA REGIAO DE MACAE,EXCLUSIVE TRANSPORTE,INCLUSIVE CARGA NO CAMINHAO.FORNECIMENTO</t>
  </si>
  <si>
    <t>BRITA CORRIDA PARA REGIAO DE MACAE,EXCLUSIVE TRANSPORTE,INCLUSIVE CARGA NO CAMINHAO.FORNECIMENTO</t>
  </si>
  <si>
    <t>PO-DE-PEDRA PARA REGIAO DE MACAE,EXCLUSIVE TRANSPORTE,INCLUSIVE CARGA NO CAMINHAO.FORNECIMENTO</t>
  </si>
  <si>
    <t>PEDRA-DE-MAO PARA REGIAO DE MACAE,EXCLUSIVE TRANSPORTE,INCLUSIVE CARGA NO CAMINHAO.FORNECIMENTO</t>
  </si>
  <si>
    <t>AREIA PARA A REGIAO DE MACAE,EXCLUSIVE TRANSPORTE,INCLUSIVECARGA NO CAMINHAO.FORNECIMENTO</t>
  </si>
  <si>
    <t>CASCALHINHO (PEDRA ZERO) PARA REGIAO DE NOVA FRIBURGO,EXCLUSIVE TRANSPORTE,INCLUSIVE CARGA NO CAMINHAO.FORNECIMENTO</t>
  </si>
  <si>
    <t>PEDRA BRITADA 1, 2 E 3 PARA REGIAO DE NOVA FRIBURGO,EXCLUSIVE TRANSPORTE,INCLUSIVE CARGA NO CAMINHAO.FORNECIMENTO</t>
  </si>
  <si>
    <t>BRITA CORRIDA PARA REGIAO DE NOVA FRIBURGO,EXCLUSIVE TRANSPORTE,INCLUSIVE CARGA NO CAMINHAO.FORNECIMENTO</t>
  </si>
  <si>
    <t>PO-DE-PEDRA PARA REGIAO DE NOVA FRIBURGO,EXCLUSIVE TRANSPORTE,INCLUSIVE CARGA NO CAMINHAO.FORNECIMENTO</t>
  </si>
  <si>
    <t>PEDRA-DE-MAO PARA REGIAO DE NOVA FRIBURGO,EXCLUSIVE TRANSPORTE,INCLUSIVE CARGA NO CAMINHAO.FORNECIMENTO</t>
  </si>
  <si>
    <t>AREIA PARA A REGIAO DE NOVA FRIBURGO,EXCLUSIVE TRANSPORTE,INCLUSIVE CARGA NO CAMINHAO.FORNECIMENTO</t>
  </si>
  <si>
    <t>CASCALHINHO (PEDRA ZERO) PARA REGIAO DE BARRA MANSA,EXCLUSIVE TRANSPORTE,INCLUSIVE CARGA NO CAMINHAO.FORNECIMENTO</t>
  </si>
  <si>
    <t>PEDRA BRITADA 1, 2 E 3 PARA REGIAO DE BARRA MANSA,EXCLUSIVETRANSPORTE,INCLUSIVE CARGA NO CAMINHAO.FORNECIMENTO</t>
  </si>
  <si>
    <t>BRITA CORRIDA PARA REGIAO DE BARRA MANSA,EXCLUSIVE TRANSPORTE,INCLUSIVE CARGA NO CAMINHAO.FORNECIMENTO</t>
  </si>
  <si>
    <t>PO-DE-PEDRA PARA REGIAO DE BARRA MANSA,EXCLUSIVE TRANSPORTE,INCLUSIVE CARGA NO CAMINHAO.FORNECIMENTO</t>
  </si>
  <si>
    <t>PEDRA-DE-MAO PARA REGIAO DE BARRA MANSA,EXCLUSIVE TRANSPORTE,INCLUSIVE CARGA NO CAMINHAO.FORNECIMENTO</t>
  </si>
  <si>
    <t>AREIA PARA REGIAO DE BARRA MANSA,EXCLUSIVE TRANSPORTE,INCLUSIVE CARGA NO CAMINHAO.FORNECIMENTO</t>
  </si>
  <si>
    <t>PEDRA BRITADA Nº3 PARA REGIAO METROPOLITANA DO RIO DE JANEIRO,EXCLUSIVE TRANSPORTE,INCLUSIVE CARGA NO CAMINHAO.FORNECIMENTO</t>
  </si>
  <si>
    <t>PEDRA BRITADA Nº2,PARA REGIAO METROPOLITANA DO RIO DE JANEIRO,EXCLUSIVE TRANSPORTE,INCLUSIVE CARGA NO CAMINHAO.FORNECIMENTO</t>
  </si>
  <si>
    <t>PEDRA BRITADA Nº1,PARA REGIAO METROPOLITANA DO RIO DE JANEIRO,EXCLUSIVE TRANSPORTE,INCLUSIVE CARGA NO CAMINHAO.FORNECIMENTO</t>
  </si>
  <si>
    <t>PEDRA BRITADA Nº0,PARA REGIAO METROPOLITANA DO RIO DE JANEIRO,EXCLUSIVE TRANSPORTE,INCLUSIVE CARGA NO CAMINHAO.FORNECIMENTO</t>
  </si>
  <si>
    <t>BRITA CORRIDA PARA REGIAO METROPOLITANA DO RIO DE JANEIRO,EXCLUSIVE TRANSPORTE,INCLUSIVE CARGA NO CAMINHAO.FORNECIMENTO</t>
  </si>
  <si>
    <t>PEDRA-DE-MAO PARA REGIAO METROPOLITANA DO RIO DE JANEIRO,EXCLUSIVE TRANSPORTE,INCLUSIVE CARGA NO CAMINHAO.FORNECIMENTO</t>
  </si>
  <si>
    <t>AREIA PARA REGIAO METROPOLITANA DO RIO DE JANEIRO,EXCLUSIVETRANSPORTE,INCLUSIVE CARGA NO CAMINHAO.FORNECIMENTO</t>
  </si>
  <si>
    <t>PO-DE-PEDRA PARA REGIAO METROPOLITANA DO RIO DE JANEIRO,EXCLUSIVE TRANSPORTE,INCLUSIVE CARGA NO CAMINHAO.FORNECIMENTO</t>
  </si>
  <si>
    <t>20.116.0030-0</t>
  </si>
  <si>
    <t>AREIA INDUSTRIAL MEDIA PARA REGIAO METROPOLITANA DO RIO DE JANEIRO,CONFORME ABNT NBR 7211,EXCLUSIVE TRANSPORTE,INCLUSIVE CARGA NO CAMINHAO.FORNECIMENTO</t>
  </si>
  <si>
    <t>20.116.0035-0</t>
  </si>
  <si>
    <t>AREIA INDUSTRIAL FINA PARA REGIAO METROPOLITANA DO RIO DE JANEIRO,CONFORME ABNT NBR 7211,EXCLUSIVE TRANSPORTE,INCLUSIVECARGA NO CAMINHAO.FORNECIMENTO</t>
  </si>
  <si>
    <t>CONSTRUCAO DE FAIXA DELIMITADORA (VIBRADOR) EM CONCRETO SIMPLES,INCLUSIVE FORNECIMENTO DOS MATERIAIS</t>
  </si>
  <si>
    <t>SONORIZADOR DE CONCRETO MOLDADO NO LOCAL,MEDINDO (10,5X5,0)M,INCLUSIVE REJUNTAMENTO,BARRAS DE LIGACAO,ESCAVACAO,IMPRIMACAO</t>
  </si>
  <si>
    <t>NARIZ DE INTERSECAO EM CONCRETO SIMPLES,CONFORME PROJETO DER-RJ</t>
  </si>
  <si>
    <t>ONDULACAO EM CONCRETO(QUEBRA-MOLA)MOLDADA NO LOCAL,MEDINDO(10,50X3,70)M, INCLUSIVE REJUNTAMENTO, BARRAS DE LIGACAO, ESCAVACAO E IMPRIMACAO</t>
  </si>
  <si>
    <t>BARREIRA PRE-MOLDADA EXTERNA,EM CONCRETO ARMADO(FCK=25MPA,ACO CA-50),TIPO DER-RJ,MEDINDO 0,15M NO TOPO,0,40M NA BASE E 0,77M DE ALTURA,INCLUINDO FERROS DE LIGACAO E FORNECIMENTO DOS MATERIAIS</t>
  </si>
  <si>
    <t>BARREIRA PRE-MOLDADA EXTERNA,EM CONCRETO ARMADO(FCK=25MPA,ACO CA-50),TIPO DER-RJ,MEDINDO 0,25M NO TOPO,0,40M NA BASE E 1,14M DE ALTURA,INCLUINDO VIGOTA HORIZONTAL,MONTANTE A CADA 1,00M,FERROS DE LIGACAO E FORNECIMENTO DOS MATERIAIS</t>
  </si>
  <si>
    <t>BARREIRA DUPLA PRE-MOLDADA INTERNA(DIVISORIA DE PISTA),EM CONCRETO ARMADO(FCK=25MPA,ACO CA-50),TIPO DER-RJ,MEDINDO 0,15M NO TOPO,0,65M NA BASE E 0,77M DE ALTURA,INCLUINDO FERROS DE LIGACAO E FORNECIMENTO DOS MATERIAIS</t>
  </si>
  <si>
    <t>GUARDA-CORPO EM CONCRETO ARMADO(FCK=15MPA,ACO CA-50),FORMADO POR QUADROS RETANGULARES DE 1,90X0,50M SUSTENTADOS POR DOIS MONTANTES DE 0,85M DE ALTURA,INCLUSIVE FORNECIMENTO DOS MATERIAIS E ELEMENTOS DE FIXACAO NA PONTE</t>
  </si>
  <si>
    <t>GUARDA-CORPO EM PILARES DE CONCRETO E BARRA DE ACO HORIZONTAIS DE 1.1/2" DE ACO GALVANIZADO</t>
  </si>
  <si>
    <t>GUARDA-CORPO COM 0,90M DE ALTURA,FORMADO POR DUAS LINHAS DETUBO DE PVC DE 75MM,APOIADOS EM MONTANTES DE CONCRETO A CADA2,0M</t>
  </si>
  <si>
    <t>MURETA DIVISORIA DE TRAFEGO,EM CONCRETO SIMPLES,TIPO AVENIDA BRASIL,COM A FORMA EXECUTADA EM CHAPAS DE MADEIRA COMPENSADA DE 14MM RESINADA E DE 20MM PLASTIFICADA,INCLUSIVE FORNECIMENTO DOS MATERIAIS</t>
  </si>
  <si>
    <t>FORMA METALICA PARA MURETA DIVISORIA DE TRAFEGO,TIPO AVENIDA BRASIL(ITEM 20.180.0001),INCLUSIVE RETIRADA DA MESMA E DO ESCORAMENTO,ADIMITINDO-SE ATE 25 VEZES A UTILIZACAO</t>
  </si>
  <si>
    <t>PROTECAO DE ESCORAMENTO PARA "LATERAL DE PISTA" (NAVIO),MEDINDO 1,50M DE LARGURA,1,50M DE ALTURA,0,30M DE ESPESSURA DE PAREDE E 16,00M DE COMPRIMENTO UTILIZANDO CONCRETO E TRILHO,CONFORME DESENHO DO DER-RJ</t>
  </si>
  <si>
    <t>PROTECAO DE ESCORAMENTO PARA "CENTRO DE PISTA" (NAVIO),MEDINDO 3,00M DE LARGURA,1,50M DE ALTURA,0,30M DE ESPESSURA DE PAREDE E 16,00M DE COMPRIMENTO UTILIZANDO CONCRETO E TRILHO,CONFORME DESENHO DO DER-RJ</t>
  </si>
  <si>
    <t>PROTECAO PARA VEICULOS,EM VERGALHOES,PRESOS A ESTRUTURA EXISTENTE,TELA DE ARAME GALVANIZADO FIO N° 12,COM MALHA LOSANGULAR DE (80X80)MM E LONA DE PLASTICO (POLIETILENO),REAPROVEITAMENTO DA TELA DE ACO 4 VEZES E DO PLASTICO 2 VEZES</t>
  </si>
  <si>
    <t>PONTE BRANCA,EM MADEIRA,SOBRE ESTACAS DE EUCALIPTO.FORNECIMENTO,COLOCACAO E ARRANCAMENTO</t>
  </si>
  <si>
    <t>ASSENTAMENTO DE POSTE DE CONCRETO,CIRCULAR,RETO DE 9,00M,COM CABECA DE CONCRETO,EXCLUSIVE FORNECIMENTO DO POSTE E DA CABECA</t>
  </si>
  <si>
    <t>ASSENTAMENTO DE POSTE DE CONCRETO,CIRCULAR,RETO DE 11,00M,COM CABECA DE CONCRETO,EXCLUSIVE FORNECIMENTO DO POSTE E DA CABECA</t>
  </si>
  <si>
    <t>ASSENTAMENTO DE POSTE DE CONCRETO,CIRCULAR,RETO DE 12,00M COM CABECA DE CONCRETO,EXCLUSIVE FORNECIMENTO DO POSTE E DA CABECA</t>
  </si>
  <si>
    <t>ASSENTAMENTO DE POSTE DE CONCRETO,CIRCULAR,RETO DE 13,00M,COM CABECA DE CONCRETO,EXCLUSIVE FORNECIMENTO DO POSTE E DA CABECA</t>
  </si>
  <si>
    <t>ASSENTAMENTO DE POSTE DE CONCRETO,CIRCULAR,RETO DE 17,00M,COM CABECA DE CONCRETO,EXCLUSIVE FORNECIMENTO DO POSTE E DA CABECA</t>
  </si>
  <si>
    <t>ASSENTAMENTO DE POSTE RETO,DE ACO DE 3,50 ATE 6,00M,COM ENGASTAMENTO DA PARTE INFERIOR DA COLUNA DIRETAMENTE NO SOLO,EXCLUSIVE FORNECIMENTO DO POSTE</t>
  </si>
  <si>
    <t>ASSENTAMENTO DE POSTE RETO,DE ACO DE 7,00 ATE 11,00M,COM ENGASTAMENTO DA PARTE INFERIOR DA COLUNA DIRETAMENTE NO SOLO,EXCLUSIVE FORNECIMENTO DO POSTE</t>
  </si>
  <si>
    <t>ASSENTAMENTO DE POSTE RETO,DE ACO DE 13,00 ATE 20,00M,COM ENGASTAMENTO DA PARTE INFERIOR DA COLUNA DIRETAMENTE NO SOLO,EXCLUSIVE FORNECIMENTO DO POSTE</t>
  </si>
  <si>
    <t>ASSENTAMENTO DE POSTE CURVO,DE ACO DE 7,00M,DE 1 BRACO,COM ENGASTAMENTO DA PARTE INFERIOR DA COLUNA DIRETAMENTE NO SOLO,EXCLUSIVE FORNECIMENTO DO POSTE</t>
  </si>
  <si>
    <t>ASSENTAMENTO DE POSTE CURVO,DE ACO DE 7,00M,DE 2 BRACOS,COMENGASTAMENTO DA PARTE INFERIOR DA COLUNA DIRETAMENTE NO SOLO,EXCLUSIVE FORNECIMENTO DO POSTE</t>
  </si>
  <si>
    <t>ASSENTAMENTO DE POSTE CURVO,DE ACO DE 8,00 ATE 12,00M,DE 1 BRACO,COM ENGASTAMENTO DA PARTE INFERIOR DA COLUNA DIRETAMENTE NO SOLO,EXCLUSIVE FORNECIMENTO DO POSTE</t>
  </si>
  <si>
    <t>ASSENTAMENTO DE POSTE CURVO,DE ACO DE 8,00 ATE 12,00M,DE 2 BRACOS,COM ENGASTAMENTO DA PARTE INFERIOR DA COLUNA DIRETAMENE NO SOLO,EXCLUSIVE FORNECIMENTO DO POSTE</t>
  </si>
  <si>
    <t>ASSENTAMENTO DE POSTE DE MADEIRA CIRCULAR DE 7,00M ATE 11,00M,EXCLUSIVE FORNECIMENTO DO POSTE</t>
  </si>
  <si>
    <t>ASSENTAMENTO DE POSTE DE CONCRETO,CIRCULAR RETO DE 23,00M,EM FUNDACAO ESPECIAL,EXCLUSIVE FUNDACAO E FORNECIMENTO DO POSTE</t>
  </si>
  <si>
    <t>ASSENTAMENTO DE POSTE DE CONCRETO,CIRCULAR RETO DE 33,00M,EM FUNDACAO ESPECIAL,EXCLUSIVE FUNDACAO E FORNECIMENTO DO POSTE</t>
  </si>
  <si>
    <t>ASSENTAMENTO DE POSTE RETO,DE ACO DE 3,50 ATE 6,00M,COM FLANGE DE ACO SOLDADO NA SUA BASE,FIXADO POR PARAFUSOS CHUMBADORES ENGASTADOS EM FUNDACAO DE CONCRETO,EXCLUSIVE FUNDACAO EFORNECIMENTO DO POSTE</t>
  </si>
  <si>
    <t>ASSENTAMENTO DE POSTE RETO,DE ACO DE 7,00 ATE 9,00M,COM FLANGE DE ACO SOLDADO NA SUA BASE,FIXADO POR PARAFUSOS CHUMBADORRES ENGASTADOS EM FUNDACAO DE CONCRETO,EXCLUSIVE FUNDACAO E FORNECIMENTO DO POSTE</t>
  </si>
  <si>
    <t>ASSENTAMENTO DE POSTE RETO,DE ACO DE 13,00 ATE 20,00M,COM FLANGE DE ACO SOLDADO NA SUA BASE,FIXADO POR PARAFUSOS CHUMBADORES ENGASTADOS EM FUNDACAO DE CONCRETO,EXCLUSIVE FUNDACAO E FORNECIMENTO DO POSTE</t>
  </si>
  <si>
    <t>ASSENTAMENTO DE POSTE CURVO,DE 1 BRACO,DE ACO DE 8,00 ATE 9,00M,COM FLANGE DE ACO SOLDADO NA SUA BASE,FIXADO POR PARAFUSOS CHUMBADORES ENGASTADOS EM FUNDACAO DE CONCRETO,EXCLUSIVEFUNDACAO E FORNECIMENTO DO POSTE</t>
  </si>
  <si>
    <t>ASSENTAMENTO DE POSTE CURVO,DE 1 BRACO,DE ACO DE 10,00 ATE 12,00M,COM FLANGE DE ACO SOLDADO NA SUA BASE,FIXADO POR PARAFUSOS CHUMBADORES ENGASTADOS EM FUNDACAO DE CONCRETO,EXCLUSIVE FUNDACAO E FORNECIMENTO DO POSTE</t>
  </si>
  <si>
    <t>ASSENTAMENTO DE POSTE CURVO,DE 2 BRACOS,DE ACO DE 8,00 ATE 9,00M,COM FLANGE DE ACO SOLDADO NA SUA BASE,FIXADO POR PARAFUSOS CHUMBADORES ENGASTADOS EM FUNDACAO DE CONCRETO,EXCLUSIVE FUNDACAO E FORNECIMENTO DO POSTE</t>
  </si>
  <si>
    <t>ASSENTAMENTO DE POSTE CURVO,DE 2 BRACOS,DE ACO DE 10,00 ATE12,00M,COM FLANGE DE ACO SOLDADO NA SUA BASE,FIXADO POR PARAFUSOS CHUMBADORES ENGASTADOS EM FUNDACAO DE CONCRETO,EXCLUSIVE FUNDACAO E FORNECIMENTO DO POSTE</t>
  </si>
  <si>
    <t>POSTE DE CONCRETO COM SECAO CIRCULAR,RETO,COM 9,00M DE COMPRIMENTO,TIPO LEVE,EXCLUSIVE TRANSPORTE.FORNECIMENTO</t>
  </si>
  <si>
    <t>POSTE DE CONCRETO COM SECAO CIRCULAR,RETO,COM 11,00M DE COMPRIMENTO,TIPO LEVE,EXCLUSIVE TRANSPORTE.FORNECIMENTO</t>
  </si>
  <si>
    <t>POSTE DE CONCRETO COM SECAO CIRCULAR,RETO,COM 11,00M DE COMPRIMENTO,TIPO PESADO,EXCLUSIVE TRANSPORTE.FORNECIMENTO</t>
  </si>
  <si>
    <t>POSTE DE CONCRETO COM SECAO CIRCULAR,RETO,COM 12,00M DE COMPRIMENTO,TIPO LEVE,EXCLUSIVE TRANSPORTE.FORNECIMENTO</t>
  </si>
  <si>
    <t>POSTE DE CONCRETO COM SECAO CIRCULAR,RETO,COM 12,00M DE COMPRIMENTO,TIPO PESADO,EXCLUSIVE TRANSPORTE.FORNECIMENTO</t>
  </si>
  <si>
    <t>POSTE DE CONCRETO,COM SECAO CIRCULAR,RETO,COM 13,00M DE COMPRIMENTO,CONICIDADE REDUZIDA,EXCLUSIVE TRANSPORTE.FORNECIMENTO</t>
  </si>
  <si>
    <t>POSTE DE CONCRETO,COM SECAO CIRCULAR,RETO,COM 17,00M DE COMPRIMENTO,CONICIDADE REDUZIDA,EXCLUSIVE TRANSPORTE.FORNECIMENTO</t>
  </si>
  <si>
    <t>POSTE DE CONCRETO,COM SECAO CIRCULAR,RETO,COM 22,50M DE COMPRIMENTO,CONICIDADE REDUZIDA,EXCLUSIVE TRANSPORTE.FORNECIMENTO</t>
  </si>
  <si>
    <t>POSTE DE ACO,RETO,CONICO CONTINUO,ALTURA DE 3,50M,SEM SAPATA.FORNECIMENTO</t>
  </si>
  <si>
    <t>POSTE DE ACO,RETO,CONICO CONTINUO,ALTURA DE 9,00M,SEM SAPATA.FORNECIMENTO</t>
  </si>
  <si>
    <t>POSTE DE ACO,RETO,CONICO CONTINUO,ALTURA DE 9,00M,COM SAPATA.FORNECIMENTO</t>
  </si>
  <si>
    <t>POSTE DE ACO,RETO,CONICO CONTINUO,ALTURA DE 15,00M,COM SAPATA.FORNECIMENTO</t>
  </si>
  <si>
    <t>POSTE DE ACO,CURVO,CONICO CONTINUO,SIMPLES,ALTURA DE 9M,PROJECAO DO BRACO DE 2,50M,SEM SAPATA.FORNECIMENTO</t>
  </si>
  <si>
    <t>POSTE DE ACO,CURVO,CONICO CONTINUO,SIMPLES,ALTURA DE 9M,PROJECAO DO BRACO DE 2,50M,COM SAPATA.FORNECIMENTO</t>
  </si>
  <si>
    <t>POSTE DE ACO,CURVO,CONICO CONTINUO,DUPLO,ALTURA DE 9M,PROJECAO DO BRACO DE 2,50M,COM SAPATA.FORNECIMENTO</t>
  </si>
  <si>
    <t>POSTE DE ACO,CURVO,CONICO CONTINUO,DUPLO,ALTURA DE 9M,PROJECAO DO BRACO DE 2,50M,SEM SAPATA.FORNECIMENTO</t>
  </si>
  <si>
    <t>POSTE DE ACO,RETO,CONICO CONTINUO OU ESCALONADO,ALTURA DE 7M,SEM SAPATA.FORNECIMENTO</t>
  </si>
  <si>
    <t>RETIRADA DE REATOR PARA LAMPADA DE DESCARGA INSTALADO ATE 7,00 DE ALTURA</t>
  </si>
  <si>
    <t>RETIRADA DE REATOR PARA LAMPADA DE DESCARGA,INSTALADO DE 8,00 ATE 12,00M DE ALTURA</t>
  </si>
  <si>
    <t>RETIRADA DE REATOR PARA LAMPADA DE DESCARGA,INSTALADO EM CAIXA DE PASSAGEM</t>
  </si>
  <si>
    <t>SUBSTITUICAO DE LAMPADA E LAVAGEM DO REFRATOR,EXCLUSIVE LAMPADA</t>
  </si>
  <si>
    <t>RETIRADA OU SUBSTITUICAO DE RELE FOTOELETRICO INDIVIDUAL,INSTALADO ATE 12,00M DE ALTURA</t>
  </si>
  <si>
    <t>RETIRADA DE CONDUTORES SINGELOS OU MULTIPLOS,INSTALADOS EM LINHA DE DUTOS</t>
  </si>
  <si>
    <t>RETIRADA DE NUCLEO,PARA FIXACAO DE LUMINARIAS,INSTALADO EM TOPO DE POSTE,ATE 15,00M DE ALTURA</t>
  </si>
  <si>
    <t>RETIRADA DE NUCLEO,PARA FIXACAO DE LUMINARIAS,INSTALADO EM TOPO DE POSTE,DE 16,00 ATE 20,00M DE ALTURA</t>
  </si>
  <si>
    <t>RETIRADA DE NUCLEO,PARA FIXACAO DE LUMINARIAS,INSTALADO EM TOPO DE POSTE,DE 21,00 ATE 45,00M DE ALTURA</t>
  </si>
  <si>
    <t>RETIRADA DE LAMPADA E ACONDICIONAMENTO EM CAIXA DE PAPELAO,EXCLUSIVE FORNECIMENTO DA CAIXA</t>
  </si>
  <si>
    <t>POSTE DE ACO,CONTINUO,CURVO,CONICO,SIMPLES,SEM BASE,COM JANELA DE INSPECAO,DE 9,00M.FORNECIMENTO E ASSENTAMENTO</t>
  </si>
  <si>
    <t>POSTE DE ACO,CONTINUO,CURVO,CONICO,SIMPLES,COM BASE,COM JANELA DE INSPECAO,DE 9,00M.FORNECIMENTO E ASSENTAMENTO</t>
  </si>
  <si>
    <t>POSTE DE ACO,CONTINUO,RETO,CONICO,SIMPLES,COM FLANGE DE ACOSOLDADO NA SUA BASE,FIXADO POR PARAFUSOS CHUMBADORES,DE 9,00M.FORNECIMENTO E ASSENTAMENTO</t>
  </si>
  <si>
    <t>POSTE DE ACO,CONTINUO,RETO,CONICO,SIMPLES,COM ENGASTAMENTO DA PARTE INFERIOR DA COLUNA DIRETAMENTE NO SOLO,DE 7,00M.FORNECIMENTO E ASSENTAMENTO</t>
  </si>
  <si>
    <t>PINTURA DE POSTE RETO DE ACO,DE 3,50 A 6,00M,COM DUAS DEMAOS DE TINTA FENOLICA DE ALTA RESISTENCIA AS INTEMPERIES,DE SECAGEM RAPIDA,NA COR ALUMINIO</t>
  </si>
  <si>
    <t>PINTURA DE POSTE RETO DE ACO,DE 7,00 ATE 9,00M,COM DUAS DEMAOS DE TINTA FENOLICA DE ALTA RESISTENCIA AS INTEMPERIES,DE SECAGEM RAPIDA,NA COR ALUMINIO</t>
  </si>
  <si>
    <t>PINTURA DE POSTE RETO DE ACO,DE 10,00 ATE 15,00M,COM DUAS DEMAOS DE TINTA FENOLICA DE ALTA RESISTENCIA AS INTEMPERIES,DE SECAGEM RAPIDA,NA COR ALUMINIO</t>
  </si>
  <si>
    <t>PINTURA DE POSTE RETO DE ACO,DE 16,00 ATE 20,00M,COM DUAS DEMAOS DE TINTA FENOLICA DE ALTA RESISTENCIA AS INTEMPERIES,DE SECAGEM RAPIDA,NA COR ALUMINIO</t>
  </si>
  <si>
    <t>PINTURA DE POSTE CURVO,DE ACO,COM 1 BRACO,DE 7,00 ATE 10,00M,COM DUAS DEMAOS DE TINTA FENOLICA DE ALTA RESISTENCIA AS INTEMPERIES,DE SECAGEM RAPIDA,NA COR ALUMINIO</t>
  </si>
  <si>
    <t>PINTURA DE POSTE CURVO DE ACO,COM 1 BRACO,DE 11,00 ATE 15,00M,COM DUAS DEMAOS DE TINTA FENOLICA DE ALTA RESISTENCIA AS INTEMPERIES,DE SECAGEM RAPIDA,NA COR ALUMINIO</t>
  </si>
  <si>
    <t>PINTURA DE POSTE CURVO DE ACO,COM 2 BRACOS,DE 7,00 A 10,00M,COM DUAS DEMAOS DE TINTA FENOLICA DE ALTA RESISTENCIA AS INTEMPERIES,DE SECAGEM RAPIDA,NA COR ALUMINIO</t>
  </si>
  <si>
    <t>PINTURA DE POSTE CURVO DE ACO,COM 2 BRACOS,DE 11,00 A 15,00M,COM DUAS DEMAOS DE TINTA FENOLICA DE ALTA RESISTENCIA AS INTEMPERIES DE SECAGEM RAPIDA,NA COR ALUMINIO</t>
  </si>
  <si>
    <t>PINTURA DE POSTE ORNAMENTAL DE 4,50M DE ALTURA UTIL,TIPO H-1,COM DUAS DEMAOS DE TINTA BRONZE METALICO OU SIMILAR</t>
  </si>
  <si>
    <t>PINTURA DE POSTE RETO,DE ACO,DE 3,50 A 6,00M,COM UMA DEMAO DE TINTA GRAFITE COM PROPRIEDADES DE PRIMER E DE ACABAMENTO,COM ALTO TEOR DE ZARCAO</t>
  </si>
  <si>
    <t>PINTURA DE POSTE RETO,DE ACO,DE 7,00 A 9,00M,COM UMA DEMAO DE TINTA GRAFITE COM PROPRIEDADES DE PRIMER E DE ACABAMENTO,COM ALTO TEOR DE ZARCAO</t>
  </si>
  <si>
    <t>PINTURA DE POSTE RETO,DE ACO,DE 10,00 A 15,00M,COM UMA DEMAO DE TINTA GRAFITE,COM PROPRIEDADES DE PRIMER E DE ACABAMENTO,COM ALTO TEOR DE ZARCAO</t>
  </si>
  <si>
    <t>PINTURA DE POSTE RETO,DE ACO,DE 16,00 A 20,00M,COM UMA DEMAO DE TINTA GRAFITE,COM PROPRIEDADES DE PRIMER E DE ACABAMENTO,COM ALTO TEOR DE ZARCAO</t>
  </si>
  <si>
    <t>PINTURA DE POSTE CURVO,DE ACO,DE 8,00 A 9,00M,COM 1 BRACO COM UMA DEMAO DE TINTA GRAFITE,COM PROPRIEDADES DE PRIMER E DE ACABAMENTO,COM ALTO TEOR DE ZARCAO</t>
  </si>
  <si>
    <t>PINTURA DE POSTE CURVO,DE ACO,DE 8,00 A 9,00M,COM 2 BRACOS COM UMA DEMAO DE TINTA GRAFITE,COM PROPRIEDADES DE PRIMER E DE ACABAMENTO,COM ALTO TEOR DE ZARCAO</t>
  </si>
  <si>
    <t>PINTURA DE PROJETOR PRJ-01,CONFORME PROJETO NºA4-1188-PD,RIOLUZ,COM UMA DEMAO DE TINTA GRAFITE,COM PROPRIEDADES DE PRIMER E DE ACABAMENTO,COM ALTO TEOR DE ZARCAO</t>
  </si>
  <si>
    <t>PINTURA DE LUMINARIA LRJ-16,CONFORME PROJETO NºA4-1682-PD,RIOLUZ,COM UMA DEMAO DE TINTA GRAFITE COM PROPRIEDADES DE PRIMER E DE ACABAMENTO,COM ALTO TEOR DE ZARCAO</t>
  </si>
  <si>
    <t>PINTURA DE BASE SIMPLES PARA LUMINARIA LRJ-16,PROJETO RIOLUZ,COM UMA DEMAO DE TINTA GRAFITE,COM PROPRIEDADES DE PRIMER EDE ACABAMENTO,COM ALTO TEOR DE ZARCAO</t>
  </si>
  <si>
    <t>PINTURA EM BASE DUPLA PARA LUMINARIA LRJ-16,PROJETO RIOLUZ,COM UMA DEMAO DE TINTA GRAFITE,COM PROPRIEDADES DE PRIMER E DE ACABAMENTO,COM ALTO TEOR DE ZARCAO</t>
  </si>
  <si>
    <t>PINTURA EM BASE TRIPLA PARA LUMINARIA LRJ-16,PROJETO RIOLUZ,COM UMA DEMAO DE TINTA GRAFITE,COM PROPRIEDADES DE PRIMER EDE ACABAMENTO,COM ALTO TEOR DE ZARCAO</t>
  </si>
  <si>
    <t>PINTURA EM BASE QUADRUPLA PARA LUMINARIA LRJ-16,PROJETO RIOLUZ,COM UMA DEMAO DE TINTA GRAFITE,COM PROPRIEDADES DE PRIMERE DE ACABAMENTO,COM ALTO TEOR DE ZARCAO</t>
  </si>
  <si>
    <t>PINTURA EM CONJUNTO DE LUMINARIAS 4 PETALAS LRJ-11 OU LRJ-13,CONFORME PROJETO NºA4-1792-PD,RIOLUZ,COM UMA DEMAO DE TINTAGRAFITE,COM PROPRIEDADES DE PRIMER E DE ACABAMENTO,COM ALTOTEOR DE ZARCAO</t>
  </si>
  <si>
    <t>PINTURA EM SUPORTE PARA LUMINARIA LRJ-11 OU LRJ-13,CONFORMEPROJETO NºA3-1812-PD,RIOLUZ,COM UMA DEMAO DE TINTA GRAFITE,COM PROPRIEDADES DE PRIMER E DE ACABAMENTO,COM ALTO TEOR DE ZARCAO</t>
  </si>
  <si>
    <t>PINTURA EM LUMINARIA LRJ-01,CONFORME PROJETO NºA4-1176-PD,RIOLUZ,COM UMA DEMAO DE TINTA GRAFITE,COM PROPRIEDADES DE PRIMER E DE ACABAMENTO,COM ALTO TEOR DE ZARCAO</t>
  </si>
  <si>
    <t>PINTURA DE POSTE RETO,DE ACO,DE 4,50 A 6,00M,COM TINTA DE ACABAMENTO GRAFITE SINTETICO,A BASE DE RESINA ALQUIDICA,APLICADA SOBRE ZARCAO DE SECAGEM RAPIDA,COR LARANJA,DA MESMA LINHA DO FABRICANTE,INCLUSIVE LIMPEZA,LIXAMENTO,DESENGORDURAMENTO E DUAS DEMAOS DE ACABAMENTO</t>
  </si>
  <si>
    <t>PINTURA DE POSTE RETO,DE ACO,DE 7,00 A 9,00M,COM TINTA DE ACABAMENTO GRAFITE SINTETICO,A BASE DE RESINA ALQUIDICA,APLICADA SOBRE ZARCAO DE SECAGEM RAPIDA,COR LARANJA,DA MESMA LINHA DO FABRICANTE,INCLUSIVE LIMPEZA,LIXAMENTO,DESENGORDURAMENTO E DUAS DEMAOS DE ACABAMENTO</t>
  </si>
  <si>
    <t>PINTURA DE POSTE RETO,DE ACO,DE 10,00 A 15,00M,COM TINTA DEACABAMENTO GRAFITE SINTETICO,A BASE DE RESINA ALQUIDICA,APLICADA SOBRE ZARCAO DE SECAGEM RAPIDA,COR LARANJA,DA MESMA LINHA DO FABRICANTE,INCLUSIVE LIMPEZA,LIXAMENTO,DESENGORDURAMENTO E DUAS DEMAOS DE ACABAMENTO</t>
  </si>
  <si>
    <t>PINTURA DE POSTE RETO,DE ACO,DE 16,00 A 20,00M,COM TINTA DEACABAMENTO GRAFITE SINTETICO A BASE DE RESINA ALQUIDICA,APLICADA SOBRE ZARCAO DE SECAGEM RAPIDA,COR LARANJA,DA MESMA LINHA DO FABRICANTE,INCLUSIVE LIMPEZA,LIXAMENTO,DESENGORDURAMENTO E DUAS DEMAOS DE ACABAMENTO</t>
  </si>
  <si>
    <t>PINTURA DE POSTE CURVO,DE ACO,DE 9,00M,COM 1 BRACO,COM TINTA DE ACABAMENTO GRAFITE SINTETICO A BASE DE RESINA ALQUIDICA,APLICADA SOBRE ZARCAO DE SECAGEM RAPIDA,COR LARANJA,DA MESMA LINHA DO FABRICANTE,INCLUSIVE LIMPEZA,LIXAMENTO,DESENGORDURAMENTO E DUAS DEMAOS DE ACABAMENTO</t>
  </si>
  <si>
    <t>PINTURA DE POSTE CURVO,DE ACO,DE 9,00M,COM 2 BRACOS,COM TINTA DE ACABAMENTO GRAFITE SINTETICO A BASE DE RESINA ALQUIDICA,APLICADA SOBRE ZARCAO DE SECAGEM RAPIDA,COR LARANJA,DA MESMA LINHA DO FABRICANTE,INCLUSIVE LIMPEZA,LIXAMENTO,DESENGORDURAMENTO E DUAS DEMAOS DE ACABAMENTO</t>
  </si>
  <si>
    <t>PINTURA DE POSTE CURVO,DE ACO,DE 12,00M,COM 1 BRACO,COM TINTA DE ACABAMENTO GRAFITE SINTETICO A BASE DE RESINA ALQUIDICA,APLICADA SOBRE ZARCAO DE SECAGEM RAPIDA,COR LARANJA,DA MESMA LINHA DO FABRICANTE,INCLUSIVE LIMPEZA,LIXAMENTO,DESENGORDURAMENTO E DUAS DEMAOS DE ACABAMENTO</t>
  </si>
  <si>
    <t>PINTURA DE POSTE CURVO,DE ACO,DE 12,00M,COM 2 BRACOS,COM TINTA DE ACABAMENTO GRAFITE SINTETICO A BASE DE RESINA ALQUIDICA,APLICADA SOBRE ZARCAO DE SECAGEM RAPIDA,COR LARANJA,DA MESMA LINHA DO FABRICANTE,INCLUSIVE LIMPEZA,LIXAMENTO,DESENGORDURAMENTO E DUAS DEMAOS DE ACABAMENTO</t>
  </si>
  <si>
    <t>FUNDACAO SIMPLES DE CONCRETO PRE-MOLDADO,PROJETO RIOLUZ,COMCHUMBADORES DE ACO,PROVIDO DE ARRUELAS E PORCAS PARA FIXACAODE POSTE RETO DE ACO,DE 3,50 ATE 6,00M,EXCLUSIVE O POSTE E CHUMBADORES</t>
  </si>
  <si>
    <t>FUNDACAO SIMPLES DE CONCRETO PRE-MOLDADO,PROJETO RIOLUZ,COMCHUMBADORES DE ACO,PROVIDO DE ARRUELAS E PORCAS PARA FIXACAODE POSTE RETO DE ACO,DE 7,00 ATE 9,00M,EXCLUSIVE O POSTE E CHUMBADORES</t>
  </si>
  <si>
    <t>FUNDACAO SIMPLES DE CONCRETO PRE-MOLDADO,PROJETO RIOLUZ,COMCHUMBADORES DE ACO,PROVIDO DE ARRUELAS E PORCAS PARA FIXACAODE POSTE RETO DE ACO,DE 12,00 ATE 15,00M,EXCLUSIVE O POSTE E CHUMBADORES</t>
  </si>
  <si>
    <t>FUNDACAO SIMPLES DE CONCRETO PRE-MOLDADO,PROJETO RIOLUZ,COMCHUMBADORES DE ACO,PROVIDO DE ARRUELAS E PORCAS PARA FIXACAODE POSTE RETO DE ACO,DE 16,00 ATE 20,00M,EXCLUSIVE POSTE E CHUMBADORES</t>
  </si>
  <si>
    <t>FUNDACAO SIMPLES DE CONCRETO PRE-MOLDADO,PROJETO RIOLUZ,COMCHUMBADORES DE ACO,PROVIDO DE ARRUELAS E PORCAS PARA FIXACAODE POSTE CURVO DE ACO,DE 1 BRACO,DE 8,00 ATE 9,00M,EXCLUSIVEO POSTE E CHUMBADORES</t>
  </si>
  <si>
    <t>FUNDACAO SIMPLES DE CONCRETO PRE-MOLDADO,PROJETO RIOLUZ,COMCHUMBADORES DE ACO,PROVIDO DE ARRUELAS E PORCAS PARA FIXACAODE POSTE CURVO DE ACO,DE 1 BRACO,DE 10,00 ATE 12,00M,EXCLUSIVE O POSTE E CHUMBADORES</t>
  </si>
  <si>
    <t>FUNDACAO SIMPLES DE CONCRETO PRE-MOLDADO,PROJETO RIOLUZ COMCHUMBADORES DE ACO,PROVIDO DE ARRUELAS E PORCAS PARA FIXACAODE POSTE CURVO DE ACO,DE 2 BRACOS,DE 8,00 ATE 9,00M,EXCLUSIVE O POSTE E CHUMBADORES</t>
  </si>
  <si>
    <t>FUNDACAO SIMPLES DE CONCRETO PRE-MOLDADO,PROJETO RIOLUZ,COMCHUMBADORES DE ACO,PROVIDO DE ARRUELAS E PORCAS PARA FIXACAODE POSTE CURVO DE ACO,DE 2 BRACOS,DE 10,00 ATE 12,00M,EXCLUSIVE O POSTE E CHUMBADORES</t>
  </si>
  <si>
    <t>FUNDACAO ESPECIAL PARA FIXACAO DE POSTE DE CONCRETO,CIRCULAR,RETO,DE 9,00M,EM TERRENO PANTANOSO OU ATERRADO,CONFORME PROJETO NºA4-1651-PD,RIOLUZ,EXCLUSIVE O POSTE</t>
  </si>
  <si>
    <t>FUNDACAO ESPECIAL PARA FIXACAO DE POSTE DE CONCRETO,CIRCULAR,RETO DE 13,00M,EM TERRENO PANTANOSO OU ATERRADO,CONFORME PROJETO NºA4-1651-PD,RIOLUZ,EXCLUSIVE O POSTE</t>
  </si>
  <si>
    <t>FUNDACAO ESPECIAL PARA FIXACAO DE POSTE DE CONCRETO,CIRCULAR,RETO,DE 17,00M,EM TERRENO PANTANOSO OU ATERRADO,CONFORME PROJETO Nº A4-1651-PD,RIOLUZ,EXCLUSIVE O POSTE</t>
  </si>
  <si>
    <t>FUNDACAO ESPECIAL PARA FIXACAO DE POSTE DE CONCRETO,CIRCULAR,RETO,DE 23,00M,EM TERRENO PANTANOSO OU ATERRADO,CONFORME PROJETO Nº A4-1651-PD,RIOLUZ,EXCLUSIVE O POSTE</t>
  </si>
  <si>
    <t>FUNDACAO ESPECIAL PARA FIXACAO DE POSTE DE CONCRETO,CIRCULAR,RETO,DE 33,00M,EM TERRENO PANTANOSO OU ATERRADO,CONFORME PROJETO Nº A4-1651-PD,RIOLUZ,EXCLUSIVE O POSTE</t>
  </si>
  <si>
    <t>FUNDACAO ESPECIAL PARA FIXACAO DE POSTE DE ACO,RETO OU CURVO,COM FLANGE DE 1 OU 2 BRACOS,DE 16,00 ATE 20,00M,EM TERRENOPANTANOSO OU ATERRADO,CONFORME PROJETO Nº A4-1651-PD,RIOLUZ,EXCLUSIVE O POSTE</t>
  </si>
  <si>
    <t>FUNDACAO PARA POSTE RETO,DE ACO,DE 3,50 A 6,00M,EM TERRENO DE AREIA,ARGILA OU PICARRA,INCLUSIVE INSTALACAO E FORNECIMENTO DE TAMPA DE PROTECAO</t>
  </si>
  <si>
    <t>FUNDACAO PARA POSTE RETO,DE ACO,DE 7,00 A 9,00M,EM TERRENO DE AREIA,ARGILA OU PICARRA,INCLUSIVE INSTALACAO E FORNECIMENTO DE TAMPA DE PROTECAO</t>
  </si>
  <si>
    <t>FUNDACAO PARA POSTE RETO,DE ACO,DE 10,00 A 15,00M,EM TERRENO DE AREIA,ARGILA OU PICARRA,INCLUSIVE INSTALACAO E FORNECIMENTO DE TAMPA DE PROTECAO</t>
  </si>
  <si>
    <t>FUNDACAO PARA POSTE CURVO,DE ACO,DE 8,00 A 9,00M,DE 1 OU 2 BRACOS,EM TERRRENO DE AREIA,ARGILA OU PICARRA,INCLUSIVE INSTALACAO E FORNECIMENTO DE TAMPA DE PROTECAO</t>
  </si>
  <si>
    <t>FUNDACAO PARA POSTE DE CONCRETO,CIRCULAR,ATE 12,00M DE ALTURA,EM TERRENO DE AREIA,ARGILA OU PICARRA,INCLUSIVE INSTALACAO E FORNECIMENTO DE TAMPA DE PROTECAO</t>
  </si>
  <si>
    <t>FUNDACAO PARA POSTE DE CONCRETO,CIRCULAR,DE 13,00M DE ALTURA,EM TERRENO DE AREIA,ARGILA OU PICARRA,INCLUSIVE INSTALACAOE FORNECIMENTO DE TAMPA DE PROTECAO</t>
  </si>
  <si>
    <t>CHUMBADORES DE ACO,PARA FIXACAO DE POSTE RETO OU CURVO,DE ACO,DE 7,00 ATE 9,00M,COM FLANGE.FORNECIMENTO E COLOCACAO</t>
  </si>
  <si>
    <t>ARMACAO SECUNDARIA VERTICAL,COMPLETA,PARA UMA REDE DE B.T.,EXCLUSIVE FORNECIMENTO DA ARMACAO E DAS CINTAS DE FIXACAO.INSTALACAO</t>
  </si>
  <si>
    <t>ARMACAO SECUNDARIA VERTICAL,DE 4(QUATRO)ESTRIBOS,COMPLETA,PARA UMA REDE DE B.T.,DE 4(QUATRO)CONDUTORES,PARA ALINHAMENTORETO,ANGULO INFERIOR A 90º E PONTO TERMINAL,EXCLUSIVE FORNECIMENTO DAS CINTAS DE FIXACAO(VER CONJUNTO BTV 1).FORNECIMENTO E INSTALACAO</t>
  </si>
  <si>
    <t>ARMACAO SECUNDARIA VERTICAL,DE 3(TRES)ESTRIBOS,COMPLETA,PARA UMA REDE DE B.T.,DE 3(TRES)CONDUTORES,PARA ALINHAMENTO RETO,ANGULO INFERIOR A 90º E PONTO TERMINAL,EXCLUSIVE FORNECIMENTO DAS CINTAS DE FIXACAO (VER CONJUNTO BTV 1).FORNECIMENTO E INSTALACAO</t>
  </si>
  <si>
    <t>CONJUNTO PARA FIXACAO DE REDE 13,8KV,TRIFASICA,EXCLUSIVE FORNECIMENTO DOS ISOLADORES E FERRAGENS.INSTALACAO</t>
  </si>
  <si>
    <t>FERRAGENS SINGELAS,PARA 1 LINHA,DE 13,8KV,BIFASICA TRIANGULAR,POSTE AO CENTRO,PARA ALINHAMENTOS RETOS E ANGULOS ATE 30º(CONJUNTO 13 A1).INSTALACAO</t>
  </si>
  <si>
    <t>CONJUNTO PARA FIXACAO DE REDE 13,8KV,TRIFASICA,HORIZONTAL,POSTE AO CENTRO,PARA PEQUENOS ANGULOS,PADRAO MADEIRA,MONTAGEMNORMAL,TIPO 13N2.FORNECIMENTO E INSTALACAO</t>
  </si>
  <si>
    <t>CONJUNTO PARA FIXACAO DE REDE 13,8KV,TRIFASICA,HORIZONTAL,POSTE AO CENTRO,PARA PEQUENOS ANGULOS,PADRAO MADEIRA,PARA FIMDE LINHA,TIPO 13N5.FORNECIMENTO E INSTALACAO</t>
  </si>
  <si>
    <t>FERRAGENS SINGELAS E 2 CHAVES FUSIVEIS,EM 1 LINHA DE 13,8KV,HORIZONTAL,POSTE AO CENTRO,EXCLUSIVE FORNECIMENTO DAS CHAVESFUSIVEIS,DOS ISOLADORES E FERRAGENS DA LINHA EXISTENTE.INSTALACAO</t>
  </si>
  <si>
    <t>FERRAGENS SINGELAS E 3 CHAVES FUSIVEIS,EM 1 LINHA DE 13,8KV,HORIZONTAL,POSTE AO CENTRO;EXCLUSIVE FORNECIMENTO DAS CHAVESFUSIVEIS,DOS ISOLADORES E FERRAGENS DA LINHA EXISTENTE.INSTALACAO</t>
  </si>
  <si>
    <t>CHAVES FUSIVEIS(TRES),EM 1 LINHA DE 13,8KV,HORIZONTAL,POSTECENTRO,INCLUSIVE SUPORTE DE FIXACAO,PADRAO MADEIRA,MONTAGEMNORMAL,TIPO 13N8,EXCLUSIVE ISOLADORES E FERRAGENS DA LINHA EXISTENTE.FORNECIMENTO E INSTALACAO</t>
  </si>
  <si>
    <t>FERRAGENS SINGELAS,PARA 2 LINHAS,DE 25KV,HORIZONTAIS,POSTE AO CENTRO,PARA ALINHAMENTOS RETOS E ANGULOS ATE 30°(CONJUNTO25 E1).INSTALACAO</t>
  </si>
  <si>
    <t>TRANSFORMADOR DE 5 A 112,5KVA,SOB LINHA DE 13,8KV,EXCLUSIVEFERRAGENS DE SUPORTES,CHAVES FUSIVEIS COM RESPECTIVAS FERRAGENS E TRANSFORMADORES,INCLUSIVE INTERLIGACAO DE AT E BT,SENDO ESTA ULTIMA COM CONECTORES DE LINHA,EXCLUSIVE CONECTORES.INSTALACAO</t>
  </si>
  <si>
    <t>ATERRAMENTO DE POSTE DE ACO,INCLUSIVE FORNECIMENTO DOS MATERIAIS</t>
  </si>
  <si>
    <t>CONJUNTO DE ATERRAMENTO PARA TRANSFORMADOR(VER DESENHO A2-134-CP).FORNECIMENTO E INSTALACAO</t>
  </si>
  <si>
    <t>CONJUNTO PARA ATERRAMENTO DE REDE DE B.T.(VER DESENHO A2-134-CP).FORNECIMENTO E INSTALACAO</t>
  </si>
  <si>
    <t>HASTE PARA ATERRAMENTO,DE 5/8"(16MM),COM 2,40M DE COMPRIMENTO.FORNECIMENTO</t>
  </si>
  <si>
    <t>HASTE PARA ATERRAMENTO,DE 5/8" (16MM),COM 3,00M DE COMPRIMENTO.FORNECIMENTO</t>
  </si>
  <si>
    <t>HASTE PARA ATERRAMENTO,DE 3/4" (19MM),COM 2,40M DE COMPRIMENTO.FORNECIMENTO</t>
  </si>
  <si>
    <t>HASTE PARA ATERRAMENTO,DE 3/4" (19MM),COM 3,00M DE COMPRIMENTO.FORNECIMENTO</t>
  </si>
  <si>
    <t>HASTE PARA ATERRAMENTO,COM 2,40M A 3,00M DE COMPRIMENTO.COLOCACAO</t>
  </si>
  <si>
    <t>REDE DE 13,8KV,AEREA,COM 2(DOIS)CONDUTORES DE COBRE,EXCLUSIVE FORNECIMENTO DOS CONDUTORES(LANCE).INSTALACAO</t>
  </si>
  <si>
    <t>REDE DE 13,8KV,AEREA,COM 3(TRES)CONDUTORES DE COBRE,EXCLUSIVE FORNECIMENTO DOS CONDUTORES(LANCE).INSTALACAO</t>
  </si>
  <si>
    <t>REDE DE 13,8KV,AEREA,COM 2 CONDUTORES DE ALUMINIO,EXCLUSIVEFORNECIMENTO DOS CONDUTORES(LANCE).INSTALACAO</t>
  </si>
  <si>
    <t>REDE DE 13,8KV,AEREA,COM 3 CONDUTORES DE ALUMINIO,EXCLUSIVEFORNECIMENTO DOS CONDUTORES(LANCE).INSTALACAO</t>
  </si>
  <si>
    <t>REDE DE B.T.,AEREA,COM 1(UM)CONDUTOR DE COBRE,EXCLUSIVE FORNECIMENTO DO CONDUTOR (LANCE).INSTALACAO</t>
  </si>
  <si>
    <t>REDE DE B.T.,AEREA,COM 2(DOIS)CONDUTORES DE COBRE,EXCLUSIVEFORNECIMENTO DOS CONDUTORES(LANCE).INSTALACAO</t>
  </si>
  <si>
    <t>REDE DE B.T.,AEREA,COM 3(TRES)CONDUTORES DE COBRE,EXCLUSIVEFORNECIMENTO DOS CONDUTORES(LANCE).INSTALACAO</t>
  </si>
  <si>
    <t>REDE DE B.T.,AEREA,COM 4(QUATRO)CONDUTORES DE COBRE,EXCLUSIVE FORNECIMENTO DOS CONDUTORES(LANCE).INSTALACAO</t>
  </si>
  <si>
    <t>REDE DE B.T.,AEREA,COM 3(TRES)CONDUTORES DE ALUMINIO,EXCLUSIVE FORNECIMENTO DOS CONDUTORES(LANCE).INSTALACAO</t>
  </si>
  <si>
    <t>REDE DE B.T.,AEREA,COM 4(QUATRO)CONDUTORES DE ALUMINIO,EXCLUSIVE FORNECIMENTO DOS CONDUTORES(LANCE).INSTALACAO</t>
  </si>
  <si>
    <t>REDE DE B.T.,AEREA,COM 1(UM)CONDUTOR DE ALUMINIO,EXCLUSIVE FORNECIMENTO DO CONDUTOR(LANCE).INSTALACAO</t>
  </si>
  <si>
    <t>REDE DE B.T.,AEREA,COM 2(DOIS)CONDUTORES DE ALUMINIO,EXCLUSIVE FORNECIMENTO DO CONDUTOR(LANCE).INSTALACAO</t>
  </si>
  <si>
    <t>REDE B.T.,AEREA,COM CABO MULTIPLEX OU SIMILAR,DE ALUMINIO,EXCLUSIVE FORNECIMENTO DO CABO.INSTALACAO</t>
  </si>
  <si>
    <t>ISOLADOR DE BAIXA TENSAO(BT),TIPO CARRETEL,NA COR MARROM,MEDINDO(72X72)MM.FORNECIMENTO</t>
  </si>
  <si>
    <t>21.019.0150-0</t>
  </si>
  <si>
    <t>21.019.0155-0</t>
  </si>
  <si>
    <t>21.019.0160-0</t>
  </si>
  <si>
    <t>21.019.0165-0</t>
  </si>
  <si>
    <t>21.019.0170-0</t>
  </si>
  <si>
    <t>21.019.0175-0</t>
  </si>
  <si>
    <t>21.019.0180-0</t>
  </si>
  <si>
    <t>BRACO,PADRAO RIOLUZ,COM 0,57M OU 1,77M DE PROJECAO HORIZONTAL,PARA LUMINARIA LRJ-10,EM POSTE DE CONCRETO,COM FORNECIMENTO DAS FERRAGENS DE FIXACAO,EXCLUSIVE FORNECIMENTO DO BRACO.COLOCACAO</t>
  </si>
  <si>
    <t>BRACO,PADRAO RIOLUZ,DE 1,50M ATE 2,50M DE PROJECAO HORIZONTAL,EM POSTE RETO DE ACO OU CONCRETO,COM FORNECIMENTO DAS FERRAGENS DE FIXACAO;EXCLUSIVE FORNECIMENTO DO BRACO.COLOCACAO</t>
  </si>
  <si>
    <t>BRACO,PADRAO RIOLUZ,DE 2,60M ATE 3,50M DE PROJECAO HORIZONTAL,EM POSTE RETO DE ACO OU CONCRETO,COM FORNECIMENTO DAS FERRAGENS DE FIXACAO,EXCLUSIVE FORNECIMENTO DO BRACO.COLOCACAO</t>
  </si>
  <si>
    <t>LUMINARIA COM LAMPADA DE DESCARGA,COM OU SEM REATOR INTEGRADO,EM PONTA DE BRACO OU POSTE RETO(ACO OU CONCRETO)ATE 6M DEALTURA,EXCLUSIVE FORNECIMENTO DA LUMINARIA.COLOCACAO</t>
  </si>
  <si>
    <t>LUMINARIA ABERTA COM LAMPADA DE DESCARGA,SEM REATOR INTEGRADO,EM PONTA DE BRACO,ATE 10M DE ALTURA,EXCLUSIVE FORNECIMENTODA LUMINARIA.COLOCACAO</t>
  </si>
  <si>
    <t>LUMINARIA FECHADA COM LAMPADA DE DESCARGA,COM REATOR INTEGRADO,EM PONTA DE BRACO OU POSTE DE ACO CURVO ATE 10,00M DE ALTURA,EXCLUSIVE FORNECIMENTO DA LUMINARIA.COLOCACAO</t>
  </si>
  <si>
    <t>LUMINARIA FECHADA COM LAMPADA DE DESCARGA,SEM REATOR INTEGRADO,EM PONTA DE BRACO OU POSTE DE ACO CURVO ATE 10,00M DE ALTURA,EXCLUSIVE FORNECIMENTO DA LUMINARIA.COLOCACAO</t>
  </si>
  <si>
    <t>LUMINARIA COM LAMPADA DE DESCARGA,COM OU SEM REATOR INTEGRADO,EM PONTA DE BRACO OU POSTE DE ACO CURVO,DE 11,00M ATE 15,00M DE ALTURA,EXCLUSIVE FORNECIMENTO DA LUMINARIA.COLOCACAO</t>
  </si>
  <si>
    <t>BASE PARA TOPO DE POSTE,EM POSTE RETO(ACO OU CONCRETO),PARAALTURAS DE 10,00 ATE 15,00M,PARA LUMINARIA PONTA DE BRACO,EXCLUSIVE LUMINARIAS E BASE.COLOCACAO</t>
  </si>
  <si>
    <t>BASE PARA TOPO DE POSTE,EM POSTE RETO(ACO OU CONCRETO),PARAALTURA DE 9,00M,PARA LUMINARIA PONTA DE BRACO,EXCLUSIVE LUMINARIAS E BASE.COLOCACAO</t>
  </si>
  <si>
    <t>COMANDO DE CIRCUITO,PADRAO RIOLUZ,EXCLUSIVE O FORNECIMENTO DAS FERRAGENS DE FIXACAO E DO COMANDO.COLOCACAO</t>
  </si>
  <si>
    <t>CONDUITE FLEXIVEL GALVANIZADO,COM DIAMETRO DE 63MM(2.1/2"),PARA ACABAMENTO.FORNECIMENTO E COLOCACAO</t>
  </si>
  <si>
    <t>BASE PARA SUSTENTACAO DE POSTE DE ACO RETO DE ATE 7,00M,MODELO TRAPEZOIDAL EM ACO ZINCADO,COM ALTURA DE 400MM,COM PORTINHOLA DE VISITA,INCLUSIVE CHUMBADORES E PARAFUSOS.FORNECIMENTO</t>
  </si>
  <si>
    <t>BASE PARA SUSTENTACAO DE POSTE DE ACO RETO DE 8,00 ATE 12,00M,MODELO TRAPEZOIDAL EM ACO ZINCADO,COM ALTURA DE 400MM,COMPORTINHOLA DE VISITA,INCLUSIVE CHUMBADORES E PARAFUSOS.FORNECIMENTO</t>
  </si>
  <si>
    <t>2(DOIS)CONDUTORES SINGELOS EM LINHA DE DUTOS,EXCLUSIVE FORNECIMENTO DE CONDUTOR E DOS DUTOS.COLOCACAO</t>
  </si>
  <si>
    <t>3(TRES)CONDUTORES SINGELOS EM LINHA DE DUTOS,EXCLUSIVE FORNECIMENTO DE CONDUTOR E DOS DUTOS.COLOCACAO</t>
  </si>
  <si>
    <t>4(QUATRO)CONDUTORES SINGELOS EM LINHA DE DUTOS,EXCLUSIVE FORNECIMENTO DE CONDUTOR E DOS DUTOS.COLOCACAO</t>
  </si>
  <si>
    <t>UM CABO BIFASICO,EM LINHA DE DUTOS,EXCLUSIVE FORNECIMENTO DOS CABOS E DOS DUTOS.COLOCACAO</t>
  </si>
  <si>
    <t>UM CABO TRIFASICO,EM LINHA DE DUTOS,EXCLUSIVE FORNECIMENTO DOS CABOS E DOS DUTOS.COLOCACAO</t>
  </si>
  <si>
    <t>ARAME DE FERRO GALVANIZADO,SECAO 2MM2(12AWG),EMBUCHADO COM PAPEL,EM LINHA DE DUTOS,EXCLUSIVE DUTOS.FORNECIMENTO E COLOCACAO</t>
  </si>
  <si>
    <t>ANILHA DE NYLON PARA IDENTIFICACAO DE CONDUTOR XLPE DE 50 A70MM2.FORNECIMENTO</t>
  </si>
  <si>
    <t>CABO DE COBRE FLEXIVEL DE 750V,SECAO DE 1X1,5MM2,PVC/70°C.FORNECIMENTO</t>
  </si>
  <si>
    <t>CABO DE COBRE FLEXIVEL DE 750V,SECAO DE 2X1,5MM2,PVC/70°C.FORNECIMENTO</t>
  </si>
  <si>
    <t>CABO DE COBRE FLEXIVEL DE 750V,SECAO DE 3X1,5MM2,PVC/70ºC.FORNECIMENTO</t>
  </si>
  <si>
    <t>CABO DE COBRE FLEXIVEL DE 750V,SECAO DE 3X2,5MM2,PVC/70°C.FORNECIMENTO</t>
  </si>
  <si>
    <t>CABO DE COBRE FLEXIVEL DE 750V,SECAO DE 2X4,0MM2,PVC/70°C.FORNECIMENTO</t>
  </si>
  <si>
    <t>CABO DE COBRE FLEXIVEL DE 750V,SECAO DE 2X6,0MM2,PVC/70°C.FORNECIMENTO</t>
  </si>
  <si>
    <t>CABO DE COBRE FLEXIVEL DE 750V,SECAO DE 3X4,0MM2,PVC/70°C.FORNECIMENTO</t>
  </si>
  <si>
    <t>CABO DE COBRE FLEXIVEL DE 750V,SECAO DE 4X4,0MM2,PVC/70°C.FORNECIMENTO</t>
  </si>
  <si>
    <t>CABO DE COBRE FLEXIVEL DE 750V,SECAO DE 3X6,0MM2,PVC/70°C.FORNECIMENTO</t>
  </si>
  <si>
    <t>CABO DE COBRE FLEXIVEL DE 750V,SECAO DE 3X10,0MM2,PVC/70°C.FORNECIMENTO</t>
  </si>
  <si>
    <t>CABO DE COBRE FLEXIVEL DE 750V,SECAO DE 4X10,0MM2,PVC/70°.FORNECIMENTO</t>
  </si>
  <si>
    <t>CABO DE COBRE FLEXIVEL DE 750V,SECAO DE 1X16,0MM2,PVC/70°.FORNECIMENTO</t>
  </si>
  <si>
    <t>CABO DE COBRE RIGIDO,DE 1KV,SECAO DE 6,00MM2,PVC/70ºC,CONFORME ABNT NBR 7288.FORNECIMENTO</t>
  </si>
  <si>
    <t>CABO DE COBRE RIGIDO,DE 1KV,SECAO DE 16MM2,PVC/70ºC,CONFORME ABNT NBR 7288.FORNECIMENTO</t>
  </si>
  <si>
    <t>CABO DE COBRE RIGIDO,DE 1KV,SECAO DE 25MM2,PVC/70ºC,CONFORME ABNT NBR 7288.FORNECIMENTO</t>
  </si>
  <si>
    <t>CABO DE COBRE RIGIDO,DE 1KV,SECAO DE 35MM2,PVC/70ºC,CONFORME ABNT NBR 7288.FORNECIMENTO</t>
  </si>
  <si>
    <t>CABO DE COBRE RIGIDO,DE 1KV,SECAO DE 50MM2,PVC/70ºC,CONFORME ABNT NBR 7288.FORNECIMENTO</t>
  </si>
  <si>
    <t>CABO DE COBRE RIGIDO,SECAO DE 10MM2,FORMADO POR CONDUTORES EM FIOS DE COBRE NU,ENCORDOAMENTO CLASSE 2,ISOLAMENTO PARA 1KV,EM POLIETILENO RETICULADO(XLPE) OU ETILENO PROPILENO(EPR),COM CAPA DE COBERTURA EM PVC NA COR PRETA,CONFORME ABNT NBR7286,ABNT NBR 7287 E ESPECIFICACAO EM-RIOLUZ-74.FORNECIMENTO</t>
  </si>
  <si>
    <t>CABO DE COBRE RIGIDO,SECAO DE 25MM2,FORMADO POR CONDUTORES EM FIOS DE COBRE NU,ENCORDOAMENTO CLASSE 2,ISOLAMENTO PARA 1KV,EM POLIETILENO RETICULADO(XLPE) OU ETILENO PROPILENO(EPR),COM CAPA DE COBERTURA EM PVC NA COR PRETA,CONFORME ABNT NBR7286,ABNT NBR 7287 E ESPECIFICACAO EM-RIOLUZ-74.FORNECIMENTO</t>
  </si>
  <si>
    <t>CABO DE COBRE RIGIDO,SECAO DE 50MM2,FORMADO POR CONDUTORES EM FIOS DE COBRE NU,ENCORDOAMENTO CLASSE 2,ISOLAMENTO PARA 1KV,EM POLIETILENO RETICULADO(XLPE) OU ETILENO PROPILENO(EPR),COM CAPA DE COBERTURA EM PVC NA COR PRETA,CONFORME ABNT NBR7286,ABNT NBR 7287 E ESPECIFICACAO EM-RIOLUZ-74.FORNECIMENTO</t>
  </si>
  <si>
    <t>CABO DE COBRE RIGIDO,SECAO DE 70MM2,FORMADO POR CONDUTORES EM FIOS DE COBRE NU,ENCORDOAMENTO CLASSE 2,ISOLAMENTO PARA 1KV,EM POLIETILENO RETICULADO(XLPE) OU ETILENO PROPILENO(EPR),COM CAPA DE COBERTURA EM PVC NA COR PRETA,CONFORME ABNT NBR7286,ABNT NBR 7287 E ESPECIFICACAO EM-RIOLUZ-74.FORNECIMENTO</t>
  </si>
  <si>
    <t>CABO DE COBRE RIGIDO,SECAO DE 25MM2, 8,7 A 15KV,ISOLADO EPR/XLPE,CONFORME ABNT NBR 7286 OU ABNT NBR 7287.FORNECIMENTO</t>
  </si>
  <si>
    <t>CABO DE COBRE RIGIDO,SECAO DE 3X1X50MM2,TRIPLEXADO,20KV,ISOLADO EPR/XLPE,CONFORME ABNT NBR 7286 OU ABNT NBR 7287.FORNECIMENTO</t>
  </si>
  <si>
    <t>CABO DE ALUMINIO NU SEM ALMA DE ACO (CA),SECAO 2 AWG (Ø=7,41MM, 92,5KG/KM),CONFORME ABNT NBR 7271.FORNECIMENTO</t>
  </si>
  <si>
    <t>CABO DE ALUMINIO NU COM ALMA DE ACO (CAA),SECAO 1/0 AWG(Ø=9,36MM, 147,6KG/KM),CONFORME ABNT NBR 7270.FORNECIMENTO</t>
  </si>
  <si>
    <t>CABO DE ALUMINIO,SECAO DE 50MM2,FORMADO POR CONDUTORES EM FIOS DE ALUMINIO NU,ENCORDOAMENTO CLASSE 2,ISOLAMENTO PARA 1KV,EM POLIETILENO RETICULADO(XLPE) OU ETILENO PROPILENO(EPR),COM CAPA DE COBERTURA EM PVC NA COR PRETA,CONFORME ABNT NBR 7286,ABNT NBR 7287 E ESPECIFICACAO EM-RIOLUZ-74.FORNECIMENTO</t>
  </si>
  <si>
    <t>CABO DE ALUMINIO,SECAO DE 16MM2,FORMADO POR CONDUTORES EM FIOS DE ALUMINIO NU,ENCORDOAMENTO CLASSE 2,ISOLAMENTO PARA 1KV,EM POLIETILENO RETICULADO(XLPE) OU ETILENO PROPILENO(EPR),COM CAPA DE COBERTURA EM PVC NA COR PRETA,CONFORME ABNT NBR 7286,ABNT NBR 7287 E ESPECIFICACAO EM-RIOLUZ-74.FORNECIMENTO</t>
  </si>
  <si>
    <t>CABO DE ALUMINIO,SECAO DE 35MM2,FORMADO POR CONDUTORES EM FIOS DE ALUMINIO NU,ENCORDOAMENTO CLASSE 2,ISOLAMENTO PARA 1KV,EM POLIETILENO RETICULADO(XLPE)OU ETILENO PROPILENO(EPR),COM CAPA DE COBERTURA EM PVC NA COR PRETA,NBR 7286,NBR 7287 EESPECIFICACAO RIOLUZ EM-RIOLUZ-74.FORNECIMENTO</t>
  </si>
  <si>
    <t>CONECTOR PARAFUSO FENDIDO COM RABICHO,EM BRONZE,PARA ATERRAMENTO,CONDUTORES DE 6 - 35MM2.FORNECIMENTO E INSTALACAO</t>
  </si>
  <si>
    <t>CONECTOR PARA HASTE DE ATERRAMENTO DE PARA-RAIO,COM UMA DESCIDA DE 5/8".FORNECIMENTO</t>
  </si>
  <si>
    <t>CONECTOR TIPO ESTRIBO APARAFUSADO,PARA CONDUTOR DE ALUMINIO,1/0AWG.FORNECIMENTO</t>
  </si>
  <si>
    <t>CONECTOR TIPO CUNHA,EM LIGA DE COBRE ESTANHADO,PARA A FIXACAO DE CONDUTORES DE ALUMINIO OU COBRE,POR EFEITO DE MOLA.MODELO Nº1,PADRAO RIOLUZ,TIPO G.FORNECIMENTO E INSTALACAO</t>
  </si>
  <si>
    <t>CONECTOR TIPO CUNHA,EM LIGA DE COBRE ESTANHADO,PARA A FIXACAO DE CONDUTORES DE ALUMINIO OU COBRE,POR EFEITO DE MOLA,MODELO Nº2,PADRAO RIOLUZ,TIPO H.FORNECIMENTO E INSTALACAO</t>
  </si>
  <si>
    <t>CONECTOR TIPO CUNHA,EM LIGA DE COBRE ESTANHADO,PARA A FIXACAO DE CONDUTORES DE ALUMINIO OU COBRE,POR EFEITO DE MOLA.MODELO Nº3,PADRAO RIOLUZ,TIPO K.FORNECIMENTO E INSTALACAO</t>
  </si>
  <si>
    <t>CONECTOR TIPO CUNHA,EM LIGA DE COBRE ESTANHADO,PARA A FIXACAO DE CONDUTORES DE ALUMINIO OU COBRE,POR EFEITO DE MOLA.MODELO Nº4,PADRAO RIOLUZ,TIPO V.FORNECIMENTO E INSTALACAO</t>
  </si>
  <si>
    <t>CONECTOR TIPO CUNHA,EM LIGA DE COBRE ESTANHADO,PARA A FIXACAO DE CONDUTORES DE ALUMINIO OU COBRE,POR EFEITO DE MOLA.MODELO Nº5,PADRAO RIOLUZ,TIPO IV.FORNECIMENTO E INSTALACAO</t>
  </si>
  <si>
    <t>CONECTOR TIPO CUNHA,EM LIGA DE COBRE ESTANHADO,PARA A FIXACAO DE CONDUTORES DE ALUMINIO OU COBRE,POR EFEITO DE MOLA.MODELO Nº6,PADRAO RIOLUZ,TIPO B.FORNECIMENTO E INSTALACAO</t>
  </si>
  <si>
    <t>CONECTOR TIPO CUNHA,EM LIGA DE COBRE ESTANHADO,PARA A FIXACAO DE CONDUTORES DE ALUMINIO OU COBRE,POR EFEITO DE MOLA.MODELO Nº7,PADRAO RIOLUZ,TIPO A.FORNECIMENTO E INSTALACAO</t>
  </si>
  <si>
    <t>CONECTOR TIPO CUNHA,EM LIGA DE COBRE ESTANHADO,PARA A FIXACAO DE CONDUTORES DE ALUMINIO OU COBRE,POR EFEITO DE MOLA.MODELO Nº8,PADRAO RIOLUZ,TIPO C.FORNECIMENTO E INSTALACAO</t>
  </si>
  <si>
    <t>CONECTOR TIPO CUNHA,EM LIGA DE COBRE ESTANHADO,PARA A FIXACAO DE CONDUTORES DE ALUMINIO OU COBRE,POR EFEITO DE MOLA.MODELO Nº9,PADRAO RIOLUZ,TIPO J.FORNECIMENTO E INSTALACAO</t>
  </si>
  <si>
    <t>CONECTOR TIPO CUNHA,EM LIGA DE COBRE ESTANHADO,PARA A FIXACAO DE CONDUTORES DE ALUMINIO OU COBRE,POR EFEITO DE MOLA.MODELO Nº10,PADAO RIOLUZ,TIPO F.FORNECIMENTO E INSTALACAO</t>
  </si>
  <si>
    <t>CONECTOR TIPO CUNHA,EM LIGA DE COBRE ESTANHADO,PARA A FIXACAO DE CONDUTORES DE ALUMINIO OU COBRE,POR EFEITO DE MOLA.MODELO Nº11,PADRAO RIOLUZ,TIPO D.FORNECIMENTO E INSTALACAO</t>
  </si>
  <si>
    <t>CONECTOR TIPO CUNHA,EM LIGA DE COBRE ESTANHADO,PARA A FIXACAO DE CONDUTORES DE ALUMINIO OU COBRE,POR EFEITO DE MOLA.MODELO Nº12,PADRAO RIOLUZ,TIPO I.FORNECIMENTO E INSTALACAO</t>
  </si>
  <si>
    <t>CONECTOR TIPO CUNHA,EM LIGA DE COBRE ESTANHADO,PARA A FIXACAO DE CONDUTORES DE ALUMINIO OU COBRE,POR EFEITO DE MOLA.MODELO Nº13,PADRAO RIOLUZ,TIPO VII.FORNECIMENTO E INSTALACAO</t>
  </si>
  <si>
    <t>CONECTOR TIPO CUNHA,EM LIGA DE COBRE ESTANHADO,PARA A FIXACAO DE CONDUTORES DE ALUMINIO OU COBRE,POR EFEITO DE MOLA.MODELO Nº14,PADRAO RIOLUZ,TIPO VI.FORNECIMENTO E INSTALACAO</t>
  </si>
  <si>
    <t>GRAMPO DE LINHA VIVA EM BRONZE FUNDIDO,ACABAMENTO ESTANHADOPARA CABO DE 16 A 240MM2.FORNECIMENTO</t>
  </si>
  <si>
    <t>CHAVE FUSIVEL,UNIPOLAR,ACIONAMENTO POR COMANDO DE VARA DE MANOBRA DE 15KV-100A,EXCLUSIVE ELOS FUSIVEIS.FORNECIMENTO</t>
  </si>
  <si>
    <t>RELE FOTOELETRICO INDIVIDUAL,COM BASE EM POSTE (ACO OU CONCRETO) DE ACORDO COM O PADRAO DA RIOLUZ;EXCLUSIVE FORNECIMENTO DO RELE E BASE.ASSENTAMENTO</t>
  </si>
  <si>
    <t>RELE FOTOELETRICO INDIVIDUAL,COM BASE,EM PONTA DE BRACO OU POSTE CURVO (ACO OU CONCRETO) DE ACORDO COM O PADRAO DA RIOLUZ,COM FORNECIMENTO DAS FERRAGENS DE FIXACAO;EXCLUSIVE FORNECIMENTO DO RELE E BASE.ASSENTAMENTO</t>
  </si>
  <si>
    <t>RELE FOTOELETRICO INDIVIDUAL,COM BASE EM POSTE(ACO OU CONCRETO)DE ACORDO COM O PADRAO DA RIOLUZ,EXCLUSIVE FORNECIMENTO DAS FERRAGENS DE FIXACAO E DO RELE FOTOELETRICO E BASE.ASSENTAMENTO</t>
  </si>
  <si>
    <t>CAIXA HAND-HOLE EM ALVENARIA DE TIJOLOS MACICOS DE 7X10X20CM,PADRAO RIOLUZ,COM DIMENSOES DE 0,40X0,40X0,60M,EXCLUSIVE ESCAVACAO,REATERRO E TAMPAO.FORNECIMENTO E ASSENTAMENTO</t>
  </si>
  <si>
    <t>CAIXA HAND-HOLE EM ALVENARIA DE TIJOLOS MACICOS DE 7X10X20CM,PADRAO RIOLUZ,COM DIMENSOES DE 0,40X0,40X0,90M,EXCLUSIVE ESCAVACAO,REATERRO E TAMPAO.FORNECIMENTO E ASSENTAMENTO</t>
  </si>
  <si>
    <t>CAIXA HAND-HOLE,PRE-MOLDADA,EM ANEL DE CONCRETO,CONFORME PROJETO Nº A4-1683-PD,RIOLUZ,COM DIMENSOES DE 0,60X0,30M,EXCLUSIVE ESCAVACAO,REATERRO E TAMPAO.FORNECIMENTO E ASSENTAMENTO</t>
  </si>
  <si>
    <t>CAIXA HAND-HOLE,PRE-MOLDADA,EM ANEL DE CONCRETO,CONFORME PROJETO Nº A4-1683-PD,RIOLUZ,COM DIMENSOES DE 0,60X0,60M,EXCLUSIVE ESCAVACAO,REATERRO E TAMPAO.FORNECIMENTO E ASSENTAMENTO</t>
  </si>
  <si>
    <t>CAIXA HAND-HOLE,PRE-MOLDADA,EM ANEL DE CONCRETO,CONFORME PROJETO Nº A4-1683-PD,RIOLUZ,COM DIMENSOES DE 0,60X0,90M,EXCLUSIVE ESCAVACAO,REATERRO E TAMPAO.FORNECIMENTO E ASSENTAMENTO</t>
  </si>
  <si>
    <t>CAIXA HAND-HOLE,PRE-MOLDADA,EM ANEL DE CONCRETO,CONFORME PROJETO Nº A4-1683-PD,RIOLUZ,COM DIMENSOES DE 0,30X0,30M,EXCLUSIVE ESCAVACAO,REATERRO E TAMPAO.FORNECIMENTO E ASSENTAMENTO</t>
  </si>
  <si>
    <t>CAIXA DE CONCRETO PARA FIXACAO DE PROJETOR,COM TAMPA DE TELA DE ARAME GALVANIZADO FIO 8 COM MALHA QUADRANGULAR DE (50X50)MM E CADEADO,NAS DIMENSOES (80X80X80)CM,CONFORME DETALHE DO PROJETOR RIOLUZ.FORNECIMENTO E ASSENTAMENTO</t>
  </si>
  <si>
    <t>CAIXA DE ALVENARIA COM BASE DE CONCRETO PARA FIXACAO DE PROJETOR,COM TAMPA DE TELA DE ARAME GALVANIZADO FIO 8 COM MALHAQUADRANGULAR DE (50X50)MM E CADEADO,NAS DIMENSOES (80X80X80)CM.FORNECIMENTO E ASSENTAMENTO</t>
  </si>
  <si>
    <t>CAIXA DE ALVENARIA COM BASE DE CONCRETO PARA FIXACAO DE PROJETOR,COM TAMPA DE TELA DE ARAME GALVANIZADO FIO 8 COM MALHAQUADRANGULAR DE (50X50)MM E CADEADO,NAS DIMENSOES (110X80X60)CM.FORNECIMENTO E ASSENTAMENTO</t>
  </si>
  <si>
    <t>CAIXA DE ALVENARIA COM BASE DE CONCRETO PARA FIXACAO DE PROJETOR,COM TAMPA DE TELA DE ARAME GALVANIZADO FIO 8 COM MALHAQUADRANGULAR DE (50X50)MM E CADEADO,NAS DIMENSOES (110X120X100)CM.FORNECIMENTO E ASSENTAMENTO</t>
  </si>
  <si>
    <t>CAIXA DE PASSAGEM,RETANGULAR,DE ALVENARIA COM TAMPA DE CONCRETO,DIMENSOES DE(0,80X0,80X1,00)M;EXCLUSIVE FORNECIMENTO DOMATERIAL.ASSENTAMENTO</t>
  </si>
  <si>
    <t>TAMPAO DE FERRO FUNDIDO DUCTIL (NODULAR),ARTICULADO,DN 300MM,CLASSE B125,CONFORME ABNT NBR 10160,CONFORME DESENHO A4-1200-PD,ESPECIFICACAO EM RIO LUZ Nº10.FORNECIMENTO</t>
  </si>
  <si>
    <t>TAMPAO DE FERRO FUNDIDO DUCTIL (NODULAR),ARTICULADO,DN 300MM,CLASSE B125,CONFORME ABNT NBR 10160,COM TRANCA,DOTADO DE FURACAO ROSQUEADA PARA INSTALACAO DE CONECTORES PARA ATERRAMENTO,COM INSCRICAO RIOLUZ EM ALTO RELEVO,DESENHO A4-1992-PD EM-RIOLUZ-10.FORNECIMENTO</t>
  </si>
  <si>
    <t>TAMPAO DE FERRO FUNDIDO DUCTIL (NODULAR),ARTICULADO,DN 600MM,CLASSE B125,CONFORME ABNT NBR 10160,COM TRANCA,DOTADO DE FURACAO ROSQUEADA PARA INSTALACAO DE CONECTORES PARA ATERRAMENTO,COM INSCRICAO RIOLUZ EM ALTO RELEVO,DESENHO A4-1992-PD EM-RIOLUZ-10.FORNECIMENTO</t>
  </si>
  <si>
    <t>TAMPAO PARA VEDACAO DE DUTOS ESPIRALADOS FLEXIVEIS EM POLIETILENO DE ALTA DENSIDADE,NA COR PRETA,DIAMETRO NOMINAL DE 125MM,COMPRIMENTO DE 225MM,LOTE 335248-0.FORNECIMENTO</t>
  </si>
  <si>
    <t>ELETRODUTO DE FERRO GALVANIZADO,TIPO PESADO DIAMETRO DE 25MM(1").FORNECIMENTO</t>
  </si>
  <si>
    <t>ELETRODUTO DE FERRO GALVANIZADO,TIPO PESADO,DIAMETRO DE 38MM(1.1/2").FORNECIMENTO</t>
  </si>
  <si>
    <t>ELETRODUTO DE FERRO GALVANIZADO,TIPO PESADO,DIAMETRO DE 50MM(2").FORNECIMENTO</t>
  </si>
  <si>
    <t>ELETRODUTO DE FERRO GALVANIZADO,TIPO PESADO,DIAMETRO DE 75MM(3").FORNECIMENTO</t>
  </si>
  <si>
    <t>CURVA LONGA DE 90° PARA ELETRODUTO,DE ACO GALVANIZADO,DE 25MM(1").FORNECIMENTO</t>
  </si>
  <si>
    <t>CURVA LONGA DE 90° PARA ELETRODUTO,DE ACO GALVANIZADO,DE 50MM(2").FORNECIMENTO</t>
  </si>
  <si>
    <t>CURVA LONGA DE 90° PARA ELETRODUTO,DE ACO GALVANIZADO,DE 75MM(3").FORNECIMENTO</t>
  </si>
  <si>
    <t>LUVA PARA ELETRODUTO,DE ACO GALVANIZADO,DE 25MM(1").FORNECIMENTO</t>
  </si>
  <si>
    <t>LUVA PARA ELETRODUTO,DE ACO GALVANIZADO,DE 38MM(1 1/2").FORNECIMENTO</t>
  </si>
  <si>
    <t>LUVA PARA ELETRODUTO,DE ACO GALVANIZADO,DE 50MM(2").FORNECIMENTO</t>
  </si>
  <si>
    <t>LUVA PARA ELETRODUTO,DE ACO GALVANIZADO,DE 75MM(3").FORNECIMENTO</t>
  </si>
  <si>
    <t>ELETRODUTO DE PVC RIGIDO,ROSQUEAVEL,DE 19MM(3/4").FORNECIMENTO</t>
  </si>
  <si>
    <t>ELETRODUTO DE PVC RIGIDO,ROSQUEAVEL,DE 32MM(1 1/4").FORNECIMENTO</t>
  </si>
  <si>
    <t>CURVA LONGA DE 90° PARA ELETRODUTO,DE PVC RIGIDO,ROSQUEAVEL,DE 25MM(1").FORNECIMENTO</t>
  </si>
  <si>
    <t>LUVA PARA ELETRODUTO,DE PVC RIGIDO,ROSQUEAVEL,DE 25MM(1").FORNECIMENTO</t>
  </si>
  <si>
    <t>LUVA PARA ELETRODUTO,DE PVC RIGIDO,ROSQUEAVEL,DE 32MM(1 1/4").FORNECIMENTO</t>
  </si>
  <si>
    <t>LUVA PARA ELETRODUTO,DE PVC RIGIDO,ROSQUEAVEL,DE 50MM(2").FORNECIMENTO</t>
  </si>
  <si>
    <t>LUVA PARA ELETRODUTO,DE PVC RIGIDO,ROSQUEAVEL,DE 75MM(3").FORNECIMENTO</t>
  </si>
  <si>
    <t>CONDUITE FLEXIVEL GALVANIZADO,DE 19MM(3/4").FORNECIMENTO E COLOCACAO</t>
  </si>
  <si>
    <t>BOX CURVO DE ALUMINIO COM BUCHA E ARRUELA DE 50MM(2").FORNECIMENTO</t>
  </si>
  <si>
    <t>BOX CURVO DE ALUMINIO COM BUCHA E ARRUELA DE 75MM(3").FORNECIMENTO</t>
  </si>
  <si>
    <t>EQUIPAMENTOS DE COMANDO DE CIRCUITO,PADRAO RIOLUZ,EXCLUSIVEO FORNECIMENTO DAS FERRAGENS DE FIXACAO E DO COMANDO.ASSENTAMENTO</t>
  </si>
  <si>
    <t>CONJUNTO PARA MONTAGEM DE INDICADOR VISUAL DE DIRECAO DE VENTO(BIRUTA) ADAPTADO PARA BALIZAMENTO NOTURNO.FORNECIMENTO</t>
  </si>
  <si>
    <t>FONTE DE EMERGENCIA(NO BREAK),COM POTENCIA DE 2KVA,220V/220V,AUTONOMIA A PLENA CARGA DE 30MIN.FORNECIMENTO</t>
  </si>
  <si>
    <t>LAMPADA DE MULTIVAPOR METALICO (MVM) DE 70W,BULBO OVOIDE.FORNECIMENTO</t>
  </si>
  <si>
    <t>LAMPADA DE MULTIVAPOR METALICO (MVM) DE 150W,BULBO OVOIDE.FORNECIMENTO</t>
  </si>
  <si>
    <t>LAMPADA DE MULTIVAPOR METALICO (MVM) DE 250W,BULBO OVOIDE.FORNECIMENTO</t>
  </si>
  <si>
    <t>LAMPADA MULTIVAPOR METALICO (MVM) DE 400W,BULBO OVOIDE.FORNECIMENTO</t>
  </si>
  <si>
    <t>LAMPADA DE MULTIVAPOR METALICO (MVM) DE 250W,BULBO TUBULAR.FORNECIMENTO</t>
  </si>
  <si>
    <t>LAMPADA DE MULTIVAPOR METALICO (MVM) DE 400W,BULBO TUBULAR.FORNECIMENTO</t>
  </si>
  <si>
    <t>LAMPADA A VAPOR DE SODIO,ALTA PRESSAO,POTENCIA DE 70W,BASE E-27,BULBO OVOIDE,POSICAO DE FUNCIONAMENTO UNIVERSAL,CONFORME ABNT NBR IEC 60662 E EM-RIOLUZ Nº 57.FORNECIMENTO</t>
  </si>
  <si>
    <t>LAMPADA A VAPOR DE SODIO,ALTA PRESSAO,POTENCIA DE 100W,BASEE-27,BULBO OVOIDE,POSICAO DE FUNCIONAMENTO UNIVERSAL,CONFORME ABNT NBR IEC 60662 E EM-RIOLUZ Nº57.FORNECIMENTO</t>
  </si>
  <si>
    <t>LAMPADA A VAPOR DE SODIO,ALTA PRESSAO,POTENCIA DE 150W,BASEE-27,BULBO OVOIDE,POSICAO DE FUNCIONAMENTO UNIVERSAL,CONFORME ABNT NBR IEC 60662 E EM-RIOLUZ Nº 57.FORNECIMENTO</t>
  </si>
  <si>
    <t>LAMPADA A VAPOR DE SODIO,ALTA PRESSAO,POTENCIA DE 250W,BASEE-27,BULBO OVOIDE,POSICAO DE FUNCIONAMENTO UNIVERSAL,CONFORME ABNT NBR IEC 60662 E EM-RIOLUZ Nº 57.FORNECIMENTO</t>
  </si>
  <si>
    <t>LAMPADA A VAPOR DE SODIO,ALTA PRESSAO,POTENCIA DE 100W,BASEE-40,BULBO TUBULAR,POSICAO DE FUNCIONAMENTO UNIVERSAL,CONFORME ABNT NBR IEC 60662 E EM-RIOLUZ Nº 57.FORNECIMENTO</t>
  </si>
  <si>
    <t>LAMPADA A VAPOR DE SODIO,ALTA PRESSAO,POTENCIA DE 150W,BASEE-40,BULBO TUBULAR,POSICAO DE FUNCIONAMENTO UNIVERSAL,CONFORME ABNT NBR IEC 60662 E EM-RIOLUZ Nº 57.FORNECIMENTO</t>
  </si>
  <si>
    <t>LAMPADA A VAPOR DE SODIO,ALTA PRESSAO,POTENCIA DE 250W,BASEE-40,BULBO TUBULAR,POSICAO DE FUNCIONAMENTO UNIVERSAL,CONFORME ABNT NBR IEC 60662 E EM-RIOLUZ Nº 57.FORNECIMENTO</t>
  </si>
  <si>
    <t>LAMPADA A VAPOR DE SODIO,ALTA PRESSAO,POTENCIA DE 400W,BASEE-40,BULBO TUBULAR,POSICAO DE FUNCIONAMENTO UNIVERSAL,CONFORME ABNT NBR IEC 60662 E EM-RIOLUZ Nº 57.FORNECIMENTO</t>
  </si>
  <si>
    <t>REATOR EXTERNO PARA LAMPADA VAPOR DE SODIO DE 70W,IGNITOR COM PICO DE TENSAO 2,8 A 4KV,FATOR DE POTENCIA MINIMO 0,92,TENSAO DE ALIMENTACAO 220V,CONFORME EM-RIO-LUZ-30,ABNT NBR-13593 E ABNT NBR IEC-60662.FORNECIMENTO</t>
  </si>
  <si>
    <t>REATOR EXTERNO PARA LAMPADA VAPOR DE SODIO DE 100W,IGNITOR COM PICO DE TENSAO 2,8 A 4KV,FATOR DE POTENCIA MINIMO 0,92,TENSAO DE ALIMENTACAO 220V,CONFORME EM-RIOLUZ-30,ABNT NBR-13593 E ABNT NBR IEC-60662.FORNECIMENTO</t>
  </si>
  <si>
    <t>REATOR EXTERNO PARA LAMPADA VAPOR DE SODIO DE 150W,IGNITOR COM PICO DE TENSAO 2,8 A 4KV,FATOR DE POTENCIA MINIMO 0,92,TENSAO DE ALIMENTACAO 220V,CONFORME EM-RIOLUZ-30,ABNT NBR-13593 E ABNT NBR IEC-60662.FORNECIMENTO</t>
  </si>
  <si>
    <t>REATOR EXTERNO PARA LAMPADA VAPOR DE SODIO DE 250W,IGNITOR COM PICO DE TENSAO 2,8 A 4KV,FATOR DE POTENCIA MINIMO 0,92,TENSAO DE ALIMENTACAO 220V,CONFORME EM-RIOLUZ-30,ABNT NBR-13593 E ABNT NBR IEC-60662.FORNECIMENTO</t>
  </si>
  <si>
    <t>REATOR EXTERNO PARA LAMPADA VAPOR DE SODIO DE 400W,IGNITOR COM PICO DE TENSAO 2,8 A 4KV,FATOR DE POTENCIA MINIMO 0,92,TENSAO DE ALIMENTACAO 220V,CONFORME EM-RIOLUZ-30,ABNT NBR-13593 E ABNT NBR IEC-60662.FORNECIMENTO</t>
  </si>
  <si>
    <t>REATOR INTERNO/INTEGRADO PARA LAMPADA VAPOR DE SODIO DE 70W,IGNITOR COM PICO DE TENSAO 2,8 A 4KV,FATOR DE POTENCIA MINIMO 0,92,TENSAO NOMINAL DE ALIMENTACAO 220V,CONFORME DESENHO A3-1971-PD,ABNT NBR-13593 E ABNT NBR IEC-60662.FORNECIMENTO</t>
  </si>
  <si>
    <t>REATOR INTERNO/INTEGRADO PARA LAMPADA VAPOR DE SODIO DE 150W,IGNITOR COM PICO DE TENSAO 2,8 A 4KV,FATOR DE POTENCIA MINIMO 0,92,TENSAO NOMINAL DE ALIMENTACAO 220V,CONFORME DESENHOA3-1971-PD,ABNT NBR-13593 E ABNT NBR IEC-60662.FORNECIMENTO</t>
  </si>
  <si>
    <t>REATOR INTERNO/INTEGRADO PARA LAMPADA VAPOR DE SODIO DE 250W,IGNITOR COM PICO DE TENSAO 2,8 A 4KV,FATOR DE POTENCIA MINIMO 0,92,TENSAO NOMINAL DE ALIMENTACAO 220V,CONFORME DESENHOA3-1971-PD,ABNT NBR-13593 E ABNT NBR IEC-60662.FORNECIMENTO</t>
  </si>
  <si>
    <t>REATOR INTERNO/INTEGRADO PARA LAMPADA VAPOR DE SODIO DE 400W,IGNITOR COM PICO DE TENSAO 2,8 A 4KV,FATOR DE POTENCIA MINIMO 0,92,TENSAO NOMINAL DE ALIMENTACAO 220V,CONFORME DESENHOA3-1971-PD,ABNT NBR-13593 E ABNT NBR IEC-60662.FORNECIMENTO</t>
  </si>
  <si>
    <t>REATOR EXTERNO PARA LAMPADA VAPOR METALICO DE 70W,IGNITOR COM PICO DE TENSAO 2,8 A 4KV,FATOR DE POTENCIA MINIMO 0,92,TENSAO DE ALIMENTACAO 220V,CONFORME EM-RIOLUZ-30,ABNT NBR 14305 E ABNT NBR IEC 61167.FORNECIMENTO</t>
  </si>
  <si>
    <t>REATOR EXTERNO PARA LAMPADA VAPOR METALICO DE 100W,IGNITOR COM PICO DE TENSAO 2,8 A 4KV,FATOR DE POTENCIA MINIMO 0,92,TENSAO DE ALIMENTACAO 220V,CONFORME EM-RIOLUZ-30,ABNT NBR-14305 E ABNT NBR IEC-61167.FORNECIMENTO</t>
  </si>
  <si>
    <t>REATOR EXTERNO PARA LAMPADA VAPOR METALICO DE 150W,IGNITOR COM PICO DE TENSAO 2,8 A 4KV,FATOR DE POTENCIA MINIMO 0,92,TENSAO DE ALIMENTACAO 220V,CONFORME EM-RIOLUZ-30,ABNT NBR-14305 E ABNT NBR IEC-61167.FORNECIMENTO</t>
  </si>
  <si>
    <t>REATOR EXTERNO PARA LAMPADA VAPOR METALICO DE 250W,IGNITOR COM PICO DE TENSAO 2,8 A 4KV,FATOR DE POTENCIA MINIMO 0,92,TENSAO DE ALIMENTACAO 220V,CONFORME EM-RIOLUZ-30,ABNT NBR-14305 E ABNT NBR IEC-61167.FORNECIMENTO</t>
  </si>
  <si>
    <t>REATOR EXTERNO PARA LAMPADA VAPOR METALICO DE 400W,IGNITOR COM PICO DE TENSAO 2,8 A 4KV,FATOR DE POTENCIA MINIMO 0,92,TENSAO DE ALIMENTACAO 220V,EM-RIOLUZ-30,NBR-14305,IEC-61167.FORNECIMENTO</t>
  </si>
  <si>
    <t>REATOR TIPO INTERNO/INTEGRADO PARA LAMPADA VAPOR METALICO DE 70W,IGNITOR COM PICO DE TENSAO 2,8 A 4KV,FATOR DE POTENCIAMINIMO 0,92,TENSAO NOMINAL DE ALIMENTACAO 220V,CONFORME DESENHO A3-1971-PD,ABNT NBR-14305 E ABNT NBR IEC-61167.FORNECIMENTO</t>
  </si>
  <si>
    <t>REATOR TIPO INTERNO/INTEGRADO PARA LAMPADA VAPOR METALICO DE 150W,IGNITOR COM PICO DE TENSAO 2,8 A 4KV,FATOR DE POTENCIA MINIMO 0,92,TENSAO NOMINAL DE ALIMENTACAO 220V,CONFORME DESENHO A3-1971-PD,ABNT NBR-14305 E ABNT NBR IEC-61167.FORNECIMENTO</t>
  </si>
  <si>
    <t>REATOR TIPO INTERNO/INTEGRADO PARA LAMPADA VAPOR METALICO DE 250W,IGNITOR COM PICO DE TENSAO 2,8 A 4KV,FATOR DE POTENCIA MINIMO 0,92,TENSAO NOMINAL DE ALIMENTACAO 220V,CONFORME DESENHO A3-1971-PD,ABNT NBR-14305 E ABNT NBR IEC-61167.FORNECIMENTO</t>
  </si>
  <si>
    <t>REATOR TIPO INTERNO/INTEGRADO PARA LAMPADA VAPOR METALICO DE 400W,IGNITOR COM PICO DE TENSAO 2,8 A 4KV,FATOR DE POTENCIA MINIMO 0,92,TENSAO NOMINAL DE ALIMENTACAO 220V,CONFORME DESENHO A3-1971-PD,ABNT NBR-14305 E ABNT NBR IEC-61167.FORNECIMENTO</t>
  </si>
  <si>
    <t>LUMINARIA EQUIPADA COM LAMPADA DE DESCARGA E ACESSORIOS,EM CORDOALHA,EXCLUSIVE LUMINARIA,INCLUSIVE FORNECIMENTO DA CORDOALHA.COLOCACAO</t>
  </si>
  <si>
    <t>LUMINARIA EQUIPADA COM LAMPADA DE DESCARGA E ACESSORIOS,EM CORDOALHA,EXCLUSIVE LUMINARIA E O FORNECIMENTO DA CORDOALHA.COLOCACAO</t>
  </si>
  <si>
    <t>LUMINARIA EQUIPADA COM LAMPADA DE DESCARGA E ACESSORIOS,EM TETO OU PAREDE;EXCLUSIVE LUMINARIA.COLOCACAO</t>
  </si>
  <si>
    <t>PROJETORES (DOIS) EQUIPADOS COM LAMPADAS DE DESCARGA,FIXADOS EM POSTE DE ACO OU CONCRETO,INCLUSIVE FERRAGENS DE FIXACAO,EXCLUSIVE PROJETOR.COLOCACAO</t>
  </si>
  <si>
    <t>PROJETORES (DOIS) EQUIPADOS COM LAMPADA DE DESCARGA,FIXADOSEM CRUZETA Nº1;INCLUSIVE FERRAGENS DE FIXACAO,EXCLUSIVE PROJETOR.COLOCACAO</t>
  </si>
  <si>
    <t>PROJETORES(TRES)EQUIPADOS COM LAMPADAS DE DESCARGA,FIXADOS EM POSTE DE CONCRETO,INCLUSIVE FERRAGENS DE FIXACAO,EXCLUSIVE PROJETORES.COLOCACAO</t>
  </si>
  <si>
    <t>PROJETORES(QUATRO)EQUIPADOS COM LAMPADA DE DESCARGA,FIXADOSEM POSTE DE ACO RETO;INCLUSIVE FERRAGENS DE FIXACAO,EXCLUSIVE PROJETORES.COLOCACAO</t>
  </si>
  <si>
    <t>PROJETOR FIXADO EM BANDEJA ATRAVES DE CHUMBADORES DE ACO INOX,EXCLUSIVE PROJETOR,CHUMBADOR E BANDEJAMENTO.COLOCACAO</t>
  </si>
  <si>
    <t>REATOR,PADRAO RIOLUZ,PARA LAMPADA DE DESCARGA,EM POSTE DE ACO,CONCRETO OU MADEIRA,EXCLUSIVE FORNECIMENTO DO REATOR E FERRAGENS DE FIXACAO.COLOCACAO</t>
  </si>
  <si>
    <t>REATOR,PADRAO RIOLUZ,PARA LAMPADA DE DESCARGA EM POSTE(ACO OU CONCRETO),INCLUINDO INTERLIGACAO NA REDE E NA LUMINARIA EFERRAGENS DE FIXACAO;EXCLUSIVE FORNECIMENTO DO REATOR.COLOCACAO</t>
  </si>
  <si>
    <t>REATOR PARA LAMPADA DE DESCARGA EM TETO,PISO OU PAREDE,INCLUSIVE INTERLIGACAO NA REDE E NA LUMINARIA E FERRAGENS DE FIXACAO,EXCLUSIVE FORNECIMENTO DE REATOR.COLOCACAO</t>
  </si>
  <si>
    <t>CHUMBADOR EM ACO CARBONO,COM DIAMETRO DE 7/8",COMPRIMENTO DE 500MM,GALVANIZADO A QUENTE POR IMERSAO,COM PORCA,ARRUELA LISA E ARRUELA DE PRESSAO.FORNECIMENTO</t>
  </si>
  <si>
    <t>CHUMBADOR DE ACO INOXIDAVEL 304,TEC BOLT,TBM 12.100,COMPRIMENTO DE 96MM E DIAMETRO DE 1/2",COM ARRUELA LISA E DE PRESSAOE PORCA,TECNART OU SIMILAR.FORNECIMENTO</t>
  </si>
  <si>
    <t>CHUMBADOR DE EXPANSAO DE ACO,COM DIAMETRO DE 1/2" E COMPRIMENTO DO PARAFUSO DE 3".FORNECIMENTO</t>
  </si>
  <si>
    <t>CINTA CIRCULAR DE ACO GALVANIZADO COM PARAFUSOS,DE APROXIMADAMENTE 90MM.FORNECIMENTO</t>
  </si>
  <si>
    <t>CINTA CIRCULAR DE ACO GALVANIZADO COM PARAFUSOS,DE APROXIMADAMENTE 120MM.FORNECIMENTO</t>
  </si>
  <si>
    <t>CINTA CIRCULAR DE ACO GALVANIZADO COM PARAFUSOS,DE APROXIMADAMENTE 150MM.FORNECIMENTO</t>
  </si>
  <si>
    <t>CINTA CIRCULAR DE ACO GALVANIZADO COM PARAFUSOS,DE APROXIMADAMENTE 180MM.FORNECIMENTO</t>
  </si>
  <si>
    <t>CINTA CIRCULAR DE ACO GALVANIZADO COM PARAFUSOS,DE APROXIMADAMENTE 210MM.FORNECIMENTO</t>
  </si>
  <si>
    <t>CINTA CIRCULAR DE ACO GALVANIZADO COM PARAFUSOS,DE APROXIMADAMENTE 240MM.FORNECIMENTO</t>
  </si>
  <si>
    <t>GRAMPO TIPO "U",DIAMETRO DE 5" E ROSCA DE 1/2",INCLUSIVE PORCAS E ARRUELAS.FORNECIMENTO</t>
  </si>
  <si>
    <t>PORCA SEXTAVADA,EM ACO BAIXO CARBONO (1010/1020),UNC,5/8"(16MM),ACABAMENTO POLIDO OU ZINCADO.FORNECIMENTO</t>
  </si>
  <si>
    <t>PORCA SEXTAVADA EM ACO BAIXO CARBONO (1010/1020),UNC,(M12X1,75)MM,ACABAMENTO ZINCADO.FORNECIMENTO</t>
  </si>
  <si>
    <t>BASE DE ACO PARA SUSTENTACAO DE POSTE FIXADA POR CHUMBADOREM FUNDACAO DE CONCRETO ARMADO.ASSENTAMENTO</t>
  </si>
  <si>
    <t>CHUMBADOR PARA FIXACAO DE POSTE DE ACO CURVO DE 1 BRACO,DE 8M ATE 9M DE ALTURA,EXCLUSIVE ESTE,DE 7/8"X600MM,COM PORCA EARRUELA GALVANIZADAS A FOGO,PADRAO RIOLUZ.FORNECIMENTO E INSTALACAO</t>
  </si>
  <si>
    <t>EXTRACAO E TRANSPORTE DE TERRA PARA SUBSTRATO,PARA ENCHIMENTO DE SACOS PLASTICOS E PRODUCAO DE MUDAS DE ESSENCIAS FLORESTAIS.CUSTO VALIDO PARA CADA 100 UNIDADES</t>
  </si>
  <si>
    <t>PENEIRAMENTO E MISTURA DE TERRA PARA ENCHIMENTO DE SACOS PLASTICOS E PRODUCAO DE MUDAS DE ESSENCIAS FLORESTAIS.CUSTO VALIDO PARA CADA 100 UNIDADES</t>
  </si>
  <si>
    <t>DESINFECCAO E ADUBACAO DA TERRA DE SUBSTRATO,PARA ENCHIMENTO DE SACOS PLASTICOS E PRODUCAO DE MUDAS DE ESSENCIAS FLORESTAIS.CUSTO VALIDO PARA CADA 100 UNIDADES</t>
  </si>
  <si>
    <t>ENCHIMENTO DOS SACOS PLASTICOS,PARA PRODUCAO DE MUDAS DE ESSENCIAS FLORESTAIS.CUSTO VALIDO PARA CADA 100 UNIDADES</t>
  </si>
  <si>
    <t>PREPARO DOS CANTEIROS,PARA PRODUCAO DE MUDAS DE ESSENCIAS FLORESTAIS.CUSTO VALIDO PARA CADA 100 UNIDADES</t>
  </si>
  <si>
    <t>ENCANTEIRAMENTO DOS SACOS PLASTICOS,PARA PRODUCAO DE MUDAS NATIVAS DE ESSENCIAS FLORESTAIS.CUSTO VALIDO PARA CADA 100 UNIDADES</t>
  </si>
  <si>
    <t>IRRIGACAO DAS MUDAS DE ESSENCIAS FLORESTAIS COM USO DE MANGUEIRA.CUSTO VALIDO PARA CADA 100 UNIDADES</t>
  </si>
  <si>
    <t>CAPINA MANUAL,REMOCAO E SELECAO DAS MUDAS DE ESSENCIAS FLORESTAIS.CUSTO VALIDO PARA CADA 100 UNIDADES</t>
  </si>
  <si>
    <t>APLICACAO DE DEFENSIVOS,EXCLUSIVE ESTE,NAS MUDAS DE ESSENCIAS FLORESTAIS.CUSTO VALIDO PARA CADA 100 UNIDADES</t>
  </si>
  <si>
    <t>PREPARO DE ESTACAS PARA PRODUCAO DE MUDAS DE ESSENCIAS FLORESTAIS.CUSTO VALIDO PARA CADA 100 UNIDADES</t>
  </si>
  <si>
    <t>22.010.0012-0</t>
  </si>
  <si>
    <t>MUDAS DE ARVORES NATIVAS,TIPO PAU BRASIL OU SIMILAR,COM APROXIMADAMENTE 1,00M DE ALTURA.FORNECIMENTO</t>
  </si>
  <si>
    <t>22.010.0017-0</t>
  </si>
  <si>
    <t>MUDAS DE ESPECIES VEGETAIS EXOTICAS,TIPO ACACIA,TAMARINDO OU SIMILAR,COM APROXIMADAMENTE 30CM DE ALTURA.FORNECIMENTO</t>
  </si>
  <si>
    <t>22.010.0032-0</t>
  </si>
  <si>
    <t>MUDAS DE ESPECIES VEGETAIS NATIVAS TIPO PAU BRASIL OU SIMILAR,COM APROXIMADAMENTE 30CM DE ALTURA.FORNECIMENTO</t>
  </si>
  <si>
    <t>ROCADO DE VEGETACAO COM ROCADEIRA COSTAL MOTORIZADA,INCLUSIVE AJUNTAMENTO DO MATERIAL RESULTANTE</t>
  </si>
  <si>
    <t>ARACAO DO SOLO A 20CM DE PROFUNDIDADE COM TRATOR DE PNEUS EARADO DE DISCO</t>
  </si>
  <si>
    <t>PREPARO DE PIQUETES DE BAMBU DE 1,00M DE ALTURA,PARA ALINHAMENTO E MARCACAO DE COVAS.CUSTO VALIDO PARA CADA 100 UNIDADES</t>
  </si>
  <si>
    <t>DISTRIBUICAO DE MUDAS NATIVAS DE ESSENCIAS FLORESTAIS.CUSTOVALIDO PARA CADA 100 UNIDADES</t>
  </si>
  <si>
    <t>PLANTIO DE MUDAS EXOTICAS DE ESSENCIAS FLORESTAIS ATE 0,30MDE ALTURA,COM TUBETES,EXCLUSIVE AS MUDAS.CUSTO VALIDO PARA CADA 100 UNIDADES</t>
  </si>
  <si>
    <t>PLANTIO DE MUDAS EXOTICAS DE ESSENCIAS FLORESTAIS ATE 0,30MDE ALTURA,EM SACOS PLASTICOS,EXCLUSIVE AS MUDAS.CUSTO VALIDO PARA CADA 100 UNIDADES</t>
  </si>
  <si>
    <t>PLANTIO DE MUDAS NATIVAS DE ESSENCIAS FLORESTAIS ATE 1,00M DE ALTURA,EXCLUSIVE AS MUDAS.CUSTO VALIDO PARA CADA 100 UNIDADES</t>
  </si>
  <si>
    <t>ABERTURA DE COVA DE 30X30X30CM,EM BANQUETA,EM ENCOSTA,INCLUSIVE MARCACAO</t>
  </si>
  <si>
    <t>ABERTURA DE COVA DE 15X15X15CM,INCLUINDO INCORPORACAO DE ESTERCO CURTIDO,PARA PLANTIO DE VEGETACAO REPTANTE EM AREA DERESTINGA PLANA</t>
  </si>
  <si>
    <t>ABERTURA DE COVA DE 20X20X20CM,INCLUINDO INCORPORACAO DE ESTERCO CURTIDO,PARA PLANTIO DE VEGETACAO CACTACEAS EM AREA DERESTINGA PLANA</t>
  </si>
  <si>
    <t>ABERTURA DE COVA DE 30X30X30CM,INCLUINDO INCORPORACAO DE ESTERCO CURTIDO,PARA PLANTIO DE VEGETACAO ARBUSTIVA EM AREA DERESTINGA PLANA</t>
  </si>
  <si>
    <t>ABERTURA DE COVA DE 40X40X40CM,INCLUINDO INCORPORACAO DE ESTERCO CURTIDO,PARA PLANTIO DE VEGETACAO ARBUSTIVA EM AREA DERESTINGA PLANA</t>
  </si>
  <si>
    <t>ADUBACAO E CALAGEM,USANDO ADUBO ORGANICO/MINERAL,EM MUDAS PLANTADAS EM ENCOSTAS</t>
  </si>
  <si>
    <t>CAPINA DE ACEIRO EM ENCOSTA EM AREA PREVIAMENTE ROCADA,EM FASE DE IMPLANTACAO</t>
  </si>
  <si>
    <t>CAPINA DE ACEIRO EM ENCOSTA EM AREA PREVIAMENTE ROCADA,EM FASE DE MANUTENCAO</t>
  </si>
  <si>
    <t>CAPINA DE VEGETACAO GRAMINEA EM AREA DE ENCOSTA EM CURVA DENIVEL,INCLUSIVE MARCACAO DE FAIXAS EM CURVA DE NIVEL,EM FASEDE IMPLANTACAO</t>
  </si>
  <si>
    <t>CAPINA DE VEGETACAO GRAMINEA EM AREA DE ENCOSTA EM CURVA DENIVEL,EM FASE DE MANUTENCAO</t>
  </si>
  <si>
    <t>LIMPEZA MANUAL DE MATERIAIS DIVERSOS EM AREA DE MANGUEZAL(LIXO)</t>
  </si>
  <si>
    <t>PLANTIO DE GRAMA EM PLACAS,EM ENCOSTA,TIPO SAO CARLOS,BATATAIS OU LARGA,INCLUSIVE COMPRA E ARRANCAMENTO NO LOCAL DE ORIGEM,CARGA,TRANSPORTE MANUAL ENCOSTA ACIMA,DESCARGA E PREPARODO TERRENO</t>
  </si>
  <si>
    <t>22.020.0132-0</t>
  </si>
  <si>
    <t>PLANTIO E ADUBACAO DE MUDAS EM ENCOSTA,DE APROXIMADAMENTE 30CM DE ALTURA,TIPO PAU BRASIL OU SIMILAR.FORNECIMENTO DA MUDA INCLUSO</t>
  </si>
  <si>
    <t>PLANTIO DE MUDAS DE VEGETACAO ARBUSTIVA,EXCLUSIVE O FORNECIMENTO DE MUDA,EM AREA DE RESTINGA PLANA</t>
  </si>
  <si>
    <t>PLANTIO DE MUDAS DE VEGETACAO CACTACEAS,EXCLUSIVE O FORNECIMENTO DE MUDA,EM AREA DE RESTINGA PLANA</t>
  </si>
  <si>
    <t>PLANTIO DE MUDAS DE VEGETACAO REPTANTE,EXCLUSIVE O FORNECIMENTO DE MUDA,EM AREA DE RESTINGA PLANA</t>
  </si>
  <si>
    <t>PLANTIO DE MUDA DE ESPECIE DE MANGUEZAL,DE 50 A 70CM DE ALTURA,E ABERTURA DE COVA DE 10X10X20CM,EXCLUSIVE O FORNECIMENTO DA MUDA</t>
  </si>
  <si>
    <t>CAPINA QUIMICA COM HERBICIDA EM FAIXAS.FORNECIMENTO E APLICACAO</t>
  </si>
  <si>
    <t>APLICACAO DE CALCARIO DOLOMITICO NO SOLO,POR COVA.FORNECIMENTO E APLICACAO</t>
  </si>
  <si>
    <t>APLICACAO DE ADUBO ORGANICO PARA MUDAS NATIVAS DE ESSENCIASFLORESTAIS,POR COVA.FORNECIMENTO E APLICACAO</t>
  </si>
  <si>
    <t>APLICACAO DE ADUBO QUIMICO SUPERFOSFATO SIMPLES PARA MUDAS NATIVAS,POR COVA.FORNECIMENTO E APLICACAO</t>
  </si>
  <si>
    <t>APLICACAO DE ADUBO QUIMICO (NPK),6:30:6,PARA MUDAS EXOTICAS,POR COVA.FORNECIMENTO E APLICACAO</t>
  </si>
  <si>
    <t>APLICACAO DE ADUBO,EXCLUSIVE O FORNECIMENTO,CUSTO VALIDO PARA 100 COVAS</t>
  </si>
  <si>
    <t>ADUBACAO DIFERENCIADA EM ESPECIES VEGETAIS DE QUALQUER NATUREZA.FORNECIMENTO E APLICACAO</t>
  </si>
  <si>
    <t>ADUBACAO QUIMICA COM FORMULA COMPLETA (NPK-10-10-10)EM GOLAS DE ARVORE,INCLUSIVE LIMPEZA E REVOLVIMENTO DE SOLO.FORNECIMENTO E APLICACAO</t>
  </si>
  <si>
    <t>CONTROLE QUIMICO DE ESPECIES VEGETAIS DE QUALQUER NATUREZA.FORNECIMENTO E APLICACAO</t>
  </si>
  <si>
    <t>COROAMENTO DAS PLANTAS COM 1,00M DE DIAMETRO.CUSTO VALIDO PARA CADA 100 UNIDADES</t>
  </si>
  <si>
    <t>PODA DE ESPECIES VEGETAIS DE BAIXO NIVEL DE DIFICULDADE,EXCLUSIVE TRANSPORTE DE MATERIAL RESULTANTE</t>
  </si>
  <si>
    <t>PODA DE ESPECIES VEGETAIS DE MEDIO NIVEL DE DIFICULDADE,EXCLUSIVE TRANSPORTE DO MATERIAL RESULTANTE</t>
  </si>
  <si>
    <t>PODA DE ESPECIES VEGETAIS DE ALTO NIVEL DE DIFICULDADE,EXCLUSIVE TRANSPORTE DO MATERIAL RESULTANTE</t>
  </si>
  <si>
    <t>REMOCAO DE ESPECIES VEGETAIS,PORTE MUDA (ATE 2M DE ALTURA),INCLUSIVE CARGA,DESCARGA E TRANSPORTE DO MATERIAL ATE 30KM</t>
  </si>
  <si>
    <t>REMOCAO DE ESPECIES VEGETAIS,PORTE PEQUENO (ENTRE 2M E 4M DE ALTURA),INCLUSIVE CARGA,DESCARGA E TRANSPORTE DO MATERIALATE 30KM</t>
  </si>
  <si>
    <t>REMOCAO DE ESPECIES VEGETAIS,PORTE MEDIO (ENTRE 4M E 6M DEALTURA),INCLUSIVE CARGA,DESCARGA E TRANSPORTE DO MATERIALATE 30KM</t>
  </si>
  <si>
    <t>REMOCAO DE ESPECIES VEGETAIS,PORTE GRANDE (ACIMA DE 6M DE ALTURA),INCLUSIVE CARGA,DESCARGA E TRANSPORTE DO MATERIAL ATE30KM</t>
  </si>
  <si>
    <t>TRANSPLANTE DE VEGETAIS DE PORTE PEQUENO (ENTRE 2M E 4M DEALTURA),INCLUSIVE CARGA,DESCARGA E TRANSPORTE DO MATERIALATE 30KM</t>
  </si>
  <si>
    <t>PINCELAMENTO EM LESAO DE ESPECIES VEGETAIS DE QUALQUER NATUREZA</t>
  </si>
  <si>
    <t>TRATAMENTO FITOSSANITARIO PARA O COMBATE A SECA DE ARVORES,COMPREENDENDO:APLICACAO DE FUNGICIDA E REPELENTE E INCORPORACAO DE MATERIAIS PARA ENRIQUECIMENTO DO SOLO,EXCLUSIVE MAO-DE-OBRA</t>
  </si>
  <si>
    <t>ABATE DE ARVORES COM MACHADO.CUSTO VALIDO PARA CADA 100 UNIDADES</t>
  </si>
  <si>
    <t>DESGALHAMENTO COM MACHADO.CUSTO VALIDO PARA CADA 100 UNIDADES</t>
  </si>
  <si>
    <t>ABATER,DESGALHAR E DESTOPAR COM MACHADO.CUSTO VALIDO PARA CADA 100 UNIDADES</t>
  </si>
  <si>
    <t>EXTRACAO DE MADEIRA COM ARGOLAO (1 PESSOA),DISTANCIA DE 150,00M</t>
  </si>
  <si>
    <t>EXTRACAO DE MADEIRA POR TRANSPORTE PRIMARIO MANUAL (TORETEDE 1,20M),DISTANCIA DE 100,00M</t>
  </si>
  <si>
    <t>ABATE DE ARVORES COM MOTOSSERRA.CUSTO VALIDO PARA CADA 100 UNIDADES</t>
  </si>
  <si>
    <t>DESGALHAMENTO COM MOTOSSERRA.CUSTO VALIDO PARA CADA 100 UNIDADES</t>
  </si>
  <si>
    <t>TORAGEM COM MOTOSSERRA (TORETE DE 1,20M).CUSTO VALIDO PARA CADA 100 UNIDADES</t>
  </si>
  <si>
    <t>ABATER COM MOTOSSERRA,DESGALHAR COM MACHADO E TORAR COM MOTOSSERRA,SEM EMPILHAR</t>
  </si>
  <si>
    <t>ABATER COM MOTOSSERRA,DESGALHAR COM MACHADO E TORAR COM MOTOSSERRA,COM EMPILHAMENTO MANUAL</t>
  </si>
  <si>
    <t>PREPARO CHAPA ACO 16 P/PLACA SINALIZACAO VERTICAL,INCL.CORTETRATAMENTO DESENGORDURANTE E FORN.DA CHAPA.</t>
  </si>
  <si>
    <t>PINTURA A PISTOLA S/PLACA ACO 16,C/PRIMER SINT.SURFACE SINT.ESMALTE SINT.C/TANTAS DEMAOS NECESSARIAS AO SEU BOM ACAB.</t>
  </si>
  <si>
    <t>REVESTIMENTO DE PLACAS DE ACO P/SINALIZACAO VERTICAL C/PELICULA REFLETIVA GRAU TECNICO E PELICULA P/LEGENDA.FORN.E COLOC</t>
  </si>
  <si>
    <t>MONTAGEM PLACA ACO P/SINALIZACAO VERTICAL POSTE CONCR.ARMADO INCL.FIX.CASTANHAS DUPLAS,FITA ARQUIAR/PARAFUSOS.FORN.E COLOC.</t>
  </si>
  <si>
    <t>PECA DE MACARAMDUBA DE 3"X3" PARA FIX.DAS PLACAS DE SINALIZACAO VERTICAL (1 OU 2 POSTES DE MADEIRA)</t>
  </si>
  <si>
    <t>FIXACAO DE PLACAS DE SINALIZACAO DE RODOVIAS C/PARAFUSO 5/16"X4",FIXADA EM 1 OU 2 POSTES,INCL.PINT.FORN.E COLOC.</t>
  </si>
  <si>
    <t>REVESTIMENTOS PLACAS ACO P/SINALIZ.VERT.C/PELICULA REFL.GRAU TECNICO,GRAU ALTA INTENSIDADE/PELICULA P/LEGENDA.FORN.E APLIC.</t>
  </si>
  <si>
    <t>REVESTIMENTOS PLACAS ACO P/SINALIZACAO VERT.C/PELICULA REFL.GRAU TECNICO,GRAU DIAMANTE/PELICULA P/LEGENDA.FORN.E APLIC.</t>
  </si>
  <si>
    <t>CUSTO HORARIO P/ESCAV., CONCRETAGEM E POSICIONAMENTO DA GAIOLA DE PAREDE DIAFRAGMA</t>
  </si>
  <si>
    <t>FASE DE CAMPO PARA LOCACAO DE ESTRADAS COM OROGRAFIA NAO ACIDENTADA E VEGETACAO LEVE</t>
  </si>
  <si>
    <t>NIVEL DE EIXO-ESTRADA EM TER. DE OROGRAFIA NAO ACIDENTADA EVEG. DENSA</t>
  </si>
  <si>
    <t>NIVEL OFF-SETS EM TERRENO DE OROGRAFIA NAO ACIDENTADA E VEGETACAO LEVE</t>
  </si>
  <si>
    <t>LOCACAO DE OFF-SET EM TERRENO DE OROGRAFIA NAO ACIDENTADA EVEGETACAO DENSA</t>
  </si>
  <si>
    <t>FASE DE ESCRITORIO P/LOCACAO DE ESTRADAS C/OROGRAFIA NAO ACIDENTADA</t>
  </si>
  <si>
    <t>CUSTO HORARIO PRODUTIVO P/PERF. C/EQUIP. TIPO WAGON DRILL, INCL. EQUIPE E MAT.</t>
  </si>
  <si>
    <t>CORTE E REMOCAO DO PAV., APICOAMENTO DA LAJE, FORMAS E CONCRETAGEM DOS BERCOS C/CONCR. FCK= 25MPA - 24H, UTILIZ. GRAUTH</t>
  </si>
  <si>
    <t>HORA IMPRODUTIVA C/MOTOR FUNCIONANDO (CF) DE CHASSIS DE CAMINHAO 7,5T, C/MOTORISTA</t>
  </si>
  <si>
    <t>HORA IMPRODUTIVA C/MOTOR PARADO (CI) DE CHASSIS DE CAMINHAO7,5T, C/MOTORISTA</t>
  </si>
  <si>
    <t>SISMOGRAFO, CONTROLE DE BARULHO, CONTROLE DE PARTICULAS, CONTROLE DE GASES</t>
  </si>
  <si>
    <t>PERFIL "H" DE ACO CARBONO, P/USOS GERAIS, PADRAO AMERICANO,COMPR. USUAL, PRECO DE USINA, DE 6" X 6". FORN.</t>
  </si>
  <si>
    <t>PERFIL "U" DE ACO CARBONO, P/USOS GERAIS, PADRAO AMERICANO,COMPR. USUAL, PRECO DE USINA, DE 6" X 2". FORN.</t>
  </si>
  <si>
    <t>IMPLANTACAO DE PLACAS DE SINALIZACAO VERTICAL EM RODOVIAS,INCL.TRANSP.,C/MOTORISTA,P/DUAS CASTANHAS.</t>
  </si>
  <si>
    <t>IMPLANTACAO DE PLACAS DE SINALIZACAO VERTICAL EM RODOVIAS,INCL.TRANSP.,C/MOTORISTA,P/UM OU DOIS POSTES DE MADEIRA LEI.</t>
  </si>
  <si>
    <t>USINAGEM DE BRITA PARA OBTENSAO DE BRITA GRADUADA SENDO O PRECO REFERIDO AO M3 BRITA GRAD.COMPARTADA</t>
  </si>
  <si>
    <t>FORMA METALICA PARA CONCRETO,COM FORNECIMENTO,CONFECCAO,MONTAGEM E DESMONTAGEM COM 25 VEZES UTILIZACAO,EXCLUSIVE ESCORAMENTO</t>
  </si>
  <si>
    <t>MEIO FIO DE CONC. SIMPLES(FCK=15 MPA), MOLDADO NO LOCAL, TIPO DER-RJ, MED. 0,15M BASE, ALT. 0,30M. FORN., ESCAV E REATER</t>
  </si>
  <si>
    <t>ALUGUEL HORARIO PRODUTIVO DE LAMA ASFALTICA COMPREENDENDO A-PENAS DEPRECIACAO,JUROS E MANUTENCAO (EXCLUSIVE OPERACAO)</t>
  </si>
  <si>
    <t>FORN E COLOC. EM ENCOSTA DE MARCOS TOPOGRAFICOS DE CONCRETOCOM PINO DE REFERENCIA DE LATAO.</t>
  </si>
  <si>
    <t>BASE DE BRITA CORRIDA INCLUSIVE FORNECIMENTO DOS MATERIAISMEDIDA APOS A COMPACTACAO.</t>
  </si>
  <si>
    <t>REVESTIMENTO D/CONCRETO BETUMINOSO USINADO A QUENTE COM 5CMDE ESPESSURA EXCLUIDO O TRANSPORTE D/USINA PARA A PISTA.</t>
  </si>
  <si>
    <t>REGULARIZACAO DE SUB-LEITO DE ACORDO COM O DER-RJ EXCLUSIVETRANSPORTE E ESCAVACAO DE CORRETIVOS.</t>
  </si>
  <si>
    <t>IMPRIMACAO DE BASE DE PAVIMENTACAO DE ACORDO COM AS INSTRUCOES PARA EXECUCAO DO DER-RJ</t>
  </si>
  <si>
    <t>58.002.0323-1</t>
  </si>
  <si>
    <t>PAVIMENTACAO COM PARALELEPIPEDOS (EXCLUSIVE TRANSPORTE DO PARALELEPIPEDO),SENDO REJUNTAMENTO COM BETUME E CASCALHINHO</t>
  </si>
  <si>
    <t>CAPA SELANTE C/APLICACAO ASFALTO NIPROPORCAO 1,1 A 1,4 LITRO/M2,DISTRIBUICAO AGREGADOS (5 A 15KG/M2) COMPACT-ROLO.</t>
  </si>
  <si>
    <t>MEIO-FIO RETO DE CONCRETO SIMPLES(FCK=15MPa)DE 0,15M NA BASEE 0,45M DE ALTURA REJUNT.ARGAM.CIM.AR.1:3,5.</t>
  </si>
  <si>
    <t>CUSTO IMPRODUTIVO PARALISACAO,DESLOCAMENTOS/INSTALACAO DEEQUIPAM.SONDAGEM ROTATIVA C/EQUIPAMENTO/EQUIPE OPERACAO.</t>
  </si>
  <si>
    <t>MOLDAGEM E COLETA DE CORPO DE PROVA,CONSIDERANDO O TRANSPORTE PARA UMA DISTANCIA DE ATE 100KM</t>
  </si>
  <si>
    <t>MOLDAGEM E COLETA DE CORPO DE PROVA DE CONCRETO EXECUTADOPOR FIRMA ESPECIALIZADA COM TRANSPORTE ATE 250KM.</t>
  </si>
  <si>
    <t>CONFECCAO DE RAMPA DE TERRA PARA SUBIDA E DESCIDA DE EQUIPAMENTO PESADO EM CARRETA</t>
  </si>
  <si>
    <t>REVESTIMENTO TIPO LAMA ASFALTICA FINA CONFORME INSTRUCAO DER-RJ,EXCLUSIVE FORNECIMENTO E TRANSPORTE MATERIAIS</t>
  </si>
  <si>
    <t>BARRA ACO CA-25 REDONDA SEM SALIENCIA OU MOSSA, DIAMETRO DE6,3MM A 8,0MM (1/4 A 5/16).</t>
  </si>
  <si>
    <t>LIMPEZA SUPERFICIE METALICA,EM PONTES,VIADUTOS OU ESTRUTURASEMELHANTE,UTILIZ.LIXADEIRA/RASPADEIRA,PRODUCAO DE 280M2/M.</t>
  </si>
  <si>
    <t>ASSENTAMENTO DE TUBULACAO DE CHAPA DE ACO DE 1/4" ESPESSURACOM 6,00M DE COMPRIMENTO,400MM DIAMETRO,SOLDA,EXCLUS.TUBOS</t>
  </si>
  <si>
    <t>TUBO CA-1 CONC.ARM.P/GALERIAS AGUAS PLUVIAIS COM 1,00M DIAM.FORN.MAT.C/CIM/AREIA 1:4 FORNEC. E ASSENTAM.</t>
  </si>
  <si>
    <t>CRAVACAO DE ESTACA DE EUCALIPTO COM DIAMETRO 25CM,EXCLUSIVEESTACA</t>
  </si>
  <si>
    <t>PERFURACAO ROTATIVA COM COROA DE WIDIA EM SOLO, DIAMETRO,NX,HORIZONTAL, INCLUSIVE DESLOCAMENTOS E INSTALACOES</t>
  </si>
  <si>
    <t>TUBO CONCRETO SIMPLES CLASSE C-1 P/COLETOR AGUAS PLUVIAIS DE0,40M DIAMETRO INCLUS.FORN.MAT.CIM/AREIA 1:4,FORN.E ASSEN.</t>
  </si>
  <si>
    <t>TUBO CONCRETO SIMPLES CLASSE C-1 P/AGUAS PLUVIAIS DE 0,60MDIAMETRO C/FORNEC.MATERIAIS P/REJUNTAM.FORN.E ASSENTAM.</t>
  </si>
  <si>
    <t>TUBO CA-1 CONC.ARMADO P/GALERIAS AGUAS PLUVIAIS C/0,80M DIAM. FORN.MATERIAIS COM AREIA+CIMENTO 1:4. FORNEC.E ASSENTAM.</t>
  </si>
  <si>
    <t>PINTURA INTERNA/EXTERN.SOBRE FERRO C/TINTA ALQUIDICA ESMALT.BRILH.EQUIV.LAGOLINE, INCL.LIMP.LIXAM.APLIC.ZARCAO 2 DEMAOS</t>
  </si>
  <si>
    <t>FABRICACAO DE ESCAMA DE CONCRETO ARMADO PARA SOLO REFORCADOCOM FITA METALICA - 2 A 5 CHUMBADORES</t>
  </si>
  <si>
    <t>TRAVADOR DE MADEIRA PARA ESCAMAS DE CONCRETO ARMADO - UTILIZACAO DE 10 VEZES</t>
  </si>
  <si>
    <t>58.002.0500-1</t>
  </si>
  <si>
    <t>FABRICACAO DE CONJUNTO DE MODULO METALICO,COMPRIMENTO DE 3,00M E ALTURA DE 2,40M (ESTRONCAS DE 2,00M)</t>
  </si>
  <si>
    <t>58.002.0505-1</t>
  </si>
  <si>
    <t>FABRICACAO DE CONJUNTO DE MODULO METALICO,COMPRIMENTO DE 3,60M E ALTURA DE 3,00M (ESTRONCAS DE 2,00M)</t>
  </si>
  <si>
    <t>58.002.0510-1</t>
  </si>
  <si>
    <t>FORMA METALICA PARA ADUELAS DE BUEIROS CELULARES DE CONCRETO PRE-MOLDADOS - UTILIZACAO DE 100 VEZES - CONFECCAO,INSTALACAO E RETIRADA</t>
  </si>
  <si>
    <t>58.002.0530-1</t>
  </si>
  <si>
    <t>SOLDA ELETRICA DE PERFIS METALICOS E CHAPAS DE ACO COM ELETRODO</t>
  </si>
  <si>
    <t>CONCRETO DOSADO RACIONALMENTE PARA UMA RESISTENCIA A COMPRESSAO DE 15MPA,USANDO AGREGADO GRAUDO (BRITA 0),COMPREENDENDOAPENAS O FORNECIMENTO DOS MATERIAIS,INCLUSIVE 5% DE PERDAS.</t>
  </si>
  <si>
    <t>00001</t>
  </si>
  <si>
    <t>EMOP-ELEM</t>
  </si>
  <si>
    <t>00002</t>
  </si>
  <si>
    <t>ARAME FARPADO GALVANIZADO, 2,1MM (BWG N.14)</t>
  </si>
  <si>
    <t>00003</t>
  </si>
  <si>
    <t>ARAME GALVANIZADO Nº 18</t>
  </si>
  <si>
    <t>00004</t>
  </si>
  <si>
    <t>ARAME RECOZIDO Nº 18</t>
  </si>
  <si>
    <t>00005</t>
  </si>
  <si>
    <t>ARAME GALVANIZADO Nº 16</t>
  </si>
  <si>
    <t>00006</t>
  </si>
  <si>
    <t>AGUA RAZ MINERAL</t>
  </si>
  <si>
    <t>00007</t>
  </si>
  <si>
    <t>CIMENTO ASFALTICO DE PETROLEO, CAP 50/70, A GRANEL</t>
  </si>
  <si>
    <t>00008</t>
  </si>
  <si>
    <t>ACIDO MURIATICO</t>
  </si>
  <si>
    <t>00009</t>
  </si>
  <si>
    <t>00011</t>
  </si>
  <si>
    <t>00013</t>
  </si>
  <si>
    <t>00014</t>
  </si>
  <si>
    <t>00017</t>
  </si>
  <si>
    <t>00018</t>
  </si>
  <si>
    <t>00019</t>
  </si>
  <si>
    <t>00020</t>
  </si>
  <si>
    <t>00021</t>
  </si>
  <si>
    <t>00022</t>
  </si>
  <si>
    <t>ALUMINIO EM PERFIL TUBULAR EXTRUDADO, LIGA COMUM</t>
  </si>
  <si>
    <t>00029</t>
  </si>
  <si>
    <t>00030</t>
  </si>
  <si>
    <t>00031</t>
  </si>
  <si>
    <t>00032</t>
  </si>
  <si>
    <t>00033</t>
  </si>
  <si>
    <t>00034</t>
  </si>
  <si>
    <t>00035</t>
  </si>
  <si>
    <t>00036</t>
  </si>
  <si>
    <t>00038</t>
  </si>
  <si>
    <t>ASFALTO DILUIDO, CM-30, A GRANEL</t>
  </si>
  <si>
    <t>00040</t>
  </si>
  <si>
    <t>00041</t>
  </si>
  <si>
    <t>00042</t>
  </si>
  <si>
    <t>00043</t>
  </si>
  <si>
    <t>00044</t>
  </si>
  <si>
    <t>00045</t>
  </si>
  <si>
    <t>00058</t>
  </si>
  <si>
    <t>00065</t>
  </si>
  <si>
    <t>TELA DE POLIPROPILENO, P/PROTECAO DE FACHADAS</t>
  </si>
  <si>
    <t>00077</t>
  </si>
  <si>
    <t>AZULEJO BRANCO, BRILHANTE EXTRA, DE (15x15)CM</t>
  </si>
  <si>
    <t>00078</t>
  </si>
  <si>
    <t>FIXADOR P/CAIACAO, EM FRASCO DE 150ML</t>
  </si>
  <si>
    <t>00080</t>
  </si>
  <si>
    <t>00081</t>
  </si>
  <si>
    <t>TECIDO DE ANIAGEM 200G/M2, TIPO TS</t>
  </si>
  <si>
    <t>00082</t>
  </si>
  <si>
    <t>TELA TIPO MOSQUITEIRO, EM POLIETILENO, FIO Nº24</t>
  </si>
  <si>
    <t>00084</t>
  </si>
  <si>
    <t>PERFIL "H" DE ACO CARBONO, P/USOS GERAIS,PADRAO AMERICANO, C</t>
  </si>
  <si>
    <t>00085</t>
  </si>
  <si>
    <t>00086</t>
  </si>
  <si>
    <t>00087</t>
  </si>
  <si>
    <t>00088</t>
  </si>
  <si>
    <t>CHUMBO VIRGEM EM LINGOTE</t>
  </si>
  <si>
    <t>00089</t>
  </si>
  <si>
    <t>COBRE ELETROLITICO, TIPO PRENSADO-BARRA</t>
  </si>
  <si>
    <t>00090</t>
  </si>
  <si>
    <t>COBRE ELETROLITICO, TIPO LAMINADO-CHAPA</t>
  </si>
  <si>
    <t>00091</t>
  </si>
  <si>
    <t>00093</t>
  </si>
  <si>
    <t>00094</t>
  </si>
  <si>
    <t>00096</t>
  </si>
  <si>
    <t>LATAO EM BARRA, PRENSADO, RETANGULAR</t>
  </si>
  <si>
    <t>00097</t>
  </si>
  <si>
    <t>LATAO EM CHAPA, DE (1,2x0,60)M, E C/ESPES. DE 3,5MM</t>
  </si>
  <si>
    <t>00098</t>
  </si>
  <si>
    <t>00100</t>
  </si>
  <si>
    <t>00102</t>
  </si>
  <si>
    <t>00103</t>
  </si>
  <si>
    <t>BLOCO DE CONCRETO PRENSADO, PARA ALVENARIA, DE (10X20X40)CM</t>
  </si>
  <si>
    <t>00104</t>
  </si>
  <si>
    <t>BLOCO DE CONCRETO PRENSADO, PARA ALVENARIA, DE (20X20X40)CM</t>
  </si>
  <si>
    <t>00105</t>
  </si>
  <si>
    <t>BENTONITA PARA EXECUCAO DE PAREDE DE DIAFRAGMA</t>
  </si>
  <si>
    <t>00109</t>
  </si>
  <si>
    <t>BLOCO DE VIDRO INCOLOR, DE (20x20)CM</t>
  </si>
  <si>
    <t>00113</t>
  </si>
  <si>
    <t>BOMBA MANUAL, PARA CONCRETO PROTENDIDO (ALUGUEL)</t>
  </si>
  <si>
    <t>00115</t>
  </si>
  <si>
    <t>BUCHA E ARRUELA DE ALUMINIO PARA ELETRODUTO, DE 3/4"</t>
  </si>
  <si>
    <t>00119</t>
  </si>
  <si>
    <t>BOTAO DE CAMPAINHA</t>
  </si>
  <si>
    <t>00121</t>
  </si>
  <si>
    <t>00124</t>
  </si>
  <si>
    <t>GL</t>
  </si>
  <si>
    <t>00125</t>
  </si>
  <si>
    <t>00131</t>
  </si>
  <si>
    <t>PRIMER DE PROTECAO ANTI-CORROSIVA</t>
  </si>
  <si>
    <t>00135</t>
  </si>
  <si>
    <t>COLA PARA PISOS DE BORRACHA</t>
  </si>
  <si>
    <t>00137</t>
  </si>
  <si>
    <t>CHUMBO EM LENCOL, DE 2MM</t>
  </si>
  <si>
    <t>00141</t>
  </si>
  <si>
    <t>BARITA PARA ISOLAMENTO DE SALA RADIOLOGICA</t>
  </si>
  <si>
    <t>00147</t>
  </si>
  <si>
    <t>00148</t>
  </si>
  <si>
    <t>00149</t>
  </si>
  <si>
    <t>00150</t>
  </si>
  <si>
    <t>00153</t>
  </si>
  <si>
    <t>00154</t>
  </si>
  <si>
    <t>VERNIZ POLIURETANO BRILHANTE E TRANSPARENTE</t>
  </si>
  <si>
    <t>00155</t>
  </si>
  <si>
    <t>00156</t>
  </si>
  <si>
    <t>TINTA MINERAL IMPERMEAVEL</t>
  </si>
  <si>
    <t>00158</t>
  </si>
  <si>
    <t>00159</t>
  </si>
  <si>
    <t>CHAPA DE MADEIRA COMPENSADA, RESINADA, COM ESPESSURA DE 06MM</t>
  </si>
  <si>
    <t>00160</t>
  </si>
  <si>
    <t>00162</t>
  </si>
  <si>
    <t>00165</t>
  </si>
  <si>
    <t>OXIGENIO, EM GARRAFAS DE 9,3M3</t>
  </si>
  <si>
    <t>00167</t>
  </si>
  <si>
    <t>CARBURETO DE CALCIO, GRANULACAO 50/80, EM BARRICAS DE 50KG</t>
  </si>
  <si>
    <t>00168</t>
  </si>
  <si>
    <t>CERA EM PASTA PARA ASSOALHO</t>
  </si>
  <si>
    <t>00170</t>
  </si>
  <si>
    <t>00171</t>
  </si>
  <si>
    <t>ACETILENO EM CILINDRO DE 9KG</t>
  </si>
  <si>
    <t>00172</t>
  </si>
  <si>
    <t>00173</t>
  </si>
  <si>
    <t>00175</t>
  </si>
  <si>
    <t>00176</t>
  </si>
  <si>
    <t>JOELHO 90º DE FERRO GALVANIZADO, DE 1"</t>
  </si>
  <si>
    <t>00178</t>
  </si>
  <si>
    <t>TE 90º DE FERRO GALVANIZADO, DE 3/4"</t>
  </si>
  <si>
    <t>00190</t>
  </si>
  <si>
    <t>00196</t>
  </si>
  <si>
    <t>00197</t>
  </si>
  <si>
    <t>00200</t>
  </si>
  <si>
    <t>00204</t>
  </si>
  <si>
    <t>CONDUITE FLEXIVEL, GALVANIZADO DE 3/4"</t>
  </si>
  <si>
    <t>00205</t>
  </si>
  <si>
    <t>CIGARRA DE SOBREPOR, 110V/220V</t>
  </si>
  <si>
    <t>00209</t>
  </si>
  <si>
    <t>CAL HIDRATADA</t>
  </si>
  <si>
    <t>00215</t>
  </si>
  <si>
    <t>GASOLINA COMUM NA BOMBA</t>
  </si>
  <si>
    <t>00216</t>
  </si>
  <si>
    <t>OLEO P/TRANSFORMADOR DE CORRENTE E GERADOR</t>
  </si>
  <si>
    <t>00217</t>
  </si>
  <si>
    <t>QUEROSENE, A GRANEL</t>
  </si>
  <si>
    <t>00218</t>
  </si>
  <si>
    <t>OLEO DIESEL COMBUSTIVEL COMUM, NA BOMBA</t>
  </si>
  <si>
    <t>00219</t>
  </si>
  <si>
    <t>OLEO COMBUSTIVEL BPF, A GRANEL</t>
  </si>
  <si>
    <t>00220</t>
  </si>
  <si>
    <t>00222</t>
  </si>
  <si>
    <t>GRAXA COMUM P/LUBRIFICACAO DE CHASSIS, EM TAMBORES DE 170KG</t>
  </si>
  <si>
    <t>00223</t>
  </si>
  <si>
    <t>00224</t>
  </si>
  <si>
    <t>00225</t>
  </si>
  <si>
    <t>00231</t>
  </si>
  <si>
    <t>00232</t>
  </si>
  <si>
    <t>00233</t>
  </si>
  <si>
    <t>00235</t>
  </si>
  <si>
    <t>00243</t>
  </si>
  <si>
    <t>ESTANHO EM BARRA</t>
  </si>
  <si>
    <t>00245</t>
  </si>
  <si>
    <t>00246</t>
  </si>
  <si>
    <t>00247</t>
  </si>
  <si>
    <t>00252</t>
  </si>
  <si>
    <t>PARAFUSO C/ROSCA, DE (8x100)MM</t>
  </si>
  <si>
    <t>00264</t>
  </si>
  <si>
    <t>ADESIVO EPOXY BICOMPONENTE PARA FISSURAS</t>
  </si>
  <si>
    <t>00278</t>
  </si>
  <si>
    <t>CHAPA DE MADEIRA COMPENSADA, RESINADA, COM ESPESSURA DE 14MM</t>
  </si>
  <si>
    <t>00279</t>
  </si>
  <si>
    <t>00280</t>
  </si>
  <si>
    <t>00281</t>
  </si>
  <si>
    <t>ESMERILHADEIRA, DE 7", 2000W-220V</t>
  </si>
  <si>
    <t>00282</t>
  </si>
  <si>
    <t>00283</t>
  </si>
  <si>
    <t>FIO C/ISOLAMENTO TERMOPLASTICO ANTICHAMA DE 750V, DE 06,0MM2</t>
  </si>
  <si>
    <t>00284</t>
  </si>
  <si>
    <t>FIO C/ISOLAMENTO TERMOPLASTICO ANTICHAMA DE 750V, DE 04,0MM2</t>
  </si>
  <si>
    <t>00285</t>
  </si>
  <si>
    <t>FIO C/ISOLAMENTO TERMOPLASTICO ANTICHAMA DE 750V, DE 02,5MM2</t>
  </si>
  <si>
    <t>00286</t>
  </si>
  <si>
    <t>FIO C/ISOLAMENTO TERMOPLASTICO ANTICHAMA DE 750V, DE 01,5MM2</t>
  </si>
  <si>
    <t>00287</t>
  </si>
  <si>
    <t>FIO C/ISOLAMENTO TERMOPLASTICO ANTICHAMA DE 750V, DE 0,75MM2</t>
  </si>
  <si>
    <t>00288</t>
  </si>
  <si>
    <t>00289</t>
  </si>
  <si>
    <t>00290</t>
  </si>
  <si>
    <t>SOLVENTE EPOXY</t>
  </si>
  <si>
    <t>00293</t>
  </si>
  <si>
    <t>GRAMPO GALVANIZADO P/ARAME FARPADO, BITOLA BWG 9</t>
  </si>
  <si>
    <t>00294</t>
  </si>
  <si>
    <t>00297</t>
  </si>
  <si>
    <t>GESSO P/FORRO, TIPO ESTUQUE</t>
  </si>
  <si>
    <t>00300</t>
  </si>
  <si>
    <t>FOSSA SEPTICA IMHOFF, MEDINDO 2500 X 2400MM</t>
  </si>
  <si>
    <t>00301</t>
  </si>
  <si>
    <t>HIDRANTE DE COLUNA SIMPLES (HCS), NO DIAMETRO DE 100MM</t>
  </si>
  <si>
    <t>00302</t>
  </si>
  <si>
    <t>00309</t>
  </si>
  <si>
    <t>00310</t>
  </si>
  <si>
    <t>00312</t>
  </si>
  <si>
    <t>00316</t>
  </si>
  <si>
    <t>00318</t>
  </si>
  <si>
    <t>JUNTA PLASTICA, P/PISO, ALTURA DE 27MM E C/ESPES. DE 3MM</t>
  </si>
  <si>
    <t>00321</t>
  </si>
  <si>
    <t>PLASTIFICANTE E ESTABILIZADOR PARA INJECAO DE CIMENTO</t>
  </si>
  <si>
    <t>00322</t>
  </si>
  <si>
    <t>00324</t>
  </si>
  <si>
    <t>LIXA P/MADEIRA Nº100</t>
  </si>
  <si>
    <t>00325</t>
  </si>
  <si>
    <t>00332</t>
  </si>
  <si>
    <t>HERBICIDA DE ACAO TOTAL E RESIDUAL</t>
  </si>
  <si>
    <t>00341</t>
  </si>
  <si>
    <t>00349</t>
  </si>
  <si>
    <t>00350</t>
  </si>
  <si>
    <t>00356</t>
  </si>
  <si>
    <t>LAMBRI DE MADEIRA, DE (0,10X3,00)M, GRUPO III</t>
  </si>
  <si>
    <t>00361</t>
  </si>
  <si>
    <t>00362</t>
  </si>
  <si>
    <t>00363</t>
  </si>
  <si>
    <t>PECA DE PINUS, P/M3</t>
  </si>
  <si>
    <t>00365</t>
  </si>
  <si>
    <t>PINUS,PECA 1" X 12" E 1" X 9"</t>
  </si>
  <si>
    <t>00366</t>
  </si>
  <si>
    <t>00367</t>
  </si>
  <si>
    <t>00368</t>
  </si>
  <si>
    <t>00369</t>
  </si>
  <si>
    <t>PINUS, PECA 2,5 X 10CM</t>
  </si>
  <si>
    <t>00370</t>
  </si>
  <si>
    <t>PINUS, PECA 2,5 X 5CM</t>
  </si>
  <si>
    <t>00371</t>
  </si>
  <si>
    <t>PINUS, PECA 1 X 7CM</t>
  </si>
  <si>
    <t>00372</t>
  </si>
  <si>
    <t>00378</t>
  </si>
  <si>
    <t>RODAPE EM MADEIRA, CANTO BOLEADO, DE (2X5)CM, GRUPO VI</t>
  </si>
  <si>
    <t>00379</t>
  </si>
  <si>
    <t>MACARANDUBA EM RIPAS, DE (2X10)CM</t>
  </si>
  <si>
    <t>00381</t>
  </si>
  <si>
    <t>00391</t>
  </si>
  <si>
    <t>00394</t>
  </si>
  <si>
    <t>00395</t>
  </si>
  <si>
    <t>00400</t>
  </si>
  <si>
    <t>JOELHO 90º DE FERRO GALVANIZADO, DE 1.1/2"</t>
  </si>
  <si>
    <t>00406</t>
  </si>
  <si>
    <t>00408</t>
  </si>
  <si>
    <t>GRANILHA Nº 1 BRANCA</t>
  </si>
  <si>
    <t>00410</t>
  </si>
  <si>
    <t>REBOCO DE ARGAMASSA PRONTA, C/CAL E AGREGADO</t>
  </si>
  <si>
    <t>00412</t>
  </si>
  <si>
    <t>00413</t>
  </si>
  <si>
    <t>MASSA PARA MADEIRA</t>
  </si>
  <si>
    <t>00414</t>
  </si>
  <si>
    <t>MASSA P/BOMBEIRO C/ZARCAO</t>
  </si>
  <si>
    <t>00415</t>
  </si>
  <si>
    <t>00418</t>
  </si>
  <si>
    <t>CEDRO EM TABUAS, PRANCHETAS E PRANCHOES, PARA ESQUADRIAS</t>
  </si>
  <si>
    <t>00421</t>
  </si>
  <si>
    <t>00423</t>
  </si>
  <si>
    <t>00424</t>
  </si>
  <si>
    <t>00430</t>
  </si>
  <si>
    <t>00431</t>
  </si>
  <si>
    <t>EMULSAO ASFALTICA CATIONICA, RR-1C, A GRANEL</t>
  </si>
  <si>
    <t>00433</t>
  </si>
  <si>
    <t>00434</t>
  </si>
  <si>
    <t>00435</t>
  </si>
  <si>
    <t>00437</t>
  </si>
  <si>
    <t>OLEO DE LINHACA</t>
  </si>
  <si>
    <t>00439</t>
  </si>
  <si>
    <t>PO DE MARMORE</t>
  </si>
  <si>
    <t>00444</t>
  </si>
  <si>
    <t>GRANITO NATURAL, EM PLACAS DE (40x40X4)CM</t>
  </si>
  <si>
    <t>00445</t>
  </si>
  <si>
    <t>PEDRA SAO TOME, SERRADA, EM PLACAS DE (37X37)CM</t>
  </si>
  <si>
    <t>00447</t>
  </si>
  <si>
    <t>PEDRA PORTUGUESA BRANCA E PRETA</t>
  </si>
  <si>
    <t>00453</t>
  </si>
  <si>
    <t>00456</t>
  </si>
  <si>
    <t>00458</t>
  </si>
  <si>
    <t>00459</t>
  </si>
  <si>
    <t>00461</t>
  </si>
  <si>
    <t>00463</t>
  </si>
  <si>
    <t>00465</t>
  </si>
  <si>
    <t>00466</t>
  </si>
  <si>
    <t>00483</t>
  </si>
  <si>
    <t>00484</t>
  </si>
  <si>
    <t>PLASTIFICANTE, TIPO (BRASIL-VERA) BV-40</t>
  </si>
  <si>
    <t>00486</t>
  </si>
  <si>
    <t>00487</t>
  </si>
  <si>
    <t>00488</t>
  </si>
  <si>
    <t>PLASTIFICANTE, TIPO LIQUIDO, EM BALDES DE 20KG</t>
  </si>
  <si>
    <t>00489</t>
  </si>
  <si>
    <t>00491</t>
  </si>
  <si>
    <t>00493</t>
  </si>
  <si>
    <t>00494</t>
  </si>
  <si>
    <t>INSETICIDA RESIDUAL</t>
  </si>
  <si>
    <t>00505</t>
  </si>
  <si>
    <t>00506</t>
  </si>
  <si>
    <t>00507</t>
  </si>
  <si>
    <t>00508</t>
  </si>
  <si>
    <t>00509</t>
  </si>
  <si>
    <t>LUVA DE PVC RIGIDO, DE CORRER PBA, DE 100MM</t>
  </si>
  <si>
    <t>00510</t>
  </si>
  <si>
    <t>RECEPTACULO DE PORCELANA P/LAMPADA, BASE E-27</t>
  </si>
  <si>
    <t>00518</t>
  </si>
  <si>
    <t>00519</t>
  </si>
  <si>
    <t>SAIBRO</t>
  </si>
  <si>
    <t>00520</t>
  </si>
  <si>
    <t>IMPERMEABILIZANTE DE PEGA NORMAL, EM LATAS DE 18KG</t>
  </si>
  <si>
    <t>00522</t>
  </si>
  <si>
    <t>00526</t>
  </si>
  <si>
    <t>00527</t>
  </si>
  <si>
    <t>SOLDA (ESTANHO E CHUMBO), DE 30X70</t>
  </si>
  <si>
    <t>00528</t>
  </si>
  <si>
    <t>00529</t>
  </si>
  <si>
    <t>00530</t>
  </si>
  <si>
    <t>00531</t>
  </si>
  <si>
    <t>00532</t>
  </si>
  <si>
    <t>00533</t>
  </si>
  <si>
    <t>00534</t>
  </si>
  <si>
    <t>00537</t>
  </si>
  <si>
    <t>00538</t>
  </si>
  <si>
    <t>00539</t>
  </si>
  <si>
    <t>00540</t>
  </si>
  <si>
    <t>00541</t>
  </si>
  <si>
    <t>00551</t>
  </si>
  <si>
    <t>MxMES</t>
  </si>
  <si>
    <t>00554</t>
  </si>
  <si>
    <t>00557</t>
  </si>
  <si>
    <t>00558</t>
  </si>
  <si>
    <t>TIJOLO CERAMICO, MACICO, DE (07X10X20)CM</t>
  </si>
  <si>
    <t>00559</t>
  </si>
  <si>
    <t>TIJOLO CERAMICO, FURADO, DE (10X20X20)CM</t>
  </si>
  <si>
    <t>00560</t>
  </si>
  <si>
    <t>TIJOLO CERAMICO, FURADO, DE (10X20X30)CM</t>
  </si>
  <si>
    <t>00562</t>
  </si>
  <si>
    <t>TELHA CANAL COMUM DE 1ª, COM 32 UN/M2</t>
  </si>
  <si>
    <t>00563</t>
  </si>
  <si>
    <t>TELHA DE MARSELHA COMUM DE 1ª</t>
  </si>
  <si>
    <t>00564</t>
  </si>
  <si>
    <t>00569</t>
  </si>
  <si>
    <t>00583</t>
  </si>
  <si>
    <t>LICENCIAMENTO E IPVA DE CARRO DE PASSEIO (CUSTO POR ANO)</t>
  </si>
  <si>
    <t>00584</t>
  </si>
  <si>
    <t>00585</t>
  </si>
  <si>
    <t>OLEO PARA FREIO (EMBALAGEM DE 200ML)</t>
  </si>
  <si>
    <t>00586</t>
  </si>
  <si>
    <t>OLEO PARA MOTOR DE VEICULO DE PASSEIO</t>
  </si>
  <si>
    <t>00587</t>
  </si>
  <si>
    <t>OLEO PARA DIFERENCIAL E CAMBIO</t>
  </si>
  <si>
    <t>00588</t>
  </si>
  <si>
    <t>00590</t>
  </si>
  <si>
    <t>00595</t>
  </si>
  <si>
    <t>LAVAGEM, LUBRIFICACAO E PULVERIZACAO</t>
  </si>
  <si>
    <t>00596</t>
  </si>
  <si>
    <t>LAVAGEM DE CONSERVACAO</t>
  </si>
  <si>
    <t>00597</t>
  </si>
  <si>
    <t>VERNIZ COPAL BRILHANTE PARA INTERIOR</t>
  </si>
  <si>
    <t>00598</t>
  </si>
  <si>
    <t>00600</t>
  </si>
  <si>
    <t>VIDRO PLANO TRANSPARENTE, COMUM, COM ESPESSURA DE 3MM</t>
  </si>
  <si>
    <t>00602</t>
  </si>
  <si>
    <t>VIDRO PLANO TRANSPARENTE, COMUM, COM ESPESSURA DE 4MM</t>
  </si>
  <si>
    <t>00607</t>
  </si>
  <si>
    <t>00618</t>
  </si>
  <si>
    <t>ACO 95/105 NO DIAMETRO DE 32MM</t>
  </si>
  <si>
    <t>00619</t>
  </si>
  <si>
    <t>00620</t>
  </si>
  <si>
    <t>LUVA METALICA DE 180MM, DE DE=2.1/2"</t>
  </si>
  <si>
    <t>00621</t>
  </si>
  <si>
    <t>00622</t>
  </si>
  <si>
    <t>ANEL DE ANGULO DE 15º, PARA CONCRETO PROTENDIDO</t>
  </si>
  <si>
    <t>00623</t>
  </si>
  <si>
    <t>00632</t>
  </si>
  <si>
    <t>00634</t>
  </si>
  <si>
    <t>00635</t>
  </si>
  <si>
    <t>00636</t>
  </si>
  <si>
    <t>00637</t>
  </si>
  <si>
    <t>00638</t>
  </si>
  <si>
    <t>00639</t>
  </si>
  <si>
    <t>00663</t>
  </si>
  <si>
    <t>00664</t>
  </si>
  <si>
    <t>00665</t>
  </si>
  <si>
    <t>00666</t>
  </si>
  <si>
    <t>BUCHA DE NYLON, TIPO S-12</t>
  </si>
  <si>
    <t>00669</t>
  </si>
  <si>
    <t>JUNCAO 45º OU 90º DE CERAMICA VIDRADA, PARA ESGOTO, DE 300MM</t>
  </si>
  <si>
    <t>00670</t>
  </si>
  <si>
    <t>00671</t>
  </si>
  <si>
    <t>00672</t>
  </si>
  <si>
    <t>00673</t>
  </si>
  <si>
    <t>00678</t>
  </si>
  <si>
    <t>ACO CA-50B, DIAM. DE 1/4" E 1/2" (MEDIA)</t>
  </si>
  <si>
    <t>00679</t>
  </si>
  <si>
    <t>SERRA DIAMANTADA DE 14", PARA CONCRETO</t>
  </si>
  <si>
    <t>00683</t>
  </si>
  <si>
    <t>ACO CA-50 DIAM. 5/8" A 1" (MEDIA)</t>
  </si>
  <si>
    <t>00684</t>
  </si>
  <si>
    <t>00685</t>
  </si>
  <si>
    <t>00686</t>
  </si>
  <si>
    <t>00688</t>
  </si>
  <si>
    <t>00693</t>
  </si>
  <si>
    <t>00695</t>
  </si>
  <si>
    <t>00696</t>
  </si>
  <si>
    <t>00699</t>
  </si>
  <si>
    <t>GRAMA EM PLACAS, TIPO ESMERALDA, COM TRANSPORTE</t>
  </si>
  <si>
    <t>00700</t>
  </si>
  <si>
    <t>GRAMA EM PLACAS, TIPO ESMERALDA, SEM TRANSPORTE</t>
  </si>
  <si>
    <t>00701</t>
  </si>
  <si>
    <t>00702</t>
  </si>
  <si>
    <t>00703</t>
  </si>
  <si>
    <t>00704</t>
  </si>
  <si>
    <t>00705</t>
  </si>
  <si>
    <t>00706</t>
  </si>
  <si>
    <t>00707</t>
  </si>
  <si>
    <t>00708</t>
  </si>
  <si>
    <t>00709</t>
  </si>
  <si>
    <t>TACO DE ALVENARIA (2,5 X 10 X 20)CM</t>
  </si>
  <si>
    <t>00710</t>
  </si>
  <si>
    <t>GRAMA EM PLACAS, TIPO BATATAIS, COM TRANSPORTE</t>
  </si>
  <si>
    <t>00711</t>
  </si>
  <si>
    <t>GRAMA EM PLANTAS, TIPO BATATAIS, SEM TRANSPORTE</t>
  </si>
  <si>
    <t>00715</t>
  </si>
  <si>
    <t>00717</t>
  </si>
  <si>
    <t>TERRA PRETA SIMPLES</t>
  </si>
  <si>
    <t>00719</t>
  </si>
  <si>
    <t>00720</t>
  </si>
  <si>
    <t>00721</t>
  </si>
  <si>
    <t>00723</t>
  </si>
  <si>
    <t>00724</t>
  </si>
  <si>
    <t>TARIFA DE ENERGIA ELETRICA, TIPO COMERCIAL</t>
  </si>
  <si>
    <t>00725</t>
  </si>
  <si>
    <t>00726</t>
  </si>
  <si>
    <t>00727</t>
  </si>
  <si>
    <t>00730</t>
  </si>
  <si>
    <t>00734</t>
  </si>
  <si>
    <t>00742</t>
  </si>
  <si>
    <t>00743</t>
  </si>
  <si>
    <t>FOGAO A GAS RESIDENCIAL, BRANCO, DE 4 BOCAS</t>
  </si>
  <si>
    <t>00749</t>
  </si>
  <si>
    <t>00757</t>
  </si>
  <si>
    <t>VIDRO PLANO TRANSPARENTE, COMUM, COM ESPESSURA DE 5MM</t>
  </si>
  <si>
    <t>00758</t>
  </si>
  <si>
    <t>VIDRO PLANO TRANSPARENTE, COMUM, COM ESPESSURA DE 6MM</t>
  </si>
  <si>
    <t>00759</t>
  </si>
  <si>
    <t>00760</t>
  </si>
  <si>
    <t>00761</t>
  </si>
  <si>
    <t>00762</t>
  </si>
  <si>
    <t>00784</t>
  </si>
  <si>
    <t>00785</t>
  </si>
  <si>
    <t>00786</t>
  </si>
  <si>
    <t>00788</t>
  </si>
  <si>
    <t>00789</t>
  </si>
  <si>
    <t>CLORO</t>
  </si>
  <si>
    <t>00790</t>
  </si>
  <si>
    <t>HIPOCLORITO DE SODIO</t>
  </si>
  <si>
    <t>00791</t>
  </si>
  <si>
    <t>00792</t>
  </si>
  <si>
    <t>00793</t>
  </si>
  <si>
    <t>SEMENTES DE GRAMINEAS E LEGUMINOSAS</t>
  </si>
  <si>
    <t>00798</t>
  </si>
  <si>
    <t>00803</t>
  </si>
  <si>
    <t>TACO EM CANELA 2,5 X 10 X 10CM</t>
  </si>
  <si>
    <t>00804</t>
  </si>
  <si>
    <t>00805</t>
  </si>
  <si>
    <t>00807</t>
  </si>
  <si>
    <t>00808</t>
  </si>
  <si>
    <t>CONJUNTO DE 04 PNEUS RADIAIS,155/80R13</t>
  </si>
  <si>
    <t>00813</t>
  </si>
  <si>
    <t>00815</t>
  </si>
  <si>
    <t>00819</t>
  </si>
  <si>
    <t>TINTA A BASE DE BORRACHA CLORADA, P/ACABAMENTO A CORES</t>
  </si>
  <si>
    <t>00835</t>
  </si>
  <si>
    <t>00840</t>
  </si>
  <si>
    <t>00841</t>
  </si>
  <si>
    <t>ESCOVA DE ACO, SEM CABO E SEM ALCA, DE (18X6)CM</t>
  </si>
  <si>
    <t>00842</t>
  </si>
  <si>
    <t>00843</t>
  </si>
  <si>
    <t>00844</t>
  </si>
  <si>
    <t>00845</t>
  </si>
  <si>
    <t>00847</t>
  </si>
  <si>
    <t>00848</t>
  </si>
  <si>
    <t>00854</t>
  </si>
  <si>
    <t>00855</t>
  </si>
  <si>
    <t>00862</t>
  </si>
  <si>
    <t>00872</t>
  </si>
  <si>
    <t>00873</t>
  </si>
  <si>
    <t>00874</t>
  </si>
  <si>
    <t>00876</t>
  </si>
  <si>
    <t>00877</t>
  </si>
  <si>
    <t>00879</t>
  </si>
  <si>
    <t>JUNCAO 45º OU 90º DE CERAMICA VIDRADA, PARA ESGOTO, DE 100MM</t>
  </si>
  <si>
    <t>00880</t>
  </si>
  <si>
    <t>JUNCAO 45º OU 90º DE CERAMICA VIDRADA, PARA ESGOTO, DE 150MM</t>
  </si>
  <si>
    <t>00881</t>
  </si>
  <si>
    <t>JUNCAO 45º OU 90º DE CERAMICA VIDRADA, PARA ESGOTO, DE 200MM</t>
  </si>
  <si>
    <t>00886</t>
  </si>
  <si>
    <t>JUNCAO 45º E 90º DE CERAMICA VIDRADA, PARA ESGOTO, DE 250MM</t>
  </si>
  <si>
    <t>00889</t>
  </si>
  <si>
    <t>00892</t>
  </si>
  <si>
    <t>00893</t>
  </si>
  <si>
    <t>00895</t>
  </si>
  <si>
    <t>00896</t>
  </si>
  <si>
    <t>SELIM PARA ADAPTACAO DE TUBO CERAMICO, DE (150X100)MM</t>
  </si>
  <si>
    <t>00897</t>
  </si>
  <si>
    <t>SELIM PARA ADAPTACAO DE TUBO CERAMICO, DE (200X150)MM</t>
  </si>
  <si>
    <t>00900</t>
  </si>
  <si>
    <t>00915</t>
  </si>
  <si>
    <t>CABO DE ACO, NO DIAMETRO DE 1/8", PARA JANELA GUILHOTINA</t>
  </si>
  <si>
    <t>00919</t>
  </si>
  <si>
    <t>00920</t>
  </si>
  <si>
    <t>00922</t>
  </si>
  <si>
    <t>00923</t>
  </si>
  <si>
    <t>00927</t>
  </si>
  <si>
    <t>DOBRADICA VAI/VEM, EM LATAO POLIDO, DE 3"</t>
  </si>
  <si>
    <t>00928</t>
  </si>
  <si>
    <t>00930</t>
  </si>
  <si>
    <t>00937</t>
  </si>
  <si>
    <t>00948</t>
  </si>
  <si>
    <t>00950</t>
  </si>
  <si>
    <t>00951</t>
  </si>
  <si>
    <t>00952</t>
  </si>
  <si>
    <t>00958</t>
  </si>
  <si>
    <t>00961</t>
  </si>
  <si>
    <t>00967</t>
  </si>
  <si>
    <t>00971</t>
  </si>
  <si>
    <t>00972</t>
  </si>
  <si>
    <t>00973</t>
  </si>
  <si>
    <t>00974</t>
  </si>
  <si>
    <t>00976</t>
  </si>
  <si>
    <t>ASFALTO ELASTOMERICO</t>
  </si>
  <si>
    <t>00977</t>
  </si>
  <si>
    <t>00981</t>
  </si>
  <si>
    <t>00982</t>
  </si>
  <si>
    <t>00985</t>
  </si>
  <si>
    <t>00986</t>
  </si>
  <si>
    <t>TARJETA DE FIO REDONDO, EM FERRO CROMADO, DE 2"</t>
  </si>
  <si>
    <t>00988</t>
  </si>
  <si>
    <t>TELA DE POLIESTER</t>
  </si>
  <si>
    <t>00990</t>
  </si>
  <si>
    <t>EMULSAO ADESIVA, A BASE DE RESINA ACRILICA</t>
  </si>
  <si>
    <t>00995</t>
  </si>
  <si>
    <t>DESMOLDANTE PROTETOR DE FORMAS EM EMULSAO OLEOSA</t>
  </si>
  <si>
    <t>00996</t>
  </si>
  <si>
    <t>FECHO DE HASTE REDONDA, FERRO PARA PINTURA, DE 18CM</t>
  </si>
  <si>
    <t>00997</t>
  </si>
  <si>
    <t>FECHO DE HASTE REDONDA, FERRO PARA PINTURA, DE 25CM</t>
  </si>
  <si>
    <t>00998</t>
  </si>
  <si>
    <t>VISOR OTICO COM LENTE, PARA PORTAS DE ENTRADA SOCIAL</t>
  </si>
  <si>
    <t>01001</t>
  </si>
  <si>
    <t>CAMINHAO CARROC. FIXA, 3,5T (CP)</t>
  </si>
  <si>
    <t>01002</t>
  </si>
  <si>
    <t>CAMINHAO CARROC. FIXA, 3,5T (CF)</t>
  </si>
  <si>
    <t>01003</t>
  </si>
  <si>
    <t>CAMINHAO CARROC. FIXA, 3,5T (CI)</t>
  </si>
  <si>
    <t>01004</t>
  </si>
  <si>
    <t>CAMINHAO CARROC. FIXA, 7,5T (CP)</t>
  </si>
  <si>
    <t>01005</t>
  </si>
  <si>
    <t>CAMINHAO CARROC. FIXA, 7,5T (CF)</t>
  </si>
  <si>
    <t>01006</t>
  </si>
  <si>
    <t>CAMINHAO CARROC. FIXA 7,5T (CI)</t>
  </si>
  <si>
    <t>01007</t>
  </si>
  <si>
    <t>CAMINHAO BASCUL. NO TOCO, 4M3 (CP)</t>
  </si>
  <si>
    <t>01008</t>
  </si>
  <si>
    <t>CAMINHAO BASCUL. NO TOCO, 4M3 (CF)</t>
  </si>
  <si>
    <t>01009</t>
  </si>
  <si>
    <t>CAMINHAO BASCUL. NO TOCO, 4M3 (CI)</t>
  </si>
  <si>
    <t>01010</t>
  </si>
  <si>
    <t>CAMINHAO TANQUE 6000L (CP)</t>
  </si>
  <si>
    <t>01011</t>
  </si>
  <si>
    <t>CAMINHAO TANQUE 6000L (CF)</t>
  </si>
  <si>
    <t>01012</t>
  </si>
  <si>
    <t>CAMINHAO TANQUE 6000L (CI)</t>
  </si>
  <si>
    <t>01013</t>
  </si>
  <si>
    <t>TRATOR DE PNEUS DIESEL 63CV (CP)</t>
  </si>
  <si>
    <t>01015</t>
  </si>
  <si>
    <t>TRATOR DE PNEUS DIESEL 63CV (CI)</t>
  </si>
  <si>
    <t>01016</t>
  </si>
  <si>
    <t>01018</t>
  </si>
  <si>
    <t>01019</t>
  </si>
  <si>
    <t>MICRO-ONIBUS,CAPACIDADE MINIMA 15 LUGARES,MOTOR DIESEL,INCLU</t>
  </si>
  <si>
    <t>01020</t>
  </si>
  <si>
    <t>01021</t>
  </si>
  <si>
    <t>01022</t>
  </si>
  <si>
    <t>ROLO ESTATICO DE 3 RODAS,AUTOPROPELIDO, 99 HP (CP)</t>
  </si>
  <si>
    <t>01024</t>
  </si>
  <si>
    <t>ROLO ESTATICO DE 3 RODAS,AUTOPROPELIDO, 99 HP (CI)</t>
  </si>
  <si>
    <t>01025</t>
  </si>
  <si>
    <t>ROLO VIBRATORIO LISO 7T 76,5HP (CP)</t>
  </si>
  <si>
    <t>01026</t>
  </si>
  <si>
    <t>ROLO VIBRATORIO LISO 7T 76,5HP (CF)</t>
  </si>
  <si>
    <t>01027</t>
  </si>
  <si>
    <t>ROLO VIBRATORIO LISO 7T 76,5HP (CI)</t>
  </si>
  <si>
    <t>01028</t>
  </si>
  <si>
    <t>BETONEIRA DIESEL 600L, MISTURA SECA (CP)</t>
  </si>
  <si>
    <t>01029</t>
  </si>
  <si>
    <t>BETONEIRA DIESEL 600L, MISTURA SECA (CI)</t>
  </si>
  <si>
    <t>01030</t>
  </si>
  <si>
    <t>SISTEMA AQUECIMENTO C/UM TANQUE FIXO DE 30.000 LITROS (CP)</t>
  </si>
  <si>
    <t>01034</t>
  </si>
  <si>
    <t>BOMBA CENTRIFUGA AUTOESCORVANTE,MOTOR A GASOLINA,6,0CV (CP)</t>
  </si>
  <si>
    <t>01035</t>
  </si>
  <si>
    <t>BOMBA CENTRIFUGA AUTO-ESCORVANTE,MOTOR AGASOLINA,6,0CV (CI)</t>
  </si>
  <si>
    <t>01042</t>
  </si>
  <si>
    <t>CARRETA P/ TRANSP. PESADO 60/80T (CP)</t>
  </si>
  <si>
    <t>01044</t>
  </si>
  <si>
    <t>CARRETA P/ TRANSP. PESADO 60/80T (CI)</t>
  </si>
  <si>
    <t>01045</t>
  </si>
  <si>
    <t>CAMINHAO BASCUL. NO TOCO, 7M3 (CP)</t>
  </si>
  <si>
    <t>01047</t>
  </si>
  <si>
    <t>CAMINHAO BASCUL. NO TOCO, 7M3 (CI)</t>
  </si>
  <si>
    <t>01048</t>
  </si>
  <si>
    <t>DUMPER MOTOR DIESEL 18HP CARGA 1000L(CP)</t>
  </si>
  <si>
    <t>01049</t>
  </si>
  <si>
    <t>DUMPER MOTOR DIESEL 18HP CARGA 1000L(CF)</t>
  </si>
  <si>
    <t>01050</t>
  </si>
  <si>
    <t>DUMPER MOTOR DIESEL 18HP CARGA 1000L(CI)</t>
  </si>
  <si>
    <t>01051</t>
  </si>
  <si>
    <t>GUINDASTE SOBRE RODAS,CAPACIDADE DE 15T,INCLUSIVE OPERADOR E</t>
  </si>
  <si>
    <t>01053</t>
  </si>
  <si>
    <t>01054</t>
  </si>
  <si>
    <t>MOTONIVELADORA, DIESEL 125CV (CP)</t>
  </si>
  <si>
    <t>01055</t>
  </si>
  <si>
    <t>MOTONIVELADORA, DIESEL 125CV (CF)</t>
  </si>
  <si>
    <t>01056</t>
  </si>
  <si>
    <t>MOTONIVELADORA, DIESEL 125CV (CI)</t>
  </si>
  <si>
    <t>01057</t>
  </si>
  <si>
    <t>USINA P/MIST.BETUM.QUENTE P/60A90T/H(CP)</t>
  </si>
  <si>
    <t>01058</t>
  </si>
  <si>
    <t>USINA P/MIST.BETUM.QUENTE P/60A90T/H(CF)</t>
  </si>
  <si>
    <t>01059</t>
  </si>
  <si>
    <t>USINA P/MIST.BETUM.QUENTE P/60A90T/H(CI)</t>
  </si>
  <si>
    <t>01060</t>
  </si>
  <si>
    <t>USINA P/MIST. A FRIO P/ 50T/H (CP)</t>
  </si>
  <si>
    <t>01063</t>
  </si>
  <si>
    <t>USINA PRE-MIST. DE SOLO 350/600T/H (CP)</t>
  </si>
  <si>
    <t>01064</t>
  </si>
  <si>
    <t>USINA PRE-MIST. DE SOLO 350/600T/H (CF)</t>
  </si>
  <si>
    <t>01066</t>
  </si>
  <si>
    <t>PULVI-MISTURADOR 155CV (CP)</t>
  </si>
  <si>
    <t>01068</t>
  </si>
  <si>
    <t>PULVI-MISTURADOR 155CV (CI)</t>
  </si>
  <si>
    <t>01072</t>
  </si>
  <si>
    <t>DISTRIBUIDOR DE ASFALTO SOB PRESSAO (CP)</t>
  </si>
  <si>
    <t>01074</t>
  </si>
  <si>
    <t>DISTRIBUIDOR DE ASFALTO SOB PRESSAO (CI)</t>
  </si>
  <si>
    <t>01078</t>
  </si>
  <si>
    <t>VIBROACABADORA ASF., DIESEL 69CV (CP)</t>
  </si>
  <si>
    <t>01080</t>
  </si>
  <si>
    <t>VIBROACABADORA ASF., DIESEL 69CV (CI)</t>
  </si>
  <si>
    <t>01084</t>
  </si>
  <si>
    <t>MAQUINA DEMARCACAO DE FAIXA A FRIO (CP)</t>
  </si>
  <si>
    <t>01085</t>
  </si>
  <si>
    <t>MAQUINA DEMARCACAO DE FAIXA A FRIO (CI)</t>
  </si>
  <si>
    <t>01086</t>
  </si>
  <si>
    <t>BETONEIRA GASOLINA 320L,MISTURA SECA(CP)</t>
  </si>
  <si>
    <t>01087</t>
  </si>
  <si>
    <t>BETONEIRA GASOLINA 320L,MISTURA SECA(CI)</t>
  </si>
  <si>
    <t>01093</t>
  </si>
  <si>
    <t>GRUPO GERADOR 125/145KVA, 165CV (CP)</t>
  </si>
  <si>
    <t>01094</t>
  </si>
  <si>
    <t>GRUPO GERADOR 125/145KVA, 165CV (CF)</t>
  </si>
  <si>
    <t>01095</t>
  </si>
  <si>
    <t>GRUPO GERADOR 125/145KVA, 165CV (CI)</t>
  </si>
  <si>
    <t>01099</t>
  </si>
  <si>
    <t>COMPRESSOR AR 170PCM 40CV (CP)</t>
  </si>
  <si>
    <t>01100</t>
  </si>
  <si>
    <t>COMPRESSOR AR 170PCM 40CV (CF)</t>
  </si>
  <si>
    <t>01101</t>
  </si>
  <si>
    <t>COMPRESSOR AR 170PCM 40CV (CI)</t>
  </si>
  <si>
    <t>01102</t>
  </si>
  <si>
    <t>COMPRESSOR AR 250PCM 77CV (CP)</t>
  </si>
  <si>
    <t>01103</t>
  </si>
  <si>
    <t>COMPRESSOR AR 250PCM 77CV (CF)</t>
  </si>
  <si>
    <t>01104</t>
  </si>
  <si>
    <t>COMPRESSOR AR 250PCM 77CV (CI)</t>
  </si>
  <si>
    <t>01105</t>
  </si>
  <si>
    <t>COMPRESSOR AR 335PCM 108CV (CP)</t>
  </si>
  <si>
    <t>01106</t>
  </si>
  <si>
    <t>COMPRESSOR AR 335PCM 108CV (CF)</t>
  </si>
  <si>
    <t>01107</t>
  </si>
  <si>
    <t>COMPRESSOR AR 335PCM 108CV (CI)</t>
  </si>
  <si>
    <t>01108</t>
  </si>
  <si>
    <t>COMPRESSOR AR 668PCM 175CV (CP)</t>
  </si>
  <si>
    <t>01109</t>
  </si>
  <si>
    <t>COMPRESSOR AR 668PCM 175CV (CF)</t>
  </si>
  <si>
    <t>01110</t>
  </si>
  <si>
    <t>COMPRESSOR AR 668PCM 175CV (CI)</t>
  </si>
  <si>
    <t>01114</t>
  </si>
  <si>
    <t>ESCAVADEIRA HIDRAULICA,MOTOR DIESEL 111CV,CAPACIDADE 0,78M3</t>
  </si>
  <si>
    <t>01115</t>
  </si>
  <si>
    <t>01116</t>
  </si>
  <si>
    <t>01117</t>
  </si>
  <si>
    <t>ESCAVADEIRA 0,57M3; DIESEL 84CV (CP)</t>
  </si>
  <si>
    <t>01119</t>
  </si>
  <si>
    <t>ESCAVADEIRA 0,57M3; DIESEL 84CV (CI)</t>
  </si>
  <si>
    <t>01123</t>
  </si>
  <si>
    <t>ESCAVADEIRA 0,38M3; DIESEL 84CV (CP)</t>
  </si>
  <si>
    <t>01125</t>
  </si>
  <si>
    <t>ESCAVADEIRA 0,38M3; DIESEL 84CV (CI)</t>
  </si>
  <si>
    <t>01129</t>
  </si>
  <si>
    <t>ESCAVADEIRA 0,96M3; DIESEL 84CV (CP)</t>
  </si>
  <si>
    <t>01131</t>
  </si>
  <si>
    <t>ESCAVADEIRA 0,96M3; DIESEL 84CV (CI)</t>
  </si>
  <si>
    <t>01141</t>
  </si>
  <si>
    <t>EQUIPAMENTO DE BRITAGEM 30M3/H (CP)</t>
  </si>
  <si>
    <t>01150</t>
  </si>
  <si>
    <t>MAQUINA SOLDA ELETR. 375A (CP)</t>
  </si>
  <si>
    <t>01152</t>
  </si>
  <si>
    <t>MAQUINA SOLDA ELETR. 375A (CI)</t>
  </si>
  <si>
    <t>01153</t>
  </si>
  <si>
    <t>MAQUINA DEMARCACAO DE FAIXA (CP)</t>
  </si>
  <si>
    <t>01155</t>
  </si>
  <si>
    <t>BETONEIRA ELETR. 320L, MISTURA SECA (CP)</t>
  </si>
  <si>
    <t>01156</t>
  </si>
  <si>
    <t>BETONEIRA ELETR. 320L, MISTURA SECA (CI)</t>
  </si>
  <si>
    <t>01157</t>
  </si>
  <si>
    <t>VIBRADOR IMERSAO ELETR. 2CV (CP)</t>
  </si>
  <si>
    <t>01158</t>
  </si>
  <si>
    <t>VIBRADOR IMERSAO ELETR. 2CV (CI)</t>
  </si>
  <si>
    <t>01159</t>
  </si>
  <si>
    <t>ROMPEDOR PNEUMATICO DE 32,6KG DE PESO,  EXCLUSIVE OPERADOR,P</t>
  </si>
  <si>
    <t>01160</t>
  </si>
  <si>
    <t>01161</t>
  </si>
  <si>
    <t>PERFURATRIZ DE 26KG DE PESO (PARA USO SUBTERRANEO),EXCLUSIVE</t>
  </si>
  <si>
    <t>01162</t>
  </si>
  <si>
    <t>01165</t>
  </si>
  <si>
    <t>ESPALHADOR DE AGREGADOS, 1,3M3 (CP)</t>
  </si>
  <si>
    <t>01166</t>
  </si>
  <si>
    <t>ESPALHADOR DE AGREGADOS; 1,3M3 (CI)</t>
  </si>
  <si>
    <t>01169</t>
  </si>
  <si>
    <t>DISCO ELETR.COMPACT./DESEMPENAR PISO(CP)</t>
  </si>
  <si>
    <t>01170</t>
  </si>
  <si>
    <t>DISCO ELETR.COMPACT./DESEMPENAR PISO(CI)</t>
  </si>
  <si>
    <t>01171</t>
  </si>
  <si>
    <t>GRADE DISCO 1300KG, CORTE 2,30M (CP)</t>
  </si>
  <si>
    <t>01172</t>
  </si>
  <si>
    <t>GRADE DISCO 1300KG, CORTE 2,30M (CI)</t>
  </si>
  <si>
    <t>01173</t>
  </si>
  <si>
    <t>ROLO COMPACTADOR PE-DE-CARNEIRO DUPLO,  (CP)</t>
  </si>
  <si>
    <t>01174</t>
  </si>
  <si>
    <t>ROLO COMPACTADOR PE-DE-CARNEIRO DUPLO,  (CI)</t>
  </si>
  <si>
    <t>01183</t>
  </si>
  <si>
    <t>TALHA-GUINCHO MAN. 4000KG (CP)</t>
  </si>
  <si>
    <t>01184</t>
  </si>
  <si>
    <t>TALHA-GUINCHO MAN. 4000KG (CI)</t>
  </si>
  <si>
    <t>01185</t>
  </si>
  <si>
    <t>CILINDRO HIDR. DE 300T (CP)</t>
  </si>
  <si>
    <t>01186</t>
  </si>
  <si>
    <t>CILINDRO HIDR. DE 300T (CI)</t>
  </si>
  <si>
    <t>01187</t>
  </si>
  <si>
    <t>SOCADOR PNEUMATICO 18,5KG (CP)</t>
  </si>
  <si>
    <t>01188</t>
  </si>
  <si>
    <t>SOCADOR PNEUMATICO 18,5 KG (CI)</t>
  </si>
  <si>
    <t>01210</t>
  </si>
  <si>
    <t>TRATOR ESTEIRAS C/LAMINA 1290KG (CP)</t>
  </si>
  <si>
    <t>01212</t>
  </si>
  <si>
    <t>TRATOR ESTEIRAS C/LAMINA 1290KG (CI)</t>
  </si>
  <si>
    <t>01216</t>
  </si>
  <si>
    <t>TRATOR ESTEIRAS C/LAMINA 2330KG (CP)</t>
  </si>
  <si>
    <t>01218</t>
  </si>
  <si>
    <t>TRATOR ESTEIRAS C/LAMINA 2330KG (CI)</t>
  </si>
  <si>
    <t>01222</t>
  </si>
  <si>
    <t>TRATOR ESTEIRAS C/LAMINA 2500KG (CP)</t>
  </si>
  <si>
    <t>01223</t>
  </si>
  <si>
    <t>TRATOR ESTEIRAS C/LAMINA 2500KG (CF)</t>
  </si>
  <si>
    <t>01224</t>
  </si>
  <si>
    <t>TRATOR ESTEIRAS C/LAMINA 2500KG (CI)</t>
  </si>
  <si>
    <t>01234</t>
  </si>
  <si>
    <t>TRATOR ESTEIRAS C/LAMINA 5000KG (CP)</t>
  </si>
  <si>
    <t>01236</t>
  </si>
  <si>
    <t>TRATOR ESTEIRAS C/LAMINA 5000KG (CI)</t>
  </si>
  <si>
    <t>01237</t>
  </si>
  <si>
    <t>TRATOR ESTEIRAS,335CM,ESCARIFICADOR (CP)</t>
  </si>
  <si>
    <t>01239</t>
  </si>
  <si>
    <t>TRATOR ESTEIRAS,335CM,ESCARIFICADOR (CI)</t>
  </si>
  <si>
    <t>01240</t>
  </si>
  <si>
    <t>CARREGADEIRA DE RODAS,POTENCIA MAXIMA NOVOLANTE 287HP,DIESEL</t>
  </si>
  <si>
    <t>01255</t>
  </si>
  <si>
    <t>PA CARREGADEIRA,MOTOR DIESEL 100CV,CAPACIDADE RASA 1,3M3 (CP</t>
  </si>
  <si>
    <t>01256</t>
  </si>
  <si>
    <t>PA CARREGADEIRA,MOTOR DIESEL 100CV,CAPACIDADE RASA 1,3M3 (CF</t>
  </si>
  <si>
    <t>01257</t>
  </si>
  <si>
    <t>PA CARREGADEIRA,MOTOR DIESEL 100CV,CAPACIDADE RASA 1,3M3 (CI</t>
  </si>
  <si>
    <t>01264</t>
  </si>
  <si>
    <t>PA CARREGADEIRA,MOTOR DIESEL 170CV,CAPACIDADE RASA 3,1M3 (CP</t>
  </si>
  <si>
    <t>01266</t>
  </si>
  <si>
    <t>PA CARREGADEIRA,MOTOR DIESEL 170CV,CAPACIDADE RASA 3,1M3 (CI</t>
  </si>
  <si>
    <t>01267</t>
  </si>
  <si>
    <t>CAMINHAO BASCUL. NO TOCO 8 A 10M3 (CP)</t>
  </si>
  <si>
    <t>01268</t>
  </si>
  <si>
    <t>CAMINHAO BASCUL. NO TOCO 8 A 1OM3 (CF)</t>
  </si>
  <si>
    <t>01269</t>
  </si>
  <si>
    <t>CAMINHAO BASCUL. NO TOCO, 8 A 10M3 (CI)</t>
  </si>
  <si>
    <t>01273</t>
  </si>
  <si>
    <t>MAQUINA DE JUNTAS 8,25CV GASOLINA (CP)</t>
  </si>
  <si>
    <t>01275</t>
  </si>
  <si>
    <t>MAQUINA DE JUNTAS 8,25CV GASOLINA (CI)</t>
  </si>
  <si>
    <t>01284</t>
  </si>
  <si>
    <t>MAQUINA DE SOLDA, DIESEL 33CV (CP)</t>
  </si>
  <si>
    <t>01285</t>
  </si>
  <si>
    <t>MAQUINA DE SOLDA, DIESEL 33CV (CI)</t>
  </si>
  <si>
    <t>01294</t>
  </si>
  <si>
    <t>GUINDASTE S/RODAS, DIESEL, 45CV, 6T (CP)</t>
  </si>
  <si>
    <t>01295</t>
  </si>
  <si>
    <t>GUINDASTE S/RODAS, DIESEL, 45CV, 6T (CF)</t>
  </si>
  <si>
    <t>01296</t>
  </si>
  <si>
    <t>GUINDASTE S/RODAS, DIESEL, 45CV, 6T (CI)</t>
  </si>
  <si>
    <t>01297</t>
  </si>
  <si>
    <t>BOMBA SUBMERSA ELETR. DE 5CV (CP)</t>
  </si>
  <si>
    <t>01298</t>
  </si>
  <si>
    <t>BOMBA SUBMERSA ELETR. DE 5CV (CI)</t>
  </si>
  <si>
    <t>01299</t>
  </si>
  <si>
    <t>MAQUINA DE SOLDA, DIESEL 33CV (CF)</t>
  </si>
  <si>
    <t>01301</t>
  </si>
  <si>
    <t>01305</t>
  </si>
  <si>
    <t>01307</t>
  </si>
  <si>
    <t>01309</t>
  </si>
  <si>
    <t>01310</t>
  </si>
  <si>
    <t>01311</t>
  </si>
  <si>
    <t>01314</t>
  </si>
  <si>
    <t>MAQUINA POLIDORA, 4HP-12A/220V</t>
  </si>
  <si>
    <t>01315</t>
  </si>
  <si>
    <t>01316</t>
  </si>
  <si>
    <t>01320</t>
  </si>
  <si>
    <t>01322</t>
  </si>
  <si>
    <t>01323</t>
  </si>
  <si>
    <t>01328</t>
  </si>
  <si>
    <t>01329</t>
  </si>
  <si>
    <t>01332</t>
  </si>
  <si>
    <t>01333</t>
  </si>
  <si>
    <t>CUSTO HORA PRODUTIVO DE PERCUSSAO</t>
  </si>
  <si>
    <t>01334</t>
  </si>
  <si>
    <t>01337</t>
  </si>
  <si>
    <t>01341</t>
  </si>
  <si>
    <t>01342</t>
  </si>
  <si>
    <t>ESPELHO DE CRISTAL, DE 4MM</t>
  </si>
  <si>
    <t>01346</t>
  </si>
  <si>
    <t>01352</t>
  </si>
  <si>
    <t>01353</t>
  </si>
  <si>
    <t>CHAPA DE COMPENSADO NAVAL, COM ESPESSURA DE 20MM</t>
  </si>
  <si>
    <t>01354</t>
  </si>
  <si>
    <t>CHAPA DE MADEIRA COMPENSADA, RESINADA, COM ESPESSURA DE 20MM</t>
  </si>
  <si>
    <t>01358</t>
  </si>
  <si>
    <t>CHAPA DE COMPENSADO NAVAL, COM ESPESSURA DE 10MM</t>
  </si>
  <si>
    <t>01360</t>
  </si>
  <si>
    <t>CHAPA DE COMPENSADO NAVAL, COM ESPESSURA DE 15MM</t>
  </si>
  <si>
    <t>01361</t>
  </si>
  <si>
    <t>01363</t>
  </si>
  <si>
    <t>CHAPA DE MADEIRA COMPENSADA, RESINADA, COM ESPESSURA DE 10MM</t>
  </si>
  <si>
    <t>01364</t>
  </si>
  <si>
    <t>CHAPA DE MADEIRA COMPENSADA, RESINADA, COM ESPESSURA DE 17MM</t>
  </si>
  <si>
    <t>01365</t>
  </si>
  <si>
    <t>CUSTO PRODUTIVO DE PARALISACAO, DESLOC.OU INST. DE EQUIPAMEN</t>
  </si>
  <si>
    <t>01373</t>
  </si>
  <si>
    <t>HIDRO ASFALTO, EM EMBALAGENS DE 18KG</t>
  </si>
  <si>
    <t>01374</t>
  </si>
  <si>
    <t>EMULSAO ASFALTICA CATIONICA, RR-2C, A GRANEL</t>
  </si>
  <si>
    <t>01376</t>
  </si>
  <si>
    <t>CIMENTO ASFALTICO DE PETROLEO, CAP 30/45, A GRANEL</t>
  </si>
  <si>
    <t>01382</t>
  </si>
  <si>
    <t>01386</t>
  </si>
  <si>
    <t>01394</t>
  </si>
  <si>
    <t>01397</t>
  </si>
  <si>
    <t>01399</t>
  </si>
  <si>
    <t>MACACO DE PROTENSAO (ALUGUEL), PARA 12 CCORDOALHAS DE 12,7MM</t>
  </si>
  <si>
    <t>01400</t>
  </si>
  <si>
    <t>01401</t>
  </si>
  <si>
    <t>BOMBA ELETRICA, PARA CONCRETO PROTENDIDO (ALUGUEL)</t>
  </si>
  <si>
    <t>01402</t>
  </si>
  <si>
    <t>01403</t>
  </si>
  <si>
    <t>EMULSAO ASFALTICA CATIONICA, RM-1C, A GRANEL</t>
  </si>
  <si>
    <t>01407</t>
  </si>
  <si>
    <t>TUBO DE CONCRETO ARMADO, ESGOTO, EA2, 0400MM</t>
  </si>
  <si>
    <t>01408</t>
  </si>
  <si>
    <t>TUBO DE CONCRETO ARMADO, ESGOTO, EA2, 0500MM</t>
  </si>
  <si>
    <t>01409</t>
  </si>
  <si>
    <t>TUBO DE CONCRETO ARMADO, ESGOTO, EA2, 0600MM</t>
  </si>
  <si>
    <t>01410</t>
  </si>
  <si>
    <t>TUBO DE CONCRETO ARMADO, ESGOTO, EA2, 0700MM</t>
  </si>
  <si>
    <t>01411</t>
  </si>
  <si>
    <t>TUBO DE CONCRETO ARMADO, ESGOTO, EA2, 0800MM</t>
  </si>
  <si>
    <t>01412</t>
  </si>
  <si>
    <t>TUBO DE CONCRETO ARMADO, ESGOTO, EA2, 0900MM</t>
  </si>
  <si>
    <t>01413</t>
  </si>
  <si>
    <t>TUBO DE CONCRETO ARMADO, ESGOTO, EA2, 1000MM</t>
  </si>
  <si>
    <t>01414</t>
  </si>
  <si>
    <t>TUBO DE CONCRETO ARMADO, ESGOTO, EA2, 1200MM</t>
  </si>
  <si>
    <t>01415</t>
  </si>
  <si>
    <t>TUBO DE CONCRETO ARMADO, ESGOTO, EA2, 1500MM</t>
  </si>
  <si>
    <t>01417</t>
  </si>
  <si>
    <t>01420</t>
  </si>
  <si>
    <t>01422</t>
  </si>
  <si>
    <t>01423</t>
  </si>
  <si>
    <t>01424</t>
  </si>
  <si>
    <t>01425</t>
  </si>
  <si>
    <t>01426</t>
  </si>
  <si>
    <t>USINA DE SOLOS CAPACIDADE 540T/H,MOTOR 100CV</t>
  </si>
  <si>
    <t>01428</t>
  </si>
  <si>
    <t>01429</t>
  </si>
  <si>
    <t>01433</t>
  </si>
  <si>
    <t>01434</t>
  </si>
  <si>
    <t>01435</t>
  </si>
  <si>
    <t>01437</t>
  </si>
  <si>
    <t>01439</t>
  </si>
  <si>
    <t>MAQUINA DE SOLDA A ARCO, DE 375A, COM MOTOR ELETRICO</t>
  </si>
  <si>
    <t>01440</t>
  </si>
  <si>
    <t>01441</t>
  </si>
  <si>
    <t>01442</t>
  </si>
  <si>
    <t>01443</t>
  </si>
  <si>
    <t>BOMBA COM MOTOR DIESEL PARA SONDAGEM</t>
  </si>
  <si>
    <t>01445</t>
  </si>
  <si>
    <t>01446</t>
  </si>
  <si>
    <t>SONDA ROTATIVA, C/MOTOR A GASOLINA 30HP</t>
  </si>
  <si>
    <t>01447</t>
  </si>
  <si>
    <t>01448</t>
  </si>
  <si>
    <t>01450</t>
  </si>
  <si>
    <t>01456</t>
  </si>
  <si>
    <t>CAMINHAO BETONEIRA, PRECO SEM PNEUS, CAPACIDADE DE 7,00M3</t>
  </si>
  <si>
    <t>01457</t>
  </si>
  <si>
    <t>CAMINHAO BETONEIRA, PRECO SEM PNEUS, CAPACIDADE DE 5,00M3</t>
  </si>
  <si>
    <t>01458</t>
  </si>
  <si>
    <t>01459</t>
  </si>
  <si>
    <t>01471</t>
  </si>
  <si>
    <t>HASTE P/PERFURACAO, DE 32MM</t>
  </si>
  <si>
    <t>01473</t>
  </si>
  <si>
    <t>LUVA P/PERFURACAO, DE 32MM</t>
  </si>
  <si>
    <t>01474</t>
  </si>
  <si>
    <t>BIT PARA PERFURACAO, DE 2.1/2"</t>
  </si>
  <si>
    <t>01476</t>
  </si>
  <si>
    <t>01478</t>
  </si>
  <si>
    <t>01480</t>
  </si>
  <si>
    <t>01483</t>
  </si>
  <si>
    <t>01484</t>
  </si>
  <si>
    <t>01485</t>
  </si>
  <si>
    <t>HASTE P/PERFURACAO, DE 38MM</t>
  </si>
  <si>
    <t>01486</t>
  </si>
  <si>
    <t>LUVA P/PERFURACAO, DE 38MM</t>
  </si>
  <si>
    <t>01487</t>
  </si>
  <si>
    <t>01488</t>
  </si>
  <si>
    <t>01495</t>
  </si>
  <si>
    <t>CUSTO IMPRODUTIVO PARALISACAO,DESLOCAMENTOS/INSTALACAO DE EQ</t>
  </si>
  <si>
    <t>01496</t>
  </si>
  <si>
    <t>CUSTO HORA PRODUTIVO - WIDIA SOLO</t>
  </si>
  <si>
    <t>01497</t>
  </si>
  <si>
    <t>CUSTO HORA PRODUTIVO - WIDIA ALT.</t>
  </si>
  <si>
    <t>01498</t>
  </si>
  <si>
    <t>CUSTO HORA PRODUTIVO - WIDIA ROCHA</t>
  </si>
  <si>
    <t>01499</t>
  </si>
  <si>
    <t>01500</t>
  </si>
  <si>
    <t>01519</t>
  </si>
  <si>
    <t>USINA CONCRETO C/DOSADOR,C/SILO DE CIMENTO PARA 100T (CP)</t>
  </si>
  <si>
    <t>01521</t>
  </si>
  <si>
    <t>USINA CONCRETO C/DOSADOR,C/SILO DE CIMENTO PARA 100T (CI)</t>
  </si>
  <si>
    <t>01522</t>
  </si>
  <si>
    <t>USINA DE CONCRETO COM DOSADOR,MISTURADOR,COM CAPACIDADE PARA</t>
  </si>
  <si>
    <t>01524</t>
  </si>
  <si>
    <t>01525</t>
  </si>
  <si>
    <t>USINA CONCRETO C/DOSADOR,MISTURADOR,C/SILO DE CIMENTO PARA 5</t>
  </si>
  <si>
    <t>01526</t>
  </si>
  <si>
    <t>01527</t>
  </si>
  <si>
    <t>01541</t>
  </si>
  <si>
    <t>DEMOLICAO MASSAS CONCR., AR COMPRIM.</t>
  </si>
  <si>
    <t>01542</t>
  </si>
  <si>
    <t>DEMOLICAO PAVIMENT.CONCR.ASF., ESP. 5CM</t>
  </si>
  <si>
    <t>01543</t>
  </si>
  <si>
    <t>DEMOLICAO PAVIMENT.CONCR.ASF., ESP. 10CM</t>
  </si>
  <si>
    <t>01544</t>
  </si>
  <si>
    <t>DEMOLICAO PAVIMENT.CONCR., ESP. 15CM</t>
  </si>
  <si>
    <t>01545</t>
  </si>
  <si>
    <t>DEMOLICAO PAVIMENT.CONCR., ESP. 20CM</t>
  </si>
  <si>
    <t>01546</t>
  </si>
  <si>
    <t>PERFURATRIZ DE 23,5KG (P/SERVICOS FURACAO DE FOGACHO,PERFURA</t>
  </si>
  <si>
    <t>01547</t>
  </si>
  <si>
    <t>01548</t>
  </si>
  <si>
    <t>01553</t>
  </si>
  <si>
    <t>MANGUEIRA PARA AR COMPRIMIDO, COM 2 LONAS, DE 3/4"</t>
  </si>
  <si>
    <t>01557</t>
  </si>
  <si>
    <t>01558</t>
  </si>
  <si>
    <t>CAMINHAO TANQUE, PRECO SEM PNEUS, CAPACIDADE DE 10000 LITROS</t>
  </si>
  <si>
    <t>01559</t>
  </si>
  <si>
    <t>CAMINHAO TANQUE, PRECO SEM PNEUS, CAPACIDADE DE 15000 LITROS</t>
  </si>
  <si>
    <t>01560</t>
  </si>
  <si>
    <t>CAMINHAO TANQUE, PRECO SEM PNEUS, CAPACIDADE DE 20000 LITROS</t>
  </si>
  <si>
    <t>01561</t>
  </si>
  <si>
    <t>01564</t>
  </si>
  <si>
    <t>EMULSAO ASFALTICA CATIONICA, RL-1C, A GRANEL</t>
  </si>
  <si>
    <t>01567</t>
  </si>
  <si>
    <t>01570</t>
  </si>
  <si>
    <t>01571</t>
  </si>
  <si>
    <t>01576</t>
  </si>
  <si>
    <t>01577</t>
  </si>
  <si>
    <t>01578</t>
  </si>
  <si>
    <t>01579</t>
  </si>
  <si>
    <t>01580</t>
  </si>
  <si>
    <t>01582</t>
  </si>
  <si>
    <t>01583</t>
  </si>
  <si>
    <t>01584</t>
  </si>
  <si>
    <t>01585</t>
  </si>
  <si>
    <t>01588</t>
  </si>
  <si>
    <t>01589</t>
  </si>
  <si>
    <t>01590</t>
  </si>
  <si>
    <t>01592</t>
  </si>
  <si>
    <t>01593</t>
  </si>
  <si>
    <t>01594</t>
  </si>
  <si>
    <t>01596</t>
  </si>
  <si>
    <t>TRATOR DE PNEUS, PRECO SEM PNEUS, COM MOTOR DIESEL DE 61CV</t>
  </si>
  <si>
    <t>01597</t>
  </si>
  <si>
    <t>CAMINHAO TANQUE, PRECO SEM PNEUS, CAPACIDADE DE 6000 LITROS</t>
  </si>
  <si>
    <t>01598</t>
  </si>
  <si>
    <t>01599</t>
  </si>
  <si>
    <t>01601</t>
  </si>
  <si>
    <t>01602</t>
  </si>
  <si>
    <t>01603</t>
  </si>
  <si>
    <t>CONCRETO P/CAMADAS PREP. C/180KG DE CIM.</t>
  </si>
  <si>
    <t>01604</t>
  </si>
  <si>
    <t>ARGAMASSA CIM.,SAIBRO TRACO 1:6,PREPARO MECANICO</t>
  </si>
  <si>
    <t>01605</t>
  </si>
  <si>
    <t>ARGAMASSA CIM.,AREIA TRACO 1:3,PREPARO  MECANICO</t>
  </si>
  <si>
    <t>01607</t>
  </si>
  <si>
    <t>ARGAMASSA CIM.,AREIA TRACO 1:4,PREPARO  MECANICO</t>
  </si>
  <si>
    <t>01608</t>
  </si>
  <si>
    <t>ARGAMASSA CIM.,AREIA TRACO 1:6,PREPARO  MECANICO</t>
  </si>
  <si>
    <t>01609</t>
  </si>
  <si>
    <t>ARGAMASSA CIM.,AREIA TRACO 1:8,PREPARO  MECANICO</t>
  </si>
  <si>
    <t>01613</t>
  </si>
  <si>
    <t>ARGAMASSA CIM.,SAIBRO TRACO 1:8,PREPARO MECANICO</t>
  </si>
  <si>
    <t>01617</t>
  </si>
  <si>
    <t>BASE DE BRITA CORRIDA, INCLUSIVE FORNECIMENTO DOS MATERIAIS,</t>
  </si>
  <si>
    <t>01619</t>
  </si>
  <si>
    <t>BASE DE BRITA GRADUADA</t>
  </si>
  <si>
    <t>01620</t>
  </si>
  <si>
    <t>REVESTIMENTO DO CONCRETO BETUMINOSO USINADO A QUENTE COM 5CM</t>
  </si>
  <si>
    <t>01621</t>
  </si>
  <si>
    <t>01624</t>
  </si>
  <si>
    <t>ARGAMASSA CIM.,SAIBRO,AREIA 1:2:2,PREPA RO MECANICO</t>
  </si>
  <si>
    <t>01627</t>
  </si>
  <si>
    <t>IMPRIMACAO BASE DE PAVIMENTACAO DE ACORDO COM AS INSTRUCOES</t>
  </si>
  <si>
    <t>01631</t>
  </si>
  <si>
    <t>TRANSPORTE MAT. DE POCOS VISITA ATE 20KM</t>
  </si>
  <si>
    <t>01633</t>
  </si>
  <si>
    <t>CONCRETO FCK 10MPA</t>
  </si>
  <si>
    <t>01635</t>
  </si>
  <si>
    <t>CONCRETO FCK 15MPA</t>
  </si>
  <si>
    <t>01636</t>
  </si>
  <si>
    <t>TRANSPORTE MAT. DE POCOS VISITA ATE 30KM</t>
  </si>
  <si>
    <t>01637</t>
  </si>
  <si>
    <t>CONCRETO FCK 20MPA</t>
  </si>
  <si>
    <t>01639</t>
  </si>
  <si>
    <t>FORMAS MADEIRA, PINUS, 20 VEZES</t>
  </si>
  <si>
    <t>01640</t>
  </si>
  <si>
    <t>FORMAS MADEIRA PARAM. PLANOS, 2 VEZES</t>
  </si>
  <si>
    <t>01641</t>
  </si>
  <si>
    <t>FORMAS MADEIRA PARAM. PLANOS; 1,4 VEZES</t>
  </si>
  <si>
    <t>01642</t>
  </si>
  <si>
    <t>FORMAS MADEIRA, PARAM. PLANOS, 3 VEZES</t>
  </si>
  <si>
    <t>01643</t>
  </si>
  <si>
    <t>BARRA ACO CA-25 REDONDA SEM SALIENCIA OUMOSSA, DIAMETRO DE 6</t>
  </si>
  <si>
    <t>01644</t>
  </si>
  <si>
    <t>BARRA ACO CA-25 DIAM. MAIOR/IGUAL 10MM</t>
  </si>
  <si>
    <t>01645</t>
  </si>
  <si>
    <t>CORTE ACO CA-25 DIAM. ENTRE 6,3MM A 8MM</t>
  </si>
  <si>
    <t>01646</t>
  </si>
  <si>
    <t>ESCORAMENTO VIGAS ISOLADAS ATE 5M</t>
  </si>
  <si>
    <t>01647</t>
  </si>
  <si>
    <t>CONCRETO FCK 10MPA INCL. MAT.,PREP.,LANC</t>
  </si>
  <si>
    <t>01648</t>
  </si>
  <si>
    <t>ALVENARIA TIJ. FURADO 10X20X20CM</t>
  </si>
  <si>
    <t>01651</t>
  </si>
  <si>
    <t>01653</t>
  </si>
  <si>
    <t>PISO CIMENTADO ESP. 1,5CM</t>
  </si>
  <si>
    <t>01659</t>
  </si>
  <si>
    <t>PINTURA INT./EXT., TINTA OLEO S/MADEIRA</t>
  </si>
  <si>
    <t>01660</t>
  </si>
  <si>
    <t>PINTURA INT./EXT., TINTA OLEO S/FERRO</t>
  </si>
  <si>
    <t>01667</t>
  </si>
  <si>
    <t>01678</t>
  </si>
  <si>
    <t>MAQUINA FRESADORA FRIO MOTOR 105 KW (CP)</t>
  </si>
  <si>
    <t>01680</t>
  </si>
  <si>
    <t>MAQUINA FRESADORA FRIO MOTOR 105 KW (CI)</t>
  </si>
  <si>
    <t>01682</t>
  </si>
  <si>
    <t>ESTACA PERFIL ACO H, 6" X 6", CRAVACAO</t>
  </si>
  <si>
    <t>01685</t>
  </si>
  <si>
    <t>CONCRETO P/PECAS ARMADAS FCK 20MPA</t>
  </si>
  <si>
    <t>01686</t>
  </si>
  <si>
    <t>CONCRETO P/PECAS ARMADAS FCK 25MPA</t>
  </si>
  <si>
    <t>01687</t>
  </si>
  <si>
    <t>CAMINHAO CARROC. FIXA, TRUC. 12T (CP)</t>
  </si>
  <si>
    <t>01688</t>
  </si>
  <si>
    <t>CAMINHAO CARROC. FIXA TRUC. 12T (CF)</t>
  </si>
  <si>
    <t>01689</t>
  </si>
  <si>
    <t>CAMINHAO CARROC. FIXA TRUC. 12T (CI)</t>
  </si>
  <si>
    <t>01690</t>
  </si>
  <si>
    <t>CAMINHAO TANQUE 10000L (CP)</t>
  </si>
  <si>
    <t>01700</t>
  </si>
  <si>
    <t>ARADO REVERSIVEL DE DISCO (CP)</t>
  </si>
  <si>
    <t>01702</t>
  </si>
  <si>
    <t>ROCADEIRA DESLOCAVEL (CP)</t>
  </si>
  <si>
    <t>01704</t>
  </si>
  <si>
    <t>GUINCHO CARREGADOR (CP)</t>
  </si>
  <si>
    <t>01706</t>
  </si>
  <si>
    <t>MOTO-SERRA GASOLINA (CP)</t>
  </si>
  <si>
    <t>01708</t>
  </si>
  <si>
    <t>ROCADEIRA COSTAL MOTORIZADA (CP)</t>
  </si>
  <si>
    <t>01709</t>
  </si>
  <si>
    <t>ROCADEIRA COSTAL MOTORIZADA (CI)</t>
  </si>
  <si>
    <t>01712</t>
  </si>
  <si>
    <t>01713</t>
  </si>
  <si>
    <t>01714</t>
  </si>
  <si>
    <t>01719</t>
  </si>
  <si>
    <t>01720</t>
  </si>
  <si>
    <t>LIMPEZA MANUAL DE GALERIA CIRC.</t>
  </si>
  <si>
    <t>01724</t>
  </si>
  <si>
    <t>ESCORAMENTO PARAM.VERT. 5M, APROVEIT. 2V</t>
  </si>
  <si>
    <t>01726</t>
  </si>
  <si>
    <t>01728</t>
  </si>
  <si>
    <t>ESCAVACAO RETRO-ESCAV. 1ªCAT., ATE 1,50M</t>
  </si>
  <si>
    <t>01730</t>
  </si>
  <si>
    <t>TUBO CONCR.DIAM.DE 500MM,INCL.FORN.</t>
  </si>
  <si>
    <t>01731</t>
  </si>
  <si>
    <t>CAIXA DE RALO ALVEN. 0,90X1,20X1,50M</t>
  </si>
  <si>
    <t>01738</t>
  </si>
  <si>
    <t>PRANCHADA HORIZ., ATE 6M PROF.</t>
  </si>
  <si>
    <t>01740</t>
  </si>
  <si>
    <t>PREPARO CONCR. BETON. 600L; 7,0M3/H</t>
  </si>
  <si>
    <t>01743</t>
  </si>
  <si>
    <t>GUIA DE PERFIL ACO I, 6"</t>
  </si>
  <si>
    <t>01744</t>
  </si>
  <si>
    <t>PREPARO CONCR. BETON. 600L; 3,5 M3/H</t>
  </si>
  <si>
    <t>01745</t>
  </si>
  <si>
    <t>PREPARO CONCR. BETON. 320L; 2,0M3/H</t>
  </si>
  <si>
    <t>01746</t>
  </si>
  <si>
    <t>PREPARO CONCR. BETON. 320L; 1,5M3/H</t>
  </si>
  <si>
    <t>01747</t>
  </si>
  <si>
    <t>PREPARO CONCR. BETON. 320L; 1,00M3/H</t>
  </si>
  <si>
    <t>01749</t>
  </si>
  <si>
    <t>PREPARO CONCR. USINA 8,0M3/H</t>
  </si>
  <si>
    <t>01750</t>
  </si>
  <si>
    <t>LANCAMENTO CONC.C/ARM.7,0M3/H,HORIZ/VERT</t>
  </si>
  <si>
    <t>01751</t>
  </si>
  <si>
    <t>LANCAMENTO CONC.C/ARM.3,5M3/H,HORIZ/VERT</t>
  </si>
  <si>
    <t>01752</t>
  </si>
  <si>
    <t>LANCAMENTO CONC.C/ARM.2,0M3/H,HORIZ/VERT</t>
  </si>
  <si>
    <t>01754</t>
  </si>
  <si>
    <t>LANCAMENTO CONC.C/ARM.1,0M3/H,HORIZ/VERT</t>
  </si>
  <si>
    <t>01756</t>
  </si>
  <si>
    <t>LANCAMENTO CONC.S/ARM.7,0M3/H,HORIZ/VERT</t>
  </si>
  <si>
    <t>01758</t>
  </si>
  <si>
    <t>LANCAMENTO CONC.S/ARM.2,0M3/H/HORIZ/VERT</t>
  </si>
  <si>
    <t>01760</t>
  </si>
  <si>
    <t>LANCAMENTO CONC.S/ARM.1,0M3/H/HORIZ/VERT</t>
  </si>
  <si>
    <t>01762</t>
  </si>
  <si>
    <t>LANCAMENTO CONC.S/ARM.7,0M3/H, HORIZ.</t>
  </si>
  <si>
    <t>01763</t>
  </si>
  <si>
    <t>LANCAMENTO CONC.S/ARM.3,5M3/H, HORIZ.</t>
  </si>
  <si>
    <t>01764</t>
  </si>
  <si>
    <t>LANCAMENTO CONC.S/ARM.2,0M3/H, HORIZ.</t>
  </si>
  <si>
    <t>01765</t>
  </si>
  <si>
    <t>LANCAMENTO CONC.S/ARM.1,5M3/H, HORIZ.</t>
  </si>
  <si>
    <t>01766</t>
  </si>
  <si>
    <t>LANCAMENTO CONC.S/ARM.1,0M3/H,HORIZ/VERT</t>
  </si>
  <si>
    <t>01770</t>
  </si>
  <si>
    <t>PERFURACAO MANUAL, PRODUCAO MEDIA 2,0M/H</t>
  </si>
  <si>
    <t>01771</t>
  </si>
  <si>
    <t>01772</t>
  </si>
  <si>
    <t>CONCRETO PROJETADO 355KG/M3</t>
  </si>
  <si>
    <t>01773</t>
  </si>
  <si>
    <t>01774</t>
  </si>
  <si>
    <t>01778</t>
  </si>
  <si>
    <t>EMPILHADEIRA CAPAC. 5T (CP)</t>
  </si>
  <si>
    <t>01779</t>
  </si>
  <si>
    <t>EMPILHADEIRA CAPAC. 5T (CF)</t>
  </si>
  <si>
    <t>01781</t>
  </si>
  <si>
    <t>CONSOLO PERFIL DE ACO PESO 10KG</t>
  </si>
  <si>
    <t>01783</t>
  </si>
  <si>
    <t>SUPORTE 2 CHUMB. P/FIX. TUBUL. 2"</t>
  </si>
  <si>
    <t>01784</t>
  </si>
  <si>
    <t>SUPORTE 2 CHUMB. P/FIX.TUBUL. 2.1/2"E 3"</t>
  </si>
  <si>
    <t>01785</t>
  </si>
  <si>
    <t>SUPORTE 2 CHUMB. P/FIX. TUBUL. 4" E 6"</t>
  </si>
  <si>
    <t>01787</t>
  </si>
  <si>
    <t>PINTURA C/EMULSAO OLEOSA</t>
  </si>
  <si>
    <t>01788</t>
  </si>
  <si>
    <t>ESTRONCA (ESCORA) PERFIL ACO I, 6"</t>
  </si>
  <si>
    <t>01790</t>
  </si>
  <si>
    <t>ANDAIME TABUADO APROVEIT.MADEIRA 20VEZES</t>
  </si>
  <si>
    <t>01792</t>
  </si>
  <si>
    <t>REATERRO VALA/CAVA COMPACT. MACO 30CM</t>
  </si>
  <si>
    <t>01797</t>
  </si>
  <si>
    <t>ALVENARIA P/ CX.ENTERRADA, 0,80M</t>
  </si>
  <si>
    <t>01798</t>
  </si>
  <si>
    <t>ALVENARIA P/ CX.ENTERRADA, 0;80M (1VEZ)</t>
  </si>
  <si>
    <t>01799</t>
  </si>
  <si>
    <t>ALVENARIA P/ CX.ENTERRADA 0,80M A 1,60M</t>
  </si>
  <si>
    <t>01801</t>
  </si>
  <si>
    <t>TRANSPORTE MAT. DE POCOS VISITA ATE 10KM</t>
  </si>
  <si>
    <t>01802</t>
  </si>
  <si>
    <t>LIMPEZA MAN. POCO VISITA PROF. 3M</t>
  </si>
  <si>
    <t>01818</t>
  </si>
  <si>
    <t>ROLO ESTATICO DE 7 RODAS,AUTOPROPELIDO, 99 HP (CP)</t>
  </si>
  <si>
    <t>01819</t>
  </si>
  <si>
    <t>ROLO ESTATICO DE 7 RODAS,AUTOPROPELIDO, 99 HP (CF)</t>
  </si>
  <si>
    <t>01820</t>
  </si>
  <si>
    <t>ROLO ESTATICO DE 7 RODAS,AUTOPROPELIDO, 99 HP (CI)</t>
  </si>
  <si>
    <t>01831</t>
  </si>
  <si>
    <t>FASE DE CAMPO P/LOCACAO DE ESTRADAS C/OROGRAFIA NAO ACIDENTA</t>
  </si>
  <si>
    <t>01833</t>
  </si>
  <si>
    <t>01837</t>
  </si>
  <si>
    <t>NIVEL OFF-SETS EM TER. DE OROGRAFIA NAO ACIDENTADA E VEG. LE</t>
  </si>
  <si>
    <t>01841</t>
  </si>
  <si>
    <t>LEVANTAMENTO DE SECAO DE ESTRADA EM TER. DE OROGRAFIA NAO AC</t>
  </si>
  <si>
    <t>01843</t>
  </si>
  <si>
    <t>LOCACAO DE OFF-SET EM TER. DE OROGRAFIA NAO ACIDENTADA E VEG</t>
  </si>
  <si>
    <t>01845</t>
  </si>
  <si>
    <t>FASE DE ESCRITORIO P/LOCOMOCAO DE ESTRADAS C/OROGRAFIA NAO A</t>
  </si>
  <si>
    <t>01858</t>
  </si>
  <si>
    <t>ESTACAO TOTAL,COM PRECISAO ANGULAR DE 1"A 2",ALCANCE MINIMO</t>
  </si>
  <si>
    <t>01859</t>
  </si>
  <si>
    <t>01860</t>
  </si>
  <si>
    <t>RETRO-ESCAVADEIRA,MOTOR DIESEL 75CV (CP)</t>
  </si>
  <si>
    <t>01862</t>
  </si>
  <si>
    <t>RETRO-ESCAVADEIRA,MOTOR DIESEL 75CV (CI)</t>
  </si>
  <si>
    <t>01865</t>
  </si>
  <si>
    <t>ROLO COMPACT. VIBRATORIO 13CV (CP)</t>
  </si>
  <si>
    <t>01867</t>
  </si>
  <si>
    <t>ROLO COMPACT. VIBRATORIO 13CV (CI)</t>
  </si>
  <si>
    <t>01872</t>
  </si>
  <si>
    <t>SOLDA TOPO 1/4",CONVERSOR A DIESEL</t>
  </si>
  <si>
    <t>01873</t>
  </si>
  <si>
    <t>SOLDA TOPO 5/16",CONVERSOR A DIESEL</t>
  </si>
  <si>
    <t>01874</t>
  </si>
  <si>
    <t>SOLDA TOPO 3/8",CONVERSOR A DIESEL</t>
  </si>
  <si>
    <t>01876</t>
  </si>
  <si>
    <t>TRANSPORTE CARGA CAMINHAO 7,5T, 30KM/H</t>
  </si>
  <si>
    <t>01889</t>
  </si>
  <si>
    <t>PORTICO MOVEL,C/MOTOR ELETRICO,CAPACIDADE 10T,VAO LIVRE 20M</t>
  </si>
  <si>
    <t>01890</t>
  </si>
  <si>
    <t>01891</t>
  </si>
  <si>
    <t>DESMONTE MAN. MAT. 3ªCAT., ATE 1M3</t>
  </si>
  <si>
    <t>01892</t>
  </si>
  <si>
    <t>DESMONTE MAN. MAT. 2ªCAT.</t>
  </si>
  <si>
    <t>01893</t>
  </si>
  <si>
    <t>DESMONTE MAT. 3ªCAT. ATE 1M3,AR COMPRIM.</t>
  </si>
  <si>
    <t>01894</t>
  </si>
  <si>
    <t>VASSOURA MEC. REBOCAVEL LARG. 2,44M (CP)</t>
  </si>
  <si>
    <t>01895</t>
  </si>
  <si>
    <t>VASSOURA MEC. REBOCAVEL LARG. 2,44M (CI)</t>
  </si>
  <si>
    <t>01896</t>
  </si>
  <si>
    <t>DESMONTE BL. MAT. 2ªCAT., AR COMPRIM.</t>
  </si>
  <si>
    <t>01897</t>
  </si>
  <si>
    <t>SERRA CIRC. MOTOR 5CV (CP)</t>
  </si>
  <si>
    <t>01899</t>
  </si>
  <si>
    <t>SERRA CIRC. MOTOR 5CV (CI)</t>
  </si>
  <si>
    <t>01900</t>
  </si>
  <si>
    <t>01901</t>
  </si>
  <si>
    <t>01902</t>
  </si>
  <si>
    <t>01904</t>
  </si>
  <si>
    <t>01905</t>
  </si>
  <si>
    <t>01906</t>
  </si>
  <si>
    <t>MAO-DE-OBRA DE SECRETARIA, INCLUSIVE ENCARGOS SOCIAIS</t>
  </si>
  <si>
    <t>01909</t>
  </si>
  <si>
    <t>01910</t>
  </si>
  <si>
    <t>01912</t>
  </si>
  <si>
    <t>MAO-DE-OBRA DE ALMOXARIFE, INCLUSIVE ENCARGOS SOCIAIS</t>
  </si>
  <si>
    <t>01913</t>
  </si>
  <si>
    <t>01914</t>
  </si>
  <si>
    <t>01915</t>
  </si>
  <si>
    <t>01916</t>
  </si>
  <si>
    <t>01917</t>
  </si>
  <si>
    <t>01918</t>
  </si>
  <si>
    <t>01919</t>
  </si>
  <si>
    <t>01920</t>
  </si>
  <si>
    <t>MAO-DE-OBRA DE PINTOR DE LETRAS, INCLUSIVE ENCARGOS SOCIAIS</t>
  </si>
  <si>
    <t>01921</t>
  </si>
  <si>
    <t>01922</t>
  </si>
  <si>
    <t>MAO-DE-OBRA DE MARTELETEIRO, INCLUSIVE ENCARGOS SOCIAIS</t>
  </si>
  <si>
    <t>01924</t>
  </si>
  <si>
    <t>MAO-DE-OBRA DE AUXILIAR TECNICO, INCLUSIVE ENCARGOS SOCIAIS</t>
  </si>
  <si>
    <t>01933</t>
  </si>
  <si>
    <t>MAO-DE-OBRA DE GESSEIRO, INCLUSIVE ENCARGOS SOCIAIS</t>
  </si>
  <si>
    <t>01934</t>
  </si>
  <si>
    <t>01935</t>
  </si>
  <si>
    <t>01938</t>
  </si>
  <si>
    <t>MAO-DE-OBRA DE FERREIRO, INCLUSIVE ENCARGOS SOCIAIS</t>
  </si>
  <si>
    <t>01940</t>
  </si>
  <si>
    <t>SALARIO MINIMO MENSAL</t>
  </si>
  <si>
    <t>01941</t>
  </si>
  <si>
    <t>MAO-DE-OBRA DE MARROEIRO, INCLUSIVE ENCARGOS SOCIAIS</t>
  </si>
  <si>
    <t>01942</t>
  </si>
  <si>
    <t>01943</t>
  </si>
  <si>
    <t>01944</t>
  </si>
  <si>
    <t>01945</t>
  </si>
  <si>
    <t>01946</t>
  </si>
  <si>
    <t>01947</t>
  </si>
  <si>
    <t>MAO-DE-OBRA DE APONTADOR, INCLUSIVE ENCARGOS SOCIAIS</t>
  </si>
  <si>
    <t>01949</t>
  </si>
  <si>
    <t>MAO-DE-OBRA DE NIVELADOR, INCLUSIVE ENCARGOS SOCIAIS</t>
  </si>
  <si>
    <t>01950</t>
  </si>
  <si>
    <t>01951</t>
  </si>
  <si>
    <t>01952</t>
  </si>
  <si>
    <t>01953</t>
  </si>
  <si>
    <t>MAO-DE-OBRA DE JARDINEIRO, INCLUSIVE ENCARGOS SOCIAIS</t>
  </si>
  <si>
    <t>01954</t>
  </si>
  <si>
    <t>MAO-DE-OBRA DE PASTILHEIRO, INCLUSIVE ENCARGOS SOCIAIS</t>
  </si>
  <si>
    <t>01955</t>
  </si>
  <si>
    <t>01956</t>
  </si>
  <si>
    <t>01957</t>
  </si>
  <si>
    <t>MAO-DE-OBRA DE VIDRACEIRO, INCLUSIVE ENCARGOS SOCIAIS</t>
  </si>
  <si>
    <t>01958</t>
  </si>
  <si>
    <t>01959</t>
  </si>
  <si>
    <t>01960</t>
  </si>
  <si>
    <t>MAO-DE-OBRA DE TAQUEIRO, INCLUSIVE ENCARGOS SOCIAIS</t>
  </si>
  <si>
    <t>01961</t>
  </si>
  <si>
    <t>01962</t>
  </si>
  <si>
    <t>01963</t>
  </si>
  <si>
    <t>01964</t>
  </si>
  <si>
    <t>01966</t>
  </si>
  <si>
    <t>MAO-DE-OBRA DE PINTOR, INCLUSIVE ENCARGOS SOCIAIS</t>
  </si>
  <si>
    <t>01967</t>
  </si>
  <si>
    <t>01968</t>
  </si>
  <si>
    <t>MAO-DE-OBRA DE PEDREIRO, INCLUSIVE ENCARGOS SOCIAIS</t>
  </si>
  <si>
    <t>01969</t>
  </si>
  <si>
    <t>01970</t>
  </si>
  <si>
    <t>01971</t>
  </si>
  <si>
    <t>01972</t>
  </si>
  <si>
    <t>01973</t>
  </si>
  <si>
    <t>01974</t>
  </si>
  <si>
    <t>01975</t>
  </si>
  <si>
    <t>01976</t>
  </si>
  <si>
    <t>01977</t>
  </si>
  <si>
    <t>MAO-DE-OBRA DE MARCENEIRO, INCLUSIVE ENCARGOS SOCIAIS</t>
  </si>
  <si>
    <t>01978</t>
  </si>
  <si>
    <t>MAO-DE-OBRA DE LADRILHEIRO, INCLUSIVE ENCARGOS SOCIAIS</t>
  </si>
  <si>
    <t>01979</t>
  </si>
  <si>
    <t>01980</t>
  </si>
  <si>
    <t>01981</t>
  </si>
  <si>
    <t>01982</t>
  </si>
  <si>
    <t>MAO-DE-OBRA DE ENCUNHADOR, INCLUSIVE ENCARGOS SOCIAIS</t>
  </si>
  <si>
    <t>01983</t>
  </si>
  <si>
    <t>01984</t>
  </si>
  <si>
    <t>MAO-DE-OBRA DE ESTUCADOR, INCLUSIVE ENCARGOS SOCIAIS</t>
  </si>
  <si>
    <t>01985</t>
  </si>
  <si>
    <t>01986</t>
  </si>
  <si>
    <t>01987</t>
  </si>
  <si>
    <t>MAO-DE-OBRA DE BLASTER, INCLUSIVE ENCARGOS SOCIAIS</t>
  </si>
  <si>
    <t>01988</t>
  </si>
  <si>
    <t>01989</t>
  </si>
  <si>
    <t>MAO-DE-OBRA DE CAVOUQUEIRO, INCLUSIVE ENCARGOS SOCIAIS</t>
  </si>
  <si>
    <t>01990</t>
  </si>
  <si>
    <t>01991</t>
  </si>
  <si>
    <t>MAO-DE-OBRA DE CALCETEIRO, INCLUSIVE ENCARGOS SOCIAIS</t>
  </si>
  <si>
    <t>01992</t>
  </si>
  <si>
    <t>MAO-DE-OBRA DE CALAFATE, INCLUSIVE ENCARGOS SOCIAIS</t>
  </si>
  <si>
    <t>01993</t>
  </si>
  <si>
    <t>01995</t>
  </si>
  <si>
    <t>01996</t>
  </si>
  <si>
    <t>MAO-DE-OBRA DE VIGIA, INCLUSIVE ENCARGOS SOCIAIS</t>
  </si>
  <si>
    <t>01997</t>
  </si>
  <si>
    <t>01998</t>
  </si>
  <si>
    <t>01999</t>
  </si>
  <si>
    <t>02000</t>
  </si>
  <si>
    <t>TALHA-GUINCHO MAN. 1500KG (CP)</t>
  </si>
  <si>
    <t>02001</t>
  </si>
  <si>
    <t>TALHA-GUINCHO MAN. 1500KG (CI)</t>
  </si>
  <si>
    <t>02002</t>
  </si>
  <si>
    <t>TRANSPORTE CARGA CAMINHAO 12T, 30KM/H</t>
  </si>
  <si>
    <t>02003</t>
  </si>
  <si>
    <t>02004</t>
  </si>
  <si>
    <t>02005</t>
  </si>
  <si>
    <t>EQUIPAMENTO P/ PROJECAO DE CONCRETO,EXCLUSIVE OPERADOR (CP)</t>
  </si>
  <si>
    <t>02008</t>
  </si>
  <si>
    <t>CARRETA P/ TRANSP. PESADO 30T (CP)</t>
  </si>
  <si>
    <t>02010</t>
  </si>
  <si>
    <t>CARRETA P/ TRANSP. PESADO 30T (CI)</t>
  </si>
  <si>
    <t>02014</t>
  </si>
  <si>
    <t>GUINDASTE ARTICULADO SOBRE CAMINHAO DIESEL,POTENCIA MAXIMA 2</t>
  </si>
  <si>
    <t>02015</t>
  </si>
  <si>
    <t>02016</t>
  </si>
  <si>
    <t>02019</t>
  </si>
  <si>
    <t>GRUPO GERADOR 60/66KVA, 85CV (CP)</t>
  </si>
  <si>
    <t>02020</t>
  </si>
  <si>
    <t>GRUPO GERADOR 60/66KVA, 85CV (CF)</t>
  </si>
  <si>
    <t>02021</t>
  </si>
  <si>
    <t>GRUPO GERADOR 60/66KVA, 85CV (CI)</t>
  </si>
  <si>
    <t>02022</t>
  </si>
  <si>
    <t>GRUPO GERADOR 145OW, 110V; 3,4HP (CP)</t>
  </si>
  <si>
    <t>02024</t>
  </si>
  <si>
    <t>GRUPO GERADOR 145OW, 110V; 3,4HP (CI)</t>
  </si>
  <si>
    <t>02026</t>
  </si>
  <si>
    <t>CAMINHAO BASCUL. NO TOCO, 5M3 (CP)</t>
  </si>
  <si>
    <t>02028</t>
  </si>
  <si>
    <t>CAMINHAO BASCUL. NO TOCO, 5M3 (CI)</t>
  </si>
  <si>
    <t>02029</t>
  </si>
  <si>
    <t>MAQUINA POLIDORA 4HP (CP)</t>
  </si>
  <si>
    <t>02030</t>
  </si>
  <si>
    <t>MAQUINA POLIDORA 4HP (CI)</t>
  </si>
  <si>
    <t>02031</t>
  </si>
  <si>
    <t>BASE ESTABILIZ. S/MIST.MAT.AASHO INTERM.</t>
  </si>
  <si>
    <t>02034</t>
  </si>
  <si>
    <t>COMPACTADOR VIBRATORIO 76HP (CP)</t>
  </si>
  <si>
    <t>02036</t>
  </si>
  <si>
    <t>COMPACTADOR VIBRATORIO 76 HP (CI)</t>
  </si>
  <si>
    <t>02037</t>
  </si>
  <si>
    <t>VIBRADOR IMERSAO GASOLINA 3,5CV (CP)</t>
  </si>
  <si>
    <t>02038</t>
  </si>
  <si>
    <t>VIBRADOR IMERSAO GASOLINA 3,5CV (CI)</t>
  </si>
  <si>
    <t>02041</t>
  </si>
  <si>
    <t>BOMBA CENTRIFUGA SUBMERSIVEL,MOTOR ELETRICO MONOFASICO 4,0CV</t>
  </si>
  <si>
    <t>02042</t>
  </si>
  <si>
    <t>02047</t>
  </si>
  <si>
    <t>PLACA DE ACO 1/2", PERFIL SIMPLES 10"</t>
  </si>
  <si>
    <t>02048</t>
  </si>
  <si>
    <t>CUSTO HORA P/ESCAV.,CONCRETAGEM E POSICIONAMENTO DA GAIOLA D</t>
  </si>
  <si>
    <t>02053</t>
  </si>
  <si>
    <t>CARGA MAN. E DESC. MEC., CAMINHAO 8T</t>
  </si>
  <si>
    <t>02055</t>
  </si>
  <si>
    <t>CARGA E DESC. MAN. DE PECAS PESO REDUZ.</t>
  </si>
  <si>
    <t>02056</t>
  </si>
  <si>
    <t>CARGA E DESC. MAN. DE MAT.</t>
  </si>
  <si>
    <t>02057</t>
  </si>
  <si>
    <t>TRANSPORTE CARGA CAMINHAO 8T, 30KM/H</t>
  </si>
  <si>
    <t>02082</t>
  </si>
  <si>
    <t>LIGACAO AGUAS PLUVIAIS OU DOMICILIARES</t>
  </si>
  <si>
    <t>02083</t>
  </si>
  <si>
    <t>COMPOSICAO BASICA-ENSAIO DE LABORATORIO</t>
  </si>
  <si>
    <t>02085</t>
  </si>
  <si>
    <t>ESCORAMENTO FORMAS ATE 3,30M</t>
  </si>
  <si>
    <t>02089</t>
  </si>
  <si>
    <t>ESCAVADEIRA 0,76M3; DIESEL 84CV (CP)</t>
  </si>
  <si>
    <t>02091</t>
  </si>
  <si>
    <t>ESCAVADEIRA 0,76M3; DIESEL 84CV (CI)</t>
  </si>
  <si>
    <t>02095</t>
  </si>
  <si>
    <t>REVESTIMENTO CHAPA LAMIN. ESP. 1MM</t>
  </si>
  <si>
    <t>02099</t>
  </si>
  <si>
    <t>ALUGUEL DE TORRE-ANDAIME TUBULAR</t>
  </si>
  <si>
    <t>02109</t>
  </si>
  <si>
    <t>EXTRUSORA DE GUIAS E SARJETAS (CP)</t>
  </si>
  <si>
    <t>02110</t>
  </si>
  <si>
    <t>EMPILHADEIRA CAPAC. 2,5T (CP)</t>
  </si>
  <si>
    <t>02115</t>
  </si>
  <si>
    <t>02129</t>
  </si>
  <si>
    <t>CONCRETO ARMADO FCK 15MPA</t>
  </si>
  <si>
    <t>02130</t>
  </si>
  <si>
    <t>ESCAVACAO FOGO, 3ª,AR COMPR.,CEU ABERTO</t>
  </si>
  <si>
    <t>02131</t>
  </si>
  <si>
    <t>EXTRUSORA DE GUIAS E SARJETAS (CI)</t>
  </si>
  <si>
    <t>02168</t>
  </si>
  <si>
    <t>SOLDA TOPO 1/2",CONVERSOR ELETROMOTORIZ.</t>
  </si>
  <si>
    <t>02174</t>
  </si>
  <si>
    <t>SOLDA TOPO 1/4",CONVERSOR ELETROMOTORIZ.</t>
  </si>
  <si>
    <t>02175</t>
  </si>
  <si>
    <t>SOQUETE VIBRATORIO 78KG; 2,5CV (CP)</t>
  </si>
  <si>
    <t>02176</t>
  </si>
  <si>
    <t>SOQUETE VIBRATORIO 78KG; 2,5CV (CI)</t>
  </si>
  <si>
    <t>02180</t>
  </si>
  <si>
    <t>CAMINHAO BASCUL. MEDIO/PESADO 12M3 (CP)</t>
  </si>
  <si>
    <t>02181</t>
  </si>
  <si>
    <t>CAMINHAO BASCUL. MEDIO/PESADO 12M3 (CF)</t>
  </si>
  <si>
    <t>02182</t>
  </si>
  <si>
    <t>CAMINHAO BASCUL. MEDIO/PESADO 12M3 (CI)</t>
  </si>
  <si>
    <t>02214</t>
  </si>
  <si>
    <t>PARAFUSO FIXADOR DE ABAS (JP)</t>
  </si>
  <si>
    <t>02215</t>
  </si>
  <si>
    <t>PARAFUSO COM ROSCA, DE (8x230)MM</t>
  </si>
  <si>
    <t>02216</t>
  </si>
  <si>
    <t>02225</t>
  </si>
  <si>
    <t>COTACAO DO DOLAR-DOS-EUA, VALOR COMERCIAL DE VENDA</t>
  </si>
  <si>
    <t>02245</t>
  </si>
  <si>
    <t>02247</t>
  </si>
  <si>
    <t>02249</t>
  </si>
  <si>
    <t>02255</t>
  </si>
  <si>
    <t>02256</t>
  </si>
  <si>
    <t>02258</t>
  </si>
  <si>
    <t>MARCO EM MADEIRA, DE (13X3)CM, GRUPO V</t>
  </si>
  <si>
    <t>02259</t>
  </si>
  <si>
    <t>ALIZAR EM MADEIRA, DE (5X2)CM, GRUPO V</t>
  </si>
  <si>
    <t>02260</t>
  </si>
  <si>
    <t>MARCO EM MADEIRA, DE (7X3)CM, GRUPO V</t>
  </si>
  <si>
    <t>02265</t>
  </si>
  <si>
    <t>02266</t>
  </si>
  <si>
    <t>02269</t>
  </si>
  <si>
    <t>02272</t>
  </si>
  <si>
    <t>02273</t>
  </si>
  <si>
    <t>02274</t>
  </si>
  <si>
    <t>02275</t>
  </si>
  <si>
    <t>CORDAO DE CEDRO, DE (1x1)CM</t>
  </si>
  <si>
    <t>02279</t>
  </si>
  <si>
    <t>JANELA CORRER C/2 FOLHAS, DE 150 X 150 X 3,5CM</t>
  </si>
  <si>
    <t>02280</t>
  </si>
  <si>
    <t>JANELA CORRER C/ 4 FOLHAS, DE 200 X 150 X 3,5CM</t>
  </si>
  <si>
    <t>02281</t>
  </si>
  <si>
    <t>02282</t>
  </si>
  <si>
    <t>02283</t>
  </si>
  <si>
    <t>02287</t>
  </si>
  <si>
    <t>02289</t>
  </si>
  <si>
    <t>PISO FRISO DE IPE, DE (10X2)CM</t>
  </si>
  <si>
    <t>02290</t>
  </si>
  <si>
    <t>02295</t>
  </si>
  <si>
    <t>02296</t>
  </si>
  <si>
    <t>02297</t>
  </si>
  <si>
    <t>02299</t>
  </si>
  <si>
    <t>BUCHA LONGA DE PVC, PARA ESGOTO, DE (50X40)MM</t>
  </si>
  <si>
    <t>02307</t>
  </si>
  <si>
    <t>LUVA DE FERRO GALVANIZADO, DE 3/4"</t>
  </si>
  <si>
    <t>02310</t>
  </si>
  <si>
    <t>LUVA DE FERRO GALVANIZADO DE REDUCAO, DE 2"X1.1/2"</t>
  </si>
  <si>
    <t>02313</t>
  </si>
  <si>
    <t>JOELHO 90º DE FERRO GALVANIZADO, DE 3/4"</t>
  </si>
  <si>
    <t>02315</t>
  </si>
  <si>
    <t>02316</t>
  </si>
  <si>
    <t>02317</t>
  </si>
  <si>
    <t>FITA ISOLANTE, ROLO DE 19MMX20M</t>
  </si>
  <si>
    <t>02323</t>
  </si>
  <si>
    <t>02324</t>
  </si>
  <si>
    <t>02325</t>
  </si>
  <si>
    <t>02326</t>
  </si>
  <si>
    <t>02327</t>
  </si>
  <si>
    <t>02328</t>
  </si>
  <si>
    <t>02329</t>
  </si>
  <si>
    <t>02330</t>
  </si>
  <si>
    <t>LUVA P/ELETRODUTO EM FERRO ZINCADO LEVE, DE 1/2"</t>
  </si>
  <si>
    <t>02331</t>
  </si>
  <si>
    <t>LUVA P/ELETRODUTO EM FERRO ZINCADO LEVE, DE 3/4"</t>
  </si>
  <si>
    <t>02332</t>
  </si>
  <si>
    <t>LUVA P/ELETRODUTO EM FERRO ZINCADO LEVE, DE 1"</t>
  </si>
  <si>
    <t>02333</t>
  </si>
  <si>
    <t>LUVA P/ELETRODUTO EM FERRO ZINCADO LEVE, DE 1.1/4"</t>
  </si>
  <si>
    <t>02334</t>
  </si>
  <si>
    <t>LUVA P/ELETRODUTO EM FERRO ZINCADO LEVE, DE 1.1/2"</t>
  </si>
  <si>
    <t>02335</t>
  </si>
  <si>
    <t>LUVA P/ELETRODUTO EM FERRO ZINCADO LEVE, DE 2"</t>
  </si>
  <si>
    <t>02336</t>
  </si>
  <si>
    <t>LUVA P/ELETRODUTO EM FERRO ZINCADO LEVE, DE 2.1/2"</t>
  </si>
  <si>
    <t>02337</t>
  </si>
  <si>
    <t>LUVA P/ELETRODUTO EM FERRO ZINCADO LEVE, DE 3"</t>
  </si>
  <si>
    <t>02338</t>
  </si>
  <si>
    <t>02339</t>
  </si>
  <si>
    <t>ADESIVO PLASTICO PARA PVC RIGIDO, EM BISNAGA DE 75G</t>
  </si>
  <si>
    <t>02340</t>
  </si>
  <si>
    <t>LUVA DE PVC RIGIDO ROSQUEAVEL, DE 1/2"</t>
  </si>
  <si>
    <t>02341</t>
  </si>
  <si>
    <t>02342</t>
  </si>
  <si>
    <t>LUVA DE PVC RIGIDO ROSQUEAVEL, DE 3/4"</t>
  </si>
  <si>
    <t>02343</t>
  </si>
  <si>
    <t>02344</t>
  </si>
  <si>
    <t>02345</t>
  </si>
  <si>
    <t>02346</t>
  </si>
  <si>
    <t>02347</t>
  </si>
  <si>
    <t>02348</t>
  </si>
  <si>
    <t>02349</t>
  </si>
  <si>
    <t>LUVA DE PVC RIGIDO ROSQUEAVEL, DE 1"</t>
  </si>
  <si>
    <t>02350</t>
  </si>
  <si>
    <t>LUVA DE PVC RIGIDO ROSQUEAVEL, DE 1.1/4"</t>
  </si>
  <si>
    <t>02351</t>
  </si>
  <si>
    <t>LUVA DE PVC RIGIDO ROSQUEAVEL, DE 1.1/2"</t>
  </si>
  <si>
    <t>02352</t>
  </si>
  <si>
    <t>LUVA DE PVC RIGIDO ROSQUEAVEL, DE 2"</t>
  </si>
  <si>
    <t>02353</t>
  </si>
  <si>
    <t>LUVA DE PVC RIGIDO ROSQUEAVEL, DE 2.1/2"</t>
  </si>
  <si>
    <t>02355</t>
  </si>
  <si>
    <t>02356</t>
  </si>
  <si>
    <t>SIFAO EM METAL CROMADO, DE 1.1/2"X1.1/2"</t>
  </si>
  <si>
    <t>02357</t>
  </si>
  <si>
    <t>02358</t>
  </si>
  <si>
    <t>02360</t>
  </si>
  <si>
    <t>02361</t>
  </si>
  <si>
    <t>02362</t>
  </si>
  <si>
    <t>02363</t>
  </si>
  <si>
    <t>02364</t>
  </si>
  <si>
    <t>02366</t>
  </si>
  <si>
    <t>02367</t>
  </si>
  <si>
    <t>02368</t>
  </si>
  <si>
    <t>02369</t>
  </si>
  <si>
    <t>02370</t>
  </si>
  <si>
    <t>02376</t>
  </si>
  <si>
    <t>FUSIVEL FACA, DE 250V, DE 100A</t>
  </si>
  <si>
    <t>02379</t>
  </si>
  <si>
    <t>02381</t>
  </si>
  <si>
    <t>FOSSA SEPTICA "IMHOFF", MEDINDO 2000 X 2000MM</t>
  </si>
  <si>
    <t>02384</t>
  </si>
  <si>
    <t>FOSSA SEPTICA "IMHOFF", MEDINDO 2500 X 2800MM</t>
  </si>
  <si>
    <t>02385</t>
  </si>
  <si>
    <t>LIXA D'AGUA Nº 100</t>
  </si>
  <si>
    <t>02393</t>
  </si>
  <si>
    <t>02394</t>
  </si>
  <si>
    <t>02395</t>
  </si>
  <si>
    <t>02398</t>
  </si>
  <si>
    <t>02399</t>
  </si>
  <si>
    <t>02409</t>
  </si>
  <si>
    <t>CHAVE BLINDADA, TRIPOLAR, DE 030AX250V</t>
  </si>
  <si>
    <t>02413</t>
  </si>
  <si>
    <t>CHAVE DE BOIA AUTOMATICA, UNIPOLAR, DE MERCURIO, DE 15A</t>
  </si>
  <si>
    <t>02415</t>
  </si>
  <si>
    <t>02416</t>
  </si>
  <si>
    <t>02420</t>
  </si>
  <si>
    <t>FUSIVEL FACA, DE 250 A 400A</t>
  </si>
  <si>
    <t>02431</t>
  </si>
  <si>
    <t>02432</t>
  </si>
  <si>
    <t>02435</t>
  </si>
  <si>
    <t>02437</t>
  </si>
  <si>
    <t>02438</t>
  </si>
  <si>
    <t>02439</t>
  </si>
  <si>
    <t>02440</t>
  </si>
  <si>
    <t>DISJUNTOR, TRIPOLAR, DE 10 A 32A, 3KA, MODELO DIN, TIPO C</t>
  </si>
  <si>
    <t>02441</t>
  </si>
  <si>
    <t>02456</t>
  </si>
  <si>
    <t>02472</t>
  </si>
  <si>
    <t>02473</t>
  </si>
  <si>
    <t>02475</t>
  </si>
  <si>
    <t>02476</t>
  </si>
  <si>
    <t>02477</t>
  </si>
  <si>
    <t>BOTIJAO GAS ENGARRAFADO, DE 13KG</t>
  </si>
  <si>
    <t>02478</t>
  </si>
  <si>
    <t>BOTIJAO GAS ENGARRAFADO, DE 45KG</t>
  </si>
  <si>
    <t>02479</t>
  </si>
  <si>
    <t>02480</t>
  </si>
  <si>
    <t>02481</t>
  </si>
  <si>
    <t>02486</t>
  </si>
  <si>
    <t>CURVA 90º DE PVC RIGIDO, ROSQUEAVEL, PARA ELETRODUTO, DE 3"</t>
  </si>
  <si>
    <t>02487</t>
  </si>
  <si>
    <t>BUCHA E ARRUELA DE ALUMINIO PARA ELETRODUTO, DE 3"</t>
  </si>
  <si>
    <t>02488</t>
  </si>
  <si>
    <t>02489</t>
  </si>
  <si>
    <t>02497</t>
  </si>
  <si>
    <t>02498</t>
  </si>
  <si>
    <t>02499</t>
  </si>
  <si>
    <t>02500</t>
  </si>
  <si>
    <t>02501</t>
  </si>
  <si>
    <t>CONDUITE FLEXIVEL, GALVANIZADO DE 1.1/2"</t>
  </si>
  <si>
    <t>02502</t>
  </si>
  <si>
    <t>FLANGE DE PVC RIGIDO COM ROSCA SEXTAVADA, SEM FUROS, DE 3/4"</t>
  </si>
  <si>
    <t>02503</t>
  </si>
  <si>
    <t>02504</t>
  </si>
  <si>
    <t>02507</t>
  </si>
  <si>
    <t>FLANGE DE PVC RIGIDO COM ROSCA SEXTAVADA, SEM FUROS, DE 1"</t>
  </si>
  <si>
    <t>02508</t>
  </si>
  <si>
    <t>02510</t>
  </si>
  <si>
    <t>02511</t>
  </si>
  <si>
    <t>02512</t>
  </si>
  <si>
    <t>02513</t>
  </si>
  <si>
    <t>02514</t>
  </si>
  <si>
    <t>02515</t>
  </si>
  <si>
    <t>02516</t>
  </si>
  <si>
    <t>02517</t>
  </si>
  <si>
    <t>02519</t>
  </si>
  <si>
    <t>02521</t>
  </si>
  <si>
    <t>02522</t>
  </si>
  <si>
    <t>02523</t>
  </si>
  <si>
    <t>INSTALACAO AVULSA DE BOMBA DE CONCRETO</t>
  </si>
  <si>
    <t>02524</t>
  </si>
  <si>
    <t>02525</t>
  </si>
  <si>
    <t>02526</t>
  </si>
  <si>
    <t>02527</t>
  </si>
  <si>
    <t>02528</t>
  </si>
  <si>
    <t>02529</t>
  </si>
  <si>
    <t>02531</t>
  </si>
  <si>
    <t>02533</t>
  </si>
  <si>
    <t>02534</t>
  </si>
  <si>
    <t>02540</t>
  </si>
  <si>
    <t>BANCA EM MARMORE SINTETICO, DE (120X50)CM, PARA UMA CUBA</t>
  </si>
  <si>
    <t>02544</t>
  </si>
  <si>
    <t>02545</t>
  </si>
  <si>
    <t>PLACA GRANITO PRETO, LUSTRADA E COM ESPES. DE 2CM</t>
  </si>
  <si>
    <t>02546</t>
  </si>
  <si>
    <t>PLACA DE GRANITO PRETO, LUSTRADA E COM ESPES. DE 3CM</t>
  </si>
  <si>
    <t>02550</t>
  </si>
  <si>
    <t>02552</t>
  </si>
  <si>
    <t>02553</t>
  </si>
  <si>
    <t>02554</t>
  </si>
  <si>
    <t>02555</t>
  </si>
  <si>
    <t>02556</t>
  </si>
  <si>
    <t>02559</t>
  </si>
  <si>
    <t>BANCA SECA EM GRANITO PRETO, DE (200X60XX2)CM</t>
  </si>
  <si>
    <t>02562</t>
  </si>
  <si>
    <t>02563</t>
  </si>
  <si>
    <t>02564</t>
  </si>
  <si>
    <t>02565</t>
  </si>
  <si>
    <t>02567</t>
  </si>
  <si>
    <t>SIFAO EM METAL CROMADO, DE 1.1/4" X 1.1/2"</t>
  </si>
  <si>
    <t>02568</t>
  </si>
  <si>
    <t>SIFAO EM METAL CROMADO, DE 1"x1.1/2"</t>
  </si>
  <si>
    <t>02569</t>
  </si>
  <si>
    <t>SIFAO RIGIDO EM PVC, DE 1"X40MM, PARA PIA OU LAVATORIO</t>
  </si>
  <si>
    <t>02571</t>
  </si>
  <si>
    <t>REGISTRO DE PRESSAO CROMADO, DE 1/2"</t>
  </si>
  <si>
    <t>02572</t>
  </si>
  <si>
    <t>02577</t>
  </si>
  <si>
    <t>PIG-TAIL, P/BOTIJAO DE 45KG</t>
  </si>
  <si>
    <t>02578</t>
  </si>
  <si>
    <t>02580</t>
  </si>
  <si>
    <t>VASO SANITARIO INFANTIL DE LOUCA BRANCA</t>
  </si>
  <si>
    <t>02581</t>
  </si>
  <si>
    <t>02585</t>
  </si>
  <si>
    <t>02586</t>
  </si>
  <si>
    <t>REGISTRO DE PRESSAO, DE 3/4"</t>
  </si>
  <si>
    <t>02587</t>
  </si>
  <si>
    <t>02588</t>
  </si>
  <si>
    <t>02589</t>
  </si>
  <si>
    <t>02591</t>
  </si>
  <si>
    <t>02592</t>
  </si>
  <si>
    <t>02593</t>
  </si>
  <si>
    <t>02594</t>
  </si>
  <si>
    <t>02598</t>
  </si>
  <si>
    <t>02600</t>
  </si>
  <si>
    <t>TUBO DE PVC LONGO, P/CAIXA DE DESCARGA EXTERNA, DE 1.1/2"</t>
  </si>
  <si>
    <t>02601</t>
  </si>
  <si>
    <t>02602</t>
  </si>
  <si>
    <t>MACARANDUBA EM PECAS, DE 7,50X15,00CM (3"X6")</t>
  </si>
  <si>
    <t>02603</t>
  </si>
  <si>
    <t>MACARANDUBA EM PECAS, DE 7,50X11,25CM (3"X4.1/2")</t>
  </si>
  <si>
    <t>02604</t>
  </si>
  <si>
    <t>MACARANDUBA EM PECAS, DE 7,50X7,50CM (3"X3")</t>
  </si>
  <si>
    <t>02605</t>
  </si>
  <si>
    <t>MACARANDUBA EM RIPAS, DE (1,5x4)CM</t>
  </si>
  <si>
    <t>02611</t>
  </si>
  <si>
    <t>02612</t>
  </si>
  <si>
    <t>02614</t>
  </si>
  <si>
    <t>02615</t>
  </si>
  <si>
    <t>02616</t>
  </si>
  <si>
    <t>02617</t>
  </si>
  <si>
    <t>02618</t>
  </si>
  <si>
    <t>02619</t>
  </si>
  <si>
    <t>BUCHA DE REDUCAO DE PVC RIGIDO, ROSQUEAVEL, DE 3/4"X1/2"</t>
  </si>
  <si>
    <t>02621</t>
  </si>
  <si>
    <t>02622</t>
  </si>
  <si>
    <t>02623</t>
  </si>
  <si>
    <t>02624</t>
  </si>
  <si>
    <t>02625</t>
  </si>
  <si>
    <t>02626</t>
  </si>
  <si>
    <t>02629</t>
  </si>
  <si>
    <t>NIPEL DE PVC, COM ROSCA, DE 1/2"</t>
  </si>
  <si>
    <t>02630</t>
  </si>
  <si>
    <t>NIPEL DE PVC, COM ROSCA, DE 3/4"</t>
  </si>
  <si>
    <t>02631</t>
  </si>
  <si>
    <t>NIPEL DE PVC, COM ROSCA, DE 1"</t>
  </si>
  <si>
    <t>02634</t>
  </si>
  <si>
    <t>TE 90º DE PVC RIGIDO ROSQUEAVEL, DE 1/2"</t>
  </si>
  <si>
    <t>02635</t>
  </si>
  <si>
    <t>TE 90º DE PVC RIGIDO ROSQUEAVEL, DE 3/4"</t>
  </si>
  <si>
    <t>02636</t>
  </si>
  <si>
    <t>TE 90º DE PVC RIGIDO ROSQUEAVEL, DE 1"</t>
  </si>
  <si>
    <t>02637</t>
  </si>
  <si>
    <t>TE 90º DE PVC RIGIDO ROSQUEAVEL, DE 2"</t>
  </si>
  <si>
    <t>02639</t>
  </si>
  <si>
    <t>02640</t>
  </si>
  <si>
    <t>CURVA 90º DE PVC RIGIDO, ROSQUEAVEL, PARA ELETRODUTO, DE 2"</t>
  </si>
  <si>
    <t>02641</t>
  </si>
  <si>
    <t>02642</t>
  </si>
  <si>
    <t>LUVA DE PVC RIGIDO ROSQUEAVEL, PARA ELETRODUTO, DE 1/2"</t>
  </si>
  <si>
    <t>02643</t>
  </si>
  <si>
    <t>LUVA DE PVC RIGIDO ROSQUEAVEL, PARA ELETRODUTO, DE 3/4"</t>
  </si>
  <si>
    <t>02644</t>
  </si>
  <si>
    <t>LUVA DE PVC RIGIDO ROSQUEAVEL, PARA ELETRODUTO, DE 1"</t>
  </si>
  <si>
    <t>02645</t>
  </si>
  <si>
    <t>LUVA DE PVC RIGIDO ROSQUEAVEL, PARA ELETRODUTO, DE 2"</t>
  </si>
  <si>
    <t>02646</t>
  </si>
  <si>
    <t>LUVA DE PVC RIGIDO ROSQUEAVEL, PARA ELETRODUTO, DE 3"</t>
  </si>
  <si>
    <t>02647</t>
  </si>
  <si>
    <t>LUVA DE PVC RIGIDO ROSQUEAVEL, PARA ELETRODUTO, DE 4"</t>
  </si>
  <si>
    <t>02648</t>
  </si>
  <si>
    <t>CHUVEIRO DE PLASTICO BRANCO COMPLETO</t>
  </si>
  <si>
    <t>02653</t>
  </si>
  <si>
    <t>CURVA 90º DE PVC CURTA PARA ESGOTO, DE 050MM</t>
  </si>
  <si>
    <t>02654</t>
  </si>
  <si>
    <t>CURVA 90º DE PVC CURTA PARA ESGOTO, DE 075MM</t>
  </si>
  <si>
    <t>02655</t>
  </si>
  <si>
    <t>CURVA 90º DE PVC CURTA PARA ESGOTO, DE 100MM</t>
  </si>
  <si>
    <t>02656</t>
  </si>
  <si>
    <t>JUNCAO SIMPLES DE PVC, PARA ESGOTO PRIMARIO, DE (050X050)MM</t>
  </si>
  <si>
    <t>02658</t>
  </si>
  <si>
    <t>JUNCAO SIMPLES DE PVC, PARA ESGOTO PRIMARIO, DE (100X100)MM</t>
  </si>
  <si>
    <t>02661</t>
  </si>
  <si>
    <t>JUNCAO SIMPLES DE PVC, PARA ESGOTO PRIMARIO, DE (040X040)MM</t>
  </si>
  <si>
    <t>02662</t>
  </si>
  <si>
    <t>LUVA DE PVC RIGIDO, SIMPLES, DE 050MM</t>
  </si>
  <si>
    <t>02664</t>
  </si>
  <si>
    <t>TE SANITARIO 90º DE PVC RIGIDO, DE (075X075)MM</t>
  </si>
  <si>
    <t>02667</t>
  </si>
  <si>
    <t>TE SANITARIO 90º DE PVC RIGIDO, DE (100X100)MM</t>
  </si>
  <si>
    <t>02669</t>
  </si>
  <si>
    <t>02672</t>
  </si>
  <si>
    <t>02705</t>
  </si>
  <si>
    <t>02707</t>
  </si>
  <si>
    <t>02708</t>
  </si>
  <si>
    <t>02709</t>
  </si>
  <si>
    <t>02764</t>
  </si>
  <si>
    <t>02822</t>
  </si>
  <si>
    <t>02824</t>
  </si>
  <si>
    <t>02825</t>
  </si>
  <si>
    <t>AREOLA PARA EMBOCO</t>
  </si>
  <si>
    <t>02829</t>
  </si>
  <si>
    <t>ANEL DE BORRACHA, PARA TUBO DE PVC-ESGOTO PRIMARIO, DE 050MM</t>
  </si>
  <si>
    <t>02830</t>
  </si>
  <si>
    <t>ANEL DE BORRACHA, PARA TUBO DE PVC-ESGOTO PRIMARIO, DE 075MM</t>
  </si>
  <si>
    <t>02831</t>
  </si>
  <si>
    <t>ANEL DE BORRACHA, PARA TUBO DE PVC-ESGOTO PRIMARIO, DE 100MM</t>
  </si>
  <si>
    <t>02832</t>
  </si>
  <si>
    <t>ANEL DE BORRACHA, PARA TUBO DE PVC-ESGOTO PRIMARIO, DE 040MM</t>
  </si>
  <si>
    <t>02834</t>
  </si>
  <si>
    <t>PLUG DE PVC, DE 100MM</t>
  </si>
  <si>
    <t>02845</t>
  </si>
  <si>
    <t>02857</t>
  </si>
  <si>
    <t>LUVA DE FERRO GALVANIZADO, DE 1.1/4"</t>
  </si>
  <si>
    <t>02859</t>
  </si>
  <si>
    <t>LUVA DE FERRO GALVANIZADO, DE 2.1/2"</t>
  </si>
  <si>
    <t>02862</t>
  </si>
  <si>
    <t>02863</t>
  </si>
  <si>
    <t>ARAME GALVANIZADO Nº 06</t>
  </si>
  <si>
    <t>02864</t>
  </si>
  <si>
    <t>ARAME GALVANIZADO Nº 12</t>
  </si>
  <si>
    <t>02868</t>
  </si>
  <si>
    <t>NIPEL DUPLO DE FERRO GALVANIZADO, DE 1.1/2"</t>
  </si>
  <si>
    <t>02876</t>
  </si>
  <si>
    <t>02882</t>
  </si>
  <si>
    <t>TE 90º DE PVC RIGIDO ROSQUEAVEL, DE 1.1/2"</t>
  </si>
  <si>
    <t>02884</t>
  </si>
  <si>
    <t>02891</t>
  </si>
  <si>
    <t>02918</t>
  </si>
  <si>
    <t>02922</t>
  </si>
  <si>
    <t>02924</t>
  </si>
  <si>
    <t>02928</t>
  </si>
  <si>
    <t>02929</t>
  </si>
  <si>
    <t>ALCOOL HIDRATADO COMBUSTIVEL COMUM NA BOMBA</t>
  </si>
  <si>
    <t>02932</t>
  </si>
  <si>
    <t>PLACA DE INAUGURACAO, EM BRONZE, DE (35X50)CM</t>
  </si>
  <si>
    <t>02938</t>
  </si>
  <si>
    <t>02943</t>
  </si>
  <si>
    <t>RODAPE EM MADEIRA, CANTO BOLEADO, DE (2X7)CM, GRUPO VI</t>
  </si>
  <si>
    <t>02944</t>
  </si>
  <si>
    <t>02951</t>
  </si>
  <si>
    <t>02959</t>
  </si>
  <si>
    <t>CURVA 90º DE PVC RIGIDO, ROSQUEAVEL, PARA ELETRODUTO, DE 4"</t>
  </si>
  <si>
    <t>02960</t>
  </si>
  <si>
    <t>02961</t>
  </si>
  <si>
    <t>02962</t>
  </si>
  <si>
    <t>CURVA 90º DE PVC RIGIDO, ROSQUEAVEL PARA ELETRODUTO, DE 1"</t>
  </si>
  <si>
    <t>02963</t>
  </si>
  <si>
    <t>02964</t>
  </si>
  <si>
    <t>02965</t>
  </si>
  <si>
    <t>02966</t>
  </si>
  <si>
    <t>TRILHO SEMI-NOVO, P/SERVICO DE ESTAQUEAMENTO</t>
  </si>
  <si>
    <t>02978</t>
  </si>
  <si>
    <t>02979</t>
  </si>
  <si>
    <t>02980</t>
  </si>
  <si>
    <t>CIMENTO IMPERMEABILIZANTE CRISTALIZANTE</t>
  </si>
  <si>
    <t>02981</t>
  </si>
  <si>
    <t>EMULSAO ADESIVA, A BASE ACRILICA</t>
  </si>
  <si>
    <t>02983</t>
  </si>
  <si>
    <t>BRACO EM ALUMINIO, DE 1/2", PARA CHUVEIRO ELETRICO</t>
  </si>
  <si>
    <t>02984</t>
  </si>
  <si>
    <t>02985</t>
  </si>
  <si>
    <t>02986</t>
  </si>
  <si>
    <t>REPARO DE VALVULA DE DESCARGA, DE 1.1/2"</t>
  </si>
  <si>
    <t>02988</t>
  </si>
  <si>
    <t>DUCHINHA MANUAL, COM MANGUEIRA CROMADA DE 1/2"</t>
  </si>
  <si>
    <t>02990</t>
  </si>
  <si>
    <t>MASSA TERMOPLASTICA RESINA NATURAL</t>
  </si>
  <si>
    <t>02992</t>
  </si>
  <si>
    <t>02994</t>
  </si>
  <si>
    <t>MICRO-ESFERA DE VIDRO, TIPO "DROP-ON"</t>
  </si>
  <si>
    <t>02995</t>
  </si>
  <si>
    <t>MICRO-ESFERA DE VIDRO, TIPO "PRE-MIX"</t>
  </si>
  <si>
    <t>02996</t>
  </si>
  <si>
    <t>03000</t>
  </si>
  <si>
    <t>FORMAS MADEIRA P/MOLDAGEM, INCL. ESCOR.</t>
  </si>
  <si>
    <t>03030</t>
  </si>
  <si>
    <t>TAPUME PINHO 3ª</t>
  </si>
  <si>
    <t>03032</t>
  </si>
  <si>
    <t>ESCAVACAO MAN. 1ªCAT., ATE 1,50M</t>
  </si>
  <si>
    <t>03033</t>
  </si>
  <si>
    <t>ESCAVACAO MAN. 1ªCAT., ACIMA 0,50M</t>
  </si>
  <si>
    <t>03034</t>
  </si>
  <si>
    <t>ESCAVACAO RETRO-ESCAV.;1,50A3M,1ªN/ESCOR</t>
  </si>
  <si>
    <t>03035</t>
  </si>
  <si>
    <t>ESCAVACAO ESCAV.-HIDR.,3A4,50M;1ªN/ESCOR</t>
  </si>
  <si>
    <t>03036</t>
  </si>
  <si>
    <t>ESCAVACAO ESCAV.-HIDR.,4,50A6M,1ªN/ESCOR</t>
  </si>
  <si>
    <t>03038</t>
  </si>
  <si>
    <t>COMPACTACAO DE ATERRO, CAMADAS DE 15CM</t>
  </si>
  <si>
    <t>03039</t>
  </si>
  <si>
    <t>03040</t>
  </si>
  <si>
    <t>TUBO CONCRETO SIMPLES C-1 P/AGUAS PLUVIAIS DE 0,60M, DIAMETR</t>
  </si>
  <si>
    <t>03049</t>
  </si>
  <si>
    <t>CONCRETO CICLOPICO C/ CONCR. FCK 10MPA</t>
  </si>
  <si>
    <t>03050</t>
  </si>
  <si>
    <t>BARRA ACO CA-50,DIAM.DE 8 A 12,5MM</t>
  </si>
  <si>
    <t>03051</t>
  </si>
  <si>
    <t>BARRA ACO CA-50B DIAM. ACIMA DE 12,5MM</t>
  </si>
  <si>
    <t>03053</t>
  </si>
  <si>
    <t>CORTE ACO CA-50B DIAM.ENTRE 8MM A 12,5MM</t>
  </si>
  <si>
    <t>03054</t>
  </si>
  <si>
    <t>CORTE ACO CA-50,DIAM. ACIMA 12,5MM</t>
  </si>
  <si>
    <t>03055</t>
  </si>
  <si>
    <t>ATERRO COMPACT. MEC.-RODOVIARIO</t>
  </si>
  <si>
    <t>03056</t>
  </si>
  <si>
    <t>ENVERNIZAMENTO DE MADEIRA</t>
  </si>
  <si>
    <t>03059</t>
  </si>
  <si>
    <t>LANCAMENTO CONC.C/ARM. 2,0M3/H, HORIZ.</t>
  </si>
  <si>
    <t>03066</t>
  </si>
  <si>
    <t>FORMAS MADEIRA, PARAM. CURVOS; 1,4 VEZES</t>
  </si>
  <si>
    <t>03067</t>
  </si>
  <si>
    <t>FORMAS CHAPAS RESINADA E PLASTIF. 3VEZES</t>
  </si>
  <si>
    <t>03069</t>
  </si>
  <si>
    <t>SOLDA TOPO 3/8",CONVERSOR ELETROMOTORIZ.</t>
  </si>
  <si>
    <t>03072</t>
  </si>
  <si>
    <t>ESCAVACAO MAN. 1ªCAT., 1,50 A 3M</t>
  </si>
  <si>
    <t>03073</t>
  </si>
  <si>
    <t>ESCAVACAO MAN. 1ªCAT., 3 A 4,5M</t>
  </si>
  <si>
    <t>03075</t>
  </si>
  <si>
    <t>FORMAS MADEIRA, PARAM. CURVOS 2 VEZES</t>
  </si>
  <si>
    <t>03077</t>
  </si>
  <si>
    <t>03078</t>
  </si>
  <si>
    <t>ARGAMASSA CIM.,AREIA TRACO 1:1,5,PREPARO MECANICO</t>
  </si>
  <si>
    <t>03079</t>
  </si>
  <si>
    <t>ARGAMASSA CIM.,CAL E AREIA FINA,TRACO   1:3:5,PREPARO MECANI</t>
  </si>
  <si>
    <t>03080</t>
  </si>
  <si>
    <t>ARGAMASSA CIM.,SAIBRO,AREIA 1:2:3,PREPA RO MECANICO</t>
  </si>
  <si>
    <t>03081</t>
  </si>
  <si>
    <t>ARGAMASSA CIM.,SAIBRO,AREIA 1:3:3,PREPA RO MECANICO</t>
  </si>
  <si>
    <t>03082</t>
  </si>
  <si>
    <t>ALVENARIA TIJ. MACICO 7X10X20CM</t>
  </si>
  <si>
    <t>03083</t>
  </si>
  <si>
    <t>VERGAS CONCR. ARMADO P/ ALVEN.</t>
  </si>
  <si>
    <t>03084</t>
  </si>
  <si>
    <t>CHAPISCO SUPERF. CONCR./ALVEN.,COM ARGAMASSA DE CIMENTO E AR</t>
  </si>
  <si>
    <t>03085</t>
  </si>
  <si>
    <t>EMBOCO ARG. CIM. E AREIA TRACO 1:2</t>
  </si>
  <si>
    <t>03086</t>
  </si>
  <si>
    <t>EMBOCO ARG. CIM. E AREIA TRACO 1:3</t>
  </si>
  <si>
    <t>03087</t>
  </si>
  <si>
    <t>EMBOCO ARG. CIM. E AREIA TRACO 1:4</t>
  </si>
  <si>
    <t>03090</t>
  </si>
  <si>
    <t>REVESTIMENTO EXT. 1:6 ESP. 3CM</t>
  </si>
  <si>
    <t>03091</t>
  </si>
  <si>
    <t>CONTRAPISO, CIM. E AREIA 1:4, ESP. 2,5CM</t>
  </si>
  <si>
    <t>03092</t>
  </si>
  <si>
    <t>CONTRAPISO, CIM. E AREIA 1:4, ESP. 3CM</t>
  </si>
  <si>
    <t>03096</t>
  </si>
  <si>
    <t>03099</t>
  </si>
  <si>
    <t>ESCAVACAO MAN. 1ªCAT., 4,5 A 6M</t>
  </si>
  <si>
    <t>03110</t>
  </si>
  <si>
    <t>CONCRETO FCK 25MPA</t>
  </si>
  <si>
    <t>03115</t>
  </si>
  <si>
    <t>CORTE ACO CA-25 DIAM. IGUAL A 6,3MM</t>
  </si>
  <si>
    <t>03116</t>
  </si>
  <si>
    <t>CORTE ACO CA-25 DIAM. MAIOR/IGUAL 10MM</t>
  </si>
  <si>
    <t>03117</t>
  </si>
  <si>
    <t>PREPARO/COLOC. 12 CORDOALHAS DE 12,5MM</t>
  </si>
  <si>
    <t>03118</t>
  </si>
  <si>
    <t>CONE DE ANCORAGEM P/12 CORDOALHAS 12,5MM</t>
  </si>
  <si>
    <t>03150</t>
  </si>
  <si>
    <t>ANDAIME DE MADEIRA ATE 7M ALT.</t>
  </si>
  <si>
    <t>03161</t>
  </si>
  <si>
    <t>FORMAS CHAPAS RESINADA E PLASTIF., 1 VEZ</t>
  </si>
  <si>
    <t>03176</t>
  </si>
  <si>
    <t>ESCAVACAO AR COMPR. 3A, 1,5M</t>
  </si>
  <si>
    <t>03177</t>
  </si>
  <si>
    <t>PLANTIO GRAMA EM PLACAS, EXCL. TRANSP.</t>
  </si>
  <si>
    <t>03179</t>
  </si>
  <si>
    <t>FORMA MET. P/ CONCR., 50 VEZES</t>
  </si>
  <si>
    <t>03183</t>
  </si>
  <si>
    <t>ESCAVACAO MAN. 1ªCAT.</t>
  </si>
  <si>
    <t>03227</t>
  </si>
  <si>
    <t>03239</t>
  </si>
  <si>
    <t>03249</t>
  </si>
  <si>
    <t>ALUGUEL HORARIO PRODUTIVO DE LAMA ASFALTICA COMPREENDENDO AP</t>
  </si>
  <si>
    <t>03251</t>
  </si>
  <si>
    <t>DISTANCIOMETRO ELETRONICO ACOPLADO A TEODOLITO</t>
  </si>
  <si>
    <t>03252</t>
  </si>
  <si>
    <t>03259</t>
  </si>
  <si>
    <t>FORN. E COLOC. EM ENCOSTA DE MARCOS TOPOGRAFICOS DE CONCRETO</t>
  </si>
  <si>
    <t>03261</t>
  </si>
  <si>
    <t>MOLDAGEM E COLETA CORPO DE PROVA DE CONCRETO, EXEC.POR FIR</t>
  </si>
  <si>
    <t>03262</t>
  </si>
  <si>
    <t>MOLDAGEM E COLETA CORPO DE PROVA DE CONCRETO, CONSIDERANDO O</t>
  </si>
  <si>
    <t>03263</t>
  </si>
  <si>
    <t>MOLDAGEM E COLETA DE CORPO DE PROVA DE CONCRETO EXECUTADO PO</t>
  </si>
  <si>
    <t>03266</t>
  </si>
  <si>
    <t>03267</t>
  </si>
  <si>
    <t>03268</t>
  </si>
  <si>
    <t>SOLDA TOPO 5/16",CONVERSOR ELETROMOTORIZ</t>
  </si>
  <si>
    <t>03271</t>
  </si>
  <si>
    <t>03279</t>
  </si>
  <si>
    <t>03281</t>
  </si>
  <si>
    <t>03287</t>
  </si>
  <si>
    <t>CAIBRO 2" X 3"</t>
  </si>
  <si>
    <t>03295</t>
  </si>
  <si>
    <t>PINTURA INTERNA/EXTERNA SOBRE FERRO C/TINTA ALQUIDICA ESMALT</t>
  </si>
  <si>
    <t>03300</t>
  </si>
  <si>
    <t>CORTE E REMOCAO DO PAV.,APICOAMENTO DA LAJE,FORMAS E CONCRET</t>
  </si>
  <si>
    <t>03301</t>
  </si>
  <si>
    <t>TELA GALVANIZADA 7,5CM</t>
  </si>
  <si>
    <t>03302</t>
  </si>
  <si>
    <t>ARAME GALV. Nº 10</t>
  </si>
  <si>
    <t>03303</t>
  </si>
  <si>
    <t>SISMOGRAFO,CONTROLE DE BARULHO,CONTROLE DE PARTICULAS, CONTR</t>
  </si>
  <si>
    <t>03305</t>
  </si>
  <si>
    <t>SINALIZACAO, LIMP. E CONSERVACAO DA AREA ADJACENTE, COLURB,</t>
  </si>
  <si>
    <t>03320</t>
  </si>
  <si>
    <t>CORTE/ABERT. 2ROSCAS,TARRACHA MAN. 1/2"</t>
  </si>
  <si>
    <t>03321</t>
  </si>
  <si>
    <t>CORTE/ABERT. 2ROSCAS,TARRACHA MAN. 3/4"</t>
  </si>
  <si>
    <t>03322</t>
  </si>
  <si>
    <t>CORTE/ABERT. 2ROSCAS,TARRACHA MAN. 1"</t>
  </si>
  <si>
    <t>03329</t>
  </si>
  <si>
    <t>RAMAL PRED.AGUA 1/2" - CAVALETE</t>
  </si>
  <si>
    <t>03330</t>
  </si>
  <si>
    <t>RAMAL PRED.AGUA 3/4" - CAVALETE</t>
  </si>
  <si>
    <t>03331</t>
  </si>
  <si>
    <t>RAMAL PRED.AGUA 1" - CAVALETE</t>
  </si>
  <si>
    <t>03343</t>
  </si>
  <si>
    <t>TRANSPORTE CARGA CAMINHAO 7,5T; 15KM/H</t>
  </si>
  <si>
    <t>03344</t>
  </si>
  <si>
    <t>REATERRO VALA/CAVA C/VIBRO-COMPACT. 30CM</t>
  </si>
  <si>
    <t>03346</t>
  </si>
  <si>
    <t>03347</t>
  </si>
  <si>
    <t>03348</t>
  </si>
  <si>
    <t>03349</t>
  </si>
  <si>
    <t>BOMBA DE ARGAMASSA (CP)</t>
  </si>
  <si>
    <t>03350</t>
  </si>
  <si>
    <t>BOMBA DE ARGAMASSA (CI)</t>
  </si>
  <si>
    <t>03352</t>
  </si>
  <si>
    <t>03353</t>
  </si>
  <si>
    <t>ALVENARIA CXS.ENTERRADAS 0,80M, BL.CONCR</t>
  </si>
  <si>
    <t>03354</t>
  </si>
  <si>
    <t>ALVENARIA CXS.ENTERRADAS 1,60M, BL.CONCR</t>
  </si>
  <si>
    <t>03355</t>
  </si>
  <si>
    <t>ALVENARIA CXS.ENTERRADAS 3,00M;BL.CONCR.</t>
  </si>
  <si>
    <t>03360</t>
  </si>
  <si>
    <t>VEICULO DE PASSEIO,5 PASSAGEIROS,MOTOR  BI-COMBUSTIVEL DE 1,</t>
  </si>
  <si>
    <t>03362</t>
  </si>
  <si>
    <t>03363</t>
  </si>
  <si>
    <t>VEICULO GASOLINA 2 PORTAS 1.0 S/MOT.(CP)</t>
  </si>
  <si>
    <t>03365</t>
  </si>
  <si>
    <t>VEICULO GASOLINA 2 PORTAS 1.0 S/MOT.(CI)</t>
  </si>
  <si>
    <t>03368</t>
  </si>
  <si>
    <t>GUINDAUTO 4,1T, ALCANCE 9,50M (CP)</t>
  </si>
  <si>
    <t>03369</t>
  </si>
  <si>
    <t>GUINDAUTO 4,1T, ALCANCE 9,50M (CI)</t>
  </si>
  <si>
    <t>03374</t>
  </si>
  <si>
    <t>CILINDRO HIDR. DE 100T (CP)</t>
  </si>
  <si>
    <t>03378</t>
  </si>
  <si>
    <t>CONCRETO FCK 30MPA</t>
  </si>
  <si>
    <t>03379</t>
  </si>
  <si>
    <t>03384</t>
  </si>
  <si>
    <t>CONCRETO PROJETADO ADITIVADO C/ LATEX</t>
  </si>
  <si>
    <t>03385</t>
  </si>
  <si>
    <t>ESCAVACAO TUBUL.1ª D=1,40M, PROF. 4,50M</t>
  </si>
  <si>
    <t>03386</t>
  </si>
  <si>
    <t>ESCAVACAO TUBUL.1ª D=1,40M, PROF. 7,50M</t>
  </si>
  <si>
    <t>03387</t>
  </si>
  <si>
    <t>ESCAVACAO TUBUL.1ª D=1,50M, PROF. 4,50M</t>
  </si>
  <si>
    <t>03388</t>
  </si>
  <si>
    <t>ESCAVACAO TUBUL.1ª D=1,50M, PROF. 7,50M</t>
  </si>
  <si>
    <t>03389</t>
  </si>
  <si>
    <t>ESCAVACAO TUBUL.1ª D=1,60M, PROF. 4,50M</t>
  </si>
  <si>
    <t>03390</t>
  </si>
  <si>
    <t>ESCAVACAO TUBUL.1ª D=1,60M, PROF. 7,50M</t>
  </si>
  <si>
    <t>03391</t>
  </si>
  <si>
    <t>ESCAVACAO TUBUL.1ª D=1,80M, PROF. 4,50M</t>
  </si>
  <si>
    <t>03392</t>
  </si>
  <si>
    <t>ESCAVACAO TUBUL.1ª D=1,80M, PROF. 7,50M</t>
  </si>
  <si>
    <t>03393</t>
  </si>
  <si>
    <t>ESCAVACAO TUBUL.1ª D=2,00M, PROF. 4,50M</t>
  </si>
  <si>
    <t>03394</t>
  </si>
  <si>
    <t>ESCAVACAO TUBUL.1ª D=2,00M, PROF. 7,50M</t>
  </si>
  <si>
    <t>03396</t>
  </si>
  <si>
    <t>EXTRACAO ROCHA</t>
  </si>
  <si>
    <t>03397</t>
  </si>
  <si>
    <t>RECEBIMENTO/CARGA/DESC.CAMINHAO 8 A 12M3</t>
  </si>
  <si>
    <t>03408</t>
  </si>
  <si>
    <t>03413</t>
  </si>
  <si>
    <t>ARGAMASSA CIM., AREIA TRACO 1:3,PREPARO MANUAL</t>
  </si>
  <si>
    <t>03414</t>
  </si>
  <si>
    <t>ARGAMASSA CIM., AREIA TRACO 1:4,PREPARO MANUAL</t>
  </si>
  <si>
    <t>03415</t>
  </si>
  <si>
    <t>ARGAMASSA CIM., AREIA TRACO 1:5,PREPARO MANUAL</t>
  </si>
  <si>
    <t>03417</t>
  </si>
  <si>
    <t>ARGAMASSA CIM., AREIA TRACO 1:8,PREPARO MANUAL</t>
  </si>
  <si>
    <t>03420</t>
  </si>
  <si>
    <t>ARGAMASSA CIM.,CAL E AREIA 1:3:5,PREPARO MANUAL</t>
  </si>
  <si>
    <t>03427</t>
  </si>
  <si>
    <t>ARGAMASSA CIM.,SAIBRO,AREIA 1:2:2,PREPA RO MANUAL</t>
  </si>
  <si>
    <t>03428</t>
  </si>
  <si>
    <t>ARGAMASSA CIM.,SAIBRO,AREIA 1:2:3,PREPA RO MANUAL</t>
  </si>
  <si>
    <t>03429</t>
  </si>
  <si>
    <t>ARGAMASSA CIM.,SAIBRO,AREIA 1:3:3,PREPA RO MANUAL</t>
  </si>
  <si>
    <t>03436</t>
  </si>
  <si>
    <t>ARGAMASSA CIM.,AREIA TRACO 1:2,PREPARO  MECANICO</t>
  </si>
  <si>
    <t>03437</t>
  </si>
  <si>
    <t>ARGAMASSA CIM.,PO DE PEDRA 1:3,PREPARO  MECANICO</t>
  </si>
  <si>
    <t>03439</t>
  </si>
  <si>
    <t>ARGAMASSA CIM.BRANCO,CAL,PO-MARM.,PREPA RO MECANICO</t>
  </si>
  <si>
    <t>03440</t>
  </si>
  <si>
    <t>ARGAMASSA CIM.,SAIBRO TRACO 1:2,PREPARO MECANICO</t>
  </si>
  <si>
    <t>03441</t>
  </si>
  <si>
    <t>ARGAMASSA CIM.,SAIBRO TRACO 1:4,PREPARO MECANICO</t>
  </si>
  <si>
    <t>03442</t>
  </si>
  <si>
    <t>ARGAMASSA CIM.E AREOLA PARA EMBOCO,NO TRACO 1:2,PREPARO MECA</t>
  </si>
  <si>
    <t>03443</t>
  </si>
  <si>
    <t>ARGAMASSA CIM.E AREOLA PARA EMBOCO,NO TRACO 1:4,PREPARO MECA</t>
  </si>
  <si>
    <t>03444</t>
  </si>
  <si>
    <t>ARGAMASSA CIM.E AREOLA PARA EMBOCO,NO TRACO 1:6,PREPARO MECA</t>
  </si>
  <si>
    <t>03456</t>
  </si>
  <si>
    <t>INJECAO RESINA EPOXICA INCL. MAT.</t>
  </si>
  <si>
    <t>03457</t>
  </si>
  <si>
    <t>ARGAMASSA CIM., AREIA TRACO 1:3 C/RESINA</t>
  </si>
  <si>
    <t>03465</t>
  </si>
  <si>
    <t>ESCAVACAO BASE ALARGADA, ATE 4,50M</t>
  </si>
  <si>
    <t>03466</t>
  </si>
  <si>
    <t>ESCAVACAO BASE ALARGADA 4,50 A 7,50M</t>
  </si>
  <si>
    <t>03468</t>
  </si>
  <si>
    <t>BULBO ALARGAMENTO P/ESTACA DIAM. 350MM</t>
  </si>
  <si>
    <t>03474</t>
  </si>
  <si>
    <t>REVESTIMENTO EXT. ARG. 1:3:3 ESP. 2,5CM</t>
  </si>
  <si>
    <t>03475</t>
  </si>
  <si>
    <t>03477</t>
  </si>
  <si>
    <t>MACARANDUBA APARELHADA 1.1/2" X 3"</t>
  </si>
  <si>
    <t>03478</t>
  </si>
  <si>
    <t>MACARANDUBA APARELHADA 3" X 12"</t>
  </si>
  <si>
    <t>03479</t>
  </si>
  <si>
    <t>MACARANDUBA APARELHADA 3" X 3"</t>
  </si>
  <si>
    <t>03480</t>
  </si>
  <si>
    <t>MACARANDUBA APARELHADA 3" X 4.1/2"</t>
  </si>
  <si>
    <t>03481</t>
  </si>
  <si>
    <t>MACARANDUBA APARELHADA 3" X 6"</t>
  </si>
  <si>
    <t>03482</t>
  </si>
  <si>
    <t>MACARANDUBA APARELHADA 3" X 9"</t>
  </si>
  <si>
    <t>03483</t>
  </si>
  <si>
    <t>MACARANDUBA APARELHADA 2" X 3"</t>
  </si>
  <si>
    <t>03484</t>
  </si>
  <si>
    <t>ESCAVACAO MAN. 1ªCAT., 6 A 7,50M</t>
  </si>
  <si>
    <t>03486</t>
  </si>
  <si>
    <t>SOLDA TOPO 3/16",CONVERSOR A DIESEL</t>
  </si>
  <si>
    <t>03487</t>
  </si>
  <si>
    <t>SOLDA DE TOPO, 1/2", CONVERSOR A DIESEL</t>
  </si>
  <si>
    <t>03488</t>
  </si>
  <si>
    <t>SOLDA TOPO 5/8",CONVERSOR A DIESEL</t>
  </si>
  <si>
    <t>03489</t>
  </si>
  <si>
    <t>ESCAVACAO FOGO, 2ª, ATE 1,50M</t>
  </si>
  <si>
    <t>03491</t>
  </si>
  <si>
    <t>MEIO FIO DE CONC. SIMPLES(FCK-15 MPA), MOLDADO NO LOCAL, TIP</t>
  </si>
  <si>
    <t>03500</t>
  </si>
  <si>
    <t>03508</t>
  </si>
  <si>
    <t>03512</t>
  </si>
  <si>
    <t>EMPILHADEIRA, PRECO SEM PNEUS, COM CAPACIDADE DE 2,5T</t>
  </si>
  <si>
    <t>03513</t>
  </si>
  <si>
    <t>EMPILHADEIRA, PRECO SEM PNEUS, COM CAPACIDADE, DE 3T</t>
  </si>
  <si>
    <t>03514</t>
  </si>
  <si>
    <t>EMPILHADEIRA, PRECO SEM PNEUS, COM CAPACIDADE, DE 4T</t>
  </si>
  <si>
    <t>03515</t>
  </si>
  <si>
    <t>EMPILHADEIRA, PRECO SEM PNEUS, COM CAPACIDADE DE 7T</t>
  </si>
  <si>
    <t>03516</t>
  </si>
  <si>
    <t>EMPILHADEIRA, PRECO SEM PNEUS, COM CAPACIDADE DE 5T</t>
  </si>
  <si>
    <t>03517</t>
  </si>
  <si>
    <t>03523</t>
  </si>
  <si>
    <t>03529</t>
  </si>
  <si>
    <t>03537</t>
  </si>
  <si>
    <t>03538</t>
  </si>
  <si>
    <t>03539</t>
  </si>
  <si>
    <t>03543</t>
  </si>
  <si>
    <t>03548</t>
  </si>
  <si>
    <t>03549</t>
  </si>
  <si>
    <t>03809</t>
  </si>
  <si>
    <t>03812</t>
  </si>
  <si>
    <t>03814</t>
  </si>
  <si>
    <t>03823</t>
  </si>
  <si>
    <t>03824</t>
  </si>
  <si>
    <t>03827</t>
  </si>
  <si>
    <t>03830</t>
  </si>
  <si>
    <t>03831</t>
  </si>
  <si>
    <t>03832</t>
  </si>
  <si>
    <t>03833</t>
  </si>
  <si>
    <t>03834</t>
  </si>
  <si>
    <t>03835</t>
  </si>
  <si>
    <t>COLA (CONJUNTO), PARA 5 TACHOES, 10 MINI-TACHOES E 15 TACHAS</t>
  </si>
  <si>
    <t>03836</t>
  </si>
  <si>
    <t>03837</t>
  </si>
  <si>
    <t>03838</t>
  </si>
  <si>
    <t>03845</t>
  </si>
  <si>
    <t>03861</t>
  </si>
  <si>
    <t>VERNIZ ACRILICO INCOLOR</t>
  </si>
  <si>
    <t>03862</t>
  </si>
  <si>
    <t>GOMA-LACA NACIONAL</t>
  </si>
  <si>
    <t>03866</t>
  </si>
  <si>
    <t>REDUTOR P/DILUICAO DE TINTAS E VERNIZES, EM LATA DE 5 LITROS</t>
  </si>
  <si>
    <t>03867</t>
  </si>
  <si>
    <t>TINTA GRAFITE SINTETICA SECADA AO AR</t>
  </si>
  <si>
    <t>03868</t>
  </si>
  <si>
    <t>MASSA CORRIDA A BASE DE PVA, EM LATAS DE 18 LITROS</t>
  </si>
  <si>
    <t>03874</t>
  </si>
  <si>
    <t>MASSA ACRILICA, EM BALDES DE 18 LITROS</t>
  </si>
  <si>
    <t>03876</t>
  </si>
  <si>
    <t>03878</t>
  </si>
  <si>
    <t>VERNIZ ISOLANTE INCOLOR</t>
  </si>
  <si>
    <t>03880</t>
  </si>
  <si>
    <t>TINTA CERAMICA</t>
  </si>
  <si>
    <t>03882</t>
  </si>
  <si>
    <t>COLA A BASE DE PVA LATEX</t>
  </si>
  <si>
    <t>03887</t>
  </si>
  <si>
    <t>LUVA DE PVC RIGIDO ROSQUEAVEL, P/ELETRODUTO, DE 1.1/4"</t>
  </si>
  <si>
    <t>03888</t>
  </si>
  <si>
    <t>LUVA DE PVC RIGIDO ROSQUEAVEL, PARA ELETRODUTO, DE 2.1/2"</t>
  </si>
  <si>
    <t>03889</t>
  </si>
  <si>
    <t>SUPORTE P/TRANSFORMADOR, EM POSTE DE SECAO CIRCULAR</t>
  </si>
  <si>
    <t>03890</t>
  </si>
  <si>
    <t>03891</t>
  </si>
  <si>
    <t>03892</t>
  </si>
  <si>
    <t>03893</t>
  </si>
  <si>
    <t>03894</t>
  </si>
  <si>
    <t>03895</t>
  </si>
  <si>
    <t>03896</t>
  </si>
  <si>
    <t>03897</t>
  </si>
  <si>
    <t>03898</t>
  </si>
  <si>
    <t>03899</t>
  </si>
  <si>
    <t>03900</t>
  </si>
  <si>
    <t>03901</t>
  </si>
  <si>
    <t>SIFAO EM METAL CROMADO, DE  1"X1.1/4"</t>
  </si>
  <si>
    <t>03902</t>
  </si>
  <si>
    <t>TORNEIRA PARA LAVATORIO TIPO BANCA, 1193 OU SIMILAR DE 1/2"</t>
  </si>
  <si>
    <t>03903</t>
  </si>
  <si>
    <t>03905</t>
  </si>
  <si>
    <t>03907</t>
  </si>
  <si>
    <t>03908</t>
  </si>
  <si>
    <t>COLUNA DE LOUCA BRANCA PARA LAVATORIO, PADRAO MEDIO LUXO</t>
  </si>
  <si>
    <t>03909</t>
  </si>
  <si>
    <t>03911</t>
  </si>
  <si>
    <t>03912</t>
  </si>
  <si>
    <t>TANQUE DE LOUCA BRANCA, 18 LITROS</t>
  </si>
  <si>
    <t>03913</t>
  </si>
  <si>
    <t>COLUNA DE LOUCA BRANCA, PARA TANQUE</t>
  </si>
  <si>
    <t>03915</t>
  </si>
  <si>
    <t>03916</t>
  </si>
  <si>
    <t>TANQUE DE LOUCA BRANCA, 22 LITROS</t>
  </si>
  <si>
    <t>03917</t>
  </si>
  <si>
    <t>BACIA TURCA DE LOUCA BRANCA COM SIFAO INTEGRADO</t>
  </si>
  <si>
    <t>03922</t>
  </si>
  <si>
    <t>03926</t>
  </si>
  <si>
    <t>CAIXA DE DESCARGA EXTERNA, PLASTICA</t>
  </si>
  <si>
    <t>03927</t>
  </si>
  <si>
    <t>03928</t>
  </si>
  <si>
    <t>ARMARIO DE EMBUTIR, COM ESPELHO, PARA BANHEIRO</t>
  </si>
  <si>
    <t>03931</t>
  </si>
  <si>
    <t>CHUVEIRO ESTAMPADO, ARTICULADO, CROMADO, COM BRACO DE 1/2"</t>
  </si>
  <si>
    <t>03932</t>
  </si>
  <si>
    <t>03933</t>
  </si>
  <si>
    <t>03934</t>
  </si>
  <si>
    <t>FOGAO A GAS RESIDENCIAL, BRANCO, DE 6 BOCAS</t>
  </si>
  <si>
    <t>03935</t>
  </si>
  <si>
    <t>03936</t>
  </si>
  <si>
    <t>VALVULA DE ESCOAMENTO, 1600, EM METAL CROMADO, DE 1"X2"</t>
  </si>
  <si>
    <t>03937</t>
  </si>
  <si>
    <t>03940</t>
  </si>
  <si>
    <t>TORNEIRA ELETRICA, PARA COZINHA</t>
  </si>
  <si>
    <t>03941</t>
  </si>
  <si>
    <t>03944</t>
  </si>
  <si>
    <t>03946</t>
  </si>
  <si>
    <t>03949</t>
  </si>
  <si>
    <t>03950</t>
  </si>
  <si>
    <t>03951</t>
  </si>
  <si>
    <t>03953</t>
  </si>
  <si>
    <t>VALVULA DE ESCOAMENTO, PARA PIA, SEM UNHO, EM PVC</t>
  </si>
  <si>
    <t>03954</t>
  </si>
  <si>
    <t>VALVULA DE ESCOAMENTO, PARA LAVATORIO, SEM UNHO, EM PVC</t>
  </si>
  <si>
    <t>03960</t>
  </si>
  <si>
    <t>03961</t>
  </si>
  <si>
    <t>03962</t>
  </si>
  <si>
    <t>03964</t>
  </si>
  <si>
    <t>FOSSA SEPTICA IMHOFF, MEDINDO 3000 X 2000MM</t>
  </si>
  <si>
    <t>03968</t>
  </si>
  <si>
    <t>03970</t>
  </si>
  <si>
    <t>ARMACAO SECUNDARIA, COMPLETA, PARA 4 LINHAS</t>
  </si>
  <si>
    <t>03971</t>
  </si>
  <si>
    <t>03972</t>
  </si>
  <si>
    <t>03973</t>
  </si>
  <si>
    <t>03977</t>
  </si>
  <si>
    <t>HASTE TERRA, TIPO CANTONEIRA GALVANIZADA, DE 2,00M</t>
  </si>
  <si>
    <t>03979</t>
  </si>
  <si>
    <t>LUVA DE PVC RIGIDO ROSQUEAVEL, PARA ELETRODUTO, DE 1.1/2"</t>
  </si>
  <si>
    <t>03982</t>
  </si>
  <si>
    <t>FUSIVEL "NH", TAMANHO 1 DE 040 A 200AX500VCA</t>
  </si>
  <si>
    <t>03983</t>
  </si>
  <si>
    <t>03984</t>
  </si>
  <si>
    <t>03991</t>
  </si>
  <si>
    <t>03996</t>
  </si>
  <si>
    <t>03997</t>
  </si>
  <si>
    <t>03998</t>
  </si>
  <si>
    <t>04000</t>
  </si>
  <si>
    <t>04001</t>
  </si>
  <si>
    <t>04002</t>
  </si>
  <si>
    <t>04003</t>
  </si>
  <si>
    <t>04013</t>
  </si>
  <si>
    <t>04048</t>
  </si>
  <si>
    <t>04049</t>
  </si>
  <si>
    <t>04050</t>
  </si>
  <si>
    <t>04051</t>
  </si>
  <si>
    <t>04052</t>
  </si>
  <si>
    <t>04053</t>
  </si>
  <si>
    <t>04054</t>
  </si>
  <si>
    <t>04055</t>
  </si>
  <si>
    <t>04056</t>
  </si>
  <si>
    <t>04057</t>
  </si>
  <si>
    <t>04058</t>
  </si>
  <si>
    <t>CINTA DE ALUMINIO, DE 1/2"x0,5MM</t>
  </si>
  <si>
    <t>04059</t>
  </si>
  <si>
    <t>SELO P/FIXACAO DE CINTA DE ALUMINIO</t>
  </si>
  <si>
    <t>04146</t>
  </si>
  <si>
    <t>04147</t>
  </si>
  <si>
    <t>04148</t>
  </si>
  <si>
    <t>04149</t>
  </si>
  <si>
    <t>04150</t>
  </si>
  <si>
    <t>04151</t>
  </si>
  <si>
    <t>04152</t>
  </si>
  <si>
    <t>04153</t>
  </si>
  <si>
    <t>04210</t>
  </si>
  <si>
    <t>ISOLADOR TIPO CARRETILHA, MARROM, DE (72X72)MM</t>
  </si>
  <si>
    <t>04248</t>
  </si>
  <si>
    <t>04249</t>
  </si>
  <si>
    <t>04250</t>
  </si>
  <si>
    <t>04252</t>
  </si>
  <si>
    <t>CONDUITE FLEXIVEL, GALVANIZADO DE 1/2"</t>
  </si>
  <si>
    <t>04253</t>
  </si>
  <si>
    <t>CONDUITE FLEXIVEL, GALVANIZADO DE 1"</t>
  </si>
  <si>
    <t>04254</t>
  </si>
  <si>
    <t>CONDUITE FLEXIVEL, GALVANIZADO, DE 1.1/4"</t>
  </si>
  <si>
    <t>04255</t>
  </si>
  <si>
    <t>CONDUITE FLEXIVEL, GALVANIZADO DE 2"</t>
  </si>
  <si>
    <t>04256</t>
  </si>
  <si>
    <t>CONDUITE FLEXIVEL, GALVANIZADO DE 2.1/2"</t>
  </si>
  <si>
    <t>04257</t>
  </si>
  <si>
    <t>CONDUITE FLEXIVEL, GALVANIZADO DE 3"</t>
  </si>
  <si>
    <t>04265</t>
  </si>
  <si>
    <t>BUCHA E ARRUELA DE ALUMINIO PARA ELETRODUTO, DE 4"</t>
  </si>
  <si>
    <t>04266</t>
  </si>
  <si>
    <t>BUCHA E ARRUELA DE ALUMINIO PARA ELETRODUTO, DE 1/2"</t>
  </si>
  <si>
    <t>04267</t>
  </si>
  <si>
    <t>BUCHA E ARRUELA DE ALUMINIO PARA ELETRODUTO, DE 1"</t>
  </si>
  <si>
    <t>04269</t>
  </si>
  <si>
    <t>BUCHA E ARRUELA DE ALUMINIO PARA ELETRODUTO, DE 1.1/2"</t>
  </si>
  <si>
    <t>04270</t>
  </si>
  <si>
    <t>BUCHA E ARRUELA DE ALUMINIO PARA ELETRODUTO, DE 2"</t>
  </si>
  <si>
    <t>04271</t>
  </si>
  <si>
    <t>BUCHA E ARRUELA DE ALUMINIO PARA ELETRODUTO, DE 2.1/2"</t>
  </si>
  <si>
    <t>04273</t>
  </si>
  <si>
    <t>04276</t>
  </si>
  <si>
    <t>04277</t>
  </si>
  <si>
    <t>04278</t>
  </si>
  <si>
    <t>04279</t>
  </si>
  <si>
    <t>04281</t>
  </si>
  <si>
    <t>04282</t>
  </si>
  <si>
    <t>04283</t>
  </si>
  <si>
    <t>04284</t>
  </si>
  <si>
    <t>04285</t>
  </si>
  <si>
    <t>04286</t>
  </si>
  <si>
    <t>04287</t>
  </si>
  <si>
    <t>04288</t>
  </si>
  <si>
    <t>04290</t>
  </si>
  <si>
    <t>04291</t>
  </si>
  <si>
    <t>04292</t>
  </si>
  <si>
    <t>04303</t>
  </si>
  <si>
    <t>LAMPADA MISTA, DE 500W-220V</t>
  </si>
  <si>
    <t>04304</t>
  </si>
  <si>
    <t>04307</t>
  </si>
  <si>
    <t>04311</t>
  </si>
  <si>
    <t>LAMPADA FLUORESCENTE TUBULAR, DE 20W</t>
  </si>
  <si>
    <t>04312</t>
  </si>
  <si>
    <t>LAMPADA FLUORESCENTE TUBULAR, DE 40W</t>
  </si>
  <si>
    <t>04313</t>
  </si>
  <si>
    <t>LAMPADA DE VAPOR DE MERCURIO, 125W, 220V, OVOIDE, BASE E27</t>
  </si>
  <si>
    <t>04314</t>
  </si>
  <si>
    <t>LAMPADA DE VAPOR DE MERCURIO, 250W, 220V, OVOIDE, BASE E40</t>
  </si>
  <si>
    <t>04315</t>
  </si>
  <si>
    <t>LAMPADA MISTA, DE 250W-220V-BASE E-40</t>
  </si>
  <si>
    <t>04317</t>
  </si>
  <si>
    <t>04319</t>
  </si>
  <si>
    <t>04322</t>
  </si>
  <si>
    <t>FUSIVEL CARTUCHO DE 250V, DE 15 A 30A</t>
  </si>
  <si>
    <t>04323</t>
  </si>
  <si>
    <t>FUSIVEL CARTUCHO DE 250V, DE 35 A 60A</t>
  </si>
  <si>
    <t>04324</t>
  </si>
  <si>
    <t>FUSIVEL FACA, DE 125 A 200A</t>
  </si>
  <si>
    <t>04325</t>
  </si>
  <si>
    <t>FUSIVEL FACA, DE 500 A 600A</t>
  </si>
  <si>
    <t>04326</t>
  </si>
  <si>
    <t>DISJUNTOR, BIPOLAR, DE 10A A 32A, 3KA, MODELO DIN, TIPO C</t>
  </si>
  <si>
    <t>04332</t>
  </si>
  <si>
    <t>CHAVE BLINDADA, TRIPOLAR, DE 060AX250V</t>
  </si>
  <si>
    <t>04333</t>
  </si>
  <si>
    <t>CHAVE BLINDADA, TRIPOLAR, DE 100AX250V</t>
  </si>
  <si>
    <t>04334</t>
  </si>
  <si>
    <t>CHAVE BLINDADA, TRIPOLAR, DE 200AX250V</t>
  </si>
  <si>
    <t>04335</t>
  </si>
  <si>
    <t>CHAVE BLINDADA, TRIPOLAR, DE 400AX250V</t>
  </si>
  <si>
    <t>04337</t>
  </si>
  <si>
    <t>04338</t>
  </si>
  <si>
    <t>PARA-RAIO VALVULA, PARA 15KV-5KA ATERRADO</t>
  </si>
  <si>
    <t>04339</t>
  </si>
  <si>
    <t>04340</t>
  </si>
  <si>
    <t>VERGALHAO DE COBRE, DE 3/8"</t>
  </si>
  <si>
    <t>04343</t>
  </si>
  <si>
    <t>04344</t>
  </si>
  <si>
    <t>04345</t>
  </si>
  <si>
    <t>04346</t>
  </si>
  <si>
    <t>04347</t>
  </si>
  <si>
    <t>04348</t>
  </si>
  <si>
    <t>04352</t>
  </si>
  <si>
    <t>04377</t>
  </si>
  <si>
    <t>04388</t>
  </si>
  <si>
    <t>04403</t>
  </si>
  <si>
    <t>04406</t>
  </si>
  <si>
    <t>ISOLADOR DE PINO "HI-TOP", CLASSE 15KV</t>
  </si>
  <si>
    <t>04438</t>
  </si>
  <si>
    <t>04440</t>
  </si>
  <si>
    <t>04441</t>
  </si>
  <si>
    <t>04444</t>
  </si>
  <si>
    <t>04445</t>
  </si>
  <si>
    <t>04508</t>
  </si>
  <si>
    <t>EXTRUSORA DE GUIAS E SARJETAS EM CONCRETO</t>
  </si>
  <si>
    <t>04592</t>
  </si>
  <si>
    <t>CLORETO DE POTASSIO</t>
  </si>
  <si>
    <t>04593</t>
  </si>
  <si>
    <t>SULFATO DE AMONIA</t>
  </si>
  <si>
    <t>04595</t>
  </si>
  <si>
    <t>FORMICIDA GRANULADA</t>
  </si>
  <si>
    <t>04596</t>
  </si>
  <si>
    <t>HERBICIDA SISTEMICO DE ACAO TOTAL</t>
  </si>
  <si>
    <t>04648</t>
  </si>
  <si>
    <t>04649</t>
  </si>
  <si>
    <t>04650</t>
  </si>
  <si>
    <t>04651</t>
  </si>
  <si>
    <t>04652</t>
  </si>
  <si>
    <t>04706</t>
  </si>
  <si>
    <t>JOELHO 45º DE PVC, PARA ESGOTO, DE 040MM</t>
  </si>
  <si>
    <t>04707</t>
  </si>
  <si>
    <t>04712</t>
  </si>
  <si>
    <t>04713</t>
  </si>
  <si>
    <t>04714</t>
  </si>
  <si>
    <t>04724</t>
  </si>
  <si>
    <t>04725</t>
  </si>
  <si>
    <t>04726</t>
  </si>
  <si>
    <t>04727</t>
  </si>
  <si>
    <t>04728</t>
  </si>
  <si>
    <t>04729</t>
  </si>
  <si>
    <t>04730</t>
  </si>
  <si>
    <t>04731</t>
  </si>
  <si>
    <t>04732</t>
  </si>
  <si>
    <t>04733</t>
  </si>
  <si>
    <t>04734</t>
  </si>
  <si>
    <t>VALVULA DE RETENCAO HORIZONTAL, EM METAL, DE 3/4"</t>
  </si>
  <si>
    <t>04735</t>
  </si>
  <si>
    <t>VALVULA DE RETENCAO HORIZONTAL, EM METAL, DE 1"</t>
  </si>
  <si>
    <t>04736</t>
  </si>
  <si>
    <t>VALVULA DE RETENCAO HORIZONTAL, EM METAL, DE 1.1/4"</t>
  </si>
  <si>
    <t>04737</t>
  </si>
  <si>
    <t>VALVULA DE RETENCAO HORIZONTAL, EM METAL, DE 1.1/2"</t>
  </si>
  <si>
    <t>04738</t>
  </si>
  <si>
    <t>VALVULA DE RETENCAO HORIZONTAL, EM METAL, DE 2"</t>
  </si>
  <si>
    <t>04739</t>
  </si>
  <si>
    <t>VALVULA DE RETENCAO HORIZONTAL, EM METAL, DE 2.1/2"</t>
  </si>
  <si>
    <t>04740</t>
  </si>
  <si>
    <t>04741</t>
  </si>
  <si>
    <t>04743</t>
  </si>
  <si>
    <t>04745</t>
  </si>
  <si>
    <t>04746</t>
  </si>
  <si>
    <t>04747</t>
  </si>
  <si>
    <t>04748</t>
  </si>
  <si>
    <t>04749</t>
  </si>
  <si>
    <t>04751</t>
  </si>
  <si>
    <t>04752</t>
  </si>
  <si>
    <t>04753</t>
  </si>
  <si>
    <t>04754</t>
  </si>
  <si>
    <t>04755</t>
  </si>
  <si>
    <t>04763</t>
  </si>
  <si>
    <t>CURVA 90º DE FERRO, FEMEA, DE 2.1/2"</t>
  </si>
  <si>
    <t>04767</t>
  </si>
  <si>
    <t>04768</t>
  </si>
  <si>
    <t>VIDRO CANELADO, COM ESPESSURA DE 4MM</t>
  </si>
  <si>
    <t>04769</t>
  </si>
  <si>
    <t>VIDRO COLORIDO FUME, COM ESPESSURA DE 4MM</t>
  </si>
  <si>
    <t>04770</t>
  </si>
  <si>
    <t>04777</t>
  </si>
  <si>
    <t>04778</t>
  </si>
  <si>
    <t>04783</t>
  </si>
  <si>
    <t>04784</t>
  </si>
  <si>
    <t>04796</t>
  </si>
  <si>
    <t>04797</t>
  </si>
  <si>
    <t>04798</t>
  </si>
  <si>
    <t>04800</t>
  </si>
  <si>
    <t>04801</t>
  </si>
  <si>
    <t>04802</t>
  </si>
  <si>
    <t>04803</t>
  </si>
  <si>
    <t>04804</t>
  </si>
  <si>
    <t>04805</t>
  </si>
  <si>
    <t>04806</t>
  </si>
  <si>
    <t>04808</t>
  </si>
  <si>
    <t>04809</t>
  </si>
  <si>
    <t>04810</t>
  </si>
  <si>
    <t>04811</t>
  </si>
  <si>
    <t>04812</t>
  </si>
  <si>
    <t>04813</t>
  </si>
  <si>
    <t>04814</t>
  </si>
  <si>
    <t>04816</t>
  </si>
  <si>
    <t>04818</t>
  </si>
  <si>
    <t>04819</t>
  </si>
  <si>
    <t>04836</t>
  </si>
  <si>
    <t>04837</t>
  </si>
  <si>
    <t>04838</t>
  </si>
  <si>
    <t>04839</t>
  </si>
  <si>
    <t>BLOCO DE CONCRETO CELULAR, PARA ALVENARIA, DE (10X30X60)CM</t>
  </si>
  <si>
    <t>04840</t>
  </si>
  <si>
    <t>BLOCO DE CONCRETO CELULAR, PARA ALVENARIA, DE (20X30X60)CM</t>
  </si>
  <si>
    <t>04842</t>
  </si>
  <si>
    <t>04862</t>
  </si>
  <si>
    <t>BAINHA DE ACO GALVANIZADO, NO DIAMETRO DE 030MM</t>
  </si>
  <si>
    <t>04863</t>
  </si>
  <si>
    <t>BAINHA DE ACO GALVANIZADO, NO DIAMETRO DE 040MM</t>
  </si>
  <si>
    <t>04864</t>
  </si>
  <si>
    <t>BAINHA DE ACO GALVANIZADO, NO DIAMETRO DE 045MM</t>
  </si>
  <si>
    <t>04865</t>
  </si>
  <si>
    <t>BAINHA DE ACO GALVANIZADO, NO DIAMETRO DE 050MM</t>
  </si>
  <si>
    <t>04866</t>
  </si>
  <si>
    <t>BAINHA DE ACO GALVANIZADO, NO DIAMETRO DE 055MM</t>
  </si>
  <si>
    <t>04867</t>
  </si>
  <si>
    <t>BAINHA DE ACO GALVANIZADO, NO DIAMETRO DE 065MM</t>
  </si>
  <si>
    <t>04869</t>
  </si>
  <si>
    <t>BAINHA DE ACO GALVANIZADO, NO DIAMETRO DE 085MM</t>
  </si>
  <si>
    <t>04870</t>
  </si>
  <si>
    <t>BAINHA DE ACO GALVANIZADO, NO DIAMETRO DE 095MM</t>
  </si>
  <si>
    <t>04871</t>
  </si>
  <si>
    <t>BAINHA DE ACO GALVANIZADO, NO DIAMETRO DE 100MM</t>
  </si>
  <si>
    <t>04872</t>
  </si>
  <si>
    <t>04873</t>
  </si>
  <si>
    <t>04874</t>
  </si>
  <si>
    <t>04875</t>
  </si>
  <si>
    <t>04876</t>
  </si>
  <si>
    <t>04877</t>
  </si>
  <si>
    <t>04879</t>
  </si>
  <si>
    <t>MACACO DE PROTENSAO (ALUGUEL), PARA 07 CORDOALHAS DE 12,7MM</t>
  </si>
  <si>
    <t>04880</t>
  </si>
  <si>
    <t>MACACO DE PROTENSAO (ALUGUEL), PARA 19 CORDOALHAS DE 12,7MM</t>
  </si>
  <si>
    <t>04881</t>
  </si>
  <si>
    <t>MACACO DE PROTENSAO (ALUGUEL), PARA 27 CORDOALHAS DE 12,7MM</t>
  </si>
  <si>
    <t>04882</t>
  </si>
  <si>
    <t>MACACO DE PROTENSAO (ALUGUEL), PARA 37 CORDOALHAS DE 12,7MM</t>
  </si>
  <si>
    <t>04883</t>
  </si>
  <si>
    <t>04885</t>
  </si>
  <si>
    <t>04900</t>
  </si>
  <si>
    <t>04905</t>
  </si>
  <si>
    <t>04915</t>
  </si>
  <si>
    <t>04918</t>
  </si>
  <si>
    <t>04919</t>
  </si>
  <si>
    <t>RODIZIO EM LATAO COM ROLAMENTO PARA TRILHO, DE 6MM</t>
  </si>
  <si>
    <t>04920</t>
  </si>
  <si>
    <t>04921</t>
  </si>
  <si>
    <t>04922</t>
  </si>
  <si>
    <t>04924</t>
  </si>
  <si>
    <t>04925</t>
  </si>
  <si>
    <t>PUXADOR TUBULAR, DE PUNHO, EM LATAO CROMADO</t>
  </si>
  <si>
    <t>04926</t>
  </si>
  <si>
    <t>ROLDANA PARA JANELA GUILHOTINA, EM LATAO, DE 2"</t>
  </si>
  <si>
    <t>04996</t>
  </si>
  <si>
    <t>TINTA MARROM BRONZE METALICO, EM LATAS DE 1/4 DE GALAO</t>
  </si>
  <si>
    <t>04997</t>
  </si>
  <si>
    <t>05001</t>
  </si>
  <si>
    <t>RODIZIO EM LATAO OU ZAMAK</t>
  </si>
  <si>
    <t>05002</t>
  </si>
  <si>
    <t>05010</t>
  </si>
  <si>
    <t>05011</t>
  </si>
  <si>
    <t>05012</t>
  </si>
  <si>
    <t>CURVA 90º DE PVC-PBA, RIGIDO, COM ANEL DE BORRACHA, DE 050MM</t>
  </si>
  <si>
    <t>05013</t>
  </si>
  <si>
    <t>CURVA 90º DE PVC-PBA, RIGIDO, COM ANEL DE BORRACHA, DE 100MM</t>
  </si>
  <si>
    <t>05016</t>
  </si>
  <si>
    <t>05017</t>
  </si>
  <si>
    <t>05020</t>
  </si>
  <si>
    <t>MACARANDUBA EM BARRA, APARELHADA, DE (0,2X0,025)M</t>
  </si>
  <si>
    <t>05022</t>
  </si>
  <si>
    <t>MACARANDUBA EM BARRA, APARELHADA, DE (0,3X0,04)M</t>
  </si>
  <si>
    <t>05023</t>
  </si>
  <si>
    <t>05024</t>
  </si>
  <si>
    <t>05027</t>
  </si>
  <si>
    <t>LUVA DE PVC RIGIDO, DE CORRER PBA, DE 050MM</t>
  </si>
  <si>
    <t>05028</t>
  </si>
  <si>
    <t>LUVA DE PVC RIGIDO, DE CORRER PBA, DE 075MM</t>
  </si>
  <si>
    <t>05029</t>
  </si>
  <si>
    <t>05030</t>
  </si>
  <si>
    <t>05031</t>
  </si>
  <si>
    <t>05033</t>
  </si>
  <si>
    <t>05034</t>
  </si>
  <si>
    <t>05035</t>
  </si>
  <si>
    <t>TE 90º DE PVC RIGIDO SOLDAVEL, DE REDUCAO, DE (025X020)MM</t>
  </si>
  <si>
    <t>05036</t>
  </si>
  <si>
    <t>TE 90º DE PVC-PBA, COM BOLSAS, DE 050MM</t>
  </si>
  <si>
    <t>05038</t>
  </si>
  <si>
    <t>TE 90º DE PVC RIGIDO SOLDAVEL, DE REDUCAO, DE (032X025)MM</t>
  </si>
  <si>
    <t>05039</t>
  </si>
  <si>
    <t>05040</t>
  </si>
  <si>
    <t>CAP SOLDAVEL DE PVC RIGIDO, DE 20MM</t>
  </si>
  <si>
    <t>05041</t>
  </si>
  <si>
    <t>05042</t>
  </si>
  <si>
    <t>05046</t>
  </si>
  <si>
    <t>NIPEL DE PVC, COM ROSCA, DE 1.1/2"</t>
  </si>
  <si>
    <t>05047</t>
  </si>
  <si>
    <t>TE 90º DE PVC RIGIDO SOLDAVEL, DE REDUCAO, DE (050X020)MM</t>
  </si>
  <si>
    <t>05050</t>
  </si>
  <si>
    <t>05051</t>
  </si>
  <si>
    <t>KIT CAVALETE DE PVC, NA BITOLA DE 1/2"</t>
  </si>
  <si>
    <t>05052</t>
  </si>
  <si>
    <t>KIT CAVALETE DE PVC, NA BITOLA DE 3/4"</t>
  </si>
  <si>
    <t>05053</t>
  </si>
  <si>
    <t>05054</t>
  </si>
  <si>
    <t>05060</t>
  </si>
  <si>
    <t>ADAPTADOR PBA, PONTA/ROSCA, DE DN=050MM</t>
  </si>
  <si>
    <t>05062</t>
  </si>
  <si>
    <t>ANEL DE BORRACHA, PARA TUBO DE PVC, PBA, DE DN=050MM</t>
  </si>
  <si>
    <t>05063</t>
  </si>
  <si>
    <t>ANEL DE BORRACHA, PARA TUBO DE PVC, PBA, DE DN=075MM</t>
  </si>
  <si>
    <t>05070</t>
  </si>
  <si>
    <t>05077</t>
  </si>
  <si>
    <t>05078</t>
  </si>
  <si>
    <t>05079</t>
  </si>
  <si>
    <t>05085</t>
  </si>
  <si>
    <t>TE DE REDUCAO CENTRAL EM BRONZE, ROSCAXROSCA, DE 1"X3/4"X1"</t>
  </si>
  <si>
    <t>05090</t>
  </si>
  <si>
    <t>JOELHO 90º DE LATAO RQ-BSP, DE 1/2"</t>
  </si>
  <si>
    <t>05091</t>
  </si>
  <si>
    <t>JOELHO 90º DE LATAO RQ-BSP, DE 3/4"</t>
  </si>
  <si>
    <t>05092</t>
  </si>
  <si>
    <t>JOELHO 90º DE LATAO RQ-BSP, DE 1"</t>
  </si>
  <si>
    <t>05096</t>
  </si>
  <si>
    <t>BUCHA DE REDUCAO DE PVC RIGIDO, SOLDAVEL LONGA, DE (75X50)MM</t>
  </si>
  <si>
    <t>05097</t>
  </si>
  <si>
    <t>BUCHA DE REDUCAO DE PVC RIGIDO, SOLDAVEL LONGA, DE (50X20)MM</t>
  </si>
  <si>
    <t>05098</t>
  </si>
  <si>
    <t>ANEL DE BORRACHA, PARA TUBO DE PVC, PBA, DE DN=100MM</t>
  </si>
  <si>
    <t>05100</t>
  </si>
  <si>
    <t>FITA VEDA ROSCA, ROLO DE 18MMX50M</t>
  </si>
  <si>
    <t>05102</t>
  </si>
  <si>
    <t>ADESIVO PLASTICO PARA PVC RIGIDO, EM FRASCO DE 850G</t>
  </si>
  <si>
    <t>05103</t>
  </si>
  <si>
    <t>05116</t>
  </si>
  <si>
    <t>05118</t>
  </si>
  <si>
    <t>05119</t>
  </si>
  <si>
    <t>05126</t>
  </si>
  <si>
    <t>05127</t>
  </si>
  <si>
    <t>05128</t>
  </si>
  <si>
    <t>05129</t>
  </si>
  <si>
    <t>05130</t>
  </si>
  <si>
    <t>05131</t>
  </si>
  <si>
    <t>05134</t>
  </si>
  <si>
    <t>UNIAO FLEXIVEL DE FERRO FUNDIDO, DE 1.1/2"</t>
  </si>
  <si>
    <t>05135</t>
  </si>
  <si>
    <t>UNIAO FLEXIVEL DE FERRO FUNDIDO, DE 2"</t>
  </si>
  <si>
    <t>05140</t>
  </si>
  <si>
    <t>UNIAO DE PVC RIGIDO COM ROSCA, DE 1"</t>
  </si>
  <si>
    <t>05141</t>
  </si>
  <si>
    <t>UNIAO DE PVC RIGIDO COM ROSCA, DE 1.1/2"</t>
  </si>
  <si>
    <t>05146</t>
  </si>
  <si>
    <t>UNIAO DE PVC RIGIDO COM ROSCA, DE 1/2"</t>
  </si>
  <si>
    <t>05147</t>
  </si>
  <si>
    <t>05148</t>
  </si>
  <si>
    <t>GRELHA DE FERRO FUNDIDO, PARA RALO, DE (20X20)CM</t>
  </si>
  <si>
    <t>05150</t>
  </si>
  <si>
    <t>DERIVACAO DE BRONZE, DE 1.1/2", COM VIROLA</t>
  </si>
  <si>
    <t>05151</t>
  </si>
  <si>
    <t>DERIVACAO DE BRONZE, DE 2", COM VIROLA</t>
  </si>
  <si>
    <t>05162</t>
  </si>
  <si>
    <t>05169</t>
  </si>
  <si>
    <t>05170</t>
  </si>
  <si>
    <t>05171</t>
  </si>
  <si>
    <t>05172</t>
  </si>
  <si>
    <t>05174</t>
  </si>
  <si>
    <t>05178</t>
  </si>
  <si>
    <t>05185</t>
  </si>
  <si>
    <t>05186</t>
  </si>
  <si>
    <t>05187</t>
  </si>
  <si>
    <t>05188</t>
  </si>
  <si>
    <t>05189</t>
  </si>
  <si>
    <t>05192</t>
  </si>
  <si>
    <t>05193</t>
  </si>
  <si>
    <t>05198</t>
  </si>
  <si>
    <t>05204</t>
  </si>
  <si>
    <t>05255</t>
  </si>
  <si>
    <t>05262</t>
  </si>
  <si>
    <t>TINTA ALQUIDICA P/QUADRO ESCOLAR, VERDE</t>
  </si>
  <si>
    <t>05263</t>
  </si>
  <si>
    <t>ARMACAO SECUNDARIA, COMPLETA, PARA 1 LINHA</t>
  </si>
  <si>
    <t>05264</t>
  </si>
  <si>
    <t>ARMACAO SECUNDARIA, COMPLETA, PARA 2 LINHAS</t>
  </si>
  <si>
    <t>05265</t>
  </si>
  <si>
    <t>ARMACAO SECUNDARIA, COMPLETA, PARA 3 LINHAS</t>
  </si>
  <si>
    <t>05268</t>
  </si>
  <si>
    <t>ABRACADEIRA TIPO COPO, DE 1/2"</t>
  </si>
  <si>
    <t>05269</t>
  </si>
  <si>
    <t>ABRACADEIRA TIPO COPO, DE 3/4"</t>
  </si>
  <si>
    <t>05270</t>
  </si>
  <si>
    <t>ABRACADEIRA TIPO COPO, DE 1"</t>
  </si>
  <si>
    <t>05271</t>
  </si>
  <si>
    <t>ABRACADEIRA TIPO COPO, DE 1.1/4"</t>
  </si>
  <si>
    <t>05272</t>
  </si>
  <si>
    <t>ABRACADEIRA TIPO COPO, DE 1.1/2"</t>
  </si>
  <si>
    <t>05273</t>
  </si>
  <si>
    <t>ABRACADEIRA TIPO COPO, DE 2"</t>
  </si>
  <si>
    <t>05274</t>
  </si>
  <si>
    <t>ABRACADEIRA TIPO COPO, DE 2.1/2"</t>
  </si>
  <si>
    <t>05275</t>
  </si>
  <si>
    <t>ABRACADEIRA TIPO COPO, DE 3"</t>
  </si>
  <si>
    <t>05276</t>
  </si>
  <si>
    <t>ABRACADEIRA TIPO COPO, DE 4"</t>
  </si>
  <si>
    <t>05328</t>
  </si>
  <si>
    <t>05329</t>
  </si>
  <si>
    <t>05330</t>
  </si>
  <si>
    <t>05331</t>
  </si>
  <si>
    <t>05332</t>
  </si>
  <si>
    <t>REDE DE NYLON, P/FUTEBOL DE SALAO- (PAR)</t>
  </si>
  <si>
    <t>05337</t>
  </si>
  <si>
    <t>SUPORTE P/LAMPADA TUBULAR</t>
  </si>
  <si>
    <t>05349</t>
  </si>
  <si>
    <t>ARGAMASSA DE CIMENTO, AREIA DE QUARTZO E ADITIVOS</t>
  </si>
  <si>
    <t>05350</t>
  </si>
  <si>
    <t>PIGMENTO EM PO A BASE DE OXIDO DE FERRO</t>
  </si>
  <si>
    <t>05360</t>
  </si>
  <si>
    <t>05374</t>
  </si>
  <si>
    <t>FITA ISOLANTE DE AUTO FUSAO</t>
  </si>
  <si>
    <t>05399</t>
  </si>
  <si>
    <t>MAO-FRANCESA P/CRUZETA DE MADEIRA</t>
  </si>
  <si>
    <t>05400</t>
  </si>
  <si>
    <t>CRUZETA DE MADEIRA PARA LINHA DE 13,8KV, DE (90X115X2000)MM</t>
  </si>
  <si>
    <t>05401</t>
  </si>
  <si>
    <t>SELA P/CRUZETA DE MADEIRA</t>
  </si>
  <si>
    <t>05402</t>
  </si>
  <si>
    <t>CHUVEIRO ELETRICO, SENDO O CHUVEIRO EM PLASTICO, DE 110/220V</t>
  </si>
  <si>
    <t>05404</t>
  </si>
  <si>
    <t>05405</t>
  </si>
  <si>
    <t>05411</t>
  </si>
  <si>
    <t>05412</t>
  </si>
  <si>
    <t>05413</t>
  </si>
  <si>
    <t>05434</t>
  </si>
  <si>
    <t>MACARANDUBA EM PECAS, DE 3,75X7,50CM (1.1/2"X3")</t>
  </si>
  <si>
    <t>05437</t>
  </si>
  <si>
    <t>05443</t>
  </si>
  <si>
    <t>05444</t>
  </si>
  <si>
    <t>05445</t>
  </si>
  <si>
    <t>CALHA DE PVC PARA BEIRAL, DE DN=125MM, COM 3,00M</t>
  </si>
  <si>
    <t>05446</t>
  </si>
  <si>
    <t>EMENDA DE PVC PARA CALHA DE BEIRAL, DN=125MM</t>
  </si>
  <si>
    <t>05447</t>
  </si>
  <si>
    <t>05448</t>
  </si>
  <si>
    <t>05449</t>
  </si>
  <si>
    <t>05450</t>
  </si>
  <si>
    <t>ABRACADEIRA CIRCULAR, PARA CALHA DE BEIRAL, DE PVC DE 88MM</t>
  </si>
  <si>
    <t>05451</t>
  </si>
  <si>
    <t>JOELHO 90º CIRCULAR DE PVC, PARA CALHA DE BEIRAL, DE 88MM</t>
  </si>
  <si>
    <t>05452</t>
  </si>
  <si>
    <t>05454</t>
  </si>
  <si>
    <t>JOELHO 60º CIRCULAR DE PVC, PARA CALHA DE BEIRAL, DE 88MM</t>
  </si>
  <si>
    <t>05461</t>
  </si>
  <si>
    <t>COBOGO CERAMICO, DE 1 FURO, DE (10x10x10)CM</t>
  </si>
  <si>
    <t>05464</t>
  </si>
  <si>
    <t>FREEZER HORIZONTAL, DE 310 LITROS</t>
  </si>
  <si>
    <t>05466</t>
  </si>
  <si>
    <t>05467</t>
  </si>
  <si>
    <t>05468</t>
  </si>
  <si>
    <t>05469</t>
  </si>
  <si>
    <t>05471</t>
  </si>
  <si>
    <t>05474</t>
  </si>
  <si>
    <t>05475</t>
  </si>
  <si>
    <t>05476</t>
  </si>
  <si>
    <t>05478</t>
  </si>
  <si>
    <t>PECA EM MADEIRA, DE (11X2)CM, GRUPO V</t>
  </si>
  <si>
    <t>05479</t>
  </si>
  <si>
    <t>MARCO EM MADEIRA, DE (14X3)CM, COM REBAIXO DE 3,5CM, GRUPO V</t>
  </si>
  <si>
    <t>05480</t>
  </si>
  <si>
    <t>05482</t>
  </si>
  <si>
    <t>TE 90º DE INSPECAO PVC P/ESGOTO PRIMARIO, DE (075X75)MM</t>
  </si>
  <si>
    <t>05499</t>
  </si>
  <si>
    <t>05502</t>
  </si>
  <si>
    <t>DOBRADICA EM FERRO GALVANIZADO, COM PINO E BOLAS, DE 3"X3"</t>
  </si>
  <si>
    <t>05503</t>
  </si>
  <si>
    <t>05504</t>
  </si>
  <si>
    <t>05505</t>
  </si>
  <si>
    <t>05509</t>
  </si>
  <si>
    <t>05512</t>
  </si>
  <si>
    <t>05513</t>
  </si>
  <si>
    <t>TE 90º DE INSPECAO PVC PARA ESGOTO PRIMARIO, DE (100X75)MM</t>
  </si>
  <si>
    <t>05516</t>
  </si>
  <si>
    <t>FELTRO COMUM</t>
  </si>
  <si>
    <t>05517</t>
  </si>
  <si>
    <t>05518</t>
  </si>
  <si>
    <t>VIDRO TEMPERADO INCOLOR, COLOCADO, COM ESPESSURA DE 10MM</t>
  </si>
  <si>
    <t>05519</t>
  </si>
  <si>
    <t>SUPORTE DUPLO HORIZONTAL, PARA VIDRO TEMPERADO DE 10MM</t>
  </si>
  <si>
    <t>05520</t>
  </si>
  <si>
    <t>SUPORTE SIMPLES CANTO, PARA VIDRO TEMPERADO DE 10MM</t>
  </si>
  <si>
    <t>05521</t>
  </si>
  <si>
    <t>DOBRADICA INFERIOR, PARA VIDRO TEMPERADO, DE 10MM</t>
  </si>
  <si>
    <t>05522</t>
  </si>
  <si>
    <t>SUPORTE DE BATENTE, PARA VIDRO TEMPERADO DE 10MM</t>
  </si>
  <si>
    <t>05523</t>
  </si>
  <si>
    <t>DOBRADICA SUPERIOR, PARA VIDRO TEMPERADO, DE 10MM</t>
  </si>
  <si>
    <t>05524</t>
  </si>
  <si>
    <t>FECHADURA DE CENTRO, PARA VIDRO TEMPERADO, DE 10MM</t>
  </si>
  <si>
    <t>05525</t>
  </si>
  <si>
    <t>CONTRA-FECHADURA, PARA VIDRO TEMPERADO DE 10MM</t>
  </si>
  <si>
    <t>05526</t>
  </si>
  <si>
    <t>05527</t>
  </si>
  <si>
    <t>SUPORTE COM APARADOR, PARA VIDRO TEMPERADO DE 10MM</t>
  </si>
  <si>
    <t>05528</t>
  </si>
  <si>
    <t>PUXADOR STANDARD, DE MADEIRA, PARA VIDRO TEMPERADO DE 10MM</t>
  </si>
  <si>
    <t>05529</t>
  </si>
  <si>
    <t>MANCAL SUPERIOR, PARA VIDRO TEMPERADO DE 10MM</t>
  </si>
  <si>
    <t>05530</t>
  </si>
  <si>
    <t>ESPELHO DE FECHADURA, PARA VIDRO TEMPERADO, DE 10MM</t>
  </si>
  <si>
    <t>05531</t>
  </si>
  <si>
    <t>MOLA HIDRAULICA DE PISO PARA VIDRO TEMPERADO DE 10MM</t>
  </si>
  <si>
    <t>05532</t>
  </si>
  <si>
    <t>CONTRA PINO DE PISO, PARA VIDRO TEMPERADO DE 10MM</t>
  </si>
  <si>
    <t>05533</t>
  </si>
  <si>
    <t>PIVO, PARA VIDRO TEMPERADO DE 10MM</t>
  </si>
  <si>
    <t>05534</t>
  </si>
  <si>
    <t>BATENTE DE PORTA, PARA VIDRO TEMPERADO DE 10MM</t>
  </si>
  <si>
    <t>05535</t>
  </si>
  <si>
    <t>SUPORTE DE CENTRO, PARA TEMPERADO DE 10MM</t>
  </si>
  <si>
    <t>05536</t>
  </si>
  <si>
    <t>SUPORTE EM "L", PARA PORTA DE VIDRO TEMPERADO DE 10MM</t>
  </si>
  <si>
    <t>05537</t>
  </si>
  <si>
    <t>05538</t>
  </si>
  <si>
    <t>05541</t>
  </si>
  <si>
    <t>05544</t>
  </si>
  <si>
    <t>05545</t>
  </si>
  <si>
    <t>05546</t>
  </si>
  <si>
    <t>05547</t>
  </si>
  <si>
    <t>05550</t>
  </si>
  <si>
    <t>05551</t>
  </si>
  <si>
    <t>05552</t>
  </si>
  <si>
    <t>05553</t>
  </si>
  <si>
    <t>RECARGA DE EXTINTOR DE INCENDIO, TIPO GAS CARBONICO DE 4KG</t>
  </si>
  <si>
    <t>05554</t>
  </si>
  <si>
    <t>RECARGA DE EXTINTOR DE INCENDIO, TIPO GAS CARBONICO DE 6KG</t>
  </si>
  <si>
    <t>05555</t>
  </si>
  <si>
    <t>05557</t>
  </si>
  <si>
    <t>05558</t>
  </si>
  <si>
    <t>05559</t>
  </si>
  <si>
    <t>05560</t>
  </si>
  <si>
    <t>05563</t>
  </si>
  <si>
    <t>RECARGA DE EXTINTOR DE INCENDIO, TIPO PO QUIMICO DE 6KG</t>
  </si>
  <si>
    <t>05565</t>
  </si>
  <si>
    <t>05566</t>
  </si>
  <si>
    <t>PINO P/ISOLADOR, DE 15KV, COM PORCA E ARRUELA</t>
  </si>
  <si>
    <t>05567</t>
  </si>
  <si>
    <t>FINCAPINO C-22, LONGO, EM CAIXAS 100 PECAS</t>
  </si>
  <si>
    <t>05568</t>
  </si>
  <si>
    <t>PORCA ALTA, DE 1/4"</t>
  </si>
  <si>
    <t>05569</t>
  </si>
  <si>
    <t>FITA METALICA RECARTILHADA, ROLO DE 17MMX25M</t>
  </si>
  <si>
    <t>05570</t>
  </si>
  <si>
    <t>SUPORTE "Y" (SISTEMA DE FIXACAO POR FITAS)</t>
  </si>
  <si>
    <t>05571</t>
  </si>
  <si>
    <t>CURSOR PARA CONTRAPINO</t>
  </si>
  <si>
    <t>05572</t>
  </si>
  <si>
    <t>FITA PERFURADA EXTRA LEVE, ROLO DE 17MMX30M</t>
  </si>
  <si>
    <t>05573</t>
  </si>
  <si>
    <t>FITA PERFURADA LEVE, ROLO DE 19MMX30M</t>
  </si>
  <si>
    <t>05574</t>
  </si>
  <si>
    <t>FITA PERFURADA PESADA, ROLO DE 25MMX30M</t>
  </si>
  <si>
    <t>05575</t>
  </si>
  <si>
    <t>JUNCAO ALTA DE 2 GARRAS</t>
  </si>
  <si>
    <t>05576</t>
  </si>
  <si>
    <t>SUPORTE "U" (SISTEMA DE FIXACAO POR FITAS)</t>
  </si>
  <si>
    <t>05577</t>
  </si>
  <si>
    <t>05578</t>
  </si>
  <si>
    <t>PARAFUSO CABECA SEXTAVADA, DE 1/4"X1/2"</t>
  </si>
  <si>
    <t>05580</t>
  </si>
  <si>
    <t>CONDULETE DE ALUMINIO SILICIO, TIPO B, DE 1/2", COM TAMPA</t>
  </si>
  <si>
    <t>05581</t>
  </si>
  <si>
    <t>CONDULETE DE ALUMINIO SILICIO, TIPO B, DE 3/4", COM TAMPA</t>
  </si>
  <si>
    <t>05582</t>
  </si>
  <si>
    <t>CONDULETE DE ALUMINIO SILICIO, TIPO B, DE 1", COM TAMPA</t>
  </si>
  <si>
    <t>05583</t>
  </si>
  <si>
    <t>CONDULETE DE ALUMINIO SILICIO, TIPO C, DE 1/2", COM TAMPA</t>
  </si>
  <si>
    <t>05584</t>
  </si>
  <si>
    <t>CONDULETE DE ALUMINIO SILICIO, TIPO C, DE 3/4", COM TAMPA</t>
  </si>
  <si>
    <t>05585</t>
  </si>
  <si>
    <t>CONDULETE DE ALUMINIO SILICIO, TIPO C, DE 1", COM TAMPA</t>
  </si>
  <si>
    <t>05586</t>
  </si>
  <si>
    <t>CONDULETE DE ALUMINIO SILICIO, TIPO E, DE 1/2", COM TAMPA</t>
  </si>
  <si>
    <t>05587</t>
  </si>
  <si>
    <t>CONDULETE DE ALUMINIO SILICIO, TIPO E, DE 3/4", COM TAMPA</t>
  </si>
  <si>
    <t>05588</t>
  </si>
  <si>
    <t>CONDULETE DE ALUMINIO SILICIO, TIPO E, DE 1", COM TAMPA</t>
  </si>
  <si>
    <t>05589</t>
  </si>
  <si>
    <t>05590</t>
  </si>
  <si>
    <t>05591</t>
  </si>
  <si>
    <t>05592</t>
  </si>
  <si>
    <t>05593</t>
  </si>
  <si>
    <t>05594</t>
  </si>
  <si>
    <t>05595</t>
  </si>
  <si>
    <t>CONDULETE DE ALUMINIO SILICIO, TIPO X, DE 1/2", COM TAMPA</t>
  </si>
  <si>
    <t>05596</t>
  </si>
  <si>
    <t>CONDULETE DE ALUMINIO SILICIO, TIPO X, DE 3/4", COM TAMPA</t>
  </si>
  <si>
    <t>05597</t>
  </si>
  <si>
    <t>CONDULETE DE ALUMINIO SILICIO, TIPO X, DE 1", COM TAMPA</t>
  </si>
  <si>
    <t>05598</t>
  </si>
  <si>
    <t>CONDULETE DE ALUMINIO SILICIO, TIPO T, DE 1/2", COM TAMPA</t>
  </si>
  <si>
    <t>05599</t>
  </si>
  <si>
    <t>CONDULETE DE ALUMINIO SILICIO, TIPO T, DE 3/4", COM TAMPA</t>
  </si>
  <si>
    <t>05600</t>
  </si>
  <si>
    <t>CONDULETE DE ALUMINIO SILICIO, TIPO T, DE 1", COM TAMPA</t>
  </si>
  <si>
    <t>05604</t>
  </si>
  <si>
    <t>05605</t>
  </si>
  <si>
    <t>FIO TELEFONICO, TIPO FI, PARA 2 CONDUTORES DE 0,6MM2</t>
  </si>
  <si>
    <t>05606</t>
  </si>
  <si>
    <t>FIO TELEFONICO, TIPO FE, PARA 2 CONDUTORES, DE 1MM2</t>
  </si>
  <si>
    <t>05615</t>
  </si>
  <si>
    <t>CABO TELEFONICO, TIPO CTP-APL, CALIBRE 0,50, PARA 10 PARES</t>
  </si>
  <si>
    <t>05616</t>
  </si>
  <si>
    <t>CABO TELEFONICO, TIPO CTP-APL, CALIBRE 0,50, PARA 20 PARES</t>
  </si>
  <si>
    <t>05617</t>
  </si>
  <si>
    <t>CABO TELEFONICO, TIPO CTP-APL, CALIBRE 0,50, PARA 30 PARES</t>
  </si>
  <si>
    <t>05618</t>
  </si>
  <si>
    <t>05619</t>
  </si>
  <si>
    <t>05620</t>
  </si>
  <si>
    <t>05621</t>
  </si>
  <si>
    <t>05623</t>
  </si>
  <si>
    <t>05633</t>
  </si>
  <si>
    <t>PORTA CACAMBA, LIXEIRA, EM FERRO ESMALTADO, DE (300X300)MM</t>
  </si>
  <si>
    <t>05634</t>
  </si>
  <si>
    <t>PUXADOR TUBULAR, EM ZAMAK CROMADO</t>
  </si>
  <si>
    <t>05635</t>
  </si>
  <si>
    <t>LAMPADA DE VAPOR DE MERCURIO, 400W, 220V, OVOIDE, BASE E40</t>
  </si>
  <si>
    <t>05638</t>
  </si>
  <si>
    <t>05639</t>
  </si>
  <si>
    <t>05640</t>
  </si>
  <si>
    <t>05641</t>
  </si>
  <si>
    <t>05646</t>
  </si>
  <si>
    <t>PUXADOR EM ZAMAK CROMADO, DE 12CM</t>
  </si>
  <si>
    <t>05647</t>
  </si>
  <si>
    <t>05648</t>
  </si>
  <si>
    <t>05649</t>
  </si>
  <si>
    <t>05650</t>
  </si>
  <si>
    <t>CABO SINGELO, TENSAO 15KV, DE 50MM2</t>
  </si>
  <si>
    <t>05652</t>
  </si>
  <si>
    <t>05653</t>
  </si>
  <si>
    <t>05654</t>
  </si>
  <si>
    <t>05657</t>
  </si>
  <si>
    <t>FUSIVEL "NH", TAMANHO 1 DE 224 A 250AX500VCA</t>
  </si>
  <si>
    <t>05658</t>
  </si>
  <si>
    <t>FUSIVEL "NH", TAMANHO 2 DE 224 A 400AX500VCA</t>
  </si>
  <si>
    <t>05659</t>
  </si>
  <si>
    <t>REGISTRO P/GAS, DE 1/2"</t>
  </si>
  <si>
    <t>05660</t>
  </si>
  <si>
    <t>PORTA CADEADO EM FERRO ZINCADO, DE 4.1/2"</t>
  </si>
  <si>
    <t>05661</t>
  </si>
  <si>
    <t>05666</t>
  </si>
  <si>
    <t>CHAVE BLINDADA, TRIPOLAR, DE 600Ax250V</t>
  </si>
  <si>
    <t>05668</t>
  </si>
  <si>
    <t>VARA DE MANOBRA DE FENOLITE EM 15KV, COMPRIMENTO DE 3M</t>
  </si>
  <si>
    <t>05678</t>
  </si>
  <si>
    <t>05680</t>
  </si>
  <si>
    <t>05681</t>
  </si>
  <si>
    <t>05686</t>
  </si>
  <si>
    <t>05687</t>
  </si>
  <si>
    <t>05688</t>
  </si>
  <si>
    <t>05692</t>
  </si>
  <si>
    <t>05693</t>
  </si>
  <si>
    <t>05694</t>
  </si>
  <si>
    <t>05695</t>
  </si>
  <si>
    <t>05696</t>
  </si>
  <si>
    <t>05697</t>
  </si>
  <si>
    <t>05698</t>
  </si>
  <si>
    <t>05700</t>
  </si>
  <si>
    <t>05701</t>
  </si>
  <si>
    <t>05702</t>
  </si>
  <si>
    <t>05703</t>
  </si>
  <si>
    <t>05704</t>
  </si>
  <si>
    <t>05706</t>
  </si>
  <si>
    <t>05707</t>
  </si>
  <si>
    <t>05708</t>
  </si>
  <si>
    <t>05709</t>
  </si>
  <si>
    <t>05710</t>
  </si>
  <si>
    <t>05711</t>
  </si>
  <si>
    <t>05712</t>
  </si>
  <si>
    <t>05713</t>
  </si>
  <si>
    <t>05714</t>
  </si>
  <si>
    <t>05715</t>
  </si>
  <si>
    <t>05717</t>
  </si>
  <si>
    <t>TE 90º DE PVC RIGIDO SOLDAVEL, DE 020MM</t>
  </si>
  <si>
    <t>05726</t>
  </si>
  <si>
    <t>05728</t>
  </si>
  <si>
    <t>05731</t>
  </si>
  <si>
    <t>05732</t>
  </si>
  <si>
    <t>TE 90º DE PVC RIGIDO SOLDAVEL, DE 025MM</t>
  </si>
  <si>
    <t>05733</t>
  </si>
  <si>
    <t>JOELHO 90º DE PVC SOLDAVEL, DE 020MM</t>
  </si>
  <si>
    <t>05734</t>
  </si>
  <si>
    <t>JOELHO 90º DE PVC SOLDAVEL, DE 025MM</t>
  </si>
  <si>
    <t>05735</t>
  </si>
  <si>
    <t>05736</t>
  </si>
  <si>
    <t>05737</t>
  </si>
  <si>
    <t>JOELHO 45º DE PVC, SOLDAVEL, DE 25MM</t>
  </si>
  <si>
    <t>05741</t>
  </si>
  <si>
    <t>05742</t>
  </si>
  <si>
    <t>05743</t>
  </si>
  <si>
    <t>05744</t>
  </si>
  <si>
    <t>05747</t>
  </si>
  <si>
    <t>05748</t>
  </si>
  <si>
    <t>05749</t>
  </si>
  <si>
    <t>CAIXA DE LUZ DE PVC, DE 3"x3"</t>
  </si>
  <si>
    <t>05750</t>
  </si>
  <si>
    <t>CAIXA DE LUZ DE PVC, DE 4"x2"</t>
  </si>
  <si>
    <t>05751</t>
  </si>
  <si>
    <t>CAIXA DE LUZ DE PVC, DE 4"x4"</t>
  </si>
  <si>
    <t>05752</t>
  </si>
  <si>
    <t>ARAME GALVANIZADO Nº 14</t>
  </si>
  <si>
    <t>05759</t>
  </si>
  <si>
    <t>JOELHO 90º DE PVC SOLDAVEL COM ROSCA, DE 25MMX1/2"</t>
  </si>
  <si>
    <t>05760</t>
  </si>
  <si>
    <t>TORNEIRA DE BOIA DE PVC, DE 1/2"</t>
  </si>
  <si>
    <t>05761</t>
  </si>
  <si>
    <t>BUCHA DE REDUCAO DE PVC RIGIDO, SOLDAVEL CURTA, DE (25X20)MM</t>
  </si>
  <si>
    <t>05763</t>
  </si>
  <si>
    <t>JOELHO 45º DE PVC, SOLDAVEL, DE 20MM</t>
  </si>
  <si>
    <t>05764</t>
  </si>
  <si>
    <t>JOELHO 90º DE PVC SOLDAVEL, DE 040MM</t>
  </si>
  <si>
    <t>05765</t>
  </si>
  <si>
    <t>JOELHO 90º DE PVC SOLDAVEL, DE 060MM</t>
  </si>
  <si>
    <t>05766</t>
  </si>
  <si>
    <t>JOELHO 90º DE PVC, PARA ESGOTO, DE 100MM</t>
  </si>
  <si>
    <t>05767</t>
  </si>
  <si>
    <t>TE 90º DE PVC RIGIDO SOLDAVEL, DE 032MM</t>
  </si>
  <si>
    <t>05768</t>
  </si>
  <si>
    <t>TE 90º DE PVC RIGIDO SOLDAVEL, DE 060MM</t>
  </si>
  <si>
    <t>05769</t>
  </si>
  <si>
    <t>TE 90º DE PVC RIGIDO SOLDAVEL, DE 075MM</t>
  </si>
  <si>
    <t>05771</t>
  </si>
  <si>
    <t>TE 90º DE PVC RIGIDO SOLDAVEL, DE REDUCAO, DE (040X032)MM</t>
  </si>
  <si>
    <t>05772</t>
  </si>
  <si>
    <t>TE 90º DE PVC RIGIDO SOLDAVEL, DE REDUCAO, DE (050X040)MM</t>
  </si>
  <si>
    <t>05773</t>
  </si>
  <si>
    <t>BUCHA DE REDUCAO DE PVC RIGIDO, SOLDAVEL LONGA, DE (32X20)MM</t>
  </si>
  <si>
    <t>05774</t>
  </si>
  <si>
    <t>BUCHA DE REDUCAO DE PVC RIGIDO, SOLDAVEL LONGA, DE (40X25)MM</t>
  </si>
  <si>
    <t>05775</t>
  </si>
  <si>
    <t>BUCHA DE REDUCAO DE PVC RIGIDO, SOLDAVEL LONGA, DE (60X40)MM</t>
  </si>
  <si>
    <t>05776</t>
  </si>
  <si>
    <t>BUCHA DE REDUCAO DE PVC RIGIDO, SOLDAVEL LONGA, DE (85X60)MM</t>
  </si>
  <si>
    <t>05777</t>
  </si>
  <si>
    <t>BUCHA DE REDUCAO DE PVC RIGIDO, SOLDAVEL CURTA, DE (32X25)MM</t>
  </si>
  <si>
    <t>05779</t>
  </si>
  <si>
    <t>05780</t>
  </si>
  <si>
    <t>05781</t>
  </si>
  <si>
    <t>05785</t>
  </si>
  <si>
    <t>JOELHO 90º DE PVC, PARA ESGOTO, DE 050MM</t>
  </si>
  <si>
    <t>05786</t>
  </si>
  <si>
    <t>JOELHO 45º DE PVC, PARA ESGOTO, DE 050MM</t>
  </si>
  <si>
    <t>05789</t>
  </si>
  <si>
    <t>JOELHO 45º DE PVC, PARA ESGOTO, DE 100MM</t>
  </si>
  <si>
    <t>05791</t>
  </si>
  <si>
    <t>JOELHO 90º DE PVC, PARA ESGOTO, DE 040MM</t>
  </si>
  <si>
    <t>05794</t>
  </si>
  <si>
    <t>CURVA 90º DE PVC LONGA PARA ESGOTO, DE 050MM</t>
  </si>
  <si>
    <t>05795</t>
  </si>
  <si>
    <t>CURVA 90º DE PVC CURTA PARA ESGOTO, DE 040MM</t>
  </si>
  <si>
    <t>05796</t>
  </si>
  <si>
    <t>BUCHA DE REDUCAO DE PVC RIGIDO, SOLDAVEL CURTA, DE (60X50)MM</t>
  </si>
  <si>
    <t>05799</t>
  </si>
  <si>
    <t>05803</t>
  </si>
  <si>
    <t>05804</t>
  </si>
  <si>
    <t>05810</t>
  </si>
  <si>
    <t>BANCA EM MARMORE SINTETICO, DE (100X50)CM, PARA UMA CUBA</t>
  </si>
  <si>
    <t>05812</t>
  </si>
  <si>
    <t>ESCAVADEIRA DE ESTEIRA CLAM-SHELL,0,38M3</t>
  </si>
  <si>
    <t>05813</t>
  </si>
  <si>
    <t>ESCAVADEIRA DE ESTEIRA CLAM-SHELL,0,57M3</t>
  </si>
  <si>
    <t>05814</t>
  </si>
  <si>
    <t>05815</t>
  </si>
  <si>
    <t>05816</t>
  </si>
  <si>
    <t>05817</t>
  </si>
  <si>
    <t>05818</t>
  </si>
  <si>
    <t>COMPACTADOR VIBRATORIO, PE-DE-CARNEIRO</t>
  </si>
  <si>
    <t>05820</t>
  </si>
  <si>
    <t>05821</t>
  </si>
  <si>
    <t>05824</t>
  </si>
  <si>
    <t>05826</t>
  </si>
  <si>
    <t>REGISTRO DE ESFERA, EM METAL, DE 1/2"</t>
  </si>
  <si>
    <t>05827</t>
  </si>
  <si>
    <t>REGISTRO DE ESFERA, EM METAL, DE 3/4"</t>
  </si>
  <si>
    <t>05828</t>
  </si>
  <si>
    <t>REGISTRO DE ESFERA, EM METAL, DE 1"</t>
  </si>
  <si>
    <t>05829</t>
  </si>
  <si>
    <t>REGISTRO DE ESFERA, EM METAL, DE 1.1/4"</t>
  </si>
  <si>
    <t>05830</t>
  </si>
  <si>
    <t>REGISTRO DE ESFERA, EM METAL, DE 1.1/2"</t>
  </si>
  <si>
    <t>05831</t>
  </si>
  <si>
    <t>REGISTRO DE ESFERA, EM METAL, DE 2"</t>
  </si>
  <si>
    <t>05833</t>
  </si>
  <si>
    <t>05834</t>
  </si>
  <si>
    <t>05836</t>
  </si>
  <si>
    <t>05837</t>
  </si>
  <si>
    <t>05839</t>
  </si>
  <si>
    <t>VALVULA DE RETENCAO HORIZONTAL, EM METAL, DE 3"</t>
  </si>
  <si>
    <t>05840</t>
  </si>
  <si>
    <t>VALVULA DE RETENCAO HORIZONTAL, EM METAL, DE 4"</t>
  </si>
  <si>
    <t>05844</t>
  </si>
  <si>
    <t>05845</t>
  </si>
  <si>
    <t>05859</t>
  </si>
  <si>
    <t>05863</t>
  </si>
  <si>
    <t>05865</t>
  </si>
  <si>
    <t>05867</t>
  </si>
  <si>
    <t>TE 90º DE ALUMINIO, PARA EXAUSTOR E AQUECEDOR A GAS, DE 75MM</t>
  </si>
  <si>
    <t>05879</t>
  </si>
  <si>
    <t>BUCHA DE NYLON, TIPO S-04</t>
  </si>
  <si>
    <t>05880</t>
  </si>
  <si>
    <t>BUCHA DE NYLON, TIPO S-05</t>
  </si>
  <si>
    <t>05881</t>
  </si>
  <si>
    <t>BUCHA DE NYLON, TIPO S-06</t>
  </si>
  <si>
    <t>05882</t>
  </si>
  <si>
    <t>BUCHA DE NYLON, TIPO S-07</t>
  </si>
  <si>
    <t>05883</t>
  </si>
  <si>
    <t>BUCHA DE NYLON, TIPO S-08</t>
  </si>
  <si>
    <t>05899</t>
  </si>
  <si>
    <t>ACO 50/55, NO DIAMETRO DE 32MM</t>
  </si>
  <si>
    <t>05900</t>
  </si>
  <si>
    <t>PORCA SEXTAVADA, COM 50MM, PARA CONCRETO PROTENDIDO</t>
  </si>
  <si>
    <t>05902</t>
  </si>
  <si>
    <t>LUVA METALICA DE 130MM, DE DE=2"</t>
  </si>
  <si>
    <t>05904</t>
  </si>
  <si>
    <t>PARAFUSO FERRO, ROSCA SOBERBA, CABECA CHATA, DE (3,2X20)MM</t>
  </si>
  <si>
    <t>05905</t>
  </si>
  <si>
    <t>PARAFUSO FERRO, ROSCA SOBERBA, CABECA CHATA, DE (3,5X25)MM</t>
  </si>
  <si>
    <t>05906</t>
  </si>
  <si>
    <t>PARAFUSO FERRO, ROSCA SOBERBA, CABECA CHATA, DE (3,8X30)MM</t>
  </si>
  <si>
    <t>05908</t>
  </si>
  <si>
    <t>PARAFUSO FERRO, ROSCA SOBERBA, CABECA CHATA, DE (4,8X40)MM</t>
  </si>
  <si>
    <t>05909</t>
  </si>
  <si>
    <t>PARAFUSO FERRO, ROSCA SOBERBA, CABECA CHATA, DE (5,5X50)MM</t>
  </si>
  <si>
    <t>05914</t>
  </si>
  <si>
    <t>INTERRUPTOR DE SOBREPOR SIMPLES, DE 10A-250V</t>
  </si>
  <si>
    <t>05928</t>
  </si>
  <si>
    <t>MONTANTE DUPLO EM ACO NAVAL PARA DIVISORIA DE 35MM (JOGO)</t>
  </si>
  <si>
    <t>05929</t>
  </si>
  <si>
    <t>05930</t>
  </si>
  <si>
    <t>BATENTE DE PORTA EM ACO NAVAL, PARA DIVISORIA DE 35MM (JOGO)</t>
  </si>
  <si>
    <t>05932</t>
  </si>
  <si>
    <t>GUIA INFERIOR EM ACO NAVAL, PARA DIVISORIA DE 35MM COM 3M</t>
  </si>
  <si>
    <t>05936</t>
  </si>
  <si>
    <t>MACARANDUBA EM PECAS, DE 7,50X22,50CM (3"X9")</t>
  </si>
  <si>
    <t>05937</t>
  </si>
  <si>
    <t>MACARANDUBA EM PECAS, DE 7,50X30,00CM (3"X12")</t>
  </si>
  <si>
    <t>05938</t>
  </si>
  <si>
    <t>05944</t>
  </si>
  <si>
    <t>05945</t>
  </si>
  <si>
    <t>05946</t>
  </si>
  <si>
    <t>05948</t>
  </si>
  <si>
    <t>CABO SINGELO, TENSAO 15KV, DE 25MM2</t>
  </si>
  <si>
    <t>05949</t>
  </si>
  <si>
    <t>FUSIVEL "NH", TAMANHO 000 DE 006 A 100X500VCA</t>
  </si>
  <si>
    <t>05950</t>
  </si>
  <si>
    <t>05953</t>
  </si>
  <si>
    <t>BOLSA DE LIGACAO PARA BACIA SANITARIA</t>
  </si>
  <si>
    <t>05955</t>
  </si>
  <si>
    <t>05956</t>
  </si>
  <si>
    <t>LUVA PARA ELETRODUTO EM FERRO ZINCADO LEVE, DE 4"</t>
  </si>
  <si>
    <t>05962</t>
  </si>
  <si>
    <t>05963</t>
  </si>
  <si>
    <t>PARAFUSO COM ROSCA, DE (8x150MM)</t>
  </si>
  <si>
    <t>05964</t>
  </si>
  <si>
    <t>PARAFUSO COM ROSCA, DE (8x250)MM</t>
  </si>
  <si>
    <t>05973</t>
  </si>
  <si>
    <t>EMULSAO ACRILICA PURA</t>
  </si>
  <si>
    <t>05974</t>
  </si>
  <si>
    <t>CIMENTO CRISTALIZANTE (20 MIN)</t>
  </si>
  <si>
    <t>05975</t>
  </si>
  <si>
    <t>CIMENTO CRISTALIZANTE (07MIN)</t>
  </si>
  <si>
    <t>05976</t>
  </si>
  <si>
    <t>LIQUIDO SELADOR DE BASE MINERAL, EMBALAGENS DE 20KG</t>
  </si>
  <si>
    <t>05977</t>
  </si>
  <si>
    <t>EMULSAO ACRILICA ESTIRENADA</t>
  </si>
  <si>
    <t>05984</t>
  </si>
  <si>
    <t>TE 90º DE PVC RIGIDO DE REDUCAO, DE 3/4"X1/2"</t>
  </si>
  <si>
    <t>05985</t>
  </si>
  <si>
    <t>TE 90º DE PVC RIGIDO DE REDUCAO, DE 1.1/2"X3/4"</t>
  </si>
  <si>
    <t>05986</t>
  </si>
  <si>
    <t>05987</t>
  </si>
  <si>
    <t>CAP COM ROSCA DE PVC, DE 1/2"</t>
  </si>
  <si>
    <t>05988</t>
  </si>
  <si>
    <t>05989</t>
  </si>
  <si>
    <t>TE 90º DE PVC REFORCADO, DE 150MM</t>
  </si>
  <si>
    <t>05990</t>
  </si>
  <si>
    <t>05992</t>
  </si>
  <si>
    <t>BROCA (WIDIA), DE 1/2"</t>
  </si>
  <si>
    <t>05995</t>
  </si>
  <si>
    <t>BOX DE ALUMINIO CURVO, DE 1.1/2"</t>
  </si>
  <si>
    <t>05996</t>
  </si>
  <si>
    <t>BOX DE ALUMINIO CURVO, DE 2"</t>
  </si>
  <si>
    <t>05999</t>
  </si>
  <si>
    <t>06002</t>
  </si>
  <si>
    <t>PARAFUSO FRANCES, COM PORCA E ARRUELA, DE 1/4"X2"</t>
  </si>
  <si>
    <t>06003</t>
  </si>
  <si>
    <t>06004</t>
  </si>
  <si>
    <t>06005</t>
  </si>
  <si>
    <t>06011</t>
  </si>
  <si>
    <t>TINTA ACRILICA PARA PISO</t>
  </si>
  <si>
    <t>06013</t>
  </si>
  <si>
    <t>06015</t>
  </si>
  <si>
    <t>CERA DE CARNAUBA</t>
  </si>
  <si>
    <t>06016</t>
  </si>
  <si>
    <t>PARAFINA</t>
  </si>
  <si>
    <t>06017</t>
  </si>
  <si>
    <t>CERA VIRGEM</t>
  </si>
  <si>
    <t>06021</t>
  </si>
  <si>
    <t>FUNDO ANTICORROSIVO DE SECAGEM RAPIDA LARANJA</t>
  </si>
  <si>
    <t>06028</t>
  </si>
  <si>
    <t>06029</t>
  </si>
  <si>
    <t>FITA CREPE, EM ROLO DE 25MMX50,00M</t>
  </si>
  <si>
    <t>06032</t>
  </si>
  <si>
    <t>TUBO DE COBRE, CLASSE "E", DE 015MM</t>
  </si>
  <si>
    <t>06033</t>
  </si>
  <si>
    <t>TUBO DE COBRE, CLASSE "E", DE 022MM</t>
  </si>
  <si>
    <t>06034</t>
  </si>
  <si>
    <t>TUBO DE COBRE, CLASSE "E", DE 028MMM</t>
  </si>
  <si>
    <t>06035</t>
  </si>
  <si>
    <t>TUBO DE COBRE, CLASSE "E", DE 035MM</t>
  </si>
  <si>
    <t>06036</t>
  </si>
  <si>
    <t>TUBO DE COBRE, CLASSE "E", DE 042MM</t>
  </si>
  <si>
    <t>06037</t>
  </si>
  <si>
    <t>TUBO DE COBRE, CLASSE "E", DE 054MM</t>
  </si>
  <si>
    <t>06038</t>
  </si>
  <si>
    <t>TUBO DE COBRE, CLASSE "E", DE 066MM</t>
  </si>
  <si>
    <t>06039</t>
  </si>
  <si>
    <t>TUBO DE COBRE, CLASSE "E", DE 079MM</t>
  </si>
  <si>
    <t>06040</t>
  </si>
  <si>
    <t>TUBO DE COBRE CLASSE, "E", DE 104MM</t>
  </si>
  <si>
    <t>06041</t>
  </si>
  <si>
    <t>LUVA DE COBRE, SEM ANEL DE SOLDA, DE 015MM</t>
  </si>
  <si>
    <t>06042</t>
  </si>
  <si>
    <t>LUVA DE COBRE, SEM ANEL DE SOLDA, DE 022MM</t>
  </si>
  <si>
    <t>06043</t>
  </si>
  <si>
    <t>LUVA DE COBRE, SEM ANEL DE SOLDA, DE 028MM</t>
  </si>
  <si>
    <t>06044</t>
  </si>
  <si>
    <t>LUVA DE COBRE, SEM ANEL DE SOLDA, DE 035MM</t>
  </si>
  <si>
    <t>06045</t>
  </si>
  <si>
    <t>LUVA DE COBRE, SEM ANEL DE SOLDA, DE 042MM</t>
  </si>
  <si>
    <t>06046</t>
  </si>
  <si>
    <t>LUVA DE COBRE, SEM ANEL DE SOLDA, DE 054MM</t>
  </si>
  <si>
    <t>06047</t>
  </si>
  <si>
    <t>LUVA DE COBRE, SEM ANEL DE SOLDA, DE 066MM</t>
  </si>
  <si>
    <t>06050</t>
  </si>
  <si>
    <t>COTOVELO DE COBRE, SEM ANEL DE SOLDA, DE 015MM</t>
  </si>
  <si>
    <t>06051</t>
  </si>
  <si>
    <t>COTOVELO DE COBRE, SEM ANEL DE SOLDA, DE 022MM</t>
  </si>
  <si>
    <t>06052</t>
  </si>
  <si>
    <t>COTOVELO DE COBRE, SEM ANEL DE SOLDA, DE 028MM</t>
  </si>
  <si>
    <t>06053</t>
  </si>
  <si>
    <t>COTOVELO DE COBRE, SEM ANEL DE SOLDA, DE 035MM</t>
  </si>
  <si>
    <t>06054</t>
  </si>
  <si>
    <t>COTOVELO DE COBRE, SEM ANEL DE SOLDA, DE 042MM</t>
  </si>
  <si>
    <t>06055</t>
  </si>
  <si>
    <t>COTOVELO DE COBRE, SEM ANEL DE SOLDA, DE 054MM</t>
  </si>
  <si>
    <t>06056</t>
  </si>
  <si>
    <t>COTOVELO DE COBRE, SEM ANEL DE SOLDA, DE 066MM</t>
  </si>
  <si>
    <t>06059</t>
  </si>
  <si>
    <t>06060</t>
  </si>
  <si>
    <t>06061</t>
  </si>
  <si>
    <t>06062</t>
  </si>
  <si>
    <t>06063</t>
  </si>
  <si>
    <t>06064</t>
  </si>
  <si>
    <t>06065</t>
  </si>
  <si>
    <t>06068</t>
  </si>
  <si>
    <t>SOLDA PARA TUBOS E CONEXOES DE COBRE, EM EMBALAGENS DE 500G</t>
  </si>
  <si>
    <t>06069</t>
  </si>
  <si>
    <t>PASTA PARA TUBOS E CONEXOES DE COBRE, EM EMBALAGENS DE 450G</t>
  </si>
  <si>
    <t>06096</t>
  </si>
  <si>
    <t>VALOR BASICO PARA INSUMOS</t>
  </si>
  <si>
    <t>06115</t>
  </si>
  <si>
    <t>06116</t>
  </si>
  <si>
    <t>06117</t>
  </si>
  <si>
    <t>06118</t>
  </si>
  <si>
    <t>06120</t>
  </si>
  <si>
    <t>06124</t>
  </si>
  <si>
    <t>06126</t>
  </si>
  <si>
    <t>06128</t>
  </si>
  <si>
    <t>ACO CA-60, ESTIRADO, PRECO DE FABRICA, NO DIAMETRO DE 04,2MM</t>
  </si>
  <si>
    <t>06129</t>
  </si>
  <si>
    <t>ACO CA-60, ESTIRADO, PRECO DE FABRICA, NO DIAMETRO DE 05,0MM</t>
  </si>
  <si>
    <t>06130</t>
  </si>
  <si>
    <t>ACO CA-60, ESTIRADO, PRECO DE FABRICA, NO DIAMETRO DE 06,0MM</t>
  </si>
  <si>
    <t>06131</t>
  </si>
  <si>
    <t>ACO CA-60, ESTIRADO, PRECO DE FABRICA, NO DIAMETRO DE 07,0MM</t>
  </si>
  <si>
    <t>06143</t>
  </si>
  <si>
    <t>ACO CA-25, ESTIRADO, PRECO DE FABRICA, NO DIAMETRO DE 06,3MM</t>
  </si>
  <si>
    <t>06144</t>
  </si>
  <si>
    <t>ACO CA-25, ESTIRADO, PRECO DE FABRICA, NO DIAMETRO DE 08,0MM</t>
  </si>
  <si>
    <t>06145</t>
  </si>
  <si>
    <t>ACO CA-25, ESTIRADO, PRECO DE FABRICA, NO DIAMETRO DE 10,0MM</t>
  </si>
  <si>
    <t>06146</t>
  </si>
  <si>
    <t>ACO CA-25, ESTIRADO, PRECO DE FABRICA, NO DIAMETRO DE 12,5MM</t>
  </si>
  <si>
    <t>06147</t>
  </si>
  <si>
    <t>ACO CA-25, ESTIRADO, PRECO DE FABRICA, NO DIAMETRO DE 16,0MM</t>
  </si>
  <si>
    <t>06148</t>
  </si>
  <si>
    <t>ACO CA-25, ESTIRADO, PRECO DE FABRICA, NO DIAMETRO DE 20,0MM</t>
  </si>
  <si>
    <t>06149</t>
  </si>
  <si>
    <t>ACO CA-25, ESTIRADO, PRECO DE FABRICA, NO DIAMETRO DE 25,0MM</t>
  </si>
  <si>
    <t>06152</t>
  </si>
  <si>
    <t>06158</t>
  </si>
  <si>
    <t>06200</t>
  </si>
  <si>
    <t>06201</t>
  </si>
  <si>
    <t>06202</t>
  </si>
  <si>
    <t>06203</t>
  </si>
  <si>
    <t>06204</t>
  </si>
  <si>
    <t>06205</t>
  </si>
  <si>
    <t>06206</t>
  </si>
  <si>
    <t>06207</t>
  </si>
  <si>
    <t>06211</t>
  </si>
  <si>
    <t>ACO CA-50, ESTIRADO, PRECO DE FABRICA, NO DIAMETRO DE 06,3MM</t>
  </si>
  <si>
    <t>06212</t>
  </si>
  <si>
    <t>ACO CA-50, ESTIRADO, PRECO DE FABRICA, NO DIAMETRO DE 08,0MM</t>
  </si>
  <si>
    <t>06213</t>
  </si>
  <si>
    <t>ACO CA-50, ESTIRADO, PRECO DE FABRICA, NO DIAMETRO DE 10,0MM</t>
  </si>
  <si>
    <t>06214</t>
  </si>
  <si>
    <t>ACO CA-50, ESTIRADO, PRECO DE FABRICA, NO DIAMETRO DE 12,5MM</t>
  </si>
  <si>
    <t>06215</t>
  </si>
  <si>
    <t>ACO CA-50, ESTIRADO, PRECO DE FABRICA, NO DIAMETRO DE 16,0MM</t>
  </si>
  <si>
    <t>06216</t>
  </si>
  <si>
    <t>ACO CA-50, ESTIRADO, PRECO DE FABRICA, NO DIAMETRO DE 20,0MM</t>
  </si>
  <si>
    <t>06217</t>
  </si>
  <si>
    <t>ACO CA-50, ESTIRADO, PRECO DE FABRICA, NO DIAMETRO DE 25,0MM</t>
  </si>
  <si>
    <t>06403</t>
  </si>
  <si>
    <t>06404</t>
  </si>
  <si>
    <t>06405</t>
  </si>
  <si>
    <t>06406</t>
  </si>
  <si>
    <t>06407</t>
  </si>
  <si>
    <t>06408</t>
  </si>
  <si>
    <t>06409</t>
  </si>
  <si>
    <t>06410</t>
  </si>
  <si>
    <t>06412</t>
  </si>
  <si>
    <t>06413</t>
  </si>
  <si>
    <t>06414</t>
  </si>
  <si>
    <t>06415</t>
  </si>
  <si>
    <t>06416</t>
  </si>
  <si>
    <t>06417</t>
  </si>
  <si>
    <t>06418</t>
  </si>
  <si>
    <t>06419</t>
  </si>
  <si>
    <t>06421</t>
  </si>
  <si>
    <t>06422</t>
  </si>
  <si>
    <t>06423</t>
  </si>
  <si>
    <t>06424</t>
  </si>
  <si>
    <t>06425</t>
  </si>
  <si>
    <t>06426</t>
  </si>
  <si>
    <t>06427</t>
  </si>
  <si>
    <t>06428</t>
  </si>
  <si>
    <t>06500</t>
  </si>
  <si>
    <t>06501</t>
  </si>
  <si>
    <t>06502</t>
  </si>
  <si>
    <t>06503</t>
  </si>
  <si>
    <t>06504</t>
  </si>
  <si>
    <t>06505</t>
  </si>
  <si>
    <t>06506</t>
  </si>
  <si>
    <t>06507</t>
  </si>
  <si>
    <t>06508</t>
  </si>
  <si>
    <t>06509</t>
  </si>
  <si>
    <t>06912</t>
  </si>
  <si>
    <t>06913</t>
  </si>
  <si>
    <t>06914</t>
  </si>
  <si>
    <t>MAO-DE-OBRA DE IMPERMEABILIZADOR, INCLUSIVE ENCARGOS SOCIAIS</t>
  </si>
  <si>
    <t>06915</t>
  </si>
  <si>
    <t>MAO-DE-OBRA DE ASSISTENTE SOCIAL, INCLUSIVE ENCARGOS SOCIAIS</t>
  </si>
  <si>
    <t>06916</t>
  </si>
  <si>
    <t>06917</t>
  </si>
  <si>
    <t>06918</t>
  </si>
  <si>
    <t>06919</t>
  </si>
  <si>
    <t>06920</t>
  </si>
  <si>
    <t>07000</t>
  </si>
  <si>
    <t>07003</t>
  </si>
  <si>
    <t>07004</t>
  </si>
  <si>
    <t>07006</t>
  </si>
  <si>
    <t>07007</t>
  </si>
  <si>
    <t>MANILHA-SAPATILHA P/ISOLADOR, TIPO DISCO</t>
  </si>
  <si>
    <t>07008</t>
  </si>
  <si>
    <t>GANCHO SUSPENSAO PARA OLHAL</t>
  </si>
  <si>
    <t>07009</t>
  </si>
  <si>
    <t>PORCA OLHAL</t>
  </si>
  <si>
    <t>07010</t>
  </si>
  <si>
    <t>VALVULA DE DESCARGA COM REGISTRO INTEGRADO, DE 1.1/4"</t>
  </si>
  <si>
    <t>07011</t>
  </si>
  <si>
    <t>VALVULA DE DESCARGA COM REGISTRO INTEGRADO, DE 1.1/2"</t>
  </si>
  <si>
    <t>07014</t>
  </si>
  <si>
    <t>TORNEIRA DE PLASTICO, PARA LAVATORIO, DE 1/2"</t>
  </si>
  <si>
    <t>07015</t>
  </si>
  <si>
    <t>TORNEIRA DE PLASTICO, PARA PIA, DE 1/2"</t>
  </si>
  <si>
    <t>07016</t>
  </si>
  <si>
    <t>07017</t>
  </si>
  <si>
    <t>07018</t>
  </si>
  <si>
    <t>07019</t>
  </si>
  <si>
    <t>TORNEIRA DE BOIA EM PVC 3/4"</t>
  </si>
  <si>
    <t>07020</t>
  </si>
  <si>
    <t>07021</t>
  </si>
  <si>
    <t>07022</t>
  </si>
  <si>
    <t>07024</t>
  </si>
  <si>
    <t>CABO SINGELO, TENSAO 15KV, DE 35MM2</t>
  </si>
  <si>
    <t>07028</t>
  </si>
  <si>
    <t>07037</t>
  </si>
  <si>
    <t>07038</t>
  </si>
  <si>
    <t>07039</t>
  </si>
  <si>
    <t>FECHO DE EMBUTIR COM ALAVANCA, TIPO UNHA, DE 20CM</t>
  </si>
  <si>
    <t>07041</t>
  </si>
  <si>
    <t>TELA DEPLOYER (TELA PARA ESTUQUE)</t>
  </si>
  <si>
    <t>ML</t>
  </si>
  <si>
    <t>07043</t>
  </si>
  <si>
    <t>PLAFONIER DE ALUMINIO PARA GLOBO, TIPO POPULAR, DE 4"</t>
  </si>
  <si>
    <t>07049</t>
  </si>
  <si>
    <t>07052</t>
  </si>
  <si>
    <t>07053</t>
  </si>
  <si>
    <t>BOMBA AUTO-ASPIRANTE PARA AGUA LIMPA, 1/3CV-110V</t>
  </si>
  <si>
    <t>07054</t>
  </si>
  <si>
    <t>BOMBA AUTO-ASPIRANTE PARA AGUA LIMPA, 1/2CV-110V</t>
  </si>
  <si>
    <t>07055</t>
  </si>
  <si>
    <t>BOMBA AUTO-ASPIRANTE PARA AGUA LIMPA, 1CV-110V</t>
  </si>
  <si>
    <t>07056</t>
  </si>
  <si>
    <t>07058</t>
  </si>
  <si>
    <t>MANOMETRO, DE 0 A 150 PSI (14KGF/CM2)</t>
  </si>
  <si>
    <t>07059</t>
  </si>
  <si>
    <t>07060</t>
  </si>
  <si>
    <t>FREEZER HORIZONTAL, DE 400 A 440 LITROS, COM 2 TAMPAS</t>
  </si>
  <si>
    <t>07062</t>
  </si>
  <si>
    <t>RELE FOTOELETRICO, PARA LUMINARIA EXTERNA, DE 1000W-220V</t>
  </si>
  <si>
    <t>07064</t>
  </si>
  <si>
    <t>07066</t>
  </si>
  <si>
    <t>RECARGA DE EXTINTOR DE INCENDIO, TIPO PO QUIMICO DE 4KG</t>
  </si>
  <si>
    <t>07067</t>
  </si>
  <si>
    <t>07068</t>
  </si>
  <si>
    <t>GLOBO ESFERICO, EM PLASTICO, DE (10X15)CM</t>
  </si>
  <si>
    <t>07072</t>
  </si>
  <si>
    <t>07073</t>
  </si>
  <si>
    <t>07074</t>
  </si>
  <si>
    <t>DISCO PARA CORTE, DE TUBO DE FERRO GALVANIZADO, DE 7"</t>
  </si>
  <si>
    <t>07076</t>
  </si>
  <si>
    <t>07081</t>
  </si>
  <si>
    <t>07082</t>
  </si>
  <si>
    <t>07083</t>
  </si>
  <si>
    <t>07084</t>
  </si>
  <si>
    <t>07085</t>
  </si>
  <si>
    <t>CONECTOR ESTRIBO DE COMPRESSAO, PARA CABO DE 25MM2</t>
  </si>
  <si>
    <t>07086</t>
  </si>
  <si>
    <t>07088</t>
  </si>
  <si>
    <t>LAMPADA MISTA, DE 160W-220V</t>
  </si>
  <si>
    <t>07089</t>
  </si>
  <si>
    <t>07090</t>
  </si>
  <si>
    <t>07093</t>
  </si>
  <si>
    <t>DOBRADICA TIPO PIANO, DE FERRO LATONADO, DE 1"X300CM</t>
  </si>
  <si>
    <t>07094</t>
  </si>
  <si>
    <t>DOBRADICA TIPO PIANO, DE LATAO POLIDO, DE 1"X300CM</t>
  </si>
  <si>
    <t>07095</t>
  </si>
  <si>
    <t>FECHADURA DE CILINDRO PARA ARMARIOS</t>
  </si>
  <si>
    <t>07096</t>
  </si>
  <si>
    <t>FECHADURA DE CILINDRO PARA GAVETAS</t>
  </si>
  <si>
    <t>07097</t>
  </si>
  <si>
    <t>FECHO ESFERA VAI E VEM</t>
  </si>
  <si>
    <t>07100</t>
  </si>
  <si>
    <t>FECHADURA DE CILINDRO PARA MOVEIS DE SOBREPOR</t>
  </si>
  <si>
    <t>07102</t>
  </si>
  <si>
    <t>BANCA EM MARMORE SINTETICO, DE (150X50)CM, PARA UMA CUBA</t>
  </si>
  <si>
    <t>07105</t>
  </si>
  <si>
    <t>07107</t>
  </si>
  <si>
    <t>DOBRADICA COPO, COM FECHO DE METAL CROMADO</t>
  </si>
  <si>
    <t>07110</t>
  </si>
  <si>
    <t>PUXADOR PLASTICO, DE 96MM, ACABAMENTO CROMADO</t>
  </si>
  <si>
    <t>07112</t>
  </si>
  <si>
    <t>PUXADOR PLASTICO, DE 64MM, ACABAMENTO CROMADO</t>
  </si>
  <si>
    <t>07113</t>
  </si>
  <si>
    <t>07114</t>
  </si>
  <si>
    <t>07115</t>
  </si>
  <si>
    <t>07116</t>
  </si>
  <si>
    <t>07117</t>
  </si>
  <si>
    <t>07118</t>
  </si>
  <si>
    <t>07119</t>
  </si>
  <si>
    <t>07120</t>
  </si>
  <si>
    <t>07121</t>
  </si>
  <si>
    <t>07122</t>
  </si>
  <si>
    <t>07123</t>
  </si>
  <si>
    <t>07124</t>
  </si>
  <si>
    <t>07125</t>
  </si>
  <si>
    <t>07126</t>
  </si>
  <si>
    <t>07127</t>
  </si>
  <si>
    <t>07128</t>
  </si>
  <si>
    <t>07129</t>
  </si>
  <si>
    <t>07132</t>
  </si>
  <si>
    <t>JOELHO 90º DE PVC SOLDAVEL, DE 050MM</t>
  </si>
  <si>
    <t>07133</t>
  </si>
  <si>
    <t>JOELHO 90º DE PVC SOLDAVEL, DE 032MM</t>
  </si>
  <si>
    <t>07134</t>
  </si>
  <si>
    <t>JOELHO 90º DE PVC SOLDAVEL, DE 085MM</t>
  </si>
  <si>
    <t>07135</t>
  </si>
  <si>
    <t>JOELHO 90º DE PVC SOLDAVEL, DE 110MM</t>
  </si>
  <si>
    <t>07136</t>
  </si>
  <si>
    <t>LUVA DE PVC RIGIDO, SOLDAVEL, DE 50MM</t>
  </si>
  <si>
    <t>07137</t>
  </si>
  <si>
    <t>TE 90º DE PVC RIGIDO SOLDAVEL, DE 050MM</t>
  </si>
  <si>
    <t>07138</t>
  </si>
  <si>
    <t>TE 90º DE PVC RIGIDO SOLDAVEL, DE 085MM</t>
  </si>
  <si>
    <t>07139</t>
  </si>
  <si>
    <t>TE 90º DE PVC RIGIDO SOLDAVEL, DE 110MM</t>
  </si>
  <si>
    <t>07140</t>
  </si>
  <si>
    <t>TE 90º DE PVC RIGIDO SOLDAVEL, DE REDUCAO, DE (050X025)MM</t>
  </si>
  <si>
    <t>07141</t>
  </si>
  <si>
    <t>07142</t>
  </si>
  <si>
    <t>07143</t>
  </si>
  <si>
    <t>07144</t>
  </si>
  <si>
    <t>07145</t>
  </si>
  <si>
    <t>07146</t>
  </si>
  <si>
    <t>07147</t>
  </si>
  <si>
    <t>07148</t>
  </si>
  <si>
    <t>LUVA DE PVC RIGIDO, SOLDAVEL, DE 40MM</t>
  </si>
  <si>
    <t>07149</t>
  </si>
  <si>
    <t>LUVA DE PVC RIGIDO, SOLDAVEL, DE 32MM</t>
  </si>
  <si>
    <t>07150</t>
  </si>
  <si>
    <t>LUVA DE PVC RIGIDO, SOLDAVEL, DE 60MM</t>
  </si>
  <si>
    <t>07151</t>
  </si>
  <si>
    <t>TUBO DE PVC DE DESCARGA, PARA VALVULA DE 1.1/2"</t>
  </si>
  <si>
    <t>07152</t>
  </si>
  <si>
    <t>BUCHA DE REDUCAO DE PVC RIGIDO, SOLDAVEL CURTA, DE (40X32)MM</t>
  </si>
  <si>
    <t>07153</t>
  </si>
  <si>
    <t>CURVA 45º DE PVC-PBA, JE, PB, DN-050MM</t>
  </si>
  <si>
    <t>07154</t>
  </si>
  <si>
    <t>CURVA 45º DE PVC-PBA, JE, PB, DN-075MM</t>
  </si>
  <si>
    <t>07155</t>
  </si>
  <si>
    <t>CURVA 45º DE PVC-PBA, JE, PB, DN-100MM</t>
  </si>
  <si>
    <t>07158</t>
  </si>
  <si>
    <t>TE 90º DE PVC-PBA, COM BOLSAS, DE 075MM</t>
  </si>
  <si>
    <t>07159</t>
  </si>
  <si>
    <t>TE 90º DE PVC-PBA, COM BOLSAS, DE 100MM</t>
  </si>
  <si>
    <t>07160</t>
  </si>
  <si>
    <t>LUVA DE PVC RIGIDO, SOLDAVEL, DE 75MM</t>
  </si>
  <si>
    <t>07164</t>
  </si>
  <si>
    <t>VIDRO ARAMADO, COM ESPESSURA DE 7MM</t>
  </si>
  <si>
    <t>07165</t>
  </si>
  <si>
    <t>VIDRO TEMPERADO INCOLOR, COLOCADO, COM ESPESSURA DE 06MM</t>
  </si>
  <si>
    <t>07167</t>
  </si>
  <si>
    <t>UNxMES</t>
  </si>
  <si>
    <t>07168</t>
  </si>
  <si>
    <t>07171</t>
  </si>
  <si>
    <t>07172</t>
  </si>
  <si>
    <t>07173</t>
  </si>
  <si>
    <t>BLOCO ESTRUTURAL CERAMICO, CANALETA "U", DE (14X19X29)CM</t>
  </si>
  <si>
    <t>07174</t>
  </si>
  <si>
    <t>BLOCO ESTRUTURAL CERAMICO, CANALETA "J", DE (14X19X29)CM</t>
  </si>
  <si>
    <t>07176</t>
  </si>
  <si>
    <t>07177</t>
  </si>
  <si>
    <t>07179</t>
  </si>
  <si>
    <t>07182</t>
  </si>
  <si>
    <t>FUNDO PREPARADOR DE PAREDES ACRILICO, BASE D`AGUA, INCOLOR</t>
  </si>
  <si>
    <t>07183</t>
  </si>
  <si>
    <t>07184</t>
  </si>
  <si>
    <t>07185</t>
  </si>
  <si>
    <t>07186</t>
  </si>
  <si>
    <t>07187</t>
  </si>
  <si>
    <t>07188</t>
  </si>
  <si>
    <t>07230</t>
  </si>
  <si>
    <t>ADESIVO ESTRUTURAL, A BASE DE ESTIRENO BUTADIENO (LATEX)</t>
  </si>
  <si>
    <t>07231</t>
  </si>
  <si>
    <t>07232</t>
  </si>
  <si>
    <t>07233</t>
  </si>
  <si>
    <t>07234</t>
  </si>
  <si>
    <t>07235</t>
  </si>
  <si>
    <t>07244</t>
  </si>
  <si>
    <t>07252</t>
  </si>
  <si>
    <t>MANTA DE PVC, COM ESPESSURA DE 1,00MM</t>
  </si>
  <si>
    <t>07253</t>
  </si>
  <si>
    <t>07254</t>
  </si>
  <si>
    <t>PRIMER ASFALTICO A BASE DE AGUA</t>
  </si>
  <si>
    <t>07258</t>
  </si>
  <si>
    <t>IMPERMEABILIZANTE ACRILICO BRANCO MONOCOMPONENTE</t>
  </si>
  <si>
    <t>07264</t>
  </si>
  <si>
    <t>07275</t>
  </si>
  <si>
    <t>07276</t>
  </si>
  <si>
    <t>ARDOSIA CINZA, EM PLACAS, DE (40X40X1)CM</t>
  </si>
  <si>
    <t>07277</t>
  </si>
  <si>
    <t>ARDOSIA CINZA, EM PLACAS, EM TORNO DE(30X30X1)CM</t>
  </si>
  <si>
    <t>07278</t>
  </si>
  <si>
    <t>RODAPE DE ARDOSIA CINZA, DE (10X1)CM</t>
  </si>
  <si>
    <t>07280</t>
  </si>
  <si>
    <t>07281</t>
  </si>
  <si>
    <t>07283</t>
  </si>
  <si>
    <t>RODAPE DE IPE, CANTO BOLEADO, DE (10X2)CM</t>
  </si>
  <si>
    <t>07284</t>
  </si>
  <si>
    <t>07285</t>
  </si>
  <si>
    <t>07286</t>
  </si>
  <si>
    <t>07287</t>
  </si>
  <si>
    <t>07288</t>
  </si>
  <si>
    <t>07289</t>
  </si>
  <si>
    <t>07292</t>
  </si>
  <si>
    <t>07293</t>
  </si>
  <si>
    <t>07296</t>
  </si>
  <si>
    <t>07297</t>
  </si>
  <si>
    <t>07298</t>
  </si>
  <si>
    <t>07299</t>
  </si>
  <si>
    <t>07300</t>
  </si>
  <si>
    <t>07301</t>
  </si>
  <si>
    <t>07317</t>
  </si>
  <si>
    <t>07318</t>
  </si>
  <si>
    <t>07319</t>
  </si>
  <si>
    <t>07320</t>
  </si>
  <si>
    <t>07321</t>
  </si>
  <si>
    <t>07322</t>
  </si>
  <si>
    <t>07323</t>
  </si>
  <si>
    <t>07324</t>
  </si>
  <si>
    <t>07326</t>
  </si>
  <si>
    <t>07328</t>
  </si>
  <si>
    <t>07329</t>
  </si>
  <si>
    <t>07330</t>
  </si>
  <si>
    <t>07331</t>
  </si>
  <si>
    <t>07333</t>
  </si>
  <si>
    <t>07335</t>
  </si>
  <si>
    <t>CURVA 90º PARA ELETRODUTO EM FERRO ZINCADO LEVE, DE 1/2"</t>
  </si>
  <si>
    <t>07336</t>
  </si>
  <si>
    <t>CURVA 90º PARA ELETRODUTO EM FERRO ZINCADO LEVE, DE 3/4"</t>
  </si>
  <si>
    <t>07374</t>
  </si>
  <si>
    <t>07375</t>
  </si>
  <si>
    <t>07376</t>
  </si>
  <si>
    <t>07377</t>
  </si>
  <si>
    <t>07378</t>
  </si>
  <si>
    <t>07379</t>
  </si>
  <si>
    <t>07380</t>
  </si>
  <si>
    <t>07381</t>
  </si>
  <si>
    <t>07382</t>
  </si>
  <si>
    <t>07383</t>
  </si>
  <si>
    <t>07384</t>
  </si>
  <si>
    <t>07385</t>
  </si>
  <si>
    <t>07386</t>
  </si>
  <si>
    <t>07387</t>
  </si>
  <si>
    <t>07388</t>
  </si>
  <si>
    <t>07389</t>
  </si>
  <si>
    <t>07390</t>
  </si>
  <si>
    <t>07391</t>
  </si>
  <si>
    <t>07392</t>
  </si>
  <si>
    <t>07393</t>
  </si>
  <si>
    <t>07394</t>
  </si>
  <si>
    <t>07395</t>
  </si>
  <si>
    <t>07396</t>
  </si>
  <si>
    <t>07397</t>
  </si>
  <si>
    <t>07398</t>
  </si>
  <si>
    <t>07399</t>
  </si>
  <si>
    <t>07400</t>
  </si>
  <si>
    <t>07401</t>
  </si>
  <si>
    <t>07405</t>
  </si>
  <si>
    <t>07406</t>
  </si>
  <si>
    <t>07407</t>
  </si>
  <si>
    <t>07408</t>
  </si>
  <si>
    <t>07409</t>
  </si>
  <si>
    <t>07410</t>
  </si>
  <si>
    <t>07411</t>
  </si>
  <si>
    <t>07412</t>
  </si>
  <si>
    <t>07413</t>
  </si>
  <si>
    <t>07414</t>
  </si>
  <si>
    <t>DISCO DE SERRA, PARA MADEIRA, DIAMETRO DE 18" (450MM)</t>
  </si>
  <si>
    <t>07415</t>
  </si>
  <si>
    <t>07416</t>
  </si>
  <si>
    <t>TINTA EPOXYCA, BICOMPONENTE ISENTA DE SOLVENTES</t>
  </si>
  <si>
    <t>07420</t>
  </si>
  <si>
    <t>07421</t>
  </si>
  <si>
    <t>07422</t>
  </si>
  <si>
    <t>07423</t>
  </si>
  <si>
    <t>07424</t>
  </si>
  <si>
    <t>07425</t>
  </si>
  <si>
    <t>PRIMER EPOXI,ISOCIANATO DE 2 COMPONENTES</t>
  </si>
  <si>
    <t>07426</t>
  </si>
  <si>
    <t>07427</t>
  </si>
  <si>
    <t>07428</t>
  </si>
  <si>
    <t>07429</t>
  </si>
  <si>
    <t>07430</t>
  </si>
  <si>
    <t>07431</t>
  </si>
  <si>
    <t>07432</t>
  </si>
  <si>
    <t>07433</t>
  </si>
  <si>
    <t>07434</t>
  </si>
  <si>
    <t>07435</t>
  </si>
  <si>
    <t>07436</t>
  </si>
  <si>
    <t>07437</t>
  </si>
  <si>
    <t>07438</t>
  </si>
  <si>
    <t>07439</t>
  </si>
  <si>
    <t>07440</t>
  </si>
  <si>
    <t>07472</t>
  </si>
  <si>
    <t>ADAPTADOR PBA, BOLSA/ROSCA, DE DN=050MM</t>
  </si>
  <si>
    <t>07473</t>
  </si>
  <si>
    <t>ADAPTADOR PBA, BOLSA/ROSCA, DE DN=075MM</t>
  </si>
  <si>
    <t>07474</t>
  </si>
  <si>
    <t>ADAPTADOR PBA, BOLSA/ROSCA, DE DN=100MM</t>
  </si>
  <si>
    <t>07482</t>
  </si>
  <si>
    <t>CAP PBA, DE DN=050MM</t>
  </si>
  <si>
    <t>07483</t>
  </si>
  <si>
    <t>CAP PBA, DE DN=075MM</t>
  </si>
  <si>
    <t>07484</t>
  </si>
  <si>
    <t>CAP PBA, DE DN=100MM</t>
  </si>
  <si>
    <t>07485</t>
  </si>
  <si>
    <t>07486</t>
  </si>
  <si>
    <t>07487</t>
  </si>
  <si>
    <t>07489</t>
  </si>
  <si>
    <t>CURVA 22º30` DE PBA-PB, DE DN=50MM</t>
  </si>
  <si>
    <t>07490</t>
  </si>
  <si>
    <t>CURVA 22º30` DE PBA-PB, DE DN=75MM</t>
  </si>
  <si>
    <t>07491</t>
  </si>
  <si>
    <t>CURVA 22º30` DE PBA-PB, DE DN=100MM</t>
  </si>
  <si>
    <t>07492</t>
  </si>
  <si>
    <t>CURVA 90º DE PVC-PBA, RIGIDO, COM ANEL DE BORRACHA, DE 075MM</t>
  </si>
  <si>
    <t>07493</t>
  </si>
  <si>
    <t>EXTREMIDADE PBA, COM BOLSA/FLANGE, DE DN=050MM</t>
  </si>
  <si>
    <t>07494</t>
  </si>
  <si>
    <t>EXTREMIDADE PBA, COM BOLSA/FLANGE, DE DN=075MM</t>
  </si>
  <si>
    <t>07495</t>
  </si>
  <si>
    <t>EXTREMIDADE PBA, COM BOLSA/FLANGE, DE DN=100MM</t>
  </si>
  <si>
    <t>07496</t>
  </si>
  <si>
    <t>EXTREMIDADE PBA, COM PONTA/FLANGE, DE DN=050MM</t>
  </si>
  <si>
    <t>07497</t>
  </si>
  <si>
    <t>EXTREMIDADE PBA, COM PONTA/FLANGE, DE DN=075MM</t>
  </si>
  <si>
    <t>07498</t>
  </si>
  <si>
    <t>EXTREMIDADE PBA, COM PONTA/FLANGE, DE DN=100MM</t>
  </si>
  <si>
    <t>07500</t>
  </si>
  <si>
    <t>LUVA SIMPLES PBA, DE 050MM</t>
  </si>
  <si>
    <t>07501</t>
  </si>
  <si>
    <t>LUVA SIMPLES PBA, DE 075MM</t>
  </si>
  <si>
    <t>07502</t>
  </si>
  <si>
    <t>LUVA SIMPLES PBA, DE 100MM</t>
  </si>
  <si>
    <t>07506</t>
  </si>
  <si>
    <t>TE PBA-BBB, DE (100X75)MM</t>
  </si>
  <si>
    <t>07507</t>
  </si>
  <si>
    <t>LUVA DE CORRER DEFOFO, DE 100MM</t>
  </si>
  <si>
    <t>07508</t>
  </si>
  <si>
    <t>LUVA DE CORRER DEFOFO, DE 150MM</t>
  </si>
  <si>
    <t>07509</t>
  </si>
  <si>
    <t>LUVA DE CORRER DEFOFO, DE 200MM</t>
  </si>
  <si>
    <t>07510</t>
  </si>
  <si>
    <t>LUVA DE CORRER DEFOFO, DE 250MM</t>
  </si>
  <si>
    <t>07511</t>
  </si>
  <si>
    <t>LUVA DE CORRER DEFOFO, DE 300MM</t>
  </si>
  <si>
    <t>07513</t>
  </si>
  <si>
    <t>CURVA 45º DE PVC-PB, DE DN=100MM</t>
  </si>
  <si>
    <t>07514</t>
  </si>
  <si>
    <t>CURVA 45º DE PVC-PB, DE DN=150MM</t>
  </si>
  <si>
    <t>07515</t>
  </si>
  <si>
    <t>CURVA 90º DE PVC-PB, DE DN=100MM</t>
  </si>
  <si>
    <t>07516</t>
  </si>
  <si>
    <t>CURVA 90º DE PVC-PB, DE DN=150MM</t>
  </si>
  <si>
    <t>07519</t>
  </si>
  <si>
    <t>SELIM ELASTICO DE PVC, DE (150X100)MM</t>
  </si>
  <si>
    <t>07520</t>
  </si>
  <si>
    <t>TIL DE LIGACAO PREDIAL DE PVC-BBB, DE DN=(100X100)MM</t>
  </si>
  <si>
    <t>07524</t>
  </si>
  <si>
    <t>TAMPAO PARA TIL DE PVC, DE DN=100MM</t>
  </si>
  <si>
    <t>07525</t>
  </si>
  <si>
    <t>TAMPAO PARA TIL DE PVC, DE DN=150MM</t>
  </si>
  <si>
    <t>07526</t>
  </si>
  <si>
    <t>07527</t>
  </si>
  <si>
    <t>07528</t>
  </si>
  <si>
    <t>07529</t>
  </si>
  <si>
    <t>07530</t>
  </si>
  <si>
    <t>RL</t>
  </si>
  <si>
    <t>07531</t>
  </si>
  <si>
    <t>PELICULA REFLETIVA GRAU TECNICO</t>
  </si>
  <si>
    <t>07532</t>
  </si>
  <si>
    <t>PELICULA REFLETIVA ALTA INTENSIDADE</t>
  </si>
  <si>
    <t>07534</t>
  </si>
  <si>
    <t>PELICULA LEGENDA PRETO, ROLO DE 610MMX20M</t>
  </si>
  <si>
    <t>07535</t>
  </si>
  <si>
    <t>CASTANHA PARA PLACAS SINALIZACAO, COM PARAFUSO</t>
  </si>
  <si>
    <t>07537</t>
  </si>
  <si>
    <t>SHAMPOO DESENGRAXANTE, BIODEGRADAVEL</t>
  </si>
  <si>
    <t>07538</t>
  </si>
  <si>
    <t>TUBO DE COBRE, CLASSE "A", DIAM. 15MM</t>
  </si>
  <si>
    <t>07539</t>
  </si>
  <si>
    <t>TUBO DE COBRE, CLASSE "A", DIAM. 22MM</t>
  </si>
  <si>
    <t>07540</t>
  </si>
  <si>
    <t>TUBO DE COBRE, CLASSE "A", DIAMETRO 028MM</t>
  </si>
  <si>
    <t>07541</t>
  </si>
  <si>
    <t>TUBO DE COBRE, CLASSE "A", DIAMETRO 035MM</t>
  </si>
  <si>
    <t>07542</t>
  </si>
  <si>
    <t>TUBO DE COBRE, CLASSE "A", DIAMETRO 042MM</t>
  </si>
  <si>
    <t>07543</t>
  </si>
  <si>
    <t>TUBO DE COBRE, CLASSE "A", DIAMETRO 054MM</t>
  </si>
  <si>
    <t>07544</t>
  </si>
  <si>
    <t>TUBO DE COBRE, CLASSE "A", DIAMETRO 066MM</t>
  </si>
  <si>
    <t>07550</t>
  </si>
  <si>
    <t>BUCHA DE REDUCAO DE COBRE, DIAMETRO (28X15)MM</t>
  </si>
  <si>
    <t>07552</t>
  </si>
  <si>
    <t>BUCHA DE REDUCAO DE COBRE, DIAMETRO (22X15)MM</t>
  </si>
  <si>
    <t>07553</t>
  </si>
  <si>
    <t>BUCHA DE REDUCAO DE BRONZE, DIAMETRO (42X28)MM</t>
  </si>
  <si>
    <t>07556</t>
  </si>
  <si>
    <t>BUCHA DE REDUCAO DE BRONZE, DIAMETRO (42X35)MM</t>
  </si>
  <si>
    <t>07557</t>
  </si>
  <si>
    <t>BUCHA DE REDUCAO DE BRONZE, DIAMETRO (35X22)MM</t>
  </si>
  <si>
    <t>07558</t>
  </si>
  <si>
    <t>BUCHA DE REDUCAO DE BRONZE, DIAMETRO (66X54)MM</t>
  </si>
  <si>
    <t>07559</t>
  </si>
  <si>
    <t>BUCHA DE REDUCAO DE BRONZE, DIAMETRO (54X42)MM</t>
  </si>
  <si>
    <t>07560</t>
  </si>
  <si>
    <t>BUCHA DE REDUCAO DE COBRE, DIAMETRO (28X22)MM</t>
  </si>
  <si>
    <t>07568</t>
  </si>
  <si>
    <t>CURVA 45º DE BRONZE, DIAMETRO 28MM</t>
  </si>
  <si>
    <t>07569</t>
  </si>
  <si>
    <t>CURVA DE TRANSPOSICAO DE BRONZE, DIAMETRO DE 15MM</t>
  </si>
  <si>
    <t>07573</t>
  </si>
  <si>
    <t>07603</t>
  </si>
  <si>
    <t>07609</t>
  </si>
  <si>
    <t>07610</t>
  </si>
  <si>
    <t>07611</t>
  </si>
  <si>
    <t>REVEST. DE PLACAS DE ACO P/SINALIZACAO VERTICAL C/PELICULA R</t>
  </si>
  <si>
    <t>07613</t>
  </si>
  <si>
    <t>MONTAGEM PLACA ACO P/SINALIZACAO VERT.POSTE CONCR.ARMADO INC</t>
  </si>
  <si>
    <t>07614</t>
  </si>
  <si>
    <t>PECA MACARANDUBA DE 3"X3" PARA FIX.DAS PLACAS DE SINALIZACAO</t>
  </si>
  <si>
    <t>07617</t>
  </si>
  <si>
    <t>FIXACAO DE PLACA DE SINALIZACAO DE RODOVIAS C/PARAFUSO 5/16"</t>
  </si>
  <si>
    <t>07620</t>
  </si>
  <si>
    <t>REVEST.PLACAS ACO P/SINALIZ.VERT.C/PELICULA REFL.GRAU TECNIC</t>
  </si>
  <si>
    <t>07621</t>
  </si>
  <si>
    <t>07624</t>
  </si>
  <si>
    <t>07625</t>
  </si>
  <si>
    <t>SOLDA EM VARETAS COM ADICAO DE 35% DE PRATA</t>
  </si>
  <si>
    <t>07630</t>
  </si>
  <si>
    <t>07631</t>
  </si>
  <si>
    <t>07632</t>
  </si>
  <si>
    <t>07633</t>
  </si>
  <si>
    <t>07634</t>
  </si>
  <si>
    <t>07635</t>
  </si>
  <si>
    <t>CANALETA PERFURADA ALTA, DE (38X38X6000)MM</t>
  </si>
  <si>
    <t>07636</t>
  </si>
  <si>
    <t>SUSPENSAO PARA PERFILADO</t>
  </si>
  <si>
    <t>07637</t>
  </si>
  <si>
    <t>TIRANTE ROSQUEADO, DE 1/4"X3000MM</t>
  </si>
  <si>
    <t>07639</t>
  </si>
  <si>
    <t>PROLONGADOR PARA TIRANTE ROSQUEADO, DE 1/4"</t>
  </si>
  <si>
    <t>07641</t>
  </si>
  <si>
    <t>ARRUELA LISA DE DIAMETRO INTERNO, DE 1/4"</t>
  </si>
  <si>
    <t>07642</t>
  </si>
  <si>
    <t>CAIXA PARA TOMADA EM CANALETAS</t>
  </si>
  <si>
    <t>07643</t>
  </si>
  <si>
    <t>07644</t>
  </si>
  <si>
    <t>PARAFUSO, AUTO TRAVANTE, DE 1/4"X5/8"</t>
  </si>
  <si>
    <t>07645</t>
  </si>
  <si>
    <t>SUSPENSAO LONGA PARA LUMINARIA EM PERFILADO</t>
  </si>
  <si>
    <t>07646</t>
  </si>
  <si>
    <t>ELETROCALHA PERFURADA S/VIROLA, TIPO "U", DE (100X75X3000)MM</t>
  </si>
  <si>
    <t>07647</t>
  </si>
  <si>
    <t>07648</t>
  </si>
  <si>
    <t>07649</t>
  </si>
  <si>
    <t>07650</t>
  </si>
  <si>
    <t>07651</t>
  </si>
  <si>
    <t>07652</t>
  </si>
  <si>
    <t>07653</t>
  </si>
  <si>
    <t>07654</t>
  </si>
  <si>
    <t>07655</t>
  </si>
  <si>
    <t>07656</t>
  </si>
  <si>
    <t>PARAFUSO, CABECA LENTILHA, DE 1/4"X5/8"</t>
  </si>
  <si>
    <t>07657</t>
  </si>
  <si>
    <t>07660</t>
  </si>
  <si>
    <t>07661</t>
  </si>
  <si>
    <t>07662</t>
  </si>
  <si>
    <t>07665</t>
  </si>
  <si>
    <t>07666</t>
  </si>
  <si>
    <t>07667</t>
  </si>
  <si>
    <t>07670</t>
  </si>
  <si>
    <t>07671</t>
  </si>
  <si>
    <t>07672</t>
  </si>
  <si>
    <t>07673</t>
  </si>
  <si>
    <t>07674</t>
  </si>
  <si>
    <t>07675</t>
  </si>
  <si>
    <t>07676</t>
  </si>
  <si>
    <t>07677</t>
  </si>
  <si>
    <t>07678</t>
  </si>
  <si>
    <t>07679</t>
  </si>
  <si>
    <t>07680</t>
  </si>
  <si>
    <t>07681</t>
  </si>
  <si>
    <t>07682</t>
  </si>
  <si>
    <t>07683</t>
  </si>
  <si>
    <t>07684</t>
  </si>
  <si>
    <t>07685</t>
  </si>
  <si>
    <t>07686</t>
  </si>
  <si>
    <t>07687</t>
  </si>
  <si>
    <t>07688</t>
  </si>
  <si>
    <t>07689</t>
  </si>
  <si>
    <t>07690</t>
  </si>
  <si>
    <t>07691</t>
  </si>
  <si>
    <t>07692</t>
  </si>
  <si>
    <t>07693</t>
  </si>
  <si>
    <t>07694</t>
  </si>
  <si>
    <t>07695</t>
  </si>
  <si>
    <t>07696</t>
  </si>
  <si>
    <t>07697</t>
  </si>
  <si>
    <t>07698</t>
  </si>
  <si>
    <t>TERMINAL MECANICO A COMPRESSAO, P/CABO NA BITOLA DE 050MM2</t>
  </si>
  <si>
    <t>07699</t>
  </si>
  <si>
    <t>TERMINAL MECANICO A COMPRESSAO, P/CABO NA BITOLA DE 070MM2</t>
  </si>
  <si>
    <t>07700</t>
  </si>
  <si>
    <t>07701</t>
  </si>
  <si>
    <t>07702</t>
  </si>
  <si>
    <t>07703</t>
  </si>
  <si>
    <t>07704</t>
  </si>
  <si>
    <t>07705</t>
  </si>
  <si>
    <t>07712</t>
  </si>
  <si>
    <t>IMPLANTACAO DE PLACAS DE SINALIZACAO VERTICAL EM RODOVIAIS,</t>
  </si>
  <si>
    <t>07713</t>
  </si>
  <si>
    <t>07730</t>
  </si>
  <si>
    <t>TAMPAO CEGO P/HIDRANTE, DE 2.1/2"</t>
  </si>
  <si>
    <t>07731</t>
  </si>
  <si>
    <t>07732</t>
  </si>
  <si>
    <t>TAMPA DE CONCRETO PARA ANEL, DE 1500MM</t>
  </si>
  <si>
    <t>07733</t>
  </si>
  <si>
    <t>TAMPA DE CONCRETO PARA ANEL, DE 2000MM</t>
  </si>
  <si>
    <t>07769</t>
  </si>
  <si>
    <t>07770</t>
  </si>
  <si>
    <t>07771</t>
  </si>
  <si>
    <t>07772</t>
  </si>
  <si>
    <t>07773</t>
  </si>
  <si>
    <t>07774</t>
  </si>
  <si>
    <t>07775</t>
  </si>
  <si>
    <t>07776</t>
  </si>
  <si>
    <t>07777</t>
  </si>
  <si>
    <t>07778</t>
  </si>
  <si>
    <t>07779</t>
  </si>
  <si>
    <t>07780</t>
  </si>
  <si>
    <t>07781</t>
  </si>
  <si>
    <t>07782</t>
  </si>
  <si>
    <t>07783</t>
  </si>
  <si>
    <t>07784</t>
  </si>
  <si>
    <t>07785</t>
  </si>
  <si>
    <t>07786</t>
  </si>
  <si>
    <t>BLOCO DE CONCRETO CELULAR, PARA ALVENARIA, DE (15X30X60)CM</t>
  </si>
  <si>
    <t>07796</t>
  </si>
  <si>
    <t>07797</t>
  </si>
  <si>
    <t>ARGAMASSA COLANTE, PARA USO EXTERNO, EMBALAGEM DE 20 KG</t>
  </si>
  <si>
    <t>07798</t>
  </si>
  <si>
    <t>07804</t>
  </si>
  <si>
    <t>UNIAO PVC SOLDAVEL MARRON, DE 25MM</t>
  </si>
  <si>
    <t>07808</t>
  </si>
  <si>
    <t>07853</t>
  </si>
  <si>
    <t>07854</t>
  </si>
  <si>
    <t>07856</t>
  </si>
  <si>
    <t>07857</t>
  </si>
  <si>
    <t>07858</t>
  </si>
  <si>
    <t>TELHA COLONIAL MODELO PORTUGUESA</t>
  </si>
  <si>
    <t>07859</t>
  </si>
  <si>
    <t>07882</t>
  </si>
  <si>
    <t>MANGUEIRA CRISTAL EM PVC, NO DIAMETRO DE 1/2"</t>
  </si>
  <si>
    <t>07884</t>
  </si>
  <si>
    <t>TUBO ESPONJOSO EM POLIETILENO EXPANDIDO, NO DIAMETRO DE 3/8"</t>
  </si>
  <si>
    <t>07885</t>
  </si>
  <si>
    <t>TUBO ESPONJOSO EM POLIETILENO EXPANDIDO, NO DIAMETRO DE 1/2"</t>
  </si>
  <si>
    <t>07887</t>
  </si>
  <si>
    <t>TUBO ESPONJOSO EM POLIETILENO EXPANDIDO, NO DIAMETRO DE 3/4"</t>
  </si>
  <si>
    <t>07888</t>
  </si>
  <si>
    <t>TUBO ESPONJOSO EM POLIETILENO EXPANDIDO, NO DIAMETRO DE 7/8"</t>
  </si>
  <si>
    <t>07889</t>
  </si>
  <si>
    <t>07890</t>
  </si>
  <si>
    <t>SIFAO SANFONADO EM PVC, UNIVERSAL</t>
  </si>
  <si>
    <t>07891</t>
  </si>
  <si>
    <t>07892</t>
  </si>
  <si>
    <t>CABIDE SIMPLES, DE SOBREPOR, EM METAL CROMADO</t>
  </si>
  <si>
    <t>07893</t>
  </si>
  <si>
    <t>CABIDE DUPLO, DE SOBREPOR, EM METAL CROMADO</t>
  </si>
  <si>
    <t>07894</t>
  </si>
  <si>
    <t>SABONETEIRA, DE SOBREPOR, EM METAL CROMADO</t>
  </si>
  <si>
    <t>07895</t>
  </si>
  <si>
    <t>PAPELEIRA, SEM PROTETOR, DE SOBREPOR, EM METAL CROMADO</t>
  </si>
  <si>
    <t>07896</t>
  </si>
  <si>
    <t>PORTA TOALHA RETO, DE SOBREPOR, EM METAL CROMADO</t>
  </si>
  <si>
    <t>07898</t>
  </si>
  <si>
    <t>07901</t>
  </si>
  <si>
    <t>07902</t>
  </si>
  <si>
    <t>07903</t>
  </si>
  <si>
    <t>07904</t>
  </si>
  <si>
    <t>07905</t>
  </si>
  <si>
    <t>07906</t>
  </si>
  <si>
    <t>07907</t>
  </si>
  <si>
    <t>07908</t>
  </si>
  <si>
    <t>07909</t>
  </si>
  <si>
    <t>07910</t>
  </si>
  <si>
    <t>07911</t>
  </si>
  <si>
    <t>07912</t>
  </si>
  <si>
    <t>07913</t>
  </si>
  <si>
    <t>07914</t>
  </si>
  <si>
    <t>07915</t>
  </si>
  <si>
    <t>07916</t>
  </si>
  <si>
    <t>07917</t>
  </si>
  <si>
    <t>07918</t>
  </si>
  <si>
    <t>07919</t>
  </si>
  <si>
    <t>07920</t>
  </si>
  <si>
    <t>07921</t>
  </si>
  <si>
    <t>07922</t>
  </si>
  <si>
    <t>07923</t>
  </si>
  <si>
    <t>07924</t>
  </si>
  <si>
    <t>07925</t>
  </si>
  <si>
    <t>07926</t>
  </si>
  <si>
    <t>07927</t>
  </si>
  <si>
    <t>07928</t>
  </si>
  <si>
    <t>07929</t>
  </si>
  <si>
    <t>07930</t>
  </si>
  <si>
    <t>07931</t>
  </si>
  <si>
    <t>07932</t>
  </si>
  <si>
    <t>07933</t>
  </si>
  <si>
    <t>07934</t>
  </si>
  <si>
    <t>07935</t>
  </si>
  <si>
    <t>07937</t>
  </si>
  <si>
    <t>07938</t>
  </si>
  <si>
    <t>07939</t>
  </si>
  <si>
    <t>07940</t>
  </si>
  <si>
    <t>07941</t>
  </si>
  <si>
    <t>07942</t>
  </si>
  <si>
    <t>07944</t>
  </si>
  <si>
    <t>07945</t>
  </si>
  <si>
    <t>07946</t>
  </si>
  <si>
    <t>LAMPADA A VAPOR METALICO OVOIDE, DE 250W-220V</t>
  </si>
  <si>
    <t>07947</t>
  </si>
  <si>
    <t>LAMPADA A VAPOR METALICO OVOIDE, DE 400W-220V</t>
  </si>
  <si>
    <t>07952</t>
  </si>
  <si>
    <t>07953</t>
  </si>
  <si>
    <t>07954</t>
  </si>
  <si>
    <t>07956</t>
  </si>
  <si>
    <t>07957</t>
  </si>
  <si>
    <t>07958</t>
  </si>
  <si>
    <t>07977</t>
  </si>
  <si>
    <t>LAMPADA HALOGENA DICROICA, DE 20W-12V</t>
  </si>
  <si>
    <t>07978</t>
  </si>
  <si>
    <t>LAMPADA HALOGENA DICROICA, DE 50W-12V</t>
  </si>
  <si>
    <t>07981</t>
  </si>
  <si>
    <t>LAMPADA FLUORESCENTE TUBULAR, DE 16W</t>
  </si>
  <si>
    <t>07983</t>
  </si>
  <si>
    <t>07984</t>
  </si>
  <si>
    <t>07989</t>
  </si>
  <si>
    <t>07990</t>
  </si>
  <si>
    <t>07991</t>
  </si>
  <si>
    <t>07993</t>
  </si>
  <si>
    <t>07996</t>
  </si>
  <si>
    <t>07997</t>
  </si>
  <si>
    <t>07998</t>
  </si>
  <si>
    <t>07999</t>
  </si>
  <si>
    <t>08000</t>
  </si>
  <si>
    <t>08001</t>
  </si>
  <si>
    <t>08002</t>
  </si>
  <si>
    <t>08003</t>
  </si>
  <si>
    <t>08004</t>
  </si>
  <si>
    <t>08005</t>
  </si>
  <si>
    <t>08006</t>
  </si>
  <si>
    <t>08007</t>
  </si>
  <si>
    <t>CONCRETO 15MPA COM BRITA 0.FORNECIMENTO.</t>
  </si>
  <si>
    <t>08008</t>
  </si>
  <si>
    <t>08009</t>
  </si>
  <si>
    <t>08013</t>
  </si>
  <si>
    <t>CAMIONETA TIPO PICK-UP,CANINE DUPLA,MOTOR DIESEL,INCLUSIVE M</t>
  </si>
  <si>
    <t>08015</t>
  </si>
  <si>
    <t>CAMIONETA TIPO PICK-UP,CABINE DUPLA,MOTOR DIESEL,INCLUSIVE M</t>
  </si>
  <si>
    <t>08019</t>
  </si>
  <si>
    <t>08020</t>
  </si>
  <si>
    <t>08021</t>
  </si>
  <si>
    <t>08022</t>
  </si>
  <si>
    <t>08023</t>
  </si>
  <si>
    <t>08024</t>
  </si>
  <si>
    <t>08025</t>
  </si>
  <si>
    <t>08026</t>
  </si>
  <si>
    <t>08027</t>
  </si>
  <si>
    <t>08028</t>
  </si>
  <si>
    <t>08029</t>
  </si>
  <si>
    <t>08030</t>
  </si>
  <si>
    <t>08036</t>
  </si>
  <si>
    <t>08039</t>
  </si>
  <si>
    <t>PINTURA INT.EXT.SOBRE FERRO,C/TINTA A   BASE DE RESINA CLORA</t>
  </si>
  <si>
    <t>08045</t>
  </si>
  <si>
    <t>08046</t>
  </si>
  <si>
    <t>10001</t>
  </si>
  <si>
    <t>10002</t>
  </si>
  <si>
    <t>ADUBO QUIMICO, PARA GRAMA, TIPO NPK-10-10-10(SACO 10KG)</t>
  </si>
  <si>
    <t>10003</t>
  </si>
  <si>
    <t>BOMBONA PLASTICA, DE 50L</t>
  </si>
  <si>
    <t>10006</t>
  </si>
  <si>
    <t>CONDICIONADOR DE SOLO</t>
  </si>
  <si>
    <t>10007</t>
  </si>
  <si>
    <t>10009</t>
  </si>
  <si>
    <t>CUPIM-CUPINICIDA PARA TRATAMENTO FITOSSANITARIO EM ARVORES</t>
  </si>
  <si>
    <t>10010</t>
  </si>
  <si>
    <t>10011</t>
  </si>
  <si>
    <t>ESPUMA DE POLIURETANO EM SPRAY DE 500ML</t>
  </si>
  <si>
    <t>10012</t>
  </si>
  <si>
    <t>10013</t>
  </si>
  <si>
    <t>FUNGICIDA PARA TRATAMENTO FITOSSANITARIO EM ARVORES</t>
  </si>
  <si>
    <t>10018</t>
  </si>
  <si>
    <t>PECA DE MADEIRA SERRADA, SECAO (2,5CMX5M/1"X2") - GRUPO II</t>
  </si>
  <si>
    <t>10020</t>
  </si>
  <si>
    <t>PREGO DE COBRE (1,80MMX2 1/2")</t>
  </si>
  <si>
    <t>10021</t>
  </si>
  <si>
    <t>PULVERIZADOR COSTAL, 16L</t>
  </si>
  <si>
    <t>10022</t>
  </si>
  <si>
    <t>10023</t>
  </si>
  <si>
    <t>10024</t>
  </si>
  <si>
    <t>10026</t>
  </si>
  <si>
    <t>10027</t>
  </si>
  <si>
    <t>TRINCHA COMUM DE 3"</t>
  </si>
  <si>
    <t>10028</t>
  </si>
  <si>
    <t>JUNCAO 45º PVC BBB NBR 7362 DN 200MM</t>
  </si>
  <si>
    <t>10029</t>
  </si>
  <si>
    <t>CURVA 45º PVC PB NBR 7362 DN 200MM</t>
  </si>
  <si>
    <t>10030</t>
  </si>
  <si>
    <t>CURVA 90º PVC PB NBR 7362 DN 200MM</t>
  </si>
  <si>
    <t>10031</t>
  </si>
  <si>
    <t>JUNCAO 45º PVC BBB NBR 7362 DN 250MM</t>
  </si>
  <si>
    <t>10032</t>
  </si>
  <si>
    <t>CURVA 45º PVC PB NBR 7362 DN 250MM</t>
  </si>
  <si>
    <t>10033</t>
  </si>
  <si>
    <t>CURVA 90º PVC PB NBR 7362 DN 250MM</t>
  </si>
  <si>
    <t>10034</t>
  </si>
  <si>
    <t>JUNCAO 45º PVC BBB NBR 7362 DN 300MM</t>
  </si>
  <si>
    <t>10035</t>
  </si>
  <si>
    <t>CURVA 45º PVC PB NBR 7362 DN 300MM</t>
  </si>
  <si>
    <t>10036</t>
  </si>
  <si>
    <t>CURVA 90º PVC PB NBR 7362 DN 300MM</t>
  </si>
  <si>
    <t>10042</t>
  </si>
  <si>
    <t>TIRANTE DE ACO CARBONO C/PORCAS 16X180MM</t>
  </si>
  <si>
    <t>10043</t>
  </si>
  <si>
    <t>TIRANTE DE ACO CARBONO C/PORCAS 20X225MM</t>
  </si>
  <si>
    <t>10044</t>
  </si>
  <si>
    <t>TIRANTE DE ACO CARBONO C/PORCAS 20X270MM</t>
  </si>
  <si>
    <t>10045</t>
  </si>
  <si>
    <t>TIRANTE DE ACO CARBONO C/PORCAS 20X315MM</t>
  </si>
  <si>
    <t>10046</t>
  </si>
  <si>
    <t>TIRANTE DE ACO CARBONO C/PORCAS 24X270MM</t>
  </si>
  <si>
    <t>10047</t>
  </si>
  <si>
    <t>TIRANTE DE ACO CARBONO C/PORCAS 24X315MM</t>
  </si>
  <si>
    <t>10048</t>
  </si>
  <si>
    <t>TIRANTE DE ACO CARBONO C/PORCAS 24X360MM</t>
  </si>
  <si>
    <t>10049</t>
  </si>
  <si>
    <t>TIRANTE DE ACO CARBONO C/PORCAS 27X360MM</t>
  </si>
  <si>
    <t>10050</t>
  </si>
  <si>
    <t>TIRANTE DE ACO CARBONO C/PORCAS 27X405MM</t>
  </si>
  <si>
    <t>10052</t>
  </si>
  <si>
    <t>TIRANTE DE ACO CARBONO C/PORCAS 30X405MM</t>
  </si>
  <si>
    <t>10053</t>
  </si>
  <si>
    <t>TIRANTE DE ACO CARBONO C/PORCAS 30X495MM</t>
  </si>
  <si>
    <t>10054</t>
  </si>
  <si>
    <t>TIRANTE DE ACO CARBONO C/PORCAS 30X540MM</t>
  </si>
  <si>
    <t>10055</t>
  </si>
  <si>
    <t>TIRANTE DE ACO CARBONO C/PORCAS 33X450MM</t>
  </si>
  <si>
    <t>10056</t>
  </si>
  <si>
    <t>TIRANTE DE ACO CARBONO C/PORCAS 33X495MM</t>
  </si>
  <si>
    <t>10057</t>
  </si>
  <si>
    <t>TIRANTE DE ACO CARBONO C/PORCAS 33X630MM</t>
  </si>
  <si>
    <t>10058</t>
  </si>
  <si>
    <t>TIRANTE DE ACO CARBONO C/PORCAS 36X540MM</t>
  </si>
  <si>
    <t>10059</t>
  </si>
  <si>
    <t>TIRANTE DE ACO CARBONO C/PORCAS 36X630MM</t>
  </si>
  <si>
    <t>10060</t>
  </si>
  <si>
    <t>TIRANTE DE ACO CARBONO C/PORCAS 36X765MM</t>
  </si>
  <si>
    <t>10061</t>
  </si>
  <si>
    <t>TIRANTE DE ACO CARBONO C/PORCAS 39X720MM</t>
  </si>
  <si>
    <t>10062</t>
  </si>
  <si>
    <t>TIRANTE DE ACO CARBONO C/PORCAS 45X810MM</t>
  </si>
  <si>
    <t>10063</t>
  </si>
  <si>
    <t>PARAFUSO COM PORCA EM ACO INOX 16X80MM</t>
  </si>
  <si>
    <t>10064</t>
  </si>
  <si>
    <t>PARAFUSO COM PORCA EM ACO INOX 20X90MM</t>
  </si>
  <si>
    <t>10065</t>
  </si>
  <si>
    <t>PARAFUSO COM PORCA EM ACO INOX 24X100MM</t>
  </si>
  <si>
    <t>10066</t>
  </si>
  <si>
    <t>PARAFUSO COM PORCA EM ACO INOX 27X120MM</t>
  </si>
  <si>
    <t>10067</t>
  </si>
  <si>
    <t>PARAFUSO COM PORCA EM ACO INOX 30X130MM</t>
  </si>
  <si>
    <t>10068</t>
  </si>
  <si>
    <t>PARAFUSO COM PORCA EM ACO INOX 33X130MM</t>
  </si>
  <si>
    <t>10069</t>
  </si>
  <si>
    <t>PARAFUSO COM PORCA EM ACO INOX 36X140MM</t>
  </si>
  <si>
    <t>10103</t>
  </si>
  <si>
    <t>10104</t>
  </si>
  <si>
    <t>10105</t>
  </si>
  <si>
    <t>10106</t>
  </si>
  <si>
    <t>10107</t>
  </si>
  <si>
    <t>10108</t>
  </si>
  <si>
    <t>10109</t>
  </si>
  <si>
    <t>10110</t>
  </si>
  <si>
    <t>10111</t>
  </si>
  <si>
    <t>10112</t>
  </si>
  <si>
    <t>10114</t>
  </si>
  <si>
    <t>10115</t>
  </si>
  <si>
    <t>10116</t>
  </si>
  <si>
    <t>10117</t>
  </si>
  <si>
    <t>10118</t>
  </si>
  <si>
    <t>10119</t>
  </si>
  <si>
    <t>10120</t>
  </si>
  <si>
    <t>10121</t>
  </si>
  <si>
    <t>10122</t>
  </si>
  <si>
    <t>10123</t>
  </si>
  <si>
    <t>10124</t>
  </si>
  <si>
    <t>10125</t>
  </si>
  <si>
    <t>10126</t>
  </si>
  <si>
    <t>10127</t>
  </si>
  <si>
    <t>10128</t>
  </si>
  <si>
    <t>10129</t>
  </si>
  <si>
    <t>10130</t>
  </si>
  <si>
    <t>10131</t>
  </si>
  <si>
    <t>10146</t>
  </si>
  <si>
    <t>10147</t>
  </si>
  <si>
    <t>10148</t>
  </si>
  <si>
    <t>10149</t>
  </si>
  <si>
    <t>10150</t>
  </si>
  <si>
    <t>10151</t>
  </si>
  <si>
    <t>10152</t>
  </si>
  <si>
    <t>10153</t>
  </si>
  <si>
    <t>10154</t>
  </si>
  <si>
    <t>10155</t>
  </si>
  <si>
    <t>10156</t>
  </si>
  <si>
    <t>10157</t>
  </si>
  <si>
    <t>10158</t>
  </si>
  <si>
    <t>10159</t>
  </si>
  <si>
    <t>10160</t>
  </si>
  <si>
    <t>10161</t>
  </si>
  <si>
    <t>10162</t>
  </si>
  <si>
    <t>10163</t>
  </si>
  <si>
    <t>10164</t>
  </si>
  <si>
    <t>10165</t>
  </si>
  <si>
    <t>10166</t>
  </si>
  <si>
    <t>10167</t>
  </si>
  <si>
    <t>10168</t>
  </si>
  <si>
    <t>10169</t>
  </si>
  <si>
    <t>10170</t>
  </si>
  <si>
    <t>10171</t>
  </si>
  <si>
    <t>10172</t>
  </si>
  <si>
    <t>10173</t>
  </si>
  <si>
    <t>10174</t>
  </si>
  <si>
    <t>10175</t>
  </si>
  <si>
    <t>10176</t>
  </si>
  <si>
    <t>10177</t>
  </si>
  <si>
    <t>10178</t>
  </si>
  <si>
    <t>10179</t>
  </si>
  <si>
    <t>10180</t>
  </si>
  <si>
    <t>10181</t>
  </si>
  <si>
    <t>10182</t>
  </si>
  <si>
    <t>10183</t>
  </si>
  <si>
    <t>10184</t>
  </si>
  <si>
    <t>10185</t>
  </si>
  <si>
    <t>10186</t>
  </si>
  <si>
    <t>10187</t>
  </si>
  <si>
    <t>10188</t>
  </si>
  <si>
    <t>10189</t>
  </si>
  <si>
    <t>10190</t>
  </si>
  <si>
    <t>10191</t>
  </si>
  <si>
    <t>10192</t>
  </si>
  <si>
    <t>10193</t>
  </si>
  <si>
    <t>10194</t>
  </si>
  <si>
    <t>10195</t>
  </si>
  <si>
    <t>10196</t>
  </si>
  <si>
    <t>10197</t>
  </si>
  <si>
    <t>10198</t>
  </si>
  <si>
    <t>10199</t>
  </si>
  <si>
    <t>10200</t>
  </si>
  <si>
    <t>10201</t>
  </si>
  <si>
    <t>10202</t>
  </si>
  <si>
    <t>10203</t>
  </si>
  <si>
    <t>10204</t>
  </si>
  <si>
    <t>10205</t>
  </si>
  <si>
    <t>10206</t>
  </si>
  <si>
    <t>10207</t>
  </si>
  <si>
    <t>10208</t>
  </si>
  <si>
    <t>10209</t>
  </si>
  <si>
    <t>10210</t>
  </si>
  <si>
    <t>10211</t>
  </si>
  <si>
    <t>10212</t>
  </si>
  <si>
    <t>10213</t>
  </si>
  <si>
    <t>10226</t>
  </si>
  <si>
    <t>10227</t>
  </si>
  <si>
    <t>10228</t>
  </si>
  <si>
    <t>10229</t>
  </si>
  <si>
    <t>10230</t>
  </si>
  <si>
    <t>10231</t>
  </si>
  <si>
    <t>10232</t>
  </si>
  <si>
    <t>10233</t>
  </si>
  <si>
    <t>10234</t>
  </si>
  <si>
    <t>10235</t>
  </si>
  <si>
    <t>10236</t>
  </si>
  <si>
    <t>10237</t>
  </si>
  <si>
    <t>10238</t>
  </si>
  <si>
    <t>10239</t>
  </si>
  <si>
    <t>10240</t>
  </si>
  <si>
    <t>10241</t>
  </si>
  <si>
    <t>10242</t>
  </si>
  <si>
    <t>10243</t>
  </si>
  <si>
    <t>10244</t>
  </si>
  <si>
    <t>10245</t>
  </si>
  <si>
    <t>10246</t>
  </si>
  <si>
    <t>10247</t>
  </si>
  <si>
    <t>10248</t>
  </si>
  <si>
    <t>10249</t>
  </si>
  <si>
    <t>10250</t>
  </si>
  <si>
    <t>10251</t>
  </si>
  <si>
    <t>10252</t>
  </si>
  <si>
    <t>10253</t>
  </si>
  <si>
    <t>10266</t>
  </si>
  <si>
    <t>10267</t>
  </si>
  <si>
    <t>10268</t>
  </si>
  <si>
    <t>10269</t>
  </si>
  <si>
    <t>10270</t>
  </si>
  <si>
    <t>10271</t>
  </si>
  <si>
    <t>10272</t>
  </si>
  <si>
    <t>10273</t>
  </si>
  <si>
    <t>10274</t>
  </si>
  <si>
    <t>10275</t>
  </si>
  <si>
    <t>10276</t>
  </si>
  <si>
    <t>10277</t>
  </si>
  <si>
    <t>10278</t>
  </si>
  <si>
    <t>10279</t>
  </si>
  <si>
    <t>10280</t>
  </si>
  <si>
    <t>10281</t>
  </si>
  <si>
    <t>10282</t>
  </si>
  <si>
    <t>10283</t>
  </si>
  <si>
    <t>10284</t>
  </si>
  <si>
    <t>10285</t>
  </si>
  <si>
    <t>10286</t>
  </si>
  <si>
    <t>10287</t>
  </si>
  <si>
    <t>10288</t>
  </si>
  <si>
    <t>10289</t>
  </si>
  <si>
    <t>10290</t>
  </si>
  <si>
    <t>10291</t>
  </si>
  <si>
    <t>10292</t>
  </si>
  <si>
    <t>10293</t>
  </si>
  <si>
    <t>10294</t>
  </si>
  <si>
    <t>10295</t>
  </si>
  <si>
    <t>10296</t>
  </si>
  <si>
    <t>10297</t>
  </si>
  <si>
    <t>10298</t>
  </si>
  <si>
    <t>10299</t>
  </si>
  <si>
    <t>10300</t>
  </si>
  <si>
    <t>10301</t>
  </si>
  <si>
    <t>10302</t>
  </si>
  <si>
    <t>10303</t>
  </si>
  <si>
    <t>10304</t>
  </si>
  <si>
    <t>10305</t>
  </si>
  <si>
    <t>10306</t>
  </si>
  <si>
    <t>10307</t>
  </si>
  <si>
    <t>10308</t>
  </si>
  <si>
    <t>10309</t>
  </si>
  <si>
    <t>10310</t>
  </si>
  <si>
    <t>10311</t>
  </si>
  <si>
    <t>10312</t>
  </si>
  <si>
    <t>10313</t>
  </si>
  <si>
    <t>10314</t>
  </si>
  <si>
    <t>10315</t>
  </si>
  <si>
    <t>10316</t>
  </si>
  <si>
    <t>10317</t>
  </si>
  <si>
    <t>10318</t>
  </si>
  <si>
    <t>10319</t>
  </si>
  <si>
    <t>10320</t>
  </si>
  <si>
    <t>10321</t>
  </si>
  <si>
    <t>10322</t>
  </si>
  <si>
    <t>10323</t>
  </si>
  <si>
    <t>10324</t>
  </si>
  <si>
    <t>10325</t>
  </si>
  <si>
    <t>10326</t>
  </si>
  <si>
    <t>10327</t>
  </si>
  <si>
    <t>10328</t>
  </si>
  <si>
    <t>10329</t>
  </si>
  <si>
    <t>10330</t>
  </si>
  <si>
    <t>10331</t>
  </si>
  <si>
    <t>10332</t>
  </si>
  <si>
    <t>10333</t>
  </si>
  <si>
    <t>10334</t>
  </si>
  <si>
    <t>10335</t>
  </si>
  <si>
    <t>10336</t>
  </si>
  <si>
    <t>10337</t>
  </si>
  <si>
    <t>10338</t>
  </si>
  <si>
    <t>10339</t>
  </si>
  <si>
    <t>10340</t>
  </si>
  <si>
    <t>10341</t>
  </si>
  <si>
    <t>10342</t>
  </si>
  <si>
    <t>10343</t>
  </si>
  <si>
    <t>10344</t>
  </si>
  <si>
    <t>10345</t>
  </si>
  <si>
    <t>10346</t>
  </si>
  <si>
    <t>10347</t>
  </si>
  <si>
    <t>10348</t>
  </si>
  <si>
    <t>10349</t>
  </si>
  <si>
    <t>10350</t>
  </si>
  <si>
    <t>10351</t>
  </si>
  <si>
    <t>10352</t>
  </si>
  <si>
    <t>10353</t>
  </si>
  <si>
    <t>10354</t>
  </si>
  <si>
    <t>10355</t>
  </si>
  <si>
    <t>10356</t>
  </si>
  <si>
    <t>10357</t>
  </si>
  <si>
    <t>10358</t>
  </si>
  <si>
    <t>10359</t>
  </si>
  <si>
    <t>10360</t>
  </si>
  <si>
    <t>10361</t>
  </si>
  <si>
    <t>10362</t>
  </si>
  <si>
    <t>10363</t>
  </si>
  <si>
    <t>10364</t>
  </si>
  <si>
    <t>10365</t>
  </si>
  <si>
    <t>10374</t>
  </si>
  <si>
    <t>10375</t>
  </si>
  <si>
    <t>10376</t>
  </si>
  <si>
    <t>10377</t>
  </si>
  <si>
    <t>10378</t>
  </si>
  <si>
    <t>10379</t>
  </si>
  <si>
    <t>10380</t>
  </si>
  <si>
    <t>10381</t>
  </si>
  <si>
    <t>10382</t>
  </si>
  <si>
    <t>10383</t>
  </si>
  <si>
    <t>10384</t>
  </si>
  <si>
    <t>10385</t>
  </si>
  <si>
    <t>10386</t>
  </si>
  <si>
    <t>10387</t>
  </si>
  <si>
    <t>10388</t>
  </si>
  <si>
    <t>10389</t>
  </si>
  <si>
    <t>10390</t>
  </si>
  <si>
    <t>10391</t>
  </si>
  <si>
    <t>10392</t>
  </si>
  <si>
    <t>10393</t>
  </si>
  <si>
    <t>10394</t>
  </si>
  <si>
    <t>10395</t>
  </si>
  <si>
    <t>10396</t>
  </si>
  <si>
    <t>10397</t>
  </si>
  <si>
    <t>10398</t>
  </si>
  <si>
    <t>10399</t>
  </si>
  <si>
    <t>10400</t>
  </si>
  <si>
    <t>10401</t>
  </si>
  <si>
    <t>10402</t>
  </si>
  <si>
    <t>10403</t>
  </si>
  <si>
    <t>10404</t>
  </si>
  <si>
    <t>10413</t>
  </si>
  <si>
    <t>10414</t>
  </si>
  <si>
    <t>10415</t>
  </si>
  <si>
    <t>10416</t>
  </si>
  <si>
    <t>10417</t>
  </si>
  <si>
    <t>10418</t>
  </si>
  <si>
    <t>10419</t>
  </si>
  <si>
    <t>10420</t>
  </si>
  <si>
    <t>10421</t>
  </si>
  <si>
    <t>10422</t>
  </si>
  <si>
    <t>10423</t>
  </si>
  <si>
    <t>10424</t>
  </si>
  <si>
    <t>10425</t>
  </si>
  <si>
    <t>10426</t>
  </si>
  <si>
    <t>10427</t>
  </si>
  <si>
    <t>10428</t>
  </si>
  <si>
    <t>10429</t>
  </si>
  <si>
    <t>10430</t>
  </si>
  <si>
    <t>10431</t>
  </si>
  <si>
    <t>10432</t>
  </si>
  <si>
    <t>10433</t>
  </si>
  <si>
    <t>10434</t>
  </si>
  <si>
    <t>10435</t>
  </si>
  <si>
    <t>10436</t>
  </si>
  <si>
    <t>10437</t>
  </si>
  <si>
    <t>10438</t>
  </si>
  <si>
    <t>10439</t>
  </si>
  <si>
    <t>10440</t>
  </si>
  <si>
    <t>10447</t>
  </si>
  <si>
    <t>10452</t>
  </si>
  <si>
    <t>10456</t>
  </si>
  <si>
    <t>10457</t>
  </si>
  <si>
    <t>10459</t>
  </si>
  <si>
    <t>10460</t>
  </si>
  <si>
    <t>10461</t>
  </si>
  <si>
    <t>10462</t>
  </si>
  <si>
    <t>10463</t>
  </si>
  <si>
    <t>10469</t>
  </si>
  <si>
    <t>10472</t>
  </si>
  <si>
    <t>10474</t>
  </si>
  <si>
    <t>10476</t>
  </si>
  <si>
    <t>10478</t>
  </si>
  <si>
    <t>10480</t>
  </si>
  <si>
    <t>10482</t>
  </si>
  <si>
    <t>10484</t>
  </si>
  <si>
    <t>10485</t>
  </si>
  <si>
    <t>10514</t>
  </si>
  <si>
    <t>10516</t>
  </si>
  <si>
    <t>10518</t>
  </si>
  <si>
    <t>10519</t>
  </si>
  <si>
    <t>10522</t>
  </si>
  <si>
    <t>10523</t>
  </si>
  <si>
    <t>10524</t>
  </si>
  <si>
    <t>10526</t>
  </si>
  <si>
    <t>10527</t>
  </si>
  <si>
    <t>10528</t>
  </si>
  <si>
    <t>10529</t>
  </si>
  <si>
    <t>10530</t>
  </si>
  <si>
    <t>10534</t>
  </si>
  <si>
    <t>10537</t>
  </si>
  <si>
    <t>10539</t>
  </si>
  <si>
    <t>10541</t>
  </si>
  <si>
    <t>10543</t>
  </si>
  <si>
    <t>10545</t>
  </si>
  <si>
    <t>10547</t>
  </si>
  <si>
    <t>10549</t>
  </si>
  <si>
    <t>10550</t>
  </si>
  <si>
    <t>10576</t>
  </si>
  <si>
    <t>10579</t>
  </si>
  <si>
    <t>10581</t>
  </si>
  <si>
    <t>10583</t>
  </si>
  <si>
    <t>10585</t>
  </si>
  <si>
    <t>10587</t>
  </si>
  <si>
    <t>10622</t>
  </si>
  <si>
    <t>TUBO DE CONCRETO ARMADO, ESGOTO, EA3, 400MM</t>
  </si>
  <si>
    <t>10623</t>
  </si>
  <si>
    <t>TUBO DE CONCRETO ARMADO, ESGOTO, EA3, 500MM</t>
  </si>
  <si>
    <t>10624</t>
  </si>
  <si>
    <t>TUBO DE CONCRETO ARMADO, ESGOTO, EA3, 600MM</t>
  </si>
  <si>
    <t>10625</t>
  </si>
  <si>
    <t>TUBO DE CONCRETO ARMADO, ESGOTO, EA3, 700MM</t>
  </si>
  <si>
    <t>10626</t>
  </si>
  <si>
    <t>TUBO DE CONCRETO ARMADO, ESGOTO, EA3, 800MM</t>
  </si>
  <si>
    <t>10627</t>
  </si>
  <si>
    <t>TUBO DE CONCRETO ARMADO, ESGOTO, EA3, 900MM</t>
  </si>
  <si>
    <t>10628</t>
  </si>
  <si>
    <t>TUBO DE CONCRETO ARMADO, ESGOTO, EA3, 1000MM</t>
  </si>
  <si>
    <t>10630</t>
  </si>
  <si>
    <t>TUBO DE CONCRETO ARMADO, ESGOTO, EA3, 1200MM</t>
  </si>
  <si>
    <t>10631</t>
  </si>
  <si>
    <t>TUBO DE CONCRETO ARMADO, ESGOTO, EA3, 1500MM</t>
  </si>
  <si>
    <t>10635</t>
  </si>
  <si>
    <t>TUBO DE CONCRETO ARMADO, ESGOTO, EA4, 400MM</t>
  </si>
  <si>
    <t>10636</t>
  </si>
  <si>
    <t>TUBO DE CONCRETO ARMADO, ESGOTO, EA4, 500MM</t>
  </si>
  <si>
    <t>10637</t>
  </si>
  <si>
    <t>TUBO DE CONCRETO ARMADO, ESGOTO, EA4, 600MM</t>
  </si>
  <si>
    <t>10638</t>
  </si>
  <si>
    <t>TUBO DE CONCRETO ARMADO, ESGOTO, EA4, 700MM</t>
  </si>
  <si>
    <t>10639</t>
  </si>
  <si>
    <t>TUBO DE CONCRETO ARMADO, ESGOTO, EA4, 800MM</t>
  </si>
  <si>
    <t>10640</t>
  </si>
  <si>
    <t>TUBO DE CONCRETO ARMADO, ESGOTO, EA4, 900MM</t>
  </si>
  <si>
    <t>10641</t>
  </si>
  <si>
    <t>TUBO DE CONCRETO ARMADO, ESGOTO, EA4, 1000MM</t>
  </si>
  <si>
    <t>10643</t>
  </si>
  <si>
    <t>TUBO DE CONCRETO ARMADO, ESGOTO, EA4, 1200MM</t>
  </si>
  <si>
    <t>10644</t>
  </si>
  <si>
    <t>TUBO DE CONCRETO ARMADO, ESGOTO, EA4, 1500MM</t>
  </si>
  <si>
    <t>10647</t>
  </si>
  <si>
    <t>TUBO DE CONCRETO ARMADO, PA1, AGUA, 300MM</t>
  </si>
  <si>
    <t>10648</t>
  </si>
  <si>
    <t>TUBO DE CONCRETO ARMADO, PA2, AGUA, 300MM</t>
  </si>
  <si>
    <t>10649</t>
  </si>
  <si>
    <t>TUBO DE CONCRETO ARMADO, PA3, AGUA, 300MM</t>
  </si>
  <si>
    <t>10664</t>
  </si>
  <si>
    <t>CRUZETA PVC-PBA, BBBB, 75X50MM</t>
  </si>
  <si>
    <t>10688</t>
  </si>
  <si>
    <t>REDUCAO PVC, PBA, PB, DE 75X50MM</t>
  </si>
  <si>
    <t>10689</t>
  </si>
  <si>
    <t>REDUCAO PVC, PBA, PB, DE=(110X60)MM</t>
  </si>
  <si>
    <t>10690</t>
  </si>
  <si>
    <t>REDUCAO PVC, PBA, PB, DE 100X75MM</t>
  </si>
  <si>
    <t>10692</t>
  </si>
  <si>
    <t>TE PVC-PBA, BBB, DE 75X50MM</t>
  </si>
  <si>
    <t>10694</t>
  </si>
  <si>
    <t>TE PVC-PBA, BBB, DE 100X50MM</t>
  </si>
  <si>
    <t>10697</t>
  </si>
  <si>
    <t>COLAR DE TOMADA PVC, TRAVAS, SR 3/4", PBA, 50MM</t>
  </si>
  <si>
    <t>10698</t>
  </si>
  <si>
    <t>COLAR DE TOMADA PVC, TRAVAS, SR 3/4", PBA, 75MM</t>
  </si>
  <si>
    <t>10699</t>
  </si>
  <si>
    <t>10700</t>
  </si>
  <si>
    <t>10712</t>
  </si>
  <si>
    <t>JUNCAO PVC, ESGOTO, 45°, BBB, DE 100MM</t>
  </si>
  <si>
    <t>10713</t>
  </si>
  <si>
    <t>JUNCAO PVC, ESGOTO, 45°, BBB, DE 150MM</t>
  </si>
  <si>
    <t>10721</t>
  </si>
  <si>
    <t>TUBO DE CONCRETO SIMPLES, PS-2, AGUA, 200MM</t>
  </si>
  <si>
    <t>10722</t>
  </si>
  <si>
    <t>TUBO DE CONCRETO SIMPLES, PS-2, AGUA, 300MM</t>
  </si>
  <si>
    <t>10723</t>
  </si>
  <si>
    <t>TUBO DE CONCRETO SIMPLES, PS-2, AGUA, 400MM</t>
  </si>
  <si>
    <t>10724</t>
  </si>
  <si>
    <t>TUBO DE CONCRETO SIMPLES, PS-2, AGUA, 500MM</t>
  </si>
  <si>
    <t>10725</t>
  </si>
  <si>
    <t>TUBO DE CONCRETO SIMPLES, PS-2, AGUA, 600MM</t>
  </si>
  <si>
    <t>10728</t>
  </si>
  <si>
    <t>TUBO DE CONCRETO ARMADO, PA1, AGUA, 2000MM</t>
  </si>
  <si>
    <t>10731</t>
  </si>
  <si>
    <t>TUBO DE CONCRETO ARMADO, PA2, AGUA, 2000MM</t>
  </si>
  <si>
    <t>10735</t>
  </si>
  <si>
    <t>TUBO DE CONCRETO ARMADO,PA4,AGUA,300MM</t>
  </si>
  <si>
    <t>10736</t>
  </si>
  <si>
    <t>TUBO DE CONCRETO ARMADO,PA4,AGUA,400MM</t>
  </si>
  <si>
    <t>10737</t>
  </si>
  <si>
    <t>TUBO DE CONCRETO ARMADO,PA4,AGUA,500MM</t>
  </si>
  <si>
    <t>10738</t>
  </si>
  <si>
    <t>TUBO DE CONCRETO ARMADO,PA4,AGUA,600MM</t>
  </si>
  <si>
    <t>10739</t>
  </si>
  <si>
    <t>TUBO DE CONCRETO ARMADO,PA4,AGUA,700MM</t>
  </si>
  <si>
    <t>10740</t>
  </si>
  <si>
    <t>TUBO DE CONCRETO ARMADO,PA4,AGUA,800MM</t>
  </si>
  <si>
    <t>10741</t>
  </si>
  <si>
    <t>TUBO DE CONCRETO ARMADO,PA4,AGUA,900MM</t>
  </si>
  <si>
    <t>10742</t>
  </si>
  <si>
    <t>TUBO DE CONCRETO ARMADO,PA4,AGUA,1000MM</t>
  </si>
  <si>
    <t>10743</t>
  </si>
  <si>
    <t>TUBO DE CONCRETO ARMADO,PA4,AGUA,1100MM</t>
  </si>
  <si>
    <t>10744</t>
  </si>
  <si>
    <t>TUBO DE CONCRETO ARMADO,PA4,AGUA,1200MM</t>
  </si>
  <si>
    <t>10745</t>
  </si>
  <si>
    <t>TUBO DE CONCRETO ARMADO,PA4,AGUA,1500MM</t>
  </si>
  <si>
    <t>10748</t>
  </si>
  <si>
    <t>SELIM CERAMICO DE 200X100MM</t>
  </si>
  <si>
    <t>10749</t>
  </si>
  <si>
    <t>SELIM CERAMICO DE 250X100MM</t>
  </si>
  <si>
    <t>10750</t>
  </si>
  <si>
    <t>SELIM CERAMICO DE 250X150MM</t>
  </si>
  <si>
    <t>10751</t>
  </si>
  <si>
    <t>SELIM CERAMICO DE 300X100MM</t>
  </si>
  <si>
    <t>10752</t>
  </si>
  <si>
    <t>SELIM CERAMICO DE 300X150MM</t>
  </si>
  <si>
    <t>10755</t>
  </si>
  <si>
    <t>10756</t>
  </si>
  <si>
    <t>10759</t>
  </si>
  <si>
    <t>SEIXOS ROLADOS P/FILTROS DE 3/4" A 3/8"</t>
  </si>
  <si>
    <t>10760</t>
  </si>
  <si>
    <t>SEIXOS ROLADOS P/FILTROS DE 3/8" A 1/4"</t>
  </si>
  <si>
    <t>10761</t>
  </si>
  <si>
    <t>SEIXOS ROLADOS P/FILTROS DE 1/4" A 1/8"</t>
  </si>
  <si>
    <t>10765</t>
  </si>
  <si>
    <t>10766</t>
  </si>
  <si>
    <t>BLOCO DE VIDRO NACIONAL, TIPO VENEZIANA, MEDINDO (20X20X6)CM</t>
  </si>
  <si>
    <t>10767</t>
  </si>
  <si>
    <t>BLOCO CONCRETO ESTRUTURAL, DE (14X19X39)CM</t>
  </si>
  <si>
    <t>10768</t>
  </si>
  <si>
    <t>BLOCO CONCRETO PRENSADO, DE (15X20X40)CM</t>
  </si>
  <si>
    <t>10771</t>
  </si>
  <si>
    <t>10772</t>
  </si>
  <si>
    <t>10773</t>
  </si>
  <si>
    <t>FIBRA DE VIDRO PARA ARGAMASSA</t>
  </si>
  <si>
    <t>10774</t>
  </si>
  <si>
    <t>10777</t>
  </si>
  <si>
    <t>10780</t>
  </si>
  <si>
    <t>10784</t>
  </si>
  <si>
    <t>10788</t>
  </si>
  <si>
    <t>10790</t>
  </si>
  <si>
    <t>10791</t>
  </si>
  <si>
    <t>10792</t>
  </si>
  <si>
    <t>10793</t>
  </si>
  <si>
    <t>10794</t>
  </si>
  <si>
    <t>10795</t>
  </si>
  <si>
    <t>10796</t>
  </si>
  <si>
    <t>VERMICULITA EXPANDIDA TIPO SUPER FINA</t>
  </si>
  <si>
    <t>10797</t>
  </si>
  <si>
    <t>10803</t>
  </si>
  <si>
    <t>10806</t>
  </si>
  <si>
    <t>10808</t>
  </si>
  <si>
    <t>FIO DE NYLON, REDONDO</t>
  </si>
  <si>
    <t>10896</t>
  </si>
  <si>
    <t>TERRA ESTRUMADA, INCLUINDO CARGA, TRANSPORTE E DESCARGA</t>
  </si>
  <si>
    <t>10898</t>
  </si>
  <si>
    <t>10900</t>
  </si>
  <si>
    <t>LIMITADOR GRAMA PVC RECICLADO - LINHA COM BORDA</t>
  </si>
  <si>
    <t>10901</t>
  </si>
  <si>
    <t>LIMITADOR GRAMA PVC RECICLADO - LINHA PLANA</t>
  </si>
  <si>
    <t>10902</t>
  </si>
  <si>
    <t>10903</t>
  </si>
  <si>
    <t>10905</t>
  </si>
  <si>
    <t>10907</t>
  </si>
  <si>
    <t>10908</t>
  </si>
  <si>
    <t>BARRA CHATA ACO ASTM 588, DE 3"X1/4"</t>
  </si>
  <si>
    <t>10910</t>
  </si>
  <si>
    <t>BARRA CHATA DE ACO 1.1/2"X3/8"</t>
  </si>
  <si>
    <t>10911</t>
  </si>
  <si>
    <t>10915</t>
  </si>
  <si>
    <t>10916</t>
  </si>
  <si>
    <t>10918</t>
  </si>
  <si>
    <t>LIXA DE MADEIRA Nº 120</t>
  </si>
  <si>
    <t>10919</t>
  </si>
  <si>
    <t>10920</t>
  </si>
  <si>
    <t>10921</t>
  </si>
  <si>
    <t>10922</t>
  </si>
  <si>
    <t>AZULEJO CORES DIVERSAS, PRIMEIRA, MEDINDO (15X15)CM</t>
  </si>
  <si>
    <t>10923</t>
  </si>
  <si>
    <t>ARRUELA LISA DE ACO GALVANIZADO, DE 1/4"</t>
  </si>
  <si>
    <t>10924</t>
  </si>
  <si>
    <t>10925</t>
  </si>
  <si>
    <t>10927</t>
  </si>
  <si>
    <t>10932</t>
  </si>
  <si>
    <t>10933</t>
  </si>
  <si>
    <t>IRRIGADOR GIRATORIO, DE PLASTICO</t>
  </si>
  <si>
    <t>10934</t>
  </si>
  <si>
    <t>10935</t>
  </si>
  <si>
    <t>10950</t>
  </si>
  <si>
    <t>10951</t>
  </si>
  <si>
    <t>10952</t>
  </si>
  <si>
    <t>10953</t>
  </si>
  <si>
    <t>10954</t>
  </si>
  <si>
    <t>10955</t>
  </si>
  <si>
    <t>10956</t>
  </si>
  <si>
    <t>BARRA REDONDA DE ACO, DE 1.1/4"</t>
  </si>
  <si>
    <t>10957</t>
  </si>
  <si>
    <t>BRACADEIRA DE NYLON, JUNTA-CABO, MEDINDO200X4,5MM</t>
  </si>
  <si>
    <t>10959</t>
  </si>
  <si>
    <t>10962</t>
  </si>
  <si>
    <t>10963</t>
  </si>
  <si>
    <t>10964</t>
  </si>
  <si>
    <t>10965</t>
  </si>
  <si>
    <t>10966</t>
  </si>
  <si>
    <t>10967</t>
  </si>
  <si>
    <t>10968</t>
  </si>
  <si>
    <t>10969</t>
  </si>
  <si>
    <t>10970</t>
  </si>
  <si>
    <t>10971</t>
  </si>
  <si>
    <t>10972</t>
  </si>
  <si>
    <t>10973</t>
  </si>
  <si>
    <t>10974</t>
  </si>
  <si>
    <t>10975</t>
  </si>
  <si>
    <t>10976</t>
  </si>
  <si>
    <t>10977</t>
  </si>
  <si>
    <t>10978</t>
  </si>
  <si>
    <t>10979</t>
  </si>
  <si>
    <t>10980</t>
  </si>
  <si>
    <t>10981</t>
  </si>
  <si>
    <t>10982</t>
  </si>
  <si>
    <t>10983</t>
  </si>
  <si>
    <t>10984</t>
  </si>
  <si>
    <t>10985</t>
  </si>
  <si>
    <t>10986</t>
  </si>
  <si>
    <t>10987</t>
  </si>
  <si>
    <t>MAO-DE-OBRA DE CONSULTOR, EXCLUSIVE ENCARGOS SOCIAIS</t>
  </si>
  <si>
    <t>10988</t>
  </si>
  <si>
    <t>MAO-DE-OBRA DE CONSULTOR, INCLUSIVE ENCARGOS SOCIAIS</t>
  </si>
  <si>
    <t>10989</t>
  </si>
  <si>
    <t>10990</t>
  </si>
  <si>
    <t>10991</t>
  </si>
  <si>
    <t>10992</t>
  </si>
  <si>
    <t>10993</t>
  </si>
  <si>
    <t>10994</t>
  </si>
  <si>
    <t>10995</t>
  </si>
  <si>
    <t>MAO-DE-OBRA DE DIGITADOR, INCLUSIVE ENCARGOS SOCIAIS</t>
  </si>
  <si>
    <t>10999</t>
  </si>
  <si>
    <t>EQUIPAMENTO CPV-4 COMPLETO</t>
  </si>
  <si>
    <t>11001</t>
  </si>
  <si>
    <t>LAPIS MEDIDOR PH</t>
  </si>
  <si>
    <t>11006</t>
  </si>
  <si>
    <t>SISMOGRAFO, COM 24 CANAIS - ALUGUEL</t>
  </si>
  <si>
    <t>11007</t>
  </si>
  <si>
    <t>RADAR DE PENETRACAO - GEORADAR/GPR - ALUGUEL</t>
  </si>
  <si>
    <t>11015</t>
  </si>
  <si>
    <t>BOTE INFLAVEL DESMONTAVEL COM 2 REMOS CAPACIDADE 2 PESSOAS</t>
  </si>
  <si>
    <t>11016</t>
  </si>
  <si>
    <t>11017</t>
  </si>
  <si>
    <t>DISTANCIOMETRO ELETRONICO COMPLETO, ALUGUEL</t>
  </si>
  <si>
    <t>11019</t>
  </si>
  <si>
    <t>11020</t>
  </si>
  <si>
    <t>COPIA PLOTTER, PAPEL A-1, COLORIDO</t>
  </si>
  <si>
    <t>11024</t>
  </si>
  <si>
    <t>11029</t>
  </si>
  <si>
    <t>11030</t>
  </si>
  <si>
    <t>11031</t>
  </si>
  <si>
    <t>11032</t>
  </si>
  <si>
    <t>11033</t>
  </si>
  <si>
    <t>11034</t>
  </si>
  <si>
    <t>11054</t>
  </si>
  <si>
    <t>11058</t>
  </si>
  <si>
    <t>PINTURA ELETROSTATICA SOBRE ESQUADRIA DEFERRO</t>
  </si>
  <si>
    <t>11059</t>
  </si>
  <si>
    <t>11060</t>
  </si>
  <si>
    <t>TINTA ESMALTE CATALISAVEL (EPOXI), SISTEMA TINTOMETRICO</t>
  </si>
  <si>
    <t>11061</t>
  </si>
  <si>
    <t>11062</t>
  </si>
  <si>
    <t>BLD</t>
  </si>
  <si>
    <t>11063</t>
  </si>
  <si>
    <t>11064</t>
  </si>
  <si>
    <t>11066</t>
  </si>
  <si>
    <t>11067</t>
  </si>
  <si>
    <t>11068</t>
  </si>
  <si>
    <t>11069</t>
  </si>
  <si>
    <t>11070</t>
  </si>
  <si>
    <t>11071</t>
  </si>
  <si>
    <t>11072</t>
  </si>
  <si>
    <t>11073</t>
  </si>
  <si>
    <t>PERFIL ALUMINIO ANODIZADO, SERIE 42</t>
  </si>
  <si>
    <t>11074</t>
  </si>
  <si>
    <t>TELHA DE CONCRETO,DE (330X420X12)MM</t>
  </si>
  <si>
    <t>11075</t>
  </si>
  <si>
    <t>11076</t>
  </si>
  <si>
    <t>11077</t>
  </si>
  <si>
    <t>11078</t>
  </si>
  <si>
    <t>11085</t>
  </si>
  <si>
    <t>11086</t>
  </si>
  <si>
    <t>11087</t>
  </si>
  <si>
    <t>11089</t>
  </si>
  <si>
    <t>11090</t>
  </si>
  <si>
    <t>GOIVA TRAPEZOIDAL DE 5/16", PARA TELHA</t>
  </si>
  <si>
    <t>11091</t>
  </si>
  <si>
    <t>11092</t>
  </si>
  <si>
    <t>11093</t>
  </si>
  <si>
    <t>11095</t>
  </si>
  <si>
    <t>11096</t>
  </si>
  <si>
    <t>11097</t>
  </si>
  <si>
    <t>ANILHA PLASTICA DE VEDACAO</t>
  </si>
  <si>
    <t>11098</t>
  </si>
  <si>
    <t>11099</t>
  </si>
  <si>
    <t>11100</t>
  </si>
  <si>
    <t>11101</t>
  </si>
  <si>
    <t>11102</t>
  </si>
  <si>
    <t>TUBO DE ACO GALVANIZADO, COM COSTURA, 8"</t>
  </si>
  <si>
    <t>11103</t>
  </si>
  <si>
    <t>11104</t>
  </si>
  <si>
    <t>11105</t>
  </si>
  <si>
    <t>CHUMBADOR DE ACO COMUM COM PORCAS E ARRUELAS DE 7/8"X600MM</t>
  </si>
  <si>
    <t>11106</t>
  </si>
  <si>
    <t>CHAPA DE ACRILICO, TRANSLUCIDO, ESPESSURA 6MM</t>
  </si>
  <si>
    <t>11107</t>
  </si>
  <si>
    <t>11108</t>
  </si>
  <si>
    <t>11109</t>
  </si>
  <si>
    <t>11110</t>
  </si>
  <si>
    <t>11111</t>
  </si>
  <si>
    <t>11113</t>
  </si>
  <si>
    <t>11114</t>
  </si>
  <si>
    <t>11115</t>
  </si>
  <si>
    <t>11117</t>
  </si>
  <si>
    <t>11118</t>
  </si>
  <si>
    <t>11119</t>
  </si>
  <si>
    <t>11120</t>
  </si>
  <si>
    <t>PASTILHA CERAMICA,COM MEDIDAS EM TORNO DE (7,50X7,50)CM</t>
  </si>
  <si>
    <t>11122</t>
  </si>
  <si>
    <t>11125</t>
  </si>
  <si>
    <t>11126</t>
  </si>
  <si>
    <t>CHAPA ALUMINIO, MED.(2000X1000X1,2)MM</t>
  </si>
  <si>
    <t>11128</t>
  </si>
  <si>
    <t>11130</t>
  </si>
  <si>
    <t>LADRILHO HIDRAULICO TRATADO 25 DADOS (20X20)CM, NA COR CINZA</t>
  </si>
  <si>
    <t>11131</t>
  </si>
  <si>
    <t>11135</t>
  </si>
  <si>
    <t>11139</t>
  </si>
  <si>
    <t>11144</t>
  </si>
  <si>
    <t>GRANILHA Nº 1 PRETA</t>
  </si>
  <si>
    <t>11147</t>
  </si>
  <si>
    <t>GRANILHA Nº 1 VERMELHA</t>
  </si>
  <si>
    <t>11148</t>
  </si>
  <si>
    <t>11152</t>
  </si>
  <si>
    <t>11153</t>
  </si>
  <si>
    <t>11154</t>
  </si>
  <si>
    <t>11156</t>
  </si>
  <si>
    <t>11157</t>
  </si>
  <si>
    <t>11158</t>
  </si>
  <si>
    <t>11159</t>
  </si>
  <si>
    <t>11162</t>
  </si>
  <si>
    <t>11163</t>
  </si>
  <si>
    <t>PISO EM PLACAS DE ARDOSIA, COR FERRUGEM,25x25CM, ESP 1CM</t>
  </si>
  <si>
    <t>11164</t>
  </si>
  <si>
    <t>11167</t>
  </si>
  <si>
    <t>PERFIL DE ARREMATE PARA RODAPE DE PVC</t>
  </si>
  <si>
    <t>11168</t>
  </si>
  <si>
    <t>SUPORTE CURVO P/RODAPE DE PVC</t>
  </si>
  <si>
    <t>11169</t>
  </si>
  <si>
    <t>11170</t>
  </si>
  <si>
    <t>COLA RHODOPAS Nº 504-D OU SIMILAR</t>
  </si>
  <si>
    <t>11172</t>
  </si>
  <si>
    <t>11173</t>
  </si>
  <si>
    <t>11174</t>
  </si>
  <si>
    <t>11175</t>
  </si>
  <si>
    <t>11176</t>
  </si>
  <si>
    <t>11177</t>
  </si>
  <si>
    <t>11178</t>
  </si>
  <si>
    <t>11179</t>
  </si>
  <si>
    <t>11180</t>
  </si>
  <si>
    <t>11181</t>
  </si>
  <si>
    <t>PEITORIL EM GRANITO CINZA ANDORINHA, (28X2)CM</t>
  </si>
  <si>
    <t>11182</t>
  </si>
  <si>
    <t>SOLEIRA EM GRANITO CINZA ANDORINHA, 13X2CM, COM 2 POLIMENTOS</t>
  </si>
  <si>
    <t>11183</t>
  </si>
  <si>
    <t>SOLEIRA GRANITO CINZA ANDORINHA, 15X2CM, COM 2 POLIMENTOS</t>
  </si>
  <si>
    <t>11184</t>
  </si>
  <si>
    <t>SOLEIRA EM GRANITO CINZA ANDORINHA, 25X2CM, COM 2 POLIMENTOS</t>
  </si>
  <si>
    <t>11186</t>
  </si>
  <si>
    <t>CAPA DE DEGRAU EM GRANITO CINZA CORUMBA, 30X2CM, POLIDO</t>
  </si>
  <si>
    <t>11187</t>
  </si>
  <si>
    <t>ESPELHO OU CHAPIM EM GRANITO CINZA CORUMBA, 20X2CM, POLIDO</t>
  </si>
  <si>
    <t>11188</t>
  </si>
  <si>
    <t>CHAPIM/TESTEIRA OU GRANITO CINZA CORUMBA, 10X2CM, SERRADA</t>
  </si>
  <si>
    <t>11189</t>
  </si>
  <si>
    <t>PEITORIL GRANITO CINZA CORUMBA, 18X2CM</t>
  </si>
  <si>
    <t>11190</t>
  </si>
  <si>
    <t>PEITORIL GRANITO CINZA CORUMBA, 28X2CM</t>
  </si>
  <si>
    <t>11191</t>
  </si>
  <si>
    <t>SOLEIRA GRANITO CINZA CORUMBA, 13X2CM, COM 2 POLIMENTOS</t>
  </si>
  <si>
    <t>11192</t>
  </si>
  <si>
    <t>SOLEIRA GRANITO CINZA CORUMBA, 15X2CM, COM 2 POLIMENTOS</t>
  </si>
  <si>
    <t>11193</t>
  </si>
  <si>
    <t>SOLEIRA EM GRANITO CINZA CORUMBA, 25X2CM, COM 2 POLIMENTOS</t>
  </si>
  <si>
    <t>11194</t>
  </si>
  <si>
    <t>PEDRA SAO TOME, SERRADA, EM PLACAS DE (57X57)CM</t>
  </si>
  <si>
    <t>11195</t>
  </si>
  <si>
    <t>RODAPE DE ARDOSIA COM ALTURA DE 7CM</t>
  </si>
  <si>
    <t>11196</t>
  </si>
  <si>
    <t>11197</t>
  </si>
  <si>
    <t>11198</t>
  </si>
  <si>
    <t>CAPA DE DEGRAU EM GRANITO CINZA ANDORINHA, 30X2CM, POLIDO</t>
  </si>
  <si>
    <t>11199</t>
  </si>
  <si>
    <t>ESPELHO OU CHAPIM EM GRANITO CINZA ANDORA, 20X2CM, POLIDO</t>
  </si>
  <si>
    <t>11200</t>
  </si>
  <si>
    <t>PEITORIL GRANITO CINZA ANDORINHA, 18X2CM</t>
  </si>
  <si>
    <t>11201</t>
  </si>
  <si>
    <t>REVESTIMENTO CERAMICO, COM MEDIDAS EM TORNO DE (20X20)CM</t>
  </si>
  <si>
    <t>11204</t>
  </si>
  <si>
    <t>11205</t>
  </si>
  <si>
    <t>11209</t>
  </si>
  <si>
    <t>11210</t>
  </si>
  <si>
    <t>11211</t>
  </si>
  <si>
    <t>11212</t>
  </si>
  <si>
    <t>FILETES DERIVADOS DE PEDRAS COM ESPESSURA DE 1,5 A 4,0CM</t>
  </si>
  <si>
    <t>11219</t>
  </si>
  <si>
    <t>11221</t>
  </si>
  <si>
    <t>11222</t>
  </si>
  <si>
    <t>11223</t>
  </si>
  <si>
    <t>11224</t>
  </si>
  <si>
    <t>PROTECAO PORTAS VINIL ALTO IMPACTO, C/ACABAMENTO TEXTURIZADO</t>
  </si>
  <si>
    <t>11225</t>
  </si>
  <si>
    <t>11227</t>
  </si>
  <si>
    <t>11228</t>
  </si>
  <si>
    <t>11230</t>
  </si>
  <si>
    <t>DISCO DE DESBASTE, COM DIAMETRO DE 7"</t>
  </si>
  <si>
    <t>11231</t>
  </si>
  <si>
    <t>11232</t>
  </si>
  <si>
    <t>11233</t>
  </si>
  <si>
    <t>11234</t>
  </si>
  <si>
    <t>11235</t>
  </si>
  <si>
    <t>11242</t>
  </si>
  <si>
    <t>BARRA CHATA DE ACO, DE 3/8"X1.1/4"</t>
  </si>
  <si>
    <t>11243</t>
  </si>
  <si>
    <t>CHAPA DE ACO GALVANIZADO, Nº26 (0,50MM)</t>
  </si>
  <si>
    <t>11245</t>
  </si>
  <si>
    <t>DOBRADICA PARA CHUMBAR, EM FERRO, 10", PARA PORTAO</t>
  </si>
  <si>
    <t>11246</t>
  </si>
  <si>
    <t>11248</t>
  </si>
  <si>
    <t>BARRA CHATA DE ACO, 1"X1/8"</t>
  </si>
  <si>
    <t>11249</t>
  </si>
  <si>
    <t>BARRA CHATA DE ACO, DE 2"X3/8"</t>
  </si>
  <si>
    <t>11252</t>
  </si>
  <si>
    <t>BARRA CHATA DE ACO, DE 2"X5/8"</t>
  </si>
  <si>
    <t>11253</t>
  </si>
  <si>
    <t>BARRA REDONDA DE ACO, DE 2"</t>
  </si>
  <si>
    <t>11254</t>
  </si>
  <si>
    <t>BARRA CHATA DE ACO, DE 2"X1/2"</t>
  </si>
  <si>
    <t>11256</t>
  </si>
  <si>
    <t>BARRA QUADRADA DE ACO, DE 2"</t>
  </si>
  <si>
    <t>11260</t>
  </si>
  <si>
    <t>BARRA CHATA DE ACO, DE 2"X1/4"</t>
  </si>
  <si>
    <t>11263</t>
  </si>
  <si>
    <t>ANUETO DE FERRO FUNDIDO, DE 3/4"</t>
  </si>
  <si>
    <t>11264</t>
  </si>
  <si>
    <t>BARRA QUADRADA DE ACO, 1.1/2"</t>
  </si>
  <si>
    <t>11265</t>
  </si>
  <si>
    <t>PINHA DE FERRO FUNDIDO, DE 34CM</t>
  </si>
  <si>
    <t>11266</t>
  </si>
  <si>
    <t>11267</t>
  </si>
  <si>
    <t>BARRA CHATA DE ACO, DE 1"X1/4"</t>
  </si>
  <si>
    <t>11268</t>
  </si>
  <si>
    <t>11269</t>
  </si>
  <si>
    <t>CHAPA DE ACO GALVANIZADO, Nº14 (1,95MM)</t>
  </si>
  <si>
    <t>11271</t>
  </si>
  <si>
    <t>CANTONEIRA ACO, COM ABAS IGUAIS, 3/4"X 1/8"</t>
  </si>
  <si>
    <t>11275</t>
  </si>
  <si>
    <t>BARRA QUADRADA DE ACO, DE 1"</t>
  </si>
  <si>
    <t>11276</t>
  </si>
  <si>
    <t>BARRA CHATA DE ACO, DE 1.1/2"X1/4"</t>
  </si>
  <si>
    <t>11277</t>
  </si>
  <si>
    <t>BARRA QUADRADA DE ACO, DE 5/8"</t>
  </si>
  <si>
    <t>11279</t>
  </si>
  <si>
    <t>BARRA CHATA DE ACO, DE 2"X3/4"</t>
  </si>
  <si>
    <t>11280</t>
  </si>
  <si>
    <t>BARRA CHATA DE ACO, DE 3"X3/8"</t>
  </si>
  <si>
    <t>11281</t>
  </si>
  <si>
    <t>BARRA QUADRADA DE ACO, DE 3/8"</t>
  </si>
  <si>
    <t>11282</t>
  </si>
  <si>
    <t>BARRA CHATA DE ACO, DE 1.1/2"X1/2"</t>
  </si>
  <si>
    <t>11283</t>
  </si>
  <si>
    <t>ANUETO DE FERRO FUNDIDO, DE 1.1/4"</t>
  </si>
  <si>
    <t>11284</t>
  </si>
  <si>
    <t>BARRA CHATA DE ACO, DE 2.1/2"X5/8"</t>
  </si>
  <si>
    <t>11286</t>
  </si>
  <si>
    <t>11293</t>
  </si>
  <si>
    <t>11294</t>
  </si>
  <si>
    <t>11295</t>
  </si>
  <si>
    <t>11300</t>
  </si>
  <si>
    <t>11302</t>
  </si>
  <si>
    <t>BARRA CHATA DE ACO, DE 1"X3/16"</t>
  </si>
  <si>
    <t>11303</t>
  </si>
  <si>
    <t>CANTONEIRA ACO, COM ABAS IGUAIS, DE (1.1/2"X3/16")</t>
  </si>
  <si>
    <t>11304</t>
  </si>
  <si>
    <t>11305</t>
  </si>
  <si>
    <t>BARRA CHATA DE ACO, DE 3/4"X1/8"</t>
  </si>
  <si>
    <t>11306</t>
  </si>
  <si>
    <t>11309</t>
  </si>
  <si>
    <t>11310</t>
  </si>
  <si>
    <t>11311</t>
  </si>
  <si>
    <t>11312</t>
  </si>
  <si>
    <t>11315</t>
  </si>
  <si>
    <t>11316</t>
  </si>
  <si>
    <t>11317</t>
  </si>
  <si>
    <t>11319</t>
  </si>
  <si>
    <t>11320</t>
  </si>
  <si>
    <t>11321</t>
  </si>
  <si>
    <t>11338</t>
  </si>
  <si>
    <t>11339</t>
  </si>
  <si>
    <t>11341</t>
  </si>
  <si>
    <t>11342</t>
  </si>
  <si>
    <t>11347</t>
  </si>
  <si>
    <t>11351</t>
  </si>
  <si>
    <t>11352</t>
  </si>
  <si>
    <t>11355</t>
  </si>
  <si>
    <t>11356</t>
  </si>
  <si>
    <t>11359</t>
  </si>
  <si>
    <t>11361</t>
  </si>
  <si>
    <t>11363</t>
  </si>
  <si>
    <t>11372</t>
  </si>
  <si>
    <t>VIDRO LISO, INCOLOR, COM 10MM DE ESPESSURA, SEM COLOCACAO</t>
  </si>
  <si>
    <t>11373</t>
  </si>
  <si>
    <t>VIDRO LAMINADO, INCOLOR, COM 6MM DE ESPESSURA</t>
  </si>
  <si>
    <t>11374</t>
  </si>
  <si>
    <t>VIDRO LAMINADO, INCOLOR, COM 10MM DE ESPESSURA</t>
  </si>
  <si>
    <t>11378</t>
  </si>
  <si>
    <t>11379</t>
  </si>
  <si>
    <t>11380</t>
  </si>
  <si>
    <t>11381</t>
  </si>
  <si>
    <t>11382</t>
  </si>
  <si>
    <t>11383</t>
  </si>
  <si>
    <t>11384</t>
  </si>
  <si>
    <t>11386</t>
  </si>
  <si>
    <t>11389</t>
  </si>
  <si>
    <t>11391</t>
  </si>
  <si>
    <t>11392</t>
  </si>
  <si>
    <t>11393</t>
  </si>
  <si>
    <t>PILAR DE MADEIRA SERRADA, SECAO (15X10)CM</t>
  </si>
  <si>
    <t>11394</t>
  </si>
  <si>
    <t>PILAR DE MADEIRA SERRADA, SECAO (15X15)CM</t>
  </si>
  <si>
    <t>11398</t>
  </si>
  <si>
    <t>11399</t>
  </si>
  <si>
    <t>11403</t>
  </si>
  <si>
    <t>11405</t>
  </si>
  <si>
    <t>11415</t>
  </si>
  <si>
    <t>CHAPA DE ACO INOX ESCOVADO Nº14</t>
  </si>
  <si>
    <t>11416</t>
  </si>
  <si>
    <t>CANTONEIRA DE ACO, 2X2X1/4"</t>
  </si>
  <si>
    <t>11417</t>
  </si>
  <si>
    <t>CHAPA DE ACO PRETO LISO Nº24</t>
  </si>
  <si>
    <t>11418</t>
  </si>
  <si>
    <t>11419</t>
  </si>
  <si>
    <t>11420</t>
  </si>
  <si>
    <t>11421</t>
  </si>
  <si>
    <t>11422</t>
  </si>
  <si>
    <t>11423</t>
  </si>
  <si>
    <t>11424</t>
  </si>
  <si>
    <t>11425</t>
  </si>
  <si>
    <t>11426</t>
  </si>
  <si>
    <t>11427</t>
  </si>
  <si>
    <t>11428</t>
  </si>
  <si>
    <t>11429</t>
  </si>
  <si>
    <t>11430</t>
  </si>
  <si>
    <t>11431</t>
  </si>
  <si>
    <t>11432</t>
  </si>
  <si>
    <t>11433</t>
  </si>
  <si>
    <t>11434</t>
  </si>
  <si>
    <t>VIDRO ARAMADO, COM ESPESSURA DE 6MM</t>
  </si>
  <si>
    <t>11435</t>
  </si>
  <si>
    <t>VIDRO JATEADO COM 4MM DE ESPESSURA</t>
  </si>
  <si>
    <t>11436</t>
  </si>
  <si>
    <t>VIDRO LISO, TRANSPARENTE, TIPO FUME, 6MM DE ESPESSURA</t>
  </si>
  <si>
    <t>11438</t>
  </si>
  <si>
    <t>11439</t>
  </si>
  <si>
    <t>11442</t>
  </si>
  <si>
    <t>MANGUEIRA CRISTAL DE 3/8"</t>
  </si>
  <si>
    <t>11445</t>
  </si>
  <si>
    <t>11446</t>
  </si>
  <si>
    <t>11447</t>
  </si>
  <si>
    <t>11448</t>
  </si>
  <si>
    <t>11449</t>
  </si>
  <si>
    <t>11459</t>
  </si>
  <si>
    <t>11460</t>
  </si>
  <si>
    <t>11461</t>
  </si>
  <si>
    <t>11462</t>
  </si>
  <si>
    <t>11465</t>
  </si>
  <si>
    <t>11472</t>
  </si>
  <si>
    <t>11473</t>
  </si>
  <si>
    <t>11474</t>
  </si>
  <si>
    <t>11475</t>
  </si>
  <si>
    <t>11476</t>
  </si>
  <si>
    <t>11477</t>
  </si>
  <si>
    <t>PRISMA BICOLOR DE SINALIZACAO</t>
  </si>
  <si>
    <t>11478</t>
  </si>
  <si>
    <t>11479</t>
  </si>
  <si>
    <t>POSTE ACO CURVO SIMPLES, COM SAPATA COMPRIMENTO DE (9X2,5)M</t>
  </si>
  <si>
    <t>11480</t>
  </si>
  <si>
    <t>11485</t>
  </si>
  <si>
    <t>11488</t>
  </si>
  <si>
    <t>11489</t>
  </si>
  <si>
    <t>11490</t>
  </si>
  <si>
    <t>11504</t>
  </si>
  <si>
    <t>ARRUELA LISA DE ACO GALVANIZADO, DE 5/8"</t>
  </si>
  <si>
    <t>11505</t>
  </si>
  <si>
    <t>11508</t>
  </si>
  <si>
    <t>11517</t>
  </si>
  <si>
    <t>ARRUELA DE PRESSAO, DE 3/4"A</t>
  </si>
  <si>
    <t>11519</t>
  </si>
  <si>
    <t>ISOLADOR, TIPO PINO, PARA 13,8KV</t>
  </si>
  <si>
    <t>11520</t>
  </si>
  <si>
    <t>11521</t>
  </si>
  <si>
    <t>11522</t>
  </si>
  <si>
    <t>11523</t>
  </si>
  <si>
    <t>11524</t>
  </si>
  <si>
    <t>11525</t>
  </si>
  <si>
    <t>ARRUELA QUADRADA, DE 18MM</t>
  </si>
  <si>
    <t>11527</t>
  </si>
  <si>
    <t>ISOLADOR, TIPO OLHAL, DE SUSPENSAO DE 13,8KV DE 6"</t>
  </si>
  <si>
    <t>11528</t>
  </si>
  <si>
    <t>SAPATILHA PARA ALCA DE DISTRIBUICAO</t>
  </si>
  <si>
    <t>11530</t>
  </si>
  <si>
    <t>11531</t>
  </si>
  <si>
    <t>ELO FUSIVEL, TIPO K, DE 100A-15KV</t>
  </si>
  <si>
    <t>11533</t>
  </si>
  <si>
    <t>11536</t>
  </si>
  <si>
    <t>11537</t>
  </si>
  <si>
    <t>CONECTOR P/HASTE DE ATERRAMENTO COM 1 DESCIDA DE 5/8"</t>
  </si>
  <si>
    <t>11541</t>
  </si>
  <si>
    <t>11542</t>
  </si>
  <si>
    <t>11543</t>
  </si>
  <si>
    <t>11544</t>
  </si>
  <si>
    <t>11545</t>
  </si>
  <si>
    <t>11546</t>
  </si>
  <si>
    <t>11547</t>
  </si>
  <si>
    <t>11548</t>
  </si>
  <si>
    <t>11549</t>
  </si>
  <si>
    <t>11550</t>
  </si>
  <si>
    <t>11551</t>
  </si>
  <si>
    <t>11552</t>
  </si>
  <si>
    <t>11553</t>
  </si>
  <si>
    <t>11554</t>
  </si>
  <si>
    <t>11557</t>
  </si>
  <si>
    <t>11558</t>
  </si>
  <si>
    <t>11563</t>
  </si>
  <si>
    <t>11565</t>
  </si>
  <si>
    <t>11568</t>
  </si>
  <si>
    <t>MUFLA TERMINAL, EXTERNA, P/CABO DE 50MM2</t>
  </si>
  <si>
    <t>11570</t>
  </si>
  <si>
    <t>11571</t>
  </si>
  <si>
    <t>11572</t>
  </si>
  <si>
    <t>11573</t>
  </si>
  <si>
    <t>11574</t>
  </si>
  <si>
    <t>11575</t>
  </si>
  <si>
    <t>11576</t>
  </si>
  <si>
    <t>11578</t>
  </si>
  <si>
    <t>11579</t>
  </si>
  <si>
    <t>11582</t>
  </si>
  <si>
    <t>11583</t>
  </si>
  <si>
    <t>CABO DE COBRE RIGIDO, 1KV, PVC 70°C, 6MM2,NBR 7288</t>
  </si>
  <si>
    <t>11584</t>
  </si>
  <si>
    <t>11585</t>
  </si>
  <si>
    <t>11586</t>
  </si>
  <si>
    <t>CABO DE COBRE RIGIDO, 1KV, PVC/70°C, 25MM2,NBR 7288</t>
  </si>
  <si>
    <t>11587</t>
  </si>
  <si>
    <t>11588</t>
  </si>
  <si>
    <t>11589</t>
  </si>
  <si>
    <t>CABO DE COBRE RIGIDO, 1KV, PVC 70°C, 35MM2</t>
  </si>
  <si>
    <t>11590</t>
  </si>
  <si>
    <t>CABO DE COBRE RIGIDO, 1KV, PVC 70°C, 50MM2, NBR 7288</t>
  </si>
  <si>
    <t>11591</t>
  </si>
  <si>
    <t>11592</t>
  </si>
  <si>
    <t>11593</t>
  </si>
  <si>
    <t>11594</t>
  </si>
  <si>
    <t>11596</t>
  </si>
  <si>
    <t>11597</t>
  </si>
  <si>
    <t>11599</t>
  </si>
  <si>
    <t>11600</t>
  </si>
  <si>
    <t>11601</t>
  </si>
  <si>
    <t>11602</t>
  </si>
  <si>
    <t>11608</t>
  </si>
  <si>
    <t>11610</t>
  </si>
  <si>
    <t>11611</t>
  </si>
  <si>
    <t>11612</t>
  </si>
  <si>
    <t>11624</t>
  </si>
  <si>
    <t>11625</t>
  </si>
  <si>
    <t>CADEADO COM 30MM</t>
  </si>
  <si>
    <t>11626</t>
  </si>
  <si>
    <t>CANTONEIRA DE ACO, COM ABAS IGUAIS, 1"X3/16"</t>
  </si>
  <si>
    <t>11627</t>
  </si>
  <si>
    <t>CHUMBADOR DE ACO UR, DE 1/2"</t>
  </si>
  <si>
    <t>11629</t>
  </si>
  <si>
    <t>11630</t>
  </si>
  <si>
    <t>11631</t>
  </si>
  <si>
    <t>11632</t>
  </si>
  <si>
    <t>11633</t>
  </si>
  <si>
    <t>11634</t>
  </si>
  <si>
    <t>11635</t>
  </si>
  <si>
    <t>11636</t>
  </si>
  <si>
    <t>11641</t>
  </si>
  <si>
    <t>CHAPA DE ACO GALVANIZADO, Nº 24 (0,65MM)</t>
  </si>
  <si>
    <t>11645</t>
  </si>
  <si>
    <t>11646</t>
  </si>
  <si>
    <t>11649</t>
  </si>
  <si>
    <t>ELO FUSIVEL, TIPO H, DE 1A</t>
  </si>
  <si>
    <t>11651</t>
  </si>
  <si>
    <t>ELO FUSIVEL, TIPO K, DE 200A-15KV</t>
  </si>
  <si>
    <t>11652</t>
  </si>
  <si>
    <t>FUSIVEL NH, TAMANHO 1, DE 36A</t>
  </si>
  <si>
    <t>11653</t>
  </si>
  <si>
    <t>FUSIVEL NH, TAMANHO 00, DE 125A</t>
  </si>
  <si>
    <t>11654</t>
  </si>
  <si>
    <t>FUSIVEL NH, TAMANHO 00, DE 160A</t>
  </si>
  <si>
    <t>11656</t>
  </si>
  <si>
    <t>DISJUNTOR, TRIPOLAR, DE 40 A 63A, 3KA, MODELO DIN, TIPO C</t>
  </si>
  <si>
    <t>11658</t>
  </si>
  <si>
    <t>BASE PARA RELE FOTOELETRICO, UNIVERSAL</t>
  </si>
  <si>
    <t>11659</t>
  </si>
  <si>
    <t>11660</t>
  </si>
  <si>
    <t>RELE TEMPORIZADO,TIPO RTQD,COEL/SIMILAR</t>
  </si>
  <si>
    <t>11661</t>
  </si>
  <si>
    <t>RELE FOTOELETRONICO TEMPORIZADO PROGRAMADO</t>
  </si>
  <si>
    <t>11662</t>
  </si>
  <si>
    <t>11715</t>
  </si>
  <si>
    <t>11716</t>
  </si>
  <si>
    <t>LAMPADA PAR MULTIVAPOR METALICA (MVM), 3000K-300, DE 35W</t>
  </si>
  <si>
    <t>11717</t>
  </si>
  <si>
    <t>LAMPADA DE MULTIVAPOR METALICA (MVM), BULBO OVOIDE, DE 70W</t>
  </si>
  <si>
    <t>11720</t>
  </si>
  <si>
    <t>11721</t>
  </si>
  <si>
    <t>11722</t>
  </si>
  <si>
    <t>11726</t>
  </si>
  <si>
    <t>11728</t>
  </si>
  <si>
    <t>11729</t>
  </si>
  <si>
    <t>11730</t>
  </si>
  <si>
    <t>11732</t>
  </si>
  <si>
    <t>11733</t>
  </si>
  <si>
    <t>11735</t>
  </si>
  <si>
    <t>11736</t>
  </si>
  <si>
    <t>11739</t>
  </si>
  <si>
    <t>11740</t>
  </si>
  <si>
    <t>11741</t>
  </si>
  <si>
    <t>11742</t>
  </si>
  <si>
    <t>11744</t>
  </si>
  <si>
    <t>CRUZETA Nº2, DE 2 PINOS</t>
  </si>
  <si>
    <t>11745</t>
  </si>
  <si>
    <t>CRUZETA Nº1, DE 2 PINOS</t>
  </si>
  <si>
    <t>11746</t>
  </si>
  <si>
    <t>CRUZETA Q3, DE 6 PINOS</t>
  </si>
  <si>
    <t>11747</t>
  </si>
  <si>
    <t>CRUZETA Nº3, DE 4 PINOS</t>
  </si>
  <si>
    <t>11749</t>
  </si>
  <si>
    <t>ARRUELA DE ALUMINIO, DE 1/2"</t>
  </si>
  <si>
    <t>11750</t>
  </si>
  <si>
    <t>ARRUELA DE PRESSAO, PESADA, (12,70X2,50)MM</t>
  </si>
  <si>
    <t>11752</t>
  </si>
  <si>
    <t>11753</t>
  </si>
  <si>
    <t>11757</t>
  </si>
  <si>
    <t>11758</t>
  </si>
  <si>
    <t>PARAFUSO DE ACO CARBONO, CABECA SEXTAVADA, MEDINDO (1/2"X2")</t>
  </si>
  <si>
    <t>11759</t>
  </si>
  <si>
    <t>11760</t>
  </si>
  <si>
    <t>11763</t>
  </si>
  <si>
    <t>11769</t>
  </si>
  <si>
    <t>BOX CURVO DE ALUMINIO, DE 3"</t>
  </si>
  <si>
    <t>11771</t>
  </si>
  <si>
    <t>HIDROMETRO COM D=1/2" VAZAO DE 3M3/H</t>
  </si>
  <si>
    <t>11772</t>
  </si>
  <si>
    <t>HIDROMETRO COM D=3/4" VAZAO DE 5M3/H</t>
  </si>
  <si>
    <t>11773</t>
  </si>
  <si>
    <t>HIDROMETRO COM D=1" VAZAO DE 7M3/H</t>
  </si>
  <si>
    <t>11774</t>
  </si>
  <si>
    <t>11775</t>
  </si>
  <si>
    <t>11776</t>
  </si>
  <si>
    <t>11777</t>
  </si>
  <si>
    <t>11778</t>
  </si>
  <si>
    <t>11782</t>
  </si>
  <si>
    <t>11783</t>
  </si>
  <si>
    <t>TUBO DE COBRE, CLASSE I, DIAMETRO NOMINAL DE 22MM</t>
  </si>
  <si>
    <t>11784</t>
  </si>
  <si>
    <t>TUBO DE COBRE, CLASSE I, DIAMETRO NOMINAL DE 28MM</t>
  </si>
  <si>
    <t>11785</t>
  </si>
  <si>
    <t>TUBO DE COBRE, CLASSE I, DIAMETRO NOMINAL DE 42MM</t>
  </si>
  <si>
    <t>11789</t>
  </si>
  <si>
    <t>REDUCAO DE ALUMINIO DE (100X75)MM</t>
  </si>
  <si>
    <t>11793</t>
  </si>
  <si>
    <t>11794</t>
  </si>
  <si>
    <t>CHAPA DE ACO GALVANIZADO, Nº16 (1,55)MM</t>
  </si>
  <si>
    <t>11796</t>
  </si>
  <si>
    <t>CHUMBADOR ACO GALVANIZADO, 5/8"X2"X1/2"</t>
  </si>
  <si>
    <t>11798</t>
  </si>
  <si>
    <t>11800</t>
  </si>
  <si>
    <t>FUSIVEL DIAZED,C/BASE,TAMPA,ANEL,PARAFUSO DE AJUSTE DE 2A</t>
  </si>
  <si>
    <t>11801</t>
  </si>
  <si>
    <t>FUSIVEL DIAZED,C/BASE,TAMPA,ANEL E PARAFUSO DE AJUSTE DE 10A</t>
  </si>
  <si>
    <t>11802</t>
  </si>
  <si>
    <t>FUSIVEL DIAZED,C/BASE,TAMPA,ANEL E PARAFUSO DE 16A</t>
  </si>
  <si>
    <t>11803</t>
  </si>
  <si>
    <t>FUSIVEL DIAZED,C/BASE,TAMPA,ANEL E PARAFUSO DE 35A</t>
  </si>
  <si>
    <t>11804</t>
  </si>
  <si>
    <t>FUSIVEL DIAZED,C/BASE,TAMPA,ANEL E PARAFUSO DE 63A</t>
  </si>
  <si>
    <t>11806</t>
  </si>
  <si>
    <t>FILTRO ANAEROBICO, MEDINDO 1200 X 2000MM</t>
  </si>
  <si>
    <t>11807</t>
  </si>
  <si>
    <t>FILTRO ANAEROBICO, MEDINDO 1500 X 2000MM</t>
  </si>
  <si>
    <t>11808</t>
  </si>
  <si>
    <t>FILTRO ANAEROBICO, MEDINDO 2000 X 2000MM</t>
  </si>
  <si>
    <t>11809</t>
  </si>
  <si>
    <t>FILTRO ANAEROBICO, MEDINDO 2500 X 2000MM</t>
  </si>
  <si>
    <t>11810</t>
  </si>
  <si>
    <t>FILTRO ANAEROBICO, MEDINDO 3000 X 2000MM</t>
  </si>
  <si>
    <t>11814</t>
  </si>
  <si>
    <t>11815</t>
  </si>
  <si>
    <t>MANGUEIRA "SEAL TUBE",C/CAPA ALMA,D=1/2"</t>
  </si>
  <si>
    <t>11816</t>
  </si>
  <si>
    <t>MANGUEIRA "SEAL TUBE",C/CAPA ALMA,D=3/4"</t>
  </si>
  <si>
    <t>11817</t>
  </si>
  <si>
    <t>MANGUEIRA "SEAL TUBE", COM CAPA ALMA,D=1"</t>
  </si>
  <si>
    <t>11818</t>
  </si>
  <si>
    <t>MANGUEIRA "SEAL TUBE",C/CAPA ALMA,D=1.1/4"</t>
  </si>
  <si>
    <t>11819</t>
  </si>
  <si>
    <t>MANGUEIRA "SEAL TUBE",C/CAPA ALMA,D=1.1/2"</t>
  </si>
  <si>
    <t>11820</t>
  </si>
  <si>
    <t>MANGUEIRA "SEAL TUBE", COM CAPA ALMA, D=2"</t>
  </si>
  <si>
    <t>11821</t>
  </si>
  <si>
    <t>MANGUEIRA "SEAL TUBE", COM CAPA ALMA, D=2.1/2"</t>
  </si>
  <si>
    <t>11822</t>
  </si>
  <si>
    <t>MANGUEIRA "SEAL TUBE",COM CAPA ALMA, D=3"</t>
  </si>
  <si>
    <t>11823</t>
  </si>
  <si>
    <t>MANGUEIRA "SEAL TUBE", COM CAPA ALMA, D=4"</t>
  </si>
  <si>
    <t>11824</t>
  </si>
  <si>
    <t>11825</t>
  </si>
  <si>
    <t>11843</t>
  </si>
  <si>
    <t>11844</t>
  </si>
  <si>
    <t>ASPERSOR DE IMPACTO, PARA IRRIGAR, VAZAO SUPERIOR A 1200L/H</t>
  </si>
  <si>
    <t>11845</t>
  </si>
  <si>
    <t>ASPERSOR IMPACTO, PARA IRRIGAR, VAZAO INFERIOR A 1200L/H</t>
  </si>
  <si>
    <t>11846</t>
  </si>
  <si>
    <t>GRELHA PARA CALHA DE PISO,EM PVC,MEDINDO130X500MM</t>
  </si>
  <si>
    <t>11847</t>
  </si>
  <si>
    <t>GRELHA PARA CALHA DE PISO,EM PVC,MEDINDO200X500MM</t>
  </si>
  <si>
    <t>11848</t>
  </si>
  <si>
    <t>11849</t>
  </si>
  <si>
    <t>11850</t>
  </si>
  <si>
    <t>11851</t>
  </si>
  <si>
    <t>11852</t>
  </si>
  <si>
    <t>11853</t>
  </si>
  <si>
    <t>11854</t>
  </si>
  <si>
    <t>11855</t>
  </si>
  <si>
    <t>PRESILHAS EM LATAO COM FURO DE 7MM</t>
  </si>
  <si>
    <t>11856</t>
  </si>
  <si>
    <t>11857</t>
  </si>
  <si>
    <t>11858</t>
  </si>
  <si>
    <t>11859</t>
  </si>
  <si>
    <t>11860</t>
  </si>
  <si>
    <t>11861</t>
  </si>
  <si>
    <t>11862</t>
  </si>
  <si>
    <t>11863</t>
  </si>
  <si>
    <t>11864</t>
  </si>
  <si>
    <t>11865</t>
  </si>
  <si>
    <t>11866</t>
  </si>
  <si>
    <t>11867</t>
  </si>
  <si>
    <t>11868</t>
  </si>
  <si>
    <t>11869</t>
  </si>
  <si>
    <t>11870</t>
  </si>
  <si>
    <t>11871</t>
  </si>
  <si>
    <t>11872</t>
  </si>
  <si>
    <t>11873</t>
  </si>
  <si>
    <t>11874</t>
  </si>
  <si>
    <t>11875</t>
  </si>
  <si>
    <t>11876</t>
  </si>
  <si>
    <t>11877</t>
  </si>
  <si>
    <t>11878</t>
  </si>
  <si>
    <t>11879</t>
  </si>
  <si>
    <t>11880</t>
  </si>
  <si>
    <t>11881</t>
  </si>
  <si>
    <t>11882</t>
  </si>
  <si>
    <t>11883</t>
  </si>
  <si>
    <t>11884</t>
  </si>
  <si>
    <t>11885</t>
  </si>
  <si>
    <t>11886</t>
  </si>
  <si>
    <t>11887</t>
  </si>
  <si>
    <t>11888</t>
  </si>
  <si>
    <t>11889</t>
  </si>
  <si>
    <t>11890</t>
  </si>
  <si>
    <t>11891</t>
  </si>
  <si>
    <t>11892</t>
  </si>
  <si>
    <t>11893</t>
  </si>
  <si>
    <t>11894</t>
  </si>
  <si>
    <t>11895</t>
  </si>
  <si>
    <t>11896</t>
  </si>
  <si>
    <t>11897</t>
  </si>
  <si>
    <t>11898</t>
  </si>
  <si>
    <t>11899</t>
  </si>
  <si>
    <t>CABO TELEFONICO, TIPO CTP-APL, CALIBRE 0,50, PARA 50 PARES</t>
  </si>
  <si>
    <t>11900</t>
  </si>
  <si>
    <t>CABO TELEFONICO, TIPO CTP-APL, CALIBRE 0,50, PARA 100 PARES</t>
  </si>
  <si>
    <t>11901</t>
  </si>
  <si>
    <t>11902</t>
  </si>
  <si>
    <t>11904</t>
  </si>
  <si>
    <t>11905</t>
  </si>
  <si>
    <t>11906</t>
  </si>
  <si>
    <t>11907</t>
  </si>
  <si>
    <t>11908</t>
  </si>
  <si>
    <t>11909</t>
  </si>
  <si>
    <t>11910</t>
  </si>
  <si>
    <t>11911</t>
  </si>
  <si>
    <t>11912</t>
  </si>
  <si>
    <t>CABO TELEFONICO CCI, DIAMETRO DE 0,50MM, PARA 2 PARES</t>
  </si>
  <si>
    <t>11913</t>
  </si>
  <si>
    <t>11914</t>
  </si>
  <si>
    <t>11915</t>
  </si>
  <si>
    <t>11920</t>
  </si>
  <si>
    <t>CABO COAXIAL RG-59, CONFORME ABNT NBR 14702</t>
  </si>
  <si>
    <t>11921</t>
  </si>
  <si>
    <t>CABO COAXIAL RG-06, CONFORME ABNT NBR 14702</t>
  </si>
  <si>
    <t>11922</t>
  </si>
  <si>
    <t>11923</t>
  </si>
  <si>
    <t>11924</t>
  </si>
  <si>
    <t>11925</t>
  </si>
  <si>
    <t>11926</t>
  </si>
  <si>
    <t>11927</t>
  </si>
  <si>
    <t>11930</t>
  </si>
  <si>
    <t>11943</t>
  </si>
  <si>
    <t>11944</t>
  </si>
  <si>
    <t>11945</t>
  </si>
  <si>
    <t>11946</t>
  </si>
  <si>
    <t>11948</t>
  </si>
  <si>
    <t>11949</t>
  </si>
  <si>
    <t>11951</t>
  </si>
  <si>
    <t>11952</t>
  </si>
  <si>
    <t>11954</t>
  </si>
  <si>
    <t>11955</t>
  </si>
  <si>
    <t>11957</t>
  </si>
  <si>
    <t>11961</t>
  </si>
  <si>
    <t>11962</t>
  </si>
  <si>
    <t>11963</t>
  </si>
  <si>
    <t>11964</t>
  </si>
  <si>
    <t>11966</t>
  </si>
  <si>
    <t>11967</t>
  </si>
  <si>
    <t>11968</t>
  </si>
  <si>
    <t>11969</t>
  </si>
  <si>
    <t>11970</t>
  </si>
  <si>
    <t>11972</t>
  </si>
  <si>
    <t>11973</t>
  </si>
  <si>
    <t>11974</t>
  </si>
  <si>
    <t>11975</t>
  </si>
  <si>
    <t>11976</t>
  </si>
  <si>
    <t>11978</t>
  </si>
  <si>
    <t>11979</t>
  </si>
  <si>
    <t>11980</t>
  </si>
  <si>
    <t>11981</t>
  </si>
  <si>
    <t>11982</t>
  </si>
  <si>
    <t>11984</t>
  </si>
  <si>
    <t>11985</t>
  </si>
  <si>
    <t>11986</t>
  </si>
  <si>
    <t>11987</t>
  </si>
  <si>
    <t>11988</t>
  </si>
  <si>
    <t>11990</t>
  </si>
  <si>
    <t>11991</t>
  </si>
  <si>
    <t>11992</t>
  </si>
  <si>
    <t>11993</t>
  </si>
  <si>
    <t>11994</t>
  </si>
  <si>
    <t>11996</t>
  </si>
  <si>
    <t>11997</t>
  </si>
  <si>
    <t>11998</t>
  </si>
  <si>
    <t>11999</t>
  </si>
  <si>
    <t>12000</t>
  </si>
  <si>
    <t>12002</t>
  </si>
  <si>
    <t>12003</t>
  </si>
  <si>
    <t>12004</t>
  </si>
  <si>
    <t>12005</t>
  </si>
  <si>
    <t>12006</t>
  </si>
  <si>
    <t>12008</t>
  </si>
  <si>
    <t>12009</t>
  </si>
  <si>
    <t>12010</t>
  </si>
  <si>
    <t>12011</t>
  </si>
  <si>
    <t>12012</t>
  </si>
  <si>
    <t>12014</t>
  </si>
  <si>
    <t>12015</t>
  </si>
  <si>
    <t>12016</t>
  </si>
  <si>
    <t>12017</t>
  </si>
  <si>
    <t>12018</t>
  </si>
  <si>
    <t>12020</t>
  </si>
  <si>
    <t>12021</t>
  </si>
  <si>
    <t>12022</t>
  </si>
  <si>
    <t>12023</t>
  </si>
  <si>
    <t>12024</t>
  </si>
  <si>
    <t>12026</t>
  </si>
  <si>
    <t>12027</t>
  </si>
  <si>
    <t>12028</t>
  </si>
  <si>
    <t>12029</t>
  </si>
  <si>
    <t>12030</t>
  </si>
  <si>
    <t>12032</t>
  </si>
  <si>
    <t>12033</t>
  </si>
  <si>
    <t>12034</t>
  </si>
  <si>
    <t>12035</t>
  </si>
  <si>
    <t>12036</t>
  </si>
  <si>
    <t>12038</t>
  </si>
  <si>
    <t>12039</t>
  </si>
  <si>
    <t>12040</t>
  </si>
  <si>
    <t>12041</t>
  </si>
  <si>
    <t>12042</t>
  </si>
  <si>
    <t>12044</t>
  </si>
  <si>
    <t>12045</t>
  </si>
  <si>
    <t>12046</t>
  </si>
  <si>
    <t>12047</t>
  </si>
  <si>
    <t>12048</t>
  </si>
  <si>
    <t>12050</t>
  </si>
  <si>
    <t>12051</t>
  </si>
  <si>
    <t>12052</t>
  </si>
  <si>
    <t>12053</t>
  </si>
  <si>
    <t>12054</t>
  </si>
  <si>
    <t>12056</t>
  </si>
  <si>
    <t>12057</t>
  </si>
  <si>
    <t>12058</t>
  </si>
  <si>
    <t>12059</t>
  </si>
  <si>
    <t>12060</t>
  </si>
  <si>
    <t>12062</t>
  </si>
  <si>
    <t>12063</t>
  </si>
  <si>
    <t>12064</t>
  </si>
  <si>
    <t>12065</t>
  </si>
  <si>
    <t>12066</t>
  </si>
  <si>
    <t>12068</t>
  </si>
  <si>
    <t>12069</t>
  </si>
  <si>
    <t>12070</t>
  </si>
  <si>
    <t>12071</t>
  </si>
  <si>
    <t>12072</t>
  </si>
  <si>
    <t>12074</t>
  </si>
  <si>
    <t>12075</t>
  </si>
  <si>
    <t>12076</t>
  </si>
  <si>
    <t>12077</t>
  </si>
  <si>
    <t>12078</t>
  </si>
  <si>
    <t>12080</t>
  </si>
  <si>
    <t>12081</t>
  </si>
  <si>
    <t>12082</t>
  </si>
  <si>
    <t>12083</t>
  </si>
  <si>
    <t>12084</t>
  </si>
  <si>
    <t>12086</t>
  </si>
  <si>
    <t>12087</t>
  </si>
  <si>
    <t>12088</t>
  </si>
  <si>
    <t>12089</t>
  </si>
  <si>
    <t>12090</t>
  </si>
  <si>
    <t>12092</t>
  </si>
  <si>
    <t>12093</t>
  </si>
  <si>
    <t>12094</t>
  </si>
  <si>
    <t>12095</t>
  </si>
  <si>
    <t>12096</t>
  </si>
  <si>
    <t>12098</t>
  </si>
  <si>
    <t>12099</t>
  </si>
  <si>
    <t>12100</t>
  </si>
  <si>
    <t>12101</t>
  </si>
  <si>
    <t>12102</t>
  </si>
  <si>
    <t>12104</t>
  </si>
  <si>
    <t>12105</t>
  </si>
  <si>
    <t>12106</t>
  </si>
  <si>
    <t>12107</t>
  </si>
  <si>
    <t>12108</t>
  </si>
  <si>
    <t>12110</t>
  </si>
  <si>
    <t>12111</t>
  </si>
  <si>
    <t>12112</t>
  </si>
  <si>
    <t>12113</t>
  </si>
  <si>
    <t>12114</t>
  </si>
  <si>
    <t>12116</t>
  </si>
  <si>
    <t>12117</t>
  </si>
  <si>
    <t>12118</t>
  </si>
  <si>
    <t>12119</t>
  </si>
  <si>
    <t>12120</t>
  </si>
  <si>
    <t>12122</t>
  </si>
  <si>
    <t>12123</t>
  </si>
  <si>
    <t>12124</t>
  </si>
  <si>
    <t>12125</t>
  </si>
  <si>
    <t>12126</t>
  </si>
  <si>
    <t>12128</t>
  </si>
  <si>
    <t>12129</t>
  </si>
  <si>
    <t>12130</t>
  </si>
  <si>
    <t>12131</t>
  </si>
  <si>
    <t>12132</t>
  </si>
  <si>
    <t>12134</t>
  </si>
  <si>
    <t>12135</t>
  </si>
  <si>
    <t>12136</t>
  </si>
  <si>
    <t>12137</t>
  </si>
  <si>
    <t>12138</t>
  </si>
  <si>
    <t>12140</t>
  </si>
  <si>
    <t>12141</t>
  </si>
  <si>
    <t>12142</t>
  </si>
  <si>
    <t>12143</t>
  </si>
  <si>
    <t>12144</t>
  </si>
  <si>
    <t>12146</t>
  </si>
  <si>
    <t>12147</t>
  </si>
  <si>
    <t>12149</t>
  </si>
  <si>
    <t>12150</t>
  </si>
  <si>
    <t>12152</t>
  </si>
  <si>
    <t>12153</t>
  </si>
  <si>
    <t>12155</t>
  </si>
  <si>
    <t>12159</t>
  </si>
  <si>
    <t>12160</t>
  </si>
  <si>
    <t>12161</t>
  </si>
  <si>
    <t>12162</t>
  </si>
  <si>
    <t>12164</t>
  </si>
  <si>
    <t>12165</t>
  </si>
  <si>
    <t>12166</t>
  </si>
  <si>
    <t>12167</t>
  </si>
  <si>
    <t>12168</t>
  </si>
  <si>
    <t>12170</t>
  </si>
  <si>
    <t>12171</t>
  </si>
  <si>
    <t>12172</t>
  </si>
  <si>
    <t>12173</t>
  </si>
  <si>
    <t>12174</t>
  </si>
  <si>
    <t>12176</t>
  </si>
  <si>
    <t>12177</t>
  </si>
  <si>
    <t>12178</t>
  </si>
  <si>
    <t>12179</t>
  </si>
  <si>
    <t>12180</t>
  </si>
  <si>
    <t>12182</t>
  </si>
  <si>
    <t>12183</t>
  </si>
  <si>
    <t>12184</t>
  </si>
  <si>
    <t>12185</t>
  </si>
  <si>
    <t>12186</t>
  </si>
  <si>
    <t>12188</t>
  </si>
  <si>
    <t>12189</t>
  </si>
  <si>
    <t>12190</t>
  </si>
  <si>
    <t>12191</t>
  </si>
  <si>
    <t>12192</t>
  </si>
  <si>
    <t>12194</t>
  </si>
  <si>
    <t>12195</t>
  </si>
  <si>
    <t>12196</t>
  </si>
  <si>
    <t>12197</t>
  </si>
  <si>
    <t>12198</t>
  </si>
  <si>
    <t>12200</t>
  </si>
  <si>
    <t>12201</t>
  </si>
  <si>
    <t>12202</t>
  </si>
  <si>
    <t>12204</t>
  </si>
  <si>
    <t>12205</t>
  </si>
  <si>
    <t>12207</t>
  </si>
  <si>
    <t>12208</t>
  </si>
  <si>
    <t>12209</t>
  </si>
  <si>
    <t>12210</t>
  </si>
  <si>
    <t>12211</t>
  </si>
  <si>
    <t>12213</t>
  </si>
  <si>
    <t>12214</t>
  </si>
  <si>
    <t>12215</t>
  </si>
  <si>
    <t>12216</t>
  </si>
  <si>
    <t>12217</t>
  </si>
  <si>
    <t>12219</t>
  </si>
  <si>
    <t>12220</t>
  </si>
  <si>
    <t>12221</t>
  </si>
  <si>
    <t>12222</t>
  </si>
  <si>
    <t>12223</t>
  </si>
  <si>
    <t>12225</t>
  </si>
  <si>
    <t>12226</t>
  </si>
  <si>
    <t>12227</t>
  </si>
  <si>
    <t>12228</t>
  </si>
  <si>
    <t>12229</t>
  </si>
  <si>
    <t>12231</t>
  </si>
  <si>
    <t>12232</t>
  </si>
  <si>
    <t>12233</t>
  </si>
  <si>
    <t>12234</t>
  </si>
  <si>
    <t>12235</t>
  </si>
  <si>
    <t>12236</t>
  </si>
  <si>
    <t>12237</t>
  </si>
  <si>
    <t>12238</t>
  </si>
  <si>
    <t>12244</t>
  </si>
  <si>
    <t>12245</t>
  </si>
  <si>
    <t>12246</t>
  </si>
  <si>
    <t>12247</t>
  </si>
  <si>
    <t>12248</t>
  </si>
  <si>
    <t>12250</t>
  </si>
  <si>
    <t>12251</t>
  </si>
  <si>
    <t>12252</t>
  </si>
  <si>
    <t>12253</t>
  </si>
  <si>
    <t>12254</t>
  </si>
  <si>
    <t>12255</t>
  </si>
  <si>
    <t>12256</t>
  </si>
  <si>
    <t>12258</t>
  </si>
  <si>
    <t>12259</t>
  </si>
  <si>
    <t>12260</t>
  </si>
  <si>
    <t>12261</t>
  </si>
  <si>
    <t>12262</t>
  </si>
  <si>
    <t>12264</t>
  </si>
  <si>
    <t>12265</t>
  </si>
  <si>
    <t>12266</t>
  </si>
  <si>
    <t>12267</t>
  </si>
  <si>
    <t>12268</t>
  </si>
  <si>
    <t>12270</t>
  </si>
  <si>
    <t>12271</t>
  </si>
  <si>
    <t>12272</t>
  </si>
  <si>
    <t>12273</t>
  </si>
  <si>
    <t>12274</t>
  </si>
  <si>
    <t>12276</t>
  </si>
  <si>
    <t>12277</t>
  </si>
  <si>
    <t>12278</t>
  </si>
  <si>
    <t>12279</t>
  </si>
  <si>
    <t>12280</t>
  </si>
  <si>
    <t>12282</t>
  </si>
  <si>
    <t>12283</t>
  </si>
  <si>
    <t>12284</t>
  </si>
  <si>
    <t>12285</t>
  </si>
  <si>
    <t>12286</t>
  </si>
  <si>
    <t>12288</t>
  </si>
  <si>
    <t>12289</t>
  </si>
  <si>
    <t>12290</t>
  </si>
  <si>
    <t>12291</t>
  </si>
  <si>
    <t>12292</t>
  </si>
  <si>
    <t>12294</t>
  </si>
  <si>
    <t>12295</t>
  </si>
  <si>
    <t>12296</t>
  </si>
  <si>
    <t>12297</t>
  </si>
  <si>
    <t>12298</t>
  </si>
  <si>
    <t>12300</t>
  </si>
  <si>
    <t>12301</t>
  </si>
  <si>
    <t>12302</t>
  </si>
  <si>
    <t>12303</t>
  </si>
  <si>
    <t>12304</t>
  </si>
  <si>
    <t>12306</t>
  </si>
  <si>
    <t>12307</t>
  </si>
  <si>
    <t>12308</t>
  </si>
  <si>
    <t>12309</t>
  </si>
  <si>
    <t>12310</t>
  </si>
  <si>
    <t>12312</t>
  </si>
  <si>
    <t>12313</t>
  </si>
  <si>
    <t>12314</t>
  </si>
  <si>
    <t>12315</t>
  </si>
  <si>
    <t>12316</t>
  </si>
  <si>
    <t>12318</t>
  </si>
  <si>
    <t>12319</t>
  </si>
  <si>
    <t>12320</t>
  </si>
  <si>
    <t>12321</t>
  </si>
  <si>
    <t>12322</t>
  </si>
  <si>
    <t>12324</t>
  </si>
  <si>
    <t>12325</t>
  </si>
  <si>
    <t>12327</t>
  </si>
  <si>
    <t>12328</t>
  </si>
  <si>
    <t>12330</t>
  </si>
  <si>
    <t>12331</t>
  </si>
  <si>
    <t>12333</t>
  </si>
  <si>
    <t>12334</t>
  </si>
  <si>
    <t>12336</t>
  </si>
  <si>
    <t>12337</t>
  </si>
  <si>
    <t>12344</t>
  </si>
  <si>
    <t>12345</t>
  </si>
  <si>
    <t>12346</t>
  </si>
  <si>
    <t>12348</t>
  </si>
  <si>
    <t>12349</t>
  </si>
  <si>
    <t>12350</t>
  </si>
  <si>
    <t>12351</t>
  </si>
  <si>
    <t>12352</t>
  </si>
  <si>
    <t>12354</t>
  </si>
  <si>
    <t>12355</t>
  </si>
  <si>
    <t>12356</t>
  </si>
  <si>
    <t>12357</t>
  </si>
  <si>
    <t>12358</t>
  </si>
  <si>
    <t>12360</t>
  </si>
  <si>
    <t>12361</t>
  </si>
  <si>
    <t>12707</t>
  </si>
  <si>
    <t>12720</t>
  </si>
  <si>
    <t>12724</t>
  </si>
  <si>
    <t>12744</t>
  </si>
  <si>
    <t>TOMADA 4 PINOS, DE EMBUTIR, COMPLETO, PARA TELEFONE</t>
  </si>
  <si>
    <t>12745</t>
  </si>
  <si>
    <t>TOMADA TIPO RJ-11, DE SOBREPOR, COMPLETA, PARA TELEFONE</t>
  </si>
  <si>
    <t>12746</t>
  </si>
  <si>
    <t>TOMADA TIPO RJ-11, DE EMBUTIR, COMPLETA,PARA TELEFONE</t>
  </si>
  <si>
    <t>12747</t>
  </si>
  <si>
    <t>TOMADA TIPO RJ45, SOBREPOR, COMPLETA, PARA LOGICA</t>
  </si>
  <si>
    <t>12748</t>
  </si>
  <si>
    <t>12749</t>
  </si>
  <si>
    <t>TOMADA COAXIAL, DE SOBREPOR, COMPLETA, PARA ANTENA DE TV</t>
  </si>
  <si>
    <t>12750</t>
  </si>
  <si>
    <t>TOMADA COAXIAL, DE EMBUTIR, COMPLETA, PARA ANTENA DE TV</t>
  </si>
  <si>
    <t>12763</t>
  </si>
  <si>
    <t>LAMPADA DE VAPOR DE MERCURIO, 80W, 220V, OVOIDE, BASE E27</t>
  </si>
  <si>
    <t>12774</t>
  </si>
  <si>
    <t>REGISTRO DE ESFERA EM PVC,SOLDAVEL,20MM</t>
  </si>
  <si>
    <t>12775</t>
  </si>
  <si>
    <t>REGISTRO DE ESFERA EM PVC,SOLDAVEL,25MM</t>
  </si>
  <si>
    <t>12776</t>
  </si>
  <si>
    <t>REGISTRO DE ESFERA EM PVC,SOLDAVEL,32MM</t>
  </si>
  <si>
    <t>12777</t>
  </si>
  <si>
    <t>REGISTRO DE ESFERA EM PVC,SOLDAVEL,40MM</t>
  </si>
  <si>
    <t>12778</t>
  </si>
  <si>
    <t>REGISTRO DE ESFERA EM PVC, SOLDAVEL, 50MM</t>
  </si>
  <si>
    <t>12779</t>
  </si>
  <si>
    <t>REGISTRO DE ESFERA EM PVC, SOLDAVEL, 60MM</t>
  </si>
  <si>
    <t>12780</t>
  </si>
  <si>
    <t>VALVULA DE PE, COM CRIVO, EM PVC, SOLDAVEL, 25MM</t>
  </si>
  <si>
    <t>12781</t>
  </si>
  <si>
    <t>VALVULA DE PE, COM CRIVO, EM PVC, SOLDAVEL, 32MM</t>
  </si>
  <si>
    <t>12782</t>
  </si>
  <si>
    <t>VALVULA DE PE, COM CRIVO, EM PVC, SOLDAVEL, 40MM</t>
  </si>
  <si>
    <t>12783</t>
  </si>
  <si>
    <t>VALVULA DE PE, COM CRIVO, EM PVC, SOLDAVEL, 50MM</t>
  </si>
  <si>
    <t>12785</t>
  </si>
  <si>
    <t>VALVULA DE RETENCAO, VERTICAL, EM PVC, 25MM</t>
  </si>
  <si>
    <t>12786</t>
  </si>
  <si>
    <t>VALVULA DE RETENCAO, VERTICAL, EM PVC, 32MM</t>
  </si>
  <si>
    <t>12787</t>
  </si>
  <si>
    <t>VALVULA DE RETENCAO, VERTICAL, EM PVC, 40MM</t>
  </si>
  <si>
    <t>12788</t>
  </si>
  <si>
    <t>VALVULA DE RETENCAO, VERTICAL, EM PVC, 50MM</t>
  </si>
  <si>
    <t>12789</t>
  </si>
  <si>
    <t>VALVULA DE RETENCAO, VERTICAL, EM PVC, 60MM</t>
  </si>
  <si>
    <t>12790</t>
  </si>
  <si>
    <t>VALVULA DE RETENCAO, HORIZONTAL, EM PVC, 25MM</t>
  </si>
  <si>
    <t>12791</t>
  </si>
  <si>
    <t>VALVULA DE RETENCAO, HORIZONTAL, EM PVC, 32MM</t>
  </si>
  <si>
    <t>12792</t>
  </si>
  <si>
    <t>VALVULA DE RETENCAO, HORIZONTAL, EM PVC, 40MM</t>
  </si>
  <si>
    <t>12793</t>
  </si>
  <si>
    <t>VALVULA DE RETENCAO, HORIZONTAL, EM PVC, 50MM</t>
  </si>
  <si>
    <t>12794</t>
  </si>
  <si>
    <t>VALVULA DE RETENCAO, HORIZONTAL, EM PVC, 60MM</t>
  </si>
  <si>
    <t>12795</t>
  </si>
  <si>
    <t>TUBO CPVC RIGIDO, 15MM, SOLDAVEL, PARA AGUA QUENTE E FRIA</t>
  </si>
  <si>
    <t>12796</t>
  </si>
  <si>
    <t>TUBO CPVC RIGIDO, 22MM, SOLDAVEL, PARA AGUA QUENTE E FRIA</t>
  </si>
  <si>
    <t>12797</t>
  </si>
  <si>
    <t>TUBO CPVC RIGIDO, 28MM, SOLDAVEL, PARA AGUA QUENTE E FRIA</t>
  </si>
  <si>
    <t>12798</t>
  </si>
  <si>
    <t>12799</t>
  </si>
  <si>
    <t>12801</t>
  </si>
  <si>
    <t>12802</t>
  </si>
  <si>
    <t>12803</t>
  </si>
  <si>
    <t>12805</t>
  </si>
  <si>
    <t>BUCHA DE REDUCAO DE PVC, COM ROSCA, 1"X1/2"</t>
  </si>
  <si>
    <t>12806</t>
  </si>
  <si>
    <t>BUCHA DE REDUCAO DE PVC, COM ROSCA, 1"X3/4"</t>
  </si>
  <si>
    <t>12807</t>
  </si>
  <si>
    <t>BUCHA DE REDUCAO DE PVC, COM ROSCA, 1 1/4"X3/4"</t>
  </si>
  <si>
    <t>12808</t>
  </si>
  <si>
    <t>BUCHA DE REDUCAO DE PVC, COM ROSCA, 1 1/4"X1"</t>
  </si>
  <si>
    <t>12809</t>
  </si>
  <si>
    <t>BUCHA DE REDUCAO DE PVC, COM ROSCA, 1 1/2"X3/4"</t>
  </si>
  <si>
    <t>12810</t>
  </si>
  <si>
    <t>BUCHA DE REDUCAO DE PVC, COM ROSCA, 1 1/2"X1"</t>
  </si>
  <si>
    <t>12811</t>
  </si>
  <si>
    <t>BUCHA DE REDUCAO DE PVC, COM ROSCA, 1 1/2"X1 1/4"</t>
  </si>
  <si>
    <t>12812</t>
  </si>
  <si>
    <t>BUCHA DE REDUCAO DE PVC, COM ROSCA, 2"X1"</t>
  </si>
  <si>
    <t>12813</t>
  </si>
  <si>
    <t>BUCHA DE REDUCAO DE PVC, COM ROSCA, 2"X1 1/4"</t>
  </si>
  <si>
    <t>12814</t>
  </si>
  <si>
    <t>BUCHA DE REDUCAO DE PVC, COM ROSCA, 2"X1 1/2"</t>
  </si>
  <si>
    <t>12816</t>
  </si>
  <si>
    <t>CAP DE PVC, COM ROSCA, DE 3/4"</t>
  </si>
  <si>
    <t>12817</t>
  </si>
  <si>
    <t>CAP DE PVC, COM ROSCA, DE 1"</t>
  </si>
  <si>
    <t>12818</t>
  </si>
  <si>
    <t>CAP DE PVC, COM ROSCA, DE 1 1/2"</t>
  </si>
  <si>
    <t>12819</t>
  </si>
  <si>
    <t>CAP DE PVC, COM ROSCA, DE 2"</t>
  </si>
  <si>
    <t>12820</t>
  </si>
  <si>
    <t>CAP DE PVC, COM ROSCA, DE 2 1/2"</t>
  </si>
  <si>
    <t>12821</t>
  </si>
  <si>
    <t>CAP DE PVC, COM ROSCA, DE 3"</t>
  </si>
  <si>
    <t>12823</t>
  </si>
  <si>
    <t>CURVA 90° DE PVC, COM ROSCA, DE 1/2"</t>
  </si>
  <si>
    <t>12824</t>
  </si>
  <si>
    <t>CURVA 90° DE PVC, COM ROSCA, DE 3/4"</t>
  </si>
  <si>
    <t>12825</t>
  </si>
  <si>
    <t>CURVA 90° DE PVC, COM ROSCA, DE 1"</t>
  </si>
  <si>
    <t>12826</t>
  </si>
  <si>
    <t>CURVA 90° DE PVC, COM ROSCA, DE 1 1/4"</t>
  </si>
  <si>
    <t>12828</t>
  </si>
  <si>
    <t>CURVA 90° DE PVC, COM ROSCA, DE 2"</t>
  </si>
  <si>
    <t>12829</t>
  </si>
  <si>
    <t>FLANGE COM SEXTAVADO DE PVC, COM ROSCA E SEM FUROS, DE 1/2"</t>
  </si>
  <si>
    <t>12834</t>
  </si>
  <si>
    <t>FLANGE COM SEXTAVADO DE PVC, COM ROSCA E SEM FUROS, DE 2"</t>
  </si>
  <si>
    <t>12835</t>
  </si>
  <si>
    <t>12836</t>
  </si>
  <si>
    <t>FLANGE COM SEXTAVADO DE PVC, COM ROSCA E SEM FUROS, DE 3"</t>
  </si>
  <si>
    <t>12837</t>
  </si>
  <si>
    <t>FLANGE COM SEXTAVADO DE PVC, COM ROSCA E SEM FUROS, DE 4"</t>
  </si>
  <si>
    <t>12840</t>
  </si>
  <si>
    <t>JOELHO 45° DE PVC, COM ROSCA, DE 1"</t>
  </si>
  <si>
    <t>12841</t>
  </si>
  <si>
    <t>JOELHO 45° DE PVC, COM ROSCA, DE 1 1/4"</t>
  </si>
  <si>
    <t>12842</t>
  </si>
  <si>
    <t>JOELHO 45° DE PVC, COM ROSCA, DE 1 1/2"</t>
  </si>
  <si>
    <t>12843</t>
  </si>
  <si>
    <t>JOELHO 45° DE PVC, COM ROSCA, DE 2"</t>
  </si>
  <si>
    <t>12847</t>
  </si>
  <si>
    <t>JOELHO 90° DE PVC, COM ROSCA, DE 1 1/4"</t>
  </si>
  <si>
    <t>12850</t>
  </si>
  <si>
    <t>JOELHO DE REDUCAO 90° DE PVC, COM ROSCA, DE 3/4"X1/2"</t>
  </si>
  <si>
    <t>12851</t>
  </si>
  <si>
    <t>JOELHO DE REDUCAO 90° DE PVC, COM ROSCA, DE 1"X3/4"</t>
  </si>
  <si>
    <t>12865</t>
  </si>
  <si>
    <t>LUVA DE PVC RIGIDO, ROSQUEAVEL, DE 3"</t>
  </si>
  <si>
    <t>12866</t>
  </si>
  <si>
    <t>LUVA DE PVC RIGIDO, ROSQUEAVEL, DE 4"</t>
  </si>
  <si>
    <t>12867</t>
  </si>
  <si>
    <t>LUVA DE REDUCAO DE PVC, COM ROSCA, DE 3/4"X1/2"</t>
  </si>
  <si>
    <t>12868</t>
  </si>
  <si>
    <t>LUVA DE REDUCAO DE PVC, COM ROSCA, DE 1"X3/4"</t>
  </si>
  <si>
    <t>12869</t>
  </si>
  <si>
    <t>LUVA DE CORRER DE PVC, PARA TUBO ROSCAVEL, DE 1/2"</t>
  </si>
  <si>
    <t>12870</t>
  </si>
  <si>
    <t>LUVA DE CORRER DE PVC, PARA TUBO ROSCAVEL, DE 3/4"</t>
  </si>
  <si>
    <t>12871</t>
  </si>
  <si>
    <t>LUVA DE CORRER DE PVC, PARA TUBO ROSCAVEL, DE 1 1/2"</t>
  </si>
  <si>
    <t>12875</t>
  </si>
  <si>
    <t>NIPEL DE PVC, COM ROSCA, DE 1 1/4"</t>
  </si>
  <si>
    <t>12877</t>
  </si>
  <si>
    <t>NIPEL DE PVC, COM ROSCA, DE 2"</t>
  </si>
  <si>
    <t>12878</t>
  </si>
  <si>
    <t>PLUG DE PVC, COM ROSCA, DE 1/2"</t>
  </si>
  <si>
    <t>12879</t>
  </si>
  <si>
    <t>PLUG DE PVC, COM ROSCA, DE 3/4"</t>
  </si>
  <si>
    <t>12880</t>
  </si>
  <si>
    <t>PLUG DE PVC, COM ROSCA, DE 1"</t>
  </si>
  <si>
    <t>12881</t>
  </si>
  <si>
    <t>PLUG DE PVC, COM ROSCA, DE 1 1/4"</t>
  </si>
  <si>
    <t>12882</t>
  </si>
  <si>
    <t>PLUG DE PVC, COM ROSCA, DE 1 1/2"</t>
  </si>
  <si>
    <t>12883</t>
  </si>
  <si>
    <t>PLUG DE PVC, COM ROSCA, DE 2"</t>
  </si>
  <si>
    <t>12887</t>
  </si>
  <si>
    <t>TE 90° DE PVC, COM ROSCA, DE 1 1/4"</t>
  </si>
  <si>
    <t>12891</t>
  </si>
  <si>
    <t>12896</t>
  </si>
  <si>
    <t>UNIAO DE PVC, COM ROSCA, DE 3/4"</t>
  </si>
  <si>
    <t>12898</t>
  </si>
  <si>
    <t>UNIAO DE PVC, COM ROSCA, DE 1 1/4"</t>
  </si>
  <si>
    <t>12900</t>
  </si>
  <si>
    <t>UNIAO DE PVC, COM ROSCA, DE 2"</t>
  </si>
  <si>
    <t>12901</t>
  </si>
  <si>
    <t>UNIAO DE PVC, COM ROSCA, DE 2 1/2"</t>
  </si>
  <si>
    <t>12902</t>
  </si>
  <si>
    <t>UNIAO DE PVC, COM ROSCA, DE 3"</t>
  </si>
  <si>
    <t>12905</t>
  </si>
  <si>
    <t>12906</t>
  </si>
  <si>
    <t>12911</t>
  </si>
  <si>
    <t>12912</t>
  </si>
  <si>
    <t>12931</t>
  </si>
  <si>
    <t>12932</t>
  </si>
  <si>
    <t>12933</t>
  </si>
  <si>
    <t>12945</t>
  </si>
  <si>
    <t>BUCHA DE REDUCAO DE PVC, SOLDAVEL CURTA, DE 50MMX40MM</t>
  </si>
  <si>
    <t>12947</t>
  </si>
  <si>
    <t>BUCHA DE REDUCAO DE PVC, SOLDAVEL CURTA, DE 75MMX60MM</t>
  </si>
  <si>
    <t>12948</t>
  </si>
  <si>
    <t>BUCHA DE REDUCAO DE PVC, SOLDAVEL CURTA, DE 85MMX75MM</t>
  </si>
  <si>
    <t>12949</t>
  </si>
  <si>
    <t>BUCHA DE REDUCAO DE PVC, SOLDAVEL CURTA, DE 110MMX85MM</t>
  </si>
  <si>
    <t>12951</t>
  </si>
  <si>
    <t>BUCHA DE REDUCAO DE PVC, SOLDAVEL LONGA, DE 40MMX20MM</t>
  </si>
  <si>
    <t>12954</t>
  </si>
  <si>
    <t>BUCHA DE REDUCAO DE PVC, SOLDAVEL LONGA, DE 50MMX25MM</t>
  </si>
  <si>
    <t>12955</t>
  </si>
  <si>
    <t>BUCHA DE REDUCAO DE PVC, SOLDAVEL LONGA, DE 50MMX32MM</t>
  </si>
  <si>
    <t>12956</t>
  </si>
  <si>
    <t>BUCHA DE REDUCAO DE PVC, SOLDAVEL LONGA, DE 60MMX25MM</t>
  </si>
  <si>
    <t>12957</t>
  </si>
  <si>
    <t>BUCHA DE REDUCAO DE PVC, SOLDAVEL LONGA, DE 60MMX32MM</t>
  </si>
  <si>
    <t>12959</t>
  </si>
  <si>
    <t>BUCHA DE REDUCAO DE PVC, SOLDAVEL LONGA, DE 60MMX50MM</t>
  </si>
  <si>
    <t>12965</t>
  </si>
  <si>
    <t>CAP DE PVC, SOLDAVEL, DE 25MM</t>
  </si>
  <si>
    <t>12966</t>
  </si>
  <si>
    <t>CAP DE PVC, SOLDAVEL, DE 32MM</t>
  </si>
  <si>
    <t>12967</t>
  </si>
  <si>
    <t>CAP DE PVC, SOLDAVEL, DE 40MM</t>
  </si>
  <si>
    <t>12968</t>
  </si>
  <si>
    <t>CAP DE PVC, SOLDAVEL, DE 50MM</t>
  </si>
  <si>
    <t>12969</t>
  </si>
  <si>
    <t>CAP DE PVC, SOLDAVEL, DE 60MM</t>
  </si>
  <si>
    <t>12970</t>
  </si>
  <si>
    <t>CAP DE PVC, SOLDAVEL, DE 75MM</t>
  </si>
  <si>
    <t>12971</t>
  </si>
  <si>
    <t>CAP DE PVC, SOLDAVEL, DE 85MM</t>
  </si>
  <si>
    <t>12972</t>
  </si>
  <si>
    <t>CAP DE PVC, SOLDAVEL, DE 110MM</t>
  </si>
  <si>
    <t>12973</t>
  </si>
  <si>
    <t>CURVA 45° DE PVC, SOLDAVEL, DE 20MM</t>
  </si>
  <si>
    <t>12974</t>
  </si>
  <si>
    <t>CURVA 45° DE PVC, SOLDAVEL, DE 25MM</t>
  </si>
  <si>
    <t>12975</t>
  </si>
  <si>
    <t>CURVA 45° DE PVC, SOLDAVEL, DE 32MM</t>
  </si>
  <si>
    <t>12976</t>
  </si>
  <si>
    <t>CURVA 45° DE PVC, SOLDAVEL, DE 40MM</t>
  </si>
  <si>
    <t>12977</t>
  </si>
  <si>
    <t>CURVA 45° DE PVC, SOLDAVEL, DE 50MM</t>
  </si>
  <si>
    <t>12978</t>
  </si>
  <si>
    <t>CURVA 45° DE PVC, SOLDAVEL, DE 60MM</t>
  </si>
  <si>
    <t>12979</t>
  </si>
  <si>
    <t>CURVA 45° DE PVC, SOLDAVEL, DE 75MM</t>
  </si>
  <si>
    <t>12980</t>
  </si>
  <si>
    <t>CURVA 45° DE PVC, SOLDAVEL, DE 85MM</t>
  </si>
  <si>
    <t>12981</t>
  </si>
  <si>
    <t>CURVA 45° DE PVC, SOLDAVEL, DE 110MM</t>
  </si>
  <si>
    <t>12982</t>
  </si>
  <si>
    <t>CURVA 90° DE PVC, SOLDAVEL, DE 20MM</t>
  </si>
  <si>
    <t>12983</t>
  </si>
  <si>
    <t>CURVA 90° DE PVC, SOLDAVEL, DE 25MM</t>
  </si>
  <si>
    <t>12984</t>
  </si>
  <si>
    <t>CURVA 90° DE PVC, SOLDAVEL, DE 32MM</t>
  </si>
  <si>
    <t>12985</t>
  </si>
  <si>
    <t>CURVA 90° DE PVC, SOLDAVEL, DE 40MM</t>
  </si>
  <si>
    <t>12986</t>
  </si>
  <si>
    <t>CURVA 90° DE PVC, SOLDAVEL, DE 50MM</t>
  </si>
  <si>
    <t>12987</t>
  </si>
  <si>
    <t>CURVA 90° DE PVC, SOLDAVEL, DE 60MM</t>
  </si>
  <si>
    <t>12988</t>
  </si>
  <si>
    <t>CURVA 90° DE PVC, SOLDAVEL, DE 75MM</t>
  </si>
  <si>
    <t>12989</t>
  </si>
  <si>
    <t>CURVA 90° DE PVC, SOLDAVEL, DE 85MM</t>
  </si>
  <si>
    <t>12999</t>
  </si>
  <si>
    <t>CURVA 90° DE PVC, SOLDAVEL, DE 110MM</t>
  </si>
  <si>
    <t>13004</t>
  </si>
  <si>
    <t>JOELHO 45° DE PVC, SOLDAVEL, DE 32MM</t>
  </si>
  <si>
    <t>13005</t>
  </si>
  <si>
    <t>JOELHO 45° DE PVC, SOLDAVEL, DE 40MM</t>
  </si>
  <si>
    <t>13006</t>
  </si>
  <si>
    <t>JOELHO 45° DE PVC, SOLDAVEL, DE 50MM</t>
  </si>
  <si>
    <t>13007</t>
  </si>
  <si>
    <t>JOELHO 45° DE PVC, SOLDAVEL, DE 60MM</t>
  </si>
  <si>
    <t>13008</t>
  </si>
  <si>
    <t>JOELHO 45° DE PVC, SOLDAVEL, DE 75MM</t>
  </si>
  <si>
    <t>13009</t>
  </si>
  <si>
    <t>JOELHO 45° DE PVC, SOLDAVEL, DE 85MM</t>
  </si>
  <si>
    <t>13010</t>
  </si>
  <si>
    <t>JOELHO 45° DE PVC, SOLDAVEL, DE 110MM</t>
  </si>
  <si>
    <t>13017</t>
  </si>
  <si>
    <t>JOELHO 90° DE PVC, SOLDAVEL, DE 75MM</t>
  </si>
  <si>
    <t>13020</t>
  </si>
  <si>
    <t>13021</t>
  </si>
  <si>
    <t>13022</t>
  </si>
  <si>
    <t>LUVA DE PVC, SOLDAVEL, DE 20MM</t>
  </si>
  <si>
    <t>13023</t>
  </si>
  <si>
    <t>LUVA DE PVC, SOLDAVEL, DE 25MM</t>
  </si>
  <si>
    <t>13029</t>
  </si>
  <si>
    <t>LUVA DE PVC, SOLDAVEL, DE 85MM</t>
  </si>
  <si>
    <t>13030</t>
  </si>
  <si>
    <t>LUVA DE PVC, SOLDAVEL, DE 110MM</t>
  </si>
  <si>
    <t>13031</t>
  </si>
  <si>
    <t>LUVA DE REDUCAO DE PVC, SOLDAVEL, DE 25MMX20MM</t>
  </si>
  <si>
    <t>13032</t>
  </si>
  <si>
    <t>LUVA DE REDUCAO DE PVC, SOLDAVEL, DE 32MMX25MM</t>
  </si>
  <si>
    <t>13033</t>
  </si>
  <si>
    <t>LUVA DE REDUCAO DE PVC, SOLDAVEL, DE 40MMX32MM</t>
  </si>
  <si>
    <t>13034</t>
  </si>
  <si>
    <t>LUVA DE REDUCAO DE PVC, SOLDAVEL, DE 60MMX50MM</t>
  </si>
  <si>
    <t>13035</t>
  </si>
  <si>
    <t>LUVA DE CORRER DE PVC, PARA TUBO SOLDAVEL, DE 20MM</t>
  </si>
  <si>
    <t>13036</t>
  </si>
  <si>
    <t>LUVA DE CORRER DE PVC, PARA TUBO SOLDAVEL, DE 25MM</t>
  </si>
  <si>
    <t>13037</t>
  </si>
  <si>
    <t>LUVA DE CORRER DE PVC, PARA TUBO SOLDAVEL, DE 50MM</t>
  </si>
  <si>
    <t>13041</t>
  </si>
  <si>
    <t>TE SOLDAVEL 90° DE PVC, DE 40MM</t>
  </si>
  <si>
    <t>13052</t>
  </si>
  <si>
    <t>TE DE REDUCAO 90° DE PVC, SOLDAVEL, 50MMX32MM</t>
  </si>
  <si>
    <t>13054</t>
  </si>
  <si>
    <t>TE DE REDUCAO 90° DE PVC, SOLDAVEL, 75MMX50MM</t>
  </si>
  <si>
    <t>13055</t>
  </si>
  <si>
    <t>TE DE REDUCAO 90° DE PVC, SOLDAVEL, 85MMX60MM</t>
  </si>
  <si>
    <t>13056</t>
  </si>
  <si>
    <t>TE DE REDUCAO 90° DE PVC, SOLDAVEL, 110MMX60MM</t>
  </si>
  <si>
    <t>13057</t>
  </si>
  <si>
    <t>CRUZETA DE PVC, SOLDAVEL, DE 25MM</t>
  </si>
  <si>
    <t>13058</t>
  </si>
  <si>
    <t>CRUZETA DE PVC, SOLDAVEL, DE 50MM</t>
  </si>
  <si>
    <t>13059</t>
  </si>
  <si>
    <t>UNIAO DE PVC, SOLDAVEL, DE 20MM</t>
  </si>
  <si>
    <t>13061</t>
  </si>
  <si>
    <t>UNIAO DE PVC, SOLDAVEL, DE 32MM</t>
  </si>
  <si>
    <t>13062</t>
  </si>
  <si>
    <t>UNIAO DE PVC, SOLDAVEL, DE 40MM</t>
  </si>
  <si>
    <t>13063</t>
  </si>
  <si>
    <t>UNIAO DE PVC, SOLDAVEL, DE 50MM</t>
  </si>
  <si>
    <t>13064</t>
  </si>
  <si>
    <t>UNIAO DE PVC, SOLDAVEL, DE 60MM</t>
  </si>
  <si>
    <t>13065</t>
  </si>
  <si>
    <t>UNIAO DE PVC, SOLDAVEL, DE 75MM</t>
  </si>
  <si>
    <t>13066</t>
  </si>
  <si>
    <t>UNIAO DE PVC, SOLDAVEL, DE 85MM</t>
  </si>
  <si>
    <t>13067</t>
  </si>
  <si>
    <t>UNIAO DE PVC, SOLDAVEL, DE 110MM</t>
  </si>
  <si>
    <t>13070</t>
  </si>
  <si>
    <t>JOELHO 90° DE PVC, SOLDAVEL E COM ROSCA, DE 25MMX3/4"</t>
  </si>
  <si>
    <t>13071</t>
  </si>
  <si>
    <t>JOELHO 90° DE PVC, SOLDAVEL E COM ROSCA, DE 32MMX3/4"</t>
  </si>
  <si>
    <t>13072</t>
  </si>
  <si>
    <t>LUVA DE PVC, SOLDAVEL E COM ROSCA, DE 20MMX1/2"</t>
  </si>
  <si>
    <t>13073</t>
  </si>
  <si>
    <t>LUVA DE PVC, SOLDAVEL E COM ROSCA, DE 25MMX1/2"</t>
  </si>
  <si>
    <t>13075</t>
  </si>
  <si>
    <t>LUVA DE PVC, SOLDAVEL E COM ROSCA, DE 32MMX1"</t>
  </si>
  <si>
    <t>13076</t>
  </si>
  <si>
    <t>LUVA DE PVC, SOLDAVEL E COM ROSCA, DE 40MMX1 1/4"</t>
  </si>
  <si>
    <t>13077</t>
  </si>
  <si>
    <t>LUVA DE PVC, SOLDAVEL E COM ROSCA, DE 50MMX1 1/2"</t>
  </si>
  <si>
    <t>13080</t>
  </si>
  <si>
    <t>13081</t>
  </si>
  <si>
    <t>13084</t>
  </si>
  <si>
    <t>13085</t>
  </si>
  <si>
    <t>13086</t>
  </si>
  <si>
    <t>LUVA DE PVC, SOLDAVEL E COM BUCHA LATAO, DE 20MMX1/2"</t>
  </si>
  <si>
    <t>13092</t>
  </si>
  <si>
    <t>13095</t>
  </si>
  <si>
    <t>13096</t>
  </si>
  <si>
    <t>13097</t>
  </si>
  <si>
    <t>13098</t>
  </si>
  <si>
    <t>13099</t>
  </si>
  <si>
    <t>13100</t>
  </si>
  <si>
    <t>13101</t>
  </si>
  <si>
    <t>13102</t>
  </si>
  <si>
    <t>13104</t>
  </si>
  <si>
    <t>13105</t>
  </si>
  <si>
    <t>13106</t>
  </si>
  <si>
    <t>13107</t>
  </si>
  <si>
    <t>SABONETEIRA PLASTICA ABS,P/SABONETE LIQUIDO</t>
  </si>
  <si>
    <t>13108</t>
  </si>
  <si>
    <t>PORTA-TOALHA DE PAPEL,EM PLASTICO ABS</t>
  </si>
  <si>
    <t>13109</t>
  </si>
  <si>
    <t>PORTA-PAPEL HIGIENICO,EM PLASTICO ABS</t>
  </si>
  <si>
    <t>13113</t>
  </si>
  <si>
    <t>13114</t>
  </si>
  <si>
    <t>13115</t>
  </si>
  <si>
    <t>13117</t>
  </si>
  <si>
    <t>13119</t>
  </si>
  <si>
    <t>13121</t>
  </si>
  <si>
    <t>13123</t>
  </si>
  <si>
    <t>13130</t>
  </si>
  <si>
    <t>13131</t>
  </si>
  <si>
    <t>13132</t>
  </si>
  <si>
    <t>13133</t>
  </si>
  <si>
    <t>13134</t>
  </si>
  <si>
    <t>13135</t>
  </si>
  <si>
    <t>13136</t>
  </si>
  <si>
    <t>FILTROS INERCIAIS 50X50X5CM, ACO INOX 304 (COIFA DE COCCAO)</t>
  </si>
  <si>
    <t>13137</t>
  </si>
  <si>
    <t>FILTROS INERCIAIS 40X50X5CM, ACO INOX 304(COIFA DE COCCAO)</t>
  </si>
  <si>
    <t>13138</t>
  </si>
  <si>
    <t>13139</t>
  </si>
  <si>
    <t>13140</t>
  </si>
  <si>
    <t>13141</t>
  </si>
  <si>
    <t>13142</t>
  </si>
  <si>
    <t>13143</t>
  </si>
  <si>
    <t>13144</t>
  </si>
  <si>
    <t>13145</t>
  </si>
  <si>
    <t>13146</t>
  </si>
  <si>
    <t>13147</t>
  </si>
  <si>
    <t>13148</t>
  </si>
  <si>
    <t>13149</t>
  </si>
  <si>
    <t>13150</t>
  </si>
  <si>
    <t>13151</t>
  </si>
  <si>
    <t>13164</t>
  </si>
  <si>
    <t>13165</t>
  </si>
  <si>
    <t>13166</t>
  </si>
  <si>
    <t>13167</t>
  </si>
  <si>
    <t>13168</t>
  </si>
  <si>
    <t>13169</t>
  </si>
  <si>
    <t>13170</t>
  </si>
  <si>
    <t>13173</t>
  </si>
  <si>
    <t>13174</t>
  </si>
  <si>
    <t>13175</t>
  </si>
  <si>
    <t>13176</t>
  </si>
  <si>
    <t>13209</t>
  </si>
  <si>
    <t>13210</t>
  </si>
  <si>
    <t>13211</t>
  </si>
  <si>
    <t>13212</t>
  </si>
  <si>
    <t>13215</t>
  </si>
  <si>
    <t>13216</t>
  </si>
  <si>
    <t>13217</t>
  </si>
  <si>
    <t>13218</t>
  </si>
  <si>
    <t>13221</t>
  </si>
  <si>
    <t>13226</t>
  </si>
  <si>
    <t>LAMPADA FLUORESCENTE, TUBULAR, DE 18W, BASE G-13</t>
  </si>
  <si>
    <t>13227</t>
  </si>
  <si>
    <t>LAMPADA FLUORESCENTE TUBULAR DE 32W, BASE G-13</t>
  </si>
  <si>
    <t>13228</t>
  </si>
  <si>
    <t>13229</t>
  </si>
  <si>
    <t>13230</t>
  </si>
  <si>
    <t>13231</t>
  </si>
  <si>
    <t>13232</t>
  </si>
  <si>
    <t>13233</t>
  </si>
  <si>
    <t>13234</t>
  </si>
  <si>
    <t>13235</t>
  </si>
  <si>
    <t>13236</t>
  </si>
  <si>
    <t>13237</t>
  </si>
  <si>
    <t>13238</t>
  </si>
  <si>
    <t>13239</t>
  </si>
  <si>
    <t>13240</t>
  </si>
  <si>
    <t>13241</t>
  </si>
  <si>
    <t>13242</t>
  </si>
  <si>
    <t>LUMINARIA TIPO SPOT, DIRECIONAL, EXCLUSIVE LAMPADA</t>
  </si>
  <si>
    <t>13243</t>
  </si>
  <si>
    <t>13245</t>
  </si>
  <si>
    <t>13246</t>
  </si>
  <si>
    <t>13247</t>
  </si>
  <si>
    <t>13248</t>
  </si>
  <si>
    <t>13249</t>
  </si>
  <si>
    <t>13250</t>
  </si>
  <si>
    <t>13251</t>
  </si>
  <si>
    <t>13252</t>
  </si>
  <si>
    <t>13253</t>
  </si>
  <si>
    <t>13254</t>
  </si>
  <si>
    <t>13255</t>
  </si>
  <si>
    <t>13256</t>
  </si>
  <si>
    <t>13257</t>
  </si>
  <si>
    <t>13259</t>
  </si>
  <si>
    <t>13261</t>
  </si>
  <si>
    <t>13262</t>
  </si>
  <si>
    <t>13263</t>
  </si>
  <si>
    <t>13264</t>
  </si>
  <si>
    <t>13265</t>
  </si>
  <si>
    <t>13266</t>
  </si>
  <si>
    <t>13267</t>
  </si>
  <si>
    <t>13268</t>
  </si>
  <si>
    <t>13269</t>
  </si>
  <si>
    <t>13270</t>
  </si>
  <si>
    <t>13271</t>
  </si>
  <si>
    <t>13272</t>
  </si>
  <si>
    <t>13273</t>
  </si>
  <si>
    <t>13274</t>
  </si>
  <si>
    <t>13275</t>
  </si>
  <si>
    <t>13277</t>
  </si>
  <si>
    <t>13278</t>
  </si>
  <si>
    <t>13281</t>
  </si>
  <si>
    <t>13284</t>
  </si>
  <si>
    <t>13285</t>
  </si>
  <si>
    <t>13286</t>
  </si>
  <si>
    <t>MESA CONTROLADORA P/CAMARAS PTZ (CONTROL KEYBOARD)</t>
  </si>
  <si>
    <t>13288</t>
  </si>
  <si>
    <t>MONITOR LCD 19", WIDESCREEN</t>
  </si>
  <si>
    <t>13289</t>
  </si>
  <si>
    <t>MONITOR LCD 22", WIDESCREEN</t>
  </si>
  <si>
    <t>13290</t>
  </si>
  <si>
    <t>MINI CAMERA,C/DOME,LENTE PADRAO 3,6MM</t>
  </si>
  <si>
    <t>13291</t>
  </si>
  <si>
    <t>MINI CAMERA C/DOME E INFRAVERMELHO</t>
  </si>
  <si>
    <t>13292</t>
  </si>
  <si>
    <t>CAMERA PTZ (MOVIMENTO HORIZONTAK, VERTICAL E ZOOM)</t>
  </si>
  <si>
    <t>13293</t>
  </si>
  <si>
    <t>13294</t>
  </si>
  <si>
    <t>13295</t>
  </si>
  <si>
    <t>13296</t>
  </si>
  <si>
    <t>13297</t>
  </si>
  <si>
    <t>SIRENE AUDIO VISUAL, P/SISTEMA DE ALARME CONTRA INCENDIO</t>
  </si>
  <si>
    <t>13298</t>
  </si>
  <si>
    <t>13300</t>
  </si>
  <si>
    <t>13301</t>
  </si>
  <si>
    <t>13302</t>
  </si>
  <si>
    <t>13304</t>
  </si>
  <si>
    <t>13305</t>
  </si>
  <si>
    <t>13323</t>
  </si>
  <si>
    <t>13324</t>
  </si>
  <si>
    <t>13325</t>
  </si>
  <si>
    <t>13326</t>
  </si>
  <si>
    <t>13327</t>
  </si>
  <si>
    <t>13328</t>
  </si>
  <si>
    <t>13329</t>
  </si>
  <si>
    <t>13330</t>
  </si>
  <si>
    <t>13337</t>
  </si>
  <si>
    <t>FRONTISPICIO DE MARMORE BRANCO NACIONAL, COM SECAO DE 5X2CM</t>
  </si>
  <si>
    <t>13338</t>
  </si>
  <si>
    <t>FRONTISPICIO MARMORE BRANCO NACIONAL, COM SECAO DE 10X2CM</t>
  </si>
  <si>
    <t>13345</t>
  </si>
  <si>
    <t>FRONTISPICIO DE GRANITO PRETO, COM SECAO DE 5X2CM</t>
  </si>
  <si>
    <t>13346</t>
  </si>
  <si>
    <t>FRONTISPICIO DE GRANITO PRETO, COM SECAO DE 10 X 2CM</t>
  </si>
  <si>
    <t>13347</t>
  </si>
  <si>
    <t>13355</t>
  </si>
  <si>
    <t>FRONTISPICIO DE GRANITO CINZA CORUMBA, COM SECAO DE 5X2CM</t>
  </si>
  <si>
    <t>13356</t>
  </si>
  <si>
    <t>FRONTISPICIO DE GRANITO CINZA CORUMBA, COM SECAO DE 10 X 2CM</t>
  </si>
  <si>
    <t>13357</t>
  </si>
  <si>
    <t>13365</t>
  </si>
  <si>
    <t>FRONTISPICIO DE GRANITO CINZA ANDORINHA, COM SECAO DE 5X2CM</t>
  </si>
  <si>
    <t>13366</t>
  </si>
  <si>
    <t>13377</t>
  </si>
  <si>
    <t>13385</t>
  </si>
  <si>
    <t>13386</t>
  </si>
  <si>
    <t>13389</t>
  </si>
  <si>
    <t>13390</t>
  </si>
  <si>
    <t>13391</t>
  </si>
  <si>
    <t>13392</t>
  </si>
  <si>
    <t>13393</t>
  </si>
  <si>
    <t>13394</t>
  </si>
  <si>
    <t>13395</t>
  </si>
  <si>
    <t>13396</t>
  </si>
  <si>
    <t>13409</t>
  </si>
  <si>
    <t>BARRA ROSQUEADA EM ACO INOX, 1,00MX1/2"</t>
  </si>
  <si>
    <t>13410</t>
  </si>
  <si>
    <t>13411</t>
  </si>
  <si>
    <t>13412</t>
  </si>
  <si>
    <t>13413</t>
  </si>
  <si>
    <t>PORCA SEXTAVADA DE ACO INOX, DE 1/2"</t>
  </si>
  <si>
    <t>13414</t>
  </si>
  <si>
    <t>PREGO COM CABECA DE (19X36) - (3.1/2"X9BWG)</t>
  </si>
  <si>
    <t>13415</t>
  </si>
  <si>
    <t>13420</t>
  </si>
  <si>
    <t>ELETRODO C/DIAM.DE 5MM (3/16"), E-7018-6G</t>
  </si>
  <si>
    <t>13421</t>
  </si>
  <si>
    <t>PARAFUSO DE ACO CARBONO, CABECA SEXTAVADA, MEDINDO (3/8"X1")</t>
  </si>
  <si>
    <t>13423</t>
  </si>
  <si>
    <t>13428</t>
  </si>
  <si>
    <t>BLOCO DE CONCRETO ESTRUTURAL DE (19X19X39)CM</t>
  </si>
  <si>
    <t>13430</t>
  </si>
  <si>
    <t>13431</t>
  </si>
  <si>
    <t>13432</t>
  </si>
  <si>
    <t>13439</t>
  </si>
  <si>
    <t>13441</t>
  </si>
  <si>
    <t>13442</t>
  </si>
  <si>
    <t>INIBIDOR DE CORROSAO LIQUIDO IMPREGNANTE</t>
  </si>
  <si>
    <t>13443</t>
  </si>
  <si>
    <t>13444</t>
  </si>
  <si>
    <t>13445</t>
  </si>
  <si>
    <t>13446</t>
  </si>
  <si>
    <t>13447</t>
  </si>
  <si>
    <t>13450</t>
  </si>
  <si>
    <t>LAMINAS DE FIBRA DE CARBONO PARA REFORCO ESTRUTURAL</t>
  </si>
  <si>
    <t>13451</t>
  </si>
  <si>
    <t>13455</t>
  </si>
  <si>
    <t>MACACO DE PROTENSAO (ALUGUEL), PARA 03 CORDOALHAS DE 12,7MM</t>
  </si>
  <si>
    <t>13459</t>
  </si>
  <si>
    <t>13460</t>
  </si>
  <si>
    <t>13461</t>
  </si>
  <si>
    <t>13462</t>
  </si>
  <si>
    <t>13463</t>
  </si>
  <si>
    <t>13466</t>
  </si>
  <si>
    <t>BAINHA DE ACO GALVANIZADO, NO DIAMETRO DE 105MM</t>
  </si>
  <si>
    <t>13467</t>
  </si>
  <si>
    <t>BAINHA DE ACO GALVANIZADO, NO DIAMETRO DE 110MM</t>
  </si>
  <si>
    <t>13470</t>
  </si>
  <si>
    <t>BAINHA DE ACO GALVANIZADO, NO DIAMETRO DE 125MM</t>
  </si>
  <si>
    <t>13472</t>
  </si>
  <si>
    <t>CONE DE ANCORAGEM PARA CABO COM 01 CORDOALHA DE 12,7MM</t>
  </si>
  <si>
    <t>13473</t>
  </si>
  <si>
    <t>CONE DE ANCORAGEM PARA CABO COM 02 CORDOALHAS DE 12,7MM</t>
  </si>
  <si>
    <t>13474</t>
  </si>
  <si>
    <t>CONE DE ANCORAGEM PARA CABO COM 03 CORDOALHAS DE 12,7MM</t>
  </si>
  <si>
    <t>13475</t>
  </si>
  <si>
    <t>CONE DE ANCORAGEM PARA CABO COM 05 CORDOALHAS DE 12,7MM</t>
  </si>
  <si>
    <t>13476</t>
  </si>
  <si>
    <t>CONE DE ANCORAGEM PARA CABO COM 07 CORDOALHAS DE 12,7MM</t>
  </si>
  <si>
    <t>13477</t>
  </si>
  <si>
    <t>CONE DE ANCORAGEM PARA CABO COM 27 CORDOALHAS DE 12,7MM</t>
  </si>
  <si>
    <t>13478</t>
  </si>
  <si>
    <t>CONE DE ANCORAGEM PARA CABO COM 01 CORDOALHA DE 15,2MM</t>
  </si>
  <si>
    <t>13479</t>
  </si>
  <si>
    <t>CONE DE ANCORAGEM PARA CABO COM 02 CORDOALHAS DE 15,2MM</t>
  </si>
  <si>
    <t>13480</t>
  </si>
  <si>
    <t>CONE DE ANCORAGEM PARA CABO COM 03 CORDOALHAS DE 15,2MM</t>
  </si>
  <si>
    <t>13481</t>
  </si>
  <si>
    <t>CONE DE ANCORAGEM PARA CABO COM 04 CORDOALHAS DE 15,2MM</t>
  </si>
  <si>
    <t>13482</t>
  </si>
  <si>
    <t>CONE DE ANCORAGEM PARA CABO COM 05 CORDOALHAS DE 15,2MM</t>
  </si>
  <si>
    <t>13483</t>
  </si>
  <si>
    <t>CONE DE ANCORAGEM PARA CABO COM 06 CORDOALHAS DE 15,2MM</t>
  </si>
  <si>
    <t>13484</t>
  </si>
  <si>
    <t>CONE DE ANCORAGEM PARA CABO COM 07 CORDOALHAS DE 15,2MM</t>
  </si>
  <si>
    <t>13485</t>
  </si>
  <si>
    <t>CONE DE ANCORAGEM PARA CABO COM 12 CORDOALHAS DE 15,2MM</t>
  </si>
  <si>
    <t>13486</t>
  </si>
  <si>
    <t>CONE DE ANCORAGEM PARA CABO COM 19 CORDOALHAS DE 15,2MM</t>
  </si>
  <si>
    <t>13487</t>
  </si>
  <si>
    <t>CONE DE ANCORAGEM PARA CABO COM 22 CORDOALHAS DE 15,2MM</t>
  </si>
  <si>
    <t>13488</t>
  </si>
  <si>
    <t>CONE DE ANCORAGEM PARA CABO COM 27 CORDOALHAS DE 15,2MM</t>
  </si>
  <si>
    <t>13489</t>
  </si>
  <si>
    <t>CONE DE ANCORAGEM PARA CABO COM 31 CORDOALHAS DE 15,2MM</t>
  </si>
  <si>
    <t>13490</t>
  </si>
  <si>
    <t>CONE DE ANCORAGEM PARA CABO COM 37 CORDOALHAS DE 15,2MM</t>
  </si>
  <si>
    <t>13491</t>
  </si>
  <si>
    <t>PERFIL DE ACO ASTM A-572-NBR7007</t>
  </si>
  <si>
    <t>13495</t>
  </si>
  <si>
    <t>13496</t>
  </si>
  <si>
    <t>13497</t>
  </si>
  <si>
    <t>13498</t>
  </si>
  <si>
    <t>13499</t>
  </si>
  <si>
    <t>13502</t>
  </si>
  <si>
    <t>13504</t>
  </si>
  <si>
    <t>13507</t>
  </si>
  <si>
    <t>13508</t>
  </si>
  <si>
    <t>13509</t>
  </si>
  <si>
    <t>13511</t>
  </si>
  <si>
    <t>13512</t>
  </si>
  <si>
    <t>13513</t>
  </si>
  <si>
    <t>13514</t>
  </si>
  <si>
    <t>13515</t>
  </si>
  <si>
    <t>13516</t>
  </si>
  <si>
    <t>13517</t>
  </si>
  <si>
    <t>13518</t>
  </si>
  <si>
    <t>13519</t>
  </si>
  <si>
    <t>13520</t>
  </si>
  <si>
    <t>13521</t>
  </si>
  <si>
    <t>13522</t>
  </si>
  <si>
    <t>13523</t>
  </si>
  <si>
    <t>13524</t>
  </si>
  <si>
    <t>13531</t>
  </si>
  <si>
    <t>13537</t>
  </si>
  <si>
    <t>13538</t>
  </si>
  <si>
    <t>13539</t>
  </si>
  <si>
    <t>13540</t>
  </si>
  <si>
    <t>13542</t>
  </si>
  <si>
    <t>RECUPERADOR DE ESTRADAS, MOTOR DIESEL 600HP</t>
  </si>
  <si>
    <t>13544</t>
  </si>
  <si>
    <t>13547</t>
  </si>
  <si>
    <t>13548</t>
  </si>
  <si>
    <t>13569</t>
  </si>
  <si>
    <t>13570</t>
  </si>
  <si>
    <t>PLASTICO BOLHA, COM LARGURA DE 1,30M</t>
  </si>
  <si>
    <t>13571</t>
  </si>
  <si>
    <t>13572</t>
  </si>
  <si>
    <t>13573</t>
  </si>
  <si>
    <t>13574</t>
  </si>
  <si>
    <t>13575</t>
  </si>
  <si>
    <t>13576</t>
  </si>
  <si>
    <t>13577</t>
  </si>
  <si>
    <t>13578</t>
  </si>
  <si>
    <t>13580</t>
  </si>
  <si>
    <t>UNXDIA</t>
  </si>
  <si>
    <t>13581</t>
  </si>
  <si>
    <t>13583</t>
  </si>
  <si>
    <t>13584</t>
  </si>
  <si>
    <t>13585</t>
  </si>
  <si>
    <t>13590</t>
  </si>
  <si>
    <t>13591</t>
  </si>
  <si>
    <t>13592</t>
  </si>
  <si>
    <t>13593</t>
  </si>
  <si>
    <t>13601</t>
  </si>
  <si>
    <t>13602</t>
  </si>
  <si>
    <t>13603</t>
  </si>
  <si>
    <t>REBITE POP, DE (1/8"X3/8"), REF.440, REFAL OU SIMILAR</t>
  </si>
  <si>
    <t>13604</t>
  </si>
  <si>
    <t>13605</t>
  </si>
  <si>
    <t>13614</t>
  </si>
  <si>
    <t>SACO PLASTICO 100L, ESPESSURA DE 0,12MM, PACOTE C/100UN</t>
  </si>
  <si>
    <t>13615</t>
  </si>
  <si>
    <t>MAO-DE-OBRA DE MERGULHADOR, INCLUSIVE ENCARGOS SOCIAIS</t>
  </si>
  <si>
    <t>13616</t>
  </si>
  <si>
    <t>13618</t>
  </si>
  <si>
    <t>ESCORIA GRANULADA DE COBRE (COOPER SLAG)</t>
  </si>
  <si>
    <t>13619</t>
  </si>
  <si>
    <t>ARGILA EXPANDIDA, COM GRANULOMETRIA FINA-2215</t>
  </si>
  <si>
    <t>13620</t>
  </si>
  <si>
    <t>ARGILA EXPANDIDA, COM GRANULOMETRIA GROSSA-3222</t>
  </si>
  <si>
    <t>13624</t>
  </si>
  <si>
    <t>13625</t>
  </si>
  <si>
    <t>MEIO-FIO EM GRANITO, TIPO RETO, APICOADO, COM ALTURA DE 35CM</t>
  </si>
  <si>
    <t>13627</t>
  </si>
  <si>
    <t>13628</t>
  </si>
  <si>
    <t>ASFALTO ECOLOGICO, MODIFICADO POR BORRACHA GRANULADA</t>
  </si>
  <si>
    <t>13629</t>
  </si>
  <si>
    <t>13630</t>
  </si>
  <si>
    <t>MAO-DE-OBRA DE RASTILHEIRO, INCLUSIVE ENCARGOS SOCIAIS</t>
  </si>
  <si>
    <t>13631</t>
  </si>
  <si>
    <t>LONA DE POLIETILENO, (LONA DE TERREIRO), ESPESSURA DE 0,20MM</t>
  </si>
  <si>
    <t>13632</t>
  </si>
  <si>
    <t>BLOCO CONCRETO VAZADO, CONCREGRAMA CGD DE (50X50X10)CM</t>
  </si>
  <si>
    <t>13633</t>
  </si>
  <si>
    <t>BLOCO CONCRETO VAZADO, CONCREGRAMA CG7 DE (60X45X7,5)CM</t>
  </si>
  <si>
    <t>13638</t>
  </si>
  <si>
    <t>PO DE BORRACHA GRANULADO DE PNEU</t>
  </si>
  <si>
    <t>13639</t>
  </si>
  <si>
    <t>FIBRAS PARA SMA</t>
  </si>
  <si>
    <t>13640</t>
  </si>
  <si>
    <t>13646</t>
  </si>
  <si>
    <t>SILICA ATIVA (MICROSSILICA) PARA CONCRETO</t>
  </si>
  <si>
    <t>13648</t>
  </si>
  <si>
    <t>13649</t>
  </si>
  <si>
    <t>RESINA PARA PROTECAO DE SUPERFICIE DE MONUMENTOS HISTORICOS</t>
  </si>
  <si>
    <t>13650</t>
  </si>
  <si>
    <t>ACIDO CITRICO MONOHIDRATADO PA</t>
  </si>
  <si>
    <t>13651</t>
  </si>
  <si>
    <t>13652</t>
  </si>
  <si>
    <t>BICARBONATO DE AMONIA</t>
  </si>
  <si>
    <t>13654</t>
  </si>
  <si>
    <t>13655</t>
  </si>
  <si>
    <t>13656</t>
  </si>
  <si>
    <t>TINTA-REMOVEDOR PASTOSO, GALAO DE 1/4, WANDA OU SIMILAR</t>
  </si>
  <si>
    <t>13658</t>
  </si>
  <si>
    <t>SOLUPAN TECNICO</t>
  </si>
  <si>
    <t>13659</t>
  </si>
  <si>
    <t>13660</t>
  </si>
  <si>
    <t>13661</t>
  </si>
  <si>
    <t>13662</t>
  </si>
  <si>
    <t>13663</t>
  </si>
  <si>
    <t>13664</t>
  </si>
  <si>
    <t>13665</t>
  </si>
  <si>
    <t>VEU DE POLIESTER NAO TECIDO</t>
  </si>
  <si>
    <t>13666</t>
  </si>
  <si>
    <t>13667</t>
  </si>
  <si>
    <t>13668</t>
  </si>
  <si>
    <t>13669</t>
  </si>
  <si>
    <t>13670</t>
  </si>
  <si>
    <t>13671</t>
  </si>
  <si>
    <t>13672</t>
  </si>
  <si>
    <t>13673</t>
  </si>
  <si>
    <t>13674</t>
  </si>
  <si>
    <t>13675</t>
  </si>
  <si>
    <t>13676</t>
  </si>
  <si>
    <t>13677</t>
  </si>
  <si>
    <t>13678</t>
  </si>
  <si>
    <t>13679</t>
  </si>
  <si>
    <t>13680</t>
  </si>
  <si>
    <t>13681</t>
  </si>
  <si>
    <t>13721</t>
  </si>
  <si>
    <t>CANTONEIRA DE ABAS IGUAIS DE 2"X3/8"</t>
  </si>
  <si>
    <t>13724</t>
  </si>
  <si>
    <t>BLOCO DE CONCRETO ESPECIAL (0,40X0,40X0,20)M SEM JARDINEIRA</t>
  </si>
  <si>
    <t>13725</t>
  </si>
  <si>
    <t>BLOCO DE CONCRETO ESPECIAL (0,40X0,40X0,20)M COM JARDINEIRA</t>
  </si>
  <si>
    <t>13727</t>
  </si>
  <si>
    <t>PUXADOR DE ACO INOX, VERTICAL C/40CM, C/FLANGES DE FIXACAO</t>
  </si>
  <si>
    <t>13731</t>
  </si>
  <si>
    <t>13732</t>
  </si>
  <si>
    <t>TELHA TRAPEZOIDAL EM ACO GALVANIZADO, ESPESSURA DE 0,5MM</t>
  </si>
  <si>
    <t>13733</t>
  </si>
  <si>
    <t>13737</t>
  </si>
  <si>
    <t>13738</t>
  </si>
  <si>
    <t>13741</t>
  </si>
  <si>
    <t>13742</t>
  </si>
  <si>
    <t>PLACA DE GRANITO CINZA CORUMBA, ESPESSURA DE 2CM</t>
  </si>
  <si>
    <t>13749</t>
  </si>
  <si>
    <t>13752</t>
  </si>
  <si>
    <t>13753</t>
  </si>
  <si>
    <t>13754</t>
  </si>
  <si>
    <t>13755</t>
  </si>
  <si>
    <t>13761</t>
  </si>
  <si>
    <t>13762</t>
  </si>
  <si>
    <t>13763</t>
  </si>
  <si>
    <t>13764</t>
  </si>
  <si>
    <t>13765</t>
  </si>
  <si>
    <t>13766</t>
  </si>
  <si>
    <t>13767</t>
  </si>
  <si>
    <t>13768</t>
  </si>
  <si>
    <t>13770</t>
  </si>
  <si>
    <t>13772</t>
  </si>
  <si>
    <t>TANQUE PARA EXPURGO EM ACO INOXIDAVEL</t>
  </si>
  <si>
    <t>13773</t>
  </si>
  <si>
    <t>13774</t>
  </si>
  <si>
    <t>13775</t>
  </si>
  <si>
    <t>13776</t>
  </si>
  <si>
    <t>13777</t>
  </si>
  <si>
    <t>13779</t>
  </si>
  <si>
    <t>13784</t>
  </si>
  <si>
    <t>13788</t>
  </si>
  <si>
    <t>13789</t>
  </si>
  <si>
    <t>13791</t>
  </si>
  <si>
    <t>13800</t>
  </si>
  <si>
    <t>13809</t>
  </si>
  <si>
    <t>13810</t>
  </si>
  <si>
    <t>13811</t>
  </si>
  <si>
    <t>13812</t>
  </si>
  <si>
    <t>13813</t>
  </si>
  <si>
    <t>13814</t>
  </si>
  <si>
    <t>13825</t>
  </si>
  <si>
    <t>PARAFUSO CABECA ABAULADA 16X45MM (PADRAO LIGTH OU NBR 8159)</t>
  </si>
  <si>
    <t>13826</t>
  </si>
  <si>
    <t>PARAFUSO CABECA ABAULADA 16X140MM (PADRAO LIGHT OU NBR 8159)</t>
  </si>
  <si>
    <t>13827</t>
  </si>
  <si>
    <t>PARAFUSO ROSCA DUPLA 16X500MM (PADRAO LIGHT OU NBR 8159)</t>
  </si>
  <si>
    <t>13828</t>
  </si>
  <si>
    <t>13831</t>
  </si>
  <si>
    <t>CAIXA PARA MEDICAO E PROTECAO DE SIMPLIFICADA (CMPS)</t>
  </si>
  <si>
    <t>13832</t>
  </si>
  <si>
    <t>CAIXA DE PROTECAO GERAL (CPG 630), 800X400X270MM</t>
  </si>
  <si>
    <t>13845</t>
  </si>
  <si>
    <t>13846</t>
  </si>
  <si>
    <t>13847</t>
  </si>
  <si>
    <t>13848</t>
  </si>
  <si>
    <t>13849</t>
  </si>
  <si>
    <t>13850</t>
  </si>
  <si>
    <t>13851</t>
  </si>
  <si>
    <t>13852</t>
  </si>
  <si>
    <t>13853</t>
  </si>
  <si>
    <t>13854</t>
  </si>
  <si>
    <t>13855</t>
  </si>
  <si>
    <t>13856</t>
  </si>
  <si>
    <t>13857</t>
  </si>
  <si>
    <t>13858</t>
  </si>
  <si>
    <t>13859</t>
  </si>
  <si>
    <t>13860</t>
  </si>
  <si>
    <t>13861</t>
  </si>
  <si>
    <t>13862</t>
  </si>
  <si>
    <t>13863</t>
  </si>
  <si>
    <t>13864</t>
  </si>
  <si>
    <t>13865</t>
  </si>
  <si>
    <t>13866</t>
  </si>
  <si>
    <t>13872</t>
  </si>
  <si>
    <t>13873</t>
  </si>
  <si>
    <t>13874</t>
  </si>
  <si>
    <t>13875</t>
  </si>
  <si>
    <t>13876</t>
  </si>
  <si>
    <t>13877</t>
  </si>
  <si>
    <t>13878</t>
  </si>
  <si>
    <t>13879</t>
  </si>
  <si>
    <t>13880</t>
  </si>
  <si>
    <t>13881</t>
  </si>
  <si>
    <t>13882</t>
  </si>
  <si>
    <t>13883</t>
  </si>
  <si>
    <t>13884</t>
  </si>
  <si>
    <t>13885</t>
  </si>
  <si>
    <t>13886</t>
  </si>
  <si>
    <t>13887</t>
  </si>
  <si>
    <t>13888</t>
  </si>
  <si>
    <t>13889</t>
  </si>
  <si>
    <t>13890</t>
  </si>
  <si>
    <t>13891</t>
  </si>
  <si>
    <t>13892</t>
  </si>
  <si>
    <t>13893</t>
  </si>
  <si>
    <t>13894</t>
  </si>
  <si>
    <t>MAO-DE-OBRA DE ENFERMEIRO, INCLUSIVE ENCARGOS SOCIAIS</t>
  </si>
  <si>
    <t>13895</t>
  </si>
  <si>
    <t>13896</t>
  </si>
  <si>
    <t>13897</t>
  </si>
  <si>
    <t>13898</t>
  </si>
  <si>
    <t>MAO-DE-OBRA DE APROPRIADOR, INCLUSIVE ENCARGOS SOCIAIS</t>
  </si>
  <si>
    <t>13899</t>
  </si>
  <si>
    <t>MAO-DE-OBRA DE FAXINEIRO, INCLUSIVE ENCARGOS SOCIAIS</t>
  </si>
  <si>
    <t>13900</t>
  </si>
  <si>
    <t>MAO-DE-OBRA DE COPEIRO, INCLUSIVE ENCARGOS SOCIAIS</t>
  </si>
  <si>
    <t>13901</t>
  </si>
  <si>
    <t>MAO-DE-OBRA DE COMPRADOR, INCLUSIVE ENCARGOS SOCIAIS</t>
  </si>
  <si>
    <t>13902</t>
  </si>
  <si>
    <t>MAO-DE-OBRA DE COZINHEIRO, INCLUSIVE ENCARGOS SOCIAIS</t>
  </si>
  <si>
    <t>13903</t>
  </si>
  <si>
    <t>13916</t>
  </si>
  <si>
    <t>13917</t>
  </si>
  <si>
    <t>13918</t>
  </si>
  <si>
    <t>13919</t>
  </si>
  <si>
    <t>13920</t>
  </si>
  <si>
    <t>13921</t>
  </si>
  <si>
    <t>13922</t>
  </si>
  <si>
    <t>13923</t>
  </si>
  <si>
    <t>13924</t>
  </si>
  <si>
    <t>13925</t>
  </si>
  <si>
    <t>13926</t>
  </si>
  <si>
    <t>13927</t>
  </si>
  <si>
    <t>13928</t>
  </si>
  <si>
    <t>13929</t>
  </si>
  <si>
    <t>13930</t>
  </si>
  <si>
    <t>13936</t>
  </si>
  <si>
    <t>13937</t>
  </si>
  <si>
    <t>13938</t>
  </si>
  <si>
    <t>13939</t>
  </si>
  <si>
    <t>13940</t>
  </si>
  <si>
    <t>13941</t>
  </si>
  <si>
    <t>13944</t>
  </si>
  <si>
    <t>13945</t>
  </si>
  <si>
    <t>13946</t>
  </si>
  <si>
    <t>13947</t>
  </si>
  <si>
    <t>13948</t>
  </si>
  <si>
    <t>13949</t>
  </si>
  <si>
    <t>13950</t>
  </si>
  <si>
    <t>13953</t>
  </si>
  <si>
    <t>13954</t>
  </si>
  <si>
    <t>13955</t>
  </si>
  <si>
    <t>13958</t>
  </si>
  <si>
    <t>ARRUELA DE PRESSAO, DE 3/8"</t>
  </si>
  <si>
    <t>13959</t>
  </si>
  <si>
    <t>13960</t>
  </si>
  <si>
    <t>CANTONEIRA DE ACO, COM ABAS IGUAIS, DE (1"X1/8")</t>
  </si>
  <si>
    <t>13961</t>
  </si>
  <si>
    <t>CORRENTE DE ACO GALVANIZADO DE 3/16"</t>
  </si>
  <si>
    <t>13963</t>
  </si>
  <si>
    <t>13964</t>
  </si>
  <si>
    <t>PARAFUSO DE ACO CARBONO, CABECA SEXTAVADA, MEDINDO (3/8"X2")</t>
  </si>
  <si>
    <t>13965</t>
  </si>
  <si>
    <t>PORCA SEXTAVADA DE ACO GALVANIZADO, DE 3/8"</t>
  </si>
  <si>
    <t>13966</t>
  </si>
  <si>
    <t>ROLAMENTO, Nº 627/2Z, MARCA NSK OU SKF OU SIMILAR</t>
  </si>
  <si>
    <t>13967</t>
  </si>
  <si>
    <t>ARRUELA DE PRESSAO, DE 1 1/2"</t>
  </si>
  <si>
    <t>13968</t>
  </si>
  <si>
    <t>ARRUELA LISA DE ACO GALVANIZADO, DE 5/16"</t>
  </si>
  <si>
    <t>13969</t>
  </si>
  <si>
    <t>13970</t>
  </si>
  <si>
    <t>PORCA SEXTAVADA DE ACO CARBONO, DE 5/16"</t>
  </si>
  <si>
    <t>13971</t>
  </si>
  <si>
    <t>PORCA SEXTAVADA DE ACO CARBONO, DE 1 1/2"</t>
  </si>
  <si>
    <t>13972</t>
  </si>
  <si>
    <t>13973</t>
  </si>
  <si>
    <t>13974</t>
  </si>
  <si>
    <t>PORCA SEXTAVADA DE ACO CARBONO, DE 3/8"</t>
  </si>
  <si>
    <t>13977</t>
  </si>
  <si>
    <t>13979</t>
  </si>
  <si>
    <t>ARRUELA DE PRESSAO, DE 5/16"</t>
  </si>
  <si>
    <t>13980</t>
  </si>
  <si>
    <t>CANTONEIRA DE ACO, COM ABAS IGUAIS, DE (2"X3/16")</t>
  </si>
  <si>
    <t>13981</t>
  </si>
  <si>
    <t>13985</t>
  </si>
  <si>
    <t>ABRACADEIRA DE ACO CARBONO, TIPO D COM PARAFUSO, DE 1.1/2"</t>
  </si>
  <si>
    <t>13986</t>
  </si>
  <si>
    <t>POLIUREIA PURA AROMATICA</t>
  </si>
  <si>
    <t>13988</t>
  </si>
  <si>
    <t>QUARTZO</t>
  </si>
  <si>
    <t>14000</t>
  </si>
  <si>
    <t>14001</t>
  </si>
  <si>
    <t>14009</t>
  </si>
  <si>
    <t>14010</t>
  </si>
  <si>
    <t>14012</t>
  </si>
  <si>
    <t>DENTE DE CORTE PARA VALETADEIRA</t>
  </si>
  <si>
    <t>14013</t>
  </si>
  <si>
    <t>MOTOCICLETA, 125 CILINDRADAS, X/E</t>
  </si>
  <si>
    <t>14015</t>
  </si>
  <si>
    <t>14016</t>
  </si>
  <si>
    <t>14017</t>
  </si>
  <si>
    <t>14100</t>
  </si>
  <si>
    <t>14101</t>
  </si>
  <si>
    <t>14102</t>
  </si>
  <si>
    <t>14103</t>
  </si>
  <si>
    <t>REJUNTAMENTO A BASE EPOXI</t>
  </si>
  <si>
    <t>14104</t>
  </si>
  <si>
    <t>BASE SELADORA (LITRO)</t>
  </si>
  <si>
    <t>14105</t>
  </si>
  <si>
    <t>14106</t>
  </si>
  <si>
    <t>ABRASIVOS DIAMANTADOS COM GRAOS 36/40/120/220/440</t>
  </si>
  <si>
    <t>14107</t>
  </si>
  <si>
    <t>14109</t>
  </si>
  <si>
    <t>14114</t>
  </si>
  <si>
    <t>14115</t>
  </si>
  <si>
    <t>14116</t>
  </si>
  <si>
    <t>14117</t>
  </si>
  <si>
    <t>14122</t>
  </si>
  <si>
    <t>14126</t>
  </si>
  <si>
    <t>14127</t>
  </si>
  <si>
    <t>14128</t>
  </si>
  <si>
    <t>14129</t>
  </si>
  <si>
    <t>14130</t>
  </si>
  <si>
    <t>14131</t>
  </si>
  <si>
    <t>14132</t>
  </si>
  <si>
    <t>14133</t>
  </si>
  <si>
    <t>14134</t>
  </si>
  <si>
    <t>14135</t>
  </si>
  <si>
    <t>14136</t>
  </si>
  <si>
    <t>14137</t>
  </si>
  <si>
    <t>14138</t>
  </si>
  <si>
    <t>14139</t>
  </si>
  <si>
    <t>14140</t>
  </si>
  <si>
    <t>14141</t>
  </si>
  <si>
    <t>14142</t>
  </si>
  <si>
    <t>14143</t>
  </si>
  <si>
    <t>14144</t>
  </si>
  <si>
    <t>14145</t>
  </si>
  <si>
    <t>14146</t>
  </si>
  <si>
    <t>14147</t>
  </si>
  <si>
    <t>14148</t>
  </si>
  <si>
    <t>14149</t>
  </si>
  <si>
    <t>14150</t>
  </si>
  <si>
    <t>14151</t>
  </si>
  <si>
    <t>14152</t>
  </si>
  <si>
    <t>14153</t>
  </si>
  <si>
    <t>14154</t>
  </si>
  <si>
    <t>14155</t>
  </si>
  <si>
    <t>14156</t>
  </si>
  <si>
    <t>14157</t>
  </si>
  <si>
    <t>14158</t>
  </si>
  <si>
    <t>14159</t>
  </si>
  <si>
    <t>14160</t>
  </si>
  <si>
    <t>14161</t>
  </si>
  <si>
    <t>14162</t>
  </si>
  <si>
    <t>14163</t>
  </si>
  <si>
    <t>14164</t>
  </si>
  <si>
    <t>14165</t>
  </si>
  <si>
    <t>14166</t>
  </si>
  <si>
    <t>14167</t>
  </si>
  <si>
    <t>14173</t>
  </si>
  <si>
    <t>14174</t>
  </si>
  <si>
    <t>14175</t>
  </si>
  <si>
    <t>14176</t>
  </si>
  <si>
    <t>14177</t>
  </si>
  <si>
    <t>14178</t>
  </si>
  <si>
    <t>14179</t>
  </si>
  <si>
    <t>14180</t>
  </si>
  <si>
    <t>LAMPADA LED, BULBO, A60, 4,5W, 100/240V,BASE E-27</t>
  </si>
  <si>
    <t>14181</t>
  </si>
  <si>
    <t>14182</t>
  </si>
  <si>
    <t>14183</t>
  </si>
  <si>
    <t>LAMPADA LED, BULBO, A60, 10,5W, 100/240VBASE E-27</t>
  </si>
  <si>
    <t>14185</t>
  </si>
  <si>
    <t>LAMPADA LED, BULBO, PAR 20, 7W, 120V, BASE E-27</t>
  </si>
  <si>
    <t>14186</t>
  </si>
  <si>
    <t>LAMPADA LED, BULBO, PAR 30, 10W, 120/220V, 20D, BASE E-27</t>
  </si>
  <si>
    <t>14187</t>
  </si>
  <si>
    <t>LAMPADA LED, BULBO, PAR 30, 13W, 120/220V, BASE E-27</t>
  </si>
  <si>
    <t>14188</t>
  </si>
  <si>
    <t>LAMPADA LED, BULBO, PAR 38, 16W, 120/220V, BASE E-27</t>
  </si>
  <si>
    <t>14189</t>
  </si>
  <si>
    <t>14190</t>
  </si>
  <si>
    <t>14191</t>
  </si>
  <si>
    <t>LAMPADA LED, DICROICA, MR16, 5W, 12V</t>
  </si>
  <si>
    <t>14192</t>
  </si>
  <si>
    <t>PRESSOSTATO 20/40 PSI</t>
  </si>
  <si>
    <t>14268</t>
  </si>
  <si>
    <t>14270</t>
  </si>
  <si>
    <t>14271</t>
  </si>
  <si>
    <t>14272</t>
  </si>
  <si>
    <t>14273</t>
  </si>
  <si>
    <t>14274</t>
  </si>
  <si>
    <t>14275</t>
  </si>
  <si>
    <t>14276</t>
  </si>
  <si>
    <t>14277</t>
  </si>
  <si>
    <t>14278</t>
  </si>
  <si>
    <t>14280</t>
  </si>
  <si>
    <t>14281</t>
  </si>
  <si>
    <t>14282</t>
  </si>
  <si>
    <t>14283</t>
  </si>
  <si>
    <t>14284</t>
  </si>
  <si>
    <t>14285</t>
  </si>
  <si>
    <t>14287</t>
  </si>
  <si>
    <t>14288</t>
  </si>
  <si>
    <t>14289</t>
  </si>
  <si>
    <t>14293</t>
  </si>
  <si>
    <t>14294</t>
  </si>
  <si>
    <t>14295</t>
  </si>
  <si>
    <t>14296</t>
  </si>
  <si>
    <t>14297</t>
  </si>
  <si>
    <t>14298</t>
  </si>
  <si>
    <t>14299</t>
  </si>
  <si>
    <t>14301</t>
  </si>
  <si>
    <t>MANTA EPDM, ESPESSURA DE 0,8MM</t>
  </si>
  <si>
    <t>14302</t>
  </si>
  <si>
    <t>COLA ADESIVA A BASE DE PVC</t>
  </si>
  <si>
    <t>14305</t>
  </si>
  <si>
    <t>14306</t>
  </si>
  <si>
    <t>14307</t>
  </si>
  <si>
    <t>14308</t>
  </si>
  <si>
    <t>14309</t>
  </si>
  <si>
    <t>14311</t>
  </si>
  <si>
    <t>14314</t>
  </si>
  <si>
    <t>ASFALTO MODIFICADO, TIPO II, NBR 9910</t>
  </si>
  <si>
    <t>14315</t>
  </si>
  <si>
    <t>14316</t>
  </si>
  <si>
    <t>MEMBRANA DE POLIMERO ACRILICO, COM OU SEM CIMENTO</t>
  </si>
  <si>
    <t>14319</t>
  </si>
  <si>
    <t>CIMENTO POLIMERICO</t>
  </si>
  <si>
    <t>14322</t>
  </si>
  <si>
    <t>14323</t>
  </si>
  <si>
    <t>14324</t>
  </si>
  <si>
    <t>14325</t>
  </si>
  <si>
    <t>14326</t>
  </si>
  <si>
    <t>14327</t>
  </si>
  <si>
    <t>14328</t>
  </si>
  <si>
    <t>14329</t>
  </si>
  <si>
    <t>14330</t>
  </si>
  <si>
    <t>14331</t>
  </si>
  <si>
    <t>14340</t>
  </si>
  <si>
    <t>14341</t>
  </si>
  <si>
    <t>14342</t>
  </si>
  <si>
    <t>14343</t>
  </si>
  <si>
    <t>14344</t>
  </si>
  <si>
    <t>14345</t>
  </si>
  <si>
    <t>14346</t>
  </si>
  <si>
    <t>14347</t>
  </si>
  <si>
    <t>14348</t>
  </si>
  <si>
    <t>14349</t>
  </si>
  <si>
    <t>14350</t>
  </si>
  <si>
    <t>14352</t>
  </si>
  <si>
    <t>14353</t>
  </si>
  <si>
    <t>14354</t>
  </si>
  <si>
    <t>14355</t>
  </si>
  <si>
    <t>14356</t>
  </si>
  <si>
    <t>14357</t>
  </si>
  <si>
    <t>14358</t>
  </si>
  <si>
    <t>14359</t>
  </si>
  <si>
    <t>14361</t>
  </si>
  <si>
    <t>14362</t>
  </si>
  <si>
    <t>14363</t>
  </si>
  <si>
    <t>FOSSA SEPTICA "IMHOFF", MEDINDO 3000 X 2800MM</t>
  </si>
  <si>
    <t>14376</t>
  </si>
  <si>
    <t>FOSSA SEPTICA CILINDRICA, MEDINDO 1200 X 1500MM</t>
  </si>
  <si>
    <t>14377</t>
  </si>
  <si>
    <t>FOSSA SEPTICA CILINDRICA, MEDINDO 1200 X 2000MM</t>
  </si>
  <si>
    <t>14378</t>
  </si>
  <si>
    <t>FOSSA SEPTICA CILINDRICA, MEDINDO 1200 X 2500MM</t>
  </si>
  <si>
    <t>14379</t>
  </si>
  <si>
    <t>FOSSA SEPTICA CILINDRICA, MEDINDO 1500 X 2000MM</t>
  </si>
  <si>
    <t>14381</t>
  </si>
  <si>
    <t>FOSSA SEPTICA CILINDRICA, MEDINDO 1500 X 2400MM</t>
  </si>
  <si>
    <t>14384</t>
  </si>
  <si>
    <t>FOSSA SEPTICA CILINDRICA, MEDINDO 2000 X 2000MM</t>
  </si>
  <si>
    <t>14387</t>
  </si>
  <si>
    <t>FOSSA SEPTICA CILINDRICA, MEDINDO 2000 X 2400MM</t>
  </si>
  <si>
    <t>14391</t>
  </si>
  <si>
    <t>FOSSA SEPTICA CILINDRICA, MEDINDO 2500 X 2000MM</t>
  </si>
  <si>
    <t>14395</t>
  </si>
  <si>
    <t>FOSSA SEPTICA CILINDRICA, MEDINDO 2500 X 2400MM</t>
  </si>
  <si>
    <t>14397</t>
  </si>
  <si>
    <t>FOSSA SEPTICA CILINDRICA, MEDINDO 2500 X 2800MM</t>
  </si>
  <si>
    <t>14403</t>
  </si>
  <si>
    <t>FOSSA SEPTICA CILINDRICA, MEDINDO 3000 X 2800MM</t>
  </si>
  <si>
    <t>14416</t>
  </si>
  <si>
    <t>14418</t>
  </si>
  <si>
    <t>14419</t>
  </si>
  <si>
    <t>14420</t>
  </si>
  <si>
    <t>14421</t>
  </si>
  <si>
    <t>14422</t>
  </si>
  <si>
    <t>14424</t>
  </si>
  <si>
    <t>14427</t>
  </si>
  <si>
    <t>14430</t>
  </si>
  <si>
    <t>14434</t>
  </si>
  <si>
    <t>14438</t>
  </si>
  <si>
    <t>14440</t>
  </si>
  <si>
    <t>14446</t>
  </si>
  <si>
    <t>14461</t>
  </si>
  <si>
    <t>SAIBRO, EXCLUSIVE TRANSPORTE</t>
  </si>
  <si>
    <t>14462</t>
  </si>
  <si>
    <t>IMPERMEABILIZANTE LIQUIDO A BASE DE SILICATOS E RESINAS</t>
  </si>
  <si>
    <t>14463</t>
  </si>
  <si>
    <t>14477</t>
  </si>
  <si>
    <t>INTERRUPTOR DE SOBREPOR COM 2 TECLAS PARALELAS, DE 10A/250V</t>
  </si>
  <si>
    <t>14478</t>
  </si>
  <si>
    <t>INTERRUPTOR DE SOBREPOR COM 3 TECLAS PARALELAS, DE 10A/250V</t>
  </si>
  <si>
    <t>14479</t>
  </si>
  <si>
    <t>14485</t>
  </si>
  <si>
    <t>14486</t>
  </si>
  <si>
    <t>CONJUNTO DE 04 PNEUS RADIAIS, 205/70R15</t>
  </si>
  <si>
    <t>14487</t>
  </si>
  <si>
    <t>14488</t>
  </si>
  <si>
    <t>14489</t>
  </si>
  <si>
    <t>14490</t>
  </si>
  <si>
    <t>14491</t>
  </si>
  <si>
    <t>14492</t>
  </si>
  <si>
    <t>14493</t>
  </si>
  <si>
    <t>14494</t>
  </si>
  <si>
    <t>14495</t>
  </si>
  <si>
    <t>14496</t>
  </si>
  <si>
    <t>LIXA PARA MASSA</t>
  </si>
  <si>
    <t>14522</t>
  </si>
  <si>
    <t>14523</t>
  </si>
  <si>
    <t>14524</t>
  </si>
  <si>
    <t>14525</t>
  </si>
  <si>
    <t>14526</t>
  </si>
  <si>
    <t>14527</t>
  </si>
  <si>
    <t>VIDRO PLUMBIFERO, ESPESSURA DE 8MM, DE (20X30CM)</t>
  </si>
  <si>
    <t>14528</t>
  </si>
  <si>
    <t>VIDRO PLUMBIFERO, ESPESSURA DE 8MM, DE (30X40)CM</t>
  </si>
  <si>
    <t>14529</t>
  </si>
  <si>
    <t>VIDRO PLUMBIFERO, ESPESSURA DE 8MM, DE (100X70)CM</t>
  </si>
  <si>
    <t>14530</t>
  </si>
  <si>
    <t>14531</t>
  </si>
  <si>
    <t>14532</t>
  </si>
  <si>
    <t>14533</t>
  </si>
  <si>
    <t>14534</t>
  </si>
  <si>
    <t>14536</t>
  </si>
  <si>
    <t>BRITA 0, PARA REGIAO DE BARRA MANSA, EXCLUSIVE TRANSPORTE</t>
  </si>
  <si>
    <t>14537</t>
  </si>
  <si>
    <t>14538</t>
  </si>
  <si>
    <t>BRITA 0, PARA REGIAO DE ITAPERUNA, EXCLUSIVE TRANSPORTE</t>
  </si>
  <si>
    <t>14539</t>
  </si>
  <si>
    <t>BRITA 0, PARA REGIAO DE MACAE, EXCLUSIVE TRANSPORTE</t>
  </si>
  <si>
    <t>14540</t>
  </si>
  <si>
    <t>BRITA 0, PARA REGIAO DE NOVA FRIBURGO, EXCLUSIVE TRANSPORTE</t>
  </si>
  <si>
    <t>14541</t>
  </si>
  <si>
    <t>BRITA 0, PARA REGIAO METROPOLITANA DO RIO DE JANEIRO</t>
  </si>
  <si>
    <t>14542</t>
  </si>
  <si>
    <t>14543</t>
  </si>
  <si>
    <t>14544</t>
  </si>
  <si>
    <t>BRITA 1, PARA REGIAO DE BARRA MANSA, EXCLUSIVE TRANSPORTE</t>
  </si>
  <si>
    <t>14545</t>
  </si>
  <si>
    <t>14546</t>
  </si>
  <si>
    <t>BRITA 1, PARA REGIAO DE ITAPERUNA, EXCLUSIVE TRANSPORTE</t>
  </si>
  <si>
    <t>14547</t>
  </si>
  <si>
    <t>BRITA 1, PARA REGIAO DE MACAE, EXCLUSIVE TRANSPORTE</t>
  </si>
  <si>
    <t>14548</t>
  </si>
  <si>
    <t>BRITA 1, PARA REGIAO DE NOVA FRIBURGO, EXCLUSIVE TRANSPORTE</t>
  </si>
  <si>
    <t>14549</t>
  </si>
  <si>
    <t>BRITA 1, PARA REGIAO METROPOLITANA DO RIO DE JANEIRO</t>
  </si>
  <si>
    <t>14550</t>
  </si>
  <si>
    <t>14551</t>
  </si>
  <si>
    <t>BRITA 2, PARA REGIAO DE BARRA MANSA, EXCLUSIVE TRANSPORTE</t>
  </si>
  <si>
    <t>14552</t>
  </si>
  <si>
    <t>14553</t>
  </si>
  <si>
    <t>BRITA 2, PARA REGIAO DE MACAE, EXCLUSIVE TRANSPORTE</t>
  </si>
  <si>
    <t>14554</t>
  </si>
  <si>
    <t>BRITA 2, PARA REGIAO DE NOVA FRIBURGO, EXCLUSIVE TRANSPORTE</t>
  </si>
  <si>
    <t>14555</t>
  </si>
  <si>
    <t>BRITA 2, PARA REGIAO METROPOLITANA DO RIO DE JANEIRO</t>
  </si>
  <si>
    <t>14556</t>
  </si>
  <si>
    <t>14557</t>
  </si>
  <si>
    <t>BRITA 3, PARA REGIAO DE BARRA MANSA, EXCLUSIVE TRANSPORTE</t>
  </si>
  <si>
    <t>14558</t>
  </si>
  <si>
    <t>14559</t>
  </si>
  <si>
    <t>BRITA 3, PARA REGIAO METROPOLITANA DO RIO DE JANEIRO</t>
  </si>
  <si>
    <t>14560</t>
  </si>
  <si>
    <t>14561</t>
  </si>
  <si>
    <t>BRITA 4, PARA FILTRO BIOLOGICO</t>
  </si>
  <si>
    <t>14562</t>
  </si>
  <si>
    <t>14563</t>
  </si>
  <si>
    <t>14564</t>
  </si>
  <si>
    <t>BRITA CORRIDA, PARA REGIAO DE MACAE, EXCLUSIVE TRANSPORTE</t>
  </si>
  <si>
    <t>14565</t>
  </si>
  <si>
    <t>14566</t>
  </si>
  <si>
    <t>BRITA CORRIDA, PARA REGIAO METROPOLITANA DO RIO DE JANEIRO</t>
  </si>
  <si>
    <t>14567</t>
  </si>
  <si>
    <t>14568</t>
  </si>
  <si>
    <t>BRITA GRADUADA</t>
  </si>
  <si>
    <t>14569</t>
  </si>
  <si>
    <t>14570</t>
  </si>
  <si>
    <t>PO DE PEDRA, PARA REGIAO DE ITAPERUNA, EXCLUSIVE TRANSPORTE</t>
  </si>
  <si>
    <t>14571</t>
  </si>
  <si>
    <t>PO DE PEDRA, PARA REGIAO DE MACAE, EXCLUSIVE TRANSPORTE</t>
  </si>
  <si>
    <t>14572</t>
  </si>
  <si>
    <t>14573</t>
  </si>
  <si>
    <t>14574</t>
  </si>
  <si>
    <t>PO DE PEDRA, PARA REGIAO METROPOLITANA DO RIO DE JANEIRO</t>
  </si>
  <si>
    <t>14575</t>
  </si>
  <si>
    <t>14576</t>
  </si>
  <si>
    <t>14577</t>
  </si>
  <si>
    <t>14578</t>
  </si>
  <si>
    <t>PEDRA DE MAO, PARA REGIAO DE MACAE, EXCLUSIVE TRANSPORTE</t>
  </si>
  <si>
    <t>14579</t>
  </si>
  <si>
    <t>14580</t>
  </si>
  <si>
    <t>14581</t>
  </si>
  <si>
    <t>14582</t>
  </si>
  <si>
    <t>14583</t>
  </si>
  <si>
    <t>14584</t>
  </si>
  <si>
    <t>14586</t>
  </si>
  <si>
    <t>14587</t>
  </si>
  <si>
    <t>14588</t>
  </si>
  <si>
    <t>14589</t>
  </si>
  <si>
    <t>14590</t>
  </si>
  <si>
    <t>14591</t>
  </si>
  <si>
    <t>14592</t>
  </si>
  <si>
    <t>14593</t>
  </si>
  <si>
    <t>14594</t>
  </si>
  <si>
    <t>14595</t>
  </si>
  <si>
    <t>14596</t>
  </si>
  <si>
    <t>14597</t>
  </si>
  <si>
    <t>14598</t>
  </si>
  <si>
    <t>14599</t>
  </si>
  <si>
    <t>14600</t>
  </si>
  <si>
    <t>14601</t>
  </si>
  <si>
    <t>14603</t>
  </si>
  <si>
    <t>ASFALTO DILUIDO, CM-30, A GRANEL, EXCLUSIVE TRANSPORTE</t>
  </si>
  <si>
    <t>14604</t>
  </si>
  <si>
    <t>14605</t>
  </si>
  <si>
    <t>14606</t>
  </si>
  <si>
    <t>14607</t>
  </si>
  <si>
    <t>14610</t>
  </si>
  <si>
    <t>MAO-DE-OBRA DE ENGENHEIRO PLENO, INCLUSIVE ENCARGOS SOCIAIS</t>
  </si>
  <si>
    <t>14611</t>
  </si>
  <si>
    <t>14612</t>
  </si>
  <si>
    <t>CAFE DA MANHA</t>
  </si>
  <si>
    <t>14613</t>
  </si>
  <si>
    <t>REFEICAO (QUENTINHA)</t>
  </si>
  <si>
    <t>14614</t>
  </si>
  <si>
    <t>14615</t>
  </si>
  <si>
    <t>14616</t>
  </si>
  <si>
    <t>14617</t>
  </si>
  <si>
    <t>14618</t>
  </si>
  <si>
    <t>14619</t>
  </si>
  <si>
    <t>14620</t>
  </si>
  <si>
    <t>ADESIVO PARA EMENDAS DE MANTAS EPDM (SACHE DE 600ML)</t>
  </si>
  <si>
    <t>14621</t>
  </si>
  <si>
    <t>14622</t>
  </si>
  <si>
    <t>14623</t>
  </si>
  <si>
    <t>14624</t>
  </si>
  <si>
    <t>14625</t>
  </si>
  <si>
    <t>14626</t>
  </si>
  <si>
    <t>14627</t>
  </si>
  <si>
    <t>14628</t>
  </si>
  <si>
    <t>14629</t>
  </si>
  <si>
    <t>14630</t>
  </si>
  <si>
    <t>14631</t>
  </si>
  <si>
    <t>14632</t>
  </si>
  <si>
    <t>14633</t>
  </si>
  <si>
    <t>14634</t>
  </si>
  <si>
    <t>14635</t>
  </si>
  <si>
    <t>14636</t>
  </si>
  <si>
    <t>14637</t>
  </si>
  <si>
    <t>14638</t>
  </si>
  <si>
    <t>FITA PARA TRATAMENTO ACUSTICO (BANDA ACUSTICA) 3000X48MM</t>
  </si>
  <si>
    <t>14639</t>
  </si>
  <si>
    <t>FITA PARA TRATAMENTO ACUSTICO (BANDA ACUSTICA) 3000X70MM</t>
  </si>
  <si>
    <t>14640</t>
  </si>
  <si>
    <t>FITA PARA TRATAMENTO ACUSTICO (BANDA ACUSTICA) 3000X90MM</t>
  </si>
  <si>
    <t>14641</t>
  </si>
  <si>
    <t>MASSA PARA COLA DE CHAPAS DE GESSO ACARTONADO</t>
  </si>
  <si>
    <t>14642</t>
  </si>
  <si>
    <t>14643</t>
  </si>
  <si>
    <t>PERFIL ACO CLICADO T, 3750MM</t>
  </si>
  <si>
    <t>14644</t>
  </si>
  <si>
    <t>PERFIL ACO CLICADO T, 625MM</t>
  </si>
  <si>
    <t>14645</t>
  </si>
  <si>
    <t>14646</t>
  </si>
  <si>
    <t>14647</t>
  </si>
  <si>
    <t>14648</t>
  </si>
  <si>
    <t>14649</t>
  </si>
  <si>
    <t>14650</t>
  </si>
  <si>
    <t>14651</t>
  </si>
  <si>
    <t>14652</t>
  </si>
  <si>
    <t>14653</t>
  </si>
  <si>
    <t>14654</t>
  </si>
  <si>
    <t>ARAME GALVANIZADO 10BWG, 3,40MM (0,0713KG/M)</t>
  </si>
  <si>
    <t>14655</t>
  </si>
  <si>
    <t>CONECTOR DE PERFIL F47</t>
  </si>
  <si>
    <t>14656</t>
  </si>
  <si>
    <t>JUNCAO H DE ACO ZINCADO, PARA UNIAO E SUSTENTACAO DAS PLACAS</t>
  </si>
  <si>
    <t>14657</t>
  </si>
  <si>
    <t>14658</t>
  </si>
  <si>
    <t>14659</t>
  </si>
  <si>
    <t>PINO CLIP DE 1/4"X22MM</t>
  </si>
  <si>
    <t>14660</t>
  </si>
  <si>
    <t>14661</t>
  </si>
  <si>
    <t>REGULADOR DE PERFIL CLICADO</t>
  </si>
  <si>
    <t>14662</t>
  </si>
  <si>
    <t>14663</t>
  </si>
  <si>
    <t>14664</t>
  </si>
  <si>
    <t>14665</t>
  </si>
  <si>
    <t>14666</t>
  </si>
  <si>
    <t>14667</t>
  </si>
  <si>
    <t>VASO DE EXPANSAO PARA AGUA FRIA COM CAPACIDADE DE 12 LITROS</t>
  </si>
  <si>
    <t>14668</t>
  </si>
  <si>
    <t>14669</t>
  </si>
  <si>
    <t>14670</t>
  </si>
  <si>
    <t>14671</t>
  </si>
  <si>
    <t>14672</t>
  </si>
  <si>
    <t>14673</t>
  </si>
  <si>
    <t>14674</t>
  </si>
  <si>
    <t>14675</t>
  </si>
  <si>
    <t>14676</t>
  </si>
  <si>
    <t>14677</t>
  </si>
  <si>
    <t>14678</t>
  </si>
  <si>
    <t>14679</t>
  </si>
  <si>
    <t>14703</t>
  </si>
  <si>
    <t>14704</t>
  </si>
  <si>
    <t>14706</t>
  </si>
  <si>
    <t>LIXA PARA FERRO Nº 100</t>
  </si>
  <si>
    <t>14707</t>
  </si>
  <si>
    <t>14708</t>
  </si>
  <si>
    <t>ARAME GALVANIZADO Nº 12, REVESTIDO EM PVC</t>
  </si>
  <si>
    <t>14709</t>
  </si>
  <si>
    <t>14710</t>
  </si>
  <si>
    <t>14711</t>
  </si>
  <si>
    <t>14712</t>
  </si>
  <si>
    <t>14713</t>
  </si>
  <si>
    <t>14714</t>
  </si>
  <si>
    <t>14715</t>
  </si>
  <si>
    <t>14716</t>
  </si>
  <si>
    <t>14717</t>
  </si>
  <si>
    <t>14718</t>
  </si>
  <si>
    <t>14719</t>
  </si>
  <si>
    <t>14720</t>
  </si>
  <si>
    <t>14722</t>
  </si>
  <si>
    <t>14723</t>
  </si>
  <si>
    <t>14724</t>
  </si>
  <si>
    <t>14725</t>
  </si>
  <si>
    <t>14726</t>
  </si>
  <si>
    <t>14727</t>
  </si>
  <si>
    <t>PELICULA REFLETIVA DE CONTROLE SOLAR,SEMCOLOCACAO</t>
  </si>
  <si>
    <t>14728</t>
  </si>
  <si>
    <t>14729</t>
  </si>
  <si>
    <t>14730</t>
  </si>
  <si>
    <t>14731</t>
  </si>
  <si>
    <t>14732</t>
  </si>
  <si>
    <t>14733</t>
  </si>
  <si>
    <t>14734</t>
  </si>
  <si>
    <t>14735</t>
  </si>
  <si>
    <t>14736</t>
  </si>
  <si>
    <t>14737</t>
  </si>
  <si>
    <t>14738</t>
  </si>
  <si>
    <t>14739</t>
  </si>
  <si>
    <t>14740</t>
  </si>
  <si>
    <t>FITA ANTICORROSIVA, ROLO DE 50MMX30M</t>
  </si>
  <si>
    <t>14741</t>
  </si>
  <si>
    <t>FITA ANTICORROSIVA, ROLO DE 100MMX30M</t>
  </si>
  <si>
    <t>14742</t>
  </si>
  <si>
    <t>GRELHA EM ACO INOX, 15X15CM, SISTEMA ROTATIVO, COM CAIXILHO</t>
  </si>
  <si>
    <t>14743</t>
  </si>
  <si>
    <t>14744</t>
  </si>
  <si>
    <t>14745</t>
  </si>
  <si>
    <t>FENOLFTALEINA EM SOLUCAO 1%, EMBALAGEM DE 1 LITRO</t>
  </si>
  <si>
    <t>14746</t>
  </si>
  <si>
    <t>14747</t>
  </si>
  <si>
    <t>14748</t>
  </si>
  <si>
    <t>14749</t>
  </si>
  <si>
    <t>14750</t>
  </si>
  <si>
    <t>14751</t>
  </si>
  <si>
    <t>14754</t>
  </si>
  <si>
    <t>CONJUNTO FIXADOR PARA GRADIL METALICO</t>
  </si>
  <si>
    <t>14755</t>
  </si>
  <si>
    <t>PLACA DE CORTICA DE (0,60X0,90)M, COM ESPESSURA DE 3MM</t>
  </si>
  <si>
    <t>14756</t>
  </si>
  <si>
    <t>14757</t>
  </si>
  <si>
    <t>14758</t>
  </si>
  <si>
    <t>14759</t>
  </si>
  <si>
    <t>14760</t>
  </si>
  <si>
    <t>14761</t>
  </si>
  <si>
    <t>14762</t>
  </si>
  <si>
    <t>14764</t>
  </si>
  <si>
    <t>14765</t>
  </si>
  <si>
    <t>14766</t>
  </si>
  <si>
    <t>14767</t>
  </si>
  <si>
    <t>14768</t>
  </si>
  <si>
    <t>14769</t>
  </si>
  <si>
    <t>CANTONEIRA DE ACO, 3/4"X3/4"X1/8" (BARRA COM 6 METROS)</t>
  </si>
  <si>
    <t>14770</t>
  </si>
  <si>
    <t>14771</t>
  </si>
  <si>
    <t>14772</t>
  </si>
  <si>
    <t>14773</t>
  </si>
  <si>
    <t>14774</t>
  </si>
  <si>
    <t>14775</t>
  </si>
  <si>
    <t>14780</t>
  </si>
  <si>
    <t>14781</t>
  </si>
  <si>
    <t>14782</t>
  </si>
  <si>
    <t>14783</t>
  </si>
  <si>
    <t>14784</t>
  </si>
  <si>
    <t>14785</t>
  </si>
  <si>
    <t>14786</t>
  </si>
  <si>
    <t>14787</t>
  </si>
  <si>
    <t>14788</t>
  </si>
  <si>
    <t>14789</t>
  </si>
  <si>
    <t>14790</t>
  </si>
  <si>
    <t>14791</t>
  </si>
  <si>
    <t>14792</t>
  </si>
  <si>
    <t>14793</t>
  </si>
  <si>
    <t>14794</t>
  </si>
  <si>
    <t>14795</t>
  </si>
  <si>
    <t>14796</t>
  </si>
  <si>
    <t>14797</t>
  </si>
  <si>
    <t>14798</t>
  </si>
  <si>
    <t>14799</t>
  </si>
  <si>
    <t>14800</t>
  </si>
  <si>
    <t>14801</t>
  </si>
  <si>
    <t>14802</t>
  </si>
  <si>
    <t>14803</t>
  </si>
  <si>
    <t>14804</t>
  </si>
  <si>
    <t>14805</t>
  </si>
  <si>
    <t>14806</t>
  </si>
  <si>
    <t>14807</t>
  </si>
  <si>
    <t>14808</t>
  </si>
  <si>
    <t>14809</t>
  </si>
  <si>
    <t>14810</t>
  </si>
  <si>
    <t>14811</t>
  </si>
  <si>
    <t>14812</t>
  </si>
  <si>
    <t>14813</t>
  </si>
  <si>
    <t>14814</t>
  </si>
  <si>
    <t>14815</t>
  </si>
  <si>
    <t>14816</t>
  </si>
  <si>
    <t>14817</t>
  </si>
  <si>
    <t>14818</t>
  </si>
  <si>
    <t>14819</t>
  </si>
  <si>
    <t>14820</t>
  </si>
  <si>
    <t>14822</t>
  </si>
  <si>
    <t>14823</t>
  </si>
  <si>
    <t>14824</t>
  </si>
  <si>
    <t>14825</t>
  </si>
  <si>
    <t>14826</t>
  </si>
  <si>
    <t>14827</t>
  </si>
  <si>
    <t>14828</t>
  </si>
  <si>
    <t>14829</t>
  </si>
  <si>
    <t>14830</t>
  </si>
  <si>
    <t>14831</t>
  </si>
  <si>
    <t>14832</t>
  </si>
  <si>
    <t>14833</t>
  </si>
  <si>
    <t>14834</t>
  </si>
  <si>
    <t>RUFO DE GALVALUME COM MEDIDAS APROXIMADAS DE (0,7X500)MM</t>
  </si>
  <si>
    <t>14835</t>
  </si>
  <si>
    <t>RUFO DE GALVALUME COM MEDIDAS APROXIMADAS DE (0,5X300)MM</t>
  </si>
  <si>
    <t>14836</t>
  </si>
  <si>
    <t>14837</t>
  </si>
  <si>
    <t>14838</t>
  </si>
  <si>
    <t>14839</t>
  </si>
  <si>
    <t>RESISTIVIMETRO</t>
  </si>
  <si>
    <t>14840</t>
  </si>
  <si>
    <t>14841</t>
  </si>
  <si>
    <t>14842</t>
  </si>
  <si>
    <t>14843</t>
  </si>
  <si>
    <t>14844</t>
  </si>
  <si>
    <t>14845</t>
  </si>
  <si>
    <t>14846</t>
  </si>
  <si>
    <t>14847</t>
  </si>
  <si>
    <t>14848</t>
  </si>
  <si>
    <t>14849</t>
  </si>
  <si>
    <t>14850</t>
  </si>
  <si>
    <t>14851</t>
  </si>
  <si>
    <t>14852</t>
  </si>
  <si>
    <t>14853</t>
  </si>
  <si>
    <t>14855</t>
  </si>
  <si>
    <t>14857</t>
  </si>
  <si>
    <t>14858</t>
  </si>
  <si>
    <t>14859</t>
  </si>
  <si>
    <t>14860</t>
  </si>
  <si>
    <t>14861</t>
  </si>
  <si>
    <t>DISJUNTOR MONOPOLAR, 70A, 3KA, MODELO DIN, TIPO C</t>
  </si>
  <si>
    <t>14862</t>
  </si>
  <si>
    <t>DISJUNTOR MONOPOLAR, 80A A 100A, 3KA, MODELO DIN, TIPO C</t>
  </si>
  <si>
    <t>14863</t>
  </si>
  <si>
    <t>DISJUNTOR BIPOLAR, 40A A 63A, 3KA, MODELO DIN, TIPO C</t>
  </si>
  <si>
    <t>14864</t>
  </si>
  <si>
    <t>DISJUNTOR BIPOLAR, 70A, 3KA, MODELO DIN, TIPO C</t>
  </si>
  <si>
    <t>14865</t>
  </si>
  <si>
    <t>DISJUNTOR BIPOLAR, 80A A 100A, 3KA, MODELO DIN, TIPO C</t>
  </si>
  <si>
    <t>14866</t>
  </si>
  <si>
    <t>DISJUNTOR TRIPOLAR, 70A, 3KA, MODELO DIN, TIPO C</t>
  </si>
  <si>
    <t>14867</t>
  </si>
  <si>
    <t>DISJUNTOR TRIPOLAR, 630A, 65KA, MODELO CAIXA MOLDADA, TIPO C</t>
  </si>
  <si>
    <t>14868</t>
  </si>
  <si>
    <t>14869</t>
  </si>
  <si>
    <t>14870</t>
  </si>
  <si>
    <t>14871</t>
  </si>
  <si>
    <t>14872</t>
  </si>
  <si>
    <t>14873</t>
  </si>
  <si>
    <t>14874</t>
  </si>
  <si>
    <t>14875</t>
  </si>
  <si>
    <t>CABO SINGELO, TENSAO 15KV, DE 70MM2</t>
  </si>
  <si>
    <t>14876</t>
  </si>
  <si>
    <t>14877</t>
  </si>
  <si>
    <t>14878</t>
  </si>
  <si>
    <t>14879</t>
  </si>
  <si>
    <t>14880</t>
  </si>
  <si>
    <t>14881</t>
  </si>
  <si>
    <t>14882</t>
  </si>
  <si>
    <t>14883</t>
  </si>
  <si>
    <t>14884</t>
  </si>
  <si>
    <t>14885</t>
  </si>
  <si>
    <t>14886</t>
  </si>
  <si>
    <t>14887</t>
  </si>
  <si>
    <t>14888</t>
  </si>
  <si>
    <t>14889</t>
  </si>
  <si>
    <t>14890</t>
  </si>
  <si>
    <t>14891</t>
  </si>
  <si>
    <t>14892</t>
  </si>
  <si>
    <t>14893</t>
  </si>
  <si>
    <t>14895</t>
  </si>
  <si>
    <t>14896</t>
  </si>
  <si>
    <t>14897</t>
  </si>
  <si>
    <t>14898</t>
  </si>
  <si>
    <t>SIFAO SANFONADO EM PVC COM ACABAMENTO CROMADO, UNIVERSAL</t>
  </si>
  <si>
    <t>14899</t>
  </si>
  <si>
    <t>14900</t>
  </si>
  <si>
    <t>14901</t>
  </si>
  <si>
    <t>BALDE METALICO COM CAPACIDADE PARA 10 LITROS</t>
  </si>
  <si>
    <t>14902</t>
  </si>
  <si>
    <t>14904</t>
  </si>
  <si>
    <t>14905</t>
  </si>
  <si>
    <t>14906</t>
  </si>
  <si>
    <t>14907</t>
  </si>
  <si>
    <t>14908</t>
  </si>
  <si>
    <t>14909</t>
  </si>
  <si>
    <t>14910</t>
  </si>
  <si>
    <t>14911</t>
  </si>
  <si>
    <t>14912</t>
  </si>
  <si>
    <t>14913</t>
  </si>
  <si>
    <t>14914</t>
  </si>
  <si>
    <t>14915</t>
  </si>
  <si>
    <t>CONJUNTO DE 4 PNEUS RADIAIS, 23.5R25</t>
  </si>
  <si>
    <t>14916</t>
  </si>
  <si>
    <t>14917</t>
  </si>
  <si>
    <t>14918</t>
  </si>
  <si>
    <t>CONJUNTO DE 4 PNEUS RADIAIS, 385/65R22.5</t>
  </si>
  <si>
    <t>14919</t>
  </si>
  <si>
    <t>CONJUNTO DE 6 PNEUS RADIAIS, 275/80R22.5</t>
  </si>
  <si>
    <t>14920</t>
  </si>
  <si>
    <t>CONJUNTO DE 10 PNEUS RADIAIS, 295/80R22.5</t>
  </si>
  <si>
    <t>14921</t>
  </si>
  <si>
    <t>CONJUNTO DE 3 PNEUS DIAGONAIS, 700-16</t>
  </si>
  <si>
    <t>14922</t>
  </si>
  <si>
    <t>CONJUNTO DE 4 PNEUS RADIAIS, 175/65R15</t>
  </si>
  <si>
    <t>14923</t>
  </si>
  <si>
    <t>CONJUNTO DE 6 PNEUS DIAGONAIS, 16.00-25</t>
  </si>
  <si>
    <t>14924</t>
  </si>
  <si>
    <t>CONJUNTO DE 10 PNEUS RADIAIS, 275/80R22.5</t>
  </si>
  <si>
    <t>14926</t>
  </si>
  <si>
    <t>14927</t>
  </si>
  <si>
    <t>CONJUNTO DE 4 PNEUS DIAGONAIS, 10.00X16.5</t>
  </si>
  <si>
    <t>14928</t>
  </si>
  <si>
    <t>CONJUNTO DE 4 PNEUS RADIAIS, 245/60R16</t>
  </si>
  <si>
    <t>14929</t>
  </si>
  <si>
    <t>CONJUNTO DE 4 PNEUS DIAGONAIS 23.1-26LS-2</t>
  </si>
  <si>
    <t>14930</t>
  </si>
  <si>
    <t>14931</t>
  </si>
  <si>
    <t>14932</t>
  </si>
  <si>
    <t>14933</t>
  </si>
  <si>
    <t>14934</t>
  </si>
  <si>
    <t>14939</t>
  </si>
  <si>
    <t>14940</t>
  </si>
  <si>
    <t>14941</t>
  </si>
  <si>
    <t>14942</t>
  </si>
  <si>
    <t>14943</t>
  </si>
  <si>
    <t>14944</t>
  </si>
  <si>
    <t>14945</t>
  </si>
  <si>
    <t>14946</t>
  </si>
  <si>
    <t>ESTABILIZADOR LIQUIDO DE SOLO</t>
  </si>
  <si>
    <t>14947</t>
  </si>
  <si>
    <t>14948</t>
  </si>
  <si>
    <t>14949</t>
  </si>
  <si>
    <t>14950</t>
  </si>
  <si>
    <t>14951</t>
  </si>
  <si>
    <t>BUCHA DE REDUCAO DE CPVC RIGIDO, SOLDAVEL, DE 28MM X 22MM</t>
  </si>
  <si>
    <t>14952</t>
  </si>
  <si>
    <t>LUVA DE TRANSICAO DE CPVC RIGIDO, SOLDAVEL, DE 22MM X 3/4"</t>
  </si>
  <si>
    <t>14953</t>
  </si>
  <si>
    <t>LUVA DE TRANSICAO DE CPVC RIGIDO, SOLDAVEL, DE 28MM X 1"</t>
  </si>
  <si>
    <t>14954</t>
  </si>
  <si>
    <t>TE 90º DE CPVC RIGIDO, SOLDAVEL, DE 28MM</t>
  </si>
  <si>
    <t>14955</t>
  </si>
  <si>
    <t>CONECTOR DE CPVC, RIGIDO, SOLDAVEL, DE 22MM X 3/4"</t>
  </si>
  <si>
    <t>14956</t>
  </si>
  <si>
    <t>CONECTOR DE CPVC, RIGIDO, SOLDAVEL, DE 28MM X 1"</t>
  </si>
  <si>
    <t>14957</t>
  </si>
  <si>
    <t>14958</t>
  </si>
  <si>
    <t>14959</t>
  </si>
  <si>
    <t>14960</t>
  </si>
  <si>
    <t>14961</t>
  </si>
  <si>
    <t>14962</t>
  </si>
  <si>
    <t>HD DE 1TB PARA DVR</t>
  </si>
  <si>
    <t>14963</t>
  </si>
  <si>
    <t>14964</t>
  </si>
  <si>
    <t>14965</t>
  </si>
  <si>
    <t>14966</t>
  </si>
  <si>
    <t>14967</t>
  </si>
  <si>
    <t>14968</t>
  </si>
  <si>
    <t>14969</t>
  </si>
  <si>
    <t>14970</t>
  </si>
  <si>
    <t>14971</t>
  </si>
  <si>
    <t>14972</t>
  </si>
  <si>
    <t>14973</t>
  </si>
  <si>
    <t>14974</t>
  </si>
  <si>
    <t>14975</t>
  </si>
  <si>
    <t>14976</t>
  </si>
  <si>
    <t>14977</t>
  </si>
  <si>
    <t>14978</t>
  </si>
  <si>
    <t>14979</t>
  </si>
  <si>
    <t>14980</t>
  </si>
  <si>
    <t>14981</t>
  </si>
  <si>
    <t>14982</t>
  </si>
  <si>
    <t>14983</t>
  </si>
  <si>
    <t>14984</t>
  </si>
  <si>
    <t>14985</t>
  </si>
  <si>
    <t>14986</t>
  </si>
  <si>
    <t>14987</t>
  </si>
  <si>
    <t>14988</t>
  </si>
  <si>
    <t>14989</t>
  </si>
  <si>
    <t>14990</t>
  </si>
  <si>
    <t>14991</t>
  </si>
  <si>
    <t>14992</t>
  </si>
  <si>
    <t>14993</t>
  </si>
  <si>
    <t>14994</t>
  </si>
  <si>
    <t>14995</t>
  </si>
  <si>
    <t>14996</t>
  </si>
  <si>
    <t>TUBO DE ACO INOXIDAVEL 304 POLIDO DE (38,10X1,50)MM</t>
  </si>
  <si>
    <t>14997</t>
  </si>
  <si>
    <t>TUBO DE ACO INOXIDAVEL 304 POLIDO DE (25,4X1,5)MM</t>
  </si>
  <si>
    <t>14998</t>
  </si>
  <si>
    <t>14999</t>
  </si>
  <si>
    <t>15000</t>
  </si>
  <si>
    <t>TUBO DE ACO INOXIDAVEL 304 POLIDO DE (63,5X1,50)MM</t>
  </si>
  <si>
    <t>15003</t>
  </si>
  <si>
    <t>SEWER JET</t>
  </si>
  <si>
    <t>15004</t>
  </si>
  <si>
    <t>VALETADEIRA 135HP (CP)</t>
  </si>
  <si>
    <t>15005</t>
  </si>
  <si>
    <t>VALETADEIRA 135HP (CI)</t>
  </si>
  <si>
    <t>15020</t>
  </si>
  <si>
    <t>ROMPEDOR HIDRAULICO (CP)</t>
  </si>
  <si>
    <t>15021</t>
  </si>
  <si>
    <t>ROMPEDOR HIDRAULICO (CI)</t>
  </si>
  <si>
    <t>15022</t>
  </si>
  <si>
    <t>RETIFICADOR SOLDA ELETRICA DE 430A (CP)</t>
  </si>
  <si>
    <t>15024</t>
  </si>
  <si>
    <t>VIBROACABADORA ELETRONICA (CP)</t>
  </si>
  <si>
    <t>15025</t>
  </si>
  <si>
    <t>VIBROACABADORA ELETRONICA (CI)</t>
  </si>
  <si>
    <t>15026</t>
  </si>
  <si>
    <t>VASSOURA MECANICA COM SUCCAO (CP)</t>
  </si>
  <si>
    <t>15027</t>
  </si>
  <si>
    <t>VASSOURA MECANICA COM SUCCAO (CI)</t>
  </si>
  <si>
    <t>15028</t>
  </si>
  <si>
    <t>DISTRIBUIDOR DE ASFALTO BMB (CP)</t>
  </si>
  <si>
    <t>15030</t>
  </si>
  <si>
    <t>MISTURADOR DE ASFALTO X BORRACHA (CP)</t>
  </si>
  <si>
    <t>15032</t>
  </si>
  <si>
    <t>ROTATIVA P/EXECUCAO POCOS PROFUNDOS (CP)</t>
  </si>
  <si>
    <t>15034</t>
  </si>
  <si>
    <t>RECUPERADOR DE ESTRADAS (CP)</t>
  </si>
  <si>
    <t>15035</t>
  </si>
  <si>
    <t>RECUPERADOR DE ESTRADAS (CI)</t>
  </si>
  <si>
    <t>15036</t>
  </si>
  <si>
    <t>VEICULO DE PASSEIO,5 PASSAGEIROS,4 PORTAS,EXCLUSIVE MOTORIST</t>
  </si>
  <si>
    <t>15038</t>
  </si>
  <si>
    <t>15039</t>
  </si>
  <si>
    <t>VEICULO DE PASSEIO,5 PASSAGEIROS,4 PORTAS,INCLUSIVE MOTORIST</t>
  </si>
  <si>
    <t>15041</t>
  </si>
  <si>
    <t>15063</t>
  </si>
  <si>
    <t>15064</t>
  </si>
  <si>
    <t>15067</t>
  </si>
  <si>
    <t>GUINDAUTO COM CAPACIDADE MAXIMA DE CARGA EM TORNO DE 15,5T (</t>
  </si>
  <si>
    <t>15068</t>
  </si>
  <si>
    <t>15069</t>
  </si>
  <si>
    <t>ESCAVADEIRA HIDRAULICA,MOTOR DIESEL EM TORNO DE 172HP (CP).</t>
  </si>
  <si>
    <t>15070</t>
  </si>
  <si>
    <t>ESCAVADEIRA HIDRAULICA,MOTOR DIESEL EM TORNO DE 172HP (CF).</t>
  </si>
  <si>
    <t>15071</t>
  </si>
  <si>
    <t>ESCAVADEIRA HIDRAULICA,MOTOR DIESEL EM TORNO DE 172HP (CI).</t>
  </si>
  <si>
    <t>15075</t>
  </si>
  <si>
    <t>CUSTO HORARIO DE EQUIPAMENTO HIDROJATO CONJUGADO COM SUCCAO</t>
  </si>
  <si>
    <t>15076</t>
  </si>
  <si>
    <t>MAQUINA DE SOLDA POR TERMOFUSAO - 0,5 A 2,0MM</t>
  </si>
  <si>
    <t>15078</t>
  </si>
  <si>
    <t>15079</t>
  </si>
  <si>
    <t>MAQUINA DE SOLDA POR TERMOFUSAO - 0,5 A 2,5MM</t>
  </si>
  <si>
    <t>15081</t>
  </si>
  <si>
    <t>15082</t>
  </si>
  <si>
    <t>15083</t>
  </si>
  <si>
    <t>15084</t>
  </si>
  <si>
    <t>CAMINHAO PARA MICROREVESTIMENTO ASFALTICO</t>
  </si>
  <si>
    <t>15086</t>
  </si>
  <si>
    <t>15087</t>
  </si>
  <si>
    <t>RECICLADORA DE ASFALTO</t>
  </si>
  <si>
    <t>15088</t>
  </si>
  <si>
    <t>15099</t>
  </si>
  <si>
    <t>BATE-ESTACAS TIPO MATELO HIDRAULICO VIBRATORIO,ACOPLADO EM E</t>
  </si>
  <si>
    <t>15100</t>
  </si>
  <si>
    <t>15101</t>
  </si>
  <si>
    <t>15102</t>
  </si>
  <si>
    <t>BATE-ESTACAS TIPO MARTELO HIDRAULICO,ACOPLADO EM EQUIPAMENTO</t>
  </si>
  <si>
    <t>15103</t>
  </si>
  <si>
    <t>15104</t>
  </si>
  <si>
    <t>15105</t>
  </si>
  <si>
    <t>ALISADORA PARA ACABAMENTO DE PISOS DE CONCRETO,MOTOR A GASOL</t>
  </si>
  <si>
    <t>15106</t>
  </si>
  <si>
    <t>15107</t>
  </si>
  <si>
    <t>REGUA VIBRATORIA SIMPLES,COM MOTOR A GASOLINA,COM ATE 3,00M,</t>
  </si>
  <si>
    <t>15108</t>
  </si>
  <si>
    <t>15233</t>
  </si>
  <si>
    <t>ARGAMASSA CIM.,CAL HIDR.AREIA,TRACO 1:1:10,PARA ASSENTAMENTO</t>
  </si>
  <si>
    <t>15234</t>
  </si>
  <si>
    <t>ARGAMASSA CIM.,CAL HIDR.AREIA-EMBOC.INT. PREPARO MECANICO</t>
  </si>
  <si>
    <t>15235</t>
  </si>
  <si>
    <t>ARGAMASSA CIM.,CAL HIDR.AREIA-EMBOC.EXT. PREPARO MECANICO</t>
  </si>
  <si>
    <t>15236</t>
  </si>
  <si>
    <t>CANAL PRE-FABRICADO,EM CONCRETO PROTENDIDO E/OU ARMADO,C/SEC</t>
  </si>
  <si>
    <t>15237</t>
  </si>
  <si>
    <t>15238</t>
  </si>
  <si>
    <t>CONCRETO DOSADO RACIONALMENTE,FCK 40MPA</t>
  </si>
  <si>
    <t>15240</t>
  </si>
  <si>
    <t>ARRUELA BORRACHA PARA FLANGE 450MM.</t>
  </si>
  <si>
    <t>15241</t>
  </si>
  <si>
    <t>15242</t>
  </si>
  <si>
    <t>15249</t>
  </si>
  <si>
    <t>15250</t>
  </si>
  <si>
    <t>15251</t>
  </si>
  <si>
    <t>ACO CA-50,DIAMETRO DE 32MM (1.1/4"),    MEDIA</t>
  </si>
  <si>
    <t>15252</t>
  </si>
  <si>
    <t>15254</t>
  </si>
  <si>
    <t>CONCRETO AUTO-ADENSAVEL,DOSADO RACIONALMENTE P/UMA RESISTENC</t>
  </si>
  <si>
    <t>15255</t>
  </si>
  <si>
    <t>CONCRETO ALTO DESEMPENHO(CAD) DOSADO RACIONALMENTE P/UMA RES</t>
  </si>
  <si>
    <t>15256</t>
  </si>
  <si>
    <t>CONCRETO AUTO DESEMPENHO(CAD) DOSADO RACIONALMENTE P/UMA RES</t>
  </si>
  <si>
    <t>15257</t>
  </si>
  <si>
    <t>15258</t>
  </si>
  <si>
    <t>CONCRETO DOSADO RACIONALMENTE P/UMA RESISTENCIA CARACTERISTI</t>
  </si>
  <si>
    <t>15259</t>
  </si>
  <si>
    <t>CONCRETO DOSADO RACIONALMENTE 25MPA, COMADICAO DE 8% DE MICR</t>
  </si>
  <si>
    <t>15260</t>
  </si>
  <si>
    <t>BARRA DE ACO CA-25,REDONDA,SEM SALIENCIA OU MOSSA,DIAMETRO I</t>
  </si>
  <si>
    <t>15263</t>
  </si>
  <si>
    <t>FIO DE ACO CA-60,REDONDO,SEM SALIENCIA  OU MOSSA,DIAMETRO EN</t>
  </si>
  <si>
    <t>15266</t>
  </si>
  <si>
    <t>BARRA DE ACO CA-50,COM SALIENCIA OU MOSSA,DIAMETRO DE 8 A 12</t>
  </si>
  <si>
    <t>15267</t>
  </si>
  <si>
    <t>BARRA DE ACO CA-50,COM SALIENCIA OU MOSSA,DIAMETRO ACIMA DE</t>
  </si>
  <si>
    <t>15277</t>
  </si>
  <si>
    <t>15278</t>
  </si>
  <si>
    <t>15279</t>
  </si>
  <si>
    <t>15280</t>
  </si>
  <si>
    <t>15281</t>
  </si>
  <si>
    <t>15282</t>
  </si>
  <si>
    <t>FABRICACAO DE CONJUNTO DE MODULO METALICO,COMPRIMENTO DE 3,0</t>
  </si>
  <si>
    <t>15283</t>
  </si>
  <si>
    <t>FABRICACAO DE CONJUNTO DE MODULO METALICO,COMPRIMENTO DE 3,6</t>
  </si>
  <si>
    <t>15284</t>
  </si>
  <si>
    <t>15288</t>
  </si>
  <si>
    <t>FORMA METALICA PARA ADUELAS DE BUEIROS CELULARES DE CONCRETO</t>
  </si>
  <si>
    <t>15289</t>
  </si>
  <si>
    <t>SOLDA ELETRICA DE PERFIS METALICOS E CHAPAS DE ACO COM ELETR</t>
  </si>
  <si>
    <t>20000</t>
  </si>
  <si>
    <t>20001</t>
  </si>
  <si>
    <t>20002</t>
  </si>
  <si>
    <t>20003</t>
  </si>
  <si>
    <t>20004</t>
  </si>
  <si>
    <t>20005</t>
  </si>
  <si>
    <t>20006</t>
  </si>
  <si>
    <t>20008</t>
  </si>
  <si>
    <t>20009</t>
  </si>
  <si>
    <t>20010</t>
  </si>
  <si>
    <t>20011</t>
  </si>
  <si>
    <t>20012</t>
  </si>
  <si>
    <t>20013</t>
  </si>
  <si>
    <t>20014</t>
  </si>
  <si>
    <t>20015</t>
  </si>
  <si>
    <t>20016</t>
  </si>
  <si>
    <t>20017</t>
  </si>
  <si>
    <t>20018</t>
  </si>
  <si>
    <t>20019</t>
  </si>
  <si>
    <t>20020</t>
  </si>
  <si>
    <t>20022</t>
  </si>
  <si>
    <t>20023</t>
  </si>
  <si>
    <t>20024</t>
  </si>
  <si>
    <t>20025</t>
  </si>
  <si>
    <t>20026</t>
  </si>
  <si>
    <t>20027</t>
  </si>
  <si>
    <t>20028</t>
  </si>
  <si>
    <t>20029</t>
  </si>
  <si>
    <t>20030</t>
  </si>
  <si>
    <t>20031</t>
  </si>
  <si>
    <t>20032</t>
  </si>
  <si>
    <t>20033</t>
  </si>
  <si>
    <t>20034</t>
  </si>
  <si>
    <t>20035</t>
  </si>
  <si>
    <t>20036</t>
  </si>
  <si>
    <t>20037</t>
  </si>
  <si>
    <t>20038</t>
  </si>
  <si>
    <t>20039</t>
  </si>
  <si>
    <t>20041</t>
  </si>
  <si>
    <t>20042</t>
  </si>
  <si>
    <t>20045</t>
  </si>
  <si>
    <t>20046</t>
  </si>
  <si>
    <t>20047</t>
  </si>
  <si>
    <t>20048</t>
  </si>
  <si>
    <t>20049</t>
  </si>
  <si>
    <t>20050</t>
  </si>
  <si>
    <t>20051</t>
  </si>
  <si>
    <t>20052</t>
  </si>
  <si>
    <t>20053</t>
  </si>
  <si>
    <t>20054</t>
  </si>
  <si>
    <t>20055</t>
  </si>
  <si>
    <t>20056</t>
  </si>
  <si>
    <t>20057</t>
  </si>
  <si>
    <t>20058</t>
  </si>
  <si>
    <t>20059</t>
  </si>
  <si>
    <t>20060</t>
  </si>
  <si>
    <t>20062</t>
  </si>
  <si>
    <t>20063</t>
  </si>
  <si>
    <t>20064</t>
  </si>
  <si>
    <t>20065</t>
  </si>
  <si>
    <t>20066</t>
  </si>
  <si>
    <t>20067</t>
  </si>
  <si>
    <t>20068</t>
  </si>
  <si>
    <t>20069</t>
  </si>
  <si>
    <t>20070</t>
  </si>
  <si>
    <t>20071</t>
  </si>
  <si>
    <t>20072</t>
  </si>
  <si>
    <t>20073</t>
  </si>
  <si>
    <t>20074</t>
  </si>
  <si>
    <t>20075</t>
  </si>
  <si>
    <t>20076</t>
  </si>
  <si>
    <t>20077</t>
  </si>
  <si>
    <t>20078</t>
  </si>
  <si>
    <t>20079</t>
  </si>
  <si>
    <t>20080</t>
  </si>
  <si>
    <t>20081</t>
  </si>
  <si>
    <t>20082</t>
  </si>
  <si>
    <t>20083</t>
  </si>
  <si>
    <t>20084</t>
  </si>
  <si>
    <t>20085</t>
  </si>
  <si>
    <t>20086</t>
  </si>
  <si>
    <t>20087</t>
  </si>
  <si>
    <t>20090</t>
  </si>
  <si>
    <t>20091</t>
  </si>
  <si>
    <t>20092</t>
  </si>
  <si>
    <t>20093</t>
  </si>
  <si>
    <t>20094</t>
  </si>
  <si>
    <t>20096</t>
  </si>
  <si>
    <t>20097</t>
  </si>
  <si>
    <t>20098</t>
  </si>
  <si>
    <t>20099</t>
  </si>
  <si>
    <t>20100</t>
  </si>
  <si>
    <t>20101</t>
  </si>
  <si>
    <t>20102</t>
  </si>
  <si>
    <t>20103</t>
  </si>
  <si>
    <t>20104</t>
  </si>
  <si>
    <t>20105</t>
  </si>
  <si>
    <t>20106</t>
  </si>
  <si>
    <t>20107</t>
  </si>
  <si>
    <t>20108</t>
  </si>
  <si>
    <t>20109</t>
  </si>
  <si>
    <t>20111</t>
  </si>
  <si>
    <t>20112</t>
  </si>
  <si>
    <t>20113</t>
  </si>
  <si>
    <t>20114</t>
  </si>
  <si>
    <t>20115</t>
  </si>
  <si>
    <t>20116</t>
  </si>
  <si>
    <t>20118</t>
  </si>
  <si>
    <t>20119</t>
  </si>
  <si>
    <t>20120</t>
  </si>
  <si>
    <t>20121</t>
  </si>
  <si>
    <t>20122</t>
  </si>
  <si>
    <t>20123</t>
  </si>
  <si>
    <t>20124</t>
  </si>
  <si>
    <t>20125</t>
  </si>
  <si>
    <t>20126</t>
  </si>
  <si>
    <t>20128</t>
  </si>
  <si>
    <t>20129</t>
  </si>
  <si>
    <t>20130</t>
  </si>
  <si>
    <t>20131</t>
  </si>
  <si>
    <t>20132</t>
  </si>
  <si>
    <t>20133</t>
  </si>
  <si>
    <t>20134</t>
  </si>
  <si>
    <t>20136</t>
  </si>
  <si>
    <t>20137</t>
  </si>
  <si>
    <t>20138</t>
  </si>
  <si>
    <t>20139</t>
  </si>
  <si>
    <t>20140</t>
  </si>
  <si>
    <t>20141</t>
  </si>
  <si>
    <t>20142</t>
  </si>
  <si>
    <t>20143</t>
  </si>
  <si>
    <t>20144</t>
  </si>
  <si>
    <t>20145</t>
  </si>
  <si>
    <t>20146</t>
  </si>
  <si>
    <t>20147</t>
  </si>
  <si>
    <t>20148</t>
  </si>
  <si>
    <t>20149</t>
  </si>
  <si>
    <t>20150</t>
  </si>
  <si>
    <t>20151</t>
  </si>
  <si>
    <t>20152</t>
  </si>
  <si>
    <t>20153</t>
  </si>
  <si>
    <t>MAO-DE-OBRA DE VIGIA, INCLUSIVE ENCARGOS SOCIAIS DESONERADOS</t>
  </si>
  <si>
    <t>20154</t>
  </si>
  <si>
    <t>20155</t>
  </si>
  <si>
    <t>30001</t>
  </si>
  <si>
    <t>30003</t>
  </si>
  <si>
    <t>30004</t>
  </si>
  <si>
    <t>30005</t>
  </si>
  <si>
    <t>30006</t>
  </si>
  <si>
    <t>30007</t>
  </si>
  <si>
    <t>30008</t>
  </si>
  <si>
    <t>30009</t>
  </si>
  <si>
    <t>30012</t>
  </si>
  <si>
    <t>30013</t>
  </si>
  <si>
    <t>30014</t>
  </si>
  <si>
    <t>30018</t>
  </si>
  <si>
    <t>30022</t>
  </si>
  <si>
    <t>30026</t>
  </si>
  <si>
    <t>30027</t>
  </si>
  <si>
    <t>30029</t>
  </si>
  <si>
    <t>30030</t>
  </si>
  <si>
    <t>30031</t>
  </si>
  <si>
    <t>30032</t>
  </si>
  <si>
    <t>30033</t>
  </si>
  <si>
    <t>30042</t>
  </si>
  <si>
    <t>30043</t>
  </si>
  <si>
    <t>30058</t>
  </si>
  <si>
    <t>30059</t>
  </si>
  <si>
    <t>30060</t>
  </si>
  <si>
    <t>30061</t>
  </si>
  <si>
    <t>30063</t>
  </si>
  <si>
    <t>30064</t>
  </si>
  <si>
    <t>30065</t>
  </si>
  <si>
    <t>30083</t>
  </si>
  <si>
    <t>30085</t>
  </si>
  <si>
    <t>30086</t>
  </si>
  <si>
    <t>30087</t>
  </si>
  <si>
    <t>30088</t>
  </si>
  <si>
    <t>30089</t>
  </si>
  <si>
    <t>30090</t>
  </si>
  <si>
    <t>30091</t>
  </si>
  <si>
    <t>30092</t>
  </si>
  <si>
    <t>30093</t>
  </si>
  <si>
    <t>30095</t>
  </si>
  <si>
    <t>30097</t>
  </si>
  <si>
    <t>30101</t>
  </si>
  <si>
    <t>30106</t>
  </si>
  <si>
    <t>30107</t>
  </si>
  <si>
    <t>30108</t>
  </si>
  <si>
    <t>30109</t>
  </si>
  <si>
    <t>30110</t>
  </si>
  <si>
    <t>30111</t>
  </si>
  <si>
    <t>30112</t>
  </si>
  <si>
    <t>30113</t>
  </si>
  <si>
    <t>30114</t>
  </si>
  <si>
    <t>30115</t>
  </si>
  <si>
    <t>30116</t>
  </si>
  <si>
    <t>30119</t>
  </si>
  <si>
    <t>ENSECADEIRA SIMPLES,ESTACAS-PRANCHA,3"X9",SEM ENCAIXE,VALAS</t>
  </si>
  <si>
    <t>30120</t>
  </si>
  <si>
    <t>30121</t>
  </si>
  <si>
    <t>30122</t>
  </si>
  <si>
    <t>30123</t>
  </si>
  <si>
    <t>30125</t>
  </si>
  <si>
    <t>30126</t>
  </si>
  <si>
    <t>30127</t>
  </si>
  <si>
    <t>30129</t>
  </si>
  <si>
    <t>30130</t>
  </si>
  <si>
    <t>30132</t>
  </si>
  <si>
    <t>30137</t>
  </si>
  <si>
    <t>30138</t>
  </si>
  <si>
    <t>30139</t>
  </si>
  <si>
    <t>30141</t>
  </si>
  <si>
    <t>30144</t>
  </si>
  <si>
    <t>30151</t>
  </si>
  <si>
    <t>30152</t>
  </si>
  <si>
    <t>30153</t>
  </si>
  <si>
    <t>30161</t>
  </si>
  <si>
    <t>30162</t>
  </si>
  <si>
    <t>30163</t>
  </si>
  <si>
    <t>30164</t>
  </si>
  <si>
    <t>30166</t>
  </si>
  <si>
    <t>30167</t>
  </si>
  <si>
    <t>30168</t>
  </si>
  <si>
    <t>30170</t>
  </si>
  <si>
    <t>30172</t>
  </si>
  <si>
    <t>30173</t>
  </si>
  <si>
    <t>30174</t>
  </si>
  <si>
    <t>30175</t>
  </si>
  <si>
    <t>30176</t>
  </si>
  <si>
    <t>30177</t>
  </si>
  <si>
    <t>30178</t>
  </si>
  <si>
    <t>30179</t>
  </si>
  <si>
    <t>30180</t>
  </si>
  <si>
    <t>30181</t>
  </si>
  <si>
    <t>30182</t>
  </si>
  <si>
    <t>30185</t>
  </si>
  <si>
    <t>30186</t>
  </si>
  <si>
    <t>30187</t>
  </si>
  <si>
    <t>30196</t>
  </si>
  <si>
    <t>INJECAO ARG. CIM.E AREIA 450 A 500KG/M3</t>
  </si>
  <si>
    <t>30200</t>
  </si>
  <si>
    <t>30201</t>
  </si>
  <si>
    <t>30202</t>
  </si>
  <si>
    <t>30204</t>
  </si>
  <si>
    <t>30210</t>
  </si>
  <si>
    <t>30224</t>
  </si>
  <si>
    <t>30225</t>
  </si>
  <si>
    <t>30226</t>
  </si>
  <si>
    <t>30227</t>
  </si>
  <si>
    <t>30228</t>
  </si>
  <si>
    <t>30229</t>
  </si>
  <si>
    <t>30230</t>
  </si>
  <si>
    <t>30231</t>
  </si>
  <si>
    <t>30232</t>
  </si>
  <si>
    <t>30233</t>
  </si>
  <si>
    <t>30234</t>
  </si>
  <si>
    <t>30235</t>
  </si>
  <si>
    <t>30241</t>
  </si>
  <si>
    <t>30245</t>
  </si>
  <si>
    <t>30246</t>
  </si>
  <si>
    <t>30247</t>
  </si>
  <si>
    <t>30248</t>
  </si>
  <si>
    <t>30249</t>
  </si>
  <si>
    <t>30250</t>
  </si>
  <si>
    <t>30251</t>
  </si>
  <si>
    <t>30252</t>
  </si>
  <si>
    <t>30253</t>
  </si>
  <si>
    <t>30254</t>
  </si>
  <si>
    <t>30255</t>
  </si>
  <si>
    <t>30256</t>
  </si>
  <si>
    <t>30257</t>
  </si>
  <si>
    <t>30258</t>
  </si>
  <si>
    <t>30259</t>
  </si>
  <si>
    <t>30260</t>
  </si>
  <si>
    <t>30262</t>
  </si>
  <si>
    <t>30263</t>
  </si>
  <si>
    <t>30265</t>
  </si>
  <si>
    <t>30267</t>
  </si>
  <si>
    <t>30268</t>
  </si>
  <si>
    <t>30269</t>
  </si>
  <si>
    <t>30270</t>
  </si>
  <si>
    <t>30271</t>
  </si>
  <si>
    <t>30272</t>
  </si>
  <si>
    <t>30275</t>
  </si>
  <si>
    <t>30276</t>
  </si>
  <si>
    <t>30277</t>
  </si>
  <si>
    <t>30278</t>
  </si>
  <si>
    <t>30279</t>
  </si>
  <si>
    <t>30280</t>
  </si>
  <si>
    <t>30281</t>
  </si>
  <si>
    <t>30282</t>
  </si>
  <si>
    <t>30283</t>
  </si>
  <si>
    <t>30284</t>
  </si>
  <si>
    <t>30285</t>
  </si>
  <si>
    <t>30286</t>
  </si>
  <si>
    <t>30288</t>
  </si>
  <si>
    <t>30290</t>
  </si>
  <si>
    <t>30292</t>
  </si>
  <si>
    <t>30296</t>
  </si>
  <si>
    <t>30297</t>
  </si>
  <si>
    <t>30300</t>
  </si>
  <si>
    <t>BARRA ACO CA-25 DIAM. IGUAL A 5MM</t>
  </si>
  <si>
    <t>30301</t>
  </si>
  <si>
    <t>30302</t>
  </si>
  <si>
    <t>30303</t>
  </si>
  <si>
    <t>30305</t>
  </si>
  <si>
    <t>30306</t>
  </si>
  <si>
    <t>30307</t>
  </si>
  <si>
    <t>30308</t>
  </si>
  <si>
    <t>30309</t>
  </si>
  <si>
    <t>30310</t>
  </si>
  <si>
    <t>30311</t>
  </si>
  <si>
    <t>30312</t>
  </si>
  <si>
    <t>30313</t>
  </si>
  <si>
    <t>30319</t>
  </si>
  <si>
    <t>30320</t>
  </si>
  <si>
    <t>30322</t>
  </si>
  <si>
    <t>30331</t>
  </si>
  <si>
    <t>30340</t>
  </si>
  <si>
    <t>30341</t>
  </si>
  <si>
    <t>30342</t>
  </si>
  <si>
    <t>30343</t>
  </si>
  <si>
    <t>30344</t>
  </si>
  <si>
    <t>30347</t>
  </si>
  <si>
    <t>30348</t>
  </si>
  <si>
    <t>30349</t>
  </si>
  <si>
    <t>30350</t>
  </si>
  <si>
    <t>30351</t>
  </si>
  <si>
    <t>30352</t>
  </si>
  <si>
    <t>30353</t>
  </si>
  <si>
    <t>30356</t>
  </si>
  <si>
    <t>30358</t>
  </si>
  <si>
    <t>30361</t>
  </si>
  <si>
    <t>30362</t>
  </si>
  <si>
    <t>30363</t>
  </si>
  <si>
    <t>30364</t>
  </si>
  <si>
    <t>30367</t>
  </si>
  <si>
    <t>30373</t>
  </si>
  <si>
    <t>30374</t>
  </si>
  <si>
    <t>30375</t>
  </si>
  <si>
    <t>30380</t>
  </si>
  <si>
    <t>30381</t>
  </si>
  <si>
    <t>30382</t>
  </si>
  <si>
    <t>30389</t>
  </si>
  <si>
    <t>30390</t>
  </si>
  <si>
    <t>30391</t>
  </si>
  <si>
    <t>30403</t>
  </si>
  <si>
    <t>30404</t>
  </si>
  <si>
    <t>30405</t>
  </si>
  <si>
    <t>30406</t>
  </si>
  <si>
    <t>30407</t>
  </si>
  <si>
    <t>30408</t>
  </si>
  <si>
    <t>30411</t>
  </si>
  <si>
    <t>30412</t>
  </si>
  <si>
    <t>30413</t>
  </si>
  <si>
    <t>30414</t>
  </si>
  <si>
    <t>30415</t>
  </si>
  <si>
    <t>30416</t>
  </si>
  <si>
    <t>30417</t>
  </si>
  <si>
    <t>30418</t>
  </si>
  <si>
    <t>30419</t>
  </si>
  <si>
    <t>30420</t>
  </si>
  <si>
    <t>30421</t>
  </si>
  <si>
    <t>30422</t>
  </si>
  <si>
    <t>30423</t>
  </si>
  <si>
    <t>30425</t>
  </si>
  <si>
    <t>30426</t>
  </si>
  <si>
    <t>30428</t>
  </si>
  <si>
    <t>30429</t>
  </si>
  <si>
    <t>30430</t>
  </si>
  <si>
    <t>30431</t>
  </si>
  <si>
    <t>30435</t>
  </si>
  <si>
    <t>30436</t>
  </si>
  <si>
    <t>30437</t>
  </si>
  <si>
    <t>30438</t>
  </si>
  <si>
    <t>30439</t>
  </si>
  <si>
    <t>30440</t>
  </si>
  <si>
    <t>30441</t>
  </si>
  <si>
    <t>30459</t>
  </si>
  <si>
    <t>30461</t>
  </si>
  <si>
    <t>30462</t>
  </si>
  <si>
    <t>30464</t>
  </si>
  <si>
    <t>30465</t>
  </si>
  <si>
    <t>30466</t>
  </si>
  <si>
    <t>MICROONIBUS,CAPACIDADE MINIMA 15 LUGARES,MOTOR DIESEL,INCLUS</t>
  </si>
  <si>
    <t>30467</t>
  </si>
  <si>
    <t>30468</t>
  </si>
  <si>
    <t>30470</t>
  </si>
  <si>
    <t>30471</t>
  </si>
  <si>
    <t>30473</t>
  </si>
  <si>
    <t>30480</t>
  </si>
  <si>
    <t>30482</t>
  </si>
  <si>
    <t>30483</t>
  </si>
  <si>
    <t>30485</t>
  </si>
  <si>
    <t>30486</t>
  </si>
  <si>
    <t>30487</t>
  </si>
  <si>
    <t>30488</t>
  </si>
  <si>
    <t>30495</t>
  </si>
  <si>
    <t>30497</t>
  </si>
  <si>
    <t>30498</t>
  </si>
  <si>
    <t>30499</t>
  </si>
  <si>
    <t>30500</t>
  </si>
  <si>
    <t>30501</t>
  </si>
  <si>
    <t>30502</t>
  </si>
  <si>
    <t>30503</t>
  </si>
  <si>
    <t>30505</t>
  </si>
  <si>
    <t>30506</t>
  </si>
  <si>
    <t>30507</t>
  </si>
  <si>
    <t>30508</t>
  </si>
  <si>
    <t>30521</t>
  </si>
  <si>
    <t>30522</t>
  </si>
  <si>
    <t>30523</t>
  </si>
  <si>
    <t>GUINDAUTO 3,5T, ALCANCE 5,90M (CP)</t>
  </si>
  <si>
    <t>30524</t>
  </si>
  <si>
    <t>GUINDAUTO 3,5T, ALCANCE 5,90M (CI)</t>
  </si>
  <si>
    <t>30525</t>
  </si>
  <si>
    <t>30526</t>
  </si>
  <si>
    <t>30529</t>
  </si>
  <si>
    <t>30530</t>
  </si>
  <si>
    <t>30531</t>
  </si>
  <si>
    <t>30540</t>
  </si>
  <si>
    <t>30541</t>
  </si>
  <si>
    <t>30548</t>
  </si>
  <si>
    <t>30550</t>
  </si>
  <si>
    <t>30551</t>
  </si>
  <si>
    <t>30552</t>
  </si>
  <si>
    <t>30553</t>
  </si>
  <si>
    <t>30554</t>
  </si>
  <si>
    <t>30555</t>
  </si>
  <si>
    <t>30556</t>
  </si>
  <si>
    <t>30557</t>
  </si>
  <si>
    <t>30558</t>
  </si>
  <si>
    <t>30559</t>
  </si>
  <si>
    <t>30560</t>
  </si>
  <si>
    <t>30561</t>
  </si>
  <si>
    <t>30562</t>
  </si>
  <si>
    <t>30563</t>
  </si>
  <si>
    <t>30566</t>
  </si>
  <si>
    <t>30567</t>
  </si>
  <si>
    <t>30568</t>
  </si>
  <si>
    <t>30570</t>
  </si>
  <si>
    <t>30571</t>
  </si>
  <si>
    <t>30573</t>
  </si>
  <si>
    <t>30574</t>
  </si>
  <si>
    <t>30576</t>
  </si>
  <si>
    <t>30577</t>
  </si>
  <si>
    <t>30578</t>
  </si>
  <si>
    <t>30579</t>
  </si>
  <si>
    <t>30583</t>
  </si>
  <si>
    <t>30585</t>
  </si>
  <si>
    <t>30586</t>
  </si>
  <si>
    <t>30588</t>
  </si>
  <si>
    <t>30589</t>
  </si>
  <si>
    <t>30591</t>
  </si>
  <si>
    <t>30595</t>
  </si>
  <si>
    <t>30596</t>
  </si>
  <si>
    <t>30597</t>
  </si>
  <si>
    <t>30598</t>
  </si>
  <si>
    <t>30600</t>
  </si>
  <si>
    <t>30606</t>
  </si>
  <si>
    <t>30607</t>
  </si>
  <si>
    <t>30608</t>
  </si>
  <si>
    <t>30609</t>
  </si>
  <si>
    <t>30610</t>
  </si>
  <si>
    <t>30611</t>
  </si>
  <si>
    <t>30612</t>
  </si>
  <si>
    <t>30613</t>
  </si>
  <si>
    <t>30614</t>
  </si>
  <si>
    <t>30616</t>
  </si>
  <si>
    <t>30618</t>
  </si>
  <si>
    <t>30619</t>
  </si>
  <si>
    <t>30621</t>
  </si>
  <si>
    <t>30623</t>
  </si>
  <si>
    <t>30624</t>
  </si>
  <si>
    <t>30625</t>
  </si>
  <si>
    <t>ROLO COMPACT. 5 A 10T 58,5CV (CP)</t>
  </si>
  <si>
    <t>30627</t>
  </si>
  <si>
    <t>ROLO COMPACT. 5 A 10T 58,5CV (CI)</t>
  </si>
  <si>
    <t>30628</t>
  </si>
  <si>
    <t>30630</t>
  </si>
  <si>
    <t>30631</t>
  </si>
  <si>
    <t>30633</t>
  </si>
  <si>
    <t>30634</t>
  </si>
  <si>
    <t>30635</t>
  </si>
  <si>
    <t>30636</t>
  </si>
  <si>
    <t>30637</t>
  </si>
  <si>
    <t>30638</t>
  </si>
  <si>
    <t>30639</t>
  </si>
  <si>
    <t>30640</t>
  </si>
  <si>
    <t>30642</t>
  </si>
  <si>
    <t>30646</t>
  </si>
  <si>
    <t>30647</t>
  </si>
  <si>
    <t>30648</t>
  </si>
  <si>
    <t>30649</t>
  </si>
  <si>
    <t>30651</t>
  </si>
  <si>
    <t>30652</t>
  </si>
  <si>
    <t>30653</t>
  </si>
  <si>
    <t>30654</t>
  </si>
  <si>
    <t>30657</t>
  </si>
  <si>
    <t>30659</t>
  </si>
  <si>
    <t>30661</t>
  </si>
  <si>
    <t>30665</t>
  </si>
  <si>
    <t>30667</t>
  </si>
  <si>
    <t>30668</t>
  </si>
  <si>
    <t>30669</t>
  </si>
  <si>
    <t>30670</t>
  </si>
  <si>
    <t>30672</t>
  </si>
  <si>
    <t>30673</t>
  </si>
  <si>
    <t>30675</t>
  </si>
  <si>
    <t>30676</t>
  </si>
  <si>
    <t>30678</t>
  </si>
  <si>
    <t>30679</t>
  </si>
  <si>
    <t>30680</t>
  </si>
  <si>
    <t>30681</t>
  </si>
  <si>
    <t>30683</t>
  </si>
  <si>
    <t>30684</t>
  </si>
  <si>
    <t>30687</t>
  </si>
  <si>
    <t>30690</t>
  </si>
  <si>
    <t>30692</t>
  </si>
  <si>
    <t>30693</t>
  </si>
  <si>
    <t>30694</t>
  </si>
  <si>
    <t>30695</t>
  </si>
  <si>
    <t>30696</t>
  </si>
  <si>
    <t>30699</t>
  </si>
  <si>
    <t>30700</t>
  </si>
  <si>
    <t>30701</t>
  </si>
  <si>
    <t>30703</t>
  </si>
  <si>
    <t>30705</t>
  </si>
  <si>
    <t>30706</t>
  </si>
  <si>
    <t>30707</t>
  </si>
  <si>
    <t>30708</t>
  </si>
  <si>
    <t>30709</t>
  </si>
  <si>
    <t>30710</t>
  </si>
  <si>
    <t>30711</t>
  </si>
  <si>
    <t>30714</t>
  </si>
  <si>
    <t>30715</t>
  </si>
  <si>
    <t>30718</t>
  </si>
  <si>
    <t>30719</t>
  </si>
  <si>
    <t>30720</t>
  </si>
  <si>
    <t>30721</t>
  </si>
  <si>
    <t>30723</t>
  </si>
  <si>
    <t>30724</t>
  </si>
  <si>
    <t>30726</t>
  </si>
  <si>
    <t>30730</t>
  </si>
  <si>
    <t>30731</t>
  </si>
  <si>
    <t>30732</t>
  </si>
  <si>
    <t>30733</t>
  </si>
  <si>
    <t>30736</t>
  </si>
  <si>
    <t>30739</t>
  </si>
  <si>
    <t>30740</t>
  </si>
  <si>
    <t>30757</t>
  </si>
  <si>
    <t>30758</t>
  </si>
  <si>
    <t>30763</t>
  </si>
  <si>
    <t>30764</t>
  </si>
  <si>
    <t>30765</t>
  </si>
  <si>
    <t>30766</t>
  </si>
  <si>
    <t>30793</t>
  </si>
  <si>
    <t>30795</t>
  </si>
  <si>
    <t>30796</t>
  </si>
  <si>
    <t>30798</t>
  </si>
  <si>
    <t>30799</t>
  </si>
  <si>
    <t>30801</t>
  </si>
  <si>
    <t>30802</t>
  </si>
  <si>
    <t>30804</t>
  </si>
  <si>
    <t>30805</t>
  </si>
  <si>
    <t>30806</t>
  </si>
  <si>
    <t>30807</t>
  </si>
  <si>
    <t>30808</t>
  </si>
  <si>
    <t>30809</t>
  </si>
  <si>
    <t>30810</t>
  </si>
  <si>
    <t>30811</t>
  </si>
  <si>
    <t>30812</t>
  </si>
  <si>
    <t>30813</t>
  </si>
  <si>
    <t>30814</t>
  </si>
  <si>
    <t>30815</t>
  </si>
  <si>
    <t>30816</t>
  </si>
  <si>
    <t>30817</t>
  </si>
  <si>
    <t>30818</t>
  </si>
  <si>
    <t>30819</t>
  </si>
  <si>
    <t>30821</t>
  </si>
  <si>
    <t>30822</t>
  </si>
  <si>
    <t>30823</t>
  </si>
  <si>
    <t>30824</t>
  </si>
  <si>
    <t>30825</t>
  </si>
  <si>
    <t>30826</t>
  </si>
  <si>
    <t>30827</t>
  </si>
  <si>
    <t>30828</t>
  </si>
  <si>
    <t>30830</t>
  </si>
  <si>
    <t>30831</t>
  </si>
  <si>
    <t>30832</t>
  </si>
  <si>
    <t>30833</t>
  </si>
  <si>
    <t>30834</t>
  </si>
  <si>
    <t>30837</t>
  </si>
  <si>
    <t>30839</t>
  </si>
  <si>
    <t>30840</t>
  </si>
  <si>
    <t>30841</t>
  </si>
  <si>
    <t>30842</t>
  </si>
  <si>
    <t>30843</t>
  </si>
  <si>
    <t>30844</t>
  </si>
  <si>
    <t>30845</t>
  </si>
  <si>
    <t>30847</t>
  </si>
  <si>
    <t>30848</t>
  </si>
  <si>
    <t>30849</t>
  </si>
  <si>
    <t>30850</t>
  </si>
  <si>
    <t>30852</t>
  </si>
  <si>
    <t>30853</t>
  </si>
  <si>
    <t>30854</t>
  </si>
  <si>
    <t>30857</t>
  </si>
  <si>
    <t>30861</t>
  </si>
  <si>
    <t>30862</t>
  </si>
  <si>
    <t>30867</t>
  </si>
  <si>
    <t>30873</t>
  </si>
  <si>
    <t>30874</t>
  </si>
  <si>
    <t>30875</t>
  </si>
  <si>
    <t>30876</t>
  </si>
  <si>
    <t>30877</t>
  </si>
  <si>
    <t>30878</t>
  </si>
  <si>
    <t>30879</t>
  </si>
  <si>
    <t>30880</t>
  </si>
  <si>
    <t>30881</t>
  </si>
  <si>
    <t>30882</t>
  </si>
  <si>
    <t>30883</t>
  </si>
  <si>
    <t>30884</t>
  </si>
  <si>
    <t>30885</t>
  </si>
  <si>
    <t>30887</t>
  </si>
  <si>
    <t>30889</t>
  </si>
  <si>
    <t>30890</t>
  </si>
  <si>
    <t>30891</t>
  </si>
  <si>
    <t>30892</t>
  </si>
  <si>
    <t>30893</t>
  </si>
  <si>
    <t>30894</t>
  </si>
  <si>
    <t>30895</t>
  </si>
  <si>
    <t>30896</t>
  </si>
  <si>
    <t>30897</t>
  </si>
  <si>
    <t>30898</t>
  </si>
  <si>
    <t>30899</t>
  </si>
  <si>
    <t>30900</t>
  </si>
  <si>
    <t>30901</t>
  </si>
  <si>
    <t>30902</t>
  </si>
  <si>
    <t>30903</t>
  </si>
  <si>
    <t>30904</t>
  </si>
  <si>
    <t>30905</t>
  </si>
  <si>
    <t>30906</t>
  </si>
  <si>
    <t>30907</t>
  </si>
  <si>
    <t>30908</t>
  </si>
  <si>
    <t>30909</t>
  </si>
  <si>
    <t>30910</t>
  </si>
  <si>
    <t>30911</t>
  </si>
  <si>
    <t>30912</t>
  </si>
  <si>
    <t>30914</t>
  </si>
  <si>
    <t>30915</t>
  </si>
  <si>
    <t>30916</t>
  </si>
  <si>
    <t>30917</t>
  </si>
  <si>
    <t>30918</t>
  </si>
  <si>
    <t>30919</t>
  </si>
  <si>
    <t>30920</t>
  </si>
  <si>
    <t>30921</t>
  </si>
  <si>
    <t>30922</t>
  </si>
  <si>
    <t>30923</t>
  </si>
  <si>
    <t>30924</t>
  </si>
  <si>
    <t>30926</t>
  </si>
  <si>
    <t>30927</t>
  </si>
  <si>
    <t>30928</t>
  </si>
  <si>
    <t>30929</t>
  </si>
  <si>
    <t>30930</t>
  </si>
  <si>
    <t>30931</t>
  </si>
  <si>
    <t>30932</t>
  </si>
  <si>
    <t>30933</t>
  </si>
  <si>
    <t>30934</t>
  </si>
  <si>
    <t>30935</t>
  </si>
  <si>
    <t>30936</t>
  </si>
  <si>
    <t>30937</t>
  </si>
  <si>
    <t>30938</t>
  </si>
  <si>
    <t>30939</t>
  </si>
  <si>
    <t>30940</t>
  </si>
  <si>
    <t>30941</t>
  </si>
  <si>
    <t>30942</t>
  </si>
  <si>
    <t>30943</t>
  </si>
  <si>
    <t>30944</t>
  </si>
  <si>
    <t>30947</t>
  </si>
  <si>
    <t>30948</t>
  </si>
  <si>
    <t>30949</t>
  </si>
  <si>
    <t>30950</t>
  </si>
  <si>
    <t>30951</t>
  </si>
  <si>
    <t>30952</t>
  </si>
  <si>
    <t>30953</t>
  </si>
  <si>
    <t>30954</t>
  </si>
  <si>
    <t>30955</t>
  </si>
  <si>
    <t>30956</t>
  </si>
  <si>
    <t>30957</t>
  </si>
  <si>
    <t>30958</t>
  </si>
  <si>
    <t>30959</t>
  </si>
  <si>
    <t>30960</t>
  </si>
  <si>
    <t>30961</t>
  </si>
  <si>
    <t>30962</t>
  </si>
  <si>
    <t>30963</t>
  </si>
  <si>
    <t>30964</t>
  </si>
  <si>
    <t>30965</t>
  </si>
  <si>
    <t>30966</t>
  </si>
  <si>
    <t>30967</t>
  </si>
  <si>
    <t>30968</t>
  </si>
  <si>
    <t>30969</t>
  </si>
  <si>
    <t>30970</t>
  </si>
  <si>
    <t>30971</t>
  </si>
  <si>
    <t>30973</t>
  </si>
  <si>
    <t>30974</t>
  </si>
  <si>
    <t>30977</t>
  </si>
  <si>
    <t>30978</t>
  </si>
  <si>
    <t>30979</t>
  </si>
  <si>
    <t>30980</t>
  </si>
  <si>
    <t>30981</t>
  </si>
  <si>
    <t>30982</t>
  </si>
  <si>
    <t>30983</t>
  </si>
  <si>
    <t>30984</t>
  </si>
  <si>
    <t>30985</t>
  </si>
  <si>
    <t>30989</t>
  </si>
  <si>
    <t>30991</t>
  </si>
  <si>
    <t>30994</t>
  </si>
  <si>
    <t>30995</t>
  </si>
  <si>
    <t>30997</t>
  </si>
  <si>
    <t>30998</t>
  </si>
  <si>
    <t>31000</t>
  </si>
  <si>
    <t>31001</t>
  </si>
  <si>
    <t>31002</t>
  </si>
  <si>
    <t>31004</t>
  </si>
  <si>
    <t>31005</t>
  </si>
  <si>
    <t>31006</t>
  </si>
  <si>
    <t>31007</t>
  </si>
  <si>
    <t>31008</t>
  </si>
  <si>
    <t>31009</t>
  </si>
  <si>
    <t>31011</t>
  </si>
  <si>
    <t>31012</t>
  </si>
  <si>
    <t>31013</t>
  </si>
  <si>
    <t>31014</t>
  </si>
  <si>
    <t>31015</t>
  </si>
  <si>
    <t>31016</t>
  </si>
  <si>
    <t>31017</t>
  </si>
  <si>
    <t>31018</t>
  </si>
  <si>
    <t>31019</t>
  </si>
  <si>
    <t>CONCRETO DOSADO RACIONALMENTE 25MPA,COM ADICAO DE 8% DE MICR</t>
  </si>
  <si>
    <t>31020</t>
  </si>
  <si>
    <t>31023</t>
  </si>
  <si>
    <t>31026</t>
  </si>
  <si>
    <t>31027</t>
  </si>
  <si>
    <t>31037</t>
  </si>
  <si>
    <t>31039</t>
  </si>
  <si>
    <t>31040</t>
  </si>
  <si>
    <t>31042</t>
  </si>
  <si>
    <t>31043</t>
  </si>
  <si>
    <t>31044</t>
  </si>
  <si>
    <t>31045</t>
  </si>
  <si>
    <t>31047</t>
  </si>
  <si>
    <t>31048</t>
  </si>
  <si>
    <t>31049</t>
  </si>
  <si>
    <t>31051</t>
  </si>
  <si>
    <t>PINUS EM PECAS DE 7,50X22X50CM, (3"X9")</t>
  </si>
  <si>
    <t>31052</t>
  </si>
  <si>
    <t>PINUS EM PECAS DE 2,50X22,50M, (1"X9")</t>
  </si>
  <si>
    <t>31062</t>
  </si>
  <si>
    <t>31063</t>
  </si>
  <si>
    <t>31064</t>
  </si>
  <si>
    <t>31065</t>
  </si>
  <si>
    <t>31066</t>
  </si>
  <si>
    <t>31067</t>
  </si>
  <si>
    <t>PINUS EM PECAS DE 7,50X11,25CM, (3"X4.1/2")</t>
  </si>
  <si>
    <t>31068</t>
  </si>
  <si>
    <t>31069</t>
  </si>
  <si>
    <t>31070</t>
  </si>
  <si>
    <t>31071</t>
  </si>
  <si>
    <t>31072</t>
  </si>
  <si>
    <t>31073</t>
  </si>
  <si>
    <t>31074</t>
  </si>
  <si>
    <t>31075</t>
  </si>
  <si>
    <t>31076</t>
  </si>
  <si>
    <t>31077</t>
  </si>
  <si>
    <t>31078</t>
  </si>
  <si>
    <t>31082</t>
  </si>
  <si>
    <t>31083</t>
  </si>
  <si>
    <t>31084</t>
  </si>
  <si>
    <t>31085</t>
  </si>
  <si>
    <t>31086</t>
  </si>
  <si>
    <t>31087</t>
  </si>
  <si>
    <t>40000</t>
  </si>
  <si>
    <t>40001</t>
  </si>
  <si>
    <t>40002</t>
  </si>
  <si>
    <t>40003</t>
  </si>
  <si>
    <t>40004</t>
  </si>
  <si>
    <t>40005</t>
  </si>
  <si>
    <t>40006</t>
  </si>
  <si>
    <t>PINO GUIA RETO, EM ALUMINIO OU LATAO, SEM CANTONEIRA</t>
  </si>
  <si>
    <t>40007</t>
  </si>
  <si>
    <t>40008</t>
  </si>
  <si>
    <t>40009</t>
  </si>
  <si>
    <t>ROLDANA GUIA, 4 RODAS, PARA PORTA DE CORRER</t>
  </si>
  <si>
    <t>40010</t>
  </si>
  <si>
    <t>40011</t>
  </si>
  <si>
    <t>40013</t>
  </si>
  <si>
    <t>40014</t>
  </si>
  <si>
    <t>40015</t>
  </si>
  <si>
    <t>40016</t>
  </si>
  <si>
    <t>CAIXA ACOPLADA DE LOUCA BRANCA, PARA BACIA SANITARIA</t>
  </si>
  <si>
    <t>40017</t>
  </si>
  <si>
    <t>40018</t>
  </si>
  <si>
    <t>40019</t>
  </si>
  <si>
    <t>40020</t>
  </si>
  <si>
    <t>40021</t>
  </si>
  <si>
    <t>40022</t>
  </si>
  <si>
    <t>40023</t>
  </si>
  <si>
    <t>40024</t>
  </si>
  <si>
    <t>40025</t>
  </si>
  <si>
    <t>LAMPADA DE MULTIVAPOR METALICA (MVM), TUBULAR, DE 2000W-220V</t>
  </si>
  <si>
    <t>40026</t>
  </si>
  <si>
    <t>ANEL DE VEDACAO PARA BACIA SANITARIA</t>
  </si>
  <si>
    <t>40027</t>
  </si>
  <si>
    <t>40028</t>
  </si>
  <si>
    <t>40029</t>
  </si>
  <si>
    <t>TERMINAL OLHAL DE COMPRESSAO DE 25MM COM FURO DE 6MM</t>
  </si>
  <si>
    <t>40030</t>
  </si>
  <si>
    <t>PARAFUSO CABECA SEXTAVADA MA 6X16MM, CLASSE 8.8</t>
  </si>
  <si>
    <t>40031</t>
  </si>
  <si>
    <t>40032</t>
  </si>
  <si>
    <t>40033</t>
  </si>
  <si>
    <t>40034</t>
  </si>
  <si>
    <t>40035</t>
  </si>
  <si>
    <t>40036</t>
  </si>
  <si>
    <t>40037</t>
  </si>
  <si>
    <t>40038</t>
  </si>
  <si>
    <t>40039</t>
  </si>
  <si>
    <t>40047</t>
  </si>
  <si>
    <t>40048</t>
  </si>
  <si>
    <t>40049</t>
  </si>
  <si>
    <t>40050</t>
  </si>
  <si>
    <t>40051</t>
  </si>
  <si>
    <t>40052</t>
  </si>
  <si>
    <t>40053</t>
  </si>
  <si>
    <t>REGISTRO DE REGULAGEM DE VAZAO DE AR (500 A 700 M3/H)</t>
  </si>
  <si>
    <t>40054</t>
  </si>
  <si>
    <t>CORTINA DE AR COM DUAS VELOCIDADES, PARA VAO DE 1,50M</t>
  </si>
  <si>
    <t>40055</t>
  </si>
  <si>
    <t>40056</t>
  </si>
  <si>
    <t>40057</t>
  </si>
  <si>
    <t>40058</t>
  </si>
  <si>
    <t>VALVULA DE DUAS VIAS COM ATUADOR ON/OFF, 220V, DE 1/2"</t>
  </si>
  <si>
    <t>40059</t>
  </si>
  <si>
    <t>VALVULA DE DUAS VIAS COM ATUADOR ON/OFF, 220V, DE 3/4"</t>
  </si>
  <si>
    <t>40060</t>
  </si>
  <si>
    <t>VALVULA DE DUAS VIAS COM ATUADOR ON/OFF, 220V, DE 1"</t>
  </si>
  <si>
    <t>40061</t>
  </si>
  <si>
    <t>40062</t>
  </si>
  <si>
    <t>40063</t>
  </si>
  <si>
    <t>40064</t>
  </si>
  <si>
    <t>40065</t>
  </si>
  <si>
    <t>40066</t>
  </si>
  <si>
    <t>TERMOMETRO CAPELA, RETO, DE 0 A 50ºC</t>
  </si>
  <si>
    <t>40067</t>
  </si>
  <si>
    <t>VALVULA DE ESFERA DE DUAS VIAS, BIPARTIDA, COM FLANGE, DE 3"</t>
  </si>
  <si>
    <t>40068</t>
  </si>
  <si>
    <t>VALVULA DE BALANCEAMENTO ROSQUEADA DE 1"</t>
  </si>
  <si>
    <t>40069</t>
  </si>
  <si>
    <t>VALVULA DE BALANCEAMENTO ROSQUEADA DE 1.1/2"</t>
  </si>
  <si>
    <t>40070</t>
  </si>
  <si>
    <t>VALVULA DE BALANCEAMENTO ROSQUEADA DE 3/4"</t>
  </si>
  <si>
    <t>40071</t>
  </si>
  <si>
    <t>VALVULA BORBOLETA, TIPO WAFER, COM ATUADOR ELETRICO, DE 4"</t>
  </si>
  <si>
    <t>40072</t>
  </si>
  <si>
    <t>ATUADOR PROPORCIONAL DE 20NM, 24V</t>
  </si>
  <si>
    <t>40073</t>
  </si>
  <si>
    <t>40074</t>
  </si>
  <si>
    <t>40075</t>
  </si>
  <si>
    <t>40076</t>
  </si>
  <si>
    <t>40077</t>
  </si>
  <si>
    <t>40078</t>
  </si>
  <si>
    <t>40079</t>
  </si>
  <si>
    <t>40080</t>
  </si>
  <si>
    <t>40081</t>
  </si>
  <si>
    <t>40082</t>
  </si>
  <si>
    <t>40083</t>
  </si>
  <si>
    <t>40084</t>
  </si>
  <si>
    <t>40085</t>
  </si>
  <si>
    <t>40086</t>
  </si>
  <si>
    <t>40087</t>
  </si>
  <si>
    <t>40088</t>
  </si>
  <si>
    <t>40089</t>
  </si>
  <si>
    <t>40090</t>
  </si>
  <si>
    <t>40091</t>
  </si>
  <si>
    <t>40092</t>
  </si>
  <si>
    <t>40093</t>
  </si>
  <si>
    <t>40094</t>
  </si>
  <si>
    <t>40095</t>
  </si>
  <si>
    <t>40096</t>
  </si>
  <si>
    <t>40097</t>
  </si>
  <si>
    <t>40098</t>
  </si>
  <si>
    <t>40099</t>
  </si>
  <si>
    <t>40100</t>
  </si>
  <si>
    <t>40101</t>
  </si>
  <si>
    <t>40102</t>
  </si>
  <si>
    <t>40103</t>
  </si>
  <si>
    <t>40104</t>
  </si>
  <si>
    <t>40105</t>
  </si>
  <si>
    <t>40106</t>
  </si>
  <si>
    <t>40107</t>
  </si>
  <si>
    <t>40108</t>
  </si>
  <si>
    <t>40109</t>
  </si>
  <si>
    <t>40110</t>
  </si>
  <si>
    <t>TUBO ESPONJOSO EM POLIETILENO EXPANDIDO, NO DIAMETRO DE 1/4"</t>
  </si>
  <si>
    <t>40111</t>
  </si>
  <si>
    <t>40112</t>
  </si>
  <si>
    <t>40113</t>
  </si>
  <si>
    <t>40114</t>
  </si>
  <si>
    <t>40115</t>
  </si>
  <si>
    <t>40116</t>
  </si>
  <si>
    <t>40117</t>
  </si>
  <si>
    <t>40118</t>
  </si>
  <si>
    <t>40119</t>
  </si>
  <si>
    <t>40120</t>
  </si>
  <si>
    <t>40121</t>
  </si>
  <si>
    <t>40122</t>
  </si>
  <si>
    <t>40123</t>
  </si>
  <si>
    <t>40124</t>
  </si>
  <si>
    <t>40125</t>
  </si>
  <si>
    <t>40126</t>
  </si>
  <si>
    <t>40127</t>
  </si>
  <si>
    <t>40128</t>
  </si>
  <si>
    <t>40129</t>
  </si>
  <si>
    <t>40130</t>
  </si>
  <si>
    <t>40131</t>
  </si>
  <si>
    <t>40132</t>
  </si>
  <si>
    <t>40133</t>
  </si>
  <si>
    <t>40134</t>
  </si>
  <si>
    <t>40135</t>
  </si>
  <si>
    <t>40136</t>
  </si>
  <si>
    <t>40137</t>
  </si>
  <si>
    <t>PARALELEPIPEDO, EXCLUSIVE TRANSPORTE</t>
  </si>
  <si>
    <t>40139</t>
  </si>
  <si>
    <t>40141</t>
  </si>
  <si>
    <t>40142</t>
  </si>
  <si>
    <t>Código</t>
  </si>
  <si>
    <t>Descrição</t>
  </si>
  <si>
    <t>Unidade</t>
  </si>
  <si>
    <t>Custo (R$)</t>
  </si>
  <si>
    <t>Origem</t>
  </si>
  <si>
    <t>DATA DE PREÇO</t>
  </si>
  <si>
    <t>FONTE</t>
  </si>
  <si>
    <t>SECRETARIA MUNICIPAL DE EDUCAÇÃO</t>
  </si>
  <si>
    <t>3.1.1</t>
  </si>
  <si>
    <t>3.2.1</t>
  </si>
  <si>
    <t>3.2.2</t>
  </si>
  <si>
    <t>3.3.1</t>
  </si>
  <si>
    <t>3.3.2</t>
  </si>
  <si>
    <t>3.3.3</t>
  </si>
  <si>
    <t>3.4.1</t>
  </si>
  <si>
    <t>3.4.2</t>
  </si>
  <si>
    <t>3.5.1</t>
  </si>
  <si>
    <t>3.6.1</t>
  </si>
  <si>
    <t>3.6.2</t>
  </si>
  <si>
    <t>4.1.1</t>
  </si>
  <si>
    <t>4.2.1</t>
  </si>
  <si>
    <t>4.2.2</t>
  </si>
  <si>
    <t>4.3.1</t>
  </si>
  <si>
    <t>4.3.2</t>
  </si>
  <si>
    <t>4.3.3</t>
  </si>
  <si>
    <t>4.4.1</t>
  </si>
  <si>
    <t>4.4.2</t>
  </si>
  <si>
    <t>4.5</t>
  </si>
  <si>
    <t>4.5.1</t>
  </si>
  <si>
    <t>4.6.1</t>
  </si>
  <si>
    <t>4.6.2</t>
  </si>
  <si>
    <t>FORNECIMENTO E MONTAGEM</t>
  </si>
  <si>
    <t>Laje abrigo QDC</t>
  </si>
  <si>
    <t>Perímetro (m)</t>
  </si>
  <si>
    <t>Abrigo QDC</t>
  </si>
  <si>
    <t>2.5.2</t>
  </si>
  <si>
    <t>3.5.2</t>
  </si>
  <si>
    <t>4.5.2</t>
  </si>
  <si>
    <t>Largura(m)</t>
  </si>
  <si>
    <t>CONCRETAGEM / ALVENARIA</t>
  </si>
  <si>
    <t>Unidades Escolares:</t>
  </si>
  <si>
    <t>OBRA: PROJETO E CONSTRUÇÃO DA ENTRADA DE SERVIÇO 
DE ENERGIA ELÉTRICA EM MÉDIA TENSÃO</t>
  </si>
  <si>
    <t>Item Elementar</t>
  </si>
  <si>
    <t>Und. de Medida</t>
  </si>
  <si>
    <t>Custo Unitário R$</t>
  </si>
  <si>
    <t>Custo Parcial R$</t>
  </si>
  <si>
    <t>CB-500</t>
  </si>
  <si>
    <t>Cabo de cobre flexível, com isolamento termoplástico, compreendendo: preparo, corte e enfiação em eletrodutos em bitola de 500mm2 com tensão nominal de 0,6/1kV. Fornecimento e colocação.</t>
  </si>
  <si>
    <t>CB-800</t>
  </si>
  <si>
    <t>Cabo de cobre flexível, com isolamento termoplástico, compreendendo: preparo, corte e enfiação em eletrodutos em bitola de 800mm2 com tensão nominal de 0,6/1kV. Fornecimento e colocação.</t>
  </si>
  <si>
    <t>CPU</t>
  </si>
  <si>
    <t>ES-112,5</t>
  </si>
  <si>
    <t>ENTRADA DE SERVIÇO AÉREA, EM MÉDIA TENSÃO (15KV), PARA 112,5KVA, INCLUSIVE MEDIÇÃO E TODOS OS MATERIAIS ELETRICOS NECESSÁRIOS.</t>
  </si>
  <si>
    <t>ES-150</t>
  </si>
  <si>
    <t>ENTRADA DE SERVIÇO AÉREA, EM MÉDIA TENSÃO (15KV), PARA 150KVA, INCLUSIVE MEDIÇÃO E TODOS OS MATERIAIS ELETRICOS NECESSÁRIOS.</t>
  </si>
  <si>
    <t>ES-225</t>
  </si>
  <si>
    <t>ENTRADA DE SERVIÇO AÉREA, EM MÉDIA TENSÃO (15KV), PARA 225KVA, INCLUSIVE MEDIÇÃO E TODOS OS MATERIAIS ELETRICOS NECESSÁRIOS.</t>
  </si>
  <si>
    <t>ES-300</t>
  </si>
  <si>
    <t>ENTRADA DE SERVIÇO AÉREA, EM MÉDIA TENSÃO (15KV), PARA 300KVA, INCLUSIVE MEDIÇÃO E TODOS OS MATERIAIS ELETRICOS NECESSÁRIOS.</t>
  </si>
  <si>
    <t>2.6.3</t>
  </si>
  <si>
    <t>3.6.3</t>
  </si>
  <si>
    <t>4.6.3</t>
  </si>
  <si>
    <t>Nº de Subestações</t>
  </si>
  <si>
    <t>CAIXA DE PROTECAO EM PVC MEDINDO (15X15)CM,DE EMBUTIR,COM 1TOMADA ELETRICA 2P+T, 20A/250V,PADRAO BRASILEIRO,INCLUSIVE 1 DISJUNTOR BIPOLAR DE 40 A 63A.FORNECIMENTO E COLOCACAO</t>
  </si>
  <si>
    <t>FERTILIZANTE SUPERFOSFATO SIMPLES</t>
  </si>
  <si>
    <t>40041</t>
  </si>
  <si>
    <t>40042</t>
  </si>
  <si>
    <t>40043</t>
  </si>
  <si>
    <t>40044</t>
  </si>
  <si>
    <t>40045</t>
  </si>
  <si>
    <t>40046</t>
  </si>
  <si>
    <t>40143</t>
  </si>
  <si>
    <t>RAMPA DE ACESSIBILIDADE EM CONCRETO PRÉ MOLDADO, EM CALÇADA NOVA COM LARGURA MAIOR OU IGUAL À 3,00 M, FCK 25MPA, COM PISO PODOTÁTIL. AF_03/2024</t>
  </si>
  <si>
    <t>RAMPA DE ACESSIBILIDADE EM CONCRETO PRÉ MOLDADO, EM CALÇADA PRÉ EXISTENTE COM LARGURA MAIOR OU IGUAL À 3,00 M, FCK 25MPA, COM PISO PODOTÁTIL. AF_03/2024</t>
  </si>
  <si>
    <t>ALVENARIA DE BLOCOS DE CONCRETO ESTRUTURAL 14X19X29 CM (ESPESSURA 14 CM), FBK = 8 MPA, UTILIZANDO COLHER DE PEDREIRO. AF_10/2022</t>
  </si>
  <si>
    <t>ALVENARIA DE BLOCOS DE CONCRETO ESTRUTURAL 14X19X29 CM (ESPESSURA 14 CM), FBK = 8 MPA, UTILIZANDO PALHETA. AF_10/2022</t>
  </si>
  <si>
    <t>ALVENARIA DE BLOCOS DE CONCRETO ESTRUTURAL 14X19X39 CM (ESPESSURA 14 CM), FBK = 8 MPA, UTILIZANDO COLHER DE PEDREIRO. AF_10/2022</t>
  </si>
  <si>
    <t>ALVENARIA DE BLOCOS DE CONCRETO ESTRUTURAL 14X19X39 CM (ESPESSURA 14 CM), FBK = 8 MPA, UTILIZANDO PALHETA. AF_10/2022</t>
  </si>
  <si>
    <t>ARGAMASSA TRAÇO 1:1,5:7,5 (EM VOLUME DE CIMENTO, CAL E AREIA MÉDIA ÚMIDA) PARA EMBOÇO/MASSA ÚNICA/ASSENTAMENTO DE ALVENARIA DE VEDAÇÃO, PREPARO MECÂNICO COM BETONEIRA 250 L. AF_08/2019</t>
  </si>
  <si>
    <t>ARGAMASSA TRAÇO 1:1:6 (EM VOLUME DE CIMENTO, CAL E AREIA MÉDIA ÚMIDA) PARA EMBOÇO/MASSA ÚNICA/ASSENTAMENTO DE ALVENARIA DE VEDAÇÃO, PREPARO MECÂNICO COM BETONEIRA 250 L. AF_08/2019</t>
  </si>
  <si>
    <t>ARGAMASSA TRAÇO 1:2:8 (EM VOLUME DE CIMENTO, CAL E AREIA MÉDIA ÚMIDA) PARA EMBOÇO/MASSA ÚNICA/ASSENTAMENTO DE ALVENARIA DE VEDAÇÃO, PREPARO MECÂNICO COM BETONEIRA 250 L. AF_08/2019</t>
  </si>
  <si>
    <t>ARGAMASSA TRAÇO 1:2:9 (EM VOLUME DE CIMENTO, CAL E AREIA MÉDIA ÚMIDA) PARA EMBOÇO/MASSA ÚNICA/ASSENTAMENTO DE ALVENARIA DE VEDAÇÃO, PREPARO MECÂNICO COM BETONEIRA 250 L. AF_08/2019</t>
  </si>
  <si>
    <t>ARGAMASSA TRAÇO 1:3 (EM VOLUME DE CIMENTO E AREIA GROSSA ÚMIDA) COM ADIÇÃO DE EMULSÃO POLIMÉRICA PARA CHAPISCO ROLADO, PREPARO MECÂNICO COM BETONEIRA 250 L. AF_08/2019</t>
  </si>
  <si>
    <t>ARGAMASSA TRAÇO 1:3 (EM VOLUME DE CIMENTO E AREIA GROSSA ÚMIDA) PARA CHAPISCO CONVENCIONAL, PREPARO MECÂNICO COM BETONEIRA 250 L. AF_08/2019</t>
  </si>
  <si>
    <t>ARGAMASSA TRAÇO 1:3 (EM VOLUME DE CIMENTO E AREIA MÉDIA ÚMIDA) COM ADIÇÃO DE IMPERMEABILIZANTE, PREPARO MECÂNICO COM BETONEIRA 250 L. AF_08/2019</t>
  </si>
  <si>
    <t>ARGAMASSA TRAÇO 1:3 (EM VOLUME DE CIMENTO E AREIA MÉDIA ÚMIDA) PARA CONTRAPISO, PREPARO MECÂNICO COM BETONEIRA 250 L. AF_08/2019</t>
  </si>
  <si>
    <t>ARGAMASSA TRAÇO 1:4 (EM VOLUME DE CIMENTO E AREIA GROSSA ÚMIDA) COM ADIÇÃO DE EMULSÃO POLIMÉRICA PARA CHAPISCO ROLADO, PREPARO MECÂNICO COM BETONEIRA 250 L. AF_08/2019</t>
  </si>
  <si>
    <t>ARGAMASSA TRAÇO 1:4 (EM VOLUME DE CIMENTO E AREIA GROSSA ÚMIDA) PARA CHAPISCO CONVENCIONAL, PREPARO MECÂNICO COM BETONEIRA 250 L. AF_08/2019</t>
  </si>
  <si>
    <t>ARGAMASSA TRAÇO 1:4 (EM VOLUME DE CIMENTO E AREIA MÉDIA ÚMIDA) COM ADIÇÃO DE IMPERMEABILIZANTE, PREPARO MECÂNICO COM BETONEIRA 250 L. AF_08/2019</t>
  </si>
  <si>
    <t>ARGAMASSA TRAÇO 1:4 (EM VOLUME DE CIMENTO E AREIA MÉDIA ÚMIDA) PARA CONTRAPISO, PREPARO MECÂNICO COM BETONEIRA 250 L. AF_08/2019</t>
  </si>
  <si>
    <t>ARGAMASSA TRAÇO 1:4 (EM VOLUME DE CIMENTO E AREIA MÉDIA ÚMIDA), PREPARO MECÂNICO COM BETONEIRA 250 L. AF_08/2019</t>
  </si>
  <si>
    <t>ARGAMASSA TRAÇO 1:5 (EM VOLUME DE CIMENTO E AREIA GROSSA ÚMIDA) COM ADIÇÃO DE EMULSÃO POLIMÉRICA PARA CHAPISCO ROLADO, PREPARO MECÂNICO COM BETONEIRA 250 L. AF_08/2019</t>
  </si>
  <si>
    <t>ARGAMASSA TRAÇO 1:5 (EM VOLUME DE CIMENTO E AREIA GROSSA ÚMIDA) PARA CHAPISCO CONVENCIONAL, PREPARO MECÂNICO COM BETONEIRA 250 L. AF_08/2019</t>
  </si>
  <si>
    <t>ARGAMASSA TRAÇO 1:5 (EM VOLUME DE CIMENTO E AREIA MÉDIA ÚMIDA) PARA CONTRAPISO, PREPARO MECÂNICO COM BETONEIRA 250 L. AF_08/2019</t>
  </si>
  <si>
    <t>ARGAMASSA TRAÇO 1:6 (EM VOLUME DE CIMENTO E AREIA MÉDIA ÚMIDA) COM ADIÇÃO DE PLASTIFICANTE PARA EMBOÇO/MASSA ÚNICA/ASSENTAMENTO DE ALVENARIA DE VEDAÇÃO, PREPARO MECÂNICO COM BETONEIRA 250 L. AF_08/2019</t>
  </si>
  <si>
    <t>ARGAMASSA TRAÇO 1:6 (EM VOLUME DE CIMENTO E AREIA MÉDIA ÚMIDA) PARA CONTRAPISO, PREPARO MECÂNICO COM BETONEIRA 250 L. AF_08/2019</t>
  </si>
  <si>
    <t>ARGAMASSA TRAÇO 1:7 (EM VOLUME DE CIMENTO E AREIA MÉDIA ÚMIDA) COM ADIÇÃO DE PLASTIFICANTE PARA EMBOÇO/MASSA ÚNICA/ASSENTAMENTO DE ALVENARIA DE VEDAÇÃO, PREPARO MECÂNICO COM BETONEIRA 250 L. AF_08/2019</t>
  </si>
  <si>
    <t>EXECUÇÃO DE PAVIMENTO COM APLICAÇÃO DE PRÉ-MISTURADO A FRIO, CAMADA DE BINDER - EXCLUSIVE CARGA E TRANSPORTE. AF_11/2019</t>
  </si>
  <si>
    <t>EXECUÇÃO DE PAVIMENTO COM APLICAÇÃO DE PRÉ-MISTURADO A FRIO, CAMADA DE ROLAMENTO - EXCLUSIVE CARGA E TRANSPORTE. AF_11/2019</t>
  </si>
  <si>
    <t>ASSENTAMENTO DE TUBO DE CONCRETO PARA REDES COLETORAS DE ESGOTO SANITÁRIO, DIÂMETRO DE 1200 MM, JUNTA ELÁSTICA, INSTALADO EM LOCAL COM ALTO NÍVEL DE INTERFERÊNCIAS (NÃO INCLUI FORNECIMENTO). AF_03/2024</t>
  </si>
  <si>
    <t>ASSENTAMENTO DE TUBO DE CONCRETO PARA REDES COLETORAS DE ESGOTO SANITÁRIO, DIÂMETRO DE 1200 MM, JUNTA ELÁSTICA, INSTALADO EM LOCAL COM BAIXO NÍVEL DE INTERFERÊNCIAS (NÃO INCLUI FORNECIMENTO). AF_03/2024</t>
  </si>
  <si>
    <t>ASSENTAMENTO DE TUBO DE CONCRETO PARA REDES COLETORAS DE ESGOTO SANITÁRIO, DIÂMETRO DE 1500 MM, JUNTA ELÁSTICA, INSTALADO EM LOCAL COM ALTO NÍVEL DE INTERFERÊNCIAS (NÃO INCLUI FORNECIMENTO). AF_03/2024</t>
  </si>
  <si>
    <t>ASSENTAMENTO DE TUBO DE CONCRETO PARA REDES COLETORAS DE ESGOTO SANITÁRIO, DIÂMETRO DE 1500 MM, JUNTA ELÁSTICA, INSTALADO EM LOCAL COM BAIXO NÍVEL DE INTERFERÊNCIAS (NÃO INCLUI FORNECIMENTO). AF_03/2024</t>
  </si>
  <si>
    <t>TUBO DE CONCRETO PARA REDES COLETORAS DE ESGOTO SANITÁRIO, DIÂMETRO DE 1200 MM, JUNTA ELÁSTICA, INSTALADO EM LOCAL COM ALTO NÍVEL DE INTERFERÊNCIAS - FORNECIMENTO E ASSENTAMENTO. AF_03/2024</t>
  </si>
  <si>
    <t>TUBO DE CONCRETO PARA REDES COLETORAS DE ESGOTO SANITÁRIO, DIÂMETRO DE 1200 MM, JUNTA ELÁSTICA, INSTALADO EM LOCAL COM BAIXO NÍVEL DE INTERFERÊNCIAS - FORNECIMENTO E ASSENTAMENTO. AF_03/2024</t>
  </si>
  <si>
    <t>TUBO DE CONCRETO PARA REDES COLETORAS DE ESGOTO SANITÁRIO, DIÂMETRO DE 1500 MM, JUNTA ELÁSTICA, INSTALADO EM LOCAL COM ALTO NÍVEL DE INTERFERÊNCIAS - FORNECIMENTO E ASSENTAMENTO. AF_03/2024</t>
  </si>
  <si>
    <t>TUBO DE CONCRETO PARA REDES COLETORAS DE ESGOTO SANITÁRIO, DIÂMETRO DE 1500 MM, JUNTA ELÁSTICA, INSTALADO EM LOCAL COM BAIXO NÍVEL DE INTERFERÊNCIAS - FORNECIMENTO E ASSENTAMENTO. AF_03/2024</t>
  </si>
  <si>
    <t>CONSTRUÇÃO DE BASE E SUB-BASE PARA PAVIMENTAÇÃO DE SOLO (PREDOMINANTEMENTE ARENOSO) BRITA - 40%-60% COM CIMENTO - 4%, MISTURA EM USINA, COM ESPESSURA DE 10 CM - EXCLUSIVE CARGA E TRANSPORTE. AF_09/2024</t>
  </si>
  <si>
    <t>CONSTRUÇÃO DE BASE E SUB-BASE PARA PAVIMENTAÇÃO DE SOLO (PREDOMINANTEMENTE ARENOSO) BRITA - 40%-60% COM CIMENTO - 4%, MISTURA EM USINA, COM ESPESSURA DE 15 CM - EXCLUSIVE CARGA E TRANSPORTE. AF_09/2024</t>
  </si>
  <si>
    <t>CONSTRUÇÃO DE BASE E SUB-BASE PARA PAVIMENTAÇÃO DE SOLO (PREDOMINANTEMENTE ARENOSO) BRITA - 40%-60% COM CIMENTO - 4%, MISTURA EM USINA, COM ESPESSURA DE 20 CM - EXCLUSIVE CARGA E TRANSPORTE. AF_09/2024</t>
  </si>
  <si>
    <t>CONSTRUÇÃO DE BASE E SUB-BASE PARA PAVIMENTAÇÃO DE SOLO (PREDOMINANTEMENTE ARENOSO) BRITA - 40%-60% COM CIMENTO - 6%, MISTURA EM USINA, COM ESPESSURA DE 10 CM - EXCLUSIVE CARGA E TRANSPORTE. AF_09/2024</t>
  </si>
  <si>
    <t>CONSTRUÇÃO DE BASE E SUB-BASE PARA PAVIMENTAÇÃO DE SOLO (PREDOMINANTEMENTE ARENOSO) BRITA - 40%-60% COM CIMENTO - 6%, MISTURA EM USINA, COM ESPESSURA DE 15 CM - EXCLUSIVE CARGA E TRANSPORTE. AF_09/2024</t>
  </si>
  <si>
    <t>CONSTRUÇÃO DE BASE E SUB-BASE PARA PAVIMENTAÇÃO DE SOLO (PREDOMINANTEMENTE ARENOSO) BRITA - 40%-60% COM CIMENTO - 6%, MISTURA EM USINA, COM ESPESSURA DE 20 CM - EXCLUSIVE CARGA E TRANSPORTE. AF_09/2024</t>
  </si>
  <si>
    <t>CONSTRUÇÃO DE BASE E SUB-BASE PARA PAVIMENTAÇÃO DE SOLO (PREDOMINANTEMENTE ARENOSO) BRITA - 40%-60% COM CIMENTO - 8%, MISTURA EM USINA, COM ESPESSURA DE 10 CM - EXCLUSIVE CARGA E TRANSPORTE. AF_09/2024</t>
  </si>
  <si>
    <t>CONSTRUÇÃO DE BASE E SUB-BASE PARA PAVIMENTAÇÃO DE SOLO (PREDOMINANTEMENTE ARENOSO) BRITA - 40%-60% COM CIMENTO - 8%, MISTURA EM USINA, COM ESPESSURA DE 15 CM - EXCLUSIVE CARGA E TRANSPORTE. AF_09/2024</t>
  </si>
  <si>
    <t>CONSTRUÇÃO DE BASE E SUB-BASE PARA PAVIMENTAÇÃO DE SOLO (PREDOMINANTEMENTE ARENOSO) BRITA - 40%-60% COM CIMENTO - 8%, MISTURA EM USINA, COM ESPESSURA DE 20 CM - EXCLUSIVE CARGA E TRANSPORTE. AF_09/2024</t>
  </si>
  <si>
    <t>CONSTRUÇÃO DE BASE E SUB-BASE PARA PAVIMENTAÇÃO DE SOLO (PREDOMINANTEMENTE ARENOSO) BRITA - 40%-60%, MISTURA EM USINA, COM ESPESSURA DE 10 CM - EXCLUSIVE CARGA E TRANSPORTE. AF_09/2024</t>
  </si>
  <si>
    <t>CONSTRUÇÃO DE BASE E SUB-BASE PARA PAVIMENTAÇÃO DE SOLO (PREDOMINANTEMENTE ARENOSO) BRITA - 40%-60%, MISTURA EM USINA, COM ESPESSURA DE 15 CM - EXCLUSIVE CARGA E TRANSPORTE. AF_09/2024</t>
  </si>
  <si>
    <t>CONSTRUÇÃO DE BASE E SUB-BASE PARA PAVIMENTAÇÃO DE SOLO (PREDOMINANTEMENTE ARENOSO) BRITA - 40%-60%, MISTURA EM USINA, COM ESPESSURA DE 20 CM - EXCLUSIVE CARGA E TRANSPORTE. AF_09/2024</t>
  </si>
  <si>
    <t>CONSTRUÇÃO DE BASE E SUB-BASE PARA PAVIMENTAÇÃO DE SOLO (PREDOMINANTEMENTE ARENOSO) BRITA - 50%-50% COM CIMENTO - 4%, MISTURA EM USINA, COM ESPESSURA DE 10 CM - EXCLUSIVE CARGA E TRANSPORTE. AF_09/2024</t>
  </si>
  <si>
    <t>CONSTRUÇÃO DE BASE E SUB-BASE PARA PAVIMENTAÇÃO DE SOLO (PREDOMINANTEMENTE ARENOSO) BRITA - 50%-50% COM CIMENTO - 4%, MISTURA EM USINA, COM ESPESSURA DE 15 CM - EXCLUSIVE CARGA E TRANSPORTE. AF_09/2024</t>
  </si>
  <si>
    <t>CONSTRUÇÃO DE BASE E SUB-BASE PARA PAVIMENTAÇÃO DE SOLO (PREDOMINANTEMENTE ARENOSO) BRITA - 50%-50% COM CIMENTO - 4%, MISTURA EM USINA, COM ESPESSURA DE 20 CM - EXCLUSIVE CARGA E TRANSPORTE. AF_09/2024</t>
  </si>
  <si>
    <t>CONSTRUÇÃO DE BASE E SUB-BASE PARA PAVIMENTAÇÃO DE SOLO (PREDOMINANTEMENTE ARENOSO) BRITA - 50%-50% COM CIMENTO - 6%, MISTURA EM USINA, COM ESPESSURA DE 10 CM - EXCLUSIVE CARGA E TRANSPORTE. AF_09/2024</t>
  </si>
  <si>
    <t>CONSTRUÇÃO DE BASE E SUB-BASE PARA PAVIMENTAÇÃO DE SOLO (PREDOMINANTEMENTE ARENOSO) BRITA - 50%-50% COM CIMENTO - 6%, MISTURA EM USINA, COM ESPESSURA DE 15 CM - EXCLUSIVE CARGA E TRANSPORTE. AF_09/2024</t>
  </si>
  <si>
    <t>CONSTRUÇÃO DE BASE E SUB-BASE PARA PAVIMENTAÇÃO DE SOLO (PREDOMINANTEMENTE ARENOSO) BRITA - 50%-50% COM CIMENTO - 6%, MISTURA EM USINA, COM ESPESSURA DE 20 CM - EXCLUSIVE CARGA E TRANSPORTE. AF_09/2024</t>
  </si>
  <si>
    <t>CONSTRUÇÃO DE BASE E SUB-BASE PARA PAVIMENTAÇÃO DE SOLO (PREDOMINANTEMENTE ARENOSO) BRITA - 50%-50% COM CIMENTO - 8%, MISTURA EM USINA, COM ESPESSURA DE 10 CM - EXCLUSIVE CARGA E TRANSPORTE. AF_09/2024</t>
  </si>
  <si>
    <t>CONSTRUÇÃO DE BASE E SUB-BASE PARA PAVIMENTAÇÃO DE SOLO (PREDOMINANTEMENTE ARENOSO) BRITA - 50%-50% COM CIMENTO - 8%, MISTURA EM USINA, COM ESPESSURA DE 15 CM - EXCLUSIVE CARGA E TRANSPORTE. AF_09/2024</t>
  </si>
  <si>
    <t>CONSTRUÇÃO DE BASE E SUB-BASE PARA PAVIMENTAÇÃO DE SOLO (PREDOMINANTEMENTE ARENOSO) BRITA - 50%-50% COM CIMENTO - 8%, MISTURA EM USINA, COM ESPESSURA DE 20 CM - EXCLUSIVE CARGA E TRANSPORTE. AF_09/2024</t>
  </si>
  <si>
    <t>CONSTRUÇÃO DE BASE E SUB-BASE PARA PAVIMENTAÇÃO DE SOLO (PREDOMINANTEMENTE ARENOSO) BRITA - 50%-50%, MISTURA EM USINA, COM ESPESSURA DE 10 CM - EXCLUSIVE CARGA E TRANSPORTE. AF_09/2024</t>
  </si>
  <si>
    <t>CONSTRUÇÃO DE BASE E SUB-BASE PARA PAVIMENTAÇÃO DE SOLO (PREDOMINANTEMENTE ARENOSO) BRITA - 50%-50%, MISTURA EM USINA, COM ESPESSURA DE 15 CM - EXCLUSIVE CARGA E TRANSPORTE. AF_09/2024</t>
  </si>
  <si>
    <t>CONSTRUÇÃO DE BASE E SUB-BASE PARA PAVIMENTAÇÃO DE SOLO (PREDOMINANTEMENTE ARENOSO) BRITA - 50%-50%, MISTURA EM USINA, COM ESPESSURA DE 20 CM - EXCLUSIVE CARGA E TRANSPORTE. AF_09/2024</t>
  </si>
  <si>
    <t>CONSTRUÇÃO DE BASE E SUB-BASE PARA PAVIMENTAÇÃO DE SOLO (PREDOMINANTEMENTE ARENOSO) COM CIMENTO - 6%, MISTURA EM USINA, COM ESPESSURA DE 10 CM - EXCLUSIVE CARGA E TRANSPORTE. AF_09/2024</t>
  </si>
  <si>
    <t>CONSTRUÇÃO DE BASE E SUB-BASE PARA PAVIMENTAÇÃO DE SOLO (PREDOMINANTEMENTE ARENOSO) COM CIMENTO - 6%, MISTURA EM USINA, COM ESPESSURA DE 15 CM - EXCLUSIVE CARGA E TRANSPORTE. AF_09/2024</t>
  </si>
  <si>
    <t>CONSTRUÇÃO DE BASE E SUB-BASE PARA PAVIMENTAÇÃO DE SOLO (PREDOMINANTEMENTE ARENOSO) COM CIMENTO - 6%, MISTURA EM USINA, COM ESPESSURA DE 20 CM - EXCLUSIVE CARGA E TRANSPORTE. AF_09/2024</t>
  </si>
  <si>
    <t>CONSTRUÇÃO DE BASE E SUB-BASE PARA PAVIMENTAÇÃO DE SOLO (PREDOMINANTEMENTE ARENOSO) COM CIMENTO - 8%, MISTURA EM USINA, COM ESPESSURA DE 10 CM - EXCLUSIVE CARGA E TRANSPORTE. AF_09/2024</t>
  </si>
  <si>
    <t>CONSTRUÇÃO DE BASE E SUB-BASE PARA PAVIMENTAÇÃO DE SOLO (PREDOMINANTEMENTE ARENOSO) COM CIMENTO - 8%, MISTURA EM USINA, COM ESPESSURA DE 15 CM - EXCLUSIVE CARGA E TRANSPORTE. AF_09/2024</t>
  </si>
  <si>
    <t>CONSTRUÇÃO DE BASE E SUB-BASE PARA PAVIMENTAÇÃO DE SOLO (PREDOMINANTEMENTE ARENOSO) COM CIMENTO - 8%, MISTURA EM USINA, COM ESPESSURA DE 20 CM - EXCLUSIVE CARGA E TRANSPORTE. AF_09/2024</t>
  </si>
  <si>
    <t>CONSTRUÇÃO DE BASE E SUB-BASE PARA PAVIMENTAÇÃO DE SOLO (PREDOMINANTEMENTE ARENOSO) MELHORADO COM CIMENTO - 2%, MISTURA EM USINA, COM ESPESSURA DE 10 CM - EXCLUSIVE CARGA E TRANSPORTE. AF_09/2024</t>
  </si>
  <si>
    <t>CONSTRUÇÃO DE BASE E SUB-BASE PARA PAVIMENTAÇÃO DE SOLO (PREDOMINANTEMENTE ARENOSO) MELHORADO COM CIMENTO - 2%, MISTURA EM USINA, COM ESPESSURA DE 15 CM - EXCLUSIVE CARGA E TRANSPORTE. AF_09/2024</t>
  </si>
  <si>
    <t>CONSTRUÇÃO DE BASE E SUB-BASE PARA PAVIMENTAÇÃO DE SOLO (PREDOMINANTEMENTE ARENOSO) MELHORADO COM CIMENTO - 2%, MISTURA EM USINA, COM ESPESSURA DE 20 CM - EXCLUSIVE CARGA E TRANSPORTE. AF_09/2024</t>
  </si>
  <si>
    <t>CONSTRUÇÃO DE BASE E SUB-BASE PARA PAVIMENTAÇÃO DE SOLO (PREDOMINANTEMENTE ARENOSO) MELHORADO COM CIMENTO - 4%, MISTURA EM USINA, COM ESPESSURA DE 10 CM - EXCLUSIVE CARGA E TRANSPORTE. AF_09/2024</t>
  </si>
  <si>
    <t>CONSTRUÇÃO DE BASE E SUB-BASE PARA PAVIMENTAÇÃO DE SOLO (PREDOMINANTEMENTE ARENOSO) MELHORADO COM CIMENTO - 4%, MISTURA EM USINA, COM ESPESSURA DE 15 CM - EXCLUSIVE CARGA E TRANSPORTE. AF_09/2024</t>
  </si>
  <si>
    <t>CONSTRUÇÃO DE BASE E SUB-BASE PARA PAVIMENTAÇÃO DE SOLO (PREDOMINANTEMENTE ARENOSO) MELHORADO COM CIMENTO - 4%, MISTURA EM USINA, COM ESPESSURA DE 20 CM - EXCLUSIVE CARGA E TRANSPORTE. AF_09/2024</t>
  </si>
  <si>
    <t>CONSTRUÇÃO DE BASE E SUB-BASE PARA PAVIMENTAÇÃO DE SOLO (PREDOMINANTEMENTE ARGILOSO) BRITA - 40%-60%, MISTURA EM USINA, COM ESPESSURA DE 10 CM - EXCLUSIVE CARGA E TRANSPORTE. AF_09/2024</t>
  </si>
  <si>
    <t>CONSTRUÇÃO DE BASE E SUB-BASE PARA PAVIMENTAÇÃO DE SOLO (PREDOMINANTEMENTE ARGILOSO) BRITA - 40%-60%, MISTURA EM USINA, COM ESPESSURA DE 15 CM - EXCLUSIVE CARGA E TRANSPORTE. AF_09/2024</t>
  </si>
  <si>
    <t>CONSTRUÇÃO DE BASE E SUB-BASE PARA PAVIMENTAÇÃO DE SOLO (PREDOMINANTEMENTE ARGILOSO) BRITA - 40%-60%, MISTURA EM USINA, COM ESPESSURA DE 20 CM - EXCLUSIVE CARGA E TRANSPORTE. AF_09/2024</t>
  </si>
  <si>
    <t>CONSTRUÇÃO DE BASE E SUB-BASE PARA PAVIMENTAÇÃO DE SOLO (PREDOMINANTEMENTE ARGILOSO) BRITA - 50%-50%, MISTURA EM USINA, COM ESPESSURA DE 10 CM - EXCLUSIVE CARGA E TRANSPORTE. AF_09/2024</t>
  </si>
  <si>
    <t>CONSTRUÇÃO DE BASE E SUB-BASE PARA PAVIMENTAÇÃO DE SOLO (PREDOMINANTEMENTE ARGILOSO) BRITA - 50%-50%, MISTURA EM USINA, COM ESPESSURA DE 15 CM - EXCLUSIVE CARGA E TRANSPORTE. AF_09/2024</t>
  </si>
  <si>
    <t>CONSTRUÇÃO DE BASE E SUB-BASE PARA PAVIMENTAÇÃO DE SOLO (PREDOMINANTEMENTE ARGILOSO) BRITA - 50%-50%, MISTURA EM USINA, COM ESPESSURA DE 20 CM - EXCLUSIVE CARGA E TRANSPORTE. AF_09/2024</t>
  </si>
  <si>
    <t>EXECUÇÃO DE IMPRIMAÇÃO COM ASFALTO DILUÍDO CM-30, PARA OBRAS DE CONSTRUÇÃO DE PAVIMENTOS. AF_09/2024</t>
  </si>
  <si>
    <t>EXECUÇÃO DE IMPRIMAÇÃO COM ASFALTO DILUÍDO CM-30, PARA OBRAS DE RECONSTRUÇÃO DE PAVIMENTOS. AF_09/2024</t>
  </si>
  <si>
    <t>EXECUÇÃO DE PINTURA DE LIGAÇÃO COM EMULSÃO ASFÁLTICA RR-2C, PARA OBRAS DE CONSTRUÇÃO DE PAVIMENTOS. AF_09/2024</t>
  </si>
  <si>
    <t>EXECUÇÃO DE PINTURA DE LIGAÇÃO COM EMULSÃO ASFÁLTICA RR-2C, PARA OBRAS DE RECONSTRUÇÃO DE PAVIMENTOS. AF_09/2024</t>
  </si>
  <si>
    <t>RECONSTRUÇÃO DE BASE E SUB-BASE PARA PAVIMENTAÇÃO DE SOLO (PREDOMINANTEMENTE ARENOSO) BRITA - 40%-60% COM CIMENTO - 4%, MISTURA EM USINA, COM ESPESSURA DE 10 CM - EXCLUSIVE CARGA E TRANSPORTE. AF_09/2024</t>
  </si>
  <si>
    <t>RECONSTRUÇÃO DE BASE E SUB-BASE PARA PAVIMENTAÇÃO DE SOLO (PREDOMINANTEMENTE ARENOSO) BRITA - 40%-60% COM CIMENTO - 4%, MISTURA EM USINA, COM ESPESSURA DE 15 CM - EXCLUSIVE CARGA E TRANSPORTE. AF_09/2024</t>
  </si>
  <si>
    <t>RECONSTRUÇÃO DE BASE E SUB-BASE PARA PAVIMENTAÇÃO DE SOLO (PREDOMINANTEMENTE ARENOSO) BRITA - 40%-60% COM CIMENTO - 4%, MISTURA EM USINA, COM ESPESSURA DE 20 CM - EXCLUSIVE CARGA E TRANSPORTE. AF_09/2024</t>
  </si>
  <si>
    <t>RECONSTRUÇÃO DE BASE E SUB-BASE PARA PAVIMENTAÇÃO DE SOLO (PREDOMINANTEMENTE ARENOSO) BRITA - 40%-60% COM CIMENTO - 6%, MISTURA EM USINA, COM ESPESSURA DE 10 CM - EXCLUSIVE CARGA E TRANSPORTE. AF_09/2024</t>
  </si>
  <si>
    <t>RECONSTRUÇÃO DE BASE E SUB-BASE PARA PAVIMENTAÇÃO DE SOLO (PREDOMINANTEMENTE ARENOSO) BRITA - 40%-60% COM CIMENTO - 6%, MISTURA EM USINA, COM ESPESSURA DE 15 CM - EXCLUSIVE CARGA E TRANSPORTE. AF_09/2024</t>
  </si>
  <si>
    <t>RECONSTRUÇÃO DE BASE E SUB-BASE PARA PAVIMENTAÇÃO DE SOLO (PREDOMINANTEMENTE ARENOSO) BRITA - 40%-60% COM CIMENTO - 6%, MISTURA EM USINA, COM ESPESSURA DE 20 CM - EXCLUSIVE CARGA E TRANSPORTE. AF_09/2024</t>
  </si>
  <si>
    <t>RECONSTRUÇÃO DE BASE E SUB-BASE PARA PAVIMENTAÇÃO DE SOLO (PREDOMINANTEMENTE ARENOSO) BRITA - 40%-60% COM CIMENTO - 8%, MISTURA EM USINA, COM ESPESSURA DE 10 CM - EXCLUSIVE CARGA E TRANSPORTE. AF_09/2024</t>
  </si>
  <si>
    <t>RECONSTRUÇÃO DE BASE E SUB-BASE PARA PAVIMENTAÇÃO DE SOLO (PREDOMINANTEMENTE ARENOSO) BRITA - 40%-60% COM CIMENTO - 8%, MISTURA EM USINA, COM ESPESSURA DE 15 CM - EXCLUSIVE CARGA E TRANSPORTE. AF_09/2024</t>
  </si>
  <si>
    <t>RECONSTRUÇÃO DE BASE E SUB-BASE PARA PAVIMENTAÇÃO DE SOLO (PREDOMINANTEMENTE ARENOSO) BRITA - 40%-60% COM CIMENTO - 8%, MISTURA EM USINA, COM ESPESSURA DE 20 CM - EXCLUSIVE CARGA E TRANSPORTE. AF_09/2024</t>
  </si>
  <si>
    <t>RECONSTRUÇÃO DE BASE E SUB-BASE PARA PAVIMENTAÇÃO DE SOLO (PREDOMINANTEMENTE ARENOSO) BRITA - 40%-60%, MISTURA EM USINA, COM ESPESSURA DE 10 CM - EXCLUSIVE CARGA E TRANSPORTE. AF_09/2024</t>
  </si>
  <si>
    <t>RECONSTRUÇÃO DE BASE E SUB-BASE PARA PAVIMENTAÇÃO DE SOLO (PREDOMINANTEMENTE ARENOSO) BRITA - 40%-60%, MISTURA EM USINA, COM ESPESSURA DE 15 CM - EXCLUSIVE CARGA E TRANSPORTE. AF_09/2024</t>
  </si>
  <si>
    <t>RECONSTRUÇÃO DE BASE E SUB-BASE PARA PAVIMENTAÇÃO DE SOLO (PREDOMINANTEMENTE ARENOSO) BRITA - 40%-60%, MISTURA EM USINA, COM ESPESSURA DE 20 CM - EXCLUSIVE CARGA E TRANSPORTE. AF_09/2024</t>
  </si>
  <si>
    <t>RECONSTRUÇÃO DE BASE E SUB-BASE PARA PAVIMENTAÇÃO DE SOLO (PREDOMINANTEMENTE ARENOSO) BRITA - 50%-50% COM CIMENTO - 4%, MISTURA EM USINA, COM ESPESSURA DE 10 CM - EXCLUSIVE CARGA E TRANSPORTE. AF_09/2024</t>
  </si>
  <si>
    <t>RECONSTRUÇÃO DE BASE E SUB-BASE PARA PAVIMENTAÇÃO DE SOLO (PREDOMINANTEMENTE ARENOSO) BRITA - 50%-50% COM CIMENTO - 4%, MISTURA EM USINA, COM ESPESSURA DE 15 CM - EXCLUSIVE CARGA E TRANSPORTE. AF_09/2024</t>
  </si>
  <si>
    <t>RECONSTRUÇÃO DE BASE E SUB-BASE PARA PAVIMENTAÇÃO DE SOLO (PREDOMINANTEMENTE ARENOSO) BRITA - 50%-50% COM CIMENTO - 4%, MISTURA EM USINA, COM ESPESSURA DE 20 CM - EXCLUSIVE CARGA E TRANSPORTE. AF_09/2024</t>
  </si>
  <si>
    <t>RECONSTRUÇÃO DE BASE E SUB-BASE PARA PAVIMENTAÇÃO DE SOLO (PREDOMINANTEMENTE ARENOSO) BRITA - 50%-50% COM CIMENTO - 6%, MISTURA EM USINA, COM ESPESSURA DE 10 CM - EXCLUSIVE CARGA E TRANSPORTE. AF_09/2024</t>
  </si>
  <si>
    <t>RECONSTRUÇÃO DE BASE E SUB-BASE PARA PAVIMENTAÇÃO DE SOLO (PREDOMINANTEMENTE ARENOSO) BRITA - 50%-50% COM CIMENTO - 6%, MISTURA EM USINA, COM ESPESSURA DE 15 CM - EXCLUSIVE CARGA E TRANSPORTE. AF_09/2024</t>
  </si>
  <si>
    <t>RECONSTRUÇÃO DE BASE E SUB-BASE PARA PAVIMENTAÇÃO DE SOLO (PREDOMINANTEMENTE ARENOSO) BRITA - 50%-50% COM CIMENTO - 6%, MISTURA EM USINA, COM ESPESSURA DE 20 CM - EXCLUSIVE CARGA E TRANSPORTE. AF_09/2024</t>
  </si>
  <si>
    <t>RECONSTRUÇÃO DE BASE E SUB-BASE PARA PAVIMENTAÇÃO DE SOLO (PREDOMINANTEMENTE ARENOSO) BRITA - 50%-50% COM CIMENTO - 8%, MISTURA EM USINA, COM ESPESSURA DE 10 CM - EXCLUSIVE CARGA E TRANSPORTE. AF_09/2024</t>
  </si>
  <si>
    <t>RECONSTRUÇÃO DE BASE E SUB-BASE PARA PAVIMENTAÇÃO DE SOLO (PREDOMINANTEMENTE ARENOSO) BRITA - 50%-50% COM CIMENTO - 8%, MISTURA EM USINA, COM ESPESSURA DE 15 CM - EXCLUSIVE CARGA E TRANSPORTE. AF_09/2024</t>
  </si>
  <si>
    <t>RECONSTRUÇÃO DE BASE E SUB-BASE PARA PAVIMENTAÇÃO DE SOLO (PREDOMINANTEMENTE ARENOSO) BRITA - 50%-50% COM CIMENTO - 8%, MISTURA EM USINA, COM ESPESSURA DE 20 CM - EXCLUSIVE CARGA E TRANSPORTE. AF_09/2024</t>
  </si>
  <si>
    <t>RECONSTRUÇÃO DE BASE E SUB-BASE PARA PAVIMENTAÇÃO DE SOLO (PREDOMINANTEMENTE ARENOSO) BRITA - 50%-50%, MISTURA EM USINA, COM ESPESSURA DE 10 CM - EXCLUSIVE CARGA E TRANSPORTE. AF_09/2024</t>
  </si>
  <si>
    <t>RECONSTRUÇÃO DE BASE E SUB-BASE PARA PAVIMENTAÇÃO DE SOLO (PREDOMINANTEMENTE ARENOSO) BRITA - 50%-50%, MISTURA EM USINA, COM ESPESSURA DE 15 CM - EXCLUSIVE CARGA E TRANSPORTE. AF_09/2024</t>
  </si>
  <si>
    <t>RECONSTRUÇÃO DE BASE E SUB-BASE PARA PAVIMENTAÇÃO DE SOLO (PREDOMINANTEMENTE ARENOSO) BRITA - 50%-50%, MISTURA EM USINA, COM ESPESSURA DE 20 CM - EXCLUSIVE CARGA E TRANSPORTE. AF_09/2024</t>
  </si>
  <si>
    <t>RECONSTRUÇÃO DE BASE E SUB-BASE PARA PAVIMENTAÇÃO DE SOLO (PREDOMINANTEMENTE ARENOSO) COM CIMENTO - 6%, MISTURA EM USINA, COM ESPESSURA DE 10 CM - EXCLUSIVE CARGA E TRANSPORTE. AF_09/2024</t>
  </si>
  <si>
    <t>RECONSTRUÇÃO DE BASE E SUB-BASE PARA PAVIMENTAÇÃO DE SOLO (PREDOMINANTEMENTE ARENOSO) COM CIMENTO - 6%, MISTURA EM USINA, COM ESPESSURA DE 15 CM - EXCLUSIVE CARGA E TRANSPORTE. AF_09/2024</t>
  </si>
  <si>
    <t>RECONSTRUÇÃO DE BASE E SUB-BASE PARA PAVIMENTAÇÃO DE SOLO (PREDOMINANTEMENTE ARENOSO) COM CIMENTO - 6%, MISTURA EM USINA, COM ESPESSURA DE 20 CM - EXCLUSIVE CARGA E TRANSPORTE. AF_09/2024</t>
  </si>
  <si>
    <t>RECONSTRUÇÃO DE BASE E SUB-BASE PARA PAVIMENTAÇÃO DE SOLO (PREDOMINANTEMENTE ARENOSO) COM CIMENTO - 8%, MISTURA EM USINA, COM ESPESSURA DE 10 CM - EXCLUSIVE CARGA E TRANSPORTE. AF_09/2024</t>
  </si>
  <si>
    <t>RECONSTRUÇÃO DE BASE E SUB-BASE PARA PAVIMENTAÇÃO DE SOLO (PREDOMINANTEMENTE ARENOSO) COM CIMENTO - 8%, MISTURA EM USINA, COM ESPESSURA DE 15 CM - EXCLUSIVE CARGA E TRANSPORTE. AF_09/2024</t>
  </si>
  <si>
    <t>RECONSTRUÇÃO DE BASE E SUB-BASE PARA PAVIMENTAÇÃO DE SOLO (PREDOMINANTEMENTE ARENOSO) COM CIMENTO - 8%, MISTURA EM USINA, COM ESPESSURA DE 20 CM - EXCLUSIVE CARGA E TRANSPORTE. AF_09/2024</t>
  </si>
  <si>
    <t>RECONSTRUÇÃO DE BASE E SUB-BASE PARA PAVIMENTAÇÃO DE SOLO (PREDOMINANTEMENTE ARENOSO) MELHORADO COM CIMENTO - 2%, MISTURA EM USINA, COM ESPESSURA DE 10 CM - EXCLUSIVE CARGA E TRANSPORTE. AF_09/2024</t>
  </si>
  <si>
    <t>RECONSTRUÇÃO DE BASE E SUB-BASE PARA PAVIMENTAÇÃO DE SOLO (PREDOMINANTEMENTE ARENOSO) MELHORADO COM CIMENTO - 2%, MISTURA EM USINA, COM ESPESSURA DE 15 CM - EXCLUSIVE CARGA E TRANSPORTE. AF_09/2024</t>
  </si>
  <si>
    <t>RECONSTRUÇÃO DE BASE E SUB-BASE PARA PAVIMENTAÇÃO DE SOLO (PREDOMINANTEMENTE ARENOSO) MELHORADO COM CIMENTO - 2%, MISTURA EM USINA, COM ESPESSURA DE 20 CM - EXCLUSIVE CARGA E TRANSPORTE. AF_09/2024</t>
  </si>
  <si>
    <t>RECONSTRUÇÃO DE BASE E SUB-BASE PARA PAVIMENTAÇÃO DE SOLO (PREDOMINANTEMENTE ARENOSO) MELHORADO COM CIMENTO - 4%, MISTURA EM USINA, COM ESPESSURA DE 10 CM - EXCLUSIVE CARGA E TRANSPORTE. AF_09/2024</t>
  </si>
  <si>
    <t>RECONSTRUÇÃO DE BASE E SUB-BASE PARA PAVIMENTAÇÃO DE SOLO (PREDOMINANTEMENTE ARENOSO) MELHORADO COM CIMENTO - 4%, MISTURA EM USINA, COM ESPESSURA DE 15 CM - EXCLUSIVE CARGA E TRANSPORTE. AF_09/2024</t>
  </si>
  <si>
    <t>RECONSTRUÇÃO DE BASE E SUB-BASE PARA PAVIMENTAÇÃO DE SOLO (PREDOMINANTEMENTE ARENOSO) MELHORADO COM CIMENTO - 4%, MISTURA EM USINA, COM ESPESSURA DE 20 CM - EXCLUSIVE CARGA E TRANSPORTE. AF_09/2024</t>
  </si>
  <si>
    <t>RECONSTRUÇÃO DE BASE E SUB-BASE PARA PAVIMENTAÇÃO DE SOLO (PREDOMINANTEMENTE ARGILOSO) BRITA - 40%-60%, MISTURA EM USINA, COM ESPESSURA DE 10 CM - EXCLUSIVE CARGA E TRANSPORTE. AF_09/2024</t>
  </si>
  <si>
    <t>RECONSTRUÇÃO DE BASE E SUB-BASE PARA PAVIMENTAÇÃO DE SOLO (PREDOMINANTEMENTE ARGILOSO) BRITA - 40%-60%, MISTURA EM USINA, COM ESPESSURA DE 15 CM - EXCLUSIVE CARGA E TRANSPORTE. AF_09/2024</t>
  </si>
  <si>
    <t>RECONSTRUÇÃO DE BASE E SUB-BASE PARA PAVIMENTAÇÃO DE SOLO (PREDOMINANTEMENTE ARGILOSO) BRITA - 40%-60%, MISTURA EM USINA, COM ESPESSURA DE 20 CM - EXCLUSIVE CARGA E TRANSPORTE. AF_09/2024</t>
  </si>
  <si>
    <t>RECONSTRUÇÃO DE BASE E SUB-BASE PARA PAVIMENTAÇÃO DE SOLO (PREDOMINANTEMENTE ARGILOSO) BRITA - 50%-50%, MISTURA EM USINA, COM ESPESSURA DE 10 CM - EXCLUSIVE CARGA E TRANSPORTE. AF_09/2024</t>
  </si>
  <si>
    <t>RECONSTRUÇÃO DE BASE E SUB-BASE PARA PAVIMENTAÇÃO DE SOLO (PREDOMINANTEMENTE ARGILOSO) BRITA - 50%-50%, MISTURA EM USINA, COM ESPESSURA DE 15 CM - EXCLUSIVE CARGA E TRANSPORTE. AF_09/2024</t>
  </si>
  <si>
    <t>RECONSTRUÇÃO DE BASE E SUB-BASE PARA PAVIMENTAÇÃO DE SOLO (PREDOMINANTEMENTE ARGILOSO) BRITA - 50%-50%, MISTURA EM USINA, COM ESPESSURA DE 20 CM - EXCLUSIVE CARGA E TRANSPORTE. AF_09/2024</t>
  </si>
  <si>
    <t>BOMBA CENTRÍFUGA, TRIFÁSICA, 1,5 CV OU 1,48 HP, HM 10 A 24 M, Q 6,1 A 21,9 M3/H, 2 UNIDADES, INCLUSO QUADRO ELÉTRICO - FORNECIMENTO E INSTALAÇÃO. AF_12/2020</t>
  </si>
  <si>
    <t>BOMBA CENTRÍFUGA, TRIFÁSICA, 3 CV OU 2,96 HP, HM 34 A 40 M, Q 8,6 A 14,8 M3/H, 2 UNIDADES, INCLUSO QUADRO ELÉTRICO - FORNECIMENTO E INSTALAÇÃO. AF_12/2020</t>
  </si>
  <si>
    <t>BOMBA SUBMERSÍVEL, TRIFÁSICA, 3,80 CV OU 3,75 HP, HM 5 A 25,5 M, Q 3,6 A 61,2 M3/H (NÃO INCLUI O FORNECIMENTO DA BOMBA). AF_12/2020</t>
  </si>
  <si>
    <t>BOMBA SUBMERSÍVEL, TRIFÁSICA, 3,80 CV OU 3,75 HP, HM 5 A 25,5 M, Q 3,6 A 61,2 M3/H - FORNECIMENTO E INSTALAÇÃO. AF_12/2020</t>
  </si>
  <si>
    <t>MOTO BOMBA HORIZONTAL ATÉ 10 CV, HM 75 A 80 M, Q 25,4 A 48 - FORNECIMENTO E INSTALAÇÃO. AF_12/2020</t>
  </si>
  <si>
    <t>MOTO BOMBA HORIZONTAL DE 12,5 A 25CV, HM 140 M - FORNECIMENTO E INSTALAÇÃO. AF_12/2020</t>
  </si>
  <si>
    <t>MOTO BOMBA SUBMERSÍVEL ATÉ 10 CV, HM 21 M (NÃO INCLUI O FORNECIMENTO DA BOMBA). AF_12/2020</t>
  </si>
  <si>
    <t>MOTO BOMBA SUBMERSÍVEL ATÉ 10 CV, HM 21 M - FORNECIMENTO E INSTALAÇÃO. AF_12/2020</t>
  </si>
  <si>
    <t>MOTO BOMBA SUBMERSÍVEL DE 11 A 25 CV, HM 33 M (NÃO INCLUI O FORNECIMENTO DA BOMBA). AF_12/2020</t>
  </si>
  <si>
    <t>MOTO BOMBA SUBMERSÍVEL DE 11 A 25 CV, HM 33 M - FORNECIMENTO E INSTALAÇÃO. AF_12/2020</t>
  </si>
  <si>
    <t>QUADRO ELÉTRICO PARA 2 BOMBAS CENTRÍFUGAS TRIFÁSICAS 1,5 CV - FORNECIMENTO E INSTALAÇÃO. AF_12/2020</t>
  </si>
  <si>
    <t>QUADRO ELÉTRICO PARA 2 BOMBAS CENTRÍFUGAS TRIFÁSICAS 3 CV - FORNECIMENTO E INSTALAÇÃO. AF_12/2020</t>
  </si>
  <si>
    <t>FORNECIMENTO E INSTALAÇÃO DE BRISE DE ALUMÍNIO B57, COM PINTURA ELETROSTÁTICA BRANCA, ACABAMENTO LISO, FIXADO EM PORTA-PAINEL RANHURADO. AF_03/2024</t>
  </si>
  <si>
    <t>FORNECIMENTO E INSTALAÇÃO DE BRISE DE ALUZINC SL4, COM PINTURA ELETROSTÁTICA BRANCA, INCLINAÇÃO DE 45°, ACABAMENTO LISO, FIXADO EM PORTA-PAINEL RANHURADO. AF_03/2024</t>
  </si>
  <si>
    <t>FORNECIMENTO E INSTALAÇÃO DE CAIXA DE ALUMÍNIO PROTETORA PARA CONDENSADORA DE AR-CONDICIONADO, PINTURA ELETROSTÁTICA BRANCA, DIMENSÕES 100 CM X 78 CM X 50 CM. AF_03/2024</t>
  </si>
  <si>
    <t>FORNECIMENTO E INSTALAÇÃO DE CONJUNTO DE BRISE EM REQUADRO DE ALUMÍNIO DESLIZANTE, COM PERFIS INTERNOS TUBULARES FIXOS, COM PINTURA ELETROSTÁTICA BRANCA, ACABAMENTO, 150 CM X 265 CM. AF_03/2024</t>
  </si>
  <si>
    <t>CAIXA ENTERRADA HIDRÁULICA RETANGULAR, EM CONCRETO PRÉ-MOLDADO, DIMENSÕES INTERNAS: 1X1X0,5 M. AF_12/2020</t>
  </si>
  <si>
    <t>CAIXA ENTERRADA PARA INSTALAÇÕES TELEFÔNICAS TIPO R2, EM ALVENARIA COM BLOCOS DE CONCRETO, DIMENSÕES INTERNAS: 0,52X1,07X0,60 M, EXCLUINDO TAMPÃO. AF_12/2020</t>
  </si>
  <si>
    <t>CAIXA ENTERRADA PARA INSTALAÇÕES TELEFÔNICAS TIPO R3, EM ALVENARIA COM BLOCOS DE CONCRETO, DIMENSÕES INTERNAS: 1,2X1,5X1,40 M, EXCLUINDO TAMPÃO. AF_12/2020</t>
  </si>
  <si>
    <t>ALAMBRADO EM PERFIS METÁLICOS RETANGULARES COM GRADIL METÁLICO (EXCLUSIVE MURETA EM CONCRETO).AF_05/2018</t>
  </si>
  <si>
    <t>CERCA COM MOURÕES DE CONCRETO, RETO, 15X15 CM, ESPAÇAMENTO DE 2,5 M, CRAVADOS 0,5 M, ESCORAS DE 10X10 CM A CADA 50 M, COM 12 FIOS DE ARAME DE AÇO OVALADO 15X17 - FORNECIMENTO E INSTALAÇÃO. AF_05/2020</t>
  </si>
  <si>
    <t>CERCA COM MOURÕES DE CONCRETO, RETO, 15X15 CM, ESPAÇAMENTO DE 2,5 M, CRAVADOS 0,5 M, ESCORAS DE 10X10 CM A CADA 50 M, COM 9 FIOS DE ARAME DE AÇO OVALADO 15X17 - FORNECIMENTO E INSTALAÇÃO. AF_05/2020</t>
  </si>
  <si>
    <t>REVESTIMENTO VEGETAL PARA SOLO GRAMPEADO VERDE, ATRAVÉS DE HIDROSSEMEADURA. AF_07/2024</t>
  </si>
  <si>
    <t>ANCORAGEM ATIVA PARA CABO COM 1 CORDOALHA DE DIÂMETRO NOMINAL DE 12,7 MM. AF_08/2022</t>
  </si>
  <si>
    <t>ANCORAGEM ATIVA PARA CABO COM 1 CORDOALHA DE DIÂMETRO NOMINAL DE 15,2 MM. AF_08/2022</t>
  </si>
  <si>
    <t>ANCORAGEM ATIVA PARA CABO COM 12 CORDOALHAS DE DIÂMETRO NOMINAL DE 12,7 MM. AF_08/2022</t>
  </si>
  <si>
    <t>ANCORAGEM ATIVA PARA CABO COM 12 CORDOALHAS DE DIÂMETRO NOMINAL DE 15,2 MM. AF_08/2022</t>
  </si>
  <si>
    <t>ANCORAGEM ATIVA PARA CABO COM 2 CORDOALHAS DE DIÂMETRO NOMINAL DE 12,7 MM. AF_08/2022</t>
  </si>
  <si>
    <t>ANCORAGEM ATIVA PARA CABO COM 2 CORDOALHAS DE DIÂMETRO NOMINAL DE 15,2 MM. AF_08/2022</t>
  </si>
  <si>
    <t>ANCORAGEM ATIVA PARA CABO COM 4 CORDOALHAS DE DIÂMETRO NOMINAL DE 12,7 MM. AF_08/2022</t>
  </si>
  <si>
    <t>ANCORAGEM ATIVA PARA CABO COM 4 CORDOALHAS DE DIÂMETRO NOMINAL DE 15,2 MM. AF_08/2022</t>
  </si>
  <si>
    <t>ANCORAGEM ATIVA PARA CABO COM 6 CORDOALHAS DE DIÂMETRO NOMINAL DE 12,7 MM. AF_08/2022</t>
  </si>
  <si>
    <t>ANCORAGEM ATIVA PARA CABO COM 6 CORDOALHAS DE DIÂMETRO NOMINAL DE 15,2 MM. AF_08/2022</t>
  </si>
  <si>
    <t>ANCORAGEM ATIVA PARA CABO COM 7 CORDOALHAS DE DIÂMETRO NOMINAL DE 12,7 MM. AF_08/2022</t>
  </si>
  <si>
    <t>ANCORAGEM ATIVA PARA CABO COM 7 CORDOALHAS DE DIÂMETRO NOMINAL DE 15,2 MM. AF_08/2022</t>
  </si>
  <si>
    <t>ANCORAGEM ATIVA PARA CORDOALHA COM 7 FIOS E DIÂMETRO NOMINAL DE 12,7 MM. AF_08/2022</t>
  </si>
  <si>
    <t>ANCORAGEM ATIVA PARA CORDOALHA COM 7 FIOS E DIÂMETRO NOMINAL DE 15,2 MM. AF_08/2022</t>
  </si>
  <si>
    <t>ANCORAGEM PASSIVA PARA CABO COM 1 CORDOALHA DE DIÂMETRO NOMINAL DE 12,7 MM. AF_08/2022</t>
  </si>
  <si>
    <t>ANCORAGEM PASSIVA PARA CABO COM 1 CORDOALHA DE DIÂMETRO NOMINAL DE 15,2 MM. AF_08/2022</t>
  </si>
  <si>
    <t>ANCORAGEM PASSIVA PARA CABO COM 12 CORDOALHAS DE DIÂMETRO NOMINAL DE 12,7 MM. AF_08/2022</t>
  </si>
  <si>
    <t>ANCORAGEM PASSIVA PARA CABO COM 12 CORDOALHAS DE DIÂMETRO NOMINAL DE 15,2 MM. AF_08/2022</t>
  </si>
  <si>
    <t>ANCORAGEM PASSIVA PARA CABO COM 2 CORDOALHAS DE DIÂMETRO NOMINAL DE 12,7 MM. AF_08/2022</t>
  </si>
  <si>
    <t>ANCORAGEM PASSIVA PARA CABO COM 2 CORDOALHAS DE DIÂMETRO NOMINAL DE 15,2 MM. AF_08/2022</t>
  </si>
  <si>
    <t>ANCORAGEM PASSIVA PARA CABO COM 4 CORDOALHAS DE DIÂMETRO NOMINAL DE 12,7 MM. AF_08/2022</t>
  </si>
  <si>
    <t>ANCORAGEM PASSIVA PARA CABO COM 4 CORDOALHAS DE DIÂMETRO NOMINAL DE 15,2 MM. AF_08/2022</t>
  </si>
  <si>
    <t>ANCORAGEM PASSIVA PARA CABO COM 6 CORDOALHAS DE DIÂMETRO NOMINAL DE 12,7 MM. AF_08/2022</t>
  </si>
  <si>
    <t>ANCORAGEM PASSIVA PARA CABO COM 6 CORDOALHAS DE DIÂMETRO NOMINAL DE 15,2 MM. AF_08/2022</t>
  </si>
  <si>
    <t>ANCORAGEM PASSIVA PARA CABO COM 7 CORDOALHAS DE DIÂMETRO NOMINAL DE 12,7 MM. AF_08/2022</t>
  </si>
  <si>
    <t>ANCORAGEM PASSIVA PARA CABO COM 7 CORDOALHAS DE DIÂMETRO NOMINAL DE 15,2 MM. AF_08/2022</t>
  </si>
  <si>
    <t>ANCORAGEM PASSIVA PARA CORDOALHA COM 7 FIOS E DIÂMETRO NOMINAL DE 12,7 MM. AF_08/2022</t>
  </si>
  <si>
    <t>ANCORAGEM PASSIVA PARA CORDOALHA COM 7 FIOS E DIÂMETRO NOMINAL DE 15,2 MM. AF_08/2022</t>
  </si>
  <si>
    <t>FORNECIMENTO E INSTALAÇÃO DE BAINHA CIRCULAR COM DIÂMETRO NOMINAL DE 35 MM, INCLUSIVE INJEÇÃO DE NATA DE CIMENTO. AF_08/2022</t>
  </si>
  <si>
    <t>FORNECIMENTO E INSTALAÇÃO DE BAINHA CIRCULAR COM DIÂMETRO NOMINAL DE 40 MM, INCLUSIVE INJEÇÃO DE NATA DE CIMENTO. AF_08/2022</t>
  </si>
  <si>
    <t>FORNECIMENTO E INSTALAÇÃO DE BAINHA CIRCULAR COM DIÂMETRO NOMINAL DE 50 MM, INCLUSIVE INJEÇÃO DE NATA DE CIMENTO. AF_08/2022</t>
  </si>
  <si>
    <t>FORNECIMENTO E INSTALAÇÃO DE BAINHA CIRCULAR COM DIÂMETRO NOMINAL DE 55 MM, INCLUSIVE INJEÇÃO DE NATA DE CIMENTO. AF_08/2022</t>
  </si>
  <si>
    <t>FORNECIMENTO E INSTALAÇÃO DE BAINHA CIRCULAR COM DIÂMETRO NOMINAL DE 60 MM, INCLUSIVE INJEÇÃO DE NATA DE CIMENTO. AF_08/2022</t>
  </si>
  <si>
    <t>FORNECIMENTO E INSTALAÇÃO DE BAINHA CIRCULAR COM DIÂMETRO NOMINAL DE 65 MM, INCLUSIVE INJEÇÃO DE NATA DE CIMENTO. AF_08/2022</t>
  </si>
  <si>
    <t>FORNECIMENTO E INSTALAÇÃO DE BAINHA CIRCULAR COM DIÂMETRO NOMINAL DE 80 MM, INCLUSIVE INJEÇÃO DE NATA DE CIMENTO. AF_08/2022</t>
  </si>
  <si>
    <t>FORNECIMENTO E INSTALAÇÃO DE CABO COM CORDOALHA NUA, RESISTÊNCIA À TRAÇÃO DE 190 KGF/MM² E DIÂMETRO NOMINAL DE 12,7 MM, EM VIGA. AF_08/2022</t>
  </si>
  <si>
    <t>FORNECIMENTO E INSTALAÇÃO DE CABO COM CORDOALHA NUA, RESISTÊNCIA À TRAÇÃO DE 190 KGF/MM² E DIÂMETRO NOMINAL DE 15,2 MM, EM VIGA. AF_08/2022</t>
  </si>
  <si>
    <t>FORNECIMENTO E INSTALAÇÃO DE CABO COM CORDOALHA NUA, RESISTÊNCIA À TRAÇÃO DE 210 KGF/MM² E DIÂMETRO NOMINAL DE 12,7 MM, EM VIGA. AF_08/2022</t>
  </si>
  <si>
    <t>FORNECIMENTO E INSTALAÇÃO DE CABO COM CORDOALHA NUA, RESISTÊNCIA À TRAÇÃO DE 210 KGF/MM² E DIÂMETRO NOMINAL DE 15,2 MM, EM VIGA. AF_08/2022</t>
  </si>
  <si>
    <t>FORNECIMENTO E INSTALAÇÃO DE CORDOALHA COM 7 FIOS, RESISTÊNCIA À TRAÇÃO DE 190 KGF/MM² E DIÂMETRO NOMINAL DE 12,7 MM, EM LAJE. AF_08/2022</t>
  </si>
  <si>
    <t>FORNECIMENTO E INSTALAÇÃO DE CORDOALHA COM 7 FIOS, RESISTÊNCIA À TRAÇÃO DE 190 KGF/MM² E DIÂMETRO NOMINAL DE 12,7 MM, EM VIGA. AF_08/2022</t>
  </si>
  <si>
    <t>FORNECIMENTO E INSTALAÇÃO DE CORDOALHA COM 7 FIOS, RESISTÊNCIA À TRAÇÃO DE 190 KGF/MM² E DIÂMETRO NOMINAL DE 15,2 MM, EM LAJE. AF_08/2022</t>
  </si>
  <si>
    <t>FORNECIMENTO E INSTALAÇÃO DE CORDOALHA COM 7 FIOS, RESISTÊNCIA À TRAÇÃO DE 190 KGF/MM² E DIÂMETRO NOMINAL DE 15,2 MM, EM VIGA. AF_08/2022</t>
  </si>
  <si>
    <t>FORNECIMENTO E INSTALAÇÃO DE CORDOALHA COM 7 FIOS, RESISTÊNCIA À TRAÇÃO DE 210 KGF/MM² E DIÂMETRO NOMINAL DE 12,7 MM, EM LAJE. AF_08/2022</t>
  </si>
  <si>
    <t>FORNECIMENTO E INSTALAÇÃO DE CORDOALHA COM 7 FIOS, RESISTÊNCIA À TRAÇÃO DE 210 KGF/MM² E DIÂMETRO NOMINAL DE 12,7 MM, EM VIGA. AF_08/2022</t>
  </si>
  <si>
    <t>FORNECIMENTO E INSTALAÇÃO DE CORDOALHA COM 7 FIOS, RESISTÊNCIA À TRAÇÃO DE 210 KGF/MM² E DIÂMETRO NOMINAL DE 15,2 MM, EM LAJE. AF_08/2022</t>
  </si>
  <si>
    <t>FORNECIMENTO E INSTALAÇÃO DE CORDOALHA COM 7 FIOS, RESISTÊNCIA À TRAÇÃO DE 210 KGF/MM² E DIÂMETRO NOMINAL DE 15,2 MM, EM VIGA. AF_08/2022</t>
  </si>
  <si>
    <t>BATE ESTACA PARA INSTALAÇÃO DE DEFENSAS METÁLICAS (GUARD RAIL) FIXO, INCLUSIVE CAMINHÃO TOCO PBT 9.700 KG, POTÊNCIA DE 160 CV - CHI DIURNO. AF_05/2023</t>
  </si>
  <si>
    <t>BATE ESTACA PARA INSTALAÇÃO DE DEFENSAS METÁLICAS (GUARD RAIL) FIXO, INCLUSIVE CAMINHÃO TOCO PBT 9.700 KG, POTÊNCIA DE 160 CV - CHP DIURNO. AF_05/2023</t>
  </si>
  <si>
    <t>BETONEIRA CAPACIDADE NOMINAL DE 250 L, CAPACIDADE DE MISTURA DE 175 L, MOTOR ELÉTRICO MONOFÁSICO POTÊNCIA 1CV - CHI DIURNO. AF_05/2023</t>
  </si>
  <si>
    <t>BETONEIRA CAPACIDADE NOMINAL DE 250 L, CAPACIDADE DE MISTURA DE 175 L, MOTOR ELÉTRICO MONOFÁSICO POTÊNCIA 1CV - CHP DIURNO. AF_05/2023</t>
  </si>
  <si>
    <t>CALDEIRA A GÁS COM TERMOSTATO, CAPACIDADE 100 LITROS - CHI DIURNO. AF_05/2023</t>
  </si>
  <si>
    <t>CALDEIRA A GÁS COM TERMOSTATO, CAPACIDADE 100 LITROS - CHP DIURNO. AF_05/2023</t>
  </si>
  <si>
    <t>CAMINHÃO TANQUE PARA HIDROSSEMEADURA, COM CAPACIDADE DE 8.000 LITROS, INCLUINDO BOMBA PARA LANÇAMENTO COM MOTOR DIESEL COM POTÊNCIA DE 105 CV - CHI DIURNO. AF_06/2023</t>
  </si>
  <si>
    <t>CAMINHÃO TANQUE PARA HIDROSSEMEADURA, COM CAPACIDADE DE 8.000 LITROS, INCLUINDO BOMBA PARA LANÇAMENTO COM MOTOR DIESEL COM POTÊNCIA DE 105 CV - CHP DIURNO. AF_06/2023</t>
  </si>
  <si>
    <t>CENTRAL DE LAMA BENTONÍTICA (DEPÓSITO DE BENTONITA, MISTURADOR DE ALTA TURBULÊNCIA, SILOS DE ARMAZENAMENTO DE LAMA E ÁGUA, LABORATÓRIO DE CONTROLE DE QUALIDADE DA LAMA) - CHI DIURNO. AF_04/2019</t>
  </si>
  <si>
    <t>CENTRAL DE LAMA BENTONÍTICA (DEPÓSITO DE BENTONITA, MISTURADOR DE ALTA TURBULÊNCIA, SILOS DE ARMAZENAMENTO DE LAMA E ÁGUA, LABORATÓRIO DE CONTROLE DE QUALIDADE DA LAMA) - CHP DIURNO. AF_04/2019</t>
  </si>
  <si>
    <t>COMPRESSOR DE AR, VAZAO DE 10 PCM, RESERVATORIO 100 L, PRESSAO DE TRABALHO ENTRE 6,9 E 9,7 BAR, POTENCIA 2 HP, TENSAO 110/220 V - CHP DIURNO. AF_05/2023</t>
  </si>
  <si>
    <t>CONJUNTO MACACO E BOMBA HIDRÁULICA PARA PROTENSAO DE CORDOALHAS, ESFORÇO MAXIMO DE 115 TONELADAS - CHI DIURNO. AF_05/2023</t>
  </si>
  <si>
    <t>CONJUNTO MACACO E BOMBA HIDRÁULICA PARA PROTENSAO DE CORDOALHAS, ESFORÇO MAXIMO DE 115 TONELADAS - CHP DIURNO. AF_05/2023</t>
  </si>
  <si>
    <t>DOBRADEIRA TDC, ESPESSURA 1,5MM - CHI DIURNO. AF_05/2023</t>
  </si>
  <si>
    <t>DOBRADEIRA TDC, ESPESSURA 1,5MM - CHP DIURNO. AF_05/2023</t>
  </si>
  <si>
    <t>ENCERADEIRA INDUSTRIAL, 400 MM, 220V, 1 HP - CHI DIURNO. AF_05/2023</t>
  </si>
  <si>
    <t>ENCERADEIRA INDUSTRIAL, 400 MM, 220V, 1 HP - CHP DIURNO. AF_05/2023</t>
  </si>
  <si>
    <t>ESCAVADEIRA HIDRÁULICA SOBRE ESTEIRA, PESO OPERACIONAL ENTRE 22,00 E 23,50 T, POTÊNCIA NOMINAL 139 HP, COM MARTELO ROMPEDOR HIDRÁULICO 1700 KG - CHI DIURNO. AF_04/2019</t>
  </si>
  <si>
    <t>ESCAVADEIRA HIDRÁULICA SOBRE ESTEIRA, PESO OPERACIONAL ENTRE 22,00 E 23,50 T, POTÊNCIA NOMINAL 139 HP, COM MARTELO ROMPEDOR HIDRÁULICO 1700 KG - CHP DIURNO. AF_04/2019</t>
  </si>
  <si>
    <t>FURADEIRA ELETROMAGNÉTICA, VELOCIDADE (SEM CARGA/ COM CARGA) 450/ 270 RPM, ESPESSURA MÁXIMA DA CHAPA A SER FURADA 50 MM, PORÇA DE ADESÃO MAGNÉTICA 17000 N, POTÊNCIA 1100 W, ALIMENTÇÃO 220 - 60 HZ, MONOFÁSICA - CHI DIURNO. AF_08/2019</t>
  </si>
  <si>
    <t>FURADEIRA ELETROMAGNÉTICA, VELOCIDADE (SEM CARGA/ COM CARGA) 450/ 270 RPM, ESPESSURA MÁXIMA DA CHAPA A SER FURADA 50 MM, PORÇA DE ADESÃO MAGNÉTICA 17000 N, POTÊNCIA 1100 W, ALIMENTÇÃO 220 - 60 HZ, MONOFÁSICA - CHP DIURNO. AF_08/2019</t>
  </si>
  <si>
    <t>GRUPO GERADOR DIESEL, COM CARENAGEM, POTÊNCIA STANDART ENTRE 400 E 460 KVA, VELOCIDADE DE 1800 RPM, FREQUÊNCIA DE 60 HZ - CHI DIURNO. AF_05/2023</t>
  </si>
  <si>
    <t>GRUPO GERADOR DIESEL, COM CARENAGEM, POTÊNCIA STANDART ENTRE 400 E 460 KVA, VELOCIDADE DE 1800 RPM, FREQUÊNCIA DE 60 HZ - CHP DIURNO. AF_05/2023</t>
  </si>
  <si>
    <t>GUINDASTE DERRICK, LANÇA DE *20* M, CARGA MÁXIMA 10T, POTÊNCIA 45 KW - CHI DIURNO. AF_01/2024</t>
  </si>
  <si>
    <t>GUINDASTE DERRICK, LANÇA DE *20* M, CARGA MÁXIMA 10T, POTÊNCIA 45 KW - CHP DIURNO. AF_01/2024</t>
  </si>
  <si>
    <t>GUINDASTE HIDRAULICO AUTOPROPELIDO, COM LANÇA TRELIÇADA 40 M, CAPACIDADE MÁXIMA 75 T, EQUIPADO COM CLAMSHELL - CHI DIURNO. AF_04/2019</t>
  </si>
  <si>
    <t>GUINDASTE HIDRAULICO AUTOPROPELIDO, COM LANÇA TRELIÇADA 40 M, CAPACIDADE MÁXIMA 75 T, EQUIPADO COM CLAMSHELL - CHP DIURNO. AF_04/2019</t>
  </si>
  <si>
    <t>GUINDASTE HIDRÁULICO AUTOPROPELIDO, COM LANÇA TRELICADA 41 M, CAPACIDADE MÁXIMA DE ELEVAÇÃO 43 T, POTÊNCIA 230 KW, EQUIPADO COM CAÇAMBA DE ARRASTO (DRAGLINE) DE 0,76 M3 - CHI DIURNO. AF_06/2023</t>
  </si>
  <si>
    <t>GUINDASTE HIDRÁULICO AUTOPROPELIDO, COM LANÇA TRELICADA 41 M, CAPACIDADE MÁXIMA DE ELEVAÇÃO 43 T, POTÊNCIA 230 KW, EQUIPADO COM CAÇAMBA DE ARRASTO (DRAGLINE) DE 0,76 M3 - CHP DIURNO. AF_06/2023</t>
  </si>
  <si>
    <t>GUINDASTE HIDRÁULICO RODOVIÁRIO, LANCA TELESCÓPICA DE *50+20* M, CAPACIDADE MÁXIMA DE 90T, 4 EIXOS, POTÊNCIA 330 KW, MOTOR DIESEL - CHI DIURNO. AF_01/2024</t>
  </si>
  <si>
    <t>GUINDASTE HIDRÁULICO RODOVIÁRIO, LANCA TELESCÓPICA DE *50+20* M, CAPACIDADE MÁXIMA DE 90T, 4 EIXOS, POTÊNCIA 330 KW, MOTOR DIESEL - CHP DIURNO. AF_01/2024</t>
  </si>
  <si>
    <t>GUINDASTE SOBRE ESTEIRAS, COM LANÇA TRELIÇADA 40 M, CAPACIDADE MÁXIMA 75 T - CHI DIURNO. AF_04/2019</t>
  </si>
  <si>
    <t>GUINDASTE SOBRE ESTEIRAS, COM LANÇA TRELIÇADA 40 M, CAPACIDADE MÁXIMA 75 T - CHP DIURNO. AF_04/2019</t>
  </si>
  <si>
    <t>GUINDASTE SOBRE ESTEIRAS, COM LANÇA TRELIÇADA 40 M, CAPACIDADE MÁXIMA 75 T, EQUIPADO COM CLAMSHELL - CHI DIURNO. AF_04/2019</t>
  </si>
  <si>
    <t>GUINDASTE SOBRE ESTEIRAS, COM LANÇA TRELIÇADA 40 M, CAPACIDADE MÁXIMA 75 T, EQUIPADO COM CLAMSHELL - CHP DIURNO. AF_04/2019</t>
  </si>
  <si>
    <t>GUINDAUTO HIDRÁULICO, CAPACIDADE MÁXIMA DE CARGA 6200 KG, MOMENTO MÁXIMO DE CARGA 11,7 TM, ALCANCE MÁXIMO HORIZONTAL 9,70 M, INCLUSIVE CAMINHÃO TOCO PBT 16.000 KG, POTÊNCIA DE 189 CV E CESTA AÉREA COM ISOLAMENTO CLASSE C - CHI DIURNO. AF_01/2025</t>
  </si>
  <si>
    <t>GUINDAUTO HIDRÁULICO, CAPACIDADE MÁXIMA DE CARGA 6200 KG, MOMENTO MÁXIMO DE CARGA 11,7 TM, ALCANCE MÁXIMO HORIZONTAL 9,70 M, INCLUSIVE CAMINHÃO TOCO PBT 16.000 KG, POTÊNCIA DE 189 CV E CESTA AÉREA COM ISOLAMENTO CLASSE C - CHP DIURNO. AF_01/2025</t>
  </si>
  <si>
    <t>LIXADEIRA DE PAREDE, COM LED, POTÊNCIA 750 W, FREQUÊNCIA 60 HZ, VELOCIDADE 1000 A 2100 RPM, DIÂMETRO DA LIXA 225 MM - CHI DIURNO AF_12/2022</t>
  </si>
  <si>
    <t>LIXADEIRA DE PAREDE, COM LED, POTÊNCIA 750 W, FREQUÊNCIA 60 HZ, VELOCIDADE 1000 A 2100 RPM, DIÂMETRO DA LIXA 225 MM - CHP DIURNO. AF_12/2022</t>
  </si>
  <si>
    <t>MARTELETE PERFURADOR/ ROMPEDOR ELÉTRICO, POTÊNCIA 800 W, 220 V - CHI DIURNO. AF_05/2023</t>
  </si>
  <si>
    <t>MARTELETE PERFURADOR/ ROMPEDOR ELÉTRICO, POTÊNCIA 800 W, 220 V - CHP DIURNO. AF_05/2023</t>
  </si>
  <si>
    <t>MARTELO PERFURADOR PNEUMÁTICO MANUAL, HASTE 19 X 108 MM, *11* KG - CHI DIURNO. AF_02/2025</t>
  </si>
  <si>
    <t>MARTELO PERFURADOR PNEUMÁTICO MANUAL, HASTE 19 X 108 MM, *11* KG - CHP DIURNO. AF_02/2025</t>
  </si>
  <si>
    <t>MINI GUINDASTE ARANHA SOBRE ESTEIRAS E LANCA TELESCÓPICA, CAPACIDADE MÁXIMA DE CARGA 3,0 TON, RAIO MÁXIMO DE TRABALHO 8,25 M, ALTURA DE LANÇA DO SOLO 9,2 M, 55 M DE CABO DE AÇO 8 MM, MOTOR ELÉTRICO 220/380 VOLTS TRIFÁSICO - CHI DIURNO. AF_03/2022</t>
  </si>
  <si>
    <t>MINI GUINDASTE ARANHA SOBRE ESTEIRAS E LANCA TELESCÓPICA, CAPACIDADE MÁXIMA DE CARGA 3,0 TON, RAIO MÁXIMO DE TRABALHO 8,25 M, ALTURA DE LANÇA DO SOLO 9,2 M, 55 M DE CABO DE AÇO 8 MM, MOTOR ELÉTRICO 220/380 VOLTS TRIFÁSICO - CHP DIURNO. AF_03/2022</t>
  </si>
  <si>
    <t>MISTURADOR PARA PREPARO DE LAMA ESTABILIZANTE COM CAPACIDADE DE *4000* L, COM BOMBA CENTRÍFUGA 5,5 HP A 23,07 HP, PARA SISTEMA DE FURO DIRECIONAL - CHI DIURNO. AF_05/2023</t>
  </si>
  <si>
    <t>MISTURADOR PARA PREPARO DE LAMA ESTABILIZANTE COM CAPACIDADE DE *4000* L, COM BOMBA CENTRÍFUGA 5,5 HP A 23,07 HP, PARA SISTEMA DE FURO DIRECIONAL - CHP DIURNO. AF_05/2023</t>
  </si>
  <si>
    <t>MÁQUINA FORMER DOBRAS DIVERSAS: 220V/380V TRIFÁSICO OU MONOFÁSICO, CAPACIDADE 0,5-1,27MM, MOTOR 2CV - CHI DIURNO. AF_05/2023</t>
  </si>
  <si>
    <t>MÁQUINA FORMER DOBRAS DIVERSAS: 220V/380V TRIFÁSICO OU MONOFÁSICO, CAPACIDADE 0,5-1,27MM, MOTOR 2CV - CHP DIURNO. AF_05/2023</t>
  </si>
  <si>
    <t>MÁQUINA METALEIRA UNIVERSAL MODELO IW 110/180 BTD - CHI DIURNO. AF_05/2023</t>
  </si>
  <si>
    <t>MÁQUINA METALEIRA UNIVERSAL MODELO IW 110/180 BTD - CHP DIURNO. AF_05/2023</t>
  </si>
  <si>
    <t>MÁQUINA PARA SOLDA POR ELETROFUSÃO PARA TUBOS DE POLIETILENO DE ALTA DENSIDADE (PEAD) COM DIÂMETRO EXTERNO DE 20 A 1600 MM, POTÊNCIA DE 3500 W - CHI DIURNO. AF_05/2023</t>
  </si>
  <si>
    <t>MÁQUINA PARA SOLDA POR ELETROFUSÃO PARA TUBOS DE POLIETILENO DE ALTA DENSIDADE (PEAD) COM DIÂMETRO EXTERNO DE 20 A 1600 MM, POTÊNCIA DE 3500 W - CHP DIURNO. AF_05/2023</t>
  </si>
  <si>
    <t>MÁQUINA PARA SOLDA POR ELETROFUSÃO PARA TUBOS DE POLIETILENO DE ALTA DENSIDADE (PEAD) COM DIÂMETRO EXTERNO DE 20 A 800 MM, POTÊNCIA ENTRE 2750 E 3000 W - CHI DIURNO. AF_05/2023</t>
  </si>
  <si>
    <t>MÁQUINA PARA SOLDA POR ELETROFUSÃO PARA TUBOS DE POLIETILENO DE ALTA DENSIDADE (PEAD) COM DIÂMETRO EXTERNO DE 20 A 800 MM, POTÊNCIA ENTRE 2750 E 3000 W - CHP DIURNO. AF_05/2023</t>
  </si>
  <si>
    <t>MÁQUINA PARA SOLDA POR TERMOFUSÃO PARA TUBOS DE POLIETILENO DE ALTA DENSIDADE (PEAD) COM DIÂMETRO EXTERNO DE 315 A 630 MM, POTÊNCIA ENTRE 8000 E 12350 W - CHI DIURNO. AF_05/2023</t>
  </si>
  <si>
    <t>MÁQUINA PARA SOLDA POR TERMOFUSÃO PARA TUBOS DE POLIETILENO DE ALTA DENSIDADE (PEAD) COM DIÂMETRO EXTERNO DE 315 A 630 MM, POTÊNCIA ENTRE 8000 E 12350 W - CHP DIURNO. AF_05/2023</t>
  </si>
  <si>
    <t>MÁQUINA PARA SOLDA POR TERMOFUSÃO PARA TUBOS DE POLIETILENO DE ALTA DENSIDADE (PEAD) COM DIÂMETRO EXTERNO DE 710 A 1200 MM, POTÊNCIA ENTRE 16000 E 29500 W - CHI DIURNO. AF_05/2023</t>
  </si>
  <si>
    <t>MÁQUINA PARA SOLDA POR TERMOFUSÃO PARA TUBOS DE POLIETILENO DE ALTA DENSIDADE (PEAD) COM DIÂMETRO EXTERNO DE 710 A 1200 MM, POTÊNCIA ENTRE 16000 E 29500 W - CHP DIURNO. AF_05/2023</t>
  </si>
  <si>
    <t>MÁQUINA PARA SOLDA POR TERMOFUSÃO PARA TUBOS DE POLIETILENO DE ALTA DENSIDADE (PEAD) COM DIÂMETRO EXTERNO DE 90 A 315 MM, POTÊNCIA ENTRE 2500 E 5350 W - CHI DIURNO. AF_05/2023</t>
  </si>
  <si>
    <t>MÁQUINA PARA SOLDA POR TERMOFUSÃO PARA TUBOS DE POLIETILENO DE ALTA DENSIDADE (PEAD) COM DIÂMETRO EXTERNO DE 90 A 315 MM, POTÊNCIA ENTRE 2500 E 5350 W - CHP DIURNO. AF_05/2023</t>
  </si>
  <si>
    <t>MÁQUINA SOLDA ARCO COM PISTOLA DE SOLDAGEM PARA STUD BOLT DE 5 MM A 22 MM - CHI DIURNO. AF_05/2023</t>
  </si>
  <si>
    <t>MÁQUINA SOLDA ARCO COM PISTOLA DE SOLDAGEM PARA STUD BOLT DE 5 MM A 22 MM - CHP DIURNO. AF_05/2023</t>
  </si>
  <si>
    <t>PLATAFORMA ELEVATÓRIA - CHI DIURNO. AF_04/2019</t>
  </si>
  <si>
    <t>PLATAFORMA ELEVATÓRIA - CHP DIURNO. AF_04/2019</t>
  </si>
  <si>
    <t>PULVERIZADOR DE TINTA ELÉTRICO/MÁQUINA DE PINTURA AIRLESS, VAZÃO 2 L/MIN - CHI DIURNO. AF_05/2023</t>
  </si>
  <si>
    <t>PULVERIZADOR DE TINTA ELÉTRICO/MÁQUINA DE PINTURA AIRLESS, VAZÃO 2 L/MIN - CHP DIURNO. AF_05/2023</t>
  </si>
  <si>
    <t>SERRA FITA HORIZONTAL, ELÉTRICA, COM CONTROLE HIDRÁULICO, PAINEL DE COMANDO EM 24 V, MOTOR ELÉTRICO 1,5 CV, DIMENSÕES DA FITA 3880 X 27 X 0,9 MM, TRIFÁSICA - CHI DIURNO. AF_05/2023</t>
  </si>
  <si>
    <t>SERRA FITA HORIZONTAL, ELÉTRICA, COM CONTROLE HIDRÁULICO, PAINEL DE COMANDO EM 24 V, MOTOR ELÉTRICO 1,5 CV, DIMENSÕES DA FITA 3880 X 27 X 0,9 MM, TRIFÁSICA - CHP DIURNO. AF_05/2023</t>
  </si>
  <si>
    <t>TARTARUGA DE OXICORTE CG1, MONOFÁSICA, 220 V, FREQUÊNCIA 50 HZ, VELOCIDADE DE CORTE (MM/MIN) 50 A 750, DIÂMETRO MÍNIMO DO COMPASSO MM 200 - CHI DIURNO. AF_05/2023</t>
  </si>
  <si>
    <t>TARTARUGA DE OXICORTE CG1, MONOFÁSICA, 220 V, FREQUÊNCIA 50 HZ, VELOCIDADE DE CORTE (MM/MIN) 50 A 750, DIÂMETRO MÍNIMO DO COMPASSO MM 200 - CHP DIURNO. AF_05/2023</t>
  </si>
  <si>
    <t>UNIDADE DOSADORA AIRLESS TIPO HOT SPRAY - CHI DIURNO. AF_05/2023</t>
  </si>
  <si>
    <t>UNIDADE DOSADORA AIRLESS TIPO HOT SPRAY - CHP DIURNO. AF_05/2023</t>
  </si>
  <si>
    <t>VARREDEIRA DE GRAMA SINTÉTICA A GASOLINA, 2,4 CV, 4 TEMPOS - CHI DIURNO. AF_05/2023</t>
  </si>
  <si>
    <t>VARREDEIRA DE GRAMA SINTÉTICA A GASOLINA, 2,4 CV, 4 TEMPOS - CHP DIURNO. AF_05/2023</t>
  </si>
  <si>
    <t>DEMOLIÇÃO DE ESTRUTURAS DE CONCRETO ARMADO EM GERAL, DE FORMA MECANIZADA COM ROMPEDOR ACOPLADO EM ESCAVADEIRA HIDRÁULICA, SEM REAPROVEITAMENTO. AF_09/2023</t>
  </si>
  <si>
    <t>REMOÇÃO DE VIDRO, EM FACHADAS DE VIDRO, DE FORMA MECANIZADA, COM USO DE PLATAFORMA ELEVATÓRIA, SEM REAPROVEITAMENTO. AF_09/2023</t>
  </si>
  <si>
    <t>BATE ESTACA PARA INSTALAÇÃO DE DEFENSAS METÁLICAS (GUARD RAIL) FIXO, INCLUSIVE CAMINHÃO TOCO PBT 9.700 KG, POTÊNCIA DE 160 CV - DEPRECIAÇÃO. AF_05/2023</t>
  </si>
  <si>
    <t>BATE ESTACA PARA INSTALAÇÃO DE DEFENSAS METÁLICAS (GUARD RAIL) FIXO, INCLUSIVE CAMINHÃO TOCO PBT 9.700 KG, POTÊNCIA DE 160 CV - IMPOSTOS E SEGUROS. AF_05/2023</t>
  </si>
  <si>
    <t>BATE ESTACA PARA INSTALAÇÃO DE DEFENSAS METÁLICAS (GUARD RAIL) FIXO, INCLUSIVE CAMINHÃO TOCO PBT 9.700 KG, POTÊNCIA DE 160 CV - JUROS. AF_05/2023</t>
  </si>
  <si>
    <t>BATE ESTACA PARA INSTALAÇÃO DE DEFENSAS METÁLICAS (GUARD RAIL) FIXO, INCLUSIVE CAMINHÃO TOCO PBT 9.700 KG, POTÊNCIA DE 160 CV - MANUTENÇÃO. AF_05/2023</t>
  </si>
  <si>
    <t>BETONEIRA CAPACIDADE NOMINAL DE 250 L, CAPACIDADE DE MISTURA DE 175 L, MOTOR ELÉTRICO MONOFÁSICO POTÊNCIA 1CV - DEPRECIAÇÃO. AF_05/2023</t>
  </si>
  <si>
    <t>BETONEIRA CAPACIDADE NOMINAL DE 250 L, CAPACIDADE DE MISTURA DE 175 L, MOTOR ELÉTRICO MONOFÁSICO POTÊNCIA 1CV - JUROS. AF_05/2023</t>
  </si>
  <si>
    <t>BETONEIRA CAPACIDADE NOMINAL DE 250 L, CAPACIDADE DE MISTURA DE 175 L, MOTOR ELÉTRICO MONOFÁSICO POTÊNCIA 1CV - MANUTENÇÃO. AF_05/2023</t>
  </si>
  <si>
    <t>CALDEIRA A GÁS COM TERMOSTATO, CAPACIDADE 100 LITROS - DEPRECIAÇÃO. AF_05/2023</t>
  </si>
  <si>
    <t>CALDEIRA A GÁS COM TERMOSTATO, CAPACIDADE 100 LITROS - JUROS. AF_05/2023</t>
  </si>
  <si>
    <t>CALDEIRA A GÁS COM TERMOSTATO, CAPACIDADE 100 LITROS - MANUTENÇÃO. AF_05/2023</t>
  </si>
  <si>
    <t>CAMINHÃO TANQUE PARA HIDROSSEMEADURA, COM CAPACIDADE DE 8.000 LITROS, INCLUINDO BOMBA PARA LANÇAMENTO COM MOTOR DIESEL COM POTÊNCIA DE 105 CV - DEPRECIAÇÃO. AF_06/2023</t>
  </si>
  <si>
    <t>CAMINHÃO TANQUE PARA HIDROSSEMEADURA, COM CAPACIDADE DE 8.000 LITROS, INCLUINDO BOMBA PARA LANÇAMENTO COM MOTOR DIESEL COM POTÊNCIA DE 105 CV - IMPOSTOS E SEGUROS. AF_06/2023</t>
  </si>
  <si>
    <t>CAMINHÃO TANQUE PARA HIDROSSEMEADURA, COM CAPACIDADE DE 8.000 LITROS, INCLUINDO BOMBA PARA LANÇAMENTO COM MOTOR DIESEL COM POTÊNCIA DE 105 CV - JUROS. AF_06/2023</t>
  </si>
  <si>
    <t>CAMINHÃO TANQUE PARA HIDROSSEMEADURA, COM CAPACIDADE DE 8.000 LITROS, INCLUINDO BOMBA PARA LANÇAMENTO COM MOTOR DIESEL COM POTÊNCIA DE 105 CV - MANUTENÇÃO. AF_06/2023</t>
  </si>
  <si>
    <t>CENTRAL DE LAMA BENTONÍTICA (DEPÓSITO DE BENTONITA, MISTURADOR DE ALTA TURBULÊNCIA, SILOS DE ARMAZENAMENTO DE LAMA E ÁGUA, LABORATÓRIO DE CONTROLE DE QUALIDADE DA LAMA) - DEPRECIAÇÃO. AF_04/2019</t>
  </si>
  <si>
    <t>CENTRAL DE LAMA BENTONÍTICA (DEPÓSITO DE BENTONITA, MISTURADOR DE ALTA TURBULÊNCIA, SILOS DE ARMAZENAMENTO DE LAMA E ÁGUA, LABORATÓRIO DE CONTROLE DE QUALIDADE DA LAMA) - JUROS. AF_04/2019</t>
  </si>
  <si>
    <t>CENTRAL DE LAMA BENTONÍTICA (DEPÓSITO DE BENTONITA, MISTURADOR DE ALTA TURBULÊNCIA, SILOS DE ARMAZENAMENTO DE LAMA E ÁGUA, LABORATÓRIO DE CONTROLE DE QUALIDADE DA LAMA) - MANUTENÇÃO. AF_04/2019</t>
  </si>
  <si>
    <t>CONJUNTO MACACO E BOMBA HIDRÁULICA PARA PROTENSAO DE CORDOALHAS, ESFORÇO MAXIMO DE 115 TONELADAS - DEPRECIAÇÃO. AF_05/2023</t>
  </si>
  <si>
    <t>CONJUNTO MACACO E BOMBA HIDRÁULICA PARA PROTENSAO DE CORDOALHAS, ESFORÇO MAXIMO DE 115 TONELADAS - JUROS. AF_05/2023</t>
  </si>
  <si>
    <t>CONJUNTO MACACO E BOMBA HIDRÁULICA PARA PROTENSAO DE CORDOALHAS, ESFORÇO MAXIMO DE 115 TONELADAS - MANUTENÇÃO. AF_05/2023</t>
  </si>
  <si>
    <t>DOBRADEIRA TDC, ESPESSURA 1,5MM - DEPRECIAÇÃO. AF_05/2023</t>
  </si>
  <si>
    <t>DOBRADEIRA TDC, ESPESSURA 1,5MM - JUROS. AF_05/2023</t>
  </si>
  <si>
    <t>DOBRADEIRA TDC, ESPESSURA 1,5MM - MANUTENÇÃO. AF_05/2023</t>
  </si>
  <si>
    <t>ENCERADEIRA INDUSTRIAL, 400 MM, 220V, 1 HP - DEPRECIAÇÃO. AF_05/2023</t>
  </si>
  <si>
    <t>ENCERADEIRA INDUSTRIAL, 400 MM, 220V, 1 HP - JUROS. AF_05/2023</t>
  </si>
  <si>
    <t>ENCERADEIRA INDUSTRIAL, 400 MM, 220V, 1 HP - MANUTENÇÃO. AF_05/2023</t>
  </si>
  <si>
    <t>ESCAVADEIRA HIDRÁULICA SOBRE ESTEIRA, PESO OPERACIONAL ENTRE 22,00 E 23,50 T, POTÊNCIA NOMINAL 139 HP, COM MARTELO ROMPEDOR HIDRÁULICO 1700 KG - DEPRECIAÇÃO. AF_04/2019</t>
  </si>
  <si>
    <t>ESCAVADEIRA HIDRÁULICA SOBRE ESTEIRA, PESO OPERACIONAL ENTRE 22,00 E 23,50 T, POTÊNCIA NOMINAL 139 HP, COM MARTELO ROMPEDOR HIDRÁULICO 1700 KG - JUROS. AF_04/2019</t>
  </si>
  <si>
    <t>ESCAVADEIRA HIDRÁULICA SOBRE ESTEIRA, PESO OPERACIONAL ENTRE 22,00 E 23,50 T, POTÊNCIA NOMINAL 139 HP, COM MARTELO ROMPEDOR HIDRÁULICO 1700 KG - MANUTENÇÃO. AF_04/2019</t>
  </si>
  <si>
    <t>FURADEIRA ELETROMAGNÉTICA, VELOCIDADE (SEM CARGA/ COM CARGA) 450/ 270 RPM, ESPESSURA MÁXIMA DA CHAPA A SER FURADA 50 MM, PORÇA DE ADESÃO MAGNÉTICA 17000 N, POTÊNCIA 1100 W, ALIMENTÇÃO 220 - 60 HZ, MONOFÁSICA - DEPRECIAÇÃO. AF_08/2019</t>
  </si>
  <si>
    <t>FURADEIRA ELETROMAGNÉTICA, VELOCIDADE (SEM CARGA/ COM CARGA) 450/ 270 RPM, ESPESSURA MÁXIMA DA CHAPA A SER FURADA 50 MM, PORÇA DE ADESÃO MAGNÉTICA 17000 N, POTÊNCIA 1100 W, ALIMENTÇÃO 220 - 60 HZ, MONOFÁSICA - JUROS. AF_08/2019</t>
  </si>
  <si>
    <t>FURADEIRA ELETROMAGNÉTICA, VELOCIDADE (SEM CARGA/ COM CARGA) 450/ 270 RPM, ESPESSURA MÁXIMA DA CHAPA A SER FURADA 50 MM, PORÇA DE ADESÃO MAGNÉTICA 17000 N, POTÊNCIA 1100 W, ALIMENTÇÃO 220 - 60 HZ, MONOFÁSICA - MANUTENÇÃO. AF_08/2019</t>
  </si>
  <si>
    <t>GRUPO GERADOR DIESEL, COM CARENAGEM, POTÊNCIA STANDART ENTRE 400 E 460 KVA, VELOCIDADE DE 1800 RPM, FREQUÊNCIA DE 60 HZ - DEPRECIAÇÃO. AF_05/2023</t>
  </si>
  <si>
    <t>GRUPO GERADOR DIESEL, COM CARENAGEM, POTÊNCIA STANDART ENTRE 400 E 460 KVA, VELOCIDADE DE 1800 RPM, FREQUÊNCIA DE 60 HZ - JUROS. AF_05/2023</t>
  </si>
  <si>
    <t>GRUPO GERADOR DIESEL, COM CARENAGEM, POTÊNCIA STANDART ENTRE 400 E 460 KVA, VELOCIDADE DE 1800 RPM, FREQUÊNCIA DE 60 HZ - MANUTENÇÃO. AF_05/2023</t>
  </si>
  <si>
    <t>GUINDASTE DERRICK, LANÇA DE *20* M, CARGA MÁXIMA 10T, POTÊNCIA 45 KW - DEPRECIAÇÃO. AF_01/2024</t>
  </si>
  <si>
    <t>GUINDASTE DERRICK, LANÇA DE *20* M, CARGA MÁXIMA 10T, POTÊNCIA 45 KW - JUROS. AF_01/2024</t>
  </si>
  <si>
    <t>GUINDASTE DERRICK, LANÇA DE *20* M, CARGA MÁXIMA 10T, POTÊNCIA 45 KW - MANUTENÇÃO. AF_01/2024</t>
  </si>
  <si>
    <t>GUINDASTE HIDRAULICO AUTOPROPELIDO, COM LANÇA TRELIÇADA 40 M, CAPACIDADE MÁXIMA 75 T, EQUIPADO COM CLAMSHELL - DEPRECIAÇÃO. AF_04/2019</t>
  </si>
  <si>
    <t>GUINDASTE HIDRAULICO AUTOPROPELIDO, COM LANÇA TRELIÇADA 40 M, CAPACIDADE MÁXIMA 75 T, EQUIPADO COM CLAMSHELL - JUROS. AF_04/2019</t>
  </si>
  <si>
    <t>GUINDASTE HIDRAULICO AUTOPROPELIDO, COM LANÇA TRELIÇADA 40 M, CAPACIDADE MÁXIMA 75 T, EQUIPADO COM CLAMSHELL - MANUTENÇÃO. AF_04/2019</t>
  </si>
  <si>
    <t>GUINDASTE HIDRÁULICO AUTOPROPELIDO, COM LANÇA TRELICADA 41 M, CAPACIDADE MÁXIMA DE ELEVAÇÃO 43 T, POTÊNCIA 230 KW, EQUIPADO COM CAÇAMBA DE ARRASTO (DRAGLINE) DE 0,76 M3 - DEPRECIAÇÃO. AF_06/2023</t>
  </si>
  <si>
    <t>GUINDASTE HIDRÁULICO AUTOPROPELIDO, COM LANÇA TRELICADA 41 M, CAPACIDADE MÁXIMA DE ELEVAÇÃO 43 T, POTÊNCIA 230 KW, EQUIPADO COM CAÇAMBA DE ARRASTO (DRAGLINE) DE 0,76 M3 - JUROS. AF_06/2023</t>
  </si>
  <si>
    <t>GUINDASTE HIDRÁULICO AUTOPROPELIDO, COM LANÇA TRELICADA 41 M, CAPACIDADE MÁXIMA DE ELEVAÇÃO 43 T, POTÊNCIA 230 KW, EQUIPADO COM CAÇAMBA DE ARRASTO (DRAGLINE) DE 0,76 M3 - MANUTENÇÃO. AF_06/2023</t>
  </si>
  <si>
    <t>GUINDASTE HIDRÁULICO RODOVIÁRIO, LANCA TELESCÓPICA DE *50+20* M, CAPACIDADE MÁXIMA DE 90T, 4 EIXOS, POTÊNCIA 330 KW, MOTOR DIESEL - DEPRECIAÇÃO. AF_01/2024</t>
  </si>
  <si>
    <t>GUINDASTE HIDRÁULICO RODOVIÁRIO, LANCA TELESCÓPICA DE *50+20* M, CAPACIDADE MÁXIMA DE 90T, 4 EIXOS, POTÊNCIA 330 KW, MOTOR DIESEL - JUROS. AF_01/2024</t>
  </si>
  <si>
    <t>GUINDASTE HIDRÁULICO RODOVIÁRIO, LANCA TELESCÓPICA DE *50+20* M, CAPACIDADE MÁXIMA DE 90T, 4 EIXOS, POTÊNCIA 330 KW, MOTOR DIESEL - MANUTENÇÃO. AF_01/2024</t>
  </si>
  <si>
    <t>GUINDASTE SOBRE ESTEIRAS, COM LANÇA TRELIÇADA 40 M, CAPACIDADE MÁXIMA 75 T - DEPRECIAÇÃO. AF_04/2019</t>
  </si>
  <si>
    <t>GUINDASTE SOBRE ESTEIRAS, COM LANÇA TRELIÇADA 40 M, CAPACIDADE MÁXIMA 75 T - JUROS. AF_04/2019</t>
  </si>
  <si>
    <t>GUINDASTE SOBRE ESTEIRAS, COM LANÇA TRELIÇADA 40 M, CAPACIDADE MÁXIMA 75 T - MANUTENÇÃO. AF_04/2019</t>
  </si>
  <si>
    <t>GUINDASTE SOBRE ESTEIRAS, COM LANÇA TRELIÇADA 40 M, CAPACIDADE MÁXIMA 75 T, EQUIPADO COM CLAMSHELL - DEPRECIAÇÃO. AF_04/2019</t>
  </si>
  <si>
    <t>GUINDASTE SOBRE ESTEIRAS, COM LANÇA TRELIÇADA 40 M, CAPACIDADE MÁXIMA 75 T, EQUIPADO COM CLAMSHELL - JUROS. AF_04/2019</t>
  </si>
  <si>
    <t>GUINDASTE SOBRE ESTEIRAS, COM LANÇA TRELIÇADA 40 M, CAPACIDADE MÁXIMA 75 T, EQUIPADO COM CLAMSHELL - MANUTENÇÃO. AF_04/2019</t>
  </si>
  <si>
    <t>GUINDAUTO HIDRÁULICO, CAPACIDADE MÁXIMA DE CARGA 6200 KG, MOMENTO MÁXIMO DE CARGA 11,7 TM, ALCANCE MÁXIMO HORIZONTAL 9,70 M, INCLUSIVE CAMINHÃO TOCO PBT 16.000 KG, POTÊNCIA DE 189 CV E CESTA AÉREA COM ISOLAMENTO CLASSE C - DEPRECIAÇÃO. AF_01/2025</t>
  </si>
  <si>
    <t>GUINDAUTO HIDRÁULICO, CAPACIDADE MÁXIMA DE CARGA 6200 KG, MOMENTO MÁXIMO DE CARGA 11,7 TM, ALCANCE MÁXIMO HORIZONTAL 9,70 M, INCLUSIVE CAMINHÃO TOCO PBT 16.000 KG, POTÊNCIA DE 189 CV E CESTA AÉREA COM ISOLAMENTO CLASSE C - IMPOSTOS E SEGUROS. AF_01/2025</t>
  </si>
  <si>
    <t>GUINDAUTO HIDRÁULICO, CAPACIDADE MÁXIMA DE CARGA 6200 KG, MOMENTO MÁXIMO DE CARGA 11,7 TM, ALCANCE MÁXIMO HORIZONTAL 9,70 M, INCLUSIVE CAMINHÃO TOCO PBT 16.000 KG, POTÊNCIA DE 189 CV E CESTA AÉREA COM ISOLAMENTO CLASSE C - JUROS. AF_01/2025</t>
  </si>
  <si>
    <t>GUINDAUTO HIDRÁULICO, CAPACIDADE MÁXIMA DE CARGA 6200 KG, MOMENTO MÁXIMO DE CARGA 11,7 TM, ALCANCE MÁXIMO HORIZONTAL 9,70 M, INCLUSIVE CAMINHÃO TOCO PBT 16.000 KG, POTÊNCIA DE 189 CV E CESTA AÉREA COM ISOLAMENTO CLASSE C - MANUTENÇÃO. AF_01/2025</t>
  </si>
  <si>
    <t>LIXADEIRA DE PAREDE, COM LED, POTÊNCIA 750 W, FREQUÊNCIA 60 HZ, VELOCIDADE 1000 A 2100 RPM, DIÂMETRO DA LIXA 225 MM - DEPRECIAÇÃO. AF_12/2022</t>
  </si>
  <si>
    <t>LIXADEIRA DE PAREDE, COM LED, POTÊNCIA 750 W, FREQUÊNCIA 60 HZ, VELOCIDADE 1000 A 2100 RPM, DIÂMETRO DA LIXA 225 MM - JUROS. AF_12/2022</t>
  </si>
  <si>
    <t>LIXADEIRA DE PAREDE, COM LED, POTÊNCIA 750 W, FREQUÊNCIA 60 HZ, VELOCIDADE 1000 A 2100 RPM, DIÂMETRO DA LIXA 225 MM - MANUTENÇÃO. AF_12/2022</t>
  </si>
  <si>
    <t>MARTELETE PERFURADOR/ ROMPEDOR ELÉTRICO, POTÊNCIA 800 W, 220 V - DEPRECIAÇÃO. AF_05/2023</t>
  </si>
  <si>
    <t>MARTELETE PERFURADOR/ ROMPEDOR ELÉTRICO, POTÊNCIA 800 W, 220 V - JUROS. AF_05/2023</t>
  </si>
  <si>
    <t>MARTELETE PERFURADOR/ ROMPEDOR ELÉTRICO, POTÊNCIA 800 W, 220 V - MANUTENÇÃO. AF_05/2023</t>
  </si>
  <si>
    <t>MARTELO PERFURADOR PNEUMÁTICO MANUAL, HASTE 19 X 108 MM, *11* KG - DEPRECIAÇÃO. AF_02/2025</t>
  </si>
  <si>
    <t>MARTELO PERFURADOR PNEUMÁTICO MANUAL, HASTE 19 X 108 MM, *11* KG - JUROS. AF_02/2025</t>
  </si>
  <si>
    <t>MARTELO PERFURADOR PNEUMÁTICO MANUAL, HASTE 19 X 108 MM, *11* KG - MANUTENÇÃO. AF_02/2025</t>
  </si>
  <si>
    <t>MINI GUINDASTE ARANHA SOBRE ESTEIRAS E LANCA TELESCÓPICA, CAPACIDADE MÁXIMA DE CARGA 3,0 TON, RAIO MÁXIMO DE TRABALHO 8,25 M, ALTURA DE LANÇA DO SOLO 9,2 M, 55 M DE CABO DE AÇO 8 MM, MOTOR ELÉTRICO 220/380 VOLTS TRIFÁSICO - DEPRECIAÇÃO. AF_03/2022</t>
  </si>
  <si>
    <t>MINI GUINDASTE ARANHA SOBRE ESTEIRAS E LANCA TELESCÓPICA, CAPACIDADE MÁXIMA DE CARGA 3,0 TON, RAIO MÁXIMO DE TRABALHO 8,25 M, ALTURA DE LANÇA DO SOLO 9,2 M, 55 M DE CABO DE AÇO 8 MM, MOTOR ELÉTRICO 220/380 VOLTS TRIFÁSICO - JUROS. AF_03/2022</t>
  </si>
  <si>
    <t>MINI GUINDASTE ARANHA SOBRE ESTEIRAS E LANCA TELESCÓPICA, CAPACIDADE MÁXIMA DE CARGA 3,0 TON, RAIO MÁXIMO DE TRABALHO 8,25 M, ALTURA DE LANÇA DO SOLO 9,2 M, 55 M DE CABO DE AÇO 8 MM, MOTOR ELÉTRICO 220/380 VOLTS TRIFÁSICO - MANUTENÇÃO. AF_03/2022</t>
  </si>
  <si>
    <t>MISTURADOR PARA PREPARO DE LAMA ESTABILIZANTE COM CAPACIDADE DE *4000* L, COM BOMBA CENTRÍFUGA 5,5 HP A 23,07 HP, PARA SISTEMA DE FURO DIRECIONAL - DEPRECIAÇÃO. AF_05/2023</t>
  </si>
  <si>
    <t>MISTURADOR PARA PREPARO DE LAMA ESTABILIZANTE COM CAPACIDADE DE *4000* L, COM BOMBA CENTRÍFUGA 5,5 HP A 23,07 HP, PARA SISTEMA DE FURO DIRECIONAL - JUROS. AF_05/2023</t>
  </si>
  <si>
    <t>MISTURADOR PARA PREPARO DE LAMA ESTABILIZANTE COM CAPACIDADE DE *4000* L, COM BOMBA CENTRÍFUGA 5,5 HP A 23,07 HP, PARA SISTEMA DE FURO DIRECIONAL - MANUTENÇÃO. AF_05/2023</t>
  </si>
  <si>
    <t>MÁQUINA DEMARCADORA DE FAIXA DE TRÁFEGO À FRIO, TRAÇÃO MANUAL, 4 CV, PRESSÃO MAX 3300 PSI, TANQUE 20 L - DEPRECIAÇÃO. AF_06/2021</t>
  </si>
  <si>
    <t>MÁQUINA DEMARCADORA DE FAIXA DE TRÁFEGO À FRIO, TRAÇÃO MANUAL, 4 CV, PRESSÃO MAX 3300 PSI, TANQUE 20 L - JUROS. AF_06/2021</t>
  </si>
  <si>
    <t>MÁQUINA DEMARCADORA DE FAIXA DE TRÁFEGO À FRIO, TRAÇÃO MANUAL, 4 CV, PRESSÃO MAX 3300 PSI, TANQUE 20 L - MANUTENÇÃO. AF_06/2021</t>
  </si>
  <si>
    <t>MÁQUINA FORMER DOBRAS DIVERSAS: 220V/380V TRIFÁSICO OU MONOFÁSICO, CAPACIDADE 0,5-1,27MM, MOTOR 2CV - DEPRECIAÇÃO. AF_05/2023</t>
  </si>
  <si>
    <t>MÁQUINA FORMER DOBRAS DIVERSAS: 220V/380V TRIFÁSICO OU MONOFÁSICO, CAPACIDADE 0,5-1,27MM, MOTOR 2CV - JUROS. AF_05/2023</t>
  </si>
  <si>
    <t>MÁQUINA FORMER DOBRAS DIVERSAS: 220V/380V TRIFÁSICO OU MONOFÁSICO, CAPACIDADE 0,5-1,27MM, MOTOR 2CV - MANUTENÇÃO. AF_05/2023</t>
  </si>
  <si>
    <t>MÁQUINA METALEIRA UNIVERSAL MODELO IW 110/180 BTD - DEPRECIAÇÃO. AF_05/2023</t>
  </si>
  <si>
    <t>MÁQUINA METALEIRA UNIVERSAL MODELO IW 110/180 BTD - JUROS. AF_05/2023</t>
  </si>
  <si>
    <t>MÁQUINA METALEIRA UNIVERSAL MODELO IW 110/180 BTD - MANUTENÇÃO. AF_05/2023</t>
  </si>
  <si>
    <t>MÁQUINA PARA SOLDA POR ELETROFUSÃO PARA TUBOS DE POLIETILENO DE ALTA DENSIDADE (PEAD) COM DIÂMETRO EXTERNO DE 20 A 1600 MM, POTÊNCIA DE 3500 W - DEPRECIAÇÃO. AF_05/2023</t>
  </si>
  <si>
    <t>MÁQUINA PARA SOLDA POR ELETROFUSÃO PARA TUBOS DE POLIETILENO DE ALTA DENSIDADE (PEAD) COM DIÂMETRO EXTERNO DE 20 A 1600 MM, POTÊNCIA DE 3500 W - JUROS. AF_05/2023</t>
  </si>
  <si>
    <t>MÁQUINA PARA SOLDA POR ELETROFUSÃO PARA TUBOS DE POLIETILENO DE ALTA DENSIDADE (PEAD) COM DIÂMETRO EXTERNO DE 20 A 1600 MM, POTÊNCIA DE 3500 W - MANUTENÇÃO. AF_05/2023</t>
  </si>
  <si>
    <t>MÁQUINA PARA SOLDA POR ELETROFUSÃO PARA TUBOS DE POLIETILENO DE ALTA DENSIDADE (PEAD) COM DIÂMETRO EXTERNO DE 20 A 800 MM, POTÊNCIA ENTRE 2750 E 3000 W - DEPRECIAÇÃO. AF_05/2023</t>
  </si>
  <si>
    <t>MÁQUINA PARA SOLDA POR ELETROFUSÃO PARA TUBOS DE POLIETILENO DE ALTA DENSIDADE (PEAD) COM DIÂMETRO EXTERNO DE 20 A 800 MM, POTÊNCIA ENTRE 2750 E 3000 W - JUROS. AF_05/2023</t>
  </si>
  <si>
    <t>MÁQUINA PARA SOLDA POR ELETROFUSÃO PARA TUBOS DE POLIETILENO DE ALTA DENSIDADE (PEAD) COM DIÂMETRO EXTERNO DE 20 A 800 MM, POTÊNCIA ENTRE 2750 E 3000 W - MANUTENÇÃO. AF_05/2023</t>
  </si>
  <si>
    <t>MÁQUINA PARA SOLDA POR TERMOFUSÃO PARA TUBOS DE POLIETILENO DE ALTA DENSIDADE (PEAD) COM DIÂMETRO EXTERNO DE 315 A 630 MM, POTÊNCIA ENTRE 8000 E 12350 W - DEPRECIAÇÃO. AF_05/2023</t>
  </si>
  <si>
    <t>MÁQUINA PARA SOLDA POR TERMOFUSÃO PARA TUBOS DE POLIETILENO DE ALTA DENSIDADE (PEAD) COM DIÂMETRO EXTERNO DE 315 A 630 MM, POTÊNCIA ENTRE 8000 E 12350 W - JUROS. AF_05/2023</t>
  </si>
  <si>
    <t>MÁQUINA PARA SOLDA POR TERMOFUSÃO PARA TUBOS DE POLIETILENO DE ALTA DENSIDADE (PEAD) COM DIÂMETRO EXTERNO DE 315 A 630 MM, POTÊNCIA ENTRE 8000 E 12350 W - MANUTENÇÃO. AF_05/2023</t>
  </si>
  <si>
    <t>MÁQUINA PARA SOLDA POR TERMOFUSÃO PARA TUBOS DE POLIETILENO DE ALTA DENSIDADE (PEAD) COM DIÂMETRO EXTERNO DE 710 A 1200 MM, POTÊNCIA ENTRE 16000 E 29500 W - DEPRECIAÇÃO. AF_05/2023</t>
  </si>
  <si>
    <t>MÁQUINA PARA SOLDA POR TERMOFUSÃO PARA TUBOS DE POLIETILENO DE ALTA DENSIDADE (PEAD) COM DIÂMETRO EXTERNO DE 710 A 1200 MM, POTÊNCIA ENTRE 16000 E 29500 W - JUROS. AF_05/2023</t>
  </si>
  <si>
    <t>MÁQUINA PARA SOLDA POR TERMOFUSÃO PARA TUBOS DE POLIETILENO DE ALTA DENSIDADE (PEAD) COM DIÂMETRO EXTERNO DE 710 A 1200 MM, POTÊNCIA ENTRE 16000 E 29500 W - MANUTENÇÃO. AF_05/2023</t>
  </si>
  <si>
    <t>MÁQUINA PARA SOLDA POR TERMOFUSÃO PARA TUBOS DE POLIETILENO DE ALTA DENSIDADE (PEAD) COM DIÂMETRO EXTERNO DE 90 A 315 MM, POTÊNCIA ENTRE 2500 E 5350 W - DEPRECIAÇÃO. AF_05/2023</t>
  </si>
  <si>
    <t>MÁQUINA PARA SOLDA POR TERMOFUSÃO PARA TUBOS DE POLIETILENO DE ALTA DENSIDADE (PEAD) COM DIÂMETRO EXTERNO DE 90 A 315 MM, POTÊNCIA ENTRE 2500 E 5350 W - JUROS. AF_05/2023</t>
  </si>
  <si>
    <t>MÁQUINA PARA SOLDA POR TERMOFUSÃO PARA TUBOS DE POLIETILENO DE ALTA DENSIDADE (PEAD) COM DIÂMETRO EXTERNO DE 90 A 315 MM, POTÊNCIA ENTRE 2500 E 5350 W - MANUTENÇÃO. AF_05/2023</t>
  </si>
  <si>
    <t>MÁQUINA SOLDA ARCO COM PISTOLA DE SOLDAGEM PARA STUD BOLT DE 5 MM A 22 MM - DEPRECIAÇÃO. AF_05/2023</t>
  </si>
  <si>
    <t>MÁQUINA SOLDA ARCO COM PISTOLA DE SOLDAGEM PARA STUD BOLT DE 5 MM A 22 MM - JUROS. AF_05/2023</t>
  </si>
  <si>
    <t>MÁQUINA SOLDA ARCO COM PISTOLA DE SOLDAGEM PARA STUD BOLT DE 5 MM A 22 MM - MANUTENÇÃO. AF_05/2023</t>
  </si>
  <si>
    <t>PLATAFORMA ELEVATÓRIA - DEPRECIAÇÃO. AF_04/2019</t>
  </si>
  <si>
    <t>PLATAFORMA ELEVATÓRIA - JUROS. AF_04/2019</t>
  </si>
  <si>
    <t>PLATAFORMA ELEVATÓRIA - MANUTENÇÃO. AF_04/2019</t>
  </si>
  <si>
    <t>PULVERIZADOR DE TINTA ELÉTRICO/MÁQUINA DE PINTURA AIRLESS, VAZÃO 2 L/MIN - DEPRECIAÇÃO. AF_05/2023</t>
  </si>
  <si>
    <t>PULVERIZADOR DE TINTA ELÉTRICO/MÁQUINA DE PINTURA AIRLESS, VAZÃO 2 L/MIN - JUROS. AF_05/2023</t>
  </si>
  <si>
    <t>PULVERIZADOR DE TINTA ELÉTRICO/MÁQUINA DE PINTURA AIRLESS, VAZÃO 2 L/MIN - MANUTENÇÃO. AF_05/2023</t>
  </si>
  <si>
    <t>RETROESCAVADEIRA SOBRE RODAS COM CARREGADEIRA, PESO OPERACIONAL MÍN. 6,674, POTÊNCIA LÍQ 88 HP, COM MARTELO ROMPEDOR HIDRÁULICO ENTRE 275 A 362 KG - JUROS. AF_02/2021</t>
  </si>
  <si>
    <t>SERRA FITA HORIZONTAL, ELÉTRICA, COM CONTROLE HIDRÁULICO, PAINEL DE COMANDO EM 24 V, MOTOR ELÉTRICO 1,5 CV, DIMENSÕES DA FITA 3880 X 27 X 0,9 MM, TRIFÁSICA - DEPRECIAÇÃO. AF_05/2023</t>
  </si>
  <si>
    <t>SERRA FITA HORIZONTAL, ELÉTRICA, COM CONTROLE HIDRÁULICO, PAINEL DE COMANDO EM 24 V, MOTOR ELÉTRICO 1,5 CV, DIMENSÕES DA FITA 3880 X 27 X 0,9 MM, TRIFÁSICA - JUROS. AF_05/2023</t>
  </si>
  <si>
    <t>SERRA FITA HORIZONTAL, ELÉTRICA, COM CONTROLE HIDRÁULICO, PAINEL DE COMANDO EM 24 V, MOTOR ELÉTRICO 1,5 CV, DIMENSÕES DA FITA 3880 X 27 X 0,9 MM, TRIFÁSICA - MANUTENÇÃO. AF_05/2023</t>
  </si>
  <si>
    <t>TARTARUGA DE OXICORTE CG1, MONOFÁSICA, 220 V, FREQUÊNCIA 50 HZ, VELOCIDADE DE CORTE (MM/MIN) 50 A 750, DIÂMETRO MÍNIMO DO COMPASSO MM 200 - DEPRECIAÇÃO. AF_05/2023</t>
  </si>
  <si>
    <t>TARTARUGA DE OXICORTE CG1, MONOFÁSICA, 220 V, FREQUÊNCIA 50 HZ, VELOCIDADE DE CORTE (MM/MIN) 50 A 750, DIÂMETRO MÍNIMO DO COMPASSO MM 200 - JUROS. AF_05/2023</t>
  </si>
  <si>
    <t>TARTARUGA DE OXICORTE CG1, MONOFÁSICA, 220 V, FREQUÊNCIA 50 HZ, VELOCIDADE DE CORTE (MM/MIN) 50 A 750, DIÂMETRO MÍNIMO DO COMPASSO MM 200 - MANUTENÇÃO. AF_05/2023</t>
  </si>
  <si>
    <t>UNIDADE DOSADORA AIRLESS TIPO HOT SPRAY - DEPRECIAÇÃO. AF_05/2023</t>
  </si>
  <si>
    <t>UNIDADE DOSADORA AIRLESS TIPO HOT SPRAY - JUROS. AF_05/2023</t>
  </si>
  <si>
    <t>UNIDADE DOSADORA AIRLESS TIPO HOT SPRAY - MANUTENÇÃO. AF_05/2023</t>
  </si>
  <si>
    <t>VARREDEIRA DE GRAMA SINTÉTICA A GASOLINA, 2,4 CV, 4 TEMPOS - DEPRECIAÇÃO. AF_05/2023</t>
  </si>
  <si>
    <t>VARREDEIRA DE GRAMA SINTÉTICA A GASOLINA, 2,4 CV, 4 TEMPOS - JUROS. AF_05/2023</t>
  </si>
  <si>
    <t>VARREDEIRA DE GRAMA SINTÉTICA A GASOLINA, 2,4 CV, 4 TEMPOS - MANUTENÇÃO. AF_05/2023</t>
  </si>
  <si>
    <t>DRAGAGEM DE MATERIAIS DE 1A CATEGORIA E COMPOSTOS ORGÂNICOS E INORGÂNICOS COM DRAGLINE (CAÇAMBA: 0,76 M3/ 43 T). AF_03/2024</t>
  </si>
  <si>
    <t>CAIXA DE PASSAGEM PARA AR CONDICIONADO - FORNECIMENTO E INSTALAÇÃO. AF_08/2022</t>
  </si>
  <si>
    <t>DRENO EM MURO DE CONTENÇÃO, EXECUTADO NO PÉ DO MURO, COM TUBO DE PEAD CORRUGADO FLEXÍVEL PERFURADO, ENVOLVIDO COM GEOCOMPOSTO DRENANTE. AF_07/2021</t>
  </si>
  <si>
    <t>GEOCOMPOSTO DRENANTE, INSTALADO EM MURO DE CONTENÇÃO - EXCLUSIVE DRENO NO PÉ DO MURO. AF_07/2021</t>
  </si>
  <si>
    <t>FABRICAÇÃO DE CURVA, REDUÇÃO OU TÊ PARA DUTO PARA AR CONDICIONADO EM CHAPA GALVANIZADA BITOLA 22. AF_03/2024</t>
  </si>
  <si>
    <t>FABRICAÇÃO DE CURVA, REDUÇÃO OU TÊ PARA DUTO PARA AR CONDICIONADO EM CHAPA GALVANIZADA BITOLA 24. AF_03/2024</t>
  </si>
  <si>
    <t>FABRICAÇÃO DE CURVA, REDUÇÃO OU TÊ PARA DUTO PARA AR CONDICIONADO EM CHAPA GALVANIZADA BITOLA 26. AF_03/2024</t>
  </si>
  <si>
    <t>FABRICAÇÃO DE DUTO RETANGULAR PARA AR CONDICIONADO (TRECHO RETO) EM CHAPA GALVANIZADA BITOLA 22. AF_03/2024</t>
  </si>
  <si>
    <t>FABRICAÇÃO DE DUTO RETANGULAR PARA AR CONDICIONADO (TRECHO RETO) EM CHAPA GALVANIZADA BITOLA 24. AF_03/2024</t>
  </si>
  <si>
    <t>FABRICAÇÃO DE DUTO RETANGULAR PARA AR CONDICIONADO (TRECHO RETO) EM CHAPA GALVANIZADA BITOLA 26. AF_03/2024</t>
  </si>
  <si>
    <t>FABRICAÇÃO DE DUTO RETANGULAR PARA AR CONDICIONADO EM PAINEL PRÉ-ISOLADO. AF_03/2024</t>
  </si>
  <si>
    <t>INSTALAÇÃO DE COLARINHO DE AÇO GALVANIZADO DN 109 MM (4") PARA DUTO FLEXÍVEL CIRCULAR PARA AR CONDICIONADO. AF_03/2024</t>
  </si>
  <si>
    <t>INSTALAÇÃO DE COLARINHO DE AÇO GALVANIZADO DN 131 MM (5") PARA DUTO FLEXÍVEL CIRCULAR PARA AR CONDICIONADO. AF_03/2024</t>
  </si>
  <si>
    <t>INSTALAÇÃO DE COLARINHO DE AÇO GALVANIZADO DN 161 MM (6") PARA DUTO FLEXÍVEL CIRCULAR PARA AR CONDICIONADO. AF_03/2024</t>
  </si>
  <si>
    <t>INSTALAÇÃO DE COLARINHO DE AÇO GALVANIZADO DN 185 MM (7") PARA DUTO FLEXÍVEL CIRCULAR PARA AR CONDICIONADO. AF_03/2024</t>
  </si>
  <si>
    <t>INSTALAÇÃO DE COLARINHO DE AÇO GALVANIZADO DN 209 MM (8") PARA DUTO FLEXÍVEL CIRCULAR PARA AR CONDICIONADO. AF_03/2024</t>
  </si>
  <si>
    <t>INSTALAÇÃO DE COLARINHO DE AÇO GALVANIZADO DN 263 MM (10") PARA DUTO FLEXÍVEL CIRCULAR PARA AR CONDICIONADO. AF_03/2024</t>
  </si>
  <si>
    <t>INSTALAÇÃO DE COLARINHO DE AÇO GALVANIZADO DN 314 MM (12") PARA DUTO FLEXÍVEL CIRCULAR PARA AR CONDICIONADO. AF_03/2024</t>
  </si>
  <si>
    <t>INSTALAÇÃO DE COLARINHO DE AÇO GALVANIZADO DN 364 MM (14") PARA DUTO FLEXÍVEL CIRCULAR PARA AR CONDICIONADO. AF_03/2024</t>
  </si>
  <si>
    <t>INSTALAÇÃO DE CURVA, REDUÇÃO OU TÊ DE DUTO PARA AR CONDICIONADO EM CHAPA GALVANIZADA BITOLA 22 - COM ISOLAMENTO DE MANTA FIXADA NA CHAPA COM CLAVO, INCLUSO FABRICAÇÃO. AF_03/2024</t>
  </si>
  <si>
    <t>INSTALAÇÃO DE CURVA, REDUÇÃO OU TÊ DE DUTO PARA AR CONDICIONADO EM CHAPA GALVANIZADA BITOLA 22 - COM ISOLAMENTO DE MANTA FIXADA NA CHAPA COM FITA PLÁSTICA, INCLUSO FABRICAÇÃO. AF_03/2024</t>
  </si>
  <si>
    <t>INSTALAÇÃO DE CURVA, REDUÇÃO OU TÊ DE DUTO PARA AR CONDICIONADO EM CHAPA GALVANIZADA BITOLA 24 - COM ISOLAMENTO DE MANTA FIXADA NA CHAPA COM CLAVO, INCLUSO FABRICAÇÃO. AF_03/2024</t>
  </si>
  <si>
    <t>INSTALAÇÃO DE CURVA, REDUÇÃO OU TÊ DE DUTO PARA AR CONDICIONADO EM CHAPA GALVANIZADA BITOLA 24 - COM ISOLAMENTO DE MANTA FIXADA NA CHAPA COM FITA PLÁSTICA, INCLUSO FABRICAÇÃO. AF_03/2024</t>
  </si>
  <si>
    <t>INSTALAÇÃO DE CURVA, REDUÇÃO OU TÊ DE DUTO PARA AR CONDICIONADO EM CHAPA GALVANIZADA BITOLA 26 - COM ISOLAMENTO DE MANTA FIXADA NA CHAPA COM CLAVO, INCLUSO FABRICAÇÃO. AF_03/2024</t>
  </si>
  <si>
    <t>INSTALAÇÃO DE CURVA, REDUÇÃO OU TÊ DE DUTO PARA AR CONDICIONADO EM CHAPA GALVANIZADA BITOLA 26 - COM ISOLAMENTO DE MANTA FIXADA NA CHAPA COM FITA PLÁSTICA, INCLUSO FABRICAÇÃO. AF_03/2024</t>
  </si>
  <si>
    <t>INSTALAÇÃO DE CURVA, REDUÇÃO OU TÊ PARA DUTO PARA AR CONDICIONADO EM CHAPA GALVANIZADA BITOLA 22 - COM ISOLAMENTO DE MANTA COLADA NA CHAPA, INCLUSO FABRICAÇÃO. AF_03/2024</t>
  </si>
  <si>
    <t>INSTALAÇÃO DE CURVA, REDUÇÃO OU TÊ PARA DUTO PARA AR CONDICIONADO EM CHAPA GALVANIZADA BITOLA 22 - SEM ISOLAMENTO, INCLUSO FABRICAÇÃO. AF_03/2024</t>
  </si>
  <si>
    <t>INSTALAÇÃO DE CURVA, REDUÇÃO OU TÊ PARA DUTO PARA AR CONDICIONADO EM CHAPA GALVANIZADA BITOLA 24 - COM ISOLAMENTO DE MANTA COLADA NA CHAPA, INCLUSO FABRICAÇÃO. AF_03/2024</t>
  </si>
  <si>
    <t>INSTALAÇÃO DE CURVA, REDUÇÃO OU TÊ PARA DUTO PARA AR CONDICIONADO EM CHAPA GALVANIZADA BITOLA 24 - SEM ISOLAMENTO, INCLUSO FABRICAÇÃO. AF_03/2024</t>
  </si>
  <si>
    <t>INSTALAÇÃO DE CURVA, REDUÇÃO OU TÊ PARA DUTO PARA AR CONDICIONADO EM CHAPA GALVANIZADA BITOLA 26 - COM ISOLAMENTO DE MANTA COLADA NA CHAPA, INCLUSO FABRICAÇÃO. AF_03/2024</t>
  </si>
  <si>
    <t>INSTALAÇÃO DE CURVA, REDUÇÃO OU TÊ PARA DUTO PARA AR CONDICIONADO EM CHAPA GALVANIZADA BITOLA 26 - SEM ISOLAMENTO, INCLUSO FABRICAÇÃO. AF_03/2024</t>
  </si>
  <si>
    <t>INSTALAÇÃO DE DUTO FLEXÍVEL CIRCULAR PARA AR CONDICIONADO EM ALUMÍNIO ISOLADO - DN 109 MM (4"). AF_03/2024</t>
  </si>
  <si>
    <t>INSTALAÇÃO DE DUTO FLEXÍVEL CIRCULAR PARA AR CONDICIONADO EM ALUMÍNIO ISOLADO - DN 131 MM (5"). AF_03/2024</t>
  </si>
  <si>
    <t>INSTALAÇÃO DE DUTO FLEXÍVEL CIRCULAR PARA AR CONDICIONADO EM ALUMÍNIO ISOLADO - DN 161 MM (6"). AF_03/2024</t>
  </si>
  <si>
    <t>INSTALAÇÃO DE DUTO FLEXÍVEL CIRCULAR PARA AR CONDICIONADO EM ALUMÍNIO ISOLADO - DN 185 MM (7"). AF_03/2024</t>
  </si>
  <si>
    <t>INSTALAÇÃO DE DUTO FLEXÍVEL CIRCULAR PARA AR CONDICIONADO EM ALUMÍNIO ISOLADO - DN 209 MM (8"). AF_03/2024</t>
  </si>
  <si>
    <t>INSTALAÇÃO DE DUTO FLEXÍVEL CIRCULAR PARA AR CONDICIONADO EM ALUMÍNIO ISOLADO - DN 263 MM (10"). AF_03/2024</t>
  </si>
  <si>
    <t>INSTALAÇÃO DE DUTO FLEXÍVEL CIRCULAR PARA AR CONDICIONADO EM ALUMÍNIO ISOLADO - DN 314 MM (12"). AF_03/2024</t>
  </si>
  <si>
    <t>INSTALAÇÃO DE DUTO FLEXÍVEL CIRCULAR PARA AR CONDICIONADO EM ALUMÍNIO ISOLADO - DN 364 MM (14"). AF_03/2024</t>
  </si>
  <si>
    <t>INSTALAÇÃO DE DUTO RETANGULAR PARA AR CONDICIONADO (TRECHO RETO) EM CHAPA GALVANIZADA BITOLA 22 - COM ISOLAMENTO DE MANTA COLADA NA CHAPA, INCLUSO FABRICAÇÃO. AF_03/2024</t>
  </si>
  <si>
    <t>INSTALAÇÃO DE DUTO RETANGULAR PARA AR CONDICIONADO (TRECHO RETO) EM CHAPA GALVANIZADA BITOLA 22 - COM ISOLAMENTO DE MANTA FIXADA NA CHAPA COM CLAVO, INCLUSO FABRICAÇÃO. AF_03/2024</t>
  </si>
  <si>
    <t>INSTALAÇÃO DE DUTO RETANGULAR PARA AR CONDICIONADO (TRECHO RETO) EM CHAPA GALVANIZADA BITOLA 22 - COM ISOLAMENTO DE MANTA FIXADA NA CHAPA COM FITA PLÁSTICA, INCLUSO FABRICAÇÃO. AF_03/2024</t>
  </si>
  <si>
    <t>INSTALAÇÃO DE DUTO RETANGULAR PARA AR CONDICIONADO (TRECHO RETO) EM CHAPA GALVANIZADA BITOLA 22 - SEM ISOLAMENTO, INCLUSO FABRICAÇÃO. AF_03/2024</t>
  </si>
  <si>
    <t>INSTALAÇÃO DE DUTO RETANGULAR PARA AR CONDICIONADO (TRECHO RETO) EM CHAPA GALVANIZADA BITOLA 24 - COM ISOLAMENTO DE MANTA COLADA NA CHAPA, INCLUSO FABRICAÇÃO. AF_03/2024</t>
  </si>
  <si>
    <t>INSTALAÇÃO DE DUTO RETANGULAR PARA AR CONDICIONADO (TRECHO RETO) EM CHAPA GALVANIZADA BITOLA 24 - COM ISOLAMENTO DE MANTA FIXADA NA CHAPA COM CLAVO, INCLUSO FABRICAÇÃO. AF_03/2024</t>
  </si>
  <si>
    <t>INSTALAÇÃO DE DUTO RETANGULAR PARA AR CONDICIONADO (TRECHO RETO) EM CHAPA GALVANIZADA BITOLA 24 - COM ISOLAMENTO DE MANTA FIXADA NA CHAPA COM FITA PLÁSTICA, INCLUSO FABRICAÇÃO. AF_03/2024</t>
  </si>
  <si>
    <t>INSTALAÇÃO DE DUTO RETANGULAR PARA AR CONDICIONADO (TRECHO RETO) EM CHAPA GALVANIZADA BITOLA 24 - SEM ISOLAMENTO, INCLUSO FABRICAÇÃO. AF_03/2024</t>
  </si>
  <si>
    <t>INSTALAÇÃO DE DUTO RETANGULAR PARA AR CONDICIONADO (TRECHO RETO) EM CHAPA GALVANIZADA BITOLA 26 - COM ISOLAMENTO DE MANTA COLADA NA CHAPA, INCLUSO FABRICAÇÃO. AF_03/2024</t>
  </si>
  <si>
    <t>INSTALAÇÃO DE DUTO RETANGULAR PARA AR CONDICIONADO (TRECHO RETO) EM CHAPA GALVANIZADA BITOLA 26 - COM ISOLAMENTO DE MANTA FIXADA NA CHAPA COM CLAVO, INCLUSO FABRICAÇÃO. AF_03/2024</t>
  </si>
  <si>
    <t>INSTALAÇÃO DE DUTO RETANGULAR PARA AR CONDICIONADO (TRECHO RETO) EM CHAPA GALVANIZADA BITOLA 26 - COM ISOLAMENTO DE MANTA FIXADA NA CHAPA COM FITA PLÁSTICA, INCLUSO FABRICAÇÃO. AF_03/2024</t>
  </si>
  <si>
    <t>INSTALAÇÃO DE DUTO RETANGULAR PARA AR CONDICIONADO (TRECHO RETO) EM CHAPA GALVANIZADA BITOLA 26 - SEM ISOLAMENTO, INCLUSO FABRICAÇÃO. AF_03/2024</t>
  </si>
  <si>
    <t>INSTALAÇÃO DE DUTO RETANGULAR PARA AR CONDICIONADO EM PAINEL PRÉ-ISOLADO, INCLUSO FABRICAÇÃO. AF_03/2024</t>
  </si>
  <si>
    <t>COTOVELO HORIZONTAL 90º PARA ELETROCALHA, LISA OU PERFURADA EM AÇO GALVANIZADO, LARGURA DE 100MM E ALTURA DE 50MM - FORNECIMENTO E INSTALAÇÃO. AF_04/2023</t>
  </si>
  <si>
    <t>COTOVELO HORIZONTAL 90º PARA ELETROCALHA, LISA OU PERFURADA EM AÇO GALVANIZADO, LARGURA DE 50MM E ALTURA DE 50MM - FORNECIMENTO E INSTALAÇÃO. AF_04/2023</t>
  </si>
  <si>
    <t>COTOVELO HORIZONTAL 90º PARA ELETROCALHA, LISA OU PERFURADA EM AÇO GALVANIZADO, LARGURA DE 75MM E ALTURA DE 50MM - FORNECIMENTO E INSTALAÇÃO. AF_04/2023</t>
  </si>
  <si>
    <t>COTOVELO HORIZONTAL 90º, PARA ELETROCALHA, LISA OU PERFURADA EM AÇO GALVANIZADO, LARGURA DE 125MM E ALTURA DE 50MM - FORNECIMENTO E INSTALAÇÃO. AF_04/2023</t>
  </si>
  <si>
    <t>COTOVELO HORIZONTAL 90º, PARA ELETROCALHA, LISA OU PERFURADA EM AÇO GALVANIZADO, LARGURA DE 150MM E ALTURA DE 50MM - FORNECIMENTO E INSTALAÇÃO. AF_04/2023</t>
  </si>
  <si>
    <t>COTOVELO HORIZONTAL 90º, PARA ELETROCALHA, LISA OU PERFURADA EM AÇO GALVANIZADO, LARGURA DE 200MM E ALTURA DE 50MM - FORNECIMENTO E INSTALAÇÃO. AF_04/2023</t>
  </si>
  <si>
    <t>COTOVELO HORIZONTAL 90º, PARA ELETROCALHA, LISA OU PERFURADA EM AÇO GALVANIZADO, LARGURA DE 250MM E ALTURA DE 50MM - FORNECIMENTO E INSTALAÇÃO. AF_04/2023</t>
  </si>
  <si>
    <t>COTOVELO HORIZONTAL 90º, PARA ELETROCALHA, LISA OU PERFURADA EM AÇO GALVANIZADO, LARGURA DE 300MM E ALTURA DE 50MM - FORNECIMENTO E INSTALAÇÃO. AF_04/2023</t>
  </si>
  <si>
    <t>COTOVELO HORIZONTAL 90º, PARA ELETROCALHA, LISA OU PERFURADA EM AÇO GALVANIZADO, LARGURA DE 400MM E ALTURA DE 50MM - FORNECIMENTO E INSTALAÇÃO. AF_04/2023</t>
  </si>
  <si>
    <t>COTOVELO HORIZONTAL 90º, PARA ELETROCALHA, LISA OU PERFURADA EM AÇO GALVANIZADO, LARGURA DE 500MM E ALTURA DE 50MM - FORNECIMENTO E INSTALAÇÃO. AF_04/2023</t>
  </si>
  <si>
    <t>COTOVELO HORIZONTAL 90º, PARA ELETROCALHA, LISA OU PERFURADA EM AÇO GALVANIZADO, LARGURA DE 600MM E ALTURA DE 50MM - FORNECIMENTO E INSTALAÇÃO. AF_04/2023</t>
  </si>
  <si>
    <t>COTOVELO HORIZONTAL 90º, PARA ELETROCALHA, LISA OU PERFURADA EM AÇO GALVANIZADO, LARGURA DE 700MM E ALTURA DE 50MM - FORNECIMENTO E INSTALAÇÃO. AF_04/2023</t>
  </si>
  <si>
    <t>COTOVELO HORIZONTAL 90º, PARA ELETROCALHA, LISA OU PERFURADA EM AÇO GALVANIZADO, LARGURA DE 800MM E ALTURA DE 50MM - FORNECIMENTO E INSTALAÇÃO. AF_04/2023</t>
  </si>
  <si>
    <t>COTOVELO RETO 90º PARA ELETROCALHA, LISA OU PERFURADA EM AÇO GALVANIZADO, LARGURA DE 100MM E ALTURA DE 50MM - FORNECIMENTO E INSTALAÇÃO. AF_04/2023</t>
  </si>
  <si>
    <t>COTOVELO RETO 90º PARA ELETROCALHA, LISA OU PERFURADA EM AÇO GALVANIZADO, LARGURA DE 50MM E ALTURA DE 50MM - FORNECIMENTO E INSTALAÇÃO. AF_04/2023</t>
  </si>
  <si>
    <t>COTOVELO RETO 90º PARA ELETROCALHA, LISA OU PERFURADA EM AÇO GALVANIZADO, LARGURA DE 75MM E ALTURA DE 50MM - FORNECIMENTO E INSTALAÇÃO. AF_04/2023</t>
  </si>
  <si>
    <t>COTOVELO RETO 90º, PARA ELETROCALHA, LISA OU PERFURADA EM AÇO GALVANIZADO, LARGURA DE 125MM E ALTURA DE 50MM - FORNECIMENTO E INSTALAÇÃO. AF_04/2023</t>
  </si>
  <si>
    <t>COTOVELO RETO 90º, PARA ELETROCALHA, LISA OU PERFURADA EM AÇO GALVANIZADO, LARGURA DE 150MM E ALTURA DE 50MM - FORNECIMENTO E INSTALAÇÃO. AF_04/2023</t>
  </si>
  <si>
    <t>COTOVELO RETO 90º, PARA ELETROCALHA, LISA OU PERFURADA EM AÇO GALVANIZADO, LARGURA DE 200MM E ALTURA DE 50MM - FORNECIMENTO E INSTALAÇÃO. AF_04/2023</t>
  </si>
  <si>
    <t>COTOVELO RETO 90º, PARA ELETROCALHA, LISA OU PERFURADA EM AÇO GALVANIZADO, LARGURA DE 250MM E ALTURA DE 50MM - FORNECIMENTO E INSTALAÇÃO. AF_04/2023</t>
  </si>
  <si>
    <t>COTOVELO RETO 90º, PARA ELETROCALHA, LISA OU PERFURADA EM AÇO GALVANIZADO, LARGURA DE 300MM E ALTURA DE 50MM - FORNECIMENTO E INSTALAÇÃO. AF_04/2023</t>
  </si>
  <si>
    <t>COTOVELO RETO 90º, PARA ELETROCALHA, LISA OU PERFURADA EM AÇO GALVANIZADO, LARGURA DE 400MM E ALTURA DE 50MM - FORNECIMENTO E INSTALAÇÃO. AF_04/2023</t>
  </si>
  <si>
    <t>COTOVELO RETO 90º, PARA ELETROCALHA, LISA OU PERFURADA EM AÇO GALVANIZADO, LARGURA DE 500MM E ALTURA DE 50MM - FORNECIMENTO E INSTALAÇÃO. AF_04/2023</t>
  </si>
  <si>
    <t>COTOVELO RETO 90º, PARA ELETROCALHA, LISA OU PERFURADA EM AÇO GALVANIZADO, LARGURA DE 600MM E ALTURA DE 50MM - FORNECIMENTO E INSTALAÇÃO. AF_04/2023</t>
  </si>
  <si>
    <t>COTOVELO RETO 90º, PARA ELETROCALHA, LISA OU PERFURADA EM AÇO GALVANIZADO, LARGURA DE 700MM E ALTURA DE 50MM - FORNECIMENTO E INSTALAÇÃO. AF_04/2023</t>
  </si>
  <si>
    <t>COTOVELO RETO 90º, PARA ELETROCALHA, LISA OU PERFURADA EM AÇO GALVANIZADO, LARGURA DE 800MM E ALTURA DE 50MM - FORNECIMENTO E INSTALAÇÃO. AF_04/2023</t>
  </si>
  <si>
    <t>CURVA HORIZONTAL 90º PARA ELETROCALHA, LISA OU PERFURADA EM AÇO GALVANIZADO, LARGURA DE 100MM E ALTURA DE 50MM - FORNECIMENTO E INSTALAÇÃO. AF_04/2023</t>
  </si>
  <si>
    <t>CURVA HORIZONTAL 90º PARA ELETROCALHA, LISA OU PERFURADA EM AÇO GALVANIZADO, LARGURA DE 50MM E ALTURA DE 50MM - FORNECIMENTO E INSTALAÇÃO. AF_04/2023</t>
  </si>
  <si>
    <t>CURVA HORIZONTAL 90º, PARA ELETROCALHA, LISA OU PERFURADA EM AÇO GALVANIZADO, LARGURA DE 125MM E ALTURA DE 50MM - FORNECIMENTO E INSTALAÇÃO. AF_04/2023</t>
  </si>
  <si>
    <t>CURVA HORIZONTAL 90º, PARA ELETROCALHA, LISA OU PERFURADA EM AÇO GALVANIZADO, LARGURA DE 150MM E ALTURA DE 50MM - FORNECIMENTO E INSTALAÇÃO. AF_04/2023</t>
  </si>
  <si>
    <t>CURVA HORIZONTAL 90º, PARA ELETROCALHA, LISA OU PERFURADA EM AÇO GALVANIZADO, LARGURA DE 200MM E ALTURA DE 50MM - FORNECIMENTO E INSTALAÇÃO. AF_04/2023</t>
  </si>
  <si>
    <t>CURVA HORIZONTAL 90º, PARA ELETROCALHA, LISA OU PERFURADA EM AÇO GALVANIZADO, LARGURA DE 250MM E ALTURA DE 50MM - FORNECIMENTO E INSTALAÇÃO. AF_04/2023</t>
  </si>
  <si>
    <t>CURVA HORIZONTAL 90º, PARA ELETROCALHA, LISA OU PERFURADA EM AÇO GALVANIZADO, LARGURA DE 300MM E ALTURA DE 50MM - FORNECIMENTO E INSTALAÇÃO. AF_04/2023</t>
  </si>
  <si>
    <t>CURVA HORIZONTAL 90º, PARA ELETROCALHA, LISA OU PERFURADA EM AÇO GALVANIZADO, LARGURA DE 400MM E ALTURA DE 50MM - FORNECIMENTO E INSTALAÇÃO. AF_04/2023</t>
  </si>
  <si>
    <t>CURVA HORIZONTAL 90º, PARA ELETROCALHA, LISA OU PERFURADA EM AÇO GALVANIZADO, LARGURA DE 500MM E ALTURA DE 50MM - FORNECIMENTO E INSTALAÇÃO. AF_04/2023</t>
  </si>
  <si>
    <t>CURVA HORIZONTAL 90º, PARA ELETROCALHA, LISA OU PERFURADA EM AÇO GALVANIZADO, LARGURA DE 600MM E ALTURA DE 50MM - FORNECIMENTO E INSTALAÇÃO. AF_04/2023</t>
  </si>
  <si>
    <t>CURVA HORIZONTAL 90º, PARA ELETROCALHA, LISA OU PERFURADA EM AÇO GALVANIZADO, LARGURA DE 700MM E ALTURA DE 50MM - FORNECIMENTO E INSTALAÇÃO. AF_04/2023</t>
  </si>
  <si>
    <t>CURVA HORIZONTAL 90º, PARA ELETROCALHA, LISA OU PERFURADA EM AÇO GALVANIZADO, LARGURA DE 75MM E ALTURA DE 50MM - FORNECIMENTO E INSTALAÇÃO. AF_04/2023</t>
  </si>
  <si>
    <t>CURVA HORIZONTAL 90º, PARA ELETROCALHA, LISA OU PERFURADA EM AÇO GALVANIZADO, LARGURA DE 800MM E ALTURA DE 50MM - FORNECIMENTO E INSTALAÇÃO. AF_04/2023</t>
  </si>
  <si>
    <t>ELETROCALHA LISA OU PERFURADA EM AÇO GALVANIZADO, LARGURA 125MM E ALTURA 50MM, INCLUSIVE EMENDA E FIXAÇÃO - FORNECIMENTO E INSTALAÇÃO. AF_04/2023</t>
  </si>
  <si>
    <t>ELETROCALHA LISA OU PERFURADA EM AÇO GALVANIZADO, LARGURA 150MM E ALTURA 50MM, INCLUSIVE EMENDA E FIXAÇÃO - FORNECIMENTO E INSTALAÇÃO. AF_04/2023</t>
  </si>
  <si>
    <t>ELETROCALHA LISA OU PERFURADA EM AÇO GALVANIZADO, LARGURA 200MM E ALTURA 50MM, INCLUSIVE EMENDA E FIXAÇÃO - FORNECIMENTO E INSTALAÇÃO. AF_04/2023</t>
  </si>
  <si>
    <t>ELETROCALHA LISA OU PERFURADA EM AÇO GALVANIZADO, LARGURA 250MM E ALTURA 50MM, INCLUSIVE EMENDA E FIXAÇÃO - FORNECIMENTO E INSTALAÇÃO. AF_04/2023</t>
  </si>
  <si>
    <t>ELETROCALHA LISA OU PERFURADA EM AÇO GALVANIZADO, LARGURA 300MM E ALTURA 50MM, INCLUSIVE EMENDA E FIXAÇÃO - FORNECIMENTO E INSTALAÇÃO. AF_04/2023</t>
  </si>
  <si>
    <t>ELETROCALHA LISA OU PERFURADA EM AÇO GALVANIZADO, LARGURA 400MM E ALTURA 50MM, INCLUSIVE EMENDA E FIXAÇÃO - FORNECIMENTO E INSTALAÇÃO. AF_04/2023</t>
  </si>
  <si>
    <t>ELETROCALHA LISA OU PERFURADA EM AÇO GALVANIZADO, LARGURA 500MM E ALTURA 50MM, INCLUSIVE EMENDA E FIXAÇÃO - FORNECIMENTO E INSTALAÇÃO. AF_04/2023</t>
  </si>
  <si>
    <t>ELETROCALHA LISA OU PERFURADA EM AÇO GALVANIZADO, LARGURA 50MM E ALTURA 50MM, INCLUSIVE EMENDA E FIXAÇÃO - FORNECIMENTO E INSTALAÇÃO. AF_04/2023</t>
  </si>
  <si>
    <t>ELETROCALHA LISA OU PERFURADA EM AÇO GALVANIZADO, LARGURA 600MM E ALTURA 50MM, INCLUSIVE EMENDA E FIXAÇÃO - FORNECIMENTO E INSTALAÇÃO. AF_04/2023</t>
  </si>
  <si>
    <t>ELETROCALHA LISA OU PERFURADA EM AÇO GALVANIZADO, LARGURA 700MM E ALTURA 50MM, INCLUSIVE EMENDA E FIXAÇÃO - FORNECIMENTO E INSTALAÇÃO. AF_04/2023</t>
  </si>
  <si>
    <t>ELETROCALHA LISA OU PERFURADA EM AÇO GALVANIZADO, LARGURA 75MM E ALTURA 50MM, INCLUSIVE EMENDA E FIXAÇÃO - FORNECIMENTO E INSTALAÇÃO. AF_04/2023</t>
  </si>
  <si>
    <t>ELETROCALHA LISA OU PERFURADA EM AÇO GALVANIZADO, LARGURA 800MM E ALTURA 50MM, INCLUSIVE EMENDA E FIXAÇÃO - FORNECIMENTO E INSTALAÇÃO. AF_04/2023</t>
  </si>
  <si>
    <t>EMENDA PARA ELETROCALHA, LISA OU PERFURADA EM AÇO GALVANIZADO, LARGURA 100MM E ALTURA 50MM - FORNECIMENTO E INSTALAÇÃO. AF_04/2023</t>
  </si>
  <si>
    <t>EMENDA PARA ELETROCALHA, LISA OU PERFURADA EM AÇO GALVANIZADO, LARGURA 125MM E ALTURA 50MM - FORNECIMENTO E INSTALAÇÃO. AF_04/2023</t>
  </si>
  <si>
    <t>EMENDA PARA ELETROCALHA, LISA OU PERFURADA EM AÇO GALVANIZADO, LARGURA 150MM E ALTURA 50MM - FORNECIMENTO E INSTALAÇÃO. AF_04/2023</t>
  </si>
  <si>
    <t>EMENDA PARA ELETROCALHA, LISA OU PERFURADA EM AÇO GALVANIZADO, LARGURA 50MM E ALTURA 50MM - FORNECIMENTO E INSTALAÇÃO. AF_04/2023</t>
  </si>
  <si>
    <t>EMENDA PARA ELETROCALHA, LISA OU PERFURADA EM AÇO GALVANIZADO, LARGURA 75MM E ALTURA 50MM - FORNECIMENTO E INSTALAÇÃO. AF_04/2023</t>
  </si>
  <si>
    <t>EMENDA PARA ELETROCALHA, LISA OU PERFURADA EM AÇO GALVANIZADO, LARGURA DE 200MM E ALTURA DE 50MM - FORNECIMENTO E INSTALAÇÃO. AF_04/2023</t>
  </si>
  <si>
    <t>EMENDA PARA ELETROCALHA, LISA OU PERFURADA EM AÇO GALVANIZADO, LARGURA DE 250MM E ALTURA DE 50MM - FORNECIMENTO E INSTALAÇÃO. AF_04/2023</t>
  </si>
  <si>
    <t>EMENDA PARA ELETROCALHA, LISA OU PERFURADA EM AÇO GALVANIZADO, LARGURA DE 300MM E ALTURA DE 50MM - FORNECIMENTO E INSTALAÇÃO. AF_04/2023</t>
  </si>
  <si>
    <t>EMENDA PARA ELETROCALHA, LISA OU PERFURADA EM AÇO GALVANIZADO, LARGURA DE 400MM E ALTURA DE 50MM - FORNECIMENTO E INSTALAÇÃO. AF_04/2023</t>
  </si>
  <si>
    <t>EMENDA PARA ELETROCALHA, LISA OU PERFURADA EM AÇO GALVANIZADO, LARGURA DE 500MM E ALTURA DE 50MM - FORNECIMENTO E INSTALAÇÃO. AF_04/2023</t>
  </si>
  <si>
    <t>EMENDA PARA ELETROCALHA, LISA OU PERFURADA EM AÇO GALVANIZADO, LARGURA DE 600MM E ALTURA DE 50MM - FORNECIMENTO E INSTALAÇÃO. AF_04/2023</t>
  </si>
  <si>
    <t>EMENDA PARA ELETROCALHA, LISA OU PERFURADA EM AÇO GALVANIZADO, LARGURA DE 700MM E ALTURA DE 50MM - FORNECIMENTO E INSTALAÇÃO. AF_04/2023</t>
  </si>
  <si>
    <t>EMENDA PARA ELETROCALHA, LISA OU PERFURADA EM AÇO GALVANIZADO, LARGURA DE 800MM E ALTURA DE 50MM - FORNECIMENTO E INSTALAÇÃO. AF_04/2023</t>
  </si>
  <si>
    <t>REDUÇÃO PARA ELETROCALHA, LISA OU PERFURADA EM AÇO GALVANIZADO, 100X75MM E ALTURA 50MM - FORNECIMENTO E INSTALAÇÃO. AF_04/2023</t>
  </si>
  <si>
    <t>REDUÇÃO PARA ELETROCALHA, LISA OU PERFURADA EM AÇO GALVANIZADO, 125X100MM E ALTURA DE 50MM - FORNECIMENTO E INSTALAÇÃO. AF_04/2023</t>
  </si>
  <si>
    <t>REDUÇÃO PARA ELETROCALHA, LISA OU PERFURADA EM AÇO GALVANIZADO, 150X125MM E ALTURA DE 50MM - FORNECIMENTO E INSTALAÇÃO. AF_04/2023</t>
  </si>
  <si>
    <t>REDUÇÃO PARA ELETROCALHA, LISA OU PERFURADA EM AÇO GALVANIZADO, 75X50MM E ALTURA 50MM - FORNECIMENTO E INSTALAÇÃO. AF_04/2023</t>
  </si>
  <si>
    <t>REDUÇÃO PARA ELETROCALHA, LISA OU PERFURADA EM AÇO GALVANIZADO, LARGURA DE 200X150MM E ALTURA DE 50MM - FORNECIMENTO E INSTALAÇÃO. AF_04/2023</t>
  </si>
  <si>
    <t>REDUÇÃO PARA ELETROCALHA, LISA OU PERFURADA EM AÇO GALVANIZADO, LARGURA DE 250X200MM E ALTURA DE 50MM - FORNECIMENTO E INSTALAÇÃO. AF_04/2023</t>
  </si>
  <si>
    <t>REDUÇÃO PARA ELETROCALHA, LISA OU PERFURADA EM AÇO GALVANIZADO, LARGURA DE 300X250MM E ALTURA DE 50MM - FORNECIMENTO E INSTALAÇÃO. AF_04/2023</t>
  </si>
  <si>
    <t>REDUÇÃO PARA ELETROCALHA, LISA OU PERFURADA EM AÇO GALVANIZADO, LARGURA DE 400X300MM E ALTURA DE 50MM - FORNECIMENTO E INSTALAÇÃO. AF_04/2023</t>
  </si>
  <si>
    <t>REDUÇÃO PARA ELETROCALHA, LISA OU PERFURADA EM AÇO GALVANIZADO, LARGURA DE 500X400MM E ALTURA DE 50MM - FORNECIMENTO E INSTALAÇÃO. AF_04/2023</t>
  </si>
  <si>
    <t>REDUÇÃO PARA ELETROCALHA, LISA OU PERFURADA EM AÇO GALVANIZADO, LARGURA DE 600X500MM E ALTURA DE 50MM - FORNECIMENTO E INSTALAÇÃO. AF_04/2023</t>
  </si>
  <si>
    <t>REDUÇÃO PARA ELETROCALHA, LISA OU PERFURADA EM AÇO GALVANIZADO, LARGURA DE 700X600MM E ALTURA DE 50MM - FORNECIMENTO E INSTALAÇÃO. AF_04/2023</t>
  </si>
  <si>
    <t>REDUÇÃO PARA ELETROCALHA, LISA OU PERFURADA EM AÇO GALVANIZADO, LARGURA DE 800X700MM E ALTURA DE 50MM - FORNECIMENTO E INSTALAÇÃO. AF_04/2023</t>
  </si>
  <si>
    <t>TÊ HORIZONTAL 90º, PARA ELETROCALHA, LISA OU PERFURADA EM AÇO GALVANIZADO, LARGURA DE 100MM E ALTURA DE 50MM - FORNECIMENTO E INSTALAÇÃO. AF_04/2023</t>
  </si>
  <si>
    <t>TÊ HORIZONTAL 90º, PARA ELETROCALHA, LISA OU PERFURADA EM AÇO GALVANIZADO, LARGURA DE 125MM E ALTURA DE 50MM - FORNECIMENTO E INSTALAÇÃO. AF_04/2023</t>
  </si>
  <si>
    <t>TÊ HORIZONTAL 90º, PARA ELETROCALHA, LISA OU PERFURADA EM AÇO GALVANIZADO, LARGURA DE 150MM E ALTURA DE 50MM - FORNECIMENTO E INSTALAÇÃO. AF_04/2023</t>
  </si>
  <si>
    <t>TÊ HORIZONTAL 90º, PARA ELETROCALHA, LISA OU PERFURADA EM AÇO GALVANIZADO, LARGURA DE 200MM E ALTURA DE 50MM - FORNECIMENTO E INSTALAÇÃO. AF_04/2023</t>
  </si>
  <si>
    <t>TÊ HORIZONTAL 90º, PARA ELETROCALHA, LISA OU PERFURADA EM AÇO GALVANIZADO, LARGURA DE 250MM E ALTURA DE 50MM - FORNECIMENTO E INSTALAÇÃO. AF_04/2023</t>
  </si>
  <si>
    <t>TÊ HORIZONTAL 90º, PARA ELETROCALHA, LISA OU PERFURADA EM AÇO GALVANIZADO, LARGURA DE 300MM E ALTURA DE 50MM - FORNECIMENTO E INSTALAÇÃO. AF_04/2023</t>
  </si>
  <si>
    <t>TÊ HORIZONTAL 90º, PARA ELETROCALHA, LISA OU PERFURADA EM AÇO GALVANIZADO, LARGURA DE 400MM E ALTURA DE 50MM - FORNECIMENTO E INSTALAÇÃO. AF_04/2023</t>
  </si>
  <si>
    <t>TÊ HORIZONTAL 90º, PARA ELETROCALHA, LISA OU PERFURADA EM AÇO GALVANIZADO, LARGURA DE 500MM E ALTURA DE 50MM - FORNECIMENTO E INSTALAÇÃO. AF_04/2023</t>
  </si>
  <si>
    <t>TÊ HORIZONTAL 90º, PARA ELETROCALHA, LISA OU PERFURADA EM AÇO GALVANIZADO, LARGURA DE 50MM E ALTURA DE 50MM - FORNECIMENTO E INSTALAÇÃO. AF_04/2023</t>
  </si>
  <si>
    <t>TÊ HORIZONTAL 90º, PARA ELETROCALHA, LISA OU PERFURADA EM AÇO GALVANIZADO, LARGURA DE 600MM E ALTURA DE 50MM - FORNECIMENTO E INSTALAÇÃO. AF_04/2023</t>
  </si>
  <si>
    <t>TÊ HORIZONTAL 90º, PARA ELETROCALHA, LISA OU PERFURADA EM AÇO GALVANIZADO, LARGURA DE 700MM E ALTURA DE 50MM - FORNECIMENTO E INSTALAÇÃO. AF_04/2023</t>
  </si>
  <si>
    <t>TÊ HORIZONTAL 90º, PARA ELETROCALHA, LISA OU PERFURADA EM AÇO GALVANIZADO, LARGURA DE 75MM E ALTURA DE 50MM - FORNECIMENTO E INSTALAÇÃO. AF_04/2023</t>
  </si>
  <si>
    <t>TÊ HORIZONTAL 90º, PARA ELETROCALHA, LISA OU PERFURADA EM AÇO GALVANIZADO, LARGURA DE 800MM E ALTURA DE 50MM - FORNECIMENTO E INSTALAÇÃO. AF_04/2023</t>
  </si>
  <si>
    <t>AQUECEDOR SOLAR COMPACTO, KIT PARA 1 COLETOR SOLAR À VÁCUO COM SUPORTE, RESERVATÓRIO, FIXAÇÕES E TUBOS - FORNECIMENTO E INSTALAÇÃO. AF_12/2021</t>
  </si>
  <si>
    <t>BOMBA DE CIRCULACAO DE ÁGUA QUENTE, 93 ATÉ 150 W - FORNECIMENTO E INSTALAÇÃO. AF_12/2021</t>
  </si>
  <si>
    <t>CABO FOTOVOLTAICO 4 MM² INSTALADO EM ELETRODUTO - FORNECIMENTO E INSTALAÇÃO. AF_12/2021</t>
  </si>
  <si>
    <t>CABO FOTOVOLTAICO 4 MM² INSTALADO SOLTO NO TELHADO - FORNECIMENTO E INSTALAÇÃO. AF_12/2021</t>
  </si>
  <si>
    <t>CABO FOTOVOLTAICO 6 MM² INSTALADO EM ELETRODUTO - FORNECIMENTO E INSTALAÇÃO. AF_12/2021</t>
  </si>
  <si>
    <t>CABO FOTOVOLTAICO 6 MM² INSTALADO SOLTO NO TELHADO - FORNECIMENTO E INSTALAÇÃO. AF_12/2021</t>
  </si>
  <si>
    <t>COLETOR PARA AQUECIMENTO SOLAR A VÁCUO, COM SUPORTE PARA LAJE DE CONCRETO - FORNECIMENTO E INSTALAÇÃO. AF_12/2021</t>
  </si>
  <si>
    <t>COLETOR PARA AQUECIMENTO SOLAR A VÁCUO, COM SUPORTE PARA TELHA CERÂMICA - FORNECIMENTO E INSTALAÇÃO. AF_12/2021</t>
  </si>
  <si>
    <t>COLETOR PARA AQUECIMENTO SOLAR A VÁCUO, COM SUPORTE PARA TELHA METÁLICA - FORNECIMENTO E INSTALAÇÃO. AF_12/2021</t>
  </si>
  <si>
    <t>COLETOR PARA AQUECIMENTO SOLAR, EM VIDRO TEMPERADO E SERPENTINA EM TUBO DE COBRE, COM SUPORTE PARA LAJE DE CONCRETO - FORNECIMENTO E INSTALAÇÃO. AF_12/2021</t>
  </si>
  <si>
    <t>COLETOR PARA AQUECIMENTO SOLAR, EM VIDRO TEMPERADO E SERPENTINA EM TUBO DE COBRE, COM SUPORTE PARA TELHA CERÂMICA - FORNECIMENTO E INSTALAÇÃO. AF_12/2021</t>
  </si>
  <si>
    <t>COLETOR PARA AQUECIMENTO SOLAR, EM VIDRO TEMPERADO E SERPENTINA EM TUBO DE COBRE, COM SUPORTE PARA TELHA METÁLICA - FORNECIMENTO E INSTALAÇÃO. AF_12/2021</t>
  </si>
  <si>
    <t>CONTROLADOR POR DIFERENCIAL DE TEMPERATURA COM 2 SENSORES - FORNECIMENTO E INSTALAÇÃO. AF_12/2021</t>
  </si>
  <si>
    <t>INVERSOR SOLAR FOTOVOLTAICO - FORNECIMENTO E INSTALAÇÃO. AF_12/2021</t>
  </si>
  <si>
    <t>MICRO INVERSOR SOLAR FOTOVOLTAICO - FORNECIMENTO E INSTALAÇÃO. AF_12/2021</t>
  </si>
  <si>
    <t>PAINEL SOLAR FOTOVOLTAICO, 2 X 1 M, COM SUPORTE PARA LAJE DE CONCRETO - FORNECIMENTO E INSTALAÇÃO. AF_12/2021</t>
  </si>
  <si>
    <t>PAINEL SOLAR FOTOVOLTAICO, 2 X 1 M, COM SUPORTE PARA TELHA CERÂMICA - FORNECIMENTO E INSTALAÇÃO. AF_12/2021</t>
  </si>
  <si>
    <t>PAINEL SOLAR FOTOVOLTAICO, 2 X 1 M, COM SUPORTE PARA TELHA METÁLICA - FORNECIMENTO E INSTALAÇÃO. AF_12/2021</t>
  </si>
  <si>
    <t>RESERVATÓRIO TÉRMICO/BOILER SOLAR EM AÇO INOX 1000 L - FORNECIMENTO E INSTALAÇÃO. AF_12/2021</t>
  </si>
  <si>
    <t>RESERVATÓRIO TÉRMICO/BOILER SOLAR EM AÇO INOX 200 L - FORNECIMENTO E INSTALAÇÃO. AF_12/2021</t>
  </si>
  <si>
    <t>RESERVATÓRIO TÉRMICO/BOILER SOLAR EM AÇO INOX 3000 L - FORNECIMENTO E INSTALAÇÃO. AF_12/2021</t>
  </si>
  <si>
    <t>RESERVATÓRIO TÉRMICO/BOILER SOLAR EM AÇO INOX 400 L - FORNECIMENTO E INSTALAÇÃO. AF_12/2021</t>
  </si>
  <si>
    <t>RESERVATÓRIO TÉRMICO/BOILER SOLAR EM AÇO INOX 600 L - FORNECIMENTO E INSTALAÇÃO. AF_12/2021</t>
  </si>
  <si>
    <t>RESERVATÓRIO TÉRMICO/BOILER SOLAR EM AÇO INOX 800 L - FORNECIMENTO E INSTALAÇÃO. AF_12/2021</t>
  </si>
  <si>
    <t>STRING BOX PARA SISTEMA FOTOVOLTAICO - FORNECIMENTO E INSTALAÇÃO. AF_12/2021</t>
  </si>
  <si>
    <t>SUPORTE DE 1 COLETOR SOLAR PARA LAJE DE CONCRETO - FORNECIMENTO E INSTALAÇÃO. AF_12/2021</t>
  </si>
  <si>
    <t>SUPORTE DE 1 COLETOR SOLAR PARA TELHA CERÂMICA - FORNECIMENTO E INSTALAÇÃO. AF_12/2021</t>
  </si>
  <si>
    <t>SUPORTE DE 1 COLETOR SOLAR PARA TELHA METÁLICA - FORNECIMENTO E INSTALAÇÃO. AF_12/2021</t>
  </si>
  <si>
    <t>COLOCAÇÃO DE TELA FACHADEIRA PERIMETRAL. AF_03/2024</t>
  </si>
  <si>
    <t>FECHAMENTO METÁLICO REMOVÍVEL DE ABERTURA DE CAIXILHO (PROTEÇÃO DE GESSEIRO) - 4 MONTAGENS EM OBRA. AF_03/2024</t>
  </si>
  <si>
    <t>FECHAMENTO METÁLICO REMOVÍVEL DE VÃO DE PORTAS (VÃO DO ELEVADOR) - 1 MONTAGEM EM OBRA. AF_03/2024</t>
  </si>
  <si>
    <t>FITA DE SINALIZAÇÃO FIXADA NA ESTRUTURA. AF_03/2024</t>
  </si>
  <si>
    <t>GUARDA-CORPO DE CONCRETAGEM COM MONTANTES METÁLICOS FIXADOS EM BARROTES (VIGAMENTO) DE FORMA DE MADEIRA COM FECHAMENTO EM PAINEL DE TELA METÁLICA. AF_03/2024</t>
  </si>
  <si>
    <t>GUARDA-CORPO DE CONCRETAGEM COM MONTANTES METÁLICOS FIXADOS NOS GARFOS DE FORMA DE MADEIRA COM FECHAMENTO EM PAINEL DE TELA METÁLICA. AF_03/2024</t>
  </si>
  <si>
    <t>GUARDA-CORPO EM LAJE PÓS DESFÔRMA COM MONTANTE METÁLICO FIXADO EM LAJE COM PARABOLT E FECHAMENTO EM PAINEL DE TELA METÁLICA. AF_03/2024</t>
  </si>
  <si>
    <t>GUARDA-CORPO EM LAJE PÓS DESFÔRMA COM MONTANTE METÁLICO FIXADO EM LAJE COM SARGENTO E FECHAMENTO EM PAINEL DE TELA METÁLICA. AF_03/2024</t>
  </si>
  <si>
    <t>GUARDA-CORPO EM LAJE PÓS-DESFÔRMA COM CABOS DE AÇO E FECHAMENTO EM TELA DE POLIPROPILENO (SISTEMA DE BARREIRA COM REDE) PARA EDIFÍCIOS ACIMA DE 4 PAVIMENTOS (2 MONTAGENS). AF_03/2024</t>
  </si>
  <si>
    <t>GUARDA-CORPO EM LAJE PÓS-DESFÔRMA COM CABOS DE AÇO E FECHAMENTO EM TELA DE POLIPROPILENO (SISTEMA DE BARREIRA COM REDE) PARA EDIFÍCIOS COM ATÉ 4 PAVIMENTOS (1 MONTAGEM). AF_03/2024</t>
  </si>
  <si>
    <t>GUARDA-CORPO EM LAJE PÓS-DESFÔRMA COM ESCORAS METÁLICAS ESTRONCADAS NA ESTRUTURA E FECHAMENTO EM PAINEL DE TELA METÁLICA PARA EDIFÍCIOS ACIMA DE 4 PAVIMENTOS (2 MONTAGENS). AF_03/2024</t>
  </si>
  <si>
    <t>GUARDA-CORPO EM LAJE PÓS-DESFÔRMA COM ESCORAS METÁLICAS ESTRONCADAS NA ESTRUTURA E FECHAMENTO EM PAINEL DE TELA METÁLICA PARA EDIFÍCIOS COM ATÉ 4 PAVIMENTOS (1 MONTAGEM). AF_03/2024</t>
  </si>
  <si>
    <t>GUARDA-CORPO EM LAJE PÓS-DESFÔRMA COM MONTANTE METÁLICO FIXADO COM BARRAS DE AÇO ENGASTADAS NA LAJE, CABOS DE AÇO E FECHAMENTO EM TELA DE POLIPROPILENO PARA EDIFÍCIOS ACIMA DE 4 PAVIMENTOS (2 MONTAGENS). AF_03/2024</t>
  </si>
  <si>
    <t>GUARDA-CORPO EM LAJE PÓS-DESFÔRMA COM MONTANTE METÁLICO FIXADO COM BARRAS DE AÇO ENGASTADAS NA LAJE, CABOS DE AÇO E FECHAMENTO EM TELA DE POLIPROPILENO PARA EDIFÍCIOS COM ATÉ 4 PAVIMENTOS (1 MONTAGEM). AF_03/2024</t>
  </si>
  <si>
    <t>GUARDA-CORPO EM LAJE PÓS-DESFÔRMA COM MONTANTE METÁLICO FIXADO COM BARRAS DE AÇO ENGASTADAS NA LAJE, TRAVESSÃO EM MADEIRA E FECHAMENTO EM TELA DE POLIPROPILENO PARA EDIFÍCIOS ACIMA DE 4 PAVIMENTOS (2 MONTAGENS). AF_03/2024</t>
  </si>
  <si>
    <t>GUARDA-CORPO EM LAJE PÓS-DESFÔRMA COM MONTANTE METÁLICO FIXADO COM BARRAS DE AÇO ENGASTADAS NA LAJE, TRAVESSÃO EM MADEIRA E FECHAMENTO EM TELA DE POLIPROPILENO PARA EDIFÍCIOS COM ATÉ 4 PAVIMENTOS (1 MONTAGEM). AF_03/2024</t>
  </si>
  <si>
    <t>GUARDA-CORPO EM LAJE PÓS-DESFÔRMA COM MONTANTE METÁLICO FIXADO EM VIGA DE BORDA E FECHAMENTO EM PAINEL DE TELA METÁLICA PARA EDIFÍCIOS ACIMA DE 4 PAVIMENTOS (2 MONTAGENS). AF_03/2024</t>
  </si>
  <si>
    <t>GUARDA-CORPO EM LAJE PÓS-DESFÔRMA, PARA ESTRUTURAS EM CONCRETO, COM MONTANTE METÁLICO FIXADO EM VIGA DE BORDA E FECHAMENTO EM PAINEL DE TELA METÁLICA PARA EDIFÍCIOS COM ATÉ 4 PAVIMENTOS (1 MONTAGEM). AF_03/2024</t>
  </si>
  <si>
    <t>GUARDA-CORPO PARA ALVENARIA ESTRUTURAL, COM MONTANTE METÁLICO PARA DOIS NÍVEIS DE PROTEÇÃO E FECHAMENTO EM PAINEL DE TELA METÁLICA PARA EDIFÍCIOS ACIMA DE 8 PAVIMENTOS. AF_03/2024</t>
  </si>
  <si>
    <t>GUARDA-CORPO PARA ALVENARIA ESTRUTURAL, COM MONTANTE METÁLICO PARA DOIS NÍVEIS DE PROTEÇÃO E FECHAMENTO EM PAINEL DE TELA METÁLICA PARA EDIFÍCIOS COM ALTURA DE 5 A 8 PAVIMENTOS. AF_03/2024</t>
  </si>
  <si>
    <t>GUARDA-CORPO PARA ALVENARIA ESTRUTURAL, COM MONTANTE METÁLICO PARA DOIS NÍVEIS DE PROTEÇÃO E FECHAMENTO EM PAINEL DE TELA METÁLICA PARA EDIFÍCIOS COM ATÉ 4 PAVIMENTOS. AF_03/2024</t>
  </si>
  <si>
    <t>INSTALAÇÃO DE GAMBIARRA PARA SINALIZAÇÃO, INCLUINDO LÂMPADA, E SINALIZADOR. AF_03/2024</t>
  </si>
  <si>
    <t>LINHA DE VIDA INSTALADA JUNTO AO PISO PARA EDIFÍCIOS ACIMA DE 8 PAVIMENTOS. AF_03/2024</t>
  </si>
  <si>
    <t>LINHA DE VIDA INSTALADA JUNTO AO PISO PARA EDIFÍCIOS DE 5 A 8 PAVIMENTOS. AF_03/2024</t>
  </si>
  <si>
    <t>LINHA DE VIDA INSTALADA JUNTO AO PISO PARA EDIFÍCIOS DE ATÉ 4 PAVIMENTOS. AF_03/2024</t>
  </si>
  <si>
    <t>LINHA DE VIDA TIPO VARAL DE SEGURANÇA COM CABO DE AÇO PARA PROTEÇÃO DE PERIFERIA PARA EDIFÍCIOS ACIMA DE 8 PAVIMENTOS. AF_03/2024</t>
  </si>
  <si>
    <t>LINHA DE VIDA TIPO VARAL DE SEGURANÇA COM CABO DE AÇO PARA PROTEÇÃO DE PERIFERIA PARA EDIFÍCIOS DE 5 A 8 PAVIMENTOS. AF_03/2024</t>
  </si>
  <si>
    <t>LINHA DE VIDA TIPO VARAL DE SEGURANÇA COM CABO DE AÇO PARA PROTEÇÃO DE PERIFERIA PARA EDIFÍCIOS DE ATÉ 4 PAVIMENTOS. AF_03/2024</t>
  </si>
  <si>
    <t>PLACA INDICATIVA FIXADA DIRETAMENTE NA ESTRUTURA ATRAVÉS DE PREGOS. AF_03/2024</t>
  </si>
  <si>
    <t>PLATAFORMA DE PROTEÇÃO PRINCIPAL (PRIMÁRIA) PARA COLETA DE RESÍDUOS COM ESTRUTURA METÁLICA E FORRAÇÃO EM TÁBUA DE MADEIRA SERRADA - 1 MONTAGEM POR OBRA. AF_03/2024</t>
  </si>
  <si>
    <t>PLATAFORMA DE PROTEÇÃO PRINCIPAL (PRIMÁRIA) PARA COLETA DE RESÍDUOS COM ESTRUTURA METÁLICA E FORRAÇÃO EM TÁBUA DE MADEIRA SERRADA - 2 MONTAGENS POR OBRA. AF_03/2024</t>
  </si>
  <si>
    <t>PLATAFORMA DE PROTEÇÃO PRINCIPAL (PRIMÁRIA) PARA COLETA DE RESÍDUOS COM ESTRUTURA METÁLICA E TRAMA DE MADEIRA FORRADA EM PAINEL COMPENSADO - 1 MONTAGEM POR OBRA. AF_03/2024</t>
  </si>
  <si>
    <t>PLATAFORMA DE PROTEÇÃO PRINCIPAL (PRIMÁRIA) PARA COLETA DE RESÍDUOS COM ESTRUTURA METÁLICA E TRAMA DE MADEIRA FORRADA EM PAINEL COMPENSADO - 2 MONTAGENS POR OBRA. AF_03/2024</t>
  </si>
  <si>
    <t>PLATAFORMA DE PROTEÇÃO SECUNDÁRIA PARA COLETA DE RESÍDUOS COM ESTRUTURA METÁLICA E FORRAÇÃO EM TÁBUA DE MADEIRA SERRADA - 1 MONTAGEM POR OBRA. AF_03/2024</t>
  </si>
  <si>
    <t>PLATAFORMA DE PROTEÇÃO SECUNDÁRIA PARA COLETA DE RESÍDUOS COM ESTRUTURA METÁLICA E FORRAÇÃO EM TÁBUA DE MADEIRA SERRADA - 2 MONTAGENS POR OBRA. AF_03/2024</t>
  </si>
  <si>
    <t>PLATAFORMA DE PROTEÇÃO SECUNDÁRIA PARA COLETA DE RESÍDUOS COM ESTRUTURA METÁLICA E FORRAÇÃO EM TÁBUA DE MADEIRA SERRADA - 3 MONTAGENS POR OBRA. AF_03/2024</t>
  </si>
  <si>
    <t>PLATAFORMA DE PROTEÇÃO SECUNDÁRIA PARA COLETA DE RESÍDUOS COM ESTRUTURA METÁLICA E TRAMA DE MADEIRA FORRADA EM PAINEL COMPENSADO - 1 MONTAGEM POR OBRA. AF_03/2024</t>
  </si>
  <si>
    <t>PLATAFORMA DE PROTEÇÃO SECUNDÁRIA PARA COLETA DE RESÍDUOS COM ESTRUTURA METÁLICA E TRAMA DE MADEIRA FORRADA EM PAINEL COMPENSADO - 2 MONTAGENS POR OBRA. AF_03/2024</t>
  </si>
  <si>
    <t>PLATAFORMA DE PROTEÇÃO SECUNDÁRIA PARA COLETA DE RESÍDUOS COM ESTRUTURA METÁLICA E TRAMA DE MADEIRA FORRADA EM PAINEL COMPENSADO - 3 MONTAGENS POR OBRA. AF_03/2024</t>
  </si>
  <si>
    <t>PLATAFORMA DE PROTEÇÃO TERCIÁRIA PARA COLETA DE RESÍDUOS COM ESTRUTURA METÁLICA E FORRAÇÃO EM TÁBUA DE MADEIRA SERRADA - 1 MONTAGEM POR OBRA. AF_03/2024</t>
  </si>
  <si>
    <t>PLATAFORMA DE PROTEÇÃO TERCIÁRIA PARA COLETA DE RESÍDUOS COM ESTRUTURA METÁLICA E FORRAÇÃO EM TÁBUA DE MADEIRA SERRADA - 2 MONTAGENS POR OBRA. AF_03/2024</t>
  </si>
  <si>
    <t>PLATAFORMA DE PROTEÇÃO TERCIÁRIA PARA COLETA DE RESÍDUOS COM ESTRUTURA METÁLICA E TRAMA DE MADEIRA FORRADA EM PAINEL COMPENSADO - 1 MONTAGEM POR OBRA. AF_03/2024</t>
  </si>
  <si>
    <t>PLATAFORMA DE PROTEÇÃO TERCIÁRIA PARA COLETA DE RESÍDUOS COM ESTRUTURA METÁLICA E TRAMA DE MADEIRA FORRADA EM PAINEL COMPENSADO - 2 MONTAGENS POR OBRA. AF_03/2024</t>
  </si>
  <si>
    <t>REDE DE PROTEÇÃO PISO A PISO (SISTEMA U). AF_03/2024</t>
  </si>
  <si>
    <t>REDE DE PROTEÇÃO TIPO SLQA INTERMEDIÁRIO PARA EDIFÍCIOS ACIMA DE 8 PAVIMENTOS. AF_03/2024</t>
  </si>
  <si>
    <t>REDE DE PROTEÇÃO TIPO SLQA INTERMEDIÁRIO PARA EDIFÍCIOS DE 5 A 8 PAVIMENTOS. AF_03/2024</t>
  </si>
  <si>
    <t>REDE DE PROTEÇÃO TIPO SLQA INTERMEDIÁRIO PARA EDIFÍCIOS DE ATÉ 4 PAVIMENTOS. AF_03/2024</t>
  </si>
  <si>
    <t>REDE DE PROTEÇÃO TIPO SLQA PESADO COM SUPORTES METÁLICOS TIPO FORCA PARA EDIFÍCIOS DE 5 A 8 PAVIMENTOS. AF_03/2024</t>
  </si>
  <si>
    <t>REDE DE PROTEÇÃO TIPO SLQA PESADO COM SUPORTES METÁLICOS TIPO FORCA PARA EDIFÍCIOS DE ACIMA DE 8 PAVIMENTOS. AF_03/2024</t>
  </si>
  <si>
    <t>REDE DE PROTEÇÃO TIPO SLQA PESADO COM SUPORTES METÁLICOS TIPO FORCA PARA EDIFÍCIOS DE ATÉ 4 PAVIMENTOS. AF_03/2024</t>
  </si>
  <si>
    <t>SINALIZAÇÃO COM FITA FIXADA EM CONE PLÁSTICO, INCLUINDO CONE. AF_03/2024</t>
  </si>
  <si>
    <t>SISTEMA DE PROTEÇÃO PARA PILARES DE PERIFERIA. AF_03/2024</t>
  </si>
  <si>
    <t>TOTEN EM MADEIRA COM PLACA INDICATIVA POSICIONADA NO TERRENO. AF_03/2024</t>
  </si>
  <si>
    <t>ESCADA HELICOIDAL EM AÇO GALVANIZADO, DIAMETRO DE 1,2 M, DOTADA DE GUARDA-CORPO, FIXADA COM CHUMBADOR MECÂNICO. AF_11/2020</t>
  </si>
  <si>
    <t>ESCADA TIPO MARINHEIRO EM TUBO ACO GALVANIZADO 1 1/2", COM GUARDA-CORPO, PARA ALTURAS MAIORES QUE 3 M, FIXADA COM CHUMBADOR MECÂNICO. AF_11/2020</t>
  </si>
  <si>
    <t>ESCADA TIPO MARINHEIRO EM TUBO ACO GALVANIZADO 1 1/2", SEM GUARDA-CORPO, FIXADA COM CHUMBADOR MECÂNICO. AF_11/2020</t>
  </si>
  <si>
    <t>ESCADA TIPO MARINHEIRO EM TUBO AÇO GALVANIZADO 1 1/2", COM GUARDA-CORPO, PARA ALTURAS DE ATÉ 3 M, FIXADA COM CHUMBADOR MECÂNICO. AF_11/2020</t>
  </si>
  <si>
    <t>DESMONTE DE MATERIAL DE 3ª CATEGORIA, COM USO DE ARGAMASSA EXPANSIVA - EXCLUSIVE CARGA E TRANSPORTE. AF_03/2021</t>
  </si>
  <si>
    <t>DESMONTE DE MATERIAL DE 3ª CATEGORIA, COM USO DE ARGAMASSA EXPANSIVA, EM VALA - EXCLUSIVE RETIRADA, CARGA E TRANSPORTE. AF_03/2021</t>
  </si>
  <si>
    <t>DESMONTE DE MATERIAL DE 3ª CATEGORIA, COM USO DE EMULSÃO EXPLOSIVA ENCARTUCHADA - EXCLUSIVE CARGA E TRANSPORTE. AF_03/2021</t>
  </si>
  <si>
    <t>ESCAVAÇÃO DE VALA EM MATERIAL DE 3ª CATEGORIA, RESISTÊNCIA À COMPRESSÃO MAIOR OU IGUAL A 50 MPA, COM ROMPEDOR ACOPLADO EM ESCAVADEIRA HIDRÁULICA - EXCLUSIVE RETIRADA, CARGA E TRANSPORTE. AF_03/2021</t>
  </si>
  <si>
    <t>ESCAVAÇÃO DE VALA EM MATERIAL DE 3ª CATEGORIA, RESISTÊNCIA À COMPRESSÃO MENOR QUE 50 MPA, COM ROMPEDOR ACOPLADO EM ESCAVADEIRA HIDRÁULICA - EXCLUSIVE RETIRADA, CARGA E TRANSPORTE. AF_03/2021</t>
  </si>
  <si>
    <t>ESCAVAÇÃO DE VALA EM MATERIAL DE 3ª CATEGORIA, RESISTÊNCIA À COMPRESSÃO MENOR QUE 50 MPA, COM ROMPEDOR ACOPLADO EM RETROESCAVADEIRA - EXCLUSIVE RETIRADA CARGA E TRANSPORTE. AF_03/2021</t>
  </si>
  <si>
    <t>ESCAVAÇÃO EM MATERIAL DE 3ª CATEGORIA, RESISTÊNCIA À COMPRESSÃO MAIOR OU IGUAL A 50 MPA E MENOR QUE 70 MPA, COM ROMPEDOR ACOPLADO EM ESCAVADEIRA HIDRÁULICA - EXCLUSIVE CARGA E TRANSPORTE. AF_03/2021</t>
  </si>
  <si>
    <t>ESCAVAÇÃO EM MATERIAL DE 3ª CATEGORIA, RESISTÊNCIA À COMPRESSÃO MAIOR OU IGUAL A 70 MPA E MENOR QUE 90 MPA, COM ROMPEDOR ACOPLADO EM ESCAVADEIRA HIDRÁULICA - EXCLUSIVE CARGA E TRANSPORTE. AF_03/2021</t>
  </si>
  <si>
    <t>ESCAVAÇÃO EM MATERIAL DE 3ª CATEGORIA, RESISTÊNCIA À COMPRESSÃO MAIOR OU IGUAL A 90 MPA E MENOR QUE 110 MPA, COM ROMPEDOR ACOPLADO EM ESCAVADEIRA HIDRÁULICA - EXCLUSIVE CARGA E TRANSPORTE. AF_03/2021</t>
  </si>
  <si>
    <t>ESCAVAÇÃO EM MATERIAL DE 3ª CATEGORIA, RESISTÊNCIA À COMPRESSÃO MAIOR QUE 110 MPA, COM ROMPEDOR ACOPLADO EM ESCAVADEIRA HIDRÁULICA - EXCLUSIVE CARGA E TRANSPORTE. AF_03/2021</t>
  </si>
  <si>
    <t>ESCAVAÇÃO EM MATERIAL DE 3ª CATEGORIA, RESISTÊNCIA À COMPRESSÃO MENOR QUE 50 MPA, COM ROMPEDOR ACOPLADO EM ESCAVADEIRA HIDRÁULICA - EXCLUSIVE CARGA E TRANSPORTE. AF_03/2021</t>
  </si>
  <si>
    <t>ESCORAMENTO DE VALA, TIPO BLINDADEM, COM PROFUNDIDADE DE 0 A 1,5 M, LARGURA MAIOR OU IGUAL A 1,5 M E MENOR QUE 2,5 M - EXECUÇÃO E FORNECIMENTO, INCLUI MATERIAL. AF_08/2020</t>
  </si>
  <si>
    <t>ESCORAMENTO DE VALA, TIPO BLINDAGEM, COM PROFUNDIDADE DE 0 A 1,5 M, LARGURA MENOR QUE 1,5 M - EXECUÇÃO E FORNECIMENTO, INCLUI MATERIAL. AF_08/2020</t>
  </si>
  <si>
    <t>ESCORAMENTO DE VALA, TIPO BLINDAGEM, COM PROFUNDIDADE DE 1,5 A 3,0 M, LARGURA MAIOR OU IGUAL A 1,5 M E MENOR QUE 2,5 M - EXECUÇÃO E FORNECIMENTO, INCLUI MATERIAL. AF_08/2020</t>
  </si>
  <si>
    <t>ESCORAMENTO DE VALA, TIPO BLINDAGEM, COM PROFUNDIDADE DE 1,5 A 3,0 M, LARGURA MENOR QUE 1,5 M - EXECUÇÃO E FORNECIMENTO, INCLUI MATERIAL. AF_08/2020</t>
  </si>
  <si>
    <t>ESCORAMENTO DE VALA, TIPO BLINDAGEM, COM PROFUNDIDADE DE 3,0 A 4,5 M, LARGURA MAIOR OU IGUAL A 1,5 M E MENOR QUE 2,5 M - EXECUÇÃO E FORNECIMENTO, INCLUI MATERIAL. AF_08/2020</t>
  </si>
  <si>
    <t>ESCORAMENTO DE VALA, TIPO BLINDAGEM, COM PROFUNDIDADE DE 3,0 A 4,5 M, LARGURA MENOR QUE 1,5 M - EXECUÇÃO E FORNECIMENTO, INCLUI MATERIAL. AF_08/2020</t>
  </si>
  <si>
    <t>ESCORAMENTO DE VALA, TIPO ESTACA PRANCHA METÁLICA CRAVADA, COM PROFUNDIDADE DE 0 A 1,5 M. AF_08/2020</t>
  </si>
  <si>
    <t>ESCORAMENTO DE VALA, TIPO ESTACA PRANCHA METÁLICA CRAVADA, COM PROFUNDIDADE DE 1,5 A 3 M. AF_08/2020</t>
  </si>
  <si>
    <t>ESCORAMENTO DE VALA, TIPO ESTACA PRANCHA METÁLICA CRAVADA, COM PROFUNDIDADE DE 3 A 4,5 M. AF_08/2020</t>
  </si>
  <si>
    <t>FABRICAÇÃO DE CONJUNTO DE MÓDULO METÁLICO, COMPRIMENTO DE 3,0 M E ALTURA DE 1,8 M (ESTRONCAS DE 2,00 M). AF_08/2020</t>
  </si>
  <si>
    <t>FABRICAÇÃO DE CONJUNTO DE MÓDULO METÁLICO, COMPRIMENTO DE 3,0 M E ALTURA DE 2,4 M (ESTRONCAS DE 1,00 M). AF_08/2020</t>
  </si>
  <si>
    <t>FABRICAÇÃO DE CONJUNTO DE MÓDULO METÁLICO, COMPRIMENTO DE 3,0 M E ALTURA DE 2,4 M (ESTRONCAS DE 2,00 M). AF_08/2020</t>
  </si>
  <si>
    <t>FABRICAÇÃO DE CONJUNTO DE MÓDULO METÁLICO, COMPRIMENTO DE 3,6 M E ALTURA DE 3,0 M (ESTRONCAS DE 1,00 M). AF_08/2020</t>
  </si>
  <si>
    <t>INSTALAÇÃO DE SISTEMA DE REBAIXAMENTO DE LENÇOL FREÁTICO POR POÇOS PROFUNDOS, DIÂMETRO DO POÇO DE 400 MM (EXCLUI O FORNECIMENTO E FUNCIONAMENTO DE BOMBAS). AF_12/2022</t>
  </si>
  <si>
    <t>INSTALAÇÃO DE TUBULAÇÃO (GEOMECÂNICA E DE SUCÇÃO) PARA SISTEMA DE REBAIXAMENTO DE LENÇOL FREÁTICO POR POÇOS PROFUNDOS COM BOMBA SUBMERSA, DIÂMETRO DO POÇO DE 400 MM. AF_12/2022</t>
  </si>
  <si>
    <t>INSTALAÇÃO E DESINSTALAÇÃO DE MANGOTES PARA SISTEMA DE REBAIXAMENTO DE LENÇOL FREÁTICO POR PONTEIRAS FILTRANTES. AF_12/2022</t>
  </si>
  <si>
    <t>INSTALAÇÃO E DESINSTALAÇÃO DE SISTEMA DE REBAIXAMENTO DE LENÇOL FREÁTICO POR PONTEIRAS FILTRANTES PARA OBRAS ESTACIONÁRIAS (EXCLUI O FORNECIMENTO E FUNCIONAMENTO DE BOMBAS). AF_12/2022</t>
  </si>
  <si>
    <t>INSTALAÇÃO E DESINSTALAÇÃO DE SISTEMA DE REBAIXAMENTO DE LENÇOL FREÁTICO POR PONTEIRAS FILTRANTES PARA OBRAS ITINERANTES (EXCLUI O FORNECIMENTO E FUNCIONAMENTO DE BOMBAS). AF_12/2022</t>
  </si>
  <si>
    <t>INSTALAÇÃO E DESINSTALAÇÃO DE TUBO COLETOR DE PVC, DIÂMETRO DE 100 MM, PARA SISTEMA DE REBAIXAMENTO DE LENÇOL FREÁTICO POR PONTEIRAS FILTRANTES. AF_12/2022</t>
  </si>
  <si>
    <t>PERFURAÇÃO DE SOLO, INSTALAÇÃO E DESINSTALAÇÃO DE PONTEIRAS PARA SISTEMA DE REBAIXAMENTO DE LENÇOL FREÁTICO POR PONTEIRAS FILTRANTES EM OBRAS ESTACIONÁRIAS. AF_12/2022</t>
  </si>
  <si>
    <t>PERFURAÇÃO DE SOLO, INSTALAÇÃO E DESINSTALAÇÃO DE PONTEIRAS PARA SISTEMA DE REBAIXAMENTO DE LENÇOL FREÁTICO POR PONTEIRAS FILTRANTES EM OBRAS ITINERANTES. AF_12/2022</t>
  </si>
  <si>
    <t>CAIXILHO FIXO DE PVC BRANCO PARA VIDRO (VIDRO INCLUSO), BATENTE/ REQUADRO DE 4 A 14 CM, SEM GUARNIÇÃO/ ALIZAR, COM FERRAGENS, FIXAÇÃO COM PARAFUSOS, VEDAÇÃO COM SILICONE, EXCLUSIVE CONTRAMARCO - FORNECIMENTO E INSTALAÇÃO. AF_11/2024</t>
  </si>
  <si>
    <t>JANELA DE ALUMÍNIO DE CORRER COM 2 FOLHAS PARA VIDROS (VIDROS INCLUSOS) E PERSIANA INTEGRADA, BATENTE/ REQUADRO 6 A 14 CM, ACABAMENTO COM ACETATO OU BRILHANTE, FIXAÇÃO COM PARAFUSO, SEM GUARNIÇÃO/ ALIZAR, DIMENSÕES 120X120 CM, VEDAÇÃO COM SILICONE, EXCLUSIVE CONTRAMARCO - FORNECIMENTO E INSTALAÇÃO. AF_11/2024</t>
  </si>
  <si>
    <t>JANELA DE ALUMÍNIO DE CORRER COM 2 FOLHAS PARA VIDROS (VIDROS INCLUSOS), COM BANDEIRA, BATENTE/ REQUADRO 6 A 14 CM, ACABAMENTO COM ACETATO OU BRILHANTE, FIXAÇÃO COM PARAFUSO, SEM GUARNIÇÃO/ ALIZAR, DIMENSÕES 100X120 CM, VEDAÇÃO COM SILICONE, EXCLUSIVE CONTRAMARCO - FORNECIMENTO E INSTALAÇÃO. AF_11/2024</t>
  </si>
  <si>
    <t>JANELA DE ALUMÍNIO DE CORRER COM 4 FOLHAS PARA VIDROS (VIDROS INCLUSOS), SEM BANDEIRA, BATENTE/ REQUADRO 6 A 14 CM, ACABAMENTO COM ACETATO OU BRILHANTE, FIXAÇÃO COM PARAFUSO, SEM GUARNIÇÃO/ ALIZAR, DIMENSÕES 150X120 CM, VEDAÇÃO COM SILICONE, EXCLUSIVE CONTRAMARCO - FORNECIMENTO E INSTALAÇÃO. AF_11/2024</t>
  </si>
  <si>
    <t>JANELA DE ALUMÍNIO TIPO MAXIM-AR, VIDRO INCLUSO, COM BANDEIRA, FIXAÇÃO COM PARAFUSO, SEM GUARNIÇÃO/ ALIZAR, DIMENSÕES 100X80 (A X L) CM, SEM ACABAMENTO, VEDAÇÃO COM SILICONE, EXCLUSIVE CONTRAMARCO - FORNECIMENTO E INSTALAÇÃO. AF_11/2024</t>
  </si>
  <si>
    <t>JANELA DE AÇO DE CORRER COM 3 FOLHAS (2 VENEZIANAS E 1 PARA VIDRO - VIDRO INCLUSO), BATENTE/ REQUADRO INCLUSO (6 A 14 CM), FIXAÇÃO COM ARGAMASSA, COM PINTURA ANTICORROSIVA E PINTURA DE ACABAMENTO, COM FERRAGENS, FIXAÇÃO COM ARGAMASSA, EXCLUSIVE CONTRAMARCO - FORNECIMENTO E INSTALAÇÃO. AF_11/2024</t>
  </si>
  <si>
    <t>JANELA DE MADEIRA CEDRINHO/ ANGELIM COMERCIAL/ CURUPIXA/ CUMARU OU EQUIVALENTE, VENEZIANAS PANTOGRÁFICAS DE CORRER E 2 FOLHAS PARA VIDROS DE CORRER (VIDROS NÃO INCLUSOS), GUARNIÇÕES/ MARCO INCLUSOS, FERRAGENS INCLUSAS, FIXAÇÃO COM PARAFUSOS E ESPUMA EXPANSIVA, EXCLUSIVE CONTRAMARCO - FORNECIMENTO E INSTALAÇÃO. AF_11/2024</t>
  </si>
  <si>
    <t>JANELA DE PVC BRANCO DE CORRER COM 2 FOLHAS PARA VIDRO (VIDROS INCLUSOS) E PERSIANA INTEGRADA, BATENTE/ REQUADRO DE 4 A 14 CM, DIMENSÕES 120X120 CM, COM GUARNIÇÃO/ ALIZAR, COM FERRAGENS, FIXAÇÃO COM PARAFUSOS, VEDAÇÃO COM SILICONE, EXCLUSIVE CONTRAMARCO - FORNECIMENTO E INSTALAÇÃO. AF_11/2024</t>
  </si>
  <si>
    <t>JANELA DE PVC BRANCO DE CORRER COM 3 FOLHAS (2 VENEZIANAS E 1 PARA VIDRO, VIDRO INCLUSO), BATENTE/ REQUADRO DE 4 A 14 CM, DIMENSÕES 100X200 CM, COM GUARNIÇÃO/ ALIZAR, COM FERRAGENS, FIXAÇÃO COM PARAFUSOS, VEDAÇÃO COM SILICONE, EXCLUSIVE CONTRAMARCO - FORNECIMENTO E INSTALAÇÃO. AF_11/2024</t>
  </si>
  <si>
    <t>JANELA DE PVC BRANCO TIPO MAXIM-AR (VIDRO INCLUSO), BATENTE/ REQUADRO DE 4 A 14 CM, DIMENSÕES 60X60 CM, COM GUARNIÇÃO/ ALIZAR, COM FERRAGENS, FIXAÇÃO COM PARAFUSOS, VEDAÇÃO COM SILICONE, EXCLUSIVE CONTRAMARCO - FORNECIMENTO E INSTALAÇÃO. AF_11/2024</t>
  </si>
  <si>
    <t>BATENTE DE AÇO GALVANIZADO, COM PERFIL PRÉ-FABRICADO, FIXADO COM ARGAMASSA, COM SOLDA, GRAPAS E FUROS PARA FERRAGENS INCLUSOS. AF_12/2019</t>
  </si>
  <si>
    <t>ESTACA CIRCULAR ESCAVADA COM FLUIDO ESTABILIZANTE (ESTACÃO), DIÂMETRO DE 110CM (EXCLUSIVE MOBILIZAÇÃO E DESMOBILIZAÇÃO). AF_05/2020</t>
  </si>
  <si>
    <t>ESTACA CIRCULAR ESCAVADA COM FLUIDO ESTABILIZANTE (ESTACÃO), DIÂMETRO DE 140CM (EXCLUSIVE MOBILIZAÇÃO E DESMOBILIZAÇÃO). AF_05/2020</t>
  </si>
  <si>
    <t>ESTACA CIRCULAR ESCAVADA COM FLUIDO ESTABILIZANTE (ESTACÃO), DIÂMETRO DE 80CM (EXCLUSIVE MOBILIZAÇÃO E DESMOBILIZAÇÃO). AF_05/2020</t>
  </si>
  <si>
    <t>ESTACA RETANGULAR ESCAVADA COM FLUIDO ESTABILIZANTE (BARRETE), 40 X 250CM (EXCLUSIVE MOBILIZAÇÃO E DESMOBILIZAÇÃO). AF_05/2020</t>
  </si>
  <si>
    <t>ESTACA RETANGULAR ESCAVADA COM FLUIDO ESTABILIZANTE (BARRETE), 60 X 250CM (EXCLUSIVE MOBILIZAÇÃO E DESMOBILIZAÇÃO). AF_05/2020</t>
  </si>
  <si>
    <t>ESTACA RETANGULAR ESCAVADA COM FLUIDO ESTABILIZANTE (BARRETE), 80 X 250CM (EXCLUSIVE MOBILIZAÇÃO E DESMOBILIZAÇÃO). AF_05/2020</t>
  </si>
  <si>
    <t>ESTACA STRAUSS, DIÂMETRO DE 25CM, COM ARMADURA DE ARRANQUE (EXCLUSIVE MOBILIZAÇÃO E DESMOBILIZAÇÃO). AF_05/2020</t>
  </si>
  <si>
    <t>ESTACA STRAUSS, DIÂMETRO DE 32CM, COM ARMADURA DE ARRANQUE (EXCLUSIVE MOBILIZAÇÃO E DESMOBILIZAÇÃO). AF_05/2020</t>
  </si>
  <si>
    <t>ESTACA STRAUSS, DIÂMETRO DE 32CM, INTEIRAMENTE ARMADA (EXCLUSIVE MOBILIZAÇÃO E DESMOBILIZAÇÃO). AF_05/2020</t>
  </si>
  <si>
    <t>ESTACA STRAUSS, DIÂMETRO DE 38CM, COM ARMADURA DE ARRANQUE (EXCLUSIVE MOBILIZAÇÃO E DESMOBILIZAÇÃO). AF_05/2020</t>
  </si>
  <si>
    <t>ESTACA STRAUSS, DIÂMETRO DE 38CM, INTEIRAMENTE ARMADA (EXCLUSIVE MOBILIZAÇÃO E DESMOBILIZAÇÃO). AF_05/2020</t>
  </si>
  <si>
    <t>ESTACA METÁLICA PARA FUNDAÇÃO, UTILIZANDO PERFIL LAMINADO HP310X125 (EXCLUSIVE MOBILIZAÇÃO E DESMOBILIZAÇÃO). AF_01/2020</t>
  </si>
  <si>
    <t>ESTACA RAIZ, DIÂMETRO DE 20 CM, PERFURADA EM ROCHA (EXCLUSIVE MOBILIZAÇÃO E DESMOBILIZAÇÃO). AF_03/2020</t>
  </si>
  <si>
    <t>ESTACA RAIZ, DIÂMETRO DE 20 CM, SEM PRESENÇA DE ROCHA (EXCLUSIVE MOBILIZAÇÃO E DESMOBILIZAÇÃO). AF_03/2020</t>
  </si>
  <si>
    <t>ESTACA RAIZ, DIÂMETRO DE 31 CM, PERFURADA EM ROCHA (EXCLUSIVE MOBILIZAÇÃO E DESMOBILIZAÇÃO). AF_03/2020</t>
  </si>
  <si>
    <t>ESTACA RAIZ, DIÂMETRO DE 31 CM, SEM PRESENÇA DE ROCHA (EXCLUSIVE MOBILIZAÇÃO E DESMOBILIZAÇÃO). AF_03/2020</t>
  </si>
  <si>
    <t>ESTACA RAIZ, DIÂMETRO DE 40 CM, PERFURADA EM ROCHA (EXCLUSIVE MOBILIZAÇÃO E DESMOBILIZAÇÃO). AF_03/2020</t>
  </si>
  <si>
    <t>ESTACA RAIZ, DIÂMETRO DE 40 CM, SEM PRESENÇA DE ROCHA (EXCLUSIVE MOBILIZAÇÃO E DESMOBILIZAÇÃO). AF_03/2020</t>
  </si>
  <si>
    <t>ESTACA RAIZ, DIÂMETRO DE 45 CM, PERFURADA EM ROCHA (EXCLUSIVE MOBILIZAÇÃO E DESMOBILIZAÇÃO). AF_03/2020</t>
  </si>
  <si>
    <t>ESTACA RAIZ, DIÂMETRO DE 45 CM, SEM PRESENÇA DE ROCHA (EXCLUSIVE MOBILIZAÇÃO E DESMOBILIZAÇÃO). AF_03/2020</t>
  </si>
  <si>
    <t>FORNECIMENTO E MONTAGEM DE ESCADAS PRÉ-FABRICADAS, INCLUSO IÇAMENTO COM GUINDASTE. AF_03/2024</t>
  </si>
  <si>
    <t>FORNECIMENTO E MONTAGEM DE LAJES ALVEOLARES PRÉ-FABRICADAS, INCLUSO IÇAMENTO COM GUINDASTE. AF_03/2024</t>
  </si>
  <si>
    <t>FORNECIMENTO E MONTAGEM DE PAINÉIS ESTRUTURAIS PRÉ-FABRICADOS, INCLUSO IÇAMENTO COM GUINDASTE. AF_03/2024</t>
  </si>
  <si>
    <t>FORNECIMENTO E MONTAGEM DE PILARES PRÉ-FABRICADOS, INCLUSO IÇAMENTO COM GUINDASTE. AF_03/2024</t>
  </si>
  <si>
    <t>FORNECIMENTO E MONTAGEM DE PRÉ-LAJE TRELIÇADA PRÉ-FABRICADAS, INCLUSO IÇAMENTO COM GUINDASTE. AF_03/2024</t>
  </si>
  <si>
    <t>FORNECIMENTO E MONTAGEM DE TERÇAS PRÉ-FABRICADAS, INCLUSO IÇAMENTO COM GUINDASTE. AF_03/2024</t>
  </si>
  <si>
    <t>FORNECIMENTO E MONTAGEM DE TESOURAS PRÉ-FABRICADAS, INCLUSO IÇAMENTO COM GUINDASTE. AF_03/2024</t>
  </si>
  <si>
    <t>FORNECIMENTO E MONTAGEM DE VIGAS CALHA PRÉ-FABRICADAS, INCLUSO IÇAMENTO COM GUINDASTE. AF_03/2024</t>
  </si>
  <si>
    <t>FORNECIMENTO E MONTAGEM DE VIGAS PRÉ-FABRICADAS, INCLUSO IÇAMENTO COM GUINDASTE. AF_03/2024</t>
  </si>
  <si>
    <t>CONTENÇÃO EM CORTINA COM ESTACAS SECANTES COM 40 CM DE DIÂMETRO E PROFUNDIDADE ATÉ 20 METROS. AF_02/2025</t>
  </si>
  <si>
    <t>CONTENÇÃO EM CORTINA COM ESTACAS SECANTES COM 50 CM DE DIÂMETRO E PROFUNDIDADE ATÉ 20 METROS. AF_02/2025</t>
  </si>
  <si>
    <t>CONTENÇÃO EM PAREDE DIAFRAGMA COM 30 CM DE ESPESSURA E PROFUNDIDADE ATÉ 25 METROS. AF_02/2025</t>
  </si>
  <si>
    <t>CONTENÇÃO EM PAREDE DIAFRAGMA COM 40 CM DE ESPESSURA E PROFUNDIDADE ATÉ 25 METROS. AF_02/2025</t>
  </si>
  <si>
    <t>CONTENÇÃO EM PAREDE DIAFRAGMA COM 50 CM DE ESPESSURA E PROFUNDIDADE ATÉ 25 METROS. AF_02/2025</t>
  </si>
  <si>
    <t>CONTENÇÃO EM PAREDE DIAFRAGMA COM 60 CM DE ESPESSURA E PROFUNDIDADE ATÉ 25 METROS. AF_02/2025</t>
  </si>
  <si>
    <t>CONTENÇÃO EM PAREDE DIAFRAGMA COM 80 CM DE ESPESSURA E PROFUNDIDADE ATÉ 25 METROS. AF_02/2025</t>
  </si>
  <si>
    <t>CONTENÇÃO EM PERFIL PRANCHADO COM PAINEL TRELIÇADO DUPLA FACE DE CONCRETO PRÉ-FABRICADO, PERFIS ESPAÇADOS A 1,5 M PARA 1 SUBSOLO. AF_11/2024</t>
  </si>
  <si>
    <t>CONTENÇÃO EM PERFIL PRANCHADO COM PAINEL TRELIÇADO DUPLA FACE DE CONCRETO PRÉ-FABRICADO, PERFIS ESPAÇADOS A 1,5 M PARA 2 OU MAIS SUBSOLOS. AF_11/2024</t>
  </si>
  <si>
    <t>CONTENÇÃO EM PERFIL PRANCHADO COM PAINEL TRELIÇADO DUPLA FACE DE CONCRETO PRÉ-FABRICADO, PERFIS ESPAÇADOS A 2 M PARA 1 SUBSOLO. AF_11/2024</t>
  </si>
  <si>
    <t>CONTENÇÃO EM PERFIL PRANCHADO COM PAINEL TRELIÇADO DUPLA FACE DE CONCRETO PRÉ-FABRICADO, PERFIS ESPAÇADOS A 2 M PARA 2 OU MAIS SUBSOLOS. AF_11/2024</t>
  </si>
  <si>
    <t>CONTENÇÃO EM PERFIL PRANCHADO COM PRANCHÃO DE MADEIRA, PERFIS ESPAÇADOS A 1,5 M PARA 1 SUBSOLO. AF_11/2024</t>
  </si>
  <si>
    <t>CONTENÇÃO EM PERFIL PRANCHADO COM PRANCHÃO DE MADEIRA, PERFIS ESPAÇADOS A 1,5 M PARA 2 OU MAIS SUBSOLOS. AF_11/2024</t>
  </si>
  <si>
    <t>CONTENÇÃO EM PERFIL PRANCHADO COM PRANCHÃO DE MADEIRA, PERFIS ESPAÇADOS A 2 M PARA 1 SUBSOLO. AF_11/2024</t>
  </si>
  <si>
    <t>CONTENÇÃO EM PERFIL PRANCHADO COM PRANCHÃO DE MADEIRA, PERFIS ESPAÇADOS A 2 M PARA 2 OU MAIS SUBSOLOS. AF_11/2024</t>
  </si>
  <si>
    <t>MURO DE ARRIMO COM BLOCOS DE CONCRETO ESTRUTURAL E PILARES INTERMEDIÁRIOS, COM ALTURA MAIOR QUE 1,6 M E MENOR OU IGUAL A 2,8 M (EXCETO FUNDAÇÃO). AF_11/2024</t>
  </si>
  <si>
    <t>MURO DE ARRIMO COM BLOCOS DE CONCRETO ESTRUTURAL E PILARES INTERMEDIÁRIOS, COM ALTURA MAIOR QUE 2,8 M E MENOR OU IGUAL A 4,0 M (EXCETO FUNDAÇÃO). AF_11/2024</t>
  </si>
  <si>
    <t>MURO DE ARRIMO COM BLOCOS DE CONCRETO ESTRUTURAL, ATÉ 1,6 M DE ALTURA (EXCETO FUNDAÇÃO). AF_11/2024</t>
  </si>
  <si>
    <t>PILAR DE MADEIRA ROLIÇA, EUCALIPTO OU EQUIVALENTE DA REGIÃO, FIXADO COM PORTA PILAR METÁLICO, DIÂMETRO DE 12 A 15 CM, APOIO ARTICULADO, COMPRIMENTO DE 3 M. AF_03/2024</t>
  </si>
  <si>
    <t>PILAR DE MADEIRA ROLIÇA, EUCALIPTO OU EQUIVALENTE DA REGIÃO, FIXADO COM PORTA PILAR METÁLICO, DIÂMETRO DE 12 A 15 CM, APOIO ARTICULADO, COMPRIMENTO DE 6 M. AF_03/2024</t>
  </si>
  <si>
    <t>PILAR DE MADEIRA ROLIÇA, EUCALIPTO OU EQUIVALENTE DA REGIÃO, FIXADO COM PORTA PILAR METÁLICO, DIÂMETRO DE 12 A 15 CM, APOIO ENGASTADO, COMPRIMENTO DE 3 M. AF_03/2024</t>
  </si>
  <si>
    <t>PILAR DE MADEIRA ROLIÇA, EUCALIPTO OU EQUIVALENTE DA REGIÃO, FIXADO COM PORTA PILAR METÁLICO, DIÂMETRO DE 12 A 15 CM, APOIO ENGASTADO, COMPRIMENTO DE 6 M. AF_03/2024</t>
  </si>
  <si>
    <t>PILAR DE MADEIRA ROLIÇA, EUCALIPTO OU EQUIVALENTE DA REGIÃO, FIXADO COM PORTA PILAR METÁLICO, DIÂMETRO DE 16 A 20 CM, APOIO ARTICULADO, COMPRIMENTO DE 3 M. AF_03/2024</t>
  </si>
  <si>
    <t>PILAR DE MADEIRA ROLIÇA, EUCALIPTO OU EQUIVALENTE DA REGIÃO, FIXADO COM PORTA PILAR METÁLICO, DIÂMETRO DE 16 A 20 CM, APOIO ARTICULADO, COMPRIMENTO DE 6 M. AF_03/2024</t>
  </si>
  <si>
    <t>PILAR DE MADEIRA ROLIÇA, EUCALIPTO OU EQUIVALENTE DA REGIÃO, FIXADO COM PORTA PILAR METÁLICO, DIÂMETRO DE 16 A 20 CM, APOIO ENGASTADO, COMPRIMENTO DE 3 M. AF_03/2024</t>
  </si>
  <si>
    <t>PILAR DE MADEIRA ROLIÇA, EUCALIPTO OU EQUIVALENTE DA REGIÃO, FIXADO COM PORTA PILAR METÁLICO, DIÂMETRO DE 16 A 20 CM, APOIO ENGASTADO, COMPRIMENTO DE 6 M. AF_03/2024</t>
  </si>
  <si>
    <t>PILAR DE MADEIRA ROLIÇA, EUCALIPTO OU EQUIVALENTE DA REGIÃO, FIXADO COM PORTA PILAR METÁLICO, DIÂMETRO DE 21 A 29 CM, APOIO ARTICULADO, COMPRIMENTO DE 3 M. AF_03/2024</t>
  </si>
  <si>
    <t>PILAR DE MADEIRA ROLIÇA, EUCALIPTO OU EQUIVALENTE DA REGIÃO, FIXADO COM PORTA PILAR METÁLICO, DIÂMETRO DE 21 A 29 CM, APOIO ARTICULADO, COMPRIMENTO DE 6 M. AF_03/2024</t>
  </si>
  <si>
    <t>PILAR DE MADEIRA ROLIÇA, EUCALIPTO OU EQUIVALENTE DA REGIÃO, FIXADO COM PORTA PILAR METÁLICO, DIÂMETRO DE 21 A 29 CM, APOIO ENGASTADO, COMPRIMENTO DE 3 M. AF_03/2024</t>
  </si>
  <si>
    <t>PILAR DE MADEIRA ROLIÇA, EUCALIPTO OU EQUIVALENTE DA REGIÃO, FIXADO COM PORTA PILAR METÁLICO, DIÂMETRO DE 21 A 29 CM, APOIO ENGASTADO, COMPRIMENTO DE 6 M. AF_03/2024</t>
  </si>
  <si>
    <t>PILAR DE MADEIRA ROLIÇA, EUCALIPTO OU EQUIVALENTE DA REGIÃO, FIXADO COM PORTA PILAR METÁLICO, DIÂMETRO DE 30 A 34 CM, APOIO ARTICULADO, COMPRIMENTO DE 3 M. AF_03/2024</t>
  </si>
  <si>
    <t>PILAR DE MADEIRA ROLIÇA, EUCALIPTO OU EQUIVALENTE DA REGIÃO, FIXADO COM PORTA PILAR METÁLICO, DIÂMETRO DE 30 A 34 CM, APOIO ARTICULADO, COMPRIMENTO DE 6 M. AF_03/2024</t>
  </si>
  <si>
    <t>PILAR DE MADEIRA ROLIÇA, EUCALIPTO OU EQUIVALENTE DA REGIÃO, FIXADO COM PORTA PILAR METÁLICO, DIÂMETRO DE 30 A 34 CM, APOIO ENGASTADO, COMPRIMENTO DE 3 M. AF_03/2024</t>
  </si>
  <si>
    <t>PILAR DE MADEIRA ROLIÇA, EUCALIPTO OU EQUIVALENTE DA REGIÃO, FIXADO COM PORTA PILAR METÁLICO, DIÂMETRO DE 30 A 34 CM, APOIO ENGASTADO, COMPRIMENTO DE 6 M. AF_03/2024</t>
  </si>
  <si>
    <t>PILAR DE MADEIRA SERRADA, MAÇARANDUBA OU EQUIVALENTE DA REGIÃO, NÃO APARELHADO, FIXADO COM PORTA PILAR METÁLICO, SEÇÃO QUADRADA 10 X 10 CM, APOIO ARTICULADO, COMPRIMENTO DE 3 M. AF_03/2024</t>
  </si>
  <si>
    <t>PILAR DE MADEIRA SERRADA, MAÇARANDUBA OU EQUIVALENTE DA REGIÃO, NÃO APARELHADO, FIXADO COM PORTA PILAR METÁLICO, SEÇÃO QUADRADA 10 X 10 CM, APOIO ARTICULADO, COMPRIMENTO DE 6 M. AF_03/2024</t>
  </si>
  <si>
    <t>PILAR DE MADEIRA SERRADA, MAÇARANDUBA OU EQUIVALENTE DA REGIÃO, NÃO APARELHADO, FIXADO COM PORTA PILAR METÁLICO, SEÇÃO QUADRADA 10 X 10 CM, APOIO ENGASTADO, COMPRIMENTO DE 3 M. AF_03/2024</t>
  </si>
  <si>
    <t>PILAR DE MADEIRA SERRADA, MAÇARANDUBA OU EQUIVALENTE DA REGIÃO, NÃO APARELHADO, FIXADO COM PORTA PILAR METÁLICO, SEÇÃO QUADRADA 10 X 10 CM, APOIO ENGASTADO, COMPRIMENTO DE 6 M. AF_03/2024</t>
  </si>
  <si>
    <t>PILAR DE MADEIRA SERRADA, MAÇARANDUBA OU EQUIVALENTE DA REGIÃO, NÃO APARELHADO, FIXADO COM PORTA PILAR METÁLICO, SEÇÃO QUADRADA 15 X 15 CM, APOIO ARTICULADO, COMPRIMENTO DE 3 M. AF_03/2024</t>
  </si>
  <si>
    <t>PILAR DE MADEIRA SERRADA, MAÇARANDUBA OU EQUIVALENTE DA REGIÃO, NÃO APARELHADO, FIXADO COM PORTA PILAR METÁLICO, SEÇÃO QUADRADA 15 X 15 CM, APOIO ARTICULADO, COMPRIMENTO DE 6 M. AF_03/2024</t>
  </si>
  <si>
    <t>PILAR DE MADEIRA SERRADA, MAÇARANDUBA OU EQUIVALENTE DA REGIÃO, NÃO APARELHADO, FIXADO COM PORTA PILAR METÁLICO, SEÇÃO QUADRADA 15 X 15 CM, APOIO ENGASTADO, COMPRIMENTO DE 3 M. AF_03/2024</t>
  </si>
  <si>
    <t>PILAR DE MADEIRA SERRADA, MAÇARANDUBA OU EQUIVALENTE DA REGIÃO, NÃO APARELHADO, FIXADO COM PORTA PILAR METÁLICO, SEÇÃO QUADRADA 15 X 15 CM, APOIO ENGASTADO, COMPRIMENTO DE 6 M. AF_03/2024</t>
  </si>
  <si>
    <t>PILAR DE MADEIRA SERRADA, MAÇARANDUBA OU EQUIVALENTE DA REGIÃO, NÃO APARELHADO, FIXADO COM PORTA PILAR METÁLICO, SEÇÃO QUADRADA 20 X 20 CM, APOIO ARTICULADO, COMPRIMENTO DE 3 M. AF_03/2024</t>
  </si>
  <si>
    <t>PILAR DE MADEIRA SERRADA, MAÇARANDUBA OU EQUIVALENTE DA REGIÃO, NÃO APARELHADO, FIXADO COM PORTA PILAR METÁLICO, SEÇÃO QUADRADA 20 X 20 CM, APOIO ARTICULADO, COMPRIMENTO DE 6 M. AF_03/2024</t>
  </si>
  <si>
    <t>PILAR DE MADEIRA SERRADA, MAÇARANDUBA OU EQUIVALENTE DA REGIÃO, NÃO APARELHADO, FIXADO COM PORTA PILAR METÁLICO, SEÇÃO QUADRADA 20 X 20 CM, APOIO ENGASTADO, COMPRIMENTO DE 3 M. AF_03/2024</t>
  </si>
  <si>
    <t>PILAR DE MADEIRA SERRADA, MAÇARANDUBA OU EQUIVALENTE DA REGIÃO, NÃO APARELHADO, FIXADO COM PORTA PILAR METÁLICO, SEÇÃO QUADRADA 20 X 20 CM, APOIO ENGASTADO, COMPRIMENTO DE 6 M. AF_03/2024</t>
  </si>
  <si>
    <t>INJEÇÃO DE CALDA DE CIMENTO PARA CHUMBAMENTO DE TIRANTE COM 8 CORDOALHAS DE 12,7 MM, COMPRIMENTO MAIOR OU IGUAL A 22 M E MENOR QUE 30 M, DIÂMETRO DE 100 MM, INCLUSIVE PRODUÇÃO. AF_11/2023</t>
  </si>
  <si>
    <t>INJEÇÃO DE CALDA DE CIMENTO PARA CHUMBAMENTO DE TIRANTE COM 8 CORDOALHAS DE 12,7 MM, COMPRIMENTO MAIOR OU IGUAL A 22 M E MENOR QUE 30 M, DIÂMETRO DE 150 MM, INCLUSIVE PRODUÇÃO. AF_11/2023</t>
  </si>
  <si>
    <t>INJEÇÃO DE CALDA DE CIMENTO PARA CHUMBAMENTO DE TIRANTE COM 8 CORDOALHAS DE 12,7 MM, COMPRIMENTO MAIOR OU IGUAL A 22 M E MENOR QUE 30 M, DIÂMETRO DE 200 MM, INCLUSIVE PRODUÇÃO. AF_11/2023</t>
  </si>
  <si>
    <t>INJEÇÃO DE CALDA DE CIMENTO PARA CHUMBAMENTO DE TIRANTE MONOBARRA COM ARMADURA DE 36 MM, COMPRIMENTO MAIOR OU IGUAL A 22 M E MENOR QUE 30 M, DIÂMETRO DE 100 MM, INCLUSIVE PRODUÇÃO. AF_11/2023</t>
  </si>
  <si>
    <t>INJEÇÃO DE CALDA DE CIMENTO PARA CHUMBAMENTO DE TIRANTE MONOBARRA COM ARMADURA DE 36 MM, COMPRIMENTO MAIOR OU IGUAL A 22 M E MENOR QUE 30 M, DIÂMETRO DE 150 MM, INCLUSIVE PRODUÇÃO. AF_11/2023</t>
  </si>
  <si>
    <t>INJEÇÃO DE CALDA DE CIMENTO PARA CHUMBAMENTO DE TIRANTE MONOBARRA COM ARMADURA DE 36 MM, COMPRIMENTO MAIOR OU IGUAL A 22 M E MENOR QUE 30 M, DIÂMETRO DE 200 MM, INCLUSIVE PRODUÇÃO. AF_11/2023</t>
  </si>
  <si>
    <t>INSTALAÇÃO DE TIRANTE COM 4 CORDOALHAS DE 12,7 MM, COMPRIMENTO MAIOR OU IGUAL A 14 M E MENOR QUE 22 M, INCLUSIVE MONTAGEM, INSTALAÇÃO E PROTENSÃO. AF_11/2023</t>
  </si>
  <si>
    <t>INSTALAÇÃO DE TIRANTE COM 4 CORDOALHAS DE 12,7 MM, COMPRIMENTO MAIOR OU IGUAL A 22 M E MENOR QUE 30 M, INCLUSIVE MONTAGEM, INSTALAÇÃO E PROTENSÃO. AF_11/2023</t>
  </si>
  <si>
    <t>INSTALAÇÃO DE TIRANTE COM 4 CORDOALHAS DE 12,7 MM, COMPRIMENTO MAIOR OU IGUAL A 6 M E MENOR QUE 14 M, INCLUSIVE MONTAGEM, INSTALAÇÃO E PROTENSÃO. AF_11/2023</t>
  </si>
  <si>
    <t>INSTALAÇÃO DE TIRANTE COM 6 CORDOALHAS DE 12,7 MM, COMPRIMENTO MAIOR OU IGUAL A 14 M E MENOR QUE 22 M, INCLUSIVE MONTAGEM, INSTALAÇÃO E PROTENSÃO. AF_11/2023</t>
  </si>
  <si>
    <t>INSTALAÇÃO DE TIRANTE COM 6 CORDOALHAS DE 12,7 MM, COMPRIMENTO MAIOR OU IGUAL A 22 M E MENOR QUE 30 M, INCLUSIVE MONTAGEM, INSTALAÇÃO E PROTENSÃO. AF_11/2023</t>
  </si>
  <si>
    <t>INSTALAÇÃO DE TIRANTE COM 6 CORDOALHAS DE 12,7 MM, COMPRIMENTO MAIOR OU IGUAL A 6 M E MENOR QUE 14 M, INCLUSIVE MONTAGEM, INSTALAÇÃO E PROTENSÃO. AF_11/2023</t>
  </si>
  <si>
    <t>INSTALAÇÃO DE TIRANTE COM 8 CORDOALHAS DE 12,7 MM, COMPRIMENTO MAIOR OU IGUAL A 14 M E MENOR QUE 22 M, INCLUSIVE MONTAGEM, INSTALAÇÃO E PROTENSÃO. AF_11/2023</t>
  </si>
  <si>
    <t>INSTALAÇÃO DE TIRANTE COM 8 CORDOALHAS DE 12,7 MM, COMPRIMENTO MAIOR OU IGUAL A 22 M E MENOR QUE 30 M, INCLUSIVE MONTAGEM, INSTALAÇÃO E PROTENSÃO. AF_11/2023</t>
  </si>
  <si>
    <t>INSTALAÇÃO DE TIRANTE COM 8 CORDOALHAS DE 12,7 MM, COMPRIMENTO MAIOR OU IGUAL A 6 M E MENOR QUE 14 M, INCLUSIVE MONTAGEM, INSTALAÇÃO E PROTENSÃO. AF_11/2023</t>
  </si>
  <si>
    <t>INSTALAÇÃO DE TIRANTE MONOBARRA COM ARMADURA DE 25 MM, COMPRIMENTO MAIOR OU IGUAL A 14 M E MENOR QUE 22 M, INCLUSIVE MONTAGEM, INSTALAÇÃO E PROTENSÃO. AF_11/2023</t>
  </si>
  <si>
    <t>INSTALAÇÃO DE TIRANTE MONOBARRA COM ARMADURA DE 25 MM, COMPRIMENTO MAIOR OU IGUAL A 22 M E MENOR QUE 30 M, INCLUSIVE MONTAGEM, INSTALAÇÃO E PROTENSÃO. AF_11/2023</t>
  </si>
  <si>
    <t>INSTALAÇÃO DE TIRANTE MONOBARRA COM ARMADURA DE 25 MM, COMPRIMENTO MAIOR OU IGUAL A 6 M E MENOR QUE 14 M, INCLUSIVE MONTAGEM, INSTALAÇÃO E PROTENSÃO. AF_11/2023</t>
  </si>
  <si>
    <t>INSTALAÇÃO DE TIRANTE MONOBARRA COM ARMADURA DE 32 MM, COMPRIMENTO MAIOR OU IGUAL A 14 M E MENOR QUE 22 M, INCLUSIVE MONTAGEM, INSTALAÇÃO E PROTENSÃO. AF_11/2023</t>
  </si>
  <si>
    <t>INSTALAÇÃO DE TIRANTE MONOBARRA COM ARMADURA DE 32 MM, COMPRIMENTO MAIOR OU IGUAL A 22 M E MENOR QUE 30 M, INCLUSIVE MONTAGEM, INSTALAÇÃO E PROTENSÃO. AF_11/2023</t>
  </si>
  <si>
    <t>INSTALAÇÃO DE TIRANTE MONOBARRA COM ARMADURA DE 32 MM, COMPRIMENTO MAIOR OU IGUAL A 6 M E MENOR QUE 14 M, INCLUSIVE MONTAGEM, INSTALAÇÃO E PROTENSÃO. AF_11/2023</t>
  </si>
  <si>
    <t>INSTALAÇÃO DE TIRANTE MONOBARRA COM ARMADURA DE 36 MM, COMPRIMENTO MAIOR OU IGUAL A 14 M E MENOR QUE 22 M, INCLUSIVE MONTAGEM, INSTALAÇÃO E PROTENSÃO. AF_11/2023</t>
  </si>
  <si>
    <t>INSTALAÇÃO DE TIRANTE MONOBARRA COM ARMADURA DE 36 MM, COMPRIMENTO MAIOR OU IGUAL A 22 M E MENOR QUE 30 M, INCLUSIVE MONTAGEM, INSTALAÇÃO E PROTENSÃO. AF_11/2023</t>
  </si>
  <si>
    <t>INSTALAÇÃO DE TIRANTE MONOBARRA COM ARMADURA DE 36 MM, COMPRIMENTO MAIOR OU IGUAL A 6 M E MENOR QUE 14 M, INCLUSIVE MONTAGEM, INSTALAÇÃO E PROTENSÃO. AF_11/2023</t>
  </si>
  <si>
    <t>REQUADRO DE VÃOS COM PLACAS DE PORCELANATO ASSENTADAS COM ARGAMASSA COLANTE. AF_03/2025</t>
  </si>
  <si>
    <t>REQUADRO DE VÃOS PLACAS DE GRANITO FIXADAS COM INSERTE METÁLICO. AF_03/2025</t>
  </si>
  <si>
    <t>REVESTIMENTO NÃO ADERIDO DE PAREDES EXTERNAS COM PLACAS DE GRANITO DE ÁREA MAIOR QUE 10000 CM2, FIXADAS COM INSERTE METÁLICO. AF_03/2025</t>
  </si>
  <si>
    <t>REVESTIMENTO NÃO ADERIDO DE PAREDES EXTERNAS COM PLACAS DE GRANITO DE ÁREA MAIOR QUE 3025 CM2 E MENOR OU IGUAL A 10000 CM2, FIXADAS COM INSERTE METÁLICO. AF_03/2025</t>
  </si>
  <si>
    <t>REVESTIMENTO NÃO ADERIDO DE PAREDES EXTERNAS COM PLACAS DE PORCELANATO DE ÁREA MAIOR DO QUE 2500 CM2 E MENOR OU IGUAL A 6400 CM2, FIXADAS COM INSERTE METÁLICO. AF_03/2025</t>
  </si>
  <si>
    <t>REVESTIMENTO NÃO ADERIDO DE PAREDES EXTERNAS COM PLACAS DE PORCELANATO DE ÁREA MAIOR QUE 6400 CM2 E MENOR QUE 10000 CM2, FIXADAS COM INSERTE METÁLICO. AF_03/2025</t>
  </si>
  <si>
    <t>FORRO EM FIBRA MINERAL, PARA AMBIENTES COMERCIAIS, INCLUSIVE ESTRUTURA DE FIXAÇÃO. AF_08/2023</t>
  </si>
  <si>
    <t>FORRO METÁLICO, PARA AMBIENTES COMERCIAIS, INCLUSIVE ESTRUTURA DE FIXAÇÃO. AF_08/2023</t>
  </si>
  <si>
    <t>MONTAGEM E DESMONTAGEM DE FÔRMA PARA ESTRUTURA CIRCULAR, COM INSTALAÇÃO EXCLUSIVAMENTE NA FACE INTERNA DA ESTRUTURA, COM AUXÍLIO DE GUINDASTE. AF_07/2024</t>
  </si>
  <si>
    <t>MONTAGEM E DESMONTAGEM DE FÔRMA PARA ESTRUTURA CIRCULAR, COM INSTALAÇÃO EXCLUSIVAMENTE NA FACE INTERNA DA ESTRUTURA, SEM AUXÍLIO DE GUINDASTE. AF_07/2024</t>
  </si>
  <si>
    <t>MONTAGEM E DESMONTAGEM DE FÔRMA PARA ESTRUTURA CIRCULAR, COM INSTALAÇÃO NA FACE INTERNA E EXTERNA DA EXTRUTURA, COM AUXÍLIO DE GUINDASTE. AF_07/2024</t>
  </si>
  <si>
    <t>MONTAGEM E DESMONTAGEM DE FÔRMA PARA ESTRUTURA CIRCULAR, COM INSTALAÇÃO NA FACE INTERNA E EXTERNA DA EXTRUTURA, SEM AUXÍLIO DE GUINDASTE. AF_07/2024</t>
  </si>
  <si>
    <t>MONTAGEM E DESMONTAGEM DE FÔRMA DE PILARES CIRCULARES, COM ÁREA MÉDIA DAS SEÇÕES MAIOR QUE 0,28 M², EM PAPELÃO. AF_05/2024</t>
  </si>
  <si>
    <t>MONTAGEM E DESMONTAGEM DE FÔRMA DE PILARES CIRCULARES, COM ÁREA MÉDIA DAS SEÇÕES MENOR OU IGUAL A 0,28 M², EM PAPELÃO. AF_05/2024</t>
  </si>
  <si>
    <t>MONTAGEM E DESMONTAGEM DE FÔRMA DE PILARES CIRCULARES, PÉ-DIREITO DUPLO, METÁLICA. AF_05/2024</t>
  </si>
  <si>
    <t>MONTAGEM E DESMONTAGEM DE FÔRMA DE PILARES CIRCULARES, PÉ-DIREITO DUPLO, PLÁSTICA. AF_05/2024</t>
  </si>
  <si>
    <t>MONTAGEM E DESMONTAGEM DE FÔRMA DE PILARES CIRCULARES, PÉ-DIREITO SIMPLES, METÁLICA. AF_05/2024</t>
  </si>
  <si>
    <t>MONTAGEM E DESMONTAGEM DE FÔRMA DE PILARES CIRCULARES, PÉ-DIREITO SIMPLES, PLÁSTICA. AF_05/2024</t>
  </si>
  <si>
    <t>CORRIMÃO DUPLO, DIÂMETRO EXTERNO = 1 1/2", EM ALUMÍNIO. AF_04/2019</t>
  </si>
  <si>
    <t>CORRIMÃO DUPLO, DIÂMETRO EXTERNO = 1 1/2", EM AÇO GALVANIZADO. AF_04/2019</t>
  </si>
  <si>
    <t>CORRIMÃO DUPLO, DIÂMETRO EXTERNO = 1 1/2", EM AÇO INOX. AF_04/2019</t>
  </si>
  <si>
    <t>CORRIMÃO SIMPLES, DIÂMETRO EXTERNO = 1 1/2", EM AÇO INOX. AF_04/2019</t>
  </si>
  <si>
    <t>GUARDA-CORPO DE AÇO GALVANIZADO DE 1,10M DE ALTURA,DUPLO CORRIMÃO, MONTANTES TUBULARES DE 1.1/2" ESPAÇADOS 1,20M, TRAVESSA SUPERIOR DE 2", GRADIL DE BARRAS CHATAS DE 32X4,8MM, FIXADO COM CHUMBADOR MECÂNICO. AF_04/2019</t>
  </si>
  <si>
    <t>GUARDA-CORPO DE AÇO GALVANIZADO DE 1,10M, DUPLO CORRIMÃO, MONTANTES TUBULARES DE 1.1/2" ESPAÇADOS DE 1,20M, TRAVESSA SUPERIOR DE 2", GRADIL DE BARRAS CHATAS DE 32X4,8MM, FIXADO COM ADESIVO ESTRUTURAL EPOXI. AF_04/2019</t>
  </si>
  <si>
    <t>GUARDA-CORPO DE AÇO GALVANIZADO DE 1,10M, DUPLO CORRIMÃO, MONTANTES TUBULARES DE 1.1/4" ESPAÇADOS 1,20M, TRAVESSA SUPERIOR DE 1.1/2", GRADIL DE TUBOS HORIZONTAIS DE 1" E VERTICAIS DE 3/4", FIXADO COM CHUMBADOR MECÂNICO. AF_04/2019</t>
  </si>
  <si>
    <t>GUARDA-CORPO DE AÇO GALVANIZADO DE 1,10M, DUPLO CORRIMÃO, MONTANTES TUBULARES DE 1.1/4" ESPAÇADOS DE 1,20M, TRAVESSA SUPERIOR DE 1.1/2", GRADIL EM TUBOS HORIZONTAIS DE 1" E VERTICAIS DE 3/4", FIXADO COM ADESIVO ESTRUTURAL EPOXI. AF_04/2019</t>
  </si>
  <si>
    <t>GUARDA-CORPO DE AÇO GALVANIZADO DE 1,10M, DUPLO CORRIMÃO, MONTANTES TUBULARES DE 100X50MM ESPAÇADOS 1,20M, TRAVESSA SUPERIOR DE 3", GRADIL EM CANTONEIRA 51X51X4,8 MM E BARRAS CHATAS NA VERTICAL DE 32X4,8 MM, FIXADO COM CHUMBADOR MECÂNICO. AF_04/2019</t>
  </si>
  <si>
    <t>GUARDA-CORPO DE AÇO GALVANIZADO DE 1,10M, DUPLO CORRIMÃO, MONTANTES TUBULARES DE 100X50MM ESPAÇADOS DE 1,20M, TRAVESSA SUPERIOR DE 3?, GRADIL EM CANTONEIRA 51X51X4,8 MM E BARRAS CHATAS NA VERTICAL DE 32X4,8 MM, FIXADO COM ADESIVO EPOXI. AF_04/2019</t>
  </si>
  <si>
    <t>GUARDA-CORPO DE AÇO GALVANIZADO DE 1,10M, DUPLO CORRIMÃO, MONTANTES TUBULARES DE 30X30 MM ESPAÇADOS DE 1,20M, TRAVESSA SUPERIOR DE 1.1/2", GRADIL DE TUBOS HORIZONTAIS DE 25X25MM E VERTICAIS DE 20X20MM, FIXADO COM CHUMBADOR MECÂNICO. AF_04/2019</t>
  </si>
  <si>
    <t>GUARDA-CORPO DE AÇO GALVANIZADO DE 1,10M, DUPLO CORRIMÃO, MONTANTES TUBULARES DE 30X30 MM ESPAÇADOS DE 1,20M, TRAVESSA SUPERIOR DE 1.1/2", GRADIL EM TUBOS HORIZONTAIS DE 25X25MM E VERTICAIS DE 20X20MM, FIXADO COM ADESIVO ESTRUTURAL EPOXI. AF_04/2019</t>
  </si>
  <si>
    <t>GUARDA-CORPO DE AÇO GALVANIZADO DE 1,10M, MONTANTES TUBULARES DE 1.1/2" ESPAÇADOS 1,20M, TRAVESSA SUPERIOR DE 2", GRADIL FORMADO POR BARRAS CHATAS DE 32X4,8MM, FIXADO COM ADESIVO ESTRUTURAL EPOXI. AF_04/2019</t>
  </si>
  <si>
    <t>GUARDA-CORPO DE AÇO GALVANIZADO DE 1,10M, MONTANTES TUBULARES DE 1.1/4" ESPAÇADOS 1,20M, TRAVESSA SUPERIOR DE 1.1/2", GRADIL FORMADO POR TUBOS HORIZONTAIS DE 1" E VERTICAIS DE 3/4", FIXADO COM ADESIVO ESTRUTURAL EPOXI. AF_04/2019</t>
  </si>
  <si>
    <t>GUARDA-CORPO DE AÇO GALVANIZADO DE 1,10M, MONTANTES TUBULARES DE 100X50MM ESPAÇADOS 1,20M, TRAVESSA SUPERIOR DE 3", GRADIL COM CANTONEIRA 51X51X4,8 MM E BARRAS CHATAS NA VERTICAL DE 32X4,8 MM, FIXADO COM CHUMBADOR MECÂNICO. AF_04/2019</t>
  </si>
  <si>
    <t>GUARDA-CORPO DE AÇO GALVANIZADO DE 1,10M, MONTANTES TUBULARES DE 30X30 MM ESPAÇADOS 1,20M, TRAVESSA SUPERIOR DE 1.1/2", GRADIL DE TUBOS HORIZONTAIS DE 25X25MM E VERTICAIS DE 20X20MM, FIXADO COM ADESIVO ESTRUTURAL EPOXI. AF_04/2019</t>
  </si>
  <si>
    <t>GUARDA-CORPO DE AÇO GALVANIZADO DE 1,10M, MONTANTES TUBULARES DE 30X30 MM ESPAÇADOS 1,20M, TRAVESSA SUPERIOR DE 1.1/2", GRADIL FORMADO POR TUBOS HORIZONTAIS DE 25X25MM E VERTICAIS DE 20X20MM, FIXADO COM CHUMBADOR MECÂNICO. AF_04/2019</t>
  </si>
  <si>
    <t>GUARDA-CORPO PANORÂMICO COM PERFIS DE ALUMÍNIO E VIDRO LAMINADO 8 MM, FIXADO COM ADESIVO ESTRUTURAL EPOXI. AF_04/2019</t>
  </si>
  <si>
    <t>ASSENTAMENTO DE GUIA (MEIO-FIO), TIPO PAVER (FINCADINHA) EM TRECHO RETO, EM CONCRETO PRÉ-FABRICADO, DIMENSÕES 45X08X608X19 CM (COMPRIMENTO X BASE INFERIOR X BASE SUPERIOR X ALTURA), PARA DELIMITAÇÃO DE JARDINS, PRAÇAS OU PASSEIOS. AF_01/2024</t>
  </si>
  <si>
    <t>ASSENTAMENTO DE GUIA (MEIO-FIO), TIPO PAVER, FINCADINHA, EM TRECHO CURVO, EM CONCRETO PRÉ-FABRICADO, DIMENSÕES 45X08X08X19 CM (COMPRIMENTO X BASE INFERIOR X BASE SUPERIOR X ALTURA), PARA DELIMITAÇÃO DE JARDINS, PRAÇAS OU PASSEIOS. AF_01/2024</t>
  </si>
  <si>
    <t>BLOCO AUTÔNOMO DE ILUMINAÇÃO DE EMERGÊNCIA COM DOIS REFLETORES - FORNECIMENTO E INSTALAÇÃO. AF_09/2024</t>
  </si>
  <si>
    <t>CÂMERA DE MONITORAMENTO COM ATÉ 25 METROS DE ALCANCE TIPO BULLET - FORNECIMENTO E INSTALAÇÃO. AF_09/2024</t>
  </si>
  <si>
    <t>CÂMERA DE MONITORAMENTO COM ATÉ 25 METROS DE ALCANCE TIPO DOME - FORNECIMENTO E INSTALAÇÃO. AF_09/2024</t>
  </si>
  <si>
    <t>CÂMERA DE MONITORAMENTO COM MAIS DE 25 METROS DE ALCANCE TIPO BULLET - FORNECIMENTO E INSTALAÇÃO. AF_09/2024</t>
  </si>
  <si>
    <t>CÂMERA IP BULLET - FORNECIMENTO E INSTALAÇÃO. AF_09/2024</t>
  </si>
  <si>
    <t>CÂMERA IP DOME RESOLUCAO 1MP - FORNECIMENTO E INSTALAÇÃO. AF_09/2024</t>
  </si>
  <si>
    <t>CÂMERA IP SPEED DOME - FORNECIMENTO E INSTALAÇÃO. AF_09/2024</t>
  </si>
  <si>
    <t>CÂMERA IP WIFI - FORNECIMENTO E INSTALAÇÃO. AF_09/2024</t>
  </si>
  <si>
    <t>DRIVER SLIM PARA FITA LED - FORNECIMENTO E INSTALAÇÃO. AF_09/2024</t>
  </si>
  <si>
    <t>FITA LED - FORNECIMENTO E INSTALAÇÃO. AF_09/2024</t>
  </si>
  <si>
    <t>LUMINÁRIA LED DE EMBUTIR - QUADRADA 60X60CM, INCLUSO DRIVER - FORNECIMENTO E INSTALAÇÃO. AF_09/2024</t>
  </si>
  <si>
    <t>LUMINÁRIA LED DE SOBREPOR - QUADRADA *60X60*CM, INCLUSO DRIVER - FORNECIMENTO E INSTALAÇÃO. AF_09/2024</t>
  </si>
  <si>
    <t>LUMINÁRIA LED DE SOBREPOR HERMÉTICA - *60X15CM*, INCLUSO DRIVER - FORNECIMENTO E INSTALAÇÃO. AF_09/2024</t>
  </si>
  <si>
    <t>LUMINÁRIA TIPO CALHA, DE EMBUTIR, COM 1 LÂMPADA TUBULAR LED DE 18 W, SEM REATOR - FORNECIMENTO E INSTALAÇÃO. AF_09/2024</t>
  </si>
  <si>
    <t>LUMINÁRIA TIPO CALHA, DE EMBUTIR, COM 2 LÂMPADAS TUBULARES LED DE 18 W, SEM REATOR - FORNECIMENTO E INSTALAÇÃO. AF_09/2024</t>
  </si>
  <si>
    <t>LUMINÁRIA TIPO CALHA, DE EMBUTIR, COM 2 LÂMPADAS TUBULARES LED DE 9 W, SEM REATOR - FORNECIMENTO E INSTALAÇÃO. AF_09/2024</t>
  </si>
  <si>
    <t>LUMINÁRIA TIPO CALHA, DE EMBUTIR, PARA 1 LÂMPADA TUBULAR LED DE 36 W, SEM LÂMPADA E SEM REATOR - FORNECIMENTO E INSTALAÇÃO. AF_09/2024</t>
  </si>
  <si>
    <t>LUMINÁRIA TIPO CALHA, DE EMBUTIR, PARA 2 LÂMPADAS TUBULARES LED DE 36 W, SEM LÂMPADA E SEM REATOR - FORNECIMENTO E INSTALAÇÃO. AF_09/2024</t>
  </si>
  <si>
    <t>LUMINÁRIA TIPO CALHA, DE SOBREPOR, COM 1 LÂMPADA TUBULAR LED DE 18 W, SEM REATOR - FORNECIMENTO E INSTALAÇÃO. AF_09/2024</t>
  </si>
  <si>
    <t>LUMINÁRIA TIPO CALHA, DE SOBREPOR, COM 1 LÂMPADA TUBULAR LED DE 9 W SEM REATOR - FORNECIMENTO E INSTALAÇÃO. AF_09/2024</t>
  </si>
  <si>
    <t>LUMINÁRIA TIPO CALHA, DE SOBREPOR, COM 2 LÂMPADAS TUBULARES LED DE 18 W, SEM REATOR - FORNECIMENTO E INSTALAÇÃO. AF_09/2024</t>
  </si>
  <si>
    <t>LUMINÁRIA TIPO CALHA, DE SOBREPOR, COM 2 LÂMPADAS TUBULARES LED DE 9 W SEM REATOR - FORNECIMENTO E INSTALAÇÃO. AF_09/2024</t>
  </si>
  <si>
    <t>LUMINÁRIA TIPO CALHA, DE SOBREPOR, PARA 1 LÂMPADA TUBULAR LED DE 36 W, SEM LÂMPADA E SEM REATOR - FORNECIMENTO E INSTALAÇÃO. AF_09/2024</t>
  </si>
  <si>
    <t>LUMINÁRIA TIPO CALHA, DE SOBREPOR, PARA 2 LÂMPADAS TUBULARES LED DE 36 W, SEM LÂMPADA E SEM REATOR - FORNECIMENTO E INSTALAÇÃO. AF_09/2024</t>
  </si>
  <si>
    <t>LUMINÁRIA TIPO PLAFON QUADRADA, DE EMBUTIR, COM LED DE 12 W - FORNECIMENTO E INSTALAÇÃO. AF_09/2024</t>
  </si>
  <si>
    <t>LUMINÁRIA TIPO PLAFON QUADRADA, DE EMBUTIR, COM LED DE 18 W - FORNECIMENTO E INSTALAÇÃO. AF_09/2024</t>
  </si>
  <si>
    <t>LUMINÁRIA TIPO PLAFON QUADRADA, DE EMBUTIR, COM LED DE 24 W - FORNECIMENTO E INSTALAÇÃO. AF_09/2024</t>
  </si>
  <si>
    <t>LUMINÁRIA TIPO PLAFON QUADRADA, DE SOBREPOR, COM LED DE 12 W - FORNECIMENTO E INSTALAÇÃO. AF_09/2024</t>
  </si>
  <si>
    <t>LUMINÁRIA TIPO PLAFON QUADRADA, DE SOBREPOR, COM LED DE 18 W - FORNECIMENTO E INSTALAÇÃO. AF_09/2024</t>
  </si>
  <si>
    <t>LUMINÁRIA TIPO PLAFON QUADRADA, DE SOBREPOR, COM LED DE 24 W - FORNECIMENTO E INSTALAÇÃO. AF_09/2024</t>
  </si>
  <si>
    <t>LUMINÁRIA TIPO SPOT, DE EMBUTIR, COM 1 LÂMPADA LED PAR20 - FORNECIMENTO E INSTALAÇÃO. AF_09/2024</t>
  </si>
  <si>
    <t>LUMINÁRIA TIPO SPOT, DE SOBREPOR, COM 1 LÂMPADA LED PAR20 - FORNECIMENTO E INSTALAÇÃO. AF_09/2024</t>
  </si>
  <si>
    <t>PERFIL COM FITA LED - FORNECIMENTO E INSTALAÇÃO. AF_09/2024</t>
  </si>
  <si>
    <t>IMPERMEABILIZAÇÃO COM MANTA ASFÁLTICA COLADA COM ASFALTO DERRETIDO, DUAS CAMADAS, E = 3MM E E=4MM. AF_09/2023</t>
  </si>
  <si>
    <t>IMPERMEABILIZAÇÃO DE SUPERFÍCIE COM MANTA ASFÁLTICA COLADA COM ASFALTO DERRETIDO, UMA CAMADA, E=4MM. AF_09/2023</t>
  </si>
  <si>
    <t>IMPERMEABILIZAÇÃO DE SUPERFÍCIE COM MEMBRANA A BASE DE POLIURÉIA, 2 DEMÃOS. AF_09/2023</t>
  </si>
  <si>
    <t>TRATAMENTO DE RALO OU PONTO EMERGENTE COM MANTA ASFÁLTICA COLADA COM ASFÁLTO DERRETIDO, E=4MM. AF_09/2023</t>
  </si>
  <si>
    <t>TRATAMENTO DE RODAPÉ COM MANTA ASFÁLTICA COLADA COM ASFALTO DERRETIDO, E=4MM. AF_09/2023</t>
  </si>
  <si>
    <t>CAIXA ELÉTRICA 4"X2" AUTOTRAVANTE PARA FURO CIRCULAR ALTA (2,00 M DO PISO), PVC, INSTALADA EM PAREDE - FORNECIMENTO E INSTALAÇÃO. AF_03/2023</t>
  </si>
  <si>
    <t>CAIXA ELÉTRICA 4"X2" AUTOTRAVANTE PARA FURO CIRCULAR BAIXA (0,30 M DO PISO), PVC, INSTALADA EM PAREDE - FORNECIMENTO E INSTALAÇÃO. AF_03/2023</t>
  </si>
  <si>
    <t>CAIXA ELÉTRICA 4"X2" AUTOTRAVANTE PARA FURO CIRCULAR MÉDIA (1,30 M DO PISO), PVC, INSTALADA EM PAREDE - FORNECIMENTO E INSTALAÇÃO. AF_03/2023</t>
  </si>
  <si>
    <t>CAIXA ELÉTRICA 4"X4" AUTOTRAVANTE PARA FURO CIRCULAR ALTA (2,00 M DO PISO), PVC, INSTALADA EM PAREDE - FORNECIMENTO E INSTALAÇÃO. AF_03/2023</t>
  </si>
  <si>
    <t>CAIXA ELÉTRICA 4"X4" AUTOTRAVANTE PARA FURO CIRCULAR BAIXA (0,30 M DO PISO), PVC, INSTALADA EM PAREDE - FORNECIMENTO E INSTALAÇÃO. AF_03/2023</t>
  </si>
  <si>
    <t>CAIXA ELÉTRICA 4"X4" AUTOTRAVANTE PARA FURO CIRCULAR MÉDIA (1,30 M DO PISO), PVC, INSTALADA EM PAREDE - FORNECIMENTO E INSTALAÇÃO. AF_03/2023</t>
  </si>
  <si>
    <t>ELETRODUTO FLEXÍVEL CORRUGADO, PEAD, DN 32 MM (1"), PARA CIRCUITOS TERMINAIS, INSTALADO EM FORRO - FORNECIMENTO E INSTALAÇÃO. AF_03/2023</t>
  </si>
  <si>
    <t>ELETRODUTO FLEXÍVEL CORRUGADO, PEAD, DN 32 MM (1"), PARA CIRCUITOS TERMINAIS, INSTALADO EM LAJE - FORNECIMENTO E INSTALAÇÃO. AF_03/2023</t>
  </si>
  <si>
    <t>ELETRODUTO FLEXÍVEL CORRUGADO, PEAD, DN 32 MM (1"), PARA CIRCUITOS TERMINAIS, INSTALADO EM PAREDE - FORNECIMENTO E INSTALAÇÃO. AF_03/2023</t>
  </si>
  <si>
    <t>CONDULETE DE ALUMÍNIO, TIPO B, PARA ELETRODUTO DE AÇO GALVANIZADO DN 32 MM (1 1/4''), APARENTE - FORNECIMENTO E INSTALAÇÃO. AF_10/2022</t>
  </si>
  <si>
    <t>CONDULETE DE ALUMÍNIO, TIPO C, PARA ELETRODUTO DE AÇO GALVANIZADO DN 32 MM (1 1/4''), APARENTE - FORNECIMENTO E INSTALAÇÃO. AF_10/2022</t>
  </si>
  <si>
    <t>CONDULETE DE ALUMÍNIO, TIPO LB, PARA ELETRODUTO DE AÇO GALVANIZADO DN 20 MM (3/4''), APARENTE - FORNECIMENTO E INSTALAÇÃO. AF_10/2022</t>
  </si>
  <si>
    <t>CONDULETE DE ALUMÍNIO, TIPO LB, PARA ELETRODUTO DE AÇO GALVANIZADO DN 25 MM (1''), APARENTE - FORNECIMENTO E INSTALAÇÃO. AF_10/2022</t>
  </si>
  <si>
    <t>CONDULETE DE ALUMÍNIO, TIPO LB, PARA ELETRODUTO DE AÇO GALVANIZADO DN 32 MM (1 1/4''), APARENTE - FORNECIMENTO E INSTALAÇÃO. AF_10/2022</t>
  </si>
  <si>
    <t>CONDULETE DE ALUMÍNIO, TIPO LL, PARA ELETRODUTO DE AÇO GALVANIZADO DN 20 MM (3/4''), APARENTE - FORNECIMENTO E INSTALAÇÃO. AF_10/2022</t>
  </si>
  <si>
    <t>CONDULETE DE ALUMÍNIO, TIPO LL, PARA ELETRODUTO DE AÇO GALVANIZADO DN 25 MM (1''), APARENTE - FORNECIMENTO E INSTALAÇÃO. AF_10/2022</t>
  </si>
  <si>
    <t>CONDULETE DE ALUMÍNIO, TIPO LL, PARA ELETRODUTO DE AÇO GALVANIZADO DN 32 MM (1 1/4''), APARENTE - FORNECIMENTO E INSTALAÇÃO. AF_10/2022</t>
  </si>
  <si>
    <t>CONDULETE DE ALUMÍNIO, TIPO TB, PARA ELETRODUTO DE AÇO GALVANIZADO DN 20 MM (3/4''), APARENTE - FORNECIMENTO E INSTALAÇÃO. AF_10/2022</t>
  </si>
  <si>
    <t>CONDULETE DE ALUMÍNIO, TIPO TB, PARA ELETRODUTO DE AÇO GALVANIZADO DN 25 MM (1''), APARENTE - FORNECIMENTO E INSTALAÇÃO. AF_10/2022</t>
  </si>
  <si>
    <t>CONDULETE DE ALUMÍNIO, TIPO TB, PARA ELETRODUTO DE AÇO GALVANIZADO DN 32 MM (1 1/4''), APARENTE - FORNECIMENTO E INSTALAÇÃO. AF_10/2022</t>
  </si>
  <si>
    <t>CURVA 135 GRAUS PARA ELETRODUTO, AÇO GALVANIZADO, DN 20 MM (3/4''), APARENTE - FORNECIMENTO E INSTALAÇÃO. AF_10/2022</t>
  </si>
  <si>
    <t>CURVA 135 GRAUS PARA ELETRODUTO, AÇO GALVANIZADO, DN 25 MM (1''), APARENTE - FORNECIMENTO E INSTALAÇÃO. AF_10/2022</t>
  </si>
  <si>
    <t>CURVA 135 GRAUS PARA ELETRODUTO, AÇO GALVANIZADO, DN 32 MM (1 1/4''), APARENTE - FORNECIMENTO E INSTALAÇÃO. AF_10/2022</t>
  </si>
  <si>
    <t>CURVA 135 GRAUS PARA ELETRODUTO, AÇO GALVANIZADO, DN 40 MM (1 1/2''), APARENTE - FORNECIMENTO E INSTALAÇÃO. AF_10/2022</t>
  </si>
  <si>
    <t>CURVA 45 GRAUS PARA ELETRODUTO, AÇO GALVANIZADO, DN 20 MM (3/4''), APARENTE - FORNECIMENTO E INSTALAÇÃO. AF_10/2022</t>
  </si>
  <si>
    <t>CURVA 45 GRAUS PARA ELETRODUTO, AÇO GALVANIZADO, DN 25 MM (1''), APARENTE - FORNECIMENTO E INSTALAÇÃO. AF_10/2022</t>
  </si>
  <si>
    <t>CURVA 45 GRAUS PARA ELETRODUTO, AÇO GALVANIZADO, DN 32 MM (1 1/4''), APARENTE - FORNECIMENTO E INSTALAÇÃO. AF_10/2022</t>
  </si>
  <si>
    <t>CURVA 45 GRAUS PARA ELETRODUTO, AÇO GALVANIZADO, DN 40 MM (1 1/2''), APARENTE - FORNECIMENTO E INSTALAÇÃO. AF_10/2022</t>
  </si>
  <si>
    <t>CURVA 90 GRAUS PARA ELETRODUTO, AÇO GALVANIZADO, DN 20 MM (3/4''), APARENTE - FORNECIMENTO E INSTALAÇÃO. AF_10/2022</t>
  </si>
  <si>
    <t>CURVA 90 GRAUS PARA ELETRODUTO, AÇO GALVANIZADO, DN 25 MM (1"), APARENTE - FORNECIMENTO E INSTALAÇÃO. AF_10/2022</t>
  </si>
  <si>
    <t>CURVA 90 GRAUS PARA ELETRODUTO, AÇO GALVANIZADO, DN 32 MM (1 1/4''), APARENTE - FORNECIMENTO E INSTALAÇÃO. AF_10/2022</t>
  </si>
  <si>
    <t>CURVA 90 GRAUS PARA ELETRODUTO, AÇO GALVANIZADO, DN 40 MM (1 1/2''), APARENTE - FORNECIMENTO E INSTALAÇÃO. AF_10/2022</t>
  </si>
  <si>
    <t>CURVA 90 GRAUS PARA ELETRODUTO, PVC, SOLDÁVEL, DN 20 MM (1/2''), APARENTE - FORNECIMENTO E INSTALAÇÃO. AF_10/2022</t>
  </si>
  <si>
    <t>CURVA 90 GRAUS PARA ELETRODUTO, PVC, SOLDÁVEL, DN 25 MM (3/4''), APARENTE - FORNECIMENTO E INSTALAÇÃO. AF_10/2022</t>
  </si>
  <si>
    <t>CURVA 90 GRAUS PARA ELETRODUTO, PVC, SOLDÁVEL, DN 32 MM (1''), APARENTE - FORNECIMENTO E INSTALAÇÃO. AF_10/2022</t>
  </si>
  <si>
    <t>ELETRODUTO RIGIDO, EM ACO ZINCADO OU GALVANIZADO, TIPO PESADO, DN=1 1/2", APARENTE - FORNECIMENTO E INSTALAÇÃO. AF_10/2022</t>
  </si>
  <si>
    <t>ELETRODUTO RIGIDO, EM ACO ZINCADO OU GALVANIZADO, TIPO PESADO, DN=1 1/4", APARENTE- FORNECIMENTO E INSTALAÇÃO. AF_10/2022</t>
  </si>
  <si>
    <t>ELETRODUTO RIGIDO, EM ACO ZINCADO OU GALVANIZADO, TIPO PESADO, DN=1", APARENTE - FORNECIMENTO E INSTALAÇÃO. AF_10/2022</t>
  </si>
  <si>
    <t>ELETRODUTO RIGIDO, EM ACO ZINCADO OU GALVANIZADO, TIPO PESADO, DN=3/4", APARENTE - FORNECIMENTO E INSTALAÇÃO. AF_10/2022</t>
  </si>
  <si>
    <t>LUVA DE EMENDA PARA ELETRODUTO, AÇO GALVANIZADO, DN 20 MM (3/4''), APARENTE - FORNECIMENTO E INSTALAÇÃO. AF_10/2022</t>
  </si>
  <si>
    <t>LUVA DE EMENDA PARA ELETRODUTO, AÇO GALVANIZADO, DN 25 MM (1''), APARENTE - FORNECIMENTO E INSTALAÇÃO. AF_10/2022</t>
  </si>
  <si>
    <t>LUVA DE EMENDA PARA ELETRODUTO, AÇO GALVANIZADO, DN 32 MM (1 1/4''), APARENTE - FORNECIMENTO E INSTALAÇÃO. AF_10/2022</t>
  </si>
  <si>
    <t>LUVA DE EMENDA PARA ELETRODUTO, AÇO GALVANIZADO, DN 40 MM (1 1/2''), APARENTE - FORNECIMENTO E INSTALAÇÃO. AF_10/2022</t>
  </si>
  <si>
    <t>LUVA PARA ELETRODUTO, PVC, SOLDÁVEL, DN 20 MM (1/2''), APARENTE - FORNECIMENTO E INSTALAÇÃO. AF_10/2022</t>
  </si>
  <si>
    <t>LUVA PARA ELETRODUTO, PVC, SOLDÁVEL, DN 25 MM (3/4''), APARENTE - FORNECIMENTO E INSTALAÇÃO. AF_10/2022</t>
  </si>
  <si>
    <t>LUVA PARA ELETRODUTO, PVC, SOLDÁVEL, DN 32 MM (1''), APARENTE - FORNECIMENTO E INSTALAÇÃO. AF_10/2022</t>
  </si>
  <si>
    <t>CONECTOR CUNHA, PARA REDES AÉREAS DE DISTRIBUIÇÃO DE ENERGIA ELÉTRICA DE BAIXA TENSÃO - FORNECIMENTO E INSTALAÇÃO. AF_07/2020</t>
  </si>
  <si>
    <t>CONECTOR H, PARA REDES AÉREAS DE DISTRIBUIÇÃO DE ENERGIA ELÉTRICA DE BAIXA TENSÃO - FORNECIMENTO E INSTALAÇÃO. AF_07/2020</t>
  </si>
  <si>
    <t>CONECTOR PERFURANTE, PARA REDES AÉREAS DE DISTRIBUIÇÃO DE ENERGIA ELÉTRICA DE BAIXA TENSÃO - FORNECIMENTO E INSTALAÇÃO. AF_07/2020</t>
  </si>
  <si>
    <t>CONECTOR EM BRONZE/LATÃO, DN 104 MM X 4", SEM ANEL DE SOLDA, BOLSA X ROSCA, INSTALADO EM RESERVAÇÃO PREDIAL DE ÁGUA - FORNECIMENTO E INSTALAÇÃO. AF_04/2024</t>
  </si>
  <si>
    <t>CONECTOR EM BRONZE/LATÃO, DN 54 MM X 2", SEM ANEL DE SOLDA, BOLSA X ROSCA, INSTALADO EM RESERVAÇÃO PREDIAL DE ÁGUA - FORNECIMENTO E INSTALAÇÃO. AF_04/2024</t>
  </si>
  <si>
    <t>CONECTOR EM BRONZE/LATÃO, DN 66 MM X 2 1/2", SEM ANEL DE SOLDA, BOLSA X ROSCA, INSTALADO EM RESERVAÇÃO PREDIAL DE ÁGUA - FORNECIMENTO E INSTALAÇÃO. AF_04/2024</t>
  </si>
  <si>
    <t>CONECTOR EM BRONZE/LATÃO, DN 79 MM X 3", SEM ANEL DE SOLDA, BOLSA X ROSCA, INSTALADO EM RESERVAÇÃO PREDIAL DE ÁGUA - FORNECIMENTO E INSTALAÇÃO. AF_04/2024</t>
  </si>
  <si>
    <t>CURVA 90 GRAUS, CPVC, SOLDÁVEL, DN 114 MM, INSTALADO EM RESERVAÇÃO PREDIAL DE ÁGUA - FORNECIMENTO E INSTALAÇÃO. AF_04/2024</t>
  </si>
  <si>
    <t>CURVA 90 GRAUS, CPVC, SOLDÁVEL, DN 35 MM, INSTALADO EM RESERVAÇÃO PREDIAL DE ÁGUA - FORNECIMENTO E INSTALAÇÃO. AF_04/2024</t>
  </si>
  <si>
    <t>CURVA 90 GRAUS, CPVC, SOLDÁVEL, DN 42 MM, INSTALADO EM RESERVAÇÃO PREDIAL DE ÁGUA - FORNECIMENTO E INSTALAÇÃO. AF_04/2024</t>
  </si>
  <si>
    <t>CURVA 90 GRAUS, CPVC, SOLDÁVEL, DN 54 MM, INSTALADO EM RESERVAÇÃO PREDIAL DE ÁGUA - FORNECIMENTO E INSTALAÇÃO. AF_04/2024</t>
  </si>
  <si>
    <t>CURVA 90 GRAUS, CPVC, SOLDÁVEL, DN 73 MM, INSTALADO EM RESERVAÇÃO PREDIAL DE ÁGUA - FORNECIMENTO E INSTALAÇÃO. AF_04/2024</t>
  </si>
  <si>
    <t>CURVA 90 GRAUS, CPVC, SOLDÁVEL, DN 89 MM, INSTALADO EM RESERVAÇÃO PREDIAL DE ÁGUA - FORNECIMENTO E INSTALAÇÃO. AF_04/2024</t>
  </si>
  <si>
    <t>CURVA EM COBRE, DN 104 MM, 45 GRAUS, SEM ANEL DE SOLDA, BOLSA X BOLSA, INSTALADO EM RESERVAÇÃO PREDIAL DE ÁGUA - FORNECIMENTO E INSTALAÇÃO. AF_04/2024</t>
  </si>
  <si>
    <t>CURVA EM COBRE, DN 79 MM, 45 GRAUS, SEM ANEL DE SOLDA, BOLSA X BOLSA, INSTALADO EM RESERVAÇÃO PREDIAL DE ÁGUA - FORNECIMENTO E INSTALAÇÃO. AF_04/2024</t>
  </si>
  <si>
    <t>FLANGE CURTA EM COBRE, DN 104 MM X 4", INSTALADO EM RESERVAÇÃO PREDIAL DE ÁGUA - FORNECIMENTO E INSTALAÇÃO. AF_04/2024</t>
  </si>
  <si>
    <t>FLANGE CURTA EM COBRE, DN 54 MM X 2", INSTALADO EM RESERVAÇÃO PREDIAL DE ÁGUA - FORNECIMENTO E INSTALAÇÃO. AF_04/2024</t>
  </si>
  <si>
    <t>FLANGE CURTA EM COBRE, DN 66 MM X 2 1/2", INSTALADO EM RESERVAÇÃO PREDIAL DE ÁGUA - FORNECIMENTO E INSTALAÇÃO. AF_04/2024</t>
  </si>
  <si>
    <t>FLANGE CURTA EM COBRE, DN 79 MM X 3", INSTALADO EM RESERVAÇÃO PREDIAL DE ÁGUA - FORNECIMENTO E INSTALAÇÃO. AF_04/2024</t>
  </si>
  <si>
    <t>UNIÃO FLANGE, PPR, COM PARAFUSOS, DN 50 MM, INSTALADO EM RESERVAÇÃO PREDIAL DE ÁGUA - FORNECIMENTO E INSTALAÇÃO. AF_04/2024</t>
  </si>
  <si>
    <t>UNIÃO FLANGE, PPR, COM PARAFUSOS, DN 63 MM, INSTALADO EM RESERVAÇÃO PREDIAL DE ÁGUA - FORNECIMENTO E INSTALAÇÃO. AF_04/2024</t>
  </si>
  <si>
    <t>UNIÃO FLANGE, PPR, COM PARAFUSOS, DN 75 MM, INSTALADO EM RESERVAÇÃO PREDIAL DE ÁGUA - FORNECIMENTO E INSTALAÇÃO. AF_04/2024</t>
  </si>
  <si>
    <t>UNIÃO FLANGE, PPR, COM PARAFUSOS, DN 90 MM, INSTALADO EM RESERVAÇÃO PREDIAL DE ÁGUA - FORNECIMENTO E INSTALAÇÃO. AF_04/2024</t>
  </si>
  <si>
    <t>CONEXÃO FIXA, ROSCA MACHO, PARA INSTALAÇÕES EM PEX ÁGUA, DN 16 MM X 1/2", COM ANEL DESLIZANTE - FORNECIMENTO E INSTALAÇÃO. AF_02/2023</t>
  </si>
  <si>
    <t>CONEXÃO FIXA, ROSCA MACHO, PARA INSTALAÇÕES EM PEX ÁGUA, DN 16 MM X 3/4", COM ANEL DESLIZANTE - FORNECIMENTO E INSTALAÇÃO. AF_02/2023</t>
  </si>
  <si>
    <t>CONEXÃO FIXA, ROSCA MACHO, PARA INSTALAÇÕES EM PEX ÁGUA, DN 20 MM X 1/2", COM ANEL DESLIZANTE - FORNECIMENTO E INSTALAÇÃO. AF_02/2023</t>
  </si>
  <si>
    <t>CONEXÃO FIXA, ROSCA MACHO, PARA INSTALAÇÕES EM PEX ÁGUA, DN 20 MM X 3/4", COM ANEL DESLIZANTE - FORNECIMENTO E INSTALAÇÃO. AF_02/2023</t>
  </si>
  <si>
    <t>CONEXÃO FIXA, ROSCA MACHO, PARA INSTALAÇÕES EM PEX ÁGUA, DN 25 MM X 1", COM ANEL DESLIZANTE - FORNECIMENTO E INSTALAÇÃO. AF_02/2023</t>
  </si>
  <si>
    <t>CONEXÃO FIXA, ROSCA MACHO, PARA INSTALAÇÕES EM PEX ÁGUA, DN 25 MM X 1/2", COM ANEL DESLIZANTE - FORNECIMENTO E INSTALAÇÃO. AF_02/2023</t>
  </si>
  <si>
    <t>CONEXÃO FIXA, ROSCA MACHO, PARA INSTALAÇÕES EM PEX ÁGUA, DN 25 MM X 3/4", COM ANEL DESLIZANTE - FORNECIMENTO E INSTALAÇÃO. AF_02/2023</t>
  </si>
  <si>
    <t>CONEXÃO FIXA, ROSCA MACHO, PARA INSTALAÇÕES EM PEX ÁGUA, DN 32 MM X 1", COM ANEL DESLIZANTE - FORNECIMENTO E INSTALAÇÃO. AF_02/2023</t>
  </si>
  <si>
    <t>CONEXÃO MÓVEL, ROSCA FÊMEA, PARA INSTALAÇÕES EM PEX ÁGUA, DN 16 MM X 1/2", COM ANEL DESLIZANTE - FORNECIMENTO E INSTALAÇÃO. AF_02/2023</t>
  </si>
  <si>
    <t>CONEXÃO MÓVEL, ROSCA FÊMEA, PARA INSTALAÇÕES EM PEX ÁGUA, DN 20 MM X 1/2", COM ANEL DESLIZANTE - FORNECIMENTO E INSTALAÇÃO. AF_02/2023</t>
  </si>
  <si>
    <t>CONEXÃO MÓVEL, ROSCA FÊMEA, PARA INSTALAÇÕES EM PEX ÁGUA, DN 20 MM X 3/4", COM ANEL DESLIZANTE - FORNECIMENTO E INSTALAÇÃO. AF_02/2023</t>
  </si>
  <si>
    <t>CONEXÃO MÓVEL, ROSCA FÊMEA, PARA INSTALAÇÕES EM PEX ÁGUA, DN 25 MM X 1", COM ANEL DESLIZANTE - FORNECIMENTO E INSTALAÇÃO. AF_02/2023</t>
  </si>
  <si>
    <t>CONEXÃO MÓVEL, ROSCA FÊMEA, PARA INSTALAÇÕES EM PEX ÁGUA, DN 25 MM X 3/4", COM ANEL DESLIZANTE - FORNECIMENTO E INSTALAÇÃO. AF_02/2023</t>
  </si>
  <si>
    <t>CONEXÃO MÓVEL, ROSCA FÊMEA, PARA INSTALAÇÕES EM PEX ÁGUA, DN 32 MM X 1", COM ANEL DESLIZANTE - FORNECIMENTO E INSTALAÇÃO. AF_02/2023</t>
  </si>
  <si>
    <t>JOELHO 90 GRAUS, ROSCA FÊMEA TERMINAL, PARA INSTALAÇÕES EM PEX ÁGUA, DN 25 MM X 3/4", FIXAÇÃO DAS CONEXÕES POR CRIMPAGEM - FORNECIMENTO E INSTALAÇÃO. AF_02/2023</t>
  </si>
  <si>
    <t>JOELHO 90 GRAUS, ROSCA MACHO TERMINAL, PARA INSTALAÇÕES EM PEX ÁGUA, DN 16 MM X 1/2", COM ANEL DESLIZANTE - FORNECIMENTO E INSTALAÇÃO. AF_02/2023</t>
  </si>
  <si>
    <t>JOELHO 90 GRAUS, ROSCA MACHO TERMINAL, PARA INSTALAÇÕES EM PEX ÁGUA, DN 20 MM X 1/2", FIXAÇÃO DAS CONEXÕES POR CRIMPAGEM - FORNECIMENTO E INSTALAÇÃO. AF_02/2023</t>
  </si>
  <si>
    <t>JOELHO 90 GRAUS, ROSCA MACHO TERMINAL, PARA INSTALAÇÕES EM PEX ÁGUA, DN 20 MM X 3/4", FIXAÇÃO DAS CONEXÕES POR CRIMPAGEM - FORNECIMENTO E INSTALAÇÃO. AF_02/2023</t>
  </si>
  <si>
    <t>JOELHO 90 GRAUS, ROSCA MACHO TERMINAL, PARA INSTALAÇÕES EM PEX ÁGUA, DN 25 MM X 1", COM ANEL DESLIZANTE - FORNECIMENTO E INSTALAÇÃO. AF_02/2023</t>
  </si>
  <si>
    <t>JOELHO 90 GRAUS, ROSCA MACHO TERMINAL, PARA INSTALAÇÕES EM PEX ÁGUA, DN 25 MM X 1/2", COM ANEL DESLIZANTE - FORNECIMENTO E INSTALAÇÃO. AF_02/2023</t>
  </si>
  <si>
    <t>JOELHO 90 GRAUS, ROSCA MACHO TERMINAL, PARA INSTALAÇÕES EM PEX ÁGUA, DN 25 MM X 3/4", FIXAÇÃO DAS CONEXÕES POR CRIMPAGEM - FORNECIMENTO E INSTALAÇÃO. AF_02/2023</t>
  </si>
  <si>
    <t>JOELHO 90 GRAUS, ROSCA MACHO TERMINAL, PARA INSTALAÇÕES EM PEX ÁGUA, DN 32 MM X 1", COM ANEL DESLIZANTE - FORNECIMENTO E INSTALAÇÃO. AF_02/2023</t>
  </si>
  <si>
    <t>JOELHO ROSCA FÊMEA MÓVEL, PARA INSTALAÇÕES EM PEX ÁGUA, DN 16 MM X 1/2", COM ANEL DESLIZANTE - FORNECIMENTO E INSTALAÇÃO. AF_02/2023</t>
  </si>
  <si>
    <t>JOELHO ROSCA FÊMEA MÓVEL, PARA INSTALAÇÕES EM PEX ÁGUA, DN 20 MM X 1/2", COM ANEL DESLIZANTE - FORNECIMENTO E INSTALAÇÃO. AF_02/2023</t>
  </si>
  <si>
    <t>JOELHO ROSCA FÊMEA MÓVEL, PARA INSTALAÇÕES EM PEX ÁGUA, DN 25 MM X 3/4", COM ANEL DESLIZANTE - FORNECIMENTO E INSTALAÇÃO. AF_02/2023</t>
  </si>
  <si>
    <t>JOELHO, ROSCA FÊMEA, COM BASE FIXA, PARA INSTALAÇÕES EM PEX ÁGUA, DN 16 MM X 3/4", FIXAÇÃO DAS CONEXÕES POR CRIMPAGEM - FORNECIMENTO E INSTALAÇÃO. AF_02/2023</t>
  </si>
  <si>
    <t>JOELHO, ROSCA FÊMEA, COM BASE FIXA, PARA INSTALAÇÕES EM PEX ÁGUA, DN 20 MM X 3/4", FIXAÇÃO DAS CONEXÕES POR CRIMPAGEM - FORNECIMENTO E INSTALAÇÃO. AF_02/2023</t>
  </si>
  <si>
    <t>JOELHO, ROSCA FÊMEA, COM BASE FIXA, PARA INSTALAÇÕES EM PEX ÁGUA, DN 25 MM X 1/2", FIXAÇÃO DAS CONEXÕES POR CRIMPAGEM - FORNECIMENTO E INSTALAÇÃO. AF_02/2023</t>
  </si>
  <si>
    <t>LUVA DE REDUÇÃO, PARA INSTALAÇÕES EM PEX ÁGUA, DN 32 X 20 MM, FIXAÇÃO DAS CONEXÕES POR CRIMPAGEM - FORNECIMENTO E INSTALAÇÃO. AF_02/2023</t>
  </si>
  <si>
    <t>TAMPÃO / CAP, ROSCA FÊMEA, PARA INSTALAÇÕES EM PEX ÁGUA, DN 1/2" - FORNECIMENTO E INSTALAÇÃO. AF_02/2023</t>
  </si>
  <si>
    <t>TAMPÃO / CAP, ROSCA FÊMEA, PARA INSTALAÇÕES EM PEX ÁGUA, DN 3/4" - FORNECIMENTO E INSTALAÇÃO. AF_02/2023</t>
  </si>
  <si>
    <t>TAMPÃO / CAP, ROSCA MACHO, PARA INSTALAÇÕES EM PEX ÁGUA, DN 1/2" - FORNECIMENTO E INSTALAÇÃO. AF_02/2023</t>
  </si>
  <si>
    <t>TÊ DE REDUÇÃO, PARA INSTALAÇÕES EM PEX ÁGUA, DN 16 X 20 X 16 MM, COM ANEL DESLIZANTE - FORNECIMENTO E INSTALAÇÃO. AF_02/2023</t>
  </si>
  <si>
    <t>TÊ DE REDUÇÃO, PARA INSTALAÇÕES EM PEX ÁGUA, DN 16 X 25 X 16 MM, COM ANEL DESLIZANTE - FORNECIMENTO E INSTALAÇÃO. AF_02/2023</t>
  </si>
  <si>
    <t>TÊ DE REDUÇÃO, PARA INSTALAÇÕES EM PEX ÁGUA, DN 20 X 16 X 16 MM, COM ANEL DESLIZANTE - FORNECIMENTO E INSTALAÇÃO. AF_02/2023</t>
  </si>
  <si>
    <t>TÊ DE REDUÇÃO, PARA INSTALAÇÕES EM PEX ÁGUA, DN 20 X 16 X 20 MM, COM ANEL DESLIZANTE - FORNECIMENTO E INSTALAÇÃO. AF_02/2023</t>
  </si>
  <si>
    <t>TÊ DE REDUÇÃO, PARA INSTALAÇÕES EM PEX ÁGUA, DN 20 X 20 X 16 MM, COM ANEL DESLIZANTE - FORNECIMENTO E INSTALAÇÃO. AF_02/2023</t>
  </si>
  <si>
    <t>TÊ DE REDUÇÃO, PARA INSTALAÇÕES EM PEX ÁGUA, DN 20 X 25 X 20 MM, COM ANEL DESLIZANTE - FORNECIMENTO E INSTALAÇÃO. AF_02/2023</t>
  </si>
  <si>
    <t>TÊ DE REDUÇÃO, PARA INSTALAÇÕES EM PEX ÁGUA, DN 25 X 16 X 16 MM, COM ANEL DESLIZANTE - FORNECIMENTO E INSTALAÇÃO. AF_02/2023</t>
  </si>
  <si>
    <t>TÊ DE REDUÇÃO, PARA INSTALAÇÕES EM PEX ÁGUA, DN 25 X 16 X 20 MM, COM ANEL DESLIZANTE - FORNECIMENTO E INSTALAÇÃO. AF_02/2023</t>
  </si>
  <si>
    <t>TÊ DE REDUÇÃO, PARA INSTALAÇÕES EM PEX ÁGUA, DN 25 X 16 X 25 MM, COM ANEL DESLIZANTE - FORNECIMENTO E INSTALAÇÃO. AF_02/2023</t>
  </si>
  <si>
    <t>TÊ DE REDUÇÃO, PARA INSTALAÇÕES EM PEX ÁGUA, DN 25 X 20 X 20 MM, COM ANEL DESLIZANTE - FORNECIMENTO E INSTALAÇÃO. AF_02/2023</t>
  </si>
  <si>
    <t>TÊ DE REDUÇÃO, PARA INSTALAÇÕES EM PEX ÁGUA, DN 25 X 20 X 25 MM, COM ANEL DESLIZANTE - FORNECIMENTO E INSTALAÇÃO. AF_02/2023</t>
  </si>
  <si>
    <t>TÊ DE REDUÇÃO, PARA INSTALAÇÕES EM PEX ÁGUA, DN 25 X 32 X 25 MM, COM ANEL DESLIZANTE - FORNECIMENTO E INSTALAÇÃO. AF_02/2023</t>
  </si>
  <si>
    <t>TÊ DE REDUÇÃO, PARA INSTALAÇÕES EM PEX ÁGUA, DN 32 X 20 X 32 MM, COM ANEL DESLIZANTE - FORNECIMENTO E INSTALAÇÃO. AF_02/2023</t>
  </si>
  <si>
    <t>TÊ DE REDUÇÃO, PARA INSTALAÇÕES EM PEX ÁGUA, DN 32 X 25 X 25 MM, COM ANEL DESLIZANTE - FORNECIMENTO E INSTALAÇÃO. AF_02/2023</t>
  </si>
  <si>
    <t>TÊ DE REDUÇÃO, PARA INSTALAÇÕES EM PEX ÁGUA, DN 32 X 25 X 32 MM, COM ANEL DESLIZANTE - FORNECIMENTO E INSTALAÇÃO. AF_02/2023</t>
  </si>
  <si>
    <t>TÊ MISTURADOR, PARA INSTALAÇÕES EM PEX ÁGUA, DN 16 MM X 1/2", COM ANEL DESLIZANTE - FORNECIMENTO E INSTALAÇÃO. AF_02/2023</t>
  </si>
  <si>
    <t>TÊ MISTURADOR, PARA INSTALAÇÕES EM PEX ÁGUA, DN 20 MM X 3/4", COM ANEL DESLIZANTE - FORNECIMENTO E INSTALAÇÃO. AF_02/2023</t>
  </si>
  <si>
    <t>TÊ ROSCA FÊMEA, PARA INSTALAÇÕES EM PEX ÁGUA, DN 20 MM X 3/4", COM ANEL DESLIZANTE - FORNECIMENTO E INSTALAÇÃO. AF_02/2023</t>
  </si>
  <si>
    <t>TÊ ROSCA FÊMEA, PARA INSTALAÇÕES EM PEX ÁGUA, DN 25 MM X 1/2", COM ANEL DESLIZANTE - FORNECIMENTO E INSTALAÇÃO. AF_02/2023</t>
  </si>
  <si>
    <t>TÊ ROSCA MACHO, PARA INSTALAÇÕES EM PEX ÁGUA, DN 16 MM X 1/2", COM ANEL DESLIZANTE - FORNECIMENTO E INSTALAÇÃO. AF_02/2023</t>
  </si>
  <si>
    <t>TÊ ROSCA MACHO, PARA INSTALAÇÕES EM PEX ÁGUA, DN 20 MM X 1/2", COM ANEL DESLIZANTE - FORNECIMENTO E INSTALAÇÃO. AF_02/2023</t>
  </si>
  <si>
    <t>TÊ ROSCA MACHO, PARA INSTALAÇÕES EM PEX ÁGUA, DN 20 MM X 3/4", COM ANEL DESLIZANTE - FORNECIMENTO E INSTALAÇÃO. AF_02/2023</t>
  </si>
  <si>
    <t>TÊ ROSCA MACHO, PARA INSTALAÇÕES EM PEX ÁGUA, DN 25 MM X 3/4", COM ANEL DESLIZANTE - FORNECIMENTO E INSTALAÇÃO. AF_02/2023</t>
  </si>
  <si>
    <t>TÊ ROSCA MACHO, PARA INSTALAÇÕES EM PEX ÁGUA, DN 32 MM X 3/4", COM ANEL DESLIZANTE - FORNECIMENTO E INSTALAÇÃO. AF_02/2023</t>
  </si>
  <si>
    <t>RALO LINEAR, EM PVC COM GRELHA INOX, JUNTA SOLDÁVEL, FORNECIDO E INSTALADO EM RAMAL DE DESCARGA OU EM RAMAL DE ESGOTO SANITÁRIO. AF_08/2022</t>
  </si>
  <si>
    <t>BOX FRONTAL DE CORRER, COM VIDRO TEMPERADO 8 MM, 190X100CM, 1 FOLHA FIXA, 1 FOLHA MÓVEL, PERFIS E FERRAGENS EM ALUMÍNIO. AF_01/2021</t>
  </si>
  <si>
    <t>DIVISORIA (N2) - PAINEL/VIDRO - PAINEL C/ MSO/COMEIA E=35MM - PERFIS SIMPLES ACO GALVANIZADO PINTADO. AF_04/2021</t>
  </si>
  <si>
    <t>DIVISORIA (N2) - PAINEL/VIDRO - PAINEL DE PVC E=35MM - PERFIS SIMPLES ACO GALVANIZADO PINTADO. AF_01/2021</t>
  </si>
  <si>
    <t>DIVISORIA (N2) - PAINEL/VIDRO - PAINEL MDF/VIDRO 6 MM, LINHA 90 MM - PERFIS DE ALUMÍNIO EXTRUDADO. AF_01/2021</t>
  </si>
  <si>
    <t>DIVISORIA (N3) - PAINEL/VIDRO/PAINEL MSO/COMEIA E=35MM - PERFIS SIMPLES ACO GALVANIZADO PINTADO. AF_04/2021</t>
  </si>
  <si>
    <t>DIVISORIA (N3) - PAINEL/VIDRO/PAINEL PVC E=35MM - PERFIS SIMPLES ACO GALVANIZADO PINTADO. AF_01/2021</t>
  </si>
  <si>
    <t>DIVISORIA CEGA (N1) - PAINEL MDF, LINHA 90 MM - PERFIS DE ALUMÍNIO EXTRUDADO. AF_01/2021</t>
  </si>
  <si>
    <t>DIVISORIA CEGA (N1) - PAINEL MSO/COMEIA E=35MM - PERFIS SIMPLES ACO GALVANIZADO PINTADO. AF_04/2021</t>
  </si>
  <si>
    <t>DIVISORIA CEGA (N1) - PAINEL PVC E=35MM - PERFIS SIMPLES ACO GALVANIZADO PINTADO. AF_01/2021</t>
  </si>
  <si>
    <t>DIVISÓRIA (N3) - PAINEL/VIDRO/PAINEL MDF, LINHA 90 MM - PERFIS DE ALUMINIO EXTRUDADO. AF_01/2021</t>
  </si>
  <si>
    <t>DIVISÓRIA EM VIDRO TEMPERADO 10 MM COM PORTA DE CORRER, INCLUSIVE FERRAGENS. AF_01/2021</t>
  </si>
  <si>
    <t>DIVISÓRIA SANITÁRIA, TIPO CABINE, EM PAINÉIS DE PVC, INCLUSIVE ESTRUTURA, PORTA E FERRAGENS. AF_01/2021</t>
  </si>
  <si>
    <t>DIVISÓRIA SANITÁRIA, TIPO CABINE, EM PAINÉIS ESTRUTURAIS TS, INCLUSIVE ESTRUTURA, PORTA E FERRAGENS. AF_01/2021</t>
  </si>
  <si>
    <t>PORTA DE CABINE SANITÁRIA EM VIDRO TEMPERADO 8MM, INCLUSIVE DOBRADIÇAS, BATENTE, TRINCO E CONTRA-TRINCO. AF_01/2021</t>
  </si>
  <si>
    <t>PORTA PARA DIVISÓRIA MDF/VIDRO 6 MM, LINHA 90 MM, 0,80 X 2,10 M - PERFIS DE ALUMINIO EXTRUDADO, INCLUSO PORTAL, BATENTES, DOBRADIÇAS E FECHADURA. AF_01/2021</t>
  </si>
  <si>
    <t>PORTA/PAINEL PARA DIVISÓRIA MDF, LINHA 90 MM, *0,80 X 2,10* M - PERFIS DE ALUMINIO EXTRUDADO, INCLUSO PORTAL, BATENTES, DOBRADIÇAS E FECHADURA. AF_01/2021</t>
  </si>
  <si>
    <t>PORTA/VIDRO PARA DIVISÓRIA (N2) - PAINEL DE PVC E=35MM, S/ BONECA, INCLUSO BATENTE, TESTEIRO, DOBRADIÇAS E FECHADURA. AF_01/2021</t>
  </si>
  <si>
    <t>CONEXÃO FIXA, ROSCA MACHO, METÁLICA, PARA INSTALAÇÕES EM PEX MULTICAMADA, DN 16MM X 1/2", CONEXÃO POR CRIMPAGEM - FORNECIMENTO E INSTALAÇÃO. AF_01/2020</t>
  </si>
  <si>
    <t>FIXAÇÃO DE TUBOS VERTICAIS DE MULTICAMADA, DIÂMETROS MENORES OU IGUAIS A 32 MM, COM ABRAÇADEIRA TIPO SUPORTE MÚLTIPLO, FIXADA EM PAREDE EXTERNA - FORNECIMENTO E INSTALAÇÃO. AF_01/2020</t>
  </si>
  <si>
    <t>JOELHO 90 GRAUS, PARA INSTALAÇÕES EM PEX MULTICAMADA, DN 16 MM, CONEXÃO POR CRIMPAGEM - FORNECIMENTO E INSTALAÇÃO. AF_01/2020</t>
  </si>
  <si>
    <t>JOELHO 90 GRAUS, PARA INSTALAÇÕES EM PEX MULTICAMADA, DN 20 MM, CONEXÃO POR CRIMPAGEM - FORNECIMENTO E INSTALAÇÃO. AF_01/2020</t>
  </si>
  <si>
    <t>JOELHO 90 GRAUS, PARA INSTALAÇÕES EM PEX MULTICAMADA, DN 26 MM, CONEXÃO POR CRIMPAGEM - FORNECIMENTO E INSTALAÇÃO. AF_01/2020</t>
  </si>
  <si>
    <t>JOELHO 90 GRAUS, PARA INSTALAÇÕES EM PEX MULTICAMADA, DN 32 MM, CONEXÃO POR CRIMPAGEM - FORNECIMENTO E INSTALAÇÃO. AF_01/2020</t>
  </si>
  <si>
    <t>JOELHO 90 GRAUS, ROSCA FÊMEA, PARA INSTALAÇÕES EM PEX MULTICAMADA, DN 16 MM X 1/2'', CONEXÃO POR CRIMPAGEM - FORNECIMENTO E INSTALAÇÃO. AF_01/2020</t>
  </si>
  <si>
    <t>JOELHO 90 GRAUS, ROSCA FÊMEA, PARA INSTALAÇÕES EM PEX MULTICAMADA, DN 20 MM X 3/4", CONEXÃO POR CRIMPAGEM - FORNECIMENTO E INSTALAÇÃO. AF_01/2020</t>
  </si>
  <si>
    <t>JOELHO 90 GRAUS, ROSCA FÊMEA, PARA INSTALAÇÕES EM PEX MULTICAMADA, DN 25 MM X 1'', CONEXÃO POR CRIMPAGEM - FORNECIMENTO E INSTALAÇÃO. AF_01/2020</t>
  </si>
  <si>
    <t>JOELHO 90 GRAUS, ROSCA FÊMEA, PARA INSTALAÇÕES EM PEX MULTICAMADA, DN 32 MM X 1 1/4'', CONEXÃO POR CRIMPAGEM - FORNECIMENTO E INSTALAÇÃO. AF_01/2020</t>
  </si>
  <si>
    <t>JOELHO 90 GRAUS, ROSCA MACHO, PARA INSTALAÇÕES EM PEX MULTICAMADA, DN 16 MM X 1/2'', CONEXÃO POR CRIMPAGEM - FORNECIMENTO E INSTALAÇÃO. AF_01/2020</t>
  </si>
  <si>
    <t>JOELHO 90 GRAUS, ROSCA MACHO, PARA INSTALAÇÕES EM PEX MULTICAMADA, DN 20 MM X 3/4", CONEXÃO POR CRIMPAGEM - FORNECIMENTO E INSTALAÇÃO. AF_01/2020</t>
  </si>
  <si>
    <t>JOELHO 90 GRAUS, ROSCA MACHO, PARA INSTALAÇÕES EM PEX MULTICAMADA, DN 25 MM X 1'', CONEXÃO POR CRIMPAGEM - FORNECIMENTO E INSTALAÇÃO. AF_01/2020</t>
  </si>
  <si>
    <t>JOELHO 90 GRAUS, ROSCA MACHO, PARA INSTALAÇÕES EM PEX MULTICAMADA, DN 32 MM X 1 1/4'', CONEXÃO POR CRIMPAGEM - FORNECIMENTO E INSTALAÇÃO. AF_01/2020</t>
  </si>
  <si>
    <t>KIT CAVALETE PARA GÁS - COM MEDIDOR E REGULADOR - ENTRADA INDIVIDUAL PRINCIPAL, EM AÇO GALVANIZADO DN 15 E 25 MM (1/2" E 1") - FORNECIMENTO E INSTALAÇÃO. AF_01/2020</t>
  </si>
  <si>
    <t>KIT CAVALETE PARA GÁS - SEM MEDIDOR COM REGULADOR - ENTRADA INDIVIDUAL PRINCIPAL, EM AÇO GALVANIZADO DN 15 E 25 MM (1/2" E 1") - FORNECIMENTO E INSTALAÇÃO. AF_01/2020</t>
  </si>
  <si>
    <t>LUVA DE REDUÇÃO PARA INSTALAÇÕES EM PEX MULTICAMADA, DN 20 X 16 MM, CONEXÃO POR CRIMPAGEM - FORNECIMENTO E INSTALAÇÃO. AF_01/2020</t>
  </si>
  <si>
    <t>LUVA DE REDUÇÃO PARA INSTALAÇÕES EM PEX MULTICAMADA, DN 26 X 20 MM, CONEXÃO POR CRIMPAGEM - FORNECIMENTO E INSTALAÇÃO. AF_01/2020</t>
  </si>
  <si>
    <t>LUVA DE REDUÇÃO PARA INSTALAÇÕES EM PEX MULTICAMADA, DN 32 X 26 MM, CONEXÃO POR CRIMPAGEM - FORNECIMENTO E INSTALAÇÃO. AF_01/2020</t>
  </si>
  <si>
    <t>LUVA PARA INSTALAÇÕES EM PEX MULTICAMADA, DN 16 MM, CONEXÃO POR CRIMPAGEM - FORNECIMENTO E INSTALAÇÃO. AF_01/2020</t>
  </si>
  <si>
    <t>LUVA PARA INSTALAÇÕES EM PEX MULTICAMADA, DN 20 MM, CONEXÃO POR CRIMPAGEM - FORNECIMENTO E INSTALAÇÃO. AF_01/2020</t>
  </si>
  <si>
    <t>LUVA PARA INSTALAÇÕES EM PEX MULTICAMADA, DN 26 MM, CONEXÃO POR CRIMPAGEM - FORNECIMENTO E INSTALAÇÃO. AF_01/2020</t>
  </si>
  <si>
    <t>LUVA PARA INSTALAÇÕES EM PEX MULTICAMADA, DN 32 MM, CONEXÃO POR CRIMPAGEM - FORNECIMENTO E INSTALAÇÃO. AF_01/2020</t>
  </si>
  <si>
    <t>TUBO, PEX, MULTICAMADA, COM PROTEÇÃO UV, DN 16, INSTALADO EM IMPLANTAÇÃO DE INSTALAÇÕES DE GÁS - FORNECIMENTO E INSTALAÇÃO. AF_01/2020</t>
  </si>
  <si>
    <t>TUBO, PEX, MULTICAMADA, COM PROTEÇÃO UV, DN 16, INSTALADO EM PRUMADA DE INSTALAÇÕES DE GÁS - FORNECIMENTO E INSTALAÇÃO. AF_01/2020</t>
  </si>
  <si>
    <t>TUBO, PEX, MULTICAMADA, COM PROTEÇÃO UV, DN 20, INSTALADO EM IMPLANTAÇÃO DE INSTALAÇÕES DE GÁS - FORNECIMENTO E INSTALAÇÃO. AF_01/2020</t>
  </si>
  <si>
    <t>TUBO, PEX, MULTICAMADA, COM PROTEÇÃO UV, DN 20, INSTALADO EM PRUMADA DE INSTALAÇÕES DE GÁS - FORNECIMENTO E INSTALAÇÃO. AF_01/2020</t>
  </si>
  <si>
    <t>TUBO, PEX, MULTICAMADA, COM PROTEÇÃO UV, DN 25, INSTALADO EM PRUMADA DE INSTALAÇÕES DE GÁS - FORNECIMENTO E INSTALAÇÃO. AF_01/2020</t>
  </si>
  <si>
    <t>TUBO, PEX, MULTICAMADA, COM PROTEÇÃO UV, DN 26, INSTALADO EM IMPLANTAÇÃO DE INSTALAÇÕES DE GÁS - FORNECIMENTO E INSTALAÇÃO. AF_01/2020</t>
  </si>
  <si>
    <t>TUBO, PEX, MULTICAMADA, COM PROTEÇÃO UV, DN 32, INSTALADO EM IMPLANTAÇÃO DE INSTALAÇÕES DE GÁS - FORNECIMENTO E INSTALAÇÃO. AF_01/2020</t>
  </si>
  <si>
    <t>TUBO, PEX, MULTICAMADA, COM PROTEÇÃO UV, DN 32, INSTALADO EM PRUMADA DE INSTALAÇÕES DE GÁS - FORNECIMENTO E INSTALAÇÃO. AF_01/2020</t>
  </si>
  <si>
    <t>TÊ, PARA INSTALAÇÕES EM PEX MULTICAMADA, DN 16 MM, CONEXÃO POR CRIMPAGEM - FORNECIMENTO E INSTALAÇÃO. AF_01/2020</t>
  </si>
  <si>
    <t>TÊ, PARA INSTALAÇÕES EM PEX MULTICAMADA, DN 20 MM, CONEXÃO POR CRIMPAGEM - FORNECIMENTO E INSTALAÇÃO. AF_01/2020</t>
  </si>
  <si>
    <t>TÊ, PARA INSTALAÇÕES EM PEX MULTICAMADA, DN 26 MM, CONEXÃO POR CRIMPAGEM - FORNECIMENTO E INSTALAÇÃO. AF_01/2020</t>
  </si>
  <si>
    <t>TÊ, PARA INSTALAÇÕES EM PEX MULTICAMADA, DN 32 MM, CONEXÃO POR CRIMPAGEM - FORNECIMENTO E INSTALAÇÃO. AF_01/2020</t>
  </si>
  <si>
    <t>AR CONDICIONADO JANELA, 10000 BTU/H, CICLO FRIO - FORNECIMENTO E INSTALAÇÃO. AF_11/2021</t>
  </si>
  <si>
    <t>AR CONDICIONADO JANELA, 12000 BTU/H, CICLO FRIO - FORNECIMENTO E INSTALAÇÃO. AF_11/2021</t>
  </si>
  <si>
    <t>AR CONDICIONADO JANELA, 7500 BTU/H, CICLO FRIO - FORNECIMENTO E INSTALAÇÃO. AF_11/2021</t>
  </si>
  <si>
    <t>AR CONDICIONADO SPLIT DUTO, 18000 BTU/H, CICLO QUENTE/FRIO - FORNECIMENTO E INSTALAÇÃO. AF_11/2021</t>
  </si>
  <si>
    <t>AR CONDICIONADO SPLIT DUTO, 24000 BTU/H, CICLO QUENTE/FRIO - FORNECIMENTO E INSTALAÇÃO. AF_11/2021</t>
  </si>
  <si>
    <t>AR CONDICIONADO SPLIT DUTO, 36000 BTU/H, CICLO QUENTE/FRIO - FORNECIMENTO E INSTALAÇÃO. AF_11/2021</t>
  </si>
  <si>
    <t>DAMPER DE REGULAGEM PARA SISTEMA DE AR CONDICIONADO, 1000X500 MM - FORNECIMENTO E INSTALAÇÃO. AF_11/2021</t>
  </si>
  <si>
    <t>DIFUSOR PARA SISTEMA DE AR CONDICIONADO, 400X400 MM - FORNECIMENTO E INSTALAÇÃO. AF_11/2021</t>
  </si>
  <si>
    <t>GRELHA PARA SISTEMA DE AR CONDICIONADO, 400X400 MM - FORNECIMENTO E INSTALAÇÃO. AF_11/2021</t>
  </si>
  <si>
    <t>INSTALAÇÃO DE CATRACA ELETRÔNICA. AF_03/2024</t>
  </si>
  <si>
    <t>PAREDE DE MADEIRA OSB PARA CONSTRUÇÃO TEMPORÁRIA EM CHAPA DUPLA, EXTERNA, COM ÁREA LÍQUIDA MAIOR OU IGUAL A QUE 6 M², COM VÃO. AF_03/2024</t>
  </si>
  <si>
    <t>PAREDE DE MADEIRA OSB PARA CONSTRUÇÃO TEMPORÁRIA EM CHAPA DUPLA, EXTERNA, COM ÁREA LÍQUIDA MENOR QUE 6 M², COM VÃO. AF_03/2024</t>
  </si>
  <si>
    <t>PAREDE DE MADEIRA OSB PARA CONSTRUÇÃO TEMPORÁRIA EM CHAPA DUPLA, EXTERNA, SEM VÃO. AF_03/2024</t>
  </si>
  <si>
    <t>PAREDE DE MADEIRA OSB PARA CONSTRUÇÃO TEMPORÁRIA EM CHAPA DUPLA, INTERNA, COM ÁREA LÍQUIDA MAIOR OU IGUAL A 6 M², COM VÃO. AF_03/2024</t>
  </si>
  <si>
    <t>PAREDE DE MADEIRA OSB PARA CONSTRUÇÃO TEMPORÁRIA EM CHAPA DUPLA, INTERNA, COM ÁREA LÍQUIDA MENOR QUE 6 M², COM VÃO. AF_03/2024</t>
  </si>
  <si>
    <t>PAREDE DE MADEIRA OSB PARA CONSTRUÇÃO TEMPORÁRIA EM CHAPA DUPLA, INTERNA, SEM VÃO. AF_03/2024</t>
  </si>
  <si>
    <t>PAREDE DE MADEIRA OSB PARA CONSTRUÇÃO TEMPORÁRIA EM CHAPA SIMPLES, EXTERNA, COM ÁREA LÍQUIDA MAIOR OU IGUAL A 6 M², COM VÃO. AF_03/2024</t>
  </si>
  <si>
    <t>PAREDE DE MADEIRA OSB PARA CONSTRUÇÃO TEMPORÁRIA EM CHAPA SIMPLES, EXTERNA, COM ÁREA LÍQUIDA MENOR QUE 6 M², COM VÃO. AF_03/2024</t>
  </si>
  <si>
    <t>PAREDE DE MADEIRA OSB PARA CONSTRUÇÃO TEMPORÁRIA EM CHAPA SIMPLES, EXTERNA, SEM VÃO. AF_03/2024</t>
  </si>
  <si>
    <t>PAREDE DE MADEIRA OSB PARA CONSTRUÇÃO TEMPORÁRIA EM CHAPA SIMPLES, INTERNA, COM ÁREA LÍQUIDA MAIOR OU IGUAL A 6 M², COM VÃO. AF_03/2024</t>
  </si>
  <si>
    <t>PAREDE DE MADEIRA OSB PARA CONSTRUÇÃO TEMPORÁRIA EM CHAPA SIMPLES, INTERNA, COM ÁREA LÍQUIDA MENOR QUE 6 M², COM VÃO. AF_03/2024</t>
  </si>
  <si>
    <t>PAREDE DE MADEIRA OSB PARA CONSTRUÇÃO TEMPORÁRIA EM CHAPA SIMPLES, INTERNA, SEM VÃO. AF_03/2024</t>
  </si>
  <si>
    <t>TAPUME COM CHAPA METÁLICA. AF_03/2024</t>
  </si>
  <si>
    <t>TAPUME EM CHAPA DE MADEIRA OSB. AF_03/2024</t>
  </si>
  <si>
    <t>COLAR DE TOMADA, FERRO FUNDIDO, COM PARAFUSOS, DN 50 MM X 3/4", PARA LIGAÇÃO PREDIAL DE ÁGUA. AF_06/2022</t>
  </si>
  <si>
    <t>COLAR TOMADA EM FERRO FUNDIDO, COM PARAFUSOS, SAIDA COM ROSCA, DN 75 MM X 3/4", PARA LIGACAO PREDIAL DE AGUA. AF_06/2022</t>
  </si>
  <si>
    <t>REGISTRO ESFERA, LATÃO NIQUELADO, COM ROSCA, 3/4", PARA LIGAÇÃO PREDIAL DE ÁGUA. AF_06/2022</t>
  </si>
  <si>
    <t>TÊ DE REDUÇÃO, PVC OCRE, JUNTA ELÁSTICA, DN 150 X 100 MM, PARA COLETOR PREDIAL DE ESGOTO. AF_06/2022</t>
  </si>
  <si>
    <t>TÊ DE REDUÇÃO, PVC OCRE, JUNTA ELÁSTICA, DN 300 X 100 MM, PARA COLETOR PREDIAL DE ESGOTO. AF_06/2022</t>
  </si>
  <si>
    <t>TÊ DE REDUÇÃO, PVC OCRE, JUNTA ELÁSTICA, DN 300 X 150 MM, PARA COLETOR PREDIAL DE ESGOTO. AF_06/2022</t>
  </si>
  <si>
    <t>TÊ DE SERVIÇO INTEGRADO, POLIPROPILENO, PARA TUBOS EM PEAD, 63 MM X 32 MM, PARA LIGAÇÃO PREDIAL DE ÁGUA. AF_06/2022</t>
  </si>
  <si>
    <t>TÊ DE SERVIÇO INTEGRADO, POLIPROPILENO, PARA TUBOS EM PEAD, 90 MM X 20 MM, PARA LIGAÇÃO PREDIAL DE ÁGUA. AF_06/2022</t>
  </si>
  <si>
    <t>TÊ DE SERVIÇO INTEGRADO, POLIPROPILENO, PARA TUBOS EM PEAD, 90 MM X 32 MM, PARA LIGAÇÃO PREDIAL DE ÁGUA. AF_06/2022</t>
  </si>
  <si>
    <t>LIMPEZA DE PISO UTILIZANDO DETERGENTE NEUTRO E ESCOVAÇÃO . AF_04/2019</t>
  </si>
  <si>
    <t>CURSO DE CAPACITAÇÃO PARA INSTALADOR DE PISO ELEVADO (ENCARGOS COMPLEMENTARES) - HORISTA</t>
  </si>
  <si>
    <t>CURSO DE CAPACITAÇÃO PARA MONTADOR DE FÔRMAS DO SISTEMA DE PAREDES DE CONCRETO (ENCARGOS COMPLEMENTARES) - HORISTA</t>
  </si>
  <si>
    <t>INSTALADOR DE PISO ELEVADO COM ENCARGOS COMPLEMENTARES</t>
  </si>
  <si>
    <t>MONTADOR DE FÔRMAS DO SISTEMA DE PAREDES DE CONCRETO COM ENCARGOS COMPLEMENTARES</t>
  </si>
  <si>
    <t>LOCAÇÃO COM USO EXCLUSIVO DE EQUIPAMENTO TOPOGRÁFICO. AF_03/2024</t>
  </si>
  <si>
    <t>LOCAÇÃO DE PAVIMENTAÇÃO. AF_03/2024</t>
  </si>
  <si>
    <t>LOCAÇÃO DE PONTO PARA REFERÊNCIA TOPOGRÁFICA. AF_03/2024</t>
  </si>
  <si>
    <t>MARCAÇÃO DE PONTOS EM GABARITO OU CAVALETE, COM USO DE ESTAÇÃO TOTAL. AF_03/2024</t>
  </si>
  <si>
    <t>ASSENTO SANITÁRIO PARA PCD - FORNECIMENTO E INSTALACAO. AF_01/2020</t>
  </si>
  <si>
    <t>BRAÇO PARA ILUMINAÇÃO PÚBLICA, EM TUBO DE AÇO GALVANIZADO, COMPRIMENTO DE 1,20 M, PARA FIXAÇÃO EM POSTE DE CONCRETO - FORNECIMENTO E INSTALAÇÃO. AF_02/2025</t>
  </si>
  <si>
    <t>BRAÇO PARA ILUMINAÇÃO PÚBLICA, EM TUBO DE AÇO GALVANIZADO, COMPRIMENTO DE 1,20 M, PARA FIXAÇÃO EM POSTE METÁLICO - FORNECIMENTO E INSTALAÇÃO. AF_02/2025</t>
  </si>
  <si>
    <t>BRAÇO PARA ILUMINAÇÃO PÚBLICA, EM TUBO DE AÇO GALVANIZADO, COMPRIMENTO DE 3,50 M, PARA FIXAÇÃO EM POSTE DE CONCRETO - FORNECIMENTO E INSTALAÇÃO. AF_02/2025</t>
  </si>
  <si>
    <t>BRAÇO PARA ILUMINAÇÃO PÚBLICA, EM TUBO DE AÇO GALVANIZADO, COMPRIMENTO DE 3,50 M, PARA FIXAÇÃO EM POSTE METÁLICO - FORNECIMENTO E INSTALAÇÃO. AF_02/2025</t>
  </si>
  <si>
    <t>LUMINÁRIA DE LED PARA ILUMINAÇÃO PÚBLICA, 1000 W - FORNECIMENTO E INSTALAÇÃO. AF_02/2025</t>
  </si>
  <si>
    <t>LUMINÁRIA REFLETOR LED PARA ILUMINAÇÃO PÚBLICA, 1000 W - FORNECIMENTO E INSTALAÇÃO. AF_02/2025</t>
  </si>
  <si>
    <t>LUMINÁRIA REFLETOR LED PARA ILUMINAÇÃO PÚBLICA, 200 W - FORNECIMENTO E INSTALAÇÃO. AF_02/2025</t>
  </si>
  <si>
    <t>LUMINÁRIA REFLETOR LED PARA ILUMINAÇÃO PÚBLICA, 50 W - FORNECIMENTO E INSTALAÇÃO. AF_02/2025</t>
  </si>
  <si>
    <t>LUMINÁRIA REFLETOR LED PARA ILUMINAÇÃO PÚBLICA, 600 W - FORNECIMENTO E INSTALAÇÃO. AF_02/2025</t>
  </si>
  <si>
    <t>INSTALAÇÃO DE BALIZADOR METÁLICO COM LED, EM ALUMÍNIO COM DIFUSOR EM POLICARBONATO E DIMENSÕES 6,2 CM X30 CM, COM PINTURA ELETROSTÁTICA, SOBRE PISO DE CONCRETO EXISTENTE. AF_11/2021</t>
  </si>
  <si>
    <t>INSTALAÇÃO DE BALIZADOR METÁLICO, MODELO OLEGÁRIO, EM TUBO DE AÇO GALVANIZADO ESPESSURA 3" E DIMENSÕES 9 CM X 78,5 CM, COM PINTURA ELETROSTÁTICA, SOBRE PISO DE CONCRETO EXISTENTE. AF_11/2021</t>
  </si>
  <si>
    <t>INSTALAÇÃO DE BALIZADOR METÁLICO, MODELO OLEGÁRIO, EM TUBO DE AÇO GALVANIZADO ESPESSURA 3" E DIMENSÕES 9 CM X 78,5 CM, COM PINTURA ELETROSTÁTICA, SOBRE SOLO. AF_11/2021</t>
  </si>
  <si>
    <t>INSTALAÇÃO DE BALIZADOR PRÉ-FABRICADO DE CONCRETO, DIMENSÕES 30 CM X 60 CM, SOBRE PISO DE CONCRETO EXISTENTE. AF_11/2021</t>
  </si>
  <si>
    <t>INSTALAÇÃO DE BALIZADOR PRÉ-FABRICADO DE CONCRETO, DIMENSÕES 30 CM X 60 CM, SOBRE SOLO. AF_11/2021</t>
  </si>
  <si>
    <t>INSTALAÇÃO DE BANCO CIRCULAR PRÉ-FABRICADO DE CONCRETO, DIMENSÕES 60 CM X 40 CM. AF_11/2021</t>
  </si>
  <si>
    <t>INSTALAÇÃO DE BANCO METÁLICO SEM ENCOSTO, EM TUBOS E CHAPAS DE AÇO CARBONO, PINTURA POR PROCESSO ELETROSTÁTICO, DIMENSÕES 49 CM X 157 CM X 34 CM, SOBRE PISO DE CONCRETO EXISTENTE. AF_11/2021</t>
  </si>
  <si>
    <t>INSTALAÇÃO DE BANCO PRÉ-FABRICADO DE CONCRETO COM ENCOSTO, DIMENSÕES 180 CM X 64 CM X 89 CM, SOBRE PISO DE CONCRETO EXISTENTE. AF_11/2021</t>
  </si>
  <si>
    <t>INSTALAÇÃO DE BANCO PRÉ-FABRICADO DE CONCRETO COM ENCOSTO, DIMENSÕES 180 CM X 64 CM X 89 CM, SOBRE SOLO. AF_11/2021</t>
  </si>
  <si>
    <t>INSTALAÇÃO DE BANCO PRÉ-FABRICADO DE CONCRETO SEM ENCOSTO, DIMENSÕES 115 CM X 50 CM X 45 CM, SOBRE PISO DE CONCRETO EXISTENTE. AF_11/2021</t>
  </si>
  <si>
    <t>INSTALAÇÃO DE BANCO PRÉ-FABRICADO DE CONCRETO SEM ENCOSTO, DIMENSÕES 115 CM X 50 CM X 45 CM, SOBRE SOLO. AF_11/2021</t>
  </si>
  <si>
    <t>INSTALAÇÃO DE BICICLETÁRIO MODELO U INVERTIDO, DIMENSÕES 110 CM X 78 CM EM TUBO CIRCULAR DE AÇO Ø 2'' COM PINTURA ELETROSTÁTICA, FIXADO COM CONCRETO, SOBRE SOLO. AF_11/2021</t>
  </si>
  <si>
    <t>INSTALAÇÃO DE BICICLETÁRIO MODELO U INVERTIDO, DIMENSÕES 82 CM X 78 CM EM TUBO CIRCULAR DE AÇO Ø 2'' COM PINTURA ELETROSTÁTICA, FIXADO COM CHUMBADOR MECÂNICO, SOBRE PISO DE CONCRETO EXISTENTE. AF_11/2021</t>
  </si>
  <si>
    <t>INSTALAÇÃO DE BICICLETÁRIO MODELO U INVERTIDO, DIMENSÕES 82 CM X 78 CM EM TUBO CIRCULAR DE AÇO Ø 2'' COM PINTURA ELETROSTÁTICA, FIXADO COM CONCRETO, SOBRE PISO DE CONCRETO EXISTENTE. AF_11/2021</t>
  </si>
  <si>
    <t>INSTALAÇÃO DE CONJUNTO COM MESA E QUATRO BANCOS PRÉ-FABRICADO DE CONCRETO, DIMENSÕES 90 CM X 95 CM (MESA) E 20 CM X 60 CM (BANCO), SOBRE PISO DE CONCRETO EXISTENTE. AF_11/2021</t>
  </si>
  <si>
    <t>INSTALAÇÃO DE CONJUNTO COM MESA E QUATRO BANCOS PRÉ-FABRICADO DE CONCRETO, DIMENSÕES 90 CM X 95 CM (MESA) E 20 CM X 60 CM (BANCO), SOBRE SOLO. AF_11/2021</t>
  </si>
  <si>
    <t>INSTALAÇÃO DE FLOREIRA CIRCULAR PRÉ-FABRICADO DE CONCRETO, DIMENSÕES 60 CM X 40 CM. AF_11/2021</t>
  </si>
  <si>
    <t>INSTALAÇÃO DE LIXEIRA PRÉ-FABRICADA DE CONCRETO, VOLUME MÍNIMO DE 120 L. AF_11/2021</t>
  </si>
  <si>
    <t>MONTAGEM E DESMONTAGEM DE GRUA ASCENSIONAL, UTILIZAÇÃO DE GUINDASTE AUTOPROPELIDO 90T. AF_03/2024</t>
  </si>
  <si>
    <t>MONTAGEM E DESMONTAGEM DE GRUA ASCENSIONAL, UTILIZAÇÃO DE GUINDASTE DERRICK. AF_03/2024</t>
  </si>
  <si>
    <t>PLANTIO DE ESPÉCIE VEGETAL, TIPO COMIGO-NINGUÉM-PODE OU EQUIVALENTE, COM ALTURA DE MUDA MAIOR QUE 0,50 M E MENOR OU IGUAL A 1,00 M. AF_07/2024</t>
  </si>
  <si>
    <t>PLANTIO DE ESPÉCIE VEGETAL, TIPO COMIGO-NINGUÉM-PODE OU EQUIVALENTE, COM ALTURA DE MUDA MAIOR QUE 1,00 M. AF_07/2024</t>
  </si>
  <si>
    <t>PLANTIO DE ESPÉCIE VEGETAL, TIPO COMIGO-NINGUÉM-PODE OU EQUIVALENTE, COM ALTURA DE MUDA MENOR OU IGUAL A 0,50 M. AF_07/2024</t>
  </si>
  <si>
    <t>PLANTIO DE PALMEIRA COM ALTURA DE MUDA MAIOR QUE 2,00 M E MENOR OU IGUAL A 4,00 M. AF_07/2024</t>
  </si>
  <si>
    <t>PLANTIO DE PALMEIRA COM ALTURA DE MUDA MAIOR QUE 4,00 M . AF_07/2024</t>
  </si>
  <si>
    <t>PLANTIO DE ÁRVORE FRUTÍFERA COM ALTURA DE MUDA MAIOR QUE 2,00 M E MENOR OU IGUAL A 4,00 M. AF_07/2024</t>
  </si>
  <si>
    <t>PLANTIO DE ÁRVORE FRUTÍFERA COM ALTURA DE MUDA MAIOR QUE 4,00 M. AF_07/2024</t>
  </si>
  <si>
    <t>PLANTIO DE ÁRVORE FRUTÍFERA COM ALTURA DE MUDA MENOR OU IGUAL A 2,00 M. AF_07/2024</t>
  </si>
  <si>
    <t>PLANTIO DE ÁRVORE ORNAMENTAL COM ALTURA DE MUDA MAIOR QUE 4,00 M. AF_07/2024</t>
  </si>
  <si>
    <t>ARMAÇÃO DO SISTEMA DE PAREDES DE CONCRETO, EXECUTADA COMO ARMADURA NEGATIVA DE LAJES, TELA L-196. AF_12/2024</t>
  </si>
  <si>
    <t>ARMAÇÃO DO SISTEMA DE PAREDES DE CONCRETO, EXECUTADA COMO ARMADURA NEGATIVA DE LAJES, TELA T-138. AF_12/2024</t>
  </si>
  <si>
    <t>ARMAÇÃO DO SISTEMA DE PAREDES DE CONCRETO, EXECUTADA COMO ARMADURA NEGATIVA DE LAJES, TELA T-159. AF_12/2024</t>
  </si>
  <si>
    <t>ARMAÇÃO DO SISTEMA DE PAREDES DE CONCRETO, EXECUTADA EM PAREDES DE EDIFICAÇÕES UNIFAMILIARES, TELA Q-75. AF_12/2024</t>
  </si>
  <si>
    <t>CONCRETAGEM DE EDIFICAÇÕES (PAREDES E LAJES) FEITAS COM SISTEMA DE FÔRMAS MANUSEÁVEIS, COM CONCRETO USINADO AUTOADENSÁVEL REFORÇADO COM FIBRAS DE POLIPROPILENO, FCK 25 MPA - LANÇAMENTO E ACABAMENTO. AF_09/2024</t>
  </si>
  <si>
    <t>CONCRETAGEM DE ESCADAS EM EDIFICAÇÕES MULTIFAMILIARES FEITAS COM SISTEMA DE FÔRMAS MANUSEÁVEIS COM CONCRETO USINADO AUTOADENSÁVEL REFORÇADO COM FIBRAS DE POLIPROPILENO, FCK 25 MPA - LANÇAMENTO E ACABAMENTO. AF_09/2024</t>
  </si>
  <si>
    <t>CONCRETAGEM DE PLATIBANDA EM EDIFICAÇÕES MULTIFAMILIARES FEITAS COM SISTEMA DE FÔRMAS MANUSEÁVEIS, COM CONCRETO USINADO AUTOADENSÁVEL REFORÇADO COM FIBRAS DE POLIPROPILENO, FCK 25 MPA - LANÇAMENTO E ACABAMENTO. AF_09/2024</t>
  </si>
  <si>
    <t>CONCRETAGEM DE PLATIBANDA EM EDIFICAÇÕES UNIFAMILIARES FEITAS COM SISTEMA DE FÔRMAS MANUSEÁVEIS, COM CONCRETO USINADO AUTOADENSÁVEL REFORÇADO COM FIBRAS DE POLIPROPILENO, FCK 25 MPA - LANÇAMENTO E ACABAMENTO. AF_09/2024</t>
  </si>
  <si>
    <t>FÔRMAS MANUSEÁVEIS DA ALUMÍNIO PARA PAREDES DE CONCRETO MOLDADAS IN LOCO, EM PLATIBANDA. AF_11/2024</t>
  </si>
  <si>
    <t>FÔRMAS MANUSEÁVEIS DE ALUMÍNIO PARA PAREDES DE CONCRETO MOLDADAS IN LOCO, DE EDIFICAÇÕES DE MÚLTIPLOS PAVIMENTOS, EM LAJES. AF_11/2024</t>
  </si>
  <si>
    <t>FÔRMAS MANUSEÁVEIS DE ALUMÍNIO PARA PAREDES DE CONCRETO MOLDADAS IN LOCO, DE EDIFICAÇÕES DE MÚLTIPLOS PAVIMENTOS, EM PAREDES. AF_11/2024</t>
  </si>
  <si>
    <t>FÔRMAS MANUSEÁVEIS DE ALUMÍNIO PARA PAREDES DE CONCRETO MOLDADAS IN LOCO, DE EDIFICAÇÕES UNIFAMILIARES, EM LAJES. AF_11/2024</t>
  </si>
  <si>
    <t>FÔRMAS MANUSEÁVEIS DE ALUMÍNIO PARA PAREDES DE CONCRETO MOLDADAS IN LOCO, DE EDIFICAÇÕES UNIFAMILIARES, EM PAREDES. AF_11/2024</t>
  </si>
  <si>
    <t>FÔRMAS MANUSEÁVEIS DE PLÁSTICO ESTRUTURADO EM AÇO PARA PAREDES DE CONCRETO MOLDADAS IN LOCO, DE EDIFICAÇÕES DE MÚLTIPLOS PAVIMENTOS, EM LAJES. AF_11/2024</t>
  </si>
  <si>
    <t>FÔRMAS MANUSEÁVEIS DE PLÁSTICO ESTRUTURADO EM AÇO PARA PAREDES DE CONCRETO MOLDADAS IN LOCO, DE EDIFICAÇÕES DE MÚLTIPLOS PAVIMENTOS, EM PLATIBANDA. AF_11/2024</t>
  </si>
  <si>
    <t>FÔRMAS MANUSEÁVEIS DE PLÁSTICO ESTRUTURADO EM AÇO PARA PAREDES DE CONCRETO MOLDADAS IN LOCO, DE EDIFICAÇÕES MÚLTIPLOS PAVIMENTOS, EM PAREDES. AF_11/2024</t>
  </si>
  <si>
    <t>FÔRMAS MANUSEÁVEIS DE PLÁSTICO ESTRUTURADO EM AÇO PARA PAREDES DE CONCRETO MOLDADAS IN LOCO, DE EDIFICAÇÕES UNIFAMILIARES, EM LAJES. AF_11/2024</t>
  </si>
  <si>
    <t>FÔRMAS MANUSEÁVEIS DE PLÁSTICO ESTRUTURADO EM AÇO PARA PAREDES DE CONCRETO MOLDADAS IN LOCO, DE EDIFICAÇÕES UNIFAMILIARES, EM PAREDES. AF_11/2024</t>
  </si>
  <si>
    <t>INSTALAÇÃO DE ISOLAMENTO COM LÃ DE PET EM PAREDE DRYWALL. AF_07/2023</t>
  </si>
  <si>
    <t>INSTALAÇÃO DE ISOLAMENTO COM LÃ DE VIDRO EM PAREDE DRYWALL. AF_07/2023</t>
  </si>
  <si>
    <t>INSTALAÇÃO DE BALANÇO DE 2 LUGARES COM ESTRUTURA DE MADEIRA TRATADA, INSTALADO SOBRE PISO DE CONCRETO EXISTENTE. AF_10/2021</t>
  </si>
  <si>
    <t>INSTALAÇÃO DE BALANÇO DE 2 LUGARES COM ESTRUTURA DE MADEIRA TRATADA, INSTALADO SOBRE SOLO. AF_10/2021</t>
  </si>
  <si>
    <t>INSTALAÇÃO DE BALANÇO DE 2 LUGARES COM ESTRUTURA METÁLICA EM TUBOS DE AÇO CARBONO, INSTALADO SOBRE PISO DE CONCRETO EXISTENTE. AF_10/2021</t>
  </si>
  <si>
    <t>INSTALAÇÃO DE BALANÇO DE 2 LUGARES COM ESTRUTURA METÁLICA EM TUBOS DE AÇO CARBONO, INSTALADO SOBRE SOLO. AF_10/2021</t>
  </si>
  <si>
    <t>INSTALAÇÃO DE CASINHA DE MADEIRA TRATADA COM RAMPA ESCALADA, ESCORREGADOR E ESCADA MARINHEIRO, INSTALADO SOBRE PISO DE CONCRETO EXISTENTE. AF_10/2021</t>
  </si>
  <si>
    <t>INSTALAÇÃO DE CASINHA DE MADEIRA TRATADA COM RAMPA ESCALADA, ESCORREGADOR E ESCADA MARINHEIRO, INSTALADO SOBRE SOLO. AF_10/2021</t>
  </si>
  <si>
    <t>INSTALAÇÃO DE ESCORREGADOR DE MADEIRA TRATADA, INSTALADO SOBRE PISO DE CONCRETO EXISTENTE. AF_10/2021</t>
  </si>
  <si>
    <t>INSTALAÇÃO DE ESCORREGADOR DE MADEIRA TRATADA, INSTALADO SOBRE SOLO. AF_10/2021</t>
  </si>
  <si>
    <t>INSTALAÇÃO DE ESCORREGADOR METÁLICO EM TUBOS E CHAPAS DE AÇO CARBONO, INSTALADO SOBRE PISO DE CONCRETO EXISTENTE. AF_10/2021</t>
  </si>
  <si>
    <t>INSTALAÇÃO DE ESCORREGADOR METÁLICO EM TUBOS E CHAPAS DE AÇO CARBONO, INSTALADO SOBRE SOLO. AF_10/2021</t>
  </si>
  <si>
    <t>INSTALAÇÃO DE GAIOLA LABIRINTO METÁLICA EM TUBOS DE AÇO CARBONO, INSTALADA SOBRE PISO DE CONCRETO EXISTENTE. AF_10/2021</t>
  </si>
  <si>
    <t>INSTALAÇÃO DE GAIOLA LABIRINTO METÁLICA EM TUBOS DE AÇO CARBONO, INSTALADO SOBRE SOLO. AF_10/2021</t>
  </si>
  <si>
    <t>INSTALAÇÃO DE GANGORRA SIMPLES DE MADEIRA TRATADA, INSTALADA SOBRE PISO DE CONCRETO EXISTENTE. AF_10/2021</t>
  </si>
  <si>
    <t>INSTALAÇÃO DE GANGORRA SIMPLES DE MADEIRA TRATADA, INSTALADA SOBRE SOLO. AF_10/2021</t>
  </si>
  <si>
    <t>INSTALAÇÃO DE GANGORRA SIMPLES METÁLICA EM TUBOS DE AÇO CARBONO, INSTALADA SOBRE PISO DE CONCRETO EXISTENTE. AF_10/2021</t>
  </si>
  <si>
    <t>INSTALAÇÃO DE GANGORRA SIMPLES METÁLICA EM TUBOS DE AÇO CARBONO, INSTALADA SOBRE SOLO. AF_10/2021</t>
  </si>
  <si>
    <t>INSTALAÇÃO DE GIRA-GIRA METÁLICO EM TUBOS DE AÇO CARBONO, INSTALADO SOBRE PISO DE CONCRETO EXISTENTE. AF_10/2021</t>
  </si>
  <si>
    <t>INSTALAÇÃO DE GIRA-GIRA METÁLICO EM TUBOS DE AÇO CARBONO, INSTALADO SOBRE SOLO. AF_10/2021</t>
  </si>
  <si>
    <t>EXECUÇÃO DE PASSEIO (CALÇADA) COM CONCRETO MOLDADO IN LOCO, FEITO EM OBRA, ACABAMENTO ESTAMPADO, ESPESSURA 6 CM, ARMADO. AF_08/2022</t>
  </si>
  <si>
    <t>EXECUÇÃO DE PASSEIO (CALÇADA) COM CONCRETO MOLDADO IN LOCO, FEITO EM OBRA, ACABAMENTO ESTAMPADO, ESPESSURA 6 CM, NÃO ARMADO. AF_08/2022</t>
  </si>
  <si>
    <t>EXECUÇÃO DE PASSEIO (CALÇADA) COM CONCRETO MOLDADO IN LOCO, FEITO EM OBRA, ACABAMENTO ESTAMPADO, ESPESSURA 8 CM, ARMADO. AF_08/2022</t>
  </si>
  <si>
    <t>EXECUÇÃO DE PASSEIO (CALÇADA) COM CONCRETO MOLDADO IN LOCO, FEITO EM OBRA, ACABAMENTO ESTAMPADO, ESPESSURA 8 CM, NÃO ARMADO. AF_08/2022</t>
  </si>
  <si>
    <t>EXECUÇÃO DE PASSEIO (CALÇADA) COM CONCRETO MOLDADO IN LOCO, USINADO, ACABAMENTO ESTAMPADO, ESPESSURA 6 CM, ARMADO. AF_08/2022</t>
  </si>
  <si>
    <t>EXECUÇÃO DE PASSEIO (CALÇADA) COM CONCRETO MOLDADO IN LOCO, USINADO, ACABAMENTO ESTAMPADO, ESPESSURA 6 CM, NÃO ARMADO. AF_08/2022</t>
  </si>
  <si>
    <t>EXECUÇÃO DE PASSEIO (CALÇADA) COM CONCRETO MOLDADO IN LOCO, USINADO, ACABAMENTO ESTAMPADO, ESPESSURA 8 CM, ARMADO. AF_08/2022</t>
  </si>
  <si>
    <t>EXECUÇÃO DE PASSEIO (CALÇADA) COM CONCRETO MOLDADO IN LOCO, USINADO, ACABAMENTO ESTAMPADO, ESPESSURA 8 CM, NÃO ARMADO. AF_08/2022</t>
  </si>
  <si>
    <t>EXECUÇÃO DE PASSEIO (CALÇADA) COM PLACAS DE CONCRETO PRÉ-FABRICADAS, ASSENTADAS COM ARGAMASSA, PLACAS DE 100 X 100 CM, NÃO ARMADO. AF_08/2022</t>
  </si>
  <si>
    <t>EXECUÇÃO DE PASSEIO (CALÇADA) COM PLACAS DE CONCRETO PRÉ-FABRICADAS, ASSENTADAS COM ARGAMASSA, PLACAS DE 40 X 40 CM, NÃO ARMADO. AF_08/2022</t>
  </si>
  <si>
    <t>EXECUÇÃO DE PAVIMENTO EM PARALELEPÍPEDOS, REJUNTAMENTO COM PEDRISCO E EMULSÃO ASFÁLTICA. AF_05/2020</t>
  </si>
  <si>
    <t>EXECUÇÃO DE PAVIMENTO EM PEDRAS POLIÉDRICAS, REJUNTAMENTO COM PEDRISCO E EMULSÃO ASFÁLTICA. AF_05/2020</t>
  </si>
  <si>
    <t>EXECUÇÃO DE PASSEIO COM PLACAS DE CONCRETO PERMEÁVEL (DRENANTE), PRÉ-FABRICADAS, DE 40 X 40 CM, ESPESSURA 6 CM. AF_10/2022</t>
  </si>
  <si>
    <t>EXECUÇÃO DE PASSEIO EM PISO INTERTRAVADO, COM BLOCO DE CONCRETO PERMEÁVEL (DRENANTE) 16 FACES DE 22 X 11 CM, ESPESSURA 6 CM. AF_10/2022</t>
  </si>
  <si>
    <t>EXECUÇÃO DE PASSEIO EM PISO INTERTRAVADO, COM BLOCO DE CONCRETO PERMEÁVEL RETANGULAR DE 20 X 10 CM, ESPESSURA 6 CM. AF_10/2022</t>
  </si>
  <si>
    <t>EXECUÇÃO DE PASSEIO EM PISO INTERTRAVADO, COM BLOCO PODOTÁTIL (ALERTA OU DIRECIONAL) QUADRADO DE 20 X 20 CM, ESPESSURA 6 CM. AF_10/2022</t>
  </si>
  <si>
    <t>EXECUÇÃO DE PASSEIO EM PISO INTERTRAVADO, COM BLOCO PODOTÁTIL (ALERTA OU DIRECIONAL) RETANGULAR DE 20 X 10 CM, ESPESSURA 6 CM. AF_10/2022</t>
  </si>
  <si>
    <t>EXECUÇÃO DE PAVIMENTO COM PLACAS DE CONCRETO PERMEÁVEL (DRENANTE), PRÉ-FABRICADAS, DE 40 X 40 CM, ESPESSURA 6 CM. AF_10/2022</t>
  </si>
  <si>
    <t>EXECUÇÃO DE PAVIMENTO COM PLACAS DE CONCRETO PERMEÁVEL (DRENANTE), PRÉ-FABRICADAS, DE 40 X 40 CM, ESPESSURA 8 CM. AF_10/2022</t>
  </si>
  <si>
    <t>EXECUÇÃO DE PAVIMENTO EM PISO INTERTRAVADO, COM BLOCO DE CONCRETO PERMEÁVEL (DRENANTE) 16 FACES DE 22 X 11 CM, ESPESSURA 6 CM. AF_10/2022</t>
  </si>
  <si>
    <t>EXECUÇÃO DE PAVIMENTO EM PISO INTERTRAVADO, COM BLOCO DE CONCRETO PERMEÁVEL (DRENANTE) 16 FACES DE 22 X 11 CM, ESPESSURA 8 CM. AF_10/2022</t>
  </si>
  <si>
    <t>EXECUÇÃO DE PAVIMENTO EM PISO INTERTRAVADO, COM BLOCO DE CONCRETO PERMEÁVEL (DRENANTE) RETANGULAR DE 20 X 10 CM, ESPESSURA 6 CM. AF_10/2022</t>
  </si>
  <si>
    <t>EXECUÇÃO DE PAVIMENTO EM PISO INTERTRAVADO, COM BLOCO DE CONCRETO PERMEÁVEL (DRENANTE) RETANGULAR DE 20 X 10 CM, ESPESSURA 8 CM. AF_10/2022</t>
  </si>
  <si>
    <t>EXECUÇÃO DE PAVIMENTO EM PISO INTERTRAVADO, COM BLOCO PODOTÁTIL (ALERTA OU DIRECIONAL) QUADRADO DE 20 X 20 CM, ESPESSURA 6 CM. AF_10/2022</t>
  </si>
  <si>
    <t>EXECUÇÃO DE PAVIMENTO EM PISO INTERTRAVADO, COM BLOCO PODOTÁTIL (ALERTA OU DIRECIONAL) RETANGULAR DE 20 X 10 CM, ESPESSURA 6 CM. AF_10/2022</t>
  </si>
  <si>
    <t>EXECUÇÃO DE PISO INDUSTRIAL REFORÇADO COM FIBRAS, FCK = 30 MPA, ESPESSURA DE 12,0 CM. AF_04/2022</t>
  </si>
  <si>
    <t>EXECUÇÃO DE PISO INDUSTRIAL REFORÇADO COM FIBRAS, FCK = 30 MPA, ESPESSURA DE 14,0 CM. AF_04/2022</t>
  </si>
  <si>
    <t>EXECUÇÃO DE PISO INDUSTRIAL REFORÇADO COM FIBRAS, FCK = 30 MPA, ESPESSURA DE 16,0 CM. AF_04/2022</t>
  </si>
  <si>
    <t>EXECUÇÃO DE PISO INDUSTRIAL REFORÇADO COM FIBRAS, FCK = 30 MPA, ESPESSURA DE 18,0 CM. AF_04/2022</t>
  </si>
  <si>
    <t>EXECUÇÃO DE PISO INDUSTRIAL REFORÇADO COM FIBRAS, FCK = 30 MPA, ESPESSURA DE 20,0 CM. AF_04/2022</t>
  </si>
  <si>
    <t>CHAPIM SOBRE MUROS LINEARES, EM CONCRETO PRÉ-MOLDADO, COMPRIMENTO DE ATÉ 6 M, ASSENTADO COM ARGAMASSA 1:6 COM ADITIVO. AF_11/2020</t>
  </si>
  <si>
    <t>CHAPIM SOBRE MUROS LINEARES, EM CONCRETO PRÉ-MOLDADO, COMPRIMENTO MAIOR QUE 6 M, ASSENTADO COM ARGAMASSA 1:6 COM ADITIVO. AF_11/2020</t>
  </si>
  <si>
    <t>CHAPIM SOBRE MUROS NÃO LINEARES, EM CONCRETO PRÉ-MOLDADO, COMPRIMENTO DE ATÉ 6 M, ASSENTADO COM ARGAMASSA 1:6 COM ADITIVO. AF_11/2020</t>
  </si>
  <si>
    <t>CHAPIM SOBRE MUROS NÃO LINEARES, EM CONCRETO PRÉ-MOLDADO, COMPRIMENTO MAIOR QUE 6 M, ASSENTADO COM ARGAMASSA 1:6 COM ADITIVO. AF_11/2020</t>
  </si>
  <si>
    <t>PEITORIL LINEAR EM CONCRETO PRÉ-MOLDADO, COMPRIMENTO DE ATÉ 2 M, ASSENTADO COM ARGAMASSA 1:6 COM ADITIVO. AF_11/2020</t>
  </si>
  <si>
    <t>PEITORIL LINEAR EM CONCRETO PRÉ-MOLDADO, COMPRIMENTO MAIOR QUE 2 M, ASSENTADO COM ARGAMASSA 1:6 COM ADITIVO. AF_11/2020</t>
  </si>
  <si>
    <t>FACHADA CORTINA EM VIDRO NO SISTEMA STICK, CONSIDERANDO MODULAÇÃO DE 1,25 X 3,20 M, COM ABERTURA, ACABAMENTO ANODIZADO OU PINTADO - FORNECIMENTO E INSTALAÇÃO. AF_06/2022</t>
  </si>
  <si>
    <t>FACHADA CORTINA EM VIDRO NO SISTEMA STICK, CONSIDERANDO MODULAÇÃO DE 1,25 X 3,20 M, SEM ABERTURA, ACABAMENTO ANODIZADO OU PINTADO - FORNECIMENTO E INSTALAÇÃO. AF_06/2022</t>
  </si>
  <si>
    <t>FACHADA CORTINA EM VIDRO NO SISTEMA UNITIZADO, CONSIDERANDO MODULAÇÃO DE 1,25 X 3,20 M, COM ABERTURA, ACABAMENTO ANODIZADO OU PINTADO - FORNECIMENTO E INSTALAÇÃO. AF_06/2022</t>
  </si>
  <si>
    <t>FACHADA CORTINA EM VIDRO NO SISTEMA UNITIZADO, CONSIDERANDO MODULAÇÃO DE 1,25 X 3,20 M, SEM ABERTURA, ACABAMENTO ANODIZADO OU PINTADO - FORNECIMENTO E INSTALAÇÃO. AF_06/2022</t>
  </si>
  <si>
    <t>PERFURAÇÃO HORIZONTAL DIRECIONAL E INSTALAÇÃO DE TUBULAÇÃO PEAD 110 MM, EM SOLO DE 1ª CATEGORIA. AF_01/2022</t>
  </si>
  <si>
    <t>PERFURAÇÃO HORIZONTAL DIRECIONAL E INSTALAÇÃO DE TUBULAÇÃO PEAD 110 MM, EM SOLO DE 2ª CATEGORIA. AF_01/2022</t>
  </si>
  <si>
    <t>PERFURAÇÃO HORIZONTAL DIRECIONAL E INSTALAÇÃO DE TUBULAÇÃO PEAD 110 MM, EM SOLO MOLE. AF_01/2022</t>
  </si>
  <si>
    <t>PERFURAÇÃO HORIZONTAL DIRECIONAL E INSTALAÇÃO DE TUBULAÇÃO PEAD 160 MM, EM SOLO DE 1ª CATEGORIA. AF_01/2022</t>
  </si>
  <si>
    <t>PERFURAÇÃO HORIZONTAL DIRECIONAL E INSTALAÇÃO DE TUBULAÇÃO PEAD 160 MM, EM SOLO DE 2ª CATEGORIA. AF_01/2022</t>
  </si>
  <si>
    <t>PERFURAÇÃO HORIZONTAL DIRECIONAL E INSTALAÇÃO DE TUBULAÇÃO PEAD 160 MM, EM SOLO MOLE. AF_01/2022</t>
  </si>
  <si>
    <t>PERFURAÇÃO HORIZONTAL DIRECIONAL E INSTALAÇÃO DE TUBULAÇÃO PEAD 180 MM, EM SOLO DE 1ª CATEGORIA. AF_01/2022</t>
  </si>
  <si>
    <t>PERFURAÇÃO HORIZONTAL DIRECIONAL E INSTALAÇÃO DE TUBULAÇÃO PEAD 180 MM, EM SOLO DE 2ª CATEGORIA. AF_01/2022</t>
  </si>
  <si>
    <t>PERFURAÇÃO HORIZONTAL DIRECIONAL E INSTALAÇÃO DE TUBULAÇÃO PEAD 180 MM, EM SOLO MOLE. AF_01/2022</t>
  </si>
  <si>
    <t>PERFURAÇÃO HORIZONTAL DIRECIONAL E INSTALAÇÃO DE TUBULAÇÃO PEAD 20 MM, EM SOLO DE 1ª CATEGORIA. AF_01/2022</t>
  </si>
  <si>
    <t>PERFURAÇÃO HORIZONTAL DIRECIONAL E INSTALAÇÃO DE TUBULAÇÃO PEAD 20 MM, EM SOLO DE 2ª CATEGORIA. AF_01/2022</t>
  </si>
  <si>
    <t>PERFURAÇÃO HORIZONTAL DIRECIONAL E INSTALAÇÃO DE TUBULAÇÃO PEAD 20 MM, EM SOLO MOLE. AF_01/2022</t>
  </si>
  <si>
    <t>PERFURAÇÃO HORIZONTAL DIRECIONAL E INSTALAÇÃO DE TUBULAÇÃO PEAD 200 MM, EM SOLO DE 1ª CATEGORIA. AF_01/2022</t>
  </si>
  <si>
    <t>PERFURAÇÃO HORIZONTAL DIRECIONAL E INSTALAÇÃO DE TUBULAÇÃO PEAD 200 MM, EM SOLO DE 2ª CATEGORIA. AF_01/2022</t>
  </si>
  <si>
    <t>PERFURAÇÃO HORIZONTAL DIRECIONAL E INSTALAÇÃO DE TUBULAÇÃO PEAD 200 MM, EM SOLO MOLE. AF_01/2022</t>
  </si>
  <si>
    <t>PERFURAÇÃO HORIZONTAL DIRECIONAL E INSTALAÇÃO DE TUBULAÇÃO PEAD 225 MM, EM SOLO DE 1ª CATEGORIA. AF_01/2022</t>
  </si>
  <si>
    <t>PERFURAÇÃO HORIZONTAL DIRECIONAL E INSTALAÇÃO DE TUBULAÇÃO PEAD 225 MM, EM SOLO DE 2ª CATEGORIA. AF_01/2022</t>
  </si>
  <si>
    <t>PERFURAÇÃO HORIZONTAL DIRECIONAL E INSTALAÇÃO DE TUBULAÇÃO PEAD 225 MM, EM SOLO MOLE. AF_01/2022</t>
  </si>
  <si>
    <t>PERFURAÇÃO HORIZONTAL DIRECIONAL E INSTALAÇÃO DE TUBULAÇÃO PEAD 250 MM, EM SOLO DE 1ª CATEGORIA. AF_01/2022</t>
  </si>
  <si>
    <t>PERFURAÇÃO HORIZONTAL DIRECIONAL E INSTALAÇÃO DE TUBULAÇÃO PEAD 250 MM, EM SOLO DE 2ª CATEGORIA. AF_01/2022</t>
  </si>
  <si>
    <t>PERFURAÇÃO HORIZONTAL DIRECIONAL E INSTALAÇÃO DE TUBULAÇÃO PEAD 250 MM, EM SOLO MOLE. AF_01/2022</t>
  </si>
  <si>
    <t>PERFURAÇÃO HORIZONTAL DIRECIONAL E INSTALAÇÃO DE TUBULAÇÃO PEAD 280 MM, EM SOLO DE 1ª CATEGORIA. AF_01/2022</t>
  </si>
  <si>
    <t>PERFURAÇÃO HORIZONTAL DIRECIONAL E INSTALAÇÃO DE TUBULAÇÃO PEAD 280 MM, EM SOLO DE 2ª CATEGORIA. AF_01/2022</t>
  </si>
  <si>
    <t>PERFURAÇÃO HORIZONTAL DIRECIONAL E INSTALAÇÃO DE TUBULAÇÃO PEAD 280 MM, EM SOLO MOLE. AF_01/2022</t>
  </si>
  <si>
    <t>PERFURAÇÃO HORIZONTAL DIRECIONAL E INSTALAÇÃO DE TUBULAÇÃO PEAD 315 MM, EM SOLO DE 1ª CATEGORIA. AF_01/2022</t>
  </si>
  <si>
    <t>PERFURAÇÃO HORIZONTAL DIRECIONAL E INSTALAÇÃO DE TUBULAÇÃO PEAD 315 MM, EM SOLO DE 2ª CATEGORIA. AF_01/2022</t>
  </si>
  <si>
    <t>PERFURAÇÃO HORIZONTAL DIRECIONAL E INSTALAÇÃO DE TUBULAÇÃO PEAD 315 MM, EM SOLO MOLE. AF_01/2022</t>
  </si>
  <si>
    <t>PERFURAÇÃO HORIZONTAL DIRECIONAL E INSTALAÇÃO DE TUBULAÇÃO PEAD 32 MM, EM SOLO DE 1ª CATEGORIA. AF_01/2022</t>
  </si>
  <si>
    <t>PERFURAÇÃO HORIZONTAL DIRECIONAL E INSTALAÇÃO DE TUBULAÇÃO PEAD 32 MM, EM SOLO DE 2ª CATEGORIA. AF_01/2022</t>
  </si>
  <si>
    <t>PERFURAÇÃO HORIZONTAL DIRECIONAL E INSTALAÇÃO DE TUBULAÇÃO PEAD 32 MM, EM SOLO MOLE. AF_01/2022</t>
  </si>
  <si>
    <t>PERFURAÇÃO HORIZONTAL DIRECIONAL E INSTALAÇÃO DE TUBULAÇÃO PEAD 355 MM, EM SOLO DE 1ª CATEGORIA. AF_01/2022</t>
  </si>
  <si>
    <t>PERFURAÇÃO HORIZONTAL DIRECIONAL E INSTALAÇÃO DE TUBULAÇÃO PEAD 355 MM, EM SOLO DE 2ª CATEGORIA. AF_01/2022</t>
  </si>
  <si>
    <t>PERFURAÇÃO HORIZONTAL DIRECIONAL E INSTALAÇÃO DE TUBULAÇÃO PEAD 355 MM, EM SOLO MOLE. AF_01/2022</t>
  </si>
  <si>
    <t>PERFURAÇÃO HORIZONTAL DIRECIONAL E INSTALAÇÃO DE TUBULAÇÃO PEAD 400 MM, EM SOLO DE 1ª CATEGORIA. AF_01/2022</t>
  </si>
  <si>
    <t>PERFURAÇÃO HORIZONTAL DIRECIONAL E INSTALAÇÃO DE TUBULAÇÃO PEAD 400 MM, EM SOLO DE 2ª CATEGORIA. AF_01/2022</t>
  </si>
  <si>
    <t>PERFURAÇÃO HORIZONTAL DIRECIONAL E INSTALAÇÃO DE TUBULAÇÃO PEAD 400 MM, EM SOLO MOLE. AF_01/2022</t>
  </si>
  <si>
    <t>PERFURAÇÃO HORIZONTAL DIRECIONAL E INSTALAÇÃO DE TUBULAÇÃO PEAD 450 MM, EM SOLO DE 1ª CATEGORIA. AF_01/2022</t>
  </si>
  <si>
    <t>PERFURAÇÃO HORIZONTAL DIRECIONAL E INSTALAÇÃO DE TUBULAÇÃO PEAD 450 MM, EM SOLO DE 2ª CATEGORIA. AF_01/2022</t>
  </si>
  <si>
    <t>PERFURAÇÃO HORIZONTAL DIRECIONAL E INSTALAÇÃO DE TUBULAÇÃO PEAD 450 MM, EM SOLO MOLE. AF_01/2022</t>
  </si>
  <si>
    <t>PERFURAÇÃO HORIZONTAL DIRECIONAL E INSTALAÇÃO DE TUBULAÇÃO PEAD 50 MM, EM SOLO DE 1ª CATEGORIA. AF_01/2022</t>
  </si>
  <si>
    <t>PERFURAÇÃO HORIZONTAL DIRECIONAL E INSTALAÇÃO DE TUBULAÇÃO PEAD 50 MM, EM SOLO DE 2ª CATEGORIA. AF_01/2022</t>
  </si>
  <si>
    <t>PERFURAÇÃO HORIZONTAL DIRECIONAL E INSTALAÇÃO DE TUBULAÇÃO PEAD 50 MM, EM SOLO MOLE. AF_01/2022</t>
  </si>
  <si>
    <t>PERFURAÇÃO HORIZONTAL DIRECIONAL E INSTALAÇÃO DE TUBULAÇÃO PEAD 500 MM, EM SOLO DE 1ª CATEGORIA. AF_01/2022</t>
  </si>
  <si>
    <t>PERFURAÇÃO HORIZONTAL DIRECIONAL E INSTALAÇÃO DE TUBULAÇÃO PEAD 500 MM, EM SOLO DE 2ª CATEGORIA. AF_01/2022</t>
  </si>
  <si>
    <t>PERFURAÇÃO HORIZONTAL DIRECIONAL E INSTALAÇÃO DE TUBULAÇÃO PEAD 500 MM, EM SOLO MOLE. AF_01/2022</t>
  </si>
  <si>
    <t>PERFURAÇÃO HORIZONTAL DIRECIONAL E INSTALAÇÃO DE TUBULAÇÃO PEAD 560 MM, EM SOLO DE 1ª CATEGORIA. AF_01/2022</t>
  </si>
  <si>
    <t>PERFURAÇÃO HORIZONTAL DIRECIONAL E INSTALAÇÃO DE TUBULAÇÃO PEAD 560 MM, EM SOLO DE 2ª CATEGORIA. AF_01/2022</t>
  </si>
  <si>
    <t>PERFURAÇÃO HORIZONTAL DIRECIONAL E INSTALAÇÃO DE TUBULAÇÃO PEAD 560 MM, EM SOLO MOLE. AF_01/2022</t>
  </si>
  <si>
    <t>PERFURAÇÃO HORIZONTAL DIRECIONAL E INSTALAÇÃO DE TUBULAÇÃO PEAD 63 MM, EM SOLO DE 1ª CATEGORIA. AF_01/2022</t>
  </si>
  <si>
    <t>PERFURAÇÃO HORIZONTAL DIRECIONAL E INSTALAÇÃO DE TUBULAÇÃO PEAD 63 MM, EM SOLO DE 2ª CATEGORIA. AF_01/2022</t>
  </si>
  <si>
    <t>PERFURAÇÃO HORIZONTAL DIRECIONAL E INSTALAÇÃO DE TUBULAÇÃO PEAD 63 MM, EM SOLO MOLE. AF_01/2022</t>
  </si>
  <si>
    <t>PERFURAÇÃO HORIZONTAL DIRECIONAL E INSTALAÇÃO DE TUBULAÇÃO PEAD 630 MM, EM SOLO DE 1ª CATEGORIA. AF_01/2022</t>
  </si>
  <si>
    <t>PERFURAÇÃO HORIZONTAL DIRECIONAL E INSTALAÇÃO DE TUBULAÇÃO PEAD 630 MM, EM SOLO DE 2ª CATEGORIA. AF_01/2022</t>
  </si>
  <si>
    <t>PERFURAÇÃO HORIZONTAL DIRECIONAL E INSTALAÇÃO DE TUBULAÇÃO PEAD 630 MM, EM SOLO MOLE. AF_01/2022</t>
  </si>
  <si>
    <t>PERFURAÇÃO HORIZONTAL DIRECIONAL E INSTALAÇÃO DE TUBULAÇÃO PEAD 710 MM, EM SOLO DE 1ª CATEGORIA. AF_01/2022</t>
  </si>
  <si>
    <t>PERFURAÇÃO HORIZONTAL DIRECIONAL E INSTALAÇÃO DE TUBULAÇÃO PEAD 710 MM, EM SOLO DE 2ª CATEGORIA. AF_01/2022</t>
  </si>
  <si>
    <t>PERFURAÇÃO HORIZONTAL DIRECIONAL E INSTALAÇÃO DE TUBULAÇÃO PEAD 710 MM, EM SOLO MOLE. AF_01/2022</t>
  </si>
  <si>
    <t>PERFURAÇÃO HORIZONTAL DIRECIONAL E INSTALAÇÃO DE TUBULAÇÃO PEAD 75 MM, EM SOLO DE 1ª CATEGORIA. AF_01/2022</t>
  </si>
  <si>
    <t>PERFURAÇÃO HORIZONTAL DIRECIONAL E INSTALAÇÃO DE TUBULAÇÃO PEAD 75 MM, EM SOLO DE 2ª CATEGORIA. AF_01/2022</t>
  </si>
  <si>
    <t>PERFURAÇÃO HORIZONTAL DIRECIONAL E INSTALAÇÃO DE TUBULAÇÃO PEAD 75 MM, EM SOLO MOLE. AF_01/2022</t>
  </si>
  <si>
    <t>PERFURAÇÃO HORIZONTAL DIRECIONAL E INSTALAÇÃO DE TUBULAÇÃO PEAD 800 MM, EM SOLO DE 1ª CATEGORIA. AF_01/2022</t>
  </si>
  <si>
    <t>PERFURAÇÃO HORIZONTAL DIRECIONAL E INSTALAÇÃO DE TUBULAÇÃO PEAD 800 MM, EM SOLO DE 2ª CATEGORIA. AF_01/2022</t>
  </si>
  <si>
    <t>PERFURAÇÃO HORIZONTAL DIRECIONAL E INSTALAÇÃO DE TUBULAÇÃO PEAD 800 MM, EM SOLO MOLE. AF_01/2022</t>
  </si>
  <si>
    <t>PERFURAÇÃO HORIZONTAL DIRECIONAL E INSTALAÇÃO DE TUBULAÇÃO PEAD 90 MM, EM SOLO DE 1ª CATEGORIA. AF_01/2022</t>
  </si>
  <si>
    <t>PERFURAÇÃO HORIZONTAL DIRECIONAL E INSTALAÇÃO DE TUBULAÇÃO PEAD 90 MM, EM SOLO DE 2ª CATEGORIA. AF_01/2022</t>
  </si>
  <si>
    <t>PERFURAÇÃO HORIZONTAL DIRECIONAL E INSTALAÇÃO DE TUBULAÇÃO PEAD 90 MM, EM SOLO MOLE. AF_01/2022</t>
  </si>
  <si>
    <t>EMASSAMENTO COM MASSA LÁTEX, APLICAÇÃO EM PAREDE, DUAS DEMÃOS, LIXAMENTO MECANIZADO. AF_04/2023</t>
  </si>
  <si>
    <t>EMASSAMENTO COM MASSA LÁTEX, APLICAÇÃO EM PAREDE, UMA DEMÃO, LIXAMENTO MECANIZADO. AF_04/2023</t>
  </si>
  <si>
    <t>EMASSAMENTO COM MASSA LÁTEX, APLICAÇÃO EM TETO, DUAS DEMÃOS, LIXAMENTO MECANIZADO. AF_04/2023</t>
  </si>
  <si>
    <t>EMASSAMENTO COM MASSA LÁTEX, APLICAÇÃO EM TETO, UMA DEMÃO, LIXAMENTO MECANIZADO. AF_04/2023</t>
  </si>
  <si>
    <t>FUNDO SELADOR ACRÍLICO, APLICAÇÃO MECÂNICA EM PAREDE, UMA DEMÃO. AF_04/2023</t>
  </si>
  <si>
    <t>FUNDO SELADOR ACRÍLICO, APLICAÇÃO MECÂNICA EM TETO, UMA DEMÃO. AF_04/2023</t>
  </si>
  <si>
    <t>PINTURA LÁTEX ACRÍLICA ECONÔMICA, APLICAÇÃO MECÂNICA EM PAREDES, DUAS DEMÃOS. AF_04/2023</t>
  </si>
  <si>
    <t>PINTURA LÁTEX ACRÍLICA ECONÔMICA, APLICAÇÃO MECÂNICA EM TETO, DUAS DEMÃOS. AF_04/2023</t>
  </si>
  <si>
    <t>PINTURA FUNDO NIVELADOR ACRÍLICO BRANCO EM MADEIRA. AF_01/2021</t>
  </si>
  <si>
    <t>PINTURA FUNDO NIVELADOR ALQUÍDICO INCOLOR EM MADEIRA. AF_01/2021</t>
  </si>
  <si>
    <t>PINTURA FUNDO NIVELADOR POLIURETÂNICO BRANCO EM MADEIRA. AF_01/2021</t>
  </si>
  <si>
    <t>PINTURA FUNDO NIVELADOR POLIURETÂNICO INCOLOR EM MADEIRA. AF_01/2021</t>
  </si>
  <si>
    <t>PINTURA TINTA DE ACABAMENTO (PIGMENTADA) ESMALTE BASE ÁGUA EM MADEIRA, 1 DEMÃO. AF_01/2021</t>
  </si>
  <si>
    <t>PINTURA TINTA DE ACABAMENTO (PIGMENTADA) ESMALTE BASE ÁGUA EM MADEIRA, 2 DEMÃOS. AF_01/2021</t>
  </si>
  <si>
    <t>PINTURA TINTA DE ACABAMENTO (PIGMENTADA) ESMALTE BASE ÁGUA EM MADEIRA, 3 DEMÃOS. AF_01/2021</t>
  </si>
  <si>
    <t>PINTURA TINTA DE ACABAMENTO (PIGMENTADA) POLIURETÂNICA EM MADEIRA, 1 DEMÃO. AF_01/2021</t>
  </si>
  <si>
    <t>PINTURA TINTA DE ACABAMENTO (PIGMENTADA) POLIURETÂNICA EM MADEIRA, 2 DEMÃOS. AF_01/2021</t>
  </si>
  <si>
    <t>PINTURA TINTA DE ACABAMENTO (PIGMENTADA) POLIURETÂNICA EM MADEIRA, 3 DEMÃOS. AF_01/2021</t>
  </si>
  <si>
    <t>PINTURA VERNIZ (INCOLOR) POLIURETÂNICO (RESINA POLIURETÂNICA) EM MADEIRA, 1 DEMÃO. AF_01/2021</t>
  </si>
  <si>
    <t>PINTURA VERNIZ (INCOLOR) POLIURETÂNICO (RESINA POLIURETÂNICA) EM MADEIRA, 2 DEMÃOS. AF_01/2021</t>
  </si>
  <si>
    <t>PINTURA VERNIZ (INCOLOR) POLIURETÂNICO (RESINA POLIURETÂNICA) EM MADEIRA, 3 DEMÃOS. AF_01/2021</t>
  </si>
  <si>
    <t>PINTURA COM TINTA EPOXÍDICA DE FUNDO E ACABAMENTO APLICADA A ROLO OU PINCEL SOBRE PERFIL METÁLICO EXECUTADO EM FÁBRICA (POR DEMÃO). AF_01/2020</t>
  </si>
  <si>
    <t>PINTURA COM TINTA EPOXÍDICA DE FUNDO E ACABAMENTO PULVERIZADA SOBRE PERFIL METÁLICO EXECUTADO EM FÁBRICA (POR DEMÃO). AF_01/2020</t>
  </si>
  <si>
    <t>PINTURA COM TINTA POLIURETÂNICA DE ACABAMENTO APLICADA A ROLO OU PINCEL SOBRE PERFIL METÁLICO EXECUTADO EM FÁBRICA (02 DEMÃOS). AF_01/2020</t>
  </si>
  <si>
    <t>PINTURA COM TINTA POLIURETÂNICA DE ACABAMENTO APLICADA A ROLO OU PINCEL SOBRE PERFIL METÁLICO EXECUTADO EM FÁBRICA (POR DEMÃO). AF_01/2020</t>
  </si>
  <si>
    <t>PINTURA COM TINTA POLIURETÂNICA DE ACABAMENTO PULVERIZADA SOBRE PERFIL METÁLICO EXECUTADO EM FÁBRICA (02 DEMÃOS). AF_01/2020</t>
  </si>
  <si>
    <t>PINTURA COM TINTA POLIURETÂNICA DE ACABAMENTO PULVERIZADA SOBRE PERFIL METÁLICO EXECUTADO EM FÁBRICA (POR DEMÃO). AF_01/2020</t>
  </si>
  <si>
    <t>PINTURA DE DEMARCAÇÃO DE VAGA COM TINTA ACRÍLICA, E = 10 CM, APLICAÇÃO MECÂNICA COM DEMARCADORA A TRAÇÃO MANUAL. AF_05/2021</t>
  </si>
  <si>
    <t>PINTURA DE FAIXA DE PEDESTRE OU ZEBRADA COM TINTA RETRORREFLETIVA A BASE DE RESINA ACRÍLICA COM MICROESFERAS DE VIDRO, E = 30 CM, APLICAÇÃO MECÂNICA COM DEMARCADORA A TRAÇÃO MANUAL. AF_05/2021</t>
  </si>
  <si>
    <t>PINTURA DE PISO COM TINTA ACRÍLICA, APLICAÇÃO MECÂNICA, 2 DEMÃOS, INCLUSO FUNDO PREPARADOR. AF_05/2021</t>
  </si>
  <si>
    <t>PINTURA DE PISO COM TINTA EPÓXI, APLICAÇÃO MECÂNICA, 2 DEMÃOS. AF_05/2021</t>
  </si>
  <si>
    <t>PINTURA DE PISO DE PEDRAS DECORATIVAS COM VERNIZ DE POLIURETANO FOSCO, APLICAÇÃO MANUAL, 3 DEMÃOS. AF_05/2021</t>
  </si>
  <si>
    <t>PINTURA DE SÍMBOLO "BICICLETA" COM TINTA ACRÍLICA, UTILIZAÇÃO DE MOLDE PLÁSTICO E APLICAÇÃO MECÂNICA, 150X60 CM. AF_05/2021</t>
  </si>
  <si>
    <t>PINTURA DE SÍMBOLO "DEFICIENTE FÍSICO" COM TINTA ACRÍLICA, UTILIZAÇÃO DE MOLDE PLÁSTICO E APLICAÇÃO MECÂNICA, 120X120 CM. AF_05/2021</t>
  </si>
  <si>
    <t>PINTURA DE SÍMBOLO "GESTANTE" COM TINTA ACRÍLICA, UTILIZAÇÃO DE MOLDE PLÁSTICO E APLICAÇÃO MECÂNICA, 120X120 CM. AF_05/2021</t>
  </si>
  <si>
    <t>PINTURA DE SÍMBOLO "IDOSO" COM TINTA ACRÍLICA, UTILIZAÇÃO DE MOLDE PLÁSTICO E APLICAÇÃO MECÂNICA, 120X120 CM. AF_05/2021</t>
  </si>
  <si>
    <t>PINTURA DE SÍMBOLO "PEDESTRE" COM TINTA ACRÍLICA, UTILIZAÇÃO DE MOLDE PLÁSTICO E APLICAÇÃO MECÂNICA, 130X90 CM. AF_05/2021</t>
  </si>
  <si>
    <t>ACABAMENTO PARA PISO EM TACO DE MADEIRA. AF_09/2020</t>
  </si>
  <si>
    <t>PISO ELEVADO COM ESTRUTURA EM AÇO, COMPOSTO SOMENTE POR PEDESTAIS. AF_09/2020</t>
  </si>
  <si>
    <t>PISO ELEVADO COM ESTRUTURA EM PLÁSTICO, COM REVESTIMENTO EM PORCELANATO. AF_09/2020</t>
  </si>
  <si>
    <t>PISO ELEVADO COM ESTRUTURA EM PLÁSTICO, PARA RECEBER REVESTIMENTO TEXTIL. AF_09/2020</t>
  </si>
  <si>
    <t>PISO LAMINADO EM AMBIENTES INTERNOS. AF_09/2020</t>
  </si>
  <si>
    <t>PISO PODOTÁTIL, DIRECIONAL OU ALERTA, SOLIDARIZADO AO PISO EXISTENTE (ELEMENTOS DISCRETOS). AF_05/2020</t>
  </si>
  <si>
    <t>PISO VINÍLICO FLEXÍVEL EM MANTA, PADRÃO LISO, ESPESSURA 2 MM, FIXADO COM COLA. AF_09/2020</t>
  </si>
  <si>
    <t>RODAPÉ VINÍLICO FLEXÍVEL EM MANTA, ALTURA 10 CM. AF_09/2020</t>
  </si>
  <si>
    <t>ARGAMASSA DE ASSENTAMENTO DE ALVENARIA DE VEDAÇÃO E REVESTIMENTO INTERNO, TRAÇO EM VOLUME SECO 1:1:3:3,8 (CIMENTO:CAL:AREIA NATURAL MÉDIA:AREIA RECICLADA), COM USO DE AGREGADO RECICLADO MISTO (ARM) - PREPARO MANUAL. AF_11/2023</t>
  </si>
  <si>
    <t>ARGAMASSA DE ASSENTAMENTO DE ALVENARIA DE VEDAÇÃO E REVESTIMENTO INTERNO, TRAÇO EM VOLUME SECO 1:1:3:3,8 (CIMENTO:CAL:AREIAS NATURAL MÉDIA: RECICLADA), COM USO DE AGREGADO RECICLADO CIMENTÍCIO OU DE CONCRETO (ARCI/ARCO) - PREPARO MANUAL. AF_11/2023</t>
  </si>
  <si>
    <t>ARGAMASSA PARA ALVENARIA DE VEDAÇÃO E REVESTIMENTO INTERNO, TRAÇO EM VOLUME SECO 1:1:3:3,8 (CIMENTO:CAL:AREIA MÉDIA:AREIA RECICLADA), COM AGREGADO RECICLADO CIMENTÍCIO OU DE CONCRETO - PREPARO MECÂNICO COM MISTURADOR HORIZONTAL DE 600 KG. AF_11/2023</t>
  </si>
  <si>
    <t>ARGAMASSA PARA ALVENARIA DE VEDAÇÃO E REVESTIMENTO INTERNO, TRAÇO EM VOLUME SECO 1:1:3:3,8 (CIMENTO:CAL:AREIA MÉDIA:AREIA RECICLADA), COM USO DE AGREGADO RECICLADO MISTO - PREPARO MECÂNICO COM MISTURADOR HORIZONTAL DE 600 KG. AF_11/2023</t>
  </si>
  <si>
    <t>ARGAMASSA PARA CONTRAPISO, TRAÇO EM VOLUME SECO 1:2:2,5 (CIMENTO:AREIA NATURAL MÉDIA:AREIA RECICLADA), COM USO DE AGREGADO RECICLADO CIMENTÍCIO OU DE CONCRETO (ARCI/ARCO) - PREPARO MANUAL. AF_11/2023</t>
  </si>
  <si>
    <t>ARGAMASSA PARA CONTRAPISO, TRAÇO EM VOLUME SECO 1:2:2,5 (CIMENTO:AREIA NATURAL MÉDIA:AREIA RECICLADA), COM USO DE AGREGADO RECICLADO CIMENTÍCIO OU DE CONCRETO (ARCI/ARCO) - PREPARO MECÂNICO COM MISTURADOR DE EIXO HORIZONTAL DE 600 KG. AF_11/2023</t>
  </si>
  <si>
    <t>ARGAMASSA PARA CONTRAPISO, TRAÇO EM VOLUME SECO 1:2:2,5 (CIMENTO:AREIA NATURAL MÉDIA:AREIA RECICLADA), COM USO DE AGREGADO RECICLADO MISTO (ARM) - PREPARO MANUAL. AF_11/2023</t>
  </si>
  <si>
    <t>ARGAMASSA PARA CONTRAPISO, TRAÇO EM VOLUME SECO 1:2:2,5 (CIMENTO:AREIA NATURAL MÉDIA:AREIA RECICLADA), COM USO DE AGREGADO RECICLADO MISTO (ARM) - PREPARO MECÂNICO COM MISTURADOR DE EIXO HORIZONTAL DE 600 KG. AF_11/2023</t>
  </si>
  <si>
    <t>CONCRETO MAGRO PARA LASTRO, TRAÇO EM MASSA SECA 1:3,4:3,5 (CIMENTO:AREIA RECICLADA:BRITA 1 RECICLADA), COM USO DE AGREGADO RECICLADO CIMENTÍCIO OU DE CONCRETO (ARCI/ARCO) - PREPARO MANUAL. AF_11/2023</t>
  </si>
  <si>
    <t>CONCRETO MAGRO PARA LASTRO, TRAÇO EM MASSA SECA 1:3,4:3,5 (CIMENTO:AREIA RECICLADA:BRITA 1 RECICLADA), COM USO DE AGREGADO RECICLADO CIMENTÍCIO OU DE CONCRETO (ARCI/ARCO) - PREPARO MECÂNICO COM BETONEIRA 600 L. AF_11/2023</t>
  </si>
  <si>
    <t>CONCRETO MAGRO PARA LASTRO, TRAÇO EM MASSA SECA 1:3,4:3,5 (CIMENTO:AREIA RECICLADA:BRITA 1 RECICLADA), COM USO DE AGREGADO RECICLADO MISTO (ARM) - PREPARO MANUAL. AF_11/2023</t>
  </si>
  <si>
    <t>CONCRETO MAGRO PARA LASTRO, TRAÇO EM MASSA SECA 1:3,4:3,5 (CIMENTO:AREIA RECICLADA:BRITA 1 RECICLADA), COM USO DE AGREGADO RECICLADO MISTO (ARM) - PREPARO MECÂNICO COM BETONEIRA 600 L. AF_11/2023</t>
  </si>
  <si>
    <t>ASSENTO COM ENCOSTO PARA ARQUIBANCADA - FORNECIMENTO E INSTALAÇÃO. AF_03/2022</t>
  </si>
  <si>
    <t>ASSENTO SEM ENCOSTO PARA ARQUIBANCADA - FORNECIMENTO E INSTALAÇÃO. AF_03/2022</t>
  </si>
  <si>
    <t>PAR DE ESTRUTURAS PARA TABELA DE BASQUETE EM TRELIÇA METÁLICA AÉREA, EXCETO TABELA, ARO E REDE - FORNECIMENTO E INSTALAÇÃO. AF_03/2022</t>
  </si>
  <si>
    <t>PAR DE ESTRUTURAS PARA TABELA DE BASQUETE EM TRELIÇA METÁLICA FIXADA NO PISO, EXCETO TABELA, ARO E REDE - FORNECIMENTO E INSTALAÇÃO. AF_03/2022</t>
  </si>
  <si>
    <t>PAR DE ESTRUTURAS PARA TABELA DE BASQUETE METÁLICA TUBULAR CHUMBADA COM CONCRETO NO PISO, EXCETO TABELA, ARO E REDE - FORNECIMENTO E INSTALAÇÃO. AF_03/2022</t>
  </si>
  <si>
    <t>PAR DE POSTES E REDE DE VÔLEI - FORNECIMENTO E INSTALAÇÃO. AF_03/2022</t>
  </si>
  <si>
    <t>PAR DE TABELAS DE BASQUETE DE ACRÍLICO, COM AROS E REDES - FORNECIMENTO E INSTALAÇÃO. AF_03/2022</t>
  </si>
  <si>
    <t>PAR DE TABELAS DE BASQUETE DE VIDRO TEMPERADO, COM AROS E REDES - FORNECIMENTO E INSTALAÇÃO. AF_03/2022</t>
  </si>
  <si>
    <t>PAR DE TRAVES E REDES DE FUTSAL - FORNECIMENTO E INSTALAÇÃO. AF_03/2022</t>
  </si>
  <si>
    <t>PISO ASFÁLTICO PARA QUADRA POLIESPORTIVA - FORNECIMENTO E INSTALAÇÃO. AF_03/2022</t>
  </si>
  <si>
    <t>PISO DE GRAMA SINTÉTICA PARA QUADRA POLIESPORTIVA - FORNECIMENTO E INSTALAÇÃO. AF_03/2022</t>
  </si>
  <si>
    <t>PISO DE MADEIRA COM AMORTECEDORES DE BORRACHA PARA QUADRA POLIESPORTIVA - FORNECIMENTO E INSTALAÇÃO. AF_03/2022</t>
  </si>
  <si>
    <t>PISO DE POLIURETANO PARA QUADRA POLIESPORTIVA - FORNECIMENTO E INSTALAÇÃO. AF_03/2022</t>
  </si>
  <si>
    <t>PISO MODULAR DE POLIPROPILENO PARA QUADRA POLIESPORTIVA - FORNECIMENTO E INSTALAÇÃO. AF_03/2022</t>
  </si>
  <si>
    <t>PISO MODULAR INTERNO DE POLIPROPILENO PARA QUADRA POLIESPORTIVA - FORNECIMENTO E INSTALAÇÃO. AF_03/2022</t>
  </si>
  <si>
    <t>REDE DE PROTEÇÃO HORIZONTAL PARA QUADRA POLIESPORTIVA - FORNECIMENTO E INSTALAÇÃO. AF_03/2022</t>
  </si>
  <si>
    <t>REDE DE PROTEÇÃO VERTICAL PARA QUADRA POLIESPORTIVA - FORNECIMENTO E INSTALAÇÃO. AF_03/2022</t>
  </si>
  <si>
    <t>ARMAÇÃO PARA EXECUÇÃO DE RADIER, PISO DE CONCRETO OU LAJE SOBRE SOLO, COM USO DE TELA Q-246. AF_09/2021</t>
  </si>
  <si>
    <t>ARMAÇÃO PARA EXECUÇÃO DE RADIER, PISO DE CONCRETO OU LAJE SOBRE SOLO, COM USO DE TELA Q-396. AF_09/2021</t>
  </si>
  <si>
    <t>EXECUÇÃO DE LAJE SOBRE SOLO, ESPESSURA DE 10 CM, FCK = 30 MPA, COM USO DE FORMAS METÁLICAS. AF_09/2021</t>
  </si>
  <si>
    <t>EXECUÇÃO DE LAJE SOBRE SOLO, ESPESSURA DE 15 CM, FCK = 30 MPA, COM USO DE FORMAS METÁLICAS. AF_09/2021</t>
  </si>
  <si>
    <t>EXECUÇÃO DE LAJE SOBRE SOLO, ESPESSURA DE 20 CM, FCK = 30 MPA, COM USO DE FORMAS METÁLICAS. AF_09/2021</t>
  </si>
  <si>
    <t>EXECUÇÃO DE LAJE SOBRE SOLO, ESPESSURA DE 25 CM, FCK = 30 MPA, COM USO DE FORMAS METÁLICAS. AF_09/2021</t>
  </si>
  <si>
    <t>EXECUÇÃO DE LAJE SOBRE SOLO, ESPESSURA DE 30 CM, FCK = 30 MPA, COM USO DE FORMAS METÁLICAS. AF_09/2021</t>
  </si>
  <si>
    <t>EXECUÇÃO DE PISO DE CONCRETO, COM ACABAMENTO SUPERFICIAL, ESPESSURA DE 15 CM, FCK = 30 MPA, COM USO DE FORMAS METÁLICAS. AF_09/2021</t>
  </si>
  <si>
    <t>EXECUÇÃO DE PISO DE CONCRETO, COM ACABAMENTO SUPERFICIAL, ESPESSURA DE 20 CM, FCK = 30 MPA, COM USO DE FORMAS EM MADEIRA SERRADA. AF_09/2021</t>
  </si>
  <si>
    <t>EXECUÇÃO DE PISO DE CONCRETO, COM ACABAMENTO SUPERFICIAL, ESPESSURA DE 20 CM, FCK = 30 MPA, COM USO DE FORMAS METÁLICAS. AF_09/2021</t>
  </si>
  <si>
    <t>EXECUÇÃO DE PISO DE CONCRETO, COM ACABAMENTO SUPERFICIAL, ESPESSURA DE 25 CM, FCK = 30 MPA, COM USO DE FORMAS EM MADEIRA SERRADA. AF_09/2021</t>
  </si>
  <si>
    <t>EXECUÇÃO DE PISO DE CONCRETO, COM ACABAMENTO SUPERFICIAL, ESPESSURA DE 25 CM, FCK = 30 MPA, COM USO DE FORMAS METÁLICAS. AF_09/2021</t>
  </si>
  <si>
    <t>EXECUÇÃO DE PISO DE CONCRETO, SEM ACABAMENTO SUPERFICIAL, ESPESSURA DE 15 CM, FCK = 30 MPA, COM USO DE FORMAS METÁLICAS. AF_09/2021</t>
  </si>
  <si>
    <t>EXECUÇÃO DE PISO DE CONCRETO, SEM ACABAMENTO SUPERFICIAL, ESPESSURA DE 20 CM, FCK = 30 MPA, COM USO DE FORMAS EM MADEIRA SERRADA. AF_09/2021</t>
  </si>
  <si>
    <t>EXECUÇÃO DE PISO DE CONCRETO, SEM ACABAMENTO SUPERFICIAL, ESPESSURA DE 20 CM, FCK = 30 MPA, COM USO DE FORMAS METÁLICAS. AF_09/2021</t>
  </si>
  <si>
    <t>EXECUÇÃO DE PISO DE CONCRETO, SEM ACABAMENTO SUPERFICIAL, ESPESSURA DE 25 CM, FCK = 30 MPA, COM USO DE FORMAS EM MADEIRA SERRADA. AF_09/2021</t>
  </si>
  <si>
    <t>EXECUÇÃO DE PISO DE CONCRETO, SEM ACABAMENTO SUPERFICIAL, ESPESSURA DE 25 CM, FCK = 30 MPA, COM USO DE FORMAS METÁLICAS. AF_09/2021</t>
  </si>
  <si>
    <t>EXECUÇÃO DE RADIER, ESPESSURA DE 10 CM, FCK = 30 MPA, COM USO DE FORMAS METÁLICAS. AF_09/2021</t>
  </si>
  <si>
    <t>EXECUÇÃO DE RADIER, ESPESSURA DE 15 CM, FCK = 30 MPA, COM USO DE FORMAS METÁLICAS. AF_09/2021</t>
  </si>
  <si>
    <t>EXECUÇÃO DE RADIER, ESPESSURA DE 20 CM, FCK = 30 MPA, COM USO DE FORMAS METÁLICAS. AF_09/2021</t>
  </si>
  <si>
    <t>EXECUÇÃO DE RADIER, ESPESSURA DE 25 CM, FCK = 30 MPA, COM USO DE FORMAS METÁLICAS. AF_09/2021</t>
  </si>
  <si>
    <t>EXECUÇÃO DE RADIER, ESPESSURA DE 30 CM, FCK = 30 MPA, COM USO DE FORMAS METÁLICAS. AF_09/2021</t>
  </si>
  <si>
    <t>MONTAGEM E DESMONTAGEM DE FORMA PARA RADIER, PISO DE CONCRETO OU LAJE SOBRE SOLO, COM SISTEMA DE FORMAS MANUSEÁVEIS METÁLICAS. AF_09/2021</t>
  </si>
  <si>
    <t>EXECUÇÃO DE IMPRIMAÇÃO IMPERMEABILIZANTE COM ASFALTO DILUÍDO CM-30, PARA O FECHAMENTO DE VALAS. AF_05/2021</t>
  </si>
  <si>
    <t>EXECUÇÃO DE PINTURA DE LIGAÇÃO COM EMULSÃO ASFÁLTICA RR-2C, PARA O FECHAMENTO DE VALAS. AF_12/2020</t>
  </si>
  <si>
    <t>EXECUÇÃO DE TAPA BURACO COM APLICAÇÃO DE CONCRETO ASFÁLTICO (AQUISIÇÃO EM USINA) E PINTURA DE LIGAÇÃO. AF_12/2020</t>
  </si>
  <si>
    <t>EXECUÇÃO DE TAPA BURACO COM APLICAÇÃO DE CONCRETO ASFÁLTICO (USINAGEM PRÓPRIA) E PINTURA DE LIGAÇÃO. AF_12/2020</t>
  </si>
  <si>
    <t>EXECUÇÃO DE TAPA BURACO COM APLICAÇÃO DE PRÉ MISTURADO A FRIO (AQUISIÇÃO EM USINA) E PINTURA DE LIGAÇÃO. AF_12/2020</t>
  </si>
  <si>
    <t>EXECUÇÃO DE TAPA BURACO COM APLICAÇÃO DE PRÉ MISTURADO A FRIO (USINAGEM PRÓPRIA) E PINTURA DE LIGAÇÃO. AF_12/2020</t>
  </si>
  <si>
    <t>REASSENTAMENTO DE PARALELEPÍPEDOS, REJUNTAMENTO COM PEDRISCO E EMULSÃO ASFÁLTICA, COM REAPROVEITAMENTO DOS PARALELEPÍPEDOS - INCLUSO RETIRADA E COLOCAÇÃO DO MATERIAL. AF_12/2020</t>
  </si>
  <si>
    <t>REASSENTAMENTO DE PEDRAS POLIÉDRICAS, REJUNTAMENTO COM PEDRISCO E EMULSÃO ASFÁLTICA, COM REAPROVEITAMENTO DAS PEDRAS POLIÉDRICAS - INCLUSO RETIRADA E COLOCAÇÃO DO MATERIAL. AF_12/2020</t>
  </si>
  <si>
    <t>RECOMPOSIÇÃO DE PAVIMENTO EM PARALELEPÍPEDOS, REJUNTAMENTO COM PEDRISCO E EMULSÃO ASFÁLTICA, COM REAPROVEITAMENTO DOS PARALELEPÍPEDOS, PARA O FECHAMENTO DE VALAS - INCLUSO RETIRADA E COLOCAÇÃO DO MATERIAL. AF_12/2020</t>
  </si>
  <si>
    <t>RECOMPOSIÇÃO DE PAVIMENTO EM PEDRAS POLIÉDRICAS, REJUNTAMENTO COM PEDRISCO E EMULSÃO ASFÁLTICA COM REAPROVEITAMENTO DAS PEDRAS POLIÉDRICAS, PARA O FECHAMENTO DE VALAS - INCLUSO RETIRADA E COLOCAÇÃO DO MATERIAL. AF_12/2020</t>
  </si>
  <si>
    <t>RECOMPOSIÇÃO DE REVESTIMENTO EM CONCRETO ASFÁLTICO (USINAGEM PRÓPRIA), PARA O FECHAMENTO DE VALAS - INCLUSO DEMOLIÇÃO DO PAVIMENTO. AF_12/2020</t>
  </si>
  <si>
    <t>RECOMPOSIÇÃO DE REVESTIMENTO EM PRÉ MISTURADO A FRIO (AQUISIÇÃO EM USINA), PARA FECHAMENTO DE VALAS - INCLUSO DEMOLIÇÃO DO PAVIMENTO. AF_12/2020</t>
  </si>
  <si>
    <t>RECOMPOSIÇÃO DE REVESTIMENTO EM PRÉ MISTURADO A FRIO (USINAGEM PRÓPRIA), PARA FECHAMENTO DE VALAS - INCLUSO DEMOLIÇÃO DO PAVIMENTO. AF_12/2020</t>
  </si>
  <si>
    <t>ELETRODUTO FLEXÍVEL CORRUGADO, PEAD, DN 125 (5"), PARA REDE ENTERRADA DE DISTRIBUIÇÃO DE ENERGIA ELÉTRICA - FORNECIMENTO E INSTALAÇÃO. AF_12/2021</t>
  </si>
  <si>
    <t>ELETRODUTO FLEXÍVEL CORRUGADO, PEAD, DN 150 (6"), PARA REDE ENTERRADA DE DISTRIBUIÇÃO DE ENERGIA ELÉTRICA - FORNECIMENTO E INSTALAÇÃO. AF_12/2021</t>
  </si>
  <si>
    <t>ELETRODUTO FLEXÍVEL CORRUGADO, PEAD, DN 175 (7"), PARA REDE ENTERRADA DE DISTRIBUIÇÃO DE ENERGIA ELÉTRICA - FORNECIMENTO E INSTALAÇÃO. AF_12/2021</t>
  </si>
  <si>
    <t>ELETRODUTO FLEXÍVEL CORRUGADO, PEAD, DN 200 (8"), PARA REDE ENTERRADA DE DISTRIBUIÇÃO DE ENERGIA ELÉTRICA - FORNECIMENTO E INSTALAÇÃO. AF_12/2021</t>
  </si>
  <si>
    <t>FITA DE SINALIZAÇÃO SUBTERRÂNEA PARA REDE ENTERRADA DE DISTRIBUIÇÃO DE ENERGIA ELÉTRICA - FORNECIMENTO E INSTALAÇÃO. AF_12/2021</t>
  </si>
  <si>
    <t>EXECUÇÃO DE JUNTA SOLDADA POR ELETROFUSÃO, DE TUBO OU CONEXÃO EM PEAD LISO PARA REDE DE ÁGUA OU ESGOTO, DIÂMETRO DE 1000 MM (NÃO INCLUI O FORNECIMENTO DE TUBO E CONEXÃO). AF_12/2021</t>
  </si>
  <si>
    <t>EXECUÇÃO DE JUNTA SOLDADA POR ELETROFUSÃO, DE TUBO OU CONEXÃO EM PEAD LISO PARA REDE DE ÁGUA OU ESGOTO, DIÂMETRO DE 110 MM (NÃO INCLUI O FORNECIMENTO DE TUBO E CONEXÃO). AF_12/2021</t>
  </si>
  <si>
    <t>EXECUÇÃO DE JUNTA SOLDADA POR ELETROFUSÃO, DE TUBO OU CONEXÃO EM PEAD LISO PARA REDE DE ÁGUA OU ESGOTO, DIÂMETRO DE 1200 MM (NÃO INCLUI O FORNECIMENTO DE TUBO E CONEXÃO). AF_12/2021</t>
  </si>
  <si>
    <t>EXECUÇÃO DE JUNTA SOLDADA POR ELETROFUSÃO, DE TUBO OU CONEXÃO EM PEAD LISO PARA REDE DE ÁGUA OU ESGOTO, DIÂMETRO DE 1400 MM (NÃO INCLUI O FORNECIMENTO DE TUBO E CONEXÃO). AF_12/2021</t>
  </si>
  <si>
    <t>EXECUÇÃO DE JUNTA SOLDADA POR ELETROFUSÃO, DE TUBO OU CONEXÃO EM PEAD LISO PARA REDE DE ÁGUA OU ESGOTO, DIÂMETRO DE 160 MM (NÃO INCLUI O FORNECIMENTO DE TUBO E CONEXÃO). AF_12/2021</t>
  </si>
  <si>
    <t>EXECUÇÃO DE JUNTA SOLDADA POR ELETROFUSÃO, DE TUBO OU CONEXÃO EM PEAD LISO PARA REDE DE ÁGUA OU ESGOTO, DIÂMETRO DE 1600 MM (NÃO INCLUI O FORNECIMENTO DE TUBO E CONEXÃO). AF_12/2021</t>
  </si>
  <si>
    <t>EXECUÇÃO DE JUNTA SOLDADA POR ELETROFUSÃO, DE TUBO OU CONEXÃO EM PEAD LISO PARA REDE DE ÁGUA OU ESGOTO, DIÂMETRO DE 180 MM (NÃO INCLUI O FORNECIMENTO DE TUBO E CONEXÃO). AF_12/2021</t>
  </si>
  <si>
    <t>EXECUÇÃO DE JUNTA SOLDADA POR ELETROFUSÃO, DE TUBO OU CONEXÃO EM PEAD LISO PARA REDE DE ÁGUA OU ESGOTO, DIÂMETRO DE 20 MM (NÃO INCLUI O FORNECIMENTO DE TUBO E CONEXÃO). AF_12/2021</t>
  </si>
  <si>
    <t>EXECUÇÃO DE JUNTA SOLDADA POR ELETROFUSÃO, DE TUBO OU CONEXÃO EM PEAD LISO PARA REDE DE ÁGUA OU ESGOTO, DIÂMETRO DE 200 MM (NÃO INCLUI O FORNECIMENTO DE TUBO E CONEXÃO). AF_12/2021</t>
  </si>
  <si>
    <t>EXECUÇÃO DE JUNTA SOLDADA POR ELETROFUSÃO, DE TUBO OU CONEXÃO EM PEAD LISO PARA REDE DE ÁGUA OU ESGOTO, DIÂMETRO DE 225 MM (NÃO INCLUI O FORNECIMENTO DE TUBO E CONEXÃO). AF_12/2021</t>
  </si>
  <si>
    <t>EXECUÇÃO DE JUNTA SOLDADA POR ELETROFUSÃO, DE TUBO OU CONEXÃO EM PEAD LISO PARA REDE DE ÁGUA OU ESGOTO, DIÂMETRO DE 250 MM (NÃO INCLUI O FORNECIMENTO DE TUBO E CONEXÃO). AF_12/2021</t>
  </si>
  <si>
    <t>EXECUÇÃO DE JUNTA SOLDADA POR ELETROFUSÃO, DE TUBO OU CONEXÃO EM PEAD LISO PARA REDE DE ÁGUA OU ESGOTO, DIÂMETRO DE 280 MM (NÃO INCLUI O FORNECIMENTO DE TUBO E CONEXÃO). AF_12/2021</t>
  </si>
  <si>
    <t>EXECUÇÃO DE JUNTA SOLDADA POR ELETROFUSÃO, DE TUBO OU CONEXÃO EM PEAD LISO PARA REDE DE ÁGUA OU ESGOTO, DIÂMETRO DE 315 MM (NÃO INCLUI O FORNECIMENTO DE TUBO E CONEXÃO). AF_12/2021</t>
  </si>
  <si>
    <t>EXECUÇÃO DE JUNTA SOLDADA POR ELETROFUSÃO, DE TUBO OU CONEXÃO EM PEAD LISO PARA REDE DE ÁGUA OU ESGOTO, DIÂMETRO DE 32 MM (NÃO INCLUI O FORNECIMENTO DE TUBO E CONEXÃO). AF_12/2021</t>
  </si>
  <si>
    <t>EXECUÇÃO DE JUNTA SOLDADA POR ELETROFUSÃO, DE TUBO OU CONEXÃO EM PEAD LISO PARA REDE DE ÁGUA OU ESGOTO, DIÂMETRO DE 355 MM (NÃO INCLUI O FORNECIMENTO DE TUBO E CONEXÃO). AF_12/2021</t>
  </si>
  <si>
    <t>EXECUÇÃO DE JUNTA SOLDADA POR ELETROFUSÃO, DE TUBO OU CONEXÃO EM PEAD LISO PARA REDE DE ÁGUA OU ESGOTO, DIÂMETRO DE 400 MM (NÃO INCLUI O FORNECIMENTO DE TUBO E CONEXÃO). AF_12/2021</t>
  </si>
  <si>
    <t>EXECUÇÃO DE JUNTA SOLDADA POR ELETROFUSÃO, DE TUBO OU CONEXÃO EM PEAD LISO PARA REDE DE ÁGUA OU ESGOTO, DIÂMETRO DE 450 MM (NÃO INCLUI O FORNECIMENTO DE TUBO E CONEXÃO). AF_12/2021</t>
  </si>
  <si>
    <t>EXECUÇÃO DE JUNTA SOLDADA POR ELETROFUSÃO, DE TUBO OU CONEXÃO EM PEAD LISO PARA REDE DE ÁGUA OU ESGOTO, DIÂMETRO DE 500 MM (NÃO INCLUI O FORNECIMENTO DE TUBO E CONEXÃO). AF_12/2021</t>
  </si>
  <si>
    <t>EXECUÇÃO DE JUNTA SOLDADA POR ELETROFUSÃO, DE TUBO OU CONEXÃO EM PEAD LISO PARA REDE DE ÁGUA OU ESGOTO, DIÂMETRO DE 560 MM (NÃO INCLUI O FORNECIMENTO DE TUBO E CONEXÃO). AF_12/2021</t>
  </si>
  <si>
    <t>EXECUÇÃO DE JUNTA SOLDADA POR ELETROFUSÃO, DE TUBO OU CONEXÃO EM PEAD LISO PARA REDE DE ÁGUA OU ESGOTO, DIÂMETRO DE 63 MM (NÃO INCLUI O FORNECIMENTO DE TUBO E CONEXÃO). AF_12/2021</t>
  </si>
  <si>
    <t>EXECUÇÃO DE JUNTA SOLDADA POR ELETROFUSÃO, DE TUBO OU CONEXÃO EM PEAD LISO PARA REDE DE ÁGUA OU ESGOTO, DIÂMETRO DE 630 MM (NÃO INCLUI O FORNECIMENTO DE TUBO E CONEXÃO). AF_12/2021</t>
  </si>
  <si>
    <t>EXECUÇÃO DE JUNTA SOLDADA POR ELETROFUSÃO, DE TUBO OU CONEXÃO EM PEAD LISO PARA REDE DE ÁGUA OU ESGOTO, DIÂMETRO DE 710 MM (NÃO INCLUI O FORNECIMENTO DE TUBO E CONEXÃO). AF_12/2021</t>
  </si>
  <si>
    <t>EXECUÇÃO DE JUNTA SOLDADA POR ELETROFUSÃO, DE TUBO OU CONEXÃO EM PEAD LISO PARA REDE DE ÁGUA OU ESGOTO, DIÂMETRO DE 800 MM (NÃO INCLUI O FORNECIMENTO DE TUBO E CONEXÃO). AF_12/2021</t>
  </si>
  <si>
    <t>EXECUÇÃO DE JUNTA SOLDADA POR ELETROFUSÃO, DE TUBO OU CONEXÃO EM PEAD LISO PARA REDE DE ÁGUA OU ESGOTO, DIÂMETRO DE 90 MM (NÃO INCLUI O FORNECIMENTO DE TUBO E CONEXÃO). AF_12/2021</t>
  </si>
  <si>
    <t>EXECUÇÃO DE JUNTA SOLDADA POR ELETROFUSÃO, DE TUBO OU CONEXÃO EM PEAD LISO PARA REDE DE ÁGUA OU ESGOTO, DIÂMETRO DE 900 MM (NÃO INCLUI O FORNECIMENTO DE TUBO E CONEXÃO). AF_12/2021</t>
  </si>
  <si>
    <t>EXECUÇÃO DE JUNTA SOLDADA POR TERMOFUSÃO, DE TUBO OU CONEXÃO EM PEAD LISO PARA REDE DE ÁGUA OU ESGOTO, DIÂMETRO DE 1000 MM (NÃO INCLUI O FORNECIMENTO DE TUBO E CONEXÃO). AF_12/2021</t>
  </si>
  <si>
    <t>EXECUÇÃO DE JUNTA SOLDADA POR TERMOFUSÃO, DE TUBO OU CONEXÃO EM PEAD LISO PARA REDE DE ÁGUA OU ESGOTO, DIÂMETRO DE 1200 MM (NÃO INCLUI O FORNECIMENTO DE TUBO E CONEXÃO). AF_12/2021</t>
  </si>
  <si>
    <t>EXECUÇÃO DE JUNTA SOLDADA POR TERMOFUSÃO, DE TUBO OU CONEXÃO EM PEAD LISO PARA REDE DE ÁGUA OU ESGOTO, DIÂMETRO DE 160 MM (NÃO INCLUI O FORNECIMENTO DE TUBO E CONEXÃO). AF_12/2021</t>
  </si>
  <si>
    <t>EXECUÇÃO DE JUNTA SOLDADA POR TERMOFUSÃO, DE TUBO OU CONEXÃO EM PEAD LISO PARA REDE DE ÁGUA OU ESGOTO, DIÂMETRO DE 180 MM (NÃO INCLUI O FORNECIMENTO DE TUBO E CONEXÃO). AF_12/2021</t>
  </si>
  <si>
    <t>EXECUÇÃO DE JUNTA SOLDADA POR TERMOFUSÃO, DE TUBO OU CONEXÃO EM PEAD LISO PARA REDE DE ÁGUA OU ESGOTO, DIÂMETRO DE 200 MM (NÃO INCLUI O FORNECIMENTO DE TUBO E CONEXÃO). AF_12/2021</t>
  </si>
  <si>
    <t>EXECUÇÃO DE JUNTA SOLDADA POR TERMOFUSÃO, DE TUBO OU CONEXÃO EM PEAD LISO PARA REDE DE ÁGUA OU ESGOTO, DIÂMETRO DE 225 MM (NÃO INCLUI O FORNECIMENTO DE TUBO E CONEXÃO). AF_12/2021</t>
  </si>
  <si>
    <t>EXECUÇÃO DE JUNTA SOLDADA POR TERMOFUSÃO, DE TUBO OU CONEXÃO EM PEAD LISO PARA REDE DE ÁGUA OU ESGOTO, DIÂMETRO DE 250 MM (NÃO INCLUI O FORNECIMENTO DE TUBO E CONEXÃO). AF_12/2021</t>
  </si>
  <si>
    <t>EXECUÇÃO DE JUNTA SOLDADA POR TERMOFUSÃO, DE TUBO OU CONEXÃO EM PEAD LISO PARA REDE DE ÁGUA OU ESGOTO, DIÂMETRO DE 280 MM (NÃO INCLUI O FORNECIMENTO DE TUBO E CONEXÃO). AF_12/2021</t>
  </si>
  <si>
    <t>EXECUÇÃO DE JUNTA SOLDADA POR TERMOFUSÃO, DE TUBO OU CONEXÃO EM PEAD LISO PARA REDE DE ÁGUA OU ESGOTO, DIÂMETRO DE 315 MM (NÃO INCLUI O FORNECIMENTO DE TUBO E CONEXÃO). AF_12/2021</t>
  </si>
  <si>
    <t>EXECUÇÃO DE JUNTA SOLDADA POR TERMOFUSÃO, DE TUBO OU CONEXÃO EM PEAD LISO PARA REDE DE ÁGUA OU ESGOTO, DIÂMETRO DE 355 MM (NÃO INCLUI O FORNECIMENTO DE TUBO E CONEXÃO). AF_12/2021</t>
  </si>
  <si>
    <t>EXECUÇÃO DE JUNTA SOLDADA POR TERMOFUSÃO, DE TUBO OU CONEXÃO EM PEAD LISO PARA REDE DE ÁGUA OU ESGOTO, DIÂMETRO DE 400 MM (NÃO INCLUI O FORNECIMENTO DE TUBO E CONEXÃO). AF_12/2021</t>
  </si>
  <si>
    <t>EXECUÇÃO DE JUNTA SOLDADA POR TERMOFUSÃO, DE TUBO OU CONEXÃO EM PEAD LISO PARA REDE DE ÁGUA OU ESGOTO, DIÂMETRO DE 450 MM (NÃO INCLUI O FORNECIMENTO DE TUBO E CONEXÃO). AF_12/2021</t>
  </si>
  <si>
    <t>EXECUÇÃO DE JUNTA SOLDADA POR TERMOFUSÃO, DE TUBO OU CONEXÃO EM PEAD LISO PARA REDE DE ÁGUA OU ESGOTO, DIÂMETRO DE 500 MM (NÃO INCLUI O FORNECIMENTO DE TUBO E CONEXÃO). AF_12/2021</t>
  </si>
  <si>
    <t>EXECUÇÃO DE JUNTA SOLDADA POR TERMOFUSÃO, DE TUBO OU CONEXÃO EM PEAD LISO PARA REDE DE ÁGUA OU ESGOTO, DIÂMETRO DE 560 MM (NÃO INCLUI O FORNECIMENTO DE TUBO E CONEXÃO). AF_12/2021</t>
  </si>
  <si>
    <t>EXECUÇÃO DE JUNTA SOLDADA POR TERMOFUSÃO, DE TUBO OU CONEXÃO EM PEAD LISO PARA REDE DE ÁGUA OU ESGOTO, DIÂMETRO DE 630 MM (NÃO INCLUI O FORNECIMENTO DE TUBO E CONEXÃO). AF_12/2021</t>
  </si>
  <si>
    <t>EXECUÇÃO DE JUNTA SOLDADA POR TERMOFUSÃO, DE TUBO OU CONEXÃO EM PEAD LISO PARA REDE DE ÁGUA OU ESGOTO, DIÂMETRO DE 710 MM (NÃO INCLUI O FORNECIMENTO DE TUBO E CONEXÃO). AF_12/2021</t>
  </si>
  <si>
    <t>EXECUÇÃO DE JUNTA SOLDADA POR TERMOFUSÃO, DE TUBO OU CONEXÃO EM PEAD LISO PARA REDE DE ÁGUA OU ESGOTO, DIÂMETRO DE 800 MM (NÃO INCLUI O FORNECIMENTO DE TUBO E CONEXÃO). AF_12/2021</t>
  </si>
  <si>
    <t>EXECUÇÃO DE JUNTA SOLDADA POR TERMOFUSÃO, DE TUBO OU CONEXÃO EM PEAD LISO PARA REDE DE ÁGUA OU ESGOTO, DIÂMETRO DE 900 MM (NÃO INCLUI O FORNECIMENTO DE TUBO E CONEXÃO). AF_12/2021</t>
  </si>
  <si>
    <t>TUBO PEAD LISO PARA REDE DE ÁGUA OU ESGOTO, DIÂMETRO DE 1200 MM, JUNTA SOLDADA (NÃO INCLUI A EXECUÇÃO DE SOLDA) - FORNECIMENTO E ASSENTAMENTO. AF_12/2021</t>
  </si>
  <si>
    <t>TUBO PEAD LISO PARA REDE DE ÁGUA OU ESGOTO, DIÂMETRO DE 1400 MM, JUNTA SOLDADA (NÃO INCLUI A EXECUÇÃO DE SOLDA) - FORNECIMENTO E ASSENTAMENTO. AF_12/2021</t>
  </si>
  <si>
    <t>TUBO PEAD LISO PARA REDE DE ÁGUA OU ESGOTO, DIÂMETRO DE 1600 MM, JUNTA SOLDADA (NÃO INCLUI A EXECUÇÃO DE SOLDA) - FORNECIMENTO E ASSENTAMENTO. AF_12/2021</t>
  </si>
  <si>
    <t>TUBO PEAD LISO PARA REDE DE ÁGUA OU ESGOTO, DIÂMETRO DE 180 MM, JUNTA SOLDADA (NÃO INCLUI A EXECUÇÃO DE SOLDA) - FORNECIMENTO E ASSENTAMENTO. AF_12/2021</t>
  </si>
  <si>
    <t>TUBO PEAD LISO PARA REDE DE ÁGUA OU ESGOTO, DIÂMETRO DE 225 MM, JUNTA SOLDADA (NÃO INCLUI A EXECUÇÃO DE SOLDA) - FORNECIMENTO E ASSENTAMENTO. AF_12/2021</t>
  </si>
  <si>
    <t>TUBO PEAD LISO PARA REDE DE ÁGUA OU ESGOTO, DIÂMETRO DE 250 MM, JUNTA SOLDADA (NÃO INCLUI A EXECUÇÃO DE SOLDA) - FORNECIMENTO E ASSENTAMENTO. AF_12/2021</t>
  </si>
  <si>
    <t>TUBO PEAD LISO PARA REDE DE ÁGUA OU ESGOTO, DIÂMETRO DE 280 MM, JUNTA SOLDADA (NÃO INCLUI A EXECUÇÃO DE SOLDA) - FORNECIMENTO E ASSENTAMENTO. AF_12/2021</t>
  </si>
  <si>
    <t>TUBO PEAD LISO PARA REDE DE ÁGUA OU ESGOTO, DIÂMETRO DE 355 MM, JUNTA SOLDADA (NÃO INCLUI A EXECUÇÃO DE SOLDA) - FORNECIMENTO E ASSENTAMENTO. AF_12/2021</t>
  </si>
  <si>
    <t>TUBO PEAD LISO PARA REDE DE ÁGUA OU ESGOTO, DIÂMETRO DE 450 MM, JUNTA SOLDADA (NÃO INCLUI A EXECUÇÃO DE SOLDA) - FORNECIMENTO E ASSENTAMENTO. AF_12/2021</t>
  </si>
  <si>
    <t>TUBO PEAD LISO PARA REDE DE ÁGUA OU ESGOTO, DIÂMETRO DE 560 MM, JUNTA SOLDADA (NÃO INCLUI A EXECUÇÃO DE SOLDA) - FORNECIMENTO E ASSENTAMENTO. AF_12/2021</t>
  </si>
  <si>
    <t>TUBO PEAD LISO PARA REDE DE ÁGUA OU ESGOTO, DIÂMETRO DE 63 MM, JUNTA SOLDADA (NÃO INCLUI A EXECUÇÃO DE SOLDA) - FORNECIMENTO E ASSENTAMENTO. AF_12/2021</t>
  </si>
  <si>
    <t>TUBO PEAD LISO PARA REDE DE ÁGUA OU ESGOTO, DIÂMETRO DE 710 MM, JUNTA SOLDADA (NÃO INCLUI A EXECUÇÃO DE SOLDA) - FORNECIMENTO E ASSENTAMENTO. AF_12/2021</t>
  </si>
  <si>
    <t>TUBO PEAD LISO PARA REDE DE ÁGUA OU ESGOTO, DIÂMETRO DE 90 MM, JUNTA SOLDADA (NÃO INCLUI A EXECUÇÃO DE SOLDA) - FORNECIMENTO E ASSENTAMENTO. AF_12/2021</t>
  </si>
  <si>
    <t>FORNECIMENTO E INSTALAÇÃO DE BALIZADOR SOBRE ASFALTO. AF_03/2022</t>
  </si>
  <si>
    <t>FORNECIMENTO E INSTALAÇÃO DE BARREIRA DE CONCRETO PERFIL NEW JERSEY DUPLA - 1070 MM. AF_03/2022</t>
  </si>
  <si>
    <t>FORNECIMENTO E INSTALAÇÃO DE BARREIRA DE CONCRETO PERFIL NEW JERSEY DUPLA - 810 MM. AF_03/2022</t>
  </si>
  <si>
    <t>FORNECIMENTO E INSTALAÇÃO DE BARREIRA DE CONCRETO PERFIL NEW JERSEY SIMPLES - 1070 MM. AF_03/2022</t>
  </si>
  <si>
    <t>FORNECIMENTO E INSTALAÇÃO DE BARREIRA DE CONCRETO PERFIL NEW JERSEY SIMPLES - 810 MM. AF_03/2022</t>
  </si>
  <si>
    <t>FORNECIMENTO E INSTALAÇÃO DE BARREIRA DE CONCRETO PERFIL TIPO F DUPLA - 1070 MM. AF_03/2022</t>
  </si>
  <si>
    <t>FORNECIMENTO E INSTALAÇÃO DE BARREIRA DE CONCRETO PERFIL TIPO F DUPLA - 810 MM. AF_03/2022</t>
  </si>
  <si>
    <t>FORNECIMENTO E INSTALAÇÃO DE BARREIRA DE CONCRETO PERFIL TIPO F SIMPLES - 1070 MM. AF_03/2022</t>
  </si>
  <si>
    <t>FORNECIMENTO E INSTALAÇÃO DE BARREIRA DE CONCRETO PERFIL TIPO F SIMPLES - 810 MM. AF_03/2022</t>
  </si>
  <si>
    <t>FORNECIMENTO E INSTALAÇÃO DE BATE RODAS SOBRE ASFALTO. AF_03/2022</t>
  </si>
  <si>
    <t>FORNECIMENTO E INSTALAÇÃO DE CALOTA SOBRE ASFALTO. AF_03/2022</t>
  </si>
  <si>
    <t>FORNECIMENTO E INSTALAÇÃO DE DEFENSA METÁLICA MALEÁVEL DUPLA, SOBRE SOLO. AF_03/2022</t>
  </si>
  <si>
    <t>FORNECIMENTO E INSTALAÇÃO DE DEFENSA METÁLICA MALEÁVEL SIMPLES, SOBRE SOLO. AF_03/2022</t>
  </si>
  <si>
    <t>FORNECIMENTO E INSTALAÇÃO DE DEFENSA METÁLICA SEMI MALEÁVEL DUPLA, SOBRE SOLO. AF_03/2022</t>
  </si>
  <si>
    <t>FORNECIMENTO E INSTALAÇÃO DE DEFENSA METÁLICA SEMI MALEÁVEL SIMPLES (ANCORAGEM), SOBRE SOLO. AF_03/2022</t>
  </si>
  <si>
    <t>FORNECIMENTO E INSTALAÇÃO DE DEFENSA METÁLICA SEMI MALEÁVEL SIMPLES, SOBRE SOLO. AF_03/2022</t>
  </si>
  <si>
    <t>FORNECIMENTO E INSTALAÇÃO DE DEFENSA METÁLICA SEMI-MALEAVEL DUPLA (ANCORAGEM), SOBRE SOLO. AF_03/2022</t>
  </si>
  <si>
    <t>FORNECIMENTO E INSTALAÇÃO DE DEFENSA METÁLICA TRIPLA ONDA DUPLA, SOBRE SOLO. AF_03/2022</t>
  </si>
  <si>
    <t>FORNECIMENTO E INSTALAÇÃO DE DEFENSA METÁLICA TRIPLA ONDA SIMPLES, SOBRE SOLO. AF_03/2022</t>
  </si>
  <si>
    <t>FORNECIMENTO E INSTALAÇÃO DE LOMBADA SOBRE ASFALTO. AF_03/2022</t>
  </si>
  <si>
    <t>FORNECIMENTO E INSTALAÇÃO DE PRISMA SOBRE ASFALTO. AF_03/2022</t>
  </si>
  <si>
    <t>FORNECIMENTO E INSTALAÇÃO DE SEGREGADOR SOBRE ASFALTO. AF_03/2022</t>
  </si>
  <si>
    <t>FORNECIMENTO E INSTALAÇÃO DE TACHA SOBRE ASFALTO. AF_03/2022</t>
  </si>
  <si>
    <t>FORNECIMENTO E INSTALAÇÃO DE TACHÃO SOBRE ASFALTO. AF_03/2022</t>
  </si>
  <si>
    <t>FORNECIMENTO E INSTALAÇÃO DE TERMINAL DE ANCORAGEM DE DEFENSA METÁLICA, EM BARREIRA DE CONCRETO. AF_03/2022</t>
  </si>
  <si>
    <t>FORNECIMENTO E INSTALAÇÃO DE PLACA DE SINALIZAÇÃO EM CHAPA DE ALUMÍNIO EM SUPORTE DE CONCRETO. AF_03/2022</t>
  </si>
  <si>
    <t>FORNECIMENTO E INSTALAÇÃO DE PLACA DE SINALIZAÇÃO EM CHAPA DE ALUMÍNIO EM SUPORTE DE MADEIRA. AF_03/2022</t>
  </si>
  <si>
    <t>FORNECIMENTO E INSTALAÇÃO DE PLACA DE SINALIZAÇÃO EM CHAPA DE ALUMÍNIO EM SUPORTE METÁLICO. AF_03/2022</t>
  </si>
  <si>
    <t>FORNECIMENTO E INSTALAÇÃO DE PLACA DE SINALIZAÇÃO EM CHAPA DE AÇO EM SUPORTE DE CONCRETO. AF_03/2022</t>
  </si>
  <si>
    <t>FORNECIMENTO E INSTALAÇÃO DE PLACA DE SINALIZAÇÃO EM CHAPA DE AÇO EM SUPORTE DE MADEIRA. AF_03/2022</t>
  </si>
  <si>
    <t>FORNECIMENTO E INSTALAÇÃO DE PLACA DE SINALIZAÇÃO EM CHAPA DE AÇO EM SUPORTE METÁLICO. AF_03/2022</t>
  </si>
  <si>
    <t>FORNECIMENTO E INSTALAÇÃO DE PLACA DE SINALIZAÇÃO EM PÓRTICO E SEMI-PÓRTICO. AF_03/2022</t>
  </si>
  <si>
    <t>FORNECIMENTO E INSTALAÇÃO DE PÓRTICO METÁLICO COM VÃO DE 10,3 M. AF_03/2022</t>
  </si>
  <si>
    <t>FORNECIMENTO E INSTALAÇÃO DE PÓRTICO METÁLICO COM VÃO DE 11,4 M. AF_03/2022</t>
  </si>
  <si>
    <t>FORNECIMENTO E INSTALAÇÃO DE PÓRTICO METÁLICO COM VÃO DE 12,5 M. AF_03/2022</t>
  </si>
  <si>
    <t>FORNECIMENTO E INSTALAÇÃO DE PÓRTICO METÁLICO COM VÃO DE 13,6 M. AF_03/2022</t>
  </si>
  <si>
    <t>FORNECIMENTO E INSTALAÇÃO DE PÓRTICO METÁLICO COM VÃO DE 14,8 M. AF_03/2022</t>
  </si>
  <si>
    <t>FORNECIMENTO E INSTALAÇÃO DE PÓRTICO METÁLICO COM VÃO DE 15,9 M. AF_03/2022</t>
  </si>
  <si>
    <t>FORNECIMENTO E INSTALAÇÃO DE PÓRTICO METÁLICO COM VÃO DE 17 M. AF_03/2022</t>
  </si>
  <si>
    <t>FORNECIMENTO E INSTALAÇÃO DE PÓRTICO METÁLICO COM VÃO DE 18,1 M. AF_03/2022</t>
  </si>
  <si>
    <t>FORNECIMENTO E INSTALAÇÃO DE PÓRTICO METÁLICO COM VÃO DE 19,2 M. AF_03/2022</t>
  </si>
  <si>
    <t>FORNECIMENTO E INSTALAÇÃO DE PÓRTICO METÁLICO COM VÃO DE 20,3 M. AF_03/2022</t>
  </si>
  <si>
    <t>FORNECIMENTO E INSTALAÇÃO DE PÓRTICO METÁLICO COM VÃO DE 21,5 M. AF_03/2022</t>
  </si>
  <si>
    <t>FORNECIMENTO E INSTALAÇÃO DE PÓRTICO METÁLICO COM VÃO DE 22,6 M. AF_03/2022</t>
  </si>
  <si>
    <t>FORNECIMENTO E INSTALAÇÃO DE PÓRTICO METÁLICO COM VÃO DE 23,7 M. AF_03/2022</t>
  </si>
  <si>
    <t>FORNECIMENTO E INSTALAÇÃO DE PÓRTICO METÁLICO COM VÃO DE 24,8 M. AF_03/2022</t>
  </si>
  <si>
    <t>FORNECIMENTO E INSTALAÇÃO DE PÓRTICO METÁLICO COM VÃO DE 26 M. AF_03/2022</t>
  </si>
  <si>
    <t>FORNECIMENTO E INSTALAÇÃO DE PÓRTICO METÁLICO COM VÃO DE 27,1 M. AF_03/2022</t>
  </si>
  <si>
    <t>FORNECIMENTO E INSTALAÇÃO DE PÓRTICO METÁLICO COM VÃO DE 9,2 M. AF_03/2022</t>
  </si>
  <si>
    <t>FORNECIMENTO E INSTALAÇÃO DE SEMI PÓRTICO DUPLO METÁLICO COM VÃO DE 2,7 M. AF_03/2022</t>
  </si>
  <si>
    <t>FORNECIMENTO E INSTALAÇÃO DE SEMI PÓRTICO DUPLO METÁLICO COM VÃO DE 3,8 M. AF_03/2022</t>
  </si>
  <si>
    <t>FORNECIMENTO E INSTALAÇÃO DE SEMI PÓRTICO DUPLO METÁLICO COM VÃO DE 4,9 M. AF_03/2022</t>
  </si>
  <si>
    <t>FORNECIMENTO E INSTALAÇÃO DE SEMI PÓRTICO DUPLO METÁLICO COM VÃO DE 6 M. AF_03/2022</t>
  </si>
  <si>
    <t>FORNECIMENTO E INSTALAÇÃO DE SEMI PÓRTICO DUPLO METÁLICO COM VÃO DE 7,2 M. AF_03/2022</t>
  </si>
  <si>
    <t>FORNECIMENTO E INSTALAÇÃO DE SEMI PÓRTICO DUPLO METÁLICO COM VÃO DE 8,3 M. AF_03/2022</t>
  </si>
  <si>
    <t>FORNECIMENTO E INSTALAÇÃO DE SEMI PÓRTICO METÁLICO COM VÃO DE 2,7 M. AF_03/2022</t>
  </si>
  <si>
    <t>FORNECIMENTO E INSTALAÇÃO DE SEMI PÓRTICO METÁLICO COM VÃO DE 3,8 M. AF_03/2022</t>
  </si>
  <si>
    <t>FORNECIMENTO E INSTALAÇÃO DE SEMI PÓRTICO METÁLICO COM VÃO DE 4,9 M. AF_03/2022</t>
  </si>
  <si>
    <t>FORNECIMENTO E INSTALAÇÃO DE SEMI PÓRTICO METÁLICO COM VÃO DE 6 M. AF_03/2022</t>
  </si>
  <si>
    <t>FORNECIMENTO E INSTALAÇÃO DE SEMI PÓRTICO METÁLICO COM VÃO DE 7,2 M. AF_03/2022</t>
  </si>
  <si>
    <t>FORNECIMENTO E INSTALAÇÃO DE SEMI PÓRTICO METÁLICO COM VÃO DE 8,3 M. AF_03/2022</t>
  </si>
  <si>
    <t>FORNECIMENTO E INSTALAÇÃO DE SUPORTE METÁLICO GALVANIZADO PARA PLACAS DE SINALIZAÇÃO EM SOLO, COM H= DE 2,5 M E DIÂMETRO DE 2''. AF_03/2022</t>
  </si>
  <si>
    <t>FORNECIMENTO E INSTALAÇÃO DE SUPORTE METÁLICO GALVANIZADO PARA PLACAS DE SINALIZAÇÃO, EM BASE DE CONCRETO, COM H= DE 2,0 M E DIÂMETRO DE 2''. AF_03/2022</t>
  </si>
  <si>
    <t>FORNECIMENTO E INSTALAÇÃO DE SUPORTE METÁLICO GALVANIZADO PARA PLACAS DE SINALIZAÇÃO, EM BASE DE CONCRETO, COM H= DE 2,5 M E DIÂMETRO DE 2''. AF_03/2022</t>
  </si>
  <si>
    <t>FORNECIMENTO E INSTALAÇÃO DE SUPORTE METÁLICO GALVANIZADO PARA PLACAS DE SINALIZAÇÃO, EM SOLO, COM H= DE 2,0 M E DIÂMETRO DE 2''. AF_03/2022</t>
  </si>
  <si>
    <t>CONECTOR SPLIT-BOLT, PARA SPDA, PARA CABOS DE 16 A 70 MM2 - FORNECIMENTO E INSTALAÇÃO. AF_08/2023</t>
  </si>
  <si>
    <t>CONJUNTO DE ESTAIAMENTO PARA MASTRO DE SPDA (COMPRIMENTO DOS ESTAIS = 12 M) - FORNECIMENTO E INSTALAÇÃO. AF_08/2023</t>
  </si>
  <si>
    <t>CONJUNTO DE ESTAIAMENTO PARA MASTRO DE SPDA (COMPRIMENTO DOS ESTAIS = 2 M) - FORNECIMENTO E INSTALAÇÃO. AF_08/2023</t>
  </si>
  <si>
    <t>CONJUNTO DE ESTAIAMENTO PARA MASTRO DE SPDA (COMPRIMENTO DOS ESTAIS = 4 M) - FORNECIMENTO E INSTALAÇÃO. AF_08/2023</t>
  </si>
  <si>
    <t>CONJUNTO DE ESTAIAMENTO PARA MASTRO DE SPDA (COMPRIMENTO DOS ESTAIS = 8 M) - FORNECIMENTO E INSTALAÇÃO. AF_08/2023</t>
  </si>
  <si>
    <t>CONJUNTO PARA-RAIOS TIPO FRANKLIN PARA SPDA (INCLUSO BASE METÁLICA, MASTRO COM 6 M, CAPTOR FRANKLIN E CONJUNTO DE ESTAIAMENTO COM 3 ESTAIS FLEXÍVEIS DE 4 M) - FORNECIMENTO E INSTALAÇÃO. AF_08/2023</t>
  </si>
  <si>
    <t>CORDOALHA DE COBRE NU 35 MM², NÃO ENTERRADA, COM PRESILHA - FORNECIMENTO E INSTALAÇÃO. AF_08/2023</t>
  </si>
  <si>
    <t>CORDOALHA DE COBRE NU 50 MM², NÃO ENTERRADA, COM PRESILHA - FORNECIMENTO E INSTALAÇÃO. AF_08/2023</t>
  </si>
  <si>
    <t>CORDOALHA DE COBRE NU 70 MM², NÃO ENTERRADA, COM PRESILHA - FORNECIMENTO E INSTALAÇÃO. AF_08/2023</t>
  </si>
  <si>
    <t>FITA DE ALUMÍNIO 70 MM² PARA SPDA - FORNECIMENTO E INSTALAÇÃO. AF_08/2023</t>
  </si>
  <si>
    <t>PRESILHA PARA FIXAÇÃO DE CORDOALHA NÃO ENTERRADA PARA SPDA - FORNECIMENTO E INSTALAÇÃO. AF_08/2023</t>
  </si>
  <si>
    <t>SOLDA EXOTÉRMICA PARA SPDA - FORNECIMENTO E INSTALAÇÃO. AF_08/2023</t>
  </si>
  <si>
    <t>SUPORTE ISOLADOR 2 DESCIDAS PARA FIXAÇÃO DA CORDOALHA DE COBRE EM MASTRO 1 1/2" DE SPDA - FORNECIMENTO E INSTALAÇÃO. AF_08/2023</t>
  </si>
  <si>
    <t>INSTALAÇÃO E FORNECIMENTO DE PAINEL FIXO NA PAREDE COM TOMADAS E SAÍDAS PARA GASES MEDICINAIS. AF_11/2023</t>
  </si>
  <si>
    <t>INSTALAÇÃO E FORNECIMENTO DE PAINEL SUSPENSO COM TOMADAS E SAÍDAS PARA GASES MEDICINAIS. AF_11/2023</t>
  </si>
  <si>
    <t>INSTALAÇÃO E FORNECIMENTO DE POSTO PAREDE, INTERNO OU EXTERNO, PARA REDE DE GASES HOSPITALARES, COM VÁLVULA DE IMPACTO P/ESTANQUEIDADE, PRESSÃO MÁX. TRAB. 8,0 KGF/CM2, CONEXÕES, COM CANOPLA PLÁSTICA COM INDICAÇÃO DO TIPO DE GÁS, COMPLETO. AF_11/2023</t>
  </si>
  <si>
    <t>INSTALAÇÃO E FORNECIMENTO DE RÉGUA DE INALOTERAPIA DE PAREDE PARA REDE DE GÁS COMPRIMIDO, COM 3 PONTOS DE CONSUMO DE GASES IDENTIFICADOS, EM PERFIL DE ALUMÍNIO, APROX. 40 CM, INCLUI VÁLVULA DE IMPACTO E CONEXÕES EM LATÃO, COMPLETO. AF_11/2023</t>
  </si>
  <si>
    <t>INSTALAÇÃO E FORNECIMENTO DE RÉGUA DE INALOTERAPIA DE PAREDE PARA REDE DE GÁS OXIGÊNIO, COM 3 PONTOS DE CONSUMO DE GASES IDENTIFICADOS, EM PERFIL DE ALUMÍNIO ANODIZ., APROX. 40 CM, INCLUI VÁLVULA DE IMPACTO E CONEXÕES EM LATÃO, COMPLETO. AF_11/2023</t>
  </si>
  <si>
    <t>CAIXA DE EMBUTIR EM AÇO GALVANIZADO PARA ABRIGO DE HIDRÔMETRO - FORNECIMENTO E INSTALAÇÃO (EXCLUSIVE HIDRÔMETRO). AF_03/2024</t>
  </si>
  <si>
    <t>CAIXA DE EMBUTIR EM POLICARBONATO PARA ABRIGO DE HIDRÔMETRO - FORNECIMENTO E INSTALAÇÃO (EXCLUSIVE HIDRÔMETRO). AF_03/2024</t>
  </si>
  <si>
    <t>CAIXA DE EMBUTIR EM POLIPROPILENO PARA ABRIGO DE HIDRÔMETRO - FORNECIMENTO E INSTALAÇÃO (EXCLUSIVE HIDRÔMETRO). AF_03/2024</t>
  </si>
  <si>
    <t>CAIXA DE SOBREPOR EM AÇO GALVANIZADO PARA ABRIGO DE HIDRÔMETRO - FORNECIMENTO E INSTALAÇÃO (EXCLUSIVE HIDRÔMETRO). AF_03/2024</t>
  </si>
  <si>
    <t>CAIXA EM CONCRETO PRÉ-MOLDADO PARA ABRIGO DE HIDRÔMETRO COM DN 25 MM - FORNECIMENTO E INSTALAÇÃO (EXCLUSIVE HIDRÔMETRO). AF_03/2024</t>
  </si>
  <si>
    <t>CUMEEIRA NORMAL PARA TELHA TRAPEZOIDAL DE AÇO, E = 0,5 MM, INCLUSO ACESSÓRIOS DE FIXAÇÃO E IÇAMENTO. AF_07/2019</t>
  </si>
  <si>
    <t>ISOLAMENTO TERMOACÚSTICO COM LÃ MINERAL NA SUBCOBERTURA, INCLUSO TRANSPORTE VERTICAL. AF_07/2019</t>
  </si>
  <si>
    <t>CARGA E DESCARGA COM CARRINHO PLATAFORMA, DE BANCADA DE MÁRMORE OU GRANITO PARA COZINHA/LAVATÓRIO OU MÁRMORE SINTÉTICO COM CUBA INTEGRADA, EM BALSA DE 1000 TONELADAS. AF_05/2024</t>
  </si>
  <si>
    <t>CARGA E DESCARGA COM CARRINHO PLATAFORMA, DE BANCADA DE MÁRMORE OU GRANITO PARA COZINHA/LAVATÓRIO OU MÁRMORE SINTÉTICO COM CUBA INTEGRADA, EM BALSA DE 1500 TONELADAS. AF_05/2024</t>
  </si>
  <si>
    <t>CARGA E DESCARGA COM CARRINHO PLATAFORMA, DE BANCADA DE MÁRMORE OU GRANITO PARA COZINHA/LAVATÓRIO OU MÁRMORE SINTÉTICO COM CUBA INTEGRADA, EM BALSA DE 2000 TONELADAS. AF_05/2024</t>
  </si>
  <si>
    <t>CARGA E DESCARGA COM CARRINHO PLATAFORMA, DE BANCADA DE MÁRMORE OU GRANITO PARA COZINHA/LAVATÓRIO OU MÁRMORE SINTÉTICO COM CUBA INTEGRADA, EM BALSA DE 600 TONELADAS. AF_05/2024</t>
  </si>
  <si>
    <t>CARGA E DESCARGA COM MANIPULADOR TELESCÓPICO, DE PÁLETE DE BACIA SANITÁRIA, CAIXA ACOPLADA, TANQUE OU PIA, EM BALSA DE 1000 TONELADAS. AF_05/2024</t>
  </si>
  <si>
    <t>CARGA E DESCARGA COM MANIPULADOR TELESCÓPICO, DE PÁLETE DE BACIA SANITÁRIA, CAIXA ACOPLADA, TANQUE OU PIA, EM BALSA DE 1500 TONELADAS. AF_05/2024</t>
  </si>
  <si>
    <t>CARGA E DESCARGA COM MANIPULADOR TELESCÓPICO, DE PÁLETE DE BACIA SANITÁRIA, CAIXA ACOPLADA, TANQUE OU PIA, EM BALSA DE 2000 TONELADAS. AF_05/2024</t>
  </si>
  <si>
    <t>CARGA E DESCARGA COM MANIPULADOR TELESCÓPICO, DE PÁLETE DE BACIA SANITÁRIA, CAIXA ACOPLADA, TANQUE OU PIA, EM BALSA DE 600 TONELADAS. AF_05/2024</t>
  </si>
  <si>
    <t>CARGA E DESCARGA COM MANIPULADOR TELESCÓPICO, DE PÁLETE DE BLOCOS VAZADOS DE CONCRETO OU CERÂMICO, EM BALSA DE 1000 TONELADAS. AF_05/2024</t>
  </si>
  <si>
    <t>CARGA E DESCARGA COM MANIPULADOR TELESCÓPICO, DE PÁLETE DE BLOCOS VAZADOS DE CONCRETO OU CERÂMICO, EM BALSA DE 1500 TONELADAS. AF_05/2024</t>
  </si>
  <si>
    <t>CARGA E DESCARGA COM MANIPULADOR TELESCÓPICO, DE PÁLETE DE BLOCOS VAZADOS DE CONCRETO OU CERÂMICO, EM BALSA DE 2000 TONELADAS. AF_05/2024</t>
  </si>
  <si>
    <t>CARGA E DESCARGA COM MANIPULADOR TELESCÓPICO, DE PÁLETE DE BLOCOS VAZADOS DE CONCRETO OU CERÂMICO, EM BALSA DE 600 TONELADAS. AF_05/2024</t>
  </si>
  <si>
    <t>CARGA E DESCARGA COM MANIPULADOR TELESCÓPICO, DE PÁLETE DE CAIXAS COM REVESTIMENTO CERÂMICO, EM BALSA DE 1000 TONELADAS. AF_05/2024</t>
  </si>
  <si>
    <t>CARGA E DESCARGA COM MANIPULADOR TELESCÓPICO, DE PÁLETE DE CAIXAS COM REVESTIMENTO CERÂMICO, EM BALSA DE 1500 TONELADAS. AF_05/2024</t>
  </si>
  <si>
    <t>CARGA E DESCARGA COM MANIPULADOR TELESCÓPICO, DE PÁLETE DE CAIXAS COM REVESTIMENTO CERÂMICO, EM BALSA DE 2000 TONELADAS. AF_05/2024</t>
  </si>
  <si>
    <t>CARGA E DESCARGA COM MANIPULADOR TELESCÓPICO, DE PÁLETE DE CAIXAS COM REVESTIMENTO CERÂMICO, EM BALSA DE 600 TONELADAS. AF_05/2024</t>
  </si>
  <si>
    <t>CARGA E DESCARGA COM MANIPULADOR TELESCÓPICO, DE PÁLETE DE LATAS 18 LITROS, EM BALSA DE 1000 TONELADAS. AF_05/2024</t>
  </si>
  <si>
    <t>CARGA E DESCARGA COM MANIPULADOR TELESCÓPICO, DE PÁLETE DE LATAS 18 LITROS, EM BALSA DE 1500 TONELADAS. AF_05/2024</t>
  </si>
  <si>
    <t>CARGA E DESCARGA COM MANIPULADOR TELESCÓPICO, DE PÁLETE DE LATAS 18 LITROS, EM BALSA DE 2000 TONELADAS. AF_05/2024</t>
  </si>
  <si>
    <t>CARGA E DESCARGA COM MANIPULADOR TELESCÓPICO, DE PÁLETE DE LATAS 18 LITROS, EM BALSA DE 600 TONELADAS. AF_05/2024</t>
  </si>
  <si>
    <t>CARGA E DESCARGA COM MANIPULADOR TELESCÓPICO, DE PÁLETE DE SACOS, EM BALSA DE 1000 TONELADAS. AF_05/2024</t>
  </si>
  <si>
    <t>CARGA E DESCARGA COM MANIPULADOR TELESCÓPICO, DE PÁLETE DE SACOS, EM BALSA DE 1500 TONELADAS. AF_05/2024</t>
  </si>
  <si>
    <t>CARGA E DESCARGA COM MANIPULADOR TELESCÓPICO, DE PÁLETE DE SACOS, EM BALSA DE 2000 TONELADAS. AF_05/2024</t>
  </si>
  <si>
    <t>CARGA E DESCARGA COM MANIPULADOR TELESCÓPICO, DE PÁLETE DE SACOS, EM BALSA DE 600 TONELADAS. AF_05/2024</t>
  </si>
  <si>
    <t>CARGA E DESCARGA COM MANIPULADOR TELESCÓPICO, DE PÁLETE DE TELHA DE CONCRETO OU CERÂMICA, EM BALSA DE 1000 TONELADAS. AF_05/2024</t>
  </si>
  <si>
    <t>CARGA E DESCARGA COM MANIPULADOR TELESCÓPICO, DE PÁLETE DE TELHA DE CONCRETO OU CERÂMICA, EM BALSA DE 1500 TONELADAS. AF_05/2024</t>
  </si>
  <si>
    <t>CARGA E DESCARGA COM MANIPULADOR TELESCÓPICO, DE PÁLETE DE TELHA DE CONCRETO OU CERÂMICA, EM BALSA DE 2000 TONELADAS. AF_05/2024</t>
  </si>
  <si>
    <t>CARGA E DESCARGA COM MANIPULADOR TELESCÓPICO, DE PÁLETE DE TELHA DE CONCRETO OU CERÂMICA, EM BALSA DE 600 TONELADAS. AF_05/2024</t>
  </si>
  <si>
    <t>CARGA E DESCARGA COM MANIPULADOR TELESCÓPICO, DE TELHAS TERMOACÚSTICAS, FIBROCIMENTO, AÇO ZINCADO, FIBROCIMENTO ESTRUTURAL, CANALETE 90 OU KALHETÃO, EM BALSA DE 1000 TONELADAS. AF_05/2024</t>
  </si>
  <si>
    <t>CARGA E DESCARGA COM MANIPULADOR TELESCÓPICO, DE TELHAS TERMOACÚSTICAS, FIBROCIMENTO, AÇO ZINCADO, FIBROCIMENTO ESTRUTURAL, CANALETE 90 OU KALHETÃO, EM BALSA DE 1500 TONELADAS. AF_05/2024</t>
  </si>
  <si>
    <t>CARGA E DESCARGA COM MANIPULADOR TELESCÓPICO, DE TELHAS TERMOACÚSTICAS, FIBROCIMENTO, AÇO ZINCADO, FIBROCIMENTO ESTRUTURAL, CANALETE 90 OU KALHETÃO, EM BALSA DE 2000 TONELADAS. AF_05/2024</t>
  </si>
  <si>
    <t>CARGA E DESCARGA COM MANIPULADOR TELESCÓPICO, DE TELHAS TERMOACÚSTICAS, FIBROCIMENTO, AÇO ZINCADO, FIBROCIMENTO ESTRUTURAL, CANALETE 90 OU KALHETÃO, EM BALSA DE 600 TONELADAS. AF_05/2024</t>
  </si>
  <si>
    <t>CARGA E DESCARGA DE BETONEIRA, COM CAMINHÃO CARROCERIA COM GUINDAUTO (MUNCK) 11,7 TM, EM BALSA DE 1000 TONELADAS. AF_05/2024</t>
  </si>
  <si>
    <t>CARGA E DESCARGA DE BETONEIRA, COM CAMINHÃO CARROCERIA COM GUINDAUTO (MUNCK) 11,7 TM, EM BALSA DE 1500 TONELADAS. AF_05/2024</t>
  </si>
  <si>
    <t>CARGA E DESCARGA DE BETONEIRA, COM CAMINHÃO CARROCERIA COM GUINDAUTO (MUNCK) 11,7 TM, EM BALSA DE 2000 TONELADAS. AF_05/2024</t>
  </si>
  <si>
    <t>CARGA E DESCARGA DE BETONEIRA, COM CAMINHÃO CARROCERIA COM GUINDAUTO (MUNCK) 11,7 TM, EM BALSA DE 600 TONELADAS. AF_05/2024</t>
  </si>
  <si>
    <t>CARGA E DESCARGA DE CAMINHÃO DE 10 M³, EM BALSA DE 1000 TONELADAS. AF_05/2024</t>
  </si>
  <si>
    <t>CARGA E DESCARGA DE CAMINHÃO DE 10 M³, EM BALSA DE 1500 TONELADAS. AF_05/2024</t>
  </si>
  <si>
    <t>CARGA E DESCARGA DE CAMINHÃO DE 10 M³, EM BALSA DE 2000 TONELADAS. AF_05/2024</t>
  </si>
  <si>
    <t>CARGA E DESCARGA DE CAMINHÃO DE 10 M³, EM BALSA DE 600 TONELADAS. AF_05/2024</t>
  </si>
  <si>
    <t>CARGA E DESCARGA DE CAMINHÃO DE 14 M³, EM BALSA DE 1000 TONELADAS. AF_05/2024</t>
  </si>
  <si>
    <t>CARGA E DESCARGA DE CAMINHÃO DE 14 M³, EM BALSA DE 1500 TONELADAS. AF_05/2024</t>
  </si>
  <si>
    <t>CARGA E DESCARGA DE CAMINHÃO DE 14 M³, EM BALSA DE 2000 TONELADAS. AF_05/2024</t>
  </si>
  <si>
    <t>CARGA E DESCARGA DE CAMINHÃO DE 14 M³, EM BALSA DE 600 TONELADAS. AF_05/2024</t>
  </si>
  <si>
    <t>CARGA E DESCARGA DE CAMINHÃO DE 6 M³, EM BALSA DE 1000 TONELADAS. AF_05/2024</t>
  </si>
  <si>
    <t>CARGA E DESCARGA DE CAMINHÃO DE 6 M³, EM BALSA DE 1500 TONELADAS. AF_05/2024</t>
  </si>
  <si>
    <t>CARGA E DESCARGA DE CAMINHÃO DE 6 M³, EM BALSA DE 2000 TONELADAS. AF_05/2024</t>
  </si>
  <si>
    <t>CARGA E DESCARGA DE CAMINHÃO DE 6 M³, EM BALSA DE 600 TONELADAS. AF_05/2024</t>
  </si>
  <si>
    <t>CARGA E DESCARGA DE PERFIL METÁLICO E VERGALHÕES DE AÇO E VERGALHÕES DE AÇO, COM CAMINHÃO CARROCERIA COM GUINDAUTO (MUNCK) 11,7 TM, EM BALSA DE 1500 TONELADAS. AF_05/2024</t>
  </si>
  <si>
    <t>CARGA E DESCARGA DE PERFIL METÁLICO E VERGALHÕES DE AÇO, COM CAMINHÃO CARROCERIA COM GUINDAUTO (MUNCK) 11,7 TM, EM BALSA DE 1000 TONELADAS. AF_05/2024</t>
  </si>
  <si>
    <t>CARGA E DESCARGA DE PERFIL METÁLICO E VERGALHÕES DE AÇO, COM CAMINHÃO CARROCERIA COM GUINDAUTO (MUNCK) 11,7 TM, EM BALSA DE 2000 TONELADAS. AF_05/2024</t>
  </si>
  <si>
    <t>CARGA E DESCARGA DE PERFIL METÁLICO E VERGALHÕES DE AÇO, COM CAMINHÃO CARROCERIA COM GUINDAUTO (MUNCK) 11,7 TM, EM BALSA DE 600 TONELADAS. AF_05/2024</t>
  </si>
  <si>
    <t>CARGA E DESCARGA DE POSTES DE CONCRETO, COM CAMINHÃO CARROCERIA COM GUINDAUTO (MUNCK) 11,7 TM, EM BALSA DE 1000 TONELADAS. AF_05/2024</t>
  </si>
  <si>
    <t>CARGA E DESCARGA DE POSTES DE CONCRETO, COM CAMINHÃO CARROCERIA COM GUINDAUTO (MUNCK) 11,7 TM, EM BALSA DE 1500 TONELADAS. AF_05/2024</t>
  </si>
  <si>
    <t>CARGA E DESCARGA DE POSTES DE CONCRETO, COM CAMINHÃO CARROCERIA COM GUINDAUTO (MUNCK) 11,7 TM, EM BALSA DE 2000 TONELADAS. AF_05/2024</t>
  </si>
  <si>
    <t>CARGA E DESCARGA DE POSTES DE CONCRETO, COM CAMINHÃO CARROCERIA COM GUINDAUTO (MUNCK) 11,7 TM, EM BALSA DE 600 TONELADAS. AF_05/2024</t>
  </si>
  <si>
    <t>CARGA E DESCARGA DE RETROESCAVADEIRA, EM BALSA DE 1000 TONELADAS. AF_05/2024</t>
  </si>
  <si>
    <t>CARGA E DESCARGA DE RETROESCAVADEIRA, EM BALSA DE 1500 TONELADAS. AF_05/2024</t>
  </si>
  <si>
    <t>CARGA E DESCARGA DE RETROESCAVADEIRA, EM BALSA DE 2000 TONELADAS. AF_05/2024</t>
  </si>
  <si>
    <t>CARGA E DESCARGA DE RETROESCAVADEIRA, EM BALSA DE 600 TONELADAS. AF_05/2024</t>
  </si>
  <si>
    <t>CARGA E DESCARGA DE SOLOS E MATERIAIS GRANULARES, COM CAMINHÃO DE 10 M³ E ESCAVADEIRA HIDRÁULICA, EM BALSA DE 1000 TONELADAS. AF_05/2024</t>
  </si>
  <si>
    <t>CARGA E DESCARGA DE SOLOS E MATERIAIS GRANULARES, COM CAMINHÃO DE 10 M³ E ESCAVADEIRA HIDRÁULICA, EM BALSA DE 1500 TONELADAS. AF_05/2024</t>
  </si>
  <si>
    <t>CARGA E DESCARGA DE SOLOS E MATERIAIS GRANULARES, COM CAMINHÃO DE 10 M³ E ESCAVADEIRA HIDRÁULICA, EM BALSA DE 2000 TONELADAS. AF_05/2024</t>
  </si>
  <si>
    <t>CARGA E DESCARGA DE SOLOS E MATERIAIS GRANULARES, COM CAMINHÃO DE 10 M³ E ESCAVADEIRA HIDRÁULICA, EM BALSA DE 600 TONELADAS. AF_05/2024</t>
  </si>
  <si>
    <t>CARGA E DESCARGA DE SOLOS E MATERIAIS GRANULARES, COM CAMINHÃO DE 14 M³ E ESCAVADEIRA HIDRÁULICA, EM BALSA DE 1000 TONELADAS. AF_05/2024</t>
  </si>
  <si>
    <t>CARGA E DESCARGA DE SOLOS E MATERIAIS GRANULARES, COM CAMINHÃO DE 14 M³ E ESCAVADEIRA HIDRÁULICA, EM BALSA DE 1500 TONELADAS. AF_05/2024</t>
  </si>
  <si>
    <t>CARGA E DESCARGA DE SOLOS E MATERIAIS GRANULARES, COM CAMINHÃO DE 14 M³ E ESCAVADEIRA HIDRÁULICA, EM BALSA DE 2000 TONELADAS. AF_05/2024</t>
  </si>
  <si>
    <t>CARGA E DESCARGA DE SOLOS E MATERIAIS GRANULARES, COM CAMINHÃO DE 14 M³ E ESCAVADEIRA HIDRÁULICA, EM BALSA DE 600 TONELADAS. AF_05/2024</t>
  </si>
  <si>
    <t>CARGA E DESCARGA DE SOLOS E MATERIAIS GRANULARES, COM CAMINHÃO DE 6 M³ E ESCAVADEIRA HIDRÁULICA, EM BALSA DE 1000 TONELADAS. AF_05/2024</t>
  </si>
  <si>
    <t>CARGA E DESCARGA DE SOLOS E MATERIAIS GRANULARES, COM CAMINHÃO DE 6 M³ E ESCAVADEIRA HIDRÁULICA, EM BALSA DE 1500 TONELADAS. AF_05/2024</t>
  </si>
  <si>
    <t>CARGA E DESCARGA DE SOLOS E MATERIAIS GRANULARES, COM CAMINHÃO DE 6 M³ E ESCAVADEIRA HIDRÁULICA, EM BALSA DE 2000 TONELADAS. AF_05/2024</t>
  </si>
  <si>
    <t>CARGA E DESCARGA DE SOLOS E MATERIAIS GRANULARES, COM CAMINHÃO DE 6 M³ E ESCAVADEIRA HIDRÁULICA, EM BALSA DE 600 TONELADAS. AF_05/2024</t>
  </si>
  <si>
    <t>CARGA E DESCARGA DE TELA DE AÇO, COM CAMINHÃO CARROCERIA COM GUINDAUTO (MUNCK) 11,7 TM, EM BALSA DE 1000 TONELADAS. AF_05/2024</t>
  </si>
  <si>
    <t>CARGA E DESCARGA DE TELA DE AÇO, COM CAMINHÃO CARROCERIA COM GUINDAUTO (MUNCK) 11,7 TM, EM BALSA DE 1500 TONELADAS. AF_05/2024</t>
  </si>
  <si>
    <t>CARGA E DESCARGA DE TELA DE AÇO, COM CAMINHÃO CARROCERIA COM GUINDAUTO (MUNCK) 11,7 TM, EM BALSA DE 2000 TONELADAS. AF_05/2024</t>
  </si>
  <si>
    <t>CARGA E DESCARGA DE TELA DE AÇO, COM CAMINHÃO CARROCERIA COM GUINDAUTO (MUNCK) 11,7 TM, EM BALSA DE 600 TONELADAS. AF_05/2024</t>
  </si>
  <si>
    <t>CARGA E DESCARGA DE TUBOS DE CONCRETO, COM CAMINHÃO CARROCERIA COM GUINDAUTO (MUNCK) 11,7 TM, EM BALSA DE 1000 TONELADAS. AF_05/2024</t>
  </si>
  <si>
    <t>CARGA E DESCARGA DE TUBOS DE CONCRETO, COM CAMINHÃO CARROCERIA COM GUINDAUTO (MUNCK) 11,7 TM, EM BALSA DE 1500 TONELADAS. AF_05/2024</t>
  </si>
  <si>
    <t>CARGA E DESCARGA DE TUBOS DE CONCRETO, COM CAMINHÃO CARROCERIA COM GUINDAUTO (MUNCK) 11,7 TM, EM BALSA DE 2000 TONELADAS. AF_05/2024</t>
  </si>
  <si>
    <t>CARGA E DESCARGA DE TUBOS DE CONCRETO, COM CAMINHÃO CARROCERIA COM GUINDAUTO (MUNCK) 11,7 TM, EM BALSA DE 600 TONELADAS. AF_05/2024</t>
  </si>
  <si>
    <t>CARGA E DESCARGA DE TUBOS METÁLICOS, COM CAMINHÃO CARROCERIA COM GUINDAUTO (MUNCK) 11,7 TM, EM BALSA DE 1000 TONELADAS. AF_05/2024</t>
  </si>
  <si>
    <t>CARGA E DESCARGA DE TUBOS METÁLICOS, COM CAMINHÃO CARROCERIA COM GUINDAUTO (MUNCK) 11,7 TM, EM BALSA DE 1500 TONELADAS. AF_05/2024</t>
  </si>
  <si>
    <t>CARGA E DESCARGA DE TUBOS METÁLICOS, COM CAMINHÃO CARROCERIA COM GUINDAUTO (MUNCK) 11,7 TM, EM BALSA DE 2000 TONELADAS. AF_05/2024</t>
  </si>
  <si>
    <t>CARGA E DESCARGA DE TUBOS METÁLICOS, COM CAMINHÃO CARROCERIA COM GUINDAUTO (MUNCK) 11,7 TM, EM BALSA DE 600 TONELADAS. AF_05/2024</t>
  </si>
  <si>
    <t>CARGA E DESCARGA DE TUBOS PLÁSTICOS, COM CAMINHÃO CARROCERIA COM GUINDAUTO (MUNCK) 11,7 TM, EM BALSA DE 1000 TONELADAS. AF_05/2024</t>
  </si>
  <si>
    <t>CARGA E DESCARGA DE TUBOS PLÁSTICOS, COM CAMINHÃO CARROCERIA COM GUINDAUTO (MUNCK) 11,7 TM, EM BALSA DE 1500 TONELADAS. AF_05/2024</t>
  </si>
  <si>
    <t>CARGA E DESCARGA DE TUBOS PLÁSTICOS, COM CAMINHÃO CARROCERIA COM GUINDAUTO (MUNCK) 11,7 TM, EM BALSA DE 2000 TONELADAS. AF_05/2024</t>
  </si>
  <si>
    <t>CARGA E DESCARGA DE TUBOS PLÁSTICOS, COM CAMINHÃO CARROCERIA COM GUINDAUTO (MUNCK) 11,7 TM, EM BALSA DE 600 TONELADAS. AF_05/2024</t>
  </si>
  <si>
    <t>CARGA E DESCARGA MANUAL, DE JANELA, KIT PORTA-PRONTA OU PORTA DE MADEIRA, PORTA DE AÇO E PORTA DE ALUMÍNIO, EM BALSA DE 1000 TONELADAS. AF_05/2024</t>
  </si>
  <si>
    <t>CARGA E DESCARGA MANUAL, DE JANELA, KIT PORTA-PRONTA OU PORTA DE MADEIRA, PORTA DE AÇO E PORTA DE ALUMÍNIO, EM BALSA DE 1500 TONELADAS. AF_05/2024</t>
  </si>
  <si>
    <t>CARGA E DESCARGA MANUAL, DE JANELA, KIT PORTA-PRONTA OU PORTA DE MADEIRA, PORTA DE AÇO E PORTA DE ALUMÍNIO, EM BALSA DE 2000 TONELADAS. AF_05/2024</t>
  </si>
  <si>
    <t>CARGA E DESCARGA MANUAL, DE JANELA, KIT PORTA-PRONTA OU PORTA DE MADEIRA, PORTA DE AÇO E PORTA DE ALUMÍNIO, EM BALSA DE 600 TONELADAS. AF_05/2024</t>
  </si>
  <si>
    <t>CARGA E DESCARGA MANUAL, DE PEÇAS DE MADEIRA (CAIBROS, TÁBUAS, RIPAS, VIGAS E COMPENSADOS), EM BALSA DE 1000 TONELADAS. AF_05/2024</t>
  </si>
  <si>
    <t>CARGA E DESCARGA MANUAL, DE PEÇAS DE MADEIRA (CAIBROS, TÁBUAS, RIPAS, VIGAS E COMPENSADOS), EM BALSA DE 1500 TONELADAS. AF_05/2024</t>
  </si>
  <si>
    <t>CARGA E DESCARGA MANUAL, DE PEÇAS DE MADEIRA (CAIBROS, TÁBUAS, RIPAS, VIGAS E COMPENSADOS), EM BALSA DE 2000 TONELADAS. AF_05/2024</t>
  </si>
  <si>
    <t>CARGA E DESCARGA MANUAL, DE PEÇAS DE MADEIRA (CAIBROS, TÁBUAS, RIPAS, VIGAS E COMPENSADOS), EM BALSA DE 600 TONELADAS. AF_05/2024</t>
  </si>
  <si>
    <t>CARGA E DESCARGA MANUAL, DE VIDRO, EM BALSA DE 1000 TONELADAS. AF_05/2024</t>
  </si>
  <si>
    <t>CARGA E DESCARGA MANUAL, DE VIDRO, EM BALSA DE 1500 TONELADAS. AF_05/2024</t>
  </si>
  <si>
    <t>CARGA E DESCARGA MANUAL, DE VIDRO, EM BALSA DE 2000 TONELADAS. AF_05/2024</t>
  </si>
  <si>
    <t>CARGA E DESCARGA MANUAL, DE VIDRO, EM BALSA DE 600 TONELADAS. AF_05/2024</t>
  </si>
  <si>
    <t>TRANSPORTE FLUVIAL COM CONJUNTO EMPURRADOR DE 250 HP E BALSA DE 200 A 600 TONELADAS, EM VIA NAVEGÁVEL NO SENTIDO A JUSANTE (DESCENDO O RIO). AF_05/2024</t>
  </si>
  <si>
    <t>TRANSPORTE FLUVIAL COM CONJUNTO EMPURRADOR DE 250 HP E BALSA DE 200 A 600 TONELADAS, EM VIA NAVEGÁVEL NO SENTIDO A MONTANTE (SUBINDO O RIO). AF_05/2024</t>
  </si>
  <si>
    <t>TRANSPORTE FLUVIAL COM CONJUNTO EMPURRADOR DE 315 HP E BALSA 600 A 1000 TONELADAS, EM VIA NAVEGÁVEL NO SENTIDO A JUSANTE (DESCENDO O RIO). AF_05/2024</t>
  </si>
  <si>
    <t>TRANSPORTE FLUVIAL COM CONJUNTO EMPURRADOR DE 315 HP E BALSA 600 A 1000 TONELADAS, EM VIA NAVEGÁVEL NO SENTIDO A MONTANTE (SUBINDO O RIO). AF_05/2024</t>
  </si>
  <si>
    <t>TRANSPORTE FLUVIAL COM CONJUNTO EMPURRADOR DE 475 HP E BALSA DE 1.000 A 1.500 TONELADAS, EM VIA NAVEGÁVEL NO SENTIDO A JUSANTE (DESCENDO O RIO). AF_05/2024</t>
  </si>
  <si>
    <t>TRANSPORTE FLUVIAL COM CONJUNTO EMPURRADOR DE 475 HP E BALSA DE 1.000 A 1.500 TONELADAS, EM VIA NAVEGÁVEL NO SENTIDO A MONTANTE (SUBINDO O RIO). AF_05/2024</t>
  </si>
  <si>
    <t>TRANSPORTE FLUVIAL COM CONJUNTO EMPURRADOR DE 600 HP E BALSA DE 1.500 A 2.000 TONELADAS, EM VIA NAVEGÁVEL NO SENTIDO A JUSANTE (DESCENDO O RIO). AF_05/2024</t>
  </si>
  <si>
    <t>TRANSPORTE FLUVIAL COM CONJUNTO EMPURRADOR DE 600 HP E BALSA DE 1.500 A 2.000 TONELADAS, EM VIA NAVEGÁVEL NO SENTIDO A MONTANTE (SUBINDO O RIO). AF_05/2024</t>
  </si>
  <si>
    <t>PAVIMENTO COM TRATAMENTO SUPERFICIAL DUPLO, COM CAP 150/200. AF_01/2020</t>
  </si>
  <si>
    <t>PAVIMENTO COM TRATAMENTO SUPERFICIAL DUPLO, COM EMULSÃO ASFÁLTICA RR-2C, COM BANHO DILUÍDO. AF_01/2020</t>
  </si>
  <si>
    <t>PAVIMENTO COM TRATAMENTO SUPERFICIAL DUPLO, COM EMULSÃO ASFÁLTICA RR-2C, COM CAPA SELANTE. AF_01/2020</t>
  </si>
  <si>
    <t>PAVIMENTO COM TRATAMENTO SUPERFICIAL DUPLO, COM EMULSÃO ASFÁLTICA RR-2C. AF_01/2020</t>
  </si>
  <si>
    <t>PAVIMENTO COM TRATAMENTO SUPERFICIAL SIMPLES, COM CAP 150/200. AF_01/2020</t>
  </si>
  <si>
    <t>PAVIMENTO COM TRATAMENTO SUPERFICIAL SIMPLES, COM EMULSÃO ASFÁLTICA RR-2C, COM BANHO DILUÍDO. AF_01/2020</t>
  </si>
  <si>
    <t>PAVIMENTO COM TRATAMENTO SUPERFICIAL SIMPLES, COM EMULSÃO ASFÁLTICA RR-2C. AF_01/2020</t>
  </si>
  <si>
    <t>PAVIMENTO COM TRATAMENTO SUPERFICIAL TRIPLO, COM CAP 150/200. AF_01/2020</t>
  </si>
  <si>
    <t>PAVIMENTO COM TRATAMENTO SUPERFICIAL TRIPLO, COM EMULSÃO ASFÁLTICA RR-2C, COM BANHO DILUÍDO. AF_01/2020</t>
  </si>
  <si>
    <t>PAVIMENTO COM TRATAMENTO SUPERFICIAL TRIPLO, COM EMULSÃO ASFÁLTICA RR-2C, COM CAPA SELANTE. AF_01/2020</t>
  </si>
  <si>
    <t>PAVIMENTO COM TRATAMENTO SUPERFICIAL TRIPLO, COM EMULSÃO ASFÁLTICA RR-2C. AF_01/2020</t>
  </si>
  <si>
    <t>ESPELHO CRISTAL, ESPESSURA 4 MM, ADERIDO COM ADESIVO FIXA-ESPELHO E FITA DUPLA-FACE, COM MOLDURA DE MADEIRA APARAFUSADA NA PAREDE, COM ÁREA MAIOR QUE 1,0 M2. AF_01/2021</t>
  </si>
  <si>
    <t>ESPELHO CRISTAL, ESPESSURA 4 MM, ADERIDO COM ADESIVO FIXA-ESPELHO, COM MOLDURA DE MADEIRA APARAFUSADA NA PAREDE, COM ÁREA MAIOR QUE 1,0 M2. AF_01/2021</t>
  </si>
  <si>
    <t>ESPELHO CRISTAL, ESPESSURA 4 MM, ADERIDO COM ADESIVO FIXA-ESPELHO, COM MOLDURA DE MADEIRA APARAFUSADA NA PAREDE, COM ÁREA MENOR OU IGUAL A 1,0 M2. AF_01/2021</t>
  </si>
  <si>
    <t>ESPELHO CRISTAL, ESPESSURA 4 MM, SEM MOLDURA, ADERIDO COM ADESIVO FIXA-ESPELHO E FITA DUPLA-FACE. AF_01/2021</t>
  </si>
  <si>
    <t>ESPELHO CRISTAL, ESPESSURA 4 MM, SEM MOLDURA, ADERIDO COM ADESIVO FIXA-ESPELHO. AF_01/2021</t>
  </si>
  <si>
    <t>ESPELHO CRISTAL, ESPESSURA 4 MM, SEM MOLDURA, APARAFUSADO COM BOTÃO DE ROSCA INTERNA, COM ÁREA MAIOR QUE 1,0 M2. AF_01/2021</t>
  </si>
  <si>
    <t>ESPELHO CRISTAL, ESPESSURA 4 MM, SEM MOLDURA, APARAFUSADO COM BOTÃO DE ROSCA INTERNA, COM ÁREA MENOR OU IGUAL A 1,0 M2. AF_01/2021</t>
  </si>
  <si>
    <t>ESPELHO CRISTAL, ESPESSURA 4MM, ADERIDO COM ADESIVO FIXA ESPELHO FITA DUPLA-FACE, COM MOLDURA DE MADEIRA APARAFUSADA NA PAREDE, COM ÁREA MENOR OU IGUAL A 1,0 M2. AF_01/2021</t>
  </si>
  <si>
    <t>INSTALAÇÃO DE VIDRO LAMINADO, E = 12 MM (4+4+4), FIXADO COM SILICONE ESTRUTURAL. AF_01/2021</t>
  </si>
  <si>
    <t>INSTALAÇÃO DE VIDRO LAMINADO, E = 15 MM (5+5+5), FIXADO COM SILICONE ESTRUTURAL. AF_01/2021</t>
  </si>
  <si>
    <t>INSTALAÇÃO DE VIDRO LAMINADO, E = 8 MM (4+4), FIXADO COM SILICONE ESTRUTURAL. AF_01/2021</t>
  </si>
  <si>
    <t>PORTA DE CORRER EM VIDRO TEMPERADO, 2 FOLHAS DE 90X210 CM, ESPESSURA 10 MM, INCLUSIVE ACESSÓRIOS. AF_01/2021</t>
  </si>
  <si>
    <t>PORTA DE CORRER EM VIDRO TEMPERADO, 90X210 CM, ESPESSURA 10MM, INCLUSIVE ACESSÓRIOS. AF_01/2021</t>
  </si>
  <si>
    <t>VÁLVULA DE SEGURANÇA À TEMPERATURA, 1/2" - FORNECIMENTO E INSTALAÇÃO. AF_08/2021</t>
  </si>
  <si>
    <t>VÁLVULA ESFERA PARA GÁS, 1" - FORNECIMENTO E INSTALAÇÃO. AF_08/2021</t>
  </si>
  <si>
    <t>VÁLVULA ESFERA PARA GÁS, 1/2" - FORNECIMENTO E INSTALAÇÃO. AF_08/2021</t>
  </si>
  <si>
    <t>VÁLVULA ESFERA PARA GÁS, 3/4" - FORNECIMENTO E INSTALAÇÃO. AF_08/2021</t>
  </si>
  <si>
    <t>VÁLVULA ESTABILIZADORA DE VAZÃO/ AUTOFLOW, 1" - FORNECIMENTO E INSTALAÇÃO. AF_08/2021</t>
  </si>
  <si>
    <t>VÁLVULA ESTABILIZADORA DE VAZÃO/ AUTOFLOW, 3/4" - FORNECIMENTO E INSTALAÇÃO. AF_08/2021</t>
  </si>
  <si>
    <t>VÁLVULA REDUTORA DE PRESSÃO PARA SISTEMAS PREDIAIS, 1 1/2" - FORNECIMENTO E INSTALAÇÃO. AF_08/2021</t>
  </si>
  <si>
    <t>VÁLVULA REDUTORA DE PRESSÃO PARA SISTEMAS PREDIAIS, 1 1/4" - FORNECIMENTO E INSTALAÇÃO. AF_08/2021</t>
  </si>
  <si>
    <t>VÁLVULA REDUTORA DE PRESSÃO PARA SISTEMAS PREDIAIS, 1" - FORNECIMENTO E INSTALAÇÃO. AF_08/2021</t>
  </si>
  <si>
    <t>VÁLVULA REDUTORA DE PRESSÃO PARA SISTEMAS PREDIAIS, 1/2" - FORNECIMENTO E INSTALAÇÃO. AF_08/2021</t>
  </si>
  <si>
    <t>VÁLVULA REDUTORA DE PRESSÃO PARA SISTEMAS PREDIAIS, 2 1/2" - FORNECIMENTO E INSTALAÇÃO. AF_08/2021</t>
  </si>
  <si>
    <t>VÁLVULA REDUTORA DE PRESSÃO PARA SISTEMAS PREDIAIS, 2" - FORNECIMENTO E INSTALAÇÃO. AF_08/2021</t>
  </si>
  <si>
    <t>VÁLVULA REDUTORA DE PRESSÃO PARA SISTEMAS PREDIAIS, 3/4" - FORNECIMENTO E INSTALAÇÃO. AF_08/2021</t>
  </si>
  <si>
    <t>VÁLVULA VENTOSA ELIMINADORA DE AR, PARA SISTEMAS PREDIAIS, 1/2" - FORNECIMENTO E INSTALAÇÃO. AF_08/2021</t>
  </si>
  <si>
    <t>VÁLVULA VENTOSA ELIMINADORA DE AR, PARA SISTEMAS PREDIAIS, 3/4" - FORNECIMENTO E INSTALAÇÃO. AF_08/2021</t>
  </si>
  <si>
    <t>JUNTA DE DESMONTAGEM TRAVADA AXIALMENTE DE FERRO FUNDIDO PARA REDE DE ÁGUA OU ESGOTO, DN 100 MM. AF_12/2021</t>
  </si>
  <si>
    <t>JUNTA DE DESMONTAGEM TRAVADA AXIALMENTE DE FERRO FUNDIDO PARA REDE DE ÁGUA OU ESGOTO, DN 150 MM. AF_12/2021</t>
  </si>
  <si>
    <t>JUNTA DE DESMONTAGEM TRAVADA AXIALMENTE DE FERRO FUNDIDO PARA REDE DE ÁGUA OU ESGOTO, DN 200 MM. AF_12/2021</t>
  </si>
  <si>
    <t>JUNTA DE DESMONTAGEM TRAVADA AXIALMENTE DE FERRO FUNDIDO PARA REDE DE ÁGUA OU ESGOTO, DN 250 MM. AF_12/2021</t>
  </si>
  <si>
    <t>JUNTA DE DESMONTAGEM TRAVADA AXIALMENTE DE FERRO FUNDIDO PARA REDE DE ÁGUA OU ESGOTO, DN 300 MM. AF_12/2021</t>
  </si>
  <si>
    <t>JUNTA DE DESMONTAGEM TRAVADA AXIALMENTE DE FERRO FUNDIDO PARA REDE DE ÁGUA OU ESGOTO, DN 350 MM. AF_12/2021</t>
  </si>
  <si>
    <t>JUNTA DE DESMONTAGEM TRAVADA AXIALMENTE DE FERRO FUNDIDO PARA REDE DE ÁGUA OU ESGOTO, DN 400 MM. AF_12/2021</t>
  </si>
  <si>
    <t>JUNTA DE DESMONTAGEM TRAVADA AXIALMENTE DE FERRO FUNDIDO PARA REDE DE ÁGUA OU ESGOTO, DN 500 MM. AF_12/2021</t>
  </si>
  <si>
    <t>JUNTA DE DESMONTAGEM TRAVADA AXIALMENTE DE FERRO FUNDIDO PARA REDE DE ÁGUA OU ESGOTO, DN 600 MM. AF_12/2021</t>
  </si>
  <si>
    <t>JUNTA DE DESMONTAGEM TRAVADA AXIALMENTE DE FERRO FUNDIDO PARA REDE DE ÁGUA OU ESGOTO, DN 80 MM. AF_12/2021</t>
  </si>
  <si>
    <t>JUNTA MECÂNICA (LUVA DE CORRER COM BOLSA JUNTA MECÂNICA) DE FERRO FUNDIDO PARA REDE DE ÁGUA OU ESGOTO, DN 100 MM. AF_12/2021</t>
  </si>
  <si>
    <t>JUNTA MECÂNICA (LUVA DE CORRER COM BOLSA JUNTA MECÂNICA) DE FERRO FUNDIDO PARA REDE DE ÁGUA OU ESGOTO, DN 1000 MM. AF_12/2021</t>
  </si>
  <si>
    <t>JUNTA MECÂNICA (LUVA DE CORRER COM BOLSA JUNTA MECÂNICA) DE FERRO FUNDIDO PARA REDE DE ÁGUA OU ESGOTO, DN 1200 MM. AF_12/2021</t>
  </si>
  <si>
    <t>JUNTA MECÂNICA (LUVA DE CORRER COM BOLSA JUNTA MECÂNICA) DE FERRO FUNDIDO PARA REDE DE ÁGUA OU ESGOTO, DN 150 MM. AF_12/2021</t>
  </si>
  <si>
    <t>JUNTA MECÂNICA (LUVA DE CORRER COM BOLSA JUNTA MECÂNICA) DE FERRO FUNDIDO PARA REDE DE ÁGUA OU ESGOTO, DN 200 MM. AF_12/2021</t>
  </si>
  <si>
    <t>JUNTA MECÂNICA (LUVA DE CORRER COM BOLSA JUNTA MECÂNICA) DE FERRO FUNDIDO PARA REDE DE ÁGUA OU ESGOTO, DN 250 MM. AF_12/2021</t>
  </si>
  <si>
    <t>JUNTA MECÂNICA (LUVA DE CORRER COM BOLSA JUNTA MECÂNICA) DE FERRO FUNDIDO PARA REDE DE ÁGUA OU ESGOTO, DN 300 MM. AF_12/2021</t>
  </si>
  <si>
    <t>JUNTA MECÂNICA (LUVA DE CORRER COM BOLSA JUNTA MECÂNICA) DE FERRO FUNDIDO PARA REDE DE ÁGUA OU ESGOTO, DN 350 MM. AF_12/2021</t>
  </si>
  <si>
    <t>JUNTA MECÂNICA (LUVA DE CORRER COM BOLSA JUNTA MECÂNICA) DE FERRO FUNDIDO PARA REDE DE ÁGUA OU ESGOTO, DN 400 MM. AF_12/2021</t>
  </si>
  <si>
    <t>JUNTA MECÂNICA (LUVA DE CORRER COM BOLSA JUNTA MECÂNICA) DE FERRO FUNDIDO PARA REDE DE ÁGUA OU ESGOTO, DN 500 MM. AF_12/2021</t>
  </si>
  <si>
    <t>JUNTA MECÂNICA (LUVA DE CORRER COM BOLSA JUNTA MECÂNICA) DE FERRO FUNDIDO PARA REDE DE ÁGUA OU ESGOTO, DN 600 MM. AF_12/2021</t>
  </si>
  <si>
    <t>JUNTA MECÂNICA (LUVA DE CORRER COM BOLSA JUNTA MECÂNICA) DE FERRO FUNDIDO PARA REDE DE ÁGUA OU ESGOTO, DN 700 MM. AF_12/2021</t>
  </si>
  <si>
    <t>JUNTA MECÂNICA (LUVA DE CORRER COM BOLSA JUNTA MECÂNICA) DE FERRO FUNDIDO PARA REDE DE ÁGUA OU ESGOTO, DN 80 MM. AF_12/2021</t>
  </si>
  <si>
    <t>JUNTA MECÂNICA (LUVA DE CORRER COM BOLSA JUNTA MECÂNICA) DE FERRO FUNDIDO PARA REDE DE ÁGUA OU ESGOTO, DN 800 MM. AF_12/2021</t>
  </si>
  <si>
    <t>JUNTA MECÂNICA (LUVA DE CORRER COM BOLSA JUNTA MECÂNICA) DE FERRO FUNDIDO PARA REDE DE ÁGUA OU ESGOTO, DN 900 MM. AF_12/2021</t>
  </si>
  <si>
    <t>MEDIDOR DE VAZÃO ELETROMAGNÉTICO DE AÇO CARBONO PARA REDE DE ÁGUA OU ESGOTO, DN 100 MM, JUNTA FLANGEADA. AF_12/2021</t>
  </si>
  <si>
    <t>MEDIDOR DE VAZÃO ELETROMAGNÉTICO DE AÇO CARBONO PARA REDE DE ÁGUA OU ESGOTO, DN 200 MM, JUNTA FLANGEADA. AF_12/2021</t>
  </si>
  <si>
    <t>MEDIDOR DE VAZÃO ELETROMAGNÉTICO DE AÇO CARBONO PARA REDE DE ÁGUA OU ESGOTO, DN 300 MM, JUNTA FLANGEADA. AF_12/2021</t>
  </si>
  <si>
    <t>MEDIDOR DE VAZÃO ELETROMAGNÉTICO DE AÇO CARBONO PARA REDE DE ÁGUA OU ESGOTO, DN 400 MM, JUNTA FLANGEADA. AF_12/2021</t>
  </si>
  <si>
    <t>MEDIDOR DE VAZÃO ELETROMAGNÉTICO DE AÇO CARBONO PARA REDE DE ÁGUA OU ESGOTO, DN 500 MM, JUNTA FLANGEADA. AF_12/2021</t>
  </si>
  <si>
    <t>REGISTRO DE GAVETA DE FERRO FUNDIDO PARA REDE DE ÁGUA OU ESGOTO, DN 100 MM, JUNTA FLANGEADA. AF_12/2021</t>
  </si>
  <si>
    <t>REGISTRO DE GAVETA DE FERRO FUNDIDO PARA REDE DE ÁGUA OU ESGOTO, DN 150 MM, JUNTA FLANGEADA. AF_01/2021</t>
  </si>
  <si>
    <t>REGISTRO DE GAVETA DE FERRO FUNDIDO PARA REDE DE ÁGUA OU ESGOTO, DN 200 MM, JUNTA FLANGEADA. AF_12/2021</t>
  </si>
  <si>
    <t>REGISTRO DE GAVETA DE FERRO FUNDIDO PARA REDE DE ÁGUA OU ESGOTO, DN 250 MM, JUNTA FLANGEADA. AF_12/2021</t>
  </si>
  <si>
    <t>REGISTRO DE GAVETA DE FERRO FUNDIDO PARA REDE DE ÁGUA OU ESGOTO, DN 300 MM, JUNTA FLANGEADA. AF_12/2021</t>
  </si>
  <si>
    <t>REGISTRO DE GAVETA DE FERRO FUNDIDO PARA REDE DE ÁGUA OU ESGOTO, DN 350 MM, JUNTA FLANGEADA. AF_12/2021</t>
  </si>
  <si>
    <t>REGISTRO DE GAVETA DE FERRO FUNDIDO PARA REDE DE ÁGUA OU ESGOTO, DN 400 MM, JUNTA FLANGEADA. AF_12/2021</t>
  </si>
  <si>
    <t>REGISTRO DE GAVETA DE FERRO FUNDIDO PARA REDE DE ÁGUA OU ESGOTO, DN 50 MM, JUNTA FLANGEADA. AF_12/2021</t>
  </si>
  <si>
    <t>REGISTRO DE GAVETA DE FERRO FUNDIDO PARA REDE DE ÁGUA OU ESGOTO, DN 500 MM, JUNTA FLANGEADA. AF_12/2021</t>
  </si>
  <si>
    <t>REGISTRO DE GAVETA DE FERRO FUNDIDO PARA REDE DE ÁGUA OU ESGOTO, DN 80 MM, JUNTA FLANGEADA. AF_12/2021</t>
  </si>
  <si>
    <t>VÁLVULA DE RETENÇÃO DE FERRO FUNDIDO PARA REDE DE ÁGUA OU ESGOTO, COM FLANGES, DN 200 MM, JUNTA FLANGEADA. AF_12/2021</t>
  </si>
  <si>
    <t>VÁLVULA DE RETENÇÃO DE FERRO FUNDIDO PARA REDE DE ÁGUA OU ESGOTO, DN 100 MM, JUNTA FLANGEADA. AF_12/2021</t>
  </si>
  <si>
    <t>VÁLVULA DE RETENÇÃO DE FERRO FUNDIDO PARA REDE DE ÁGUA OU ESGOTO, DN 150 MM, JUNTA FLANGEADA. AF_12/2021</t>
  </si>
  <si>
    <t>VÁLVULA DE RETENÇÃO DE FERRO FUNDIDO PARA REDE DE ÁGUA OU ESGOTO, DN 250 MM, JUNTA FLANGEADA. AF_12/2021</t>
  </si>
  <si>
    <t>VÁLVULA DE RETENÇÃO DE FERRO FUNDIDO PARA REDE DE ÁGUA OU ESGOTO, DN 300 MM, JUNTA FLANGEADA. AF_12/2021</t>
  </si>
  <si>
    <t>VÁLVULA DE RETENÇÃO DE FERRO FUNDIDO PARA REDE DE ÁGUA OU ESGOTO, DN 350 MM, JUNTA FLANGEADA. AF_12/2021</t>
  </si>
  <si>
    <t>VÁLVULA DE RETENÇÃO DE FERRO FUNDIDO PARA REDE DE ÁGUA OU ESGOTO, DN 400 MM, JUNTA FLANGEADA. AF_12/2021</t>
  </si>
  <si>
    <t>VÁLVULA DE RETENÇÃO DE FERRO FUNDIDO PARA REDE DE ÁGUA OU ESGOTO, DN 50 MM, JUNTA FLANGEADA. AF_12/2021</t>
  </si>
  <si>
    <t>VÁLVULA DE RETENÇÃO DE FERRO FUNDIDO PARA REDE DE ÁGUA OU ESGOTO, DN 500 MM, JUNTA FLANGEADA. AF_12/2021</t>
  </si>
  <si>
    <t>VÁLVULA DE RETENÇÃO DE FERRO FUNDIDO PARA REDE DE ÁGUA OU ESGOTO, DN 80 MM, JUNTA FLANGEADA. AF_12/2021</t>
  </si>
  <si>
    <t>VÁLVULA REDUTORA DE PRESSÃO DE FERRO FUNDIDO PARA REDE DE ÁGUA, DN 100 MM, JUNTA FLANGEADA. AF_12/2021</t>
  </si>
  <si>
    <t>VÁLVULA REDUTORA DE PRESSÃO DE FERRO FUNDIDO PARA REDE DE ÁGUA, DN 150 MM, JUNTA FLANGEADA. AF_12/2021</t>
  </si>
  <si>
    <t>VÁLVULA REDUTORA DE PRESSÃO DE FERRO FUNDIDO PARA REDE DE ÁGUA, DN 200 MM, JUNTA FLANGEADA. AF_12/2021</t>
  </si>
  <si>
    <t>VÁLVULA REDUTORA DE PRESSÃO DE FERRO FUNDIDO PARA REDE DE ÁGUA, DN 250 MM, JUNTA FLANGEADA. AF_12/2021</t>
  </si>
  <si>
    <t>VÁLVULA REDUTORA DE PRESSÃO DE FERRO FUNDIDO PARA REDE DE ÁGUA, DN 300 MM, JUNTA FLANGEADA. AF_12/2021</t>
  </si>
  <si>
    <t>VÁLVULA REDUTORA DE PRESSÃO DE FERRO FUNDIDO PARA REDE DE ÁGUA, DN 350 MM, JUNTA FLANGEADA. AF_12/2021</t>
  </si>
  <si>
    <t>VÁLVULA REDUTORA DE PRESSÃO DE FERRO FUNDIDO PARA REDE DE ÁGUA, DN 400 MM, JUNTA FLANGEADA. AF_12/2021</t>
  </si>
  <si>
    <t>VÁLVULA REDUTORA DE PRESSÃO DE FERRO FUNDIDO PARA REDE DE ÁGUA, DN 50 MM, JUNTA FLANGEADA. AF_12/2021</t>
  </si>
  <si>
    <t>VÁLVULA REDUTORA DE PRESSÃO DE FERRO FUNDIDO PARA REDE DE ÁGUA, DN 500 MM, JUNTA FLANGEADA. AF_12/2021</t>
  </si>
  <si>
    <t>VÁLVULA REDUTORA DE PRESSÃO DE FERRO FUNDIDO PARA REDE DE ÁGUA, DN 80 MM, JUNTA FLANGEADA. AF_12/2021</t>
  </si>
  <si>
    <t>ABERTURA PARA ENCAIXE DE CUBA OU LAVATORIO EM BANCADA DE MARMORE/ GRANITO OU OUTRO TIPO DE PEDRA NATURAL</t>
  </si>
  <si>
    <t>ACETILENO - RECARGA DE GAS PARA CILINDRO (NAO INCLUI TROCA/MANUTENCAO DO CILINDRO)</t>
  </si>
  <si>
    <t>FURO PARA TORNEIRA OU OUTROS ACESSORIOS EM BANCADA DE MARMORE/ GRANITO OU OUTRO TIPO DE PEDRA NATURAL</t>
  </si>
  <si>
    <t>OXIGENIO - RECARGA DE GAS PARA CILINDRO (NAO INCLUI TROCA/MANUTENCAO DO CILINDRO)</t>
  </si>
  <si>
    <t>14.008.0100-0</t>
  </si>
  <si>
    <t>14.008.0101-0</t>
  </si>
  <si>
    <t>14.008.0102-0</t>
  </si>
  <si>
    <t>14.008.0103-0</t>
  </si>
  <si>
    <t>14.008.0104-0</t>
  </si>
  <si>
    <t>14.008.0105-0</t>
  </si>
  <si>
    <t>14.008.0106-0</t>
  </si>
  <si>
    <t>14.008.0110-0</t>
  </si>
  <si>
    <t>14.008.0111-0</t>
  </si>
  <si>
    <t>14.008.0112-0</t>
  </si>
  <si>
    <t>14.008.0113-0</t>
  </si>
  <si>
    <t>14.008.0114-0</t>
  </si>
  <si>
    <t>14.008.0115-0</t>
  </si>
  <si>
    <t>14.008.0120-0</t>
  </si>
  <si>
    <t>14.008.0121-0</t>
  </si>
  <si>
    <t>14.008.0122-0</t>
  </si>
  <si>
    <t>14.008.0123-0</t>
  </si>
  <si>
    <t>14.008.0130-0</t>
  </si>
  <si>
    <t>14.008.0131-0</t>
  </si>
  <si>
    <t>14.008.0132-0</t>
  </si>
  <si>
    <t>14.008.0133-0</t>
  </si>
  <si>
    <t>15.019.0066-0</t>
  </si>
  <si>
    <t>Número de Subestações</t>
  </si>
  <si>
    <t>DOSAGEM COM ESTUDO GRANULOMETRICO DOS AGREGADOS,POR TRACO ADICIONAL AO ITEM 01.001.0130,A PARTIR DOS GRAFICOS OBTIDOS DE MISTURAS EXPERIMENTAIS E COM RUPTURA DE CORPO DE PROVA,DE 15X30CM,AOS 3,7 E 28 DIAS DE IDADE,UTILIZANDO AGREGADOS DA MESMA QUALIDADE,POREM EM PROPORCOES DIFERENTES DE CIMENTO,UM AGREGADO MIUDO E UM AGREGADO GRAUDO</t>
  </si>
  <si>
    <t>DOSAGEM COM ESTUDO GRANULOMETRICO DOS AGREGADOS,POR TRACO ADICIONAL AO ITEM 01.001.0130,A PARTIR DOS GRAFICOS OBTIDOS DE MISTURAS EXPERIMENTAIS E COM RUPTURA DO CORPO DE PROVA,DE 15X30CM,AOS 3,7 E 28 DIAS DE IDADE,UTILIZANDO AGREGADOS DA MESMA QUALIDADE,POREM EM PROPORCOES DIFERENTES DE CIMENTO,MAIS DE UM AGREGADO MIUDO E MAIS DE UM AGREGADO GRAUDO</t>
  </si>
  <si>
    <t>DOSAGEM COM ESTUDO GRANULOMETRICO DOS AGREGADOS,DETERMINACAO DE MAIS TRACOS A PARTIR DOS GRAFICOS OBTIDOS DE MISTURAS EXPERIMENTAIS E COM RUPTURA DE CORPO DE PROVA,DE 15X30CM,AOS 3,7 E 28 DIAS DE IDADE,UTILIZANDO AGREGADOS DA MESMA QUALIDADE,POREM EM PROPORCOES DIFERENTES DE CIMENTO,MAIS DE UM AGREGADO MIUDO E MAIS DE UM AGREGADO GRAUDO</t>
  </si>
  <si>
    <t>LEVANTAMENTO PLANIALTIMETRICO CADASTRAL DE AREA URBANA OU SUBURBANA,DESTINADA A REGULARIZACAO FUNDIARIA,PROJETOS VIARIOSE DE INFRAESTRUTURA,URBANIZACAO E ASSEMELHADOS,UTILIZANDO POLIGONAL III PAC,DESENHO NA ESCALA DE 1:250 A 1:100 EM AREASMEDIANAMENTE OCUPADAS(ATE 50% DAS QUADRAS)EM AREAS DE 3001 ATE 10000M2</t>
  </si>
  <si>
    <t>LEVANTAMENTO PLANIALTIMETRICO CADASTRAL DE AREA URBANA OU SUBURBANA,DESTINADA A REGULARIZACAO FUNDIARIA,PROJETOS VIARIOSE DE INFRAESTRUTURA,URBANIZAZAO E ASSEMELHADOS,UTILIZANDO POLIGONAL III PAC,DESENHO NA ESCALA DE 1:250 A 1:100 EM AREASMEDIANAMENTE OCUPADAS(ATE 50% DAS QUADRAS),EM AREAS ACIMA DE 10000M2</t>
  </si>
  <si>
    <t>LEVANTAMENTO PLANIALTIMETRICO CADASTRAL DE AREA URBANA OU SUBURBANA,DESTINADA A REGULARIZACAO FUNDIARIA,PROJETOS VIARIOSE DE INFRAESTRUTURA,URBANIZACAO E ASSEMELHADOS,UTILIZANDO POLIGONAL III PAC,DESENHO NA ESCALA DE 1:250 A 1:100,EM AREASDENSAMENTE OCUPADAS(ACIMA DE 50% DE QUADRAS),EM AREAS DE 2001 ATE 10000M2</t>
  </si>
  <si>
    <t>LEVANTAMENTO PLANIALTIMETRICO CADASTRAL DE AREA URBANA OU SUBURBANA,DESTINADA A REGULARIZACAO FUNDIARIA,PROJETOS VIARIOSE DE INFRAESTRUTURA,URBANIZACAO E ASSEMELHADOS,UTILIZANDO POLIGONAL III PAC,DESENHO NA ESCALA DE 1:250 A 1:100,EM AREASDENSAMENTE OCUPADAS(ACIMA DE 50% DE QUADRAS),EM AREAS ACIMADE 10000M2</t>
  </si>
  <si>
    <t>SERVICOS TOPOGRAFICOS PARA RESTAURACAO DE RODOVIAS,DE ACORDO COM A INSTRUCAO IT-55/83 DO DER-RJ,COMPREENDENDO RELOCACAO,NIVELAMENTO,SECOES TRANSVERSAIS,IMPLANTACAO DE MARCOS,CADASTRO DE OBRAS DE ARTE CORRENTE,ELEMENTOS DE DRENAGEM,CONDICOES DE SUPERFICIE DA PISTA E INTERSECOES,PARA VOLUME MEDIO DIARIO ATE 1000 VEICULOS/DIA</t>
  </si>
  <si>
    <t>LEVANTAMENTO CADASTRAL DAS PROFUNDIDADES DOS TUBOS E GALERIAS QUE CONCORREM EM UM POCO DE VISITA,PROFUNDIDADES ESTAS,MEDIDAS A REGUA E REFERENCIADAS A COTA DA TAMPA DO POCO-POCO EM MEIO A UMA VIA PUBLICA COM TRAFEGO,COBERTO POR CAMADA ASFALTICA,ENCONTRADO EM CONDICOES DE LIMPEZA QUE PERMITAM A LEITURA IMEDIATA</t>
  </si>
  <si>
    <t>LEVANTAMENTO CADASTRAL DAS PROFUNDIDADES DOS TUBOS E GALERIAS QUE CONCORREM EM UM POCO DE VISITA,PROFUNDIDADES ESTAS MEDIDAS A REGUA E REFERENCIADAS A COTA DA TAMPA DO POCO-POCO EM MEIO A UMA VIA PUBLICA COM TRAFEGO,COBERTO POR CAMADA ASFALTICA,ENCONTRADO INUNDADO TENDO QUE SER ESGOTADO ANTES QUE SE POSSA FAZER A LEITURA</t>
  </si>
  <si>
    <t>LEVANTAMENTO CADASTRAL DAS PROFUNDIDADES DOS TUBOS E GALERIAS QUE CONCORREM EM UM POCO DE VISITA,PROFUNDIDADES ESTAS,MEDIDAS A REGUA E REFERENCIADAS A COTA DA TAMPA DO POCO-POCO EM MEIO A UMA VIA PUBLICA COM TRAFEGO,COBERTO POR CAMADA ASFALTICA,ENCONTRADO ASSOREADO TENDO QUE SER LIMPO ANTES QUE SE POSSA FAZER A LEITURA</t>
  </si>
  <si>
    <t>PROJETO BASICO PARA URBANIZACAO/REURBANIZACAO DE AREAS,VISANDO A ORGANIZACAO ESPACIAL E DAS ATIVIDADES,CONTEMPLANDO:SISTEMA VIARIO,PASSEIOS,PRACAS,ARBORIZACAO,ILUMINACAO COM CRITERIOS LUMINOTECNICOS,DISTRIBUICAO E INTEGRACAO DO MOBILIARIO URBANO E EQUIPAMENTOS URBANOS,APRESENTADO NOS PADROES DA CONTRATANTE</t>
  </si>
  <si>
    <t>PROJETO EXECUTIVO PARA URBANIZACAO/REURBANIZACAO DE AREAS,VISANDO A ORGANIZACAO ESPACIAL E DAS ATIVIDADES,CONTEMPLANDO:SISTEMA VIARIO,PASSEIOS,PRACAS,ARBORIZACAO,ILUMINACAO COM CRITERIOS LUMINOTECNICOS,DISTRIBUICAO E INTEGRACAO DO MOBILIARIO URBANO E EQUIPAMENTOS URBANOS,APRESENTADO NOS PADROES DA CONTRATANTE</t>
  </si>
  <si>
    <t>PROJETO EXECUTIVO DE VIA ESPECIAL PARA VEICULOS E PEDESTRESEM RUAS E AVENIDAS URBANAS,COM CALCADAS EM AMBOS OS LADOS,CANTEIRO CENTRAL,COM 3 FAIXAS DE ROLAMENTO NAS PISTAS CENTRAIS E SEPARADORES DE PISTAS LATERAIS EM AMBOS OS SENTIDOS E COM LARGURA MAXIMA DE 53M,APRESENTADO NOS PADROES DA CONTRATANTE</t>
  </si>
  <si>
    <t>RELATORIO FINAL DE OBRAS OU SERVICOS DE ENGENHARIA,REGISTROFOTOGRAFICO DOS SERVICOS,ACOMPANHADO DE LEGENDAS E INDICACAO DA LOCALIZACAO,INFORMACOES CONTRATUAIS,PLANILHA ORCAMENTARIA E DESCRICAO DO ESCOPO DOS SERVICOS REALIZADOS,CONF.RECOMENDACOES E ESPECIFICACOES DO ORGAO CONTRATANTE.O ITEM DEVERA SER MEDIDO PELO NUMERO PRANCHAS ORIGINAIS COMPOE RELATORIO</t>
  </si>
  <si>
    <t>SERVICOS DE ELABORACAO DE VISTORIAS,LAUDOS TECNICOS,ANTEPROJETOS DE INTERVENCOES LOCALIZADAS,QUANTITATIVOS E RELATORIO FOTOGRAFICO PARA EXECUCAO DE RECUPERACAO ESTRUTURAL DE OBRAS-DE-ARTE ESPECIAIS,COM AREAS DE PROJECAO HORIZONTAL ENTRE 1000M2 E 2000M2.PARA OS PRIMEIROS 1000M2 CONSIDERAR O ITEM PERTINENTE,APRESENTADO NOS PADROES DA CONTRATANTE</t>
  </si>
  <si>
    <t>SERVICOS DE ELABORACAO DE VISTORIAS,LAUDOS TECNICOS,ANTEPROJETOS DE INTERVENCOES LOCALIZADAS,QUANTITATIVOS E RELATORIO FOTOGRAFICO PARA EXECUCAO DE RECUPERACAO ESTRUTURAL DE OBRAS-DE-ARTE ESPECIAIS,COM AREAS DE PROJECAO HORIZONTAL ENTRE 2000M2 E 5000M2.PARA OS PRIMEIROS 2000M2 CONSIDERAR OS ITENS PERTINENTES,APRESENTADO NOS PADROES DA CONTRATANTE</t>
  </si>
  <si>
    <t>SERVICOS DE ELABORACAO DE VISTORIAS,LAUDOS TECNICOS,ANTEPROJETOS DE INTERVENCOES LOCALIZADAS,QUANTITATIVOS E RELATORIO FOTOGRAFICO PARA EXECUCAO DE RECUPERACAO ESTRUTURAL DE OBRAS-DE-ARTE ESPECIAIS,COM AREAS DE PROJECAO HORIZONTAL ACIMA DE5000M2.PARA OS PRIMEIROS 5000M2 CONSIDERAR OS ITENS PERTINENTES,APRESENTADO NOS PADROES DA CONTRATANTE</t>
  </si>
  <si>
    <t>SERVICOS DE ELABORACAO DE VISTORIAS,LAUDOS TECNICOS,ANTEPROJETOS DE INTERVENCOES LOCALIZADAS,QUANTITATIVOS E RELATORIO FOTOGRAFICO PARA EXECUCAO DE RECUPERACAO ESTRUTURAL DE PREDIOS PUBLICOS,COM AREAS DE PROJECAO HORIZONTAL ENTRE 1000M2 E 2000M2.PARA OS PRIMEIROS 1000M2 CONSIDERAR O ITEM PERTINENTE,APRESENTADO NOS PADROES DA CONTRATANTE</t>
  </si>
  <si>
    <t>SERVICOS DE ELABORACAO DE VISTORIAS,LAUDOS TECNICOS,ANTEPROJETOS DE INTERVENCOES LOCALIZADAS,QUANTITATIVOS E RELATORIO FOTOGRAFICO PARA EXECUCAO DE RECUPERACAO ESTRUTURAL DE PREDIOS PUBLICOS,COM AREAS DE PROJECAO HORIZONTAL ENTRE 2000M2 E 5000M2.PARA OS PRIMEIROS 2000M2 CONSIDERAR OS ITENS PERTINENTES,APRESENTADO NOS PADROES DA CONTRATANTE</t>
  </si>
  <si>
    <t>SERVICOS DE ELABORACAO DE VISTORIAS,LAUDOS TECNICOS,ANTEPROJETOS DE INTERVENCOES LOCALIZADAS,QUANTITATIVOS E RELATORIO FOTOGRAFICO PARA EXECUCAO DE RECUPERACAO ESTRUTURAL DE PREDIOS PUBLICOS,COM AREAS DE PROJECAO HORIZONTAL ACIMA DE 5000M2.PARA OS PRIMEIROS 5000M2 CONSIDERAR OS ITENS PERTINENTES,APRESENTADO NOS PADROES DA CONTRATANTE</t>
  </si>
  <si>
    <t>PROJETO EXECUTIVO DE ARQUITETURA PARA LOTEAMENTOS COM 3 UNIDADES UNIFAMILIARES OU BIFAMILIARES TIPO PARA AREAS ATE 12000M2,CONSIDERANDO O PROJETO BASICO EXISTENTE,APRESENTADO NOS PADROES DA CONTRATANTE,INCLUSIVE AS LEGALIZACOES PERTINENTES,,COORDENACAO E COMPATIBILIZACAO COM OS PROJETOS COMPLEMENTARES</t>
  </si>
  <si>
    <t>PROJETO EXECUTIVO DE ARQUITETURA PARA LOTEAMENTOS COM 3 UNIDADES UNIFAMILIARES OU BIFAMILIARES TIPO PARA AREAS DE 12001ATE 36000M2,CONSIDERANDO O PROJETO BASICO EXISTENTE,APRESENTADO NOS PADROES DA CONTRATANTE,INCLUSIVE AS LEGALIZACOES PERTINENTES,COORDENACAO E COMPATIBILIZACAO COM OS PROJETOS COMPLEMENTARES</t>
  </si>
  <si>
    <t>PROJETO EXECUTIVO DE ARQUITETURA PARA LOTEAMENTOS COM 3 UNIDADES UNIFAMILIARES OU BIFAMILIARES TIPO PARA AREAS ACIMA DE3600M2,CONSIDERANDO O PROJETO BASICO EXISTENTE,APRESENTADO NOS PADROES DA CONTRATANTE,INCLUSIVE AS LEGALIZACOES PERTINENTES,COORDENACAO E COMPATIBILIZACAO COM OS PROJETOS COMPLEMENTARES</t>
  </si>
  <si>
    <t>TAPUME DE VEDACAO OU PROTECAO,EXECUTADO COM CHAPAS DE MADEIRA COMPENSADA,RESINADA,LISA,DE COLAGEM FENOLICA,A PROVA D'AGUA,COM 2,20X1,10M E 10MM DE ESPESSURA,PREGADAS EM PECAS DE MADEIRA DE 3ª DE 3"X3" HORIZONTAIS E VERTICAIS A CADA 1,22M,EXCLUSIVE PINTURA,COM REAPROVEITAMENTO 10 VEZES DE TODAS AS PECAS DE MADEIRA</t>
  </si>
  <si>
    <t>BARRACAO OBRA C/PAREDES CHAPAS MADEIRA COMPENSADA,PLASTIF.,LISA,COLAGEM FENOLICA,PROVA D`AGUA, COM 10MM ESP.PISO E ESTRUTURA MADEIRA 3ª,COBERTURA TELHAS ONDULADAS 6MM FIBROCIMENTO,EXCL.PINT.E LIGACOES PROVISORIAS,INCL.INST.,APARELHOS,ESQUADRIAS E FERRAG.,PROJ.Nº2005/EMOP,ESCRITORIO,SANITARIOS,DEPOSITOS E TORRE C/CAIXA D`AGUA 500L,REAPROVEITADO 5 VEZES</t>
  </si>
  <si>
    <t>BARRACAO OBRA C/PAREDES CHAPAS MADEIRA COMPENSADA,PLASTIF.,LISA,COLAGEM FENOLICA,PROVA D'AGUA, COM 10MM ESP.PISO E ESTRUTURA MADEIRA 3ª,COBERTURA TELHAS ONDULADAS 6MM FIBROCIMENTO, EXCL.PINT.E LIGACOES PROVISORIAS,INCL.INST.,APARELHOS,ESQUADRIAS E FERRAG.,PROJ.Nº2006/EMOP,ESCRITORIO,SANITARIOS,DEPOSITOS E TORRE C/CAIXA D`AGUA 500L,REAPROVEITADO 5 VEZES</t>
  </si>
  <si>
    <t>BARRACAO OBRA C/PAREDES CHAPAS MADEIRA COMPENSADA,PLASTIF.,LISA,COLAGEM FENOLICA,PROVA D`AGUA, COM 10MM ESP.PISO E ESTRUTURA MADEIRA 3ª,COBERTURA TELHAS ONDULADAS 6MM,FIBROCIMENTO,EXCL.PINT.E LIGACOES PROVISORIAS,INCL.INST.,APARELHOS, ESQUADRIAS E FERRAG.,PROJ.Nº2007/EMOP,ESCRITORIO,SANITARIOS,DEPOSITOS E TORRE C/CAIXA D`AGUA 500L,REAPROVEITADO 5 VEZES</t>
  </si>
  <si>
    <t>BARRACAO DE OBRA COM DIVISAO INTERNA PARA ESCRITORIO E DEPOSITO DE MATERIAIS,PISO DE TABUAS DE MADEIRA DE 3ª SOBRE ESTAQUEAMENTO DE PECAS DE MADEIRA DE 3ª,3"X3",PAREDES DE TABUAS DE MADEIRA DE 3ª E COBERTURA DE TELHAS DE FIBROCIMENTO DE 6MM,INCLUSIVE INSTALACAO ELETRICA,EXCLUSIVE PINTURA,SENDO REAPROVEITADO 2 VEZES</t>
  </si>
  <si>
    <t>BARRACAO OBRA C/DIVISAO INTERNA P/ESCRITORIO E ALOJAMENTO,PISO TABUAS MAD.3ª,2,50M ACIMA DO SOLO SOBRE ESTAQUEAMENTO PECAS MAD.3ª,3"X4.1/2",PAREDES CHAPAS MAD.COMPENSADA,PROVA D'AGUA,10MM ESP.COBERTURA TELHAS ONDULADAS 6MM FIBROCIMENTO,EXCL PINT.E LIGACOES PROVISORIAS,REAPROVEITADO 5 VEZES.ESPACO ENTRE SOLO E PISO BARRACAO DIVIDIDO 3 DEPOSITOS DE MAT.INERTE</t>
  </si>
  <si>
    <t>BARRACAO OBRA C/PAREDES CHAPAS MAD.COMP.PLASTIF.LISA,COLAGEM FENOLICA,PROVA D'AGUA,2,44X1,22M,9MM ESP.PISO/ESTRUT.MAD.3ª,COBERT.TELHAS ONDULADAS 6MM FIBROCIMENTO,EXCL.PINT.E LIG.PROVIS.INCL.INST.APARELHOS,ESQUADRIAS E FERRAG.PROJ.2005,ESCRIT.SANITARIOS,DEPOSITOS E TORRE C/CAIXA D'AGUA 1000L,REAPROVEITADO 5 VEZES,C/ALOJAMENTO CONF.PROJ.2008,ACIMA SOLO 2,50M</t>
  </si>
  <si>
    <t>ALUGUEL DE CONTAINER (MODULO METALICO ICAVEL) P/ESCRITORIO,MEDINDO APROX.2,30M LARGURA,6,00M COMPRIMENTO E 2,50M ALTURA,COMPOSTO CHAPAS ACO C/NERVURAS TRAPEZOIDAIS,ISOLAMENTO TERMO-ACUSTICO FORRO,CHASSIS REFORCADO E PISO EM COMPENSADO NAVAL,INCLUINDO INSTALACOES ELETRICAS,EXCLUSIVE TRANSPORTE (VIDEITEM 04.005.0300),CARGA E DESCARGA (VIDE ITEM 04.013.0015)</t>
  </si>
  <si>
    <t>ALUGUEL CONTAINER (MODULO METALICO ICAVEL),P/ESCRITORIO C/WC,MED.APROX.2,30M LARG.6,00M COMPR.E 2,50M ALT.CHAPAS ACO C/NERVURAS TRAPEZOIDAIS,ISOLAMENTO TERMO-ACUSTICO FORRO,CHASSIS REFORCADO E PISO COMPENSADO NAVAL,INCLUINDO INST.ELETR.HIDROSSANITARIAS,SUPRIDO ACESSORIOS,1 BACIA SANITARIA E 1 LAVATORIO,EXCL.TRANSP.(04.005.0300),CARGA E DESCARGA (04.013.0015)</t>
  </si>
  <si>
    <t>ALUGUEL CONTAINER(MODULO METALICO ICAVEL),SANITARIO-VESTIARIO,MED.APROX.2,30M LARG.6,00M COMPR.2,50M ALT.CHAPAS ACO NERVURAS TRAPEZOIDAIS,ISOLAMENTO TERMO-ACUSTICO FORRO,CHASSIS REFORCADO PISO COMPENSADO NAVAL,INCL.INST.ELETR.HIDROSSANITARIAS,SUPRIDO ACESS.7 BACIAS SANITARIAS,2 LAVATORIOS E 2 MICTORIOS,EXCL.TRANSP.(04.005.0300),CARGA E DESCARGA(04.013.0015)</t>
  </si>
  <si>
    <t>ALUGUEL CONTAINER,P/SANITARIO-VESTIARIO,MED.APROX.2,30M LARGURA,6,00M COMPR.E 2,50M ALT.CHAPAS ACO NERVURAS TRAPEZOIDAIS,ISOLAMENTO TERMO-ACUSTICO FORRO,CHASSIS REFORCADO E PISO COMPENSADO NAVAL,INCL.INST.ELETR.HIDROSSANITARIAS,SUPRIDO ACESSORIOS,3 BACIAS SANITARIAS,2 LAVATORIOS,1 MICTORIO E 4 CHUVEIROS,EXCL.TRANSP.(04.005.0300),CARGA E DESCARGA(04.013.0015)</t>
  </si>
  <si>
    <t>GABARITO SIMPLES DE PASSAGEM,PROVISORIO PARA VIA PUBLICA MEDINDO 10,00M DE VAO E 4,50M DE ALTURA(VIGA EM "I" 8" E COLUNAS EM "I" 10" ESTAIADAS COM VERGALHAO DE 1/4")ASSENTES EM BASE DE CONCRETO CICLOPICO,SENDO O MATERIAL UTILIZADO 1 VEZ,INCLUSIVE DEMOLICAO POSTERIOR DO PAVIMENTO E REMOCAO DA ESTRUTURA</t>
  </si>
  <si>
    <t>GABARITO SIMPLES DE PASSAGEM,PROVISORIO PARA VIA PUBLICA MEDINDO 10,00M DE VAO E 4,50M DE ALTURA(VIGA EM "I" 8" E COLUNAS EM "I" 10" ESTAIADAS COM VERGALHAO DE 1/4")ASSENTES EM BASE DE CONCRETO CICLOPICO,SENDO O MATERIAL UTILIZADO 2 VEZES,INCLUSIVE DEMOLICAO POSTERIOR DO PAVIMENTO E REMOCAO DA ESTRUTURA</t>
  </si>
  <si>
    <t>GABARITO SIMPLES DE PASSAGEM,PROVISORIO PARA VIA PUBLICA MEDINDO 10,00M DE VAO E 4,50M DE ALTURA(VIGA EM "I" 8" E COLUNAS EM "I" 10" ESTAIADAS COM VERGALHAO DE 1/4")ASSENTES EM BASE DE CONCRETO CICLOPICO,SENDO O MATERIAL UTILIZADO 4 VEZES,INCLUSIVE DEMOLICAO POSTERIOR DO PAVIMENTO E REMOCAO DA ESTRUTURA</t>
  </si>
  <si>
    <t>GABARITO DUPLO DE PASSAGEM,PROVISORIO PARA VIA PUBLICA MEDINDO 19,00M DE VAO E 4,50M DE ALTURA(VIGA EM "I" 8" E 3 COLUNAS EM "I" 8" ESTAIADAS COM VERGALHAO DE 1/4")ASSENTES EM BASE DE CONCRETO CICLOPICO,SENDO O MATERIAL UTILIZADO 1 VEZ,INCLUSIVE DEMOLICAO POSTERIOR DO PAVIMENTO E REMOCAO DA ESTRUTURA</t>
  </si>
  <si>
    <t>GABARITO DUPLO DE PASSAGEM,PROVISORIO PARA VIA PUBLICA,MEDINDO 19,00M DE VAO E 4,50M DE ALTURA(VIGA EM "I" 8" E 3 COLUNAS EM "I" 8" ESTAIADAS COM VERGALHAO DE 1/4")ASSENTES EM BASE DE CONCRETO CICLOPICO,SENDO O MATERIAL UTILIZADO 2 VEZES,INCLUSIVE DEMOLICAO POSTERIOR DO PAVIMENTO E REMOCAO DA ESTRUTURA</t>
  </si>
  <si>
    <t>GABARITO DUPLO DE PASSAGEM,PROVISORIO PARA VIA PUBLICA MEDINDO 19,00M DE VAO E 4,50M DE ALTURA(VIGA EM "I" 8" E 3 COLUNAS EM "I" 8" ESTAIADAS COM VERGALHAO DE 1/4")ASSENTES EM BASE DE CONCRETO CICLOPICO,SENDO O MATERIAL UTILIZADO 4 VEZES,INCLUSIVE DEMOLICAO POSTERIOR DO PAVIMENTO E REMOCAO DA ESTRUTURA</t>
  </si>
  <si>
    <t>CAVALETE PLASTICO UNIVERSAL DE POLIETILENO DE ALTO IMPACTO (ALUGUEL),NA COR BRANCA,COM PAINEIS DE FITA REFLETIVA NAS DIMENSOES (1,15X0,61)M,PERMITINDO ADAPTACAO DE ATE 2 PISCAS ALERTAS E PLACAS DE SINALIZACOES DIVERSAS,DE ACORDO COM O MANUALDA CET-RIO,COM MAIS ACESSORIOS,INCLUINDO 1 PISCA ALERTA,PRIMEIRA COLOCACAO E RETIRADA NO FINAL DA OBRA</t>
  </si>
  <si>
    <t>ATERRO COM MATERIAL DE 1ªCATEGORIA,ESPALHADO POR TRATOR COMPOTENCIA EM TORNO DE 80CV COM LAMINA,EM CAMADAS DE 20CM DE MATERIAL ADENSADO,REGADO POR CAMINHAO TANQUE E COMPACTADO A 90% COM ROLO PE DE CARNEIRO CONVENCIONAL,DE 2(DOIS) CILINDROS,REBOCADO POR TRATOR DE PNEUS,INTERVINDO 2(DOIS) SERVENTES,EXCLUSIVE O FORNECIMENTO DA TERRA</t>
  </si>
  <si>
    <t>ATERRO COM MATERIAL DE 1ªCATEGORIA,ESPALHADO POR TRATOR COMPOTENCIA EM TORNO DE 140CV COM LAMINA,EM CAMADAS DE 20CM DEMATERIAL ADENSADO,REGADO POR CAMINHAO TANQUE E COMPACTADO A90% COM ROLO PE DE CARNEIRO CONVENCIONAL,DE 2(DOIS)CILINDROS,REBOCADO POR TRATOR DE PNEUS,INTERVINDO 2(DOIS)SERVENTES,EXCLUSIVE O FORNECIMENTO DA TERRA</t>
  </si>
  <si>
    <t>ATERRO COM MATERIAL DE 1ªCATEGORIA,ESPALHADO POR TRATOR COMPOTENCIA EM TORNO DE 335CV COM LAMINA,EM CAMADAS DE 20CM DEMATERIAL ADENSADO,REGADO POR CAMINHAO TANQUE E COMPACTADO A90% COM ROLO PE DE CARNEIRO CONVENCIONAL,DE 2(DOIS)CILINDROS,REBOCADO POR TRATOR DE PNEUS,INTERVINDO 2(DOIS)SERVENTES,EXCLUSIVE O FORNECIMENTO DA TERRA</t>
  </si>
  <si>
    <t>ATERRO COM MATERIAL DE 1ªCATEGORIA,ESPALHADO POR RETRO ESCAVADEIRA,EM CAMADAS DE 20CM DE MATERIAL ADENSADO,REGADO POR CAMINHAO TANQUE E COMPACTADO A 90% COM ROLO PE DE CARNEIRO CONVENCIONAL,DE 2(DOIS) CILINDROS,REBOCADO POR TRATOR DE PNEUS,INTERVINDO 2(DOIS) SERVENTES,EXCLUSIVE O FORNECIMENTO DA TERRA</t>
  </si>
  <si>
    <t>TRANSPORTE DE CARGA DE QUALQUER NATUREZA,EXCLUSIVE AS DESPESAS DE CARGA E DESCARGA,TANTO DE ESPERA DO CAMINHAO COMO DO SERVENTE OU EQUIPAMENTO AUXILIAR,A VELOCIDADE MEDIA DE 50KM/H,EM CAMINHAO DE CARROCERIA FIXA A OLEO DIESEL,COM CAPACIDADE UTIL DE 7,5T,CONSIDERANDO O CAMINHAO EQUIPADO COM GUINDAUTO DE 3,5T</t>
  </si>
  <si>
    <t>TRANSPORTE DE CARGA DE QUALQUER NATUREZA,EXCLUSIVE AS DESPESAS DE CARGA E DESCARGA,TANTO DE ESPERA DO CAMINHAO COMO DO SERVENTE OU EQUIPAMENTO AUXILIAR,A VELOCIDADE MEDIA DE 40KM/H,EM CAMINHAO DE CARROCERIA FIXA A OLEO DIESEL,COM CAPACIDADE UTIL DE 7,5T,CONSIDERANDO O CAMINHAO EQUIPADO COM GUINDAUTO DE 3,5T</t>
  </si>
  <si>
    <t>TRANSPORTE DE CARGA DE QUALQUER NATUREZA,EXCLUSIVE AS DESPESAS DE CARGA E DESCARGA,TANTO DE ESPERA DO CAMINHAO COMO DO SERVENTE OU EQUIPAMENTO AUXILIAR,A VELOCIDADE MEDIA DE 35KM/H,EM CAMINHAO DE CARROCERIA FIXA A OLEO DIESEL,COM CAPACIDADE UTIL DE 7,5T,CONSIDERANDO O CAMINHAO EQUIPADO COM GUINDAUTO DE 3,5T</t>
  </si>
  <si>
    <t>TRANSPORTE DE CARGA DE QUALQUER NATUREZA,EXCLUSIVE AS DESPESAS DE CARGA E DESCARGA,TANTO DE ESPERA DO CAMINHAO COMO DO SERVENTE OU EQUIPAMENTO AUXILIAR,A VELOCIDADE MEDIA DE 30KM/H,EM CAMINHAO DE CARROCERIA FIXA A OLEO DIESEL,COM CAPACIDADE UTIL DE 7,5T,CONSIDERANDO O CAMINHAO EQUIPADO COM GUINDAUTO DE 3,5T</t>
  </si>
  <si>
    <t>TRANSPORTE DE CARGA DE QUALQUER NATUREZA,EXCLUSIVE AS DESPESAS DE CARGA E DESCARGA,TANTO DE ESPERA DO CAMINHAO COMO DO SERVENTE OU EQUIPAMENTO AUXILIAR,A VELOCIDADE MEDIA DE 25KM/H,EM CAMINHAO DE CARROCERIA FIXA A OLEO DIESEL,COM CAPACIDADE UTIL DE 7,5T,CONSIDERANDO O CAMINHAO EQUIPADO COM GUINDAUTO DE 3,5T</t>
  </si>
  <si>
    <t>TRANSPORTE DE CARGA DE QUALQUER NATUREZA,EXCLUSIVE AS DESPESAS DE CARGA E DESCARGA,TANTO DE ESPERA DO CAMINHAO COMO DO SERVENTE OU EQUIPAMENTO AUXILIAR,A VELOCIDADE MEDIA DE 20KM/H,EM CAMINHAO DE CARROCERIA FIXA A OLEO DIESEL,COM CAPACIDADE UTIL DE 7,5T,CONSIDERANDO O CAMINHAO EQUIPADO COM GUINDAUTO DE 3,5T</t>
  </si>
  <si>
    <t>TRANSPORTE DE CARGA DE QUALQUER NATUREZA,EXCLUSIVE AS DESPESAS DE CARGA E DESCARGA,TANTO DE ESPERA DO CAMINHAO COMO DO SERVENTE OU EQUIPAMENTO AUXILIAR,A VELOCIDADE MEDIA DE 15KM/H,EM CAMINHAO DE CARROCERIA FIXA A OLEO DIESEL,COM CAPACIDADE UTIL DE 7,5T,CONSIDERANDO O CAMINHAO EQUIPADO COM GUINDAUTO DE 3,5T</t>
  </si>
  <si>
    <t>TRANSPORTE DE CARGA DE QUALQUER NATUREZA,EXCLUSIVE AS DESPESAS DE CARGA E DESCARGA,TANTO DE ESPERA DO CAMINHAO COMO DO SERVENTE OU EQUIPAMENTO AUXILIAR,A VELOCIDADE MEDIA DE 10KM/H,EM CAMINHAO DE CARROCERIA FIXA A OLEO DIESEL,COM CAPACIDADE UTIL DE 7,5T,CONSIDERANDO O CAMINHAO EQUIPADO COM GUINDAUTO DE 3,5T</t>
  </si>
  <si>
    <t>TRANSPORTE DE CARGA DE QUALQUER NATUREZA,EXCLUSIVE AS DESPESAS DE CARGA E DESCARGA,TANTO DE ESPERA DO CAMINHAO COMO DO SERVENTE OU EQUIPAMENTO AUXILIAR,A VELOCIDADE MEDIA DE 5KM/H,EM CAMINHAO DE CARROCERIA FIXA A OLEO DIESEL,COM CAPACIDADEUTIL DE 7,5T,CONSIDERANDO O CAMINHAO EQUIPADO COM GUINDAUTODE 3,5T</t>
  </si>
  <si>
    <t>CARGA E DESCARGA MECANICA,COM PA-CARREGADEIRA,COM 1,30M3 DECAPACIDADE,UTILIZANDO CAMINHAO BASCULANTE A OLEO DIESEL,COMCAPACIDADE UTIL DE 8T,CONSIDERADOS PARA O CAMINHAO OS TEMPOS DE ESPERA,MANOBRA,CARGA E DESCARGA E PARA A CARREGADEIRA OS TEMPOS DE ESPERA E OPERACAO PARA CARGAS DE 50T POR DIA DE 8H</t>
  </si>
  <si>
    <t>CARGA E DESCARGA MECANICA,COM PA-CARREGADEIRA,COM 1,30M3 DECAPACIDADE,UTILIZANDO CAMINHAO BASCULANTE A OLEO DIESEL,COMCAPACIDADE UTIL DE 8T,CONSIDERADOS PARA O CAMINHAO OS TEMPOS DE ESPERA,MANOBRA,CARGA E DESCARGA E PARA A CARREGADEIRA OS TEMPOS DE ESPERA E OPERACAO PARA CARGAS DE 100T POR DIA DE8H</t>
  </si>
  <si>
    <t>CARGA E DESCARGA MECANICA,COM PA-CARREGADEIRA,COM 1,30M3 DECAPACIDADE,UTILIZANDO CAMINHAO BASCULANTE A OLEO DIESEL,COMCAPACIDADE UTIL DE 8T,CONSIDERADOS PARA O CAMINHAO OS TEMPOS DE ESPERA,MANOBRA,CARGA E DESCARGA E PARA A CARREGADEIRA OS TEMPOS DE ESPERA E OPERACAO PARA CARGAS DE 150T POR DIA DE8H</t>
  </si>
  <si>
    <t>CARGA E DESCARGA MECANICA,COM PA-CARREGADEIRA,COM 1,30M3 DECAPACIDADE,UTILIZANDO CAMINHAO BASCULANTE A OLEO DIESEL,COMCAPACIDADE UTIL DE 8T,CONSIDERADOS PARA O CAMINHAO OS TEMPOS DE ESPERA,MANOBRA,CARGA E DESCARGA E PARA A CARREGADEIRA OS TEMPOS DE ESPERA E OPERACAO PARA CARGAS DE 200T POR DIA DE8H</t>
  </si>
  <si>
    <t>CARGA E DESCARGA MECANICA,COM PA-CARREGADEIRA,COM 1,30M3 DECAPACIDADE,UTILIZANDO CAMINHAO BASCULANTE A OLEO DIESEL,COMCAPACIDADE UTIL DE 8T,CONSIDERADOS PARA O CAMINHAO OS TEMPOS DE ESPERA,MANOBRA,CARGA E DESCARGA E PARA A CARREGADEIRA OS TEMPOS DE ESPERA E OPERACAO PARA CARGAS DE 250T POR DIA DE8H</t>
  </si>
  <si>
    <t>CARGA E DESCARGA MECANICA,COM PA-CARREGADEIRA,COM 1,30M3 DECAPACIDADE,UTILIZANDO CAMINHAO BASCULANTE A OLEO DIESEL,COMCAPACIDADE UTIL DE 8T,CONSIDERADOS PARA O CAMINHAO OS TEMPOS DE ESPERA,MANOBRA,CARGA E DESCARGA E PARA A CARREGADEIRA OS TEMPOS DE ESPERA E OPERACAO PARA CARGAS DE 500T POR DIA DE8H</t>
  </si>
  <si>
    <t>CARGA E DESCARGA MECANICA,COM PA CARREGADEIRA,COM 3,10M3 DECAPACIDADE,UTILIZANDO CAMINHAO BASCULANTE A OLEO DIESEL,COMCAPACIDADE UTIL DE 8T,CONSIDERADOS PARA O CAMINHAO OS TEMPOS DE ESPERA,MANOBRA,CARGA E DESCARGA E PARA A CARREGADEIRA OS TEMPOS DE ESPERA E OPERACAO PARA CARGAS DE 750T POR DIA DE8H</t>
  </si>
  <si>
    <t>CARGA E DESCARGA MECANICA,COM PA CARREGADEIRA,COM 3,10M3 DECAPACIDADE,UTILIZANDO CAMINHAO BASCULANTE A OLEO DIESEL,COMCAPACIDADE UTIL DE 8T,CONSIDERADOS PARA O CAMINHAO OS TEMPOS DE ESPERA,MANOBRA,CARGA E DESCARGA E PARA A CARREGADEIRA OS TEMPOS DE ESPERA E OPERACAO PARA CARGAS DE 1000T POR DIA DE 8H</t>
  </si>
  <si>
    <t>TRANSPORTE ATE 25KM,MONTAGEM E DESMONTAGEM DE BATE-ESTACAS TIPO "FRANKI"(MAQUINA XVII) COM TORRE,COM OU SEM TUBULACAO NECESSARIA PARA EXECUCAO DE ESTACAS "IN SITU",INCLUSIVE HORASIMPRODUTIVAS DA EQUIPE E DO EQUIPAMENTO DA IDA,VOLTA,NA MONTAGEM E NA DESMONTAGEM.PARA DISTANCIA ALEM DE 25KM,ACRESCENTAR 0,5% PARA CADA KM ADICIONAL</t>
  </si>
  <si>
    <t>TRANSPORTE ATE 25KM,MONTAGEM E DESMONTAGEM DE BATE-ESTACAS TIPO "FRANKI"(MAQUINA XIII) COM TORRE,COM OU SEM TUBULACAO NECESSARIA PARA EXECUCAO DE ESTACAS "IN SITU",INCLUSIVE HORASIMPRODUTIVAS DA EQUIPE E DO EQUIPAMENTO NA IDA,VOLTA,NA MONTAGEM E NA DESMONTAGEM.PARA DISTANCIA ALEM DE 25KM,ACRESCENTAR 0,5% PARA CADA KM ADICIONAL</t>
  </si>
  <si>
    <t>DEMOLICAO DE PREDIOS COM ROMPEDOR HIDRAULICO ADAPTADO A ESCAVADEIRA,DE CONCRETO ARMADO,PISOS,ALVENARIA E ESQUADRIAS,INCLUSIVE EMPILHAMENTO DO ENTULHO(CONSIDERANDO DESMONTES MANUALE MECANICO COM O PROPRIO ROMPEDOR),COM PREPARO PARA O TRANSPORTE,EXCLUSIVE CORTE DO ACO(VERGALHAO)EMPILHADO,TRANSP.(BOTA FORA),CARGA E DESCARGA.MEDIDO PELA AREA X ALTURA DO PREDIO</t>
  </si>
  <si>
    <t>LOCACAO DE ANDAIME SUSPENSO COM CABO PASSANTE,MANUAL,COM 2,00 A 6,00M DE EXTENSAO,CABOS COM 30M COM PLATAFORMA,TELA PROTETORA E MATERIAL PARA FIXACAO E OPERACAO DO ANDAIME,EXCLUSIVE TRANSPORTE (VIDE ITEM 04.020.0126),MONTAGEM E DESMONTAGEM(VIDE ITEM 05.008.0002) E MOVIMENTACAO VERTICAL (VIDE ITEM 05.008.0006)</t>
  </si>
  <si>
    <t>LOCACAO DE ANDAIME SUSPENSO ELETRICO DE CABO PASSANTE,COM 2A 8 METROS DE EXTENSAO,CABOS COM 30 METROS,COM PLATAFORMA,TELA DE PROTECAO E MATERIAL PARA FIXACAO E OPERACAO DE ANDAIME,EXCLUSIVE TRANSPORTE (VIDE ITEM 04.020.0126),MONTAGEM E DESMONTAGEM (VIDE ITEM 05.008.0015) E MOVIMENTACAO VERTICAL (VIDE ITEM 05.008.0007)</t>
  </si>
  <si>
    <t>SEMIPORTICO EM ACO,BANDEIRA SIMPLES,PARA SUPORTE DE SINALIZACAO VERTICAL,COMPOSTO POR 1(UMA) COLUNA TUBULAR,1(UMA) VIGATRELICADA EM BALANCO E CHUMBADORES PARA FIXACAO,GALVANIZADOPOR IMERSAO A QUENTE,COM ZINCAGEM MINIMA DE 350GR/M2 EM CADA FACE,CONFORME ABNT NBR 6323,SENDO O BALANCO DE 8,60M.FORNECIMENTO E COLOCACAO</t>
  </si>
  <si>
    <t>SEMIPORTICO EM ACO,BANDEIRA SIMPLES,PARA SUPORTE DE SINALIZACAO VERTICAL,COMPOSTO POR 1(UMA) COLUNA TUBULAR,1(UMA) VIGATRELICADA EM BALANCO E CHUMBADORES PARA FIXACAO,GALVANIZADOPOR IMERSAO A QUENTE,COM ZINCAGEM MINIMA DE 350GR/M2 EM CADA FACE,CONFORME ABNT NBR 6323,SENDO O BALANCO DE 5,10M.FORNECIMENTO E COLOCACAO</t>
  </si>
  <si>
    <t>SEMIPORTICO EM ACO,BANDEIRA DUPLA,PARA SUPORTE DE SINALIZACAO VERTICAL,COMPOSTO POR 1(UMA) COLUNA TUBULAR,2(DUAS) VIGASTRELICADAS EM BALANCO E CHUMBADORES PARA FIXACAO,GALVANIZADO POR IMERSAO A QUENTE,COM ZINCAGEM MINIMA DE 350GR/M2 EM CADA FACE,CONFORME ABNT NBR 6323,SENDO O BALANCO DE 8,60M.FORNECIMENTO E COLOCACAO</t>
  </si>
  <si>
    <t>SEMIPORTICO EM ACO,BANDEIRA DUPLA,PARA SUPORTE DE SINALIZACAA VERTICAL,COMPOSTO POR 1(UMA) COLUNA TUBULAR,2(DUAS) VIGASTRELICADAS EM BALANCO E CHUMBADORES PARA FIXACAO,GALVANIZADO POR IMERSAO A QUENTE,COM ZINCAGEM MINIMA DE 350GR/M2 EM CADA FACE,CONFORME ABNT NBR 6323,SENDO O BALANCO DE 5,10M.FORNECIMENTO E COLOCACAO</t>
  </si>
  <si>
    <t>PLACA DE SINALIZACAO DE RODOVIAS,EM CHAPA DE ACO Nº16,TRATADA QUIMICAMENTE,INCLUSIVE PINTURA COM METAL PRIMER NAS DUAS FACES E ESMALTE SINTETICO PRETO NO VERSO.APLICACAO DE PELICULAS REFLETIVAS NO GRAU TECNICO E PELICULA PARA LEGENDA FIXADA ATRAVES DE CASTANHAS DUPLAS EM POSTE DE CONCRETO ARMADO.FORNECIMENTO E COLOCACAO</t>
  </si>
  <si>
    <t>PLACA DE SINALIZACAO DE RODOVIAS,EM CHAPA DE ACO Nº16,TRATADA QUIMICAMENTE,INCLUSIVE PINTURA COM METAL PRIMER NAS DUAS FACES E ESMALTE SINTETICO PRETO NO VERSO.APLICACAO DE PELICULAS REFLETIVAS NO GRAU TECNICO,GRAU ALTA INTENSIDADE E PELICULA PARA LEGENDA FIXADA ATRAVES DE CASTANHAS DUPLAS EM POSTEDE CONCRETO ARMADO.FORNECIMENTO E COLOCACAO</t>
  </si>
  <si>
    <t>PLACA DE SINALIZACAO DE RODOVIAS,EM CHAPA DE ACO Nº16,TRATADA QUIMICAMENTE,INCLUSIVE PINTURA COM METAL PRIMER NAS DUAS FACES E ESMALTE SINTETICO PRETO NO VERSO.APLICACAO DE PELICULAS REFLETIVAS NO GRAU TECNICO,GRAU DIAMANTE E PELICULA PARALEGENDA FIXADA ATRAVES DE CASTANHAS DUPLAS EM POSTE DE CONCRETO ARMADO.FORNECIMENTO E COLOCACAO</t>
  </si>
  <si>
    <t>PLACA DE SINALIZACAO DE RODOVIAS,EM CHAPA DE ACO Nº16,TRATADA QUIMICAMENTE,INCLUSIVE PINTURA COM METAL PRIMER NAS DUAS FACES E ESMALTE SINTETICO PRETO NO VERSO.APLICACAO DE PELICULAS REFLETIVAS NO GRAU TECNICO,GRAU ALTA INTENSIDADE E PELICULA PARA LEGENDA FIXADO EM UM OU DOIS POSTES DE MADEIRA DE LEI.FORNECIMENTO E COLOCACAO</t>
  </si>
  <si>
    <t>PLACA DE SINALIZACAO DE RODOVIAS,EM CHAPA DE ACO Nº16,TRATADA QUIMICAMENTE,INCLUSIVE PINTURA COM METAL PRIMER NAS DUAS FACES E ESMALTE SINTETICO PRETO NO VERSO.APLICACAO DE PELICULAS RELETIVAS NO GRAU TECNICO,GRAU DIAMANTE E PELICULA PARA LEGENDA FIXADO EM UM OU DOIS POSTES DE MADEIRA DE LEI.FORNECIMENTO E COLOCACAO</t>
  </si>
  <si>
    <t>SEGREGADORES DE FAIXAS DE ONIBUS,MEDINDO 450X155X70MM,CONSTITUIDOS DE RESINAS DE POLIESTER SINTETICO E FILERIZANTES MINERAIS,COM TELA DE NYLON PARA MAIOR ABSORCAO DE IMPACTOS,2 PINOS DE ACO PARA MAIOR FIXACAO NO PAVIMENTO,SENDO SEU TOPO SUPERIOR ARREDONDADO,EVITANDO ASSIM DANOS E RISCOS NOS PNEUS,NAS CORES BRANCA E AMARELA.FORNECIMENTO E COLOCACAO</t>
  </si>
  <si>
    <t>CORTE MECANICO COM MAQUINA FRESADORA,EM CONCRETO ASFALTICO,EM AREAS COM INTERFERENCIA TIPO TRILHOS OU TAMPOES,COM ESPESSURA ATE 5CM,INCLUSIVE COLETA DO MATERIAL FRESADO EM CAMINHOBASCULANTE,EXCLUSIVE TRANSPORTE PARA FORA DO CANTEIRO DE OBRA (VIDE FAMILIA 04.005).O ITEM INCLUI MAO-DE-OBRA COM HORARIO DIURNO</t>
  </si>
  <si>
    <t>CORTE MECANICO COM MAQUINA FRESADORA,EM CONCRETO ASFALTICO,EM AREAS COM INTERFERENCIA TIPO TRILHOS OU TAMPOES,COM ESPESSURA DE ATE 5CM,INCLUSIVE COLETA DO MATERIAL FRESADO EM CAMINHAO BASCULANTE,EXCLUSIVE TRANSPORTE PARA FORA DO CANTEIRO DEOBRA(VIDE FAMILIA 04.005).O ITEM INCLUI MAO-DE-OBRA COM ADICIONAL NOTURNO</t>
  </si>
  <si>
    <t>CORTE MECANICO COM MAQUINA FRESADORA,EM CONCRETO ASFALTICO,EM AREAS COM INTERFERENCIA TIPO TRILHOS OU TAMPOES,COM ESPESSURA ATE 10CM,INCLUSIVE COLETA DO MATERIAL FRESADO EM CAMINHAO BASCULANTE,EXCLUSIVE TRANSPORTE PARA FORA DO CANTEIRO DE OBRA(VIDE FAMILIA 04.005).O ITEM INCLUI MAO-DE-OBRA COM HORARIO DIURNO</t>
  </si>
  <si>
    <t>CORTE MECANICO COM MAQUINA FRESADORA,EM CONCRETO ASFALTICO,EM AREAS COM INTERFERENCIA TIPO TRILHOS OU TAMPOES,COM ESPESSURA DE ATE 10CM,INCLUSIVE COLETA DO MATERIAL FRESADO EM CAMINHAO BASCULANTE,EXCLUSIVE TRANSPORTE PARA FORA DO CANTEIRO DE OBRA(VIDE FAMILIA 04.005).O ITEM INCLUI MAO-DE-OBRA COM ADICIONAL NOTURNO</t>
  </si>
  <si>
    <t>CERCA DE VEDACAO ESTRUTURADA EM PECAS DE MADEIRA DE 3"X3",FORMANDO QUADROS DE 2,00X2,00M,COM TRAVESSA INFERIOR A 12,5CMDO SOLO,REVESTIDOS COM TELA DE ARAME GALVANIZADO FIO N°12,COM MALHA LOSANGULAR DE (80X80)MM,SENDO O MADEIRAMENTO PINTADO COM DUAS DEMAOS DE IMUNIZANTE FUNGICIDA A BASE DE OLEO DE CREOSOTO,ANTES DA COLOCACAO.FORNECIMENTO E COLOCACAO</t>
  </si>
  <si>
    <t>CERCA CONSTRUIDA C/MOUROES CONCRETO ARMADO,COM PONTA INCLINADA,ALTURA DE 2,90 MAIS 0,44M DE PONTA INCLINADA,ESPACADOS DE 2,00M,CRAVADOS 0,50M NO SOLO,MOUROES ESTICADORES COM ESCORAS A CADA 8 MOUROES E NAS MUDANCAS DE DIRECAO,COM 9 FIADAS DE ARAME FARPADO Nº 14,INCLUSIVE ESCAVACAO,REATERRO E FUNDACOES EM CONCRETO SIMPLES FCK=10MPA.FORNECIMENTO E COLOCACAO</t>
  </si>
  <si>
    <t>CERCA CONSTRUIDA COM MOUROES RETOS DE CONCRETO ARMADO,COMPRIMENTO DE 2,50M,ESPACADOS DE 3,00M, CRAVADOS 0,50M NO SOLO,COM 8 FIOS CORRIDOS DE ARAME FARPADO Nº 14,INCLUSIVE MOUROES ESTICADORES COM ESCORAS A CADA 7 MOUROES,ESCAVACAO,REATERRO E FUNDACOES EM CONCRETO SIMPLES FCK 10 MPA.FORNECIMENTO E COLOCACAO</t>
  </si>
  <si>
    <t>CERCA CONSTRUIDA C/MOURAO DE PONTA INCLINADA,ALTURA UTIL DE2,50M E 0,70M CRAVADO NO SOLO C/CONCRETO FCK=15MPA,ESPACADOS DE 3,00M,FECHAMENTO C/TELA DE ARAME GALVANIZADO N°10,MALHALOSANGULAR DE (80X80)MM,FIXADA C/ARAME GALVANIZADO N°6 E 3 (TRES) FIOS DE ARAME FARPADO NA PARTE SUPERIOR,INCLUSIVE MURERETA DE CONCRETO CICLOPICO E TODOS OS MATERIAIS.FORN.COLOC.</t>
  </si>
  <si>
    <t>CERCA DIVISORIA C/ALTURA UTIL 2,5M,ALT.2,0M TELA DE ARAME GALV.N°12 REVESTIDO PVC,MALHA LOSANGULAR (75X75)MM,PARTE SUP.C/4 FIADAS ARAME FARPADO Nº14,AMBAS PARTES FIXADAS A MOUROESCONCR.ARMADO,COMPR.RETO 2,90M MAIS 0,44M PONTA INCLINADA,ESPACADOS 2,50M,CRAVADOS 0,80M SOLO,MOUROES ESTICADORES C/ESCORAS A CADA 7,5M,INCL.ESC.REAT.FUND.FCK=10MPA.FORN.E COLOC.</t>
  </si>
  <si>
    <t>CERCA CONSTRUIDA C/MOUROES CONCRETO ARMADO,C/PONTA INCLINADA,COMPRIMENTO RETO DE 2,90M MAIS 0,44M DE PONTA INCLINADA,ESPACADOS DE 3,00M,CRAVADOS 0,50M,NO SOLO,MOUROES ESTICADORES COM ESCORAS A CADA 8 MOUROES E NAS MUDANCAS DE DIRECAO,C/9 FIADAS ARAME FARPADO Nº14,INCLUSIVE ESCAVACAO,REATERRO E FUNDACOES EM CONCRETO SIMPLES FCK=10MPA.FORNECIMENTO E COLOCACAO</t>
  </si>
  <si>
    <t>PLACA DE INAUGURACAO EM LATAO COM ESPESSURA MINIMA DE 3MM,GRAVACAO POSITIVA E NEGATIVA,ACABAMENTO NAS BORDAS POR ABRASAO,GRAVADA COM PINTURA NAS LOGOMARCAS PELO SISTEMA DE EXPOSICAO DE LUZ,FIXADAS COM PARAFUSOS COM ACABAMENTO DAS CABECAS EM LATAO,INCLUSIVE CORTINA DE VELUDO PARA DESCERRAMENTO COM FITA DE CETIM.FORNECIMENTO E COLOCACAO</t>
  </si>
  <si>
    <t>PLACA DE IDENTIFICACAO MONUMENTOS E/OU ARVORES NOTAVEIS(15,5X15)CM,ACO ESCOVADO C/IMPRESSAO EM CORROSAO A ACIDO EM BAIXO RELEVO,COR DOS TEXTOS EM PRETO 100% E MARCAS EM CORES,TIPOLOGIA OTTWA OU SIMILAR,FIXACAO SOBRE TUBO DE FERRO GALVANIZADO 1.1/2" E ALTURA DE 100CM,PINTADO PRETO FOSCO,C/BANDEJA INCLINADA 30º COM A MESMA MEDIDA DA PLACA.FORNECIMENTO E COLOC.</t>
  </si>
  <si>
    <t>CRAVACAO DE PERFIL "H" DE 6"X6",1ª ALMA,ATE 4,50M DE COMPRIMENTO,ADMITINDO-SE SUA UTILIZACAO 6 VEZES,PARA EXECUCAO DE PRANCHADA HORIZONTAL,INCLUSIVE FORNECIMENTO.CONSIDERA-SE A CRAVACAO COM BATE-ESTACAS E RETIRADA COM PORTICO MOVEL,TRANSPORTE INTERNO COM TRATOR E LIMPEZA DO PERFIL APOS CADA UTILIZACAO</t>
  </si>
  <si>
    <t>CRAVACAO DE PERFIL "H" DE 6"X6",1ª ALMA,ATE 4,50M DE COMPRIMENTO,ADMITINDO-SE SUA UTILIZACAO 4 VEZES,P/EXEC.DE PRANCHADA HORIZ.,INCL.FORN.CONSIDERA-SE A CRAVACAO C/BATE-ESTACAS E RETIRADA C/PORTICO MOVEL DEPOIS DA REDUCAO DO ATRITO,EMPREGANDO-SE MACACOS,TRANSP.INT.C/TRATOR E LIMPEZA DO PERFIL APOS CADA UTILIZACAO</t>
  </si>
  <si>
    <t>CRAVACAO DE PERFIL "H" DE 6"X6",1ª ALMA,ATE 9,00M DE COMPRIMENTO,ADMITINDO-SE SUA UTILIZACAO 3 VEZES,PARA EXEC.DE PRANCHADA HORIZ.,INCL.FORN.CONSIDERA-SE A CRAVACAO C/BATE-ESTACAS  E RETIRADA C/ESCAVADEIRA DEPOIS DA REDUCAO DO ATRITO,EMPREGANDO-SE MACACOS,TRANSP.INT.C/TRATOR E LIMPEZA DO PERFIL APOS CADA UTILIZACAO</t>
  </si>
  <si>
    <t>ENSECADEIRA DE ESTACAS-PRANCHAS DE ACO EM CAVAS OU VALAS COM PROFUNDIDADE ATE 4,00M.O CUSTO INCLUI O FORNECIMENTO,EXECUCAO E RETIRADA DE TODOS OS MATERIAIS,CONSIDERANDO A REUTILIZACAO DE 60 VEZES PARA ESTACAS-PRANCHAS E 10 VEZES PARA GUIASE ESTRONCAS DE MADEIRA,EXCL.ESCAVACAO.MEDICAO DO SERVICO SERA PELA SUPERFICIE UTIL COBRINDO PAREDES DAS CAVAS OU VALAS</t>
  </si>
  <si>
    <t>ENSECADEIRA DE ESTACAS-PRANCHAS DE ACO EM CAVAS OU VALAS COM PROFUNDIDADE ATE 4,00M.O CUSTO INCLUI O FORNECIMENTO,EXECUCAO E RETIRADA DE TODOS OS MATERIAIS,CONSIDERANDO A REUTILIZACAO DE 40 VEZES PARA ESTACAS-PRANCHAS E 10 VEZES PARA GUIASE ESTRONCAS DE MADEIRA,EXCL.ESCAVACAO.MEDICAO DO SERVICO SERA PELA SUPERFICIE UTIL COBRINDO PAREDES DAS CAVAS OU VALAS</t>
  </si>
  <si>
    <t>ENSECADEIRA DE ESTACAS-PRANCHAS DE ACO EM CAVAS OU VALAS COM PROFUNDIDADE ATE 4,00M.O CUSTO INCLUI O FORNECIMENTO,EXECUCAO E RETIRADA DE TODOS OS MATERIAIS,CONSIDERANDO A REUTILIZACAO DE 15 VEZES PARA ESTACAS-PRANCHAS E 10 VEZES PARA GUIASE ESTRONCAS DE MADEIRA,EXCL.ESCAVACAO.MEDICAO DO SERVICO SERA PELA SUPERFICIE UTIL COBRINDO PAREDES DAS CAVAS OU VALAS</t>
  </si>
  <si>
    <t>ENSECADEIRA DE ESTACAS-PRANCHAS DE ACO EM CAVAS OU VALAS COM PROFUNDIDADE ATE 5,00M.O CUSTO INCLUI O FORNECIMENTO,EXECUCAO E RETIRADA DE TODOS OS MATERIAIS,CONSIDERANDO A REUTILIZACAO DE 60 VEZES PARA ESTACAS-PRANCHAS E 10 VEZES PARA GUIASE ESTRONCAS DE MADEIRA,EXCL.ESCAVACAO.MEDICAO DO SERVICO SERA PELA SUPERFICIE UTIL COBRINDO PAREDES DAS CAVAS OU VALAS</t>
  </si>
  <si>
    <t>ENSECADEIRA DE ESTACAS-PRANCHAS DE ACO EM CAVAS OU VALAS COM PROFUNDIDADE ATE 5,00M.O CUSTO INCLUI O FORNECIMENTO,EXECUCAO E RETIRADA DE TODOS OS MATERIAIS,CONSIDERANDO A REUTILIZACAO DE 40 VEZES PARA ESTACAS-PRANCHAS E 10 VEZES PARA GUIASE ESTRONCAS DE MADEIRA,EXCL.ESCAVACAO.MEDICAO DO SERVICO SERA PELA SUPERFICIE UTIL COBRINDO PAREDES DAS CAVAS OU VALAS</t>
  </si>
  <si>
    <t>ENSECADEIRA DE ESTACAS-PRANCHAS DE ACO EM CAVAS OU VALAS COM PROFUNDIDADE ATE 5,00M.O CUSTO INCLUI O FORNECIMENTO,EXECUCAO E RETIRADA DE TODOS OS MATERIAIS,CONSIDERANDO A REUTILIZACAO DE 15 VEZES PARA ESTACAS-PRANCHAS E 10 VEZES PARA GUIASE ESTRONCAS DE MADEIRA,EXCL.ESCAVACAO.MEDICAO DO SERVICO SERA PELA SUPERFICIE UTIL COBRINDO PAREDES DAS CAVAS OU VALAS</t>
  </si>
  <si>
    <t>ENSECADEIRA DE ESTACAS-PRANCHAS DE ACO EM CAVAS OU VALAS COM PROFUNDIDADE ATE 6,00M.O CUSTO INCLUI O FORNECIMENTO,EXECUCAO E RETIRADA DE TODOS OS MATERIAIS,CONSIDERANDO A REUTILIZACAO DE 60 VEZES PARA ESTACAS-PRANCHAS E 10 VEZES PARA GUIASE ESTRONCAS DE MADEIRA,EXCL.ESCAVACAO.MEDICAO DO SERVICO SERA PELA SUPERFICIE UTIL COBRINDO PAREDES DAS CAVAS OU VALAS</t>
  </si>
  <si>
    <t>ENSECADEIRA DE ESTACAS-PRANCHAS DE ACO EM CAVAS OU VALAS COM PROFUNDIDADE ATE 6,00M.O CUSTO INCLUI O FORNECIMENTO,EXECUCAO E RETIRADA DE TODOS OS MATERIAIS,CONSIDERANDO A REUTILIZACAO DE 40 VEZES PARA ESTACAS-PRANCHAS E 10 VEZES PARA GUIASE ESTRONCAS DE MADEIRA,EXCL.ESCAVACAO.MEDICAO DO SERVICO SERA PELA SUPERFICIE UTIL COBRINDO PAREDES DAS CAVAS OU VALAS</t>
  </si>
  <si>
    <t>ENSECADEIRA DE ESTACAS-PRANCHAS DE ACO EM CAVAS OU VALAS COM PROFUNDIDADE ATE 6,00M.O CUSTO INCLUI O FORNECIMENTO,EXECUCAO E RETIRADA DE TODOS OS MATERIAIS,CONSIDERANDO A REUTILIZACAO DE 15 VEZES PARA ESTACAS-PRANCHAS E 10 VEZES PARA GUIASE ESTRONCAS DE MADEIRA,EXCL.ESCAVACAO.MEDICAO DO SERVICO SERA PELA SUPERFICIE UTIL COBRINDO PAREDES DAS CAVAS OU VALAS</t>
  </si>
  <si>
    <t>ENSECADEIRA DE ESTACAS-PRANCHAS DE ACO EM CAVAS OU VALAS COM PROFUNDIDADE ATE 4,00M.CUSTO INCLUI FORNECIMENTO,EXECUCAO E RETIRADA DE TODOS OS MATERIAIS,CONSIDERANDO A REUTILIZACAODE 60 VEZES PARA ESTACAS-PRANCHAS E 60 VEZES PARA GUIAS E ESTRONCAS DE PERFIL"I"DE ACO,EXCL.ESCAVACAO.MEDICAO SERVICO SERA PELA SUPERFICIE UTIL COBRINDO PAREDES DAS CAVAS OU VALAS</t>
  </si>
  <si>
    <t>ENSECADEIRA DE ESTACAS-PRANCHAS DE ACO EM CAVAS OU VALAS COM PROFUNDIDADE ATE 4,00M.CUSTO INCLUI FORNECIMENTO,EXECUCAO E RETIRADA DE TODOS OS MATERIAIS,CONSIDERANDO A REUTILIZACAODE 40 VEZES PARA ESTACAS-PRANCHAS E 60 VEZES PARA GUIAS E ESTRONCAS DE PERFIL"I"DE ACO,EXCL.ESCAVACAO.MEDICAO SERVICO SERA PELA SUPERFICIE UTIL COBRINDO PAREDES DAS CAVAS OU VALAS</t>
  </si>
  <si>
    <t>ENSECADEIRA DE ESTACAS-PRANCHAS DE ACO EM CAVAS OU VALAS COM PROFUNDIDADE ATE 4,00M.CUSTO INCLUI FORNECIMENTO,EXECUCAO E RETIRADA DE TODOS OS MATERIAIS,CONSIDERANDO A REUTILIZACAODE 15 VEZES PARA ESTACAS-PRANCHAS E 60 VEZES PARA GUIAS E ESTRONCAS DE PERFIL"I"DE ACO,EXCL.ESCAVACAO.MEDICAO SERVICO SERA PELA SUPERFICIE UTIL COBRINDO PAREDES DAS CAVAS OU VALAS</t>
  </si>
  <si>
    <t>ENSECADEIRA DE ESTACAS-PRANCHAS DE ACO EM CAVAS OU VALAS COM PROFUNDIDADE ATE 5,00M.CUSTO INCLUI FORNECIMENTO,EXECUCAO E RETIRADA DE TODOS OS MATERIAIS,CONSIDERANDO A REUTILIZACAODE 60 VEZES PARA ESTACAS-PRANCHAS E 60 VEZES PARA GUIAS E ESTRONCAS DE PERFIL"I"DE ACO,EXCL.ESCAVACAO.MEDICAO SERVICO SERA PELA SUPERFICIE UTIL COBRINDO PAREDES DAS CAVAS OU VALAS</t>
  </si>
  <si>
    <t>ENSECADEIRA DE ESTACAS-PRANCHAS DE ACO EM CAVAS OU VALAS COM PROFUNDIDADE ATE 5,00M.CUSTO INCLUI FORNECIMENTO,EXECUCAO E RETIRADA DE TODOS OS MATERIAIS,CONSIDERANDO A REUTILIZACAODE 40 VEZES PARA ESTACAS-PRANCHAS E 60 VEZES PARA GUIAS E ESTRONCAS DE PERFIL"I"DE ACO,EXCL.ESCAVACAO.MEDICAO SERVICO SERA PELA SUPERFICIE UTIL COBRINDO PAREDES DAS CAVAS OU VALAS</t>
  </si>
  <si>
    <t>ENSECADEIRA DE ESTACAS-PRANCHAS DE ACO EM CAVAS OU VALAS COM PROFUNDIDADE ATE 5,00M.CUSTO INCLUI FORNECIMENTO,EXECUCAO E RETIRADA DE TODOS OS MATERIAIS,CONSIDERANDO A REUTILIZACAODE 15 VEZES PARA ESTACAS-PRANCHAS E 60 VEZES PARA GUIAS E ESTRONCAS DE PERFIL"I"DE ACO,EXCL.ESCAVACAO.MEDICAO SERVICO SERA PELA SUPERFICIE UTIL COBRINDO PAREDES DAS CAVAS OU VALAS</t>
  </si>
  <si>
    <t>ENSECADEIRA DE ESTACAS-PRANCHAS DE ACO EM CAVAS OU VALAS COM PROFUNDIDADE ATE 6,00M.CUSTO INCLUI FORNECIMENTO,EXECUCAO E RETIRADA DE TODOS OS MATERIAIS,CONSIDERANDO A REUTILIZACAODE 60 VEZES PARA ESTACAS-PRANCHAS E 60 VEZES PARA GUIAS E ESTRONCAS DE PERFIL"I"DE ACO,EXCL.ESCAVACAO.MEDICAO SERVICO SERA PELA SUPERFICIE UTIL COBRINDO PAREDES DAS CAVAS OU VALAS</t>
  </si>
  <si>
    <t>ENSECADEIRA DE ESTACAS-PRANCHAS DE ACO EM CAVAS OU VALAS COM PROFUNDIDADE ATE 6,00M.CUSTO INCLUI FORNECIMENTO,EXECUCAO E RETIRADA DE TODOS OS MATERIAIS,CONSIDERANDO A REUTILIZACAODE 40 VEZES PARA ESTACAS-PRANCHAS E 60 VEZES PARA GUIAS E ESTRONCAS DE PERFIL"I"DE ACO,EXCL.ESCAVACAO.MEDICAO SERVICO SERA PELA SUPERFICIE UTIL COBRINDO PAREDES DAS CAVAS OU VALAS</t>
  </si>
  <si>
    <t>ENSECADEIRA DE ESTACAS-PRANCHAS DE ACO EM CAVAS OU VALAS COM PROFUNDIDADE ATE 6,00M.CUSTO INCLUI FORNECIMENTO,EXECUCAO E RETIRADA DE TODOS OS MATERIAIS,CONSIDERANDO A REUTILIZACAODE 15 VEZES PARA ESTACAS-PRANCHAS E 60 VEZES PARA GUIAS E ESTRONCAS DE PERFIL"I"DE ACO,EXCL.ESCAVACAO.MEDICAO SERVICO SERA PELA SUPERFICIE UTIL COBRINDO PAREDES DAS CAVAS OU VALAS</t>
  </si>
  <si>
    <t>ENSECADEIRA DE ESTACAS-PRANCHAS PECAS DE MADEIRA 3"X9",ENCAIXE,VALAS ATE 3,00M DE LARGURA,MEDIDA APENAS SUPERFICIE UTILCOBRINDO PAREDE DA VALA,ESTA ATE 3,00M DE PROFUNDIDADE,CRAVACAO C/COMPRESSOR E EXTRACAO C/ESCAVADEIRA.FORN.,EXECUCAO E RETIRADA DOS MATERIAIS.ESTACAS USADAS 4 VEZES,GUIAS 3 VEZES E ESTRONCAS 2 VEZES</t>
  </si>
  <si>
    <t>ENSECADERIA DE ESTACAS-PRANCHAS PECAS DE MADEIRA 3"X9",ENCAIXE,VALAS ATE 3,00M DE LARGURA,MEDIDA APENAS SUPERFICIE UTILCOBRINDO PAREDE DA VALA,ESTA ATE 3,00M DE PROFUNDIDADE,CRAVACAO C/COMPRESSOR E EXTRACAO C/ESCAVADEIRA.FORNE.,EXECUCAO ERETIRADA DOS MATERIAIS.ESTACAS USADAS 3 VEZES,GUIAS 3 VEZESE ESTRONCAS 2 VEZES</t>
  </si>
  <si>
    <t>ENSECADEIRA DE ESTACAS-PRANCHAS PECAS DE MADEIRA 3"X9",ENCAIXE,VALAS ATE 3,00M DE LARGURA,MEDIDA APENAS SUPERFICIE UTILCOBRINDO PAREDE DA VALA,ESTA ATE 4,50M DE PROFUNDIDADE,CRAVACAO C/COMPRESSOR E EXTRACAO C/ESCAVADEIRA.FORN.,EXECUCAO E RETIRADA DOS MATERIAIS.ESTACAS USADAS 4 VEZES,GUIAS 3 VEZES E ESTRONCAS 2 VEZES</t>
  </si>
  <si>
    <t>ENSECADEIRA DE ESTACAS-PRANCHAS PECAS DE MADEIRA 3"X9",ENCAIXE,VALAS ATE 3,00M DE LARGURA,MEDIDA APENAS SUPERFICIE UTILCOBRINDO PAREDE DA VALA,ESTA ATE 4,50M DE PROFUNDIDADE,CRAVACAO C/COMPRESSOR E EXTRACAO C/ESCAVADEIRA.FORN.,EXECUCAO E RETIRADA DOS MATERIAIS.ESTACAS USADAS 3 VEZES,GUIAS 3 VEZES E ESTRONCAS 2 VEZES</t>
  </si>
  <si>
    <t>ENSECADEIRA DE ESTACAS-PRANCHAS PECAS DE MADEIRA 3"X9",ENCAIXE,CAIXAS ATE 4,00M VAO,MEDIDA SUPERFICIE UTIL COBRINDO PAREDE CAIXA,ATE 3,00M DE PROFUNDIDADE,CRAVACAO EXECUTADA MANUALMENTE S/FICHA E EXTRACAO C/"TIRFOR"OU MACACO.FORN.,EXECUCAO E RETIRADA DOS MATERIAIS.ESTACAS USADAS 4 VEZES,GUIAS 3 VEZES E ESTRONCAS 3 VEZES</t>
  </si>
  <si>
    <t>ENSECADEIRA DE ESTACAS-PRANCHAS PECAS DE MADEIRA 3"X9",ENCAIXE,CAIXAS ATE 4,00M VAO,MEDIDA SUPERFICIE UTIL COBRINDO PAREDE CAIXA,ATE 4,50M DE PROFUNDIDADE,CRAVACAO EXECUTADA MANUALMENTE S/FICHA E EXTRACAO C/"TIRFOR" OU MACACO.FORN.,EXECUCAO E RETIRADA DOS MATERIAIS.ESTACAS USADAS 4 VEZES,GUIAS 3 VEZES E ESTRONCAS 3 VEZES</t>
  </si>
  <si>
    <t>ENSECADEIRA SIMPLES(ESCORAMENTO FECHADO)ESTACAS-PRANCHAS PECAS MADEIRA 3"X9",S/ENCAIXE,VALAS ATE 3,00M LARGURA,MEDIDA SUPERFICIE UTIL COBRINDO PAREDE DA VALA,ATE 3,00M PROFUNDIDADE,CRAVACAO C/COMPRESSOR E EXTRACAO C/ESCAV.FORN.,EXECUCAO E RETIRADA DOS MATERIAIS.ESTACAS USADAS 4 VEZES,GUIAS 3 VEZES E ESTRONCAS 2 VEZES</t>
  </si>
  <si>
    <t>ENSECADEIRA SIMPLES(ESCORAMENTO FECHADO)ESTACAS-PRANCHAS PECAS MADEIRA 3"X9",S/ENCAIXE,VALAS ATE 3,00M LARGURA,MEDIDA SUPERFICIE UTIL COBRINDO PAREDE DA VALA,ATE 3,00M PROFUNDIDADE,CRAVACAO C/COMPRESSOR E EXTRACAO C/ESCAV.FORN.,EXECUCAO E RETIRADA DOS MATERIAIS.ESTACAS USADAS 3 VEZES,GUIAS 3 VEZES E E ESTRONCAS 2 VEZES</t>
  </si>
  <si>
    <t>ENSECADEIRA SIMPLES(ESCORAMENTO FECHADO)ESTACAS-PRANCHAS PECAS MADEIRA 3"X9",S/ENCAIXE,VALAS ATE 3,00M LARGURA,MEDIDA SUPERFICIE UTIL COBRINDO PAREDE DA VALA,ATE 4,50M PROFUNDIDADE,CRAVACAO C/COMPRESSOR E EXTRACAO C/ESCAV.FORN.,EXTRACAO E RETIRADA DOS MATERIAIS.ESTACAS USADAS 4 VEZES,GUIAS 3 VEZES E ESTRONCAS 2 VEZES</t>
  </si>
  <si>
    <t>ENSECADEIRA SIMPLES(ESCORAMENTO FECHADO)ESTACAS-PRANCHAS PECAS MADEIRA 3"X9",S/ENCAIXE,VALAS ATE 3,00M LARGURA,MEDIDA SUPERFICIE UTIL COBRINDO PAREDE DA VALA,ATE 4,50M PROFUNDIDADE,CRAVACAO C/COMPRESSOR E EXTRACAO C/ESCAV.FORN.,EXECUCAO E RETIRADA DOS MATERIAIS.ESTACAS USADAS 3 VEZES,GUIAS 3 VEZES E ESTRONCAS 2 VEZES</t>
  </si>
  <si>
    <t>ENSECADEIRA SIMPLES(ESCORAMENTO FECHADO)ESTACAS-PRANCHAS PECAS MADEIRA 3"X9",S/ENCAIXE,CAIXAS ATE 4,00M VAO,MEDIDA SUPERFICIE UTIL COBRINDO PAREDE CAIXA,ATE 3,00M PROFUND.,CRAVACAO EXEC.MANUALMENTE S/FICHA E EXTRACAO C/"TIRFOR"OU MACACO.FORN.,EXECUCAO E RETIRADA DOS MAT.ESTACAS USADAS 4 VEZES,GUIASE ESTRONCAS 3 VEZES</t>
  </si>
  <si>
    <t>ENSECADEIRA SIMPLES(ESCORAMENTO FECHADO)ESTACAS-PRANCHAS PECAS MADEIRA 3"X9",S/ENCAIXE,CAIXAS ATE 4,00M VAO,MEDIDA SUPERFICIE UTIL COBRINDO PAREDE CAIXA,ATE 4,50M PROFUND.,CRAVACAO EXEC.MANUALMENTE S/FICHA E EXTRACAO C/"TIRFOR"OU MACACO.FORN.,EXECUCAO E RETIRADA DOS MAT.ESTACAS USADAS 4 VEZES,GUIASE ESTRONCAS 3 VEZES</t>
  </si>
  <si>
    <t>PRANCHADA HORIZONTAL EM ESCORAMENTO FECHADO DE MESMA DENOMINACAO,ATE 8,00M DE PROFUNDIDADE,APOIADA EM PERFIS,EXCLUSIVE ESTES.PRANCHAS EM PECAS DE MADEIRA DE 3ª DE 3"X12",NO COMPRIMENTO MAXIMO DE 2,50M,CALCADAS COM MADEIRA DE 3ª,APROVEITADAS 4,5 VEZES,INCLUSIVE FORNECIMENTO,COLOCACAO,RETIRADA E TRANSPORTE INTERNO COM CAMINHAO BASCULANTE</t>
  </si>
  <si>
    <t>PRANCHADA HORIZONTAL EM ESCORAMENTO FECHADO DE MESMA DENOMINACAO,ATE 6,00M DE PROFUNDIDADE,APOIADA EM PERFIS,EXCLUSIVE ESTES.PRANCHAS EM PECAS DE MADEIRA DE 3ª DE 3"X9",NO COMPRIMENTO MAXIMO DE 2,00M,CALCADAS COM MESMO MATERIAL,APROVEITADAS 3 VEZES,INCLUSIVE FORNECIMENTO,COLOCACAO,RETIRADA E TRASNPORTE INTERNO COM CAMINHAO BASCULANTE</t>
  </si>
  <si>
    <t>UNIDADE REF.P/COMPL.ADM LOCAL,CONSID:CONSUMO AGUA,TEL.ENERGIA ELETR.MAT.LIMPEZA ESCRITORIO,COMPUTADORES LICENCA OBRA,MOVEIS UTENSILIOS,AR COND.BEBEDOURO,ART,RRT,FOTOGRAFIAS,UNIFORMES,DARIAS,EXAMES ADMISSIONAIS,PERIODICOS E DEMISSIONAIS,CURSOS CAPACITACAO/TREINAMENTO ITENS COMPLEMENTEM DESP.NECESS.EXCL.DESP.C/CAFE MANHA,REFEICAO,CESTA BASICA E VALE TRANSPORTE</t>
  </si>
  <si>
    <t>ASSENTAMEMTO DE TUBOS DE CONCRETO SIMPLES,EXCLUSIVE FORNECIMENTO DESTES,PARA COLETOR DE AGUAS PLUVIAIS,COM DIAMETRO DE 200MM,ATERRO E SOCA ATE A ALTURA DA GERATRIZ SUPERIOR DO TUBO,CONSIDERANDO O MATERIAL DA PROPRIA ESCAVACAO,INCLUSIVE FORNECIMENTO DO MATERIAL PARA REJUNTAMENTO COM ARGAMASSA DE CIMENTO E AREIA,NO TRACO 1:4 E ACERTO DE FUNDO DE VALA</t>
  </si>
  <si>
    <t>ASSENTAMENTO DE TUBOS DE CONCRETO SIMPLES,EXCLUSIVE FORNECIMENTO DESTES,PARA COLETOR DE AGUAS PLUVIAIS,COM DIAMETRO DE 300MM,ATERRO E SOCA ATE A ALTURA DA GERATRIZ SUPERIOR DO TUBO,CONSIDERANDO O MATERIAL DA PROPRIA ESCAVACAO,INCLUSIVE FORNECIMENTO DO MATERIAL PARA REJUNTAMENTO COM ARGAMASSA DE CIMENTO E AREIA,NO TRACO 1:4 E ACERTO DE FUNDO DE VALA</t>
  </si>
  <si>
    <t>ASSENTAMENTO DE TUBOS DE CONCRETO SIMPLES,EXCLUSIVE FORNECIMENTO DESTES,PARA COLETOR DE AGUAS PLUVIAIS,COM DIAMETRO DE 400MM,ATERRO E SOCA ATE A ALTURA DA GERATRIZ SUPERIOR DO TUBO,CONSIDERANDO O MATERIAL DA PROPRIA ESCAVACAO,INCLUSIVE FORNECIMENTO DO MATERIAL PARA REJUNTAMENTO COM ARGAMASSA DE CIMENTO AREIA,NO TRACO 1:4 E ACERTO DE FUNDO DE VALA</t>
  </si>
  <si>
    <t>ASSENTAMENTO DE TUBOS DE CONCRETO SIMPLES,EXCLUSIVE FORNECIMENTO DESTES,PARA COLETOR DE AGUAS PLIVIAIS,COM DIAMETRO DE 500MM,ATERRO E SOCA ATE A ALTURA DA GERATRIZ SUPERIOR DO TUBO,CONSIDERANDO O MATERIAL DA PROPRIA ESCAVACAO,INCLUSIVE FORNECIMENTO DO MATERIAL PARA REJUNTAMENTO COM ARGAMASSA DE CIMENTO E AREIA,NO TRACO 1:4 E ACERTO DE FUNDO DE VALA</t>
  </si>
  <si>
    <t>ASSENTAMENTO DE TUBOS DE CONCRETO SIMPLES,EXCLUSIVE FORNECIMENTO DESTES,PARA COLETOR DE AGUAS PLUVIAIS,COM DIAMETRO DE 600MM,ATERRO E SOCA ATE A ALTURA DA GERATRIZ SUPERIOR DO TUBO,CONSIDERANDO O MATERIAL DA PROPRIA ESCAVACAO,INCLUSIVE FORNECIMENTO DO MATERIAL PARA REJUNTAMENTO COM ARGAMASSA DE CIMENTO E AREIA,NO TRACO 1:4 E ACERTO DE FUNDO DE VALA</t>
  </si>
  <si>
    <t>ASSENTAMENTO DE TUBOS DE CONCRETO ARMADO,EXCLUSIVE.FORN.DESTES,PARA COLETOR DE AGUAS PLUVIAIS,COM DIAMETRO DE 300MM,ATERRO E SOCA ATE A ALTURA DA GERATRIZ SUPERIOR DO TUBO,CONSIDERANDO O MATERIAL DA PROPRIA ESCAVACAO,INCLUSIVE FORNECIMENTODO MATERIAL PARA REJUNTAMENTO COM ARGAMASSA DE CIMENTO E AREIA,NO TRACO 1:4 E ACERTO DE FUNDO DE VALA</t>
  </si>
  <si>
    <t>ASSENTAMENTO DE TUBOS DE CONCRETO ARMADO,EXCLUSIVE FORN.DESTES,PARA COLETOR DE AGUAS PLUVIAIS,COM DIAMETRO DE 400MM,ATERRO E SOCA ATE A ALTURA DA GERATRIZ SUPERIOR DO TUBO,CONSIDERANDO O MATERIAL DA PROPRIA ESCAVACAO,INCLUSIVE FORNECIMENTODO MATERIAL PARA REJUNTAMENTO COM ARGAMASSA DE CIMENTO E AREIA,NO TRACO 1:4 E ACERTO DE FUNDO DE VALA</t>
  </si>
  <si>
    <t>ASSENTAMENTO DE TUBOS DE CONCRETO ARMADO,EXCLUSIVE FORN.DESTES,PARA COLETOR DE AGUAS PLUVIAIS,COM DIAMETRO DE 500MM,ATERRO E SOCA ATE A ALTURA DA GERATRIZ SUPERIOR DO TUBO,CONSIDERANDO O MATERIAL DA PROPRIA ESCAVACAO,INCLUSIVE FORNECIMENTODO MATERIAL PARA REJUNTAMENTO COM ARGAMASSA DE CIMENTO E AREIA,NO TRACO 1:4 E ACERTO DE FUNDO DE VALA</t>
  </si>
  <si>
    <t>ASSENTAMENTO DE TUBOS DE CONCRETO ARMADO,EXCLUSIVE FORN.DESTES,PARA COLETOR DE AGUAS PLUVIAIS,COM DIAMETRO DE 600MM,ATERRO E SOCA ATE A ALTURA DA GERATRIZ SUPERIOR DO TUBO,CONSIDERANDO O MATERIAL DA PROPRIA ESCAVACAO,INCLUSIVE FORNECIMENTODO MATERIAL PARA REJUNTAMENTO COM ARGAMASSA DE CIMENTO E AREIA,NO TRACO 1:4 E ACERTO DE FUNDO DE VALA</t>
  </si>
  <si>
    <t>ASSENTAMENTO DE TUBOS DE CONCRETO ARMADO,EXCLUSIVE FORN.DESTES,PARA COLETOR DE AGUAS PLUVIAIS,COM DIAMETRO DE 700MM,ATERRO E SOCA ATE A ALTURA DA GERATRIZ SUPERIOR DO TUBO,CONSIDERANDO O MATERIAL DA PROPRIA ESCAVACAO,INCLUSIVE FORNECIMENTODO MATERIAL PARA REJUNTAMENTO COM ARGAMASSA DE CIMENTO E AREIA,NO TRACO 1:4 E ACERTO DE FUNDO DE VALA</t>
  </si>
  <si>
    <t>ASSENTAMENTO DE TUBOS DE CONCRETO ARMADO,EXCLUSIVE FORN.DESTES,PARA COLETOR DE AGUAS PLUVIAIS,COM DIAMETRO DE 800MM,ATERRO E SOCA ATE A ALTURA DA GERATRIZ SUPERIOR DO TUBO,CONSIDERANDO O MATERIAL DA PROPRIA ESCAVACAO,INCLUSIVE FORNECIMENTODO MATERIAL PARA REJUNTAMENTO COM ARGAMASSA DE CIMENTO E AREIA,NO TRACO 1:4 E ACERTO DE FUNDO DE VALA</t>
  </si>
  <si>
    <t>ASSENTAMENTO DE TUBOS DE CONCRETO ARMADO,EXCLUSIVE FORN.DESTES,PARA COLETOR DE AGUAS PLUVIAIS,COM DIAMETRO DE 900MM,ATERRO E SOCA ATE A ALTURA DA GERATRIZ SUPERIOR DO TUBO,CONSIDERANDO O MATERIAL DA PROPRIA ESCAVACAO,INCLUSIVE FORNECIMENTODO MATERIAL PARA REJUNTAMENTO COM ARGAMASSA DE CIMENTO E AREIA,NO TRACO 1:4 E ACERTO DE FUNDO DE VALA</t>
  </si>
  <si>
    <t>ASSENTAMENTO DE TUBOS DE CONCRETO ARMADO,EXCLUSIVE FORN.DESTES,PARA COLETOR DE AGUAS PLUVIAIS,COM DIAMETRO DE 1000MM,ATERRO E SOCA ATE A ALTURA DA GERATRIZ SUPERIOR DO TUBO,CONSIDERANDO O MATERIAL DA PROPRIA ESCAVACAO,INCLUSIVE FORNECIMENTO DO MATERIAL PARA REJUNTAMENTO COM ARGAMASSA DE CIMENTO E AREIA,NO TRACO 1:4 E ACERTO DE FUNDO DE VALA</t>
  </si>
  <si>
    <t>ASSENTAMENTO DE TUBOS DE CONCRETO ARMADO,EXCLUSIVE FORN.DESTES,PARA COLETOR DE AGUAS PLUVIAIS,COM DIAMETRO DE 1100MM,ATERRO E SOCA ATE A ALTURA DA GERATRIZ SUPERIOR DO TUBO,CONSIDERANDO O MATERIAL DA PROPRIA ESCAVACAO,INCLUSIVE FORNECIMENTO DO MATERIAL PARA REJUNTAMENTO COM ARGAMASSA DE CIMENTO E AREIA,NO TRACO 1:4 E ACERTO DE FUNDO DE VALA</t>
  </si>
  <si>
    <t>ASSENTAMENTO DE TUBOS DE CONCRETO ARMADO,EXCLUSIVE FORN.DESTES,PARA COLETOR DE AGUAS PLUVIAIS,COM DIAMETRO DE 1200MM,ATERRO E SOCA ATE A ALTURA DA GERATRIZ SUPERIOR DO TUBO,CONSIDERANDO O MATERIAL DA PROPRIA ESCAVACAO,INCLUSIVE FORNECIMENTO DO MATERIAL PARA REJUNTAMENTO COM ARGAMASSA DE CIMENTO E AREIA,NO TRACO 1:4 E ACERTO DE FUNDO DE VALA</t>
  </si>
  <si>
    <t>ASSENTAMENTO DE TUBOS DE CONCRETO ARMADO,EXCLUSIVE FORN.DESTES,PARA COLETOR DE AGUAS PLUVIAIS,COM DIAMETRO DE 1500MM,ATERRO E SOCA ATE A ALTURA DA GERATRIZ SUPERIOR DO TUBO,CONSIDERANDO O MATERIAL DA PROPRIA ESCAVACAO,INCLUSIVE FORNECIMENTO DO MATERIAL PARA REJUNTAMENTO COM ARGAMASSA DE CIMENTO E AREIA,NO TRACO 1:4 E ACERTO DE FUNDO DE VALA</t>
  </si>
  <si>
    <t>ASSENTAMENTO DE TUBOS DE CONCRETO ARMADO,EXCLUSIVE FORN.DESTES,PARA COLETOR DE AGUAS PLUVIAIS,COM DIAMETRO DE 1750MM,ATERRO E SOCA ATE A ALTURA DA GERATRIZ SUPERIOR DO TUBO,CONSIDERANDO O MATERIAL DA PROPRIA ESCAVACAO,INCLUSIVE FORNECIMENTO DO MATERIAL PARA REJUNTAMENTO COM ARGAMASSA DE CIMENTO E AREIA,NO TRACO 1:4 E ACERTO DE FUNDO DE VALA</t>
  </si>
  <si>
    <t>ASSENTAMENTO DE TUBOS DE CONCRETO ARMADO,EXCLUSIVE FORN.DESTES,PARA COLETOR DE AGUAS PLUVIAIS,COM DIAMETRO DE 2000MM,ATERRO E SOCA ATE A ALTURA DA GERATRIZ SUPERIOR DO TUBO,CONSIDERANDO O MATERIAL DA PROPRIA ESCAVACAO,INCLUSIVE FORNECIMENTO DO MATERIAL PARA REJUNTAMENTO COM ARGAMASSA DE CIMENTO E AREIA,NO TRACO 1:4 E ACERTO DE FUNDO DE VALA</t>
  </si>
  <si>
    <t>ASSENTAMENTO DE TUBOS DE CONCRETO ARMADO COM JUNTAS DE ANELDE BORRACHA,EXCLUSIVE FORNECIMENTO DESTES(TUBOS E JUNTAS),PARA GALERIAS DE ESGOTO SANITARIO,COM O DIAMETRO DE 300MM,ATERRO E SOCA ATE A ALTURA DA GERATRIZ SUPERIOR DO TUBO,CONSIDERANDO O MATERIAL DA PROPRIA ESCAVACAO,INCLUSIVE ACERTO DE FUNDO DE VALA</t>
  </si>
  <si>
    <t>ASSENTAMENTO DE TUBOS DE CONCRETO ARMADO COM JUNTAS DE ANELDE BORRACHA,EXCLUSIVE FORNECIMENTO DESTES(TUBOS E JUNTAS),PARA GALERIAS DE ESGOTO SANITARIO,COM DIAMETRO DE 400MM,ATERRO E SOCA ATE A ALTURA DA GERATRIZ SUPERIOR DO TUBO,CONSIDERANDO O MATERIAL DA PROPRIA ESCAVACAO,INCLUSIVE ACERTO DE FUNDO DE VALA</t>
  </si>
  <si>
    <t>ASSENTAMENTO DE TUBOS DE CONCRETO ARMADO COM JUNTAS DE ANELDE BORRACHA,EXCLUSIVE FORNECIMENTO DESTES(TUBOS E JUNTAS),PARA GALERIAS DE ESGOTO SANITARIO,COM DIAMETRO DE 500MM,ATERRO E SOCA ATE A ALTURA DA GERATRIZ SUPERIOR DO TUBO,CONSIDERANDO O MATERIAL DA PROPRIA ESCAVACAO,INCLUSIVE ACERTO DE FUNDO DE VALA</t>
  </si>
  <si>
    <t>ASSENTAMENTO DE TUBOS DE CONCRETO ARMADO COM JUNTAS DE ANELDE BORRACHA,EXCLUSIVE FORNECIMENTO DESTES(TUBOS E JUNTAS),PARA GALERIAS DE ESGOTO SANITARIO,COM DIAMETRO DE 600MM,ATERRO E SOCA ATE A ALTURA DA GERATRIZ SUPERIOR DO TUBO,CONSIDERANDO O MATERIAL DA PROPRIA ESCAVACAO,INCLUSIVE ACERTO DE FUNDO DE VALA</t>
  </si>
  <si>
    <t>ASSENTAMENTO DE TUBOS DE CONCRETO ARMADO COM JUNTAS DE ANELDE BORRACHA,EXCLUSIVE FORNECIMENTO DESTES(TUBOS E JUNTAS).PARA GALERIAS DE ESGOTO SANITARIO,COM DIAMETRO DE 700MM,ATERRO E SOCA ATE A ALTURA DA GERATRIZ SUPERIOR DO TUBO,CONSIDERANDO O MATERIAL DA PROPRIA ESCAVACAO,INCLUSIVE ACERTO DE FUNDO DE VALA</t>
  </si>
  <si>
    <t>ASSENTAMENTO DE TUBOS DE CONCRETO ARMADO COM JUNTAS DE ANELNE BORRACHA,EXCLUSIVE FORNECIMENTO DESTES(TUBOS E JUNTAS),PARA GALERIAS DE ESGOTO SANITARIO,COM DIAMETRO DE 800MM,ATERRO E SOCA ATE A ALTURA DA GERATRIZ SUPERIOR DO TUBO,CONSIDERANDO O MATERIAL DA PROPRIA ESCAVACAO,INCLUSIVE ACERTO DE FUNDO DE VALA</t>
  </si>
  <si>
    <t>ASSENTAMENTO DE TUBOS DE CONCRETO ARMADO COM JUNTAS DE ANELDE BORRACHA,EXCLUSIVE FORNECIMENTO DESTES(TUBOS E JUNTAS),PARA GALERIAS DE ESGOTO SANITARIO,COM DIAMETRO DE 900MM,ATERRO E SOCA ATE A ALTURA DA GERATRIZ SUPERIOR DO TUBO,CONSIDERANDO O MATERIAL DA PROPRIA ESCAVACAO,INCLUSIVE ACERTO DE FUNDO DE VALA</t>
  </si>
  <si>
    <t>ASSENTAMENTO DE TUBOS DE CONCRETO ARMADO COM JUNTAS DE ANELDE BORRACHA,EXCLUSIVE FORNECIMENTO DESTES(TUBOS E JUNTAS),PARA GALERIAS DE ESGOTO SANITARIO,COM DIAMETRO DE 1000MM,ATERRO E SOCA ATE A ALTURA DA GERATRIZ SUPERIOR DO TUBO,CONSIDERANDO O MATERIAL DA PROPRIA ESCAVACAO,INCLUSIVE ACERTO DE FUNDO DE VALA</t>
  </si>
  <si>
    <t>ASSENTAMENTO DE TUBOS DE CONCRETO ARMADO COM JUNTAS DE ANELDE BORRACHA,EXCLUSIVE FORNECIMENTO DESTES(TUBOS E JUNTAS),PARA GALERIAS DE ESGOTO SANITARIO,COM DIAMETRO DE 1100MM,ATERRO E SOCA ATE A ALTURA DA GERATRIZ SUPERIOR DO TUBO,CONSIDERANDO O MATERIAL DA PROPRIA ESCAVACAO,INCLUSIVE ACERTO DE FUNDO DE VALA</t>
  </si>
  <si>
    <t>ASSENTAMENTO DE TUBOS DE CONCRETO ARMADO COM JUNTAS DE ANELDE BORRACHA,EXCLUSIVE FORNECIMENTO DESTES(TUBOS E JUNTAS),PARA GALERIAS DE ESGOTO SANITARIO,COM DIAMETRO DE 1200MM,ATERRO E SOCA ATE A ALTURA DA GERATRIZ SUPERIOR DO TUBO,CONSIDERANDO O MATERIAL DA PROPRIA ESCAVACAO,INCLUSIVE ACERTO DE FUNDO DE VALA</t>
  </si>
  <si>
    <t>ASSENTAMENTO DE TUBOS DE CONCRETO ARMADO COM JUNTAS DE ANELDE BORRACHA,EXCLUSIVE FORNECIMENTO DESTES(TUBOS E JUNTAS),PARA GALERIAS DE ESGOTO SANITARIO,COM DIAMETRO DE 1500MM,ATERRO E SOCA ATE A ALTURA DA GERATRIZ SUPERIOR DO TUBO,CONSIDERANDO O MATERIAL DA PROPRIA ESCAVACAO,INCLUSIVE ACERTO DE FUNDO DE VALA</t>
  </si>
  <si>
    <t>ASSENTAMENTO DE TUBOS DE C0NCRETO ARMADO COM JUNTAS DE ANELDE BORRACHA,EXCLUSIVE FORNECIMENTO DESTES(TUBOS E JUNTAS),PARA GALERIAS DE ESGOTO SANITARIO,COM DIAMETRO DE 1750MM,ATERRO E SOCA ATE A ALTURA DA GERATRIZ SUPERIOR DO TUBO,CONSIDERANDO O MATERIAL DA PROPRIA ESCAVACAO,INCLUSIVE ACERTO DE FUNDO DE VALA</t>
  </si>
  <si>
    <t>ASSENTAMENTO DE TUBOS DE CONCRETO ARMADO COM JUNTAS DE ANELDE BORRACHA,EXCLUSIVE FORNECIMENTO DESTES(TUBOS E JUNTAS),PARA GALERIAS DE ESGOTO SANITARIO,COM DIAMETRO DE 2000MM,ATERRO E SOCA ATE A ALTURA DA GERATRIZ SUPERIOR DO TUBO,CONSIDERANDO O MATERIAL DA PROPRIA ESCAVACAO,INCLUSIVE ACERTO DE FUNDO DE VALA</t>
  </si>
  <si>
    <t>ASSENTAMENTO DE TUBOS DE CERAMICA,EXCLUSIVE O FORNECIMENTO DESTES,COM DIAMETRO DE 100MM,ATERRO E SOCA ATE A ALTURA DA GERATRIZ SUPERIOR DO TUBO,CONSIDERANDO O MATERIAL DA PROPRIA ESCAVACAO,INCLUSIVE FORNECIMENTO DO MATERIAL PARA REJUNTAMENTO COM ARGAMASSA DE CIMENTO E AREIA,NO TRACO 1:4 E ACERTO DEFUNDO DE VALA</t>
  </si>
  <si>
    <t>ASSENTAMENTO DE TUBOS DE CERAMICA,EXCLUSIVE O FORNECIMENTO DESTES,COM DIAMETRO DE 150MM,ATERRO E SOCA ATE A ALTURA DA GERATRIZ SUPERIOR DO TUBO,CONSIDERANDO O MATERIAL DA PROPRIA ESCAVACAO,INCLUSIVE FORNECIMENTO DO MATERIAL PARA REJUNTAMENTO COM ARGAMASSA DE CIMENTO E AREIA,NO TRACO 1:4 E ACERTO DEFUNDO DE VALA</t>
  </si>
  <si>
    <t>ASSENTAMENTO DE TUBOS DE CERAMICA,EXCLUSIVE O FORNECIMENTO DESTES,COM DIAMETRO DE 200MM,ATERRO E SOCA ATE A ALTURA DA GERATRIZ SUPERIOR DO TUBO,CONSIDERANDO O MATERIAL DA PROPRIA ESCAVACAO,INCLUSIVE FORNECIMENTO DO MATERIAL PARA REJUNTAMENTO COM ARGAMASSA DE CIMENTO E AREIA,NO TRACO 1:4 E ACERTO DEFUNDO DE VALA</t>
  </si>
  <si>
    <t>ASSENTAMENTO DE TUBOS DE CERAMICA,EXCLUSIVE O FORNECIMENTO DESTES,COM DIAMETRO DE 250MM,ATERRO E SOCA ATE A ALTURA DA GERATRIZ SUPERIOR DO TUBO,CONSIDERANDO O MATERIAL DA PROPRIA ESCAVACAO,INCLUSIVE FORNECIMENTO DO MATERIAL PARA REJUNTAMENTO COM ARGAMASSA DE CIMENTO E AREIA,NO TRACO 1:4 E ACERTO DEFUNDO DE VALA</t>
  </si>
  <si>
    <t>ASSENTAMENTO DE TUBOS DE CERAMICA,EXCLUSIVE O FORNECIMENTO DESTES,COM DIAMETRO DE 300MM,ATERRO E SOCA ATE A ALTURA DA GERATRIZ SUPERIOR DO TUBO,CONSIDERANDO O MATERIAL DA PROPRIA ESCAVACAO,INCLUSIVE FORNECIMENTO DO MATERIAL PARA REJUNTAMENTO COM ARGAMASSA DE CIMENTO E AREIA,NO TRACO 1:4 E ACERTO DEFUNDO DE VALA</t>
  </si>
  <si>
    <t>ASSENTAMENTO DE TUBULACAO DE PVC RIGIDO,COM JUNTA ELASTICA,COM DIAMETRO NOMINAL DE 50MM,COMPREENDENDO CARGA E DESCARGA,ACERTO DE FUNDO DE VALA,COLOCACAO NA VALA,MONTAGEM E REATERRO ATE A GERATRIZ SUPERIOR DO TUBO CONSIDERANDO MATERIAL DA PROPRIA ESCAVACAO E TESTE HIDROSTATICO,EXCLUSIVE TUBO E JUNTAELASTICA</t>
  </si>
  <si>
    <t>ASSENTAMENTO DE TUBULACAO DE PVC RIGIDO,COM JUNTA ELASTICA,COM DIAMETRO NOMINAL DE 75MM,COMPREENDENDO CARGA E DESCARGA,ACERTO DE FUNDO DE VALA,COLOCACAO NA VALA,MONTAGEM E REATERRO ATE A GERATRIZ SUPERIOR DO TUBO CONSIDERANDO O MATERIAL DAPROPRIA ESCAVACAO E TESTE HIDROSTATICO,EXCLUSIVE TUBO E JUNTA ELASTICA</t>
  </si>
  <si>
    <t>ASSENTAMENTO DE TUBULACAO DE PVC RIGIDO,COM JUNTA ELASTICA,COM DIAMETRO NOMINAL DE 100MM,COMPREENDENDO CARGA E DESCARGA,ACERTO DE FUNDO DE VALA,COLOCACAO NA VALA,MONTAGEM E REATERRO ATE A GERATRIZ SUPERIOR DO TUBO CONSIDERANDO O MATERIAL DA PROPRIA ESCAVACAO E TESTE HIDROSTATICO,EXCLUSIVE TUBO E JUNTA ELASTICA</t>
  </si>
  <si>
    <t>ASSENTAMENTO DE TUBULACAO DE PVC RIGIDO,COM JUNTA ELASTICA,COM DIAMETRO NOMINAL DE 150MM,COMPREENDENDO CARGA E DESCARGA,ACERTO DE FUNDO DE VALA,COLOCACAO NA VALA,MONTAGEM E REATERRO ATE A GERATRIZ SUPERIOR DO TUBO CONSIDERANDO O MATERIAL DA PROPRIA ESCAVACAO E TESTE HIDROSTATICO,EXCLUSIVE TUBO E JUNTA ELASTICA</t>
  </si>
  <si>
    <t>ASSENTAMENTO DE TUBULACAO DE PVC RIGIDO,COM JUNTA ELASTICA,COM DIAMETRO NOMINAL DE 200MM,COMPREENDENDO CARGA E DESCARGA,ACERTO DE FUNDO DE VALA,COLOCACAO NA VALA,MONTAGEM E REATERRO ATE A GERATRIZ SUPERIOR DO TUBO CONSIDERANDO O MATERIAL DAPROPRIA ESCAVACAO E TESTE HIDROSTATICO,EXCLUSIVE TUBO E JUNTA ELASTICA</t>
  </si>
  <si>
    <t>ASSENTAMENTO DE TUBULACAO DE PVC RIGIDO,COM JUNTA ELASTICA,COM DIAMETRO NOMINAL DE 250MM,COMPREENDENDO CARGA E DESCARGA,ACERTO DE FUNDO DE VALA,COLOCACAO NA VALA,MONTAGEM E REATERRO ATE A GERATRIZ SUPERIOR DO TUBO CONSIDERANDO O MATERIAL DA PROPRIA ESCAVACAO E TESTE HIDROSTATICO,EXCLUSIVE TUBO E JUNTA ELASTICA</t>
  </si>
  <si>
    <t>ASSENTAMENTO DE TUBULACAO DE PVC RIGIDO,COM JUNTA ELASTICA,COM DIAMETRO NOMINAL DE 300MM,COMPREENDENDO CARGA E DESCARGA,ACERTO DE FUNDO DE VALA,COLOCACAO NA VALA,MONTAGEM E REATERRO ATE A GERATRIZ SUPERIOR DO TUBO CONSIDERANDO O MATERIAL DA PROPRIA ESCAVACAO E TESTE HIDROSTATICO,EXCLUSIVE TUBO E JUNTA ELASTICA</t>
  </si>
  <si>
    <t>ASSENTAMENTO DE TUBULACAO DE PVC RIGIDO,COM JUNTA ELASTICA,COM DIAMETRO NOMINAL DE 400MM,COMPREENDENDO CARGA E DESCARGA,ACERTO DE FUNDO DE VALA,COLOCACAO NA VALA,MONTAGEM E REATERRO ATE A GERATRIZ SUPERIOR DO TUBO CONSIDERANDO O MATERIAL DA PROPRIA ESCAVACAO E TESTE HIDROSTATICO,EXCLUSIVE TUBO E JUNTA ELASTICA</t>
  </si>
  <si>
    <t>ASSENTAMENTO DE TUBULACAO DE PVC RIGIDO,COM JUNTA ELASTICA,COM DIAMETRO NOMINAL DE 500MM,COMPREENDENDO CARGA E DESCARGA,ACERTO DE FUNDO DE VALA,COLOCACAO NA VALA,MONTAGEM E REATERRO ATE A GERATRIZ SUPERIOR DO TUBO CONSIDERANDO O MATERIAL DA PROPRIA ESCAVACAO E TESTE HIDROSTATICO,EXCLUSIVE TUBO E JUNTA ELASTICA</t>
  </si>
  <si>
    <t>ASSENTAMENTO DE TUBULACAO DE FERRO FUNDIDO,COM JUNTA ELASTICA,PARA SISTEMAS DE ESCOAMENTO FORCADO DE AGUA OU ESGOTO,COMPREENDENDO CARGA E DESCARGA,ACERTO DE FUNDO DE VALA,COLOCACAO NA VALA,MONTAGEM E REATERRO ATE A GERATRIZ SUPERIOR DO TUBO CONSIDERANDO MATERIAL DA PROPRIA ESCAVACAO E TESTE HIDROSTATICO,EXCL.FORN.DO TUBO E JUNTA ELASTICA,COM DIAMETRO DE 50MM</t>
  </si>
  <si>
    <t>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ELAST.,C/DIAMETR.DE 75 OU 80MM</t>
  </si>
  <si>
    <t>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100MM</t>
  </si>
  <si>
    <t>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150MM</t>
  </si>
  <si>
    <t>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200MM</t>
  </si>
  <si>
    <t>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250MM</t>
  </si>
  <si>
    <t>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300MM</t>
  </si>
  <si>
    <t>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350MM</t>
  </si>
  <si>
    <t>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400MM</t>
  </si>
  <si>
    <t>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450MM</t>
  </si>
  <si>
    <t>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500MM</t>
  </si>
  <si>
    <t>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600MM</t>
  </si>
  <si>
    <t>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700MM</t>
  </si>
  <si>
    <t>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800MM</t>
  </si>
  <si>
    <t>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900MM</t>
  </si>
  <si>
    <t>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ELASTICA,C/DIAMETRO DE 1000MM</t>
  </si>
  <si>
    <t>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ELASTICA,C/DIAMETRO DE 1200MM</t>
  </si>
  <si>
    <t>ASSENTAMENTO DE TUBULACAO DE FERRO FUNDIDO,COM JUNTA ELASTICA,PARA SISTEMAS DE ESCOAMENTO LIVRE DE AGUA OU ESGOTOS,COMPREENDENDO CARGA E DESCARGA,ACERTO DE FUNDO DE VALA,COLOCACAONA VALA,MONTAGEM E REATERRO ATE A GERATRIZ SUPERIOR DO TUBOCONSIDERANDO MATERIAL DA PROPRIA ESCAVACAO,EXCLUSIVE FORNECIMENTO DO TUBO E JUNTA ELASTICA,COM DIAMETRO DE 100MM</t>
  </si>
  <si>
    <t>ASSENTAMENTO DE TUBO DE FºFº,COM JUNTA ELASTICA,PARA SISTEMAS DE ESCOAMENTO LIVRE DE AGUA OU ESGOTOS,COMPREENDENDO CARGA E DESCARGA,ACERTO DE FUNDO DE VALA,COLOCACAO NA VALA,MONTAGEM E REATERRO ATE A GERATRIZ SUPERIOR DO TUBO CONSIDERANDO O MATERIAL DA PROPRIA ESCAVACAO,EXCLUSIVE FORNECIMENTO DO TUBO E JUNTA ELASTICA,COM DIAMETRO DE 150MM</t>
  </si>
  <si>
    <t>ASSENTAMENTO DE TUBO DE FºFº,COM JUNTA ELASTICA,PARA SISTEMAS DE ESCOAMENTO LIVRE DE AGUA OU ESGOTOS,COMPREENDENDO CARGA E DESCARGA,ACERTO DE FUNDO DE VALA,COLOCACAO NA VALA,MONTAGEM E REATERRO ATE A GERATRIZ SUPERIOR DO TUBO CONSIDERANDO OMATERIAL DA PROPRIA ESCAVACAO,EXCLUSIVE FORNECIMENTO DO TUBO E JUNTA ELASTICA,COM DIAMETRO DE 200MM</t>
  </si>
  <si>
    <t>ASSENTAMENTO DE TUBO DE FºFº,COM JUNTA ELASTICA,PARA SISTEMAS DE ESCOAMENTO LIVRE DE AGUA OU ESGOTOS,COMPREENDENDO CARGA E DESCARGA,ACERTO DE FUNDO DE VALA,COLOCACAO NA VALA,MONTAGEM E REATERRO ATE A GERATRIZ SUPERIOR DO TUBO CONSIDERANDO O MATERIAL DA PROPRIA ESCAVACAO,EXCLUSIVE FORNECIMENTO DO TUBO E JUNTA ELASTICA,COM DIAMETRO DE 250MM</t>
  </si>
  <si>
    <t>ASSENTAMENTO DE TUBO DE FºFº,COM JUNTA ELASTICA,PARA SISTEMAS DE ESCOAMENTO LIVRE DE AGUA OU ESGOTOS,COMPREENDENDO CARGA E DESCARGA,ACERTO DE FUNDO DE VALA,COLOCACAO NA VALA,MONTAGEM E REATERRO ATE A GERATRIZ SUPERIOR DO TUBO CONSIDERANDO O MATERIAL DA PROPRIA ESCAVACAO,EXCLUSIVE FORNECIMENTO DO TUBO E JUNTA ELASTICA,COM DIAMETRO DE 300MM</t>
  </si>
  <si>
    <t>TUBO DE CONCRETO ARMADO,CLASSE EA-2,CONFORME ABNT NBR 8890,COM JUNTA ELASTICA,PARA ESGOTO SANITARIO,COM DIAMETRO DE 400MM,INCLUSIVE CARGA E DESCARGA,ACERTO DE FUNDO DE VALA,COLOCACAO,ATERRO E SOCA ATE A ALTURA DA GERATRIZ SUPERIOR DO TUBO,CONSIDERANDO O MATERIAL DA PROPRIA ESCAVACAO E FORNECIMENTO DO ANEL DE BORRACHA.FORNECIMENTO E ASSENTAMENTO</t>
  </si>
  <si>
    <t>TUBO DE CONCRETO ARMADO,CLASSE EA-2,CONFORME ABNT NBR 8890,COM JUNTA ELASTICA,PARA ESGOTO SANITARIO,COM DIAMETRO DE 500MM,INCLUSIVE CARGA E DESCARGA,ACERTO DE FUNDO DE VALA,COLOCACAO,ATERRO E SOCA ATE A ALTURA DE GERATRIZ SUPERIOR DO TUBO,CONSIDERANDO O MATERIAL DA PROPRIA ESCAVACAO E FORNECIMENTO DO ANEL DE BORRACHA.FORNECIMENTO E ASSENTAMENTO</t>
  </si>
  <si>
    <t>TUBO DE CONCRETO ARMADO,CLASSE EA-2,CONFORME ABNR NBR 8890,COM JUNTA ELASTICA,PARA ESGOTO SANITARIO,COM DIAMETRO DE 600MM,INCLUSIVE CARGA E DESCARGA,ACERTO DE FUNDO DE VALA,COLOCACAO,ATERRO E SOCA ATE A ALTURA DA GERATRIZ SUPERIOR DO TUBO,CONSIDERANDO O MATERIAL DA PROPRIA ESCAVACAO E FORNECIMENTO DO ANEL DE BORRACHA.FORNECIMENTO E ASSENTAMENTO</t>
  </si>
  <si>
    <t>TUBO DE CONCRETO ARMADO,CLASSE EA-2,CONFORME ABNT NBR 8890,COM JUNTA ELASTICA,PARA ESGOTO SANITARIO,COM DIAMETRO DE 700MM,INCLUSIVE CARGA E DESCARGA,ACERTO DE FUNDO DE VALA,COLOCACAO,ATERRO E SOCA ATE A ALTURA DA GERATRIZ SUPERIOR DO TUBO,CONSIDERANDO O MATERIAL DA PROPRIA ESCAVACAO E FORNECIMENTO DO ANEL DE BORRACHA.FORNECIMENTO E ASSENTAMENTO</t>
  </si>
  <si>
    <t>TUBO DE CONCRETO ARMADO,CLASSE EA-2,CONFORME ABNT NBR 8890,COM JUNTA ELASTICA,PARA ESGOTO SANITARIO,COM DIAMETRO DE 800MM,INCLUSIVE CARGA E DESCARGA,ACERTO DE FUNDO DE VALA,COLOCACAO,ATERRO E SOCA ATE A ALTURA DA GERATRIZ SUPERIOR DO TUBO,CONSIDERANDO O MATERIAL DA PROPRIA ESCAVACAO E FORNECIMENTO DO ANEL DE BORRACHA.FORNECIMENTO E ASSENTAMENTO</t>
  </si>
  <si>
    <t>TUBO DE CONCRETO ARMADO,CLASSE EA-2,CONFORME ABNT NBR 8890,COM JUNTA ELASTICA,PARA ESGOTO SANITARIO,COM DIAMETRO DE 900MM,INCLUSIVE CARGA E DESCARGA,ACERTO DE FUNDO DE VALA,COLOCACAO,ATERRO E SOCA ATE A ALTURA DA GERATRIZ SUPERIOR DO TUBO,CONSIDERANDO O MATERIAL DA PROPRIA ESCAVACAO E FORNECIMENTO DO ANEL DE BORRACHA.FORNECIMENTO E ASSENTAMENTO</t>
  </si>
  <si>
    <t>TUBO DE CONCRETO ARMADO,CLASSE EA-2,CONFORME ABNT NBR 8890,COM JUNTA ELASTICA,PARA ESGOTO SANITARIO,COM DIAMETRO DE 1000MM,INCLUSIVE CARGA E DESCARGA,ACERTO DE FUNDO DE VALA,COLOCACAO,ATERRO E SOCA ATE A ALTURA DA GERATRIZ SUPERIOR DO TUBO,CONSIDERANDO O MATERIAL DA PROPRIA ESCAVACAO E FORNECIMENTODO ANEL DE BORRACHA.FORNECIMENTO E ASSENTAMENTO</t>
  </si>
  <si>
    <t>TUBO DE CONCRETO ARMADO,CLASSE EA-2,CONFORME ABNT NBR 8890,COM JUNTA ELASTICA,PARA ESGOTO SANITARIO,COM DIAMETRO DE 1200MM,INCLUSIVE CARGA E DESCARGA,ACERTO DE FUNDO DE VALA,COLOCACAO,ATERRO E SOCA ATE A ALTURA DA GERATRIZ SUPERIOR DO TUBO,CONSIDERANDO O MATERIAL DA PROPRIA ESCAVACAO E FORNECIMENTODO ANEL DE BORRACHA.FORNECIMENTO E ASSENTAMENTO</t>
  </si>
  <si>
    <t>TUBO DE CONCRETO ARMADO,CLASSE EA-2,CONFORME ABNT NBR 8890,COM JUNTA ELASTICA,PARA ESGOTO SANITARIO,COM DIAMETRO DE 1500MM,INCLUSIVE CARGA E DESCARGA,ACERTO DE FUNDO DE VALA,COLOCACAO,ATERRO E SOCA ATE A ALTURA DA GERATRIZ SUPERIOR DO TUBO,CONSIDERANDO O MATERIAL DA PROPRIA ESCAVACAO E FORNECIMENTODO ANEL DE BORRACHA.FORNECIMENTO E ASSENTAMENTO</t>
  </si>
  <si>
    <t>TUBO DE CONCRETO ARMADO,CLASSE EA-3,CONFORME ABNT NBR 8890,COM JUNTA ELASTICA,PARA ESGOTO SANITARIO,COM DIAMETRO DE 400MM,INCLUSIVE CARGA E DESCARGA,ACERTO DE FUNDO DE VALA,COLOCACAO,ATERRO E SOCA ATE A ALTURA DA GERATRIZ SUPERIOR DO TUBO,CONSIDERANDO O MATERIAL DA PROPRIA ESCAVACAO E FORNECIMENTO DO ANEL DE BORRACHA.FORNECIMENTO E ASSENTAMENTO</t>
  </si>
  <si>
    <t>TUBO DE CONCRETO ARMADO,CLASSE EA-3,CONFORME ABNT NBR 8890,COM JUNTA ELASTICA,PARA ESGOTO SANITARIO,COM DIAMETRO DE 500MM,INCLUSIVE CARGA E DESCARGA,ACERTO DE FUNDO DA VALA,COLOCACAO,ATERRO E SOCA ATE A ALTURA DA GERATRIZ SUPERIOR DO TUBO,CONSIDERANDO O MATERIAL DA PROPRIA ESCAVACAO E FORNECIMENTO DO ANEL DE BORRACHA.FORNECIMENTO E ASSENTAMENTO</t>
  </si>
  <si>
    <t>TUBO DE CONCRETO ARMADO,CLASSE EA-3,CONFORME ABNT NBR 8890,COM JUNTA ELASTICA,PARA ESGOTO SANITARIO,COM DIAMETRO DE 600MM,INCLUSIVE CARGA E DESCARGA,ACERTO DE FUNDO DE VALA,COLOCACAO,ATERRO E SOCA ATE A ALTURA DA GERATRIZ SUPERIOR DO TUBO,CONSIDERANDO O MATERIAL DA PROPRIA ESCAVACAO E FORNECIMENTO DO ANEL DE BORRACHA.FORNECIMENTO E ASSENTAMENTO</t>
  </si>
  <si>
    <t>TUBO DE CONCRETO ARMADO,CLASSE EA-3,CONFORME ABNT NBR 8890,COM JUNTA ELASTICA,PARA ESGOTO SANITARIO,COM DIAMETRO DE 700MM,INCLUSIVE CARGA E DESCARGA,ACERTO DE FUNDO DE VALA,COLOCACAO,ATERRO E SOCA ATE A ALTURA DA GERATRIZ SUPERIOR DO TUBO,CONSIDERANDO O MATERIAL DA PROPRIA ESCAVACAO E FORNECIMENTO DO ANEL DE BORRACHA.FORNECIMENTO E ASSENTAMENTO</t>
  </si>
  <si>
    <t>TUBO DE CONCRETO ARMADO,CLASSE EA-3,CONFORME ABNT NBR 8890,COM JUNTA ELASTICA,PARA ESGOTO SANITARIO,COM DIAMETRO DE 800MM,INCLUSIVE CARGA E DESCARGA,ACERTO DE FUNDO DE VALA,COLOCACAO,ATERRO E SOCA ATE A ALTURA DA GERATRIZ SUPERIOR DO TUBO,CONSIDERANDO O MATERIAL DA PROPRIA ESCAVACAO E FORNECIMENTO DO ANEL DE BORRACHA.FORNECIMENTO E ASSENTAMENTO</t>
  </si>
  <si>
    <t>TUBO DE CONCRETO ARMADO,CLASSE EA-3,CONFORME ABNT NBR 8890,COM JUNTA ELASTICA,PARA ESGOTO SANITARIO,COM DIAMETRO DE 900MM,INCLUSIVE CARGA E DESCARGA,ACERTO DE FUNDO DE VALA,COLOCACAO,ATERRO E SOCA ATE A ALTURA DA GERATRIZ SUPERIOR DO TUBO,CONSIDERANDO O MATERIAL DA PROPRIA ESCAVACAO E FORNECIMENTO DO ANEL DE BORRACHA.FORNECIMENTO E ASSENTAMENTO</t>
  </si>
  <si>
    <t>TUBO DE CONCRETO ARMADO,CLASSE EA-3,CONFORME ABNT NBR 8890,COM JUNTA ELASTICA,PARA ESGOTO SANITARIO,COM DIAMETRO DE 1000MM,INCLUSIVE CARGA E DESCARGA,ACERTO DE FUNDO DE VALA,COLOCACAO,ATERRO E SOCA ATE A ALTURA DA GERATRIZ SUPERIOR DO TUBO,CONSIDERANDO O MATERIAL DA PROPRIA ESCAVACAO E FORNECIMENTODO ANEL DE BORRACHA.FORNECIMENTO E ASSENTAMENTO</t>
  </si>
  <si>
    <t>TUBO DE CONCRETO ARMADO,CLASSE EA-3,CONFORME ABNT NBR 8890,COM JUNTA ELASTICA,PARA ESGOTO SANITARIO,COM DIAMETRO DE 1200MM,INCLUSIVE CARGA E DESCARGA,ACERTO DE FUNDO DE VALA,COLOCACAO,ATERRO E SOCA ATE A ALTURA DA GERATRIZ SUPERIOR DO TUBO,CONSIDERANDO O MATERIAL DA PROPRIA ESCAVACAO E FORNECIMENTODO ANEL DE BORRACHA.FORNECIMENTO E ASSENTAMENTO</t>
  </si>
  <si>
    <t>TUBO DE CONCRETO ARMADO,CLASSE EA-3,CONFORME ABNT NBR 8890,COM JUNTA ELASTICA,PARA ESGOTO SANITARIO,COM DIAMETRO DE 1500MM,INCLUSIVE CARGA E DESCARGA,ACERTO DE FUNDO DE VALA,COLOCACAO,ATERRO E SOCA ATE A ALTURA DA GERATRIZ SUPERIOR DO TUBO,CONSIDERANDO O MATERIAL DA PROPRIA ESCAVACAO E FORNECIMENTODO ANEL DE BORRACHA.FORNECIMENTO E ASSENTAMENTO</t>
  </si>
  <si>
    <t>TUBO DE CONCRETO ARMADO,CLASSE EA-4,CONFORME ABNT NBR 8890,COM JUNTA ELASTICA,PARA ESGOTO SANITARIO,COM DIAMETRO DE 400MM,INCLUSIVE CARGA E DESCARGA,ACERTO DE FUNDO DE VALA,COLOCACAO,ATERRO E SOCA ATE A ALTURA DA GERATRIZ SUPERIOR DO TUBO,CONSIDERANDO O MATERIAL DA PROPRIA ESCAVACAO E FORNECIMENTO DO ANEL DE BORRACHA.FORNECIMENTO E ASSENTAMENTO</t>
  </si>
  <si>
    <t>TUBO DE CONCRETO ARMADO,CLASSE EA-4,CONFORME ABNT NBR 8890,COM JUNTA ELASTICA,PARA ESGOTO SANITARIO,COM DIAMETRO DE 500MM,INCLUSICE CARGA E DESCARGA,ACERTO DE FUNDO DE VALA,COLOCACAO,ATERRO E SOCA ATE A ALTURA DA GERATRIZ SUPERIOR DO TUBO,CONSIDERANDO O MATERIAL DA PROPRIA ESCAVACAO E FORNECIMENTO DO ANEL DE BORRACHA.FORNECIMENTO E ASSENTAMENTO</t>
  </si>
  <si>
    <t>TUBO DE CONCRETO ARMADO,CLASSE EA-4,CONFORME ABNT NBR 8890,COM JUNTA ELASTICA,PARA ESGOTO SANITARIO,COM DIAMETRO DE 600MM,INCLUSIVE CARGA E DESCARGA,ACERTO DE FUNDO DE VALA,COLOCACAO,ATERRO E SOCA ATE A ALTURA DA GERATRIZ SUPERIOR DO TUBO,CONSIDERANDO O MATERIAL DA PROPRIA ESCAVACAO E FORNECIMENTO DO ANEL DE BORRACHA.FORNECIMENTO E ASSENTAMENTO</t>
  </si>
  <si>
    <t>TUBO DE CONCRETO ARMADO,CLASSE EA-4,CONFORME ABNT NBR 8890,COM JUNTA ELASTICA,PARA ESGOTO SANITARIO,COM DIAMETRO DE 700MM,INCLUSIVE CARGA E DESCARGA,ACERTO DE FUNDO DE VALA,COLOCACAO,ATERRO E SOCA ATE A ALTURA DA GERATRIZ SUPERIOR DO TUBO,CONSIDERANDO O MATERIAL DA PROPRIA ESCAVACAO E FORNECIMENTO DO ANEL DE BORRACHA.FORNECIMENTO E ASSENTAMENTO</t>
  </si>
  <si>
    <t>TUBO DE CONCRETO ARMADO,CLASSE EA-4,CONFORME ABNT NBR 8890,COM JUNTA ELASTICA,PARA ESGOTO SANITARIO,COM DIAMETRO DE 800MM,INCLUSIVE CARGA E DESCARGA,ACERTO DE FUNDO DE VALA,COLOCACAO,ATERRO E SOCA ATE A ALTURA DA GERATRIZ SUPERIOR DO TUBO,CONSIDERANDO O MATERIAL DA PROPRIA ESCAVACAO E FORNECIMENTO DO ANEL DE BORRACHA.FORNECIMENTO E ASSENTAMENTO</t>
  </si>
  <si>
    <t>TUBO DE CONCRETO ARMADO,CLASSE EA-4,CONFORME ABNT NBR 8890,COM JUNTA ELASTICA,PARA ESGOTO SANITARIO,COM DIAMETRO DE 900MM,INCLUSIVE CARGA E DESCARGA,ACERTO DE FUNDO DE VALA,COLOCACAO,ATERRO E SOCA ATE A ALTURA DA GERATRIZ SUPERIOR DO TUBO,CONSIDERANDO O MATERIAL DA PROPRIA ESCAVACAO E FORNECIMENTO DO ANEL DE BORRACHA.FORNECIMENTO E ASSENTAMENTO</t>
  </si>
  <si>
    <t>TUBO DE CONCRETO ARMADO,CLASSE EA-4,CONFORME ABNT NBR 8890,COM JUNTA ELASTICA,PARA ESGOTO SANITARIO,COM DIAMETRO DE 1000MM,INCLUSIVE CARGA E DESCARGA,ACERTO DE FUNDO DE VALA,COLOCACAO,ATERRO E SOCA ATE A ALTURA DA GERATRIZ SUPERIOR DO TUBO,CONSIDERANDO O MATERIAL DA PROPRIA ESCAVACAO E FORNECIMENTODO ANEL DE BORRACHA.FORNECIMENTO E ASSENTAMENTO</t>
  </si>
  <si>
    <t>TUBO DE CONCRETO ARMADO,CLASSE EA-4,CONFORME ABNT NBR 8890,COM JUNTA ELASTICA,PARA ESGOTO SANITARIO,COM DIAMETRO DE 1200MM,INCLUSIVE CARGA E DESCARGA,ACERTO DE FUNDO DE VALA,COLOCACAO,ATERRO E SOCA ATE A ALTURA DA GERATRIZ SUPERIOR DO TUBO,CONSIDERANDO O MATERIAL DA PROPRIA ESCAVACAO E FORNECIMENTODO ANEL DE BORRACHA.FORNECIMENTO E ASSENTAMENTO</t>
  </si>
  <si>
    <t>TUBO DE CONCRETO ARMADO,CLASSE EA-4,CONFORME ABNT NBR 8890,COM JUNTA ELASTICA,PARA ESGOTO SANITARIO,COM DIAMETRO DE 1500MM,INCLUSIVE CARGA E DESCARGA,ACERTO DE FUNDO DE VALA,COLOCACAO,ATERRO E SOCA ATE A ALTURA DA GERATRIZ SUPERIOR DO TUBO,CONSIDERANDO O MATERIAL DA PROPRIA ESCAVACAO E FORNECIMENTODO ANEL DE BORRACHA.FORNECIMENTO E ASSENTAMENTO</t>
  </si>
  <si>
    <t>TUBO DE CONCRETO SIMPLES,CLASSE PS-1,CONFORME ABNT NBR 8890,PARA COLETOR DE AGUAS PLUVIAIS,COM DIAMETRO DE 200MM,ATERROE SOCA ATE A ALTURA DA GERATRIZ SUPERIOR DO TUBO,CONSIDERANDO O MATERIAL DA PROPRIA ESCAVACAO,INCLUSIVE FORNECIMENTO DOMATERIAL P/REJUNTAMENTO COM ARGAMASSA DE CIMENTO E AREIA,NOTRACO 1:4 E ACERTO DE FUNDO DE VALA.FORNECIMENTO E ASSENT.</t>
  </si>
  <si>
    <t>TUBO DE CONCRETO SIMPLES,CLASSE PS-1,CONFORME ABNT NBR 8890,PARA COLETOR DE AGUAS PLUVIAIS,COM DIAMETRO DE 300MM,ATERROE SOCA ATE A ALTURA DE GERATRIZ SUPERIOR DO TUBO,CONSIDERANDO O MATERIAL DA PROPRIA ESCAVACAO,INCLUSIVE FORNECIMENTO DOMATERIAL P/REJUNTAMENTO COM ARGAMASSA DE CIMENTO E AREIA,NOTRACO 1:4 E ACERTO DE FUNDO DE VALA.FORNECIMENTO E ASSENT.</t>
  </si>
  <si>
    <t>TUBO DE CONCRETO SIMPLES,CLASSE PS-1,CONFORME ABNT NBR 8890,PARA COLETOR DE AGUAS PLUVIAIS,COM DIAMETRO DE 400MM,ATERROE SOCA ATE A ALTURA DA GERATRIZ SUPERIOR DO TUBO,CONSIDERANDO O MATERIAL DA PROPRIA ESCAVACAO,INCLUSIVE FORNECIMENTO DOMATERIAL P/REJUNTAMENTO COM ARGAMASSA DE CIMENTO E AREIA,NOTRACO 1:4 E ACERTO DE FUNDO DE VALA.FORNECIMENTO E ASSENT.</t>
  </si>
  <si>
    <t>TUBO DE CONCRETO SIMPLES,CLASSE PS-1,CONFORME ABNT NBR 8890,PARA COLETOR DE AGUAS PLUVIAIS,COM DIAMETRO DE 500MM,ATERROE SOCA ATE A ALTURA DA GERATRIZ SUPERIOR DO TUBO,CONSIDERANDO O MATERIAL DA PROPRIA ESCAVACAO,INCLUSIVE FORNECIMENTO DOMATERIAL P/REJUNTAMENTO COM ARGAMASSA DE CIMENTO E AREIA,NOTRACO 1:4 E ACERTO DE FUNDO DE VALA.FORNECIMENTO E ASSENT.</t>
  </si>
  <si>
    <t>TUBO DE CONCRETO SIMPLES,CLASSE PS-1,CONFORME ABNT NBR 8890,PARA COLETOR DE AGUAS PLUVIAIS,COM DIAMETRO DE 600MM,ATERROE SOCA ATE A ALTURA DA GERATRIZ SUPERIOR DO TUBO,CONSIDERANDO O MATERIAL DA PROPRIA ESCAVACAO,INCLUSIVE FORNECIMENTO DOMATERIAL P/REJUNTAMENTO COM ARGAMASSA DE CIMENTO E AREIA,NOTRACO 1:4 E ACERTO DE FUNDO DE VALA.FORNECIMENTO E ASSENT.</t>
  </si>
  <si>
    <t>TUBO DE CONCRETO SIMPLES,CLASSE PS-2,CONFORME ABNT NBR 8890,PARA COLETOR DE AGUAS PLUVIAIS,COM DIAMETRO DE 200MM,ATERROE SOCA ATE A ALTURA DA GERATRIZ SUPERIOR DO TUBO,CONSIDERANDO O MATERIAL DA PROPRIA ESCAVACAO,INCLUSIVE FORNECIMENTO DOMATERIAL P/REJUNTAMENTO COM ARGAMASSA DE CIMENTO E AREIA,NOTRACO 1:4 E ACERTO DE FUNDO DE VALA.FORNECIMENTO E ASSENT.</t>
  </si>
  <si>
    <t>TUBO DE CONCRETO SIMPLES,CLASSE PS-2,CONFORME ABNT NBR 8890,PARA COLETOR DE AGUAS PLUVIAIS,COM DIAMETRO DE 300MM,ATERROE SOCA ATE A ALTURA DA GERATRIZ SUPERIOR DO TUBO,CONSIDERANDO O MATERIAL DA PROPRIA ESCAVACAO,INCLUSIVE FORNECIMENTO DOMATERIAL P/REJUNTAMENTO COM ARGAMASSA DE CIMENTO E AREIA,NOTRACO 1:4 E ACERTO DE FUNDO DE VALA.FORNECIMENTO E ASSENT.</t>
  </si>
  <si>
    <t>TUBO DE CONCRETO SIMPLES,CLASSE PS-2,CONFORME ABNT NBR 8890,PARA COLETOR DE AGUAS PLUVIAIS,COM DIAMETRO DE 400MM,ATERROE SOCA ATE A ALTURA DA GERATRIZ SUPERIOR DO TUBO,CONSIDERANDO O MATERIAL DA PROPRIA ESCAVACAO,INCLUSIVE FORNECIMENTO DOMATERIAL P/REJUNTAMENTO COM ARGAMASSA DE CIMENTO E AREIA,NOTRACO 1:4 E ACERTO DE FUNDO DE VALA.FORNECIMENTO E ASSENT.</t>
  </si>
  <si>
    <t>TUBO DE CONCRETO SIMPLES,CLASSE PS-2,CONFORME ABNT NBR 8890,PARA COLETOR DE AGUAS PLUVIAIS,COM DIAMETRO DE 500MM,ATERROE SOCA ATE A ALTURA DA GERATRIZ SUPERIOR DO TUBO,CONSIDERANDO O MATERIAL DA PROPRIA ESCAVACAO,INCLUSIVE FORNECIMENTO DOMATERIAL P/REJUNTAMENTO COM ARGAMASSA DE CIMENTO E AREIA,NOTRACO 1:4 E ACERTO DE FUNDO DE VALA.FORNECIMENTO E ASSENT.</t>
  </si>
  <si>
    <t>TUBO DE CONCRETO SIMPLES,CLASSE PS-2,CONFORME ABNT NBR 8890,PARA COLETOR DE AGUAS PLUVIAIS,COM DIAMETRO DE 600MM,ATERROE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</si>
  <si>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PA-1,CONFORME ABNT NBR 8890,PARA GALERIAS DE AGUAS PLUVIAIS,COM DIAMETRO DE 300MM,ATERROE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</si>
  <si>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PA-1,CONFORME ABNT NBR 8890,PARA GALERIAS DE AGUAS PLUVIAIS,COM DIAMETRO DE 400MM,ATERROE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</si>
  <si>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PA-1,CONFORME ABNT NBR 8890,PARA GALERIAS DE AGUAS PLUVIAIS,COM DIAMETRO DE 500MM,ATERROE SOCA ATE A ALTURA DA GERATRIZ SUPERIOR DO TUBO,CONSIDERANDO MATERIAL DA PROPRIA ESCAVACAO,INCLUSIVE FORNECIMENTO DO MAMATERIAL P/REJUNTAMENTO COM ARGAMASSA DE CIMENTO E AREIA,NOTRACO 1:4 E ACERTO DE FUNDO DE VALA.FORNECIMENTO E ASSENT.</t>
  </si>
  <si>
    <t>TUBO DE CONCRETO ARMADO,CLASSE PA-1,CONFORME ABNT NBR 8890,PARA GALERIAS DE AGUAS PLUVIAIS,COM DIAMETRO DE 600MM,ATERROE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</si>
  <si>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PA-1,CONFORME ABNT NBR 8890,PARA GALERIAS DE AGUAS PLUVIAIS,COM DIAMETRO DE 700MM,ATERROE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</si>
  <si>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PA-1,CONFORME ABNT NBR 8890,PARA GALERIAS DE AGUAS PLUVIAIS,COM DIAMETRO DE 800MM,ATERROE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</si>
  <si>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PA-1,CONFORME ABNT NBR 8890,PARA GALERIAS DE AGUAS PLUVIAIS,COM DIAMETRO DE 900MM,ATERROE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</si>
  <si>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PA-1,CONFORME ABNT NBR 8890,PARA GALERIAS DE AGUAS PLUVIAIS,COM DIAMETRO DE 1000MM,ATERRO E SOCA ATE A ALTURA DA GERATRIZ SUPERIOR DO TUBO,CONSIDERANDO O MATERIAL DA PROPRIA ESCAVACAO,INCLUSIVE FORNECIMENTO DO MATERIAL P/REJUNTAMENTO COM ARGAMASSA DE CIMENTO E AREIA,NO TRACO 1:4 E ACERTO DE FUNDO DE VALA.FORNECIMENTO E ASSENT.</t>
  </si>
  <si>
    <t>TUBO DE CONCRETO ARMADO,CLASSE PA-1,CONFORME ABNT NBR 8890,PARA GALERIAS DE AGUAS PLUVIAIS,COM DIAMETRO DE 1100MM,ATERRO E SOCA ATE A ALTURA DA GERATRIZ SUPERIOR DO TUBO,CONSIDERANDO O MATERIAL DA PROPRIA ESCAVACAO,INCLUSIVE FORNECIMENTO DO MATERIAL P/REJUNTAMENTO COM ARGAMASSA DE CIMENTO E AREIA,NO TRACO 1:4 E ACERTO DE FUNDO DE VALA.FORNECIMENTO E ASSENT.</t>
  </si>
  <si>
    <t>TUBO DE CONCRETO ARMADO,CLASSE PA-1,CONFORME ABNT NBR 8890,PARA GALERIAS DE AGUAS PLUVIAIS,COM DIAMETRO DE 1200MM,ATERRO E SOCA ATE A ALTURA DA GERATRIZ SUPERIOR DO TUBO,CONSIDERANDO O MATERIAL DA PROPRIA ESCAVACAO,INCLUSIVE FORNECIMENTO DO MATERIAL P/REJUNTAMENTO COM ARGAMASSA DE CIMENTO E AREIA,NO TRACO 1:4 E ACERTO DE FUNDO DE VALA.FORNECIMENTO E ASSENT.</t>
  </si>
  <si>
    <t>TUBO DE CONCRETO ARMADO,CLASSE PA-1,CONFORME ABNT NBR 8890,PARA GALERIAS DE AGUAS PLUVIAIS,COM DIAMETRO DE 1500MM,ATERRO E SOCA ATE A ALTURA DA GERATRIZ SUPERIOR DO TUBO,CONSIDERANDO O MATERIAL DA PROPRIA ESCAVACAO,INCLUSIVE FORNECIMENTO DO MATERIAL P/REJUNTAMENTO COM ARGAMASSA DE CIMENTO E AREIA,NO TRACO 1:4 E ACERTO DE FUNDO DE VALA.FORNECIMENTO E ASSENT.</t>
  </si>
  <si>
    <t>TUBO DE CONCRETO ARMADO,CLASSE PA-1,CONFORME ABNT NBR 8890,PARA GALERIAS DE AGUAS PLUVIAIS,COM DIAMETRO DE 2000MM,ATERRO E SOCA ATE A ALTURA DA GERATRIZ SUPERIOR DO TUBO,CONSIDERANDO O MATERIAL DA PROPRIA ESCAVACAO,INCLUSIVE FORNECIMENTO DO MATERIAL P/REJUNTAMENTO COM ARGAMASSA DE CIMENTO E AREIA,NO TRACO 1:4 E ACERTO DE FUNDO DE VALA.FORNECIMENTO E ASSENT.</t>
  </si>
  <si>
    <t>TUBO DE CONCRETO ARMADO,CLASSE PA-2,CONFORME ABNT NBR 8890,PARA GALERIAS DE AGUAS PLUVIAIS,COM DIAMETRO DE 300MM,ATERROE SOCA ATE A ALTURA DA GERATRIZ SUPERIOR DO TUBO,CONSIDERANDO O MATERIAL DA PROPRIA ESCAVACAO,INCLUSIVE FORNECIMENTO DO MATERIAL P/REJUNTAMENTO COM ARGAMASSA DE CIMENTO E AREIA,NO TRACO 1:4 E ACERTO DE FUNDO DE VALA.FORNECIMENTO E ASSENT.</t>
  </si>
  <si>
    <t>TUBO DE CONCRETO ARMADO,CLASSE PA-2,CONFORME ABNT NBR 8890,PARA GALERIAS DE AGUAS PLUVIAIS,COM DIAMETRO DE 400MM,ATERRO E SOCA ATE A ALTURA DA GERATRIZ SUPERIOR DO TUBO,CONSIDERANDO O MATERIAL DA PROPRIA ESCAVACAO,INCLUSIVE FORNECIMENTO DO MATERIAL P/REJUNTAMENTO COM ARGAMASSA DE CIMENTO E AREIA,NO TRACO 1:4 E ACERTO DE FUNDO DE VALA.FORNECIMENTO E ASSENT.</t>
  </si>
  <si>
    <t>TUBO DE CONCRETO ARMADO,CLASSE PA-2,CONFORME ABNT NBR 8890,PARA GALERIAS DE AGUAS PLUVIAIS,COM DIAMETRO DE 500MM,ATERROE SOCA ATE A ALTURA DA GERATRIZ SUPERIOR DO TUBO,CONSIDERANDO O MATERIAL DA PROPRIA ESCAVACAO,INCLUSIVE FORNECIMENTO DO MATERIAL P/REJUNTAMENTO COM ARGAMASSA DE CIMENTO E AREIA,NO TRACO 1:4 E ACERTO DE FUNDO DE VALA.FORNECIMENTO E ASSENT.</t>
  </si>
  <si>
    <t>TUBO DE CONCRETO ARMADO,CLASSE PA-2,CONFORME ABNT NBR 8890,PARA GALERIAS DE AGUAS PLUVIAIS,COM DIAMETRO DE 600MM,ATERROE SOCA ATE A ALTURA DE GERATRIZ SUPERIOR DO TUBO,CONSIDERANDO O MATERIAL DA PROPRIA ESCAVACAO,INCLUSIVE FORNECIMENTO DO MATERIAL P/REJUNTAMENTO COM ARGAMASSA DE CIMENTO E AREIA,NO TRACO 1:4 E ACERTO DE FUNDO DE VALA.FORNECIMENTO E ASSENT.</t>
  </si>
  <si>
    <t>TUBO DE CONCRETO ARMADO,CLASSE PA-2,CONFORME ABNT NBR 8890,PARA GALERIAS DE AGUAS PLUVIAIS,COM DIAMETRO DE 700MM,ATERROE SOCA ATE A ALTURA DA GERATRIZ SUPERIOR DO TUBO,CONSIDERANDO O MATERIAL DA PROPRIA ESCAVACAO,INCLUSIVE FORNECIMENTO DO MATERIAL P/REJUNTAMENTO COM ARGAMASSA DE CIMENTO E AREIA,NO TRACO 1:4 E ACERTO DE FUNDO DE VALA.FORNECIMENTO E ASSENT.</t>
  </si>
  <si>
    <t>TUBO DE CONCRETO ARMADO,CLASSE PA-2,CONFORME ABNT NBR 8890,PARA GALERIAS DE AGUAS PLUVIAIS,COM DIAMETRO DE 800MM,ATERROE SOCA ATE A ALTURA DA GERATRIZ SUPERIOR DO TUBO,CONSIDERANDO O MATERIAL DA PROPRIA ESCAVACAO,INCLUSIVE FORNECIMENTO DO MATERIAL P/REJUNTAMENTO COM ARGAMASSA DE CIMENTO E AREIA,NO TRACO 1:4 E ACERTO DE FUNDO DE VALA.FORNECIMENTO E ASSENT.</t>
  </si>
  <si>
    <t>TUBO DE CONCRETO ARMADO,CLASSE PA-2,CONFORME ABNT NBR 8890,PARA GALERIAS DE AGUAS PLUVIAIS,COM DIAMETRO DE 900MM,ATERROE SOCA ATE A ALTURA DA GERATRIZ SUPERIOR DO TUBO,CONSIDERANDO O MATERIAL DA PROPRIA ESCAVACAO,INCLUSIVE FORNECIMENTO DO MATERIAL P/REJUNTAMENTO COM ARGAMASSA DE CIMENTO E AREIA,NO TRACO 1:4 E ACERTO DE FUNDO DE VALA.FORNECIMENTO E ASSENT.</t>
  </si>
  <si>
    <t>TUBO DE CONCRETO ARMADO,CLASSE PA-2,CONFORME ABNT NBR 8890,PARA GALERIAS DE AGUAS PLUVIAIS,COM DIAMETRO DE 1000MM,ATERRO E SOCA ATE A ALTURA DA GERATRIZ SUPERIOR DO TUBO,CONSIDERANDO O MATERIAL DA PROPRIA ESCAVACAO,INCLUSIVE FORNECIMENTO DO  MATERIAL P/REJUNTAMENTO COM ARGAMASSA DE CIMENTO E AREIA,NO TRACO 1:4 E ACERTO DE FUNDO DE VALA.FORNECIMENTO E ASSENT.</t>
  </si>
  <si>
    <t>TUBO DE CONCRETO ARMADO,CLASSE PA-2,CONFORME ABNT NBR 8890,PARA GALERIAS DE AGUAS PLUVIAIS,COM DIAMETRO DE 1200MM,ATERRO E SOCA ATE A ALTURA DA GERATRIZ SUPERIOR DO TUBO,CONSIDERANDO O MATERIAL DA PROPRIA ESCAVACAO,INCLUSIVE FORNECIMENTO DO MATERIAL P/REJUNTAMENTO COM ARGAMASSA DE CIMENTO E AREIA,NO TRACO 1:4 E ACERTO DE FUNDO DE VALA.FORNECIMENTO E ASSENT.</t>
  </si>
  <si>
    <t>TUBO DE CONCRETO ARMADO,CLASSE PA-2,CONFORME ABNT NBR 8890,PARA GALERIAS DE AGUAS PLUVIAIS,COM DIAMETRO DE 1500MM,ATERRO E SOCA ATE A ALTURA DA GERATRIZ SUPERIOR DO TUBO,CONSIDERANDO O MATERIAL DA PROPRIA ESCAVACAO,INCLUSIVE FORNECIMENTO DO MATERIAL P/REJUNTAMENTO COM ARGAMASSA DE CIMENTO E AREIA,NO TRACO 1:4 E ACERTO DE FUNDO DE VALA.FORNECIMENTO E ASSENT.</t>
  </si>
  <si>
    <t>TUBO DE CONCRETO ARMADO,CLASSE PA-2,CONFORME ABNT NBR 8890,PARA GALERIAS DE AGUAS PLUVIAIS,COM DIAMETRO DE 2000MM,ATERRO E SOCA ATE A ALTURA DA GERATRIZ SUPERIOR DO TUBO,CONSIDERANDO O MATERIAL DA PROPRIA ESCAVACAO,INCLUSIVE FORNECIMENTO DO MATERIAL P/REJUNTAMENTO COM ARGAMASSA DE CIMENTO E AREIA,NO TRACO 1:4 E ACERTO DE FUNDO DE VALA.FORNECIMENTO E ASSENT.</t>
  </si>
  <si>
    <t>TUBO DE CONCRETO ARMADO,CLASSE PA-3,CONFORME ABNT NBR 8890,PARA GALERIAS DE AGUAS PLUVIAIS,COM DIAMETRO DE 300MM,ATERROE SOCA ATE A ALTURA DA GERATRIZ SUPERIOR DO TUBO,CONSIDERANDO O MATERIAL DA PROPRIA ESCAVACAO,INCLUSIVE FORNECIMENTO DO MATERIAL P/REJUNTAMENTO COM ARGAMASSA DE CIMENTO E AREIA,NO TRACO 1:4 E ACERTO DE FUNDO DE VALA.FORNECIMENTO E ASSENT.</t>
  </si>
  <si>
    <t>TUBO DE CONCRETO ARMADO,CLASSE PA-3,CONFORME ABNT NBR 8890,PARA GALERIAS DE AGUAS PLUVIAIS,COM DIAMETRO DE 400MM,ATERROE SOCA ATE A ALTURA DA GERATRIZ SUPERIOR DO TUBO,CONSIDERANDO O MATERIAL DA PROPRIA ESCAVACAO,INCLUSIVE FORNECIMENTO DO MATERIAL P/REJUNTAMENTO COM ARGAMASSA DE CIMENTO E AREIA,NO TRACO 1:4 E ACERTO DE FUNDO DE VALA.FORNECIMENTO E ASSENT.</t>
  </si>
  <si>
    <t>TUBO DE CONCRETO ARMADO,CLASSE PA-3,CONFORME ABNT NBR 8890,PARA GALERIAS DE AGUAS PLUVIAIS,COM DIAMETRO DE 500MM,ATERROE SOCA ATE A ALTURA DA GERATRIZ SUPERIOR DO TUBO,CONSIDERANDO O MATERIAL DA PROPRIA ESCAVACAO,INCLUSIVE FORNECIMENTO DO MATERIAL P/REJUNTAMENTO COM ARGAMASSA DE CIMENTO E AREIA NO TRACO 1:4 E ACERTO DE FUNDO DE VALA.FORNECIMENTO E ASSENT.</t>
  </si>
  <si>
    <t>TUBO DE CONCRETO ARMADO,CLASSE PA-3,CONFORME ABNT NBR 8890,PARA GALERIAS DE AGUAS PLUVIAIS,COM DIAMETRO DE 600MM,ATERROE SOCA ATE A ALTURA DA GERATRIZ SUPERIOR DO TUBO,CONSIDERANDO O MATERIAL DA PROPRIA ESCAVACAO,INCLUSIVE FORNECIMENTO DO MATERIAL P/REJUNTAMENTO COM ARGAMASSA DE CIMENTO E AREIA,NO TRACO 1:4 E ACERTO DE FUNDO DE VALA.FORNECIMENTO E ASSENT.</t>
  </si>
  <si>
    <t>TUBO DE CONCRETO ARMADO,CLASSE PA-3,CONFORME ABNT NBR 8890,PARA GALERIAS DE AGUAS PLUVIAIS,COM DIAMETRO DE 700MM,ATERROE SOCA ATE A ALTURA DA GERATRIZ SUPERIOR DO TUBO,CONSIDERANDO O MATERIAL DA PROPRIA ESCAVACAO,INCLUSIVE FORNECIMENTO DO MATERIAL P/REJUNTAMENTO COM ARGAMASSA DE CIMENTO E AREIA,NO TRACO 1:4 E ACERTO DE FUNDO DE VALA.FORNECIMENTO E ASSENT.</t>
  </si>
  <si>
    <t>TUBO DE CONCRETO ARMADO,CLASSE PA-3,CONFORME ABNT NBR 8890,PARA GALERIAS DE AGUAS PLUVIAIS,COM DIAMETRO DE 800MM,ATERROE SOCA ATE A ALTURA DA GERATRIZ SUPERIOR DO TUBO,CONSIDERANDO O MATERIAL DA PROPRIA ESCAVACAO,INCLUSIVE FORNECIMENTO DO MATERIAL P/REJUNTAMENTO COM ARGAMASSA DE CIMENTO E AREIA,NO TRACO 1:4 E ACERTO DE FUNDO DE VALA.FORNECIMENTO E ASSENT.</t>
  </si>
  <si>
    <t>TUBO DE CONCRETO ARMADO,CLASSE PA-3,CONFORME ABNT NBR 8890,PARA GALERIAS DE AGUAS PLUVIAIS,COM DIAMETRO DE 1000MM,ATERRO E SOCA ATE A ALTURA DA GERATRIZ SUPERIOR DO TUBO,CONSIDERANDO O MATERIAL DA PROPRIA ESCAVACAO,INCLUSIVE FORNECIMENTO DO MATERIAL P/REJUNTAMENTO COM ARGAMASSA DE CIMENTO E AREIA,NO TRACO 1:4 E ACERTO DE FUNDO DE VALA.FORNECIMENTO E ASSENT.</t>
  </si>
  <si>
    <t>TUBO DE CONCRETO ARMADO,CLASSE PA-3,CONFORME ABNT NBR 8890,PARA GALERIAS DE AGUAS PLUVIAIS,COM DIAMETRO DE 1200MM,ATERRO E SOCA ATE A ALTURA DA GERATRIZ SUPERIOR DO TUBO,CONSIDERANDO O MATERIAL DA PROPRIA ESCAVACAO,INCLUSIVE FORNECIMENTO DO MATERIAL P/REJUNTAMENTO COM ARGAMASSA DE CIMENTO E AREIA NO TRACO 1:4 E ACERTO DE FUNDO DE VALA.FORNECIMENTO E ASSENT.</t>
  </si>
  <si>
    <t>TUBO DE CONCRETO ARMADO,CLASSE PA-3,CONFORME ABNT NBR 8890,PARA GALERIAS DE AGUAS PLUVIAIS,COM DIAMETRO DE 1500MM,ATERRO E SOCA ATE A ALTURA DA GERATRIZ SUPERIOR DO TUBO,CONSIDERANDO O MATERIAL DA PROPRIA ESCAVACAO,INCLUSIVE FORNECIMENTO DO MATERIAL P/REJUNTAMENTO COM ARGAMASSA DE CIMENTO E AREIA,NO TRACO 1:4 E ACERTO DE FUNDO DE VALA.FORNECIMENTO E ASSENT.</t>
  </si>
  <si>
    <t>TUBO DE CONCRETO ARMADO,CLASSE PA-4,CONFORME ABNT NBR 8890,PARA GALERIAS DE AGUAS PLUVIAIS,COM DIAMETRO DE 300MM,ATERROE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</si>
  <si>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PA-4,CONFORME ABNT NBR 8890,PARA GALERIAS DE AGUAS PLUVIAIS,COM DIAMETRO DE 400MM,ATERROE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</si>
  <si>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PA-4,CONFORME ABNT NBR 8890,PARA GALERIAS DE AGUAS PLUVIAIS,COM DIAMETRO DE 500MM,ATERROE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</si>
  <si>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PA-4,CONFORME ABNT NBR 8890,PARA GALERIAS DE AGUAS PLUVIAIS,COM DIAMETRO DE 600MM,ATERROE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</si>
  <si>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PA-4,CONFORME ABNT NBR 8890,PARA GALERIAS DE AGUAS PLUVIAIS,COM DIAMETRO DE 700MM,ATERROE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</si>
  <si>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PA-4,CONFORME ABNT NBR 8890,PARA GALERIAS DE AGUAS PLUVIAIS,COM DIAMETRO DE 800MM,ATERROE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</si>
  <si>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PA-4,CONFORME ABNT NBR 8890,PARA GALERIAS DE AGUAS PLUVIAIS,COM DIAMETRO DE 900MM,ATERROE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</si>
  <si>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PA-4,CONFORME ABNT NBR 8890,PARA GALERIAS DE AGUAS PLUVIAIS,COM DIAMETRO DE 1000MM,ATERRO E SOCA ATE A ALTURA DA GERATRIZ SUPERIOR DO TUBO,CONSIDERANDO O MATERIAL DA PROPRIA ESCAVACAO,INCLUSIVE FORNECIMENTO DO MATERIAL P/REJUNTAMENTO COM ARGAMASSA DE CIMENTO E AREIA,NO TRACO 1:4 E ACERTO DE FUNDO DE VALA.FORNECIMENTO E ASSENT.</t>
  </si>
  <si>
    <t>TUBO DE CONCRETO ARMADO,CLASSE PA-4,CONFORME ABNT NBR 8890,PARA GALERIAS DE AGUAS PLUVIAIS,COM DIAMETRO DE 1100MM,ATERRO E SOCA ATE A ALTURA DA GERATRIZ SUPERIOR DO TUBO,CONSIDERANDO O MATERIAL DA PROPRIA ESCAVACAO,INCLUSIVE FORNECIMENTO DO MATERIAL P/REJUNTAMENTO COM ARGAMASSA DE CIMENTO E AREIA,NO TRACO 1:4 E ACERTO DE FUNDO DE VALA.FORNECIMENTO E ASSENT.</t>
  </si>
  <si>
    <t>TUBO DE CONCRETO ARMADO,CLASSE PA-4,CONFORME ABNT NBR 8890,PARA GALERIAS DE AGUAS PLUVIAIS,COM DIAMETRO DE 1200MM,ATERRO E SOCA ATE A ALTURA DA GERATRIZ SUPERIOR DO TUBO,CONSIDERANDO O MATERIAL DA PROPRIA ESCAVACAO,INCLUSIVE FORNECIMENTO DO MATERIAL P/REJUNTAMENTO COM ARGAMASSA DE CIMENTO E AREIA,NO TRACO 1:4 E ACERTO DE FUNDO DE VALA.FORNECIMENTO E ASSENT.</t>
  </si>
  <si>
    <t>TUBO DE CONCRETO ARMADO,CLASSE PA-4,CONFORME ABNT NBR 8890,PARA GALERIAS DE AGUAS PLUVIAIS,COM DIAMETRO DE 1500MM,ATERRO E SOCA ATE A ALTURA DA GERATRIZ SUPERIOR DO TUBO,CONSIDERANDO O MATERIAL DA PROPRIA ESCAVACAO,INCLUSIVE FORNECIMENTO DO MATERIAL P/REJUNTAMENTO COM ARGAMASSA DE CIMENTO E AREIA,NO TRACO 1:4 E ACERTO DE FUNDO DE VALA.FORNECIMENTO E ASSENT.</t>
  </si>
  <si>
    <t>GALERIA MULTIDIMENSIONAL RODOVIARIA SIMPLES CONCR.ARMADO E CONCR.ARMADO PROTENDIDO,30MPA,FUNDO C/6M E 8,80T,PAREDE 6,00M,PESO 3,90T E TAMPA C/2,00M,PESO 2,30T,ESTRUTURALMENTE BI-APOIADA C/CARGA APOIO 112T,(TB-450,NBR 7188),C/TABULEIRO 3,05M,ALT.2,62M,VAZAO 7,13M3/S,VELOCIDADE DE ESCOAMENTO 2,00M/S,EXCL.TRANSPORTE,DESCARGA,ESCAVACAO E REATERRO.FORN.E ASSENT.</t>
  </si>
  <si>
    <t>GALERIA MULTIDIMENSIONAL RODOVIARIA SIMPLES CONCR.ARMADO E CONCR.ARMADO PROTENDIDO,30MPA,PAREDE C/6M,PESO 4,90T E TAMPAC/2,00M,PESO 2,70T,ESTRUTURALMENTE BI-APOIADA C/CARGA POR APOIO DE 130T,(TB-450,NBR 7188),C/TABULEIRO DE 3,40M,ALTURA 3,00M,VAZAO 9,98M3/S,VELOCIDADE ESCOAMENTO 2,16M/S,EXCLUSIVE TRANSPORTE,DESCARGA,ESCAVACAO E REATERRO.FORN.E ASSENTAMENTO</t>
  </si>
  <si>
    <t>GALERIA MULTIDIMENSIONAL RODOVIARIA SIMPLES CONCR.ARMADO E CONCR.ARMADO PROTENDIDO,30MPA,PAREDE C/6,00M,PESO 7,40T E TAMPA C/2,00M,PESO 3,70T,ESTRUTURALMENTE BI-APOIADA C/CARGA POR APOIO 177T,(TB-450,NBR 7188),C/TABULEIRO 4,18M,ALTURA 4,03M,VAZAO 19,86M3/S,VELOCIDADE DE ESCOAMENTO 2,49M/S,EXCLUSIVETRANSPORTE,DESCARGA,ESCAVACAO E REATERRO.FORN.E ASSENTAMENTO</t>
  </si>
  <si>
    <t>GALERIA MULTIDIMENSIONAL RODOVIARIA SIMPLES CONCR.ARMADO E CONCR.ARMADO PROTENDIDO,30MPA,PAREDE C/6,00M,PESO 12,00T E TAMPA C/2,00M,PESO 4,60T,ESTRUTURALMENTE BI-APOIADA C/CARGA POR APOIO 233T,(TB-450,NBR 7188),C/TABULEIRO 5,00M,ALTURA 4,97M,VAZAO DE 30,73M3/S,VELOCIDADE DE ESCOAMENTO 2,75M/S,EXCLUSIVE TRANSPORTE,DESCARGA,ESCAVACAO E REATERRO.FORN.E ASSENT.</t>
  </si>
  <si>
    <t>GALERIA MULTIMENSIONAL RODOVIARIA DUPLA CONCR.ARMADO E CONCR.ARMADO PROTENDIDO,30MPA,2 FUNDOS 6M,PESO 8,80T,PAREDE C/6,00M,PESO 3,90T E TAMPA C/2,00M,PESO 4,81T,ESTRUTURALMENTE BI-APOIADA C/CARGA APOIO 191T,(TB-450,NBR 7188),C/TABULEIRO 5,22M,ALT.2,62M,VAZAO 15,42M3/S,VELOCIDADE ESCOAMENTO 2,00M/S,EXCL.TRANSPORTE,DESCARGA,ESCAVACAO E REATERRO.FORN.E ASSENT.</t>
  </si>
  <si>
    <t>GALERIA MULTIDIMENSIONAL RODOVIARIA DUPLA CONCRETO ARMADO EPROTENDIDO,30MPA,PAREDE C/6,00M,PESO 4,90T E TAMPA C/2,00M,PESO 5,22T,ESTRUTURALMENTE BI-APOIADA C/CARGA POR APOIO 223T,(TB-450,ABNT NBR 7188),C/TABULEIRO 5,53M,ALT.3,00M,VAZAO 21,45M3/S,VELOCIDADE DE ESCOAMENTO 2,16M/S,EXCLUSIVE TRANSPORTE,DESCARGA,ESCAVACAO E REATERRO.FORNECIMENTO E ASSENTAMENTO</t>
  </si>
  <si>
    <t>GALERIA MULTIDIMENSIONAL RODOVIARIA DUPLA CONCRETO ARMADO EPROTENDIDO,30MPA,PAREDE C/6,00M,PESO 7,40T E TAMPA C/2,00M,PESO 6,15T,ESTRUTURALMENTE BI-APOIADA C/CARGA POR APOIO 284T,(TB-450,ABNT NBR 7188),TABULEIRO 6,35M,ALTURA 4,03M,VAZAO 40,71M3/S,VELOCIDADE DE ESCOAMENTO 2,49M/S,EXCLUSIVE TRANSPORTE,DESCARGA,ESCAVACAO E REATERRO.FORNECIMENTO E ASSENTAMENTO</t>
  </si>
  <si>
    <t>GALERIA MULTIDIMENSIONAL RODOVIARIA DUPLA EM CONCRETO ARMADO E PROTENDIDO,30MPA,PAREDE C/6,00M,PESO 12,00T E TAMPA C/2,00M,PESO 7,10T,ESTRUTURALMENTE BI-APOIADA C/CARGA POR APOIO 348T,(TB-450,ABNT NBR 7188),TABULEIRO 7,09M,ALT.4,97M,VAZAO 60,73M3/S E VELOCIDADE DE ESCOAMENTO 2,75M/S,EXCL.TRANSPORTE,DESCARGA,ESCAVACAO E REATERRO.FORNECIMENTO E ASSENTAMENTO</t>
  </si>
  <si>
    <t>GALERIA MULTIDIMENSIONAL RODOVIARIA TRIPLA EM CONCRETO ARMADO E PROTENDIDO,30MPA,3 FUNDOS 6,00M,8,80T,PAREDE C/6,60M,PESO 3,90T E TAMPA 2,00M,PESO 7,33T,ESTRUTURALMENTE BI-APOIADAC/CARGA POR APOIO 288T,(TB-450,ABNT NBR 7188),TABULEIRO 3,05M,ALT.2,62M,VAZAO 23,85M3/S,VELOCIDADE DE ESCOAMENTO 2,00M/S,EXCL.TRANSPORTE,DESCARGA,ESCAVACAO E REATERRO.FORN.ASSENT.</t>
  </si>
  <si>
    <t>GALERIA MULTIDIMENSIONAL RODOVIARIA TRIPLA EM CONCRETO ARMADO E PROTENDIDO,30MPA,PAREDE C/6,00M,PESO 4,9T E TAMPA C/2,00M,PESO 7,70T,ESTRUTURALMENTE BI-APOIADA C/CARGA POR APOIO 310T,(TB-450,ABNT NBR 7188),TABULEIRO 7,55M,ALT.3,00M,VAZAO 34,92M3/S E VELOCIDADE DE ESCOAMENTO 2,16M/S,EXCLUSIVE TRANSPORTE,DESCARGA,ESCAVACAO E REATERRO.FORNECIMENTO E ASSENT.</t>
  </si>
  <si>
    <t>GALERIA MULTIDIMENSIONAL RODOVIARIA TRIPLA EM CONCRETO ARMADO E PROTENDIDO,30MPA,PAREDE C/6,00M,PESO 7,40T E TAMPA C/2,00M,PESO 8,70T,ESTRUTURALMENTE BI-APOIADA C/CARGA POR APOIO 387T,(TB-450,ABNT NBR 7188),TABULEIRO 8,37M,ALT.4,03M,VAZAO 65,64M3/S E VELOCIDADE DE ESCOAMENTO DE 2,49M/S,EXCLUSIVE TRANSPORTE,DESCARGA,ESCAVACAO E REATERRO.FORN.E ASSENTAMENTO</t>
  </si>
  <si>
    <t>GALERIA MULTIDIMENSIONAL RODOVIARIA TRIPLA EM CONCRETO ARMADO E PROTENDIDO,30MPA,PAREDE C/6,00M,PESO 12,00T E TAMPA C/2,00M,PESO 9,60T,ESTRUTURALMENTE BI-APOIADA C/CARGA POR APOIO463T,(TB-450,ABNT NBR 7188),TABULEIRO DE 9,11M,ALT.4,97M,VAZAO DE 92,30M3/S E VELOCIDADE DE ESCOAMENTO 2,75M/S,EXCLUSIVE TRANSPORTE,DESCARGA,ESCAVACAO E REATERRO.FORN.E ASSENT.</t>
  </si>
  <si>
    <t>TUBO CERAMICO VIDRADO,CONFORME ESPECIFICACOES DA CEDAE,PARAESGOTO SANITARIO E AGUAS PLUVIAIS,ATERRO E SOCA ATE A ALTURA DA GERATRIZ SUPERIOR DO TUBO,CONSIDERANDO O MATERIAL DA PROPRIA ESCAVACAO,COM DIAMETRO DE 100MM,INCLUSIVE FORNECIMENTODO MATERIAL PARA REJUNTAMENTO COM ARGAMASSA DE CIMENTO E AREIA,NO TRACO 1:4.FORNECIMENTO E ASSENTAMENTO</t>
  </si>
  <si>
    <t>TUBO CERAMICO VIDRADO,CONFORME ESPECIFICACOES DA CEDAE,PARAESGOTO SANITARIO E AGUAS PLUVIAIS,ATERRO E SOCA ATE A ALTURA DA GERATRIZ SUPERIOR DO TUBO,CONSIDERANDO O MATERIAL DA PROPRIA ESCAVACAO,COM DIAMETRO DE 150MM,INCLUSIVE FORNECIMENTODO MATERIAL PARA REJUNTAMENTO COM ARGAMASSA DE CIMENTO E AREIA,NO TRACO 1:4.FORNECIMENTO E ASSENTAMENTO</t>
  </si>
  <si>
    <t>TUBO CERAMICO VIDRADO,CONFORME ESPECIFICACOES DA CEDAE,PARAESGOTO SANITARIO E AGUAS PLUVIAIS,ATERRO E SOCA ATE A ALTURA DA GERATRIZ SUPERIOR DO TUBO,CONSIDERANDO O MATERIAL DA PROPRIA ESCAVACAO,COM DIAMETRO DE 200MM,INCLUSIVE FORNECIMENTODO MATERIAL PARA REJUNTAMENTO COM ARGAMASSA DE CIMENTO E AREIA,NO TRACO 1:4.FORNECIMENTO E ASSENTAMENTO</t>
  </si>
  <si>
    <t>TUBO CERAMICO VIDRADO,CONFORME ESPECIFICACOES DA CEDAE,PARAESGOTO SANITARIO E AGUAS PLUVIAIS,ATERRO E SOCA ATE A ALTURA DA GERATRIZ SUPERIOR DO TUBO,CONSIDERANDO O MATERIAL DA PROPRIA ESCAVACAO,COM DIAMETRO DE 250MM,INCLUSIVE FORNECIMENTODO MATERIAL PARA REJUNTAMENTO COM ARGAMASSA DE CIMENTO E AREIA,NO TRACO 1:4.FORNECIMENTO E ASSENTAMENTO</t>
  </si>
  <si>
    <t>TUBO CERAMICO VIDRADO,CONFORME ESPECIFICACOES DA CEDAE,PARAESGOTO SANITARIO E AGUAS PLUVIAIS,ATERRO E SOCA ATE A ALTURA DA GERATRIZ SUPERIOR DO TUBO,CONSIDERANDO O MATERIAL DA PROPRIA ESCAVACAO,COM DIAMETRO DE 300MM,INCLUSIVE FORNECIMENTODO MATERIAL PARA REJUNTAMENTO COM ARGAMASSA DE CIMENTO E AREIA,NO TRACO 1:4.FORNECIMENTO E ASSENTAMENTO</t>
  </si>
  <si>
    <t>TUBO DE FERRO FUNDIDO,CENTRIFUGADO,PONTA/PONTA,P/ESGOTO PREDIAL E DRENAGEM PLUVIAL,CONFORME ABNT NBR 9651,REVESTIDO INTERNAMENTE C/EPOXI BICOMPONENTE COR OCRE,S/HPA E EXTERNAMENTEC/PINTURA BASE ACRILICA ANTICORRIVA COR VERMELHA,INCL.JUNTARAPID (ABRACAD.ACO INOX.ANEL BORR.EPDM E PARAF.ACO GALV.) EATERRO SOCA ATE GERATRIZ SUP.TUBO,DN=50MM.FORN.E ASSENT.</t>
  </si>
  <si>
    <t>TUBO DE FERRO FUNDIDO,CENTRIFUGADO,PONTA/PONTA,P/ESGOTO PREDIAL E DRENAGEM PLUVIAL,CONFORME ABNT NBR 9651,REVESTIDO INTERNAMENTE C/EPOXI BICOMPONENTE COR OCRE,S/HPA E EXTERNAMENTEC/PINTURA BASE ACRILICA ANTICORRIVA COR VERMELHA,INCL.JUNTARAPID (ABRACAD.ACO INOX.ANEL BORR.EPDM E PARAF.ACO GALV.) EATERRO SOCA ATE GERATRIZ SUP.TUBO,DN=75MM.FORN.E ASSENT.</t>
  </si>
  <si>
    <t>TUBO DE FERRO FUNDIDO,CENTRIFUGADO,PONTA/PONTA,P/ESGOTO PREDIAL E DRENAGEM PLUVIAL,CONFORME ABNT NBR 9651,REVESTIDO INTERNAMENTE C/EPOXI BICOMPONENTE COR OCRE,S/HPA E EXTERNAMENTEC/PINTURA BASE ACRILICA ANTICORROSIVA COR VERMELHA,INCL.JUNTA RAPID (ABRACAD.ACO INOX.ANEL BORR.EPDM E PARAF.ACO GALV.)E ATERRO SOCA ATE GERATRIZ SUP.TUBO,DN=100MM.FORN.E ASSENT.</t>
  </si>
  <si>
    <t>TUBO DE FERRO FUNDIDO,CENTRIFUGADO,PONTA/PONTA,P/ESGOTO PREDIAL E DRENAGEM PLUVIAL,CONFORME ABNT 9651,REVESTIDO INTERNAMENTE C/EPOXI BICOMPONENTE COR OCRE,S/HPA E EXTERNAMENTE C/PINTURA BASE ACRILICA ANTICORROSIVA COR VERMELHA,INCL.JUNTA RAPID(ABRACADEIRA ACO INOX.ANEL BORRACHA EPDM E PARAF.ACO GALV.),ATERRO SOCA ATE GERATRIZ SUP.TUBO,DN=125MM.FORN.E ASSENT.</t>
  </si>
  <si>
    <t>TUBO DE FERRO FUNDIDO,CENTRIFUGADO,PONTA/PONTA,P/ESGOTO PREDIAL E DRENAGEM PLUVIAL,CONFORME ABNT NBR 9651,REVETIDO INTERNAMENTE C/EPOXI BICOMPONENTE COR OCRE,S/HPA E EXTERNAMENTE C/PINTURA BASE ACRILICA ANTICORROSIVA COR VERMELHA INCL.JUNTA RAPID (ABRACAD.ACO INOX.ANEL BORR.EPDM E PARAF.ACO GALV.) E ATERRO SOCA ATE GERATRIZ SUP.TUBO,DN=150MM.FORN.E ASSENT.</t>
  </si>
  <si>
    <t>TUBO DE FERRO FUNDIDO,CENTRIFUGADO,PONTA/PONTA,P/ESGOTO PREDIAL E DRENAGEM PLUVIAL,CONFORME ABNT NBR 9651,REVESTIDO INTERNAMENTE C/EPOXI BICOMPONENTE COR OCRE,S/HPA E EXTERNAMENTEC/PINTURA BASE ACRILICA ANTICORROSIVA COR VERMELHA,INCL.JUNTA RAPID (ABRACAD.ACO INOX.ANEL BORR.EPDM PARAF.ACO GALV.) EATERRO SOCA ATE GERATRIZ SUP.TUBO,DN=200MM.FORN.E ASSENT.</t>
  </si>
  <si>
    <t>TUBO DE FERRO FUNDIDO,CENTRIFUGADO,PONTA/PONTA,P/ESGOTO PREDIAL E DRENAGEM PLUVIAL,CONFORME ABNT NBR 9651,REVESTIDO INTERNAMENTE C/EPOXI BICOMPONENTE COR OCRE,S/HPA E EXTERNAMENTEC/PINTURA BASE ACRILICA ANTICORROSIVA COR VERMELHA,INCL.JUNTA RAPID (ABRACAD.ACO INOX.ANEL BORR.EPDM E PARAF.ACO GALV.)E ATERRO SOCA ATE GERATRIZ SUP.TUBO,DN=250MM.FORN.E ASSENT.</t>
  </si>
  <si>
    <t>TUBO DE FERRO FUNDIDO,CENTRIFUGADO,PONTA/PONTA,P/ESGOTO PREDIAL E DRENAGEM PLUVIAL,CONFORME ABNT NBR 9651,REVESTIDO INTERNAMENTE C/EPOXI BICOMPONENTE COR OCRE,S/HPA E EXTERNAMENTEC/PINTURA BASE ACRILICA ANTICORROSIVA COR VERMELHA,INCL.JUNTA RAPID (ABRACAD.ACO INOX.ANEL BORR.EPDM E PARAF.ACO GALV.)E ATERRO SOCA ATE GERATRIZ SUP.TUBO,DN=300MM.FORN.E ASSENT.</t>
  </si>
  <si>
    <t>TUBO DE FERRO FUNDIDO,CENTRIFUGADO,PONTA/PONTA,P/ESGOTO PREDIAL E DRENAGEM PLUVIAL,CONFORME ABNT NBR 9651,REVESTIDO INTERNAMENTE C/EPOXI BICOMPONENTE COR OCRE,S/HPA E EXTERNAMENTEC/PINTURA BASE ACRILICA ANTICORROSIVA COR VERMELHA,INCL.JUNTA RAPID (ABRACAD.ACO INOX.ANEL BORR.EPDM E PARAF.ACO GALV.)E ATERRO SOCA ATE GERATRIZ SUP.TUBO,DN=400MM.FORN.E ASSENT.</t>
  </si>
  <si>
    <t>TUBO DE FERRO FUNDIDO,CENTRIFUGADO,PONTA/PONTA,P/ESGOTO PREDIAL E DRENAGEM PLUVIAL,CONFORME ABNT NBR 9651,REVESTIDO INTENAMENTE C/EPOXI BICOMPONENTE COR OCRE,S/HPA E EXTERNAMENTE C/PINTURA BASE ACRILICA ANTICORROSIVA COR VERMELHA,INCL.JUNTA RAPID(ABRACAD.ACO INOX.ANEL BORR.EPDM E PARAF.ACO GALV.) EATERRO SOCA ATE GERATRIZ SUP.TUBO,DN=500MM.FORN. E ASSENT.</t>
  </si>
  <si>
    <t>TUBO DE FERRO FUNDIDO,CENTRIFUGADO,PONTA/PONTA,P/ESGOTO PREDIAL E DRENAGEM PLUVIAL,CONFORME ABNT NBR 9651,REVESTIDO INTERNAMENT C/EPOXI BICOMPONENTE COR OCRE,S/HPA E EXTERNAMENTE C/PINTURA BASE ACRILICA ANTICORROSIVA COR VERMELHA,INCL.JUNTA RAPID(ABRACAD.ACO INOX.ANEL BORR.EPDM E PARAF.ACO GALV.) EATERRO SOCA ATE GERATRIZ SUP.TUBO,DN=600MM.FORN. E ASSENT.</t>
  </si>
  <si>
    <t>TUBO DE FERRO FUNDIDO,CENTRIFUGADO,PONTA/BOLSA,P/ESGOTO PREDIAL E DRENAGEM PLUVIAL,CONFORME ABNR NBR 9651,REVESTIDO INTERNAMENTE C/EPOXI BICOMPONENTE COR OCRE E EXTERNAMENTE C/PINTURA BASE ACRILICA ANTICORROSIVA COR VERMELHA,INCL.JUNTA RAPID (ABRACAD.ACO INOX.ANEL BORR.EPDM E PARAF.ACO GALV.) E ATERRO E SOCA ATE GERATRIZ SUPERIOR TUBO,DN=100MM.FORN.E ASSENT.</t>
  </si>
  <si>
    <t>TUBO DE FERRO FUNDIDO,CENTRIFUGADO,PONTA/BOLSA,P/ESGOTO PREDIAL E DRENAGEM PLUVIAL,CONFORME ABNT NBR 9651,REVESTIDO INTERNAMENTE C/EPOXI BICOMPONENTE COR OCRE E EXTERNAMENTE C/PINTURA BASE ACRILICA ANTICORROSIVA COR VERMELHA,INCL.JUNTA RAPID (ABRACAD.ACO INOX.ANEL BORR.EPDM E PARAF.ACO GALV.) E ATERRO E SOCA ATE GERATRIZ SUPERIOR TUBO,DN=150MM.FORN.E ASSENT.</t>
  </si>
  <si>
    <t>TUBO DE FERRO FUNDIDO,CENTRIFUGADO,DUCTIL,CLASSE 25KG,P/CANALIZACAO DE AGUA,PONTA/BOLSA,CLASS.MIN.=A FE 42012,INCL.JUNTA ELAST.,REVEST.INT.C/TERMOPLASTICO DUCTAN COR AZUL MARINHO E EXT.C/ZINALIUM(ZINCO+ALUMINIO)E EPOXI AZUL MARINHO,CONF.ABNT NBR 7675,DN=90MM,INCL.CARGA E DESC.,COLOC.NA VALA,MONT.E REATERR.ATE GERATRIZ.SUP.TUBO E TESTE HIDROST.FORN.E ASSENT.</t>
  </si>
  <si>
    <t>TUBO DE FERRO FUNDIDO,CENTRIFUGADO,DUCTIL,CLASSE 25KG,P/CANALIZACAO DE AGUA,PONTA/BOLSA,CLASS.MIN.=A FE 42012,INCL.JUNTA ELAST.,REVEST.INT.C/TERMOPLASTICO DUCTAN COR AZUL MARINHO E EXT.C/ZINALIUM(ZINCO+ALUMINIO)E EPOXI AZUL MARINHO,CONF.ABNT NBR 7675 DN=110MM,INCL.CARGA E DESC.,COLOC.NA VALA,MONT.EREATERR.ATE GERATRIZ SUP.TUBO E TESTE HIDROST.FORN.E ASSENT.</t>
  </si>
  <si>
    <t>TUBO DE FERRO FUNDIDO,CENTRIFUGADO,DUCTIL,CLASSE 25KG,P/CANALIZACAO DE AGUA,PONTA/BOLSA,CLASS.MIN.=A FE 42012,INCL.JUNTA ELAST.,REVEST.INT.C/TERMOPLASTICO DUCTAN COR AZUL MARINHO E EXT.C/ZINALIUM(ZINCO+ALUMINIO)E EPOXI AZUL MARINHO,CONF.ABNT NBR 7675,DN=125MM,INCL.CARGA E DESC.,COLOC.NA VALA,MONT.EREATERR.ATE GERATRIZ SUP.TUBO E TESTE HIDROST.FORN.E ASSENT.</t>
  </si>
  <si>
    <t>TUBO DE FºFº,CENTRIFUGADO,DUCTIL,P/CANALIZACOES SOB PRESSAO,CLASSE K-9,PONTA/BOLSA,REVEST.EXT.C/ZINCO METALICO E PINT.BETUMINOSA E INT.COM ARGAMASSA DE CIMENTO,COM JUNTA ELASTICA,CONFORME ABNT NBR 7675, DIAM.80MM,COMPREENDENDO:CARGA E DESCARGA,COLOCACAO NA VALA,MONTAGEM E REATERRO ATE A GERATRIZ SUPERIOR DO TUBO E TESTE HIDROSTATICO.FORNEC.E ASSENTAMENTO</t>
  </si>
  <si>
    <t>TUBO DE FºFº,CENTRIFUGADO,DUCTIL,P/CANALIZACOES SOB PRESSAO,CLASSE K-9,PONTA/BOLSA,REVEST.EXT.C/ZINCO METALICO E PINT.BETUMINOSA E INT.COM ARGAMASSA DE CIMENTO,COM JUNTA ELASTICA,CONFORME ABNT NBR 7675,DIAMETRO DE 100MM,COMPREENDENDO:CARGAE DESCARGA,COLOCACAO NA VALA,MONTAGEM E REATERRO ATE A GERATRIZ SUPERIOR DO TUBO E TESTE HIDROSTATICO.FORNEC.E ASSENT.</t>
  </si>
  <si>
    <t>TUBO DE FºFº,CENTRIFUGADO,DUCTIL,P/CANALIZACOES SOB PRESSAO,CLASSE K-9,PONTA/BOLSA,REVEST.EXT.C/ZINCO METALICO E PINT.BETUMINOSA E INT.COM ARGAMASSA DE CIMENTO,COM JUNTA ELASTICA,CONFORME ABNT NBR 7675,DIAMETRO DE 150MM,COMPREENDENDO:CARGAE DESCARGA,COLOCACAO NA VALA,MONTAGEM E REATERRO ATE A GERATRIZ SUPERIOR DO TUBO E TESTE HIDROSTATICO.FORNEC.E ASSENT.</t>
  </si>
  <si>
    <t>TUBO DE FºFº,CENTRIFUGADO,DUCTIL,P/CANALIZACOES SOB PRESSAO,CLASSE K-9,PONTA/BOLSA,REVEST.EXT.C/ZINCO METALICO E PINT.BETUMINOSA E INT.COM ARGAMASSA DE CIMENTO,COM JUNTA ELASTICA,CONFORME ABNT NBR 7675, DIAMETRO DE 200MM,COMPREENDENDO:CARGA E DESCARGA,COLOCACAO NA VALA,MONTAGEM E REATERRO ATE A GERATRIZ SUPERIOR DO TUBO E TESTE HIDROSTATICO.FORNEC.E ASSENT.</t>
  </si>
  <si>
    <t>TUBO DE FºFº,CENTRIFUGADO,DUCTIL,P/CANALIZACOES SOB PRESSAO,CLASSE K-9,PONTA/BOLSA,REVEST.EXT.C/ZINCO METALICO E PINT.BETUMINOSA E INT.COM ARGAMASSA DE CIMENTO,COM JUNTA ELASTICA,CONFORME ABNT NBR 7675,DIAMETRO DE 250MM,COMPREENDENDO:CARGAE DESCARGA,COLOCACAO NA VALA,MONTAGEM E REATERRO ATE A GERAT SUPERIOR DO TUBO E TESTE HIDROSTATICO.FORNEC.E ASSENTAMENTO</t>
  </si>
  <si>
    <t>TUBO DE FºFº,CENTRIFUGADO,DUCTIL,P/CANALIZACOES SOB PRESSAO,CLASSE K-9,PONTA/BOLSA,REVEST.EXT.C/ZINCO METALICO E PINT.BETUMINOSA E INT.COM ARGAMASSA DE CIMENTO,COM JUNTA ELASTICA,CCONFORME ABNT NBR 7675,DIAMETRO DE 300MM,COMPREENDENDO:CARGA E DESCARGA,COLOCACAO NA VALA,MONTAGEM E REATERRO ATE A GERATRIZ SUPERIOR DO TUBO E TESTE HIDROSTATICO.FORNEC.E ASSENT.</t>
  </si>
  <si>
    <t>TUBO DE FºFº,CENTRIFUGADO,DUCTIL,P/CANALIZACOES SOB PRESSAO,CLASSE K-9,PONTA/BOLSA,REVEST.EXT.C/ZINCO METALICO E PINT.BETUMINOSA E INT.COM ARGAMASSA DE CIMENTO,COM JUNTA ELASTICA,CONFORME ABNT NBR 7675,DIAMETRO DE 400MM,COMPREENDENDO:CARGA E DESCARGA,COLOCACAO NA VALA,MONTAGEM E REATERRO ATE A GERAT.SUPERIOR DO TUBO E TESTE HIDROSTATICO.FORNEC.E ASSENT.</t>
  </si>
  <si>
    <t>TUBO DE FºFº,CENTRIFUGADO,DUCTIL,P/CANALIZACOES SOB PRESSAO,CLASSE K-9,PONTA/BOLSA,REVEST.EXT.C/ZINCO METALICO E PINT.BETUMINOSA E INT.COM ARGAMASSA DE CIMENTO,COM JUNTA ELASTICA,CONFORME ABNT NBR 7675,DIAMETRO DE 500MM,COMPREENDENDO:CARGA E DESCARGA,COLOCACAO NA VALA,MONTAGEM E REATERRO ATE A GERAT.SUPERIOR DO TUBO E TESTE HIDROSTATICO.FORNEC.E ASSENT.</t>
  </si>
  <si>
    <t>TUBO DE FºFº,CENTRIFUGADO,DUCTIL,P/CANALIZACOES SOB PRESSAO,CLASSE K-9,PONTA/BOLSA,REVEST.EXT.C/ZINCO METALICO E PINT.BETUMINOSA E INT.COM ARGAMASSA DE CIMENTO,COM JUNTA ELASTICA,CONFORME ABNT NBR 7675,DIAMETRO DE 600MM,COMPREENDENDO:CARGAE DESCARGA,COLOCACAO NA VALA,MONTAGEM E REATERRO ATE A GERAT.SUPERIOR DO TUBO E TESTE HIDROSTATICO.FORNEC.E ASSENT.</t>
  </si>
  <si>
    <t>TUBO DE FºFº,CENTRIFUGADO,DUCTIL,P/CANALIZACOES SOB PRESSAO,CLASSE K-9,PONTA/BOLSA,REVEST.EXT.C/ZINCO METALICO E PINT.BETUMINOSA E INT.COM ARGAMASSA DE CIMENTO,COM JUNTA ELASTICA,CONFORME ABNT NBR 7675,DIAMETRO DE 700MM,COMPREENDENDO:CARGAE DESCARGA,COLOCACAO NA VALA,MONTAGEM E REATERRO ATE A GERAT.SUPERIOR DO TUBO E TESTE HIDROSTATICO.FORNEC.E ASSENT.</t>
  </si>
  <si>
    <t>TUBO DE FºFº,CENTRIFUGADO,DUCTIL,P/CANALIZACOES SOB PRESSAO,CLASSE K-9,PONTA/BOLSA,REVEST.EXT.C/ZINCO METALICO E PINT.BETUMINOSA E INT.COM ARGAMASSA DE CIMENTO,COM JUNTA ELASTICA,CONFORME ABNT NBR 7675,DIAMETRO DE 800MM,COMPREENDENDO:CARGAE DESCARGA,COLOCACAO NA VALA,MONTAGEM E REATERRO ATE A GERAT.SUPERIOR DO TUBO E TESTE HIDROSTATICO.FORNEC.E ASSENT.</t>
  </si>
  <si>
    <t>TUBO DE FºFº,CENTRIFUGADO,DUCTIL,P/CANALIZACOES SOB PRESSAO,CLASSE K-9,PONTA/BOLSA,REVEST.EXT.C/ZINCO METALICO E PINT.BETUMINOSA E INT.COM ARGAMASSA DE CIMENTO,COM JUNTA ELASTICA,CONFORME ABNT NBR 7675,DIAMETRO DE 900MM,COMPREENDENDO:CARGAE DESCARGA,COLOCACAO NA VALA,MONTAGEM E REATERRO ATE A GERAT.SUPERIOR DO TUBO E TESTE HIDROSTATICO.FORNEC.E ASSENT.</t>
  </si>
  <si>
    <t>TUBO DE FºFº,CENTRIFUGADO,DUCTIL,P/CANALIZACOES SOB PRESSAO,CLASSE K-9,PONTA/BOLSA,REVEST.EXT.C/ZINCO METALICO E PINT.BETUMINOSA E INT.COM ARGAMASSA DE CIMENTO,COM JUNTA ELASTICA,CONFORME ABNT NBR 7675,DIAMETRO DE 1000MM,COMPREENDENDO:CARGA E DESCARGA,COLOCACAO NA VALA,MONTAGEM E REATERRO ATE GERATR.SUPERIOR DO TUBO E TESTE HIDROSTATICO.FORNEC.E ASSENTAMENTO</t>
  </si>
  <si>
    <t>TUBO DE FºFº,CENTRIFUGADO,DUCTIL,P/CANALIZACOES SOB PRESSAO,CLASSE K-9,PONTA/BOLSA,REVEST.EXT.C/ZINCO METALICO E PINT.BETUMINOSA E INT.COM ARGAMASSA DE CIMENTO,COM JUNTA ELASTICA,CONFORME ABNT NBR 7675,DIAMETRO DE 1200MM,COMPREENDENDO:CARGA E DESCARGA,COLOCACAO NA VALA,MONTAGEM E REATERRO ATE GERATR.SUPERIOR DO TUBO E TESTE HIDROSTATICO.FORNEC.E ASSENTAMENTO</t>
  </si>
  <si>
    <t>TUBO DE FºFº,CENTRIFUGADO,DUCTIL,P/CANALIZACOES SOB PRESSAO,CLASSE K-7,CONFORME ABNT NBR 7675,PONTA/BOLSA,REVEST.EXT.COMZINCO METALICO E PINT.BETUMINOSA E INT.COM ARGAMASSA DE CIMECOM JUNTA ELASTICA,DIAMETRO DE 150MM,COMPREENDENDO:CARGA E DESCARGA,COLOCACAO NA VALA,MONTAGEM E REATERRO ATE A GERATRIZ SUPERIOR DO TUBO E TESTE HIDROSTATICO.FORNEC.E ASSENTAMENTO</t>
  </si>
  <si>
    <t>TUBO DE FºFº,CENTRIFUGADO,DUCTIL,P/CANALIZACOES SOB PRESSAO,CLASSE K-7,CONFORME ABNT NBR 7675,PONTA/BOLSA,REVEST.EXT.COM ZINCO METALICO E PINT.BETUMINOSA E INT.COM ARGAMASSA DE CIMENTO COM JUNTA ELASTICA,DIAM. DE 200MM,COMPREENDENDO:CARGA E DESCARGA,COLOCACAO NA VALA,MONTAGEM E REATERRO ATE A GERATR.SUPERIOR DO TUBO E TESTE HIDROSTATICO.FORNEC.E ASSENT.</t>
  </si>
  <si>
    <t>TUBO DE FºFº,CENTRIFUGADO,DUCTIL,P/CANALIZACOES SOB PRESSAO,CLASSE K-7,CONFORME ABNT NBR 7675,PONTA/BOLSA,REVEST.EXT.COMZINCO METALICO E PINT.BETUMINOSA E INT.COM ARGAMASSA DE CIMENTO COM JUNTA ELASTICA,DIAM. DE 250MM,COMPREENDENDO:CARGA EDESCARGA,COLOCACAO NA VALA,MONTAGEM E REATERRO ATE A GERATRI.SUPERIOR DO TUBO E TESTE HIDROSTATICO.FORNEC.E ASSENT.</t>
  </si>
  <si>
    <t>TUBO DE FºFº,CENTRIFUGADO,DUCTIL,P/CANALIZACOES SOB PRESSAO,CLASSE K-7,CONFORME ABNT NBR 7675,PONTA/BOLSA,REVEST.EXT.C/ZINCO METALICO E PINT.BETUMINOSA E INT.COM ARGAMASSA DE CIMENTO COM JUNTA ELASTICA,DIAMETRO DE 300MM,COMPREENDENDO:CARGAE DESCARGA,COLOCACAO NA VALA,MONTAGEM E REATERRO ATE A GERAT.SUPERIOR DO TUBO E TESTE HIDROSTATICO.FORNEC.E ASSENTAMENT</t>
  </si>
  <si>
    <t>TUBO DE FºFº,CENTRIFUGADO,DUCTIL,P/CANALIZACOES SOB PRESSAO,CLASSE K-7,CONFORME ABNT NBR 7675,PONTA/BOLSA,REVEST.EXT.C/ZINCO METALICO E PINT.BETUMINOSA E INT.COM ARGAMASSA DE CIMENTO COM JUNTA ELASTICA,DIAMETRO DE 400MM,COMPREENDENDO:CARGAE DESCARGA,COLOCACAO NA VALA,MONTAGEM E REATERRO ATE A GERAT.SUPERIOR DO TUBO E TESTE HIDROSTATICO.FORNEC.E ASSENTAMENT.</t>
  </si>
  <si>
    <t>TUBO DE FºFº,CENTRIFUGADO,DUCTIL,P/CANALIZACOES SOB PRESSAO,CLASSE K-7,CONFORME ABNT NBR 7675,PONTA/BOLSA,REVEST.EXT.C/ZINCO METALICO E PINT.BETUMINOSA E INT.COM ARGAMASSA DE CIMENTO COM JUNTA ELASTICA,DIAMETRO DE 500MM,COMPREENDENDO:CARGAE DESCARGA,COLOCACAO NA VALA,MONTAGEM E REATERRO ATE A GERAT.SUPERIOR DO TUBO E TESTE HIDROSTATICO.FORNEC.E ASSENTAMENT.</t>
  </si>
  <si>
    <t>TUBO DE FºFº,CENTRIFUGADO,DUCTIL,P/CANALIZACOES SOB PRESSAO,CLASSE K-7,CONFORME ABNT NBR 7675,PONTA/BOLSA,REVEST.EXT.C/ZINCO METALICO E PINT.BETUMINOSA E INT.COM ARGAMASSA DE CIMENTO,COM JUNTA ELASTICA,DIAMETRO DE 600MM,COMPREENDENDO:CARGAE DESCARGA,COLOCACAO NA VALA,MONTAGEM E REATERRO ATE A GERATRIZ SUPERIOR DO TUBO E TESTE HIDROSTATICO.FORNEC.E ASSENT.</t>
  </si>
  <si>
    <t>TUBO DE FºFº,CENTRIFUGADO,DUCTIL,P/CANALIZACOES SOB PRESSAO,CLASSE K-7,CONFORME ABNT NBR 7675,PONTA/BOLSA,REVEST.EXT.C/ZINCO METALICO E PINT.BETUMINOSA E INT.COM ARGAMASSA DE CIMENTO COM JUNTA ELASTICA,DIAMETRO DE 700MM,COMPREENDENDO:CARGAE DESCARGA,COLOCACAO NA VALA,MONTAGEM E REATERRO ATE A GERATRIZ SUPERIOR DO TUBO E TESTE HIDROSTATICO.FORNEC.E ASSENT.</t>
  </si>
  <si>
    <t>TUBO DE FºFº,CENTRIFUGADO,DUCTIL,P/CANALIZACOES SOB PRESSAO,CLASSE K-7,CONFORME ABNT NBR 7675,PONTA/BOLSA,REVEST.EXT.C/ZINCO METALICO E PINT.BETUMINOSA E INT.COM ARGAMASSA DE CIMENTO,COM JUNTA ELASTICA,DIAMETRO DE 800MM,COMPREENDENDO:CARGAE DESCARGA,COLOCACAO NA VALA,MONTAGEM E REATERRO ATE A GERATRIZ SUPERIOR DO TUBO E TESTE HIDROSTATICO.FORNEC.E ASSENT.</t>
  </si>
  <si>
    <t>TUBO DE FºFº,CENTRIFUGADO,DUCTIL,P/CANALIZACOES SOB PRESSAO,CLASSE K-7,CONFORME ABNT NBR 7675,PONTA/BOLSA,REVEST.EXT.C/ZINCO METALICO E PINT.BETUMINOSA E INT.COM ARGAMASSA DE CIMENTO COM JUNTA ELASTICA,DIAMETRO DE 900MM,COMPREENDENDO:CARGAE DESCARGA,COLOCACAO NA VALA,MONTAGEM E REATERRO ATE A GERATRIZ SUPERIOR DO TUBO E TESTE HIDROSTATICO.FORNEC.E ASSENT.</t>
  </si>
  <si>
    <t>TUBO DE FºFº,CENTRIFUGADO,DUCTIL,P/CANALIZACOES SOB PRESSAO,CLASSE K-7,CONFORME ANBT NBR 7675,PONTA/BOLSA,REVEST.EXT.C/ZINCO METALICO E PINT.BETUMINOSA E INT.COM ARGAMASSA DE CIMENTO COM JUNTA ELASTICA,DIAMETRO DE 1000MM,COMPREENDENDO:CARGA E DESCARGA,COLOCACAO NA VALA,MONTAGEM E REATERRO ATE GERATRIZ SUPERIOR DO TUBO E TESTE HIDROSTATICO.FORNEC.E ASSENT.</t>
  </si>
  <si>
    <t>TUBO DE FºFº,CENTRIFUGADO,DUCTIL,P/CANALIZACOES SOB PRESSAO,CLASSE K-7,COFORME ABNT NBR 7675,PONTA/BOLSA,REVEST.EXT.C/ZINCO METALICO E PINT.BETUMINOSA E INT.COM ARGAMASSA DE CIMENTO COM JUNTA ELASTICA,DIAMETRO DE 1200MM,COMPREENDENDO:CARGAE DESCARGA,COLOCACAO NA VALA,MONTAGEM E REATERRO ATE GERATRIZ SUPERIOR DO TUBO E TESTE HIDROSTATICO.FORNEC.E ASSENT.</t>
  </si>
  <si>
    <t>CAIXA DE AREIA DE CONCRETO ARMADO DE 1,00X1,00X1,80M,PARA COLETOR DE AGUAS PLUVIAIS DE 0,40M DE DIAMETRO COM PAREDES DEO,15M DE ESPESSURA,SENDO A BASE EM CONCRETO DOSADO PARA FCK=10MPA E REVESTIDA DE ARGAMASSA DE CIMENTO E AREIA,TRACO 1:4EM VOLUME,DEGRAUS DE FERRO FUNDIDO,INCLUSIVE FORNECIMENTO DE TODOS OS MATERIAIS</t>
  </si>
  <si>
    <t>CAIXA DE AREIA DE CONCRETO ARMADO DE 1,00X1,00X1,90M,PARA COLETOR DE AGUAS PLUVIAIS DE 0,50M DE DIAMETRO COM PAREDES DE0,15M DE ESPESSURA,SENDO A BASE EM CONCRETO DOSADO PARA FCK=10MPA E REVESTIDA DE ARGAMASSA DE CIMENTO E AREIA,TRACO 1:4EM VOLUME,DEGRAUS DE FERRO FUNDIDO,INCLUSIVE FORNECIMENTO DE TODOS OS MATERIAIS</t>
  </si>
  <si>
    <t>CAIXA DE AREIA DE CONCRETO ARMADO DE 1,10X1,10X2,00M,PARA COLETOR DE AGUAS PLUVIAIS DE 0,60M DE DIAMETRO COM PAREDES DE0,15M DE ESPESSURA,SENDO A BASE EM CONCRETO DOSADO PARA FCK=10MPA E REVESTIDA DE ARGAMASSA DE CIMENTO E AREIA,TRACO 1:4EM VOLUME,DEGRAUS DE FERRO FUNDIDO,INCLUSIVE FORNECIMENTO DE TODOS OS MATERIAIS</t>
  </si>
  <si>
    <t>CAIXA DE AREIA DE CONCRETO ARMADO DE 1,20X1,20X2,10M,PARA COLETOR DE AGUAS PLUVIAIS DE 0,70M DE DIAMETRO COM PAREDES DE0,15M DE ESPESSURA,SENDO A BASE EM CONCRETO DOSADO PARA FCK=10MPA E REVESTIDA DE ARGAMASSA DE CIMENTO E AREIA,TRACO 1:4EM VOLUME,DEGRAUS DE FERRO FUNDIDO,INCLUSIVE FORNECIMENTO DE TODOS OS MATERIAIS</t>
  </si>
  <si>
    <t>CAIXA DE AREIA DE CONCRETO ARMADO DE 1,30X1,30X2,20M,PARA COLETOR DE AGUAS PLUVIAIS DE 0,80M DE DIAMETRO COM PAREDES DE0,15M DE ESPESSURA,SENDO A BASE EM CONCRETO DOSADO PARA FCK=10MPA E REVESTIDA DE ARGAMASSA DE CIMENTO E AREIA,TRACO 1:4EM VOLUME,DEGRAUS DE FERRO FUNDIDO,INCLUSIVE FORNECIMENTO DE TODOS OS MATERIAIS</t>
  </si>
  <si>
    <t>CAIXA DE AREIA DE CONCRETO ARMADO DE 1,40X1,40X2,30M,PARA COLETOR DE AGUAS PLUVIAIS DE 0,90M DE DIAMETRO COM PAREDES DE0,15M DE ESPESSURA,SENDO A BASE EM CONCRETO DOSADO PARA FCK=10MPA E REVESTIDA DE ARGAMASSA DE CIMENTO E AREIA,TRACO 1:4EM VOLUME,DEGRAUS DE FERRO FUNDIDO,INCLUSIVE FORNECIMENTO DE TODOS OS MATERIAIS</t>
  </si>
  <si>
    <t>CAIXA DE AREIA DE CONCRETO ARMADO DE 1,50X1,50X2,40M,PARA COLETOR DE AGUAS PLUVIAIS DE 1,00M DE DIAMETRO COM PAREDES DE0,15M DE ESPESSURA,SENDO A BASE EM CONCRETO DOSADO PARA FCK=10MPA E REVESTIDA DE ARGAMASSA DE CIMENTO E AREIA,TRACO 1:4EM VOLUME,DEGRAUS DE FERRO FUNDIDO,INCLUSIVE FORNECIMENTO DE TODOS OS MATERIAIS</t>
  </si>
  <si>
    <t>CAIXA DE AREIA DE CONCRETO ARMADO DE 1,60X1,60X2,50M,PARA COLETOR DE AGUAS PLUVIAIS DE 1,10M DE DIAMETRO COM PAREDES DE0,15M DE ESPESSURA,SENDO A BASE EM CONCRETO DOSADO PARA FCK=10MPA E REVESTIDA DE ARGAMASSA DE CIMENTO E AREIA,TRACO 1:4EM VOLUME,DEGRAUS DE FERRO FUNDIDO,INCLUSIVE FORNECIMENTO DE TODOS OS MATERIAIS</t>
  </si>
  <si>
    <t>CAIXA DE AREIA DE CONCRETO ARMADO DE 1,70X1,70X2,60M,PARA COLETOR DE AGUAS PLUVIAIS DE 1,20M DE DIAMETRO COM PAREDES DE0,15M DE ESPESSURA,SENDO A BASE EM CONCRETO DOSADO PARA FCK=10MPA E REVESTIDA DE ARGAMASSA DE CIMENTO E AREIA,TRACO 1:4EM VOLUME,DEGRAUS DE FERRO FUNDIDO,INCLUSIVE FORNECIMENTO DE TODOS OS MATERIAIS</t>
  </si>
  <si>
    <t>POCO DE VISITA DE CONCRETO ARMADO DE 1,00X1,00X1,40M,PARA COLETOR DE AGUAS PLUVIAIS DE 0,40 A 0,50M DE DIAMETRO COM PAREDES DE 0,15M DE ESPESSURA E BASE EM CONCRETO DOSADO PARA FCK=10MPA E REVESTIDA COM ARGAMASSA DE CIMENTO E AREIA,TRACO 1:4 EM VOLUME,DEGRAUS DE FERRO FUNDIDO,INCLUSIVE FORNECIMENTODE TODOS OS MATERIAIS</t>
  </si>
  <si>
    <t>POCO DE VISITA DE CONCRETO ARMADO DE 1,10X1,10X1,40M,PARA COLETOR DE AGUAS PLUVIAIS DE 0,60M DE DIAMETRO COM PAREDES DE0,15M DE ESPESSURA E BASE EM CONCRETO DOSADO PARA FCK=10MPAE REVESTIDA COM ARGAMASSA DE CIMENTO E AREIA,TRACO 1:4 EM VOLUME,DEGRAUS DE FERRO FUNDIDO,INCLUSIVE FORNECIMENTO DE TODOS OS MATERIAIS</t>
  </si>
  <si>
    <t>POCO DE VISITA DE CONCRETO ARMADO DE 1,20X1,20X1,40M,PARA COLETOR DE AGUAS PLUVIAIS DE 0,70M DE DIAMETRO COM PAREDES DE0,15M DE ESPESSURA E BASE EM CONCRETO DOSADO PARA FCK=10MPAE REVESTIDA COM ARGAMASSA DE CIMENTO E AREIA,TRACO 1:4 EM VOLUME,DEGRAUS DE FERRO FUNDIDO,INCLUSIVE FORNECIMENTO DE TODOS OS MATERIAIS</t>
  </si>
  <si>
    <t>POCO DE VISITA DE CONCRETO ARMADO DE 1,30X1,30X1,40M,PARA COLETOR DE AGUAS PLUVIAIS DE 0,80M DE DIAMETRO COM PAREDES DE0,15M DE ESPESSURA E BASE EM CONCRETO DOSADO PARA FCK=10MPAE REVESTIDA COM ARGAMASSA DE CIMENTO E AREIA,TRACO 1:4 EM VOLUME,DEGRAUS DE FERRO FUNDIDO,INCLUSIVE FORNECIMENTO DE TODOS OS MATERIAIS</t>
  </si>
  <si>
    <t>POCO DE VISITA DE CONCRETO ARMADO DE 1,40X1,40X1,50M,PARA COLETOR DE AGUAS PLUVIAIS DE 0,90M DE DIAMETRO COM PAREDES DE0,15M DE ESPESSURA E BASE EM CONCRETO DOSADO PARA FCK=10MPAE REVESTIDA COM ARGAMASSA DE CIMENTO E AREIA,TRACO 1:4 EM VOLUME,DEGRAUS DE FERRO FUNDIDO,INCLUSIVE FORNECIMENTO DE TODOS OS MATERIAIS</t>
  </si>
  <si>
    <t>POCO DE VISITA DE CONCRETO ARMADO DE 1,50X1,50X1,60M,PARA COLETOR DE AGUAS PLUVIAIS DE 1,00M DE DIAMETRO COM PAREDES DE0,15M DE ESPESSURA E BASE EM CONCRETO DOSADO PARA FCK=10MPAE REVESTIDA COM ARGAMASSA DE CIMENTO E AREIA,TRACO 1:4 EM VOLUME,DEGRAUS DE FERRO FUNDIDO,INCLUSIVE FORNECIMENTO DE TODOS OS MATERIAIS</t>
  </si>
  <si>
    <t>POCO DE VISITA DE CONCRETO ARMADO DE 1,60X1,60X1,70M,PARA COLETOR DE AGUAS PLUVIAIS DE 1,10M DE DIAMETRO COM PAREDES DE0,15M DE ESPESSURA E BASE EM CONCRETO DOSADO PARA FCK=10MPAE REVESTIDA COM ARGAMASSA DE CIMENTO E AREIA,TRACO 1:4 EM VOLUME,DEGRAUS DE FERRO FUNDIDO,INCLUSIVE FORNECIMENTO DE TODOS OS MATERIAIS</t>
  </si>
  <si>
    <t>POCO DE VISITA DE CONCRETO ARMADO DE 1,70X1,70X1,80M,PARA COLETOR DE AGUAS PLUVIAIS DE 1,20M DE DIAMETRO COM PAREDES DE0,15M DE ESPESSURA E BASE EM CONCRETO DOSADO PARA FCK=10MPAE REVESTIDA COM ARGAMASSA DE CIMENTO E AREIA,TRACO 1:4 EM VOLUME,DEGRAUS DE FERRO FUNDIDO,INCLUSIVE FORNECIMENTO DE TODOS OS MATERIAIS</t>
  </si>
  <si>
    <t>POCO DE VISITA DE CONCRETO ARMADO COM MEDIDAS INTERNAS DO POCO E PROFUNDIDADE DE 1,10X1,10X1,20M,DIAMETRO DA GALERIA DE0,60M,TENDO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</si>
  <si>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1,10X1,10X1,50M,E DIAMETRO DA GALERIA DE ATE 0,60M,TENDO O CONCRETO DAS PAREDES,FUNDO E TAMPA 400KG E O DA BASE,CALHA E BANQUETA 300KG DE CIMENTO POR M3,SENDOAS PAREDES,CALHA E A BANQUETA REVESTIDAS COM ARGAMASSA,EXCLUSIVE TAMPAO DE FERRO FUNDIDO</t>
  </si>
  <si>
    <t>POCO DE VISITA DE CONCRETO ARMADO COM MEDIDAS INTERNAS DO POCO E PROFUNDIDADE DE 1,10X1,10X1,80M,E DIAMETRO DA GALERIA DE ATE 0,60M,TENDO O CONCRETO DAS PAREDES,FUNDO E TAMPA 400KG E O DA BASE,CALHA E BANQUETA 300KG DE CIMENTO POR M3,SENDOAS PAREDES,CALHA E A BANQUETA REVESTIDAS COM ARGAMASSA,EXCLUSIVE TAMPAO DE FERRO FUNDIDO</t>
  </si>
  <si>
    <t>POCO DE VISITA DE CONCRETO ARMADO COM MEDIDAS INTERNAS DO POCO E PROFUNDIDADE DE 1,10X1,10X2,10M,E DIAMETRO DA GALERIA DE ATE 0,60M,TENDO O CONCRETO DAS PAREDES,FUNDO E TAMPA 400KG E O DA BASE,CALHA E BANQUETA 300KG DE CIMENTO POR M3,SENDOAS PAREDES,CALHA E A BANQUETA REVESTIDAS COM ARGAMASSA,EXCLUSIVE TAMPAO DE FERRO FUNDIDO</t>
  </si>
  <si>
    <t>POCO DE VISITA DE CONCRETO ARMADO COM MEDIDAS INTERNAS DO POCO E PROFUNDIDADE DE 1,10X1,10X2,40M,E DIAMETRO DA GALERIA DE ATE 0,60M,TENDO O CONCRETO DAS PAREDES,FUNDO E TAMPA 400KG E O DA BASE,CALHA E BANQUETA 300KG DE CIMENTO POR M3,SENDOAS PAREDES,CALHA E A BANQUETA REVESTIDAS COM ARGAMASSA,EXCLUSIVE TAMPAO DE FERRO FUNDIDO</t>
  </si>
  <si>
    <t>POCO DE VISITA DE CONCRETO ARMADO COM MEDIDAS INTERNAS DO POCO E PROFUNDIDADE DE 1,10X1,10X2,70M,E DIAMETRO DA GALERIA DE ATE 0,60M,TENDO O CONCRETO DAS PAREDES,FUNDO E TAMPA 400KG E O DA BASE,CALHA E BANQUETA 300KG DE CIMENTO POR M3,SENDOAS PAREDES,CALHA E A BANQUETA REVESTIDAS COM ARGAMASSA,EXCLUSIVE TAMPAO DE FERRO FUNDIDO</t>
  </si>
  <si>
    <t>POCO DE VISITA DE CONCRETO ARMADO COM MEDIDAS INTERNAS DO POCO E PROFUNDIDADE DE 1,10X1,10X3,00M,E DIAMETRO DA GALERIA DE ATE 0,60M,TENDO O CONCRETO DAS PAREDES,FUNDO E TAMPA 400KG E O DA BASE,CALHA E BANQUETA 300KG DE CIMENTO POR M3,SENDOAS PAREDES,CALHA E A BANQUETA REVESTIDAS COM ARGAMASSA,EXCLUSIVE TAMPAO DE FERRO FUNDIDO</t>
  </si>
  <si>
    <t>POCO DE VISITA DE CONCRETO ARMADO COM MEDIDAS INTERNAS DO POCO E PROFUNDIDADE DE 1,10X1,10X3,30M,E DIAMETRO DA GALERIA DE ATE 0,60M,TENDO O CONCRETO DAS PAREDES,FUNDO E TAMPA 400KG E O DA BASE,CALHA E BANQUETA 300KG DE CIMENTO POR M3,SENDOAS PAREDES,CALHA E A BANQUETA REVESTIDAS COM ARGAMASSA,EXCLUSIVE TAMPAO DE FERRO FUNDIDO</t>
  </si>
  <si>
    <t>POCO DE VISITA DE CONCRETO ARMADO COM MEDIDAS INTERNAS DO POCO E PROFUNDIDADE DE 1,10X1,10X3,60M,E DIAMETRO DA GALERIA DE ATE 0,60M,TENDO O CONCRETO DAS PAREDES,FUNDO E TAMPA 400KG E O DA BASE,CALHA E BANQUETA 300KG DE CIMENTO POR M3,SENDOAS PAREDES,CALHA E A BANQUETA REVESTIDAS COM ARGAMASSA,EXCLUSIVE TAMPAO DE FERRO FUNDIDO</t>
  </si>
  <si>
    <t>POCO DE VISITA DE CONCRETO ARMADO COM MEDIDAS INTERNAS DO POCO E PROFUNDIDADE DE 1,10X1,10X3,90M,E DIAMETRO DA GALERIA DE ATE 0,60M,TENDO O CONCRETO DAS PAREDES,FUNDO E TAMPA 400KG E O DA BASE,CALHA E A BANQUETA 300KG DE CIMENTO POR M3,SENDO AS PAREDES,CALHA E BANQUETA REVESTIDAS COM ARGAMASSA,EXCLUSIVE TAMPAO DE FERRO FUNDIDO</t>
  </si>
  <si>
    <t>POCO DE VISITA DE CONCRETO ARMADO COM MEDIDAS INTERNAS DO POCO E PROFUNDIDADE DE 1,10X1,10X4,20M,E DIAMETRO DA GALERIA DE ATE 0,60M,TENDO O CONCRETO DAS PAREDES,FUNDO E TAMPA 400KG E O DA BASE,CALHA E BANQUETA 300KG DE CIMENTO POR M3,SENDOAS PAREDES,CALHA E A BANQUETA REVESTIDAS COM ARGAMASSA,EXCLUSIVE TAMPAO DE FERRO FUNDIDO</t>
  </si>
  <si>
    <t>POCO DE VISITA DE CONCRETO ARMADO COM MEDIDAS INTERNAS DO POCO E PROFUNDIDADE DE 1,10X1,10X4,50M,E DIAMETRO DA GALERIA DE ATE 0,60M,TENDO O CONCRETO DAS PAREDES,FUNDO E TAMPA 400KG E O DA BASE,CALHA E BANQUETA 300KG DE CIMENTO POR M3,SENDOAS PAREDES,CALHA E A BANQUETA REVESTIDAS COM ARGAMASSA,EXCLUSIVE TAMPAO DE FERRO FUNDIDO</t>
  </si>
  <si>
    <t>POCO DE VISITA DE CONCRETO ARMADO COM MEDIDAS INTERNAS DO POCO E PROFUNDIDADE DE 1,10X1,10X4,80M,E DIAMETRO DA GALERIA DE ATE 0,60M,TENDO O CONCRETO DAS PAREDES,FUNDO E TAMPA 400KG E O DA BASE,CALHA E BANQUETA 300KG DE CIMENTO POR M3,SENDOAS PAREDES,CALHA E A BANQUETA REVESTIDAS COM ARGAMASSA,EXCLUSIVE TAMPAO DE FERRO FUNDIDO</t>
  </si>
  <si>
    <t>POCO DE VISITA DE CONCRETO ARMADO COM MEDIDAS INTERNAS DO POCO E PROFUNDIDADE DE 1,10X1,10X5,10M,E DIAMETRO DA GALERIA DE ATE 0,60M,TENDO O CONCRETO DAS PAREDES,FUNDO E TAMPA 400KG E O DA BASE,CALHA E BANQUETA 300KG DE CIMENTO POR M3,SENDOAS PAREDES,CALHA E A BANQUETA REVESTIDAS COM ARGAMASSA,EXCLUSIVE TAMPAO DE FERRO FUNDIDO</t>
  </si>
  <si>
    <t>POCO DE VISITA DE CONCRETO ARMADO COM MEDIDAS INTERNAS DO POCO E PROFUNDIDADE DE 1,10X1,10X5,40M,E DIAMETRO DA GALERIA DE ATE 0,60M,TENDO O CONCRETO DAS PAREDES,FUNDO E TAMPA 400KG E O DA BASE,CALHA E BANQUETA 300KG DE CIMENTO POR M3,SENDOAS PAREDES,CALHA E A BANQUETA REVESTIDAS COM ARGAMASSA,EXCLUSIVE TAMPAO DE FERRO FUNDIDO</t>
  </si>
  <si>
    <t>POCO DE VISITA DE CONCRETO ARMADO COM MEDIDAS INTERNAS DO POCO E PROFUNDIDADE DE 1,10X1,10X5,70M,E DIAMETRO DA GALERIA DE ATE 0,60M,TENDO O CONCRETO DAS PAREDES,FUNDO E TAMPA 400KG E O DA BASE,CALHA E BANQUETA 300KG DE CIMENTO POR M3,SENDOAS PAREDES,CALHA E A BANQUETA REVESTIDAS COM ARGAMASSA,EXCLUSIVE TAMPAO DE FERRO FUNDIDO</t>
  </si>
  <si>
    <t>POCO DE VISITA DE CONCRETO ARMADO COM MEDIDAS INTERNAS DO POCO E PROFUNDIDADE DE 1,10X1,10X6,00M,E DIAMETRO DA GALERIA DE ATE 0,60M,TENDO O CONCRETO DAS PAREDES,FUNDO E TAMPA 400KG E O DA BASE,CALHA E BANQUETA 300KG DE CIMENTO POR M3,SENDOAS PAREDES,CALHA E A BANQUETA REVESTIDAS COM ARGAMASSA,EXCLUSIVE TAMPAO DE FERRO FUNDIDO</t>
  </si>
  <si>
    <t>POCO DE VISITA DE CONCRETO ARMADO COM MEDIDAS INTERNAS DO POCO E PROFUNDIDADE DE 1,20X1,20X1,50M,E DIAMETRO DA GALERIA DE 0,70M,TENDO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</si>
  <si>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1,20X1,20X1,80M,E DIAMETRO DA GALERIA DE 0,70M,TENDO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</si>
  <si>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1,20X1,20X2,10M,E DIAMETRO DA GALERIA DE 0,70M,TENDO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</si>
  <si>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1,20X1,20X2,40M,E DIAMETRO DA GALERIA DE 0,70M,TENDO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</si>
  <si>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1,20X1,20X2,70M,E DIAMETRO DA GALERIA DE 0,70M,TENDO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</si>
  <si>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1,20X1,20X3,00M,E DIAMETRO DA GALERIA DE 0,70M,TENDO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</si>
  <si>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1,20X1,20X3,30M,E DIAMETRO DA GALERIA DE 0,70M,TENDO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</si>
  <si>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1,20X1,20X3,60M,E DIAMETRO DA GALERIA DE 0,70M,TENDO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</si>
  <si>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1,20X1,20X3,90M,E DIAMETRO DA GALERIA DE 0,70M,TENDO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</si>
  <si>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1,20X1,20X4,20M,E DIAMETRO DA GALERIA DE 0,70M,TENDO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</si>
  <si>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1,20X1,20X4,50M,E DIAMETRO DA GALERIA DE 0,70M,TENDO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</si>
  <si>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1,20X1,20X4,80M,E DIAMETRO DA GALERIA DE 0,70M,TENDO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</si>
  <si>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1,20X1,20X5,10M,E DIAMETRO DA GALERIA DE 0,70M,TENDO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</si>
  <si>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1,20X1,20X5,40M,E DIAMETRO DA GALERIA DE 0,70M,TENDO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</si>
  <si>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1,20X1,20X5,70M,E DIAMETRO DA GALERIA DE 0,70M,TENDO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</si>
  <si>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1,20X1,20X6,00M,E DIAMETRO DA GALERIA DE 0,70M,TENDO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</si>
  <si>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1,30X1,30X1,50M,E DIAMETRO DA GALERIA DE 0,80M,TENDO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</si>
  <si>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1,30X1,30X1,80M,E DIAMETRO DA GALERIA DE 0,80M,TENDO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</si>
  <si>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1,30X1,30X2,10M,E DIAMETRO DA GALERIA DE 0,80M,TENDO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</si>
  <si>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1,30X1,30X2,40M,E DIAMETRO DA GALERIA DE 0,80M,TENDO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</si>
  <si>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1,30X1,30X2,70M,E DIAMETRO DA GALEIRA DE 0,80M,TENDO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</si>
  <si>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1,30X1,30X3,00M,E DIAMETRO DA GALERIA DE 0,80M,TENDO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</si>
  <si>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1,30X1,30X3,30M,E DIAMETRO DA GALERIA DE 0,80M,TENDO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</si>
  <si>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1,30X1,30X3,60M,E DIAMETRO DA GALERIA DE 0,80M,TENDO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</si>
  <si>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1,30X1,30X3,90M,E DIAMETRO DA GALERIA DE 0,80M,TENDO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</si>
  <si>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1,30X1,30X4,20M,E DIAMETRO DA GALERIA DE 0,80M,TENDO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</si>
  <si>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1,30X1,30X4,50M,E DIAMETRO DA GALERIA DE 0,80M,TENDO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</si>
  <si>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1,30X1,30X4,80M,E DIAMETRO DA GALERIA DE 0,80M,TENDO O CONCRETO DAS PAREDES,FUNDO E TAMPA 400KG E O DA BASE,CALHA E BANQUETA 300KG DE CIMENTO POR M3,SENDO AS PAREDES,CALHA E A BANQUETA REVESTIDAS COM ARGAMASSA,EXCLUSIVE TAMPAO DE FERRO FUNDIDO</t>
  </si>
  <si>
    <t>POCO DE VISITA DE CONCRETO ARMADO COM MEDIDAS INTERNAS NO POCO E PROFUNDIDADE DE 1,30X1,30X5,10M,E DIAMETRO DA GALERIA DE 0,80M,TENDO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</si>
  <si>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1,30X1,30X5,40M,E DIAMETRO DA GALEIRA DE 0,80M,TENDO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</si>
  <si>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1,30X1,30X5,70M,E DIAMETRO DA GALERIA DE 0,80M,TENDO O CONCRETO DAS PAREDES,FUNDO E TAMPA 400KG E O DA BASE,CALHA E BANQUETA 300KG DE CIMENTO POR M3,SENDO AS PAREDES,CALHA E A BANQUETA REVESTIDAS COM ARGAMASSA,EXCLUSIVE TAMPAO DE FERRO FUNDIDO</t>
  </si>
  <si>
    <t>POCO DE VISITA DE CONCRETO ARMADO COM MEDIDAS INTERNAS NO POCO E PROFUNDIDADE DE 1,30X1,30X6,00M,E DIAMETRO DA GALERIA DE 0,80M,TENDO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</si>
  <si>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1,40X1,40X1,80M,E DIAMETRO DA GALERIA DE 0,90M,TENDO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</si>
  <si>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1,40X1,40X2,10M,E DIAMETRO DA GALERIA DE 0,90M,TENDO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</si>
  <si>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1,40X1,40X2,40M,E DIAMETRO DA GALERIA DE 0,90M,TENDO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</si>
  <si>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1,40X1,40X2,70M,E DIAMETRO DA GALERIA DE 0,90M,TENDO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</si>
  <si>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1,40X1,40X3,00M,E DIAMETRO DA GALERIA DE 0,90M,TENDO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</si>
  <si>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1,40X1,40X3,30M,E DIAMETRO DA GALERIA DE 0,90M,TENDO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</si>
  <si>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1,40X1,40X3,60M,E DIAMETRO DA GALERIA DE 0,90M,TENDO O CONCRETO DAS PAREDES,FUNDO E TAMPA 400KG E O DA BASE,CALHA E BANQUETA 300KG DE CIMENTO POR M3,SENDO AS PAREDES,CALHA E A BANQUETA REVESTIDAS COM ARGAMASSA,EXCLUSIVE TAMPAO DE FERRO FUNDIDO</t>
  </si>
  <si>
    <t>POCO DE VISITA DE CONCRETO ARMADO COM MEDIDAS INTERNAS DO POCO E PRODUNDIDADE DE 1,40X1,40X3,90M,E DIAMETRO DA GALERIA DE 0,90M,TENDO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</si>
  <si>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1,40X1,40X4,20M,E DIAMETRO DA GALERIA DE 0,90M,TENDO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</si>
  <si>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1,40X1,40X4,50M,E DIAMETRO DA GALERIA DE 0,90M,TENDO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</si>
  <si>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1,40X1,40X4,80M,E DIAMETRO DA GALERIA DE 0,90M,TENDO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</si>
  <si>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1,40X1,40X5,10M,E DIAMETRO DA GALERIA DE 0,90M,TENDO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</si>
  <si>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1,40X1,40X5,40M,E DIAMETRO DA GALERIA DE 0,90M,TENDO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</si>
  <si>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1,40X1,40X5,70M,E DIAMETRO DA GALERIA DE 0,90M,TENDO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</si>
  <si>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1,40X1,40X6,00M,E DIAMETRO DA GALERIA DE 0,90M,TENDO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</si>
  <si>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1,50X1,50X1,80M,E DIAMETRO DA GALERIA DE 1,00M,TENDO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</si>
  <si>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1,50X1,50X2,10M,E DIAMETRO DA GALERIA DE 1,00M,TENDO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</si>
  <si>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1,50X1,50X2,40M,E DIAMETRO DA GALERIA DE 1,00M,TENDO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</si>
  <si>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1,50X1,50X2,70M,E DIAMETRO DA GALERIA DE 1,00M,TENDO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</si>
  <si>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1,50X1,50X3,00M,E DIAMETRO DA GALERIA DE 1,00M,TENDO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</si>
  <si>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1,50X1,50X3,30M,E DIAMETRO DA GALERIA DE 1,00M,TENDO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</si>
  <si>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1,50X1,50X3,60M,E DIAMETRO DA GALERIA DE 1,00M,TENDO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</si>
  <si>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1,50X1,50X3,90M,E DIAMETRO DA GALERIA DE 1,00M,TENDO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</si>
  <si>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1,50X1,50X4,20M,E DIAMETRO DA GALERIA DE 1,00M,TENDO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</si>
  <si>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1,50X1,50X4,50M,E DIAMETRO DA GALERIA DE 1,00M,TENDO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</si>
  <si>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1,50X1,50X4,80M,E DIAMETRO DA GALERIA DE 1,00M,TENDO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</si>
  <si>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1,50X1,50X5,10M,E DIAMETRO DA GALERIA DE 1,00M,TENDO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</si>
  <si>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1,50X1,50X5,40M,E DIAMETRO DA GALERIA DE 1,00M,TENDO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</si>
  <si>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1,50X1,50X5,70M,E DIAMETRO DA GALERIA DE 1,00M,TENDO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</si>
  <si>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1,50X1,50X6,00M,E DIAMETRO DA GALERIA DE 1,00M,TENDO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</si>
  <si>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1,60X1,60X1,80M,E DIAMETRO DA GALERIA DE 1,10M,TENDO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</si>
  <si>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1,60X1,60X2,10M,E DIAMETRO DA GALERIA DE 1,10M,TENDO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</si>
  <si>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1,60X1,60X2,40M,E DIAMETRO DA GALERIA DE 1,10M,TENDO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</si>
  <si>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1,60X1,60X2,70M,E DIAMETRO DA GALERIA DE 1,10M,TENDO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</si>
  <si>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1,60X1,60X3,00M,E DIAMETRO DA GALERIA DE 1,10M,TENDO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</si>
  <si>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1,60X1,60X3,30M,E DIAMETRO DA GALERIA DE 1,10M,TENDO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</si>
  <si>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1,60X1,60X3,60M,E DIAMETRO DA GALERIA DE 1,10M,TENDO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</si>
  <si>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1,60X1,60X3,90M,E DIAMETRO DA GALERIA DE 1,10M,TENDO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</si>
  <si>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1,60X1,60X4,20M,E DIAMETRO DA GALERIA DE 1,10M,TENDO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</si>
  <si>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1,60X1,60X4,50M,E DIAMETRO DA GALERIA DE 1,10M,TENDO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</si>
  <si>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1,60X1,60X4,80M,E DIAMETRO DA GALERIA DE 1,10M,TENDO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</si>
  <si>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1,60X1,60X5,10M,E DIAMETRO DA GALERIA DE 1,10M,TENDO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</si>
  <si>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1,60X1,60X5,40M,E DIAMETRO DA GALERIA DE 1,10M,TENDO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</si>
  <si>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1,60X1,60X5,70M,E DIAMETRO DA GALERIA DE 1,10M,TENDO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</si>
  <si>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1,60X1,60X6,00M,E DIAMETRO DA GALERIA DE 1,10M,TENDO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</si>
  <si>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1,70X1,70X1,80M,E DIAMETRO DA GALERIA DE 1,20M,TENDO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</si>
  <si>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1,70X1,70X2,10M,E DIAMETRO DA GALERIA DE 1,20M,TENDO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</si>
  <si>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1,70X1,70X2,40M,E DIAMETRO DA GALERIA DE 1,20M,TENDO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</si>
  <si>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1,70X1,70X2,70M,E DIAMETRO DA GALERIA DE 1,20M,TENDO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</si>
  <si>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1,70X1,70X3,00M,E DIAMETRO DA GALERIA DE 1,20M,TENDO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</si>
  <si>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1,70X1,70X3,30M,E DIAMETRO DA GALERIA DE 1,20M,TENDO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</si>
  <si>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1,70X1,70X3,60M,E DIAMETRO DA GALERIA DE 1,20M,TENDO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</si>
  <si>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1,70X1,70X3,90M,E DIAMETRO DA GALERIA DE 1,20M,TENDO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</si>
  <si>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1,70X1,70X4,20M,E DIAMETRO DA GALERIA DE 1,20M,TENDO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</si>
  <si>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1,70X1,70X4,50M,E DIAMETRO DA GALERIA DE 1,20M,TENDO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</si>
  <si>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1,70X1,70X4,80M,E DIAMETRO DA GALERIA DE 1,20M,TENDO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</si>
  <si>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1,70X1,70X5,10M,E DIAMETRO DA GALERIA DE 1,20M,TENDO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</si>
  <si>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1,70X1,70X5,40M,E DIAMETRO DA GALERIA DE 1,20M,TENDO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</si>
  <si>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1,70X1,70X5,70M,E DIAMETRO DA GALERIA DE 1,20M,TENDO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</si>
  <si>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1,70X1,70X6,00M,E DIAMETRO DA GALERIA DE 1,20M,TENDO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</si>
  <si>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2,00X2,00X2,40M,E DIAMETRO DA GALERIA DE 1,50M,TENDO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</si>
  <si>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2,00X2,00X2,70M,E DIAMETRO DA GALERIA DE 1,50M,TENDO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</si>
  <si>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2,00X2,00X3,00M,E DIAMETRO DA GALERIA DE 1,50M,TENDO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</si>
  <si>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2,00X2,00X3,30M,E DIAMETRO DA GALERIA DE 1,50M,TENDO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</si>
  <si>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2,00X2,00X3,60M,E DIAMETRO DA GALERIA DE 1,50M,TENDO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</si>
  <si>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2,00X2,00X3,90M,E DIAMETRO DA GALERIA DE 1,50M,TENDO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</si>
  <si>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2,00X2,00X4,20M,E DIAMETRO DA GALERIA DE 1,50M,TENDO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</si>
  <si>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2,00X2,00X4,50M,E DIAMETRO DA GALERIA DE 1,50M,TENDO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</si>
  <si>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2,00X2,00X4,80M,E DIAMETRO DA GALERIA DE 1,50M,TENDO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</si>
  <si>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2,00X2,00X5,10M,E DIAMETRO DA GALERIA DE 1,50M,TENDO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</si>
  <si>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2,00X2,00X5,40M,E DIAMETRO DA GALERIA DE 1,50M,TENDO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</si>
  <si>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2,00X2,00X5,70M,E DIAMETRO DA GALERIA DE 1,50M,TENDO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</si>
  <si>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2,00X2,00X6,00M,E DIAMETRO DA GALERIA DE 1,50M,TENDO O CONCRETO DAS PAREDES,FUNDO E TAMPA 400KG E O DA BASE,CALHA E BANQUETA 300KG DE CIMENTO POR M3,SENDO AS PAREDES,CALHA E A BANQUETA REVESTIDAS COM ARGAMASSA,EXCLUSIVE TAMPAO DE FERRO FUNDIDO</t>
  </si>
  <si>
    <t>POCO DE VISITA EM ALVENARIA DE TIJOLO MACICO(7X10X20CM),EM PAREDES DE UMA VEZ(0,20M),1,20X1,20X1,40M,SENDO AS PAREDES EXECUTADAS E REVESTIDAS INTERNAMENTE C/ARGAMASSA CIM.E AREIA TRACO 1:4,C/BASE DE CONCRETO SIMPLES E TAMPA DE CONCRETO ARMADO,SENDO O CONCRETO DOSADO P/UM FCK=10MPA,DEGRAUS DE FERRO FUNDIDO,P/COLETOR DE AGUAS PLUVIAIS DE 0,40 A 0,70M DE DIAM.</t>
  </si>
  <si>
    <t>POCO DE VISITA EM ALVENARIA DE TIJOLO MACICO(7X10X20CM),EM PAREDES DE UMA VEZ(0,20M),DE 1,30X1,30X1,40M,SENDO AS PAREDES REVESTIDAS INTERNAMENTE COM ARGAMASSA,COM BASE DE CONCRETOSIMPLES E TAMPA DE CONCRETO ARMADO,SENDO O CONCRETO DOSADO PARA UM FCK=10MPA,DEGRAUS DE FERRO FUNDIDO,PARA COLETOR DE AGUAS PLUVIAIS DE 0,80M DE DIAMETRO</t>
  </si>
  <si>
    <t>POCO DE VISITA EM ALVENARIA DE TIJOLO MACICO(7X10X20CM),EM PAREDES DE UMA VEZ(0,20M),DE 1,40X1,40X1,50M,SENDO AS PAREDES REVESTIDAS INTERNAMENTE COM ARGAMASSA,COM BASE DE CONCRETOSIMPLES E TAMPA DE CONCRETO ARMADO,SENDO O CONCRETO DOSADO PARA UM FCK=10MPA,DEGRAUS DE FERRO FUNDIDO,PARA COLETOR DE AGUAS PLUVIAIS DE 0,90M DE DIAMETRO</t>
  </si>
  <si>
    <t>POCO DE VISITA EM ALVENARIA DE TIJOLO MACICO(7X10X20CM),EM PAREDES DE UMA VEZ(0,20M),DE 1,50X1,50X1,60M,SENDO AS PAREDES REVESTIDAS INTERNAMENTE COM ARGAMASSA,COM BASE DE CONCRETOSIMPLES E TAMPA DE CONCRETO ARMADO,SENDO O CONCRETO DOSADO PARA UM FCK=10MPA,DEGRAUS DE FERRO FUNDIDO,PARA COLETOR DE AGUAS PLUVIAIS DE 1,00M DE DIAMETRO</t>
  </si>
  <si>
    <t>POCO DE VISITA EM ALVENARIA DE TIJOLO MACICO(7X10X20CM),EM PAREDES DE UMA VEZ(0,20M),DE 1,60X1,60X1,70M,SENDO AS PAREDES REVESTIDAS INETERNAMENTE COM ARGAMASSA,COM BASE DE CONCRETO SIMPLES E TAMPA DE CONCRETO ARMADO,SENDO O CONCRETO DOSADOPARA UM FCK=10MPA,DEGRAUS DE FERRO FUNDIDO,PARA COLETOR DE AGUAS PLUVIAIS DE 1,10M DE DIAMETRO</t>
  </si>
  <si>
    <t>CAIXA DE PASSAGEM EM ALVENARIA DE TIJOLO MACICO(7X10X20CM),EM PAREDES DE UMA VEZ(0,20M),DE 0,40X0,40X0,60M,EXCLUSIVE TAMPA,UTILIZANDO ARGAMASSA DE CIMENTO E AREIA,NO TRACO 1:4 EM VOLUME,COM FUNDO EM CONCRETO SIMPLES PROVIDO DE CALHA INTERNA,SENDO AS PAREDES REVESTIDAS INTERNAMENTE COM A MESMA ARGAMASSA</t>
  </si>
  <si>
    <t>CAIXA DE PASSAGEM EM ALVENARIA DE TIJOLO MACICO(7X10X20CM),EM PAREDES DE UMA VEZ(0,20M),DE 0,40X0,60X0,60M,EXCLUSIVE TAMPA,UTILIZANDO ARGAMASSA DE CIMENTO E AREIA,NO TRACO 1:4 EM VOLUME,COM FUNDO EM CONCRETO SIMPLES PROVIDO DE CALHA INTERNA,SENDO AS PAREDES REVESTIDAS INTERNAMENTE COM A MESMA ARGAMASSA</t>
  </si>
  <si>
    <t>CAIXA DE PASSAGEM EM ALVENARIA DE TIJOLO MACICO(7X10X20CM),EM PAREDES DE UMA VEZ(0,20M),DE 0,60X0,60X0,80M,EXCLUSIVE TAMPA,UTILIZANDO ARGAMASSA DE CIMENTO E AREIA,NO TRACO 1:4 EM VOLUME,COM FUNDO EM CONCRETO SIMPLES PROVIDO DE CALHA INTERNA,SENDO AS PAREDES REVESTIDAS INETERNAMENTE COM A MESMA ARGAMASSA</t>
  </si>
  <si>
    <t>CAIXA DE PASSAGEM EM ALVENARIA DE TIJOLO MACICO(7X10X20CM),EM PAREDES DE UMA VEZ(0,20M),DE 0,60X0,60X1,00M,EXCLUSIVE TAMPA,UTILIZANDO ARGAMASSA DE CIMENTO E AREIA,NO TRACO 1:4 EM VOLUME,COM FUNDO EM CONCRETO SIMPLES PROVIDO DE CALHA INTERNA,SENDO AS PAREDES REVESTIDAS INTERNAMENTE COM A MESMA ARGAMASSA</t>
  </si>
  <si>
    <t>CAIXA DE PASSAGEM EM ALVENARIA DE TIJOLO MACICO(7X10X20CM),EM PAREDES DE UMA VEZ(0,20M),DE 1,00X1,00X1,00M,EXCLUSIVE TAMPA,UTILIZANDO ARGAMASSA DE CIMENTO E AREIA,NO TRACO 1:4 EM VOLUME,COM FUNDO EM CONCRETO SIMPLES PROVIDO DE CALHA INTERNA,SENDO AS PAREDES REVESTIDAS INTERNAMENTE COM A MESMA ARGAMASSA</t>
  </si>
  <si>
    <t>CAIXA DE PASSAGEM EM ALVENARIA DE TIJOLO MACICO(7X10X20CM),EM PAREDES DE UMA VEZ (0,20M),DE 0,40X0,40X0,60M,UTILIZANDO ARGAMASSA DE CIMENTO E AREIA,NO TRACO 1:4 EM VOLUME,COM FUNDOEM CONCRETO SIMPLES PROVIDO DE CALHA INTERNA,SENDO AS PAREDES REVESTIDAS INTERNAMENTE COM A MESMA ARGAMASSA,INCLUSIVE TAMPA DE CONCRETO ARMADO,15MPA,COM ESPESSURA DE 10CM</t>
  </si>
  <si>
    <t>CAIXA DE PASSAGEM EM ALVENARIA DE TIJOLO MACICO(7X10X20CM),EM PAREDES DE UMA VEZ(0,20M),DE 0,40X0,60X0,60M,UTILIZANDO ARGAMASSA DE CIMENTO E AREIA,NO TRACO 1:4 EM VOLUME,COM FUNDOEM CONCRETO SIMPLES PROVIDO DE CALHA INTERNA,SENDO AS PAREDES REVESTIDAS INTERNAMENTE COM A MESMA ARGAMASSA,INCLUSIVE TAMPA DE CONCRETO ARMADO,15MPA,COM ESPESSURA DE 10CM</t>
  </si>
  <si>
    <t>CAIXA DE PASSAGEM EM ALVENARIA DE TIJOLO MACICO(7X10X20CM),EM PAREDES DE UMA VEZ(0,20M),DE 0,60X0,60X0,80M,UTILIZANDO ARGAMASSA DE CIMENTO E AREIA,NO TRACO 1:4 EM VOLUME,COM FUNDOEM CONCRETO SIMPLES PROVIDO DE CALHA INTERNA,SENDO AS PAREDES REVESTIDAS INTERNAMENTE COM A MESMA ARGAMASSA,INCLUSIVE TAMPA DE CONCRETO ARMADO,15MPA,COM ESPESSURA DE 10CM</t>
  </si>
  <si>
    <t>CAIXA DE PASSAGEM EM ALVENARIA DE TIJOLO MACICO(7X10X20CM),EM PAREDES DE UMA VEZ(0,20M),DE 0,60X0,60X1,00M,UTILIZANDO ARGAMASSA DE CIMENTO E AREIA,NO TRACO 1:4 EM VOLUME,COM FUNDOEM CONCRETO SIMPLES PROVIDO DE CALHA INTERNA,SENDO AS PAREDES REVESTIDAS INTERNAMENTE COM A MESMA ARGAMASSA,INCLUSIVE TAMPA DE CONCRETO ARMADO,15MPA,COM ESPESSURA DE 10CM</t>
  </si>
  <si>
    <t>CAIXA DE PASSAGEM EM ALVENARIA DE TIJOLO MACICO(7X10X20CM),EM PAREDES DE UMA VEZ(0,20M),DE 1,00X1,00X1,00M,UTILIZANDO ARGAMASSA DE CIMENTO E AREIA,NO TRACO 1:4 EM VOLUME,COM FUNDOEM CONCRETO SIMPLES PROVIDO DE CALHA INTERNA,SENDO AS PAREDES REVESTIDAS INTERNAMENTE COM A MESMA ARGAMASSA,INCLUSIVE TAMPA DE CONCRETO ARMADO,15MPA,COM ESPESSURA DE 10CM</t>
  </si>
  <si>
    <t>CAIXA DE RALO EM ALVENARIA DE TIJOLO MACICO (7X10X20CM),EM PAREDES DE UMA VEZ (0,20M),DE (0,90X1,20X1,50)M (MEDIDAS EXTERNAS),UTILIZANDO ARGAMASSA DE CIMENTO E AREIA,NO TRACO 1:4 EM VOLUME,SENDO AS PAREDES REVESTIDAS INTERNAMENTE COM A MESMA ARGAMASSA,COM BASE DE CONCRETO SIMPLES FCK=10MPA E GRELHADE FERRO FUNDIDO CLASSE C-250 CONFORME ABNT NBR 10160</t>
  </si>
  <si>
    <t>CAIXA DE RALO EM ALVENARIA DE TIJOLO MACICO (7X10X20CM),EM PAREDES DE UMA VEZ(0,20M),DE (0,30X0,90X0,90)M,PARA AGUAS PLUVIAIS,UTILIZANDO ARGAMASSA DE CIMENTO E AREIA,NO TRACO 1:4 EM VOLUME,SENDO AS PAREDES REVESTIDAS INTERNAMENTE COM A MESMA ARGAMASSA,COM BASE DE CONCRETO SIMPLES FCK=10MPA E GRELHADE FERRO FUNDIDO CLASSE C-250 CONFORME ABNT NBR 10160</t>
  </si>
  <si>
    <t>CAIXA DE RALO EM ALVENARIA TIJOLO MACICO (7X10X20)CM,PAREDES DE UMA VEZ (0,20M),DE (0,30X0,90X0,90)M,P/AGUAS PLUVIAIS,UTILIZANDO ARGAMASSA CIMENTO E AREIA,TRACO 1:4 EM VOLUME,SENDO PAREDES REVESTIDAS INTERNAMENTE C/MESMA ARGAMASSA,C/BASE DE CONCRETO SIMPLES FCK=10MPA C/GRELHA FERRO FUNDIDO CLASSE C-250 CONF.ABNT NBR 10160 E BOCA DE LOBO CONCRETO PRE-MOLDADO</t>
  </si>
  <si>
    <t>CAIXA DE RALO ALVENARIA TIJOLO MACICO (7X10X20CM),PAREDES 1VEZ (0,20M),(0,30X0,90X0,90)M,P/AGUAS PLUVIAIS,UTILIZANDO ARGAMASSA CIMENTO E AREIA,TRACO 1:4,SENDO PAREDES REVESTIDAS INTERNAMENTE C/MESMA ARGAMASSA,C/BASE CONCRETO SIMPLES FCK=10MPA E GRELHA FERRO FUNDIDO CLASSE C-250 CONF.ABNT NBR 10160,INCL.ESCAVACAO,REATERRO E REMOCAO MAT.EXCEDENTE ATE 20,00M</t>
  </si>
  <si>
    <t>CAIXA PARA REGISTRO PADRAO CEDAE,DE ALVENARIA DE TIJOLO MACICO(7X10X20CM),EM PAREDES DE 1 VEZ(0,20M),DIMENSOES INTERNASDE 0,60X0,60X0,25M,COM TAMPA DE CONCRETO COM 10CM DE ESPESSURA MINIMA,UTILIZANDO ARGAMASSA DE CIMENTO E AREIA,TRACO 1:4,SENDO AS PAREDES REVESTIDAS INTERNAMENTE C/A MESMA ARGAMASSA,EXCL.CAIXA QUADRADA DE FERRO FUNDIDO,P/REGISTROS ATE 200MM</t>
  </si>
  <si>
    <t>CAIXA PARA REGISTROS PADRAO CEDAE,DE ALVENARIA DE TIJOLO MACICO(7X10X20CM),EM PAREDES DE 1 VEZ(0,20M),DIMENSOES INTERNAS DE 0,60X0,60X0,40M,COM TAMPA DE CONCRETO COM 10CM DE ESPESSURA MINIMA,UTILIZANDO ARGAMASSA DE CIMENTO E AREIA,TRACO 1:4,SENDO AS PAREDES REVESTIDAS INTERNAMENTE C/A MESMA ARGAMASSA,EXCL.CAIXA QUADRADA DE FERRO FUNDIDO,P/REGISTROS ATE 200MM</t>
  </si>
  <si>
    <t>CAIXA PARA REGISTROS PADRAO CEDAE,DE ALVENARIA DE TIJOLO MACICO(7X10X20CM),EM PAREDES DE 1 VEZ(0,20M),DIMENSOES INTERNAS DE 0,60X0,60X0,55M,COM TAMPA DE CONCRETO COM 10CM DE ESPESSURA MINIMA,UTILIZANDO ARGAMASSA DE CIMENTO E AREIA,TRACO 1:4,SENDO AS PAREDES REVESTIDAS INTERNAMENTE C/A MESMA ARGAMASSA,EXCL.CAIXA QUADRADA DE FERRO FUNDIDO,P/REGISTROS ATE 200MM</t>
  </si>
  <si>
    <t>CAIXA PARA REGISTROS PADRAO CEDAE,DE ALVENARIA DE TIJOLO MACICO(7X10X20CM),EM PAREDES DE 1 VEZ(0,20M),DIMENSOES INTERNAS DE 0,60X0,60X0,40M,UTILIZANDO ARGAMASSA DE CIMENTO E AREIA,NO TRACO 1:4 EM VOLUME,SENDO AS PAREDES REVESTIDAS INTERNAMENTE COM A MESMA ARGAMASSA,EXCLUSIVE TAMPA CIRCULAR DE FERROFUNDIDO PARA REGISTROS ACIMA DE 200MM ATE 600MM</t>
  </si>
  <si>
    <t>CAIXA PARA REGISTROS PADRAO CEDAE,DE ALVENARIA DE TIJOLO MACICO(7X10X20CM),EM PAREDES DE 1 VEZ(0,20M),DIMENSOES INTERNAS DE 0,60X0,60X0,55M,UTILIZANDO ARGAMASSA DE CIMENTO E AREIANO TRACO 1:4 EM VOLUME,SENDO AS PAREDES REVESTIDAS INTERNAMENTE COM A MESMA ARGAMASSA,EXCLUSIVE TAMPA CIRCULAR DE FERROFUNDIDO,PARA REGISTROS ACIMA DE 200MM ATE 600MM</t>
  </si>
  <si>
    <t>CAIXA PARA REGISTROS PADRAO CEDAE,DE ALVENARIA DE TIJOLO MACICO(7X10X20CM),EM PAREDES DE 1 VEZ(0,20M),DIMENSOES INTERNAS DE 0,60X0,60X0,70M,UTILIZANDO ARGAMASSA DE CIMENTO E AREIA,NO TRACO 1:4 EM VOLUME,SENDO AS PAREDES REVESTIDAS INTERNAMENTE COM A MESMA ARGAMASSA,EXCLUSIVE TAMPA CIRCULAR DE FERROFUNDIDO PARA REGISTROS ACIMA DE 200MM ATE 600MM</t>
  </si>
  <si>
    <t>CAIXA PARA REGISTROS PADRAO CEDAE,DE ALVENARIA DE BLOCOS DECONCRETO(20X20X40CM) PREENCHIDOS COM CONCRETO DE 20MPA,EM PAREDES DE 1 VEZ(0,20M),DIMENSOES INTERNAS DE 0,60X0,60X0,20M,COM TAMPA DE CONCRETO COM 10CM DE ESPESSURA MINIMA,SENDO ASPAREDES REVESTIDAS INTERNAMENTE COM ARGAMASSA,EXCLUSIVE CAIXA QUADRADA DE FERRO FUNDIDO,PARA REGISTROS ATE 200MM</t>
  </si>
  <si>
    <t>CAIXA PARA REGISTROS PADRAO CEDAE,DE ALVENARIA DE BLOCOS DECONCRETO(20X20X40CM) PREENCHIDOS COM CONCRETO DE 20MPA,EM PAREDES DE 1 VEZ(0,20M),DIMENSOES INTERNAS DE 0,60X0,60X0,40M,COM TAMPA DE CONCRETO COM 10CM DE ESPESSURA MINIMA,SENDO ASPAREDES INTERNAMENTE REVESTIDAS COM ARGAMASSA,EXCLUSIVE CAIXA QUADRADA DE FERRO FUNDIDO,PARA REGISTROS ATE 200MM</t>
  </si>
  <si>
    <t>CAIXA PARA REGISTROS PADRAO CEDAE,DE ALVENARIA DE BLOCOS DECONCRETO(20X20X40CM) PREENCHIDOS COM CONCRETO DE 20MPA,EM PAREDES DE 1 VEZ(0,20M),DIMENSOES INTERNAS DE 0,60X0,60X0,60M,COM TAMPA DE CONCRETO COM 10CM DE ESPESSURA MINIMA,SENDO ASPAREDES REVESTIDAS INTERNAMENTE COM ARGAMASSA,EXCLUSIVE CAIXA QUADRADA DE FERRO FUNDIDO,PARA REGISTROS ATE 200MM</t>
  </si>
  <si>
    <t>CAIXA PARA REGISTROS PADRAO CEDAE,DE ALVENARIA DE BLOCOS DECONCRETO(20X20X40CM) PREENCHIDOS COM CONCRETO DE 20MPA,EM PAREDES DE 1 VEZ(0,20M),DIMENSOES INTERNAS DE 0,60X0,60X0,40M,SENDO AS PAREDES REVESTIDAS INTERNAMENTE COM ARGAMASSA,EXCLUSIVE TAMPA CIRCULAR DE FERRO FUNDIDO,PARA REGISTROS ACIMA DE 200MM ATE 600MM</t>
  </si>
  <si>
    <t>CAIXA PARA REGISTROS PADRAO CEDAE,DE ALVENARIA DE BLOCOS DECONCRETO(20X20X40CM) PREENCHIDOS COM CONCRETO DE 20MPA,EM PAREDES DE 1 VEZ(0,20M),DIMENSOES INTERNAS DE 0,60X0,60X0,60M,SENDO AS PAREDES REVESTIDAS INTERNAMENTE COM ARGAMASSA,EXCLUSIVE TAMPA CIRCULAR DE FERRO FUNDIDO,PARA REGISTROS ACIMA DE 200MM ATE 600MM</t>
  </si>
  <si>
    <t>CAIXA PARA REGISTROS PADRAO CEDAE,DE ALVENARIA DE BLOCOS DECONCRETO(20X20X40CM) PREENCHIDOS COM CONCRETO DE 20MPA,EM PAREDES DE 1 VEZ(0,20M),DIMENSOES INTERNAS DE 0,60X0,60X0,80M,UTILIZANDO ARGAMASSA CIMENTO E AREIA,TRACO 1:4,SENDO AS PAREDES REVESTIDAS INTERNAMENTE C/ARGAMASSA,EXCLUSIVE TAMPA CIRCULAR DE FERRO FUNDIDO,P/REGISTROS ACIMA DE 200MM ATE 600MM</t>
  </si>
  <si>
    <t>POCO DE VISITA EM ALVENARIA DE BLOCOS DE CONCRETO(20X20X40CM),PAREDES 0,20M DE ESP.C/1,20X1,20X1,40M,P/COLETOR AGUAS PLUVIAIS 0,40 A 0,70M DE DIAM.UTILIZANDO ARG.CIM.AREIA,TRACO 1:4,SENDO PAREDES CHAPISCADAS E REVESTIDAS INTERNAMENTE C/ARG.,ENCHIMENTO BLOCOS E BASE EM CONCRETO SIMPLES,TAMPA DE CONCR.ARMADO,DEGRAUS FERRO FUNDIDO,INCL.FORN.TODOS OS MATERIAIS</t>
  </si>
  <si>
    <t>POCO DE VISITA EM ALVENARIA DE BLOCOS DE CONCRETO(20X20X40CM),EM PAREDES DE 0,20M DE ESP.C/1,30X1,30X1,40M,P/COLETOR DEAGUAS PLUVIAIS DE 0,80M DE DIAM.UTILIZ.ARG.CIM.AREIA,TRACO 1:4,SENDO AS PAREDES REVESTIDAS INTERNAMENTE C/ARG.ENCHIMENTO DOS BLOCOS E BASE EM CONCRETO SIMPLES,TAMPA DE CONCRETO ARMADO,DEGRAU DE FERRO FUNDIDO,INCL.FORN.DE TODOS OS MATERIAIS</t>
  </si>
  <si>
    <t>POCO DE VISITA EM ALVENARIA DE BLOCOS DE CONCRETO(20X20X40CM),PAREDES DE 0,20M DE ESP.C/1,40X1,40X1,50M,P/COLETOR AGUASPLUVIAIS DE 0,90M DE DIAM.UTILIZ.ARG.CIM.AREIA,TRACO 1:4,SENDO PAREDES CHAPISCADAS E REVESTIDAS INTERNAMENTE C/ARG.ENCHIMENTO DOS BLOCOS E BASE EM CONCRETO SIMPLES,TAMPA CONCRETO ARMADO,DEGRAU FERRO FUNDIDO,INCL.FORN.DE TODOS OS MATERIAIS</t>
  </si>
  <si>
    <t>POCO DE VISITA EM ALVENARIA DE BLOCOS DE CONCRETO(20X20X40CM),EM PAREDES DE 0,20M DE ESP.C/1,50X1,50X1,60M,P/COLETOR DEAGUAS PLUVIAIS DE 1,00M DE DIAM.SENDO AS PAREDES CHAPISCADAS E REVESTIDAS INTERNAMENTE C/ARGAMASSA,ENCHIMENTO DOS BLOCOS E BASE EM CONCRETO SIMPLES,TAMPA DE CONCRETO ARMADO,DEGRAUS DE FERRO FUNDIDO,INCL.FORNECIMENTO DE TODOS OS MATERIAIS</t>
  </si>
  <si>
    <t>POCO DE VISITA EM ALVENARIA DE BLOCOS DE CONCRETO(20X20X40CM),EM PAREDES DE 0,20M DE ESP.C/1,60X1,60X1,70M,P/COLETOR DEAGUAS PLUVIAIS DE 1,10M DE DIAM.SENDO AS PAREDES CHAPISCADAS E REVESTIDAS INTERNAMENTE C/ARGAMASSA,ENCHIMENTO DOS BLOCOS E BASE EM CONCRETO SIMPLES,TAMPA DE CONCRETO ARMADO,DEGRAUS DE FERRO FUNDIDO,INCL.FORNECIMENTO DE TODOS OS MATERIAIS</t>
  </si>
  <si>
    <t>POCO DE VISITA EM ALVENARIA DE BLOCOS DE CONCRETO(20X20X40CM),EM PAREDES DE 0,20M DE ESP.C/1,70X1,70X1,80M,P/COLETOR DEAGUAS PLUVIAIS DE 1,20M DE DIAM.SENDO AS PAREDES CHAPISCADAS E REVESTIDAS INTERNAMENTE C/ARGAMASSA,ENCHIMENTO DOS BLOCOS E BASE EM CONCRETO SIMPLES,TAMPA DE CONCRETO ARMADO,DEGRAUS DE FERRO FUNDIDO,INCL.FORNECIMENTO DE TODOS OS MATERIAIS</t>
  </si>
  <si>
    <t>POCO DE VISITA EM ALVENARIA DE BLOCOS DE CONCRETO(20X20X40CM),EM PAREDES DE 0,20M DE ESP.C/2,00X2,00X2,10M,P/COLETOR DEAGUAS PLUVIAIS DE 1,50M DE DIAM.SENDO AS PAREDES CHAPISCADAS E REVESTIDAS INTERNAMENTE C/ARGAMASSA,ENCHIMENTO DOS BLOCOS E BASE EM CONCRETO SIMPLES,TAMPA DE CONCRETO ARMADO,DEGRAUS DE FERRO FUNDIDO,INCL.FORNECIMENTO DE TODOS OS MATERIAIS</t>
  </si>
  <si>
    <t>CAIXA DE RALO ALVENARIA BLOCOS CONCRETO (20X20X40CM),PAREDES DE 0,20M DE ESP.,(0,30X0,90X0,90)M,P/AGUAS PLUVIAIS,SENDO PAREDES CHAPISCADAS E REVESTIDAS INTERNAMENTE C/ARGAMASSA,ENCHIMENTO BLOCOS E BASE EM CONCRETO SIMPLES FCK=10MPA E GRELHA DE FERRO FUNDIDO CLASSE C-250 CONFORME ABNT NBR 10160,INCLUSIVE FORNECIMENTO DE TODOS OS MATERIAIS</t>
  </si>
  <si>
    <t>CAIXA DE RALO ALVENARIA BLOCOS CONCRETO (20X20X40CM),PAREDES 0,20M DE ESP.,(0,90X1,20X1,50)M,P/AGUAS PLUVIAIS,SENDO PAREDES CHAPISCADAS E REVESTIDAS INTERNAMENTE C/ARGAMASSA,ENCHIMENTO DOS BLOCOS E BASE CONCRETO SIMPLES FCK=10MPA,C/4 GRELHAS FERRO FUNDIDO CLASSE B-125 CONF.ABNT NBR 10160,APOIADAS SOBRE ESTRUTURA DE CONCR.ARMADO,INCL.FORN.TODOS OS MATERIAIS</t>
  </si>
  <si>
    <t>POCO DE CRAVACAO PARA EXECUCAO DE TRAVESSIAS SUBTERRANEAS(TUNNEL LINE),COM CABECOTE PARA TERRA,SEM CONTROLE DIRECIONAL,COMPREENDENDO A MOBILIZACAO E DESMOBILIZACAO DOS EQUIPAMENTOS E MATERIAIS NECESSARIOS, MONTAGEM E DESMONTAGEM DE MACACODE CRAVACAO E ESTRUTURAS DE REACAO,EXCLUSIVE ESCAVACAO,REATERRO E ESCORAMENTO DA CAVA</t>
  </si>
  <si>
    <t>POCO DE CRAVACAO PARA EXECUCAO DE TRAVESSIAS SUBTERRANEAS(TUNNEL LINE),COM CABECOTE PARA ROCHA,SEM CONTROLE DIRECIONAL,COMPREENDENDO A MOBILIZACAO E DESMOBILIZACAO DOS EQUIPAMENTOS E MATERIAIS NECESSARIOS, MONTAGEM E DESMONTAGEM DE MACACODE CRAVACAO E ESTRUTURAS DE REACAO,EXCLUSIVE ESCAVACAO,REATERRO E ESCORAMENTO DA CAVA</t>
  </si>
  <si>
    <t>DUTO ANELAR FLEXIVEL,NA COR CINZA CONCRETO,SINGELO,DE POLIETILENO DE ALTA DENSIDADE(PEAD),PARA PROTECAO DE CONDUTORES ELETRICOS,COM DIAMETRO NOMINAL DE 1 1/4",SENDO O DIAMETRO INTERNO DE 31,0MM,COM FIO GUIA DE ACO E FORNECIDO COM 2 PLUGUES(TAMPOES) NAS EXTREMIDADES,LANCADO DIRETAMENTE NO SOLO,INCLUSIVE CONEXOES E KIT VEDACAO</t>
  </si>
  <si>
    <t>DUTO ANELAR FLEXIVEL,NA COR CINZA CONCRETO,LINHA DUPLA,DE POLIETILENO DE ALTA DENSIDADE(PEAD),PARA PROTECAO DE CONDUTORES ELETRICOS,COM DIAMETRO NOMINAL DE 1 1/4",SENDO O DIAMETROINTERNO DE 31,0MM,COM FIO GUIA DE ACO E FORNECIDO COM 2 PLUGUES (TAMPOES) NAS EXTREMIDADES,LANCADO DIRETAMENTE NO SOLO,INCLUSIVE CONEXOES E KIT VEDACAO</t>
  </si>
  <si>
    <t>DUTO ANELAR FLEXIVEL,NA COR CINZA CONCRETO,SINGELO,DE POLIETILENO DE ALTA DENSIDADE(PEAD),PARA PROTECAO DE CONDUTORES ELETRICOS,COM DIAMETRO NOMINAL DE 1 1/2",SENDO O DIAMETRO INTERNO DE 39,0MM,COM FIO GUIA DE ACO E FORNECIDO COM 2 PLUGUES(TAMPOES)NAS EXTREMIDADES,LANCADO DIRETAMENTE NO SOLO,INCLUSIVE CONEXOES E KIT VEDACAO</t>
  </si>
  <si>
    <t>DUTO ANELAR FLEXIVEL,NA COR CINZA CONCRETO,LINHA DUPLA,DE POLIETILENO DE ALTA DENSIDADE(PEAD),PARA PROTECAO DE CONDUTORES ELETRICOS,COM DIAMETRO NOMINAL DE 1 1/2",SENDO O DIAMETROINTERNO DE 39,0MM,COM FIO GUIA DE ACO E FORNECIDO COM 2 PLUGUES (TAMPOES) NAS EXTREMIDADES,LANCADO DIRETAMENTE NO SOLO,INCLUSIVE CONEXOES E KIT VEDACAO</t>
  </si>
  <si>
    <t>DUTO ANELAR FLEXIVEL,NA COR CINZA CONCRETO,SINGELO,DE POLIETILENO DE ALTA DENSIDADE(PEAD),PARA PROTECAO DE CONDUTORES ELETRICOS,COM DIAMETRO NOMINAL DE 2",SENDO O DIAMETRO INTERNODE 52,0MM,COM FIO GUIA DE ACO E FORNECIDO COM 2 PLUGUES(TAMPOES)NAS EXTREMIDADES,LANCADO DIRETAMENTE NO SOLO,INCLUSIVE CONEXOES E KIT VEDACAO</t>
  </si>
  <si>
    <t>DUTO ANELAR FLEXIVEL,NA COR CINZA CONCRETO,LINHA DUPLA,DE POLIETILENO DE ALTA DENSIDADE(PEAD),PARA PROTECAO DE CONDUTORES ELETRICOS,COM DIAMETRO NOMINAL DE 2",SENDO O DIAMETRO INTERNO DE 52,0MM,COM FIO GUIA DE ACO E FORNECIDO COM 2 PLUGUES(TAMPOES)NAS EXTREMIDADES,LANCADO DIRETAMENTE NO SOLO,INCLUSIVE CONEXOES E KIT VEDACAO</t>
  </si>
  <si>
    <t>DUTO ANELAR FLEXIVEL,NA COR CINZA CONCRETO,SINGELO,DE POLIETILENO DE ALTA DENSIDADE(PEAD),PARA PROTECAO DE CONDUTORES ELETRICOS,COM DIAMETRO NOMINAL DE 3",SENDO O DIAMETRO INTERNODE 76,0MM,COM FIO GUIA DE ACO E FORNECIDO COM 2 PLUGUES(TAMPOES)NAS EXTREMIDADES,LANCADO DIRETAMENTE NO SOLO,INCLUSIVE CONEXOES E KIT VEDACAO</t>
  </si>
  <si>
    <t>DUTO ANELAR FLEXIVEL,NA COR CINZA CONCRETO,LINHA DUPLA,DE POLIETILENO DE ALTA DENSIDADE(PEAD),PARA PROTECAO DE CONDUTORES ELETRICOS,COM DIAMETRO NOMINAL DE 3",SENDO O DIAMETRO INTERNO DE 76,0MM,COM FIO GUIA DE ACO E FORNECIDO COM 2 PLUGUES(TAMPOES)NAS EXTREMIDADES,LANCADO DIRETAMENTE NO SOLO,INCLUSIVE CONEXOES E KIT VEDACAO</t>
  </si>
  <si>
    <t>DUTO ANELAR FLEXIVEL,NA COR CINZA CONCRETO,SINGELO,DE POLIETILETO DE ALTA DENSIDADE(PEAD),PARA PROTECAO DE CONDUTORES ELETRICOS,COM DIAMETRO NOMINAL DE 4",SENDO O DIAMETRO INTERNODE 95,0MM,COM FIO GUIA DE ACO E FORNECIDO COM 2 PLUGUES(TAMPOES)NAS EXTREMIDADES,LANCADO DIRETAMENTE NO SOLO,INCLUSIVE CONEXOES E KIT VEDACAO</t>
  </si>
  <si>
    <t>DUTO ANELAR FLEXIVEL,NA COR CINZA CONCRETO,LINHA DUPLA,DE POLIETILENO DE ALTA DENSIDADE(PEAD),PARA PROTECAO DE CONDUTORES ELETRICOS,COM DIAMETRO NOMINAL DE 4",SENDO O DIAMETRO INTERNO DE 95,0MM,COM FIO GUIA DE ACO E FORNECIDO COM 2 PLUGUES(TAMPOES)NAS EXTREMIDADES,LANCADO DIRETAMENTE NO SOLO,INCLUSIVE CONEXOES E KIT VEDACAO</t>
  </si>
  <si>
    <t>DUTO ANELAR FLEXIVEL,NA COR CINZA CONCRETO,SINGELO,DE POLIETILENO DE ALTA DENSIDADE(PEAD),PARA PROTECAO DE CONDUTORES ELETRICOS,COM DIAMETRO NOMINAL DE 5",SENDO O DIAMETRO INTERNODE 107,5MM,COM FIO GUIA DE ACO E FORNECIDO COM 2 PLUGUES(TAMPOES)NAS EXTREMIDADES,LANCADO DIRETAMENTE NO SOLO,INCLUSIVECONEXOES E KIT VEDACAO</t>
  </si>
  <si>
    <t>DUTO ANELAR FLEXIVEL,NA COR CINZA CONCRETO,LINHA DUPLA,DE POLIETILENO DE ALTA DENSIDADE(PEAD),PARA PROTECAO DE CONDUTORES ELETRICOS,COM DIAMETRO NOMINAL DE 5",SENDO O DIAMETRO INTERNO DE 107,5MM,COM FIO GUIA DE ACO E FORNECIDO COM 2 PLUGUES(TAMPOES)NAS EXTREMIDADES,LANCADO DIRETAMENTE NO SOLO,INCLUSIVE CONEXOES E KIT VEDACAO</t>
  </si>
  <si>
    <t>DUTO ANELAR FLEXIVEL,NA COR CINZA CONCRETO,SINGELO,DE POLIETILENO DE ALTA DENSIDADE(PEAD),PARA PROTECAO DE CONDUTORES ELETRICOS,COM DIAMETRO NOMINAL DE 6",SENDO O DIAMETRO INTERNODE 138,0MM,COM FIO GUIA DE ACO E FORNECIDO COM 2 PLUGUES(TAMPOES)NAS EXTREMIDADES,LANCADO DIRETAMENTE NO SOLO,INCLUSIVECONEXOES E KIT VEDACAO</t>
  </si>
  <si>
    <t>DUTO ANELAR FLEXIVEL,NA COR CINZA CONCRETO,LINHA DUPLA,DE POLIETILENO DE ALTA DENSIDADE(PEAD),PARA PROTECAO DE CONDUTORES ELETRICOS,COM DIAMETRO NOMINAL DE 6",SENDO O DIAMETRO INTERNO DE 138,0MM,COM FIO GUIA DE ACO E FORNECIDO COM 2 PLUGUES(TAMPOES)NAS EXTREMIDADES,LANCADO DIRETAMENTE NO SOLO,INCLUSIVE CONEXOES E KIT VEDACAO</t>
  </si>
  <si>
    <t>DUTO CORRUGADO HELICOIDAL,NA COR PRETA,SINGELO,DE POLIETILENO DE ALTA DENSIDADE(PEAD),P/PROTECAO DE CONDUTORES ELET.EM INSTAL.SUBTERRANEAS,C/DIAMETRO NOMINAL 1 1/4",SENDO O DIAM.INT.31,5MM,FORNECIDO C/2 TAMPOES NAS EXTREMIDADES,FITA DE AVISO"PERIGO"C/FIO GUIA DE ACO GALV.REVEST.PVC,CONFORME ABNT NBR 13897 E 13898,LANC.DIR.SOLO,INCL.CONEXOES E KIT VEDACAO</t>
  </si>
  <si>
    <t>DUTO CORRUGADO HELICOIDAL,NA COR PRETA,LINHA DUPLA,DE POLIETILENO DE ALTA DENSIDADE(PEAD),P/PROTECAO DE CONDUTORES ELETR.EM INSTAL.SUBTERRANEAS,DIAM.NOMINAL 1 1/4",SENDO DIAM.INT.31,5MM,FORNECIDO C/2 TAMPOES NAS EXTREMIDADES,FITA DE AVISO"PERIGO"C/FIO GUIA DE ACO GALV.REVEST.PVC,CONFORME ABNT NBR13897 E 13898,LANC.DIR.SOLO,INCL.CONEXOES E KIT VEDACAO</t>
  </si>
  <si>
    <t>DUTO CORRUGADO HELICOIDAL,NA COR PRETA,SINGELO,DE POLIETILENO DE ALTA DENSIDADE(PEAD),P/PROTECAO DE CONDUTORES ELETRICOS EM INSTAL.SUBTERRANEAS,DIAMETRO NOMINAL 1 1/2",SENDO DIAMETRO INTERNO 43,0MM,FORNECIDO C/2 TAMPOES NAS EXTREMIDADES,FITA DE AVISO"PERIGO"C/FIO GUIA DE ACO GALV.REVEST.PVC,CONFORME ABNT NBR 13897 E 13898,LANC.DIR.SOLO,INCL.CONEX. E KIT VED.</t>
  </si>
  <si>
    <t>DUTO CORRUGADO HELICOIDAL,NA COR PRETA,LINHA DUPLA,DE POLIETILENO DE ALTA DENSIDADE(PEAD),P/PROTECAO DE CONDUTORES ELETRICOS EM INSTAL.SUBTERRANEAS,DIAM.NOMINAL 1.1/2",SENDO DIAM.INTERNO 43,0MM,FORNECIDO C/2 TAMPOES NAS EXTREMIDADES,FITA DE AVISO"PERIGO" C/FIO GUIA DE ACO GALV.REVEST.PVC,CONFORME ABNT NBR 13897 E 13898,LANC.DIR.SOLO,INCL.CONEXOES E KIT VED.</t>
  </si>
  <si>
    <t>DUTO CORRUGADO HELICOIDAL,NA COR PRETA,SINGELO,DE POLIETILENO DE ALTA DENSIDADE(PEAD),P/PROTECAO DE CONDUTORES ELETRICOS EM INSTAL.SUBTERRANEAS,DIAM.NOMINAL 2",SENDO O DIAM.INT. 50,8MM,FORNECIDO C/2 TAMPOES NAS EXTREMIDADES,FITA DE AVISO "PERIGO" C/FIO GUIA DE ACO GALV.REVEST.PVC,CONFORME ABNT NBR 13897 E 13898,LANC.DIR.SOLO,INCLUSIVE CONEXOES E KIT VEDACAO</t>
  </si>
  <si>
    <t>DUTO CORRUGADO HELICOIDAL,NA COR PRETA,LINHA DUPLA,DE POLIETILENO DE ALTA DENSIDADE(PEAD),P/PROTECAO DE CONDUTORES ELETRICOS EM INSTAL.SUBTERRANEAS,DIAM.NOMINAL 2",SENDO DIAM.INT.50,8MM,FORNECIDO C/2 TAMPOES NAS EXTREMIDADES,FITA DE AVISO"PERIGO" C/FIO GUIA DE ACO GALV.REVEST.PVC,CONFORME ABNT NBR 13897 E 13898,LANC.DIR.SOLO,INCL.CONEXOES E KIT VEDACAO</t>
  </si>
  <si>
    <t>DUTO CORRUGADO HELICOIDAL,NA COR PRETA,SINGELO,DE POLIETILENO DE ALTA DENSIDADE(PEAD),PARA PROTECAO DE CONDUTORES ELETRICOS EM INSTAL.SUBTERRANEAS,COM DIAM.NOMINAL 3",SENDO DIAM.INT. 75MM,FORNECIDO C/2 TAMPOES NAS EXTREMIDADES,FITA DE AVISO "PERIGO" C/FIO GUIA DE ACO GALV.REVEST.PVC,CONFORME ABNT NBR 13897 E 13898,LANC.DIR.SOLO,INCL.CONEXOES E KIT VEDACAO</t>
  </si>
  <si>
    <t>DUTO CORRUGADO HELICOIDAL,NA COR PRETA,LINHA DUPLA,DE POLIETILENO DE ALTA DENSIDADE(PEAD),P/PROTECAO DE CONDUTORES ELETRICOS EM INSTAL.SUBTERRANEAS,DIAM.NOMINAL 3",SENDO DIAM.INT.75MM,FORNECIDO C/2 TAMPOES NAS EXTREMIDADES,FITA DE AVISO "PERIGO" C/FIO GUIA DE ACO GALV.REVEST.PVC,CONFORME ABNT NBR 13897 E 13898,LANC.DIR.SOLO,INCLUSIVE CONEXOES E KIT VEDACAO</t>
  </si>
  <si>
    <t>DUTO CORRUGADO HELICOIDAL,NA COR PRETA,SINGELO,DE POLIETILENO DE ALTA DENSIDADE(PEAD),PARA PROTECAO DE CONDUTORES ELETRICOS EM INSTAL.SUBTERRANEAS,COM DIAM.NOMINAL 4",SENDO DIAM.INTERNO 102MM,FORNECIDO C/2 TAMPOES NAS EXTREMIDADES,FITA DE AVISO "PERIGO" C/FIO GUIA DE ACO GALV.REVEST.PVC,CONFORME ABNT NBR 13897 E 13898,LANC.DIR.SOLO,INCL.CONEXOES E KIT VEDAC.</t>
  </si>
  <si>
    <t>DUTO CORRUGADO HELICOIDAL,NA COR PRETA,LINHA DUPLA,DE POLIETILENO DE ALTA DENSIDADE(PEAD),P/PROTECAO DE CONDUTORES ELETRICOS EM INSTAL.SUBTERRANEAS,DIAM.NOMINAL 4",SENDO DIAM.INT.102MM,FORNECIDO C/2 TAMPOES NAS EXTREMIDADES,FITA DE AVISO "PERIGO" C/FIO GUIA DE ACO GALV.REVEST.PVC,CONFORME ABNT NBR13897 E 13898,LANC.DIR.SOLO,INCL.CONEXOES E KIT VEDACAO</t>
  </si>
  <si>
    <t>DUTO CORRUGADO HELICOIDAL,NA COR PRETA,SINGELO,DE POLIETILENO DE ALTA DENSIDADE(PEAD),P/PROTECAO DE CONDUTORES ELETRICOS EM INSTAL.SUBTERRANEAS,DIAM.NOMINAL 5",SENDO DIAM.INT.128,8MM,FORNECIDO C/2 TAMPOES NAS EXTREMIDADES,FITA DE AVISO "PERIGO" C/FIO GUIA DE ACO GALV.REVEST.PVC,CONFORME ABNT NBR 13897 E 13898,LANC.DIR.SOLO,INCLUSIVE CONEXOES E KIT VEDACAO</t>
  </si>
  <si>
    <t>DUTO CORRUGADO HELICOIDAL,NA COR PRETA,LINHA DUPLA,DE POLIETILENO DE ALTA DENSIDADE(PEAD),P/PROTECAO DE CONDUTORES ELETRICOS EM INSTAL.SUBTERRANEAS,DIAM.NOMINAL 5",SENDO DIAM.INT.128,8MM,FORNECIDO C/2 TAMPOES NAS EXTREMIDADES,FITA DE AVISO "PERIGO" C/FIO GUIA DE ACO GALV.REVEST.PVC,CONFORME ABNT NBR 13897 E 13898,LANC.DIR.SOLO,INCL.CONEXOES E KIT VEDACAO</t>
  </si>
  <si>
    <t>DUTO CORRUGADO HELICOIDAL,NA COR PRETA,SINGELO,DE POLIETILENO DE ALTA DENSIDADE(PEAD),P/PROTECAO DE CONDUTORES ELETRICOS EM INSTAL.SUBTERRANEAS,DIAM.NOMINAL 6",SENDO DIAM.INT. 155,6MM,FORNECIDO C/2 TAMPOES NAS EXTREMIDADES,FITA DE AVISO "PERIGO" C/FIO GUIA DE ACO GALV.REVEST.PVC,CONFORME ABNT NBR 13897 E 13898,LANC.DIR.SOLO,INCLUSIVE CONEXOES E KIT VEDACAO</t>
  </si>
  <si>
    <t>DUTO CORRUGADO HELICOIDAL,NA COR PRETA,LINHA DUPLA,DE POLIETILENO DE ALTA DENSIDADE(PEAD),P/PROTECAO DE CONDUTORES ELETRICOS EM INSTAL.SUBTERRANEAS,DIAM.NOMINAL 6",SENDO DIAM.INT.155,6MM,FORNECIDO C/2 TAMPOES NAS EXTREMIDADES,FITA DE AVISO "PERIGO" C/FIO GUIA DE ACO GALV.REVEST.PVC,CONFORME ABNT NBR 13897 E 13898,LANC.DIR.SOLO,INCL.CONEXOES E KIT VEDACAO</t>
  </si>
  <si>
    <t>DUTO CORRUGADO HELICOIDAL,NA COR PRETA,SINGELO,DE POLIETILENO DE ALTA DENSIDADE(PEAD),P/PROTECAO DE CONDUTORES ELETRICOS EM INSTAL.SUBTERRANEAS,DIAM.NOMINAL 8",SENDO DIAM.INT. 206MM,FORNECIDO C/2 TAMPOES NAS EXTREMIDADES,FITA DE AVISO "PERIGO" COM FIO GUIA DE ACO GALV.REVEST.PVC,CONFORME ABNT NBR 13897 E 13898,LANC.DIR.SOLO,INCLUSIVE CONEXOES E KIT VEDACAO</t>
  </si>
  <si>
    <t>DUTO CORRUGADO HELICOIDAL,NA COR PRETA,LINHA DUPLA,DE POLIETILENO DE ALTA DENSIDADE(PEAD),P/PROTECAO DE CONDUTORES ELETRICOS EM INSTAL.SUBTERRANEAS,DIAM.NOMINAL 8",SENDO DIAM.INT.206MM,FORNECIDO C/2 TAMPOES NAS EXTREMIDADES,FITA DE AVISO "PERIGO" C/FIO GUIA DE ACO GALV.REVEST,PVC,CONFORME ABNT NBR13897 E 13898,LANC.DIR.SOLO,INCLUSIVE CONEXOES E KIT VEDACAO</t>
  </si>
  <si>
    <t>GABIAO CAIXA DE 1,00M DE ALTURA,MALHA DE ACO HEXAGONAL (8X10)CM,FIO COM DIAMETRO NOMINAL DO ARAME DE 2,4MM,GALVANIZADO EM LIGA ZN/AL REVESTIDO EM PVC OU OUTRO POLIMERO QUE CUMPRA AS FUNCOES DESENVOLVIDAS PELO PVC,TIPO 3 OU 4, CONFORME ABNTNBR 8964 E 10514 ,INCLUSIVE MANTA GEOTEXTIL E EQUIPAMENTO,EXCLUSIVE PEDRAS.FORNECIMENTO E COLOCACAO</t>
  </si>
  <si>
    <t>GABIAO CAIXA DE 0,50M DE ALTURA,MALHA DE ACO HEXAGONAL (8X10)CM,FIO COM DIAMETRO NOMINAL DO ARAME DE 2,4MM,GALVANIZADO EM LIGA ZN/AL REVESTIDO EM PVC OU OUTRO POLIMERO QUE CUMPRA AS FUNCOES DESENVOLVIDAS PELO PVC,TIPO 3 OU 4,CONFORME ABNT NBR 8964 E 10514,INCLUSIVE MANTA GEOTEXTIL E EQUIPAMENTO,EXCLUSIVE PEDRAS.FORNECIMENTO E COLOCACAO</t>
  </si>
  <si>
    <t>GABIAO SACO,MALHA DE ACO HEXAGONAL (8X10)CM,FIO COM DIAMETRO NOMINAL DO ARAME DE 2,4MM,GALVANIZADO EM LIGA ZN/AL REVESTIDO EM PVC OU OUTRO POLIMERO QUE CUMPRA AS FUNCOES DESENVOLVIDAS PELO PVC,TIPO 3 OU 4,CONFORME ABNT NBR 8964 E 10514,INCLUSIVE MANTA GEOTEXTIL E EQUIPAMENTO,EXCLUSIVE PEDRAS.FORNECIMENTO E COLOCACAO</t>
  </si>
  <si>
    <t>GABIAO MANTA COM ESPESSURA DE 0,30M,MALHA DE ACO HEXAGONAL (6X8)CM,FIO COM DIAMETRO NOMINAL DO ARAME DE 2MM,GALVANIZADOEM LIGA ZN/AL REVESTIDO EM PVC OU OUTRO POLIMERO QUE CUMPRA AS FUNCOES DESENVOLVIDAS PELO PVC,TIPO 3 OU 4,CONFORME ABNTNBR 8964 E 10514,INCLUSIVE MANTA GEOTEXTIL E EQUIPAMENTO,EXCLUSIVE PEDRAS.FORNECIMENTO E COLOCACAO</t>
  </si>
  <si>
    <t>GABIAO MANTA COM ESPESSURA DE 0,23M,MALHA DE ACO HEXAGONAL (6X8)CM,FIO COM DIAMETRO NOMINAL DO ARAME DE 2MM,GALVANIZADOEM LIGA ZN/AL REVESTIDO EM PVC OU OUTRO POLIMERO QUE CUMPRA AS FUNCOES DESENVOLVIDAS PELO PVC,TIPO 3 OU 4,CONFORME ABNT NBR8964 E 10514,INCLUSIVE MANTA GEOTEXTIL E EQUIPAMENTO,EXCLUSIVE PEDRAS.FORNECIMENTO E COLOCACAO</t>
  </si>
  <si>
    <t>GABIAO CAIXA DE 1,00M DE ALTURA,MALHA DE ACO HEXAGONAL (8X10)CM,FIO COM DIAMETRO NOMINAL DO ARAME DE 2,4MM,GALVANIZADO EM LIGA ZN/AL REVESTIDO EM PVC OU OUTRO POLIMERO QUE CUMPRA AS FUNCOES DESENVOLVIDAS PELO PVC,TIPO 3 OU 4,CONFORME ABNT NBR 8964 E 10514,INCLUSIVE MANTA GEOTEXTIL,EQUIPAMENTO E PEDRAS.FORNECIMENTO E COLOCACAO</t>
  </si>
  <si>
    <t>GABIAO CAIXA DE 0,50M DE ALTURA,MALHA DE ACO HEXAGONAL (8X10)CM,FIO COM DIAMETRO NOMINAL DO ARAME DE 2,4MM,GALVANIZADO EM LIGA ZN/AL REVESTIDO EM PVC OU OUTRO POLIMERO QUE CUMPRA AS FUNCOES DESENVOLVIDAS PELO PVC,TIPO 3 OU 4,CONFORME ABNT NBR 8964 E 10514,INCLUSIVE MANTA GEOTEXTIL,EQUIPAMENTO E PEDRAS.FORNECIMENTO E COLOCACAO</t>
  </si>
  <si>
    <t>GABIAO MANTA COM ESPESSURA DE 0,30M,MALHA DE ACO HEXAGONAL (6X8)CM,FIO COM DIAMETRO NOMINAL DO ARAME DE 2MM,GALVANIZADOEM LIGA ZN/AL REVESTIDO EM PVC OU OUTRO POLIMERO QUE CUMPRAAS FUNCOES DESENVOLV. PELO PVC,TIPO 3 OU 4,CONFORME ABNT NBR8964 E 10514,INCLUSIVE MANTA GEOTEXTIL,EQUIPAMENTO E PEDRAS. FORNECIMENTO E COLOCACAO</t>
  </si>
  <si>
    <t>GABIAO MANTA COM ESPESSURA DE 0,23M,MALHA DE ACO HEXAGONAL (6X8)CM,FIO COM DIAMETRO NOMINAL DO ARAME DE 2MM,GALVANIZADOEM LIGA ZN/AL REVESTIDO EM PVC OU OUTRO POLIMERO QUE CUMPRAAS FUNCOES DESENVOLV. PELO PVC,TIPO 3 OU 4,CONFORME ABNT NBR8964 E 10514,INCLUSIVE MANTA GEOTEXTIL,EQUIPAMENTO E PEDRAS. FORNECIMENTO E COLOCACAO</t>
  </si>
  <si>
    <t>GEOGRELHA PARA REFORCO DE CAMADAS ASFALTICAS,PRODUZIDA A PARTIR DE FILAMENTOS DE POLIESTER DE ALTA TENACIDADE,C/REVESTIMENTO BETUMINOSO,COMBINADA A UM NAO-TECIDO ULTRA-LEVE COM NOMINIMO 800 PERFURACOES POR CM2,COM RESISTENCIA DE 50KN/M NAS DIRECOES LONGITUDINAL E TRANSVERSAL,DEFORMACAO MAXIMA DE 12% E ABERTURA DE MALHA DE 40MMX40MM.FORNECIMENTO E COLOCACAO</t>
  </si>
  <si>
    <t>CRAVACAO HORIZONTAL,A MACACO HIDRAULICO,DE TUBO DE CHAPA DEACO DE 1/2",DIAMETRO DE 1,00M,EM TRECHOS SOLDADOS,P/EXECUCAO DE TUNEL DESTINAD.A RECEBER TUBULAC.SUBTERR.,PARTINDO DO INTERIOR DO POCO DE SERV.,INCL.SERVICOS MANUAIS DE ESCAV.INTERIOR DO TUNEL EM TERRA E REMOCAO DO MATERIAL ESCAVADO ATE O NIVEL DO TERRENO,EXCL.TRANSPORT.,MONT.E DESMONTAGEM DO MACACO</t>
  </si>
  <si>
    <t>CRAVACAO HORIZONTAL,A MACACO HIDRAULICO,DE TUBO DE CHAPA DEACO DE 1/2",DIAMETRO DE 1,20M,EM TRECHOS SOLDADOS,P/EXECUCAO DE TUNEL DESTINAD.A RECEBER TUBULAC.SUBTERR.,PARTINDO DO INTERIOR DO POCO DE SERV.,INCL.SERVICOS MANUAIS DE ESCAV.INTERIOR DO TUNEL EM TERRA E REMOCAO DO MATERIAL ESCAVADO ATE O NIVEL DO TERRENO,EXCL.TRANSPORT.,MONT.E DESMONTAGEM DO MACACO</t>
  </si>
  <si>
    <t>CRAVACAO HORIZONTAL,A MACACO HIDRAULICO,DE TUBO DE CHAPA DEACO DE 1/2",DIAMETRO DE 1,50M,EM TRECHOS SOLDADOS,P/EXECUCAO DE TUNEL DESTINAD.A RECEBER TUBULAC.SUBTERR.,PARTINDO DO INTERIOR DO POCO DE SERV.,INCL.SERVICOS MANUAIS DE ESCAV.INTERIOR DO TUNEL EM TERRA E REMOCAO DO MATERIAL ESCAVADO ATE O NIVEL DO TERRENO,EXCL.TRANSPORT.,MONT.E DESMONTAGEM DO MACACO</t>
  </si>
  <si>
    <t>TUBO DE FERRO FUNDIDO,CENTRIFUGADO,DUCTIL,PARA CANALIZACOESSOB PRESSAO,CLASSE K-9,PONTA/BOLSA,CONFORME ABNT NBR 7675,REVESTIDO EXTERNAMENTE COM ZINCO METALICO E PINTURA BETUMINOSA E INTERNAMENTE COM ARGAMASSA DE CIMENTO,COM JUNTA ELASTICA,BOLSA MODELO JE2GS,DIAMETRO DE 80MM,CONFORME ABNT NBR 13747.FORNECIMENTO</t>
  </si>
  <si>
    <t>TUBO DE FERRO FUNDIDO,CENTRIFUGADO,DUCTIL,PARA CANALIZACOESSOB PRESSAO,CLASSE K-9,PONTA/BOLSA,CONFORME ABNT NBR 7675,REVESTIDO EXTERNAMENTE COM ZINCO METALICO E PINTURA BETUMINOSA E INTERNAMENTE COM ARGAMASSA DE CIMENTO,COM JUNTA ELASTICA,BOLSA MODELO JE2GS,DIAMETRO DE 100MM,CONFORME ABNT NBR 13747.FORNECIMENTO</t>
  </si>
  <si>
    <t>TUBO DE FERRO FUNDIDO,CENTRIFUGADO,DUCTIL,PARA CANALIZACOESSOB PRESSAO,CLASSE K-9,PONTA/BOLSA,CONFORME ABNT NBR 7675,REVESTIDO EXTERNAMENTE COM ZINCO METALICO E PINTURA BETUMINOSA E INTERNAMENTE COM ARGAMASSA DE CIMENTO,COM JUNTA ELASTICA,BOLSA MODELO JE2GS,DIAMETRO DE 150MM,CONFORME ABNT NBR 13747.FORNECIMENTO</t>
  </si>
  <si>
    <t>TUBO DE FERRO FUNDIDO,CENTRIFUGADO,DUCTIL,PARA CANALIZACOESSOB PRESSAO,CLASSE K-9,PONTA/BOLSA,CONFORME ABNT NBR 7675,REVESTIDO EXTERNAMENTE COM ZINCO METALICO E PINTURA BETUMINOSA E INTERNAMENTE COM ARGAMASSA DE CIMENTO,COM JUNTA ELASTICA,BOLSA MODELO JE2GS,DIAMETRO DE 200MM,CONFORME ABNT NBR 13747.FORNECIMENTO</t>
  </si>
  <si>
    <t>TUBO DE FERRO FUNDIDO,CENTRIFUGADO,DUCTIL,PARA CANALIZACOESSOB PRESSAO,CLASSE K-9,PONTA/BOLSA,CONFORME ABNT NBR 7675,REVESTIDO EXTERNAMENTE COM ZINCO METALICO E PINTURA BETUMINOSA E INTERNAMENTE COM ARGAMASSA DE CIMENTO,COM JUNTA ELASTICA,BOLSA MODELO JE2GS,DIAMETRO DE 250MM,CONFORME ABNT NBR 13747.FORNECIMENTO</t>
  </si>
  <si>
    <t>TUBO DE FERRO FUNDIDO,CENTRIFUGADO,DUCTIL,PARA CANALIZACOESSOB PRESSAO,CLASSE K-9,PONTA/BOLSA,CONFORME ABNT NBR 7675,REVESTIDO EXTERNAMENTE COM ZINCO METALICO E PINTURA BETUMINOSA E INTERNAMENTE COM ARGAMASSA DE CIMENTO,COM JUNTA ELASTICA,BOLSA MODELO JE2GS,DIAMETRO DE 300MM,CONFORME ABNT NBR 13747.FORNECIMENTO</t>
  </si>
  <si>
    <t>TUBO DE FERRO FUNDIDO,CENTRIFUGADO,DUCTIL,PARA CANALIZACOESSOB PRESSAO,CLASSE K-9,PONTA/BOLSA,CONFORME ABNT NBR 7675,REVESTIDO EXTERNAMENTE COM ZINCO METALICO E PINTURA BETUMINOSA E INTERNAMENTE COM ARGAMASSA DE CIMENTO,COM JUNTA ELASTICA,BOLSA MODELO JE2GS,DIAMETRO DE 350MM,CONFORME ABNT NBR 13747.FORNECIMENTO</t>
  </si>
  <si>
    <t>TUBO DE FERRO FUNDIDO,CENTRIFUGADO,DUCTIL,PARA CANALIZACOESSOB PRESSAO,CLASSE K-9,PONTA/BOLSA,CONFORME ABNT NBR 7675,REVESTIDO EXTERNAMENTE COM ZINCO METALICO E PINTURA BETUMINOSA E INTERNAMENTE COM ARGAMASSA DE CIMENTO,COM JUNTA ELASTICA,BOLSA MODELO JE2GS,DIAMETRO DE 400MM,CONFORME ABNT NBR 13747.FORNECIMENTO</t>
  </si>
  <si>
    <t>TUBO DE FERRO FUNDIDO,CENTRIFUGADO,DUCTIL,PARA CANALIZACOESSOB PRESSAO,CLASSE K-9,PONTA/BOLSA,CONFORME ABNT NBR 7675,REVESTIDO EXTERNAMENTE COM ZINCO METALICO E PINTURA BETUMINOSA E INTERNAMENTE COM ARGAMASSA DE CIMENTO,COM JUNTA ELASTICA,BOLSA MODELO JE2GS,DIAMETRO DE 450MM,CONFORME ABNT NBR 13747.FORNECIMENTO</t>
  </si>
  <si>
    <t>TUBO DE FERRO FUNDIDO,CENTRIFUGADO,DUCTIL,PARA CANALIZACOESSIB PRESSAO,CLASSE K-9,PONTA/BOLSA,CONFORME ABNT NBR 7675,REVESTIDO EXTERNAMENTE COM ZINCO METALICO E PINTURA BETUMINOSA E INTERNAMENTE COM ARGAMASSA DE CIMENTO,COM JUNTA ELASTICA,BOLSA MODELO JE2GS,DIAMETRO DE 500MM,CONFORME ABNT NBR 13747.FORNECIMENTO</t>
  </si>
  <si>
    <t>TUBO DE FERRO FUNDIDO,CENTRIFUGADO,DUCTIL,PARA CANALIZACOESSOB PRESSAO,CLASSE K-9,PONTA/BOLSA,CONFORME ABNT NBR 7675,REVESTIDO EXTERNAMENTE COM ZINCO METALICO E PINTURA BETUMINOSA E INTERNAMENTE COM ARGAMASSA DE CIMENTO,COM JUNTA ELASTICA,BOLSA MODELO JE2GS,DIAMETRO DE 600MM,CONFORME ABNT NBR 13747.FORNECIMENTO</t>
  </si>
  <si>
    <t>TUBO DE FERRO FUNDIDO,CENTRIFUGADO,DUCTIL,PARA CANALIZACOESSOB PRESSAO,CLASSE K-9,PONTA/BOLSA,CONFORME ABNT NBR 7675,REVESTIDO EXTERNAMENTE COM ZINCO METALICO E PINTURA BETUMINOSA E INTERNAMENTE COM ARGAMASSA DE CIMENTO,COM JUNTA ELASTICA,BOLSA MODELO JE2GS,DIAMETRO DE 700MM,CONFORME ABNT NBR 13747.FORNECIMENTO</t>
  </si>
  <si>
    <t>TUBO DE FERRO FUNDIDO,CENTRIFUGADO,DUCTIL,PARA CANALIZACOESSOB PRESSAO,CLASSE K-9,PONTA/BOLSA,CONFORME ABNT NBR 7675,REVESTIDO EXTERNAMENTE COM ZINCO METALICO E PINTURA BETUMINOSA E INTERNAMENTE COM ARGAMASSA DE CIMENTO,COM JUNTA ELASTICA,BOLSA MODELO JE2GS,DIAMETRO DE 800MM,CONFORME ABNT NBR 13747.FORNECIMENTO</t>
  </si>
  <si>
    <t>TUBO DE FERRO FUNDIDO,CENTRIFUGADO,DUCTIL,PARA CANALIZACOESSOB PRESSAO,CLASSE K-9,PONTA/BOLSA,CONFORME ABNT NBR 7675,REVESTIDO EXTERNAMENTE COM ZINCO METALICO E PINTURA BETUMINOSA E INTERNAMENTE COM ARGAMASSA DE CIMENTO,COM JUNTA ELASTICA,BOLSA MODELO JE2GS,DIAMETRO DE 900MM,CONFORME ABNT NBR 13747.FORNECIMENTO</t>
  </si>
  <si>
    <t>TUBO DE FERRO FUNDIDO,CENTRIFUGADO,DUCTIL,PARA CANALIZACOESSOB PRESSAO,CLASSE K-9,PONTA/BOLSA,CONFORME ABNT NBR 7675,REVESTIDO EXTERNAMENTE COM ZINCO METALICO E PINTURA BETUMINOSA E INTERNAMENTE COM ARGAMASSA DE CIMENTO,COM JUNTA ELASTICA,BOLSA MODELO JE2GS,DIAMETRO DE 1000MM,CONFORME ABNT NBR 13747.FORNECIMENTO</t>
  </si>
  <si>
    <t>TUBO DE FERRO FUNDIDO,CENTRIFUGADO,DUCTIL,PARA CANALIZACOESSOB PRESSAO,CLASSE K-9,PONTA/BOLSA,CONFORME ABNT NBR 7675,REVESTIDO EXTERNAMENTE COM ZINCO METALICO E PINTURA BETUMINOSA E INTERNAMENTE COM ARGAMASSA DE CIMENTO,COM JUNTA ELASTICA,BOLSA MODELO JE2GS,DIAMETRO DE 1200MM,CONFORME ABNT NBR 13747.FORNECIMENTO</t>
  </si>
  <si>
    <t>TUBO DE FERRO FUNDIDO CENTRIFUGADO,DUCTIL,PARA CANALIZACOESSOB PRESSAO CLASSE K-7,CONFORME ABNT NBR 7675,PONTA/BOLSA,REVESTIDO EXTERNAMENTE COM ZINCO METALICO E PINTURA BETUMINOSA E INTERNAMENTE COM ARGAMASSA DE CIMENTO,COM JUNTA ELASTICA,BOLSA MODELO JE2GS CONFORME ABNT NBR 13747,DIAMETRO DE 150MM.FORNECIMENTO</t>
  </si>
  <si>
    <t>TUBO DE FERRO FUNDIDO CENTRIFUGADO,DUCTIL,PARA CANALIZACOESSOB PRESSAO CLASSE K-7,CONFORME ABNT NBR 7675,PONTA/BOLSA,REVESTIDO EXTERNAMENTE COM ZINCO METALICO E PINTURA BETUMINOSA E INTERNAMENTE COM ARGAMASSA DE CIMENTO,COM JUNTA ELASTICA,BOLSA MODELO JE2GS CONFORME ABNT NBR 13747,DIAMETRO DE 200MM.FORNECIMENTO</t>
  </si>
  <si>
    <t>TUBO DE FERRO FUNDIDO,CENTRIFUGADO,DUCTIL,PARA CANALIZACOESSOB PRESSAO CLASSE K-7,CONFORME ABNT NBR 7675,PONTA/BOLSA,REVESTIDO EXTERNAMENTE COM ZINCO METALICO E PINTURA BETUMINOSA E INTERNAMENTE COM ARGAMASSA DE CIMENTO,COM JUNTA ELASTICA,BOLSA MODELO JE2GS CONFORME ABNT NBR 13747,DIAMETRO DE 250MM.FORNECIMENTO</t>
  </si>
  <si>
    <t>TUBO DE FERRO FUNDIDO,CENTRIFUGADO,DUCTIL,PARA CANALIZACOESSOB PRESSAO CLASSE K-7,CONFORME ABNT NBR 7675,PONTA/BOLSA,REVESTIDO EXTERNAMENTE COM ZINCO METALICO E PINTURA BETUMINOSA E INTERNAMENTE COM ARGAMASSA DE CIMENTO,COM JUNTA ELASTICA,BOLSA MODELO JE2GS CONFORME ABNT NBR 13747,DIAMETRO DE 300MM.FORNECIMENTO</t>
  </si>
  <si>
    <t>TUBO DE FERRO FUNDIDO,CENTRIFUGADO,DUCTIL,PARA CANALIZACOESSOB PRESSAO CLASSE K-7,CONFORME ABNT NBR 7675,PONTA/BOLSA,REVESTIDO EXTERNAMENTE COM ZINCO METALICO E PINTURA BETUMINOSA E INTERNAMENTE COM ARGAMASSA DE CIMENTO,COM JUNTA ELASTICA,BOLSA MODELO JE2GS CONFORME ABNT NBR 13747,DIAMETRO DE 350MM.FORNECIMENTO</t>
  </si>
  <si>
    <t>TUBO DE FERRO FUNDIDO,CENTRIFUGADO,DUCTIL,PARA CANALIZACOESSOB PRESSAO CLASSE K-7,CONFORME ABNT NBR 7675,PONTA/BOLSA,REVESTIDO EXTERNAMENTE COM ZINCO METALICO E PINTURA BETUMINOSA E INTERNAMENTE COM ARGAMASSA DE CIMENTO,COM JUNTA ELASTICA,BOLSA MODELO JE2GS CONFORME ABNT NBR 13747,DIAMETRO DE 400MM.FORNECIMENTO</t>
  </si>
  <si>
    <t>TUBO DE FERRO FUNDIDO CENTRIFUGADO,DUCTIL,PARA CANALIZACOESSOB PRESSAO,CLASSE K-7,CONFORME ABNT NBR 7675,PONTA/BOLSA,REVESTIDO EXTERNAMENTE COM ZINCO METALICO E PINTURA BETUMINOSA E INTERNAMENTE COM ARGAMASSA DE CIMENTO,COM JUNTA ELASTICA,BOLSA MODELO JE2GS CONFORME ABNT NBR 13747,DIAMETRO DE 450MM.FORNECIMENTO</t>
  </si>
  <si>
    <t>TUBO DE FERRO FUNDIDO,CENTRIFUGADO,DUCTIL,PARA CANALIZACOESSOB PRESSAO CLASSE K-7,CONFORME ABNT NBR 7675,PONTA/BOLSA,REVESTIDO EXTERNAMENTE COM ZINCO METALICO E PINTURA BETUMINOSA E INTERNAMENTE COM ARGAMASSA DE CIMENTO,COM JUNTA ELASTICA,BOLSA MODELO JE2GS CONFORME ABNT NBR 13747,DIAMETRO DE 500MM.FORNECIMENTO</t>
  </si>
  <si>
    <t>TUBO DE FERRO FUNDIDO,CENTRIFUGADO,DUCTIL,PARA CANALIZACOESSOB PRESSAO CLASSE K-7,CONFORME ABNT NBR 7675,PONTA/BOLSA,REVESTIDO EXTERNAMENTE COM ZINCO METALICO E PINTURA BETUMINOSA E INTERNAMENTE COM ARGAMASSA DE CIMENTO,COM JUNTA ELASTICA,BOLSA MODELO JE2GS CONFORME ABNT NBR 13747,DIAMETRO DE 600MM.FORNECIMENTO</t>
  </si>
  <si>
    <t>TUBO DE FERRO FUNDIDO,CENTRIFUGADO,DUCTIL,PARA CANALIZACOESSOB PRESSAO CLASSE K-7,CONFORME ABNT NBR 7675,PONTA/BOLSA,REVESTIDO EXTERNAMENTE COM ZINCO METALICO E PINTURA BETUMINOSA E INTERNAMENTE COM ARGAMASSA DE CIMENTO,COM JUNTA ELASTICA,BOLSA MODELO JE2GS CONFORME ABNT NBR 13747,DIAMETRO DE 700MM.FORNECIMENTO</t>
  </si>
  <si>
    <t>TUBO DE FERRO FUNDIDO,CENTRIFUGADO,DUCTIL,PARA CANALIZACOESSOB PRESSAO CLASSE K-7,CONFORME ABNT NBR 7675,PONTA/BOLSA,REVESTIDO EXTERNAMENTE COM ZINCO METALICO E PINTURA BETUMINOSA E INTERNAMENTE COM ARGAMASSA DE CIMENTO,COM JUNTA ELASTICA,BOLSA MODELO JE2GS CONFORME ABNT NBR 13747,DIAMETRO DE 800MM.FORNECIMENTO</t>
  </si>
  <si>
    <t>TUBO DE FERRO FUNDIDO,CENTRIFUGADO,DUCTIL,PARA CANALIZACOESSOB PRESSAO CLASSE K-7,CONFORME ABNT NBR 7675,PONTA/BOLSA,REVESTIDO EXTERNAMENTE COM ZINCO METALICO E PINTURA BETUMINOSA E INTERNAMENTE COM ARGAMASSA DE CIMENTO,COM JUNTA ELASTICA,BOLSA MODELO JE2GS CONFORME ABNT NBR 13747,DIAMETRO DE 900MM.FORNECIMENTO</t>
  </si>
  <si>
    <t>TUBO DE FERRO FUNDIDO,CENTRIFUGADO,DUCTIL,PARA CANALIZACOESSOB PRESSAO CLASSE K-7,CONFORME ABNT NBR 7675,PONTA/BOLSA,REVESTIDO EXTERNAMENTE COM ZINCO METALICO E PINTURA BETUMINOSA E INTERNAMENTE COM ARGAMASSA DE CIMENTO,COM JUNTA ELASTICA,BOLSA MODELO JE2GS CONFORME ABNT NBR 13747,DIAMETRO DE 1000MM.FORNECIMENTO</t>
  </si>
  <si>
    <t>TUBO DE FERRO FUNDIDO,CENTRIFUGADO,DUCTIL,PARA CANALIZACOESSOB PRESSAO CLASSE K-7,CONFORME ABNT NBR 7675,PONTA/BOLSA,REVESTIDO EXTERNAMENTE COM ZINCO METALICO E PINTURA BETUMINOSA E INTERNAMENTE COM ARGAMASSA DE CIMENTO,COM JUNTA ELASTICA,BOLSA MODELO JE2GS CONFORME ABNT NBR 13747,DIAMETRO DE 1200MM.FORNECIMENTO</t>
  </si>
  <si>
    <t>TUBO DE FERRO FUNDIDO CENTRIFUGADO DUCTIL,PARA CANALIZACOESSOB PRESSAO OU GRAVITARIO,CONFORME ABNT NBR 15420,PONTA/BOLSA,COM JUNTA ELASTICA,REVESTIDO INTERNAMENTE COM ARGAMASSA DE CIMENTO ALUMINOSO APLICACAO ESGOTO,E EXTERNAMENTE COM ZINCO METALICO,INCLUSIVE ANEL DE BORRACHA NITRILICO,BOLSA MODELOJE2GS CONFORME ABNT NBR 13747,DIAMETRO DE 80MM.FORNECIMENTO</t>
  </si>
  <si>
    <t>TUBO DE FERRO FUNDIDO CENTRIFUGADO DUCTIL,PARA CANALIZACOESSOB PRESSAO OU GRAVITARIO,CONFORME ABNT NBR 15420,PONTA/BOLSA,COM JUNTA ELASTICA,REVESTIDO INTERNAMENTE COM ARGAMASSA DE CIMENTO ALUMINOSO APLICACAO ESGOTO,E EXTERNAMENTE COM ZINCO METALICO,INCLUSIVE ANEL DE BORRACHA NITRILICO,BOLSA MODELOJE2GS CONFORME ABNT NBR 13747,DIAMETRO DE 100MM.FORNECIMENTO</t>
  </si>
  <si>
    <t>TUBO DE FERRO FUNDIDO CENTRIFUGADO DUCTIL,PARA CANALIZACOESSOB PRESSAO OU GRAVITARIO,CONFORME ABNT NBR 15420,PONTA/BOLSA COM JUNTA ELASTICA,REVESTIDO INTERNAMENTE COM ARGAMASSA DE CIMENTO ALUMINOSO APLICACAO ESGOTO,E EXTERNAMENTE COM ZINCO METALICO,INCLUSIVE ANEL DE BORRACHA NITRILICO,BOLSA MODELOJE2GS CONFORME ABNT NBR 13747,DIAMETRO DE 150MM.FORNECIMENTO</t>
  </si>
  <si>
    <t>TUBO DE FERRO FUNDIDO CENTRIFUGADO DUCTIL,PARA CANALIZACOESSOB PRESSAO OU GRAVITARIO,CONFORME ABNT NBR 15420,PONTA/BOLSA COM JUNTA ELASTICA,REVESTIDO INTERNAMENTE COM ARGAMASSA DE CIMENTO ALUMINOSO APLICACAO ESGOTO,E EXTERNAMENTE COM ZINCO METALICO,INCLUSIVE ANEL DE BORRACHA NITRILICO,BOLSA MODELOJE2GS CONFORME ABNT NBR 13747,DIAMETRO DE 200MM.FORNECIMENTO</t>
  </si>
  <si>
    <t>TUBO DE FERRO FUNDIDO CENTRIFUGADO DUCTIL,PARA CANALIZACOESSOB PRESSAO OU GRAVITARIO,CONFORME ABNT NBR 15420,PONTA/BOLSA COM JUNTA ELASTICA,REVESTIDO INTERNAMENTE COM ARGAMASSA DE CIMENTO ALUMINOSO APLICACAO ESGOTO,E EXTERNAMENTE COM ZINCO METALICO,INCLUSIVE ANEL DE BORRACHA NITRILICO,BOLSA MODELOJE2GS CONFORME ABNT NBR 13747.DIAMETRO DE 250MM.FORNECIMENTO</t>
  </si>
  <si>
    <t>TUBO DE FERRO FUNDIDO CENTRIFUGADO DUCTIL,PARA CANALIZACOESSOB PRESSAO OU GRAVITARIO,CONFORME ABNT NBR 15420,PONTA/BOLSA COM JUNTA ELASTICA,REVESTIDO INTERNAMENTE COM ARGAMASSA DE CIMENTO ALUMINOSO APLICACAO ESGOTO,E EXTERNAMENTE COM ZINCO METALICO,INCLUSIVE ANEL DE BORRACHA NITRILICO,BOLSA MODELOJE2GS CONFORME ABNT NBR 13747,DIAMETRO DE 300MM.FORNECIMENTO</t>
  </si>
  <si>
    <t>TUBO DE FERRO FUNDIDO CENTRIFUGADO DUCTIL,PARA CANALIZACOESSOB PRESSAO OU GRAVITARIO,CONFORME ABNT NBR 15420,PONTA/BOLSA COM JUNTA ELASTICA,REVESTIDO INTERNAMENTE COM ARGAMASSA DE CIMENTO ALUMINOSO,APLICACAO ESGOTO,E EXTERNAMENTE COM ZINCO METALICO,INCLUSIVE ANEL DE BORRACHA NITRILICO,BOLSA MODELOJE2GS CONFORME ABNT NBR 13747,DIAMETRO DE 350MM.FORNECIMENTO</t>
  </si>
  <si>
    <t>TUBO DE FERRO FUNDIDO CENTRIFUGADO DUCTIL,PARA CANALIZACOESSOB PRESSAO OU GRAVITARIO,CONFORME ABNT NBR 15420,PONTA/BOLSA COM JUNTA ELASTICA,REVESTIDO INTERNAMENTE COM ARGAMASSA DE CIMENTO ALUMINOSO APLICACAO ESGOTO,E EXTERNAMENTE COM ZINCO METALICO,INCLUSIVE ANEL DE BORRACHA NITRILICO,BOLSA MODELOJE2GS CONFORME ABNT NBR 13747,DIAMETRO DE 400MM.FORNECIMENTO</t>
  </si>
  <si>
    <t>TUBO DE FERRO FUNDIDO CENTRIFUGADO DUCTIL,PARA CANALIZACOESSOB PRESSAO OU GRAVITARIO,CONFORME ABNT NBR 15420,PONTA/BOLSA COM JUNTA ELASTICA,REVESTIDO INTERNAMENTE COM ARGAMASSA DE CIMENTO ALUMINOSO,APLICACAO ESGOTO,E EXTERNAMENTE COM ZINCO METALICO,INCLUSIVE ANEL DE BORRACHA NITRILICO,BOLSA MODELOJE2GS CONFORME ABNT NBR 13747,DIAMETRO DE 450MM.FORNECIMENTO</t>
  </si>
  <si>
    <t>TUBO DE FERRO FUNDIDO CENTRIFUGADO DUCTIL,PARA CANALIZACOESSOB PRESSAO OU GRAVITARIO,CONFORME ABNT NBR 15420,PONTA/BOLSA COM JUNTA ELASTICA,REVESTIDO INTERNAMENTE COM ARGAMASSA DE CIMENTO ALUMINOSO APLICACAO ESGOTO,E EXTERNAMENTE COM ZINCO METALICO,INCLUSIVE ANEL DE BORRACHA NITRILICO,BOLSA MODELOJE2GS CONFORME ABNT NBR 13747,DIAMETRO DE 500MM.FORNECIMENTO</t>
  </si>
  <si>
    <t>TUBO DE FERRO FUNDIDO CENTRIFUGADO DUCTIL,PARA CANALIZACOESSOB PRESSAO OU GRAVITARIO,CONFORME ABNT NBR 15420,PONTA/BOLSA COM JUNTA ELASTICA,REVESTIDO INTERNAMENTE COM ARGAMASSA DE CIMENTO ALUMINOSO APLICACAO ESGOTO,E EXTERNAMENTE COM ZINCO METALICO,INCLUSIVE ANEL DE BORRACHA NITRILICO,BOLSA MODELOJE2GS CONFORME ABNT NBR 13747,DIAMETRO DE 600MM.FORNECIMENTO</t>
  </si>
  <si>
    <t>TUBO DE FERRO FUNDIDO CENTRIFUGADO DUCTIL,PARA CANALIZACOESSOB PRESSAO OU GRAVITARIO,CONFORME ABNT NBR 15420,PONTA/BOLSA COM JUNTA ELASTICA,REVESTIDO INTERNAMENTE COM ARGAMASSA DE CIMENTO ALUMINOSO APLICACAO ESGOTO,E EXTERNAMENTE COM ZINCO METALICO,INCLUSIVE ANEL DE BORRACHA NITRILICO,BOLSA MODELOJE2GS CONFORME ABNT NBR 13747,DIAMETRO DE 700MM.FORNECIMENTO</t>
  </si>
  <si>
    <t>TUBO DE FERRO FUNDIDO CENTRIFUGADO DUCTIL,PARA CANALIZACOESSOB PRESSAO OU GRAVITARIO,CONFORME ABNT NBR 15420,PONTA/BOLSA COM JUNTA ELASTICA,REVESTIDO INTERNAMENTE COM ARGAMASSA DE CIMENTO ALUMINOSO APLICACAO ESGOTO,E EXTERNAMENTE COM ZINCO METALICO,INCLUSIVE ANEL DE BORRACHA NITRILICO,BOLSA MODELOJE2GS CONFORME ABNT NBR 13747,DIAMETRO DE 800MM.FORNECIMENTO</t>
  </si>
  <si>
    <t>TUBO DE FERRO FUNDIDO CENTRIFUGADO DUCTIL,PARA CANALIZACOESSOB PRESSAO OU GRAVITARIO,CONFORME ABNT NBR 15420,PONTA/BOLSA COM JUNTA ELASTICA,REVESTIDO INTERNAMENTE COM ARGAMASSA DE CIMENTO ALUMINOSO APLICACAO ESGOTO,E EXTERNAMENTE COM ZINCO METALICO,INCLUSIVE ANEL DE BORRACHA NITRILICO,BOLSA MODELOJE2GS CONFORME ABNT NBR 13747,DIAMETRO DE 900MM.FORNECIMENTO</t>
  </si>
  <si>
    <t>TUBO DE FERRO FUNDIDO CENTRIFUGADO DUCTIL,PARA CANALIZACOESSOB PRESSAO OU GRAVITARIO,CONFORME ABNT NBR 15420,PONTA/BOLSA COM JUNTA ELASTICA,REVESTIDO INTERNAMENTE COM ARGAMASSA DE CIMENTO ALUMINOSO,APLICACAO ESGOTO,E EXTERNAMENTE COM ZINCO METALICO,INCLUSIVE ANEL DE BORRACHA NITRILICO,BOLSA MODELOJE2GS CONFORME ABNT NBR 13747,DIAMETRO 1000MM.FORNECIMENTO</t>
  </si>
  <si>
    <t>TUBO DE FERRO FUNDIDO CENTRIFUGADO DUCTIL,PARA CANALIZACOESSOB PRESSAO OU GRAVITARIO,CONFORME ABNT NBR 15420,PONTA/BOLSA COM JUNTA ELASTICA,REVESTIDO INTERNAMENTE COM ARGAMASSA DE CIMENTO ALUMINOSO,APLICACAO ESGOTO,E EXTERNAMENTE COM ZINCO METALICO,INCLUSIVE ANEL DE BORRACHA NITRILICO,BOLSA MODELOJE2GS CONFORME ABNT NBR 13747,DIAMETRO 1200MM.FORNECIMENTO</t>
  </si>
  <si>
    <t>TUBO DE FERRO FUNDIDO DUCTIL COM 2 FLANGES SOLDADOS,CLASSE DE PRESSAO PN-10,ESPESSURA CLASSE K-9,PARA AGUA,CONFORME ABNT NBR 7560 E ABNT NBR 7675,REVESTIDO INTERNAMENTE COM ARGAMASSA DE CIMENTO E EXTERNAMENTE COM ZINCO METALICO E PINTURA BETUMINOSA,EXCLUSIVE ACESSORIOS PARA JUNTA,COM DIAMETRO DE 80MM,COMPRIMENTO ATE 1,0M.FORNECIMENTO</t>
  </si>
  <si>
    <t>TUBO DE FERRO FUNDIDO DUCTIL COM 2 FLANGES SOLDADOS,CLASSE DE PRESSAO PN-10,ESPESSURA CLASSE K-9,PARA AGUA,CONFORME ABNTNBR 7560 E ABNT NBR 7675,REVESTIDO INTERNAMENTE COM ARGAMASSA DE CIMENTO E EXTERNAMENTE COM ZINCO METALICO E PINTURA BETUMINOSA,EXCLUSIVE ACESSORIOS PARA JUNTA,COM DIAMETRO DE 100MM,COMPRIMENTO ATE 1,00M.FORNECIMENTO</t>
  </si>
  <si>
    <t>TUBO DE FERRO FUNDIDO DUCTIL COM 2 FLANGES SOLDADOS,CLASSE DE PRESSAO PN-10,ESPESSURA CLASSE K-9,PARA AGUA,CONFORME ABNT NBR 7560 E ABNT NBR 7675,REVESTIDO INTERNAMENTE COM ARGAMASSA DE CIMENTO E EXTERNAMENTE COM ZINCO METALICO E PINTURA BETUMINOSA,EXCLUSIVE ACESSORIOS PARA JUNTA,COM DIAMETRO DE 150MM,COMPRIMENTO ATE 1,0M.FORNECIMENTO</t>
  </si>
  <si>
    <t>TUBO DE FERRO FUNDIDO DUCTIL COM 2 FLANGES SOLDADOS,CLASSE DE PRESSAO PN-10,ESPESSURA CLASSE K-9,PARA AGUA,CONFORME ABNT NBR 7560 E ABNT NBR 7675,REVESTIDO INTERNAMENTE COM ARGAMASSA DE CIMENTO E EXTERNAMENTE COM ZINCO METALICO E PINTURA BETUMINOSA,EXCLUSIVE ACESSORIOS PARA JUNTA,COM DIAMETRO DE 200MM,COMPRIMENTO ATE 1,0M.FORNECIMENTO</t>
  </si>
  <si>
    <t>TUBO DE FERRO FUNDIDO DUCTIL COM 2 FLANGES SOLDADOS,CLASSE DE PRESSAO PN-10,ESPESSURA CLASSE K-9,PARA AGUA,CONFORME ABNT NBR 7560 E ABNT NBR 7675,REVESTIDO INTERNAMENTE COM ARGAMASSA DE CIMENTO E EXTERNAMENTE COM ZINCO METALICO E PINTURA BETUMINOSA,EXCLUSIVE ACESSORIOS PARA JUNTA,COM DIAMETRO DE 250MM,COMPRIMENTO ATE 1,0M.FORNECIMENTO</t>
  </si>
  <si>
    <t>TUBO DE FERRO FUNDIDO DUCTIL COM 2 FLANGES SOLDADOS,CLASSE DE PRESSAO PN-10,ESPESSURA CLASSE K-9,PARA AGUA,CONFORME ABNT NBR 7560 E ABNT NBR 7675,REVESTIDO INTERNAMENTE COM ARGAMASSA DE CIMENTO E EXTERNAMENTE COM ZINCO METALICO E PINTURA BETUMINOSA,EXCLUSIVE ACESSORIOS PARA JUNTA,COM DIAMETRO DE 300MM,COMPRIMENTO ATE 1,0M.FORNECIMENTO</t>
  </si>
  <si>
    <t>TUBO DE FERRO FUNDIDO DUCTIL COM 2 FLANGES SOLDADOS,CLASSE DE PRESSAO PN-10,ESPESSURA CLASSE K-9,PARA AGUA,CONFORME ABNT NBR 7560 E ABNT NBR 7675,REVESTIDO INTERNAMENTE COM ARGAMASSA DE CIMENTO E EXTERNAMENTE COM ZINCO METALICO E PINTURA BETUMINOSA,EXCLUSIVE ACESSORIOS PARA JUNTA,COM DIAMETRO DE 350MM,COMPRIMENTO ATE 1,0M.FORNECIMENTO</t>
  </si>
  <si>
    <t>TUBO DE FERRO FUNDIDO DUCTIL COM 2 FLANGES SOLDADOS,CLASSE DE PRESSAO PN-10,ESPESSURA CLASSE K-9,PARA AGUA,CONFORME ABNT NBR 7560 E ABNT NBR 7675,REVESTIDO INTERNAMENTE COM ARGAMASSA DE CIMENTO E EXTERNAMENTE COM ZINCO METALICO E PINTURA BETUMINOSA,EXCLUSIVE ACESSORIOS PARA JUNTA,COM DIAMETRO DE 400MM,COMPRIMENTO ATE 1,0M.FORNECIMENTO</t>
  </si>
  <si>
    <t>TUBO DE FERRO FUNDIDO DUCTIL COM 2 FLANGES SOLDADOS,CLASSE DE PRESSAO PN-10,ESPESSURA CLASSE K-9,PARA AGUA,CONFORME ABNT NBR 7560 E ABNT NBR 7675,REVESTIDO INTERNAMENTE COM ARGAMASSA DE CIMENTO E EXTERNAMENTE COM ZINCO METALICO E PINTURA BETUMINOSA,EXCLUSIVE ACESSORIOS PARA JUNTA,COM DIAMETRO DE 450MM,COMPRIMENTO ATE 1,0M.FORNECIMENTO</t>
  </si>
  <si>
    <t>TUBO DE FERRO FUNDIDO DUCTIL COM 2 FLANGES SOLDADOS,CLASSE DE PRESSAO PN-10,ESPESSURA CLASSE K-9,PARA AGUA,CONFORME ABNT NBR 7560 E ABNT NBR 7675,REVESTIDO INTERNAMENTE COM ARGAMASSA DE CIMENTO E EXTERNAMENTE COM ZINCO METALICO E PINTURA BETUMINOSA,EXCLUSIVE ACESSORIOS PARA JUNTA,COM DIAMETRO DE 500MM,COMPRIMENTO ATE 1,0M.FORNECIMENTO</t>
  </si>
  <si>
    <t>TUBO DE FERRO FUNDIDO DUCTIL COM 2 FLANGES SOLDADOS,CLASSE DE PRESSAO PN-10,ESPESSURA CLASSE K-9,PARA AGUA,CONFORME ABNT NBR 7560 E ABNT NBR 7675,REVESTIDO INTERNAMENTE COM ARGAMASSA DE CIMENTO E EXTERNAMENTE COM ZINCO METALICO E PINTURA BETUMINOSA,EXCLUSIVE ACESSORIOS PARA JUNTA,COM DIAMETRO DE 600MM,COMPRIMENTO ATE 1,0M.FORNECIMENTO</t>
  </si>
  <si>
    <t>TUBO DE FERRO FUNDIDO DUCTIL COM 2 FLANGES ROSCADOS,CLASSE DE PRESSAO PN-10,ESPESSURA CLASSE K-12,PARA AGUA,CONFORME ABNT NBR 7560 E ABNT NBR 7675,REVESTIDO INTERNAMENTE COM ARGAMASSA DE CIMENTO E EXTERNAMENTE COM ZINCO METALICO E PINTURA BETUMINOSA,EXCLUSIVE ACESSORIOS PARA JUNTA,COM DIAMETRO DE 700MM,COMPRIMENTO ATE 1,0M.FORNECIMENTO</t>
  </si>
  <si>
    <t>TUBO DE FERRO FUNDIDO DUCTIL COM 2 FLANGES ROSCADOS,CLASSE DE PRESSAO PN-10,ESPESSURA CLASSE K-12,PARA AGUA,CONFORME ABNT NBR 7560 E ABNT NBR 7675,REVESTIDO INTERNAMENTE COM ARGAMASSA DE CIMENTO E EXTERNAMENTE COM ZINCO METALICO E PINTURA BETUMINOSA,EXCLUSIVE ACESSORIOS PARA JUNTA,COM DIAMETRO DE 800MM,COMPRIMENTO ATE 1,0M.FORNECIMENTO</t>
  </si>
  <si>
    <t>TUBO DE FERRO FUNDIDO DUCTIL COM 2 FLANGES ROSCADOS,CLASSE DE PRESSAO PN-10,ESPESSURA CLASSE K-12,PARA AGUA,CONFORME ABNT NBR 7560 E ABNT NBR 7675,REVESTIDO INTERNAMENTE COM ARGAMASSA DE CIMENTO E EXTERNAMENTE COM ZINCO METALICO E PINTURA BETUMINOSA,EXCLUSIVE ACESSORIOS PARA JUNTA,COM DIAMETRO DE 900MM,COMPRIMENTO ATE 1,0M.FORNECIMENTO</t>
  </si>
  <si>
    <t>TUBO DE FERRO FUNDIDO DUCTIL COM 2 FLANGES ROSCADOS,CLASSE DE PRESSAO PN-10,ESPESSURA CLASSE K-12,PARA AGUA,CONFORME ABNT NBR 7560 E ABNT NBR 7675,REVESTIDO INTERNAMENTE COM ARGAMASSA DE CIMENTO E EXTERNAMENTE COM ZINCO METALICO E PINTURA BETUMINOSA,EXCLUSIVE ACESSORIOS PARA JUNTA,COM DIAMETRO DE 1000MM,COMPRIMENTO ATE 1,0M.FORNECIMENTO</t>
  </si>
  <si>
    <t>TUBO DE FERRO FUNDIDO DUCTIL COM 2 FLANGES ROSCADOS,CLASSE DE PRESSAO PN-10,ESPESSURA CLASSE K-12,PARA AGUA,CONFORME ABNT NBR 7560 E ABNT NBR 7675,REVESTIDO INTERNAMENTE COM ARGAMASSA DE CIMENTO E EXTERNAMENTE COM ZINCO METALICO E PINTURA BETUMINOSA,EXCLUSIVE ACESSORIOS PARA JUNTA,COM DIAMETRO DE 1200MM,COMPRIMENTO ATE 1,0M.FORNECIMENTO</t>
  </si>
  <si>
    <t>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80MM,COMPRIMENTO ATE 1,0M.FORNECIMENTO</t>
  </si>
  <si>
    <t>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100MM,COMPRIMENTO ATE 1,0M.FORNECIMENTO</t>
  </si>
  <si>
    <t>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150MM,COMPRIMENTO ATE 1,0M.FORNECIMENTO</t>
  </si>
  <si>
    <t>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200MM,COMPRIMENTO ATE 1,0M.FORNECIMENTO</t>
  </si>
  <si>
    <t>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250MM,COMPRIMENTO ATE 1,0M.FORNECIMENTO</t>
  </si>
  <si>
    <t>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300MM,COMPRIMENTO ATE 1,0M.FORNECIMENTO</t>
  </si>
  <si>
    <t>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350MM,COMPRIMENTO ATE 1,0M.FORNECIMENTO</t>
  </si>
  <si>
    <t>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400MM,COMPRIMENTO ATE 1,0M.FORNECIMENTO</t>
  </si>
  <si>
    <t>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450MM,COMPRIMENTO ATE 1,0M.FORNECIMENTO</t>
  </si>
  <si>
    <t>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500MM,COMPRIMENTO ATE 1,0M.FORNECIMENTO</t>
  </si>
  <si>
    <t>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600MM,COMPRIMENTO ATE 1,0M.FORNECIMENTO</t>
  </si>
  <si>
    <t>TUBO DE FERRO FUNDIDO DUCTIL COM FLANGES ROSCADOS,CLASSE DEPRESSAO PN-16,ESPESSURA CLASSE K-12,PARA AGUA,CONFORME ABNTNBR 7560 E ABNT NBR 7675,REVESTIDO EXTERNAMENTE COM ZINCO METALICO E PINTURA BETUMINOSA E INTERNAMENTE COM ARGAMASSA DECIMENTO,EXCLUSIVE ACESSORIOS PARA JUNTA,COM DIAMETRO DE 700MM,COMPRIMENTO ATE 1,0M.FORNECIMENTO</t>
  </si>
  <si>
    <t>TUBO DE FERRO FUNDIDO DUCTIL COM 2 FLANGES INTEGRAIS FUNDIDOS,ESPESSURA CLASSE K-14,CLASSE DE PRESSAO PN-16,PARA AGUA,CONFORME ABNT NBR 7560 E ABNT NBR 7675,REVESTIDO EXTERNAMENTEE INTERNAMENTE COM PINTURA BETUMINOSA,EXCLUSIVE ACESSORIOS PARA JUNTA,COM DIAMETRO DE 800MM,COMPRIMENTO DE 1,0M.FORNECIMENTO</t>
  </si>
  <si>
    <t>TUBO DE FERRO FUNDIDO DUCTIL COM 2 FLANGES INTEGRAIS FUNDIDOS,ESPESSURA CLASSE K-14,CLASSE DE PRESSAO PN-16,PARA AGUA,CONFORME ABNT NBR 7560 E ABNT NBR 7675,REVESTIDO EXTERNAMENTEE INTERNAMENTE COM PINTURA BETUMINOSA,EXCLUSIVE ACESSORIOS PARA JUNTA,COM DIAMETRO DE 800MM,COMPRIMENTO DE 1,5M.FORNECIMENTO</t>
  </si>
  <si>
    <t>TUBO DE FERRO FUNDIDO DUCTIL COM 2 FLANGES INTEGRAIS FUNDIDOS,ESPESSURA CLASSE K-14,CLASSE DE PRESSAO PN-16,PARA AGUA,CONFORME ABNT NBR 7560 E ABNT NBR 7675,REVESTIDO EXTERNAMENTEE INTERNAMENTE COM PINTURA BETUMINOSA,EXCLUSIVE ACESSORIOS PARA JUNTA,COM DIAMETRO DE 800MM,COMPRIMENTO DE 2,0M.FORNECIMENTO</t>
  </si>
  <si>
    <t>TUBO DE FERRO FUNDIDO DUCTIL COM 2 FLANGES INTEGRAIS FUNDIDOS,ESPESSURA CLASSE K-14,CLASSE DE PRESSAO PN-16,PARA AGUA,CONFORME ABNT NBR 7560 E ABNT NBR 7675,REVESTIDO EXTERNAMENTEE INTERNAMENTE COM PINTURA BETUMINOSA,EXCLUSIVE ACESSORIOS PARA JUNTA,COM DIAMETRO DE 900MM,COMPRIMENTO DE 1,0M.FORNECIMENTO</t>
  </si>
  <si>
    <t>TUBO DE FERRO FUNDIDO DUCTIL COM 2 FLANGES INTEGRAIS FUNDIDOS,ESPESSURA CLASSE K-14,CLASSE DE PRESSAO PN-16,PARA AGUA,CONFORME ABNT NBR 7560 E ABNT NBR 7675,REVESTIDO EXTERNAMENTEE INTERNAMENTE COM PINTURA BETUMINOSA,EXCLUSIVE ACESSORIOS PARA JUNTA,COM DIAMETRO DE 900MM,COMPRIMENTO DE 1,5M.FORNECIMENTO</t>
  </si>
  <si>
    <t>TUBO DE FERRO FUNDIDO DUCTIL COM 2 FLANGES INTEGRAIS FUNDIDOS,ESPESSURA CLASSE K-14,CLASSE DE PRESSAO PN-16,PARA AGUA,CONFORME ABNT NBR 7560 E ABNT NBR 7675,REVESTIDO EXTERNAMENTEE INTERNAMENTE COM PINTURA BETUMINOSA,EXCLUSIVE ACESSORIOS PARA JUNTA,COM DIAMETRO DE 900MM,COMPRIMENTO DE 2,0M.FORNECIMENTO</t>
  </si>
  <si>
    <t>TUBO DE FERRO FUNDIDO DUCTIL COM 2 FLANGES INTEGRAIS FUNDIDOS,ESPESSURA CLASSE K-14,CLASSE DE PRESSAO PN-16,PARA AGUA,CONFORME ABNT NBR 7560 E ABNT NBR 7675,REVESTIDO EXTERNAMENTEE INTERNAMENTE COM PINTURA BETUMINOSA,EXCLUSIVE ACESSORIOS PARA JUNTA,COM DIAMETRO DE 1000MM,COMPRIMENTO DE 1,0M.FORNECIMENTO</t>
  </si>
  <si>
    <t>TUBO DE FERRO FUNDIDO DUCTIL COM 2 FLANGES INTEGRAIS FUNDIDOS,ESPESSURA CLASSE K-14,CLASSE DE PRESSAO PN-16,PARA AGUA,CONFORME ABNT NBR 7560 E ABNT NBR 7675,REVESTIDO EXTERNAMENTEE INTERNAMENTE COM PINTURA BETUMINOSA,EXCLUSIVE ACESSORIOS PARA JUNTA,COM DIAMETRO DE 1000MM,COMPRIMENTO DE 1,5M.FORNECIMENTO</t>
  </si>
  <si>
    <t>TUBO DE FERRO FUNDIDO DUCTIL COM 2 FLANGES INTEGRAIS FUNDIDOS,ESPESSURA CLASSE K-14,CLASSE DE PRESSAO PN-16,PARA AGUA,CONFORME ABNT NBR 7560 E ABNT NBR 7675,REVESTIDO EXTERNAMENTEE INTERNAMENTE COM PINTURA BETUMINOSA,EXCLUSIVE ACESSORIOS PARA JUNTA,COM DIAMETRO DE 1000MM,COMPRIMENTO DE 2,0M.FORNECIMENTO</t>
  </si>
  <si>
    <t>TUBO DE FERRO FUNDIDO DUCTIL COM 2 FLANGES INTEGRAIS FUNDIDOS,ESPESSURA CLASSE K-14,CLASSE DE PRESSAO PN-16,PARA AGUA,CONFORME ABNT NBR 7560 E ABNT NBR 7675,REVESTIDO EXTERNAMENTEE INTERNAMENTE COM PINTURA BETUMINOSA,EXCLUSIVE ACESSORIOS PARA JUNTA,COM DIAMETRO DE 1200MM,COMPRIMENTO DE 1,0M.FORNECIMENTO</t>
  </si>
  <si>
    <t>TUBO DE FERRO FUNDIDO DUCTIL COM 2 FLANGES INTEGRAIS FUNDIDOS,ESPESSURA CLASSE K-14,CLASSE DE PRESSAO PN-16,PARA AGUA,CONFORME ABNT NBR 7560 E ABNT NBR 7675,REVESTIDO EXTERNAMENTEE INTERNAMENTE COM PINTURA BETUMINOSA,EXCLUSIVE ACESSORIOS PARA JUNTA,COM DIAMETRO DE 1200MM,COMPRIMENTO DE 1,5M.FORNECIMENTO</t>
  </si>
  <si>
    <t>TUBO DE FERRO FUNDIDO DUCTIL COM 2 FLANGES INTEGRAIS FUNDIDOS,ESPESSURA CLASSE K-14,CLASSE DE PRESSAO PN-16,PARA AGUA,CONFORME ABNT NBR 7560 E ABNT NBR 7675,REVESTIDO EXTERNAMENTEE INTERNAMENTE COM PINTURA BETUMINOSA,EXCLUSIVE ACESSORIOS PARA JUNTA,COM DIAMETRO DE 1200MM,COMPRIMENTO DE 2,0M.FORNECIMENTO</t>
  </si>
  <si>
    <t>TUBO DE FERRO FUNDIDO DUCTIL COM PONTA E FLANGE SOLDADOS,ESPESSURA CLASSE K-9,CLASSE DE PRESSAO PN-10,PARA AGUA,CONFORME ABNT NBR 7560 E ABNT NBR 7675,REVESTIDO EXTERNAMENTE COM ZINCO METALICO E INTERNAMENTE COM ARGAMASSA DE CIMENTO,EXCLUSIVE ACESSORIOS PARA JUNTA,COM DIAMETRO DE 80MM,COMPRIMENTO ATE 1,0M.FORNECIMENTO</t>
  </si>
  <si>
    <t>TUBO DE FERRO FUNDIDO DUCTIL COM PONTA E FLANGE SOLDADOS,ESPESSURA CLASSE K-9,CLASSE DE PRESSAO PN-10,PARA AGUA,CONFORME ABNT NBR 7560 E ABNT NBR 7675,REVESTIDO EXTERNAMENTE COM ZINCO METALICO E INTERNAMENTE COM ARGAMASSA DE CIMENTO,EXCLUSIVE ACESSORIOS PARA JUNTA,COM DIAMETRO DE 100MM,COMPRIMENTO ATE 1,0M.FORNECIMENTO</t>
  </si>
  <si>
    <t>TUBO DE FERRO FUNDIDO DUCTIL COM PONTA E FLANGE SOLDADOS,ESPESSURA CLASSE K-9,CLASSE DE PRESSAO PN-10,PARA AGUA,CONFORME ABNT NBR 7560 E ABNT NBR 7675,REVESTIDO EXTERNAMENTE COM ZINCO METALICO E INTERNAMENTE COM ARGAMASSA DE CIMENTO,EXCLUSIVE ACESSORIOS PARA JUNTA,COM DIAMETRO DE 150MM,COMPRIMENTO ATE 1,0M.FORNECIMENTO</t>
  </si>
  <si>
    <t>TUBO DE FERRO FUNDIDO DUCTIL COM PONTA E FLANGE SOLDADOS,ESPESSURA CLASSE K-9,CLASSE DE PRESSAO PN-10,PARA AGUA,CONFORME ABNT NBR 7560 E ABNT NBR 7675,REVESTIDO EXTERNAMENTE COM ZINCO METALICO E INTERNAMENTE COM ARGAMASSA DE CIMENTO,EXCLUSIVE ACESSORIOS PARA JUNTA,COM DIAMETRO DE 200MM,COMPRIMENTO ATE 1,0M.FORNECIMENTO</t>
  </si>
  <si>
    <t>TUBO DE FERRO FUNDIDO DUCTIL COM PONTA E FLANGE SOLDADOS,ESPESSURA CLASSE K-9,CLASSE DE PRESSAO PN-10,PARA AGUA,CONFORME ABNT NBR 7560 E ABNT NBR 7675,REVESTIDO EXTERNAMENTE COM ZINCO METALICO E INTERNAMENTE COM ARGAMASSA DE CIMENTO,EXCLUSIVE ACESSORIOS PARA JUNTA,COM DIAMETRO DE 250MM,COMPRIMENTO ATE 1,0M.FORNECIMENTO</t>
  </si>
  <si>
    <t>TUBO DE FERRO FUNDIDO DUCTIL COM PONTA E FLANGE SOLDADOS,ESPESSURA CLASSE K-9,CLASSE DE PRESSAO PN-10,PARA AGUA,CONFORME ABNT NBR 7560 E ABNT NBR 7675,REVESTIDO EXTERNAMENTE COM ZINCO METALICO E INTERNAMENTE COM ARGAMASSA DE CIMENTO,EXCLUSIVE ACESSORIOS PARA JUNTA,COM DIAMETRO DE 300MM,COMPRIMENTO ATE 1,0M.FORNECIMENTO</t>
  </si>
  <si>
    <t>TUBO DE FERRO FUNDIDO DUCTIL COM PONTA E FLANGE SOLDADOS,ESPESSURA CLASSE K-9,CLASSE DE PRESSAO PN-10,PARA AGUA,CONFORME ABNT NBR 7560 E ABNT NBR 7675,REVESTIDO EXTERNAMENTE COM ZINCO METALICO E INTERNAMENTE COM ARGAMASSA DE CIMENTO,EXCLUSIVE ACESSORIOS PARA JUNTA,COM DIAMETRO DE 350MM,COMPRIMENTO ATE 1,0M.FORNECIMENTO</t>
  </si>
  <si>
    <t>TUBO DE FERRO FUNDIDO DUCTIL COM PONTA E FLANGE SOLDADOS,ESPESSURA CLASSE K-9,CLASSE DE PRESSAO PN-10,PARA AGUA,CONFORME ABNT NBR 7560 E ABNT NBR 7675,REVESTIDO EXTERNAMENTE COM ZINCO METALICO E INTERNAMENTE COM ARGAMASSA DE CIMENTO,EXCLUSIVE ACESSORIOS PARA JUNTA,COM DIAMETRO DE 400MM,COMPRIMENTO ATE 1,0M.FORNECIMENTO</t>
  </si>
  <si>
    <t>TUBO DE FERRO FUNDIDO DUCTIL COM PONTA E FLANGE SOLDADOS,ESPESSURA CLASSE K-9,CLASSE DE PRESSAO PN-10,PARA AGUA,CONFORME ABNT NBR 7560 E ABNT NBR 7675,REVESTIDO EXTERNAMENTE COM ZINCO METALICO E INTERNAMENTE COM ARGAMASSA DE CIMENTO,EXCLUSIVE ACESSORIOS PARA JUNTA,COM DIAMETRO DE 450MM,COMPRIMENTO ATE 1,0M.FORNECIMENTO</t>
  </si>
  <si>
    <t>TUBO DE FERRO FUNDIDO DUCTIL COM PONTA E FLANGE SOLDADOS,ESPESSURA CLASSE K-9,CLASSE DE PRESSAO PN-10,PARA AGUA,CONFORME ABNT NBR 7560 E ABNT NBR 7675,REVESTIDO EXTERNAMENTE COM ZINCO METALICO E INTERNAMENTE COM ARGAMASSA DE CIMENTO,EXCLUSIVE ACESSORIOS PARA JUNTA,COM DIAMETRO DE 500MM,COMPRIMENTO ATE 1,0M.FORNECIMENTO</t>
  </si>
  <si>
    <t>TUBO DE FERRO FUNDIDO DUCTIL COM PONTA E FLANGE SOLDADOS,ESPESSURA CLASSE K-9,CLASSE DE PRESSAO PN-10,PARA AGUA,CONFORME ABNT NBR 7560 E ABNT NBR 7675,REVESTIDO EXTERNAMENTE COM ZINCO METALICO E INTERNAMENTE COM ARGAMASSA DE CIMENTO,EXCLUSIVE ACESSORIOS PARA JUNTA,COM DIAMETRO DE 600MM,COMPRIMENTO ATE 1,0M.FORNECIMENTO</t>
  </si>
  <si>
    <t>TUBO DE FERRO FUNDIDO DUCTIL COM PONTA E FLANGE ROSCADOS,ESPESSURA CLASSE K-12,CLASSE DE PRESSAO PN-10,PARA AGUA,CONFORME ABNT NBR 7560 E ABNT NBR 7675,REVESTIDO EXTERNAMENTE COM ZINCO METALICO E INTERNAMENTE COM ARGAMASSA DE CIMENTO,EXCLUSIVE ACESSORIOS PARA JUNTA,COM DIAMETRO DE 700MM,COMPRIMENTOATE 1,0M.FORNECIMENTO</t>
  </si>
  <si>
    <t>TUBO DE FERRO FUNDIDO DUCTIL COM PONTA E FLANGE ROSCADOS,ESPESSURA CLASSE K-12,CLASSE DE PRESSAO PN-10,PARA AGUA,CONFORME ABNT NBR 7560 E ABNT NBR 7675,REVESTIDO EXTERNAMENTE COM ZINCO METALICO E INTERNAMENTE COM ARGAMASSA DE CIMENTO,EXCLUSIVE ACESSORIOS PARA JUNTA,COM DIAMETRO DE 800MM,COMPRIMENTOATE 1,0M.FORNECIMENTO</t>
  </si>
  <si>
    <t>TUBO DE FERRO FUNDIDO DUCTIL COM PONTA E FLANGE ROSCADOS,ESPESSURA CLASSE K-12,CLASSE DE PRESSAO PN-10,PARA AGUA,CONFORME ABNT NBR 7560 E ABNT NBR 7675,REVESTIDO EXTERNAMENTE COM ZINCO METALICO E INTERNAMENTE COM ARGAMASSA DE CIMENTO,EXCLUSIVE ACESSORIOS PARA JUNTA,COM DIAMETRO DE 900MM,COMPRIMENTOATE 1,0M.FORNECIMENTO</t>
  </si>
  <si>
    <t>TUBO DE FERRO FUNDIDO DUCTIL COM PONTA E FLANGE ROSCADOS,ESPESSURA CLASSE K-12,CLASSE DE PRESSAO PN-10,PARA AGUA,CONFORME ABNT NBR 7560 E ABNT NBR 7675,REVESTIDO EXTERNAMENTE COM ZINCO METALICO E INTERNAMENTE COM ARGAMASSA DE CIMENTO,EXCLUSIVE ACESSORIOS PARA JUNTA,COM DIAMETRO DE 1000MM,COMPRIMENTO ATE 1,0M.FORNECIMENTO</t>
  </si>
  <si>
    <t>TUBO DE FERRO FUNDIDO DUCTIL COM PONTA E FLANGE ROSCADOS,ESPESSURA CLASSE K-12,CLASSE DE PRESSAO PN-10,PARA AGUA,CONFORME ABNT NBR 7560 E ABNT NBR 7675,REVESTIDO EXTERNAMENTE COM ZINCO METALICO E INTERNAMENTE COM ARGAMASSA DE CIMENTO,EXCLUSIVE ACESSORIOS PARA JUNTA,COM DIAMETRO DE 1200MM,COMPRIMENTO ATE 1,0M.FORNECIMENTO</t>
  </si>
  <si>
    <t>TUBO DE FERRO FUNDIDO DUCTIL COM PONTA E FLANGE SOLDADOS,ESPESSURA CLASSE K-9,CLASSE DE PRESSAO PN-16,PARA AGUA,CONFORME ABNT NBR 7560 E ABNT NBR 7675,REVESTIDO EXTERNAMENTE COM ZINCO METALICO E INTERNAMENTE COM ARGAMASSA DE CIMENTO,EXCLUSIVE ACESSORIOS PARA JUNTA,COM DIAMETRO DE 80MM,COMPRIMENTO ATE 1,0M.FORNECIMENTO</t>
  </si>
  <si>
    <t>TUBO DE FERRO FUNDIDO DUCTIL COM PONTA E FLANGE SOLDADOS,ESPESSURA CLASSE K-9,CLASSE DE PRESSAO PN-16,PARA AGUA,CONFORME ABNT NBR 7560 E ABNT NBR 7675,REVESTIDO EXTERNAMENTE COM ZINCO METALICO E INTERNAMENTE COM ARGAMASSA DE CIMENTO,EXCLUSIVE ACESSORIOS PARA JUNTA,COM DIAMETRO DE 100MM,COMPRIMENTO ATE 1,0M.FORNECIMENTO</t>
  </si>
  <si>
    <t>TUBO DE FERRO FUNDIDO DUCTIL COM PONTA E FLANGE SOLDADOS,ESPESSURA CLASSE K-9,CLASSE DE PRESSAO PN-16,PARA AGUA,CONFORME ABNT NBR 7560 E ABNT NBR 7675,REVESTIDO EXTERNAMENTE COM ZINCO METALICO E INTERNAMENTE COM ARGAMASSA DE CIMENTO,EXCLUSIVE ACESSORIOS PARA JUNTA,COM DIAMETRO DE 150MM,COMPRIMENTO ATE 1,0M.FORNECIMENTO</t>
  </si>
  <si>
    <t>TUBO DE FERRO FUNDIDO DUCTIL COM PONTA E FLANGE SOLDADOS,ESPESSURA CLASSE K-9,CLASSE DE PRESSAO PN-16,PARA AGUA,CONFORME ABNT NBR 7560 E ABNT NBR 7675,REVESTIDO EXTERNAMENTE COM ZINCO METALICO E INTERNAMENTE COM ARGAMASSA DE CIMENTO,EXCLUSIVE ACESSORIOS PARA JUNTA,COM DIAMETRO DE 200MM,COMPRIMENTO ATE 1,0M.FORNECIMENTO</t>
  </si>
  <si>
    <t>TUBO DE FERRO FUNDIDO DUCTIL COM PONTA E FLANGE SOLDADOS,ESPESSURA CLASSE K-9,CLASSE DE PRESSAO PN-16,PARA AGUA,CONFORME ABNT NBR 7560 E ABNT NBR 7675,REVESTIDO EXTERNAMENTE COM ZINCO METALICO E INTERNAMENTE COM ARGAMASSA DE CIMENTO,EXCLUSIVE ACESSORIOS PARA JUNTA,COM DIAMETRO DE 250MM,COMPRIMENTO ATE 1,0M.FORNECIMENTO</t>
  </si>
  <si>
    <t>TUBO DE FERRO FUNDIDO DUCTIL COM PONTA E FLANGE SOLDADOS,ESPESSURA CLASSE K-9,CLASSE DE PRESSAO PN-16,PARA AGUA,CONFORME ABNT NBR 7560 E ABNT NBR 7675,REVESTIDO EXTERNAMENTE COM ZINCO METALICO E INTERNAMENTE COM ARGAMASSA DE CIMENTO,EXCLUSIVE ACESSORIOS PARA JUNTA,COM DIAMETRO DE 300MM,COMPRIMENTO ATE 1,0M.FORNECIMENTO</t>
  </si>
  <si>
    <t>TUBO DE FERRO FUNDIDO DUCTIL COM PONTA E FLANGE SOLDADOS,ESPESSURA CLASSE K-9,CLASSE DE PRESSAO PN-16,PARA AGUA,CONFORME ABNT NBR 7560 E ABNT NBR 7675,REVESTIDO EXTERNAMENTE COM ZINCO METALICO E INTERNAMENTE COM ARGAMASSA DE CIMENTO,EXCLUSIVE ACESSORIOS PARA JUNTA,COM DIAMETRO DE 350MM,COMPRIMENTO ATE 1,0M.FORNECIMENTO</t>
  </si>
  <si>
    <t>TUBO DE FERRO FUNDIDO DUCTIL COM PONTA E FLANGE SOLDADOS,ESPESSURA CLASSE K-9,CLASSE DE PRESSAO PN-16,PARA AGUA,CONFORME ABNT NBR 7560 E ABNT NBR 7675,REVESTIDO EXTERNAMENTE COM ZINCO METALICO E INTERNAMENTE COM ARGAMASSA DE CIMENTO,EXCLUSIVE ACESSORIOS PARA JUNTA,COM DIAMETRO DE 400MM,COMPRIMENTO ATE 1,0M.FORNECIMENTO</t>
  </si>
  <si>
    <t>TUBO DE FERRO FUNDIDO DUCTIL COM PONTA E FLANGE SOLDADOS,ESPESSURA CLASSE K-9,CLASSE DE PRESSAO PN-16,PARA AGUA,CONFORME ABNT NBR 7560 E ABNT NBR 7675,REVESTIDO EXTERNAMENTE COM ZINCO METALICO E INTERNAMENTE COM ARGAMASSA DE CIMENTO,EXCLUSIVE ACESSORIOS PARA JUNTA,COM DIAMETRO DE 450MM,COMPRIMENTO ATE 1,0M.FORNECIMENTO</t>
  </si>
  <si>
    <t>TUBO DE FERRO FUNDIDO DUCTIL COM PONTA E FLANGE SOLDADOS,ESPESSURA CLASSE K-9,CLASSE DE PRESSAO PN-16,PARA AGUA,CONFORME ABNT NBR 7560 E ABNT NBR 7675,REVESTIDO EXTERNAMENTE COM ZINCO METALICO E INTERNAMENTE COM ARGAMASSA DE CIMENTO,EXCLUSIVE ACESSORIOS PARA JUNTA,COM DIAMETRO DE 500MM,COMPRIMENTO ATE 1,0M.FORNECIMENTO</t>
  </si>
  <si>
    <t>TUBO DE FERRO FUNDIDO DUCTIL COM PONTA E FLANGE SOLDADOS,ESPESSURA CLASSE K-9,CLASSE DE PRESSAO PN-16,PARA AGUA,CONFORME ABNT NBR 7560 E ABNT NBR 7675,REVESTIDO EXTERNAMENTE COM ZINCO METALICO E INTERNAMENTE COM ARGAMASSA DE CIMENTO,EXCLUSIVE ACESSORIOS PARA JUNTA,COM DIAMETRO DE 600MM,COMPRIMENTO ATE 1,0M.FORNECIMENTO</t>
  </si>
  <si>
    <t>TUBO DE FERRO FUNDIDO DUCTIL COM PONTA E FLANGE ROSCADOS,ESPESSURA CLASSE K-12,CLASSE DE PRESSAO PN-16,PARA AGUA,CONFORME ABNT NBR 7560 E ABNT NBR 7675,REVESTIDO EXTERNAMENTE COM ZINCO METALICO E INTERNAMENTE COM ARGAMASSA DE CIMENTO,EXCLUSIVE ACESSORIOS PARA JUNTA,COM DIAMETRO DE 700MM,COMPRIMENTOATE 1,0M.FORNECIMENTO</t>
  </si>
  <si>
    <t>TUBO DE FERRO FUNDIDO DUCTIL COM BOLSA DE JUNTA ELASTICA E FLANGE SOLDADO,ESPESSURA CLASSE K-9,CLASSE DE PRESSAO PN-10,PARA AGUA,CONFORME ABNT NBR 7560 E ABNT NBR 7675,REVESTIDO EXTERNAMENTE COM ZINCO METALICO E PINTURA BETUMINOSA E INTERNAMENTE COM ARGAMASSA DE CIMENTO,EXCLUSIVE ACESSORIOS PARA JUNTA,COM DIAMETRO DE 80MM,COMPRIMENTO ATE 1,0M.FORNECIMENTO</t>
  </si>
  <si>
    <t>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100MM,COMPRIMENTO ATE 1,0M.FORNECIMENTO</t>
  </si>
  <si>
    <t>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150MM,COMPRIMENTO ATE 1,0M.FORNECIMENTO</t>
  </si>
  <si>
    <t>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200MM,COMPRIMENTO ATE 1,0M.FORNECIMENTO</t>
  </si>
  <si>
    <t>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250MM,COMPRIMENTO ATE 1,0M.FORNECIMENTO</t>
  </si>
  <si>
    <t>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300MM,COMPRIMENTO ATE 1,0M.FORNECIMENTO</t>
  </si>
  <si>
    <t>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350MM,COMPRIMENTO ATE 1,0M.FORNECIMENTO</t>
  </si>
  <si>
    <t>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400MM,COMPRIMENTO ATE 1,0M.FORNECIMENTO</t>
  </si>
  <si>
    <t>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450MM,COMPRIMENTO ATE 1,0M.FORNECIMENTO</t>
  </si>
  <si>
    <t>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500MM,COMPRIMENTO ATE 1,0M.FORNECIMENTO</t>
  </si>
  <si>
    <t>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600MM,COMPRIMENTO ATE 1,0M.FORNECIMENTO</t>
  </si>
  <si>
    <t>TUBO DE FERRO FUNDIDO DUCTIL COM BOLSA DE JUNTA ELASTICA E FLANGE ROSCADOS,ESPESSURA CLASSE K-12,CLASSE DE PRESSAO PN-10,PARA AGUA,CONFORME ABNT NBR 7560 E ABNT NBR 7675,REVESTIDOEXTERNAMENTE COM ZINCO METALICO E PINTURA BETUMINOSA E INTERNAMENTE COM ARGAMASSA DE CIMENTO,EXCLUSIVE ACESSORIOS PARA JUNTA,COM DIAMETRO DE 700MM,COMPRIMENTO ATE 1,0M.FORNECIMENTO</t>
  </si>
  <si>
    <t>TUBO DE FERRO FUNDIDO DUCTIL COM BOLSA DE JUNTA ELASTICA E FLANGE ROSCADOS,ESPESSURA CLASSE K-12,CLASSE DE PRESSAO PN-10,PARA AGUA,CONFORME ABNT NBR 7560 E ABNT NBR 7675,REVESTIDOEXTERNAMENTE COM ZINCO METALICO E PINTURA BETUMINOSA E INTERNAMENTE COM ARGAMASSA DE CIMENTO,EXCLUSIVE ACESSORIOS PARA JUNTA,COM DIAMETRO DE 800MM,COMPRIMENTO ATE 1,0M.FORNECIMENTO</t>
  </si>
  <si>
    <t>TUBO DE FERRO FUNDIDO DUCTIL COM BOLSA DE JUNTA ELASTICA E FLANGE ROSCADOS,ESPESSURA CLASSE K-12,CLASSE DE PRESSAO PN-10,PARA AGUA,CONFORME ABNT NBR 7560 E ABNT NBR 7675,REVESTIDOEXTERNAMENTE COM ZINCO METALICO E PINTURA BETUMINOSA E INTERNAMENTE COM ARGAMASSA DE CIMENTO,EXCLUSIVE ACESSORIOS PARA JUNTA,COM DIAMETRO DE 900MM,COMPRIMENTO ATE 1,0M.FORNECIMENTO</t>
  </si>
  <si>
    <t>TUBO DE FERRO FUNDIDO DUCTIL COM BOLSA DE JUNTA ELASTICA E FLANGE ROSCADOS,ESPESSURA CLASSE K-12,CLASSE DE PRESSAO PN-10,PARA AGUA,CONFORME ABNT NBR 7560 E ABNT NBR 7675,REVESTIDOEXTERNAMENTE COM ZINCO METALICO E PINTURA BETUMINOSA E INTERNAMENTE COM ARGAMASSA DE CIMENTO,EXCLUSIVE ACESSORIOS PARA JUNTA,C/DIAMETRO DE 1000MM,COMPRIMENTO ATE 1,0M.FORNECIMENTO</t>
  </si>
  <si>
    <t>TUBO DE FERRO FUNDIDO DUCTIL COM BOLSA DE JUNTA ELASTICA E FLANGE ROSCADOS,ESPESSURA CLASSE K-12,CLASSE DE PRESSAO PN-10,PARA AGUA,CONFORME ABNT NBR 7560 E ABNT NBR 7675,REVESTIDOEXTERNAMENTE COM ZINCO METALICO E PINTURA BETUMINOSA E INTERNAMENTE COM ARGAMASSA DE CIMENTO,EXCLUSIVE ACESSORIOS PARA JUNTA,C/DIAMETRO DE 1200MM,COMPRIMENTO ATE 1,0M.FORNECIMENTO</t>
  </si>
  <si>
    <t>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80MM,COMPRIMENTO ATE 1,0M.FORNECIMENTO</t>
  </si>
  <si>
    <t>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100MM,COMPRIMENTO ATE 1,0M.FORNECIMENTO</t>
  </si>
  <si>
    <t>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150MM,COMPRIMENTO ATE 1,0M.FORNECIMENTO</t>
  </si>
  <si>
    <t>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200MM,COMPRIMENTO ATE 1,0M.FORNECIMENTO</t>
  </si>
  <si>
    <t>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250MM,COMPRIMENTO ATE 1,0M.FORNECIMENTO</t>
  </si>
  <si>
    <t>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300MM,COMPRIMENTO ATE 1,0M.FORNECIMENTO</t>
  </si>
  <si>
    <t>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350MM,COMPRIMENTO ATE 1,0M.FORNECIMENTO</t>
  </si>
  <si>
    <t>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400MM,COMPRIMENTO ATE 1,0M.FORNECIMENTO</t>
  </si>
  <si>
    <t>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450MM,COMPRIMENTO ATE 1,0M.FORNECIMENTO</t>
  </si>
  <si>
    <t>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500MM,COMPRIMENTO ATE 1,0M.FORNECIMENTO</t>
  </si>
  <si>
    <t>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600MM,COMPRIMENTO ATE 1,0M.FORNECIMENTO</t>
  </si>
  <si>
    <t>TUBO DE FERRO FUNDIDO DUCTIL COM BOLSA DE JUNTA ELASTICA E FLANGE ROSCADOS,ESPESSURA CLASSE K-12,CLASSE DE PRESSAO PN-16,PARA AGUA,CONFORME ABNT NBR 7560 E ABNT NBR 7675,REVESTIDOEXTERNAMENTE COM ZINCO METALICO E PINTURA BETUMINOSA E INTERNAMENTE COM ARGAMASSA DE CIMENTO,EXCLUSIVE ACESSORIOS PARA JUNTA,COM DIAMETRO DE 700MM,COMPRIMENTO ATE 1,0M.FORNECIMENTO</t>
  </si>
  <si>
    <t>TUBO DE FERRO FUNDIDO DUCTIL COM 2 FLANGES SOLDADOS,ESPESSURA CLASSE K-9,CLASSE DE PRESSAO PN-10,REVESTIDO INTERNAMENTECOM ARGAMASSA DE CIMENTO ALUMINOSO E EXTERNAMENTE COM ZINCOMETALICO E PINTURA EPOXI NA COR VERMELHO,PARA ESGOTO SANITARIO CONFORME ABNT NBR 15420 E ABNT NBR 7560,EXCL.ACESSORIOS P/JUNTA,C/DIAMETRO DE 80MM,COMPRIMENTO ATE 1,0M.FORNECIMENTO</t>
  </si>
  <si>
    <t>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100MM,COMPRIMENTO ATE 1,0M.FORNECIMENTO</t>
  </si>
  <si>
    <t>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150MM,COMPRIMENTO ATE 1,0M.FORNECIMENTO</t>
  </si>
  <si>
    <t>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200MM,COMPRIMENTO ATE 1,0M.FORNECIMENTO</t>
  </si>
  <si>
    <t>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250MM,COMPRIMENTO ATE 1,0M.FORNECIMENTO</t>
  </si>
  <si>
    <t>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300MM,COMPRIMENTO ATE 1,0M.FORNECIMENTO</t>
  </si>
  <si>
    <t>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350MM,COMPRIMENTO ATE 1,0M.FORNECIMENTO</t>
  </si>
  <si>
    <t>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400MM,COMPRIMENTO ATE 1,0M.FORNECIMENTO</t>
  </si>
  <si>
    <t>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450MM,COMPRIMENTO ATE 1,0M.FORNECIMENTO</t>
  </si>
  <si>
    <t>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500MM,COMPRIMENTO ATE 1,0M.FORNECIMENT</t>
  </si>
  <si>
    <t>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600MM,COMPRIMENTO ATE 1,0M.FORNECIMENTO</t>
  </si>
  <si>
    <t>TUBO DE FERRO FUNDIDO DUCTIL COM 2 FLANGES ROSCADOS,ESPESSURA CLASSE K-12,CLASSE DE PRESSAO PN-10,REVESTIDO INTERNAMENTE C/ARGAMASSA DE CIMENTO ALUMINOSO E EXTERNAMENTE C/ZINCO METALICO E PINTURA EPOXI NA COR VERMELHA,P/ESGOTO SANITARIO,CONFORME ABNT NBR 15420 E ABNT NBR 7560,EXCLUSIVE ACESSORIOS P/JUNTA,C/DIAMETRO DE 700MM,COMPRIMENTO ATE 1,0M.FORNECIMENTO</t>
  </si>
  <si>
    <t>TUBO DE FERRO FUNDIDO DUCTIL COM 2 FLANGES ROSCADOS,ESPESSURA CLASSE K-12,CLASSE DE PRESSAO PN-10,REVESTIDO INTERNAMENTE C/ARGAMASSA DE CIMENTO ALUMINOSO E EXTERNAMENTE C/ZINCO METALICO E PINTURA EPOXI NA COR VERMELHA,P/ESGOTO SANITARIO,CONFORME ABNT NBR 15420 E ABNT NBR 7560,EXCLUSIVE ACESSORIOS P/JUNTA,C/DIAMETRO DE 800MM,COMPRIMENTO ATE 1,0M.FORNECIMENTO</t>
  </si>
  <si>
    <t>TUBO DE FERRO FUNDIDO DUCTIL COM 2 FLANGES ROSCADOS,ESPESSURA CLASSE K-12,CLASSE DE PRESSAO PN-10,REVESTIDO INTERNAMENTE C/ARGAMASSA DE CIMENTO ALUMINOSO E EXTERNAMENTE C/ZINCO METALICO E PINTURA EPOXI NA COR VERMELHA,P/ESGOTO SANITARIO,CONFORME ABNT NBR 15420 E ABNT NBR 7560,EXCLUSIVE ACESSORIOS P/JUNTA,C/DIAMETRO DE 900MM,COMPRIMENTO ATE 1,0M.FORNECIMENTO</t>
  </si>
  <si>
    <t>TUBO DE FERRO FUNDIDO DUCTIL COM 2 FLANGES ROSCADOS,ESPESSURA CLASSE K-12,CLASSE DE PRESSAO PN-10,REVESTIDO INTERNAMENTE C/ARGAMASSA DE CIMENTO ALUMINOSO E EXTERNAMENTE C/ZINCO METALICO E PINTURA EPOXI NA COR VERMELHA,P/ESGOTO SANITARIO,CONFORME ABNT NBR 15420 E ABNT NBR 7560,EXCLUSIVE ACESSORIOS P/JUNTA,C/DIAMETRO DE 1000MM,COMPRIMENTO ATE 1,0M.FORNECIMENTO</t>
  </si>
  <si>
    <t>TUBO DE FERRO FUNDIDO DUCTIL COM 2 FLANGES ROSCADOS,ESPESSURA CLASSE K-12,CLASSE DE PRESSAO PN-10,REVESTIDO INTERNAMENTE C/ARGAMASSA DE CIMENTO ALUMINOSO E EXTERNAMENTE C/ZINCO METALICO E PINTURA EPOXI NA COR VERMELHA,P/ESGOTO SANITARIO,CONFORME ABNT NBR 15420 E ABNT NBR 7560,EXCLUSIVE ACESSORIOS P/JUNTA,C/DIAMETRO DE 1200MM,COMPRIMENTO ATE 1,0M.FORNECIMENTO</t>
  </si>
  <si>
    <t>TUBO DE FERRO FUNDIDO DUCTIL COM 2 FLANGES SOLDADOS,ESPESSURA CLASSE K-9,CLASSE DE PRESSAO PN-16,REVESTIDO INTERNAMENTEC/ARGAMASSA DE CIMENTO ALUMINOSO E EXTERNAMENTE C/ZINCO METALICO E PINTURA EPOXI NA COR VERMELHA,P/ESGOTO SANITARIO CONFORME ABNT NBR 15420 E ABNT NBR 7560,EXCLUSIVE ACESSORIOS P/JUNTA,COM DIAMETRO DE 80MM,COMPRIMENTO ATE 1,0M.FORNECIMENTO</t>
  </si>
  <si>
    <t>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100MM,COMPRIMENTO ATE 1,0M.FORNECIMENTO</t>
  </si>
  <si>
    <t>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150MM,COMPRIMENTO ATE 1,0M.FORNECIMENTO</t>
  </si>
  <si>
    <t>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200MM,COMPRIMENTO ATE 1,0M.FORNECIMENTO</t>
  </si>
  <si>
    <t>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250MM,COMPRIMENTO ATE 1,0M.FORNECIMENTO</t>
  </si>
  <si>
    <t>TUBO DE FERRO FUNDIDO DUCTIL COM 2 FLANGES SOLDADOS,ESPESSURA CLASSE K-9,CLASSE DE PRESSAO PN-16,REVESTIDO EXTERNAMENTEC/ARGAMASSA DE CIMENTO ALUMINOSO E EXTERNAMENTE C/ZINCO METALICO E PINTURA EPOXI NA COR VERMELHA,P/ESGOTO SANITARIO,CONFORME ABNT NBR 15420 E ABNT NBR 7560,EXCLUSIVE ACESSORIOS P/JUNTA,COM DIAMETRO DE 300MM,COMPRIMENTO ATE 1,0M.FORNECIMENTO</t>
  </si>
  <si>
    <t>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350MM,COMPRIMENTO ATE 1,0M.FORNECIMENTO</t>
  </si>
  <si>
    <t>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400MM,COMPRIMENTO ATE 1,0M.FORNECIMENTO</t>
  </si>
  <si>
    <t>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450MM,COMPRIMENTO ATE 1,0M.FORNECIMENTO</t>
  </si>
  <si>
    <t>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500MM,COMPRIMENTO ATE 1,0M.FORNECIMENTO</t>
  </si>
  <si>
    <t>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P/JUNTO,COM DIAMETRO DE 600MM,COMPRIMENTO ATE 1,0M.FORNECIMENTO</t>
  </si>
  <si>
    <t>TUBO DE FERRO FUNDIDO DUCTIL COM 2 FLANGES ROSCADOS,ESPESSURA CLASSE K-12,CLASSE DE PRESSAO PN-16,REVESTIDO INTERNAMENTE C/ARGAMASSA DE CIMENTO ALUMINOSO E EXTERNAMENTE C/ZINCO METALICO E PINTURA EPOXI NA COR VERMELHA,P/ESGOTO SANITARIO,CONFORME ABNT NBR 15420 E ABNT NBR 7560,EXCLUSIVE ACESSORIOS P/JUNTA,C/DIAMETRO DE 700MM,COMPRIMENTO ATE 1,0M.FORNECIMENTO</t>
  </si>
  <si>
    <t>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800MM,COMPRIMENTO DE 1,0M.FORNECIMENTO</t>
  </si>
  <si>
    <t>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800MM,COMPRIMENTO DE 1,5M.FORNECIMENTO</t>
  </si>
  <si>
    <t>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800MM,COMPRIMENTO DE 2,0M.FORNECIMENTO</t>
  </si>
  <si>
    <t>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900MM,COMPRIMENTO DE 1,0M.FORNECIMENTO</t>
  </si>
  <si>
    <t>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900MM,COMPRIMENTO DE 1,5M.FORNECIMENTO</t>
  </si>
  <si>
    <t>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900MM,COMPRIMENTO DE 2,0M.FORNECIMENTO</t>
  </si>
  <si>
    <t>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1000MM,COMPRIMENTO DE 1,0M.FORNECIMENTO</t>
  </si>
  <si>
    <t>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1000MM,COMPRIMENTO DE 1,5M.FORNECIMENTO</t>
  </si>
  <si>
    <t>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1000MM,COMPRIMENTO DE 2,0M.FORNECIMENTO</t>
  </si>
  <si>
    <t>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1200MM,COMPRIMENTO DE 1,0M.FORNECIMENTO</t>
  </si>
  <si>
    <t>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1200MM,COMPRIMENTO DE 1,5M.FORNECIMENTO</t>
  </si>
  <si>
    <t>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1200MM,COMPRIMENTO DE 2,0M.FORNECIMENTO</t>
  </si>
  <si>
    <t>TUBO DE FERRO FUNDIDO DUCTIL COM PONTA E FLANGE SOLDADOS,ESPESSURA CLASSE K-9,CLASSE DE PRESSAO PN-10,REVESTIDO INTERNAMENTE C/ARGAMASSA DE CIMENTO ALUMINOSO E EXTERNAMENTE C/ZINCO METALICO E PINTURA EPOXI NA COR VERMELHA,P/ESGOTO SANITARIO,CONFORME NBR ABNT 15420 E ABNT NBR 7560,EXCL.ACESSORIOS P/JUNTA,COM DIAMETRO DE 80MM,COMPRIMENTO ATE 1,0M.FORNECIMENTO</t>
  </si>
  <si>
    <t>TUBO DE FERRO FUNDIDO DUCTIL COM PONTA E FLANGE SOLDADOS,ESPESSURA CLASSE K-9,CLASSE DE PRESSAO PN-10,REVESTIDO INTERNAMENTE C/ARGAMASSA DE CIMENTO ALUMINOSO E EXTERNAMENTE C/ZINCO METALICO E PINTURA EPOXI NA COR VERMELHA,P/ESGOTO SANITARIO,CONFORME ABNT NBR 15420 E ABNT NBR 7560,EXCL.ACESSORIOS P/JUNTA,COM DIAMETRO DE 100MM,COMPRIMENTO ATE 1,0M.FORNECIMENTO</t>
  </si>
  <si>
    <t>TUBO DE FERRO FUNDIDO DUCTIL COM PONTA E FLANGE SOLDADOS,ESPESSURA CLASSE K-9,CLASSE DE PRESSAO PN-10,REVESTIDO INTERNAMENTE C/ARGAMASSA DE CIMENTO ALUMINOSO E EXTERNAMENTE C/ZINCO METALICO E PINTURA EPOXI NA COR VERMELHA,P/ESGOTO SANITARIO,CONFORME ABNT NBR 15420 E ABNT NBR 7560,EXCL.ACESSORIOS P/JUNTA,COM DIAMETRO DE 150MM,COMPRIMENTO ATE 1,0M.FORNECIMENTO</t>
  </si>
  <si>
    <t>TUBO DE FERRO FUNDIDO DUCTIL COM PONTA E FLANGE SOLDADOS,ESPESSURA CLASSE K-9,CLASSE DE PRESSAO PN-10,REVESTIDO INTERNAMENTE C/ARGAMASSA DE CIMENTO ALUMINOSO E EXTERNAMENTE C/ZINCO METALICO E PINTURA EPOXI NA COR VERMELHA,P/ESGOTO SANITARIO,CONFORME ABNT NBR 15420 E ABNT NBR 7560,EXCL.ACESSORIOS P/JUNTA,COM DIAMETRO DE 200MM,COMPRIMENTO ATE 1,0M.FORNECIMENTO</t>
  </si>
  <si>
    <t>TUBO DE FERRO FUNDIDO DUCTIL COM PONTA E FLANGE SOLDADOS,ESPESSURA CLASSE K-9,CLASSE DE PRESSAO PN-10,REVESTIDO INTERNAMENTE C/ARGAMASSA DE CIMENTO ALUMINOSO E EXTERNAMENTE C/ZINCO METALICO E PINTURA EPOXI NA COR VERMELHA,P/ESGOTO SANITARIO,CONFORME ABNT NBR 15420 E ABNT NBR 7560,EXCL.ACESSORIOS P/JUNTA,COM DIAMETRO DE 250MM,COMPRIMENTO ATE 1,0M.FORNECIMENTO</t>
  </si>
  <si>
    <t>TUBO DE FERRO FUNDIDO DUCTIL COM PONTA E FLANGE SOLDADOS,ESPESSURA CLASSE K-9,CLASSE DE PRESSAO PN-10,REVESTIDO INTERNAMENTE C/ARGAMASSA DE CIMENTO ALUMINOSO E EXTERNAMENTE C/ZINCO METALICO E PINTURA EPOXI NA COR VERMELHA,P/ESGOTO SANITARIO,CONFORME ABNT NBR 15420 E ABNT NBR 7560,EXCL.ACESSORIOS P/JUNTA,COM DIAMETRO DE 300MM,COMPRIMENTO ATE 1,0M.FORNECIMENTO</t>
  </si>
  <si>
    <t>TUBO DE FERRO FUNDIDO DUCTIL COM PONTA E FLANGE SOLDADOS,ESPESSURA CLASSE K-9,CLASSE DE PRESSAO PN-10,REVESTIDO INTERNAMENTE C/ARGAMASSA DE CIMENTO ALUMINOSO E EXTERNAMENTE C/ZINCO METALICO E PINTURA EPOXI NA COR VERMELHA,P/ESGOTO SANITARIO,CONFORME ABNT NBR 15420 E ABNT NBR 7560,EXCL.ACESSORIOS P/JUNTA,COM DIAMETRO DE 350MM,COMPRIMENTO ATE 1,0M.FORNECIMENTO</t>
  </si>
  <si>
    <t>TUBO DE FERRO FUNDIDO DUCTIL COM PONTA E FLANGE SOLDADOS,ESPESSURA CLASSE K-9,CLASSE DE PRESSAO PN-10,REVESTIDO INTERNAMENTE C/ARGAMASSA DE CIMENTO ALUMINOSO E EXTERNAMENTE C/ZINCO METALICO E PINTURA EPOXI NA COR VERMELHA,P/ESGOTO SANITARIO,CONFORME ABNT NBR 15420 E ABNT NBR 7560,EXCL.ACESSORIOS P/JUNTA,COM DIAMETRO DE 400MM,COMPRIMENTO ATE 1,0M.FORNECIMENTO</t>
  </si>
  <si>
    <t>TUBO DE FERRO FUNDIDO DUCTIL COM PONTA E FLANGE SOLDADOS,ESPESSURA CLASSE K-9,CLASSE DE PRESSAO PN-10,REVESTIDO INTERNAMENTE C/ARGAMASSA DE CIMENTO ALUMINOSO E EXTERNAMENTE C/ZINCO METALICO E PINTURA EPOXI NA COR VERMELHA,P/ESGOTO SANITARIO,CONFORME ABNT NBR 15420 E ABNT NBR 7560,EXCL.ACESSORIOS P/JUNTA,COM DIAMETRO DE 450MM,COMPRIMENTO ATE 1,0M.FORNECIMENTO</t>
  </si>
  <si>
    <t>TUBO DE FERRO FUNDIDO DUCTIL COM PONTA E FLANGE SOLDADOS,ESPESSURA CLASSE K-9,CLASSE DE PRESSAO PN-10,REVESTIDO INTERNAMENTE C/ARGAMASSA DE CIMENTO ALUMINOSO E EXTERNAMENTE C/ZINCO METALICO E PINTURA EPOXI NA COR VERMELHA,P/ESGOTO SANITARIO,CONFORME ABNT NBR 15420 E ABNT NBR 7560,EXCL.ACESSORIOS P/JUNTA,COM DIAMETRO DE 500MM,COMPRIMENTO ATE 1,0M.FORNECIMENTO</t>
  </si>
  <si>
    <t>TUBO DE FERRO FUNDIDO DUCTIL COM PONTA E FLANGE SOLDADOS,ESPESSURA CLASSE K-9,CLASSE DE PRESSAO PN-10,REVESTIDO INTERNAMENTE C/ARGAMASSA DE CIMENTO ALUMINOSO E EXTERNAMENTE C/ZINCO METALICO E PINTURA EPOXI NA COR VERMELHA,P/ESGOTO SANITARIO,CONFORME ABNT NBR 15420 E ABNT NBR 7560,EXCL.ACESSORIOS P/JUNTA,COM DIAMETRO DE 600MM,COMPRIMENTO ATE 1,0M.FORNECIMENTO</t>
  </si>
  <si>
    <t>TUBO DE FERRO FUNDIDO DUCTIL COM PONTA E FLANGE ROSCADOS,ESPESSURA CLASSE K-12,CLASSE DE PRESSAO PN-10,REVESTIDO INTERNAMENTE C/ARGAMASSA DE CIMENTO ALUMINOSO E EXTERNAMENTE C/ZINCO METALICO E PINTURA EPOXI NA COR VERMELHA,P/ESGOTO SANITARIO,CONFORME ABNT NBR 15420 E ABNT NBR 7560,EXCL.ACESSORIOS P/JUNTA,C/DIAMETRO DE 700MM,COMPRIMENTO ATE 1,0M.FORNECIMENTO</t>
  </si>
  <si>
    <t>TUBO DE FERRO FUNDIDO DUCTIL COM PONTA E FLANGE ROSCADOS,ESPESSURA CLASSE K-12,CLASSE DE PRESSAO PN-10,REVESTIDO INTERNAMENTE C/ARGAMASSA DE CIMENTO ALUMINOSO E EXTERNAMENTE C/ZINCO METALICO E PINTURA EPOXI NA COR VERMELHA,P/ESGOTO SANITARIO,CONFORME ABNT NBR 15420 E ABNT NBR 7560,EXCL.ACESSORIOS P/JUNTA,C/DIAMETRO DE 800MM,COMPRIMENTO ATE 1,0M.FORNECIMENTO</t>
  </si>
  <si>
    <t>TUBO DE FERRO FUNDIDO DUCTIL COM PONTA E FLANGE ROSCADOS,ESPESSURA CLASSE K-12,CLASSE DE PRESSAO PN-10,REVESTIDO INTERNAMENTE C/ARGAMASSA DE CIMENTO ALUMINOSO E EXTERNAMENTE C/ZINCO METALICO E PINTURA EPOXI NA COR VERMELHA,P/ESGOTO SANITARIO,CONFORME ABNT NBR 15420 E ABNT NBR 7560,EXCL.ACESSORIOS P/JUNTA,C/DIAMETRO DE 900MM,COMPRIMENTO ATE 1,0M.FORNECIMENTO</t>
  </si>
  <si>
    <t>TUBO DE FERRO FUNDIDO DUCTIL COM PONTA E FLANGE ROSCADOS,ESPESSURA CLASSE K-12,CLASSE DE PRESSAO PN-10,REVESTIDO INTERNAMENTE C/ARGAMASSA DE CIMENTO ALUMINOSO E EXTERNAMENTE C/ZINCO METALICO E PINTURA EPOXI NA COR VERMELHA,P/ESGOTO SANITARIO,CONFORME ABNT NBR 15420 E ABNT NBR 7560,EXCL.ACESSORIOS P/JUNTA,C/DIAMETRO DE 1000MM,COMPRIMENTO ATE 1,0M.FORNECIMENTO</t>
  </si>
  <si>
    <t>TUBO DE FERRO FUNDIDO DUCTIL COM PONTA E FLANGE ROSCADOS,ESPESSURA CLASSE K-12,CLASSE DE PRESSAO PN-10,REVESTIDO INTERNAMENTE C/ARGAMASSA DE CIMENTO ALUMINOSO E EXTERNAMENTE C/ZINCO METALICO E PINTURA EPOXI NA COR VERMELHA,P/ESGOTO SANITARIO,CONFORME ABNT NBR 15420 E ABNT NBR 7560,EXCL.ACESSORIOS P/JUNTA,C/DIAMETRO DE 1200MM,COMPRIMENTO ATE 1,0M.FORNECIMENTO</t>
  </si>
  <si>
    <t>TUBO DE FERRO FUNDIDO DUCTIL COM PONTA E FLANGE SOLDADOS,ESPESSURA CLASSE K-9,CLASSE DE PRESSAO PN-16,REVESTIDO INTERNAMENTE C/ARGAMASSA DE CIMENTO ALUMINOSO E EXTERNAMENTE C/ZINCO METALICO E PINTURA EPOXI NA COR VERMELHA,P/ESGOTO SANITARIO,CONFORME ABNT NBR 15420 E ABNT NBR 7560,EXCL.ACESSORIOS P/JUNTA,COM DIAMETRO DE 80MM,COMPRIMENTO ATE 1,0M.FORNECIMENTO</t>
  </si>
  <si>
    <t>TUBO DE FERRO FUNDIDO DUCTIL COM PONTA E FLANGE SOLDADOS,ESPESSURA CLASSE K-9,CLASSE DE PRESSAO PN-16,REVESTIDO INTERNAMENTE C/ARGAMASSA DE CIMENTO ALUMINOSO E EXTERNAMENTE C/ZINCO METALICO E PINTURA EPOXI NA COR VERMELHA,P/ESGOTO SANITARIO,CONFORME ABNT NBR 15420 E ABNT NBR 7560,EXCL.ACESSORIOS P/JUNTA,COM DIAMETRO DE 100MM,COMPRIMENTO ATE 1,0M.FORNECIMENTO</t>
  </si>
  <si>
    <t>TUBO DE FERRO FUNDIDO DUCTIL COM PONTA E FLANGE SOLDADOS,ESPESSURA CLASSE K-9,CLASSE DE PRESSAO PN-16,REVESTIDO INTERNAMENTE C/ARGAMASSA DE CIMENTO ALUMINOSO E EXTERNAMENTE C/ZINCO METALICO E PINTURA EPOXI NA COR VERMELHA,P/ESGOTO SANITARIO,CONFORME ABNT NBR 15420 E ABNT NBR 7560,EXCL.ACESSORIOS P/JUNTA,COM DIAMETRO DE 150MM,COMPRIMENTO ATE 1,0M.FORNECIMENTO</t>
  </si>
  <si>
    <t>TUBO DE FERRO FUNDIDO DUCTIL COM PONTA E FLANGE SOLDADOS,ESPESSURA CLASSE K-9,CLASSE DE PRESSAO PN-16,REVESTIDO INTERNAMENTE C/ARGAMASSA DE CIMENTO ALUMINOSO E EXTERNAMENTE C/ZINCO METALICO E PINTURA EPOXI NA COR VERMELHA,P/ESGOTO SANITARIO,CONFORME ABNT NBR 15420 E ABNT NBR 7560,EXCL.ACESSORIOS P/JUNTA,COM DIAMETRO DE 200MM,COMPRIMENTO ATE 1,0M.FORNECIMENTO</t>
  </si>
  <si>
    <t>TUBO DE FERRO FUNDIDO DUCTIL COM PONTA E FLANGE SOLDADOS,ESPESSURA CLASSE K-9,CLASSE DE PRESSAO PN-16,REVESTIDO INTERNAMENTE C/ARGAMASSA DE CIMENTO ALUMINOSO E EXTERNAMENTE C/ZINCO METALICO E PINTURA EPOXI NA COR VERMELHA,P/ESGOTO SANITARIO,CONFORME ABNT NBR 15420 E ABNT NBR 7560,EXCL.ACESSORIOS P/JUNTA,COM DIAMETRO DE 250MM,COMPRIMENTO ATE 1,0M.FORNECIMENTO</t>
  </si>
  <si>
    <t>TUBO DE FERRO FUNDIDO DUCTIL COM PONTA E FLANGE SOLDADOS,ESPESSURA CLASSE K-9,CLASSE DE PRESSAO PN-16,REVESTIDO INTERNAMENTE C/ARGAMASSA DE CIMENTO ALUMINOSO E EXTERNAMENTE C/ZINCO METALICO E PINTURA EPOXI NA COR VERMELHA,P/ESGOTO SANITARIO,CONFORME ABNT NBR 15420 E ABNT NBR 7560,EXCL.ACESSORIOS P/JUNTA,COM DIAMETRO DE 300MM,COMPRIMENTO ATE 1,0M.FORNECIMENTO</t>
  </si>
  <si>
    <t>TUBO DE FERRO FUNDIDO DUCTIL COM PONTA E FLANGE SOLDADOS,ESPESSURA CLASSE K-9,CLASSE DE PRESSAO PN-16,REVESTIDO INTERNAMENTE C/ARGAMASSA DE CIMENTO ALUMINOSO E EXTERNAMENTE C/ZINCO METALICO E PINTURA EPOXI NA COR VERMELHA,P/ESGOTO SANITARIO,CONFORME ABNT NBR 15420 E ABNT NBR 7560,EXCL.ACESSORIOS P/JUNTA,COM DIAMETRO DE 350MM,COMPRIMENTO ATE 1,0M.FORNECIMENTO</t>
  </si>
  <si>
    <t>TUBO DE FERRO FUNDIDO DUCTIL COM PONTA E FLANGE SOLDADOS,ESPESSURA CLASSE K-9,CLASSE DE PRESSAO PN-16,REVESTIDO INTERNAMENTE C/ARGAMASSA DE CIMENTO ALUMINOSO E EXTERNAMENTE C/ZINCO METALICO E PINTURA EPOXI NA COR VERMELHA,P/ESGOTO SANITARIO,CONFORME ABNT NBR 15420 E ABNT NBR 7560,EXCL.ACESSORIOS P/JUNTA,COM DIAMETRO DE 400MM,COMPRIMENTO ATE 1,0M.FORNECIMENTO</t>
  </si>
  <si>
    <t>TUBO DE FERRO FUNDIDO DUCTIL COM PONTA E FLANGE SOLDADOS,ESPESSURA CLASSE K-9,CLASSE DE PRESSAO PN-16,REVESTIDO INTERNAMENTE C/ARGAMASSA DE CIMENTO ALUMINOSO E EXTERNAMENTE C/ZINCO METALICO E PINTURA EPOXI NA COR VERMELHA,P/ESGOTO SANITARIO,CONFORME ABNT NBR 15420 E ABNT NBR 7560,EXCL.ACESSORIOS P/JUNTA,COM DIAMETRO DE 450MM,COMPRIMENTO ATE 1,0M.FORNECIMENTO</t>
  </si>
  <si>
    <t>TUBO DE FERRO FUNDIDO DUCTIL COM PONTA E FLANGE SOLDADOS,ESPESSURA CLASSE K-9,CLASSE DE PRESSAO PN-16,REVESTIDO INTERNAMENTE C/ARGAMASSA DE CIMENTO ALUMINOSO E EXTERNAMENTE C/ZINCO METALICO E PINTURA EPOXI NA COR VERMELHA,P/ESGOTO SANITARIO,CONFORME ABNT NBR 15420 E ABNT NBR 7560,EXCL.ACESSORIOS P/JUNTA,COM DIAMETRO DE 500MM,COMPRIMENTO ATE 1,0M.FORNECIMENTO</t>
  </si>
  <si>
    <t>TUBO DE FERRO FUNDIDO DUCTIL COM PONTA E FLANGE SOLDADOS,ESPESSURA CLASSE K-9,CLASSE DE PRESSAO PN-16,REVESTIDO INTERNAMENTE C/ARGAMASSA DE CIMENTO ALUMINOSO E EXTERNAMENTE C/ZINCO METALICO E PINTURA EPOXI NA COR VERMELHA,P/ESGOTO SANITARIO,CONFORME ABNT NBR 15420 E ABNT NBR 7560,EXCL.ACESSORIOS P/JUNTA,COM DIAMETRO DE 600MM,COMPRIMENTO ATE 1,0M.FORNECIMENTO</t>
  </si>
  <si>
    <t>TUBO DE FERRO FUNDIDO DUCTIL COM PONTA E FLANGE ROSCADOS,ESPESSURA CLASSE K-12,CLASSE DE PRESSAO PN-16,REVESTIDO INTERNAMENTE C/ARGAMASSA DE CIMENTO ALUMINOSO E EXTERNAMENTE C/ZINCO METALICO E PINTURA EPOXI NA COR VERMELHA,P/ESGOTO SANITARIO,CONFORME ABNT NBR 15420 E ABNT NBR 7560,EXCL.ACESSORIOS P/JUNTA,C/DIAMETRO DE 700MM,COMPRIMENTO ATE 1,0M.FORNECIMENTO</t>
  </si>
  <si>
    <t>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P/JUNTA,COM DIAMETRO DE 80MM,COMPRIMENTO ATE 1,0M.FORN.</t>
  </si>
  <si>
    <t>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100MM,COMPRIMENTO ATE 1,0M.FORN.</t>
  </si>
  <si>
    <t>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150MM,COMPRIMENTO ATE 1,0M.FORN.</t>
  </si>
  <si>
    <t>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200MM,COMPRIMENTO ATE 1,0M.FORN.</t>
  </si>
  <si>
    <t>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250MM,COMPRIMENTO ATE 1,0M.FORN.</t>
  </si>
  <si>
    <t>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300MM,COMPRIMENTO ATE 1,0M.FORN.</t>
  </si>
  <si>
    <t>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350MM,COMPRIMENTO ATE 1,0M.FORN.</t>
  </si>
  <si>
    <t>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400MM,COMPRIMENTO ATE 1,0M.FORN.</t>
  </si>
  <si>
    <t>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450MM,COMPRIMENTO ATE 1,0M.FORN.</t>
  </si>
  <si>
    <t>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500MM,COMPRIMENTO ATE 1,0M.FORN.</t>
  </si>
  <si>
    <t>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600MM,COMPRIMENTO ATE 1,0M.FORN.</t>
  </si>
  <si>
    <t>TUBO DE FERRO FUNDIDO DUCTIL COM BOLSA E FLANGE ROSCADOS,ESPESSURA CLASSE K-12,CLASSE DE PRESSAO PN-10,REVESTIDO INTERNAMENTE COM ARGAMASSA DE CIMENTO ALUMINOSO E EXTERNAMENTE COMZINCO METALICO E PINTURA EPOXI NA COR VERMELHA,PARA ESGOTO SANITARIO,CONFORME ABNT NBR 15420 E ABNT NBR 7560,EXCL.ACESSORIOS P/JUNTA,C/DIAMETRO DE 700MM,COMPRIMENTO ATE 1,0M.FORN.</t>
  </si>
  <si>
    <t>TUBO DE FERRO FUNDIDO DUCTIL COM BOLSA E FLANGE ROSCADO,ESPESSURA CLASSE K-12,CLASSE DE PRESSAO PN-10,REVESTIDO INTERNAMENTE COM ARGAMASSA DE CIMENTO ALUMINOSO E EXTERNAMENTE COM ZINCO METALICO E PINTURA EPOXI NA COR VERMELHA,PARA ESGOTO SANITARIO,CONFORME ABNT NBR 15420 E ABNT NBR 7560,EXCL.ACESSORIOS P/JUNTA,C/DIAMETRO DE 800MM,COMPRIMENTO ATE 1,0M.FORN.</t>
  </si>
  <si>
    <t>TUBO DE FERRO FUNDIDO DUCTIL COM BOLSA E FLANGE ROSCADO,ESPESSURA CLASSE K-12,CLASSE DE PRESSAO PN-10,REVESTIDO INTERNAMENTE COM ARGAMASSA DE CIMENTO ALUMINOSO E EXTERNAMENTE COM ZINCO METALICO E PINTURA EPOXI NA COR VERMELHA,PARA ESGOTO SANITARIO,CONFORME ABNT NBR 15420 E ABNT NBR 7560,EXCL.ACESSORIOS P/JUNTA,C/DIAMETRO DE 900MM,COMPRIMENTO ATE 1,0M.FORN.</t>
  </si>
  <si>
    <t>TUBO DE FERRO FUNDIDO DUCTIL COM BOLSA E FLANGE ROSCADOS,ESPESSURA CLASSE K-12,CLASSE DE PRESSAO PN-10,REVESTIDO INTERNAMENTE COM ARGAMASSA DE CIMENTO ALUMINOSO E EXTERNAMENTE COMZINCO METALICO E PINTURA EPOXI NA COR VERMELHA,PARA ESGOTO SANITARIO,CONFORME ABNT NBR 15420 E ABNT NBR 7560,EXCL.ACESSORIOS P/JUNTA,C/DIAMETRO DE 1000MM,COMPRIMENTO ATE 1,0M.FORN.</t>
  </si>
  <si>
    <t>TUBO DE FERRO FUNDIDO DUCTIL COM BOLSA E FLANGE ROSCADOS,ESPESSURA CLASSE K-12,CLASSE DE PRESSAO PN-10,REVESTIDO INTERNAMENTE COM ARGAMASSA DE CIMENTO ALUMINOSO E EXTERNAMENTE COMZINCO METALICO E PINTURA EPOXI NA COR VERMELHA,PARA ESGOTO SANITARIO,CONFORME ABNT NBR 15420 E ABNT NBR 7560,EXCL.ACESSORIOS P/JUNTA,C/DIAMETRO DE 1200MM,COMPRIMENTO ATE 1,0M.FORN.</t>
  </si>
  <si>
    <t>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P/JUNTA,C/DIAMETRO DE 80MM,COMPRIMENTO ATE 1,0M.FORN.</t>
  </si>
  <si>
    <t>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P/JUNTA,C/DIAMETRO DE 100MM,COMPRIMENTO ATE 1,0M.FORN.</t>
  </si>
  <si>
    <t>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P/JUNTA,C/DIAMETRO DE 150MM,COMPRIMENTO ATE 1,0M.FORN.</t>
  </si>
  <si>
    <t>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200MM,COMPRIMENTO ATE 1,0.FORN.</t>
  </si>
  <si>
    <t>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250MM,COMPRIMENTO ATE 1,0M.FORN.</t>
  </si>
  <si>
    <t>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300MM,COMPRIMENTO ATE 1,0M.FORN.</t>
  </si>
  <si>
    <t>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350MM,COMPRIMENTO ATE 1,0M.FORN.</t>
  </si>
  <si>
    <t>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400MM,COMPRIMENTO ATE 1,0M.FORN.</t>
  </si>
  <si>
    <t>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450MM,COMPRIMENTO ATE 1,0M.FORN.</t>
  </si>
  <si>
    <t>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500MM,COMPRIMENTO ATE 1,0M.FORN.</t>
  </si>
  <si>
    <t>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600MM,COMPRIMENTO ATE 1,0M.FORN.</t>
  </si>
  <si>
    <t>TUBO DE FERRO FUNDIDO DUCTIL COM BOLSA E FLANGE ROSCADOS,ESPESSURA CLASSE K-12,CLASSE DE PRESSAO PN-16,REVESTIDO INTERNAMENTE COM ARGAMASSA DE CIMENTO ALUMINOSO E EXTERNAMENTE COMZINCO METALICO E PINTURA EPOXI NA COR VERMELHA,PARA ESGOTO SANITARIO,CONFORME ABNT NBR 15420 E ABNT NBR 7560,EXCL.ACESSORIOS P/JUNTA,C/DIAMETRO DE 700MM,COMPRIMENTO ATE 1,0M.FORN.</t>
  </si>
  <si>
    <t>MICRORREVESTIMENTO ASFALTICO A FRIO,COM EMPREGO DE EMULSAO MODIFICADA COM POLIMEROS,CONSUMO POR M2 ENTRE 10 KG A 12KG,EM UMA UNICA CAMADA,COM EMPREGO DE FAIXA III OU IV DA ISSA.O CUSTO INCLUI TODOS OS MATERIAIS,EQUIPAMENTOS,MAO DE OBRA E EXECUCAO.O MICRORREVESTIMENTO ASFALTICO A FRIO DEVERA ATENDERAS ESPECIFICACOES DA ISSA OU DNIT</t>
  </si>
  <si>
    <t>CONCRETO ASFALTICO USINADO A QUENTE,COM ASFALTO DE BORRACHA,TIPO "TERMINAL BLEND",UTILIZANDO ATE 15% DE BORRACHA GRANULADA DE PNEUS,PARA CAMADA DE ROLAMENTO,DE ACORDO COM AS ESPECIFICACOES DA PCRJ,EXCLUSIVE O TRANSPORTE DA USINA PARA PISTA,ESPALHAMENTO E COMPACTACAO DA MISTURA,SATISFAZENDO AS PROPRIEDADES DA NORMA DER/PR-ES-P-28/5 OU DNIT ES 385/99</t>
  </si>
  <si>
    <t>PAVIMENTO RIGIDO,P/CICLOVIA,C/8CM ESP.EM CONCR.ARGAMASSADO,15MPA,COLORIDO C/OXIDO FERRO VERMELHO SINTETICO,JUNTAS SERRADAS,LONA PLAST.POLIETILENO 0,20MM,CAMADA REGULARIZADORA PO-DE-PEDRA,COMPACTADA MECANICAMENTE,C/ACABAMENTO SUPERF.DESEMPENADO,CAMURCADO E VASSOURADO,CURA C/MANTA GEOTEXTIL,PROTECAO C/CUMEEIRA SARRAFO MADEIRA E LONA PLAST.EXCL.PREPARO TERRENO</t>
  </si>
  <si>
    <t>GUARDA-RODAS DE CONCRETO ARMADO,CONFECCIONADO C/CONCRETO PREPARADO EM USINA DOSADORA TIPO VERTICAL,DOSADO P/FCK=25MPA E8% DE MICROSSILICA E FORMA TRAPEZOIDAL,TIPO NEW JERSEY,C/15CM DE TOPO,38CM DE BASE E 90,50CM DE ALTURA,COMPREENDENDO MATMATERIAIS,LANCAMENTO,COLOC.NA FORMA E ADENSAMENTO MECANICO,ENGASTADO EM SOBRELAJE,EXCL.ESTA,INCL.ARMADURA DE ENGASTE</t>
  </si>
  <si>
    <t>RECOMPOSICAO DE PAVIMENTACAO DE RUA,DEVIDO A ABERTURA DE VALA PARA ASSENTAMENTO DE TUBULACAO,INCLUSIVE REMOCAO DE ATE 20,00M DO REATERRO SOLTO,CONCRETAGEM FCK=10MPA COM 20CM DE ESPESSURA,CARGA,TRANSPORTE E DESCARGA DO MATERIAL EXCEDENTE ATEA DISTANCIA DE 20KM,EXCLUSIVE CONCRETO ASFALTICO(VIDE ITEM 08.015.0018)</t>
  </si>
  <si>
    <t>MEIO-FIO TIPO TENTO DE CONCRETO USINADO 15MPA,MOLDADO "IN LOCO",ATRAVES DE MAQUINA ESPECIAL,MEDINDO EM TORNO DE 0,17M DEBASE E 0,15M DE ALTURA,COM CHANFRO INTERNO DE 0,10M,ACABAMENTO COM ARGAMASSA DE CIMENTO E PO-DE-PEDRA,NO TRACO 1:3,COM FORNECIMENTO DOS MATERIAIS,EXCLUSIVE PREPARO DE BASE E TOPOGRAFIA</t>
  </si>
  <si>
    <t>PLANTIO DE GRAMINEA E LEGUMINOSAS EM SEMENTES,CONSTANDO DE ANALISE DO SOLO,CORRECAO DO PH,PREPARO DE TERRENO (ESCARIFICACAO E VALETAMENTO),ADUBAGEM QUIMICA E ORGANICA,TRATAMENTO PREVENTIVO DO SOLO COM EMPREGO DE INSETICIDA E IRRIGACAO,INCLUSIVE TRANSPORTE E COBERTURA COM TECIDO DE ANIAGEM S-95,COM MALHA DE 4MM</t>
  </si>
  <si>
    <t>PLANTIO DE GRAMINEA E LEGUMINOSAS EM SEMENTES,CONSTANDO DE ANALISE DO SOLO,CORRECAO DO PH,PREPARO DE TERRENO (ESCARIFICACAO E VALETAMENTO),ADUBAGEM QUIMICA E ORGANICA,TRATAMENTO PREVENTIVO DO SOLO COM EMPREGO DE INSETICIDA E IRRIGACAO,INCLUSIVE TRANSPORTE E COBERTURA DE PALHA DE CAPIM DESFIBRADA E APLICACAO DE HIDRO-ASFALTO</t>
  </si>
  <si>
    <t>PLANTIO DE GRAMINEA E LEGUMINOSAS EM SEMENTES,CONSTANDO DE ANALISE DO SOLO,CORRECAO DO PH,PREPARO DE TERRENO (ESCARIFICACAO E VALETAMENTO),ADUBAGEM QUIMICA E ORGANICA,TRATAMENTO PREVENTIVO SOLO COM EMPREGO DE INSETICIDA E IRRIGACAO,INCLUSIVE TRANSPORTE,COBERTURA DE PALHA DE CAPIM DESFIBRADA E APLICACAO DE HIDRO-ASFALTO,COM FIXACAO DE MALHA DE BAMBU LASCADO</t>
  </si>
  <si>
    <t>PLANTIO DE GRAMINEA E LEGUMINOSAS EM SEMENTES,CONSTANDO DE ANALISE DO SOLO,CORRECAO DE PH,PREPARO DE TERRENO (ESCARIFICACAO E VALETAMENTO),ADUBAGEM QUIMICA E ORGANICA,TRATAMENTO PREVENTIVO DO SOLO C/EMPREGO DE INSETICIDA E IRRIGACAO,INCLUSIVE TRANSPORTE,COBERTURA DE PALHA DE CAPIM DESFIBRADA E APLIC. DE HIDRO-ASFALTO E TELA ARAME GALV.DE MALHA HEXAGONAL 1"</t>
  </si>
  <si>
    <t>GRAMA SINTETICA EUROPEIA,EM ROLOS,COM FIOS DE 28MM DE COMPRIMENTO,NA COR VERDE,INCLUSIVE MAO DE OBRA ESPECIALIZADA PARAEXECUCAO DE SERVICOS,FORNECIMENTO E INSTALACAO DE FAIXAS DEGRAMA SINTETICA BRANCA PARA AS DEMARCACOES DO CAMPO,REGULARIZACAO COM AREIA ADEQUADA E TRANSPORTE DO MATERIAL ATE O LOCAL DOS SERVICOS.FORNECIMENTO E COLOCACAO</t>
  </si>
  <si>
    <t>GUARDA-CORPO P/BRINQUEDOS,EM LANCES DE 4,00M E ALTURA DE 1,00M,COM 3 MONTANTES ESPACADOS DE 2,00M,EXECUTADOS C/TUBOS DEACO GALVANIZADO DE 1.1/2" DE DIAMETRO,CHUMBADOS BLOCOS DE CONCRETO SIMPLES DE (30X30X40)CM,TELA DE ARAME GALV.Nº8 C/MALHA QUADRANGULAR DE (50X50)MM C/70CM LARGURA,AFASTADA DO PISO30CM,INCL.PINTURA ANTIOXIDANTE DE ACABAMENTO.FORN.E COLOC.</t>
  </si>
  <si>
    <t>CERCA PROTETORA DE JARDIM,FORMANDO ARCOS COM 46CM DE DIAMETRO EM ACO REDONDO LISO DE 1/2",SUPERPOSTOS DE 10CM, SOLDADOSEM BARRA DE(1 1/2"X3/8"),COM MONTANTES DO MESMO MATERIAL,DISTANCIADOS DE 75CM,CHUMBADOS EM BLOCOS DE CONCRETO,INCLUSIVEESCAVACAO,REATERRO,CARGA,DESCARGA E TRANSPORTE.FORNECIMENTOE COLOCACAO</t>
  </si>
  <si>
    <t>ALAMBRADO COM 1,50M DE ALTURA,EM CHAPA EXPANDIDA DE ACO CARBONO 3/16",DECAPADA,FOSFATIZADA,FORMANDO PAINEIS MODULADOS,FIXADOS EM MONTANTES DE TUBOS GALVANIZADOS DE 1.1/2",COM CARAPUCA DE FECHAMENTO SUPERIOR DO MESMO MATERIAL DOS TUBOS,ESTES ESPACADOS DE 2,00M E CHUMBADOS NO SOLO,EXCL.MATERIAL DE CONCRETAGEM DAS FUNDACOES,INCL.MAO-DE-OBRA DESTAS.FORN.E COLOC.</t>
  </si>
  <si>
    <t>ALAMBRADO EM TELA DE ARAME GALV.Nº14,MALHA LOSANGULAR (60X60)MM,PRESA A ARMACAO DE TUBOS GALV.,C/ELEMENTOS HORIZ.E VERTICAIS,SENDO ESTES FIXADOS EM BLOCOS DE CONCRETO (30X30X60)CM,FCK=15MPA,ESPACADOS 3,00M, C/ALTURA TOTAL 2,50M,ACIMA DO TERRENO.OS TUBOS HORIZONTAIS SERAO DOIS,AMBOS C/1.1/2" DE DIAMETRO,ASSIM COMO VERT.,AS EMENDAS SERAO SOLDADAS.FORN.E COLOC.</t>
  </si>
  <si>
    <t>ALAMBRADO P/CAMPO DE ESPORTE,POSTES TUBO FºGALV.,ESPACADOS 2,00M,DIAM.2",ALTURA 3,00M LIVRES SOBRE O SOLO,FIXADOS PRISMAS CONCRETO FCK=20MPA,30X30X100CM,SOBRE ESTES POSTES FIXADA TELA ARAME GALV.Nº12,REVESTIDO PVC,MALHA LOSANGULAR (75X75)MM,PRESA DOIS ARAMES Nº12 PLASTIFICADOS,COLOC.TRANSV.ATRAVESSANDO TUBOS SUPERIOR INFERIOR,C/"T" UMA CRUZETA 2".FORN.COLOC.</t>
  </si>
  <si>
    <t>ALAMBRADO PARA CAMPO DE ESPORTE DE 3,00X6,00M,COM UM MONTANTE A CADA 3,00M,EM TELA GALV.Nº12 E MALHA LOSANGO DE 5CM,FIXADA EM TUBOS DE FERRO GALVANIZADO DE 2" E CONTRAVENTAMENTO DE 1,75M,EM CADA MODULO,ESTES CHUMBADOS EM BLOCOS DE CONCRETO,INCLUSIVE ESCAVACAO,CONCRETO DOS BLOCOS,REATERRO,TRANSPORTE,CARGA E DESCARGA,EXCLUSIVE PINTURA.FORNECIMENTO E COLOCACAO</t>
  </si>
  <si>
    <t>ALAMBRADO PARA CAMPO DE ESPORTE,3,00X4,50M,COM UM MONTANTE A CADA 3,00M,EM TELA GALV.Nº12 E MALHA LOSANGO DE 5CM,FIXADAEM TUBOS DE FERRO GALVANIZADO DE 2" E CONTRAVENTAMENTO DE 1,75M,EM CADA MODULO,ESTES CHUMBADOS EM BLOCOS DE CONCRETO,INCLUSIVE ESCAVACAO,CONCRETO DOS BLOCOS,REATERRO,TRANSPORTE,CARGA E DESCARGA,EXCLUSIVE PINTURA.FORNECIMENTO E COLOCACAO</t>
  </si>
  <si>
    <t>ALAMBRADO COM ATE 2,00M DE ALTURA,COM TELA DE ARAME GALVANIZADO N°12,COM MALHA QUADRANGULAR DE (25X25)MM,FORMANDO QUADROS CONTORNADOS DE CANTONEIRAS DE 3/4"X3/4"X1/8",FIXADOS EM MONTANTES DE TUBOS GALVANIZADOS DE 2",COM CARAPUCAS DE FECHAMENTO SUPERIOR,ESPACADOS A CADA 2,50M E CHUMBADOS NO SOLO,EXCLUSIVE A BASE DE FIXACAO.FORNECIMENTO E COLOCACAO</t>
  </si>
  <si>
    <t>ALAMBRADO P/CABECEIRA CAMPO DE ESPORTE,POSTES TUBOS FERRO GALV.2",C/ALT.LIVRE 5,30M,FICANDO 0,70M ENTERRADOS PRISMAS CONCRETO 25MPA,0,30X0,30X0,75M,ESTANDO POSTES ESPACADOS 2,00M,C/3 TUBOS HORIZ.E CONTRAVENTAM.,CADA 2,00M,TODOS 2" SOBRE ESTES,FIXADA TELA ARAME GALV.Nº12,REVESTIDO PVC,MALHA LOSANGULAR (75X75CM)MM,INCL.TES,CRUZETAS,CURVAS FUNDACOES.FORN.COLOC.</t>
  </si>
  <si>
    <t>ALAMBRADO DE TELA FORMADA P/BARRAS DE ACO CA-60,CRUZADAS E SOLDADAS ENTRE SI,CONSTITUINDO MALHAS 5X15CM,FIO 3MM,SOLDADAEM POSTES DE TUBO DE FERRO GALVALVANIZADO 1.1/2",C/ALTURA LIVRE DE 1,60M,FICANDO 0,40M ENTERRADOS EM PRISMAS DE CONCRETO 25MPA,C/0,30X0,30X0,50M,ESTANDO OS POSTES ESPACADOS 2,00M,INCLUSIVE FUNDACOES,EXCLUSIVE PINTURA.FORNECIMENTO E COLOC.</t>
  </si>
  <si>
    <t>ALAMBRADO DE TELA DE ARAME GALVANIZADO FIO Nº12,MALHA LOSANGO DE 7,5CM,COM ALTURA DE 2,00M MAIS 0,30M DE ABA INCLINADA A45º.ESTA ESTRUTURA FORMADA DE TUBOS ACO GALVANIZADO DE 1.1/4",HORIZONTAIS E VERTICAIS,SENDO OS HORIZONTAIS UM A 0,15M DO CHAO E O OUTRO DISTANTE 2,00M DESTE,OS VERTICAIS A CADA 2,00M,INCLUSIVE PORTOES E FERRAGENS,EXCL.PINTURA.FORN.E COLOC.</t>
  </si>
  <si>
    <t>ALAMBRADO DE TELA DE ARAME GALVANIZADO FIO Nº12,MALHA LOSANGO DE 7,5CM,COM ALTURA DE 4,00M MAIS 0,30M DE ABA INCLINADA A 45º.ESTA ESTRUTURA FORMADA DE TUBOS ACO GALVANIZADO DE 1.1/4",HORIZONTAIS E VERTICAIS,SENDO OS HORIZONTAIS UM A 0,15M DO CHAO E O OUTRO DISTANTE 2,00M DESTE,OS VERTICAIS A CADA 2,00M,INCL.PORTOES E FERRAGENS,EXCL.PINTURA.FORN. E COLOCACAO</t>
  </si>
  <si>
    <t>ALAMBRADO DE TELA DE ARAME GALVANIZADO FIO Nº12,MALHA LOSANGO DE 7,5CM,COM ALTURA DE 2,00M SOBRE MURETA DE ALVENARIA REVESTIDA,EXCLUSIVE ESTA E SUA FUNDACAO,INCLUSIVE CONCRETO DE FIXACAO DO ALAMBRADO NA MURETA.ESTA ESTRUTURA FORMADA DE TUBOS DE ACO GALVANIZADO DE 1.1/4",HORIZONTAIS E VERTICAIS,INCLUSIVE PORTOES E FERRAGENS,EXCLUSIVE PINTURA.FORN. E COLOCACAO</t>
  </si>
  <si>
    <t>ALAMBRADO DE TELA ARAME GALVANIZADO FIO Nº12,MALHA LOSANGO DE 7,5CM,C/ALTURA DE 1,70M MAIS 0,30M DE ABA INCLINADA A 45º.ESTA ESTRUTURA FORMADA DE TUBOS DE ACO GALV.2",VERTICAIS A CADA 3,00M E HORIZONTAL CONSTITUIDA 3 FIOS DE ARAME GALV.Nº10,UMA A 0,15M DO CHAO,OUTRO A 1,70M DESTE E OUTRO NO EXTREMODA ABA,INCL.PORTOES E FERRAGENS,EXCL.PINTURA.FORN.E COLOC.</t>
  </si>
  <si>
    <t>ALAMBRADO C/3,00M ALTURA,EM TELA DE ARAME GALV.Nº12,MALHA LOSANGULAR DE (50X50)MM,FIXADA TUBOS DE FERRO GALV.(EXTERNA EINTERNAMENTE) C/DIAMETRO INTERNO DE 2" E ESP.DE PAREDE DE 1/8",MODULOS DE (3,00X1,50)M,CHUMBADOS EM BLOCOS DE CONCRETO,INCL.ESCAVACAO,REATERRO,CARGA,DESCARGA,TRANSPORTE E PINTURA DE TUBOS,COM 2 DEMAOS DE ACABAMENTO.FORNECIMENTO E COLOCACAO</t>
  </si>
  <si>
    <t>ALAMBRADO COM 4,50M DE ALTURA,EM TELA DE ARAME GALV.Nº12,MALHA LOSANGULAR (50X50)MM,FIXADA EM TUBOS DE FERRO GALV.(EXTERNA E INTERNAMENTE) C/DIAM.INTERNO DE 2" E ESP.DE PAREDE DE 1/8",EM MODULOS DE (3,00X1,50M),CHUMBADOS EM BLOCOS DE CONCRETO,INCLUSIVE ESCAVACAO,REATERRO,CARGA E DESCARGA,TRANSPORTEE PINTURA DOS TUBOS,COM 2 DEMAOS DE ACABAMENTO.FORN.E COLOC.</t>
  </si>
  <si>
    <t>ALAMBRADO COM 4,50M ALTURA,TELA DE ARAME GALV.Nº12,MALHA LOSANGULAR (50X50)MM,FIXADA TUBOS FERRO GALVANIZADO (EXTERNA EINTERNAMENTE) C/DIAM.INTERNO DE 2.1/2" E ESP.DE PAREDE DE 1/8",MODULOS DE (3,00X1,50)M,CHUMBADOS EM BLOCOS DE CONCRETO,INCLUSIVE REATERRO,CARGA,DESCARGA,TRANSPORTE E PINTURA DOS TUBOS,COM 2 DEMAOS DE ACABAMENTO.FORNECIMENTO E COLOCACAO</t>
  </si>
  <si>
    <t>ALAMBRADO COM 4,5M ALTURA,TELA DE ARAME GALV.N°12,MALHA LOSANGULAR (50X50)MM,FIXADA TUBOS FERRO GALV.(EXTERNA E INTERNAMENTE) C/DIAM.INTERNO DE 3" E ESP.DE PAREDE DE 1/8",SEM COSTURA,EM MODULOS DE (3,00X1,50M)M,CHUMBADOS EM BLOCOS DE CONCRETO,INCL.ESCAVACAO,REATERRO,CARGA,DESCARGA,TRANSPORTE E PINTURA DOS TUBOS,COM 2 DEMAOS DE ACABAMENTO.FORN. E COLOCACAO</t>
  </si>
  <si>
    <t>ALAMBRADO EM TELA DE ARAME GALVANIZADO N°12,MALHA LOSANGULAR DE (50X50)MM,FIXADA EM TUBOS DE FERRO GALVANIZADO (EXTERNAE INTERNAMENTE) COM DIAMETRO INTERNO DE 2" E ESPESSURA DE PAREDE DE 1/8",CHUMBADOS EM BLOCOS DE CONCRETO,INCLUSIVE ESCAVACAO,REATERRO,TRANSPORTE,CARGA,DESCARGA E PINTURA DOS TUBOS,COM 2 DEMAOS DE ACABAMENTO.FORNECIMENTO E COLOCACAO</t>
  </si>
  <si>
    <t>ALAMBRADO C/6M ALTURA,TELA DE ARAME GALVANIZADO N°12,MALHA LOSANGULAR (50X50)MM,FIXADA EM TUBOS DE FERRO GALVANIZADO (EXTERNA E INTERNAMENTE) C/DIAM.INTERNO DE 2" E ESPESSURA DE PAREDE DE 1/8",EM MODULOS DE (3,00X1,50)M,CHUMBADOS EM BLOCOSDE CONCRETO,INCL.ESCAVACAO,REATERRO,CARGA,DESCARGA,TRANSPORTE E PINTURA DOS TUBOS,C/2 DEMAOS DE ACABAMENTO.FORN.E COLOC.</t>
  </si>
  <si>
    <t>ALAMBRADO C/6M ALTURA,TELA DE ARAME GALVANIZADO N°12,MALHA LOSANGULAR (50X50)MM,FIXADA EM TUBOS FERRO GALVANIZADO (EXTERNA E INTERNAMENTE) C/DIAM. INTERNO DE 2 1/2" E ESPESSURA DEPAREDE DE 1/8",EM MODULOS DE (3,00X1,50)M,CHUMBADOS EM BLOCOS DE CONCRETO,INCL.ESCAVACAO,REATERRO,CARGA,DESCARGA,TRANSPORTE E PINTURA DOS TUBOS,C/2 DEMAOS DE ACABAMENTO.FORN.COLOC.</t>
  </si>
  <si>
    <t>ALAMBRADO C/6M ALTURA,TELA DE ARAME GALVANIZADO N°12,MALHA LOSANGULAR (50X50)MM,FIXADA EM TUBOS DE FERRO GALVANIZADO (EXTERNA E INTERNAMENTE) C/DIAM.INTERNO DE 3" E ESPESSURA DE PAREDE DE 1/8",EM MODULOS DE (3,00X1,50)M,CHUMBADOS EM BLOCOSDE CONCRETO,INCL.ESCAVACAO,REATERRO,CARGA,DESCARGA,TRANSPORTE E PINTURA DOS TUBOS,C/2 DEMAOS DE ACABAMENTO.FORN.E COLOC.</t>
  </si>
  <si>
    <t>ALAMBRADO C/7,5M ALTURA,TELA DE ARAME GALVANIZADO N°12,MALHA LOSANGULAR (50X50)MM,FIXADA EM TUBOS FERRO GALVANIZADO (EXTERNA E INTERNAMENTE) C/DIAM. INTERNO DE 2" E ESPESSURA DE PAREDE DE 1/8",EM MODULOS DE (2,00X1,50)M,CHUMBADOS EM BLOCOSDE CONCRETO,INCL.ESCAVACAO,REATERRO,CARGA,DESCARGA,TRANSPORTE E PINTURA DOS TUBOS,C/2 DEMAOS DE ACABAMENTO.FORN.E COLOC.</t>
  </si>
  <si>
    <t>ALAMBRADO C/7,5M ALTURA,TELA DE ARAME GALVANIZADO N°12,MALHA LOSANGULAR (50X50)MM,FIXADA EM TUBOS FERRO GALVANIZADO (EXTERNA E INTERNAMENTE)C/DIAM.INTERNO DE 2 1/2" E ESPESSURA DEPAREDE DE 1/8",EM MODULOS DE(2,00X1,50)M,CHUMBADOS EM BLOCOS DE CONCRETO,INCL.ESCAVACAO,REATERRO,CARGA,DESCARGA,TRANSPORTE E PINTURA DE TUBOS,C/2 DEMAOS DE ACABAMENTO.FORN.E COLOC.</t>
  </si>
  <si>
    <t>ALAMBRADO C/7,5M ALTURA,TELA DE ARAME GALVANIZADO N°12,MALHA LOSANGULAR (50X50)MM,FIXADA EM TUBOS FERRO GALVANIZADO (EXTERNA E INTERNAMENTE) C/DIAM. INTERNO DE 3" E ESPESSURA DE PAREDE DE 1/8",EM MODULOS DE (2,00X1,50)M,CHUMBADOS EM BLOCOSDE CONCRETO,INCL.ESCAVACAO,REATERRO,CARGA,DESCARGA,TRANSPORTE E PINTURA DOS TUBOS,C/2 DEMAOS DE ACABAMENTO.FORN.E COLOC.</t>
  </si>
  <si>
    <t>ALAMBRADO TELA DE ARAME GALV.N°14,MALHA LOSANGULAR (60X60)MM,PRESA ARMACAO TUBOS GALV.(EXTERNA E INTERNAMENTE),C/ELEM.HORIZONTAIS E VERT.SENDO ESTES FIX.EM BLOCO DE CONC.(0,30X0,30X0,60)M,FCK=15MPA,ESPACADOS 3M C/ALT.TOTAL 2,50M ACIMA TERRENO.OS TUBOS HORIZ.SERAO 2,AMBOS C/1.1/2" DIAMETRO E ESPESSURA PAREDE 1/8",ASSIM COMO VERT.EMENDAS SOLDADAS.FORN.E COLOC.</t>
  </si>
  <si>
    <t>ALAMBRADO TELA DE ARAME GALV.N°12,REVESTIDO PVC,MALHA LOSANGULAR (50X50)MM,FIXADA EM TUBOS FERRO GALVANIZADO (EXTERNA EINTERNAMENTE) C/DIAM.DE 2" E ESP.PAREDE 1/8",ESPACADOS 2M,CHUMBADOS BLOCOS CONCR.FCK=15MPA,MED.(0,30X0,30X1,00)M,TELA PRESA ARAME Nº12 PLASTIF.,INCL.ESCAV.,REATERRO,TRANSP.,CARGA,DESCARGA E PINTURA DOS TUBOS,C/2 DEMAOS DE ACABAM.FORN.COLOC.</t>
  </si>
  <si>
    <t>ALAMBRADO P/CAMPO ESPORTE,POSTE TUBO FºGALV.,ESPACADOS 2,00M,DIAM.2" ESP.PAREDE 1/8",ALTURA 3,00M LIVRES SOBRE SOLO,FIXADOS PRISMA CONCRETO FCK=15MPA,MED.(0,30X0,30X1,00)M,POSTES FIXADA TELA ARAME GALV.Nº12,REVESTIDO PVC,MALHA LOSANGULAR (50X50)MM,PRESA 2 ARAMES Nº12 PLASTIFICADOS,TRANSV.E ATRAVESSAANDO TUBOS SUP.E INF.,C/UM T E UMA CRUZETA 2".FORN.E COLOC.</t>
  </si>
  <si>
    <t>ALAMBRADO P/CAMPO ESPORTE,POSTE TUBO FºGALV.,ESPACADOS 2M,DIAM.2" ESP.PAREDE 1/8",ALT.3M LIVRES SOBRE SOLO,FIXADOS PRISMA CONCRETO FCK=18MPA,(0,30X0,30X1,00)M,SOBRE POSTES FIXADA TELA ARAME GALV.Nº12,REVESTIDO PVC,MALHA LOSANGULAR (75X75)MM,PRESA 2 ARAMES Nº12 PLASTIFICADOS,COLOC.TRANSV.ATRAVESS.TUBOS SUP.E INF.,C/UM T E UMA CRUZETA 2".RESPECTIV.FORN.COLOC.</t>
  </si>
  <si>
    <t>ALAMBRADO P/CABECEIRA CAMPO ESPORTE,EXEC.POSTES TUBO FºGALV.(EXTERNA E INTERNAMENTE) 2" ESP.PAREDE 1/8",ALT.LIVRE 5,30M,,0,70M ENTERRADOS PRISMAS CONCRETO 18MPA,(0,30X0,30X0,75)M,POSTES ESPACADOS 2M,3 TUBOS HORIZONTAIS 1 CONTRAVENTAMENTO,CADA 2M,2",FIXADA TELA ARAME GALV.Nº12 REVESTIDO PVC,MALHA LOSANGULAR(75X75)MM,INCL.3 CRUZETAS,CURVAS,FUNDACOES.FORN.COLOC</t>
  </si>
  <si>
    <t>BALANCO MULTIUSO EM TUBO DE FERRO GALV.(EXT.E INTERNAMENTE)DE 2.1/2",2"E 1"E ESP.PAREDE 1/8",COMP.DE 2 BALANCOS SIMPL.C/ASSENT.MAD.APARELH.,1 ESC.DUPLA,1 BARRA SIMPL.E 1 BALANCOP/CADEIR.RODAS C/RAMPA ACESS.PIVOT.,TRAVA P/CADEIR.E P/BALANCO,PISO MAD.INTERTRAV.REFORC.C/CAPAC.CARGA 200KG,PINT.C/UMADEMAO GALVITE E DUAS DE TINTA ESMALTE SINT.FORNEC./COLOCACAO</t>
  </si>
  <si>
    <t>BALANCO DE 0/4ANOS COMPOSTO C/2 CADEIRAS,PRESAS EM CORRENTES GALV.,FIXADAS POR MEIO DE BRACAD.C/TRAVESSAO DE TUBO FERROGALV.(EXT.E INTERNAMENTE)DE 2 1/2"ESP.PAREDE 1/8",SUSPENSASEM CAVALETES TUBO FERRO GALV.2",CHUMBADOS SAPATAS CONCRETO,PINTADOS C/BASE GALVITE E 2 DEMAOS ACABAMENTO. FORNECIMENTOE COLOCACAO</t>
  </si>
  <si>
    <t>BALANCO DE 5/10ANOS COMPOST.C/2 CADEIRAS,PRESAS EM CORRENTES GALV.FIXAD. P/MEIO DE BRACAD.C/ TRAVESSAO TUBOS FERRO GALV.(EXT.E INTERNAMENTE)DE 2 1/2"E ESP.PAREDE 1/8",SUSPENSAS EMCAVALETES TUBO FERRO GALV.2", CHUMBADOS EM SAPATAS CONCRETO,PINTADOS C/BASE GALVITE E 2 DEMAOS ACABAMENTO.FORNECIMENTO E COLOCACAO</t>
  </si>
  <si>
    <t>GRAMPOS DE PROTECAO PARA CALCADA EM TUBOS DE FERRO GALVANIZADO(EXTERNA E INTERNAMENTE) DE 2" E ESPESSURA DE PAREDE DE 1/8".CHUMBADOS EM BLOCOS DE CONCRETO,INCLUSIVE DEMOLICAO E RECOMPOSICAO DA CALCADA E TRANSPORTE DO MATERIAL EXCEDENTE,COMPINTURA DE BASE ALQUIDICA E 2 DEMAOS DE ACABAMENTO COM ESMALTE E EXCLUSIVE CONEXOES.FORNECIMENTO E COLOCACAO</t>
  </si>
  <si>
    <t>GRAMPOS DE PROTECAO PARA CALCADA EM TUBOS DE FERRO GALVANIZADO (EXTERNA E INTERNAMENTE) DE 2" E ESPESSURA DE PAREDE DE 1/8",CHUMBADOS EM BLOCOS DE CONCRETO,INCLUSIVE DEMOLICAO E RECOMPOSICAO DA CALCADA E TRANSPORTE DO MATERIAL EXCEDENTE,COM PINTURA DE BASE ALQUIDICA E 2 DEMAOS DE ACABAMENTO COM ESMALTE E CONEXOES.FORNECIMENTO E COLOCACAO</t>
  </si>
  <si>
    <t>ESCAVACAO DE FUSTE DE TUBULAO COM CAMISA DE CONCRETO ARMADO,TENDO 1,40M DE DIAMETRO EXTERNO E PLANO DA BASE ATE 4,50M DE PROFUNDIDADE,A CEU ABERTO EM MATERIAL DE 1ª CATEGORIA,EXCLUSIVE MATERIAL,MAO-DE-OBRA E MATERIAL PARA CONCRETO,FORMAS,ARMACAO,CARGA,TRANSPORTE E DESCARGA DO MATERIAL ESCAVADO E ALARGAMENTO DA BASE</t>
  </si>
  <si>
    <t>ESCAVACAO DE FUSTE DE TUBULAO COM CAMISA DE CONCRETO ARMADO,TENDO 1,40M DE DIAMETRO EXTERNO E PLANO DA BASE ENTRE 4,50 E 7,50M DE PROFUNDIDADE,A CEU ABERTO EM MATERIAL DE 1ª CATEGORIA,EXCLUSIVE MATERIAL,MAO-DE-OBRA E MATERIAL PARA CONCRETO,FORMAS,ARMACAO,CARGA,TRANSPORTE E DESCARGA DO MATERIAL ESCAVADO E ALARGAMENTO DA BASE</t>
  </si>
  <si>
    <t>ESCAVACAO DE FUSTE DE TUBULAO COM CAMISA DE CONCRETO ARMADO,TENDO 1,50M DE DIAMETRO EXTERNO E PLANO DA BASE ATE 4,50M DE PROFUNDIDADE,A CEU ABERTO EM MATERIAL EM 1ª CATEGORIA,EXCLUSIVE MATERIAL,MAO-DE-OBRA E MATERIAL PARA CONCRETO,FORMAS,ARMACAO,CARGA,TRANSPORTE E DESCARGA DO MATERIAL ESCAVADO E ALARGAMENTO DA BASE</t>
  </si>
  <si>
    <t>ESCAVACAO DE FUSTE DE TUBULAO COM CAMISA DE CONCRETO ARMADO,TENDO 1,50M DE DIAMETRO EXTERNO E PLANO DA BASE ENTRE 4,50 E 7,50M DE PROFUNDIDADE,A CEU ABERTO EM MATERIAL DE 1ª CATEGORIA,EXCLUSIVE MATERIAL,MAO-DE-OBRA E MATERIAL PARA CONCRETO,FORMAS,ARMACAO,CARGA,TRANSPORTE E DESCARGA DO MATERIAL ESCAVADO E ALARGAMENTO DA BASE</t>
  </si>
  <si>
    <t>ESCAVACAO DE FUSTE DE TUBULAO COM CAMISA DE CONCRETO ARMADO,TENDO 1,60M DE DIAMETRO EXTERNO E PLANO DA BASE ATE 4,50M DE PROFUNDIDADE,A CEU ABERTO EM MATERIAL DE 1ª CATEGORIA,EXCLUSIVE MATERIAL,MAO-DE-OBRA E MATERIAL PARA CONCRETO,FORMAS,ARMACAO,CARGA,TRANSPORTE E DESCARGA DO MATERIAL ESCAVADO E ALARGAMENTO DA BASE</t>
  </si>
  <si>
    <t>ESCAVACAO DE FUSTE DE TUBULAO COM CAMISA DE CONCRETO ARMADO,TENDO 1,60M DE DIAMETRO EXTERNO E PLANO DA BASE ENTRE 4,50 E 7,50M DE PROFUNDIDADE,A CEU ABERTO EM MATERIAL DE 1ª CATEGORIA,EXCLUSIVE MATERIAL,MAO-DE-OBRA E MATERIAL PARA CONCRETO,FORMAS,ARMACAO,CARGA,TRANSPORTE E DESCARGA DO MATERIAL ESCAVADO E ALARGAMENTO DA BASE</t>
  </si>
  <si>
    <t>ESCAVACAO DE FUSTE DE TUBULAO COM CAMISA DE CONCRETO ARMADO,TENDO 1,80M DE DIAMETRO EXTERNO E PLANO DA BASE ATE 4,50M DE PROFUNDIDADE,A CEU ABERTO EM MATERIAL DE 1ª CATEGORIA,EXCLUSIVE MATERIAL,MAO-DE-OBRA E MATERIAL PARA CONCRETO,FORMAS,ARMACAO,CARGA,TRANSPORTE E DESCARGA DO MATERIAL ESCAVADO E ALARGAMENTO DA BASE</t>
  </si>
  <si>
    <t>ESCAVACAO DE FUSTE DE TUBULAO COM CAMISA DE CONCRETO ARMADO,TENDO 1,80M DE DIAMETRO EXTERNO E PLANO DA BASE ENTRE 4,50 E 7,50M DE PROFUNDIDADE,A CEU ABERTO EM MATERIAL DE 1ª CATEGORIA,EXCLUSIVE MATERIAL,MAO-DE-OBRA E MATERIAL PARA CONCRETO,FORMAS,ARMACAO,CARGA,TRANSPORTE E DESCARGA DO MATERIAL ESCAVADO E ALARGAMENTO DA BASE</t>
  </si>
  <si>
    <t>ESCAVACAO DE FUSTE DE TUBULAO COM CAMISA DE CONCRETO ARMADO,TENDO 2,00M DE DIAMETRO EXTERNO E PLANO DA BASE ATE 4,50M DE PROFUNDIDADE,A CEU ABERTO EM MATERIAL DE 1ª CATEGORIA,EXCLUSIVE MATERIAL,MAO-DE-OBRA E MATERIAL PARA CONCRETO,FORMAS,ARMACAO,CARGA,TRANSPORTE E DESCARGA DO MATERIAL ESCAVADO E ALARGAMENTO DA BASE</t>
  </si>
  <si>
    <t>ESCAVACAO DE FUSTE DE TUBULAO COM CAMISA DE CONCRETO ARMADO,TENDO 2,00M DE DIAMETRO EXTERNO E PLANO DA BASE ENTRE 4,50 E 7,50M DE PROFUNDIDADE,A CEU ABERTO EM MATERIAL DE 1ª CATEGORIA,EXCLUSIVE MATERIAL,MAO-DE-OBRA E MATERIAL PARA CONCRETO,FORMAS,ARMACAO,CARGA,TRANSPORTE E DESCARGA DO MATERIAL ESCAVADO E ALARGAMENTO DA BASE</t>
  </si>
  <si>
    <t>ESCAVACAO DE FUSTE DE TUBULAO COM CAMISA DE CONCRETO ARMADO,TENDO 1,40M DE DIAMETRO EXTERNO E PLANO DA BASE ATE 4,50M DE PROFUNDIDADE,A CEU ABERTO EM MATERIAL DE 2ª CATEGORIA,EXCLUSIVE MATERIAL,MAO-DE-OBRA E MATERIAL PARA CONCRETO,FORMAS,ARMACAO,CARGA,TRANSPORTE E DESCARGA DO MATERIAL ESCAVADO E ALARGAMENTO DA BASE</t>
  </si>
  <si>
    <t>ESCAVACAO DE FUSTE DE TUBULAO COM CAMISA DE CONCRETO ARMADO,TENDO 1,40M DE DIAMETRO EXTERNO E PLANO DA BASE ENTRE 4,50 E 7,50M DE PROFUNDIDADE,A CEU ABERTO EM MATERIAL DE 2ª CATEGORIA,EXCLUSIVE MATERIAL,MAO-DE-OBRA E MATERIAL PARA CONCRETO,FORMAS,ARMACAO,CARGA,TRANSPORTE E DESCARGA DO MATERIAL ESCAVADO E ALARGAMENTO DA BASE</t>
  </si>
  <si>
    <t>ESCAVACAO DE FUSTE DE TUBULAO COM CAMISA DE CONCRETO ARMADO,TENDO 1,50M DE DIAMETRO EXTERNO E PLANO DA BASE ATE 4,50M DE PROFUNDIDADE,A CEU ABERTO EM MATERIAL DE 2ª CATEGORIA,EXCLUSIVE MATERIAL,MAO-DE-OBRA E MATERIAL PARA CONCRETO,FORMAS,ARMACAO,CARGA,TRANSPORTE E DESCARGA DO MATERIAL ESCAVADO E ALARGAMENTO DA BASE</t>
  </si>
  <si>
    <t>ESCAVACAO DE FUSTE DE TUBULAO COM CAMISA DE CONCRETO ARMADO,TENDO 1,50M DE DIAMETRO EXTERNO E PLANO DA BASE ENTRE 4,50 E 7,50M DE PROFUNDIDADE,A CEU ABERTO EM MATERIAL DE 2ª CATEGORIA,EXCLUSIVE MATERIAL,MAO-DE-OBRA E MATERIAL PARA CONCRETO,FORMAS,ARMACAO,CARGA,TRANSPORTE E DESCARGA DO MATERIAL ESCAVADO E ALARGAMENTO DA BASE</t>
  </si>
  <si>
    <t>ESCAVACAO DE FUSTE DE TUBULAO COM CAMISA DE CONCRETO ARMADO,TENDO 1,60M DE DIAMETRO EXTERNO E PLANO DA BASE ATE 4,50M DE PROFUNDIDADE,A CEU ABERTO EM MATERIAL DE 2ª CATEGORIA,EXCLUSIVE MATERIAL,MAO-DE-OBRA E MATERIAL PARA CONCRETO,FORMAS,ARMACAO,CARGA,TRANSPORTE E DESCARGA DO MATERIAL ESCAVADO E ALARGAMENTO DA BASE</t>
  </si>
  <si>
    <t>ESCAVACAO DE FUSTE DE TUBULAO COM CAMISA DE CONCRETO ARMADO,TENDO 1,60M DE DIAMETRO EXTERNO E PLANO DA BASE ENTRE 4,50 E 7,50M DE PROFUNDIDADE,A CEU ABERTO EM MATERIAL DE 2ª CATEGORIA,EXCLUSIVE MATERIAL,MAO-DE-OBRA E MATERIAL PARA CONCRETO,FORMAS,ARMACAO,CARGA,TRANSPORTE E DESCARGA DO MATERIAL ESCAVADO E ALARGAMENTO DA BASE</t>
  </si>
  <si>
    <t>ESCAVACAO DE FUSTE DE TUBULAO COM CAMISA DE CONCRETO ARMADO,TENDO 1,80M DE DIAMETRO EXTERNO E PLANO DA BASE ATE 4,50M DE PROFUNDIDADE,A CEU ABERTO EM MATERIAL DE 2ª CATEGORIA,EXCLUSIVE MATERIAL,MAO-DE-OBRA E MATERIAL PARA CONCRETO,FORMAS,ARMACAO,CARGA,TRANSPORTE E DESCARGA DO MATERIAL ESCAVADO E ALARGAMENTO DA BASE</t>
  </si>
  <si>
    <t>ESCAVACAO DE FUSTE DE TUBULAO COM CAMISA DE CONCRETO ARMADO,TENDO 1,80M DE DIAMETRO EXTERNO E PLANO DA BASE ENTRE 4,50 E 7,50M DE PROFUNDIDADE,A CEU ABERTO EM MATERIAL DE 2ª CATEGORIA,EXCLUSIVE MATERIAL,MAO-DE-OBRA E MATERIAL PARA CONCRETO,FORMAS,ARMACAO,CARGA,TRANSPORTE E DESCARGA DO MATERIAL ESCAVADO E ALARGAMENTO DA BASE</t>
  </si>
  <si>
    <t>ESCAVACAO DE FUSTE DE TUBULAO COM CAMISA DE CONCRETO ARMADO,TENDO 2,00M DE DIAMETRO EXTERNO E PLANO DA BASE ATE 4,50M DE PROFUNDIDADE,A CEU ABERTO EM MATERIAL DE 2ª CATEGORIA,EXCLUSIVE MATERIAL,MAO-DE-OBRA E MATERIAL PARA CONCRETO,FORMAS,ARMACAO,CARGA,TRANSPORTE E DESCARGA DO MATERIAL ESCAVADO E ALARGAMENTO DA BASE</t>
  </si>
  <si>
    <t>ESCAVACAO DE FUSTE DE TUBULAO COM CAMISA DE CONCRETO ARMADO,TENDO 2,00M DE DIAMETRO EXTERNO E PLANO DE BASE ENTRE 4,50 E 7,50M DE PROFUNDIDADE,A CEU ABERTO EM MATERIAL DE 2ª CATEGORIA,EXCLUSIVE MATERIAL,MAO-DE-OBRA E MATERIAL PARA CONCRETO,FORMAS,ARMACAO,CARGA,TRANSPORTE E DESCARGA DO MATERIAL ESCAVADO E ALARGAMENTO DA BASE</t>
  </si>
  <si>
    <t>ESCAVACAO DE FUSTE DE TUBULAO COM CAMISA DE CONCRETO ARMADO,TENDO 1,40M DE DIAMETRO EXTERNO E PLANO DA BASE ATE 4,50M DE PROFUNDIDADE,A CEU ABERTO EM MATERIAL DE 3ª CATEGORIA,EXCLUSIVE MATERIAL,MAO-DE-OBRA E MATERIAL PARA CONCRETO,FORMAS,ARMACAO,CARGA,TRANSPORTE E DESCARGA DO MATERIAL ESCAVADO E ALARGAMENTO DA BASE</t>
  </si>
  <si>
    <t>ESCAVACAO DE FUSTE DE TUBULAO COM CAMISA DE CONCERTO ARMADO,TENDO 1,40M DE DIAMETRO EXTERNO E PLANO DA BASE ENTRE 4,50 E 7,50M DE PROFUNDIDADE,A CEU ABERTO EM MATERIAL DE 3ª CATEGORIA,EXCLUSIVE MATERIAL,MAO-DE-OBRA E MATERIAL PARA CONCRETO,FORMAS,ARMACAO,CARGA,TRANSPORTE E DESCARGA DO MATERIAL ESCAVADO E ALARGAMENTO DA BASE</t>
  </si>
  <si>
    <t>ESCAVACAO DE FUSTE DE TUBULAO COM CAMISA DE CONCRETO ARMADO,TENDO 1,50M DE DIAMETRO EXTERNO E PLANO DA BASE ATE 4,50M DE PROFUNDIDADE,A CEU ABERTO EM MATERIAL DE 3ª CATEGORIA,EXCLUSIVE MATERIAL,MAO-DE-OBRA E MATERIAL PARA CONCRETO,FORMAS,ARMACAO,CARGA,TRANSPORTE E DESCARGA DO MATERIAL ESCAVADO E ALARGAMENTO DA BASE</t>
  </si>
  <si>
    <t>ESCAVACAO DE FUSTE DE TUBULAO COM CAMISA DE CONCRETO ARMADO,TENDO 1,50M DE DIAMETRO EXTERNO E PLANO DA BASE ENTRE 4,50 E 7,50M DE PROFUNDIDADE,A CEU ABERTO EM MATERIAL DE 3ª CATEGORIA,EXCLUSIVE MATERIAL,MAO-DE-OBRA E MATERIAL PARA CONCRETO,FORMAS,ARMACAO,CARGA,TRANSPORTE E DESCARGA DO MATERIAL ESCAVADO E ALARGAMENTO DA BASE</t>
  </si>
  <si>
    <t>ESCAVACAO DE FUSTE DE TUBULAO COM CAMISA DE CONCRETO ARMADO,TENDO 1,60M DE DIAMETRO EXTERNO E PLANO DA BASE ATE 4,50M DE PROFUNDIDADE,A CEU ABERTO EM MATERIAL DE 3ª CATEGORIA,EXCLUSIVE MATERIAL,MAO-DE-OBRA E MATERIAL PARA CONCRETO,FORMAS,ARMACAO,CARGA,TRANSPORTE E DESCARGA DO MATERIAL ESCAVADO E ALARGAMENTO DA BASE</t>
  </si>
  <si>
    <t>ESCAVACAO DE FUSTE DE TUBULAO COM CAMISA DE CONCRETO ARMADO,TENDO 1,60M DE DIAMETRO EXTERNO E PLANO DA BASE ENTRE 4,50 E 7,50M DE PROFUNDIDADE,A CEU ABERTO EM MATERIAL DE 3ª CATEGORIA,EXCLUSIVE MATERIAL,MAO-DE-OBRA E MATERIAL PARA CONCRETO,FORMAS,ARMACAO,CARGA,TRANSPORTE E DESCARGA DO MATERIAL ESCAVADO E ALARGAMENTO DA BASE</t>
  </si>
  <si>
    <t>ESCAVACAO DE FUSTE DE TUBULAO COM CAMISA DE CONCRETO ARMADO,TENDO 1,80M DE DIAMETRO EXTERNO E PLANO DA BASE ATE 4,50M DE PROFUNDIDADE,A CEU ABERTO EM MATERIAL EM 3ª CATEGORIA,EXCLUSIVE MATERIAL,MAO-DE-OBRA E MATERIAL PARA CONCRETO,FORMAS,ARMACAO,CARGA,TRANSPORTE E DESCARGA DO MATERIAL ESCAVADO E ALARGAMENTO DA BASE</t>
  </si>
  <si>
    <t>ESCAVACAO DE FUSTE DE TUBULAO COM CAMISA DE CONCRETO ARMADO,TENDO 1,80M DE DIAMETRO EXTERNO E PLANO DA BASE ENTRE 4,50 E 7,50M DE PROFUNDIDADE,A CEU ABERTO EM MATERIAL DE 3ª CATEGORIA,EXCLUSIVE MATERIAL,MAO-DE-OBRA E MATERIAL PARA CONCRETO,FORMAS,ARMACAO,CARGA,TRANSPORTE E DESCARGA DO MATERIAL ESCAVADO E ALARGAMENTO DA BASE</t>
  </si>
  <si>
    <t>ESCAVACAO DE FUSTE DE TUBULAO COM CAMISA DE CONCRETO ARMADO,TENDO 2,00M DE DIAMETRO EXTERNO E PLANO DA BASE ATE 4,50M DE PROFUNDIDADE,A CEU ABERTO EM MATERIAL DE 3ª CATEGORIA,EXCLUSIVE MATERIAL,MAO-DE-OBRA E MATERIAL PARA CONCRETO,FORMAS,ARMACAO,CARGA,TRANSPORTE E DESCARGA DO MATERIAL ESCAVADO E ALARGAMENTO DA BASE</t>
  </si>
  <si>
    <t>ESCAVACAO DE FUSTE DE TUBULAO COM CAMISA DE CONCRETO ARMADO,TENDO 2,00M DE DIAMETRO EXTERNO E PLANO DA BASE ENTRE 4,50 E 7,50M DE PROFUNDIDADE,A CEU ABERTO EM MATERIAL DE 3ª CATEGORIA,EXCLUSIVE MATERIAL,MAO-DE-OBRA E MATERIAL PARA CONCRETO,FORMAS,ARMACAO,CARGA,TRANSPORTE E DESCARGA DO MATERIAL ESCAVADO E ALARGAMENTO DA BASE</t>
  </si>
  <si>
    <t>ESCORAMENTO DE PONTILHOES,PONTES E VIADUTOS,DE CONCRETO ARMADO,COM MADEIRA SERRADA E DE 3ª COM ESCORAS DE MADEIRA DE REFLORESTAMENTO,UTILIZANDO A MADEIRA 2 VEZES,INCLUSIVE DESMONTAGEM,CONSIDERA-SE VOLUME COBERTO,COMPREENDIDO PELA PROJECAO HORIZONTAL DO ESTRADO NO TERRENO,DEDUZIDA A PARTE ESTRUTURALENVOLVIDA</t>
  </si>
  <si>
    <t>PIER P/ATRACACAO EMBARCACOES ESTRUT.PECAS MAD.SERRADA,LONGARINAS 3"X9" E TRANSVERSINAS 3"X12",FIX.BARRAS INOX ROSQ.1,00X1/2",ASSOALHO RIPAS MAD.APARELHADA(2,5X10)CM,FIX.PREGOS GALV.SECAO QUADRADA (4,38X79)MM.CJ ASSENT.SOBRE PILARES CIRC.DIAM.40CM CONCR.ESTRUT.FCK=20MPA,REVEST.TUBO PVC RIGIDO 400MM.FORN.MAT.COLOC.INSTAL.TRANSP.TOPOGRAFIA E MONT.PECAS E ACAB.</t>
  </si>
  <si>
    <t>BARRA DE ACO CA-25,REDONDA,SEM SALIENCIA OU MOSSA,COEFICIENTE DE CONFORMACAO SUPERFICIAL MINIMO (ADERENCIA) IGUAL A 1,DIAMETRO IGUAL A 6,3MM,DESTINADA A ARMADURA DE PECAS DE CONCRETO ARMADO,COMPREENDENDO 10% DE PERDAS DE PONTAS E ARAME 18.FORNECIMENTO,CORTE,DOBRAGEM,MONTAGEM E COLOCACAO DO ACO NAS FORMAS</t>
  </si>
  <si>
    <t>FIO DE ACO CA-60,REDONDO,COM SALIENCIA OU MOSSA,COEFICIENTEDE CONFORMACAO SUPERFICIAL MINIMO (ADERENCIA) IGUAL A 1,5,DIAMETRO ENTRE 4,2 A 5MM,DESTINADO A ARMADURA DE PECAS DE CONCRETO ARMADO,COMPREENDENDO 10% DE PERDAS DE PONTAS E ARAME 18.FORNECIMENTO,CORTE,DOBRAGEM,MONTAGEM E COLOCACAO DO ACO NAS  FORMAS</t>
  </si>
  <si>
    <t>FIO DE ACO CA-60,REDONDO,COM SALIENCIA OU MOSSA,COEFICIENTEDE CONFORMACAO SUPERFICIAL MINIMO (ADERENCIA) IGUAL A 1,5,DIAMETRO ACIMA DE 5MM,DESTINADO A ARMADURA DE PECAS DE CONCRETO ARMADO,COMPREENDENDO 10% DE PERDAS DE PONTAS E ARAME 18.FORNECIMENTO,CORTE,DOBRAGEM,MONTAGEM E COLOCACAO DO ACO NAS FORMAS</t>
  </si>
  <si>
    <t>BARRA DE ACO CA-25,SEM SALIENCIA OU MOSSA,COEFICIENTE CONFORMACAO SUPERFICIAL MINIMO (ADERENCIA) IGUAL A 1,5,DIAM.6,3MM,DESTINADA A ARMADURA CONCRETO ARMADO,COMPREENDENDO 10% PERDAS PONTAS E ARAME 18.FORN.,CORTE,DOBRAGEM,MONTAGEM E COLOC.ACO NAS FORMAS C/AUXILIO DE EQUIPAMENTOS,INCL.TRANSP.HORIZONTAL E VERTICAL C/EQUIPAMENTOS,P/ESTRUTURA DE PONTES E VIADUTOS</t>
  </si>
  <si>
    <t>BARRA DE ACO CA-25,SEM SALIENCIA OU MOSSA,COEFICIENTE CONFORMACAO SUPERFICIAL MINIMO (ADERENCIA) IGUAL A 1,5,DIAM.8MM,DESTINADA ARMADURA CONCRETO ARMADO,COMPREENDENDO 10% PERDAS PONTAS E ARAME 18.FORN.CORTE,DOBRAGEM,MONTAGEM E COLOC.ACO NASFORMAS C/AUXILIO DE EQUIPAMENTOS,INCL.TRANSP.HORIZONTAL E VERTICAL C/EQUIPAMENTOS,P/ESTRUTURAS DE PONTES E VIADUTOS</t>
  </si>
  <si>
    <t>BARRA DE ACO CA-25,SEM SALIENCIA OU MOSSA,COEFICIENTE CONFORMACAO SUPERFICIAL MINIMO(ADERENCIA) MAIOR OU IGUAL A 10MM,DESTINADA A ARMADURA CONCRETO ARMADO,COMPREENDENDO 10% PERDASPONTAS E ARAME 18.FORN.CORTE,DOBRAGEM,MONTAGEM E COLOC.ACO NAS FORMAS C/AUXILIO DE EQUIPAMENTOS,INCL.TRANSP.HORIZONTAL E VERTICAL C/EQUIPAMENTOS,P/ESTRUTURAS DE PONTES E VIADUTOS</t>
  </si>
  <si>
    <t>FIO ACO CA-60,REDONDO,C/SALIENCIA OU MOSSA,COEFICIENTE CONFORMACAO SUPERFICIAL MINIMO (ADERENCIA) IGUAL A 1,5,DIAM.ENTRE 4,2 A 5MM,DESTINADO ARMADURA DE CONCRETO ARMADO,COMPREEND.10% PERDAS PONTAS E ARAME 18.FORN.CORTE,DOBRAGEM,MONTAGEM E COLOC.ACO NAS FORMAS C/AUXILIO EQUIPAMENTOS,INCL.TRANSP.HORIZONTAL E VERTICAL C/EQUIPAMENTOS,P/ESTRUT.PONTES E VIADUTOS</t>
  </si>
  <si>
    <t>FIO DE ACO CA-60,REDONDO,C/SALIENCIA OU MOSSA,COEFICIENTE CONFORMACAO SUPERFICIAL MINIMO (ADERENCIA) IGUAL A 1,5,DIAM.ACIMA DE 5MM,DESTINADO ARMADURA CONCRETO ARMADO,COMPREEND.10%PERDAS DE PONTAS E ARAME 18.FORN.CORTE,DOBRAGEM,MONTAGEM E COLOC.ACO NAS FORMAS AUXILIO DE EQUIPAMENTOS,INCL.TRANSP.HORIZONTAL E VERTICAL C/EQUIPAMENTOS,P/ESTRUT.PONTES E VIADUTOS</t>
  </si>
  <si>
    <t>BARRA DE ACO CA-50,C/SALIENCIA OU MOSSA,COEFICIENTE CONFORMACAO SUPERFICIAL MINIMO (ADERENCIA) IGUAL A 1,5,DIAM.6,3MM,DESTINADA A ARMADURA DE CONCRETO ARMADO,COMPREEND.10% DE PERDAS DE PONTAS E ARAME 18.FORN.CORTE,DOBRAGEM,MONTAGEM E COLOC.ACO NAS FORMAS C/AUXILIO DE EQUIPAMENTOS,INCL.TRANSPORTE HORIZONTAL E VERTICAL C/EQUIPAMENTOS,P/ESTRUT.PONTES E VIADUTOS</t>
  </si>
  <si>
    <t>BARRA ACO CA-50,C/SALIENCIA OU MOSSA,COEFICIENTE CONFORMACAO SUPERFICIAL MINIMO (ADERENCIA) IGUAL A 1,5,DIAM. 8 A 12,5MM,DESTINADA ARMADURA CONCRETO ARMADO,COMPREENDENDO 10% PERDAS DE PONTAS E ARAME 18.FORN.CORTE,DOBRAGEM,MONTAGEM E COLOC.ACO NAS FORMAS C/AUXILIO EQUIPAMENTOS,INCL.TRANSP.HORIZONTAL E VERTICAL C/EQUIPAMENTOS,P/ESTRUTURAS DE PONTES E VIADUTOS</t>
  </si>
  <si>
    <t>BARRA ACO CA-50,C/SALIENCIA OU MOSSA,COEFICIENTE CONFORMACAO SUPERFICIAL MINIMO (ADERENCIA) IGUAL A 1,5,DIAM.ACIMA DE 12,5MM,DESTINADA ARMADURA CONCRETO ARMADO,COMPREEND.10% PERDAS DE PONTAS E ARAME 18.FORN.CORTE,DOBRAGEM,MONTAGEM E COLOC.ACO NAS FORMAS C/AUXILIO EQUIPAMENTOS,INCL.TRANSPORTE HORIZONTAL E VERTICAL C/EQUIPAMENTOS,P/ESTRUTURAS PONTES E VIADUTOS</t>
  </si>
  <si>
    <t>ESTRUTURA METALICA PARA COBERTURA DE GALPAO EM ARCO OU EM DUAS OU MAIS AGUAS,COM TRELICAS,TERCAS,TIRANTES,ETC,SOBRE APOIOS(EXCLUSIVE ESTES)PARA CARGA DE COBERTURA DE FIBROCIMENTO OU METALICA,VAOS ATE 15M,CONSIDERANDO AS PERDAS E UMA DEMAO DE PINTURA ANTIOXIDO,EXCLUSIVE COBERTURA E ACESSORIOS.FORNECIMENTO E MONTAGEM</t>
  </si>
  <si>
    <t>ESTRUTURA METALICA PARA COBERTURA DE GALPAO EM ARCO OU EM DUAS OU MAIS AGUAS,COM TRELICAS,TERCAS,TIRANTES,ETC,SOBRE APOIOS(EXCLUSIVE ESTES)PARA CARGA DE COBERTURA DE FIBROCIMENTO OU METALICA,VAOS DE 15,01 A 20,00M,CONSIDERANDO AS PERDAS E UMA DEMAO DE PINTURA ANTIOXIDO,EXCLUSIVE COBERTURA E ACESSORIOS.FORNECIMENTO E MONTAGEM</t>
  </si>
  <si>
    <t>ESTRUTURA METALICA PARA COBERTURA DE GALPAO EM ARCO OU EM DUAS OU MAIS AGUAS,COM TRELICAS,TERCAS,TIRANTES,ETC,SOBRE APOIOS(EXCLUSIVE ESTES)PARA CARGA DE COBERTURA DE FIBROCIMENTO OU METALICA,VAOS DE 20,01 A 30,00M,CONSIDERANDO AS PERDAS E UMA DEMAO DE PINTURA ANTIOXIDO,EXCLUSIVE COBERTURA E ACESSORIOS.FORNECIMENTO E MONTAGEM</t>
  </si>
  <si>
    <t>ESTRUTURA METALICA PARA COBERTURA DE GALPAO EM ARCO OU EM DUAS OU MAIS AGUAS,COM TRELICAS,TERCAS,TIRANTES,ETC,SOBRE APOIOS(EXCLUSIVE ESTES)PARA CARGA DE COBERTURA DE FIBROCIMENTO OU METALICA,VAOS DE 30,01 A 40,00M,CONSIDERANDO AS PERDAS E UMA DEMAO DE PINTURA ANTIOXIDO,EXCLUSIVE COBERTURA E ACESSORIOS.FORNECIMENTO E MONTAGEM</t>
  </si>
  <si>
    <t>ESTRUTURA METALICA EM ACO ESPECIAL,RESISTENTE A CORROSAO(ACO USI-SAC,CORTEN),PARA TORRES DE ELEVADORES,ESCADAS,VIGAS E COLUNAS DE EDIFICACOES E REFORCOS ESTRUTURAIS,COMPOSTA DE PERFIS "I" OU "H",CANTONEIRAS E CHAPAS,UNIFICADAS COM ELETRODO,INCLUSIVE PERDAS E PROTECAO ANTI-FERRUGEM.FORNECIMENTO E MONTAGEM</t>
  </si>
  <si>
    <t>ESTRUTURA METALICA EM ACO ESPECIAL,RESISTENTE A CORROSAO(ACO USI-SAC),PARA OBRAS PREDIAIS DE ATE 04 PAVIMENTOS,PILARES,VIGAS PRINCIPAIS E SECUNDARIAS,ESCADAS,PATAMARES E CHAPAS DAS BASES DA FUNDACAO,PINTURA PROTETORA,CONSIDERANDO FORNECIMENTO DE TODOS OS MATERIAIS E MONTAGEM,EXCLUSIVE A LAJE DE CONCRETO</t>
  </si>
  <si>
    <t>TERRA ARMADA PARA ARRIMO MACICO TIPO GREIDE,PARA RAMPAS DE ACESSO E VIADUTOS OU PONTES COM SOBRECARGA RODOVIARIA,SENDO ALTURA DA SOLEIRA AO GREIDE DA PISTA DE 0 ATE 6,00M.O CUSTO INCLUI A EXECUCAO DE TODOS OS SERVICOS E O FORNECIMENTO DE TODOS OS ELEMENTOS CONSTRUTIVOS ESPECIAIS E PECAS GALVANIZADAS,EXCLUSIVE A EXECUCAO DO ATERRO</t>
  </si>
  <si>
    <t>TERRA ARMADA PARA ARRIMO DE MACICO TIPO GREIDE,PARA RAMPAS DE ACESSO E VIADUTOS OU PONTES COM SOBRECARGA RODOVIARIA,ALTURA DA SOLEIRA AO GREIDE DA PISTA DE 6 ATE 9,00M.O CUSTO INCLUI A EXECUCAO DE TODOS OS SERVICOS E O FORNECIMENTO DE TODOS OS ELEMENTOS CONSTRUTIVOS ESPECIAIS E PECAS GALVANIZADAS,EXCLUSIVE A EXECUCAO DO ATERRO</t>
  </si>
  <si>
    <t>TERRA ARMADA PARA ARRIMO DE MACICO TIPO GREIDE,PARA RAMPAS DE ACESSO E VIADUTOS OU PONTES COM SOBRECARGA RODOVIARIA,ALTURA DA SOLEIRA AO GREIDE DA PISTA DE 9 ATE 12,00M.O CUSTO INCLUI A EXECUCAO DE TODOS OS SERVICOS E O FORNECIMENTO DE TODOS OS ELEMENTOS CONSTRUTIVOS ESPECIAIS E PECAS GALVANIZADAS,EXCLUSIVE A EXECUCAO DO ATERRO</t>
  </si>
  <si>
    <t>CONCRETO PROJETADO,ADITIVADO COM 80KG DE ADESIVO ESTRUTURALA BASE DE ESTIRENO BUTADIENO(LATEX),INCLUSIVE EQUIPAMENTO DE AR COMPRIMIDO,CONSUMO DE 355KG/M3 DE CIMENTO,ADITIVOS E PERDAS POR REFLEXAO,SENDO A APLICACAO REALIZADA CONTRA SUPERFICIE VERTICAL OU HORIZONTAL SUPERIOR,E A MEDICAO FEITA PELO CONCRETO APLICADO</t>
  </si>
  <si>
    <t>CONCRETO PROJETADO,ADITIVADO COM 80KG DE ADESIVO ESTRUTURALA BASE DE ESTIRENO BUTADIENO(LATEX),INCLUSIVE EQUIPAMENTO DE AR COMPRIMIDO,CONSUMO DE 355KG/M3 DE CIMENTO,ADITIVOS E PERDAS POR REFLEXAO,SENDO A APLICACAO REALIZADA CONTRA SUPERFICIE HORIZONTAL INFERIOR,E A MEDICAO FEITA PELO CONCRETO APLICADO</t>
  </si>
  <si>
    <t>CONCRETO PROJETADO,ADITIVADO COM 80KG DE ADESIVO ESTRUTURALA BASE DE ESTIRENO BUTADIENO(LATEX),INCLUSIVE EQUIPAMENTO DE AR COMPRIMIDO,CONSUMO DE 355KG/M3 DE CIMENTO,ADITIVOS E PERDAS POR REFLEXAO,SENDO A APLICACAO REALIZADA CONTRA SUPERFICIE VERTICAL OU HORIZONTAL SUPERIOR,E A MEDICAO NA MAQUINA DE PROJECAO</t>
  </si>
  <si>
    <t>CONCRETO PROJETADO,ADITIVADO COM 80KG DE ADESIVO ESTRUTURALA BASE DE ESTIRENO BUTADIENO(LATEX),INCLUSIVE EQUIPAMENTO DE AR COMPRIMIDO,CONSUMO DE 355KG/M3 DE CIMENTO,ADITIVOS E PERDAS POR REFLEXAO,SENDO A APLICACAO REALIZADA CONTRA SUPERFICIE HORIZONTAL INFERIOR,E A MEDICAO FEITA NA MAQUINA DE PROJECAO</t>
  </si>
  <si>
    <t>ESTABILIZACAO TALUDES C/MASSA CONCRETO(CIMENTO,AREIA E BRITA 0)ESPESSURA 7CM,PREPARO MANUAL P/UMA RESISTENCIA COMPRESSAO 15MPA,APLICADO MANUALMENTE(A COLHER),SOBRE TELA ACO SOLDADO OU TELA ARAME GALVANIZADO,CONSIDERANDO:LIMPEZA,REGULARIZACAO E REVESTIMENTO COM CAMADA CHAPISCO FINO,FIXACAO TELA.O CUSTO NAO INCLUI FORNECIMENTO TELA(VIDE FAMILIA 11.023)</t>
  </si>
  <si>
    <t>ESTABILIZACAO TALUDES C/MASSA CONCRETO(CIMENTO,AREIA E BRITA 0)ESPESSURA 7CM,PREPARO MECANICO(BETONEIRA)P/RESISTENCIA COMPRESSAO 15MPA,APLICADO MANUALMENTE(A COLHER),SOBRE TELA ACO SOLDADO OU TELA ARAME GALVANIZADO,CONSIDERANDO:LIMPEZA,REGULARIZACAO E REVESTIMENTO CAMADA CHAPISCO FINO,FIXACAO TELA.CUSTO NAO INCLUI FORNECIMENTO TELA(VIDE FAMILIA 11.023)</t>
  </si>
  <si>
    <t>MURO CONTENCAO DE TALUDE,UTILIZANDO BLOCOS CONCRETO ESPECIAIS,MED.(0,40X0,40X0,20)M,SEM JARDINEIRA,MONTAGEM ATRAVES ENCAIXE SECO.FORNECIMENTO DE BLOCOS E MONTAGEM,EXCLUSIVE:GEOGRELHA,FILTRO AREIA,CAMADA VERTICAL DE PEDRA BRITADA,CONCRETO PARA LASTRO,TERRA VEGETAL,ESCAVACAO,COMPACTACAO E FORNECIMENTO DE ATERRO,VIGA DE CONCRETO ARMADO PARA COROAMENTO DO MURO</t>
  </si>
  <si>
    <t>MURO CONTENCAO DE TALUDE,UTILIZANDO BLOCOS CONCRETO ESPECIAIS,MED.(0,40X0,40X0,20)M,COM JARDINEIRA,MONTAGEM ATRAVES ENCAIXE SECO.FORNECIMENTO DE BLOCOS E MONTAGEM,EXCLUSIVE:GEOGRELHA,FILTRO AREIA,CAMADA VERTICAL DE PEDRA BRITADA,CONCRETO PARA LASTRO,TERRA VEGETAL,ESCAVACAO,COMPACTACAO E FORNECIMENTO DE ATERRO,VIGA DE CONCRETO ARMADO PARA COROAMENTO DO MURO</t>
  </si>
  <si>
    <t>SISTEMA DE ESTABILIZACAO DE TALUDES DE ROCHA E/OU SOLO,MALHA DE ACO COM CAPACIDADE DE CARGA LONGITUDINAL DE 15T/M,FORMATO LOSANGULAR,FEITA DE FIO DE ACO DE TENSAO DE ESCOAMENTO DE1770MPA,E COM GALVANIZACAO DE ZINCO-ALUMINIO,CARGAS ATE 150KN/M,INCLUSIVE CABOS DE CONTORNO,EXCLUSIVE BARRAS DE ACO E PORCAS.FORNECIMENTO E COLOCACAO</t>
  </si>
  <si>
    <t>SISTEMA DE PROTECAO PARA ENVELOPAMENTO DE GRANDES BLOCOS ROCHOSOS,MALHA COM ABERTURA DE 292X500MM,FEITA COM 3 ARAMES DEACO DE 4MM COM TENSAO DE 1770MPA,TRANCADOS,RESULTANDO EM MALHA DE ACO DE 8,6MM DE DIAMETRO E RESISTENCIA A TRACAO DE 220KN/M,GALVANIZACAO DE ZINCO-ALUMINIO,INCLUSIVE CABOS ACO CONTORNO,EXCLUSIVE BARRAS ACO E PORCAS.FORNECIMENTO E COLOCACAO</t>
  </si>
  <si>
    <t>SOLO ANCORADO A PERCUSSAO C/CHUMBADORES ACO CA-25 20MM,MALHA C/ESPACAMENTO (1,50X1,50)M,ANCORAGEM EM ACO INOX A320 C/ANCORA (15X12)CM,SOBRE BIOMANTA ANTIEROSIVA FIBRA DE COCO E GEOMANTA POLIPROPILENO,AMBAS FIXADAS POR MALHA METALICA DUPLA TORCAO ALTA RESISTENCIA (8X10)CM,PLACAS ANCORAGEM E PORCA SEXTAVADA,INCL.PINTURA ANTI-CORROSIVA,EXCL.DRENAGEM.FORN.INST.</t>
  </si>
  <si>
    <t>MONTAGEM E DESMONTAGEM DE ESCORAMENTO TUBULAR NORMAL,NA DENSIDADE DE 5,00M DE TUBO POR M3 DE ESCORAMENTO,COMPREENDENDO TRANSPORTE DO MATERIAL PARA OBRA E DESTA PARA O DEPOSITO,INCLUSIVE CARGA E DESCARGA.O CUSTO E DADO POR M3 DE ESCORAMENTO,CONTADO DAS SAPATAS ATE AS EXTREMIDADES SUPERIORES DOS TUBOS,SENDO PAGOS 60% NA MONTAGEM E 40% NA DESMONTAGEM</t>
  </si>
  <si>
    <t>MONTAGEM E DESMONTAGEM DE ESCORAMENTO TUBULAR NORMAL,PARA QUALQUER DENSIDADE DE TUBO,MEDIDO PELO COMPRIMENTO NECESSARIO,COMPREENDENDO TRANSPORTE DO MATERIAL PARA OBRA E DESTA PARAO DEPOSITO,INCLUSIVE CARGA E DESCARGA.O CUSTO E DADO POR M3DE ESCORAMENTO,CONTADO DAS SAPATAS ATE AS EXTREMIDADES SUPERIORES DOS TUBOS,SENDO PAGOS 60% MONTAGEM E 40% DESMONTAGEM</t>
  </si>
  <si>
    <t>ESTRUTURA PRE-FABRICADA EM CONCRETO ARMADO/PROTENDIDO,COM FCK&gt;=30MPA,PARA OBRAS PREDIAIS ATE QUATRO PAVIMENTOS,COM PILARES,VIGAS PRINCIPAIS E SECUNDARIAS,LAJES,PATAMARES E RAMPAS DE ACESSO,CONSIDERANDO A CONFECCAO DAS PECAS,INCLUSIVE O FORNECIMENTO DOS MATERIAIS,EXCLUSIVE O TRANSPORTE DAS PECAS PARA O CANTEIRO DE OBRAS E A MONTAGEM</t>
  </si>
  <si>
    <t>VERIFICACAO DE CARGA RESIDUAL EM ANCORAGENS DE ATE 60T DE CARGA MAXIMA DE ENSAIO,INCLUSIVE FORNECIMENTO DE EQUIPAMENTOSHIDRAULICOS(MACACO E BOMBA),RECUPERACAO COM PINTURA ANTICORROSIVA DAS ANCORAGENS E REPROTENSAO,LIMPEZA COM ESCOVA DE ACO,EXCLUSIVE ANDAIME E CAIXA DE PROTECAO DAS CABECAS DOS TIRANTES</t>
  </si>
  <si>
    <t>PAREDE DIVISORIA COM 35MM DE ESPESSURA,CONSTITUIDA DE PAINEL CEGO DE CHAPA DE FIBRA DE MADEIRA PRENSADA,REVESTIDO EM CHAPA DE LAMINADO MELAMINICO,COM MIOLO EM COLMEIA,ESTRUTURADO COM MONTANTES DE PERFIL DE ACO GALVANIZADO COM PINTURA ELETROSTATICA,FAZENDO AS PORTAS PARTE DO CONJUNTO,EXCLUSIVE SUASFERRAGENS.FORNECIMENTO E COLOCACAO</t>
  </si>
  <si>
    <t>PAREDE DIVISORIA COM 35MM ESPESSURA,CONSTITUIDA DE PAINEL EVIDRO NA PARTE SUPERIOR (EXCLUSIVE ESTE),SENDO O PAINEL CHAPA DE FIBRA MADEIRA PRENSADA,REVESTIDO EM CHAPA DE LAMINADO MELAMINICO,COM MIOLO EM COLMEIA,ESTRUTURADO C/MONTANTES DE PERFIL DE ACO GALVANIZADO COM PINTURA ELETROSTATICA,FAZENDO AS PORTAS PARTE DO CONJUNTO,EXCL.SUAS FERRAGENS.FORN.E COLOC.</t>
  </si>
  <si>
    <t>PAREDE DIVISORIA COM 35MM ESPESSURA,CONSTITUIDA DE PAINEL CEGO ATE ALTURA DE 1,10M E ACIMA DE 2,10M,COM VIDRO ENTRE 1,10M E 2,10M (EXCLUSIVE ESTE),REVESTIDO EM CHAPA DE LAMINADO MELAMINICO,COM MIOLO EM COLMEIA,ESTRUTURADO COM MONTANTES DE PERFIL DE ACO GALVANIZADO COM PINTURA ELETROSTATICA,FAZENDO AS PORTAS PARTE DO CONJUNTO,EXCL.SUAS FERRAGENS.FORN.E COLOC.</t>
  </si>
  <si>
    <t>PAREDE DRYWALL C/ESP.73MM,ESTRUT.C/MONTANTES SIMPLES AUTOPORTANTES 48MM,FIXADOS A GUIAS HORIZONTAIS 48MM,AMBOS ACO GALV.C/ESP.0,5MM,C/DUAS CHAPAS GESSO ACARTONADO STANDARD,ESP.12,5MM,LARG.1200MM,FIXADA AOS MONTANTES POR MEIO DE PARAFUSOS,C/TRATAMENTO JUNTAS C/MASSA E FITA P/UNIF.DA SUPERF.DAS CHAPAS DE GESSO ACARTONADO,APLIC.EM AREAS SECAS.FORN.E COLOCACAO</t>
  </si>
  <si>
    <t>PAREDE DRYWALL C/ESP.73MM,ESTRUT.C/MONT.SIMPL.AUTOPORT.48MM,FIXADOS A GUIAS HORIZ.48MM,AMBOS ACO GALV.ESP.0,5MM,C/DUAS CHAPAS GESSO ACART.STANDARD,C/ADICAO LA MINERAL,ESP.12,5MM,LARG.1200MM,FIX.MONTANT.POR MEIO DE PARAFUSOS,C/TRATAMENTO JUNTAS C/MASSA E FITA P/UNIF.DA SUPERF.DAS CHAPAS DE GESSO ACARTONADO,APLIC.EM AREAS SECAS.FORNECIMENTO E COLOCACAO</t>
  </si>
  <si>
    <t>PAREDE DRYWALL,C/ESP.95MM,ESTRUT.C/MONTANTES SIMPLES AUTOPORTANTES 70MM,FIXADOS A GUIAS HORIZONTAIS 70MM,AMBOS ACO GALV.C/ESP.0,5MM,C/DUAS CHAPAS GESSO ACARTONADO STANDARD,ESP.12,5MM,LARG.1200MM,FIXADA AOS MONTANTES POR MEIO DE PARAFUSOS,C/TRATAMENTO JUNTAS C/MASSA E FITA P/UNIF.DA SUPERF.DAS CHAPAS DE GESSO ACARTONADO,APLIC.EM AREAS SECAS.FORN. E COLOCACAO</t>
  </si>
  <si>
    <t>PAREDE DRYWALL,C/ESP.95MM,ESTRUT.C/MONTANTES SIMPLES AUTOPORTANTES 70MM,FIX.A GUIAS HORIZONTAIS 70MM,AMBOS ACO GALV.ESP.0,5MM,C/DUAS CHAPAS GESSO ACARTONADO STANDARD,C/ADICAO DE LA MINERAL,ESP.12,5MM,LARG.1200MM,FIX.MONTANT.POR MEIO DE PARAFUSOS,C/TRATAMENTO JUNTAS C/MASSA E FITA P/UNIF.SUPERF.DAS CHAPAS DE GESSO ACARTONADO,APLIC.AREAS SECAS.FORN.E COLOCACAO</t>
  </si>
  <si>
    <t>PAREDE DRYWALL C/ESP.120MM,ESTRUT.C/MONTANTES SIMPLES AUTOPORTANTES 70MM,FIXADOS A GUIAS HORIZONTAIS 70MM,AMBOS ACO GALV.ESP.0,5MM,C/QUATRO CHAPAS GESSO ACARTONADO STANDARD,ESP.12,5MM,LARG.1200MM,FIXADA AOS MONTANTES POR MEIO DE PARAFUSOS,C/TRATAMENTO DE JUNTAS C/MASSA E FITA P/UNIF.DA SUPERF.DAS CHAPAS GESSO ACARTONADO,APLIC.AREAS SECAS.FORN.E COLOCACAO</t>
  </si>
  <si>
    <t>PAREDE DRYWALL ESP.120MM,ESTRUT.MONTANTES SIMPLES AUTOPORTANTES 70MM,GUIAS HORIZONTAIS 70MM,AMBOS ACO GALV.ESP.0,5MM,C/QUATRO CHAPAS GESSO ACARTONADO STANDARD,ADICAO DE LA MINERAL,ESP.12,5MM,LARG.1200MM,FIXADA AOS MONTANTES MEIO DE PARAFUSOS C/TRATAMENTO JUNTAS C/MASSA E FITA P/UNIF.DA SUPERF.DAS CHAPAS DE GESSO ACARTONADO,APLIC.AREAS SECAS.FORN.E COLOCACAO</t>
  </si>
  <si>
    <t>PAREDE DRYWALL ESP.140MM,ESTRUT.C/MONTANTES SIMPLES AUTOPORTANTES 90MM,A GUIAS HORIZONTAIS 90MM,AMBOS ACO GALV.C/ESP.0,5MM,C/QUATRO CHAPAS DE GESSO ACARTONADO STANDARD,ESP.12,5MM,LARG.1200MM,FIXADA AOS MONTANTES POR MEIO DE PARAFUSOS C/TRATAMENTO JUNTAS C/MASSA E FITA P/UNIF.DA SUPERF.DAS CHAPAS DEGESSO ACARTONADO.APLIC.EM AREAS SECAS.FORN.E COLOCACAO</t>
  </si>
  <si>
    <t>PAREDE DRYWALL ESP.140MM,ESTRUT.MONTANTES SIMPLES AUTOPORTANTES 90MM,A GUIAS HORIZONTAIS 90MM,AMBOS ACO GALV.ESP.0,5MM,C/QUATRO CHAPAS GESSO ACARTONADO STANDARD,ADICAO LA MINERAL,ESP.12,5MM,LARG.1200MM,FIX.AOS MONTANTES P/MEIO DE PARAFUSOS,C/TRATAMENTO DE JUNTAS C/MASSA E FITA P/UNIF.DA SUPERF.DAS CHAPAS DE GESSO ACARTONADO.APLIC.EM AREAS SECAS.FORN.E COLOC.</t>
  </si>
  <si>
    <t>PAREDE DRYWALL ESP.73MM,ESTRUT.MONTANTES SIMPL.AUTOPORTANTES 48MM,ESPACADOS ENTRE SI A CADA 400MM,FIX.A GUIAS HORIZONTAIS 48MM,AMBOS ACO GALV.ESP.0,5MM,C/1 CHAPA GESSO ACARTONADO STANDARD E UMA RU(RESIST.A UMIDADE),ESP.12,5MM,LARG.1200MM,C/TRATAMENTO JUNTAS C/MASSA E FITA P/UNIF.DA SUPERF.DAS CHAPAS DE GESSO ACARTONADO.APLICAC.AREA SECA E UMIDA.FORN.COLOC.</t>
  </si>
  <si>
    <t>PAREDE DRYWALL ESP.73MM,C/MONTANTES AUTOPORTANTES 48MM,ESPACADOS ENTRE SI A CADA 400MM,GUIAS HORIZONTAIS 48MM,AMBOS ACOGALV.ESP.0,5MM,C/1 CHAPA GESSO ACARTONADO STANDARD E UMA RU(RESIST.UMIDADE),ADICAO LA MINERAL,ESP.12,5MM,LARG.1200MM,TRATAMENTO JUNTAS C/MASSA E FITA P/UNIF.DA SUPERF.DAS CHAPAS DE GESSO ACARTONADO.APLIC.EM AREA SECA E UMIDA.FORN.E COLOC.</t>
  </si>
  <si>
    <t>PAREDE DRYWALL ESP.78MM,ESTRUT.MONTANTES AUTOPORTANTES 48MM,ESPACADAS ENTRE SI A CADA 400MM,GUIAS HORIZONTAIS 48MM,AMBOS ACO GALV.ESP.0,5MM,C/DUAS CHAPAS GESSO ACARTONADO,RU(RESISTENTE A UMIDADE),ESP.15MM,LARG.1200MM,C/TRATAMENTO DE JUNTASC/MASSA E FITA P/UNIF.DA SUPERF.DAS CHAPAS DE GESSO ACARTONADO.APLICACAO EM AREA SECA E UMIDA.FORNECIMENTO E COLOCACAO</t>
  </si>
  <si>
    <t>PAREDE DRYWALL ESP.78MM,ESTRUT.MONTANTES AUTOPORTANTES 48MM,ESPACADOS ENTRE SI A CADA 400MM,GUIAS HORIZONTAIS 48MM,AMBOS ACO GALV.ESP.0,5MM,C/DUAS CHAPAS GESSO ACARTONADO,RU(RESISTENTE UMIDADE),ADICAO DE LA MINERAL,ESP.15MM,LARG.1200MM,C/TRATAMENTO JUNTAS C/MASSA E FITA P/UNIF.DA SUPERF.DAS CHAPAS DE GESSO ACARTONADO.APLIC.EM AREA SECA E UMIDA.FORN.E COLOC.</t>
  </si>
  <si>
    <t>PAREDE DRYWALL ESP.78MM,ESTRUT.MONTANTES AUTOPORTANTES 48MM,ESPACADOS ENTRE SI A CADA 400MM,GUIAS HORIZONTAIS 48MM,AMBOS ACO GALV.ESP.0,5MM,C/UMA CHAPA GESSO ACARTONADO,STANDARD EOUTRA RF(RESISTENTE AO FOGO),ESP.15MM,LARG.1200MM,C/TRATAMENTO DE JUNTAS C/MASSA E FITA P/UNIF.DA SUPERF.DAS CHAPAS DE GESSO ACARTONADO.APLIC.EM AREA SECA E UMIDA.FORN.E COLOCACAO</t>
  </si>
  <si>
    <t>PAREDE DRYWALL ESP.78MM,ESTRUT.MONTANTES AUTOPORTANTES 48MM,ESPACADOS ENTRE SI A CADA 400MM,GUIAS HORIZONTAIS 48MM,AMBOS ACO GALV.ESP.0,5MM,C/UMA CHAPA GESSO ACARTONADO,STANDARD EOUTRA RF(RESISTENTE FOGO),ADICAO LA MINERAL,ESP.15MM,LARG.1200MM,TRATAMENTO JUNTAS C/MASSA E FITA P/UNIF.DA SUPERF.DAS CHAPAS DE GESSO ACARTONADO.APLIC.AREA SECA E UMIDA.FORN.COL.</t>
  </si>
  <si>
    <t>PAREDE DRYWALL ESP.78MM,ESTRUT.MONTANTES AUTOPORTANTES 48MM,ESPACADOS ENTRE SI A CADA 400MM,GUIAS HORIZONTAIS 48MM,AMBOS ACO GALV.ESP.0,5MM,C/DUAS CHAPAS GESSO ACARTONADO,RF(RESISTENTE AO FOGO),ESP.15MM,LARG.1200MM,C/TRATAMENTO DE JUNTAS C/MASSA E FITA P/UNIF.DA SUPERF.DAS CHAPAS DE GESSO ACARTONADO.APLICACAO EM AREA SECA E UMIDA.FORNECIMENTO E COLOCACAO</t>
  </si>
  <si>
    <t>PAREDE DRYWALL ESP.78MM,ESTRUT.MONTANTES AUTOPORTANTES 48MM,ESPACADOS ENTRE SI A CADA 400MM,GUIAS HORIZONTAIS 48MM,AMBOS ACO GALV.ESP.0,5MM,C/DUAS CHAPAS GESSO ACARTONADO,RF(RESISTENTE AO FOGO),ADICAO LA MINERAL,ESP.15MM,LARG.1200MM,C/TRATAMENTO DE JUNTAS C/MASSA E FITA P/UNIF.DA SUPERF.DAS CHAPAS DE GESSO ACARTONADO.APLIC.EM AREA SECA E UMIDA.FORN.E COLOC.</t>
  </si>
  <si>
    <t>PAREDE DIVISORIA P/SANITARIOS E BANHEIROS DE MARMORITE/GRANILITE CINZA CLARO,GRANA BRANCA,3CM ESPESSURA,CHUMBADA NO PISO E PAREDE,INCL.FUNDICAO,POLIMENTO E COLOCACAO,ESPELHO 4CM ESPESSURA CHUMBADO NO PISO E FIXADO NA DIVISORIA EM 3 PONTOS NA SUA ALTURA,ESTRIBOS PREVIAMENTE DEIXADOS NA FUNDICAO DA PLACA,CONF.PROJETO Nº 6000/EMOP,EXCL.PORTAS E SUAS FERRAGENS</t>
  </si>
  <si>
    <t>PAREDE DIVISORIA PARA SANITARIOS E BANHEIROS DE PLACA DE CONCRETO ARMADO FCK=15MPA,COM 3,5CM DE ESPESSURA,CHUMBADAS NO PISO E NA PAREDE,ESPELHO COM 5CM DE ESPESSURA,CHUMBADO NO PISO E FIXADO NA DIVISORIA EM 3 PONTOS NA SUA ALTURA,POR ESTRIBOS PREVIAMENTE DEIXADOS NA FUNDICAO DA PLACA,CONFORME PROJETO Nº6001/EMOP,EXCLUSIVE REVESTIMENTO,PORTAS E SUAS FERRAGENS</t>
  </si>
  <si>
    <t>ALVENARIA AUTOPORTANTE,EM PAINEIS DE EPS,SISTEMA MONOLITE,ACUSTICO E TERMICO,P/CONSTRUCAO DE ATE 3 PAVIMENTOS,SEM VIGA E SEM COLUNA,REVESTIDA C/MALHA FERRO SOLDADA,14CM ACABADA,C/ARGAMASSA PROJETADA CIMENTO,AREIA E ADITIVOS,TRACO 1:4,C/3CMARGAMASSA CADA LADO,SARRAFIADO,ATE 3 METROS,MEDIDA PELA AREA REAL E COM PESO ACABADO DE 130KG/M2.FORNECIMENTO E ASSENT.</t>
  </si>
  <si>
    <t>ALVENARIA ESTRUTURAL DE TIJOLOS CERAMICOS "L" 14X19X29CM,APARENTES,ESPESSURA 14CM,COM QUALIDADE E RESISTENCIA A COMPRESSAO CONFORME NORMAS DA ABNT,ASSENTES COM ARGAMASSA DE CIMENTO E AREIA,NO TRACO 1:3,PARA EXECUCAO DE CINTAS PARA APOIO DELAJE PRE-MOLDADA,INCLUSIVE CORTES DOS BLOCOS,CONFORME PROJETO CEHAB</t>
  </si>
  <si>
    <t>REVESTIMENTO COM PASTILHAS CERAMICAS,COM MEDIDAS EM TORNO DE(2,5X2,5)CM,PLACAS DE (30X30)CM,CORES ECONOMICAS (BRANCO,BEGE,CINZA,AZUL,VERDE,MARROM E PRETO),INCLUSIVE CHAPISCO DE CIMENTO E AREIA,NO TRACO 1:3 E EMBOCO COM ARGAMASSA DE CIMENTO,SAIBRO E AREIA,NO TRACO 1:3:3,ASSENTES E REJUNTADAS COM PASTA DE CIMENTO BRANCO</t>
  </si>
  <si>
    <t>REVESTIMENTO COM PASTILHA DE PORCELANA,COM MEDIDAS EM TORNODE (5X5)CM,PLACAS DE (30X30)CM,CORES ECONOMICAS (BRANCO,BEGE,CINZA,AZUL,VERDE,MARROM E PRETO),INCLUSIVE CHAPISCO DE CIMENTO E AREIA,NO TRACO 1:3 E EMBOCO COM ARGAMASSA DE CIMENTO,AREIA E SAIBRO,NO TRACO 1:2:2,ASSENTES E REJUNTADAS COM NATADE CIMENTO BRANCO</t>
  </si>
  <si>
    <t>REVESTIMENTO COM PASTILHAS DE VIDRO,DIMENSOES DE 1 X 1CM ATE3 X 3CM, NAS CORES AZUL,VERDE,MARROM ROSADO,CARAMELO,BEGE,CINZA,PRETO,PEROLA,LILAS E BRANCO,INCLUSIVE CHAPISCO DE CIMENTO E AREIA,NO TRACO 1:3,EMBOCO COM ARGAMASSA DE CIMENTO,SAIBRO E AREIA,NO TRACO 1:3:3,ASSENTES E REJUNTADAS COM PASTA DECIMENTO BRANCO</t>
  </si>
  <si>
    <t>REVESTIMENTO DE PAREDES COM AZULEJO BRANCO 15X15CM,QUALIDADE EXTRA,ASSENTES COM NATA DE CIMENTO COMUM,TENDO JUNTAS CORRIDAS COM 2MM,REJUNTADAS COM PASTA DE CIMENTO BRANCO,INCLUSIVE CHAPISCO DE CIMENTO E AREIA,NO TRACO 1:3 E EMBOCO COM ARGAMASSA DE CIMENTO,SAIBRO E AREIA,NO TRACO 1:3:3 COM ESPESSURADE 2,5CM</t>
  </si>
  <si>
    <t>REVESTIMENTO DE PAREDES C/TIJOLOS CERAMICOS TIPO "BOCA DE SAPO",DE (20X9)CM,FENDIDO AO MEIO,ASSENTES C/JUNTAS REENTRANTES DE 1CM DE LARGURA E TAMBEM DE PROFUNDIDADE, REJUNTADAS COM CIMENTO COMUM OU CIMENTO BRANCO,INCLUSIVE CHAPISCO DE CIMENTO E AREIA,NO TRACO 1:3 E EMBOCO COM ARGAMASSA DE CIMENTO,SAIBRO E AREIA,NO TRACO 1:3:3,COM ESPESSURA 2,5CM</t>
  </si>
  <si>
    <t>REVESTIMENTO DE PAREDE COM TIJOLOS CERAMICOS TIPO "4 FACES",DE (20X6)CM,FENDIDO AO MEIO,ASSENTES COM JUNTAS REENTRANTESDE 1CM DE LARGURA E TAMBEM DE PROFUNDIDADE,REJUNTADAS COM CIMENTO COMUM OU CIMENTO BRANCO, INCLUSIVE CHAPISCO DE CIMENTO E AREIA,NO TRACO 1:3 E EMBOCO COM ARGAMASSA DE CIMENTO,SAIBRO E AREIA,NO TRACO 1:3:3,COM ESPESSURA 2,5CM</t>
  </si>
  <si>
    <t>REVESTIMENTO DE PAREDES COM LADRILHOS CERAMICOS COM MEDIDASEM TORNO DE (10X10)CM,EM PLACA TELADA NO FORMATO EM TORNO DE (30X30)CM,NAS CORES BRANCO,CINZA,BEGE,CREME,AZUL,MARROM E PRETO,CONFORME ABNT NBR 16928,ASSENTE COM ARGAMASSA COLANTE,REJUNTAMENTO COM ARGAMASSA INDUSTRIALIZADA,EXCLUSIVE CHAPISCO E EMBOCO</t>
  </si>
  <si>
    <t>REVESTIMENTO DE PAREDES OU MUROS,COM PLACAS TRABALHADAS DE GRANITO,RETANGULARES,COM 6CM DE ESPESSURA,ACABAMENTO RUSTICO,CABENDO,APROXIMADAMENTE,4 PLACAS POR M2,ASSENTES COM ARGAMASSA DE CIMENTO,SAIBRO E AREIA, NO TRACO 1:3:3, JUNTAS TOMADAS COM ARGAMASSA DE CIMENTO E AREIA, NO TRACO 1:3 E LAVAGEM GERAL COM AGUA ACIDULADA</t>
  </si>
  <si>
    <t>REVESTIMENTO DE PAREDES OU MUROS,COM PLACAS TRABALHADAS DE GRANITO,IRREGULARES,COM 6CM DE ESPESSURA,ACABAMENTO RUSTICO,CABENDO,APROXIMADAMENTE,4 PLACAS POR M2,ASSENTES COM ARGAMASSA DE CIMENTO,SAIBRO E AREIA, NO TRACO 1:3:3, JUNTAS TOMADAS COM ARGAMASSA DE CIMENTO E AREIA, NO TRACO 1:3 E LAVAGEM GERAL COM AGUA ACIDULADA</t>
  </si>
  <si>
    <t>REVESTIMENTO DE PAREDES OU MUROS,COM PLACAS TRABALHADAS DE GRANITO,RETANGULARES,COM 6CM DE ESPESSURA,ACABAMENTO RUSTICO,CABENDO,APROXIMADAMENTE,8 PLACAS POR M2,ASSENTES COM ARGAMASSA DE CIMENTO,SAIBRO E AREIA, NO TRACO 1:3:3, JUNTAS TOMADAS COM ARGAMASSA DE CIMENTO E AREIA, NO TRACO 1:3 E LAVAGEM GERAL COM AGUA ACIDULADA</t>
  </si>
  <si>
    <t>REVESTIMENTO DE PAREDES OU MUROS,COM PLACAS TRABALHADAS DE GRANITO,IRREGULARES,COM 6CM DE ESPESSURA,ACABAMENTO RUSTICO,CABENDO,APROXIMADAMENTE,8 PLACAS POR M2,ASSENTES COM ARGAMASSA DE CIMENTO,SAIBRO E AREIA, NO TRACO 1:3:3, JUNTAS TOMADAS COM ARGAMASSA DE CIMENTO E AREIA, NO TRACO 1:3 E LAVAGEM GERAL COM AGUA ACIDULADA</t>
  </si>
  <si>
    <t>REVESTIMENTO DE FACHADA OU AREAS INT.C/PAINEL ALUM.COMPOSTO,SENDO DUAS LAMINAS ALUM.C/0,3MM ESP.,PINTURA PVDF (FLUOR CARBONO) KYNNAR 500,NO SISTEMA COIL COATING,ESP.DO COMPOSTO DE4MM,PINTURA PROTEGIDA POR FILME HAVY DUTY NAS FACES PINTADAS,NUCLEO EM POLIETILENO DE BAIXA DENSIDADE (RIGIDO),INCL.SUBESTRUTURA DE ALUM.E DEMAIS INSUMOS NECES.A COLOC.FORN.COLOC.</t>
  </si>
  <si>
    <t>REVESTIMENTO DE FACHADA OU AREAS INTERNAS C/PAINEL DE ALUM.COMPOSTO,SENDO DUAS LAMINAS DE ALUM.C/0,21MM ESP.,PINTURA EM SUPERPOLIESTER,NO SISTEMA COIL COATING,ESP.DO COMPOSTO DE4MM,PINTURA PROTEGIDA POR FILME HAVY DUTY NAS FACES PINTADAS,NUCLEO EM POLIETILENO DE BAIXA DENSIDADE (RIGIDO),INCL.SUBESTRUTURA ALUM.E DEMAIS INSUMOS NECES.A COLOC.FORN.E COLOC.</t>
  </si>
  <si>
    <t>FORRO REMOVIVEL COMPOSTO DE GESSO ACARTONADO,TIPO STANDARD A SER APLICADO SIST.DRYWALL,C/PLACA BORDA QUADRADA 625X625MM,ESP.6,5;9,5 OU 12,5MM,ESTRUTURADO PERFIS TIPO TRAVESSA "T" ACO GALVANIZADO,ALUMINIO OU DE LIGAS DE ALUMINIO,ESP.MINIMA 0,5MM C/PINTURA ELETROSTATICA OU CONVENCIONAL,SUSPENSA POR MEIO DE PENDURAIS,FIX.EM ESTRUTURA SUPERIOR.FORN.E COLOCACAO</t>
  </si>
  <si>
    <t>FORRO REMOVIVEL COMPOSTO DE GESSO ACARTONADO,TIPO STANDARD,C ADICAO LA MINERAL,A SER APLICADO SIST.DRYWALL,C/PLACA BORDA QUADRADA 625X625MM,ESP.6,5;9,5 OU 12,5MM,ESTRUTURADO PERFIS TIPO TRAVESSA "T" ACO GALV.,ALUMINIO OU LIGAS DE ALUMINIO,ESP.MINIMA 0,5MM C/PINTURA ELETROST.OU CONVENCIONAL,SUSPENSAPOR MEIO DE PENDURAIS,FIX.EM ESTRUTURA SUPERIOR.FORN.E COLOC</t>
  </si>
  <si>
    <t>FORRO REMOVIVEL COMPOSTO DE GESSO ACARTONADO,TIPO STANDARD A SER APLICADO SIST.DRYWALL,C/PLACA BORDA QUADRADA 625X625MM,REVEST.VINIL,ESP.6,5;9,5 OU 12,5MM,ESTRUT.EM PERFIS TIP.TRAVESSA "T" ACO GALV.ALUMINIO OU LIGAS ALUMINIO,ESP.MINIMA 0,5MM C/PINTURA ELETROSTATICA OU CONVENCIONAL,SUSPENSA POR MEIODE PENDURAIS,FIXADOS EM ESTRUTURA SUPERIOR.FORN.E COLOCACAO</t>
  </si>
  <si>
    <t>FORRO REMOVIVEL COMPOSTO GESSO ACARTONADO,TIPO STANDARD,C/ADICAO DE LA MINERAL,A SER APLICADO SIST.DRYWALL,C/BORDA QUADRADA 625X625MM REVEST.VINIL,ESP.6,5;9,5 OU 12,5MM,ESTRUT.EM PERFIS TIPO TRAVESSA "T" ACO GALV.ALUMINIO OU LIGAS ALUMINIO,ESP.MINIMA 0,5M,C/PINTURA ELETROSTATICA OU CONVENCIONAL,SUSPENSA POR MEIO PENDURAIS,FIX.EM ESTRUT.SUPERIOR.FORN.E COLOC.</t>
  </si>
  <si>
    <t>FORRO REMOVIVEL COMPOSTO GESSO ACARTONADO,TIPO STANDARD A SER APLICADO NO SISTEMA DRYWALL,C/PLACA BORDA QUADRADA 625X1250MM,ESP.6,5;9,5 OU 12,5MM,ESTRUTURADO EM PERFIS TIPO TRAVESSA "T" ACO GALVANIZADO,ALUMINIO OU LIGAS DE ALUMINIO,ESP.MINIMA DE 0,5MM COM PINTURA ELETROSTATICA OU CONVENCIONAL,SUSPENSA POR MEIO DE PENDURAIS,FIX.EM ESTRUT.SUPERIOR.FORN.E COLOC</t>
  </si>
  <si>
    <t>FORRO REMOVIVEL COMPOSTO GESSO ACARTONADO,TIPO STANDARD,C/ADICAO LA MINERAL,A SER APLICADO SIST.DRYWALL,C/PLACA BORDA QUADRADA 625X1250MM,ESP.6,5;9,5 OU 12,5MM,ESTRUT.PERFIS TIPO TRAVESSA "T" DE ACO GALV.ALUMINIO OU LIGAS DE ALUMINIO,ESP.MINIMA 0,5MM C/PINTURA ELETROSTATICA OU CONVENCIONAL,SUSPENSAPOR MEIO DE PENDURAIS,FIXADOS ESTRUT.SUPERIOR.FORN.E COLOC.</t>
  </si>
  <si>
    <t>FORRO REMOVIVEL COMPOSTO GESSO ACARTONADO,TIPO STANDARD A SER APLICADO SISTEMA DRYWALL,C/PLACAS BORDA QUADRADA 625X1250MM REVEST.VINIL,ESP.6,5;9,5 OU 12,5MM,ESTRUT.EM PERFIS TIPO TRAVESSA "T" DE ACO GALV.ALUMINIO OU LIGAS ALUMINIO,ESP.MINIMA 0,5MM,C/PINTURA ELETROSTATICA OU CONVENCIONAL,SUSPENSA POR MEIO DE PENDURAIS,FIXADOS EM ESTRUT.SUPERIOR.FORN.E COLOC.</t>
  </si>
  <si>
    <t>FORRO REMOVIVEL COMPOSTO GESSO ACARTONADO,TIPO STANDARD,C/ADICAO LA MINERAL,APLICADO SIST.DRYWALL,C/PLACAS BORDA QUADRADA 625X1250MM REVEST.VINIL,ESP.6,5;9,5 OU 12,5MM,ESTRUT.PERFIS TRAVESSA "T" ACO GALVANIZADO,ALUMINIO OU LIGAS DE ALUMINIO,ESP.MINIMA 0,5MM C/PINTURA ELETROSTATICA OU CONVENCIONAL,SUSPENSA POR MEIO PENDURAIS,FIXADOS ESTRUT.SUPERIOR.FORN.COLOC</t>
  </si>
  <si>
    <t>FORRO REMOVIVEL COMP.CHAPA GESSO ACARTONADO PERFURADA OU RANHURADA,TIPO ST(STANDARD) A SER APLIC.SISTEMA DRYWALL,C/PLACA BORDA QUADRADA 625X625MM,ESP.12,5MM,C/ABSORCAOACUSTICA,ESTRUT.PERFIS TIPO TRAVESSA "T"ACO GALV.ALUM.OU DE LIGAS ALUM.ESP.MINIMA 0,5MM C/PINT.ELETROSTATICA OU CONVENCIONAL,SUSP.POR MEIO PENDURAIS,FIX.ESTRUT.SUPERIOR.FORN.E COLOC.</t>
  </si>
  <si>
    <t>FORRO ESTRUTURADO MONOLITICO C/UMA CHAPA DE GESSO ACARTONADO,TIPO STANDARD NO SISTEMA DRYWALL,LARGURA 1200MM,ESP.12,5MM,,C/TRAT.JUNTAS P/UNIFORMIZACAO DA SUPERFICIE,SENDO APARAFUSADA EM ESTRUTURA DE ACO GALVANIZADO,SUSPENSA POR MEIO DE PENDURAIS FIXADOS EM ESTRUTURA SUPERIOR,C/O PERIMETRO EXECUTADOC/CANTONEIRAS ACO GALVANIZADO.FORNECIMENTO E COLOCACAO</t>
  </si>
  <si>
    <t>FORRO ESTRUTURADO MONOLITICO C/PLACA GESSO ACARTONADO,TIPO RU(RESISTENTE A UMIDADE),APLICADO SIST.DRYWALL,LARG.1200MM,ESP.12,5MM,C/TRAT.DE JUNTAS P/UNIFORMIZACAO DA SUPERFICIE,SENDO APARAFUSADA EM ESTRUT.ACO GALV.SUSPENSA POR MEIO DE PENDURAIS FIXADOS EM ESTRUTURA SUPERIOR,COM O PERIMETRO EXECUTADOCOM CANTONEIRAS DE ACO GALVANIZADO.FORNECIMENTO E COLOCACAO</t>
  </si>
  <si>
    <t>FORRO ESTRUTURADO MONOLITICO C/PLACA GESSO ACARTONADO,TIPO RF(RESISTENTE A FOGO),APLICADO SIST.DRYWALL,LARG.1200MM,ESP.12,5MM,C/TRAT.JUNTAS P/UNIFORMIZACAO DA SUPERFICIE,SENDO APARAFUSADA EM ESTRUT.DE ACO GALV.,SUSPENSA POR MEIO DE PENDURAIIS FIXADOS EM ESTRUTURA SUPERIOR,COM O PERIMETRO EXECUTADOCOM CANTONEIRAS DE ACO GALVANIZADO.FORNECIMENTO E COLOCACAO.</t>
  </si>
  <si>
    <t>FORRO ACUSTICO ESTRUTURADO MONOLITICO DRYWALL C/CHAPA GESSOACARTONADO PERFURADA/RANHURADA,LARG.1200MM,ESP.12,5MM,C/TRATAMENTO JUNTAS C/MASSA E FITA P/UNIFORMIZACAO SUPERFICIE DASCHAPAS GESSO ACARTONADO,CHAPAS APARAFUSADAS ESTRUTURA ACO GALVANIZADO,SUSPENSA POR PENDURAIS,C/PERIMETRO ESTRUTURA DO FORRO EXECUTADO C/CANTONEIRAS ACO GALVANIZADO.FORN.E COLOCACAO</t>
  </si>
  <si>
    <t>FORRO ARAMADO MONOLITICO DE DRYWALL,COMPOSTO DE UMA CHAPA GESSO ACARTONADO,TIPO STANDARD,LARGURA DE 600MM,COMPRIMENTO DE 2000MM E ESPESSURA DE 12,5MM,COM TRATAMENTO JUNTAS COM MASSA E FITA PARA UNIFORMIZACAO DA SUPERFICIE DAS CHAPAS DE GESSO ACARTONADO,SUSPENSA POR MEIO DE ARAME Nº18,REVESTIDO DE PVC,FIXADO EM ESTRUTURA SUPERIOR.FORN.E COLOC.</t>
  </si>
  <si>
    <t>FORRO REMOVIVEL COMPOSTO DE FIBRA MINERAL,COM PLACA DE BORDA QUADRADA DE 625X625MM,ESP.APROXIMADA 13,0MM,C/INDICE DE ABSORCAO ACUSTICA,ESTRUTURADO EM PERFIS TIPO "T" DE ACO GALVANIZADO,ALUMINIO OU DE LIGAS DE ALUMINIO,ESP.MINIMA DE 0,5MM C/PINTURA ELETROSTATICA,SUSPENSO POR MEIO DE PENDURAIS EM ACOGALVANIZADO,FIXADOS EM ESTRUTURA SUPERIOR.FORN. E COLOCACAO</t>
  </si>
  <si>
    <t>FORRO REMOVIVEL COMPOSTO DE FIBRA MINERAL COM PLACA DE BORDA QUADRADA DE 625X1250MM,ESP.APROXIMADA 13,0MM,C/INDICE DE ABSORCAO ACUSTICA,ESTRUTURADO EM PERFIS TIPO "T" DE ACO GALVANIZADO,ALUMINIO OU DE LIGAS DE ALUMINIO,ESP.MINIMA DE 0,5MM C/PINTURA ELETROSTATICA,SUSPENSO POR MEIO DE PENDURAIS EM ACO GALVANIZADO,FIXADOS EM ESTRUTURA SUPERIOR.FORN. E COLOCACAO</t>
  </si>
  <si>
    <t>FORRO REMOVIVEL COMPOSTO DE FIBRA MINERAL,COM PLACA DE BORDA QUADRADA DE 625X625MM,ESP.APROXIMADA 15,0MM,C/INDICE DE ABSORCAO ACUSTICA,ESTRUTURADO EM PERFIS TIPO "T" DE ACO GALVANIZADO,ALUMINIO OU DE LIGAS DE ALUMINIO,ESP.MINIMA DE 0,5MM,C/PINTURA ELETROSTATICA,SUSPENSO POR MEIO DE PENDURAIS EM ACOGALVANIZADO,FIXADOS EM ESTRUTURA SUPERIOR.FORN. E COLOCACAO</t>
  </si>
  <si>
    <t>FORRO REMOVIVEL COMPOSTO DE FIBRA MINERAL,COM PLACA DE BORDA QUADRADA DE 625X1250MM,ESP.APROXIMADA 15,0MM,C/INDICE DE ABSORCAO ACUSTICA,ESTRUTURADO EM PERFIS TIPO "T" DE ACO GALVANIZADO,ALUMINIO OU DE LIGAS DE ALUMINIO,ESP.MINIMA DE 0,5MM,C/PINTURA ELETROSTATICA,SUSPENSO POR MEIO DE PENDURAIS EM ACO GALVANIZADO,FIXADOS EM ESTRUTURA SUPERIOR.FORN.E COLOCACAO</t>
  </si>
  <si>
    <t>FORRO REMOVIVEL COMPOSTO DE FIBRA MINERAL,COM PLACA DE BORDA QUADRADA DE 625X625MM,ESP.APROXIMADA 19,0MM,C/INDICE DE ABSORCAO ACUSTICA,ESTRUTURADO EM PERFIS TIPO "T" DE ACO GALVANIZADO,ALUMINIO OU DE LIGAS DE ALUMINIO,ESP.MINIMA DE 0,5MM,C/PINTURA ELETROSTATICA,SUSPENSO POR MEIO DE PENDURAIS EM ACOGALVANIZADO,FIXADOS EM ESTRUTURA SUPERIOR.FORN.E COLOCACAO</t>
  </si>
  <si>
    <t>FORRO REMOVIVEL COMPOSTO DE FIBRA MINERAL,COM PLACA DE BORDA REBAIXADA DE 625X625MM,ESP.APROXIMADA DE 15,0MM,C/INDICE DE ABSORCAO ACUSTICA,ESTRUTURADO EM PERFIS TIPO "T" DE ACO GALVANIZADO,ALUMINIO OU LIGAS DE ALUMINIO,ESP.MINIMA DE 0,5MM,C/PINTURA ELETROSTATICA,SUSPENSO POR MEIO DE PENDURAIS,EM ACO GALVANIZADO,FIXADOS EM ESTRUTURA SUPERIOR.FORN. E COLOCACAO</t>
  </si>
  <si>
    <t>REVESTIMENTO DRYWALL C/ESP.MINIMA 23MM E MAXIMA 32MM(MASSA+CHAPA DE GESSO),APLICADO A ALVENARIA/ESTRUTURA EXISTENTE,C/UMA CHAPA GESSO ACARTONADO,TIPO ST(STANDARD),ESP.12,5MM,LARG.1200MM,COLADA SOBRE ALVENARIA/ESTRUTURA EXISTENTE,C/TRATAMENTO DE JUNTAS C/MASSA E FITA P/UNIFORMIZACAO DA SUPERFICIE DAS CHAPAS DE GESSO ACARTONADO.APLICAC.AREAS SECAS.FORN.E COLOC</t>
  </si>
  <si>
    <t>REVESTIMENTO DRYWALL C/ESP.MINIMA 23MM E MAXIMA 32MM(MASSA+CHAPA DE GESSO),APLICADO A ALVENARIA/ESTRUT.EXISTENTE,C/UMA CHAPA GESSO ACARTONADO,RU(RESISTENTE A UMIDADE),ESP.12,5MM,LARG.1200MM,COLADA SOBRE ALVENARIA/ESTRUTURA EXISTENTE,C/TRATAMENTO DE JUNTAS C/MASSA E FITA P/UNIFORMIZACAO DA SUPERFICIE DAS CHAPAS GESSO ACARTONADO.APLICAC.AREAS SECAS.FORN.COLOC.</t>
  </si>
  <si>
    <t>REVESTIMENTO DRYWALL ESP.MINIMA 23MM E MAXIMA 32MM(MASSA+CHAPA DE GESSO),APLICADO A ALVENARIA/ESTRUTURA EXISTENTE,C/UMACHAPA GESSO ACARTONADO,RF(RESISTENTE AO FOGO),ESP.12,5MM,LARG.1200MM,COLADA SOBRE ALVENARIA/ESTRUTURA EXISTENTE,C/TRATAMENTO DE JUNTAS C/MASSA E FITA P/UNIFORMIZACAO DA SUPERFICIEDAS CHAPAS GESSO ACARTONADO.APLICAC.AREAS SECAS.FORN.COLOC.</t>
  </si>
  <si>
    <t>REVESTIMENTO DRYWALL ESP.31MM(ESTRUT.+CHAPA GESSO),ESTRUT.C/ PERFIS DE TETO 27MM,GUIAS HORIZONTAIS 17MM,AMBOS ACO GALV.ESP.0,5MM,PERFIS DE TETO ANCORADOS NA ALVENARIA/ESTRUT.EXISTENTE POR MEIO DE PERFIS ACO EM FORMATO CANTONEIRA,C/UMA CHAPA GESSO ACARTONADO,STANDARD,ESP.12,5MM,LARG.1200MM,FIXADA AOS PERFIS TETO POR MEIO DE PARAFUSOS.AREAS SECAS.FORN.E COLOC.</t>
  </si>
  <si>
    <t>REVESTIMENTO DRYWALL ESP.31MM(ESTRUT.+CHAPA GESSO),ESTRUT.C/PERFIS TETO DE 27MM,GUIAS HORIZONTAIS 17MM,AMBOS ACO GALV.ESP.0,5MM,PERFIS TETO ANCORADOS ALVENARIA/ESTRUT.EXISTENTE POR MEIO PERFIS ACO EM FORMATO CANTONEIRA,C/UMA CHAPA DE GESSOACARTONADO,STANDARD,ADICAO DE LA MINERAL,ESP.12,5MM,LARG.1200MM,PERFIS TETO POR MEIO DE PARAFUSOS,AREAS SECAS.FORN.COLOC</t>
  </si>
  <si>
    <t>REVESTIMENTO DRYWALL ESP.31MM(ESTRUT.+CHAPA GESSO),ESTRUT.C/PERFIS TETO 27MM,GUIAS HORIZONTAIS 17MM,AMBOS ACO GALV.ESP.0,5MM,PERFIS TETO ANCORADOS ALVENARIA/ESTRUT.EXISTENTE POR MEIO PERFIS ACO FORMATO CANTONEIRA,C/UMA CHAPA GESSO ACARTONADO,RU(RESISTENTE A UMIDADE),ESP.12,5MM,LARG.1200MM,PERFIS DETETO POR MEIO DE PARAFUSOS.APLICACAO AREAS SECAS.FORN.COLOC.</t>
  </si>
  <si>
    <t>REVESTIMENTO DRYWALL ESP.31MM(ESTRUT.+CHAPA GESSO),ESTRUT.C/PERFIS TETO 27MM,GUIAS HORIZONTAIS 17MM,AMBOS ACO GALV.ESP.0,5MM,PERFIS TETO ANCORADOS ALVENARIA/ESTRUTURA EXISTENTE POR MEIO PERFIS ACO FORMATO CANTONEIRA,C/UMA CHAPA GESSO ACARTONADO,RU(RESISTENTE A UMIDADE),ADICAO DE LA MINERAL,ESP.12,5MM,LARG.1200MM.APLICACAO EM AREAS SECAS.FORNECIMENTO E COLOC.</t>
  </si>
  <si>
    <t>REVESTIMENTO DRYWALL ESP.31MM(ESTRUT.+CHAPA GESSO),ESTRUT.C/PERFIS TETO 27MM,GUIAS HORIZONTAIS 17MM,AMBOS ACO GALV.ESP.0,5MM,PERFIS TETO ANCORADOS ALVENARIA/ESTRUT.EXISTENTE POR MEIO PERFIS ACO FORMATO CANTONEIRA,C/UMA CHAPA GESSO ACARTONADO,RF(RESISTENTE AO FOGO),ESP.12,5MM,LARG.1200MM,PERFIS TETOPOR MEIO DE PARAFUSOS.APLICACAO EM AREAS SECAS.FORN.E COLOC.</t>
  </si>
  <si>
    <t>REVESTIMENTO DRYWALL ESP.31MM(ESTRUT.+CHAPA GESSO),ESTRUT.PERFIS TETO 27MM,GUIAS HORIZONTAIS 17MM,AMBOS ACO GALV.ESP.0,5MM,PERFIS TETO ANCORADOS ALVENARIA/ESTRUTURA EXISTENTE POR MEIO PERFIS DE ACO FORMATO CANTONEIRA,C/UMA CHAPA GESSO ACARTONADO,RF(RESISTENTE AO FOGO),ADICAO DE LA MINERAL,ESP.12,5MM,LARG.1200M.APLICACAO EM AREAS SECAS.FORNECIMENTO E COLOC.</t>
  </si>
  <si>
    <t>REVESTIMENTO DRYWALL ESP.61MM(ESTRUT.+CHAPA GESSO),ESTRUT.MONTANTES SIMPLES 48MM,GUIAS HORIZONTAIS 48MM,AMBOS ACO GALV.ESP.0,5MM,MONTANTES ANCORADOS ALVENARIA/ESTRUT.EXISTENTE PORMEIO PERFIS ACO CANTONEIRA,C/UMA CHAPA GESSO ACARTONADO,STANDARD,ESP.12,5MM,LARG.1200MM,FIXADA AOS MONTANTES POR MEIO DE PARAFUSOS.APLICACAO EM AREAS SECAS.FORNECIMENTO E COLOCACAO</t>
  </si>
  <si>
    <t>REVESTIMENTO DRYWALL ESP.61MM(ESTRUT.+CHAPA GESSO),ESTRUT.MONTANTES SIMPLES 48MM,GUIAS HORIZONTAIS 48MM,AMBOS ACO GALV.ESP.0,5MM,MONTANTES ANCORADOS NA ALVENARIA/ESTRUTURA EXISTENTE POR MEIO DE PERFIS DE ACO EM FORMATO DE CANTONEIRA,C/UMA CHAPA DE GESSO ACARTONADO,STANDARD,ADICAO DE LA MINERAL,ESP.12,5MM,LARG.1200MM,APLICACAO EM AREAS SECAS.FORN.E COLOCACAO</t>
  </si>
  <si>
    <t>REVESTIMENTO DRYWALL ESP.61MM(ESTRUTURA+CHAPA GESSO),ESTRUTURADA C/MONTANTES SIMPLES 48MM,GUIAS HORIZONTAIS 48MM,AMBOS ACO GALV.ESP.0,5MM,MONTANTES ANCORADOS ALVENARIA/ESTRUTURA EXISTENTE POR MEIO PERFIS ACO EM FORMATO CANTONEIRA,C/UMA CHAPA GESSO ACARTONADO,RU(RESISTENTE A UMIDADE),ESP.12,5MM,LARG.1200MM.APLICACAO EM AREAS SECAS.FORNECIMENTO E COLOCACAO</t>
  </si>
  <si>
    <t>REVESTIMENTO DRYWALL C/ESP.61MM(ESTRUTURA+CHAPA DE GESSO),ESTRUTURADA C/MONTANTES SIMPLES 48MM,FIXADOS A GUIAS HORIZONTAIS 48MM,AMBOS ACO GALV.ESP.0,5MM,SENDO OS MONTANTES ANCORADOS NA ALVENARIA/ESTRUTURA EXISTENTE POR MEIO DE PERFIS DE ACO EM FORMATO CANTONEIRA,RU(RESISTENTE A UMIDADE)C/ADICAO DE LA MINERAL.APLICACAO EM AREAS SECAS.FORNECIMENTO E COLOCACAO</t>
  </si>
  <si>
    <t>REVESTIMENTO DRYWALL ESP.61MM(ESTRUTURA+CHAPA DE GESSO),ESTRUTURADA C/MONTANTES SIMPLES 48MM,GUIAS HORIZONTAIS 48MM,AMBOS ACO GALV.ESP.0,5MM,SENDO OS MONTANTES ANCORADOS ALVENARIA/ESTRUTURA EXISTENTE POR MEIO DE PERFIS ACO EM FORMATO CANTONEIRA,C/UMA CHAPA GESSO ACARTONADO,RF(RESISTENTE AO FOGO),ESP.12,5MM,LARG.1200MM,APLICACAO EM AREAS SECAS.FORN.E COLOC.</t>
  </si>
  <si>
    <t>REVESTIMENTO DRYWALL ESP.61MM(ESTRUTURA+CHAPA GESSO),ESTRUTURADA C/MONTANTES SIMPLES 48MM,GUIAS HORIZONTAIS 48MM,AMBOS ACO GALV.ESP.0,5MM,MONTANTES ANCORADOS ALVENARIA/ESTRUTURA EXISTENTE MEIO DE PERFIS DE ACO EM FORMATO CANTONEIRA,C/UMA CHAPA GESSO ACARTONADO,RF(RESISTENTE AO FOGO),ADICAO DE LA MINERAL,ESP.12,5MM,LARG.1200MM,EM AREAS SECAS.FORN.E COLOCACAO</t>
  </si>
  <si>
    <t>REVESTIMENTO DRYWALL ESP.83MM(ESTRUTURA+CHAPA DE GESSO),ESTRUTURADA C/MONTANTES SIMPLES 70MM,GUIAS HORIZONTAIS 70MM,AMBOS ACO GALV.ESP.0,5MM,MONTANTES ANCORADOS ALVENARIA/ESTRUTURA EXISTENTE POR MEIO DE PERFIS DE ACO EM FORMATO DE CANTONEIRA,C/UMA CHAPA GESSO ACARTONADO,STANDARD,ESP.12,5MM,LARG.1200MM,BORDA REBAIXADA.APLICACAO EM AREAS SECAS.FORNEC.E COLOC.</t>
  </si>
  <si>
    <t>REVESTIMENTO DRYWALL ESP.83MM(ESTRUTURA+CHAPA GESSO),ESTRUTURADA C/MONTANTES SIMPLES 70MM,GUIAS HORIZONTAIS 70MM,AMBOS ACO GALV.ESP.0,5MM,MONTANTES ANCORADOS NA ALVENARIA/ESTRUTURA EXISTENTE POR MEIO DE PERFIS ACO EM FORMATO DE CANTONEIRA,C/UMA CHAPA GESSO ACARTONADO,STANDARD,ADICAO DE LA MINERAL,ESP.12,5MM,LARG.1200MM.APLICACAO EM AREAS SECAS.FORN.E COLOC.</t>
  </si>
  <si>
    <t>REVESTIMENTO DRYWALL ESP.83MM(ESTRUTURA+CHAPA GESSO),ESTRUTURADA C/MONTANTES SIMPLES 70MM,GUIAS HORIZONTAIS 70MM,AMBOS ACO GALV.ESP.0,5MM,MONTANTES ANCORADOS NA ALVENARIA/ESTRUTURA EXISTENTE POR MEIO DE PERFIS DE ACO EM FORMATO DE CANTONEIRA,C/UMA CHAPA DE GESSO ACARTONADO,RU(RESISTENTE A UMIDADE),ESP.12,5MM,LARG.1200MM,APLICACAO EM AREAS SECAS.FORN.E COLOC.</t>
  </si>
  <si>
    <t>REVESTIMENTO DRYWALL ESP.83MM(ESTRUTURA+CHAPA GESSO),ESTRUTURADA C/MONTANTES SIMPLES 70MM,GUIAS HORIZONTAIS 70MM,AMBOS ACO GALV.ESP.0,5MM,MONTANTES ANCORADOS NA ALVENARIA/ESTRUTURA EXISTENTE POR MEIO PERFIS ACO EM FORMATO CANTONEIRA,C/UMA CHAPA DE GESSO ACARTONADO,RU(RESISTENTE A UMIDADE),ADICAO LAMINERAL,ESP.12,5MM,LARG.1200MM.EM AREAS SECAS.FORN.COLOC.</t>
  </si>
  <si>
    <t>REVESTIMENTO DRYWALL ESP.83MM(ESTRUTURA+CHAPA DE GESSO),ESTRUTURADA C/MONTANTES SIMPLES 70MM,GUIAS HORIZONTAIS 70MM,AMBOS ACO GALV.ESP.0,5MM,MONTANTES ANCORADOS NA ALVENARIA/ESTRUTURA EXISTENTE POR MEIO DE PERFIS ACO EM FORMATO CANTONEIRA,C/UMA CHAPA DE GESSO ACARTONADO,RF(RESISTENTE AO FOGO),ESP.12,5MM,LARG.1200MM,APLICACAO EM AREAS SECAS.FORN.E COLOCACAO</t>
  </si>
  <si>
    <t>REVESTIMENTO DRYWALL ESP.83MM(ESTRUTURA+CHAPA GESSO),ESTRUTURADA C/MONTANTES SIMPLES 70MM,GUIAS HORIZONTAIS 70MM,AMBOS ACO GALV.ESP.0,5MM,MONTANTES ANCORADOS NA ALVENARIA/ESTRUTURA EXISTENTE POR MEIO PERFIS ACO EM FORMATO CANTONEIRA,C/UMA CHAPA DE GESSO ACARTONADO,RF(RESISTENTE AO FOGO),ADICAO DE LA MINERAL,ESP.12,5MM,LARG.1200MM.EM AREAS SECAS.FORN.E COLOC.</t>
  </si>
  <si>
    <t>REVESTIMENTO DRYWALL ESP.103MM(ESTRUTURA+CHAPA DE GESSO),ESTTRUTURADA C/MONTANTES SIMPLES 90MM,GUIAS HORIZONTAIS 90MM,AMBOS ACO GALV.ESP.0,5MM,MONTANTES ANCORADOS NA ALVENARIA/ESTRUTURADA EXISTENTE POR MEIO DE PERFIS DE ACO EM FORMATO DE CANTONEIRA,C/UMA CHAPA DE GESSO ACARTONADO,STANDARD,ESP.12,5MM,LARG.1200MM.APLICADO EM AREAS SECAS.FORNECIMENTO E COLOC.</t>
  </si>
  <si>
    <t>REVESTIMENTO DRYWALL ESP.103MM(ESTRUTURA+CHAPA DE GESSO),ESTRUTURADA C/MONTANTES SIMPLES 90MM,GUIAS HORIZONTAIS 90MM,AMBOS ACO GALV.ESP.0,5MM,MONTANTES ANCORADOS NA ALVENARIA/ESTRUTURA EXISTENTE POR MEIO PERFIS DE ACO EM FORMATO DE CANTONEIRA C/UMA CHAPA GESSO ACARTONADO,STANDARD,ADICAO LA MINERAL,ESP.12,5MM,LARG.1200MM,APLICACAO EM AREAS SECAS.FORN.E COLOC.</t>
  </si>
  <si>
    <t>REVESTIMENTO DRYWALL ESP.103MM(ESTRUTURA+CHAPA GESSO),ESTRUTURADA C/MONTANTES SIMPLES 90MM,GUIAS HORIZONTAIS 90MM,AMBOSACO GALV.ESP.0,5MM,MONTANTES ANCORADOS NA ALVENARIA/ESTRUTURA EXISTENTE POR MEIO DE PERFIS ACO EM FORMATO CANTONEIRA,C/UMA CHAPA DE GESSO ACORTONADO,RU(RESISTENTE A UMIDADE),ESP.12,5MM,LARG.1200MM.APLICACAO EM AREAS SECAS.FORN.E COLOCACAO</t>
  </si>
  <si>
    <t>REVESTIMENTO DRYWALL ESP.103MM(ESTRUTURA+CHAPA GESSO),ESTRUTURADA C/MONTANTES SIMPLES 90MM,GUIAS HORIZONTAIS 90MM,AMBOSACO GALV.ESP.0,5MM,MONTANTES ANCORADOS NA ALVENARIA/ESTRUTURA EXISTENTE POR MEIO PERFIS ACO EM FORMATO CANTONEIRA,C/UMACHAPA GESSO ACARTONADO,RU(RESISTENTE A UMIDADE),ADICAO DE LA MINERAL,ESP.12,5MM,LARG.1200MM.EM AREAS SECAS.FORN.E COLOC.</t>
  </si>
  <si>
    <t>REVESTIMENTO DRYWALL ESP.103MM(ESTRUTURA+CHAPA DE GESSO),ESTRUTURADA C/MONTANTES SIMPLES 90MM,GUIAS HORIZONTAIS 90MM,AMBOS ACO GALV.ESP.0,5MM,MONTANTES ANCORADOS NA ALVENARIA/ESTRUTURA EXISTENTE POR MEIO DE PERFIS DE ACO EM FORMATO CANTONEIRA C/UMA CHAPA DE GESSO ACARTONADO,RF(RESISTENTE AO FOGO),ESP.12,5MM,LARG.1200MM.APLICACAO EM AREAS SECAS.FORN.E COLOC.</t>
  </si>
  <si>
    <t>REVESTIMENTO DRYWALL ESP.103MM(ESTRUTURA+CHAPA DE GESSO),ESTRUTURADA C/MONTANTES SIMPLES 90MM,GUIAS HORIZONTAIS 90MM,AMBOS ACO GALV.ESP.0,5MM,MONTANTES ANCORADOS NA ALVENARIA/ESTRUTURA EXISTENTE POR MEIO PERFIS ACO EM FORMATO CANTONEIRA,C/UMA CHAPA GESSO ACARTONADO,RF(RESISTENTE AO FOGO),ADICAO DE LA MINERAL,ESP.12,5MM,LARG.1200MM.EM AREAS SECAS.FORN.E COLOC</t>
  </si>
  <si>
    <t>REVESTIMENTO DRYWALL C/ESP.61MM(ESTRUTURA+CHAPA DE GESSO)ESTRUTURADA C/MONTANTES SIMPLES AUTOPORTANTES 48MM,FIXADOS A GUIAS HORIZONTAIS DE 48MM,AMBOS DE ACO GALV.C/ESP.0,5MM,C/UMACHAPA DE GESSO ACARTONADO,STANDARD,ESP.12,5MM,LARG.1200MM,BORDA REBAIXADA,FIXADA AOS MONTANTES POR MEIO DE PARAFUSOS.APLICACAO EM AREAS SECAS.FORNECIMENTO E COLOCACAO</t>
  </si>
  <si>
    <t>REVESTIMENTO DRYWALL C/ESP.61MM(ESTRUTURA+CHAPA DE GESSO)ESTRUTURADA C/MONTANTES SIMPLES AUTOPORTANTES DE 48MM,FIXADOS A GUIAS HORIZONTAIS 48MM,AMBOS DE ACO GALV.C/ESP.0,5MM,C/UMACHAPA DE GESSO ACARTONADO,STANDARD,C/ADICAO DE LA MINERAL,ESP.12,5MM,LARG.1200MM,BORDA REBAIXADA,FIXADA AOS MONTANTES POR MEIO DE PARAFUSOS.APLICACAO EM AREAS SECAS.FORN.E COLOC</t>
  </si>
  <si>
    <t>REVESTIMENTO DRYWALL C/ESP.61MM(ESTRUTURA+CHAPA DE GESSO)ESTRUTURADA C/MONTANTES SIMPLES AUTOPORTANTES 48MM,FIXADOS A GUIAS HORIZONTAIS 48MM,AMBOS DE ACO GALV.C/ESP.0,5MM,C/UMA CHAPA DE GESSO ACARTONADO,TIPO RU(RESISTENTE A UMIDADE),ESP.12,5MM,LARG.1200MM,BORDA REBAIXADA,FIXADA AOS MONTANTES POR MEIO DE PARAFUSOS.APLICACAO EM AREAS SECAS.FORN.E COLOCACAO</t>
  </si>
  <si>
    <t>REVESTIMENTO DRYWALL C/ESP.61MM(ESTRUTURA+CHAPA DE GESSO)ESTRUTURADA C/MONTANTES SIMPLES AUTOPORTANTES 48MM,FIXADOS A GUIAS HORIZONTAIS 48MM,AMBOS DE ACO GALV.C/ESP.0,5MM,C/UMA CHAPA DE GESSO ACARTONADO,TIPO RU(RESISTENTE A UMIDADE),C/ADICAO LA MINERAL,ESP.12,5MM,LARG.1200MM,BORDA REBAIXADA,FIXADA AOS MONTANTES POR MEIO DE PARAFUSOS.APLICACAO AREAS SECAS.F/C</t>
  </si>
  <si>
    <t>REVESTIMENTO DE DRYWALL C/ESP.61MM(ESTRUTURA+CHAPA DE GESSO)ESTRUTURADA C/MONTANTES SIMPLES AUTOPORTANTES 48MM,FIXADOS A GUIAS HORIZONTAIS 48MM,AMBOS DE ACO GALV.C/ESP.0,5MM,COM UMA CHAPA DE GESSO ACARTONADO,TIPO RF(RESISTENTE AO FOGO),ESP.12,5MM,LARG.1200MM,BORDA REBAIXADA,FIXADA AOS MONTANTES PORMEIO DE PARAFUSOS.APLICACAO EM AREAS SECAS.FORN. E COLOCACAO</t>
  </si>
  <si>
    <t>REVESTIMENTO DRYWALL C/ESP.61MM(ESTRUTURA+CHAPA DE GESSO)ESTRUTURADA C/MONTANTES SIMPLES AUTOPORTANTES 48MM,FIXADOS A GUIAS HORIZONTAIS 48MM,AMBOS ACO GALV.ESP.0,5MM,C/UMA CHAPA DE GESSO ACARTONADO,RF(RESISTENTE AO FOGO),C/ADICAO DE LA MINERAL,ESP.12,5MM,LARG.1200MM,BORDA REBAIXADA,FIXADA AOS MONTANTES POR MEIO DE PARAFUSOS.APLICACAO AREAS SECAS.FORN.COLOC.</t>
  </si>
  <si>
    <t>REVESTIMENTO DE DRYWALL C/ESP.83MM(ESTRUTURA+CHAPA DE GESSO)ESTRUTURADA C/MONTANTES SIMPLES AUTOPORTANTES 70MM,FIXADAS A GUIAS HORIZONTAIS 70MM,AMBOS DE ACO GALV.C/ESP.0,5MM,C/UMACHAPA DE GESSO ACARTONADO,TIPO ST(STANDARD),ESP.12,5MM,LARGURA 1200MM,BORDA REBAIXADA,FIXADA AOS MONTANTES POR MEIO DE PARAFUSOS.APLICACAO EM AREAS SECAS.FORNECIMENTO E COLOCACAO</t>
  </si>
  <si>
    <t>REVESTIMENTO DE DRYWALL C/ESP.83MM(ESTRUTURA+CHAPA DE GESSO)ESTRUTURADA C/MONTANTES SIMPLES AUTOPORTANTES 70MM,FIXADOS A GUIAS HORIZONTAIS 70MM,AMBOS DE ACO GALV.C/ESP.0,5MM,C/UMACHAPA DE GESSO ACARTONADO,ST(STANDARD),C/ADICAO DE LA MINERAL,ESP.12,5MM,LARG.1200MM,BORDA REBAIXADA,FIXADA AOS MONTANTES POR MEIO DE PARAFUSOS.APLICACAO AREAS SECAS.FORN.E COLOC.</t>
  </si>
  <si>
    <t>REVESTIMENTO DE DRYWALL C/ESP.83MM(ESTRUTURA+CHAPA DE GESSO)ESTRUTURADA C/MONTANTES SIMPLES AUTOPORTANTES 70MM,FIXADOS A GUIAS HORIZONTAIS 70MM,AMBOS DE ACO GALV.C/ESP.0,5MM,C/UMACHAPA DE GESSO ACARTONADO,TIPO RU(RESISTENTE A UMIDADE),ESP.12,5MM,LARG.1200MM,BORDA REBAIXADA,FIXADA AOS MONTANTES PORMEIO DE PARAFUSOS.APLICACAO EM AREAS SECAS.FORN.E COLOCACAO</t>
  </si>
  <si>
    <t>REVESTIMENTO DRYWALL C/ESP.83MM(ESTRUTURA+CHAPA DE GESSO)ESTRUTURADA C/MONTANTES SIMPLES AUTOPORTANTES 70MM,FIXADOS A GUIAS HORIZONTAIS 70MM,AMBOS ACO GALV.C/ESP.0,5MM,C/UMA CHAPADE GESSO ACARTONADO,RU(RESISTENTE A UMIDADE),C/ADICAO LA MINERAL,ESP.12,5MM,LARG.1200MM,BORDA REBAIXADA,FIXADA AOS MONTANTES POR MEIO DE PARAFUSOS.APLICACAO AREAS SECAS.FORN.COLOC.</t>
  </si>
  <si>
    <t>REVESTIMENTO DE DRYWALL C/ESP.83MM(ESTRUTURA+CHAPA DE GESSO)ESTRUTURADA C/MONTANTES SIMPLES AUTOPORTANTES 70MM,FIXADOS A GUIAS HORIZONTAIS 70MM,AMBOS DE ACO GALV.C/ESP.0,5MM,C/UMACHAPA DE GESSO ACARTONADO,TIPO RF(RESISTENTE AO FOGO),ESP.12,5MM,LARG.1200MM,BORDA REBAIXADA,FIXADA AOS MONTANTES POR MEIO DE PARAFUSOS.APLICACAO EM AREAS SECAS.FORN.E COLOCACAO</t>
  </si>
  <si>
    <t>REVESTIMENTO DRYWALL ESP.83MM(ESTRUTURA+CHAPA DE GESSO)ESTRUTURADA C/MONTANTES AUTOPORTANTES 70MM,GUIAS HORIZONTAIS 70MM,AMBOS ACO GALV.ESP.0,5MM,C/UMA CHAPA GESSO ACARTONADO,RF(RESISTENTE AO FOGO),C/ADICAO DE LA MINERAL,ESP.12,5MM,LARG.1200MM,BORDA REBAIXADA,FIXADA AOS MONTANTES POR MEIO DE PARAFUSOS,APLICACAO EM AREAS SECAS.FORNECIMENTO E COLOCACAO</t>
  </si>
  <si>
    <t>REVESTIMENTO DE DRYWALL C/ESP.103MM(ESTRUTURA+CHAPA DE GESSO)ESTRUTURADA C/MONTANTES SIMPLES AUTOPORTANTES 90MM,FIXADOSA GUIAS HORIZONTAIS 90MM,AMBOS DE ACO GALV.C/ESP.0,5MM,C/UMA CHAPA DE GESSO ACARTONADO,TIPO ST(STANDARD),ESP.12,5MM,LARG.1200MM,BORDA REBAIXADA,FIXADA AOS MONTANTES POR MEIO DE PARAFUSOS.APLICACAO EM AREAS SECAS.FORNECIMENTO E COLOCACAO</t>
  </si>
  <si>
    <t>REVESTIMENTO DE DRYWALL C/ESP.103MM(ESTRUTURA+CHAPA DE GESSO)ESTRUTURADA C/MONTANTES SIMPLES AUTOPORTANTES 90MM,FIXADOSA GUIAS HORIZONTAIS 90MM,AMBOS ACO GALV.C/ESP.0,5MM,C/UMA CHAPA DE GESSO ACARTONADO,TIPO ST(STANDARD),C/ADICAO DE LA MINERAL,ESP.12,5MM,LARG.1200MM,BORDA REBAIXADA,FIXADA AOS MONTANTES POR MEIO DE PARAFUSOS.APLICACAO AREAS SECAS.FORN.COLOC.</t>
  </si>
  <si>
    <t>REVESTIMENTO DE DRYWALL C/ESP.103MM(ESTRUTURA+CHAPA DE GESSO)ESTRUTURADA C/MONTANTES SIMPLES AUTOPORTANTES 90MM,FIXADOSA GUIAS HORIZONTAIS 90MM,AMBOS DE ACO GALV.C/ESP.0,5MM,C/UMA CHAPA DE GESSO ACARTONADO,TIPO RU(RESISTENTE A UMIDADE),ESP.12,5MM,LARG.1200MM,BORDA REBAIXADA,FIXADA AOS MONTANTES POR MEIO DE PARAFUSOS.APLICACAO EM AREAS SECAS.FORN.E COLOCACAO</t>
  </si>
  <si>
    <t>REVESTIMENTO DRYWALL ESP.103MM(ESTRUTURA+CHAPA DE GESSO)ESTRUTURADA C/MONTANTES SIMPLES AUTOPORTANTES 90MM,GUIAS HORIZONTAIS 90MM,AMBOS DE ACO GALV.ESP.0,5MM,C/UMA CHAPA GESSO ACARTONADO,TIPO RU(RESISTENTE A UMIDADE),C/ADICAO DE LA MINERAL,ESP.12,5MM,LARG.1200MM,BORDA REBAIXADA,FIXADA AOS MONTANTESPOR MEIO DE PARAFUSOS.APLICACAO EM AREAS SECAS.FORN.E COLOC.</t>
  </si>
  <si>
    <t>REVESTIMENTO DE DRYWALL C/ESP.103MM(ESTRUTURA+CHAPA DE GESSO)ESTRUTURADA C/MONTANTES SIMPLES AUTOPORTANTES 90MM,FIXADOSA GUIAS HORIZONTAIS 90MM,AMBOS DE ACO GALV.C/ESP.0,5MM,C/UMA CHAPA DE GESSO ACARTONADO,TIPO RF(RESISTENTE AO FOGO),ESP.12,5MM,LARG.1200MM,BORDA REBAIXADA,FIXADA AOS MONTANTES POR MEIO DE PARAFUSOS.APLICACAO EM AREAS SECAS.FORN.E COLOCACAO</t>
  </si>
  <si>
    <t>REVESTIMENTO DRYWALL ESP.103MM(ESTRUTURA+CHAPA DE GESSO)ESTRUTURADA C/MONTANTES SIMPLES AUTOPORTANTES 90MM,FIXADOS A GUIAS HORIZONTAIS 90MM,AMBOS ACO GALV.C/ESP.0,5MM,C/UMA CHAPA DE GESSO ACARTONADO,RF(RESISTENTE AO FOGO),C/ADICAO DE LA MINERAL,ESP.12,5MM,LARG.1200MM,BORDA REBAIXADA,FIXADA AOS MONTANTES POR MEIO DE PARAFUSOS.APLICACAO AREAS SECAS.FORN.COLOC.</t>
  </si>
  <si>
    <t>REVESTIMENTO DE DRYWALL C/ESP.73MM(ESTRUTURA+CHAPA DE GESSO)ESTRUTURADA C/MONTANTES SIMPLES AUTOPORTANTES 48MM,FIXADOS A GUIAS HORIZONTAIS 48MM,AMBOS DE ACO GALV.C/ESP.0,5MM,C/DUAS CHAPAS DE GESSO ACARTONADO,TIPO ST(STANDARD),ESP.12,5MM,LARG.1200MM,BORDA REBAIXADA,FIXADA AOS MONTANTES POR MEIO DE PARAFUSOS.APLICACAO EM AREAS SECAS.FORNECIMENTO E COLOCACAO</t>
  </si>
  <si>
    <t>REVESTIMENTO DE DRYWALL C/ESP.73MM(ESTRUTURA+CHAPA DE GESSO)ESTRUTURADA C/MONTANTES SIMPLES AUTOPORTANTES 48MM,FIXADOS A GUIAS HORIZONTAIS 48MM,AMBOS DE ACO GALV.C/ESP.0,5MM,C/DUAS CHAPAS DE GESSO ACARTONADO,ST(STANDARD),C/ADICAO DE LA MINERAL,ESP.12,5MM,LARG.1200MM,BORDA REBAIXADA,FIXADA AOS MONTANTES POR MEIO DE PARAFUSOS.APLICACAO AREAS SECAS.FORN.COLOC.</t>
  </si>
  <si>
    <t>REVESTIMENTO DE DRYWALL C/ESP.73MM(ESTRUTURA+CHAPA DE GESSO)ESTRUTURADA C/MONTANTES SIMPLES AUTOPORTANTES 48MM,FIXADOS A GUIAS HORIZONTAIS 48MM,AMBOS ACO GALV.C/ESP.0,5MM,C/DUAS CHAPAS GESSO ACARTONADO,TIPO RU(RESISTENTE A UMIDADE),E OUTRATIPO ST,ESP.12,5MM,LARG.1200MM,BORDA REBAIXADA,FIX.AOS MONTANTES POR MEIO PARAFUSOS.APLICACAO EM AREAS SECAS.FORN./COLOC</t>
  </si>
  <si>
    <t>REVESTIMENTO DE DRYWALL C/ESP.73MM(ESTRUTURA+CHAPA DE GESSO)ESTRUTURADA 48MM,FIXADOS A GUIAS HORIZONTAIS 48MM,AMBOS DE ACO GALV.C/ESP.0,5MM,C/DUAS CHAPAS DE ESSO ACARTONADO,TIPO RU(RESISTENTE A UMIDADE),C/ADICAO DE LA MINERAL,E OUTRA TIPO ST,ESP.12,5MM,LARG.1200MM,BORDA REBAIXADA,FIX.AOS MONTANTES POR MEIO DE PARAFUSOS.APLICACAO EM AREAS SECAS.FORN.E COLOC.</t>
  </si>
  <si>
    <t>REVESTIMENTO DE DRYWALL C/ESP.73MM(ESTRUTURA+CHAPA DE GESSO)ESTRUTURADA C/MONTANTES SIMPLES AUTOPORTANTES 48MM,FIXADOS A GUIAS HORIZONTAIS 48MM,AMBOS DE ACO GALV.C/ESP.0,5MM,C/DUAS CHAPAS GESSO ACARTONADO,TIPO RF(RESISTENTE AO FOGO) E OUTRA TIPO ST,ESP.12,5MM,LARG.1200MM,BORDA REBAIXADA,FIX.AOS MONTANTES POR MEIO DE PARAFUSOS.APLICACAO AREAS SECAS.FORN/COLOC</t>
  </si>
  <si>
    <t>REVESTIMENTO DRYWALL ESP.73MM(ESTRUTURA+CHAPA DE GESSO)ESTRUTURADA C/MONTANTES SIMPLES AUTOPORTANTES 48MM,FIXADOS A GUIAS HORIZONTAIS 48MM,AMBOS ACO GALV.ESP.0,5MM,C/DUAS CHAPAS GESSO ACARTONADO,RF(RESISTENTE AO FOGO),C/ADICAO LA MINERAL,EOUTRA TIPO ST,ESP.12,5MM,LARG.1200MM,BORDA REBAIXADA,FIX.AOS MONTANTES POR MEIO PARAFUSOS.APLICACAO AREAS SRCAS.FORN/COL</t>
  </si>
  <si>
    <t>REVESTIMENTO DRYWALL C/ESP.95MM(ESTRUTURA+CHAPA DE GESSO)ESTRUTURADA C/MONTANTES SIMPLES AUTOPORTANTES 70MM,FIXADOS A GUIAS HORIZONTAIS 70MM,AMBOS DE ACO GALV.C/ESP.0,5MM,C/DUAS CHAPAS DE GESSO ACARTONADO,TIPO ST(STANDARD),ESP.12,5MM,LARGURA 1200MM,BORDA REBAIXADA,FIXADA AOS MONTANTES POR MEIO DE PARAFUSOS.APLICACAO EM AREAS SECAS.FORNECIMENTO E COLOCACAO</t>
  </si>
  <si>
    <t>REVESTIMENTO DE DRYWALL C/ESP.95MM(ESTRUTURA+CHAPA DE GESSO)ESTRUTURADA C/MONTANTES SIMPLES AUTOPORTANTES 70MM,FIXADOS A GUIAS HORIZONTAIS 70MM,AMBOS DE ACO GALV.C/ESP.0,5MM,C/DUAS CHAPAS DE GESSO ACARTONADO,ST(STANDARD),C/ADICAO DE LA MINERAL,ESP.12,5MM,LARG.1200MM,BORDA REBAIXADA,FIXADA AOS MONTANTES POR MEIO DE PARAFUSOS.APLICACAO AREAS SECAS.FORN.COLOC.</t>
  </si>
  <si>
    <t>REVESTIMENTO DE DRYWALL C/ESP.95MM(ESTRUTURA+CHAPA GESSO) ESTRUTURADA C/MONTANTES SIMPLES AUTOPORTANTES 70MM,FIX.A GUIAS HORIZ.70MM,AMBOS ACO GALV.C/ESP.0,5MM,C/DUAS CHAPAS GESSO ACARTONADO,SENDO UMA DO TIPO RU (RESISTENTE A UMIDADE),E OUTRA ST,ESP.12,5MM,LARG.1200MM,BORDA REBAIXADA,FIX.AOS MONTANTES POR MEIO PARAFUSOS.APLICACAO EM AREAS SECAS.FORN.E COLOC.</t>
  </si>
  <si>
    <t>REVESTIMENTO DRYWALL ESP.95MM(ESTRUTURA+CHAPA GESSO) ESTRUTURADA C/MONTANTES SIMPLES AUTOPORTANTES 70MM,FIX.A GUIAS HORIZ.70MM,AMBOS ACO GALV.ESP.0,5MM,C/DUAS CHAPAS GESSO ACARTONAO,SENDO UMA DO TIPO RU(RESISTENTE A UMIDADE),ADICAO LA MINERAL,E OUTRA ST,ESP.12,5MM,LARG.1200MM,BORDA REBAIXADA,FIX.AOS MONTANTES POR MEIO PARAFUSOS.APLICACAO AREAS SECAS.FORN/COL</t>
  </si>
  <si>
    <t>REVESTIMENTO DRYWALL C/ESP.95MM(ESTRUTURA+CHAPA GESSO) ESTRUTURADA C/MONTANTES SIMPLES AUTOPORTANTES 70MM,FIX.A GUIAS HORIZ.70MM,AMBOS ACO GALV.C/ESP.0,5MM,C/DUAS CHAPAS GESSO ACARTONADO,SENDO UMA DO TIPO RF(RESISTENTE AO FOGO) E OUTRA ST,ESP.12,5MM,LARG.1200MM,BORDA REBAIXADA,FIX.AOS MONTANTES PORMEIO DE PARAFUSOS.APLICACAO EM AREAS SECAS.FORN.E COLOC</t>
  </si>
  <si>
    <t>REVESTIMENTO DRYWALL C/ESP.95MM(ESTRUTURA+CHAPA GESSO) ESTRUTURADA C/MONTANTES SIMPLES AUTOPORTANTES 70MM,FIX.A GUIAS HORIZ.70MM,AMBOS ACO GALV.ESP.0,5MM,C/DUAS CHAPAS GESSO ACARTONADO,SENDO UMA DO TIPO RF(RESISTENTE AO FOGO),C/ADICAO LA MINERAL,E OUTRA ST,ESP.12,5MM,LARG.1200MM,BORDA REBAIXADA,FIX. MONTANTES POR MEIO PARAFUSOS.APLICACAO AREAS SECAS.FORN/COL</t>
  </si>
  <si>
    <t>REVESTIMENTO DE DRYWALL C/ESP.115MM(ESTRUTURA+CHAPA DE GESSO)ESTRUTURADA C/MONTANTES SIMPLES AUTOPORTANTES 90MM,FIXADOSA GUIAS HORIZONTAIS 90MM,AMBOS DE ACO GALV.C/ESP.0,5MM,C/DUAS CHAPAS DE GESSO ACARTONADO,STANDARD,ESP.12,5MM,LARG.1200MM,BORDA REBAIXADA,FIXADA AOS MONTANTES POR MEIO DE PARAFUSOS.APLICACAO EM AREAS SECAS.FORNECIMENTO E COLOCACAO</t>
  </si>
  <si>
    <t>REVESTIMENTO DRYWALL C/ESP.115MM(ESTRUTURA+CHAPA DE GESSO)ESTRUTURADA C/MONTANTES SIMPLES AUTOPORTANTES 90MM,FIXADOS A GUIAS HORIZONTAIS 90MM,AMBOS DE ACO GALV.C/ESP.0,5MM,C/DUAS CHAPAS DE GESSO ACARTONADO,STANDARD,C/ADICAO DE LA MINERAL,ESP.12,5MM,LARG.1200MM,BORDA REBAIXADA,FIXADA AOS MONTANTES POR MEIO DE PARAFUSOS.APLICACAO EM AREAS SECAS.FORN.E COLOC.</t>
  </si>
  <si>
    <t>REVESTIMENTO DRYWALL C/ESP.115MM(ESTRUTURA+CHAPA GESSO) ESTRUTURADA C/MONTANTES SIMPLES AUTOPORTANTES 90MM,FIX.A GUIAS HORIZ.90MM,AMBOS ACO GALV.C/ESP.0,5MM,C/DUAS CHAPAS GESSO ACARTONADO,SENDO UMA DO TIPO RU(RESISTENTE A UMIDADE) E OUTRA ST,ESP.12,5MM,LARG.1200MM,BORDA REBAIXADA,FIX.AOS MONTANTES POR MEIO DE PARAFUSOS.APLICACAO EM AREAS SECAS.FORN.E COLOC.</t>
  </si>
  <si>
    <t>REVESTIMENTO DRYWALL C/ESP.115MM(ESTRUTURA+CHAPA GESSO) ESTRTURADA C/MONTANTES SIMPLES AUTOPORTANTES 90MM,FIX.A GUIAS HORIZ.90MM,AMBOS ACO GALV.C/ESP.0,5MM,C/DUAS CHAPAS GESSO ACARTONADO,SENDO UMA TIPO RU(RESISTENTE A UMIDADE),C/ADICAO LA MINERAL,E OUTRA ST,ESP.12,5MM,LARG.1200MM,BORDA REBAIXADA,FIX.MONTANTES POR MEIO PARAFUSOS.APLICACAO AREAS SECAS.FORN/COL</t>
  </si>
  <si>
    <t>REVESTIMENTO DE DRYWALL C/ESP.115MM(ESTRUTURA+CHAPA GESSO) ESTRUTURADA C/MONTANTES SIMPLES AUTOPORTANTES 90MM,FIX.A GUIAS HORIZ.90MM,AMBOS ACO GALVANIZADO C/ESP.0,5MM,COM DUAS CHAPAS GESSO ACARTONADO,SENDO UMA DO TIPO RF(RESISTENTE AO FOGO) E OUTRA ST,SP.12,5MM,LARG.1200MM,BORDA REBAIXADA,FIX.AOS MONTANTES POR MEIO PARAFUSOS.APLICACAO AREAS SECAS.FORN.COLOC.</t>
  </si>
  <si>
    <t>REVESTIMENTO DRYWALL C/ESP.115MM(ESTRUTURA+CHAPA GESSO) ESTRUTURADA C/MONTANTES SIMPLES AUTOPORTANTES 90MM,FIX.A GUIAS HORIZ.90MM,AMBOS ACO GALV.ESP.0,5MM,C/DUAS CHAPAS GESSO ACARTNADO,SENDO UMA TIPO RF(RESISTENTE AO FOGO),C/ADICAO LA MINERAL,E OUTRA ST,ESP.12,5MM,LARG.1200MM,BORDA REBAIXADA,FIX.MONTANTES POR MEIO PARAFUSOS.APLICACAO AREAS SECAS.FORN.E COLOC</t>
  </si>
  <si>
    <t>REVESTIMENTO DE PISO,COM LADRILHOS CERAMICOS ESMALTADOS,COMMEDIDAS EM TORNO DE (20X20)CM E 6,5MM DE ESPESSURA,COM RESISTENCIA A ABRASAO P.E.I.-IV,CONFORME ABNT NBR 16928,ASSENTESEM SUPERFICIE EM OSSO,COM NATA SOBRE A ARGAMASSA DE CIMENTO,SAIBRO E AREIA,NO TRACO 1:3:3,REJUNTAMENTO COM CIMENTO BRANCO E CORANTE</t>
  </si>
  <si>
    <t>PATIO DE CONCRETO ARMADO,CAPEADO COM AGREGADO DE ALTA RESISTENCIA,ALISADO MECANICAMENTE,COM ESPESSURA DE 8 A 10CM,SOBRETERRENO ACERTADO E SOBRE LASTRO DE BRITA CORRIDA COMPACTADA,EXCLUSIVE ACERTO DO TERRENO, LASTRO DE BRITA E FORNECIMENTODO CONCRETO E DA ARMACAO, INCLUSIVE JUNTA  PLASTICA  A CADA2,50M,TODA A MAO-DE-OBRA E EQUIPAMENTOS NECESSARIOS</t>
  </si>
  <si>
    <t>PISO DE CONCRETO ARMADO MONOLITICO,C/JUNTA FRIA,ALISADO C/REGUA VIBRATORIA,ESPESSURA 10CM,SOBRE TERRENO ACERTADO E SOBRE LASTRO DE BRITA,EXCLUSIVE ACERTO DO TERRENO,INCLUSIVE BRITA,LONA DE TECIDO RESINADO,TELA SOLDADA 15X15CM #4,2MM(DUPLA),CONCRETO USINADO RESISTENCIA A COMPRESSAO 20MPA C/TRANSPORTE DO CONCRETO E TODA A MAO-DE-OBRA E EQUIPAMENTOS NECESSARIOS</t>
  </si>
  <si>
    <t>PISO DE CONCRETO ARMADO MONOLITICO,COM JUNTA FRIA,ALISADO COM REGUA VIBRATORIA,ESPESSURA DE 10CM,SOBRE TERRENO ACERTADOE SOBRE LASTRO DE BRITA,EXCLUSIVE ACERTO DO TERRENO E TELA,INCLUSIVE BRITA E LONA DE TECIDO RESINADO, CONCRETO USINADORESISTENCIA A COMPRESSAO DE 20MPA COM TRANSPORTE DO CONCRETO E TODA A MAO-DE-OBRA E EQUIPAMENTOS NECESSARIOS</t>
  </si>
  <si>
    <t>PISO CONCRETO COLORIDO(OXIDO FERRO VERMELHO SINTETICO)ARMADO MONOLITICO,JUNTA FRIA,ALISADO C/REGUA VIBRATORIA,ESP.10CM,SOBRE TERRENO ACERTADO E SOBRE LASTRO BRITA, EXCL.ACERTO TERRENO,INCL.BRITA,LONA TECIDO RESINADO, TELA SOLD.15X15CM #4,2MM(DUPLA),CONCRETO PREP.C/BETONEIRA,RESIST.COMPRESSAO 20MPAC/TRANSP.CONCRETO TODA MAO-DE-OBRA EQUIPAMENTOS NECESSARIOS</t>
  </si>
  <si>
    <t>PISO CONCRETO COLORIDO(OXIDO FERRO VERMELHO SINTETICO)ARMADO MONOLITICO,JUNTA FRIA,ALISADO C/REGUA VIBRATORIA,ESP.10CM,SOBRE TERRENO ACERTADO E SOBRE LASTRO DE BRITA, EXCL.ACERTODO TERRENO E TELA,INCL.BRITA E LONA TECIDO RESINADO,CONCRETO PREPARADO C/BETONEIRA, RESIST.COMPRESSAO 20MPA C/TRANSPORTE CONCRETO E TODA MAO-DE-OBRA E EQUIPAMENTOS NECESSARIOS</t>
  </si>
  <si>
    <t>PISO DE CONCRETO ARMADO MONOLICO,C/JUNTA FRIA,ALISADO C/REGUA VIBRATORIA,ESPESSURA 15CM, SOBRE TERRENO ACERTADO E SOBRELASTRO DE BRITA,EXCLUSIVE ACERTO DO TERRENO,INCLUSIVE BRITA,LONA DE TECIDO RESINADO, TELA SOLDADA 15X15CM #4,2MM(DUPLA),CONCRETO USINADO RESISTENCIA A COMPRESSAO 20MPA C/TRANSPORTE E CONCRETO E TODA A MAO-DE-OBRA E EQUIPAMENTOS NECESSARIOS</t>
  </si>
  <si>
    <t>PISO DE CONCRETO ARMADO MONOLITICO,COM JUNTA FRIA,ALISADO COM REGUA VIBRATORIA,ESPESSURA DE 15CM,SOBRE TERRENO ACERTADOE SOBRE LASTRO DE BRITA,EXCLUSIVE ACERTO DO TERRENO E TELA,INCLUSIVE BRITA E LONA DE TECIDO RESINADO,CONCRETO USINADO,CONCRETO USINADO RESIST. A COMPRESSAO DE 20MPA C/TRANSPORTE DO CONCRETO E TODA A MAO-DE-OBRA E EQUIPAMENTOS NECESSARIOS</t>
  </si>
  <si>
    <t>PISO DE CONCRETO ARMADO MONOLITICO,C/JUNTA FRIA,ALISADO C/REGUA VIBRATORIA,ESPESSURA 20CM,SOBRE TERRENO ACERTADO E SOBRE LASTRO DE BRITA,EXCLUSIVE ACERTO DO TERRENO,INCLUSIVE BRITA,LONA DE TECIDO RESINADO,TELA SOLDADA 15X15CM #4,2MM(DUPLA),CONCRETO USINADO RESISTENCIA A COMPRESSAO 20MPA C/TRANSPORTE DE CONCRETO E TODA A MAO-DE-OBRA E EQUIPAMENTOS NECESSARIOS</t>
  </si>
  <si>
    <t>PISO DE CONCRETO ARMADO MONOLITICO,COM JUNTA FRIA,ALISADO COM REGUA VIBRATORIA,ESPESSURA DE 20CM,SOBRE TERRENO ACERTADOE SOBRE LASTRO DE BRITA,EXCLUSIVE ACERTO DO TERRENO E TELA,INCLUSIVE BRITA E LONA DE TECIDO RESINADO, CONCRETO USINADORESISTENCIA A COMPRESSAO DE 20MPA COM TRANSPORTE DO CONCRETO E TODA A MAO-DE-OBRA E EQUIPAMENTOS NECESSARIOS</t>
  </si>
  <si>
    <t>ESCADA DE MARMORITE,COMPOSTA DE CAPA E ESPELHO PRE-MOLDADOSEM OFICINA E ASSENTADOS NA OBRA, FEITO O MARMORITE COM GRANILHA Nº1 BRANCA E CIMENTO,E COM CAMADA DE 6MM.ESTA ESPECIFICACAO SE REFERE A ESCADAS COM LARGURA TOTAL DAS DUAS PECAS DE0,48M E COMPREENDENDO 1,00M LINEAR  DO CONJUNTO DE CAPA E ESPELHO</t>
  </si>
  <si>
    <t>ESCADA DE MARMORITE,COMPOSTA DE CAPA E ESPELHO PRE-MOLDADOSEM OFICINA E ASSENTADOS NA OBRA,FEITO O MARMORITE COM GRANILHA Nº1 PRETA E CIMENTO,E COM CAMADA DE 6MM.ESTA ESPECIFICACAO SE REFERE A ESCADAS COM LARGURA TOTAL DAS DUAS PECAS DE 0,48M E COMPREENDENDO 1,00M LINEAR DO CONJUNTO DE CAPA E ESPELHO</t>
  </si>
  <si>
    <t>PISO DE ALTA RESISTENCIA,MONOLITICO,MOLDADO NO LOCAL,EM ARGAMASSA DE CIMENTO E AGREGADOS MINERAIS,COM ESPESSURA DE 0,8CM,NA COR NATURAL DO CIMENTO E 3 POLIMENTOS MECANICOS.O CUSTOINCLUI BASE SUPORTE EM ARGAMASSA DE CIMENTO E AREIA,NO TRACO 1:3 E SERVENTE PARA CONFECCAO,TRANSPORTE DA ARGAMASSA E SERVICOS AFINS E NAO CONSIDERA JUNTAS(VIDE FAMILIA 13.381)</t>
  </si>
  <si>
    <t>PISO DE ALTA RESISTENCIA,MONOLITICO,MOLDADO NO LOCAL,EM ARGAMASSA DE CIMENTO E AGREGADOS MINERAIS,COM ESPESSURA DE 0,8CM,NA COR PRETA E 3 POLIMENTOS MECANICOS.O CUSTO INCLUI A BASE SUPORTE EM  ARGAMASSA DE  CIMENTO  E AREIA, NO TRACO 1:3 ESERVENTE PARA CONFECCAO, TRANSPORTE DA ARGAMASSA E SERVICOSAFINS E NAO CONSIDERA JUNTAS(VIDE FAMILIA 13.381)</t>
  </si>
  <si>
    <t>PISO DE ALTA RESISTENCIA,MONOLITICO,MOLDADO NO LOCAL,EM ARGAMASSA DE CIMENTO E AGREGADOS MINERAIS,COM ESPESSURA DE 0,8CM,NA COR VERMELHA E 3 POLIMENTOS MECANICOS. O CUSTO INCLUI ABASE SUPORTE EM ARGAMASSA DE CIMENTO E AREIA,NO TRACO 1:3 ESERVENTE PARA CONFECCAO, TRANSPORTE DA ARGAMASSA E SERVICOSAFINS E NAO CONSIDERA JUNTAS(VIDE FAMILIA 13.381)</t>
  </si>
  <si>
    <t>PISO DE ALTA RESISTENCIA,P/USO INTERNO,PLACAS PRE-MOLDADAS,VIBROPRENSADA A 350T,MEDINDO(40X40X3)CM,CONFECCIONADA C/AGREGADOS MINERAIS(QUARTZO)E CIMENTO BRANCO ESTRUTURAL CP60,COLOCADO SOBRE BASE EXIST.,ASSENTADO C/ARGAMASSA CIMENTO E AREIATRACO 3:1 (FAROFA),REJUNTAMENTO BASE EPOXI,BASE SELADORA,4 DEMAOS CERA E POLIMENTO C/ABRASIVOS DIAMANTADOS.FORN.E COLOC.</t>
  </si>
  <si>
    <t>PISO DE ALTA RESISTENCIA,PARA USO INTERNO,EM PLACAS PRE-MOLDADAS,VIBROPRENSADA A 350T,MEDINDO (40X40X3)CM,CONFECCIONADACOM AGREGADOS MINERAIS (QUARTZO) E CIMENTO BRANCO ESTRUTURAL CP60, COLOCADO SOBRE BASE EXISTENTE, EXCLUSIVE FAROFA DE CIMENTO E AREIA 3:1,REJUNTAMENTO,BASE SELADORA,DEMAOS DE CERAE POLIMENTO.FORNECIMENTO E COLOCACAO</t>
  </si>
  <si>
    <t>PISO DE ALTA RESISTENCIA,PARA USO EXTERNO,EM PLACAS PRE-MOLDADAS,VIBROPRENSADA A 350T,MEDINDO (40X40X3)CM,CONFECCIONADACOM AGREGADOS MINERAIS (QUARTZO) E CIMENTO BRANCO ESTRUTURAL CP60,COLOCADO SOBRE BASE EXISTENTE,ASSENTADO COM ARGAMASSADE CIMENTO E AREIA NO TRACO 3:1 (FAROFA).FORNECIMENTO E COLOCACAO</t>
  </si>
  <si>
    <t>RODAPE DE ALTA RESISTENCIA,PARA USO INTERNO,EM PLACAS PRE-MOLDADAS,VIBROPRENSADA A 350T,MEDINDO (10X40X3)CM,CONFECCIONADA C/AGREGADOS MINERAIS (QUARTZO) E CIMENTO BRANCO ESTRUTURAL CP60, ASSENTADO COM ARGAMASSA DE CIMENTO E AREIA NO TRACO 3:1 (FAROFA) E ESPESSURA 3CM,REJUNTAMENTO A BASE DE EPOXI,BASE SELADORA E 4 DEMAOS DE CERA.FORNECIMENTO E COLOCACAO</t>
  </si>
  <si>
    <t>RODAPE DE ALTA RESISTENCIA,PARA USO INTERNO,EM PLACAS PRE-MOLDADAS,VIBROPRENSADA A 350T,MEDINDO (10X40X3)CM,CONFECCIONADA COM AGREGADOS MINERAIS (QUARTZO) E CIMENTO BRANCO ESTRUTURAL CP60,EXCLUSIVE FAROFA DE CIMENTO E AREIA 3:1,REJUNTAMENTO,BASE SELADORA,DEMAOS DE CERA E POLIMENTO.FORNECIMENTO E COLOCACAO</t>
  </si>
  <si>
    <t>PISO VINILICO EM MANTAS,COM 2M DE LARGURA X 23M DE COMPRIMENTO,HOMOGENEO,COM 2MM DE ESPESSURA,PARA ALTO TRAFEGO,CONDUTIVO,COMPOSTO DE PARTICULAS DE CARBONO,PARA USO EM SALAS DE CIRURGIA OU EM AREAS ONDE O CONTROLE DA CONDUTIVIDADE ELETRICAE NECESSARIO,ASSENTE SOBRE BASE EXISTENTE,CONFORME ABNT NBR14917.FORNECIMENTO E COLOCACAO</t>
  </si>
  <si>
    <t>REVESTIMENTO PISO SINTETICO,PISTA ATLETISMO,MOLD."IN LOCO",CAMADA MANTA PRE-FABR.PARTICULAS BORR.SBR AGLUTINADAS POLIURETANO ESPECIAL MDI,FIXADA CONTRAPISO EXISTENTE,ADESIVO POLIURETANO BICOMPONENTE E ADICIONADO UMA CAMADA SUPERIOR LIQUIDOAUTONIVELANTE RESINA POLIURETANO BICOMPONENTE C/GRANULOS FINOS EPDM APLICADOS SPRAY SUPERF.FINAL S/EMENDA,ESP.MEDIA 13MM</t>
  </si>
  <si>
    <t>REVESTIMENTO PISO SINT.,PISTA ATLETISMO,MOLD."IN LOCO",CAMADA MANTA PRE-FABR.PARTICULAS BORR.SBR AGLUTINADAS POLIURETANOESPECIAL MDI,FIXADA CONTRAPISO EXISTENTE,ADESIVO POLIURETANOBICOMPONENTE E ADICIONADO UMA CAMADA SUPERIOR RESINA POLIURETANO BICOMPONENTE AUTONIVELANTE ESPECIAL,RECOBERTA C/CAMADAGRANULOS BORR.ESPECIAL EPDM ALTA RESIST.USO,ESP.MEDIA 14MM</t>
  </si>
  <si>
    <t>REVESTIMENTO DE PISO SINTETICO EM MANTA PRE-FABRICADA,PARA TREINAMENTOS E COMPETICOES NAO OFICIAIS DE ATLETISMO,COMPOSTA DE PARTICULAS SELECIONADAS DE BORRACHA SBR E GRANULOS DE ESPUMA DE POLIURETANO,AGLUTINADAS COM POLIURETANO MDI,PODENDOSER DISPOSTOS SOLTOS OU COLADOS AO CONTRAPISO EXISTENTE COMESPESSURA CONSTANTE DE 10MM</t>
  </si>
  <si>
    <t>PISO ELEVADO EM PLACAS METALICAS PREENCHIDAS INTERNAMENTE COM CONCRETO CELULAR,REVESTIDO COM LAMINADO MELAMINICO,MEDINDO APROXIMADAMENTE (60X60X3)CM,PARA AREAS INTERNAS OU EXTERNAS,APOIADO EM PEDESTAIS TELESCOPICOS REGULAVEIS,SOBRE BASE COM LONGARINAS DE ALUMINIO OU ACO GALVANIZADO,COM ALTURA DE APROXIMADAMENTE 30CM.FORNECIMENTO E COLOCACAO</t>
  </si>
  <si>
    <t>PISO ELEVADO PLACAS MODULARES,PRE-FABRICADAS CONCRETO C/REFORCO ESTRUTURAL,LIXADO,MONOCOLOR TONS DE CINZA,MED.APROX.(60X60)CM,ESP.ENTRE 3CM E 4CM,P/CIRCULACAO PEDESTRES E PEQUENASCARGAS ROLANTES (CADEIRA DE RODAS E BICICLETA),APOIADO EM PEDESTAIS REGULAVEIS DE POLIPROPILENO OU PVC ALTA RESISTENCIA,SEM LONGARINAS,C/ALTURA APROX.30CM.FORNECIMENTO E COLOCACAO</t>
  </si>
  <si>
    <t>PISO ELEVADO EM PLACAS MODULARES,PRE-FABRICADAS CONCRETO C/REFORCO ESTRUTURAL,POLIDO,MONOCOLOR TONS CINZA,MED.APROX.(60X60)CM,ESP.ENTRE 3CM E 4CM,P/CIRCULACAO DE PEDESTRES E DE PEQUENAS CARGAS ROLANTES (CADEIRA DE RODAS E BICICLETA),APOIADO EM PEDESTAIS REGULAVEIS POLIPROPILENO OU PVC DE ALTA RESISTENCIA,S/LONGARINAS,C/ALT.APROX.30CM.FORNECIMENTO E COLOCACAO</t>
  </si>
  <si>
    <t>PISO ELEVADO EM PLACAS DE GRANITO CINZA ANDORINHA,MEDINDO APROXIMADAMENTE (50X50X2)CM,PARA CIRCULACAO DE PEDESTRES E DEPEQUENAS CARGAS ROLANTES (CADEIRA DE RODAS E BICICLETA),PARA AREAS INTERNAS OU EXTERNAS,APOIADO EM PEDESTAIS REGULAVEISDE POLIPROPILENO OU PVC DE ALTA RESISTENCIA,SEM LONGARINAS,COM ALTURA DE APROXIMADAMENTE 30CM.FORNECIMENTO E COLOCACAO</t>
  </si>
  <si>
    <t>JANELA DE PVC BRANCO,CONFORME ABNT NBR 16851 E 10821,DE CORRER,QUATRO FOLHAS,SENDO DUAS FIXAS E DUAS MOVEIS,DE (3,20X2,00)M,CONTENDO NA PARTE SUPERIOR BANDEIRA DE QUATRO FOLHAS DE(0,80X0,50)M CADA,SENDO DUAS FIXAS NA PARTE CENTRAL E DUAS DE PROJETAR TIPO MAXIM-AR NAS EXTREMIDADES,EXCLUSIVE VIDROS,INCLUSIVE FERRAGENS E ACESSORIOS.FORNECIMENTO E COLOCACAO</t>
  </si>
  <si>
    <t>PORTA FLEXIVEL DE PVC,TIPO VAI-E-VEM,MEDINDO (1,40MX2,10)M,C/FECHAMENTO AUTOMATICO ATRAVES DE MOLAS HELICOIDAIS SOBREPOSTAS EM EIXO DE ACO,ESTRUTRUTURA METALICA VERTICAL E HORIZONTAL,PVC REFORCADO COR CINZA C/ESP.DE 5MM NAS FOLHAS DA PORTAATE A ALTURA 1,20M E PVC TRANSPARENTE ACIMA DESTA MEDIDA.FORNECIMENTO E COLOCACAO</t>
  </si>
  <si>
    <t>PORTA DE FERRO DE TAMANHO NORMAL, ATE 1,00M DE LARGURA, CONTORNO EM BARRAS DE 1.1/4"X5/16", GUARNICAO EM  CANTONEIRA DE1.1/2"X1/8",INFERIORMENTE,ALMOFADA DE CHAPA Nº16,NOS DOIS LADOS COM 60CM DE ALTURA,NA PARTE SUPERIOR,POSTIGO MOVEL PARAVIDRO,GRADE DE BARRAS DE 5/8",UTILIZANDO DOBRADICAS TIPO GONZO,EXCLUSIVE FECHADURA.FORNECIMENTO E COLOCACAO</t>
  </si>
  <si>
    <t>PORTA DE FERRO TAMANHO NORMAL,ATE 1.00M LARGURA,CONTORNO EMBARRAS 1.1/4"X5/16",GUARNICAO EM CANTONEIRA 1.1/2"X1/8",INFERIORMENTE,ALMOFADA DE CHAPA Nº16,NOS DOIS LADOS C/60CM DE ALTURA,NA PARTE SUPERIOR,POSTIGO MOVEL P/VIDRO,GRADE DE BARRAS 5/8",UTILIZANDO TRES DOBRADICAS DE 3"X4" DE FERRO GALVANIZADO C/PINO,BOLAS E ANEIS LATAO.EXCL.FECHADURA.FORN.E COLOC.</t>
  </si>
  <si>
    <t>PORTA DE CELA EM BARRAS VERTICAIS DE 1", ESPACADAS DE 10CM,ENTRE EIXOS CORRENDO TRES BARRAS HORIZONTAIS DE 1.3/4"X1/2",CONTORNO DA MESMA BARRA, REVESTIDA DE CHAPA DE FERRO GALVANIZADO Nº12 ATE 60CM DE ALTURA,MARCO EM CANTON.DE 1.3/4"X1/4",FECHO ESPECIAL PARA COLOCACAO DE CADEADO,EXCLUSIVE ESTE,CONFORME PROJETO Nº6004/EMOP.FORNECIMENTO E COLOCACAO</t>
  </si>
  <si>
    <t>PORTA DE FERRO PARA SUBESTACAO TRANSFORMADORA,COM UMA OU DUAS FOLHAS,QUADRO E MARCO DE BARRAS E CANTONEIRAS,REVESTIDA DE CHAPA DE FERRO GALVANIZADO Nº18,COM PAINEL SUPERIOR FECHADO POR TELA DE ARAME GALVANIZADO Nº12,MALHA QUADRANGULAR DE (25X25)MM,ALTURA DE 30CM,INCLUSIVE FECHO PARA COLOCACAO DE CADEADO,EXCLUSIVE ESTE.FORNECIMENTO E COLOCACAO</t>
  </si>
  <si>
    <t>PORTAO DE FERRO DE UMA OU DUAS FOLHAS COM ALTURA DE 1,00 A 1,50M E LARGURA DE 1,00 A 3,00M,FORMADO P/BARRAS VERTICAIS DE 1.1/4"X1/4",ESPACADAS DE 12,5CM,CONTORNO E MARCOS EM BARRAS DE 1.1/4"X3/8",TENDO AO CENTRO UMA FAIXA DE CHAPA DE FERROGALVANIZADO Nº16,DE 20CM DE ALTURA,COM FECHO PARA COLOCACAODE CADEADO,EXCLUSIVE ESTE.FORNECIMENTO E COLOCACAO</t>
  </si>
  <si>
    <t>PORTAO DE UMA FOLHA,MEDINDO (1,00X2,00)M,EM TELA DE ARAME GALVANIZADO Nº12,MALHA LOSANGULAR DE (50X50)MM,FIXADA EM TUBODE FERRO GALVANIZADO COM DIAMETRO INTERNO DE 2" POR BARRA DE 1"X1/8",FORMANDO QUADROS DE (1,00X1,00)M, MONTANTES EM FERRO GALVANIZADO COM DIAMETRO INTERNO DE 2",EXCLUSIVE FECHADURA.FORNECIMENTO E COLOCACAO</t>
  </si>
  <si>
    <t>PORTAO DE FERRO,DUAS FOLHAS,MED.(1,52X3,00)M CADA,C/1 MONTANTE CADA LADO EM TUBO FERRO GALV.3" E ALT.3M,SENDO CADA FL.FORMADA POR 4 TUBOS DE FERRO GALV.1.1/4"NA VERT.REFORCADO NA PARTE SUPERIOR E INFERIOR POR 2 BARRAS CHATAS 2"X3/8" HORIZONTAL E 1 BARRA CHATA 1"X1/8" INCLINADA,C/FECHADURA SOBREPOR C/CILINDRO METAL CROMADO,INCL.FECHADURA E PINTURA.FORN.COLOC.</t>
  </si>
  <si>
    <t>PORTAO DE FERRO,MEDINDO (4,00X3,30)M,CONSTRUIDOS EM TUBOS DE FERRO GALVANIZADO COM COSTURA DE 2.1/2",ESPACADOS A CADA 13CM (ESPACO LIVRE),2 FOLHAS CONTENDO 2 DIAGONAIS DE BARRA CHATA DE 2"X1/4",TERMINADOS NA PARTE SUPERIOR E INFERIOR POR BARRA CHATA DE 3"X1/4",EXCLUSIVE FECHADURA.FORNECIMENTO E COLOCACAO</t>
  </si>
  <si>
    <t>PORTAO DE FERRO,2 FOLHAS,MEDINDO (4,30X2,73)M,C/QUATRO BARRAS QUADRADAS HORIZONTAIS E DUAS BARRAS VERTICAIS NOS EXTREMOS DE CADA FOLHA,TODAS C/1.1/2"X1.1/2",ENTRE OS MONTANTES EXTREMOS DE CADA FOLHA ONZE BARRAS DE 3/4" EQUIDISTANTES,NO TERCO INFERIOR DE CADA FOLHA BARRAS CHATAS 3/4"X1/2" DOBRADAS NO FORMATO "S",INCL.PINTURA E FECHADURA.FORNECIMENTO E COLOC.</t>
  </si>
  <si>
    <t>PORTAO FERRO,MED.5,87X2,08M,C/2 FLS.FIXAS 1,10X1,98M CADA,FORMADAS QUADRO FERRO GALV.2",2 VERT.E 4 HORIZ.,7 BARRAS VERT.E 2 INCLINADAS 1"X1/4" E 2 FLS.ABRIR 1,61X1,98M CADA,FOMADAS QUADRO FERRO GALV.2",2 VERT.E 4 HORIZ.E 14 BARRAS VERT.E 2INCLINADAS 1"X1/4",C/4 MONTANTES FERRO GALV.3" C/ENCH.CONCR.E CHUMB.CINTA CONCR.EXCL.ESTA,INCL.FECH.E PINT.FORN.COLOC.</t>
  </si>
  <si>
    <t>PORTAO ABRIR DE UMA OU DUAS FLS.,GRADIL METAL.,EXECUT.PAINEL ACO GALV.(GRAMATURA MIN.40G/M2),MALHA RETANG.(200X50)MM E FIO ACO BITOLA MIN.4,3MM,MONT.INTERMEDIARIOS ACO GALV.(60X40)MM,EXTREMIDADES DIM.MIN.(80X80)MM ENGASTADOS BASE CONCRETO (EXCL.ESTA),PINT.ELETROSTATICA ESP.MIN.100 MICRAS,CORES VERDE OU BRANCA,INCL.TRINCO,FERROLHO E DOBRADICAS.FORN.E COLOC.</t>
  </si>
  <si>
    <t>PORTAO ABRIR UMA OU DUAS FLS.EM GRADIL METAL.,RESIST.AMBIENTES AGRESSIVOS,EXECUT.PAINEL ACO GALV.(GRAMATURA MIN.40G/M2),MALHA RETANG.(200X50)MM E FIO ACO BITOLA MIN.4,3MM,MONT.INTERMED.ACO GALV.(60X40)MM,EXTREM.MONT.DIM.MIN.(80X80)MM ENGASTADO BASE CONCR.(EXCL.ESTA),PINT.NAVAL,ESP.MIN.300 MICRAS,NAS CORES VERDE OU BRANCA,INCL.TRINCO,FERROLHO,DOBR.FORN.COLOC.</t>
  </si>
  <si>
    <t>PORTAO CORRER UMA OU DUAS FLS.,EM GRADIL METAL.,EXECUT.PAINEL ACO GALV.(GRAMATURA MIN.40G/M2),MALHA RETANG.(200X50)MM EFIO ACO BITOLA MIN.4,3MM,MONT.INTERMED.ACO GALV.(60X40)MM,EXTREMIDADES MONT.DIM.MIN.(80X80)MM ENGASTADOS BASE CONCR.(EXCL.ESTA),PINT.ELETROSTATICA,ESP.MIN.100 MICRAS,NAS CORES VERDE OU BRANCA,INCL.TRINCO,TRILHO E ROLDANAS.FORN.E COLOC.</t>
  </si>
  <si>
    <t>PORTAO CORRER UMA OU DUAS FLS.,GRADIL METAL.RESIST.AMBIENTES AGRESSIVOS,EXECT.PAINEL ACO GALV.(GRAMATURA MIN.40G/M2),MALHA RETANG.(200X50)MM,FIO ACO BITOLA MIN.4,3MM,MONT.INTERMEDIARIOS ACO GALV.(60X40)MM,EXTREM.MONT.DIM.MIN.(80X80)MM ENGASTADOS BASE CONCR.(EXCL.ESTA),PINT.NAVAL,ESP.MIN.300 MICRAS,CORES VERDE/BRANCA,INCL.TRINCO,TRILHO E ROLDANA.FORN.E COLOC.</t>
  </si>
  <si>
    <t>JANELA COM 4 MODULOS DE BASCULANTES DE FERRO,DISPOSTOS HORIZONTALMENTE,ENQUADRADOS EM ESTRUTURA DE MADEIRA,SENDO OS MODULOS FORMADOS POR ELEMENTOS DE (75X150)CM,COM 8 BASCULAS,CAIXILHOS DE CANTONEIRA DE 7/8"X1/8",BASCULAS DE 3/4"X1/2" E FIXADOS EM QUADROS DE MADEIRA COM (5X10)CM DE SECAO,EXCLUSIVE PEITORIL.FORNECIMENTO E COLOCACAO</t>
  </si>
  <si>
    <t>JANELA BASCULANTE EM FERRO CONFECCIONADO EM CANTONEIRA DE ACO TIPO "L" DE 3/4"X3/4"X1/8",PERFIL "T" DE 3/4"X1/8",FIXADOEM CONTRAMARCO METALICO TIPO "U" DE 1"X3",MARCO EM DUPLO PERFIL "U" DE 1/2"X3",BATENTES EM BARRA CHATA DE 1/2"X1/8",INCLUINDO ALAVANCA CROMADA E PINTURA COM PRIMER ANTICORROSIVO,EXCLUSIVE PINTURA E VIDROS DE 6MM.FORNECIMENTO E COLOCACAO</t>
  </si>
  <si>
    <t>GRADE DE FERRO FORMADA DE BARRAS VERTICAIS DE 1.1/2"X3/8" ACADA 10CM,QUATRO BARRAS HORIZONTAIS DE 2"X3/8" CHUMBADAS NOVAO,SENDO DUAS DAS EXTREMIDADES E DUAS DIVIDINDO A GRADE EM 3 PARTES IGUAIS,COM MONTANTES DE 1.1/2"X1.1/2" A CADA 2,00M CHUMBADAS POR BAIXO E POR CIMA DA GRADE.FORNECIMENTO E COLOCACAO</t>
  </si>
  <si>
    <t>GRADE DE FECHAMENTO,ALTURA DE 1,50M,EXECUTADA COM CHAPA EXPANDIDA DE ACO CARBONO GALVANIZADO,DE 1,50X1,93M COM ESPESSURA 3/16",FIXADA SOBRE MONTANTES DE TUBO DE FERRO GALVANIZADO DE DIAMETRO 1.1/2" A CADA 2,00M,COM CARAPUCAS DO MESMO MATERIAL,SENDO A GRADE SOLDADA NOS DOIS LADOS,EXCLUSIVE MATERIAL DE CONCRETAGEM DOS TUBOS.FORNECIMENTO E COLOCACAO</t>
  </si>
  <si>
    <t>GRADIL EM TUBO DE FERRO GALVANIZADO COM COSTURA DE 1.1/4",COM ALTURA UTIL DE 2,00M,ESPACADOS DE 17CM DE CENTRO A CENTROE CHUMBADOS EM CINTA DE CONCRETO,EXCLUSIVE ESTA,BARRA CHATADE 1.1/2"X3/8",FIXADA NA EXTREMIDADE SUPERIOR DOS TUBOS E NO ALINHAMENTO DOS TUBOS DE FERRO LISO DE 3/8",COM 10CM DE ALTURA,INCLUSIVE PINTURA.FORNECIMENTO E COLOCACAO</t>
  </si>
  <si>
    <t>GRADIL EM TUBO DE FERRO GALVANIZADO COM COSTURA DE 2.1/2",COM ALTURA UTIL DE 3,30M,ESPACADOS DE 13CM,CHUMBADOS EM CINTADE CONCRETO (EXCLUSIVE ESTA),SENDO O CONJUNTO TERMINADO NA PARTE SUPERIOR POR BARRA CHATA DE 3"X1/4" E PONTALETES DE PROTECAO DE FERRO COM DIAMETRO DE 1/2" E 10CM DE COMPRIMENTO,ESPACADOS DE 19CM.FORNECIMENTO E COLOCACAO</t>
  </si>
  <si>
    <t>GRADIL DE FERRO EM MODULOS DE 1,13M DE COMPRIMENTO COM ALTURA DE 1,00M,TENDO 9 BARRAS QUADRADAS DE 3/8" ESPACADOS DE 12CM EIXO A EIXO,MONTANTES EM BARRA CHATAS DE 2"X3/4" E 2 BARRAS HORIZONTAIS DE 3"X3/8" DISTANCIADAS DE 95CM,CHUMBADOS SOBRE O BLOCO DE CONCRETO (EXCLUSIVE ESTE),INCLUSIVE PINTURA.FORNECIMENTO E COLOCACAO</t>
  </si>
  <si>
    <t>GRADIL DE FERRO EM MODULOS DE 2,24M DE COMPRIMENTO COM ALTURA DE 1,20M, TENDO 14 FERROS REDONDOS DE 1/2" ESPACADOS 14CMEIXO A EIXO,MONTANTES DUPLOS DE BARRAS CHATAS 1.1/2"X1/2" E2 BARRAS HORIZONTAIS DE 1.1/2"X3/8" DISTANCIADAS DE 85CM,CHUMBADOS SOBRE MURETA,CORDAO OU BLOCO DE CONCRETO,EXCLUSIVE ESTES,INCLUSIVE PINTURA.FORNECIMENTO E COLOCACAO</t>
  </si>
  <si>
    <t>GRADIL DE FERRO EM MODULOS DE 2,80M DE LARGURA COM ALTURA DE 1,50M,14 BARRAS VERTICAIS DE 1.1/4" EQUIDISTANTES,2 BARRASCHATAS HORIZONTAIS DE 2.1/2"X5/8",ESTAS SOLDADAS NO MONTANTE,EXCLUSIVE ESTE,EM CADA BARRA VERTICAL SERA COLOCADA 1 PONTA DE LANCA E 4 ANUETOS,INCLUSIVE PINTURA.FORNECIMENTO E COLOCACAO</t>
  </si>
  <si>
    <t>GRADIL DE FERRO EM MODULOS 2,44M DE LARGURA COM ALTURA 2,32M,15 BARRAS VERTICAIS 3/4" EQUIDISTANTES,UM MONTANTE DE FERRO GALVANIZADO 3" E BARRAS CHATAS HORIZONTAIS 1.1/2"X1/2",EM CADA BARRA VERTICAL 3/4" SERA COLOCADA 1 LANCA E ANUETOS E SOBRE O MONTANTE UMA PINHA,ESTE MONTANTE SERA CHUMBADO EM CINTA DE CONCRETO (EXCL.ESTA),INCLUSIVE PINTURA.FORN.E COLOCACAO</t>
  </si>
  <si>
    <t>GRADIL DE FERRO EM MODULOS DE 2,44M DE LARGURA COM ALTURA DE 2,72M,15 BARRAS VERTICAIS DE 3/4" EQUIDISTANTES,UM MONTANTE DE FERRO GALVANIZADO DE 3" E BARRAS CHATAS HORIZONTAIS DE(1.1/2"X1/2"), EM CADA BARRA VERTICAL DE 3/4" SERA COLOCADA 1LANCA E ANUETOS E SOBRE MONTANTE UMA PINHA,INCLUSIVE PINTURA.FORNECIMENTO E COLOCACAO</t>
  </si>
  <si>
    <t>GRADIL METALICO,EXECUTADO PAINEL ACO GALVANIZADO,SOLDADO(GRAMATURA MINIMA 40G/M2),MALHA RETANGULAR 200X50MM E FIO ACO DIAMETRO MINIMO 4,3MM,FIXADOS PERMANENTEMENTE EM MONTANTE ACOGALVANIZADO 60X40MM(GRAMATURA MINIMA 275G/M2),ENGASTADOS BASE CONCRETO,EXCL.ESTA,PINTURA ELETROSTATICA,ESP.MINIMA 100 MICRAS (PAINEL E MONTANTE),CORES VERDE OU BRANCA.FORN.E COLOC.</t>
  </si>
  <si>
    <t>GRADIL METALICO,EXECUTADO PAINEL ACO GALVANIZADO,SOLDADO(GRAMATURA MINIMA 40G/M2),MALHA RETANGULAR 200X50MM E FIO ACO DIAMETRO MINIMO 4,3MM,FIXADOS PERMANENTEMENTE EM MONTANTE ACOGALVANIZADO 60X40MM(GRAMATURA MINIMA 275G/M2),APARAFUSADOS BASE CONCRETO,EXCL.ESTA,PINTURA ELETROSTATICA,ESP.MINIMA 100MICRAS(PAINEL E MONTANTE),CORES VERDE OU BRANCA.FORN.COLOC.</t>
  </si>
  <si>
    <t>GRADIL METALICO,RESISTENTE A AMBIENTES AGRESSIVOS,EXECUTADOPAINEL ACO GALV.SOLDADO(GRAMATURA MINIMA 40G/M2),MALHA RETANGULAR 200X50MM E FIO ACO DIAM.MINIMO 4,3MM,FIXADOS PERMANENTEMENTE MONTANTE ACO GALV.60X40MM(GRAMATURA MINIMA 275G/M2),ENGASTADOS BASE CONCRETO,EXCL.ESTA,PINT.NAVAL,ESP.MINIMA 300MICRAS (PAINEL E MONTANTE),VERDE/BRANCA.FORN.E COLOC.</t>
  </si>
  <si>
    <t>GRADIL METALICO,RESISTENTE A AMBIENTES AGRESSIVOS,EXECUTADO PAINEL ACO GALV.SOLDADO(GRAMATURA MINIMA 40G/M2),MALHA RETANGULAR 200X50MM FIO ACO DIAM.MINIMO 4,3MM,FIXADOS PERMANENTEMENTE MONTANTE ACO GALV.60X40MM(GRAMATURA MINIMA 275G/M2),APARAFUSADOS BASE CONCRETO,EXCL.ESTA,PINT.NAVAL,ESP.MINIMA 300 MICRAS(PAINEL E MONTANTE),VERDE/BRANCA.FORN.COLOC.</t>
  </si>
  <si>
    <t>GUARDA-CORPO DE FERRO EM LANCES DE 3,00 A 4,00M E 1,00M DE ALTURA,COM 4 MONTANTES DE BARRAS DE 2"X3/4",CHUMBADOS NO CONCRETO,CORRIMAO EM 2 BARRAS SOBREPOSTAS DE 3"X1/2" E 2"X3/8",DUAS TRAVESSAS HORIZONTAIS EM BARRAS DE 1.1/4"X3/8",SOLDADASNOS MONTANTES,UMA DISTANTE 0,34M DO PISO E A OUTRA A 0,33M DESTA E DO CORRIMAO.FORNECIMENTO E COLOCACAO</t>
  </si>
  <si>
    <t>GUARDA-CORPO DE FERRO EM LANCES DE 3,00 A 4,00M E 1,00M DE ALTURA,COM 4 MONTANTES DE BARRAS DE 2"X3/4",CHUMBADOS NO CONCRETO (EXCLUSIVE ESTE),CORRIMAO EM DUAS BARRAS SUPERPOSTAS DE 3"X1/2" E 2"X3/8",BARRAS VERTICAIS DE 1/2"X1/2" ESPACADAS DE 6CM,SOLDADAS NO CORRIMAO E NA BARRA INFERIOR,ESTA DE 2"X1/2",A 10CM DO PISO.FORNECIMENTO E COLOCACAO</t>
  </si>
  <si>
    <t>GUARDA-CORPO METALICO COM 1,00M DE ALTURA,EM MODULOS DE 1,88M COM MONTANTES EM CHAPA DE ACO USI-SAC 350, CHUMBADO NO CONCRETO (EXCLUSIVE ESTE),ATRAVES DE CHUMBADORES DE ACO INOXIDAVEL,INTERLIGADOS POR DOIS TUBOS HORIZONTAIS SUPERIORES COM DIAMETRO DE 2.1/2" E DOIS TUBOS HORIZONTAIS INFERIORES C/DIAMETRO DE 1" EM ACO GALVANIZADO,INCL.PINTURA.FORN. E COLOCACAO</t>
  </si>
  <si>
    <t>GUARDA-CORPO COM 1,00M DE ALTURA,EM TELA DE ARAME GALVANIZADO Nº12,MALHA LOSANGULAR DE (50X50)MM,FIXADA EM TUBOS DE FERRO GALVANIZADO COM DIAMETRO INTERNO DE 2.1/2" NA HORIZONTAL SUPERIOR E DIAMETRO INTERNO DE 2" NA HORIZONTAL INFERIOR E NA VERTICAL,INCLUSIVE PINTURA DOS TUBOS.FORNECIMENTO E COLOCACAO</t>
  </si>
  <si>
    <t>GUARDA-CORPO DE TUBOS DE ACO GALVANIZADO 2",FORMANDO QUADRADOS 2,20M DE COMPRIMENTO E 1,10M DE ALT.,C/MONTANTES SOLDADOS EM CHAPA DE ACO 15CMX15CMX5/16",FIXADOS NO PISO OU PAREDE,DOTADO DE TELA DE ARAME GALVANIZADO FIO Nº8 COM MALHA QUADRANGULAR (ONDULADA) DE (20X20)MM FIXADA EM PERFIS "L" 1.1/2"X1.1/2",C/ACABAMENTO EM BARRAS DE ACO DE 1"X3/16".FORN.E COLOC.</t>
  </si>
  <si>
    <t>GUARDA-CORPO DE 1,50M DE COMPRIMENTO E 1,20M DE ALTURA,MONTANTES EM TUBO DE ACO GALVANIZADO DE 3", PERFIL RETANGULAR GALVANIZADO DE(5X3)CM, 2 TUBOS DE ACO GALVANIZADO DE 1" NA HORIZONTAL,TELA EM CHAPA DE METAL EXPANDIDO EM FERRO C/MALHA,MOLDURA EM CANTONEIRAS DE ABAS IGUAIS DE(3/4"X1/8"), INCLUSIVEPINTURA DE TODO O CONJUNTO.FORNECIMENTO E COLOCACAO</t>
  </si>
  <si>
    <t>CORRIMAO DUPLO EM TUBO DE ACO GALVANIZADO COM DIAMETRO DE 1.1/4",BARRA SUPERIOR COM ALTURA DE 92CM E BARRA INFERIOR COMALTURA DE 70CM,FIXADO EM GUARDA-CORPO COM MONTANTES DE ACO GALVANIZADO COM DIAMETRO DE 1.1/4" E 3 TUBOS DE ACO GALVANIZADO,HORIZONTAIS,COM DIAMETRO DE 1",CONFORME ABNT NBR 9050 PARA ACESSIBILIDADE.FORNECIMENTO E COLOCACAO</t>
  </si>
  <si>
    <t>PORTA BALCAO DE ABRIR EM ACO LAMINADO A FRIO COM ADICAO DE COBRE,EM 4 FOLHAS,SENDO 2 FOLHAS EXTERNAS EM VENEZIANA E AS 2 FOLHAS INTERNAS COM DIVISOES HORIZONTAIS,PINTADA COM TINTAPRIMER,COM LARGURA E ALTURA APROXIMADAS DE (1,20X2,15)M,INCLUSIVE FECHADURA DE CILINDRO,DOBRADICAS,TRINCOS E PUXADORES,EXCLUSIVE VIDRO.FORNECIMENTO E COLOCACAO</t>
  </si>
  <si>
    <t>GRADE TUBULAR EM ALUMINIO ANODIZADO PRETO,COM TUBOS DE 2" NA POSICAO VERTICAL,COM ESPACAMENTO ENTRE  ESTES TUBOS DE APROXIMADAMENTE 10CM E TUBOS DE 3" NA POSICAO HORIZONTAL PARA FIXACAO DOS TUBOS VERTICAIS.MONTANTES DE SUSTENTACAO VERTICALE TRAVESSAO HORIZONTAL SOBRE  TODA EXTENSAO DA GRADE EM TUBOS DE 4",EXCLUSIVE FECHADURA.FORNECIMENTO E COLOCACAO</t>
  </si>
  <si>
    <t>FERRAGENS P/PORTA DE MADEIRA,1 FOLHA DE ABRIR,DE ENTRADA PRINCIPAL,CONSTANDO DE FORN.S/COLOC.(ESTA INCLUIDA NO FORN.E COLOC.DAS ESQUADRIAS),DE:-FECHADURA DE EMBUTIR C/CILINDRO CENTRAL,METAL C/ACABAMENTO CROMADO;-MACANETA TIPO BOLA COM ESPELHO CIRCULAR,EM METAL C/ACABAMENTO CROMADO;-3 DOBRADICAS 3"X3" ACO LAMINADO,C/PINO(EIXO) E BOLAS FERRO,ACABAMENTO CROMADO</t>
  </si>
  <si>
    <t>FERRAGENS P/PORTA DE MADEIRA,1 FOLHA DE ABRIR,DE ENTRADA PRINCIPAL,CONSTANDO DE FORN.S/COLOC.(ESTA INCLUIDA NO FORN.E COLOC.ESQUADRIAS),DE:-FECHADURA EMBUTIR EM METAL C/ACABAMENTOCROMADO;-MACANETA TIPO BOLA EM METAL C/ACABAMENTO CROMADO;-ESPELHO EM METAL C/ACABAMENTO CROMADO;-3 DOBRADICAS 3"X3" ACO LAMINADO,C/PINO (EIXO) E BOLAS DE FERRO,ACABAMENTO CROMADO</t>
  </si>
  <si>
    <t>FERRAGENS PARA PORTA DE MADEIRA,DE 1 FOLHA DE ABRIR,DE ENTRADA PRINCIPAL,CONSTANDO DE FORN.SEM COLOC.(ESTA INCLUIDA NO FORN.E COLOC.DAS ESQUADRIAS),DE:-FECHADURA DE EMBUTIR EM METAL COM ACABAMENTO CROMADO;-MACANETA TIPO BOLA EM METAL COM ACABAMENTO CROMADO;-ESPELHO EM METAL C/ACABAMENTO CROMADO;-3 DOBRADICAS 3"X3" DE FERRO GALVANIZADO,COM PINO E BOLAS</t>
  </si>
  <si>
    <t>FERRAGENS P/PORTA MADEIRA,1 FOLHA DE ABRIR,ENTRADA PRINCIPAL,CONSTANDO FORN.S/COLOC.(ESTA INCLUIDA FORN.COLOC.DAS ESQUADRIAS),DE:-FECHADURA EMBUTIR C/TRAVA ALTA SEGURANCA,TETRA CHAVE,METAL C/ACABAMENTO CROMADO;-MACANETA TIPO ALAVANCA METALC/ACABAMENTO CROMADO;-ESPELHO METAL C/ACABAMENTO CROMADO;-3DOBRADICAS 3"X3" LATAO CROMADO,C/PINOS,BOLAS E ANEIS LATAO</t>
  </si>
  <si>
    <t>FERRAGENS P/PORTA MADEIRA,2 FOLHAS ABRIR,ENTRADA PRINCIPAL,CONSTANDO FORN.S/COLOC.(ESTA INCLUIDA FORN.COLOC.ESQUADRIAS),DE:-FECHADURA EMBUTIR METAL C/ACABAMENTO CROMADO;-ROSETA METAL C/ACABAMENTO CROMADO;-MACANETA TIPO ALAVANCA METAL C/ACABAMENTO CROMADO;-6 DOBRADICAS 3"X3" LATAO CROMADO,C/PINOS,BOLAS E ANEIS DE LATAO;-2 FECHOS DE EMBUTIR,ALONGADOS,EM LATAO</t>
  </si>
  <si>
    <t>FERRAGENS P/PORTA DE MADEIRA,DE 1 FOLHA DE ABRIR,ENTRADA DESERVICO,CONSTANDO DE FORN.S/COLOC.(ESTA INCLUIDA NO FORN.COLOC.DAS ESQUADRIAS),DE:-FECHADURA DE EMBUTIR EM METAL C/ACABAMENTO CROMADO;-MACANETA TIPO BOLA EM METAL C/ACABAMENTO CROMADO;-ESPELHO EM METAL C/ACABAMENTO CROMADO;-3 DOBRADICAS 3"X2.1/2" DE FERRO GALVANIZADO,C/PINO E BOLAS DE LATAO</t>
  </si>
  <si>
    <t>FERRAGENS P/PORTA DE MADEIRA,DE 1 FOLHA DE ABRIR,EXTERNA,CONSTANDO DE FORN.S/COLOC.(ESTA INCLUIDA NO FORN.E COLOC.DAS ESQUADRIAS),DE:-FECHADURA DE EMBUTIR,EM METAL COM ACABAMENTO CROMADO;-MACANETA TIPO BOLA,EM METAL COM ACABAMENTO CROMADO;-ROSETA EM METAL COM ACABAMENTO CROMADO;-3 DOBRADICAS 3"X3" EM LATAO CROMADO,COM PINO,BOLAS E ANEIS DE LATAO</t>
  </si>
  <si>
    <t>FERRAGENS PARA PORTA DE MADEIRA,PIVOTANTE,DE 1 FOLHA,EXTERNA,CONSTANDO DE FORNECIMENTO SEM COLOCACAO (ESTA INCLUIDA NO FORNECIMENTO E COLOCACAO DAS ESQUADRIAS) DE:-FECHADURA COM TRINCO ROLETE,EM METAL,C/ACABAMENTO CROMADO-PUXADOR VERTICAL EM ACO INOX-DOBRADICA PIVOTANTE (PIVO INFERIOR E SUPERIOR) EM ACO INOX</t>
  </si>
  <si>
    <t>FERRAGENS P/PORTAS DE MADEIRA,1 FOLHA DE ABRIR,INTERNAS,SOCIAIS OU SERVICO,CONSTANDO DE FORN.S/COLOC.(ESTA INCLUIDA NO FORN.COLOC.ESQUADRIAS),DE:-FECHADURA TIPO GORGE,TRINCO REVERSIVEL,EM METAL C/ACABAMENTO CROMADO;-ROSETA EM METAL C/ACABAMENTO CROMADO;-MACANETA TIPO ALAVANCA METAL C/ACABAMENTO CROMADO;-3 DOBRADICAS FERRO GALV.3"X2.1/2",C/PINO E BOLAS FERRO</t>
  </si>
  <si>
    <t>FERRAGENS PARA PORTAS MADEIRA,DE 1 FOLHA DE ABRIR,INTERNAS,SOCIAIS OU DE SERVICO,CONSTANDO DE FORN.S/COLOC.(ESTA INCLUIDA NO FORN.E COLOC.DAS ESQUADRIAS),DE:-FECHADURA DE EMBUTIR EM METAL C/ACABAMENTO CROMADO;-MACANETA TIPO ALAVANCA,EM METAL C/ACABAMENTO CROMADO;-ESPELHO METAL C/ACABAMENTO CROMADO;-3 DOBRADICAS FERRO GALV. 3"X2.1/2",C/PINOS E BOLAS DE LATAO</t>
  </si>
  <si>
    <t>FERRAGENS P/PORTAS MADEIRA,INTERNAS,2 FOLHAS ABRIR,CONSTANDO FORN.S/COLOC.(INCLUIDA FORN.COLOC.ESQUADRIAS),DE:-FECHADURA TIPO GORGE,TRINCO REVERSIVEL,METAL ACABAMENTO CROMADO;-ROSETA METAL ACABAMENTO CROMADO;-MACANETA TIPO ALAVANCA METAL ACABAMENTO CROMADO;-6 DOBRADICAS FERRO GALV.3"X2.1/2",PINO FERRO BOLAS LATAO;-2 FECHOS EMBUTIR,30 A 40CM ALT.METAL CROMADO</t>
  </si>
  <si>
    <t>FERRAGENS PARA PORTAS DE MADEIRA,DE 1 FOLHA DE ABRIR,INTERNAS,DE SALAS E QUARTOS DE HOSPITAIS,CONSTANDO DE FORNECIMENTOS/COLOCACAO,DE:-MACANETA TIPO "ALAVANCA PARA BRACO", C/ACABAMENTO EM ALUMINIO DESTACAVEL;-FECHADURA EQUIPADA C/CILINDROMESTRAVEL E CHAVE DE SEGREDO;-3 DOBRADICAS EM LATAO DE 3"X3.1/2",ACABAMENTO CROMADO,COM PINO,BOLAS E ANEIS DE LATAO</t>
  </si>
  <si>
    <t>FERRAGENS P/PORTA MADEIRA,1 FOLHA DE ABRIR,INTERNA,CONSTANDO DE FORN.S/COLOC.(ESTA INCLUIDA NO FORN.E COLOC.DAS ESQUADRIAS),DE:-FECHADURA DE EMBUTIR EM METAL C/ACABAMENTO CROMADO;-MACANETA TIPO ALAVANCA EM METAL C/ACABAMENTO CROMADO;-ROSETA EM METAL C/ACABAMENTO CROMADO;-3 DOBRADICAS DE FERRO GALVANIZADO DE 3"X2.1/2",COM PINO E BOLAS DE LATAO</t>
  </si>
  <si>
    <t>FERRAGENS P/PORTA MADEIRA,1 FOLHA ABRIR,P/BANHEIRO,CONSTANDO DE FORN.S/COLOC.DE:-FECHADURA TIPO TRANQUETA,TRINCO REVERSIVEL,EM METAL C/ACABAMENTO CROMADO;-MACANETA TIPO ALAVANCA,EM METAL C/ACABAMENTO CROMADO;-ROSETA,EM METAL C/ACABAMENTO CROMADO;-TRANQUETA C/TRINCO ACOPLADO,METAL C/ACABAMENTO CROMADO;-3 DOBRADICAS FERRO GALV.3"X2.1/2",C/PINO E BOLAS LATAO</t>
  </si>
  <si>
    <t>FERRAGENS PARA PORTA DE MADEIRA,DE 1 FOLHA DE ABRIR,INTERNA,PARA BANHEIRO DE SERVICO,CONSTANDO DE FORN.S/COLOC.(ESTA INCLUIDA NO FORN.E COLOC.DAS ESQUADRIAS),DE:-FECHADURA DE EMBUTIR,COM CHAPA-TESTA,EM METAL COM ACABAMENTO CROMADO;-TRANQUETA EM METAL COM ACABAMENTO CROMADO;-3 DOBRADICAS DE FERRO GALVANIZADO DE 3"X2.1/2",COM PINO E BOLAS DE FERRO</t>
  </si>
  <si>
    <t>FERRAGENS PARA PORTA DE MADEIRA,DE 1 FOLHA,DE ABRIR,PARA SANITARIOS OU CHUVEIROS COLETIVOS,CONSTANDO DE FORNECIMENTO SEM COLOCACAO(ESTA INCLUIDA NO FORNECIMENTO E COLOCACAO DAS ESQUADRIAS),DE:-FECHO DE SOBREPOR,TIPO "LIVRE-OCUPADO",RETANGULAR,EM METAL COM ACABAMENTO CROMADO;-3 DOBRADICAS DE FERRO GALVANIZADO DE 3"X2.1/2",COM PINO E BOLAS DE FERRO</t>
  </si>
  <si>
    <t>FERRAGENS PARA PORTA DE MADEIRA,DE 1 FOLHA DE ABRIR,PARA SANITARIOS OU CHUVEIROS COLETIVOS,CONSTANDO DE FORNECIMENTO SEM COLOCACAO(ESTA INCLUIDA NO FORNECIMENTO E COLOCACAO DAS ESQUADRIAS),DE:-FECHO DE SOBREPOR,TIPO "LIVRE-OCUPADO",RETANGULAR,EM METAL COM ACABAMENTO CROMADO;-3 DOBRADICAS DE FERRO GALVANIZADODE 3"X3",COM PINO E BOLAS</t>
  </si>
  <si>
    <t>FERRAGENS PARA PORTA DE MADEIRA,DE 1 FOLHA DE ABRIR,PARA BANHEIRO,CONSTANDO DE FORNECIMENTO SEM COLOCACAO (ESTA INCLUIDA NO FORNECIMENTO E COLOCACAO DAS ESQUADRIAS),DE:-FECHADURA DE EMBUTIR,EM METAL COM ACABAMENTO CROMADO;-MACANETA TIPO ALAVANCA EM METAL COM ACABAMENTO CROMADO;-3 DOBRADICAS DE FERRO GALVANIZADO DE 3"X2.1/2",COM PINO E BOLAS DE LATAO</t>
  </si>
  <si>
    <t>FERRAGENS P/PORTA MADEIRA COLOC.DIVISORIAS MARMORE,MARMORITE OU CONCRETO,ATE 3CM ESP.CONSTANDO FORN.S/COLOC.(ESTA INCLUIDA FORN.COLOC.ESQUADRIAS),DE:-2 DOBRADICAS C/UMA ABAS "U",LATAO,ACABAMENTO CROMADO,P/DIVISORIAS MARMORE;-FECHO SOBREPOR,TIPO "LIVRE-OCUPADO",RETANGULAR,METAL C/ACABAMENTO CROMADO,;-BATENTE "U",LATAO,ACABAMENTO CROMADO,P/DIVISORIAS MARMORE</t>
  </si>
  <si>
    <t>FERRAGENS P/PORTA MADEIRA,CORRER,1 FOLHA,CONSTANDO FORN.S/COLOC.(ESTA INCLUIDA FORN.COLOC.ESQUADRIAS),DE:-FECHADURA EMBUTIR,BICO DE PAPAGAIO,C/CHAVE BIPARTIDA,METAL C/ACABAMENTO CROMADO;-2,00M DE TRILHO SUPERIOR "U",ALUMINIO;-2 ROLDANAS;-2PINOS GUIA,ALUMINIO OU LATAO,S/CANTONEIRA;-2,00M TRILHO INFERIOR "U",ALUMINIO;-2 CONCHAS,C/FURO P/CHAVE,EM LATAO CROMADO</t>
  </si>
  <si>
    <t>FERRAGENS P/PORTA MADEIRA,CORRER,2 FOLHAS,CONSTANDO FORN.S/COLOC.(ESTA INCLUIDA FORN.COLOC.ESQUADRIAS),DE:-FECHADURA EMBUTIR,BICO DE PAPAGAIO,C/CHAVE BIPARTIDA,METAL C/ACABAMENTO CROMADO;-4,00M DE TRILHO SUPERIOR "U",ALUMINIO;-4 ROLDANAS;-4 PINOS GUIA,ALUMINIO OU LATAO,S/CANTONEIRA;-4,00M TRILHO INFERIOR "U",ALUMINIO;-2 CONCHAS,C/FURO P/CHAVE,LATAO CROMADO</t>
  </si>
  <si>
    <t>FERRAGENS PARA PORTA DE MADEIRA,PIVOTANTE,DE 1 FOLHA,INTERNA,CONSTANDO DE FORNECIMENTO SEM COLOCACAO (ESTA INCLUIDA NO FORNECIMENTO E COLOCACAO DAS ESQUADRIAS) DE:-FECHADURA COM TRINCO ROLETE,EM METAL C/ACABAMENTO CROMADO;-PUXADOR VERTICALEM ACO INOX;-DOBRADICA PIVOTANTE (PIVO INFERIOR E SUPERIOR)EM ACO INOX</t>
  </si>
  <si>
    <t>FERRAGENS P/PORTA DIVISORIAS,1 FOLHA,REVESTIDAS MADEIRA OU LAMINADO VINILICO,CONSTANDO FORN.S/COLOC.(INCLUIDA FORN.COLOC.DIVISORIA),DE:-FECHADURA EMBUTIR C/CILINDRO CENTRAL,METAL C/ACABAMENTO CROMADO,MACANETA TIPO BOLA C/ESPELHO CIRCULAR,METAL C/ACAB.CROMADO;-1 FECHO EMBUTIR METAL C/CROMADO;-3 DOBRADICAS 3"X2.1/2",LATAO,CROMADO,C/PINO,BOLAS E ANEIS DE LATAO</t>
  </si>
  <si>
    <t>FERRAGENS P/PORTA DIVISORIAS,2 FOLHAS,REVESTIDAS MADEIRA OULAMINADO VINILICO,CONSTANDO FORN.S/COLOC.(INCLUIDA FORN.COLOC.DIVISORIA),DE:-FECHADURA EMBUTIR CILINDRO CENTRAL,METAL C/ACABAMENTO CROMADO,MACANETA TIPO BOLA C/ESPELHO CIRCULAR,METAL ACABAMENTO CROMADO;-2 FECHOS EMBUTIR METAL C/CROMADO;-6 DOBRADICAS 3"X2.1/2",LATAO,CROMADO,PINO,BOLAS E ANEIS LATAO</t>
  </si>
  <si>
    <t>FERRAGENS PARA PORTA DE MADEIRA DE BARRACAO DE OBRA OU CASATIPO POPULAR,CONSTANDO DE FORNECIMENTO SEM COLOCACAO (ESTA INCLUIDA NO FORNECIMENTO E COLOCACAO DAS ESQUADRIAS),DE:-FECHADURA DE SOBREPOR,TIPO CAIXAO,FORMA RETANGULAR,DE(100X86X38)MM,EM METAL COM ACABAMENTO RESINADO PRETO;-3 DOBRADICAS DE FERRO,DE 3"X2.1/2",COM PINO E BOLAS DE LATAO</t>
  </si>
  <si>
    <t>FERRAGENS PARA PORTA DE MADEIRA DE ARMARIO,CONSTANDO DE FORNECIMENTO SEM COLOCACAO (ESTA INCLUIDA NO FORNECIMENTO E COLOCACAO DAS ESQUADRIAS),DE:-FECHADURA DE EMBUTIR PARA ARMARIO,COM CHAVES TIPO GORGE,EM METAL COM ACABAMENTO CROMADO;-3 DOBRADICAS,DE 2.1/2"X1.3/8",EM LATAO,ACABAMENTO CROMADO,COM PINO E BOLAS DE LATAO</t>
  </si>
  <si>
    <t>FERRAGENS  P/JANELA DE MADEIRA TIPO GUILHOTINA CONTRA PESO,CONST.FORN.S/COLOC.DE:-4 ROLDANAS LATAO,DIAM.2",CADA;-4,00MCABO DE ACO FLEXIVEL 1/8";-4 PRESILHAS LATAO P/CABO ACO;-12PARAFUSOS 1.1/4" C/ILHOS,LATAO NIQUELADO;-25KG  CONTRAPESOSFERRO FUNDIDO;-2 FECHOS SEGURANCA,EMBUTIR,LATAO CROMADO;-2 CONCHAS SIMPLES,LATAO,FORMA RETANGULAR,SEM FURO,ACAB.CROMADO</t>
  </si>
  <si>
    <t>FERRAGENS P/JANELA MADEIRA ABRIR,2 FOLHAS,TIPO VIDRO,VENEZIANA E POSTIGO,CONSTANDO FORN.S/COLOC.DE:-6 DOBRADICAS FERRO GALVANIZADO 2.1/2"X3",C/PINO E BOLAS DE LATAO;-4 DOBRADICAS FERRO GALVANIZADO 2"X1.1/2",C/PINO E BOLAS DE LATAO;-2 FECHOS DE FIO REDONDO,FERRO,2",ACABAMENTO CROMADO;-1 FECHO REDONDO FERRO,P/PINTAR,20CM;-1 FECHO REDONDO FERRO,P/PINTAR,30CM</t>
  </si>
  <si>
    <t>BARRA ANTIPANICO,CEGA NO LADO OPOSTO E DE ACIONAMENTO RADIAL TIPO PUSH PARA PORTAS EM MADEIRA OU METAL,SIMPLES (1 FOLHA),CONFECCIONADA EM LIGA DE METAIS,CERTIFICADA CONF.ABNT NBR 11785,COMPOSTA POR 2 SUPORTES DE TRAVAMENTO HORIZONTAL E 1 BARRA ACIONADORA DE 1,00M.INDICADA P/PORTAS DE ATE 220X100CM (AXL),EXCLUSIVE FECHADURA EXTERNA.FORNECIMENTO E INSTALACAO</t>
  </si>
  <si>
    <t>BARRA ANTIPANICO,CEGA NO LADO OPOSTO E DE ACIONAMENTO RADIAL TIPO PUSH P/PORTA MADEIRA OU METAL,DUPLA(2 FOLHAS),CONFECCIONADA LIGA DE METAIS,CERTIFICADA NBR 11785,COMPOSTA 4 SUPORTES TRAVAMENTO HORIZONTAL,2 BARRAS ACIONADORAS 1,00MM,1 HASTE VERTICAL E 2 MECANISMOS TRAVAMENTO VERTICAL(CREMONA).INDICADA P/PORTAS ATE 220X100CM(AXL),EXCL.FECHADURA EXT.FORN.INST.</t>
  </si>
  <si>
    <t>PORTA CORRER(2 FOLHAS)P/ARMARIO EM BANCAS,MEDINDO 50X70CM CADA FOLHA,COMPENSAD.20MM,REVEST.C/CHAPA LAMINADA(COMPOSTA CELULOSE C/RESINA PRENSADA AUTO CLAVE),3 FACES,ENQUADRADA EM MARCOS RETANGULARES,2X6CM, REVESTIDOS 2 FACES.PRATELEIRA DO MESMO MATERIAL,C/20MM,C/REVESTIMENTO 2 FACES,MEDINDO 1,20X0,35M,APOIADA CANTONEIRAS FERRO,EXCL.FERRAGENS.FORN. E COLOC.</t>
  </si>
  <si>
    <t>PORTA DE MADEIRA,COM MEDIDAS APROXIMADAS DE (60X210X3,5)CM,REVESTIDA NAS DUAS FACES COM CHAPA LAMINADA (COMPOSTA DE CELULOSE PRENSADA EM AUTOCLAVE) DE 0,8MM DE ESPESSURA,PROTECAO DOS TOPOS VERTICAIS EM LAMINADO PET COM ABAS DE 1",MARCO DE MADEIRA E ALIZAR EM MDF NAVAL REVESTIDO EM PET,CONFORME ABNTNBR 15930 E RDC N°50/2002 ANVISA,EXCL.FERRAGENS.FORN.COLOC.</t>
  </si>
  <si>
    <t>PORTA DE MADEIRA,COM MEDIDAS APROXIMADAS DE (70X210X3,5)CM,REVESTIDA NAS DUAS FACES COM CHAPA LAMINADA (COMPOSTA DE CELULOSE PRENSADA EM AUTOCLAVE) DE 0,8MM DE ESPESSURA,PROTECAO DOS TOPOS VERTICAIS EM LAMINADO PET COM ABAS DE 1",MARCO EM MADEIRA E ALIZAR EM MDF NAVAL REVESTIDO EM PET,CONFORME ABNTNBR 15930 E RDC N°50/2002 ANVISA,EXCL.FERRAGENS.FORN.COLOC.</t>
  </si>
  <si>
    <t>PORTA DE MADEIRA,COM MEDIDAS APROXIMADAS DE (80X210X3,5)CM,REVESTIDA NAS DUAS FACES COM CHAPA LAMINADA (COMPOSTA DE CELULOSE PRENSADA EM AUTOCLAVE) DE 0,8MM DE ESPESSURA,PROTECAO DOS TOPOS VERTICAIS EM LAMINADO PET COM ABAS DE 1",MARCO EM MADEIRA E ALIZAR EM MDF NAVAL REVESTIDOS EM PET,CONFORME ABNT NBR 15930 E RDC N°50/2002 ANVISA,EXCL.FERRAGENS.FORN.COLOC.</t>
  </si>
  <si>
    <t>PORTA DE MADEIRA,COM MEDIDAS APROXIMADAS DE (90X210X3,5)CM,REVESTIDA NAS DUAS FACES COM CHAPA LAMINADA (COMPOSTA DE CELULOSE PRENSADA EM AUTOCLAVE) DE 0,8MM DE ESPESSURA,PROTECAO DOS TOPOS VERTICAIS EM LAMINADO PET COM ABAS DE 1",MARCO EM MADEIRA E ALIZAR EM MDF NAVAL REVESTIDOS EM PET,CONFORME ABNT NBR 15930 E RDC N°50/2002 ANVISA,EXCL.FERRAGENS.FORN.COLOC.</t>
  </si>
  <si>
    <t>PORTA DE MADEIRA,COM MEDIDAS APROXIMADAS DE (100X210X4)CM,REVESTIDA NAS DUAS FACES COM CHAPA LAMINADA (COMPOSTA DE CELULOSE PRENSADA EM AUTOCLAVE) DE 0,8MM DE ESPESSURA,PROTECAO DOS TOPOS VERTICAIS EM LAMINADO PET COM ABAS DE 1",MARCO EM MADEIRA E ALIZAR EM MDF NAVAL REVESTIDOS EM PET,CONFORME ABNTNBR 15930 E RDC N°50/2002 ANVISA,EXCL.FERRAGENS.FORN.COLOC.</t>
  </si>
  <si>
    <t>PORTA DE MADEIRA,COM MEDIDAS APROXIMADAS DE (110X210X4)CM,REVESTIDA NAS DUAS FACES COM CHAPA LAMINADA (COMPOSTA DE CELULOSE PRENSADA EM AUTOCLAVE) DE 0,8MM DE ESPESSURA,PROTECAO DOS TOPOS VERTICAIS EM LAMINADO PET COM ABAS DE 1",MARCO EM MADEIRA E ALIZAR EM MDF NAVAL REVESTIDOS EM PET,CONFORME ABNTNBR 15930 E RDC N°50/2002 ANVISA,EXCL.FERRAGENS.FORN.COLOC.</t>
  </si>
  <si>
    <t>PORTA DE MADEIRA,COM MEDIDAS APROXIMADAS DE (120X210X4)CM,REVESTIDA NAS DUAS FACES COM CHAPA LAMINADA (COMPOSTA DE CELULOSE PRENSADA EM AUTOCLAVE) DE 0,8MM DE ESPESSURA,PROTECAO DOS TOPOS VERTICAIS EM LAMINADO PET COM ABAS DE 1",MARCO EM MADEIRA E ALIZAR EM MDF NAVAL REVESTIDOS EM PET,CONFORME ABNTNBR 15930 E RDC N°50/2002 ANVISA,EXCL.FERRAGENS.FORN.COLOC.</t>
  </si>
  <si>
    <t>PORTA MADEIRA,C/MEDIDAS APROX.(70X210X3,5)CM,C/VISOR VIDRO (20X125)CM E MOLDURA (3X1)CM REVEST.PET,FOLHA PORTA REVEST.NAS DUAS FACES C/CHAPA LAMINADA (COMPOSTA CELULOSE PRENSADA AUTOCLAVE) 0,8MM ESP.PROTECAO TOPOS VERTICAIS LAMINADO PET C/ABAS 1",MARCO MADEIRA ALIZAR MDF NAVAL REVEST.PET,CONF.ABNT NBR 15930 E RDC N°50/2002 ANVISA,EXCL.FERRAGENS.FORN.COLOC.</t>
  </si>
  <si>
    <t>PORTA MADEIRA,C/MEDIDAS APROX.(80X210X3,5)CM,C/VISOR VIDRO (20X125)CM E MOLDURA (3X1)CM REVEST.PET,FOLHA PORTA REVEST.NAS DUAS FACES C/CHAPA LAMINADA (COMPOSTA CELULOSE PRENSADA AUTOCLAVE) 0,8MM ESP.PROTECAO TOPOS VERTICAIS LAMINADO PET C/ABAS 1",MARCO MADEIRA ALIZAR MDF NAVAL REVEST.PET,CONF.ABNT NBR 15930 E RDC N°50/2002 ANVISA,EXCL.FERRAGENS.FORN.COLOC.</t>
  </si>
  <si>
    <t>PORTA MADEIRA,C/MEDIDAS APROX.(90X210X3,5)CM,C/VISOR VIDRO (20X125)CM E MOLDURA (3X1)CM REVEST.PET,FOLHA PORTA REVEST.NAS DUAS FACES C/CHAPA LAMINADA (COMPOSTA CELULOSE PRENSADA AUTOCLAVE) 0,8MM ESP.PROTECAO TOPOS VERTICAIS LAMINADO PET C/ABAS 1",MARCO MADEIRA ALIZAR MDF NAVAL REVEST.PET,CONF.ABNT NBR 15930 E RDC N°50/2002 ANVISA,EXCL.FERRAGENS.FORN.COLOC.</t>
  </si>
  <si>
    <t>PORTA MADEIRA,C/MEDIDAS APROX.(100X210X4)CM,C/VISOR VIDRO (20X125)CM E MOLDURA (3X1)CM REVEST.PET,FOLHA PORTA REVEST.NAS DUAS FACES C/CHAPA LAMINADA (COMPOSTA CELULOSE PRENSADA AUTOCLAVE) 0,8MM ESP.PROTECAO TOPOS VERTICAIS LAMINADO PET C/ABAS 1",MARCO MADEIRA ALIZAR MDF NAVAL REVEST.PET,CONF.ABNT NBR 15930 E RDC N°50/2002 ANVISA,EXCL.FERRAGENS.FORN.COLOC.</t>
  </si>
  <si>
    <t>PORTA MADEIRA,C/MEDIDAS APROX.(110X210X4)CM,C/VISOR VIDRO (20X125)CM E MOLDURA (3X1)CM REVEST.PET,FOLHA PORTA REVEST.NAS DUAS FACES C/CHAPA LAMINADA (COMPOSTA CELULOSE PRENSADA AUTOCLAVE) 0,8MM ESP.PROTECAO TOPOS VERTICAIS LAMINADO PET C/ABAS 1",MARCO MADEIRA ALIZAR MDF NAVAL REVEST.PET,CONF.ABNT NBR 15930 E RDC N°50/2002 ANVISA,EXCL.FERRAGENS.FORN.COLOC.</t>
  </si>
  <si>
    <t>PORTA MADEIRA,C/MEDIDAS APROX.(120X210X4)CM,C/VISOR VIDRO (20X125)CM E MOLDURA (3X1)CM REVEST.PET,FOLHA PORTA REVEST.NAS DUAS FACES C/CHAPA LAMINADA (COMPOSTA CELULOSE PRENSADA AUTOCLAVE) 0,8MM ESP.PROTECAO TOPOS VERTICAIS LAMINADO PET C/ABAS 1",MARCO MADEIRA ALIZAR MDF NAVAL REVEST.PET,CONF.ABNT NBR 15930 E RDC N°50/2002 ANVISA,EXCL.FERRAGENS.FORN.COLOC.</t>
  </si>
  <si>
    <t>PORTA DE CORRER,DE MADEIRA,C/MEDIDAS APROXIMADAS DE (80X210X3,5)CM,REVESTIDA NAS DUAS FACES C/CHAPA LAMINADA (COMPOSTA DE CELULOSE PRENSADA EM AUTOCLAVE) DE 0,8MM DE ESPESSURA,PROTECAO DOS TOPOS VERTICAIS EM LAMINADO PET C/ABAS DE 1",MARCOEM MADEIRA E ALIZAR EM MDF NAVAL REVESTIDOS EM PET,CONF.ABNT NBR 15930 E RDC N°50/2002 ANVISA,EXCL.FERRAGENS.FORN.COLOC.</t>
  </si>
  <si>
    <t>PORTA DE CORRER,DE MADEIRA,C/MEDIDAS APROXIMADAS DE (90X210X3,5)CM,REVESTIDA NAS DUAS FACES C/CHAPA LAMINADA (COMPOSTA DE CELULOSE PRENSADA EM AUTOCLAVE) DE 0,8MM DE ESPESSURA,PROTECAO DOS TOPOS VERTICAIS EM LAMINADO PET C/ABAS DE 1",MARCOEM MADEIRA E ALIZAR EM MDF NAVAL REVESTIDOS EM PET,CONF.ABNT NBR 15930 E RDC N°50/2002 ANVISA,EXCL.FERRAGENS.FORN.COLOC.</t>
  </si>
  <si>
    <t>PORTA DE CORRER,DE MADEIRA,C/MEDIDAS APROXIMADAS (100X210X4)CM,REVESTIDA NAS DUAS FACES C/CHAPA LAMINADA (COMPOSTA DE CELULOSE PRENSADA EM AUTOCLAVE) DE 0,8MM DE ESPESSURA,PROTECAO DOS TOPOS VERTICAIS EM LAMINADO PET C/ABAS DE 1",MARCO EM MADEIRA E ALIZAR EM MDF NAVAL REVESTIDOS EM PET,CONFORME ABNT NBR 15930 E RDC N°50/2002 ANVISA,EXCL.FERRAGENS.FORN.COLOC.</t>
  </si>
  <si>
    <t>PORTA DE CORRER,DE MADEIRA,C/MEDIDAS APROXIMADAS (110X210X4)CM,REVESTIDA NAS DUAS FACES COM CHAPA LAMINADA (COMPOSTA DECELULOSE PRENSADA EM AUTOCLAVE) DE 0,8MM DE ESPESSURA,PROTECAO DOS TOPOS VERTICAIS EM LAMINADO PET C/ABAS DE 1",MARCO EM MADEIRA E ALIZAR EM MDF NAVAL REVESTIDOS EM PET,CONF.ABNT NBR 15930 E RDC N°50/2002 ANVISA,EXCL.FERRAGENS.FORN.COLOC.</t>
  </si>
  <si>
    <t>PORTA CORRER,MADEIRA,C/MED.APROX.(80X210X3,5)CM,C/VISOR VIDRO (20X125)CM E MOLDURA (3X1)CM REVEST.PET,FOLHA PORTA REVEST.DUAS FACES C/CHAPA LAMINADA (COMPOSTA CELULOSE PRENSADA AUTOCLAVE) 0,8MM ESP.PROTECAO TOPOS VERTICAIS LAMINADO PET C/ABAS 1",MARCO MADEIRA E ALIZAR MDF NAVAL REVEST.PET,CONF.ABNTNBR 15930 E RDC N°50/2002 ANVISA,EXCL.FERRAGENS.FORN.COLOC.</t>
  </si>
  <si>
    <t>PORTA CORRER,MADEIRA,C/MED.APROX.(90X210X3,5)CM,C/VISOR VIDRO (20X125)CM E MOLDURA (3X1)CM REVEST.PET,FOLHA PORTA REVEST.DUAS FACES C/CHAPA LAMINADA (COMPOSTA CELULOSE PRENSADA AUTOCLAVE) 0,8MM ESP.PROTECAO TOPOS VERTICAIS LAMINADO PET C/ABAS 1",MARCO MADEIRA E ALIZAR MDF NAVAL REVEST.PET,CONF.ABNTNBR 15930 E RDC N°50/2002 ANVISA,EXCL.FERRAGENS.FORN.COLOC.</t>
  </si>
  <si>
    <t>PORTA CORRER,MADEIRA,C/MED.APROX.(100X210X4)CM,C/VISOR VIDRO (20X125)CM E MOLDURA (3X1)CM REVEST.PET,FOLHA PORTA REVEST.DUAS FACES C/CHAPA LAMINADA (COMPOSTA CELULOSE PRENSADA AUTOCLAVE) 0,8MM ESP.PROTECAO TOPOS VERTICAIS LAMINADO PET C/ABAS 1",MARCO MADEIRA E ALIZAR MDF NAVAL REVEST.PET,CONF.ABNT NBR 15930 E RDC N°50/2002 ANVISA,EXCL.FERRAGENS.FORN.COLOC.</t>
  </si>
  <si>
    <t>PORTA CORRER,MADEIRA,C/MED.APROX.(110X210X4)CM,C/VISOR VIDRO (20X125)CM E MOLDURA (3X1)CM REVEST.PET,FOLHA PORTA REVEST.DUAS FACES C/CHAPA LAMINADA (COMPOSTA CELULOSE PRENSADA AUTOCLAVE) 0,8MM ESP.PROTECAO TOPOS VERTICAIS LAMINADO PET C/ABAS 1",MARCO MADEIRA E ALIZAR MDF NAVAL REVEST.PET,CONF.ABNT NBR 15930 E RDC N°50/2002 ANVISA,EXCL.FERRAGENS.FORN.COLOC.</t>
  </si>
  <si>
    <t>ABRIGO P/4 BOTIJOES GAS DE 45KG,EXCLUSIVE LIGACOES,NAS DIM.(2,00X0,50X1,80)M,ALVENARIA TIJOLOS MACICOS (7X10X20CM),PAREDES DE MEIA VEZ,REVESTIDAS COM ARGAMASSA DE CIMENTO E SAIBRO,NO TRACO 1:6,PISO COM ESPESSURA DE 10CM E COBERTURA COM ESPESSURA DE 6CM,AMBAS EM CONCRETO ARMADO,FCK=15MPA,COM ACABAMENTO DE CIMENTADO,TRACO 1:4,CONFORME PROJETO TIPO Nº2001/EMOP</t>
  </si>
  <si>
    <t>ABRIGO P/2 BOTIJOES GAS DE 45KG,EXCLUSIVE LIGACOES,NAS DIM.(1,00X0,50X1,80)M,ALVENARIA TIJOLOS MACICOS (7X10X20CM),PAREDES DE MEIA VEZ,REVESTIDAS COM ARGAMASSA DE CIMENTO E SAIBRO,NO TRACO 1:6,PISO COM ESPESSURA DE 10CM E COBERTURA COM ESPESSURA DE 6CM,AMBAS EM CONCRETO ARMADO,FCK=15MPA,COM ACABAMENTO DE CIMENTADO,TRACO 1:4,CONFORME PROJETO TIPO Nº2001/EMOP</t>
  </si>
  <si>
    <t>ABRIGO P/4 BOTIJOES GAS DE 13KG,EXCLUSIVE LIGACOES,NAS DIM.(2,00X0,50X1,10)M,ALVENARIA TIJOLOS MACICOS (7X10X20CM),PAREDES DE MEIA VEZ,REVESTIDAS COM ARGAMASSA DE CIMENTO E SAIBRO,NO TRACO 1:6,PISO COM ESPESSURA DE 10CM E COBERTURA COM ESPESSURA DE 6CM,AMBAS EM CONCRETO ARMADO,FCK=15MPA,COM ACABAMENTO DE CIMENTADO,TRACO 1:4,CONFORME PROJETO TIPO Nº2001/EMOP</t>
  </si>
  <si>
    <t>ABRIGO P/2 BOTIJOES GAS DE 13KG,EXCLUSIVE LIGACOES,NAS DIM.(1,00X0,50X1,10)M,ALVENARIA TIJOLOS MACICOS (7X10X20CM),PAREDES DE MEIA VEZ,REVESTIDAS COM ARGAMASSA DE CIMENTO E SAIBRO,NO TRACO 1:6,PISO COM ESPESSURA DE 10CM E COBERTURA COM ESPESSURA DE 6CM,AMBAS EM CONCRETO ARMADO,FCK=15MPA,COM ACABAMENTO DE CIMENTADO,TRACO 1:4,CONFORME PROJETO TIPO Nº2001/EMOP</t>
  </si>
  <si>
    <t>ABRIGO P/8 BOTIJOES GAS DE 45KG,EXCLUSIVE LIGACOES,NAS DIM.(2,60X1,05X1,90)M,ALVENARIA TIJOLOS MACICOS (7X10X20CM),PAREDES DE MEIA VEZ,REVESTIDAS COM ARGAMASSA DE CIMENTO E SAIBRO,NO TRACO 1:6,PISO COM ESPESSURA DE 10CM E COBERTURA COM ESPESSURA DE 6CM,AMBAS EM CONCRETO ARMADO,FCK=15MPA,COM ACABAMENTO DE CIMENTADO,TRACO 1:4,CONFORME PROJETO TIPO Nº2639/EMOP</t>
  </si>
  <si>
    <t>CAIXA DE PROTECAO PARA MEDIDOR INDIVIDUAL,PARA GAS MANUFATURADO ATE 800KCAL/MIN.E GAS NATURAL ATE 1680KCAL/MIN.,NAS DIMENSOES INTERNAS DE (70X60X40)CM,EM ALVENARIA DE TIJOLOS MACICOS (7X10X20CM),EM PAREDES DE MEIA VEZ,REVESTIDAS COM ARGAMASSA DE CIMENTO E AREIA,NO TRACO 1:4,COM PORTA EM VENEZIANA DE ALUMINIO</t>
  </si>
  <si>
    <t>ABRIGO PARA HIDROMETRO DE 1/2" OU 3/4",NAS DIMENSOES DE (0,45X0,12X0,42)M,EMBUTIDO NO MURO,REVESTIDO COM ARGAMASSA DE CIMENTO E SAIBRO,NO TRACO 1:6,COM FUNDO DE CONCRETO NO TRACO 1:3 E ESPESSURA 3CM,PORTA DE (46X43)CM EM GRADE CONFECCIONADA EM FERRO CHATO DE 1/2" COM ESPESSURA DE 1/8" E CADEADO DE 30MM,CONFORME PROJETO Nº 2089/EMOP</t>
  </si>
  <si>
    <t>ABRIGO PARA HIDROMETRO DE 1",NAS DIMENSOES DE (0,90X0,50X0,60)M,EM ALVENARIA DE TIJOLOS FURADOS DE (10X20X20)CM,EM PAREDES DE MEIA VEZ,REVESTIDAS C/ARGAMASSA DE CIMENTO E SAIBRO,TRACO 1:6,C/FUNDO DE CONCRETO E TAMPA DE CONCRETO ARMADO,C/PORTA DE (80X50)CM GRADE CONFECCIONADA EM FERRO CHATO DE 1/2" C/ESPESSURA DE 1/8" E CADEADO DE 30MM,PROJETO Nº2089/EMOP</t>
  </si>
  <si>
    <t>ABRIGO PARA HIDROMETRO DE 1.1/2" OU 2" C/FILTRO INTERNO,NASDIMENSOES (1,10X0,60X0,70)M,ALVENARIA DE TIJOLOS FURADOS DE(10X20X20)CM,PAREDES DE MEIA VEZ,REVESTIDAS C/ARGAMASSA DE CIMENTO E SAIBRO,TRACO 1:6,C/FUNDO DE CONCRETO E TAMPA DE CONCRETO ARMADO,C/PORTA DE (100X60)CM EM GRADE CONFECCIONADA FERRO CHATO 1/2" C/ESP.1/8" E CADEADO 30MM,PROJETO Nº2089/EMOP</t>
  </si>
  <si>
    <t>ABRIGO PARA HIDROMETRO DE 2" C/FILTRO EXTERNO,NAS DIMENSOES(1,70X0,70X0,80)M,ALVENARIA DE TIJOLOS FURADOS DE (10X20X20),PAREDE DE MEIA VEZ,REVESTIDAS C/ARGAMASSA DE CIMENTO E SAIBRO,TRACO 1:6,C/FUNDO DE CONCRETO E TAMPA DE CONCRETO ARMADO,C/PORTA (140X70)CM EM GRADE CONFECCIONADA EM FERRO CHATO 1/2" C/ESP.DE 1/8" E CADEADO 30MM,CONFORME PROJETO Nº2089/EMOP</t>
  </si>
  <si>
    <t>ABRIGO PARA BOMBA,NAS DIMENSOES DE (0,70X0,50X0,50)M,EM ALVENARIA DE TIJOLOS FURADOS DE (10X20X20)CM,EM PAREDES DE MEIAVEZ,REVESTIDAS COM ARGAMASSA DE CIMENTO E SAIBRO,NO TRACO 1:6,COM FUNDO DE CONCRETO E TAMPA DE CONCRETO ARMADO,PORTA DE(60X40)CM EM CHAPA DE FERRO Nº16 E CADEADO DE 30MM,CONFORMEPROJETO Nº2799/EMOP</t>
  </si>
  <si>
    <t>ABRIGO PARA BOMBA,NAS DIMENSOES DE (1,20X0,60X0,80)M,EM ALVENARIA DE TIJOLOS FURADOS DE (10X20X20)CM,PAREDES DE MEIA VEZ,RESTIDAS COM ARGAMASSA DE CIMENTO E SAIBRO,NO TRACO 1:6,COM FUNDO DE CONCRETO E TAMPA DE CONCRETO ARMADO,PORTA DE (100X60)CM EM CHAPA DE FERRO Nº16 E CADEADO DE 30MM,CONFORME PROJETO Nº2799/EMOP</t>
  </si>
  <si>
    <t>CAIXA ENTERRADA PARA INSTALACOES TELEFONICAS,TIPO R1,MEDINDO 0,60X0,35X0,50M,EM BLOCOS DE CONCRETO ESTRUTURAL DE 0,10X0,20X0,40M,ASSENTADOS COM ARGAMASSA DE CIMENTO E AREIA,NO TRACO 1:4 E REVESTIDA INTERNAMENTE COM A MESMA ARGAMASSA,COM TAMPA DE CONCRETO ARMADO COM 5CM DE ESPESSURA E FUNDO DE CONCRETO SIMPLES COM 5CM</t>
  </si>
  <si>
    <t>CAIXA ENTERRADA PARA INSTALACOES TELEFONICAS,TIPO R2,MEDINDO 1,07X0,52X0,50M,EM BLOCOS DE CONCRETO ESTRUTURAL DE 0,10X0,20X0,40M,ASSENTADOS COM ARGAMASSA DE CIMENTO E AREIA,NO TRACO 1:4 E REVESTIDA INTERNAMENTE COM A MESMA ARGAMASSA,COM TAMPA DE CONCRETO ARMADO COM 5CM DE ESPESSURA E FUNDO DE CONCRETO SIMPLES COM 5CM</t>
  </si>
  <si>
    <t>CAIXA ENTERRADA PARA INSTALACOES TELEFONICAS,TIPO R3,MEDINDO 1,30X1,20X1,30M,EM BLOCOS DE CONCRETO ESTRUTURAL DE 0,10X0,20X0,40M,ASSENTADOS COM ARGAMASSA DE CIMENTO E AREIA,NO TRACO 1:4 E REVESTIDA INTERNAMENTE COM A MESMA ARGAMASSA,COM TAMPA DE CONCRETO ARMADO COM 5CM DE ESPESSURA E FUNDO DE CONCRETO SIMPLES COM 5CM</t>
  </si>
  <si>
    <t>CAIXA ENTERRADA PARA INSTALACOES TELEFONICAS,TIPO I,MEDINDO2,15X1,30X1,80M,EM BLOCOS DE CONCRETO ESTRUTURAL DE 0,10X0,20X0,40M,ASSENTADOS COM ARGAMASSA DE CIMENTO E AREIA,NO TRACO 1:4 E REVESTIDA INTERNAMENTE COM A MESMA ARGAMASSA,COM TAMPA DE CONCRETO ARMADO COM 5CM DE ESPESSURA E FUNDO DE CONCRETO SIMPLES COM 5CM</t>
  </si>
  <si>
    <t>CAIXA DE INSPECAO/CAIXA PARA AGUAS PLUVIAIS,DE CONCRETO PRE-MOLDADO,CONSTANDO DE 4 ANEIS SUPERPOSTOS DE 50MM DE ESPESSURA,600MM DE DIAMETRO INTERNO,SENDO 1 ANEL INFERIOR(ENTRADA ESAIDA) DE 300MM C/FUNDO OU CIRCULO DE FUNDO +1 DE 300MM,1 DE 150MM E 1 DE 75MM DE ALTURA,PERFAZENDO 825MM DE ALTURA TOTAL,EXCLUSIVE TAMPAO DE FERRO FUNDIDO E ESCAVACAO.FORN.COLOC.</t>
  </si>
  <si>
    <t>CAIXA DE INSPECAO/CAIXA PARA AGUAS PLUVIAIS,DE CONCRETO PRE-MOLDADO,CONSTANDO DE 3 ANEIS SUPERPOSTOS,DE 50MM DE ESPESSURA E 600MM DE DIAMETRO INTERNO,SENDO 1 ANEL INFERIOR(ENTRADAE SAIDA)DE 300MM C/FUNDO OU CIRCULO DE FUNDO,1 DE 150MM E 1DE 75MM DE ALTURA,PERFAZENDO 525MM DE ALTURA TOTAL,EXCLUSIVE TAMPAO DE FERRO FUNDIDO E ESCAVACAO.FORNECIMENTO E COLOC.</t>
  </si>
  <si>
    <t>CAIXA DE INSPECAO/CAIXA PARA AGUAS PLUVIAIS,DE CONCRETO PRE-MOLDADO,CONSTANDO DE 2 ANEIS SUPERPOSTOS,DE 50MM DE ESPESSURA E 600MM DE DIAMETRO INTERNO,SENDO 1 ANEL INFERIOR(ENTRADAE SAIDA)DE 300MM C/FUNDO OU CIRCULO DE FUNDO,1 DE 75MM DE ALTURA,PERFAZENDO 375MM DE ALTURA TOTAL,EXCLUSIVE TAMPAO DE FERRO FUNDIDO E ESCAVACAO.FORNECIMENTO E COLOCACAO</t>
  </si>
  <si>
    <t>CAIXA SEPARADORA DE OLEO E CAIXA RECEPTORA LATERAL MEDINDO (0,60X0,60X0,70)M,INTERNAMENTE(CADA UMA),EXECUTADA EM BLOCOSCONCRETO (10X20X40)CM,ASSENTES C/ARGAMASSA CIMENTO E AREIA,TRACO 1:4,REVESTIDAS INTERNAMENTE C/ARGAMASSA CIMENTO E AREIA,TRACO 1:4,C/TAMPAS FERRO FUNDIDO PESADO,EXCL.ESCAVACAO,INCL.CONEXOES,CONFORME PROJETO Nº1788/EMOP.FORN. E ASSENTAMENTO</t>
  </si>
  <si>
    <t>FIXACAO ATRAVES DE PINO CRAVADO COM PISTOLA E FITA METALICARECARTILHADA,DE TUBULACOES C/DIAMETROS INTERNOS VARIAVEIS DE1/2" A 4",COMPONDO-SE DE FITA DE 17MM DE LARGURA E 0,50M DECOMPRIMENTO E CONJUNTO C/CURSOR E SUPORTE "Y" EM CAIXA DE 25PECAS(SISTEMA DE SUSPENSAO LEVE,CARGA DE RUPTURA 120KG).UTILIZACAO:INSTALACOES APARENTES DE AGUA,ESGOTO E ELETRICIDADE</t>
  </si>
  <si>
    <t>FIXACAO ATRAVES PINO CRAVADO C/PISTOLA E FITA METALICA PERFURADA,TUBULACOES C/DIAM.INTERNOS VARIAVEIS 1/2" A 2",COMPONDO-SE DE FITA 17MM LARG.E 0,50M COMPR.E CONJUNTO C/:PORCA ALTA 1/4",PARAFUSO CABECA SEXTAVADA 1/4"X1/2" E JUNCAO ALTA DE DUAS GARRAS(SIST.SUSPENSAO EXTRA-LEVE,CARGA RUPTURA 30KG).UTILIZACAO:INSTALACOES APARENTES DE AGUA,ESGOTO E ELETRICIDADE</t>
  </si>
  <si>
    <t>INSTALACAO E ASSENTAMENTO DE BACIA SANITARIA INDIVIDUAL E VALVULA DE DESCARGA (EXCL.ESTES) EM PAVIMENTO ELEVADO,COMPREENDENDO:INSTALACAO HIDRAULICA COM 2,00M TUBO PVC 50MM,COM CONEXOES ATE A VALVULA E APOS ESTA ATE VASO,LIGACAO DE ESGOTO COM 3,00M DE TUBO DE PVC DE 100MM AOS TUBOS QUEDA E VENTILACAO,INCLUSIVE CONEXOES,EXCLUSIVE OS TUBOS QUEDA E VENTILACAO</t>
  </si>
  <si>
    <t>INSTALACAO E ASSENTAMENTO DE BACIA SANITARIA INDIVIDUAL COMCAIXA ACOPLADA (EXCLUSIVE ESTES),PAVIMENTO ELEVADO,COMPREENDO:INSTALACAO HIDRAULICA C/2,00M TUBO DE PVC 25MM,C/CONEXOES,ATE A CAIXA ACOPLADA,LIGACAO DE ESGOTOS COM 3,00M DE TUBO DE PVC DE 100MM AOS TUBOS DE QUEDA E VENTILACAO,INCLUSIVE CONEXOES,EXCLUSIVE OS TUBOS DE QUEDA E VENTILACAO</t>
  </si>
  <si>
    <t>INSTALACAO E ASSENTAMENTO DE BACIA SANITARIA INDIVIDUAL E CAIXA DE DESCARGA (EXCLUSIVE ESTES) EM PAVIMENTO ELEVADO,COMPREENDENDO:INSTALACAO HIDRAULICA COM 2,00M DE TUBO DE PVC DE 25MM,COM CONEXOES,ATE A CAIXA DE DESCARGA,LIGACAO DE ESGOTOSCOM 3,00M DE TUBO DE PVC 100MM AOS TUBOS DE QUEDA E VENTILACAO,INCLUSIVE CONEXOES,EXCLUSIVE TUBOS DE QUEDA E VENTILACAO</t>
  </si>
  <si>
    <t>INSTALACAO E ASSENTAMENTO DE BACIA SANITARIA INDIVIDUAL E VALVULA DE DESCARGA (EXCL.ESTES) EM PAVIMENTO TERREO,COMPREENDENDO:INSTALACAO HIDRAULICA COM 2,00M TUBO PVC 50MM,COM CONEXOES,ATE VALVULA E APOS ESTA ATE O VASO,LIGACAO ESGOTOS COM 3,00M TUBO PVC 100MM A CAIXA DE INSPECAO E TUBO VENTILACAO,INCLUSIVE CONEXOES,EXCLUSIVE TUBO DE VENTILACAO</t>
  </si>
  <si>
    <t>INSTALACAO E ASSENTAMENTO DE BACIA SANITARIA INDIVIDUAL E CAIXA DE DESCARGA (EXCLUSIVE ESTES) EM PAVIMENTO TERREO,COMPREENDENDO:INSTALACAO HIDRAULICA COM 2,00M DE TUBO DE PVC DE 25MM,COM CONEXOES,ATE A CAIXA DE DESCARGA,LIGACAO DE ESGOTO COM 3,00M DE TUBO DE PVC DE 100MM A CAIXA INSPECAO E TUBO DE VENTILACAO,INCLUSIVE CONEXOES,EXCLUSIVE TUBO VENTILACAO</t>
  </si>
  <si>
    <t>INSTALACAO E ASSENTAMENTO DE BACIA SANITARIA COM CAIXA ACOPLADA (EXCLUSIVE ESTES) EM PAVIMENTO TERREO,COMPREENDENDO:INSTALACAO HIDRAULICA COM 2,00M DE TUBO DE PVC DE 25MM,COM CONEXOES,ATE A CAIXA,LIGACAO DE ESGOTO COM 3,00M DE TUBO DE PVC DE 100MM A CAIXA DE INSPECAO E TUBO DE VENTILACAO,INCLUSIVE CONEXOES,EXCLUSIVE O TUBO DE VENTILACAO</t>
  </si>
  <si>
    <t>INSTALACAO E ASSENTAMENTO DE UMA BACIA SANITARIA E VALVULA DESCARGA (EXCL.ESTES) EM PAVIMENTO ELEVADO,PARTE DE UM CONJUNTO DOIS OU MAIS VASOS,COMPREENDENDO:INSTALACAO HIDRAULICA C/1,50M TUBO PVC 50MM,C/CONEXOES,ATE VALVULA DESCARGA,LIGACAOESGOTO C/2,00M TUBO PVC 100MM AOS TUBOS DE QUEDA E VENTILACAO,INCLUSIVE CONEXOES,EXCLUSIVE TUBOS QUEDA E VENTILACAO</t>
  </si>
  <si>
    <t>INSTALACAO E ASSENTAMENTO DE UMA BACIA SANITARIA COM CAIXA DE DESCARGA(EXCL.ESTES)EM PAVIMENTO ELEVADO,PARTE DE UM CONJ.DE DOIS OU MAIS VASOS,COMPREENDENDO:INST.HIDRAULICA COM 1,50M DE TUBO PVC 25MM,COM CONEXOES,ATE A CAIXA DE DESCARGA,LIGACAO DE ESGOTO COM 2,00M DE TUBO PVC 100MM,AOS TUBOS DE QUEDA E VENTILACAO,INCL.CONEXOES,EXCL.TUBOS DE QUEDA E VENTILACAO</t>
  </si>
  <si>
    <t>INSTALACAO E ASSENTAMENTO DE UMA BACIA SANITARIA COM CAIXA ACOPLADA (EXCL.ESTES) EM PAVIMENTO ELEVADO,PARTE DE UM CONJ.DE DOIS OU MAIS VASOS,COMPREENDENDO:INST.HIDRAULICA COM 1,50M DE TUBO PVC 25MM,COM CONEXOES,ATE A CAIXA ACOPLADA,LIGACAODE ESGOTO COM 2,00M DE TUBO PVC 100MM,AOS TUBOS DE QUEDA E VENTILACAO,INCL.CONEXOES,EXCL.TUBOS DE QUEDA E VENTILACAO</t>
  </si>
  <si>
    <t>INSTALACAO E ASSENTAMENTO DE UMA BACIA SANITARIA E VALVULA DE DESCARGA (EXCL.ESTES)EM PAVIMENTO TERREO,PARTE DE UM CONJUNTO DE DOIS OU MAIS VASOS,COMPREENDENDO:INSTALACAO HIDRAULICA C/1,50M TUBO PVC 50MM,C/CONEXOES,ATE VALVULA E APOS ESTA ATE O VASO,LIGACAO ESGOTO C/2,00M TUBO PVC 100MM A CAIXA DE INSPECAO E TUBO VENTILACAO,INCL.CONEXOES,EXCL.TUBO VENTILACAO</t>
  </si>
  <si>
    <t>INSTALACAO E ASSENTAMENTO DE UMA BACIA SANITARIA E CAIXA DEDESCARGA (EXCL.ESTES) EM PAVIMENTO TERREO,PARTE DE UM CONJUNTO DE DOIS OU MAIS VASOS,COMPREENDENDO:INSTALACAO HIDRAULICA C/1,50M TUBO PVC 25MM,C/CONEXOES,ATE A CAIXA DE DESCARGA,LIGACAO ESGOTO C/2,00M TUBO PVC 100MM A CAIXA INSPECAO E TUBO DE VENTILACAO,INCLUSIVE CONEXOES,EXCLUSIVE TUBO VENTILACAO</t>
  </si>
  <si>
    <t>INSTALACAO E ASSENTAMENTO DE UMA BACIA SANITARIA E CAIXA ACOPLADA (EXCL.ESTES) EM PAVIMENTO TERREO,PARTE DE UM CONJ.DE DOIS OU MAIS VASOS,COMPREENDENDO:INST.HIDRAULICA COM 1,50M DE TUBO PVC 25MM,COM CONEXOES,ATE A CAIXA ACOPLADA,LIGACAO DEESGOTO COM 2,00M DE TUBO PVC 100MM A CAIXA DE INSPECAO E TUBO DE VENTILACAO,INCLUSIVE CONEXOES,EXCL.TUBO DE VENTILACAO</t>
  </si>
  <si>
    <t>BEBEDOURO ELETRICO,TIPO PRESSAO COM FILTRO INTERNO(EXCLUSIVE FORNECIMENTO DE APARELHO),COMPREENDENDO:2 VARAS DE ELETRODUTO PVC DE 3/4",COM LUVAS,10,00M DE FIO 2,5MM2,TOMADA DE EMBUTIR E CAIXA DE EMBUTIR,4,00M DE TUBO PVC DE 25MM,3,00M DE TUBO PVC DE 40MM,REGISTRO DE 3/4" E CONEXOES.INSTALACAO ATE ORALO EXISTENTE E ASSENTAMENTO</t>
  </si>
  <si>
    <t>DUTO PARA CONDICIONAMENTO DE AR,CHAVETADO EM CHAPA DE ACO GALVANIZADO,NAS DIVERSAS BITOLAS,CONFORME ABNT NBR 16401,ISOLADO COM MANTA DE LA DE VIDRO,REVESTIDA COM FOLHA DE ALUMINIO,INCLUINDO CINTAS,FITAS,SUPORTES PINTADOS,DIFUSORES E GRELHAS EM ALUMINIO EXTRUDADO E DEMAIS ITENS NECESSARIOS.FORNECIMENTO E COLOCACAO</t>
  </si>
  <si>
    <t>INSTALACAO DE INCENDIO(HIDRANTE)EM CAIXA ENTERRADA DE ALVENARIA COM TIJOLO MACICO,PAREDE MEIA VEZ(10CM)MEDINDO 40X30X50CM,REVESTIDA INTERNAMENTE,COM TAMPA DE FERRO FUNDIDO,INCLUSIVE PECAS COMPREENDENDO:REGISTRO DE GAVETA EM BRONZE 2.1/2",TAMPAO CEGO 2.1/2",JUNTA STORZ DE 2.1/2" E FORNECIMENTO DE TODOS OS MATERIAIS</t>
  </si>
  <si>
    <t>BOTOEIRA DE COMANDO A DISTANCIA(EMERGENCIA),BLINDADA EM CAIXA DE ALUMINIO FUNDIDO COM PORTA DE VIDRO(ACIONADA AUTOMATICAMENTE AO QUEBRAR O VIDRO),COMPREENDENDO:5 VARAS DE ELETRODUTO DE 1/2",50,00M DE FIO 1MM2,CAIXAS E CONEXOES,INCLUSIVE ABETURA E FECHAMENTO DE RASGO EM ALVENARIA.FORNECIMENTO E COLOCACAO</t>
  </si>
  <si>
    <t>ENTRADA ENERGIA INDIVIDUAL,PADRAO ENEL,MEDICAO DIRETA,REDE AEREA,ATE 8KVA,MONOFASICA,INCL.CAIXA POLIMERICA P/MEDICAO DIRETA(MONOFASICA)CAIXA POLIMERICA P/DISJUNTOR MONOFASICO(ATE 63A)INTERNA,POLICARBONATO TAMPA TRANSPARENTE,CAIXA INSPECAO,HASTE E CONECTOR ATERRAMENTO,DEMAIS MAT.NECES.EXCL.POSTE,DISJUNTOR E CONDUTORES (ENTR.,SAIDA,ATERRAMENTO E CONECTORES)</t>
  </si>
  <si>
    <t>ENTRADA ENERGIA INDIVIDUAL,PADRAO ENEL,MEDICAO DIRETA,REDE AEREA,8KVA E 10KVA,BIFASICA,INCL.CAIXA POLIMERICA P/MEDICAO DIRETA POLIFASICA E CAIXA POLIMERICA P/DISJUNTOR POLIFASICO (ATE 100A) INTERNA,POLICARBONATO TAMPA TRANSPARENTE,CAIXA INSPECAO,HASTE E CONECTOR ATERRAMENTO,MAT.NECES.EXCL.POSTE,DISJUNTOR E CONDUTORES (ENTR.,SAIDA,ATERRAMENTO E CONECTORES)</t>
  </si>
  <si>
    <t>ENTRADA ENERGIA INDIVIDUAL,PADRAO ENEL,MEDICAO DIRETA,REDE AEREA,10KVA E 24KVA,TRIFASICA,INCL.CAIXA POLIMERICA P/MEDICAO DIRETA POLIFASICA E CAIXA POLIMERICA P/DUSJUNTOR POLIFASICO (ATE 100A) INTERNA,POLICARBONATO TAMPA TRANSPARENTE,CAIXA INSPECAO,HASTE E CONECTOR ATERRAMENTO,MAT.NECES.EXCL.POSTE,DISJUNTOR E CONDUTORES (ENTR.SAIDA,ATERRAMENTO E CONECTORES)</t>
  </si>
  <si>
    <t>ENTRADA ENERGIA INDIVIDUAL,PADRAO ENEL,MEDICAO DIRETA,REDE AEREA,24KVA E 38KVA,TRIFASICA,INCL.CAIXA POLIMERICA P/MEDICAO DIRETA POLIFASICA E CAIXA POLIMERICA P/DISJUNTOR POLIFASICO (ATE 100A) INTERNA,POLICARBONATO TAMPA TRANSPARENTE,CAIXA INSPECAO,HASTE E CONECTOR ATERRAMENTO,MAT.NECES.EXCL.POSTE,DISJUNTOR E CONDUTORES (ENTR.SAIDA,ATERRAMENTO E CONECTORES)</t>
  </si>
  <si>
    <t>ENTRADA ENERGIA INDIVIDUAL,PADRAO ENEL,MEDICAO DIRETA,REDE AEREA,38KVA E 47KVA,TRIFASICA,INCL.CAIXA POLIMERICA P/MEDICAO DIRETA POLIFASICA(ATE 200A)CAIXA POLIMERICA P/DISJUNTOR POLIFASICO(ATE 200A)INTERNA,POLICARBONATO TAMPA TRANSPARENTE,CAIXA INSPECAO,HASTE E CONECTOR ATERRAMENTO,MAT.NECES.EXCL.POSTE,DISJUNTOR E CONDUTORES(ENTR.SAIDA,ATERRAMENTO CONECTORES)</t>
  </si>
  <si>
    <t>ENTRADA ENERGIA INDIVIDUAL,PADRAO ENEL,MEDICAO DIRETA,REDE AEREA,47KVA E 75KVA,TRIFASICA,INCL.CAIXA POLIMERICA P/MEDICAO DIRETA POLIFASICA(ATE 200A)CAIXA POLIMERICA P/DISJUNTOR POLIFASICO(ATE 200A)INTERNA,POLICARBONATO TAMPA TRANSPARENTE,CAIXA INSPECAO,HASTE E CONECTOR ATERRAMENTO,MAT.NECES.EXCL.POSTE,DISJUNTOR E CONDUTORES(ENTR.SAIDA,ATERRAMENTO CONECTORES)</t>
  </si>
  <si>
    <t>ENTRADA DE ENERGIA INDIVIDUAL,PADRAO LIGHT,MEDICAO DIRETA,REDE AEREA,ATE 8KVA,INCL.CAIXA POLIMERICA MEDICAO DIRETA(CM1)E CAIXA POLIMERICA DISJUNTOR MONOFASICO(CDJ1) INTERNA,POLICARBONATO TAMPA TRANSPARENTE,CAIXA INSPECAO,HASTE E CONECTOR ATERRAMENTO,E DEMAIS MAT.NECES.EXCL.POSTE,DISJUNTOR E CONDUTORES (DE ENTRADA,SAIDA,ATERRAMENTO E RESPECTIVOS CONECTORES)</t>
  </si>
  <si>
    <t>ENTRADA ENERGIA INDIVIDUAL,PADRAO LIGHT,MEDICAO DIRETA,REDEAEREA,8KVA E 24KVA,INCL.CAIXA POLIMERICA P/MEDICAO DIRETA POLIFASICA(CM3) E CAIXA POLIMERICA P/DISJUNTOR POLIFASICO(CDJ3) INTERNA,POLICARBONATO TAMPA TRANSPARENTE,CAIXA INSPECAO,HASTE E CONECTOR ATERRAMENTO,MAT.NECES.EXCL.POSTE,DISJUNTOR ECONDUTORES (ENTR.SAIDA,ATERRAMENTO E RESPECTIVOS CONECTORES)</t>
  </si>
  <si>
    <t>ENTRADA ENERGIA INDIVIDUAL,PADRAO LIGHT,MEDICAO DIRETA,REDEAEREA,24KVA E 38KVA,INCL.CAIXA POLIMERICA P/MEDICAO DIRETA POLIFASICA(CM3) CAIXA POLIMERICA P/DISJUNTOR POLIFASICO(CDJ3) INTERNA,POLICARBONATO TAMPA TRANSPARENTE,CAIXA INSPECAO,3 HASTES CONECTORES ATERRAMENTO,MAT.NECES.EXCL.POSTE,DISJUNTORE CONDUTORES (ENTR.SAIDA,ATERRAMENTO RESPECTIVOS CONECTORES)</t>
  </si>
  <si>
    <t>ENTRADA ENERGIA INDIVIDUAL,PADRAO LIGHT,MEDICAO DIRETA,REDEAEREA,38KVA E 57KVA,INCL.CAIXA POLIMERICA P/MEDICAO DIRETA POLIFASICA(CM200-P) CAIXA DE PROTECAO GERAL(CPG200) INTERNA,POLICARBONATO TAMPA TRANSPARENTE,CAIXA INSPECAO,3 HASTES E CONECTORES ATERRAMENTO,E MAT.NECES.EXCL.POSTE,DISJUNTOR E CONDUTORES (ENTRADA,SAIDA,ATERRAMENTO E RESPECTIVOS CONECTORES)</t>
  </si>
  <si>
    <t>ENTRADA ENERGIA INDIVIDUAL,PADRAO LIGHT,MEDICAO DIRETA,REDEAEREA,57KVA E 76KVA,INCL.CAIXA POLIMERICA P/MEDICAO DIRETA POLIFASICA (CM200-P) E CAIXA PROTECAO GERAL (CPG200) INTERNA,POLICARBONATO TAMPA TRANSPARENTE,CAIXA INSPECAO,3 HASTES E CONECTORES ATERRAMENTO,E MAT.NECES.EXCL.POSTE,DISJUNTOR E CONDUTORES (ENTRADA,SAIDA,ATERRAMENTO E RESPECTIVOS CONECTORES)</t>
  </si>
  <si>
    <t>ENTRADA DE ENERGIA INDIVIDUAL,PADRAO LIGHT,MEDICAO DIRETA,REDE SUBTERRANEA,ATE 8KVA,INCL.CAIXA SECCIONADORA (CS1),CAIXAPOLIMERICA P/MEDICAO MONOFASICA (CM1),CAIXA POLIMERICA P/DISJUNTOR MONOFASICO (CDJ1) INTERNA,CAIXA INSPECAO,HASTE E CONECTOR ATERRAMENTO,DEMAIS MAT.NECESSARIOS,EXCL.DISJUNTOR E CONDUTORES (ENTRADA,SAIDA,ATERRAMENTO E RESPECTIVOS CONECTORES)</t>
  </si>
  <si>
    <t>ENTRADA DE ENERGIA INDIVIDUAL,PADRAO LIGHT,MEDICAO DIRETA,REDE SUBTERRANEA,8KVA E 24KVA,INCL.CAIXA SECCIONADORA(CS3),CAIXA POLIMERICA P/MEDICAO DIRETA POLIFASICA(CM3) CAIXA POLIMERICA P/DISJUNTOR POLIFASICO(CDJ3) INTERNA,CAIXA INSPECAO,HASTE E CONECTOR ATERRAMENTO,MAT.NECES.EXCL.DISJUNTOR E CONDUTORES (DE ENTRADA,SAIDA,ATERRAMENTO E RESPECTIVOS CONECTORES)</t>
  </si>
  <si>
    <t>ENTRADA DE ENERGIA INDIVIDUAL,PADRAO LIGHT,MEDICAO DIRETA,REDE SUBTERRANEA,24KVA E 38KVA,INCL.CAIXA SECCIONADORA(CS3),CAIXA POLIMERICA P/MEDICAO DIRETA POLIFASICA(CM3),CAIXA POLIMERICA P/DISJUNTOR POLIFASICO(CDJ3),CAIXA INSPECAO,3 HASTES ECONECTORES ATERRAMENTO,MAT.NECESSARIOS,EXCL.DISJUNTOR E CONDUTORES (ENTRADA,SAIDA,ATERRAMENTO E RESPECTIVOS CONECTORES)</t>
  </si>
  <si>
    <t>ENTRADA DE ENERGIA INDIVIDUAL,PADRAO LIGHT,MEDICAO DIRETA,REDE SUBTERRANEA,38KVA E 76KVA,INCLUSIVE CAIXA SECCIONADORA EMEDICAO (CSM200),CAIXA POLIMERICA DE PROTECAO GERAL (CPG200-P) INTERNA,CAIXA INSPECAO,3 HASTES E CONECTORES DE ATERRAMENTO E DEMAIS MATERIAIS NECESSARIOS,EXCLUSIVE DISJUNTOR E CONDUTORES (ENTRADA,SAIDA,ATERRAMENTO E RESPECTIVOS CONECTORES)</t>
  </si>
  <si>
    <t>INSTALACAO DE UM CONJUNTO DE 2 PONTOS DE LUZ,APARENTE COM CANALETA PERFURADA,SENDO ESTA LIGADA A ELETROCALHA PRINCIPAL(EXCLUSIVE ESTA),EQUIVALENTE A 2,5 VARAS DE CANALETA E 2 VARAS DE ELETRODUTO DE PVC RIGIDO DE 3/4",32,00M DE FIO 2,5MM2,CAIXAS,CONEXOES,LUVAS E CONSIDERANDO O CONTROLE DOS PONTOS DIRETO NO Q.D.L.</t>
  </si>
  <si>
    <t>INSTALACAO DE UM CONJUNTO DE 2 PONTOS DE LUZ,APARENTE COM CANALETA PERFURADA,SENDO ESTA LIGADA A ELETROCALHA PRINCIPAL(EXCLUSIVE ESTA),EQUIVALENTE A 2,5 VARAS DE CANALETA E 2 VARAS DE ELETRODUTO DE PVC RIGIDO DE 1/2",32,00M DE FIO 2,5MM2,CAIXAS,CONEXOES,LUVAS E CONSIDERANDO O CONTROLE DOS PONTOS DIRETO NO Q.D.L</t>
  </si>
  <si>
    <t>INSTALACAO DE UM CONJUNTO DE 3 PONTOS DE LUZ,APARENTE COM CANALETA PERFURADA,SENDO ESTA LIGADA A ELETROCALHA PRINCIPAL(EXCLUSIVE ESTA),EQUIVALENTE A 3,5 VARAS DE CANALETA E 2 VARAS DE ELETRODUTO DE PVC RIGIDO DE 3/4",42,00M DE FIO 2,5MM2,CAIXAS,CONEXOES,LUVAS E CONSIDERANDO O CONTROLE DOS PONTOS DIRETO NO Q.D.L</t>
  </si>
  <si>
    <t>INSTALACAO DE UM CONJUNTO DE 3 PONTOS DE LUZ,APARENTE COM CANALETA PERFURADA,SENDO ESTA LIGADA A ELETROCALHA PRINCIPAL(EXCLUSIVE ESTA),EQUIVALENTE A 3,5 VARAS DE CANALETA E 2 VARAS DE ELETRODUTO DE PVC RIGIDO DE 1/2",42,00M DE FIO 2,5MM2,CAIXAS,CONEXOES,LUVAS E CONSIDERANDO O CONTROLE DOS PONTOS DIRETO NO Q.D.L</t>
  </si>
  <si>
    <t>INSTALACAO DE UM CONJUNTO DE 4 PONTOS DE LUZ,APARENTE COM CANALETA PERFURADA,SENDO ESTA LIGADA A ELETROCALHA PRINCIPAL(EXCLUSIVE ESTA),EQUIVALENTE A 4.35 VARAS DE CANALETA E 2 VARAS DE ELETRODUTO DE PVC RIGIDO DE 3/4",52,00M DE FIO 2,5MM2,CAIXAS,CONEXOES,LUVAS E CONSIDERANDO O CONTROLE DOS PONTOS DIRETO NO Q.D.L</t>
  </si>
  <si>
    <t>INSTALACAO DE UM CONJUNTO DE 4 PONTOS DE LUZ,APARENTE COM CANALETA PERFURADA,SENDO ESTA LIGADA A ELETROCALHA PRINCIPAL(EXCLUSIVE ESTA),EQUIVALENTE A 4,25 VARAS DE CANALETA E 2 VARAS DE ELETRODUTO DE PVC RIGIDO DE 1/2",52,00M DE FIO 2,5MM2,CAIXAS,CONEXOES,LUVAS E CONSIDERANDO O CONTROLE DOS PONTOS DIRETO NO Q.D.L</t>
  </si>
  <si>
    <t>INSTALACAO DE UM CONJUNTO DE 5 PONTOS DE LUZ,APARENTE COM CANALETA PERFURADA,SENDO ESTA LIGADA A ELETROCALHA PRINCIPAL(EXCLUSIVE ESTA),EQUIVALENTE A 6 VARAS DE CANALETA E 2 VARAS DE ELETRODUTO DE PVC RIGIDO DE 3/4",57,00M DE FIO 2,5MM2,CAIXAS,CONEXOES,LUVAS E CONSIDERANDO O CONTROLE DOS PONTOS DIRETO NO Q.D.L</t>
  </si>
  <si>
    <t>INSTALACAO DE UM CONJUNTO DE 5 PONTOS DE LUZ,APARENTE COM CANALETA PERFURADA,SENDO ESTA LIGADA A ELETROCALHA PRINCIPAL(EXCLUSIVE ESTA),EQUIVALENTE A 5 VARAS DE CANALETA E 2 VARAS DE ELETRODUTO DE PVC RIGIDO DE 1/2",57,00M DE FIO 2,5MM2,CAIXAS,CONEXOES,LUVAS E CONSIDERANDO O CONTROLE DOS PONTOS DIRETO NO Q.D.L</t>
  </si>
  <si>
    <t>INSTALACAO DE UM CONJUNTO DE 6 PONTOS DE LUZ,APARENTE COM CANALETA PERFURADA,SENDO ESTA LIGADA A ELETROCALHA PRINCIPAL(EXCLUSIVE ESTA),EQUIVALENTE A 6,75 VARAS DE CANALETA E 2 VARAS DE ELETRODUTO DE PVC RIGIDO DE 1/2",65,00M DE FIO 2,5MM2,CAIXAS,CONEXOES,LUVAS E CONSIDERANDO O CONTROLE DOS PONTOS DIRETO NO Q.D.L</t>
  </si>
  <si>
    <t>INSTALACAO DE UM CONJUNTO DE 8 PONTOS DE LUZ,APARENTE COM CANALETA PERFURADA,SENDO ESTA LIGADA A ELETROCALHA PRINCIPAL(EXCLUSIVE ESTA),EQUIVALENTE A 8,5 VARAS DE CANALETA E 2 VARAS DE ELETRODUTO DE PVC RIGIDO DE 3/4",69,00M DE FIO 2,5MM2,CAIXAS,CONEXOES,LUVAS E CONSIDERANDO O CONTROLE DOS PONTOS DIRETO NO Q.D.L</t>
  </si>
  <si>
    <t>INSTALACAO DE PONTO PARA 2(DOIS)VENTILADORES DE TETO,APARENTE COM CANALETA PERFURADA,SENDO ESTA LIGADA A ELETROCALHA PRINCIPAL(EXCLUSIVE ESTA),EQUIVALENTE A 1,5 VARAS DE CANALETA E 4,67 VARAS DE ELETRODUTO DE PVC RIGIDO DE 3/4",37,00M DE FIO 2,5MM2,CONEXOES,LUVAS E CURVA,EXCLUSIVE INTERRUPTOR E ESPELHO</t>
  </si>
  <si>
    <t>INSTALACAO DE PONTO PARA 3(TRES)VENTILADORES DE TETO,APARENTE COM CANALETA PERFURADA,SENDO ESTA LIGADA A ELETROCALHA PRINCIPAL(EXCLUSIVE ESTA),EQUIVALENTE A 2,50 VARAS DE CANALETAE 5,30 VARAS DE ELETRODUTO DE PVC RIGIDO DE 3/4",42,00M DE FIO 2,5MM2,CONEXOES,LUVAS E CURVA,EXCLUSIVE INTERRUPTOR E ESPELHO</t>
  </si>
  <si>
    <t>ISOLAMENTO EM TUBULACAO COM DIAMETRO DE 2.1/2",COMPREENDENDO:CALHA DE ISOLAMENTO DE POLIURETANO EXPANDIDO,COM ESPESSURADE 1.1/2",CONFORME ABNT NBR 10662,FIXADA COM ARAME GALVANIZADO,CHAPA DE ALUMINIO CORRUGADA COM PAPEL KRAFT COM 0,15MM,FIXADA COM CINTA DE ALIMINIO COM 1/2"X0,5MM E SELO PARA FIXACAO DA CINTA,EXCLUSIVE A TUBULACAO.FORNECIMENTO E COLOCACAO</t>
  </si>
  <si>
    <t>LIGACAO PREDIAL DE ESGOTO SANITARIO,SEGUNDO INSTRUCOES DA CEDAE,INCLUSIVE CAIXA DE INSPECAO COM TAMPAO DE FERRO FUNDIDONODULAR,CLASSE B125,CONFORME ABNT NBR 10160,EM LOGRADOURO PAVIMENTADO,COM PARALELEPIPEDOS SOBRE COLCHOES DE AREIA OU PODE PEDRA,E DOTADO DE COLETOR UNICO.ESTE CUSTO INCLUI ESCAVACAO E REATERRO</t>
  </si>
  <si>
    <t>LIGACAO PREDIAL DE ESGOTO SANITARIO,SEGUNDO INSTRUCOES DA CEDAE,INCLUSIVE CAIXA DE INSPECAO COM TAMPAO DE FERRO FUNDIDONODULAR,CLASSE D400,CONFORME ABNT NBR 10160,EM LOGRADOURO PAVIMENTADO,COM PARALELEPIPEDOS SOBRE COLCHOES DE AREIA OU PODE PEDRA,E DOTADO DE COLETOR UNICO.ESTE CUSTO INCLUI ESCAVACAO E REATERRO</t>
  </si>
  <si>
    <t>LIGACAO PREDIAL DE ESGOTO SANITARIO,SEGUNDO INSTRUCOES DA CEDAE,INCLUSIVE CAIXA DE INSPECAO COM TAMPAO DE FERRO FUNDIDONODULAR,CLASSE B125,CONFORME ABNT NBR 10160,EM LOGRADOURO PAVIMENTADO,COM LENCOL DE ASFALTO SOBRE CAMADA DE CONCRETO E DOTADO DE COLETOR UNICO.ESTE CUSTO INCLUI ESCAVACAO E REATERRO</t>
  </si>
  <si>
    <t>LIGACAO PREDIAL DE ESGOTO SANITARIO,SEGUNDO INSTRUCOES DA CEDAE,INCLUSIVE CAIXA DE INSPECAO COM TAMPAO DE FERRO FUNDIDONODULAR,CLASSE D400,CONFORME ABNT NBR 10160,EM LOGRADOURO PAVIMENTADO,COM LENCOL DE ASFALTO SOBRE CAMADA DE CONCRETO E DOTADO DE COLETOR UNICO.ESTE CUSTO INCLUI ESCAVACAO E REATERRO</t>
  </si>
  <si>
    <t>COBERTURA TERMO-ISOLANTE,DUPLA,TRAPEZOIDAL,GALVALUME 0,40MM,P/USO ONDE SE REQUER CONFORTO TERMICO,DUPLA ESTANQUEIDADE LATERAL,S/PINTURA,RECHEIO DE POLIESTIRENO EXPANDIDO(EPS ALTURA=40MM)C/RETARDANTE A CHAMA E DENSIDADE CONFORME ABNT NBR-11.752,LARGURA UTIL DE 0,99M,COMPRIMENTO ATE 12,00M,INCL.ACESSORIOS P/FIXACAO,ALTURA TOTAL 78,8MM.FORNECIMENTO E COLOCACAO</t>
  </si>
  <si>
    <t>COBERTURA EM CHAPA DE POLICARBONATO ALVEOLAR,NA COR FUME,COM 10MM DE ESPESSURA,DE (5,00X5,00)M,ESTRUTURA EM TUBO DE ACOGALVANIZADO DE 8",2.1/2" E 1.1/2",CHUMBADA EM BLOCO DE CONCRETO ARMADO,INCLUSIVE ESCAVACAO,REATERRO,CARGA,DESCARGA,TRANSPORTE E PINTURA DOS TUBOS COM 2 DEMAOS DE ACABAMENTO.MEDIDOPELA AREA REAL DE COBERTURA.FORNECIMENTO E COLOCACAO</t>
  </si>
  <si>
    <t>COBERTURA TRANSLUCIDA,CRISTAL,BRANCA LEITOSA OU CORES BASICAS,PERFIL TRAPEZOIDAL OU ONDULADA,RESINA POLIESTER REFORCADAC/FIBRA VIDRO,C/ADITIVO ESTABILIZANTE CONTRA DEGRADACAO DOSRAIOS U.V.,ESP.1,3MM,USO ONDE SE REQUER ILUMINACAO NATURAL MAIS VITREA,ECONOMICIDADE E BOA RESISTENCIA,LARG.990MM E 1020MM,COMPR.ATE 6,00M,INCL.ACESSORIOS P/FIXACAO.FORN.E COLOC.</t>
  </si>
  <si>
    <t>COBERTURA TRANSLUCIDA,CRISTAL,BRANCA LEITOSA OU CORES BASICAS,TRAPEZOIDAL OU ONDULADA,RESINA POLIESTER REFORCADA C/FRIBRA DE VIDRO,ADITIVO ESTABILIZANTE CONTRA DEGRADACAO DOS RAIOS U.V.,ESTRUT.C/VEU INTERNO POLIESTER,ESP.1,5MM,USO ONDE REQUER ILUMINACAO NATURAL CONTROLADA,LARG.990MM E 1020MM,COMPR.ATE 6,00M,INCL.ACESSORIOS P/FIXACAO.FORNECIMENTO E COLOCACAO</t>
  </si>
  <si>
    <t>IMPERMEABILIZACAO C/MANTA A BASE DE ASFALTO MODIFICADO C/POLIMEROS,ACABAMENTO POLIETILENO EM AMBAS AS FACES,TIPO III-B,ESP.4,0MM,APLICACAO C/CHAMA DE MACARICO SOBRE PRIMER ASFALTICO BASE AGUA ISENTO SOLVENTES,INCLUSIVE ESTE,EM SUBSTRATO C/CAIMENTO DE 1%,EXCLUSIVE REGULARIZACAO,CAMADA SEPARADORA E PROTECAO MECANICA,CONFORME ABNT NBR 9952.</t>
  </si>
  <si>
    <t>IMPERMEABILIZACAO C/MANTA A BASE DE ASFALTO MODIFICADO C/POLIMEROS,ACABAMENTO POLIETILENO EM AMBAS AS FACES,TIPO III-A,ESP.4,0MM,APLICACAO C/CHAMA DE MACARICO SOBRE PRIMER ASFALTICO BASE AGUA ISENTO SOLVENTES,INCLUSIVE ESTE,EM SUBSTRATO C/CAIMENTO DE 1%,EXCLUSIVE REGULARIZACAO,CAMADA SEPARADORA E PROTECAO MECANICA,CONFORME ABNT NBR 9952.</t>
  </si>
  <si>
    <t>IMPERMEABILIZACAO C/MANTA A BASE DE ASFALTO MODIFICADO C/POLIMEROS,ACABAMENTO POLIETILENO EM AMBAS AS FACES,TIPO IV-A,ESP.4,0MM,APLICACAO C/CHAMA MACARICO SOBRE PRIMER ASFALTICO BASE AGUA ISENTO SOLVENTES,INCLUSIVE ESTE,EM SUBSTRATO C/CAIMENTO DE 1%,EXCLUSIVE REGULARIZACAO,CAMADA SEPARADORA E PROTECAO MECANICA,CONFORME ABNT NBR 9952.</t>
  </si>
  <si>
    <t>IMPERMEABILIZACAO C/MANTA A BASE DE ASFALTO MODIFICADO C/POLIMEROS,ACABAMENTO POLIETILENO EM AMBAS AS FACES,TIPO II-B,ESP.4,0MM,APLICACAO C/CHAMA MACARICO SOBRE PRIMER ASFALTICO BASE AGUA ISENTO DE SOLVENTES,INCLUSIVE ESTE,EM SUBSTRATO C/CAIMENTO DE 1%,EXCLUSIVE REGULARIZACAO,CAMADA SEPARADORA E PROTECAO MECANICA,CONFORME ABNT NBR 9952.</t>
  </si>
  <si>
    <t>IMPERMEABILIZACAO C/MANTA BASE ASFALTO MODIFICADO C/POLIMEROS,ACABAMENTO POLIETILENO AMBAS FACES,COMPOSICAO EXCLUSIVO ADITIVO,INIBIDOR ATAQUE RAIZES,TIPO III-A,ESP.4,0MM,APLICACAOC/CHAMA MACARICO SOBRE PRIMER ASFALTICO BASE AGUA ISENTO SOLVENTES,INCL.ESTE,SUBSTRATO CAIMENTO 1%,EXCL.REGULARIZACAO,CAMADA DRENANTE,SEPARADORA E PROTECAO MECANICA,ABNT NBR 9952.</t>
  </si>
  <si>
    <t>IMPERMEABILIZACAO INIBIDORA DO ATAQUE DE RAIZES,COMPOSTA DEASFALTO MODIFICADO,PLASTIFICANTE,ADITIVOS ESPECIAIS,HERBICIDA ATOXICO E SOLVENTES ORGANICOS,APLICADO A FRIO,EM DUAS DEMAOS,CONSUMO DE 0,40L/M2/DEMAO,PARA EVITAR A PENETRACAO INDESEJAVEL DE RAIZES QUE DESAGREGAM A PROTECAO MECANICA SOBRE A IMPERMEABILIZACAO</t>
  </si>
  <si>
    <t>IMPERMEABILIZACAO C/ASFALTO MODIFICADO C/ELASTOMEROS,APLICADOS QUENTE,CONSUMO 3KG/M2 P/COLAGEM MANTAS ASFALTICAS 3 A 5KG/M2 P/MEMBRANA MOLDADA LOCAL,ESTRUT.C/VEU DE NAO TECIDO POLIESTER,GRAMATURA MINIMA 50G/M2,CONFORME ABNT NBR 13121,APLICADO SOBRE PRIMER ASFALTICO CONSUMO 0,40KG/M2,INCLUSIVE ESTE E SUBSTRATO COM CAIMENTO DE 1%,EXCL.REGULARIZACAO E PROTECAO</t>
  </si>
  <si>
    <t>IMPERMEABIL.C/FITA ASF.,AUTO ADESIVA,RECOBERTA C/ALUM.FLEXIVEL,FORMA TIRAS 5,10,15,20,30,45,90CM LARG.,EXCL.PREPARO SUBSTRATO PRIMER ASFALTICO,CONF.ABNT NBR 16411.CAMPO APLIC.:TELHAS METALICAS,RUFOS CALHAS METALICAS,PROTECAO TUBOS PVC EXPOSTOS TEMPO,DUTOS VENT.AR CONDIC.FECHAM.SOBREPOS.SIST.SUBCOB.IMPERMEABIL.UTILIZ.P/SOLICITAC.PRESSAO HIDROSTATICA POSITIVA</t>
  </si>
  <si>
    <t>IMPERMEABILIZACAO C/FITA ASF.AUTO ADESIVA,RECOBERTA C/ALUM.FLEXIVEL,EM FORMAS DE TIRAS DE 5,10,15,20,30,45,90CM DE LARG.INCL.PRIMER ASFALTICO A BASE DE AGUA ISENTO SOLVENTES,CONFORME ABNT NBR 16411.CAMPO DE APLICACAO:ELEMENTOS DE CONCRETO,TELHAS CERAMICAS OU DE FIBROCIMENTO.IMPERMEABILIZACAO UTILIZADA PARA SOLICITACOES DE PRESSAO HIDROSTATICA POSITIVA</t>
  </si>
  <si>
    <t>IMPERMEABILIZACAO DE AREA EXPOSTA S/PROTECAO MECANICA E S/TRANSITO,USANDO MANTA ASFALTICA,AUTOPROTEGIDA,C/ACABAMENTO POLETILENO NA FACE INFERIOR E FILME DE ALUMINIO NA FACE SUPERIOR,TIPO III-B C/ESP.3MM,APLICADA C/CHAMA DE MACARICO SOBRE PRIMER ASFALTICO,BASE AGUA ISENTO SOLVENTES,INCL.ESTE,SUBSTRATO C/CAIMENTO MINIMO 1%,EXCL.REGULARIZACAO,CONF.ABNT NBR 9952</t>
  </si>
  <si>
    <t>IMPERMEABILIZACAO AREA EXPOSTA S/PROTECAO MECANICA E S/TRANSITO,USANDO MANTA ASFALTICA AUTOPROTEGIDA,ACABAMENTO DE POLIETILENO NA FACE INFERIOR E FILME DE ALUMINIO NA FACE SUPERIOR,TIPO III-B,C/ESP.4MM,APLICADA C/CHAMA DE MACARICO SOBRE PRIMER ASFALTICO,BASE AGUA ISENTO SOLVENTES,INCL.ESTE,SUBSTRATO C/CAIMENTO MINIMO DE 1%,EXCL.REGULARIZACAO,ABNT NBR 9952.</t>
  </si>
  <si>
    <t>IMPERMEABILIZACAO DE AREA EXPOSTA S/PROTECAO MECANICA E S/TRNSITO,USANDO MANTA ASFALTICA AUTOPROTEGIDA,C/ACABAMENTO POLIETILENO NA FACE INFERIOR E FILME DE ALUMINIO NA FACE SUPERIOR,TIPO II-B,C/ESP.3MM,APLICADA C/CHAMA DE MACARICO SOBRE PRIMER ASFALTICO,BASE AGUA ISENTO DE SOLVENTES,INCL.ESTE,SUBSTRATO C/CAIMENTO MINIMO DE 1%,EXCL.REGULARIZACAO,ABNT NBR 9952</t>
  </si>
  <si>
    <t>IMPERMEABILIZACAO DE AREA EXPOSTA,S/PROTECAO MECANICA S/TRANSITO,USANDO MANTA ASFALTICA AUTOPROTEGIDA,ACABAMENTO POLIETILENO NA FACE INFERIOR E FILME DE ALUMINIO NA FACE SUPERIOR,TIPO II-B,ESP.4MM,APLICADA C/CHAMA DE MACARICO SOBRE PRIMER ASFALTICO,BASE AGUA ISENTO DE SOLVENTES,INCL.ESTE,SUBSTRATO C/CAIMENTO MINIMO DE 1%,EXCL.REGULARIZACAO,CONF.ABNT NBR 9952</t>
  </si>
  <si>
    <t>IMPERMEABILIZACAO AREA EXPOSTA C/MANTA BASE ASFALTO MODIFICADO C/POLIMEROS,AUTOPROTEGIDA,ACABAMENTO POLIETILENO FACE INFERIOR E ESCAMAS ARDOSIA OU GRANULOS MINERAIS FACE SUPERIOR,TIPO III-B,ESP.3MM,APROX.4MM C/CAMADA ARDOSIA,APLICADA CHAMAMACARICO PRIMER ASFALTICO,BASE AGUA ISENTO SOLVENTES,INCL.ESTE,SUBSTRATO CAIMENTO 1%,EXCL.REGULARIZACAO,ABNT NBR 9952.</t>
  </si>
  <si>
    <t>IMPERMEABILIZACAO DE RESERVATORIO AGUA POTAVEL,TANQUE/PISCINA EM CONCRETO,ENTERRADOS NAO SUJEITO A LENCOL FREATICO,ABNTNBR 11905,APLICANDO 4 DEMAOS SUCESSIVAS CIMENTO CRISTALIZANTE PENETRACAO OSMOTICA,CONS.1KG/M2/DEMAO,MISTURADO EMULSAO ADESIVA BASE ACRILICA CONSUMO 0,20L/M2/DEMAO,C/TRAT.CONCRETO E LIXAM.OU HIDROJAT.P/RETIRADA REBARBAS,EXCL.PREPARO SUPERF.</t>
  </si>
  <si>
    <t>IMPERMEABILIZACAO DE RESERVATORIO AGUA POTAVEL,TANQUE/PISCINA EM CONCRETO,ENTERRADOS SUJEITOS A LENCOL FREATICO,SIST.CRISTALIZACAO COMPOSTO 3 PRODUTOS DE BASE MINERAL,PENETRAM EFEITO DE OSMOSE,CONS.POR M2,CIMENTO CRISTALIZANTE QUE ENDURECEEM 2MIN-1KG/M2,CIMENTO CRISTALIZANTE QUE EMDURECE 7MIN-1,6KG/M2,LIQUIDO SELADOR MINERAL,BASE SILICATO-0,7KG/M2</t>
  </si>
  <si>
    <t>IMPERMEABILIZANTE DA SUPERFICIE DE CONCRETO EM PRESENCA OU NAO DE UMIDADE OU DE LENCOL FREATICO,EMPREGANDO SISTEMA PROGRESSIVO DE CRISTALIZACAO COMPOSTO DE INGREDIENTES ATIVOS QUEPENETRAM PROFUNDAMENTE NO CONCRETO POR PROCESSO CATALITICO,GERANDO CRISTAIS INSOLUVEIS DE FIBRAS DENTRITICAS NOS POROS E CAPILARIDADES</t>
  </si>
  <si>
    <t>IMPERMEABILIZACAO DE RESERVATORIO DE AGUA ELEVADO OU SUBTERRANEO DE SISTEMA RIGIDO,PISCINAS,ALICERCES E PAREDES DE CONTATO C/SOLO,CONSTANDO LIMPEZA SUPERF.,CHAPISCO DE CIMENTO E AREIA,TRACO 1:2,ADESIVO SINT.1:2 E REVEST.ARGAMASSA DE CIMENTOE AREIA,TRACO 1:3,ESP.3CM,UTILIZANDO IMPERMEAB.DE PEGA NORMAL ADIC.A AGUA DA ARGAMASSA NA DOSAGEM 1:2</t>
  </si>
  <si>
    <t>IMPERMEABILIZACAO DE RESERVATORIO PARA AGUA POTAVEL OU PISCINA ELEVADA OU APOIADA,NAO SUJEITO LENCOL FREATICO,S/PRESSAONEGATIVA,EMPREGANDO 2 DEMAOS CIMENTO POLIMERICO,CONSUMO 1KG/M2/DEMAO,APLICACAO MEMBRANA COM POLIMERO ACRILICO COM OU SEM CIMENTO,CONSUMO DE 3/6KG/M2,ESTRUTURA COM TELA POLIESTER 2X2MM,ENTRE DEMAOS</t>
  </si>
  <si>
    <t>IMPERMEABILIZACAO DE RESERVATORIO PARA AGUA OU PISCINA APOIADA OU ENTERRADA,SUJEITO A LENCOL FREATICO ATE 10 M.C.A PRESSAO NEGATIVA,EMPREGANDO 4 DEMAOS CIMENTO POLIMERICO,CONSUMO 1KG/M2/DEMAO,EXCLUSIVE PREPARO SUPERFICIE,COM TRATAMENTO DE CONCRETO,LIXAMENTO OU HIDROJATEAMENTO PARA RETIRADA REBARBAS,DESMOLDANTE,NATA DE CIMENTO E ABERTURA POROS</t>
  </si>
  <si>
    <t>IMPERMEABILIZACAO PARA ETE-ESTACAO TRAT.ESGOTO,RESERV.TANQUEAPOIADO OU ENTERRADO,CAIXA GORDURA,SUJEITO LENCOL FREATICO ATE 10 M.C.A PRESSAO NEGATIVA,CONTATO C/ESGOTO,EMPREGANDO 4 DEMAOS DE CIMENTO POLIMERICO,C/RESISTENCIA QUIMICA,CONSUMO 1KG/M2/DEMAO,EXCLUSIVE PREPARO DA SUPERFICIE,COM TRATAMENTO DO CONCRETO,LIXAMENTO E HIDROJATEAMENTO</t>
  </si>
  <si>
    <t>IMPERMEABILIZACAO ELASTICA P/ETA-ESTACAO TRATAMENTO AGUA,RESERVATORIO,TANQUE ELEVADO OU APOIADO,CONTATO C/ESGOTO,MEMBRANA BASE POLIURETANO VEGETAL,APLICADO A FRIO,2 OU 3 DEMAOS,CONSUMO 2KG/M2,REFORCO TELA,SOBRE 1ª DEMAO,MALHA 2X2MM,EXCL.PREPARO DA SUPERFICIE,INCLUSIVE TRATAMENTO DO CONCRETO,LIXAMENTO OU HIDROJATEAMENTO</t>
  </si>
  <si>
    <t>IMPERMEABILIZACAO DE RUFOS OU VIGAS C/MEMBRANA DE BASE ACRILICA,MONOCOMPONENTE,BRANCA,APLICADA A FRIO EM 4 OU MAIS DEMAOS ATE ATINGIR CONS.MINIMO 2KG/M2,C/REFORCO TELA POLIESTER,GRAMATURA MINIMA 40G/M2,SOBRE BASE PREPARADA C/CIMENTO POLIMERICO,INCLUSIVE ESTE,APLICADO EM 2 OU MAIS DEMAOS ATE ATINGIRCONSUMO MINIMO DE 2KG/M2</t>
  </si>
  <si>
    <t>IMPERMEABILIZACAO ELASTICA P/PISCINA ELEVADA,APOIADA/ENTERRADA SOBRE ACAO LENCOL FREATICO,C/MEMBRANA BASE POLIURETANO VEGETAL,CONF.ABNT NBR 15487,APLICADA A FRIO,2 OU 3 DEMAOS,CONS.2KG/M2,TELA POLIESTER SOBRE A 1 DEMAO,MALHA 2X2MM,COM TRATAMENTO DO CONCRETO E LIXAMENTO,HIDROJATEAMENTO P/RETIRADA DEREBARBAS E ABERTURA DE POROS,EXCL.PREPARO SUPERFICIE</t>
  </si>
  <si>
    <t>IMPERMEABILIZACAO DE PAREDES DE ALVENARIA DE TIJOLOS CERAMICOS,MACICOS,SEM A PRESENCA DE CAL,COM ABSORCAO DE UMIDADE DOSOLO (UMIDADE ASCENDENTE),EMPREGANDO IMPERMEABILIZANTE LIQUIDO A BASE DE SILICATOS E RESINAS,CONSUMO DE 2KG/M2,QUE POR EFEITO DE CRISTALIZACAO,COLMATA A POROSIDADE DAS ALVENARIAS DE TIJOLO MACICO</t>
  </si>
  <si>
    <t>IMPERMEABILIZACAO COM SELANTE ELASTOMERICO A BASE DE POLIURETANO,MONO-COMPONENTE,EM JUNTAS DE DILATACAO DE PISOS E FACHADAS COM MOVIMENTACAO DE ATE 25%,SELAMENTO DE RALOS,TUBULACOES DE RESERVATORIOS E PISCINAS,VEDACAO DE ESQUADRIAS,CAIXILHOS METALICOS E DE MADEIRA,TRATAMENTO DE TRINCAS E FISSURAS,VEDACAO DE CALHAS E RUFOS,CONSUMO:360G PARA 1M DE JUNTA 2X1CM</t>
  </si>
  <si>
    <t>IMPERMEABILIZACAO/REVESTIMENTO DE LAJES,TANQUES,PISCINAS,RESERVATORIOS,ARQUIBANCADAS,ESTACIONAMENTOS,COM ELASTOMERO A BASE DE POLIUREIA,ISENTO DE SOLVENTES,MOLDADO NO LOCAL,CURA LENTA,A FRIO,APLICADO COM EQUIPAMENTO TIPO AIRLESS,ROLO OU PINCEL,COM 2,00MM DE ESPESSURA,ANTIDERRAPANTE,SEM PROTECAO MECANICA</t>
  </si>
  <si>
    <t>IMPERMEABILIZACAO/REVESTIMENTO DE LAJES,TANQUES,PISCINAS,RESERVATORIOS,ARQUIBANCADAS,ESTACIONAMENTOS,COM ELASTOMERO A BASE DE POLIUREIA,ISENTO DE SOLVENTES,MOLDADO NO LOCAL,CURA LENTA,A FRIO,APLICADO COM EQUIPAMENTO TIPO AIRLESS,ROLO OU PINCEL,COM 2,50MM DE ESPESSURA,ANTIDERRAPANTE,SEM PROTECAO MECANICA</t>
  </si>
  <si>
    <t>PINTURA COM TINTA LATEX SEMIBRILHANTE,FOSCA OU ACETINADA,CLASSIFICACAO PREMIUM OU STANDARD (NBR 15079),PARA INTERIOR E EXTERIOR,BRANCA OU COLORIDA,SOBRE TIJOLO,CONCRETO LISO,CIMENTO SEM AMIANTO,E REVESTIMENTO,INCLUSIVE LIXAMENTO,UMA DEMAO DE SELADOR ACRILICO,DEMAO DE MEIA MASSA E DUAS DEMAOS DE ACABAMENTO</t>
  </si>
  <si>
    <t>PINTURA COM TINTA LATEX SEMIBRILHANTE,FOSCA OU ACETINADA,CLASSIFICACAO PREMIUM OU STANDARD (NBR 15079),PARA INTERIOR E EXTERIOR,BRANCA OU COLORIDA,SOBRE TIJOLO,CONCRETO LISO,CIMENTO SEM AMIANTO,E REVESTIMENTO,INCLUSIVE LIXAMENTO,UMA DEMAO DE SELADOR ACRILICO,UMA DEMAO DE MASSA ACRILICA E DUAS DEMAOS DE ACABAMENTO</t>
  </si>
  <si>
    <t>PINTURA COM TINTA LATEX SEMIBRILHANTE,FOSCA OU ACETINADA,CLASSIFICACAO PREMIUM OU STANDARD (NBR 15079),PARA INTERIOR E EXTERIOR,BRANCA OU COLORIDA,SOBRE TIJOLO,CONCRETO LISO,CIMENTO SEM AMIANTO,E REVESTIMENTO,INCLUSIVE LIXAMENTO,UMA DEMAO DE SELADOR ACRILICO,DUAS DEMAOS DE MASSA ACRILICA E DUAS DEMAOS DE ACABAMENTO</t>
  </si>
  <si>
    <t>LAVATORIO DE LOUCA BRANCA,COM COLUNA SUSPENSA,CONFORME ABNTNBR 9050 PARA ACESSIBILIDADE,MEDINDO EM TORNO DE (45,5X35,5)CM,INCLUSIVE ACESSORIOS DE FIXACAO.FERRAGENS EM METAL CROMADO:SIFAO 1"X1.1/4",VALVULA DE ESCOAMENTO,RABICHO,TORNEIRA PARA LAVATORIO DE MESA COM ALAVANCA,ACIONAMENTO MANUAL E FECHAMENTO AUTOMATICO.FORNECIMENTO</t>
  </si>
  <si>
    <t>BANCA DE ACO INOXIDAVEL,MEDINDO APROXIMADAMENTE (2,00X0,55)M,EM CHAPA 18.304,COM UMA CUBA MEDINDO APROXIMADAMENTE (500X400X200)MM,EM CHAPA 20304,VALVULA DE ESCOAMENTO TIPO AMERICANA 1623,SIFAO 1680 1.1/2" X 1.1/2",SOBRE APOIOS DE ALVENARIADE MEIA VEZ E VERGA DE CONCRETO,SEM REVESTIMENTO,EXCLUSIVE TORNEIRA.FORNECIMENTO E COLOCACAO</t>
  </si>
  <si>
    <t>BANCA DE ACO INOXIDAVEL,MEDINDO APROXIMADAMENTE(2,00X0,55)M,EM CHAPA 18.304,COM DUAS CUBAS MEDINDO APROXIMADAMENTE (500X400X200)MM,EM CHAPA 20.304,VALVULA DE ESCOAMENTO TIPO AMERICANA 1623,2 SIFOES 1680 1.1/2" X 1.1/2",SOBRE APOIOS DE ALVENARIA DE MEIA VEZ E VERGA DE CONCRETO,SEM REVESTIMENTO,EXCLUSIVE TORNEIRA.FORNECIMENTO E COLOCACAO</t>
  </si>
  <si>
    <t>BARRA DE APOIO(PUXADOR HORIZONTAL/VERTICAL)EM ACO INOXIDAVEL AISI 304,TUBO DE 1 1/4",INCLUSIVE FIXACAO COM PARAFUSOS INOXIDAVEIS E BUCHAS PLASTICAS,COM 40CM,PARA PORTAS DE SANITARIOS,VESTIARIOS E QUARTOS ACESSIVEIS EM LOCAIS DE HOSPEDAGEM E DE SAUDE,CONFORME ABNT NBR 9050 PARA ACESSIBILIDADE.FORNECIMENTO E COLOCACAO</t>
  </si>
  <si>
    <t>CORRIMAO DUPLO EM TUBO DE ACO INOX COM DIAMETRO DE 1.1/2",BARRA SUPERIOR COM ALTURA DE 92CM E BARRA INFERIOR COM ALTURADE 70CM,FIXADO EM GUARDA-CORPO COM MONTANTES DE ACO INOX COM DIAMETRO DE 1.1/2" E 3 TUBOS DE ACO INOX,HORIZONTAIS,COM DIAMETRO DE 1",CONFORME ABNT NBR 9050 PARA ACESSIBILIDADE.FORNECIMENTO E COLOCACAO</t>
  </si>
  <si>
    <t>APROVEITAMENTO DE AGUA DE CHUVA (AAC) P/AREA DE TELHADO ATE200M2,COMPREENDENDO O FORNECIMENTO DOS SEGUINTES EQUIPAMENTOS:-FILTRO VOLUMETRICO (VF1) AUTO-LIMPANTE,CORPO CONSTITUIDOPOLIETILENO,ENTRADAS E SAIDAS C/DIAMETRO 100MM;-CONJUNTO FLUTUANTE SUCCAO (BOIA-MANGUEIRA) MANGUEIRA 1",COMPRIMENTO 2,00M;-FREIO D'AGUA C/DIAM.100MM;-SIFAO LADRAO DIAM.SAIDA 100MM</t>
  </si>
  <si>
    <t>APROVEITAMENTO AGUA CHUVA (AAC) P/AREA DE TELHADO ATE 1500M2,COMPREENDENDO FORN.SEGUINTES EQUIPAMENTOS:-FILTRO VOLUMETRICO (VF6) AUTO-LIMPANTE,CORPO CONSTITUIDO ACO INOX,ENTRADAS C/DIAM.250MM E SAIDA P/CISTERNA DIAM.200MM;-CONJUNTO FLUTUANTE SUCCAO (BOIA-MANGUEIRA) MANGUEIRA 2",COMPRIMENTO 2,00M;-FREIO D'AGUA DIAM.200MM;-SIFAO LADRAO C/DIAM.DE SAIDA 200MM</t>
  </si>
  <si>
    <t>RESERVATORIO PRFV POLIESTER REFORCADO FIBRA VIDRO,CAPAC.5000L,DIM.APROX.(DIAM:2,00MXALT:1,80M),AGUA POTAVEL OU APROVEITAMENTO AGUA CHUVA AAC,INCL.TAMPA PRESSAO PARAFUS.,CONF.ABNT NBR 15527,12217 E 8220,FABRIC.P/OPER.SOB-REGIME DE CARGA OSC.CICLICA,TRATAM.CONTRA RAD.UVA E UVB,E REFORCO P/RESIT.A CARGA DE COMPRES.DIRET.NO COSTADO S/NEC.DE CONT.QDO SOTERRA.FORN</t>
  </si>
  <si>
    <t>RESERVATORIO PRFV POLIESTER REFORCADO FIBRA VIDRO,CAPAC.10000L,DIM.APROX.(DIAM:2,60MXALT:2,00M),AGUA POTAVEL OU APROVEITAMENTO AGUA CHUVA AAC,INCL.TAMPA PRESSAO PARAFUSADA,CONFORME ABNT NBR 15527,12217 E 8220,FABR.OPERAREM REGIME CARGA OSCINTE CICLICA,CONTRA RADIACOES UVA UVB,REFORCO RESISTENCIA CARGA COMPRES.DIRETAMENTE COSTADO S/NECESSIDADE CONTENCAO.FORN.</t>
  </si>
  <si>
    <t>RESERVATORIO PRFV POLIESTER REFORCADO FIBRA VIDRO,CAPAC.20000L,DIM.APROX.(DIAM:3,00XALT:2,84M),AGUA POTAVEL OU APROVEITAMENTO AGUA CHUVA AAC,INCL.TAMPA PRESSAO PARAFUSADA,CONFORMEABNT NBR15527,12217 E 8220,FABR.OPERAREM REGIME CARGA OSTE CICLICA,CONTRA RADIACOES UVA E UVB,REFORCO RESIST.CARGA COMPRES.DIRETAMENTE COSTADO S/NECESSIDADE CONTENCAO.FORNEC.</t>
  </si>
  <si>
    <t>RESERVATORIO PRFV POLIESTER REFORCADO FIBRA VIDRO,CAPAC.30000L,DIM.APROX.(DIAM:3,00XALT:4,26M),AGUA POTAVEL OU APROVEITAMENTO AGUA CHUVA AAC,INCL.TAMPA PRESSAO PARAFUSADA CONFORMEABNT NBR15527,12217 E 8220,FABR.OPERAREM REGIME CARGA OSTE CICLICA,CONTRA RADIACOES UVA E UVB,REFORCO RESIST.CARGA COMPRES.DIRETAMENTE COSTADO S/NECESSIDADE CONTENCAO.FORNEC.</t>
  </si>
  <si>
    <t>RESERVATORIO METALICO,CONSTR.CHAPA ACO CARBONO ASTM A-36,C/CAPAC.P/50M3,P/AGUA POTAVEL,ESTILO TACA,COLUNA CHEIA,ACO USI-SAC 41 OU COR-400,INCL.ENCANAMENTO INT.ESCADAS(INT.E EXT.) ENTRADA E SAIDAS,SUPORTE CHAVE ELETRICA,DRENO AUTO LIMPANTE,GUARDA CORPO DE PROTECAO,CORRIMAO SUPERIOR,ESCAVACAO E BASE DE CONCRETO ARMADO C/FCK 25MPA,EXCL.FUNDACOES.FORN.E COLOC.</t>
  </si>
  <si>
    <t>RESERVATORIO METALICO,PADRAO SABESP OU SIMILAR,CAPAC.100M3,P/AGUA POTAVEL,ESTILO TACA AGUA TOTAL,ACO USI-SAC-41 OU COR-400,INCL.ENCANAMENTO INTERNO,ESCADAS(INT.E EXT.)ENTRADA E SAIDAS,SUPORTE CHAVE ELETRICA,DRENO AUTO LIMPANTE,GUARDA CORPO DE PROTECAO,CORRIMAO SUPERIOR,ESCAVACAO E BASE DE CONCRETO ARMADO COM FCK 25MPA,EXCLUSIVE FUNDACOES.FORN. E COLOCACAO</t>
  </si>
  <si>
    <t>TANQUE PARA LAVAGEM DE PANELOES,MEDINDO (80X60X50)CM,CONCRETO APARENTE,REVESTIDO INTERNAMENTE COM ARGAMASSA DE CIMENTO E AREIA,NO TRACO 1:3,ACABAMENTO DAS BORDAS EM PECAS DE MADEIRA E VALVULA DE ESCOAMENTO 1600 EM METAL CROMADO,CONFORME PROJETO Nº6019/EMOP,EXCLUSIVE TORNEIRAS E INSTALACAO HIDRAULICA.FORNECIMENTO</t>
  </si>
  <si>
    <t>TANQUE DE ALVENARIA DE TIJOLO E CAIXA DE DECANTACAO,MEDINDORESPECTIVAMENTE 80X65X54CM E 50X45X40CM,REVESTIDO INTERNAMENTE COM ARGAMASSA DE CIMENTO E AREIA,NO TRACO 1:3 E EXTERNAMENTE COM AZULEJO BRANCO 15X15CM,VALVULA DE ESCOAMENTO 1600 EMMETAL CROMADO,CONFORME PROJETO Nº6024/EMOP,EXCLUSIVE TORNEIRA E INSTALACAO HIDRAULICA.FORNECIMENTO</t>
  </si>
  <si>
    <t>CASA DE MAQUINA DE INCENDIO,EM ALVENARIA,MEDINDO(1,50X1,50)M,COBERTA COM LAJE DE CONCRETO,PE-DIREITO DE 2,00M, PORTA CORTA-FOGO(0,60X1,80)M,PINTURA,IMPERMEABILIZACAO,LUMINARIA A PROVA DE GASES E BASCULANTE COM VIDRO(0,60X0,60)M,EXTINTOR DEINCENDIO,EXCLUSIVE SISTEMA DE PRESSURIZACAO(VIDE ITENS 18.033.0018, 18.033.0019 E 18.033.0020)</t>
  </si>
  <si>
    <t>CAMARA FRIGORIFICA P/CADAVERES,C/2 LUGARES,TEMPERATURA PROJETO 0 A 3ºC,UNIDADE CONDENSADORA EM TORNO 1.1/4 HP-220V,EVAPORACAO TIPO AR FORCADO,ISOLAMENTO EM POLIURETANO EXPANDIDO,CONSTRUCAO INTERNA E EXTERNA EM ACO INOXIDAVEL AISI 304 LIGA 18.8,TRILHOS TELESCOPICOS.O CUSTO INCLUI 1 MACA,P/CADA PORTA,EM ACO INOXIDAVEL C/CAPACIDADE ATE 200KG.FORN.E INSTALACAO</t>
  </si>
  <si>
    <t>CAMARA FRIGORIFICA P/CADAVERES,C/4 LUGARES,TEMPERATURA PROJETO 0 A 3ºC,UNIDADE CONDENSADORA EM TORNO 1.1/2 HP-220V,EVAPORACAO TIPO AR FORCADO,ISOLAMENTO EM POLIURETANO EXPANDIDO,CONSTRUCAO INTERNA E EXTERNA EM ACO INOXIDAVEL AISI 304 LIGA 18.8,TRILHOS TELESCOPICOS.O CUSTO INCLUI 1 MACA,P/CADA PORTA,EM ACO INOXIDAVEL C/CAPACIDADE ATE 200KG.FORN.E INSTALACAO</t>
  </si>
  <si>
    <t>CAMARA FRIGORIFICA P/CADAVERES,C/6 LUGARES,TEMPERATURA PROJETO 0 A 3ºC,UNIDADE CONDENSADORA EM TORNO 1.3/4 HP-220V,EVAPORACAO TIPO AR FORCADO,ISOLAMENTO EM POLIURETANO EXPANDIDO,CONSTRUCAO INTERNA E EXTERNA EM ACO INOXIDAVEL AISI 304 LIGA 18.8,TRILHOS TELESCOPICOS.O CUSTO INCLUI 1 MACA,P/CADA PORTA,EM ACO INOXIDAVEL C/CAPACIDADE ATE 200KG.FORN.E INSTALACAO</t>
  </si>
  <si>
    <t>CAMARA FRIGORIFICA P/CADAVERES,C/8 LUGARES,TEMPERATURA PROJETO 0 A 3ºC,UNIDADE CONDENSADORA EM TORNO 2.1/4 HP-220V,EVAPORACAO TIPO AR FORCADO,ISOLAMENTO EM POLIURETANO EXPANDIDO,CONSTRUCAO INTERNA E EXTERNA EM ACO INOXIDAVEL AISI 304 LIGA 18.8,TRILHOS TELESCOPICOS.O CUSTO INCLUI 1 MACA,P/CADA PORTA,EM ACO INOXIDAVEL C/CAPACIDADE ATE 200KG.FORN.E INSTALACAO</t>
  </si>
  <si>
    <t>CAMARA FRIGORIFICA P/CADAVERES,C/12 LUGARES,TEMPERATURA PROJETO 0 A 3ºC,UNIDADE CONDENSADORA EM TORNO 2,5 HP-220V,EVAPORACAO TIPO AR FORCADO,ISOLAMENTO EM POLIURETANO EXPANDIDO,CONSTRUCAO INTERNA E EXTERNA EM ACO INOXIDAVEL AISI 304 LIGA 18.8,TRILHOS TELESCOPICOS.O CUSTO INCLUI 1 MACA,P/CADA PORTA,EM ACO INOXIDAVEL C/CAPACIDADE ATE 200KG.FORN.E INSTALACAO</t>
  </si>
  <si>
    <t>LUMINARIA A PROVA DE EXPLOSAO,PARA USO EM LOCAIS QUE TENHAMGASES OU VAPORES INFLAMAVEIS,CONSTRUIDA EM ALUMINIO FUNDIDO,COM GRADE DE PROTECAO ROSQUEADA AO CORPO,COM VIDRO RESISTENTE A CHOQUE TERMICO,PARA LAMPADA LED ATE 30W,MISTA OU VAPOR DE MERCURIO ATE 250W,PARA COLOCACAO EM TETO,EXCLUSIVE LAMPADA.FORNECIMENTO E COLOCACAO</t>
  </si>
  <si>
    <t>LUMINARIA A PROVA DE EXPLOSAO,PARA USO EM LOCAIS QUE TENHAMGASES OU VAPORES INFLAMAVEIS,CONSTRUIDA EM ALUMINIO FUNDIDO,COM GRADE DE PROTECAO ROSQUEADA AO CORPO,COM VIDRO RESISTENTE A CHOQUE TERMICO,PARA LAMPADA LED ATE 30W,MISTA OU VAPOR DE MERCURIO ATE 250W,PARA COLOCACAO EM PAREDE,EXCLUSIVE LAMPADA.FORNECIMENTO E COLOCACAO</t>
  </si>
  <si>
    <t>GRUPO GERADOR ABERTO,PARA ENERGIA DE EMERGENCIA,TRIFASICO,220/127V FREQUENCIA 50/60HZ,COM REGULADOR DE TENSAO E FREQUENCIA AUTOMATICA,QUADRO DE COMANDO AUTOMATICO E TANQUE DE COMBUSTIVEL DE APROXIMADAMENTE 184 LITROS COM AUTONOMIA APROXIMADA DE 14H,NA POTENCIA DE 75/60KVA (INTERMITENTE/CONTINUA).FORNECIMENTO</t>
  </si>
  <si>
    <t>GRUPO GERADOR ABERTO,PARA ENERGIA DE EMERGENCIA,TRIFASICO,220/127V FREQUENCIA 50/60HZ,COM REGULADOR DE TENSAO E FREQUENCIA AUTOMATICA,QUADRO DE COMANDO MANUAL E TANQUE DE COMBUSTIVEL DE APROXIMADAMENTE 184 LITROS COM AUTONOMIA APROXIMADA DE 14H,NA POTENCIA DE 75/60KVA (INTERMITENTE/CONTINUA).FORNECIMENTO</t>
  </si>
  <si>
    <t>GRUPO GERADOR ABERTO,PARA ENERGIA DE EMERGENCIA,TRIFASICO,380/220V FREQUENCIA 50/60HZ,COM REGULADOR DE TENSAO E FREQUENCIA AUTOMATICA,QUADRO DE COMANDO AUTOMATICO E TANQUE DE COMBUTIVEL DE APROXIMADAMENTE 184 LITROS COM AUTONOMIA APROXIMADA DE 14H,NA POTENCIA DE 75/60KVA (INTERMITENTE/CONTINUA).FORNECIMENTO</t>
  </si>
  <si>
    <t>GRUPO GERADOR ABERTO,PARA ENERGIA DE EMERGENCIA,TRIFASICO,380/220V FREQUENCIA 50/60HZ,COM REGULADOR DE TENSAO E FREQUENCIA AUTOMATICA,QUADRO DE COMANDO MANUAL E TANQUE DE COMBUSTIVEL DE APROXIMADAMENTE 184 LITROS COM AUTONOMIA APROXIMADA DE 14H,NA POTENCIA DE 75/60KVA (INTERMITENTE/CONTINUA).FORNECIMENTO</t>
  </si>
  <si>
    <t>GRUPO GERADOR ABERTO,PARA ENERGIA DE EMERGENCIA,TRIFASICO,220/127V FREQUENCIA 50/60HZ,COM REGULADOR DE TENSAO E FREQUENCIA AUTOMATICA,QUADRO DE COMANDO AUTOMATICO E TANQUE DE COMBUSTIVEL DE APROXIMADAMENTE 168 LITROS COM AUTONOMIA APROXIMADA DE 11H,NA POTENCIA DE 81/65KVA (INTERMITENTE/CONTINUA).FORNECIMENTO</t>
  </si>
  <si>
    <t>GRUPO GERADOR ABERTO,PARA ENERGIA DE EMERGENCIA,TRIFASICO,220/127V FREQUENCIA 50/60HZ,COM REGULADOR DE TENSAO E FREQUENCIA AUTOMATICA,QUADRO DE COMANDO MANUAL E TANQUE DE COMBUSTIVEL DE APROXIMADAMENTE 168 LITROS COM AUTONOMIA APROXIMADA DE 11H,NA POTENCIA DE 81/65KVA (INTERMITENTE/CONTINUA).FORNECIMENTO</t>
  </si>
  <si>
    <t>GRUPO GERADOR ABERTO,PARA ENERGIA DE EMERGENCIA,TRIFASICO,380/220V FREQUENCIA 50/60HZ,COM REGULADOR DE TENSAO E FREQUENCIA AUTOMATICA,QUADRO DE COMANDO AUTOMATICO E TANQUE DE COMBUSTIVEL DE APROXIMADAMENTE 168 LITROS COM AUTONOMIA APROXIMADA DE 11H,NA POTENCIA DE 81/65KVA (INTERMITENTE/CONTINUA).FORNECIMENTO</t>
  </si>
  <si>
    <t>GRUPO GERADOR ABERTO,PARA ENERGIA DE EMERGENCIA,TRIFASICO,380/220V FREQUENCIA 50/60HZ,COM REGULADOR DE TENSAO E FREQUENCIA AUTOMATICA,QUADRO DE COMANDO MANUAL E TANQUE DE COMBUSTIVEL DE APROXIMADAMENTE 168 LITROS COM AUTONOMIA APROXIMADA DE 11H,NA POTENCIA DE 81/65KVA (INTERMITENTE/CONTINUA).FORNECIMENTO</t>
  </si>
  <si>
    <t>GRUPO GERADOR ABERTO, PARA ENERGIA DE EMERGENCIA,TRIFASICO,220/127V FREQUENCIA 50/60HZ,COM REGULADOR DE TENSAO E FREQUENCIA AUTOMATICA,QUADRO DE COMANDO AUTOMATICO E TANQUE DE COMBUSTIVEL DE APROXIMADAMENTE 206 LITROS COM AUTONOMIA APROXIMADA DE 10H,NA POTENCIA DE 115/92KVA (INTERMITENTE/CONTINUA).FORNECIMENTO</t>
  </si>
  <si>
    <t>GRUPO GERADOR ABERTO,PARA ENERGIA DE EMERGENCIA,TRIFASICO,220/127V FREQUENCIA 50/60HZ,COM REGULADOR DE TENSAO E FREQUENCIA AUTOMATICA,QUADRO DE COMANDO MANUAL E TANQUE DE COMBUSTIVEL DE APROXIMADAMENTE 206 LITROS COM AUTONOMIA APROXIMADA DE 10H,NA POTENCIA DE 115/92KVA (INTERMITENTE/CONTINUA).FORNECIMENTO</t>
  </si>
  <si>
    <t>GRUPO GERADOR ABERTO PARA ENERGIA DE EMERGENCIA,TRIFASICO,380/220V FREQUENCIA 50/60HZ,COM REGULADOR DE TENSAO E FREQUENCIA AUTOMATICA,QUADRO DE COMANDO AUTOMATICO E TANQUE DE COMBUSTIVEL DE APROXIMADAMENTE 206 LITROS COM AUTONOMIA APROXIMADA DE 10H,NA POTENCIA DE 115/92KVA (INTERMITENTE/CONTINUA).FORNECIMENTO</t>
  </si>
  <si>
    <t>GRUPO GERADOR ABERTO,PARA ENERGIA DE EMERGENCIA,TRIFASICO,380/220V FREQUENCIA 50/60HZ,COM REGULADOR DE TENSAO E FREQUENCIA AUTOMATICA,QUADRO DE COMANDO MANUAL E TANQUE DE COMBUSTIVEL DE APROXIMADAMENTE 206 LITROS COM AUTONOMIA APROXIMADA DE 10H,NA POTENCIA DE 115/92KVA (INTERMITENTE/CONTINUA).FORNECIMENTO</t>
  </si>
  <si>
    <t>GRUPO GERADOR ABERTO,PARA ENERGIA DE EMERGENCIA,TRIFASICO,220/127V FREQUENCIA 50/60HZ,COM REGULADOR DE TENSAO E FREQUENCIA AUTOMATICA,QUADRO DE COMANDO AUTOMATICO E TANQUE DE COMBUSTIVEL DE APROXIMADAMENTE 307 LITROS COM AUTONOMIA APROXIMADA DE 9H,NA POTENCIA DE 180/144KVA (INTERMITENTE/CONTINUA).FORNECIMENTO</t>
  </si>
  <si>
    <t>GRUPO GERADOR ABERTO,PARA ENERGIA DE EMERGENCIA,TRIFASICO,220/127V FREQUENCIA 50/60HZ,COM REGULADOR DE TENSAO E FREQUENCIA AUTOMATICA,QUADRO DE COMANDO MANUAL E TANQUE DE COMBUSTIVEL DE APROXIMADAMENTE 307 LITROS COM AUTONOMIA APROXIMADA DE 9H,NA POTENCIA DE 180/144KVA (INTERMITENTE/CONTINUA).FORNECIMENTO</t>
  </si>
  <si>
    <t>GRUPO GERADOR ABERTO,PARA ENERGIA DE EMERGENCIA,TRIFASICO,380/220V FREQUENCIA 50/60HZ,COM REGULADOR DE TENSAO E FREQUENCIA AUTOMATICA,QUADRO DE COMANDO AUTOMATICO E TANQUE DE COMBUSTIVEL DE APROXIMADAMENTE 307 LITROS COM AUTONOMIA APROXIMADA DE 9H,NA POTENCIA DE 180/144KVA (INTERMITENTE/CONTINUA).FORNECIMENTO</t>
  </si>
  <si>
    <t>GRUPO GERADOR ABERTO,PARA ENERGIA DE EMERGENCIA,TRIFASICO,380/220V FREQUENCIA 50/60HZ,COM REGULADOR DE TENSAO E FREQUENCIA AUTOMATICA,QUADRO DE COMANDO MANUAL E TANQUE DE COMBUSTIVEL DE APROXIMADAMENTE 307 LITROS COM AUTONOMIA APROXIMADA DE 9H,NA POTENCIA DE 180/144KVA (INTERMITENTE/CONTINUA).FORNECIMENTO</t>
  </si>
  <si>
    <t>GRUPO GERADOR ABERTO,PARA ENERGIA DE EMERGENCIA,TRIFASICO,220/127V FREQUENCIA 50/60HZ,COM REGULADOR DE TENSAO E FREQUENCIA AUTOMATICA,QUADRO DE COMANDO AUTOMATICO E TANQUE DE COMBUSTIVEL DE APROXIMADAMENTE 310 LITROS COM AUTONOMIA APROXIMADA DE 7H,NA POTENCIA DE 260/208KVA (INTERMITENTE/CONTINUA).FORNECIMENTO</t>
  </si>
  <si>
    <t>GRUPO GERADOR ABERTO,PARA ENERGIA DE EMERGENCIA,TRIFASICO,220/127V FREQUENCIA 50/60HZ,COM REGULADOR DE TENSAO E FREQUENCIA AUTOMATICA,QUADRO DE COMANDO MANUAL E TANQUE DE COMBUSTIVEL DE APROXIMADAMENTE 310 LITROS COM AUTONOMIA APROXIMADA DE 7H,NA POTENCIA DE 260/208KVA (INTERMITENTE/CONTINUA).FORNECIMENTO</t>
  </si>
  <si>
    <t>GRUPO GERADOR ABERTO,PARA ENERGIA DE EMERGENCIA,TRIFASICO,380/220V FREQUENCIA 50/60HZ,COM REGULADOR DE TENSAO E FREQUENCIA AUTOMATICA,QUADRO DE COMANDO AUTOMATICO E TANQUE DE COMBUSTIVEL DE APROXIMADAMENTE 310 LITROS COM AUTONOMIA APROXIMADA DE 7H,NA POTENCIA DE 260/208KVA (INTERMITENTE/CONTINUA).FORNECIMENTO</t>
  </si>
  <si>
    <t>GRUPO GERADOR ABERTO,PARA ENERGIA DE EMERGENCIA,TRIFASICO,380/220V FREQUENCIA 50/60HZ,COM REGULADOR DE TENSAO E FREQUENCIA AUTOMATICA,QUADRO DE COMANDO MANUAL E TANQUE DE COMBUSTIVEL DE APROXIMADAMENTE 310 LITROS COM AUTONOMIA APROXIMADA DE 7H,NA POTENCIA DE 260/208KVA (INTERMITENTE/CONTINUA).FORNECIMENTO</t>
  </si>
  <si>
    <t>GRUPO GERADOR ABERTO,PARA ENERGIA DE EMERGENCIA,TRIFASICO,220/127V FREQUENCIA 50/60HZ,COM REGULADOR DE TENSAO E FREQUENCIA AUTOMATICA,QUADRO DE COMANDO AUTOMATICO E TANQUE DE COMBUSTIVEL DE APROXIMADAMENTE 443 LITROS COM AUTONOMIA APROXIMADA DE 7H,NA POTENCIA DE 360/288KVA (INTERMITENTE/CONTINUA).FORNECIMENTO</t>
  </si>
  <si>
    <t>GRUPO GERADOR ABERTO,PARA ENERGIA DE EMERGENCIA,TRIFASICO,220/127V FREQUENCIA 50/60HZ,COM REGULADOR DE TENSAO E FREQUENCIA AUTOMATICA,QUADRO DE COMANDO MANUAL E TANQUE DE COMBUSTIVEL DE APROXIMADAMENTE 443 LITROS COM AUTONOMIA APROXIMADA DE 7H,NA POTENCIA DE 360/288KVA (INTERMITENTE/CONTINUA).FORNECIMENTO</t>
  </si>
  <si>
    <t>GRUPO GERADOR ABERTO,PARA ENERGIA DE EMERGENCIA,TRIFASICO,380/220V FREQUENCIA 50/60HZ,COM REGULADOR DE TENSAO E FREQUENCIA AUTOMATICA,QUADRO DE COMANDO AUTOMATICO E TANQUE DE COMBUSTIVEL DE APROXIMADAMENTE 443 LITROS COM AUTONOMIA APROXIMADA DE 7H,NA POTENCIA DE 360/288KVA (INTERMITENTE/CONTINUA).FORNECIMENTO</t>
  </si>
  <si>
    <t>GRUPO GERADOR ABERTO PARA ENERGIA DE EMERGENCIA,TRIFASICO,380/220V FREQUENCIA 50/60HZ,COM REGULADOR DE TENSAO E FREQUENCIA AUTOMATICA,QUADRO DE COMANDO MANUAL E TANQUE DE COMBUSTIVEL DE APROXIMADAMENTE 443 LITROS COM AUTONOMIA APROXIMADA DE 7H,NA POTENCIA DE 360/288KVA (INTERMITENTE/CONTINUA).FORNECIMENTO</t>
  </si>
  <si>
    <t>GRUPO GERADOR ABERTO,PARA ENERGIA DE EMERGENCIA,TRIFASICO,220/127V FREQUENCIA 50/60HZ,COM REGULADOR DE TENSAO E FREQUENCIA AUTOMATICA,QUADRO DE COMANDO AUTOMATICO E TANQUE DE COMBUSTIVEL DE APROXIMADAMENTE 463 LITROS COM AUTONOMIA APROXIMADA DE 6H,NA POTENCIA DE 460/370KVA (INTERMITENTE/CONTINUA).FORNECIMENTO</t>
  </si>
  <si>
    <t>GRUPO GERADOR ABERTO,PARA ENERGIA DE EMERGENCIA,TRIFASICO,220/127V FREQUENCIA 50/60HZ,COM REGULADOR DE TENSAO E FREQUENCIA AUTOMATICA,QUADRO DE COMANDO MANUAL E TANQUE DE COMBUSTIVEL DE APROXIMADAMENTE 463 LITROS COM AUTONOMIA APROXIMADA DE 6H,NA POTENCIA DE 460/370KVA (INTERMITENTE/CONTINUA).FORNECIMENTO</t>
  </si>
  <si>
    <t>GRUPO GERADOR ABERTO PARA ENERGIA DE EMERGENCIA,TRIFASICO,380/220V FREQUENCIA 50/60HZ,COM REGULADOR DE TENSAO E FREQUENCIA AUTOMATICA,QUADRO DE COMANDO AUTOMATICO E TANQUE DE COMBUSTIVEL DE APROXIMADAMENTE 463 LITROS COM AUTONOMIA APROXIMADA DE 6H,NA POTENCIA DE 460/370KVA (INTERMITENTE/CONTINUA).FORNECIMENTO</t>
  </si>
  <si>
    <t>GRUPO GERADOR ABERTO,PARA ENERGIA DE EMERGENCIA,TRIFASICO,380/220V FREQUENCIA 50/60HZ,COM REGULADOR DE TENSAO E FREQUENCIA AUTOMATICA,QUADRO DE COMANDO MANUAL E TANQUE DE COMBUSTIVEL DE APROXIMADAMENTE 463 LITROS COM AUTONOMIA APROXIMADA DE 6H,NA POTENCIA DE 460/370KVA (INTERMITENTE/CONTINUA).FORNECIMENTO</t>
  </si>
  <si>
    <t>GRUPO GERADOR ABERTO,PARA ENERGIA DE EMERGENCIA,TRIFASICO,220/127V FREQUENCIA 50/60HZ,COM REGULADOR DE TENSAO E FREQUENCIA AUTOMATICA,QUADRO DE COMANDO AUTOMATICO E TANQUE DE COMBUSTIVEL DE APROXIMADAMENTE 568 LITROS COM AUTONOMIA APROXIMADA DE 5H,NA POTENCIA DE 650/520 KVA (INTERMITENTE/CONTINUA).FORNECIMENTO</t>
  </si>
  <si>
    <t>GRUPO GERADOR ABERTO,PARA ENERGIA DE EMERGENCIA,TRIFASICO,220/127V FREQUENCIA 50/60HZ,COM REGULADOR DE TENSAO E FREQUENCIA AUTOMATICA,QUADRO DE COMANDO MANUAL E TANQUE DE COMBUSTIVEL DE APROXIMADAMENTE 568 LITROS COM AUTONOMIA APROXIMADA DE 5H,NA POTENCIA DE 650/520KVA (INTERMITENTE/CONTINUA).FORNECIMENTO</t>
  </si>
  <si>
    <t>GRUPO GERADOR ABERTO,PARA ENERGIA DE EMERGENCIA,TRIFASICO,380/220V FREQUENCIA 50/60HZ,COM REGULADOR DE TENSAO E FREQUENCIA AUTOMATICA,QUADRO DE COMANDO AUTOMATICO E TANQUE DE COMBUSTIVEL DE APROXIMADAMENTE 568 LITROS COM AUTONOMIA APROXIMADA DE 5H,NA POTENCIA DE 650/520KVA (INTERMITENTE/CONTINUA).FORNECIMENTO</t>
  </si>
  <si>
    <t>GRUPO GERADOR ABERTO,PARA ENERGIA DE EMERGENCIA,TRIFASICO,380/220V FREQUENCIA 50/60HZ,COM REGULADOR DE TENSAO E FREQUENCIA AUTOMATICA,QUADRO DE COMANDO MANUAL E TANQUE DE COMBUSTIVEL DE APROXIMADAMENTE 568 LITROS COM AUTONOMIA APROXIMADA DE 5H,NA POTENCIA DE 650/520KVA (INTERMITENTE/CONTINUA).FORNECIMENTO</t>
  </si>
  <si>
    <t>GRUPO GERADOR ABERTO PARA ENERGIA DE EMERGENCIA,TRIFASICO,220/127V FREQUENCIA 50/60HZ,COM REGULADOR DE TENSAO E FREQUENCIA AUTOMATICA,QUADRO DE COMANDO AUTOMATICO E TANQUE DE COMBUSTIVEL DE APROXIMADAMENTE 500 LITROS COM AUTONOMIA APROXIMADA DE 4H,NA POTENCIA DE 700/560KVA (INTERMITENTE/CONTINUA).FORNECIMENTO</t>
  </si>
  <si>
    <t>GRUPO GERADOR ABERTO,PARA ENERGIA DE EMERGENCIA,TRIFASICO,220/127V FREQUENCIA 50/60HZ,COM REGULADOR DE TENSAO E FREQUENCIA AUTOMATICA,QUADRO DE COMANDO MANUAL E TANQUE DE COMBUSTIVEL DE APROXIMADAMENTE 500 LITROS COM AUTONOMIA APROXIMADA DE4H,NA POTENCIA DE 700/560KVA (INTERMITENTE/CONTINUA).FORNECIMENTO</t>
  </si>
  <si>
    <t>GRUPO GERADOR ABERTO,PARA ENERGIA DE EMERGENCIA,TRIFASICO,380/220V FREQUENCIA 50/60HZ,COM REGULADOR DE TENSAO E FREQUENCIA AUTOMATICA,QUADRO DE COMANDO AUTOMATICO E TANQUE DE COMBUSTIVEL DE APROXIMADAMENTE 500 LITROS COM AUTONOMIA APROXIMADA DE 4H,NA POTENCIA DE 700/560KVA (INTERMITENTE/CONTINUA).FORNECIMENTO</t>
  </si>
  <si>
    <t>GRUPO GERADOR ABERTO,PARA ENERGIA DE EMERGENCIA,TRIFASICO,380/220V FREQUENCIA 50/60HZ,COM REGULADOR DE TENSAO E FREQUENCIA AUTOMATICA,QUADRO DE COMANDO MANUAL E TANQUE DE COMBUSTIVEL DE APROXIMADAMENTE 500 LITROS COM AUTONOMIA APROXIMADA DE 4H,NA POTENCIA DE 700/560KVA (INTERMITENTE/CONTINUA).FORNECIMENTO</t>
  </si>
  <si>
    <t>GRUPO GERADOR ABERTO PARA ENERGIA DE EMERGENCIA,TRIFASICO,220/127V FREQUENCIA 50/60HZ,COM REGULADOR DE TENSAO E FREQUENCIA AUTOMATICA,QUADRO DE COMANDO AUTOMATICO E TANQUE DE COMBUSTIVEL DE APROXIMADAMENTE DE 500 LITROS COM AUTONOMIA APROXIMADA DE 3H,NA POTENCIA DE 1000/800KVA (INTERMITENTE/CONTINUA).FORNECIMENTO</t>
  </si>
  <si>
    <t>GRUPO GERADOR ABERTO,PARA ENERGIA DE EMERGENCIA,TRIFASICO,220/127V FREQUENCIA 50/60HZ,COM REGULADOR DE TENSAO E FREQUENCIA AUTOMATICA,QUADRO DE COMANDO MANUAL E TANQUE DE COMBUSTIVEL DE APROXIMADAMENTE 500 LITROS COM AUTONOMIA APROXIMADA DE 3H,NA POTENCIA DE 1000/800KVA (INTERMITENTE/CONTINUA).FORNECIMENTO</t>
  </si>
  <si>
    <t>GRUPO GERADOR ABERTO,PARA ENERGIA DE EMERGENCIA,TRIFASICO,380/220V FREQUENCIA 50/60HZ,COM REGULADOR DE TENSAO E FREQUENCIA AUTOMATICA,QUADRO DE COMANDO AUTOMATICO E TANQUE DE COMBUSTIVEL DE APROXIMADAMENTE 500 LITROS COM AUTONOMIA APROXIMADA DE 3H,NA POTENCIA DE 1000/800KVA (INTERMITENTE/CONTINUA).FORNECIMENTO</t>
  </si>
  <si>
    <t>GRUPO GERADOR ABERTO,PARA ENERGIA DE EMERGENCIA,TRIFASICO,380/220V FREQUENCIA 50/60HZ,COM REGULADOR DE TENSAO E FREQUENCIA AUTOMATICA,QUADRO DE COMANDO MANUAL E TANQUE DE COMBUSTIVEL DE APROXIMADAMENTE 500 LITROS COM AUTONOMIA APROXIMADA DE 3H,NA POTENCIA DE 1000/800KVA (INTERMITENTE/CONTINUA).FORNECIMENTO</t>
  </si>
  <si>
    <t>FILTRO ELETROSTATICO P/EXAUSTAO MECANICA,TIPO PENNEY,MODELOFET 21H3,OU SIMILAR,C/CAPACIDADE NOMINAL DE 9900M3/H,ALIMENTACAO DE 220V,MONOFASICA,PERDA DE PRESSAO DE 10MMCA(LIMPO)E 20MMCA(SUJO),TEMPERATURA TRABALHO ATE 140°F,CARCACA ACO CARBONO,PRE-FILTRO MECANICO TELAS EXECUTADO ALUMINIO E SEPARADORINERCIAL DE NEVOAS E GOTAS EM ALUMINIO.INCL.DIFUSORES.FORN.</t>
  </si>
  <si>
    <t>ELEVADOR ESP.P/CADEIRA RODAS,CAPAC.3 PASSAG.(225KG),VELOC.15M/MIN,ATE 3 PARADAS,PERCURSO APROX.DE ATE 9,0M,ULTIMA ALT.APROX.3,50M,2 PORTAS ABERTURA CENTRAL POR ANDAR,ACAB.PRIMER OUACO ESCOV.,CX.DIM.(1,5X1,5)M,ALT.POCO 1,35M,PISO REVEST.ACAB.ANTIDERRAP.,CORRIMAO FUNDO E LATERAIS DE ACORDO C/NORMAS ABNBR 12892,NBR 9050 E NM313:07.FORN.,MONTAGEM E INSTAL.</t>
  </si>
  <si>
    <t>ELEVADOR HIDRAULICO,CAPAC.6 PASSAG.(450KG),VELOC.APROX.36M/MIN,2 PARADAS,PERCURSO TOT.APROX.6,0M,ULTIMA ALT.APROX.3.5M,PORTAS C/ABERTURA CENTRAL E ACAB.ACO ESCOV.,CAIXA DIM.APROX.(1,6X1,6)M,ALT.MEDIA POCO 1,35M.CABINA REVEST.ACO ESCOV.,PISO REBAIX.E CORRIMAO FUNDO E LATERAIS.DE ACORDO COM NORMAS NBR9050:15,NM313:2007 E NM267:2001.FORN.MONT.E INSTALACAO</t>
  </si>
  <si>
    <t>ELEVADOR HIDRAULICO,CAPAC.8 PASSAG.(600KG),VELOC.APROX.36M/MIN,4 PARADAS,PERCURSO TOT.APROX.12,0M,ULTIMA ALT.APROX.3,5M,PORTAS C/ABERTURA CENTRAL E ACAB.ACO ESCOV.,CAIXA DIM.APROX.(1,8X1,8)M,ALT.MEDIA POCO 1,35M,CABINA REVEST.ACO ESCOV.,PISO REBAIX.E CORRIMAO FUNDO E LATERAIS.DE ACORDO COM NORMAS NBR9050:15,NM313:2007 E NM267:2001.FORN.,MONT.E INSTAL.</t>
  </si>
  <si>
    <t>PLATAFORMA PARA TRANSPORTE VERTICAL,PERCURSO DE 4,00M,CAPACIDADE PARA 230KG,VELOCIDADE DE 6M/MINUTO,COM DUAS PARADAS,GUARDA CORPO LATERAL COM BRACO TIPO BASCULANTE E ACESSO PELO MESMO LADO,COMANDO AUTOMATICO SIMPLES NAS DUAS PARADAS FRANQUEADO,CHAVE NA CABINE,MOTOR ELETRICO DE 2CV A 1720RPM,60HZ,TRIFASICO (220/380V).FORNECIMENTO,MONTAGEM E INSTALACAO</t>
  </si>
  <si>
    <t>ELEVADOR ELETRICO S/CASA MAQUINAS,VELOC.APROX.90M/MIN,CAPAC.12 PASSAG.(900KG),10 PARADAS,PERCURSO TOT.APROX.27,0M,ULTIMA ALT.APROX.4,2M,PORTAS C/1 ENTRADA ABERT.CENTRAL,ACAB.ACO ESCOVADO,CAIXA DIM.APROX.(2,13X2X0)M,ALT.APROX.POCO 1,5M,CABINA REV.ACO INOX,PISO REBAIX.E CORRIMAO FUNDO E LATERAIS.DE ACORDO C/NORMAS NBR16042:12,NM313:07,NM207:05.FORN.,MONT.INST.</t>
  </si>
  <si>
    <t>CENTRAL DE AR COMPRIMIDO MEDICINAL,ISENTO DE OLEO,SISTEMA DUPLEX,COM RESERVATORIO HORIZONTAL OU VERTICAL,VAZAO APROX.20M3/H,02 (DOIS) COMPRESSORES COM POTENCIA MEDIA DE APROX.5HP,CAPACIDADE DO RESERVATORIO DE APROX.500 LITROS,INCLUSIVE FILTROS,SECADORES,PAINEL ELETRICO,CONFORME RDC-50 ANVISA/MINISTERIO DA SAUDE E ABNT NBR 12188.FORNEC.E ASSENT.</t>
  </si>
  <si>
    <t>CENTRAL DE AR COMPRIMIDO MEDICINAL,ISENTO DE OLEO,SISTEMA DUPLEX,COM RESERVATORIO HORIZONTAL OU VERTICAL,VAZAO APROX.40M3/H,02 (DOIS) COMPRESSORES C/POTENCIA MEDIA DE APROX.7,5HP,CAPACIDADE DO RESERVATORIO DE APROX.500 LITROS,INCLUSIVE FILTROS,SECADORES,PAINEL ELETRICO,CONFORME RDC-50 ANVISA/MINISTERIO DA SAUDE E ABNT NBR 12188.FORNEC.E ASSENT.</t>
  </si>
  <si>
    <t>CENTRAL DE AR COMPRIMIDO MEDICINAL,ISENTO DE OLEO,SISTEMA DUPLEX,COM RESERVATORIO HORIZONTAL OU VERTICAL,VAZAO APROX.60M3/H,02 (DOIS) COMPRESSORES C/POTENCIA MEDIA DE APROX.10HP,CAPACIDADE DO RESERVATORIO DE APROX.500 LITROS,INCLUSIVE FILTROS,SECADORES,PAINEL ELETRICO,CONFORME RDC-50 ANVISA/MINISTERIO DA SAUDE E ABNT NBR 12188.FORNEC.E ASSENT.</t>
  </si>
  <si>
    <t>CENTRAL DE AR COMPRIMIDO MEDICINAL,ISENTO DE OLEO,SISTEMA DUPLEX,COM RESERVATORIO HORIZONTAL OU VERTICAL,VAZAO APROX.140M3/H,02 (DOIS) COMPRESSORES COM POTENCIA MEDIA DE APROX.20HP,CAPACIDADE DO RESERVATORIO DE APROX.1000 LITROS,INCL.FILTROS,SECADORES,PAINEL ELETRICO,CONFORME RDC-50 ANVISA/MINISTERIO DA SAUDE E ABNT NBR 12188.FORNEC.E ASSENT.</t>
  </si>
  <si>
    <t>CENTRAL DE AR COMPRIMIDO MEDICINAL,ISENTO DE OLEO,SISTEMA DUPLEX,COM RESERVATORIO HORIZONTAL OU VERTICAL,VAZAO APROX.220M3/H,02 (DOIS) COMPRESSORES COM POTENCIA MEDIA DE APROX.30HP,CAPACIDADE DO RESERVATORIO DE APROX.1000 LITROS,INCL.FILTROS,SECADORES,PAINEL ELETRICO,CONFORME RDC-50 ANVISA/MINISTERIO DA SAUDE E ABNT NBR 12188.FORNEC.E ASSENT.</t>
  </si>
  <si>
    <t>CENTRAL DE AR COMPRIMIDO MEDICINAL,ISENTO DE OLEO,SISTEMA DUPLEX,COM RESERVATORIO HORIZONTAL OU VERTICAL,VAZAO APROX.360M3/H,02 (DOIS) COMPRESSORES COM POTENCIA MEDIA DE APROX.50HP,CAPACIDADE DO RESERVATORIO DE APROX.1000 LITROS,INCL.FILTROS,SECADORES,PAINEL ELETRICO,CONFORME RDC-50 ANVISA/MINISTERIO DA SAUDE E ABNT NBR 12188.FORNEC.E ASSENT.</t>
  </si>
  <si>
    <t>CENTRAL DE VACUO MEDICINAL,ISENTO DE OLEO,SISTEMA DUPLEX,C/RESERVATORIO HORIZONTAL,VAZAO APROX.26M3/H,02 (DUAS) MOTO-BOMBAS DE VACUO POTENCIA MEDIA APROX.3HP,CAPAC.RESERVATORIO APROX.400 LITROS,INCL.FILTROS,SECADORES,PAINEL ELETRICO,CONFORME RDC-50 ANVISA/MINISTERIO DA SAUDE E ABNT NBR 12188.FORNECIMENTO E ASSENTAMENTO.</t>
  </si>
  <si>
    <t>CENTRAL DE VACUO MEDICINAL,ISENTO DE OLEO,SISTEMA DUPLEX,C/RESERVATORIO HORIZONTAL,VAZAO APROX.53M3/H,02 (DUAS) MOTO-BOMBAS VACUO POTENCIA MEDIA APROX.4HP,CAPACIDADE RESERVATORIO APROX.500 LITROS,INCL.FILTROS,SECADORES,PAINEL ELETRICO,CONFORME RDC-50 ANVISA/MINISTERIO DA SAUDE E ABNT NBR 12188 FORNECIMENTO E ASSENTAMENTO</t>
  </si>
  <si>
    <t>CENTRAL DE VACUO MEDICINAL,ISENTO DE OLEO,SISTEMA DUPLEX,C/RESERVATORIO HORIZONTAL,VAZAO APROX.92M3/H,02 (DUAS) MOTO-BOMBAS VACUO POTENCIA MEDIA APROX.5HP,CAPAC.RESERVATORIO APROX.500 LITROS,INCL.FILTROS,SECADORES,PAINEL ELETRICO,CONFORMERDC-50 ANVISA/MINISTERIO DA SAUDE E ABNT 12188.FORNECIMENTOE ASSENTAMENTO</t>
  </si>
  <si>
    <t>CENTRAL DE VACUO MEDICINAL,ISENTO DE OLEO,SISTEMA DUPLEX,C/RESERVATORIO HORIZONTAL,VAZAO APROX.118M3/H,02 (DUAS) MOTO-BOMBAS VACUO POTENCIA MEDIA APROX.8HP,CAPAC.RESERVATORIO APROX.500 LITROS,INCL.FILTROS,SECADORES,PAINEL ELETRICO,CONFORMERDC-50 ANVISA/MINISTERIO DA SAUDE E ABNT 12188.FORNECIMENTOE ASSENTAMENTO</t>
  </si>
  <si>
    <t>CENTRAL DE VACUO MEDICINAL,ISENTO DE OLEO,SISTEMA DUPLEX,C/RESERVATORIO HORIZONTAL,VAZAO APROX.160M3/H,02 (DUAS) MOTO-BOMBAS VACUO POTENCIA MEDIA APROX.15HP,CAPAC.RESERVATORIO APROX.1000 LITROS,INCL.FILTRO,SECADORES,PAINEL ELETRICO,CONFORME RDC-50 ANVISA/MINISTERIO DA SAUDE E ABNT 12188.FORNECIMENTO E ASSENTAMENTO</t>
  </si>
  <si>
    <t>PAINEL MODULAR GASES MEDIC.P/LEITO HOSPITALAR,COMPR.1,00M ALT.0,30M,3 MODULOS INDEP. CONTENDO 3 SAIDAS P/GASES,SENDO:1 SAIDA OXIG.,1 SAIDA P/AR COMPRIM. E 1 SAIDA VACUO,CONF.RDC-50 ANVISA/MINIST.DA SAUDE E ABNT NBR 12188,4 TOMADAS ELETR.110V,1 TOMADA ELETR.220V,1 CHAMADA ENFERMAGEM,1 LUMINARIA DESCANSO,1 INTERRUPTOR SIMPLES.FORNECIMENTO E INSTALACAO.</t>
  </si>
  <si>
    <t>PAINEL MODULAR GASES MEDICINAIS P/LEITO HOSPITALAR,COMPR.1,45M ALT.0,30M,3 MODULOS INDEPENDENTES CONTENDO 6 SAIDAS P/GASES,SENDO:2 SAIDAS OXIGENIO,2 SAIDAS AR COMPRIMIDO 2 SAIDAS VACUO,ANVISA/MS (RDC 50-2002) ABNT NBR 12118,11 TOMADAS ELETRICAS 110V,2 TOMADAS ELETRICAS 220V,2 TOMADAS LOGICA,1 CHAMADA ENFERMAGEM,1 LUMINARIA DESCANSO,1 INTERRUPTOR.FORN.INSTAL.</t>
  </si>
  <si>
    <t>GUINDAUTO COM CAPACIDADE MAXIMA DE CARGA EM TORNO DE 3,5T AAPROXIMADAMENTE 2,00M E ALCANCE MAXIMO VERTICAL(DO SOLO)A APROXIMADAMENTE 7,00M,ANGULO DE GIRO DE 180º,MONTADO SOBRE CHASSIS DE CAMINHAO,EXCLUSIVE ESTE.SAO CONSIDERADOS DOIS AJUDANTES,EXCLUSIVE OPERADOR QUE E CONSIDERADO O MOTORISTA DO CAMINHAO</t>
  </si>
  <si>
    <t>GUINDAUTO COM CAPACIDADE MAXIMA DE CARGA EM TORNO DE 4T A APROXIMADAMENTE 2,00M E ALCANCE MAXIMO VERTICAL(DO SOLO)A APROXIMADAMENTE 8,00M,ANGULO DE GIRO DE 180º,MONTADO SOBRE CHASSIS DE CAMINHAO,EXCLUSIVE ESTE.SAO CONSIDERADOS DOIS AJUDANTES,EXCLUSIVE OPERADOR QUE E CONSIDERADO O MOTORISTA DO CAMINHAO</t>
  </si>
  <si>
    <t>GUINDAUTO COM CAPACIDADE MAXIMA DE CARGA EM TORNO DE 10,5T A APROXIMADAMENTE 2,00M E ALCANCE MAXIMO VERTICAL(DO SOLO)A APROXIMADAMENTE 17,00M,ANGULO DE GIRO DE 180º,MONTADO SOBRE CHASSIS DE CAMINHAO,EXCLUSIVE ESTE.SAO CONSIDERADOS DOIS AJUDANTES,EXCLUSIVE OPERADOR QUE E CONSIDERADO O MOTORISTA DO CAMINHAO</t>
  </si>
  <si>
    <t>GUINDAUTO COM CAPACIDADE MAXIMA DE CARGA EM TORNO DE 15,5T A APROXIMADAMENTE 2,00M E ALCANCE MAXIMO VERTICAL(DO SOLO)A APROXIMADAMENTE 16,50M,ANGULO DE GIRO DE 180º,MONTADO SOBRE CHASSIS DE CAMINHAO,EXCLUSIVE ESTE.SAO CONSIDERADOS DOIS AJUDANTES,EXCLUSIVE OPERADOR QUE E CONSIDERADO O MOTORISTA DO CAMINHAO</t>
  </si>
  <si>
    <t>PLATAFORMA PANTOGRAFICA CAPAC.TRABALHO ATE 10M ALTURA,CAPAC.MAXIMA CARGA DISTRIBUIDA 3000KG,CAPAC.MAXIMA CARGA CONCENTRADA 1500KG,PISO PLATAF.CONSTITUIDO CHAPA XADREZ FERRO,EXTENSORES LATERAIS(S/GUARDA-CORPO),GUARDA-CORPO REMOVIVEL PLATAF.,SAPATAS HIDR.E TESOURAS LARGAS,NIVELAMENTO E MAIOR ESTABILIDADE EQUIPAMENTO,ESCADA SIMPLES ALUMINIO,EXCLUSIVE OPERADOR</t>
  </si>
  <si>
    <t>ROLO COMPACTADOR PE-DE-CARNEIRO DUPLO,REBOCAVEL,C/2 TAMBORES 1000MM DE DIAM.E 1220MM DE COMPRIMENTO,COMPRIMENTO TOTAL DO ROLO 3700MM,TRACAO NECESSARIA 65CV,PESO LIQUIDO 2150KG,PESO COM LASTRO DE AGUA 4650KG,PESO COM LASTRO DE AREIA 6000KG,PRESSAO SOBRE O SOLO SEM LASTRO 12KG/CM2,PRESSAO COM LASTRO DE AGUA 20KG/CM2,EXCLUSIVE OPERADOR</t>
  </si>
  <si>
    <t>USINA PRE-MISTURADORA DE SOLOS P/ESTABILIZACAO DE BASES,C/CAPACIDADE 350/600T/H,ALIMENTADOR-DOSADOR,DOSADOR DUPLO DE CORREIAS,DOSADOR TRIPLO MESA VAI E VEM,DOSADOR TRIPLO DE CORREIAS,DOSADOR TRIPLO DE CALHAS VIBRATORIAS,DOSADOR QUADRUPLO,TRANSPORTADOR DE CORREIA DE TRANSFERENCIA MEDINDO 36"X19,10M,MISTURADOR,COMANDOS E EQUIPAMENTOS COMPLEMENTARES,INCL.EQUIPE</t>
  </si>
  <si>
    <t>USINA DE CONCRETO C/DOSADOR,MISTURADOR,CAPACIDADE 4 AGREGADOS,SILO DE CIMENTO 50T,VOLUME DA CAIXA 18M3,SILO AGREGADOS 10M3,BALANCA AGREGADOS CAPACIDADE 4500KG,BALANCA CIMENTO CAPACIDADE 850KG,VOLUME POR CICLO 2M3,PRODUCAO HORA NOMINAL 80M3,PRODUCAO HORA REAL 68/72M3,DOSADO 4 ADITIVOS,MISTURADOR DUPLO EIXO,INCLUSIVE MAO-DE-OBRA ALIMENTACAO E OPERACAO CENTRAL</t>
  </si>
  <si>
    <t>USINA DE CONCRETO C/DOSADOR,MISTURADOR,CAPACIDADE 4 AGREGADOS,SILO DE CIMENTO 100T,VOLUME DA CAIXA 18M3,SILO AGREGADOS 10M3,BALANCA AGREGADOS CAPACIDADE 4500KG,BALANCA CIMENTO CAPACIDADE 850KG,VOLUME POR CICLO 2M3,PRODUCAO HORA NOMINAL 80M3,PRODUCAO HORA REAL 68/72M3,DOSADO 4 ADITIVOS,MISTURADOR DUPLO EIXO,INCLUSIVE MAO-DE-OBRA ALIMENTACAO E OPERACAO CENTRAL</t>
  </si>
  <si>
    <t>USINA DE CONCRETO C/DOSADOR,MISTURADOR,CAPACIDADE 4 AGREGADOS,SILO DE CIMENTO 100T,VOLUME DA CAIXA 18M3,SILO AGREGADOS 10M3,BALANCA AGREGADOS CAPACIDADE 4500KG,BALANCA CIMENTO CAPACIDADE 850KG,VOLUME POR CICLO 2M3,PRODUCAO HORA MOMINAL 80M3,PRODUCAO HORA REAL 68/72M3,DOSADO 4 ADITIVOS,MISTURADOR DUPLO EIXO,INCLUSIVE MAO-DE-OBRA ALIMENTACAO E OPERACAO CENTRAL</t>
  </si>
  <si>
    <t>USINA DE CONCRETO C/DOSADOR,CAPACIDADE 4 AGREGADOS,SILO DE CIMENTO P/100T,VOLUME DA CAIXA 18M3,SILO DE AGREGADOS CAPACIDADE 40M3,BALANCA DE AGREGADOS CAPACIDADE 4500KG,BALANCA CIMENTO CAPACIDADE 850KG,VOLUME POR CICLO 2M3,PRODUCAO HORA NOMINAL 80M3,PRODUCAO HORA REAL 68/72M3,DOSADOR PARA 4 ADITIVOS,INCLUSIVE MAO-DE-OBRA P/ALIMENTACAO E OPERACAO DA CENTRAL</t>
  </si>
  <si>
    <t>USINA DE CONCRETO C/DOSADOR,CAPACIDADE 4 AGREGADOS,SILO DE CIMENTO P/100T,VOLUME DA CAIXA 18M3,SILO DE AGREGADOS CAPACIDADE 40M3,BALANCA DE AGREGADOS CAPACIDADE 4500KG,BALANCA CIMENTO CAPACIDADE 850KG,VOLUME POR CICLO 2M3,PRODUCAO HORA NOMINAL 80M3,PRODUCAO HORA REAL 68/72M3,DOSADOR PARA 4 ADITIVOS,INCLUSIVE MAO-DE-OBRA P/ALIMENTACAO E OPERACAO CENTRAL</t>
  </si>
  <si>
    <t>USINA DE CONCRETO C/DOSADOR,CAPACIDADE 5 AGREGADOS,SILO DE CIMENTO P/120T,VOLUME DA CAIXA 30M3,SILO DE AGREGADOS CAPACIDADE 40M3,BALANCA DE AGREGADOS CAPACIDADE 7000KG,BALANCA CIMENTO CAPACIDADE 1300KG,VOLUME POR CICLO 3M3,PRODUCAO HORA NOMINAL 120M3,PRODUCAO HORA REAL 90/100M3,DOSADOR PARA 4 ADITIVOS,INCLUSIVE MAO-DE-OBRA ALIMENTACAO E OPERACAO CENTRAL</t>
  </si>
  <si>
    <t>USINA DE CONCRETO C/DOSADOR,CAPACIDADE 5 AGREGADOS,SILO DE CIMENTO P/120T,VOLUME DA CAIXA 30M3,SILO DE AGREGADOS CAPACIDADE 40M3,BALANCA DE AGREGADOS CAPACIDADE 7000KG BALANCA CIMENTO CAPACIDADE 1300KG,VOLUME POR CICLO 3M3,PRODUCAO HORA NOMINAL 120M3,PRODUCAO HORA REAL 90/100M3,DOSADOR PARA 4 ADITIVOS,INCLUSIVE MAO-DE-OBRA ALIMENTACAO E OPERACAO CENTRAL</t>
  </si>
  <si>
    <t>MOTOBOMBA AUTOESCORVANTE,PARA BOMBEAMENTO DE AGUAS LIMPAS OU SUJAS COM ATE 20MM DE DIAMETRO DOS SOLIDOS EM SUSPENSAO,NAPROPORCAO MAXIMA DE 20% NO VOLUME E LIQUIDOS QUIMICAMENTE NAO AGRESSIVOS,MOTOR A GASOLINA,COM POTENCIA DE 6,5CV,PARTIDAMANUAL,MOTOR 4 TEMPOS,VAZAO MAXIMA DE 60M3/H ATE 92M3/H E ALTURA MANOMETRICA ATE 30MCA,EXCLUSIVE OPERADOR</t>
  </si>
  <si>
    <t>CUSTO HORARIO CORRIDO DE UTILIZACAO DE EQUIPAMENTO COMBINADO DE JATO D'AGUA A ALTA PRESSAO COM SUCCAO POR ACAO DE VACUO(VACUO SEWER-JET),COM CAPACIDADE MINIMA DE ARMAZENAGEM DE 6,00M3 DE MATERIAL NO TANQUE,MANGUEIRAS DE CAPTACAO DE 4",PARALIMPEZA DE ESGOTAMENTO SANITARIO,INCLUSIVE EQUIPE DE OPERACAO,ABASTECIMENTO D'AGUA E TRANSPORTE DO MATERIAL REMOVIDO</t>
  </si>
  <si>
    <t>GRUPO GERADOR ABERTO,TRANSPORTAVEL SOBRE RODAS,TRIFASICO,220/127V FREQUENCIA 50/60HZ,COM REGULADOR DE TENSAO E FREQUENCIA AUTOMATICA,QUADRO DE COMANDO MANUAL E TANQUE DE COMBUSTIVEL DE APROXIMADAMENTE 109L COM AUTONOMIA APROXIMADA DE 10H,COM POTENCIA APROXIMADA DE 60/53KVA (INTERMITENTE/CONTINUA),EXCLUSIVE OPERADOR</t>
  </si>
  <si>
    <t>GRUPO GERADOR ABERTO,TRANSPORTAVEL,SOBRE RODAS,TRIFASICO,220/127V FREQUENCIA 50/60HZ,COM REGULADOR DE TENSAO E FREQUENCIA AUTOMATICA,QUADRO DE COMANDO MANUAL E TANQUE DE COMBUSTIVEL DE APROXIMADAMENTE 109L COM AUTONOMIA APROXIMADA DE 10H,COM POTENCIA APROXIMADA DE 60/53KVA (INTERMITENTE/CONTINUA),EXCLUSIVE OPERADOR</t>
  </si>
  <si>
    <t>GRUPO GERADOR ABERTO PARA ENERGIA DE EMERGENCIA,TRIFASICO,220/127V FREQUENCIA 50/60HZ,COM REGULADOR DE TENSAO E FREQUENCIA AUTOMATICA,QUADRO DE COMANDO MANUAL E TANQUE DE COMBUSTIVEL DE APROXIMADAMENTE 328L COM AUTONOMIA APROXIMADA DE 12H,COM POTENCIA APROXIMADA DE 145/125KVA (INTERMITENTE/CONTINUA),EXCLUSIVE OPERADOR</t>
  </si>
  <si>
    <t>CONJUNTO MOVEL DE BRITAGEM,DE CIRCUITO FECHADO,CAPACIDADE DE 80T/H DE PRODUCAO DE AGREGADOS,PESO PARA TRANSPORTE DE 45T,COMPOSTO DE: TREMONHA E ALIMENTADOR,BRITADOR DE MANDIBULAS PRIMARIO,BRITADOR CONICO SECUNDARIO,PENEIRA VIBRATORIA,TRANSPORTADOR DE CORREIA CENTRIFUGO,CALHA VIBRATORIA,GERADOR E OPERADOR</t>
  </si>
  <si>
    <t>TALHA GUINCHO MANUAL COM CAPACIDADE DE ICAMENTO DE 4.000KG E DE TRACAO DE 5.000KG,PESO DA TALHA DE 30KG,COMPOSTA DE CABO DE ACO COM CURSO ILIMITADO,ALAVANCAS DE AVANCO E DE MARCHAA RE PROVIDAS DE PINOS DE RETENCAO,COMPRIMENTO DE ALAVANCA TELESCOPICA DE 0,82 A 1,20M,CARRETEL E GANCHOS,EXCLUSIVE OPERADOR</t>
  </si>
  <si>
    <t>ESTACAO TOTAL,COM PRECISAO ANGULAR DE 1" A 2",ALCANCE MINIMO DE 500M SEM PRISMA,E ALCANCE MINIMO DE 3000M COM UM PRISMA,GATILHO RAPIDO,DISPLAY DUPLO,TECLADO ALFANUMERICO,MEMORIA INTERNA COM MINIMO DE 17.000 PONTOS,PODENDO SER EXPANDIDO PORCARTAO DE MEMORIA OU PEN DRIVE,TRANSFERENCIA DE DADOS VIAUSB,BATERIA RECARREGAVEL,EXCLUSIVE EQUIPE DE TOPOGRAFIA</t>
  </si>
  <si>
    <t>ESTACAO TOTAL,COM PRECISAO ANGULAR DE 1" A 2",ALCANCE MINIMO DE 500M SEM PRISMA,E ALCANCE MINIMO DE 3000M COM UM PRISMA,GATILHO RAPIDO,DISPLAY DUPLO,TECLADO ALFANUMERICO,MEMORIA INTERNA COM MINIMO DE 17.000 PONTOS,PODENDO SER EXPANDIDO PORCARTAO DE MEMORIA OU PEN DRIVE,TRANSFERENCIA DE DADOS VIAUSB,BATERIA RECARREGAVEL,EXCLUSIVE EQUIPE DE TOPOGRAFIA.</t>
  </si>
  <si>
    <t>EQUIPAMENTO P/VIDEO INSPECAO NO INTERIOR DE COLETORES GALERIAS C/DIAM.A PARTIR 400MM,CAPACIDADE DE DESLOCAMENTO ATE 100M,RESISTENTE A AGUA,IMAGENS GERADAS TRANSMITIDAS EM TEMPO REAL,SISTEMA DE GRAVACAO COM INSERCAO E EDICAO DE LEGENDAS,CAMERA DE VIDEO EM CORES COM MOVIMENTO PERISCOPIO,C/CAMINHONETAP/9 PASSAGEIROS,COM MOTORISTA, EXCLUIVE OPERADOR</t>
  </si>
  <si>
    <t>EQUIPAMENTO P/VIDEO INSPECAO NO INTERIOR DE COLETORES E GALERIAS C/DIAM.A PARTIR DE 400MM,CAPACIDADE DE DESLOCAMENTO ATE100M,RESISTENTE A AGUA,IMAGENS GERADAS TRANSMITIDAS EM TEMPO REAL,SISTEMA DE GRAVACAO COM INSERCAO E EDICAO DE LEGENDAS,CAMERA DE VIDEO EM CORES COM MOVIMENTO PERISCOPIO,COM CAMINHONETA P/9 PASSAGEIROS,COM MOTORISTA,EXCLUSIVE OPERADOR</t>
  </si>
  <si>
    <t>BASE DE SOLO-CIMENTO,MISTURADO NA USINA,COMPREENDENDO AS OPERACOES DE EXECUCAO NA USINA E NA PISTA,EXCLUSIVE,AINDA,O TRANSPORTE DA USINA PARA A PISTA,INCLUSIVE TRANSPORTE DE AGUA,MAS SEM ESCAVACAO E TRANSPORTE DOS MATERIAIS E O FORNECIMENTO E TRANSPORTE DO CIMENTO.O CUSTO SE APLICA AO VOLUME DE SOLO-CIMENTO EXECUTADO,MEDIDO APOS A COMPACTACAO</t>
  </si>
  <si>
    <t>DESCIDA D'AGUA,EM DEGRAUS,FORMA RETANGULAR EM CONCRETO ARMADO,FUNDO LISO,MEDINDO 0,70M DE BASE E 0,30M DE ALTURA,INCLUSIVE VIGAS TRANSVERSAIS DE ANCORAGEM NO SOLO A CADA 5,00M,DEGRAUS COM MEDIDAS COERENTES COM A INCLINACAO DO TERRENO,MEDIDA PELO SEU COMPRIMENTO REAL(DA CAIXA COLETORA AO DISSIPADOR DE ENERGIA),FORNECIMENTO DOS MATERIAIS E ESCAVACAO</t>
  </si>
  <si>
    <t>DESCIDA D'AGUA,EM DEGRAUS,FORMA RETANGULAR EM CONCRETO ARMADO,FUNDO LISO,MEDINDO 0,90M DE BASE E 0,40M DE ALTURA,INCLUSIVE VIGAS TRANSVERSAIS DE ANCORAGEM NO SOLO A CADA 5,00M,DEGRAUS COM MEDIDAS COERENTES COM A INCLINACAO DO TERRENO,MEDIDAS PELO SEU COMPRIMENTO REAL (DA CAIXA COLETORA AO DISSIPADOR DE ENERGIA),FORNECIMENTO DOS MATERIAIS E ESCAVACAO</t>
  </si>
  <si>
    <t>DESCIDA D'AGUA,EM DEGRAUS,FORMA RETANGULAR EM CONCRETO ARMADO,FUNDO LISO,MEDINDO 1,10M DE BASE E 0,50M DE ALTURA,INCLUSIVE VIGAS TRANSVERSAIS DE ANCORAGEM NO SOLO A CADA 5,00M,DEGRAUS COM MEDIDAS COERENTES COM A INCLINACAO DO TERRENO,MEDIDA PELO SEU COMPRIMENTO REAL(DA CAIXA COLETORA AO DISSIPADOR DE ENERGIA),FORNECIMENTO DOS MATERIAIS E ESCAVACAO</t>
  </si>
  <si>
    <t>DESCIDA D'AGUA,EM DEGRAUS,FORMA RETANGULAR EM CONCRETO ARMADO,FUNDO ACOMPANHA A FORMA DOS DEGRAUS,MEDINDO 0,70M DE BASEE 0,30M DE ALTURA,INCLUSIVE VIGAS TRANSVERSAIS DE ANCORAGEMNO SOLO A CADA 5,00M,DEGRAUS C/MEDIDAS COERENTES C/INCLINACAO DO TERRENO,MEDIDA PELO SEU COMPRIMENTO REAL(DA CAIXA COLETORA AO DISSIPADOR DE ENERGIA),FORN.DOS MATERIAIS E ESCAVACAO</t>
  </si>
  <si>
    <t>DESCIDA D'AGUA,EM DEGRAUS,FORMA RETANGULAR EM CONCRETO ARMADO,FUNDO ACOMPANHA A FORMA DOS DEGRAUS,MEDINDO 0,90M DE BASEE 0,40M DE ALTURA,INCLUSIVE VIGAS TRANSVERSAIS DE ANCORAGEMNO SOLO A CADA 5,00M,DEGRAUS C/MEDIDAS COERENTES C/INCLINACAO DO TERRENO,MEDIDA PELO SEU COMPRIMENTO REAL(DA CAIXA COLETORA AO DISSIPADOR DE ENERGIA),FORN.DOS MATERIAIS E ESCAVACAO</t>
  </si>
  <si>
    <t>DESCIDA D'AGUA,EM DEGRAUS,FORMA RETANGULAR EM CONCRETO ARMADO,FUNDO ACOMPANHA A FORMA DOS DEGRAUS,MEDINDO 1,10M DE BASEE 0,50M DE ALTURA,INCLUSIVE VIGAS TRANSVERSAIS DE ANCORAGEMNO SOLO A CADA 5,00M,DEGRAUS C/MEDIDAS COERENTES C/INCLINACAO DO TERRENO,MEDIDA PELO SEU COMPRIMENTO REAL(DA CAIXA COLETORA AO DISSIPADOR DE ENERGIA),FORN.DOS MATERIAIS E ESCAVACAO</t>
  </si>
  <si>
    <t>DRENO PROFUNDO PARA CORTE EM SOLO,TRAPEZOIDAL,MEDINDO 0,60MNA BASE MENOR,0,70M NA BASE MAIOR E 1,50M DE ALTURA,EXCLUSIVE FORNECIMENTO DO TUBO,COM UTILIZACAO DE MANTA GEOTEXTIL EMDRENO SUBTERRANEO,FORNECIMENTO DOS MATERIAIS E ESCAVACAO,INCLUSIVE SELO,ENCHIMENTO FILTRANTE,MATERIAL DRENANTE E ESCAVACAO</t>
  </si>
  <si>
    <t>DRENO PROFUNDO PARA CORTE EM SOLO,TRAPEZOIDAL,MEDINDO 0,65MNA BASE MENOR,0,75M NA BASE MAIOR E 1,50M DE ALTURA,EXCLUSIVE FORNECIMENTO DO TUBO,COM UTILIZACAO DE MANTA GEOTEXTIL EMDRENO SUBTERRANEO,FORNECIMENTO DOS MATERIAIS,E EXECUCAO,INCLUSIVE SELO,ENCHIMENTO FILTRANTE,MATERIAL DRENANTE E ESCAVACAO</t>
  </si>
  <si>
    <t>DRENO PROFUNDO PARA CORTE EM SOLO,TRAPEZOIDAL,MEDINDO 0,70MNA BASE MENOR,0,80M NA BASE MAIOR E 1,50M DE ALTURA,EXCLUSIVE FORNECIMENTO DO TUBO,COM UTILIZACAO DE MANTA GEOTEXTIL EMDRENO SUBTERRANEO,FORNECIMENTO DOS MATERIAIS E EXECUCAO,INCLUSIVE SELO,ENCHIMENTO FILTRANTE,MATERIAL DRENANTE E ESCAVACAO</t>
  </si>
  <si>
    <t>DRENO PROFUNDO PARA CORTE EM ROCHA,TRAPEZOIDAL,MEDINDO 0,30M NA BASE MENOR,0,40M NA BASE MAIOR E 0,20M DE ALTURA,EXCLUSIVE FORNECIMENTO O TUBO,COM UTILIZACAO DE MANTA GEOTEXTIL EMDRENO SUBTERRANEO,FORNECIMENTO DOS MATERIAIS E EXECUCAO,INCLUSIVE SELO,ENCHIMENTO FILTRANTE,MATERIAL DRENANTE E ESCAVACAO</t>
  </si>
  <si>
    <t>DRENO PROFUNDO PARA CORTE EM ROCHA,TRAPEZOIDAL,MEDINDO 0,40M NA BASE MENOR,0,50M NA BASE MAIOR E 0,30M DE ALTURA,EXCLUSIVE FORNECIMENTO DO TUBO,COM UTILIZACAO DE MANTA GEOTEXTIL EMDRENO SUBTERRANEO,FORNECIMENTO DOS MATERIAIS E EXECUCAO,INCLUSIVE SELO,ENCHIMENTO FILTRANTE,MATERIAL DRENANTE E ESCAVACAO</t>
  </si>
  <si>
    <t>DRENO PROFUNDO PARA CORTE EM ROCHA,TRAPEZOIDAL,MEDINDO 0,50M NA BASE MENOR,0,60M NA BASE MAIOR E 0,40M DE ALTURA,EXCLUSIVE FORNECIMENTO DO TUBO,COM UTILIZACAO DE MANTA GEOTEXTIL EMDRENO SUBTERRANEO,FORNECIMENTO DOS MATERIAIS E EXECUCAO,INCLUSIVE SELO,ENCHIMENTO FILTRANTE,MATERIAL DRENANTE E ESCAVACAO</t>
  </si>
  <si>
    <t>PASSAGEM DE GADO,CONSTITUIDA DE CHAPAS GALVANIZADAS OU REVESTIDAS COM EPOXY,ESPESSURA DE 2,70MM,PARAFUSOS,PORCAS E FERRAMENTAS NECESSARIAS,COM DIMENSOES EM TORNO DE 2,20M DE VAO E2,25M DE ALTURA,RECOBRIMENTO MINIMO DE 0,30M E MAXIMO DE 8,90M,SOB A INFLUENCIA DO TREM-TIPO RODOVIARIO,EXCLUSIVE ANDAIME.ASSENTAMENTO</t>
  </si>
  <si>
    <t>PASSAGEM DE GADO,CONSTITUIDA DE CHAPAS GALVANIZADAS OU REVESTIDAS COM EPOXY,ESPESSURA DE 2,70MM,PARAFUSOS,PORCAS E FERRAMENTAS NECESSARIAS,COM DIMENSOES EM TORNO DE 2,90M DE VAO E3,10M DE ALTURA,RECOBRIMENTO MINIMO DE 0,60M E MAXIMO DE 11,40M,SOB A INFLUENCIA DO TREM-TIPO RODOVIARIO,EXCLUSIVE ANDAIME.ASSENTAMENTO</t>
  </si>
  <si>
    <t>PASSAGEM INFERIOR CONSTITUIDA DE CHAPAS GALVANIZADAS OU REVESTIDAS COM EPOXY,ESPESSURA DE 2,70MM,PARAFUSOS,PORCAS E FERRAMENTAS NECESSARIAS,COM DIMENSOES EM TORNO DE 3,70M DE VAO E 3,50M DE ALTURA,RECOBRIMENTO MINIMO DE 0,60M E MAXIMO DE 11,10M,SOB A INFLUENCIA DO TREM-TIPO RODOVIARIO,EXCLUSIVE ANDAIME.ASSENTAMENTO</t>
  </si>
  <si>
    <t>PASSAGEM INFERIOR CONSTITUIDA DE CHAPAS GALVANIZADAS OU REVESTIDAS COM EPOXY,ESPESSURA DE 2,70MM,PARAFUSOS,PORCAS E FERRAMENTAS NECESSARIAS,COM DIMENSOES EM TORNO DE 4,20M DE VAO E 3,90M DE ALTURA,RECOBRIMENTO MINIMO DE 0,60M E MAXIMO DE 9,70M,SOB A INFLUENCIA DO TREM-TIPO RODOVIARIO,EXCLUSIVE ANDAIME.ASSENTAMENTO</t>
  </si>
  <si>
    <t>PASSAGEM INFERIOR CONSTITUIDA DE CHAPAS GALVANIZADAS OU REVESTIDAS COM EPOXY,ESPESSURA DE 2,70MM,PARAFUSOS,PORCAS E FERRAMENTAS NECESSARIAS,COM DIMENSOES EM TORNO DE 4,80M DE VAO E 4,75M DE ALTURA,RECOBRIMENTO MINIMO DE 0,90M E MAXIMO DE 8,50M,SOB A INFLUENCIA DO TREM-TIPO RODOVIARIO,EXCLUSIVE ANDAIME.ASSENTAMENTO</t>
  </si>
  <si>
    <t>PASSAGEM INFERIOR CONSTITUIDA DE CHAPAS GALVANIZADAS OU REVESTIDAS COM EPOXY,ESPESSURA DE 3,40MM,PARAFUSOS,PORCAS E FERRAMENTAS NECESSARIAS,COM DIMENSOES EM TORNO DE 5,00M DE VAO E 4,85M DE ALTURA,RECOBRIMENTO MINIMO DE 0,90M E MAXIMO DE 8,60M,SOB A INFLUENCIA DO TREM-TIPO RODOVIARIO,EXCLUSIVE ANDAIME.ASSENTAMENTO</t>
  </si>
  <si>
    <t>PASSAGEM INFERIOR CONSTITUIDA DE CHAPAS GALVANIZADAS OU REVESTIDAS COM EPOXY,ESPESSURA DE 4,70MM,PARAFUSOS,PORCAS E FERRAMENTAS NECESSARIAS,COM DIMENSOES EM TORNO DE 5,85M DE VAO E 5,30M DE ALTURA,RECOBRIMENTO MINIMO DE 0,90M E MAXIMO DE 8,50M,SOB A INFLUENCIA DO TREM-TIPO RODOVIARIO,EXCLUSIVE ANDAIME.ASSENTAMENTO</t>
  </si>
  <si>
    <t>BUEIRO SIMPLES LENTICULAR,CONSTITUIDO DE CHAPAS GALVANIZADAS OU REVESTIDAS COM EPOXY,ESPESSURA DE 2MM,PARAFUSOS,PORCAS E FERRAMENTAS NECESSARIAS,COM DIMENSOES EM TORNO DE 1,00M DEVAO E 0,80M DE ALTURA,RECOBRIMENTO MINIMO DE 0,30M E MAXIMODE 6,80M,SOB A INFLUENCIA DO TREM-TIPO RODOVIARIO,EXCLUSIVEANDAIME.ASSENTAMENTO</t>
  </si>
  <si>
    <t>BUEIRO SIMPLES LENTICULAR,CONSTITUIDO DE CHAPAS GALVANIZADAS OU REVESTIDAS COM EPOXY,ESPESSURA DE 2MM,PARAFUSOS,PORCAS E FERRAMENTAS NECESSARIAS,COM DIMENSOES EM TORNO DE 1,20M DEVAO E 1,00M DE ALTURA,RECOBRIMENTO MINIMO DE 0,30M E MAXIMODE 9,00M,SOB A INFLUENCIA DO TREM-TIPO RODOVIARIO,EXCLUSIVEANDAIME.ASSENTAMENTO</t>
  </si>
  <si>
    <t>BUEIRO SIMPLES LENTICULAR,CONSTITUIDO DE CHAPAS GALVANIZADAS OU REVESTIDAS COM EPOXY,ESPESSURA DE 2MM,PARAFUSOS,PORCAS E FERRAMENTAS NECESSARIAS,COM DIMENSOES EM TORNO DE 1,45M DEVAO E 1,10M DE ALTURA,RECOBRIMENTO MINIMO DE 0,40M E MAXIMODE 7,40M,SOB A INFLUENCIA DO TREM-TIPO RODOVIARIO,EXCLUSIVEANDAIME.ASSENTAMENTO</t>
  </si>
  <si>
    <t>BUEIRO SIMPLES LENTICULAR,CONSTITUIDO DE CHAPAS GALVANIZADAS OU REVESTIDAS COM EPOXY,ESPESSURA DE 2MM,PARAFUSOS,PORCAS E FERRAMENTAS NECESSARIAS,COM DIMENSOES EM TORNO DE 1,85M DEVAO E 1,50M DE ALTURA,RECOBRIMENTO MINIMO DE 0,50M E MAXIMODE 8,10M,SOB A INFLUENCIA DO TREM-TIPO RODOVIARIO,EXCLUSIVEANDAIME.ASSENTAMENTO</t>
  </si>
  <si>
    <t>BUEIRO SIMPLES LENTICULAR,CONSTITUIDO DE CHAPAS GALVANIZADAS OU REVESTIDAS COM EPOXY,ESPESSURA DE 2MM,PARAFUSOS,PORCAS E FERRAMENTAS NECESSARIAS,COM DIMENSOES EM TORNO DE 2,15M DEVAO E 1,60M DE ALTURA,RECOBRIMENTO MINIMO DE 0,60M E MAXIMODE 7,00M,SOB A INFLUENCIA DO TREM-TIPO RODOVIARIO,EXCLUSIVEANDAIME.ASSENTAMENTO</t>
  </si>
  <si>
    <t>BUEIRO SIMPLES LENTICULAR,CONSTITUIDO DE CHAPAS GALVANIZADAS OU REVESTIDAS COM EPOXY,ESPESSURA DE 2MM,PARAFUSOS,PORCAS E FERRAMENTAS NECESSARIAS,COM DIMENSOES EM TORNO DE 2,30M DEVAO E 1,65M DE ALTURA,RECOBRIMENTO MINIMO DE 0,60M E MAXIMODE 6,50M,SOB A INFLUENCIA DO TREM-TIPO RODOVIARIO,EXCLUSIVEANDAIME.ASSENTAMENTO</t>
  </si>
  <si>
    <t>BUEIRO SIMPLES LENTICULAR,CONSTITUIDO DE CHAPAS GALVANIZADAS OU REVESTIDAS COM EPOXY,ESPESSURA DE 2MM,PARAFUSOS,PORCAS E FERRAMENTAS NECESSARIAS,COM DIMENSOES EM TORNO DE 2,50M DEVAO E 2,20M DE ALTURA,RECOBRIMENTO MINIMO DE 0,60M E MAXIMODE 6,00M,SOB A INFLUENCIA DO TREM-TIPO RODOVIARIO,EXCLUSIVEANDAIME.ASSENTAMENTO</t>
  </si>
  <si>
    <t>BUEIRO SIMPLES LENTICULAR,CONSTITUIDO DE CHAPAS GALVANIZADAS OU REVESTIDAS COM EPOXY,ESPESSURA DE 2,70MM,PARAFUSOS,PORCAS E FERRAMENTAS NECESSARIAS,COM DIMENSOES EM TORNO DE 3,05MDE VAO E 2,05M DE ALTURA,RECOBRIMENTO MINIMO DE 0,60M E MAXIMO DE 6,80M,SOB A INFLUENCIA DO TREM-TIPO RODOVIARIO,EXCLUSIVE ANDAIME.ASSENTAMENTO</t>
  </si>
  <si>
    <t>BUEIRO SIMPLES LENTICULAR,CONSTITUIDO DE CHAPAS GALVANIZADAS OU REVESTIDAS COM EPOXY,ESPESSURA DE 2,70MM,PARAFUSOS,PORCAS E FERRAMENTAS NECESSARIAS,COM DIMENSOES EM TORNO DE 4,15MDE VAO E 2,80M DE ALTURA,RECOBRIMENTO MINIMO DE 0,60M E MAXIMO DE 6,80M,SOB A INFLUENCIA DO TREM-TIPO RODOVIARIO,EXCLUSIVE ANDAIME.ASSENTAMENTO</t>
  </si>
  <si>
    <t>BUEIRO SIMPLES LENTICULAR,CONSTITUIDO DE CHAPAS GALVANIZADAS OU REVESTIDAS COM EPOXY,ESPESSURA DE 3,40MM,PARAFUSOS,PORCAS E FERRAMENTAS NECESSARIAS,COM DIMENSOES EM TORNO DE 4,80MDE VAO E 3,05M DE ALTURA,RECOBRIMENTO MINIMO DE 0,75M E MAXIMO DE 5,80M,SOB A INFLUENCIA DO TREM-TIPO RODOVIARIO,EXCLUSIVE ANDAIME.ASSENTAMENTO</t>
  </si>
  <si>
    <t>BUEIRO SIMPLES LENTICULAR,CONSTITUIDO DE CHAPAS GALVANIZADAS OU REVESTIDAS COM EPOXY,ESPESSURA DE 3,40MM,PARAFUSOS,PORCAS E FERRAMENTAS NECESSARIAS,COM DIMENSOES EM TORNO DE 5,45MDE VAO E 3,35M DE ALTURA,RECOBRIMENTO MINIMO DE 0,75M E MAXIMO DE 4,40M,SOB A INFLUENCIA DO TREM-TIPO RODOVIARIO,EXCLUSIVE ANDAIME.ASSENTAMENTO</t>
  </si>
  <si>
    <t>BUEIRO SIMPLES LENTICULAR,CONSTITUIDO DE CHAPAS GALVANIZADAS OU REVESTIDAS COM EPOXY,ESPESSURA DE 3,40MM,PARAFUSOS,PORCAAS E FERRAMENTAS NECESSARIAS,COM DIMENSOES EM TORNO DE 6,60MDE VAO E 3,85M DE ALTURA,RECOBRIMENTO MINIMO DE 0,90M E MAXIMO DE 3,30M,SOB A INFLUENCIA DO TREM-TIPO RODOVIARIO,EXCLUSIVE ANDAIME.ASSENTAMENTO</t>
  </si>
  <si>
    <t>BUEIRO SIMPLES EM ARCO,CONSTITUIDO DE CHAPAS GALVANIZADAS OU REVESTIDAS COM EPOXY,ESPESSURA DE 3,40MM,PARAFUSOS,PORCAS E FERRAMENTAS NECESSARIAS,COM DIMENSOES EM TORNO DE 5,92M DEVAO E 2,08M DE ALTURA,RECOBRIMENTO MINIMO DE 0,75M E MAXIMODE 4,00M,SOB A INFLUENCIA DO TREM-TIPO RODOVIARIO,EXCLUSIVEANDAIME.ASSENTAMENTO</t>
  </si>
  <si>
    <t>BUEIRO SIMPLES EM ARCO,CONSTITUIDO DE CHAPAS GALVANIZADAS OU REVESTIDAS COM EPOXY,ESPESSURA DE 3,40MM,PARAFUSOS,PORCAS E FERRAMENTAS NECESSARIAS,COM DIMENSOES EM TORNO DE 6,12M DEVAO E 2,77M DE ALTURA,RECOBRIMENTO MINIMO DE 0,75M E MAXIMODE 4,00M,SOB A INFLUENCIA DO TREM-TIPO RODOVIARIO,EXCLUSIVEANDAIME.ASSENTAMENTO</t>
  </si>
  <si>
    <t>BUEIRO SIMPLES EM ARCO,CONSTITUIDO DE CHAPAS GALVANIZADAS OU REVESTIDAS COM EPOXY,ESPESSURA DE 3,40MM,PARAFUSOS,PORCAS E FERRAMENTAS NECESSARIAS,COM DIMENSOES EM TORNO DE 6,78M DEVAO E 2,41M DE ALTURA,RECOBRIMENTO MINIMO DE 0,75M E MAXIMODE 3,50M,SOB A INFLUENCIA DO TREM-TIPO RODOVIARIO,EXCLUSIVEANDAIME.ASSENTAMENTO</t>
  </si>
  <si>
    <t>BUEIRO SIMPLES EM ARCO,CONSTITUIDO DE CHAPAS GALVANIZADAS OU REVESTIDAS COM EPOXY,ESPESSURA DE 3,40MM,PARAFUSO,PORCAS EFERRAMENTAS NECESSARIAS,COM DIMENSOES EM TORNO DE 6,96M DE VAO E 4,42M DE ALTURA,RECOBRIMENTO MINIMO DE 0,75M E MAXIMO DE 4,00M,SOB A INFLUENCIA DO TREM-TIPO RODOVIARIO,EXCLUSIVE ANDAIME.ASSENTAMENTO</t>
  </si>
  <si>
    <t>BUEIRO SIMPLES EM ARCO,CONSTITUIDO DE CHAPAS GALVANIZADAS OU REVESTIDAS COM EPOXY,ESPESSURA DE 3,40MM,PARAFUSOS,PORCAS E FERRAMENTAS NECESSARIAS,COM DIMENSOES EM TORNO DE 7,67M DEVAO E 2,57M DE ALTURA,RECOBRIMENTO MINIMO DE 0,90M E MAXIMODE 3,00M,SOB A INFLUENCIA DO TREM-TIPO RODOVIARIO,EXCLUSIVEANDAIME.ASSENTAMENTO</t>
  </si>
  <si>
    <t>BUEIRO SIMPLES EM ARCO,CONSTITUIDO DE CHAPAS GALVANIZADAS OU REVESTIDAS COM EPOXY,ESPESSURA DE 3,40MM,PARAFUSOS,PORCAS E FERRAMENTAS NECESSARIAS,COM DIMENSOES EM TORNO DE 7,85M DEVAO E 4,60M DE ALTURA,RECOBRIMENTO MINIMO DE 0,90M E MAXIMODE 3,00M,SOB A INFLUENCIA DO TREM-TIPO RODOVIARIO,EXCLUSIVEANDAIME.ASSENTAMENTO</t>
  </si>
  <si>
    <t>BUEIRO SIMPLES EM ARCO,CONSTITUIDO DE CHAPAS GALVANIZADAS OU REVESTIDAS COM EPOXY,ESPESSURA DE 3,40MM,PARAFUSOS,PORCAS E FERRAMENTAS NECESSARIAS,COM DIMENSOES EM TORNO DE 8,79M DEVAO E 2,95M DE ALTURA,RECOBRIMENTO MINIMO DE 0,90M E MAXIMODE 3,50M,SOB A INFLUENCIA DO TREM-TIPO RODOVIARIO,EXCLUSIVEANDAIME.ASSENTAMENTO</t>
  </si>
  <si>
    <t>BUEIRO SIMPLES EM ARCO,CONSTITUIDO DE CHAPAS GALVANIZADAS OU REVESTIDAS COM EPOXY,ESPESSURA DE 3,40MM,PARAFUSOS PORCAS E FERRAMENTAS NECESSARIAS,COM DIMENSOES EM TORNO DE 8,97M DEVAO E 5,00M DE ALTURA,RECOBRIMENTO MINIMO DE 0,90M E MAXIMODE 4,00M,SOB A INFLUENCIA DO TREM-TIPO RODOVIARIO,EXCLUSIVEANDAIME.ASSENTAMENTO</t>
  </si>
  <si>
    <t>BUEIRO SIMPLES EM ARCO,CONSTITUIDO DE CHAPAS GALVANIZADAS OU REVESTIDAS COM EPOXY,ESPESSURA DE 4,70MM,PARAFUSOS,PORCAS E FERRAMENTAS NECESSARIAS,COM DIMENSOES EM TORNO DE 9,45M DEVAO E 3,07M DE ALTURA,RECOBRIMENTO MINIMO DE 0,90M E MAXIMODE 4,00M,SOB A INFLUENCIA DO TREM-TIPO RODOVIARIO,EXCLUSIVEANDAIME.ASSENTAMENTO</t>
  </si>
  <si>
    <t>BUEIRO SIMPLES EM ARCO,CONSTITUIDO DE CHAPAS GALVANIZADAS OU REVESTIDAS COM EPOXY,ESPESSURA DE 4,70MM,PARAFUSOS,PORCAS E FERRAMENTAS NECESSARIAS,COM DIMENSOES EM TORNO DE 9,86M DEVAO E 6,07M DE ALTURA,RECOBRIMENTO MINIMO DE 0,90M E MAXIMODE 4,00M,SOB A INFLUENCIA DO TREM-TIPO RODOVIARIO,EXCLUSIVEANDAIME.ASSENTAMENTO</t>
  </si>
  <si>
    <t>BUEIRO SIMPLES EM ARCO,CONSTITUIDO DE CHAPAS GALVANIZADAS OU REVESTIDAS COM EPOXY,ESPESSURA DE 6,30MM,PARAFUSOS,PORCAS E FERRAMENTAS NECESSARIAS,COM DIMENSOES EM TORNO DE 10,77M DE VAO E 3,48M DE ALTURA,RECOBRIMENTO MINIMO DE 1,20M E MAXIMO DE 4,00M,SOB A INFLUENCIA DO TREM-TIPO RODOVIARIO,EXCLUSIVE ANDAIME.ASSENTAMENTO</t>
  </si>
  <si>
    <t>BUEIRO SIMPLES EM ARCO,CONSTITUIDO DE CHAPAS GALVANIZADAS OU REVESTIDAS COM EPOXY,ESPESSURA DE 6,30MM,PARAFUSOS,PORCAS E FERRAMENTAS NECESSARIAS,COM DIMENSOES EM TORNO DE 10,97M DE VAO E 6,53M DE ALTURA,RECOBRIMENTO MINIMO DE 1,20M E MAXIMO DE 4,50M,SOB A INFLUENCIA DO TREM-TIPO RODOVIARIO,EXCLUSIVE ANDAIME.ASSENTAMENTO</t>
  </si>
  <si>
    <t>BUEIRO SIMPLES EM ARCO,CONSTITUIDO DE CHAPAS GALVANIZADAS OU REVESTIDAS COM EPOXY,ESPESSURA DE 6,30MM,PARAFUSOS,PORCAS E FERRAMENTAS NECESSARIAS,COM DIMENSOES EM TORNO DE 11,58M DE VAO E 7,16M DE ALTURA,RECOBRIMENTO MINIMO DE 1,20M E MAXIMO DE 4,50M,SOB A INFLUENCIA DO TREM-TIPO RODOVIARIO,EXCLUSIVE ANDAIME.ASSENTAMENTO</t>
  </si>
  <si>
    <t>BUEIRO SIMPLES EM ARCO,CONSTITUIDO DE CHAPAS GALVANIZADAS OU REVESTIDAS COM EPOXY,ESPESSURA DE 6,30MM,PARAFUSOS,PORCAS E FERRAMENTAS NECESSARIAS,COM DIMENSOES EM TORNO DE 11,78M DE VAO E 4,80M DE ALTURA,RECOBRIMENTO MINIMO DE 1,20M E MAXIMO DE 4,50M,SOB A INFLUENCIA DO TREM-TIPO RODOVIARIO,EXCLUSIVE ANDAIME.ASSENTAMENTO</t>
  </si>
  <si>
    <t>TUNNEL LINER,PARA PROCESSO NAO DESTRUTIVO,CIRCULAR,CONSTITUIDO DE CHAPAS GALVANIZADAS OU REVESTIDAS COM EPOXY,ESPESSURADE 2,70MM,DIAMETRO DE 1,20M,PARAFUSOS, PORCAS E FERRAMENTASNECESSARIAS,RECOBRIMENTO MINIMO DE 1,20M E MAXIMO DE 12,90M,SOB A INFLUENCIA DO TREM-TIPO RODOVIARIO,EXCLUSIVE ANDAIME E ESCAVACAO DENTRO DO TUNEL.ASSENTAMENTO</t>
  </si>
  <si>
    <t>TUNNEL LINER,PARA PROCESSO NAO DESTRUTIVO,CIRCULAR,CONSTITUIDO DE CHAPAS GALVANIZADAS OU REVESTIDAS COM EPOXY,ESPESSURADE 2,70MM,DIAMETRO DE 1,60M,PARAFUSOS, PORCAS E FERRAMENTASNECESSARIAS,RECOBRIMENTO MINIMO DE 1,20M E MAXIMO DE 9,60M,SOB A INFLUENCIA DO TREM-TIPO RODOVIARIO,EXCLUSIVE ANDAIME E ESCAVACAO DENTRO DO TUNEL.ASSENTAMENTO</t>
  </si>
  <si>
    <t>TUNNEL LINER,PARA PROCESSO NAO DESTRUTIVO,CIRCULAR,CONSTITUIDO DE CHAPAS GALVANIZADAS OU REVESTIDAS COM EPOXY,ESPESSURADE 2,70MM,DIAMETRO DE 2,00M,PARAFUSOS, PORCAS E FERRAMENTASNECESSARIAS,RECOBRIMENTO MINIMO DE 1,50M E MAXIMO DE 7,70M,SOB A INFLUENCIA DO TREM-TIPO RODOVIARIO,EXCLUSIVE ANDAIME E ESCAVACAO DENTRO DO TUNEL.ASSENTAMENTO</t>
  </si>
  <si>
    <t>TUNNEL LINER,PARA PROCESSO NAO DESTRUTIVO,CIRCULAR,CONSTITUIDO DE CHAPAS GALVANIZADAS OU REVESTIDAS COM EPOXY,ESPESSURADE 2,70MM,DIAMETRO DE 2,40M,PARAFUSOS, PORCAS E FERRAMENTASNECESSARIAS,RECOBRIMENTO MINIMO DE 1,90M E MAXIMO DE 6,40M,SOB A INFLUENCIA DO TREM-TIPO RODOVIARIO,EXCLUSIVE ANDAIME E ESCAVACAO DENTRO DO TUNEL.ASSENTAMENTO</t>
  </si>
  <si>
    <t>TUNNEL LINER,PARA PROCESSO NAO DESTRUTIVO,CIRCULAR,CONSTITUIDO DE CHAPAS GALVANIZADAS OU REVESTIDAS COM EPOXY,ESPESSURADE 2,70MM,DIAMETRO DE 2,80M,PARAFUSOS, PORCAS E FERRAMENTASNECESSARIAS,RECOBRIMENTO MINIMO DE 2,20M E MAXIMO DE 5,50M,SOB A INFLUENCIA DO TREM-TIPO RODOVIARIO,EXCLUSIVE ANDAIME E ESCAVACAO DENTRO DO TUNEL.ASSENTAMENTO</t>
  </si>
  <si>
    <t>TUNNEL LINER,PARA PROCESSO NAO DESTRUTIVO,CIRCULAR,CONSTITUIDO DE CHAPAS GALVANIZADAS OU REVESTIDAS COM EPOXY,ESPESSURADE 2,70MM,DIAMETRO DE 3,20M,PARAFUSOS, PORCAS E FERRAMENTASNECESSARIAS,RECOBRIMENTO MINIMO DE 2,40M E MAXIMO DE 4,80M,SOB A INFLUENCIA DO TREM-TIPO RODOVIARIO,EXCLUSIVE ANDAIME E ESCAVACAO DENTRO DO TUNEL.ASSENTAMENTO</t>
  </si>
  <si>
    <t>TUNNEL LINER,PARA PROCESSO NAO DESTRUTIVO,CIRCULAR,CONSTITUIDO DE CHAPAS GALVANIZADAS OU REVESTIDAS COM EPOXY,ESPESSURADE 2,70MM,DIAMETRO DE 3,60M,PARAFUSOS, PORCAS E FERRAMENTASNECESSARIAS,RECOBRIMENTO MINIMO DE 2,60M E MAXIMO DE 4,30M,SOB A INFLUENCIA DO TREM-TIPO RODOVIARIO,EXCLUSIVE ANDAIME E ESCAVACAO DENTRO DO TUNEL.ASSENTAMENTO</t>
  </si>
  <si>
    <t>TUNNEL LINER,PARA PROCESSO NAO DESTRUTIVO,CIRCULAR,CONSTITUIDO DE CHAPAS GALVANIZADAS OU REVESTIDAS COM EPOXY,ESPESSURADE 3,40MM,DIAMETRO DE 4,00M,PARAFUSOS, PORCAS E FERRAMENTASNECESSARIAS,RECOBRIMENTO MINIMO DE 2,80M E MAXIMO DE 4,60M,SOB A INFLUENCIA DO TREM-TIPO RODOVIARIO,EXCLUSIVE ANDAIME E ESCAVACAO DENTRO DO TUNEL.ASSENTAMENTO</t>
  </si>
  <si>
    <t>TUNNEL LINER,PARA PROCESSO NAO DESTRUTIVO,CIRCULAR,CONSTITUIDO DE CHAPAS GALVANIZADAS OU REVESTIDAS COM EPOXY,ESPESSURADE 4,70MM,DIAMETRO DE 4,40M,PARAFUSOS, PORCAS E FERRAMENTASNECESSARIAS,RECOBRIMENTO MINIMO DE 3,00M E MAXIMO DE 5,20M,SOB A INFLUENCIA DO TREM-TIPO RODOVIARIO,EXCLUSIVE ANDAIME E ESCAVACAO DENTRO DO TUNEL.ASSENTAMENTO</t>
  </si>
  <si>
    <t>TUNNEL LINER,PARA PROCESSO NAO DESTRUTIVO,CIRCULAR,CONSTITUIDO DE CHAPAS GALVANIZADAS OU REVESTIDAS COM EPOXY,ESPESSURADE 6,30MM,DIAMETRO DE 4,80M,PARAFUSOS, PORCAS E FERRAMENTASNECESSARIAS,RECOBRIMENTO MINIMO DE 3,20M E MAXIMO DE 5,80M,SOB A INFLUENCIA DO TREM-TIPO RODOVIARIO,EXCLUSIVE ANDAIME E ESCAVACAO DENTRO DO TUNEL.ASSENTAMENTO</t>
  </si>
  <si>
    <t>BARREIRA PRE-MOLDADA EXTERNA,EM CONCRETO ARMADO(FCK=25MPA,ACO CA-50),FIXADA EM SOLO TIPO DER-RJ,MEDINDO 0,15M NO TOPO,0,40M NA BASE E 1,47M DE ALTURA TOTAL(SENDO PARTE ENTERRADA),TENDO SAPATA LATERAL DE CONCRETO ARMADO,CONCRETADA NO LOCAL,COM 1,50M DE LARGURA,INCLUSIVE FORNECIMENTO DOS MATERIAIS,EXCLUSIVE BERCOS</t>
  </si>
  <si>
    <t>BARREIRA PRE-MOLDADA EXTERNA,EM CONCRETO ARMADO(FCK=25MPA,ACO CA-50),FIXADA EM SOLO,TIPO DER-RJ,MEDINDO 0,25M NO TOPO,0,40M NA BASE E 2,34M DE ALTURA TOTAL(SENDO PARTE ENTERRADA),INCLUINDO VIGOTAS HORIZONTAIS,MONTANTES A CADA 1,00M,TENDO SAPATA LATERAL DE CONCRETO ARMADO,CONCRETADA NO LOCAL,C/0,60MDE LARGURA,INCLUSIVE FORNECIMENTO DOS MATERIAIS,EXCL.BERCOS</t>
  </si>
  <si>
    <t>BARREIRA DUPLA PRE-MOLDADA INTERNA(DIVISORIA DE PISTA),EM CONCRETO ARMADO(FCK=25MPA,ACO CA-50),FIXADA EM SOLO,TIPO DER-RJ,MEDINDO 0,15M NO TOPO,0,65M NA BASE E 1,27M DE ALTURA TOTAL(SENDO PARTE ENTERRADA),TENDO SAPATAS LATERIAIS DE CONCRETO ARMADO COM 0,50M DE LARGURA,CONCRETADA NO LOCAL,INCLUSIVE FORNECIMENTO DOS MATERIAIS,EXCLUSIVE BERCOS</t>
  </si>
  <si>
    <t>LUMINARIA LED,LEDRJ-01/50V,CORPO ALUM.INJETADO/EXTRUDADO,INST.PONTA BRACO/NUCLEO,POTENCIA MAX.25W,FLUXO MIN.2875LM,TEMPERATURA COR 4000/5500K,IP 66,IK 08,RESISTENCIA UV,TENSAO 50V,EFICIENCIA MIN.100 LM/W,IRC&gt;=70,TEMPERATURA OPERACAO -20/75°C,DEPRECIACAO MAX.20%(L80) 60.000H,TANTO P/FLUXO QUANTO P/CROMATICIDADE.CONF.EM-RIOLUZ-94.GARANTIA EM-RIOLUZ-48.FORN.</t>
  </si>
  <si>
    <t>LUMINARIA LED,LEDRJ-02,CORPO ALUM.INJETADO/EXTRUDADO,INST.PONTA BRACO/NUCLEO,POTENCIA MAX.55W,FLUXO MIN.6325 LM,TEMPERATURA COR 4000/5500K,IP 66,IK 08,RESISTENCIA UV,TENSAO 100/240V,EFICIENCIA MIN.115LM/W,IRC &gt;=70,TEMPERATURA OPERACAO -20/75°C,DEPRECIACAO MAX.10%(L90) 60.000H,TANTO P/FLUXO QUANTO P/CROMATICIDADE.CONF.EM-RIOLUZ-94.GARANTIA EM-RIOLUZ-48.FORN.</t>
  </si>
  <si>
    <t>LUMINARIA LED,LEDRJ-03,CORPO ALUM.INJETADO/EXTRUDADO,INST.PONTA BRACO/NUCLEO,POTENCIA MAX.85W,FLUXO MIN.8625LM,TEMPERATURA COR 4000/5500K,IP 66,IK 08,RESISTENCIA UV,TENSAO 100/240V,EFICIENCIA MIN.115LM/W,IRC&gt;=70,TEMPERATURA OPERACAO -20/75°C,DEPRECIACAO MAXIMA 10%(L90) 60.000H,TANTO P/FLUXO QUANTO P/CROMATICIDADE.CONF.EM-RIOLUZ-94.GARANTIA EM-RIOLUZ-48.FORN.</t>
  </si>
  <si>
    <t>LUMINARIA LED,LEDRJ-04,CORPO ALUM.INJETADO/EXTRUDADO,INST.PONTA BRACO/NUCLEO,POTENCIA MAX.125W,FLUXO MIN.9200LM,TEMPERATURA COR 4000/5500K,IP 66,IK 08,RESISTENCIA UV,TENSAO 100/240V,EFICIENCIA MIN.115LM/W,IRC&gt;=70,TEMPERATURA OPERACAO -20/75°C,DEPRECIACAO MAX.10%(L90) 60.000H,TANTO P/FLUXO QUANTO P/CROMATICIDADE.CONF.EM-RIOLUZ-94.GARANTIA EM-RIOLUZ-48.FORN.</t>
  </si>
  <si>
    <t>LUMINARIA LED,LEDRJ-05,CORPO ALUM.INJETADO/EXTRUDADO,P/INST.PONTA BRACO/NUCLEO,POTENCIA MAX.170W,FLUXO MIN.12075LM,TEMPERATURA COR 4000/5500K,IP 66,IK 08,RESISTENCIA UV,TENSAO 100/240V,EFICIENCIA MIN.115LM/W,IRC&gt;=70,TEMPERATURA OPERACAO -20/75°C,DEPRECIACAO MAX.10%(L90)60.000H,TANTO P/FLUXO QUANTO P/CROMATICIDADE.CONF.EM-RIOLUZ-94.GARANTIA EM-RIOLUZ-48.FORN.</t>
  </si>
  <si>
    <t>LUMINARIA LED,LEDRJ-06,CORPO ALUM.INJETADO/EXTRUDADO,INST.PONTA BRACO/NUCLEO,POTENCIA MAX.210W,FLUXO MIN.17825LM,TEMPERATURA COR 4000/5500K,IP 66,IK 08,RESISTENCIA UV,TENSAO 100/240V,EFICIENCIA MIN.115LM/W,IRC&gt;=70,TEMPERATURA OPERACAO -20/75°C,DEPRECIACAO MAX.10%(L90) 60.000H,TANTO P/FLUXO QUANTO P/CROMATICIDADE.CONF.EM-RIOLUZ-94.GARANTIA EM-RIOLUZ-48.FORN.</t>
  </si>
  <si>
    <t>LUMINARIA LED,LEDRJ-07,CORPO ALUM.INJETADO/EXTRUDADO,INST.PONTA BRACO/NUCLEO,POTENCIA MAX.250W,FLUXO MIN.24725LM,TEMPERATURA COR 4000/5500K,IP 66,IK 08,RESISTENCIA UV,TENSAO 100/240V,EFICIENCIA MIN.115LM/W,IRC&gt;=70,TEMPERATURA OPERACAO -20/75°C,DEPRECIACAO MAX.10%(L90) 60.000H,TANTO P/FLUXO QUANTO P/CROMATICIDADE.CONF.EM-RIOLUZ-94.GARANTIA EM-RIOLUZ-48.FORN.</t>
  </si>
  <si>
    <t>CONECTOR PERFURANTE P/REDE SUBTERRANEA,TENSAO DE APLICACAO:0,6/1KV,CORPO ISOLADO RESISTENTE AO AMBIENTE DO SUBSOLO,NAS CORES BRANCA OU BEGE CLARO,CONTATO DENTADO:LIGA DE ALUMINIO ESTANHADO,C/CAMADA DE ESPESSURA MINIMA 8MM E CONDUTIVIDADE ELETRICA MINIMA 98% IACS A 20ºC,GRAU DE PROTECAO:IP-65,P/CABOS:PRINCIPAL:6MM2-185MM2 E DERIVACAO:1,5MM2-10MM2.FORNECIMENTO</t>
  </si>
  <si>
    <t>CONECTOR PERFURANTE P/REDE SUBTERRANEA,TENSAO DE APLICACAO:0,6/1KV,CORPO ISOLADO RESISTENTE AO AMBIENTE DO SUBSOLO,NAS CORES BRANCA OU BEGE CLARO,CONTATO DENTADO:LIGA DE ALUMINIO ESTANHADO,C/CAMADA DE ESPESSURA MINIMA 8MM E CONDUTIVIDADE ELETRICA MINIMA 98% IACS A 20ºC,GRAU DE PROTECAO:IP-68,P/CABOS:PRINCIPAL:35MM2-120MM2 E DERIVACAO:25MM2-50MM2.FORNECIMENTO</t>
  </si>
  <si>
    <t>RELE FOTOELETRONICO PARA ILUMINACAO PUBLICA,TIPO FAIL-OFF,TENSAO DE ALIMENTACAO DE 105V E 305V,POTENCIA DA CARGA 1000W OU 1800VA,CORRENTE MAXIMA DA CARGA 10A.CORPO EM POLICARBONATO NA COR AZUL,ESTABILIZADO AO UV;PINOS EM LATAO ESTANHADO,DEVENDO ATENDER A ESPECIFICACAO EM-RIOLUZ-66 E ANSI C136.10,NOQUE COUBER.FORNECIMENTO</t>
  </si>
  <si>
    <t>TAMPAO DE FERRO FUNDIDO DUCTIL (NODULAR),ARTICULADO,TIPO ESPECIAL,DN 600MM,CLASSE D400,CONFORME ABNT NBR 10160,DOTADO DE FURACAO PARA FIXACAO DO ARO DE ANEL DE CONCRETO E INSTALACAO DE CONECTORES PARA ATERRAMENTO,COM INSCRICAO RIOLUZ DISCRETA,EM ALTO RELEVO,CONFORME DESENHO EM-RIOLUZ-078 DESENHO: A4-1992-PD.FORNECIMENTO</t>
  </si>
  <si>
    <t>TRATAMENTO DE ARVORES COM LESOES ACIMA DE 0,50M²,COMPREENDENDO:RASPAGEM DO MATERIAL NECROSADO,APLICACAO DE FUNGICIDAS,INSETICIDAS,HORMONIOS E IMPERMEABILIZANTES,FECHAMENTO DAS CAVIDADES COM ESPUMA DE POLIURETANO COBERTA COM NATA DE CIMENTOE INCORPORACAO DE MATERIAIS PARA ENRIQUECIMENTO DO SOLO,EXCLUSIVE MAO-DE-OBRA</t>
  </si>
  <si>
    <t>TRATAMENTO DE ARVORES COM LESOES ATE 0.50M2,COMPREENDENDO:RASPAGEM DO MATERIAL NECROSADO,APLICACAO DE FUNGICIDAS,INSETICIDAS,HORMONIOS E IMPERMEABILIZANTES,FECHAMENTO DAS CAVIDADES COM ESPUMA DE POLIURETANO COBERTA COM NATA DE CIMENTO E INCORPORACAO DE MATERIAIS PARA ENRIQUECIMENTO DO SOLO,EXCLUSIVE MAO-DE-OBRA</t>
  </si>
  <si>
    <t>TRATAMENTO FITOSSANITARIO EM ARVORES,COMPREENDENDO:EXECUCAODE PEQUENAS PODAS(GALHOS E RAMOS COMPROMETIDOS),RASPAGEM DEMATERIAL NECROSADO,APLICACAO DE FUNGICIDAS,INSETICIDAS,HORMONIOS,IMPERMEABILIZANTES E FERTILIZANTES,ALARGAMENTO DE GOLAS,REVOLVIMENTO DE SOLO,REMOCAO E TRANSPORTE DE MATERIAL,RECOMPOSICAO E PLANTIO DE COBERTURA NAS GOLAS</t>
  </si>
  <si>
    <t>04889</t>
  </si>
  <si>
    <t>MASSA PLASTICA, EM EMBALAGEM DE 400G</t>
  </si>
  <si>
    <t>ALVENARIA DE VEDAÇÃO DE BLOCOS VAZADOS DE CONCRETO APARENTE DE 14X19X39 CM (ESPESSURA 14 CM) E ARGAMASSA DE ASSENTAMENTO COM PREPARO EM BETONEIRA. AF_12/2021</t>
  </si>
  <si>
    <t>ALVENARIA DE VEDAÇÃO DE BLOCOS VAZADOS DE CONCRETO APARENTE DE 14X19X39 CM (ESPESSURA 14 CM) E ARGAMASSA DE ASSENTAMENTO COM PREPARO MANUAL. AF_12/2021</t>
  </si>
  <si>
    <t>ALVENARIA DE VEDAÇÃO DE BLOCOS VAZADOS DE CONCRETO APARENTE DE 19X19X39 CM (ESPESSURA 19 CM) E ARGAMASSA DE ASSENTAMENTO COM PREPARO EM BETONEIRA. AF_12/2021</t>
  </si>
  <si>
    <t>ALVENARIA DE VEDAÇÃO DE BLOCOS VAZADOS DE CONCRETO APARENTE DE 19X19X39 CM (ESPESSURA 19 CM) E ARGAMASSA DE ASSENTAMENTO COM PREPARO MANUAL. AF_12/2021</t>
  </si>
  <si>
    <t>ALVENARIA DE VEDAÇÃO DE BLOCOS VAZADOS DE CONCRETO APARENTE DE 9X19X39 CM (ESPESSURA 9 CM) E ARGAMASSA DE ASSENTAMENTO COM PREPARO EM BETONEIRA. AF_12/2021</t>
  </si>
  <si>
    <t>ALVENARIA DE VEDAÇÃO DE BLOCOS VAZADOS DE CONCRETO APARENTE DE 9X19X39 CM (ESPESSURA 9 CM) E ARGAMASSA DE ASSENTAMENTO COM PREPARO MANUAL. AF_12/2021</t>
  </si>
  <si>
    <t>ALVENARIA DE VEDAÇÃO DE BLOCOS VAZADOS DE CONCRETO DE 14X19X29 CM (ESPESSURA 14 CM) E ARGAMASSA DE ASSENTAMENTO COM PREPARO EM BETONEIRA. AF_12/2021</t>
  </si>
  <si>
    <t>ALVENARIA DE VEDAÇÃO DE BLOCOS VAZADOS DE CONCRETO DE 14X19X29 CM (ESPESSURA 14 CM) E ARGAMASSA DE ASSENTAMENTO COM PREPARO MANUAL. AF_12/2021</t>
  </si>
  <si>
    <t>ALVENARIA DE VEDAÇÃO DE BLOCOS VAZADOS DE CONCRETO DE 14X19X39 CM (ESPESSURA 14 CM) E ARGAMASSA DE ASSENTAMENTO COM PREPARO EM BETONEIRA. AF_12/2021</t>
  </si>
  <si>
    <t>ALVENARIA DE VEDAÇÃO DE BLOCO DE SOLO-CIMENTO (TIJOLO ECOLÓGICO) DE 7X15X30CM (ESPESSURA 15CM). AF_05/2020</t>
  </si>
  <si>
    <t>ARGAMASSA TRAÇO 1:0,5:4,5 (EM VOLUME DE CIMENTO, CAL E AREIA MÉDIA ÚMIDA), PREPARO MECÂNICO COM BETONEIRA 250 L. AF_08/2019</t>
  </si>
  <si>
    <t>ARGAMASSA TRAÇO 1:0,5:4,5 (EM VOLUME DE CIMENTO, CAL E AREIA MÉDIA ÚMIDA), PREPARO MECÂNICO COM MISTURADOR DE EIXO HORIZONTAL DE 160 KG. AF_08/2019</t>
  </si>
  <si>
    <t>ARGAMASSA TRAÇO 1:0,5:4,5 (EM VOLUME DE CIMENTO, CAL E AREIA MÉDIA ÚMIDA), PREPARO MECÂNICO COM MISTURADOR DE EIXO HORIZONTAL DE 300 KG. AF_08/2019</t>
  </si>
  <si>
    <t>ARGAMASSA TRAÇO 1:0,5:4,5 (EM VOLUME DE CIMENTO, CAL E AREIA MÉDIA ÚMIDA), PREPARO MECÂNICO COM MISTURADOR DE EIXO HORIZONTAL DE 600 KG. AF_08/2019</t>
  </si>
  <si>
    <t>ARGAMASSA TRAÇO 1:3 (EM VOLUME DE CIMENTO E AREIA MÉDIA ÚMIDA), PREPARO MECÂNICO COM BETONEIRA 250 L. AF_08/2019</t>
  </si>
  <si>
    <t>ARRASAMENTO MECÂNICO DE ESTACA METÁLICA, PERFIL LAMINADO TIPO H - FAMÍLIA 250. AF_05/2021</t>
  </si>
  <si>
    <t>ARRASAMENTO MECÂNICO DE ESTACA METÁLICA, PERFIL LAMINADO TIPO H - FAMÍLIA 310. AF_05/2021</t>
  </si>
  <si>
    <t>ARRASAMENTO MECÂNICO DE ESTACA METÁLICA, PERFIL LAMINADO TIPO I FAMÍLIA 250. AF_05/2021</t>
  </si>
  <si>
    <t>ASSENTAMENTO DE TUBO DE PEAD CORRUGADO DE DUPLA PAREDE PARA REDE COLETORA DE ESGOTO, DN 300 MM, JUNTA ELÁSTICA INTEGRADA (NÃO INCLUI FORNECIMENTO). AF_01/2021</t>
  </si>
  <si>
    <t>ASSENTAMENTO DE TUBO DE PEAD CORRUGADO DE DUPLA PAREDE PARA REDE COLETORA DE ESGOTO, DN 800 MM, JUNTA ELÁSTICA INTEGRADA (NÃO INCLUI FORNECIMENTO). AF_01/2021</t>
  </si>
  <si>
    <t>ASSENTAMENTO DE TUBO DE PVC CORRUGADO DE DUPLA PAREDE PARA REDE COLETORA DE ESGOTO, DN 400 MM, JUNTA ELÁSTICA (NÃO INCLUI FORNECIMENTO). AF_01/2021</t>
  </si>
  <si>
    <t>ASSENTAMENTO DE TUBO DE PVC PARA REDE COLETORA DE ESGOTO DE PAREDE MACIÇA, DN 150 MM, JUNTA ELÁSTICA, (NÃO INCLUI FORNECIMENTO). AF_01/2021</t>
  </si>
  <si>
    <t>ASSENTAMENTO DE TUBO DE PVC PARA REDE COLETORA DE ESGOTO DE PAREDE MACIÇA, DN 300 MM, JUNTA ELÁSTICA (NÃO INCLUI FORNECIMENTO). AF_01/2021</t>
  </si>
  <si>
    <t>TUBO DE PVC PARA REDE COLETORA DE ESGOTO DE PAREDE MACIÇA, DN 150 MM, JUNTA ELÁSTICA - FORNECIMENTO E ASSENTAMENTO. AF_01/2021</t>
  </si>
  <si>
    <t>TUBO DE PVC PARA REDE COLETORA DE ESGOTO DE PAREDE MACIÇA, DN 250 MM, JUNTA ELÁSTICA - FORNECIMENTO E ASSENTAMENTO. AF_01/2021</t>
  </si>
  <si>
    <t>TUBO DE PVC PARA REDE COLETORA DE ESGOTO DE PAREDE MACIÇA, DN 300 MM, JUNTA ELÁSTICA, FORNECIMENTO E ASSENTAMENTO. AF_01/2021</t>
  </si>
  <si>
    <t>TUBO DE PVC PARA REDE COLETORA DE ESGOTO DE PAREDE MACIÇA, DN 350 MM, JUNTA ELÁSTICA - FORNECIMENTO E ASSENTAMENTO. AF_01/2021</t>
  </si>
  <si>
    <t>TUBO DE PVC PARA REDE COLETORA DE ESGOTO DE PAREDE MACIÇA, DN 400 MM, JUNTA ELÁSTICA FORNECIMENTO E ASSENTAMENTO. AF_01/2021</t>
  </si>
  <si>
    <t>REATERRO MECANIZADO DE VALA COM RETROESCAVADEIRA (CAPACIDADE DA CAÇAMBA DA RETRO: 0,26 M³/POTÊNCIA: 88 HP), LARGURA 0,8 A 1,5 M, PROFUNDIDADE 1,5 A 3,0 M, COM SOLO (SEM SUBSTITUIÇÃO) DE 1ª CATEGORIA E COMPACTADOR DE SOLOS DE PERCUSSÃO. AF_08/2023</t>
  </si>
  <si>
    <t>REATERRO MECANIZADO DE VALA COM RETROESCAVADEIRA (CAPACIDADE DA CAÇAMBA DA RETRO: 0,26 M³/POTÊNCIA: 88 HP), LARGURA 0,8 A 1,5 M, PROFUNDIDADE ATÉ 1,5 M, COM SOLO (SEM SUBSTITUIÇÃO) DE 1ª CATEGORIA, COM COMPACTADOR DE SOLOS DE PERCUSSÃO AF_08/2023</t>
  </si>
  <si>
    <t>REATERRO MECANIZADO DE VALA COM RETROESCAVADEIRA (CAPACIDADE DA CAÇAMBA DA RETRO: 0,26 M³/POTÊNCIA: 88 HP), LARGURA ATÉ 0,8 M, PROFUNDIDADE 1,5 A 3,0 M, COM SOLO (SEM SUBSTITUIÇÃO) DE 1ª CATEGORIA, COM COMPACTADOR DE SOLOS DE PERCUSSÃO AF_08/2023</t>
  </si>
  <si>
    <t>REATERRO MECANIZADO DE VALA COM RETROESCAVADEIRA (CAPACIDADE DA CAÇAMBA DA RETRO: 0,26 M³/POTÊNCIA: 88 HP), LARGURA ATÉ 0,8 M, PROFUNDIDADE ATÉ 1,5 M, COM SOLO (SEM SUBSTITUIÇÃO) DE 1ª CATEGORIA, COM COMPACTADOR DE SOLOS DE PERCUSSÃO. AF_08/2023</t>
  </si>
  <si>
    <t>REATERRO MECANIZADO DE VALA COM RETROESCAVADEIRA (CAPACIDADE DA CAÇAMBA DA RETRO: 0,26 M³/POTÊNCIA: 88 HP), LARGURA ATÉ 0,8 M, PROFUNDIDADE ATÉ 1,5 M, COM SOLO (SEM SUBSTITUIÇÃO) DE 1ª CATEGORIA, COM PLACA VIBRATÓRIA. AF_08/2023</t>
  </si>
  <si>
    <t>REATERRO MECANIZADO DE VALA COM RETROESCAVADEIRA (CAPACIDADE DA CAÇAMBA DA RETRO: 0,26 M³/POTÊNCIA: 88 HP), LARGURA ATÉ 0,8 M, PROFUNDIDADE DE 1,5 A 3,0 M, COM SOLO (SEM SUBSTITUIÇÃO) DE 1ª CATEGORIA, COM PLACA VIBRATÓRIA. AF_08/2023</t>
  </si>
  <si>
    <t>REATERRO MECANIZADO DE VALA COM RETROESCAVADEIRA (CAPACIDADE DA CAÇAMBA DA RETRO: 0,26 M³/POTÊNCIA: 88 HP), LARGURA DE 0,8 A 1,5 M, PROFUNDIDADE ATÉ 1,5 M, COM SOLO (SEM SUBSTITUIÇÃO) DE 1ª CATEGORIA, COM PLACA VIBRATÓRIA. AF_08/2023</t>
  </si>
  <si>
    <t>REATERRO MECANIZADO DE VALA COM RETROESCAVADEIRA (CAPACIDADE DA CAÇAMBA DA RETRO: 0,26 M³/POTÊNCIA: 88 HP), LARGURA DE 0,8 A 1,5 M, PROFUNDIDADE DE 1,5 A 3,0 M, COM SOLO (SEM SUBSTITUIÇÃO) DE 1ª CATEGORIA, COM PLACA VIBRATÓRIA. AF_08/2023</t>
  </si>
  <si>
    <t>CHAPISCO APLICADO EM ALVENARIA (COM PRESENÇA DE VÃOS) E ESTRUTURAS DE CONCRETO DE FACHADA, COM COLHER DE PEDREIRO. ARGAMASSA TRAÇO 1:3 COM PREPARO EM BETONEIRA 400L. AF_10/2022</t>
  </si>
  <si>
    <t>CHAPISCO APLICADO EM ALVENARIA (COM PRESENÇA DE VÃOS) E ESTRUTURAS DE CONCRETO DE FACHADA, COM COLHER DE PEDREIRO. ARGAMASSA TRAÇO 1:3 COM PREPARO MANUAL. AF_10/2022</t>
  </si>
  <si>
    <t>CHAPISCO APLICADO EM ALVENARIA (COM PRESENÇA DE VÃOS) E ESTRUTURAS DE CONCRETO DE FACHADA, COM EQUIPAMENTO DE PROJEÇÃO. ARGAMASSA TRAÇO 1:3 COM PREPARO EM BETONEIRA 400 L. AF_10/2022</t>
  </si>
  <si>
    <t>CHAPISCO APLICADO EM ALVENARIA (COM PRESENÇA DE VÃOS) E ESTRUTURAS DE CONCRETO DE FACHADA, COM EQUIPAMENTO DE PROJEÇÃO. ARGAMASSA TRAÇO 1:3 COM PREPARO MANUAL. AF_10/2022</t>
  </si>
  <si>
    <t>CHAPISCO APLICADO EM ALVENARIA (COM PRESENÇA DE VÃOS) E ESTRUTURAS DE CONCRETO DE FACHADA, COM ROLO PARA TEXTURA ACRÍLICA. ARGAMASSA INDUSTRIALIZADA COM PREPARO EM MISTURADOR 300 KG. AF_10/2022</t>
  </si>
  <si>
    <t>CHAPISCO APLICADO EM ALVENARIA (COM PRESENÇA DE VÃOS) E ESTRUTURAS DE CONCRETO DE FACHADA, COM ROLO PARA TEXTURA ACRÍLICA. ARGAMASSA INDUSTRIALIZADA COM PREPARO MANUAL. AF_10/2022</t>
  </si>
  <si>
    <t>CHAPISCO APLICADO EM ALVENARIA (COM PRESENÇA DE VÃOS) E ESTRUTURAS DE CONCRETO DE FACHADA, COM ROLO PARA TEXTURA ACRÍLICA. ARGAMASSA TRAÇO 1:4 E EMULSÃO POLIMÉRICA (ADESIVO) COM PREPARO EM BETONEIRA 400L. AF_10/2022</t>
  </si>
  <si>
    <t>CHAPISCO APLICADO EM ALVENARIA (COM PRESENÇA DE VÃOS) E ESTRUTURAS DE CONCRETO DE FACHADA, COM ROLO PARA TEXTURA ACRÍLICA. ARGAMASSA TRAÇO 1:4 E EMULSÃO POLIMÉRICA (ADESIVO) COM PREPARO MANUAL. AF_10/2022</t>
  </si>
  <si>
    <t>CHAPISCO APLICADO EM ALVENARIA (SEM PRESENÇA DE VÃOS) E ESTRUTURAS DE CONCRETO DE FACHADA, COM COLHER DE PEDREIRO. ARGAMASSA TRAÇO 1:3 COM PREPARO EM BETONEIRA 400L. AF_10/2022</t>
  </si>
  <si>
    <t>CHAPISCO APLICADO EM ALVENARIA (SEM PRESENÇA DE VÃOS) E ESTRUTURAS DE CONCRETO DE FACHADA, COM COLHER DE PEDREIRO. ARGAMASSA TRAÇO 1:3 COM PREPARO MANUAL. AF_10/2022</t>
  </si>
  <si>
    <t>CHAPISCO APLICADO EM ALVENARIA (SEM PRESENÇA DE VÃOS) E ESTRUTURAS DE CONCRETO DE FACHADA, COM EQUIPAMENTO DE PROJEÇÃO. ARGAMASSA TRAÇO 1:3 COM PREPARO EM BETONEIRA 400 L. AF_10/2022</t>
  </si>
  <si>
    <t>CHAPISCO APLICADO EM ALVENARIA (SEM PRESENÇA DE VÃOS) E ESTRUTURAS DE CONCRETO DE FACHADA, COM ROLO PARA TEXTURA ACRÍLICA. ARGAMASSA INDUSTRIALIZADA COM PREPARO EM MISTURADOR 300 KG. AF_10/2022</t>
  </si>
  <si>
    <t>CHAPISCO APLICADO EM ALVENARIA (SEM PRESENÇA DE VÃOS) E ESTRUTURAS DE CONCRETO DE FACHADA, COM ROLO PARA TEXTURA ACRÍLICA. ARGAMASSA TRAÇO 1:4 E EMULSÃO POLIMÉRICA (ADESIVO) COM PREPARO EM BETONEIRA 400L. AF_10/2022</t>
  </si>
  <si>
    <t>CHAPISCO APLICADO EM ALVENARIA (SEM PRESENÇA DE VÃOS) E ESTRUTURAS DE CONCRETO DE FACHADA, COM ROLO PARA TEXTURA ACRÍLICA. ARGAMASSA TRAÇO 1:4 E EMULSÃO POLIMÉRICA (ADESIVO) COM PREPARO MANUAL. AF_10/2022</t>
  </si>
  <si>
    <t>CHAPISCO APLICADO EM ALVENARIA E ESTRUTURAS DE CONCRETO INTERNAS, COM EQUIPAMENTO DE PROJEÇÃO. ARGAMASSA TRAÇO 1:3 COM PREPARO EM BETONEIRA 400 L. AF_10/2022</t>
  </si>
  <si>
    <t>CHAPISCO APLICADO EM ALVENARIA E ESTRUTURAS DE CONCRETO INTERNAS, COM EQUIPAMENTO DE PROJEÇÃO. ARGAMASSA TRAÇO 1:3 COM PREPARO MANUAL. AF_10/2022</t>
  </si>
  <si>
    <t>CHAPISCO APLICADO EM ALVENARIAS E ESTRUTURAS DE CONCRETO INTERNAS, COM COLHER DE PEDREIRO. ARGAMASSA TRAÇO 1:3 COM PREPARO EM BETONEIRA 400L. AF_10/2022</t>
  </si>
  <si>
    <t>CHAPISCO APLICADO EM ALVENARIAS E ESTRUTURAS DE CONCRETO INTERNAS, COM COLHER DE PEDREIRO. ARGAMASSA TRAÇO 1:3 COM PREPARO MANUAL. AF_10/2022</t>
  </si>
  <si>
    <t>CONCRETAGEM DE PILARES, FCK = 25 MPA, COM USO DE BALDES - LANÇAMENTO, ADENSAMENTO E ACABAMENTO. AF_02/2022</t>
  </si>
  <si>
    <t>CONCRETAGEM DE VIGAS E LAJES, FCK=25 MPA, PARA LAJES MACIÇAS OU NERVURADAS COM JERICAS EM ELEVADOR DE CABO EM EDIFICAÇÃO DE MULTIPAVIMENTOS ATÉ 16 ANDARES - LANÇAMENTO, ADENSAMENTO E ACABAMENTO. AF_02/2022</t>
  </si>
  <si>
    <t>CONCRETAGEM DE VIGAS E LAJES, FCK=25 MPA, PARA LAJES PREMOLDADAS COM JERICAS EM CREMALHEIRA EM EDIFICAÇÃO DE MULTIPAVIMENTOS ATÉ 16 ANDARES - LANÇAMENTO, ADENSAMENTO E ACABAMENTO. AF_02/2022</t>
  </si>
  <si>
    <t>COMPRESSOR DE AR, VAZAO DE 10 PCM, RESERVATORIO 100 L, PRESSAO DE TRABALHO ENTRE 6,9 E 9,7 BAR POTENCIA 2 HP, TENSAO 110/220 V - CHI DIURNO. AF_05/2023</t>
  </si>
  <si>
    <t>CONJUNTO CILINDRO E BOMBA HIDRÁULICA PARA PROTENSÃO DE MONOBARRAS PARA TIRANTES, ESFORÇO MÁXIMO DE 30 TONELADAS - CHI DIURNO. AF_05/2023</t>
  </si>
  <si>
    <t>CONJUNTO CILINDRO E BOMBA HIDRÁULICA PARA PROTENSÃO DE MONOBARRAS PARA TIRANTES, ESFORÇO MÁXIMO DE 30 TONELADAS - CHP DIURNO. AF_05/2023</t>
  </si>
  <si>
    <t>CONJUNTO MACACO HIDRÁULICO E CENTRAL DE BOMBEAMENTO MOTORIZADO 1,8 KW PARA PROTENSÃO DE MONOCABOS PARA CONCRETO PROTENDIDO, ESFORÇO MÁXIMO DE 20 TONELADAS - CHI DIURNO. AF_05/2022</t>
  </si>
  <si>
    <t>CONJUNTO MACACO HIDRÁULICO E CENTRAL DE BOMBEAMENTO MOTORIZADO 1,8 KW PARA PROTENSÃO DE MONOCABOS PARA CONCRETO PROTENDIDO, ESFORÇO MÁXIMO DE 20 TONELADAS - CHP DIURNO. AF_05/2022</t>
  </si>
  <si>
    <t>CONJUNTO MACACO HIDRÁULICO E CENTRAL DE BOMBEAMENTO MOTORIZADO 1,8 KW PARA PROTENSÃO DE MONOCABOS PARA CONCRETO PROTENDIDO, ESFORÇO MÁXIMO DE 30 TONELADAS - CHI DIURNO. AF_05/2022</t>
  </si>
  <si>
    <t>CONJUNTO MACACO HIDRÁULICO E CENTRAL DE BOMBEAMENTO MOTORIZADO 1,8 KW PARA PROTENSÃO DE MONOCABOS PARA CONCRETO PROTENDIDO, ESFORÇO MÁXIMO DE 30 TONELADAS - CHP DIURNO. AF_05/2022</t>
  </si>
  <si>
    <t>ESCAVADEIRA HIDRÁULICA DE BRAÇO LONGO (LONGO ALCANCE) SOBRE ESTEIRAS, CAÇAMBA 0,52 M3, PESO OPERACIONAL 24 T, POTÊNCIA LÍQUIDA 155 HP - CHP DIURNO. AF_06/2023</t>
  </si>
  <si>
    <t>ESPARGIDOR DE ASFALTO PRESSURIZADO, TANQUE 6 M3 COM ISOLAÇÃO TÉRMICA, AQUECIDO COM 2 MAÇARICOS, COM BARRA ESPARGIDORA 3,60 M, MONTADO SOBRE CAMINHÃO TOCO, PBT 14.300 KG, POTÊNCIA 185 CV - CHI DIURNO. AF_05/2023</t>
  </si>
  <si>
    <t>ESPARGIDOR DE ASFALTO PRESSURIZADO, TANQUE 6 M3 COM ISOLAÇÃO TÉRMICA, AQUECIDO COM 2 MAÇARICOS, COM BARRA ESPARGIDORA 3,60 M, MONTADO SOBRE CAMINHÃO TOCO, PBT 14.300 KG, POTÊNCIA 185 CV - CHP DIURNO. AF_05/2023</t>
  </si>
  <si>
    <t>ESTABILIZADOR DE LINHA E PRESSÃO, CAPACIDADE DE 120 BAR, COM MANÔMETRO DE LEITURA, REGISTRO DE 1 COM RETORNO E LINHA - CHI DIURNO. AF_05/2023</t>
  </si>
  <si>
    <t>ESTABILIZADOR DE LINHA E PRESSÃO, CAPACIDADE DE 120 BAR, COM MANÔMETRO DE LEITURA, REGISTRO DE 1 COM RETORNO E LINHA - CHP DIURNO. AF_05/2023</t>
  </si>
  <si>
    <t>MARTELO DEMOLIDOR ELÉTRICO, COM POTÊNCIA DE 2.000 W, 1.000 IMPACTOS POR MINUTO, PESO DE 30 KG - CHI DIURNO. AF_01/2021</t>
  </si>
  <si>
    <t>MÁQUINA DEMARCADORA DE FAIXA DE TRÁFEGO À FRIO, TRAÇÃO MANUAL, 4 CV, PRESSÃO MAX 3300 PSI, TANQUE 20 L - CHI DIURNO. AF_06/2021</t>
  </si>
  <si>
    <t>MÁQUINA DEMARCADORA DE FAIXA DE TRÁFEGO À FRIO, TRAÇÃO MANUAL, 4 CV, PRESSÃO MAX 3300 PSI, TANQUE 20 L - CHP DIURNO. AF_06/2021</t>
  </si>
  <si>
    <t>MÁQUINA JATO DE PRESSAO PORTÁTIL, CAMARA DE 1 SAIDA, CAPACIDADE 280 L, DIAMETRO 670 MM, BICO DE JATO CURTO VENTURI DE 5/16", MANGUEIRA DE 1" COM COMPRESSOR DE AR REBOCÁVEL 189 PCM E MOTOR DIESEL 63 CV - CHI DIURNO. AF_05/2023</t>
  </si>
  <si>
    <t>MÁQUINA JATO DE PRESSAO PORTÁTIL, CAMARA DE 1 SAIDA, CAPACIDADE 280 L, DIAMETRO 670 MM, BICO DE JATO CURTO VENTURI DE 5/16", MANGUEIRA DE 1" COM COMPRESSOR DE AR REBOCÁVEL 189 PCM E MOTOR DIESEL 63 CV - CHP DIURNO. AF_05/2023</t>
  </si>
  <si>
    <t>PÓRTICO ROLANTE MONOVIGA, PERFIL I, 4 PERNAS, CAPACIDADE 5 T - CHI DIURNO. AF_04/2019</t>
  </si>
  <si>
    <t>PÓRTICO ROLANTE MONOVIGA, PERFIL I, 4 PERNAS, CAPACIDADE 5 T - CHP DIURNO. AF_04/2019</t>
  </si>
  <si>
    <t>RETROESCAVADEIRA SOBRE RODAS COM CARREGADEIRA, PESO OPERACIONAL MÍN. 6,674, POTÊNCIA LÍQ 88 HP, COM MARTELO ROMPEDOR HIDRÁULICO ENTRE 275 A 362 KG - CHI DIURNO. AF_02/2021</t>
  </si>
  <si>
    <t>RETROESCAVADEIRA SOBRE RODAS COM CARREGADEIRA, PESO OPERACIONAL MÍN. 6,674, POTÊNCIA LÍQ 88 HP, COM MARTELO ROMPEDOR HIDRÁULICO ENTRE 275 A 362 KG - CHP DIURNO. AF_02/2021</t>
  </si>
  <si>
    <t>TORRE, COMPOSTA POR GUINCHO MECÂNICO, GUINCHO MANUAL, CABOS DE AÇO, PITEIRA E SOQUETE - CHI DIURNO. AF_05/2023</t>
  </si>
  <si>
    <t>TORRE, COMPOSTA POR GUINCHO MECÂNICO, GUINCHO MANUAL, CABOS DE AÇO, PITEIRA E SOQUETE - CHP DIURNO. AF_05/2023</t>
  </si>
  <si>
    <t>COMPRESSOR DE AR, VAZAO DE 10 PCM, RESERVATORIO 100 L, PRESSAO DE TRABALHO ENTRE 6,9 E 9,7 BAR, POTENCIA 2 HP, TENSAO 110/220 V - DEPRECIAÇÃO. AF_05/2023</t>
  </si>
  <si>
    <t>COMPRESSOR DE AR, VAZAO DE 10 PCM, RESERVATORIO 100 L, PRESSAO DE TRABALHO ENTRE 6,9 E 9,7 BAR, POTENCIA 2 HP, TENSAO 110/220 V - JUROS. AF_05/2023</t>
  </si>
  <si>
    <t>COMPRESSOR DE AR, VAZAO DE 10 PCM, RESERVATORIO 100 L, PRESSAO DE TRABALHO ENTRE 6,9 E 9,7 BAR, POTENCIA 2 HP, TENSAO 110/220 V - MANUTENÇÃO. AF_05/2023</t>
  </si>
  <si>
    <t>CONJUNTO CILINDRO E BOMBA HIDRÁULICA PARA PROTENSÃO DE MONOBARRAS PARA TIRANTES, ESFORÇO MÁXIMO DE 30 TONELADAS - DEPRECIAÇÃO. AF_05/2023</t>
  </si>
  <si>
    <t>CONJUNTO CILINDRO E BOMBA HIDRÁULICA PARA PROTENSÃO DE MONOBARRAS PARA TIRANTES, ESFORÇO MÁXIMO DE 30 TONELADAS - JUROS. AF_05/2023</t>
  </si>
  <si>
    <t>CONJUNTO CILINDRO E BOMBA HIDRÁULICA PARA PROTENSÃO DE MONOBARRAS PARA TIRANTES, ESFORÇO MÁXIMO DE 30 TONELADAS - MANUTENÇÃO. AF_05/2023</t>
  </si>
  <si>
    <t>CONJUNTO CILINDRO E BOMBA HIDRÁULICA PARA PROTENSÃO DE MONOBARRAS PARA TIRANTES, ESFORÇO MÁXIMO DE 30 TONELADAS - MATERIAIS NA OPERAÇÃO. AF_05/2023</t>
  </si>
  <si>
    <t>CONJUNTO MACACO HIDRÁULICO E CENTRAL DE BOMBEAMENTO MOTORIZADO 1,8 KW PARA PROTENSÃO DE MONOCABOS PARA CONCRETO PROTENDIDO, ESFORÇO MÁXIMO DE 20 TONELADAS - DEPRECIAÇÃO. AF_05/2022</t>
  </si>
  <si>
    <t>CONJUNTO MACACO HIDRÁULICO E CENTRAL DE BOMBEAMENTO MOTORIZADO 1,8 KW PARA PROTENSÃO DE MONOCABOS PARA CONCRETO PROTENDIDO, ESFORÇO MÁXIMO DE 20 TONELADAS - JUROS. AF_05/2022</t>
  </si>
  <si>
    <t>CONJUNTO MACACO HIDRÁULICO E CENTRAL DE BOMBEAMENTO MOTORIZADO 1,8 KW PARA PROTENSÃO DE MONOCABOS PARA CONCRETO PROTENDIDO, ESFORÇO MÁXIMO DE 20 TONELADAS - MANUTENÇÃO. AF_05/2022</t>
  </si>
  <si>
    <t>CONJUNTO MACACO HIDRÁULICO E CENTRAL DE BOMBEAMENTO MOTORIZADO 1,8 KW PARA PROTENSÃO DE MONOCABOS PARA CONCRETO PROTENDIDO, ESFORÇO MÁXIMO DE 20 TONELADAS - MATERIAIS NA OPERAÇÃO. AF_05/2022</t>
  </si>
  <si>
    <t>CONJUNTO MACACO HIDRÁULICO E CENTRAL DE BOMBEAMENTO MOTORIZADO 1,8 KW PARA PROTENSÃO DE MONOCABOS PARA CONCRETO PROTENDIDO, ESFORÇO MÁXIMO DE 30 TONELADAS - DEPRECIAÇÃO. AF_05/2022</t>
  </si>
  <si>
    <t>CONJUNTO MACACO HIDRÁULICO E CENTRAL DE BOMBEAMENTO MOTORIZADO 1,8 KW PARA PROTENSÃO DE MONOCABOS PARA CONCRETO PROTENDIDO, ESFORÇO MÁXIMO DE 30 TONELADAS - JUROS. AF_05/2022</t>
  </si>
  <si>
    <t>CONJUNTO MACACO HIDRÁULICO E CENTRAL DE BOMBEAMENTO MOTORIZADO 1,8 KW PARA PROTENSÃO DE MONOCABOS PARA CONCRETO PROTENDIDO, ESFORÇO MÁXIMO DE 30 TONELADAS - MANUTENÇÃO. AF_05/2022</t>
  </si>
  <si>
    <t>CONJUNTO MACACO HIDRÁULICO E CENTRAL DE BOMBEAMENTO MOTORIZADO 1,8 KW PARA PROTENSÃO DE MONOCABOS PARA CONCRETO PROTENDIDO, ESFORÇO MÁXIMO DE 30 TONELADAS - MATERIAIS NA OPERAÇÃO. AF_05/2022</t>
  </si>
  <si>
    <t>DESEMPENADEIRA DE CONCRETO, PESO DE 78 KG, 4 PÁS, MOTOR A GASOLINA, POTÊNCIA 5,5 HP MATERIAIS NA OPERAÇÃO. AF_05/2023</t>
  </si>
  <si>
    <t>ESCAVADEIRA HIDRÁULICA DE BRAÇO LONGO (LONGO ALCANCE) SOBRE ESTEIRAS, CAÇAMBA 0,52 M3, PESO OPERACIONAL 24 T, POTÊNCIA LÍQUIDA 155 HP - MATERIAIS NA OPERAÇÃO. AF_06/2023</t>
  </si>
  <si>
    <t>ESPARGIDOR DE ASFALTO PRESSURIZADO, TANQUE 6 M3 COM ISOLAÇÃO TÉRMICA, AQUECIDO COM 2 MAÇARICOS, COM BARRA ESPARGIDORA 3,60 M, MONTADO SOBRE CAMINHÃO TOCO, PBT 14.300 KG, POTÊNCIA 185 CV - DEPRECIAÇÃO. AF_05/2023</t>
  </si>
  <si>
    <t>ESPARGIDOR DE ASFALTO PRESSURIZADO, TANQUE 6 M3 COM ISOLAÇÃO TÉRMICA, AQUECIDO COM 2 MAÇARICOS, COM BARRA ESPARGIDORA 3,60 M, MONTADO SOBRE CAMINHÃO TOCO, PBT 14.300 KG, POTÊNCIA 185 CV - IMPOSTOS E SEGUROS. AF_05/2023</t>
  </si>
  <si>
    <t>ESPARGIDOR DE ASFALTO PRESSURIZADO, TANQUE 6 M3 COM ISOLAÇÃO TÉRMICA, AQUECIDO COM 2 MAÇARICOS, COM BARRA ESPARGIDORA 3,60 M, MONTADO SOBRE CAMINHÃO TOCO, PBT 14.300 KG, POTÊNCIA 185 CV - JUROS. AF_05/2023</t>
  </si>
  <si>
    <t>ESPARGIDOR DE ASFALTO PRESSURIZADO, TANQUE 6 M3 COM ISOLAÇÃO TÉRMICA, AQUECIDO COM 2 MAÇARICOS, COM BARRA ESPARGIDORA 3,60 M, MONTADO SOBRE CAMINHÃO TOCO, PBT 14.300 KG, POTÊNCIA 185 CV - MANUTENÇÃO. AF_08/2015</t>
  </si>
  <si>
    <t>ESPARGIDOR DE ASFALTO PRESSURIZADO, TANQUE 6 M3 COM ISOLAÇÃO TÉRMICA, AQUECIDO COM 2 MAÇARICOS, COM BARRA ESPARGIDORA 3,60 M, MONTADO SOBRE CAMINHÃO TOCO, PBT 14.300 KG, POTÊNCIA 185 CV - MATERIAIS NA OPERAÇÃO. AF_05/2023</t>
  </si>
  <si>
    <t>ESTABILIZADOR DE LINHA E PRESSÃO, CAPACIDADE DE 120 BAR, COM MANÔMETRO DE LEITURA, REGISTRO DE 1 COM RETORNO E LINHA - DEPRECIAÇÃO. AF_05/2023</t>
  </si>
  <si>
    <t>ESTABILIZADOR DE LINHA E PRESSÃO, CAPACIDADE DE 120 BAR, COM MANÔMETRO DE LEITURA, REGISTRO DE 1 COM RETORNO E LINHA - JUROS. AF_05/2023</t>
  </si>
  <si>
    <t>ESTABILIZADOR DE LINHA E PRESSÃO, CAPACIDADE DE 120 BAR, COM MANÔMETRO DE LEITURA, REGISTRO DE 1 COM RETORNO E LINHA - MANUTENÇÃO. AF_05/2023</t>
  </si>
  <si>
    <t>GRUA ASCENCIONAL, LANCA DE 42 M, CAPACIDADE DE 1,5 T A 30 M, ALTURA ATE 39 M JUROS. AF_05/2023</t>
  </si>
  <si>
    <t>GRUA ASCENCIONAL, LANCA DE 42 M, CAPACIDADE DE 1,5 T A 30 M, ALTURA ATE 39 M MANUTENÇÃO. AF_05/2023</t>
  </si>
  <si>
    <t>GRUA ASCENCIONAL, LANCA DE 42 M, CAPACIDADE DE 1,5 T A 30 M, ALTURA ATE 39 M MATERIAIS NA OPERAÇÃO. AF_05/2023</t>
  </si>
  <si>
    <t>GRUA ASCENCIONAL, LANÇA DE 30 M, CAPACIDADE DE 1,0 T A 30 M, ALTURA ATÉ 39 M DEPRECIAÇÃO. AF_05/2023</t>
  </si>
  <si>
    <t>GRUA ASCENCIONAL, LANÇA DE 30 M, CAPACIDADE DE 1,0 T A 30 M, ALTURA ATÉ 39 M JUROS. AF_05/2023</t>
  </si>
  <si>
    <t>GRUA ASCENCIONAL, LANÇA DE 30 M, CAPACIDADE DE 1,0 T A 30 M, ALTURA ATÉ 39 M MANUTENÇÃO. AF_05/2023</t>
  </si>
  <si>
    <t>GRUA ASCENCIONAL, LANÇA DE 30 M, CAPACIDADE DE 1,0 T A 30 M, ALTURA ATÉ 39 M MATERIAIS NA OPERAÇÃO. AF_05/2023</t>
  </si>
  <si>
    <t>GRUA ASCENCIONAL, LANÇA DE 42 M, CAPACIDADE DE 1,5 T A 30 M, ALTURA ATÉ 39 M DEPRECIAÇÃO. AF_05/2023</t>
  </si>
  <si>
    <t>MÁQUINA JATO DE PRESSAO PORTÁTIL, CAMARA DE 1 SAIDA, CAPACIDADE 280 L, DIAMETRO 670 MM, BICO DE JATO CURTO VENTURI DE 5/16", MANGUEIRA DE 1" COM COMPRESSOR DE AR REBOCÁVEL 189 PCM E MOTOR DIESEL 63 CV - DEPRECIAÇÃO. AF_05/2023</t>
  </si>
  <si>
    <t>MÁQUINA JATO DE PRESSAO PORTÁTIL, CAMARA DE 1 SAIDA, CAPACIDADE 280 L, DIAMETRO 670 MM, BICO DE JATO CURTO VENTURI DE 5/16", MANGUEIRA DE 1" COM COMPRESSOR DE AR REBOCÁVEL 189 PCM E MOTOR DIESEL 63 CV - JUROS. AF_05/2023</t>
  </si>
  <si>
    <t>MÁQUINA JATO DE PRESSAO PORTÁTIL, CAMARA DE 1 SAIDA, CAPACIDADE 280 L, DIAMETRO 670 MM, BICO DE JATO CURTO VENTURI DE 5/16", MANGUEIRA DE 1" COM COMPRESSOR DE AR REBOCÁVEL 189 PCM E MOTOR DIESEL 63 CV - MANUTENÇÃO. AF_05/2023</t>
  </si>
  <si>
    <t>MÁQUINA JATO DE PRESSAO PORTÁTIL, CAMARA DE 1 SAIDA, CAPACIDADE 280 L, DIAMETRO 670 MM, BICO DE JATO CURTO VENTURI DE 5/16", MANGUEIRA DE 1" COM COMPRESSOR DE AR REBOCÁVEL 189 PCM E MOTOR DIESEL 63 CV - MATERIAIS NA OPERAÇÃO. AF_05/2023</t>
  </si>
  <si>
    <t>PÓRTICO ROLANTE MONOVIGA, PERFIL I, 4 PERNAS, CAPACIDADE 5 T - DEPRECIAÇÃO. AF_04/2019</t>
  </si>
  <si>
    <t>PÓRTICO ROLANTE MONOVIGA, PERFIL I, 4 PERNAS, CAPACIDADE 5 T - JUROS. AF_04/2019</t>
  </si>
  <si>
    <t>PÓRTICO ROLANTE MONOVIGA, PERFIL I, 4 PERNAS, CAPACIDADE 5 T - MANUTENÇÃO. AF_04/2019</t>
  </si>
  <si>
    <t>PÓRTICO ROLANTE MONOVIGA, PERFIL I, 4 PERNAS, CAPACIDADE 5 T - MATERIAIS NA OPERAÇÃO. AF_04/2019</t>
  </si>
  <si>
    <t>RETROESCAVADEIRA SOBRE RODAS COM CARREGADEIRA, PESO OPERACIONAL MÍN. 6,674, POTÊNCIA LÍQ 88 HP, COM MARTELO ROMPEDOR HIDRÁULICO ENTRE 275 A 362 KG - DEPRECIAÇÃO. AF_02/2021</t>
  </si>
  <si>
    <t>RETROESCAVADEIRA SOBRE RODAS COM CARREGADEIRA, PESO OPERACIONAL MÍN. 6,674, POTÊNCIA LÍQ 88 HP, COM MARTELO ROMPEDOR HIDRÁULICO ENTRE 275 A 362 KG - MANUTENÇÃO. AF_02/2021</t>
  </si>
  <si>
    <t>RETROESCAVADEIRA SOBRE RODAS COM CARREGADEIRA, PESO OPERACIONAL MÍN. 6,674, POTÊNCIA LÍQ 88 HP, COM MARTELO ROMPEDOR HIDRÁULICO ENTRE 275 A 362 KG - MATERIAIS NA OPERAÇÃO. AF_02/2021</t>
  </si>
  <si>
    <t>TORRE, COMPOSTA POR GUINCHO MECÂNICO, GUINCHO MANUAL, CABOS DE AÇO, PITEIRA E SOQUETE - DEPRECIAÇÃO. AF_05/2023</t>
  </si>
  <si>
    <t>TORRE, COMPOSTA POR GUINCHO MECÂNICO, GUINCHO MANUAL, CABOS DE AÇO, PITEIRA E SOQUETE - JUROS. AF_05/2023</t>
  </si>
  <si>
    <t>TORRE, COMPOSTA POR GUINCHO MECÂNICO, GUINCHO MANUAL, CABOS DE AÇO, PITEIRA E SOQUETE - MANUTENÇÃO. AF_05/2023</t>
  </si>
  <si>
    <t>TORRE, COMPOSTA POR GUINCHO MECÂNICO, GUINCHO MANUAL, CABOS DE AÇO, PITEIRA E SOQUETE - MATERIAIS NA OPERAÇÃO. AF_05/2023</t>
  </si>
  <si>
    <t>JUNÇÃO DUPLA DE PVC, SÉRIE NORMAL, PARA ESGOTO PREDIAL, DN 100 X 100 X 100 MM, INSTALADA EM DRENO - FORNECIMENTO E INSTALAÇÃO. AF_07/2021</t>
  </si>
  <si>
    <t>LUVA DE PEAD, DN 100 MM, INSTALADA EM DRENO - FORNECIMENTO E INSTALAÇÃO. AF_07/2021</t>
  </si>
  <si>
    <t>LUVA DE PVC, SÉRIE NORMAL, PARA ESGOTO PREDIAL, DN 100 MM, INSTALADA EM DRENO - FORNECIMENTO E INSTALAÇÃO. AF_07/2021</t>
  </si>
  <si>
    <t>ELETROCALHA LISA OU PERFURADA EM AÇO GALVANIZADO, LARGURA 100MM E ALTURA 50MM, INCLUSIVE EMENDA E FIXAÇÃO - FORNECIMENTO E INSTALAÇÃO. AF_04/2023</t>
  </si>
  <si>
    <t>ESCADA EM CONCRETO ARMADO MOLDADO IN LOCO, FCK 25 MPA, COM 2 LANCES EM L E LAJE CASCATA, FÔRMA EM CHAPA DE MADEIRA COMPENSADA RESINADA. AF_11/2020</t>
  </si>
  <si>
    <t>ESCADA EM CONCRETO ARMADO MOLDADO IN LOCO, FCK 25 MPA, COM 2 LANCES EM L E LAJE PLANA, FÔRMA EM CHAPA DE MADEIRA COMPENSADA RESINADA. AF_11/2020</t>
  </si>
  <si>
    <t>ESCADA EM CONCRETO ARMADO MOLDADO IN LOCO, FCK 25 MPA, COM 2 LANCES EM U E LAJE CASCATA, FÔRMA EM CHAPA DE MADEIRA COMPENSADA RESINADA. AF_11/2020</t>
  </si>
  <si>
    <t>ESCADA EM CONCRETO ARMADO MOLDADO IN LOCO, FCK 25 MPA, COM 2 LANCES EM U E LAJE PLANA, FÔRMA EM CHAPA DE MADEIRA COMPENSADA RESINADA. AF_11/2020</t>
  </si>
  <si>
    <t>ESCADA EM CONCRETO ARMADO MOLDADO IN LOCO, FCK 25 MPA, COM 2 LANCES EM X E LAJE CASCATA, FÔRMA EM CHAPA DE MADEIRA COMPENSADA RESINADA. AF_11/2020</t>
  </si>
  <si>
    <t>ESCADA EM CONCRETO ARMADO MOLDADO IN LOCO, FCK 25 MPA, COM 2 LANCES EM X E LAJE PLANA, FÔRMA EM CHAPA DE MADEIRA COMPENSADA RESINADA. AF_11/2020</t>
  </si>
  <si>
    <t>MONTAGEM E DESMONTAGEM DE FÔRMA PARA ESCADAS, COM 2 LANCES EM "U" E LAJE PLANA, EM MADEIRA SERRADA, 2 UTILIZAÇÕES. AF_11/2020</t>
  </si>
  <si>
    <t>ESCAVAÇÃO HORIZONTAL, INCLUINDO ESCARIFICAÇÃO, CARGA, DESCARGA E TRANSPORTE EM SOLO DE 2A CATEGORIA COM TRATOR DE ESTEIRAS (100HP/LÂMINA: 2,19M3) E CAMINHÃO BASCULANTE DE 10M3, DMT ATÉ 200M. AF_07/2020</t>
  </si>
  <si>
    <t>ESCAVAÇÃO VERTICAL PARA EDIFICAÇÃO, COM CARGA, DESCARGA E TRANSPORTE DE SOLO DE 1ª CATEGORIA, COM ESCAVADEIRA HIDRÁULICA (CAÇAMBA: 0,8 M³ / 111 HP), FROTA DE 3 CAMINHÕES BASCULANTES DE 14 M³, DMT ATÉ 1 KM E VELOCIDADE MÉDIA 14 KM/H. AF_05/2020</t>
  </si>
  <si>
    <t>ESCAVAÇÃO VERTICAL PARA EDIFICAÇÃO, COM CARGA, DESCARGA E TRANSPORTE DE SOLO DE 1ª CATEGORIA, COM ESCAVADEIRA HIDRÁULICA (CAÇAMBA: 0,8 M³ / 111 HP), FROTA DE 4 CAMINHÕES BASCULANTES DE 14 M³, DMT DE 1,5 KM E VELOCIDADE MÉDIA 18 KM/H. AF_05/2020</t>
  </si>
  <si>
    <t>ESCAVAÇÃO VERTICAL PARA EDIFICAÇÃO, COM CARGA, DESCARGA E TRANSPORTE DE SOLO DE 1ª CATEGORIA, COM ESCAVADEIRA HIDRÁULICA (CAÇAMBA: 0,8 M³ / 111 HP), FROTA DE 4 CAMINHÕES BASCULANTES DE 14 M³, DMT DE 2 KM E VELOCIDADE MÉDIA 19 KM/H. AF_05/2020</t>
  </si>
  <si>
    <t>ESCAVAÇÃO VERTICAL PARA EDIFICAÇÃO, COM CARGA, DESCARGA E TRANSPORTE DE SOLO DE 1ª CATEGORIA, COM ESCAVADEIRA HIDRÁULICA (CAÇAMBA: 0,8 M³ / 111 HP), FROTA DE 4 CAMINHÕES BASCULANTES DE 18 M³, DMT DE 1,5 KM E VELOCIDADE MÉDIA 18 KM/H. AF_05/2020</t>
  </si>
  <si>
    <t>ESCAVAÇÃO VERTICAL PARA EDIFICAÇÃO, COM CARGA, DESCARGA E TRANSPORTE DE SOLO DE 1ª CATEGORIA, COM ESCAVADEIRA HIDRÁULICA (CAÇAMBA: 0,8 M³ / 111 HP), FROTA DE 4 CAMINHÕES BASCULANTES DE 18 M³, DMT DE 2 KM E VELOCIDADE MÉDIA 19 KM/H. AF_05/2020</t>
  </si>
  <si>
    <t>ESCAVAÇÃO VERTICAL PARA EDIFICAÇÃO, COM CARGA, DESCARGA E TRANSPORTE DE SOLO DE 1ª CATEGORIA, COM ESCAVADEIRA HIDRÁULICA (CAÇAMBA: 0,8 M³ / 111 HP), FROTA DE 5 CAMINHÕES BASCULANTES DE 14 M³, DMT DE 3 KM E VELOCIDADE MÉDIA 20 KM/H. AF_05/2020</t>
  </si>
  <si>
    <t>ESCAVAÇÃO VERTICAL PARA EDIFICAÇÃO, COM CARGA, DESCARGA E TRANSPORTE DE SOLO DE 1ª CATEGORIA, COM ESCAVADEIRA HIDRÁULICA (CAÇAMBA: 0,8 M³ / 111 HP), FROTA DE 5 CAMINHÕES BASCULANTES DE 18 M³, DMT DE 3 KM E VELOCIDADE MÉDIA 20 KM/H. AF_05/2020</t>
  </si>
  <si>
    <t>ESCAVAÇÃO VERTICAL PARA EDIFICAÇÃO, COM CARGA, DESCARGA E TRANSPORTE DE SOLO DE 1ª CATEGORIA, COM ESCAVADEIRA HIDRÁULICA (CAÇAMBA: 0,8 M³ / 111 HP), FROTA DE 5 CAMINHÕES BASCULANTES DE 18 M³, DMT DE 4 KM E VELOCIDADE MÉDIA 22 KM/H. AF_05/2020</t>
  </si>
  <si>
    <t>ESCAVAÇÃO VERTICAL PARA EDIFICAÇÃO, COM CARGA, DESCARGA E TRANSPORTE DE SOLO DE 1ª CATEGORIA, COM ESCAVADEIRA HIDRÁULICA (CAÇAMBA: 0,8 M³ / 111 HP), FROTA DE 6 CAMINHÕES BASCULANTES DE 14 M³, DMT DE 4 KM E VELOCIDADE MÉDIA 22 KM/H. AF_05/2020</t>
  </si>
  <si>
    <t>ESCAVAÇÃO VERTICAL PARA EDIFICAÇÃO, COM CARGA, DESCARGA E TRANSPORTE DE SOLO DE 1ª CATEGORIA, COM ESCAVADEIRA HIDRÁULICA (CAÇAMBA: 0,8 M³ / 111 HP), FROTA DE 6 CAMINHÕES BASCULANTES DE 18 M³, DMT DE 6 KM E VELOCIDADE MÉDIA 22 KM/H. AF_05/2020</t>
  </si>
  <si>
    <t>ESCAVAÇÃO VERTICAL PARA EDIFICAÇÃO, COM CARGA, DESCARGA E TRANSPORTE DE SOLO DE 1ª CATEGORIA, COM ESCAVADEIRA HIDRÁULICA (CAÇAMBA: 0,8 M³ / 111 HP), FROTA DE 7 CAMINHÕES BASCULANTES DE 14 M³, DMT DE 6 KM E VELOCIDADE MÉDIA 22 KM/H. AF_05/2020</t>
  </si>
  <si>
    <t>ESCAVAÇÃO VERTICAL PARA EDIFICAÇÃO, COM CARGA, DESCARGA E TRANSPORTE DE SOLO DE 1ª CATEGORIA, COM ESCAVADEIRA HIDRÁULICA (CAÇAMBA: 0,8 M³ / 111HP), FROTA DE 3 CAMINHÕES BASCULANTES DE 10 M³, DMT ATÉ 1 KM E VELOCIDADE MÉDIA 14 KM/H. AF_05/2020</t>
  </si>
  <si>
    <t>ESCAVAÇÃO VERTICAL PARA EDIFICAÇÃO, COM CARGA, DESCARGA E TRANSPORTE DE SOLO DE 1ª CATEGORIA, COM ESCAVADEIRA HIDRÁULICA (CAÇAMBA: 0,8 M³ / 111HP), FROTA DE 5 CAMINHÕES BASCULANTES DE 10 M³, DMT DE 1,5 KM E VELOCIDADE MÉDIA 18 KM/H. AF_05/2020</t>
  </si>
  <si>
    <t>ESCAVAÇÃO VERTICAL PARA EDIFICAÇÃO, COM CARGA, DESCARGA E TRANSPORTE DE SOLO DE 1ª CATEGORIA, COM ESCAVADEIRA HIDRÁULICA (CAÇAMBA: 0,8 M³ / 111HP), FROTA DE 5 CAMINHÕES BASCULANTES DE 10 M³, DMT DE 2 KM E VELOCIDADE MÉDIA 19 KM/H. AF_05/2020</t>
  </si>
  <si>
    <t>ESCAVAÇÃO VERTICAL PARA EDIFICAÇÃO, COM CARGA, DESCARGA E TRANSPORTE DE SOLO DE 1ª CATEGORIA, COM ESCAVADEIRA HIDRÁULICA (CAÇAMBA: 0,8 M³ / 111HP), FROTA DE 6 CAMINHÕES BASCULANTES DE 10 M³, DMT DE 3 KM E VELOCIDADE MÉDIA 20 KM/H. AF_05/2020</t>
  </si>
  <si>
    <t>ESCAVAÇÃO VERTICAL PARA EDIFICAÇÃO, COM CARGA, DESCARGA E TRANSPORTE DE SOLO DE 1ª CATEGORIA, COM ESCAVADEIRA HIDRÁULICA (CAÇAMBA: 0,8 M³ / 111HP), FROTA DE 7 CAMINHÕES BASCULANTES DE 10 M³, DMT DE 4 KM E VELOCIDADE MÉDIA 22 KM/H. AF_05/2020</t>
  </si>
  <si>
    <t>ESCAVAÇÃO VERTICAL PARA EDIFICAÇÃO, COM CARGA, DESCARGA E TRANSPORTE DE SOLO DE 1ª CATEGORIA, COM ESCAVADEIRA HIDRÁULICA (CAÇAMBA: 0,8 M³ / 111HP), FROTA DE 9 CAMINHÕES BASCULANTES DE 10 M³, DMT DE 6 KM E VELOCIDADE MÉDIA 22 KM/H. AF_05/2020</t>
  </si>
  <si>
    <t>ESCAVAÇÃO VERTICAL PARA EDIFICAÇÃO, COM CARGA, DESCARGA E TRANSPORTE DE SOLO DE 1ª CATEGORIA, COM ESCAVADEIRA HIDRÁULICA (CAÇAMBA: 1,2 M³ / 155 HP), FROTA DE 3 CAMINHÕES BASCULANTES DE 14 M³, DMT ATÉ 1 KM E VELOCIDADE MÉDIA 14 KM/H. AF_05/2020</t>
  </si>
  <si>
    <t>ESCAVAÇÃO VERTICAL PARA EDIFICAÇÃO, COM CARGA, DESCARGA E TRANSPORTE DE SOLO DE 1ª CATEGORIA, COM ESCAVADEIRA HIDRÁULICA (CAÇAMBA: 1,2 M³ / 155 HP), FROTA DE 3 CAMINHÕES BASCULANTES DE 18 M³, DMT ATÉ 1 KM E VELOCIDADE MÉDIA 14 KM/H. AF_05/2020</t>
  </si>
  <si>
    <t>ESCAVAÇÃO VERTICAL PARA EDIFICAÇÃO, COM CARGA, DESCARGA E TRANSPORTE DE SOLO DE 1ª CATEGORIA, COM ESCAVADEIRA HIDRÁULICA (CAÇAMBA: 1,2 M³ / 155 HP), FROTA DE 5 CAMINHÕES BASCULANTES DE 14 M³, DMT DE 1,5 KM E VELOCIDADE MÉDIA 18 KM/H. AF_05/2020</t>
  </si>
  <si>
    <t>ESCAVAÇÃO VERTICAL PARA EDIFICAÇÃO, COM CARGA, DESCARGA E TRANSPORTE DE SOLO DE 1ª CATEGORIA, COM ESCAVADEIRA HIDRÁULICA (CAÇAMBA: 1,2 M³ / 155 HP), FROTA DE 5 CAMINHÕES BASCULANTES DE 14 M³, DMT DE 2 KM E VELOCIDADE MÉDIA 19 KM/H. AF_05/2020</t>
  </si>
  <si>
    <t>ESCAVAÇÃO VERTICAL PARA EDIFICAÇÃO, COM CARGA, DESCARGA E TRANSPORTE DE SOLO DE 1ª CATEGORIA, COM ESCAVADEIRA HIDRÁULICA (CAÇAMBA: 1,2 M³ / 155 HP), FROTA DE 5 CAMINHÕES BASCULANTES DE 18 M³, DMT DE 1,5 KM E VELOCIDADE MÉDIA 18 KM/H. AF_05/2020</t>
  </si>
  <si>
    <t>ESCAVAÇÃO VERTICAL PARA EDIFICAÇÃO, COM CARGA, DESCARGA E TRANSPORTE DE SOLO DE 1ª CATEGORIA, COM ESCAVADEIRA HIDRÁULICA (CAÇAMBA: 1,2 M³ / 155 HP), FROTA DE 5 CAMINHÕES BASCULANTES DE 18 M³, DMT DE 2 KM E VELOCIDADE MÉDIA 19 KM/H. AF_05/2020</t>
  </si>
  <si>
    <t>ESCAVAÇÃO VERTICAL PARA EDIFICAÇÃO, COM CARGA, DESCARGA E TRANSPORTE DE SOLO DE 1ª CATEGORIA, COM ESCAVADEIRA HIDRÁULICA (CAÇAMBA: 1,2 M³ / 155 HP), FROTA DE 6 CAMINHÕES BASCULANTES DE 14 M³, DMT DE 3 KM E VELOCIDADE MÉDIA 20 KM/H. AF_05/2020</t>
  </si>
  <si>
    <t>ESCAVAÇÃO VERTICAL PARA EDIFICAÇÃO, COM CARGA, DESCARGA E TRANSPORTE DE SOLO DE 1ª CATEGORIA, COM ESCAVADEIRA HIDRÁULICA (CAÇAMBA: 1,2 M³ / 155 HP), FROTA DE 6 CAMINHÕES BASCULANTES DE 18 M³, DMT DE 3 KM E VELOCIDADE MÉDIA 20 KM/H. AF_05/2020</t>
  </si>
  <si>
    <t>ESCAVAÇÃO VERTICAL PARA EDIFICAÇÃO, COM CARGA, DESCARGA E TRANSPORTE DE SOLO DE 1ª CATEGORIA, COM ESCAVADEIRA HIDRÁULICA (CAÇAMBA: 1,2 M³ / 155 HP), FROTA DE 6 CAMINHÕES BASCULANTES DE 18 M³, DMT DE 4 KM E VELOCIDADE MÉDIA 22 KM/H. AF_05/2020</t>
  </si>
  <si>
    <t>ESCAVAÇÃO VERTICAL PARA EDIFICAÇÃO, COM CARGA, DESCARGA E TRANSPORTE DE SOLO DE 1ª CATEGORIA, COM ESCAVADEIRA HIDRÁULICA (CAÇAMBA: 1,2 M³ / 155 HP), FROTA DE 7 CAMINHÕES BASCULANTES DE 14 M³, DMT DE 4 KM E VELOCIDADE MÉDIA 22 KM/H. AF_05/2020</t>
  </si>
  <si>
    <t>ESCAVAÇÃO VERTICAL PARA EDIFICAÇÃO, COM CARGA, DESCARGA E TRANSPORTE DE SOLO DE 1ª CATEGORIA, COM ESCAVADEIRA HIDRÁULICA (CAÇAMBA: 1,2 M³ / 155 HP), FROTA DE 8 CAMINHÕES BASCULANTES DE 18 M³, DMT DE 6 KM E VELOCIDADE MÉDIA 22 KM/H. AF_05/2020</t>
  </si>
  <si>
    <t>ESCAVAÇÃO VERTICAL PARA EDIFICAÇÃO, COM CARGA, DESCARGA E TRANSPORTE DE SOLO DE 1ª CATEGORIA, COM ESCAVADEIRA HIDRÁULICA (CAÇAMBA: 1,2 M³ / 155 HP), FROTA DE 9 CAMINHÕES BASCULANTES DE 14 M³, DMT DE 6 KM E VELOCIDADE MÉDIA 22 KM/H. AF_05/2020</t>
  </si>
  <si>
    <t>ESCAVAÇÃO VERTICAL PARA EDIFICAÇÃO, COM CARGA, DESCARGA E TRANSPORTE DE SOLO DE 1ª CATEGORIA, COM ESCAVADEIRA HIDRÁULICA (CAÇAMBA: 1,2 M³ / 155HP), FROTA DE 10 CAMINHÕES BASCULANTES DE 10 M³, DMT DE 6 KM E VELOCIDADE MÉDIA 22 KM/H. AF_05/2020</t>
  </si>
  <si>
    <t>ESCAVAÇÃO VERTICAL PARA EDIFICAÇÃO, COM CARGA, DESCARGA E TRANSPORTE DE SOLO DE 1ª CATEGORIA, COM ESCAVADEIRA HIDRÁULICA (CAÇAMBA: 1,2 M³ / 155HP), FROTA DE 3 CAMINHÕES BASCULANTES DE 10 M³, DMT ATÉ 1 KM E VELOCIDADE MÉDIA 14 KM/H. AF_05/2020</t>
  </si>
  <si>
    <t>ESCAVAÇÃO VERTICAL PARA EDIFICAÇÃO, COM CARGA, DESCARGA E TRANSPORTE DE SOLO DE 1ª CATEGORIA, COM ESCAVADEIRA HIDRÁULICA (CAÇAMBA: 1,2 M³ / 155HP), FROTA DE 6 CAMINHÕES BASCULANTES DE 10 M³, DMT DE 1,5 KM E VELOCIDADE MÉDIA 18 KM/H. AF_05/2020</t>
  </si>
  <si>
    <t>ESCAVAÇÃO VERTICAL PARA EDIFICAÇÃO, COM CARGA, DESCARGA E TRANSPORTE DE SOLO DE 1ª CATEGORIA, COM ESCAVADEIRA HIDRÁULICA (CAÇAMBA: 1,2 M³ / 155HP), FROTA DE 6 CAMINHÕES BASCULANTES DE 10 M³, DMT DE 2 KM E VELOCIDADE MÉDIA 19 KM/H. AF_05/2020</t>
  </si>
  <si>
    <t>ESCAVAÇÃO VERTICAL PARA EDIFICAÇÃO, COM CARGA, DESCARGA E TRANSPORTE DE SOLO DE 1ª CATEGORIA, COM ESCAVADEIRA HIDRÁULICA (CAÇAMBA: 1,2 M³ / 155HP), FROTA DE 7 CAMINHÕES BASCULANTES DE 10 M³, DMT DE 3 KM E VELOCIDADE MÉDIA 20 KM/H. AF_05/2020</t>
  </si>
  <si>
    <t>ESCAVAÇÃO VERTICAL PARA EDIFICAÇÃO, COM CARGA, DESCARGA E TRANSPORTE DE SOLO DE 1ª CATEGORIA, COM ESCAVADEIRA HIDRÁULICA (CAÇAMBA: 1,2 M³ / 155HP), FROTA DE 8 CAMINHÕES BASCULANTES DE 10 M³, DMT DE 4 KM E VELOCIDADE MÉDIA 22 KM/H. AF_05/2020</t>
  </si>
  <si>
    <t>DESMONTE DE MATERIAL DE 3ª CATEGORIA (BLOCOS DE ROCHAS OU MATACOS), EM VALA, COM MARTELETE PNEUMÁTICO MANUAL - EXCLUSIVE RETIRADA, CARGA E TRANSPORTE. AF_03/2021</t>
  </si>
  <si>
    <t>DESMONTE DE MATERIAL DE 3ª CATEGORIA, EM VALA, COM USO DE EMULSÃO EXPLOSIVA ENCARTUCHADA - EXCLUSIVE RETIRADA, CARGA E TRANSPORTE. AF_03/2021</t>
  </si>
  <si>
    <t>FABRICAÇÃO DE CONJUNTO DE MÓDULO METÁLICO, COMPRIMENTO DE 3,0 M E ALTURA DE 1,8 M (ESTRONCAS DE 1,00 M). AF_08/2020</t>
  </si>
  <si>
    <t>FABRICAÇÃO DE CONJUNTO DE MÓDULO METÁLICO, COMPRIMENTO DE 3,6 M E ALTURA DE 3,0 M (ESTRONCAS DE 2,00 M). AF_08/2020</t>
  </si>
  <si>
    <t>ESTACA HÉLICE CONTÍNUA, DIÂMETRO DE 50 CM, INCLUSO CONCRETO FCK=30MPA E ARMADURA MÍNIMA (EXCLUSIVE BOMBEAMENTO, MOBILIZAÇÃO E DESMOBILIZAÇÃO). AF_12/2019</t>
  </si>
  <si>
    <t>ADUELA/ GALERIA ABERTA PRE-MOLDADA DE CONCRETO ARMADO, SECAO QUADRANGULAR INTERNA DE 1,50 X 1,50 M (L X A), MISULA DE 20 X 20 CM, C = 1,00 M, ESPESSURA MIN = 15 CM, TB-45 E FCK DO CONCRETO = 30 MPA FORNECIMENTO E ASSENTAMENTO. AF_01/2023</t>
  </si>
  <si>
    <t>ADUELA/ GALERIA ABERTA PRE-MOLDADA DE CONCRETO ARMADO, SECAO QUADRANGULAR INTERNA DE 2,00 X 2,00 M (L X A), MISULA DE 20 X 20 CM, C = 1,00 M, ESPESSURA MIN = 15 CM, TB-45 E FCK DO CONCRETO = 30 MPA FORNECIMENTO E ASSENTAMENTO. AF_01/2023</t>
  </si>
  <si>
    <t>ADUELA/ GALERIA ABERTA PRE-MOLDADA DE CONCRETO ARMADO, SECAO QUADRANGULAR INTERNA DE 2,00 X 2,00 M (L X A), MISULA DE 20 X 20 CM, C = 1,00 M, ESPESSURA MIN = 20 CM, TB-45 E FCK DO CONCRETO = 30 MPA FORNECIMENTO E ASSENTAMENTO. AF_01/2023</t>
  </si>
  <si>
    <t>ADUELA/ GALERIA ABERTA PRE-MOLDADA DE CONCRETO ARMADO, SECAO QUADRANGULAR INTERNA DE 2,50 X 2,50 M (L X A), MISULA DE 20 X 20 CM, C = 1,00 M, ESPESSURA MIN = 15 CM, TB-45 E FCK DO CONCRETO = 30 MPA FORNECIMENTO E ASSENTAMENTO. AF_01/2023</t>
  </si>
  <si>
    <t>ADUELA/ GALERIA ABERTA PRE-MOLDADA DE CONCRETO ARMADO, SECAO QUADRANGULAR INTERNA DE 2,50 X 2,50 M (L X A), MISULA DE 20 X 20 CM, C = 1,00 M, ESPESSURA MIN = 20 CM, TB-45 E FCK DO CONCRETO = 30 MPA FORNECIMENTO E ASSENTAMENTO. AF_01/2023</t>
  </si>
  <si>
    <t>ADUELA/ GALERIA ABERTA PRE-MOLDADA DE CONCRETO ARMADO, SECAO QUADRANGULAR INTERNA DE 2,50 X 2,50 M (L X A), MISULA DE 20 X 20 CM, C = 1,00 M, ESPESSURA MIN = 25 CM, TB-45 E FCK DO CONCRETO = 30 MPA FORNECIMENTO E ASSENTAMENTO. AF_01/2023</t>
  </si>
  <si>
    <t>ADUELA/ GALERIA ABERTA PRE-MOLDADA DE CONCRETO ARMADO, SECAO QUADRANGULAR INTERNA DE 3,00 X 3,00 M (L X A), MISULA DE 20 X 20 CM, C = 1,00 M, ESPESSURA MIN = 20 CM, TB-45 E FCK DO CONCRETO = 30 MPA FORNECIMENTO E ASSENTAMENTO. AF_01/2023</t>
  </si>
  <si>
    <t>ADUELA/ GALERIA ABERTA PRE-MOLDADA DE CONCRETO ARMADO, SECAO QUADRANGULAR INTERNA DE 3,00 X 3,00 M (L X A), MISULA DE 20 X 20 CM, C = 1,00 M, ESPESSURA MIN = 25 CM, TB-45 E FCK DO CONCRETO = 30 MPA FORNECIMENTO E ASSENTAMENTO. AF_01/2023</t>
  </si>
  <si>
    <t>ADUELA/ GALERIA ABERTA PRE-MOLDADA DE CONCRETO ARMADO, SECAO QUADRANGULAR INTERNA DE 3,00 X 3,00 M (L X A), MISULA DE 20 X 20 CM, C = 1,00 M, ESPESSURA MIN = 35 CM, TB-45 E FCK DO CONCRETO = 30 MPA FORNECIMENTO E ASSENTAMENTO. AF_01/2023</t>
  </si>
  <si>
    <t>ADUELA/ GALERIA ABERTA PRE-MOLDADA DE CONCRETO ARMADO, SECAO RETANGULAR INTERNA DE 2,00 X 1,50 M (L X A), MISULA DE 20 X 20 CM, C = 1,00 M, ESPESSURA MIN = 20 CM, TB-45 E FCK DO CONCRETO = 30 MPA FORNECIMENTO E ASSENTAMENTO. AF_01/2023</t>
  </si>
  <si>
    <t>ADUELA/ GALERIA ABERTA PRE-MOLDADA DE CONCRETO ARMADO, SECAO RETANGULAR INTERNA DE 2,50 X 1,50 M (L X A), MISULA DE 20 X 20 CM, C = 1,00 M, ESPESSURA MIN = 15 CM, TB-45 E FCK DO CONCRETO = 30 MPA FORNECIMENTO E ASSENTAMENTO. AF_01/2023</t>
  </si>
  <si>
    <t>ADUELA/ GALERIA ABERTA PRE-MOLDADA DE CONCRETO ARMADO, SECAO RETANGULAR INTERNA DE 2,50 X 2,00 M (L X A), MISULA DE 20 X 20 CM, C = 1,00 M, ESPESSURA MIN = 15 CM, TB-45 E FCK DO CONCRETO = 30 MPA FORNECIMENTO E ASSENTAMENTO. AF_01/2023</t>
  </si>
  <si>
    <t>ADUELA/ GALERIA ABERTA PRE-MOLDADA DE CONCRETO ARMADO, SECAO RETANGULAR INTERNA DE 2,50 X 2,00 M (L X A), MISULA DE 20 X 20 CM, C = 1,00 M, ESPESSURA MIN = 20 CM, TB-45 E FCK DO CONCRETO = 30 MPA FORNECIMENTO E ASSENTAMENTO. AF_01/2023</t>
  </si>
  <si>
    <t>ADUELA/ GALERIA ABERTA PRE-MOLDADA DE CONCRETO ARMADO, SECAO RETANGULAR INTERNA DE 3,00 X 2,00 M (L X A), MISULA DE 20 X 20 CM, C = 1,00 M, ESPESSURA MIN = 15 CM, TB-45 E FCK DO CONCRETO = 30 MPA FORNECIMENTO E ASSENTAMENTO. AF_01/2023</t>
  </si>
  <si>
    <t>ADUELA/ GALERIA ABERTA PRE-MOLDADA DE CONCRETO ARMADO, SECAO RETANGULAR INTERNA DE 3,00 X 2,00 M (L X A), MISULA DE 20 X 20 CM, C = 1,00 M, ESPESSURA MIN = 20 CM, TB-45 E FCK DO CONCRETO = 30 MPA FORNECIMENTO E ASSENTAMENTO. AF_01/2023</t>
  </si>
  <si>
    <t>ADUELA/ GALERIA FECHADA PRE-MOLDADA DE CONCRETO ARMADO, SECAO QUADRANGULAR INTERNA DE 1,50 X 1,50 M (L X A), MISULA DE 20 X 20 CM, C = 1,00 M, ESPESSURA MIN = 15 CM, TB-45 E FCK DO CONCRETO = 30 MPA FORNECIMENTO E ASSENTAMENTO. AF_01/2023</t>
  </si>
  <si>
    <t>ADUELA/ GALERIA FECHADA PRE-MOLDADA DE CONCRETO ARMADO, SECAO QUADRANGULAR INTERNA DE 2,00 X 2,00 M (L X A), MISULA DE 20 X 20 CM, C = 1,00 M, ESPESSURA MIN = 15 CM, TB-45 E FCK DO CONCRETO = 30 MPA FORNECIMENTO E ASSENTAMENTO. AF_01/2023</t>
  </si>
  <si>
    <t>ADUELA/ GALERIA FECHADA PRE-MOLDADA DE CONCRETO ARMADO, SECAO QUADRANGULAR INTERNA DE 2,00 X 2,00 M (L X A), MISULA DE 20 X 20 CM, C = 1,00 M, ESPESSURA MIN = 20 CM, TB-45 E FCK DO CONCRETO = 30 MPA FORNECIMENTO E ASSENTAMENTO. AF_01/2023</t>
  </si>
  <si>
    <t>ADUELA/ GALERIA FECHADA PRE-MOLDADA DE CONCRETO ARMADO, SECAO QUADRANGULAR INTERNA DE 2,50 X 2,50 M (L X A), MISULA DE 20 X 20 CM, C = 1,00 M, ESPESSURA MIN = 15 CM, TB-45 E FCK DO CONCRETO = 30 MPA FORNECIMENTO E ASSENTAMENTO. AF_01/2023</t>
  </si>
  <si>
    <t>ADUELA/ GALERIA FECHADA PRE-MOLDADA DE CONCRETO ARMADO, SECAO QUADRANGULAR INTERNA DE 2,50 X 2,50 M (L X A), MISULA DE 20 X 20 CM, C = 1,00 M, ESPESSURA MIN = 20 CM, TB-45 E FCK DO CONCRETO = 30 MPA FORNECIMENTO E ASSENTAMENTO. AF_01/2023</t>
  </si>
  <si>
    <t>ADUELA/ GALERIA FECHADA PRE-MOLDADA DE CONCRETO ARMADO, SECAO QUADRANGULAR INTERNA DE 2,50 X 2,50 M (L X A), MISULA DE 20 X 20 CM, C = 1,00 M, ESPESSURA MIN = 25 CM, TB-45 E FCK DO CONCRETO = 30 MPA FORNECIMENTO E ASSENTAMENTO. AF_01/2023</t>
  </si>
  <si>
    <t>ADUELA/ GALERIA FECHADA PRE-MOLDADA DE CONCRETO ARMADO, SECAO QUADRANGULAR INTERNA DE 3,00 X 3,00 M (L X A), MISULA DE 20 X 20 CM, C = 1,00 M, ESPESSURA MIN = 20 CM, TB-45 E FCK DO CONCRETO = 30 MPA FORNECIMENTO E ASSENTAMENTO. AF_01/2023</t>
  </si>
  <si>
    <t>ADUELA/ GALERIA FECHADA PRE-MOLDADA DE CONCRETO ARMADO, SECAO QUADRANGULAR INTERNA DE 3,00 X 3,00 M (L X A), MISULA DE 20 X 20 CM, C = 1,00 M, ESPESSURA MIN = 25 CM, TB-45 E FCK DO CONCRETO = 30 MPA FORNECIMENTO E ASSENTAMENTO. AF_01/2023</t>
  </si>
  <si>
    <t>ADUELA/ GALERIA FECHADA PRE-MOLDADA DE CONCRETO ARMADO, SECAO QUADRANGULAR INTERNA DE 3,00 X 3,00 M (L X A), MISULA DE 20 X 20 CM, C = 1,00 M, ESPESSURA MIN = 35 CM, TB-45 E FCK DO CONCRETO = 30 MPA FORNECIMENTO E ASSENTAMENTO. AF_01/2023</t>
  </si>
  <si>
    <t>GUARDA-CORPO DE AÇO GALVANIZADO DE 1,10M DE ALTURA, MONTANTES TUBULARES DE 1.1/2 ESPAÇADOS DE 1,20M, TRAVESSA SUPERIOR DE 2, GRADIL FORMADO POR BARRAS CHATAS EM FERRO DE 32X4,8MM, FIXADO COM CHUMBADOR MECÂNICO. AF_04/2019_PS</t>
  </si>
  <si>
    <t>GUARDA-CORPO DE AÇO GALVANIZADO DE 1,10M, MONTANTES TUBULARES DE 100X50MM ESPAÇADOS DE 1,20M, TRAVESSA SUPERIOR DE 3", GRADIL EM CANTONEIRA 51X51X4,8 MM E BARRAS CHATAS NA VERTICAL DE 32X4,8 MM, FIXADO COM ADESIVO ESTRUTURAL EPOXI. AF_04/2019</t>
  </si>
  <si>
    <t>EXECUÇÃO DE SARJETA DE CONCRETO USINADO, MOLDADA IN LOCO EM TRECHO CURVO, 30 CM BASE X 10 CM ALTURA. AF_01/2024</t>
  </si>
  <si>
    <t>EXECUÇÃO DE SARJETA DE CONCRETO USINADO, MOLDADA IN LOCO EM TRECHO CURVO, 30 CM BASE X 15 CM ALTURA. AF_01/2024</t>
  </si>
  <si>
    <t>EXECUÇÃO DE SARJETA DE CONCRETO USINADO, MOLDADA IN LOCO EM TRECHO CURVO, 45 CM BASE X 10 CM ALTURA. AF_01/2024</t>
  </si>
  <si>
    <t>EXECUÇÃO DE SARJETA DE CONCRETO USINADO, MOLDADA IN LOCO EM TRECHO CURVO, 45 CM BASE X 15 CM ALTURA. AF_01/2024</t>
  </si>
  <si>
    <t>EXECUÇÃO DE SARJETA DE CONCRETO USINADO, MOLDADA IN LOCO EM TRECHO CURVO, 60 CM BASE X 10 CM ALTURA. AF_01/2024</t>
  </si>
  <si>
    <t>EXECUÇÃO DE SARJETA DE CONCRETO USINADO, MOLDADA IN LOCO EM TRECHO CURVO, 60 CM BASE X 15 CM ALTURA. AF_01/2024</t>
  </si>
  <si>
    <t>EXECUÇÃO DE SARJETA DE CONCRETO USINADO, MOLDADA IN LOCO EM TRECHO RETO, 30 CM BASE X 10 CM ALTURA. AF_01/2024</t>
  </si>
  <si>
    <t>EXECUÇÃO DE SARJETA DE CONCRETO USINADO, MOLDADA IN LOCO EM TRECHO RETO, 30 CM BASE X 15 CM ALTURA. AF_01/2024</t>
  </si>
  <si>
    <t>EXECUÇÃO DE SARJETA DE CONCRETO USINADO, MOLDADA IN LOCO EM TRECHO RETO, 45 CM BASE X 10 CM ALTURA. AF_01/2024</t>
  </si>
  <si>
    <t>EXECUÇÃO DE SARJETA DE CONCRETO USINADO, MOLDADA IN LOCO EM TRECHO RETO, 45 CM BASE X 15 CM ALTURA. AF_01/2024</t>
  </si>
  <si>
    <t>EXECUÇÃO DE SARJETA DE CONCRETO USINADO, MOLDADA IN LOCO EM TRECHO RETO, 60 CM BASE X 10 CM ALTURA. AF_01/2024</t>
  </si>
  <si>
    <t>EXECUÇÃO DE SARJETA DE CONCRETO USINADO, MOLDADA IN LOCO EM TRECHO RETO, 60 CM BASE X 15 CM ALTURA. AF_01/2024</t>
  </si>
  <si>
    <t>EXECUÇÃO DE SARJETÃO DE CONCRETO USINADO, MOLDADA IN LOCO EM TRECHO RETO, 100 CM BASE X 20 CM ALTURA. AF_01/2024</t>
  </si>
  <si>
    <t>GUIA (MEIO-FIO) CONCRETO, MOLDADA IN LOCO EM TRECHO CURVO COM EXTRUSORA, 13 CM BASE X 22 CM ALTURA. AF_01/2024</t>
  </si>
  <si>
    <t>GUIA (MEIO-FIO) CONCRETO, MOLDADA IN LOCO EM TRECHO CURVO COM EXTRUSORA, 15 CM BASE X 30 CM ALTURA. AF_01/2024</t>
  </si>
  <si>
    <t>GUIA (MEIO-FIO) CONCRETO, MOLDADA IN LOCO EM TRECHO RETO COM EXTRUSORA, 13 CM BASE X 22 CM ALTURA. AF_01/2024</t>
  </si>
  <si>
    <t>GUIA (MEIO-FIO) CONCRETO, MOLDADA IN LOCO EM TRECHO RETO COM EXTRUSORA, 15 CM BASE X 30 CM ALTURA. AF_01/2024</t>
  </si>
  <si>
    <t>GUIA (MEIO-FIO) E SARJETA CONJUGADOS DE CONCRETO, MOLDADA IN LOCO EM TRECHO CURVO COM EXTRUSORA, 45 CM BASE (15 CM BASE DA GUIA + 30 CM BASE DA SARJETA) X 22 CM ALTURA. AF_01/2024</t>
  </si>
  <si>
    <t>GUIA (MEIO-FIO) E SARJETA CONJUGADOS DE CONCRETO, MOLDADA IN LOCO EM TRECHO CURVO COM EXTRUSORA, 60 CM BASE (15 CM BASE DA GUIA + 45 CM BASE DA SARJETA) X 26 CM ALTURA. AF_01/2024</t>
  </si>
  <si>
    <t>GUIA (MEIO-FIO) E SARJETA CONJUGADOS DE CONCRETO, MOLDADA IN LOCO EM TRECHO CURVO COM EXTRUSORA, 65 CM BASE (15 CM BASE DA GUIA + 50 CM BASE DA SARJETA) X 26 CM ALTURA. AF_01/2024</t>
  </si>
  <si>
    <t>GUIA (MEIO-FIO) E SARJETA CONJUGADOS DE CONCRETO, MOLDADA IN LOCO EM TRECHO RETO COM EXTRUSORA, 45 CM BASE (15 CM BASE DA GUIA + 30 CM BASE DA SARJETA) X 22 CM ALTURA. AF_01/2024</t>
  </si>
  <si>
    <t>GUIA (MEIO-FIO) E SARJETA CONJUGADOS DE CONCRETO, MOLDADA IN LOCO EM TRECHO RETO COM EXTRUSORA, 60 CM BASE (15 CM BASE DA GUIA + 45 CM BASE DA SARJETA) X 26 CM ALTURA. AF_01/2024</t>
  </si>
  <si>
    <t>GUIA (MEIO-FIO) E SARJETA CONJUGADOS DE CONCRETO, MOLDADA IN LOCO EM TRECHO RETO COM EXTRUSORA, 65 CM BASE (15 CM BASE DA GUIA + 50 CM BASE DA SARJETA) X 26 CM ALTURA. AF_01/2024</t>
  </si>
  <si>
    <t>ALÇA PREFORMADA DE DISTRIBUIÇÃO, EM AÇO GALVANIZADO, AWG 1 - FORNECIMENTO E INSTALAÇÃO. AF_07/2020</t>
  </si>
  <si>
    <t>ALÇA PREFORMADA DE DISTRIBUIÇÃO, EM AÇO GALVANIZADO, AWG 2 - FORNECIMENTO E INSTALAÇÃO. AF_07/2020</t>
  </si>
  <si>
    <t>ALÇA PREFORMADA DE DISTRIBUIÇÃO, EM AÇO GALVANIZADO, AWG 4 - FORNECIMENTO E INSTALAÇÃO. AF_07/2020</t>
  </si>
  <si>
    <t>ALÇA PREFORMADA DE DISTRIBUIÇÃO, EM AÇO GALVANIZADO, AWG 6 - FORNECIMENTO E INSTALAÇÃO. AF_07/2020</t>
  </si>
  <si>
    <t>ADAPTADOR COM FLANGE E ANEL DE VEDAÇÃO, PVC, SOLDÁVEL, DN 20 MM X 1/2", INSTALADO EM RESERVAÇÃO PREDIAL DE ÁGUA - FORNECIMENTO E INSTALAÇÃO. AF_04/2024</t>
  </si>
  <si>
    <t>ADAPTADOR COM FLANGE E ANEL DE VEDAÇÃO, PVC, SOLDÁVEL, DN 25 MM X 3/4", INSTALADO EM RESERVAÇÃO PREDIAL DE ÁGUA - FORNECIMENTO E INSTALAÇÃO. AF_04/2024</t>
  </si>
  <si>
    <t>ADAPTADOR CURTO COM BOLSA E ROSCA PARA REGISTRO, PVC, SOLDÁVEL, DN 25 MM X 3/4", INSTALADO EM RESERVAÇÃO PREDIAL DE ÁGUA - FORNECIMENTO E INSTALAÇÃO. AF_04/2024</t>
  </si>
  <si>
    <t>CURVA 90 GRAUS, PVC, SOLDÁVEL, DN 25 MM, INSTALADO EM RESERVAÇÃO PREDIAL DE ÁGUA - FORNECIMENTO E INSTALAÇÃO. AF_04/2024</t>
  </si>
  <si>
    <t>JOELHO 90 GRAUS COM BUCHA DE LATÃO, PVC, SOLDÁVEL, DN 25 MM X 3/4", INSTALADO EM RESERVAÇÃO PREDIAL DE ÁGUA - FORNECIMENTO E INSTALAÇÃO. AF_04/2024</t>
  </si>
  <si>
    <t>LUVA PVC, SOLDÁVEL, DN 25 MM, INSTALADO EM RESERVAÇÃO PREDIAL DE ÁGUA - FORNECIMENTO E INSTALAÇÃO. AF_04/2024</t>
  </si>
  <si>
    <t>TUBO, PPR, DN 110 MM, CLASSE PN 12, INSTALADO EM RESERVAÇÃO PREDIAL DE ÁGUA - FORNECIMENTO E INSTALAÇÃO. AF_04/2024</t>
  </si>
  <si>
    <t>TUBO, PPR, DN 110 MM, CLASSE PN 25, INSTALADO EM RESERVAÇÃO PREDIAL DE ÁGUA - FORNECIMENTO E INSTALAÇÃO. AF_04/2024</t>
  </si>
  <si>
    <t>TUBO, PPR, DN 20 MM, CLASSE PN 20, INSTALADO EM RESERVAÇÃO PREDIAL DE ÁGUA - FORNECIMENTO E INSTALAÇÃO. AF_04/2024</t>
  </si>
  <si>
    <t>TUBO, PPR, DN 20 MM, CLASSE PN 25, INSTALADO EM RESERVAÇÃO PREDIAL DE ÁGUA - FORNECIMENTO E INSTALAÇÃO. AF_04/2024</t>
  </si>
  <si>
    <t>TUBO, PPR, DN 25 MM, CLASSE PN 20, INSTALADO EM RESERVAÇÃO PREDIAL DE ÁGUA - FORNECIMENTO E INSTALAÇÃO. AF_04/2024</t>
  </si>
  <si>
    <t>TUBO, PPR, DN 25 MM, CLASSE PN 25, INSTALADO EM RESERVAÇÃO PREDIAL DE ÁGUA - FORNECIMENTO E INSTALAÇÃO. AF_04/2024</t>
  </si>
  <si>
    <t>TUBO, PPR, DN 32 MM, CLASSE PN 12, INSTALADO EM RESERVAÇÃO PREDIAL DE ÁGUA - FORNECIMENTO E INSTALAÇÃO. AF_04/2024</t>
  </si>
  <si>
    <t>TUBO, PPR, DN 32 MM, CLASSE PN 25, INSTALADO EM RESERVAÇÃO PREDIAL DE ÁGUA - FORNECIMENTO E INSTALAÇÃO. AF_04/2024</t>
  </si>
  <si>
    <t>TUBO, PPR, DN 40 MM, CLASSE PN 12, INSTALADO EM RESERVAÇÃO PREDIAL DE ÁGUA - FORNECIMENTO E INSTALAÇÃO. AF_04/2024</t>
  </si>
  <si>
    <t>TUBO, PPR, DN 40 MM, CLASSE PN 25, INSTALADO EM RESERVAÇÃO PREDIAL DE ÁGUA - FORNECIMENTO E INSTALAÇÃO. AF_04/2024</t>
  </si>
  <si>
    <t>TUBO, PPR, DN 50 MM, CLASSE PN 12, INSTALADO EM RESERVAÇÃO PREDIAL DE ÁGUA - FORNECIMENTO E INSTALAÇÃO. AF_04/2024</t>
  </si>
  <si>
    <t>TUBO, PPR, DN 50 MM, CLASSE PN 25, INSTALADO EM RESERVAÇÃO PREDIAL DE ÁGUA - FORNECIMENTO E INSTALAÇÃO. AF_04/2024</t>
  </si>
  <si>
    <t>TUBO, PPR, DN 63 MM, CLASSE PN 12, INSTALADO EM RESERVAÇÃO PREDIAL DE ÁGUA - FORNECIMENTO E INSTALAÇÃO. AF_04/2024</t>
  </si>
  <si>
    <t>TUBO, PPR, DN 63 MM, CLASSE PN 25, INSTALADO EM RESERVAÇÃO PREDIAL DE ÁGUA - FORNECIMENTO E INSTALAÇÃO. AF_04/2024</t>
  </si>
  <si>
    <t>TUBO, PPR, DN 75 MM, CLASSE PN 12, INSTALADO EM RESERVAÇÃO PREDIAL DE ÁGUA - FORNECIMENTO E INSTALAÇÃO. AF_04/2024</t>
  </si>
  <si>
    <t>TUBO, PPR, DN 75 MM, CLASSE PN 25, INSTALADO EM RESERVAÇÃO PREDIAL DE ÁGUA - FORNECIMENTO E INSTALAÇÃO. AF_04/2024</t>
  </si>
  <si>
    <t>TUBO, PPR, DN 90 MM, CLASSE PN 12, INSTALADO EM RESERVAÇÃO PREDIAL DE ÁGUA - FORNECIMENTO E INSTALAÇÃO. AF_04/2024</t>
  </si>
  <si>
    <t>TUBO, PPR, DN 90 MM, CLASSE PN 25, INSTALADO EM RESERVAÇÃO PREDIAL DE ÁGUA - FORNECIMENTO E INSTALAÇÃO. AF_04/2024</t>
  </si>
  <si>
    <t>TUBO, PVC, SOLDÁVEL, DE 25MM, INSTALADO EM RESERVAÇÃO PREDIAL DE ÁGUA - FORNECIMENTO E INSTALAÇÃO. AF_04/2024</t>
  </si>
  <si>
    <t>TÊ COM BUCHA DE LATÃO NA BOLSA CENTRAL, PVC, SOLDÁVEL, DN 25 MM X 3/4", INSTALADO EM RESERVAÇÃO PREDIAL DE ÁGUA - FORNECIMENTO E INSTALAÇÃO. AF_04/2024</t>
  </si>
  <si>
    <t>TÊ DE REDUÇÃO, PVC, SOLDÁVEL, DN 32 MM X 25 MM, INSTALADO EM RESERVAÇÃO PREDIAL DE ÁGUA - FORNECIMENTO E INSTALAÇÃO. AF_04/2024</t>
  </si>
  <si>
    <t>TÊ, PVC, SOLDÁVEL, DN 25 MM INSTALADO EM RESERVAÇÃO PREDIAL DE ÁGUA - FORNECIMENTO E INSTALAÇÃO. AF_04/2024</t>
  </si>
  <si>
    <t>LUVA, PARA INSTALAÇÕES EM PEX ÁGUA, DN 16 MM, COM ANEL DESLIZANTE - FORNECIMENTO E INSTALAÇÃO. AF_02/2023</t>
  </si>
  <si>
    <t>LUVA, PARA INSTALAÇÕES EM PEX ÁGUA, DN 20 MM, COM ANEL DESLIZANTE - FORNECIMENTO E INSTALAÇÃO. AF_02/2023</t>
  </si>
  <si>
    <t>LUVA, PARA INSTALAÇÕES EM PEX ÁGUA, DN 25 MM, COM ANEL DESLIZANTE - FORNECIMENTO E INSTALAÇÃO. AF_02/2023</t>
  </si>
  <si>
    <t>LUVA, PARA INSTALAÇÕES EM PEX ÁGUA, DN 32 MM, COM ANEL DESLIZANTE - FORNECIMENTO E INSTALAÇÃO. AF_02/2023</t>
  </si>
  <si>
    <t>BUCHA DE REDUÇÃO, PPR, 32 X 25, CLASSE PN 25, INSTALADO EM PRUMADA DE ÁGUA FORNECIMENTO E INSTALAÇÃO . AF_08/2022</t>
  </si>
  <si>
    <t>BUCHA DE REDUÇÃO, PPR, 32 X 25, CLASSE PN 25, INSTALADO EM RAMAL DE DISTRIBUIÇÃO DE ÁGUA FORNECIMENTO E INSTALAÇÃO. AF_08/2022</t>
  </si>
  <si>
    <t>BUCHA DE REDUÇÃO, PPR, 40 X 25, CLASSE PN 25, INSTALADO EM PRUMADA DE ÁGUA FORNECIMENTO E INSTALAÇÃO . AF_08/2022</t>
  </si>
  <si>
    <t>BUCHA DE REDUÇÃO, PPR, 40 X 25, CLASSE PN 25, INSTALADO EM RAMAL DE DISTRIBUIÇÃO DE ÁGUA FORNECIMENTO E INSTALAÇÃO. AF_08/2022</t>
  </si>
  <si>
    <t>CONECTOR FÊMEA, PPR, 25 X 1/2", CLASSE PN 25, INSTALADO EM PRUMADA DE ÁGUA FORNECIMENTO E INSTALAÇÃO . AF_08/2022</t>
  </si>
  <si>
    <t>CONECTOR FÊMEA, PPR, 25 X 1/2, CLASSE PN 25, INSTALADO EM RAMAL DE DISTRIBUIÇÃO DE ÁGUA FORNECIMENTO E INSTALAÇÃO. AF_08/2022</t>
  </si>
  <si>
    <t>CONECTOR FÊMEA, PPR, 25 X 1/2, CLASSE PN 25, INSTALADO EM RAMAL OU SUB-RAMAL DE ÁGUA FORNECIMENTO E INSTALAÇÃO. AF_08/2022</t>
  </si>
  <si>
    <t>CONECTOR FÊMEA, PPR, 32 X 3/4", CLASSE PN 25, INSTALADO EM RAMAL DE DISTRIBUIÇÃO DE ÁGUA FORNECIMENTO E INSTALAÇÃO. AF_08/2022</t>
  </si>
  <si>
    <t>CONECTOR MACHO, PPR, 25 X 1/2", CLASSE PN 25, INSTALADO EM PRUMADA DE ÁGUA FORNECIMENTO E INSTALAÇÃO . AF_08/2022</t>
  </si>
  <si>
    <t>CONECTOR MACHO, PPR, 25 X 1/2, CLASSE PN 25, INSTALADO EM RAMAL DE DISTRIBUIÇÃO DE ÁGUA FORNECIMENTO E INSTALAÇÃO. AF_08/2022</t>
  </si>
  <si>
    <t>CONECTOR MACHO, PPR, 25 X 1/2, CLASSE PN 25, INSTALADO EM RAMAL OU SUB-RAMAL DE ÁGUA FORNECIMENTO E INSTALAÇÃO. AF_08/2022</t>
  </si>
  <si>
    <t>CONECTOR MACHO, PPR, 32 X 3/4", CLASSE PN 25, INSTALADO EM RAMAL DE DISTRIBUIÇÃO DE ÁGUA FORNECIMENTO E INSTALAÇÃO. AF_08/2022</t>
  </si>
  <si>
    <t>JOELHO 45 GRAUS, PPR, DN 25 MM, CLASSE PN 25, INSTALADO EM PRUMADA DE ÁGUA FORNECIMENTO E INSTALAÇÃO . AF_08/2022</t>
  </si>
  <si>
    <t>JOELHO 45 GRAUS, PPR, DN 25 MM, CLASSE PN 25, INSTALADO EM RAMAL DE DISTRIBUIÇÃO DE ÁGUA FORNECIMENTO E INSTALAÇÃO. AF_08/2022</t>
  </si>
  <si>
    <t>JOELHO 45 GRAUS, PPR, DN 25 MM, CLASSE PN 25, INSTALADO EM RAMAL OU SUB-RAMAL DE ÁGUA FORNECIMENTO E INSTALAÇÃO. AF_08/2022</t>
  </si>
  <si>
    <t>JOELHO 45 GRAUS, PPR, DN 32 MM, CLASSE PN 25, INSTALADO EM PRUMADA DE ÁGUA FORNECIMENTO E INSTALAÇÃO . AF_08/2022</t>
  </si>
  <si>
    <t>JOELHO 45 GRAUS, PPR, DN 40 MM, CLASSE PN 25, INSTALADO EM PRUMADA DE ÁGUA FORNECIMENTO E INSTALAÇÃO . AF_08/2022</t>
  </si>
  <si>
    <t>JOELHO 45 GRAUS, PPR, DN 50 MM, CLASSE PN 25, INSTALADO EM PRUMADA DE ÁGUA FORNECIMENTO E INSTALAÇÃO . AF_08/2022</t>
  </si>
  <si>
    <t>JOELHO 45 GRAUS, PPR, DN 63 MM, CLASSE PN 25, INSTALADO EM PRUMADA DE ÁGUA FORNECIMENTO E INSTALAÇÃO . AF_08/2022</t>
  </si>
  <si>
    <t>JOELHO 45 GRAUS, PPR, DN 75 MM, CLASSE PN 25, INSTALADO EM PRUMADA DE ÁGUA FORNECIMENTO E INSTALAÇÃO . AF_08/2022</t>
  </si>
  <si>
    <t>JOELHO 90 GRAUS, PPR, DN 110 MM, CLASSE PN 25, INSTALADO EM PRUMADA DE ÁGUA FORNECIMENTO E INSTALAÇÃO . AF_08/2022</t>
  </si>
  <si>
    <t>JOELHO 90 GRAUS, PPR, DN 25 MM, CLASSE PN 25, INSTALADO EM PRUMADA DE ÁGUA FORNECIMENTO E INSTALAÇÃO . AF_08/2022</t>
  </si>
  <si>
    <t>JOELHO 90 GRAUS, PPR, DN 25 MM, CLASSE PN 25, INSTALADO EM RAMAL DE DISTRIBUIÇÃO FORNECIMENTO E INSTALAÇÃO. AF_08/2022</t>
  </si>
  <si>
    <t>JOELHO 90 GRAUS, PPR, DN 25 MM, CLASSE PN 25, INSTALADO EM RAMAL OU SUB-RAMAL DE ÁGUA FORNECIMENTO E INSTALAÇÃO. AF_08/2022</t>
  </si>
  <si>
    <t>JOELHO 90 GRAUS, PPR, DN 32 MM, CLASSE PN 25, INSTALADO EM PRUMADA DE ÁGUA FORNECIMENTO E INSTALAÇÃO . AF_08/2022</t>
  </si>
  <si>
    <t>JOELHO 90 GRAUS, PPR, DN 40 MM, CLASSE PN 25, INSTALADO EM PRUMADA DE ÁGUA FORNECIMENTO E INSTALAÇÃO . AF_08/2022</t>
  </si>
  <si>
    <t>JOELHO 90 GRAUS, PPR, DN 50 MM, CLASSE PN 25, INSTALADO EM PRUMADA DE ÁGUA FORNECIMENTO E INSTALAÇÃO . AF_08/2022</t>
  </si>
  <si>
    <t>JOELHO 90 GRAUS, PPR, DN 63 MM, CLASSE PN 25, INSTALADO EM PRUMADA DE ÁGUA FORNECIMENTO E INSTALAÇÃO . AF_08/2022</t>
  </si>
  <si>
    <t>JOELHO 90 GRAUS, PPR, DN 75 MM, CLASSE PN 25, INSTALADO EM PRUMADA DE ÁGUA FORNECIMENTO E INSTALAÇÃO . AF_08/2022</t>
  </si>
  <si>
    <t>JOELHO 90 GRAUS, PPR, DN 90 MM, CLASSE PN 25, INSTALADO EM PRUMADA DE ÁGUA FORNECIMENTO E INSTALAÇÃO . AF_08/2022</t>
  </si>
  <si>
    <t>LUVA, PPR, DN 110 MM, CLASSE PN 25, INSTALADO EM PRUMADA DE ÁGUA FORNECIMENTO E INSTALAÇÃO. AF_08/2022</t>
  </si>
  <si>
    <t>LUVA, PPR, DN 25 MM, CLASSE PN 25, INSTALADO EM PRUMADA DE ÁGUA FORNECIMENTO E INSTALAÇÃO . AF_08/2022</t>
  </si>
  <si>
    <t>LUVA, PPR, DN 25 MM, CLASSE PN 25, INSTALADO EM RAMAL DE DISTRIBUIÇÃO DE ÁGUA FORNECIMENTO E INSTALAÇÃO. AF_08/2022</t>
  </si>
  <si>
    <t>LUVA, PPR, DN 25 MM, CLASSE PN 25, INSTALADO EM RAMAL OU SUB-RAMAL DE ÁGUA FORNECIMENTO E INSTALAÇÃO. AF_08/2022</t>
  </si>
  <si>
    <t>LUVA, PPR, DN 32 MM, CLASSE PN 25, INSTALADO EM PRUMADA DE ÁGUA FORNECIMENTO E INSTALAÇÃO. AF_08/2022</t>
  </si>
  <si>
    <t>LUVA, PPR, DN 32 MM, CLASSE PN 25, INSTALADO EM RAMAL DE DISTRIBUIÇÃO DE ÁGUA FORNECIMENTO E INSTALAÇÃO. AF_08/2022</t>
  </si>
  <si>
    <t>LUVA, PPR, DN 40 MM, CLASSE PN 25, INSTALADO EM PRUMADA DE ÁGUA FORNECIMENTO E INSTALAÇÃO. AF_08/2022</t>
  </si>
  <si>
    <t>LUVA, PPR, DN 40 MM, CLASSE PN 25, INSTALADO EM RAMAL DE DISTRIBUIÇÃO DE ÁGUA FORNECIMENTO E INSTALAÇÃO. AF_08/2022</t>
  </si>
  <si>
    <t>LUVA, PPR, DN 50 MM, CLASSE PN 25, INSTALADO EM PRUMADA DE ÁGUA FORNECIMENTO E INSTALAÇÃO. AF_08/2022</t>
  </si>
  <si>
    <t>LUVA, PPR, DN 63 MM, CLASSE PN 25, INSTALADO EM PRUMADA DE ÁGUA FORNECIMENTO E INSTALAÇÃO. AF_08/2022</t>
  </si>
  <si>
    <t>LUVA, PPR, DN 75 MM, CLASSE PN 25, INSTALADO EM PRUMADA DE ÁGUA FORNECIMENTO E INSTALAÇÃO. AF_08/2022</t>
  </si>
  <si>
    <t>LUVA, PPR, DN 90 MM, CLASSE PN 25, INSTALADO EM PRUMADA DE ÁGUA FORNECIMENTO E INSTALAÇÃO. AF_08/2022</t>
  </si>
  <si>
    <t>TUBO, PPR, DN 110, CLASSE PN 12, INSTALADO EM PRUMADA DE ÁGUA FORNECIMENTO E INSTALAÇÃO. AF_08/2022</t>
  </si>
  <si>
    <t>TUBO, PPR, DN 110, CLASSE PN 25, INSTALADO EM PRUMADA DE ÁGUA FORNECIMENTO E INSTALAÇÃO. AF_08/2022</t>
  </si>
  <si>
    <t>TUBO, PPR, DN 25, CLASSE PN 20, INSTALADO EM PRUMADA DE ÁGUA FORNECIMENTO E INSTALAÇÃO. AF_08/2022</t>
  </si>
  <si>
    <t>TUBO, PPR, DN 25, CLASSE PN 20, INSTALADO EM RAMAL DE DISTRIBUIÇÃO DE ÁGUA FORNECIMENTO E INSTALAÇÃO. AF_08/2022</t>
  </si>
  <si>
    <t>TUBO, PPR, DN 25, CLASSE PN 20, INSTALADO EM RAMAL OU SUB-RAMAL DE ÁGUA FORNECIMENTO E INSTALAÇÃO. AF_08/2022</t>
  </si>
  <si>
    <t>TUBO, PPR, DN 25, CLASSE PN 25 INSTALADO EM RAMAL OU SUB-RAMAL DE ÁGUA FORNECIMENTO E INSTALAÇÃO. AF_08/2022</t>
  </si>
  <si>
    <t>TUBO, PPR, DN 25, CLASSE PN 25, INSTALADO EM PRUMADA DE ÁGUA FORNECIMENTO E INSTALAÇÃO. AF_08/2022</t>
  </si>
  <si>
    <t>TUBO, PPR, DN 25, CLASSE PN 25, INSTALADO EM RAMAL DE DISTRIBUIÇÃO DE ÁGUA FORNECIMENTO E INSTALAÇÃO. AF_08/2022</t>
  </si>
  <si>
    <t>TUBO, PPR, DN 32, CLASSE PN 12, INSTALADO EM PRUMADA DE ÁGUA FORNECIMENTO E INSTALAÇÃO. AF_08/2022</t>
  </si>
  <si>
    <t>TUBO, PPR, DN 32, CLASSE PN 12, INSTALADO EM RAMAL DE DISTRIBUIÇÃO DE ÁGUA FORNECIMENTO E INSTALAÇÃO. AF_08/2022</t>
  </si>
  <si>
    <t>TUBO, PPR, DN 32, CLASSE PN 25, INSTALADO EM PRUMADA DE ÁGUA FORNECIMENTO E INSTALAÇÃO. AF_08/2022</t>
  </si>
  <si>
    <t>TUBO, PPR, DN 32, CLASSE PN 25, INSTALADO EM RAMAL DE DISTRIBUIÇÃO DE ÁGUA FORNECIMENTO E INSTALAÇÃO. AF_08/2022</t>
  </si>
  <si>
    <t>TUBO, PPR, DN 40, CLASSE PN 12, INSTALADO EM PRUMADA DE ÁGUA FORNECIMENTO E INSTALAÇÃO. AF_08/2022</t>
  </si>
  <si>
    <t>TUBO, PPR, DN 40, CLASSE PN 12, INSTALADO EM RAMAL DE DISTRIBUIÇÃO DE ÁGUA FORNECIMENTO E INSTALAÇÃO. AF_08/2022</t>
  </si>
  <si>
    <t>TUBO, PPR, DN 40, CLASSE PN 25, INSTALADO EM PRUMADA DE ÁGUA FORNECIMENTO E INSTALAÇÃO. AF_08/2022</t>
  </si>
  <si>
    <t>TUBO, PPR, DN 40, CLASSE PN 25, INSTALADO EM RAMAL DE DISTRIBUIÇÃO DE ÁGUA FORNECIMENTO E INSTALAÇÃO. AF_08/2022</t>
  </si>
  <si>
    <t>TUBO, PPR, DN 50, CLASSE PN 12, INSTALADO EM PRUMADA DE ÁGUA FORNECIMENTO E INSTALAÇÃO. AF_08/2022</t>
  </si>
  <si>
    <t>TUBO, PPR, DN 50, CLASSE PN 25, INSTALADO EM PRUMADA DE ÁGUA FORNECIMENTO E INSTALAÇÃO. AF_08/2022</t>
  </si>
  <si>
    <t>TUBO, PPR, DN 63, CLASSE PN 12, INSTALADO EM PRUMADA DE ÁGUA FORNECIMENTO E INSTALAÇÃO. AF_08/2022</t>
  </si>
  <si>
    <t>TUBO, PPR, DN 63, CLASSE PN 25, INSTALADO EM PRUMADA DE ÁGUA FORNECIMENTO E INSTALAÇÃO. AF_08/2022</t>
  </si>
  <si>
    <t>TUBO, PPR, DN 75, CLASSE PN 12, INSTALADO EM PRUMADA DE ÁGUA FORNECIMENTO E INSTALAÇÃO. AF_08/2022</t>
  </si>
  <si>
    <t>TUBO, PPR, DN 75, CLASSE PN 25, INSTALADO EM PRUMADA DE ÁGUA FORNECIMENTO E INSTALAÇÃO. AF_08/2022</t>
  </si>
  <si>
    <t>TUBO, PPR, DN 90, CLASSE PN 12, INSTALADO EM PRUMADA DE ÁGUA FORNECIMENTO E INSTALAÇÃO. AF_08/2022</t>
  </si>
  <si>
    <t>TUBO, PPR, DN 90, CLASSE PN 25, INSTALADO EM PRUMADA DE ÁGUA FORNECIMENTO E INSTALAÇÃO. AF_08/2022</t>
  </si>
  <si>
    <t>TÊ MISTURADOR, PPR, 25 X 3/4, CLASSE PN 25, INSTALADO EM RAMAL OU SUB-RAMAL DE ÁGUA FORNECIMENTO E INSTALAÇÃO. AF_08/2022</t>
  </si>
  <si>
    <t>TÊ NORMAL, PPR, DN 110 MM, CLASSE PN 25, INSTALADO EM PRUMADA DE ÁGUA FORNECIMENTO E INSTALAÇÃO . AF_08/2022</t>
  </si>
  <si>
    <t>TÊ NORMAL, PPR, DN 25 MM, CLASSE PN 25, INSTALADO EM PRUMADA DE ÁGUA FORNECIMENTO E INSTALAÇÃO . AF_08/2022</t>
  </si>
  <si>
    <t>TÊ NORMAL, PPR, DN 25 MM, CLASSE PN 25, INSTALADO EM RAMAL DE DISTRIBUIÇÃO DE ÁGUA FORNECIMENTO E INSTALAÇÃO. AF_08/2022</t>
  </si>
  <si>
    <t>TÊ NORMAL, PPR, DN 25 MM, CLASSE PN 25, INSTALADO EM RAMAL OU SUB-RAMAL DE ÁGUA FORNECIMENTO E INSTALAÇÃO. AF_08/2022</t>
  </si>
  <si>
    <t>TÊ NORMAL, PPR, DN 32 MM, CLASSE PN 25, INSTALADO EM PRUMADA DE ÁGUA FORNECIMENTO E INSTALAÇÃO . AF_08/2022</t>
  </si>
  <si>
    <t>TÊ NORMAL, PPR, DN 32 MM, CLASSE PN 25, INSTALADO EM RAMAL DE DISTRIBUIÇÃO DE ÁGUA FORNECIMENTO E INSTALAÇÃO. AF_08/2022</t>
  </si>
  <si>
    <t>TÊ NORMAL, PPR, DN 40 MM, CLASSE PN 25, INSTALADO EM PRUMADA DE ÁGUA FORNECIMENTO E INSTALAÇÃO . AF_08/2022</t>
  </si>
  <si>
    <t>TÊ NORMAL, PPR, DN 40 MM, CLASSE PN 25, INSTALADO EM RAMAL DE DISTRIBUIÇÃO DE ÁGUA FORNECIMENTO E INSTALAÇÃO. AF_08/2022</t>
  </si>
  <si>
    <t>TÊ NORMAL, PPR, DN 50 MM, CLASSE PN 25, INSTALADO EM PRUMADA DE ÁGUA FORNECIMENTO E INSTALAÇÃO . AF_08/2022</t>
  </si>
  <si>
    <t>TÊ NORMAL, PPR, DN 63 MM, CLASSE PN 25, INSTALADO EM PRUMADA DE ÁGUA FORNECIMENTO E INSTALAÇÃO . AF_08/2022</t>
  </si>
  <si>
    <t>TÊ NORMAL, PPR, DN 75 MM, CLASSE PN 25, INSTALADO EM PRUMADA DE ÁGUA FORNECIMENTO E INSTALAÇÃO . AF_08/2022</t>
  </si>
  <si>
    <t>TÊ NORMAL, PPR, DN 90 MM, CLASSE PN 25, INSTALADO EM PRUMADA DE ÁGUA FORNECIMENTO E INSTALAÇÃO . AF_08/2022</t>
  </si>
  <si>
    <t>ADAPTADOR CURTO COM BOLSA E ROSCA PARA REGISTRO, PVC, SOLDÁVEL, DN 20MM X 1/2, INSTALADO EM RAMAL OU SUB-RAMAL DE ÁGUA - FORNECIMENTO E INSTALAÇÃO. AF_06/2022</t>
  </si>
  <si>
    <t>ADAPTADOR CURTO COM BOLSA E ROSCA PARA REGISTRO, PVC, SOLDÁVEL, DN 25MM X 3/4, INSTALADO EM RAMAL DE DISTRIBUIÇÃO DE ÁGUA - FORNECIMENTO E INSTALAÇÃO. AF_06/2022</t>
  </si>
  <si>
    <t>ADAPTADOR CURTO COM BOLSA E ROSCA PARA REGISTRO, PVC, SOLDÁVEL, DN 25MM X 3/4, INSTALADO EM RAMAL OU SUB-RAMAL DE ÁGUA - FORNECIMENTO E INSTALAÇÃO. AF_06/2022</t>
  </si>
  <si>
    <t>ADAPTADOR CURTO COM BOLSA E ROSCA PARA REGISTRO, PVC, SOLDÁVEL, DN 32MM X 1, INSTALADO EM PRUMADA DE ÁGUA - FORNECIMENTO E INSTALAÇÃO. AF_06/2022</t>
  </si>
  <si>
    <t>ADAPTADOR CURTO COM BOLSA E ROSCA PARA REGISTRO, PVC, SOLDÁVEL, DN 32MM X 1, INSTALADO EM RAMAL DE DISTRIBUIÇÃO DE ÁGUA - FORNECIMENTO E INSTALAÇÃO. AF_06/2022</t>
  </si>
  <si>
    <t>ADAPTADOR CURTO COM BOLSA E ROSCA PARA REGISTRO, PVC, SOLDÁVEL, DN 32MM X 1, INSTALADO EM RAMAL OU SUB-RAMAL DE ÁGUA - FORNECIMENTO E INSTALAÇÃO. AF_06/2022</t>
  </si>
  <si>
    <t>ADAPTADOR CURTO COM BOLSA E ROSCA PARA REGISTRO, PVC, SOLDÁVEL, DN 40MM X 1.1/2, INSTALADO EM PRUMADA DE ÁGUA - FORNECIMENTO E INSTALAÇÃO. AF_06/2022</t>
  </si>
  <si>
    <t>ADAPTADOR CURTO COM BOLSA E ROSCA PARA REGISTRO, PVC, SOLDÁVEL, DN 40MM X 1.1/4, INSTALADO EM PRUMADA DE ÁGUA - FORNECIMENTO E INSTALAÇÃO. AF_06/2022</t>
  </si>
  <si>
    <t>ADAPTADOR CURTO COM BOLSA E ROSCA PARA REGISTRO, PVC, SOLDÁVEL, DN 50MM X 1.1/2, INSTALADO EM PRUMADA DE ÁGUA - FORNECIMENTO E INSTALAÇÃO. AF_06/2022</t>
  </si>
  <si>
    <t>ADAPTADOR CURTO COM BOLSA E ROSCA PARA REGISTRO, PVC, SOLDÁVEL, DN 50MM X 1.1/4, INSTALADO EM PRUMADA DE ÁGUA - FORNECIMENTO E INSTALAÇÃO. AF_06/2022</t>
  </si>
  <si>
    <t>ADAPTADOR CURTO COM BOLSA E ROSCA PARA REGISTRO, PVC, SOLDÁVEL, DN 60MM X 2, INSTALADO EM PRUMADA DE ÁGUA - FORNECIMENTO E INSTALAÇÃO. AF_06/2022</t>
  </si>
  <si>
    <t>ADAPTADOR CURTO COM BOLSA E ROSCA PARA REGISTRO, PVC, SOLDÁVEL, DN 85MM X 3, INSTALADO EM PRUMADA DE ÁGUA - FORNECIMENTO E INSTALAÇÃO. AF_06/2022</t>
  </si>
  <si>
    <t>BUCHA DE REDUÇÃO, LONGA, PVC, SOLDÁVEL, DN 50 X 32 MM, INSTALADO EM PRUMADA DE ÁGUA - FORNECIMENTO E INSTALAÇÃO. AF_06/2022</t>
  </si>
  <si>
    <t>BUCHA DE REDUÇÃO, LONGA, PVC, SOLDÁVEL, DN 50 X 32 MM, INSTALADO EM RAMAL DE DISTRIBUIÇÃO DE ÁGUA - FORNECIMENTO E INSTALAÇÃO. AF_06/2022</t>
  </si>
  <si>
    <t>CURVA DE TRANSPOSIÇÃO, PVC, SOLDÁVEL, DN 20MM, INSTALADO EM RAMAL DE DISTRIBUIÇÃO DE ÁGUA FORNECIMENTO E INSTALAÇÃO. AF_06/2022</t>
  </si>
  <si>
    <t>CURVA DE TRANSPOSIÇÃO, PVC, SOLDÁVEL, DN 25MM, INSTALADO EM PRUMADA DE ÁGUA - FORNECIMENTO E INSTALAÇÃO. AF_06/2022</t>
  </si>
  <si>
    <t>CURVA DE TRANSPOSIÇÃO, PVC, SOLDÁVEL, DN 25MM, INSTALADO EM RAMAL DE DISTRIBUIÇÃO DE ÁGUA FORNECIMENTO E INSTALAÇÃO. AF_06/2022</t>
  </si>
  <si>
    <t>CURVA DE TRANSPOSIÇÃO, PVC, SOLDÁVEL, DN 25MM, INSTALADO EM RAMAL OU SUB-RAMAL DE ÁGUA FORNECIMENTO E INSTALAÇÃO. AF_06/2022</t>
  </si>
  <si>
    <t>CURVA DE TRANSPOSIÇÃO, PVC, SOLDÁVEL, DN 32MM, INSTALADO EM PRUMADA DE ÁGUA FORNECIMENTO E INSTALAÇÃO. AF_06/2022</t>
  </si>
  <si>
    <t>CURVA DE TRANSPOSIÇÃO, PVC, SOLDÁVEL, DN 32MM, INSTALADO EM RAMAL DE DISTRIBUIÇÃO DE ÁGUA FORNECIMENTO E INSTALAÇÃO. AF_06/2022</t>
  </si>
  <si>
    <t>CURVA DE TRANSPOSIÇÃO, PVC, SOLDÁVEL, DN 32MM, INSTALADO EM RAMAL OU SUB-RAMAL DE ÁGUA FORNECIMENTO E INSTALAÇÃO. AF_06/2022</t>
  </si>
  <si>
    <t>JOELHO 90 GRAUS COM BUCHA DE LATÃO, PVC, SOLDÁVEL, DN 25MM, X 1/2 INSTALADO EM RAMAL OU SUB-RAMAL DE ÁGUA - FORNECIMENTO E INSTALAÇÃO. AF_06/2022</t>
  </si>
  <si>
    <t>JOELHO 90 GRAUS COM BUCHA DE LATÃO, PVC, SOLDÁVEL, DN 25MM, X 3/4 INSTALADO EM RAMAL OU SUB-RAMAL DE ÁGUA - FORNECIMENTO E INSTALAÇÃO. AF_06/2022</t>
  </si>
  <si>
    <t>JOELHO 90 GRAUS, PVC, SOLDÁVEL, DN 25MM, X 3/4 INSTALADO EM RAMAL DE DISTRIBUIÇÃO DE ÁGUA - FORNECIMENTO E INSTALAÇÃO. AF_06/2022</t>
  </si>
  <si>
    <t>LUVA COM BUCHA DE LATÃO, PVC, SOLDÁVEL, DN 25MM X 3/4, INSTALADO EM RAMAL DE DISTRIBUIÇÃO DE ÁGUA - FORNECIMENTO E INSTALAÇÃO. AF_06/2022</t>
  </si>
  <si>
    <t>LUVA COM BUCHA DE LATÃO, PVC, SOLDÁVEL, DN 25MM X 3/4, INSTALADO EM RAMAL OU SUB-RAMAL DE ÁGUA - FORNECIMENTO E INSTALAÇÃO. AF_06/2022</t>
  </si>
  <si>
    <t>LUVA COM BUCHA DE LATÃO, PVC, SOLDÁVEL, DN 32MM X 1, INSTALADO EM RAMAL DE DISTRIBUIÇÃO DE ÁGUA FORNECIMENTO E INSTALAÇÃO. AF_06/2022</t>
  </si>
  <si>
    <t>LUVA COM BUCHA DE LATÃO, PVC, SOLDÁVEL, DN 32MM X 1, INSTALADO EM RAMAL OU SUB-RAMAL DE ÁGUA FORNECIMENTO E INSTALAÇÃO. AF_06/2022</t>
  </si>
  <si>
    <t>LUVA COM ROSCA, PVC, SOLDÁVEL, DN 40MM X 1.1/4, INSTALADO EM PRUMADA DE ÁGUA - FORNECIMENTO E INSTALAÇÃO. AF_06/2022</t>
  </si>
  <si>
    <t>LUVA COM ROSCA, PVC, SOLDÁVEL, DN 50MM X 1.1/2, INSTALADO EM PRUMADA DE ÁGUA - FORNECIMENTO E INSTALAÇÃO. AF_06/2022</t>
  </si>
  <si>
    <t>LUVA DE CORRER, PVC, SOLDÁVEL, DN 32MM, INSTALADO EM RAMAL DE DISTRIBUIÇÃO DE ÁGUA FORNECIMENTO E INSTALAÇÃO. AF_06/2022</t>
  </si>
  <si>
    <t>LUVA DE CORRER, PVC, SOLDÁVEL, DN 32MM, INSTALADO EM RAMAL OU SUB-RAMAL DE ÁGUA FORNECIMENTO E INSTALAÇÃO. AF_06/2022</t>
  </si>
  <si>
    <t>LUVA DE CORRER, PVC, SOLDÁVEL, DN 40MM, INSTALADO EM PRUMADA DE ÁGUA FORNECIMENTO E INSTALAÇÃO. AF_06/2022</t>
  </si>
  <si>
    <t>LUVA DE CORRER, PVC, SOLDÁVEL, DN 60MM, INSTALADO EM PRUMADA DE ÁGUA FORNECIMENTO E INSTALAÇÃO. AF_06/2022</t>
  </si>
  <si>
    <t>LUVA DE REDUÇÃO, PVC, SOLDÁVEL, DN 50MM X 25MM, INSTALADO EM PRUMADA DE ÁGUA FORNECIMENTO E INSTALAÇÃO. AF_06/2022</t>
  </si>
  <si>
    <t>LUVA DE REDUÇÃO, PVC, SOLDÁVEL, DN 50MM X 25MM, INSTALADO EM RAMAL DE DISTRIBUIÇÃO DE ÁGUA FORNECIMENTO E INSTALAÇÃO. AF_06/2022</t>
  </si>
  <si>
    <t>LUVA SOLDÁVEL E COM BUCHA DE LATÃO, PVC, SOLDÁVEL, DN 32MM X 1, INSTALADO EM PRUMADA DE ÁGUA FORNECIMENTO E INSTALAÇÃO. AF_06/2022</t>
  </si>
  <si>
    <t>LUVA SOLDÁVEL E COM ROSCA, PVC, SOLDÁVEL, DN 25MM X 3/4, INSTALADO EM RAMAL OU SUB-RAMAL DE ÁGUA - FORNECIMENTO E INSTALAÇÃO. AF_06/2022</t>
  </si>
  <si>
    <t>LUVA SOLDÁVEL E COM ROSCA, PVC, SOLDÁVEL, DN 32MM X 1, INSTALADO EM PRUMADA DE ÁGUA - FORNECIMENTO E INSTALAÇÃO. AF_06/2022</t>
  </si>
  <si>
    <t>LUVA SOLDÁVEL E COM ROSCA, PVC, SOLDÁVEL, DN 32MM X 1, INSTALADO EM RAMAL DE DISTRIBUIÇÃO DE ÁGUA - FORNECIMENTO E INSTALAÇÃO. AF_06/2022</t>
  </si>
  <si>
    <t>LUVA SOLDÁVEL E COM ROSCA, PVC, SOLDÁVEL, DN 32MM X 1, INSTALADO EM RAMAL OU SUB-RAMAL DE ÁGUA - FORNECIMENTO E INSTALAÇÃO. AF_06/2022</t>
  </si>
  <si>
    <t>TÊ COM BUCHA DE LATÃO NA BOLSA CENTRAL, PVC, SOLDÁVEL, DN 20MM X 1/2, INSTALADO EM RAMAL OU SUB-RAMAL DE ÁGUA - FORNECIMENTO E INSTALAÇÃO. AF_06/2022</t>
  </si>
  <si>
    <t>TÊ COM BUCHA DE LATÃO NA BOLSA CENTRAL, PVC, SOLDÁVEL, DN 25MM X 1/2, INSTALADO EM RAMAL OU SUB-RAMAL DE ÁGUA - FORNECIMENTO E INSTALAÇÃO. AF_06/2022</t>
  </si>
  <si>
    <t>TÊ COM BUCHA DE LATÃO NA BOLSA CENTRAL, PVC, SOLDÁVEL, DN 25MM X 3/4, INSTALADO EM RAMAL OU SUB-RAMAL DE ÁGUA - FORNECIMENTO E INSTALAÇÃO. AF_06/2022</t>
  </si>
  <si>
    <t>TÊ COM BUCHA DE LATÃO NA BOLSA CENTRAL, PVC, SOLDÁVEL, DN 32MM X 3/4, INSTALADO EM RAMAL DE DISTRIBUIÇÃO DE ÁGUA - FORNECIMENTO E INSTALAÇÃO. AF_06/2022</t>
  </si>
  <si>
    <t>TÊ COM BUCHA DE LATÃO NA BOLSA CENTRAL, PVC, SOLDÁVEL, DN 32MM X 3/4, INSTALADO EM RAMAL OU SUB-RAMAL DE ÁGUA - FORNECIMENTO E INSTALAÇÃO. AF_06/2022</t>
  </si>
  <si>
    <t>TÊ SOLDÁVEL E COM ROSCA NA BOLSA CENTRAL, PVC, SOLDÁVEL, DN 20MM X 1/2, INSTALADO EM RAMAL DE DISTRIBUIÇÃO DE ÁGUA - FORNECIMENTO E INSTALAÇÃO. AF_06/2022</t>
  </si>
  <si>
    <t>ADAPTADOR, CPVC, SOLDÁVEL, DN 22MM, INSTALADO EM RAMAL DE DISTRIBUIÇÃO DE ÁGUA FORNECIMENTO E INSTALAÇÃO. AF_06/2022</t>
  </si>
  <si>
    <t>ADAPTADOR, CPVC, SOLDÁVEL, DN15MM, INSTALADO EM RAMAL OU SUB-RAMAL DE ÁGUA FORNECIMENTO E INSTALAÇÃO. AF_06/2022</t>
  </si>
  <si>
    <t>ADAPTADOR, CPVC, SOLDÁVEL, DN22MM, INSTALADO EM RAMAL OU SUB-RAMAL DE ÁGUA FORNECIMENTO E INSTALAÇÃO. AF_06/2022</t>
  </si>
  <si>
    <t>BUCHA DE REDUÇÃO, CPVC, SOLDÁVEL, DN22MM X 15MM, INSTALADO EM RAMAL OU SUB-RAMAL DE ÁGUA FORNECIMENTO E INSTALAÇÃO. AF_06/2022</t>
  </si>
  <si>
    <t>BUCHA DE REDUÇÃO, CPVC, SOLDÁVEL, DN28MM X 22MM, INSTALADO EM RAMAL OU SUB-RAMAL DE ÁGUA FORNECIMENTO E INSTALAÇÃO. AF_06/2022</t>
  </si>
  <si>
    <t>BUCHA DE REDUÇÃO, CPVC, SOLDÁVEL, DN35MM X 28MM, INSTALADO EM RAMAL OU SUB-RAMAL DE ÁGUA FORNECIMENTO E INSTALAÇÃO. AF_06/2022</t>
  </si>
  <si>
    <t>CONECTOR, CPVC, SOLDÁVEL, DN 15MM X 1/2, INSTALADO EM RAMAL OU SUB-RAMAL DE ÁGUA FORNECIMENTO E INSTALAÇÃO. AF_06/2022</t>
  </si>
  <si>
    <t>CONECTOR, CPVC, SOLDÁVEL, DN 22MM X 1/2, INSTALADO EM RAMAL OU SUB-RAMAL DE ÁGUA FORNECIMENTO E INSTALAÇÃO. AF_06/2022</t>
  </si>
  <si>
    <t>CONECTOR, CPVC, SOLDÁVEL, DN 28MM X 1, INSTALADO EM RAMAL DE DISTRIBUIÇÃO DE ÁGUA FORNECIMENTO E INSTALAÇÃO. AF_06/2022</t>
  </si>
  <si>
    <t>CONECTOR, CPVC, SOLDÁVEL, DN 28MM X 1, INSTALADO EM RAMAL OU SUB-RAMAL DE ÁGUA FORNECIMENTO E INSTALAÇÃO. AF_06/2022</t>
  </si>
  <si>
    <t>CONECTOR, CPVC, SOLDÁVEL, DN 35MM X 1 1/4, INSTALADO EM PRUMADA DE ÁGUA FORNECIMENTO E INSTALAÇÃO. AF_06/2022</t>
  </si>
  <si>
    <t>CONECTOR, CPVC, SOLDÁVEL, DN 35MM X 1 1/4, INSTALADO EM RAMAL DE DISTRIBUIÇÃO DE ÁGUA - FORNECIMENTO E INSTALAÇÃO. AF_06/2022</t>
  </si>
  <si>
    <t>CONECTOR, CPVC, SOLDÁVEL, DN 35MM X 1 1/4, INSTALADO EM RAMAL OU SUB-RAMAL DE ÁGUA FORNECIMENTO E INSTALAÇÃO. AF_06/2022</t>
  </si>
  <si>
    <t>CONECTOR, CPVC, SOLDÁVEL, DN 42MM X 1.1/2, INSTALADO EM PRUMADA DE ÁGUA FORNECIMENTO E INSTALAÇÃO. AF_06/2022</t>
  </si>
  <si>
    <t>CURVA 90 GRAUS, CPVC, SOLDÁVEL, DN 28MM, INSTALADO EM RAMAL DE DISTRIBUIÇÃO DE ÁGUA FORNECIMENTO E INSTALAÇÃO. AF_06/2022</t>
  </si>
  <si>
    <t>CURVA 90 GRAUS, CPVC, SOLDÁVEL, DN 28MM, INSTALADO EM RAMAL OU SUB-RAMAL DE ÁGUA FORNECIMENTO E INSTALAÇÃO. AF_06/2022</t>
  </si>
  <si>
    <t>CURVA DE TRANSPOSIÇÃO, CPVC, SOLDÁVEL, DN 22MM, INSTALADO EM RAMAL DE DISTRIBUIÇÃO DE ÁGUA FORNECIMENTO E INSTALAÇÃO. AF_06/2022</t>
  </si>
  <si>
    <t>CURVA DE TRANSPOSIÇÃO, CPVC, SOLDÁVEL, DN15MM, INSTALADO EM RAMAL OU SUB-RAMAL DE ÁGUA FORNECIMENTO E INSTALAÇÃO. AF_06/2022</t>
  </si>
  <si>
    <t>CURVA DE TRANSPOSIÇÃO, CPVC, SOLDÁVEL, DN22MM, INSTALADO EM RAMAL OU SUB-RAMAL DE ÁGUA FORNECIMENTO E INSTALAÇÃO. AF_06/2022</t>
  </si>
  <si>
    <t>JOELHO 45 GRAUS, CPVC, SOLDÁVEL, DN 22MM, INSTALADO EM RAMAL DE DISTRIBUIÇÃO DE ÁGUA FORNECIMENTO E INSTALAÇÃO. AF_06/2022</t>
  </si>
  <si>
    <t>JOELHO 45 GRAUS, CPVC, SOLDÁVEL, DN 28MM, INSTALADO EM RAMAL DE DISTRIBUIÇÃO DE ÁGUA FORNECIMENTO E INSTALAÇÃO. AF_06/2022</t>
  </si>
  <si>
    <t>JOELHO 45 GRAUS, CPVC, SOLDÁVEL, DN 28MM, INSTALADO EM RAMAL OU SUB-RAMAL DE ÁGUA FORNECIMENTO E INSTALAÇÃO. AF_06/2022</t>
  </si>
  <si>
    <t>JOELHO 45 GRAUS, CPVC, SOLDÁVEL, DN 35MM, INSTALADO EM RAMAL DE DISTRIBUIÇÃO DE ÁGUA FORNECIMENTO E INSTALAÇÃO. AF_06/2022</t>
  </si>
  <si>
    <t>JOELHO 45 GRAUS, CPVC, SOLDÁVEL, DN 35MM, INSTALADO EM RAMAL OU SUB-RAMAL DE ÁGUA FORNECIMENTO E INSTALAÇÃO. AF_06/2022</t>
  </si>
  <si>
    <t>JOELHO 45 GRAUS, CPVC, SOLDÁVEL, DN 42MM, INSTALADO EM PRUMADA DE ÁGUA FORNECIMENTO E INSTALAÇÃO. AF_06/2022</t>
  </si>
  <si>
    <t>JOELHO 45 GRAUS, CPVC, SOLDÁVEL, DN 54MM, INSTALADO EM PRUMADA DE ÁGUA FORNECIMENTO E INSTALAÇÃO. AF_06/2022</t>
  </si>
  <si>
    <t>JOELHO 45 GRAUS, CPVC, SOLDÁVEL, DN 73MM, INSTALADO EM PRUMADA DE ÁGUA FORNECIMENTO E INSTALAÇÃO. AF_06/2022</t>
  </si>
  <si>
    <t>JOELHO 45 GRAUS, CPVC, SOLDÁVEL, DN 89MM, INSTALADO EM PRUMADA DE ÁGUA FORNECIMENTO E INSTALAÇÃO. AF_06/2022</t>
  </si>
  <si>
    <t>JOELHO 90 GRAUS, CPVC, SOLDÁVEL, DN 22MM, INSTALADO EM RAMAL DE DISTRIBUIÇÃO DE ÁGUA FORNECIMENTO E INSTALAÇÃO. AF_06/2022</t>
  </si>
  <si>
    <t>JOELHO 90 GRAUS, CPVC, SOLDÁVEL, DN 28MM, INSTALADO EM RAMAL DE DISTRIBUIÇÃO DE ÁGUA FORNECIMENTO E INSTALAÇÃO. AF_06/2022</t>
  </si>
  <si>
    <t>JOELHO 90 GRAUS, CPVC, SOLDÁVEL, DN 35MM, INSTALADO EM PRUMADA DE ÁGUA FORNECIMENTO E INSTALAÇÃO. AF_06/2022</t>
  </si>
  <si>
    <t>JOELHO 90 GRAUS, CPVC, SOLDÁVEL, DN 35MM, INSTALADO EM RAMAL DE DISTRIBUIÇÃO DE ÁGUA FORNECIMENTO E INSTALAÇÃO. AF_06/2022</t>
  </si>
  <si>
    <t>JOELHO 90 GRAUS, CPVC, SOLDÁVEL, DN 35MM, INSTALADO EM RAMAL OU SUB-RAMAL DE ÁGUA FORNECIMENTO E INSTALAÇÃO. AF_06/2022</t>
  </si>
  <si>
    <t>JOELHO 90 GRAUS, CPVC, SOLDÁVEL, DN 42MM, INSTALADO EM PRUMADA DE ÁGUA FORNECIMENTO E INSTALAÇÃO. AF_06/2022</t>
  </si>
  <si>
    <t>JOELHO 90 GRAUS, CPVC, SOLDÁVEL, DN 54MM, INSTALADO EM PRUMADA DE ÁGUA FORNECIMENTO E INSTALAÇÃO. AF_06/2022</t>
  </si>
  <si>
    <t>JOELHO 90 GRAUS, CPVC, SOLDÁVEL, DN 73MM, INSTALADO EM PRUMADA DE ÁGUA FORNECIMENTO E INSTALAÇÃO. AF_06/2022</t>
  </si>
  <si>
    <t>JOELHO 90 GRAUS, CPVC, SOLDÁVEL, DN 89MM, INSTALADO EM PRUMADA DE ÁGUA FORNECIMENTO E INSTALAÇÃO. AF_06/2022</t>
  </si>
  <si>
    <t>LUVA DE CORRER, CPVC, SOLDÁVEL, DN 15MM, INSTALADO EM RAMAL OU SUB-RAMAL DE ÁGUA FORNECIMENTO E INSTALAÇÃO. AF_06/2022</t>
  </si>
  <si>
    <t>LUVA DE CORRER, CPVC, SOLDÁVEL, DN 22MM, INSTALADO EM RAMAL DE DISTRIBUIÇÃO DE ÁGUA FORNECIMENTO E INSTALAÇÃO. AF_12/2014</t>
  </si>
  <si>
    <t>LUVA DE CORRER, CPVC, SOLDÁVEL, DN 22MM, INSTALADO EM RAMAL OU SUB-RAMAL DE ÁGUA FORNECIMENTO E INSTALAÇÃO. AF_06/2022</t>
  </si>
  <si>
    <t>LUVA DE CORRER, CPVC, SOLDÁVEL, DN 28MM, INSTALADO EM RAMAL DE DISTRIBUIÇÃO DE ÁGUA FORNECIMENTO E INSTALAÇÃO. AF_06/2022</t>
  </si>
  <si>
    <t>LUVA DE CORRER, CPVC, SOLDÁVEL, DN 28MM, INSTALADO EM RAMAL OU SUB-RAMAL DE ÁGUA FORNECIMENTO E INSTALAÇÃO. AF_06/2022</t>
  </si>
  <si>
    <t>LUVA DE CORRER, CPVC, SOLDÁVEL, DN 35MM, INSTALADO EM PRUMADA DE ÁGUA FORNECIMENTO E INSTALAÇÃO. AF_06/2022</t>
  </si>
  <si>
    <t>LUVA DE CORRER, CPVC, SOLDÁVEL, DN 35MM, INSTALADO EM RAMAL OU SUB-RAMAL DE ÁGUA FORNECIMENTO E INSTALAÇÃO. AF_06/2022</t>
  </si>
  <si>
    <t>LUVA DE CORRER, CPVC, SOLDÁVEL, DN 42MM, INSTALADO EM PRUMADA DE ÁGUA FORNECIMENTO E INSTALAÇÃO. AF_06/2022</t>
  </si>
  <si>
    <t>LUVA DE TRANSIÇÃO, CPVC, SOLDÁVEL, DN 22MM X 25MM, INSTALADO EM RAMAL DE DISTRIBUIÇÃO DE ÁGUA FORNECIMENTO E INSTALAÇÃO. AF_06/2022</t>
  </si>
  <si>
    <t>LUVA DE TRANSIÇÃO, CPVC, SOLDÁVEL, DN 54MM X 2, INSTALADO EM PRUMADA DE ÁGUA FORNECIMENTO E INSTALAÇÃO. AF_06/2022</t>
  </si>
  <si>
    <t>LUVA DE TRANSIÇÃO, CPVC, SOLDÁVEL, DN42MM X 1.1/2, INSTALADO EM PRUMADA DE ÁGUA FORNECIMENTO E INSTALAÇÃO. AF_06/2022</t>
  </si>
  <si>
    <t>LUVA, CPVC, SOLDÁVEL, DN 22MM, INSTALADO EM RAMAL DE DISTRIBUIÇÃO DE ÁGUA FORNECIMENTO E INSTALAÇÃO. AF_06/2022</t>
  </si>
  <si>
    <t>LUVA, CPVC, SOLDÁVEL, DN 22MM, INSTALADO EM RAMAL OU SUB-RAMAL DE ÁGUA FORNECIMENTO E INSTALAÇÃO. AF_06/2022</t>
  </si>
  <si>
    <t>LUVA, CPVC, SOLDÁVEL, DN 28MM, INSTALADO EM RAMAL DE DISTRIBUIÇÃO DE ÁGUA FORNECIMENTO E INSTALAÇÃO. AF_06/2022</t>
  </si>
  <si>
    <t>LUVA, CPVC, SOLDÁVEL, DN 28MM, INSTALADO EM RAMAL OU SUB-RAMAL DE ÁGUA FORNECIMENTO E INSTALAÇÃO. AF_06/2022</t>
  </si>
  <si>
    <t>LUVA, CPVC, SOLDÁVEL, DN 35MM, INSTALADO EM PRUMADA DE ÁGUA FORNECIMENTO E INSTALAÇÃO. AF_06/2022</t>
  </si>
  <si>
    <t>LUVA, CPVC, SOLDÁVEL, DN 35MM, INSTALADO EM RAMAL OU SUB-RAMAL DE ÁGUA FORNECIMENTO E INSTALAÇÃO. AF_06/2022</t>
  </si>
  <si>
    <t>LUVA, CPVC, SOLDÁVEL, DN 42MM, INSTALADO EM PRUMADA DE ÁGUA FORNECIMENTO E INSTALAÇÃO. AF_06/2022</t>
  </si>
  <si>
    <t>LUVA, CPVC, SOLDÁVEL, DN 54MM, INSTALADO EM PRUMADA DE ÁGUA FORNECIMENTO E INSTALAÇÃO. AF_06/2022</t>
  </si>
  <si>
    <t>LUVA, CPVC, SOLDÁVEL, DN 73MM, INSTALADO EM PRUMADA DE ÁGUA FORNECIMENTO E INSTALAÇÃO. AF_06/2022</t>
  </si>
  <si>
    <t>LUVA, CPVC, SOLDÁVEL, DN 89MM, INSTALADO EM PRUMADA DE ÁGUA FORNECIMENTO E INSTALAÇÃO. AF_06/2022</t>
  </si>
  <si>
    <t>TE DE TRANSIÇÃO, CPVC, SOLDÁVEL, DN 15MM X 1/2, INSTALADO EM RAMAL OU SUB-RAMAL DE ÁGUA FORNECIMENTO E INSTALAÇÃO. AF_06/2022</t>
  </si>
  <si>
    <t>TE DE TRANSIÇÃO, CPVC, SOLDÁVEL, DN 22MM X 1/2, INSTALADO EM RAMAL OU SUB-RAMAL DE ÁGUA FORNECIMENTO E INSTALAÇÃO. AF_06/2022</t>
  </si>
  <si>
    <t>TE, CPVC, SOLDÁVEL, DN 42MM, INSTALADO EM PRUMADA DE ÁGUA FORNECIMENTO E INSTALAÇÃO. AF_06/2022</t>
  </si>
  <si>
    <t>TE, CPVC, SOLDÁVEL, DN 42MM, INSTALADO EM RAMAL DE DISTRIBUIÇÃO DE ÁGUA - FORNECIMENTO E INSTALAÇÃO. AF_06/2022</t>
  </si>
  <si>
    <t>TUBO, CPVC, SOLDÁVEL, DN 35MM, INSTALADO EM PRUMADA DE ÁGUA FORNECIMENTO E INSTALAÇÃO. AF_06/2022</t>
  </si>
  <si>
    <t>TUBO, CPVC, SOLDÁVEL, DN 35MM, INSTALADO EM RAMAL DE DISTRIBUIÇÃO DE ÁGUA FORNECIMENTO E INSTALAÇÃO. AF_06/2022</t>
  </si>
  <si>
    <t>TUBO, CPVC, SOLDÁVEL, DN 35MM, INSTALADO EM RAMAL OU SUB-RAMAL DE ÁGUA FORNECIMENTO E INSTALAÇÃO. AF_06/2022</t>
  </si>
  <si>
    <t>TUBO, CPVC, SOLDÁVEL, DN 42MM, INSTALADO EM PRUMADA DE ÁGUA FORNECIMENTO E INSTALAÇÃO. AF_06/2022</t>
  </si>
  <si>
    <t>TUBO, CPVC, SOLDÁVEL, DN 54MM, INSTALADO EM PRUMADA DE ÁGUA FORNECIMENTO E INSTALAÇÃO. AF_06/2022</t>
  </si>
  <si>
    <t>TUBO, CPVC, SOLDÁVEL, DN 73MM, INSTALADO EM PRUMADA DE ÁGUA FORNECIMENTO E INSTALAÇÃO. AF_06/2022</t>
  </si>
  <si>
    <t>TUBO, CPVC, SOLDÁVEL, DN 89MM, INSTALADO EM PRUMADA DE ÁGUA FORNECIMENTO E INSTALAÇÃO. AF_06/2022</t>
  </si>
  <si>
    <t>TÊ MISTURADOR, CPVC, SOLDÁVEL, DN15MM, INSTALADO EM RAMAL OU SUB-RAMAL DE ÁGUA FORNECIMENTO E INSTALAÇÃO. AF_06/2022</t>
  </si>
  <si>
    <t>TÊ MISTURADOR, CPVC, SOLDÁVEL, DN22MM, INSTALADO EM RAMAL OU SUB-RAMAL DE ÁGUA FORNECIMENTO E INSTALAÇÃO. AF_06/2022</t>
  </si>
  <si>
    <t>TÊ, CPVC, SOLDÁVEL, DN 35MM, INSTALADO EM PRUMADA DE ÁGUA FORNECIMENTO E INSTALAÇÃO. AF_06/2022</t>
  </si>
  <si>
    <t>TÊ, CPVC, SOLDÁVEL, DN 54 MM, INSTALADO EM PRUMADA DE ÁGUA FORNECIMENTO E INSTALAÇÃO. AF_06/2022</t>
  </si>
  <si>
    <t>TÊ, CPVC, SOLDÁVEL, DN 73MM, INSTALADO EM PRUMADA DE ÁGUA FORNECIMENTO E INSTALAÇÃO. AF_06/2022</t>
  </si>
  <si>
    <t>TÊ, CPVC, SOLDÁVEL, DN 89MM, INSTALADO EM PRUMADA DE ÁGUA FORNECIMENTO E INSTALAÇÃO. AF_06/2022</t>
  </si>
  <si>
    <t>TÊ, CPVC, SOLDÁVEL, DN28MM, INSTALADO EM RAMAL OU SUB-RAMAL DE ÁGUA FORNECIMENTO E INSTALAÇÃO. AF_06/2022</t>
  </si>
  <si>
    <t>TÊ, CPVC, SOLDÁVEL, DN35MM, INSTALADO EM RAMAL OU SUB-RAMAL DE ÁGUA FORNECIMENTO E INSTALAÇÃO. AF_06/2022</t>
  </si>
  <si>
    <t>UNIÃO, CPVC, SOLDÁVEL, DN 22MM, INSTALADO EM RAMAL DE DISTRIBUIÇÃO DE ÁGUA FORNECIMENTO E INSTALAÇÃO. AF_06/2022</t>
  </si>
  <si>
    <t>UNIÃO, CPVC, SOLDÁVEL, DN 28MM, INSTALADO EM RAMAL DE DISTRIBUIÇÃO DE ÁGUA FORNECIMENTO E INSTALAÇÃO. AF_06/2022</t>
  </si>
  <si>
    <t>UNIÃO, CPVC, SOLDÁVEL, DN 42MM, INSTALADO EM RAMAL DE DISTRIBUIÇÃO DE ÁGUA FORNECIMENTO E INSTALAÇÃO. AF_06/2022</t>
  </si>
  <si>
    <t>UNIÃO, CPVC, SOLDÁVEL, DN 54MM, INSTALADO EM PRUMADA DE ÁGUA FORNECIMENTO E INSTALAÇÃO. AF_06/2022</t>
  </si>
  <si>
    <t>UNIÃO, CPVC, SOLDÁVEL, DN 73MM, INSTALADO EM PRUMADA DE ÁGUA FORNECIMENTO E INSTALAÇÃO. AF_06/2022</t>
  </si>
  <si>
    <t>UNIÃO, CPVC, SOLDÁVEL, DN 89MM, INSTALADO EM PRUMADA DE ÁGUA FORNECIMENTO E INSTALAÇÃO. AF_06/2022</t>
  </si>
  <si>
    <t>UNIÃO, CPVC, SOLDÁVEL, DN15MM, INSTALADO EM RAMAL OU SUB-RAMAL DE ÁGUA FORNECIMENTO E INSTALAÇÃO. AF_06/2022</t>
  </si>
  <si>
    <t>UNIÃO, CPVC, SOLDÁVEL, DN22MM, INSTALADO EM RAMAL OU SUB-RAMAL DE ÁGUA FORNECIMENTO E INSTALAÇÃO. AF_06/2022</t>
  </si>
  <si>
    <t>UNIÃO, CPVC, SOLDÁVEL, DN28MM, INSTALADO EM RAMAL OU SUB-RAMAL DE ÁGUA FORNECIMENTO E INSTALAÇÃO. AF_06/2022</t>
  </si>
  <si>
    <t>UNIÃO, CPVC, SOLDÁVEL, DN35MM, INSTALADO EM PRUMADA DE ÁGUA FORNECIMENTO E INSTALAÇÃO. AF_06/2022</t>
  </si>
  <si>
    <t>UNIÃO, CPVC, SOLDÁVEL, DN35MM, INSTALADO EM RAMAL OU SUB-RAMAL DE ÁGUA FORNECIMENTO E INSTALAÇÃO. AF_06/2022</t>
  </si>
  <si>
    <t>UNIÃO, CPVC, SOLDÁVEL, DN42MM, INSTALADO EM PRUMADA DE ÁGUA FORNECIMENTO E INSTALAÇÃO. AF_06/2022</t>
  </si>
  <si>
    <t>PORTA/PAINEL CEGO PARA DIVISÓRIA (N1) - PAINEL CEGO MSO/COMEIA E=35MM, S/ BONECA, INCLUSO BATENTE, TESTEIRO, DOBRADIÇAS E FECHADURA. AF_01/2021</t>
  </si>
  <si>
    <t>PORTA/PAINEL CEGO PARA DIVISÓRIA (N1) PVC E=35MM, S/ BONECA, INCLUSO BATENTE, TESTEIRO, DOBRADIÇAS E FECHADURA. AF_01/2021</t>
  </si>
  <si>
    <t>PORTA/VIDRO PARA DIVISÓRIA (N2) - PAINEL C/ MSO/COMEIA E=35MM, S/ BONECA, INCLUSO BATENTE, TESTEIRO, DOBRADIÇAS E FECHADURA. AF_01/2021</t>
  </si>
  <si>
    <t>LUVA COM REDUÇÃO, EM AÇO, CONEXÃO SOLDADA, DN 25 X 20 MM (1 X 3/4"), INSTALADO EM REDE DE ALIMENTAÇÃO PARA HIDRANTE - FORNECIMENTO E INSTALAÇÃO. AF_10/2020</t>
  </si>
  <si>
    <t>LUVA COM REDUÇÃO, EM AÇO, CONEXÃO SOLDADA, DN 32 X 25 MM (1 1/4" X 1"), INSTALADO EM REDE DE ALIMENTAÇÃO PARA HIDRANTE - FORNECIMENTO E INSTALAÇÃO. AF_10/2020</t>
  </si>
  <si>
    <t>LUVA COM REDUÇÃO, EM AÇO, CONEXÃO SOLDADA, DN 32 X 25 MM (1 1/4" X 1"), INSTALADO EM REDE DE ALIMENTAÇÃO PARA SPRINKLER - FORNECIMENTO E INSTALAÇÃO. AF_10/2020</t>
  </si>
  <si>
    <t>LUVA COM REDUÇÃO, EM AÇO, CONEXÃO SOLDADA, DN 40 X 32 MM (1 1/2" X 1 1/4"), INSTALADO EM REDE DE ALIMENTAÇÃO PARA HIDRANTE - FORNECIMENTO E INSTALAÇÃO. AF_10/2020</t>
  </si>
  <si>
    <t>LUVA COM REDUÇÃO, EM AÇO, CONEXÃO SOLDADA, DN 40 X 32 MM (1 1/2" X 1 1/4"), INSTALADO EM REDE DE ALIMENTAÇÃO PARA SPRINKLER - FORNECIMENTO E INSTALAÇÃO. AF_10/2020</t>
  </si>
  <si>
    <t>LUVA COM REDUÇÃO, EM AÇO, CONEXÃO SOLDADA, DN 50 X 40 MM (2 X 1 1/2"), INSTALADO EM PRUMADAS - FORNECIMENTO E INSTALAÇÃO. AF_10/2020</t>
  </si>
  <si>
    <t>TUBO DE AÇO GALVANIZADO COM COSTURA, CLASSE MÉDIA, CONEXÃO ROSQUEADA, DN 25 (1"), INSTALADO EM RAMAIS E SUB-RAMAIS DE GÁS - FORNECIMENTO E INSTALAÇÃO. AF_10/2020</t>
  </si>
  <si>
    <t>TUBO DE AÇO PRETO SEM COSTURA, CLASSE MÉDIA, CONEXÃO SOLDADA, DN 25 (1"), INSTALADO EM RAMAIS E SUB-RAMAIS DE GÁS - FORNECIMENTO E INSTALAÇÃO. AF_10/2020</t>
  </si>
  <si>
    <t>CONEXÃO FIXA, ROSCA FÊMEA, METÁLICA, PARA INSTALAÇÕES EM PEX MULTICAMADA, DN 16MM X 1/2", CONEXÃO POR CRIMPAGEM - FORNECIMENTO E INSTALAÇÃO. AF_01/2020</t>
  </si>
  <si>
    <t>CONEXÃO FIXA, ROSCA FÊMEA, METÁLICA, PARA INSTALAÇÕES EM PEX MULTICAMADA, DN 20MM X 3/4", CONEXÃO POR CRIMPAGEM - FORNECIMENTO E INSTALAÇÃO. AF_01/2020</t>
  </si>
  <si>
    <t>CONEXÃO FIXA, ROSCA FÊMEA, METÁLICA, PARA INSTALAÇÕES EM PEX MULTICAMADA, DN 26MM X 1", CONEXÃO POR CRIMPAGEM - FORNECIMENTO E INSTALAÇÃO. AF_01/2020</t>
  </si>
  <si>
    <t>CONEXÃO FIXA, ROSCA FÊMEA, METÁLICA, PARA INSTALAÇÕES EM PEX MULTICAMADA, DN 32MM X 1 1/4", CONEXÃO POR CRIMPAGEM - FORNECIMENTO E INSTALAÇÃO. AF_01/2020</t>
  </si>
  <si>
    <t>CONEXÃO FIXA, ROSCA MACHO, METÁLICA, PARA INSTALAÇÕES EM PEX MULTICAMADA, DN 20MM X 3/4", CONEXÃO POR CRIMPAGEM - FORNECIMENTO E INSTALAÇÃO. AF_01/2020</t>
  </si>
  <si>
    <t>CONEXÃO FIXA, ROSCA MACHO, METÁLICA, PARA INSTALAÇÕES EM PEX MULTICAMADA, DN 26MM X 1", CONEXÃO POR CRIMPAGEM - FORNECIMENTO E INSTALAÇÃO. AF_01/2020</t>
  </si>
  <si>
    <t>CONEXÃO FIXA, ROSCA MACHO, METÁLICA, PARA INSTALAÇÕES EM PEX MULTICAMADA, DN 32MM X 1 1/4", CONEXÃO POR CRIMPAGEM - FORNECIMENTO E INSTALAÇÃO. AF_01/2020</t>
  </si>
  <si>
    <t>COTOVELO EM COBRE, DN 15 MM, 90 GRAUS, SEM ANEL DE SOLDA, INSTALADO EM RAMAL DE DISTRIBUIÇÃO FORNECIMENTO E INSTALAÇÃO. AF_04/2022</t>
  </si>
  <si>
    <t>CURVA EM COBRE, DN 35 MM, 45 GRAUS, SEM ANEL DE SOLDA, BOLSA X BOLSA, INSTALADO EM PRUMADA DE HIDRÁULICA PREDIAL - FORNECIMENTO E INSTALAÇÃO. AF_04/2022</t>
  </si>
  <si>
    <t>LUVA PASSANTE EM COBRE, DN 28 MM, SEM ANEL DE SOLDA, INSTALADO EM RAMAL E SUB-RAMAL DE HIDRÁULICA PREDIAL - FORNECIMENTO E INSTALAÇÃO. AF_04/2022</t>
  </si>
  <si>
    <t>CURSO DE CAPACITAÇÃO PARA MONTADOR DE TUBO AÇO/EQUIPAMENTOS (ENCARGOS COMPLEMENTARES) - HORISTA</t>
  </si>
  <si>
    <t>CURSO DE CAPACITAÇÃO PARA MOTORISTA DE CAMINHÃO (ENCARGOS COMPLEMENTARES) - MENSALISTA</t>
  </si>
  <si>
    <t>CURSO DE CAPACITAÇÃO PARA SOLDADOR A (PARA SOLDA A SER TESTADA COM RAIOS X) (ENCARGOS COMPLEMENTARES) - HORISTA</t>
  </si>
  <si>
    <t>LOCAÇÃO CONVENCIONAL DE OBRA, UTILIZANDO GABARITO DE TÁBUAS CORRIDAS PONTALETADAS A CADA 1,50M - 2 UTILIZAÇÕES. AF_03/2024</t>
  </si>
  <si>
    <t>LOCAÇÃO CONVENCIONAL DE OBRA, UTILIZANDO GABARITO DE TÁBUAS CORRIDAS PONTALETADAS A CADA 2,00M - 2 UTILIZAÇÕES. AF_03/2024</t>
  </si>
  <si>
    <t>BANCADA GRANITO CINZA 150 X 60 CM, COM CUBA DE EMBUTIR DE AÇO, VÁLVULA AMERICANA EM METAL, SIFÃO FLEXÍVEL EM PVC, ENGATE FLEXÍVEL 30 CM, TORNEIRA CROMADA LONGA, DE PAREDE, 1/2" OU 3/4", P/ COZINHA, PADRÃO POPULAR - FORNEC. E INSTALAÇÃO. AF_01/2020</t>
  </si>
  <si>
    <t>BANCADA GRANITO CINZA, 50 X 60 CM, INCL. CUBA DE EMBUTIR OVAL LOUÇA BRANCA 35 X 50 CM, VÁLVULA METAL CROMADO, SIFÃO FLEXÍVEL PVC, ENGATE 30 CM FLEXÍVEL PLÁSTICO E TORNEIRA CROMADA DE MESA, PADRÃO POPULAR - FORNEC. E INSTALAÇÃO. AF_01/2020</t>
  </si>
  <si>
    <t>BANCADA MÁRMORE BRANCO 150 X 60 CM, COM CUBA DE EMBUTIR DE AÇO, VÁLVULA AMERICANA E SIFÃO TIPO GARRAFA EM METAL, ENGATE FLEXÍVEL 30 CM, TORNEIRA CROMADA, DE MESA, 1/2" OU 3/4", PARA PIA COZINHA, PADRÃO ALTO - FORNEC. E INSTALAÇÃO. AF_01/2020</t>
  </si>
  <si>
    <t>BARRA DE APOIO RETA, EM ACO INOX POLIDO, COMPRIMENTO 70 CM, FIXADA NA PAREDE - FORNECIMENTO E INSTALAÇÃO. AF_01/2020</t>
  </si>
  <si>
    <t>BARRA DE APOIO RETA, EM ACO INOX POLIDO, COMPRIMENTO 80 CM, FIXADA NA PAREDE - FORNECIMENTO E INSTALAÇÃO. AF_01/2020</t>
  </si>
  <si>
    <t>BARRA DE APOIO RETA, EM ACO INOX POLIDO, COMPRIMENTO 90 CM, FIXADA NA PAREDE - FORNECIMENTO E INSTALAÇÃO. AF_01/2020</t>
  </si>
  <si>
    <t>BARRA DE APOIO RETA, EM ALUMINIO, COMPRIMENTO 60 CM, FIXADA NA PAREDE - FORNECIMENTO E INSTALAÇÃO. AF_01/2020</t>
  </si>
  <si>
    <t>BARRA DE APOIO RETA, EM ALUMINIO, COMPRIMENTO 70 CM, FIXADA NA PAREDE - FORNECIMENTO E INSTALAÇÃO. AF_01/2020</t>
  </si>
  <si>
    <t>BARRA DE APOIO RETA, EM ALUMINIO, COMPRIMENTO 80 CM, FIXADA NA PAREDE - FORNECIMENTO E INSTALAÇÃO. AF_01/2020</t>
  </si>
  <si>
    <t>BARRA DE APOIO RETA, EM ALUMINIO, COMPRIMENTO 90 CM, FIXADA NA PAREDE - FORNECIMENTO E INSTALAÇÃO. AF_01/2020</t>
  </si>
  <si>
    <t>ENGATE FLEXÍVEL EM INOX, 1/2 X 30CM - FORNECIMENTO E INSTALAÇÃO. AF_01/2020</t>
  </si>
  <si>
    <t>ENGATE FLEXÍVEL EM INOX, 1/2 X 40CM - FORNECIMENTO E INSTALAÇÃO. AF_01/2020</t>
  </si>
  <si>
    <t>SIFÃO DO TIPO FLEXÍVEL EM PVC 1 X 1.1/2 - FORNECIMENTO E INSTALAÇÃO. AF_01/2020</t>
  </si>
  <si>
    <t>SIFÃO DO TIPO GARRAFA/COPO EM PVC 1.1/4 X 1.1/2" - FORNECIMENTO E INSTALAÇÃO. AF_01/2020</t>
  </si>
  <si>
    <t>TANQUE DE MÁRMORE SINTÉTICO COM COLUNA, 22L OU EQUIVALENTE FORNECIMENTO E INSTALAÇÃO. AF_01/2020</t>
  </si>
  <si>
    <t>VASO SANITARIO SIFONADO CONVENCIONAL COM LOUÇA BRANCA - FORNECIMENTO E INSTALAÇÃO. AF_01/2020</t>
  </si>
  <si>
    <t>VASO SANITARIO SIFONADO CONVENCIONAL PARA PCD SEM FURO FRONTAL COM LOUÇA BRANCA SEM ASSENTO - FORNECIMENTO E INSTALAÇÃO. AF_01/2020</t>
  </si>
  <si>
    <t>VASO SANITÁRIO SIFONADO COM CAIXA ACOPLADA LOUÇA BRANCA - PADRÃO MÉDIO, INCLUSO ENGATE FLEXÍVEL EM METAL CROMADO, 1/2 X 40CM - FORNECIMENTO E INSTALAÇÃO. AF_01/2020</t>
  </si>
  <si>
    <t>VASO SANITÁRIO SIFONADO COM CAIXA ACOPLADA LOUÇA BRANCA, INCLUSO ENGATE FLEXÍVEL EM PLÁSTICO BRANCO, 1/2 X 40CM - FORNECIMENTO E INSTALAÇÃO. AF_01/2020</t>
  </si>
  <si>
    <t>EMBOÇO OU MASSA ÚNICA EM ARGAMASSA TRAÇO 1:2:8, PREPARO MECÂNICA COM BETONEIRA 400 L, APLICADA COM PROJETOR TIPO CANEQUINHA EM SUPERFÍCIES INTERNAS DA SACADA, ESPESSURA DE 25 MM, SEM USO DE TELA METÁLICA. AF_08/2022</t>
  </si>
  <si>
    <t>PLANTIO DE ARBUSTO OU CERCA VIVA. AF_07/2024</t>
  </si>
  <si>
    <t>PAREDE COM SISTEMA EM CHAPAS DE GESSO PARA DRYWALL, USO INTERNO, COM UMA FACE SIMPLES E OUTRA FACE DUPLA E ESTRUTURA METÁLICA COM GUIAS DUPLAS PARA PAREDES COM ÁREA LÍQUIDA MAIOR OU IGUAL A 6 M2, COM VÃOS. AF_07/2023_PS</t>
  </si>
  <si>
    <t>EXECUÇÃO DE PASSEIO EM PISO INTERTRAVADO, COM BLOCO RAQUETE 22 X 13,5 CM, ESPESSURA 6 CM. AF_10/2022</t>
  </si>
  <si>
    <t>EXECUÇÃO DE PAVIMENTO EM PISO INTERTRAVADO, COM BLOCO RAQUETE 22 X 13,5 CM, ESPESSURA 6 CM. AF_10/2022</t>
  </si>
  <si>
    <t>FACHADA EM VIDRO NO SISTEMA SPIDER GLASS, CONSIDERANDO MÓDULOS DE 2,00 X 2,50 M, FIXADO EM ESTRUTURA METÁLICA FORNECIMENTO E INSTALAÇÃO. AF_06/2022</t>
  </si>
  <si>
    <t>PINTURA COM TINTA ALQUÍDICA DE ACABAMENTO (ESMALTE SINTÉTICO BRILHANTE) PULVERIZADA SOBRE PERFIL METÁLICO EXECUTADO EM FÁBRICA (POR DEMÃO). AF_01/2020_PE</t>
  </si>
  <si>
    <t>PINTURA COM TINTA ALQUÍDICA DE ACABAMENTO (ESMALTE SINTÉTICO BRILHANTE) PULVERIZADA SOBRE SUPERFÍCIES METÁLICAS (EXCETO PERFIL) EXECUTADO EM OBRA (POR DEMÃO). AF_01/2020_PE</t>
  </si>
  <si>
    <t>PINTURA DE EIXO VIÁRIO COM TINTA RETRORREFLETIVA A BASE DE RESINA ACRÍLICA COM MICROESFERAS DE VIDRO, E = 10 CM, APLICAÇÃO MECÂNICA COM DEMARCADORA A TRAÇÃO MANUAL. AF_05/2021</t>
  </si>
  <si>
    <t>PINTURA DE EIXO VIÁRIO SOBRE ASFALTO COM TINTA RETRORREFLETIVA A BASE DE RESINA ACRÍLICA COM MICROESFERAS DE VIDRO, E = 10 CM, APLICAÇÃO MECÂNICA COM DEMARCADORA AUTOPROPELIDA. AF_05/2021</t>
  </si>
  <si>
    <t>PINTURA DE FAIXA DE PEDESTRE OU ZEBRADA COM TINTA ACRÍLICA, E = 30 CM, APLICAÇÃO MANUAL. AF_05/2021</t>
  </si>
  <si>
    <t>PINTURA DE FAIXA DE PEDESTRE OU ZEBRADA COM TINTA ACRÍLICA, E = 30 CM, APLICAÇÃO MECÂNICA COM DEMARCADORA A TRAÇÃO MANUAL. AF_05/2021</t>
  </si>
  <si>
    <t>PINTURA DE FAIXA DE PEDESTRE OU ZEBRADA COM TINTA EPÓXI, E = 30 CM, APLICAÇÃO MANUAL. AF_05/2021</t>
  </si>
  <si>
    <t>PINTURA DE NÚMEROS E LETRAS PARA SINALIZAÇÃO HORIZONTAL, ALTURA 100 MM, APLICADOR SPRAY E MOLDE PLÁSTICO. AF_05/2021</t>
  </si>
  <si>
    <t>PISO EM PEDRA ASSENTADO SOBRE ARGAMASSA 1:3 (CIMENTO E AREIA). AF_09/2020</t>
  </si>
  <si>
    <t>ASSENTAMENTO DE POSTE DE CONCRETO COM COMPRIMENTO NOMINAL DE 10 M, CARGA NOMINAL DE 1000 DAN, ENGASTAMENTO BASE CONCRETADA COM 1 M DE CONCRETO E 0,6 M DE SOLO (NÃO INCLUI FORNECIMENTO). AF_04/2025</t>
  </si>
  <si>
    <t>ASSENTAMENTO DE POSTE DE CONCRETO COM COMPRIMENTO NOMINAL DE 10 M, CARGA NOMINAL DE 300 DAN, ENGASTAMENTO BASE CONCRETADA COM 1 M DE CONCRETO E 0,6 M DE SOLO (NÃO INCLUI FORNECIMENTO). AF_04/2025</t>
  </si>
  <si>
    <t>ASSENTAMENTO DE POSTE DE CONCRETO COM COMPRIMENTO NOMINAL DE 10 M, CARGA NOMINAL DE 600 DAN, ENGASTAMENTO BASE CONCRETADA COM 1 M DE CONCRETO E 0,6 M DE SOLO (NÃO INCLUI FORNECIMENTO). AF_04/2025</t>
  </si>
  <si>
    <t>ASSENTAMENTO DE POSTE DE CONCRETO COM COMPRIMENTO NOMINAL DE 10 M, CARGA NOMINAL MAIOR QUE 1000 DAN, ENGASTAMENTO SIMPLES COM 1,6 M DE SOLO (NÃO INCLUI FORNECIMENTO). AF_04/2025</t>
  </si>
  <si>
    <t>ASSENTAMENTO DE POSTE DE CONCRETO COM COMPRIMENTO NOMINAL DE 10 M, CARGA NOMINAL MENOR OU IGUAL A 1000 DAN, ENGASTAMENTO SIMPLES COM 1,6 M DE SOLO (NÃO INCLUI FORNECIMENTO). AF_04/2025</t>
  </si>
  <si>
    <t>ASSENTAMENTO DE POSTE DE CONCRETO COM COMPRIMENTO NOMINAL DE 10,5 M, CARGA NOMINAL DE 1000 DAN, ENGASTAMENTO BASE CONCRETADA COM 1 M DE CONCRETO E 0,65 M DE SOLO (NÃO INCLUI FORNECIMENTO). AF_04/2025</t>
  </si>
  <si>
    <t>ASSENTAMENTO DE POSTE DE CONCRETO COM COMPRIMENTO NOMINAL DE 10,5 M, CARGA NOMINAL DE 300 DAN, ENGASTAMENTO BASE CONCRETADA COM 1 M DE CONCRETO E 0,65 M DE SOLO (NÃO INCLUI FORNECIMENTO). AF_04/2025</t>
  </si>
  <si>
    <t>ASSENTAMENTO DE POSTE DE CONCRETO COM COMPRIMENTO NOMINAL DE 10,5 M, CARGA NOMINAL DE 600 DAN, ENGASTAMENTO BASE CONCRETADA COM 1 M DE CONCRETO E 0,65 M DE SOLO (NÃO INCLUI FORNECIMENTO). AF_04/2025</t>
  </si>
  <si>
    <t>ASSENTAMENTO DE POSTE DE CONCRETO COM COMPRIMENTO NOMINAL DE 10,5 M, CARGA NOMINAL MAIOR QUE 1000 DAN, ENGASTAMENTO SIMPLES COM 1,65 M DE SOLO (NÃO INCLUI FORNECIMENTO). AF_04/2025</t>
  </si>
  <si>
    <t>ASSENTAMENTO DE POSTE DE CONCRETO COM COMPRIMENTO NOMINAL DE 10,5 M, CARGA NOMINAL MENOR OU IGUAL A 1000 DAN, ENGASTAMENTO SIMPLES COM 1,65 M DE SOLO (NÃO INCLUI FORNECIMENTO). AF_04/2025</t>
  </si>
  <si>
    <t>ASSENTAMENTO DE POSTE DE CONCRETO COM COMPRIMENTO NOMINAL DE 11 M, CARGA NOMINAL DE 1000 DAN, ENGASTAMENTO BASE CONCRETADA COM 1 M DE CONCRETO E 0,7 M DE SOLO (NÃO INCLUI FORNECIMENTO). AF_04/2025</t>
  </si>
  <si>
    <t>ASSENTAMENTO DE POSTE DE CONCRETO COM COMPRIMENTO NOMINAL DE 11 M, CARGA NOMINAL DE 300 DAN, ENGASTAMENTO BASE CONCRETADA COM 1 M DE CONCRETO E 0,7 M DE SOLO (NÃO INCLUI FORNECIMENTO). AF_04/2025</t>
  </si>
  <si>
    <t>ASSENTAMENTO DE POSTE DE CONCRETO COM COMPRIMENTO NOMINAL DE 11 M, CARGA NOMINAL DE 400 DAN, ENGASTAMENTO BASE CONCRETADA COM 1 M DE CONCRETO E 0,7 M DE SOLO (NÃO INCLUI FORNECIMENTO). AF_04/2025</t>
  </si>
  <si>
    <t>ASSENTAMENTO DE POSTE DE CONCRETO COM COMPRIMENTO NOMINAL DE 11 M, CARGA NOMINAL DE 600 DAN, ENGASTAMENTO BASE CONCRETADA COM 1 M DE CONCRETO E 0,7 M DE SOLO (NÃO INCLUI FORNECIMENTO). AF_04/2025</t>
  </si>
  <si>
    <t>ASSENTAMENTO DE POSTE DE CONCRETO COM COMPRIMENTO NOMINAL DE 11 M, CARGA NOMINAL MAIOR QUE 1000 DAN, ENGASTAMENTO SIMPLES COM 1,7 M DE SOLO (NÃO INCLUI FORNECIMENTO). AF_04/2025</t>
  </si>
  <si>
    <t>ASSENTAMENTO DE POSTE DE CONCRETO COM COMPRIMENTO NOMINAL DE 11 M, CARGA NOMINAL MENOR OU IGUAL A 1000 DAN, ENGASTAMENTO SIMPLES COM 1,7 M DE SOLO (NÃO INCLUI FORNECIMENTO). AF_04/2025</t>
  </si>
  <si>
    <t>ASSENTAMENTO DE POSTE DE CONCRETO COM COMPRIMENTO NOMINAL DE 12 M, CARGA NOMINAL DE 1000 DAN, ENGASTAMENTO BASE CONCRETADA COM 1 M DE CONCRETO E 0,8 M DE SOLO (NÃO INCLUI FORNECIMENTO). AF_04/2025</t>
  </si>
  <si>
    <t>ASSENTAMENTO DE POSTE DE CONCRETO COM COMPRIMENTO NOMINAL DE 12 M, CARGA NOMINAL DE 400 DAN, ENGASTAMENTO BASE CONCRETADA COM 1 M DE CONCRETO E 0,8 M DE SOLO (NÃO INCLUI FORNECIMENTO). AF_04/2025</t>
  </si>
  <si>
    <t>ASSENTAMENTO DE POSTE DE CONCRETO COM COMPRIMENTO NOMINAL DE 12 M, CARGA NOMINAL DE 600 DAN, ENGASTAMENTO BASE CONCRETADA COM 1 M DE CONCRETO E 0,8 M DE SOLO (NÃO INCLUI FORNECIMENTO). AF_04/2025</t>
  </si>
  <si>
    <t>ASSENTAMENTO DE POSTE DE CONCRETO COM COMPRIMENTO NOMINAL DE 12 M, CARGA NOMINAL MAIOR QUE 1000 DAN, ENGASTAMENTO SIMPLES COM 1,8 M DE SOLO (NÃO INCLUI FORNECIMENTO). AF_04/2025</t>
  </si>
  <si>
    <t>ASSENTAMENTO DE POSTE DE CONCRETO COM COMPRIMENTO NOMINAL DE 12 M, CARGA NOMINAL MENOR OU IGUAL A 1000 DAN, ENGASTAMENTO SIMPLES COM 1,8 M DE SOLO (NÃO INCLUI FORNECIMENTO). AF_04/2025</t>
  </si>
  <si>
    <t>ASSENTAMENTO DE POSTE DE CONCRETO COM COMPRIMENTO NOMINAL DE 13 M, CARGA NOMINAL DE 1000 DAN, ENGASTAMENTO BASE CONCRETADA COM 1 M DE CONCRETO E 0,9 M DE SOLO - SOMENTE INSTALAÇÃO, SEM FORNECIMENTO. AF_04/2025</t>
  </si>
  <si>
    <t>ASSENTAMENTO DE POSTE DE CONCRETO COM COMPRIMENTO NOMINAL DE 13 M, CARGA NOMINAL DE 600 DAN, ENGASTAMENTO BASE CONCRETADA COM 1 M DE CONCRETO E 0,9 M DE SOLO (NÃO INCLUI FORNECIMENTO). AF_04/2025</t>
  </si>
  <si>
    <t>ASSENTAMENTO DE POSTE DE CONCRETO COM COMPRIMENTO NOMINAL DE 13 M, CARGA NOMINAL MAIOR QUE 1000 DAN, ENGASTAMENTO SIMPLES COM 1,9 M DE SOLO (NÃO INCLUI FORNECIMENTO). AF_04/2025</t>
  </si>
  <si>
    <t>ASSENTAMENTO DE POSTE DE CONCRETO COM COMPRIMENTO NOMINAL DE 13 M, CARGA NOMINAL MENOR OU IGUAL A 1000 DAN, ENGASTAMENTO SIMPLES COM 1,9 M DE SOLO (NÃO INCLUI FORNECIMENTO). AF_04/2025</t>
  </si>
  <si>
    <t>ASSENTAMENTO DE POSTE DE CONCRETO COM COMPRIMENTO NOMINAL DE 13,5 M, CARGA NOMINAL MAIOR QUE 1000 DAN, ENGASTAMENTO SIMPLES COM 1,95 M DE SOLO (NÃO INCLUI FORNECIMENTO). AF_04/2025</t>
  </si>
  <si>
    <t>ASSENTAMENTO DE POSTE DE CONCRETO COM COMPRIMENTO NOMINAL DE 13,5 M, CARGA NOMINAL MENOR OU IGUAL A 1000 DAN, ENGASTAMENTO SIMPLES COM 1,95 M DE SOLO (NÃO INCLUI FORNECIMENTO). AF_04/2025</t>
  </si>
  <si>
    <t>ASSENTAMENTO DE POSTE DE CONCRETO COM COMPRIMENTO NOMINAL DE 14 M, CARGA NOMINAL MAIOR QUE 1000 DAN, ENGASTAMENTO SIMPLES COM 2 M DE SOLO (NÃO INCLUI FORNECIMENTO). AF_04/2025</t>
  </si>
  <si>
    <t>ASSENTAMENTO DE POSTE DE CONCRETO COM COMPRIMENTO NOMINAL DE 14 M, CARGA NOMINAL MENOR OU IGUAL A 1000 DAN, ENGASTAMENTO SIMPLES COM 2 M DE SOLO (NÃO INCLUI FORNECIMENTO). AF_04/2025</t>
  </si>
  <si>
    <t>ASSENTAMENTO DE POSTE DE CONCRETO COM COMPRIMENTO NOMINAL DE 15 M, CARGA NOMINAL MAIOR QUE 1000 DAN, ENGASTAMENTO SIMPLES COM 2,1 M DE SOLO (NÃO INCLUI FORNECIMENTO). AF_04/2025</t>
  </si>
  <si>
    <t>ASSENTAMENTO DE POSTE DE CONCRETO COM COMPRIMENTO NOMINAL DE 15 M, CARGA NOMINAL MENOR OU IGUAL A 1000 DAN, ENGASTAMENTO SIMPLES COM 2,1 M DE SOLO (NÃO INCLUI FORNECIMENTO). AF_04/2025</t>
  </si>
  <si>
    <t>ASSENTAMENTO DE POSTE DE CONCRETO COM COMPRIMENTO NOMINAL DE 18 M, CARGA NOMINAL MAIOR QUE 1000 DAN, ENGASTAMENTO SIMPLES COM 2,4 M DE SOLO (NÃO INCLUI FORNECIMENTO). AF_04/2025</t>
  </si>
  <si>
    <t>ASSENTAMENTO DE POSTE DE CONCRETO COM COMPRIMENTO NOMINAL DE 18 M, CARGA NOMINAL MENOR OU IGUAL A 1000 DAN, ENGASTAMENTO SIMPLES COM 2,4 M DE SOLO (NÃO INCLUI FORNECIMENTO). AF_04/2025</t>
  </si>
  <si>
    <t>ASSENTAMENTO DE POSTE DE CONCRETO COM COMPRIMENTO NOMINAL DE 20 M, CARGA NOMINAL MAIOR QUE 1000, ENGASTAMENTO SIMPLES COM 2,6 M DE SOLO (NÃO INCLUI FORNECIMENTO). AF_04/2025</t>
  </si>
  <si>
    <t>ASSENTAMENTO DE POSTE DE CONCRETO COM COMPRIMENTO NOMINAL DE 20 M, CARGA NOMINAL MENOR OU IGUAL A 1000 DAN, ENGASTAMENTO SIMPLES COM 2,6 M DE SOLO (NÃO INCLUI FORNECIMENTO). AF_04/2025</t>
  </si>
  <si>
    <t>ASSENTAMENTO DE POSTE DE CONCRETO COM COMPRIMENTO NOMINAL DE 9 M, CARGA NOMINAL DE 1000 DAN, ENGASTAMENTO BASE CONCRETADA COM 1 M DE CONCRETO E 0,5 M DE SOLO (NÃO INCLUI FORNECIMENTO). AF_04/2025</t>
  </si>
  <si>
    <t>ASSENTAMENTO DE POSTE DE CONCRETO COM COMPRIMENTO NOMINAL DE 9 M, CARGA NOMINAL DE 150 DAN, ENGASTAMENTO BASE CONCRETADA COM 1 M DE CONCRETO E 0,5 M DE SOLO (NÃO INCLUI FORNECIMENTO). AF_04/2025</t>
  </si>
  <si>
    <t>ASSENTAMENTO DE POSTE DE CONCRETO COM COMPRIMENTO NOMINAL DE 9 M, CARGA NOMINAL DE 300 DAN, ENGASTAMENTO BASE CONCRETADA COM 1 M DE CONCRETO E 0,5 M DE SOLO (NÃO INCLUI FORNECIMENTO). AF_04/2025</t>
  </si>
  <si>
    <t>ASSENTAMENTO DE POSTE DE CONCRETO COM COMPRIMENTO NOMINAL DE 9 M, CARGA NOMINAL DE 400 DAN, ENGASTAMENTO BASE CONCRETADA COM 1 M DE CONCRETO E 0,5 M DE SOLO (NÃO INCLUI FORNECIMENTO). AF_04/2025</t>
  </si>
  <si>
    <t>ASSENTAMENTO DE POSTE DE CONCRETO COM COMPRIMENTO NOMINAL DE 9 M, CARGA NOMINAL DE 600 DAN, ENGASTAMENTO BASE CONCRETADA COM 1 M DE CONCRETO E 0,5 M DE SOLO (NÃO INCLUI FORNECIMENTO). AF_04/2025</t>
  </si>
  <si>
    <t>ASSENTAMENTO DE POSTE DE CONCRETO COM COMPRIMENTO NOMINAL DE 9 M, CARGA NOMINAL MENOR OU IGUAL A 1000 DAN, ENGASTAMENTO SIMPLES COM 1,5 M DE SOLO (NÃO INCLUI FORNECIMENTO). AF_04/2025</t>
  </si>
  <si>
    <t>CORDOALHA DE ACO 7,9 (5/16) 7*2,64MM ZINCAGEM TIPO A E 13% DE IACS - FORNECIMENTO E INSTALAÇÃO. AF_04/2025</t>
  </si>
  <si>
    <t>CORDOALHA DE ACO 7,9 (5/16) 7*2,64MM ZINCAGEM TIPO B E 13% DE IACS - FORNECIMENTO E INSTALAÇÃO. AF_04/2025</t>
  </si>
  <si>
    <t>CORDOALHA DE ACO 9,5 (3/8) 7*3,05MM ZINCAGEM TIPO A E 13% DE IACS - FORNECIMENTO E INSTALAÇÃO. AF_04/2025</t>
  </si>
  <si>
    <t>CORDOALHA DE ACO 9,5(3/8) 7*3,05MM ZINCAGEM TIPO B E 13% DE IACS - FORNECIMENTO E INSTALAÇÃO. AF_04/2025</t>
  </si>
  <si>
    <t>ESTRUTURA DE ESTAIAMENTO PARA POSTES DE CONCRETO ANCORA CONCRETO - FORNECIMENTO E INSTALAÇÃO. AF_04/2025</t>
  </si>
  <si>
    <t>ESTRUTURA DE ESTAIAMENTO PARA POSTES DE CONCRETO CRUZETA A POSTE M3 E B3 - FORNECIMENTO E INSTALAÇÃO. AF_04/2025</t>
  </si>
  <si>
    <t>ESTRUTURA DE ESTAIAMENTO PARA POSTES DE CONCRETO CRUZETA A POSTE N3 - FORNECIMENTO E INSTALAÇÃO. AF_04/2025</t>
  </si>
  <si>
    <t>ESTRUTURA DE ESTAIAMENTO PARA POSTES DE CONCRETO HTE - FORNECIMENTO E INSTALAÇÃO. AF_04/2025</t>
  </si>
  <si>
    <t>ESTRUTURA DE ESTAIAMENTO PARA POSTES DE CONCRETO POSTE A POSTE - FORNECIMENTO E INSTALAÇÃO. AF_04/2025</t>
  </si>
  <si>
    <t>POSTE DE AÇO CÔNICO CONTÍNUO CURVO DUPLO, ENGASTAMENTO SIMPLES COM 1 M DE SOLO, H=6M - FORNECIMENTO E INSTALAÇÃO. AF_04/2025</t>
  </si>
  <si>
    <t>POSTE DE AÇO CÔNICO CONTÍNUO CURVO DUPLO, ENGASTAMENTO SIMPLES COM 1 M DE SOLO, H=7M - FORNECIMENTO E INSTALAÇÃO. AF_04/2025</t>
  </si>
  <si>
    <t>POSTE DE AÇO CÔNICO CONTÍNUO CURVO DUPLO, ENGASTAMENTO SIMPLES COM 1 M DE SOLO, H=8M - FORNECIMENTO E INSTALAÇÃO. AF_04/2025</t>
  </si>
  <si>
    <t>POSTE DE AÇO CÔNICO CONTÍNUO CURVO DUPLO, ENGASTAMENTO SIMPLES COM 1 M DE SOLO, H=9M - FORNECIMENTO E INSTALAÇÃO. AF_04/2025</t>
  </si>
  <si>
    <t>POSTE DE AÇO CÔNICO CONTÍNUO CURVO DUPLO, FLANGEADO, H=6M - FORNECIMENTO E INSTALAÇÃO. AF_04/2025</t>
  </si>
  <si>
    <t>POSTE DE AÇO CÔNICO CONTÍNUO CURVO DUPLO, FLANGEADO, H=7M - FORNECIMENTO E INSTALAÇÃO. AF_04/2025</t>
  </si>
  <si>
    <t>POSTE DE AÇO CÔNICO CONTÍNUO CURVO DUPLO, FLANGEADO, H=8M - FORNECIMENTO E INSTALAÇÃO. AF_04/2025</t>
  </si>
  <si>
    <t>POSTE DE AÇO CÔNICO CONTÍNUO CURVO DUPLO, FLANGEADO, H=9M - FORNECIMENTO E INSTALAÇÃO. AF_04/2025</t>
  </si>
  <si>
    <t>POSTE DE AÇO CÔNICO CONTÍNUO CURVO SIMPLES, ENGASTAMENTO SIMPLES COM 0,5 M DE SOLO, H=5M - FORNECIMENTO E INSTALAÇÃO. AF_04/2025</t>
  </si>
  <si>
    <t>POSTE DE AÇO CÔNICO CONTÍNUO CURVO SIMPLES, ENGASTAMENTO SIMPLES COM 1 M DE SOLO, H=6M - FORNECIMENTO E INSTALAÇÃO. AF_04/2025</t>
  </si>
  <si>
    <t>POSTE DE AÇO CÔNICO CONTÍNUO CURVO SIMPLES, ENGASTAMENTO SIMPLES COM 1 M DE SOLO, H=7M - FORNECIMENTO E INSTALAÇÃO. AF_04/2025</t>
  </si>
  <si>
    <t>POSTE DE AÇO CÔNICO CONTÍNUO CURVO SIMPLES, ENGASTAMENTO SIMPLES COM 1 M DE SOLO, H=8M - FORNECIMENTO E INSTALAÇÃO. AF_04/2025</t>
  </si>
  <si>
    <t>POSTE DE AÇO CÔNICO CONTÍNUO CURVO SIMPLES, ENGASTAMENTO SIMPLES COM 1 M DE SOLO, H=9M - FORNECIMENTO E INSTALAÇÃO. AF_04/2025</t>
  </si>
  <si>
    <t>POSTE DE AÇO CÔNICO CONTÍNUO CURVO SIMPLES, FLANGEADO, H=5M - FORNECIMENTO E INSTALAÇÃO. AF_04/2025</t>
  </si>
  <si>
    <t>POSTE DE AÇO CÔNICO CONTÍNUO CURVO SIMPLES, FLANGEADO, H=6M - FORNECIMENTO E INSTALAÇÃO. AF_04/2025</t>
  </si>
  <si>
    <t>POSTE DE AÇO CÔNICO CONTÍNUO CURVO SIMPLES, FLANGEADO, H=7M - FORNECIMENTO E INSTALAÇÃO. AF_04/2025</t>
  </si>
  <si>
    <t>POSTE DE AÇO CÔNICO CONTÍNUO CURVO SIMPLES, FLANGEADO, H=8M - FORNECIMENTO E INSTALAÇÃO. AF_04/2025</t>
  </si>
  <si>
    <t>POSTE DE AÇO CÔNICO CONTÍNUO CURVO SIMPLES, FLANGEADO, H=9M - FORNECIMENTO E INSTALAÇÃO. AF_04/2025</t>
  </si>
  <si>
    <t>POSTE DE AÇO CÔNICO CONTÍNUO RETO, ENGASTAMENTO SIMPLES COM 0,5 M DE SOLO, H=5M - FORNECIMENTO E INSTALAÇÃO. AF_04/2025</t>
  </si>
  <si>
    <t>POSTE DE AÇO CÔNICO CONTÍNUO RETO, ENGASTAMENTO SIMPLES COM 1 M DE SOLO, H=6M - FORNECIMENTO E INSTALAÇÃO. AF_04/2025</t>
  </si>
  <si>
    <t>POSTE DE AÇO CÔNICO CONTÍNUO RETO, ENGASTAMENTO SIMPLES COM 1 M DE SOLO, H=7M - FORNECIMENTO E INSTALAÇÃO. AF_04/2025</t>
  </si>
  <si>
    <t>POSTE DE AÇO CÔNICO CONTÍNUO RETO, ENGASTAMENTO SIMPLES COM 1 M DE SOLO, H=8M - FORNECIMENTO E INSTALAÇÃO. AF_04/2025</t>
  </si>
  <si>
    <t>POSTE DE AÇO CÔNICO CONTÍNUO RETO, ENGASTAMENTO SIMPLES COM 1 M DE SOLO, H=9M - FORNECIMENTO E INSTALAÇÃO. AF_04/2025</t>
  </si>
  <si>
    <t>POSTE DE AÇO CÔNICO CONTÍNUO RETO, FLANGEADO, H=5M - FORNECIMENTO E INSTALAÇÃO. AF_04/2025</t>
  </si>
  <si>
    <t>POSTE DE AÇO CÔNICO CONTÍNUO RETO, FLANGEADO, H=6M - FORNECIMENTO E INSTALAÇÃO. AF_04/2025</t>
  </si>
  <si>
    <t>POSTE DE AÇO CÔNICO CONTÍNUO RETO, FLANGEADO, H=7M - FORNECIMENTO E INSTALAÇÃO. AF_04/2025</t>
  </si>
  <si>
    <t>POSTE DE AÇO CÔNICO CONTÍNUO RETO, FLANGEADO, H=8M - FORNECIMENTO E INSTALAÇÃO. AF_04/2025</t>
  </si>
  <si>
    <t>POSTE DE AÇO CÔNICO CONTÍNUO RETO, FLANGEADO, H=9M - FORNECIMENTO E INSTALAÇÃO. AF_04/2025</t>
  </si>
  <si>
    <t>POSTE DECORATIVO PARA JARDIM EM AÇO TUBULAR, H = *2,5* M, SEM LUMINÁRIA - FORNECIMENTO E INSTALAÇÃO. AF_04/2025</t>
  </si>
  <si>
    <t>ACRÉSCIMO PARA POÇO DE VISITA CIRCULAR PARA ESGOTO, EM ALVENARIA COM TIJOLOS CERÂMICOS MACIÇOS, DIÂMETRO INTERNO = 1 M. AF_12/2020</t>
  </si>
  <si>
    <t>ACRÉSCIMO PARA POÇO DE VISITA CIRCULAR PARA ESGOTO, EM ALVENARIA COM TIJOLOS CERÂMICOS MACIÇOS, DIÂMETRO INTERNO = 1,5 M. AF_12/2020</t>
  </si>
  <si>
    <t>ACRÉSCIMO PARA POÇO DE VISITA CIRCULAR PARA ESGOTO, EM CONCRETO PRÉ-MOLDADO, DIÂMETRO INTERNO = 1,5 M. AF_12/2020</t>
  </si>
  <si>
    <t>BASE PARA POÇO DE VISITA CIRCULAR PARA ESGOTO, EM ALVENARIA COM TIJOLOS CERÂMICOS MACIÇOS, DIÂMETRO INTERNO = 0,80 M, PROFUNDIDADE = 1,40 M, EXCLUINDO TAMPÃO. AF_12/2020</t>
  </si>
  <si>
    <t>BASE PARA POÇO DE VISITA CIRCULAR PARA ESGOTO, EM ALVENARIA COM TIJOLOS CERÂMICOS MACIÇOS, DIÂMETRO INTERNO = 1,0 M, PROFUNDIDADE = 1,40 M, EXCLUINDO TAMPÃO. AF_12/2020</t>
  </si>
  <si>
    <t>BASE PARA POÇO DE VISITA CIRCULAR PARA ESGOTO, EM ALVENARIA COM TIJOLOS CERÂMICOS MACIÇOS, DIÂMETRO INTERNO = 1,20 M, PROFUNDIDADE = 1,40 M, EXCLUINDO TAMPÃO. AF_12/2020</t>
  </si>
  <si>
    <t>BASE PARA POÇO DE VISITA CIRCULAR PARA ESGOTO, EM CONCRETO PRÉ-MOLDADO, DIÂMETRO INTERNO = 1,20 M, PROFUNDIDADE = 1,60 M, EXCLUINDO TAMPÃO. AF_12/2020</t>
  </si>
  <si>
    <t>BASE PARA POÇO DE VISITA CIRCULAR PARA ESGOTO, EM CONCRETO PRÉ-MOLDADO, DIÂMETRO INTERNO = 1,50 M, PROFUNDIDADE = 1,35 M, EXCLUINDO TAMPÃO. AF_12/2020</t>
  </si>
  <si>
    <t>BASE PARA POÇO DE VISITA RETANGULAR PARA ESGOTO, EM ALVENARIA COM BLOCOS DE CONCRETO, DIMENSÕES INTERNAS = 1X1 M, PROFUNDIDADE = 1,40 M, EXCLUINDO TAMPÃO. AF_12/2020</t>
  </si>
  <si>
    <t>CHUMBAMENTO PONTUAL DE ABERTURA EM LAJE COM PASSAGEM DE 1 TUBO COM DIÂMETRO DE 50 MM. AF_09/2023</t>
  </si>
  <si>
    <t>CHUMBAMENTO PONTUAL DE ABERTURA EM LAJE COM PASSAGEM DE 5 TUBOS COM DIÂMETROS DE 50 MM. AF_09/2023</t>
  </si>
  <si>
    <t>FIXAÇÃO DE DUTOS FLEXÍVEIS CIRCULARES, DIÂMETRO 109 MM OU 4", COM ABRAÇADEIRA METÁLICA FLEXÍVEL FIXADA DIRETAMENTE NA LAJE, SOMENTE MÃO DE OBRA. AF_09/2023</t>
  </si>
  <si>
    <t>FIXAÇÃO DE DUTOS FLEXÍVEIS CIRCULARES, DIÂMETRO 109 MM OU 4", COM ABRAÇADEIRA METÁLICA FLEXÍVEL FIXADA DIRETAMENTE NA LAJE. AF_09/2023</t>
  </si>
  <si>
    <t>FIXAÇÃO DE TUBOS HORIZONTAIS DE PPR DIÂMETROS MENORES OU IGUAIS A 40 MM, COM ABRAÇADEIRA METÁLICA RÍGIDA TIPO D COM PARAFUSO DE FIXAÇÃO 1 1/4", FIXADA DIRETAMENTE NA LAJE OU PAREDE. AF_09/2023</t>
  </si>
  <si>
    <t>FIXAÇÃO DE TUBOS HORIZONTAIS DE PVC ÁGUA/PVC ESGOTO/PVC PLUVIAL/CPVC/PPR/COBRE OU AÇO, DIÂMETROS MAIORES QUE 40 MM E MENORES OU IGUAIS A 75 MM, COM ABRAÇADEIRA TIPO D COM PARAFUSO DE FIXAÇÃO 2 1/2", FIXADA DIRETAMENTE NA LAJE OU PAREDE. AF_09/2023</t>
  </si>
  <si>
    <t>FIXAÇÃO DE TUBOS HORIZONTAIS DE PVC ÁGUA/PVC ESGOTO/PVC PLUVIAL/CPVC/PPR/COBRE OU AÇO, DIÂMETROS MAIORES QUE 75 MM E MENORES OU IGUAIS A 100 MM, COM ABRAÇADEIRA TIPO D COM PARAFUSO DE FIXAÇÃO 4", FIXADA DIRETAMENTE NA LAJE OU PAREDE. AF_09/2023</t>
  </si>
  <si>
    <t>FIXAÇÃO DE TUBOS HORIZONTAIS DE PVC ÁGUA/PVC ESGOTO/PVC PLUVIAL/CPVC/PPR/COBRE OU AÇO, DIÂMETROS MENORES OU IGUAIS A 40 MM, COM ABRAÇADEIRA METÁLICA RÍGIDA TIPO D COM PARAFUSO DE FIXAÇÃO 1 1/4", FIXADA DIRETAMENTE NA LAJE OU PAREDE. AF_09/2023</t>
  </si>
  <si>
    <t>REASSENTAMENTO DE BLOCOS 16 FACES PARA PISO INTERTRAVADO, ESPESSURA DE 4 CM, EM CALÇADA, COM REAPROVEITAMENTO DOS BLOCOS 16 FACES - INCLUSO RETIRADA E COLOCAÇÃO DO MATERIAL. AF_12/2020</t>
  </si>
  <si>
    <t>REASSENTAMENTO DE BLOCOS RETANGULAR PARA PISO INTERTRAVADO, ESPESSURA DE 4 CM, EM CALÇADA, COM REAPROVEITAMENTO DOS BLOCOS RETANGULAR - INCLUSO RETIRADA E COLOCAÇÃO DO MATERIAL. AF_12/2020</t>
  </si>
  <si>
    <t>REASSENTAMENTO DE PEDRAS POLIÉDRICAS, REJUNTAMENTO COM PÓ DE PEDRA, COM REAPROVEITAMENTO DAS PEDRAS POLIÉDRICAS - INCLUSO RETIRADA E COLOCAÇÃO DO MATERIAL. AF_12/2020</t>
  </si>
  <si>
    <t>REVESTIMENTO CERÂMICO PARA PAREDES EXTERNAS, COM PLACAS TIPO GRÊS OU SEMIGRÊS, FORMATO MENOR OU IGUAL A 200 CM2, ALINHADAS A PRUMO, APLICADO EM SUPERFÍCIES INTERNAS DE SACADA. AF_02/2023</t>
  </si>
  <si>
    <t>REVESTIMENTO CERÂMICO PARA PAREDES EXTERNAS, COM PLACAS TIPO GRÊS OU SEMIGRÊS, FORMATO MENOR OU IGUAL A 200 CM2, DISPOSTAS EM AMARRAÇÃO, APLICADO EM SUPERFÍCIES INTERNAS DE SACADA. AF_02/2023</t>
  </si>
  <si>
    <t>REVESTIMENTO CERÂMICO PARA PAREDES INTERNAS COM PLACAS TIPO ESMALTADA DE DIMENSÕES 20X20 CM APLICADAS NA ALTURA INTEIRA DAS PAREDES. AF_02/2023_PE</t>
  </si>
  <si>
    <t>FORNECIMENTO E INSTALAÇÃO DE SUPORTE DE MADEIRA PARA PLACAS DE SINALIZAÇÃO, EM SOLO, COM H= DE 2,5 M E SEÇÃO DE 7,5 X 7,5 CM. AF_03/2022</t>
  </si>
  <si>
    <t>BASE METÁLICA PARA MASTRO 1 ½" PARA SPDA - FORNECIMENTO E INSTALAÇÃO. AF_08/2023</t>
  </si>
  <si>
    <t>HIDRÔMETRO DN 2", 30 M³/H - FORNECIMENTO E INSTALAÇÃO. AF_03/2024</t>
  </si>
  <si>
    <t>RETIRADA E RECOLOCAÇÃO DE TELHA CERÂMICA CAPA-CANAL, COM ATÉ DUAS ÁGUAS, INCLUSO IÇAMENTO. AF_07/2019</t>
  </si>
  <si>
    <t>RETIRADA E RECOLOCAÇÃO DE TELHA CERÂMICA CAPA-CANAL, COM MAIS DE DUAS ÁGUAS, INCLUSO IÇAMENTO. AF_07/2019</t>
  </si>
  <si>
    <t>RETIRADA E RECOLOCAÇÃO DE TELHA CERÂMICA DE ENCAIXE, COM ATÉ DUAS ÁGUAS, INCLUSO IÇAMENTO. AF_07/2019</t>
  </si>
  <si>
    <t>RETIRADA E RECOLOCAÇÃO DE TELHA CERÂMICA DE ENCAIXE, COM MAIS DE DUAS ÁGUAS, INCLUSO IÇAMENTO. AF_07/2019</t>
  </si>
  <si>
    <t>CARGA, MANOBRA E DESCARGA DE ENTULHO EM CAMINHÃO BASCULANTE 10 M³ - CARGA COM ESCAVADEIRA HIDRÁULICA (CAÇAMBA DE 0,80 M³ / 111 HP) E DESCARGA LIVRE (UNIDADE: M3). AF_07/2020</t>
  </si>
  <si>
    <t>CARGA, MANOBRA E DESCARGA DE ENTULHO EM CAMINHÃO BASCULANTE 10 M³ - CARGA COM ESCAVADEIRA HIDRÁULICA (CAÇAMBA DE 0,80 M³ / 111 HP) E DESCARGA LIVRE (UNIDADE: T). AF_07/2020</t>
  </si>
  <si>
    <t>CARGA, MANOBRA E DESCARGA DE ENTULHO EM CAMINHÃO BASCULANTE 14 M³ - CARGA COM ESCAVADEIRA HIDRÁULICA (CAÇAMBA DE 0,80 M³ / 111 HP) E DESCARGA LIVRE (UNIDADE: M3). AF_07/2020</t>
  </si>
  <si>
    <t>CARGA, MANOBRA E DESCARGA DE ENTULHO EM CAMINHÃO BASCULANTE 14 M³ - CARGA COM ESCAVADEIRA HIDRÁULICA (CAÇAMBA DE 0,80 M³ / 111 HP) E DESCARGA LIVRE (UNIDADE: T). AF_07/2020</t>
  </si>
  <si>
    <t>CARGA, MANOBRA E DESCARGA DE ENTULHO EM CAMINHÃO BASCULANTE 18 M³ - CARGA COM ESCAVADEIRA HIDRÁULICA (CAÇAMBA DE 0,80 M³ / 111 HP) E DESCARGA LIVRE (UNIDADE: M3). AF_07/2020</t>
  </si>
  <si>
    <t>CARGA, MANOBRA E DESCARGA DE ENTULHO EM CAMINHÃO BASCULANTE 18 M³ - CARGA COM ESCAVADEIRA HIDRÁULICA (CAÇAMBA DE 0,80 M³ / 111 HP) E DESCARGA LIVRE (UNIDADE: T). AF_07/2020</t>
  </si>
  <si>
    <t>CARGA, MANOBRA E DESCARGA DE ENTULHO EM CAMINHÃO BASCULANTE 6 M³ - CARGA COM ESCAVADEIRA HIDRÁULICA (CAÇAMBA DE 0,80 M³ / 111 HP) E DESCARGA LIVRE (UNIDADE: M3). AF_07/2020</t>
  </si>
  <si>
    <t>CARGA, MANOBRA E DESCARGA DE ENTULHO EM CAMINHÃO BASCULANTE 6 M³ - CARGA COM ESCAVADEIRA HIDRÁULICA (CAÇAMBA DE 0,80 M³ / 111 HP) E DESCARGA LIVRE (UNIDADE: T). AF_07/2020</t>
  </si>
  <si>
    <t>TRANSPORTE COM CAMINHÃO CARROCERIA COM GUINDAUTO (MUNCK), MOMENTO MÁXIMO DE CARGA 11,7 TM, EM VIA INTERNA (DENTRO DO CANTEIRO - UNIDADE: TXKM). AF_07/2020</t>
  </si>
  <si>
    <t>TRANSPORTE COM CAMINHÃO CARROCERIA COM GUINDAUTO (MUNCK), MOMENTO MÁXIMO DE CARGA 11,7 TM, EM VIA URBANA EM LEITO NATURAL (UNIDADE: TXKM). AF_07/2020</t>
  </si>
  <si>
    <t>TRANSPORTE COM CAMINHÃO CARROCERIA COM GUINDAUTO (MUNCK), MOMENTO MÁXIMO DE CARGA 11,7 TM, EM VIA URBANA EM REVESTIMENTO PRIMÁRIO (UNIDADE: TXKM). AF_07/2020</t>
  </si>
  <si>
    <t>TRANSPORTE COM CAMINHÃO CARROCERIA COM GUINDAUTO (MUNCK), MOMENTO MÁXIMO DE CARGA 11,7 TM, EM VIA URBANA PAVIMENTADA, ADICIONAL PARA DMT EXCEDENTE A 30 KM (UNIDADE: TXKM). AF_07/2020</t>
  </si>
  <si>
    <t>TRANSPORTE COM CAMINHÃO CARROCERIA COM GUINDAUTO (MUNCK), MOMENTO MÁXIMO DE CARGA 11,7 TM, EM VIA URBANA PAVIMENTADA, DMT ATÉ 30KM (UNIDADE: TXKM). AF_07/2020</t>
  </si>
  <si>
    <t>TRANSPORTE COM CAMINHÃO TANQUE DE TRANSPORTE DE MATERIAL ASFÁLTICO DE 20000 L, EM VIA URBANA EM REVESTIMENTO PRIMÁRIO (UNIDADE: TXKM). AF_07/2020</t>
  </si>
  <si>
    <t>TRANSPORTE COM CAMINHÃO TANQUE DE TRANSPORTE DE MATERIAL ASFÁLTICO DE 30000 L, EM VIA URBANA EM LEITO NATURAL (UNIDADE: TXKM). AF_07/2020</t>
  </si>
  <si>
    <t>TRANSPORTE COM CAMINHÃO TANQUE DE TRANSPORTE DE MATERIAL ASFÁLTICO DE 30000 L, EM VIA URBANA EM REVESTIMENTO PRIMÁRIO (UNIDADE: TXKM). AF_07/2020</t>
  </si>
  <si>
    <t>ASSENTAMENTO DE CONEXÃO COM 1 ACESSO, FERRO FUNDIDO PARA REDE DE ÁGUA, DN 100 MM, JUNTA FLANGEADA (NÃO INCLUI O FORNECIMENTO). AF_09/2021</t>
  </si>
  <si>
    <t>ASSENTAMENTO DE CONEXÃO COM 1 ACESSO, FERRO FUNDIDO PARA REDE DE ÁGUA, DN 1000 MM, JUNTA FLANGEADA (NÃO INCLUI O FORNECIMENTO). AF_09/2021</t>
  </si>
  <si>
    <t>ASSENTAMENTO DE CONEXÃO COM 1 ACESSO, FERRO FUNDIDO PARA REDE DE ÁGUA, DN 1200 MM, JUNTA FLANGEADA (NÃO INCLUI O FORNECIMENTO). AF_09/2021</t>
  </si>
  <si>
    <t>ASSENTAMENTO DE CONEXÃO COM 1 ACESSO, FERRO FUNDIDO PARA REDE DE ÁGUA, DN 150 MM, JUNTA FLANGEADA (NÃO INCLUI O FORNECIMENTO). AF_09/2021</t>
  </si>
  <si>
    <t>ASSENTAMENTO DE CONEXÃO COM 1 ACESSO, FERRO FUNDIDO PARA REDE DE ÁGUA, DN 200 MM, JUNTA FLANGEADA (NÃO INCLUI O FORNECIMENTO). AF_09/2021</t>
  </si>
  <si>
    <t>ASSENTAMENTO DE CONEXÃO COM 1 ACESSO, FERRO FUNDIDO PARA REDE DE ÁGUA, DN 250 MM, JUNTA FLANGEADA (NÃO INCLUI O FORNECIMENTO). AF_09/2021</t>
  </si>
  <si>
    <t>ASSENTAMENTO DE CONEXÃO COM 1 ACESSO, FERRO FUNDIDO PARA REDE DE ÁGUA, DN 300 MM, JUNTA FLANGEADA (NÃO INCLUI O FORNECIMENTO). AF_09/2021</t>
  </si>
  <si>
    <t>ASSENTAMENTO DE CONEXÃO COM 1 ACESSO, FERRO FUNDIDO PARA REDE DE ÁGUA, DN 350 MM, JUNTA FLANGEADA (NÃO INCLUI O FORNECIMENTO). AF_09/2021</t>
  </si>
  <si>
    <t>ASSENTAMENTO DE CONEXÃO COM 1 ACESSO, FERRO FUNDIDO PARA REDE DE ÁGUA, DN 400 MM, JUNTA FLANGEADA (NÃO INCLUI O FORNECIMENTO). AF_09/2021</t>
  </si>
  <si>
    <t>ASSENTAMENTO DE CONEXÃO COM 1 ACESSO, FERRO FUNDIDO PARA REDE DE ÁGUA, DN 450 MM, JUNTA FLANGEADA (NÃO INCLUI O FORNECIMENTO). AF_09/2021</t>
  </si>
  <si>
    <t>ASSENTAMENTO DE CONEXÃO COM 1 ACESSO, FERRO FUNDIDO PARA REDE DE ÁGUA, DN 500 MM, JUNTA FLANGEADA (NÃO INCLUI O FORNECIMENTO). AF_09/2021</t>
  </si>
  <si>
    <t>ASSENTAMENTO DE CONEXÃO COM 1 ACESSO, FERRO FUNDIDO PARA REDE DE ÁGUA, DN 600 MM, JUNTA FLANGEADA (NÃO INCLUI O FORNECIMENTO). AF_09/2021</t>
  </si>
  <si>
    <t>ASSENTAMENTO DE CONEXÃO COM 1 ACESSO, FERRO FUNDIDO PARA REDE DE ÁGUA, DN 700 MM, JUNTA FLANGEADA (NÃO INCLUI O FORNECIMENTO). AF_09/2021</t>
  </si>
  <si>
    <t>ASSENTAMENTO DE CONEXÃO COM 1 ACESSO, FERRO FUNDIDO PARA REDE DE ÁGUA, DN 80 MM, JUNTA FLANGEADA (NÃO INCLUI O FORNECIMENTO). AF_09/2021</t>
  </si>
  <si>
    <t>ASSENTAMENTO DE CONEXÃO COM 1 ACESSO, FERRO FUNDIDO PARA REDE DE ÁGUA, DN 800 MM, JUNTA FLANGEADA (NÃO INCLUI O FORNECIMENTO). AF_09/2021</t>
  </si>
  <si>
    <t>ASSENTAMENTO DE CONEXÃO COM 1 ACESSO, FERRO FUNDIDO PARA REDE DE ÁGUA, DN 900 MM, JUNTA FLANGEADA (NÃO INCLUI O FORNECIMENTO). AF_09/2021</t>
  </si>
  <si>
    <t>ASSENTAMENTO DE CONEXÃO COM 2 ACESSOS, FERRO FUNDIDO PARA REDE DE ÁGUA, DN 100 MM, JUNTA FLANGEADA (NÃO INCLUI O FORNECIMENTO). AF_09/2021</t>
  </si>
  <si>
    <t>ASSENTAMENTO DE CONEXÃO COM 2 ACESSOS, FERRO FUNDIDO PARA REDE DE ÁGUA, DN 1000 MM, JUNTA FLANGEADA (NÃO INCLUI O FORNECIMENTO). AF_09/2021</t>
  </si>
  <si>
    <t>ASSENTAMENTO DE CONEXÃO COM 2 ACESSOS, FERRO FUNDIDO PARA REDE DE ÁGUA, DN 1200 MM, JUNTA FLANGEADA (NÃO INCLUI O FORNECIMENTO). AF_09/2021</t>
  </si>
  <si>
    <t>ASSENTAMENTO DE CONEXÃO COM 2 ACESSOS, FERRO FUNDIDO PARA REDE DE ÁGUA, DN 150 MM, JUNTA FLANGEADA (NÃO INCLUI O FORNECIMENTO). AF_09/2021</t>
  </si>
  <si>
    <t>ASSENTAMENTO DE CONEXÃO COM 2 ACESSOS, FERRO FUNDIDO PARA REDE DE ÁGUA, DN 200 MM, JUNTA FLANGEADA (NÃO INCLUI O FORNECIMENTO). AF_09/2021</t>
  </si>
  <si>
    <t>ASSENTAMENTO DE CONEXÃO COM 2 ACESSOS, FERRO FUNDIDO PARA REDE DE ÁGUA, DN 250 MM, JUNTA FLANGEADA (NÃO INCLUI O FORNECIMENTO). AF_09/2021</t>
  </si>
  <si>
    <t>ASSENTAMENTO DE CONEXÃO COM 2 ACESSOS, FERRO FUNDIDO PARA REDE DE ÁGUA, DN 300 MM, JUNTA FLANGEADA (NÃO INCLUI O FORNECIMENTO). AF_09/2021</t>
  </si>
  <si>
    <t>ASSENTAMENTO DE CONEXÃO COM 2 ACESSOS, FERRO FUNDIDO PARA REDE DE ÁGUA, DN 350 MM, JUNTA FLANGEADA (NÃO INCLUI O FORNECIMENTO). AF_09/2021</t>
  </si>
  <si>
    <t>ASSENTAMENTO DE CONEXÃO COM 2 ACESSOS, FERRO FUNDIDO PARA REDE DE ÁGUA, DN 400 MM, JUNTA FLANGEADA (NÃO INCLUI O FORNECIMENTO). AF_09/2021</t>
  </si>
  <si>
    <t>ASSENTAMENTO DE CONEXÃO COM 2 ACESSOS, FERRO FUNDIDO PARA REDE DE ÁGUA, DN 450 MM, JUNTA FLANGEADA (NÃO INCLUI O FORNECIMENTO). AF_09/2021</t>
  </si>
  <si>
    <t>ASSENTAMENTO DE CONEXÃO COM 2 ACESSOS, FERRO FUNDIDO PARA REDE DE ÁGUA, DN 500 MM, JUNTA FLANGEADA (NÃO INCLUI O FORNECIMENTO). AF_09/2021</t>
  </si>
  <si>
    <t>ASSENTAMENTO DE CONEXÃO COM 2 ACESSOS, FERRO FUNDIDO PARA REDE DE ÁGUA, DN 600 MM, JUNTA FLANGEADA (NÃO INCLUI O FORNECIMENTO). AF_09/2021</t>
  </si>
  <si>
    <t>ASSENTAMENTO DE CONEXÃO COM 2 ACESSOS, FERRO FUNDIDO PARA REDE DE ÁGUA, DN 700 MM, JUNTA FLANGEADA (NÃO INCLUI O FORNECIMENTO). AF_09/2021</t>
  </si>
  <si>
    <t>ASSENTAMENTO DE CONEXÃO COM 2 ACESSOS, FERRO FUNDIDO PARA REDE DE ÁGUA, DN 80 MM, JUNTA FLANGEADA (NÃO INCLUI O FORNECIMENTO). AF_09/2021</t>
  </si>
  <si>
    <t>ASSENTAMENTO DE CONEXÃO COM 2 ACESSOS, FERRO FUNDIDO PARA REDE DE ÁGUA, DN 800 MM, JUNTA FLANGEADA (NÃO INCLUI O FORNECIMENTO). AF_09/2021</t>
  </si>
  <si>
    <t>ASSENTAMENTO DE CONEXÃO COM 2 ACESSOS, FERRO FUNDIDO PARA REDE DE ÁGUA, DN 900 MM, JUNTA FLANGEADA (NÃO INCLUI O FORNECIMENTO). AF_09/2021</t>
  </si>
  <si>
    <t>ASSENTAMENTO DE CONEXÃO COM 3 ACESSOS, FERRO FUNDIDO PARA REDE DE ÁGUA, DN 100 MM, JUNTA FLANGEADA (NÃO INCLUI O FORNECIMENTO). AF_09/2021</t>
  </si>
  <si>
    <t>ASSENTAMENTO DE CONEXÃO COM 3 ACESSOS, FERRO FUNDIDO PARA REDE DE ÁGUA, DN 1000 MM, JUNTA FLANGEADA (NÃO INCLUI O FORNECIMENTO). AF_09/2021</t>
  </si>
  <si>
    <t>ASSENTAMENTO DE CONEXÃO COM 3 ACESSOS, FERRO FUNDIDO PARA REDE DE ÁGUA, DN 1200 MM, JUNTA FLANGEADA (NÃO INCLUI O FORNECIMENTO). AF_09/2021</t>
  </si>
  <si>
    <t>ASSENTAMENTO DE CONEXÃO COM 3 ACESSOS, FERRO FUNDIDO PARA REDE DE ÁGUA, DN 150 MM, JUNTA FLANGEADA (NÃO INCLUI O FORNECIMENTO). AF_09/2021</t>
  </si>
  <si>
    <t>ASSENTAMENTO DE CONEXÃO COM 3 ACESSOS, FERRO FUNDIDO PARA REDE DE ÁGUA, DN 200 MM, JUNTA FLANGEADA (NÃO INCLUI O FORNECIMENTO). AF_09/2021</t>
  </si>
  <si>
    <t>ASSENTAMENTO DE CONEXÃO COM 3 ACESSOS, FERRO FUNDIDO PARA REDE DE ÁGUA, DN 250 MM, JUNTA FLANGEADA (NÃO INCLUI O FORNECIMENTO). AF_09/2021</t>
  </si>
  <si>
    <t>ASSENTAMENTO DE CONEXÃO COM 3 ACESSOS, FERRO FUNDIDO PARA REDE DE ÁGUA, DN 300 MM, JUNTA FLANGEADA (NÃO INCLUI O FORNECIMENTO). AF_09/2021</t>
  </si>
  <si>
    <t>ASSENTAMENTO DE CONEXÃO COM 3 ACESSOS, FERRO FUNDIDO PARA REDE DE ÁGUA, DN 350 MM, JUNTA FLANGEADA (NÃO INCLUI O FORNECIMENTO). AF_09/2021</t>
  </si>
  <si>
    <t>ASSENTAMENTO DE CONEXÃO COM 3 ACESSOS, FERRO FUNDIDO PARA REDE DE ÁGUA, DN 400 MM, JUNTA FLANGEADA (NÃO INCLUI O FORNECIMENTO). AF_09/2021</t>
  </si>
  <si>
    <t>ASSENTAMENTO DE CONEXÃO COM 3 ACESSOS, FERRO FUNDIDO PARA REDE DE ÁGUA, DN 450 MM, JUNTA FLANGEADA (NÃO INCLUI O FORNECIMENTO). AF_09/2021</t>
  </si>
  <si>
    <t>ASSENTAMENTO DE CONEXÃO COM 3 ACESSOS, FERRO FUNDIDO PARA REDE DE ÁGUA, DN 500 MM, JUNTA FLANGEADA (NÃO INCLUI O FORNECIMENTO). AF_09/2021</t>
  </si>
  <si>
    <t>ASSENTAMENTO DE CONEXÃO COM 3 ACESSOS, FERRO FUNDIDO PARA REDE DE ÁGUA, DN 600 MM, JUNTA FLANGEADA (NÃO INCLUI O FORNECIMENTO). AF_09/2021</t>
  </si>
  <si>
    <t>ASSENTAMENTO DE CONEXÃO COM 3 ACESSOS, FERRO FUNDIDO PARA REDE DE ÁGUA, DN 700 MM, JUNTA FLANGEADA (NÃO INCLUI O FORNECIMENTO). AF_09/2021</t>
  </si>
  <si>
    <t>ASSENTAMENTO DE CONEXÃO COM 3 ACESSOS, FERRO FUNDIDO PARA REDE DE ÁGUA, DN 80 MM, JUNTA FLANGEADA (NÃO INCLUI O FORNECIMENTO). AF_09/2021</t>
  </si>
  <si>
    <t>ASSENTAMENTO DE CONEXÃO COM 3 ACESSOS, FERRO FUNDIDO PARA REDE DE ÁGUA, DN 800 MM, JUNTA FLANGEADA (NÃO INCLUI O FORNECIMENTO). AF_09/2021</t>
  </si>
  <si>
    <t>ASSENTAMENTO DE CONEXÃO COM 3 ACESSOS, FERRO FUNDIDO PARA REDE DE ÁGUA, DN 900 MM, JUNTA FLANGEADA (NÃO INCLUI O FORNECIMENTO). AF_09/2021</t>
  </si>
  <si>
    <t>REGISTRO DE ESFERA, PVC, SOLDÁVEL, COM VOLANTE, DN 20 MM - FORNECIMENTO E INSTALAÇÃO. AF_08/2021</t>
  </si>
  <si>
    <t>REGISTRO DE ESFERA, PVC, SOLDÁVEL, COM VOLANTE, DN 25 MM - FORNECIMENTO E INSTALAÇÃO. AF_08/2021</t>
  </si>
  <si>
    <t>REGISTRO DE ESFERA, PVC, SOLDÁVEL, COM VOLANTE, DN 32 MM - FORNECIMENTO E INSTALAÇÃO. AF_08/2021</t>
  </si>
  <si>
    <t>REGISTRO DE ESFERA, PVC, SOLDÁVEL, COM VOLANTE, DN 40 MM - FORNECIMENTO E INSTALAÇÃO. AF_08/2021</t>
  </si>
  <si>
    <t>REGISTRO DE ESFERA, PVC, SOLDÁVEL, COM VOLANTE, DN 50 MM - FORNECIMENTO E INSTALAÇÃO. AF_08/2021</t>
  </si>
  <si>
    <t>REGISTRO DE ESFERA, PVC, SOLDÁVEL, COM VOLANTE, DN 60 MM - FORNECIMENTO E INSTALAÇÃO. AF_08/2021</t>
  </si>
  <si>
    <t>REGISTRO DE PRESSÃO BRUTO, LATÃO, ROSCÁVEL, 3/4'' - FORNECIMENTO E INSTALAÇÃO. AF_08/2021</t>
  </si>
  <si>
    <t>REGISTRO DE PRESSÃO, PVC, SOLDÁVEL, VOLANTE SIMPLES, DN 20 MM - FORNECIMENTO E INSTALAÇÃO. AF_08/2021</t>
  </si>
  <si>
    <t>REGISTRO DE PRESSÃO, PVC, SOLDÁVEL, VOLANTE SIMPLES, DN 25 MM - FORNECIMENTO E INSTALAÇÃO. AF_08/2021</t>
  </si>
  <si>
    <t>SUBSTITUIÇÃO DE REGISTRO OU VÁLVULA, ROSCÁVEL, DN 20 MM. AF_08/2021</t>
  </si>
  <si>
    <t>SUBSTITUIÇÃO DE REGISTRO OU VÁLVULA, ROSCÁVEL, DN 25 MM. AF_08/2021</t>
  </si>
  <si>
    <t>SUBSTITUIÇÃO DE REGISTRO OU VÁLVULA, ROSCÁVEL, DN 32 MM. AF_08/2021</t>
  </si>
  <si>
    <t>VÁLVULA DE RETENÇÃO HORIZONTAL, DE BRONZE, ROSCÁVEL, 1 1/2" - FORNECIMENTO E INSTALAÇÃO. AF_08/2021</t>
  </si>
  <si>
    <t>VÁLVULA DE RETENÇÃO HORIZONTAL, DE BRONZE, ROSCÁVEL, 2" - FORNECIMENTO E INSTALAÇÃO. AF_08/2021</t>
  </si>
  <si>
    <t>CAIXA DE INSPECAO PARA ATERRAMENTO E PARA RAIOS, EM POLIPROPILENO, DIAMETRO = 300 MM X ALTURA = 400 MM (INCLUIDA TAMPA SEM ESCOTILHA)</t>
  </si>
  <si>
    <t>CAIXA DE INSPECAO PARA ATERRAMENTO OU OUTRO USO, EM PVC, DN = 250 X 250 MM (INCLUIDA TAMPA EM FERRO FUNDIDO SEM ESCOTILHA)</t>
  </si>
  <si>
    <t>CAIXA DE INSPECAO PARA ATERRAMENTO OU OUTRO USO, EM PVC, DN = 300 X *300* MM (INCLUIDA TAMPA EM FERRO FUNDIDO SEM ESCOTILHA)</t>
  </si>
  <si>
    <t>CAIXA DE INSPECAO PARA ATERRAMENTO OU OUTRO USO, EM PVC, DN = 300 X 250 MM (INCLUIDA TAMPA EM FERRO FUNDIDO SEM ESCOTILHA)</t>
  </si>
  <si>
    <t>CAIXA DE INSPECAO PARA ATERRAMENTO OU OUTRO USO, EM PVC, DN = 300 X 600 MM (INCLUIDA TAMPA EM FERRO FUNDIDO SEM ESCOTILHA)</t>
  </si>
  <si>
    <t>3.1.2</t>
  </si>
  <si>
    <t>SERVIÇOS PRELIMINARES</t>
  </si>
  <si>
    <t>LARGURA</t>
  </si>
  <si>
    <t>ALTURA</t>
  </si>
  <si>
    <t>4.1.2</t>
  </si>
  <si>
    <t>4.2.3</t>
  </si>
  <si>
    <t>4.3.4</t>
  </si>
  <si>
    <t>4.3.5</t>
  </si>
  <si>
    <t>4.3.6</t>
  </si>
  <si>
    <t>4.5.3</t>
  </si>
  <si>
    <t>3.2.3</t>
  </si>
  <si>
    <t>3.3.5</t>
  </si>
  <si>
    <t>3.3.4</t>
  </si>
  <si>
    <t>3.3.6</t>
  </si>
  <si>
    <t>3.5.3</t>
  </si>
  <si>
    <t>2.1.2</t>
  </si>
  <si>
    <t>2.2.3</t>
  </si>
  <si>
    <t>2.3.4</t>
  </si>
  <si>
    <t>2.3.5</t>
  </si>
  <si>
    <t>2.3.6</t>
  </si>
  <si>
    <t>2.5.3</t>
  </si>
  <si>
    <t>Somatório Mão de Obra</t>
  </si>
  <si>
    <t>B.D.I.</t>
  </si>
  <si>
    <t xml:space="preserve">Total </t>
  </si>
  <si>
    <t>Horas</t>
  </si>
  <si>
    <t>Dias úteis</t>
  </si>
  <si>
    <t>Meses</t>
  </si>
  <si>
    <t>Preço Unitário</t>
  </si>
  <si>
    <t>Subtotal</t>
  </si>
  <si>
    <t>TOTAL GRUPO A GRUPO 5</t>
  </si>
  <si>
    <t>ITEM 1</t>
  </si>
  <si>
    <t>ITEM 2</t>
  </si>
  <si>
    <t>ITEM 3</t>
  </si>
  <si>
    <t>ITEM 4</t>
  </si>
  <si>
    <t>Nº de Unidades Escolares:</t>
  </si>
  <si>
    <t>08.009.0006-0</t>
  </si>
  <si>
    <t>PAVIMENTACAO COM PARALELEPIPEDOS (EXCLUSIVE TRANSPORTE DO PARALELEPIPEDO) SOBRE COLCHAO DE PO DE PEDRA E REJUNTAMENTO COM ARGAMASSA DE CIMENTO E AREIA,NO TRACO 1:3,INCLUSIVE FORNECIMENTO DE TODOS OS MATERIAIS</t>
  </si>
  <si>
    <t>08.009.0007-0</t>
  </si>
  <si>
    <t>PAVIMENTACAO COM PARALELEPIPEDOS (EXCLUSIVE TRANSPORTE DO PARALELEPIPEDO) SOBRE COLCHAO DE PO DE PEDRA E REJUNTAMENTO COM BETUME E CASCALHINHO,INCLUSIVE FORNECIMENTO DE TODOS OS MATERIAIS</t>
  </si>
  <si>
    <t>08.009.0011-0</t>
  </si>
  <si>
    <t>PAVIMENTACAO COM PARALELEPIPEDOS (EXCLUSIVE TRANSPORTE DO PARALELEPIPEDO) SOBRE COLCHAO DE AREIA E REJUNTAMENTO DO MESMO MATERIAL,INCLUSIVE FORNECIMENTO DE TODOS OS MATERIAIS</t>
  </si>
  <si>
    <t>08.010.0002-0</t>
  </si>
  <si>
    <t>PAVIMENTACAO COM PARALELEPIPEDOS (EXCLUSIVE TRANSPORTE DO PARALELEPIPEDO) SOBRE COLCHAO DE PO DE PEDRA,BASE DE 10CM DE CONCRETO MAGRO FCK=10MPA E REJUNTAMENTO COM BETUME E CASCALHINHO,INCLUSIVE O FORNECIMENTO DE TODOS OS MATERIAIS</t>
  </si>
  <si>
    <t>08.010.0006-0</t>
  </si>
  <si>
    <t>SARJETA-GUIA DE PARALELEPIPEDO COM 1 FIADA (EXCLUSIVE TRANSPORTE DO PARALELEPIPEDO),ASSENTE SOBRE BASE DE CONCRETO FCK=10MPA,INCLUSIVE ESTA,REJUNTAMENTO DE ARGAMASSA DE CIMENTO E AREIA (TRACO 1:3),PARA PAVIMENTACAO BETUMINOSA</t>
  </si>
  <si>
    <t>08.011.0002-0</t>
  </si>
  <si>
    <t>SARJETA DE PARALELEPIPEDOS COM 3 FIADAS (EXCLUSIVE TRANSPORTE DO PARALELEPIPEDO),ASSENTE SOBRE COLCHAO DE PO DE PEDRA,INCLUSIVE FORNECIMENTO DO PO DE PEDRA E BASE DE MACADAME HIDRAULICO,COM 15CM DE ESPESSURA E REJUNTAMENTO COM BETUME E CASCALHINHO</t>
  </si>
  <si>
    <t>08.028.0016-0</t>
  </si>
  <si>
    <t>SARJETA-GUIA DE PARALELEPIPEDO COM 1 FIADA (EXCLUSIVE TRANSPORTE DO PARALELEPIPEDO),ASSENTE SOBRE BASE DE CONCRETO (FCK=11MPA),INCLUSIVE ESTA, REJUNTAMENTO DE ARGAMASSA DE CIMENTOE AREIA (TRACO 1:3),PARA PAVIMENTACAO BETUMINOSA</t>
  </si>
  <si>
    <t>08.031.0008-0</t>
  </si>
  <si>
    <t>LOGRADOURO COM 9,00M DE LARGURA,COMPREENDENDO:A)SUBLEITO COMPACTADO (H=30CM);B)BASE DE BRITA CORRIDA (H=20CM);C)PAVIMENTACAO DE PARALELEPIPEDOS (EXCLUSIVE TRANSPORTE DO PARALELEPIPEDO) SOBRE COLCHAO DE AREIA COM REJUNTAMENTO DE BETUME;D)MEIOS-FIOS DE CONCRETO SIMPLES;E)GALERIA NOS PASSEIOS (DIAMETRO=50CM);F)CAIXAS DE RALO DE AMBOS OS LADOS A CADA 30,00M</t>
  </si>
  <si>
    <t>08.031.0009-0</t>
  </si>
  <si>
    <t>LOGRADOURO COM 9,00M DE LARGURA,COMPREENDENDO:A)SUBLEITO COMPACTADO (H=30CM);B)BASE DE BRITA CORRIDA (H=10CM);C)PAVIMENTACAO DE PARALELEPIPEDOS ASSENTES EM COLCHAO DE PO-DE-PEDRA,COM REJUNTAMENTO DE BETUME E CASCALHINHO;D)MEIOS-FIOS DE CONCRETO SIMPLES;E)GALERIA NOS PASSEIOS (DIAMETRO=50CM); F)CAIXAS DE RALO DE AMBOS OS LADOS A CADA 30,00M</t>
  </si>
  <si>
    <t>11.036.0003-1</t>
  </si>
  <si>
    <t>APARELHO DE APOIO DE NEOPRENE,(250X350X63)MM,NAO FRETADO,EXCLUSIVE PREPARO DO BERCO DE ASSENTAMENTO.FORNECIMENTO E COLOCACAO</t>
  </si>
  <si>
    <t>11.036.0004-1</t>
  </si>
  <si>
    <t>APARELHO DE APOIO DE NEOPRENE,(250X350X63)MM,FRETADO,COM 6 CHAPAS DE ACO DE 3MM DE ESPESSURA,EXCLUSIVE PREPARO DO BERCODE ASSENTAMENTO.FORNECIMENTO E COLOCACAO</t>
  </si>
  <si>
    <t>ISOLAMENTO EM TUBULACAO COM DIAMETRO DE 1/2",COMPREENDENDO:CALHA DE ISOLAMENTO DE POLIURETANO EXPANDIDO,COM ESPESSURA DE 1",CONFORME ABNT NBR 10662,FIXADA COM ARAME GALVANIZADO,CHAPA DE ALUMINIO CORRUGADA COM PAPEL KRAFT COM 0,15MM,FIXADA COM CINTA DE ALUMINIO COM 1/2"X0,5MM E SELO PARA FIXACAO DA CINTA,EXCLUSIVE A TUBULACAO.FORNECIMENTO E COLOCACAO</t>
  </si>
  <si>
    <t>ISOLAMENTO EM TUBULACAO COM DIAMETRO DE 3/4",COMPREENDENDO:CALHA DE ISOLAMENTO DE POLIURETANO EXPANDIDO,COM ESPESSURA DE 1",CONFORME ABNT NBR 10662,FIXADA COM ARAME GALVANIZADO,CHAPA DE ALUMINIO CORRUGADA COM PAPEL KRAFT COM 0,15MM,FIXADA COM CINTA DE ALUMINIO COM 1/2"X0,5MM E SELO PARA FIXACAO DA CINTA,EXCLUSIVE A TUBULACAO.FORNECIMENTO E COLOCACAO</t>
  </si>
  <si>
    <t>ISOLAMENTO EM TUBULACAO COM DIAMETRO DE 1",COMPREENDENDO:CALHA DE ISOLAMENTO DE POLIURETANO EXPANDIDO,COM ESPESSURA DE 1",CONFORME ABNT NBR 10662,FIXADA COM ARAME GALVANIZADO, CHAPA DE ALUMINIO CORRUGADA COM PAPEL KRAFT COM 0,15MM,FIXADA COM CINTA DE ALUMINIO COM 1/2"X0,5MM E SELO PARA FIXACAO DA CINTA,EXCLUSIVE A TUBULACAO.FORNECIMENTO E COLOCACAO</t>
  </si>
  <si>
    <t>ISOLAMENTO EM TUBULACAO COM DIAMETRO DE 1.1/4",COMPREENDENDO:CALHA DE ISOLAMENTO DE POLIURETANO EXPANDIDO,COM ESPESSURADE 1",CONFORME ABNT NBR 10662,FIXADA COM ARAME GALVANIZADO,CHAPA DE ALUMINIO CORRUGADA COM PAPEL KRAFT COM 0,15MM, FIXADA COM CINTA DE ALUMINIO COM 1/2"X0,5MM E SELO PARA FIXACAO DA CINTA,EXCLUSIVE A TUBULACAO.FORNECIMENTO E COLOCACAO</t>
  </si>
  <si>
    <t>ISOLAMENTO EM TUBULACAO COM DIAMETRO DE 1.1/2",COMPREENDENDO:CALHA DE ISOLAMENTO DE POLIURETANO EXPANDIDO,COM ESPESSURADE 1",CONFORME ABNT NBR 10662,FIXADA COM ARAME GALVANIZADO,CHAPA DE ALUMINIO CORRUGADA COM PAPEL KRAFT COM 0,15MM, FIXADA COM CINTA DE ALUMINIO COM 1/2"X0,5MM E SELO PARA FIXACAO DA CINTA,EXCLUSIVE A TUBULACAO.FORNECIMENTO E COLOCACAO</t>
  </si>
  <si>
    <t>ISOLAMENTO EM TUBULACAO COM DIAMETRO DE 2",COMPREENDENDO:CALHA DE ISOLAMENTO DE POLIURETANO EXPANDIDO,COM ESPESSURA DE 1.1/2",CONFORME ABNT NBR 10662,FIXADA COM ARAME GALVANIZADO,CHAPA DE ALUMINIO CORRUGADA COM PAPEL KRAFT COM 0,15MM, FIXADA COM CINTA DE ALUMINIO COM 1/2"X0,5MM E SELO PARA FIXACAO DA CINTA,EXCLUSIVE A TUBULACAO.FORNECIMENTO E COLOCACAO</t>
  </si>
  <si>
    <t>ISOLAMENTO EM TUBULACAO COM DIAMETRO DE 3",COMPREENDENDO:CALHA DE ISOLAMENTO DE POLIURETANO EXPANDIDO,COM ESPESSURA DE 1.1/2",CONFORME ABNT NBR 10662,FIXADA COM ARAME GALVANIZADO,CHAPA DE ALUMINIO CORRUGADA COM PAPEL KRAFT COM 0,15MM, FIXADA COM CINTA DE ALUMINIO COM 1/2"X0,5MM E SELO PARA FIXACAO DA CINTA,EXCLUSIVE A TUBULACAO.FORNECIMENTO E COLOCACAO</t>
  </si>
  <si>
    <t>ISOLAMENTO EM TUBULACAO COM DIAMETRO DE 4",COMPREENDENDO:CALHA DE ISOLAMENTO DE POLIURETANO EXPANDIDO,COM ESPESSURA DE 1.1/2",CONFORME ABNT NBR 10662,FIXADA COM ARAME GALVANIZADO,CHAPA DE ALUMINIO CORRUGADA COM PAPEL KRAFT COM 0,15MM, FIXADA COM CINTA DE ALUMINIO COM 1/2"X0,5MM E SELO PARA FIXACAO DA CINTA,EXCLUSIVE A TUBULACAO.FORNECIMENTO E COLOCACAO</t>
  </si>
  <si>
    <t>CAMIONETA TIPO PICK-UP,COM CABINE DUPLA E CACAMBA,MOTOR DIESEL 2,8 LITROS,DIRECAO HIDRAULICA,TRACAO NAS 4 RODAS,INCLUSIVE MOTORISTA</t>
  </si>
  <si>
    <t>ADUBO ORGANICO (HUMUS DE MINHOCA)</t>
  </si>
  <si>
    <t>15109</t>
  </si>
  <si>
    <t>DISTRIBUIDOR DE BETUME (ASFALTO) REBOCAVEL,MOTOR A DIESEL,PA</t>
  </si>
  <si>
    <t>15111</t>
  </si>
  <si>
    <t>15290</t>
  </si>
  <si>
    <t>PAVIMENTACAO COM PARALELEPIPEDOS (EXCLUSIVE TRANSPORTE DO PA</t>
  </si>
  <si>
    <t>31088</t>
  </si>
  <si>
    <t>31089</t>
  </si>
  <si>
    <t>31091</t>
  </si>
  <si>
    <t>40138</t>
  </si>
  <si>
    <t>Equipamento de alta pressão para sucção e limpeza de detritos (Vac-All ou similar), com motorista, operador, ajudante, material de operação e material de manutenção, inclusive vazamento do material recolhido, com as seguintes especificações mínimas: deposito para detritos com capacidade de 11.000l, porta articulável, sistema de sucção com vazão de 340m3/min, tanque de água de 1.000l, mangote de sucção de 12", com acessórios e opcionais. Custo horário corrido.</t>
  </si>
  <si>
    <t>Equipamento combinado, vácuo/hidrojato para sucção e limpeza de detritos, com motorista, operador, ajudante, material de operação e material de manutenção, inclusive o fornecimento d'agua e o vazamento do material recolhido, com as seguintes especificações mínimas: deposito para detritos e reservatório de água divididos, totalizando 8.000l, bomba de alta pressão e alto vácuo, tomada de forca, carretel e mangueira de alta pressão, mangote de 4", com acessórios e opcionais. Custo horário corrido.</t>
  </si>
  <si>
    <t>TC 10.05.0701</t>
  </si>
  <si>
    <t>Serviço de disposição final de material inerte, proveniente de escavação em geral, em local adequado e licenciado por órgão ambiental competente, conforme legislação vigente.</t>
  </si>
  <si>
    <t>TC 10.05.0702</t>
  </si>
  <si>
    <t>Serviço de disposição final de resíduos de construção civil (RCC - Classes A, B ou C) em local adequado e licenciado por órgão ambiental competente, conforme legislação vigente.</t>
  </si>
  <si>
    <t>MAT014110</t>
  </si>
  <si>
    <t>Bloco semafórico para pedestre com 2 (dois) módulos focais de 200mm de diâmetro à led, compreendendo foco verde "Siga" (boneco) e foco vermelho "Pare", sem temporizador, inclusive suportes de fixação, conforme especificação CET-RIO</t>
  </si>
  <si>
    <t>MAT014115</t>
  </si>
  <si>
    <t>Bloco semafórico repetidor com 3 (três) módulos focais de 200mm de diâmetro à led, cobre-focos, anteparo borrachas de vedação e suportes de fixação, conforme especificação CET-RIO</t>
  </si>
  <si>
    <t>MAT014130</t>
  </si>
  <si>
    <t>Bloco semafórico principal com 3 (três) módulos focais de 300mm de diâmetro à led, cobre-focos, anteparo borrachas de vedação e suportes de fixação, conforme especificação CET-RIO</t>
  </si>
  <si>
    <t>MAT014950</t>
  </si>
  <si>
    <t>Botoeira para acionamento de controlador semafórico para atuação de pedestre</t>
  </si>
  <si>
    <t>MAT016400</t>
  </si>
  <si>
    <t>Braço de aço galvanizado, para câmera de TV, com projeção de 1,20m</t>
  </si>
  <si>
    <t>MAT016700</t>
  </si>
  <si>
    <t>Braço projetado de aço para sustentação de semáforo e placa até 3m2, galvanizado a fogo e pintado, para fixação em coluna cônico contínua, conforme especificação CET-RIO, projeção de 2,80m</t>
  </si>
  <si>
    <t>MAT016750</t>
  </si>
  <si>
    <t>Braço projetado de aço para sustentação de semáforo e placa até 3m2, galvanizado a fogo e pintado, para fixação em coluna cônico contínua, conforme especificação CET-RIO, projeção de 3,70m</t>
  </si>
  <si>
    <t>MAT016800</t>
  </si>
  <si>
    <t>Braço projetado de aço para sustentação de semáforo e placa até 3m2, galvanizado a fogo e pintado, para fixação em coluna cônico contínua, conforme especificação CET-RIO, projeção de 4,70m</t>
  </si>
  <si>
    <t>MAT016860</t>
  </si>
  <si>
    <t>Braço projetado de aço para sustentação de semáforo e placa até 4,50m2, galvanizado a fogo, para fixação em coluna cônico tipo II, projeção 6m, 173mm de diâmetro junto à flange</t>
  </si>
  <si>
    <t>MAT029200</t>
  </si>
  <si>
    <t>Cavalete Minicade, equipado com painéis refletivos, padrão Engenharia e um pisca-alerta com célula foto-elétrica, alimentada por duas baterias de 6V, aluguel</t>
  </si>
  <si>
    <t>MAT029250</t>
  </si>
  <si>
    <t>Cavalete plástico universal, equipado com painéis refletivos de alta densidade e 1 pisca-alerta com célula fotoelétrica, alimentado por 2 baterias de 6V, aluguel</t>
  </si>
  <si>
    <t>MAT031485</t>
  </si>
  <si>
    <t>Placa de sinalização, confeccionada em chapa de Pet 2,4mm, fundo, textos e tarjas em película refletiva, esferas inclusas, tipo 1-A da NBR 14.644, conforme especificação da CET-RIO</t>
  </si>
  <si>
    <t>MAT034100</t>
  </si>
  <si>
    <t>Cinta simples para fixação do conjunto de sustentação de sinalização vertical (semáforos e placas)</t>
  </si>
  <si>
    <t>MAT034150</t>
  </si>
  <si>
    <t>Cinta dupla para fixação do conjunto de sustentação de sinalização vertical (semáforos e placas)</t>
  </si>
  <si>
    <t>MAT035100</t>
  </si>
  <si>
    <t>Coluna de aço, cônica contínua, para instalação de até 4 braços projetados para sinalização, para sustentação de semáforo e placa até 3m2, galvanizada a fogo e pintada, conforme especificação CET-RIO</t>
  </si>
  <si>
    <t>MAT035110</t>
  </si>
  <si>
    <t>Coluna de aço cônica contínua tip II para um braço projetado capaz de sustentar semáforo e placa de até 4,50m2, galvanizada a fogo, altura útil total de 5m, 300mm de diâmetro na base</t>
  </si>
  <si>
    <t>MAT035120</t>
  </si>
  <si>
    <t>Coluna de aço cônica contínua tip II para dois braços projetados capazes de sustentar, cada um, semáforo e placa de até 4,50m2, galvanizada a fogo, altura útil total de 5m, 300mm de diâmetro na base</t>
  </si>
  <si>
    <t>MAT090560</t>
  </si>
  <si>
    <t>Módulo focal a LED para bloco repetidor de 200mm na cor amarela</t>
  </si>
  <si>
    <t>MAT090563</t>
  </si>
  <si>
    <t>Módulo focal a LED para bloco repetidor de 200mm na cor verde</t>
  </si>
  <si>
    <t>MAT090566</t>
  </si>
  <si>
    <t>Módulo focal a LED para bloco repetidor de 200mm na cor vermelha</t>
  </si>
  <si>
    <t>MAT090569</t>
  </si>
  <si>
    <t>Módulo focal a LED para bloco principal de 300mm na cor amarela</t>
  </si>
  <si>
    <t>MAT090572</t>
  </si>
  <si>
    <t>Módulo focal a LED para bloco principal de 300mm na cor verde</t>
  </si>
  <si>
    <t>MAT090575</t>
  </si>
  <si>
    <t>Módulo focal a LED para bloco principal de 300mm na cor vermelha</t>
  </si>
  <si>
    <t>MAT090578</t>
  </si>
  <si>
    <t>Módulo focal a LED para bloco de pedestre com formato boneco na cor verde</t>
  </si>
  <si>
    <t>MAT090582</t>
  </si>
  <si>
    <t>Módulo focal a LED para bloco de pedestre com formato mão espalmada na cor vermelha</t>
  </si>
  <si>
    <t>MAT091101</t>
  </si>
  <si>
    <t>Muda de espécie florestal nativa com altura entre 0,50m e 0,70m</t>
  </si>
  <si>
    <t>MAT091110</t>
  </si>
  <si>
    <t>Muda de espécie florestal nativa com altura entre 0,70m e 1,00m</t>
  </si>
  <si>
    <t>MAT091120</t>
  </si>
  <si>
    <t>Muda de espécie florestal nativa com altura entre 1,00m e 1,30m</t>
  </si>
  <si>
    <t>MAT091130</t>
  </si>
  <si>
    <t>Muda de espécie florestal nativa com altura entre 1,30m e 1,60m</t>
  </si>
  <si>
    <t>MAT091860</t>
  </si>
  <si>
    <t>Painel de controle para sinalização eletrônica de faixa reversível, "x" e "seta", a led com 01 display para 01 sentido da via preso à lateral de viaduto, passarela e/ou túnel. Características mínimas dos painéis: tecnologia a led de alta intensidade; sistema de fotocélula que controle automaticamente a intensidade luminosa dos leds, mtbf mínimo de 100.000 horas para os led's; dimensões mínimas de 55cm x 55cm x 6,5cm, três possibilidades de mensagens: "x" na cor vermelha; "seta" na cor verde e painel apagado, acionamento por controle remoto (radiofrequência) a, no mínimo, 100m com possibilidade de comunicação "on line" através de tecnologia "wireless"; proteção contra intempéries, poeira, água e rajadas de vento; proteção contra sobrecarga de tensão ou corrente, interferências eletrostáticas e interferências eletromagnéticas; consumo máximo de energia elétrica de 15w; "no break" com autonomia mínima de 3h; aterramento. Fornecimento e implantação</t>
  </si>
  <si>
    <t>MAT091866</t>
  </si>
  <si>
    <t>Painel de controle para sinalização eletrônica de faixa reversível, "x" e "seta", a led com 01 display para 01 sentido da via com coluna cônica de 6m e braço projetado de 3m galvanizados sem pintura. Características mínimas dos painéis: tecnologia a led de alta intensidade; sistema de fotocélula que controle automaticamente a intensidade luminosa dos leds, mtbf mínimo de 100.000 horas para os led's; dimensões mínimas de 55cm x 55cm x 6,5cm, três possibilidades de mensagens: "x" na cor vermelha; "seta" na cor verde e painel apagado, acionamento por controle remoto (radiofrequência) a, no mínimo, 100m com possibilidade de comunicação "on line" através de tecnologia "wireless"; proteção contra intempéries, poeira, água e rajadas de vento; proteção contra sobrecarga de tensão ou corrente, interferências eletrostáticas e interferências eletromagnéticas; consumo máximo de energia elétrica de 15w; "no break" com autonomia mínima de 3h; aterramento. Fornecimento e implantação</t>
  </si>
  <si>
    <t>MAT091873</t>
  </si>
  <si>
    <t>Painel de controle para sinalização eletrônica de faixa reversível, "x" e "seta", a led com 01 display para 02 sentidos da via com coluna cônica de 6m e braço projetado de 3m galvanizados sem pintura. Características mínimas dos painéis: tecnologia a led de alta intensidade; sistema de fotocélula que controle automaticamente a intensidade luminosa dos leds, mtbf mínimo de 100.000 horas para os led's; dimensões mínimas de 55cm x 55cm x 6,5cm, três possibilidades de mensagens: "x" na cor vermelha; "seta" na cor verde e painel apagado, acionamento por controle remoto (radiofrequência) a, no mínimo, 100m com possibilidade de comunicação "on line" através de tecnologia "wireless"; proteção contra intempéries, poeira, água e rajadas de vento; proteção contra sobrecarga de tensão ou corrente, interferências eletrostáticas e interferências eletromagnéticas; consumo máximo de energia elétrica de 15w; "no break" com autonomia mínima de 3h; aterramento. Fornecimento e implantação</t>
  </si>
  <si>
    <t>MAT091876</t>
  </si>
  <si>
    <t>Painel de controle para sinalização eletrônica de faixa reversível, "x" e "seta", a led com 01 display para 02 sentidos da via com coluna cônica de 6m e braço projetado de 5m galvanizados sem pintura. Características mínimas dos painéis: tecnologia a led de alta intensidade; sistema de fotocélula que controle automaticamente a intensidade luminosa dos leds, mtbf mínimo de 100.000 horas para os led's; dimensões mínimas de 55cm x 55cm x 6,5cm, três possibilidades de mensagens: "x" na cor vermelha; "seta" na cor verde e painel apagado, acionamento por controle remoto (radiofrequência) a, no mínimo, 100m com possibilidade de comunicação "on line" através de tecnologia "wireless"; proteção contra intempéries, poeira, água e rajadas de vento; proteção contra sobrecarga de tensão ou corrente, interferências eletrostáticas e interferências eletromagnéticas; consumo máximo de energia elétrica de 15w; "no break" com autonomia mínima de 3h; aterramento. Fornecimento e implantação</t>
  </si>
  <si>
    <t>MAT091883</t>
  </si>
  <si>
    <t>Painel de controle para sinalização eletrônica de faixa reversível, "x" e "seta", a led com 02 display para 02 sentidos da via com coluna cônica de 6m e braço projetado de 5m galvanizados sem pintura. Características mínimas dos painéis: tecnologia a led de alta intensidade; sistema de fotocélula que controle automaticamente a intensidade luminosa dos leds, mtbf mínimo de 100.000 horas para os led's; dimensões mínimas de 55cm x 55cm x 6,5cm, três possibilidades de mensagens: "x" na cor vermelha; "seta" na cor verde e painel apagado, acionamento por controle remoto (radiofrequência) a, no mínimo, 100m com possibilidade de comunicação "on line" através de tecnologia "wireless"; proteção contra intempéries, poeira, água e rajadas de vento; proteção contra sobrecarga de tensão ou corrente, interferências eletrostáticas e interferências eletromagnéticas; consumo máximo de energia elétrica de 15w; "no break" com autonomia mínima de 3h; aterramento. Fornecimento e implantação</t>
  </si>
  <si>
    <t>MAT099400</t>
  </si>
  <si>
    <t>Placa de sinalização de obras, refletivas, com película refletiva grau técnico</t>
  </si>
  <si>
    <t>MAT099550</t>
  </si>
  <si>
    <t>Placa de sinalização de alumínio, espessura 1,5mm, com fundo, símbolos e tarjas em película refletiva com esferas encapsuladas tipo II-A da NBR 14644, inclusive elementos de fixação, conforme especificação CET-RIO</t>
  </si>
  <si>
    <t>MAT099600</t>
  </si>
  <si>
    <t>Placa de sinalização de alumínio, espessura 1,5mm, com fundo, símbolos e tarjas em película refletiva com esferas inclusas tipo I-A da NBR 14644, inclusive elementos de fixação, conforme especificação da CET-RIO</t>
  </si>
  <si>
    <t>MAT099650</t>
  </si>
  <si>
    <t>Placa de sinalização de alumínio, espessura 1,5mm, com fundo em película refletiva com esferas inclusas tipo I-A da NBR 14644, símbolos e tarjas em película refletiva com esferas encapsuladas tipo II da NBR 14644, inclusive elementos de fixação, conforme especificação CET-RIO</t>
  </si>
  <si>
    <t>MAT099700</t>
  </si>
  <si>
    <t>Placa de sinalização em alumínio, espessura 1,5mm, com fundo pintado, símbolos e tarjas em película refletiva com esferas inclusas tipo I-A da NBR 14644, inclusive elementos de fixação, conforme especificação da CET-RIO</t>
  </si>
  <si>
    <t>MAT099750</t>
  </si>
  <si>
    <t>Placa de sinalização de alumínio, espessura 1,5mmm, com fundo, símbolos e tarjas pintados, inclusive elementos de fixação, conforme especificação da CET-RIO</t>
  </si>
  <si>
    <t>MAT099800</t>
  </si>
  <si>
    <t>Placa de sinalização modulada de alumínio, espessura 2,0mm, com fundo, símbolos e tarjas em película refletiva com esferas encapsuladas tipo II da NBR 14644, inclusive elementos de fixação, conforme especificação CET-RIO</t>
  </si>
  <si>
    <t>MAT099850</t>
  </si>
  <si>
    <t>Placa de sinalização modulada de alumínio, espessura 2,0mm, com fundo, símbolos e tarjas em película refletiva com esferas inclusas tipo I-A da NBR 14644, inclusive elementos de fixação, conforme especificação da CET-RIO</t>
  </si>
  <si>
    <t>MAT099900</t>
  </si>
  <si>
    <t>Placa de sinalização modulada de alumínio, espessura 2,0mm, com fundo em película refletiva com esferas inclusas tipo I-A da NBR 14644, símbolos e tarjas em película refletiva com esferas encapsuladas tipo II-A da NBR 14644, inclusive elementos de fixação, conforme especificação CET-RIO</t>
  </si>
  <si>
    <t>MAT100500</t>
  </si>
  <si>
    <t>Planta - Espécie vegetal com altura de (0,40 a 1,50)m, tipo Gardenia Jasminóides (Jasmim do Cabo) ou similar</t>
  </si>
  <si>
    <t>MAT100550</t>
  </si>
  <si>
    <t>Planta - Espécie vegetal com altura de (0,60 a 1,50)m, tipo Calliandra Tweedii (Esponjinha Vermelha) ou similar</t>
  </si>
  <si>
    <t>MAT100800</t>
  </si>
  <si>
    <t>Planta - Espécie vegetal com altura de (0,25 a 1,00)m, tipo Sanchezia Nobilis (Sanquésia) ou similar</t>
  </si>
  <si>
    <t>MAT100850</t>
  </si>
  <si>
    <t>Planta - Espécie vegetal com altura de (0,40 a 1,50)m, tipo Arundina Bambusifolia (Orquidea Bambu) ou similar</t>
  </si>
  <si>
    <t>MAT101000</t>
  </si>
  <si>
    <t>Planta - Espécie vegetal com altura de (0,10 a 0,40)m, tipo Jasminum Nitidum (Jasmim Estrela) ou similar</t>
  </si>
  <si>
    <t>MAT101100</t>
  </si>
  <si>
    <t>Planta - Espécie vegetal com altura de (0,20 a 0,80)m, tipo Helicônia Psittacorum (Helicônia Papagaio) ou similar</t>
  </si>
  <si>
    <t>MAT101350</t>
  </si>
  <si>
    <t>Planta - Espécie vegetal com altura de (0,15 a 0,40)m, tipo Pachystachys Lutea (Camarão Amarelo) ou similar</t>
  </si>
  <si>
    <t>MAT101400</t>
  </si>
  <si>
    <t>Planta - Espécie vegetal com altura de (0,20 a 0,40)m, tipo Ctenanthe Setosa (Maranta Cinza) ou similar</t>
  </si>
  <si>
    <t>MAT101650</t>
  </si>
  <si>
    <t>Planta - Espécie vegetal com altura de (0,10 a 0,20)m, tipo Cuphea Gracilis (Érica) ou similar</t>
  </si>
  <si>
    <t>MAT101750</t>
  </si>
  <si>
    <t>Planta - Espécie vegetal com altura de (0,10 a 0,30)m, tipo Lantana Camara (Cambará) ou similar</t>
  </si>
  <si>
    <t>MAT101800</t>
  </si>
  <si>
    <t>Planta - Espécie vegetal com altura de (0,10 a 0,20)m, tipo Hemerocallis Flava (Hemerocalis, Lirio)</t>
  </si>
  <si>
    <t>MAT101850</t>
  </si>
  <si>
    <t>Planta - Grama tipo Zoizia Japonica (Grama Esmeralda), placa com largura de 0,40m</t>
  </si>
  <si>
    <t>MAT102000</t>
  </si>
  <si>
    <t>Planta - Espécie vegetal com altura de (0,15 a 0,30)m, tipo Ophiopogon jaburan (Barba - de - Serpente) ou similar</t>
  </si>
  <si>
    <t>MAT102100</t>
  </si>
  <si>
    <t>Planta - Espécie vegetal com altura de (0,30 a 2,00)m, tipo Arbusto Dracaena Marginata (Dracena de Madagascar) ou similar</t>
  </si>
  <si>
    <t>MAT102300</t>
  </si>
  <si>
    <t>Planta - Espécie vegetal com altura de (0,40 a 2,00)m, tipo Arbusto Philodendron Bipinnatifidum (Banana de Macaco ou Imbê) ou similar</t>
  </si>
  <si>
    <t>MAT103150</t>
  </si>
  <si>
    <t>Planta - Espécie vegetal com altura de (0,60 a 1,00)m, tipo Palmeira Phoenix Roebelenii (Tamareira Anã) ou similar</t>
  </si>
  <si>
    <t>MAT103201</t>
  </si>
  <si>
    <t>Planta - Espécie vegetal de (2,50 a 3,50)m, Palmeira Syagrus Romanzoffiana (Baba-de-Boi / Gerivá) ou similar</t>
  </si>
  <si>
    <t>MAT103202</t>
  </si>
  <si>
    <t>Planta - Espécie vegetal com altura total de (6,00 a 7,00)m Tipo Syagrus Romanzoffiana (Palmeira Baba-de-Boi / Gerivá)</t>
  </si>
  <si>
    <t>MAT104070</t>
  </si>
  <si>
    <t>Planta - Espécie vegetal nativa com CAP (Circunferência na Altura do Peito) entre 0,10 e 0,15m e altura entre 2,50 e 3,00m</t>
  </si>
  <si>
    <t>MAT104073</t>
  </si>
  <si>
    <t>Planta - Espécie vegetal nativa com CAP (Circunferência na Altura do Peito) entre 0,15 e 0,20m e altura entre 3,00 e 3,50m</t>
  </si>
  <si>
    <t>MAT104076</t>
  </si>
  <si>
    <t>Planta - Espécie vegetal nativa com CAP (Circunferência na Altura do Peito) entre 0,20 e 0,25m e altura entre 3,50 e 4,00m</t>
  </si>
  <si>
    <t>MAT109550</t>
  </si>
  <si>
    <t>Poste de aço galvanizado por imersão à quente (NBR6323), pintado com esmalte sintético, na cor preto fosco, com coluna de 5000mm de comprimento, diâmetro externo 101,6mm (4"), espessura de 4,75mm, tipo S5</t>
  </si>
  <si>
    <t>MAT109700</t>
  </si>
  <si>
    <t>Poste de aço galvanizado reto, cônico contínuo, poligonal, comprimento de 12m, para suporte de câmera de TV</t>
  </si>
  <si>
    <t>MAT111651</t>
  </si>
  <si>
    <t>Poste composto de Poliéster reforçado com Fibra de Vidro - PRFV, seção única, altura total de 4,50 m, conicidade reduzida, carga nominal de 50 daN, diâmetro no topo de 60mm, com flange(sapata), especificação EM-RIOLUZ Nº101</t>
  </si>
  <si>
    <t>MAT111660</t>
  </si>
  <si>
    <t>Poste composto de Poliéster reforçado com Fibra de Vidro - PRFV, seção única, altura total de 6 m, conicidade reduzida, carga nominal de 50 daN, diâmetro no topo de 60mm, com flange(sapata), especificação EM-RIOLUZ Nº101</t>
  </si>
  <si>
    <t>MAT111670</t>
  </si>
  <si>
    <t>Poste composto de Poliéster reforçado com Fibra de Vidro - PRFV, seção única, altura total de 7 m, altura útil de 6 m, conicidade nominal, tipo leve, carga nominal de 200 daN, diâmetro no topo de 180 mm, engastado, especificação EM-RIOLUZ Nº101</t>
  </si>
  <si>
    <t>MAT111675</t>
  </si>
  <si>
    <t>Poste composto de Poliéster reforçado com Fibra de Vidro - PRFV, seção única, altura total de 9 m, conicidade reduzida, carga nominal de 60 daN, diâmetro no topo de 60 mm, com flange(sapata), especificação EM-RIOLUZ Nº101</t>
  </si>
  <si>
    <t>MAT111680</t>
  </si>
  <si>
    <t>Poste composto de Poliéster reforçado com Fibra de Vidro - PRFV, seção única, altura total de 9 m, altura útil de 7,50 m, conicidade normal, tipo leve, carga nominal de 300 daN, diâmetro no topo de 180 mm, engastado, especificação EM-RIOLUZ Nº101</t>
  </si>
  <si>
    <t>MAT111701</t>
  </si>
  <si>
    <t>Poste composto de Poliéster reforçado com Fibra de Vidro - PRFV, seção única, altura total de 11 m, altura útil de 9 m, conicidade normal, tipo leve, carga nominal de 400 daN, diâmetro no topo de 180 mm, engastado, especificação EM-RIOLUZ Nº101</t>
  </si>
  <si>
    <t>MAT111705</t>
  </si>
  <si>
    <t>Poste composto de Poliéster reforçado com Fibra de Vidro - PRFV, seção única, altura total de 11 m, altura útil de 9 m, conicidade normal, tipo pesado, carga nominal de 600 daN, diâmetro no topo de 180 mm, engastado, especificação EM-RIOLUZ Nº101</t>
  </si>
  <si>
    <t>MAT111710</t>
  </si>
  <si>
    <t>Poste composto de Poliéster reforçado com Fibra de Vidro - PRFV, seção única, altura total de 12 m, altura útil de 10 m, conicidade normal, tipo leve, carga nominal de 400 daN, diâmetro no topo de 180 mm, engastado, especificação EM-RIOLUZ Nº101</t>
  </si>
  <si>
    <t>MAT111725</t>
  </si>
  <si>
    <t>Poste composto de Poliéster reforçado com Fibra de Vidro - PRFV, seção única, altura total de 15 m, conicidade reduzida, carga nominal de 200 daN, diâmetro no topo de 110mm, com flange(sapata), especificação EM-RIOLUZ Nº101</t>
  </si>
  <si>
    <t>MAT126050</t>
  </si>
  <si>
    <t>Suporte para bloco semafórico, tipo basculante</t>
  </si>
  <si>
    <t>MAT126200</t>
  </si>
  <si>
    <t>Suporte de fixação de bloco semafórico principal ao braço projetado, diâmetro de 88,9mm, com ligação aparafusada pela extremidade externa da caixa de módulo focal</t>
  </si>
  <si>
    <t>MAT128401</t>
  </si>
  <si>
    <t>Tarifa de vazamento de material inerte, proveniente de escavação em geral, em local adequado e licenciado por órgão ambiental competente.</t>
  </si>
  <si>
    <t>MAT128402</t>
  </si>
  <si>
    <t>Tarifa de vazamento de resíduos de construção civil (RCC - classes A, B ou C) em local adequado e licenciado por órgão ambiental competente.</t>
  </si>
  <si>
    <t>IEQ006150</t>
  </si>
  <si>
    <t>Controlador eletrônico de tráfego, para interseções fora da área do CTA, conforme especificação da CET-RIO Controlador eletrônico de tráfego, para interseções fora da área do CTA, conforme especificação da CET-RIO com 2 fases</t>
  </si>
  <si>
    <t>IEQ006250</t>
  </si>
  <si>
    <t>Controlador eletrônico de tráfego com microprocessador de 16/32 bits, tarjetas em formato doble europeu, tecnologia HCMOS e CMOS de baixo consumo, multicapa nos circuitos impressos, diferenciação de grupos entre grupos de tráfego e grupos de comando direto, armário em chapa de aço galvanizada de 2mm, grau de proteção IP 45, modelo RMX-Y, Telvent ou similar, com Controlador eletrônico de tráfego com microprocessador de 16/32 bits, tarjetas em formato doble europeu, tecnologia HCMOS e CMOS de baixo consumo, multicapa nos circuitos impressos, diferenciação de grupos entre grupos de tráfego e grupos de comando direto, armário em chapa de aço galvanizada de 2mm, grau de proteção IP 45, modelo RMX-Y, Telvent ou similar, com 4 fases</t>
  </si>
  <si>
    <t>IEQ006450</t>
  </si>
  <si>
    <t>Controlador eletrônico de tráfego com microprocessador de 16/32 bits, tarjetas em formato doble europeu, tecnologia HCMOS e CMOS de baixo consumo, multicapa nos circuitos impressos, diferenciação de grupos entre grupos de tráfego e grupos de comando direto, armário em chapa de aço galvanizada de 2mm, grau de proteção IP 45, modelo RMX-Y, Telvent ou similar, com Controlador eletrônico de tráfego com microprocessador de 16/32 bits, tarjetas em formato doble europeu, tecnologia HCMOS e CMOS de baixo consumo, multicapa nos circuitos impressos, diferenciação de grupos entre grupos de tráfego e grupos de comando direto, armário em chapa de aço galvanizada de 2mm, grau de proteção IP 45, modelo RMX-Y, Telvent ou similar, com 8 fases</t>
  </si>
  <si>
    <t>IEQ006550</t>
  </si>
  <si>
    <t>Controlador eletrônico de tráfego com microprocessador de 16 bits, hardware totalmente modular, tipo "plug in", componentes tipo "low power" e memória não volátil "EEPROM" para retenção da programação, Datapron ou similar, sendo com Controlador eletrônico de tráfego com microprocessador de 16 bits, hardware totalmente modular, tipo "plug in", componentes tipo "low power" e memória não volátil "EEPROM" para retenção da programação, Datapron ou similar, sendo com 10 fases, modelo DP40-16</t>
  </si>
  <si>
    <t>IEQ015350</t>
  </si>
  <si>
    <t>Módulos componentes do controlador local de tráfego viário, compatível com sistema CET-RIO/CTA, de Módulos componentes do controlador local de tráfego viário, compatível com sistema CET-RIO/CTA, de modem, Dataprom DP-40, Sainco ou similar</t>
  </si>
  <si>
    <t>IEQ015450</t>
  </si>
  <si>
    <t>Módulos componentes do controlador local de tráfego viário, compatível com sistema CET-RIO/CTA, de Módulos componentes do controlador local de tráfego viário, compatível com sistema CET-RIO/CTA, de potência, Dataprom DP-40, Sainco ou similar</t>
  </si>
  <si>
    <t>IEQ016955</t>
  </si>
  <si>
    <t>Placa de comunicação sem fio (wireless) GSM/GPRS, com GPS, para controlador eletrônico de tráfego local, compatível com Sistema CET-RIO/CTA sem fio (wireless) - módulos VII, IX e XII, modelo EEC1C2-C da Dataprom ou similar</t>
  </si>
  <si>
    <t>IEQ016960</t>
  </si>
  <si>
    <t>Placa de comunicação sem fio (wireless) GSM/GPRS, com GPS, para controlador eletrônico de tráfego local, compatível com Sistema CET-RIO/CTA sem fio (wireless) - módulos VIII, X e XI, modelo TCE-486 da Telvent ou similar</t>
  </si>
  <si>
    <t>IEQ016965</t>
  </si>
  <si>
    <t>Placa de potência para controlador eletrônico de tráfego local, compatível com Sistema CET-RIO/CTA sem fio (wireless) - módulos VII, IX e XII, modelo POTNCS1 similar</t>
  </si>
  <si>
    <t>Chefe de Equipe ou similar</t>
  </si>
  <si>
    <t>CANALETA MEIA CANA PRÉ-MOLDADA DE CONCRETO (D = 20 CM) - FORNECIMENTO E INSTALAÇÃO. AF_05/2025</t>
  </si>
  <si>
    <t>CANALETA MEIA CANA PRÉ-MOLDADA DE CONCRETO (D = 30 CM) - FORNECIMENTO E INSTALAÇÃO. AF_05/2025</t>
  </si>
  <si>
    <t>CANALETA MEIA CANA PRÉ-MOLDADA DE CONCRETO (D = 40 CM) - FORNECIMENTO E INSTALAÇÃO. AF_05/2025</t>
  </si>
  <si>
    <t>CANALETA MEIA CANA PRÉ-MOLDADA DE CONCRETO (D = 50 CM) - FORNECIMENTO E INSTALAÇÃO. AF_05/2025</t>
  </si>
  <si>
    <t>CANALETA MEIA CANA PRÉ-MOLDADA DE CONCRETO (D = 60 CM) - FORNECIMENTO E INSTALAÇÃO. AF_05/2025</t>
  </si>
  <si>
    <t>CANALETA MEIA CANA PRÉ-MOLDADA DE CONCRETO (D = 80 CM) - FORNECIMENTO E INSTALAÇÃO. AF_05/2025</t>
  </si>
  <si>
    <t>GRELHA DE FERRO FUNDIDO SIMPLES COM REQUADRO, 150 X 1000 MM, ASSENTADA COM ARGAMASSA 1 : 3 CIMENTO: AREIA - FORNECIMENTO E INSTALAÇÃO. AF_05/2025</t>
  </si>
  <si>
    <t>GRELHA DE FERRO FUNDIDO SIMPLES COM REQUADRO, 200 X 1000 MM, ASSENTADA COM ARGAMASSA 1 : 3 CIMENTO: AREIA - FORNECIMENTO E INSTALAÇÃO. AF_05/2025</t>
  </si>
  <si>
    <t>GRELHA DE FERRO FUNDIDO SIMPLES COM REQUADRO, 300 X 1000 MM, ASSENTADA COM ARGAMASSA 1 : 3 CIMENTO: AREIA - FORNECIMENTO E INSTALAÇÃO. AF_05/2025</t>
  </si>
  <si>
    <t>CANALETA DE CONCRETO POLIMÉRICO COM GRELHA, LARGURA DE 13 CM - FORNECIMENTO E INSTALAÇÃO. AF_05/2025</t>
  </si>
  <si>
    <t>CAIXA COM GRELHA RETANGULAR DE FERRO FUNDIDO, EM ALVENARIA COM TIJOLOS CERÂMICOS MACIÇOS, DIMENSÕES INTERNAS: 0,15 X 1,00 X 0,3 M. AF_05/2025</t>
  </si>
  <si>
    <t>CAIXA COM GRELHA RETANGULAR DE FERRO FUNDIDO, EM ALVENARIA COM TIJOLOS CERÂMICOS MACIÇOS, DIMENSÕES INTERNAS: 0,20 X 1,00 X 0,4 M. AF_05/2025</t>
  </si>
  <si>
    <t>CAIXA COM GRELHA RETANGULAR DE FERRO FUNDIDO, EM ALVENARIA COM TIJOLOS CERÂMICOS MACIÇOS, DIMENSÕES INTERNAS: 0,30 X 1,00 X 0,5 M. AF_05/2025</t>
  </si>
  <si>
    <t>CONCRETAGEM DE VALETA/ CANALETA MOLDADA IN LOCO. AF_05/2025</t>
  </si>
  <si>
    <t>PREPARO DE SOLO E GABARITO DE MADEIRA PARA VALETA MOLDADA IN LOCO COM GEOMETRIA TRAPEZOIDAL. AF_05/2025</t>
  </si>
  <si>
    <t>GUINDAUTO HIDRÁULICO, CAPACIDADE MÁXIMA DE CARGA 8500 KG, MOMENTO MÁXIMO DE CARGA 30,4 TM, ALCANCE MÁXIMO HORIZONTAL 14,30 M, INCLUSIVE CAMINHÃO TRUCADO PBT 23.000 KG, POTÊNCIA DE 256 CV E CARROCERIA FIXA ABERTA DE MADEIRA - DEPRECIAÇÃO. AF_05/2025</t>
  </si>
  <si>
    <t>GUINDAUTO HIDRÁULICO, CAPACIDADE MÁXIMA DE CARGA 8500 KG, MOMENTO MÁXIMO DE CARGA 30,4 TM, ALCANCE MÁXIMO HORIZONTAL 14,30 M, INCLUSIVE CAMINHÃO TRUCADO PBT 23.000 KG, POTÊNCIA DE 256 CV E CARROCERIA FIXA ABERTA DE MADEIRA - JUROS. AF_05/2025</t>
  </si>
  <si>
    <t>GUINDAUTO HIDRÁULICO, CAPACIDADE MÁXIMA DE CARGA 8500 KG, MOMENTO MÁXIMO DE CARGA 30,4 TM, ALCANCE MÁXIMO HORIZONTAL 14,30 M, INCLUSIVE CAMINHÃO TRUCADO PBT 23.000 KG, POTÊNCIA DE 256 CV E CARROCERIA FIXA ABERTA DE MADEIRA - MANUTENÇÃO. AF_05/2025</t>
  </si>
  <si>
    <t>GUINDAUTO HIDRÁULICO, CAPACIDADE MÁXIMA DE CARGA 8500 KG, MOMENTO MÁXIMO DE CARGA 30,4 TM, ALCANCE MÁXIMO HORIZONTAL 14,30 M, INCLUSIVE CAMINHÃO TRUCADO PBT 23.000 KG, POTÊNCIA DE 256 CV E CARROCERIA FIXA ABERTA DE MADEIRA - IMPOSTOS E SEGUROS. AF_05/2025</t>
  </si>
  <si>
    <t>GUINDAUTO HIDRÁULICO, CAPACIDADE MÁXIMA DE CARGA 8500 KG, MOMENTO MÁXIMO DE CARGA 30,4 TM, ALCANCE MÁXIMO HORIZONTAL 14,30 M, INCLUSIVE CAMINHÃO TRUCADO PBT 23.000 KG, POTÊNCIA DE 256 CV E CARROCERIA FIXA ABERTA DE MADEIRA - MATERIAIS NA OPERAÇÃO. AF_05/2025</t>
  </si>
  <si>
    <t>GUINDAUTO HIDRÁULICO, CAPACIDADE MÁXIMA DE CARGA 8500 KG, MOMENTO MÁXIMO DE CARGA 30,4 TM, ALCANCE MÁXIMO HORIZONTAL 14,30 M, INCLUSIVE CAMINHÃO TRUCADO PBT 23.000 KG, POTÊNCIA DE 256 CV E CARROCERIA FIXA ABERTA DE MADEIRA - CHP DIURNO. AF_05/2025</t>
  </si>
  <si>
    <t>GUINDAUTO HIDRÁULICO, CAPACIDADE MÁXIMA DE CARGA 8500 KG, MOMENTO MÁXIMO DE CARGA 30,4 TM, ALCANCE MÁXIMO HORIZONTAL 14,30 M, INCLUSIVE CAMINHÃO TRUCADO PBT 23.000 KG, POTÊNCIA DE 256 CV E CARROCERIA FIXA ABERTA DE MADEIRA - CHI DIURNO. AF_05/2025</t>
  </si>
  <si>
    <t>EXECUÇÃO DE VALETA DE CONCRETO MOLDADO IN LOCO, ESPESSURA DE 0,08 M, GEOMETRIA TRAPEIZOIDAL, COM DIMENSÕES INTERNAS: B=1,6 M; B=1,0 M; H=0,3 M. AF_05/2025</t>
  </si>
  <si>
    <t>EXECUÇÃO DE VALETA DE CONCRETO MOLDADO IN LOCO, ESPESSURA DE 0,08 M, GEOMETRIA TRAPEIZOIDAL, COM DIMENSÕES INTERNAS: B=1,2 M; B=0,6 M; H=0,3 M. AF_05/2025</t>
  </si>
  <si>
    <t>EXECUÇÃO DE VALETA DE CONCRETO MOLDADO IN LOCO, ESPESSURA DE 0,08 M, GEOMETRIA TRAPEIZOIDAL, COM DIMENSÕES INTERNAS: B=0,6M; B=0,20 M; H=0,20 M. AF_05/2025</t>
  </si>
  <si>
    <t>EXECUÇÃO DE VALETA DE CONCRETO MOLDADO IN LOCO, ESPESSURA DE 0,08 M, GEOMETRIA TRAPEIZOIDAL, COM DIMENSÕES INTERNAS: B=0,7 M; B=0,30 M; H=0,20 M. AF_05/2025</t>
  </si>
  <si>
    <t>EXECUÇÃO DE VALETA DE CONCRETO MOLDADO IN LOCO, ESPESSURA DE 0,08 M, GEOMETRIA TRAPEIZOIDAL, COM DIMENSÕES INTERNAS: B=0,8 M; B=0,30 M; H=0,25 M. AF_05/2025</t>
  </si>
  <si>
    <t>EXECUÇÃO DE VALETA DE CONCRETO MOLDADO IN LOCO, ESPESSURA DE 0,08 M, GEOMETRIA TRAPEIZOIDAL, COM DIMENSÕES INTERNAS: B=0,9 M; B=0,30 M; H=0,30 M. AF_05/2025</t>
  </si>
  <si>
    <t>EXECUÇÃO DE VALETA DE CONCRETO MOLDADO IN LOCO, ESPESSURA DE 0,08 M, GEOMETRIA TRAPEIZOIDAL, COM DIMENSÕES INTERNAS: B=*1,0* M; B=0,40 M; H=*0,30* M. AF_05/2025</t>
  </si>
  <si>
    <t>EXECUÇÃO DE VALETA DE CONCRETO MOLDADO IN LOCO, ESPESSURA DE 0,08 M, GEOMETRIA TRAPEIZOIDAL, COM DIMENSÕES INTERNAS: B=*1,2* M; B=*0,4* M; H= 0,4 M. AF_05/2025</t>
  </si>
  <si>
    <t>EXECUÇÃO DE VALETA DE CONCRETO MOLDADO IN LOCO, ESPESSURA DE 0,08 M, GEOMETRIA TRAPEIZOIDAL, COM DIMENSÕES INTERNAS: B=*1,5* M; B=*0,50* M; H=*0,50* M. AF_05/2025</t>
  </si>
  <si>
    <t>EXECUÇÃO DE VALETA DE CONCRETO MOLDADO IN LOCO, ESPESSURA DE 0,08 M, GEOMETRIA TRAPEIZOIDAL, COM DIMENSÕES INTERNAS: B=*1,8* M; B=*0,60* M; H=*0,6* M. AF_05/2025</t>
  </si>
  <si>
    <t>EXECUÇÃO DE VALETA DE CONCRETO MOLDADO IN LOCO, ESPESSURA DE 0,08 M, GEOMETRIA TRAPEIZOIDAL, COM DIMENSÕES INTERNAS: B=*2,0* M; B=*0,8* M; H=0,6 M. AF_05/2025</t>
  </si>
  <si>
    <t>EXECUÇÃO DE VALETA DE CONCRETO ARMADO MOLDADO IN LOCO, ESPESSURA DE 0,08 M, GEOMETRIA TRAPEIZOIDAL, COM DIMENSÕES INTERNAS: B=0,6 M; B=0,20 M; H=0,20 M. AF_05/2025</t>
  </si>
  <si>
    <t>EXECUÇÃO DE VALETA DE CONCRETO ARMADO MOLDADO IN LOCO, ESPESSURA DE 0,08 M, GEOMETRIA TRAPEIZOIDAL, COM DIMENSÕES INTERNAS: B=0,7 M; B=0,30 M; H=0,20 M. AF_05/2025</t>
  </si>
  <si>
    <t>EXECUÇÃO DE VALETA DE CONCRETO ARMADO MOLDADO IN LOCO, ESPESSURA DE 0,08 M, GEOMETRIA TRAPEIZOIDAL, COM DIMENSÕES INTERNAS: B=0,8 M; B=0,30 M; H=0,25 M. AF_05/2025</t>
  </si>
  <si>
    <t>EXECUÇÃO DE VALETA DE CONCRETO ARMADO MOLDADO IN LOCO, ESPESSURA DE 0,08 M, GEOMETRIA TRAPEIZOIDAL, COM DIMENSÕES INTERNAS: B=0,9 M; B=0,30 M; H=0,30 M. AF_05/2025</t>
  </si>
  <si>
    <t>EXECUÇÃO DE VALETA DE CONCRETO ARMADO MOLDADO IN LOCO, ESPESSURA DE 0,08 M, GEOMETRIA TRAPEIZOIDAL, COM DIMENSÕES INTERNAS: B=1,0 M; B=0,40 M; H=0,30 M. AF_05/2025</t>
  </si>
  <si>
    <t>EXECUÇÃO DE VALETA DE CONCRETO ARMADO MOLDADO IN LOCO, ESPESSURA DE 0,08 M, GEOMETRIA TRAPEIZOIDAL, COM DIMENSÕES INTERNAS: B=1,1 M; B=0,40 M; H=0,35 M. AF_05/2025</t>
  </si>
  <si>
    <t>EXECUÇÃO DE VALETA DE CONCRETO ARMADO MOLDADO IN LOCO, ESPESSURA DE 0,08 M, GEOMETRIA TRAPEIZOIDAL, COM DIMENSÕES INTERNAS: B=*1,20* M; B=*0,4* M; H=0,4 M. AF_05/2025</t>
  </si>
  <si>
    <t>EXECUÇÃO DE CANALETA DE CONCRETO ARMADO MOLDADA IN LOCO, ESPESSURA DE 0,1 M, GEOMETRIA QUADRADA, COM DIMENSÕES INTERNAS: L=0,20 M; H=0,20 M. AF_05/2025</t>
  </si>
  <si>
    <t>EXECUÇÃO DE CANALETA DE CONCRETO ARMADO MOLDADA IN LOCO, ESPESSURA DE 0,1 M, GEOMETRIA QUADRADA, COM DIMENSÕES INTERNAS: L=0,25 M; H=0,25 M. AF_05/2025</t>
  </si>
  <si>
    <t>EXECUÇÃO DE CANALETA DE CONCRETO ARMADO MOLDADA IN LOCO, ESPESSURA DE 0,1 M, GEOMETRIA QUADRADA, COM DIMENSÕES INTERNAS: L=0,30 M; H=0,30 M. AF_05/2025</t>
  </si>
  <si>
    <t>EXECUÇÃO DE CANALETA DE CONCRETO ARMADO MOLDADA IN LOCO, ESPESSURA DE 0,1 M, GEOMETRIA QUADRADA, COM DIMENSÕES INTERNAS: L=0,35 M; H=0,35 M. AF_05/2025</t>
  </si>
  <si>
    <t>EXECUÇÃO DE CANALETA DE CONCRETO ARMADO MOLDADA IN LOCO, ESPESSURA DE 0,1 M, GEOMETRIA QUADRADA, COM DIMENSÕES INTERNAS: L=0,40 M; H=0,40 M. AF_05/2025</t>
  </si>
  <si>
    <t>EXECUÇÃO DE CANALETA DE CONCRETO ARMADO MOLDADA IN LOCO, ESPESSURA DE 0,1 M, GEOMETRIA QUADRADA, COM DIMENSÕES INTERNAS: L=0,50 M; H=0,50 M. AF_05/2025</t>
  </si>
  <si>
    <t>EXECUÇÃO DE CANALETA DE CONCRETO ARMADO MOLDADA IN LOCO, ESPESSURA DE 0,1 M, GEOMETRIA QUADRADA, COM DIMENSÕES INTERNAS: L=0,60 M; H=0,60 M. AF_05/2025</t>
  </si>
  <si>
    <t>EXECUÇÃO DE CANALETA DE CONCRETO MOLDADO IN LOCO, COM GRELHA DE CONCRETO; ESPESSURA DE 0,15 M, GEOMETRIA RETANGULAR, COM DIMENSÕES INTERNAS: L=0,4 M; H=*0,3*M. AF_05/2025</t>
  </si>
  <si>
    <t>EXECUÇÃO DE CANALETA DE CONCRETO MOLDADO IN LOCO, COM GRELHA DE CONCRETO; ESPESSURA DE 0,15 M, GEOMETRIA RETANGULAR, COM DIMENSÕES INTERNAS:L=*0,6* M; H=* 0,3* M. AF_05/2025</t>
  </si>
  <si>
    <t>EXECUÇÃO DE CANALETA DE CONCRETO MOLDADO IN LOCO, COM GRELHA DE CONCRETO; ESPESSURA DE 0,15 M, GEOMETRIA RETANGULAR, COM DIMENSÕES INTERNAS: L=0,60 M; H=0,50 M. AF_05/2025</t>
  </si>
  <si>
    <t>EXECUÇÃO DE CANALETA DE CONCRETO MOLDADO IN LOCO, COM GRELHA DE CONCRETO; ESPESSURA DE 0,20 M, GEOMETRIA RETANGULAR, COM DIMENSÕES INTERNAS: L=0,80 M; H=0,30 M. AF_05/2025</t>
  </si>
  <si>
    <t>EXECUÇÃO DE CANALETA DE CONCRETO MOLDADO IN LOCO, COM GRELHA DE CONCRETO; ESPESSURA DE 0,20 M, GEOMETRIA RETANGULAR, COM DIMENSÕES INTERNAS: L=0,80 M; H=0,60 M. AF_05/2025</t>
  </si>
  <si>
    <t>EXECUÇÃO DE CANALETA DE CONCRETO MOLDADO IN LOCO, COM GRELHA DE CONCRETO; ESPESSURA DE 0,20 M, GEOMETRIA RETANGULAR, COM DIMENSÕES INTERNAS: L=0,80 M; H=0,90 M. AF_05/2025</t>
  </si>
  <si>
    <t>CANALETA PRÉ-MOLDADA DE CONCRETO, COM GRELHA PERFURADA DE CONCRETO, GEOMETRIA RETANGULAR, COM DIMENSÕES INTERNAS: L=0,20 M; H=0,20 M; C=*0,60* M - FORNECIMENTO E INSTALAÇÃO. AF_05/2025</t>
  </si>
  <si>
    <t>GRELHA PARA CALHA DE PISO 20X50 CM - FORNECIMENTO E INSTALAÇÃO. AF_05/2025</t>
  </si>
  <si>
    <t>GRELHA ARTICULADA PARA CALHA DE PISO 20X50 CM - FORNECIMENTO E INSTALAÇÃO. AF_05/2025</t>
  </si>
  <si>
    <t>CAVALETE DE FERRO DOBRAVEL, ALTURA 80 CM</t>
  </si>
  <si>
    <t>BALANCIM INDIVIDUAL, TIPO CADEIRA SUSPENSA SOBE E DESCE</t>
  </si>
  <si>
    <t>ALICATE DESENCAPADOR AUTOMATICO 8"</t>
  </si>
  <si>
    <t>ALICATE PROFISSIONAL 8", UNIVERSAL, COM ISOLAMENTO ATE 1000 V</t>
  </si>
  <si>
    <t>JOGO SERRA COPO COM 6 SERRAS, DIAMETRO VARIANDO DE 15 MM A 60 MM</t>
  </si>
  <si>
    <t>PROTETOR FACIAL DE POLICARBONATO, 200 MM X *390* MM, COM COROA E CARNEIRA</t>
  </si>
  <si>
    <t>OCULOS DE SOLDA COM ESCURECIMENTO AUTOMATICO</t>
  </si>
  <si>
    <t>RISCADOR DE FORMICA COM COMPRIMENTO *16* CM E ALTURA *5* CM</t>
  </si>
  <si>
    <t>COLHER DE PEDREIRO 9", EM ACO, COM CANTOS REDONDOS E CABO DE MADEIRA OU PLASTICO</t>
  </si>
  <si>
    <t>PONTEIRO DE ACO, LISO, REDONDO, 3/4" X 10"</t>
  </si>
  <si>
    <t>TALHADEIRA CHATA, DE ACO, 10"</t>
  </si>
  <si>
    <t>MARRETA DE ACO, OITAVADA, 500 G, COM CABO DE MADEIRA</t>
  </si>
  <si>
    <t>MARTELO DE PEDREIRO, 1 CORTE, EM ACO, *500* G, COMPRIMENTO TOTAL DE *28* CM, COM CABO DE MADEIRA</t>
  </si>
  <si>
    <t>GRAMPO DE APERTO RAPIDO 18"</t>
  </si>
  <si>
    <t>CHAVE AJUSTAVEL (INGLESA) 15"</t>
  </si>
  <si>
    <t>CORTA-TUBOS COM CAPACIDADE DE 6 A 42 MM</t>
  </si>
  <si>
    <t>ARCO DE SERRA REGULAVEL PARA LAMINAS DE 8" A 12"</t>
  </si>
  <si>
    <t>CHAVE DE GRIFO DE 24"</t>
  </si>
  <si>
    <t>CHAVE FIXA 19 X 22 MM</t>
  </si>
  <si>
    <t>CHAVE AJUSTAVEL (INGLESA) 10"</t>
  </si>
  <si>
    <t>TORNO/MORSA DE BANCADA NUMERO 4</t>
  </si>
  <si>
    <t>ALICATE BICO LONGO (MEIA CANA) 6", COM ISOLAMENTO ATE 1000 V</t>
  </si>
  <si>
    <t>CHAVE AJUSTAVEL (INGLESA) 6"</t>
  </si>
  <si>
    <t>LIMA REDONDA BASTARDA 8", COM CABO</t>
  </si>
  <si>
    <t>LIMA QUADRADA BASTARDA 8", COM CABO</t>
  </si>
  <si>
    <t>SERROTE PROFISSIONAL EM ACO TEMPERADO 20", CABO DE MADEIRA</t>
  </si>
  <si>
    <t>FORMAO CHANFRADO 1", CABO DE MADEIRA</t>
  </si>
  <si>
    <t>LUVAS DE PVC, COM COMPRIMENTO DE *35* CM, FORRADAS, ACABAMENTO ASPERO ANTIDERRAPANTE NA FACE PALMAR</t>
  </si>
  <si>
    <t>AVENTAL EM PVC, FORRADO, *0,3* MM DE ESPESSURA, *1,15 X 0,70* M (COMPRIMENTO X LARGURA), 100% IMPERMEAVEL</t>
  </si>
  <si>
    <t>FILTRO QUIMICO PARA RESPIRADOR SEMI FACIAL, PROTECAO CONTRA VAPORES ORGANICOS E GASES ACIDOS</t>
  </si>
  <si>
    <t>RESPIRADOR / MASCARA SEMI FACIAL COM UMA VALVULA DE INALACAO E DUAS DE EXALACAO, PROTECAO CONTRA VAPORES ORGANICOS E GASES ACIDOS (1 FILTRO INCLUIDO)</t>
  </si>
  <si>
    <t>PERNEIRA DE RASPA COM VELCRO</t>
  </si>
  <si>
    <t>UNIFORME PROFISSIONAL DE BRIM, CALCA E CAMISA MANGA LONGA COM FAIXA REFLETIVA</t>
  </si>
  <si>
    <t>PR</t>
  </si>
  <si>
    <t>PR.1</t>
  </si>
  <si>
    <t>PR.2</t>
  </si>
  <si>
    <t>PR.3</t>
  </si>
  <si>
    <t>1.1.1</t>
  </si>
  <si>
    <t>1.1.2</t>
  </si>
  <si>
    <t>1.2.1</t>
  </si>
  <si>
    <t>1.2.2</t>
  </si>
  <si>
    <t>1.2.3</t>
  </si>
  <si>
    <t>1.3.1</t>
  </si>
  <si>
    <t>1.3.2</t>
  </si>
  <si>
    <t>1.3.3</t>
  </si>
  <si>
    <t>1.3.4</t>
  </si>
  <si>
    <t>1.3.5</t>
  </si>
  <si>
    <t>1.3.6</t>
  </si>
  <si>
    <t>1.4.1</t>
  </si>
  <si>
    <t>1.4.2</t>
  </si>
  <si>
    <t>1.5.1</t>
  </si>
  <si>
    <t>1.5.2</t>
  </si>
  <si>
    <t>1.5.3</t>
  </si>
  <si>
    <t>1.6.1</t>
  </si>
  <si>
    <t>1.6.2</t>
  </si>
  <si>
    <t>1.6.3</t>
  </si>
  <si>
    <t>AL</t>
  </si>
  <si>
    <t>AL-1</t>
  </si>
  <si>
    <t>AL-2</t>
  </si>
  <si>
    <t>APLICACAO DE HERBICIDA SELETIVO EM GRAMADOS (2 VEZES POR ANO)</t>
  </si>
  <si>
    <t>FORRACAO DE PISO COM CARPETE DE FIBRA DE NYLON,PARA ALTO TRAFEGO,COM ESPESSURA DE 6MM,SOBRE BASE EXISTENTE.FORNECIMENTOE COLOCACAO</t>
  </si>
  <si>
    <t>PORTA DE MADEIRA,EM COMPENSADO,COM NUCLEO DO TIPO COLMEIA,COM MEDIDAS APROXIMADAS DE (100X210X3,5)CM,FOLHEADA NAS 2 FACES,MARCO DE (13X3)CM E ALIZARES DE (5X2)CM,CONFORME ABNT NBR15930,EXCLUSIVE FERRAGENS.FORNECIMENTO E COLOCACAO</t>
  </si>
  <si>
    <t>PORTA DE MADEIRA,EM COMPENSADO,COM NUCLEO DO TIPO COLMEIA,COM MEDIDAS APROXIMADAS DE (90X210X3,5)CM,FOLHEADA NAS 2 FACES,MARCO DE (13X3)CM E ALIZARES DE (5X2)CM,CONFORME ABNT NBR 15930,EXCLUSIVE FERRAGENS.FORNECIMENTO E COLOCACAO</t>
  </si>
  <si>
    <t>PORTA DE MADEIRA,EM COMPENSADO,COM NUCLEO DO TIPO COLMEIA,COM MEDIDAS APROXIMADAS DE (80X210X3,5)CM,FOLHEADA NAS 2 FACES,MARCO DE (13X3)CM E ALIZARES DE (5X2)CM,CONFORME ABNT NBR 15930,EXCLUSIVE FERRAGENS.FORNECIMENTO E COLOCACAO</t>
  </si>
  <si>
    <t>PORTA DE MADEIRA,EM COMPENSADO,COM NUCLEO DO TIPO COLMEIA,COM MEDIDAS APROXIMADAS DE (70X210X3,5)CM,FOLHEADA NAS 2 FACES,MARCO DE (13X3)CM E ALIZARES DE (5X2)CM,CONFORME ABNT NBR 15930,EXCLUSIVE FERRAGENS.FORNECIMENTO E COLOCACAO</t>
  </si>
  <si>
    <t>PORTA DE MADEIRA,EM COMPENSADO,COM NUCLEO DO TIPO COLMEIA,COM MEDIDAS APROXIMADAS DE (60X210X3,5)CM,FOLHEADA NAS 2 FACES,MARCO DE (13X3)CM E ALIZARES DE (5X2)CM,CONFORME ABNT NBR 15930,EXCLUSIVE FERRAGENS.FORNECIMENTO E COLOCACAO</t>
  </si>
  <si>
    <t>PORTA DE MADEIRA,EM COMPENSADO,COM NUCLEO DO TIPO COLMEIA,COM MEDIDAS APROXIMADAS DE (200X210X3,5)CM,EM 2 FOLHAS,FOLHEADA NAS 2 FACES,MARCO DE (13X3)CM E ALIZARES DE (5X2)CM,CONFORME ANBT NBR 15930,EXCLUSIVE FERRAGENS.FORNECIMENTO E COLOCACAO</t>
  </si>
  <si>
    <t>PORTA DE MADEIRA,EM COMPENSADO,COM NUCLEO DO TIPO COLMEIA,COM MEDIDAS APROXIMADAS DE (60X210X3,5)CM,FOLHEADA NAS 2 FACES,CONFORME ABNT NBR 15930,EXCLUSIVE FERRAGENS,MARCO E ALIZARES.FORNECIMENTO E COLOCACAO</t>
  </si>
  <si>
    <t>PORTA DE MADEIRA,EM COMPENSADO,COM NUCLEO DO TIPO COLMEIA,COM MEDIDAS APROXIMADAS DE (70X210X3,5)CM,FOLHEADA NAS 2 FACES,CONFORME ABNT NBR 15930,EXCLUSIVE FERRAGENS,MARCO E ALIZARES.FORNECIMENTO E COLOCACAO</t>
  </si>
  <si>
    <t>PORTA DE MADEIRA,EM COMPENSADO,COM NUCLEO DO TIPO COLMEIA,COM MEDIDAS APROXIMADAS DE (80X210X3,5)CM,FOLHEADA NAS 2 FACES,CONFORME ABNT NBR 15930,EXCLUSIVE FERRAGENS,MARCO E ALIZARES.FORNECIMENTO E COLOCACAO</t>
  </si>
  <si>
    <t>PORTA DE MADEIRA,EM COMPENSADO,COM NUCLEO DO TIPO COLMEIA,COM MEDIDAS APROXIMADAS DE (90X210X3,5)CM,FOLHEADA NAS 2 FACES,CONFORME ABNT NBR 15930,EXCLUSIVE FERRAGENS,MARCO E ALIZARES.FORNECIMENTO E COLOCACAO</t>
  </si>
  <si>
    <t>PORTA DE MADEIRA,EM COMPENSADO,COM NUCLEO DO TIPO COLMEIA,COM MEDIDAS APROXIMADAS DE (100X210X3,5)CM,FOLHEADA NAS 2 FACES,CONFORME ABNT NBR 15930,EXCLUSIVE FERRAGENS,MARCO E ALIZARES.FORNECIMENTO E COLOCACAO</t>
  </si>
  <si>
    <t>PORTA DE MADEIRA,MACICA,ALMOFADADA,COM MEDIDAS APROXIMADAS DE (80X210X3,5)CM,MARCO DE (13X3)CM E ALIZARES DE (5X2)CM,CONFORME ABNT NBR 15930,EXCLUSIVE FERRAGENS.FORNECIMENTO E COLOCACAO</t>
  </si>
  <si>
    <t>PORTA DE MADEIRA,MACICA,ALMOFADADA,COM MEDIDAS APROXIMADAS DE (70X210X3,5)CM,MARCO DE (13X3)CM E ALIZARES DE (5X2)CM,CONFORME ABNT NBR 15930,EXCLUSIVE FERRAGENS.FORNECIMENTO E COLOCACAO</t>
  </si>
  <si>
    <t>PORTA DE MADEIRA,MACICA,ALMOFADADA,COM MEDIDAS APROXIMADAS DE (60X210X3,5)CM,MARCO DE (13X3)CM E ALIZARES DE (5X2)CM,CONFORME ABNT NBR 15930,EXCLUSIVE FERRAGENS.FORNECIMENTO E COLOCACAO</t>
  </si>
  <si>
    <t>PORTA DE MADEIRA,MACICA,ALMOFADADA,COM MEDIDAS APROXIMADAS DE (80X210X3,5)CM,MARCO DE (7X3)CM,CONFORME ABNT NBR 15930,EXCLUSIVE FERRAGENS.FORNECIMENTO E COLOCACAO</t>
  </si>
  <si>
    <t>PORTA DE MADEIRA,MACICA,ALMOFADADA,COM MEDIDAS APROXIMADAS DE (70X210X3,5)CM,MARCO DE (7X3)CM,CONFORME ABNT NBR 15930,EXCLUSIVE FERRAGENS.FORNECIMENTO E COLOCACAO</t>
  </si>
  <si>
    <t>PORTA DE MADEIRA,ALMOFADADA,COM MEDIDAS APROXIMADAS DE (80X210X3,5)CM,CONFORME ABNT NBR 15930,EXCLUSIVE FERRAGENS,MARCOE ALIZARES.FORNECIMENTO E COLOCACAO</t>
  </si>
  <si>
    <t>PORTA DE MADEIRA,ALMOFADADA,COM MEDIDAS APROXIMADAS DE (70X210X3,5)CM,CONFORME ABNT NBR 15930,EXCLUSIVE FERRAGENS,MARCOE ALIZARES.FORNECIMENTO E COLOCACAO</t>
  </si>
  <si>
    <t>PORTA DE MADEIRA,ALMOFADADA,COM MEDIDAS APROXIMADAS DE (60X210X3,5)CM,CONFORME ABNT NBR 15930,EXCLUSIVE FERRAGENS,MARCOE ALIZARES.FORNECIMENTO E COLOCACAO</t>
  </si>
  <si>
    <t>14.006.0048-0</t>
  </si>
  <si>
    <t>PORTA DE MADEIRA,MACICA,ALMOFADADA,COM MEDIDAS APROXIMADAS DE (60X210X3,5)CM,MARCO DE (7X3)CM,CONFORME ABNT NBR 15930,EXCLUSIVE FERRAGENS.FORNECIMENTO E COLOCACAO</t>
  </si>
  <si>
    <t>PORTA DE MADEIRA,COM PAINEL DE VENEZIANA,COM MEDIDAS APROXIMADAS DE (80X210X3,5)CM,MARCO DE (13X3)CM E ALIZARES DE (5X2)CM,CONFORME ABNT NBR 15930,EXCLUSIVE FERRAGENS.FORNECIMENTOE COLOCACAO</t>
  </si>
  <si>
    <t>PORTA DE MADEIRA,COM PAINEL DE VENEZIANA,COM MEDIDAS APROXIMADAS DE (70X210X3,5)CM,MARCO DE (13X3)CM E ALIZARES DE (5X2)CM,CONFORME ABNT NBR 15930,EXCLUSIVE FERRAGENS.FORNECIMENTOE COLOCACAO</t>
  </si>
  <si>
    <t>PORTA DE MADEIRA,COM PAINEL DE VENEZIANA,COM MEDIDAS APROXIMADAS DE (60X210X3,5)CM,MARCO DE (13X3)CM E ALIZARES DE (5X2)CM,CONFORME ABNT NBR 15930,EXCLUSIVE FERRAGENS.FORNECIMENTOE COLOCACAO</t>
  </si>
  <si>
    <t>PORTA DE MADEIRA,COM PAINEL DE VENEZIANA,COM MEDIDAS APROXIMADAS DE (80X210X3,5)CM,CONFORME ABNT NBR 15930,EXCLUSIVE FERRAGENS,MARCO E ALIZARES.FORNECIMENTO E COLOCACAO</t>
  </si>
  <si>
    <t>PORTA DE MADEIRA,COM PAINEL DE VENEZIANA,COM MEDIDAS APROXIMADAS DE (70X210X3,5)CM,CONFORME ABNT NBR 15930,EXCLUSIVE FERRAGENS,MARCO E ALIZARES.FORNECIMENTO E COLOCACAO</t>
  </si>
  <si>
    <t>PORTA DE MADEIRA,COM PAINEL DE VENEZIANA,COM MEDIDAS APROXIMADAS DE (60X210X3,5)CM,CONFORME ABNT NBR 15930,EXCLUSIVE FERRAGENS,MARCO E ALIZARES.FORNECIMENTO E COLOCACAO</t>
  </si>
  <si>
    <t>PORTA DE MADEIRA,MACICA,ALMOFADADA,COM MEDIDAS APROXIMADAS DE (80X210X3,5)CM,MARCO DE (7X3)CM E ALIZAR (5X2)CM EM UMA FACE,CONFORME ABNT NBR 15930,EXCLUSIVE FERRAGENS.FORNECIMENTOE COLOCACAO</t>
  </si>
  <si>
    <t>PORTA DE MADEIRA,MACICA,ALMOFADADA,COM MEDIDAS APROXIMADAS DE (70X210X3,5)CM,MARCO DE (7X3)CM E ALIZAR (5X2)CM EM UMA FACE,CONFORME ABNT NBR 15930,EXCLUSIVE FERRAGENS.FORNECIMENTOE COLOCACAO</t>
  </si>
  <si>
    <t>PORTA DE MADEIRA,MACICA,ALMOFADADA,COM MEDIDAS APROXIMADAS DE (60X210X3,5)CM,MARCO DE (7X3)CM E ALIZAR (5X2)CM EM UMA FACE,CONFORME ABNT NBR 15930,EXCLUSIVE FERRAGENS.FORNECIMENTOE COLOCACAO</t>
  </si>
  <si>
    <t>PORTA EM CHAPA DE FIBRA DE MADEIRA PRENSADA (MDP,MDF OU HDF),PADRAO LEVE,NUCLEO DO TIPO COLMEIA,PARA PINTURA, COM MEDIDAS APROXIMADAS DE (80X210X3,5)CM,CONFORME ABNT NBR 15930,EXCLUSIVE FERRAGENS,MARCO E ALIZARES.FORNECIMENTO E COLOCACAO</t>
  </si>
  <si>
    <t>PORTA EM CHAPA DE FIBRA DE MADEIRA PRENSADA (MDP,MDF OU HDF),PADRAO LEVE,NUCLEO DO TIPO COLMEIA,PARA PINTURA, COM MEDIDAS APROXIMADAS DE (70X210X3,5)CM,CONFORME ABNT NBR 15930,EXCLUSIVE FERRAGENS,MARCO E ALIZARES.FORNECIMENTO E COLOCACAO</t>
  </si>
  <si>
    <t>PORTA EM CHAPA DE FIBRA DE MADEIRA PRENSADA (MDP,MDF OU HDF),PADRAO LEVE,NUCLEO DO TIPO COLMEIA,PARA PINTURA, COM MEDIDAS APROXIMADAS DE (60X210X3,5)CM,CONFORME ABNT NBR 15930,EXCLUSIVE FERRAGENS,MARCO E ALIZARES.FORNECIMENTO E COLOCACAO</t>
  </si>
  <si>
    <t>PORTA DE MADEIRA,EM COMPENSADO,COM NUCLEO DO TIPO COLMEIA,FOLHEADA NAS 2 FACES,COM MEDIDAS APROXIMADAS DE (60X180X3,5)CM,MARCO DE (7X3)CM,CONFORME ABNT NBR 15930,EXCLUSIVE FERRAGENS.FORNECIMENTO E COLOCACAO</t>
  </si>
  <si>
    <t>PORTA DE MADEIRA,EM COMPENSADO,COM NUCLEO DO TIPO COLMEIA,FOLHEADA NAS 2 FACES,COM MEDIDAS APROXIMADAS DE (60X150X3,5)CM,MARCO DE (7X3)CM,CONFORME ABNT NBR 15930,EXCLUSIVE FERRAGENS.FORNECIMENTO E COLOCACAO</t>
  </si>
  <si>
    <t>PORTA DE MADEIRA,EM COMPENSADO,COM NUCLEO DO TIPO COLMEIA,FOLHEADA NAS 2 FACES,COM MEDIDAS APROXIMADAS DE (90X180X3,5)CM,MARCO DE (7X3)CM,CONFORME ABNT NBR 15930,EXCLUSIVE FERRAGENS.FORNECIMENTO E COLOCACAO</t>
  </si>
  <si>
    <t>PORTA DE MADEIRA,MACICA,DE FRISOS (MEXICANA),COM MEDIDAS APROXIMADAS DE (80X210X3,5)CM,MARCO DE (13X3)CM E ALIZARES DE (5X2)CM,CONFORME ABNT NBR 15930,EXCLUSIVE FERRAGENS.FORNECIMENTO E COLOCACAO</t>
  </si>
  <si>
    <t>PORTA DE MADEIRA,MACICA,DE FRISOS (MEXICANA),COM MEDIDAS APROXIMADAS DE (70X210X3,5)CM,MARCO DE (13X3)CM E ALIZARES DE (5X2)CM,CONFORME ABNT NBR 15930,EXCLUSIVE FERRAGENS.FORNECIMENTO E COLOCACAO</t>
  </si>
  <si>
    <t>PORTA DE MADEIRA,MACICA,DE FRISOS (MEXICANA),COM MEDIDAS APROXIMADAS DE (80X210X3,5)CM,MARCO DE (13X3)CM,CONTRAMARCO DE(11X2)CM E ALIZAR DE (5X2)CM EM UMA FACE,CONFORME PROJETO TIPO N°6063/EMOP,E CONFORME ABNT NBR 15930,EXCLUSIVE FERRAGENS.FORNECIMENTO E COLOCACAO</t>
  </si>
  <si>
    <t>PORTA DE MADEIRA,MACICA,DE FRISOS (MEXICANA),COM MEDIDAS APROXIMADAS DE (70X210X3,5)CM,MARCO DE (13X3)CM,CONTRAMARCO DE(11X2)CM E ALIZAR DE (5X2)CM EM UMA FACE,CONFORME PROJETO TIPO N°6063/EMOP,E CONFORME ABNT NBR 15930,EXCLUSIVE FERRANGENS.FORNECIMENTO E COLOCACAO</t>
  </si>
  <si>
    <t>PORTA DE MADEIRA,MACICA,DE FRISOS (MEXICANA),COM MEDIDAS APROXIMADAS DE (60X210X3,5)CM,MARCO DE (13X3)CM,CONTRAMARCO DE(11X2)CM E ALIZAR DE (5X2)CM EM UMA FACE,CONFORME PROJETO TIPO N°6063/EMOP,E CONFORME ABNT NBR 15930,EXCLUSIVE FERRAGENS.FORNECIMENTO E COLOCACAO</t>
  </si>
  <si>
    <t>PORTA DE MADEIRA,MACICA,DE FRISOS (MEXICANA),COM MEDIDAS APROXIMADAS DE (120X210X3,5)CM,EM 2 FOLHAS,MARCO DE (13X3)CM,CONTRAMARCO DE (11X2)CM E ALIZAR DE (5X2)CM EM UMA FACE,CONFORME PROJETO TIPO N°6063/EMOP,E CONFORME ABNT NBR 15930,EXCLUSIVE FERRAGENS.FORNECIMENTO E COLOCACAO</t>
  </si>
  <si>
    <t>PORTA DE MADEIRA,MACICA,DE FRISOS (MEXICANA),COM MEDIDAS APROXIMADAS DE (140X210X3,5)CM,EM 2 FOLHAS,MARCO DE (13X3)CM,CONTRAMARCO DE (11X2)CM E ALIZAR DE (5X2)CM EM UMA FACE,CONFORME PROJETO TIPO N°6063/EMOP,E CONFORME ABNT NBR 15930,EXCLUSIVE FERRAGENS.FORNECIMENTO E COLOCACAO</t>
  </si>
  <si>
    <t>PORTA DE MADEIRA,MACICA,DE FRISOS (MEXICANA),COM MEDIDAS APROXIMADAS DE (160X210X3,5)CM,EM 2 FOLHAS E BANDEIRAS DE 60CM,MARCO DE (13X3)CM,CONTRAMARCO DE (11X2)CM E ALIZAR DE (5X2)CM EM UMA FACE,CONFORME PROJETO TIPO N°6063/EMOP,E CONFORME ABNT NBR 15930,EXCLUSIVE FERRAGENS.FORNECIMENTO E COLOCACAO</t>
  </si>
  <si>
    <t>PORTA DE MADEIRA,MACICA,DE FRISOS (MEXICANA),COM MEDIDAS APROXIMADAS DE (80X160X3,5)CM,CONFORME PROJETO TIPO Nº6063/EMOP,E CONFORME ABNT NBR 15930,EXCLUSIVE FERRAGENS,MARCO,CONTRAMARCO E ALIZAR.FORNECIMENTO E COLOCACAO</t>
  </si>
  <si>
    <t>PORTA DE MADEIRA,MACICA,DE FRISOS (MEXICANA),COM MEDIDAS APROXIMADAS DE (55X160X3,5)CM,CONFORME PROJETO TIPO Nº6063/EMOP,E CONFORME ABNT NBR 15930,EXCLUSIVE FERRAGENS,MARCO,CONTRAMARCO E ALIZAR.FORNECIMENTO E COLOCACAO</t>
  </si>
  <si>
    <t>PORTA DE MADEIRA,VAZADA PARA VIDRO,COM MEDIDAS APROXIMADAS DE (80X210X3,5)CM,COM PINAZIOS DE 3,5CM E CORDOES DE (1X1)CM,MARCO DE (13X3)CM E ALIZARES DE (5X2)CM,CONFORME ABNT NBR 15930,EXCLUSIVE FERRAGENS.FORNECIMENTO E COLOCACAO</t>
  </si>
  <si>
    <t>PORTA DE MADEIRA,VAZADA PARA VIDRO,COM MEDIDAS APROXIMADAS DE (70X210X3,5)CM,COM PINAZIOS DE 3,5CM E CORDOES DE (1X1)CM,MARCO DE (13X3)CM E ALIZARES DE (5X2)CM,CONFORME ABNT NBR 15930,EXCLUSIVE FERRAGENS.FORNECIMENTO E COLOCACAO</t>
  </si>
  <si>
    <t>PORTA DE MADEIRA,VAZADA PARA VIDRO,COM MEDIDAS APROXIMADAS DE (60X210X3,5)CM,COM PINAZIOS DE 3,5CM E CORDOES DE (1X1)CM,MARCO DE (13X3)CM E ALIZARES DE (5X2)CM,CONFORME ABNT NBR 15930,EXCLUSIVE FERRAGENS.FORNECIMENTO E COLOCACAO</t>
  </si>
  <si>
    <t>PORTA DE MADEIRA,COM PAINEL DE VENEZIANA,COM MEDIDAS APROXIMADAS DE (120X210X3,5)CM,EM 2 FOLHAS,MARCO DE (7X3)CM E ALIZARES (5X2)CM,CONFORME ABNT NBR 15930,EXCLUSIVE FERRAGENS.FORNECIMENTO E COLOCACAO</t>
  </si>
  <si>
    <t>14.006.0140-0</t>
  </si>
  <si>
    <t>PORTA DE MADEIRA,EM COMPENSADO,COM NUCLEO DO TIPO COLMEIA,COM MEDIDAS APROXIMADAS DE (60X210X3,5)CM,MARCO DE (13X3)CM EALIZARES (5X2)CM,CONFORME ABNT NBR 15930,EXCLUSIVE FERRAGENS.FORNECIMENTO E COLOCACAO</t>
  </si>
  <si>
    <t>14.006.0141-0</t>
  </si>
  <si>
    <t>PORTA DE MADEIRA,EM COMPENSADO,COM NUCLEO DO TIPO COLMEIA,COM MEDIDAS APROXIMADAS DE (70X210X3,5)CM,MARCO DE (13X3)CM EALIZARES (5X2)CM,CONFORME ABNT NBR 15930,EXCLUSIVE FERRAGENS.FORNECIMENTO E COLOCACAO</t>
  </si>
  <si>
    <t>14.006.0142-0</t>
  </si>
  <si>
    <t>PORTA DE MADEIRA,EM COMPENSADO,COM NUCLEO DO TIPO COLMEIA,COM MEDIDAS APROXIMADAS DE (80X210X3,5)CM,MARCO DE (13X3)CM EALIZARES (5X2)CM,CONFORME ABNT NBR 15930,EXCLUSIVE FERRAGENS.FORNECIMENTO E COLOCACAO</t>
  </si>
  <si>
    <t>14.006.0143-0</t>
  </si>
  <si>
    <t>PORTA DE MADEIRA,EM COMPENSADO,COM NUCLEO DO TIPO COLMEIA,COM MEDIDAS APROXIMADAS DE (90X210X3,5)CM,MARCO DE (13X3)CM EALIZARES (5X2)CM,CONFORME ABNT NBR 15930,EXCLUSIVE FERRAGENS.FORNECIMENTO E COLOCACAO</t>
  </si>
  <si>
    <t>14.006.0144-0</t>
  </si>
  <si>
    <t>PORTA DE MADEIRA,EM COMPENSADO,COM NUCLEO DO TIPO COLMEIA,COM MEDIDAS APROXIMADAS DE (100X210X3,5)CM, MARCO DE (13X3)CME ALIZARES (5X2)CM,CONFORME ABNT NBR 15930,EXCLUSIVE FERRAGENS.FORNECIMENTO E COLOCACAO</t>
  </si>
  <si>
    <t>PORTA DE MADEIRA,EM COMPENSADO,COM NUCLEO DO TIPO COLMEIA,COM MEDIDAS APROXIMADAS DE (120X210X3,5)CM,EM 2 FOLHAS,MARCO DE (13X3)CM E ALIZARES (5X2)CM,CONFORME ABNT NBR 15930,EXCLUSIVE FERRAGENS.FORNECIMENTO E COLOCACAO</t>
  </si>
  <si>
    <t>PORTA DE MADEIRA,EM COMPENSADO,COM NUCLEO DO TIPO COLMEIA,COM MEDIDAS APROXIMADAS DE (140X210X3,5)CM,EM 2 FOLHAS,MARCO DE (13X3)CM E ALIZARES (5X2)CM,CONFORME ABNT NBR 15930,EXCLUSIVE FERRAGENS.FORNECIMENTO E COLOCACAO</t>
  </si>
  <si>
    <t>PORTA DE MADEIRA,EM COMPENSADO,COM NUCLEO DO TIPO COLMEIA,COM MEDIDAS APROXIMADAS DE (160X210X3,5)CM,EM 2 FOLHAS,MARCO DE (13X3)CM E ALIZARES (5X2)CM,CONFORME ABNT NBR 15930,EXCLUSIVE FERRAGENS.FORNECIMENTO E COLOCACAO</t>
  </si>
  <si>
    <t>PORTA DE MADEIRA,MACICA,DE FRISOS (MEXICANA),COM MEDIDAS APROXIMADAS DE (80X210X3,5)CM,MARCO DE (7X3)CM E ALIZAR DE (5X2)CM EM UMA FACE,CONFORME ABNT NBR 15930,EXCLUSIVE FERRAGENS.FORNECIMENTO E COLOCACAO</t>
  </si>
  <si>
    <t>PORTA DE MADEIRA,EM COMPENSADO,COM NUCLEO DO TIPO COLMEIA,COM MEDIDAS APROXIMADAS DE (80X210X3,5)CM,MARCO DE (13X3)CM EALIZARES DE (5X2)CM,COMPLEMENTADA POR BANDEIRA FIXA DE 40CMDE ALTURA,CONFORME ABNT NBR 15930,EXCLUSIVE FERRAGENS.FORNECIMENTO E COLOCACAO</t>
  </si>
  <si>
    <t>PORTA DE MADEIRA,EM COMPENSADO,DE CORRER,COM NUCLEO DO TIPOCOLMEIA,COM MEDIDAS APROXIMADAS DE (80X210X3,5)CM,PENDURADAEM ROLDANAS,CORRENDO DENTRO DO TRILHO OCO,GUIADA POR CANALETA EMBUTIDA NO PISO COM MARCO DE (7X3)CM,CONFORME ABNT NBR 15930,EXCLUSIVE FERRAGENS.FORNECIMENTO E COLOCACAO</t>
  </si>
  <si>
    <t>PORTA DE MADEIRA,EM COMPENSADO,DE CORRER,COM NUCLEO DO TIPOCOLMEIA,COM MEDIDAS APROXIMADAS DE (160X210X3,5)CM,EM 2 FOLHAS,PENDURADA EM ROLDANAS,CORRENDO DENTRO DO TRILHO OCO,GUIADA POR CANALETA EMBUTIDA NO PISO COM MARCO DE (7X3)CM,CONFORME ABNT NBR 15930,EXCLUSIVE FERRAGENS E MARCO.FORNECIMENTO ECOLOCACAO</t>
  </si>
  <si>
    <t>PORTA MADEIRA,COMPENSADO,NUCLEO TIPO COLMEIA,C/MED.APROX.(200X210X3,5)CM,2 FOLHAS,C/VISOR POLICARBONATO TRANSLUCIDO 4MM,MEDINDO (1,10X0,20)M,MOLA "FECHA PORTA",PUXADORES VERTICAISMETALICOS 40CM,MARCO (13X3)CM E ALIZARES (5X2)CM,FAIXAS PROTETORAS EM MATERIAL VINILICO 50CM DE ALTURA NA PARTE INFERIOR,CONF.ABNT NBR 15930,EXCL.PINTURA E FERRAGENS.FORN.COLOC.</t>
  </si>
  <si>
    <t>PORTA MADEIRA,COMPENSADO,NUCLEO TIPO COLMEIA,C/MED.APROX.(70X210X3,5)CM,VISOR POLICARBONATO TRANSLUCIDO 4MM,MED.(1,10X0,20),MOLA "FECHA PORTA",PUXADORES VERTICAIS METALICOS 40CM,MARCO (13X3)CM E ALIZARES (5X2)CM,FAIXAS PROTETORAS MATERIAL VINILICO C/50CM DE ALTURA PARTE INFERIOR,CONFORME DESENHO CDRF S/N° E ABNT NBR 15930,EXCL.PINTURA E FERRAGENS.FORN.COLOC.</t>
  </si>
  <si>
    <t>PORTA MADEIRA,COMPENSADO,NUCLEO TIPO COLMEIA,C/MED.APROX.(80X210X3,5)CM,VISOR POLICARBONATO TRANSLUCIDO 4MM,MED.(1,10X0,20),MOLA "FECHA PORTA",PUXADORES VERTICAIS METALICO 40CM,MARCO (13X3)CM E ALIZARES (5X2)CM,FAIXAS PROTETORAS MATERIAL VINILICO C/50CM DE ALTURA PARTE INFERIOR, CONFORME DESENHO CDRF S/Nº E ABNT NBR 15930,EXCL.PINTURA E FERRAGENS.FORN.COLOC.</t>
  </si>
  <si>
    <t>PORTA MADEIRA,COMPENSADO,NUCLEO TIPO COLMEIA,C/MED.APROX.(90X210X3,5)CM,VISOR POLICARBONATO TRANSLUCIDO 4MM,MED.(1,10X0,20),MOLA "FECHA PORTA",PUXADORES VERTICAIS METALICOS 40CM,MARCO (13X3)CM E ALIZARES (5X2)CM,FAIXAS PROTETORAS MATERIAL VINILICO C/50CM DE ALTURA PARTE INFERIOR,CONFORME DESENHO CDRF S/Nº E ABNT NBR 15930,EXCL.PINTURA E FERRAGENS.FORN.COLOC.</t>
  </si>
  <si>
    <t>PORTA EM CHAPA DE FIBRA DE MADEIRA PRENSADA (MDP,MDF OU HDF),PADRAO MEDIO,NUCLEO SARRAFEADO,ACABAMENTO PARA PINTURA,COMMEDIDAS APROXIMADAS DE (80X210X3,5)CM,MARCO DE (7X3)CM,CONFORME ABNT NBR 15930,EXCLUSIVE FERRAGENS.FORNECIMENTO E COLOCACAO</t>
  </si>
  <si>
    <t>PORTA EM CHAPA DE FIBRA DE MADEIRA PRENSADA (MDP,MDF OU HDF),PADRAO MEDIO,NUCLEO SARRAFEADO,ACABAMENTO PARA PINTURA,COMMEDIDAS APROXIMADAS DE (70X210X3,5)CM,MARCO DE (7X3)CM,CONFORME ABNT NBR 15930,EXCLUSIVE FERRAGENS.FORNECIMENTO E COLOCAO</t>
  </si>
  <si>
    <t>PORTA EM CHAPA DE FIBRA DE MADEIRA PRENSADA (MDP,MDF OU HDF),PADRAO MEDIO,NUCLEO SARRAFEADO,ACABAMENTO PARA PINTURA,COMMEDIDAS APROXIMADAS DE (60X210X3,5)CM,MARCO DE (7X3)CM,CONFORME ABNT NBR 15930,EXCLUSIVE FERRAGENS.FORNECIMENTO E COLOCACAO</t>
  </si>
  <si>
    <t>PORTA EM CHAPA DE FIBRA DE MADEIRA PRENSADA (MDP,MDF OU HDF),PADRAO MEDIO,NUCLEO SARRAFEADO,ACABAMENTO PARA PINTURA,COMMEDIDAS APROXIMADAS DE (160X210X3,5)CM,EM 2 FOLHAS,MARCO DE(7X3)CM,CONFORME ABNT NBR 15930,EXCLUSIVE FERRAGENS.FORNECIMENTO E COLOCACAO.</t>
  </si>
  <si>
    <t>PORTA EM CHAPA DE FIBRA DE MADEIRA PRENSADA (MDP,MDF OU HDF),PADRAO MEDIO,NUCLEO SARRAFEADO,ACABAMENTO PARA PINTURA,COMMEDIDAS APROXIMADAS DE (140X210X3,5)CM,EM 2 FOLHAS,MARCO DE(7X3)CM,CONFORME ABNT NBR 15930,EXCLUSIVE FERRAGENS.FORNECIMENTO E COLOCACAO.</t>
  </si>
  <si>
    <t>PORTA EM CHAPA DE FIBRA DE MADEIRA PRENSADA (MDP,MDF OU HDF),PADRAO MEDIO,NUCLEO SARRAFEADO,ACABAMENTO PARA PINTURA,COMMEDIDAS APROXIMADAS DE (120X210X3,5)CM,EM 2 FOLHAS,MARCO DE(7X3)CM,CONFORME ABNT NBR 15930,EXCLUSIVE FERRAGENS.FORNECIMENTO E COLOCACAO.</t>
  </si>
  <si>
    <t>MARCO DE MADEIRA,DE (13X3)CM,CONFORME ABNT NBR 15930.FORNECIMENTO E COLOCACAO</t>
  </si>
  <si>
    <t>MARCO DE MADEIRA,DE (14X3)CM,CONFORME ABNT NBR 15930.FORNECIMENTO E COLOCACAO</t>
  </si>
  <si>
    <t>MARCO DE MADEIRA,DE (7X3)CM,CONFORME ABNT NBR 15930.FORNECIMENTO E COLOCACAO</t>
  </si>
  <si>
    <t>ALIZAR DE MADEIRA,DE (5X2)CM,CONFORME ABNT NBR 15930.FORNECIMENTO E COLOCACAO</t>
  </si>
  <si>
    <t>PORTA DE MADEIRA,EM COMPENSADO,ESPESSURA DE 3,5CM,COM NUCLEO DO TIPO COLMEIA,FOLHEADA NAS 2 FACES,CONFORME ABNT NBR 15930,EXCLUSIVE FERRAGENS,MARCO E ALIZARES.FORNECIMENTO E COLOCACAO</t>
  </si>
  <si>
    <t>PORTA DE MADEIRA,ESPESSURA DE 3,5CM,COM PAINEL DE VENEZIANA,CONFORME ABNT NBR 15930,EXCLUSIVE FERRAGENS,MARCO E ALIZARES.FORNECIMENTO E COLOCACAO</t>
  </si>
  <si>
    <t>PORTA DE MADEIRA,MACICA,ALMOFADADA,ESPESSURA DE 3,5CM,CONFORME ABNT NBR 15930,EXCLUSIVE FERRAGENS,MARCO E ALIZAR.FORNECIMENTO E COLOCACAO</t>
  </si>
  <si>
    <t>PORTA DE MADEIRA,EM COMPENSADO,COM NUCLEO DO TIPO COLMEIA,COM MEDIDAS APROXIMADAS DE (60X210X3,5)CM,MARCO DE (7X3)CM,PORTA E MARCO REVESTIDOS DE CHAPA LAMINADA (COMPOSTA DE CELULOSE PRENSADA EM AUTOCLAVE) DE 1MM DE ESPESSURA,CONFORME ABNT NBR 15930,EXCLUSIVE FERRAGENS.FORNECIMENTO E COLOCACAO</t>
  </si>
  <si>
    <t>PORTA DE MADEIRA,EM COMPENSADO,COM NUCLEO DO TIPO COLMEIA,COM MEDIDAS APROXIMADAS DE (70X210X3,5)CM,MARCO DE (7X3)CM,PORTA E MARCO REVESTIDOS DE CHAPA LAMINADA (COMPOSTA DE CELULOSE PRENSADA EM AUTOCLAVE) DE 1MM DE ESPESSURA,CONFORME ABNT NBR 15930,EXCLUSIVE FERRAGENS.FORNECIMENTO E COLOCACAO</t>
  </si>
  <si>
    <t>PORTA DE MADEIRA,EM COMPENSADO,COM NUCLEO DO TIPO COLMEIA,COM MEDIDAS APROXIMADAS DE (80X210X3,5)CM,MARCO DE (7X3)CM,PORTA E MARCO REVESTIDOS DE CHAPA LAMINADA (COMPOSTA DE CELULOSE PRENSADA EM AUTOCLAVE) DE 1MM DE ESPESSURA,CONFORME ABNT NBR 15930,EXCLUSIVE FERRAGENS.FORNECIMENTO E COLOCACAO</t>
  </si>
  <si>
    <t>14.008.0022-0</t>
  </si>
  <si>
    <t>PORTA DE MADEIRA,EM COMPENSADO,COM NUCLEO DO TIPO COLMEIA,COM MEDIDAS APROXIMADAS DE (90X210X3,5)CM,MARCO DE (7X3)CM,PORTA E MARCO REVESTIDOS DE CHAPA LAMINADA (COMPOSTA DE CELULOSE PRENSADA EM AUTOCLAVE) DE 1MM DE ESPESSURA,CONFORME ABNT NBR 15930,EXCLUSIVE FERRAGENS.FORNECIMENTO E COLOCACAO</t>
  </si>
  <si>
    <t>PORTA DE MADEIRA,EM COMPENSADO,COM NUCLEO DO TIPO COLMEIA,COM MEDIDAS APROXIMADAS DE (120X210X3,5)CM,2 FOLHAS,MARCO (7X3)CM,PORTA E MARCO REVESTIDOS DE CHAPA LAMINADA (COMPOSTA DECELULOSE PRENSADA EM AUTOCLAVE) DE 1MM DE ESPESSURA,CONFORME ABNT NBR 15930,EXCLUSIVE FERRAGENS.FORNECIMENTO E COLOCACAO</t>
  </si>
  <si>
    <t>PORTA DE MADEIRA,EM COMPENSADO,COM NUCLEO DO TIPO COLMEIA,COM MEDIDAS APROXIMADAS DE (140X210X3,5)CM,2 FOLHAS,MARCO (7X3)CM,PORTA E MARCO REVESTIDOS DE CHAPA LAMINADA (COMPOSTA DECELULOSE PRENSADA EM AUTOCLAVE) DE 1MM DE ESPESSURA,CONFORME ABNT NBR 15930,EXCLUSIVE FERRAGENS.FORNECIMENTO E COLOCACAO</t>
  </si>
  <si>
    <t>PORTA DE MADEIRA,EM COMPENSADO,COM NUCLEO DO TIPO COLMEIA,COM MEDIDAS APROXIMADAS DE (160X210X3,5)CM,2 FOLHAS,MARCO DE (7X3)CM,PORTA E MARCO REVESTIDOS DE CHAPA LAMINADA (COMPOSTADE CELULOSE PRENSADA EM AUTOCLAVE) DE 1MM DE ESPESSURA,CONFORME ABNT NBR 15930,EXCLUSIVE FERRAGENS.FORNECIMENTO E COLOCACAO</t>
  </si>
  <si>
    <t>PORTA DE MADEIRA,EM COMPENSADO,COM NUCLEO DO TIPO DE COLMEIA,COM MEDIDAS APROXIMADAS DE (60X180X3,5)CM,MARCO (7X3)CM,PORTA REVESTIDA DE CHAPA LAMINADA (COMPOSTA DE CELULOSE COM RESINA PRENSADA EM AUTOCLAVE) DE 1MM DE ESPESSURA,CONFORME ABNT NBR 15930,EXCLUSIVE FERRAGENS.FORNECIMENTO E COLOCACAO</t>
  </si>
  <si>
    <t>CAMIONETA TIPO PICK-UP,COM CABINE SIMPLES E CACAMBA,DUAS PORTAS,COM MOTORIZACAO DE 1,2 A 1,6 LITROS BICOMBUSTIVEL (GASOLINA E ALCOOL),INCLUSIVE MOTORISTA</t>
  </si>
  <si>
    <t>19.004.0052-2</t>
  </si>
  <si>
    <t>CAMIONETA TIPO PICK-UP,COM CABINE DUPLA E CAMBA,QUATRO PORTAS,COM MOTORIZACAO DE 1,2 A 1,6 LITROS BICOMBUSTIVEL (GASOLINA E ALCOOL),INCLUSIVE MOTORISTA</t>
  </si>
  <si>
    <t>19.004.0052-3</t>
  </si>
  <si>
    <t>CAMIONETA TIPO PICK-UP,COM CABINE DUPLA E CACAMBA,QUATRO PORTAS,COM MOTORIZACAO DE 1,2 A 1,6 LITROS BICOMBUSTIVEL (GASOLINA E ALCOOL),INCLUSIVE MOTORISTA</t>
  </si>
  <si>
    <t>19.004.0052-4</t>
  </si>
  <si>
    <t>19.004.0053-2</t>
  </si>
  <si>
    <t>MOTOCICLETA,125 CILINDRADAS,EXCLUSIVE MOTORISTA</t>
  </si>
  <si>
    <t>19.004.0053-4</t>
  </si>
  <si>
    <t>19.004.0055-2</t>
  </si>
  <si>
    <t>19.004.0055-3</t>
  </si>
  <si>
    <t>19.004.0055-4</t>
  </si>
  <si>
    <t>CAMIONETA TIPO PICK-UP,COM CABINE SIMPLES E CACAMBA,DUAS PORTAS,COM MOTORIZACAO DE 1,2 A 1,6 LITROS BICOMBUSTIVEL (GASOLINA E ALCOOL),EXCLUSIVE MOTORISTA</t>
  </si>
  <si>
    <t>CAMIONETA TIPO PICK-UP,COM CABINE SIMPLES E CACAMBA,DUAS PORTAS,COM MOTORIZACAO DE 1,2 A 1,6 LITROS BICOMBUSTIVEL (GASOLINA E ALCOOL),EQUIPADA COM ESCADA DE EXTENSAO GIRATORIA E BASCULANTE,COM SUPORTE,ACIONAMENTO MANUAL E TODOS OS IMPLEMENTOS NECESSARIOS PARA UM PERFEITO FUNCIONAMENTO,EXCLUSIVE MOTORISTA</t>
  </si>
  <si>
    <t>19.004.0125-2</t>
  </si>
  <si>
    <t>CAMIONETA TIPO PICK-UP,COM CABINE DUPLA E CACAMBA,MOTOR DIESEL 2,8 LITROS,DIRECAO HIDRAULICA,TRACAO NAS 4 RODAS,EXCLUSIVE MOTORISTA</t>
  </si>
  <si>
    <t>19.004.0125-3</t>
  </si>
  <si>
    <t>19.004.0125-4</t>
  </si>
  <si>
    <t>19.004.0130-2</t>
  </si>
  <si>
    <t>CAMIONETA TIPO PICK-UP,COM CABINE DUPLA E CACAMBA,QUATRO PORTAS,COM MOTORIZACAO DE 1,2 A 1,6 LITROS BICOMBUSTIVEL (GASOLINA E ALCOOL),EXCLUSIVE MOTORISTA</t>
  </si>
  <si>
    <t>19.004.0130-3</t>
  </si>
  <si>
    <t>19.004.0130-4</t>
  </si>
  <si>
    <t>CAMIONETE TIPO PICK-UP,COM CABINE SIMPLES E CACAMBA,DUAS PORTAS,COM MOTORIZACAO DE 1,2 A 1,6 LITROS BICOMBUSTIVEL (GASOLINA E ALCOOL),EXCLUSIVE MOTORISTA</t>
  </si>
  <si>
    <t>19.004.0420-0</t>
  </si>
  <si>
    <t>19.004.0421-0</t>
  </si>
  <si>
    <t>CAMIONETA TIPO PICK-UP,COM CABINE DUPLA E CACAMBA,QUATRO PORTAS,COM MOTORIZACAO DE 1,2 A 1,6 LITROS BICOMBUSTIVEL (GASOLINA E ALCOOL),EXCLUSIVE MOTORISTA E COMBUSTIVEL</t>
  </si>
  <si>
    <t>19.004.0422-0</t>
  </si>
  <si>
    <t>CAMIONETA TIPO PICK-UP,COM CABINE DUPLA E CACAMBA,QUATRO PORTAS,COM MOTORIZACAO DE 1,2 A 1,6 LITROS BICOMBUSTIVEL (GASOLINA E ALCOOL),INCLUSIVE MOTORISTA E COMBUSTIVEL</t>
  </si>
  <si>
    <t>MOTOCICLETA,125 CILINDRADAS,EXCLUSIVE MOTORISTA E COMBUSTIVEL</t>
  </si>
  <si>
    <t>PINUS EM PECAS DE 3,75 X 22,50,         (1.1/2" X 9")</t>
  </si>
  <si>
    <t>PINUS EM PECAS DE 7,50X22,50CM, (3"X9")</t>
  </si>
  <si>
    <t>PINUS EM PECAS DE 7,50X15,00CM,(3"X6")</t>
  </si>
  <si>
    <t>PINUS EM PECAS DE 7,50 X 11,25CM, (3"X4.1/2")</t>
  </si>
  <si>
    <t>ROLO COMPACT. 6 A 9T, MOTOR DIESEL 55CV,INCLUSIVE OPERADOR (</t>
  </si>
  <si>
    <t>CORDOALHA DE 12,7MM, CP-190 RB, CONFORME ABNT NBR 7483</t>
  </si>
  <si>
    <t>BARRA ACO CA-25 DIAM. IGUAL A 6.3MM</t>
  </si>
  <si>
    <t>ENSECADEIRA SIMPLES,ESTACAS-PRANCHA 3"X9",SEM ENCAIXE,VALAS</t>
  </si>
  <si>
    <t>GUINDAUTO 3,5T, ALCANCE 7,0M (CP)</t>
  </si>
  <si>
    <t>GUINDAUTO 3,5T, ALCANCE 7,0M (CI)</t>
  </si>
  <si>
    <t>INJECAO ARGAMASSA DE CIMENTO E AREIA,COM RESISTENCIA DE 20MP</t>
  </si>
  <si>
    <t>CORDOALHA DE 15,2MM, CP-190 RB, CONFORME ABNT NBR 7483</t>
  </si>
  <si>
    <t>MOTOCICLETA,125 CILINDRADAS,EXCLUSIVE MOTORISTA (CP)</t>
  </si>
  <si>
    <t>MOTOCICLETA,125 CILINDRADAS,EXCLUSIVE MOTORISTA (CI)</t>
  </si>
  <si>
    <t>15112</t>
  </si>
  <si>
    <t>CAMIONETA TIPO PICK-UP,CABINE DUPLA,QUATRO PORTAS,1,2 A 1,6</t>
  </si>
  <si>
    <t>15114</t>
  </si>
  <si>
    <t>40040</t>
  </si>
  <si>
    <t>40144</t>
  </si>
  <si>
    <t>40145</t>
  </si>
  <si>
    <t>HERBICIDA SELETIVO PARA DIVERSOS TIPOS DE GRAMA</t>
  </si>
  <si>
    <t>APOIO DO PORTA DENTE PARA FRESADORA DE ASFALTO</t>
  </si>
  <si>
    <t>AQUECEDOR DE OLEO BPF (FLUIDO) TERMICO, CAPACIDADE DE 300.000 KCAL/H</t>
  </si>
  <si>
    <t>DENTE PARA FRESADORA</t>
  </si>
  <si>
    <t>GRUPO GERADOR ESTACIONARIO SILENCIADO, POTENCIA 50 KVA, MOTOR DIESEL</t>
  </si>
  <si>
    <t>GRUPO GERADOR ESTACIONARIO, SILENCIADO, POTENCIA 180 KVA, MOTOR DIESEL</t>
  </si>
  <si>
    <t>GUINDASTE HIDRAULICO AUTOPROPELIDO, COM LANCA TELESCOPICA 28,80 M, CAPACIDADE MAXIMA 30 T, POTENCIA 97 KW, TRACAO 4 X 4</t>
  </si>
  <si>
    <t>GUINDASTE HIDRAULICO AUTOPROPELIDO, COM LANCA TELESCOPICA 40 M, CAPACIDADE MAXIMA 60 T, POTENCIA 260 KW, TRACAO 6 X 6</t>
  </si>
  <si>
    <t>GUINDASTE HIDRAULICO AUTOPROPELIDO, COM LANCA TELESCOPICA 50 M, CAPACIDADE MAXIMA 100 T, POTENCIA 350 KW, TRACAO 10 X 6</t>
  </si>
  <si>
    <t>INVERSOR DE SOLDA MONOFASICO DE 160 A, POTENCIA DE *7000* W, TENSAO DE 220 V, TURBO VENTILADO, PROTECAO POR TERMOSTATO, PARA ELETRODOS DE *2,0 A 4,0* MM</t>
  </si>
  <si>
    <t>INVERSOR DE SOLDA MONOFASICO DE 200 A, POTENCIA DE *9600* W, TENSAO DE 220 V, TURBO VENTILADO, PROTECAO POR DISSIPADORES DE CALOR, PARA ELETRODOS DE *2,5 A 4,0* MM</t>
  </si>
  <si>
    <t>PORTA DENTE PARA FRESADORA</t>
  </si>
  <si>
    <t>USINA DE ASFALTO, GRAVIMETRICA, CAPACIDADE DE 150 T/H, POTENCIA DE 400 KW</t>
  </si>
  <si>
    <t>VIBROACABADORA DE ASFALTO SOBRE ESTEIRAS, LARG. PAVIM. 2,13 M A 4,55 M, POT. 74 KW/ 100 HP, CAP. 400 T/ H</t>
  </si>
  <si>
    <t>VIBROACABADORA DE ASFALTO SOBRE ESTEIRAS, LARG. PAVIM. MAX. 8,00 M, POT. 100 KW/ 134 HP, CAP. 600 T/ H</t>
  </si>
  <si>
    <t>BALDE DE PLASTICO CAPACIDADE 12 L</t>
  </si>
  <si>
    <t>BENTONITA, ARGILA CONSTITUIDA POR MONTMORILONITA</t>
  </si>
  <si>
    <t>BRACO OU HASTE COM CANOPLA PLASTICA, 1/2", PARA CHUVEIRO SIMPLES</t>
  </si>
  <si>
    <t>BRACO OU HASTE RETA COM CANOPLA PLASTICA, 1/2", PARA CHUVEIRO ELETRICO</t>
  </si>
  <si>
    <t>BROCHA RETANGULAR, *15 X 5* CM</t>
  </si>
  <si>
    <t>BUCHA DE REDUCAO EM ALUMINIO, COM ROSCA, DE 3/4" X 1/2", PARA ELETRODUTO</t>
  </si>
  <si>
    <t>CALCARIO DOLOMITICO A (POSTO PEDREIRA/FORNECEDOR, SEM FRETE)</t>
  </si>
  <si>
    <t>CARRINHO PLATAFORMA EM MADEIRA COM ESTRUTURA EM ACO, 1500 X 800 MM, COM CAPACIDADE DE 600 KG, 4 RODAS/PNEUS/CAMARAS</t>
  </si>
  <si>
    <t>CHAPA PARA EMENDA DE VIGA, EM ACO GROSSO, QUALIDADE ESTRUTURAL, BITOLA 3/16", E= 4,75 MM, 4 FUROS, LARGURA 45 MM, COMPRIMENTO 500 MM</t>
  </si>
  <si>
    <t>CUBA ACO INOX (AISI 304) DE EMBUTIR COM VALVULA 3 1/2", DE *40 X 34 X 12* CM</t>
  </si>
  <si>
    <t>CUBA ACO INOX (AISI 304) DE EMBUTIR COM VALVULA 3 1/2", DE *46 X 30 X 12* CM</t>
  </si>
  <si>
    <t>CUBA ACO INOX (AISI 304) DE EMBUTIR COM VALVULA DE 3 1/2", DE *56 X 33 X 12* CM</t>
  </si>
  <si>
    <t>DESEMPENADEIRA DE MADEIRA *16 X 27* CM</t>
  </si>
  <si>
    <t>DISCO DE LIXA PARA METAL, DIAMETRO = 180 MM, GRAO 120</t>
  </si>
  <si>
    <t>DISPOSITIVO DR, 2 POLOS, SENSIBILIDADE DE 300 MA, CORRENTE DE 80 A, TIPO AC</t>
  </si>
  <si>
    <t>DOBRADICA EM LATAO, 3" X 2 1/2", E= 1,9 A 2 MM, COM ANEL, CROMADO, TAMPA BOLA, COM PARAFUSOS</t>
  </si>
  <si>
    <t>ELETRODUTO DE PVC RIGIDO ROSCAVEL DE 1 1/2", SEM LUVA</t>
  </si>
  <si>
    <t>ELETRODUTO DE PVC RIGIDO ROSCAVEL DE 1 1/4", SEM LUVA</t>
  </si>
  <si>
    <t>ELETRODUTO DE PVC RIGIDO ROSCAVEL DE 1", SEM LUVA</t>
  </si>
  <si>
    <t>ELETRODUTO DE PVC RIGIDO ROSCAVEL DE 1/2", SEM LUVA</t>
  </si>
  <si>
    <t>ELETRODUTO DE PVC RIGIDO ROSCAVEL DE 2 1/2", SEM LUVA</t>
  </si>
  <si>
    <t>ELETRODUTO DE PVC RIGIDO ROSCAVEL DE 2", SEM LUVA</t>
  </si>
  <si>
    <t>ELETRODUTO DE PVC RIGIDO ROSCAVEL DE 3", SEM LUVA</t>
  </si>
  <si>
    <t>ELETRODUTO DE PVC RIGIDO ROSCAVEL DE 3/4", SEM LUVA</t>
  </si>
  <si>
    <t>ELETRODUTO DE PVC RIGIDO ROSCAVEL DE 4", SEM LUVA</t>
  </si>
  <si>
    <t>ESCOVA CIRCULAR EM ACO LATONADO, 6 X 1" (DIAMETRO X ESPESSURA), FURO DE 1 1/4", FIO ONDULADO *0,30* MM</t>
  </si>
  <si>
    <t>ESQUADRO PARA SOLDA, EM ALUMINIO, 65 MM, COM DUAS MORSAS (GRAMPO SARGENTO)</t>
  </si>
  <si>
    <t>EXTENSAO DE SOLDA 201 ACETILENO, E = *1,5 A 2,5* MM (N2)</t>
  </si>
  <si>
    <t>EXTENSAO DE SOLDA 201 GLP, E = *2,5 A 4,0* MM (N4)</t>
  </si>
  <si>
    <t>FERRO DE SOLDA, POTENCIA 40 W</t>
  </si>
  <si>
    <t>FERTILIZANTE NPK - 10:10:10</t>
  </si>
  <si>
    <t>FITA VEDA ROSCA, EM PTFE, ROLO DE 18 MM X 25 M (L X C)</t>
  </si>
  <si>
    <t>GRANALHA DE ACO, ESFERICA (SHOT), PARA JATEAMENTO, PENEIRA 1,19 A 1,00 MM (SAE S390)</t>
  </si>
  <si>
    <t>JOGO DE CHAVES ALLEN LONGAS HEXAGONAIS DE 1,5 MM A 10 MM - 9 PECAS</t>
  </si>
  <si>
    <t>JOGO DE CHAVES DE FENDA E PHILLIPS ISOLADAS, 1000 V - *6* PECAS</t>
  </si>
  <si>
    <t>KIT CHUVEIRO, INSTAL. PEX, QUADRO METALICO C/ 2 TRAVESSAS, SUPERIOR C/ ESPERA P/ CHUVEIRO, INFERIOR C/ 2 REGISTROS DE PRESSAO 1/2", *390* X *900* MM (L X H), CONEXAO COM ANEL DESLIZANTE (CONJUNTO COMPLETO)</t>
  </si>
  <si>
    <t>KIT CHUVEIRO, INSTAL. PEX, QUADRO METALICO C/2 TRAVESSAS, SUPERIOR C/ ESPERA P/ CHUVEIRO E INFERIOR C/2 REGISTROS DE PRESSAO 1/2", *390* X *900* MM (L X H), CONEXAO COM CRIMPAGEM (CONJUNTO COMPLETO)</t>
  </si>
  <si>
    <t>LAPIS PARA CARPINTEIRO</t>
  </si>
  <si>
    <t>LUVA DE LATEX MULTIUSO AMARELA FORRADA</t>
  </si>
  <si>
    <t>MANGUEIRA FLEXIVEL TRANSPARENTE COM ESPIRAL AZUL, EM PVC, DIAM. 1" (25 MM), PARA SERVICOS LEVES DE SUCCAO E DESCARGA</t>
  </si>
  <si>
    <t>MANGUEIRA FLEXIVEL TRANSPARENTE COM ESPIRAL AZUL, EM PVC, DIAM. 2" (50 MM), PARA SERVICOS LEVES DE SUCCAO E DESCARGA</t>
  </si>
  <si>
    <t>MANGUEIRA FLEXIVEL TRANSPARENTE COM ESPIRAL AZUL, EM PVC, DIAM. 4" (100 MM), PARA SERVICOS LEVES DE SUCCAO E DESCARGA</t>
  </si>
  <si>
    <t>MANGUEIRA PARA AR E AGUA DE PVC/BORRACHA, PRESSAO 300 PSI, DIAMETRO DE 1 POLEGADA</t>
  </si>
  <si>
    <t>MANTA ALUMINIZADA NAS DUAS FACES, PARA SUBCOBERTURA, E = *2* MM</t>
  </si>
  <si>
    <t>MANTA TERMOPLASTICA, PEAD, GEOMEMBRANA TEXTURIZADA EM AMBAS AS FACES, E = 0,50 MM (NBR 15352)</t>
  </si>
  <si>
    <t>MANTA TERMOPLASTICA, PEAD, GEOMEMBRANA TEXTURIZADA EM AMBAS AS FACES, E = 0,75 MM (NBR 15352)</t>
  </si>
  <si>
    <t>MANTA TERMOPLASTICA, PEAD, GEOMEMBRANA TEXTURIZADA EM AMBAS AS FACES, E = 0,80 MM (NBR 15352)</t>
  </si>
  <si>
    <t>MANTA TERMOPLASTICA, PEAD, GEOMEMBRANA TEXTURIZADA EM AMBAS AS FACES, E = 1,00 MM (NBR 15352)</t>
  </si>
  <si>
    <t>MANTA TERMOPLASTICA, PEAD, GEOMEMBRANA TEXTURIZADA EM AMBAS AS FACES, E = 1,50 MM (NBR 15352)</t>
  </si>
  <si>
    <t>MANTA TERMOPLASTICA, PEAD, GEOMEMBRANA TEXTURIZADA EM AMBAS AS FACES, E = 2,00 MM (NBR 15352)</t>
  </si>
  <si>
    <t>MANTA TERMOPLASTICA, PEAD, GEOMEMBRANA TEXTURIZADA EM AMBAS AS FACES, E = 2,50 MM (NBR 15352)</t>
  </si>
  <si>
    <t>MARTELO DE BORRACHA PRETO 450 G, CABO DE MADEIRA *60* MM DE DIAMETRO</t>
  </si>
  <si>
    <t>MASCARA DE SOLDA AUTOMATICA, COM GRAU DE ESCURECIMENTO DIN 9 A 13</t>
  </si>
  <si>
    <t>MEIO-FIO OU GUIA DE CONCRETO PRE-MOLDADO, TIPO CHAPEU PARA BOCA DE LOBO, DIMENSOES *1,20* X 0,15 X 0,30 M</t>
  </si>
  <si>
    <t>MICROESFERAS DE VIDRO PARA SINALIZACAO HORIZONTAL VIARIA, TIPO I-B (PREMIX) - NBR 16184</t>
  </si>
  <si>
    <t>MICROESFERAS DE VIDRO PARA SINALIZACAO HORIZONTAL VIARIA, TIPO II-A (DROP-ON) - NBR 16184</t>
  </si>
  <si>
    <t>MISTURADOR METALICO, BASE PARA CHUVEIRO/BANHEIRA, 1/2" OU 3/4", SOLDAVEL OU ROSCAVEL (NAO INCLUI ACABAMENTOS)</t>
  </si>
  <si>
    <t>NIVEL DE ALUMINIO 350 MM (14"), COM 3 BOLHAS</t>
  </si>
  <si>
    <t>PA QUADRADA COM CABO DE MADEIRA EM Y DE 71 CM</t>
  </si>
  <si>
    <t>PARAFUSO ROSCA SOBERBA ZINCADO CABECA CHATA FENDA SIMPLES 3,2 X 20 MM (3/4")</t>
  </si>
  <si>
    <t>PARAFUSO ROSCA SOBERBA ZINCADO CABECA CHATA FENDA SIMPLES 3,5 X 25 MM (1")</t>
  </si>
  <si>
    <t>PARAFUSO ROSCA SOBERBA ZINCADO CABECA CHATA FENDA SIMPLES 3,8 X 30 MM (1.1/4")</t>
  </si>
  <si>
    <t>PARAFUSO ROSCA SOBERBA ZINCADO CABECA CHATA FENDA SIMPLES 4,8 X 40 MM (1.1/2")</t>
  </si>
  <si>
    <t>PARAFUSO ROSCA SOBERBA ZINCADO CABECA CHATA FENDA SIMPLES 5,5 X 50 MM (2")</t>
  </si>
  <si>
    <t>PARAFUSO ROSCA SOBERBA ZINCADO CABECA CHATA FENDA SIMPLES 5,5 X 65 MM (2.1/2")</t>
  </si>
  <si>
    <t>PASTA ABRASIVA PARA LIMPEZA DE MAOS</t>
  </si>
  <si>
    <t>PINO DE ACO COM ROSCA 1/4", COMPRIMENTO DA HASTE = 30 MM E ROSCA = 20 MM (ACAO DIRETA)</t>
  </si>
  <si>
    <t>PINO DE ACO LISO 1/4", HASTE = *36,5* MM (ACAO DIRETA)</t>
  </si>
  <si>
    <t>PINO DE ACO LISO 1/4", HASTE = *53* MM (ACAO DIRETA)</t>
  </si>
  <si>
    <t>PONTEIRO PARA MARTELO ROMPEDOR, DIAMETRO = *28* MM, COMPRIMENTO = *520* MM, ENCAIXE SEXTAVADO</t>
  </si>
  <si>
    <t>PORCA UNIAO/JUNCAO ZINCADA SEXTAVADA 1/4", CHAVE 7/16", COMPRIMENTO = 25 MM</t>
  </si>
  <si>
    <t>PORTA GRADE DE ENROLAR MANUAL COMPLETA, PERFIL TUBULAR TIJOLINHO 3/4", EM ACO GALVANIZADO NATURAL (SEM INSTALACAO)</t>
  </si>
  <si>
    <t>POZOLANA DE CLASSE C</t>
  </si>
  <si>
    <t>PREGO DE ACO POLIDO COM CABECA 19 X 36 (3 1/4 X 9)</t>
  </si>
  <si>
    <t>PROTETOR FACIAL ARCO ELETRICO, COM QUEIXEIRA E LENTE EM POLICARBONATO, CAPACETE INCLUIDO</t>
  </si>
  <si>
    <t>ROLO DE ESPUMA POLIESTER, 9 CM X 10 MM, COM CABO</t>
  </si>
  <si>
    <t>SILICA ATIVA PARA ADICAO EM CONCRETO E ARGAMASSA</t>
  </si>
  <si>
    <t>SUPORTE MANUAL PARA LIXA, PLASTICO, COM 230 X 80 MM (COMPRIMENTO X LARGURA)</t>
  </si>
  <si>
    <t>TELA DE ANIAGEM (JUTA)</t>
  </si>
  <si>
    <t>TORNEIRA DE BOIA BALAO METALICO, VAZAO TOTAL, PARA CAIXA D'AGUA, AGUA QUENTE, ROSCA 1/2", COM HASTE, TORNEIRA E BALAO METALICOS</t>
  </si>
  <si>
    <t>TORNEIRA DE BOIA BALAO METALICO, VAZAO TOTAL, PARA CAIXA D'AGUA, AGUA QUENTE, ROSCA 3/4", COM HASTE, TORNEIRA E BALAO METALICOS</t>
  </si>
  <si>
    <t>TORNEIRA PLASTICA DE BOIA CONVENCIONAL PARA CAIXA DE AGUA, AGUA FRIA, 3/4", COM HASTE METALICA E COM TORNEIRA E BALAO PLASTICOS (PADRAO POPULAR)</t>
  </si>
  <si>
    <t>TRENA COM FITA DE ACO DE 10 M X 25 MM (COMPRIMENTO X LARGURA)</t>
  </si>
  <si>
    <t>TRINCHA DE 1" COM CERDAS SINTETICAS</t>
  </si>
  <si>
    <t>TRINCHA DE 2" COM CERDAS SINTETICAS</t>
  </si>
  <si>
    <t>TUBO COLETOR DE ESGOTO PVC, JEI, DN 100 MM (NBR 7362)</t>
  </si>
  <si>
    <t>TUBO DE COBRE FLEXIVEL, D = 1/2", E = 0,79 MM, PARA AR-CONDICIONADO/ INSTALACOES GAS RESIDENCIAIS E COMERCIAIS</t>
  </si>
  <si>
    <t>TUBO DE COBRE FLEXIVEL, D = 1/4", E = 0,79 MM, PARA AR-CONDICIONADO/ INSTALACOES GAS RESIDENCIAIS E COMERCIAIS</t>
  </si>
  <si>
    <t>TUBO DE COBRE FLEXIVEL, D = 3/16", E = 0,79 MM, PARA AR-CONDICIONADO/ INSTALACOES GAS RESIDENCIAIS E COMERCIAIS</t>
  </si>
  <si>
    <t>TUBO DE COBRE FLEXIVEL, D = 3/4", E = 0,79 MM, PARA AR-CONDICIONADO/ INSTALACOES GAS RESIDENCIAIS E COMERCIAIS</t>
  </si>
  <si>
    <t>TUBO DE COBRE FLEXIVEL, D = 3/8", E = 0,79 MM, PARA AR-CONDICIONADO/ INSTALACOES GAS RESIDENCIAIS E COMERCIAIS</t>
  </si>
  <si>
    <t>TUBO DE COBRE FLEXIVEL, D = 5/16", E = 0,79 MM, PARA AR-CONDICIONADO/ INSTALACOES GAS RESIDENCIAIS E COMERCIAIS</t>
  </si>
  <si>
    <t>TUBO DE COBRE FLEXIVEL, D = 5/8", E = 0,79 MM, PARA AR-CONDICIONADO/ INSTALACOES GAS RESIDENCIAIS E COMERCIAIS</t>
  </si>
  <si>
    <t>TUBO DE POLIETILENO DE ALTA DENSIDADE, PEAD, PE-80, DE= 50 MM X 4,6 MM PAREDE, (SDR 11 - PN 12,5) PARA REDE DE AGUA OU ESGOTO (NBR 15561)</t>
  </si>
  <si>
    <t>VALVULA DE ESCOAMENTO PARA TANQUE, EM METAL CROMADO, 1.1/2", SEM LADRAO, COM TAMPAO PLASTICO</t>
  </si>
  <si>
    <t>VALVULA EM PLASTICO BRANCO PARA LAVATORIO 1", SEM UNHO, COM LADRAO</t>
  </si>
  <si>
    <t>VALVULA EM PLASTICO BRANCO PARA TANQUE 1.1/4" X 1.1/2", SEM UNHO E SEM LADRAO</t>
  </si>
  <si>
    <t>VALVULA EM PLASTICO BRANCO PARA TANQUE OU LAVATORIO 1", SEM UNHO E SEM LADRAO</t>
  </si>
  <si>
    <t>VALVULA EM PLASTICO CROMADO PARA LAVATORIO 1", SEM UNHO, COM LADRAO</t>
  </si>
  <si>
    <t>VALVULA EM PLASTICO CROMADO TIPO AMERICANA PARA PIA DE COZINHA 3.1/2" X 1.1/2", SEM ADAPTADOR</t>
  </si>
  <si>
    <t>VIDRO LISO INCOLOR 8MM - SEM COLOCACAO</t>
  </si>
  <si>
    <t>MAT014100</t>
  </si>
  <si>
    <t>Bloco semafórico: Bloco semafórico: para pedestre ou ciclovia, em alumínio, com 2 (dois) módulos focais para lentes de 200mm de lado, completo com lentes, refletores, instalação elétrica, cobre-focos e suportes de fixação, conforme especificação CET-RIO</t>
  </si>
  <si>
    <t>MAT014150</t>
  </si>
  <si>
    <t>Bloco semafórico: Bloco semafórico: principal, em alumínio, com 3 (três) módulos focais para lentes de 300mm de diâmetro, completo com lentes, refletores, instalação elétrica, cobre-focos, anteparo e suportes de fixação, conforme especificação CET-RIO</t>
  </si>
  <si>
    <t>MAT014200</t>
  </si>
  <si>
    <t>Bloco semafórico: Bloco semafórico: repetidor, em alumínio, com 3 (três) módulos focais para lentes de 200mm de diâmetro, completo com lentes, refletores, instalação elétrica, cobre-focos, anteparo e suportes de fixação, conforme especificação CET-RIO</t>
  </si>
  <si>
    <t>Braço curvo de aço galvanizado, diâmetro externo de 48,30mm, projeção horizontal de 2500mm</t>
  </si>
  <si>
    <t>Cerâmica Eliane ou similar, Cargo Plus (White, gray ou bone) 45x45cm</t>
  </si>
  <si>
    <t>Fechadura cromada de embutir, tipo Gorge, para portas internas</t>
  </si>
  <si>
    <t>Geogrelha flexível, em poliéster de (3,70x200)m, grelha (30x20)mm, tipo 55/30-20, Fortrac ou similar</t>
  </si>
  <si>
    <t>Joelho de ferro fundido galvanizado, 45°, classe 150, rosca BSP. diâmetro nominal de 1"</t>
  </si>
  <si>
    <t>Joelho de ferro fundido galvanizado, 45°, classe 150, rosca BSP, diâmetro nominal de 2 1/2"</t>
  </si>
  <si>
    <t>Joelho de ferro fundido galvanizado, 90°, classe 150, rosca BSP, diâmetro nominal de 1/2"</t>
  </si>
  <si>
    <t>Joelho de ferro fundido galvanizado, 90°, classe 150, rosca BSP, diâmetro nominal de 3/4"</t>
  </si>
  <si>
    <t>Joelho de ferro fundido galvanizado, 90°, classe 150, rosca BSP, diâmetro nominal de 1"</t>
  </si>
  <si>
    <t>Joelho de ferro fundido galvanizado, 90°, classe 150, rosca BSP, diâmetro nominal de 1 1/4"</t>
  </si>
  <si>
    <t>Joelho de ferro fundido galvanizado, 90°, classe 150, rosca BSP, diâmetro nominal de 1 1/2"</t>
  </si>
  <si>
    <t>Joelho de ferro fundido galvanizado, 90°, classe 150, rosca BSP, diâmetro nominal de 2"</t>
  </si>
  <si>
    <t>Joelho de ferro fundido galvanizado, 90°, classe 150, rosca BSP, diâmetro nominal de 2 1/2"</t>
  </si>
  <si>
    <t>Joelho de ferro fundido galvanizado, 90°, classe 150, rosca BSP, diâmetro nominal de 3"</t>
  </si>
  <si>
    <t>MAT079150</t>
  </si>
  <si>
    <t>Lâmpada incandescente de 54W/130V, para sinal de trânsito, com filamento reforçado, preenchida com gás Krypton, bulbo A21, diâmetro de 68mm, base rosqueada de latão E26/24, vida média nominal de 8000h, referência 72955 (60A21/54W/M/TS), GE ou similar</t>
  </si>
  <si>
    <t>MAT079200</t>
  </si>
  <si>
    <t>Lâmpada incandescente de 90W/130V, para sinal de trânsito, com filamento reforçado, preenchida com gás Krypton, bulbo A21, diâmetro de 68mm, base rosqueada de latão E26/24, vida média nominal de 8000h, referência 72955 (100A21/90W/M/TS), GE ou similar</t>
  </si>
  <si>
    <t>Madeira - Ripa de madeira serrada, seção (2 x 5)cm - grupo I da Tabela Classificatória de Especificações de Produtos Madeireiros</t>
  </si>
  <si>
    <t>MAT091556</t>
  </si>
  <si>
    <t>Núcleo simples para luminárias em aço de baixo teor de carbono SAE 1010/1020, núcleo diâmetro interno de 68mm, braços com diâmetro externo de 48mm, comprimento de 140mm, conforme desenho A2-1791-PD e especificação EM-RIOLUZ nº 40</t>
  </si>
  <si>
    <t>MAT091559</t>
  </si>
  <si>
    <t>Núcleo simples para luminárias em aço de baixo teor de carbono SAE 1010/1020, núcleo diâmetro interno de 128mm, braços com diâmetro externo de 60,3mm, comprimento de 160mm, conforme desenho A2-1913-PD e especificação EM-RIOLUZ nº 40</t>
  </si>
  <si>
    <t>MAT091562</t>
  </si>
  <si>
    <t>Núcleo duplo para luminárias em aço de baixo teor de carbono SAE 1010/1020, núcleo diâmetro interno de 68mm, braços com diâmetro externo de 48mm, comprimento de 140mm, conforme desenho A2-1791-PD e especificação EM-RIOLUZ nº 40</t>
  </si>
  <si>
    <t>MAT091565</t>
  </si>
  <si>
    <t>Núcleo duplo para luminárias em aço de baixo teor de carbono SAE 1010/1020, galvanizado a fusão, interna e externamente por imersão única em banho de zinco, conforme NBR-7398 e 7400 da ABNT, núcleo diâmetro interno de 128mm, braços com diâmetro externo de 60,3mm, comprimento de 160mm, conforme desenho A2-1913-PD e especificação EM-RIOLUZ nº 40</t>
  </si>
  <si>
    <t>MAT091568</t>
  </si>
  <si>
    <t>Núcleo triplo para luminárias em aço de baixo teor de carbono SAE 1010/1020, núcleo diâmetro interno de 68mm, braços com diâmetro externo de 48mm, comprimento de 140mm, conforme desenho A2-1791-PD e especificação EM-RIOLUZ nº 40</t>
  </si>
  <si>
    <t>MAT091569</t>
  </si>
  <si>
    <t>Núcleo triplo para luminárias em aço de baixo teor de carbono SAE 1010/1020, núcleo diâmetro interno de 128mm, braços com diâmetro externo de 60,3mm, comprimento de 368mm, conforme desenho A2-1621-PD e especificação EM-RIOLUZ nº 40</t>
  </si>
  <si>
    <t>MAT091570</t>
  </si>
  <si>
    <t>Núcleo quadruplo para luminárias em aço SAE 1010/1020, galvanizado à fusão, conforme NBR 7398 e 7400 da ABNT, diâmetro interno de 68mm, braços com diâmetro externo de 48mm e comprimento de 140mm, conforme desenho RIOLUZ A2-1791-PD e especificação EM-RIOLUZ n° 40</t>
  </si>
  <si>
    <t>MAT091571</t>
  </si>
  <si>
    <t>Núcleo quadruplo para luminárias em aço de baixo teor de carbono SAE 1010/1020, núcleo diâmetro interno de 128mm, braços com diâmetro externo de 60,3mm, comprimento de 368mm, conforme desenho A2-1621-PD e especificação EM-RIOLUZ nº 40</t>
  </si>
  <si>
    <t>Porcelanato Panna Plus, marca Eliane ou similar, 50x50cm</t>
  </si>
  <si>
    <t>Porta Duradoor ou similar, medindo: Porta de chapa de fibra de madeira com miolo semi oco de (80x210)cm</t>
  </si>
  <si>
    <t>MAT109000</t>
  </si>
  <si>
    <t>Poste de aço curvo simples, cônico contínuo, sem sapata, comprimento de 9m, projeção do braço de 2,50m, carga nominal vertical e horizontal de 100Kgf, fixado por engastamento diretamente no solo com 1,50m de comprimento</t>
  </si>
  <si>
    <t>MAT111695</t>
  </si>
  <si>
    <t>Poste composto de Poliéster reforçado com Fibra de Vidro - PRFV, seção única, altura total de 11 m, conicidade reduzida, carga nominal de 200 daN, diâmetro no topo de 110 mm, com flange(sapata), especificação EM-RIOLUZ Nº101</t>
  </si>
  <si>
    <t>Sikaflex 1A Plus, cinza claro, cartucho com 300ml, Sika ou similar</t>
  </si>
  <si>
    <t>MAT140170</t>
  </si>
  <si>
    <t>Totem em coluna de forma elíptica com altura de 2420mm, confeccionada em aço carbono galvanizado, para acondicionamento de equipamentos elétricos montados em chassi de alumínio, para instalação de um comando de acionamento de IP e chave seccionadora para abertura em carga, com barramento de cobre para fases e neutro e adesivo institucional</t>
  </si>
  <si>
    <t>IEQ006220</t>
  </si>
  <si>
    <t>Controlador eletrônico de tráfego local, sem fio (wireless), incluindo placa de comunicação wireless GSM/GPRS, com GPS, compatível com o Sistema CET-RIO/CTA sem fio (wireless) -  módulos VII, IX e XII, com 4 fases, modelo DP-40-8 da Dataprom ou similar</t>
  </si>
  <si>
    <t>IEQ006230</t>
  </si>
  <si>
    <t>Controlador eletrônico de tráfego local, sem fio (wireless), incluindo placa de comunicação wireless GSM/GPRS, com GPS, compatível com o Sistema CET-RIO/CTA sem fio (wireless) -  módulos VIII, X e XI, com 4 fases, modelo RBY da Telvent ou similar</t>
  </si>
  <si>
    <t>IEQ006420</t>
  </si>
  <si>
    <t>Controlador eletrônico de tráfego local, sem fio (wireless), incluindo placa de comunicação wireless GSM/GPRS, com GPS, compatível com o Sistema CET-RIO/CTA sem fio (wireless) -  módulos VII, IX e XII, com 6 fases, modelo DP-40-8 da Dataprom ou similar</t>
  </si>
  <si>
    <t>IEQ006430</t>
  </si>
  <si>
    <t>Controlador eletrônico de tráfego local, sem fio (wireless), incluindo placa de comunicação wireless GSM/GPRS, com GPS, compatível com o Sistema CET-RIO/CTA sem fio (wireless) -  módulos VIII, X e XI, com 6 fases, modelo RBY da Telvent ou similar</t>
  </si>
  <si>
    <t>IEQ006520</t>
  </si>
  <si>
    <t>Controlador eletrônico de tráfego local, sem fio (wireless), incluindo placa de comunicação wireless GSM/GPRS, com GPS, compatível com o Sistema CET-RIO/CTA sem fio (wireless) -  módulos VII, IX e XII, com 8 fases, modelo DP-40-8 da Dataprom ou similar</t>
  </si>
  <si>
    <t>IEQ006530</t>
  </si>
  <si>
    <t>Controlador eletrônico de tráfego local, sem fio (wireless), incluindo placa de comunicação wireless GSM/GPRS, com GPS, compatível com o Sistema CET-RIO/CTA sem fio (wireless) -  módulos VIII, X e XI, com 8 fases, modelo RBY da Telvent ou similar</t>
  </si>
  <si>
    <t>IEQ006570</t>
  </si>
  <si>
    <t>Controlador eletrônico de tráfego local, sem fio (wireless), incluindo placa de comunicação wireless GSM/GPRS, com GPS, compatível com o Sistema CET-RIO/CTA sem fio (wireless) -  módulos VII, IX e XII, com 10 fases, modelo DP-40-16 da Dataprom ou similar</t>
  </si>
  <si>
    <t>IEQ006580</t>
  </si>
  <si>
    <t>Controlador eletrônico de tráfego local, sem fio (wireless), incluindo placa de comunicação wireless GSM/GPRS, com GPS, compatível com o Sistema CET-RIO/CTA sem fio (wireless) -  módulos VIII, X e XI, com 10 fases, modelo RBY da Telvent ou similar</t>
  </si>
  <si>
    <t>IEQ006770</t>
  </si>
  <si>
    <t>Controlador eletrônico de tráfego local, sem fio (wireless), incluindo placa de comunicação wireless GSM/GPRS, com GPS, compatível com o Sistema CET-RIO/CTA sem fio (wireless) - módulos VIII, X e XI, com 12 fases, modelo RBY da Telvent ou similar</t>
  </si>
  <si>
    <t>IEQ006780</t>
  </si>
  <si>
    <t>Controlador eletrônico de tráfego local, sem fio (wireless), incluindo placa de comunicação wireless GSM/GPRS, com GPS, compatível com o Sistema CET-RIO/CTA sem fio (wireless) - módulos VII, IX e XII, com 12 fases, modelo DP-40-16 da Dataprom ou similar</t>
  </si>
  <si>
    <t>IEQ006820</t>
  </si>
  <si>
    <t>Controlador eletrônico de tráfego local, sem fio (wireless), incluindo placa de comunicação wireless GSM/GPRS, com GPS, compatível com o Sistema CET-RIO/CTA sem fio (wireless) - módulos VII, IX e XII, com 14 fases, modelo DP-40-16 da Dataprom ou similar</t>
  </si>
  <si>
    <t>IEQ006830</t>
  </si>
  <si>
    <t>Controlador eletrônico de tráfego local, sem fio (wireless), incluindo placa de comunicação wireless GSM/GPRS, com GPS, compatível com o Sistema CET-RIO/CTA sem fio (wireless) - módulos VIII, X e XI, com 14 fases, modelo RBY da Telvent ou similar</t>
  </si>
  <si>
    <t>IEQ006920</t>
  </si>
  <si>
    <t>Controlador eletrônico de tráfego local, sem fio (wireless), incluindo placa de comunicação wireless GSM/GPRS, com GPS, compatível com o Sistema CET-RIO/CTA sem fio (wireless) - módulos VII, IX e XII, com 16 fases, modelo DP-40-16 da Dataprom ou similar</t>
  </si>
  <si>
    <t>IEQ006930</t>
  </si>
  <si>
    <t>Controlador eletrônico de tráfego local, sem fio (wireless), incluindo placa de comunicação wireless GSM/GPRS, com GPS, compatível com o Sistema CET-RIO/CTA sem fio (wireless) - módulos VIII, X e XI, com 16 fases, modelo RBY da Telvent ou similar</t>
  </si>
  <si>
    <t>IEQ016970</t>
  </si>
  <si>
    <t>Placa de potência para controlador eletrônico de tráfego local, compatível com Sistema CET-RIO/CTA sem fio (wireless) - módulos VIII, X e XI, com mais de 12 fases (controlador RBY), modelo TGRY ou similar</t>
  </si>
  <si>
    <t>IEQ016975</t>
  </si>
  <si>
    <t>Placa de potência para controlador eletrônico de tráfego local, compatível com Sistema CET-RIO/CTA sem fio (wireless) - módulos VIII, X e XI, com mais de 12 fases (controlador RMY), modelo GTX-201 da Telvent ou similar</t>
  </si>
  <si>
    <t>PERFURACAO ROTATIVA COM COROA DE WIDIA,EM SOLO,DIAMETRO AX,VERTICAL,INCLUSIVE DESLOCAMENTO DENTRO DO CANTEIRO E INSTALACAO DO EQUIPAMENTO EM EM CADA FURO</t>
  </si>
  <si>
    <t>PERFURACAO ROTATIVA COM COROA DE WIDIA,EM SOLO,DIAMETRO AX,HORIZONTAL,INCLUSIVE DESLOCAMENTO DENTRO DO CANTEIRO E INSTALACAO DO EQUIPAMENTO EM CADA FURO</t>
  </si>
  <si>
    <t>PERFURACAO ROTATIVA COM COROA DE WIDIA,EM SOLO,DIAMETRO BX,VERTICAL,INCLUSIVE DESLOCAMENTO DENTRO DO CANTEIRO E INSTALACAO DO EQUIPAMENTO EM CADA FURO</t>
  </si>
  <si>
    <t>PERFURACAO ROTATIVA COM COROA DE WIDIA,EM SOLO,DIAMETRO BX,HORIZONTAL,INCLUSIVE DESLOCAMENTO DENTRO DO CANTEIRO E INSTALACAO DO EQUIPAMENTO EM CADA FURO</t>
  </si>
  <si>
    <t>PERFURACAO ROTATIVA COM COROA DE WIDIA,EM SOLO,DIAMETRO NX,VERTICAL,INCLUSIVE DESLOCAMENTO DENTRO DO CANTEIRO E INSTALACAO DO EQUIPAMENTO EM CADA FURO</t>
  </si>
  <si>
    <t>PERFURACAO ROTATIVA COM COROA DE WIDIA,EM SOLO,DIAMETRO NX,HORIZONTAL,INCLUSIVE DESLOCAMENTO DENTRO DO CANTEIRO E INSTALACAO DO EQUIPAMENTO EM CADA FURO</t>
  </si>
  <si>
    <t>PERFURACAO ROTATIVA COM COROA DE WIDIA,EM SOLO,DIAMETRO H,VERTICAL,INCLUSIVE DESLOCAMENTO DENTRO DO CANTEIRO E INSTALACAO DO EQUIPAMENTO EM CADA FURO</t>
  </si>
  <si>
    <t>PERFURACAO ROTATIVA COM COROA DE WIDIA,EM SOLO,DIAMETRO H,HORIZONTAL,INCLUSIVE DESLOCAMENTO DENTRO DO CANTEIRO E INSTALACAO DO EQUIPAMENTO EM CADA FURO</t>
  </si>
  <si>
    <t>PERFURACAO ROTATIVA COM COROA DE WIDIA,EM SOLO,DIAMETRO 5",VERTICAL,INCLUSIVE DESLOCAMENTO DENTRO DO CANTEIRO E INSTALACAO DO EQUIPAMENTO EM CADA FURO</t>
  </si>
  <si>
    <t>PERFURACAO ROTATIVA COM COROA DE WIDIA,EM SOLO,DIAMETRO 6",VERTICAL,INCLUSIVE DESLOCAMENTO DENTRO DO CANTEIRO E INSTALACAO DO EQUIPAMENTO EM CADA FURO</t>
  </si>
  <si>
    <t>PERFURACAO ROTATIVA COM COROA DE WIDIA,EM SOLO,DIAMETRO 8",VERTICAL,INCLUSIVE DESLOCAMENTO DENTRO DO CANTEIRO E INSTALACAO DO EQUIPAMENTO EM CADA FURO</t>
  </si>
  <si>
    <t>PERFURACAO ROTATIVA COM COROA DE WIDIA,EM SOLO,DIAMETRO 10",VERTICAL,INCLUSIVE DESLOCAMENTO DENTRO DO CANTEIRO E INSTALACAO DO EQUIPAMENTO EM CADA FURO</t>
  </si>
  <si>
    <t>PERFURACAO ROTATIVA COM COROA DE WIDIA,EM SOLO,DIAMETRO 12",VERTICAL,INCLUSIVE DESLOCAMENTO DENTRO DO CANTEIRO E INSTALACAO DO EQUIPAMENTO EM CADA FURO</t>
  </si>
  <si>
    <t>PERFURACAO ROTATIVA COM COROA DE WIDIA,EM SOLO,DIAMETRO 14",VERTICAL,INCLUSIVE DESLOCAMENTO DENTRO DO CANTEIRO E INSTALACAO DO EQUIPAMENTO EM CADA FURO</t>
  </si>
  <si>
    <t>PERFURACAO ROTATIVA COM COROA DE WIDIA,EM SOLO,DIAMETRO 16",VERTICAL,INCLUSIVE DESLOCAMENTO DENTRO DO CANTEIRO E INSTALACAO DO EQUIPAMENTO EM CADA FURO</t>
  </si>
  <si>
    <t>PERFURACAO ROTATIVA COM COROA DE WIDIA,EM ALTERACAO DE ROCHA,DIAMETRO AX,VERTICAL,INCLUSIVE DESLOCAMENTO DENTRO DO CANTEIRO E INSTALACAO DO EQUIPAMENTO EM CADA FURO</t>
  </si>
  <si>
    <t>PERFURACAO ROTATIVA COM COROA DE WIDIA,EM ALTERACAO DE ROCHA,DIAMETRO BX,VERTICAL,INCLUSIVE DESLOCAMENTO DENTRO DO CANTEIRO E INSTALACAO DO EQUIPAMENTO EM CADA FURO</t>
  </si>
  <si>
    <t>PERFURACAO ROTATIVA COM COROA DE WIDIA,EM ALTERACAO DE ROCHA,DIAMETRO NX,VERTICAL,INCLUSIVE DESLOCAMENTO DENTRO DO CANTEIRO E INSTALACAO DO EQUIPAMENTO EM CADA FURO</t>
  </si>
  <si>
    <t>PERFURACAO ROTATIVA COM COROA DE WIDIA,EM ALTERACAO EM ROCHA,DIAMETRO H,VERTICAL,INCLUSIVE DESLOCAMENTO DENTRO DO CANTEIRO E INSTALACAO DO EQUIPAMENTO EM CADA FURO</t>
  </si>
  <si>
    <t>PERFURACAO ROTATIVA COM COROA DE WIDIA,EM ALTERACAO DE ROCHA,DIAMETRO 5",VERTICAL,INCLUSIVE DESLOCAMENTO DENTRO DO CANTEIRO E INSTALACAO DO EQUIPAMENTO EM CADA FURO</t>
  </si>
  <si>
    <t>PERFURACAO ROTATIVA COM COROA DE WIDIA,EM ALTERACAO DE ROCHA,DIAMETRO 6",VERTICAL,INCLUSIVE DESLOCAMENTO DENTRO DO CANTEIRO E INSTALACAO DO EQUIPAMENTO EM CADA FURO</t>
  </si>
  <si>
    <t>PERFURACAO ROTATIVA COM COROA DE WIDIA,EM ALTERACAO DE ROCHA,DIAMETRO 8",VERTICAL,INCLUSIVE DESLOCAMENTO DENTRO DO CANTEIRO E INSTALACAO DO EQUIPAMENTO EM CADA FURO</t>
  </si>
  <si>
    <t>PERFURACAO ROTATIVA COM COROA DE WIDIA,EM ALTERACAO DE ROCHA,DIAMETRO 10",VERTICAL,INCLUSIVE DESLOCAMENTO DENTRO DO CANTEIRO E INSTALACAO DO EQUIPAMENTO EM CADA FURO</t>
  </si>
  <si>
    <t>PERFURACAO ROTATIVA COM COROA DE WIDIA,EM ALTERACAO DE ROCHA,DIAMETRO 12",VERTICAL,INCLUSIVE DESLOCAMENTO DENTRO DO CANTEIRO E INSTALACAO DO EQUIPAMENTO EM CADA FURO</t>
  </si>
  <si>
    <t>PERFURACAO ROTATIVA COM COROA DE WIDIA,EM ALTERACAO DE ROCHA,DIAMETRO 14",VERTICAL,INCLUSIVE DESLOCAMENTO DENTRO DO CANTEIRO E INSTALACAO DO EQUIPAMENTO EM CADA FURO</t>
  </si>
  <si>
    <t>PERFURACAO ROTATIVA COM COROA DE WIDIA,EM ALTERACAO DE ROCHA,DIAMETRO 16",VERTICAL,INCLUSIVE DESLOCAMENTO DENTRO DO CANTEIRO E INSTALACAO DO EQUIPAMENTO EM CADA FURO</t>
  </si>
  <si>
    <t>PERFURACAO ROTATIVA COM COROA DE WIDIA,EM ROCHA SA,DIAMETROAX,VERTICAL,INCLUSIVE DESLOCAMENTO DENTRO DO CANTEIRO E INSTALACAO DO EQUIPAMENTO EM CADA FURO</t>
  </si>
  <si>
    <t>PERFURACAO ROTATIVA COM COROA DE WIDIA,EM ROCHA SA,DIAMETROBX,VERTICAL,INCLUSIVE DESLOCAMENTO DENTRO DO CANTEIRO E INSTALACAO DO EQUIPAMENTO EM CADA FURO</t>
  </si>
  <si>
    <t>PERFURACAO ROTATIVA COM COROA DE WIDIA,EM ROCHA SA,DIAMETRONX,VERTICAL,INCLUSIVE DESLOCAMENTO DENTRO DO CANTEIRO E INSTALACAO DO EQUIPAMENTO EM CADA FURO</t>
  </si>
  <si>
    <t>PERFURACAO ROTATIVA COM COROA DE WIDIA,EM ROCHA SA,DIAMETROH,VERTICAL,INCLUSIVE DESLOCAMENTO DENTRO DO CANTEIRO E INSTALACAO DO EQUIPAMENTO EM CADA FURO</t>
  </si>
  <si>
    <t>PERFURACAO ROTATIVA COM COROA DE WIDIA,EM ROCHA SA,DIAMETRO5",VERTICAL,INCLUSIVE DESLOCAMENTO DENTRO DO CANTEIRO E INSTALACAO DO EQUIPAMENTO EM CADA FURO</t>
  </si>
  <si>
    <t>PERFURACAO ROTATIVA COM COROA DE WIDIA,EM ROCHA SA,DIAMETRO6",VERTICAL,INCLUSIVE DESLOCAMENTO DENTRO DO CANTEIRO E INSTALACAO DO EQUIPAMENTO EM CADA FURO</t>
  </si>
  <si>
    <t>PERFURACAO ROTATIVA COM COROA DE WIDIA,EM ROCHA SA,DIAMETRO8",VERTICAL,INCLUSIVE DESLOCAMENTO DENTRO DO CANTEIRO E INSTALACAO DO EQUIPAMENTO EM CADA FURO</t>
  </si>
  <si>
    <t>PERFURACAO ROTATIVA COM COROA DE WIDIA,EM ROCHA SA,DIAMETRO10",VERTICAL,INCLUSIVE DESLOCAMENTO DENTRO DO CANTEIRO E INSTALACAO DO EQUIPAMENTO EM CADA FURO</t>
  </si>
  <si>
    <t>PERFURACAO ROTATIVA COM COROA DE WIDIA,EM ROCHA SA,DIAMETRO12",VERTICAL,INCLUSIVE DESLOCAMENTO DENTRO DO CANTEIRO E INSTALACAO DO EQUIPAMENTO EM CADA FURO</t>
  </si>
  <si>
    <t>PERFURACAO ROTATIVA COM COROA DE WIDIA,EM ROCHA SA,DIAMETRO14",VERTICAL,INCLUSIVE DESLOCAMENTO DENTRO DO CANTEIRO E INSTALACAO DO EQUIPAMENTO EM CADA FURO</t>
  </si>
  <si>
    <t>PERFURACAO ROTATIVA COM COROA DE WIDIA,EM ROCHA SA,DIAMETRO16",VERTICAL,INCLUSIVE DESLOCAMENTO DENTRO DO CANTEIRO E INSTALACAO DO EQUIPAMENTO EM CADA FURO</t>
  </si>
  <si>
    <t>PERFURACAO A PERCUSSAO,EM TERRENO COMUM,DIAMETRO 3",INCLUSIVE DESLOCAMENTO DENTRO DO CANTEIRO E INSTALACAO DO EQUIPAMENTO EM CADA FURO</t>
  </si>
  <si>
    <t>PERFURACAO A PERCUSSAO,EM TERRENO COMUM,DIAMETRO 4.1/2",INCLUSIVE DESLOCAMENTO DENTRO DO CANTEIRO E INSTALACAO DO EQUIPAMENTO EM CADA FURO</t>
  </si>
  <si>
    <t>PERFURACAO A PERCUSSAO,EM TERRENO COMUM,DIAMETRO 6",INCLUSIVE DESLOCAMENTO DENTRO DO CANTEIRO E INSTALACAO DO EQUIPAMENTO EM CADA FURO</t>
  </si>
  <si>
    <t>PERFURACAO A PERCUSSAO,EM TERRENO COMUM,DIAMETRO 8",INCLUSIVE DESLOCAMENTO DENTRO DO CANTEIRO E INSTALACAO DO EQUIPAMENTO EM CADA FURO</t>
  </si>
  <si>
    <t>PERFURACAO A PERCUSSAO,EM TERRENO COMUM,DIAMETRO 10",INCLUSIVE DESLOCAMENTO DENTRO DO CANTEIRO E INSTALACAO DO EQUIPAMENTO EM CADA FURO</t>
  </si>
  <si>
    <t>PERFURACAO A PERCUSSAO,EM ROCHA ALTERADA,DIAMETRO 3",INCLUSIVE DESLOCAMENTO DENTRO DO CANTEIRO E INSTALACAO DO EQUIPAMENTO EM CADA FURO</t>
  </si>
  <si>
    <t>PERFURACAO A PERCUSSAO,EM ROCHA ALTERADA,DIAMETRO 4.1/2",INCLUSIVE DESLOCAMENTO DENTRO DO CANTEIRO E INSTALACAO DO EQUIPAMENTO EM CADA FURO</t>
  </si>
  <si>
    <t>PERFURACAO A PERCUSSAO,EM ROCHA ALTERADA,DIAMETRO 6",INCLUSIVE DESLOCAMENTO DENTRO DO CANTEIRO E INSTALACAO DO EQUIPAMENTO EM CADA FURO</t>
  </si>
  <si>
    <t>PERFURACAO A PERCUSSAO,EM ROCHA ALTERADA,DIAMETRO 8",INCLUSIVE DESLOCAMENTO DENTRO DO CANTEIRO E INSTALACAO DO EQUIPAMENTO EM CADA FURO</t>
  </si>
  <si>
    <t>PERFURACAO A PERCUSSAO,EM ROCHA ALTERADA,DIAMETRO 10",INCLUSIVE DESLOCAMENTO DENTRO DO CANTEIRO E INSTALACAO DO EQUIPAMENTO EM CADA FURO</t>
  </si>
  <si>
    <t>PERFURACAO ROTATIVA COM COROA DE DIAMANTE,EM ALTERACAO DE ROCHA,DIAMETRO EX(35MM),INCLUSIVE DESLOCAMENTO DENTRO DO CANTEIRO E INSTALACAO DO EQUIPAMENTO EM CADA FURO</t>
  </si>
  <si>
    <t>PERFURACAO ROTATIVA COM COROA DE DIAMANTE,EM ALTERACAO DE ROCHA,DIAMETRO AWG(45MM),INCLUSIVE DESLOCAMENTO DENTRO DO CANTEIRO E INSTALACAO DO EQUIPAMENTO EM CADA FURO</t>
  </si>
  <si>
    <t>PERFURACAO ROTATIVA COM COROA DE DIAMANTE,EM ALTERACAO DE ROCHA,DIAMETRO BWG(60MM),INCLUSIVE DESLOCAMENTO DENTRO DO CANTEIRO E INSTALACAO DO EQUIPAMENTO EM CADA FURO</t>
  </si>
  <si>
    <t>PERFURACAO ROTATIVA COM COROA DE DIAMANTE,EM ALTERACAO DE ROCHA,DIAMETRO NWG(75MM),INCLUSIVE DESLOCAMENTO DENTRO DO CANTEIRO E INSTALACAO DO EQUIPAMENTO EM CADA FURO</t>
  </si>
  <si>
    <t>PERFURACAO ROTATIVA COM COROA DE DIAMANTE,EM ALTERACAO DE ROCHA,DIAMETRO HWG(100MM),INCLUSIVE DESLOCAMENTO DENTRO DO CANTEIRO E INSTALACAO DO EQUIPAMENTO EM CADA FURO</t>
  </si>
  <si>
    <t>PERFURACAO ROTATIVA COM COROA DE DIAMANTE,EM ALTERACAO DE ROCHA DIAMETRO SW,INCLUSIVE DESLOCAMENTO DENTRO DO CANTEIRO EINSTALACAO DO EQUIPAMENTO EM CADA FURO</t>
  </si>
  <si>
    <t>PERFURACAO ROTATIVA COM COROA DE DIAMANTE,EM ROCHA SA,DIAMETRO EX(35MM),INCLUSIVE DESLOCAMENTO DENTRO DO CANTEIRO E INSTALACAO DO EQUIPAMENTO EM CADA FURO</t>
  </si>
  <si>
    <t>PERFURACAO ROTATIVA COM COROA DE DIAMANTE,EM ROCHA SA,DIAMETRO AWG(45MM),INCLUSIVE DESLOCAMENTO DENTRO DO CANTEIRO E INSTALACAO DO EQUIPAMENTO EM CADA FURO</t>
  </si>
  <si>
    <t>PERFURACAO ROTATIVA COM COROA DE DIAMANTE,EM ROCHA SA,DIAMETRO BWG(60MM),INCLUSIVE DESLOCAMENTO DENTRO DO CANTEIRO E INSTALACAO DO EQUIPAMENTO EM CADA FURO</t>
  </si>
  <si>
    <t>PERFURACAO ROTATIVA COM COROA DE DIAMANTE,EM ROCHA SA,DIAMETRO NWG(75MM),INCLUSIVE DESLOCAMENTO DENTRO DO CANTEIRO E INSTALACAO DO EQUIPAMENTO EM CADA FURO</t>
  </si>
  <si>
    <t>PERFURACAO ROTATIVA COM COROA DE DIAMANTE,EM ROCHA SA,DIAMETRO HWG(100MM),INCLUSIVE DESLOCAMENTO DENTRO DO CANTEIRO E INSTALACAO DO EQUIPAMENTO EM CADA FURO</t>
  </si>
  <si>
    <t>PERFURACAO ROTATIVA COM COROA DE DIAMANTE,EM ROCHA SA,DIAMETRO SW,INCLUSIVE DESLOCAMENTO DENTRO DO CANTEIRO E INSTALACAO DO EQUIPAMENTO EM CADA FURO</t>
  </si>
  <si>
    <t>PERFURACAO ROTATIVA COM COROA DE DIAMANTE EM CONCRETO,COM DIAMETRO DE 45MM(2"),INCLUSIVE DESLOCAMENTO DENTRO DO CANTEIRO E INSTALACAO DO EQUIPAMENTO EM CADA FURO</t>
  </si>
  <si>
    <t>PERFURACAO ROTATIVA COM COROA DE DIAMANTE EM CONCRETO,COM DIAMETRO DE 75MM(3"),INCLUSIVE DESLOCAMENTO DENTRO DO CANTEIRO E INSTALACAO DO EQUIPAMENTO EM CADA FURO</t>
  </si>
  <si>
    <t>PERFURACAO ROTATIVA COM COROA DE DIAMANTE EM CONCRETO,COM DIAMETRO DE 100MM(4"),INCLUSIVE DESLOCAMENTO DENTRO DO CANTEIRO E INSTALACAO DO EQUIPAMENTO EM CADA FURO</t>
  </si>
  <si>
    <t>PERFURACAO ROTATIVA COM COROA DE DIAMANTE EM CONCRETO,COM DIAMETRO DE 150MM(6"),INCLUSIVE DESLOCAMENTO DENTRO DO CANTEIRO E INSTALACAO DO EQUIPAMENTO EM CADA FURO</t>
  </si>
  <si>
    <t>14.002.0431-0</t>
  </si>
  <si>
    <t>JANELA BASCULANTE EM ACO LAMINADO A FRIO COM ADICAO DE COBRE,DE 1 SECAO COM 1 BASCULA,MEDINDO APROXIMADAMENTE (0,40X0,60)M,PRE-PINTADA,COMPLETA,COM 1 QUADRO FIXO (INFERIOR),EXCLUSIVE VIDRO.FORNECIMENTO E COLOCACAO</t>
  </si>
  <si>
    <t>JANELA BASCULANTE EM ACO LAMINADO A FRIO COM ADICAO DE COBRE,DE 1 SECAO COM 2 BASCULAS,MEDINDO (0,60X0,60)M,PRE-PINTADA,COMPLETA,COM 2 QUADROS FIXOS,SENDO 1 SUPERIOR E 1 INFERIOR,EXCLUSIVE VIDRO.FORNECIMENTO E COLOCACAO</t>
  </si>
  <si>
    <t>JANELA BASCULANTE EM ACO LAMINADO A FRIO COM ADICAO DE COBRE,DE 1 SECAO COM 2 BASCULAS,MEDINDO (0,60X0,80)M,PRE-PINTADA,COMPLETA,COM 2 QUADROS FIXOS (UM SUPERIOR E UM INFERIOR) E 2 PARTES LATERAIS FIXAS SEM DIVISOES,EXCLUSIVE VIDRO.FORNECIMENTO E COLOCACAO</t>
  </si>
  <si>
    <t>JANELA BASCULANTE EM ACO LAMINADO A FRIO COM ADICAO DE COBRE,DE 1 SECAO COM 2 BASCULAS,MEDINDO (0,60X1,00)M,PRE-PINTADA,COMPLETA,COM 2 QUADROS FIXOS (1 SUPERIOR E 1 INFERIOR) E 2 PARTES LATERAIS FIXAS SEM DIVISOES,EXCLUSIVE VIDRO.FORNECIMENTO E COLOCACAO</t>
  </si>
  <si>
    <t>JANELA EM ACO LAMINADO A FRIO COM ADICAO DE COBRE,MAXIM-AR,MEDINDO (0,40X0,60X0,05)M,COM BAGUETE EXTERNO,COM GRADE ELO,PRE-PINTADA,INCLUSIVE FERRAGENS.FORNECIMENTO E COLOCACAO</t>
  </si>
  <si>
    <t>JANELA EM ACO LAMINADO A FRIO COM ADICAO DE COBRE,MAXIM-AR,MEDINDO (0,60X0,60X0,05)M,COM MASSA EXTERNA QUADRICULADA,COMGRADE,PRE-PINTADA,INCLUSIVE FERRAGENS.FORNECIMENTO E COLOCAC</t>
  </si>
  <si>
    <t>JANELA EM ACO LAMINADO A FRIO COM ADICAO DE COBRE,MAXIM-AR,MEDINDO (0,60X0,60)M,COM MASSA EXTERNA QUADRICULADA,COM GRADE,PRE-PINTADA,INCLUSIVE FERRAGENS E JUNCAO DE UNIAO, EXCLUSIVE VIDRO.FORNECIMENTO E COLOCACAO</t>
  </si>
  <si>
    <t>JANELA DE ACO LAMINADO A FRIO COM ADICAO DE COBRE,MAXIM-AR,MEDINDO (1,00X,60X0,05)M,COM MASSA EXTERNA QUADRICULADA,COM GRADE,PRE-PINTADA,INCLUSIVE FERRANGES.FORNECIMENTO E COLOCACAO</t>
  </si>
  <si>
    <t>JANELA EM ACO LAMINADO A FRIO COM ADICAO DE COBRE,MAXIM-AR,MEDINDO (0,40X0,60)M,COM MASSA EXTERNA QUADRICULADA,COM GRADE INTERNA,COM 1 FOLHA,EXCLUSIVE VIDRO.FORNECIMENTO E COLOCACAO</t>
  </si>
  <si>
    <t>JANELA EM ACO LAMINADO A FRIO COM ADICAO DE COBRE,MAXIM-AR,MEDINDO (0,60X0,80)M,COM MASSA EXTERNA QUADRICULADA,COM GRADE INTERNA,COM 1 FOLHA,EXCLUSIVE VIDRO.FORNECIMENTO E COLOCACAO</t>
  </si>
  <si>
    <t>JANELA EM ACO LAMINADO A FRIO COM ADICAO DE COBRE,TIPO MAXIM-AR,MEDINDO (2,40X0,60)M,COMPOSTO PARA 4 MODULOS DE (0,60X0,60)M,COM 1 FOLHA, COM GRADE ELO E JUNCAO PARA JANELA MAXIM-AR 60CM.FORNECIMENTO E COLOCACAO</t>
  </si>
  <si>
    <t>JANELA VENEZIANA EM ACO LAMINADO A FRIO COM ADICAO DE COBRE,COM 6 FOLHAS,MEDINDO (1,20X2,00)M,COM POSTIGO PARA VIDRO INTERNO,EXCLUSIVE VIDRO.FORNECIMENTO E COLOCACAO</t>
  </si>
  <si>
    <t>14.002.0502-0</t>
  </si>
  <si>
    <t>JANELA EM ACO LAMINADO A FRIO COM ADICAO DE COBRE,MAXIM-AR,MEDINDO APROXIMADAMENTE (1,00X0,50)M,2 FOLHAS,COM GRADE QUADRICULADA,PRE-PINTADA,INCLUSIVE FERRAGENS.FORNECIMENTO E COLOCACAO</t>
  </si>
  <si>
    <t>JANELA VENEZIANA EM ACO LAMINADO A FRIO COM ADICAO DE COBRE,MEDINDO (2,00X1,00X0,14)M,6 FOLHAS,COM GRADE QUADRICULADA,PRE-PINTADA,INCLUSIVE FERRAGENS.FORNECIMENTO E COLOCACAO</t>
  </si>
  <si>
    <t>CONECTOR FABRICADO EM BRONZE PARA ATERRAMENTO,PARA FIXACAO DE UM OU DOIS CONDUTORES A SUPERFICIE PLANA,PARA CABOS COM BITOLAS DE 4 A 6MM2,CONFORME ABNT NBR 5370.FORNECIMENTO E COLOCACAO</t>
  </si>
  <si>
    <t>CONECTOR FABRICADO EM BRONZE PARA ATERRAMENTO,PARA FIXACAO DE UM OU DOIS CONDUTORES A SUPERFICIE PLANA,PARA CABOS COM BITOLAS DE 4 A 35MM2,CONFORME ABNT NBR 5370.FORNECIMENTO E COLOCACAO</t>
  </si>
  <si>
    <t>CONECTOR FABRICADO EM BRONZE PARA ATERRAMENTO,PARA FIXACAO DE UM OU DOIS CONDUTORES A SUPERFICIE PLANA,PARA CABOS COM BITOLAS DE 35 A 185MM2,CONFORME ABNT NBR 5370.FORNECIMENTO E COLOCACAO</t>
  </si>
  <si>
    <t>PINTURA COM ESMALTE SINTETICO ALQUIDICO,PARA INTERIOR,ALTO BBRILHO,BRILHANTE,ACETINADO OU FOSCO,ACABAMENTO PADRAO,EM DUAS DEMAOS SOBRE SUPERFICIE PREPARADA CONFORME O ITEM 17.017.0010,EXCLUSIVE ESTE PREPARO</t>
  </si>
  <si>
    <t>PINTURA INTERNA COM ESMALTE SINTETICO ALQUIDICO,ALTO BRILHO,BRILHANTE,ACETINADO OU FOSCO,ACABAMENTO DE ALTA CLASSE SOBRESUPERFICIE PREPARADA CONFORME O ITEM 17.017.0010,EXCLUSIVE ESTE PREPARO,INCLUSIVE LIXAMENTO,DUAS DEMAOS DE MASSA CORRIDA E TRES DE ACABAMENTO</t>
  </si>
  <si>
    <t>PINTURA INTERNA OU EXTERNA SOBRE MADEIRA NOVA,COM ESMALTE SINTETICO ALQUIDICO,ALTO BRILHO,BRILHANTE,ACETINADO OU FOSCO,EM DUAS DEMAOS SOBRE SUPERFICIE PREPARADA COM MATERIAL DA MESMA LINHA,CONFORME O ITEM 17.017.0100,EXCLUSIVE ESTE PREPARO</t>
  </si>
  <si>
    <t>REPINTURA INTERNA OU EXTERNA SOBRE MADEIRA EM BOM ESTADO COM ESMALTE SINTETICO ALQUIDICO,ALTO BRILHO,BRILHANTE,ACETINADO OU FOSCO,NA COR E TIPO DA EXISTENTE,INCLUSIVE LIXAMENTO,LIMPEZA E DUAS DEMAOS DE ACABAMENTO</t>
  </si>
  <si>
    <t>PINTURA INTERNA OU EXTERNA DE ALTA CLASSE SOBRE MADEIRA NOVA,COM ESMALTE ALQUIDICO,ALTO BRILHO,BRILHANTE,ACETINADO OU FOSCO,SOBRE SUPERFICIE PREPARADA COM MATERIAL DA MESMA LINHA DE FABRICACAO,CONFORME ITEM 17.017.0100,EXCLUSIVE ESTE PREPARO,INCLUSIVE LIXAMENTO,UMA DEMAO DE TINTA PRIMARIA SELADORA E DUAS DEMAOS DE ACABAMENTO</t>
  </si>
  <si>
    <t>PINTURA INTERNA OU EXTERNA SOBRE MADEIRA NOVA,COM ESMALTE SINTETICO,ALQUIDICO,ALTO BRILHO,BRILHANTE,ACETINADO OU FOSCO,UMA DEMAO DE VERNIZ ISOLANTE INCOLOR,UMA DEMAO DE FUNDO SINTETICO NIVELADOR,UMA DEMAO DE MASSA PARA MADEIRA,INCLUSIVE LIXAMENTO E REMOCAO DE PO E DUAS DEMAOS DE ACABAMENTO</t>
  </si>
  <si>
    <t>PINTURA INTERNA SOBRE MADEIRA NOVA,COM TRES DEMAOS DE ESMALTE SINTETICO ALQUIDICO,ALTO BRILHO,BRILHANTE,ACETINADO OU FOSCO,APOS LIXAMENTO SOBRE SUPERFICIE PREPARADA COM MATERIAL DA MESMA LINHA DE FABRICACAO,CONFORME O ITEM 17.017.0100,EXCLUSIVE PREPARO</t>
  </si>
  <si>
    <t>REPINTURA INTERNA SOBRE MADEIRA COM ESMALTE SINTETICO ALQUIDICO,ALTO BRILHO,BRILHANTE,ACETINADO OU FOSCO,SOBRE SUPERFICIE JA PINTADA EM BOM ESTADO,APOS LIXAMENTO,LIMPEZA,DUAS DEMAOS DE ACABAMENTO COM MATERIAL DA MESMA LINHA DE FABRICACAO ENA COR EXISTENTE</t>
  </si>
  <si>
    <t>REPINTURA DE RODAPES EM BOM ESTADO,COM ESMALTE SINTETICO ALQUIDICO,ALTO BRILHO,BRILHANTE,ACETINADO OU FOSCO,INCLUSIVE LIXAMENTO,LIMPEZA E DUAS DEMAOS DE ACABAMENTO NA COR EXISTENTE</t>
  </si>
  <si>
    <t>PINTURA DE RODAPES COM DUAS DEMAOS,DE ALTA CLASSE,DE ESMALTE SINTETICO ALQUIDICO,ALTO BRILHO,BRILHANTE,ACETINADO OU FOSCO,SOBRE MADEIRA NOVA,SOBRE SUPERFICIE PREPARADA CONFORME OITEM 17.017.0100,EXCLUSIVE ESTE PREPARO</t>
  </si>
  <si>
    <t>PINTURA INTERNA OU EXTERNA SOBRE FERRO,COM ESMALTE SINTETICO ALQUIDICO,ALTO BRILHO,BRILHANTE,ACETINADO OU FOSCO APOS LIXAMENTO,LIMPEZA,DESENGORDURAMENTO,UMA DEMAO DE FUNDO ANTICORROSIVONA COR LARANJA DE SECAGEM RAPIDA E DUAS DEMAOS DE ACABAMENTO</t>
  </si>
  <si>
    <t>PINTURA INTERNA OU EXTERNA SOBRE FERRO GALVANIZADO OU ALUMINIO,USANDO FUNDO PARA GALVANIZADO,INCLUSIVE LIXAMENTO LEVE,LIMPEZA,DESENGORDURAMENTO E DUAS DEMAOS DE ACABAMENTO COM ESMALTE SINTETICO ALQUIDICO,ALTO BRILHO,BRILHANTE,ACETINADO OU FOSCO</t>
  </si>
  <si>
    <t>40147</t>
  </si>
  <si>
    <t>40148</t>
  </si>
  <si>
    <t>SCO-O-ELEM</t>
  </si>
  <si>
    <t>SINAPI-O</t>
  </si>
  <si>
    <t>INVERSOR DE SOLDA MONOFÁSICO DE 160 A, POTÊNCIA DE 7000 W, TENSÃO DE 220 V, TURBO VENTILADO, PROTEÇÃO POR TERMOSTATO, PARA ELETRODOS DE 2,0 A 4,0 MM - CHI DIURNO. AF_06/2018</t>
  </si>
  <si>
    <t>INVERSOR DE SOLDA MONOFÁSICO DE 160 A, POTÊNCIA DE 7000 W, TENSÃO DE 220 V, TURBO VENTILADO, PROTEÇÃO POR TERMOSTATO, PARA ELETRODOS DE 2,0 A 4,0 MM - CHP DIURNO. AF_06/2018</t>
  </si>
  <si>
    <t>INVERSOR DE SOLDA MONOFÁSICO DE 160 A, POTÊNCIA DE 7000 W, TENSÃO DE 220 V, TURBO VENTILADO, PROTEÇÃO POR TERMOSTATO, PARA ELETRODOS DE 2,0 A 4,0 MM - DEPRECIAÇÃO. AF_06/2018</t>
  </si>
  <si>
    <t>INVERSOR DE SOLDA MONOFÁSICO DE 160 A, POTÊNCIA DE 7000 W, TENSÃO DE 220 V, TURBO VENTILADO, PROTEÇÃO POR TERMOSTATO, PARA ELETRODOS DE 2,0 A 4,0 MM - JUROS. AF_06/2018</t>
  </si>
  <si>
    <t>INVERSOR DE SOLDA MONOFÁSICO DE 160 A, POTÊNCIA DE 7000 W, TENSÃO DE 220 V, TURBO VENTILADO, PROTEÇÃO POR TERMOSTATO, PARA ELETRODOS DE 2,0 A 4,0 MM - MANUTENÇÃO. AF_06/2018</t>
  </si>
  <si>
    <t>INVERSOR DE SOLDA MONOFÁSICO DE 160 A, POTÊNCIA DE 7000 W, TENSÃO DE 220 V, TURBO VENTILADO, PROTEÇÃO POR TERMOSTATO, PARA ELETRODOS DE 2,0 A 4,0 MM - MATERIAIS NA OPERAÇÃO. AF_06/2018</t>
  </si>
  <si>
    <t>CABO DE COBRE ISOLADO, 10 MM², ANTI-CHAMA 450/750 V, INSTALADO EM ELETROCALHA OU PERFILADO - FORNECIMENTO E INSTALAÇÃO. AF_07/2025</t>
  </si>
  <si>
    <t>CABO DE COBRE ISOLADO, 16 MM², ANTI-CHAMA 450/750 V, INSTALADO EM ELETROCALHA OU PERFILADO - FORNECIMENTO E INSTALAÇÃO. AF_07/2025</t>
  </si>
  <si>
    <t>CABO DE COBRE ISOLADO, 25 MM², ANTI-CHAMA 450/750 V, INSTALADO EM ELETROCALHA OU PERFILADO - FORNECIMENTO E INSTALAÇÃO. AF_07/2025</t>
  </si>
  <si>
    <t>CAIXA DE PROTEÇÃO PARA MEDIDOR MONOFÁSICO DE EMBUTIR - FORNECIMENTO E INSTALAÇÃO. AF_07/2025</t>
  </si>
  <si>
    <t>CONTATOR TRIPOLAR I NOMIMAL 95A - FORNECIMENTO E INSTALAÇÃO. AF_07/2025</t>
  </si>
  <si>
    <t>CONTATOR TRIPOLAR I NOMINAL 12A - FORNECIMENTO E INSTALAÇÃO. AF_07/2025</t>
  </si>
  <si>
    <t>CONTATOR TRIPOLAR I NOMINAL 22A - FORNECIMENTO E INSTALAÇÃO. AF_07/2025</t>
  </si>
  <si>
    <t>CONTATOR TRIPOLAR I NOMINAL 38A - FORNECIMENTO E INSTALAÇÃO. AF_07/2025</t>
  </si>
  <si>
    <t>COTOVELO PARA BARRAMENTO BLINDADO, 1000A - FORNECIMENTO E INSTALAÇÃO. AF_07/2025</t>
  </si>
  <si>
    <t>COTOVELO PARA BARRAMENTO BLINDADO, 1250A - FORNECIMENTO E INSTALAÇÃO. AF_07/2025</t>
  </si>
  <si>
    <t>COTOVELO PARA BARRAMENTO BLINDADO, 1600A - FORNECIMENTO E INSTALAÇÃO. AF_07/2025</t>
  </si>
  <si>
    <t>COTOVELO PARA BARRAMENTO BLINDADO, 2000A - FORNECIMENTO E INSTALAÇÃO. AF_07/2025</t>
  </si>
  <si>
    <t>COTOVELO PARA BARRAMENTO BLINDADO, 2500A - FORNECIMENTO E INSTALAÇÃO. AF_07/2025</t>
  </si>
  <si>
    <t>COTOVELO PARA BARRAMENTO BLINDADO, 250A - FORNECIMENTO E INSTALAÇÃO. AF_07/2025</t>
  </si>
  <si>
    <t>COTOVELO PARA BARRAMENTO BLINDADO, 350A - FORNECIMENTO E INSTALAÇÃO. AF_07/2025</t>
  </si>
  <si>
    <t>COTOVELO PARA BARRAMENTO BLINDADO, 450A - FORNECIMENTO E INSTALAÇÃO. AF_07/2025</t>
  </si>
  <si>
    <t>COTOVELO PARA BARRAMENTO BLINDADO, 550A - FORNECIMENTO E INSTALAÇÃO. AF_07/2025</t>
  </si>
  <si>
    <t>COTOVELO PARA BARRAMENTO BLINDADO, 630A - FORNECIMENTO E INSTALAÇÃO. AF_07/2025</t>
  </si>
  <si>
    <t>DISJUNTOR BAIXA TENSÃO TRIPOLAR A SECO 800A/600V - FORNECIMENTO E INSTALAÇÃO. AF_07/2025</t>
  </si>
  <si>
    <t>DISJUNTOR BIPOLAR DR 63A - FORNECIMENTO E INSTALAÇÃO. AF_07/2025</t>
  </si>
  <si>
    <t>DISJUNTOR BIPOLAR TIPO DIN, CORRENTE NOMINAL DE 10A - FORNECIMENTO E INSTALAÇÃO. AF_07/2025</t>
  </si>
  <si>
    <t>DISJUNTOR BIPOLAR TIPO DIN, CORRENTE NOMINAL DE 16A - FORNECIMENTO E INSTALAÇÃO. AF_07/2025</t>
  </si>
  <si>
    <t>DISJUNTOR BIPOLAR TIPO DIN, CORRENTE NOMINAL DE 20A - FORNECIMENTO E INSTALAÇÃO. AF_07/2025</t>
  </si>
  <si>
    <t>DISJUNTOR BIPOLAR TIPO DIN, CORRENTE NOMINAL DE 25A - FORNECIMENTO E INSTALAÇÃO. AF_07/2025</t>
  </si>
  <si>
    <t>DISJUNTOR BIPOLAR TIPO DIN, CORRENTE NOMINAL DE 32A - FORNECIMENTO E INSTALAÇÃO. AF_07/2025</t>
  </si>
  <si>
    <t>DISJUNTOR BIPOLAR TIPO DIN, CORRENTE NOMINAL DE 40A - FORNECIMENTO E INSTALAÇÃO. AF_07/2025</t>
  </si>
  <si>
    <t>DISJUNTOR BIPOLAR TIPO DIN, CORRENTE NOMINAL DE 50A - FORNECIMENTO E INSTALAÇÃO. AF_07/2025</t>
  </si>
  <si>
    <t>DISJUNTOR BIPOLAR TIPO DR, CORRENTE NOMINAL DE 25A - FORNECIMENTO E INSTALAÇÃO. AF_07/2025</t>
  </si>
  <si>
    <t>DISJUNTOR BIPOLAR TIPO DR, CORRENTE NOMINAL DE 40A - FORNECIMENTO E INSTALAÇÃO. AF_07/2025</t>
  </si>
  <si>
    <t>DISJUNTOR BIPOLAR TIPO NEMA, CORRENTE NOMINAL DE 10 ATÉ 50A - FORNECIMENTO E INSTALAÇÃO. AF_07/2025</t>
  </si>
  <si>
    <t>DISJUNTOR MONOPOLAR TIPO DIN, CORRENTE NOMINAL DE 10A - FORNECIMENTO E INSTALAÇÃO. AF_07/2025</t>
  </si>
  <si>
    <t>DISJUNTOR MONOPOLAR TIPO DIN, CORRENTE NOMINAL DE 16A - FORNECIMENTO E INSTALAÇÃO. AF_07/2025</t>
  </si>
  <si>
    <t>DISJUNTOR MONOPOLAR TIPO DIN, CORRENTE NOMINAL DE 20A - FORNECIMENTO E INSTALAÇÃO. AF_07/2025</t>
  </si>
  <si>
    <t>DISJUNTOR MONOPOLAR TIPO DIN, CORRENTE NOMINAL DE 25A - FORNECIMENTO E INSTALAÇÃO. AF_07/2025</t>
  </si>
  <si>
    <t>DISJUNTOR MONOPOLAR TIPO DIN, CORRENTE NOMINAL DE 32A - FORNECIMENTO E INSTALAÇÃO. AF_07/2025</t>
  </si>
  <si>
    <t>DISJUNTOR MONOPOLAR TIPO DIN, CORRENTE NOMINAL DE 40A - FORNECIMENTO E INSTALAÇÃO. AF_07/2025</t>
  </si>
  <si>
    <t>DISJUNTOR MONOPOLAR TIPO DIN, CORRENTE NOMINAL DE 50A - FORNECIMENTO E INSTALAÇÃO. AF_07/2025</t>
  </si>
  <si>
    <t>DISJUNTOR MONOPOLAR TIPO NEMA, CORRENTE NOMINAL DE 10 ATÉ 30A - FORNECIMENTO E INSTALAÇÃO. AF_07/2025</t>
  </si>
  <si>
    <t>DISJUNTOR MONOPOLAR TIPO NEMA, CORRENTE NOMINAL DE 35 ATÉ 50A - FORNECIMENTO E INSTALAÇÃO. AF_07/2025</t>
  </si>
  <si>
    <t>DISJUNTOR TERMOMAGNÉTICO TRIPOLAR, CORRENTE NOMINAL DE 125A - FORNECIMENTO E INSTALAÇÃO. AF_07/2025</t>
  </si>
  <si>
    <t>DISJUNTOR TERMOMAGNÉTICO TRIPOLAR, CORRENTE NOMINAL DE 200A - FORNECIMENTO E INSTALAÇÃO. AF_07/2025</t>
  </si>
  <si>
    <t>DISJUNTOR TERMOMAGNÉTICO TRIPOLAR, CORRENTE NOMINAL DE 250A - FORNECIMENTO E INSTALAÇÃO. AF_07/2025</t>
  </si>
  <si>
    <t>DISJUNTOR TERMOMAGNÉTICO TRIPOLAR, CORRENTE NOMINAL DE 400A - FORNECIMENTO E INSTALAÇÃO. AF_07/2025</t>
  </si>
  <si>
    <t>DISJUNTOR TERMOMAGNÉTICO TRIPOLAR, CORRENTE NOMINAL DE 600A - FORNECIMENTO E INSTALAÇÃO. AF_07/2025</t>
  </si>
  <si>
    <t>DISJUNTOR TETRAPOLAR TIPO DR, CORRENTE NOMINAL DE 25A - FORNECIMENTO E INSTALAÇÃO. AF_07/2025</t>
  </si>
  <si>
    <t>DISJUNTOR TETRAPOLAR TIPO DR, CORRENTE NOMINAL DE 40A - FORNECIMENTO E INSTALAÇÃO. AF_07/2025</t>
  </si>
  <si>
    <t>DISJUNTOR TRIPOLAR DIN 63A - FORNECIMENTO E INSTALAÇÃO. AF_07/2025</t>
  </si>
  <si>
    <t>DISJUNTOR TRIPOLAR DIN 80A - FORNECIMENTO E INSTALAÇÃO. AF_07/2025</t>
  </si>
  <si>
    <t>DISJUNTOR TRIPOLAR TIPO DIN, CORRENTE NOMINAL DE 10A - FORNECIMENTO E INSTALAÇÃO. AF_07/2025</t>
  </si>
  <si>
    <t>DISJUNTOR TRIPOLAR TIPO DIN, CORRENTE NOMINAL DE 16A - FORNECIMENTO E INSTALAÇÃO. AF_07/2025</t>
  </si>
  <si>
    <t>DISJUNTOR TRIPOLAR TIPO DIN, CORRENTE NOMINAL DE 20A - FORNECIMENTO E INSTALAÇÃO. AF_07/2025</t>
  </si>
  <si>
    <t>DISJUNTOR TRIPOLAR TIPO DIN, CORRENTE NOMINAL DE 25A - FORNECIMENTO E INSTALAÇÃO. AF_07/2025</t>
  </si>
  <si>
    <t>DISJUNTOR TRIPOLAR TIPO DIN, CORRENTE NOMINAL DE 32A - FORNECIMENTO E INSTALAÇÃO. AF_07/2025</t>
  </si>
  <si>
    <t>DISJUNTOR TRIPOLAR TIPO DIN, CORRENTE NOMINAL DE 40A - FORNECIMENTO E INSTALAÇÃO. AF_07/2025</t>
  </si>
  <si>
    <t>DISJUNTOR TRIPOLAR TIPO DIN, CORRENTE NOMINAL DE 50A - FORNECIMENTO E INSTALAÇÃO. AF_07/2025</t>
  </si>
  <si>
    <t>DISJUNTOR TRIPOLAR TIPO NEMA, CORRENTE NOMINAL DE 10 ATÉ 50A - FORNECIMENTO E INSTALAÇÃO. AF_07/2025</t>
  </si>
  <si>
    <t>DISJUNTOR TRIPOLAR TIPO NEMA, CORRENTE NOMINAL DE 60 ATÉ 100A - FORNECIMENTO E INSTALAÇÃO. AF_07/2025</t>
  </si>
  <si>
    <t>DISPOSITIVO DPS 20KA-175V OU 275V - FORNECIMENTO E INSTALAÇÃO. AF_07/2025</t>
  </si>
  <si>
    <t>DISPOSITIVO DPS 40KA-175V OU 275V - FORNECIMENTO E INSTALAÇÃO. AF_07/2025</t>
  </si>
  <si>
    <t>DISPOSITIVO DPS 60KA-275V - FORNECIMENTO E INSTALAÇÃO. AF_07/2025</t>
  </si>
  <si>
    <t>GABARITO PARA BARRAMENTO BLINDADO - FORNECIMENTO E INSTALAÇÃO. AF_07/2025</t>
  </si>
  <si>
    <t>PEÇA RETA DE BARRAMENTO BLINDADO, 1000A - FORNECIMENTO E INSTALAÇÃO. AF_07/2025</t>
  </si>
  <si>
    <t>PEÇA RETA DE BARRAMENTO BLINDADO, 1250A - FORNECIMENTO E INSTALAÇÃO. AF_07/2025</t>
  </si>
  <si>
    <t>PEÇA RETA DE BARRAMENTO BLINDADO, 1600A - FORNECIMENTO E INSTALAÇÃO. AF_07/2025</t>
  </si>
  <si>
    <t>PEÇA RETA DE BARRAMENTO BLINDADO, 2000A - FORNECIMENTO E INSTALAÇÃO. AF_07/2025</t>
  </si>
  <si>
    <t>PEÇA RETA DE BARRAMENTO BLINDADO, 2500A - FORNECIMENTO E INSTALAÇÃO. AF_07/2025</t>
  </si>
  <si>
    <t>PEÇA RETA DE BARRAMENTO BLINDADO, 250A - FORNECIMENTO E INSTALAÇÃO. AF_07/2025</t>
  </si>
  <si>
    <t>PEÇA RETA DE BARRAMENTO BLINDADO, 350A - FORNECIMENTO E INSTALAÇÃO. AF_07/2025</t>
  </si>
  <si>
    <t>PEÇA RETA DE BARRAMENTO BLINDADO, 450A - FORNECIMENTO E INSTALAÇÃO. AF_07/2025</t>
  </si>
  <si>
    <t>PEÇA RETA DE BARRAMENTO BLINDADO, 550A - FORNECIMENTO E INSTALAÇÃO. AF_07/2025</t>
  </si>
  <si>
    <t>PEÇA RETA DE BARRAMENTO BLINDADO, 630A - FORNECIMENTO E INSTALAÇÃO. AF_07/2025</t>
  </si>
  <si>
    <t>QUADRO DE DISTRIBUIÇÃO DE ENERGIA EM CHAPA DE AÇO GALVANIZADO, DE EMBUTIR, COM BARRAMENTO TRIFÁSICO, PARA 12 DISJUNTORES DIN 100A - FORNECIMENTO E INSTALAÇÃO. AF_07/2025</t>
  </si>
  <si>
    <t>QUADRO DE DISTRIBUIÇÃO DE ENERGIA EM CHAPA DE AÇO GALVANIZADO, DE EMBUTIR, COM BARRAMENTO TRIFÁSICO, PARA 18 DISJUNTORES DIN 100A - FORNECIMENTO E INSTALAÇÃO. AF_07/2025</t>
  </si>
  <si>
    <t>QUADRO DE DISTRIBUIÇÃO DE ENERGIA EM CHAPA DE AÇO GALVANIZADO, DE EMBUTIR, COM BARRAMENTO TRIFÁSICO, PARA 24 DISJUNTORES DIN 100A - FORNECIMENTO E INSTALAÇÃO. AF_07/2025</t>
  </si>
  <si>
    <t>QUADRO DE DISTRIBUIÇÃO DE ENERGIA EM CHAPA DE AÇO GALVANIZADO, DE EMBUTIR, COM BARRAMENTO TRIFÁSICO, PARA 28 DISJUNTORES DIN 100A - FORNECIMENTO E INSTALAÇÃO. AF_07/2025</t>
  </si>
  <si>
    <t>QUADRO DE DISTRIBUIÇÃO DE ENERGIA EM CHAPA DE AÇO GALVANIZADO, DE EMBUTIR, COM BARRAMENTO TRIFÁSICO, PARA 30 DISJUNTORES DIN 150A - FORNECIMENTO E INSTALAÇÃO. AF_07/2025</t>
  </si>
  <si>
    <t>QUADRO DE DISTRIBUIÇÃO DE ENERGIA EM CHAPA DE AÇO GALVANIZADO, DE EMBUTIR, COM BARRAMENTO TRIFÁSICO, PARA 30 DISJUNTORES DIN 225A - FORNECIMENTO E INSTALAÇÃO. AF_07/2025</t>
  </si>
  <si>
    <t>QUADRO DE DISTRIBUIÇÃO DE ENERGIA EM CHAPA DE AÇO GALVANIZADO, DE EMBUTIR, COM BARRAMENTO TRIFÁSICO, PARA 36 DISJUNTORES DIN 100A - FORNECIMENTO E INSTALAÇÃO. AF_07/2025</t>
  </si>
  <si>
    <t>QUADRO DE DISTRIBUIÇÃO DE ENERGIA EM CHAPA DE AÇO GALVANIZADO, DE EMBUTIR, COM BARRAMENTO TRIFÁSICO, PARA 40 DISJUNTORES DIN 100A - FORNECIMENTO E INSTALAÇÃO. AF_07/2025</t>
  </si>
  <si>
    <t>QUADRO DE DISTRIBUIÇÃO DE ENERGIA EM CHAPA DE AÇO GALVANIZADO, DE EMBUTIR, COM BARRAMENTO TRIFÁSICO, PARA 48 DISJUNTORES DIN 100A - FORNECIMENTO E INSTALAÇÃO. AF_07/2025</t>
  </si>
  <si>
    <t>QUADRO DE DISTRIBUIÇÃO DE ENERGIA EM CHAPA DE AÇO GALVANIZADO, DE SOBREPOR, COM BARRAMENTO TRIFÁSICO, PARA 18 DISJUNTORES DIN 100A - FORNECIMENTO E INSTALAÇÃO. AF_07/2025</t>
  </si>
  <si>
    <t>QUADRO DE DISTRIBUIÇÃO DE ENERGIA EM CHAPA DE AÇO GALVANIZADO, DE SOBREPOR, COM BARRAMENTO TRIFÁSICO, PARA 28 DISJUNTORES DIN 100A - FORNECIMENTO E INSTALAÇÃO. AF_07/2025</t>
  </si>
  <si>
    <t>QUADRO DE DISTRIBUIÇÃO DE ENERGIA EM CHAPA DE AÇO GALVANIZADO, DE SOBREPOR, COM BARRAMENTO TRIFÁSICO, PARA 36 DISJUNTORES DIN 100A - FORNECIMENTO E INSTALAÇÃO. AF_07/2025</t>
  </si>
  <si>
    <t>QUADRO DE DISTRIBUIÇÃO DE ENERGIA EM CHAPA DE AÇO GALVANIZADO, DE SOBREPOR, COM BARRAMENTO TRIFÁSICO, PARA 48 DISJUNTORES DIN 100A - FORNECIMENTO E INSTALAÇÃO. AF_07/2025</t>
  </si>
  <si>
    <t>QUADRO DE DISTRIBUIÇÃO DE ENERGIA EM PVC, DE EMBUTIR, SEM BARRAMENTO, PARA 3 DISJUNTORES - FORNECIMENTO E INSTALAÇÃO. AF_07/2025</t>
  </si>
  <si>
    <t>QUADRO DE DISTRIBUIÇÃO DE ENERGIA EM PVC, DE EMBUTIR, SEM BARRAMENTO, PARA 6 DISJUNTORES - FORNECIMENTO E INSTALAÇÃO. AF_07/2025</t>
  </si>
  <si>
    <t>QUADRO DE DISTRIBUIÇÃO DE LUZ EM PVC PARA 12 DISJUNTORES - FORNECIMENTO E INSTALAÇÃO. AF_07/2025</t>
  </si>
  <si>
    <t>QUADRO DE DISTRIBUIÇÃO DE LUZ EM PVC PARA 24 DISJUNTORES - FORNECIMENTO E INSTALAÇÃO. AF_07/2025</t>
  </si>
  <si>
    <t>QUADRO DE DISTRIBUIÇÃO DE LUZ EM PVC PARA 4 DISJUNTORES - FORNECIMENTO E INSTALAÇÃO. AF_07/2025</t>
  </si>
  <si>
    <t>QUADRO DE DISTRIBUIÇÃO DE LUZ EM PVC PARA 8 DISJUNTORES - FORNECIMENTO E INSTALAÇÃO. AF_07/2025</t>
  </si>
  <si>
    <t>QUADRO DE MEDIÇÃO GERAL DE ENERGIA COM 12 MEDIDORES - FORNECIMENTO E INSTALAÇÃO. AF_07/2025</t>
  </si>
  <si>
    <t>QUADRO DE MEDIÇÃO GERAL DE ENERGIA COM 16 MEDIDORES - FORNECIMENTO E INSTALAÇÃO. AF_07/2025</t>
  </si>
  <si>
    <t>QUADRO DE MEDIÇÃO GERAL DE ENERGIA COM 8 MEDIDORES - FORNECIMENTO E INSTALAÇÃO. AF_07/2025</t>
  </si>
  <si>
    <t>QUADRO DE MEDIÇÃO GERAL DE ENERGIA PARA 1 MEDIDOR DE SOBREPOR - FORNECIMENTO E INSTALAÇÃO. AF_07/2025</t>
  </si>
  <si>
    <t>QUADRO DE MEDIÇÃO GERAL DE ENERGIA PARA BARRAMENTO BLINDADO COM 4 MEDIDORES - FORNECIMENTO E INSTALAÇÃO. AF_07/2025</t>
  </si>
  <si>
    <t>COTOVELO EM COBRE, 45 GRAUS, DN 1 1/8", INSTALADO EM RAMAL DE ALIMENTAÇÃO DE AR-CONDICIONADO COM CONDENSADORA CENTRAL - FORNECIMENTO E INSTALAÇÃO. AF_07/2025</t>
  </si>
  <si>
    <t>COTOVELO EM COBRE, 45 GRAUS, DN 1 5/8", INSTALADO EM RAMAL DE ALIMENTAÇÃO DE AR-CONDICIONADO COM CONDENSADORA CENTRAL - FORNECIMENTO E INSTALAÇÃO. AF_07/2025</t>
  </si>
  <si>
    <t>COTOVELO EM COBRE, 90 GRAUS, DN 1 1/8", INSTALADO EM RAMAL DE ALIMENTAÇÃO DE AR-CONDICIONADO COM CONDENSADORA CENTRAL - FORNECIMENTO E INSTALAÇÃO. AF_07/2025</t>
  </si>
  <si>
    <t>COTOVELO EM COBRE, 90 GRAUS, DN 1 5/8", INSTALADO EM RAMAL DE ALIMENTAÇÃO DE AR-CONDICIONADO COM CONDENSADORA CENTRAL - FORNECIMENTO E INSTALAÇÃO. AF_07/2025</t>
  </si>
  <si>
    <t>LUVA EM COBRE, DN 1 1/8", INSTALADO EM RAMAL DE ALIMENTAÇÃO DE AR-CONDICIONADO COM CONDENSADORA CENTRAL - FORNECIMENTO E INSTALAÇÃO. AF_07/2025</t>
  </si>
  <si>
    <t>LUVA EM COBRE, DN 1 5/8", INSTALADO EM RAMAL DE ALIMENTAÇÃO DE AR-CONDICIONADO COM CONDENSADORA CENTRAL - FORNECIMENTO E INSTALAÇÃO. AF_07/2025</t>
  </si>
  <si>
    <t>REFINETE EM COBRE, DN 1 1/8", INSTALADO EM RAMAL DE ALIMENTAÇÃO DE AR-CONDICIONADO COM CONDENSADORA CENTRAL - INSTALAÇÃO. AF_07/2025</t>
  </si>
  <si>
    <t>REFINETE EM COBRE, DN 1 5/8", INSTALADO EM RAMAL DE ALIMENTAÇÃO DE AR-CONDICIONADO COM CONDENSADORA CENTRAL - INSTALAÇÃO. AF_07/2025</t>
  </si>
  <si>
    <t>TE EM COBRE, DN 1 1/8", INSTALADO EM RAMAL DE ALIMENTAÇÃO DE AR-CONDICIONADO COM CONDENSADORA CENTRAL - FORNECIMENTO E INSTALAÇÃO. AF_07/2025</t>
  </si>
  <si>
    <t>TE EM COBRE, DN 1 5/8", INSTALADO EM RAMAL DE ALIMENTAÇÃO DE AR-CONDICIONADO COM CONDENSADORA CENTRAL - FORNECIMENTO E INSTALAÇÃO. AF_07/2025</t>
  </si>
  <si>
    <t>TUBO EM COBRE FLEXÍVEL, DN 1/2", COM ISOLAMENTO, INSTALADO EM RAMAL DE ALIMENTAÇÃO DE AR-CONDICIONADO - FORNECIMENTO E INSTALAÇÃO. AF_07/2025</t>
  </si>
  <si>
    <t>TUBO EM COBRE FLEXÍVEL, DN 1/4", COM ISOLAMENTO, INSTALADO EM RAMAL DE ALIMENTAÇÃO DE AR-CONDICIONADO - FORNECIMENTO E INSTALAÇÃO. AF_07/2025</t>
  </si>
  <si>
    <t>TUBO EM COBRE FLEXÍVEL, DN 3/4", COM ISOLAMENTO, INSTALADO EM RAMAL DE ALIMENTAÇÃO DE AR-CONDICIONADO - FORNECIMENTO E INSTALAÇÃO. AF_07/2025</t>
  </si>
  <si>
    <t>TUBO EM COBRE FLEXÍVEL, DN 3/8", COM ISOLAMENTO, INSTALADO EM RAMAL DE ALIMENTAÇÃO DE AR-CONDICIONADO - FORNECIMENTO E INSTALAÇÃO. AF_07/2025</t>
  </si>
  <si>
    <t>TUBO EM COBRE FLEXÍVEL, DN 5/8", COM ISOLAMENTO, INSTALADO EM RAMAL DE ALIMENTAÇÃO DE AR-CONDICIONADO - FORNECIMENTO E INSTALAÇÃO. AF_07/2025</t>
  </si>
  <si>
    <t>TUBO EM COBRE FLEXÍVEL, DN 7/8", COM ISOLAMENTO, INSTALADO EM RAMAL DE ALIMENTAÇÃO DE AR-CONDICIONADO - FORNECIMENTO E INSTALAÇÃO. AF_07/2025</t>
  </si>
  <si>
    <t>TUBO EM COBRE RÍGIDO, DN 1 1/8"", COM ISOLAMENTO, INSTALADO EM RAMAL DE ALIMENTAÇÃO DE AR-CONDICIONADO COM CONDENSADORA CENTRAL - FORNECIMENTO E INSTALAÇÃO. AF_07/2025</t>
  </si>
  <si>
    <t>TUBO EM COBRE RÍGIDO, DN 1 5/8"", COM ISOLAMENTO, INSTALADO EM RAMAL DE ALIMENTAÇÃO DE AR-CONDICIONADO COM CONDENSADORA CENTRAL - FORNECIMENTO E INSTALAÇÃO. AF_07/2025</t>
  </si>
  <si>
    <t>CURSO DE CAPACITAÇÃO PARA AUXILIAR DE LABORATORIO (ENCARGOS COMPLEMENTARES) - MENSALISTA</t>
  </si>
  <si>
    <t>CURSO DE CAPACITAÇÃO PARA AZULEJISTA OU LADRILHEIRO (ENCARGOS COMPLEMENTARES) - HORISTA</t>
  </si>
  <si>
    <t>CURSO DE CAPACITAÇÃO PARA AZULEJISTA OU LADRILHEIRO (ENCARGOS COMPLEMENTARES) - MENSALISTA</t>
  </si>
  <si>
    <t>MONTADOR ELETROMECÂNICO COM ENCARGOS COMPLEMENTARES</t>
  </si>
  <si>
    <t>SINAPI-O-ELEM</t>
  </si>
  <si>
    <t>PROJETOS
CATMAT/CATSER - Grupo: 833 - Serviço: 20.060</t>
  </si>
  <si>
    <t>ENTRADA DE ENERGIA ELÉTRICA 112,5 Kva
CATMAT/CATSER - Grupo: 546 - Serviço: 4.600</t>
  </si>
  <si>
    <t>ENTRADA DE ENERGIA ELÉTRICA 150 kVA
CATMAT/CATSER - Grupo: 546 - Serviço: 4.618</t>
  </si>
  <si>
    <t>ENTRADA DE ENERGIA ELÉTRICA 225 kVA
CATMAT/CATSER - Grupo: 546 - Serviço: 4.618</t>
  </si>
  <si>
    <t>ENTRADA DE ENERGIA ELÉTRICA 300 kVA
CATMAT/CATSER - Grupo: 546 - Serviço: 4.626</t>
  </si>
  <si>
    <t>1.3.7</t>
  </si>
  <si>
    <t>1.3.8</t>
  </si>
  <si>
    <t>1.3.9</t>
  </si>
  <si>
    <t>2.3.7</t>
  </si>
  <si>
    <t>2.3.8</t>
  </si>
  <si>
    <t>2.3.9</t>
  </si>
  <si>
    <t>3.3.7</t>
  </si>
  <si>
    <t>3.3.8</t>
  </si>
  <si>
    <t>3.3.9</t>
  </si>
  <si>
    <t>4.3.7</t>
  </si>
  <si>
    <t>4.3.8</t>
  </si>
  <si>
    <t>4.3.9</t>
  </si>
  <si>
    <t>09.006.0018-0</t>
  </si>
  <si>
    <t>ADUBO ORGANICO (ESTERCO DE GADO).FORNECIMENTO</t>
  </si>
  <si>
    <t>11.023.0030-0</t>
  </si>
  <si>
    <t>TELA PARA ESTRUTURA DE CONCRETO ARMADO,FORMADA POR FIOS DE ACO CA-60,COM DIAMETRO DE 3,4MM,CRUZADOS E SOLDADOS ENTRE SI,FORMANDO MALHAS QUADRADAS COM ESPACAMENTO ENTRE OS FIOS DE (15X15)CM.FORNECIMENTO</t>
  </si>
  <si>
    <t>11.023.0032-0</t>
  </si>
  <si>
    <t>TELA PARA ESTRUTURA DE CONCRETO ARMADO,FORMADA POR FIOS DE ACO CA-60,COM DIAMETRO DE 4,2MM,CRUZADOS E SOLDADOS ENTRE SI,FORMANDO MALHAS QUADRADAS COM ESPACAMENTO ENTRE OS FIOS DE (15X15)CM.FORNECIMENTO</t>
  </si>
  <si>
    <t>11.023.0034-0</t>
  </si>
  <si>
    <t>TELA PARA ESTRUTURA DE CONCRETO ARMADO,FORMADA POR FIOS DE ACO CA-60,CRUZADOS E SOLDADOS ENTRE SI,FORMANDO MALHAS RETANGULARES DE FIOS COM DIAMETRO DE 4,2MM E ESPACAMENTO ENTRE ELES DE (30X15)CM.FORNECIMENTO</t>
  </si>
  <si>
    <t>11.023.0036-0</t>
  </si>
  <si>
    <t>11.023.0038-0</t>
  </si>
  <si>
    <t>TELA PARA ESTRUTURA DE CONCRETO ARMADO,FORMADA POR FIOS DE ACO-60,CRUZADAS E SOLDADAS ENTRE SI, FORMANDO MALHAS QUADRADAS DE FIOS COM DIAMETRO DE 4,2MM E ESPACAMENTO ENTRE ELES DE10X10CM.FORNECIMENTO</t>
  </si>
  <si>
    <t>CONDICIONADOR DE AR TIPO SPLIT 9000 BTU/H COMPREENDENDO 1 CONDENSADOR E 1 EVAPORADOR(VIDE INSTALACAO,ASSENTAMENTO E INTERLIGACOES FAMILIA 15.005).FORNECIMENTO</t>
  </si>
  <si>
    <t>CONDICIONADOR DE AR TIPO SPLIT 12000 BTU/H COMPREENDENDO 1 CONDENSADOR E 1 EVAPORADOR(VIDE INSTALACAO,ASSENTAMENTO E INTERLIGACOES FAMILIA 15.005).FORNECIMENTO</t>
  </si>
  <si>
    <t>CONDICIONADOR DE AR TIPO SPLIT 18000 BTU/H COMPREENDENDO 1 CONDENSADOR E 1 EVAPORADOR(VIDE INSTALACAO,ASSENTAMENTO E INTERLIGACOES FAMILIA 15.005).FORNECIMENTO</t>
  </si>
  <si>
    <t>CONDICIONADOR DE AR TIPO SPLIT 18000 BTU/H COMPREENDENDO 1 CONDENSADOR E 2 EVAPORADORES(VIDE INSTALACAO,ASSENTAMENTO E INTERLIGACOES FAMILIA 15.005).FORNECIMENTO</t>
  </si>
  <si>
    <t>CONDICIONADOR DE AR TIPO SPLIT 24000 BTU/H COMPREENDENDO 1 CONDENSADOR E 1 EVAPORADOR(VIDE INSTALACAO,ASSENTAMENTO E INTERLIGACOES FAMILIA 15.005).FORNECIMENTO</t>
  </si>
  <si>
    <t>CONDICIONADOR DE AR TIPO SPLIT 24000 BTU/H COMPREENDENDO 1 CONDENSADOR E 2 EVAPORADORES(VIDE INSTALACAO,ASSENTAMENTO E INTERLIGACOES FAMILIA 15.005).FORNECIMENTO</t>
  </si>
  <si>
    <t>CONDICIONADOR DE AR TIPO SPLIT 30000 BTU/H COMPREENDENDO 1 CONDENSADOR E 1 EVAPORADOR(VIDE INSTALACAO,ASSENTAMENTO E INTERLIGACOES FAMILIA 15.005).FORNECIMENTO</t>
  </si>
  <si>
    <t>CONDICIONADOR DE AR TIPO SPLIT 36000 BTU/H COMPREENDENDO 1 CONDENSADOR E  1 EVAPORADOR(VIDE INSTALACAO,ASSENTAMENTO E INTERLIGACOES FAMILIA 15.005).FORNECIMENTO</t>
  </si>
  <si>
    <t>CONDICIONADOR DE AR TIPO SPLIT 48000 BTU/H COMPREENDENDO 1 CONDENSADOR E 1 EVAPORADOR(VIDE INSTALACAO,ASSENTAMENTO E INTERLIGACOES FAMILIA 15.005).FORNECIMENTO</t>
  </si>
  <si>
    <t>CONDICIONADOR DE AR TIPO SPLIT 60000 BTU/H COMPREENDENDO 1 CONDENSADOR E 1 EVAPORADOR(VIDE INSTALACAO,ASSENTAMENTO E INTERLIGACOES FAMILIA 15.005).FORNECIMENTO</t>
  </si>
  <si>
    <t>AREIA LAVADA, GROSSA, PARA REGIAO METROPOLITANA DO RIO DE JA</t>
  </si>
  <si>
    <t>BARRA CHATA EM FERRO, PRECO DE REVENDEDOR, DE 1/2"X1/8" A 1.</t>
  </si>
  <si>
    <t>CANTONEIRA DE ACO DOCE, P/SERRALHERIA, PRECO DE REVENDEDOR,</t>
  </si>
  <si>
    <t>ACO CA-60, ESTIRADO, PRECO DE REVENDEDOR, NO DIAMETRO DE 04,</t>
  </si>
  <si>
    <t>ACO CA-60, ESTIRADO, PRECO DE REVENDEDOR, NO DIAMETRO DE 05,</t>
  </si>
  <si>
    <t>ACO CA-50, ESTIRADO, PRECO DE REVENDEDOR, NO DIAMETRO DE 10,</t>
  </si>
  <si>
    <t>ACO CA-50, ESTIRADO, PRECO DE REVENDEDOR, NO DIAMETRO DE 12,</t>
  </si>
  <si>
    <t>ACO CA-50, ESTIRADO, PRECO DE REVENDEDOR, NO DIAMETRO DE 16,</t>
  </si>
  <si>
    <t>ACO CA-50, ESTIRADO, PRECO DE REVENDEDOR, NO DIAMETRO DE 20,</t>
  </si>
  <si>
    <t>ACO CA-50, ESTIRADO, PRECO DE REVENDEDOR, NO DIAMETRO, DE 25</t>
  </si>
  <si>
    <t>ACO CA-25, ESTIRADO, PRECO DE REVENDEDOR, NO DIAMETRO DE 06,</t>
  </si>
  <si>
    <t>ACO CA-25, ESTIRADO, PRECO DE REVENDEDOR, NO DIAMETRO DE 08,</t>
  </si>
  <si>
    <t>ACO CA-25, ESTIRADO, PRECO DE REVENDEDOR, NO DIAMETRO DE 10,</t>
  </si>
  <si>
    <t>ACO CA-25, ESTIRADO, PRECO DE REVENDEDOR, NO DIAMETRO DE 12,</t>
  </si>
  <si>
    <t>ACO CA-25, ESTIRADO, PRECO DE REVENDEDOR, NO DIAMETRO DE 16,</t>
  </si>
  <si>
    <t>ACO CA-25, ESTIRADO, PRECO DE REVENDEDOR, NO DIAMETRO DE 20,</t>
  </si>
  <si>
    <t>ACO CA-25, ESTIRADO, PRECO DE REVENDEDOR, NO DIAMETRO DE 25,</t>
  </si>
  <si>
    <t>PERFIL "H" DE ACO CARBONO, P/USOS GERAIS, PADRAO AMERICANO,</t>
  </si>
  <si>
    <t>ANEL DE CONCRETO CIRCULAR, COM 0,60M DE DIAMETRO X 0,075M DE</t>
  </si>
  <si>
    <t>ANEL DE CONCRETO CIRCULAR, COM 0,60M DE DIAMETRO X 0,15M DE</t>
  </si>
  <si>
    <t>ANEL DE CONCRETO CIRCULAR, COM 0,60M DE DIAMETRO X 0,30M DE</t>
  </si>
  <si>
    <t>CHAPA DE ACO, ASTM-A-36, TAMANHO PADRAO, PRECO DE USINA, COM</t>
  </si>
  <si>
    <t>ANEL DE CONCRETO CIRCULAR, COM 1,10M DE DIAMETRO X 0,30M DE</t>
  </si>
  <si>
    <t>PLACA DE CONCRETO INTERM.P/POCO DE VIS.DE ESG.SANIT.,ARMADA,</t>
  </si>
  <si>
    <t>ARRUELA DE BORRACHA SBR PARA FLANGE, PN 10, COM DIAMETRO NOM</t>
  </si>
  <si>
    <t>CHAPA LAMINADA (COMP.DE CELULOSE C/RESINA PRENSADA EM AUTO-C</t>
  </si>
  <si>
    <t>CHAPA DE ACO CARBONO,P/USOS GERAIS,LAMINADA FRIO,SUPERF.COM.</t>
  </si>
  <si>
    <t>FERRO GUSA EM LINGOTE, COM 1,91 A 2,4% DE SILICIO, 0,12% MAX</t>
  </si>
  <si>
    <t>MAQUINA DEMARCADORA DE FAIXA,C/3 PISTOLAS E 2 TANQUES PARA T</t>
  </si>
  <si>
    <t>DUMPER, PRECO S/PNEUS, C/MOTOR DIESEL DE 18HP-2750RPM, CACAM</t>
  </si>
  <si>
    <t>FIO SOLIDO DE COBRE ELETROLITICO, NU, TEMPERA MEIO DURA, CLA</t>
  </si>
  <si>
    <t>CHAPA DE ACO CARBONO,P/USOS GERAIS,LAMINADA A QUENTE,TAMANHO</t>
  </si>
  <si>
    <t>BARRA LAMINADA REDONDA, EM ACO EXTRA DURO E TENAZ (ACO ETD),</t>
  </si>
  <si>
    <t>BROCA COM PONTA DE METAL DURO (WIDIA), CCOM HASTE DE 7/8", S</t>
  </si>
  <si>
    <t>ESMALTE SINTETICO ALQUIDICO ALTO BRILHO, BRILHANTE, ACETINAD</t>
  </si>
  <si>
    <t>TINTA FUNDO SINTETICO NIVELADOR, PARA MADEIRA, INTERIORES E</t>
  </si>
  <si>
    <t>TUBO DE ACO GALVANIZADO, COM COSTURA, PESADO, NBR 5580, DN=1</t>
  </si>
  <si>
    <t>TUBO DE ACO GALVANIZADO, COM COSTURA, PESADO, NBR 5580, DN=3</t>
  </si>
  <si>
    <t>CIMENTO PORTLAND COMPOSTO CP II-32, EM SACO DE 50KG, CONFORM</t>
  </si>
  <si>
    <t>CIMENTO PORTLAND BRANCO NAO ESTRUTURAL CPB, CONFORME ABNT NB</t>
  </si>
  <si>
    <t>COBOGO DE CONCRETO VAZADO, COM FUROS QUADRADOS, MEDINDO APRO</t>
  </si>
  <si>
    <t>REMOVEDOR DE TINTAS E VERNIZES DE ASPECTO SEMIGELATINOSO, EM</t>
  </si>
  <si>
    <t>MARCO TOPOGRAFICO DE CONCRETO SIMPLES, COM MEDIDAS APROXIMAD</t>
  </si>
  <si>
    <t>CHAPA DE ACO CARBONO, GALVANIZADA, PARA USOS GERAIS, TAMANHO</t>
  </si>
  <si>
    <t>TELA DE ARAME GALVANIZADO, FIO Nº 08(4,19MM), MALHA QUADRANG</t>
  </si>
  <si>
    <t>TUBO DE ACO GALVANIZADO, COM COSTURA, PESADO, NBR 5580, DN=2</t>
  </si>
  <si>
    <t>TELA DE ARAME GALVANIZADO, FIO Nº 22(0,71MM), MALHA HEXAGONA</t>
  </si>
  <si>
    <t>TELA DE ARAME GALVANIZADO, FIO Nº 12(2,77MM), MALHA LOSANGUL</t>
  </si>
  <si>
    <t>CAIXA INCENDIO ACO (70X50X25)CM,C/MANGUEIRA TIPO 2 NO DIAMET</t>
  </si>
  <si>
    <t>OLEO LUBRIFICANTE MINERAL MULTIVISCOSO, CLASSIFICACAO API CG</t>
  </si>
  <si>
    <t>BROCA COM PONTA DE METAL DURO (WIDIA), COM HASTE DE 7/8", SE</t>
  </si>
  <si>
    <t>ADESIVO DE CONTATO A BASE DE SOLVENTES, RESINAS E BORRACHAS</t>
  </si>
  <si>
    <t>ELETRODUTO DE FERRO GALVANIZADO, PESADO, GALVANIZACAO A FOGO</t>
  </si>
  <si>
    <t>DEGRAU DE FERRO FUNDIDO, FORMATO U, PARA CHAMINE DE POCO DE</t>
  </si>
  <si>
    <t>BLOCO DE VIDRO NACIONAL, TIPO VENEZIANA, MEDINDO (20X10X8)CM</t>
  </si>
  <si>
    <t>ELETRODO P/SOLDA ACO (AWS E-6013), IND.P/TRAB.EM SERRAL., ES</t>
  </si>
  <si>
    <t>ELETRODO P/SOLDA ACO (AWS E-7018), IND.P/ESTRUT.RIGIDAS, VAS</t>
  </si>
  <si>
    <t>CHAPA LAMINADA C/ACABAMENTO BRILHANTE, DE (1,25X3,08)M, C/ES</t>
  </si>
  <si>
    <t>CABO DE COBRE FLEXIVEL COM ISOLAMENTO TERMOPLASTICO, DE 450/</t>
  </si>
  <si>
    <t>CHAPA DE MADEIRA COMPENSADA, PLASTIFICADA, COM ESPESSURA DE</t>
  </si>
  <si>
    <t>CABO SOLIDO DE COBRE ELETROLITICO NU, TEMPERA MOLE, CLASSE 2</t>
  </si>
  <si>
    <t>TINTA A OLEO BRILHANTE, P/USO GERAL, EM INTERIORES E EXTERIO</t>
  </si>
  <si>
    <t>CAPTOR TIPO FRANKLIN, C/ALTURA DE H=245MM, UMA DESCIDA, EM L</t>
  </si>
  <si>
    <t>INTERRUPTOR DE EMBUTIR, FOSFORESCENTE, C/PLACA, DE 1 TECLA S</t>
  </si>
  <si>
    <t>INTERRUPTOR DE EMBUTIR, FOSFORESCENTE, C/PLACA, DE "THREE-WA</t>
  </si>
  <si>
    <t>TUBO DE ACO GALVANIZADO, COM COSTURA, PESADO, NBR 5580, DN=4</t>
  </si>
  <si>
    <t>JUNTA PLASTICA, P/PISO, ALTURA DE 17MM,  E C/ESPES. DE 3MM</t>
  </si>
  <si>
    <t>ELETRODO, P/SOLDA DE ACO (AWS E-6013), IND.P/TRAB.EM SERRAL.</t>
  </si>
  <si>
    <t>ISOPOR EM PLACAS, ESPESSURA DE 1CM, PARA JUNTAS DE DILATACAO</t>
  </si>
  <si>
    <t>PA CARREGADEIRA DE PNEUS, PRECO SEM PNEUS, PESO EM TORNO DE</t>
  </si>
  <si>
    <t>PINUS, EM PECAS DE 2,50X30,00CM (1"X12") - GRUPOS:I,II,III E</t>
  </si>
  <si>
    <t>MOURAO RETO DE CONCRETO ARMADO, CONFORME NBR 7176, MEDIDA AP</t>
  </si>
  <si>
    <t>FORRO EM TABUAS TIPO MACHO-FEMEA, DE (1X10)CM, DE CEDRO - GR</t>
  </si>
  <si>
    <t>PINUS, EM PECAS DE 7,50X7,50CM (3"X3") - GRUPOS: I,II,III E</t>
  </si>
  <si>
    <t>FORRO EM TABUA TIPO MACHO-FEMEA, DE (1X10)CM, DE PINUS - GRU</t>
  </si>
  <si>
    <t>TAMPAO DE FERRO FUNDIDO, NODULAR,ART,P/ CAIXA DE INSP. E SEM</t>
  </si>
  <si>
    <t>PLACA DE MARMORE BRANCO NACIONAL, POLIDO, COM ESPESSURA DE 2</t>
  </si>
  <si>
    <t>MADEIRA SERRADA PARA CONSTRUCAO, DE 2,50X30,00CM (1"X12") -</t>
  </si>
  <si>
    <t>MADEIRA SERRADA PARA CONSTRUCAO, DE 7,50X7,50CM (3"X3") - GR</t>
  </si>
  <si>
    <t>TELA DE ARAME GALVANIZADO, FIO Nº 12(2,77mm), MALHA QUADRANG</t>
  </si>
  <si>
    <t>MOSAICO DE VIDRO (PASTILHAS), CORES ECONOMICAS, DIMENSOES DE</t>
  </si>
  <si>
    <t>TELA DE ARAME GALVANIZADO, FIO Nº 14(2,10MM), MALHA LOSANGUL</t>
  </si>
  <si>
    <t>MURO DE CONCRETO PRE-MOLDADO, ALTURA DE 1,80M, COM ESPESSURA</t>
  </si>
  <si>
    <t>CONJUNTO DE 02 PNEUS DIANTEIROS DIAGONAIS DE 7.50X16 ACRESCI</t>
  </si>
  <si>
    <t>ADESIVO ESTRUTURAL TRIXOTROPICO, A BASE DE EPOXY, PARA COLAG</t>
  </si>
  <si>
    <t>EUCALIPTO AUTOCLAVADO,EM TORA,COM 6,00M DE COMPRIMENTO E DIA</t>
  </si>
  <si>
    <t>EUCALIPTO AUTOCRAVADO,EM TORA,COM 6,00M DE COMPRIMENTO E DIA</t>
  </si>
  <si>
    <t>PREGO COM OU SEM CABECA, EM CAIXAS DE 50KG, OU QUANTIDADES E</t>
  </si>
  <si>
    <t>POSTE DE CONCRETO, C/SECAO CIRCULAR, C/07,00M DE COMPR., PAD</t>
  </si>
  <si>
    <t>PARAFUSO DE ACO GALVANIZADO A FOGO, CONFORME NBR 7675, PARA</t>
  </si>
  <si>
    <t>PARAFUSO DE ACO GALVANIZADO A FOGO CONFORME NBR 7675, PARA J</t>
  </si>
  <si>
    <t>PARAFUSO DE LATAO, ROSCA SOBERBA, CABECA CHATA, DE 5,5MMX1.1</t>
  </si>
  <si>
    <t>PARAFUSO DE LATAO, ROSCA SOBERBA, CABECA CHATA, DE 4,8MMX1.1</t>
  </si>
  <si>
    <t>PISO VINILICO SEMIFLEXIVEL, PLACAS EM TORNO (30X30)CM, HOMOG</t>
  </si>
  <si>
    <t>INCORPORADOR DE AR P/CONCRETO E ARGAMASSA, EM TAMBORES DE 20</t>
  </si>
  <si>
    <t>TESTEIRA EM MATERIAL VINILICO, MEDINDO (50X43)MM E 2,00MM DE</t>
  </si>
  <si>
    <t>PLACA P/PORTA WC,ACRILICO,IMPRES."SILK-SCREEN", FUNDO BRANCO</t>
  </si>
  <si>
    <t>POSTE METALICO, CONTINUO, CURVO, CONICO SIMPLES, C/ALT.APROX</t>
  </si>
  <si>
    <t>ADUBO QUIMICO PARA GRAMA TIPO NPK-04-14-08A BASE DE SALITRE</t>
  </si>
  <si>
    <t>RALO FERRO FUNDIDO NODULAR,PARA SARJETA,ARTICULADO,DE (30X90</t>
  </si>
  <si>
    <t>TAMPAO DE FERRO FUNDIDO NODULAR MISTO, ARTICULADO, DIAMETRO</t>
  </si>
  <si>
    <t>SOCADOR PNEUMATICO, C/10,9KG DE PESO, CONSUMO DE AR DE 22,2C</t>
  </si>
  <si>
    <t>MOLA FECHA-PORTA P/PORTA DE MADEIRA OU ALUM. ATE 0,90M, C/PI</t>
  </si>
  <si>
    <t>CILINDRO HIDRAULICO DE DUPLA ACAO C/CAPAC.300 TONELADAS, RET</t>
  </si>
  <si>
    <t>TUBO DE CONCRETO SIMPLES, P/AGUAS PLUVIAIS, PS-1, SEM PINTUR</t>
  </si>
  <si>
    <t>TUBO DE CONCRETO SIMPLES, P/AGUAS PLUVIAIS , PS-1, SEM PINTU</t>
  </si>
  <si>
    <t>TUBO DE CONCRETO ARMADO, P/AGUAS PLUVIAIS, PA-1, SEM PINTURA</t>
  </si>
  <si>
    <t>LOCACAO DE TUBO EQUIPADO, COMPLETO, PARA ESCORAMENTO, EXCLUS</t>
  </si>
  <si>
    <t>TAMPAO DE FERRO FUNDIDO, P/CAIXA DE REGISTRO DE HIDRANTE DE</t>
  </si>
  <si>
    <t>TAMPAO DE FERRO FUNDIDO NODULAR,        ARTICULADO,MEDIDAS A</t>
  </si>
  <si>
    <t>CUMEEIRA DE TELHA DE MARSELHA COMUM, DE 1ª</t>
  </si>
  <si>
    <t>TIJOLO CERAMICO REFRATARIO, COM MEDIDAS APROXIMADAS DE (5X11</t>
  </si>
  <si>
    <t>SEGURO TOTAL PARA CARRO DE PASSEIO, MOTOR EM TORNO DE 1.6 (C</t>
  </si>
  <si>
    <t>PORTA REVESTIDA DE LENCOL DE CHUMBO 2MM, P/CENTRO RADIOL.C/A</t>
  </si>
  <si>
    <t>TENTO DE GRANITO PARA PAISAGISMO MEDINDO 30CM DE ALTURA E 2C</t>
  </si>
  <si>
    <t>MAQUINA FRESADORA A FRIO, C/LARGURA DE FRESAGEM DE 1,00M, CA</t>
  </si>
  <si>
    <t>CONJUNTO MOVEL DE BRITAGEM,TRANSPORTAVEL,CAP.80T/H DE BRITA,</t>
  </si>
  <si>
    <t>PORCA SEXTAVADA ESFERICA, CHAVE 55MM, COM H=85MM, PARA CONCR</t>
  </si>
  <si>
    <t>PLACA METALICA, DE (200X200X20)MM, PARA CONCRETO PROTENDIDO</t>
  </si>
  <si>
    <t>CONTRA-PORCA SEXTAVADA, ALTURA 35MM, PARA CONCRETO PROTENDID</t>
  </si>
  <si>
    <t>CHAPA DE ACO CARBONO, P/USOS GERAIS, LAMINADA A QUENTE, TAMA</t>
  </si>
  <si>
    <t>TARIFA DE FORNECIMENTO DE AGUA, AREA "A", INDUSTRIAL, ENTRE</t>
  </si>
  <si>
    <t>TARIFA DE FORNECIMENTO DE AGUA, AREA "A", INDUSTRIAL, MAIOR</t>
  </si>
  <si>
    <t>TARIFA DE FORNECIMENTO DE AGUA, AREA "B", INDUSTRIAL, ENTRE</t>
  </si>
  <si>
    <t>TARIFA DE FORNECIMENTO DE AGUA, AREA "B", INDUSTRIAL, MAIOR</t>
  </si>
  <si>
    <t>GRELHA DE FERRO FUNDIDO,PARA CANALETA,  COM CAIXILHO,MEDIDAS</t>
  </si>
  <si>
    <t>GRELHA DE FERRO FUNDIDO,PARA CANALETA,  COM CAIXILHO, MEDIDA</t>
  </si>
  <si>
    <t>PARAFUSO DE LATAO, ROSCA SOBERBA, CABECA CHATA, DE 5,5MMX2.1</t>
  </si>
  <si>
    <t>MOLA FECHA-PORTA P/PORTA DE FERRO DE 0,90 A 1,00M, AEREA, C/</t>
  </si>
  <si>
    <t>MOLA FECHA-PORTA P/PORTA CORTA FOGO ACIMA DE 1,00M, AEREA, C</t>
  </si>
  <si>
    <t>VALVULA DE RETENCAO DE PE, EM METAL, DE 3"</t>
  </si>
  <si>
    <t>VALVULA DE RETENCAO DE PE, EM METAL, DE 4"</t>
  </si>
  <si>
    <t>CHAPA ACO CARBONO, P/USOS GERAIS, LAMINADA QUENTE, TAM.PADRA</t>
  </si>
  <si>
    <t>LIGACAO DE AGUA, PARA INSTALACAO NO PASSEIO, DE 3/4", VAZAO</t>
  </si>
  <si>
    <t>CALHA DE CONCRETO SIMPLES, PARA ESCOAMENTO DE AGUAS PLUVIAIS</t>
  </si>
  <si>
    <t>TUBO DE CONCRETO ARMADO, PARA AGUAS PLUVIAIS, PA-1, SEM PINT</t>
  </si>
  <si>
    <t>REGISTRO DE GAVETA BRUTO, DE 1ª QUALIDADE COM ROSCA DE AMBOS</t>
  </si>
  <si>
    <t>CAIXA DE FERRO FUNDIDO, PARA REGISTRO NOPASSEIO, DE (20X20)C</t>
  </si>
  <si>
    <t>CHAPA LAMINADA COM ACABAMENTO TEXTURIZADO, DE (1,25X3,08)M,</t>
  </si>
  <si>
    <t>COROA OU BASE DE IMPLANTACAO INCRUSTADA,PARA PERFURACAO DE R</t>
  </si>
  <si>
    <t>CHAPA ACO GALVANIZADO, CORRUG.DE (15X51)MM, P/ESTRUT.CIRC.,</t>
  </si>
  <si>
    <t>CHAPA ACO REVESTIDO C/E-POXY, CORRUGACAO DE (152X51)MM, P/ES</t>
  </si>
  <si>
    <t>AQUECEDOR DE AGUA A GAS, INSTANTANEO, AUTOMATICO, DE 6 A 8 L</t>
  </si>
  <si>
    <t>VIDRO TRANSLUCIDO, TIPO FANTASIA MARTELADO, ARTICO, LIXA, ET</t>
  </si>
  <si>
    <t>PORTA LISA, EM MADEIRA, PARA PINTURA, COM NUCLEO TIPO COLMEI</t>
  </si>
  <si>
    <t>CAIXA D'AGUA DE FIBRA DE VIDRO OU POLIETILENO, COM CAPACIDAD</t>
  </si>
  <si>
    <t>VENTILADOR DE TETO, COM 3 PAS, DE ACO GALVANIZADO, INCLUSIVE</t>
  </si>
  <si>
    <t>CAIXA D'AGUA, FIBRA DE VIDRO OU POLIETILENO, COM CAPACIDADE</t>
  </si>
  <si>
    <t>CALCARIO DOLOMITICO EM PO, PARA CALAGEM DE SOLOS</t>
  </si>
  <si>
    <t>DISJUNTOR, MONOPOLAR, DE 40 A 63A, 3KA, MODELO DIN, TIPO C</t>
  </si>
  <si>
    <t>DISJUNTOR, TRIPOLAR, 250A, 50KA, MODELO CAIXA MOLDADA, TIPO</t>
  </si>
  <si>
    <t>DISJUNTOR, TRIPOLAR, 500A, 65KA, MODELO CAIXA MOLDADA, TIPO</t>
  </si>
  <si>
    <t>CHAPA DE ACO CARBONO, P/USOS GERAIS, LAMIN. A QUENTE, TAM.PA</t>
  </si>
  <si>
    <t>LAMPADA DE VAPOR DE SODIO, ALTA PRESSAO, BASE E-40. BULBO TU</t>
  </si>
  <si>
    <t>ACELERADOR DE PEGA E IMPERMEABILIZANTE PARA CONCRETO PROJETA</t>
  </si>
  <si>
    <t>DETERGENTE NEUTRO P/LIMPEZA INDUSTRIAL, EM SACO DE 25KG</t>
  </si>
  <si>
    <t>JUNTA ELASTICA DE PVC, TERMOPLASTICA, P/JUNTAS SUBMETIDAS A</t>
  </si>
  <si>
    <t>TUBO CERAMICO, ESGOTO SANITARIO, DE 100MM E COM COMPRIMENTO</t>
  </si>
  <si>
    <t>TUBO CERAMICO, ESGOTO SANITARIO, DE 150MM E COM COMPRIMENTO</t>
  </si>
  <si>
    <t>TUBO CERAMICO, ESGOTO SANITARIO, DE 200MM E COM COMPRIMENTO</t>
  </si>
  <si>
    <t>TUBO CERAMICO, ESGOTO SANITARIO, 250MM E C/COMPRIMENTO DE 1,</t>
  </si>
  <si>
    <t>TUBO CERAMICO, ESGOTO SANITARIO, DE 300MM E C/COMPRIMENTO DE</t>
  </si>
  <si>
    <t>BOMBA HIDRAULICA CENTRIFUGA, COM MOTOR ELETRICO, DE 05,0CV-2</t>
  </si>
  <si>
    <t>CURVA 45º OU 90º DE CERAMICA PARA ESGOTO COM JUNTA ARGAMASSA</t>
  </si>
  <si>
    <t>CURVA 45º OU 90º DE CERAMICA PARA ESGOTO, COM JUNTA ARGAMASS</t>
  </si>
  <si>
    <t>COMPRESSOR DE AR PORTATIL E REBOCAVEL, P. TRAB. APROX. 102PS</t>
  </si>
  <si>
    <t>VIBRADOR DE IMERSAO, TUBO DE (48X480)MM, COM MANGOTE DE 5,00</t>
  </si>
  <si>
    <t>CANTONEIRA DE ALUMINIO, PARA FIXACAO DE PLACAS</t>
  </si>
  <si>
    <t>PARAFUSO EM LATAO, ACABAMENTO CROMADO, DE 30MM, PARA DIVISOR</t>
  </si>
  <si>
    <t>ROLO COMPACTADOR VIBRATORIO AUTO-PROPELIDO, C/MOTOR DIESEL D</t>
  </si>
  <si>
    <t>CREMONA FORMA RETANGULAR, EM LATAO FUNDIDO CROMADO COM VARA</t>
  </si>
  <si>
    <t>CARRANCA EM FERRO FUNDIDO, CABECOTE ARTICULADO EM FORMA DE M</t>
  </si>
  <si>
    <t>CONCHA EM LATAO CROMADO, FORMA RETANGULAR FUNDO EM BAIXO REL</t>
  </si>
  <si>
    <t>DOBRADICA EM LATAO LAMINADO CROMADO, C/PINO, BOLAS E ANEIS D</t>
  </si>
  <si>
    <t>FECHADURA HOSPITALAR COM ACIONAMENTO TIPO ALAVANCA, COM CILI</t>
  </si>
  <si>
    <t>DOBRADICA EM FERRO GALVANIZADO, COM PINO, BOLAS E ANEIS, DE</t>
  </si>
  <si>
    <t>FECHADURA DE EMBUTIR, BICO DE PAPAGAIO PARA PORTA DE CORRER</t>
  </si>
  <si>
    <t>FECHO DE EMBUTIR, DE ALAVANCA, EM METAL COM ACABAMENTO CROMA</t>
  </si>
  <si>
    <t>GONZO DE SOBREPOR, P/JANELA BASCULANTE DE MADEIRA, EM LATAO,</t>
  </si>
  <si>
    <t>PRESILHAS P/FIXACAO DE CABO DE ACO, P/JANELA GUILHOTINA, NO</t>
  </si>
  <si>
    <t>PARAFUSO DE LATAO NIQUELADO, COM ANILHA CROMADA DE 6MM E COM</t>
  </si>
  <si>
    <t>TRILHO DE ALUMINIO P/JANELA DE CORRER, PERFIL QUADRADO, P/RO</t>
  </si>
  <si>
    <t>EQUIPAMENTO DE CONCR.PROJ., ACIONAM.ELETR.10CV,MISTURA (VIA)</t>
  </si>
  <si>
    <t>BORBOLETA DE LATAO OU ZAMAK, ASAS TRIANGULARES VAZADAS PARA</t>
  </si>
  <si>
    <t>BOMBA HIDRAULICA CENTRIFUGA, COM MOTOR ELETRICO, DE 01,0CV-1</t>
  </si>
  <si>
    <t>BOMBA HIDRAULICA CENTRIFUGA, COM MOTOR ELETRICO, DE 01,5CV-1</t>
  </si>
  <si>
    <t>BOMBA HIDRAULICA CENTRIFUGA, COM MOTOR ELETRICO, DE 0,75CV-1</t>
  </si>
  <si>
    <t>FECHO DE SOBREPOR, LIVRE-OCUPADO, EM METAL COM ACABAMENTO CR</t>
  </si>
  <si>
    <t>FECHO DE EMBUTIR,SEGURANCA,P/JANELAS GUILHOT.,LATAO CROMADO,</t>
  </si>
  <si>
    <t>PRENDEDOR DE PORTA EM LATAO CROMADO,FIXADO NO PISO,HASTE ACI</t>
  </si>
  <si>
    <t>BOMBA HIDRAULICA OU CENTRIFUGA, COM MOTOR ELETRICO, DE 10,0C</t>
  </si>
  <si>
    <t>BOMBA HIDRAULICA CENTRIFUGA, COM MOTOR ELETRICO, DE 0,50CV-1</t>
  </si>
  <si>
    <t>MOTONIVELADORA, PRECO SEM PNEUS, COM PESO OPERACIONAL EM TOR</t>
  </si>
  <si>
    <t>TRATOR DE ESTEIRAS COM POTENCIA EM TORNO DE 200HP, COM LAMIN</t>
  </si>
  <si>
    <t>TRATOR DE ESTEIRAS COM POTENCIA EM TORNO DE 315HP, SEM LAMIN</t>
  </si>
  <si>
    <t>TRATOR DE ESTEIRAS COM POTENCIA EM TORNO DE 315HP, COM LAMIN</t>
  </si>
  <si>
    <t>DISTRIBUIDOR AGREG.,PRECO S/PNEUS,REB.C/CAPAC.RASA 1,30M3,LA</t>
  </si>
  <si>
    <t>DISTRIBUIDOR DE BETUME (ASFALTO), PRECO S/PNEUS, SOB PRESSAO</t>
  </si>
  <si>
    <t>VIBRO-ACABADORA DE ASFALTO, SOBRE ESTEIRA, C/MOTOR DIESEL DE</t>
  </si>
  <si>
    <t>GRADE ARADORA MECANICA, C/NUM.DE DISCO 24, LARG.DO CORTE 250</t>
  </si>
  <si>
    <t>GUINDAUTO MONTADO SOBRE CHASSIS DE CAMINHAO, EXCLUSIVE O CHA</t>
  </si>
  <si>
    <t>TRATOR DE ESTEIRAS COM POTENCIA EM TORNO DE 80CV, COM LAMINA</t>
  </si>
  <si>
    <t>TRATOR DE ESTEIRAS COM POTENCIA EM TORNO DE 140CV, COM LAMIN</t>
  </si>
  <si>
    <t>ROMPEDOR PNEUMATICO (MARTELETE), COM 32,6KG DE PESO, CONSUMO</t>
  </si>
  <si>
    <t>INJETOR P/ARGAMASSA OU AREIA, COM MISTURADOR VERTICAL, MOTOR</t>
  </si>
  <si>
    <t>MAQUINA DE SOLDA A ARCO, 375A, COM MOTOR DIESEL 33CV A 1.800</t>
  </si>
  <si>
    <t>GUINDASTE SOBRE RODAS, PRECO SEM PNEUS, LANCA TELESCOPIA, CO</t>
  </si>
  <si>
    <t>AGREGADO DE ALTA RESISTENCIA, PARA PISO INDUSTRIAL</t>
  </si>
  <si>
    <t>TAMPAO DE FERRO FUNDIDO,NODULAR,ART, P/ CAIXA DE INSP. E SEM</t>
  </si>
  <si>
    <t>CORDOALHA DE 8,0MM, CP-190 RB, CONFORME ABNT NBR 7483</t>
  </si>
  <si>
    <t>TALHA-GUINCHO MANUAL, C/CABO, ALAVANCA, CARRETEL E GANCHOS,</t>
  </si>
  <si>
    <t>CONE DE ANCORAGEM COMPLETO, PARA CABOS DE 12 CORDOALHAS DE 1</t>
  </si>
  <si>
    <t>BOMBA DE ALTA PRESSAO, ELETRICA, PARA CONCRETO PROTENDIDO (A</t>
  </si>
  <si>
    <t>CHAPA ACO CARBONO, P/USOS GERAIS, LAM.A QUENTE, TAM.PADRAO,</t>
  </si>
  <si>
    <t>MICRO TRATOR A MOTOR, COM APARADOR DE GRAMA, INCLUSIVE VARRE</t>
  </si>
  <si>
    <t>BOMBA P/ARGAMASSA, COM UNIDADE MISTURADORA E BOMBEADORA ACOP</t>
  </si>
  <si>
    <t>BOMBA INJETORA MANUAL, INCLUINDO TANQUE, PARA CALDA DE CIMEN</t>
  </si>
  <si>
    <t>CAMINHAO BASCULANTE, NO TOCO, PRECO SEM PNEUS, CAPACIDADE DE</t>
  </si>
  <si>
    <t>ROLO COMPACTADOR, COM MOTOR DIESEL DE 55CV, CAPACIDADE DE 6</t>
  </si>
  <si>
    <t>BETONEIRA PARA 320 LITROS DE MISTURA SECA, SEM CARREGAMENTO</t>
  </si>
  <si>
    <t>DISCO ELETRICO, PARA COMPACTAR E DESEMPENAR  PISOS DE CONCRE</t>
  </si>
  <si>
    <t>COMPRESSOR DE AR ESTACIONARIO, C/MOTOR ELETRICO, P. TRAB. AP</t>
  </si>
  <si>
    <t>GRUPO GER. ABERTO TRIF.220/127V,FREQ.50/60HZ C/REG.TEN.FREQ.</t>
  </si>
  <si>
    <t>PERFURATRIZ PNEUMATICA, C/26KG DE PESO (P/USO SUBTER.), CONS</t>
  </si>
  <si>
    <t>AVANCO P/PERFURATRIZ PNEUM., C/23,5KG PESO, CONSUMO AR 56T,</t>
  </si>
  <si>
    <t>SONDA A PERCUSSAO EQUIPADA P/ENSAIOS, COMPOSTA DE REENVIO CO</t>
  </si>
  <si>
    <t>BOMBA SUBMERSA COM MOTOR ELETRICO, DE 5CV-220/380V, PARA POC</t>
  </si>
  <si>
    <t>BETONEIRA PARA 600 LITROS DE MISTURA SECA, COM CARREGAMENTO</t>
  </si>
  <si>
    <t>MISTURADOR HORIZONTAL CONCRETO, P/1000L DE MISTURA SECA, C/M</t>
  </si>
  <si>
    <t>GUINDASTE SOBRE RODAS, PRECO SEM PNEUS, COM CAPACIDADE DE 15</t>
  </si>
  <si>
    <t>GERADOR MONOFASICO A GASOLINA POTENCIA MAX. 2.5KVA, 110/220V</t>
  </si>
  <si>
    <t>GRUPO GER. ABERTO TRANSPORTAVEL TRIF.220/127V, FREQ.50/60HZ</t>
  </si>
  <si>
    <t>VIBRADOR DE IMERSAO, TUBO (48X480)MM, COM MANGOTE 5,00M COMP</t>
  </si>
  <si>
    <t>PERFURATRIZ PNEUMAT.23,5KG PESO (P/SERV.FURACAO DE FOGACHO,</t>
  </si>
  <si>
    <t>VASSOURA MECANICA REBOCAVEL, SEM ESCOVA, PRECO SEM PNEUS, LA</t>
  </si>
  <si>
    <t>ESCOVA PARA VASSOURA MECANICA, CONJUNTO DE 8 ESCOVAS</t>
  </si>
  <si>
    <t>CARRETA PNEUMATICA P/PERFURACAO DE TERRENO,ROCHA OU MINERIO,</t>
  </si>
  <si>
    <t>CARRETA (CAVALO + REBOQUE) TANQUE, PRECO SEM PNEUS, CAPACIDA</t>
  </si>
  <si>
    <t>CERAMICA ESMALTADA, COM RESISTENCIA A ABRASAO P.E.I. IV, COM</t>
  </si>
  <si>
    <t>PERFIL "I" DE ACO CARBONO, PADRAO AMERICANO, PRECO DE REVEND</t>
  </si>
  <si>
    <t>CABO DE ACO COM ALMA DE CANHAMO, 6 PERNAS DE 19 FIOS, NO DIA</t>
  </si>
  <si>
    <t>MOTOR 5CV C/UMA PONTA EIXO, C/ROSCA A ESQUERDA, DOTADO FLANG</t>
  </si>
  <si>
    <t>CAMINHAO COM CARROCERIA FIXA, NO TOCO, PRECO SEM PNEUS, CAPA</t>
  </si>
  <si>
    <t>CARRETA (CAVALO + REBOQUE) PARA TRANSPORTE PESADO, PRECO SEM</t>
  </si>
  <si>
    <t>MAQUINA DE JUNTAS (SERRA P/CONCRETO), C/MOTOR A GAS.8,25CV,</t>
  </si>
  <si>
    <t>USINA PARA MISTURA A FRIO,50T/H,C/ALIM-DOSADOR FRIOS,ELEV,SI</t>
  </si>
  <si>
    <t>USINA MOVEL DE MISTURA DE ASFALTO CONTINUA, COM CAPACIDADE D</t>
  </si>
  <si>
    <t>CAMINHAO BASCULANTE EXCLUSIVAMENTE FORA DE ESTRADA,CACAMBA D</t>
  </si>
  <si>
    <t>CAMINHAO COM CARROCERIA FIXA, TRUCADO, PRECO SEM PNEUS, CAPA</t>
  </si>
  <si>
    <t>MAO-DE-OBRA DE AUXILIAR DE ESCRITORIO, INCLUSIVE ENCARGOS SO</t>
  </si>
  <si>
    <t>MAO-DE-OBRA DE SERVENTE PARA SERVICOS DECONSERVACAO, INCLUSI</t>
  </si>
  <si>
    <t>MAO-DE-OBRA DE ASSISTENTE TECNICO, INCLUSIVE ENCARGOS SOCIAI</t>
  </si>
  <si>
    <t>MAO-DE-OBRA DE ENCARREGADO PARA SERVIÇOS DE ILUMINACAO PUBLI</t>
  </si>
  <si>
    <t>MAO-DE-OBRA DE CHEFE DE ESCRITORIO, INCLUSIVE ENCARGOS SOCIA</t>
  </si>
  <si>
    <t>MAO-DE-OBRA DE AUXILIAR DE DESENHISTA, INCLUSIVE ENCARGOS SO</t>
  </si>
  <si>
    <t>MAO-DE-OBRA DE ESCRITURARIO DA CONSTRUCAO CIVIL, INCLUSIVE E</t>
  </si>
  <si>
    <t>MAO-DE-OBRA DE AUXILIAR DE ALMOXARIFADO, INCLUSIVE ENCARGOS</t>
  </si>
  <si>
    <t>MAO-DE-OBRA DE ESTAGIARIO DA CONSTRUCAO CIVIL, INCLUSIVE ENC</t>
  </si>
  <si>
    <t>MAO-DE-OBRA DE ENGENHEIRO OU ARQUITETO JUNIOR, INCLUSIVE ENC</t>
  </si>
  <si>
    <t>MAO-DE-OBRA DE ELETROTECNICO, INCLUSIVE ENCARGOS SOCIAIS</t>
  </si>
  <si>
    <t>MAO-DE-OBRA DE MOTORISTA OPERADOR DE GUINDAUTO, INCLUSIVE EN</t>
  </si>
  <si>
    <t>MAO DE OBRA DE MONTADOR ELETROMECANICO, INCLUSIVE ENCARGOS S</t>
  </si>
  <si>
    <t>MAO DE OBRA DE AJUDANTE DE MONTADOR ELETROMECANICO, INCLUSIV</t>
  </si>
  <si>
    <t>MAO-DE-OBRA DE AJUDANTE DE CONSTRUCAO CIVIL, INCLUSIVE ENCAR</t>
  </si>
  <si>
    <t>MAO-DE-OBRA DE TORNEIRO MECANICO HORIZONTAL, INCLUSIVE ENCAR</t>
  </si>
  <si>
    <t>MAO-DE-OBRA DE SOLDADOR INDUSTRIAL, INCLUSIVE ENCARGOS SOCIA</t>
  </si>
  <si>
    <t>MAO-DE-OBRA DE TECNICO DE EDIFICACOES, INCLUSIVE ENCARGOS SO</t>
  </si>
  <si>
    <t>MAO-DE-OBRA DE AJUDANTE DE SOLDADOR, INCLUSIVE ENCARGOS SOCI</t>
  </si>
  <si>
    <t>MAO-DE-OBRA DE SOLDADOR DA CONSTRUCAO CIVIL, INCLUSIVE ENCAR</t>
  </si>
  <si>
    <t>MAO-DE-OBRA DE ENGENHEIRO OU ARQUITETO COORDENADOR DE OBRAS,</t>
  </si>
  <si>
    <t>MAO-DE-OBRA DE AUXILIAR DE DESENHO TOPOGRAFICO, INCLUSIVE EN</t>
  </si>
  <si>
    <t>MAO-DE-OBRA DE TOPOGRAFO A (SERVICOS DE CAMPO E ESCRITORIO,</t>
  </si>
  <si>
    <t>MAO-DE-OBRA DE DESENHISTA A (DESENHO TOPOGRAFICO A PARTIR DE</t>
  </si>
  <si>
    <t>MAO-DE-OBRA DE AUXILIAR DE CALCULO TOPOGRAFICO, INCLUSIVE EN</t>
  </si>
  <si>
    <t>MAO-DE-OBRA DE MESTRE DE OBRAS B (ENCARREGADO GERAL COM MENO</t>
  </si>
  <si>
    <t>MAO-DE-OBRA DE LABORATORISTA DE SOLOS B, INCLUSIVE ENCARGOS</t>
  </si>
  <si>
    <t>MAO-DE-OBRA DE TOPOGRAFO B (SERVICOS DE CAMPO), INCLUSIVE EN</t>
  </si>
  <si>
    <t>MAO-DE-OBRA DE TECNICO DE SONDAGEM, INCLUSIVE ENCARGOS SOCIA</t>
  </si>
  <si>
    <t>MAO-DE-OBRA DE SONDADOR D (AUXILIAR DE MENOR CATEGORIA QUE O</t>
  </si>
  <si>
    <t>MAO-DE-OBRA DE SONDADOR C (AUXILIAR DE OPERACAO DE SONDAGEM</t>
  </si>
  <si>
    <t>MAO-DE-OBRA DE SONDADOR B (ESPECIALISTA DE MENOR QUALIDADE),</t>
  </si>
  <si>
    <t>MAO-DE-OBRA DE SONDADOR A (ESPECIALISTA DA MAIS ALTA QUALIDA</t>
  </si>
  <si>
    <t>MAO-DE-OBRA DE CARPINTEIRO DE ESQUADRIASDE MADEIRA INCLUSIVE</t>
  </si>
  <si>
    <t>MAO-DE-OBRA DE OPERADOR DE MAQUINAS AUX. (COMPRESSOR, ROLO C</t>
  </si>
  <si>
    <t>MAO-DE-OBRA DE OPERADOR DE MAQUINA (TRATOR, ETC), INCLUSIVE</t>
  </si>
  <si>
    <t>MAO-DE-OBRA DE MESTRE DE OBRAS A (ENCARREGADO GERAL COM MAIS</t>
  </si>
  <si>
    <t>MAO-DE-OBRA DE AUXILIAR DE MECANICO, INCLUSIVE ENCARGOS SOCI</t>
  </si>
  <si>
    <t>MAO-DE-OBRA DE MECANICO DE CAMINHAO E TRATOR, INCLUSIVE ENCA</t>
  </si>
  <si>
    <t>MAO-DE-OBRA DE MONTADOR B (MENOR CATEGORIA QUE O MONTADOR A)</t>
  </si>
  <si>
    <t>MAO-DE-OBRA DE MONTADOR A (MONTAGEM DE ESTRUTURAS METALICAS)</t>
  </si>
  <si>
    <t>MAO-DE-OBRA DE MARMORISTA DE MARMORE E GRANITO, INCLUSIVE EN</t>
  </si>
  <si>
    <t>MAO-DE-OBRA DE LABORATORISTA DE SOLOS A, INCLUSIVE ENCARGOS</t>
  </si>
  <si>
    <t>MAO-DE-OBRA DE MARMORISTA DE MARMORITE, INCLUSIVE ENCARGOS S</t>
  </si>
  <si>
    <t>MAO-DE-OBRA DE MOTORISTA DE CAMINHAO E CARRETA, INCLUSIVE EN</t>
  </si>
  <si>
    <t>MAO-DE-OBRA DE ELETRICISTA DE CONSTRUCAOCIVIL, INCLUSIVE ENC</t>
  </si>
  <si>
    <t>MAO-DE-OBRA DE ENGENHEIRO OU ARQUITETO SENIOR, INCLUSIVE ENC</t>
  </si>
  <si>
    <t>MAO-DE-OBRA DE ENCARREGADO DE TURMA, INCLUSIVE ENCARGOS SOCI</t>
  </si>
  <si>
    <t>MAO-DE-OBRA DE DESENHISTA B (DESENHO DE CADASTRO DE GALERIAS</t>
  </si>
  <si>
    <t>MAO-DE-OBRA DE CARPINTEIRO DE FORMA DE CONCRETO, INCLUSIVE E</t>
  </si>
  <si>
    <t>MAO-DE-OBRA DE BOMBEIRO HIDRAULICO DA CONSTRUCAO CIVIL, INCL</t>
  </si>
  <si>
    <t>MAO-DE-OBRA DE AUXILIAR DE TOPOGRAFIA, INCLUSIVE ENCARGOS SO</t>
  </si>
  <si>
    <t>MAO-DE-OBRA DE ASSENTADOR DE TUBOS (REDES SUBTERRANEAS), INC</t>
  </si>
  <si>
    <t>MAO-DE-OBRA DE ARMADOR DE CONCRETO ARMADO, INCLUSIVE ENCARGO</t>
  </si>
  <si>
    <t>MAO-DE-OBRA DE SERVENTE DA CONSTRUCAO CIVIL, INCLUSIVE ENCAR</t>
  </si>
  <si>
    <t>MASSA DE VEDACAO P/ARTEFATOS DE CIMENTO AMIANTO</t>
  </si>
  <si>
    <t>CONCRETO IMPORTADO DE USINA, UTILIZANDO BRITA 1, DE 15MPA</t>
  </si>
  <si>
    <t>CONCRETO IMPORTADO DE USINA, UTILIZANDO BRITA 1, DE 30MPA</t>
  </si>
  <si>
    <t>CONCRETO IMPORTADO DE USINA, UTILIZANDO BRITA 1, DE 20MPA</t>
  </si>
  <si>
    <t>PLACA DE GESSO, PARA REBAIXAMENTO DE TETO, DE (60X60)CM. FOR</t>
  </si>
  <si>
    <t>TACO DE MADEIRA SERRADA, DE (7X21)CM - GRUPO IV, DA TABELA C</t>
  </si>
  <si>
    <t>PORTA VENEZIANA, EM MADEIRA, MEDINDO APROXIMADAMENTE (80X210</t>
  </si>
  <si>
    <t>PORTA VENEZIANA, EM MADEIRA, MEDINDO APROXIMADAMENTE (70X210</t>
  </si>
  <si>
    <t>PORTA VENEZIANA, EM MADEIRA, MEDINDO APROXIMADAMENTE (60X210</t>
  </si>
  <si>
    <t>PORTA VAZADA PARA VIDRO, EM MADEIRA, MEDINDO APROXIMADAMENTE</t>
  </si>
  <si>
    <t>JANELA DE ABRIR, TIPO VVP, EM MADEIRA DE LEI, DE (1,20X1,5X3</t>
  </si>
  <si>
    <t>PLACA DE IDENTIFICACAO DE PORTAS, EM ACRILICO, DE (25X8)CM E</t>
  </si>
  <si>
    <t>JUNCAO SIMPLES DE REDUCAO DE PVC, P/ESGOTO PRIMARIO, DE (075</t>
  </si>
  <si>
    <t>JUNCAO SIMPLES DE REDUCAO DE PVC, P/ESGOTO PRIMARIO, DE (100</t>
  </si>
  <si>
    <t>DISJUNTOR, MONOPOLAR, DE 10 A 32A, 3KA, MODELO DIN, TIPO C</t>
  </si>
  <si>
    <t>CORDAO PARALELO COM ISOLAMENTO TERMOPLASTICO, ATE 750V, DE 2</t>
  </si>
  <si>
    <t>CAIXA DE GORDURA, PRE-FABRICADA DE CONCRETO, COM TAMPA, MODE</t>
  </si>
  <si>
    <t>ELETRODUTO DE PVC PRETO,RIGIDO ROSQUEAVEL,COM ROSCA EM AMBAS</t>
  </si>
  <si>
    <t>ELETRODUTO DE PVC PRETO, RIGIDO ROSQUEAVEL, COM ROSCA EM AMB</t>
  </si>
  <si>
    <t>ELETRODUTO DE PVC PRETO,RIGIDO ROSQUEAVEL EM AMBAS EXTREMIDA</t>
  </si>
  <si>
    <t>VALVULA DE ESCOAMENTO, P/LAVATORIO, 1603, EM METAL CROMADO,</t>
  </si>
  <si>
    <t>TUBO DE PVC RIGIDO ROQUEAVEL, EM BARRAS DE 6,00M, ROSCA EM A</t>
  </si>
  <si>
    <t>JOELHO 90º DE PVC RIGIDO ROSQUEAVEL, DE 1.1/2"</t>
  </si>
  <si>
    <t>FIO COM ISOLAMENTO TERMOPLASTICO ANTICHAMA DE 750V, DE 01,0M</t>
  </si>
  <si>
    <t>FIO COM ISOLAMENTO TERMOPLASTICO ANTICHAMA DE 750V, DE 10,0M</t>
  </si>
  <si>
    <t>BEBEDOURO PURIFICADOR,COLUNA,C/ACESSIBILIIDADE,ABNT NBR9050,</t>
  </si>
  <si>
    <t>INTERRUPTOR DE EMBUTIR, FOSFORESCENTE, COM PLACA, DE 2 TECLA</t>
  </si>
  <si>
    <t>INTERRUPTOR DE EMBUTIR, FOSFORESCENTE, COM PLACA, DE 3 TECLA</t>
  </si>
  <si>
    <t>TOMADA ELETRICA 2P+T, 10A/250V, PADRAO BRASILEIRO, DE EMBUTI</t>
  </si>
  <si>
    <t>CURVA 90º DE PVC RIGIDO, ROSQUEAVEL, PARA ELETRODUTO, DE 1.1</t>
  </si>
  <si>
    <t>TORNEIRA DE PRESSAO PARA JARDIM, DE 1/2"X10CM APROXIM., EM M</t>
  </si>
  <si>
    <t>TORNEIRA PARA PIA OU TANQUE 1158 OU SIMILAR, DE APROXIMADAME</t>
  </si>
  <si>
    <t>AR CONDICIONADO DE JANELA, DE 18.000 BTU, FRIO, MECANICO, 22</t>
  </si>
  <si>
    <t>TOMADA DE SOBREPOR, DE 4 PINOS, PARA TELEFONE PADRAO TELEBRA</t>
  </si>
  <si>
    <t>BEBEDOURO PURIFICADOR,COLUNA,ACO INOXIDAVEL,PRESSAO,2 TORNEI</t>
  </si>
  <si>
    <t>POSTE DE CONCRETO, COM SECAO CIRCULAR, COM 09,00M DE COMPR.,</t>
  </si>
  <si>
    <t>CARPETE EM ROLO DE FIBRA DE POLIPROPILENO, PARA ALTO TRAFEGO</t>
  </si>
  <si>
    <t>DISJUNTOR, TRIPOLAR, 180A A 225A, 50KA, MODELO CAIXA MOLDADA</t>
  </si>
  <si>
    <t>DISJUNTOR, TRIPOLAR, 125 A 160A, 50KA, MODELO CAIXA MOLDADA,</t>
  </si>
  <si>
    <t>DISJUNTOR, TRIPOLAR, 300 A 400A, 65KA, MODELO CAIXA MOLDADA,</t>
  </si>
  <si>
    <t>QUADRO DE DISTRIBUICAO DE ENERGIA,100A,DE EMBUTIR,BARRAMENTO</t>
  </si>
  <si>
    <t>DISJUNTOR, TRIPOLAR, DE 80 A 100A, 3KA, MODELO DIN, TIPO C</t>
  </si>
  <si>
    <t>CHAPA DE MADEIRA COMPENSADA DE PINUS,VIROLA OU EQUIVALENTE,D</t>
  </si>
  <si>
    <t>GLOBO ESFERICO, EM VIDRO, TIPO LEITOSO, DE (10X15)CM</t>
  </si>
  <si>
    <t>GLOBO ESFERICO, EM VIDRO, TIPO LEITOSO, DE (10X20)CM</t>
  </si>
  <si>
    <t>EXTINTOR DE INCENDIO PORTATIL, COM CARGA DE DIOXIDO DE CARBO</t>
  </si>
  <si>
    <t>GELADEIRA COMERCIAL 4 PORTAS, CAPAC.APROX.1250 LITROS, REVES</t>
  </si>
  <si>
    <t>TRANSFORMADOR DE DISTRIB., TRIF.60HZ, CLASSE 15KV,TENSAO PRI</t>
  </si>
  <si>
    <t>POSTE DE CONCRETO, COM SECAO CIRCULAR, COM 11,00M DE COMPRIM</t>
  </si>
  <si>
    <t>CABO DE COBRE FLEXIVEL COM ISOLAMENTO TERMOPLASTICO, DE 450V</t>
  </si>
  <si>
    <t>CINTA CIRCULAR DE ACO GALVANIZADO COM PARAFUSOS, DE APROXIMA</t>
  </si>
  <si>
    <t>QUADRO DE DISTRIBUICAO DE ENERGIA,DE EMBUTIR,BARRAMENTO NEUT</t>
  </si>
  <si>
    <t>PLACA ESPELHO CINZA EM POLIESTIRENO ALTO IMPACTO, PARA CAIXA</t>
  </si>
  <si>
    <t>TUBO DE PVC RIGIDO ROSQUEAVEL, EM BARRAS 6,00M, ROSCA EM AMB</t>
  </si>
  <si>
    <t>CONCRETO BOMBEAVEL, UTILIZANDO BRITA 1, DE 15MPA</t>
  </si>
  <si>
    <t>FLANGE DE PVC RIGIDO COM ROSCA SEXTAVADA, SEM FUROS, DE 1.1/</t>
  </si>
  <si>
    <t>TUBO FERRO FUND.CENT.DUCTIL P/CAN.SOB PRES.CLAS.K-9,NBR 7675</t>
  </si>
  <si>
    <t>TUBO FERRO FUND.CENT.DUCTIL P/CAN.SOB.PRES.CLAS.K-9,NBR 7675</t>
  </si>
  <si>
    <t>CARPETE EM ROLO DE FIBRA DE NYLON, PARA ALTO TRAFEGO, COM ES</t>
  </si>
  <si>
    <t>ARRUELA DE BORRACHA SBR PARA FLANGE, PN 10, NO DIAMETRO NOMI</t>
  </si>
  <si>
    <t>TIJOLO CERAMICO, TIPO 4 FACES LISAS, PARA REVESTIMENTO, DE (</t>
  </si>
  <si>
    <t>PLACA DE MARMORE BRANCO NACIONAL, PARA DIVISORIA, POLIDA NOS</t>
  </si>
  <si>
    <t>TUBO DE PVC RIGIDO ROSQUEAVEL, EM BARRAS DE 6,00M, ROSCA EM</t>
  </si>
  <si>
    <t>BANCA DE ACO INOXIDAVEL, MED. APROX.(2,00X0,55)M, CHAPA 18/3</t>
  </si>
  <si>
    <t>REGULADOR SEGUNDO ESTAGIO, PARA BOTIJAO DE GAS, DE 45KG</t>
  </si>
  <si>
    <t>TUBO FLEXIVEL METALICO DE 1/2" MACHO X 1/2" FEMEA, TAM.1,00M</t>
  </si>
  <si>
    <t>ASSENTO PLASTICO, PARA BACIA SANITARIA, TIPO INFANTIL</t>
  </si>
  <si>
    <t>CHUVEIRO ELETRICO, EM METAL CROMADO, DE 110/220V</t>
  </si>
  <si>
    <t>FOGAO A GAS INDUSTRIAL, PINTADO, 3 BOCAS, GRELHA DE (30X30)C</t>
  </si>
  <si>
    <t>FOGAO A GAS INDUSTRIAL, PINTADO, DE 4 BOCAS, GRELHA DE (30X3</t>
  </si>
  <si>
    <t>FOGAO A GAS INDUSTRIAL, PINTADO DE 2 BOCAS, GRELHA DE (30X30</t>
  </si>
  <si>
    <t>MICTORIO COLETIVO, DE ACO INOXIDAVEL, CHAPA 20/304, C/CRIVO</t>
  </si>
  <si>
    <t>CUBA DE ACO INOXIDAVEL, CHAPA 20/304, SIMPLES, MEDINDO APROX</t>
  </si>
  <si>
    <t>VALVULA DE ESCOAMENTO, P/PIA DE COZINHA, 1623, EM METAL CROM</t>
  </si>
  <si>
    <t>BANCA DE ACO INOXIDAVEL, CHAPA 18/304, COM LARGURA APROXIMAD</t>
  </si>
  <si>
    <t>TUBO DE LIGACAO DE AGUA PARA BACIA SANITARIA ,EM METAL CROMA</t>
  </si>
  <si>
    <t>TUBO DE PVC RIGIDO SOLDAVEL, PONTA/BOLSA, PARA ESGOTO, EM BA</t>
  </si>
  <si>
    <t>TUBO DE PVC RIGIDO, PONTA/BOLSA COM VIROLA, EM BARRAS DE 6,0</t>
  </si>
  <si>
    <t>JOELHO 45º DE PVC RIGIDO ROSQUEAVEL, DE 1/2"</t>
  </si>
  <si>
    <t>JOELHO 45º DE PVC RIGIDO ROSQUEAVEL, DE 3/4"</t>
  </si>
  <si>
    <t>JOELHO 90º DE PVC RIGIDO ROSQUEAVEL, DE 1/2"</t>
  </si>
  <si>
    <t>JOELHO 90º DE PVC RIGIDO ROSQUEAVEL, DE 3/4"</t>
  </si>
  <si>
    <t>JOELHO 90º DE PVC RIGIDO ROSQUEAVEL, DE 1"</t>
  </si>
  <si>
    <t>JOELHO 90º DE PVC RIGIDO ROSQUEAVEL, DE 2"</t>
  </si>
  <si>
    <t>BANCA DE ACO INOXIDAVEL, CHAPA 18/304, COM DUAS CUBAS DE (50</t>
  </si>
  <si>
    <t>ADAPTADOR DE PVC, PARA VALVULA DE PIA E LAVATORIO, DE 40MM</t>
  </si>
  <si>
    <t>RALO SIFONADO DE PVC RIGIDO, COM SAIDA DE 75MM, COM GRELHA R</t>
  </si>
  <si>
    <t>CAIXA DE PASSAGEM PARA TELEFONE PADRAO TELEBRAS, DE (020X020</t>
  </si>
  <si>
    <t>CAIXA DE PASSAGEM PARA TELEFONE PADRAO TELEBRAS, DE (060X060</t>
  </si>
  <si>
    <t>CAIXA DE PASSAGEM PARA TELEFONE PADRAO TELEBRAS, DE (080X080</t>
  </si>
  <si>
    <t>CAIXA DE PASSAGEM PARA TELEFONE PADRAO TELEBRAS, DE (150X150</t>
  </si>
  <si>
    <t>MASSA EPOXY BICOMPONENTE PARA TUBOS E CONEXOES, EM EMBALAGEN</t>
  </si>
  <si>
    <t>BALANCA RODOVIARIA ELETRONICA, COM PLATAFORMA DE (18,00X3,00</t>
  </si>
  <si>
    <t>AREIA LAVADA, FINA, PARA REGIAO METROPOLITANA DO RIO DE JANE</t>
  </si>
  <si>
    <t>TELA DE ARAME GALVANIZADO, FIO Nº 10(3,40MM), MALHA LOSANGUL</t>
  </si>
  <si>
    <t>TELA DE ARAME GALVANIZADO, FIO Nº 12(2,77MM), REVESTIDO COM</t>
  </si>
  <si>
    <t>FECHADURA DE SOBREPOR, TIPO CAIXAO, RETANGULAR, EM METAL COM</t>
  </si>
  <si>
    <t>TELA METALICA REFORCADA, FIO Nº12, MALHA QUADRADA, DE (3X3)C</t>
  </si>
  <si>
    <t>FECHADURA DE EMBUTIR PARA MONTANTES ESTREITOS, COM ESPELHO,</t>
  </si>
  <si>
    <t>FECHADURA DE EMBUTIR PARA PORTA INTERNA, COMPLETA, COM ESPEL</t>
  </si>
  <si>
    <t>FECHADURA DE EMBUTIR PARA PORTA DE BANHEIRO, COMPLETA, ESPEL</t>
  </si>
  <si>
    <t>PLACA DE INAUGURACAO, EM ALUMINIO DE (40X60)CM, ESPESSURA DE</t>
  </si>
  <si>
    <t>BACIA TURCA EM ABS,C/ENTRADA VERTICAL DE 40MM E SAIDA VERTIC</t>
  </si>
  <si>
    <t>CURVA 90º DE PVC RIGIDO, ROSQUEAVEL, PARA ELETRODUTO, DE 2.1</t>
  </si>
  <si>
    <t>DOBRADICA EM LATAO LAMINADO CROMADO, COM PINO, BOLAS E ANEIS</t>
  </si>
  <si>
    <t>CURVA 90º DE PVC RIGIDO, ROSQUEAVEL, PARA ELETRODUTO, DE 1/2</t>
  </si>
  <si>
    <t>CURVA 90º DE PVC RIGIDO, ROSQUEAVEL, PARA ELETRODUTO, DE 3/4</t>
  </si>
  <si>
    <t>POSTE METALICO, CONTINUO, CURVO, CONICO SIMPLES, COM ALT.APR</t>
  </si>
  <si>
    <t>POSTE METALICO DUPLO, CONTINUO, CURVO CONICO, COM ALT.APROX.</t>
  </si>
  <si>
    <t>POSTE METALICO DUPLO, CONTINUO, CURVO, COM ALT. APROXIM.9,00</t>
  </si>
  <si>
    <t>RABICHO/LIGAÇAO FLEXIVEL EM METAL CROMADO COM SAIDA DE 1/2"</t>
  </si>
  <si>
    <t>RABICHO/LIGAÇAO FLEXIVEL EM PLASTICO COMSAIDA DE 1/2" E COMP</t>
  </si>
  <si>
    <t>TINTA A BASE DE RESINA ACRILICA, PARA SINALIZACAO HORIZONTAL</t>
  </si>
  <si>
    <t>SOLVENTE P/TINTA DE DEMARCACAO A BASE DE RESINA ACRILICA, EM</t>
  </si>
  <si>
    <t>CAMINHAO BASCULANTE TIPO MEDIO-PESADO, TRUCADO, PRECO SEM PN</t>
  </si>
  <si>
    <t>EQUIPAMENTO HIDROJATO CONJ., PRECO S/PNEUS, MANG.P/CAPT.6" A</t>
  </si>
  <si>
    <t>PICK-UP CABINE SIMPLES, DUAS PORTAS, PRECO SEM PNEUS, COM MO</t>
  </si>
  <si>
    <t>SOQUETE VIBRATORIO DE 78KG, COM MOTOR A GASOLINA DE 2,5CV</t>
  </si>
  <si>
    <t>BOMBA HIDRAULICA CENTRIFUGA, COM MOTOR ELETRICO, DE 02,0CV-2</t>
  </si>
  <si>
    <t>BOMBA HIDRAULICA CENTRIFUGA, COM MOTOR ELETRICO, DE 03,0CV-2</t>
  </si>
  <si>
    <t>ESCADA EXTENS.EM FIBRA DE VIDRO, BASCUL.,MOV.GIRAT.360º,ALT.</t>
  </si>
  <si>
    <t>SEWER JET, PRECO SEM PNEUS, COMP.CHASSIS NO TOCO E EQUIP.DE</t>
  </si>
  <si>
    <t>VACUO SEWER-JET, COMPOSTO DE CHASSIS NO TOCO EQUIP.COMB.JATO</t>
  </si>
  <si>
    <t>JUNTA DE DILATACAO E VEDACAO, P/OBRAS DE ARTE, INCL.LABIOS P</t>
  </si>
  <si>
    <t>PORTA CACAMBA, LIXEIRA, EM ACO INOXIDAVEL, CHAPA 18/304, MED</t>
  </si>
  <si>
    <t>TANQUE DE ACO INOXIDAVEL, CHAPA 22/304, CAPACIDADE DE 30 LIT</t>
  </si>
  <si>
    <t>CUBA DE ACO INOXIDAVEL, CHAPA 20/304, DUPLA, MEDINDO APROXIM</t>
  </si>
  <si>
    <t>TACHAO REFLETIVO FUNDIDO, DE (230x125X45)MM, TELA DE NYLON P</t>
  </si>
  <si>
    <t>TACHAO REFLETIVO FUNDIDO, DE (230X125X45)MM, TELA DE NYLON P</t>
  </si>
  <si>
    <t>MINI-TACHAO REFLETIDO FUNDIDO, DE (220X100X40)MM, CONTEM 50</t>
  </si>
  <si>
    <t>TACHA REFLET.INJET."ABS", (100X100X19,5)MM, C/PINO ACO P/MAI</t>
  </si>
  <si>
    <t>MINI-TACHAO REFL.,(220x100x40)MM, TELA NYLON P/MAIOR FIX.PAV</t>
  </si>
  <si>
    <t>TACHAO REFLETIDO FUND.,(230x125x45)MM,TELA NYLON P/MAIOR FIX</t>
  </si>
  <si>
    <t>TACHA REFLETIDA INJETADAS EM "ABS", (100X100X19,5)MM, C/PINO</t>
  </si>
  <si>
    <t>SEGREGADOR FAIXA ONIBUS, P/MAIOR ABSORCAO IMPACTOS 2 PINOS A</t>
  </si>
  <si>
    <t>TINTA LATEX STANDARD PARA EXTERIOR/INTERIOR SEMIBRILHANTE BR</t>
  </si>
  <si>
    <t>POSTE CONCRETO, C/SECAO CIRCULAR, 05,00M COMPR., PADRAO ABNT</t>
  </si>
  <si>
    <t>POSTE CONCRETO, C/SECAO CIRCULAR 05,00M COMPR., PADRAO ABNT,</t>
  </si>
  <si>
    <t>POSTE CONCRETO, C/SECAO CIRCULAR, 07,00M COMPR., PADRAO ABNT</t>
  </si>
  <si>
    <t>POSTE CONCRETO, C/SECAO CIRCULAR, 11,00M COMPR., PADRAO ABNT</t>
  </si>
  <si>
    <t>POSTE CONCRETO, C/SECAO CIRCULAR, 14,00M COMPR., PADRAO ABNT</t>
  </si>
  <si>
    <t>LAVATORIO DE LOUCA BRANCA, PADRAO POPULAR, MEDINDO EM TORNO</t>
  </si>
  <si>
    <t>LAVATORIO DE LOUCA BRANCA, PADRAO MEDIO LUXO, MEDINDO EM TOR</t>
  </si>
  <si>
    <t>CUBA DE LOUCA BRANCA, DE SOBREPOR, PADRAO MEDIO LUXO, MEDIND</t>
  </si>
  <si>
    <t>MICTORIO COLETIVO, DE ACO INOXIDAVEL, CHAPA 20/304, COM CRIV</t>
  </si>
  <si>
    <t>CUBA DE LOUCA BRANCA, DE EMBUTIR, PADRAO MEDIO LUXO, MEDINDO</t>
  </si>
  <si>
    <t>VALVULA DE ESCOAMENTO, PARA BANHEIRA, SEM LADRAO, 1604, EM M</t>
  </si>
  <si>
    <t>MICTORIO DE LOUCA BRANCA, COM SIFAO INTEGRADO E MEDIDAS EM T</t>
  </si>
  <si>
    <t>ASSENTO PLASTICO, PARA BACIA SANITARIA, PADRAO MEDIO LUXO</t>
  </si>
  <si>
    <t>CHUVEIRO LUXO, ARTICULADO, CROMADO, COM BRACO DE 1/2"</t>
  </si>
  <si>
    <t>CAIXA DE DESCARGA DE EMBUTIR, PLASTICA, C/ESPELHO CROMADO</t>
  </si>
  <si>
    <t>FOGAO A GAS INDUSTRIAL, PINTADO, DE 6 BOCAS, GRELHA DE (30X3</t>
  </si>
  <si>
    <t>TORNEIRA PARA PIA, TIPO PAREDE, COM AREJADOR, 1157 OU SIMILA</t>
  </si>
  <si>
    <t>TORNEIRA PARA PIA, TIPO PAREDE, COM AREJADOR, TUBO MOVEL, 11</t>
  </si>
  <si>
    <t>ASSENTO PLASTICO, PARA BACIA SANITARIA, PADRAO POPULAR</t>
  </si>
  <si>
    <t>CONSOLE DE MARMORE BRANCO NACIONAL, POLIDO DE (30X30X2)CM, P</t>
  </si>
  <si>
    <t>VALVULA DE ESCOAMENTO, P/TANQUE, 1605, EM METAL CROMADO, DE</t>
  </si>
  <si>
    <t>VALVULA DE ESCOAMENTO, P/TANQUE, 1606, EM METAL CROMADO, DE</t>
  </si>
  <si>
    <t>BANCA SECA EM MARMORE BRANCO NACIONAL, DE 60CM DE LARGURA E</t>
  </si>
  <si>
    <t>ANEL DE CONCRETO PRE-MOLDADO, P/CAIXA DE INSPECAO, COM 600MM</t>
  </si>
  <si>
    <t>CAIXA PARA INSTALACAO DE MEDIDOR DE ENERGIA ELETRICA, TIPO B</t>
  </si>
  <si>
    <t>CAIXA PARA INSTALACAO DE MEDIDOR DE ENERGIA ELETRICA, TIPO T</t>
  </si>
  <si>
    <t>POSTE METALICO, CONT., RETO, CONICO, SIMPLES, C/FLANGE DE AC</t>
  </si>
  <si>
    <t>POSTE METALICO, CONT.RETO,CONICO,SIMPLES P/ENGASTAM.C/ALT.AP</t>
  </si>
  <si>
    <t>TAMPAO DE FERRO FUNDIDO NODULAR,        ARTICULADO, PARA CAI</t>
  </si>
  <si>
    <t>TAMPAO DE FERRO FUNDIDO NODULAR,        ARTICULADO PARA CAIX</t>
  </si>
  <si>
    <t>ELETRODUTO DE FERRO GALVANIZADO, MEDIO, GALVANIZACAO A FOGO,</t>
  </si>
  <si>
    <t>MISTURADOR SIMPLES, PARA CHUVEIROS CONJUNTO, COM ACABAMENTO</t>
  </si>
  <si>
    <t>CALHA DE ISOLAMENTO DE HIDROSSILICATO DE CALCIO, COM ESPESSU</t>
  </si>
  <si>
    <t>CHAPA DE ALUMINIO CORRUGADA, COM PAPEL KRAFT DE 0,91M, DE LA</t>
  </si>
  <si>
    <t>TUBO FERRO FUND.CENT.DUCTIL P/CAN.SOB PRES.CLAS.K-7,NBR 7675</t>
  </si>
  <si>
    <t>TUBO FERRO DUND.CENT.DUCTIL P/CAN.SOB PRES.CLAS.K-7,NBR 7675</t>
  </si>
  <si>
    <t>LAJOTA PRE-FABRICADA DE CONCRETO P/PAVIM.C/06CM DE ESPES.RES</t>
  </si>
  <si>
    <t>LAJOTA PRE-FABRICADA DE CONCRETO P/PAVIMENTACAO, C/08CM DE E</t>
  </si>
  <si>
    <t>LAJOTA PRE-FABRICADA DE CONCRETO P/PAVIM. COM 10CM DE ESPES.</t>
  </si>
  <si>
    <t>CABO DE COBRE FLEXIVEL COM ISOLAMENTO TERMOPLASTICO, DE 0,6/</t>
  </si>
  <si>
    <t>CABO DE COBRE FLEXIVEL COM ISOLAMENTO TERMOPLASTICO, DE 0,6K</t>
  </si>
  <si>
    <t>CAIXA DE PASSAGEM PARA TELEFONE PADRAO TELEBRAS, DE (040X040</t>
  </si>
  <si>
    <t>TOMADA ELETRICA 2P+T, 10A/250V, PADRAO BRASILEIRO, DE SOBREP</t>
  </si>
  <si>
    <t>REATOR ELETRONICO DE ALTO FATOR DE POTENCIA (AFT&gt;0,92), PARA</t>
  </si>
  <si>
    <t>HASTE PARA ATERRAMENTO, DE COBRE, NO DIAMETRO DE 5/8``(16MM)</t>
  </si>
  <si>
    <t>MUFLA TERMINAL PARA CABO SUBTERRANEO, DE 25MM-15KV, MONOFASI</t>
  </si>
  <si>
    <t>TOMADA ELETRICA 2P+T, 20A/250V, PADRAO BRASILEIRO, DE EMBUTI</t>
  </si>
  <si>
    <t>TRANSFORMADOR DE DISTRIBUICAO, TRIFASICO, 60HZ, CLASSE 15KV,</t>
  </si>
  <si>
    <t>TRANSFORMADOR DE DISTRIBUICAO TRIFASICO, 60HZ, CLASSE 15KV,</t>
  </si>
  <si>
    <t>CAIXA DE PASSAGEM PARA TELEFONE PADRAO TELEBRAS, DE (120X120</t>
  </si>
  <si>
    <t>CHUMBADOR DE ACO CA-25 OU SIMILAR E ROSCA UNC GALV.A FUSAO D</t>
  </si>
  <si>
    <t>GRAMPO TIPO "U", DIAMETRO DE 5" E ROSCA DE 1/2", INCLUSIVE P</t>
  </si>
  <si>
    <t>CONDULETE DE ALUMINIO SILICIO, TIPO TB, DE 1", COM TAMPA</t>
  </si>
  <si>
    <t>DUTO ANELAR FLEXIVEL,CINZA CONCRETO,POLIETILENO,P/PROTECAO D</t>
  </si>
  <si>
    <t>CONEXAO I,SECAO CIRC.ROSQ.CORRUG.HELICOIDAL,COR PRETA,POLIET</t>
  </si>
  <si>
    <t>CONEXAO I,SECAO CIRC.ROSQ,CORRUG.HELICOIDAL,COR PRETA,POLIET</t>
  </si>
  <si>
    <t>ARADO REVERSIVEL DE 3 DISCOS, ADAPTAVEL A TRATOR, PARA PREPA</t>
  </si>
  <si>
    <t>GUINCHO CARREGADOR, ADAPTAVEL A TRATOR DE 45 A 75CV CATEGORI</t>
  </si>
  <si>
    <t>ROCADEIRA DESLOCAVEL, ADAPTAVEL A TRATOR DE 45 A 75CV, CATEG</t>
  </si>
  <si>
    <t>ROCADEIRA COSTAL, MOTORIZADA, C/MOTOR A GASOLINA</t>
  </si>
  <si>
    <t>MOTO SERRA A GASOLINA, P/ABATE, DESGALHAMENTO E TORAGEM DE A</t>
  </si>
  <si>
    <t>ADAPTADOR DE PVC, SOLDAVEL CURTO, COM BOLSA E ROSCA PARA REG</t>
  </si>
  <si>
    <t>MISTURADOR PARA LAVATORIO, TIPO PAREDE, COM AREJADOR, 1878 O</t>
  </si>
  <si>
    <t>MISTURADOR TIPO PAREDE,DE 3/4",C/FUNCIONAMENTO CONJUNTO CHUV</t>
  </si>
  <si>
    <t>TORNEIRA PARA COZINHA, TIPO PAREDE, COM MISTURADOR E AREJADO</t>
  </si>
  <si>
    <t>VALVULA DE RETENCAO DE PE, EM METAL, DE 1"</t>
  </si>
  <si>
    <t>VALVULA DE RETENCAO DE PE, EM METAL, DE 1.1/4"</t>
  </si>
  <si>
    <t>VALVULA DE RETENCAO DE PE, EM METAL, DE 1.1/2"</t>
  </si>
  <si>
    <t>VALVULA DE RETENCAO DE PE, EM METAL, DE 2"</t>
  </si>
  <si>
    <t>VALVULA DE RETENCAO VERTICAL, EM METAL, DE 3/4"</t>
  </si>
  <si>
    <t>VALVULA DE RETENCAO VERTICAL, EM METAL, DE 1"</t>
  </si>
  <si>
    <t>VALVULA DE RETENCAO VERTICAL, EM METAL, DE 1.1/4"</t>
  </si>
  <si>
    <t>VALVULA DE RETENCAO VERTICAL, EM METAL, DE 1.1/2"</t>
  </si>
  <si>
    <t>VALVULA DE RETENCAO VERTICAL, EM METAL, DE 2"</t>
  </si>
  <si>
    <t>VALVULA DE RETENCAO VERTICAL, EM METAL, DE 2.1/2"</t>
  </si>
  <si>
    <t>RALO DE FERRO FUNDIDO, P/COBERTURA, SEMI-ESFERICO, TIPO ABAC</t>
  </si>
  <si>
    <t>TORNEIRA DE BOIA CONVENCIONAL DE 3/4", COM HASTE E TORNEIRA</t>
  </si>
  <si>
    <t>TORNEIRA DE BOIA CONVENCIONAL DE 1", COM HASTE E TORNEIRA ME</t>
  </si>
  <si>
    <t>TORNEIRA DE BOIA CONVENCIONAL DE 1.1/4", COM HASTE E TORNEIR</t>
  </si>
  <si>
    <t>TORNEIRA DE BOIA CONVENCIONAL DE 1.1/2", COM HASTE E TORNEIR</t>
  </si>
  <si>
    <t>TORNEIRA DE BOIA CONVENCIONAL DE 2", COM HASTE E TORNEIRA ME</t>
  </si>
  <si>
    <t>LANCE DE 15,00M MANGUEIRA DE FIBRA DE POLIESTER TIPO 2, DIAM</t>
  </si>
  <si>
    <t>PORTA CORTA-FOGO P/SAIDA DE EMERGENCIA,(0,90X2,10X0,05)M,ABN</t>
  </si>
  <si>
    <t>RESINA LIQUIDA A BASE DE UREIA E FORMOL, APLICADA EM 3 DEMAO</t>
  </si>
  <si>
    <t>DOBRADICA EM LATAO CROMADO, COM PINO E BOLAS DE LATAO, DE 2.</t>
  </si>
  <si>
    <t>FECHADURA DE EMBUTIR, TIPO GORGE, PARA ARMARIOS, LINGUETA E</t>
  </si>
  <si>
    <t>CAIXA DE FERRO FUNDIDO, COMPLETA, PADRAO CEDAE, COM PESO TOT</t>
  </si>
  <si>
    <t>TUBO DE CONCRETO ARMADO, P/AGUAS PLUVIAIS, PA-2, SEM PINTURA</t>
  </si>
  <si>
    <t>TUBO DE CONCRETO ARMADO, P/AGUAS PLUVIAIS, PA-3, SEM PINTURA</t>
  </si>
  <si>
    <t>CERAMICA ANTIDERRAPANTE, COM MEDIDAS EM TORNO DE (116X240X9)</t>
  </si>
  <si>
    <t>PASTILHA DE PORCELANA,MED.EM TORNO DE (2,5X2,5)CM,PLACAS(30X</t>
  </si>
  <si>
    <t>PASTILHA DE PORCELANA, MED. EM TORNO DE (2,5X2,5)CM, PLACAS(</t>
  </si>
  <si>
    <t>PLACA DE MARMORE BRANCO NACIONAL, POLIDO, COM ESPESSURA DE 3</t>
  </si>
  <si>
    <t>CONE DE ANCORAGEM COMPLETO, PARA CABOS DE 04 CORDOALHAS DE 1</t>
  </si>
  <si>
    <t>CONE DE ANCORAGEM COMPLETO, PARA CABOS DE 06 CORDOALHAS DE 1</t>
  </si>
  <si>
    <t>CONE DE ANCORAGEM COMPLETO, PARA CABOS DE 19 CORDOALHAS DE 1</t>
  </si>
  <si>
    <t>CONE DE ANCORAGEM COMPLETO, PARA CABOS DE 22 CORDOALHAS DE 1</t>
  </si>
  <si>
    <t>CONE DE ANCORAGEM COMPLETO, PARA CABOS DE 31 CORDOALHAS DE 1</t>
  </si>
  <si>
    <t>CONE DE ANCORAGEM COMPLETO, PARA CABOS DE 37 CORDOALHAS DE 1</t>
  </si>
  <si>
    <t>GRAMPO PARALELO EM LIGA DE ALUMINIO DE ALTA CONDUTIBILIDADE</t>
  </si>
  <si>
    <t>PORTA MACICA, ALMOFADADA, EM MADEIRA, MEDINDO APROXIMADAMENT</t>
  </si>
  <si>
    <t>PLASTICO NA COR PRETA, COM ESPESSURA DE 0,15MM</t>
  </si>
  <si>
    <t>POSTE CONCRETO, C/SECAO CIRCULAR, C/09,00M COMPR.PADRAO ABNT</t>
  </si>
  <si>
    <t>DOBRADICA EM FERRO LAMINADO, COM PINO DE FERRO REVERSIVEL, D</t>
  </si>
  <si>
    <t>FECHADURA DE EMBUTIR PARA PORTA DE ENTRADA DE SERVICO, DISTA</t>
  </si>
  <si>
    <t>DOBRADICA EM FERRO GALVANIZADO, C/PINO DE FERRO E BOLAS DE L</t>
  </si>
  <si>
    <t>DOBRADICA EM ACO LAMINADO C/PINOS, BOLAS E ANEIS DE LATAO, D</t>
  </si>
  <si>
    <t>FECHADURA DE EMBUTIR, BICO DE PAPAGAIO, PARA PORTA INTERNA D</t>
  </si>
  <si>
    <t>REDUTOR P/DILUICAO E TINTAS SINTETICAS AUTOMOTIVAS E PRIMERS</t>
  </si>
  <si>
    <t>CONCHA EM LATAO CROMADO, FORMA RETANGULAR, TAMANHO MEDIO, CO</t>
  </si>
  <si>
    <t>TUBO DE PVC RIGIDO PONTA/BOLSA SEM ANEL DE BORRACHA, CLASSE</t>
  </si>
  <si>
    <t>TUBO DE PVC PARA ESGOTO, REFORCADO, PONTA E BOLSA, INCLUSIVE</t>
  </si>
  <si>
    <t>LUVA DE PVC RIGIDO SOLDAVEL, DE REDUCAO, DE 25MMX1/2" E COM</t>
  </si>
  <si>
    <t>LUVA DE PVC RIGIDO SOLDADO, DE REDUCAO, DE 25MMX3/4" E COM B</t>
  </si>
  <si>
    <t>ANEL DE BORRACHA, PARA TUBO DE PVC-ESGOTO REFORCADO, LINHA I</t>
  </si>
  <si>
    <t>TUBO DE PVC RIGIDO SOLDAVEL, PONTA/BOLSAC/VIROLA, EM BARRAS</t>
  </si>
  <si>
    <t>TE 90º DE PVC RIGIDO SOLDAVEL, COM BUCHA DE LATAO NA BOLSA C</t>
  </si>
  <si>
    <t>TE 90º DE PVC RIGIDO SOLDAVEL, C/BUCHA DE LATAO NA BOLSA CEN</t>
  </si>
  <si>
    <t>JOELHO 90º DE PVC SOLDAVEL, REDUCAO COM ROSCA, DE 20MMX1/2"</t>
  </si>
  <si>
    <t>EXTREMIDADE DE PVC RIGIDO P/HIDROMETRO, C/ROSCA E PORCA, C/B</t>
  </si>
  <si>
    <t>TUBO DE PVC RIGIDO LEVE CIRCULAR EM BARRAS DE 6,00M, COM PON</t>
  </si>
  <si>
    <t>PEDRA ESMERIL, P/MAQUINA DE POLIMENTO, DE 6" COM GRANULOMETR</t>
  </si>
  <si>
    <t>PEDRA ESMERIL, P/MAQUINA DE POLIMENTO, DE 6" DE GRANULOMETRI</t>
  </si>
  <si>
    <t>SOLVENTE (SOLUCAO LIMPADORA) P/CONEXOES DE PVC, EM FRASCOS P</t>
  </si>
  <si>
    <t>TE DE FERRO FUNDIDO, DE VEDACAO, TRIPARTTIDA COM SAIDA EM FL</t>
  </si>
  <si>
    <t>TE DE FERRO FUNDIDO, DE VEDACAO, TRIPARTIDA COM SAIDA EM FLA</t>
  </si>
  <si>
    <t>GRELHA CEGA COM CAIXILHO, PARA RALO SIFONADO, ACO INOXIDAVEL</t>
  </si>
  <si>
    <t>ADAPTADOR ROSCA FEMEA, PARA JUNTA STORZ DE 2.1/2"</t>
  </si>
  <si>
    <t>COBOGO DE BLOCOS VAZADOS, DE CIMENTO E AREIA, DE (29X29X06)C</t>
  </si>
  <si>
    <t>COBOGO DE BLOCOS VAZADOS, DE CIMENTO E AREIA, DE (39X39X07)C</t>
  </si>
  <si>
    <t>COBOGO DE BLOCOS VAZADOS, DE CIMENTO E AREIA, DE (29X29X10)C</t>
  </si>
  <si>
    <t>COBOGO DE BLOCOS VAZADOS, DE CIMENTO E AREIA, DE (39X21X15)C</t>
  </si>
  <si>
    <t>COBOGO DE BLOCOS VAZADOS, DE CIMENTO E AREIA, DE (39X10X10)C</t>
  </si>
  <si>
    <t>COBOGO DE BLOCOS VAZADOS, DE CIMENTO E AREIA, DE (33X33X10)C</t>
  </si>
  <si>
    <t>JUNTA DE DILATACAO E VEDACAO DE PISOS, LAJES, PILARES, FISSU</t>
  </si>
  <si>
    <t>SEIXO P/LEITO FILTRANTE, COM GRANULOMETRIA DE 1.1/2" A 3/4"</t>
  </si>
  <si>
    <t>CARVAO ANTRACITOSO P/TRATAMENTO DE AGUA, T.E. 0,9 A 1MM, CU</t>
  </si>
  <si>
    <t>CONCRETO BOMBEAVEL, UTILIZANDO BRITA 1, DE 20MPA</t>
  </si>
  <si>
    <t>CONCRETO BOMBEAVEL, UTILIZANDO BRITA 1, DE 30MPA</t>
  </si>
  <si>
    <t>TABELAS DE BASQUETE, EM COMPENSADO NAVAL LAMINADO, COM AROS</t>
  </si>
  <si>
    <t>POSTES P/VOLEI, EM TUBOS DE FERRO GALVANIZADO, C/CREMALHEIRA</t>
  </si>
  <si>
    <t>REDE DE NYLON, P/VOLEI, OFICIAL, C/CABO DE ACO</t>
  </si>
  <si>
    <t>POSTES P/FUTEBOL DE SALAO, EM TUBOS DE FRRO GALVANIZADO E BU</t>
  </si>
  <si>
    <t>TINTA FENOLICA COR METALICA PRATEADA OU ALUMINIO</t>
  </si>
  <si>
    <t>AR CONDICIONADO DE JANELA, DE 7.500 BTU, FRIO, MECANICO, 110</t>
  </si>
  <si>
    <t>AR CONDICIONADO DE JANELA, DE 10.000 BTU, FRIO, MECANICO, 11</t>
  </si>
  <si>
    <t>ANEL DE BORRACHA, PARA TUBO DE PVC-ESGOTO SERIE REFORCADA, L</t>
  </si>
  <si>
    <t>IMUNIZANTE ANTICUPIM INCOLOR PARA MADEIRA EM GALAO DE 3,6 LI</t>
  </si>
  <si>
    <t>CABECEIRA DE PVC PARA CALHA BEIRAL, DN DDE 125MM, TIPO DIREI</t>
  </si>
  <si>
    <t>CABECEIRA DE PVC PARA CALHA BEIRAL, DN DE 125MM, TIPO ESQUER</t>
  </si>
  <si>
    <t>BOCAL PARA CALHA DE BEIRAL, SEMI-CIRCULAR DE PVC, DE DN=(125</t>
  </si>
  <si>
    <t>SUPORTE ZINCADO DOBRADO, P/CALHA DE BEIRAL, SEMI-CIRCULAR DE</t>
  </si>
  <si>
    <t>VEDACAO PARA CALHA DE BEIRAL DE PVC, DE DN=125MM</t>
  </si>
  <si>
    <t>CONDUTOR CIRCULAR, PARA CALHA DE BEIRAL DE PVC, DE 88MM</t>
  </si>
  <si>
    <t>LETRA CAIXA DE ACO INOX POLIDO OU ESCOVADO,COM 20CM DE ALTUR</t>
  </si>
  <si>
    <t>LETRA CAIXA DE LATAO,TIPO "HELVETICA MEDIUM",COM 30CM DE ALT</t>
  </si>
  <si>
    <t>CADEADO COM DUPLA TRAVA, DISCO DE SEGURANCA ANTI GAZUA, CORP</t>
  </si>
  <si>
    <t>PORTA MACICA, DE FRISOS DE MADEIRA, TIPO MEXICANA, EM MADEIR</t>
  </si>
  <si>
    <t>DOMUS ACRILICO, DE (1,50X1,50)M, JA INCLUINDO NESTA MEDIDA A</t>
  </si>
  <si>
    <t>DOBRADICA EM ACO LAMINADO CROMADO, EIXO DE FERRO, DE 3"X3"</t>
  </si>
  <si>
    <t>QUADRO DE DISTRIBUICAO DE ENERGIA,150A,DE EMBUTIR,BARRAMENTO</t>
  </si>
  <si>
    <t>TELHA ONDULADA TRANSLUCIDA DE POLIESTER OU POLICARBONATO, C/</t>
  </si>
  <si>
    <t>BRACO P/ILUMINACAO PUBLICA, CONSTR.EM TUBO DE ACO GALVANIZ.A</t>
  </si>
  <si>
    <t>ARANDELA EM ALUMINIO E VIDRO, USO INTERNO E EXTERNO, EXCLUSI</t>
  </si>
  <si>
    <t>LAVATORIO DE ACO INOXIDAVEL, COLETIVO, CHAPA 20/304, PARA 2</t>
  </si>
  <si>
    <t>TRINCO DE PISO, PARA VIDRO TEMPERADO DE 10MM</t>
  </si>
  <si>
    <t>LUMINARIA A PROVA DE EXPLOSAO, CONSTRUIDA EM ALUMINIO FUNDID</t>
  </si>
  <si>
    <t>LUMINARIA DUPLA, EM LED, PARA SINALIZACAO DE GARAGEM, CORPO</t>
  </si>
  <si>
    <t>BOMBA SUBMERSIVEL PARA AGUA SERVIDAS OU LIMPAS, DE 0,50CV -</t>
  </si>
  <si>
    <t>BOMBA SUBMERSIVEL PARA AGUAS SERVIDAS OU LIMPAS, DE 1,0CV -</t>
  </si>
  <si>
    <t>BOMBA SUBMERSIVEL, PARA AGUAS SERVIDAS OU LIMPAS, DE 2,0 - 2</t>
  </si>
  <si>
    <t>BOMBA SUBMERSIVEL, PARA AGUAS SERVIDAS OU LIMPAS, DE 3,0CV -</t>
  </si>
  <si>
    <t>BOMBA SUBMERSIVEL, PARA AGUAS FECAIS, ESGOTO DOMESTICO, DE 0</t>
  </si>
  <si>
    <t>BOMBA SUBMERSIVEL, PARA AGUAS FECAIS, ESGOTO DOMESTICO, DE 1</t>
  </si>
  <si>
    <t>BOMBA SUBMERSIVEL, PARA AGUAS FECAIS, ESGOTO E DOMESTICO, DE</t>
  </si>
  <si>
    <t>EXTINTOR DE INCENDIO PORTATIL, COM CARGA DE PO QUIMICO, CLAS</t>
  </si>
  <si>
    <t>RECARGA DE EXTINTOR DE INCENDIO, TIPO AGUA-PRESSURIZADA DE 1</t>
  </si>
  <si>
    <t>DOBRADICA COM UMA DAS ABAS EM "U", EM LATAO, ACABAMENTO CROM</t>
  </si>
  <si>
    <t>PINO COM ROSCA, EM CAIXAS COM 100 PECAS, NO DIAMETRO DE 1/4"</t>
  </si>
  <si>
    <t>REFORCO DE SUPORTE, (SISTEMA DE FIXACAO POR FITA)</t>
  </si>
  <si>
    <t>CONDULETE DE ALUMINIO SILICIO, TIPO LB, DE 1/2", COM TAMPA</t>
  </si>
  <si>
    <t>CONDULETE DE ALUMINIO SILICIO, TIPO LB, DE 3/4", COM TAMPA</t>
  </si>
  <si>
    <t>CONDULETE DE ALUMINIO SILICIO, TIPO LB, DE 1", COM TAMPA</t>
  </si>
  <si>
    <t>CONDULETE DE ALUMINIO SILICIO, TIPO LL, DE 1/2", COM TAMPA</t>
  </si>
  <si>
    <t>CONDULETE DE ALUMINIO SILICIO, TIPO LL, DE 3/4", COM TAMPA</t>
  </si>
  <si>
    <t>CONDULETE DE ALUMINIO SILICIO, TIPO LL, DE 1", COM TAMPA</t>
  </si>
  <si>
    <t>CABO TELEFONICO, PARA USO INTERNO, TIPO CI, PARA 100 PARES</t>
  </si>
  <si>
    <t>CABO TELEFONICO, PARA USO INTERNO, TIPO CI, PARA 010 PARES</t>
  </si>
  <si>
    <t>CABO TELEFONICO, PARA USO INTERNO, TIPO CI, PARA 020 PARES</t>
  </si>
  <si>
    <t>CABO TELEFONICO, PARA USO INTERNO, TIPO CI, PARA 030 PARES</t>
  </si>
  <si>
    <t>CABO TELEFONICO, PARA USO INTERNO, TIPO CI, PARA 050 PARES</t>
  </si>
  <si>
    <t>CABO TELEFONICO, PARA USO INTERNO, TIPO CI, PARA 0200 PARES</t>
  </si>
  <si>
    <t>PLACA DE IDENTIFICACAO, EM FERRO ESMALTADO, DE (12X18)CM, PA</t>
  </si>
  <si>
    <t>PLACA DE IDENTIFICACAO, EM FERRO ESMALTADO, DE (3X2)CM, FORM</t>
  </si>
  <si>
    <t>INTERRUPTOR COM 1 TECLA SIMPLES E TOMADA 2P+T, 10A/250V, PAD</t>
  </si>
  <si>
    <t>ISOLADOR DE TENSAO, DISCO DE SUSPENSAO, CLASSE 15KV, 6"</t>
  </si>
  <si>
    <t>INTERRUPTOR COM 2 TECLAS SIMPLES E TOMADA 2P+T, 10A/250V, PA</t>
  </si>
  <si>
    <t>TOMADA DE PISO, DE CORPO DE ALUMINIO    FUNDIDO, E TAMPA DE</t>
  </si>
  <si>
    <t>CHAVE GUARDA MOTOR, TRIFASICA, INCLUINDO CHAVE MAGNETICA COM</t>
  </si>
  <si>
    <t>CAMPAINHA COM TIMPANO, DE ALTA POTENCIA, 65MM, EM ACO CROMAD</t>
  </si>
  <si>
    <t>BOTOEIRA COMANDO A DISTANCIA, COM PORTA DE VIDRO</t>
  </si>
  <si>
    <t>CHAVE FUSIVEL, TRIPOLAR, ACIONAMENTO SIMULTANEO POR COMANDO</t>
  </si>
  <si>
    <t>CHAVE SECCIONADA, TRIPOLAR, ACIONAMENTO SIMULTANEO POR COMAN</t>
  </si>
  <si>
    <t>CHAVE SECCIONADORA, TRIPOLAR, ACIONAMENTO SIMULTANEO POR COM</t>
  </si>
  <si>
    <t>CHAVE FUSIVEL, UNIPOLAR, ACIONAMENTO POR COMANDO DE VARA DE</t>
  </si>
  <si>
    <t>TUBO DE PVC RIGIDO SOLDAVEL, PONTA/BOLSA, EM BARRAS DE 6,00M</t>
  </si>
  <si>
    <t>PORTA LISA, EM CHAPA DE FIBRA DE MADEIRA PRENSADA (MDP,MDF O</t>
  </si>
  <si>
    <t>ADAPTADOR DE PVC, SOLDAVEL, COM FLANGES LIVRES PARA CAIXA D`</t>
  </si>
  <si>
    <t>LUVA DE PVC RIGIDO SOLDAVEL, DE REDUCAO DE 25MMX3/4"</t>
  </si>
  <si>
    <t>JOELHO 90º DE PVC SOLDAVEL COM BUCHA DE LATAO, DE 20MMX1/2"</t>
  </si>
  <si>
    <t>TE 90º DE PVC RIGIDO SOLDAVEL, COM ROSCA NA BOLSA CENTRAL, D</t>
  </si>
  <si>
    <t>JOELHO 90º DE PVC RIGIDO ROSQUEAVEL COM BUCHA DE LATAO, DE 1</t>
  </si>
  <si>
    <t>JOELHO 90º DE PVC SOLDAVEL COM BUCHA DE LATAO, DE 25MMX1/2"</t>
  </si>
  <si>
    <t>BRACO P/ILUMINACAO PUBLICA, CONSTR.TUBO DE ACO GALVANIZADO A</t>
  </si>
  <si>
    <t>BRACO P/ILUMINACAO PUBLICA, CONSTR.ACO GALVAN.A FOGO,P/FIX.E</t>
  </si>
  <si>
    <t>ESCAVADEIRA SOBRE ESTEIRAS VERSAO CLAM-SHELL, COM CAPACIDADE</t>
  </si>
  <si>
    <t>ESCAVADEIRA HIDRAULICA DE ESTEIRA, PESO EM TORNO DE 17T, MOT</t>
  </si>
  <si>
    <t>RETROESCAVADEIRA, PRECO SEM PNEUS, PESO EM TORNO DE 7T, MOTO</t>
  </si>
  <si>
    <t>ROLO VIBRATORIO LISO, AUTO-PROPULSOR, COM MOTOR DIESEL DE 76</t>
  </si>
  <si>
    <t>USINA PRE-MISTURADORA DE SOLOS P/ESTABIL.DE BASE, CAPAC. 350</t>
  </si>
  <si>
    <t>VALVULA DE RETENCAO DE PE, EM METAL, DE 3/4"</t>
  </si>
  <si>
    <t>VALVULA DE RETENCAO DE PE, EM METAL, DE 2.1/2"</t>
  </si>
  <si>
    <t>VALVULA DE RETENCAO VERTICAL, EM METAL, DE 3"</t>
  </si>
  <si>
    <t>VALVULA DE RETENCAO VERTICAL, EM METAL, DE 4"</t>
  </si>
  <si>
    <t>ACO CA-50, ESTIRADO, PRECO DE REVENDEDOR, NO DIAMETRO DE 06,</t>
  </si>
  <si>
    <t>ACO CA-50, ESTIRADO, PRECO DE REVENDEDOR, NO DIAMETRO DE 08,</t>
  </si>
  <si>
    <t>TUBO DE ALUMINIO, PARA TUBULACAO DE EXAUSTAO DE AQUECEDOR A</t>
  </si>
  <si>
    <t>ARREMATE DE PAREDE, EM ALUMINIO, PARA EXAUSTAO DE AQUECEDOR</t>
  </si>
  <si>
    <t>TRAVESSA HORIZONTAL EM ACO NAVAL, PARA DIVISORIA DE 35MM COM</t>
  </si>
  <si>
    <t>ESTRUTURA METALICAS (PAR),EM ACO GALV.PINTADO,P/BASQUETE,FIX</t>
  </si>
  <si>
    <t>SUPORTE TIPO PE DE GALINHA PARA FIXACAO DE LUMINARIAS</t>
  </si>
  <si>
    <t>INTERTRAVAMENTO E BLOQUEIOS MECANICOS COM TRAVA DE CHAVES, T</t>
  </si>
  <si>
    <t>CONJUNTO DE VEDACAO, COM ARRUELA GALVANIZADA E BORRACHAS PAR</t>
  </si>
  <si>
    <t>ADAPTADOR ROSQUEAVEL DE PVC RIGIDO, 1", COM FLANGE E ANEL DE</t>
  </si>
  <si>
    <t>CURVA 90º DE PVC RIGIDO, ROSQUEAVEL, DE 1.1/2"</t>
  </si>
  <si>
    <t>REVESTIMENTO TEXTURIZADO PO CREPE, PARA SUPERFICIEIS CAMURCA</t>
  </si>
  <si>
    <t>TELA P/ESTRUTURA DE CONCRETO ARMADO, FORMADA POR FIOS DE ACO</t>
  </si>
  <si>
    <t>TELA FORMADA POR BARRAS DE ACO CA-60, CRUZADAS E SOLDADAS EN</t>
  </si>
  <si>
    <t>TORNEIRA BOIA DE PLASTICO DE PVC, DE 1/2" PARA CAIXA DE DESC</t>
  </si>
  <si>
    <t>MASSA UNICA COM ARGAMASSA DE CIMENTO E AREIA TERMOTRATADA, E</t>
  </si>
  <si>
    <t>SELADOR PIGMENTADO A BASE DE RESINA ACRILICA MODIFICADA, NA</t>
  </si>
  <si>
    <t>TE 90º DE COBRE RECOZIDO PARA SOLDA, DE 015MM</t>
  </si>
  <si>
    <t>TE 90º DE COBRE RECOZIDO PARA SOLDA, DE 022MM</t>
  </si>
  <si>
    <t>TE 90º DE COBRE RECOZIDO PARA SOLDA, DE 028MM</t>
  </si>
  <si>
    <t>TE 90º DE COBRE RECOZIDO PARA SOLDA, DE 035MM</t>
  </si>
  <si>
    <t>TE 90º DE COBRE RECOZIDO PARA SOLDA, DE 042MM</t>
  </si>
  <si>
    <t>TE 90º DE COBRE RECOZIDO PARA SOLDA, DE 054MM</t>
  </si>
  <si>
    <t>TE 90º DE COBRE RECOZIDO PARA SOLDA, DE 066MM</t>
  </si>
  <si>
    <t>GABIAO CAIXA MALHA DE ACO HEXAGONAL 8X10CM, FIO 2,7MM, GALV.</t>
  </si>
  <si>
    <t>GABIAO CAIXA MALHA DE ACO HEXAG. 8X10CM,FIO 2,4MM, GALV. ZN/</t>
  </si>
  <si>
    <t>GABIAO CAIXA MALHA DE ACO HEXAGONAL (8X10)CM, FIO 2,7MM, GAL</t>
  </si>
  <si>
    <t>GABIAO SACO MALHA DE ACO HEXAG. 8X10CM, FIO 2,4MM, GALV. ZN/</t>
  </si>
  <si>
    <t>GABIAO COLCHAO MALHA DE ACO HEXAG. 6X8CM, FIO 2M, GALV. ZN/A</t>
  </si>
  <si>
    <t>GABIAO COLCHAO MALHA DE ACO HEXAG. 6X8CM, FIO 2MM, GALV. ZN/</t>
  </si>
  <si>
    <t>VALOR BASICO PARA SERVICOS DE FORNECIMENTO DE PRODUTOS INDUS</t>
  </si>
  <si>
    <t>VALOR BASICO PARA SERVICOS DE ESTACAS, ELEVADORES, FORNECIME</t>
  </si>
  <si>
    <t>COBERTURA AUTO-PORTANTE EM CHAPA DE ACO ZINCADO, ESP.01MM, L</t>
  </si>
  <si>
    <t>COBERTURA AUTO-PORTANTE EM CHAPA DE ACO C/PINT., ESP.1MM, LA</t>
  </si>
  <si>
    <t>COBERTURA AUTO-PORTANTE EM CHAPA DE ACO ZINCADO, ESP. 01MM,</t>
  </si>
  <si>
    <t>COBERTURA DE AUTO-PORTANTE EM CHAPA DE ACO C/PINT.,ESP.01MM,</t>
  </si>
  <si>
    <t>COBERTURA AUTO-PORTANTE EM CHAPA DE ACO ZINC.,ESP.1,25MM,LAR</t>
  </si>
  <si>
    <t>COBERTURA AUTO-PORTANTE EM CHAPA DE ACO C/PINT., ESP.1,25MM,</t>
  </si>
  <si>
    <t>COBERTURA AUTO-PORTANTE EM CHAPA DE ACO ZINCADO, ESP.1,55MM,</t>
  </si>
  <si>
    <t>COBERTURA AUTO-PORTANTE EM CHAPA DE ACO C/PINT., ESP.1,55MM,</t>
  </si>
  <si>
    <t>ESTACA PRE-FABRICADA DE CONCRETO, FORN.EXCLUSIVE CRAVACAO E</t>
  </si>
  <si>
    <t>ESTACA PRE-FABRICADA DE CONCRETO, FORN.EXCLUS.CRAVACAO E EME</t>
  </si>
  <si>
    <t>ESTACA PRE-FABRICADA DE CONCRETO, FORN. EXCLUSIVE CRAVACAO E</t>
  </si>
  <si>
    <t>CRAVACAO DE ESTACA PRE-FABRICADA DE CONCRETO, EXCLUSIVE FORN</t>
  </si>
  <si>
    <t>EMENDA METALICA EM ESTACA PRE-FABRICADA DE CONCRETO, P/CARGA</t>
  </si>
  <si>
    <t>EMENDA METALICA EM ESTACA PRE-FABRICADA DE CONCRETO, PARA CA</t>
  </si>
  <si>
    <t>TUBO FERRO FUND.CENT.DUCTIL P/CAN.SOB PRES.CLAS.K-9,NBR-7675</t>
  </si>
  <si>
    <t>TUBO FERRO FUND.CENT.DUCTIL P/CAN SOB PRES.CLAS.K-7,NBR 7675</t>
  </si>
  <si>
    <t>MAO-DE-OBRA DE ENCARREGADO DE MONTAGEM, INCLUSIVE ENCARGOS S</t>
  </si>
  <si>
    <t>MAO-DE-OBRA DE SERRALHEIRO DA CONSTRUCAOCIVIL, INCLUSIVE ENC</t>
  </si>
  <si>
    <t>MAO-DE-OBRA DE ARTIFICE PARA ESTRUTURA DE CONCRETO, INCLUSIV</t>
  </si>
  <si>
    <t>MAO-DE-OBRA DE OPERADOR DE TRANSITO, INCLUSIVE ENCARGOS SOCI</t>
  </si>
  <si>
    <t>MAO-DE-OBRA DE CORTADOR CHAPA DE ACO (SERVIÇO DE SINALIZACAO</t>
  </si>
  <si>
    <t>MAO-DE-OBRA DE ESTAMPADOR DE SERVICOS DE SINALIZAÇÃO VERTICA</t>
  </si>
  <si>
    <t>MAO DE OBRA DE RISCADOR (SERVICOS DE SINALIZACAO VERTICAL),</t>
  </si>
  <si>
    <t>TORNEIRA PARA FILTRO 1147 OU SIMILAR, DE APROXIMADAMENTE 1/2</t>
  </si>
  <si>
    <t>GRELHA (RALO) EM FERRO FUNDIDO, PARA AGUAS PLUVIAIS, COM CAI</t>
  </si>
  <si>
    <t>GRAMPO TIPO "I", DIAMETRO DE 8" E ROSCA DE 5/8", INCLUSIVE P</t>
  </si>
  <si>
    <t>SIFAO FLEXIVEL EM PVC, DE 1"X40MM, PARA PIA OU LAVATORIO</t>
  </si>
  <si>
    <t>TORNEIRA PARA PIA, TIPO BANCA, COM AREJADOR, TUBO MOVEL, 116</t>
  </si>
  <si>
    <t>TORNEIRA PARA PIA, TIPO BANCA, COM MISTURADOR E AREJADOR, 12</t>
  </si>
  <si>
    <t>TORNEIRA PARA JARDIM, EM METAL CROMADO, DE APROXIMADAMENTE 3</t>
  </si>
  <si>
    <t>BACIA SANITARIA DE LOUCA BRANCA, CONVENCIONAL, PADRAO POPULA</t>
  </si>
  <si>
    <t>LUMINARIA A PROVA DE GASES, LAMPADA LED ATE 30W, MISTA OU VA</t>
  </si>
  <si>
    <t>AR CONDICIONADO DE JANELA, DE 12.000 BTU, FRIO, MECANICO, 11</t>
  </si>
  <si>
    <t>CILINDRO HIDRAULICO DE SIMPLES ACAO C/CAPAC.DE 100 TONELADAS</t>
  </si>
  <si>
    <t>FECHO PARA MOVEIS EM GERAL EM FERRO CROMADO NIQUELADO, DE 7C</t>
  </si>
  <si>
    <t>POSTE DE CONCRETO, C/09,00M, DE COMPRIM. PADRAO ABNT, EXCLUS</t>
  </si>
  <si>
    <t>BOMBA HIDRAULICA CENTRIFUGA, COM MOTOR ELETRICO, DE 0,33CV-1</t>
  </si>
  <si>
    <t>VENTILADOR DE TETO, C/LUMINARIA INCANDESCENTE, 3 PAS DE MADE</t>
  </si>
  <si>
    <t>EXTINTOR DE INCENDIO PORTATIL, COM CARGA DE AGUA PRESSURIZAD</t>
  </si>
  <si>
    <t>CHASSIS, PRECO SEM PNEUS, PARA CAMINHAO DE 7,5T</t>
  </si>
  <si>
    <t>CAIXA DE PASSAGEM PARA TELEFONE PADRAO TELEBRAS, DE (200X200</t>
  </si>
  <si>
    <t>BACIA TURCA COM SIFAO EM POLIESTER REFORCADO C/FIBRA DE VIDR</t>
  </si>
  <si>
    <t>RALO SIFONADO DE PVC RIGIDO, DE (100X100)MM, COM SAIDA DE 50</t>
  </si>
  <si>
    <t>TRANSFORMADOR DE DISTRIBUICAO, TRIFASICO 60HZ, CLASSE 15KV,</t>
  </si>
  <si>
    <t>TRANSFORMADOR DE DISTRIBUICAO, TRIFASICO, 60HZ, CLASSE 15KV.</t>
  </si>
  <si>
    <t>CONECTOR DE DERIVACAO DE LINHA VIVA, DE 16 A 240MM2</t>
  </si>
  <si>
    <t>TRILHO DE ALUMINIO, PARA ROLDANA, DE (30X29)MM E COM COMPRIM</t>
  </si>
  <si>
    <t>VENEZIANA EXT.DE ENROLAR, C/ESTEIRA EM PVC RIGIDO, FORNEC.E</t>
  </si>
  <si>
    <t>VENEZIANA COM ALETAS DE PVC TRANSLUCIDAS E MONTANTES EM CHAP</t>
  </si>
  <si>
    <t>VENEZIANA COM ALETAS DE FIBERGLASS E MONTANTES DE CHAPA DE A</t>
  </si>
  <si>
    <t>JANELA PVC BRANCO,ABNT NBR 16851,CORRER,QUATRO FLS.,DUAS FIX</t>
  </si>
  <si>
    <t>JANELA PVC BRANCO,ABNT NBR 16851,PROJETAR,MAXIM-AR,UMA FOLHA</t>
  </si>
  <si>
    <t>PORTA PVC BRANCO,ABNT NBR 16851,UMA FL.C/TRAVESSA INTERM,ABR</t>
  </si>
  <si>
    <t>PORTA PVC BRANCO,ABNT NBR 16851,UMA FL.C/TRAVESSA INTERMEDIA</t>
  </si>
  <si>
    <t>PORTA PVC BRANCO,ABNT NBR 16851,DUAS FLS.MOVEIS C/TRAVESSA I</t>
  </si>
  <si>
    <t>PORTA PVC BRANCO,ABNT NBR 16851,QUATRO FLS.C/TRAV.INTERM.,CO</t>
  </si>
  <si>
    <t>JANELA PVC BRANCO,ABNT NBR 16851,CORRER,DUAS FLS.MOVEIS,(1.2</t>
  </si>
  <si>
    <t>ADAPTADOR DE PVC SOLDAVEL CURTO, COM BOLSA E ROSCA PARA REGI</t>
  </si>
  <si>
    <t>ALUGUEL CONTAINER PARA ESCRITORIO,MEDINDO APROX.:2,30M LARG.</t>
  </si>
  <si>
    <t>ALUGUEL CONTAINER ESCRITORIO C/WC,MED.APROX.:2,30M LARG,6,00</t>
  </si>
  <si>
    <t>ALUGUEL CONTAINER SANITARIO-VESTIARIO,MED.APROX.,:L=2,30M,C=</t>
  </si>
  <si>
    <t>BLOCO ESTRUTURAL CERAMICO, COMUM, COM FUROS NA VERTICAL, DE</t>
  </si>
  <si>
    <t>VEICULO DE PASSEIO, PRECO SEM PNEUS, COM MOTOR 1.0 LITROS BI</t>
  </si>
  <si>
    <t>TINTA LATEX ECONOMICA PARA INTERIOR, FOSCA, EM BALDE DE 18 L</t>
  </si>
  <si>
    <t>FUNDO ANTICORROSIVO DE BASE DE RESINA ALQUIDICA MODIFICADA (</t>
  </si>
  <si>
    <t>CHAPA EM ACO GALVANIZADO, CORRUGACAO DE (100X20)MM, P/ESTRUT</t>
  </si>
  <si>
    <t>CHAPA EM ACO REVESTIDO COM E-POXY, CORRUGACAO DE (100X20)MM,</t>
  </si>
  <si>
    <t>DEFENSA METALICA GALVANIZADA, C/ESP.3 A 4,7MM, COMPRIM.UTIL</t>
  </si>
  <si>
    <t>DEFENSA METALICA GALVANIZADA, C/ESPES. 3 A 4,7MM, COMPRIM.UT</t>
  </si>
  <si>
    <t>DEFENSA METALICA GALVANIZADA, C/ESP. 3 A 4,7MM, COMPRIM.UTIL</t>
  </si>
  <si>
    <t>CHAPA DE ACO CARBONO, P/USOS GERAIS, LAMIN.A QUENTE TAM.PADR</t>
  </si>
  <si>
    <t>CHAPA DE ACO CARBONO, P/USOS GERAIS, LAMIN.A QUENTE, TAM.PAD</t>
  </si>
  <si>
    <t>CIMENTO PORTLAND DE ALTA RESISTENCIA INICIAL CP V-ARI, EM SA</t>
  </si>
  <si>
    <t>MANTA ASFALTICA AUTOPROTEGIDA NA FACE EXTERNA COM FILME DE A</t>
  </si>
  <si>
    <t>HASTE DE FIXACAO PARA TELHAS METALICAS COM MEDIDAS APROXIMAD</t>
  </si>
  <si>
    <t>MOURAO CURVO DE CONCRETO ARMADO, CONFORME NBR 7176, MEDIDAS</t>
  </si>
  <si>
    <t>PISO DE BORRACHA SINTETICA, SUPERFICIE PASTILHADA, DE (50X50</t>
  </si>
  <si>
    <t>RODAPE DE BORRACHA SINTETICA, SUPERFICIE LISA, DE 7CM DE ALT</t>
  </si>
  <si>
    <t>ADESIVO A BASE DE RESINA SINTETICA DE ALTA ADERENCIA, EMBALA</t>
  </si>
  <si>
    <t>CONCRETO IMPORTADO DE USINA, UTILIZANDO BRITA 1, DE 10MPA</t>
  </si>
  <si>
    <t>CONCRETO IMPORTADO DE USINA, UTILIZANDO BRITA 1, DE 25MPA</t>
  </si>
  <si>
    <t>CONCRETO IMPORTADO DE USINA, UTILIZANDO BRITA 1, DE 35MPA</t>
  </si>
  <si>
    <t>CONCRETO BOMBEAVEL, UTILIZANDO BRITA 1, DE 25MPA</t>
  </si>
  <si>
    <t>CONCRETO BOMBEAVEL, UTILIZANDO BRITA 1, DE 35MPA</t>
  </si>
  <si>
    <t>TORNEIRA HOSPITALAR, ACIONADA POR ALAVANCA, TIPO PAREDE, EM</t>
  </si>
  <si>
    <t>CHAPA EM ACO GALVANIZADO, (100X200)MM, P/ESTRUT.CIRC.FORNECI</t>
  </si>
  <si>
    <t>CHAPA EM ACO REV.C/E-POXY, (100X20)MM, P/ESTR.CIRC.FORNECIDA</t>
  </si>
  <si>
    <t>CHAPA EM ACO REV.C/EPOXY, (100X20)MM, P/ESTRUT.CIRC.FORNECID</t>
  </si>
  <si>
    <t>CHAPA EM ACO GALVANIZADO, (100X20)MM, P/ESTRUT.LENT.FORNECID</t>
  </si>
  <si>
    <t>CHAPA EM ACO REV.C/E-POXY, (100X20)MM, P/ESTRUT.LENT.FORNECI</t>
  </si>
  <si>
    <t>CHAPA EM ACO REV.C/E-POXY, (100X20)MM, P/ESTRUT.CIRC.FORNECI</t>
  </si>
  <si>
    <t>CHAPA EM ACO GALVANIZADO,(152X51)MM,P/ESTR.LENT.TIPO PAS.INF</t>
  </si>
  <si>
    <t>CHAPA EM ACO GALVANIZADO, (152X51)MM, P/ESTR.LENT.TIPO PASS.</t>
  </si>
  <si>
    <t>CHAPA EM ACO GALVANIZADO,(152X51)MM,P/ESTR.LENT.TIPO PASS.IN</t>
  </si>
  <si>
    <t>CHAPA EM ACO REVESTIDO C/E-POXY, (152X51)MM, P/ESTRUT.LENT.F</t>
  </si>
  <si>
    <t>CHAPA EM ACO REVESTIDO C/E-POXY, (152X51)MM, P/LENT.FORN,C/P</t>
  </si>
  <si>
    <t>CHAPA EM ACO REVESTIDO C/E-POXY, (152X51)MM, P/ESTR.LENT.FOR</t>
  </si>
  <si>
    <t>CHAPA EM ACO GALVANIZADO, (152X51)MM, P/ESTR.ARCO, FORN.C/PO</t>
  </si>
  <si>
    <t>CHAPA EM ACO GALVANIZADO, (152X51)MM, P/ESTRUT.ARCO, FORNEC.</t>
  </si>
  <si>
    <t>CHAPA EM ACO REVESTIDA C/E-POXY, (152X51)MM, P/ESTRUT.ARCO,</t>
  </si>
  <si>
    <t>CHAPA EM ACO REVESTIDO C/E-POXY, (152X51)MM, P/ESTRUT.ARCO,</t>
  </si>
  <si>
    <t>CHAPA EM ACO REV.C/E-POXY,(152X51)MM, P/ESTR.ARCO, FORNEC.C/</t>
  </si>
  <si>
    <t>CHAPA EM ACO GALVANIZADO, CORRUG.P/TUNNEL LINER, FORNECIMENT</t>
  </si>
  <si>
    <t>CHAPA EM ACO GALVANIZADO, CORRUGADA, PARA TUNNEL LINER, FORN</t>
  </si>
  <si>
    <t>CHAPA EM ACO GALVANIZADO, PARA TUNNEL LINER, FORNECIMENTO CO</t>
  </si>
  <si>
    <t>CHAPA EM ACO REVESTIDO C/E-POXY, CORRUGADA, P/TUNNEL LINER,</t>
  </si>
  <si>
    <t>CHAPA EM ACO REVESTIDO C/E-POXY, CORRUGADA,,P/TUNNEL LINER,</t>
  </si>
  <si>
    <t>PORTICO EM ACO P/SUPORTE SINALIZ.VERTICAL, DUAS COLUNAS TUBU</t>
  </si>
  <si>
    <t>SEMI-PORTICO EM ACO, BAND.SIMPLES, P/SUP.SINAL.VERT.COMP.POR</t>
  </si>
  <si>
    <t>SEMI-PORTICO EM ACO, BAND.SIMPLES, P/SUP., SINAL.VERT.COMP.P</t>
  </si>
  <si>
    <t>SEMI-PORTICO EM ACO, BAND.DUPLA, P/SUP.SINAL.VERT.COMP.POR U</t>
  </si>
  <si>
    <t>SEMI-PORTICO EM ACO, BAND.DUPLA, P/SUP., SINAL.VERT.COMP.POR</t>
  </si>
  <si>
    <t>FILTRO P/USO DOMESTICO, C/1 ELEM.CELULOSE E CARVAO ATIVADO,</t>
  </si>
  <si>
    <t>FILTRO P/USO DOMESTICO, C/2 ELEM.CELULOSE E CARVAO ATIVADO,</t>
  </si>
  <si>
    <t>ELETRODUTO FLEXIVEL CORRUGADO, EM PVC ANTICHAMA, NA COR AMAR</t>
  </si>
  <si>
    <t>TUBO ESTRUTURADO DE PVC PERFILADO, MOLDADO "IN LOCO", PARA A</t>
  </si>
  <si>
    <t>CRUZETA DE PVC-PBA, COM JUNTA ELASTICA, BBBB, DE DN=(050X050</t>
  </si>
  <si>
    <t>CRUZETA DE PVC-PBA, COM JUNTA ELASTICA, BBBB, DE DN=(075X075</t>
  </si>
  <si>
    <t>CRUZETA DE PVC-PBA, COM JUNTA ELASTICA, BBBB, DE DN=(100X100</t>
  </si>
  <si>
    <t>PISO ELEVADO EM PLAC.MET.PREENCHIDAS INT.CONC.CELULAR,REV.LA</t>
  </si>
  <si>
    <t>ANEL DE CONCRETO CIRCULAR, COM 1,50M DE DIAMETRO X 0,40M DE</t>
  </si>
  <si>
    <t>ANEL DE CONCRETO CIRCULAR, COM 2,00M DE DIAMETRO X 0,50M DE</t>
  </si>
  <si>
    <t>TELA PLASTICA PARA SINALIZACAO DE OBRAS, EM BOBINAS DE (50X1</t>
  </si>
  <si>
    <t>FITA ARQUEAR EM ACO INOX 304, DE 1/2"X0,7MM, ROLO C/30 METRO</t>
  </si>
  <si>
    <t>MINI PA CARREGADEIRA C/MOTOR DIESEL E CARGA OPERACIONAL DE A</t>
  </si>
  <si>
    <t>TINTA LATEX STANDARD PARA EXTERIOR/INTERIOR, FOSCA BRANCA OU</t>
  </si>
  <si>
    <t>PAINEL DE ALARME SIMPLES, PARA OXIGENIO, AR COMPRIMIDO, VACU</t>
  </si>
  <si>
    <t>CENTRAL DE AR COMPRIMIDO DUPLEX, COM VAZAO DE APROXIMADAMENT</t>
  </si>
  <si>
    <t>CENTRAL DE VACUO DUPLEX, COM VAZAO DE APROXIMADAMENTE 26M3/H</t>
  </si>
  <si>
    <t>CENTRAL DE VACUO DUPLEX, COM VAZAO DE APROXIMADAMENTE 53M3/H</t>
  </si>
  <si>
    <t>CENTRAL DE VACUO DUPLEX, COM VAZAO DE APROXIMADAMENTE 92M3/H</t>
  </si>
  <si>
    <t>ARRUELA DE PRESSAO, DE DIAMETRO INTERNO DE 1/4"</t>
  </si>
  <si>
    <t>SUPORTE SUSPENSAO DUPLO TIRANTE "OMEGA", DE (100X075)MM PARA</t>
  </si>
  <si>
    <t>ELETROCALHA PERFURADA SEM VIROLA, TIPO "U", DE (100X100X3000</t>
  </si>
  <si>
    <t>SUPORTE SUSPENSAO DUPLO TIRANTE "OMEGA", DE (100X100)MM PARA</t>
  </si>
  <si>
    <t>ELETROCALHA PERFURADA SEM VIROLA, TIPO "U", DE (200X100X3000</t>
  </si>
  <si>
    <t>SUPORTE SUSPENSAO DUPLO TIRANTE "OMEGA", DE (200X100)MM PARA</t>
  </si>
  <si>
    <t>ELETROCALHA PERFURADA SEM VIROLA, TIPO "U", DE (300X100X3000</t>
  </si>
  <si>
    <t>SUPORTE SUSPENSAO DUPLO TIRANTE "OMEGA", DE (300X100)MM, PAR</t>
  </si>
  <si>
    <t>TE VERTICAL DERIVACAO OU LATERAL, PARA ELETROCALHA PERFURADA</t>
  </si>
  <si>
    <t>ACOPLAMENTO EM PAINEL, PARA ELETROCALHA PERFURADA OU LISA, 1</t>
  </si>
  <si>
    <t>JUNCAO SIMPLES (TALA LATERAL), DE (100X075)MM, PARA ELETROCA</t>
  </si>
  <si>
    <t>JUNCAO SIMPLES (TALA LATERAL), DE (100X100)MM, PARA ELETROCA</t>
  </si>
  <si>
    <t>TE VERTICAL DERIVACAO OU LATERAL, P/ELETROCALHA PERFURADA OU</t>
  </si>
  <si>
    <t>ACOPLAMENTO EM PAINEL, PARA ELETROCALHA PERFURADA OU LISA, 2</t>
  </si>
  <si>
    <t>JUNCAO SIMPLES (TALA LATERAL), DE (200X100)MM, PARA ELETROCA</t>
  </si>
  <si>
    <t>ACOPLAMENTO EM PAINEL, PARA ELETROCALHA PERFURADA OU LISA, 3</t>
  </si>
  <si>
    <t>JUNCAO SIMPLES (TALA LATERAL), DE (300X100)MM PARA ELETROCAL</t>
  </si>
  <si>
    <t>TERMINAL MECANICO DE PRESSAO P/LIGACAO DE UM CABO A BARRAMEN</t>
  </si>
  <si>
    <t>TERMINAL MECANICO DE PRESSAO P/LIGACAO DE DOIS CABOS A BARRA</t>
  </si>
  <si>
    <t>CONECTOR EM BRONZE PARA ATERRAMENTO,PARA FIXACAO DE 1 OU 2 C</t>
  </si>
  <si>
    <t>TERMINAL MECANICO A COMPRESSAO, EM BRONZE, P/CABOS NA BITOLA</t>
  </si>
  <si>
    <t>TERMINAL MECANICO A COMPRESSAO, EM BRONZE, P/CABO NA BITOLA</t>
  </si>
  <si>
    <t>TAMPAO EM FERRO FUNDIDO P/CAIXA DE INCENDIO ARTICULADA, DE (</t>
  </si>
  <si>
    <t>CAIXA DE PASSAGEM DE SOBREPOR, EM CHAPA DE ACO, DE (12X12)CM</t>
  </si>
  <si>
    <t>CAIXA DE PASSAGEM DE SOBREPOR, EM CHAPA DE ACO, DE (15X15)CM</t>
  </si>
  <si>
    <t>CAIXA DE PASSAGEM DE SOBREPOR, EM CHAPA DE ACO, DE (20X20),</t>
  </si>
  <si>
    <t>CAIXA DE PASSAGEM DE SOBREPOR, EM CHAPA DE ACO, DE (25X25)CM</t>
  </si>
  <si>
    <t>CAIXA DE PASSAGEM DE SOBREPOR, EM CHAPA DE ACO, DE (30X30)CM</t>
  </si>
  <si>
    <t>CAIXA DE PASSAGEM DE SOBREPOR, EM CHAPA DE ACO, DE (40X40)CM</t>
  </si>
  <si>
    <t>CAIXA DE PASSAGEM DE SOBREPOR, EM CHAPA DE ACO, DE (50X50)CM</t>
  </si>
  <si>
    <t>CONDICIONADOR DE AR TIPO SPLIT, DE 09.000BTU`S, COM 1 CONDEN</t>
  </si>
  <si>
    <t>CONDICIONADOR DE AR, TIPO SPLIT, 12.000BTU`S, COM 1 CONDENSA</t>
  </si>
  <si>
    <t>CONDICIONADOR DE AR TIPO SPLIT, DE 18.000BTU`S, COM 1 CONDEN</t>
  </si>
  <si>
    <t>CONDICIONADOR DE AR TIPO SPLIT, DE 24.000BTU`S, COM 1 CONDEN</t>
  </si>
  <si>
    <t>CONDICIONADOR DE AR TIPO SPLIT, DE 30.000BTU`S, COM 1 CONDEN</t>
  </si>
  <si>
    <t>CONDICIONADOR DE AR TIPO SPLIT, DE 36.000BTU`S, COM 1 CONDEN</t>
  </si>
  <si>
    <t>CONDICIONADOR DE AR TIPO SPLIT, DE 48.000BTU`S, COM 1 CONDEN</t>
  </si>
  <si>
    <t>CONDICIONADOR DE AR TIPO SPLIT, DE 60.000BTU`S, COM 1 CONDEN</t>
  </si>
  <si>
    <t>REVESTIMENTO CERAMICO (10X10)CM,PLACA TELADA FORMATO (30X30)</t>
  </si>
  <si>
    <t>ARGAMASSA PARA REJUNTAMENTO PIGMENTADA, EMBALAGEM DE 5KG</t>
  </si>
  <si>
    <t>FECHADURA DE EMBUTIR PARA PORTA INTERNA DE BANHEIRO, COM TRA</t>
  </si>
  <si>
    <t>TUBO DE PEAD, PE80/100, ABNT NBR 15561, CLASSE PN-4/5, SDR 3</t>
  </si>
  <si>
    <t>TUBO DE PEAD, PE 80/100, ABNT NBR 15561,CLASSE PN-4/5, SDR 3</t>
  </si>
  <si>
    <t>TUBO DE PEAD, PE80/100, ABNT NBR 15561, CLASSE PN-4/5, SDR32</t>
  </si>
  <si>
    <t>CHAPA EXPANDIDA EM ACO CARBONO, GALVANIZADO, MALHA LOSANGULA</t>
  </si>
  <si>
    <t>TUBO COBRE SEM COSTURA, NO DIAMETRO DE 1/4" A 3/4" E COM ESP</t>
  </si>
  <si>
    <t>TUBO ESPONJOSO EM POLIETILENO EXPANDIDO, NO DIAMETRO DE 1.1/</t>
  </si>
  <si>
    <t>RALO SECO QUADRADO DE PVC, DE (100X53X40)MM, COM GRELHA EM P</t>
  </si>
  <si>
    <t>PICK-UP CABINE DUPLA, PRECO SEM PNEUS, COM MOTOR A DIESEL, T</t>
  </si>
  <si>
    <t>CENTRAL DE AR COMPRIMIDO DUPLEX, COM VAZAO DE APRIXIMADAMENT</t>
  </si>
  <si>
    <t>CENTRAL DE AR COMPRIMIDO DUPLEX, COM VAZAO DE APROX. 220M3/H</t>
  </si>
  <si>
    <t>CENTRAL DE AR COMPRIMIDO DUPLEX, COM VAZAO DE APROX. 360M3/H</t>
  </si>
  <si>
    <t>CENTRAL DE VACUO DUPLEX, COM VAZAO DE APROXIMADAMENTE 118M3/</t>
  </si>
  <si>
    <t>CENTRAL DE VACUO DUPLEX, COM VAZAO DE APROXIMADAMENTE 160M3/</t>
  </si>
  <si>
    <t>MALHA HEX 8x10CM FIO 2,7MM, ACO BTC PARASOLO REFORCADO REV E</t>
  </si>
  <si>
    <t>MALHA HEX 8X10CM FIO 2,7MM, ACO BTC PARASOLO REFORCADO REV E</t>
  </si>
  <si>
    <t>TELA DE REFORCO C/MALHA METALICA HEXAG. DUPLA TRACAO C/ZINCA</t>
  </si>
  <si>
    <t>GEOGRELHA TECIDA DE POLIESTER REVEST.C/PVC, C/RESIST.LONGIT.</t>
  </si>
  <si>
    <t>GEOGRELHA TECIDA OU SOLDADA DE POLIESTER C/PVC, C/RESIST.LON</t>
  </si>
  <si>
    <t>GEOGRELHA TECIDA OU SOLDADA DE POLIESTER REVESTIDA C/PVC, C/</t>
  </si>
  <si>
    <t>GEOCOMPOSTO P/DREN.C/NUCLEO DRENANTE, C/FILAM.GROS.DE POLIPR</t>
  </si>
  <si>
    <t>GEOCOMPOSTO P/DREN.C/NUCLEO DRENANTE,C/FILAM.GROS.DE POLIPRO</t>
  </si>
  <si>
    <t>GEOCOMPOSTO P/DRENAGEM C/NUCLEO DRENANTE,C/FILAM.GROSSOS POL</t>
  </si>
  <si>
    <t>GEOMANTA P/REVESTIMENTOS DE TALUDE, C/ESPES.10MM, C/FILAM.GR</t>
  </si>
  <si>
    <t>REATOR EXTERNO PARA LAMPADA VAPOR METALICO DE 250W, COM IGNI</t>
  </si>
  <si>
    <t>REATOR EXTERNO PARA LAMPADA VAPOR METALICO DE 400W, COM IGNI</t>
  </si>
  <si>
    <t>FIO E CABO SOLIDO DE COBRE ELETROLITICO NU, TEMPERA DURA E M</t>
  </si>
  <si>
    <t>TEXTURA ACRILICA PARA EXTERIOR/INTERIOR, FOSCA, EM LATA DE 1</t>
  </si>
  <si>
    <t>FORRO DE PVC EM REGUAS DE 200MM,ESP.IGUAL OU SUP.A 8MM,ENCAI</t>
  </si>
  <si>
    <t>CHAPA DE FIBRA DE MADEIRA DE MEDIA DENSIDADE, CRU, TIPO MDF,</t>
  </si>
  <si>
    <t>FORRO TERMO-ACUST.C/PAINEL LA DE VIDRO,REVEST.PELIC.PVC MICR</t>
  </si>
  <si>
    <t>CHAPA DE FIBRA DE MADEIRA DE ALTA DENSIDADE, DE (1220X2440X2</t>
  </si>
  <si>
    <t>LAMPADA DE VAPOR DE SODIO, ALTA PRESSAO, BASE E-27, BULBO OV</t>
  </si>
  <si>
    <t>LAMPADA DE VAPOR DE SODIO, ALTA PRESSAO, BASE E-40, BULBO OV</t>
  </si>
  <si>
    <t>LAMPADA FLUORESCENTE COMPACTA INTEGRADA, ELETRONICA, DE 15W-</t>
  </si>
  <si>
    <t>LAMPADA FLUORESCENTE COMPACTA INTEGRADA, ELETRONICA, DE 25W-</t>
  </si>
  <si>
    <t>LAMPADA FLUORESCENTE COMPACTA INTEGRADA, ELETRONICA, DE 36W-</t>
  </si>
  <si>
    <t>BOBINA EM LATAO LIGA 260, DE 0,70MM DE ESPESSURA E 305,00MM</t>
  </si>
  <si>
    <t>LAJOTA PRE-FABRICADA DE CONCRETO P/PAVIMENTACAO, C/10CM DE E</t>
  </si>
  <si>
    <t>LAJOTA PRE-FABRICADA P/PAVIMENTACAO, C/06CM DE ESPES., RESIS</t>
  </si>
  <si>
    <t>TELHA ONDULADA DE CIMENTO, SEM AMIANTO, REFORCADA C/FIOS SIN</t>
  </si>
  <si>
    <t>CUMEEIRA NORMAL DE CIMENTO, SEM AMIANTO, REFORCADA C/FIOS SI</t>
  </si>
  <si>
    <t>CUMEEIRA ARTICULADA DE CIMENTO, S/AMIANTO, REFORCADA C/FIOS</t>
  </si>
  <si>
    <t>RUFO DE CIMENTO, SEM AMIANTO, REFORCADA COM FIOS SINTETICOS</t>
  </si>
  <si>
    <t>TELHA MODULAR DE CIMENTO, SEM AMIANTO, REFORCADA C/FIOS SINT</t>
  </si>
  <si>
    <t>TELHA TIPO CALHA NORMAL DE CIMENTO, S/AMIANTO, REFORCADA C/F</t>
  </si>
  <si>
    <t>CONECTOR PARAFUSO FENDIDO, TIPO SPLIT BOLT, FABRICADO EM COB</t>
  </si>
  <si>
    <t>CONECTOR PARAFUSO FENDIDO, TIPO SPLIP BOLT, FABRICADO EM COB</t>
  </si>
  <si>
    <t>ADESIVO ACRILICO A BASE D`AGUA, P/APLICACAO DE REVESTIMENTO</t>
  </si>
  <si>
    <t>MAO-DE-OBRA DE TECNICO DE SEGURANCA DO TRABALHO, INCLUSIVE E</t>
  </si>
  <si>
    <t>MAO-DE-OBRA DE AUXILIAR DE ENFERMAGEM, INCLUSIVE ENCARGOS SO</t>
  </si>
  <si>
    <t>DESINFETANTE DE USO GERAL, ANTISSEPTICO,GERMICIDA,LARVICIDA,</t>
  </si>
  <si>
    <t>ESCADA EXTENSIVEL EM DURALUMINIO, C/13 DEGRAUS, ALCANCE DE 6</t>
  </si>
  <si>
    <t>SACO PLASTICO SANFONADO,PERFURADO, COR  PRETA DE (15X25)CM,</t>
  </si>
  <si>
    <t>SACO PLASTICO SANFONADO, PERFURADO, COR PRETA (20X30)CM, ESP</t>
  </si>
  <si>
    <t>SACO PLASTICO SANFONADO, PERFUMADO, COR PRETA (28X35)CM, ESP</t>
  </si>
  <si>
    <t>FERTILIZANTE A BASE DE OXIDO DE COBRE, COM FUNCAO CURATIVA E</t>
  </si>
  <si>
    <t>TUBO DE CONCRETO ARMADO PARA CRAVACAO, COM PONTA, BOLSA E JU</t>
  </si>
  <si>
    <t>TUBO FERRO FUNDIDO CENTRIF.DUCTIL,P/CANALIZ.SOB PRES.OU GRAV</t>
  </si>
  <si>
    <t>TUBO FERRO FUNDIDO CENTRIF.DUCTIL.P/CANALIZ.SOB PRES.OU GRAV</t>
  </si>
  <si>
    <t>TUBO FERRO FUNDIDO CENTRIF.DUCTIL,P/CANALIZ.SOB.PRES.OU GRAV</t>
  </si>
  <si>
    <t>TUBO FERRO FUND.DUC.C/2 FLANGES SOLD.,CLAS.PRES.PN-10,ESP.CL</t>
  </si>
  <si>
    <t>TUBO FERRO FUND.DUC.C/2 FLANGES ROSC.CLAS.PRES.PN-10,ESP.CLA</t>
  </si>
  <si>
    <t>TUBO FERRO FUND.DUC.C/FLANGES SOLD.CLAS.PRES.PN-16,ESP.CLAS.</t>
  </si>
  <si>
    <t>TUBO FERRO FUND.DUC,C/FLANGES SOLD.CLAS.PRES.PN-16,ESP.CLAS.</t>
  </si>
  <si>
    <t>TUBO FERRO FUND.DUC.C/FLANGES SOLD.CLAS.PRES.PN-16,ESP.CLAS,</t>
  </si>
  <si>
    <t>TUBO FERRO FUND.DUC.C/FLANGES ROSC.CLAS.PRES.PN-16,ESP.CLAS.</t>
  </si>
  <si>
    <t>TUBO FER.FUND.DUC.C/2 FLAN.INT.FUN.ESP.CLAS.K-14,CLAS.PRES.P</t>
  </si>
  <si>
    <t>TUBO FERRO FUND.DUC.C/PONTA E FLANGE SOLD.ESP.CLAS.K-9,CLAS.</t>
  </si>
  <si>
    <t>TUBO FERRO FUND.DUC.C/PONTA E FLANGE SOLD.ESQ.CLAS.K-9,CLAS.</t>
  </si>
  <si>
    <t>TUBO FERRO FUND.DUC.C/PONTA FLANGE SOLD.ESP.CLAS.K-9,CLAS.PR</t>
  </si>
  <si>
    <t>TUBO FERRO FUND.DUC.C/PONTA FLANGE ROSC.ESP.CLAS.K-12,CLAS.P</t>
  </si>
  <si>
    <t>TUBO FERRO DUND.DUC.C/PONTA FLANGE SOLD.ESP.CLAS.K-9,CLAS.PR</t>
  </si>
  <si>
    <t>TUBO FERRO FUND.DUC.C/PONTA FLANGE SOLD.CLAS.ESP.K-9,CLAS.PR</t>
  </si>
  <si>
    <t>TUBO FERRO FUND.DUC.C/PONTA FLANGE SOLD.ESP.CLAS-K9,CLAS.PRE</t>
  </si>
  <si>
    <t>TUBO FER.FUND.DUC.C/BOLSA JUNTA ELAST.FLAN.SOLD.ESP.CLAS.K-9</t>
  </si>
  <si>
    <t>TUBO FER.FUND.DUC.C/BOLSA JUNTA ELAST.FLANGE SOLD.ESP.CLAS.K</t>
  </si>
  <si>
    <t>TUBO FER.FUND.DUC.C/BOLSA JUNTA ELAST.FLLANGE SOLD.ESP.CLAS.</t>
  </si>
  <si>
    <t>TUBO FER.FUND.DUC.C/BOLSA JUNTA ELAST.FLANGE ROSC.ESP.CLAS.K</t>
  </si>
  <si>
    <t>TUBO FER.FUND.DUC.C/BOLSA JUNTA ELAST.FLANGE,SOLD.ESP.CLAS.K</t>
  </si>
  <si>
    <t>TUBO FER.FUND.DUC.C/BOLSA JUNTA ELAS.FLANGE ROSC.ESP.CLAS.K-</t>
  </si>
  <si>
    <t>ADICIONAL DE EXTENSAO EXCEDENTE A 1,00M EM TUBOS COM FLANGES</t>
  </si>
  <si>
    <t>TUBO FERRO FUND.DUCTIL C/2 FLANGES SOLD.K-9,PN-10,REV.INT.AR</t>
  </si>
  <si>
    <t>TUBO FERRO FUND.DUCTIL C/2 FLANGES SOLD.K-9,PN-10,REV/INT.AR</t>
  </si>
  <si>
    <t>TUBO FERRO FUND.DUCTIL C/2 FLANGES ROSQ.K-12,PN-10,REV.INT.A</t>
  </si>
  <si>
    <t>TUBO FERRO FUND.DUCTIL C/2 FLANGES SOLD.K-9,PN-16,REV.INT.AR</t>
  </si>
  <si>
    <t>TUBO FER.FUN.DUC.C/2 FLAN.ROSC.ESP.CLAS..K-12,CLAS.PRES.PN-1</t>
  </si>
  <si>
    <t>TUBO FER.FUN.DUC.C/2 FLAN.INT.FUN.ESP.CLAS.K-14,CLAS.PRES.PN</t>
  </si>
  <si>
    <t>TUBO FER.FUND.DUC.C/2 FLAN.INT.FUND.ESP.CLAS.K-14,CLAS.PRES.</t>
  </si>
  <si>
    <t>TUBO FER.FUN.DUC.C/2 FLAN.INT.FUN.ESP.ESP.CLAS.K-14,CLAS.PRE</t>
  </si>
  <si>
    <t>TUBO FER.FUN.DUC.C/2 FLAN.INT.FUND.ESP.CLAS.K-14,CLAS.PRES.P</t>
  </si>
  <si>
    <t>TUBO FER.FUND.DUC.C/PONTA FLAN.SOLD.ESP.CLAS.K-9,CLAS.PRES.P</t>
  </si>
  <si>
    <t>TUBO FER.FUND.DUC.C/PONTA FLAN.ROSC.ESP.CLAS.K-12,CLAS.PRES.</t>
  </si>
  <si>
    <t>ADICIONAL DE EXTENSAO EXCEDENTE A 1,0 M EM TUBOS COM FLANGES</t>
  </si>
  <si>
    <t>ADICIONAL DE EXTENSÃO EXCEDENTE A 1,0 M EM TUBOS COM FLANGES</t>
  </si>
  <si>
    <t>ADICIONAL DE EXTENSÃO EXCEDENTE A 1,0M  EM TUBOS COM FLANGES</t>
  </si>
  <si>
    <t>TUBO FER.FUN.DUC.C/BOLSA JUNTA ELAST.FLAN.ROSC.ESP.CLAS.K-12</t>
  </si>
  <si>
    <t>TUBO FER.FUN.DUC.C/BOLSA FLAN.ROSC.ESP.CLAS.K-12,CLAS.PRES.P</t>
  </si>
  <si>
    <t>TUBO FER.FUN.DUC.C/BOLSA FLAN.SOLD.ESP.CLAS.K-9,CLAS.PRES.PN</t>
  </si>
  <si>
    <t>TUBO FER.FUND.DUC.C/BOLSA FLAN.SOLD.ESP.CLAS.K-9,CLAS.PRES.P</t>
  </si>
  <si>
    <t>TUBO FER.FUND.DUC.C/BOLSA FLAN.ROSC.ESP.CLAS.K-12,CLAS.PRES.</t>
  </si>
  <si>
    <t>ADICIONAL DE EXTENSAO EXCEDENTE A 1,0M EM TUBOS C/FLANGES IN</t>
  </si>
  <si>
    <t>ADICIONAL DE EXTENSAO EXCEDENTE A 1,0M EM TUBOS,C/FLANGES IN</t>
  </si>
  <si>
    <t>ADICIONAL DE EXTENSAO EXCEDENTE A 1,00M EM TUBOS C/FLANGES S</t>
  </si>
  <si>
    <t>ADICIONAL DE EXTENSAO EXCEDENTE A 1,00M EM TUBOS C/FLANGES R</t>
  </si>
  <si>
    <t>ADICIONAL DE EXTENSAO EXCEDENTE A 1,00M EM TUBOS,C/FLANGES R</t>
  </si>
  <si>
    <t>TUBO DE PEAD, PE80/100, ABNT NBR 15561  CLASSE PN-4/5, SDR 3</t>
  </si>
  <si>
    <t>TUBO PEAD PE 80/100,ABNT NBR 15561,     CLASSE PN-4/5, SDR 3</t>
  </si>
  <si>
    <t>TUBO PEAD PE 80/100, ABNT NBR 15561,    CLASSE PN-4/5, SDR 3</t>
  </si>
  <si>
    <t>TUBO PEAD PE 80/100,ABNT NBR 15561,     CLASSE PN-4/5, SDR32</t>
  </si>
  <si>
    <t>TUBO PEAD PE 80/100,ABNT NBR 15561,     CLASSE PN-10/12,5, S</t>
  </si>
  <si>
    <t>TUBO PEAD PE 80/100, ABNT NBR 15561,    CLASSE PN-10/12,5, S</t>
  </si>
  <si>
    <t>TUBO PEAD PE 80/100,ABNT NBR 15561,     CLASSE PN-10/12.5, S</t>
  </si>
  <si>
    <t>COLARINHO PEAD PE 80/100,ABNT NBR 15561 CLASSE PN-4/5, SDR 3</t>
  </si>
  <si>
    <t>COLARINHO PEAD PE 80/100,ABNT NBR 15561,CLASSE PN-4/5, SDR 3</t>
  </si>
  <si>
    <t>COLARINHO PEAD PE 80/100,ABNT NBR15561, CLASSE PN-4/5, SDR 3</t>
  </si>
  <si>
    <t>COLARINHO PEAD PE 80/100,ABNT NBR 15561,CLASSE PN-10/12,5, S</t>
  </si>
  <si>
    <t>COLARINHO PEAD PE 80/100,ABNT NBR15561, CLASSE PN-10/12,5, S</t>
  </si>
  <si>
    <t>LUVA DE ELETROFUSAO DE PEAD PE80/100,   ABNT NBR, 15561, CLA</t>
  </si>
  <si>
    <t>LUVA DE ELETROFUSAO PEAD PE80/100, ABNT NBR 15561, CLASSE PN</t>
  </si>
  <si>
    <t>LUVA DE ELETROFUSAO DE PEAD, PE80/100,  ABNT NBR 15561, CLAS</t>
  </si>
  <si>
    <t>TUBO DE PVC DEFOFO, JEI, 1MPA, INCLUSIVE ANEL DE BORRACHA, D</t>
  </si>
  <si>
    <t>BLOCO DE VIDRO NACIONAL, TIPO VENEZIANA, MEDINDO (20X10X10)C</t>
  </si>
  <si>
    <t>ADITIVO COPOLIMERO COM CARACTERISTICA PLASTIFICANTE, MONOMAS</t>
  </si>
  <si>
    <t>PAINEL EM EPS, SISTEMA MONOLITE, DENSIDADE DE 11 A 12KG/M3,</t>
  </si>
  <si>
    <t>PANO DE POLIPROPILENO TNT, GRAMATURA 60 E LARGURA DE 1,40M,</t>
  </si>
  <si>
    <t>TIJOLO ECOLOGICO PADRAO 2 FUROS, SOLO-CIMENTO, NA DIMENSAO A</t>
  </si>
  <si>
    <t>DIVISORIA 35MM C/MONT.DE ACO GALV.PINT. ELETR. MIOLO EM COLM</t>
  </si>
  <si>
    <t>DIVISORIA 35MM C/MONT.DE ACO GALV. PINT.ELETR. MIOLO EM COLM</t>
  </si>
  <si>
    <t>PLACA DE GRANITO CINZA ANDORINHA, PARA DIVISORIA, 2CM DE ESP</t>
  </si>
  <si>
    <t>PLACA DE GRANITO AMARELO ICARAI, PARA DIVISORIA, 2CM DE ESPE</t>
  </si>
  <si>
    <t>PLACA DE GRANITO CINZA CORUMBA, PARA DIVISORIA, 2CM DE ESPES</t>
  </si>
  <si>
    <t>PLACA DE GRANITO AMARELO ARABESCO, PARA DIVISORIA, 2CM DE ES</t>
  </si>
  <si>
    <t>PLACA DE ARDOSIA CINZA, PARA DIVISORIA, 2CM DE ESPESSURA</t>
  </si>
  <si>
    <t>PLACA DE GRANITO BRANCO ITAUNAS, PARA DIVISORIA, 2CM DE ESPE</t>
  </si>
  <si>
    <t>CAL HIDRATADA ADITIVADA, (SACO C/20KG), MASSICAL, CH1</t>
  </si>
  <si>
    <t>SINALIZADOR ELETRONICO A LED BIDIRECIONAL, PARA USO EM CONES</t>
  </si>
  <si>
    <t>PLACA DE IDENTIFICACAO DE OBRA PUBLICA, TIPO BANNER/PLOTER,</t>
  </si>
  <si>
    <t>PISO GRAMA SINTETICA EUROPEIA, FIOS C/COMPRIMENTO DE 28MM, C</t>
  </si>
  <si>
    <t>PROTETOR (GOLA) DE ARVORE, DIMENSOES DE (1,00X1,00)M E DIAME</t>
  </si>
  <si>
    <t>PROTETOR (GOLA) DE ARVORE,(1,28X1,28)M, E DIAMETRO DE 0,90M</t>
  </si>
  <si>
    <t>TELA POLIETILENO DE ALTA DENSIDADE, MALHA DE (5X5)CM, ESTABI</t>
  </si>
  <si>
    <t>FIO DE NYLON PARA PEDREIRO, ROLO COM 100M, MONOFIL OU SIMILA</t>
  </si>
  <si>
    <t>FRADE DE FERRO FUNDIDO, MOD.GG-25, COM ALTURA DE 800MM, ZANA</t>
  </si>
  <si>
    <t>BANCO EM CONCRETO ARMADO, SEM ENCOSTO, COM CANTOS ARREDONDAD</t>
  </si>
  <si>
    <t>BANCO RUSTICO MADEIRA APARELHADA, REFERENCIA M-25, PACTAPLAY</t>
  </si>
  <si>
    <t>MADEIRA PRANCHAO DE MADEIRA APARELHADA, SECAO (15X4,5)CM - G</t>
  </si>
  <si>
    <t>PARAFUSO FRANCES DE FERRO GALVANIZADO,C/PORCA, MEDINDO (5/8"</t>
  </si>
  <si>
    <t>PORCA SEXTAVADA, EM ACO BAIXO CARBONO (1010/1020, UNC, 5/8",</t>
  </si>
  <si>
    <t>MADEIRA APARELHADA, ESPESSURA DE 3,75CM (1.1/2"),EM TABUAS P</t>
  </si>
  <si>
    <t>MADEIRA APARELHADA, SECAO (1,50X3,00)CM - GRUPO I, DA TABELA</t>
  </si>
  <si>
    <t>BALIZADOR CILINDRICO DE CONCRETO PRE-FABRICADO, MODELO COPAC</t>
  </si>
  <si>
    <t>TELA ARAME GALVANIZADO FIO Nº 12(2,77MM), REVESTIDO COM PVC,</t>
  </si>
  <si>
    <t>IRRIGADOR DE IMPULSO SETORIAL, DE PLASTICO, COM 10CM DE ALTU</t>
  </si>
  <si>
    <t>IRRIGADOR DE IMPULSO SETORIAL, DE PLASTICO, COM 40CM DE ALTU</t>
  </si>
  <si>
    <t>CONTENTOR EM POLIETILENO DE ALTA DENSIDADE, COM  QUATRO RODA</t>
  </si>
  <si>
    <t>CONTENTOR POLIT.DE ALTA DENSIDADE 240L, COM 2 RODAS MACICAS</t>
  </si>
  <si>
    <t>PAPELEIRA DE POLIETILENO, CAPACIDADE PARA 50L, DE (75,50X34,</t>
  </si>
  <si>
    <t>VASO PLASTICO REDONDO,TERRACOTA CERAMICAOU CINZA, DIAM. ENTR</t>
  </si>
  <si>
    <t>VASO PLASTICO QUADRADO, TERRACOTA CERAMICA OU CINZA, LADOS E</t>
  </si>
  <si>
    <t>VASO PLASTICO REDONDO, TERRACOTA CERAMICA OU CINZA, DIAM.ENT</t>
  </si>
  <si>
    <t>TELA NYLON, C/PROTECAO 80%, SOMBRIT OU  SIMILAR</t>
  </si>
  <si>
    <t>ALUGUEL CACAMBA DE ACO TIPO CONTAINER C/5M3 CAPAC.P/RETIRADA</t>
  </si>
  <si>
    <t>MAO-DE-OBRA DE ARQUITETO OU ENGENHEIRO JUNIOR-PROJETO E CONS</t>
  </si>
  <si>
    <t>MAO-DE-OBRA DE ARQUITETO OU ENGENHEIRO PLENO-PROJETO E CONSU</t>
  </si>
  <si>
    <t>MAO-DE-OBRA DE ARQUITETO OU ENGENHEIRO SENIOR DE CONSULTORIA</t>
  </si>
  <si>
    <t>MAO-DE-OBRA DE BIOLOGO JUNIOR, PARA SERVICOS DE CONSULTORIA,</t>
  </si>
  <si>
    <t>MAO-DE-OBRA DE BIOLOGO PLENO, PARA SERVICOS DE CONSULTORIA,</t>
  </si>
  <si>
    <t>MAO-DE-OBRA DE BIOLOGO SENIOR, PARA SERVICOS DE CONSULTORIA,</t>
  </si>
  <si>
    <t>MAO-DE-OBRA DE AGRONOMO JUNIOR, PARA SERVICOS DE CONSULTORIA</t>
  </si>
  <si>
    <t>MAO-DE-OBRA DE AGRONOMO PLENO, PARA SERVICOS DE CONSULTORIA,</t>
  </si>
  <si>
    <t>MAO-DE-OBRA DE AGRONOMO SENIOR, PARA SERVICOS DE CONSULTORIA</t>
  </si>
  <si>
    <t>MAO-DE-OBRA DE GEOLOGO JUNIOR, PARA SERVICOS DE CONSULTORIA,</t>
  </si>
  <si>
    <t>MAO-DE-OBRA DE GEOLOGO PLENO, PARA SERVICOS DE CONSULTORIA,</t>
  </si>
  <si>
    <t>MAO-DE-OBRA DE GEOLOGO SENIOR, PARA SERVICOS DE CONSULTORIA,</t>
  </si>
  <si>
    <t>MAO-DE-OBRA DE ANALISTA AMBIENTAL, PARA SERVICOS DE CONSULTO</t>
  </si>
  <si>
    <t>MAO-DE-OBRA DE TECNICO ESPECIALIZADO, PARA SERVICOS DE CONSU</t>
  </si>
  <si>
    <t>MAO-DE-OBRA DE AUXILIAR TECNICO, PARA SERVICOS DE CONSULTORI</t>
  </si>
  <si>
    <t>MAO-DE-OBRA DE SECRETARIA PARA SERVICOS DE CONSULTORIA, INCL</t>
  </si>
  <si>
    <t>MAO-DE-OBRA DE ARQUITETO OU ENGENHEIRO COORDENADOR - SERVICO</t>
  </si>
  <si>
    <t>MAO-DE-OBRA DE DESENHISTA CADISTA JUNIOR-PROJETO E CONSULTOR</t>
  </si>
  <si>
    <t>MAO-DE-OBRA DE DESENHISTA CADISTA PLENO-PROJETO E CONSULTORI</t>
  </si>
  <si>
    <t>MAO-DE-OBRA DE DESENHISTA CADISTA SENIOR-PROJETO E CONSULTOR</t>
  </si>
  <si>
    <t>MAO-DE-OBRA DE PROJETISTA CADISTA JUNIOR-PROJETO E CONSULTOR</t>
  </si>
  <si>
    <t>MAO-DE-OBRA DE PROJETISTA CADISTA PLENO-PROJETO E CONSULTORI</t>
  </si>
  <si>
    <t>MAO-DE-OBRA DE PROJETISTA CADISTA SENIOR-PROJETO E CONSULTOR</t>
  </si>
  <si>
    <t>MAO-DE-OBRA DE ADVOGADO, PARA SERVICOS DE CONSULTORIA, INCLU</t>
  </si>
  <si>
    <t>MAO-DE-OBRA DE PROGRAMADOR INFORMATICA JUNIOR, PARA SERVICOS</t>
  </si>
  <si>
    <t>MAO-DE-OBRA DE PROGRAMADOR DE INFORMATICA PLENO, PARA SERVIC</t>
  </si>
  <si>
    <t>MAO-DE-OBRA DE PROGRAMADOR DE INFORMATICA SENIOR, PARA SERVI</t>
  </si>
  <si>
    <t>MAO-DE-OBRA DE ANALISTA DE SISTEMA JUNIOR, PARA SERVICOS DE</t>
  </si>
  <si>
    <t>MAO-DE-OBRA DE ANALISTA DE SISTEMA PLENO, PARA SERVICOS DE C</t>
  </si>
  <si>
    <t>MAO-DE-OBRA DE ANALISTA DE SISTEMA SENIOR, PARA SERVICOS DE</t>
  </si>
  <si>
    <t>NIVEL OPTICO, COM PRECISAO DE APROXIMADAMENTE 02MM POR KM, I</t>
  </si>
  <si>
    <t>MAO-DE-OBRA DE OPERADOR DE COMPUTADOR/TECNICO DE INFORMATICA</t>
  </si>
  <si>
    <t>MAO-DE-OBRA DE MUSEOLOGO RESTAURADOR, INCLUSIVE ENCARGOS SOC</t>
  </si>
  <si>
    <t>ESTACA PRE-MOLDADA DE CONCRETO ARMADO, CENTRIFUGADA D=26CM,</t>
  </si>
  <si>
    <t>ESTACA PRE-MOLDADA DE CONCRETO ARMADO, CENTRIFUGADA, D=33CM,</t>
  </si>
  <si>
    <t>ESTACA PRE-MOLDADA DE CONCRETO ARMADO, CENTRIFUGADA, D=38CM,</t>
  </si>
  <si>
    <t>ESTACA PRE-MOLDADA DE CONCRETO ARMADO, CENTRIFUGADA, D=42CM,</t>
  </si>
  <si>
    <t>ESTACA PRE-MOLDADA DE CONCRETO ARMADO, CENTRIFUGADA, D=50CM,</t>
  </si>
  <si>
    <t>ESTACA PRE-MOLDADA DE CONCRETO ARMADO, CENTRIFUGADA, D=60CM,</t>
  </si>
  <si>
    <t>TINTA PRIMER CONVERTEDOR DE FERRUGEM, PCF, QUIMATIC, TAPMATI</t>
  </si>
  <si>
    <t>TINTA A BASE DE RESINA ACRILICA, EXTERIOR/INTERIOR, PARA AZU</t>
  </si>
  <si>
    <t>TINTA A BASE DE RESINA ACRILICA, EXTERIOR/INTERIOR, PARA PED</t>
  </si>
  <si>
    <t>IMPERMEABILIZANTE INCOLOR, A BASE DE SILICONE, PARA EXTERIOR</t>
  </si>
  <si>
    <t>TINTA LATEX STANDARD, PARA EXTERIOR/INTERIOR, SEMIBRILHANTE</t>
  </si>
  <si>
    <t>SUBCOBERTURA DE DUAS FOLHAS DE ALUMINIO ESTRUT. E UMA FOLHA</t>
  </si>
  <si>
    <t>RUFO DE GALVALUME, TRAPEZOIDAL, ACABAMENTO EM VERNIZ EM AMBA</t>
  </si>
  <si>
    <t>RUFO DE GALVALUME, TRAPEZOIDAL, ACABAMENTO EM VERNIZ E PINTU</t>
  </si>
  <si>
    <t>CUMEEIRA DE GALVALUME, TRAPEZOIDAL, ACABAMENTO EM VERNIZ EM</t>
  </si>
  <si>
    <t>CUMEEIRA DE GALVALUME, TRAPEZOIDAL, ACABAMENTO EM VERNIZ E P</t>
  </si>
  <si>
    <t>CONTRA RUFO DE GALVALUME, TRAPEZOIDAL, ACABAMENTO EM VERNIZ</t>
  </si>
  <si>
    <t>SUBCOBERTURA CONSTITUIDA POR UMA FOLHA DE ALUMINIO E FIBRAS</t>
  </si>
  <si>
    <t>ARGAMASSA CRISTALIZANTE CONCENTRADA PARA IMPERMEABILIZACAO D</t>
  </si>
  <si>
    <t>ARGAMASSA CRISTALIZANTE MODIFICADA PARA IMPERMEABILIZACAO DE</t>
  </si>
  <si>
    <t>ESPIGAO P/COBERTURA EM TELHAS DE CIMENTO, SEM AMIANTO, NORMA</t>
  </si>
  <si>
    <t>TELHA DE GALVALUME, TRAPEZOIDAL, ACABAMENTO EM VERNIZ EM AMB</t>
  </si>
  <si>
    <t>TELHA DE GALVALUME, TRAPEZOIDAL, ACABAMENTO EM VERNIZ E PINT</t>
  </si>
  <si>
    <t>CONTRA RUFO DE GALVALUME, TRAPEZOIDAL, 2 ABAS DE 0,30M, COM</t>
  </si>
  <si>
    <t>CONJUNTO DE VEDACAO ELASTICA, PARA TELHA TRAPEZOIDAL DE 5/16</t>
  </si>
  <si>
    <t>PINO RETO DE FERRO GALVANIZADO, COM VEDACAO, DE 5/16"X300MM,</t>
  </si>
  <si>
    <t>RUFO DE GALVALUME, TRAPEZOIDAL, MEDIDAS APROXIMADAS DE (1265</t>
  </si>
  <si>
    <t>TELHA TERMICA DE GALVALUME, TRAPEZOIDAL DUPLA, ESPESSURA DE</t>
  </si>
  <si>
    <t>RUFO DE GALVALUME, TRAPEZOIDAL, 2 ABAS DE 0,30CM, EM CHAPA C</t>
  </si>
  <si>
    <t>TELHA TERMO-ISOLANTE PARA MONTAGEM TRAPEZOIDAL, DE GALVALUME</t>
  </si>
  <si>
    <t>TELHA ONDULADA DE FIBRAS VEGETAIS E MINERAIS, MEDINDO 2000X9</t>
  </si>
  <si>
    <t>CUMEEIRA NORMAL PARA TELHAS EM FIBRAS VEGETAIS E MINERAIS ME</t>
  </si>
  <si>
    <t>PLACA DE POLICARBONATO ALVEOLAR, COR CRISTAL, COM ESPESSURA</t>
  </si>
  <si>
    <t>SILICONE BRANCO LEITOSO, BISNAGA COM APROXIMADAMENTE 300 GRA</t>
  </si>
  <si>
    <t>PLACA DE POLICARBONATO ALVEOLAR, COR FUME, COM ESPESSURA DE</t>
  </si>
  <si>
    <t>CHAPA DE ACO USI-SAC 350, COM ESPESSURA DE 1/2"A</t>
  </si>
  <si>
    <t>CUMEEIRA OU RUFO DE TOPO, TRANSPEIZOIDAL, POLIESTER, PROTECA</t>
  </si>
  <si>
    <t>RUFO LATERAL OU CONTRARUFO TRANSLUCIDO TRAPEIZODAL DE RESINA</t>
  </si>
  <si>
    <t>TELHA TRANSLUCIDA, CRISTAL, BRANCA LEITOSA OU CORES BASICAS,</t>
  </si>
  <si>
    <t>TELHA TRANSLUCIDA, CRISTAL, TRAPEIZOIDA DE RESINA POLIESTER,</t>
  </si>
  <si>
    <t>SUBCOBERTURA COMPOSTA POR ESPUMA DE POLIETILENO EXPANDIDO E</t>
  </si>
  <si>
    <t>PASTILHA DE VIDRO CRISTAL OU COM RESINA, DIMENSOES DE (2X2)C</t>
  </si>
  <si>
    <t>PASTILHA DE VIDRO CRISTAL OU COM RESINA, MEDINDO (5X5)CM, CO</t>
  </si>
  <si>
    <t>PASTILHA DE PORCELANA,MED.EM TORNO DE (5X5)CM,PLACAS(30X30)C</t>
  </si>
  <si>
    <t>REVESTIMENTO CERAMICO EXTRUDADO,DE(11,6 X11,6)CM,ESPESSURA D</t>
  </si>
  <si>
    <t>REVESTIMENTO CERAMICO EXTRUDADO,DE (24X 11,6)CM,ESPESSURA DE</t>
  </si>
  <si>
    <t>CHAPA DE FIBRA DE MADEIRA, DURA, ACABAMENTO MATE, DE 3MM DE</t>
  </si>
  <si>
    <t>PLACA CIMENTICIA (SEM UTILIZACAO DE AMIANTO), COM 12MM DE ES</t>
  </si>
  <si>
    <t>CHAPA DE MADEIRA MINERALIZADA, PRENSADA COM CIMENTO, TERMO A</t>
  </si>
  <si>
    <t>GRANITO CINZA ANDORINHA, POLIDO, PLACAS DE (40X40)CM, COM ES</t>
  </si>
  <si>
    <t>GRANITO VERMELHO BRASILIA, POLIDO, PLACAS DE (40X40)CM, COM</t>
  </si>
  <si>
    <t>GRANITO CINZA MIRACEMA, PLACAS DE (40X40)CM, COM ESPESSURA D</t>
  </si>
  <si>
    <t>PISO VINILICO FLEXIVEL,MANTAS L=2M X C=23MM,HOMOGENEO,2MM ES</t>
  </si>
  <si>
    <t>PISO VINILICO FLEXIVEL,MANTAS L=2M X C=23M,HETEROGENEO,2MM E</t>
  </si>
  <si>
    <t>PISO VINILICO FLEXIVEL,MANTAS L=2M X C=23M,HETEROGENEO,3MM E</t>
  </si>
  <si>
    <t>RODAPE DE PVC TIPO PLANO, ALTURA DE 7,5CM, PARA PISO VINILIC</t>
  </si>
  <si>
    <t>RODAPE DE PVC, HOSPITALAR DE SOBREPOR, ALTURA DE 7,5CM PARA</t>
  </si>
  <si>
    <t>CARPETE EM ROLO DE POLIPROPILENO COM COBERTURA EM FIBRA DE N</t>
  </si>
  <si>
    <t>CARPETE EM ROLO DE FIBRA DE POLIPROPILENO, PARA TRAFEGO LEVE</t>
  </si>
  <si>
    <t>CARPETE EM ROLO DE FIBRA DE POLIPROPILENO, COM ACABAMENTO RE</t>
  </si>
  <si>
    <t>PISO DE BORRACHA SINTETICA SBR ANTIDERRAPANTE, EM ROLO, SUPE</t>
  </si>
  <si>
    <t>CORDAO DE SOLDA PARA PISO VINILICO, LINHA ABSOLUTE, FADEMAC</t>
  </si>
  <si>
    <t>MANTA PRE-FABRICADA DE BORRACHA SBR,ANTIDERRAPANTE,PARA PIST</t>
  </si>
  <si>
    <t>PISO DE BORRACHA ESPECIAL SBR E GRANULOS DE EPDM, ANTI-IMPAC</t>
  </si>
  <si>
    <t>MANTA PRE-FABRICADA DE PARTICULA DE BORRACHA SBR E GRANULOS</t>
  </si>
  <si>
    <t>PISO ALERTA EM PLACAS MARMORIZADAS, VIDRO-PRENSADAS, COR CIN</t>
  </si>
  <si>
    <t>PISO ALERTA EM PLACAS MARMORIZADAS, VIDRO-PRENSADAS, COR VER</t>
  </si>
  <si>
    <t>PASTILHA DE PORCELANA, MED. EM TORNO DE (5X5)CM, PLACAS (30X</t>
  </si>
  <si>
    <t>PASTILHA DE PORCELANA,MED.EM TORNO DE (5X10)CM,PLACAS(30X30)</t>
  </si>
  <si>
    <t>REVESTIMENTO CERAMICO EXTRUDADO,DE(24X  11,6)CM,ESPESSURA DE</t>
  </si>
  <si>
    <t>PISO TATIL DE BORRACHA,DIRECIONAL,PARA ACESSIBILIDADE,CONFOR</t>
  </si>
  <si>
    <t>PISO TATIL DE BORRACHA,ALERTA,PARA ACESSIBILIDADE,CONFORME A</t>
  </si>
  <si>
    <t>LADRILHO CERAMICO COM MEDIDAS EM TORNO  DE (32X57)CM</t>
  </si>
  <si>
    <t>LADRILHO CERAMICO COM MEDIDAS EM TORNO  DE (45X45)CM, ANTI-D</t>
  </si>
  <si>
    <t>GRANITO CINZA CORUMBA, POLIDO, PLACAS DE (40X40)CM, COM ESPE</t>
  </si>
  <si>
    <t>RODAPE DE GRANITO CINZA, CORUMBA, POLIDO, H=10CM, COM ESPESS</t>
  </si>
  <si>
    <t>PEDRA BOX DE BANHEIRO, EM MARMORE OU GRANITO DIVERSOS, COM A</t>
  </si>
  <si>
    <t>PLACA TIPO COLMEIA,EM ALUMINIO PRE-PINTADO,MODULACAO DE (62X</t>
  </si>
  <si>
    <t>PROTETOR PAREDE (BATE-MACA),C/20CM LARG.VINIL ALTO IMPACTO,A</t>
  </si>
  <si>
    <t>PROTETOR PAREDE (BATE-MACA),TIPO CORRIMAO APROX 14CM,VINIL A</t>
  </si>
  <si>
    <t>PROTETOR PAREDE (BATE-MACA),C/12,7CM LARG.VINIL ALTO IMPACTO</t>
  </si>
  <si>
    <t>PISO EM PORCELANATO,ACABAMENTO BORDA RETIFICADO,P/USO AREAS</t>
  </si>
  <si>
    <t>PISO CERAMICO TATIL DIRECIONAL, PARA ACESSIBILIDADE, CONFORM</t>
  </si>
  <si>
    <t>PISO CERAMICO TATIL ALERTA, PARA ACESSIBILIDADE, CONFORME AB</t>
  </si>
  <si>
    <t>PORTA SANFONADA EM PVC, (0,60X2,10)M, INCLUSIVE PARAFUSOS, B</t>
  </si>
  <si>
    <t>PORTA SANFONADA EM PVC, (0,70X2,10)M, INCLUSIVE PARAFUSOS, B</t>
  </si>
  <si>
    <t>PORTA SANFONADA EM PVC, (1,00X2,10)M, INCLUSIVE PARAFUSOS, B</t>
  </si>
  <si>
    <t>PORTA FLEXIVEL MED.(1,40X2,10)M,DE ALTURA COM FECHAMENTO AUT</t>
  </si>
  <si>
    <t>PROTETOR CANTOS,PROD.C/ESTR.INT.SUP.ALUM.PVC,C/REFOR.NEOPREN</t>
  </si>
  <si>
    <t>FECHADURA DE SOBREPOR PARA PORTAO, COM CILINDRO, EM METAL CO</t>
  </si>
  <si>
    <t>PONTA DE LANCA DE FERRO FUNDIDO, COM MEDIDAS DE APROXIMADAME</t>
  </si>
  <si>
    <t>CHAPA ACO CARBONO, COMUM, PARA USO GERAL,TAMANHO PADRAO, BOR</t>
  </si>
  <si>
    <t>PONTA DE LANCA FERRO FUNDIDO, COM MEDIDAS DE APROXIMADAMENTE</t>
  </si>
  <si>
    <t>GRADIL ELETROFUNDIDO, MALHA (65X132)MM, PINTURA ELETROSTATIC</t>
  </si>
  <si>
    <t>GRADIL, METALICO EM ACO GALVANIZADO, DIMENSOES (2,50X2,03)M,</t>
  </si>
  <si>
    <t>MONTANTE PARA GRADIL METALICO, PINTURA STANDARD, SECAO (60X4</t>
  </si>
  <si>
    <t>COLETOR SOLAR PARA AQUECIMENTO DE AGUA, MEDINDO (1X2)M, CONF</t>
  </si>
  <si>
    <t>TELA ARAME GALVANIZADO, FIO Nº 08(4,19MM), MALHA QUADRANGULA</t>
  </si>
  <si>
    <t>PERFIL RETANGULAR DE TUBO INDUSTRIAL GALVANIZADO, (50X30X2)M</t>
  </si>
  <si>
    <t>PORTA-BALCAO ABRIR ACO LAMINADO, DIMENSOES APROXIMADAS DE (2</t>
  </si>
  <si>
    <t>PORTA DE ABRIR EM ACO LAMINADO TIPO VENEZIANA, DIMENSOES APR</t>
  </si>
  <si>
    <t>PORTA DE ABRIR EM ACO LAMINADO, DIMENSOES APROXIMADAS DE(217</t>
  </si>
  <si>
    <t>PORTA DE ABRIR EM ACO LAMINADO, DIMENSOES APROXIMADAS DE (21</t>
  </si>
  <si>
    <t>PORTA DE CORRER EM ACO LAMINADO, DIMENSOES APROXIMADAS DE (2</t>
  </si>
  <si>
    <t>PORTA DE ABRIR EM ACO LAMINADO VENEZIANA DE (217X77)CM, 1 FO</t>
  </si>
  <si>
    <t>JANELA BASCULANTE EM ACO LAMINADO 1SECAO(60X60)CM,2 BASCULAS</t>
  </si>
  <si>
    <t>JANELA BASCULANTE EM ACO LAMINADO,1SECAO(60X80)CM,2 BASCULAS</t>
  </si>
  <si>
    <t>JANELA BASCULANTE EM ACO LAMINADO,1SECAO(60X100)CM,2 BASCULA</t>
  </si>
  <si>
    <t>JANELA MAXIM-AR ACO LAMINADO, DE (40X60)CM, 1 FOLHA, COM GRA</t>
  </si>
  <si>
    <t>JANELA MAXIM-AR EM ACO LAMINADO, DE (60X60)CM, 1 FOLHA,MASSA</t>
  </si>
  <si>
    <t>JUNCAO VERTICAL DE 60CM, PARA JANELA MAXIM-AR DE ACO LAMINAD</t>
  </si>
  <si>
    <t>JANELA MAXIM-AR EM ACO LAMINADO, DE (100X60)CM, 1 FOLHA, MAS</t>
  </si>
  <si>
    <t>JANELA DE CORRER EM ACO LAMINADO, DIMENSOES APROXIMADAS DE (</t>
  </si>
  <si>
    <t>JANELA MAXIM-AR EM ACO LAMINADO, DE (40X60)CM, 1 FOLHA, MASS</t>
  </si>
  <si>
    <t>JANELA MAXIM-AR EM ACO LAMINADO, DE (60X80)CM, 1 FOLHA, MASS</t>
  </si>
  <si>
    <t>JANELA DE CORRER ACO LAMINADO, DIMENSOES APROXIMADAS DE (100</t>
  </si>
  <si>
    <t>JANELA MAXIM-AR EM ACO LAMINADO, DE (60X60)CM, 1 FOLHA, COM</t>
  </si>
  <si>
    <t>JANELA VENEZIANA EM ACO LAMINADO, DE (120X200)CM, 6 FOLHAS,</t>
  </si>
  <si>
    <t>JANELA VENEZIANA EM ACO LAMINADO, DE (100X200)CM, 6 FOLHAS,</t>
  </si>
  <si>
    <t>PELICULA DE SEGURANCA,ANTI-IMPACTO E CONTROLE SOLAR,SEM COLO</t>
  </si>
  <si>
    <t>PLACA DE POLICARBONATO COMPACTO, COR CRISTAL, COM ESPESSURA</t>
  </si>
  <si>
    <t>JANELA VVP, VIDRO, VENEZIANA E POSTIGO, MADEIRA APARELHADA,</t>
  </si>
  <si>
    <t>JANELA DE CORRER, MADEIRA APARELHADA, VENEZIANA, 2 FOLHAS CO</t>
  </si>
  <si>
    <t>JANELA DE CORRER,MADEIRA APARELHADA P/PINTURA, 3 FOLHAS DE C</t>
  </si>
  <si>
    <t>MADEIRA APARELHADA, SECAO 2,00X10,00CM - GRUPO III, DA TABEL</t>
  </si>
  <si>
    <t>PARAFUSO EM ACO CARBONO 1020, SEXTAVADO,ROSCA PARCIAL, 8x40M</t>
  </si>
  <si>
    <t>ASSOALHO EM REGUAS DE MADEIRA APARELHADA MEDINDO APROXIMADAM</t>
  </si>
  <si>
    <t>PORTA RADIOLOGIA PRX, EM MADEIRA MACICA BLINDADA COM CHUMBO</t>
  </si>
  <si>
    <t>JANELA PVC BRANCO,ABNT NBR 16851,DE CORRER,QUATRO FLS.,SENDO</t>
  </si>
  <si>
    <t>PORTA SANFONADA EM PVC, (0,80X2,10)M, INCLUSIVE PARAFUSOS, B</t>
  </si>
  <si>
    <t>PORTA ACUSTICA METALICA,46DB,PARA ALTA FREQUENCIA,(700X2100)</t>
  </si>
  <si>
    <t>PORTA ACUSTICA METALICA,46DB,PARA ALTA FREQUENCIA,(800X2100)</t>
  </si>
  <si>
    <t>PORTA ACUSTICA METALICA,46DB,PARA ALTA FREQUENCIA,(900X2100)</t>
  </si>
  <si>
    <t>PORTA ACUSTICA METALICA,46DB,PARA ALTA FREQUENCIA,(1000X2100</t>
  </si>
  <si>
    <t>PORTA ACUSTICA METALICA,46DB,PARA ALTA FREQUENCIA,(1400X2100</t>
  </si>
  <si>
    <t>PORTA ACUSTICA METALICA,46DB,PARA ALTA FREQUENCIA,(1600X2100</t>
  </si>
  <si>
    <t>PORTA ACUSTICA METALICA,46DB,PARA ALTA FREQUENCIA,(1800X2100</t>
  </si>
  <si>
    <t>PORTA ACUSTICA METALICA,46DB,PARA ALTA FREQUENCIA,(2000X2100</t>
  </si>
  <si>
    <t>PORTA ACUSTICA METALICA,56DB,PARA ALTA FREQUENCIA,(700X2100)</t>
  </si>
  <si>
    <t>PORTA ACUSTICA METALICA,56DB,PARA ALTA FREQUENCIA,(800X2100)</t>
  </si>
  <si>
    <t>PORTA ACUSTICA METALICA,56DB,PARA ALTA FREQUENCIA,(900X2100)</t>
  </si>
  <si>
    <t>PORTA ACUSTICA METALICA,56DB,PARA ALTA FREQUENCIA,(1000X2100</t>
  </si>
  <si>
    <t>PORTA ACUSTICA METALICA,56DB,PARA ALTA FREQUENCIA,(1400X2100</t>
  </si>
  <si>
    <t>PORTA ACUSTICA METALICA,56DB,PARA ALTA FREQUENCIA,(1600X2100</t>
  </si>
  <si>
    <t>PORTA ACUSTICA METALICA,56DB,PARA ALTA FREQUENCIA,(1800X2100</t>
  </si>
  <si>
    <t>PORTA ACUSTICA METALICA,56DB,PARA ALTA FREQUENCIA,(2000X2100</t>
  </si>
  <si>
    <t>POSTE DE CONCRETO, RETO, COM SECAO CIRCULAR, TIPO LEVE, COMP</t>
  </si>
  <si>
    <t>POSTE DE CONCRETO, RETO, COM SECAO CIRCULAR, TIPO PESADO, CO</t>
  </si>
  <si>
    <t>POSTE DE CONCRETO, COM CONICIDADE REDUZIDA, PADRAO ABNT, EXC</t>
  </si>
  <si>
    <t>POSTE DE ACO RETO, CONICO CONTINUO, SEM SAPATA, COMPRIMENTO</t>
  </si>
  <si>
    <t>POSTE DE ACO RETO, CONICO CONTINUO, COM ALTURA DE 3,50M, COM</t>
  </si>
  <si>
    <t>POSTE DE ACO RETO, CONICO CONTINUO, COM ALTURA DE 4,50M, SEM</t>
  </si>
  <si>
    <t>POSTE DE ACO RETO, CONICO CONTINUO, COM ALTURA DE 4,50M, COM</t>
  </si>
  <si>
    <t>POSTE DE ACO RETO, CONICO CONTINUO, COM ALTURA DE 7M, SEM SA</t>
  </si>
  <si>
    <t>POSTE DE ACO RETO, CONICO CONTINUO, COM SAPATA, COMPRIMENTO</t>
  </si>
  <si>
    <t>VALVULA DE DESCARGA EXTERNA, ACIONAMENTO POR ALAVANCA, COM R</t>
  </si>
  <si>
    <t>TORNEIRA PARA LAVATORIO,DE MESA,COM SENSOR DE PRESENCA,ACABA</t>
  </si>
  <si>
    <t>LANTERNA DE SEGURANCA GIRATORIA, COM FILTRO VERMELHO, EM EST</t>
  </si>
  <si>
    <t>POSTE ACO CURVO SIMPLES, CONICO CONTINUO DE (9X2,50)M, SEM S</t>
  </si>
  <si>
    <t>POSTE ACO CURVO DUPLO, CONICO CONTINUO, COM SAPATA, COMPRIME</t>
  </si>
  <si>
    <t>POSTE DE ACO RETO, CONICO CONTINUO, COM ALTURA DE 15M, DIAME</t>
  </si>
  <si>
    <t>PLATAFORMA P/TRANSPORTE VERTICAL, PERCURSO DE 4,00M, CAPAC.</t>
  </si>
  <si>
    <t>BASE EM ACO ZINCADO, PARA SUSTENTACAO DE POSTE DE ACO RETO,</t>
  </si>
  <si>
    <t>BASE EM ACO ZINCADO, PARA SUSTENTACAO DEPOSTE DE ACO RETO, T</t>
  </si>
  <si>
    <t>ARGAMASSA CIMENTICIA POLIMERICA BICOMPONENTE COM INIBIDOR DE</t>
  </si>
  <si>
    <t>LACO DUPLO PRE-FORMADO COM COXIM PARA ARMACAO DE CONDUTORES</t>
  </si>
  <si>
    <t>PARAFUSO ESPACADOR DE ACO 1020, MEDINDO 16X500MM</t>
  </si>
  <si>
    <t>PARAFUSO FRANCES DE FERRO GALVANIZADO, COM PORCA, MEDINDO 5/</t>
  </si>
  <si>
    <t>PINO DE FERRO PARA CRUZETA DE MADEIRA, COM ROSCA DE CHUMBO D</t>
  </si>
  <si>
    <t>ALCA PRE-FORMADA DE DISTRIBUICAO PARA CONDUTORES DE ALUMINIO</t>
  </si>
  <si>
    <t>CONECTOR COM ESTRIBOS, APARAFUSADOS, PARA CABOS DE 2 A 1/OAW</t>
  </si>
  <si>
    <t>CONECTOR PARAFUSO FENDIDO COM RABICHO, EM BRONZE, PARA ATERR</t>
  </si>
  <si>
    <t>CONECTOR LIGA COBRE ESTANHADO, TIPO C E CUNHA, INTEGRADOS, R</t>
  </si>
  <si>
    <t>CONECTOR EM LIGA DE COBRE ESTANHADO, TIPO C E CUNHA, INTEGRA</t>
  </si>
  <si>
    <t>CONECTOR PERFURANTE REDE SUBTERRANEA TENSAO 0,6/1KV, IP-65,</t>
  </si>
  <si>
    <t>CONECTOR PERFURANTE REDE SUBTERRANEA TENSAO 6,0/1KV, IP-68,</t>
  </si>
  <si>
    <t>CONDULETE DE ALUMINIO SILICO, TIPO PETROLETS R-15/TB-66, DE</t>
  </si>
  <si>
    <t>CAIXA DE PASSAGEM EM ALUMINIO, DE 1.1/2", MODELO R-15, TIPO</t>
  </si>
  <si>
    <t>CABO DE COBRE FLEXIVEL, 750V, PVC/70°C, DE (2X1,5MM2)</t>
  </si>
  <si>
    <t>CABO DE COBRE FLEXIVEL, 750V, PVC/70°C, DE (3X1,5MM2)</t>
  </si>
  <si>
    <t>CABO DE COBRE FLEXIVEL, 750V, PVC/70°C, DE (3X2,5MM2)</t>
  </si>
  <si>
    <t>CABO DE COBRE FLEXIVEL, 750V, PVC/70°C, DE (2X4MM2)</t>
  </si>
  <si>
    <t>CABO DE COBRE FLEXIVEL, 750V, PVC/70°C, DE (3X4MM2)</t>
  </si>
  <si>
    <t>CABO COBRE FLEXIVEL, 750V, PVC/70°C, DE (4X4MM2)</t>
  </si>
  <si>
    <t>CABO COBRE FLEXIVEL, 750V, PVC/70°C, DE (3X6MM2)</t>
  </si>
  <si>
    <t>CABO DE COBRE FLEXIVEL, 750V, PVC/70°C, DE (3X10MM2)</t>
  </si>
  <si>
    <t>CABO DE COBRE FLEXIVEL, 750V, PVC/70°C, DE (4X10MM2)</t>
  </si>
  <si>
    <t>CABO DE COBRE FLEXIVEL, 750V, PVC/70°C, DE (2X6MM2)</t>
  </si>
  <si>
    <t>CABO DE COBRE RIGIDO, CLASSE 2, PARA 1KV, XLPE OU EPR, COM C</t>
  </si>
  <si>
    <t>CABO DE COBRE RIGIDO, 1KV, PVC 70°C, DE 16MM2,NBR 7288</t>
  </si>
  <si>
    <t>CABO DE COBRE RIGIDO,8,7 A 15KV,SECAO DE25MM2 ISOLADO EPR/XL</t>
  </si>
  <si>
    <t>CABO DE COBRE RIGIDO, CLASSE 2, PARA 1KV, XLPE PI EPR, COM C</t>
  </si>
  <si>
    <t>CABO DE COBRE RIGIDO,SECAO DE 3X1X50MM2,TRIPLEXADO, ISOLADO</t>
  </si>
  <si>
    <t>CABO DE ALUMINIO NU,SEM ALMA DE ACO (CA)),SECAO 2AWG(DIAM=7,</t>
  </si>
  <si>
    <t>CABO DE ALUMINIO NU,COM ALMA DE ACO(CAA),SECAO 1/0AWG(DIAM=9</t>
  </si>
  <si>
    <t>CABO DE ALUMINIO, CLASSE 2, ISOLAMENTO 1KV, XLPE OU EPR, COM</t>
  </si>
  <si>
    <t>ANILHA DE NYLON PARA IDENTIFICACAO DE CONDUTORES XLPE DE 25</t>
  </si>
  <si>
    <t>ANILHA DE NYLON, PARA IDENTIFICACAO DE CONDUTORES XLPE DE 50</t>
  </si>
  <si>
    <t>CARTUCHO PLASTICO, ERICO OU SIMILAR, COM PO DE SOLDA NA QUAN</t>
  </si>
  <si>
    <t>MOLDE DE GRAFITE SEMI-PERMANENTE, USINADO, REF. XXB.W3.W3, E</t>
  </si>
  <si>
    <t>MOLDE DE GRAFITE SEMI-PERMANENTE, USINADO, REF. HBA.16.W3, E</t>
  </si>
  <si>
    <t>ANEL DE CONCRETO ARMADO PRE-MOLDADO (30X30X5)CM, PARA CAIXA</t>
  </si>
  <si>
    <t>TAMPAO FERRO FUNDIDO DUCTIL(NODULAR),ARTICULADO,ESPECIAL,DN</t>
  </si>
  <si>
    <t>TAMPAO FERRO FUNDIDO DUCTIL(NODULAR),ARTICULADO,DN 300MM,CLA</t>
  </si>
  <si>
    <t>TAMPAO FERRO FUNDIDO DUCTIL(NODULAR),ARTICULADO,DN 300MM,COM</t>
  </si>
  <si>
    <t>TAMPAO FERRO FUNDIDO DUCTIL(NODULAR),ARTICULADO,DN 600MM,COM</t>
  </si>
  <si>
    <t>TAMPAO EM POLIETILENO DE ALTA DENSIDADE, PRETO DE 5"X225MM,</t>
  </si>
  <si>
    <t>CURVA DE ACO GALVANIZADO, ELETROLITICO, DIAMETRO NOMINAL DE</t>
  </si>
  <si>
    <t>CURVA DE ACO GALVANIZADO, ELETROLITICO, PARA ELETRODUTO, DIA</t>
  </si>
  <si>
    <t>CONJUNTO P/MONTAGEM INDIC. VISUAL VENTO SUPERFICIE (BIRUTA)</t>
  </si>
  <si>
    <t>FONTE DE EMERGENCIA, NO BREAK, POTENCIA DE 2KVA, 127/220V-60</t>
  </si>
  <si>
    <t>RELE FOTOELETRONICO EM POLICARBONATO AZUL, FAIL-OFF, 10A, TE</t>
  </si>
  <si>
    <t>LAMPADA FLUORESCENTE, COMPACTA INTEGRADA, ELETRONICA, DE 18W</t>
  </si>
  <si>
    <t>LAMPADA DE MULTIVAPOR METALICA (MVM), ALTA PRESSAO, BASE E-2</t>
  </si>
  <si>
    <t>LAMPADA DE MULTIVAPOR METALICA (MVM), BASE E-40, BULBO TUBUL</t>
  </si>
  <si>
    <t>LAMPADA DE MULTIVAPOR METALICA (MVM), ALTA PRESSAO, BASE E-4</t>
  </si>
  <si>
    <t>LAMPADA DE VAPOR DE SODIO, ALTA PRESSAO, BASE E-40, BULBO TU</t>
  </si>
  <si>
    <t>REATOR EXTERNO PARA LAMPADA VAPOR SODIO DE 70W, COM IGNITOR</t>
  </si>
  <si>
    <t>REATOR EXTERNO PARA LAMPADA VAPOR DE SODIO DE 100W, COM IGNI</t>
  </si>
  <si>
    <t>REATOR EXTERNO PARA LAMPADA VAPOR DE SODIO DE 150W, COM IGNI</t>
  </si>
  <si>
    <t>REATOR EXTERNO PARA LAMPADA VAPOR DE SODIO DE 250W, COM IGNI</t>
  </si>
  <si>
    <t>REATOR EXTERNO PARA LAMPADA VAPOR DE SODIO DE 400W, COM IGNI</t>
  </si>
  <si>
    <t>REATOR INTERNO/INTEGRADO PARA LAMPADA VAPOR DE SODIO DE 70W,</t>
  </si>
  <si>
    <t>REATOR INTERNO/INTEGRADO PARA LAMPADA VAPOR DE SODIO DE 150W</t>
  </si>
  <si>
    <t>REATOR INTERNO/INTEGRADO PARA LAMPADA VAPOR DE SODIO DE 250W</t>
  </si>
  <si>
    <t>REATOR INTERNO/INTEGRADO PARA LAMPADA VAPOR DE SODIO DE 400W</t>
  </si>
  <si>
    <t>CHUMBADOR ACO CARBONO, GALVANIZADO POR IMERSAO A QUENTE DE 7</t>
  </si>
  <si>
    <t>CHUMBADOR DE ACO INOXIDAVEL 304, TIPO TEC BOLT-TBM 12.100, C</t>
  </si>
  <si>
    <t>PARAFUSO DE ACO GALVANIZADO, CABECA SEXTAVADA, MEDINDO (5/8"</t>
  </si>
  <si>
    <t>PARAFUSO DE ACO CARBONO, CABECA SEXTAVADA, ROSCA DE MAQUINA,</t>
  </si>
  <si>
    <t>PORCA SEXTAVADA, EM ACO BAIXO CARBONO (1010/1020), UNC, (M12</t>
  </si>
  <si>
    <t>COLETOR SOLAR PARA AQUECIMENTO DE AGUA, MEDINDO (1X1)M, CONF</t>
  </si>
  <si>
    <t>TUBO DE PVC RIGIDO,PB, SOLDAVEL, VARA COM 6M, PN80, LINHA FI</t>
  </si>
  <si>
    <t>ADAPTADOR DE PVC RIGIDO, CURTO, COR AZUL, BOLSA SOLDAVEL E R</t>
  </si>
  <si>
    <t>CURVA DE PVC RIGIDO, 90°,COR AZUL, COM BOLSA SOLDAVEL, DE 50</t>
  </si>
  <si>
    <t>LUVA DE PVC RIGIDO, SOLDAVEL, COR AZUL DE 50MM, LINHA IRRIGA</t>
  </si>
  <si>
    <t>TE DE PVC RIGIDO, 90°, COR AZUL, COM BOLSAS, DE 50MM, LINHA</t>
  </si>
  <si>
    <t>TUBO DE COBRE,CLASSE I,DIAMETRO NOMINAL DE 15MM</t>
  </si>
  <si>
    <t>CHUVEIRO AUTOMATICO SPRINKLER DE RESPOSTA PADRAO, TIPO LATER</t>
  </si>
  <si>
    <t>HASTE PARA ATERRAMENTO, DE COBRE,NO DIAMETRO DE 5/8"(16MM) E</t>
  </si>
  <si>
    <t>RODAPE METALICO, CALHA TRIPLA, P/INST.ELETR., TELEF. E DADOS</t>
  </si>
  <si>
    <t>RODAPE METALICO, CALHA DUPLA, P/INST.ELETRICA, TELEF.E DADOS</t>
  </si>
  <si>
    <t>ASPERSOR DE IMPACTO, PARA IRRIGACAO TIPO ECO, PARA REGA DE J</t>
  </si>
  <si>
    <t>ABRACADEIRA DE PVC OU NYLON, PARA AMARRACAO DE CABOS TELEFON</t>
  </si>
  <si>
    <t>SUPORTE PARA FIXACAO DE CABOS PARA PARA-RAIOS, COM 20CM DE C</t>
  </si>
  <si>
    <t>TERMINAL AEREO MECANICO, PARA PARA-RAIOS (CAPTOR 1 PONTA) EM</t>
  </si>
  <si>
    <t>QUADRO DE DISTRIBUICAO DE ENERGIA,DE SOBREPOR,BARRAMENTO NEU</t>
  </si>
  <si>
    <t>QUADRO DE DISTRIBUICAO DE ENERGIA,100A,DE SOBREPOR,BARRAMENT</t>
  </si>
  <si>
    <t>QUADRO DE DISTRIBUICAO DE ENERGIA,150A,DE SOBREPOR,BARRAMENT</t>
  </si>
  <si>
    <t>DISJUNTOR/INTERRUPTOR DIFERENCIAL RESIDUAL (DDR), CLASSE AC,</t>
  </si>
  <si>
    <t>CABO DE COBRE SOLIDA EXTRUDADA, COM BAIXA EMISSAO DE FUMACA,</t>
  </si>
  <si>
    <t>CABO DE ISOLAMENTO SOLIDA EXTRUDADA, COM BAIXA EMISSAO DE FU</t>
  </si>
  <si>
    <t>FIO PARALELO DE COBRE, COM ISOLAMENTO TERMOPLASTICO, POLARIZ</t>
  </si>
  <si>
    <t>CABO TELEFONICO TIPO CI (PARA INSTALACOES INTERNAS PRIMARIAS</t>
  </si>
  <si>
    <t>CABO TELEFONICO CCE, DIAMETRO DO CONDUTOR DE 0,50MM, PARA 2</t>
  </si>
  <si>
    <t>CABO TELEFONICO CCE, DIAMETRO DO CONDUTOR DE 0,50MM, PARA 4</t>
  </si>
  <si>
    <t>CABO TELEFONICO CCE, DIAMETRO DO CONDUTOR DE 0,50MM, PARA 5</t>
  </si>
  <si>
    <t>CABO TELEFONICO CCE, DIAMETRO DO CONDUTOR DE 0,50MM, PARA 6</t>
  </si>
  <si>
    <t>CABO TELEFONICO CCE, DIAMETRO DO CONDUTOR DE 0,65MM, PARA 2</t>
  </si>
  <si>
    <t>CABO TELEFONICO CCE, DIAMETRO DO CONDUTOR DE 0,65MM, PARA 4</t>
  </si>
  <si>
    <t>CABO TELEFONICO CCE, DIAMETRO DO CONDUTOR DE 0,65MM, PARA 5</t>
  </si>
  <si>
    <t>CABO TELEFONICO CCE, DIAMETRO DO CONDUTOR DE 0,65MM, PARA 6</t>
  </si>
  <si>
    <t>CABO TELEFONICO CCI, DIAMETRO DO CONDUTOR DE 0,50MM PARA 4 P</t>
  </si>
  <si>
    <t>CABO TELEFONICO CCI, DIAMETRO DO CONDUTOR DE 0,50MM, PARA 5</t>
  </si>
  <si>
    <t>CABO TELEFONICO CCI, DIAMETRO DO CONDUTOR DE 0,50MM, PARA 6</t>
  </si>
  <si>
    <t>CAIXA POLIMERICA P/MED.DIRETA MONO(CM1)EM POLICARBONATO C/TA</t>
  </si>
  <si>
    <t>CAIXA DISJUNTOR MONOPOLAR (CDJ1) INTERNA, PARA ENTRADA DE EN</t>
  </si>
  <si>
    <t>CAIXA POLIMERICA P/MED.DIRETA POLI(CM3)EM POLICARBONATO C/TA</t>
  </si>
  <si>
    <t>CAIXA DE DISJUNTORES TRIFASICO (CDJ3) INTERNA, PARA ENTRADA</t>
  </si>
  <si>
    <t>CAIXA SECCIONADORA (CSM200), PARA ENTRADA DE ENERGIA INDIVID</t>
  </si>
  <si>
    <t>CAIXA METALICA PARA PROTECAO GERAL ATE 200A (CPG200) EM ACO</t>
  </si>
  <si>
    <t>CAIXA SECCIONADORA (CS100), PARA ENTRADA DE ENERGIA INDIVIDU</t>
  </si>
  <si>
    <t>CAIXA POLIMERICA DE INSPECAO DE ATERRAMENTO COM DIAMETRO SUP</t>
  </si>
  <si>
    <t>ELETROCALHA PERFURADA, SEM VIROLA, MED. (100X50X3000)MM, PRE</t>
  </si>
  <si>
    <t>ELETROCALHA PERFURADA, SEM VIROLA, MED. (150X50X3000)MM, PRE</t>
  </si>
  <si>
    <t>ELETROCALHA PERFURADA, SEM VIROLA, MED. (200X50X3000)MM, PRE</t>
  </si>
  <si>
    <t>ELETROCALHA PERFURADA, SEM VIROLA, MED. (300X50X3000)MM, PRE</t>
  </si>
  <si>
    <t>ELETROCALHA PERFURADA, SEM VIROLA, MED. (400X50X3000)MM, PRE</t>
  </si>
  <si>
    <t>ELETROCALHA PERFURADA, SEM VIROLA, MED. (150X75X3000)MM, PRE</t>
  </si>
  <si>
    <t>ELETROCALHA PERFURADA, SEM VIROLA, MED. (200X75X3000)MM, PRE</t>
  </si>
  <si>
    <t>ELETROCALHA PERFURADA, SEM VIROLA, MED. (300X75X3000)MM, PRE</t>
  </si>
  <si>
    <t>ELETROCALHA PERFURADA, SEM VIROLA, MED. (400X75X3000)MM, PRE</t>
  </si>
  <si>
    <t>ELETROCALHA PERFURADA, SEM VIROLA, MED. (150X100X3000)MM, PR</t>
  </si>
  <si>
    <t>ELETROCALHA PERFURADA, SEM VIROLA, MED. (400X100X3000)MM, PR</t>
  </si>
  <si>
    <t>ELETROCALHA LISA, SEM VIROLA, MED. (100X50X3000)MM, PRE-ZINC</t>
  </si>
  <si>
    <t>ELETROCALHA LISA, SEM VIROLA, MED. (150X50X3000)MM, PRE-ZINC</t>
  </si>
  <si>
    <t>ELETROCALHA LISA, SEM VIROLA, MED. (200X50X3000)MM, PRE-ZINC</t>
  </si>
  <si>
    <t>ELETROCALHA LISA, SEM VIROLA, MED. (300X50X3000), PRE-ZINCAD</t>
  </si>
  <si>
    <t>ELETROCALHA LISA, SEM VIROLA, MED. (400X50X3000), PRE-ZINCAD</t>
  </si>
  <si>
    <t>ELETROCALHA LISA, SEM VIROLA, MED. (100X75X3000)MM, PRE-ZINC</t>
  </si>
  <si>
    <t>ELETROCALHA LISA, SEM VIROLA, MED. (150X75X3000)MM, PRE-ZINC</t>
  </si>
  <si>
    <t>ELETROCALHA LISA, SEM VIROLA, MED. (200X75X3000)MM, PRE-ZINC</t>
  </si>
  <si>
    <t>ELETROCALHA LISA, SEM VIROLA, MED. (300X75X3000)MM, PRE-ZINC</t>
  </si>
  <si>
    <t>ELETROCALHA LISA, SEM VIROLA, MED. (400X75X3000)MM, PRE-ZINC</t>
  </si>
  <si>
    <t>ELETROCALHA LISA, SEM VIROLA, MED. (100X100X3000)MM, PRE-ZIN</t>
  </si>
  <si>
    <t>ELETROCALHA LISA, SEM VIROLA, MED. (150X100X3000)MM, PRE-ZIN</t>
  </si>
  <si>
    <t>ELETROCALHA LISA, SEM VIROLA, MED. (200X100X3000), PRE-ZINCA</t>
  </si>
  <si>
    <t>ELETROCALHA LISA, SEM VIROLA, MED. (300X100X3000)MM, PRE-ZIN</t>
  </si>
  <si>
    <t>ELETROCALHA LISA, SEM VIROLA, MED. (400X100X3000)MM, PRE-ZIN</t>
  </si>
  <si>
    <t>CURVA HORIZONTAL, 45º, P/ELETROCALHA PERFURADA OU LISA, 100X</t>
  </si>
  <si>
    <t>CURVA HORIZONTAL, 45º, P/ELETROCALHA PERFURADA OU LISA, 150X</t>
  </si>
  <si>
    <t>CURVA HORIZONTAL, 45º, P/ELETROCALHA PERFURADA OU LISA, 200X</t>
  </si>
  <si>
    <t>CURVA HORIZONTAL, 45º, P/ELETROCALHA PERFURADA OU LISA, 300X</t>
  </si>
  <si>
    <t>CURVA HORIZONTAL, 45º PARA ELETROCALHA PERFURADA OU LISA, 40</t>
  </si>
  <si>
    <t>CURVA HORIZONTAL, 45º, PARA ELETROCALHA PERFURADA OU LISA, 1</t>
  </si>
  <si>
    <t>CURVA HORIZONTAL, 45º, PARA ELETROCALHA PERFURADA OU LISA, 2</t>
  </si>
  <si>
    <t>CURVA HORIZONTAL, 45º, PARA ELETROCALHA PERFURADA OU LISA, 3</t>
  </si>
  <si>
    <t>CURVA HORIZONTAL, 45º, PARA ELETROCALHA PERFURADA OU LISA, 4</t>
  </si>
  <si>
    <t>CURVA HORIZONTAL, 90º, PARA ELETROCALHA PERFURADA OU LISA, 1</t>
  </si>
  <si>
    <t>CURVA HORIZONTAL, 90º, PARA ELETROCALHA PERFURADA OU LISA, 5</t>
  </si>
  <si>
    <t>CURVA HORIZONTAL, 90º, PARA ELETROCALHA PERFURADA OU LISA, 4</t>
  </si>
  <si>
    <t>CURVA HORIZONTAL, 90º, PARA ELETROCALHA PERFURADA OU LISA, 2</t>
  </si>
  <si>
    <t>CURVA HORIZONTAL, 90º, PARA ELETROCALHA PERFURADA OU LISA, 3</t>
  </si>
  <si>
    <t>CURVA VERTICAL EXTERNA, 30º, PARA ELETROCALHA PERFURADA OU L</t>
  </si>
  <si>
    <t>CURVA VERTICAL EXTERNA 45º, PARA ELETROCALHA PERFURADA OU LI</t>
  </si>
  <si>
    <t>CURVA VERTICAL EXTERNA 90º, PARA ELETROCALHA PERFURADA OU LI</t>
  </si>
  <si>
    <t>CURVA VERTICAL EXTERNA 90°, PARA ELETROCALHA PERFURADA OU LI</t>
  </si>
  <si>
    <t>CURVA VERTICAL INTERNA 45°, PARA ELETROCALHA PERFURADA OU LI</t>
  </si>
  <si>
    <t>CURVA VERTICAL INTERNA 90°, PARA ELETROCALHA PERFURADA OU LI</t>
  </si>
  <si>
    <t>CURVA VETRICAL INTERNA 90°, PARA ELETROCALHA PERFURADA OU LI</t>
  </si>
  <si>
    <t>CURVA DE INVERSAO 90°, PARA ELETROCALHA PERFURADA OU LISA, 1</t>
  </si>
  <si>
    <t>CURVA DE INVERSAO 90°, PARA ELETROCALHA PERFURADA OU LISA, 2</t>
  </si>
  <si>
    <t>CURVA DE INVERSAO 90°, PARA ELETROCALHA PERFURADA OU LISA, 3</t>
  </si>
  <si>
    <t>CURVA DE INVERSAO 90°, PARA ELETROCALHA PERFURADA OU LISA, 4</t>
  </si>
  <si>
    <t>CURVA DE INVRESAO 90°, PARA ELETROCALHA PERFURADA OU LISA, 4</t>
  </si>
  <si>
    <t>TE HORIZONTAL 90°, PARA ELETROCALHA PERFURADA OU LISA, 100X5</t>
  </si>
  <si>
    <t>TE HORIZONTAL 90°, PARA ELETROCALHA PERFURADA OU LISA, 150X5</t>
  </si>
  <si>
    <t>TE HORIZONTAL 90°, PARA ELETROCALHA PERFURADA OU LISA, 200X5</t>
  </si>
  <si>
    <t>TE HORIZONTAL 90°, PARA ELETROCALHA PERFURADA OU LISA, 300X5</t>
  </si>
  <si>
    <t>TE HORIZONTAL 90°, PARA ELETROCALHA PERFURADA OU LISA, 400X5</t>
  </si>
  <si>
    <t>TE HORIZONTAL 90°, PARA ELETROCALHA PERFURADA OU LISA, 100X7</t>
  </si>
  <si>
    <t>TE HORIZONTAL 90°, PARA ELETROCALHA PERFURADA OU LISA, 150X7</t>
  </si>
  <si>
    <t>TE HORIZONTAL 90°, PARA ELETROCALHA PERFURADA OU LISA, 200X7</t>
  </si>
  <si>
    <t>TE HORIZONTAL, 90°, PARA ELETROCALHA PERFURADA OU LISA, 300X</t>
  </si>
  <si>
    <t>TE HORIZONTAL, 90°, PARA ELETROCALHA PERFURADA OU LISA, 400X</t>
  </si>
  <si>
    <t>TE HORIZONTAL, 90°, PARA ELETROCALHA PERFURADA OU LISA, 100X</t>
  </si>
  <si>
    <t>TE HORIZONTAL, 90°, PARA ELETROCALHA PERFURADA OU LISA, 150X</t>
  </si>
  <si>
    <t>TE HORIZONTAL, 90°, PARA ELETROCALHA PERFURADA OU LISA, 200X</t>
  </si>
  <si>
    <t>TE VERTICAL DE DERIVACAO, PARA ELETROCALLHA PERFURADA OU LIS</t>
  </si>
  <si>
    <t>TE VERTICAL DE DERIVACAO, PARA ELETROCALHA PERFURADA OU LISA</t>
  </si>
  <si>
    <t>TE VERTICAL DE DERIVACAO OU LATERAL, PARA ELETROCALHA PERFUR</t>
  </si>
  <si>
    <t>CRUZETA HORIZONTAL, 90°, PARA ELETROCALHA PERFURADA OU LISA,</t>
  </si>
  <si>
    <t>COTOVELO RETO, PARA ELETROCALHA PERFURADA OU LISA, 100X50MM,</t>
  </si>
  <si>
    <t>COTOVELO RETO, PARA ELETROCALHA PERFURADA OU LISA, 150X50MM,</t>
  </si>
  <si>
    <t>COTOVELO RETO, PARA ELETROCALHA PERFURADA OU LISA, 200X50MM,</t>
  </si>
  <si>
    <t>COTOVELO RETO, PARA ELETROCALHA PERFURADA OU LISA, 300X50MM,</t>
  </si>
  <si>
    <t>COTOVELO RETO, PARA ELETROCALHA PERFURADA OU LISA, 400X50MM,</t>
  </si>
  <si>
    <t>COTOVELO RETO, PARA ELETROCALHA PERFURADA OU LISA, 100X75MM,</t>
  </si>
  <si>
    <t>COTOVELO RETO, PARA ELETROCALHA PERFURADA OU LISA, 150X75MM,</t>
  </si>
  <si>
    <t>COTOVELO RETO, PARA ELETROCALHA PERFURADA OU LISA, 200X75MM,</t>
  </si>
  <si>
    <t>COTOVELO RETO, PARA ELETROCALHA PERFURADA OU LISA, 300X75MM,</t>
  </si>
  <si>
    <t>COTOVELO RETO, PARA ELETROCALHA PERFURADA OU LISA, 400X75MM,</t>
  </si>
  <si>
    <t>COTOVELO RETO, PARA ELETROCALHA PERFURADA OU LISA, 100X100MM</t>
  </si>
  <si>
    <t>COTOVELO RETO, PARA ELETROCALHA PERFURADA OU LISA, 150X100MM</t>
  </si>
  <si>
    <t>COTOVELO RETO, PARA ELETROCALHA PERFURADA OU LISA, 200X100MM</t>
  </si>
  <si>
    <t>COTOVELO RETO, PARA ELETROCALHA PERFURADA OU LISA, 300X100MM</t>
  </si>
  <si>
    <t>COTOVELO RETO, PARA ELETROCALHA PERFURADA OU LISA, 400X100MM</t>
  </si>
  <si>
    <t>TE RETO, PARA ELETROCALHA PERFURADA OU LISA, 100X50MM, PRE-Z</t>
  </si>
  <si>
    <t>TE RETO, PARA ELETROCALHA PERFURADA OU LISA, 150X50MM, PRE-Z</t>
  </si>
  <si>
    <t>TE RETO, PARA ELETROCALHA PERFURADA OU LISA, 200X50MM, PRE-Z</t>
  </si>
  <si>
    <t>TE RETO, PARA ELETROCALHA PERFURADA OU LISA, 300X50MM, PRE-Z</t>
  </si>
  <si>
    <t>TE RETO, PARA ELETROCALHA PERFURADA OU LISA, 400X50MM, PRE-Z</t>
  </si>
  <si>
    <t>TE RETO, PARA ELETROCALHA PERFURADA OU LISA, 100X75MM, PRE-Z</t>
  </si>
  <si>
    <t>TE RETO, PARA ELETROCALHA PERFURADA OU LISA, 150X75MM, PRE-Z</t>
  </si>
  <si>
    <t>TE RETO, PARA ELETROCALHA PERFURADA OU LISA, 200X75MM, PRE-Z</t>
  </si>
  <si>
    <t>TE RETO, PARA ELETROCALHA PERFURADA OU LISA, 300X75MM, PRE-Z</t>
  </si>
  <si>
    <t>TE RETO, PARA ELETROCALHA PERFURADA OU LISA, 400X75MM, PRE-Z</t>
  </si>
  <si>
    <t>TE RETO, PARA ELETROCALHA PERFURADA OU LISA, 100X100MM, PRE-</t>
  </si>
  <si>
    <t>TE RETO, PARA ELETROCALHA PERFURADA OU LISA, 150X100MM, PRE-</t>
  </si>
  <si>
    <t>TE RETO, PARA ELETROCALHA PERFURADA OU LISA, 200X100MM, PRE-</t>
  </si>
  <si>
    <t>TE RETO, PARA ELETROCALHA PERFURADA OU LISA, 300X100MM, PRE-</t>
  </si>
  <si>
    <t>TE RETO, PARA ELETROCALHA PERFURADA OU LISA, 400X100MM, PRE-</t>
  </si>
  <si>
    <t>CRUZETA RETA, PARA ELETROCALHA PERFURADA OU LISA, 100X50MM,</t>
  </si>
  <si>
    <t>CRUZETA RETA, PARA ELETROCALHA PERFURADA OU LISA, 150X50MM,</t>
  </si>
  <si>
    <t>CRUZETA RETA, PARA ELETROCALHA PERFURADA OU LISA, 200X50MM,</t>
  </si>
  <si>
    <t>CRUZETA RETA, PARA ELETROCALHA PERFURADA OU LISA, 300X50MM,</t>
  </si>
  <si>
    <t>CRUZETA RETA, PARA ELETROCALHA PERFURADA OU LISA, 400X50MM,</t>
  </si>
  <si>
    <t>CRUZETA RETA, PARA ELETROCALHA PERFURADA OU LISA, 100X75MM,</t>
  </si>
  <si>
    <t>CRUZETA RETA, PARA ELETROCALHA PERFURADA OU LISA, 150X75MM,</t>
  </si>
  <si>
    <t>CRUZETA RETA, PARA ELETROCALHA PERFURADA OU LISA, 200X75MM,</t>
  </si>
  <si>
    <t>CRUZETA RETA, PARA ELETROCALHA PERFURADA OU LISA, 300X75MM,</t>
  </si>
  <si>
    <t>CRUZETA RETA, PARA ELETROCALHA PERFURADA OU LISA, 400X75MM,</t>
  </si>
  <si>
    <t>CRUZETA RETA, PARA ELETROCALHA PERFURADA OU LISA, 100X100MM,</t>
  </si>
  <si>
    <t>CRUZETA RETA, PARA ELETROCALHA PERFURADA OU LISA, 150X100MM,</t>
  </si>
  <si>
    <t>CRUZETA RETA, PARA ELETROCALHA PERFURADA OU LISA, 200X100MM,</t>
  </si>
  <si>
    <t>CRUZETA RETA, PARA ELETROCALHA PERFURADA OU LISA, 300X100MM,</t>
  </si>
  <si>
    <t>CRUZETA RETA, PARA ELETROCALHA PERFURADA OU LISA, 400X100MM,</t>
  </si>
  <si>
    <t>REDUCAO CONCENTRICA, PARA ELETROCALHA PERFURADA OU LISA, 100</t>
  </si>
  <si>
    <t>REDUCAO CONCENTRICA, PARA ELETROCALHA PERFURADA OU LISA, 150</t>
  </si>
  <si>
    <t>REDUCAO CONCENTRICA, PARA ELETROCALHA PERFURADA OU LISA, 200</t>
  </si>
  <si>
    <t>REDUCAO CONCENTRICA, PARA ELETROCALHA PERFURADA OU LISA, 300</t>
  </si>
  <si>
    <t>REDUCAO CONCENTRICA, PARA ELETROCALHA PERFURADA OU LISA, 400</t>
  </si>
  <si>
    <t>TE VERTICAL (SUBIDA), PARA ELETROCALHA PERFURADA OU LISA, 10</t>
  </si>
  <si>
    <t>TE VERTICAL (SUBIDA), PARA ELETROCALHA PERFURADA OU LISA, 15</t>
  </si>
  <si>
    <t>TE VERTICAL (SUBIDA), PARA ELETROCALHA PERFURADA OU LISA, 20</t>
  </si>
  <si>
    <t>TE VERTICAL (SUBIDA), PARA ELETROCALHA PERFURADA OU LISA, 30</t>
  </si>
  <si>
    <t>TE VERTICAL (SUBIDA), PARA ELETROCALHA PERFURADA OU LISA, 40</t>
  </si>
  <si>
    <t>TE VETICAL (SUBIDA), PARA ELETROCALHA PEEFURADA OU LISA, 200</t>
  </si>
  <si>
    <t>TE VERTICAL (DESCIDA), PARA ELETROCALHA PERFURADA OU LISA, 1</t>
  </si>
  <si>
    <t>TE VERTICAL (DESCIDA), PARA ELETROCALHA PERFURADA OU LISA, 2</t>
  </si>
  <si>
    <t>TE VERTICAL (DESCIDA), PARA ELETROCALHA PERFURADA OU LISA, 3</t>
  </si>
  <si>
    <t>TE VERTICAL (DESCIDA), PARA ELETROCALHA PERFURADA OU LISA, 4</t>
  </si>
  <si>
    <t>TERMINAL DE FECHAMENTO LISO, PARA ELETROCALHA PERFURADA OU L</t>
  </si>
  <si>
    <t>TERMINAL DE FECHAMENTO, P/ELETROCALHA PERFURADA OU LISA, 100</t>
  </si>
  <si>
    <t>TERMINAL DE FECHAMENTO, P/ELETROCALHA PERFURADA OU LISA, 150</t>
  </si>
  <si>
    <t>TERMINAL DE FECHAMENTO, P/ELETROCALHA PERFURADA OU LISA, 200</t>
  </si>
  <si>
    <t>TERMINAL DE FECHAMENTO, P/ELETROCALHA PERFURADA OU LISA, 300</t>
  </si>
  <si>
    <t>TERMINAL DE FECHAMENTO, P/ELETROCALHA PERFURADA OU LISA, 400</t>
  </si>
  <si>
    <t>ACOPLAMENTO EM PAINEL, PARA ELETROCALHA PERFURADA OU LISA, 4</t>
  </si>
  <si>
    <t>GOTEJADOR, P/ELETROCALHA PERFURUDA OU LISA, 100X50MM, PRE-ZI</t>
  </si>
  <si>
    <t>GOTEJADOR, P/ELETROCALHA PERFURADA OU LISA, 150X50MM, PRE-ZI</t>
  </si>
  <si>
    <t>GOTEJADOR, P/ELETROCALHA PERFURADA OU LISA, 200X50MM, PRE-ZI</t>
  </si>
  <si>
    <t>GOTEJADOR, P/ELETROCALHA PERFURADA OU LISA, 300X50MM, PRE-ZI</t>
  </si>
  <si>
    <t>GOTEJADOR, P/ELETROCALHA PERFURADA OU LISA, 400X50MM, PRE-ZI</t>
  </si>
  <si>
    <t>GOTEJADOR, P/ELETROCALHA PERFURADA OU LISA, 100X75MM, PRE-ZI</t>
  </si>
  <si>
    <t>GOTEJADOR, P/ELETROCALHA PERFURADA OU LISA,  150X75MM, PRE-Z</t>
  </si>
  <si>
    <t>GOTEJADOR, P/ELETROCALHA PERFURADA OU LISA, 200X75MM, PRE-ZI</t>
  </si>
  <si>
    <t>GOTEJADOR, P/ELETROCALHA PERFURADA OU LISA, 300X75MM, PRE-ZI</t>
  </si>
  <si>
    <t>GOTEJADOR, P/ELETROCALHA PERFURADA OU LISA, 400X75MM, PRE-ZI</t>
  </si>
  <si>
    <t>GOTEJADOR, P/ELETROCALHA PERFURADA OU LISA, 100X100MM, PRE-Z</t>
  </si>
  <si>
    <t>GOTEJADOR, P/ELETROCALHA PERFURADA OU LISA, 150X100MM, PRE-Z</t>
  </si>
  <si>
    <t>GOTEJADOR, P/ELETROCALHA PERFURADA OU LISA, 200X100MM, PRE-Z</t>
  </si>
  <si>
    <t>GOTEJADOR, P/ELETROCALHA PERFURADA OU LISA, 300X100MM, PRE-Z</t>
  </si>
  <si>
    <t>GOTEJADOR, P/ELETROCALHA PERFURADA OU LISA, 400X100MM, PRE-Z</t>
  </si>
  <si>
    <t>TOMADA TIPO RJ45, DE EMBUTIR, COMPLETA, PARA LOGICA</t>
  </si>
  <si>
    <t>ADAPTADOR ROSQUEAVEL DE PVC RIGIDO, 1/2", COM FLANGE E ANEL</t>
  </si>
  <si>
    <t>ADAPTADOR ROSQUEAVEL DE PVC RIGIDO, 3/4", COM FLANGE E ANEL</t>
  </si>
  <si>
    <t>ADAPTADOR ROSQUEAVEL DE PVC RIGIDO, 1 1/4", COM FLANGE E ANE</t>
  </si>
  <si>
    <t>ADAPTADOR ROSQUEAVEL DE PVC RIGIDO, 1 1/2", COM FLANGE E ANE</t>
  </si>
  <si>
    <t>ADAPTADOR ROSQUEAVEL DE PVC RIGIDO, 2", COM FLANGE E ANEL DE</t>
  </si>
  <si>
    <t>FLANGE COM SEXTAVADO DE PVC, COM ROSCA E SEM FUROS, DE 2 1/2</t>
  </si>
  <si>
    <t>TE DE REDUCAO 90º DE PVC, COM ROSCA, DE 1"X3/4"</t>
  </si>
  <si>
    <t>JOELHO 90° DE PVC, COM ROSCA E BUCHA DE LATAO, DE 3/4"</t>
  </si>
  <si>
    <t>JOELHO DE REDUCAO 90° DE PVC, COM ROSCA E BUCHA DE LATAO, DE</t>
  </si>
  <si>
    <t>ADAPTADOR DE PVC, SOLDAVEL CURTO COM BOLSA E ROSCA PARA REGI</t>
  </si>
  <si>
    <t>ADAPTADOR DE PVC, SOLDAVEL/LONGO COM FLANGES LIVRES PARA CAI</t>
  </si>
  <si>
    <t>JOELHO DE REDUCAO 90° DE PVC, SOLDAVEL, DE 25MMX20MM</t>
  </si>
  <si>
    <t>JOELHO DE REDUCAO 90° DE PVC, SOLDAVEL, DE 32MMX25MM</t>
  </si>
  <si>
    <t>JOELHO 90° DE PVC SOLDAVEL COM BUCHA DE LATAO, DE 25MMX3/4"</t>
  </si>
  <si>
    <t>JOELHO 90° DE PVC SOLDAVEL COM BUCHA DE LATAO, DE 32MMX3/4"</t>
  </si>
  <si>
    <t>TE 90º DE PVC, SOLDAVEL E COM BUCHA DE LATAO NA BOLSA CENTRA</t>
  </si>
  <si>
    <t>MAO-DE-OBRA DE MECANICO DE REFRIGERACAO, INCLUSIVE ENCARGOS</t>
  </si>
  <si>
    <t>ELEVADOR ESPECIAL PARA CADEIRA DE RODAS, CAPACIDADE PARA ATE</t>
  </si>
  <si>
    <t>ELEVADOR HIDRAULICO, CAPACIDADE PARA ATE 6 PASSAGEIROS (450K</t>
  </si>
  <si>
    <t>ELEVADOR HIDRAULICO, CAPACIDADE PARA ATE 8 PASSAGEIROS (600K</t>
  </si>
  <si>
    <t>PAINEL MODULAR DE GASES MEDICINAIS,C=1,00M,A=0,30M,COMPOSTO</t>
  </si>
  <si>
    <t>PAINEL MODULAR DE GASES MEDICINAIS,C=1,45M,A=0,30M,COMPOSTO</t>
  </si>
  <si>
    <t>LAVATORIO DE LOUCA BRANCA COM COLUNA SUSPENSA, MEDINDO EM TO</t>
  </si>
  <si>
    <t>CUBA DE LOUCA BRANCA, DE SOBREPOR, PADRAO POPULAR, MEDINDO E</t>
  </si>
  <si>
    <t>BACIA SANITARIA DE LOUCA BRANCA, CONVENCIONAL, SEM ASSENTO,</t>
  </si>
  <si>
    <t>VALVULA DE FECHAMENTO AUTOMATICO, P/MICTORIO, ACABAMENTO CRO</t>
  </si>
  <si>
    <t>VALVULA DE FECHAMENTO AUTOMATICO, PARA CHUVEIRO DE AGUA FRIA</t>
  </si>
  <si>
    <t>TORNEIRA P/LAVATORIO,DE MESA,ACIONAMENTO HIDROMECANICO MANUA</t>
  </si>
  <si>
    <t>GRELHA DE ACO INOXIDAVEL, 10X10CM, SISTEMA ROTATIVO, COM CAI</t>
  </si>
  <si>
    <t>SABONETEIRA DE PAREDE,C/BASE METALICA E CUPULA DE VIDRO GIRA</t>
  </si>
  <si>
    <t>AQUECEDOR A GAS DE ACUMULACAO, CAPACIDADE DE 100L, MODELO VE</t>
  </si>
  <si>
    <t>AQUECEDOR A GAS DE ACUMULACAO, CAPACIDADE DE 200L, MODELO VE</t>
  </si>
  <si>
    <t>AQUECEDOR A GAS DE ACUMULACAO, CAPACIDADE DE 250L, MODELO VE</t>
  </si>
  <si>
    <t>AQUECEDOR A GAS DE ACUMULACAO, CAPACIDADE DE 300L, MODELO VE</t>
  </si>
  <si>
    <t>AQUECEDOR A GAS, DE PASSAGEM, RESIDENCIAL, EM CHAPA ESMALTAD</t>
  </si>
  <si>
    <t>COIFA EM ACO INOX,AISI 304,NA DIMENSAO (2,30X1,30X0,60)M (CO</t>
  </si>
  <si>
    <t>COIFA EM ACO INOX,AISI 304,NA DIMENSAO (1,80X1,30X0,60)M (CO</t>
  </si>
  <si>
    <t>COIFA EM ACO INOX,AISI 304,NA DIMENSAO (1,30X1,30X0,60)M (CO</t>
  </si>
  <si>
    <t>DAMPER CORTA FOGO 30X30CM, ACIONAM.AUT.PELA ACAO DE ELEM.FUS</t>
  </si>
  <si>
    <t>DAMPER CORTA FOGO 35X35CM,ACION.PELA ACAO ELEM.FUS.MOD.DCF C</t>
  </si>
  <si>
    <t>DAMPER CORTA FOGO 35X45CM,ACIONAM.AUT.PELA ACAO ELEM.FUS.MOD</t>
  </si>
  <si>
    <t>TANQUE INDUSTRIAL EM ACO INOXIDAVEL AISI 304, PARA LAVAGEM D</t>
  </si>
  <si>
    <t>MICTORIO COLETIVO EM ACO INOX. AISI304,MED. APROX.(1800X290X</t>
  </si>
  <si>
    <t>LAVABO IND.ACO INOX.AISI304,MED.APROX.(400X450X208)MM,INCL.B</t>
  </si>
  <si>
    <t>SECADOR DE MAOS EM ACO INOXIDAVEL, COM SISTEMA FOTO-CELULAR</t>
  </si>
  <si>
    <t>BARRA DE APOIO,EM ACO INOX.AISI304, TUBO 1.1/4",P/LAVAT.CENT</t>
  </si>
  <si>
    <t>BARRA DE APOIO,EM ACO INOX.AISI304,TUBO 1.1/4",50CM,INCL.PAR</t>
  </si>
  <si>
    <t>BARRA DE APOIO,EM ACO INOX.AISI304,TUBO 1.1/4",80CM,INCL.PAR</t>
  </si>
  <si>
    <t>BARRA DE APOIO,EM "L",EM ACO INOX.AISI304,TUBO 1.1/4",(70X70</t>
  </si>
  <si>
    <t>BARRA DE APOIO,EM "L",EM ACO INOX.AISI304,TUBO 1.1/4",(80X80</t>
  </si>
  <si>
    <t>BARRA DE APOIO RETRATIL(ARTICULADA)EM ACO INOX.AISI304,TUBO.</t>
  </si>
  <si>
    <t>BARRA DE APOIO,FIXA AO PISO,EM ACO INOX.AISI304,TUBO 1.1/4",</t>
  </si>
  <si>
    <t>RESERVATORIO EM FIBRA DE VIDRO OU POLIETILENO, C/CAPAC.EM TO</t>
  </si>
  <si>
    <t>RESERVATORIO ENTERRADO PRFV,10.000L,DIM.APROX.(D=2,60M/A=2,0</t>
  </si>
  <si>
    <t>RESERVATORIO ENTERRADO PRFV,20.000L,DIM.APROX.(D=3,00M/A=2,8</t>
  </si>
  <si>
    <t>RESERVATORIO ENTERRADO PRFV,30.000L,DIM.APROX.(D=3,00M/A=4,2</t>
  </si>
  <si>
    <t>RESERVATORIO METALICO,CONSTRUIDO EM CHAPA DE ACO CARBONO AST</t>
  </si>
  <si>
    <t>BEBEDOURO ELETRICO,110/220V,DE MESA,P/GARRAFAO,EXCLUSIVE EST</t>
  </si>
  <si>
    <t>LUMINARIA DE EMERGENCIA DE SOBREPOR, EM PLASTICO, EQUIPADA C</t>
  </si>
  <si>
    <t>PLACA DE SINALIZACAO AUTONOMA, EM LED, PERSONALIZADA (NAO FU</t>
  </si>
  <si>
    <t>LUMINARIA FECHADA, PARA ILUMINACAO DE QUADRAS DE ESPORTES E</t>
  </si>
  <si>
    <t>REATOR EXTERNO PARA LAMPADA VAPOR METALICO DE 150W, COM IGNI</t>
  </si>
  <si>
    <t>LAMPADA FLUORESCENTE TUBULAR DE 36W ,   BASE G13</t>
  </si>
  <si>
    <t>LUMINARIA SOBREPOR P/ 2 LAMPADAS TUBUL. DE 600MM C/ REFL. EM</t>
  </si>
  <si>
    <t>LUMINARIA SOBREPOR P/2 LAMPADAS TUBUL.  DE 1200MM,C/REFL. EM</t>
  </si>
  <si>
    <t>LUMINARIA SOBREPOR, P/ 2 LAMPADAS TUBULARES DE 600MM C/ REFL</t>
  </si>
  <si>
    <t>LUMINARIA SOBREPOR P/ 2 LAMPADAS TUBULARES DE 1200MM C/ REFL</t>
  </si>
  <si>
    <t>LUMINARIA SOBREPOR P/2 LAMPADAS TUBUL.  DE 600MM, COM REFL.E</t>
  </si>
  <si>
    <t>LUMINARIA SOBREPOR P/2 LAMPADAS TUBUL.DE1200MM,C/REFL.EM ALU</t>
  </si>
  <si>
    <t>LUMINARIA EMBUTIR P/2 LAMPADAS TUBULARES 600MM,REFLETOR ALUM</t>
  </si>
  <si>
    <t>LUMINARIA EMBUTIR P/2 LAMPADAS TUBULARES 1200MM,REFLETOR ALU</t>
  </si>
  <si>
    <t>LUMINARIA DE EMBUTIR, PARA LAMPADA LED DE 25W (INCLUSIVE LAM</t>
  </si>
  <si>
    <t>LUMINARIA DECORATIVA/PUBLICA TIPO PETALA PARA LAMPADA LED DE</t>
  </si>
  <si>
    <t>LUMINARIA DE EMBUTIR DIRECIONAVEL, P/LAMPADA TIPO DICROICA (</t>
  </si>
  <si>
    <t>ARANDELA TIPO "MEIA-LUA", VIDRO ACETINADO, COR BRANCA, EXCLU</t>
  </si>
  <si>
    <t>TRANSFORMADOR DE DISTR. A SECO,30KVA,ABRIGO, CLASSE 15KV, TE</t>
  </si>
  <si>
    <t>TRANSFORMADOR DISTRIB.A SECO 45KVA,ABRIGADO, CLASSE 15KV,TEN</t>
  </si>
  <si>
    <t>TRANSFORMADOR DISTR.A SECO 75KVA,ABRIGADO CLASSE 15KV, TENSA</t>
  </si>
  <si>
    <t>TRANSFORMADOR DE DISTR.A SECO 112,5KVA,ABRIGADO CLASSE 15KV,</t>
  </si>
  <si>
    <t>TRANSFORMADOR DISTRIB.A SECO DE 150KVA,ABRIGADO CLASSE 15KV,</t>
  </si>
  <si>
    <t>TRANSFORMADOR DISTRIB.A SECO 225/KVA ABRIGADO CLASSE 15KV TE</t>
  </si>
  <si>
    <t>TRANSFORMADOR DE DISTRIB.A SECO 300KVA,ABRIGADO, CLASSE 15KV</t>
  </si>
  <si>
    <t>TRANSFORMADOR DISTRIB.A SECO 500KVA,ABRIGADO CLASSE 15KV,TEN</t>
  </si>
  <si>
    <t>TRANSFORMADOR DISTRIB.A SECO 750KVA,ABRIGADO, CLASSE 15KV,TE</t>
  </si>
  <si>
    <t>TRANSFORMADOR DISTRIB.A SECO DE 1000KVA,ABRIGADO CLASSE 15KV</t>
  </si>
  <si>
    <t>BOMBA HIDRAULICA CENTRIFUGA, COM MOTOR ELETRICO, POTENCIA DE</t>
  </si>
  <si>
    <t>EXTINTOR DE INCENDIO EQUIPADO SOBRERRODAS, COM CARGA DE DIOX</t>
  </si>
  <si>
    <t>EXAUSTOR TUBO AXIAL, ACIONAMENTO DIRETO, DIAMETRO DE 300MM,</t>
  </si>
  <si>
    <t>EXAUSTOR TUBO AXIAL, ACIONAMENTO DIRETO, DIAMETRO 400MM, HEL</t>
  </si>
  <si>
    <t>EXAUSTOR TUBO AXIAL, ACIONAMENTO DIRETO, DIAMETRO DE 500MM,</t>
  </si>
  <si>
    <t>EXAUSTOR TUBO AXIAL, ACIONAMENTO DIRETO, DIAMETRO 600MM, HEL</t>
  </si>
  <si>
    <t>EXAUSTOR TUBO AXIAL, ACIONAMENTO DIRETO, DIAM.800MM, HELICE</t>
  </si>
  <si>
    <t>EXAUSTOR TUBO AXIAL, ACIONAMENTO DIRETO, DIAM.1000MM, HELICE</t>
  </si>
  <si>
    <t>MICRO EXAUSTOR, INCLUSIVE VENEZIANAS, ADAPTADOR E TUBO FLEXI</t>
  </si>
  <si>
    <t>EXAUSTORES CENTRIFUGOS, TIPO LIMIT LOAD, SIMPLES ASPIRACAO E</t>
  </si>
  <si>
    <t>EXAUSTOR CENTRIFUGO SIMPLES ASPIRACAO, ROTOR SIROCCO COM VAZ</t>
  </si>
  <si>
    <t>EXAUSTOR EOLICO GIRATORIO, DE DIAMETRO 24" C/VAZAO ATE 4000M</t>
  </si>
  <si>
    <t>FILTRO ELETROSTATICO P/EXAUSTAO MECANICA TIPO PENNEY, MOD.FE</t>
  </si>
  <si>
    <t>FILTRO DE CARVAO ATIVADO, PARA SISTEMA DE EXAUSTAO, NAS DIME</t>
  </si>
  <si>
    <t>VENTILADOR DE PAREDE, OSCILANTE,DIAMETRO 24", MOTOR DE 1 A 6</t>
  </si>
  <si>
    <t>CENTRAL DE GRAVACAO DIGITAL DE CFTV, 16 CANAIS</t>
  </si>
  <si>
    <t>CAMERA PROFISSIONAL (DAY-NIGHT), EQUIPADA COM LENTE VARIFOCA</t>
  </si>
  <si>
    <t>SONOFLETOR ACUST.EMBUTIR COMPL.CASADOR DE IMPED.,POTENC.VOL.</t>
  </si>
  <si>
    <t>DETECTOR TERMICO ANALOGICO COM BASE, P/SISTEMA DE ALARME CON</t>
  </si>
  <si>
    <t>DETECTOR OTICO DE FUMACA ANALOGICO C/BASE, P/ SISTEMA DE ALA</t>
  </si>
  <si>
    <t>DETECTOR DE GAS COMBUSTIVEL (GLP/GN) C/ALARME A 30CM DO PISO</t>
  </si>
  <si>
    <t>ACIONAMENTO TIPO "QUEBRA VIDRO", INCLUSIVE SENSOR DE ALARME</t>
  </si>
  <si>
    <t>ESTACAO DE CHAMADA DE BANHEIRO, HOSPITALAR, COM INTERRUPTOR</t>
  </si>
  <si>
    <t>ESTACAO DE CHAMADA DE LEITO, HOSPITALAR, C/INTER.DE EMBUTIR</t>
  </si>
  <si>
    <t>SINALEIRO SOBREPOR,P/PORTA ENFERMARIA,SALAS E CENTROS CIRURG</t>
  </si>
  <si>
    <t>CENTRAL DE ATENDIMENTO PARA POSTO DE ENFERMAGEM,SALAS/CENTRO</t>
  </si>
  <si>
    <t>VOLTIMETRO SELETOR,P/QUADROS ELETRICOS C/LINHAS TRIFASICAS,</t>
  </si>
  <si>
    <t>VOLTIMETRO SELETOR, PARA QUADROS ELETRICOS / LINHAS TRIFASIC</t>
  </si>
  <si>
    <t>AMPERIMETRO SELETOR, PARA QUADROS ELETRICOS COM LINHAS TRIFA</t>
  </si>
  <si>
    <t>AMPERIMETRO SELETOR, PARA QUADROS ELETRICOS, COM LINHAS TRIF</t>
  </si>
  <si>
    <t>BANCA SECA DE GRANITO CINZA CORUMBA, COM 2CM DE ESPESSURA E</t>
  </si>
  <si>
    <t>BANCA SECA DE GRANITO CINZA ANDORINHA, COM 2CM DE ESPESSURA</t>
  </si>
  <si>
    <t>FRONSTISPICIO DE GRANITO CINZA ANDORINHA, COM SECAO DE 10 X</t>
  </si>
  <si>
    <t>BANCA SECA DE GRANITO BRANCO ITAUNAS, COM 2CM DE ESPESSURA E</t>
  </si>
  <si>
    <t>FRONTISPICIO DE GRANITO BRANCO ITAUNAS, COM SECAO DE 5X2CM</t>
  </si>
  <si>
    <t>FRONTISPICIO DE GRANITO BRANCO ITAUNAS, COM SECAO DE 10 X 2C</t>
  </si>
  <si>
    <t>RESERVATORIO TERMICO DE BAIXA PRESSAO PARA SISTEMA DE AQUECI</t>
  </si>
  <si>
    <t>RESERVATORIO TERMICO DE BAIXA PRESSAO, PARA SISTEMA DE AQUEC</t>
  </si>
  <si>
    <t>MADEIRA APARELHADA, SECAO 2,50X10,00CM (1"X4") - GRUPO I, DA</t>
  </si>
  <si>
    <t>MADEIRA SERRADA, SECAO 7,50X30,00CM (3"X12") - GRUPO I DA TA</t>
  </si>
  <si>
    <t>PREGO QUADRADO GALVANIZADO A FOGO, TIPO 1/2 FORO, DIMENSOES</t>
  </si>
  <si>
    <t>IMPERMEABILIZANTE A FRIO, EMULSAO AQUOSA FLEXIVEL A BASE DE</t>
  </si>
  <si>
    <t>FORMA METALICA, PARA LAJE, STEEL DECK, ESPESSURA DE 0,80MM,</t>
  </si>
  <si>
    <t>FORMA METALICA, PARA LAJE, STEEL DECK, ESPESSURA DE 0,95MM,</t>
  </si>
  <si>
    <t>FORMA METALICA, PARA LAJE, STEEL DECK, ESPESSURA DE 1,25MM,</t>
  </si>
  <si>
    <t>ADITIVO EXPANSOR, DEFLOCULANTE, PLASTIFICANTE E ESTABILIZADO</t>
  </si>
  <si>
    <t>SELANTE ELASTICO, MONOCOMPONENTE, A BASE DE POLIURETANO, EMB</t>
  </si>
  <si>
    <t>ADESIVO EPOXI ESTRUTURANTE FC, 100% DE SOLIDOS, P/SERVIR MAT</t>
  </si>
  <si>
    <t>ARGAMASSA EPOXICA DE FIBRA DE CARBONO, PARA CORRECAO DE SUPE</t>
  </si>
  <si>
    <t>DISCO DE LIXA SIC, CARBURETO DE SILICIO , DIAMETRO DE 7" E F</t>
  </si>
  <si>
    <t>MANTA DE FIBRA DE CARBONO UNIDIRECIONAL PARA REFORCO ESTRUTU</t>
  </si>
  <si>
    <t>PRIMER EPOXICO PARA ANCORAGEM FISICO/QUIMICA COM OS POROS DA</t>
  </si>
  <si>
    <t>ADESIVO TIXOTROPICO PARA COLAGEM ESTRUTURAL A BASE DE RESINA</t>
  </si>
  <si>
    <t>ISOPOR EM PLACAS, ESPESSURA DE 2CM, PARA JUNTA DE DILATACAO,</t>
  </si>
  <si>
    <t>ISOPOR EM PLACAS, ESPESSURA DE 3CM, PARA JUNTAS DE DILATACAO</t>
  </si>
  <si>
    <t>ISOPOR EM PLACAS, ESPESSURA DE 5CM, PARA JUNTAS DE DILATACAO</t>
  </si>
  <si>
    <t>ARGAMASSA POLIMERICA TIXOTROPICA PARA RECUPERACAO E REFORCO</t>
  </si>
  <si>
    <t>CONCRETO BOMBEAVEL, UTILIZANDO BRITA 1, DE 40MPA</t>
  </si>
  <si>
    <t>CONCRETO IMPORTADO DE USINA, UTILIZANDO BRITA 1, DE 40MPA</t>
  </si>
  <si>
    <t>PRE-LAJE COM PAINEL TRELICADO PARA LAJE MACICA, CARGA PERMAN</t>
  </si>
  <si>
    <t>GUINDASTE ARTICULADO COM CAPACIDADE MAX. DE 30T/M E ALCANCE</t>
  </si>
  <si>
    <t>GUINDASTE TIPO GRUA C/CAPACACIDADE DE CARGA DE 1200KG E TORR</t>
  </si>
  <si>
    <t>PORTICO ROLANTE MOTORIZADO (OU ELETRICO) DE 10T, VAO DE 20M</t>
  </si>
  <si>
    <t>PLATAFORMA PANTOGRAFICA, C/CAP.DE TRABALHO ATE 10M ALT.,CAPA</t>
  </si>
  <si>
    <t>ROMPEDOR HIDR. ADAPT.A RETROESCAVADEIRA (EXCL.ESTA) C/PESO O</t>
  </si>
  <si>
    <t>ROMPEDOR HIDRAULICO ADAPTAVEL A ESCAV.HIDRAULICA (EXCL.ESTA)</t>
  </si>
  <si>
    <t>ROLO COMPACTADOR DE UM CILINDRO, MOTOR 80HP, PESO 8.100KG, L</t>
  </si>
  <si>
    <t>ROLO COMPACTADOR DE PNEUS, 7 RODAS, MOTOR 99HP, PESO 21.000K</t>
  </si>
  <si>
    <t>ROLO COMPACTADOR DE PNEUS, 9 RODAS, MOTOR 99HP, PESO 14.000K</t>
  </si>
  <si>
    <t>ROLO COMPACTADOR PE-DE-CARNEIRO DUPLO C/2 TAMBORES, TRACAO N</t>
  </si>
  <si>
    <t>SISTEMA DE AQUEC.C/1 TANQUE FIXO 30.000L P/ASFALTO E 1 TANQU</t>
  </si>
  <si>
    <t>USINA CONCRETO C/DOSADOR, MIST.P/4 AGREGADOS,VOL.CX 18M3,C/B</t>
  </si>
  <si>
    <t>SILO DE ESTOCAGEM A GRANEL P/CIM.C/CAP.50T, CONSTR.CHAPA 3MM</t>
  </si>
  <si>
    <t>SILO DE ESTOCAGEM GRANEL P/CIMENTO,C/CAPAC.100T, CONSTR.CHAP</t>
  </si>
  <si>
    <t>SILO DE ESTOCAGEM GRANEL P/CIM.CAP.120T, CONSTR.CHAPA 3MM,ES</t>
  </si>
  <si>
    <t>SILO DE AGREGADOS C/CAP.10M3, DOSAGEM AUTOMATICA ATRAVES DE</t>
  </si>
  <si>
    <t>SILO DE AGREGADOS C/CAP.40M3, DOSAGEM AUTOM.ATRAVES CELULAS</t>
  </si>
  <si>
    <t>USINA CONCRETO C/DOS.P/5 AGREG.,VOL.CX 30M3, C/BAL.AGREG.C/C</t>
  </si>
  <si>
    <t>MOTOBOMBA AUTO-ESCORVANTE,GASOLINA,6,5CV,PARTIDA MANUAL,4 TE</t>
  </si>
  <si>
    <t>RETIFICADORA DE SOLDA ELETRICA DE 430A, MODELO TRR 2600, BAN</t>
  </si>
  <si>
    <t>EQUIPAMENTO PARA VIDEO INSP. NO INT. DE COLETORES E GALERIAS</t>
  </si>
  <si>
    <t>VASSOURA MECANICA, COM ASPIRACAO (SUCCAO) E ESCOVA, CAPACIDA</t>
  </si>
  <si>
    <t>DISTRIBUIDOR (ESPARGIDOR) DE ASFALTO (BMB),M.DIESEL,POT. DE</t>
  </si>
  <si>
    <t>VALETADEIRA COM CAPACIDADE DE EXECUCAO DE VALAS EM TORNO DE</t>
  </si>
  <si>
    <t>VIBROACABADORA DE ASFALTO,SOBRE RODAS,CAPACIDADE APROX. SILO</t>
  </si>
  <si>
    <t>KIT DO SISTEMA DE NIVELAMENTO ELETRONICO P/COMPLEMENTACAO DA</t>
  </si>
  <si>
    <t>MAQUINA ROTATIVA P/PERF.POCOS PROFUNDOS REBAIXAMENTO, SOBRE</t>
  </si>
  <si>
    <t>PLACA DE IDENTIFICACAO EM ACO INOXIDAVEL, ESCRITA EM BRAILLE</t>
  </si>
  <si>
    <t>BROCA COM PONTA WIDIA, TIPO ENCAIXE, SDS MAX, DIAMETRO 13MM</t>
  </si>
  <si>
    <t>BROCA COM PONTA WIDIA, TIPO ENCAIXE, SDS MAX, DIAMETRO 16MM</t>
  </si>
  <si>
    <t>BROCA COM PONTA WIDIA, TIPO ENCAIXE, SDS MAX, DIAMETRO 19MM</t>
  </si>
  <si>
    <t>BROCA COM PONTA WIDIA, TIPO ENCAIXE, SDS MAX, DIAMETRO DE 26</t>
  </si>
  <si>
    <t>BROCA COM PONTA WIDIA, TIPO ENCAIXE, SDS MAX DIAMETRO 38MM O</t>
  </si>
  <si>
    <t>MARTELO ELETRICO PERFURADOR ROTATIVO E DE IMPACTO, POTENCIA</t>
  </si>
  <si>
    <t>MARTELO ELETRICO PERFURADOR ROTATIVO E DE IMPACTO POT.1050W,</t>
  </si>
  <si>
    <t>LOCACAO DE CADEIRA SUSPENSA (BALANCIM),CONFORME NR 18 E ABNT</t>
  </si>
  <si>
    <t>CHAPA DE ACO CARBONO SAE 1006/10, PERFURADA, D=1,80MM, DIST.</t>
  </si>
  <si>
    <t>BALIZADOR DE EMBUTIR EM ALUMINIO PINTADO, PARA UMA LAMPADA L</t>
  </si>
  <si>
    <t>BALIZADOR TIPO POSTE EM ALUMINIO PINTADO, PARA UMA LAMPADA L</t>
  </si>
  <si>
    <t>SONORIZADOR TIPO CALOTA, DIAM.15CM, CONCFECCIONADO RESINA PO</t>
  </si>
  <si>
    <t>BARREIRA DE PROTECAO PERIMETRAL TIPO OURICO EM ACO INOXIDAVE</t>
  </si>
  <si>
    <t>BARREIRA DE PROTECAO, TIPO CONC.,C/DIAM.ESPIRAL 450MM, MOD.S</t>
  </si>
  <si>
    <t>BARREIRA DE PROTECAO, TIPO CONCERTINA, C/DIAM.450MM, MOD. DU</t>
  </si>
  <si>
    <t>PLACA DE INAUGURACAO, EM ALUMINIO FUNDIDO (DURALUMINIO), DE</t>
  </si>
  <si>
    <t>COLA DE POLIURETANO, REFERENCIA AD-19, TIPO D-19, TIPO ALTRO</t>
  </si>
  <si>
    <t>PLACA DE ACO ESCOVADO, P/IDENTIFICACAO DE MONUMENTOS OU ARVO</t>
  </si>
  <si>
    <t>LETRA FUNDIDA EM ALUMINIO,TIPO "HELVETICA",COM 10CM DE ALTUR</t>
  </si>
  <si>
    <t>LETRA FUNDIDA EM BRONZE,POLIDA E OXIDADA NAS LATERAIS,TIPO "</t>
  </si>
  <si>
    <t>MAO-DE-OBRA DE VIGILANTE, INCLUSIVE ENCARGOS SOCIAIS E ADICI</t>
  </si>
  <si>
    <t>MEIO-FIO EM GRANITO, TIPO PARALELOGRAMO, DE 83º, SEM POLIMEN</t>
  </si>
  <si>
    <t>EMULSAO ASFALTICA RUPTURA CONTROLADA, MODIFICADA POR POLIMET</t>
  </si>
  <si>
    <t>ASFALTO MODIFICADO POR POLIMEROS ELASTOMERICOS, AMOLECIMENTO</t>
  </si>
  <si>
    <t>MAO-DE-OBRA DE TECNICO A PARA OBRAS RODOVIARIAS, INCLUSIVE E</t>
  </si>
  <si>
    <t>ALUGUEL DE BANHEIRO QUIM.,2,31X1,56X1,16(MED. APROX),INCL.IN</t>
  </si>
  <si>
    <t>ACIDO TARTARICO L+PA ACS, EMBALAGEM COM 250G</t>
  </si>
  <si>
    <t>DETERGENTE LIQUIDO BIODEGRADAVEL CONCENTRADO, DESENGORDURANT</t>
  </si>
  <si>
    <t>REDUTOR PARA TINTAS A BASE POLIURETANO, POLIESTER OU EPOXI,</t>
  </si>
  <si>
    <t>LAVADORA ALTA PRESSAO DE 166 BAR, TENSAO 220/338VM MOD.CSL 2</t>
  </si>
  <si>
    <t>MANTA GEOTEXTIL NAO TECIDO DE POLIESTER LARG.2,30M C/RESISTE</t>
  </si>
  <si>
    <t>MANTA GEOTEXTIL NAO TECIDO DE POLIESTER LARG.2,30M C/RESIST.</t>
  </si>
  <si>
    <t>MANTA GEOTEXTIL NAO TECIDO POLIESTER LARG. 2,30M COM RESIST.</t>
  </si>
  <si>
    <t>MANTA GEOTEXTIL NAO TECIDO POLIESTER LARG.2,30M, RESIST.TRAC</t>
  </si>
  <si>
    <t>MANTA GEOTEXTIL NAO TECIDO POLIESTER LARG. 2,30M C/RESIST.TR</t>
  </si>
  <si>
    <t>GEOGRELHA TECIDO DE POLIESTER REVEST.C/PVC, RESIST.LONGIT.TR</t>
  </si>
  <si>
    <t>GEOGRELHA TECIDO DE POLIESTER REVESTIDA C/PVC, RESIST.LONGIT</t>
  </si>
  <si>
    <t>GEOGRELHA TECIDO DE POLIESTER REVESTIDA C/PVC RESIST. LONGIT</t>
  </si>
  <si>
    <t>GEOGRELHA TECIDO PVA (POLI ALCOOL VINILICO) COM MODULO DE RI</t>
  </si>
  <si>
    <t>GEOGRELHA TECIDA DE PVA (POLI ALCOOL VINILICO) C/MODULO DE R</t>
  </si>
  <si>
    <t>GEOGRELHA TECIDO DE PVA (POLI ALCOOL VINILICO) C/MODULO DE R</t>
  </si>
  <si>
    <t>GEOGRELHA TECIDO DE PVC (POLI ALCOOL VINILICO) C/MODULO DE R</t>
  </si>
  <si>
    <t>GEOGRELHA TECIDO DE PVA (POLI ALCOOL VINILICO) C/MOD. DE RIG</t>
  </si>
  <si>
    <t>GEOGRELHA P/REF.CAMADAS ASFALTICAS,PROD.FILAM.POLIESTER ALTA</t>
  </si>
  <si>
    <t>GEOGRELHA COMP.P/DRENAGEM POLIET.ALTA DENS.C/REVEST.GEOTEXTI</t>
  </si>
  <si>
    <t>TAMPAO COMPLETO DE FERRO FUNDIDO        NODULAR ARTICULADO,</t>
  </si>
  <si>
    <t>TAMPAO COMPLETO DE FERRO FUNDIDO NODULARARTICULADO, DN600MM,</t>
  </si>
  <si>
    <t>VEICULO DE PASSEIO, PRECO SEM PNEUS, COM MOTOR 1.6 LITROS BI</t>
  </si>
  <si>
    <t>CHAPA DE ACO CARBONO SAE 1006/10, PERFURADA, D=6,35MM, DIST.</t>
  </si>
  <si>
    <t>PLACA DE INAUG.EM LATAO, C/ESPES.MINIMA 3MM, GRAVACAO POSITI</t>
  </si>
  <si>
    <t>COBOGO DE CONCRETO VAZADO, EM VENEZIANA, MEDINDO APROXIMADAM</t>
  </si>
  <si>
    <t>PERSIANA VERTICAL EM PVC, LAMINA C/LARGURA DE 89MM, FORNECIM</t>
  </si>
  <si>
    <t>FECHADURA DE EMBUTIR PARA PORTA EXTERNA, COMPLETA, TIPO OVAL</t>
  </si>
  <si>
    <t>DOBRADICA 3"X3" EM LATAO CROMADO, COM PINOS, BOLAS E ANEIS D</t>
  </si>
  <si>
    <t>FECHADURA DE EMBUTIR PARA PORTA INTERNA, COMPLETA, COM ROSET</t>
  </si>
  <si>
    <t>DOBRADICA 3"X2.1/2" EM FERRO GALVANIZADO, COM PINOS E BOLAS</t>
  </si>
  <si>
    <t>DIVISORIA MOVEL SANFONADA EM PVC, PARA AMBIENTE HOSPITALAR,</t>
  </si>
  <si>
    <t>CORTINA DIVISORIA HOSPITALAR,CONFEC. VINIL ALTA ESPESSURA AP</t>
  </si>
  <si>
    <t>BIOMBO MOVEL, C/RODIZIOS, RETO, EM CHUMBO LAMINADO REVEST.EM</t>
  </si>
  <si>
    <t>PAINEL PARA DIVISORIA BLINDADA,COMPOSTO PLACAS RIGIDAS REVES</t>
  </si>
  <si>
    <t>SUPORTE P/PORTA SORO DE TETO, FIXO, COM 4 GANCHOS</t>
  </si>
  <si>
    <t>PASSA-CHASSIS 2 PORTAS, CONSTR.C.ACO TRAT.PINT.COR CINZA MAR</t>
  </si>
  <si>
    <t>LAVATORIO CIRURGICO ACO INOX., MEDINDO APROX.1,5M COMP.,C/DU</t>
  </si>
  <si>
    <t>CAMARA FRIGORIF.P/CADAVERES,C/02LUG.TEMP.PROJ.0 A 3º,UNID.CO</t>
  </si>
  <si>
    <t>CAMARA FRIGORIF.P/CADAVERES,C/04LUG.TEMP.PROJ.0 A 3º,UNID.CO</t>
  </si>
  <si>
    <t>CAMARA FRIGORIF.P/CADAVERES,C/06LUG.TEMP.PROJ.0 A 3º,UNID.CO</t>
  </si>
  <si>
    <t>CAMARA FRIGORIF.P/CADAVERES,C/08LUG.TEMP.PROJ.0 A 3º,UNID.CO</t>
  </si>
  <si>
    <t>CAMARA FRIGORIF.P/CADAVERES,C/12LUG.TEMP.PROJ.0 A 3º,UNID.CO</t>
  </si>
  <si>
    <t>MESA DE AUTOPSIA OU NECROPSIA COM LAVATORIA E RECEPIENTE PAR</t>
  </si>
  <si>
    <t>POSTE DE CONCRETO, C/SECAO CIRCULAR C/9M DE COMPR.E CARGA NO</t>
  </si>
  <si>
    <t>POSTE DE CONCRETO, C/SECAO CIRCULAR C/11,00M DE COMPRIM.E CA</t>
  </si>
  <si>
    <t>ABRIGO P/PARADA DE ONIBUS,PRE-FABRICADO EM CONCRETO APARENTE</t>
  </si>
  <si>
    <t>LOCACAO DE ESCORAMENTO METALICO COM ESCORAS TELESCOPICAS OU</t>
  </si>
  <si>
    <t>AREIA LAVADA, GROSSA, PARA REGIAO DE CAMPOS DOS GOYTACAZES,</t>
  </si>
  <si>
    <t>AREIA LAVADA, GROSSA, PARA REGIAO DE ITAPERUNA, EXCLUSIVE TR</t>
  </si>
  <si>
    <t>AREIA LAVADA, GROSSA, PARA REGIAO DE MACAE, EXCLUSIVE TRANSP</t>
  </si>
  <si>
    <t>AREIA LAVADA, GROSSA, PARA REGIAO DE NOVA FRIBURGO, EXCLUSIV</t>
  </si>
  <si>
    <t>AREIA LAVADA, GROSSA, PARA REGIAO DE BARRA MANSA, EXCLUSIVE</t>
  </si>
  <si>
    <t>ADAPTADOR ESTRIBO DE COMPRESSAO (PADRAO LIGHT)</t>
  </si>
  <si>
    <t>ELETROCALHA PERFURADA, SEM VIROLA, MED.(50X50X3000)MM, PRE-Z</t>
  </si>
  <si>
    <t>ELETROCALHA LISA, SEM VIROLA, MED.(50X50X3000)MM, PRE-ZINCAD</t>
  </si>
  <si>
    <t>CURVA HORIZONTAL, 45º, PARA ELETROCALHA PERFURADA OU LISA, 5</t>
  </si>
  <si>
    <t>CURVA VERTICAL EXTERNA, 45º, PARA ELETROCALHA PERFURADA OU L</t>
  </si>
  <si>
    <t>CURVA VERTICAL EXTERNA, 90º, PARA ELETROCALHA PERFURADA OU L</t>
  </si>
  <si>
    <t>CURVA VERTICAL INTERNA, 45º, PARA ELETROCALHA PERFURADA OU L</t>
  </si>
  <si>
    <t>CURVA VERTICAL INTERNA, 90º, PARA ELETROCALHA PERFURADA OU L</t>
  </si>
  <si>
    <t>CURVA DE INVERSAO, 90º, PARA ELETROCALHA PERFURADA OU LISA,</t>
  </si>
  <si>
    <t>TE HORIZONTAL, 90º, PARA ELETROCALHA PERFURADA OU LISA, 50X5</t>
  </si>
  <si>
    <t>TE VERTICAL DE DERIVACAO OU LATERAL, P/ELETROCALHA PERFURADA</t>
  </si>
  <si>
    <t>CRUZETA HORIZONTAL, 90º, PARA ELETROCALHA PERFURADA OU LISA,</t>
  </si>
  <si>
    <t>COTOVELO RETO, PARA ELETROCALHA PERFURADA OU LISA, 50X50MM,</t>
  </si>
  <si>
    <t>TE RETO, PARA ELETROCALHA PERFURADA OU LISA, 50X50MM, PRE-ZI</t>
  </si>
  <si>
    <t>CRUZETA RETA, PARA ELETROCALHA PERFURADA OU LISA, 50X50MM, P</t>
  </si>
  <si>
    <t>TE VERTICAL (SUBIDA), PARA ELETROCALHA PERFURADA OU LISA, 50</t>
  </si>
  <si>
    <t>TE VERTICAL (DESCIDA), PARA ELETROCALHA PERFURADA OU LISA, 5</t>
  </si>
  <si>
    <t>TERMINAL DE FECHAMENTO, PARA ELETROCALHA PERFURADA OU LISA,</t>
  </si>
  <si>
    <t>ACOPLAMENTO EM PAINEL, PARA ELETROCALHA PERFURADA OU LISA, 5</t>
  </si>
  <si>
    <t>GOTEJADOR, PARA ELETROCALHA PERFURADA OU LISA, 50X50MM, PRE-</t>
  </si>
  <si>
    <t>GONGO CAMPAINHA DE 6 POLEGADAS, PARA SISTEMA DE INSTALACAO D</t>
  </si>
  <si>
    <t>SUPORTE SUSPENSAO OMEGA P/ELETROCALHA PERFURADA OU LISA 50X5</t>
  </si>
  <si>
    <t>SUPORTE SUSPENSAO OMEGA P/ELETROCALHA PERFURADA OU LISA 100X</t>
  </si>
  <si>
    <t>SUPORTE SUSPENSAO OMEGA P/ELETROCALHA PERFURADA OU LISA 150X</t>
  </si>
  <si>
    <t>SUPORTE SUSPENSAO OMEGA P/ELETROCALHA PERFURADA OU LISA 200X</t>
  </si>
  <si>
    <t>SUPORTE SUSPENSAO OMEGA P/ELETROCALHA PERFURADA OU LISA 300X</t>
  </si>
  <si>
    <t>SUPORTE SUSPENSAO OMEGA P/ELETROCALHA PERFURADA OU LISA 400X</t>
  </si>
  <si>
    <t>TAMPA DE ENCAIXE PARA ELETROCALHA PERFURADA OU LISA, 50X3000</t>
  </si>
  <si>
    <t>TAMPA DE ENCAIXE PARA ELETROCALHA PERFURADA OU LISA, 100X300</t>
  </si>
  <si>
    <t>TAMPA DE ENCAIXE PARA ELETROCALHA PERFURADA OU LISA, 150X300</t>
  </si>
  <si>
    <t>TAMPA DE ENCAIXE PARA ELETROCALHA PERFURADA OU LISA, 200X300</t>
  </si>
  <si>
    <t>TAMPA DE ENCAIXE PARA ELETROCALHA PERFURADA OU LISA, 300X300</t>
  </si>
  <si>
    <t>TAMPA DE ENCAIXE PARA ELETROCALHA PERFURADA OU LISA, 400X300</t>
  </si>
  <si>
    <t>MAO-DE-OBRA DE ENGENHEIRO SANITARISTA, PARA SERVICOS DE CONS</t>
  </si>
  <si>
    <t>MAO-DE-OBRA DE ADVOGADO, PARA SERVICOS DE CONSULTORIA DE ENG</t>
  </si>
  <si>
    <t>MAO-DE-OBRA DE ENGENHEIRO DE SEGURANCA DO TRABALHO, INCLUSIV</t>
  </si>
  <si>
    <t>MAO-DE-OBRA DE MEDICO DO TRABALHO, INCLUSIVE ENCARGOS SOCIAI</t>
  </si>
  <si>
    <t>MAO-DE-OBRA DE TECNICO DE QUALIDADE, INCLUSIVE ENCARGOS SOCI</t>
  </si>
  <si>
    <t>BOMBA SUBMERSIVEL, PARA AGUAS SERVIDAS OU LIMPAS, DE 4,0CV -</t>
  </si>
  <si>
    <t>TUBO DE FERRO FUNDIDO, CENTRIFUGADO, PONTA/PONTA, DN 50MM, L</t>
  </si>
  <si>
    <t>TUBO DE FERRO FUNDIDO, CENTRIFUGADO, PONTA/PONTA, DN 75MM, L</t>
  </si>
  <si>
    <t>TUBO DE FERRO FUNDIDO, CENTRIFUGADO, PONTA/PONTA, DN 100MM,</t>
  </si>
  <si>
    <t>TUBO DE FERRO FUNDIDO, CENTRIFUGADO, PONTA/PONTA, DN 125MM,</t>
  </si>
  <si>
    <t>TUBO DE FERRO FUNDIDO, CENTRIFUGADO, PONTA/PONTA, DN 150MM,</t>
  </si>
  <si>
    <t>TUBO DE FERRO FUNDIDO, CENTRIFUGADO, PONTA/PONTA, DN 200MM,</t>
  </si>
  <si>
    <t>TUBO DE FERRO FUNDIDO, CENTRIFUGADO, PONTA/PONTA, DN 250MM,</t>
  </si>
  <si>
    <t>TUBO DE FERRO FUNDIDO, CENTRIFUGADO, PONTA/PONTA, DM 300MM,</t>
  </si>
  <si>
    <t>TUBO DE FERRO FUNDIDO, CENTRIFUGADO, PONTA/PONTA, DN 400MM,</t>
  </si>
  <si>
    <t>TUBO DE FERRO FUNDIDO, CENTRIFUGADO, PONTA/PONTA, DN 500MM,</t>
  </si>
  <si>
    <t>TUBO DE FERRO FUNDIDO, CENTRIFUGADO, PONTA/PONTA, DN 600MM,</t>
  </si>
  <si>
    <t>RALO SIFONADO DE FERRO FUNDIDO,P/BANHEIRO SOC.,DN150MM,SMU,C</t>
  </si>
  <si>
    <t>RALO SIFONADO DE FERRO FUNDIDO,P/BANHEIRO SERV.,DN100MM,SMU,</t>
  </si>
  <si>
    <t>RALO SECO DE FERRO FUNDIDO,DN100MM,SMU,COMPOSTO ENTRADA SUPE</t>
  </si>
  <si>
    <t>RALO SECO DE FERRO FUNDIDO P/BOX C/SAIDA HORIZ.,DN 100MM,SMU</t>
  </si>
  <si>
    <t>JUNTA RAPID, LINHA SMU, DESTINADA PARA UNIAO E VEDACAO ENTRE</t>
  </si>
  <si>
    <t>JUNTA CV, LINHA SMU, DESTINADA PARA UNIAO E VEDACAO ENTRE EX</t>
  </si>
  <si>
    <t>TUBO DE FERRO FUNDIDO, CENTRIFUGADO, PONTA/BOLSA, DN 100MM,</t>
  </si>
  <si>
    <t>TUBO DE FERRO FUNDIDO, CENTRIFUGADO, PONTA/BOLSA, DN 150MM,</t>
  </si>
  <si>
    <t>TUBO FERRO FUND.CENTR.DUCTIL,CLAS.25KG,P/CANAL.AGUA,ABNT NBR</t>
  </si>
  <si>
    <t>TUBO FERRO FUND.CENTR.DUCTIL,CLAS.25KG,P/CANAL.AGUA,ABNT MBR</t>
  </si>
  <si>
    <t>TUBO FERRO FUNF.CENTR.DUCTIL,CLAS.25KG,P/CANAL.AGUA,ABNT NBR</t>
  </si>
  <si>
    <t>MADEIRA APARELHADA, SECAO (2,5X20,00)CM - GRUPO I, DA TABELA</t>
  </si>
  <si>
    <t>PARAFUSO DE ACO CARBONO, CABECA SEXTAVADA, MEDINDO (3/8"X1 1</t>
  </si>
  <si>
    <t>PITAO METALICO, ZINCADO, M4X70, COM BUCHA DE NYLON (8X40)MM,</t>
  </si>
  <si>
    <t>ESCADA ARVORE,FORMA DE TRONCO VERTICAL EM MAD.APARELHADA OU</t>
  </si>
  <si>
    <t>PARAFUSO FRANCES DE FERRO GALVANIZADO, COM PORCA, MEDINDO (5</t>
  </si>
  <si>
    <t>PARAFUSO FRANCES DE FERRO GALVANIZADO, COM PORCA, MEDINDO (1</t>
  </si>
  <si>
    <t>PARAFUSO DE ACO CARBONO, CABECA SEXTAVADA, MEDINDO (5/16"X2"</t>
  </si>
  <si>
    <t>EQUIPAMENTO CHILLER (RESFRIADOR DE LIQUIDOS), CONDENSACAO A</t>
  </si>
  <si>
    <t>TORNEIRA P/LAVATORIO,DE PAREDE,ACIONAMENTO HIDROMECANICO MAN</t>
  </si>
  <si>
    <t>ESCAVADEIRA HIDRAULICA DE ESTEIRA, PESO EM TORNO DE 23T, MOT</t>
  </si>
  <si>
    <t>GUINDASTE ARTICULADO COM CAPACIDADE MAXIMA DE CARGA EM TORNO</t>
  </si>
  <si>
    <t>GUINDASTE ARTICULADO COM CAPACIDADE MAX. DE 31T/M E ALCANCE</t>
  </si>
  <si>
    <t>PISO DE ALTA RESIST.P/USO INT.,PLACAS PRE-MOLD.VIDRO PRENS.3</t>
  </si>
  <si>
    <t>PISO DE ALTA RESIST.P/USO EXT.PLACAS PRE-MOLD.,VIDRO PRENS.3</t>
  </si>
  <si>
    <t>RODAPE ALTA RESIST.P/USO INT.,PLACAS PRE-MOLD.VIDRO PRENS.35</t>
  </si>
  <si>
    <t>CERA DE RESINA ACRILICA BRILHO MOLHADO, DE ALTA RESIST., DUR</t>
  </si>
  <si>
    <t>PISO VINILICO FLEXIVEL,MANTAS L=2M X C=20M,HOMOGENEO,2MM ESP</t>
  </si>
  <si>
    <t>PAREDE VERDE C/PRE-VEGETACAO SIST.MOD.,CONST:MOD.SUBST RIG.P</t>
  </si>
  <si>
    <t>TELA DE ALTA RESISTENCIA, PARA CONTENCAODE BARREIRAS COM ENE</t>
  </si>
  <si>
    <t>TELA DE ALTA RESISTENCIA, PARA CONTENCAO DE BARREIRAS COM EN</t>
  </si>
  <si>
    <t>TELA DE ALTA RESISTENCIA, PARA CONTENCAO DE BARREIRAS COM RE</t>
  </si>
  <si>
    <t>TELA DE ALTA RESISTENCIA PARA CONTENCAO DE BARREIRAS COM RES</t>
  </si>
  <si>
    <t>GRUPO GER. ABERTO TRIF.220/127V,FREQ.50/60HZ,C/REG.TEN.FREQ.</t>
  </si>
  <si>
    <t>GRUPO GER ABERTO TRIF.380/220V,FREQ.50/60HZ,C/REG.TEN.FREQ.A</t>
  </si>
  <si>
    <t>GRUPO GER. ABERTO TRIF.380/220V,FREQ.50/60HZ,C/REG.TEN.FREQ.</t>
  </si>
  <si>
    <t>FORMA PERDIDA P/CONCRETO, EM PERFIL DE ACO ZINCADO E MICRO P</t>
  </si>
  <si>
    <t>MAO-DE-OBRA DE TECNICO DE MEDICAO DE OBRAS, INCLUSIVE ENCARG</t>
  </si>
  <si>
    <t>TRANSFORMADOR DIST.75KVA,T.PED.CLAS.15KV,REFR.OLEO MIN.OU SI</t>
  </si>
  <si>
    <t>TRANSFORMADOR DIST.112,5KVA,T.PED.CLAS.15KV,REFR.OLEO MIN.OU</t>
  </si>
  <si>
    <t>TRANSFORMADOR DIST.150KVA,T.PED.CLAS.15KV,REFR.OLEO MIN.OU S</t>
  </si>
  <si>
    <t>TRANSFORMADOR DIST.300KVA,T.PED.CLAS.15KV,REFR.OLEO MIN.OU S</t>
  </si>
  <si>
    <t>TRANSFORMADOR DIST.500KVA,T.PED.CLAS.15KV,REFR.OLEO MIN.OU S</t>
  </si>
  <si>
    <t>TRANSFORMADOR DIST.750KVA,T.PED.CLAS.15KV,REFR.OLEO MIN.OU S</t>
  </si>
  <si>
    <t>TRANSFORMADOR DIST.1000KVA,TIP.PED.CLAS.15KV,REF.OLEO MIN.OU</t>
  </si>
  <si>
    <t>LAMPADA LED, BULBO, A60, 7W, 100/240V , BASE E-27</t>
  </si>
  <si>
    <t>LAMPADA LED, BULBO A60, 8W, 100/240V,   BASE E-27</t>
  </si>
  <si>
    <t>LAMPADA LED, TUBULAR, 600MM, T8, 9W, FLUXO LUMINOSO EM TORNO</t>
  </si>
  <si>
    <t>LAMPADA LED, TUBULAR, 1200MM, T8, 18W, FLUXO LUMINOSO EM TOR</t>
  </si>
  <si>
    <t>LOCACAO DE PISO METALICO PARA ANDAIME TUBULAR, COM 0,33M DE</t>
  </si>
  <si>
    <t>CAIXA DE SOBREPOR, TIPO CONDULETE, EM PVC, PARA 5 OU 6 ENTRA</t>
  </si>
  <si>
    <t>ELETRODUTO FLEXIVEL CORRUGADO, EM PVC ANTICHAMA, COR AMARELA</t>
  </si>
  <si>
    <t>RESERVATORIO, EM FIBRA DE VIDRO OU POLIETILENO, COM CAPACIDA</t>
  </si>
  <si>
    <t>PISO ALTA RESIST.MONOL.MOLD.LOCAL,ARGAM.CIM.E AGREG.MIN.C/ES</t>
  </si>
  <si>
    <t>RODAPE ALTA RES.C/ARG.CIM.AGREG.MIN.C/10CM ALT.,COR NAT.CIM.</t>
  </si>
  <si>
    <t>RODAPE ALTA RES.C/ARG.CIM.E AGRE.MIN.C/10CM ALT.COR PRETA,C/</t>
  </si>
  <si>
    <t>RODAPE ALTA RES.C/ARG.CIM.AGREG.MIN.C/10CM ALT.COR VERM.C/CA</t>
  </si>
  <si>
    <t>DEGRAU ESCADA DE ALTA RESIST.,COMP.DE CAPA E ESPELHO,NA COR</t>
  </si>
  <si>
    <t>DEGRAU DE ESCADA DE ALTA RESIST.COMP.DE CAPA E ESPELHO,NA CO</t>
  </si>
  <si>
    <t>DEGRAU DE ESCADA DE ALTA RESIST.,COMP.DE CAPA E ESPELHO,NA C</t>
  </si>
  <si>
    <t>MANTA DE LA DE VIDRO, REVESTIDA COM FOLHA DE ALUMINIO, ESPES</t>
  </si>
  <si>
    <t>DIFUSOR QUADRADO EM ALUMINIO EXTRUDADO 15" X 15", TROPICAL O</t>
  </si>
  <si>
    <t>GRELHA RETANGULAR DE SIMPLES DEFLEXAO, ALETAS VERTICAIS, EM</t>
  </si>
  <si>
    <t>MANTA A BASE DE ASFALTO MODIFICADO COM POLIMEROS, POLIETILEN</t>
  </si>
  <si>
    <t>MANTA A BASE DE ASFALTO MODIFICADO COM POLIMEROS, COM EXCLUS</t>
  </si>
  <si>
    <t>ASFALTO MODIFICADO, PLASTIFICANTE, COM ADITIVOS ESPECIAIS, H</t>
  </si>
  <si>
    <t>MEMBRANA IMPERMEABILIZANTE A BASE DE POLIURETANO VEGETAL, IS</t>
  </si>
  <si>
    <t>FITA ASFALTICA, AUTOADESIVA, RECOBERTA COM ALUMINIO FLEXIVEL</t>
  </si>
  <si>
    <t>MANTA A BASE DE ASFALTO MODIFICADO COM POLIMEROS, AUTOPROTEG</t>
  </si>
  <si>
    <t>IMPERMEABILIZANTE A BASE DE RESINA TERMOPLASTICA E CIMENTO C</t>
  </si>
  <si>
    <t>DUTO CORRUGADO HELICOIDAL,PRETO,PEAD,PROT.COND.ELET.,INST.SU</t>
  </si>
  <si>
    <t>KIT VEDACAO,COMP.DUAS FITAS MASTIQUE E FILME PVC TRANSP.P/VE</t>
  </si>
  <si>
    <t>GEOMEMBRANA EM PEAD,ESPESSURA 0,8MM,LISA,SIST.IMPERMEABILIZA</t>
  </si>
  <si>
    <t>GEOMEMBRANA EM PEAD,ESPESSURA 1,0MM,LISA,SIST.IMPERMEABILIZA</t>
  </si>
  <si>
    <t>GEOMEMBRANA EM PEAD,ESPESSURA 1,5MM,LISA,SIST.IMPERMEABILIZA</t>
  </si>
  <si>
    <t>GEOMEMBRANA EM PEAD,ESPESSURA 2,0MM,LISA,SIST.IMPERMEABILIZA</t>
  </si>
  <si>
    <t>GEOMEMBRANA EM PEAD,ESPESSURA 2,5MM,LISA,SIST.IMPERMEABILIZA</t>
  </si>
  <si>
    <t>GEOMEMBRANA EM PEAD,ESPESSURA 1,0MM,TEXTURIZADA,SIST.IMPERME</t>
  </si>
  <si>
    <t>GEOMEMBRANA EM PEAD,ESPESSURA 1,5MM,TEXTURIZADA,SIST.IMPERME</t>
  </si>
  <si>
    <t>GEOMEMBRANA EM PEAD,ESPESSURA 2,0MM,TEXTURIZADA,SIST.IMPERME</t>
  </si>
  <si>
    <t>LETRA CAIXA DE ACO INOX POLIDO OU ESCOVADO,COM 30CM DE ALTUR</t>
  </si>
  <si>
    <t>LETRA CAIXA DE ACO INOX POLIDO OU ESCOVADO,COM 40CM DE ALTUR</t>
  </si>
  <si>
    <t>PAINEL ALUM.COMP.SENDO 2 (DUAS) LAM.ALUM.C/0,3MM ESP.PINT.PV</t>
  </si>
  <si>
    <t>PAINEL ALUM.COMP.2 LAM.C/0,21MM ESP.PINT.SUPERPOLIESTER,SIST</t>
  </si>
  <si>
    <t>SUMIDOURO CILINDRICO, MEDINDO 1200 X 1500MM, EM ANEIS DE CON</t>
  </si>
  <si>
    <t>SUMIDOURO CILINDRICO, MEDINDO 1200 X 2000MM, EM ANEIS DE CON</t>
  </si>
  <si>
    <t>SUMIDOURO CILINDRICO, MEDINDO 1200 X 2500MM, EM ANEIS DE CON</t>
  </si>
  <si>
    <t>SUMIDOURO CILINDRICO, MEDINDO 1500 X 2000MM, EM ANEIS DE CON</t>
  </si>
  <si>
    <t>SUMIDOURO CILINDRICO, MEDINDO 1500 X 2400MM, EM ANEIS DE CON</t>
  </si>
  <si>
    <t>SUMIDOURO CILINDRICO, MEDINDO 2000 X 2000MM, EM ANEIS DE CON</t>
  </si>
  <si>
    <t>SUMIDOURO CILINDRICO, MEDINDO 2000 X 2400MM, EM ANEIS DE CON</t>
  </si>
  <si>
    <t>SUMIDOURO CILINDRICO, MEDINDO 2500 X 2000MM, EM ANEIS DE CON</t>
  </si>
  <si>
    <t>SUMIDOURO CILINDRICO, MEDINDO 2500 X 2400MM, EM ANEIS DE CON</t>
  </si>
  <si>
    <t>SUMIDOURO CILINDRICO, MEDINDO 2500 X 2800MM, EM ANEIS DE CON</t>
  </si>
  <si>
    <t>SUMIDOURO CILINDRICO, MEDINDO 3000 X 2800MM, EM ANEIS DE CON</t>
  </si>
  <si>
    <t>BATENTE EM "U", EM LATAO, ACABAMENTO CROMADO, DE 30MM, PARA</t>
  </si>
  <si>
    <t>TOMADA ELETRICA 2P+T, 20A/250V, PADRAO BRASILEIRO, DE SOBREP</t>
  </si>
  <si>
    <t>MICROONIBUS COM CAPACIDADE MINIMA DE 15 LUGARES, MOTOR DIESE</t>
  </si>
  <si>
    <t>BANCO ARTICULADO,COM CANTOS ARRENDODADOS,DIMENSOES MINIMAS(0</t>
  </si>
  <si>
    <t>BARRA DE APOIO LATERAL,PISO PAREDE,EM ACO INOX.AISI304,TUBO</t>
  </si>
  <si>
    <t>BARRA DE APOIO,EM ACO INOX.AISI304,TUBO 1.1/4",60CM,INCL.PAR</t>
  </si>
  <si>
    <t>BARRA DE APOIO,EM ACO INOX.AISI304,TUBO 1.1/4",70CM,INCL.PAR</t>
  </si>
  <si>
    <t>TINTA EPOXI A BASE DE AGUA SEMIBRILHANTE, USO HOSPITALAR, PA</t>
  </si>
  <si>
    <t>ESMALTE SINTETICO A BASE DE AGUA ALTO BRILHO OU ACETINADO, U</t>
  </si>
  <si>
    <t>TINTA ACRILICA ACETINADA, USO HOSPITALAR, PARA PAREDES E TET</t>
  </si>
  <si>
    <t>TINTA LATEX PREMIUN PARA EXTERIOR/INTERIOR, FOSCA, EM BALDE</t>
  </si>
  <si>
    <t>TINTA LATEX STANDARD PARA EXTERIOR/INTERIOR ACETINADA BRANCA</t>
  </si>
  <si>
    <t>MAPA TATIL EM ACRILICO,COM TEXTOS,SIMBOLOS E BRAILLE EM RELE</t>
  </si>
  <si>
    <t>BARRA DE APOIO,EM ACO INOX.AISI304,TUBO 1.1/4",40CM,INCL.PAR</t>
  </si>
  <si>
    <t>TORNEIRA P/LAVATORIO,DE MESA,COM ALAVANCA,ACIONAMENTO MANUAL</t>
  </si>
  <si>
    <t>CHUVEIRO CROMADO, COM DESVIADOR E DUCHA MANUAL</t>
  </si>
  <si>
    <t>MISTURADOR MONOCOMANDO PARA CHUVEIRO DE 3/4", COM ACABAMENTO</t>
  </si>
  <si>
    <t>ADAPTADOR, DE PVC RIGIDO, PARA CAIXA D`AGUA, SOLDAVEL, COM F</t>
  </si>
  <si>
    <t>BRITA 0, PARA REGIAO DE CAMPOS DOS GOYTACAZES, EXCLUSIVE TRA</t>
  </si>
  <si>
    <t>BRITA 0, PARA REGIAO METROPOLITANA DO RIO DE JANEIRO, EXCLUS</t>
  </si>
  <si>
    <t>PEDRA BRITADA 1 E 2 (MEDIA), PARA REGIAO METROPOLITANA DO RI</t>
  </si>
  <si>
    <t>BRITA 1, PARA REGIAO DE CAMPOS DOS GOYTACAZES, EXCLUSIVE TRA</t>
  </si>
  <si>
    <t>BRITA 1, PARA REGIAO METROPOLITANA DO RIO DE JANEIRO, EXCLUS</t>
  </si>
  <si>
    <t>BRITA 2, PARA REGIAO DE CAMPOS DOS GOYTACAZES, EXCLUSIVE TRA</t>
  </si>
  <si>
    <t>BRITA 2, PARA REGIAO METROPOLITANA DO RIO DE JANEIRO, EXCLUS</t>
  </si>
  <si>
    <t>BRITA 3, PARA REGIAO DE CAMPOS DOS GOYTACAZES, EXCLUSIVE TRA</t>
  </si>
  <si>
    <t>BRITA 3, PARA REGIAO METROPOLITANA DO RIO DE JANEIRO, EXCLUS</t>
  </si>
  <si>
    <t>BRITA CORRIDA, PARA REGIAO DE BARRA MANSA, EXCLUSIVE TRANSPO</t>
  </si>
  <si>
    <t>BRITA CORRIDA, PARA REGIAO DE CAMPOS DOS GOYTACAZES, EXCLUSI</t>
  </si>
  <si>
    <t>BRITA CORRIDA, PARA REGIAO DE NOVA FRIBURGO, EXCLUSIVE TRANS</t>
  </si>
  <si>
    <t>BRITA CORRIDA, PARA REGIAO METROPOLITANA DO RIO DE JANEIRO,</t>
  </si>
  <si>
    <t>PO DE PEDRA, PARA REGIAO DE BARRA MANSA, EXCLUSIVE TRANSPORT</t>
  </si>
  <si>
    <t>PO DE PEDRA, PARA REGIAO DE NOVA FRIBURGO, EXCLUSIVE TRANSPO</t>
  </si>
  <si>
    <t>PO DE PEDRA, PARA REGIAO METROPOLITANA DO RIO DE JANEIRO, EX</t>
  </si>
  <si>
    <t>PO DE PEDRA, PARA REGIAO DE CAMPOS DOS GOYTACAZES, EXCLUSIVE</t>
  </si>
  <si>
    <t>PEDRA DE MAO, PARA REGIAO DE BARRA MANSA, EXCLUSIVE TRANSPOR</t>
  </si>
  <si>
    <t>PEDRA DE MAO, PARA REGIAO DE ITAPERUNA, EXCLUSIVE TRANSPORTE</t>
  </si>
  <si>
    <t>PEDRA DE MAO, PARA REGIAO DE NOVA FRIBURGO, EXCLUSIVE TRANSP</t>
  </si>
  <si>
    <t>PEDRA DE MAO, PARA REGIAO METROPOLITANA DO RIO DE JANEIRO</t>
  </si>
  <si>
    <t>PEDRA DE MAO, PARA REGIAO METROPOLITANA DO RIO DE JANEIRO, E</t>
  </si>
  <si>
    <t>PEDRA DE MAO, PARA REGIAO DE CAMPOS DOS GOYTACAZES, EXCLUSIV</t>
  </si>
  <si>
    <t>AGREGADO RECICLADO DE RESIDUO DA CONSTRUCAO CIVIL - EQUIVALE</t>
  </si>
  <si>
    <t>SISTEMA DE ENERGIA (NO BREAK),10KVA,TRIFASICO,60HZ,220/380V-</t>
  </si>
  <si>
    <t>SISTEMA DE ENERGIA (NO BREAK),15KVA,TRIFASICO,60HZ,220/380V-</t>
  </si>
  <si>
    <t>SISTEMA DE ENERGIA (NO BREAK),20KVA,TRIFASICO,60HZ,220/380V-</t>
  </si>
  <si>
    <t>SISTEMA DE ENERGIA (NO BREAK),25KVA,TRIFASICO,60HZ,220/380V-</t>
  </si>
  <si>
    <t>SISTEMA DE ENERGIA (NO BREAK),40KVA,TRIFASICO,60HZ,220/380V-</t>
  </si>
  <si>
    <t>SISTEMA DE ENERGIA (NO BREAK),50KVA,TRIFASICO,60HZ,220/380V-</t>
  </si>
  <si>
    <t>SISTEMA DE ENERGIA (NO BREAK),80KVA,TRIFASICO,60HZ,220/380V-</t>
  </si>
  <si>
    <t>CIMENTO ASFALTICO DE PETROLEO, CAP 30/45, A GRANEL, EXCLUSIV</t>
  </si>
  <si>
    <t>CIMENTO ASFALTICO DE PETROLEO, CAP 50/70, A GRANEL, EXCLUSIV</t>
  </si>
  <si>
    <t>EMULSAO ASFALTICA CATIONICA, RR-1C, A GRANEL, EXCLUSIVE TRAN</t>
  </si>
  <si>
    <t>EMULSAO ASFALTICA CATIONICA, RR-2C, A GRANEL, EXCLUSIVE TRAN</t>
  </si>
  <si>
    <t>EMULSAO ASFATICA CATIONICA, RM-1C, A GRANEL, EXCLUSIVE TRANS</t>
  </si>
  <si>
    <t>EMULSAO ASFALTICA CATIONICA, RL-1C, A GRANEL, EXCLUSIVE TRAN</t>
  </si>
  <si>
    <t>LOCACAO ELEVADOR DE OBRA,SISTEMA CREMALHEIRA,TORRE 25,00M,CA</t>
  </si>
  <si>
    <t>CESTA BASICA E AUXILIO SAUDE COM BENEFICIOS MEDICOS E ODONTO</t>
  </si>
  <si>
    <t>VALE TRANSPORTE (IDA E VOLTA BASE MODAL CIDADE RJ), DESCONTO</t>
  </si>
  <si>
    <t>SISTEMA DE ENERGIA (NO BREAK),05KVA,TRIFASICO,60HZ,220/380V-</t>
  </si>
  <si>
    <t>SISTEMA DE ENERGIA (NO BREAK),7.5KVA,TRIFASICO,60HZ,220/380V</t>
  </si>
  <si>
    <t>PORTA CORTA FOGO, DE (0,60X1,80X0,05)M, CLASSE P-060, INCLUI</t>
  </si>
  <si>
    <t>PORTA CORTA FOGO, DE (0,60X1,80X0,05)M, CLASSE P-090, INCLUI</t>
  </si>
  <si>
    <t>PORTA CORTA FOGO, DE (0,60X1,80X0,05)M, CLASSE P-120, INCLUI</t>
  </si>
  <si>
    <t>CHAPA DE GESSO ACARTONADO, DE BORDA QUADRADA, STANDARD (ST),</t>
  </si>
  <si>
    <t>CHAPA DE GESSO ACARTONADO, DE BORDA QUADRADA, STANDARD(ST),</t>
  </si>
  <si>
    <t>CHAPA DE GESSO ACARTONADO, PERFURADA, COR BRANCA, ESPESSURA</t>
  </si>
  <si>
    <t>CHAPA DE GESSO ACARTONADO DE BORDA QUADRADA, REVESTIDA DE VI</t>
  </si>
  <si>
    <t>CHAPA DE GESSO ACARTONADO, STANDARD (ST), COR BRANCA, ESP=12</t>
  </si>
  <si>
    <t>CHAPA DE GESSO ACARTONADO, STANDARD(ST), COR BRANCA, ESP=15M</t>
  </si>
  <si>
    <t>CHAPA DE GESSO ACARTONADO, RESISTENTE A UMIDADE(RU), ESP=12,</t>
  </si>
  <si>
    <t>CHAPA DE GESSO ACARTONADO, RESISTENTE A UMIDADE(RU), ESP=15,</t>
  </si>
  <si>
    <t>CHAPA DE GESSO ACARTONADO, RESISTENTE AO FOGO (RF), ESP=12,5</t>
  </si>
  <si>
    <t>CHAPA DE GESSO ACARTONADO, RESISTENTE AO FOGO (RF), ESP=15MM</t>
  </si>
  <si>
    <t>FELTRO DE LA DE ROCHA, UMA FACE REVESTIDA COM FILME DE POLIP</t>
  </si>
  <si>
    <t>FITA DE PAPEL MICROPERFURADO 50X150MM, PARA TRATAMENTO DE JU</t>
  </si>
  <si>
    <t>MASSA P/REJUNTE (EM PO),P/DRYWALL,A BASE DE GESSO,SECAGEM RA</t>
  </si>
  <si>
    <t>PERFIL GUIA PARA TETO, FORMATO U30/20, EM ACO ZINCADO, ESP=0</t>
  </si>
  <si>
    <t>PERFIL GUIA, FORMATO U, EM ACO ZINCADO, PARA ESTRUTURA PARED</t>
  </si>
  <si>
    <t>PERFIL L 25X30, EM ACO ZINCADO, PARA ESTRUTURA PAREDE DRYWAL</t>
  </si>
  <si>
    <t>PERFIL MONTANTE, FORMATO"C", EM ACO ZINCADO, PARA ESTRUTURA</t>
  </si>
  <si>
    <t>PERFIL PARA TETO, EM ACO ZINCADO, TIPO  F47, ESP=0,5MM, 47X3</t>
  </si>
  <si>
    <t>PARAFUSO PARA DRYWALL, EM ACO FOSFATIZADO, CABECA TROMBETA E</t>
  </si>
  <si>
    <t>PINO DE ACO COM ARRUELA CONICA, DIAMETRO ARRUELA=23MM E COMP</t>
  </si>
  <si>
    <t>MAO DE OBRA DE ENCARREGADO DE OBRA, INCLUSIVE ENCARGOS SOCIA</t>
  </si>
  <si>
    <t>CIMENTO PORTLAND DE ALTO FORNO CP III-40, EM SACO DE 50KG, C</t>
  </si>
  <si>
    <t>QUADRO DE COMANDO PARA SISTEMA DE PRESSURIZACAO DE INCENDIO</t>
  </si>
  <si>
    <t>ESTACA PRANCHA METALICA, SEM REVESTIMENTO, COM MOMENTO DE IN</t>
  </si>
  <si>
    <t>CALHA CHANFRADA EM CHAPA DE ACO PARA LUMINARIA DE SOBREPOR,</t>
  </si>
  <si>
    <t>COROA OU BASE DE IMPLANTACAO INCRUSTADA,PARA PERFURACAO DE C</t>
  </si>
  <si>
    <t>COROA OU BASE DE IMPLANTACAO INCRUSTADA, PARA PERFURACAO DE</t>
  </si>
  <si>
    <t>LAMPADA LED,BULBO A60, 9W,100/240V,BASE E-27</t>
  </si>
  <si>
    <t>LAMPADA LED,BULBO,A60,12W,100/240V,BASE E-27</t>
  </si>
  <si>
    <t>LAMPADA LED,BULBO,A60,15W,100/240V,BASE E-27</t>
  </si>
  <si>
    <t>LAMPADA LED,BULBO,A60,20W,100/240V,BASE E-27</t>
  </si>
  <si>
    <t>LAMPADA LED,BULBO,A60,25W,100/240V,BASE E-27</t>
  </si>
  <si>
    <t>LAMPADA LED,BULBO,A60,30W,100/240V,BASE E-27</t>
  </si>
  <si>
    <t>CAIXA D`AGUA DE FIBRA DE VIDRO OU POLIETILENO, COM CAPACIDAD</t>
  </si>
  <si>
    <t>PLACA FOTOLUMINESCENTE SINALIZACAO SEG.CONTRA INCENDIO P/SAI</t>
  </si>
  <si>
    <t>PLACA FOTOLUMINESCENTE SINALIZACAO SEG.CINCENDIO,P/EQUIP.COM</t>
  </si>
  <si>
    <t>PLACA FOTOLUMINESCENTE SINALIZACAO SEG.CONTRA INCENDIO P/EQU</t>
  </si>
  <si>
    <t>DISJUNTOR, TRIPOLAR, 800A, 85KA, MODELO CAIXA MOLDADA, TIPO</t>
  </si>
  <si>
    <t>BEBEDOURO ACO INOXIDAVEL,MODELO INDUSTRIAL,4 TORNEIRAS,RESER</t>
  </si>
  <si>
    <t>CALHA DE PISO NORMAL, EM PVC, MEDINDO   (130X2500)MM</t>
  </si>
  <si>
    <t>CALHA DE PISO NORMAL, EM PVC, MEDINDO   (200X2500)MM</t>
  </si>
  <si>
    <t>GRELHA PARA CALHA DE PISO, SUPER REFORCADA, PARA TRAFEGO DE</t>
  </si>
  <si>
    <t>BASE SECCIONADORA(PORTA FUSIVEL) UNIPOLAR, PARA FUSIVEL CART</t>
  </si>
  <si>
    <t>BARRA ANTI-PANICO DE ACIONAMENTO RADIAL TIPO PUSH PARA PORTA</t>
  </si>
  <si>
    <t>PLACA FOTOLUMINESCENTE SINALIZACAO SEG.CONTRA INCENDIO P/IND</t>
  </si>
  <si>
    <t>PLACA FOTOLUMINESCENTE SINALIZACAO SEG.CONTRA INCENDIO,DE PR</t>
  </si>
  <si>
    <t>PLACA FOTOLUMINESCENTE SINALIZACAO SEG.CONTRA INCENDIO,DE AL</t>
  </si>
  <si>
    <t>TUBO DE ACO GALVANIZADO COM COSTURA, PESADO, NBR 5580, DN=5`</t>
  </si>
  <si>
    <t>TUBO DE ACO GALVANIZADO COM COSTURA, PESADO, NBR 5580, DN=6`</t>
  </si>
  <si>
    <t>HASTE PARA ATERRAMENTO, DE COBRE, NO DIAMETRO DE 3/4``(19MM)</t>
  </si>
  <si>
    <t>MISTURADOR PARA LAVATORIO, TIPO BANCA 1875 OU SIMILAR, EM ME</t>
  </si>
  <si>
    <t>MONTANTE PARA GRADIL METALICO, PINTURA NAVAL, SECAO (60X40)M</t>
  </si>
  <si>
    <t>GRADIL METALICO EM ACO GALVANIZADO, DIMENSOES (2,50X2,04)M,</t>
  </si>
  <si>
    <t>CHUMBADOR MECANICO EM ACO GALVANIZADO, 3/8 , COM PARAFUSO E</t>
  </si>
  <si>
    <t>RESERVATORIO ENTERRADO PRFV,5.000L,DIM.APROX.(D=2,00MXA=1,80</t>
  </si>
  <si>
    <t>DISPOSITIVO DE PROTECAO CONTRA SURTO,CLASSE II,1 POLO,TENSAO</t>
  </si>
  <si>
    <t>CHUVEIRO AUTOMATICO SPRINKLER DE RESPOSTA PADRAO,TIPO PENDEN</t>
  </si>
  <si>
    <t>CANOPLA METALICA ACABAMENTO CROMADO, PARA INSTALACAO DE SPRI</t>
  </si>
  <si>
    <t>ELEVADOR ELETRICO SEM CASA DE MAQUINAS,90MMIN(1,0M/S),12 PAS</t>
  </si>
  <si>
    <t>APROVEITAMENTO AGUA DE CHUVA(AAC) P/AREA TELHADO ATE 200M2 I</t>
  </si>
  <si>
    <t>APROVEITAMENTO AGUA DE CHUVA(AAC) P/AREA TELHADO ATE 1500M2</t>
  </si>
  <si>
    <t>BALIZADOR VAGALUME EM POLIETILENO, COM FITAS REFLETIVAS DE A</t>
  </si>
  <si>
    <t>CAVALETE MINICADE, EQUIPADO COM PAINEIS REFLETIVOS, PADRAO E</t>
  </si>
  <si>
    <t>CAVALETE PLASTICO UNIVERSAL, COM PAINEIS REFLETIVOS DE ALTA</t>
  </si>
  <si>
    <t>PLACA DE SINALIZACAO DE OBRAS, REFLETIVAS, REVESTIDA COM PEL</t>
  </si>
  <si>
    <t>CAIXA DE PASSAGEM DE EMBUTIR, EM ACO, COM TAMPA PARAFUSADA,</t>
  </si>
  <si>
    <t>RECICLADORA DE ASFALTO A FRIO, SOBRE RODAS, LARGURA DE FRESA</t>
  </si>
  <si>
    <t>USINA DE MICROPAVIMENTO AUTOMATIZADA, COM CAPACIDADE DE 8M3,</t>
  </si>
  <si>
    <t>KIT DE ACESSORIOS PARA FIXACAO, COMPREENDENDO PARAFUSOS, BUC</t>
  </si>
  <si>
    <t>BANCA DE MARMORE BRANCO NACIONAL, DE (1,20X0,60)M, COM 3CM D</t>
  </si>
  <si>
    <t>BANCA DE MARMORE BRANCO NACIONAL, DE (1,80X0,60)M, COM 3CM D</t>
  </si>
  <si>
    <t>BANCA DE MARMORE BRANCO NACIONAL, DE (2,70X0,60)M, COM 3CM D</t>
  </si>
  <si>
    <t>BANCA DE MARMORE BRANCO NACIONAL, DE (3,60X0,60)M, COM 3CM D</t>
  </si>
  <si>
    <t>BANCA DE MARMORE BRANCO NACIONAL, DE (4,50X0,60)M, COM 3CM D</t>
  </si>
  <si>
    <t>BANCA DE MARMORE BRANCO NACIONAL, DE (5,40X0,60)M, COM 3CM D</t>
  </si>
  <si>
    <t>BANCA DE GRANITO PRETO,DE(1,20X0,60)M,COM 2CM DE ESPESSURA E</t>
  </si>
  <si>
    <t>BANCA DE GRANITO PRETO,DE(1,80X0,60)M,COM 2CM DE ESPESSURA E</t>
  </si>
  <si>
    <t>BANCA DE GRANITO PRETO,DE(2,70X0,60)M,COM 2CM DE ESPESSURA E</t>
  </si>
  <si>
    <t>BANCA DE GRANITO PRETO,DE(3,60X0,60)M,COM 2 CM DE ESPESSURA</t>
  </si>
  <si>
    <t>BANCA DE GRANITO PRETO DE(4,50X0,60)M,COM 2CM DE ESPESSURA E</t>
  </si>
  <si>
    <t>BANCA DE GRANITO PRETO DE(5,40X0,60)M,COM 2CM DE ESPESSURA E</t>
  </si>
  <si>
    <t>BANCA DE GRANITO CINZA CORUMBA,DE(1,20X0,60)M,COM 2CM DE ESP</t>
  </si>
  <si>
    <t>BANCA DE GRANITO CINZA CORUMBA,DE(1,80X0,60)M,COM 2CM DE ESP</t>
  </si>
  <si>
    <t>BANCA DE GRANITO CINZA CORUMBA,DE(2,70X0,60)M,COM 2CM DE ESP</t>
  </si>
  <si>
    <t>BANCA DE GRANITO CINZA CORUMBA,DE(3,60X0,60)M,COM 2CM DE ESP</t>
  </si>
  <si>
    <t>BANCA DE GRANITO CINZA CORUMBA,DE(4,50X0,60)M,COM 2CM DE ESP</t>
  </si>
  <si>
    <t>BANCA DE GRANITO CINZA CORUMBA,DE(5,40X0,60)M,COM 2CM DE ESP</t>
  </si>
  <si>
    <t>BANCA DE GRANITO CINZA ANDORINHA,DE(1,20X0,60)M,COM 2CM DE E</t>
  </si>
  <si>
    <t>BANCA DE GRANITO CINZA ANDORINHA,DE(1,80X0,60)M,COM 2CM DE E</t>
  </si>
  <si>
    <t>BANCA DE GRANITO CINZA ANDORINHA,DE(2,70X0,60)M,COM 2CM DE E</t>
  </si>
  <si>
    <t>BANCA DE GRANITO CINZA ANDORINHA,DE(3,60X0,60)M,COM 2CM DE E</t>
  </si>
  <si>
    <t>BANCA DE GRANITO CINZA ANDORINHA,DE(4,50X0,60)M,COM 2CM DE E</t>
  </si>
  <si>
    <t>BANCA DE GRANITO CINZA ANDORINHA,DE(5,40X0,60)M,COM 2CM DE E</t>
  </si>
  <si>
    <t>BANCA DE GRANITO BRANCO ITAUNAS,DE(1,20X0,60)M,COM 1 ABERTUR</t>
  </si>
  <si>
    <t>BANCA DE GRANITO BRANCO ITAUNAS,DE(1,80X0,60)M,COM 2CM DE ES</t>
  </si>
  <si>
    <t>BANCA DE GRANITO BRANCO ITAUNAS,DE(2,70X0,60)M,COM 2CM DE ES</t>
  </si>
  <si>
    <t>BANCA DE GRANITO BRANCO ITAUNAS,DE(3,60X0,60)M,COM 2CM DE ES</t>
  </si>
  <si>
    <t>BANCA DE GRANITO BRANCO ITAUNAS, DE(4,50X0,60)M,COM 2CM DE E</t>
  </si>
  <si>
    <t>BANCA DE GRANITO BRANCO ITAUNAS,DE(5,40X0,60)M,COM 2CM DE ES</t>
  </si>
  <si>
    <t>SUPORTE TIPO MAO FRANCESA DE ALTA RESISTENCIA,EM ACO,ABAS(50</t>
  </si>
  <si>
    <t>SABONETEIRA (DISPENSADOR DE LIQUIDOS) AUTOMATICA EM ACO INOX</t>
  </si>
  <si>
    <t>PORTA EM ABS RIGIDO DE ALTO IMPACTO,TIPO VAI E VEM,(1,80X2,1</t>
  </si>
  <si>
    <t>TELHA DE GALVALUME ONDULADA, COM ESPESSURA APROXIMADA DE 0,5</t>
  </si>
  <si>
    <t>TELHA DE GALVALUME ONDULADA, COM ESPESSURA APROXIMADA DE 0,7</t>
  </si>
  <si>
    <t>TELHA DE GALVALUME TRAPEZOIDAL, COM ESPESSURA APROXIMADA DE</t>
  </si>
  <si>
    <t>CUMEEIRA DE GALVALUME ONDULADA, COM ABAS IGUAIS DE 30CM E ES</t>
  </si>
  <si>
    <t>CUMEEIRA DE GALVALUME TRAPEZOIDAL, COM ABAS IGUAIS DE 30CM E</t>
  </si>
  <si>
    <t>CUMEEIRA DE GALVALUME TRAPEZOIDAL, COM ABAS IGUAIS DE 20CM E</t>
  </si>
  <si>
    <t>CALHA DE GALVALUME, EM CHAPA COM ESPESSURA APROXIMADA DE 0,7</t>
  </si>
  <si>
    <t>CALHA DE GALVALUME, EM CHAPA COM ESPESSURA APROXIMADA DE 0,5</t>
  </si>
  <si>
    <t>LOCACAO DE ANDAIME METALICO COM ELEMENTOS TUBULARES SOBRE SA</t>
  </si>
  <si>
    <t>LOCACAO DE TORRE-ANDAIME METALICA COM ELEMENTOS TUBULARES SO</t>
  </si>
  <si>
    <t>LOCACAO DE ANDAIME SUSPENSO COM CABO PASSANTE,MANUAL,COM 2,0</t>
  </si>
  <si>
    <t>EQUIPAMENTO DE SOLDA POR TERMOFUSAO, PARA GEOMEMBRANAS PEAD,</t>
  </si>
  <si>
    <t>CONTENTOR EM POLIETILENO DE ALTA DENSIDADE, COM DUAS RODAS M</t>
  </si>
  <si>
    <t>DETECTOR DE INCENDIO, COMPOSTO DE CENTRAL DE ALARME ENDERECA</t>
  </si>
  <si>
    <t>PORTAO DE ABRIR,2FLS,EM GRADIL MET.ACO GALV,MALHA RETANGULAR</t>
  </si>
  <si>
    <t>PORTAO DE ABRIR,2FLS,RES.A.AGRESSIVOS,EM GRADIL MET.ACO.GALV</t>
  </si>
  <si>
    <t>PORTAO DE CORRER,EM GRADIL MET.ACO GALV,MALHA RETANGULAR (20</t>
  </si>
  <si>
    <t>PORTAO DE CORRER,RES.A.AGRESSIVOS,EM GRADIL MET.ACO GALV,M.R</t>
  </si>
  <si>
    <t>LAMPADA LED, TUBULAR HF 1200MM, T5, 26W, FLUXO LUMINOSO EM T</t>
  </si>
  <si>
    <t>FORRO REMOVIVEL FIBRA MINERAL, PLACA BORDA QUADRADA (625X625</t>
  </si>
  <si>
    <t>FORRO REMOVIVEL FIBRA MINERAL, PLACA BORDA QUADRADA (625X125</t>
  </si>
  <si>
    <t>FORRO REMOVIVEL FIBRA MINERAL, PLACA BORDA REBAIXADA (625X62</t>
  </si>
  <si>
    <t>SUPORTE (NUCLEO), SIMPLES, EM ACO GALVANIZADO, PARA LUMINARI</t>
  </si>
  <si>
    <t>SUPORTE (NUCLEO), DUPLO, EM ACO GALVANIZADO, PARA LUMINARIAS</t>
  </si>
  <si>
    <t>SUPORTE (NUCLEO), TRIPLO, EM ACO GALVANIZADO, PARA LUMINARIA</t>
  </si>
  <si>
    <t>SUPORTE (NUCLEO), QUADRUPLO, EM ACO GALVANIZADO, PARA LUMINA</t>
  </si>
  <si>
    <t>REATOR EXTERNO PARA LAMPADA VAPOR METALICO DE 70W, COM IGNIT</t>
  </si>
  <si>
    <t>REATOR EXTERNO PARA LAMPADA VAPOR METALICO DE 100W, COM IGNI</t>
  </si>
  <si>
    <t>REATOR INTERNO/INTEGRADO PARA LAMPADA VAPOR METALICO DE 70W,</t>
  </si>
  <si>
    <t>REATOR INTERNO/INTEGRADO PARA LAMPADA VAPOR METALICO DE 150W</t>
  </si>
  <si>
    <t>REATOR INTERNO/INTEGRADO PARA LAMPADA VAPOR METALICO DE 250W</t>
  </si>
  <si>
    <t>REATOR INTERNO/INTEGRADO PARA LAMPADA VAPOR METALICO DE 400W</t>
  </si>
  <si>
    <t>CAMINHAO BASCULANTE TIPO PESADO, TRACADO 6X4, PRECO SEM PNEU</t>
  </si>
  <si>
    <t>LUMINARIA FECHADA PARA ILUMINACAO DE QUADRAS DE ESPORTES E A</t>
  </si>
  <si>
    <t>ESCAVADEIRA HIDR.EST.BRACO ALONGADO,PESO APROX.23T,M.DIESEL</t>
  </si>
  <si>
    <t>ESCAVADEIRA HIDRAULICA,ANFIBIA,PESO OPER.APROX.30T,MOTOR EM</t>
  </si>
  <si>
    <t>LOCACAO DE ANDAIME SUSPENSO ELETRICO DE CABO PASSANTE,2 A 8M</t>
  </si>
  <si>
    <t>LOCACAO DE RODIZIOS DE FERRO PARA TORRE DE ANDAIME TUBULAR,</t>
  </si>
  <si>
    <t>LOCACAO DE RODIZIOS DE BORRACHA PARA TORRE DE ANDAIME TUBULA</t>
  </si>
  <si>
    <t>LOCACAO DE BALSA MODULAR PARA ABRIGAR EQUIPAMENTOS E EQUIPE</t>
  </si>
  <si>
    <t>LOCACAO DE LANCHA EM ALUMINIO COM MOTOR DE 15 A 25HP, INCLUS</t>
  </si>
  <si>
    <t>PISO ELEVADO EM PLACAS MOD.,PRE-FAB.DE CONC.C/REF.ESTRUT.,LI</t>
  </si>
  <si>
    <t>PISO ELEVADO EM PLACAS DE GRANITO CINZA ANDORINHA,(50X50X2)C</t>
  </si>
  <si>
    <t>ESTACAO TOTAL,PRECISAO ANGULAR 1"A 2",ALCANCE MINIMO 500M SE</t>
  </si>
  <si>
    <t>EQUIPAMENTO HIDRAULICO(BATE-ESTACAS),ACOOPLADO ESTEIRA(EXCLU</t>
  </si>
  <si>
    <t>MARTELO HIDRAULICO VIBRATORIO,ACOPLADO ESCAVADEIRA HID.(EXCL</t>
  </si>
  <si>
    <t>PISO ELEVADO EM PLACAS DE ARDOSIA,SEM POLIMENTO/REVEST.,(60X</t>
  </si>
  <si>
    <t>TANQUE ESTACIONARIO PARA ARMAZ. EMULSAO ASFALTICA,C/AQUECIME</t>
  </si>
  <si>
    <t>PORTA LISA, EM CHAPA DE FIBRA DE MADEIRAPRENSADA (MDP,MDF OU</t>
  </si>
  <si>
    <t>PORTA LISA, EM CHAPA DE FIBRA DE MADEIRA PRENSADA, (MDP,MDF</t>
  </si>
  <si>
    <t>FECHADURA PARA PORTA DE MADEIRA INTERNA, COM TRINCO ROLETE,</t>
  </si>
  <si>
    <t>FECHADURA PARA PORTA DE MADEIRA EXTERNA, COM TRINCO ROLETE,</t>
  </si>
  <si>
    <t>DOBRADICA PIVOTANTE (PIVO SUPERIOR E INFERIOR) PARA PORTAS D</t>
  </si>
  <si>
    <t>ABRIGO PARA EXTINTOR DE INCENDIO,(75X30X25)CM,SOBREPOR,EM CH</t>
  </si>
  <si>
    <t>ABRIGO PARA EXTINTOR DE INCENDIO,(85X40X30)CM,SOBREPOR,EM CH</t>
  </si>
  <si>
    <t>PISO ELEVADO EM PLACAS MOD.,PRE-FAB.DE CONC.C/REF.ESTRUT.,PO</t>
  </si>
  <si>
    <t>SINALIZADOR FOTOLUMINESCENTE AUTOADESIVO PARA ESCADA,AMARELO</t>
  </si>
  <si>
    <t>PALLET DE CONTENCAO P/02 TAMBORES DE COMBUSTIVEL,POLIETILENO</t>
  </si>
  <si>
    <t>AREIA INDUSTRIAL MEDIA, ABNT NBR 7211, PARA REGIAO METROPOLI</t>
  </si>
  <si>
    <t>AREIA INDUSTRIAL FINA, ABNT NBR 7211, PARA REGIAO METROPOLIT</t>
  </si>
  <si>
    <t>RODAPE EM GRANITO CINZA ANDORINHA, POLIDO, H=10CM, COM ESPES</t>
  </si>
  <si>
    <t>SUPORTE DE SOLO PARA EXTINTOR DE INCENDIO PORTATIL, TIPO TRI</t>
  </si>
  <si>
    <t>SUPORTE DE PAREDE PARA EXTINTOR DE INCENDIO PORTATIL, EM ACO</t>
  </si>
  <si>
    <t>CONJUNTO DE 2 PNEUS DIAGONAIS, 7.50-16, ACRESCIDO DE 2 PNEUS</t>
  </si>
  <si>
    <t>CONJUNTO DE 6 PNEUS DIAGONAIS, 14X24-12 LONAS</t>
  </si>
  <si>
    <t>CONJUNTO DE 2 PNEUS DIAGONAIS, 600X9-10 LONAS INDL</t>
  </si>
  <si>
    <t>CONJUNTO DE 2 PNEUS DIAGONAIS, 10.5-16, ACRESCIDO DE 2 PNEUS</t>
  </si>
  <si>
    <t>TINTA ANTIMOFO E BACTERICIDA BASE ACRILICA, SEMIBRILHO, COR</t>
  </si>
  <si>
    <t>LAJE PRE-MOLDADA,P/SOBRECARGA DE 3,5KN/M2,VAO DE 4,40M,B11(8</t>
  </si>
  <si>
    <t>LAJE PRE-MOLDADA,P/SOBRECARGA DE 3,5KN/M2,VAO DE 4,10M,B12(8</t>
  </si>
  <si>
    <t>LAJE PRE-MOLDADA,P/SOBRECARGA DE 3,5KN/M2,VAO DE 5,20M,B16(1</t>
  </si>
  <si>
    <t>LAJE PRE-MOLDADA,P/SOBRECARGA DE 3,5KN/M2,VAO DE 6,20M,B20(1</t>
  </si>
  <si>
    <t>CAIXA POLIMERICA MEDICAO DIRETA ATE 200A,EM POLICARBONATO C/</t>
  </si>
  <si>
    <t>CAIXA POLIMERICA PROTECAO GERAL INTERNA (CPG200-P),P/ENTRADA</t>
  </si>
  <si>
    <t>CURVA DE 180º PARA ELETRODUTO DE PVC RIGIDO ROSQUEAVEL, DE 1</t>
  </si>
  <si>
    <t>CURVA DE 180º PARA ELETRODUTO DE PVC RIGIDO ROSQUEAVEL, DE 2</t>
  </si>
  <si>
    <t>MOIRAO ESTICADOR CURVO DE CONCRETO ARMADO, CONFORME NBR 7176</t>
  </si>
  <si>
    <t>MOIRAO ESTICADOR RETO DE CONCRETO ARMADO, CONFORME NBR 7176,</t>
  </si>
  <si>
    <t>ESCORA PARA MOURAO ESTICADOR, CONFORME  NBR 7176</t>
  </si>
  <si>
    <t>CERAMICA ESMALTADA COM RESISTENCIA A ABRASAO P.E.I. V, COM M</t>
  </si>
  <si>
    <t>FECHADURA DE EMBUTIR PARA PORTA DE BANHEIRO, COMPLETA, COM R</t>
  </si>
  <si>
    <t>JOELHO DE 90º DE CPVC RIGIDO, SOLDAVEL, DE 22MM</t>
  </si>
  <si>
    <t>JOELHO DE 90º DE CPVC RIGIDO, SOLDAVEL, DE 28MM</t>
  </si>
  <si>
    <t>CONECTOR MACHO EM LATAO DE 22MM X 3/4", SEM SOLDA, PARA TUBO</t>
  </si>
  <si>
    <t>TAMPAO EM LATAO DE 22MM, SEM SOLDA, PARA TUBO DE COBRE OU CO</t>
  </si>
  <si>
    <t>UNIAO EM LATAO DE 22MM X 22MM, SEM SOLDA, PARA TUBO DE COBRE</t>
  </si>
  <si>
    <t>CONJUNTO DE 2 PNEUS DIAGONAIS, 8.25-15, ACRESCIDO DE 2 PNEUS</t>
  </si>
  <si>
    <t>TELHADO VERDE COM PRE-VEGETACAO,CONST.DE:MEMB.PROT.ANTI-RAIZ</t>
  </si>
  <si>
    <t>LUMLED1,CORPO ALUM.INJET./EXTRUD.P/INST.PONTA BRACO/NUCL.,PO</t>
  </si>
  <si>
    <t>LUMLED2,CORPO ALUM.INJET./EXTRUD.P/INST.PONTA BRACO/NUCL.,PO</t>
  </si>
  <si>
    <t>LUMLED3,CORPO ALUM.INJET./EXTRUD.P/INST.PONTA BRACO/NUCL.,PO</t>
  </si>
  <si>
    <t>LUMLED4,CORPO ALUM.INJET./EXTRUD.P/INST.PONTA BRACO/NUCL.,PO</t>
  </si>
  <si>
    <t>LUMLED5,CORPO ALUM.INJET./EXTRUD.P/INST.PONTA BRACO/NUCL.,PO</t>
  </si>
  <si>
    <t>LUMLED6,CORPO ALUM.INJET./EXTRUD.P/INST.PONTA BRACO/NUCL.,PO</t>
  </si>
  <si>
    <t>LUMLED7,CORPO ALUM.INJET./EXTRUD.P/INST.PONTA BRACO/NUCL.,PO</t>
  </si>
  <si>
    <t>MUDA DE ARVORE NATIVA,TIPO PAU BRASIL OU SIMILAR,COM APROXIM</t>
  </si>
  <si>
    <t>MUDA DE ESPECIE VEGETAL EXOTICA,TIPO ACACIA,TAMARINDO OU SIM</t>
  </si>
  <si>
    <t>ARVORE NATIVA,TIPO SIBIPIRUNA,OITI,PAU FERRO OU SIMILAR,COM</t>
  </si>
  <si>
    <t>MUDA DE PALMEIRA,TIPO FENIX (PHOENIX ROEBELENII) OU SIMILAR,</t>
  </si>
  <si>
    <t>MUDA DE PALMEIRA,TIPO RABO-DE-RAPOSA (WODYETIA BIFURCATA),JE</t>
  </si>
  <si>
    <t>ESPECIE VEGETAL,TIPO ARBUSTO,PARA CERCA VIVA,PODENDO SER: MU</t>
  </si>
  <si>
    <t>ESPECIE VEGETAL,TIPO ARBUSTO,PODENDO SER: LANTANA (LANTANA C</t>
  </si>
  <si>
    <t>ESPECIE VEGETAL,TIPO ARBUSTO,PODENDO SER:HIBISCO (HIBISCUS)</t>
  </si>
  <si>
    <t>ESPECIE VEGETAL,TIPO ARBUSTO,DRACENA DE MADAGASCAR(DRACAENA</t>
  </si>
  <si>
    <t>ESPECIE VEGETAL,TIPO ARBUSTO,PODENDO SER:AZALEA,BANANA DE MA</t>
  </si>
  <si>
    <t>ESPECIE VEGETAL,TIPO ARBUSTO,PODENDO SER:JASMIM DO CABO(GARD</t>
  </si>
  <si>
    <t>ESPECIE VEGETAL,TIPO ARBUSTO,PODENDO SER:ALAMANDA(ALLAMANDA</t>
  </si>
  <si>
    <t>ESPECIE VEGETAL,TIPO ARBUSTO,PODENDO SER:ORQUIDEA BAMBU(ARUN</t>
  </si>
  <si>
    <t>ESPECIE VEGETAL,TIPO ARBUSTO,PODENDO SER:JASMIM ESTRELA(JASM</t>
  </si>
  <si>
    <t>ESPECIE VEGETAL,TIPO ARBUSTO,PODENDO SER:HELICONIA PAPAGAIO(</t>
  </si>
  <si>
    <t>ESPECIE VEGETAL,TIPO ARBUSTO,CAMARAO AMARELO(PACHYSTACHYS LU</t>
  </si>
  <si>
    <t>ESPECIE VEGETAL,TIPO FORRACAO,PODENDO SER:MARANTA CINZA(CTEN</t>
  </si>
  <si>
    <t>ESPECIE VEGETAL,TIPO FORRACAO,PODENDO SER:ERICA(CUPHEA GRACI</t>
  </si>
  <si>
    <t>ESPECIE VEGETAL,TIPO FORRACAO,PODENDO SER:AJUGA(AJUGA REPTAN</t>
  </si>
  <si>
    <t>ESPECIE VEGETAL,TIPO FORRACAO,LIRIO AMARELO(HEMEROCALLIS FLA</t>
  </si>
  <si>
    <t>ESPECIE VEGETAL,TIPO FORRACAO,BARBA-DE-SERPENTE(OPHIOPOGON J</t>
  </si>
  <si>
    <t>ESPECIE VEGETAL TIPO: BAMBU (BAMBUSA MULTIPLEX) OU SIMILAR,</t>
  </si>
  <si>
    <t>BANCADA DE A.INOX P/BEBES,(1,20X0,60)M,E=1MM,ESP.0,10M,C/BAN</t>
  </si>
  <si>
    <t>MESA DE A.INOX P/BEBES,(1,20X0,60X1,00)M,E.1MM,ESP.0,10M,C/B</t>
  </si>
  <si>
    <t>MAO-DE-OBRA DE AJUDANTE DA CONSTRUCAO CIVIL, INCLUSIVE ENCAR</t>
  </si>
  <si>
    <t>MAO-DE-OBRA DE ALMOXARIFE, INCLUSIVE ENCARGOS SOCIAIS DESONE</t>
  </si>
  <si>
    <t>MAO-DE-OBRA DE APONTADOR, INCLUSIVE ENCARGOS SOCIAIS DESONER</t>
  </si>
  <si>
    <t>MAO-DE-OBRA DE APROPRIADOR, INCLUSIVE ENCARGOS SOCIAIS DESON</t>
  </si>
  <si>
    <t>MAO-DE-OBRA DE ARQUITETO OU ENGENHEIRO COORDENADOR-SERVICOS</t>
  </si>
  <si>
    <t>MAO-DE-OBRA DE BLASTER, INCLUSIVE ENCARGOS SOCIAIS DESONERAD</t>
  </si>
  <si>
    <t>MAO-DE-OBRA DE CALAFATE, INCLUSIVE E ENCARGOS SOCIAIS DESONE</t>
  </si>
  <si>
    <t>MAO-DE-OBRA DE CALCETEIRO, INCLUSIVE ENCARGOS SOCIAS DESONER</t>
  </si>
  <si>
    <t>MAO-DE-OBRA DE CARPINTEIRO DE ESQUADRIAS DE MADEIRA, INCLUSI</t>
  </si>
  <si>
    <t>MAO-DE-OBRA DE CAVOUQUEIRO, INCLUSIVE ENCARGOS SOCIAIS DESON</t>
  </si>
  <si>
    <t>MAO-DE-OBRA DE COMPRADOR, INCLUSIVE ENCARGOS SOCIAIS DESONER</t>
  </si>
  <si>
    <t>MAO-DE-OBRA DE CONSULTOR, INCLUSIVE ENCARGOS SOCIAIS DESONER</t>
  </si>
  <si>
    <t>MAO-DE-OBRA DE COPEIRO, INCLUSIVE ENCARGOS SOCIAIS DESONERAD</t>
  </si>
  <si>
    <t>MAO-DE-OBRA DE CORTADOR DE CHAPA DE ACO (SERVICOS DE SINALIZ</t>
  </si>
  <si>
    <t>MAO-DE-OBRA DE COZINHEIRO, INCLUSIVE ENCARGOS SOCIAIS DESONE</t>
  </si>
  <si>
    <t>MAO-DE-OBRA DE DIGITADOR, INCLUSIVE ENCARGOS SOCIAIS DESONER</t>
  </si>
  <si>
    <t>MAO-DE-OBRA DE ELETRICISTA DA CONSTRUCAO CIVIL, INCLUSIVE EN</t>
  </si>
  <si>
    <t>MAO-DE-OBRA DE ELETROTECNICO, INCLUSIVE ENCARGOS SOCIAIS DES</t>
  </si>
  <si>
    <t>MAO-DE-OBRA DE ENCARREGADO PARA SERVICOS DE ILUMINACAO PUBLI</t>
  </si>
  <si>
    <t>MAO-DE-OBRA DE ENCUNHADOR, INCLUSIVE ENCARGOS SOCIAIS DESONE</t>
  </si>
  <si>
    <t>MAO-DE-OBRA DE ENFERMEIRO, INCLUSIVE ENCARGOS SOCIAIS DESONE</t>
  </si>
  <si>
    <t>MAO-DE-OBRA DE ENGENHEIRO DE SEGURANCA DO TRABALHADO, INCLUS</t>
  </si>
  <si>
    <t>MAO-DE-OBRA DE ENGENHEIRO SANITARISTA, P/SERVICOS DE CONSULT</t>
  </si>
  <si>
    <t>MAO-DE-OBRA DE ESTAMPADOR DE SERVICOS DE SINALIZACAO VERTICA</t>
  </si>
  <si>
    <t>MAO-DE-OBRA DE ESTUCADOR, INCLUSIVE ENCARGOS SOCIAIS DESONER</t>
  </si>
  <si>
    <t>MAO-DE-OBRA DE FAXINEIRO, INCLUSIVE ENCARGOS SOCIAIS DESONER</t>
  </si>
  <si>
    <t>MAO-DE-OBRA DE FERREIRO, INCLUSIVE ENCARGOS SOCIAIS DESONERA</t>
  </si>
  <si>
    <t>MAO-DE-OBRA DE GESSEIRO, INCLUSIVE ENCARGOS SOCIAIS DESONERA</t>
  </si>
  <si>
    <t>MAO-DE-OBRA DE JARDINEIRO, INCLUSIVE ENCARGOS SOCIAIS DESONE</t>
  </si>
  <si>
    <t>MAO-DE-OBRA DE LADRILHEIRO, INCLUSIVE ENCARGOS SOCIAIS DESON</t>
  </si>
  <si>
    <t>MAO-DE-OBRA DE MARCENEIRO, INCLUSIVE ENCARGOS SOCIAIS DESONE</t>
  </si>
  <si>
    <t>MAO-DE-OBRA DE MARROEIRO, INCLUSIVE ENCARGOS SOCIAIS DESONER</t>
  </si>
  <si>
    <t>MAO-DE-OBRA DE MARTELETEIRO, INCLUSIVE ENCARGOS SOCIAIS DESO</t>
  </si>
  <si>
    <t>MAO-DE-OBRA DE MERGULHADOR, INCLUSIVE ENCARGOS SOCIAIS DESON</t>
  </si>
  <si>
    <t>MAO-DE-OBRA DE MESTRE DE OBRAS A (ENCARREGADO GERAL C/MAIS 5</t>
  </si>
  <si>
    <t>MAO-DE-OBRA DE MESTRE DE OBRAS B (ENCARREGADO GERAL C/MENOS</t>
  </si>
  <si>
    <t>MAO-DE-OBRA DE MUSEOLOGO RESTAURADOS, INCLUSIVE ENCARGOS SOC</t>
  </si>
  <si>
    <t>MAO-DE-OBRA DE NIVELADOR, INCLUSIVE ENCARGOS SOCIAIS DESONER</t>
  </si>
  <si>
    <t>MAO-DE-OBRA DE OPERADOR DE COMPUTADOR / TECNICO DE INFORMATI</t>
  </si>
  <si>
    <t>MAO-DE-OBRA DE OPERADOR DE MAQUINA (TRATOR, ETC.), INCLUSIVE</t>
  </si>
  <si>
    <t>MAO-DE-OBRA DE PASTILHEIRO, INCLUSIVE ENCARGOS SOCIAIS DESON</t>
  </si>
  <si>
    <t>MAO-DE-OBRA DE PEDREIRO, INCLUSIVE ENCARGOS SOCIAIS DESONERA</t>
  </si>
  <si>
    <t>MAO-DE-OBRA DE PINTOR, INCLUSIVE ENCARGOS SOCIAIS DESONERADO</t>
  </si>
  <si>
    <t>MAO-DE-OBRA DE PROGRAMADOR DE INFORMATICA JUNIOR, PARA SERVI</t>
  </si>
  <si>
    <t>MAO-DE-OBRA DE PROGRAMADOR DE INFORMATICA SENIOR, PRA SERVIC</t>
  </si>
  <si>
    <t>MAO-DE-OBRA DE RASTILHEIRO, INCLUSIVE ENCARGOS SOCIAIS DESON</t>
  </si>
  <si>
    <t>MAO-DE-OBRA DE RISCADOR (SERVICOS DE SINALIZACAO VERTICAL),</t>
  </si>
  <si>
    <t>MAO-DE-OBRA DE SECRETARIA, INCLUSIVE ENCARGOS SOCIAIS DESONE</t>
  </si>
  <si>
    <t>MAO-DE-OBRA DE VIGILANTE, INCLUSIVE ENCARGOS SOCIAIS DESONER</t>
  </si>
  <si>
    <t>MAO-DE-OBRA DE SERRALHEIRO DA CONSTRUCAO CIVIL, INCLUSIVE EN</t>
  </si>
  <si>
    <t>MAO-DE-OBRA DE SERVENTE PARA SERVICOS DE CONSERVACAO, INCLUS</t>
  </si>
  <si>
    <t>MAO-DE-OBRA DE SONDADOR A (ESPECIALISTA DA MAIS ALTO QUALIDA</t>
  </si>
  <si>
    <t>MAO-DE-OBRA DE TAQUEIRO, INCLUSIVE ENCARGOS SOCIAIS DESONERA</t>
  </si>
  <si>
    <t>MAO-DE-OBRA DE TECNICO A, PARA OBRAS RODOVIARIAS, INCLUSIVE</t>
  </si>
  <si>
    <t>MAO-DE-OBRA DE TOPOGRAFO A (SERVICO DE CAMPO E ESCRIT.COM RE</t>
  </si>
  <si>
    <t>MAO-DE-OBRA DE TOPOGRAFO B (SERVICOS DE CAMPO),INCLUSIVE ENC</t>
  </si>
  <si>
    <t>MAO-DE-OBRA DE VIDRACEIRO, INCLUSIVE ENCARGOS SOCIAIS DESONE</t>
  </si>
  <si>
    <t>DOBRADICA EM FERRO GALVANIZADO, COM PINO E BOLA DE LATAO OU</t>
  </si>
  <si>
    <t>PLACA DE ALUMINIO OU ACRILICO EM BRAILE (10X3)CM, PARA CORRI</t>
  </si>
  <si>
    <t>TRILHO SUPERIOR, EM ALUMINIO, MODELO EM "U", PARA PORTA DE C</t>
  </si>
  <si>
    <t>TRILHO INFERIOR, EM ALUMINIO, MODELO EM "U", PARA PORTAS DE</t>
  </si>
  <si>
    <t>PORTA DE ENROLAR AUTOMATICA,COMPLETA,TIPO MEIA CANA FECHADA,</t>
  </si>
  <si>
    <t>PORTA DE ENROLAR AUTOMATICA,COMPLETA,TIPO MEIA CANA MICROPER</t>
  </si>
  <si>
    <t>ALUGUEL CONTAINER P/SANITARIO-VESTIARIO,(2,30X6,00X2,50)M,IN</t>
  </si>
  <si>
    <t>BACIA SANITARIA DE LOUCA BRANCA, CONVENCIONAL, PADRAO MEDIO</t>
  </si>
  <si>
    <t>BACIA SANITARIA DE LOUCA BRANCA, PARA CAIXA ACOPLADA, SEM AS</t>
  </si>
  <si>
    <t>ACABAMENTO PARA VALVULA DE DESCARGA EM METAL CROMADO COM ACI</t>
  </si>
  <si>
    <t>FECHADURA DE EMBUTIR COM CILINDRO CENTRAL, EM METAL COM ACAB</t>
  </si>
  <si>
    <t>FECHADURA DE EMBUTIR PARA PORTA EXTERNA, COMPLETA, COM ESPEL</t>
  </si>
  <si>
    <t>FECHADURA DE EMBUTIR PARA PORTA EXTERNA, COMPLETA, COM ROSET</t>
  </si>
  <si>
    <t>FECHADURA DE EMBUTIR ALTA SEGURANCA, PARA PORTA EXTERNA, COM</t>
  </si>
  <si>
    <t>BOCA DE LOBO, GUIA CHAPEU EM CONCRETO PRE-MOLDADO COM DIMENS</t>
  </si>
  <si>
    <t>BACIA SANITARIA DE LOUCA BRANCA, PARA CAIXA ACOPLADA, PADRAO</t>
  </si>
  <si>
    <t>FITA ANTIDERRAPANTE AUTOADESIVA PRETA,PARA AREAS INTERNAS E</t>
  </si>
  <si>
    <t>AR CONDICIONADO DE JANELA, DE 27.000 BTU, FRIO, MECANICO, 22</t>
  </si>
  <si>
    <t>CUBA DE APOIO EM LOUCA BRANCA, PADRAO MEDIO LUXO, MEDINDO EM</t>
  </si>
  <si>
    <t>ADITIVO EM PO HIDROFUGANTE E IMPERMEABILIZANTE, DESENVOLVIDO</t>
  </si>
  <si>
    <t>AREIA PARA FILTROS DE TRATAMENTO DE AGUA,GRANULOMETRIA DE 16</t>
  </si>
  <si>
    <t>PROJETOR RET.P/ILUMINACAO DE QUADRAS DE ESP.,PATIOS OU FACHA</t>
  </si>
  <si>
    <t>CUBA DE LOUCA BRANCA, DE EMBUTIR, PADRAO POPULAR, MEDINDO EM</t>
  </si>
  <si>
    <t>CUBA DE APOIO EM LOUCA BRANCA, PADRAO POPULAR, MEDINDO EM TO</t>
  </si>
  <si>
    <t>ALARME DE EMERGENCIA AUDIOVISUAL,SEM FIO,SIRENE EXT. E BOTOE</t>
  </si>
  <si>
    <t>MADEIRA PARA ESQUADRIAS - GRUPO V DA TABELA CLASSIFICATORIA</t>
  </si>
  <si>
    <t>CHAPA DE FIBRA DE MADEIRA DE MEDIA DENSIDADE, CRU, TIPO MDF</t>
  </si>
  <si>
    <t>LAMINADO PET BRANCO PARA REVESTIMENTO, MEDINDO (2800X1250)MM</t>
  </si>
  <si>
    <t>ACABAMENTO PARA VALVULA DE DESCARGA ANTIVANDALISMO EM METAL</t>
  </si>
  <si>
    <t>ACABAMENTO PARA VALVULA DE DESCARGA COM ALAVANCA EM METAL CR</t>
  </si>
  <si>
    <t>CAIXA DE VENTILACAO COM VENTILADOR CENTRIFUGO, VAZAO EM TORN</t>
  </si>
  <si>
    <t>DUTO FLEXIVEL ALUMINIZADO COM ISOLAMENTO TERMICO EM LA DE VI</t>
  </si>
  <si>
    <t>FILTRO Y, CORPO EM METAL, COM TELA REMOVIVEL EM ACO INOX, DE</t>
  </si>
  <si>
    <t>DAMPER CORTA FOGO (200X200)MM, ACIONAMENTO AUTOMATICO PELA A</t>
  </si>
  <si>
    <t>DAMPER CORTA FOGO (250X200)MM, ACIONAMENTO AUTOMATICO PELA A</t>
  </si>
  <si>
    <t>DAMPER CORTA FOGO (250X250)MM, ACIONAMENTO AUTOMATICO PELA A</t>
  </si>
  <si>
    <t>DAMPER CORTA FOGO (400X200)MM, ACIONAMENTO AUTOMATICO PELA A</t>
  </si>
  <si>
    <t>DAMPER CORTA FOGO (800X400)MM, ACIONAMENTO AUTOMATICO PELA A</t>
  </si>
  <si>
    <t>DAMPER CORTA FOGO (1000X500)MM, ACIONAMENTO AUTOMATICO PELA</t>
  </si>
  <si>
    <t>DAMPER DE REGULAGEM MANUAL, COM LAMINAS OPOSTAS, MEDINDO EM</t>
  </si>
  <si>
    <t>GRELHA DE RETORNO, COM REGISTRO, EM ALUMINIO ANODIZADO, MEDI</t>
  </si>
  <si>
    <t>GRELHA PARA PORTA, COM MOLDURA DUPLA, EM ALUMINIO ANODIZADO,</t>
  </si>
  <si>
    <t>GRELHA PARA PORTA, COM MODURA DUPLA, EM ALUMINIO ANODIZADO,</t>
  </si>
  <si>
    <t>DIFUSOR PARA INSUFLAMENTO DE AR, EM ALUMINIO ANODIZADO, COM</t>
  </si>
  <si>
    <t>DIFUSOR DE ALTA INDUCAO, EM ALUMINIO ANODIZADO, MEDINDO (600</t>
  </si>
  <si>
    <t>GRELHA DE INSUFLAMENTO DE AR, DE DUPLA DEFLEXAO, EM ALUMINIO</t>
  </si>
  <si>
    <t>TOMADA DE AR EM VENEZIANA EM ALUMINIO ANODIZADO, COM TELA DE</t>
  </si>
  <si>
    <t>DISJUNTOR TRIFASICO A VACUO, ACIONAMENTO MANUAL, COM 630A, 1</t>
  </si>
  <si>
    <t>EQUIPAMENTO FAN-COIL, PARA TRATAMENTO DE AR, EM CONCEITO MOD</t>
  </si>
  <si>
    <t>EQUIPAMENTO FAN-COIL, PARA TRATAMENTO DEAR, EM CONCEITO MODU</t>
  </si>
  <si>
    <t>TERMOSTATO DIGITAL, COM DOIS ESTAGIOS E UMA VELOCIDADE, DE 1</t>
  </si>
  <si>
    <t>FITA DE PVC AUTOADERENTE, NAO ADESIVA, PARA ACABAMENTO E PRO</t>
  </si>
  <si>
    <t>TUBO DE PVC RIGIDO (NBR-5688), SERIE "R", PONTA/BOLSA COM VI</t>
  </si>
  <si>
    <t>JANELA VENEZIANA EM ACO LAMINADO, DIMENSOES APROXIMADAS DE (</t>
  </si>
  <si>
    <t>LUMINARIA DE EMBUTIR PARA 4 LAMPADAS TUBULARES DE 600MM,REFL</t>
  </si>
  <si>
    <t>LUMINARIA EMBUTIR P/4 LAMPADAS TUBULARES 600MM,REFLETOR ALUM</t>
  </si>
  <si>
    <t>ALISADORA PARA ACABAMENTO DE PISOS DE CONCRETO COM MOTOR A G</t>
  </si>
  <si>
    <t>REGUA VIBRATORIA SIMPLES, COM MOTOR A GASOLINA, DE APROXIMAD</t>
  </si>
  <si>
    <t>ANEL DE CONCRETO PRE-MOLDADO COM FUNDO, PARA CAIXA DE INSPEC</t>
  </si>
  <si>
    <t>PORTA FRIGORIFICA,GIRATORIA,(800X1800)MM,REVESTIDA INT/EXT C</t>
  </si>
  <si>
    <t>DISTRIBUIDOR DE BETUME (ASFALTO),PRECO SEM PNEUS,REBOCAVEL,M</t>
  </si>
  <si>
    <t>APARELHO DE APOIO DE NEOPRENE, FRETADO, MEDINDO (250X350X63)</t>
  </si>
  <si>
    <t>APARELHO DE APOIO DE NEOPRENE, NAO FRETADO, MEDINDO (250X350</t>
  </si>
  <si>
    <t>PISO VINILICO COM BASE COMPACTA, PLACAS EM TORNO DE (60X60)C</t>
  </si>
  <si>
    <t>BIOMANTA EM FIBRAS DE COCO DESIDRATADAS ENTRELACADAS A UMA T</t>
  </si>
  <si>
    <t>CAIXA DE DISTRIBUICAO EM PVC, DE EMBUTIR, COM TOMADA ELETRIC</t>
  </si>
  <si>
    <t>PICK-UP CABINE DUPLA, QUATRO PORTAS, PRECO SEM PNEUS, COM MO</t>
  </si>
  <si>
    <t>40146</t>
  </si>
  <si>
    <t>ADUBO ORGANICO (ESTERCO DE GADO)</t>
  </si>
  <si>
    <t>JANELA BASCULANTE EM ACO LAMINADO, DE 1 SECAO (40X60)CM, 1 B</t>
  </si>
  <si>
    <t>JANELA MAXIM-AR EM ACO LAMINADO, DUPLO VERTICAL, DE (100X50)</t>
  </si>
  <si>
    <t>40149</t>
  </si>
  <si>
    <t>TELA PARA ESTRUTURA DE CONCRETO ARMADO, FORMADA POR FIOS DE</t>
  </si>
  <si>
    <t>40150</t>
  </si>
  <si>
    <t>40151</t>
  </si>
  <si>
    <t>40152</t>
  </si>
  <si>
    <t>40153</t>
  </si>
  <si>
    <t>40154</t>
  </si>
  <si>
    <t>BOMBA DE INJEÇÃO, ELÉTRICA, TRIFÁSICA, POTÊNCIA 7,5 CV - CHI DIURNO. AF_08/2025</t>
  </si>
  <si>
    <t>BOMBA DE INJEÇÃO, ELÉTRICA, TRIFÁSICA, POTÊNCIA 7,5 CV- CHP DIURNO. AF_08/2025</t>
  </si>
  <si>
    <t>USINA DE LAMA ASFÁLTICA, PROD 30 A 50 T/H, SILO DE AGREGADO 7 M3, RESERVATÓRIOS PARA EMULSÃO E ÁGUA DE 2,3 M3 CADA, MISTURADOR TIPO PUG MILL MONTADA SOBRE CAVALO MECÂNICO TRAÇÃO 4 X 2, PESO BRUTO 16000 KG, CAPACIDADE MÁXIMA DE TRAÇÃO DE 36000 KG, POTÊNCIA 286 CV, EXCLUSIVE SEMIREBOQUE - CHI DIURNO. AF_08/2025</t>
  </si>
  <si>
    <t>USINA DE LAMA ASFÁLTICA, PROD 30 A 50 T/H, SILO DE AGREGADO 7 M3, RESERVATÓRIOS PARA EMULSÃO E ÁGUA DE 2,3 M3 CADA, MISTURADOR TIPO PUG MILL MONTADA SOBRE CAVALO MECÂNICO TRAÇÃO 4 X 2, PESO BRUTO 16000 KG, CAPACIDADE MÁXIMA DE TRAÇÃO DE 36000 KG, POTÊNCIA 286 CV, EXCLUSIVE SEMIREBOQUE- CHP DIURNO. AF_08/2025</t>
  </si>
  <si>
    <t>BOMBA DE INJEÇÃO, ELÉTRICA, TRIFÁSICA, POTÊNCIA 7,5 CV - DEPRECIAÇÃO. AF_08/2025</t>
  </si>
  <si>
    <t>BOMBA DE INJEÇÃO, ELÉTRICA, TRIFÁSICA, POTÊNCIA 7,5 CV - JUROS. AF_08/2025</t>
  </si>
  <si>
    <t>BOMBA DE INJEÇÃO, ELÉTRICA, TRIFÁSICA, POTÊNCIA 7,5 CV - MANUTENÇÃO. AF_08/2025</t>
  </si>
  <si>
    <t>BOMBA DE INJEÇÃO, ELÉTRICA, TRIFÁSICA, POTÊNCIA 7,5 CV - MATERIAIS NA OPERAÇÃO. AF_08/2025</t>
  </si>
  <si>
    <t>USINA DE LAMA ASFÁLTICA, PROD 30 A 50 T/H, SILO DE AGREGADO 7 M3, RESERVATÓRIOS PARA EMULSÃO E ÁGUA DE 2,3 M3 CADA, MISTURADOR TIPO PUG MILL MONTADA SOBRE CAVALO MECÂNICO TRAÇÃO 4 X 2, PESO BRUTO 16000 KG, CAPACIDADE MÁXIMA DE TRAÇÃO DE 36000 KG, POTÊNCIA 286 CV, EXCLUSIVE SEMIREBOQUE - DEPRECIAÇÃO. AF_08/2025</t>
  </si>
  <si>
    <t>USINA DE LAMA ASFÁLTICA, PROD 30 A 50 T/H, SILO DE AGREGADO 7 M3, RESERVATÓRIOS PARA EMULSÃO E ÁGUA DE 2,3 M3 CADA, MISTURADOR TIPO PUG MILL MONTADA SOBRE CAVALO MECÂNICO TRAÇÃO 4 X 2, PESO BRUTO 16000 KG, CAPACIDADE MÁXIMA DE TRAÇÃO DE 36000 KG, POTÊNCIA 286 CV, EXCLUSIVE SEMIREBOQUE - IMPOSTOS E SEGUROS. AF_08/2025</t>
  </si>
  <si>
    <t>USINA DE LAMA ASFÁLTICA, PROD 30 A 50 T/H, SILO DE AGREGADO 7 M3, RESERVATÓRIOS PARA EMULSÃO E ÁGUA DE 2,3 M3 CADA, MISTURADOR TIPO PUG MILL MONTADA SOBRE CAVALO MECÂNICO TRAÇÃO 4 X 2, PESO BRUTO 16000 KG, CAPACIDADE MÁXIMA DE TRAÇÃO DE 36000 KG, POTÊNCIA 286 CV, EXCLUSIVE SEMIREBOQUE - JUROS. AF_08/2025</t>
  </si>
  <si>
    <t>USINA DE LAMA ASFÁLTICA, PROD 30 A 50 T/H, SILO DE AGREGADO 7 M3, RESERVATÓRIOS PARA EMULSÃO E ÁGUA DE 2,3 M3 CADA, MISTURADOR TIPO PUG MILL MONTADA SOBRE CAVALO MECÂNICO TRAÇÃO 4 X 2, PESO BRUTO 16000 KG, CAPACIDADE MÁXIMA DE TRAÇÃO DE 36000 KG, POTÊNCIA 286 CV, EXCLUSIVE SEMIREBOQUE - MANUTENÇÃO. AF_08/2025</t>
  </si>
  <si>
    <t>USINA DE LAMA ASFÁLTICA, PROD 30 A 50 T/H, SILO DE AGREGADO 7 M3, RESERVATÓRIOS PARA EMULSÃO E ÁGUA DE 2,3 M3 CADA, MISTURADOR TIPO PUG MILL MONTADA SOBRE CAVALO MECÂNICO TRAÇÃO 4 X 2, PESO BRUTO 16000 KG, CAPACIDADE MÁXIMA DE TRAÇÃO DE 36000 KG, POTÊNCIA 286 CV, EXCLUSIVE SEMIREBOQUE - MATERIAIS NA OPERAÇÃO. AF_08/2025</t>
  </si>
  <si>
    <t>FORNECIMENTO E MONTAGEM DE LAJES DUPLO T (PI) PRÉ-FABRICADAS, INCLUSO IÇAMENTO COM GUINDASTE. AF_03/2024</t>
  </si>
  <si>
    <t>LAJE PRÉ-MOLDADA UNIDIRECIONAL COM VÃOS MAIORES QUE 3,0 M, BIAPOIADA, PARA PISO, ENCHIMENTO EM CERÂMICA, VIGOTA PROTENDIDA, ALTURA TOTAL DA LAJE "LT" = 12 CM (ENCHIMENTO+CAPA) = (8+4). AF_08/2025</t>
  </si>
  <si>
    <t>LAJE PRÉ-MOLDADA UNIDIRECIONAL COM VÃOS MAIORES QUE 3,0 M, BIAPOIADA, PARA PISO, ENCHIMENTO EM CERÂMICA, VIGOTA PROTENDIDA, ALTURA TOTAL DA LAJE "LT" = 16 CM (ENCHIMENTO+CAPA) = (12+4). AF_08/2025</t>
  </si>
  <si>
    <t>LAJE PRÉ-MOLDADA UNIDIRECIONAL COM VÃOS MAIORES QUE 3,0 M, BIAPOIADA, PARA PISO, ENCHIMENTO EM CERÂMICA, VIGOTA PROTENDIDA, ALTURA TOTAL DA LAJE "LT" = 20 CM (ENCHIMENTO+CAPA) = (16+4). AF_08/2025</t>
  </si>
  <si>
    <t>LAJE PRÉ-MOLDADA UNIDIRECIONAL COM VÃOS MAIORES QUE 3,0 M, BIAPOIADA, PARA PISO, ENCHIMENTO EM CERÂMICA, VIGOTA PROTENDIDA, ALTURA TOTAL DA LAJE "LT" = 25 CM (ENCHIMENTO+CAPA) = (20+5). AF_08/2025</t>
  </si>
  <si>
    <t>LAJE PRÉ-MOLDADA UNIDIRECIONAL COM VÃOS MAIORES QUE 3,0 M, BIAPOIADA, PARA PISO, ENCHIMENTO EM CERÂMICA, VIGOTA PROTENDIDA, ALTURA TOTAL DA LAJE "LT" = 30 CM (ENCHIMENTO+CAPA) = (25+5). AF_08/2025</t>
  </si>
  <si>
    <t>LAJE PRÉ-MOLDADA UNIDIRECIONAL COM VÃOS MAIORES QUE 3,0 M, BIAPOIADA, PARA PISO, ENCHIMENTO EM EPS, VIGOTA PROTENDIDA, ALTURA TOTAL DA LAJE "LT" = 12 CM (ENCHIMENTO+CAPA) = (8+4). AF_08/2025</t>
  </si>
  <si>
    <t>LAJE PRÉ-MOLDADA UNIDIRECIONAL COM VÃOS MAIORES QUE 3,0 M, BIAPOIADA, PARA PISO, ENCHIMENTO EM EPS, VIGOTA PROTENDIDA, ALTURA TOTAL DA LAJE "LT" = 16 CM (ENCHIMENTO+CAPA) = (12+4). AF_08/2025</t>
  </si>
  <si>
    <t>LAJE PRÉ-MOLDADA UNIDIRECIONAL COM VÃOS MAIORES QUE 3,0 M, BIAPOIADA, PARA PISO, ENCHIMENTO EM EPS, VIGOTA PROTENDIDA, ALTURA TOTAL DA LAJE "LT" = 20 CM (ENCHIMENTO+CAPA) = (16+4). AF_08/2025</t>
  </si>
  <si>
    <t>LAJE PRÉ-MOLDADA UNIDIRECIONAL COM VÃOS MAIORES QUE 3,0 M, BIAPOIADA, PARA PISO, ENCHIMENTO EM EPS, VIGOTA PROTENDIDA, ALTURA TOTAL DA LAJE "LT" = 25 CM (ENCHIMENTO+CAPA) = (20+5). AF_08/2025</t>
  </si>
  <si>
    <t>LAJE PRÉ-MOLDADA UNIDIRECIONAL COM VÃOS MAIORES QUE 3,0 M, BIAPOIADA, PARA PISO, ENCHIMENTO EM EPS, VIGOTA PROTENDIDA, ALTURA TOTAL DA LAJE "LT" = 30 CM (ENCHIMENTO+CAPA) = (25+5). AF_08/2025</t>
  </si>
  <si>
    <t>LAJE PRÉ-MOLDADA UNIDIRECIONAL COM VÃOS MENORES OU IGUAIS A 3,0 M, BIAPOIADA, PARA PISO, ENCHIMENTO EM CERÂMICA, VIGOTA PROTENDIDA, ALTURA TOTAL DA LAJE "LT" = 12 CM (ENCHIMENTO+CAPA) = (8+4). AF_08/2025</t>
  </si>
  <si>
    <t>LAJE PRÉ-MOLDADA UNIDIRECIONAL COM VÃOS MENORES OU IGUAIS A 3,0 M, BIAPOIADA, PARA PISO, ENCHIMENTO EM CERÂMICA, VIGOTA PROTENDIDA, ALTURA TOTAL DA LAJE "LT" = 16 CM (ENCHIMENTO+CAPA) = (12+4). AF_08/2025</t>
  </si>
  <si>
    <t>LAJE PRÉ-MOLDADA UNIDIRECIONAL COM VÃOS MENORES OU IGUAIS A 3,0 M, BIAPOIADA, PARA PISO, ENCHIMENTO EM CERÂMICA, VIGOTA PROTENDIDA, ALTURA TOTAL DA LAJE "LT" = 20 CM (ENCHIMENTO+CAPA) = (16+4). AF_08/2025</t>
  </si>
  <si>
    <t>LAJE PRÉ-MOLDADA UNIDIRECIONAL COM VÃOS MENORES OU IGUAIS A 3,0 M, BIAPOIADA, PARA PISO, ENCHIMENTO EM CERÂMICA, VIGOTA PROTENDIDA, ALTURA TOTAL DA LAJE "LT" = 25 CM (ENCHIMENTO+CAPA) = (20+5). AF_08/2025</t>
  </si>
  <si>
    <t>LAJE PRÉ-MOLDADA UNIDIRECIONAL COM VÃOS MENORES OU IGUAIS A 3,0 M, BIAPOIADA, PARA PISO, ENCHIMENTO EM CERÂMICA, VIGOTA PROTENDIDA, ALTURA TOTAL DA LAJE "LT" = 30 CM (ENCHIMENTO+CAPA) = (25+5). AF_08/2025</t>
  </si>
  <si>
    <t>LAJE PRÉ-MOLDADA UNIDIRECIONAL COM VÃOS MENORES OU IGUAIS A 3,0 M, BIAPOIADA, PARA PISO, ENCHIMENTO EM EPS, VIGOTA PROTENDIDA, ALTURA TOTAL DA LAJE "LT" = 12 CM (ENCHIMENTO+CAPA) = (8+4). AF_08/2025</t>
  </si>
  <si>
    <t>LAJE PRÉ-MOLDADA UNIDIRECIONAL COM VÃOS MENORES OU IGUAIS A 3,0 M, BIAPOIADA, PARA PISO, ENCHIMENTO EM EPS, VIGOTA PROTENDIDA, ALTURA TOTAL DA LAJE "LT" = 16 CM (ENCHIMENTO+CAPA) = (12+4). AF_08/2025</t>
  </si>
  <si>
    <t>LAJE PRÉ-MOLDADA UNIDIRECIONAL COM VÃOS MENORES OU IGUAIS A 3,0 M, BIAPOIADA, PARA PISO, ENCHIMENTO EM EPS, VIGOTA PROTENDIDA, ALTURA TOTAL DA LAJE "LT" = 20 CM (ENCHIMENTO+CAPA) = (16+4). AF_08/2025</t>
  </si>
  <si>
    <t>LAJE PRÉ-MOLDADA UNIDIRECIONAL COM VÃOS MENORES OU IGUAIS A 3,0 M, BIAPOIADA, PARA PISO, ENCHIMENTO EM EPS, VIGOTA PROTENDIDA, ALTURA TOTAL DA LAJE "LT" = 25 CM (ENCHIMENTO+CAPA) = (20+5). AF_08/2025</t>
  </si>
  <si>
    <t>LAJE PRÉ-MOLDADA UNIDIRECIONAL COM VÃOS MENORES OU IGUAIS A 3,0 M, BIAPOIADA, PARA PISO, ENCHIMENTO EM EPS, VIGOTA PROTENDIDA, ALTURA TOTAL DA LAJE "LT" = 30 CM (ENCHIMENTO+CAPA) = (25+5). AF_08/2025</t>
  </si>
  <si>
    <t>LAJE PRÉ-MOLDADA UNIDIRECIONAL, BIAPOIADA TIPO LAJE PAINEL TRELIÇADO MACIÇO (SEM ENCHIMENTO), PARA PISO, ALTURA TOTAL DA LAJE "LT" = 12 CM (PAINEL+CAPA) = (3+9). AF_08/2025</t>
  </si>
  <si>
    <t>LAJE PRÉ-MOLDADA UNIDIRECIONAL, BIAPOIADA TIPO LAJE PAINEL TRELIÇADO MACIÇO (SEM ENCHIMENTO), PARA PISO, ALTURA TOTAL DA LAJE "LT" = 16 CM (PAINEL+CAPA) = (3+13). AF_08/2025</t>
  </si>
  <si>
    <t>LAJE PRÉ-MOLDADA UNIDIRECIONAL, BIAPOIADA TIPO LAJE PAINEL TRELIÇADO MACIÇO (SEM ENCHIMENTO), PARA PISO, ALTURA TOTAL DA LAJE "LT" = 20 CM (PAINEL+CAPA) = (3+17). AF_08/2025</t>
  </si>
  <si>
    <t>LAJE PRÉ-MOLDADA UNIDIRECIONAL, BIAPOIADA TIPO LAJE PAINEL TRELIÇADO MACIÇO (SEM ENCHIMENTO), PARA PISO, ALTURA TOTAL DA LAJE "LT" = 25 CM (PAINEL+CAPA) = (3+22). AF_08/2025</t>
  </si>
  <si>
    <t>LAJE PRÉ-MOLDADA UNIDIRECIONAL, BIAPOIADA TIPO LAJE PAINEL TRELIÇADO MACIÇO (SEM ENCHIMENTO), PARA PISO, ALTURA TOTAL DA LAJE "LT" = 30 CM (PAINEL+CAPA) = (3+27). AF_08/2025</t>
  </si>
  <si>
    <t>LAJE PRÉ-MOLDADA UNIDIRECIONAL, BIAPOIADA TIPO LAJE PAINEL TRELIÇADO NERVURADO (COM ENCHIMENTO EM EPS), PARA PISO, ALTURA TOTAL DA LAJE "LT" = 12 CM (PAINEL+ENCHIMENTO+CAPA) = (3+5+4). AF_08/2025</t>
  </si>
  <si>
    <t>LAJE PRÉ-MOLDADA UNIDIRECIONAL, BIAPOIADA TIPO LAJE PAINEL TRELIÇADO NERVURADO (COM ENCHIMENTO EM EPS), PARA PISO, ALTURA TOTAL DA LAJE "LT" = 16 CM (PAINEL+ENCHIMENTO+CAPA) = (3+9+4). AF_08/2025</t>
  </si>
  <si>
    <t>LAJE PRÉ-MOLDADA UNIDIRECIONAL, BIAPOIADA TIPO LAJE PAINEL TRELIÇADO NERVURADO (COM ENCHIMENTO EM EPS), PARA PISO, ALTURA TOTAL DA LAJE "LT" = 20 CM (PAINEL+ENCHIMENTO+CAPA) = (3+13+4). AF_08/2025</t>
  </si>
  <si>
    <t>LAJE PRÉ-MOLDADA UNIDIRECIONAL, BIAPOIADA TIPO LAJE PAINEL TRELIÇADO NERVURADO (COM ENCHIMENTO EM EPS), PARA PISO, ALTURA TOTAL DA LAJE "LT" = 25 CM (PAINEL+ENCHIMENTO+CAPA) = (3+17+5). AF_08/2025</t>
  </si>
  <si>
    <t>LAJE PRÉ-MOLDADA UNIDIRECIONAL, BIAPOIADA TIPO LAJE PAINEL TRELIÇADO NERVURADO (COM ENCHIMENTO EM EPS), PARA PISO, ALTURA TOTAL DA LAJE "LT" = 30 CM (PAINEL+ENCHIMENTO+CAPA) = (3+22+5). AF_08/2025</t>
  </si>
  <si>
    <t>LAJE PRÉ-MOLDADA UNIDIRECIONAL, BIAPOIADA, PARA FORRO, ENCHIMENTO EM CERÂMICA, VIGOTA CONVENCIONAL, ALTURA TOTAL DA LAJE "LT" = 12 CM (ENCHIMENTO+CAPA) = (8+4). AF_08/2025</t>
  </si>
  <si>
    <t>LAJE PRÉ-MOLDADA UNIDIRECIONAL, BIAPOIADA, PARA FORRO, ENCHIMENTO EM CERÂMICA, VIGOTA TRELIÇADA, ALTURA TOTAL DA LAJE "LT" = 12 CM (ENCHIMENTO+CAPA) = (8+4). AF_08/2025</t>
  </si>
  <si>
    <t>LAJE PRÉ-MOLDADA UNIDIRECIONAL, BIAPOIADA, PARA FORRO, ENCHIMENTO EM EPS, VIGOTA TRELIÇADA, ALTURA TOTAL DA LAJE "LT" = 12 CM (ENCHIMENTO+CAPA) = (8+4). AF_08/2025</t>
  </si>
  <si>
    <t>LAJE PRÉ-MOLDADA UNIDIRECIONAL, BIAPOIADA, PARA PISO, ENCHIMENTO EM CERÂMICA, VIGOTA CONVENCIONAL, ALTURA TOTAL DA LAJE "LT" = 12 CM (ENCHIMENTO+CAPA) = (8+4). AF_08/2025</t>
  </si>
  <si>
    <t>LAJE PRÉ-MOLDADA UNIDIRECIONAL, BIAPOIADA, PARA PISO, ENCHIMENTO EM CERÂMICA, VIGOTA TRELIÇADA, ALTURA TOTAL DA LAJE "LT" = 12 CM (ENCHIMENTO+CAPA) = (8+4). AF_08/2025</t>
  </si>
  <si>
    <t>LAJE PRÉ-MOLDADA UNIDIRECIONAL, BIAPOIADA, PARA PISO, ENCHIMENTO EM CERÂMICA, VIGOTA TRELIÇADA, ALTURA TOTAL DA LAJE "LT" = 16 CM (ENCHIMENTO+CAPA) = (12+4). AF_08/2025</t>
  </si>
  <si>
    <t>LAJE PRÉ-MOLDADA UNIDIRECIONAL, BIAPOIADA, PARA PISO, ENCHIMENTO EM CERÂMICA, VIGOTA TRELIÇADA, ALTURA TOTAL DA LAJE "LT" = 20 CM (ENCHIMENTO+CAPA) = (16+4). AF_08/2025</t>
  </si>
  <si>
    <t>LAJE PRÉ-MOLDADA UNIDIRECIONAL, BIAPOIADA, PARA PISO, ENCHIMENTO EM CERÂMICA, VIGOTA TRELIÇADA, ALTURA TOTAL DA LAJE "LT" = 25 CM (ENCHIMENTO+CAPA) = (20+5). AF_08/2025</t>
  </si>
  <si>
    <t>LAJE PRÉ-MOLDADA UNIDIRECIONAL, BIAPOIADA, PARA PISO, ENCHIMENTO EM CERÂMICA, VIGOTA TRELIÇADA, ALTURA TOTAL DA LAJE "LT" = 30 CM (ENCHIMENTO+CAPA) = (25+5). AF_08/2025</t>
  </si>
  <si>
    <t>LAJE PRÉ-MOLDADA UNIDIRECIONAL, BIAPOIADA, PARA PISO, ENCHIMENTO EM EPS, VIGOTA TRELIÇADA, ALTURA TOTAL DA LAJE "LT" = 12 CM (ENCHIMENTO+CAPA) = (8+4). AF_08/2025</t>
  </si>
  <si>
    <t>LAJE PRÉ-MOLDADA UNIDIRECIONAL, BIAPOIADA, PARA PISO, ENCHIMENTO EM EPS, VIGOTA TRELIÇADA, ALTURA TOTAL DA LAJE "LT" = 16 CM (ENCHIMENTO+CAPA) = (12+4). AF_08/2025</t>
  </si>
  <si>
    <t>LAJE PRÉ-MOLDADA UNIDIRECIONAL, BIAPOIADA, PARA PISO, ENCHIMENTO EM EPS, VIGOTA TRELIÇADA, ALTURA TOTAL DA LAJE "LT" = 20 CM (ENCHIMENTO+CAPA) = (16+4). AF_08/2025</t>
  </si>
  <si>
    <t>LAJE PRÉ-MOLDADA UNIDIRECIONAL, BIAPOIADA, PARA PISO, ENCHIMENTO EM EPS, VIGOTA TRELIÇADA, ALTURA TOTAL DA LAJE "LT" = 25 CM (ENCHIMENTO+CAPA) = (20+5). AF_08/2025</t>
  </si>
  <si>
    <t>LAJE PRÉ-MOLDADA UNIDIRECIONAL, BIAPOIADA, PARA PISO, ENCHIMENTO EM EPS, VIGOTA TRELIÇADA, ALTURA TOTAL DA LAJE "LT" = 30 CM (ENCHIMENTO+CAPA) = (25+5). AF_08/2025</t>
  </si>
  <si>
    <t>BASTIDOR PARA BLOCO M10 - FORNECIMENTO E INSTALAÇÃO. AF_08/2025</t>
  </si>
  <si>
    <t>BLOCO DE ENGATE RÁPIDO PARA BASTIDOR TIPO M10 - FORNECIMENTO E INSTALAÇÃO. AF_08/2025</t>
  </si>
  <si>
    <t>CABO COAXIAL RG11 95% - FORNECIMENTO E INSTALAÇÃO. AF_08/2025</t>
  </si>
  <si>
    <t>CABO COAXIAL RG59 95% - FORNECIMENTO E INSTALAÇÃO. AF_08/2025</t>
  </si>
  <si>
    <t>CABO COAXIAL RG6 95% - FORNECIMENTO E INSTALAÇÃO. AF_08/2025</t>
  </si>
  <si>
    <t>CABO ELETRÔNICO CATEGORIA 5E, INSTALADO EM EDIFICAÇÃO INSTITUCIONAL - FORNECIMENTO E INSTALAÇÃO. AF_08/2025</t>
  </si>
  <si>
    <t>CABO ELETRÔNICO CATEGORIA 5E, INSTALADO EM EDIFICAÇÃO RESIDENCIAL - FORNECIMENTO E INSTALAÇÃO. AF_08/2025</t>
  </si>
  <si>
    <t>CABO ELETRÔNICO CATEGORIA 6, INSTALADO EM EDIFICAÇÃO INSTITUCIONAL - FORNECIMENTO E INSTALAÇÃO. AF_08/2025</t>
  </si>
  <si>
    <t>CABO ELETRÔNICO CATEGORIA 6, INSTALADO EM EDIFICAÇÃO RESIDENCIAL - FORNECIMENTO E INSTALAÇÃO. AF_08/2025</t>
  </si>
  <si>
    <t>CABO ELETRÔNICO CATEGORIA 6A, INSTALADO EM EDIFICAÇÃO INSTITUCIONAL - FORNECIMENTO E INSTALAÇÃO. AF_08/2025</t>
  </si>
  <si>
    <t>CABO ELETRÔNICO CATEGORIA 6A, INSTALADO EM EDIFICAÇÃO RESIDENCIAL - FORNECIMENTO E INSTALAÇÃO. AF_08/2025</t>
  </si>
  <si>
    <t>CABO TELEFÔNICO CCI-50 1 PAR, INSTALADO EM ENTRADA DE EDIFICAÇÃO - FORNECIMENTO E INSTALAÇÃO. AF_08/2025</t>
  </si>
  <si>
    <t>CABO TELEFÔNICO CCI-50 1 PAR, SEM BLINDAGEM, INSTALADO EM DISTRIBUIÇÃO DE EDIFICAÇÃO INSTITUCIONAL - FORNECIMENTO E INSTALAÇÃO. AF_08/2025</t>
  </si>
  <si>
    <t>CABO TELEFÔNICO CCI-50 1 PAR, SEM BLINDAGEM, INSTALADO EM DISTRIBUIÇÃO DE EDIFICAÇÃO RESIDENCIAL - FORNECIMENTO E INSTALAÇÃO. AF_08/2025</t>
  </si>
  <si>
    <t>CABO TELEFÔNICO CCI-50 2 PARES, SEM BLINDAGEM, INSTALADO EM DISTRIBUIÇÃO DE EDIFICAÇÃO INSTITUCIONAL - FORNECIMENTO E INSTALAÇÃO. AF_08/2025</t>
  </si>
  <si>
    <t>CABO TELEFÔNICO CCI-50 2 PARES, SEM BLINDAGEM, INSTALADO EM DISTRIBUIÇÃO DE EDIFICAÇÃO RESIDENCIAL - FORNECIMENTO E INSTALAÇÃO. AF_08/2025</t>
  </si>
  <si>
    <t>CABO TELEFÔNICO CCI-50 2 PARES, SEM BLINDAGEM, INSTALADO EM ENTRADA DE EDIFICAÇÃO - FORNECIMENTO E INSTALAÇÃO. AF_08/2025</t>
  </si>
  <si>
    <t>CABO TELEFÔNICO CCI-50 3 PARES, SEM BLINDAGEM, INSTALADO EM DISTRIBUIÇÃO DE EDIFICAÇÃO INSTITUCIONAL - FORNECIMENTO E INSTALAÇÃO. AF_08/2025</t>
  </si>
  <si>
    <t>CABO TELEFÔNICO CCI-50 3 PARES, SEM BLINDAGEM, INSTALADO EM DISTRIBUIÇÃO DE EDIFICAÇÃO RESIDENCIAL - FORNECIMENTO E INSTALAÇÃO. AF_08/2025</t>
  </si>
  <si>
    <t>CABO TELEFÔNICO CCI-50 3 PARES, SEM BLINDAGEM, INSTALADO EM ENTRADA DE EDIFICAÇÃO - FORNECIMENTO E INSTALAÇÃO. AF_08/2025</t>
  </si>
  <si>
    <t>CABO TELEFÔNICO CCI-50 4 PARES, SEM BLINDAGEM, INSTALADO EM DISTRIBUIÇÃO DE EDIFICAÇÃO INSTITUCIONAL - FORNECIMENTO E INSTALAÇÃO. AF_08/2025</t>
  </si>
  <si>
    <t>CABO TELEFÔNICO CCI-50 4 PARES, SEM BLINDAGEM, INSTALADO EM DISTRIBUIÇÃO DE EDIFICAÇÃO RESIDENCIAL - FORNECIMENTO E INSTALAÇÃO. AF_08/2025</t>
  </si>
  <si>
    <t>CABO TELEFÔNICO CCI-50 4 PARES, SEM BLINDAGEM, INSTALADO EM ENTRADA DE EDIFICAÇÃO - FORNECIMENTO E INSTALAÇÃO. AF_08/2025</t>
  </si>
  <si>
    <t>CABO TELEFÔNICO CCI-50 4 PARES, SEM BLINDAGEM, INSTALADO EM PRUMADA - FORNECIMENTO E INSTALAÇÃO. AF_08/2025</t>
  </si>
  <si>
    <t>CABO TELEFÔNICO CCI-50 5 PARES, SEM BLINDAGEM, INSTALADO EM DISTRIBUIÇÃO DE EDIFICAÇÃO INSTITUCIONAL - FORNECIMENTO E INSTALAÇÃO. AF_08/2025</t>
  </si>
  <si>
    <t>CABO TELEFÔNICO CCI-50 5 PARES, SEM BLINDAGEM, INSTALADO EM DISTRIBUIÇÃO DE EDIFICAÇÃO RESIDENCIAL - FORNECIMENTO E INSTALAÇÃO. AF_08/2025</t>
  </si>
  <si>
    <t>CABO TELEFÔNICO CCI-50 5 PARES, SEM BLINDAGEM, INSTALADO EM ENTRADA DE EDIFICAÇÃO - FORNECIMENTO E INSTALAÇÃO. AF_08/2025</t>
  </si>
  <si>
    <t>CABO TELEFÔNICO CCI-50 5 PARES, SEM BLINDAGEM, INSTALADO EM PRUMADA - FORNECIMENTO E INSTALAÇÃO. AF_08/2025</t>
  </si>
  <si>
    <t>CABO TELEFÔNICO CCI-50 6 PARES, SEM BLINDAGEM, INSTALADO EM DISTRIBUIÇÃO DE EDIFICAÇÃO INSTITUCIONAL - FORNECIMENTO E INSTALAÇÃO. AF_08/2025</t>
  </si>
  <si>
    <t>CABO TELEFÔNICO CCI-50 6 PARES, SEM BLINDAGEM, INSTALADO EM DISTRIBUIÇÃO DE EDIFICAÇÃO RESIDENCIAL - FORNECIMENTO E INSTALAÇÃO. AF_08/2025</t>
  </si>
  <si>
    <t>CABO TELEFÔNICO CCI-50 6 PARES, SEM BLINDAGEM, INSTALADO EM ENTRADA DE EDIFICAÇÃO - FORNECIMENTO E INSTALAÇÃO. AF_08/2025</t>
  </si>
  <si>
    <t>CABO TELEFÔNICO CCI-50 6 PARES, SEM BLINDAGEM, INSTALADO EM PRUMADA - FORNECIMENTO E INSTALAÇÃO. AF_08/2025</t>
  </si>
  <si>
    <t>CABO TELEFÔNICO CI-50 10 PARES INSTALADO EM DISTRIBUIÇÃO DE EDIFICAÇÃO INSTITUCIONAL - FORNECIMENTO E INSTALAÇÃO. AF_08/2025</t>
  </si>
  <si>
    <t>CABO TELEFÔNICO CI-50 10 PARES INSTALADO EM DISTRIBUIÇÃO DE EDIFICAÇÃO RESIDENCIAL - FORNECIMENTO E INSTALAÇÃO. AF_08/2025</t>
  </si>
  <si>
    <t>CABO TELEFÔNICO CI-50 10 PARES INSTALADO EM ENTRADA DE EDIFICAÇÃO - FORNECIMENTO E INSTALAÇÃO. AF_08/2025</t>
  </si>
  <si>
    <t>CABO TELEFÔNICO CI-50 10 PARES INSTALADO EM PRUMADA - FORNECIMENTO E INSTALAÇÃO. AF_08/2025</t>
  </si>
  <si>
    <t>CABO TELEFÔNICO CI-50 20 PARES INSTALADO EM ENTRADA DE EDIFICAÇÃO - FORNECIMENTO E INSTALAÇÃO. AF_08/2025</t>
  </si>
  <si>
    <t>CABO TELEFÔNICO CI-50 20 PARES INSTALADO EM PRUMADA - FORNECIMENTO E INSTALAÇÃO. AF_08/2025</t>
  </si>
  <si>
    <t>CABO TELEFÔNICO CI-50 200 PARES INSTALADO EM ENTRADA DE EDIFICAÇÃO - FORNECIMENTO E INSTALAÇÃO. AF_08/2025</t>
  </si>
  <si>
    <t>CABO TELEFÔNICO CI-50 30 PARES INSTALADO EM ENTRADA DE EDIFICAÇÃO - FORNECIMENTO E INSTALAÇÃO. AF_08/2025</t>
  </si>
  <si>
    <t>CABO TELEFÔNICO CI-50 30 PARES INSTALADO EM PRUMADA - FORNECIMENTO E INSTALAÇÃO. AF_08/2025</t>
  </si>
  <si>
    <t>CABO TELEFÔNICO CI-50 50 PARES INSTALADO EM ENTRADA DE EDIFICAÇÃO - FORNECIMENTO E INSTALAÇÃO. AF_08/2025</t>
  </si>
  <si>
    <t>CABO TELEFÔNICO CI-50 50 PARES INSTALADO EM PRUMADA - FORNECIMENTO E INSTALAÇÃO. AF_08/2025</t>
  </si>
  <si>
    <t>CABO TELEFÔNICO CI-50 75 PARES INSTALADO EM ENTRADA DE EDIFICAÇÃO - FORNECIMENTO E INSTALAÇÃO. AF_08/2025</t>
  </si>
  <si>
    <t>CABO TELEFÔNICO CTP-APL-50 10 PARES INSTALADO EM ENTRADA DE EDIFICAÇÃO - FORNECIMENTO E INSTALAÇÃO. AF_08/2025</t>
  </si>
  <si>
    <t>CABO TELEFÔNICO CTP-APL-50 20 PARES INSTALADO EM ENTRADA DE EDIFICAÇÃO - FORNECIMENTO E INSTALAÇÃO. AF_08/2025</t>
  </si>
  <si>
    <t>CABO TELEFÔNICO CTP-APL-50 30 PARES INSTALADO EM ENTRADA DE EDIFICAÇÃO - FORNECIMENTO E INSTALAÇÃO. AF_08/2025</t>
  </si>
  <si>
    <t>CAIXA DE PASSAGEM PARA TELEFONE 15X15X10CM (SOBREPOR) - FORNECIMENTO E INSTALAÇÃO. AF_08/2025</t>
  </si>
  <si>
    <t>CAIXA DE PASSAGEM PARA TELEFONE 20X20X10CM (SOBREPOR) - FORNECIMENTO E INSTALAÇÃO. AF_08/2025</t>
  </si>
  <si>
    <t>CAIXA DE PASSAGEM PARA TELEFONE 80X80X15CM (SOBREPOR) - FORNECIMENTO E INSTALAÇÃO. AF_08/2025</t>
  </si>
  <si>
    <t>CAIXA DE PISO DUPLA PARA 2 TOMADAS RJ45 E 2 TOMADAS ELÉTRICAS - FORNECIMENTO E INSTALAÇÃO. AF_08/2025</t>
  </si>
  <si>
    <t>INTERFONE COLETIVO COM 16 MONOFONES, BIVOLT(INCLUI TAG'S) - FORNECIMENTO E INSTALAÇÃO. AF_08/2025</t>
  </si>
  <si>
    <t>INTERFONE COLETIVO COM 16 MONOFONES, BIVOLT(NÃO INCLUI TAG'S) - FORNECIMENTO E INSTALAÇÃO. AF_08/2025</t>
  </si>
  <si>
    <t>PATCH PANEL 24 PORTAS, CATEGORIA 5E - FORNECIMENTO E INSTALAÇÃO. AF_08/2025</t>
  </si>
  <si>
    <t>PATCH PANEL 24 PORTAS, CATEGORIA 6 - FORNECIMENTO E INSTALAÇÃO. AF_08/2025</t>
  </si>
  <si>
    <t>PATCH PANEL 48 PORTAS, CATEGORIA 5E - FORNECIMENTO E INSTALAÇÃO. AF_08/2025</t>
  </si>
  <si>
    <t>PATCH PANEL 48 PORTAS, CATEGORIA 6 - FORNECIMENTO E INSTALAÇÃO. AF_08/2025</t>
  </si>
  <si>
    <t>PORTEIRO ELETRÔNICO/INTERFONE DE SOBREPOR, COM MONOFONE, BIVOLT - FORNECIMENTO E INSTALAÇÃO. AF_08/2025</t>
  </si>
  <si>
    <t>QUADRO DE DISTRIBUICÃO PARA TELEFONE N.3, 40X40X12CM EM CHAPA METÁLICA, DE EMBUTIR, SEM ACESSÓRIOS, PADRÃO TELEBRAS - FORNECIMENTO E INSTALAÇÃO. AF_08/2025</t>
  </si>
  <si>
    <t>QUADRO DE DISTRIBUICÃO PARA TELEFONE N.4, 60X60X12CM EM CHAPA METÁLICA, DE EMBUTIR, SEM ACESSÓRIOS, PADRÃO TELEBRAS - FORNECIMENTO E INSTALAÇÃO. AF_08/2025</t>
  </si>
  <si>
    <t>QUADRO DE DISTRIBUIÇÃO PARA TELEFONE N.2, 20X20X12CM EM CHAPA METÁLICA, DE EMBUTIR, SEM ACESSÓRIOS, PADRÃO TELEBRAS - FORNECIMENTO E INSTALAÇÃO. AF_08/2025</t>
  </si>
  <si>
    <t>QUADRO DE DISTRIBUIÇÃO PARA TELEFONE N.5, 80X80X12CM EM CHAPA METÁLICA, DE EMBUTIR, SEM ACESSÓRIOS, PADRÃO TELEBRAS - FORNECIMENTO E INSTALAÇÃO. AF_08/2025</t>
  </si>
  <si>
    <t>RACK ABERTO EM COLUNA 44U PARA SERVIDOR - FORNECIMENTO E INSTALAÇÃO. AF_08/2025</t>
  </si>
  <si>
    <t>RACK DE PAREDE FECHADO DE 12 U EM CHAPA DE AÇO, 19", *570*MM - FORNECIMENTO E INSTALAÇÃO. AF_08/2025</t>
  </si>
  <si>
    <t>RACK DE PISO FECHADO DE 20U EM CHAPA DE AÇO, 19", *670*MM - FORNECIMENTO E INSTALAÇÃO. AF_08/2025</t>
  </si>
  <si>
    <t>RACK DE PISO FECHADO DE 24 U EM CHAPA DE AÇO, 19", *570*MM - FORNECIMENTO E INSTALAÇÃO. AF_08/2025</t>
  </si>
  <si>
    <t>RACK DE PISO FECHADO DE 36 U EM CHAPA DE AÇO, 19", *570*MM - FORNECIMENTO E INSTALAÇÃO. AF_08/2025</t>
  </si>
  <si>
    <t>RACK FECHADO 44U PARA SERVIDOR - FORNECIMENTO E INSTALAÇÃO. AF_08/2025</t>
  </si>
  <si>
    <t>TOMADA DE REDE RJ45 - FORNECIMENTO E INSTALAÇÃO. AF_08/2025</t>
  </si>
  <si>
    <t>TOMADA PARA TELEFONE RJ11 - FORNECIMENTO E INSTALAÇÃO. AF_08/2025</t>
  </si>
  <si>
    <t>TOMADA RJ45 CAT 6E (COMPLETA) - FORNECIMENTO E INSTALAÇÃO. AF_08/2025</t>
  </si>
  <si>
    <t>TOMADA RJ45 CAT 6E (MÓDULO) - FORNECIMENTO E INSTALAÇÃO. AF_08/2025</t>
  </si>
  <si>
    <t>USINAGEM DE BRITA GRADUADA SIMPLES. AF_09/2025</t>
  </si>
  <si>
    <t>USINAGEM DE BRITA GRADUADA TRATADA COM CIMENTO. AF_09/2025</t>
  </si>
  <si>
    <t>USINAGEM DE CONCRETO ASFÁLTICO COM CAP 50/70 PARA CAMADA DE ROLAMENTO, PADRÃO DNIT FAIXA C, EM USINA DE ASFALTO GRAVIMÉTRICA DE 150 TON/H. AF_09/2025</t>
  </si>
  <si>
    <t>USINAGEM DE CONCRETO ASFÁLTICO COM CAP 50/70, PARA CAMADA DE BINDER, PADRÃO DNIT FAIXA B, EM USINA DE ASFALTO CONTÍNUA DE 140 TON/H. AF_09/2025</t>
  </si>
  <si>
    <t>USINAGEM DE CONCRETO ASFÁLTICO COM CAP 50/70, PARA CAMADA DE BINDER, PADRÃO DNIT FAIXA B, EM USINA DE ASFALTO CONTÍNUA DE 80 TON/H. AF_09/2025</t>
  </si>
  <si>
    <t>USINAGEM DE CONCRETO ASFÁLTICO COM CAP 50/70, PARA CAMADA DE BINDER, PADRÃO DNIT FAIXA B, EM USINA DE ASFALTO GRAVIMÉTRICA DE 150 TON/H. AF_09/2025</t>
  </si>
  <si>
    <t>USINAGEM DE CONCRETO ASFÁLTICO COM CAP 50/70, PARA CAMADA DE ROLAMENTO, PADRÃO DNIT FAIXA C, EM USINA DE ASFALTO CONTÍNUA DE 140 TON/H. AF_09/2025</t>
  </si>
  <si>
    <t>USINAGEM DE CONCRETO ASFÁLTICO COM CAP 50/70, PARA CAMADA DE ROLAMENTO, PADRÃO DNIT FAIXA C, EM USINA DE ASFALTO CONTÍNUA DE 80 TON/H. AF_09/2025</t>
  </si>
  <si>
    <t>USINAGEM DE CONCRETO PARA COMPACTAÇÃO COM ROLO. AF_09/2025</t>
  </si>
  <si>
    <t>USINAGEM DE MICRORREVESTIMENTO, PADRÃO DNIT FAIXA 2. AF_09/2025</t>
  </si>
  <si>
    <t>USINAGEM DE MICRORREVESTIMENTO, PADRÃO DNIT FAIXA 3. AF_09/2025</t>
  </si>
  <si>
    <t>USINAGEM DE PRÉ MISTURADO A FRIO, PARA CAMADA DE BINDER, PADRÃO DNIT FAIXA B. AF_09/2025</t>
  </si>
  <si>
    <t>USINAGEM DE PRÉ MISTURADO A FRIO, PARA CAMADA DE ROLAMENTO, PADRÃO DNIT FAIXA C. AF_09/2025</t>
  </si>
  <si>
    <t>USINAGEM DE SOLO BRITA 40%-60% COM 4% DE CIMENTO, UTILIZANDO BRITA COMERCIAL. AF_09/2025</t>
  </si>
  <si>
    <t>USINAGEM DE SOLO BRITA 40%-60% COM 6% DE CIMENTO, UTILIZANDO BRITA COMERCIAL. AF_09/2025</t>
  </si>
  <si>
    <t>USINAGEM DE SOLO BRITA 40%-60% COM 8% DE CIMENTO, UTILIZANDO BRITA COMERCIAL. AF_09/2025</t>
  </si>
  <si>
    <t>USINAGEM DE SOLO BRITA 40%-60%, UTILIZANDO BRITA COMERCIAL. AF_09/2025</t>
  </si>
  <si>
    <t>USINAGEM DE SOLO BRITA 50%-50% COM 4% DE CIMENTO, UTILIZANDO BRITA COMERCIAL. AF_09/2025</t>
  </si>
  <si>
    <t>USINAGEM DE SOLO BRITA 50%-50% COM 6% DE CIMENTO, UTILIZANDO BRITA COMERCIAL. AF_09/2025</t>
  </si>
  <si>
    <t>USINAGEM DE SOLO BRITA 50%-50% COM 8% DE CIMENTO, UTILIZANDO BRITA COMERCIAL. AF_09/2025</t>
  </si>
  <si>
    <t>USINAGEM DE SOLO BRITA 50%-50%, UTILIZANDO BRITA COMERCIAL. AF_09/2025</t>
  </si>
  <si>
    <t>USINAGEM DE SOLO JAZIDA MELHORADO COM CIMENTO 2%. AF_09/2025</t>
  </si>
  <si>
    <t>USINAGEM DE SOLO JAZIDA MELHORADO COM CIMENTO 3%. AF_09/2025</t>
  </si>
  <si>
    <t>USINAGEM DE SOLO JAZIDA MELHORADO COM CIMENTO 4%. AF_09/2025</t>
  </si>
  <si>
    <t>USINAGEM DE SOLO JAZIDA MELHORADO COM CIMENTO 6%. AF_09/2025</t>
  </si>
  <si>
    <t>USINAGEM DE SOLO  JAZIDA MELHORADO COM CIMENTO 8%. AF_09/2025</t>
  </si>
  <si>
    <t>ALICATE AMPERIMETRO, TENSAO AC/DC, CAPACIDADE MAXIMA 1000 A</t>
  </si>
  <si>
    <t>BETONEIRA, CAPACIDADE NOMINAL 400 L, CAPACIDADE DE MISTURA 280 L, MOTOR ELETRICO TRIFASICO 220/380 V, POTENCIA 2 CV, SEM CARREGADOR</t>
  </si>
  <si>
    <t>BETONEIRA, CAPACIDADE NOMINAL 400 L, CAPACIDADE DE MISTURA 310 L, MOTOR A DIESEL, POTENCIA 5 CV, SEM CARREGADOR</t>
  </si>
  <si>
    <t>BETONEIRA, CAPACIDADE NOMINAL 400 L, CAPACIDADE DE MISTURA 310 L, MOTOR A GASOLINA, POTENCIA 5,5 CV, SEM CARREGADOR</t>
  </si>
  <si>
    <t>BETONEIRA, CAPACIDADE NOMINAL 400 L, CAPACIDADE DE MISTURA 310 L, MOTOR ELETRICO TRIFASICO 220/380V, POTENCIA 2 CV, SEM CARREGADOR</t>
  </si>
  <si>
    <t>BETONEIRA, CAPACIDADE NOMINAL 600 L, CAPACIDADE DE MISTURA 360 L, MOTOR ELETRICO TRIFASICO 220/380V, POTENCIA 4CV, SEM CARREGADOR</t>
  </si>
  <si>
    <t>BETONEIRA, CAPACIDADE NOMINAL 600 L, CAPACIDADE DE MISTURA 440 L, MOTOR A DIESEL, POTENCIA 10 CV, COM CARREGADOR</t>
  </si>
  <si>
    <t>BETONEIRA, CAPACIDADE NOMINAL 600 L, CAPACIDADE DE MISTURA 440 L, MOTOR A GASOLINA, POTENCIA 10 HP, COM CARREGADOR</t>
  </si>
  <si>
    <t>COMPRESSOR DE AR PROFISSIONAL 10 PCM, *110* L, 140 PSI, 110/220 VOLTS, MONOFASICO</t>
  </si>
  <si>
    <t>DETECTOR DE TENSAO 90 V A 1000 V (CAT IV)</t>
  </si>
  <si>
    <t>ELEMENTO PRE-MOLDADO PARA TRANSICAO EXCENTRICA EM CONCRETO ARMADO, DN *1200* MM, FURO CIRCULAR DN 600 MM, ESPESSURA *12* CM</t>
  </si>
  <si>
    <t>ELEMENTO PRE-MOLDADO PARA TRANSICAO EXCENTRICA EM CONCRETO ARMADO, DN *1500* MM, FURO CIRCULAR DN 600 MM, ESPESSURA 15 CM</t>
  </si>
  <si>
    <t>FURADEIRA ELETRICA DE IMPACTO 1/2", 600 W</t>
  </si>
  <si>
    <t>LAJE PRE-MOLDADA CONVENCIONAL (LAJOTAS + VIGOTAS) PARA FORRO, UNIDIRECIONAL, SOBRECARGA DE 100 KG/M2, VAO ATE 4 M (SEM COLOCACAO)</t>
  </si>
  <si>
    <t>LAJE PRE-MOLDADA CONVENCIONAL (LAJOTAS + VIGOTAS) PARA FORRO, UNIDIRECIONAL, SOBRECARGA DE 100 KG/M2, VAO ATE 4,5 M (SEM COLOCACAO)</t>
  </si>
  <si>
    <t>LAJE PRE-MOLDADA CONVENCIONAL (LAJOTAS + VIGOTAS) PARA PISO, UNIDIRECIONAL, SOBRECARGA DE 200 KG/M2, VAO ATE 3,5 M (SEM COLOCACAO)</t>
  </si>
  <si>
    <t>LAJE PRE-MOLDADA CONVENCIONAL (LAJOTAS + VIGOTAS) PARA PISO, UNIDIRECIONAL, SOBRECARGA DE 350 KG/M2, VAO ATE 4,5 M (SEM COLOCACAO)</t>
  </si>
  <si>
    <t>MARTELO PERFURADOR PNEUMATICO MANUAL, DE SUPERFICIE, COM AVANCO DE COLUNA, PESO DE *28* KG</t>
  </si>
  <si>
    <t>MARTELO PERFURADOR PNEUMATICO MANUAL, HASTE 19 X 108 MM, *11* KG</t>
  </si>
  <si>
    <t>MARTELO ROMPEDOR PNEUMATICO MANUAL, HASTE 22 X 82,5 MM, 10 KG</t>
  </si>
  <si>
    <t>PAINEL ESTRUTURAL PARA LAJE SECA REVESTIDO EM PLACA CIMENTICIA, DE *1,20 X 2,50* M, E = 55 MM</t>
  </si>
  <si>
    <t>SERRA TICO-TICO COM MOTOR ELETRICO, POTENCIA DE 450 W, 60 HZ, 220 V, 3000 GPM, SEM LAMINA</t>
  </si>
  <si>
    <t>Janela basculante de alumínio anodizado brilhante, de 1 seção com 3 básculas, medindo (0,80 x 0,60) m, cada seção com 1 quadro fixo e 3 móveis. Fixação de vidros, inclusive estes. Fornecimento e instalação.</t>
  </si>
  <si>
    <t>Janela basculante em alumínio, de 1 seção com 3 básculas, medindo (0,60 x 0,80) m, com acabamento de pintura eletrostática a pó na cor branca, completa, com 1 quadro inferior fixo, 3 básculas móveis. Fixação de vidros, inclusive estes. Fornecimento e instalação.</t>
  </si>
  <si>
    <t>Janela basculante de alumínio anodizado brilhante, de 2 seções com 3 básculas cada, medindo (0,80 x 1,20) m, cada seção com 1 quadro fixo e 3 móveis. Fixação de vidros, inclusive estes. Fornecimento e instalação.</t>
  </si>
  <si>
    <t>Janela basculante de alumínio anodizado pintura eletrostática branca, de 1 seção com 4 básculas, medindo (1,00 x 1,00) m, pré-pintada, completa, com 1 quadro fixo e 4 móveis. Fixação de vidros, inclusive estes. Fornecimento e instalação.</t>
  </si>
  <si>
    <t>Janela basculante de alumínio com pintura eletrostática branca, de 1 seção com 4 básculas, medindo (1,00 x 1,20)m, 2 quadros fixos e 4 móveis. Fixação de vidros, inclusive estes. Fornecimento e instalação.</t>
  </si>
  <si>
    <t>Janela Maxim-Ar com grade quadriculada, pintura eletrostática branca, medindo (0,60 x 0,40)m, com baguete em aço. Inclusive vidro. Fornecimento e instalação.</t>
  </si>
  <si>
    <t>Janela de correr de alumínio anodizado com pintura eletrostática branca, medindo (1,20 x 1,20) m, com 4 folhas sendo 2 fixas e 2 de correr com gradeamento. Inclusive os vidros. Fornecimento e instalação.</t>
  </si>
  <si>
    <t>Janela Maxim-Ar Dupla com pintura eletrostática branca, medindo (0,60 x 1,18) m, com grade. Inclusive os vidros. Fornecimento e instalação.</t>
  </si>
  <si>
    <t>Janela Maxim-Ar com grade, pintura eletrostática branca, medindo (0,60 x 1,20)m, com 2 seções verticais e baguete em aço. Inclusive vidro. Fornecimento e instalação.</t>
  </si>
  <si>
    <t>SE 20.13.0600</t>
  </si>
  <si>
    <t>Serviços de levantamento de cadastro técnico de edificações para fins de desapropriação de imóveis atingidos por projetos de implantação de vias e novos alinhamentos, contendo memorial descritivo das acessões e benfeitorias atingidas, idade, estado de conservação, padrão construtivo, distribuição interna dos compartimentos, áreas uteis, áreas de construção, identificação dos ocupantes, natureza da ocupação e demais anotações necessárias, de acordo com os padrões exigidos pela Procuradoria Geral do Município do Rio de Janeiro - PGM. Imóveis com área até 1.500 m².</t>
  </si>
  <si>
    <t>SE 20.13.0601</t>
  </si>
  <si>
    <t>Serviços de levantamento de cadastro técnico de edificações para fins de desapropriação de imóveis atingidos por projetos de implantação de vias e novos alinhamentos, contendo memorial descritivo das acessões e benfeitorias atingidas, idade, estado de conservação, padrão construtivo, distribuição interna dos compartimentos, áreas uteis, áreas de construção, identificação dos ocupantes, natureza da ocupação e demais anotações necessárias, de acordo com os padrões exigidos pela Procuradoria Geral do Município do Rio de Janeiro - PGM. Imóveis com área entre 1.501 a 3.000 m². Esse item deve ser usado em complemento ao SE 20.13.0600.</t>
  </si>
  <si>
    <t>SE 20.13.0602</t>
  </si>
  <si>
    <t>Serviços de levantamento de cadastro técnico de edificações para fins de desapropriação de imóveis atingidos por projetos de implantação de vias e novos alinhamentos, contendo memorial descritivo das acessões e benfeitorias atingidas, idade, estado de conservação, padrão construtivo, distribuição interna dos compartimentos, áreas uteis, áreas de construção, identificação dos ocupantes, natureza da ocupação e demais anotações necessárias, de acordo com os padrões exigidos pela Procuradoria Geral do Município do Rio de Janeiro - PGM. Imóveis com área superior a 3.000 m². Esse item deve ser usado em complemento ao SE 20.13.0600 e SE 20.13.0601.</t>
  </si>
  <si>
    <t>MAT069301</t>
  </si>
  <si>
    <t>Janela basculante de alumínio anodizado brilhante, de 1 seção com 3 básculas, medindo (0,80 x 0,60) m, cada seção com 1 quadro fixo e 3 móveis. Fixação de vidros, inclusive estes.</t>
  </si>
  <si>
    <t>MAT069306</t>
  </si>
  <si>
    <t>Janela basculante de alumínio anodizado brilhante, de 2 seções com 3 básculas cada, medindo (0,80 x 1,20) m, cada seção com 1 quadro fixo e 3 móveis. Fixação de vidros, inclusive estes.</t>
  </si>
  <si>
    <t>MAT069320</t>
  </si>
  <si>
    <t>Janela basculante de alumínio anodizado pintura eletrostática branca, de 1 seção com 4 básculas, medindo (1,00 x 1,00) m, pré-pintada, completa, com 1 quadro fixo e 4 móveis. Fixação de vidros, inclusive estes.</t>
  </si>
  <si>
    <t>MAT069330</t>
  </si>
  <si>
    <t>Janela de correr de alumínio anodizado com pintura eletrostática branca, medindo (1,20 x 1,20) m, com 4 folhas sendo 2 fixas e 2 de correr com gradeamento. Inclusive os vidros.</t>
  </si>
  <si>
    <t>MAT069420</t>
  </si>
  <si>
    <t>Janela basculante de alumínio com pintura eletrostática branca, de 1 seção com 4 básculas, medindo (1,00 x 1,20)m, 2 quadros fixos e 4 móveis. Fixação de vidros, inclusive estes.</t>
  </si>
  <si>
    <t>MAT069430</t>
  </si>
  <si>
    <t>Janela basculante em alumínio, de 1 seção com 3 básculas, medindo (0,60 x 0,80) m, com acabamento de pintura eletrostática a pó na cor branca, completa, com 1 quadro inferior fixo, 3 básculas móveis. Fixação de vidros, inclusive estes.</t>
  </si>
  <si>
    <t>MAT070810</t>
  </si>
  <si>
    <t>Janela Maxim-Ar com grade quadriculada, pintura eletrostática branca, medindo (0,60 x 0,40)m, com baguete em aço. Inclusive vidro.</t>
  </si>
  <si>
    <t>MAT070820</t>
  </si>
  <si>
    <t>Janela Maxim-Ar Dupla com pintura eletrostática branca, medindo (0,60 x 1,18) m, com grade. Inclusive os vidros.</t>
  </si>
  <si>
    <t>MAT070830</t>
  </si>
  <si>
    <t>Janela Maxim-Ar com grade, pintura eletrostática branca, medindo (0,60 x 1,20)m, com 2 seções verticais e baguete em aço. Inclusive vidro.</t>
  </si>
  <si>
    <t xml:space="preserve"> BASE (I0): AGOSTO/2025-(SINAPI/EMOP/SCO)</t>
  </si>
  <si>
    <t>PR.4</t>
  </si>
  <si>
    <t>Nº de Unidades Hospitalares:</t>
  </si>
  <si>
    <t>Unidades Hospitalares:</t>
  </si>
  <si>
    <t>SEMSA - Secretaria Municipal de Saúde - (Participante)</t>
  </si>
  <si>
    <t>TOTAL DE SUBESTAÇÕES</t>
  </si>
  <si>
    <t>ANEXO I - PROPOSTA DE PREÇOS / ORÇAMENTO  SINTÉTICO</t>
  </si>
  <si>
    <t>ANEXO I - PROPOSTA DE PREÇOS / ORÇAMENTO ANALÍTICO</t>
  </si>
  <si>
    <t>ANEXO I - PROPOSTA DE PREÇOS /COMPOSIÇÃO DE PREÇOS UNITÁRIOS</t>
  </si>
  <si>
    <t xml:space="preserve">ANEXO I - PROPOSTA DE PREÇOS / COMPOSIÇÃO   DO   B.D.I  -  SEM Desoneração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</si>
</sst>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4" formatCode="_-&quot;R$&quot;\ * #,##0.00_-;\-&quot;R$&quot;\ * #,##0.00_-;_-&quot;R$&quot;\ * &quot;-&quot;??_-;_-@_-"/>
    <numFmt numFmtId="43" formatCode="_-* #,##0.00_-;\-* #,##0.00_-;_-* &quot;-&quot;??_-;_-@_-"/>
    <numFmt numFmtId="164" formatCode="_(&quot;R$ &quot;* #,##0.00_);_(&quot;R$ &quot;* \(#,##0.00\);_(&quot;R$ &quot;* &quot;-&quot;??_);_(@_)"/>
    <numFmt numFmtId="165" formatCode="_(* #,##0.00_);_(* \(#,##0.00\);_(* &quot;-&quot;??_);_(@_)"/>
    <numFmt numFmtId="166" formatCode="#,##0.0000"/>
    <numFmt numFmtId="167" formatCode="&quot;R$&quot;\ #,##0.00"/>
    <numFmt numFmtId="168" formatCode="_(* #,##0.00000_);_(* \(#,##0.00000\);_(* &quot;-&quot;??_);_(@_)"/>
    <numFmt numFmtId="169" formatCode="0.0000"/>
    <numFmt numFmtId="170" formatCode="[$R$-416]\ #,##0.00;[Red]\-[$R$-416]\ #,##0.00"/>
    <numFmt numFmtId="171" formatCode="_(* #,##0.00_);_(* \(#,##0.00\);_(* \-??_);_(@_)"/>
    <numFmt numFmtId="172" formatCode="_-* #,##0.00_-;\-* #,##0.00_-;_-* \-??_-;_-@_-"/>
    <numFmt numFmtId="173" formatCode="0.0"/>
    <numFmt numFmtId="174" formatCode="[$-416]mmm\-yy;@"/>
    <numFmt numFmtId="175" formatCode="&quot;R$ &quot;#,##0.00"/>
  </numFmts>
  <fonts count="53">
    <font>
      <sz val="10"/>
      <name val="Arial"/>
    </font>
    <font>
      <sz val="11"/>
      <color theme="1"/>
      <name val="Calibri"/>
      <family val="2"/>
      <scheme val="minor"/>
    </font>
    <font>
      <sz val="10"/>
      <name val="Arial"/>
      <family val="2"/>
    </font>
    <font>
      <sz val="10"/>
      <name val="Arial"/>
      <family val="2"/>
    </font>
    <font>
      <b/>
      <sz val="12"/>
      <name val="Arial"/>
      <family val="2"/>
    </font>
    <font>
      <b/>
      <sz val="10"/>
      <name val="Arial"/>
      <family val="2"/>
    </font>
    <font>
      <sz val="12"/>
      <name val="Arial"/>
      <family val="2"/>
    </font>
    <font>
      <sz val="8"/>
      <name val="Arial"/>
      <family val="2"/>
    </font>
    <font>
      <b/>
      <sz val="8"/>
      <name val="Arial"/>
      <family val="2"/>
    </font>
    <font>
      <b/>
      <i/>
      <sz val="8"/>
      <name val="Arial"/>
      <family val="2"/>
    </font>
    <font>
      <sz val="10"/>
      <name val="Arial"/>
      <family val="2"/>
    </font>
    <font>
      <sz val="10"/>
      <name val="Arial"/>
      <family val="2"/>
    </font>
    <font>
      <b/>
      <sz val="9"/>
      <name val="Arial"/>
      <family val="2"/>
    </font>
    <font>
      <sz val="14"/>
      <name val="Arial"/>
      <family val="2"/>
    </font>
    <font>
      <sz val="10"/>
      <name val="Wingdings"/>
      <charset val="2"/>
    </font>
    <font>
      <b/>
      <sz val="7"/>
      <name val="Arial"/>
      <family val="2"/>
    </font>
    <font>
      <b/>
      <sz val="8"/>
      <name val="Wingdings"/>
      <charset val="2"/>
    </font>
    <font>
      <sz val="11"/>
      <color indexed="8"/>
      <name val="Calibri"/>
      <family val="2"/>
    </font>
    <font>
      <sz val="5"/>
      <color indexed="12"/>
      <name val="Arial"/>
      <family val="2"/>
    </font>
    <font>
      <b/>
      <sz val="12"/>
      <color indexed="50"/>
      <name val="Arial"/>
      <family val="2"/>
    </font>
    <font>
      <b/>
      <sz val="11"/>
      <name val="Arial"/>
      <family val="2"/>
    </font>
    <font>
      <sz val="11"/>
      <color theme="1"/>
      <name val="Calibri"/>
      <family val="2"/>
      <scheme val="minor"/>
    </font>
    <font>
      <b/>
      <sz val="11"/>
      <color theme="1"/>
      <name val="Calibri"/>
      <family val="2"/>
      <scheme val="minor"/>
    </font>
    <font>
      <sz val="18"/>
      <color theme="3"/>
      <name val="Cambria"/>
      <family val="2"/>
      <scheme val="major"/>
    </font>
    <font>
      <sz val="9"/>
      <name val="Arial"/>
      <family val="2"/>
    </font>
    <font>
      <sz val="10"/>
      <color theme="1"/>
      <name val="Arial"/>
      <family val="2"/>
    </font>
    <font>
      <sz val="8"/>
      <color rgb="FFFF0000"/>
      <name val="Arial"/>
      <family val="2"/>
    </font>
    <font>
      <b/>
      <sz val="8"/>
      <color theme="1"/>
      <name val="Arial"/>
      <family val="2"/>
    </font>
    <font>
      <sz val="8"/>
      <color theme="1"/>
      <name val="Arial"/>
      <family val="2"/>
    </font>
    <font>
      <sz val="8"/>
      <name val="Arial"/>
      <family val="2"/>
      <charset val="1"/>
    </font>
    <font>
      <b/>
      <i/>
      <sz val="8"/>
      <name val="Arial"/>
      <family val="2"/>
      <charset val="1"/>
    </font>
    <font>
      <b/>
      <sz val="8"/>
      <name val="Arial"/>
      <family val="2"/>
      <charset val="1"/>
    </font>
    <font>
      <sz val="20"/>
      <name val="Arial"/>
      <family val="2"/>
      <charset val="1"/>
    </font>
    <font>
      <sz val="8"/>
      <color rgb="FF000000"/>
      <name val="Arial"/>
      <family val="2"/>
      <charset val="1"/>
    </font>
    <font>
      <b/>
      <sz val="8"/>
      <color rgb="FFFFFF00"/>
      <name val="Arial"/>
      <family val="2"/>
    </font>
    <font>
      <sz val="9"/>
      <name val="Calibri"/>
      <family val="2"/>
      <scheme val="minor"/>
    </font>
    <font>
      <sz val="10"/>
      <name val="Arial"/>
      <family val="2"/>
    </font>
    <font>
      <sz val="10"/>
      <name val="Arial"/>
      <family val="2"/>
    </font>
    <font>
      <sz val="11"/>
      <color indexed="9"/>
      <name val="Arial"/>
      <family val="2"/>
      <charset val="1"/>
    </font>
    <font>
      <b/>
      <i/>
      <sz val="16"/>
      <color indexed="8"/>
      <name val="Arial"/>
      <family val="2"/>
      <charset val="1"/>
    </font>
    <font>
      <sz val="11"/>
      <color indexed="8"/>
      <name val="Calibri"/>
      <family val="2"/>
      <charset val="1"/>
    </font>
    <font>
      <sz val="10"/>
      <name val="Arial"/>
      <family val="2"/>
      <charset val="1"/>
    </font>
    <font>
      <b/>
      <i/>
      <u/>
      <sz val="11"/>
      <color indexed="8"/>
      <name val="Arial"/>
      <family val="2"/>
      <charset val="1"/>
    </font>
    <font>
      <sz val="10"/>
      <color indexed="8"/>
      <name val="Arial1"/>
      <charset val="1"/>
    </font>
    <font>
      <b/>
      <i/>
      <sz val="10"/>
      <name val="Arial"/>
      <family val="2"/>
    </font>
    <font>
      <b/>
      <sz val="8"/>
      <name val="Calibri"/>
      <family val="2"/>
    </font>
    <font>
      <sz val="8"/>
      <name val="Calibri"/>
      <family val="2"/>
    </font>
    <font>
      <sz val="10"/>
      <name val="Arial"/>
      <family val="2"/>
    </font>
    <font>
      <sz val="8"/>
      <name val="Arial"/>
      <family val="2"/>
    </font>
    <font>
      <b/>
      <sz val="8"/>
      <color rgb="FF000000"/>
      <name val="Verdana"/>
      <family val="2"/>
    </font>
    <font>
      <b/>
      <sz val="8"/>
      <color theme="1"/>
      <name val="Calibri"/>
      <family val="2"/>
    </font>
    <font>
      <b/>
      <sz val="12"/>
      <color theme="0" tint="-0.34998626667073579"/>
      <name val="Arial"/>
      <family val="2"/>
    </font>
    <font>
      <b/>
      <sz val="8"/>
      <color theme="0"/>
      <name val="Arial"/>
      <family val="2"/>
    </font>
  </fonts>
  <fills count="27">
    <fill>
      <patternFill patternType="none"/>
    </fill>
    <fill>
      <patternFill patternType="gray125"/>
    </fill>
    <fill>
      <patternFill patternType="solid">
        <fgColor indexed="9"/>
        <bgColor indexed="64"/>
      </patternFill>
    </fill>
    <fill>
      <patternFill patternType="solid">
        <fgColor indexed="43"/>
        <bgColor indexed="64"/>
      </patternFill>
    </fill>
    <fill>
      <patternFill patternType="solid">
        <fgColor indexed="47"/>
        <bgColor indexed="64"/>
      </patternFill>
    </fill>
    <fill>
      <patternFill patternType="solid">
        <fgColor rgb="FFFFFFCC"/>
      </patternFill>
    </fill>
    <fill>
      <patternFill patternType="solid">
        <fgColor theme="0"/>
        <bgColor indexed="64"/>
      </patternFill>
    </fill>
    <fill>
      <patternFill patternType="solid">
        <fgColor rgb="FFFFFF00"/>
        <bgColor indexed="64"/>
      </patternFill>
    </fill>
    <fill>
      <patternFill patternType="solid">
        <fgColor rgb="FF92D050"/>
        <bgColor indexed="64"/>
      </patternFill>
    </fill>
    <fill>
      <patternFill patternType="solid">
        <fgColor theme="3" tint="0.59999389629810485"/>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6" tint="0.59999389629810485"/>
        <bgColor indexed="64"/>
      </patternFill>
    </fill>
    <fill>
      <patternFill patternType="solid">
        <fgColor rgb="FFFFFFFF"/>
        <bgColor rgb="FFF9FFB1"/>
      </patternFill>
    </fill>
    <fill>
      <patternFill patternType="solid">
        <fgColor rgb="FFFFFF00"/>
        <bgColor rgb="FFFFFF00"/>
      </patternFill>
    </fill>
    <fill>
      <patternFill patternType="solid">
        <fgColor rgb="FF8EB4E3"/>
        <bgColor rgb="FF9999FF"/>
      </patternFill>
    </fill>
    <fill>
      <patternFill patternType="solid">
        <fgColor rgb="FFD9D9D9"/>
        <bgColor rgb="FFD7E4BD"/>
      </patternFill>
    </fill>
    <fill>
      <patternFill patternType="solid">
        <fgColor theme="0"/>
        <bgColor rgb="FFF9FFB1"/>
      </patternFill>
    </fill>
    <fill>
      <patternFill patternType="solid">
        <fgColor theme="0" tint="-4.9989318521683403E-2"/>
        <bgColor indexed="64"/>
      </patternFill>
    </fill>
    <fill>
      <patternFill patternType="solid">
        <fgColor theme="0"/>
        <bgColor rgb="FFD7E4BD"/>
      </patternFill>
    </fill>
    <fill>
      <patternFill patternType="solid">
        <fgColor theme="0"/>
        <bgColor rgb="FF9999FF"/>
      </patternFill>
    </fill>
    <fill>
      <patternFill patternType="solid">
        <fgColor theme="6" tint="0.39997558519241921"/>
        <bgColor indexed="64"/>
      </patternFill>
    </fill>
    <fill>
      <patternFill patternType="solid">
        <fgColor theme="4" tint="0.59999389629810485"/>
        <bgColor indexed="64"/>
      </patternFill>
    </fill>
    <fill>
      <patternFill patternType="solid">
        <fgColor theme="4" tint="0.39997558519241921"/>
        <bgColor indexed="64"/>
      </patternFill>
    </fill>
    <fill>
      <patternFill patternType="solid">
        <fgColor rgb="FFE7F1FA"/>
        <bgColor indexed="64"/>
      </patternFill>
    </fill>
    <fill>
      <patternFill patternType="solid">
        <fgColor rgb="FFEFEFEF"/>
        <bgColor indexed="64"/>
      </patternFill>
    </fill>
    <fill>
      <patternFill patternType="solid">
        <fgColor rgb="FFFFFFFF"/>
        <bgColor rgb="FFFFFFCC"/>
      </patternFill>
    </fill>
  </fills>
  <borders count="59">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thin">
        <color indexed="64"/>
      </left>
      <right/>
      <top/>
      <bottom style="thin">
        <color indexed="64"/>
      </bottom>
      <diagonal/>
    </border>
    <border>
      <left/>
      <right/>
      <top style="thin">
        <color indexed="64"/>
      </top>
      <bottom style="thin">
        <color indexed="64"/>
      </bottom>
      <diagonal/>
    </border>
    <border>
      <left/>
      <right/>
      <top style="hair">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top style="hair">
        <color indexed="64"/>
      </top>
      <bottom style="hair">
        <color indexed="64"/>
      </bottom>
      <diagonal/>
    </border>
    <border>
      <left/>
      <right style="thin">
        <color indexed="64"/>
      </right>
      <top style="thin">
        <color indexed="64"/>
      </top>
      <bottom style="thin">
        <color indexed="64"/>
      </bottom>
      <diagonal/>
    </border>
    <border>
      <left/>
      <right/>
      <top/>
      <bottom style="medium">
        <color indexed="64"/>
      </bottom>
      <diagonal/>
    </border>
    <border>
      <left/>
      <right/>
      <top style="medium">
        <color indexed="64"/>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style="thin">
        <color indexed="64"/>
      </right>
      <top style="thin">
        <color indexed="64"/>
      </top>
      <bottom/>
      <diagonal/>
    </border>
    <border>
      <left style="medium">
        <color auto="1"/>
      </left>
      <right style="medium">
        <color auto="1"/>
      </right>
      <top/>
      <bottom/>
      <diagonal/>
    </border>
    <border>
      <left style="thin">
        <color auto="1"/>
      </left>
      <right style="medium">
        <color auto="1"/>
      </right>
      <top/>
      <bottom style="thin">
        <color auto="1"/>
      </bottom>
      <diagonal/>
    </border>
    <border>
      <left style="thin">
        <color indexed="64"/>
      </left>
      <right style="medium">
        <color indexed="64"/>
      </right>
      <top style="thin">
        <color indexed="64"/>
      </top>
      <bottom/>
      <diagonal/>
    </border>
    <border>
      <left style="medium">
        <color indexed="64"/>
      </left>
      <right/>
      <top style="hair">
        <color indexed="64"/>
      </top>
      <bottom style="hair">
        <color indexed="64"/>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double">
        <color indexed="64"/>
      </top>
      <bottom style="double">
        <color indexed="64"/>
      </bottom>
      <diagonal/>
    </border>
    <border>
      <left style="medium">
        <color rgb="FF999999"/>
      </left>
      <right style="medium">
        <color rgb="FF999999"/>
      </right>
      <top style="medium">
        <color rgb="FF999999"/>
      </top>
      <bottom style="medium">
        <color rgb="FF999999"/>
      </bottom>
      <diagonal/>
    </border>
    <border>
      <left style="medium">
        <color rgb="FF999999"/>
      </left>
      <right style="medium">
        <color rgb="FF999999"/>
      </right>
      <top/>
      <bottom style="medium">
        <color rgb="FF999999"/>
      </bottom>
      <diagonal/>
    </border>
    <border>
      <left/>
      <right style="thin">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style="thin">
        <color indexed="64"/>
      </top>
      <bottom/>
      <diagonal/>
    </border>
    <border>
      <left style="medium">
        <color indexed="64"/>
      </left>
      <right style="medium">
        <color indexed="64"/>
      </right>
      <top/>
      <bottom style="medium">
        <color indexed="64"/>
      </bottom>
      <diagonal/>
    </border>
    <border>
      <left style="thin">
        <color indexed="64"/>
      </left>
      <right/>
      <top style="thin">
        <color indexed="64"/>
      </top>
      <bottom/>
      <diagonal/>
    </border>
    <border>
      <left style="medium">
        <color indexed="64"/>
      </left>
      <right style="thin">
        <color indexed="64"/>
      </right>
      <top style="medium">
        <color indexed="64"/>
      </top>
      <bottom style="thin">
        <color indexed="64"/>
      </bottom>
      <diagonal/>
    </border>
    <border>
      <left style="medium">
        <color indexed="64"/>
      </left>
      <right style="medium">
        <color rgb="FF999999"/>
      </right>
      <top/>
      <bottom style="medium">
        <color rgb="FF999999"/>
      </bottom>
      <diagonal/>
    </border>
    <border>
      <left style="medium">
        <color rgb="FF999999"/>
      </left>
      <right style="medium">
        <color indexed="64"/>
      </right>
      <top/>
      <bottom style="medium">
        <color rgb="FF999999"/>
      </bottom>
      <diagonal/>
    </border>
    <border>
      <left style="medium">
        <color indexed="64"/>
      </left>
      <right style="medium">
        <color rgb="FF999999"/>
      </right>
      <top style="medium">
        <color rgb="FF999999"/>
      </top>
      <bottom style="medium">
        <color rgb="FF999999"/>
      </bottom>
      <diagonal/>
    </border>
    <border>
      <left style="medium">
        <color rgb="FF999999"/>
      </left>
      <right style="medium">
        <color indexed="64"/>
      </right>
      <top style="medium">
        <color rgb="FF999999"/>
      </top>
      <bottom style="medium">
        <color rgb="FF999999"/>
      </bottom>
      <diagonal/>
    </border>
    <border>
      <left style="medium">
        <color indexed="64"/>
      </left>
      <right style="medium">
        <color rgb="FF999999"/>
      </right>
      <top style="medium">
        <color rgb="FF999999"/>
      </top>
      <bottom style="medium">
        <color indexed="64"/>
      </bottom>
      <diagonal/>
    </border>
    <border>
      <left style="medium">
        <color rgb="FF999999"/>
      </left>
      <right style="medium">
        <color rgb="FF999999"/>
      </right>
      <top style="medium">
        <color rgb="FF999999"/>
      </top>
      <bottom style="medium">
        <color indexed="64"/>
      </bottom>
      <diagonal/>
    </border>
    <border>
      <left style="medium">
        <color rgb="FF999999"/>
      </left>
      <right style="medium">
        <color indexed="64"/>
      </right>
      <top style="medium">
        <color rgb="FF999999"/>
      </top>
      <bottom style="medium">
        <color indexed="64"/>
      </bottom>
      <diagonal/>
    </border>
  </borders>
  <cellStyleXfs count="81">
    <xf numFmtId="0" fontId="0" fillId="0" borderId="0"/>
    <xf numFmtId="164" fontId="2" fillId="0" borderId="0" applyFont="0" applyFill="0" applyBorder="0" applyAlignment="0" applyProtection="0"/>
    <xf numFmtId="0" fontId="3" fillId="0" borderId="0"/>
    <xf numFmtId="0" fontId="3" fillId="0" borderId="0"/>
    <xf numFmtId="0" fontId="21" fillId="0" borderId="0"/>
    <xf numFmtId="0" fontId="21" fillId="0" borderId="0"/>
    <xf numFmtId="0" fontId="21" fillId="0" borderId="0"/>
    <xf numFmtId="0" fontId="17" fillId="5" borderId="16" applyNumberFormat="0" applyFont="0" applyAlignment="0" applyProtection="0"/>
    <xf numFmtId="0" fontId="17" fillId="5" borderId="16" applyNumberFormat="0" applyFont="0" applyAlignment="0" applyProtection="0"/>
    <xf numFmtId="0" fontId="21" fillId="5" borderId="16"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10" fillId="0" borderId="0" applyFont="0" applyFill="0" applyBorder="0" applyAlignment="0" applyProtection="0"/>
    <xf numFmtId="165" fontId="3" fillId="0" borderId="0" applyFont="0" applyFill="0" applyBorder="0" applyAlignment="0" applyProtection="0"/>
    <xf numFmtId="165" fontId="11" fillId="0" borderId="0" applyFont="0" applyFill="0" applyBorder="0" applyAlignment="0" applyProtection="0"/>
    <xf numFmtId="165" fontId="3" fillId="0" borderId="0" applyFont="0" applyFill="0" applyBorder="0" applyAlignment="0" applyProtection="0"/>
    <xf numFmtId="0" fontId="22" fillId="0" borderId="17" applyNumberFormat="0" applyFill="0" applyAlignment="0" applyProtection="0"/>
    <xf numFmtId="165" fontId="3" fillId="0" borderId="0" applyFont="0" applyFill="0" applyBorder="0" applyAlignment="0" applyProtection="0"/>
    <xf numFmtId="165" fontId="3" fillId="0" borderId="0" applyFont="0" applyFill="0" applyBorder="0" applyAlignment="0" applyProtection="0"/>
    <xf numFmtId="0" fontId="3" fillId="0" borderId="0"/>
    <xf numFmtId="168"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23" fillId="0" borderId="0" applyNumberFormat="0" applyFill="0" applyBorder="0" applyAlignment="0" applyProtection="0"/>
    <xf numFmtId="43" fontId="3" fillId="0" borderId="0" applyFont="0" applyFill="0" applyBorder="0" applyAlignment="0" applyProtection="0"/>
    <xf numFmtId="9" fontId="2" fillId="0" borderId="0" applyFont="0" applyFill="0" applyBorder="0" applyAlignment="0" applyProtection="0"/>
    <xf numFmtId="0" fontId="36" fillId="0" borderId="0"/>
    <xf numFmtId="0" fontId="2" fillId="0" borderId="0"/>
    <xf numFmtId="44" fontId="37" fillId="0" borderId="0" applyFill="0" applyBorder="0" applyAlignment="0" applyProtection="0"/>
    <xf numFmtId="0" fontId="38" fillId="0" borderId="0" applyNumberFormat="0" applyFill="0" applyBorder="0" applyAlignment="0" applyProtection="0"/>
    <xf numFmtId="0" fontId="43" fillId="0" borderId="0" applyBorder="0" applyProtection="0"/>
    <xf numFmtId="0" fontId="39" fillId="0" borderId="0" applyNumberFormat="0" applyBorder="0" applyProtection="0">
      <alignment horizontal="center"/>
    </xf>
    <xf numFmtId="0" fontId="39" fillId="0" borderId="0" applyNumberFormat="0" applyBorder="0" applyProtection="0">
      <alignment horizontal="center" textRotation="90"/>
    </xf>
    <xf numFmtId="0" fontId="40" fillId="0" borderId="0"/>
    <xf numFmtId="0" fontId="2" fillId="0" borderId="0"/>
    <xf numFmtId="0" fontId="41" fillId="0" borderId="0"/>
    <xf numFmtId="0" fontId="17" fillId="0" borderId="0"/>
    <xf numFmtId="9" fontId="2" fillId="0" borderId="0" applyFont="0" applyFill="0" applyBorder="0" applyAlignment="0" applyProtection="0"/>
    <xf numFmtId="9" fontId="2" fillId="0" borderId="0" applyFont="0" applyFill="0" applyBorder="0" applyAlignment="0" applyProtection="0"/>
    <xf numFmtId="0" fontId="42" fillId="0" borderId="0" applyNumberFormat="0" applyBorder="0" applyProtection="0"/>
    <xf numFmtId="170" fontId="42" fillId="0" borderId="0" applyBorder="0" applyProtection="0"/>
    <xf numFmtId="171" fontId="2" fillId="0" borderId="0" applyFill="0" applyBorder="0" applyAlignment="0" applyProtection="0"/>
    <xf numFmtId="171" fontId="2" fillId="0" borderId="0" applyFill="0" applyBorder="0" applyAlignment="0" applyProtection="0"/>
    <xf numFmtId="172" fontId="2" fillId="0" borderId="0" applyFont="0" applyFill="0" applyBorder="0" applyAlignment="0" applyProtection="0"/>
    <xf numFmtId="171" fontId="2" fillId="0" borderId="0" applyFont="0" applyFill="0" applyBorder="0" applyAlignment="0" applyProtection="0"/>
    <xf numFmtId="171" fontId="41" fillId="0" borderId="0" applyFill="0" applyBorder="0" applyAlignment="0" applyProtection="0"/>
    <xf numFmtId="0" fontId="1" fillId="0" borderId="0"/>
    <xf numFmtId="0" fontId="1" fillId="0" borderId="0"/>
    <xf numFmtId="0" fontId="1" fillId="0" borderId="0"/>
    <xf numFmtId="0" fontId="1" fillId="5" borderId="16" applyNumberFormat="0" applyFont="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168"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4" fontId="47" fillId="0" borderId="0" applyFill="0" applyBorder="0" applyAlignment="0" applyProtection="0"/>
  </cellStyleXfs>
  <cellXfs count="549">
    <xf numFmtId="0" fontId="0" fillId="0" borderId="0" xfId="0"/>
    <xf numFmtId="0" fontId="7" fillId="0" borderId="0" xfId="0" applyFont="1" applyAlignment="1">
      <alignment horizontal="center" vertical="center" wrapText="1"/>
    </xf>
    <xf numFmtId="0" fontId="7" fillId="0" borderId="0" xfId="0" applyFont="1" applyAlignment="1">
      <alignment vertical="center"/>
    </xf>
    <xf numFmtId="49" fontId="7" fillId="0" borderId="0" xfId="0" applyNumberFormat="1" applyFont="1" applyAlignment="1">
      <alignment horizontal="center" vertical="center"/>
    </xf>
    <xf numFmtId="0" fontId="7" fillId="0" borderId="0" xfId="0" applyFont="1" applyAlignment="1">
      <alignment horizontal="justify" vertical="center" wrapText="1"/>
    </xf>
    <xf numFmtId="0" fontId="7" fillId="0" borderId="0" xfId="0" applyFont="1" applyAlignment="1">
      <alignment horizontal="center" vertical="center"/>
    </xf>
    <xf numFmtId="0" fontId="7" fillId="6" borderId="0" xfId="0" applyFont="1" applyFill="1" applyAlignment="1">
      <alignment vertical="center"/>
    </xf>
    <xf numFmtId="0" fontId="8" fillId="6" borderId="0" xfId="0" applyFont="1" applyFill="1" applyAlignment="1">
      <alignment vertical="center"/>
    </xf>
    <xf numFmtId="0" fontId="3" fillId="6" borderId="0" xfId="0" applyFont="1" applyFill="1"/>
    <xf numFmtId="4" fontId="4" fillId="6" borderId="0" xfId="0" applyNumberFormat="1" applyFont="1" applyFill="1" applyAlignment="1">
      <alignment horizontal="center"/>
    </xf>
    <xf numFmtId="4" fontId="8" fillId="6" borderId="0" xfId="0" applyNumberFormat="1" applyFont="1" applyFill="1" applyAlignment="1">
      <alignment horizontal="center" vertical="center"/>
    </xf>
    <xf numFmtId="4" fontId="7" fillId="0" borderId="0" xfId="0" applyNumberFormat="1" applyFont="1" applyAlignment="1">
      <alignment horizontal="center" vertical="center"/>
    </xf>
    <xf numFmtId="0" fontId="3" fillId="2" borderId="0" xfId="2" applyFill="1" applyAlignment="1">
      <alignment vertical="center"/>
    </xf>
    <xf numFmtId="4" fontId="7" fillId="6" borderId="2" xfId="20" applyNumberFormat="1" applyFont="1" applyFill="1" applyBorder="1" applyAlignment="1">
      <alignment horizontal="center" vertical="center"/>
    </xf>
    <xf numFmtId="0" fontId="7" fillId="6" borderId="2" xfId="0" applyFont="1" applyFill="1" applyBorder="1" applyAlignment="1">
      <alignment horizontal="center" vertical="center" wrapText="1"/>
    </xf>
    <xf numFmtId="0" fontId="3" fillId="6" borderId="0" xfId="0" applyFont="1" applyFill="1" applyAlignment="1">
      <alignment vertical="center"/>
    </xf>
    <xf numFmtId="0" fontId="3" fillId="0" borderId="0" xfId="0" applyFont="1" applyAlignment="1">
      <alignment vertical="center"/>
    </xf>
    <xf numFmtId="10" fontId="3" fillId="6" borderId="5" xfId="10" applyNumberFormat="1" applyFont="1" applyFill="1" applyBorder="1" applyAlignment="1">
      <alignment horizontal="center" vertical="center"/>
    </xf>
    <xf numFmtId="10" fontId="3" fillId="6" borderId="6" xfId="10" applyNumberFormat="1" applyFont="1" applyFill="1" applyBorder="1" applyAlignment="1">
      <alignment horizontal="center" vertical="center"/>
    </xf>
    <xf numFmtId="0" fontId="0" fillId="6" borderId="0" xfId="0" applyFill="1"/>
    <xf numFmtId="0" fontId="3" fillId="6" borderId="5" xfId="0" applyFont="1" applyFill="1" applyBorder="1" applyAlignment="1">
      <alignment vertical="center"/>
    </xf>
    <xf numFmtId="4" fontId="3" fillId="6" borderId="5" xfId="0" applyNumberFormat="1" applyFont="1" applyFill="1" applyBorder="1" applyAlignment="1">
      <alignment vertical="center"/>
    </xf>
    <xf numFmtId="0" fontId="3" fillId="6" borderId="9" xfId="0" applyFont="1" applyFill="1" applyBorder="1" applyAlignment="1">
      <alignment vertical="center"/>
    </xf>
    <xf numFmtId="0" fontId="3" fillId="6" borderId="6" xfId="0" applyFont="1" applyFill="1" applyBorder="1" applyAlignment="1">
      <alignment vertical="center"/>
    </xf>
    <xf numFmtId="4" fontId="3" fillId="6" borderId="6" xfId="0" applyNumberFormat="1" applyFont="1" applyFill="1" applyBorder="1" applyAlignment="1">
      <alignment vertical="center"/>
    </xf>
    <xf numFmtId="4" fontId="3" fillId="6" borderId="10" xfId="0" applyNumberFormat="1" applyFont="1" applyFill="1" applyBorder="1" applyAlignment="1">
      <alignment vertical="center"/>
    </xf>
    <xf numFmtId="0" fontId="8" fillId="6" borderId="3" xfId="0" applyFont="1" applyFill="1" applyBorder="1"/>
    <xf numFmtId="0" fontId="7" fillId="6" borderId="3" xfId="0" applyFont="1" applyFill="1" applyBorder="1"/>
    <xf numFmtId="0" fontId="0" fillId="6" borderId="11" xfId="0" applyFill="1" applyBorder="1"/>
    <xf numFmtId="0" fontId="0" fillId="6" borderId="12" xfId="0" applyFill="1" applyBorder="1"/>
    <xf numFmtId="0" fontId="19" fillId="6" borderId="0" xfId="0" applyFont="1" applyFill="1" applyAlignment="1">
      <alignment horizontal="centerContinuous"/>
    </xf>
    <xf numFmtId="0" fontId="4" fillId="6" borderId="0" xfId="0" applyFont="1" applyFill="1" applyAlignment="1">
      <alignment horizontal="centerContinuous"/>
    </xf>
    <xf numFmtId="0" fontId="0" fillId="6" borderId="0" xfId="0" applyFill="1" applyAlignment="1">
      <alignment horizontal="centerContinuous"/>
    </xf>
    <xf numFmtId="165" fontId="3" fillId="6" borderId="0" xfId="20" applyFont="1" applyFill="1" applyBorder="1" applyAlignment="1">
      <alignment vertical="center"/>
    </xf>
    <xf numFmtId="165" fontId="5" fillId="6" borderId="0" xfId="20" applyFont="1" applyFill="1" applyBorder="1" applyAlignment="1">
      <alignment vertical="center"/>
    </xf>
    <xf numFmtId="4" fontId="7" fillId="6" borderId="0" xfId="20" applyNumberFormat="1" applyFont="1" applyFill="1" applyBorder="1" applyAlignment="1">
      <alignment horizontal="center" vertical="center"/>
    </xf>
    <xf numFmtId="4" fontId="7" fillId="0" borderId="0" xfId="0" applyNumberFormat="1" applyFont="1" applyAlignment="1">
      <alignment vertical="center"/>
    </xf>
    <xf numFmtId="4" fontId="7" fillId="0" borderId="0" xfId="20" applyNumberFormat="1" applyFont="1" applyFill="1" applyBorder="1" applyAlignment="1">
      <alignment horizontal="center" vertical="center"/>
    </xf>
    <xf numFmtId="4" fontId="7" fillId="6" borderId="0" xfId="0" applyNumberFormat="1" applyFont="1" applyFill="1" applyAlignment="1">
      <alignment horizontal="center" vertical="center"/>
    </xf>
    <xf numFmtId="0" fontId="5" fillId="6" borderId="2" xfId="0" applyFont="1" applyFill="1" applyBorder="1" applyAlignment="1">
      <alignment horizontal="left" vertical="center" wrapText="1"/>
    </xf>
    <xf numFmtId="0" fontId="7" fillId="6" borderId="0" xfId="0" applyFont="1" applyFill="1" applyAlignment="1">
      <alignment horizontal="center" vertical="center"/>
    </xf>
    <xf numFmtId="0" fontId="7" fillId="9" borderId="0" xfId="0" applyFont="1" applyFill="1" applyAlignment="1">
      <alignment vertical="center"/>
    </xf>
    <xf numFmtId="4" fontId="7" fillId="0" borderId="0" xfId="16" applyNumberFormat="1" applyFont="1" applyFill="1" applyBorder="1" applyAlignment="1">
      <alignment horizontal="center" vertical="center"/>
    </xf>
    <xf numFmtId="0" fontId="7" fillId="0" borderId="0" xfId="0" applyFont="1" applyAlignment="1">
      <alignment vertical="center" wrapText="1"/>
    </xf>
    <xf numFmtId="4" fontId="7" fillId="0" borderId="0" xfId="5" applyNumberFormat="1" applyFont="1" applyAlignment="1">
      <alignment horizontal="center" vertical="center"/>
    </xf>
    <xf numFmtId="4" fontId="8" fillId="6" borderId="0" xfId="20" applyNumberFormat="1" applyFont="1" applyFill="1" applyBorder="1" applyAlignment="1">
      <alignment horizontal="center" vertical="center"/>
    </xf>
    <xf numFmtId="0" fontId="7" fillId="0" borderId="0" xfId="0" applyFont="1" applyAlignment="1">
      <alignment horizontal="left" vertical="center" wrapText="1"/>
    </xf>
    <xf numFmtId="4" fontId="7" fillId="0" borderId="0" xfId="0" applyNumberFormat="1" applyFont="1" applyAlignment="1">
      <alignment horizontal="left" vertical="center"/>
    </xf>
    <xf numFmtId="167" fontId="7" fillId="0" borderId="0" xfId="0" applyNumberFormat="1" applyFont="1" applyAlignment="1">
      <alignment horizontal="center" vertical="center" wrapText="1"/>
    </xf>
    <xf numFmtId="4" fontId="7" fillId="6" borderId="0" xfId="16" applyNumberFormat="1" applyFont="1" applyFill="1" applyBorder="1" applyAlignment="1">
      <alignment horizontal="center" vertical="center"/>
    </xf>
    <xf numFmtId="165" fontId="5" fillId="3" borderId="0" xfId="20" applyFont="1" applyFill="1" applyBorder="1" applyAlignment="1">
      <alignment vertical="center"/>
    </xf>
    <xf numFmtId="0" fontId="7" fillId="6" borderId="0" xfId="0" applyFont="1" applyFill="1" applyAlignment="1">
      <alignment vertical="center" wrapText="1"/>
    </xf>
    <xf numFmtId="4" fontId="7" fillId="0" borderId="0" xfId="20" applyNumberFormat="1" applyFont="1" applyBorder="1" applyAlignment="1">
      <alignment horizontal="center" vertical="center"/>
    </xf>
    <xf numFmtId="0" fontId="0" fillId="6" borderId="12" xfId="0" applyFill="1" applyBorder="1" applyAlignment="1">
      <alignment horizontal="left"/>
    </xf>
    <xf numFmtId="0" fontId="5" fillId="6" borderId="0" xfId="0" applyFont="1" applyFill="1" applyAlignment="1">
      <alignment horizontal="left"/>
    </xf>
    <xf numFmtId="49" fontId="5" fillId="6" borderId="0" xfId="0" applyNumberFormat="1" applyFont="1" applyFill="1" applyAlignment="1">
      <alignment horizontal="left"/>
    </xf>
    <xf numFmtId="49" fontId="5" fillId="6" borderId="11" xfId="0" applyNumberFormat="1" applyFont="1" applyFill="1" applyBorder="1" applyAlignment="1">
      <alignment horizontal="left"/>
    </xf>
    <xf numFmtId="2" fontId="7" fillId="6" borderId="0" xfId="0" applyNumberFormat="1" applyFont="1" applyFill="1" applyAlignment="1">
      <alignment vertical="center" wrapText="1"/>
    </xf>
    <xf numFmtId="0" fontId="7" fillId="6" borderId="2" xfId="0" applyFont="1" applyFill="1" applyBorder="1" applyAlignment="1">
      <alignment horizontal="left" vertical="center" wrapText="1"/>
    </xf>
    <xf numFmtId="0" fontId="4" fillId="6" borderId="20" xfId="0" applyFont="1" applyFill="1" applyBorder="1" applyAlignment="1">
      <alignment horizontal="left" vertical="top"/>
    </xf>
    <xf numFmtId="0" fontId="7" fillId="6" borderId="20" xfId="0" applyFont="1" applyFill="1" applyBorder="1" applyAlignment="1">
      <alignment vertical="center"/>
    </xf>
    <xf numFmtId="0" fontId="7" fillId="6" borderId="20" xfId="0" applyFont="1" applyFill="1" applyBorder="1" applyAlignment="1">
      <alignment horizontal="center" vertical="center"/>
    </xf>
    <xf numFmtId="10" fontId="7" fillId="6" borderId="0" xfId="34" applyNumberFormat="1" applyFont="1" applyFill="1" applyBorder="1" applyAlignment="1">
      <alignment horizontal="center" vertical="center"/>
    </xf>
    <xf numFmtId="4" fontId="26" fillId="8" borderId="0" xfId="20" applyNumberFormat="1" applyFont="1" applyFill="1" applyBorder="1" applyAlignment="1">
      <alignment horizontal="center" vertical="center"/>
    </xf>
    <xf numFmtId="4" fontId="7" fillId="6" borderId="0" xfId="20" applyNumberFormat="1" applyFont="1" applyFill="1" applyBorder="1" applyAlignment="1">
      <alignment horizontal="left" vertical="center"/>
    </xf>
    <xf numFmtId="0" fontId="7" fillId="6" borderId="0" xfId="0" applyFont="1" applyFill="1" applyAlignment="1">
      <alignment horizontal="center" vertical="center" wrapText="1"/>
    </xf>
    <xf numFmtId="0" fontId="4" fillId="6" borderId="18" xfId="0" applyFont="1" applyFill="1" applyBorder="1" applyAlignment="1">
      <alignment horizontal="left" vertical="center"/>
    </xf>
    <xf numFmtId="0" fontId="3" fillId="6" borderId="12" xfId="0" applyFont="1" applyFill="1" applyBorder="1" applyAlignment="1">
      <alignment vertical="center"/>
    </xf>
    <xf numFmtId="0" fontId="7" fillId="6" borderId="25" xfId="0" applyFont="1" applyFill="1" applyBorder="1" applyAlignment="1">
      <alignment horizontal="center" vertical="center" wrapText="1"/>
    </xf>
    <xf numFmtId="0" fontId="8" fillId="6" borderId="0" xfId="0" applyFont="1" applyFill="1" applyAlignment="1">
      <alignment horizontal="center" vertical="center" wrapText="1"/>
    </xf>
    <xf numFmtId="0" fontId="29" fillId="0" borderId="0" xfId="0" applyFont="1" applyAlignment="1">
      <alignment vertical="center"/>
    </xf>
    <xf numFmtId="0" fontId="29" fillId="15" borderId="0" xfId="0" applyFont="1" applyFill="1" applyAlignment="1">
      <alignment vertical="center"/>
    </xf>
    <xf numFmtId="0" fontId="30" fillId="16" borderId="23" xfId="0" applyFont="1" applyFill="1" applyBorder="1" applyAlignment="1">
      <alignment horizontal="center" vertical="center" wrapText="1"/>
    </xf>
    <xf numFmtId="0" fontId="29" fillId="13" borderId="20" xfId="0" applyFont="1" applyFill="1" applyBorder="1" applyAlignment="1">
      <alignment horizontal="center" vertical="center"/>
    </xf>
    <xf numFmtId="49" fontId="29" fillId="13" borderId="0" xfId="0" applyNumberFormat="1" applyFont="1" applyFill="1" applyAlignment="1">
      <alignment horizontal="left" vertical="center" wrapText="1"/>
    </xf>
    <xf numFmtId="4" fontId="29" fillId="13" borderId="0" xfId="0" applyNumberFormat="1" applyFont="1" applyFill="1" applyAlignment="1">
      <alignment horizontal="center" vertical="center"/>
    </xf>
    <xf numFmtId="0" fontId="29" fillId="13" borderId="0" xfId="0" applyFont="1" applyFill="1" applyAlignment="1">
      <alignment horizontal="left" vertical="center" wrapText="1"/>
    </xf>
    <xf numFmtId="4" fontId="7" fillId="6" borderId="21" xfId="16" applyNumberFormat="1" applyFont="1" applyFill="1" applyBorder="1" applyAlignment="1">
      <alignment horizontal="center" vertical="center"/>
    </xf>
    <xf numFmtId="0" fontId="29" fillId="13" borderId="20" xfId="0" applyFont="1" applyFill="1" applyBorder="1" applyAlignment="1">
      <alignment horizontal="center" vertical="center" wrapText="1"/>
    </xf>
    <xf numFmtId="2" fontId="29" fillId="13" borderId="0" xfId="0" applyNumberFormat="1" applyFont="1" applyFill="1" applyAlignment="1">
      <alignment horizontal="center" vertical="center" wrapText="1"/>
    </xf>
    <xf numFmtId="0" fontId="29" fillId="13" borderId="0" xfId="0" applyFont="1" applyFill="1" applyAlignment="1">
      <alignment horizontal="center" vertical="center"/>
    </xf>
    <xf numFmtId="4" fontId="26" fillId="6" borderId="0" xfId="16" applyNumberFormat="1" applyFont="1" applyFill="1" applyBorder="1" applyAlignment="1">
      <alignment horizontal="center" vertical="center"/>
    </xf>
    <xf numFmtId="4" fontId="26" fillId="6" borderId="0" xfId="0" applyNumberFormat="1" applyFont="1" applyFill="1" applyAlignment="1">
      <alignment horizontal="center" vertical="center"/>
    </xf>
    <xf numFmtId="4" fontId="34" fillId="6" borderId="0" xfId="20" applyNumberFormat="1" applyFont="1" applyFill="1" applyBorder="1" applyAlignment="1">
      <alignment horizontal="left" vertical="center"/>
    </xf>
    <xf numFmtId="0" fontId="6" fillId="6" borderId="20" xfId="0" applyFont="1" applyFill="1" applyBorder="1" applyAlignment="1">
      <alignment horizontal="center" vertical="center"/>
    </xf>
    <xf numFmtId="0" fontId="6" fillId="6" borderId="20" xfId="0" applyFont="1" applyFill="1" applyBorder="1" applyAlignment="1">
      <alignment horizontal="center" vertical="center" wrapText="1"/>
    </xf>
    <xf numFmtId="4" fontId="7" fillId="6" borderId="21" xfId="0" applyNumberFormat="1" applyFont="1" applyFill="1" applyBorder="1" applyAlignment="1">
      <alignment vertical="center" wrapText="1"/>
    </xf>
    <xf numFmtId="0" fontId="7" fillId="15" borderId="0" xfId="0" applyFont="1" applyFill="1" applyAlignment="1">
      <alignment vertical="center"/>
    </xf>
    <xf numFmtId="0" fontId="7" fillId="13" borderId="20" xfId="0" applyFont="1" applyFill="1" applyBorder="1" applyAlignment="1">
      <alignment horizontal="center" vertical="center"/>
    </xf>
    <xf numFmtId="49" fontId="7" fillId="13" borderId="0" xfId="0" applyNumberFormat="1" applyFont="1" applyFill="1" applyAlignment="1">
      <alignment horizontal="left" vertical="center" wrapText="1"/>
    </xf>
    <xf numFmtId="165" fontId="24" fillId="6" borderId="0" xfId="20" applyFont="1" applyFill="1" applyBorder="1" applyAlignment="1">
      <alignment vertical="center"/>
    </xf>
    <xf numFmtId="0" fontId="9" fillId="11" borderId="25" xfId="0" applyFont="1" applyFill="1" applyBorder="1" applyAlignment="1">
      <alignment horizontal="center" vertical="center" wrapText="1"/>
    </xf>
    <xf numFmtId="167" fontId="3" fillId="6" borderId="12" xfId="0" applyNumberFormat="1" applyFont="1" applyFill="1" applyBorder="1" applyAlignment="1">
      <alignment horizontal="center" vertical="center"/>
    </xf>
    <xf numFmtId="167" fontId="7" fillId="6" borderId="2" xfId="1" applyNumberFormat="1" applyFont="1" applyFill="1" applyBorder="1" applyAlignment="1">
      <alignment horizontal="center" vertical="center"/>
    </xf>
    <xf numFmtId="0" fontId="5" fillId="6" borderId="20" xfId="0" applyFont="1" applyFill="1" applyBorder="1" applyAlignment="1">
      <alignment horizontal="left" vertical="top"/>
    </xf>
    <xf numFmtId="0" fontId="2" fillId="6" borderId="0" xfId="0" applyFont="1" applyFill="1"/>
    <xf numFmtId="2" fontId="7" fillId="6" borderId="0" xfId="0" applyNumberFormat="1" applyFont="1" applyFill="1" applyAlignment="1">
      <alignment horizontal="center" vertical="center" wrapText="1"/>
    </xf>
    <xf numFmtId="0" fontId="7" fillId="6" borderId="0" xfId="0" applyFont="1" applyFill="1" applyAlignment="1">
      <alignment horizontal="left" vertical="center" wrapText="1"/>
    </xf>
    <xf numFmtId="49" fontId="7" fillId="6" borderId="0" xfId="0" applyNumberFormat="1" applyFont="1" applyFill="1" applyAlignment="1">
      <alignment horizontal="center" vertical="center"/>
    </xf>
    <xf numFmtId="4" fontId="25" fillId="6" borderId="12" xfId="0" applyNumberFormat="1" applyFont="1" applyFill="1" applyBorder="1" applyAlignment="1">
      <alignment horizontal="center" vertical="center"/>
    </xf>
    <xf numFmtId="0" fontId="9" fillId="6" borderId="3" xfId="0" applyFont="1" applyFill="1" applyBorder="1" applyAlignment="1">
      <alignment horizontal="left" vertical="center" wrapText="1"/>
    </xf>
    <xf numFmtId="0" fontId="3" fillId="6" borderId="3" xfId="0" applyFont="1" applyFill="1" applyBorder="1" applyAlignment="1">
      <alignment vertical="center" wrapText="1"/>
    </xf>
    <xf numFmtId="0" fontId="9" fillId="6" borderId="30" xfId="0" applyFont="1" applyFill="1" applyBorder="1" applyAlignment="1">
      <alignment horizontal="left" vertical="center" wrapText="1"/>
    </xf>
    <xf numFmtId="2" fontId="7" fillId="6" borderId="0" xfId="0" applyNumberFormat="1" applyFont="1" applyFill="1" applyAlignment="1">
      <alignment horizontal="right" vertical="center"/>
    </xf>
    <xf numFmtId="0" fontId="30" fillId="19" borderId="20" xfId="0" applyFont="1" applyFill="1" applyBorder="1" applyAlignment="1">
      <alignment horizontal="center" vertical="center" wrapText="1"/>
    </xf>
    <xf numFmtId="0" fontId="30" fillId="19" borderId="0" xfId="0" applyFont="1" applyFill="1" applyAlignment="1">
      <alignment horizontal="left" vertical="center" wrapText="1"/>
    </xf>
    <xf numFmtId="0" fontId="8" fillId="18" borderId="20" xfId="0" applyFont="1" applyFill="1" applyBorder="1" applyAlignment="1">
      <alignment horizontal="center" vertical="center" wrapText="1"/>
    </xf>
    <xf numFmtId="0" fontId="8" fillId="18" borderId="0" xfId="0" applyFont="1" applyFill="1" applyAlignment="1">
      <alignment horizontal="center" vertical="center" wrapText="1"/>
    </xf>
    <xf numFmtId="4" fontId="7" fillId="6" borderId="21" xfId="0" applyNumberFormat="1" applyFont="1" applyFill="1" applyBorder="1" applyAlignment="1">
      <alignment vertical="center"/>
    </xf>
    <xf numFmtId="4" fontId="7" fillId="6" borderId="21" xfId="0" applyNumberFormat="1" applyFont="1" applyFill="1" applyBorder="1" applyAlignment="1">
      <alignment horizontal="center" vertical="center"/>
    </xf>
    <xf numFmtId="4" fontId="3" fillId="6" borderId="31" xfId="0" applyNumberFormat="1" applyFont="1" applyFill="1" applyBorder="1" applyAlignment="1">
      <alignment vertical="center" wrapText="1"/>
    </xf>
    <xf numFmtId="4" fontId="7" fillId="6" borderId="21" xfId="0" applyNumberFormat="1" applyFont="1" applyFill="1" applyBorder="1" applyAlignment="1">
      <alignment horizontal="left" vertical="center" wrapText="1"/>
    </xf>
    <xf numFmtId="4" fontId="29" fillId="13" borderId="21" xfId="0" applyNumberFormat="1" applyFont="1" applyFill="1" applyBorder="1" applyAlignment="1">
      <alignment horizontal="center" vertical="center"/>
    </xf>
    <xf numFmtId="4" fontId="7" fillId="13" borderId="21" xfId="0" applyNumberFormat="1" applyFont="1" applyFill="1" applyBorder="1" applyAlignment="1">
      <alignment horizontal="center" vertical="center"/>
    </xf>
    <xf numFmtId="4" fontId="30" fillId="19" borderId="21" xfId="0" applyNumberFormat="1" applyFont="1" applyFill="1" applyBorder="1" applyAlignment="1">
      <alignment horizontal="left" vertical="center" wrapText="1"/>
    </xf>
    <xf numFmtId="4" fontId="8" fillId="18" borderId="21" xfId="0" applyNumberFormat="1" applyFont="1" applyFill="1" applyBorder="1" applyAlignment="1">
      <alignment horizontal="center" vertical="center" wrapText="1"/>
    </xf>
    <xf numFmtId="4" fontId="29" fillId="17" borderId="21" xfId="0" applyNumberFormat="1" applyFont="1" applyFill="1" applyBorder="1" applyAlignment="1">
      <alignment horizontal="center" vertical="center"/>
    </xf>
    <xf numFmtId="2" fontId="7" fillId="6" borderId="0" xfId="0" applyNumberFormat="1" applyFont="1" applyFill="1" applyAlignment="1">
      <alignment horizontal="center" vertical="center"/>
    </xf>
    <xf numFmtId="0" fontId="7" fillId="6" borderId="3" xfId="0" applyFont="1" applyFill="1" applyBorder="1" applyAlignment="1">
      <alignment horizontal="center" vertical="center" wrapText="1"/>
    </xf>
    <xf numFmtId="0" fontId="7" fillId="6" borderId="20" xfId="0" applyFont="1" applyFill="1" applyBorder="1" applyAlignment="1">
      <alignment horizontal="center" vertical="center" wrapText="1"/>
    </xf>
    <xf numFmtId="0" fontId="7" fillId="6" borderId="0" xfId="0" applyFont="1" applyFill="1" applyAlignment="1">
      <alignment horizontal="center"/>
    </xf>
    <xf numFmtId="0" fontId="26" fillId="6" borderId="0" xfId="0" applyFont="1" applyFill="1" applyAlignment="1">
      <alignment horizontal="right" vertical="center"/>
    </xf>
    <xf numFmtId="2" fontId="26" fillId="6" borderId="0" xfId="0" applyNumberFormat="1" applyFont="1" applyFill="1" applyAlignment="1">
      <alignment horizontal="center" vertical="center"/>
    </xf>
    <xf numFmtId="0" fontId="4" fillId="6" borderId="18" xfId="0" applyFont="1" applyFill="1" applyBorder="1" applyAlignment="1">
      <alignment horizontal="left" vertical="top"/>
    </xf>
    <xf numFmtId="0" fontId="5" fillId="6" borderId="18" xfId="0" applyFont="1" applyFill="1" applyBorder="1" applyAlignment="1">
      <alignment horizontal="left" vertical="center"/>
    </xf>
    <xf numFmtId="0" fontId="5" fillId="6" borderId="12" xfId="0" applyFont="1" applyFill="1" applyBorder="1" applyAlignment="1">
      <alignment horizontal="left" vertical="center"/>
    </xf>
    <xf numFmtId="4" fontId="7" fillId="6" borderId="19" xfId="0" applyNumberFormat="1" applyFont="1" applyFill="1" applyBorder="1" applyAlignment="1">
      <alignment horizontal="right" vertical="center"/>
    </xf>
    <xf numFmtId="49" fontId="7" fillId="13" borderId="21" xfId="0" applyNumberFormat="1" applyFont="1" applyFill="1" applyBorder="1" applyAlignment="1">
      <alignment horizontal="left" vertical="center" wrapText="1"/>
    </xf>
    <xf numFmtId="0" fontId="18" fillId="6" borderId="21" xfId="0" applyFont="1" applyFill="1" applyBorder="1" applyAlignment="1">
      <alignment horizontal="left" vertical="top"/>
    </xf>
    <xf numFmtId="0" fontId="19" fillId="6" borderId="20" xfId="0" applyFont="1" applyFill="1" applyBorder="1"/>
    <xf numFmtId="0" fontId="0" fillId="6" borderId="21" xfId="0" applyFill="1" applyBorder="1" applyAlignment="1">
      <alignment horizontal="centerContinuous"/>
    </xf>
    <xf numFmtId="0" fontId="7" fillId="6" borderId="26" xfId="0" applyFont="1" applyFill="1" applyBorder="1" applyAlignment="1">
      <alignment horizontal="center" vertical="center" wrapText="1"/>
    </xf>
    <xf numFmtId="0" fontId="3" fillId="6" borderId="23" xfId="0" applyFont="1" applyFill="1" applyBorder="1" applyAlignment="1">
      <alignment vertical="center"/>
    </xf>
    <xf numFmtId="2" fontId="5" fillId="6" borderId="26" xfId="10" applyNumberFormat="1" applyFont="1" applyFill="1" applyBorder="1" applyAlignment="1">
      <alignment horizontal="center" vertical="center"/>
    </xf>
    <xf numFmtId="0" fontId="3" fillId="6" borderId="36" xfId="0" applyFont="1" applyFill="1" applyBorder="1" applyAlignment="1">
      <alignment vertical="center"/>
    </xf>
    <xf numFmtId="0" fontId="8" fillId="6" borderId="30" xfId="0" applyFont="1" applyFill="1" applyBorder="1"/>
    <xf numFmtId="2" fontId="8" fillId="6" borderId="31" xfId="0" applyNumberFormat="1" applyFont="1" applyFill="1" applyBorder="1" applyAlignment="1">
      <alignment horizontal="center" vertical="center"/>
    </xf>
    <xf numFmtId="0" fontId="0" fillId="6" borderId="27" xfId="0" applyFill="1" applyBorder="1"/>
    <xf numFmtId="0" fontId="0" fillId="6" borderId="28" xfId="0" applyFill="1" applyBorder="1"/>
    <xf numFmtId="0" fontId="0" fillId="6" borderId="18" xfId="0" applyFill="1" applyBorder="1" applyAlignment="1">
      <alignment horizontal="right"/>
    </xf>
    <xf numFmtId="0" fontId="0" fillId="6" borderId="19" xfId="0" applyFill="1" applyBorder="1"/>
    <xf numFmtId="0" fontId="5" fillId="6" borderId="20" xfId="0" applyFont="1" applyFill="1" applyBorder="1" applyAlignment="1">
      <alignment horizontal="right" vertical="center"/>
    </xf>
    <xf numFmtId="0" fontId="5" fillId="6" borderId="27" xfId="0" applyFont="1" applyFill="1" applyBorder="1" applyAlignment="1">
      <alignment horizontal="right" vertical="center"/>
    </xf>
    <xf numFmtId="0" fontId="7" fillId="6" borderId="21" xfId="0" applyFont="1" applyFill="1" applyBorder="1"/>
    <xf numFmtId="0" fontId="7" fillId="0" borderId="2" xfId="0" applyFont="1" applyBorder="1" applyAlignment="1">
      <alignment horizontal="center" vertical="center"/>
    </xf>
    <xf numFmtId="0" fontId="29" fillId="20" borderId="0" xfId="0" applyFont="1" applyFill="1" applyAlignment="1">
      <alignment vertical="center"/>
    </xf>
    <xf numFmtId="0" fontId="5" fillId="6" borderId="0" xfId="0" applyFont="1" applyFill="1" applyAlignment="1">
      <alignment vertical="center"/>
    </xf>
    <xf numFmtId="173" fontId="7" fillId="6" borderId="0" xfId="0" applyNumberFormat="1" applyFont="1" applyFill="1" applyAlignment="1">
      <alignment horizontal="center" vertical="center" wrapText="1"/>
    </xf>
    <xf numFmtId="0" fontId="29" fillId="20" borderId="0" xfId="0" applyFont="1" applyFill="1" applyAlignment="1">
      <alignment horizontal="center" vertical="center"/>
    </xf>
    <xf numFmtId="2" fontId="29" fillId="20" borderId="0" xfId="0" applyNumberFormat="1" applyFont="1" applyFill="1" applyAlignment="1">
      <alignment horizontal="center" vertical="center"/>
    </xf>
    <xf numFmtId="10" fontId="5" fillId="6" borderId="0" xfId="0" applyNumberFormat="1" applyFont="1" applyFill="1" applyAlignment="1">
      <alignment vertical="center"/>
    </xf>
    <xf numFmtId="49" fontId="8" fillId="6" borderId="25" xfId="0" applyNumberFormat="1" applyFont="1" applyFill="1" applyBorder="1" applyAlignment="1">
      <alignment horizontal="center" vertical="center" wrapText="1"/>
    </xf>
    <xf numFmtId="49" fontId="5" fillId="0" borderId="25" xfId="0" applyNumberFormat="1" applyFont="1" applyBorder="1" applyAlignment="1">
      <alignment horizontal="center" vertical="center"/>
    </xf>
    <xf numFmtId="165" fontId="5" fillId="0" borderId="2" xfId="16" applyFont="1" applyFill="1" applyBorder="1" applyAlignment="1">
      <alignment horizontal="center" vertical="center"/>
    </xf>
    <xf numFmtId="4" fontId="5" fillId="0" borderId="26" xfId="16" applyNumberFormat="1" applyFont="1" applyFill="1" applyBorder="1" applyAlignment="1" applyProtection="1">
      <alignment horizontal="center" vertical="center"/>
      <protection locked="0"/>
    </xf>
    <xf numFmtId="0" fontId="45" fillId="0" borderId="0" xfId="0" applyFont="1" applyAlignment="1">
      <alignment horizontal="center" vertical="center"/>
    </xf>
    <xf numFmtId="0" fontId="45" fillId="0" borderId="0" xfId="0" applyFont="1" applyAlignment="1">
      <alignment vertical="center" wrapText="1"/>
    </xf>
    <xf numFmtId="2" fontId="45" fillId="0" borderId="0" xfId="0" applyNumberFormat="1" applyFont="1" applyAlignment="1">
      <alignment vertical="center"/>
    </xf>
    <xf numFmtId="0" fontId="45" fillId="0" borderId="0" xfId="0" applyFont="1" applyAlignment="1">
      <alignment vertical="center"/>
    </xf>
    <xf numFmtId="0" fontId="5" fillId="0" borderId="2" xfId="0" applyFont="1" applyBorder="1" applyAlignment="1">
      <alignment horizontal="center" vertical="center"/>
    </xf>
    <xf numFmtId="0" fontId="7" fillId="6" borderId="0" xfId="0" applyFont="1" applyFill="1" applyAlignment="1">
      <alignment horizontal="right" vertical="center"/>
    </xf>
    <xf numFmtId="0" fontId="7" fillId="20" borderId="0" xfId="0" applyFont="1" applyFill="1" applyAlignment="1">
      <alignment vertical="center"/>
    </xf>
    <xf numFmtId="0" fontId="46" fillId="0" borderId="2" xfId="0" applyFont="1" applyBorder="1" applyAlignment="1">
      <alignment horizontal="center" vertical="center"/>
    </xf>
    <xf numFmtId="0" fontId="9" fillId="10" borderId="23" xfId="0" applyFont="1" applyFill="1" applyBorder="1" applyAlignment="1">
      <alignment vertical="center" wrapText="1"/>
    </xf>
    <xf numFmtId="2" fontId="5" fillId="6" borderId="26" xfId="46" applyNumberFormat="1" applyFont="1" applyFill="1" applyBorder="1" applyAlignment="1">
      <alignment horizontal="center" vertical="center"/>
    </xf>
    <xf numFmtId="164" fontId="7" fillId="0" borderId="0" xfId="1" applyFont="1" applyAlignment="1">
      <alignment horizontal="center" vertical="center"/>
    </xf>
    <xf numFmtId="0" fontId="2" fillId="6" borderId="12" xfId="0" applyFont="1" applyFill="1" applyBorder="1"/>
    <xf numFmtId="4" fontId="2" fillId="6" borderId="0" xfId="0" applyNumberFormat="1" applyFont="1" applyFill="1" applyAlignment="1">
      <alignment horizontal="center" vertical="center"/>
    </xf>
    <xf numFmtId="4" fontId="2" fillId="6" borderId="0" xfId="0" applyNumberFormat="1" applyFont="1" applyFill="1" applyAlignment="1">
      <alignment horizontal="center"/>
    </xf>
    <xf numFmtId="4" fontId="2" fillId="6" borderId="0" xfId="18" applyNumberFormat="1" applyFont="1" applyFill="1" applyBorder="1" applyAlignment="1">
      <alignment horizontal="center" vertical="center"/>
    </xf>
    <xf numFmtId="4" fontId="27" fillId="6" borderId="0" xfId="20" applyNumberFormat="1" applyFont="1" applyFill="1" applyBorder="1" applyAlignment="1">
      <alignment horizontal="center" vertical="center"/>
    </xf>
    <xf numFmtId="167" fontId="8" fillId="6" borderId="0" xfId="20" applyNumberFormat="1" applyFont="1" applyFill="1" applyBorder="1" applyAlignment="1">
      <alignment horizontal="center" vertical="center"/>
    </xf>
    <xf numFmtId="164" fontId="8" fillId="6" borderId="0" xfId="1" applyFont="1" applyFill="1" applyBorder="1" applyAlignment="1">
      <alignment horizontal="center" vertical="center"/>
    </xf>
    <xf numFmtId="49" fontId="7" fillId="6" borderId="20" xfId="0" applyNumberFormat="1" applyFont="1" applyFill="1" applyBorder="1" applyAlignment="1">
      <alignment horizontal="center" vertical="center"/>
    </xf>
    <xf numFmtId="4" fontId="7" fillId="0" borderId="21" xfId="16" applyNumberFormat="1" applyFont="1" applyFill="1" applyBorder="1" applyAlignment="1">
      <alignment horizontal="center" vertical="center"/>
    </xf>
    <xf numFmtId="0" fontId="9" fillId="10" borderId="0" xfId="0" applyFont="1" applyFill="1" applyAlignment="1">
      <alignment horizontal="center" vertical="center" wrapText="1"/>
    </xf>
    <xf numFmtId="0" fontId="9" fillId="10" borderId="21" xfId="0" applyFont="1" applyFill="1" applyBorder="1" applyAlignment="1">
      <alignment horizontal="center" vertical="center" wrapText="1"/>
    </xf>
    <xf numFmtId="0" fontId="9" fillId="10" borderId="3" xfId="0" applyFont="1" applyFill="1" applyBorder="1" applyAlignment="1">
      <alignment horizontal="center" vertical="center" wrapText="1"/>
    </xf>
    <xf numFmtId="0" fontId="30" fillId="16" borderId="20" xfId="0" applyFont="1" applyFill="1" applyBorder="1" applyAlignment="1">
      <alignment horizontal="center" vertical="center" wrapText="1"/>
    </xf>
    <xf numFmtId="49" fontId="15" fillId="6" borderId="12" xfId="0" applyNumberFormat="1" applyFont="1" applyFill="1" applyBorder="1" applyAlignment="1">
      <alignment horizontal="center" vertical="center"/>
    </xf>
    <xf numFmtId="0" fontId="0" fillId="6" borderId="12" xfId="0" applyFill="1" applyBorder="1" applyAlignment="1">
      <alignment horizontal="center" vertical="center"/>
    </xf>
    <xf numFmtId="0" fontId="20" fillId="6" borderId="20" xfId="0" applyFont="1" applyFill="1" applyBorder="1" applyAlignment="1">
      <alignment vertical="top"/>
    </xf>
    <xf numFmtId="0" fontId="7" fillId="6" borderId="20" xfId="0" applyFont="1" applyFill="1" applyBorder="1" applyAlignment="1">
      <alignment vertical="center" wrapText="1"/>
    </xf>
    <xf numFmtId="0" fontId="4" fillId="6" borderId="20" xfId="0" applyFont="1" applyFill="1" applyBorder="1" applyAlignment="1">
      <alignment vertical="center"/>
    </xf>
    <xf numFmtId="0" fontId="2" fillId="6" borderId="20" xfId="0" applyFont="1" applyFill="1" applyBorder="1" applyAlignment="1">
      <alignment vertical="center" wrapText="1"/>
    </xf>
    <xf numFmtId="0" fontId="2" fillId="6" borderId="21" xfId="0" applyFont="1" applyFill="1" applyBorder="1" applyAlignment="1">
      <alignment vertical="center"/>
    </xf>
    <xf numFmtId="0" fontId="2" fillId="6" borderId="20" xfId="0" applyFont="1" applyFill="1" applyBorder="1" applyAlignment="1">
      <alignment vertical="center"/>
    </xf>
    <xf numFmtId="0" fontId="13" fillId="6" borderId="0" xfId="0" applyFont="1" applyFill="1" applyAlignment="1">
      <alignment horizontal="center"/>
    </xf>
    <xf numFmtId="14" fontId="7" fillId="6" borderId="19" xfId="0" applyNumberFormat="1" applyFont="1" applyFill="1" applyBorder="1" applyAlignment="1">
      <alignment horizontal="right" vertical="top"/>
    </xf>
    <xf numFmtId="0" fontId="5" fillId="6" borderId="18" xfId="0" applyFont="1" applyFill="1" applyBorder="1" applyAlignment="1">
      <alignment horizontal="right" vertical="center"/>
    </xf>
    <xf numFmtId="49" fontId="5" fillId="6" borderId="12" xfId="0" applyNumberFormat="1" applyFont="1" applyFill="1" applyBorder="1" applyAlignment="1">
      <alignment horizontal="left" vertical="center"/>
    </xf>
    <xf numFmtId="0" fontId="7" fillId="6" borderId="19" xfId="0" applyFont="1" applyFill="1" applyBorder="1"/>
    <xf numFmtId="49" fontId="15" fillId="6" borderId="0" xfId="0" applyNumberFormat="1" applyFont="1" applyFill="1" applyAlignment="1">
      <alignment horizontal="center" vertical="center"/>
    </xf>
    <xf numFmtId="0" fontId="0" fillId="6" borderId="0" xfId="0" applyFill="1" applyAlignment="1">
      <alignment horizontal="center" vertical="center"/>
    </xf>
    <xf numFmtId="49" fontId="5" fillId="6" borderId="0" xfId="0" applyNumberFormat="1" applyFont="1" applyFill="1" applyAlignment="1">
      <alignment horizontal="left" vertical="center"/>
    </xf>
    <xf numFmtId="10" fontId="5" fillId="6" borderId="42" xfId="0" applyNumberFormat="1" applyFont="1" applyFill="1" applyBorder="1" applyAlignment="1">
      <alignment vertical="center"/>
    </xf>
    <xf numFmtId="0" fontId="49" fillId="25" borderId="43" xfId="0" applyFont="1" applyFill="1" applyBorder="1" applyAlignment="1">
      <alignment vertical="center" wrapText="1"/>
    </xf>
    <xf numFmtId="0" fontId="49" fillId="25" borderId="43" xfId="0" applyFont="1" applyFill="1" applyBorder="1" applyAlignment="1">
      <alignment horizontal="center" vertical="center" wrapText="1"/>
    </xf>
    <xf numFmtId="0" fontId="49" fillId="24" borderId="44" xfId="0" applyFont="1" applyFill="1" applyBorder="1" applyAlignment="1">
      <alignment horizontal="center" vertical="center" wrapText="1"/>
    </xf>
    <xf numFmtId="0" fontId="2" fillId="0" borderId="2" xfId="0" applyFont="1" applyBorder="1" applyAlignment="1">
      <alignment wrapText="1"/>
    </xf>
    <xf numFmtId="0" fontId="2" fillId="0" borderId="2" xfId="0" applyFont="1" applyBorder="1" applyAlignment="1">
      <alignment horizontal="center" vertical="center"/>
    </xf>
    <xf numFmtId="164" fontId="0" fillId="0" borderId="2" xfId="1" applyFont="1" applyBorder="1"/>
    <xf numFmtId="164" fontId="49" fillId="24" borderId="44" xfId="1" applyFont="1" applyFill="1" applyBorder="1" applyAlignment="1">
      <alignment horizontal="center" vertical="center" wrapText="1"/>
    </xf>
    <xf numFmtId="164" fontId="49" fillId="25" borderId="43" xfId="1" applyFont="1" applyFill="1" applyBorder="1" applyAlignment="1">
      <alignment horizontal="right" vertical="center" wrapText="1"/>
    </xf>
    <xf numFmtId="164" fontId="0" fillId="0" borderId="0" xfId="1" applyFont="1"/>
    <xf numFmtId="2" fontId="0" fillId="0" borderId="2" xfId="0" applyNumberFormat="1" applyBorder="1"/>
    <xf numFmtId="2" fontId="49" fillId="24" borderId="44" xfId="0" applyNumberFormat="1" applyFont="1" applyFill="1" applyBorder="1" applyAlignment="1">
      <alignment horizontal="center" vertical="center" wrapText="1"/>
    </xf>
    <xf numFmtId="2" fontId="49" fillId="25" borderId="43" xfId="0" applyNumberFormat="1" applyFont="1" applyFill="1" applyBorder="1" applyAlignment="1">
      <alignment horizontal="right" vertical="center" wrapText="1"/>
    </xf>
    <xf numFmtId="2" fontId="0" fillId="0" borderId="0" xfId="0" applyNumberFormat="1"/>
    <xf numFmtId="0" fontId="0" fillId="0" borderId="0" xfId="0" applyAlignment="1">
      <alignment horizontal="center"/>
    </xf>
    <xf numFmtId="0" fontId="2" fillId="6" borderId="0" xfId="0" applyFont="1" applyFill="1" applyAlignment="1">
      <alignment vertical="center"/>
    </xf>
    <xf numFmtId="0" fontId="5" fillId="6" borderId="27" xfId="0" applyFont="1" applyFill="1" applyBorder="1" applyAlignment="1">
      <alignment horizontal="left" vertical="center"/>
    </xf>
    <xf numFmtId="0" fontId="5" fillId="6" borderId="11" xfId="0" applyFont="1" applyFill="1" applyBorder="1" applyAlignment="1">
      <alignment horizontal="left" vertical="center"/>
    </xf>
    <xf numFmtId="4" fontId="5" fillId="6" borderId="28" xfId="0" applyNumberFormat="1" applyFont="1" applyFill="1" applyBorder="1" applyAlignment="1">
      <alignment horizontal="left" vertical="center"/>
    </xf>
    <xf numFmtId="4" fontId="27" fillId="0" borderId="14" xfId="20" applyNumberFormat="1" applyFont="1" applyFill="1" applyBorder="1" applyAlignment="1">
      <alignment horizontal="center" vertical="center"/>
    </xf>
    <xf numFmtId="0" fontId="5" fillId="6" borderId="14" xfId="0" applyFont="1" applyFill="1" applyBorder="1" applyAlignment="1">
      <alignment horizontal="left" vertical="center" wrapText="1"/>
    </xf>
    <xf numFmtId="4" fontId="27" fillId="0" borderId="13" xfId="20" applyNumberFormat="1" applyFont="1" applyBorder="1" applyAlignment="1">
      <alignment horizontal="center" vertical="center"/>
    </xf>
    <xf numFmtId="167" fontId="8" fillId="0" borderId="13" xfId="20" applyNumberFormat="1" applyFont="1" applyFill="1" applyBorder="1" applyAlignment="1">
      <alignment horizontal="center" vertical="center"/>
    </xf>
    <xf numFmtId="0" fontId="44" fillId="21" borderId="40" xfId="0" applyFont="1" applyFill="1" applyBorder="1" applyAlignment="1">
      <alignment horizontal="center" vertical="center" wrapText="1"/>
    </xf>
    <xf numFmtId="0" fontId="44" fillId="21" borderId="41" xfId="0" applyFont="1" applyFill="1" applyBorder="1" applyAlignment="1">
      <alignment horizontal="center" vertical="center" wrapText="1"/>
    </xf>
    <xf numFmtId="0" fontId="5" fillId="0" borderId="14" xfId="0" applyFont="1" applyBorder="1" applyAlignment="1">
      <alignment horizontal="center" vertical="center"/>
    </xf>
    <xf numFmtId="165" fontId="5" fillId="0" borderId="14" xfId="16" applyFont="1" applyFill="1" applyBorder="1" applyAlignment="1">
      <alignment horizontal="center" vertical="center"/>
    </xf>
    <xf numFmtId="4" fontId="5" fillId="0" borderId="34" xfId="16" applyNumberFormat="1" applyFont="1" applyFill="1" applyBorder="1" applyAlignment="1" applyProtection="1">
      <alignment horizontal="center" vertical="center"/>
      <protection locked="0"/>
    </xf>
    <xf numFmtId="0" fontId="44" fillId="21" borderId="39" xfId="0" applyFont="1" applyFill="1" applyBorder="1" applyAlignment="1">
      <alignment vertical="center" wrapText="1"/>
    </xf>
    <xf numFmtId="0" fontId="44" fillId="21" borderId="40" xfId="0" applyFont="1" applyFill="1" applyBorder="1" applyAlignment="1">
      <alignment vertical="center" wrapText="1"/>
    </xf>
    <xf numFmtId="0" fontId="44" fillId="21" borderId="41" xfId="0" applyFont="1" applyFill="1" applyBorder="1" applyAlignment="1">
      <alignment vertical="center" wrapText="1"/>
    </xf>
    <xf numFmtId="49" fontId="5" fillId="0" borderId="29" xfId="0" applyNumberFormat="1" applyFont="1" applyBorder="1" applyAlignment="1">
      <alignment horizontal="center" vertical="center"/>
    </xf>
    <xf numFmtId="1" fontId="50" fillId="0" borderId="0" xfId="43" applyNumberFormat="1" applyFont="1" applyAlignment="1">
      <alignment vertical="center"/>
    </xf>
    <xf numFmtId="174" fontId="50" fillId="0" borderId="0" xfId="43" applyNumberFormat="1" applyFont="1" applyAlignment="1">
      <alignment horizontal="left" vertical="center" wrapText="1"/>
    </xf>
    <xf numFmtId="1" fontId="46" fillId="0" borderId="0" xfId="43" applyNumberFormat="1" applyFont="1" applyAlignment="1">
      <alignment horizontal="left" vertical="center" wrapText="1"/>
    </xf>
    <xf numFmtId="1" fontId="46" fillId="0" borderId="0" xfId="43" applyNumberFormat="1" applyFont="1" applyAlignment="1">
      <alignment horizontal="center" vertical="center"/>
    </xf>
    <xf numFmtId="0" fontId="46" fillId="0" borderId="0" xfId="43" applyFont="1" applyAlignment="1">
      <alignment horizontal="center" vertical="center"/>
    </xf>
    <xf numFmtId="0" fontId="46" fillId="0" borderId="0" xfId="43" applyFont="1" applyAlignment="1">
      <alignment vertical="center"/>
    </xf>
    <xf numFmtId="0" fontId="46" fillId="0" borderId="0" xfId="43" applyFont="1" applyAlignment="1">
      <alignment vertical="center" wrapText="1"/>
    </xf>
    <xf numFmtId="2" fontId="7" fillId="13" borderId="0" xfId="0" applyNumberFormat="1" applyFont="1" applyFill="1" applyAlignment="1">
      <alignment horizontal="left" vertical="center" wrapText="1"/>
    </xf>
    <xf numFmtId="0" fontId="7" fillId="6" borderId="21" xfId="0" applyFont="1" applyFill="1" applyBorder="1" applyAlignment="1">
      <alignment horizontal="center" vertical="center"/>
    </xf>
    <xf numFmtId="0" fontId="7" fillId="6" borderId="28" xfId="0" applyFont="1" applyFill="1" applyBorder="1" applyAlignment="1">
      <alignment horizontal="center" vertical="center"/>
    </xf>
    <xf numFmtId="4" fontId="8" fillId="7" borderId="0" xfId="20" applyNumberFormat="1" applyFont="1" applyFill="1" applyBorder="1" applyAlignment="1">
      <alignment vertical="center" wrapText="1"/>
    </xf>
    <xf numFmtId="10" fontId="7" fillId="0" borderId="0" xfId="34" applyNumberFormat="1" applyFont="1" applyFill="1" applyBorder="1" applyAlignment="1">
      <alignment horizontal="center" vertical="center"/>
    </xf>
    <xf numFmtId="0" fontId="30" fillId="26" borderId="18" xfId="0" applyFont="1" applyFill="1" applyBorder="1" applyAlignment="1">
      <alignment horizontal="left" vertical="center" wrapText="1"/>
    </xf>
    <xf numFmtId="0" fontId="33" fillId="26" borderId="12" xfId="0" applyFont="1" applyFill="1" applyBorder="1" applyAlignment="1">
      <alignment horizontal="center" vertical="center"/>
    </xf>
    <xf numFmtId="4" fontId="29" fillId="26" borderId="19" xfId="0" applyNumberFormat="1" applyFont="1" applyFill="1" applyBorder="1" applyAlignment="1">
      <alignment horizontal="center" vertical="center"/>
    </xf>
    <xf numFmtId="4" fontId="9" fillId="6" borderId="15" xfId="0" applyNumberFormat="1" applyFont="1" applyFill="1" applyBorder="1" applyAlignment="1">
      <alignment horizontal="left" vertical="center" wrapText="1"/>
    </xf>
    <xf numFmtId="49" fontId="29" fillId="26" borderId="20" xfId="0" applyNumberFormat="1" applyFont="1" applyFill="1" applyBorder="1" applyAlignment="1">
      <alignment horizontal="center" vertical="center"/>
    </xf>
    <xf numFmtId="0" fontId="29" fillId="26" borderId="0" xfId="0" applyFont="1" applyFill="1" applyAlignment="1">
      <alignment horizontal="justify" vertical="center" wrapText="1"/>
    </xf>
    <xf numFmtId="0" fontId="29" fillId="26" borderId="0" xfId="0" applyFont="1" applyFill="1" applyAlignment="1">
      <alignment horizontal="center" vertical="center"/>
    </xf>
    <xf numFmtId="4" fontId="29" fillId="26" borderId="0" xfId="0" applyNumberFormat="1" applyFont="1" applyFill="1" applyAlignment="1">
      <alignment horizontal="center" vertical="center"/>
    </xf>
    <xf numFmtId="2" fontId="29" fillId="26" borderId="21" xfId="0" applyNumberFormat="1" applyFont="1" applyFill="1" applyBorder="1" applyAlignment="1">
      <alignment horizontal="center" vertical="center"/>
    </xf>
    <xf numFmtId="4" fontId="7" fillId="6" borderId="33" xfId="16" applyNumberFormat="1" applyFont="1" applyFill="1" applyBorder="1" applyAlignment="1">
      <alignment horizontal="center" vertical="center"/>
    </xf>
    <xf numFmtId="0" fontId="29" fillId="26" borderId="0" xfId="0" applyFont="1" applyFill="1" applyAlignment="1">
      <alignment horizontal="center" vertical="center" wrapText="1"/>
    </xf>
    <xf numFmtId="0" fontId="31" fillId="26" borderId="0" xfId="0" applyFont="1" applyFill="1" applyAlignment="1">
      <alignment horizontal="center" vertical="center"/>
    </xf>
    <xf numFmtId="175" fontId="29" fillId="26" borderId="0" xfId="0" applyNumberFormat="1" applyFont="1" applyFill="1" applyAlignment="1">
      <alignment horizontal="center" vertical="center" wrapText="1"/>
    </xf>
    <xf numFmtId="10" fontId="29" fillId="26" borderId="0" xfId="0" applyNumberFormat="1" applyFont="1" applyFill="1" applyAlignment="1">
      <alignment horizontal="center" vertical="center" wrapText="1"/>
    </xf>
    <xf numFmtId="175" fontId="29" fillId="26" borderId="0" xfId="0" applyNumberFormat="1" applyFont="1" applyFill="1" applyAlignment="1">
      <alignment horizontal="center" vertical="center"/>
    </xf>
    <xf numFmtId="0" fontId="29" fillId="26" borderId="20" xfId="0" applyFont="1" applyFill="1" applyBorder="1" applyAlignment="1">
      <alignment horizontal="center" vertical="center"/>
    </xf>
    <xf numFmtId="0" fontId="29" fillId="26" borderId="0" xfId="0" applyFont="1" applyFill="1" applyAlignment="1">
      <alignment horizontal="left" vertical="center" wrapText="1"/>
    </xf>
    <xf numFmtId="4" fontId="7" fillId="6" borderId="49" xfId="16" applyNumberFormat="1" applyFont="1" applyFill="1" applyBorder="1" applyAlignment="1">
      <alignment horizontal="center" vertical="center"/>
    </xf>
    <xf numFmtId="0" fontId="7" fillId="6" borderId="33" xfId="0" applyFont="1" applyFill="1" applyBorder="1" applyAlignment="1">
      <alignment vertical="center"/>
    </xf>
    <xf numFmtId="0" fontId="9" fillId="6" borderId="20" xfId="0" applyFont="1" applyFill="1" applyBorder="1" applyAlignment="1">
      <alignment horizontal="left" vertical="center" wrapText="1"/>
    </xf>
    <xf numFmtId="0" fontId="9" fillId="6" borderId="0" xfId="0" applyFont="1" applyFill="1" applyAlignment="1">
      <alignment horizontal="left" vertical="center" wrapText="1"/>
    </xf>
    <xf numFmtId="0" fontId="9" fillId="6" borderId="21" xfId="0" applyFont="1" applyFill="1" applyBorder="1" applyAlignment="1">
      <alignment horizontal="left" vertical="center" wrapText="1"/>
    </xf>
    <xf numFmtId="167" fontId="7" fillId="6" borderId="0" xfId="0" applyNumberFormat="1" applyFont="1" applyFill="1" applyAlignment="1">
      <alignment horizontal="left" vertical="center" wrapText="1"/>
    </xf>
    <xf numFmtId="4" fontId="8" fillId="6" borderId="7" xfId="0" applyNumberFormat="1" applyFont="1" applyFill="1" applyBorder="1" applyAlignment="1">
      <alignment horizontal="center" vertical="center"/>
    </xf>
    <xf numFmtId="10" fontId="8" fillId="0" borderId="7" xfId="34" applyNumberFormat="1" applyFont="1" applyFill="1" applyBorder="1" applyAlignment="1">
      <alignment horizontal="center" vertical="center"/>
    </xf>
    <xf numFmtId="49" fontId="7" fillId="6" borderId="27" xfId="0" applyNumberFormat="1" applyFont="1" applyFill="1" applyBorder="1" applyAlignment="1">
      <alignment horizontal="center" vertical="center"/>
    </xf>
    <xf numFmtId="0" fontId="7" fillId="6" borderId="11" xfId="0" applyFont="1" applyFill="1" applyBorder="1" applyAlignment="1">
      <alignment vertical="center" wrapText="1"/>
    </xf>
    <xf numFmtId="4" fontId="7" fillId="0" borderId="49" xfId="16" applyNumberFormat="1" applyFont="1" applyFill="1" applyBorder="1" applyAlignment="1">
      <alignment horizontal="center" vertical="center"/>
    </xf>
    <xf numFmtId="164" fontId="29" fillId="26" borderId="0" xfId="1" applyFont="1" applyFill="1" applyAlignment="1">
      <alignment horizontal="center" vertical="center" wrapText="1"/>
    </xf>
    <xf numFmtId="164" fontId="7" fillId="6" borderId="0" xfId="1" applyFont="1" applyFill="1" applyAlignment="1">
      <alignment horizontal="center" vertical="center" wrapText="1"/>
    </xf>
    <xf numFmtId="165" fontId="5" fillId="0" borderId="0" xfId="20" applyFont="1" applyFill="1" applyBorder="1" applyAlignment="1">
      <alignment vertical="center"/>
    </xf>
    <xf numFmtId="10" fontId="7" fillId="0" borderId="0" xfId="34" applyNumberFormat="1" applyFont="1" applyAlignment="1">
      <alignment horizontal="center" vertical="center"/>
    </xf>
    <xf numFmtId="10" fontId="2" fillId="6" borderId="19" xfId="34" applyNumberFormat="1" applyFont="1" applyFill="1" applyBorder="1" applyAlignment="1">
      <alignment horizontal="center" vertical="center"/>
    </xf>
    <xf numFmtId="0" fontId="20" fillId="6" borderId="0" xfId="0" applyFont="1" applyFill="1" applyAlignment="1">
      <alignment horizontal="center" vertical="top"/>
    </xf>
    <xf numFmtId="10" fontId="2" fillId="6" borderId="21" xfId="34" applyNumberFormat="1" applyFont="1" applyFill="1" applyBorder="1" applyAlignment="1">
      <alignment horizontal="center" vertical="center"/>
    </xf>
    <xf numFmtId="0" fontId="6" fillId="6" borderId="0" xfId="0" applyFont="1" applyFill="1" applyAlignment="1">
      <alignment horizontal="center" vertical="center" wrapText="1"/>
    </xf>
    <xf numFmtId="10" fontId="7" fillId="6" borderId="21" xfId="34" applyNumberFormat="1" applyFont="1" applyFill="1" applyBorder="1" applyAlignment="1">
      <alignment horizontal="center" vertical="center"/>
    </xf>
    <xf numFmtId="0" fontId="20" fillId="6" borderId="0" xfId="0" applyFont="1" applyFill="1" applyAlignment="1">
      <alignment vertical="top"/>
    </xf>
    <xf numFmtId="164" fontId="6" fillId="6" borderId="0" xfId="1" applyFont="1" applyFill="1" applyBorder="1" applyAlignment="1">
      <alignment horizontal="center" vertical="center"/>
    </xf>
    <xf numFmtId="164" fontId="2" fillId="6" borderId="0" xfId="1" applyFont="1" applyFill="1" applyBorder="1" applyAlignment="1">
      <alignment horizontal="center" vertical="center"/>
    </xf>
    <xf numFmtId="164" fontId="6" fillId="6" borderId="0" xfId="1" applyFont="1" applyFill="1" applyBorder="1" applyAlignment="1">
      <alignment horizontal="center" vertical="center" wrapText="1"/>
    </xf>
    <xf numFmtId="14" fontId="7" fillId="6" borderId="0" xfId="0" applyNumberFormat="1" applyFont="1" applyFill="1" applyAlignment="1">
      <alignment vertical="center"/>
    </xf>
    <xf numFmtId="164" fontId="8" fillId="6" borderId="0" xfId="1" applyFont="1" applyFill="1" applyBorder="1" applyAlignment="1">
      <alignment horizontal="right" vertical="center"/>
    </xf>
    <xf numFmtId="164" fontId="5" fillId="6" borderId="2" xfId="1" applyFont="1" applyFill="1" applyBorder="1" applyAlignment="1">
      <alignment horizontal="center" vertical="center" wrapText="1"/>
    </xf>
    <xf numFmtId="164" fontId="5" fillId="6" borderId="14" xfId="1" applyFont="1" applyFill="1" applyBorder="1" applyAlignment="1">
      <alignment horizontal="center" vertical="center" wrapText="1"/>
    </xf>
    <xf numFmtId="164" fontId="5" fillId="12" borderId="2" xfId="0" applyNumberFormat="1" applyFont="1" applyFill="1" applyBorder="1" applyAlignment="1">
      <alignment vertical="center" wrapText="1"/>
    </xf>
    <xf numFmtId="10" fontId="7" fillId="6" borderId="22" xfId="34" applyNumberFormat="1" applyFont="1" applyFill="1" applyBorder="1" applyAlignment="1">
      <alignment horizontal="center" vertical="center"/>
    </xf>
    <xf numFmtId="0" fontId="5" fillId="12" borderId="5" xfId="0" applyFont="1" applyFill="1" applyBorder="1" applyAlignment="1">
      <alignment horizontal="center" vertical="center" wrapText="1"/>
    </xf>
    <xf numFmtId="164" fontId="6" fillId="6" borderId="12" xfId="1" applyFont="1" applyFill="1" applyBorder="1" applyAlignment="1">
      <alignment horizontal="center"/>
    </xf>
    <xf numFmtId="14" fontId="8" fillId="6" borderId="20" xfId="0" applyNumberFormat="1" applyFont="1" applyFill="1" applyBorder="1" applyAlignment="1">
      <alignment vertical="center"/>
    </xf>
    <xf numFmtId="49" fontId="8" fillId="12" borderId="25" xfId="0" applyNumberFormat="1" applyFont="1" applyFill="1" applyBorder="1" applyAlignment="1">
      <alignment horizontal="center" vertical="center" wrapText="1"/>
    </xf>
    <xf numFmtId="10" fontId="5" fillId="12" borderId="26" xfId="34" applyNumberFormat="1" applyFont="1" applyFill="1" applyBorder="1" applyAlignment="1">
      <alignment horizontal="center" vertical="center" wrapText="1"/>
    </xf>
    <xf numFmtId="0" fontId="5" fillId="12" borderId="24" xfId="0" applyFont="1" applyFill="1" applyBorder="1" applyAlignment="1">
      <alignment horizontal="center" vertical="center" wrapText="1"/>
    </xf>
    <xf numFmtId="10" fontId="7" fillId="6" borderId="34" xfId="34" applyNumberFormat="1" applyFont="1" applyFill="1" applyBorder="1" applyAlignment="1">
      <alignment horizontal="center" vertical="center"/>
    </xf>
    <xf numFmtId="10" fontId="7" fillId="6" borderId="31" xfId="34" applyNumberFormat="1" applyFont="1" applyFill="1" applyBorder="1" applyAlignment="1">
      <alignment horizontal="center" vertical="center"/>
    </xf>
    <xf numFmtId="164" fontId="4" fillId="22" borderId="40" xfId="1" applyFont="1" applyFill="1" applyBorder="1" applyAlignment="1">
      <alignment horizontal="center" vertical="center"/>
    </xf>
    <xf numFmtId="164" fontId="4" fillId="22" borderId="41" xfId="1" applyFont="1" applyFill="1" applyBorder="1" applyAlignment="1">
      <alignment horizontal="center" vertical="center"/>
    </xf>
    <xf numFmtId="0" fontId="44" fillId="21" borderId="7" xfId="0" applyFont="1" applyFill="1" applyBorder="1" applyAlignment="1">
      <alignment horizontal="center" vertical="center" wrapText="1"/>
    </xf>
    <xf numFmtId="0" fontId="44" fillId="21" borderId="39" xfId="0" applyFont="1" applyFill="1" applyBorder="1" applyAlignment="1">
      <alignment horizontal="center" vertical="center" wrapText="1"/>
    </xf>
    <xf numFmtId="0" fontId="5" fillId="6" borderId="14" xfId="1" applyNumberFormat="1" applyFont="1" applyFill="1" applyBorder="1" applyAlignment="1">
      <alignment horizontal="center" vertical="center" wrapText="1"/>
    </xf>
    <xf numFmtId="0" fontId="7" fillId="0" borderId="0" xfId="1" applyNumberFormat="1" applyFont="1" applyAlignment="1">
      <alignment horizontal="center" vertical="center"/>
    </xf>
    <xf numFmtId="4" fontId="28" fillId="0" borderId="2" xfId="1" applyNumberFormat="1" applyFont="1" applyFill="1" applyBorder="1" applyAlignment="1">
      <alignment horizontal="center" vertical="center"/>
    </xf>
    <xf numFmtId="14" fontId="8" fillId="6" borderId="20" xfId="0" applyNumberFormat="1" applyFont="1" applyFill="1" applyBorder="1" applyAlignment="1">
      <alignment horizontal="left" vertical="center"/>
    </xf>
    <xf numFmtId="0" fontId="6" fillId="6" borderId="0" xfId="0" applyFont="1" applyFill="1" applyAlignment="1">
      <alignment vertical="center"/>
    </xf>
    <xf numFmtId="4" fontId="6" fillId="6" borderId="0" xfId="0" applyNumberFormat="1" applyFont="1" applyFill="1" applyAlignment="1">
      <alignment vertical="center"/>
    </xf>
    <xf numFmtId="0" fontId="4" fillId="6" borderId="0" xfId="0" applyFont="1" applyFill="1" applyAlignment="1">
      <alignment horizontal="center" vertical="center"/>
    </xf>
    <xf numFmtId="0" fontId="4" fillId="6" borderId="0" xfId="0" applyFont="1" applyFill="1" applyAlignment="1">
      <alignment vertical="center"/>
    </xf>
    <xf numFmtId="0" fontId="7" fillId="6" borderId="29" xfId="0" applyFont="1" applyFill="1" applyBorder="1" applyAlignment="1">
      <alignment horizontal="center" vertical="center" wrapText="1"/>
    </xf>
    <xf numFmtId="0" fontId="46" fillId="0" borderId="14" xfId="0" applyFont="1" applyBorder="1" applyAlignment="1">
      <alignment horizontal="center" vertical="center"/>
    </xf>
    <xf numFmtId="0" fontId="7" fillId="0" borderId="14" xfId="0" applyFont="1" applyBorder="1" applyAlignment="1">
      <alignment horizontal="center" vertical="center"/>
    </xf>
    <xf numFmtId="0" fontId="7" fillId="6" borderId="14" xfId="0" applyFont="1" applyFill="1" applyBorder="1" applyAlignment="1">
      <alignment horizontal="left" vertical="center" wrapText="1"/>
    </xf>
    <xf numFmtId="0" fontId="7" fillId="6" borderId="14" xfId="0" applyFont="1" applyFill="1" applyBorder="1" applyAlignment="1">
      <alignment horizontal="center" vertical="center" wrapText="1"/>
    </xf>
    <xf numFmtId="4" fontId="7" fillId="6" borderId="14" xfId="20" applyNumberFormat="1" applyFont="1" applyFill="1" applyBorder="1" applyAlignment="1">
      <alignment horizontal="center" vertical="center"/>
    </xf>
    <xf numFmtId="4" fontId="28" fillId="0" borderId="14" xfId="1" applyNumberFormat="1" applyFont="1" applyFill="1" applyBorder="1" applyAlignment="1">
      <alignment horizontal="center" vertical="center"/>
    </xf>
    <xf numFmtId="167" fontId="7" fillId="6" borderId="14" xfId="1" applyNumberFormat="1" applyFont="1" applyFill="1" applyBorder="1" applyAlignment="1">
      <alignment horizontal="center" vertical="center"/>
    </xf>
    <xf numFmtId="0" fontId="8" fillId="0" borderId="0" xfId="0" applyFont="1" applyAlignment="1">
      <alignment vertical="center"/>
    </xf>
    <xf numFmtId="0" fontId="9" fillId="3" borderId="0" xfId="0" applyFont="1" applyFill="1" applyAlignment="1">
      <alignment horizontal="left" vertical="center" wrapText="1"/>
    </xf>
    <xf numFmtId="4" fontId="7" fillId="7" borderId="0" xfId="0" applyNumberFormat="1" applyFont="1" applyFill="1" applyAlignment="1">
      <alignment vertical="center"/>
    </xf>
    <xf numFmtId="4" fontId="25" fillId="6" borderId="0" xfId="0" applyNumberFormat="1" applyFont="1" applyFill="1" applyAlignment="1">
      <alignment horizontal="center" vertical="center"/>
    </xf>
    <xf numFmtId="167" fontId="3" fillId="6" borderId="0" xfId="0" applyNumberFormat="1" applyFont="1" applyFill="1" applyAlignment="1">
      <alignment horizontal="center" vertical="center"/>
    </xf>
    <xf numFmtId="4" fontId="3" fillId="6" borderId="0" xfId="0" applyNumberFormat="1" applyFont="1" applyFill="1" applyAlignment="1">
      <alignment horizontal="center" vertical="center"/>
    </xf>
    <xf numFmtId="49" fontId="3" fillId="6" borderId="0" xfId="0" applyNumberFormat="1" applyFont="1" applyFill="1" applyAlignment="1">
      <alignment horizontal="center" vertical="center"/>
    </xf>
    <xf numFmtId="4" fontId="7" fillId="6" borderId="0" xfId="0" applyNumberFormat="1" applyFont="1" applyFill="1" applyAlignment="1">
      <alignment horizontal="right" vertical="center"/>
    </xf>
    <xf numFmtId="0" fontId="6" fillId="6" borderId="0" xfId="0" applyFont="1" applyFill="1" applyAlignment="1">
      <alignment horizontal="center" vertical="center"/>
    </xf>
    <xf numFmtId="0" fontId="6" fillId="6" borderId="0" xfId="0" applyFont="1" applyFill="1" applyAlignment="1">
      <alignment horizontal="left" vertical="center"/>
    </xf>
    <xf numFmtId="4" fontId="6" fillId="6" borderId="0" xfId="0" applyNumberFormat="1" applyFont="1" applyFill="1" applyAlignment="1">
      <alignment horizontal="center" vertical="center"/>
    </xf>
    <xf numFmtId="166" fontId="3" fillId="6" borderId="0" xfId="0" applyNumberFormat="1" applyFont="1" applyFill="1" applyAlignment="1">
      <alignment horizontal="center" vertical="center"/>
    </xf>
    <xf numFmtId="0" fontId="24" fillId="6" borderId="0" xfId="0" applyFont="1" applyFill="1" applyAlignment="1">
      <alignment horizontal="center" vertical="center"/>
    </xf>
    <xf numFmtId="0" fontId="35" fillId="0" borderId="0" xfId="0" applyFont="1" applyAlignment="1">
      <alignment wrapText="1"/>
    </xf>
    <xf numFmtId="0" fontId="24" fillId="6" borderId="0" xfId="0" applyFont="1" applyFill="1" applyAlignment="1">
      <alignment vertical="center"/>
    </xf>
    <xf numFmtId="17" fontId="7" fillId="6" borderId="0" xfId="0" applyNumberFormat="1" applyFont="1" applyFill="1" applyAlignment="1">
      <alignment horizontal="right" vertical="center"/>
    </xf>
    <xf numFmtId="165" fontId="8" fillId="6" borderId="0" xfId="20" applyFont="1" applyFill="1" applyBorder="1" applyAlignment="1">
      <alignment horizontal="center" vertical="center"/>
    </xf>
    <xf numFmtId="4" fontId="28" fillId="0" borderId="0" xfId="20" applyNumberFormat="1" applyFont="1" applyBorder="1" applyAlignment="1">
      <alignment horizontal="center" vertical="center"/>
    </xf>
    <xf numFmtId="167" fontId="7" fillId="0" borderId="0" xfId="20" applyNumberFormat="1" applyFont="1" applyBorder="1" applyAlignment="1">
      <alignment horizontal="center" vertical="center"/>
    </xf>
    <xf numFmtId="4" fontId="7" fillId="6" borderId="0" xfId="0" applyNumberFormat="1" applyFont="1" applyFill="1" applyAlignment="1">
      <alignment vertical="center"/>
    </xf>
    <xf numFmtId="165" fontId="7" fillId="6" borderId="0" xfId="0" applyNumberFormat="1" applyFont="1" applyFill="1" applyAlignment="1">
      <alignment vertical="center"/>
    </xf>
    <xf numFmtId="167" fontId="12" fillId="6" borderId="0" xfId="20" applyNumberFormat="1" applyFont="1" applyFill="1" applyBorder="1" applyAlignment="1">
      <alignment horizontal="center" vertical="center"/>
    </xf>
    <xf numFmtId="4" fontId="31" fillId="0" borderId="0" xfId="0" applyNumberFormat="1" applyFont="1" applyAlignment="1">
      <alignment horizontal="center" vertical="center"/>
    </xf>
    <xf numFmtId="17" fontId="32" fillId="14" borderId="0" xfId="0" applyNumberFormat="1" applyFont="1" applyFill="1" applyAlignment="1">
      <alignment horizontal="center" vertical="center"/>
    </xf>
    <xf numFmtId="0" fontId="29" fillId="13" borderId="0" xfId="0" applyFont="1" applyFill="1" applyAlignment="1">
      <alignment vertical="center"/>
    </xf>
    <xf numFmtId="167" fontId="31" fillId="13" borderId="0" xfId="0" applyNumberFormat="1" applyFont="1" applyFill="1" applyAlignment="1">
      <alignment horizontal="center" vertical="center"/>
    </xf>
    <xf numFmtId="165" fontId="5" fillId="0" borderId="0" xfId="20" applyFont="1" applyFill="1" applyBorder="1" applyAlignment="1">
      <alignment horizontal="right" vertical="center"/>
    </xf>
    <xf numFmtId="0" fontId="3" fillId="0" borderId="0" xfId="0" applyFont="1" applyAlignment="1">
      <alignment horizontal="left" vertical="center" wrapText="1"/>
    </xf>
    <xf numFmtId="4" fontId="3" fillId="6" borderId="0" xfId="0" applyNumberFormat="1" applyFont="1" applyFill="1" applyAlignment="1">
      <alignment vertical="center"/>
    </xf>
    <xf numFmtId="10" fontId="51" fillId="11" borderId="41" xfId="34" applyNumberFormat="1" applyFont="1" applyFill="1" applyBorder="1" applyAlignment="1">
      <alignment horizontal="center" vertical="center"/>
    </xf>
    <xf numFmtId="167" fontId="12" fillId="11" borderId="2" xfId="20" applyNumberFormat="1" applyFont="1" applyFill="1" applyBorder="1" applyAlignment="1">
      <alignment horizontal="center" vertical="center"/>
    </xf>
    <xf numFmtId="0" fontId="7" fillId="9" borderId="0" xfId="0" applyFont="1" applyFill="1" applyAlignment="1">
      <alignment horizontal="center" vertical="center"/>
    </xf>
    <xf numFmtId="10" fontId="5" fillId="9" borderId="41" xfId="34" applyNumberFormat="1" applyFont="1" applyFill="1" applyBorder="1" applyAlignment="1">
      <alignment horizontal="center" vertical="center"/>
    </xf>
    <xf numFmtId="10" fontId="3" fillId="0" borderId="19" xfId="34" applyNumberFormat="1" applyFont="1" applyFill="1" applyBorder="1" applyAlignment="1">
      <alignment horizontal="center" vertical="center"/>
    </xf>
    <xf numFmtId="10" fontId="7" fillId="0" borderId="21" xfId="34" applyNumberFormat="1" applyFont="1" applyFill="1" applyBorder="1" applyAlignment="1">
      <alignment horizontal="center" vertical="center"/>
    </xf>
    <xf numFmtId="10" fontId="3" fillId="0" borderId="21" xfId="34" applyNumberFormat="1" applyFont="1" applyFill="1" applyBorder="1" applyAlignment="1">
      <alignment horizontal="center" vertical="center"/>
    </xf>
    <xf numFmtId="10" fontId="6" fillId="0" borderId="21" xfId="34" applyNumberFormat="1" applyFont="1" applyFill="1" applyBorder="1" applyAlignment="1">
      <alignment horizontal="center" vertical="center"/>
    </xf>
    <xf numFmtId="10" fontId="24" fillId="0" borderId="21" xfId="34" applyNumberFormat="1" applyFont="1" applyFill="1" applyBorder="1" applyAlignment="1">
      <alignment horizontal="center" vertical="center"/>
    </xf>
    <xf numFmtId="10" fontId="34" fillId="0" borderId="34" xfId="34" applyNumberFormat="1" applyFont="1" applyFill="1" applyBorder="1" applyAlignment="1">
      <alignment horizontal="center" vertical="center"/>
    </xf>
    <xf numFmtId="10" fontId="7" fillId="0" borderId="26" xfId="34" applyNumberFormat="1" applyFont="1" applyFill="1" applyBorder="1" applyAlignment="1">
      <alignment horizontal="center" vertical="center"/>
    </xf>
    <xf numFmtId="10" fontId="9" fillId="11" borderId="26" xfId="34" applyNumberFormat="1" applyFont="1" applyFill="1" applyBorder="1" applyAlignment="1">
      <alignment horizontal="center" vertical="center" wrapText="1"/>
    </xf>
    <xf numFmtId="10" fontId="8" fillId="0" borderId="21" xfId="34" applyNumberFormat="1" applyFont="1" applyFill="1" applyBorder="1" applyAlignment="1">
      <alignment horizontal="center" vertical="center"/>
    </xf>
    <xf numFmtId="10" fontId="31" fillId="0" borderId="21" xfId="34" applyNumberFormat="1" applyFont="1" applyFill="1" applyBorder="1" applyAlignment="1">
      <alignment horizontal="center" vertical="center"/>
    </xf>
    <xf numFmtId="165" fontId="5" fillId="0" borderId="20" xfId="20" applyFont="1" applyFill="1" applyBorder="1" applyAlignment="1">
      <alignment horizontal="right" vertical="center"/>
    </xf>
    <xf numFmtId="10" fontId="5" fillId="0" borderId="21" xfId="34" applyNumberFormat="1" applyFont="1" applyFill="1" applyBorder="1" applyAlignment="1">
      <alignment horizontal="center" vertical="center"/>
    </xf>
    <xf numFmtId="10" fontId="9" fillId="0" borderId="26" xfId="34" applyNumberFormat="1" applyFont="1" applyFill="1" applyBorder="1" applyAlignment="1">
      <alignment horizontal="center" vertical="center" wrapText="1"/>
    </xf>
    <xf numFmtId="10" fontId="9" fillId="11" borderId="35" xfId="34" applyNumberFormat="1" applyFont="1" applyFill="1" applyBorder="1" applyAlignment="1">
      <alignment horizontal="center" vertical="center" wrapText="1"/>
    </xf>
    <xf numFmtId="0" fontId="5" fillId="0" borderId="11" xfId="0" applyFont="1" applyBorder="1" applyAlignment="1">
      <alignment horizontal="right" vertical="center" wrapText="1"/>
    </xf>
    <xf numFmtId="10" fontId="3" fillId="0" borderId="28" xfId="34" applyNumberFormat="1" applyFont="1" applyFill="1" applyBorder="1" applyAlignment="1">
      <alignment horizontal="center" vertical="center" wrapText="1"/>
    </xf>
    <xf numFmtId="164" fontId="44" fillId="21" borderId="40" xfId="1" applyFont="1" applyFill="1" applyBorder="1" applyAlignment="1">
      <alignment horizontal="center" vertical="center" wrapText="1"/>
    </xf>
    <xf numFmtId="164" fontId="5" fillId="11" borderId="13" xfId="1" applyFont="1" applyFill="1" applyBorder="1" applyAlignment="1">
      <alignment vertical="center"/>
    </xf>
    <xf numFmtId="164" fontId="7" fillId="0" borderId="0" xfId="1" applyFont="1" applyBorder="1" applyAlignment="1">
      <alignment horizontal="center" vertical="center"/>
    </xf>
    <xf numFmtId="164" fontId="3" fillId="6" borderId="12" xfId="1" applyFont="1" applyFill="1" applyBorder="1" applyAlignment="1">
      <alignment horizontal="center" vertical="center"/>
    </xf>
    <xf numFmtId="164" fontId="4" fillId="6" borderId="0" xfId="1" applyFont="1" applyFill="1" applyBorder="1" applyAlignment="1">
      <alignment vertical="center"/>
    </xf>
    <xf numFmtId="164" fontId="3" fillId="6" borderId="0" xfId="1" applyFont="1" applyFill="1" applyBorder="1" applyAlignment="1">
      <alignment horizontal="center" vertical="center"/>
    </xf>
    <xf numFmtId="164" fontId="2" fillId="6" borderId="0" xfId="1" applyFont="1" applyFill="1" applyBorder="1" applyAlignment="1">
      <alignment vertical="center"/>
    </xf>
    <xf numFmtId="164" fontId="8" fillId="0" borderId="13" xfId="1" applyFont="1" applyFill="1" applyBorder="1" applyAlignment="1">
      <alignment horizontal="center" vertical="center"/>
    </xf>
    <xf numFmtId="164" fontId="7" fillId="6" borderId="14" xfId="1" applyFont="1" applyFill="1" applyBorder="1" applyAlignment="1">
      <alignment horizontal="center" vertical="center"/>
    </xf>
    <xf numFmtId="164" fontId="7" fillId="6" borderId="2" xfId="1" applyFont="1" applyFill="1" applyBorder="1" applyAlignment="1">
      <alignment horizontal="center" vertical="center"/>
    </xf>
    <xf numFmtId="164" fontId="5" fillId="11" borderId="2" xfId="1" applyFont="1" applyFill="1" applyBorder="1" applyAlignment="1">
      <alignment vertical="center"/>
    </xf>
    <xf numFmtId="164" fontId="12" fillId="11" borderId="2" xfId="1" applyFont="1" applyFill="1" applyBorder="1" applyAlignment="1">
      <alignment horizontal="center" vertical="center"/>
    </xf>
    <xf numFmtId="164" fontId="12" fillId="6" borderId="0" xfId="1" applyFont="1" applyFill="1" applyBorder="1" applyAlignment="1">
      <alignment horizontal="center" vertical="center"/>
    </xf>
    <xf numFmtId="164" fontId="31" fillId="13" borderId="0" xfId="1" applyFont="1" applyFill="1" applyBorder="1" applyAlignment="1">
      <alignment horizontal="center" vertical="center"/>
    </xf>
    <xf numFmtId="164" fontId="5" fillId="0" borderId="0" xfId="1" applyFont="1" applyFill="1" applyBorder="1" applyAlignment="1">
      <alignment vertical="center"/>
    </xf>
    <xf numFmtId="164" fontId="4" fillId="23" borderId="7" xfId="1" applyFont="1" applyFill="1" applyBorder="1" applyAlignment="1">
      <alignment vertical="center"/>
    </xf>
    <xf numFmtId="164" fontId="7" fillId="6" borderId="0" xfId="1" applyFont="1" applyFill="1" applyBorder="1" applyAlignment="1">
      <alignment vertical="center"/>
    </xf>
    <xf numFmtId="2" fontId="7" fillId="6" borderId="0" xfId="34" applyNumberFormat="1" applyFont="1" applyFill="1" applyBorder="1" applyAlignment="1">
      <alignment horizontal="center" vertical="center"/>
    </xf>
    <xf numFmtId="0" fontId="7" fillId="0" borderId="20" xfId="0" applyFont="1" applyBorder="1" applyAlignment="1">
      <alignment horizontal="center" vertical="center"/>
    </xf>
    <xf numFmtId="169" fontId="52" fillId="6" borderId="0" xfId="20" applyNumberFormat="1" applyFont="1" applyFill="1" applyBorder="1" applyAlignment="1">
      <alignment horizontal="center" vertical="center"/>
    </xf>
    <xf numFmtId="0" fontId="4" fillId="6" borderId="0" xfId="0" applyFont="1" applyFill="1" applyAlignment="1">
      <alignment horizontal="center" vertical="center" wrapText="1"/>
    </xf>
    <xf numFmtId="4" fontId="5" fillId="6" borderId="0" xfId="0" applyNumberFormat="1" applyFont="1" applyFill="1" applyAlignment="1">
      <alignment horizontal="left" vertical="center"/>
    </xf>
    <xf numFmtId="1" fontId="44" fillId="21" borderId="40" xfId="1" applyNumberFormat="1" applyFont="1" applyFill="1" applyBorder="1" applyAlignment="1">
      <alignment horizontal="center" vertical="center" wrapText="1"/>
    </xf>
    <xf numFmtId="0" fontId="7" fillId="0" borderId="25" xfId="0" applyFont="1" applyBorder="1" applyAlignment="1">
      <alignment horizontal="center" vertical="center" wrapText="1"/>
    </xf>
    <xf numFmtId="0" fontId="7" fillId="0" borderId="2" xfId="0" applyFont="1" applyBorder="1" applyAlignment="1">
      <alignment horizontal="left" vertical="center" wrapText="1"/>
    </xf>
    <xf numFmtId="0" fontId="7" fillId="0" borderId="2" xfId="0" applyFont="1" applyBorder="1" applyAlignment="1">
      <alignment horizontal="center" vertical="center" wrapText="1"/>
    </xf>
    <xf numFmtId="4" fontId="7" fillId="0" borderId="2" xfId="20" applyNumberFormat="1" applyFont="1" applyFill="1" applyBorder="1" applyAlignment="1">
      <alignment horizontal="center" vertical="center"/>
    </xf>
    <xf numFmtId="167" fontId="7" fillId="0" borderId="2" xfId="1" applyNumberFormat="1" applyFont="1" applyFill="1" applyBorder="1" applyAlignment="1">
      <alignment horizontal="center" vertical="center"/>
    </xf>
    <xf numFmtId="164" fontId="7" fillId="0" borderId="2" xfId="1" applyFont="1" applyFill="1" applyBorder="1" applyAlignment="1">
      <alignment horizontal="center" vertical="center"/>
    </xf>
    <xf numFmtId="4" fontId="7" fillId="0" borderId="0" xfId="20" applyNumberFormat="1" applyFont="1" applyFill="1" applyBorder="1" applyAlignment="1">
      <alignment horizontal="left" vertical="center"/>
    </xf>
    <xf numFmtId="0" fontId="4" fillId="22" borderId="40" xfId="0" applyFont="1" applyFill="1" applyBorder="1" applyAlignment="1">
      <alignment horizontal="center" vertical="center"/>
    </xf>
    <xf numFmtId="49" fontId="8" fillId="12" borderId="5" xfId="0" applyNumberFormat="1" applyFont="1" applyFill="1" applyBorder="1" applyAlignment="1">
      <alignment horizontal="center" vertical="center" wrapText="1"/>
    </xf>
    <xf numFmtId="49" fontId="8" fillId="11" borderId="25" xfId="0" applyNumberFormat="1" applyFont="1" applyFill="1" applyBorder="1" applyAlignment="1">
      <alignment horizontal="center" vertical="center" wrapText="1"/>
    </xf>
    <xf numFmtId="0" fontId="5" fillId="11" borderId="2" xfId="0" applyFont="1" applyFill="1" applyBorder="1" applyAlignment="1">
      <alignment horizontal="center" vertical="center" wrapText="1"/>
    </xf>
    <xf numFmtId="164" fontId="5" fillId="11" borderId="2" xfId="0" applyNumberFormat="1" applyFont="1" applyFill="1" applyBorder="1" applyAlignment="1">
      <alignment vertical="center" wrapText="1"/>
    </xf>
    <xf numFmtId="10" fontId="5" fillId="11" borderId="26" xfId="34" applyNumberFormat="1" applyFont="1" applyFill="1" applyBorder="1" applyAlignment="1">
      <alignment horizontal="center" vertical="center" wrapText="1"/>
    </xf>
    <xf numFmtId="0" fontId="5" fillId="6" borderId="0" xfId="0" applyFont="1" applyFill="1" applyAlignment="1">
      <alignment horizontal="left" vertical="center"/>
    </xf>
    <xf numFmtId="0" fontId="5" fillId="0" borderId="51" xfId="0" applyFont="1" applyBorder="1" applyAlignment="1">
      <alignment horizontal="center" vertical="center"/>
    </xf>
    <xf numFmtId="0" fontId="2" fillId="0" borderId="47" xfId="0" applyFont="1" applyBorder="1" applyAlignment="1">
      <alignment wrapText="1"/>
    </xf>
    <xf numFmtId="0" fontId="2" fillId="0" borderId="47" xfId="0" applyFont="1" applyBorder="1" applyAlignment="1">
      <alignment horizontal="center" vertical="center"/>
    </xf>
    <xf numFmtId="2" fontId="0" fillId="0" borderId="47" xfId="0" applyNumberFormat="1" applyBorder="1"/>
    <xf numFmtId="164" fontId="0" fillId="0" borderId="47" xfId="1" applyFont="1" applyBorder="1"/>
    <xf numFmtId="164" fontId="5" fillId="0" borderId="46" xfId="1" applyFont="1" applyBorder="1" applyAlignment="1">
      <alignment horizontal="center" vertical="center"/>
    </xf>
    <xf numFmtId="0" fontId="49" fillId="24" borderId="52" xfId="0" applyFont="1" applyFill="1" applyBorder="1" applyAlignment="1">
      <alignment horizontal="center" vertical="center" wrapText="1"/>
    </xf>
    <xf numFmtId="164" fontId="49" fillId="24" borderId="53" xfId="1" applyFont="1" applyFill="1" applyBorder="1" applyAlignment="1">
      <alignment horizontal="center" vertical="center" wrapText="1"/>
    </xf>
    <xf numFmtId="0" fontId="49" fillId="25" borderId="54" xfId="0" applyFont="1" applyFill="1" applyBorder="1" applyAlignment="1">
      <alignment horizontal="center" vertical="center" wrapText="1"/>
    </xf>
    <xf numFmtId="164" fontId="49" fillId="25" borderId="55" xfId="1" applyFont="1" applyFill="1" applyBorder="1" applyAlignment="1">
      <alignment horizontal="right" vertical="center" wrapText="1"/>
    </xf>
    <xf numFmtId="0" fontId="0" fillId="0" borderId="20" xfId="0" applyBorder="1" applyAlignment="1">
      <alignment horizontal="center"/>
    </xf>
    <xf numFmtId="164" fontId="0" fillId="0" borderId="0" xfId="1" applyFont="1" applyBorder="1"/>
    <xf numFmtId="164" fontId="0" fillId="0" borderId="21" xfId="1" applyFont="1" applyBorder="1"/>
    <xf numFmtId="0" fontId="5" fillId="0" borderId="25" xfId="0" applyFont="1" applyBorder="1" applyAlignment="1">
      <alignment horizontal="center" vertical="center"/>
    </xf>
    <xf numFmtId="164" fontId="5" fillId="0" borderId="26" xfId="1" applyFont="1" applyBorder="1" applyAlignment="1">
      <alignment horizontal="center" vertical="center"/>
    </xf>
    <xf numFmtId="0" fontId="49" fillId="25" borderId="54" xfId="0" quotePrefix="1" applyFont="1" applyFill="1" applyBorder="1" applyAlignment="1">
      <alignment horizontal="center" vertical="center" wrapText="1"/>
    </xf>
    <xf numFmtId="0" fontId="49" fillId="25" borderId="56" xfId="0" applyFont="1" applyFill="1" applyBorder="1" applyAlignment="1">
      <alignment horizontal="center" vertical="center" wrapText="1"/>
    </xf>
    <xf numFmtId="0" fontId="49" fillId="25" borderId="57" xfId="0" applyFont="1" applyFill="1" applyBorder="1" applyAlignment="1">
      <alignment vertical="center" wrapText="1"/>
    </xf>
    <xf numFmtId="0" fontId="49" fillId="25" borderId="57" xfId="0" applyFont="1" applyFill="1" applyBorder="1" applyAlignment="1">
      <alignment horizontal="center" vertical="center" wrapText="1"/>
    </xf>
    <xf numFmtId="2" fontId="49" fillId="25" borderId="57" xfId="0" applyNumberFormat="1" applyFont="1" applyFill="1" applyBorder="1" applyAlignment="1">
      <alignment horizontal="right" vertical="center" wrapText="1"/>
    </xf>
    <xf numFmtId="164" fontId="49" fillId="25" borderId="57" xfId="1" applyFont="1" applyFill="1" applyBorder="1" applyAlignment="1">
      <alignment horizontal="right" vertical="center" wrapText="1"/>
    </xf>
    <xf numFmtId="164" fontId="49" fillId="25" borderId="58" xfId="1" applyFont="1" applyFill="1" applyBorder="1" applyAlignment="1">
      <alignment horizontal="right" vertical="center" wrapText="1"/>
    </xf>
    <xf numFmtId="0" fontId="29" fillId="13" borderId="27" xfId="0" applyFont="1" applyFill="1" applyBorder="1" applyAlignment="1">
      <alignment horizontal="center" vertical="center" wrapText="1"/>
    </xf>
    <xf numFmtId="0" fontId="29" fillId="13" borderId="11" xfId="0" applyFont="1" applyFill="1" applyBorder="1" applyAlignment="1">
      <alignment horizontal="center" vertical="center"/>
    </xf>
    <xf numFmtId="2" fontId="29" fillId="13" borderId="11" xfId="0" applyNumberFormat="1" applyFont="1" applyFill="1" applyBorder="1" applyAlignment="1">
      <alignment horizontal="center" vertical="center" wrapText="1"/>
    </xf>
    <xf numFmtId="0" fontId="29" fillId="13" borderId="11" xfId="0" applyFont="1" applyFill="1" applyBorder="1" applyAlignment="1">
      <alignment horizontal="left" vertical="center" wrapText="1"/>
    </xf>
    <xf numFmtId="4" fontId="29" fillId="13" borderId="28" xfId="0" applyNumberFormat="1" applyFont="1" applyFill="1" applyBorder="1" applyAlignment="1">
      <alignment horizontal="center" vertical="center"/>
    </xf>
    <xf numFmtId="0" fontId="8" fillId="18" borderId="27" xfId="0" applyFont="1" applyFill="1" applyBorder="1" applyAlignment="1">
      <alignment horizontal="center" vertical="center" wrapText="1"/>
    </xf>
    <xf numFmtId="0" fontId="8" fillId="18" borderId="11" xfId="0" applyFont="1" applyFill="1" applyBorder="1" applyAlignment="1">
      <alignment horizontal="center" vertical="center" wrapText="1"/>
    </xf>
    <xf numFmtId="4" fontId="8" fillId="18" borderId="28" xfId="0" applyNumberFormat="1" applyFont="1" applyFill="1" applyBorder="1" applyAlignment="1">
      <alignment horizontal="center" vertical="center" wrapText="1"/>
    </xf>
    <xf numFmtId="0" fontId="5" fillId="12" borderId="8" xfId="0" applyFont="1" applyFill="1" applyBorder="1" applyAlignment="1">
      <alignment horizontal="center" vertical="center" wrapText="1"/>
    </xf>
    <xf numFmtId="0" fontId="5" fillId="12" borderId="10" xfId="0" applyFont="1" applyFill="1" applyBorder="1" applyAlignment="1">
      <alignment horizontal="center" vertical="center" wrapText="1"/>
    </xf>
    <xf numFmtId="49" fontId="8" fillId="6" borderId="32" xfId="0" applyNumberFormat="1" applyFont="1" applyFill="1" applyBorder="1" applyAlignment="1">
      <alignment horizontal="center" vertical="center" wrapText="1"/>
    </xf>
    <xf numFmtId="49" fontId="8" fillId="6" borderId="29" xfId="0" applyNumberFormat="1" applyFont="1" applyFill="1" applyBorder="1" applyAlignment="1">
      <alignment horizontal="center" vertical="center" wrapText="1"/>
    </xf>
    <xf numFmtId="0" fontId="5" fillId="0" borderId="20" xfId="0" applyFont="1" applyBorder="1" applyAlignment="1">
      <alignment horizontal="center" vertical="center"/>
    </xf>
    <xf numFmtId="0" fontId="5" fillId="0" borderId="0" xfId="0" applyFont="1" applyAlignment="1">
      <alignment horizontal="center" vertical="center"/>
    </xf>
    <xf numFmtId="164" fontId="5" fillId="6" borderId="50" xfId="1" applyFont="1" applyFill="1" applyBorder="1" applyAlignment="1">
      <alignment horizontal="center" vertical="center"/>
    </xf>
    <xf numFmtId="164" fontId="5" fillId="6" borderId="48" xfId="1" applyFont="1" applyFill="1" applyBorder="1" applyAlignment="1">
      <alignment horizontal="center" vertical="center"/>
    </xf>
    <xf numFmtId="164" fontId="5" fillId="6" borderId="4" xfId="1" applyFont="1" applyFill="1" applyBorder="1" applyAlignment="1">
      <alignment horizontal="center" vertical="center"/>
    </xf>
    <xf numFmtId="164" fontId="5" fillId="6" borderId="45" xfId="1" applyFont="1" applyFill="1" applyBorder="1" applyAlignment="1">
      <alignment horizontal="center" vertical="center"/>
    </xf>
    <xf numFmtId="0" fontId="4" fillId="11" borderId="39" xfId="0" applyFont="1" applyFill="1" applyBorder="1" applyAlignment="1">
      <alignment horizontal="center" vertical="center" wrapText="1"/>
    </xf>
    <xf numFmtId="0" fontId="4" fillId="11" borderId="12" xfId="0" applyFont="1" applyFill="1" applyBorder="1" applyAlignment="1">
      <alignment horizontal="center" vertical="center" wrapText="1"/>
    </xf>
    <xf numFmtId="0" fontId="4" fillId="11" borderId="19" xfId="0" applyFont="1" applyFill="1" applyBorder="1" applyAlignment="1">
      <alignment horizontal="center" vertical="center" wrapText="1"/>
    </xf>
    <xf numFmtId="164" fontId="5" fillId="6" borderId="26" xfId="1" applyFont="1" applyFill="1" applyBorder="1" applyAlignment="1">
      <alignment horizontal="center" vertical="center"/>
    </xf>
    <xf numFmtId="0" fontId="4" fillId="22" borderId="39" xfId="0" applyFont="1" applyFill="1" applyBorder="1" applyAlignment="1">
      <alignment horizontal="center" vertical="center"/>
    </xf>
    <xf numFmtId="0" fontId="4" fillId="22" borderId="40" xfId="0" applyFont="1" applyFill="1" applyBorder="1" applyAlignment="1">
      <alignment horizontal="center" vertical="center"/>
    </xf>
    <xf numFmtId="49" fontId="8" fillId="6" borderId="20" xfId="0" applyNumberFormat="1" applyFont="1" applyFill="1" applyBorder="1" applyAlignment="1">
      <alignment horizontal="center" vertical="center" wrapText="1"/>
    </xf>
    <xf numFmtId="0" fontId="8" fillId="6" borderId="2" xfId="0" applyFont="1" applyFill="1" applyBorder="1" applyAlignment="1">
      <alignment horizontal="center" vertical="center" wrapText="1"/>
    </xf>
    <xf numFmtId="49" fontId="8" fillId="12" borderId="23" xfId="0" applyNumberFormat="1" applyFont="1" applyFill="1" applyBorder="1" applyAlignment="1">
      <alignment horizontal="center" vertical="center" wrapText="1"/>
    </xf>
    <xf numFmtId="49" fontId="8" fillId="12" borderId="5" xfId="0" applyNumberFormat="1" applyFont="1" applyFill="1" applyBorder="1" applyAlignment="1">
      <alignment horizontal="center" vertical="center" wrapText="1"/>
    </xf>
    <xf numFmtId="0" fontId="5" fillId="0" borderId="30" xfId="0" applyFont="1" applyBorder="1" applyAlignment="1">
      <alignment horizontal="center" vertical="center"/>
    </xf>
    <xf numFmtId="0" fontId="5" fillId="0" borderId="3" xfId="0" applyFont="1" applyBorder="1" applyAlignment="1">
      <alignment horizontal="center" vertical="center"/>
    </xf>
    <xf numFmtId="10" fontId="8" fillId="0" borderId="34" xfId="34" applyNumberFormat="1" applyFont="1" applyFill="1" applyBorder="1" applyAlignment="1">
      <alignment horizontal="center" vertical="center" wrapText="1"/>
    </xf>
    <xf numFmtId="10" fontId="8" fillId="0" borderId="35" xfId="34" applyNumberFormat="1" applyFont="1" applyFill="1" applyBorder="1" applyAlignment="1">
      <alignment horizontal="center" vertical="center" wrapText="1"/>
    </xf>
    <xf numFmtId="0" fontId="7" fillId="6" borderId="20" xfId="0" applyFont="1" applyFill="1" applyBorder="1" applyAlignment="1">
      <alignment horizontal="center" vertical="center" wrapText="1"/>
    </xf>
    <xf numFmtId="0" fontId="7" fillId="6" borderId="0" xfId="0" applyFont="1" applyFill="1" applyAlignment="1">
      <alignment horizontal="center" vertical="center" wrapText="1"/>
    </xf>
    <xf numFmtId="0" fontId="44" fillId="21" borderId="40" xfId="0" applyFont="1" applyFill="1" applyBorder="1" applyAlignment="1">
      <alignment horizontal="center" vertical="center" wrapText="1"/>
    </xf>
    <xf numFmtId="165" fontId="5" fillId="11" borderId="25" xfId="20" applyFont="1" applyFill="1" applyBorder="1" applyAlignment="1">
      <alignment horizontal="right" vertical="center"/>
    </xf>
    <xf numFmtId="165" fontId="5" fillId="11" borderId="2" xfId="20" applyFont="1" applyFill="1" applyBorder="1" applyAlignment="1">
      <alignment horizontal="right" vertical="center"/>
    </xf>
    <xf numFmtId="0" fontId="7" fillId="11" borderId="2" xfId="0" applyFont="1" applyFill="1" applyBorder="1" applyAlignment="1">
      <alignment horizontal="center" vertical="center" wrapText="1"/>
    </xf>
    <xf numFmtId="0" fontId="29" fillId="13" borderId="20" xfId="0" applyFont="1" applyFill="1" applyBorder="1" applyAlignment="1">
      <alignment horizontal="center" vertical="center" wrapText="1"/>
    </xf>
    <xf numFmtId="0" fontId="29" fillId="13" borderId="0" xfId="0" applyFont="1" applyFill="1" applyAlignment="1">
      <alignment horizontal="center" vertical="center" wrapText="1"/>
    </xf>
    <xf numFmtId="165" fontId="5" fillId="11" borderId="32" xfId="20" applyFont="1" applyFill="1" applyBorder="1" applyAlignment="1">
      <alignment horizontal="right" vertical="center"/>
    </xf>
    <xf numFmtId="165" fontId="5" fillId="11" borderId="13" xfId="20" applyFont="1" applyFill="1" applyBorder="1" applyAlignment="1">
      <alignment horizontal="right" vertical="center"/>
    </xf>
    <xf numFmtId="0" fontId="5" fillId="0" borderId="27" xfId="0" applyFont="1" applyBorder="1" applyAlignment="1">
      <alignment horizontal="right" vertical="center" wrapText="1"/>
    </xf>
    <xf numFmtId="0" fontId="5" fillId="0" borderId="11" xfId="0" applyFont="1" applyBorder="1" applyAlignment="1">
      <alignment horizontal="right" vertical="center" wrapText="1"/>
    </xf>
    <xf numFmtId="0" fontId="3" fillId="0" borderId="11" xfId="0" applyFont="1" applyBorder="1" applyAlignment="1">
      <alignment horizontal="left" vertical="center" wrapText="1"/>
    </xf>
    <xf numFmtId="165" fontId="4" fillId="23" borderId="39" xfId="20" applyFont="1" applyFill="1" applyBorder="1" applyAlignment="1">
      <alignment horizontal="right" vertical="center"/>
    </xf>
    <xf numFmtId="165" fontId="4" fillId="23" borderId="40" xfId="20" applyFont="1" applyFill="1" applyBorder="1" applyAlignment="1">
      <alignment horizontal="right" vertical="center"/>
    </xf>
    <xf numFmtId="165" fontId="4" fillId="23" borderId="41" xfId="20" applyFont="1" applyFill="1" applyBorder="1" applyAlignment="1">
      <alignment horizontal="right" vertical="center"/>
    </xf>
    <xf numFmtId="4" fontId="6" fillId="6" borderId="12" xfId="0" applyNumberFormat="1" applyFont="1" applyFill="1" applyBorder="1" applyAlignment="1">
      <alignment horizontal="center" vertical="center"/>
    </xf>
    <xf numFmtId="0" fontId="4" fillId="11" borderId="39" xfId="0" applyFont="1" applyFill="1" applyBorder="1" applyAlignment="1">
      <alignment horizontal="center" vertical="center"/>
    </xf>
    <xf numFmtId="0" fontId="4" fillId="11" borderId="40" xfId="0" applyFont="1" applyFill="1" applyBorder="1" applyAlignment="1">
      <alignment horizontal="center" vertical="center"/>
    </xf>
    <xf numFmtId="49" fontId="8" fillId="0" borderId="29" xfId="0" applyNumberFormat="1" applyFont="1" applyBorder="1" applyAlignment="1">
      <alignment horizontal="center" vertical="center" wrapText="1"/>
    </xf>
    <xf numFmtId="49" fontId="8" fillId="0" borderId="32" xfId="0" applyNumberFormat="1" applyFont="1" applyBorder="1" applyAlignment="1">
      <alignment horizontal="center" vertical="center" wrapText="1"/>
    </xf>
    <xf numFmtId="0" fontId="8" fillId="0" borderId="14" xfId="0" applyFont="1" applyBorder="1" applyAlignment="1">
      <alignment horizontal="center" vertical="center" wrapText="1"/>
    </xf>
    <xf numFmtId="0" fontId="8" fillId="0" borderId="13" xfId="0" applyFont="1" applyBorder="1" applyAlignment="1">
      <alignment horizontal="center" vertical="center" wrapText="1"/>
    </xf>
    <xf numFmtId="0" fontId="8" fillId="0" borderId="14" xfId="0" applyFont="1" applyBorder="1" applyAlignment="1">
      <alignment horizontal="center" vertical="center"/>
    </xf>
    <xf numFmtId="0" fontId="8" fillId="0" borderId="13" xfId="0" applyFont="1" applyBorder="1" applyAlignment="1">
      <alignment horizontal="center" vertical="center"/>
    </xf>
    <xf numFmtId="4" fontId="8" fillId="0" borderId="14" xfId="20" applyNumberFormat="1" applyFont="1" applyFill="1" applyBorder="1" applyAlignment="1">
      <alignment horizontal="center" vertical="center"/>
    </xf>
    <xf numFmtId="4" fontId="8" fillId="0" borderId="13" xfId="20" applyNumberFormat="1" applyFont="1" applyFill="1" applyBorder="1" applyAlignment="1">
      <alignment horizontal="center" vertical="center"/>
    </xf>
    <xf numFmtId="4" fontId="8" fillId="6" borderId="0" xfId="0" applyNumberFormat="1" applyFont="1" applyFill="1" applyAlignment="1">
      <alignment horizontal="right" vertical="center"/>
    </xf>
    <xf numFmtId="167" fontId="8" fillId="6" borderId="11" xfId="0" applyNumberFormat="1" applyFont="1" applyFill="1" applyBorder="1" applyAlignment="1">
      <alignment horizontal="right" vertical="center"/>
    </xf>
    <xf numFmtId="0" fontId="4" fillId="6" borderId="0" xfId="0" applyFont="1" applyFill="1" applyAlignment="1">
      <alignment horizontal="center" vertical="center"/>
    </xf>
    <xf numFmtId="0" fontId="2" fillId="6" borderId="0" xfId="0" applyFont="1" applyFill="1" applyAlignment="1">
      <alignment horizontal="center" vertical="center" wrapText="1"/>
    </xf>
    <xf numFmtId="0" fontId="2" fillId="6" borderId="0" xfId="0" applyFont="1" applyFill="1" applyAlignment="1">
      <alignment horizontal="center" vertical="center"/>
    </xf>
    <xf numFmtId="167" fontId="8" fillId="0" borderId="14" xfId="20" applyNumberFormat="1" applyFont="1" applyFill="1" applyBorder="1" applyAlignment="1">
      <alignment horizontal="center" vertical="center"/>
    </xf>
    <xf numFmtId="2" fontId="7" fillId="6" borderId="0" xfId="0" applyNumberFormat="1" applyFont="1" applyFill="1" applyAlignment="1">
      <alignment horizontal="center" vertical="center" wrapText="1"/>
    </xf>
    <xf numFmtId="0" fontId="9" fillId="10" borderId="5" xfId="0" applyFont="1" applyFill="1" applyBorder="1" applyAlignment="1">
      <alignment horizontal="center" vertical="center" wrapText="1"/>
    </xf>
    <xf numFmtId="0" fontId="9" fillId="10" borderId="24" xfId="0" applyFont="1" applyFill="1" applyBorder="1" applyAlignment="1">
      <alignment horizontal="center" vertical="center" wrapText="1"/>
    </xf>
    <xf numFmtId="0" fontId="7" fillId="6" borderId="0" xfId="0" applyFont="1" applyFill="1" applyAlignment="1">
      <alignment horizontal="left" vertical="center" wrapText="1"/>
    </xf>
    <xf numFmtId="0" fontId="29" fillId="20" borderId="0" xfId="0" applyFont="1" applyFill="1" applyAlignment="1">
      <alignment horizontal="center" vertical="center"/>
    </xf>
    <xf numFmtId="0" fontId="44" fillId="21" borderId="39" xfId="0" applyFont="1" applyFill="1" applyBorder="1" applyAlignment="1">
      <alignment horizontal="center" vertical="center" wrapText="1"/>
    </xf>
    <xf numFmtId="0" fontId="44" fillId="21" borderId="41" xfId="0" applyFont="1" applyFill="1" applyBorder="1" applyAlignment="1">
      <alignment horizontal="center" vertical="center" wrapText="1"/>
    </xf>
    <xf numFmtId="4" fontId="7" fillId="6" borderId="0" xfId="0" applyNumberFormat="1" applyFont="1" applyFill="1" applyAlignment="1">
      <alignment horizontal="center" vertical="center"/>
    </xf>
    <xf numFmtId="0" fontId="5" fillId="0" borderId="8" xfId="0" applyFont="1" applyBorder="1" applyAlignment="1">
      <alignment horizontal="center" vertical="center" wrapText="1"/>
    </xf>
    <xf numFmtId="0" fontId="5" fillId="0" borderId="5" xfId="0" applyFont="1" applyBorder="1" applyAlignment="1">
      <alignment horizontal="center" vertical="center" wrapText="1"/>
    </xf>
    <xf numFmtId="0" fontId="5" fillId="0" borderId="10" xfId="0" applyFont="1" applyBorder="1" applyAlignment="1">
      <alignment horizontal="center" vertical="center" wrapText="1"/>
    </xf>
    <xf numFmtId="0" fontId="31" fillId="13" borderId="33" xfId="0" applyFont="1" applyFill="1" applyBorder="1" applyAlignment="1">
      <alignment horizontal="center" vertical="center"/>
    </xf>
    <xf numFmtId="0" fontId="8" fillId="6" borderId="0" xfId="0" applyFont="1" applyFill="1" applyAlignment="1">
      <alignment horizontal="center" vertical="center" wrapText="1"/>
    </xf>
    <xf numFmtId="0" fontId="4" fillId="6" borderId="0" xfId="0" applyFont="1" applyFill="1" applyAlignment="1">
      <alignment horizontal="center" vertical="center" wrapText="1"/>
    </xf>
    <xf numFmtId="0" fontId="7" fillId="0" borderId="0" xfId="0" applyFont="1" applyAlignment="1">
      <alignment horizontal="left" vertical="center" wrapText="1"/>
    </xf>
    <xf numFmtId="0" fontId="4" fillId="11" borderId="20" xfId="0" applyFont="1" applyFill="1" applyBorder="1" applyAlignment="1">
      <alignment horizontal="center" vertical="center"/>
    </xf>
    <xf numFmtId="0" fontId="4" fillId="11" borderId="0" xfId="0" applyFont="1" applyFill="1" applyAlignment="1">
      <alignment horizontal="center" vertical="center"/>
    </xf>
    <xf numFmtId="0" fontId="4" fillId="11" borderId="21" xfId="0" applyFont="1" applyFill="1" applyBorder="1" applyAlignment="1">
      <alignment horizontal="center" vertical="center"/>
    </xf>
    <xf numFmtId="0" fontId="29" fillId="26" borderId="12" xfId="0" applyFont="1" applyFill="1" applyBorder="1" applyAlignment="1">
      <alignment horizontal="left" vertical="center" wrapText="1"/>
    </xf>
    <xf numFmtId="0" fontId="29" fillId="26" borderId="0" xfId="0" applyFont="1" applyFill="1" applyAlignment="1">
      <alignment horizontal="center" vertical="center" wrapText="1"/>
    </xf>
    <xf numFmtId="175" fontId="29" fillId="26" borderId="0" xfId="0" applyNumberFormat="1" applyFont="1" applyFill="1" applyAlignment="1">
      <alignment horizontal="center" vertical="center" wrapText="1"/>
    </xf>
    <xf numFmtId="0" fontId="7" fillId="6" borderId="11" xfId="0" applyFont="1" applyFill="1" applyBorder="1" applyAlignment="1">
      <alignment horizontal="left" vertical="center" wrapText="1"/>
    </xf>
    <xf numFmtId="0" fontId="5" fillId="0" borderId="4" xfId="0" applyFont="1" applyBorder="1" applyAlignment="1">
      <alignment horizontal="center" vertical="center" wrapText="1"/>
    </xf>
    <xf numFmtId="0" fontId="5" fillId="0" borderId="1" xfId="0" applyFont="1" applyBorder="1" applyAlignment="1">
      <alignment horizontal="center" vertical="center" wrapText="1"/>
    </xf>
    <xf numFmtId="0" fontId="5" fillId="0" borderId="45" xfId="0" applyFont="1" applyBorder="1" applyAlignment="1">
      <alignment horizontal="center" vertical="center" wrapText="1"/>
    </xf>
    <xf numFmtId="0" fontId="5" fillId="6" borderId="0" xfId="0" applyFont="1" applyFill="1" applyAlignment="1">
      <alignment horizontal="center" vertical="center"/>
    </xf>
    <xf numFmtId="0" fontId="5" fillId="6" borderId="20" xfId="0" applyFont="1" applyFill="1" applyBorder="1" applyAlignment="1">
      <alignment vertical="center"/>
    </xf>
    <xf numFmtId="0" fontId="5" fillId="6" borderId="0" xfId="0" applyFont="1" applyFill="1" applyAlignment="1">
      <alignment vertical="center"/>
    </xf>
    <xf numFmtId="0" fontId="5" fillId="6" borderId="21" xfId="0" applyFont="1" applyFill="1" applyBorder="1" applyAlignment="1">
      <alignment vertical="center"/>
    </xf>
    <xf numFmtId="0" fontId="5" fillId="4" borderId="23" xfId="0" applyFont="1" applyFill="1" applyBorder="1" applyAlignment="1">
      <alignment horizontal="left" vertical="center"/>
    </xf>
    <xf numFmtId="0" fontId="5" fillId="4" borderId="5" xfId="0" applyFont="1" applyFill="1" applyBorder="1" applyAlignment="1">
      <alignment horizontal="left" vertical="center"/>
    </xf>
    <xf numFmtId="0" fontId="5" fillId="4" borderId="24" xfId="0" applyFont="1" applyFill="1" applyBorder="1" applyAlignment="1">
      <alignment horizontal="left" vertical="center"/>
    </xf>
    <xf numFmtId="0" fontId="7" fillId="6" borderId="23" xfId="0" applyFont="1" applyFill="1" applyBorder="1" applyAlignment="1">
      <alignment horizontal="center" vertical="center" wrapText="1"/>
    </xf>
    <xf numFmtId="0" fontId="7" fillId="6" borderId="5" xfId="0" applyFont="1" applyFill="1" applyBorder="1" applyAlignment="1">
      <alignment horizontal="center" vertical="center" wrapText="1"/>
    </xf>
    <xf numFmtId="0" fontId="7" fillId="6" borderId="10" xfId="0" applyFont="1" applyFill="1" applyBorder="1" applyAlignment="1">
      <alignment horizontal="center" vertical="center" wrapText="1"/>
    </xf>
    <xf numFmtId="0" fontId="5" fillId="6" borderId="23" xfId="0" applyFont="1" applyFill="1" applyBorder="1" applyAlignment="1">
      <alignment horizontal="right" vertical="center"/>
    </xf>
    <xf numFmtId="0" fontId="5" fillId="6" borderId="5" xfId="0" applyFont="1" applyFill="1" applyBorder="1" applyAlignment="1">
      <alignment horizontal="right" vertical="center"/>
    </xf>
    <xf numFmtId="0" fontId="3" fillId="6" borderId="23" xfId="0" applyFont="1" applyFill="1" applyBorder="1" applyAlignment="1">
      <alignment horizontal="left" vertical="center"/>
    </xf>
    <xf numFmtId="0" fontId="3" fillId="6" borderId="5" xfId="0" applyFont="1" applyFill="1" applyBorder="1" applyAlignment="1">
      <alignment horizontal="left" vertical="center"/>
    </xf>
    <xf numFmtId="0" fontId="3" fillId="6" borderId="10" xfId="0" applyFont="1" applyFill="1" applyBorder="1" applyAlignment="1">
      <alignment horizontal="left" vertical="center"/>
    </xf>
    <xf numFmtId="0" fontId="5" fillId="6" borderId="10" xfId="0" applyFont="1" applyFill="1" applyBorder="1" applyAlignment="1">
      <alignment horizontal="right" vertical="center"/>
    </xf>
    <xf numFmtId="0" fontId="5" fillId="6" borderId="20" xfId="0" applyFont="1" applyFill="1" applyBorder="1" applyAlignment="1">
      <alignment horizontal="left"/>
    </xf>
    <xf numFmtId="0" fontId="5" fillId="6" borderId="0" xfId="0" applyFont="1" applyFill="1" applyAlignment="1">
      <alignment horizontal="left"/>
    </xf>
    <xf numFmtId="0" fontId="5" fillId="6" borderId="21" xfId="0" applyFont="1" applyFill="1" applyBorder="1" applyAlignment="1">
      <alignment horizontal="left"/>
    </xf>
    <xf numFmtId="0" fontId="5" fillId="6" borderId="11" xfId="0" applyFont="1" applyFill="1" applyBorder="1" applyAlignment="1">
      <alignment horizontal="center"/>
    </xf>
    <xf numFmtId="0" fontId="14" fillId="6" borderId="21" xfId="0" applyFont="1" applyFill="1" applyBorder="1" applyAlignment="1">
      <alignment horizontal="center" vertical="center"/>
    </xf>
    <xf numFmtId="0" fontId="7" fillId="6" borderId="21" xfId="0" applyFont="1" applyFill="1" applyBorder="1" applyAlignment="1">
      <alignment horizontal="center" vertical="center"/>
    </xf>
    <xf numFmtId="0" fontId="7" fillId="6" borderId="28" xfId="0" applyFont="1" applyFill="1" applyBorder="1" applyAlignment="1">
      <alignment horizontal="center" vertical="center"/>
    </xf>
    <xf numFmtId="49" fontId="15" fillId="6" borderId="12" xfId="0" applyNumberFormat="1" applyFont="1" applyFill="1" applyBorder="1" applyAlignment="1">
      <alignment horizontal="center" vertical="center"/>
    </xf>
    <xf numFmtId="49" fontId="15" fillId="6" borderId="11" xfId="0" applyNumberFormat="1" applyFont="1" applyFill="1" applyBorder="1" applyAlignment="1">
      <alignment horizontal="center" vertical="center"/>
    </xf>
    <xf numFmtId="49" fontId="5" fillId="6" borderId="12" xfId="0" applyNumberFormat="1" applyFont="1" applyFill="1" applyBorder="1" applyAlignment="1">
      <alignment horizontal="center" vertical="center"/>
    </xf>
    <xf numFmtId="0" fontId="0" fillId="6" borderId="12" xfId="0" applyFill="1" applyBorder="1" applyAlignment="1">
      <alignment horizontal="center" vertical="center"/>
    </xf>
    <xf numFmtId="0" fontId="0" fillId="6" borderId="11" xfId="0" applyFill="1" applyBorder="1" applyAlignment="1">
      <alignment horizontal="center" vertical="center"/>
    </xf>
    <xf numFmtId="0" fontId="5" fillId="6" borderId="37" xfId="0" applyFont="1" applyFill="1" applyBorder="1" applyAlignment="1">
      <alignment horizontal="center" vertical="center"/>
    </xf>
    <xf numFmtId="0" fontId="5" fillId="6" borderId="38" xfId="0" applyFont="1" applyFill="1" applyBorder="1" applyAlignment="1">
      <alignment horizontal="center" vertical="center"/>
    </xf>
    <xf numFmtId="0" fontId="5" fillId="6" borderId="20" xfId="0" applyFont="1" applyFill="1" applyBorder="1" applyAlignment="1">
      <alignment horizontal="center" vertical="center"/>
    </xf>
    <xf numFmtId="0" fontId="12" fillId="6" borderId="20" xfId="0" applyFont="1" applyFill="1" applyBorder="1" applyAlignment="1">
      <alignment horizontal="center"/>
    </xf>
    <xf numFmtId="0" fontId="12" fillId="6" borderId="0" xfId="0" applyFont="1" applyFill="1" applyAlignment="1">
      <alignment horizontal="center"/>
    </xf>
    <xf numFmtId="0" fontId="12" fillId="6" borderId="21" xfId="0" applyFont="1" applyFill="1" applyBorder="1" applyAlignment="1">
      <alignment horizontal="center"/>
    </xf>
    <xf numFmtId="0" fontId="4" fillId="6" borderId="39" xfId="0" applyFont="1" applyFill="1" applyBorder="1" applyAlignment="1">
      <alignment horizontal="center" wrapText="1"/>
    </xf>
    <xf numFmtId="0" fontId="4" fillId="6" borderId="40" xfId="0" applyFont="1" applyFill="1" applyBorder="1" applyAlignment="1">
      <alignment horizontal="center" wrapText="1"/>
    </xf>
    <xf numFmtId="0" fontId="4" fillId="6" borderId="41" xfId="0" applyFont="1" applyFill="1" applyBorder="1" applyAlignment="1">
      <alignment horizontal="center" wrapText="1"/>
    </xf>
  </cellXfs>
  <cellStyles count="81">
    <cellStyle name="cf1" xfId="38" xr:uid="{00000000-0005-0000-0000-000000000000}"/>
    <cellStyle name="Comma 2" xfId="24" xr:uid="{00000000-0005-0000-0000-000001000000}"/>
    <cellStyle name="Comma 2 2" xfId="70" xr:uid="{00000000-0005-0000-0000-000002000000}"/>
    <cellStyle name="Currency 2" xfId="25" xr:uid="{00000000-0005-0000-0000-000003000000}"/>
    <cellStyle name="Currency 2 2" xfId="71" xr:uid="{00000000-0005-0000-0000-000004000000}"/>
    <cellStyle name="Excel Built-in Normal 1" xfId="39" xr:uid="{00000000-0005-0000-0000-000005000000}"/>
    <cellStyle name="Heading 1 1" xfId="40" xr:uid="{00000000-0005-0000-0000-000006000000}"/>
    <cellStyle name="Heading1 1" xfId="41" xr:uid="{00000000-0005-0000-0000-000007000000}"/>
    <cellStyle name="Moeda" xfId="1" builtinId="4"/>
    <cellStyle name="Moeda 2" xfId="37" xr:uid="{00000000-0005-0000-0000-000009000000}"/>
    <cellStyle name="Moeda 2 2" xfId="80" xr:uid="{00000000-0005-0000-0000-00000A000000}"/>
    <cellStyle name="Normal" xfId="0" builtinId="0"/>
    <cellStyle name="Normal 10" xfId="26" xr:uid="{00000000-0005-0000-0000-00000C000000}"/>
    <cellStyle name="Normal 10 2" xfId="72" xr:uid="{00000000-0005-0000-0000-00000D000000}"/>
    <cellStyle name="Normal 2" xfId="2" xr:uid="{00000000-0005-0000-0000-00000E000000}"/>
    <cellStyle name="Normal 2 2" xfId="3" xr:uid="{00000000-0005-0000-0000-00000F000000}"/>
    <cellStyle name="Normal 2 2 2" xfId="43" xr:uid="{00000000-0005-0000-0000-000010000000}"/>
    <cellStyle name="Normal 2 3" xfId="42" xr:uid="{00000000-0005-0000-0000-000011000000}"/>
    <cellStyle name="Normal 3" xfId="4" xr:uid="{00000000-0005-0000-0000-000012000000}"/>
    <cellStyle name="Normal 3 2" xfId="44" xr:uid="{00000000-0005-0000-0000-000013000000}"/>
    <cellStyle name="Normal 3 3" xfId="55" xr:uid="{00000000-0005-0000-0000-000014000000}"/>
    <cellStyle name="Normal 3 4 2 4" xfId="5" xr:uid="{00000000-0005-0000-0000-000015000000}"/>
    <cellStyle name="Normal 3 4 2 4 2" xfId="45" xr:uid="{00000000-0005-0000-0000-000016000000}"/>
    <cellStyle name="Normal 3 4 2 4 3" xfId="56" xr:uid="{00000000-0005-0000-0000-000017000000}"/>
    <cellStyle name="Normal 4" xfId="22" xr:uid="{00000000-0005-0000-0000-000018000000}"/>
    <cellStyle name="Normal 4 2" xfId="68" xr:uid="{00000000-0005-0000-0000-000019000000}"/>
    <cellStyle name="Normal 5" xfId="36" xr:uid="{00000000-0005-0000-0000-00001A000000}"/>
    <cellStyle name="Normal 6" xfId="35" xr:uid="{00000000-0005-0000-0000-00001B000000}"/>
    <cellStyle name="Normal 6 2" xfId="79" xr:uid="{00000000-0005-0000-0000-00001C000000}"/>
    <cellStyle name="Normal 9" xfId="6" xr:uid="{00000000-0005-0000-0000-00001D000000}"/>
    <cellStyle name="Normal 9 2" xfId="57" xr:uid="{00000000-0005-0000-0000-00001E000000}"/>
    <cellStyle name="Nota 2" xfId="7" xr:uid="{00000000-0005-0000-0000-00001F000000}"/>
    <cellStyle name="Nota 3" xfId="8" xr:uid="{00000000-0005-0000-0000-000020000000}"/>
    <cellStyle name="Nota 4" xfId="9" xr:uid="{00000000-0005-0000-0000-000021000000}"/>
    <cellStyle name="Nota 4 2" xfId="58" xr:uid="{00000000-0005-0000-0000-000022000000}"/>
    <cellStyle name="Porcentagem" xfId="34" builtinId="5"/>
    <cellStyle name="Porcentagem 2" xfId="10" xr:uid="{00000000-0005-0000-0000-000024000000}"/>
    <cellStyle name="Porcentagem 2 2" xfId="46" xr:uid="{00000000-0005-0000-0000-000025000000}"/>
    <cellStyle name="Porcentagem 3" xfId="11" xr:uid="{00000000-0005-0000-0000-000026000000}"/>
    <cellStyle name="Porcentagem 3 2" xfId="47" xr:uid="{00000000-0005-0000-0000-000027000000}"/>
    <cellStyle name="Porcentagem 4" xfId="12" xr:uid="{00000000-0005-0000-0000-000028000000}"/>
    <cellStyle name="Porcentagem 4 2" xfId="59" xr:uid="{00000000-0005-0000-0000-000029000000}"/>
    <cellStyle name="Result 1" xfId="48" xr:uid="{00000000-0005-0000-0000-00002A000000}"/>
    <cellStyle name="Result2 1" xfId="49" xr:uid="{00000000-0005-0000-0000-00002B000000}"/>
    <cellStyle name="Separador de milhares 2" xfId="13" xr:uid="{00000000-0005-0000-0000-00002C000000}"/>
    <cellStyle name="Separador de milhares 2 2" xfId="27" xr:uid="{00000000-0005-0000-0000-00002D000000}"/>
    <cellStyle name="Separador de milhares 2 2 2" xfId="14" xr:uid="{00000000-0005-0000-0000-00002E000000}"/>
    <cellStyle name="Separador de milhares 2 2 2 2" xfId="61" xr:uid="{00000000-0005-0000-0000-00002F000000}"/>
    <cellStyle name="Separador de milhares 2 2 3" xfId="73" xr:uid="{00000000-0005-0000-0000-000030000000}"/>
    <cellStyle name="Separador de milhares 2 3" xfId="50" xr:uid="{00000000-0005-0000-0000-000031000000}"/>
    <cellStyle name="Separador de milhares 2 4" xfId="60" xr:uid="{00000000-0005-0000-0000-000032000000}"/>
    <cellStyle name="Separador de milhares 3" xfId="15" xr:uid="{00000000-0005-0000-0000-000033000000}"/>
    <cellStyle name="Separador de milhares 3 2" xfId="16" xr:uid="{00000000-0005-0000-0000-000034000000}"/>
    <cellStyle name="Separador de milhares 3 2 2" xfId="28" xr:uid="{00000000-0005-0000-0000-000035000000}"/>
    <cellStyle name="Separador de milhares 3 2 2 2" xfId="74" xr:uid="{00000000-0005-0000-0000-000036000000}"/>
    <cellStyle name="Separador de milhares 3 2 3" xfId="51" xr:uid="{00000000-0005-0000-0000-000037000000}"/>
    <cellStyle name="Separador de milhares 3 2 4" xfId="63" xr:uid="{00000000-0005-0000-0000-000038000000}"/>
    <cellStyle name="Separador de milhares 3 3" xfId="29" xr:uid="{00000000-0005-0000-0000-000039000000}"/>
    <cellStyle name="Separador de milhares 3 3 2" xfId="75" xr:uid="{00000000-0005-0000-0000-00003A000000}"/>
    <cellStyle name="Separador de milhares 3 4" xfId="62" xr:uid="{00000000-0005-0000-0000-00003B000000}"/>
    <cellStyle name="Separador de milhares 4" xfId="17" xr:uid="{00000000-0005-0000-0000-00003C000000}"/>
    <cellStyle name="Separador de milhares 4 2" xfId="18" xr:uid="{00000000-0005-0000-0000-00003D000000}"/>
    <cellStyle name="Separador de milhares 4 2 2" xfId="30" xr:uid="{00000000-0005-0000-0000-00003E000000}"/>
    <cellStyle name="Separador de milhares 4 2 2 2" xfId="76" xr:uid="{00000000-0005-0000-0000-00003F000000}"/>
    <cellStyle name="Separador de milhares 4 2 3" xfId="53" xr:uid="{00000000-0005-0000-0000-000040000000}"/>
    <cellStyle name="Separador de milhares 4 2 4" xfId="65" xr:uid="{00000000-0005-0000-0000-000041000000}"/>
    <cellStyle name="Separador de milhares 4 3" xfId="31" xr:uid="{00000000-0005-0000-0000-000042000000}"/>
    <cellStyle name="Separador de milhares 4 3 2" xfId="77" xr:uid="{00000000-0005-0000-0000-000043000000}"/>
    <cellStyle name="Separador de milhares 4 4" xfId="52" xr:uid="{00000000-0005-0000-0000-000044000000}"/>
    <cellStyle name="Separador de milhares 4 5" xfId="64" xr:uid="{00000000-0005-0000-0000-000045000000}"/>
    <cellStyle name="Título 5" xfId="32" xr:uid="{00000000-0005-0000-0000-000046000000}"/>
    <cellStyle name="Total" xfId="19" builtinId="25" customBuiltin="1"/>
    <cellStyle name="Vírgula 2" xfId="20" xr:uid="{00000000-0005-0000-0000-000048000000}"/>
    <cellStyle name="Vírgula 2 2" xfId="33" xr:uid="{00000000-0005-0000-0000-000049000000}"/>
    <cellStyle name="Vírgula 2 2 2" xfId="21" xr:uid="{00000000-0005-0000-0000-00004A000000}"/>
    <cellStyle name="Vírgula 2 2 2 2" xfId="67" xr:uid="{00000000-0005-0000-0000-00004B000000}"/>
    <cellStyle name="Vírgula 2 2 3" xfId="78" xr:uid="{00000000-0005-0000-0000-00004C000000}"/>
    <cellStyle name="Vírgula 2 3" xfId="54" xr:uid="{00000000-0005-0000-0000-00004D000000}"/>
    <cellStyle name="Vírgula 2 4" xfId="66" xr:uid="{00000000-0005-0000-0000-00004E000000}"/>
    <cellStyle name="Vírgula 3" xfId="23" xr:uid="{00000000-0005-0000-0000-00004F000000}"/>
    <cellStyle name="Vírgula 3 2" xfId="69" xr:uid="{00000000-0005-0000-0000-000050000000}"/>
  </cellStyles>
  <dxfs count="0"/>
  <tableStyles count="0" defaultTableStyle="TableStyleMedium9" defaultPivotStyle="PivotStyleLight16"/>
  <colors>
    <mruColors>
      <color rgb="FFFFFF99"/>
      <color rgb="FFFFFFCC"/>
      <color rgb="FFF9FFB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jpeg"/></Relationships>
</file>

<file path=xl/drawings/_rels/drawing3.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5.jpeg"/></Relationships>
</file>

<file path=xl/drawings/_rels/drawing4.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5.jpeg"/></Relationships>
</file>

<file path=xl/drawings/_rels/drawing5.xml.rels><?xml version="1.0" encoding="UTF-8" standalone="yes"?>
<Relationships xmlns="http://schemas.openxmlformats.org/package/2006/relationships"><Relationship Id="rId2" Type="http://schemas.openxmlformats.org/officeDocument/2006/relationships/image" Target="../media/image7.jpeg"/><Relationship Id="rId1"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xdr:twoCellAnchor editAs="oneCell">
    <xdr:from>
      <xdr:col>1</xdr:col>
      <xdr:colOff>123826</xdr:colOff>
      <xdr:row>1</xdr:row>
      <xdr:rowOff>57150</xdr:rowOff>
    </xdr:from>
    <xdr:to>
      <xdr:col>2</xdr:col>
      <xdr:colOff>420449</xdr:colOff>
      <xdr:row>7</xdr:row>
      <xdr:rowOff>19050</xdr:rowOff>
    </xdr:to>
    <xdr:pic>
      <xdr:nvPicPr>
        <xdr:cNvPr id="5" name="Imagem 4">
          <a:extLst>
            <a:ext uri="{FF2B5EF4-FFF2-40B4-BE49-F238E27FC236}">
              <a16:creationId xmlns:a16="http://schemas.microsoft.com/office/drawing/2014/main" id="{09610E0A-57B6-3A20-8DAF-64B93CD5CABD}"/>
            </a:ext>
          </a:extLst>
        </xdr:cNvPr>
        <xdr:cNvPicPr>
          <a:picLocks noChangeAspect="1"/>
        </xdr:cNvPicPr>
      </xdr:nvPicPr>
      <xdr:blipFill>
        <a:blip xmlns:r="http://schemas.openxmlformats.org/officeDocument/2006/relationships" r:embed="rId1"/>
        <a:stretch>
          <a:fillRect/>
        </a:stretch>
      </xdr:blipFill>
      <xdr:spPr>
        <a:xfrm>
          <a:off x="904876" y="209550"/>
          <a:ext cx="1163398" cy="1152525"/>
        </a:xfrm>
        <a:prstGeom prst="rect">
          <a:avLst/>
        </a:prstGeom>
      </xdr:spPr>
    </xdr:pic>
    <xdr:clientData/>
  </xdr:twoCellAnchor>
  <xdr:twoCellAnchor editAs="oneCell">
    <xdr:from>
      <xdr:col>2</xdr:col>
      <xdr:colOff>3857188</xdr:colOff>
      <xdr:row>2</xdr:row>
      <xdr:rowOff>95249</xdr:rowOff>
    </xdr:from>
    <xdr:to>
      <xdr:col>5</xdr:col>
      <xdr:colOff>18447</xdr:colOff>
      <xdr:row>4</xdr:row>
      <xdr:rowOff>314325</xdr:rowOff>
    </xdr:to>
    <xdr:pic>
      <xdr:nvPicPr>
        <xdr:cNvPr id="6" name="Imagem 5">
          <a:extLst>
            <a:ext uri="{FF2B5EF4-FFF2-40B4-BE49-F238E27FC236}">
              <a16:creationId xmlns:a16="http://schemas.microsoft.com/office/drawing/2014/main" id="{B70CA1E5-2A73-41C8-9968-DF0E4AEC28E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505013" y="447674"/>
          <a:ext cx="2725226" cy="55245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188915</xdr:colOff>
      <xdr:row>1</xdr:row>
      <xdr:rowOff>38100</xdr:rowOff>
    </xdr:from>
    <xdr:to>
      <xdr:col>1</xdr:col>
      <xdr:colOff>619125</xdr:colOff>
      <xdr:row>8</xdr:row>
      <xdr:rowOff>12758</xdr:rowOff>
    </xdr:to>
    <xdr:pic>
      <xdr:nvPicPr>
        <xdr:cNvPr id="3" name="Imagem 2">
          <a:extLst>
            <a:ext uri="{FF2B5EF4-FFF2-40B4-BE49-F238E27FC236}">
              <a16:creationId xmlns:a16="http://schemas.microsoft.com/office/drawing/2014/main" id="{477A9B30-678E-1BE3-B58A-462D9FBC46E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8915" y="183891"/>
          <a:ext cx="1304955" cy="1306214"/>
        </a:xfrm>
        <a:prstGeom prst="rect">
          <a:avLst/>
        </a:prstGeom>
      </xdr:spPr>
    </xdr:pic>
    <xdr:clientData/>
  </xdr:twoCellAnchor>
  <xdr:twoCellAnchor editAs="oneCell">
    <xdr:from>
      <xdr:col>5</xdr:col>
      <xdr:colOff>91418</xdr:colOff>
      <xdr:row>2</xdr:row>
      <xdr:rowOff>74864</xdr:rowOff>
    </xdr:from>
    <xdr:to>
      <xdr:col>8</xdr:col>
      <xdr:colOff>1028699</xdr:colOff>
      <xdr:row>5</xdr:row>
      <xdr:rowOff>19050</xdr:rowOff>
    </xdr:to>
    <xdr:pic>
      <xdr:nvPicPr>
        <xdr:cNvPr id="5" name="Imagem 4">
          <a:extLst>
            <a:ext uri="{FF2B5EF4-FFF2-40B4-BE49-F238E27FC236}">
              <a16:creationId xmlns:a16="http://schemas.microsoft.com/office/drawing/2014/main" id="{F09DC74C-4E24-7574-1150-0BDC626964D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463768" y="455864"/>
          <a:ext cx="3013731" cy="61093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99392</xdr:colOff>
      <xdr:row>1</xdr:row>
      <xdr:rowOff>66261</xdr:rowOff>
    </xdr:from>
    <xdr:to>
      <xdr:col>1</xdr:col>
      <xdr:colOff>289892</xdr:colOff>
      <xdr:row>5</xdr:row>
      <xdr:rowOff>102167</xdr:rowOff>
    </xdr:to>
    <xdr:pic>
      <xdr:nvPicPr>
        <xdr:cNvPr id="2" name="Imagem 1">
          <a:extLst>
            <a:ext uri="{FF2B5EF4-FFF2-40B4-BE49-F238E27FC236}">
              <a16:creationId xmlns:a16="http://schemas.microsoft.com/office/drawing/2014/main" id="{95BE5060-93F1-4016-A4DD-58E870A4455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392" y="215348"/>
          <a:ext cx="1035326" cy="1021536"/>
        </a:xfrm>
        <a:prstGeom prst="rect">
          <a:avLst/>
        </a:prstGeom>
      </xdr:spPr>
    </xdr:pic>
    <xdr:clientData/>
  </xdr:twoCellAnchor>
  <xdr:twoCellAnchor editAs="oneCell">
    <xdr:from>
      <xdr:col>6</xdr:col>
      <xdr:colOff>516407</xdr:colOff>
      <xdr:row>2</xdr:row>
      <xdr:rowOff>24848</xdr:rowOff>
    </xdr:from>
    <xdr:to>
      <xdr:col>9</xdr:col>
      <xdr:colOff>628340</xdr:colOff>
      <xdr:row>3</xdr:row>
      <xdr:rowOff>256761</xdr:rowOff>
    </xdr:to>
    <xdr:pic>
      <xdr:nvPicPr>
        <xdr:cNvPr id="3" name="Imagem 2">
          <a:extLst>
            <a:ext uri="{FF2B5EF4-FFF2-40B4-BE49-F238E27FC236}">
              <a16:creationId xmlns:a16="http://schemas.microsoft.com/office/drawing/2014/main" id="{599ED757-21AA-4DE6-B4A7-A65B98C2C6C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831646" y="430696"/>
          <a:ext cx="2124607" cy="43069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185118</xdr:colOff>
      <xdr:row>1</xdr:row>
      <xdr:rowOff>18636</xdr:rowOff>
    </xdr:from>
    <xdr:to>
      <xdr:col>1</xdr:col>
      <xdr:colOff>133350</xdr:colOff>
      <xdr:row>6</xdr:row>
      <xdr:rowOff>90334</xdr:rowOff>
    </xdr:to>
    <xdr:pic>
      <xdr:nvPicPr>
        <xdr:cNvPr id="2" name="Imagem 1">
          <a:extLst>
            <a:ext uri="{FF2B5EF4-FFF2-40B4-BE49-F238E27FC236}">
              <a16:creationId xmlns:a16="http://schemas.microsoft.com/office/drawing/2014/main" id="{9A0E674D-10A0-4DDC-B537-8A4AC254AB3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5118" y="180561"/>
          <a:ext cx="938832" cy="1281373"/>
        </a:xfrm>
        <a:prstGeom prst="rect">
          <a:avLst/>
        </a:prstGeom>
      </xdr:spPr>
    </xdr:pic>
    <xdr:clientData/>
  </xdr:twoCellAnchor>
  <xdr:twoCellAnchor editAs="oneCell">
    <xdr:from>
      <xdr:col>3</xdr:col>
      <xdr:colOff>297332</xdr:colOff>
      <xdr:row>2</xdr:row>
      <xdr:rowOff>24848</xdr:rowOff>
    </xdr:from>
    <xdr:to>
      <xdr:col>5</xdr:col>
      <xdr:colOff>637865</xdr:colOff>
      <xdr:row>4</xdr:row>
      <xdr:rowOff>132936</xdr:rowOff>
    </xdr:to>
    <xdr:pic>
      <xdr:nvPicPr>
        <xdr:cNvPr id="3" name="Imagem 2">
          <a:extLst>
            <a:ext uri="{FF2B5EF4-FFF2-40B4-BE49-F238E27FC236}">
              <a16:creationId xmlns:a16="http://schemas.microsoft.com/office/drawing/2014/main" id="{E478BB9F-79CA-47DF-8C27-769F5C3A932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336307" y="453473"/>
          <a:ext cx="2131233" cy="67006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104775</xdr:colOff>
      <xdr:row>0</xdr:row>
      <xdr:rowOff>76200</xdr:rowOff>
    </xdr:from>
    <xdr:to>
      <xdr:col>2</xdr:col>
      <xdr:colOff>173035</xdr:colOff>
      <xdr:row>6</xdr:row>
      <xdr:rowOff>146108</xdr:rowOff>
    </xdr:to>
    <xdr:pic>
      <xdr:nvPicPr>
        <xdr:cNvPr id="2" name="Imagem 1">
          <a:extLst>
            <a:ext uri="{FF2B5EF4-FFF2-40B4-BE49-F238E27FC236}">
              <a16:creationId xmlns:a16="http://schemas.microsoft.com/office/drawing/2014/main" id="{C906713F-29E7-41A1-80A0-433A0E6B1E0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4775" y="381000"/>
          <a:ext cx="1306510" cy="1289108"/>
        </a:xfrm>
        <a:prstGeom prst="rect">
          <a:avLst/>
        </a:prstGeom>
      </xdr:spPr>
    </xdr:pic>
    <xdr:clientData/>
  </xdr:twoCellAnchor>
  <xdr:twoCellAnchor editAs="oneCell">
    <xdr:from>
      <xdr:col>5</xdr:col>
      <xdr:colOff>238125</xdr:colOff>
      <xdr:row>1</xdr:row>
      <xdr:rowOff>47625</xdr:rowOff>
    </xdr:from>
    <xdr:to>
      <xdr:col>7</xdr:col>
      <xdr:colOff>1146831</xdr:colOff>
      <xdr:row>4</xdr:row>
      <xdr:rowOff>144211</xdr:rowOff>
    </xdr:to>
    <xdr:pic>
      <xdr:nvPicPr>
        <xdr:cNvPr id="3" name="Imagem 2">
          <a:extLst>
            <a:ext uri="{FF2B5EF4-FFF2-40B4-BE49-F238E27FC236}">
              <a16:creationId xmlns:a16="http://schemas.microsoft.com/office/drawing/2014/main" id="{C5AAF1DD-6D17-4C7A-A7C8-06E7F5963B0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028950" y="352425"/>
          <a:ext cx="2899431" cy="610936"/>
        </a:xfrm>
        <a:prstGeom prst="rect">
          <a:avLst/>
        </a:prstGeom>
      </xdr:spPr>
    </xdr:pic>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Planilha4">
    <tabColor rgb="FF00B0F0"/>
    <pageSetUpPr fitToPage="1"/>
  </sheetPr>
  <dimension ref="B1:IX69"/>
  <sheetViews>
    <sheetView tabSelected="1" view="pageBreakPreview" zoomScale="115" zoomScaleNormal="115" zoomScaleSheetLayoutView="115" workbookViewId="0">
      <selection activeCell="H11" sqref="H11"/>
    </sheetView>
  </sheetViews>
  <sheetFormatPr defaultColWidth="11.7109375" defaultRowHeight="11.25"/>
  <cols>
    <col min="1" max="1" width="2" style="2" customWidth="1"/>
    <col min="2" max="2" width="13" style="1" customWidth="1"/>
    <col min="3" max="3" width="60.140625" style="4" customWidth="1"/>
    <col min="4" max="4" width="8.42578125" style="4" customWidth="1"/>
    <col min="5" max="5" width="29.85546875" style="165" bestFit="1" customWidth="1"/>
    <col min="6" max="6" width="9.140625" style="270" customWidth="1"/>
    <col min="7" max="7" width="16.140625" style="11" customWidth="1"/>
    <col min="8" max="8" width="14.5703125" style="11" customWidth="1"/>
    <col min="9" max="9" width="15" style="2" customWidth="1"/>
    <col min="10" max="256" width="9.140625" style="2" customWidth="1"/>
    <col min="257" max="257" width="10.7109375" style="2" customWidth="1"/>
    <col min="258" max="16384" width="11.7109375" style="2"/>
  </cols>
  <sheetData>
    <row r="1" spans="2:258" ht="12" thickBot="1"/>
    <row r="2" spans="2:258" s="95" customFormat="1" ht="15.75">
      <c r="B2" s="123"/>
      <c r="C2" s="166"/>
      <c r="D2" s="166"/>
      <c r="E2" s="287"/>
      <c r="F2" s="271"/>
      <c r="G2" s="168"/>
      <c r="H2" s="167"/>
    </row>
    <row r="3" spans="2:258" s="95" customFormat="1" ht="18.75" customHeight="1">
      <c r="B3" s="181"/>
      <c r="C3" s="272" t="s">
        <v>57945</v>
      </c>
      <c r="D3" s="272"/>
      <c r="E3" s="276"/>
      <c r="F3" s="273"/>
      <c r="G3" s="167"/>
      <c r="H3" s="169"/>
    </row>
    <row r="4" spans="2:258" s="95" customFormat="1" ht="8.1" customHeight="1">
      <c r="B4" s="59"/>
      <c r="E4" s="277"/>
      <c r="F4" s="273"/>
      <c r="G4" s="167"/>
      <c r="H4" s="169"/>
    </row>
    <row r="5" spans="2:258" s="95" customFormat="1" ht="25.5" customHeight="1">
      <c r="B5" s="182"/>
      <c r="C5" s="65" t="str">
        <f>ORÇAMENTO!C5</f>
        <v>OBRA: PROJETO E CONSTRUÇÃO DA ENTRADA DE SERVIÇO 
DE ENERGIA ELÉTRICA EM MÉDIA TENSÃO</v>
      </c>
      <c r="D5" s="65"/>
      <c r="E5" s="51"/>
      <c r="F5" s="273"/>
      <c r="G5" s="167"/>
      <c r="H5" s="169"/>
    </row>
    <row r="6" spans="2:258" s="95" customFormat="1" ht="8.1" customHeight="1">
      <c r="B6" s="94"/>
      <c r="E6" s="278"/>
      <c r="F6" s="273"/>
      <c r="G6" s="167"/>
      <c r="H6" s="169"/>
    </row>
    <row r="7" spans="2:258" s="95" customFormat="1" ht="18.75" customHeight="1">
      <c r="B7" s="182"/>
      <c r="C7" s="65" t="str">
        <f>ORÇAMENTO!C7</f>
        <v>FORNECIMENTO E MONTAGEM</v>
      </c>
      <c r="D7" s="65"/>
      <c r="E7" s="51"/>
      <c r="F7" s="273"/>
      <c r="G7" s="167"/>
      <c r="H7" s="169"/>
    </row>
    <row r="8" spans="2:258" s="95" customFormat="1" ht="8.1" customHeight="1">
      <c r="B8" s="85"/>
      <c r="C8" s="274"/>
      <c r="D8" s="274"/>
      <c r="E8" s="279"/>
      <c r="F8" s="273"/>
      <c r="G8" s="167"/>
      <c r="H8" s="169"/>
    </row>
    <row r="9" spans="2:258" s="95" customFormat="1" ht="18" customHeight="1" thickBot="1">
      <c r="B9" s="288" t="str">
        <f>ORÇAMENTO!A9</f>
        <v xml:space="preserve"> BASE (I0): AGOSTO/2025-(SINAPI/EMOP/SCO)</v>
      </c>
      <c r="C9" s="280"/>
      <c r="D9" s="280"/>
      <c r="E9" s="281" t="str">
        <f>ORÇAMENTO!H9</f>
        <v>BDI - 0% (ONERADO)</v>
      </c>
      <c r="F9" s="273"/>
      <c r="G9" s="167"/>
      <c r="H9" s="169"/>
    </row>
    <row r="10" spans="2:258" s="6" customFormat="1" ht="21" customHeight="1" thickBot="1">
      <c r="B10" s="440" t="s">
        <v>65401</v>
      </c>
      <c r="C10" s="441"/>
      <c r="D10" s="441"/>
      <c r="E10" s="441"/>
      <c r="F10" s="442"/>
      <c r="G10" s="9"/>
      <c r="H10" s="9"/>
      <c r="I10" s="95"/>
      <c r="J10" s="95"/>
      <c r="K10" s="95"/>
      <c r="L10" s="95"/>
      <c r="M10" s="95"/>
      <c r="N10" s="95"/>
      <c r="O10" s="95"/>
      <c r="P10" s="95"/>
      <c r="Q10" s="95"/>
      <c r="R10" s="95"/>
      <c r="S10" s="95"/>
      <c r="T10" s="95"/>
      <c r="U10" s="95"/>
      <c r="V10" s="95"/>
      <c r="W10" s="95"/>
      <c r="X10" s="95"/>
      <c r="Y10" s="95"/>
      <c r="Z10" s="95"/>
      <c r="AA10" s="95"/>
      <c r="AB10" s="95"/>
      <c r="AC10" s="95"/>
      <c r="AD10" s="95"/>
      <c r="AE10" s="95"/>
      <c r="AF10" s="95"/>
      <c r="AG10" s="95"/>
      <c r="AH10" s="95"/>
      <c r="AI10" s="95"/>
      <c r="AJ10" s="95"/>
      <c r="AK10" s="95"/>
      <c r="AL10" s="95"/>
      <c r="AM10" s="95"/>
      <c r="AN10" s="95"/>
      <c r="AO10" s="95"/>
      <c r="AP10" s="95"/>
      <c r="AQ10" s="95"/>
      <c r="AR10" s="95"/>
      <c r="AS10" s="95"/>
      <c r="AT10" s="95"/>
      <c r="AU10" s="95"/>
      <c r="AV10" s="95"/>
      <c r="AW10" s="95"/>
      <c r="AX10" s="95"/>
      <c r="AY10" s="95"/>
      <c r="AZ10" s="95"/>
      <c r="BA10" s="95"/>
      <c r="BB10" s="95"/>
      <c r="BC10" s="95"/>
      <c r="BD10" s="95"/>
      <c r="BE10" s="95"/>
      <c r="BF10" s="95"/>
      <c r="BG10" s="95"/>
      <c r="BH10" s="95"/>
      <c r="BI10" s="95"/>
      <c r="BJ10" s="95"/>
      <c r="BK10" s="95"/>
      <c r="BL10" s="95"/>
      <c r="BM10" s="95"/>
      <c r="BN10" s="95"/>
      <c r="BO10" s="95"/>
      <c r="BP10" s="95"/>
      <c r="BQ10" s="95"/>
      <c r="BR10" s="95"/>
      <c r="BS10" s="95"/>
      <c r="BT10" s="95"/>
      <c r="BU10" s="95"/>
      <c r="BV10" s="95"/>
      <c r="BW10" s="95"/>
      <c r="BX10" s="95"/>
      <c r="BY10" s="95"/>
      <c r="BZ10" s="95"/>
      <c r="CA10" s="95"/>
      <c r="CB10" s="95"/>
      <c r="CC10" s="95"/>
      <c r="CD10" s="95"/>
      <c r="CE10" s="95"/>
      <c r="CF10" s="95"/>
      <c r="CG10" s="95"/>
      <c r="CH10" s="95"/>
      <c r="CI10" s="95"/>
      <c r="CJ10" s="95"/>
      <c r="CK10" s="95"/>
      <c r="CL10" s="95"/>
      <c r="CM10" s="95"/>
      <c r="CN10" s="95"/>
      <c r="CO10" s="95"/>
      <c r="CP10" s="95"/>
      <c r="CQ10" s="95"/>
      <c r="CR10" s="95"/>
      <c r="CS10" s="95"/>
      <c r="CT10" s="95"/>
      <c r="CU10" s="95"/>
      <c r="CV10" s="95"/>
      <c r="CW10" s="95"/>
      <c r="CX10" s="95"/>
      <c r="CY10" s="95"/>
      <c r="CZ10" s="95"/>
      <c r="DA10" s="95"/>
      <c r="DB10" s="95"/>
      <c r="DC10" s="95"/>
      <c r="DD10" s="95"/>
      <c r="DE10" s="95"/>
      <c r="DF10" s="95"/>
      <c r="DG10" s="95"/>
      <c r="DH10" s="95"/>
      <c r="DI10" s="95"/>
      <c r="DJ10" s="95"/>
      <c r="DK10" s="95"/>
      <c r="DL10" s="95"/>
      <c r="DM10" s="95"/>
      <c r="DN10" s="95"/>
      <c r="DO10" s="95"/>
      <c r="DP10" s="95"/>
      <c r="DQ10" s="95"/>
      <c r="DR10" s="95"/>
      <c r="DS10" s="95"/>
      <c r="DT10" s="95"/>
      <c r="DU10" s="95"/>
      <c r="DV10" s="95"/>
      <c r="DW10" s="95"/>
      <c r="DX10" s="95"/>
      <c r="DY10" s="95"/>
      <c r="DZ10" s="95"/>
      <c r="EA10" s="95"/>
      <c r="EB10" s="95"/>
      <c r="EC10" s="95"/>
      <c r="ED10" s="95"/>
      <c r="EE10" s="95"/>
      <c r="EF10" s="95"/>
      <c r="EG10" s="95"/>
      <c r="EH10" s="95"/>
      <c r="EI10" s="95"/>
      <c r="EJ10" s="95"/>
      <c r="EK10" s="95"/>
      <c r="EL10" s="95"/>
      <c r="EM10" s="95"/>
      <c r="EN10" s="95"/>
      <c r="EO10" s="95"/>
      <c r="EP10" s="95"/>
      <c r="EQ10" s="95"/>
      <c r="ER10" s="95"/>
      <c r="ES10" s="95"/>
      <c r="ET10" s="95"/>
      <c r="EU10" s="95"/>
      <c r="EV10" s="95"/>
      <c r="EW10" s="95"/>
      <c r="EX10" s="95"/>
      <c r="EY10" s="95"/>
      <c r="EZ10" s="95"/>
      <c r="FA10" s="95"/>
      <c r="FB10" s="95"/>
      <c r="FC10" s="95"/>
      <c r="FD10" s="95"/>
      <c r="FE10" s="95"/>
      <c r="FF10" s="95"/>
      <c r="FG10" s="95"/>
      <c r="FH10" s="95"/>
      <c r="FI10" s="95"/>
      <c r="FJ10" s="95"/>
      <c r="FK10" s="95"/>
      <c r="FL10" s="95"/>
      <c r="FM10" s="95"/>
      <c r="FN10" s="95"/>
      <c r="FO10" s="95"/>
      <c r="FP10" s="95"/>
      <c r="FQ10" s="95"/>
      <c r="FR10" s="95"/>
      <c r="FS10" s="95"/>
      <c r="FT10" s="95"/>
      <c r="FU10" s="95"/>
      <c r="FV10" s="95"/>
      <c r="FW10" s="95"/>
      <c r="FX10" s="95"/>
      <c r="FY10" s="95"/>
      <c r="FZ10" s="95"/>
      <c r="GA10" s="95"/>
      <c r="GB10" s="95"/>
      <c r="GC10" s="95"/>
      <c r="GD10" s="95"/>
      <c r="GE10" s="95"/>
      <c r="GF10" s="95"/>
      <c r="GG10" s="95"/>
      <c r="GH10" s="95"/>
      <c r="GI10" s="95"/>
      <c r="GJ10" s="95"/>
      <c r="GK10" s="95"/>
      <c r="GL10" s="95"/>
      <c r="GM10" s="95"/>
      <c r="GN10" s="95"/>
      <c r="GO10" s="95"/>
      <c r="GP10" s="95"/>
      <c r="GQ10" s="95"/>
      <c r="GR10" s="95"/>
      <c r="GS10" s="95"/>
      <c r="GT10" s="95"/>
      <c r="GU10" s="95"/>
      <c r="GV10" s="95"/>
      <c r="GW10" s="95"/>
      <c r="GX10" s="95"/>
      <c r="GY10" s="95"/>
      <c r="GZ10" s="95"/>
      <c r="HA10" s="95"/>
      <c r="HB10" s="95"/>
      <c r="HC10" s="95"/>
      <c r="HD10" s="95"/>
      <c r="HE10" s="95"/>
      <c r="HF10" s="95"/>
      <c r="HG10" s="95"/>
      <c r="HH10" s="95"/>
      <c r="HI10" s="95"/>
      <c r="HJ10" s="95"/>
      <c r="HK10" s="95"/>
      <c r="HL10" s="95"/>
      <c r="HM10" s="95"/>
      <c r="HN10" s="95"/>
      <c r="HO10" s="95"/>
      <c r="HP10" s="95"/>
      <c r="HQ10" s="95"/>
      <c r="HR10" s="95"/>
      <c r="HS10" s="95"/>
      <c r="HT10" s="95"/>
      <c r="HU10" s="95"/>
      <c r="HV10" s="95"/>
      <c r="HW10" s="95"/>
      <c r="HX10" s="95"/>
      <c r="HY10" s="95"/>
      <c r="HZ10" s="95"/>
      <c r="IA10" s="95"/>
      <c r="IB10" s="95"/>
      <c r="IC10" s="95"/>
      <c r="ID10" s="95"/>
      <c r="IE10" s="95"/>
      <c r="IF10" s="95"/>
      <c r="IG10" s="95"/>
      <c r="IH10" s="95"/>
      <c r="II10" s="95"/>
      <c r="IJ10" s="95"/>
      <c r="IK10" s="95"/>
      <c r="IL10" s="95"/>
      <c r="IM10" s="95"/>
      <c r="IN10" s="95"/>
      <c r="IO10" s="95"/>
      <c r="IP10" s="95"/>
      <c r="IQ10" s="95"/>
      <c r="IR10" s="95"/>
      <c r="IS10" s="95"/>
      <c r="IT10" s="95"/>
      <c r="IU10" s="95"/>
      <c r="IV10" s="95"/>
      <c r="IW10" s="95"/>
      <c r="IX10" s="95"/>
    </row>
    <row r="11" spans="2:258" s="7" customFormat="1" ht="15" customHeight="1">
      <c r="B11" s="446" t="s">
        <v>8</v>
      </c>
      <c r="C11" s="447" t="s">
        <v>10</v>
      </c>
      <c r="D11" s="436" t="s">
        <v>14</v>
      </c>
      <c r="E11" s="437"/>
      <c r="F11" s="443" t="s">
        <v>82</v>
      </c>
      <c r="G11" s="10"/>
      <c r="H11" s="10"/>
    </row>
    <row r="12" spans="2:258" s="6" customFormat="1" ht="14.25" customHeight="1">
      <c r="B12" s="446"/>
      <c r="C12" s="447"/>
      <c r="D12" s="438"/>
      <c r="E12" s="439"/>
      <c r="F12" s="443"/>
      <c r="G12" s="62"/>
      <c r="H12" s="38"/>
    </row>
    <row r="13" spans="2:258" s="6" customFormat="1" ht="28.5" customHeight="1">
      <c r="B13" s="395" t="s">
        <v>62253</v>
      </c>
      <c r="C13" s="396" t="str">
        <f>VLOOKUP(B13,ORÇAMENTO!A:I,2,0)</f>
        <v>PROJETOS
CATMAT/CATSER - Grupo: 833 - Serviço: 20.060</v>
      </c>
      <c r="D13" s="396">
        <v>37</v>
      </c>
      <c r="E13" s="397">
        <f>SUM(E14,E16,E18,E20)</f>
        <v>0</v>
      </c>
      <c r="F13" s="398" t="e">
        <f>E13/$E$64</f>
        <v>#DIV/0!</v>
      </c>
      <c r="G13" s="38"/>
      <c r="H13" s="38"/>
      <c r="I13" s="38"/>
    </row>
    <row r="14" spans="2:258" s="6" customFormat="1" ht="63.75">
      <c r="B14" s="432" t="s">
        <v>62254</v>
      </c>
      <c r="C14" s="215" t="str">
        <f>VLOOKUP(B14,ORÇAMENTO!A:I,4,0)</f>
        <v>PROJETO EXECUTIVO DE INSTALACAO ELETRICA PARA PREDIOS ESCOLARES E/OU ADMINISTRATIVOS ATE 500M2,INCLUSIVE PROJETO BASICO,APRESENTADO NOS PADROES DA CONTRATANTE,INCLUSIVE AS LEGALIZACOES PERTINENTES</v>
      </c>
      <c r="D14" s="215"/>
      <c r="E14" s="283">
        <f>VLOOKUP(B14,ORÇAMENTO!A:I,9,0)</f>
        <v>0</v>
      </c>
      <c r="F14" s="275"/>
      <c r="G14" s="38"/>
      <c r="H14" s="38"/>
      <c r="I14" s="38"/>
    </row>
    <row r="15" spans="2:258" s="6" customFormat="1" ht="12.75">
      <c r="B15" s="433"/>
      <c r="C15" s="215" t="s">
        <v>61939</v>
      </c>
      <c r="D15" s="215"/>
      <c r="E15" s="298">
        <v>2</v>
      </c>
      <c r="F15" s="275"/>
      <c r="G15" s="38"/>
      <c r="H15" s="38"/>
      <c r="I15" s="38"/>
    </row>
    <row r="16" spans="2:258" s="6" customFormat="1" ht="63.75">
      <c r="B16" s="432" t="s">
        <v>62255</v>
      </c>
      <c r="C16" s="39" t="str">
        <f>VLOOKUP(B16,ORÇAMENTO!A:I,4,0)</f>
        <v>PROJETO EXECUTIVO DE INSTALACAO ELETRICA PARA PREDIOS ESCOLARES E/OU ADMINISTRATIVOS DE 501 ATE 3.000M2,INCLUSIVE PROJETO BASICO,APRESENTADO NOS PADROES DA CONTRATANTE,INCLUSIVE AS LEGALIZACOES PERTINENTES</v>
      </c>
      <c r="D16" s="39"/>
      <c r="E16" s="282">
        <f>VLOOKUP(B16,ORÇAMENTO!A:I,9,0)</f>
        <v>0</v>
      </c>
      <c r="F16" s="275"/>
      <c r="G16" s="38"/>
      <c r="H16" s="38"/>
      <c r="I16" s="38"/>
    </row>
    <row r="17" spans="2:9" s="6" customFormat="1" ht="12.75">
      <c r="B17" s="433"/>
      <c r="C17" s="215" t="s">
        <v>61939</v>
      </c>
      <c r="D17" s="215"/>
      <c r="E17" s="298">
        <v>30</v>
      </c>
      <c r="F17" s="275"/>
      <c r="G17" s="38"/>
      <c r="H17" s="38"/>
      <c r="I17" s="38"/>
    </row>
    <row r="18" spans="2:9" s="6" customFormat="1" ht="63.75">
      <c r="B18" s="432" t="s">
        <v>62256</v>
      </c>
      <c r="C18" s="39" t="str">
        <f>VLOOKUP(B18,ORÇAMENTO!A:I,4,0)</f>
        <v>PROJETO EXECUTIVO DE INSTALACAO ELETRICA PARA PREDIOS ESCOLARES E/OU ADMINISTRATIVOS ACIMA DE 3.000M2,INCLUSIVE PROJETOBASICO,APRESENTADO NOS PADROES DA CONTRATANTE,INCLUSIVE AS LEGALIZACOES PERTINENTES</v>
      </c>
      <c r="D18" s="39"/>
      <c r="E18" s="282">
        <f>VLOOKUP(B18,ORÇAMENTO!A:I,9,0)</f>
        <v>0</v>
      </c>
      <c r="F18" s="285"/>
      <c r="G18" s="38"/>
      <c r="H18" s="38"/>
      <c r="I18" s="38"/>
    </row>
    <row r="19" spans="2:9" s="6" customFormat="1" ht="12.75">
      <c r="B19" s="433"/>
      <c r="C19" s="215" t="s">
        <v>61939</v>
      </c>
      <c r="D19" s="215"/>
      <c r="E19" s="298">
        <v>2</v>
      </c>
      <c r="F19" s="275"/>
      <c r="G19" s="38"/>
      <c r="H19" s="38"/>
      <c r="I19" s="38"/>
    </row>
    <row r="20" spans="2:9" s="6" customFormat="1" ht="51">
      <c r="B20" s="432" t="s">
        <v>65396</v>
      </c>
      <c r="C20" s="39" t="str">
        <f>VLOOKUP(B20,ORÇAMENTO!A:I,4,0)</f>
        <v>PROJETO EXECUTIVO DE INSTALACAO ELETRICA PARA PREDIOS HOSPITALARES,INCLUSIVE PROJETO BASICO,APRESENTADO NOS PADROES DA CONTRATANTE,INCLUSIVE AS LEGALIZACOES PERTINENTES</v>
      </c>
      <c r="D20" s="39"/>
      <c r="E20" s="282">
        <f>VLOOKUP(B20,ORÇAMENTO!A:I,9,0)</f>
        <v>0</v>
      </c>
      <c r="F20" s="285"/>
      <c r="G20" s="38"/>
      <c r="H20" s="38"/>
      <c r="I20" s="38"/>
    </row>
    <row r="21" spans="2:9" s="6" customFormat="1" ht="12.75">
      <c r="B21" s="433"/>
      <c r="C21" s="215" t="s">
        <v>65397</v>
      </c>
      <c r="D21" s="215"/>
      <c r="E21" s="298">
        <v>3</v>
      </c>
      <c r="F21" s="275"/>
      <c r="G21" s="38"/>
      <c r="H21" s="38"/>
      <c r="I21" s="38"/>
    </row>
    <row r="22" spans="2:9" s="6" customFormat="1" ht="12.75">
      <c r="B22" s="434"/>
      <c r="C22" s="435"/>
      <c r="D22" s="435"/>
      <c r="E22" s="435"/>
      <c r="F22" s="275"/>
      <c r="G22" s="38"/>
      <c r="H22" s="38"/>
      <c r="I22" s="38"/>
    </row>
    <row r="23" spans="2:9" s="6" customFormat="1" ht="29.25" customHeight="1">
      <c r="B23" s="289" t="s">
        <v>61935</v>
      </c>
      <c r="C23" s="430" t="str">
        <f>VLOOKUP(B23,ORÇAMENTO!A:I,2,0)</f>
        <v>ENTRADA DE ENERGIA ELÉTRICA 112,5 Kva
CATMAT/CATSER - Grupo: 546 - Serviço: 4.600</v>
      </c>
      <c r="D23" s="431"/>
      <c r="E23" s="284">
        <f>SUM(E25:E30)</f>
        <v>0</v>
      </c>
      <c r="F23" s="290" t="e">
        <f>E23/$E$64</f>
        <v>#DIV/0!</v>
      </c>
      <c r="G23" s="38"/>
      <c r="H23" s="38"/>
      <c r="I23" s="38"/>
    </row>
    <row r="24" spans="2:9" s="6" customFormat="1" ht="21" customHeight="1">
      <c r="B24" s="448" t="s">
        <v>59739</v>
      </c>
      <c r="C24" s="449"/>
      <c r="D24" s="394"/>
      <c r="E24" s="286">
        <f>ORÇAMENTO!I20</f>
        <v>8</v>
      </c>
      <c r="F24" s="291"/>
      <c r="G24" s="38"/>
      <c r="H24" s="38"/>
      <c r="I24" s="38"/>
    </row>
    <row r="25" spans="2:9" s="6" customFormat="1" ht="12.75">
      <c r="B25" s="151" t="s">
        <v>1</v>
      </c>
      <c r="C25" s="39" t="str">
        <f>VLOOKUP(B25,ORÇAMENTO!A:I,2,0)</f>
        <v>SERVIÇOS PRELIMINARES</v>
      </c>
      <c r="D25" s="39"/>
      <c r="E25" s="282">
        <f>VLOOKUP(B25,ORÇAMENTO!A:I,9,0)</f>
        <v>0</v>
      </c>
      <c r="F25" s="275"/>
      <c r="G25" s="38"/>
      <c r="H25" s="38"/>
      <c r="I25" s="38"/>
    </row>
    <row r="26" spans="2:9" s="6" customFormat="1" ht="12.75">
      <c r="B26" s="151" t="s">
        <v>24</v>
      </c>
      <c r="C26" s="39" t="str">
        <f>VLOOKUP(B26,ORÇAMENTO!A:I,2,0)</f>
        <v>INSTALAÇÃO</v>
      </c>
      <c r="D26" s="39"/>
      <c r="E26" s="282">
        <f>VLOOKUP(B26,ORÇAMENTO!A:I,9,0)</f>
        <v>0</v>
      </c>
      <c r="F26" s="275"/>
      <c r="G26" s="38"/>
      <c r="H26" s="38"/>
      <c r="I26" s="38"/>
    </row>
    <row r="27" spans="2:9" s="6" customFormat="1" ht="12.75">
      <c r="B27" s="151" t="s">
        <v>58</v>
      </c>
      <c r="C27" s="39" t="str">
        <f>VLOOKUP(B27,ORÇAMENTO!A:I,2,0)</f>
        <v>CONDUTORES E ACESSÓRIOS</v>
      </c>
      <c r="D27" s="39"/>
      <c r="E27" s="282">
        <f>VLOOKUP(B27,ORÇAMENTO!A:I,9,0)</f>
        <v>0</v>
      </c>
      <c r="F27" s="275"/>
      <c r="G27" s="38"/>
      <c r="H27" s="38"/>
      <c r="I27" s="38"/>
    </row>
    <row r="28" spans="2:9" s="6" customFormat="1" ht="12.75">
      <c r="B28" s="151" t="s">
        <v>64</v>
      </c>
      <c r="C28" s="39" t="str">
        <f>VLOOKUP(B28,ORÇAMENTO!A:I,2,0)</f>
        <v>MOVIMENTO DE TERRA</v>
      </c>
      <c r="D28" s="39"/>
      <c r="E28" s="282">
        <f>VLOOKUP(B28,ORÇAMENTO!A:I,9,0)</f>
        <v>0</v>
      </c>
      <c r="F28" s="275"/>
      <c r="G28" s="38"/>
      <c r="H28" s="38"/>
      <c r="I28" s="38"/>
    </row>
    <row r="29" spans="2:9" s="6" customFormat="1" ht="12.75">
      <c r="B29" s="151" t="s">
        <v>67</v>
      </c>
      <c r="C29" s="39" t="str">
        <f>VLOOKUP(B29,ORÇAMENTO!A:I,2,0)</f>
        <v>EQUIPAMENTO</v>
      </c>
      <c r="D29" s="39"/>
      <c r="E29" s="282">
        <f>VLOOKUP(B29,ORÇAMENTO!A:I,9,0)</f>
        <v>0</v>
      </c>
      <c r="F29" s="275"/>
      <c r="G29" s="38"/>
      <c r="H29" s="38"/>
      <c r="I29" s="38"/>
    </row>
    <row r="30" spans="2:9" s="6" customFormat="1" ht="12.75">
      <c r="B30" s="151" t="s">
        <v>68</v>
      </c>
      <c r="C30" s="39" t="str">
        <f>VLOOKUP(B30,ORÇAMENTO!A:I,2,0)</f>
        <v>CONCRETAGEM / ALVENARIA</v>
      </c>
      <c r="D30" s="39"/>
      <c r="E30" s="282">
        <f>VLOOKUP(B30,ORÇAMENTO!A:I,9,0)</f>
        <v>0</v>
      </c>
      <c r="F30" s="292"/>
      <c r="G30" s="38"/>
      <c r="H30" s="38"/>
      <c r="I30" s="38"/>
    </row>
    <row r="31" spans="2:9" s="6" customFormat="1" ht="12.75">
      <c r="B31" s="434"/>
      <c r="C31" s="435"/>
      <c r="D31" s="435"/>
      <c r="E31" s="435"/>
      <c r="F31" s="275"/>
      <c r="G31" s="38"/>
      <c r="H31" s="38"/>
      <c r="I31" s="38"/>
    </row>
    <row r="32" spans="2:9" s="6" customFormat="1" ht="26.25" customHeight="1">
      <c r="B32" s="289" t="s">
        <v>61936</v>
      </c>
      <c r="C32" s="430" t="str">
        <f>VLOOKUP(B32,ORÇAMENTO!A:I,2,0)</f>
        <v>ENTRADA DE ENERGIA ELÉTRICA 150 kVA
CATMAT/CATSER - Grupo: 546 - Serviço: 4.618</v>
      </c>
      <c r="D32" s="431"/>
      <c r="E32" s="284">
        <f>SUM(E34:E39)</f>
        <v>0</v>
      </c>
      <c r="F32" s="290" t="e">
        <f>E32/$E$64</f>
        <v>#DIV/0!</v>
      </c>
      <c r="G32" s="38"/>
      <c r="H32" s="38"/>
      <c r="I32" s="38"/>
    </row>
    <row r="33" spans="2:9" s="6" customFormat="1" ht="21" customHeight="1">
      <c r="B33" s="448" t="s">
        <v>59739</v>
      </c>
      <c r="C33" s="449"/>
      <c r="D33" s="394"/>
      <c r="E33" s="286">
        <f>ORÇAMENTO!I57</f>
        <v>16</v>
      </c>
      <c r="F33" s="291"/>
      <c r="G33" s="38"/>
      <c r="H33" s="38"/>
      <c r="I33" s="38"/>
    </row>
    <row r="34" spans="2:9" s="6" customFormat="1" ht="12.75">
      <c r="B34" s="151" t="s">
        <v>2</v>
      </c>
      <c r="C34" s="39" t="str">
        <f>VLOOKUP(B34,ORÇAMENTO!A:I,2,0)</f>
        <v>SERVIÇOS PRELIMINARES</v>
      </c>
      <c r="D34" s="39"/>
      <c r="E34" s="282">
        <f>VLOOKUP(B34,ORÇAMENTO!A:I,9,0)</f>
        <v>0</v>
      </c>
      <c r="F34" s="275"/>
      <c r="G34" s="38"/>
      <c r="H34" s="38"/>
      <c r="I34" s="38"/>
    </row>
    <row r="35" spans="2:9" s="6" customFormat="1" ht="12.75">
      <c r="B35" s="151" t="s">
        <v>6</v>
      </c>
      <c r="C35" s="39" t="str">
        <f>VLOOKUP(B35,ORÇAMENTO!A:I,2,0)</f>
        <v>INSTALAÇÃO</v>
      </c>
      <c r="D35" s="39"/>
      <c r="E35" s="282">
        <f>VLOOKUP(B35,ORÇAMENTO!A:I,9,0)</f>
        <v>0</v>
      </c>
      <c r="F35" s="275"/>
      <c r="G35" s="38"/>
      <c r="H35" s="38"/>
      <c r="I35" s="38"/>
    </row>
    <row r="36" spans="2:9" s="6" customFormat="1" ht="12.75">
      <c r="B36" s="151" t="s">
        <v>60</v>
      </c>
      <c r="C36" s="39" t="str">
        <f>VLOOKUP(B36,ORÇAMENTO!A:I,2,0)</f>
        <v>CONDUTORES E ACESSÓRIOS</v>
      </c>
      <c r="D36" s="39"/>
      <c r="E36" s="282">
        <f>VLOOKUP(B36,ORÇAMENTO!A:I,9,0)</f>
        <v>0</v>
      </c>
      <c r="F36" s="275"/>
      <c r="G36" s="38"/>
      <c r="H36" s="38"/>
      <c r="I36" s="38"/>
    </row>
    <row r="37" spans="2:9" s="6" customFormat="1" ht="12.75">
      <c r="B37" s="151" t="s">
        <v>61</v>
      </c>
      <c r="C37" s="39" t="str">
        <f>VLOOKUP(B37,ORÇAMENTO!A:I,2,0)</f>
        <v>MOVIMENTO DE TERRA</v>
      </c>
      <c r="D37" s="39"/>
      <c r="E37" s="282">
        <f>VLOOKUP(B37,ORÇAMENTO!A:I,9,0)</f>
        <v>0</v>
      </c>
      <c r="F37" s="275"/>
      <c r="G37" s="38"/>
      <c r="H37" s="38"/>
      <c r="I37" s="38"/>
    </row>
    <row r="38" spans="2:9" s="6" customFormat="1" ht="12.75">
      <c r="B38" s="151" t="s">
        <v>70</v>
      </c>
      <c r="C38" s="39" t="str">
        <f>VLOOKUP(B38,ORÇAMENTO!A:I,2,0)</f>
        <v>EQUIPAMENTO</v>
      </c>
      <c r="D38" s="39"/>
      <c r="E38" s="282">
        <f>VLOOKUP(B38,ORÇAMENTO!A:I,9,0)</f>
        <v>0</v>
      </c>
      <c r="F38" s="275"/>
      <c r="G38" s="38"/>
      <c r="H38" s="38"/>
      <c r="I38" s="38"/>
    </row>
    <row r="39" spans="2:9" s="6" customFormat="1" ht="12.75">
      <c r="B39" s="151" t="s">
        <v>74</v>
      </c>
      <c r="C39" s="39" t="str">
        <f>VLOOKUP(B39,ORÇAMENTO!A:I,2,0)</f>
        <v>CONCRETAGEM / ALVENARIA</v>
      </c>
      <c r="D39" s="39"/>
      <c r="E39" s="282">
        <f>VLOOKUP(B39,ORÇAMENTO!A:I,9,0)</f>
        <v>0</v>
      </c>
      <c r="F39" s="285"/>
      <c r="G39" s="38"/>
      <c r="H39" s="38"/>
      <c r="I39" s="38"/>
    </row>
    <row r="40" spans="2:9" s="6" customFormat="1" ht="12.75">
      <c r="B40" s="434"/>
      <c r="C40" s="435"/>
      <c r="D40" s="435"/>
      <c r="E40" s="435"/>
      <c r="F40" s="275"/>
      <c r="G40" s="38"/>
      <c r="H40" s="38"/>
      <c r="I40" s="38"/>
    </row>
    <row r="41" spans="2:9" s="6" customFormat="1" ht="26.25" customHeight="1">
      <c r="B41" s="289" t="s">
        <v>61937</v>
      </c>
      <c r="C41" s="430" t="str">
        <f>VLOOKUP(B41,ORÇAMENTO!A:I,2,0)</f>
        <v>ENTRADA DE ENERGIA ELÉTRICA 225 kVA
CATMAT/CATSER - Grupo: 546 - Serviço: 4.618</v>
      </c>
      <c r="D41" s="431"/>
      <c r="E41" s="284">
        <f>SUM(E43:E48)</f>
        <v>0</v>
      </c>
      <c r="F41" s="290" t="e">
        <f>E41/$E$64</f>
        <v>#DIV/0!</v>
      </c>
      <c r="G41" s="38"/>
      <c r="H41" s="38"/>
      <c r="I41" s="38"/>
    </row>
    <row r="42" spans="2:9" s="6" customFormat="1" ht="21" customHeight="1">
      <c r="B42" s="448" t="s">
        <v>59739</v>
      </c>
      <c r="C42" s="449"/>
      <c r="D42" s="394"/>
      <c r="E42" s="286">
        <f>ORÇAMENTO!I94</f>
        <v>11</v>
      </c>
      <c r="F42" s="291"/>
      <c r="G42" s="38"/>
      <c r="H42" s="38"/>
      <c r="I42" s="38"/>
    </row>
    <row r="43" spans="2:9" s="6" customFormat="1" ht="12.75">
      <c r="B43" s="151" t="s">
        <v>19</v>
      </c>
      <c r="C43" s="39" t="str">
        <f>VLOOKUP(B43,ORÇAMENTO!A:I,2,0)</f>
        <v>SERVIÇOS PRELIMINARES</v>
      </c>
      <c r="D43" s="39"/>
      <c r="E43" s="282">
        <f>VLOOKUP(B43,ORÇAMENTO!A:I,9,0)</f>
        <v>0</v>
      </c>
      <c r="F43" s="275"/>
      <c r="G43" s="38"/>
      <c r="H43" s="38"/>
      <c r="I43" s="38"/>
    </row>
    <row r="44" spans="2:9" s="6" customFormat="1" ht="12.75">
      <c r="B44" s="151" t="s">
        <v>57</v>
      </c>
      <c r="C44" s="39" t="str">
        <f>VLOOKUP(B44,ORÇAMENTO!A:I,2,0)</f>
        <v>INSTALAÇÃO</v>
      </c>
      <c r="D44" s="39"/>
      <c r="E44" s="282">
        <f>VLOOKUP(B44,ORÇAMENTO!A:I,9,0)</f>
        <v>0</v>
      </c>
      <c r="F44" s="275"/>
      <c r="G44" s="38"/>
      <c r="H44" s="38"/>
      <c r="I44" s="38"/>
    </row>
    <row r="45" spans="2:9" s="6" customFormat="1" ht="12.75">
      <c r="B45" s="151" t="s">
        <v>65</v>
      </c>
      <c r="C45" s="39" t="str">
        <f>VLOOKUP(B45,ORÇAMENTO!A:I,2,0)</f>
        <v>CONDUTORES E ACESSÓRIOS</v>
      </c>
      <c r="D45" s="39"/>
      <c r="E45" s="282">
        <f>VLOOKUP(B45,ORÇAMENTO!A:I,9,0)</f>
        <v>0</v>
      </c>
      <c r="F45" s="275"/>
      <c r="G45" s="38"/>
      <c r="H45" s="38"/>
      <c r="I45" s="38"/>
    </row>
    <row r="46" spans="2:9" s="6" customFormat="1" ht="12.75">
      <c r="B46" s="151" t="s">
        <v>66</v>
      </c>
      <c r="C46" s="39" t="str">
        <f>VLOOKUP(B46,ORÇAMENTO!A:I,2,0)</f>
        <v>MOVIMENTO DE TERRA</v>
      </c>
      <c r="D46" s="39"/>
      <c r="E46" s="282">
        <f>VLOOKUP(B46,ORÇAMENTO!A:I,9,0)</f>
        <v>0</v>
      </c>
      <c r="F46" s="275"/>
      <c r="G46" s="38"/>
      <c r="H46" s="38"/>
      <c r="I46" s="38"/>
    </row>
    <row r="47" spans="2:9" s="6" customFormat="1" ht="12.75">
      <c r="B47" s="151" t="s">
        <v>75</v>
      </c>
      <c r="C47" s="39" t="str">
        <f>VLOOKUP(B47,ORÇAMENTO!A:I,2,0)</f>
        <v>EQUIPAMENTO</v>
      </c>
      <c r="D47" s="39"/>
      <c r="E47" s="282">
        <f>VLOOKUP(B47,ORÇAMENTO!A:I,9,0)</f>
        <v>0</v>
      </c>
      <c r="F47" s="275"/>
      <c r="G47" s="38"/>
      <c r="H47" s="38"/>
      <c r="I47" s="38"/>
    </row>
    <row r="48" spans="2:9" s="6" customFormat="1" ht="12.75">
      <c r="B48" s="151" t="s">
        <v>76</v>
      </c>
      <c r="C48" s="39" t="str">
        <f>VLOOKUP(B48,ORÇAMENTO!A:I,2,0)</f>
        <v>CONCRETAGEM / ALVENARIA</v>
      </c>
      <c r="D48" s="39"/>
      <c r="E48" s="282">
        <f>VLOOKUP(B48,ORÇAMENTO!A:I,9,0)</f>
        <v>0</v>
      </c>
      <c r="F48" s="285"/>
      <c r="G48" s="38"/>
      <c r="H48" s="38"/>
      <c r="I48" s="38"/>
    </row>
    <row r="49" spans="2:258" s="6" customFormat="1" ht="12.75">
      <c r="B49" s="434"/>
      <c r="C49" s="435"/>
      <c r="D49" s="435"/>
      <c r="E49" s="435"/>
      <c r="F49" s="275"/>
      <c r="G49" s="38"/>
      <c r="H49" s="38"/>
      <c r="I49" s="38"/>
    </row>
    <row r="50" spans="2:258" s="6" customFormat="1" ht="24" customHeight="1">
      <c r="B50" s="289" t="s">
        <v>61938</v>
      </c>
      <c r="C50" s="430" t="str">
        <f>VLOOKUP(B50,ORÇAMENTO!A:I,2,0)</f>
        <v>ENTRADA DE ENERGIA ELÉTRICA 300 kVA
CATMAT/CATSER - Grupo: 546 - Serviço: 4.626</v>
      </c>
      <c r="D50" s="431"/>
      <c r="E50" s="284">
        <f>SUM(E52:E57)</f>
        <v>0</v>
      </c>
      <c r="F50" s="290" t="e">
        <f>E50/$E$64</f>
        <v>#DIV/0!</v>
      </c>
      <c r="G50" s="38"/>
      <c r="H50" s="38"/>
      <c r="I50" s="38"/>
    </row>
    <row r="51" spans="2:258" s="6" customFormat="1" ht="21" customHeight="1">
      <c r="B51" s="448" t="s">
        <v>59739</v>
      </c>
      <c r="C51" s="449"/>
      <c r="D51" s="394"/>
      <c r="E51" s="286">
        <f>ORÇAMENTO!I131</f>
        <v>2</v>
      </c>
      <c r="F51" s="291"/>
      <c r="G51" s="38"/>
      <c r="H51" s="38"/>
      <c r="I51" s="38"/>
    </row>
    <row r="52" spans="2:258" s="6" customFormat="1" ht="12.75">
      <c r="B52" s="151" t="s">
        <v>16</v>
      </c>
      <c r="C52" s="39" t="str">
        <f>VLOOKUP(B52,ORÇAMENTO!A:I,2,0)</f>
        <v>SERVIÇOS PRELIMINARES</v>
      </c>
      <c r="D52" s="39"/>
      <c r="E52" s="282">
        <f>VLOOKUP(B52,ORÇAMENTO!A:I,9,0)</f>
        <v>0</v>
      </c>
      <c r="F52" s="275"/>
      <c r="G52" s="38"/>
      <c r="H52" s="38"/>
      <c r="I52" s="38"/>
    </row>
    <row r="53" spans="2:258" s="6" customFormat="1" ht="12.75">
      <c r="B53" s="151" t="s">
        <v>17</v>
      </c>
      <c r="C53" s="39" t="str">
        <f>VLOOKUP(B53,ORÇAMENTO!A:I,2,0)</f>
        <v>INSTALAÇÃO</v>
      </c>
      <c r="D53" s="39"/>
      <c r="E53" s="282">
        <f>VLOOKUP(B53,ORÇAMENTO!A:I,9,0)</f>
        <v>0</v>
      </c>
      <c r="F53" s="275"/>
      <c r="G53" s="38"/>
      <c r="H53" s="38"/>
      <c r="I53" s="38"/>
    </row>
    <row r="54" spans="2:258" s="6" customFormat="1" ht="12.75">
      <c r="B54" s="151" t="s">
        <v>77</v>
      </c>
      <c r="C54" s="39" t="str">
        <f>VLOOKUP(B54,ORÇAMENTO!A:I,2,0)</f>
        <v>CONDUTORES E ACESSÓRIOS</v>
      </c>
      <c r="D54" s="39"/>
      <c r="E54" s="282">
        <f>VLOOKUP(B54,ORÇAMENTO!A:I,9,0)</f>
        <v>0</v>
      </c>
      <c r="F54" s="275"/>
      <c r="G54" s="38"/>
      <c r="H54" s="38"/>
      <c r="I54" s="38"/>
    </row>
    <row r="55" spans="2:258" s="6" customFormat="1" ht="12.75">
      <c r="B55" s="151" t="s">
        <v>78</v>
      </c>
      <c r="C55" s="39" t="str">
        <f>VLOOKUP(B55,ORÇAMENTO!A:I,2,0)</f>
        <v>MOVIMENTO DE TERRA</v>
      </c>
      <c r="D55" s="39"/>
      <c r="E55" s="282">
        <f>VLOOKUP(B55,ORÇAMENTO!A:I,9,0)</f>
        <v>0</v>
      </c>
      <c r="F55" s="275"/>
      <c r="G55" s="38"/>
      <c r="H55" s="38"/>
      <c r="I55" s="38"/>
    </row>
    <row r="56" spans="2:258" s="6" customFormat="1" ht="12.75">
      <c r="B56" s="151" t="s">
        <v>57965</v>
      </c>
      <c r="C56" s="39" t="str">
        <f>VLOOKUP(B56,ORÇAMENTO!A:I,2,0)</f>
        <v>EQUIPAMENTO</v>
      </c>
      <c r="D56" s="39"/>
      <c r="E56" s="282">
        <f>VLOOKUP(B56,ORÇAMENTO!A:I,9,0)</f>
        <v>0</v>
      </c>
      <c r="F56" s="275"/>
      <c r="G56" s="38"/>
      <c r="H56" s="38"/>
      <c r="I56" s="38"/>
    </row>
    <row r="57" spans="2:258" s="6" customFormat="1" ht="12.75">
      <c r="B57" s="151" t="s">
        <v>9030</v>
      </c>
      <c r="C57" s="39" t="str">
        <f>VLOOKUP(B57,ORÇAMENTO!A:I,2,0)</f>
        <v>CONCRETAGEM / ALVENARIA</v>
      </c>
      <c r="D57" s="39"/>
      <c r="E57" s="282">
        <f>VLOOKUP(B57,ORÇAMENTO!A:I,9,0)</f>
        <v>0</v>
      </c>
      <c r="F57" s="285"/>
      <c r="G57" s="38"/>
      <c r="H57" s="38"/>
      <c r="I57" s="38"/>
    </row>
    <row r="58" spans="2:258" s="6" customFormat="1" ht="12.75">
      <c r="B58" s="434"/>
      <c r="C58" s="435"/>
      <c r="D58" s="435"/>
      <c r="E58" s="435"/>
      <c r="F58" s="275"/>
      <c r="G58" s="38"/>
      <c r="H58" s="38"/>
      <c r="I58" s="38"/>
    </row>
    <row r="59" spans="2:258" s="6" customFormat="1" ht="21" customHeight="1">
      <c r="B59" s="289" t="s">
        <v>62276</v>
      </c>
      <c r="C59" s="430" t="str">
        <f>VLOOKUP(B59,ORÇAMENTO!A:I,2,0)</f>
        <v>ADMINISTRAÇÃO LOCAL DA OBRA</v>
      </c>
      <c r="D59" s="431"/>
      <c r="E59" s="284">
        <f>SUM(E60:E61)</f>
        <v>0</v>
      </c>
      <c r="F59" s="290" t="e">
        <f>E59/$E$64</f>
        <v>#DIV/0!</v>
      </c>
      <c r="G59" s="38"/>
      <c r="H59" s="38"/>
      <c r="I59" s="38"/>
    </row>
    <row r="60" spans="2:258" s="6" customFormat="1" ht="12.75">
      <c r="B60" s="151" t="s">
        <v>62277</v>
      </c>
      <c r="C60" s="39" t="str">
        <f>VLOOKUP(B60,ORÇAMENTO!A:I,4,0)</f>
        <v>ENCARREGADO GERAL COM ENCARGOS COMPLEMENTARES</v>
      </c>
      <c r="D60" s="39"/>
      <c r="E60" s="282">
        <f>VLOOKUP(B60,ORÇAMENTO!A:I,9,0)</f>
        <v>0</v>
      </c>
      <c r="F60" s="275"/>
      <c r="G60" s="38"/>
      <c r="H60" s="38"/>
      <c r="I60" s="38"/>
    </row>
    <row r="61" spans="2:258" s="6" customFormat="1" ht="25.5">
      <c r="B61" s="151" t="s">
        <v>62278</v>
      </c>
      <c r="C61" s="39" t="str">
        <f>VLOOKUP(B61,ORÇAMENTO!A:I,4,0)</f>
        <v>Engenheiro ou Arquiteto Pleno - com função de supervisão de obras</v>
      </c>
      <c r="D61" s="39"/>
      <c r="E61" s="282">
        <f>VLOOKUP(B61,ORÇAMENTO!A:I,9,0)</f>
        <v>0</v>
      </c>
      <c r="F61" s="285"/>
      <c r="G61" s="38"/>
      <c r="H61" s="38"/>
      <c r="I61" s="38"/>
    </row>
    <row r="62" spans="2:258" s="6" customFormat="1" ht="21" customHeight="1">
      <c r="B62" s="448" t="s">
        <v>65400</v>
      </c>
      <c r="C62" s="449"/>
      <c r="D62" s="394"/>
      <c r="E62" s="286">
        <f>SUM(E33,E42,E51,E24)</f>
        <v>37</v>
      </c>
      <c r="F62" s="291"/>
      <c r="G62" s="38"/>
      <c r="H62" s="38"/>
      <c r="I62" s="38"/>
    </row>
    <row r="63" spans="2:258" s="6" customFormat="1" ht="13.5" thickBot="1">
      <c r="B63" s="450"/>
      <c r="C63" s="451"/>
      <c r="D63" s="451"/>
      <c r="E63" s="451"/>
      <c r="F63" s="293"/>
      <c r="G63" s="38"/>
      <c r="H63" s="38"/>
      <c r="I63" s="38"/>
    </row>
    <row r="64" spans="2:258" ht="28.5" customHeight="1" thickBot="1">
      <c r="B64" s="444" t="s">
        <v>7</v>
      </c>
      <c r="C64" s="445"/>
      <c r="D64" s="393"/>
      <c r="E64" s="294">
        <f>SUM(E13,E23,E32,E41,E50,E59)</f>
        <v>0</v>
      </c>
      <c r="F64" s="295"/>
      <c r="G64" s="38"/>
      <c r="H64" s="380"/>
      <c r="I64" s="6"/>
      <c r="J64" s="6"/>
      <c r="K64" s="6"/>
      <c r="L64" s="6"/>
      <c r="M64" s="6"/>
      <c r="N64" s="6"/>
      <c r="O64" s="6"/>
      <c r="P64" s="6"/>
      <c r="Q64" s="6"/>
      <c r="R64" s="6"/>
      <c r="S64" s="6"/>
      <c r="T64" s="6"/>
      <c r="U64" s="6"/>
      <c r="V64" s="6"/>
      <c r="W64" s="6"/>
      <c r="X64" s="6"/>
      <c r="Y64" s="6"/>
      <c r="Z64" s="6"/>
      <c r="AA64" s="6"/>
      <c r="AB64" s="6"/>
      <c r="AC64" s="6"/>
      <c r="AD64" s="6"/>
      <c r="AE64" s="6"/>
      <c r="AF64" s="6"/>
      <c r="AG64" s="6"/>
      <c r="AH64" s="6"/>
      <c r="AI64" s="6"/>
      <c r="AJ64" s="6"/>
      <c r="AK64" s="6"/>
      <c r="AL64" s="6"/>
      <c r="AM64" s="6"/>
      <c r="AN64" s="6"/>
      <c r="AO64" s="6"/>
      <c r="AP64" s="6"/>
      <c r="AQ64" s="6"/>
      <c r="AR64" s="6"/>
      <c r="AS64" s="6"/>
      <c r="AT64" s="6"/>
      <c r="AU64" s="6"/>
      <c r="AV64" s="6"/>
      <c r="AW64" s="6"/>
      <c r="AX64" s="6"/>
      <c r="AY64" s="6"/>
      <c r="AZ64" s="6"/>
      <c r="BA64" s="6"/>
      <c r="BB64" s="6"/>
      <c r="BC64" s="6"/>
      <c r="BD64" s="6"/>
      <c r="BE64" s="6"/>
      <c r="BF64" s="6"/>
      <c r="BG64" s="6"/>
      <c r="BH64" s="6"/>
      <c r="BI64" s="6"/>
      <c r="BJ64" s="6"/>
      <c r="BK64" s="6"/>
      <c r="BL64" s="6"/>
      <c r="BM64" s="6"/>
      <c r="BN64" s="6"/>
      <c r="BO64" s="6"/>
      <c r="BP64" s="6"/>
      <c r="BQ64" s="6"/>
      <c r="BR64" s="6"/>
      <c r="BS64" s="6"/>
      <c r="BT64" s="6"/>
      <c r="BU64" s="6"/>
      <c r="BV64" s="6"/>
      <c r="BW64" s="6"/>
      <c r="BX64" s="6"/>
      <c r="BY64" s="6"/>
      <c r="BZ64" s="6"/>
      <c r="CA64" s="6"/>
      <c r="CB64" s="6"/>
      <c r="CC64" s="6"/>
      <c r="CD64" s="6"/>
      <c r="CE64" s="6"/>
      <c r="CF64" s="6"/>
      <c r="CG64" s="6"/>
      <c r="CH64" s="6"/>
      <c r="CI64" s="6"/>
      <c r="CJ64" s="6"/>
      <c r="CK64" s="6"/>
      <c r="CL64" s="6"/>
      <c r="CM64" s="6"/>
      <c r="CN64" s="6"/>
      <c r="CO64" s="6"/>
      <c r="CP64" s="6"/>
      <c r="CQ64" s="6"/>
      <c r="CR64" s="6"/>
      <c r="CS64" s="6"/>
      <c r="CT64" s="6"/>
      <c r="CU64" s="6"/>
      <c r="CV64" s="6"/>
      <c r="CW64" s="6"/>
      <c r="CX64" s="6"/>
      <c r="CY64" s="6"/>
      <c r="CZ64" s="6"/>
      <c r="DA64" s="6"/>
      <c r="DB64" s="6"/>
      <c r="DC64" s="6"/>
      <c r="DD64" s="6"/>
      <c r="DE64" s="6"/>
      <c r="DF64" s="6"/>
      <c r="DG64" s="6"/>
      <c r="DH64" s="6"/>
      <c r="DI64" s="6"/>
      <c r="DJ64" s="6"/>
      <c r="DK64" s="6"/>
      <c r="DL64" s="6"/>
      <c r="DM64" s="6"/>
      <c r="DN64" s="6"/>
      <c r="DO64" s="6"/>
      <c r="DP64" s="6"/>
      <c r="DQ64" s="6"/>
      <c r="DR64" s="6"/>
      <c r="DS64" s="6"/>
      <c r="DT64" s="6"/>
      <c r="DU64" s="6"/>
      <c r="DV64" s="6"/>
      <c r="DW64" s="6"/>
      <c r="DX64" s="6"/>
      <c r="DY64" s="6"/>
      <c r="DZ64" s="6"/>
      <c r="EA64" s="6"/>
      <c r="EB64" s="6"/>
      <c r="EC64" s="6"/>
      <c r="ED64" s="6"/>
      <c r="EE64" s="6"/>
      <c r="EF64" s="6"/>
      <c r="EG64" s="6"/>
      <c r="EH64" s="6"/>
      <c r="EI64" s="6"/>
      <c r="EJ64" s="6"/>
      <c r="EK64" s="6"/>
      <c r="EL64" s="6"/>
      <c r="EM64" s="6"/>
      <c r="EN64" s="6"/>
      <c r="EO64" s="6"/>
      <c r="EP64" s="6"/>
      <c r="EQ64" s="6"/>
      <c r="ER64" s="6"/>
      <c r="ES64" s="6"/>
      <c r="ET64" s="6"/>
      <c r="EU64" s="6"/>
      <c r="EV64" s="6"/>
      <c r="EW64" s="6"/>
      <c r="EX64" s="6"/>
      <c r="EY64" s="6"/>
      <c r="EZ64" s="6"/>
      <c r="FA64" s="6"/>
      <c r="FB64" s="6"/>
      <c r="FC64" s="6"/>
      <c r="FD64" s="6"/>
      <c r="FE64" s="6"/>
      <c r="FF64" s="6"/>
      <c r="FG64" s="6"/>
      <c r="FH64" s="6"/>
      <c r="FI64" s="6"/>
      <c r="FJ64" s="6"/>
      <c r="FK64" s="6"/>
      <c r="FL64" s="6"/>
      <c r="FM64" s="6"/>
      <c r="FN64" s="6"/>
      <c r="FO64" s="6"/>
      <c r="FP64" s="6"/>
      <c r="FQ64" s="6"/>
      <c r="FR64" s="6"/>
      <c r="FS64" s="6"/>
      <c r="FT64" s="6"/>
      <c r="FU64" s="6"/>
      <c r="FV64" s="6"/>
      <c r="FW64" s="6"/>
      <c r="FX64" s="6"/>
      <c r="FY64" s="6"/>
      <c r="FZ64" s="6"/>
      <c r="GA64" s="6"/>
      <c r="GB64" s="6"/>
      <c r="GC64" s="6"/>
      <c r="GD64" s="6"/>
      <c r="GE64" s="6"/>
      <c r="GF64" s="6"/>
      <c r="GG64" s="6"/>
      <c r="GH64" s="6"/>
      <c r="GI64" s="6"/>
      <c r="GJ64" s="6"/>
      <c r="GK64" s="6"/>
      <c r="GL64" s="6"/>
      <c r="GM64" s="6"/>
      <c r="GN64" s="6"/>
      <c r="GO64" s="6"/>
      <c r="GP64" s="6"/>
      <c r="GQ64" s="6"/>
      <c r="GR64" s="6"/>
      <c r="GS64" s="6"/>
      <c r="GT64" s="6"/>
      <c r="GU64" s="6"/>
      <c r="GV64" s="6"/>
      <c r="GW64" s="6"/>
      <c r="GX64" s="6"/>
      <c r="GY64" s="6"/>
      <c r="GZ64" s="6"/>
      <c r="HA64" s="6"/>
      <c r="HB64" s="6"/>
      <c r="HC64" s="6"/>
      <c r="HD64" s="6"/>
      <c r="HE64" s="6"/>
      <c r="HF64" s="6"/>
      <c r="HG64" s="6"/>
      <c r="HH64" s="6"/>
      <c r="HI64" s="6"/>
      <c r="HJ64" s="6"/>
      <c r="HK64" s="6"/>
      <c r="HL64" s="6"/>
      <c r="HM64" s="6"/>
      <c r="HN64" s="6"/>
      <c r="HO64" s="6"/>
      <c r="HP64" s="6"/>
      <c r="HQ64" s="6"/>
      <c r="HR64" s="6"/>
      <c r="HS64" s="6"/>
      <c r="HT64" s="6"/>
      <c r="HU64" s="6"/>
      <c r="HV64" s="6"/>
      <c r="HW64" s="6"/>
      <c r="HX64" s="6"/>
      <c r="HY64" s="6"/>
      <c r="HZ64" s="6"/>
      <c r="IA64" s="6"/>
      <c r="IB64" s="6"/>
      <c r="IC64" s="6"/>
      <c r="ID64" s="6"/>
      <c r="IE64" s="6"/>
      <c r="IF64" s="6"/>
      <c r="IG64" s="6"/>
      <c r="IH64" s="6"/>
      <c r="II64" s="6"/>
      <c r="IJ64" s="6"/>
      <c r="IK64" s="6"/>
      <c r="IL64" s="6"/>
      <c r="IM64" s="6"/>
      <c r="IN64" s="6"/>
      <c r="IO64" s="6"/>
      <c r="IP64" s="6"/>
      <c r="IQ64" s="6"/>
      <c r="IR64" s="6"/>
      <c r="IS64" s="6"/>
      <c r="IT64" s="6"/>
      <c r="IU64" s="6"/>
      <c r="IV64" s="6"/>
      <c r="IW64" s="6"/>
      <c r="IX64" s="6"/>
    </row>
    <row r="69" spans="5:5">
      <c r="E69" s="299"/>
    </row>
  </sheetData>
  <mergeCells count="26">
    <mergeCell ref="D11:E12"/>
    <mergeCell ref="B10:F10"/>
    <mergeCell ref="F11:F12"/>
    <mergeCell ref="B64:C64"/>
    <mergeCell ref="B58:E58"/>
    <mergeCell ref="B31:E31"/>
    <mergeCell ref="B40:E40"/>
    <mergeCell ref="B11:B12"/>
    <mergeCell ref="C11:C12"/>
    <mergeCell ref="B49:E49"/>
    <mergeCell ref="B24:C24"/>
    <mergeCell ref="B33:C33"/>
    <mergeCell ref="B51:C51"/>
    <mergeCell ref="B42:C42"/>
    <mergeCell ref="B62:C62"/>
    <mergeCell ref="B63:E63"/>
    <mergeCell ref="B20:B21"/>
    <mergeCell ref="B14:B15"/>
    <mergeCell ref="B16:B17"/>
    <mergeCell ref="B18:B19"/>
    <mergeCell ref="B22:E22"/>
    <mergeCell ref="C32:D32"/>
    <mergeCell ref="C23:D23"/>
    <mergeCell ref="C41:D41"/>
    <mergeCell ref="C50:D50"/>
    <mergeCell ref="C59:D59"/>
  </mergeCells>
  <phoneticPr fontId="48" type="noConversion"/>
  <printOptions horizontalCentered="1"/>
  <pageMargins left="0.70866141732283472" right="0.70866141732283472" top="0.74803149606299213" bottom="0.74803149606299213" header="0.31496062992125984" footer="0.31496062992125984"/>
  <pageSetup paperSize="9" scale="63"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Planilha1">
    <tabColor rgb="FF00B0F0"/>
    <pageSetUpPr fitToPage="1"/>
  </sheetPr>
  <dimension ref="A1:AML186"/>
  <sheetViews>
    <sheetView showGridLines="0" tabSelected="1" view="pageBreakPreview" topLeftCell="A117" zoomScale="98" zoomScaleSheetLayoutView="98" workbookViewId="0">
      <selection activeCell="H11" sqref="H11"/>
    </sheetView>
  </sheetViews>
  <sheetFormatPr defaultRowHeight="11.25"/>
  <cols>
    <col min="1" max="1" width="13.140625" style="1" customWidth="1"/>
    <col min="2" max="2" width="13.42578125" style="5" customWidth="1"/>
    <col min="3" max="3" width="14" style="3" bestFit="1" customWidth="1"/>
    <col min="4" max="4" width="61.28515625" style="4" customWidth="1"/>
    <col min="5" max="5" width="8.7109375" style="5" customWidth="1"/>
    <col min="6" max="6" width="10.28515625" style="52" customWidth="1"/>
    <col min="7" max="7" width="10.42578125" style="331" bestFit="1" customWidth="1"/>
    <col min="8" max="8" width="10.42578125" style="332" bestFit="1" customWidth="1"/>
    <col min="9" max="9" width="20.28515625" style="365" bestFit="1" customWidth="1"/>
    <col min="10" max="10" width="11" style="238" customWidth="1"/>
    <col min="11" max="11" width="8.28515625" style="52" customWidth="1"/>
    <col min="12" max="12" width="10" style="52" customWidth="1"/>
    <col min="13" max="13" width="11.7109375" style="6" customWidth="1"/>
    <col min="14" max="14" width="15.28515625" style="6" bestFit="1" customWidth="1"/>
    <col min="15" max="15" width="9.140625" style="6"/>
    <col min="16" max="16" width="9.85546875" style="6" bestFit="1" customWidth="1"/>
    <col min="17" max="29" width="9.140625" style="6"/>
    <col min="30" max="16384" width="9.140625" style="2"/>
  </cols>
  <sheetData>
    <row r="1" spans="1:29" ht="12" thickBot="1"/>
    <row r="2" spans="1:29" s="15" customFormat="1" ht="18" customHeight="1">
      <c r="A2" s="66"/>
      <c r="B2" s="67"/>
      <c r="C2" s="67"/>
      <c r="D2" s="67"/>
      <c r="E2" s="470"/>
      <c r="F2" s="470"/>
      <c r="G2" s="99"/>
      <c r="H2" s="92"/>
      <c r="I2" s="366"/>
      <c r="J2" s="347"/>
      <c r="K2" s="319"/>
      <c r="L2" s="319"/>
      <c r="N2" s="320"/>
    </row>
    <row r="3" spans="1:29" s="15" customFormat="1" ht="18" customHeight="1">
      <c r="A3" s="183"/>
      <c r="B3" s="305"/>
      <c r="C3" s="483" t="s">
        <v>57945</v>
      </c>
      <c r="D3" s="483"/>
      <c r="E3" s="305"/>
      <c r="F3" s="305"/>
      <c r="G3" s="305"/>
      <c r="H3" s="305"/>
      <c r="I3" s="367"/>
      <c r="J3" s="348"/>
      <c r="K3" s="321"/>
      <c r="L3" s="321"/>
      <c r="N3" s="33"/>
    </row>
    <row r="4" spans="1:29" s="15" customFormat="1" ht="8.1" customHeight="1">
      <c r="A4" s="84"/>
      <c r="D4" s="323"/>
      <c r="E4" s="322"/>
      <c r="F4" s="324"/>
      <c r="G4" s="317"/>
      <c r="H4" s="318"/>
      <c r="I4" s="368"/>
      <c r="J4" s="349"/>
      <c r="K4" s="319"/>
      <c r="M4" s="325"/>
      <c r="N4" s="33"/>
    </row>
    <row r="5" spans="1:29" s="15" customFormat="1" ht="27" customHeight="1">
      <c r="A5" s="184"/>
      <c r="B5" s="210"/>
      <c r="C5" s="484" t="s">
        <v>57979</v>
      </c>
      <c r="D5" s="485"/>
      <c r="E5" s="210"/>
      <c r="F5" s="210"/>
      <c r="G5" s="210"/>
      <c r="H5" s="210"/>
      <c r="I5" s="369"/>
      <c r="J5" s="350"/>
      <c r="K5" s="322"/>
      <c r="M5" s="325"/>
    </row>
    <row r="6" spans="1:29" s="15" customFormat="1" ht="8.1" customHeight="1">
      <c r="A6" s="84"/>
      <c r="D6" s="323"/>
      <c r="E6" s="322"/>
      <c r="F6" s="324"/>
      <c r="G6" s="317"/>
      <c r="H6" s="318"/>
      <c r="I6" s="368"/>
      <c r="J6" s="349"/>
      <c r="K6" s="319"/>
      <c r="M6" s="325"/>
    </row>
    <row r="7" spans="1:29" s="328" customFormat="1" ht="18" customHeight="1">
      <c r="A7" s="186"/>
      <c r="B7" s="210"/>
      <c r="C7" s="485" t="s">
        <v>57969</v>
      </c>
      <c r="D7" s="485"/>
      <c r="E7" s="210"/>
      <c r="F7" s="210"/>
      <c r="G7" s="210"/>
      <c r="H7" s="210"/>
      <c r="I7" s="369"/>
      <c r="J7" s="351"/>
      <c r="K7" s="326"/>
      <c r="L7" s="90"/>
      <c r="M7" s="327"/>
    </row>
    <row r="8" spans="1:29" s="15" customFormat="1" ht="7.5" customHeight="1">
      <c r="A8" s="84"/>
      <c r="D8" s="323"/>
      <c r="E8" s="322"/>
      <c r="F8" s="324"/>
      <c r="G8" s="481"/>
      <c r="H8" s="481"/>
      <c r="I8" s="481"/>
      <c r="J8" s="349"/>
      <c r="K8" s="319"/>
      <c r="M8" s="325"/>
    </row>
    <row r="9" spans="1:29" s="15" customFormat="1" ht="15.75" thickBot="1">
      <c r="A9" s="301" t="s">
        <v>65395</v>
      </c>
      <c r="D9" s="302"/>
      <c r="E9" s="302"/>
      <c r="F9" s="303"/>
      <c r="G9" s="303"/>
      <c r="H9" s="482" t="str">
        <f>"BDI - "&amp;'COMPOSIÇÃO DO BDI'!H44*100&amp;"% (ONERADO)"</f>
        <v>BDI - 0% (ONERADO)</v>
      </c>
      <c r="I9" s="482"/>
      <c r="J9" s="382">
        <f>1+'COMPOSIÇÃO DO BDI'!H44</f>
        <v>1</v>
      </c>
      <c r="K9" s="329"/>
      <c r="L9" s="330"/>
      <c r="M9" s="319"/>
    </row>
    <row r="10" spans="1:29" s="15" customFormat="1" ht="16.5" thickBot="1">
      <c r="A10" s="471" t="s">
        <v>65402</v>
      </c>
      <c r="B10" s="472"/>
      <c r="C10" s="472"/>
      <c r="D10" s="472"/>
      <c r="E10" s="472"/>
      <c r="F10" s="472"/>
      <c r="G10" s="472"/>
      <c r="H10" s="472"/>
      <c r="I10" s="472"/>
      <c r="J10" s="343"/>
      <c r="K10" s="304"/>
      <c r="M10" s="305"/>
    </row>
    <row r="11" spans="1:29" s="314" customFormat="1">
      <c r="A11" s="473" t="s">
        <v>8</v>
      </c>
      <c r="B11" s="475" t="s">
        <v>9</v>
      </c>
      <c r="C11" s="475" t="s">
        <v>57944</v>
      </c>
      <c r="D11" s="475" t="s">
        <v>10</v>
      </c>
      <c r="E11" s="477" t="s">
        <v>5</v>
      </c>
      <c r="F11" s="479" t="s">
        <v>11</v>
      </c>
      <c r="G11" s="214" t="s">
        <v>13</v>
      </c>
      <c r="H11" s="486" t="s">
        <v>12</v>
      </c>
      <c r="I11" s="486"/>
      <c r="J11" s="452" t="s">
        <v>82</v>
      </c>
      <c r="K11" s="237"/>
      <c r="L11" s="237"/>
      <c r="M11" s="7"/>
      <c r="O11" s="7"/>
      <c r="P11" s="7"/>
      <c r="Q11" s="7"/>
      <c r="R11" s="7"/>
      <c r="S11" s="7"/>
      <c r="T11" s="7"/>
      <c r="U11" s="7"/>
      <c r="V11" s="7"/>
      <c r="W11" s="7"/>
      <c r="X11" s="7"/>
      <c r="Y11" s="7"/>
      <c r="Z11" s="7"/>
      <c r="AA11" s="7"/>
      <c r="AB11" s="7"/>
      <c r="AC11" s="7"/>
    </row>
    <row r="12" spans="1:29" ht="12" thickBot="1">
      <c r="A12" s="474"/>
      <c r="B12" s="476"/>
      <c r="C12" s="476"/>
      <c r="D12" s="476"/>
      <c r="E12" s="478"/>
      <c r="F12" s="480"/>
      <c r="G12" s="216" t="s">
        <v>31</v>
      </c>
      <c r="H12" s="217" t="s">
        <v>32</v>
      </c>
      <c r="I12" s="370" t="s">
        <v>14</v>
      </c>
      <c r="J12" s="453"/>
      <c r="K12" s="237"/>
      <c r="L12" s="237"/>
    </row>
    <row r="13" spans="1:29" ht="28.5" customHeight="1" thickBot="1">
      <c r="A13" s="297" t="s">
        <v>62253</v>
      </c>
      <c r="B13" s="456" t="s">
        <v>62843</v>
      </c>
      <c r="C13" s="456"/>
      <c r="D13" s="456"/>
      <c r="E13" s="456"/>
      <c r="F13" s="456"/>
      <c r="G13" s="456"/>
      <c r="H13" s="456"/>
      <c r="I13" s="363"/>
      <c r="J13" s="219"/>
      <c r="K13" s="315"/>
      <c r="L13" s="315"/>
      <c r="M13" s="316"/>
    </row>
    <row r="14" spans="1:29" s="6" customFormat="1" ht="33.75">
      <c r="A14" s="306" t="s">
        <v>62254</v>
      </c>
      <c r="B14" s="307" t="s">
        <v>1625</v>
      </c>
      <c r="C14" s="308" t="str">
        <f>VLOOKUP(B14,CUSTO!A:E,5,0)</f>
        <v>EMOP-O</v>
      </c>
      <c r="D14" s="309" t="str">
        <f>VLOOKUP(B14,CUSTO!A:J,2,0)</f>
        <v>PROJETO EXECUTIVO DE INSTALACAO ELETRICA PARA PREDIOS ESCOLARES E/OU ADMINISTRATIVOS ATE 500M2,INCLUSIVE PROJETO BASICO,APRESENTADO NOS PADROES DA CONTRATANTE,INCLUSIVE AS LEGALIZACOES PERTINENTES</v>
      </c>
      <c r="E14" s="310" t="str">
        <f>VLOOKUP(B14,CUSTO!A:J,3,0)</f>
        <v>M2</v>
      </c>
      <c r="F14" s="311">
        <f>VLOOKUP(A14,'MEMÓRIA CÁLCULO'!A:J,10,0)</f>
        <v>657.32</v>
      </c>
      <c r="G14" s="312">
        <f>VLOOKUP(B14,CUSTO!A:J,4,0)</f>
        <v>21</v>
      </c>
      <c r="H14" s="313"/>
      <c r="I14" s="371"/>
      <c r="J14" s="352"/>
      <c r="K14" s="83"/>
      <c r="L14" s="35"/>
      <c r="M14" s="63"/>
      <c r="N14" s="333"/>
    </row>
    <row r="15" spans="1:29" s="6" customFormat="1" ht="45">
      <c r="A15" s="306" t="s">
        <v>62255</v>
      </c>
      <c r="B15" s="162" t="s">
        <v>1626</v>
      </c>
      <c r="C15" s="144" t="str">
        <f>VLOOKUP(B15,CUSTO!A:J,5,0)</f>
        <v>EMOP-O</v>
      </c>
      <c r="D15" s="58" t="str">
        <f>VLOOKUP(B15,CUSTO!A:J,2,0)</f>
        <v>PROJETO EXECUTIVO DE INSTALACAO ELETRICA PARA PREDIOS ESCOLARES E/OU ADMINISTRATIVOS DE 501 ATE 3.000M2,INCLUSIVE PROJETO BASICO,APRESENTADO NOS PADROES DA CONTRATANTE,INCLUSIVE AS LEGALIZACOES PERTINENTES</v>
      </c>
      <c r="E15" s="14" t="str">
        <f>VLOOKUP(B15,CUSTO!A:J,3,0)</f>
        <v>M2</v>
      </c>
      <c r="F15" s="13">
        <f>VLOOKUP(A15,'MEMÓRIA CÁLCULO'!A:J,10,0)</f>
        <v>43822.009999999995</v>
      </c>
      <c r="G15" s="300">
        <f>VLOOKUP(B15,CUSTO!A:J,4,0)</f>
        <v>17.54</v>
      </c>
      <c r="H15" s="93"/>
      <c r="I15" s="372"/>
      <c r="J15" s="353"/>
      <c r="K15" s="64"/>
      <c r="L15" s="35"/>
      <c r="M15" s="333"/>
      <c r="N15" s="333"/>
    </row>
    <row r="16" spans="1:29" s="6" customFormat="1" ht="45">
      <c r="A16" s="306" t="s">
        <v>62256</v>
      </c>
      <c r="B16" s="162" t="s">
        <v>1627</v>
      </c>
      <c r="C16" s="144" t="str">
        <f>VLOOKUP(B16,CUSTO!A:J,5,0)</f>
        <v>EMOP-O</v>
      </c>
      <c r="D16" s="58" t="str">
        <f>VLOOKUP(B16,CUSTO!A:J,2,0)</f>
        <v>PROJETO EXECUTIVO DE INSTALACAO ELETRICA PARA PREDIOS ESCOLARES E/OU ADMINISTRATIVOS ACIMA DE 3.000M2,INCLUSIVE PROJETOBASICO,APRESENTADO NOS PADROES DA CONTRATANTE,INCLUSIVE AS LEGALIZACOES PERTINENTES</v>
      </c>
      <c r="E16" s="14" t="str">
        <f>VLOOKUP(B16,CUSTO!A:J,3,0)</f>
        <v>M2</v>
      </c>
      <c r="F16" s="13">
        <f>VLOOKUP(A16,'MEMÓRIA CÁLCULO'!A:J,10,0)</f>
        <v>10000</v>
      </c>
      <c r="G16" s="300">
        <f>VLOOKUP(B16,CUSTO!A:J,4,0)</f>
        <v>10.46</v>
      </c>
      <c r="H16" s="93"/>
      <c r="I16" s="372"/>
      <c r="J16" s="353"/>
      <c r="K16" s="64"/>
      <c r="L16" s="35"/>
      <c r="M16" s="333"/>
      <c r="N16" s="333"/>
    </row>
    <row r="17" spans="1:30" s="6" customFormat="1" ht="33.75">
      <c r="A17" s="306" t="s">
        <v>65396</v>
      </c>
      <c r="B17" s="162" t="s">
        <v>1630</v>
      </c>
      <c r="C17" s="144" t="str">
        <f>VLOOKUP(B17,CUSTO!A:J,5,0)</f>
        <v>EMOP-O</v>
      </c>
      <c r="D17" s="58" t="str">
        <f>VLOOKUP(B17,CUSTO!A:J,2,0)</f>
        <v>PROJETO EXECUTIVO DE INSTALACAO ELETRICA PARA PREDIOS HOSPITALARES,INCLUSIVE PROJETO BASICO,APRESENTADO NOS PADROES DA CONTRATANTE,INCLUSIVE AS LEGALIZACOES PERTINENTES</v>
      </c>
      <c r="E17" s="14" t="str">
        <f>VLOOKUP(B17,CUSTO!A:J,3,0)</f>
        <v>M2</v>
      </c>
      <c r="F17" s="13">
        <f>VLOOKUP(A17,'MEMÓRIA CÁLCULO'!A:J,10,0)</f>
        <v>4830.99</v>
      </c>
      <c r="G17" s="300">
        <f>VLOOKUP(B17,CUSTO!A:J,4,0)</f>
        <v>42</v>
      </c>
      <c r="H17" s="93"/>
      <c r="I17" s="372"/>
      <c r="J17" s="353"/>
      <c r="K17" s="64"/>
      <c r="L17" s="35"/>
      <c r="M17" s="333"/>
      <c r="N17" s="333"/>
    </row>
    <row r="18" spans="1:30" s="16" customFormat="1" ht="21" customHeight="1">
      <c r="A18" s="457" t="str">
        <f>"TOTAL - "&amp;A13</f>
        <v>TOTAL - PR</v>
      </c>
      <c r="B18" s="458"/>
      <c r="C18" s="458"/>
      <c r="D18" s="458"/>
      <c r="E18" s="458"/>
      <c r="F18" s="458"/>
      <c r="G18" s="458"/>
      <c r="H18" s="458"/>
      <c r="I18" s="373">
        <f>SUM(I14:I17)</f>
        <v>0</v>
      </c>
      <c r="J18" s="354" t="e">
        <f>I18/$I$174</f>
        <v>#DIV/0!</v>
      </c>
      <c r="K18" s="50"/>
      <c r="L18" s="35"/>
      <c r="M18" s="34"/>
      <c r="N18" s="15"/>
      <c r="O18" s="15"/>
      <c r="P18" s="15"/>
      <c r="Q18" s="15"/>
      <c r="R18" s="15"/>
      <c r="S18" s="15"/>
      <c r="T18" s="15"/>
      <c r="U18" s="15"/>
      <c r="V18" s="15"/>
      <c r="W18" s="15"/>
      <c r="X18" s="15"/>
      <c r="Y18" s="15"/>
      <c r="Z18" s="15"/>
      <c r="AA18" s="15"/>
      <c r="AB18" s="15"/>
      <c r="AC18" s="15"/>
      <c r="AD18" s="15"/>
    </row>
    <row r="19" spans="1:30" s="6" customFormat="1" ht="9.75" customHeight="1" thickBot="1">
      <c r="A19" s="454"/>
      <c r="B19" s="455"/>
      <c r="C19" s="455"/>
      <c r="D19" s="455"/>
      <c r="E19" s="455"/>
      <c r="F19" s="455"/>
      <c r="G19" s="170"/>
      <c r="H19" s="171"/>
      <c r="I19" s="172"/>
      <c r="J19" s="355"/>
      <c r="K19" s="45"/>
      <c r="L19" s="35"/>
      <c r="M19" s="334"/>
    </row>
    <row r="20" spans="1:30" ht="28.5" customHeight="1" thickBot="1">
      <c r="A20" s="297" t="s">
        <v>61935</v>
      </c>
      <c r="B20" s="456" t="s">
        <v>62844</v>
      </c>
      <c r="C20" s="456"/>
      <c r="D20" s="456"/>
      <c r="E20" s="456"/>
      <c r="F20" s="456"/>
      <c r="G20" s="456" t="s">
        <v>58000</v>
      </c>
      <c r="H20" s="456"/>
      <c r="I20" s="385">
        <f>VLOOKUP(A20,'MEMÓRIA CÁLCULO'!A:J,8,0)</f>
        <v>8</v>
      </c>
      <c r="J20" s="219"/>
      <c r="K20" s="315"/>
      <c r="L20" s="315"/>
      <c r="M20" s="316"/>
    </row>
    <row r="21" spans="1:30" ht="18" customHeight="1">
      <c r="A21" s="91" t="s">
        <v>1</v>
      </c>
      <c r="B21" s="459" t="s">
        <v>61906</v>
      </c>
      <c r="C21" s="459"/>
      <c r="D21" s="459"/>
      <c r="E21" s="459"/>
      <c r="F21" s="459"/>
      <c r="G21" s="459"/>
      <c r="H21" s="344" t="s">
        <v>15</v>
      </c>
      <c r="I21" s="374">
        <f>SUM(I22:I23)</f>
        <v>0</v>
      </c>
      <c r="J21" s="354" t="e">
        <f>I21/$I$174</f>
        <v>#DIV/0!</v>
      </c>
      <c r="K21" s="315"/>
      <c r="L21" s="315"/>
      <c r="M21" s="316"/>
    </row>
    <row r="22" spans="1:30" s="6" customFormat="1" ht="33.75">
      <c r="A22" s="68" t="s">
        <v>62257</v>
      </c>
      <c r="B22" s="162" t="s">
        <v>1942</v>
      </c>
      <c r="C22" s="144" t="str">
        <f>VLOOKUP(B22,CUSTO!A:E,5,0)</f>
        <v>EMOP-O</v>
      </c>
      <c r="D22" s="58" t="str">
        <f>VLOOKUP(B22,CUSTO!A:J,2,0)</f>
        <v>PLACA DE IDENTIFICACAO DE OBRA PUBLICA,TIPO BANNER/PLOTTER,CONSTITUIDA POR LONA E IMPRESSAO DIGITAL,INCLUSIVE SUPORTES DE MADEIRA.FORNECIMENTO E COLOCACAO</v>
      </c>
      <c r="E22" s="14" t="str">
        <f>VLOOKUP(B22,CUSTO!A:J,3,0)</f>
        <v>M2</v>
      </c>
      <c r="F22" s="13">
        <f>VLOOKUP(A22,'MEMÓRIA CÁLCULO'!A:J,10,0)</f>
        <v>36</v>
      </c>
      <c r="G22" s="300">
        <f>VLOOKUP(B22,CUSTO!A:J,4,0)</f>
        <v>314.68</v>
      </c>
      <c r="H22" s="93"/>
      <c r="I22" s="372"/>
      <c r="J22" s="353"/>
      <c r="K22" s="64"/>
      <c r="L22" s="35"/>
      <c r="M22" s="333"/>
      <c r="N22" s="333"/>
    </row>
    <row r="23" spans="1:30" s="6" customFormat="1" ht="45">
      <c r="A23" s="68" t="s">
        <v>62258</v>
      </c>
      <c r="B23" s="162" t="s">
        <v>1910</v>
      </c>
      <c r="C23" s="144" t="str">
        <f>VLOOKUP(B23,CUSTO!A:J,5,0)</f>
        <v>EMOP-O</v>
      </c>
      <c r="D23" s="58" t="str">
        <f>VLOOKUP(B23,CUSTO!A:J,2,0)</f>
        <v>TAPUME DE VEDACAO OU PROTECAO,EXECUTADO COM TELHAS TRAPEZOIDAIS DE ACO GALVANIZADO,ESPESSURA DE 0,5MM,ESTAS COM 2 VEZESDE UTILIZACAO,INCLUSIVE ENGRADAMENTO DE MADEIRA,UTILIZADO 2VEZES,EXCLUSIVE PINTURA</v>
      </c>
      <c r="E23" s="14" t="str">
        <f>VLOOKUP(B23,CUSTO!A:J,3,0)</f>
        <v>M2</v>
      </c>
      <c r="F23" s="13">
        <f>VLOOKUP(A23,'MEMÓRIA CÁLCULO'!A:J,10,0)</f>
        <v>264</v>
      </c>
      <c r="G23" s="300">
        <f>VLOOKUP(B23,CUSTO!A:J,4,0)</f>
        <v>44.8</v>
      </c>
      <c r="H23" s="93"/>
      <c r="I23" s="372"/>
      <c r="J23" s="353"/>
      <c r="K23" s="64"/>
      <c r="L23" s="35"/>
      <c r="M23" s="333"/>
      <c r="N23" s="333"/>
    </row>
    <row r="24" spans="1:30" s="6" customFormat="1" ht="9" customHeight="1">
      <c r="A24" s="454"/>
      <c r="B24" s="455"/>
      <c r="C24" s="455"/>
      <c r="D24" s="455"/>
      <c r="E24" s="455"/>
      <c r="F24" s="455"/>
      <c r="G24" s="170"/>
      <c r="H24" s="335"/>
      <c r="I24" s="375"/>
      <c r="J24" s="348"/>
      <c r="K24" s="64"/>
      <c r="L24" s="35"/>
      <c r="M24" s="333"/>
      <c r="N24" s="333"/>
    </row>
    <row r="25" spans="1:30" ht="18" customHeight="1">
      <c r="A25" s="91" t="s">
        <v>24</v>
      </c>
      <c r="B25" s="459" t="s">
        <v>12865</v>
      </c>
      <c r="C25" s="459"/>
      <c r="D25" s="459"/>
      <c r="E25" s="459"/>
      <c r="F25" s="459"/>
      <c r="G25" s="459"/>
      <c r="H25" s="344" t="s">
        <v>15</v>
      </c>
      <c r="I25" s="374">
        <f>SUM(I26:I28)</f>
        <v>0</v>
      </c>
      <c r="J25" s="354" t="e">
        <f>I25/$I$174</f>
        <v>#DIV/0!</v>
      </c>
      <c r="K25" s="315"/>
      <c r="L25" s="315"/>
      <c r="M25" s="316"/>
    </row>
    <row r="26" spans="1:30" s="6" customFormat="1" ht="22.5">
      <c r="A26" s="68" t="s">
        <v>62259</v>
      </c>
      <c r="B26" s="162" t="s">
        <v>57989</v>
      </c>
      <c r="C26" s="144" t="s">
        <v>57988</v>
      </c>
      <c r="D26" s="58" t="str">
        <f>VLOOKUP(B26,CPU!A:F,2,0)</f>
        <v>ENTRADA DE SERVIÇO AÉREA, EM MÉDIA TENSÃO (15KV), PARA 112,5KVA, INCLUSIVE MEDIÇÃO E TODOS OS MATERIAIS ELETRICOS NECESSÁRIOS.</v>
      </c>
      <c r="E26" s="14" t="str">
        <f>VLOOKUP(B26,CPU!A:F,3,0)</f>
        <v>UN</v>
      </c>
      <c r="F26" s="13">
        <f>VLOOKUP(A26,'MEMÓRIA CÁLCULO'!A:J,10,0)</f>
        <v>8</v>
      </c>
      <c r="G26" s="300">
        <f>VLOOKUP(B26,CPU!A:F,6,0)</f>
        <v>0</v>
      </c>
      <c r="H26" s="93"/>
      <c r="I26" s="372"/>
      <c r="J26" s="353"/>
      <c r="K26" s="64"/>
      <c r="L26" s="35"/>
      <c r="M26" s="333"/>
      <c r="N26" s="333"/>
    </row>
    <row r="27" spans="1:30" s="6" customFormat="1" ht="33.75">
      <c r="A27" s="68" t="s">
        <v>62260</v>
      </c>
      <c r="B27" s="162">
        <v>100952</v>
      </c>
      <c r="C27" s="144" t="str">
        <f>VLOOKUP(B27,CUSTO!A:J,5,0)</f>
        <v>SINAPI-O</v>
      </c>
      <c r="D27" s="58" t="str">
        <f>VLOOKUP(B27,CUSTO!A:J,2,0)</f>
        <v>TRANSPORTE COM CAMINHÃO CARROCERIA COM GUINDAUTO (MUNCK), MOMENTO MÁXIMO DE CARGA 11,7 TM, EM VIA URBANA PAVIMENTADA, DMT ATÉ 30KM (UNIDADE: TXKM). AF_07/2020</v>
      </c>
      <c r="E27" s="14" t="str">
        <f>VLOOKUP(B27,CUSTO!A:J,3,0)</f>
        <v>TXKM</v>
      </c>
      <c r="F27" s="13">
        <f>VLOOKUP(A27,'MEMÓRIA CÁLCULO'!A:J,10,0)</f>
        <v>840</v>
      </c>
      <c r="G27" s="300">
        <f>VLOOKUP(B27,CUSTO!A:J,4,0)</f>
        <v>3.27</v>
      </c>
      <c r="H27" s="93"/>
      <c r="I27" s="372"/>
      <c r="J27" s="353"/>
      <c r="K27" s="64"/>
      <c r="L27" s="35"/>
      <c r="M27" s="333"/>
      <c r="N27" s="333"/>
    </row>
    <row r="28" spans="1:30" s="6" customFormat="1" ht="22.5">
      <c r="A28" s="68" t="s">
        <v>62261</v>
      </c>
      <c r="B28" s="162">
        <v>101010</v>
      </c>
      <c r="C28" s="144" t="str">
        <f>VLOOKUP(B28,CUSTO!A:J,5,0)</f>
        <v>SINAPI-O</v>
      </c>
      <c r="D28" s="58" t="str">
        <f>VLOOKUP(B28,CUSTO!A:J,2,0)</f>
        <v>CARGA, MANOBRA E DESCARGA DE PERFIL METÁLICO EM CAMINHÃO CARROCERIA COM GUINDAUTO (MUNCK) 11,7 TM. AF_07/2020</v>
      </c>
      <c r="E28" s="14" t="str">
        <f>VLOOKUP(B28,CUSTO!A:J,3,0)</f>
        <v>T</v>
      </c>
      <c r="F28" s="13">
        <f>VLOOKUP(A28,'MEMÓRIA CÁLCULO'!A:J,10,0)</f>
        <v>28</v>
      </c>
      <c r="G28" s="300">
        <f>VLOOKUP(B28,CUSTO!A:J,4,0)</f>
        <v>31.16</v>
      </c>
      <c r="H28" s="93"/>
      <c r="I28" s="372"/>
      <c r="J28" s="353"/>
      <c r="K28" s="64"/>
      <c r="L28" s="35"/>
      <c r="M28" s="333"/>
      <c r="N28" s="333"/>
    </row>
    <row r="29" spans="1:30" s="6" customFormat="1" ht="9" customHeight="1">
      <c r="A29" s="454"/>
      <c r="B29" s="455"/>
      <c r="C29" s="455"/>
      <c r="D29" s="455"/>
      <c r="E29" s="455"/>
      <c r="F29" s="455"/>
      <c r="G29" s="170"/>
      <c r="H29" s="335"/>
      <c r="I29" s="375"/>
      <c r="J29" s="348"/>
      <c r="K29" s="64"/>
      <c r="L29" s="35"/>
      <c r="M29" s="333"/>
      <c r="N29" s="333"/>
    </row>
    <row r="30" spans="1:30" ht="18" customHeight="1">
      <c r="A30" s="91" t="s">
        <v>58</v>
      </c>
      <c r="B30" s="459" t="s">
        <v>12867</v>
      </c>
      <c r="C30" s="459"/>
      <c r="D30" s="459"/>
      <c r="E30" s="459"/>
      <c r="F30" s="459"/>
      <c r="G30" s="459"/>
      <c r="H30" s="344" t="s">
        <v>15</v>
      </c>
      <c r="I30" s="374">
        <f>SUM(I31:I39)</f>
        <v>0</v>
      </c>
      <c r="J30" s="354" t="e">
        <f>I30/$I$174</f>
        <v>#DIV/0!</v>
      </c>
      <c r="K30" s="315"/>
      <c r="L30" s="315"/>
      <c r="M30" s="316"/>
    </row>
    <row r="31" spans="1:30" s="6" customFormat="1" ht="33.75">
      <c r="A31" s="68" t="s">
        <v>62262</v>
      </c>
      <c r="B31" s="162">
        <v>97670</v>
      </c>
      <c r="C31" s="144" t="str">
        <f>VLOOKUP(B31,CUSTO!A:J,5,0)</f>
        <v>SINAPI-O</v>
      </c>
      <c r="D31" s="58" t="str">
        <f>VLOOKUP(B31,CUSTO!A:J,2,0)</f>
        <v>ELETRODUTO FLEXÍVEL CORRUGADO, PEAD, DN 100 (4"), PARA REDE ENTERRADA DE DISTRIBUIÇÃO DE ENERGIA ELÉTRICA - FORNECIMENTO E INSTALAÇÃO. AF_12/2021</v>
      </c>
      <c r="E31" s="14" t="str">
        <f>VLOOKUP(B31,CUSTO!A:J,3,0)</f>
        <v>M</v>
      </c>
      <c r="F31" s="13">
        <f>VLOOKUP(A31,'MEMÓRIA CÁLCULO'!A:J,10,0)</f>
        <v>280</v>
      </c>
      <c r="G31" s="300">
        <f>VLOOKUP(B31,CUSTO!A:J,4,0)</f>
        <v>28.54</v>
      </c>
      <c r="H31" s="93"/>
      <c r="I31" s="372"/>
      <c r="J31" s="353"/>
      <c r="K31" s="64"/>
      <c r="L31" s="35"/>
      <c r="M31" s="333"/>
      <c r="N31" s="333"/>
    </row>
    <row r="32" spans="1:30" s="6" customFormat="1" ht="33.75">
      <c r="A32" s="68" t="s">
        <v>62263</v>
      </c>
      <c r="B32" s="162" t="s">
        <v>29678</v>
      </c>
      <c r="C32" s="144" t="str">
        <f>VLOOKUP(B32,CUSTO!A:J,5,0)</f>
        <v>SCO-O</v>
      </c>
      <c r="D32" s="58" t="str">
        <f>VLOOKUP(B32,CUSTO!A:J,2,0)</f>
        <v>Cabo de cobre flexível, com isolamento termoplástico, compreendendo: preparo, corte e enfiação em eletrodutos em bitola de 95mm2 com tensão nominal de 0,6/1kV. Fornecimento e colocação.</v>
      </c>
      <c r="E32" s="14" t="str">
        <f>VLOOKUP(B32,CUSTO!A:J,3,0)</f>
        <v>m</v>
      </c>
      <c r="F32" s="13">
        <f>VLOOKUP(A32,'MEMÓRIA CÁLCULO'!A:J,10,0)</f>
        <v>666.4</v>
      </c>
      <c r="G32" s="300">
        <f>VLOOKUP(B32,CUSTO!A:J,4,0)</f>
        <v>112.53</v>
      </c>
      <c r="H32" s="93"/>
      <c r="I32" s="372"/>
      <c r="J32" s="353"/>
      <c r="K32" s="64"/>
      <c r="L32" s="35"/>
      <c r="M32" s="333"/>
      <c r="N32" s="333"/>
    </row>
    <row r="33" spans="1:29" s="6" customFormat="1" ht="33.75">
      <c r="A33" s="68" t="s">
        <v>62264</v>
      </c>
      <c r="B33" s="162">
        <v>92998</v>
      </c>
      <c r="C33" s="144" t="str">
        <f>VLOOKUP(B33,CUSTO!A:J,5,0)</f>
        <v>SINAPI-O</v>
      </c>
      <c r="D33" s="58" t="str">
        <f>VLOOKUP(B33,CUSTO!A:J,2,0)</f>
        <v>CABO DE COBRE FLEXÍVEL ISOLADO, 185 MM², ANTI-CHAMA 0,6/1,0 KV, PARA REDE ENTERRADA DE DISTRIBUIÇÃO DE ENERGIA ELÉTRICA - FORNECIMENTO E INSTALAÇÃO. AF_12/2021</v>
      </c>
      <c r="E33" s="14" t="str">
        <f>VLOOKUP(B33,CUSTO!A:J,3,0)</f>
        <v>M</v>
      </c>
      <c r="F33" s="13">
        <f>VLOOKUP(A33,'MEMÓRIA CÁLCULO'!A:J,10,0)</f>
        <v>999.59999999999991</v>
      </c>
      <c r="G33" s="300">
        <f>VLOOKUP(B33,CUSTO!A:J,4,0)</f>
        <v>206.66</v>
      </c>
      <c r="H33" s="93"/>
      <c r="I33" s="372"/>
      <c r="J33" s="353"/>
      <c r="K33" s="64"/>
      <c r="L33" s="35"/>
      <c r="M33" s="333"/>
      <c r="N33" s="333"/>
    </row>
    <row r="34" spans="1:29" s="6" customFormat="1" ht="33.75">
      <c r="A34" s="68" t="s">
        <v>62265</v>
      </c>
      <c r="B34" s="162" t="s">
        <v>8179</v>
      </c>
      <c r="C34" s="144" t="str">
        <f>VLOOKUP(B34,CUSTO!A:J,5,0)</f>
        <v>EMOP-O</v>
      </c>
      <c r="D34" s="58" t="str">
        <f>VLOOKUP(B34,CUSTO!A:J,2,0)</f>
        <v>TERMINAL MECANICO DE PRESSAO PARA LIGACAO DE DOIS CABOS A BARRAMENTO,FABRICADO EM BRONZE,COM BITOLAS DE 185 A 240MM2.FORNECIMENTO E COLOCACAO</v>
      </c>
      <c r="E34" s="14" t="str">
        <f>VLOOKUP(B34,CUSTO!A:J,3,0)</f>
        <v>UN</v>
      </c>
      <c r="F34" s="13">
        <f>VLOOKUP(A34,'MEMÓRIA CÁLCULO'!A:J,10,0)</f>
        <v>48</v>
      </c>
      <c r="G34" s="300">
        <f>VLOOKUP(B34,CUSTO!A:J,4,0)</f>
        <v>374.47</v>
      </c>
      <c r="H34" s="93"/>
      <c r="I34" s="372"/>
      <c r="J34" s="353"/>
      <c r="K34" s="64"/>
      <c r="L34" s="35"/>
      <c r="M34" s="333"/>
      <c r="N34" s="333"/>
    </row>
    <row r="35" spans="1:29" s="6" customFormat="1" ht="22.5">
      <c r="A35" s="68" t="s">
        <v>62266</v>
      </c>
      <c r="B35" s="162" t="s">
        <v>8194</v>
      </c>
      <c r="C35" s="144" t="str">
        <f>VLOOKUP(B35,CUSTO!A:J,5,0)</f>
        <v>EMOP-O</v>
      </c>
      <c r="D35" s="58" t="str">
        <f>VLOOKUP(B35,CUSTO!A:J,2,0)</f>
        <v>TERMINAL MECANICO A COMPRESSAO,FABRICADO EM BRONZE,PARA CABO DE 95MM2.FORNECIMENTO E COLOCACAO</v>
      </c>
      <c r="E35" s="14" t="str">
        <f>VLOOKUP(B35,CUSTO!A:J,3,0)</f>
        <v>UN</v>
      </c>
      <c r="F35" s="13">
        <f>VLOOKUP(A35,'MEMÓRIA CÁLCULO'!A:J,10,0)</f>
        <v>16</v>
      </c>
      <c r="G35" s="300">
        <f>VLOOKUP(B35,CUSTO!A:J,4,0)</f>
        <v>28.59</v>
      </c>
      <c r="H35" s="93"/>
      <c r="I35" s="372"/>
      <c r="J35" s="353"/>
      <c r="K35" s="64"/>
      <c r="L35" s="35"/>
      <c r="M35" s="333"/>
      <c r="N35" s="333"/>
    </row>
    <row r="36" spans="1:29" s="6" customFormat="1" ht="45">
      <c r="A36" s="68" t="s">
        <v>62267</v>
      </c>
      <c r="B36" s="162" t="s">
        <v>7496</v>
      </c>
      <c r="C36" s="144" t="str">
        <f>VLOOKUP(B36,CUSTO!A:J,5,0)</f>
        <v>EMOP-O</v>
      </c>
      <c r="D36" s="58" t="str">
        <f>VLOOKUP(B36,CUSTO!A:J,2,0)</f>
        <v>CAIXA DE ALVENARIA EM TIJOLOS MACICOS(7X10X20CM),EM PAREDESDE MEIA VEZ,COM DIMENSOES DE 0,60X0,60X0,40M,ASSENTADA COM ARGAMASSA DE CIMENTO E AREIA,NO TRACO 1:4,REVESTIDA INTERNAMENTE COM A MESMA ARGAMASSA,COM FUNDO DE CONCRETO E TAMPA DE CONCRETO ARMADO</v>
      </c>
      <c r="E36" s="14" t="str">
        <f>VLOOKUP(B36,CUSTO!A:J,3,0)</f>
        <v>UN</v>
      </c>
      <c r="F36" s="13">
        <f>VLOOKUP(A36,'MEMÓRIA CÁLCULO'!A:J,10,0)</f>
        <v>8</v>
      </c>
      <c r="G36" s="300">
        <f>VLOOKUP(B36,CUSTO!A:J,4,0)</f>
        <v>556.76</v>
      </c>
      <c r="H36" s="93"/>
      <c r="I36" s="372"/>
      <c r="J36" s="353"/>
      <c r="K36" s="64"/>
      <c r="L36" s="35"/>
      <c r="M36" s="333"/>
      <c r="N36" s="333"/>
    </row>
    <row r="37" spans="1:29" ht="33.75">
      <c r="A37" s="386" t="s">
        <v>62848</v>
      </c>
      <c r="B37" s="162" t="s">
        <v>7926</v>
      </c>
      <c r="C37" s="144" t="s">
        <v>40909</v>
      </c>
      <c r="D37" s="387" t="s">
        <v>46135</v>
      </c>
      <c r="E37" s="388" t="s">
        <v>4</v>
      </c>
      <c r="F37" s="389">
        <f>VLOOKUP(A37,'MEMÓRIA CÁLCULO'!A:J,10,0)</f>
        <v>285.59999999999997</v>
      </c>
      <c r="G37" s="300">
        <v>53.56</v>
      </c>
      <c r="H37" s="390"/>
      <c r="I37" s="391"/>
      <c r="J37" s="353"/>
      <c r="K37" s="392"/>
      <c r="L37" s="37"/>
      <c r="M37" s="36"/>
      <c r="N37" s="36"/>
      <c r="O37" s="2"/>
      <c r="P37" s="2"/>
      <c r="Q37" s="2"/>
      <c r="R37" s="2"/>
      <c r="S37" s="2"/>
      <c r="T37" s="2"/>
      <c r="U37" s="2"/>
      <c r="V37" s="2"/>
      <c r="W37" s="2"/>
      <c r="X37" s="2"/>
      <c r="Y37" s="2"/>
      <c r="Z37" s="2"/>
      <c r="AA37" s="2"/>
      <c r="AB37" s="2"/>
      <c r="AC37" s="2"/>
    </row>
    <row r="38" spans="1:29" ht="33.75">
      <c r="A38" s="386" t="s">
        <v>62849</v>
      </c>
      <c r="B38" s="162" t="s">
        <v>7928</v>
      </c>
      <c r="C38" s="144" t="s">
        <v>40909</v>
      </c>
      <c r="D38" s="387" t="s">
        <v>46137</v>
      </c>
      <c r="E38" s="388" t="s">
        <v>4</v>
      </c>
      <c r="F38" s="389">
        <f>VLOOKUP(A38,'MEMÓRIA CÁLCULO'!A:J,10,0)</f>
        <v>428.4</v>
      </c>
      <c r="G38" s="300">
        <v>83.09</v>
      </c>
      <c r="H38" s="390"/>
      <c r="I38" s="391"/>
      <c r="J38" s="353"/>
      <c r="K38" s="392"/>
      <c r="L38" s="37"/>
      <c r="M38" s="36"/>
      <c r="N38" s="36"/>
      <c r="O38" s="2"/>
      <c r="P38" s="2"/>
      <c r="Q38" s="2"/>
      <c r="R38" s="2"/>
      <c r="S38" s="2"/>
      <c r="T38" s="2"/>
      <c r="U38" s="2"/>
      <c r="V38" s="2"/>
      <c r="W38" s="2"/>
      <c r="X38" s="2"/>
      <c r="Y38" s="2"/>
      <c r="Z38" s="2"/>
      <c r="AA38" s="2"/>
      <c r="AB38" s="2"/>
      <c r="AC38" s="2"/>
    </row>
    <row r="39" spans="1:29" ht="33.75" customHeight="1">
      <c r="A39" s="386" t="s">
        <v>62850</v>
      </c>
      <c r="B39" s="162" t="s">
        <v>14285</v>
      </c>
      <c r="C39" s="144" t="s">
        <v>40909</v>
      </c>
      <c r="D39" s="387" t="s">
        <v>46138</v>
      </c>
      <c r="E39" s="388" t="s">
        <v>4</v>
      </c>
      <c r="F39" s="389">
        <f>VLOOKUP(A39,'MEMÓRIA CÁLCULO'!A:J,10,0)</f>
        <v>428.4</v>
      </c>
      <c r="G39" s="300">
        <v>109.2</v>
      </c>
      <c r="H39" s="390"/>
      <c r="I39" s="391"/>
      <c r="J39" s="353"/>
      <c r="K39" s="392"/>
      <c r="L39" s="37"/>
      <c r="M39" s="36"/>
      <c r="N39" s="36"/>
      <c r="O39" s="2"/>
      <c r="P39" s="2"/>
      <c r="Q39" s="2"/>
      <c r="R39" s="2"/>
      <c r="S39" s="2"/>
      <c r="T39" s="2"/>
      <c r="U39" s="2"/>
      <c r="V39" s="2"/>
      <c r="W39" s="2"/>
      <c r="X39" s="2"/>
      <c r="Y39" s="2"/>
      <c r="Z39" s="2"/>
      <c r="AA39" s="2"/>
      <c r="AB39" s="2"/>
      <c r="AC39" s="2"/>
    </row>
    <row r="40" spans="1:29" s="6" customFormat="1" ht="9.75" customHeight="1">
      <c r="A40" s="454"/>
      <c r="B40" s="455"/>
      <c r="C40" s="455"/>
      <c r="D40" s="455"/>
      <c r="E40" s="455"/>
      <c r="F40" s="455"/>
      <c r="G40" s="170"/>
      <c r="H40" s="335"/>
      <c r="I40" s="375"/>
      <c r="J40" s="355"/>
      <c r="K40" s="45"/>
      <c r="L40" s="35"/>
      <c r="M40" s="333"/>
      <c r="N40" s="333"/>
    </row>
    <row r="41" spans="1:29" ht="18" customHeight="1">
      <c r="A41" s="91" t="s">
        <v>64</v>
      </c>
      <c r="B41" s="459" t="s">
        <v>12293</v>
      </c>
      <c r="C41" s="459"/>
      <c r="D41" s="459"/>
      <c r="E41" s="459"/>
      <c r="F41" s="459"/>
      <c r="G41" s="459"/>
      <c r="H41" s="344" t="s">
        <v>15</v>
      </c>
      <c r="I41" s="374">
        <f>SUM(I42:I43)</f>
        <v>0</v>
      </c>
      <c r="J41" s="354" t="e">
        <f>I41/$I$174</f>
        <v>#DIV/0!</v>
      </c>
      <c r="K41" s="315"/>
      <c r="L41" s="315"/>
      <c r="M41" s="316"/>
    </row>
    <row r="42" spans="1:29" s="6" customFormat="1" ht="22.5">
      <c r="A42" s="68" t="s">
        <v>62268</v>
      </c>
      <c r="B42" s="162" t="s">
        <v>9492</v>
      </c>
      <c r="C42" s="144" t="str">
        <f>VLOOKUP(B42,CUSTO!A:J,5,0)</f>
        <v>EMOP-O</v>
      </c>
      <c r="D42" s="58" t="str">
        <f>VLOOKUP(B42,CUSTO!A:J,2,0)</f>
        <v>ABERTURA E FECHAMENTO MANUAL DE RASGO EM CONCRETO,PARA PASSAGEM DE TUBOS E DUTOS,COM DIAMETRO DE 2.1/2" A 4"</v>
      </c>
      <c r="E42" s="14" t="str">
        <f>VLOOKUP(B42,CUSTO!A:J,3,0)</f>
        <v>M</v>
      </c>
      <c r="F42" s="13">
        <f>VLOOKUP(A42,'MEMÓRIA CÁLCULO'!A:J,10,0)</f>
        <v>32</v>
      </c>
      <c r="G42" s="300">
        <f>VLOOKUP(B42,CUSTO!A:J,4,0)</f>
        <v>187.95</v>
      </c>
      <c r="H42" s="93"/>
      <c r="I42" s="372"/>
      <c r="J42" s="353"/>
      <c r="K42" s="64"/>
      <c r="L42" s="35"/>
      <c r="M42" s="333"/>
      <c r="N42" s="333"/>
    </row>
    <row r="43" spans="1:29" s="6" customFormat="1" ht="45">
      <c r="A43" s="68" t="s">
        <v>62269</v>
      </c>
      <c r="B43" s="162" t="s">
        <v>2100</v>
      </c>
      <c r="C43" s="144" t="str">
        <f>VLOOKUP(B43,CUSTO!A:J,5,0)</f>
        <v>EMOP-O</v>
      </c>
      <c r="D43" s="58" t="str">
        <f>VLOOKUP(B43,CUSTO!A:J,2,0)</f>
        <v>ATERRO COMPACTADO A 95%,PARA CONSTRUCAO DE BARRAGENS OU DIQUES,EXECUTADOS EM CAMADAS DE 20CM DE MATERIAL SOLTO DE BOA QUALIDADE,INCLUSIVE ESPALHAMENTO E IRRIGACAO,EM TERRENO DE BAIXA RESISTENCIA(ARGILA MOLE),EXCLUSIVE FORNECIMENTO DA TERRA</v>
      </c>
      <c r="E43" s="14" t="str">
        <f>VLOOKUP(B43,CUSTO!A:J,3,0)</f>
        <v>M3</v>
      </c>
      <c r="F43" s="13">
        <f>VLOOKUP(A43,'MEMÓRIA CÁLCULO'!A:J,10,0)</f>
        <v>33.818400000000004</v>
      </c>
      <c r="G43" s="300">
        <f>VLOOKUP(B43,CUSTO!A:J,4,0)</f>
        <v>34.409999999999997</v>
      </c>
      <c r="H43" s="93"/>
      <c r="I43" s="372"/>
      <c r="J43" s="353"/>
      <c r="K43" s="64"/>
      <c r="L43" s="35"/>
      <c r="M43" s="333"/>
      <c r="N43" s="333"/>
    </row>
    <row r="44" spans="1:29" s="6" customFormat="1" ht="9.75" customHeight="1">
      <c r="A44" s="454"/>
      <c r="B44" s="455"/>
      <c r="C44" s="455"/>
      <c r="D44" s="455"/>
      <c r="E44" s="455"/>
      <c r="F44" s="455"/>
      <c r="G44" s="170"/>
      <c r="H44" s="335"/>
      <c r="I44" s="375"/>
      <c r="J44" s="355"/>
      <c r="K44" s="45"/>
      <c r="L44" s="35"/>
      <c r="M44" s="333"/>
      <c r="N44" s="333"/>
    </row>
    <row r="45" spans="1:29" ht="18" customHeight="1">
      <c r="A45" s="91" t="s">
        <v>67</v>
      </c>
      <c r="B45" s="459" t="s">
        <v>12866</v>
      </c>
      <c r="C45" s="459"/>
      <c r="D45" s="459"/>
      <c r="E45" s="459"/>
      <c r="F45" s="459"/>
      <c r="G45" s="459"/>
      <c r="H45" s="344" t="s">
        <v>15</v>
      </c>
      <c r="I45" s="374">
        <f>SUM(I46:I48)</f>
        <v>0</v>
      </c>
      <c r="J45" s="354" t="e">
        <f>I45/$I$174</f>
        <v>#DIV/0!</v>
      </c>
      <c r="K45" s="315"/>
      <c r="L45" s="315"/>
      <c r="M45" s="316"/>
    </row>
    <row r="46" spans="1:29" s="6" customFormat="1" ht="33.75">
      <c r="A46" s="68" t="s">
        <v>62270</v>
      </c>
      <c r="B46" s="162">
        <v>102105</v>
      </c>
      <c r="C46" s="144" t="str">
        <f>VLOOKUP(B46,CUSTO!A:J,5,0)</f>
        <v>SINAPI-O</v>
      </c>
      <c r="D46" s="58" t="str">
        <f>VLOOKUP(B46,CUSTO!A:J,2,0)</f>
        <v>TRANSFORMADOR DE DISTRIBUIÇÃO, 112,5 KVA, TRIFÁSICO, 60 HZ, CLASSE 15 KV, IMERSO EM ÓLEO MINERAL, INSTALAÇÃO EM POSTE (NÃO INCLUSO SUPORTE) - FORNECIMENTO E INSTALAÇÃO. AF_12/2020</v>
      </c>
      <c r="E46" s="14" t="str">
        <f>VLOOKUP(B46,CUSTO!A:J,3,0)</f>
        <v>UN</v>
      </c>
      <c r="F46" s="13">
        <f>VLOOKUP(A46,'MEMÓRIA CÁLCULO'!A:J,10,0)</f>
        <v>8</v>
      </c>
      <c r="G46" s="300">
        <f>VLOOKUP(B46,CUSTO!A:J,4,0)</f>
        <v>19985.349999999999</v>
      </c>
      <c r="H46" s="93"/>
      <c r="I46" s="372"/>
      <c r="J46" s="353"/>
      <c r="K46" s="64"/>
      <c r="L46" s="35"/>
      <c r="M46" s="333"/>
      <c r="N46" s="333"/>
    </row>
    <row r="47" spans="1:29" s="6" customFormat="1" ht="22.5">
      <c r="A47" s="68" t="s">
        <v>62271</v>
      </c>
      <c r="B47" s="162">
        <v>12327</v>
      </c>
      <c r="C47" s="144" t="str">
        <f>VLOOKUP(B47,CUSTO!A:J,5,0)</f>
        <v>SINAPI-O-ELEM</v>
      </c>
      <c r="D47" s="58" t="str">
        <f>VLOOKUP(B47,CUSTO!A:J,2,0)</f>
        <v>CINTA CIRCULAR EM ACO GALVANIZADO DE 210 MM DE DIAMETRO PARA INSTALACAO DE TRANSFORMADOR EM POSTE DE CONCRETO</v>
      </c>
      <c r="E47" s="14" t="str">
        <f>VLOOKUP(B47,CUSTO!A:J,3,0)</f>
        <v>UN</v>
      </c>
      <c r="F47" s="13">
        <f>VLOOKUP(A47,'MEMÓRIA CÁLCULO'!A:J,10,0)</f>
        <v>16</v>
      </c>
      <c r="G47" s="300">
        <f>VLOOKUP(B47,CUSTO!A:J,4,0)</f>
        <v>56.26</v>
      </c>
      <c r="H47" s="93"/>
      <c r="I47" s="372"/>
      <c r="J47" s="353"/>
      <c r="K47" s="64"/>
      <c r="L47" s="35"/>
      <c r="M47" s="333"/>
      <c r="N47" s="333"/>
    </row>
    <row r="48" spans="1:29" s="6" customFormat="1">
      <c r="A48" s="68" t="s">
        <v>62272</v>
      </c>
      <c r="B48" s="162">
        <v>863</v>
      </c>
      <c r="C48" s="144" t="str">
        <f>VLOOKUP(B48,CUSTO!A:J,5,0)</f>
        <v>SINAPI-O-ELEM</v>
      </c>
      <c r="D48" s="58" t="str">
        <f>VLOOKUP(B48,CUSTO!A:J,2,0)</f>
        <v>CABO DE COBRE NU 35 MM2 MEIO-DURO</v>
      </c>
      <c r="E48" s="14" t="str">
        <f>VLOOKUP(B48,CUSTO!A:J,3,0)</f>
        <v>M</v>
      </c>
      <c r="F48" s="13">
        <f>VLOOKUP(A48,'MEMÓRIA CÁLCULO'!A:J,10,0)</f>
        <v>8</v>
      </c>
      <c r="G48" s="300">
        <f>VLOOKUP(B48,CUSTO!A:J,4,0)</f>
        <v>39.4</v>
      </c>
      <c r="H48" s="93"/>
      <c r="I48" s="372"/>
      <c r="J48" s="353"/>
      <c r="K48" s="64"/>
      <c r="L48" s="35"/>
      <c r="M48" s="333"/>
      <c r="N48" s="333"/>
    </row>
    <row r="49" spans="1:1026" customFormat="1" ht="9.75" customHeight="1">
      <c r="A49" s="460"/>
      <c r="B49" s="461"/>
      <c r="C49" s="461"/>
      <c r="D49" s="461"/>
      <c r="E49" s="461"/>
      <c r="F49" s="461"/>
      <c r="G49" s="461"/>
      <c r="H49" s="339"/>
      <c r="I49" s="376"/>
      <c r="J49" s="356"/>
      <c r="K49" s="336"/>
      <c r="L49" s="337"/>
      <c r="M49" s="338"/>
      <c r="N49" s="338"/>
      <c r="O49" s="338"/>
      <c r="P49" s="338"/>
      <c r="Q49" s="338"/>
      <c r="R49" s="338"/>
      <c r="S49" s="338"/>
      <c r="T49" s="338"/>
      <c r="U49" s="338"/>
      <c r="V49" s="338"/>
      <c r="W49" s="338"/>
      <c r="X49" s="338"/>
      <c r="Y49" s="338"/>
      <c r="Z49" s="338"/>
      <c r="AA49" s="338"/>
      <c r="AB49" s="338"/>
      <c r="AC49" s="338"/>
      <c r="AD49" s="70"/>
      <c r="AE49" s="70"/>
      <c r="AF49" s="70"/>
      <c r="AG49" s="70"/>
      <c r="AH49" s="70"/>
      <c r="AI49" s="70"/>
      <c r="AJ49" s="70"/>
      <c r="AK49" s="70"/>
      <c r="AL49" s="70"/>
      <c r="AM49" s="70"/>
      <c r="AN49" s="70"/>
      <c r="AO49" s="70"/>
      <c r="AP49" s="70"/>
      <c r="AQ49" s="70"/>
      <c r="AR49" s="70"/>
      <c r="AS49" s="70"/>
      <c r="AT49" s="70"/>
      <c r="AU49" s="70"/>
      <c r="AV49" s="70"/>
      <c r="AW49" s="70"/>
      <c r="AX49" s="70"/>
      <c r="AY49" s="70"/>
      <c r="AZ49" s="70"/>
      <c r="BA49" s="70"/>
      <c r="BB49" s="70"/>
      <c r="BC49" s="70"/>
      <c r="BD49" s="70"/>
      <c r="BE49" s="70"/>
      <c r="BF49" s="70"/>
      <c r="BG49" s="70"/>
      <c r="BH49" s="70"/>
      <c r="BI49" s="70"/>
      <c r="BJ49" s="70"/>
      <c r="BK49" s="70"/>
      <c r="BL49" s="70"/>
      <c r="BM49" s="70"/>
      <c r="BN49" s="70"/>
      <c r="BO49" s="70"/>
      <c r="BP49" s="70"/>
      <c r="BQ49" s="70"/>
      <c r="BR49" s="70"/>
      <c r="BS49" s="70"/>
      <c r="BT49" s="70"/>
      <c r="BU49" s="70"/>
      <c r="BV49" s="70"/>
      <c r="BW49" s="70"/>
      <c r="BX49" s="70"/>
      <c r="BY49" s="70"/>
      <c r="BZ49" s="70"/>
      <c r="CA49" s="70"/>
      <c r="CB49" s="70"/>
      <c r="CC49" s="70"/>
      <c r="CD49" s="70"/>
      <c r="CE49" s="70"/>
      <c r="CF49" s="70"/>
      <c r="CG49" s="70"/>
      <c r="CH49" s="70"/>
      <c r="CI49" s="70"/>
      <c r="CJ49" s="70"/>
      <c r="CK49" s="70"/>
      <c r="CL49" s="70"/>
      <c r="CM49" s="70"/>
      <c r="CN49" s="70"/>
      <c r="CO49" s="70"/>
      <c r="CP49" s="70"/>
      <c r="CQ49" s="70"/>
      <c r="CR49" s="70"/>
      <c r="CS49" s="70"/>
      <c r="CT49" s="70"/>
      <c r="CU49" s="70"/>
      <c r="CV49" s="70"/>
      <c r="CW49" s="70"/>
      <c r="CX49" s="70"/>
      <c r="CY49" s="70"/>
      <c r="CZ49" s="70"/>
      <c r="DA49" s="70"/>
      <c r="DB49" s="70"/>
      <c r="DC49" s="70"/>
      <c r="DD49" s="70"/>
      <c r="DE49" s="70"/>
      <c r="DF49" s="70"/>
      <c r="DG49" s="70"/>
      <c r="DH49" s="70"/>
      <c r="DI49" s="70"/>
      <c r="DJ49" s="70"/>
      <c r="DK49" s="70"/>
      <c r="DL49" s="70"/>
      <c r="DM49" s="70"/>
      <c r="DN49" s="70"/>
      <c r="DO49" s="70"/>
      <c r="DP49" s="70"/>
      <c r="DQ49" s="70"/>
      <c r="DR49" s="70"/>
      <c r="DS49" s="70"/>
      <c r="DT49" s="70"/>
      <c r="DU49" s="70"/>
      <c r="DV49" s="70"/>
      <c r="DW49" s="70"/>
      <c r="DX49" s="70"/>
      <c r="DY49" s="70"/>
      <c r="DZ49" s="70"/>
      <c r="EA49" s="70"/>
      <c r="EB49" s="70"/>
      <c r="EC49" s="70"/>
      <c r="ED49" s="70"/>
      <c r="EE49" s="70"/>
      <c r="EF49" s="70"/>
      <c r="EG49" s="70"/>
      <c r="EH49" s="70"/>
      <c r="EI49" s="70"/>
      <c r="EJ49" s="70"/>
      <c r="EK49" s="70"/>
      <c r="EL49" s="70"/>
      <c r="EM49" s="70"/>
      <c r="EN49" s="70"/>
      <c r="EO49" s="70"/>
      <c r="EP49" s="70"/>
      <c r="EQ49" s="70"/>
      <c r="ER49" s="70"/>
      <c r="ES49" s="70"/>
      <c r="ET49" s="70"/>
      <c r="EU49" s="70"/>
      <c r="EV49" s="70"/>
      <c r="EW49" s="70"/>
      <c r="EX49" s="70"/>
      <c r="EY49" s="70"/>
      <c r="EZ49" s="70"/>
      <c r="FA49" s="70"/>
      <c r="FB49" s="70"/>
      <c r="FC49" s="70"/>
      <c r="FD49" s="70"/>
      <c r="FE49" s="70"/>
      <c r="FF49" s="70"/>
      <c r="FG49" s="70"/>
      <c r="FH49" s="70"/>
      <c r="FI49" s="70"/>
      <c r="FJ49" s="70"/>
      <c r="FK49" s="70"/>
      <c r="FL49" s="70"/>
      <c r="FM49" s="70"/>
      <c r="FN49" s="70"/>
      <c r="FO49" s="70"/>
      <c r="FP49" s="70"/>
      <c r="FQ49" s="70"/>
      <c r="FR49" s="70"/>
      <c r="FS49" s="70"/>
      <c r="FT49" s="70"/>
      <c r="FU49" s="70"/>
      <c r="FV49" s="70"/>
      <c r="FW49" s="70"/>
      <c r="FX49" s="70"/>
      <c r="FY49" s="70"/>
      <c r="FZ49" s="70"/>
      <c r="GA49" s="70"/>
      <c r="GB49" s="70"/>
      <c r="GC49" s="70"/>
      <c r="GD49" s="70"/>
      <c r="GE49" s="70"/>
      <c r="GF49" s="70"/>
      <c r="GG49" s="70"/>
      <c r="GH49" s="70"/>
      <c r="GI49" s="70"/>
      <c r="GJ49" s="70"/>
      <c r="GK49" s="70"/>
      <c r="GL49" s="70"/>
      <c r="GM49" s="70"/>
      <c r="GN49" s="70"/>
      <c r="GO49" s="70"/>
      <c r="GP49" s="70"/>
      <c r="GQ49" s="70"/>
      <c r="GR49" s="70"/>
      <c r="GS49" s="70"/>
      <c r="GT49" s="70"/>
      <c r="GU49" s="70"/>
      <c r="GV49" s="70"/>
      <c r="GW49" s="70"/>
      <c r="GX49" s="70"/>
      <c r="GY49" s="70"/>
      <c r="GZ49" s="70"/>
      <c r="HA49" s="70"/>
      <c r="HB49" s="70"/>
      <c r="HC49" s="70"/>
      <c r="HD49" s="70"/>
      <c r="HE49" s="70"/>
      <c r="HF49" s="70"/>
      <c r="HG49" s="70"/>
      <c r="HH49" s="70"/>
      <c r="HI49" s="70"/>
      <c r="HJ49" s="70"/>
      <c r="HK49" s="70"/>
      <c r="HL49" s="70"/>
      <c r="HM49" s="70"/>
      <c r="HN49" s="70"/>
      <c r="HO49" s="70"/>
      <c r="HP49" s="70"/>
      <c r="HQ49" s="70"/>
      <c r="HR49" s="70"/>
      <c r="HS49" s="70"/>
      <c r="HT49" s="70"/>
      <c r="HU49" s="70"/>
      <c r="HV49" s="70"/>
      <c r="HW49" s="70"/>
      <c r="HX49" s="70"/>
      <c r="HY49" s="70"/>
      <c r="HZ49" s="70"/>
      <c r="IA49" s="70"/>
      <c r="IB49" s="70"/>
      <c r="IC49" s="70"/>
      <c r="ID49" s="70"/>
      <c r="IE49" s="70"/>
      <c r="IF49" s="70"/>
      <c r="IG49" s="70"/>
      <c r="IH49" s="70"/>
      <c r="II49" s="70"/>
      <c r="IJ49" s="70"/>
      <c r="IK49" s="70"/>
      <c r="IL49" s="70"/>
      <c r="IM49" s="70"/>
      <c r="IN49" s="70"/>
      <c r="IO49" s="70"/>
      <c r="IP49" s="70"/>
      <c r="IQ49" s="70"/>
      <c r="IR49" s="70"/>
      <c r="IS49" s="70"/>
      <c r="IT49" s="70"/>
      <c r="IU49" s="70"/>
      <c r="IV49" s="70"/>
      <c r="IW49" s="70"/>
      <c r="IX49" s="70"/>
      <c r="IY49" s="70"/>
      <c r="IZ49" s="70"/>
      <c r="JA49" s="70"/>
      <c r="JB49" s="70"/>
      <c r="JC49" s="70"/>
      <c r="JD49" s="70"/>
      <c r="JE49" s="70"/>
      <c r="JF49" s="70"/>
      <c r="JG49" s="70"/>
      <c r="JH49" s="70"/>
      <c r="JI49" s="70"/>
      <c r="JJ49" s="70"/>
      <c r="JK49" s="70"/>
      <c r="JL49" s="70"/>
      <c r="JM49" s="70"/>
      <c r="JN49" s="70"/>
      <c r="JO49" s="70"/>
      <c r="JP49" s="70"/>
      <c r="JQ49" s="70"/>
      <c r="JR49" s="70"/>
      <c r="JS49" s="70"/>
      <c r="JT49" s="70"/>
      <c r="JU49" s="70"/>
      <c r="JV49" s="70"/>
      <c r="JW49" s="70"/>
      <c r="JX49" s="70"/>
      <c r="JY49" s="70"/>
      <c r="JZ49" s="70"/>
      <c r="KA49" s="70"/>
      <c r="KB49" s="70"/>
      <c r="KC49" s="70"/>
      <c r="KD49" s="70"/>
      <c r="KE49" s="70"/>
      <c r="KF49" s="70"/>
      <c r="KG49" s="70"/>
      <c r="KH49" s="70"/>
      <c r="KI49" s="70"/>
      <c r="KJ49" s="70"/>
      <c r="KK49" s="70"/>
      <c r="KL49" s="70"/>
      <c r="KM49" s="70"/>
      <c r="KN49" s="70"/>
      <c r="KO49" s="70"/>
      <c r="KP49" s="70"/>
      <c r="KQ49" s="70"/>
      <c r="KR49" s="70"/>
      <c r="KS49" s="70"/>
      <c r="KT49" s="70"/>
      <c r="KU49" s="70"/>
      <c r="KV49" s="70"/>
      <c r="KW49" s="70"/>
      <c r="KX49" s="70"/>
      <c r="KY49" s="70"/>
      <c r="KZ49" s="70"/>
      <c r="LA49" s="70"/>
      <c r="LB49" s="70"/>
      <c r="LC49" s="70"/>
      <c r="LD49" s="70"/>
      <c r="LE49" s="70"/>
      <c r="LF49" s="70"/>
      <c r="LG49" s="70"/>
      <c r="LH49" s="70"/>
      <c r="LI49" s="70"/>
      <c r="LJ49" s="70"/>
      <c r="LK49" s="70"/>
      <c r="LL49" s="70"/>
      <c r="LM49" s="70"/>
      <c r="LN49" s="70"/>
      <c r="LO49" s="70"/>
      <c r="LP49" s="70"/>
      <c r="LQ49" s="70"/>
      <c r="LR49" s="70"/>
      <c r="LS49" s="70"/>
      <c r="LT49" s="70"/>
      <c r="LU49" s="70"/>
      <c r="LV49" s="70"/>
      <c r="LW49" s="70"/>
      <c r="LX49" s="70"/>
      <c r="LY49" s="70"/>
      <c r="LZ49" s="70"/>
      <c r="MA49" s="70"/>
      <c r="MB49" s="70"/>
      <c r="MC49" s="70"/>
      <c r="MD49" s="70"/>
      <c r="ME49" s="70"/>
      <c r="MF49" s="70"/>
      <c r="MG49" s="70"/>
      <c r="MH49" s="70"/>
      <c r="MI49" s="70"/>
      <c r="MJ49" s="70"/>
      <c r="MK49" s="70"/>
      <c r="ML49" s="70"/>
      <c r="MM49" s="70"/>
      <c r="MN49" s="70"/>
      <c r="MO49" s="70"/>
      <c r="MP49" s="70"/>
      <c r="MQ49" s="70"/>
      <c r="MR49" s="70"/>
      <c r="MS49" s="70"/>
      <c r="MT49" s="70"/>
      <c r="MU49" s="70"/>
      <c r="MV49" s="70"/>
      <c r="MW49" s="70"/>
      <c r="MX49" s="70"/>
      <c r="MY49" s="70"/>
      <c r="MZ49" s="70"/>
      <c r="NA49" s="70"/>
      <c r="NB49" s="70"/>
      <c r="NC49" s="70"/>
      <c r="ND49" s="70"/>
      <c r="NE49" s="70"/>
      <c r="NF49" s="70"/>
      <c r="NG49" s="70"/>
      <c r="NH49" s="70"/>
      <c r="NI49" s="70"/>
      <c r="NJ49" s="70"/>
      <c r="NK49" s="70"/>
      <c r="NL49" s="70"/>
      <c r="NM49" s="70"/>
      <c r="NN49" s="70"/>
      <c r="NO49" s="70"/>
      <c r="NP49" s="70"/>
      <c r="NQ49" s="70"/>
      <c r="NR49" s="70"/>
      <c r="NS49" s="70"/>
      <c r="NT49" s="70"/>
      <c r="NU49" s="70"/>
      <c r="NV49" s="70"/>
      <c r="NW49" s="70"/>
      <c r="NX49" s="70"/>
      <c r="NY49" s="70"/>
      <c r="NZ49" s="70"/>
      <c r="OA49" s="70"/>
      <c r="OB49" s="70"/>
      <c r="OC49" s="70"/>
      <c r="OD49" s="70"/>
      <c r="OE49" s="70"/>
      <c r="OF49" s="70"/>
      <c r="OG49" s="70"/>
      <c r="OH49" s="70"/>
      <c r="OI49" s="70"/>
      <c r="OJ49" s="70"/>
      <c r="OK49" s="70"/>
      <c r="OL49" s="70"/>
      <c r="OM49" s="70"/>
      <c r="ON49" s="70"/>
      <c r="OO49" s="70"/>
      <c r="OP49" s="70"/>
      <c r="OQ49" s="70"/>
      <c r="OR49" s="70"/>
      <c r="OS49" s="70"/>
      <c r="OT49" s="70"/>
      <c r="OU49" s="70"/>
      <c r="OV49" s="70"/>
      <c r="OW49" s="70"/>
      <c r="OX49" s="70"/>
      <c r="OY49" s="70"/>
      <c r="OZ49" s="70"/>
      <c r="PA49" s="70"/>
      <c r="PB49" s="70"/>
      <c r="PC49" s="70"/>
      <c r="PD49" s="70"/>
      <c r="PE49" s="70"/>
      <c r="PF49" s="70"/>
      <c r="PG49" s="70"/>
      <c r="PH49" s="70"/>
      <c r="PI49" s="70"/>
      <c r="PJ49" s="70"/>
      <c r="PK49" s="70"/>
      <c r="PL49" s="70"/>
      <c r="PM49" s="70"/>
      <c r="PN49" s="70"/>
      <c r="PO49" s="70"/>
      <c r="PP49" s="70"/>
      <c r="PQ49" s="70"/>
      <c r="PR49" s="70"/>
      <c r="PS49" s="70"/>
      <c r="PT49" s="70"/>
      <c r="PU49" s="70"/>
      <c r="PV49" s="70"/>
      <c r="PW49" s="70"/>
      <c r="PX49" s="70"/>
      <c r="PY49" s="70"/>
      <c r="PZ49" s="70"/>
      <c r="QA49" s="70"/>
      <c r="QB49" s="70"/>
      <c r="QC49" s="70"/>
      <c r="QD49" s="70"/>
      <c r="QE49" s="70"/>
      <c r="QF49" s="70"/>
      <c r="QG49" s="70"/>
      <c r="QH49" s="70"/>
      <c r="QI49" s="70"/>
      <c r="QJ49" s="70"/>
      <c r="QK49" s="70"/>
      <c r="QL49" s="70"/>
      <c r="QM49" s="70"/>
      <c r="QN49" s="70"/>
      <c r="QO49" s="70"/>
      <c r="QP49" s="70"/>
      <c r="QQ49" s="70"/>
      <c r="QR49" s="70"/>
      <c r="QS49" s="70"/>
      <c r="QT49" s="70"/>
      <c r="QU49" s="70"/>
      <c r="QV49" s="70"/>
      <c r="QW49" s="70"/>
      <c r="QX49" s="70"/>
      <c r="QY49" s="70"/>
      <c r="QZ49" s="70"/>
      <c r="RA49" s="70"/>
      <c r="RB49" s="70"/>
      <c r="RC49" s="70"/>
      <c r="RD49" s="70"/>
      <c r="RE49" s="70"/>
      <c r="RF49" s="70"/>
      <c r="RG49" s="70"/>
      <c r="RH49" s="70"/>
      <c r="RI49" s="70"/>
      <c r="RJ49" s="70"/>
      <c r="RK49" s="70"/>
      <c r="RL49" s="70"/>
      <c r="RM49" s="70"/>
      <c r="RN49" s="70"/>
      <c r="RO49" s="70"/>
      <c r="RP49" s="70"/>
      <c r="RQ49" s="70"/>
      <c r="RR49" s="70"/>
      <c r="RS49" s="70"/>
      <c r="RT49" s="70"/>
      <c r="RU49" s="70"/>
      <c r="RV49" s="70"/>
      <c r="RW49" s="70"/>
      <c r="RX49" s="70"/>
      <c r="RY49" s="70"/>
      <c r="RZ49" s="70"/>
      <c r="SA49" s="70"/>
      <c r="SB49" s="70"/>
      <c r="SC49" s="70"/>
      <c r="SD49" s="70"/>
      <c r="SE49" s="70"/>
      <c r="SF49" s="70"/>
      <c r="SG49" s="70"/>
      <c r="SH49" s="70"/>
      <c r="SI49" s="70"/>
      <c r="SJ49" s="70"/>
      <c r="SK49" s="70"/>
      <c r="SL49" s="70"/>
      <c r="SM49" s="70"/>
      <c r="SN49" s="70"/>
      <c r="SO49" s="70"/>
      <c r="SP49" s="70"/>
      <c r="SQ49" s="70"/>
      <c r="SR49" s="70"/>
      <c r="SS49" s="70"/>
      <c r="ST49" s="70"/>
      <c r="SU49" s="70"/>
      <c r="SV49" s="70"/>
      <c r="SW49" s="70"/>
      <c r="SX49" s="70"/>
      <c r="SY49" s="70"/>
      <c r="SZ49" s="70"/>
      <c r="TA49" s="70"/>
      <c r="TB49" s="70"/>
      <c r="TC49" s="70"/>
      <c r="TD49" s="70"/>
      <c r="TE49" s="70"/>
      <c r="TF49" s="70"/>
      <c r="TG49" s="70"/>
      <c r="TH49" s="70"/>
      <c r="TI49" s="70"/>
      <c r="TJ49" s="70"/>
      <c r="TK49" s="70"/>
      <c r="TL49" s="70"/>
      <c r="TM49" s="70"/>
      <c r="TN49" s="70"/>
      <c r="TO49" s="70"/>
      <c r="TP49" s="70"/>
      <c r="TQ49" s="70"/>
      <c r="TR49" s="70"/>
      <c r="TS49" s="70"/>
      <c r="TT49" s="70"/>
      <c r="TU49" s="70"/>
      <c r="TV49" s="70"/>
      <c r="TW49" s="70"/>
      <c r="TX49" s="70"/>
      <c r="TY49" s="70"/>
      <c r="TZ49" s="70"/>
      <c r="UA49" s="70"/>
      <c r="UB49" s="70"/>
      <c r="UC49" s="70"/>
      <c r="UD49" s="70"/>
      <c r="UE49" s="70"/>
      <c r="UF49" s="70"/>
      <c r="UG49" s="70"/>
      <c r="UH49" s="70"/>
      <c r="UI49" s="70"/>
      <c r="UJ49" s="70"/>
      <c r="UK49" s="70"/>
      <c r="UL49" s="70"/>
      <c r="UM49" s="70"/>
      <c r="UN49" s="70"/>
      <c r="UO49" s="70"/>
      <c r="UP49" s="70"/>
      <c r="UQ49" s="70"/>
      <c r="UR49" s="70"/>
      <c r="US49" s="70"/>
      <c r="UT49" s="70"/>
      <c r="UU49" s="70"/>
      <c r="UV49" s="70"/>
      <c r="UW49" s="70"/>
      <c r="UX49" s="70"/>
      <c r="UY49" s="70"/>
      <c r="UZ49" s="70"/>
      <c r="VA49" s="70"/>
      <c r="VB49" s="70"/>
      <c r="VC49" s="70"/>
      <c r="VD49" s="70"/>
      <c r="VE49" s="70"/>
      <c r="VF49" s="70"/>
      <c r="VG49" s="70"/>
      <c r="VH49" s="70"/>
      <c r="VI49" s="70"/>
      <c r="VJ49" s="70"/>
      <c r="VK49" s="70"/>
      <c r="VL49" s="70"/>
      <c r="VM49" s="70"/>
      <c r="VN49" s="70"/>
      <c r="VO49" s="70"/>
      <c r="VP49" s="70"/>
      <c r="VQ49" s="70"/>
      <c r="VR49" s="70"/>
      <c r="VS49" s="70"/>
      <c r="VT49" s="70"/>
      <c r="VU49" s="70"/>
      <c r="VV49" s="70"/>
      <c r="VW49" s="70"/>
      <c r="VX49" s="70"/>
      <c r="VY49" s="70"/>
      <c r="VZ49" s="70"/>
      <c r="WA49" s="70"/>
      <c r="WB49" s="70"/>
      <c r="WC49" s="70"/>
      <c r="WD49" s="70"/>
      <c r="WE49" s="70"/>
      <c r="WF49" s="70"/>
      <c r="WG49" s="70"/>
      <c r="WH49" s="70"/>
      <c r="WI49" s="70"/>
      <c r="WJ49" s="70"/>
      <c r="WK49" s="70"/>
      <c r="WL49" s="70"/>
      <c r="WM49" s="70"/>
      <c r="WN49" s="70"/>
      <c r="WO49" s="70"/>
      <c r="WP49" s="70"/>
      <c r="WQ49" s="70"/>
      <c r="WR49" s="70"/>
      <c r="WS49" s="70"/>
      <c r="WT49" s="70"/>
      <c r="WU49" s="70"/>
      <c r="WV49" s="70"/>
      <c r="WW49" s="70"/>
      <c r="WX49" s="70"/>
      <c r="WY49" s="70"/>
      <c r="WZ49" s="70"/>
      <c r="XA49" s="70"/>
      <c r="XB49" s="70"/>
      <c r="XC49" s="70"/>
      <c r="XD49" s="70"/>
      <c r="XE49" s="70"/>
      <c r="XF49" s="70"/>
      <c r="XG49" s="70"/>
      <c r="XH49" s="70"/>
      <c r="XI49" s="70"/>
      <c r="XJ49" s="70"/>
      <c r="XK49" s="70"/>
      <c r="XL49" s="70"/>
      <c r="XM49" s="70"/>
      <c r="XN49" s="70"/>
      <c r="XO49" s="70"/>
      <c r="XP49" s="70"/>
      <c r="XQ49" s="70"/>
      <c r="XR49" s="70"/>
      <c r="XS49" s="70"/>
      <c r="XT49" s="70"/>
      <c r="XU49" s="70"/>
      <c r="XV49" s="70"/>
      <c r="XW49" s="70"/>
      <c r="XX49" s="70"/>
      <c r="XY49" s="70"/>
      <c r="XZ49" s="70"/>
      <c r="YA49" s="70"/>
      <c r="YB49" s="70"/>
      <c r="YC49" s="70"/>
      <c r="YD49" s="70"/>
      <c r="YE49" s="70"/>
      <c r="YF49" s="70"/>
      <c r="YG49" s="70"/>
      <c r="YH49" s="70"/>
      <c r="YI49" s="70"/>
      <c r="YJ49" s="70"/>
      <c r="YK49" s="70"/>
      <c r="YL49" s="70"/>
      <c r="YM49" s="70"/>
      <c r="YN49" s="70"/>
      <c r="YO49" s="70"/>
      <c r="YP49" s="70"/>
      <c r="YQ49" s="70"/>
      <c r="YR49" s="70"/>
      <c r="YS49" s="70"/>
      <c r="YT49" s="70"/>
      <c r="YU49" s="70"/>
      <c r="YV49" s="70"/>
      <c r="YW49" s="70"/>
      <c r="YX49" s="70"/>
      <c r="YY49" s="70"/>
      <c r="YZ49" s="70"/>
      <c r="ZA49" s="70"/>
      <c r="ZB49" s="70"/>
      <c r="ZC49" s="70"/>
      <c r="ZD49" s="70"/>
      <c r="ZE49" s="70"/>
      <c r="ZF49" s="70"/>
      <c r="ZG49" s="70"/>
      <c r="ZH49" s="70"/>
      <c r="ZI49" s="70"/>
      <c r="ZJ49" s="70"/>
      <c r="ZK49" s="70"/>
      <c r="ZL49" s="70"/>
      <c r="ZM49" s="70"/>
      <c r="ZN49" s="70"/>
      <c r="ZO49" s="70"/>
      <c r="ZP49" s="70"/>
      <c r="ZQ49" s="70"/>
      <c r="ZR49" s="70"/>
      <c r="ZS49" s="70"/>
      <c r="ZT49" s="70"/>
      <c r="ZU49" s="70"/>
      <c r="ZV49" s="70"/>
      <c r="ZW49" s="70"/>
      <c r="ZX49" s="70"/>
      <c r="ZY49" s="70"/>
      <c r="ZZ49" s="70"/>
      <c r="AAA49" s="70"/>
      <c r="AAB49" s="70"/>
      <c r="AAC49" s="70"/>
      <c r="AAD49" s="70"/>
      <c r="AAE49" s="70"/>
      <c r="AAF49" s="70"/>
      <c r="AAG49" s="70"/>
      <c r="AAH49" s="70"/>
      <c r="AAI49" s="70"/>
      <c r="AAJ49" s="70"/>
      <c r="AAK49" s="70"/>
      <c r="AAL49" s="70"/>
      <c r="AAM49" s="70"/>
      <c r="AAN49" s="70"/>
      <c r="AAO49" s="70"/>
      <c r="AAP49" s="70"/>
      <c r="AAQ49" s="70"/>
      <c r="AAR49" s="70"/>
      <c r="AAS49" s="70"/>
      <c r="AAT49" s="70"/>
      <c r="AAU49" s="70"/>
      <c r="AAV49" s="70"/>
      <c r="AAW49" s="70"/>
      <c r="AAX49" s="70"/>
      <c r="AAY49" s="70"/>
      <c r="AAZ49" s="70"/>
      <c r="ABA49" s="70"/>
      <c r="ABB49" s="70"/>
      <c r="ABC49" s="70"/>
      <c r="ABD49" s="70"/>
      <c r="ABE49" s="70"/>
      <c r="ABF49" s="70"/>
      <c r="ABG49" s="70"/>
      <c r="ABH49" s="70"/>
      <c r="ABI49" s="70"/>
      <c r="ABJ49" s="70"/>
      <c r="ABK49" s="70"/>
      <c r="ABL49" s="70"/>
      <c r="ABM49" s="70"/>
      <c r="ABN49" s="70"/>
      <c r="ABO49" s="70"/>
      <c r="ABP49" s="70"/>
      <c r="ABQ49" s="70"/>
      <c r="ABR49" s="70"/>
      <c r="ABS49" s="70"/>
      <c r="ABT49" s="70"/>
      <c r="ABU49" s="70"/>
      <c r="ABV49" s="70"/>
      <c r="ABW49" s="70"/>
      <c r="ABX49" s="70"/>
      <c r="ABY49" s="70"/>
      <c r="ABZ49" s="70"/>
      <c r="ACA49" s="70"/>
      <c r="ACB49" s="70"/>
      <c r="ACC49" s="70"/>
      <c r="ACD49" s="70"/>
      <c r="ACE49" s="70"/>
      <c r="ACF49" s="70"/>
      <c r="ACG49" s="70"/>
      <c r="ACH49" s="70"/>
      <c r="ACI49" s="70"/>
      <c r="ACJ49" s="70"/>
      <c r="ACK49" s="70"/>
      <c r="ACL49" s="70"/>
      <c r="ACM49" s="70"/>
      <c r="ACN49" s="70"/>
      <c r="ACO49" s="70"/>
      <c r="ACP49" s="70"/>
      <c r="ACQ49" s="70"/>
      <c r="ACR49" s="70"/>
      <c r="ACS49" s="70"/>
      <c r="ACT49" s="70"/>
      <c r="ACU49" s="70"/>
      <c r="ACV49" s="70"/>
      <c r="ACW49" s="70"/>
      <c r="ACX49" s="70"/>
      <c r="ACY49" s="70"/>
      <c r="ACZ49" s="70"/>
      <c r="ADA49" s="70"/>
      <c r="ADB49" s="70"/>
      <c r="ADC49" s="70"/>
      <c r="ADD49" s="70"/>
      <c r="ADE49" s="70"/>
      <c r="ADF49" s="70"/>
      <c r="ADG49" s="70"/>
      <c r="ADH49" s="70"/>
      <c r="ADI49" s="70"/>
      <c r="ADJ49" s="70"/>
      <c r="ADK49" s="70"/>
      <c r="ADL49" s="70"/>
      <c r="ADM49" s="70"/>
      <c r="ADN49" s="70"/>
      <c r="ADO49" s="70"/>
      <c r="ADP49" s="70"/>
      <c r="ADQ49" s="70"/>
      <c r="ADR49" s="70"/>
      <c r="ADS49" s="70"/>
      <c r="ADT49" s="70"/>
      <c r="ADU49" s="70"/>
      <c r="ADV49" s="70"/>
      <c r="ADW49" s="70"/>
      <c r="ADX49" s="70"/>
      <c r="ADY49" s="70"/>
      <c r="ADZ49" s="70"/>
      <c r="AEA49" s="70"/>
      <c r="AEB49" s="70"/>
      <c r="AEC49" s="70"/>
      <c r="AED49" s="70"/>
      <c r="AEE49" s="70"/>
      <c r="AEF49" s="70"/>
      <c r="AEG49" s="70"/>
      <c r="AEH49" s="70"/>
      <c r="AEI49" s="70"/>
      <c r="AEJ49" s="70"/>
      <c r="AEK49" s="70"/>
      <c r="AEL49" s="70"/>
      <c r="AEM49" s="70"/>
      <c r="AEN49" s="70"/>
      <c r="AEO49" s="70"/>
      <c r="AEP49" s="70"/>
      <c r="AEQ49" s="70"/>
      <c r="AER49" s="70"/>
      <c r="AES49" s="70"/>
      <c r="AET49" s="70"/>
      <c r="AEU49" s="70"/>
      <c r="AEV49" s="70"/>
      <c r="AEW49" s="70"/>
      <c r="AEX49" s="70"/>
      <c r="AEY49" s="70"/>
      <c r="AEZ49" s="70"/>
      <c r="AFA49" s="70"/>
      <c r="AFB49" s="70"/>
      <c r="AFC49" s="70"/>
      <c r="AFD49" s="70"/>
      <c r="AFE49" s="70"/>
      <c r="AFF49" s="70"/>
      <c r="AFG49" s="70"/>
      <c r="AFH49" s="70"/>
      <c r="AFI49" s="70"/>
      <c r="AFJ49" s="70"/>
      <c r="AFK49" s="70"/>
      <c r="AFL49" s="70"/>
      <c r="AFM49" s="70"/>
      <c r="AFN49" s="70"/>
      <c r="AFO49" s="70"/>
      <c r="AFP49" s="70"/>
      <c r="AFQ49" s="70"/>
      <c r="AFR49" s="70"/>
      <c r="AFS49" s="70"/>
      <c r="AFT49" s="70"/>
      <c r="AFU49" s="70"/>
      <c r="AFV49" s="70"/>
      <c r="AFW49" s="70"/>
      <c r="AFX49" s="70"/>
      <c r="AFY49" s="70"/>
      <c r="AFZ49" s="70"/>
      <c r="AGA49" s="70"/>
      <c r="AGB49" s="70"/>
      <c r="AGC49" s="70"/>
      <c r="AGD49" s="70"/>
      <c r="AGE49" s="70"/>
      <c r="AGF49" s="70"/>
      <c r="AGG49" s="70"/>
      <c r="AGH49" s="70"/>
      <c r="AGI49" s="70"/>
      <c r="AGJ49" s="70"/>
      <c r="AGK49" s="70"/>
      <c r="AGL49" s="70"/>
      <c r="AGM49" s="70"/>
      <c r="AGN49" s="70"/>
      <c r="AGO49" s="70"/>
      <c r="AGP49" s="70"/>
      <c r="AGQ49" s="70"/>
      <c r="AGR49" s="70"/>
      <c r="AGS49" s="70"/>
      <c r="AGT49" s="70"/>
      <c r="AGU49" s="70"/>
      <c r="AGV49" s="70"/>
      <c r="AGW49" s="70"/>
      <c r="AGX49" s="70"/>
      <c r="AGY49" s="70"/>
      <c r="AGZ49" s="70"/>
      <c r="AHA49" s="70"/>
      <c r="AHB49" s="70"/>
      <c r="AHC49" s="70"/>
      <c r="AHD49" s="70"/>
      <c r="AHE49" s="70"/>
      <c r="AHF49" s="70"/>
      <c r="AHG49" s="70"/>
      <c r="AHH49" s="70"/>
      <c r="AHI49" s="70"/>
      <c r="AHJ49" s="70"/>
      <c r="AHK49" s="70"/>
      <c r="AHL49" s="70"/>
      <c r="AHM49" s="70"/>
      <c r="AHN49" s="70"/>
      <c r="AHO49" s="70"/>
      <c r="AHP49" s="70"/>
      <c r="AHQ49" s="70"/>
      <c r="AHR49" s="70"/>
      <c r="AHS49" s="70"/>
      <c r="AHT49" s="70"/>
      <c r="AHU49" s="70"/>
      <c r="AHV49" s="70"/>
      <c r="AHW49" s="70"/>
      <c r="AHX49" s="70"/>
      <c r="AHY49" s="70"/>
      <c r="AHZ49" s="70"/>
      <c r="AIA49" s="70"/>
      <c r="AIB49" s="70"/>
      <c r="AIC49" s="70"/>
      <c r="AID49" s="70"/>
      <c r="AIE49" s="70"/>
      <c r="AIF49" s="70"/>
      <c r="AIG49" s="70"/>
      <c r="AIH49" s="70"/>
      <c r="AII49" s="70"/>
      <c r="AIJ49" s="70"/>
      <c r="AIK49" s="70"/>
      <c r="AIL49" s="70"/>
      <c r="AIM49" s="70"/>
      <c r="AIN49" s="70"/>
      <c r="AIO49" s="70"/>
      <c r="AIP49" s="70"/>
      <c r="AIQ49" s="70"/>
      <c r="AIR49" s="70"/>
      <c r="AIS49" s="70"/>
      <c r="AIT49" s="70"/>
      <c r="AIU49" s="70"/>
      <c r="AIV49" s="70"/>
      <c r="AIW49" s="70"/>
      <c r="AIX49" s="70"/>
      <c r="AIY49" s="70"/>
      <c r="AIZ49" s="70"/>
      <c r="AJA49" s="70"/>
      <c r="AJB49" s="70"/>
      <c r="AJC49" s="70"/>
      <c r="AJD49" s="70"/>
      <c r="AJE49" s="70"/>
      <c r="AJF49" s="70"/>
      <c r="AJG49" s="70"/>
      <c r="AJH49" s="70"/>
      <c r="AJI49" s="70"/>
      <c r="AJJ49" s="70"/>
      <c r="AJK49" s="70"/>
      <c r="AJL49" s="70"/>
      <c r="AJM49" s="70"/>
      <c r="AJN49" s="70"/>
      <c r="AJO49" s="70"/>
      <c r="AJP49" s="70"/>
      <c r="AJQ49" s="70"/>
      <c r="AJR49" s="70"/>
      <c r="AJS49" s="70"/>
      <c r="AJT49" s="70"/>
      <c r="AJU49" s="70"/>
      <c r="AJV49" s="70"/>
      <c r="AJW49" s="70"/>
      <c r="AJX49" s="70"/>
      <c r="AJY49" s="70"/>
      <c r="AJZ49" s="70"/>
      <c r="AKA49" s="70"/>
      <c r="AKB49" s="70"/>
      <c r="AKC49" s="70"/>
      <c r="AKD49" s="70"/>
      <c r="AKE49" s="70"/>
      <c r="AKF49" s="70"/>
      <c r="AKG49" s="70"/>
      <c r="AKH49" s="70"/>
      <c r="AKI49" s="70"/>
      <c r="AKJ49" s="70"/>
      <c r="AKK49" s="70"/>
      <c r="AKL49" s="70"/>
      <c r="AKM49" s="70"/>
      <c r="AKN49" s="70"/>
      <c r="AKO49" s="70"/>
      <c r="AKP49" s="70"/>
      <c r="AKQ49" s="70"/>
      <c r="AKR49" s="70"/>
      <c r="AKS49" s="70"/>
      <c r="AKT49" s="70"/>
      <c r="AKU49" s="70"/>
      <c r="AKV49" s="70"/>
      <c r="AKW49" s="70"/>
      <c r="AKX49" s="70"/>
      <c r="AKY49" s="70"/>
      <c r="AKZ49" s="70"/>
      <c r="ALA49" s="70"/>
      <c r="ALB49" s="70"/>
      <c r="ALC49" s="70"/>
      <c r="ALD49" s="70"/>
      <c r="ALE49" s="70"/>
      <c r="ALF49" s="70"/>
      <c r="ALG49" s="70"/>
      <c r="ALH49" s="70"/>
      <c r="ALI49" s="70"/>
      <c r="ALJ49" s="70"/>
      <c r="ALK49" s="70"/>
      <c r="ALL49" s="70"/>
      <c r="ALM49" s="70"/>
      <c r="ALN49" s="70"/>
      <c r="ALO49" s="70"/>
      <c r="ALP49" s="70"/>
      <c r="ALQ49" s="70"/>
      <c r="ALR49" s="70"/>
      <c r="ALS49" s="70"/>
      <c r="ALT49" s="70"/>
      <c r="ALU49" s="70"/>
      <c r="ALV49" s="70"/>
      <c r="ALW49" s="70"/>
      <c r="ALX49" s="70"/>
      <c r="ALY49" s="70"/>
      <c r="ALZ49" s="70"/>
      <c r="AMA49" s="70"/>
      <c r="AMB49" s="70"/>
      <c r="AMC49" s="70"/>
      <c r="AMD49" s="70"/>
      <c r="AME49" s="70"/>
      <c r="AMF49" s="70"/>
      <c r="AMG49" s="70"/>
      <c r="AMH49" s="70"/>
      <c r="AMI49" s="70"/>
      <c r="AMJ49" s="70"/>
      <c r="AMK49" s="70"/>
      <c r="AML49" s="70"/>
    </row>
    <row r="50" spans="1:1026" ht="18" customHeight="1">
      <c r="A50" s="91" t="s">
        <v>68</v>
      </c>
      <c r="B50" s="459" t="s">
        <v>57977</v>
      </c>
      <c r="C50" s="459"/>
      <c r="D50" s="459"/>
      <c r="E50" s="459"/>
      <c r="F50" s="459"/>
      <c r="G50" s="459"/>
      <c r="H50" s="344"/>
      <c r="I50" s="374">
        <f>SUM(I51:I53)</f>
        <v>0</v>
      </c>
      <c r="J50" s="354" t="e">
        <f>I50/$I$174</f>
        <v>#DIV/0!</v>
      </c>
      <c r="K50" s="315"/>
      <c r="L50" s="315"/>
      <c r="M50" s="316"/>
    </row>
    <row r="51" spans="1:1026" s="6" customFormat="1" ht="33.75">
      <c r="A51" s="68" t="s">
        <v>62273</v>
      </c>
      <c r="B51" s="162" t="s">
        <v>5875</v>
      </c>
      <c r="C51" s="144" t="str">
        <f>VLOOKUP(B51,CUSTO!A:J,5,0)</f>
        <v>EMOP-O</v>
      </c>
      <c r="D51" s="58" t="str">
        <f>VLOOKUP(B51,CUSTO!A:J,2,0)</f>
        <v>CONCRETO DOSADO RACIONALMENTE PARA UMA RESISTENCIA CARACTERISTICA A COMPRESSAO DE 10MPA,INCLUSIVE MATERIAIS,TRANSPORTE,PREPARO COM BETONEIRA,LANCAMENTO E ADENSAMENTO</v>
      </c>
      <c r="E51" s="14" t="str">
        <f>VLOOKUP(B51,CUSTO!A:J,3,0)</f>
        <v>M3</v>
      </c>
      <c r="F51" s="13">
        <f>VLOOKUP(A51,'MEMÓRIA CÁLCULO'!A:J,10,0)</f>
        <v>4</v>
      </c>
      <c r="G51" s="300">
        <f>VLOOKUP(B51,CUSTO!A:J,4,0)</f>
        <v>622.98</v>
      </c>
      <c r="H51" s="93"/>
      <c r="I51" s="372"/>
      <c r="J51" s="353"/>
      <c r="K51" s="64"/>
      <c r="L51" s="35"/>
      <c r="M51" s="333"/>
      <c r="N51" s="333"/>
    </row>
    <row r="52" spans="1:1026" s="6" customFormat="1" ht="45">
      <c r="A52" s="68" t="s">
        <v>62274</v>
      </c>
      <c r="B52" s="162" t="s">
        <v>6359</v>
      </c>
      <c r="C52" s="144" t="str">
        <f>VLOOKUP(B52,CUSTO!A:J,5,0)</f>
        <v>EMOP-O</v>
      </c>
      <c r="D52" s="58" t="str">
        <f>VLOOKUP(B52,CUSTO!A:J,2,0)</f>
        <v>ALVENARIA DE BLOCOS DE CONCRETO 10X20X40CM,ASSENTES COM ARGAMASSA DE CIMENTO E AREIA,NO TRACO 1:8,EM PAREDES DE 0,10M DEESPESSURA,DE SUPERFICIE CORRIDA,ATE 3,00M DE ALTURA E MEDIDA PELA AREA REAL</v>
      </c>
      <c r="E52" s="14" t="str">
        <f>VLOOKUP(B52,CUSTO!A:J,3,0)</f>
        <v>M2</v>
      </c>
      <c r="F52" s="13">
        <f>VLOOKUP(A52,'MEMÓRIA CÁLCULO'!A:J,10,0)</f>
        <v>32</v>
      </c>
      <c r="G52" s="300">
        <f>VLOOKUP(B52,CUSTO!A:J,4,0)</f>
        <v>70.98</v>
      </c>
      <c r="H52" s="93"/>
      <c r="I52" s="372"/>
      <c r="J52" s="353"/>
      <c r="K52" s="64"/>
      <c r="L52" s="35"/>
      <c r="M52" s="333"/>
      <c r="N52" s="333"/>
    </row>
    <row r="53" spans="1:1026" s="6" customFormat="1" ht="123.75">
      <c r="A53" s="68" t="s">
        <v>62275</v>
      </c>
      <c r="B53" s="162" t="s">
        <v>26731</v>
      </c>
      <c r="C53" s="144" t="str">
        <f>VLOOKUP(B53,CUSTO!A:J,5,0)</f>
        <v>SCO-O</v>
      </c>
      <c r="D53" s="58" t="str">
        <f>VLOOKUP(B53,CUSTO!A:J,2,0)</f>
        <v>Portão pivotante marca EUROCERK ou similar, composto por quadro, painéis e acessórios.   O quadro dos portões são produzidos com tubos de aço galvanizados a quente e pintados pelo de processo de pintura eletrostática, com tinta poliéster a pó, mínimo de 70 microns + ou - 20 microns.  Antes da pintura dos quadros dos portões, nas partes onde há soldas, são passados zinco a frio sobre as solda.  Os painéis são fixados nos quadros por meio de castanhas de aço galvanizado e pintadas pelo processo de pintura eletrostático, com tinta poliéster a pó, na mesma cor dos painéis.  Os painéis são confeccionados com arames de aço galvanizado mínimo de 60gZn/m2, mais pintura eletrostática, com tinta poliéster a pó, mínimo de 100 microns + ou - 20 microns.  Os portões podem ser pivotante ou deslizante.  Fornecimento e instalação.</v>
      </c>
      <c r="E53" s="14" t="str">
        <f>VLOOKUP(B53,CUSTO!A:J,3,0)</f>
        <v>m2</v>
      </c>
      <c r="F53" s="13">
        <f>VLOOKUP(A53,'MEMÓRIA CÁLCULO'!A:J,10,0)</f>
        <v>24</v>
      </c>
      <c r="G53" s="300">
        <f>VLOOKUP(B53,CUSTO!A:J,4,0)</f>
        <v>1148.44</v>
      </c>
      <c r="H53" s="93"/>
      <c r="I53" s="372"/>
      <c r="J53" s="353"/>
      <c r="K53" s="64"/>
      <c r="L53" s="35"/>
      <c r="M53" s="333"/>
      <c r="N53" s="333"/>
    </row>
    <row r="54" spans="1:1026" s="6" customFormat="1" ht="9" customHeight="1">
      <c r="A54" s="454"/>
      <c r="B54" s="455"/>
      <c r="C54" s="455"/>
      <c r="D54" s="455"/>
      <c r="E54" s="455"/>
      <c r="F54" s="455"/>
      <c r="G54" s="170"/>
      <c r="H54" s="171"/>
      <c r="I54" s="172"/>
      <c r="J54" s="355"/>
      <c r="K54" s="45"/>
      <c r="L54" s="35"/>
      <c r="M54" s="334"/>
    </row>
    <row r="55" spans="1:1026" s="16" customFormat="1" ht="21" customHeight="1">
      <c r="A55" s="457" t="str">
        <f>"TOTAL - "&amp;A20</f>
        <v>TOTAL - ITEM 1</v>
      </c>
      <c r="B55" s="458"/>
      <c r="C55" s="458"/>
      <c r="D55" s="458"/>
      <c r="E55" s="458"/>
      <c r="F55" s="458"/>
      <c r="G55" s="458"/>
      <c r="H55" s="458"/>
      <c r="I55" s="373">
        <f>SUM(I21,I25,I30,I41,I45,I50)</f>
        <v>0</v>
      </c>
      <c r="J55" s="354" t="e">
        <f>I55/$I$174</f>
        <v>#DIV/0!</v>
      </c>
      <c r="K55" s="50"/>
      <c r="L55" s="35"/>
      <c r="M55" s="34"/>
      <c r="N55" s="15"/>
      <c r="O55" s="15"/>
      <c r="P55" s="15"/>
      <c r="Q55" s="15"/>
      <c r="R55" s="15"/>
      <c r="S55" s="15"/>
      <c r="T55" s="15"/>
      <c r="U55" s="15"/>
      <c r="V55" s="15"/>
      <c r="W55" s="15"/>
      <c r="X55" s="15"/>
      <c r="Y55" s="15"/>
      <c r="Z55" s="15"/>
      <c r="AA55" s="15"/>
      <c r="AB55" s="15"/>
      <c r="AC55" s="15"/>
      <c r="AD55" s="15"/>
    </row>
    <row r="56" spans="1:1026" s="6" customFormat="1" ht="9" customHeight="1" thickBot="1">
      <c r="A56" s="454"/>
      <c r="B56" s="455"/>
      <c r="C56" s="455"/>
      <c r="D56" s="455"/>
      <c r="E56" s="455"/>
      <c r="F56" s="455"/>
      <c r="G56" s="170"/>
      <c r="H56" s="171"/>
      <c r="I56" s="172"/>
      <c r="J56" s="355"/>
      <c r="K56" s="45"/>
      <c r="L56" s="35"/>
      <c r="M56" s="334"/>
    </row>
    <row r="57" spans="1:1026" ht="28.5" customHeight="1" thickBot="1">
      <c r="A57" s="297" t="s">
        <v>61936</v>
      </c>
      <c r="B57" s="456" t="s">
        <v>62845</v>
      </c>
      <c r="C57" s="456"/>
      <c r="D57" s="456"/>
      <c r="E57" s="456"/>
      <c r="F57" s="456"/>
      <c r="G57" s="456" t="s">
        <v>58000</v>
      </c>
      <c r="H57" s="456"/>
      <c r="I57" s="385">
        <f>VLOOKUP(A57,'MEMÓRIA CÁLCULO'!A:J,8,0)+'MEMÓRIA CÁLCULO'!H137</f>
        <v>16</v>
      </c>
      <c r="J57" s="219"/>
      <c r="K57" s="315"/>
      <c r="L57" s="315"/>
      <c r="M57" s="316"/>
    </row>
    <row r="58" spans="1:1026" ht="18" customHeight="1">
      <c r="A58" s="91" t="s">
        <v>2</v>
      </c>
      <c r="B58" s="459" t="s">
        <v>61906</v>
      </c>
      <c r="C58" s="459"/>
      <c r="D58" s="459"/>
      <c r="E58" s="459"/>
      <c r="F58" s="459"/>
      <c r="G58" s="459"/>
      <c r="H58" s="344" t="s">
        <v>15</v>
      </c>
      <c r="I58" s="374">
        <f>SUM(I59:I60)</f>
        <v>0</v>
      </c>
      <c r="J58" s="354" t="e">
        <f>I58/$I$174</f>
        <v>#DIV/0!</v>
      </c>
      <c r="K58" s="315"/>
      <c r="L58" s="315"/>
      <c r="M58" s="316"/>
    </row>
    <row r="59" spans="1:1026" s="6" customFormat="1" ht="33.75">
      <c r="A59" s="68" t="s">
        <v>14373</v>
      </c>
      <c r="B59" s="162" t="s">
        <v>1942</v>
      </c>
      <c r="C59" s="144" t="str">
        <f>VLOOKUP(B59,CUSTO!A:E,5,0)</f>
        <v>EMOP-O</v>
      </c>
      <c r="D59" s="58" t="str">
        <f>VLOOKUP(B59,CUSTO!A:J,2,0)</f>
        <v>PLACA DE IDENTIFICACAO DE OBRA PUBLICA,TIPO BANNER/PLOTTER,CONSTITUIDA POR LONA E IMPRESSAO DIGITAL,INCLUSIVE SUPORTES DE MADEIRA.FORNECIMENTO E COLOCACAO</v>
      </c>
      <c r="E59" s="14" t="str">
        <f>VLOOKUP(B59,CUSTO!A:J,3,0)</f>
        <v>M2</v>
      </c>
      <c r="F59" s="13">
        <f>VLOOKUP(A59,'MEMÓRIA CÁLCULO'!A:J,10,0)</f>
        <v>72</v>
      </c>
      <c r="G59" s="300">
        <f>VLOOKUP(B59,CUSTO!A:J,4,0)</f>
        <v>314.68</v>
      </c>
      <c r="H59" s="93"/>
      <c r="I59" s="372"/>
      <c r="J59" s="353"/>
      <c r="K59" s="64"/>
      <c r="L59" s="35"/>
      <c r="M59" s="333"/>
      <c r="N59" s="333"/>
    </row>
    <row r="60" spans="1:1026" s="6" customFormat="1" ht="45">
      <c r="A60" s="68" t="s">
        <v>61920</v>
      </c>
      <c r="B60" s="162" t="s">
        <v>1910</v>
      </c>
      <c r="C60" s="144" t="str">
        <f>VLOOKUP(B60,CUSTO!A:J,5,0)</f>
        <v>EMOP-O</v>
      </c>
      <c r="D60" s="58" t="str">
        <f>VLOOKUP(B60,CUSTO!A:J,2,0)</f>
        <v>TAPUME DE VEDACAO OU PROTECAO,EXECUTADO COM TELHAS TRAPEZOIDAIS DE ACO GALVANIZADO,ESPESSURA DE 0,5MM,ESTAS COM 2 VEZESDE UTILIZACAO,INCLUSIVE ENGRADAMENTO DE MADEIRA,UTILIZADO 2VEZES,EXCLUSIVE PINTURA</v>
      </c>
      <c r="E60" s="14" t="str">
        <f>VLOOKUP(B60,CUSTO!A:J,3,0)</f>
        <v>M2</v>
      </c>
      <c r="F60" s="13">
        <f>VLOOKUP(A60,'MEMÓRIA CÁLCULO'!A:J,10,0)</f>
        <v>528</v>
      </c>
      <c r="G60" s="300">
        <f>VLOOKUP(B60,CUSTO!A:J,4,0)</f>
        <v>44.8</v>
      </c>
      <c r="H60" s="93"/>
      <c r="I60" s="372"/>
      <c r="J60" s="353"/>
      <c r="K60" s="64"/>
      <c r="L60" s="35"/>
      <c r="M60" s="333"/>
      <c r="N60" s="333"/>
    </row>
    <row r="61" spans="1:1026" s="6" customFormat="1" ht="9.75" customHeight="1">
      <c r="A61" s="454"/>
      <c r="B61" s="455"/>
      <c r="C61" s="455"/>
      <c r="D61" s="455"/>
      <c r="E61" s="455"/>
      <c r="F61" s="455"/>
      <c r="G61" s="170"/>
      <c r="H61" s="335"/>
      <c r="I61" s="375"/>
      <c r="J61" s="348"/>
      <c r="K61" s="64"/>
      <c r="L61" s="35"/>
      <c r="M61" s="333"/>
      <c r="N61" s="333"/>
    </row>
    <row r="62" spans="1:1026" ht="18" customHeight="1">
      <c r="A62" s="91" t="s">
        <v>6</v>
      </c>
      <c r="B62" s="459" t="s">
        <v>12865</v>
      </c>
      <c r="C62" s="459"/>
      <c r="D62" s="459"/>
      <c r="E62" s="459"/>
      <c r="F62" s="459"/>
      <c r="G62" s="459"/>
      <c r="H62" s="344" t="s">
        <v>15</v>
      </c>
      <c r="I62" s="374">
        <f>SUM(I63:I65)</f>
        <v>0</v>
      </c>
      <c r="J62" s="354" t="e">
        <f>I62/$I$174</f>
        <v>#DIV/0!</v>
      </c>
      <c r="K62" s="315"/>
      <c r="L62" s="315"/>
      <c r="M62" s="316"/>
    </row>
    <row r="63" spans="1:1026" s="6" customFormat="1" ht="22.5">
      <c r="A63" s="68" t="s">
        <v>14374</v>
      </c>
      <c r="B63" s="162" t="s">
        <v>57991</v>
      </c>
      <c r="C63" s="144" t="s">
        <v>57988</v>
      </c>
      <c r="D63" s="58" t="str">
        <f>VLOOKUP(B63,CPU!A:F,2,0)</f>
        <v>ENTRADA DE SERVIÇO AÉREA, EM MÉDIA TENSÃO (15KV), PARA 150KVA, INCLUSIVE MEDIÇÃO E TODOS OS MATERIAIS ELETRICOS NECESSÁRIOS.</v>
      </c>
      <c r="E63" s="14" t="str">
        <f>VLOOKUP(B63,CPU!A:F,3,0)</f>
        <v>UN</v>
      </c>
      <c r="F63" s="13">
        <f>VLOOKUP(A63,'MEMÓRIA CÁLCULO'!A:J,10,0)</f>
        <v>16</v>
      </c>
      <c r="G63" s="300">
        <f>VLOOKUP(B63,CPU!A:F,6,0)</f>
        <v>0</v>
      </c>
      <c r="H63" s="93"/>
      <c r="I63" s="372"/>
      <c r="J63" s="353"/>
      <c r="K63" s="64"/>
      <c r="L63" s="35"/>
      <c r="M63" s="333"/>
      <c r="N63" s="333"/>
    </row>
    <row r="64" spans="1:1026" s="6" customFormat="1" ht="33.75">
      <c r="A64" s="68" t="s">
        <v>14375</v>
      </c>
      <c r="B64" s="162">
        <v>100952</v>
      </c>
      <c r="C64" s="144" t="str">
        <f>VLOOKUP(B64,CUSTO!A:J,5,0)</f>
        <v>SINAPI-O</v>
      </c>
      <c r="D64" s="58" t="str">
        <f>VLOOKUP(B64,CUSTO!A:J,2,0)</f>
        <v>TRANSPORTE COM CAMINHÃO CARROCERIA COM GUINDAUTO (MUNCK), MOMENTO MÁXIMO DE CARGA 11,7 TM, EM VIA URBANA PAVIMENTADA, DMT ATÉ 30KM (UNIDADE: TXKM). AF_07/2020</v>
      </c>
      <c r="E64" s="14" t="str">
        <f>VLOOKUP(B64,CUSTO!A:J,3,0)</f>
        <v>TXKM</v>
      </c>
      <c r="F64" s="13">
        <f>VLOOKUP(A64,'MEMÓRIA CÁLCULO'!A:J,10,0)</f>
        <v>1680</v>
      </c>
      <c r="G64" s="300">
        <f>VLOOKUP(B64,CUSTO!A:J,4,0)</f>
        <v>3.27</v>
      </c>
      <c r="H64" s="93"/>
      <c r="I64" s="372"/>
      <c r="J64" s="353"/>
      <c r="K64" s="64"/>
      <c r="L64" s="35"/>
      <c r="M64" s="333"/>
      <c r="N64" s="333"/>
    </row>
    <row r="65" spans="1:29" s="6" customFormat="1" ht="22.5">
      <c r="A65" s="68" t="s">
        <v>61921</v>
      </c>
      <c r="B65" s="162">
        <v>101010</v>
      </c>
      <c r="C65" s="144" t="str">
        <f>VLOOKUP(B65,CUSTO!A:J,5,0)</f>
        <v>SINAPI-O</v>
      </c>
      <c r="D65" s="58" t="str">
        <f>VLOOKUP(B65,CUSTO!A:J,2,0)</f>
        <v>CARGA, MANOBRA E DESCARGA DE PERFIL METÁLICO EM CAMINHÃO CARROCERIA COM GUINDAUTO (MUNCK) 11,7 TM. AF_07/2020</v>
      </c>
      <c r="E65" s="14" t="str">
        <f>VLOOKUP(B65,CUSTO!A:J,3,0)</f>
        <v>T</v>
      </c>
      <c r="F65" s="13">
        <f>VLOOKUP(A65,'MEMÓRIA CÁLCULO'!A:J,10,0)</f>
        <v>56</v>
      </c>
      <c r="G65" s="300">
        <f>VLOOKUP(B65,CUSTO!A:J,4,0)</f>
        <v>31.16</v>
      </c>
      <c r="H65" s="93"/>
      <c r="I65" s="372"/>
      <c r="J65" s="353"/>
      <c r="K65" s="64"/>
      <c r="L65" s="35"/>
      <c r="M65" s="333"/>
      <c r="N65" s="333"/>
    </row>
    <row r="66" spans="1:29" s="6" customFormat="1" ht="21" customHeight="1">
      <c r="A66" s="454"/>
      <c r="B66" s="455"/>
      <c r="C66" s="455"/>
      <c r="D66" s="455"/>
      <c r="E66" s="455"/>
      <c r="F66" s="455"/>
      <c r="G66" s="170"/>
      <c r="H66" s="335"/>
      <c r="I66" s="375"/>
      <c r="J66" s="348"/>
      <c r="K66" s="64"/>
      <c r="L66" s="35"/>
      <c r="M66" s="333"/>
      <c r="N66" s="333"/>
    </row>
    <row r="67" spans="1:29" ht="18" customHeight="1">
      <c r="A67" s="91" t="s">
        <v>60</v>
      </c>
      <c r="B67" s="459" t="s">
        <v>12867</v>
      </c>
      <c r="C67" s="459"/>
      <c r="D67" s="459"/>
      <c r="E67" s="459"/>
      <c r="F67" s="459"/>
      <c r="G67" s="459"/>
      <c r="H67" s="344" t="s">
        <v>15</v>
      </c>
      <c r="I67" s="374">
        <f>SUM(I68:I76)</f>
        <v>0</v>
      </c>
      <c r="J67" s="354" t="e">
        <f>I67/$I$174</f>
        <v>#DIV/0!</v>
      </c>
      <c r="K67" s="315"/>
      <c r="L67" s="315"/>
      <c r="M67" s="316"/>
    </row>
    <row r="68" spans="1:29" s="6" customFormat="1" ht="33.75">
      <c r="A68" s="68" t="s">
        <v>14376</v>
      </c>
      <c r="B68" s="162">
        <v>97670</v>
      </c>
      <c r="C68" s="144" t="str">
        <f>VLOOKUP(B68,CUSTO!A:J,5,0)</f>
        <v>SINAPI-O</v>
      </c>
      <c r="D68" s="58" t="str">
        <f>VLOOKUP(B68,CUSTO!A:J,2,0)</f>
        <v>ELETRODUTO FLEXÍVEL CORRUGADO, PEAD, DN 100 (4"), PARA REDE ENTERRADA DE DISTRIBUIÇÃO DE ENERGIA ELÉTRICA - FORNECIMENTO E INSTALAÇÃO. AF_12/2021</v>
      </c>
      <c r="E68" s="14" t="str">
        <f>VLOOKUP(B68,CUSTO!A:J,3,0)</f>
        <v>M</v>
      </c>
      <c r="F68" s="13">
        <f>VLOOKUP(A68,'MEMÓRIA CÁLCULO'!A:J,10,0)</f>
        <v>560</v>
      </c>
      <c r="G68" s="300">
        <f>VLOOKUP(B68,CUSTO!A:J,4,0)</f>
        <v>28.54</v>
      </c>
      <c r="H68" s="93"/>
      <c r="I68" s="372"/>
      <c r="J68" s="353"/>
      <c r="K68" s="64"/>
      <c r="L68" s="35"/>
      <c r="M68" s="333"/>
      <c r="N68" s="333"/>
    </row>
    <row r="69" spans="1:29" s="6" customFormat="1" ht="33.75">
      <c r="A69" s="68" t="s">
        <v>14377</v>
      </c>
      <c r="B69" s="162" t="s">
        <v>29682</v>
      </c>
      <c r="C69" s="144" t="str">
        <f>VLOOKUP(B69,CUSTO!A:J,5,0)</f>
        <v>SCO-O</v>
      </c>
      <c r="D69" s="58" t="str">
        <f>VLOOKUP(B69,CUSTO!A:J,2,0)</f>
        <v>Cabo de cobre flexível, com isolamento termoplástico, compreendendo: preparo, corte e enfiação em eletrodutos em bitola de 150mm2 com tensão nominal de 0,6/1kV. Fornecimento e colocação.</v>
      </c>
      <c r="E69" s="14" t="str">
        <f>VLOOKUP(B69,CUSTO!A:J,3,0)</f>
        <v>m</v>
      </c>
      <c r="F69" s="13">
        <f>VLOOKUP(A69,'MEMÓRIA CÁLCULO'!A:J,10,0)</f>
        <v>1332.8</v>
      </c>
      <c r="G69" s="300">
        <f>VLOOKUP(B69,CUSTO!A:J,4,0)</f>
        <v>152.38999999999999</v>
      </c>
      <c r="H69" s="93"/>
      <c r="I69" s="372"/>
      <c r="J69" s="353"/>
      <c r="K69" s="64"/>
      <c r="L69" s="35"/>
      <c r="M69" s="333"/>
      <c r="N69" s="333"/>
    </row>
    <row r="70" spans="1:29" s="6" customFormat="1" ht="33.75">
      <c r="A70" s="68" t="s">
        <v>14378</v>
      </c>
      <c r="B70" s="162" t="s">
        <v>7915</v>
      </c>
      <c r="C70" s="144" t="str">
        <f>VLOOKUP(B70,CUSTO!A:J,5,0)</f>
        <v>EMOP-O</v>
      </c>
      <c r="D70" s="58" t="str">
        <f>VLOOKUP(B70,CUSTO!A:J,2,0)</f>
        <v>CABO DE COBRE FLEXIVEL COM ISOLAMENTO TERMOPLASTICO,COMPREENDENDO:PREPARO,CORTE E ENFIACAO EM ELETRODUTOS,NA BITOLA DE 300MM2, 0,6/1KV.FORNECIMENTO E COLOCACAO</v>
      </c>
      <c r="E70" s="14" t="str">
        <f>VLOOKUP(B70,CUSTO!A:J,3,0)</f>
        <v>M</v>
      </c>
      <c r="F70" s="13">
        <f>VLOOKUP(A70,'MEMÓRIA CÁLCULO'!A:J,10,0)</f>
        <v>1999.1999999999998</v>
      </c>
      <c r="G70" s="300">
        <f>VLOOKUP(B70,CUSTO!A:J,4,0)</f>
        <v>261.51</v>
      </c>
      <c r="H70" s="93"/>
      <c r="I70" s="372"/>
      <c r="J70" s="353"/>
      <c r="K70" s="64"/>
      <c r="L70" s="35"/>
      <c r="M70" s="333"/>
      <c r="N70" s="333"/>
    </row>
    <row r="71" spans="1:29" s="6" customFormat="1" ht="33.75">
      <c r="A71" s="68" t="s">
        <v>61922</v>
      </c>
      <c r="B71" s="162" t="s">
        <v>8179</v>
      </c>
      <c r="C71" s="144" t="str">
        <f>VLOOKUP(B71,CUSTO!A:J,5,0)</f>
        <v>EMOP-O</v>
      </c>
      <c r="D71" s="58" t="str">
        <f>VLOOKUP(B71,CUSTO!A:J,2,0)</f>
        <v>TERMINAL MECANICO DE PRESSAO PARA LIGACAO DE DOIS CABOS A BARRAMENTO,FABRICADO EM BRONZE,COM BITOLAS DE 185 A 240MM2.FORNECIMENTO E COLOCACAO</v>
      </c>
      <c r="E71" s="14" t="str">
        <f>VLOOKUP(B71,CUSTO!A:J,3,0)</f>
        <v>UN</v>
      </c>
      <c r="F71" s="13">
        <f>VLOOKUP(A71,'MEMÓRIA CÁLCULO'!A:J,10,0)</f>
        <v>96</v>
      </c>
      <c r="G71" s="300">
        <f>VLOOKUP(B71,CUSTO!A:J,4,0)</f>
        <v>374.47</v>
      </c>
      <c r="H71" s="93"/>
      <c r="I71" s="372"/>
      <c r="J71" s="353"/>
      <c r="K71" s="64"/>
      <c r="L71" s="35"/>
      <c r="M71" s="333"/>
      <c r="N71" s="333"/>
    </row>
    <row r="72" spans="1:29" s="6" customFormat="1" ht="22.5">
      <c r="A72" s="68" t="s">
        <v>61923</v>
      </c>
      <c r="B72" s="162" t="s">
        <v>8194</v>
      </c>
      <c r="C72" s="144" t="str">
        <f>VLOOKUP(B72,CUSTO!A:J,5,0)</f>
        <v>EMOP-O</v>
      </c>
      <c r="D72" s="58" t="str">
        <f>VLOOKUP(B72,CUSTO!A:J,2,0)</f>
        <v>TERMINAL MECANICO A COMPRESSAO,FABRICADO EM BRONZE,PARA CABO DE 95MM2.FORNECIMENTO E COLOCACAO</v>
      </c>
      <c r="E72" s="14" t="str">
        <f>VLOOKUP(B72,CUSTO!A:J,3,0)</f>
        <v>UN</v>
      </c>
      <c r="F72" s="13">
        <f>VLOOKUP(A72,'MEMÓRIA CÁLCULO'!A:J,10,0)</f>
        <v>32</v>
      </c>
      <c r="G72" s="300">
        <f>VLOOKUP(B72,CUSTO!A:J,4,0)</f>
        <v>28.59</v>
      </c>
      <c r="H72" s="93"/>
      <c r="I72" s="372"/>
      <c r="J72" s="353"/>
      <c r="K72" s="64"/>
      <c r="L72" s="35"/>
      <c r="M72" s="333"/>
      <c r="N72" s="333"/>
    </row>
    <row r="73" spans="1:29" s="6" customFormat="1" ht="45">
      <c r="A73" s="68" t="s">
        <v>61924</v>
      </c>
      <c r="B73" s="162" t="s">
        <v>7496</v>
      </c>
      <c r="C73" s="144" t="str">
        <f>VLOOKUP(B73,CUSTO!A:J,5,0)</f>
        <v>EMOP-O</v>
      </c>
      <c r="D73" s="58" t="str">
        <f>VLOOKUP(B73,CUSTO!A:J,2,0)</f>
        <v>CAIXA DE ALVENARIA EM TIJOLOS MACICOS(7X10X20CM),EM PAREDESDE MEIA VEZ,COM DIMENSOES DE 0,60X0,60X0,40M,ASSENTADA COM ARGAMASSA DE CIMENTO E AREIA,NO TRACO 1:4,REVESTIDA INTERNAMENTE COM A MESMA ARGAMASSA,COM FUNDO DE CONCRETO E TAMPA DE CONCRETO ARMADO</v>
      </c>
      <c r="E73" s="14" t="str">
        <f>VLOOKUP(B73,CUSTO!A:J,3,0)</f>
        <v>UN</v>
      </c>
      <c r="F73" s="13">
        <f>VLOOKUP(A73,'MEMÓRIA CÁLCULO'!A:J,10,0)</f>
        <v>16</v>
      </c>
      <c r="G73" s="300">
        <f>VLOOKUP(B73,CUSTO!A:J,4,0)</f>
        <v>556.76</v>
      </c>
      <c r="H73" s="93"/>
      <c r="I73" s="372"/>
      <c r="J73" s="353"/>
      <c r="K73" s="64"/>
      <c r="L73" s="35"/>
      <c r="M73" s="333"/>
      <c r="N73" s="333"/>
    </row>
    <row r="74" spans="1:29" ht="33.75">
      <c r="A74" s="386" t="s">
        <v>62851</v>
      </c>
      <c r="B74" s="162" t="s">
        <v>7926</v>
      </c>
      <c r="C74" s="144" t="s">
        <v>40909</v>
      </c>
      <c r="D74" s="387" t="s">
        <v>46135</v>
      </c>
      <c r="E74" s="388" t="s">
        <v>4</v>
      </c>
      <c r="F74" s="389">
        <f>VLOOKUP(A74,'MEMÓRIA CÁLCULO'!A:J,10,0)</f>
        <v>571.19999999999993</v>
      </c>
      <c r="G74" s="300">
        <v>53.56</v>
      </c>
      <c r="H74" s="390"/>
      <c r="I74" s="391"/>
      <c r="J74" s="353"/>
      <c r="K74" s="392"/>
      <c r="L74" s="37"/>
      <c r="M74" s="36"/>
      <c r="N74" s="36"/>
      <c r="O74" s="2"/>
      <c r="P74" s="2"/>
      <c r="Q74" s="2"/>
      <c r="R74" s="2"/>
      <c r="S74" s="2"/>
      <c r="T74" s="2"/>
      <c r="U74" s="2"/>
      <c r="V74" s="2"/>
      <c r="W74" s="2"/>
      <c r="X74" s="2"/>
      <c r="Y74" s="2"/>
      <c r="Z74" s="2"/>
      <c r="AA74" s="2"/>
      <c r="AB74" s="2"/>
      <c r="AC74" s="2"/>
    </row>
    <row r="75" spans="1:29" ht="33.75">
      <c r="A75" s="386" t="s">
        <v>62852</v>
      </c>
      <c r="B75" s="162" t="s">
        <v>7928</v>
      </c>
      <c r="C75" s="144" t="s">
        <v>40909</v>
      </c>
      <c r="D75" s="387" t="s">
        <v>46137</v>
      </c>
      <c r="E75" s="388" t="s">
        <v>4</v>
      </c>
      <c r="F75" s="389">
        <f>VLOOKUP(A75,'MEMÓRIA CÁLCULO'!A:J,10,0)</f>
        <v>856.8</v>
      </c>
      <c r="G75" s="300">
        <v>83.09</v>
      </c>
      <c r="H75" s="390"/>
      <c r="I75" s="391"/>
      <c r="J75" s="353"/>
      <c r="K75" s="392"/>
      <c r="L75" s="37"/>
      <c r="M75" s="36"/>
      <c r="N75" s="36"/>
      <c r="O75" s="2"/>
      <c r="P75" s="2"/>
      <c r="Q75" s="2"/>
      <c r="R75" s="2"/>
      <c r="S75" s="2"/>
      <c r="T75" s="2"/>
      <c r="U75" s="2"/>
      <c r="V75" s="2"/>
      <c r="W75" s="2"/>
      <c r="X75" s="2"/>
      <c r="Y75" s="2"/>
      <c r="Z75" s="2"/>
      <c r="AA75" s="2"/>
      <c r="AB75" s="2"/>
      <c r="AC75" s="2"/>
    </row>
    <row r="76" spans="1:29" ht="33.75" customHeight="1">
      <c r="A76" s="386" t="s">
        <v>62853</v>
      </c>
      <c r="B76" s="162" t="s">
        <v>14285</v>
      </c>
      <c r="C76" s="144" t="s">
        <v>40909</v>
      </c>
      <c r="D76" s="387" t="s">
        <v>46138</v>
      </c>
      <c r="E76" s="388" t="s">
        <v>4</v>
      </c>
      <c r="F76" s="389">
        <f>VLOOKUP(A76,'MEMÓRIA CÁLCULO'!A:J,10,0)</f>
        <v>856.8</v>
      </c>
      <c r="G76" s="300">
        <v>109.2</v>
      </c>
      <c r="H76" s="390"/>
      <c r="I76" s="391"/>
      <c r="J76" s="353"/>
      <c r="K76" s="392"/>
      <c r="L76" s="37"/>
      <c r="M76" s="36"/>
      <c r="N76" s="36"/>
      <c r="O76" s="2"/>
      <c r="P76" s="2"/>
      <c r="Q76" s="2"/>
      <c r="R76" s="2"/>
      <c r="S76" s="2"/>
      <c r="T76" s="2"/>
      <c r="U76" s="2"/>
      <c r="V76" s="2"/>
      <c r="W76" s="2"/>
      <c r="X76" s="2"/>
      <c r="Y76" s="2"/>
      <c r="Z76" s="2"/>
      <c r="AA76" s="2"/>
      <c r="AB76" s="2"/>
      <c r="AC76" s="2"/>
    </row>
    <row r="77" spans="1:29" s="6" customFormat="1" ht="11.25" customHeight="1">
      <c r="A77" s="454"/>
      <c r="B77" s="455"/>
      <c r="C77" s="455"/>
      <c r="D77" s="455"/>
      <c r="E77" s="455"/>
      <c r="F77" s="455"/>
      <c r="G77" s="170"/>
      <c r="H77" s="335"/>
      <c r="I77" s="375"/>
      <c r="J77" s="355"/>
      <c r="K77" s="45"/>
      <c r="L77" s="35"/>
      <c r="M77" s="333"/>
      <c r="N77" s="333"/>
    </row>
    <row r="78" spans="1:29" ht="18" customHeight="1">
      <c r="A78" s="91" t="s">
        <v>61</v>
      </c>
      <c r="B78" s="459" t="s">
        <v>12293</v>
      </c>
      <c r="C78" s="459"/>
      <c r="D78" s="459"/>
      <c r="E78" s="459"/>
      <c r="F78" s="459"/>
      <c r="G78" s="459"/>
      <c r="H78" s="344" t="s">
        <v>15</v>
      </c>
      <c r="I78" s="374">
        <f>SUM(I79:I80)</f>
        <v>0</v>
      </c>
      <c r="J78" s="354" t="e">
        <f>I78/$I$174</f>
        <v>#DIV/0!</v>
      </c>
      <c r="K78" s="315"/>
      <c r="L78" s="315"/>
      <c r="M78" s="316"/>
    </row>
    <row r="79" spans="1:29" s="6" customFormat="1" ht="22.5">
      <c r="A79" s="68" t="s">
        <v>14379</v>
      </c>
      <c r="B79" s="162" t="s">
        <v>9492</v>
      </c>
      <c r="C79" s="144" t="str">
        <f>VLOOKUP(B79,CUSTO!A:J,5,0)</f>
        <v>EMOP-O</v>
      </c>
      <c r="D79" s="58" t="str">
        <f>VLOOKUP(B79,CUSTO!A:J,2,0)</f>
        <v>ABERTURA E FECHAMENTO MANUAL DE RASGO EM CONCRETO,PARA PASSAGEM DE TUBOS E DUTOS,COM DIAMETRO DE 2.1/2" A 4"</v>
      </c>
      <c r="E79" s="14" t="str">
        <f>VLOOKUP(B79,CUSTO!A:J,3,0)</f>
        <v>M</v>
      </c>
      <c r="F79" s="13">
        <f>VLOOKUP(A79,'MEMÓRIA CÁLCULO'!A:J,10,0)</f>
        <v>64</v>
      </c>
      <c r="G79" s="300">
        <f>VLOOKUP(B79,CUSTO!A:J,4,0)</f>
        <v>187.95</v>
      </c>
      <c r="H79" s="93"/>
      <c r="I79" s="372"/>
      <c r="J79" s="353"/>
      <c r="K79" s="64"/>
      <c r="L79" s="35"/>
      <c r="M79" s="333"/>
      <c r="N79" s="333"/>
    </row>
    <row r="80" spans="1:29" s="6" customFormat="1" ht="45">
      <c r="A80" s="68" t="s">
        <v>14483</v>
      </c>
      <c r="B80" s="162" t="s">
        <v>2100</v>
      </c>
      <c r="C80" s="144" t="str">
        <f>VLOOKUP(B80,CUSTO!A:J,5,0)</f>
        <v>EMOP-O</v>
      </c>
      <c r="D80" s="58" t="str">
        <f>VLOOKUP(B80,CUSTO!A:J,2,0)</f>
        <v>ATERRO COMPACTADO A 95%,PARA CONSTRUCAO DE BARRAGENS OU DIQUES,EXECUTADOS EM CAMADAS DE 20CM DE MATERIAL SOLTO DE BOA QUALIDADE,INCLUSIVE ESPALHAMENTO E IRRIGACAO,EM TERRENO DE BAIXA RESISTENCIA(ARGILA MOLE),EXCLUSIVE FORNECIMENTO DA TERRA</v>
      </c>
      <c r="E80" s="14" t="str">
        <f>VLOOKUP(B80,CUSTO!A:J,3,0)</f>
        <v>M3</v>
      </c>
      <c r="F80" s="13">
        <f>VLOOKUP(A80,'MEMÓRIA CÁLCULO'!A:J,10,0)</f>
        <v>67.636800000000008</v>
      </c>
      <c r="G80" s="300">
        <f>VLOOKUP(B80,CUSTO!A:J,4,0)</f>
        <v>34.409999999999997</v>
      </c>
      <c r="H80" s="93"/>
      <c r="I80" s="372"/>
      <c r="J80" s="353"/>
      <c r="K80" s="64"/>
      <c r="L80" s="35"/>
      <c r="M80" s="333"/>
      <c r="N80" s="333"/>
    </row>
    <row r="81" spans="1:1026" customFormat="1" ht="9.75" customHeight="1">
      <c r="A81" s="460"/>
      <c r="B81" s="461"/>
      <c r="C81" s="461"/>
      <c r="D81" s="461"/>
      <c r="E81" s="461"/>
      <c r="F81" s="461"/>
      <c r="G81" s="461"/>
      <c r="H81" s="339"/>
      <c r="I81" s="376"/>
      <c r="J81" s="356"/>
      <c r="K81" s="336"/>
      <c r="L81" s="337"/>
      <c r="M81" s="338"/>
      <c r="N81" s="338"/>
      <c r="O81" s="338"/>
      <c r="P81" s="338"/>
      <c r="Q81" s="338"/>
      <c r="R81" s="338"/>
      <c r="S81" s="338"/>
      <c r="T81" s="338"/>
      <c r="U81" s="338"/>
      <c r="V81" s="338"/>
      <c r="W81" s="338"/>
      <c r="X81" s="338"/>
      <c r="Y81" s="338"/>
      <c r="Z81" s="338"/>
      <c r="AA81" s="338"/>
      <c r="AB81" s="338"/>
      <c r="AC81" s="338"/>
      <c r="AD81" s="70"/>
      <c r="AE81" s="70"/>
      <c r="AF81" s="70"/>
      <c r="AG81" s="70"/>
      <c r="AH81" s="70"/>
      <c r="AI81" s="70"/>
      <c r="AJ81" s="70"/>
      <c r="AK81" s="70"/>
      <c r="AL81" s="70"/>
      <c r="AM81" s="70"/>
      <c r="AN81" s="70"/>
      <c r="AO81" s="70"/>
      <c r="AP81" s="70"/>
      <c r="AQ81" s="70"/>
      <c r="AR81" s="70"/>
      <c r="AS81" s="70"/>
      <c r="AT81" s="70"/>
      <c r="AU81" s="70"/>
      <c r="AV81" s="70"/>
      <c r="AW81" s="70"/>
      <c r="AX81" s="70"/>
      <c r="AY81" s="70"/>
      <c r="AZ81" s="70"/>
      <c r="BA81" s="70"/>
      <c r="BB81" s="70"/>
      <c r="BC81" s="70"/>
      <c r="BD81" s="70"/>
      <c r="BE81" s="70"/>
      <c r="BF81" s="70"/>
      <c r="BG81" s="70"/>
      <c r="BH81" s="70"/>
      <c r="BI81" s="70"/>
      <c r="BJ81" s="70"/>
      <c r="BK81" s="70"/>
      <c r="BL81" s="70"/>
      <c r="BM81" s="70"/>
      <c r="BN81" s="70"/>
      <c r="BO81" s="70"/>
      <c r="BP81" s="70"/>
      <c r="BQ81" s="70"/>
      <c r="BR81" s="70"/>
      <c r="BS81" s="70"/>
      <c r="BT81" s="70"/>
      <c r="BU81" s="70"/>
      <c r="BV81" s="70"/>
      <c r="BW81" s="70"/>
      <c r="BX81" s="70"/>
      <c r="BY81" s="70"/>
      <c r="BZ81" s="70"/>
      <c r="CA81" s="70"/>
      <c r="CB81" s="70"/>
      <c r="CC81" s="70"/>
      <c r="CD81" s="70"/>
      <c r="CE81" s="70"/>
      <c r="CF81" s="70"/>
      <c r="CG81" s="70"/>
      <c r="CH81" s="70"/>
      <c r="CI81" s="70"/>
      <c r="CJ81" s="70"/>
      <c r="CK81" s="70"/>
      <c r="CL81" s="70"/>
      <c r="CM81" s="70"/>
      <c r="CN81" s="70"/>
      <c r="CO81" s="70"/>
      <c r="CP81" s="70"/>
      <c r="CQ81" s="70"/>
      <c r="CR81" s="70"/>
      <c r="CS81" s="70"/>
      <c r="CT81" s="70"/>
      <c r="CU81" s="70"/>
      <c r="CV81" s="70"/>
      <c r="CW81" s="70"/>
      <c r="CX81" s="70"/>
      <c r="CY81" s="70"/>
      <c r="CZ81" s="70"/>
      <c r="DA81" s="70"/>
      <c r="DB81" s="70"/>
      <c r="DC81" s="70"/>
      <c r="DD81" s="70"/>
      <c r="DE81" s="70"/>
      <c r="DF81" s="70"/>
      <c r="DG81" s="70"/>
      <c r="DH81" s="70"/>
      <c r="DI81" s="70"/>
      <c r="DJ81" s="70"/>
      <c r="DK81" s="70"/>
      <c r="DL81" s="70"/>
      <c r="DM81" s="70"/>
      <c r="DN81" s="70"/>
      <c r="DO81" s="70"/>
      <c r="DP81" s="70"/>
      <c r="DQ81" s="70"/>
      <c r="DR81" s="70"/>
      <c r="DS81" s="70"/>
      <c r="DT81" s="70"/>
      <c r="DU81" s="70"/>
      <c r="DV81" s="70"/>
      <c r="DW81" s="70"/>
      <c r="DX81" s="70"/>
      <c r="DY81" s="70"/>
      <c r="DZ81" s="70"/>
      <c r="EA81" s="70"/>
      <c r="EB81" s="70"/>
      <c r="EC81" s="70"/>
      <c r="ED81" s="70"/>
      <c r="EE81" s="70"/>
      <c r="EF81" s="70"/>
      <c r="EG81" s="70"/>
      <c r="EH81" s="70"/>
      <c r="EI81" s="70"/>
      <c r="EJ81" s="70"/>
      <c r="EK81" s="70"/>
      <c r="EL81" s="70"/>
      <c r="EM81" s="70"/>
      <c r="EN81" s="70"/>
      <c r="EO81" s="70"/>
      <c r="EP81" s="70"/>
      <c r="EQ81" s="70"/>
      <c r="ER81" s="70"/>
      <c r="ES81" s="70"/>
      <c r="ET81" s="70"/>
      <c r="EU81" s="70"/>
      <c r="EV81" s="70"/>
      <c r="EW81" s="70"/>
      <c r="EX81" s="70"/>
      <c r="EY81" s="70"/>
      <c r="EZ81" s="70"/>
      <c r="FA81" s="70"/>
      <c r="FB81" s="70"/>
      <c r="FC81" s="70"/>
      <c r="FD81" s="70"/>
      <c r="FE81" s="70"/>
      <c r="FF81" s="70"/>
      <c r="FG81" s="70"/>
      <c r="FH81" s="70"/>
      <c r="FI81" s="70"/>
      <c r="FJ81" s="70"/>
      <c r="FK81" s="70"/>
      <c r="FL81" s="70"/>
      <c r="FM81" s="70"/>
      <c r="FN81" s="70"/>
      <c r="FO81" s="70"/>
      <c r="FP81" s="70"/>
      <c r="FQ81" s="70"/>
      <c r="FR81" s="70"/>
      <c r="FS81" s="70"/>
      <c r="FT81" s="70"/>
      <c r="FU81" s="70"/>
      <c r="FV81" s="70"/>
      <c r="FW81" s="70"/>
      <c r="FX81" s="70"/>
      <c r="FY81" s="70"/>
      <c r="FZ81" s="70"/>
      <c r="GA81" s="70"/>
      <c r="GB81" s="70"/>
      <c r="GC81" s="70"/>
      <c r="GD81" s="70"/>
      <c r="GE81" s="70"/>
      <c r="GF81" s="70"/>
      <c r="GG81" s="70"/>
      <c r="GH81" s="70"/>
      <c r="GI81" s="70"/>
      <c r="GJ81" s="70"/>
      <c r="GK81" s="70"/>
      <c r="GL81" s="70"/>
      <c r="GM81" s="70"/>
      <c r="GN81" s="70"/>
      <c r="GO81" s="70"/>
      <c r="GP81" s="70"/>
      <c r="GQ81" s="70"/>
      <c r="GR81" s="70"/>
      <c r="GS81" s="70"/>
      <c r="GT81" s="70"/>
      <c r="GU81" s="70"/>
      <c r="GV81" s="70"/>
      <c r="GW81" s="70"/>
      <c r="GX81" s="70"/>
      <c r="GY81" s="70"/>
      <c r="GZ81" s="70"/>
      <c r="HA81" s="70"/>
      <c r="HB81" s="70"/>
      <c r="HC81" s="70"/>
      <c r="HD81" s="70"/>
      <c r="HE81" s="70"/>
      <c r="HF81" s="70"/>
      <c r="HG81" s="70"/>
      <c r="HH81" s="70"/>
      <c r="HI81" s="70"/>
      <c r="HJ81" s="70"/>
      <c r="HK81" s="70"/>
      <c r="HL81" s="70"/>
      <c r="HM81" s="70"/>
      <c r="HN81" s="70"/>
      <c r="HO81" s="70"/>
      <c r="HP81" s="70"/>
      <c r="HQ81" s="70"/>
      <c r="HR81" s="70"/>
      <c r="HS81" s="70"/>
      <c r="HT81" s="70"/>
      <c r="HU81" s="70"/>
      <c r="HV81" s="70"/>
      <c r="HW81" s="70"/>
      <c r="HX81" s="70"/>
      <c r="HY81" s="70"/>
      <c r="HZ81" s="70"/>
      <c r="IA81" s="70"/>
      <c r="IB81" s="70"/>
      <c r="IC81" s="70"/>
      <c r="ID81" s="70"/>
      <c r="IE81" s="70"/>
      <c r="IF81" s="70"/>
      <c r="IG81" s="70"/>
      <c r="IH81" s="70"/>
      <c r="II81" s="70"/>
      <c r="IJ81" s="70"/>
      <c r="IK81" s="70"/>
      <c r="IL81" s="70"/>
      <c r="IM81" s="70"/>
      <c r="IN81" s="70"/>
      <c r="IO81" s="70"/>
      <c r="IP81" s="70"/>
      <c r="IQ81" s="70"/>
      <c r="IR81" s="70"/>
      <c r="IS81" s="70"/>
      <c r="IT81" s="70"/>
      <c r="IU81" s="70"/>
      <c r="IV81" s="70"/>
      <c r="IW81" s="70"/>
      <c r="IX81" s="70"/>
      <c r="IY81" s="70"/>
      <c r="IZ81" s="70"/>
      <c r="JA81" s="70"/>
      <c r="JB81" s="70"/>
      <c r="JC81" s="70"/>
      <c r="JD81" s="70"/>
      <c r="JE81" s="70"/>
      <c r="JF81" s="70"/>
      <c r="JG81" s="70"/>
      <c r="JH81" s="70"/>
      <c r="JI81" s="70"/>
      <c r="JJ81" s="70"/>
      <c r="JK81" s="70"/>
      <c r="JL81" s="70"/>
      <c r="JM81" s="70"/>
      <c r="JN81" s="70"/>
      <c r="JO81" s="70"/>
      <c r="JP81" s="70"/>
      <c r="JQ81" s="70"/>
      <c r="JR81" s="70"/>
      <c r="JS81" s="70"/>
      <c r="JT81" s="70"/>
      <c r="JU81" s="70"/>
      <c r="JV81" s="70"/>
      <c r="JW81" s="70"/>
      <c r="JX81" s="70"/>
      <c r="JY81" s="70"/>
      <c r="JZ81" s="70"/>
      <c r="KA81" s="70"/>
      <c r="KB81" s="70"/>
      <c r="KC81" s="70"/>
      <c r="KD81" s="70"/>
      <c r="KE81" s="70"/>
      <c r="KF81" s="70"/>
      <c r="KG81" s="70"/>
      <c r="KH81" s="70"/>
      <c r="KI81" s="70"/>
      <c r="KJ81" s="70"/>
      <c r="KK81" s="70"/>
      <c r="KL81" s="70"/>
      <c r="KM81" s="70"/>
      <c r="KN81" s="70"/>
      <c r="KO81" s="70"/>
      <c r="KP81" s="70"/>
      <c r="KQ81" s="70"/>
      <c r="KR81" s="70"/>
      <c r="KS81" s="70"/>
      <c r="KT81" s="70"/>
      <c r="KU81" s="70"/>
      <c r="KV81" s="70"/>
      <c r="KW81" s="70"/>
      <c r="KX81" s="70"/>
      <c r="KY81" s="70"/>
      <c r="KZ81" s="70"/>
      <c r="LA81" s="70"/>
      <c r="LB81" s="70"/>
      <c r="LC81" s="70"/>
      <c r="LD81" s="70"/>
      <c r="LE81" s="70"/>
      <c r="LF81" s="70"/>
      <c r="LG81" s="70"/>
      <c r="LH81" s="70"/>
      <c r="LI81" s="70"/>
      <c r="LJ81" s="70"/>
      <c r="LK81" s="70"/>
      <c r="LL81" s="70"/>
      <c r="LM81" s="70"/>
      <c r="LN81" s="70"/>
      <c r="LO81" s="70"/>
      <c r="LP81" s="70"/>
      <c r="LQ81" s="70"/>
      <c r="LR81" s="70"/>
      <c r="LS81" s="70"/>
      <c r="LT81" s="70"/>
      <c r="LU81" s="70"/>
      <c r="LV81" s="70"/>
      <c r="LW81" s="70"/>
      <c r="LX81" s="70"/>
      <c r="LY81" s="70"/>
      <c r="LZ81" s="70"/>
      <c r="MA81" s="70"/>
      <c r="MB81" s="70"/>
      <c r="MC81" s="70"/>
      <c r="MD81" s="70"/>
      <c r="ME81" s="70"/>
      <c r="MF81" s="70"/>
      <c r="MG81" s="70"/>
      <c r="MH81" s="70"/>
      <c r="MI81" s="70"/>
      <c r="MJ81" s="70"/>
      <c r="MK81" s="70"/>
      <c r="ML81" s="70"/>
      <c r="MM81" s="70"/>
      <c r="MN81" s="70"/>
      <c r="MO81" s="70"/>
      <c r="MP81" s="70"/>
      <c r="MQ81" s="70"/>
      <c r="MR81" s="70"/>
      <c r="MS81" s="70"/>
      <c r="MT81" s="70"/>
      <c r="MU81" s="70"/>
      <c r="MV81" s="70"/>
      <c r="MW81" s="70"/>
      <c r="MX81" s="70"/>
      <c r="MY81" s="70"/>
      <c r="MZ81" s="70"/>
      <c r="NA81" s="70"/>
      <c r="NB81" s="70"/>
      <c r="NC81" s="70"/>
      <c r="ND81" s="70"/>
      <c r="NE81" s="70"/>
      <c r="NF81" s="70"/>
      <c r="NG81" s="70"/>
      <c r="NH81" s="70"/>
      <c r="NI81" s="70"/>
      <c r="NJ81" s="70"/>
      <c r="NK81" s="70"/>
      <c r="NL81" s="70"/>
      <c r="NM81" s="70"/>
      <c r="NN81" s="70"/>
      <c r="NO81" s="70"/>
      <c r="NP81" s="70"/>
      <c r="NQ81" s="70"/>
      <c r="NR81" s="70"/>
      <c r="NS81" s="70"/>
      <c r="NT81" s="70"/>
      <c r="NU81" s="70"/>
      <c r="NV81" s="70"/>
      <c r="NW81" s="70"/>
      <c r="NX81" s="70"/>
      <c r="NY81" s="70"/>
      <c r="NZ81" s="70"/>
      <c r="OA81" s="70"/>
      <c r="OB81" s="70"/>
      <c r="OC81" s="70"/>
      <c r="OD81" s="70"/>
      <c r="OE81" s="70"/>
      <c r="OF81" s="70"/>
      <c r="OG81" s="70"/>
      <c r="OH81" s="70"/>
      <c r="OI81" s="70"/>
      <c r="OJ81" s="70"/>
      <c r="OK81" s="70"/>
      <c r="OL81" s="70"/>
      <c r="OM81" s="70"/>
      <c r="ON81" s="70"/>
      <c r="OO81" s="70"/>
      <c r="OP81" s="70"/>
      <c r="OQ81" s="70"/>
      <c r="OR81" s="70"/>
      <c r="OS81" s="70"/>
      <c r="OT81" s="70"/>
      <c r="OU81" s="70"/>
      <c r="OV81" s="70"/>
      <c r="OW81" s="70"/>
      <c r="OX81" s="70"/>
      <c r="OY81" s="70"/>
      <c r="OZ81" s="70"/>
      <c r="PA81" s="70"/>
      <c r="PB81" s="70"/>
      <c r="PC81" s="70"/>
      <c r="PD81" s="70"/>
      <c r="PE81" s="70"/>
      <c r="PF81" s="70"/>
      <c r="PG81" s="70"/>
      <c r="PH81" s="70"/>
      <c r="PI81" s="70"/>
      <c r="PJ81" s="70"/>
      <c r="PK81" s="70"/>
      <c r="PL81" s="70"/>
      <c r="PM81" s="70"/>
      <c r="PN81" s="70"/>
      <c r="PO81" s="70"/>
      <c r="PP81" s="70"/>
      <c r="PQ81" s="70"/>
      <c r="PR81" s="70"/>
      <c r="PS81" s="70"/>
      <c r="PT81" s="70"/>
      <c r="PU81" s="70"/>
      <c r="PV81" s="70"/>
      <c r="PW81" s="70"/>
      <c r="PX81" s="70"/>
      <c r="PY81" s="70"/>
      <c r="PZ81" s="70"/>
      <c r="QA81" s="70"/>
      <c r="QB81" s="70"/>
      <c r="QC81" s="70"/>
      <c r="QD81" s="70"/>
      <c r="QE81" s="70"/>
      <c r="QF81" s="70"/>
      <c r="QG81" s="70"/>
      <c r="QH81" s="70"/>
      <c r="QI81" s="70"/>
      <c r="QJ81" s="70"/>
      <c r="QK81" s="70"/>
      <c r="QL81" s="70"/>
      <c r="QM81" s="70"/>
      <c r="QN81" s="70"/>
      <c r="QO81" s="70"/>
      <c r="QP81" s="70"/>
      <c r="QQ81" s="70"/>
      <c r="QR81" s="70"/>
      <c r="QS81" s="70"/>
      <c r="QT81" s="70"/>
      <c r="QU81" s="70"/>
      <c r="QV81" s="70"/>
      <c r="QW81" s="70"/>
      <c r="QX81" s="70"/>
      <c r="QY81" s="70"/>
      <c r="QZ81" s="70"/>
      <c r="RA81" s="70"/>
      <c r="RB81" s="70"/>
      <c r="RC81" s="70"/>
      <c r="RD81" s="70"/>
      <c r="RE81" s="70"/>
      <c r="RF81" s="70"/>
      <c r="RG81" s="70"/>
      <c r="RH81" s="70"/>
      <c r="RI81" s="70"/>
      <c r="RJ81" s="70"/>
      <c r="RK81" s="70"/>
      <c r="RL81" s="70"/>
      <c r="RM81" s="70"/>
      <c r="RN81" s="70"/>
      <c r="RO81" s="70"/>
      <c r="RP81" s="70"/>
      <c r="RQ81" s="70"/>
      <c r="RR81" s="70"/>
      <c r="RS81" s="70"/>
      <c r="RT81" s="70"/>
      <c r="RU81" s="70"/>
      <c r="RV81" s="70"/>
      <c r="RW81" s="70"/>
      <c r="RX81" s="70"/>
      <c r="RY81" s="70"/>
      <c r="RZ81" s="70"/>
      <c r="SA81" s="70"/>
      <c r="SB81" s="70"/>
      <c r="SC81" s="70"/>
      <c r="SD81" s="70"/>
      <c r="SE81" s="70"/>
      <c r="SF81" s="70"/>
      <c r="SG81" s="70"/>
      <c r="SH81" s="70"/>
      <c r="SI81" s="70"/>
      <c r="SJ81" s="70"/>
      <c r="SK81" s="70"/>
      <c r="SL81" s="70"/>
      <c r="SM81" s="70"/>
      <c r="SN81" s="70"/>
      <c r="SO81" s="70"/>
      <c r="SP81" s="70"/>
      <c r="SQ81" s="70"/>
      <c r="SR81" s="70"/>
      <c r="SS81" s="70"/>
      <c r="ST81" s="70"/>
      <c r="SU81" s="70"/>
      <c r="SV81" s="70"/>
      <c r="SW81" s="70"/>
      <c r="SX81" s="70"/>
      <c r="SY81" s="70"/>
      <c r="SZ81" s="70"/>
      <c r="TA81" s="70"/>
      <c r="TB81" s="70"/>
      <c r="TC81" s="70"/>
      <c r="TD81" s="70"/>
      <c r="TE81" s="70"/>
      <c r="TF81" s="70"/>
      <c r="TG81" s="70"/>
      <c r="TH81" s="70"/>
      <c r="TI81" s="70"/>
      <c r="TJ81" s="70"/>
      <c r="TK81" s="70"/>
      <c r="TL81" s="70"/>
      <c r="TM81" s="70"/>
      <c r="TN81" s="70"/>
      <c r="TO81" s="70"/>
      <c r="TP81" s="70"/>
      <c r="TQ81" s="70"/>
      <c r="TR81" s="70"/>
      <c r="TS81" s="70"/>
      <c r="TT81" s="70"/>
      <c r="TU81" s="70"/>
      <c r="TV81" s="70"/>
      <c r="TW81" s="70"/>
      <c r="TX81" s="70"/>
      <c r="TY81" s="70"/>
      <c r="TZ81" s="70"/>
      <c r="UA81" s="70"/>
      <c r="UB81" s="70"/>
      <c r="UC81" s="70"/>
      <c r="UD81" s="70"/>
      <c r="UE81" s="70"/>
      <c r="UF81" s="70"/>
      <c r="UG81" s="70"/>
      <c r="UH81" s="70"/>
      <c r="UI81" s="70"/>
      <c r="UJ81" s="70"/>
      <c r="UK81" s="70"/>
      <c r="UL81" s="70"/>
      <c r="UM81" s="70"/>
      <c r="UN81" s="70"/>
      <c r="UO81" s="70"/>
      <c r="UP81" s="70"/>
      <c r="UQ81" s="70"/>
      <c r="UR81" s="70"/>
      <c r="US81" s="70"/>
      <c r="UT81" s="70"/>
      <c r="UU81" s="70"/>
      <c r="UV81" s="70"/>
      <c r="UW81" s="70"/>
      <c r="UX81" s="70"/>
      <c r="UY81" s="70"/>
      <c r="UZ81" s="70"/>
      <c r="VA81" s="70"/>
      <c r="VB81" s="70"/>
      <c r="VC81" s="70"/>
      <c r="VD81" s="70"/>
      <c r="VE81" s="70"/>
      <c r="VF81" s="70"/>
      <c r="VG81" s="70"/>
      <c r="VH81" s="70"/>
      <c r="VI81" s="70"/>
      <c r="VJ81" s="70"/>
      <c r="VK81" s="70"/>
      <c r="VL81" s="70"/>
      <c r="VM81" s="70"/>
      <c r="VN81" s="70"/>
      <c r="VO81" s="70"/>
      <c r="VP81" s="70"/>
      <c r="VQ81" s="70"/>
      <c r="VR81" s="70"/>
      <c r="VS81" s="70"/>
      <c r="VT81" s="70"/>
      <c r="VU81" s="70"/>
      <c r="VV81" s="70"/>
      <c r="VW81" s="70"/>
      <c r="VX81" s="70"/>
      <c r="VY81" s="70"/>
      <c r="VZ81" s="70"/>
      <c r="WA81" s="70"/>
      <c r="WB81" s="70"/>
      <c r="WC81" s="70"/>
      <c r="WD81" s="70"/>
      <c r="WE81" s="70"/>
      <c r="WF81" s="70"/>
      <c r="WG81" s="70"/>
      <c r="WH81" s="70"/>
      <c r="WI81" s="70"/>
      <c r="WJ81" s="70"/>
      <c r="WK81" s="70"/>
      <c r="WL81" s="70"/>
      <c r="WM81" s="70"/>
      <c r="WN81" s="70"/>
      <c r="WO81" s="70"/>
      <c r="WP81" s="70"/>
      <c r="WQ81" s="70"/>
      <c r="WR81" s="70"/>
      <c r="WS81" s="70"/>
      <c r="WT81" s="70"/>
      <c r="WU81" s="70"/>
      <c r="WV81" s="70"/>
      <c r="WW81" s="70"/>
      <c r="WX81" s="70"/>
      <c r="WY81" s="70"/>
      <c r="WZ81" s="70"/>
      <c r="XA81" s="70"/>
      <c r="XB81" s="70"/>
      <c r="XC81" s="70"/>
      <c r="XD81" s="70"/>
      <c r="XE81" s="70"/>
      <c r="XF81" s="70"/>
      <c r="XG81" s="70"/>
      <c r="XH81" s="70"/>
      <c r="XI81" s="70"/>
      <c r="XJ81" s="70"/>
      <c r="XK81" s="70"/>
      <c r="XL81" s="70"/>
      <c r="XM81" s="70"/>
      <c r="XN81" s="70"/>
      <c r="XO81" s="70"/>
      <c r="XP81" s="70"/>
      <c r="XQ81" s="70"/>
      <c r="XR81" s="70"/>
      <c r="XS81" s="70"/>
      <c r="XT81" s="70"/>
      <c r="XU81" s="70"/>
      <c r="XV81" s="70"/>
      <c r="XW81" s="70"/>
      <c r="XX81" s="70"/>
      <c r="XY81" s="70"/>
      <c r="XZ81" s="70"/>
      <c r="YA81" s="70"/>
      <c r="YB81" s="70"/>
      <c r="YC81" s="70"/>
      <c r="YD81" s="70"/>
      <c r="YE81" s="70"/>
      <c r="YF81" s="70"/>
      <c r="YG81" s="70"/>
      <c r="YH81" s="70"/>
      <c r="YI81" s="70"/>
      <c r="YJ81" s="70"/>
      <c r="YK81" s="70"/>
      <c r="YL81" s="70"/>
      <c r="YM81" s="70"/>
      <c r="YN81" s="70"/>
      <c r="YO81" s="70"/>
      <c r="YP81" s="70"/>
      <c r="YQ81" s="70"/>
      <c r="YR81" s="70"/>
      <c r="YS81" s="70"/>
      <c r="YT81" s="70"/>
      <c r="YU81" s="70"/>
      <c r="YV81" s="70"/>
      <c r="YW81" s="70"/>
      <c r="YX81" s="70"/>
      <c r="YY81" s="70"/>
      <c r="YZ81" s="70"/>
      <c r="ZA81" s="70"/>
      <c r="ZB81" s="70"/>
      <c r="ZC81" s="70"/>
      <c r="ZD81" s="70"/>
      <c r="ZE81" s="70"/>
      <c r="ZF81" s="70"/>
      <c r="ZG81" s="70"/>
      <c r="ZH81" s="70"/>
      <c r="ZI81" s="70"/>
      <c r="ZJ81" s="70"/>
      <c r="ZK81" s="70"/>
      <c r="ZL81" s="70"/>
      <c r="ZM81" s="70"/>
      <c r="ZN81" s="70"/>
      <c r="ZO81" s="70"/>
      <c r="ZP81" s="70"/>
      <c r="ZQ81" s="70"/>
      <c r="ZR81" s="70"/>
      <c r="ZS81" s="70"/>
      <c r="ZT81" s="70"/>
      <c r="ZU81" s="70"/>
      <c r="ZV81" s="70"/>
      <c r="ZW81" s="70"/>
      <c r="ZX81" s="70"/>
      <c r="ZY81" s="70"/>
      <c r="ZZ81" s="70"/>
      <c r="AAA81" s="70"/>
      <c r="AAB81" s="70"/>
      <c r="AAC81" s="70"/>
      <c r="AAD81" s="70"/>
      <c r="AAE81" s="70"/>
      <c r="AAF81" s="70"/>
      <c r="AAG81" s="70"/>
      <c r="AAH81" s="70"/>
      <c r="AAI81" s="70"/>
      <c r="AAJ81" s="70"/>
      <c r="AAK81" s="70"/>
      <c r="AAL81" s="70"/>
      <c r="AAM81" s="70"/>
      <c r="AAN81" s="70"/>
      <c r="AAO81" s="70"/>
      <c r="AAP81" s="70"/>
      <c r="AAQ81" s="70"/>
      <c r="AAR81" s="70"/>
      <c r="AAS81" s="70"/>
      <c r="AAT81" s="70"/>
      <c r="AAU81" s="70"/>
      <c r="AAV81" s="70"/>
      <c r="AAW81" s="70"/>
      <c r="AAX81" s="70"/>
      <c r="AAY81" s="70"/>
      <c r="AAZ81" s="70"/>
      <c r="ABA81" s="70"/>
      <c r="ABB81" s="70"/>
      <c r="ABC81" s="70"/>
      <c r="ABD81" s="70"/>
      <c r="ABE81" s="70"/>
      <c r="ABF81" s="70"/>
      <c r="ABG81" s="70"/>
      <c r="ABH81" s="70"/>
      <c r="ABI81" s="70"/>
      <c r="ABJ81" s="70"/>
      <c r="ABK81" s="70"/>
      <c r="ABL81" s="70"/>
      <c r="ABM81" s="70"/>
      <c r="ABN81" s="70"/>
      <c r="ABO81" s="70"/>
      <c r="ABP81" s="70"/>
      <c r="ABQ81" s="70"/>
      <c r="ABR81" s="70"/>
      <c r="ABS81" s="70"/>
      <c r="ABT81" s="70"/>
      <c r="ABU81" s="70"/>
      <c r="ABV81" s="70"/>
      <c r="ABW81" s="70"/>
      <c r="ABX81" s="70"/>
      <c r="ABY81" s="70"/>
      <c r="ABZ81" s="70"/>
      <c r="ACA81" s="70"/>
      <c r="ACB81" s="70"/>
      <c r="ACC81" s="70"/>
      <c r="ACD81" s="70"/>
      <c r="ACE81" s="70"/>
      <c r="ACF81" s="70"/>
      <c r="ACG81" s="70"/>
      <c r="ACH81" s="70"/>
      <c r="ACI81" s="70"/>
      <c r="ACJ81" s="70"/>
      <c r="ACK81" s="70"/>
      <c r="ACL81" s="70"/>
      <c r="ACM81" s="70"/>
      <c r="ACN81" s="70"/>
      <c r="ACO81" s="70"/>
      <c r="ACP81" s="70"/>
      <c r="ACQ81" s="70"/>
      <c r="ACR81" s="70"/>
      <c r="ACS81" s="70"/>
      <c r="ACT81" s="70"/>
      <c r="ACU81" s="70"/>
      <c r="ACV81" s="70"/>
      <c r="ACW81" s="70"/>
      <c r="ACX81" s="70"/>
      <c r="ACY81" s="70"/>
      <c r="ACZ81" s="70"/>
      <c r="ADA81" s="70"/>
      <c r="ADB81" s="70"/>
      <c r="ADC81" s="70"/>
      <c r="ADD81" s="70"/>
      <c r="ADE81" s="70"/>
      <c r="ADF81" s="70"/>
      <c r="ADG81" s="70"/>
      <c r="ADH81" s="70"/>
      <c r="ADI81" s="70"/>
      <c r="ADJ81" s="70"/>
      <c r="ADK81" s="70"/>
      <c r="ADL81" s="70"/>
      <c r="ADM81" s="70"/>
      <c r="ADN81" s="70"/>
      <c r="ADO81" s="70"/>
      <c r="ADP81" s="70"/>
      <c r="ADQ81" s="70"/>
      <c r="ADR81" s="70"/>
      <c r="ADS81" s="70"/>
      <c r="ADT81" s="70"/>
      <c r="ADU81" s="70"/>
      <c r="ADV81" s="70"/>
      <c r="ADW81" s="70"/>
      <c r="ADX81" s="70"/>
      <c r="ADY81" s="70"/>
      <c r="ADZ81" s="70"/>
      <c r="AEA81" s="70"/>
      <c r="AEB81" s="70"/>
      <c r="AEC81" s="70"/>
      <c r="AED81" s="70"/>
      <c r="AEE81" s="70"/>
      <c r="AEF81" s="70"/>
      <c r="AEG81" s="70"/>
      <c r="AEH81" s="70"/>
      <c r="AEI81" s="70"/>
      <c r="AEJ81" s="70"/>
      <c r="AEK81" s="70"/>
      <c r="AEL81" s="70"/>
      <c r="AEM81" s="70"/>
      <c r="AEN81" s="70"/>
      <c r="AEO81" s="70"/>
      <c r="AEP81" s="70"/>
      <c r="AEQ81" s="70"/>
      <c r="AER81" s="70"/>
      <c r="AES81" s="70"/>
      <c r="AET81" s="70"/>
      <c r="AEU81" s="70"/>
      <c r="AEV81" s="70"/>
      <c r="AEW81" s="70"/>
      <c r="AEX81" s="70"/>
      <c r="AEY81" s="70"/>
      <c r="AEZ81" s="70"/>
      <c r="AFA81" s="70"/>
      <c r="AFB81" s="70"/>
      <c r="AFC81" s="70"/>
      <c r="AFD81" s="70"/>
      <c r="AFE81" s="70"/>
      <c r="AFF81" s="70"/>
      <c r="AFG81" s="70"/>
      <c r="AFH81" s="70"/>
      <c r="AFI81" s="70"/>
      <c r="AFJ81" s="70"/>
      <c r="AFK81" s="70"/>
      <c r="AFL81" s="70"/>
      <c r="AFM81" s="70"/>
      <c r="AFN81" s="70"/>
      <c r="AFO81" s="70"/>
      <c r="AFP81" s="70"/>
      <c r="AFQ81" s="70"/>
      <c r="AFR81" s="70"/>
      <c r="AFS81" s="70"/>
      <c r="AFT81" s="70"/>
      <c r="AFU81" s="70"/>
      <c r="AFV81" s="70"/>
      <c r="AFW81" s="70"/>
      <c r="AFX81" s="70"/>
      <c r="AFY81" s="70"/>
      <c r="AFZ81" s="70"/>
      <c r="AGA81" s="70"/>
      <c r="AGB81" s="70"/>
      <c r="AGC81" s="70"/>
      <c r="AGD81" s="70"/>
      <c r="AGE81" s="70"/>
      <c r="AGF81" s="70"/>
      <c r="AGG81" s="70"/>
      <c r="AGH81" s="70"/>
      <c r="AGI81" s="70"/>
      <c r="AGJ81" s="70"/>
      <c r="AGK81" s="70"/>
      <c r="AGL81" s="70"/>
      <c r="AGM81" s="70"/>
      <c r="AGN81" s="70"/>
      <c r="AGO81" s="70"/>
      <c r="AGP81" s="70"/>
      <c r="AGQ81" s="70"/>
      <c r="AGR81" s="70"/>
      <c r="AGS81" s="70"/>
      <c r="AGT81" s="70"/>
      <c r="AGU81" s="70"/>
      <c r="AGV81" s="70"/>
      <c r="AGW81" s="70"/>
      <c r="AGX81" s="70"/>
      <c r="AGY81" s="70"/>
      <c r="AGZ81" s="70"/>
      <c r="AHA81" s="70"/>
      <c r="AHB81" s="70"/>
      <c r="AHC81" s="70"/>
      <c r="AHD81" s="70"/>
      <c r="AHE81" s="70"/>
      <c r="AHF81" s="70"/>
      <c r="AHG81" s="70"/>
      <c r="AHH81" s="70"/>
      <c r="AHI81" s="70"/>
      <c r="AHJ81" s="70"/>
      <c r="AHK81" s="70"/>
      <c r="AHL81" s="70"/>
      <c r="AHM81" s="70"/>
      <c r="AHN81" s="70"/>
      <c r="AHO81" s="70"/>
      <c r="AHP81" s="70"/>
      <c r="AHQ81" s="70"/>
      <c r="AHR81" s="70"/>
      <c r="AHS81" s="70"/>
      <c r="AHT81" s="70"/>
      <c r="AHU81" s="70"/>
      <c r="AHV81" s="70"/>
      <c r="AHW81" s="70"/>
      <c r="AHX81" s="70"/>
      <c r="AHY81" s="70"/>
      <c r="AHZ81" s="70"/>
      <c r="AIA81" s="70"/>
      <c r="AIB81" s="70"/>
      <c r="AIC81" s="70"/>
      <c r="AID81" s="70"/>
      <c r="AIE81" s="70"/>
      <c r="AIF81" s="70"/>
      <c r="AIG81" s="70"/>
      <c r="AIH81" s="70"/>
      <c r="AII81" s="70"/>
      <c r="AIJ81" s="70"/>
      <c r="AIK81" s="70"/>
      <c r="AIL81" s="70"/>
      <c r="AIM81" s="70"/>
      <c r="AIN81" s="70"/>
      <c r="AIO81" s="70"/>
      <c r="AIP81" s="70"/>
      <c r="AIQ81" s="70"/>
      <c r="AIR81" s="70"/>
      <c r="AIS81" s="70"/>
      <c r="AIT81" s="70"/>
      <c r="AIU81" s="70"/>
      <c r="AIV81" s="70"/>
      <c r="AIW81" s="70"/>
      <c r="AIX81" s="70"/>
      <c r="AIY81" s="70"/>
      <c r="AIZ81" s="70"/>
      <c r="AJA81" s="70"/>
      <c r="AJB81" s="70"/>
      <c r="AJC81" s="70"/>
      <c r="AJD81" s="70"/>
      <c r="AJE81" s="70"/>
      <c r="AJF81" s="70"/>
      <c r="AJG81" s="70"/>
      <c r="AJH81" s="70"/>
      <c r="AJI81" s="70"/>
      <c r="AJJ81" s="70"/>
      <c r="AJK81" s="70"/>
      <c r="AJL81" s="70"/>
      <c r="AJM81" s="70"/>
      <c r="AJN81" s="70"/>
      <c r="AJO81" s="70"/>
      <c r="AJP81" s="70"/>
      <c r="AJQ81" s="70"/>
      <c r="AJR81" s="70"/>
      <c r="AJS81" s="70"/>
      <c r="AJT81" s="70"/>
      <c r="AJU81" s="70"/>
      <c r="AJV81" s="70"/>
      <c r="AJW81" s="70"/>
      <c r="AJX81" s="70"/>
      <c r="AJY81" s="70"/>
      <c r="AJZ81" s="70"/>
      <c r="AKA81" s="70"/>
      <c r="AKB81" s="70"/>
      <c r="AKC81" s="70"/>
      <c r="AKD81" s="70"/>
      <c r="AKE81" s="70"/>
      <c r="AKF81" s="70"/>
      <c r="AKG81" s="70"/>
      <c r="AKH81" s="70"/>
      <c r="AKI81" s="70"/>
      <c r="AKJ81" s="70"/>
      <c r="AKK81" s="70"/>
      <c r="AKL81" s="70"/>
      <c r="AKM81" s="70"/>
      <c r="AKN81" s="70"/>
      <c r="AKO81" s="70"/>
      <c r="AKP81" s="70"/>
      <c r="AKQ81" s="70"/>
      <c r="AKR81" s="70"/>
      <c r="AKS81" s="70"/>
      <c r="AKT81" s="70"/>
      <c r="AKU81" s="70"/>
      <c r="AKV81" s="70"/>
      <c r="AKW81" s="70"/>
      <c r="AKX81" s="70"/>
      <c r="AKY81" s="70"/>
      <c r="AKZ81" s="70"/>
      <c r="ALA81" s="70"/>
      <c r="ALB81" s="70"/>
      <c r="ALC81" s="70"/>
      <c r="ALD81" s="70"/>
      <c r="ALE81" s="70"/>
      <c r="ALF81" s="70"/>
      <c r="ALG81" s="70"/>
      <c r="ALH81" s="70"/>
      <c r="ALI81" s="70"/>
      <c r="ALJ81" s="70"/>
      <c r="ALK81" s="70"/>
      <c r="ALL81" s="70"/>
      <c r="ALM81" s="70"/>
      <c r="ALN81" s="70"/>
      <c r="ALO81" s="70"/>
      <c r="ALP81" s="70"/>
      <c r="ALQ81" s="70"/>
      <c r="ALR81" s="70"/>
      <c r="ALS81" s="70"/>
      <c r="ALT81" s="70"/>
      <c r="ALU81" s="70"/>
      <c r="ALV81" s="70"/>
      <c r="ALW81" s="70"/>
      <c r="ALX81" s="70"/>
      <c r="ALY81" s="70"/>
      <c r="ALZ81" s="70"/>
      <c r="AMA81" s="70"/>
      <c r="AMB81" s="70"/>
      <c r="AMC81" s="70"/>
      <c r="AMD81" s="70"/>
      <c r="AME81" s="70"/>
      <c r="AMF81" s="70"/>
      <c r="AMG81" s="70"/>
      <c r="AMH81" s="70"/>
      <c r="AMI81" s="70"/>
      <c r="AMJ81" s="70"/>
      <c r="AMK81" s="70"/>
      <c r="AML81" s="70"/>
    </row>
    <row r="82" spans="1:1026" ht="18" customHeight="1">
      <c r="A82" s="91" t="s">
        <v>70</v>
      </c>
      <c r="B82" s="459" t="s">
        <v>12866</v>
      </c>
      <c r="C82" s="459"/>
      <c r="D82" s="459"/>
      <c r="E82" s="459"/>
      <c r="F82" s="459"/>
      <c r="G82" s="459"/>
      <c r="H82" s="344" t="s">
        <v>15</v>
      </c>
      <c r="I82" s="374">
        <f>SUM(I83:I85)</f>
        <v>0</v>
      </c>
      <c r="J82" s="354" t="e">
        <f>I82/$I$174</f>
        <v>#DIV/0!</v>
      </c>
      <c r="K82" s="315"/>
      <c r="L82" s="315"/>
      <c r="M82" s="316"/>
    </row>
    <row r="83" spans="1:1026" s="6" customFormat="1" ht="33.75">
      <c r="A83" s="68" t="s">
        <v>14380</v>
      </c>
      <c r="B83" s="162">
        <v>102106</v>
      </c>
      <c r="C83" s="144" t="str">
        <f>VLOOKUP(B83,CUSTO!A:J,5,0)</f>
        <v>SINAPI-O</v>
      </c>
      <c r="D83" s="58" t="str">
        <f>VLOOKUP(B83,CUSTO!A:J,2,0)</f>
        <v>TRANSFORMADOR DE DISTRIBUIÇÃO, 150 KVA, TRIFÁSICO, 60 HZ, CLASSE 15 KV, IMERSO EM ÓLEO MINERAL, INSTALAÇÃO EM POSTE (NÃO INCLUSO SUPORTE) - FORNECIMENTO E INSTALAÇÃO. AF_12/2020</v>
      </c>
      <c r="E83" s="14" t="str">
        <f>VLOOKUP(B83,CUSTO!A:J,3,0)</f>
        <v>UN</v>
      </c>
      <c r="F83" s="13">
        <f>VLOOKUP(A83,'MEMÓRIA CÁLCULO'!A:J,10,0)</f>
        <v>16</v>
      </c>
      <c r="G83" s="300">
        <f>VLOOKUP(B83,CUSTO!A:J,4,0)</f>
        <v>25021.99</v>
      </c>
      <c r="H83" s="93"/>
      <c r="I83" s="372"/>
      <c r="J83" s="353"/>
      <c r="K83" s="64"/>
      <c r="L83" s="35"/>
      <c r="M83" s="333"/>
      <c r="N83" s="333"/>
    </row>
    <row r="84" spans="1:1026" s="6" customFormat="1" ht="22.5">
      <c r="A84" s="68" t="s">
        <v>57973</v>
      </c>
      <c r="B84" s="162">
        <v>12327</v>
      </c>
      <c r="C84" s="144" t="str">
        <f>VLOOKUP(B84,CUSTO!A:J,5,0)</f>
        <v>SINAPI-O-ELEM</v>
      </c>
      <c r="D84" s="58" t="str">
        <f>VLOOKUP(B84,CUSTO!A:J,2,0)</f>
        <v>CINTA CIRCULAR EM ACO GALVANIZADO DE 210 MM DE DIAMETRO PARA INSTALACAO DE TRANSFORMADOR EM POSTE DE CONCRETO</v>
      </c>
      <c r="E84" s="14" t="str">
        <f>VLOOKUP(B84,CUSTO!A:J,3,0)</f>
        <v>UN</v>
      </c>
      <c r="F84" s="13">
        <f>VLOOKUP(A84,'MEMÓRIA CÁLCULO'!A:J,10,0)</f>
        <v>32</v>
      </c>
      <c r="G84" s="300">
        <f>VLOOKUP(B84,CUSTO!A:J,4,0)</f>
        <v>56.26</v>
      </c>
      <c r="H84" s="93"/>
      <c r="I84" s="372"/>
      <c r="J84" s="353"/>
      <c r="K84" s="64"/>
      <c r="L84" s="35"/>
      <c r="M84" s="333"/>
      <c r="N84" s="333"/>
    </row>
    <row r="85" spans="1:1026" s="6" customFormat="1">
      <c r="A85" s="68" t="s">
        <v>61925</v>
      </c>
      <c r="B85" s="162">
        <v>863</v>
      </c>
      <c r="C85" s="144" t="str">
        <f>VLOOKUP(B85,CUSTO!A:J,5,0)</f>
        <v>SINAPI-O-ELEM</v>
      </c>
      <c r="D85" s="58" t="str">
        <f>VLOOKUP(B85,CUSTO!A:J,2,0)</f>
        <v>CABO DE COBRE NU 35 MM2 MEIO-DURO</v>
      </c>
      <c r="E85" s="14" t="str">
        <f>VLOOKUP(B85,CUSTO!A:J,3,0)</f>
        <v>M</v>
      </c>
      <c r="F85" s="13">
        <f>VLOOKUP(A85,'MEMÓRIA CÁLCULO'!A:J,10,0)</f>
        <v>16</v>
      </c>
      <c r="G85" s="300">
        <f>VLOOKUP(B85,CUSTO!A:J,4,0)</f>
        <v>39.4</v>
      </c>
      <c r="H85" s="93"/>
      <c r="I85" s="372"/>
      <c r="J85" s="353"/>
      <c r="K85" s="64"/>
      <c r="L85" s="35"/>
      <c r="M85" s="333"/>
      <c r="N85" s="333"/>
    </row>
    <row r="86" spans="1:1026" customFormat="1" ht="9" customHeight="1">
      <c r="A86" s="460"/>
      <c r="B86" s="461"/>
      <c r="C86" s="461"/>
      <c r="D86" s="461"/>
      <c r="E86" s="461"/>
      <c r="F86" s="461"/>
      <c r="G86" s="461"/>
      <c r="H86" s="339"/>
      <c r="I86" s="376"/>
      <c r="J86" s="356"/>
      <c r="K86" s="336"/>
      <c r="L86" s="337"/>
      <c r="M86" s="338"/>
      <c r="N86" s="338"/>
      <c r="O86" s="338"/>
      <c r="P86" s="338"/>
      <c r="Q86" s="338"/>
      <c r="R86" s="338"/>
      <c r="S86" s="338"/>
      <c r="T86" s="338"/>
      <c r="U86" s="338"/>
      <c r="V86" s="338"/>
      <c r="W86" s="338"/>
      <c r="X86" s="338"/>
      <c r="Y86" s="338"/>
      <c r="Z86" s="338"/>
      <c r="AA86" s="338"/>
      <c r="AB86" s="338"/>
      <c r="AC86" s="338"/>
      <c r="AD86" s="70"/>
      <c r="AE86" s="70"/>
      <c r="AF86" s="70"/>
      <c r="AG86" s="70"/>
      <c r="AH86" s="70"/>
      <c r="AI86" s="70"/>
      <c r="AJ86" s="70"/>
      <c r="AK86" s="70"/>
      <c r="AL86" s="70"/>
      <c r="AM86" s="70"/>
      <c r="AN86" s="70"/>
      <c r="AO86" s="70"/>
      <c r="AP86" s="70"/>
      <c r="AQ86" s="70"/>
      <c r="AR86" s="70"/>
      <c r="AS86" s="70"/>
      <c r="AT86" s="70"/>
      <c r="AU86" s="70"/>
      <c r="AV86" s="70"/>
      <c r="AW86" s="70"/>
      <c r="AX86" s="70"/>
      <c r="AY86" s="70"/>
      <c r="AZ86" s="70"/>
      <c r="BA86" s="70"/>
      <c r="BB86" s="70"/>
      <c r="BC86" s="70"/>
      <c r="BD86" s="70"/>
      <c r="BE86" s="70"/>
      <c r="BF86" s="70"/>
      <c r="BG86" s="70"/>
      <c r="BH86" s="70"/>
      <c r="BI86" s="70"/>
      <c r="BJ86" s="70"/>
      <c r="BK86" s="70"/>
      <c r="BL86" s="70"/>
      <c r="BM86" s="70"/>
      <c r="BN86" s="70"/>
      <c r="BO86" s="70"/>
      <c r="BP86" s="70"/>
      <c r="BQ86" s="70"/>
      <c r="BR86" s="70"/>
      <c r="BS86" s="70"/>
      <c r="BT86" s="70"/>
      <c r="BU86" s="70"/>
      <c r="BV86" s="70"/>
      <c r="BW86" s="70"/>
      <c r="BX86" s="70"/>
      <c r="BY86" s="70"/>
      <c r="BZ86" s="70"/>
      <c r="CA86" s="70"/>
      <c r="CB86" s="70"/>
      <c r="CC86" s="70"/>
      <c r="CD86" s="70"/>
      <c r="CE86" s="70"/>
      <c r="CF86" s="70"/>
      <c r="CG86" s="70"/>
      <c r="CH86" s="70"/>
      <c r="CI86" s="70"/>
      <c r="CJ86" s="70"/>
      <c r="CK86" s="70"/>
      <c r="CL86" s="70"/>
      <c r="CM86" s="70"/>
      <c r="CN86" s="70"/>
      <c r="CO86" s="70"/>
      <c r="CP86" s="70"/>
      <c r="CQ86" s="70"/>
      <c r="CR86" s="70"/>
      <c r="CS86" s="70"/>
      <c r="CT86" s="70"/>
      <c r="CU86" s="70"/>
      <c r="CV86" s="70"/>
      <c r="CW86" s="70"/>
      <c r="CX86" s="70"/>
      <c r="CY86" s="70"/>
      <c r="CZ86" s="70"/>
      <c r="DA86" s="70"/>
      <c r="DB86" s="70"/>
      <c r="DC86" s="70"/>
      <c r="DD86" s="70"/>
      <c r="DE86" s="70"/>
      <c r="DF86" s="70"/>
      <c r="DG86" s="70"/>
      <c r="DH86" s="70"/>
      <c r="DI86" s="70"/>
      <c r="DJ86" s="70"/>
      <c r="DK86" s="70"/>
      <c r="DL86" s="70"/>
      <c r="DM86" s="70"/>
      <c r="DN86" s="70"/>
      <c r="DO86" s="70"/>
      <c r="DP86" s="70"/>
      <c r="DQ86" s="70"/>
      <c r="DR86" s="70"/>
      <c r="DS86" s="70"/>
      <c r="DT86" s="70"/>
      <c r="DU86" s="70"/>
      <c r="DV86" s="70"/>
      <c r="DW86" s="70"/>
      <c r="DX86" s="70"/>
      <c r="DY86" s="70"/>
      <c r="DZ86" s="70"/>
      <c r="EA86" s="70"/>
      <c r="EB86" s="70"/>
      <c r="EC86" s="70"/>
      <c r="ED86" s="70"/>
      <c r="EE86" s="70"/>
      <c r="EF86" s="70"/>
      <c r="EG86" s="70"/>
      <c r="EH86" s="70"/>
      <c r="EI86" s="70"/>
      <c r="EJ86" s="70"/>
      <c r="EK86" s="70"/>
      <c r="EL86" s="70"/>
      <c r="EM86" s="70"/>
      <c r="EN86" s="70"/>
      <c r="EO86" s="70"/>
      <c r="EP86" s="70"/>
      <c r="EQ86" s="70"/>
      <c r="ER86" s="70"/>
      <c r="ES86" s="70"/>
      <c r="ET86" s="70"/>
      <c r="EU86" s="70"/>
      <c r="EV86" s="70"/>
      <c r="EW86" s="70"/>
      <c r="EX86" s="70"/>
      <c r="EY86" s="70"/>
      <c r="EZ86" s="70"/>
      <c r="FA86" s="70"/>
      <c r="FB86" s="70"/>
      <c r="FC86" s="70"/>
      <c r="FD86" s="70"/>
      <c r="FE86" s="70"/>
      <c r="FF86" s="70"/>
      <c r="FG86" s="70"/>
      <c r="FH86" s="70"/>
      <c r="FI86" s="70"/>
      <c r="FJ86" s="70"/>
      <c r="FK86" s="70"/>
      <c r="FL86" s="70"/>
      <c r="FM86" s="70"/>
      <c r="FN86" s="70"/>
      <c r="FO86" s="70"/>
      <c r="FP86" s="70"/>
      <c r="FQ86" s="70"/>
      <c r="FR86" s="70"/>
      <c r="FS86" s="70"/>
      <c r="FT86" s="70"/>
      <c r="FU86" s="70"/>
      <c r="FV86" s="70"/>
      <c r="FW86" s="70"/>
      <c r="FX86" s="70"/>
      <c r="FY86" s="70"/>
      <c r="FZ86" s="70"/>
      <c r="GA86" s="70"/>
      <c r="GB86" s="70"/>
      <c r="GC86" s="70"/>
      <c r="GD86" s="70"/>
      <c r="GE86" s="70"/>
      <c r="GF86" s="70"/>
      <c r="GG86" s="70"/>
      <c r="GH86" s="70"/>
      <c r="GI86" s="70"/>
      <c r="GJ86" s="70"/>
      <c r="GK86" s="70"/>
      <c r="GL86" s="70"/>
      <c r="GM86" s="70"/>
      <c r="GN86" s="70"/>
      <c r="GO86" s="70"/>
      <c r="GP86" s="70"/>
      <c r="GQ86" s="70"/>
      <c r="GR86" s="70"/>
      <c r="GS86" s="70"/>
      <c r="GT86" s="70"/>
      <c r="GU86" s="70"/>
      <c r="GV86" s="70"/>
      <c r="GW86" s="70"/>
      <c r="GX86" s="70"/>
      <c r="GY86" s="70"/>
      <c r="GZ86" s="70"/>
      <c r="HA86" s="70"/>
      <c r="HB86" s="70"/>
      <c r="HC86" s="70"/>
      <c r="HD86" s="70"/>
      <c r="HE86" s="70"/>
      <c r="HF86" s="70"/>
      <c r="HG86" s="70"/>
      <c r="HH86" s="70"/>
      <c r="HI86" s="70"/>
      <c r="HJ86" s="70"/>
      <c r="HK86" s="70"/>
      <c r="HL86" s="70"/>
      <c r="HM86" s="70"/>
      <c r="HN86" s="70"/>
      <c r="HO86" s="70"/>
      <c r="HP86" s="70"/>
      <c r="HQ86" s="70"/>
      <c r="HR86" s="70"/>
      <c r="HS86" s="70"/>
      <c r="HT86" s="70"/>
      <c r="HU86" s="70"/>
      <c r="HV86" s="70"/>
      <c r="HW86" s="70"/>
      <c r="HX86" s="70"/>
      <c r="HY86" s="70"/>
      <c r="HZ86" s="70"/>
      <c r="IA86" s="70"/>
      <c r="IB86" s="70"/>
      <c r="IC86" s="70"/>
      <c r="ID86" s="70"/>
      <c r="IE86" s="70"/>
      <c r="IF86" s="70"/>
      <c r="IG86" s="70"/>
      <c r="IH86" s="70"/>
      <c r="II86" s="70"/>
      <c r="IJ86" s="70"/>
      <c r="IK86" s="70"/>
      <c r="IL86" s="70"/>
      <c r="IM86" s="70"/>
      <c r="IN86" s="70"/>
      <c r="IO86" s="70"/>
      <c r="IP86" s="70"/>
      <c r="IQ86" s="70"/>
      <c r="IR86" s="70"/>
      <c r="IS86" s="70"/>
      <c r="IT86" s="70"/>
      <c r="IU86" s="70"/>
      <c r="IV86" s="70"/>
      <c r="IW86" s="70"/>
      <c r="IX86" s="70"/>
      <c r="IY86" s="70"/>
      <c r="IZ86" s="70"/>
      <c r="JA86" s="70"/>
      <c r="JB86" s="70"/>
      <c r="JC86" s="70"/>
      <c r="JD86" s="70"/>
      <c r="JE86" s="70"/>
      <c r="JF86" s="70"/>
      <c r="JG86" s="70"/>
      <c r="JH86" s="70"/>
      <c r="JI86" s="70"/>
      <c r="JJ86" s="70"/>
      <c r="JK86" s="70"/>
      <c r="JL86" s="70"/>
      <c r="JM86" s="70"/>
      <c r="JN86" s="70"/>
      <c r="JO86" s="70"/>
      <c r="JP86" s="70"/>
      <c r="JQ86" s="70"/>
      <c r="JR86" s="70"/>
      <c r="JS86" s="70"/>
      <c r="JT86" s="70"/>
      <c r="JU86" s="70"/>
      <c r="JV86" s="70"/>
      <c r="JW86" s="70"/>
      <c r="JX86" s="70"/>
      <c r="JY86" s="70"/>
      <c r="JZ86" s="70"/>
      <c r="KA86" s="70"/>
      <c r="KB86" s="70"/>
      <c r="KC86" s="70"/>
      <c r="KD86" s="70"/>
      <c r="KE86" s="70"/>
      <c r="KF86" s="70"/>
      <c r="KG86" s="70"/>
      <c r="KH86" s="70"/>
      <c r="KI86" s="70"/>
      <c r="KJ86" s="70"/>
      <c r="KK86" s="70"/>
      <c r="KL86" s="70"/>
      <c r="KM86" s="70"/>
      <c r="KN86" s="70"/>
      <c r="KO86" s="70"/>
      <c r="KP86" s="70"/>
      <c r="KQ86" s="70"/>
      <c r="KR86" s="70"/>
      <c r="KS86" s="70"/>
      <c r="KT86" s="70"/>
      <c r="KU86" s="70"/>
      <c r="KV86" s="70"/>
      <c r="KW86" s="70"/>
      <c r="KX86" s="70"/>
      <c r="KY86" s="70"/>
      <c r="KZ86" s="70"/>
      <c r="LA86" s="70"/>
      <c r="LB86" s="70"/>
      <c r="LC86" s="70"/>
      <c r="LD86" s="70"/>
      <c r="LE86" s="70"/>
      <c r="LF86" s="70"/>
      <c r="LG86" s="70"/>
      <c r="LH86" s="70"/>
      <c r="LI86" s="70"/>
      <c r="LJ86" s="70"/>
      <c r="LK86" s="70"/>
      <c r="LL86" s="70"/>
      <c r="LM86" s="70"/>
      <c r="LN86" s="70"/>
      <c r="LO86" s="70"/>
      <c r="LP86" s="70"/>
      <c r="LQ86" s="70"/>
      <c r="LR86" s="70"/>
      <c r="LS86" s="70"/>
      <c r="LT86" s="70"/>
      <c r="LU86" s="70"/>
      <c r="LV86" s="70"/>
      <c r="LW86" s="70"/>
      <c r="LX86" s="70"/>
      <c r="LY86" s="70"/>
      <c r="LZ86" s="70"/>
      <c r="MA86" s="70"/>
      <c r="MB86" s="70"/>
      <c r="MC86" s="70"/>
      <c r="MD86" s="70"/>
      <c r="ME86" s="70"/>
      <c r="MF86" s="70"/>
      <c r="MG86" s="70"/>
      <c r="MH86" s="70"/>
      <c r="MI86" s="70"/>
      <c r="MJ86" s="70"/>
      <c r="MK86" s="70"/>
      <c r="ML86" s="70"/>
      <c r="MM86" s="70"/>
      <c r="MN86" s="70"/>
      <c r="MO86" s="70"/>
      <c r="MP86" s="70"/>
      <c r="MQ86" s="70"/>
      <c r="MR86" s="70"/>
      <c r="MS86" s="70"/>
      <c r="MT86" s="70"/>
      <c r="MU86" s="70"/>
      <c r="MV86" s="70"/>
      <c r="MW86" s="70"/>
      <c r="MX86" s="70"/>
      <c r="MY86" s="70"/>
      <c r="MZ86" s="70"/>
      <c r="NA86" s="70"/>
      <c r="NB86" s="70"/>
      <c r="NC86" s="70"/>
      <c r="ND86" s="70"/>
      <c r="NE86" s="70"/>
      <c r="NF86" s="70"/>
      <c r="NG86" s="70"/>
      <c r="NH86" s="70"/>
      <c r="NI86" s="70"/>
      <c r="NJ86" s="70"/>
      <c r="NK86" s="70"/>
      <c r="NL86" s="70"/>
      <c r="NM86" s="70"/>
      <c r="NN86" s="70"/>
      <c r="NO86" s="70"/>
      <c r="NP86" s="70"/>
      <c r="NQ86" s="70"/>
      <c r="NR86" s="70"/>
      <c r="NS86" s="70"/>
      <c r="NT86" s="70"/>
      <c r="NU86" s="70"/>
      <c r="NV86" s="70"/>
      <c r="NW86" s="70"/>
      <c r="NX86" s="70"/>
      <c r="NY86" s="70"/>
      <c r="NZ86" s="70"/>
      <c r="OA86" s="70"/>
      <c r="OB86" s="70"/>
      <c r="OC86" s="70"/>
      <c r="OD86" s="70"/>
      <c r="OE86" s="70"/>
      <c r="OF86" s="70"/>
      <c r="OG86" s="70"/>
      <c r="OH86" s="70"/>
      <c r="OI86" s="70"/>
      <c r="OJ86" s="70"/>
      <c r="OK86" s="70"/>
      <c r="OL86" s="70"/>
      <c r="OM86" s="70"/>
      <c r="ON86" s="70"/>
      <c r="OO86" s="70"/>
      <c r="OP86" s="70"/>
      <c r="OQ86" s="70"/>
      <c r="OR86" s="70"/>
      <c r="OS86" s="70"/>
      <c r="OT86" s="70"/>
      <c r="OU86" s="70"/>
      <c r="OV86" s="70"/>
      <c r="OW86" s="70"/>
      <c r="OX86" s="70"/>
      <c r="OY86" s="70"/>
      <c r="OZ86" s="70"/>
      <c r="PA86" s="70"/>
      <c r="PB86" s="70"/>
      <c r="PC86" s="70"/>
      <c r="PD86" s="70"/>
      <c r="PE86" s="70"/>
      <c r="PF86" s="70"/>
      <c r="PG86" s="70"/>
      <c r="PH86" s="70"/>
      <c r="PI86" s="70"/>
      <c r="PJ86" s="70"/>
      <c r="PK86" s="70"/>
      <c r="PL86" s="70"/>
      <c r="PM86" s="70"/>
      <c r="PN86" s="70"/>
      <c r="PO86" s="70"/>
      <c r="PP86" s="70"/>
      <c r="PQ86" s="70"/>
      <c r="PR86" s="70"/>
      <c r="PS86" s="70"/>
      <c r="PT86" s="70"/>
      <c r="PU86" s="70"/>
      <c r="PV86" s="70"/>
      <c r="PW86" s="70"/>
      <c r="PX86" s="70"/>
      <c r="PY86" s="70"/>
      <c r="PZ86" s="70"/>
      <c r="QA86" s="70"/>
      <c r="QB86" s="70"/>
      <c r="QC86" s="70"/>
      <c r="QD86" s="70"/>
      <c r="QE86" s="70"/>
      <c r="QF86" s="70"/>
      <c r="QG86" s="70"/>
      <c r="QH86" s="70"/>
      <c r="QI86" s="70"/>
      <c r="QJ86" s="70"/>
      <c r="QK86" s="70"/>
      <c r="QL86" s="70"/>
      <c r="QM86" s="70"/>
      <c r="QN86" s="70"/>
      <c r="QO86" s="70"/>
      <c r="QP86" s="70"/>
      <c r="QQ86" s="70"/>
      <c r="QR86" s="70"/>
      <c r="QS86" s="70"/>
      <c r="QT86" s="70"/>
      <c r="QU86" s="70"/>
      <c r="QV86" s="70"/>
      <c r="QW86" s="70"/>
      <c r="QX86" s="70"/>
      <c r="QY86" s="70"/>
      <c r="QZ86" s="70"/>
      <c r="RA86" s="70"/>
      <c r="RB86" s="70"/>
      <c r="RC86" s="70"/>
      <c r="RD86" s="70"/>
      <c r="RE86" s="70"/>
      <c r="RF86" s="70"/>
      <c r="RG86" s="70"/>
      <c r="RH86" s="70"/>
      <c r="RI86" s="70"/>
      <c r="RJ86" s="70"/>
      <c r="RK86" s="70"/>
      <c r="RL86" s="70"/>
      <c r="RM86" s="70"/>
      <c r="RN86" s="70"/>
      <c r="RO86" s="70"/>
      <c r="RP86" s="70"/>
      <c r="RQ86" s="70"/>
      <c r="RR86" s="70"/>
      <c r="RS86" s="70"/>
      <c r="RT86" s="70"/>
      <c r="RU86" s="70"/>
      <c r="RV86" s="70"/>
      <c r="RW86" s="70"/>
      <c r="RX86" s="70"/>
      <c r="RY86" s="70"/>
      <c r="RZ86" s="70"/>
      <c r="SA86" s="70"/>
      <c r="SB86" s="70"/>
      <c r="SC86" s="70"/>
      <c r="SD86" s="70"/>
      <c r="SE86" s="70"/>
      <c r="SF86" s="70"/>
      <c r="SG86" s="70"/>
      <c r="SH86" s="70"/>
      <c r="SI86" s="70"/>
      <c r="SJ86" s="70"/>
      <c r="SK86" s="70"/>
      <c r="SL86" s="70"/>
      <c r="SM86" s="70"/>
      <c r="SN86" s="70"/>
      <c r="SO86" s="70"/>
      <c r="SP86" s="70"/>
      <c r="SQ86" s="70"/>
      <c r="SR86" s="70"/>
      <c r="SS86" s="70"/>
      <c r="ST86" s="70"/>
      <c r="SU86" s="70"/>
      <c r="SV86" s="70"/>
      <c r="SW86" s="70"/>
      <c r="SX86" s="70"/>
      <c r="SY86" s="70"/>
      <c r="SZ86" s="70"/>
      <c r="TA86" s="70"/>
      <c r="TB86" s="70"/>
      <c r="TC86" s="70"/>
      <c r="TD86" s="70"/>
      <c r="TE86" s="70"/>
      <c r="TF86" s="70"/>
      <c r="TG86" s="70"/>
      <c r="TH86" s="70"/>
      <c r="TI86" s="70"/>
      <c r="TJ86" s="70"/>
      <c r="TK86" s="70"/>
      <c r="TL86" s="70"/>
      <c r="TM86" s="70"/>
      <c r="TN86" s="70"/>
      <c r="TO86" s="70"/>
      <c r="TP86" s="70"/>
      <c r="TQ86" s="70"/>
      <c r="TR86" s="70"/>
      <c r="TS86" s="70"/>
      <c r="TT86" s="70"/>
      <c r="TU86" s="70"/>
      <c r="TV86" s="70"/>
      <c r="TW86" s="70"/>
      <c r="TX86" s="70"/>
      <c r="TY86" s="70"/>
      <c r="TZ86" s="70"/>
      <c r="UA86" s="70"/>
      <c r="UB86" s="70"/>
      <c r="UC86" s="70"/>
      <c r="UD86" s="70"/>
      <c r="UE86" s="70"/>
      <c r="UF86" s="70"/>
      <c r="UG86" s="70"/>
      <c r="UH86" s="70"/>
      <c r="UI86" s="70"/>
      <c r="UJ86" s="70"/>
      <c r="UK86" s="70"/>
      <c r="UL86" s="70"/>
      <c r="UM86" s="70"/>
      <c r="UN86" s="70"/>
      <c r="UO86" s="70"/>
      <c r="UP86" s="70"/>
      <c r="UQ86" s="70"/>
      <c r="UR86" s="70"/>
      <c r="US86" s="70"/>
      <c r="UT86" s="70"/>
      <c r="UU86" s="70"/>
      <c r="UV86" s="70"/>
      <c r="UW86" s="70"/>
      <c r="UX86" s="70"/>
      <c r="UY86" s="70"/>
      <c r="UZ86" s="70"/>
      <c r="VA86" s="70"/>
      <c r="VB86" s="70"/>
      <c r="VC86" s="70"/>
      <c r="VD86" s="70"/>
      <c r="VE86" s="70"/>
      <c r="VF86" s="70"/>
      <c r="VG86" s="70"/>
      <c r="VH86" s="70"/>
      <c r="VI86" s="70"/>
      <c r="VJ86" s="70"/>
      <c r="VK86" s="70"/>
      <c r="VL86" s="70"/>
      <c r="VM86" s="70"/>
      <c r="VN86" s="70"/>
      <c r="VO86" s="70"/>
      <c r="VP86" s="70"/>
      <c r="VQ86" s="70"/>
      <c r="VR86" s="70"/>
      <c r="VS86" s="70"/>
      <c r="VT86" s="70"/>
      <c r="VU86" s="70"/>
      <c r="VV86" s="70"/>
      <c r="VW86" s="70"/>
      <c r="VX86" s="70"/>
      <c r="VY86" s="70"/>
      <c r="VZ86" s="70"/>
      <c r="WA86" s="70"/>
      <c r="WB86" s="70"/>
      <c r="WC86" s="70"/>
      <c r="WD86" s="70"/>
      <c r="WE86" s="70"/>
      <c r="WF86" s="70"/>
      <c r="WG86" s="70"/>
      <c r="WH86" s="70"/>
      <c r="WI86" s="70"/>
      <c r="WJ86" s="70"/>
      <c r="WK86" s="70"/>
      <c r="WL86" s="70"/>
      <c r="WM86" s="70"/>
      <c r="WN86" s="70"/>
      <c r="WO86" s="70"/>
      <c r="WP86" s="70"/>
      <c r="WQ86" s="70"/>
      <c r="WR86" s="70"/>
      <c r="WS86" s="70"/>
      <c r="WT86" s="70"/>
      <c r="WU86" s="70"/>
      <c r="WV86" s="70"/>
      <c r="WW86" s="70"/>
      <c r="WX86" s="70"/>
      <c r="WY86" s="70"/>
      <c r="WZ86" s="70"/>
      <c r="XA86" s="70"/>
      <c r="XB86" s="70"/>
      <c r="XC86" s="70"/>
      <c r="XD86" s="70"/>
      <c r="XE86" s="70"/>
      <c r="XF86" s="70"/>
      <c r="XG86" s="70"/>
      <c r="XH86" s="70"/>
      <c r="XI86" s="70"/>
      <c r="XJ86" s="70"/>
      <c r="XK86" s="70"/>
      <c r="XL86" s="70"/>
      <c r="XM86" s="70"/>
      <c r="XN86" s="70"/>
      <c r="XO86" s="70"/>
      <c r="XP86" s="70"/>
      <c r="XQ86" s="70"/>
      <c r="XR86" s="70"/>
      <c r="XS86" s="70"/>
      <c r="XT86" s="70"/>
      <c r="XU86" s="70"/>
      <c r="XV86" s="70"/>
      <c r="XW86" s="70"/>
      <c r="XX86" s="70"/>
      <c r="XY86" s="70"/>
      <c r="XZ86" s="70"/>
      <c r="YA86" s="70"/>
      <c r="YB86" s="70"/>
      <c r="YC86" s="70"/>
      <c r="YD86" s="70"/>
      <c r="YE86" s="70"/>
      <c r="YF86" s="70"/>
      <c r="YG86" s="70"/>
      <c r="YH86" s="70"/>
      <c r="YI86" s="70"/>
      <c r="YJ86" s="70"/>
      <c r="YK86" s="70"/>
      <c r="YL86" s="70"/>
      <c r="YM86" s="70"/>
      <c r="YN86" s="70"/>
      <c r="YO86" s="70"/>
      <c r="YP86" s="70"/>
      <c r="YQ86" s="70"/>
      <c r="YR86" s="70"/>
      <c r="YS86" s="70"/>
      <c r="YT86" s="70"/>
      <c r="YU86" s="70"/>
      <c r="YV86" s="70"/>
      <c r="YW86" s="70"/>
      <c r="YX86" s="70"/>
      <c r="YY86" s="70"/>
      <c r="YZ86" s="70"/>
      <c r="ZA86" s="70"/>
      <c r="ZB86" s="70"/>
      <c r="ZC86" s="70"/>
      <c r="ZD86" s="70"/>
      <c r="ZE86" s="70"/>
      <c r="ZF86" s="70"/>
      <c r="ZG86" s="70"/>
      <c r="ZH86" s="70"/>
      <c r="ZI86" s="70"/>
      <c r="ZJ86" s="70"/>
      <c r="ZK86" s="70"/>
      <c r="ZL86" s="70"/>
      <c r="ZM86" s="70"/>
      <c r="ZN86" s="70"/>
      <c r="ZO86" s="70"/>
      <c r="ZP86" s="70"/>
      <c r="ZQ86" s="70"/>
      <c r="ZR86" s="70"/>
      <c r="ZS86" s="70"/>
      <c r="ZT86" s="70"/>
      <c r="ZU86" s="70"/>
      <c r="ZV86" s="70"/>
      <c r="ZW86" s="70"/>
      <c r="ZX86" s="70"/>
      <c r="ZY86" s="70"/>
      <c r="ZZ86" s="70"/>
      <c r="AAA86" s="70"/>
      <c r="AAB86" s="70"/>
      <c r="AAC86" s="70"/>
      <c r="AAD86" s="70"/>
      <c r="AAE86" s="70"/>
      <c r="AAF86" s="70"/>
      <c r="AAG86" s="70"/>
      <c r="AAH86" s="70"/>
      <c r="AAI86" s="70"/>
      <c r="AAJ86" s="70"/>
      <c r="AAK86" s="70"/>
      <c r="AAL86" s="70"/>
      <c r="AAM86" s="70"/>
      <c r="AAN86" s="70"/>
      <c r="AAO86" s="70"/>
      <c r="AAP86" s="70"/>
      <c r="AAQ86" s="70"/>
      <c r="AAR86" s="70"/>
      <c r="AAS86" s="70"/>
      <c r="AAT86" s="70"/>
      <c r="AAU86" s="70"/>
      <c r="AAV86" s="70"/>
      <c r="AAW86" s="70"/>
      <c r="AAX86" s="70"/>
      <c r="AAY86" s="70"/>
      <c r="AAZ86" s="70"/>
      <c r="ABA86" s="70"/>
      <c r="ABB86" s="70"/>
      <c r="ABC86" s="70"/>
      <c r="ABD86" s="70"/>
      <c r="ABE86" s="70"/>
      <c r="ABF86" s="70"/>
      <c r="ABG86" s="70"/>
      <c r="ABH86" s="70"/>
      <c r="ABI86" s="70"/>
      <c r="ABJ86" s="70"/>
      <c r="ABK86" s="70"/>
      <c r="ABL86" s="70"/>
      <c r="ABM86" s="70"/>
      <c r="ABN86" s="70"/>
      <c r="ABO86" s="70"/>
      <c r="ABP86" s="70"/>
      <c r="ABQ86" s="70"/>
      <c r="ABR86" s="70"/>
      <c r="ABS86" s="70"/>
      <c r="ABT86" s="70"/>
      <c r="ABU86" s="70"/>
      <c r="ABV86" s="70"/>
      <c r="ABW86" s="70"/>
      <c r="ABX86" s="70"/>
      <c r="ABY86" s="70"/>
      <c r="ABZ86" s="70"/>
      <c r="ACA86" s="70"/>
      <c r="ACB86" s="70"/>
      <c r="ACC86" s="70"/>
      <c r="ACD86" s="70"/>
      <c r="ACE86" s="70"/>
      <c r="ACF86" s="70"/>
      <c r="ACG86" s="70"/>
      <c r="ACH86" s="70"/>
      <c r="ACI86" s="70"/>
      <c r="ACJ86" s="70"/>
      <c r="ACK86" s="70"/>
      <c r="ACL86" s="70"/>
      <c r="ACM86" s="70"/>
      <c r="ACN86" s="70"/>
      <c r="ACO86" s="70"/>
      <c r="ACP86" s="70"/>
      <c r="ACQ86" s="70"/>
      <c r="ACR86" s="70"/>
      <c r="ACS86" s="70"/>
      <c r="ACT86" s="70"/>
      <c r="ACU86" s="70"/>
      <c r="ACV86" s="70"/>
      <c r="ACW86" s="70"/>
      <c r="ACX86" s="70"/>
      <c r="ACY86" s="70"/>
      <c r="ACZ86" s="70"/>
      <c r="ADA86" s="70"/>
      <c r="ADB86" s="70"/>
      <c r="ADC86" s="70"/>
      <c r="ADD86" s="70"/>
      <c r="ADE86" s="70"/>
      <c r="ADF86" s="70"/>
      <c r="ADG86" s="70"/>
      <c r="ADH86" s="70"/>
      <c r="ADI86" s="70"/>
      <c r="ADJ86" s="70"/>
      <c r="ADK86" s="70"/>
      <c r="ADL86" s="70"/>
      <c r="ADM86" s="70"/>
      <c r="ADN86" s="70"/>
      <c r="ADO86" s="70"/>
      <c r="ADP86" s="70"/>
      <c r="ADQ86" s="70"/>
      <c r="ADR86" s="70"/>
      <c r="ADS86" s="70"/>
      <c r="ADT86" s="70"/>
      <c r="ADU86" s="70"/>
      <c r="ADV86" s="70"/>
      <c r="ADW86" s="70"/>
      <c r="ADX86" s="70"/>
      <c r="ADY86" s="70"/>
      <c r="ADZ86" s="70"/>
      <c r="AEA86" s="70"/>
      <c r="AEB86" s="70"/>
      <c r="AEC86" s="70"/>
      <c r="AED86" s="70"/>
      <c r="AEE86" s="70"/>
      <c r="AEF86" s="70"/>
      <c r="AEG86" s="70"/>
      <c r="AEH86" s="70"/>
      <c r="AEI86" s="70"/>
      <c r="AEJ86" s="70"/>
      <c r="AEK86" s="70"/>
      <c r="AEL86" s="70"/>
      <c r="AEM86" s="70"/>
      <c r="AEN86" s="70"/>
      <c r="AEO86" s="70"/>
      <c r="AEP86" s="70"/>
      <c r="AEQ86" s="70"/>
      <c r="AER86" s="70"/>
      <c r="AES86" s="70"/>
      <c r="AET86" s="70"/>
      <c r="AEU86" s="70"/>
      <c r="AEV86" s="70"/>
      <c r="AEW86" s="70"/>
      <c r="AEX86" s="70"/>
      <c r="AEY86" s="70"/>
      <c r="AEZ86" s="70"/>
      <c r="AFA86" s="70"/>
      <c r="AFB86" s="70"/>
      <c r="AFC86" s="70"/>
      <c r="AFD86" s="70"/>
      <c r="AFE86" s="70"/>
      <c r="AFF86" s="70"/>
      <c r="AFG86" s="70"/>
      <c r="AFH86" s="70"/>
      <c r="AFI86" s="70"/>
      <c r="AFJ86" s="70"/>
      <c r="AFK86" s="70"/>
      <c r="AFL86" s="70"/>
      <c r="AFM86" s="70"/>
      <c r="AFN86" s="70"/>
      <c r="AFO86" s="70"/>
      <c r="AFP86" s="70"/>
      <c r="AFQ86" s="70"/>
      <c r="AFR86" s="70"/>
      <c r="AFS86" s="70"/>
      <c r="AFT86" s="70"/>
      <c r="AFU86" s="70"/>
      <c r="AFV86" s="70"/>
      <c r="AFW86" s="70"/>
      <c r="AFX86" s="70"/>
      <c r="AFY86" s="70"/>
      <c r="AFZ86" s="70"/>
      <c r="AGA86" s="70"/>
      <c r="AGB86" s="70"/>
      <c r="AGC86" s="70"/>
      <c r="AGD86" s="70"/>
      <c r="AGE86" s="70"/>
      <c r="AGF86" s="70"/>
      <c r="AGG86" s="70"/>
      <c r="AGH86" s="70"/>
      <c r="AGI86" s="70"/>
      <c r="AGJ86" s="70"/>
      <c r="AGK86" s="70"/>
      <c r="AGL86" s="70"/>
      <c r="AGM86" s="70"/>
      <c r="AGN86" s="70"/>
      <c r="AGO86" s="70"/>
      <c r="AGP86" s="70"/>
      <c r="AGQ86" s="70"/>
      <c r="AGR86" s="70"/>
      <c r="AGS86" s="70"/>
      <c r="AGT86" s="70"/>
      <c r="AGU86" s="70"/>
      <c r="AGV86" s="70"/>
      <c r="AGW86" s="70"/>
      <c r="AGX86" s="70"/>
      <c r="AGY86" s="70"/>
      <c r="AGZ86" s="70"/>
      <c r="AHA86" s="70"/>
      <c r="AHB86" s="70"/>
      <c r="AHC86" s="70"/>
      <c r="AHD86" s="70"/>
      <c r="AHE86" s="70"/>
      <c r="AHF86" s="70"/>
      <c r="AHG86" s="70"/>
      <c r="AHH86" s="70"/>
      <c r="AHI86" s="70"/>
      <c r="AHJ86" s="70"/>
      <c r="AHK86" s="70"/>
      <c r="AHL86" s="70"/>
      <c r="AHM86" s="70"/>
      <c r="AHN86" s="70"/>
      <c r="AHO86" s="70"/>
      <c r="AHP86" s="70"/>
      <c r="AHQ86" s="70"/>
      <c r="AHR86" s="70"/>
      <c r="AHS86" s="70"/>
      <c r="AHT86" s="70"/>
      <c r="AHU86" s="70"/>
      <c r="AHV86" s="70"/>
      <c r="AHW86" s="70"/>
      <c r="AHX86" s="70"/>
      <c r="AHY86" s="70"/>
      <c r="AHZ86" s="70"/>
      <c r="AIA86" s="70"/>
      <c r="AIB86" s="70"/>
      <c r="AIC86" s="70"/>
      <c r="AID86" s="70"/>
      <c r="AIE86" s="70"/>
      <c r="AIF86" s="70"/>
      <c r="AIG86" s="70"/>
      <c r="AIH86" s="70"/>
      <c r="AII86" s="70"/>
      <c r="AIJ86" s="70"/>
      <c r="AIK86" s="70"/>
      <c r="AIL86" s="70"/>
      <c r="AIM86" s="70"/>
      <c r="AIN86" s="70"/>
      <c r="AIO86" s="70"/>
      <c r="AIP86" s="70"/>
      <c r="AIQ86" s="70"/>
      <c r="AIR86" s="70"/>
      <c r="AIS86" s="70"/>
      <c r="AIT86" s="70"/>
      <c r="AIU86" s="70"/>
      <c r="AIV86" s="70"/>
      <c r="AIW86" s="70"/>
      <c r="AIX86" s="70"/>
      <c r="AIY86" s="70"/>
      <c r="AIZ86" s="70"/>
      <c r="AJA86" s="70"/>
      <c r="AJB86" s="70"/>
      <c r="AJC86" s="70"/>
      <c r="AJD86" s="70"/>
      <c r="AJE86" s="70"/>
      <c r="AJF86" s="70"/>
      <c r="AJG86" s="70"/>
      <c r="AJH86" s="70"/>
      <c r="AJI86" s="70"/>
      <c r="AJJ86" s="70"/>
      <c r="AJK86" s="70"/>
      <c r="AJL86" s="70"/>
      <c r="AJM86" s="70"/>
      <c r="AJN86" s="70"/>
      <c r="AJO86" s="70"/>
      <c r="AJP86" s="70"/>
      <c r="AJQ86" s="70"/>
      <c r="AJR86" s="70"/>
      <c r="AJS86" s="70"/>
      <c r="AJT86" s="70"/>
      <c r="AJU86" s="70"/>
      <c r="AJV86" s="70"/>
      <c r="AJW86" s="70"/>
      <c r="AJX86" s="70"/>
      <c r="AJY86" s="70"/>
      <c r="AJZ86" s="70"/>
      <c r="AKA86" s="70"/>
      <c r="AKB86" s="70"/>
      <c r="AKC86" s="70"/>
      <c r="AKD86" s="70"/>
      <c r="AKE86" s="70"/>
      <c r="AKF86" s="70"/>
      <c r="AKG86" s="70"/>
      <c r="AKH86" s="70"/>
      <c r="AKI86" s="70"/>
      <c r="AKJ86" s="70"/>
      <c r="AKK86" s="70"/>
      <c r="AKL86" s="70"/>
      <c r="AKM86" s="70"/>
      <c r="AKN86" s="70"/>
      <c r="AKO86" s="70"/>
      <c r="AKP86" s="70"/>
      <c r="AKQ86" s="70"/>
      <c r="AKR86" s="70"/>
      <c r="AKS86" s="70"/>
      <c r="AKT86" s="70"/>
      <c r="AKU86" s="70"/>
      <c r="AKV86" s="70"/>
      <c r="AKW86" s="70"/>
      <c r="AKX86" s="70"/>
      <c r="AKY86" s="70"/>
      <c r="AKZ86" s="70"/>
      <c r="ALA86" s="70"/>
      <c r="ALB86" s="70"/>
      <c r="ALC86" s="70"/>
      <c r="ALD86" s="70"/>
      <c r="ALE86" s="70"/>
      <c r="ALF86" s="70"/>
      <c r="ALG86" s="70"/>
      <c r="ALH86" s="70"/>
      <c r="ALI86" s="70"/>
      <c r="ALJ86" s="70"/>
      <c r="ALK86" s="70"/>
      <c r="ALL86" s="70"/>
      <c r="ALM86" s="70"/>
      <c r="ALN86" s="70"/>
      <c r="ALO86" s="70"/>
      <c r="ALP86" s="70"/>
      <c r="ALQ86" s="70"/>
      <c r="ALR86" s="70"/>
      <c r="ALS86" s="70"/>
      <c r="ALT86" s="70"/>
      <c r="ALU86" s="70"/>
      <c r="ALV86" s="70"/>
      <c r="ALW86" s="70"/>
      <c r="ALX86" s="70"/>
      <c r="ALY86" s="70"/>
      <c r="ALZ86" s="70"/>
      <c r="AMA86" s="70"/>
      <c r="AMB86" s="70"/>
      <c r="AMC86" s="70"/>
      <c r="AMD86" s="70"/>
      <c r="AME86" s="70"/>
      <c r="AMF86" s="70"/>
      <c r="AMG86" s="70"/>
      <c r="AMH86" s="70"/>
      <c r="AMI86" s="70"/>
      <c r="AMJ86" s="70"/>
      <c r="AMK86" s="70"/>
      <c r="AML86" s="70"/>
    </row>
    <row r="87" spans="1:1026" ht="18" customHeight="1">
      <c r="A87" s="91" t="s">
        <v>74</v>
      </c>
      <c r="B87" s="459" t="s">
        <v>57977</v>
      </c>
      <c r="C87" s="459"/>
      <c r="D87" s="459"/>
      <c r="E87" s="459"/>
      <c r="F87" s="459"/>
      <c r="G87" s="459"/>
      <c r="H87" s="344" t="s">
        <v>15</v>
      </c>
      <c r="I87" s="374">
        <f>SUM(I88:I90)</f>
        <v>0</v>
      </c>
      <c r="J87" s="354" t="e">
        <f>I87/$I$174</f>
        <v>#DIV/0!</v>
      </c>
      <c r="K87" s="315"/>
      <c r="L87" s="315"/>
      <c r="M87" s="316"/>
    </row>
    <row r="88" spans="1:1026" s="6" customFormat="1" ht="33.75">
      <c r="A88" s="68" t="s">
        <v>14381</v>
      </c>
      <c r="B88" s="162" t="s">
        <v>5875</v>
      </c>
      <c r="C88" s="144" t="str">
        <f>VLOOKUP(B88,CUSTO!A:J,5,0)</f>
        <v>EMOP-O</v>
      </c>
      <c r="D88" s="58" t="str">
        <f>VLOOKUP(B88,CUSTO!A:J,2,0)</f>
        <v>CONCRETO DOSADO RACIONALMENTE PARA UMA RESISTENCIA CARACTERISTICA A COMPRESSAO DE 10MPA,INCLUSIVE MATERIAIS,TRANSPORTE,PREPARO COM BETONEIRA,LANCAMENTO E ADENSAMENTO</v>
      </c>
      <c r="E88" s="14" t="str">
        <f>VLOOKUP(B88,CUSTO!A:J,3,0)</f>
        <v>M3</v>
      </c>
      <c r="F88" s="13">
        <f>VLOOKUP(A88,'MEMÓRIA CÁLCULO'!A:J,10,0)</f>
        <v>8</v>
      </c>
      <c r="G88" s="300">
        <f>VLOOKUP(B88,CUSTO!A:J,4,0)</f>
        <v>622.98</v>
      </c>
      <c r="H88" s="93"/>
      <c r="I88" s="372"/>
      <c r="J88" s="353"/>
      <c r="K88" s="64"/>
      <c r="L88" s="35"/>
      <c r="M88" s="333"/>
      <c r="N88" s="333"/>
    </row>
    <row r="89" spans="1:1026" s="6" customFormat="1" ht="45">
      <c r="A89" s="68" t="s">
        <v>14382</v>
      </c>
      <c r="B89" s="162" t="s">
        <v>6359</v>
      </c>
      <c r="C89" s="144" t="str">
        <f>VLOOKUP(B89,CUSTO!A:J,5,0)</f>
        <v>EMOP-O</v>
      </c>
      <c r="D89" s="58" t="str">
        <f>VLOOKUP(B89,CUSTO!A:J,2,0)</f>
        <v>ALVENARIA DE BLOCOS DE CONCRETO 10X20X40CM,ASSENTES COM ARGAMASSA DE CIMENTO E AREIA,NO TRACO 1:8,EM PAREDES DE 0,10M DEESPESSURA,DE SUPERFICIE CORRIDA,ATE 3,00M DE ALTURA E MEDIDA PELA AREA REAL</v>
      </c>
      <c r="E89" s="14" t="str">
        <f>VLOOKUP(B89,CUSTO!A:J,3,0)</f>
        <v>M2</v>
      </c>
      <c r="F89" s="13">
        <f>VLOOKUP(A89,'MEMÓRIA CÁLCULO'!A:J,10,0)</f>
        <v>64</v>
      </c>
      <c r="G89" s="300">
        <f>VLOOKUP(B89,CUSTO!A:J,4,0)</f>
        <v>70.98</v>
      </c>
      <c r="H89" s="93"/>
      <c r="I89" s="372"/>
      <c r="J89" s="353"/>
      <c r="K89" s="64"/>
      <c r="L89" s="35"/>
      <c r="M89" s="333"/>
      <c r="N89" s="333"/>
    </row>
    <row r="90" spans="1:1026" s="6" customFormat="1" ht="123.75">
      <c r="A90" s="68" t="s">
        <v>57997</v>
      </c>
      <c r="B90" s="162" t="s">
        <v>26731</v>
      </c>
      <c r="C90" s="144" t="str">
        <f>VLOOKUP(B90,CUSTO!A:J,5,0)</f>
        <v>SCO-O</v>
      </c>
      <c r="D90" s="58" t="str">
        <f>VLOOKUP(B90,CUSTO!A:J,2,0)</f>
        <v>Portão pivotante marca EUROCERK ou similar, composto por quadro, painéis e acessórios.   O quadro dos portões são produzidos com tubos de aço galvanizados a quente e pintados pelo de processo de pintura eletrostática, com tinta poliéster a pó, mínimo de 70 microns + ou - 20 microns.  Antes da pintura dos quadros dos portões, nas partes onde há soldas, são passados zinco a frio sobre as solda.  Os painéis são fixados nos quadros por meio de castanhas de aço galvanizado e pintadas pelo processo de pintura eletrostático, com tinta poliéster a pó, na mesma cor dos painéis.  Os painéis são confeccionados com arames de aço galvanizado mínimo de 60gZn/m2, mais pintura eletrostática, com tinta poliéster a pó, mínimo de 100 microns + ou - 20 microns.  Os portões podem ser pivotante ou deslizante.  Fornecimento e instalação.</v>
      </c>
      <c r="E90" s="14" t="str">
        <f>VLOOKUP(B90,CUSTO!A:J,3,0)</f>
        <v>m2</v>
      </c>
      <c r="F90" s="13">
        <f>VLOOKUP(A90,'MEMÓRIA CÁLCULO'!A:J,10,0)</f>
        <v>48</v>
      </c>
      <c r="G90" s="300">
        <f>VLOOKUP(B90,CUSTO!A:J,4,0)</f>
        <v>1148.44</v>
      </c>
      <c r="H90" s="93"/>
      <c r="I90" s="372"/>
      <c r="J90" s="353"/>
      <c r="K90" s="64"/>
      <c r="L90" s="35"/>
      <c r="M90" s="333"/>
      <c r="N90" s="333"/>
    </row>
    <row r="91" spans="1:1026" s="6" customFormat="1" ht="11.25" customHeight="1">
      <c r="A91" s="454"/>
      <c r="B91" s="455"/>
      <c r="C91" s="455"/>
      <c r="D91" s="455"/>
      <c r="E91" s="455"/>
      <c r="F91" s="455"/>
      <c r="G91" s="170"/>
      <c r="H91" s="171"/>
      <c r="I91" s="172"/>
      <c r="J91" s="355"/>
      <c r="K91" s="45"/>
      <c r="L91" s="35"/>
      <c r="M91" s="334"/>
    </row>
    <row r="92" spans="1:1026" s="16" customFormat="1" ht="21" customHeight="1">
      <c r="A92" s="457" t="str">
        <f>"TOTAL - "&amp;A57</f>
        <v>TOTAL - ITEM 2</v>
      </c>
      <c r="B92" s="458"/>
      <c r="C92" s="458"/>
      <c r="D92" s="458"/>
      <c r="E92" s="458"/>
      <c r="F92" s="458"/>
      <c r="G92" s="458"/>
      <c r="H92" s="458"/>
      <c r="I92" s="373">
        <f>SUM(I58,I62,I67,I78,I82,I87)</f>
        <v>0</v>
      </c>
      <c r="J92" s="354" t="e">
        <f>I92/$I$174</f>
        <v>#DIV/0!</v>
      </c>
      <c r="K92" s="50"/>
      <c r="L92" s="35"/>
      <c r="M92" s="34"/>
      <c r="N92" s="15"/>
      <c r="O92" s="15"/>
      <c r="P92" s="15"/>
      <c r="Q92" s="15"/>
      <c r="R92" s="15"/>
      <c r="S92" s="15"/>
      <c r="T92" s="15"/>
      <c r="U92" s="15"/>
      <c r="V92" s="15"/>
      <c r="W92" s="15"/>
      <c r="X92" s="15"/>
      <c r="Y92" s="15"/>
      <c r="Z92" s="15"/>
      <c r="AA92" s="15"/>
      <c r="AB92" s="15"/>
      <c r="AC92" s="15"/>
      <c r="AD92" s="15"/>
    </row>
    <row r="93" spans="1:1026" s="6" customFormat="1" ht="12.75" customHeight="1" thickBot="1">
      <c r="A93" s="454"/>
      <c r="B93" s="455"/>
      <c r="C93" s="455"/>
      <c r="D93" s="455"/>
      <c r="E93" s="455"/>
      <c r="F93" s="455"/>
      <c r="G93" s="170"/>
      <c r="H93" s="171"/>
      <c r="I93" s="172"/>
      <c r="J93" s="355"/>
      <c r="K93" s="45"/>
      <c r="L93" s="35"/>
      <c r="M93" s="334"/>
    </row>
    <row r="94" spans="1:1026" ht="28.5" customHeight="1" thickBot="1">
      <c r="A94" s="297" t="s">
        <v>61937</v>
      </c>
      <c r="B94" s="456" t="s">
        <v>62846</v>
      </c>
      <c r="C94" s="456"/>
      <c r="D94" s="456"/>
      <c r="E94" s="456"/>
      <c r="F94" s="456"/>
      <c r="G94" s="456" t="s">
        <v>58000</v>
      </c>
      <c r="H94" s="456"/>
      <c r="I94" s="385">
        <f>VLOOKUP(A94,'MEMÓRIA CÁLCULO'!A:J,8,0)</f>
        <v>11</v>
      </c>
      <c r="J94" s="219"/>
      <c r="K94" s="315"/>
      <c r="L94" s="315"/>
      <c r="M94" s="316"/>
    </row>
    <row r="95" spans="1:1026" ht="18" customHeight="1">
      <c r="A95" s="91" t="s">
        <v>19</v>
      </c>
      <c r="B95" s="459" t="s">
        <v>61906</v>
      </c>
      <c r="C95" s="459"/>
      <c r="D95" s="459"/>
      <c r="E95" s="459"/>
      <c r="F95" s="459"/>
      <c r="G95" s="459"/>
      <c r="H95" s="344" t="s">
        <v>15</v>
      </c>
      <c r="I95" s="374">
        <f>SUM(I96:I97)</f>
        <v>0</v>
      </c>
      <c r="J95" s="354" t="e">
        <f>I95/$I$174</f>
        <v>#DIV/0!</v>
      </c>
      <c r="K95" s="315"/>
      <c r="L95" s="315"/>
      <c r="M95" s="316"/>
    </row>
    <row r="96" spans="1:1026" s="6" customFormat="1" ht="33.75">
      <c r="A96" s="68" t="s">
        <v>57946</v>
      </c>
      <c r="B96" s="162" t="s">
        <v>1942</v>
      </c>
      <c r="C96" s="144" t="str">
        <f>VLOOKUP(B96,CUSTO!A:E,5,0)</f>
        <v>EMOP-O</v>
      </c>
      <c r="D96" s="58" t="str">
        <f>VLOOKUP(B96,CUSTO!A:J,2,0)</f>
        <v>PLACA DE IDENTIFICACAO DE OBRA PUBLICA,TIPO BANNER/PLOTTER,CONSTITUIDA POR LONA E IMPRESSAO DIGITAL,INCLUSIVE SUPORTES DE MADEIRA.FORNECIMENTO E COLOCACAO</v>
      </c>
      <c r="E96" s="14" t="str">
        <f>VLOOKUP(B96,CUSTO!A:J,3,0)</f>
        <v>M2</v>
      </c>
      <c r="F96" s="13">
        <f>VLOOKUP(A96,'MEMÓRIA CÁLCULO'!A:J,10,0)</f>
        <v>49.5</v>
      </c>
      <c r="G96" s="300">
        <f>VLOOKUP(B96,CUSTO!A:J,4,0)</f>
        <v>314.68</v>
      </c>
      <c r="H96" s="93"/>
      <c r="I96" s="372"/>
      <c r="J96" s="353"/>
      <c r="K96" s="64"/>
      <c r="L96" s="35"/>
      <c r="M96" s="333"/>
      <c r="N96" s="333"/>
    </row>
    <row r="97" spans="1:29" s="6" customFormat="1" ht="45">
      <c r="A97" s="68" t="s">
        <v>61905</v>
      </c>
      <c r="B97" s="162" t="s">
        <v>1910</v>
      </c>
      <c r="C97" s="144" t="str">
        <f>VLOOKUP(B97,CUSTO!A:J,5,0)</f>
        <v>EMOP-O</v>
      </c>
      <c r="D97" s="58" t="str">
        <f>VLOOKUP(B97,CUSTO!A:J,2,0)</f>
        <v>TAPUME DE VEDACAO OU PROTECAO,EXECUTADO COM TELHAS TRAPEZOIDAIS DE ACO GALVANIZADO,ESPESSURA DE 0,5MM,ESTAS COM 2 VEZESDE UTILIZACAO,INCLUSIVE ENGRADAMENTO DE MADEIRA,UTILIZADO 2VEZES,EXCLUSIVE PINTURA</v>
      </c>
      <c r="E97" s="14" t="str">
        <f>VLOOKUP(B97,CUSTO!A:J,3,0)</f>
        <v>M2</v>
      </c>
      <c r="F97" s="13">
        <f>VLOOKUP(A97,'MEMÓRIA CÁLCULO'!A:J,10,0)</f>
        <v>363</v>
      </c>
      <c r="G97" s="300">
        <f>VLOOKUP(B97,CUSTO!A:J,4,0)</f>
        <v>44.8</v>
      </c>
      <c r="H97" s="93"/>
      <c r="I97" s="372"/>
      <c r="J97" s="353"/>
      <c r="K97" s="64"/>
      <c r="L97" s="35"/>
      <c r="M97" s="333"/>
      <c r="N97" s="333"/>
    </row>
    <row r="98" spans="1:29" s="6" customFormat="1" ht="10.5" customHeight="1">
      <c r="A98" s="454"/>
      <c r="B98" s="455"/>
      <c r="C98" s="455"/>
      <c r="D98" s="455"/>
      <c r="E98" s="455"/>
      <c r="F98" s="455"/>
      <c r="G98" s="170"/>
      <c r="H98" s="335"/>
      <c r="I98" s="375"/>
      <c r="J98" s="348"/>
      <c r="K98" s="64"/>
      <c r="L98" s="35"/>
      <c r="M98" s="333"/>
      <c r="N98" s="333"/>
    </row>
    <row r="99" spans="1:29" ht="18" customHeight="1">
      <c r="A99" s="91" t="s">
        <v>57</v>
      </c>
      <c r="B99" s="459" t="s">
        <v>12865</v>
      </c>
      <c r="C99" s="459"/>
      <c r="D99" s="459"/>
      <c r="E99" s="459"/>
      <c r="F99" s="459"/>
      <c r="G99" s="459"/>
      <c r="H99" s="344" t="s">
        <v>15</v>
      </c>
      <c r="I99" s="374">
        <f>SUM(I100:I102)</f>
        <v>0</v>
      </c>
      <c r="J99" s="354" t="e">
        <f>I99/$I$174</f>
        <v>#DIV/0!</v>
      </c>
      <c r="K99" s="315"/>
      <c r="L99" s="315"/>
      <c r="M99" s="316"/>
    </row>
    <row r="100" spans="1:29" s="6" customFormat="1" ht="22.5">
      <c r="A100" s="68" t="s">
        <v>57947</v>
      </c>
      <c r="B100" s="162" t="s">
        <v>57993</v>
      </c>
      <c r="C100" s="144" t="s">
        <v>57988</v>
      </c>
      <c r="D100" s="58" t="str">
        <f>VLOOKUP(B100,CPU!A:F,2,0)</f>
        <v>ENTRADA DE SERVIÇO AÉREA, EM MÉDIA TENSÃO (15KV), PARA 225KVA, INCLUSIVE MEDIÇÃO E TODOS OS MATERIAIS ELETRICOS NECESSÁRIOS.</v>
      </c>
      <c r="E100" s="14" t="str">
        <f>VLOOKUP(B100,CPU!A:F,3,0)</f>
        <v>UN</v>
      </c>
      <c r="F100" s="13">
        <f>VLOOKUP(A100,'MEMÓRIA CÁLCULO'!A:J,10,0)</f>
        <v>11</v>
      </c>
      <c r="G100" s="300">
        <f>VLOOKUP(B100,CPU!A:F,6,0)</f>
        <v>0</v>
      </c>
      <c r="H100" s="93"/>
      <c r="I100" s="372"/>
      <c r="J100" s="353"/>
      <c r="K100" s="64"/>
      <c r="L100" s="35"/>
      <c r="M100" s="333"/>
      <c r="N100" s="333"/>
    </row>
    <row r="101" spans="1:29" s="6" customFormat="1" ht="33.75">
      <c r="A101" s="68" t="s">
        <v>57948</v>
      </c>
      <c r="B101" s="162">
        <v>100952</v>
      </c>
      <c r="C101" s="144" t="str">
        <f>VLOOKUP(B101,CUSTO!A:J,5,0)</f>
        <v>SINAPI-O</v>
      </c>
      <c r="D101" s="58" t="str">
        <f>VLOOKUP(B101,CUSTO!A:J,2,0)</f>
        <v>TRANSPORTE COM CAMINHÃO CARROCERIA COM GUINDAUTO (MUNCK), MOMENTO MÁXIMO DE CARGA 11,7 TM, EM VIA URBANA PAVIMENTADA, DMT ATÉ 30KM (UNIDADE: TXKM). AF_07/2020</v>
      </c>
      <c r="E101" s="14" t="str">
        <f>VLOOKUP(B101,CUSTO!A:J,3,0)</f>
        <v>TXKM</v>
      </c>
      <c r="F101" s="13">
        <f>VLOOKUP(A101,'MEMÓRIA CÁLCULO'!A:J,10,0)</f>
        <v>1155</v>
      </c>
      <c r="G101" s="300">
        <f>VLOOKUP(B101,CUSTO!A:J,4,0)</f>
        <v>3.27</v>
      </c>
      <c r="H101" s="93"/>
      <c r="I101" s="372"/>
      <c r="J101" s="353"/>
      <c r="K101" s="64"/>
      <c r="L101" s="35"/>
      <c r="M101" s="333"/>
      <c r="N101" s="333"/>
    </row>
    <row r="102" spans="1:29" s="6" customFormat="1" ht="22.5">
      <c r="A102" s="68" t="s">
        <v>61915</v>
      </c>
      <c r="B102" s="162">
        <v>101010</v>
      </c>
      <c r="C102" s="144" t="str">
        <f>VLOOKUP(B102,CUSTO!A:J,5,0)</f>
        <v>SINAPI-O</v>
      </c>
      <c r="D102" s="58" t="str">
        <f>VLOOKUP(B102,CUSTO!A:J,2,0)</f>
        <v>CARGA, MANOBRA E DESCARGA DE PERFIL METÁLICO EM CAMINHÃO CARROCERIA COM GUINDAUTO (MUNCK) 11,7 TM. AF_07/2020</v>
      </c>
      <c r="E102" s="14" t="str">
        <f>VLOOKUP(B102,CUSTO!A:J,3,0)</f>
        <v>T</v>
      </c>
      <c r="F102" s="13">
        <f>VLOOKUP(A102,'MEMÓRIA CÁLCULO'!A:J,10,0)</f>
        <v>38.5</v>
      </c>
      <c r="G102" s="300">
        <f>VLOOKUP(B102,CUSTO!A:J,4,0)</f>
        <v>31.16</v>
      </c>
      <c r="H102" s="93"/>
      <c r="I102" s="372"/>
      <c r="J102" s="353"/>
      <c r="K102" s="64"/>
      <c r="L102" s="35"/>
      <c r="M102" s="333"/>
      <c r="N102" s="333"/>
    </row>
    <row r="103" spans="1:29" s="6" customFormat="1" ht="10.5" customHeight="1">
      <c r="A103" s="454"/>
      <c r="B103" s="455"/>
      <c r="C103" s="455"/>
      <c r="D103" s="455"/>
      <c r="E103" s="455"/>
      <c r="F103" s="455"/>
      <c r="G103" s="170"/>
      <c r="H103" s="335"/>
      <c r="I103" s="375"/>
      <c r="J103" s="348"/>
      <c r="K103" s="64"/>
      <c r="L103" s="35"/>
      <c r="M103" s="333"/>
      <c r="N103" s="333"/>
    </row>
    <row r="104" spans="1:29" ht="18" customHeight="1">
      <c r="A104" s="91" t="s">
        <v>65</v>
      </c>
      <c r="B104" s="459" t="s">
        <v>12867</v>
      </c>
      <c r="C104" s="459"/>
      <c r="D104" s="459"/>
      <c r="E104" s="459"/>
      <c r="F104" s="459"/>
      <c r="G104" s="459"/>
      <c r="H104" s="344" t="s">
        <v>15</v>
      </c>
      <c r="I104" s="374">
        <f>SUM(I105:I113)</f>
        <v>0</v>
      </c>
      <c r="J104" s="354" t="e">
        <f>I104/$I$174</f>
        <v>#DIV/0!</v>
      </c>
      <c r="K104" s="315"/>
      <c r="L104" s="315"/>
      <c r="M104" s="316"/>
    </row>
    <row r="105" spans="1:29" s="6" customFormat="1" ht="33.75">
      <c r="A105" s="68" t="s">
        <v>57949</v>
      </c>
      <c r="B105" s="162">
        <v>97670</v>
      </c>
      <c r="C105" s="144" t="str">
        <f>VLOOKUP(B105,CUSTO!A:J,5,0)</f>
        <v>SINAPI-O</v>
      </c>
      <c r="D105" s="58" t="str">
        <f>VLOOKUP(B105,CUSTO!A:J,2,0)</f>
        <v>ELETRODUTO FLEXÍVEL CORRUGADO, PEAD, DN 100 (4"), PARA REDE ENTERRADA DE DISTRIBUIÇÃO DE ENERGIA ELÉTRICA - FORNECIMENTO E INSTALAÇÃO. AF_12/2021</v>
      </c>
      <c r="E105" s="14" t="str">
        <f>VLOOKUP(B105,CUSTO!A:J,3,0)</f>
        <v>M</v>
      </c>
      <c r="F105" s="13">
        <f>VLOOKUP(A105,'MEMÓRIA CÁLCULO'!A:J,10,0)</f>
        <v>385</v>
      </c>
      <c r="G105" s="300">
        <f>VLOOKUP(B105,CUSTO!A:J,4,0)</f>
        <v>28.54</v>
      </c>
      <c r="H105" s="93"/>
      <c r="I105" s="372"/>
      <c r="J105" s="353"/>
      <c r="K105" s="64"/>
      <c r="L105" s="35"/>
      <c r="M105" s="333"/>
      <c r="N105" s="333"/>
    </row>
    <row r="106" spans="1:29" s="6" customFormat="1" ht="33.75">
      <c r="A106" s="68" t="s">
        <v>57950</v>
      </c>
      <c r="B106" s="162">
        <v>92998</v>
      </c>
      <c r="C106" s="144" t="str">
        <f>VLOOKUP(B106,CUSTO!A:J,5,0)</f>
        <v>SINAPI-O</v>
      </c>
      <c r="D106" s="58" t="str">
        <f>VLOOKUP(B106,CUSTO!A:J,2,0)</f>
        <v>CABO DE COBRE FLEXÍVEL ISOLADO, 185 MM², ANTI-CHAMA 0,6/1,0 KV, PARA REDE ENTERRADA DE DISTRIBUIÇÃO DE ENERGIA ELÉTRICA - FORNECIMENTO E INSTALAÇÃO. AF_12/2021</v>
      </c>
      <c r="E106" s="14" t="str">
        <f>VLOOKUP(B106,CUSTO!A:J,3,0)</f>
        <v>M</v>
      </c>
      <c r="F106" s="13">
        <f>VLOOKUP(A106,'MEMÓRIA CÁLCULO'!A:J,10,0)</f>
        <v>916.3</v>
      </c>
      <c r="G106" s="300">
        <f>VLOOKUP(B106,CUSTO!A:J,4,0)</f>
        <v>206.66</v>
      </c>
      <c r="H106" s="93"/>
      <c r="I106" s="372"/>
      <c r="J106" s="353"/>
      <c r="K106" s="64"/>
      <c r="L106" s="35"/>
      <c r="M106" s="333"/>
      <c r="N106" s="333"/>
    </row>
    <row r="107" spans="1:29" s="6" customFormat="1" ht="33.75">
      <c r="A107" s="68" t="s">
        <v>57951</v>
      </c>
      <c r="B107" s="162" t="s">
        <v>57984</v>
      </c>
      <c r="C107" s="144" t="s">
        <v>57988</v>
      </c>
      <c r="D107" s="58" t="str">
        <f>VLOOKUP(B107,CPU!A:F,2,0)</f>
        <v>Cabo de cobre flexível, com isolamento termoplástico, compreendendo: preparo, corte e enfiação em eletrodutos em bitola de 500mm2 com tensão nominal de 0,6/1kV. Fornecimento e colocação.</v>
      </c>
      <c r="E107" s="14" t="str">
        <f>VLOOKUP(B107,CPU!A:F,3,0)</f>
        <v>M</v>
      </c>
      <c r="F107" s="13">
        <f>VLOOKUP(A107,'MEMÓRIA CÁLCULO'!A:J,10,0)</f>
        <v>1374.4499999999998</v>
      </c>
      <c r="G107" s="300">
        <f>VLOOKUP(B107,CPU!A:F,6,0)</f>
        <v>0</v>
      </c>
      <c r="H107" s="93"/>
      <c r="I107" s="372"/>
      <c r="J107" s="353"/>
      <c r="K107" s="64"/>
      <c r="L107" s="35"/>
      <c r="M107" s="333"/>
      <c r="N107" s="333"/>
    </row>
    <row r="108" spans="1:29" s="6" customFormat="1" ht="33.75">
      <c r="A108" s="68" t="s">
        <v>61917</v>
      </c>
      <c r="B108" s="162" t="s">
        <v>8179</v>
      </c>
      <c r="C108" s="144" t="str">
        <f>VLOOKUP(B108,CUSTO!A:J,5,0)</f>
        <v>EMOP-O</v>
      </c>
      <c r="D108" s="58" t="str">
        <f>VLOOKUP(B108,CUSTO!A:J,2,0)</f>
        <v>TERMINAL MECANICO DE PRESSAO PARA LIGACAO DE DOIS CABOS A BARRAMENTO,FABRICADO EM BRONZE,COM BITOLAS DE 185 A 240MM2.FORNECIMENTO E COLOCACAO</v>
      </c>
      <c r="E108" s="14" t="str">
        <f>VLOOKUP(B108,CUSTO!A:J,3,0)</f>
        <v>UN</v>
      </c>
      <c r="F108" s="13">
        <f>VLOOKUP(A108,'MEMÓRIA CÁLCULO'!A:J,10,0)</f>
        <v>66</v>
      </c>
      <c r="G108" s="300">
        <f>VLOOKUP(B108,CUSTO!A:J,4,0)</f>
        <v>374.47</v>
      </c>
      <c r="H108" s="93"/>
      <c r="I108" s="372"/>
      <c r="J108" s="353"/>
      <c r="K108" s="64"/>
      <c r="L108" s="35"/>
      <c r="M108" s="333"/>
      <c r="N108" s="333"/>
    </row>
    <row r="109" spans="1:29" s="6" customFormat="1" ht="22.5">
      <c r="A109" s="68" t="s">
        <v>61916</v>
      </c>
      <c r="B109" s="162" t="s">
        <v>8194</v>
      </c>
      <c r="C109" s="144" t="str">
        <f>VLOOKUP(B109,CUSTO!A:J,5,0)</f>
        <v>EMOP-O</v>
      </c>
      <c r="D109" s="58" t="str">
        <f>VLOOKUP(B109,CUSTO!A:J,2,0)</f>
        <v>TERMINAL MECANICO A COMPRESSAO,FABRICADO EM BRONZE,PARA CABO DE 95MM2.FORNECIMENTO E COLOCACAO</v>
      </c>
      <c r="E109" s="14" t="str">
        <f>VLOOKUP(B109,CUSTO!A:J,3,0)</f>
        <v>UN</v>
      </c>
      <c r="F109" s="13">
        <f>VLOOKUP(A109,'MEMÓRIA CÁLCULO'!A:J,10,0)</f>
        <v>22</v>
      </c>
      <c r="G109" s="300">
        <f>VLOOKUP(B109,CUSTO!A:J,4,0)</f>
        <v>28.59</v>
      </c>
      <c r="H109" s="93"/>
      <c r="I109" s="372"/>
      <c r="J109" s="353"/>
      <c r="K109" s="64"/>
      <c r="L109" s="35"/>
      <c r="M109" s="333"/>
      <c r="N109" s="333"/>
    </row>
    <row r="110" spans="1:29" s="6" customFormat="1" ht="45">
      <c r="A110" s="68" t="s">
        <v>61918</v>
      </c>
      <c r="B110" s="162" t="s">
        <v>7496</v>
      </c>
      <c r="C110" s="144" t="str">
        <f>VLOOKUP(B110,CUSTO!A:J,5,0)</f>
        <v>EMOP-O</v>
      </c>
      <c r="D110" s="58" t="str">
        <f>VLOOKUP(B110,CUSTO!A:J,2,0)</f>
        <v>CAIXA DE ALVENARIA EM TIJOLOS MACICOS(7X10X20CM),EM PAREDESDE MEIA VEZ,COM DIMENSOES DE 0,60X0,60X0,40M,ASSENTADA COM ARGAMASSA DE CIMENTO E AREIA,NO TRACO 1:4,REVESTIDA INTERNAMENTE COM A MESMA ARGAMASSA,COM FUNDO DE CONCRETO E TAMPA DE CONCRETO ARMADO</v>
      </c>
      <c r="E110" s="14" t="str">
        <f>VLOOKUP(B110,CUSTO!A:J,3,0)</f>
        <v>UN</v>
      </c>
      <c r="F110" s="13">
        <f>VLOOKUP(A110,'MEMÓRIA CÁLCULO'!A:J,10,0)</f>
        <v>11</v>
      </c>
      <c r="G110" s="300">
        <f>VLOOKUP(B110,CUSTO!A:J,4,0)</f>
        <v>556.76</v>
      </c>
      <c r="H110" s="93"/>
      <c r="I110" s="372"/>
      <c r="J110" s="353"/>
      <c r="K110" s="64"/>
      <c r="L110" s="35"/>
      <c r="M110" s="333"/>
      <c r="N110" s="333"/>
    </row>
    <row r="111" spans="1:29" ht="33.75">
      <c r="A111" s="386" t="s">
        <v>62854</v>
      </c>
      <c r="B111" s="162" t="s">
        <v>7926</v>
      </c>
      <c r="C111" s="144" t="s">
        <v>40909</v>
      </c>
      <c r="D111" s="387" t="s">
        <v>46135</v>
      </c>
      <c r="E111" s="388" t="s">
        <v>4</v>
      </c>
      <c r="F111" s="389">
        <f>VLOOKUP(A111,'MEMÓRIA CÁLCULO'!A:J,10,0)</f>
        <v>392.69999999999993</v>
      </c>
      <c r="G111" s="300">
        <v>53.56</v>
      </c>
      <c r="H111" s="390"/>
      <c r="I111" s="391"/>
      <c r="J111" s="353"/>
      <c r="K111" s="392"/>
      <c r="L111" s="37"/>
      <c r="M111" s="36"/>
      <c r="N111" s="36"/>
      <c r="O111" s="2"/>
      <c r="P111" s="2"/>
      <c r="Q111" s="2"/>
      <c r="R111" s="2"/>
      <c r="S111" s="2"/>
      <c r="T111" s="2"/>
      <c r="U111" s="2"/>
      <c r="V111" s="2"/>
      <c r="W111" s="2"/>
      <c r="X111" s="2"/>
      <c r="Y111" s="2"/>
      <c r="Z111" s="2"/>
      <c r="AA111" s="2"/>
      <c r="AB111" s="2"/>
      <c r="AC111" s="2"/>
    </row>
    <row r="112" spans="1:29" ht="33.75">
      <c r="A112" s="386" t="s">
        <v>62855</v>
      </c>
      <c r="B112" s="162" t="s">
        <v>7928</v>
      </c>
      <c r="C112" s="144" t="s">
        <v>40909</v>
      </c>
      <c r="D112" s="387" t="s">
        <v>46137</v>
      </c>
      <c r="E112" s="388" t="s">
        <v>4</v>
      </c>
      <c r="F112" s="389">
        <f>VLOOKUP(A112,'MEMÓRIA CÁLCULO'!A:J,10,0)</f>
        <v>589.04999999999995</v>
      </c>
      <c r="G112" s="300">
        <v>83.09</v>
      </c>
      <c r="H112" s="390"/>
      <c r="I112" s="391"/>
      <c r="J112" s="353"/>
      <c r="K112" s="392"/>
      <c r="L112" s="37"/>
      <c r="M112" s="36"/>
      <c r="N112" s="36"/>
      <c r="O112" s="2"/>
      <c r="P112" s="2"/>
      <c r="Q112" s="2"/>
      <c r="R112" s="2"/>
      <c r="S112" s="2"/>
      <c r="T112" s="2"/>
      <c r="U112" s="2"/>
      <c r="V112" s="2"/>
      <c r="W112" s="2"/>
      <c r="X112" s="2"/>
      <c r="Y112" s="2"/>
      <c r="Z112" s="2"/>
      <c r="AA112" s="2"/>
      <c r="AB112" s="2"/>
      <c r="AC112" s="2"/>
    </row>
    <row r="113" spans="1:1026" ht="33.75" customHeight="1">
      <c r="A113" s="386" t="s">
        <v>62856</v>
      </c>
      <c r="B113" s="162" t="s">
        <v>14285</v>
      </c>
      <c r="C113" s="144" t="s">
        <v>40909</v>
      </c>
      <c r="D113" s="387" t="s">
        <v>46138</v>
      </c>
      <c r="E113" s="388" t="s">
        <v>4</v>
      </c>
      <c r="F113" s="389">
        <f>VLOOKUP(A113,'MEMÓRIA CÁLCULO'!A:J,10,0)</f>
        <v>589.04999999999995</v>
      </c>
      <c r="G113" s="300">
        <v>109.2</v>
      </c>
      <c r="H113" s="390"/>
      <c r="I113" s="391"/>
      <c r="J113" s="353"/>
      <c r="K113" s="392"/>
      <c r="L113" s="37"/>
      <c r="M113" s="36"/>
      <c r="N113" s="36"/>
      <c r="O113" s="2"/>
      <c r="P113" s="2"/>
      <c r="Q113" s="2"/>
      <c r="R113" s="2"/>
      <c r="S113" s="2"/>
      <c r="T113" s="2"/>
      <c r="U113" s="2"/>
      <c r="V113" s="2"/>
      <c r="W113" s="2"/>
      <c r="X113" s="2"/>
      <c r="Y113" s="2"/>
      <c r="Z113" s="2"/>
      <c r="AA113" s="2"/>
      <c r="AB113" s="2"/>
      <c r="AC113" s="2"/>
    </row>
    <row r="114" spans="1:1026" s="6" customFormat="1" ht="9.75" customHeight="1">
      <c r="A114" s="454"/>
      <c r="B114" s="455"/>
      <c r="C114" s="455"/>
      <c r="D114" s="455"/>
      <c r="E114" s="455"/>
      <c r="F114" s="455"/>
      <c r="G114" s="170"/>
      <c r="H114" s="335"/>
      <c r="I114" s="375"/>
      <c r="J114" s="355"/>
      <c r="K114" s="45"/>
      <c r="L114" s="35"/>
      <c r="M114" s="333"/>
      <c r="N114" s="333"/>
    </row>
    <row r="115" spans="1:1026" ht="18" customHeight="1">
      <c r="A115" s="91" t="s">
        <v>66</v>
      </c>
      <c r="B115" s="459" t="s">
        <v>12293</v>
      </c>
      <c r="C115" s="459"/>
      <c r="D115" s="459"/>
      <c r="E115" s="459"/>
      <c r="F115" s="459"/>
      <c r="G115" s="459"/>
      <c r="H115" s="344" t="s">
        <v>15</v>
      </c>
      <c r="I115" s="374">
        <f>SUM(I116:I117)</f>
        <v>0</v>
      </c>
      <c r="J115" s="354" t="e">
        <f>I115/$I$174</f>
        <v>#DIV/0!</v>
      </c>
      <c r="K115" s="315"/>
      <c r="L115" s="315"/>
      <c r="M115" s="316"/>
    </row>
    <row r="116" spans="1:1026" s="6" customFormat="1" ht="22.5">
      <c r="A116" s="68" t="s">
        <v>57952</v>
      </c>
      <c r="B116" s="162" t="s">
        <v>9492</v>
      </c>
      <c r="C116" s="144" t="str">
        <f>VLOOKUP(B116,CUSTO!A:J,5,0)</f>
        <v>EMOP-O</v>
      </c>
      <c r="D116" s="58" t="str">
        <f>VLOOKUP(B116,CUSTO!A:J,2,0)</f>
        <v>ABERTURA E FECHAMENTO MANUAL DE RASGO EM CONCRETO,PARA PASSAGEM DE TUBOS E DUTOS,COM DIAMETRO DE 2.1/2" A 4"</v>
      </c>
      <c r="E116" s="14" t="str">
        <f>VLOOKUP(B116,CUSTO!A:J,3,0)</f>
        <v>M</v>
      </c>
      <c r="F116" s="13">
        <f>VLOOKUP(A116,'MEMÓRIA CÁLCULO'!A:J,10,0)</f>
        <v>44</v>
      </c>
      <c r="G116" s="300">
        <f>VLOOKUP(B116,CUSTO!A:J,4,0)</f>
        <v>187.95</v>
      </c>
      <c r="H116" s="93"/>
      <c r="I116" s="372"/>
      <c r="J116" s="353"/>
      <c r="K116" s="64"/>
      <c r="L116" s="35"/>
      <c r="M116" s="333"/>
      <c r="N116" s="333"/>
    </row>
    <row r="117" spans="1:1026" s="6" customFormat="1" ht="45">
      <c r="A117" s="68" t="s">
        <v>57953</v>
      </c>
      <c r="B117" s="162" t="s">
        <v>2100</v>
      </c>
      <c r="C117" s="144" t="str">
        <f>VLOOKUP(B117,CUSTO!A:J,5,0)</f>
        <v>EMOP-O</v>
      </c>
      <c r="D117" s="58" t="str">
        <f>VLOOKUP(B117,CUSTO!A:J,2,0)</f>
        <v>ATERRO COMPACTADO A 95%,PARA CONSTRUCAO DE BARRAGENS OU DIQUES,EXECUTADOS EM CAMADAS DE 20CM DE MATERIAL SOLTO DE BOA QUALIDADE,INCLUSIVE ESPALHAMENTO E IRRIGACAO,EM TERRENO DE BAIXA RESISTENCIA(ARGILA MOLE),EXCLUSIVE FORNECIMENTO DA TERRA</v>
      </c>
      <c r="E117" s="14" t="str">
        <f>VLOOKUP(B117,CUSTO!A:J,3,0)</f>
        <v>M3</v>
      </c>
      <c r="F117" s="13">
        <f>VLOOKUP(A117,'MEMÓRIA CÁLCULO'!A:J,10,0)</f>
        <v>46.500300000000003</v>
      </c>
      <c r="G117" s="300">
        <f>VLOOKUP(B117,CUSTO!A:J,4,0)</f>
        <v>34.409999999999997</v>
      </c>
      <c r="H117" s="93"/>
      <c r="I117" s="372"/>
      <c r="J117" s="353"/>
      <c r="K117" s="64"/>
      <c r="L117" s="35"/>
      <c r="M117" s="333"/>
      <c r="N117" s="333"/>
    </row>
    <row r="118" spans="1:1026" customFormat="1" ht="11.25" customHeight="1">
      <c r="A118" s="460"/>
      <c r="B118" s="461"/>
      <c r="C118" s="461"/>
      <c r="D118" s="461"/>
      <c r="E118" s="461"/>
      <c r="F118" s="461"/>
      <c r="G118" s="461"/>
      <c r="H118" s="339"/>
      <c r="I118" s="376"/>
      <c r="J118" s="356"/>
      <c r="K118" s="336"/>
      <c r="L118" s="337"/>
      <c r="M118" s="338"/>
      <c r="N118" s="338"/>
      <c r="O118" s="338"/>
      <c r="P118" s="338"/>
      <c r="Q118" s="338"/>
      <c r="R118" s="338"/>
      <c r="S118" s="338"/>
      <c r="T118" s="338"/>
      <c r="U118" s="338"/>
      <c r="V118" s="338"/>
      <c r="W118" s="338"/>
      <c r="X118" s="338"/>
      <c r="Y118" s="338"/>
      <c r="Z118" s="338"/>
      <c r="AA118" s="338"/>
      <c r="AB118" s="338"/>
      <c r="AC118" s="338"/>
      <c r="AD118" s="70"/>
      <c r="AE118" s="70"/>
      <c r="AF118" s="70"/>
      <c r="AG118" s="70"/>
      <c r="AH118" s="70"/>
      <c r="AI118" s="70"/>
      <c r="AJ118" s="70"/>
      <c r="AK118" s="70"/>
      <c r="AL118" s="70"/>
      <c r="AM118" s="70"/>
      <c r="AN118" s="70"/>
      <c r="AO118" s="70"/>
      <c r="AP118" s="70"/>
      <c r="AQ118" s="70"/>
      <c r="AR118" s="70"/>
      <c r="AS118" s="70"/>
      <c r="AT118" s="70"/>
      <c r="AU118" s="70"/>
      <c r="AV118" s="70"/>
      <c r="AW118" s="70"/>
      <c r="AX118" s="70"/>
      <c r="AY118" s="70"/>
      <c r="AZ118" s="70"/>
      <c r="BA118" s="70"/>
      <c r="BB118" s="70"/>
      <c r="BC118" s="70"/>
      <c r="BD118" s="70"/>
      <c r="BE118" s="70"/>
      <c r="BF118" s="70"/>
      <c r="BG118" s="70"/>
      <c r="BH118" s="70"/>
      <c r="BI118" s="70"/>
      <c r="BJ118" s="70"/>
      <c r="BK118" s="70"/>
      <c r="BL118" s="70"/>
      <c r="BM118" s="70"/>
      <c r="BN118" s="70"/>
      <c r="BO118" s="70"/>
      <c r="BP118" s="70"/>
      <c r="BQ118" s="70"/>
      <c r="BR118" s="70"/>
      <c r="BS118" s="70"/>
      <c r="BT118" s="70"/>
      <c r="BU118" s="70"/>
      <c r="BV118" s="70"/>
      <c r="BW118" s="70"/>
      <c r="BX118" s="70"/>
      <c r="BY118" s="70"/>
      <c r="BZ118" s="70"/>
      <c r="CA118" s="70"/>
      <c r="CB118" s="70"/>
      <c r="CC118" s="70"/>
      <c r="CD118" s="70"/>
      <c r="CE118" s="70"/>
      <c r="CF118" s="70"/>
      <c r="CG118" s="70"/>
      <c r="CH118" s="70"/>
      <c r="CI118" s="70"/>
      <c r="CJ118" s="70"/>
      <c r="CK118" s="70"/>
      <c r="CL118" s="70"/>
      <c r="CM118" s="70"/>
      <c r="CN118" s="70"/>
      <c r="CO118" s="70"/>
      <c r="CP118" s="70"/>
      <c r="CQ118" s="70"/>
      <c r="CR118" s="70"/>
      <c r="CS118" s="70"/>
      <c r="CT118" s="70"/>
      <c r="CU118" s="70"/>
      <c r="CV118" s="70"/>
      <c r="CW118" s="70"/>
      <c r="CX118" s="70"/>
      <c r="CY118" s="70"/>
      <c r="CZ118" s="70"/>
      <c r="DA118" s="70"/>
      <c r="DB118" s="70"/>
      <c r="DC118" s="70"/>
      <c r="DD118" s="70"/>
      <c r="DE118" s="70"/>
      <c r="DF118" s="70"/>
      <c r="DG118" s="70"/>
      <c r="DH118" s="70"/>
      <c r="DI118" s="70"/>
      <c r="DJ118" s="70"/>
      <c r="DK118" s="70"/>
      <c r="DL118" s="70"/>
      <c r="DM118" s="70"/>
      <c r="DN118" s="70"/>
      <c r="DO118" s="70"/>
      <c r="DP118" s="70"/>
      <c r="DQ118" s="70"/>
      <c r="DR118" s="70"/>
      <c r="DS118" s="70"/>
      <c r="DT118" s="70"/>
      <c r="DU118" s="70"/>
      <c r="DV118" s="70"/>
      <c r="DW118" s="70"/>
      <c r="DX118" s="70"/>
      <c r="DY118" s="70"/>
      <c r="DZ118" s="70"/>
      <c r="EA118" s="70"/>
      <c r="EB118" s="70"/>
      <c r="EC118" s="70"/>
      <c r="ED118" s="70"/>
      <c r="EE118" s="70"/>
      <c r="EF118" s="70"/>
      <c r="EG118" s="70"/>
      <c r="EH118" s="70"/>
      <c r="EI118" s="70"/>
      <c r="EJ118" s="70"/>
      <c r="EK118" s="70"/>
      <c r="EL118" s="70"/>
      <c r="EM118" s="70"/>
      <c r="EN118" s="70"/>
      <c r="EO118" s="70"/>
      <c r="EP118" s="70"/>
      <c r="EQ118" s="70"/>
      <c r="ER118" s="70"/>
      <c r="ES118" s="70"/>
      <c r="ET118" s="70"/>
      <c r="EU118" s="70"/>
      <c r="EV118" s="70"/>
      <c r="EW118" s="70"/>
      <c r="EX118" s="70"/>
      <c r="EY118" s="70"/>
      <c r="EZ118" s="70"/>
      <c r="FA118" s="70"/>
      <c r="FB118" s="70"/>
      <c r="FC118" s="70"/>
      <c r="FD118" s="70"/>
      <c r="FE118" s="70"/>
      <c r="FF118" s="70"/>
      <c r="FG118" s="70"/>
      <c r="FH118" s="70"/>
      <c r="FI118" s="70"/>
      <c r="FJ118" s="70"/>
      <c r="FK118" s="70"/>
      <c r="FL118" s="70"/>
      <c r="FM118" s="70"/>
      <c r="FN118" s="70"/>
      <c r="FO118" s="70"/>
      <c r="FP118" s="70"/>
      <c r="FQ118" s="70"/>
      <c r="FR118" s="70"/>
      <c r="FS118" s="70"/>
      <c r="FT118" s="70"/>
      <c r="FU118" s="70"/>
      <c r="FV118" s="70"/>
      <c r="FW118" s="70"/>
      <c r="FX118" s="70"/>
      <c r="FY118" s="70"/>
      <c r="FZ118" s="70"/>
      <c r="GA118" s="70"/>
      <c r="GB118" s="70"/>
      <c r="GC118" s="70"/>
      <c r="GD118" s="70"/>
      <c r="GE118" s="70"/>
      <c r="GF118" s="70"/>
      <c r="GG118" s="70"/>
      <c r="GH118" s="70"/>
      <c r="GI118" s="70"/>
      <c r="GJ118" s="70"/>
      <c r="GK118" s="70"/>
      <c r="GL118" s="70"/>
      <c r="GM118" s="70"/>
      <c r="GN118" s="70"/>
      <c r="GO118" s="70"/>
      <c r="GP118" s="70"/>
      <c r="GQ118" s="70"/>
      <c r="GR118" s="70"/>
      <c r="GS118" s="70"/>
      <c r="GT118" s="70"/>
      <c r="GU118" s="70"/>
      <c r="GV118" s="70"/>
      <c r="GW118" s="70"/>
      <c r="GX118" s="70"/>
      <c r="GY118" s="70"/>
      <c r="GZ118" s="70"/>
      <c r="HA118" s="70"/>
      <c r="HB118" s="70"/>
      <c r="HC118" s="70"/>
      <c r="HD118" s="70"/>
      <c r="HE118" s="70"/>
      <c r="HF118" s="70"/>
      <c r="HG118" s="70"/>
      <c r="HH118" s="70"/>
      <c r="HI118" s="70"/>
      <c r="HJ118" s="70"/>
      <c r="HK118" s="70"/>
      <c r="HL118" s="70"/>
      <c r="HM118" s="70"/>
      <c r="HN118" s="70"/>
      <c r="HO118" s="70"/>
      <c r="HP118" s="70"/>
      <c r="HQ118" s="70"/>
      <c r="HR118" s="70"/>
      <c r="HS118" s="70"/>
      <c r="HT118" s="70"/>
      <c r="HU118" s="70"/>
      <c r="HV118" s="70"/>
      <c r="HW118" s="70"/>
      <c r="HX118" s="70"/>
      <c r="HY118" s="70"/>
      <c r="HZ118" s="70"/>
      <c r="IA118" s="70"/>
      <c r="IB118" s="70"/>
      <c r="IC118" s="70"/>
      <c r="ID118" s="70"/>
      <c r="IE118" s="70"/>
      <c r="IF118" s="70"/>
      <c r="IG118" s="70"/>
      <c r="IH118" s="70"/>
      <c r="II118" s="70"/>
      <c r="IJ118" s="70"/>
      <c r="IK118" s="70"/>
      <c r="IL118" s="70"/>
      <c r="IM118" s="70"/>
      <c r="IN118" s="70"/>
      <c r="IO118" s="70"/>
      <c r="IP118" s="70"/>
      <c r="IQ118" s="70"/>
      <c r="IR118" s="70"/>
      <c r="IS118" s="70"/>
      <c r="IT118" s="70"/>
      <c r="IU118" s="70"/>
      <c r="IV118" s="70"/>
      <c r="IW118" s="70"/>
      <c r="IX118" s="70"/>
      <c r="IY118" s="70"/>
      <c r="IZ118" s="70"/>
      <c r="JA118" s="70"/>
      <c r="JB118" s="70"/>
      <c r="JC118" s="70"/>
      <c r="JD118" s="70"/>
      <c r="JE118" s="70"/>
      <c r="JF118" s="70"/>
      <c r="JG118" s="70"/>
      <c r="JH118" s="70"/>
      <c r="JI118" s="70"/>
      <c r="JJ118" s="70"/>
      <c r="JK118" s="70"/>
      <c r="JL118" s="70"/>
      <c r="JM118" s="70"/>
      <c r="JN118" s="70"/>
      <c r="JO118" s="70"/>
      <c r="JP118" s="70"/>
      <c r="JQ118" s="70"/>
      <c r="JR118" s="70"/>
      <c r="JS118" s="70"/>
      <c r="JT118" s="70"/>
      <c r="JU118" s="70"/>
      <c r="JV118" s="70"/>
      <c r="JW118" s="70"/>
      <c r="JX118" s="70"/>
      <c r="JY118" s="70"/>
      <c r="JZ118" s="70"/>
      <c r="KA118" s="70"/>
      <c r="KB118" s="70"/>
      <c r="KC118" s="70"/>
      <c r="KD118" s="70"/>
      <c r="KE118" s="70"/>
      <c r="KF118" s="70"/>
      <c r="KG118" s="70"/>
      <c r="KH118" s="70"/>
      <c r="KI118" s="70"/>
      <c r="KJ118" s="70"/>
      <c r="KK118" s="70"/>
      <c r="KL118" s="70"/>
      <c r="KM118" s="70"/>
      <c r="KN118" s="70"/>
      <c r="KO118" s="70"/>
      <c r="KP118" s="70"/>
      <c r="KQ118" s="70"/>
      <c r="KR118" s="70"/>
      <c r="KS118" s="70"/>
      <c r="KT118" s="70"/>
      <c r="KU118" s="70"/>
      <c r="KV118" s="70"/>
      <c r="KW118" s="70"/>
      <c r="KX118" s="70"/>
      <c r="KY118" s="70"/>
      <c r="KZ118" s="70"/>
      <c r="LA118" s="70"/>
      <c r="LB118" s="70"/>
      <c r="LC118" s="70"/>
      <c r="LD118" s="70"/>
      <c r="LE118" s="70"/>
      <c r="LF118" s="70"/>
      <c r="LG118" s="70"/>
      <c r="LH118" s="70"/>
      <c r="LI118" s="70"/>
      <c r="LJ118" s="70"/>
      <c r="LK118" s="70"/>
      <c r="LL118" s="70"/>
      <c r="LM118" s="70"/>
      <c r="LN118" s="70"/>
      <c r="LO118" s="70"/>
      <c r="LP118" s="70"/>
      <c r="LQ118" s="70"/>
      <c r="LR118" s="70"/>
      <c r="LS118" s="70"/>
      <c r="LT118" s="70"/>
      <c r="LU118" s="70"/>
      <c r="LV118" s="70"/>
      <c r="LW118" s="70"/>
      <c r="LX118" s="70"/>
      <c r="LY118" s="70"/>
      <c r="LZ118" s="70"/>
      <c r="MA118" s="70"/>
      <c r="MB118" s="70"/>
      <c r="MC118" s="70"/>
      <c r="MD118" s="70"/>
      <c r="ME118" s="70"/>
      <c r="MF118" s="70"/>
      <c r="MG118" s="70"/>
      <c r="MH118" s="70"/>
      <c r="MI118" s="70"/>
      <c r="MJ118" s="70"/>
      <c r="MK118" s="70"/>
      <c r="ML118" s="70"/>
      <c r="MM118" s="70"/>
      <c r="MN118" s="70"/>
      <c r="MO118" s="70"/>
      <c r="MP118" s="70"/>
      <c r="MQ118" s="70"/>
      <c r="MR118" s="70"/>
      <c r="MS118" s="70"/>
      <c r="MT118" s="70"/>
      <c r="MU118" s="70"/>
      <c r="MV118" s="70"/>
      <c r="MW118" s="70"/>
      <c r="MX118" s="70"/>
      <c r="MY118" s="70"/>
      <c r="MZ118" s="70"/>
      <c r="NA118" s="70"/>
      <c r="NB118" s="70"/>
      <c r="NC118" s="70"/>
      <c r="ND118" s="70"/>
      <c r="NE118" s="70"/>
      <c r="NF118" s="70"/>
      <c r="NG118" s="70"/>
      <c r="NH118" s="70"/>
      <c r="NI118" s="70"/>
      <c r="NJ118" s="70"/>
      <c r="NK118" s="70"/>
      <c r="NL118" s="70"/>
      <c r="NM118" s="70"/>
      <c r="NN118" s="70"/>
      <c r="NO118" s="70"/>
      <c r="NP118" s="70"/>
      <c r="NQ118" s="70"/>
      <c r="NR118" s="70"/>
      <c r="NS118" s="70"/>
      <c r="NT118" s="70"/>
      <c r="NU118" s="70"/>
      <c r="NV118" s="70"/>
      <c r="NW118" s="70"/>
      <c r="NX118" s="70"/>
      <c r="NY118" s="70"/>
      <c r="NZ118" s="70"/>
      <c r="OA118" s="70"/>
      <c r="OB118" s="70"/>
      <c r="OC118" s="70"/>
      <c r="OD118" s="70"/>
      <c r="OE118" s="70"/>
      <c r="OF118" s="70"/>
      <c r="OG118" s="70"/>
      <c r="OH118" s="70"/>
      <c r="OI118" s="70"/>
      <c r="OJ118" s="70"/>
      <c r="OK118" s="70"/>
      <c r="OL118" s="70"/>
      <c r="OM118" s="70"/>
      <c r="ON118" s="70"/>
      <c r="OO118" s="70"/>
      <c r="OP118" s="70"/>
      <c r="OQ118" s="70"/>
      <c r="OR118" s="70"/>
      <c r="OS118" s="70"/>
      <c r="OT118" s="70"/>
      <c r="OU118" s="70"/>
      <c r="OV118" s="70"/>
      <c r="OW118" s="70"/>
      <c r="OX118" s="70"/>
      <c r="OY118" s="70"/>
      <c r="OZ118" s="70"/>
      <c r="PA118" s="70"/>
      <c r="PB118" s="70"/>
      <c r="PC118" s="70"/>
      <c r="PD118" s="70"/>
      <c r="PE118" s="70"/>
      <c r="PF118" s="70"/>
      <c r="PG118" s="70"/>
      <c r="PH118" s="70"/>
      <c r="PI118" s="70"/>
      <c r="PJ118" s="70"/>
      <c r="PK118" s="70"/>
      <c r="PL118" s="70"/>
      <c r="PM118" s="70"/>
      <c r="PN118" s="70"/>
      <c r="PO118" s="70"/>
      <c r="PP118" s="70"/>
      <c r="PQ118" s="70"/>
      <c r="PR118" s="70"/>
      <c r="PS118" s="70"/>
      <c r="PT118" s="70"/>
      <c r="PU118" s="70"/>
      <c r="PV118" s="70"/>
      <c r="PW118" s="70"/>
      <c r="PX118" s="70"/>
      <c r="PY118" s="70"/>
      <c r="PZ118" s="70"/>
      <c r="QA118" s="70"/>
      <c r="QB118" s="70"/>
      <c r="QC118" s="70"/>
      <c r="QD118" s="70"/>
      <c r="QE118" s="70"/>
      <c r="QF118" s="70"/>
      <c r="QG118" s="70"/>
      <c r="QH118" s="70"/>
      <c r="QI118" s="70"/>
      <c r="QJ118" s="70"/>
      <c r="QK118" s="70"/>
      <c r="QL118" s="70"/>
      <c r="QM118" s="70"/>
      <c r="QN118" s="70"/>
      <c r="QO118" s="70"/>
      <c r="QP118" s="70"/>
      <c r="QQ118" s="70"/>
      <c r="QR118" s="70"/>
      <c r="QS118" s="70"/>
      <c r="QT118" s="70"/>
      <c r="QU118" s="70"/>
      <c r="QV118" s="70"/>
      <c r="QW118" s="70"/>
      <c r="QX118" s="70"/>
      <c r="QY118" s="70"/>
      <c r="QZ118" s="70"/>
      <c r="RA118" s="70"/>
      <c r="RB118" s="70"/>
      <c r="RC118" s="70"/>
      <c r="RD118" s="70"/>
      <c r="RE118" s="70"/>
      <c r="RF118" s="70"/>
      <c r="RG118" s="70"/>
      <c r="RH118" s="70"/>
      <c r="RI118" s="70"/>
      <c r="RJ118" s="70"/>
      <c r="RK118" s="70"/>
      <c r="RL118" s="70"/>
      <c r="RM118" s="70"/>
      <c r="RN118" s="70"/>
      <c r="RO118" s="70"/>
      <c r="RP118" s="70"/>
      <c r="RQ118" s="70"/>
      <c r="RR118" s="70"/>
      <c r="RS118" s="70"/>
      <c r="RT118" s="70"/>
      <c r="RU118" s="70"/>
      <c r="RV118" s="70"/>
      <c r="RW118" s="70"/>
      <c r="RX118" s="70"/>
      <c r="RY118" s="70"/>
      <c r="RZ118" s="70"/>
      <c r="SA118" s="70"/>
      <c r="SB118" s="70"/>
      <c r="SC118" s="70"/>
      <c r="SD118" s="70"/>
      <c r="SE118" s="70"/>
      <c r="SF118" s="70"/>
      <c r="SG118" s="70"/>
      <c r="SH118" s="70"/>
      <c r="SI118" s="70"/>
      <c r="SJ118" s="70"/>
      <c r="SK118" s="70"/>
      <c r="SL118" s="70"/>
      <c r="SM118" s="70"/>
      <c r="SN118" s="70"/>
      <c r="SO118" s="70"/>
      <c r="SP118" s="70"/>
      <c r="SQ118" s="70"/>
      <c r="SR118" s="70"/>
      <c r="SS118" s="70"/>
      <c r="ST118" s="70"/>
      <c r="SU118" s="70"/>
      <c r="SV118" s="70"/>
      <c r="SW118" s="70"/>
      <c r="SX118" s="70"/>
      <c r="SY118" s="70"/>
      <c r="SZ118" s="70"/>
      <c r="TA118" s="70"/>
      <c r="TB118" s="70"/>
      <c r="TC118" s="70"/>
      <c r="TD118" s="70"/>
      <c r="TE118" s="70"/>
      <c r="TF118" s="70"/>
      <c r="TG118" s="70"/>
      <c r="TH118" s="70"/>
      <c r="TI118" s="70"/>
      <c r="TJ118" s="70"/>
      <c r="TK118" s="70"/>
      <c r="TL118" s="70"/>
      <c r="TM118" s="70"/>
      <c r="TN118" s="70"/>
      <c r="TO118" s="70"/>
      <c r="TP118" s="70"/>
      <c r="TQ118" s="70"/>
      <c r="TR118" s="70"/>
      <c r="TS118" s="70"/>
      <c r="TT118" s="70"/>
      <c r="TU118" s="70"/>
      <c r="TV118" s="70"/>
      <c r="TW118" s="70"/>
      <c r="TX118" s="70"/>
      <c r="TY118" s="70"/>
      <c r="TZ118" s="70"/>
      <c r="UA118" s="70"/>
      <c r="UB118" s="70"/>
      <c r="UC118" s="70"/>
      <c r="UD118" s="70"/>
      <c r="UE118" s="70"/>
      <c r="UF118" s="70"/>
      <c r="UG118" s="70"/>
      <c r="UH118" s="70"/>
      <c r="UI118" s="70"/>
      <c r="UJ118" s="70"/>
      <c r="UK118" s="70"/>
      <c r="UL118" s="70"/>
      <c r="UM118" s="70"/>
      <c r="UN118" s="70"/>
      <c r="UO118" s="70"/>
      <c r="UP118" s="70"/>
      <c r="UQ118" s="70"/>
      <c r="UR118" s="70"/>
      <c r="US118" s="70"/>
      <c r="UT118" s="70"/>
      <c r="UU118" s="70"/>
      <c r="UV118" s="70"/>
      <c r="UW118" s="70"/>
      <c r="UX118" s="70"/>
      <c r="UY118" s="70"/>
      <c r="UZ118" s="70"/>
      <c r="VA118" s="70"/>
      <c r="VB118" s="70"/>
      <c r="VC118" s="70"/>
      <c r="VD118" s="70"/>
      <c r="VE118" s="70"/>
      <c r="VF118" s="70"/>
      <c r="VG118" s="70"/>
      <c r="VH118" s="70"/>
      <c r="VI118" s="70"/>
      <c r="VJ118" s="70"/>
      <c r="VK118" s="70"/>
      <c r="VL118" s="70"/>
      <c r="VM118" s="70"/>
      <c r="VN118" s="70"/>
      <c r="VO118" s="70"/>
      <c r="VP118" s="70"/>
      <c r="VQ118" s="70"/>
      <c r="VR118" s="70"/>
      <c r="VS118" s="70"/>
      <c r="VT118" s="70"/>
      <c r="VU118" s="70"/>
      <c r="VV118" s="70"/>
      <c r="VW118" s="70"/>
      <c r="VX118" s="70"/>
      <c r="VY118" s="70"/>
      <c r="VZ118" s="70"/>
      <c r="WA118" s="70"/>
      <c r="WB118" s="70"/>
      <c r="WC118" s="70"/>
      <c r="WD118" s="70"/>
      <c r="WE118" s="70"/>
      <c r="WF118" s="70"/>
      <c r="WG118" s="70"/>
      <c r="WH118" s="70"/>
      <c r="WI118" s="70"/>
      <c r="WJ118" s="70"/>
      <c r="WK118" s="70"/>
      <c r="WL118" s="70"/>
      <c r="WM118" s="70"/>
      <c r="WN118" s="70"/>
      <c r="WO118" s="70"/>
      <c r="WP118" s="70"/>
      <c r="WQ118" s="70"/>
      <c r="WR118" s="70"/>
      <c r="WS118" s="70"/>
      <c r="WT118" s="70"/>
      <c r="WU118" s="70"/>
      <c r="WV118" s="70"/>
      <c r="WW118" s="70"/>
      <c r="WX118" s="70"/>
      <c r="WY118" s="70"/>
      <c r="WZ118" s="70"/>
      <c r="XA118" s="70"/>
      <c r="XB118" s="70"/>
      <c r="XC118" s="70"/>
      <c r="XD118" s="70"/>
      <c r="XE118" s="70"/>
      <c r="XF118" s="70"/>
      <c r="XG118" s="70"/>
      <c r="XH118" s="70"/>
      <c r="XI118" s="70"/>
      <c r="XJ118" s="70"/>
      <c r="XK118" s="70"/>
      <c r="XL118" s="70"/>
      <c r="XM118" s="70"/>
      <c r="XN118" s="70"/>
      <c r="XO118" s="70"/>
      <c r="XP118" s="70"/>
      <c r="XQ118" s="70"/>
      <c r="XR118" s="70"/>
      <c r="XS118" s="70"/>
      <c r="XT118" s="70"/>
      <c r="XU118" s="70"/>
      <c r="XV118" s="70"/>
      <c r="XW118" s="70"/>
      <c r="XX118" s="70"/>
      <c r="XY118" s="70"/>
      <c r="XZ118" s="70"/>
      <c r="YA118" s="70"/>
      <c r="YB118" s="70"/>
      <c r="YC118" s="70"/>
      <c r="YD118" s="70"/>
      <c r="YE118" s="70"/>
      <c r="YF118" s="70"/>
      <c r="YG118" s="70"/>
      <c r="YH118" s="70"/>
      <c r="YI118" s="70"/>
      <c r="YJ118" s="70"/>
      <c r="YK118" s="70"/>
      <c r="YL118" s="70"/>
      <c r="YM118" s="70"/>
      <c r="YN118" s="70"/>
      <c r="YO118" s="70"/>
      <c r="YP118" s="70"/>
      <c r="YQ118" s="70"/>
      <c r="YR118" s="70"/>
      <c r="YS118" s="70"/>
      <c r="YT118" s="70"/>
      <c r="YU118" s="70"/>
      <c r="YV118" s="70"/>
      <c r="YW118" s="70"/>
      <c r="YX118" s="70"/>
      <c r="YY118" s="70"/>
      <c r="YZ118" s="70"/>
      <c r="ZA118" s="70"/>
      <c r="ZB118" s="70"/>
      <c r="ZC118" s="70"/>
      <c r="ZD118" s="70"/>
      <c r="ZE118" s="70"/>
      <c r="ZF118" s="70"/>
      <c r="ZG118" s="70"/>
      <c r="ZH118" s="70"/>
      <c r="ZI118" s="70"/>
      <c r="ZJ118" s="70"/>
      <c r="ZK118" s="70"/>
      <c r="ZL118" s="70"/>
      <c r="ZM118" s="70"/>
      <c r="ZN118" s="70"/>
      <c r="ZO118" s="70"/>
      <c r="ZP118" s="70"/>
      <c r="ZQ118" s="70"/>
      <c r="ZR118" s="70"/>
      <c r="ZS118" s="70"/>
      <c r="ZT118" s="70"/>
      <c r="ZU118" s="70"/>
      <c r="ZV118" s="70"/>
      <c r="ZW118" s="70"/>
      <c r="ZX118" s="70"/>
      <c r="ZY118" s="70"/>
      <c r="ZZ118" s="70"/>
      <c r="AAA118" s="70"/>
      <c r="AAB118" s="70"/>
      <c r="AAC118" s="70"/>
      <c r="AAD118" s="70"/>
      <c r="AAE118" s="70"/>
      <c r="AAF118" s="70"/>
      <c r="AAG118" s="70"/>
      <c r="AAH118" s="70"/>
      <c r="AAI118" s="70"/>
      <c r="AAJ118" s="70"/>
      <c r="AAK118" s="70"/>
      <c r="AAL118" s="70"/>
      <c r="AAM118" s="70"/>
      <c r="AAN118" s="70"/>
      <c r="AAO118" s="70"/>
      <c r="AAP118" s="70"/>
      <c r="AAQ118" s="70"/>
      <c r="AAR118" s="70"/>
      <c r="AAS118" s="70"/>
      <c r="AAT118" s="70"/>
      <c r="AAU118" s="70"/>
      <c r="AAV118" s="70"/>
      <c r="AAW118" s="70"/>
      <c r="AAX118" s="70"/>
      <c r="AAY118" s="70"/>
      <c r="AAZ118" s="70"/>
      <c r="ABA118" s="70"/>
      <c r="ABB118" s="70"/>
      <c r="ABC118" s="70"/>
      <c r="ABD118" s="70"/>
      <c r="ABE118" s="70"/>
      <c r="ABF118" s="70"/>
      <c r="ABG118" s="70"/>
      <c r="ABH118" s="70"/>
      <c r="ABI118" s="70"/>
      <c r="ABJ118" s="70"/>
      <c r="ABK118" s="70"/>
      <c r="ABL118" s="70"/>
      <c r="ABM118" s="70"/>
      <c r="ABN118" s="70"/>
      <c r="ABO118" s="70"/>
      <c r="ABP118" s="70"/>
      <c r="ABQ118" s="70"/>
      <c r="ABR118" s="70"/>
      <c r="ABS118" s="70"/>
      <c r="ABT118" s="70"/>
      <c r="ABU118" s="70"/>
      <c r="ABV118" s="70"/>
      <c r="ABW118" s="70"/>
      <c r="ABX118" s="70"/>
      <c r="ABY118" s="70"/>
      <c r="ABZ118" s="70"/>
      <c r="ACA118" s="70"/>
      <c r="ACB118" s="70"/>
      <c r="ACC118" s="70"/>
      <c r="ACD118" s="70"/>
      <c r="ACE118" s="70"/>
      <c r="ACF118" s="70"/>
      <c r="ACG118" s="70"/>
      <c r="ACH118" s="70"/>
      <c r="ACI118" s="70"/>
      <c r="ACJ118" s="70"/>
      <c r="ACK118" s="70"/>
      <c r="ACL118" s="70"/>
      <c r="ACM118" s="70"/>
      <c r="ACN118" s="70"/>
      <c r="ACO118" s="70"/>
      <c r="ACP118" s="70"/>
      <c r="ACQ118" s="70"/>
      <c r="ACR118" s="70"/>
      <c r="ACS118" s="70"/>
      <c r="ACT118" s="70"/>
      <c r="ACU118" s="70"/>
      <c r="ACV118" s="70"/>
      <c r="ACW118" s="70"/>
      <c r="ACX118" s="70"/>
      <c r="ACY118" s="70"/>
      <c r="ACZ118" s="70"/>
      <c r="ADA118" s="70"/>
      <c r="ADB118" s="70"/>
      <c r="ADC118" s="70"/>
      <c r="ADD118" s="70"/>
      <c r="ADE118" s="70"/>
      <c r="ADF118" s="70"/>
      <c r="ADG118" s="70"/>
      <c r="ADH118" s="70"/>
      <c r="ADI118" s="70"/>
      <c r="ADJ118" s="70"/>
      <c r="ADK118" s="70"/>
      <c r="ADL118" s="70"/>
      <c r="ADM118" s="70"/>
      <c r="ADN118" s="70"/>
      <c r="ADO118" s="70"/>
      <c r="ADP118" s="70"/>
      <c r="ADQ118" s="70"/>
      <c r="ADR118" s="70"/>
      <c r="ADS118" s="70"/>
      <c r="ADT118" s="70"/>
      <c r="ADU118" s="70"/>
      <c r="ADV118" s="70"/>
      <c r="ADW118" s="70"/>
      <c r="ADX118" s="70"/>
      <c r="ADY118" s="70"/>
      <c r="ADZ118" s="70"/>
      <c r="AEA118" s="70"/>
      <c r="AEB118" s="70"/>
      <c r="AEC118" s="70"/>
      <c r="AED118" s="70"/>
      <c r="AEE118" s="70"/>
      <c r="AEF118" s="70"/>
      <c r="AEG118" s="70"/>
      <c r="AEH118" s="70"/>
      <c r="AEI118" s="70"/>
      <c r="AEJ118" s="70"/>
      <c r="AEK118" s="70"/>
      <c r="AEL118" s="70"/>
      <c r="AEM118" s="70"/>
      <c r="AEN118" s="70"/>
      <c r="AEO118" s="70"/>
      <c r="AEP118" s="70"/>
      <c r="AEQ118" s="70"/>
      <c r="AER118" s="70"/>
      <c r="AES118" s="70"/>
      <c r="AET118" s="70"/>
      <c r="AEU118" s="70"/>
      <c r="AEV118" s="70"/>
      <c r="AEW118" s="70"/>
      <c r="AEX118" s="70"/>
      <c r="AEY118" s="70"/>
      <c r="AEZ118" s="70"/>
      <c r="AFA118" s="70"/>
      <c r="AFB118" s="70"/>
      <c r="AFC118" s="70"/>
      <c r="AFD118" s="70"/>
      <c r="AFE118" s="70"/>
      <c r="AFF118" s="70"/>
      <c r="AFG118" s="70"/>
      <c r="AFH118" s="70"/>
      <c r="AFI118" s="70"/>
      <c r="AFJ118" s="70"/>
      <c r="AFK118" s="70"/>
      <c r="AFL118" s="70"/>
      <c r="AFM118" s="70"/>
      <c r="AFN118" s="70"/>
      <c r="AFO118" s="70"/>
      <c r="AFP118" s="70"/>
      <c r="AFQ118" s="70"/>
      <c r="AFR118" s="70"/>
      <c r="AFS118" s="70"/>
      <c r="AFT118" s="70"/>
      <c r="AFU118" s="70"/>
      <c r="AFV118" s="70"/>
      <c r="AFW118" s="70"/>
      <c r="AFX118" s="70"/>
      <c r="AFY118" s="70"/>
      <c r="AFZ118" s="70"/>
      <c r="AGA118" s="70"/>
      <c r="AGB118" s="70"/>
      <c r="AGC118" s="70"/>
      <c r="AGD118" s="70"/>
      <c r="AGE118" s="70"/>
      <c r="AGF118" s="70"/>
      <c r="AGG118" s="70"/>
      <c r="AGH118" s="70"/>
      <c r="AGI118" s="70"/>
      <c r="AGJ118" s="70"/>
      <c r="AGK118" s="70"/>
      <c r="AGL118" s="70"/>
      <c r="AGM118" s="70"/>
      <c r="AGN118" s="70"/>
      <c r="AGO118" s="70"/>
      <c r="AGP118" s="70"/>
      <c r="AGQ118" s="70"/>
      <c r="AGR118" s="70"/>
      <c r="AGS118" s="70"/>
      <c r="AGT118" s="70"/>
      <c r="AGU118" s="70"/>
      <c r="AGV118" s="70"/>
      <c r="AGW118" s="70"/>
      <c r="AGX118" s="70"/>
      <c r="AGY118" s="70"/>
      <c r="AGZ118" s="70"/>
      <c r="AHA118" s="70"/>
      <c r="AHB118" s="70"/>
      <c r="AHC118" s="70"/>
      <c r="AHD118" s="70"/>
      <c r="AHE118" s="70"/>
      <c r="AHF118" s="70"/>
      <c r="AHG118" s="70"/>
      <c r="AHH118" s="70"/>
      <c r="AHI118" s="70"/>
      <c r="AHJ118" s="70"/>
      <c r="AHK118" s="70"/>
      <c r="AHL118" s="70"/>
      <c r="AHM118" s="70"/>
      <c r="AHN118" s="70"/>
      <c r="AHO118" s="70"/>
      <c r="AHP118" s="70"/>
      <c r="AHQ118" s="70"/>
      <c r="AHR118" s="70"/>
      <c r="AHS118" s="70"/>
      <c r="AHT118" s="70"/>
      <c r="AHU118" s="70"/>
      <c r="AHV118" s="70"/>
      <c r="AHW118" s="70"/>
      <c r="AHX118" s="70"/>
      <c r="AHY118" s="70"/>
      <c r="AHZ118" s="70"/>
      <c r="AIA118" s="70"/>
      <c r="AIB118" s="70"/>
      <c r="AIC118" s="70"/>
      <c r="AID118" s="70"/>
      <c r="AIE118" s="70"/>
      <c r="AIF118" s="70"/>
      <c r="AIG118" s="70"/>
      <c r="AIH118" s="70"/>
      <c r="AII118" s="70"/>
      <c r="AIJ118" s="70"/>
      <c r="AIK118" s="70"/>
      <c r="AIL118" s="70"/>
      <c r="AIM118" s="70"/>
      <c r="AIN118" s="70"/>
      <c r="AIO118" s="70"/>
      <c r="AIP118" s="70"/>
      <c r="AIQ118" s="70"/>
      <c r="AIR118" s="70"/>
      <c r="AIS118" s="70"/>
      <c r="AIT118" s="70"/>
      <c r="AIU118" s="70"/>
      <c r="AIV118" s="70"/>
      <c r="AIW118" s="70"/>
      <c r="AIX118" s="70"/>
      <c r="AIY118" s="70"/>
      <c r="AIZ118" s="70"/>
      <c r="AJA118" s="70"/>
      <c r="AJB118" s="70"/>
      <c r="AJC118" s="70"/>
      <c r="AJD118" s="70"/>
      <c r="AJE118" s="70"/>
      <c r="AJF118" s="70"/>
      <c r="AJG118" s="70"/>
      <c r="AJH118" s="70"/>
      <c r="AJI118" s="70"/>
      <c r="AJJ118" s="70"/>
      <c r="AJK118" s="70"/>
      <c r="AJL118" s="70"/>
      <c r="AJM118" s="70"/>
      <c r="AJN118" s="70"/>
      <c r="AJO118" s="70"/>
      <c r="AJP118" s="70"/>
      <c r="AJQ118" s="70"/>
      <c r="AJR118" s="70"/>
      <c r="AJS118" s="70"/>
      <c r="AJT118" s="70"/>
      <c r="AJU118" s="70"/>
      <c r="AJV118" s="70"/>
      <c r="AJW118" s="70"/>
      <c r="AJX118" s="70"/>
      <c r="AJY118" s="70"/>
      <c r="AJZ118" s="70"/>
      <c r="AKA118" s="70"/>
      <c r="AKB118" s="70"/>
      <c r="AKC118" s="70"/>
      <c r="AKD118" s="70"/>
      <c r="AKE118" s="70"/>
      <c r="AKF118" s="70"/>
      <c r="AKG118" s="70"/>
      <c r="AKH118" s="70"/>
      <c r="AKI118" s="70"/>
      <c r="AKJ118" s="70"/>
      <c r="AKK118" s="70"/>
      <c r="AKL118" s="70"/>
      <c r="AKM118" s="70"/>
      <c r="AKN118" s="70"/>
      <c r="AKO118" s="70"/>
      <c r="AKP118" s="70"/>
      <c r="AKQ118" s="70"/>
      <c r="AKR118" s="70"/>
      <c r="AKS118" s="70"/>
      <c r="AKT118" s="70"/>
      <c r="AKU118" s="70"/>
      <c r="AKV118" s="70"/>
      <c r="AKW118" s="70"/>
      <c r="AKX118" s="70"/>
      <c r="AKY118" s="70"/>
      <c r="AKZ118" s="70"/>
      <c r="ALA118" s="70"/>
      <c r="ALB118" s="70"/>
      <c r="ALC118" s="70"/>
      <c r="ALD118" s="70"/>
      <c r="ALE118" s="70"/>
      <c r="ALF118" s="70"/>
      <c r="ALG118" s="70"/>
      <c r="ALH118" s="70"/>
      <c r="ALI118" s="70"/>
      <c r="ALJ118" s="70"/>
      <c r="ALK118" s="70"/>
      <c r="ALL118" s="70"/>
      <c r="ALM118" s="70"/>
      <c r="ALN118" s="70"/>
      <c r="ALO118" s="70"/>
      <c r="ALP118" s="70"/>
      <c r="ALQ118" s="70"/>
      <c r="ALR118" s="70"/>
      <c r="ALS118" s="70"/>
      <c r="ALT118" s="70"/>
      <c r="ALU118" s="70"/>
      <c r="ALV118" s="70"/>
      <c r="ALW118" s="70"/>
      <c r="ALX118" s="70"/>
      <c r="ALY118" s="70"/>
      <c r="ALZ118" s="70"/>
      <c r="AMA118" s="70"/>
      <c r="AMB118" s="70"/>
      <c r="AMC118" s="70"/>
      <c r="AMD118" s="70"/>
      <c r="AME118" s="70"/>
      <c r="AMF118" s="70"/>
      <c r="AMG118" s="70"/>
      <c r="AMH118" s="70"/>
      <c r="AMI118" s="70"/>
      <c r="AMJ118" s="70"/>
      <c r="AMK118" s="70"/>
      <c r="AML118" s="70"/>
    </row>
    <row r="119" spans="1:1026" ht="18" customHeight="1">
      <c r="A119" s="91" t="s">
        <v>75</v>
      </c>
      <c r="B119" s="459" t="s">
        <v>12866</v>
      </c>
      <c r="C119" s="459"/>
      <c r="D119" s="459"/>
      <c r="E119" s="459"/>
      <c r="F119" s="459"/>
      <c r="G119" s="459"/>
      <c r="H119" s="344" t="s">
        <v>15</v>
      </c>
      <c r="I119" s="374">
        <f>SUM(I120:I122)</f>
        <v>0</v>
      </c>
      <c r="J119" s="354" t="e">
        <f>I119/$I$174</f>
        <v>#DIV/0!</v>
      </c>
      <c r="K119" s="315"/>
      <c r="L119" s="315"/>
      <c r="M119" s="316"/>
    </row>
    <row r="120" spans="1:1026" s="6" customFormat="1" ht="33.75">
      <c r="A120" s="68" t="s">
        <v>57954</v>
      </c>
      <c r="B120" s="162">
        <v>102107</v>
      </c>
      <c r="C120" s="144" t="str">
        <f>VLOOKUP(B120,CUSTO!A:J,5,0)</f>
        <v>SINAPI-O</v>
      </c>
      <c r="D120" s="58" t="str">
        <f>VLOOKUP(B120,CUSTO!A:J,2,0)</f>
        <v>TRANSFORMADOR DE DISTRIBUIÇÃO, 225 KVA, TRIFÁSICO, 60 HZ, CLASSE 15 KV, IMERSO EM ÓLEO MINERAL, INSTALAÇÃO EM POSTE (NÃO INCLUSO SUPORTE) - FORNECIMENTO E INSTALAÇÃO. AF_12/2020</v>
      </c>
      <c r="E120" s="14" t="str">
        <f>VLOOKUP(B120,CUSTO!A:J,3,0)</f>
        <v>UN</v>
      </c>
      <c r="F120" s="13">
        <f>VLOOKUP(A120,'MEMÓRIA CÁLCULO'!A:J,10,0)</f>
        <v>11</v>
      </c>
      <c r="G120" s="300">
        <f>VLOOKUP(B120,CUSTO!A:J,4,0)</f>
        <v>34848.400000000001</v>
      </c>
      <c r="H120" s="93"/>
      <c r="I120" s="372"/>
      <c r="J120" s="353"/>
      <c r="K120" s="64"/>
      <c r="L120" s="35"/>
      <c r="M120" s="333"/>
      <c r="N120" s="333"/>
    </row>
    <row r="121" spans="1:1026" s="6" customFormat="1" ht="22.5">
      <c r="A121" s="68" t="s">
        <v>57974</v>
      </c>
      <c r="B121" s="162">
        <v>12327</v>
      </c>
      <c r="C121" s="144" t="str">
        <f>VLOOKUP(B121,CUSTO!A:J,5,0)</f>
        <v>SINAPI-O-ELEM</v>
      </c>
      <c r="D121" s="58" t="str">
        <f>VLOOKUP(B121,CUSTO!A:J,2,0)</f>
        <v>CINTA CIRCULAR EM ACO GALVANIZADO DE 210 MM DE DIAMETRO PARA INSTALACAO DE TRANSFORMADOR EM POSTE DE CONCRETO</v>
      </c>
      <c r="E121" s="14" t="str">
        <f>VLOOKUP(B121,CUSTO!A:J,3,0)</f>
        <v>UN</v>
      </c>
      <c r="F121" s="13">
        <f>VLOOKUP(A121,'MEMÓRIA CÁLCULO'!A:J,10,0)</f>
        <v>22</v>
      </c>
      <c r="G121" s="300">
        <f>VLOOKUP(B121,CUSTO!A:J,4,0)</f>
        <v>56.26</v>
      </c>
      <c r="H121" s="93"/>
      <c r="I121" s="372"/>
      <c r="J121" s="353"/>
      <c r="K121" s="64"/>
      <c r="L121" s="35"/>
      <c r="M121" s="333"/>
      <c r="N121" s="333"/>
    </row>
    <row r="122" spans="1:1026" s="6" customFormat="1">
      <c r="A122" s="68" t="s">
        <v>61919</v>
      </c>
      <c r="B122" s="162">
        <v>863</v>
      </c>
      <c r="C122" s="144" t="str">
        <f>VLOOKUP(B122,CUSTO!A:J,5,0)</f>
        <v>SINAPI-O-ELEM</v>
      </c>
      <c r="D122" s="58" t="str">
        <f>VLOOKUP(B122,CUSTO!A:J,2,0)</f>
        <v>CABO DE COBRE NU 35 MM2 MEIO-DURO</v>
      </c>
      <c r="E122" s="14" t="str">
        <f>VLOOKUP(B122,CUSTO!A:J,3,0)</f>
        <v>M</v>
      </c>
      <c r="F122" s="13">
        <f>VLOOKUP(A122,'MEMÓRIA CÁLCULO'!A:J,10,0)</f>
        <v>11</v>
      </c>
      <c r="G122" s="300">
        <f>VLOOKUP(B122,CUSTO!A:J,4,0)</f>
        <v>39.4</v>
      </c>
      <c r="H122" s="93"/>
      <c r="I122" s="372"/>
      <c r="J122" s="353"/>
      <c r="K122" s="64"/>
      <c r="L122" s="35"/>
      <c r="M122" s="333"/>
      <c r="N122" s="333"/>
    </row>
    <row r="123" spans="1:1026" customFormat="1" ht="10.5" customHeight="1">
      <c r="A123" s="460"/>
      <c r="B123" s="461"/>
      <c r="C123" s="461"/>
      <c r="D123" s="461"/>
      <c r="E123" s="461"/>
      <c r="F123" s="461"/>
      <c r="G123" s="461"/>
      <c r="H123" s="339"/>
      <c r="I123" s="376"/>
      <c r="J123" s="356"/>
      <c r="K123" s="336"/>
      <c r="L123" s="337"/>
      <c r="M123" s="338"/>
      <c r="N123" s="338"/>
      <c r="O123" s="338"/>
      <c r="P123" s="338"/>
      <c r="Q123" s="338"/>
      <c r="R123" s="338"/>
      <c r="S123" s="338"/>
      <c r="T123" s="338"/>
      <c r="U123" s="338"/>
      <c r="V123" s="338"/>
      <c r="W123" s="338"/>
      <c r="X123" s="338"/>
      <c r="Y123" s="338"/>
      <c r="Z123" s="338"/>
      <c r="AA123" s="338"/>
      <c r="AB123" s="338"/>
      <c r="AC123" s="338"/>
      <c r="AD123" s="70"/>
      <c r="AE123" s="70"/>
      <c r="AF123" s="70"/>
      <c r="AG123" s="70"/>
      <c r="AH123" s="70"/>
      <c r="AI123" s="70"/>
      <c r="AJ123" s="70"/>
      <c r="AK123" s="70"/>
      <c r="AL123" s="70"/>
      <c r="AM123" s="70"/>
      <c r="AN123" s="70"/>
      <c r="AO123" s="70"/>
      <c r="AP123" s="70"/>
      <c r="AQ123" s="70"/>
      <c r="AR123" s="70"/>
      <c r="AS123" s="70"/>
      <c r="AT123" s="70"/>
      <c r="AU123" s="70"/>
      <c r="AV123" s="70"/>
      <c r="AW123" s="70"/>
      <c r="AX123" s="70"/>
      <c r="AY123" s="70"/>
      <c r="AZ123" s="70"/>
      <c r="BA123" s="70"/>
      <c r="BB123" s="70"/>
      <c r="BC123" s="70"/>
      <c r="BD123" s="70"/>
      <c r="BE123" s="70"/>
      <c r="BF123" s="70"/>
      <c r="BG123" s="70"/>
      <c r="BH123" s="70"/>
      <c r="BI123" s="70"/>
      <c r="BJ123" s="70"/>
      <c r="BK123" s="70"/>
      <c r="BL123" s="70"/>
      <c r="BM123" s="70"/>
      <c r="BN123" s="70"/>
      <c r="BO123" s="70"/>
      <c r="BP123" s="70"/>
      <c r="BQ123" s="70"/>
      <c r="BR123" s="70"/>
      <c r="BS123" s="70"/>
      <c r="BT123" s="70"/>
      <c r="BU123" s="70"/>
      <c r="BV123" s="70"/>
      <c r="BW123" s="70"/>
      <c r="BX123" s="70"/>
      <c r="BY123" s="70"/>
      <c r="BZ123" s="70"/>
      <c r="CA123" s="70"/>
      <c r="CB123" s="70"/>
      <c r="CC123" s="70"/>
      <c r="CD123" s="70"/>
      <c r="CE123" s="70"/>
      <c r="CF123" s="70"/>
      <c r="CG123" s="70"/>
      <c r="CH123" s="70"/>
      <c r="CI123" s="70"/>
      <c r="CJ123" s="70"/>
      <c r="CK123" s="70"/>
      <c r="CL123" s="70"/>
      <c r="CM123" s="70"/>
      <c r="CN123" s="70"/>
      <c r="CO123" s="70"/>
      <c r="CP123" s="70"/>
      <c r="CQ123" s="70"/>
      <c r="CR123" s="70"/>
      <c r="CS123" s="70"/>
      <c r="CT123" s="70"/>
      <c r="CU123" s="70"/>
      <c r="CV123" s="70"/>
      <c r="CW123" s="70"/>
      <c r="CX123" s="70"/>
      <c r="CY123" s="70"/>
      <c r="CZ123" s="70"/>
      <c r="DA123" s="70"/>
      <c r="DB123" s="70"/>
      <c r="DC123" s="70"/>
      <c r="DD123" s="70"/>
      <c r="DE123" s="70"/>
      <c r="DF123" s="70"/>
      <c r="DG123" s="70"/>
      <c r="DH123" s="70"/>
      <c r="DI123" s="70"/>
      <c r="DJ123" s="70"/>
      <c r="DK123" s="70"/>
      <c r="DL123" s="70"/>
      <c r="DM123" s="70"/>
      <c r="DN123" s="70"/>
      <c r="DO123" s="70"/>
      <c r="DP123" s="70"/>
      <c r="DQ123" s="70"/>
      <c r="DR123" s="70"/>
      <c r="DS123" s="70"/>
      <c r="DT123" s="70"/>
      <c r="DU123" s="70"/>
      <c r="DV123" s="70"/>
      <c r="DW123" s="70"/>
      <c r="DX123" s="70"/>
      <c r="DY123" s="70"/>
      <c r="DZ123" s="70"/>
      <c r="EA123" s="70"/>
      <c r="EB123" s="70"/>
      <c r="EC123" s="70"/>
      <c r="ED123" s="70"/>
      <c r="EE123" s="70"/>
      <c r="EF123" s="70"/>
      <c r="EG123" s="70"/>
      <c r="EH123" s="70"/>
      <c r="EI123" s="70"/>
      <c r="EJ123" s="70"/>
      <c r="EK123" s="70"/>
      <c r="EL123" s="70"/>
      <c r="EM123" s="70"/>
      <c r="EN123" s="70"/>
      <c r="EO123" s="70"/>
      <c r="EP123" s="70"/>
      <c r="EQ123" s="70"/>
      <c r="ER123" s="70"/>
      <c r="ES123" s="70"/>
      <c r="ET123" s="70"/>
      <c r="EU123" s="70"/>
      <c r="EV123" s="70"/>
      <c r="EW123" s="70"/>
      <c r="EX123" s="70"/>
      <c r="EY123" s="70"/>
      <c r="EZ123" s="70"/>
      <c r="FA123" s="70"/>
      <c r="FB123" s="70"/>
      <c r="FC123" s="70"/>
      <c r="FD123" s="70"/>
      <c r="FE123" s="70"/>
      <c r="FF123" s="70"/>
      <c r="FG123" s="70"/>
      <c r="FH123" s="70"/>
      <c r="FI123" s="70"/>
      <c r="FJ123" s="70"/>
      <c r="FK123" s="70"/>
      <c r="FL123" s="70"/>
      <c r="FM123" s="70"/>
      <c r="FN123" s="70"/>
      <c r="FO123" s="70"/>
      <c r="FP123" s="70"/>
      <c r="FQ123" s="70"/>
      <c r="FR123" s="70"/>
      <c r="FS123" s="70"/>
      <c r="FT123" s="70"/>
      <c r="FU123" s="70"/>
      <c r="FV123" s="70"/>
      <c r="FW123" s="70"/>
      <c r="FX123" s="70"/>
      <c r="FY123" s="70"/>
      <c r="FZ123" s="70"/>
      <c r="GA123" s="70"/>
      <c r="GB123" s="70"/>
      <c r="GC123" s="70"/>
      <c r="GD123" s="70"/>
      <c r="GE123" s="70"/>
      <c r="GF123" s="70"/>
      <c r="GG123" s="70"/>
      <c r="GH123" s="70"/>
      <c r="GI123" s="70"/>
      <c r="GJ123" s="70"/>
      <c r="GK123" s="70"/>
      <c r="GL123" s="70"/>
      <c r="GM123" s="70"/>
      <c r="GN123" s="70"/>
      <c r="GO123" s="70"/>
      <c r="GP123" s="70"/>
      <c r="GQ123" s="70"/>
      <c r="GR123" s="70"/>
      <c r="GS123" s="70"/>
      <c r="GT123" s="70"/>
      <c r="GU123" s="70"/>
      <c r="GV123" s="70"/>
      <c r="GW123" s="70"/>
      <c r="GX123" s="70"/>
      <c r="GY123" s="70"/>
      <c r="GZ123" s="70"/>
      <c r="HA123" s="70"/>
      <c r="HB123" s="70"/>
      <c r="HC123" s="70"/>
      <c r="HD123" s="70"/>
      <c r="HE123" s="70"/>
      <c r="HF123" s="70"/>
      <c r="HG123" s="70"/>
      <c r="HH123" s="70"/>
      <c r="HI123" s="70"/>
      <c r="HJ123" s="70"/>
      <c r="HK123" s="70"/>
      <c r="HL123" s="70"/>
      <c r="HM123" s="70"/>
      <c r="HN123" s="70"/>
      <c r="HO123" s="70"/>
      <c r="HP123" s="70"/>
      <c r="HQ123" s="70"/>
      <c r="HR123" s="70"/>
      <c r="HS123" s="70"/>
      <c r="HT123" s="70"/>
      <c r="HU123" s="70"/>
      <c r="HV123" s="70"/>
      <c r="HW123" s="70"/>
      <c r="HX123" s="70"/>
      <c r="HY123" s="70"/>
      <c r="HZ123" s="70"/>
      <c r="IA123" s="70"/>
      <c r="IB123" s="70"/>
      <c r="IC123" s="70"/>
      <c r="ID123" s="70"/>
      <c r="IE123" s="70"/>
      <c r="IF123" s="70"/>
      <c r="IG123" s="70"/>
      <c r="IH123" s="70"/>
      <c r="II123" s="70"/>
      <c r="IJ123" s="70"/>
      <c r="IK123" s="70"/>
      <c r="IL123" s="70"/>
      <c r="IM123" s="70"/>
      <c r="IN123" s="70"/>
      <c r="IO123" s="70"/>
      <c r="IP123" s="70"/>
      <c r="IQ123" s="70"/>
      <c r="IR123" s="70"/>
      <c r="IS123" s="70"/>
      <c r="IT123" s="70"/>
      <c r="IU123" s="70"/>
      <c r="IV123" s="70"/>
      <c r="IW123" s="70"/>
      <c r="IX123" s="70"/>
      <c r="IY123" s="70"/>
      <c r="IZ123" s="70"/>
      <c r="JA123" s="70"/>
      <c r="JB123" s="70"/>
      <c r="JC123" s="70"/>
      <c r="JD123" s="70"/>
      <c r="JE123" s="70"/>
      <c r="JF123" s="70"/>
      <c r="JG123" s="70"/>
      <c r="JH123" s="70"/>
      <c r="JI123" s="70"/>
      <c r="JJ123" s="70"/>
      <c r="JK123" s="70"/>
      <c r="JL123" s="70"/>
      <c r="JM123" s="70"/>
      <c r="JN123" s="70"/>
      <c r="JO123" s="70"/>
      <c r="JP123" s="70"/>
      <c r="JQ123" s="70"/>
      <c r="JR123" s="70"/>
      <c r="JS123" s="70"/>
      <c r="JT123" s="70"/>
      <c r="JU123" s="70"/>
      <c r="JV123" s="70"/>
      <c r="JW123" s="70"/>
      <c r="JX123" s="70"/>
      <c r="JY123" s="70"/>
      <c r="JZ123" s="70"/>
      <c r="KA123" s="70"/>
      <c r="KB123" s="70"/>
      <c r="KC123" s="70"/>
      <c r="KD123" s="70"/>
      <c r="KE123" s="70"/>
      <c r="KF123" s="70"/>
      <c r="KG123" s="70"/>
      <c r="KH123" s="70"/>
      <c r="KI123" s="70"/>
      <c r="KJ123" s="70"/>
      <c r="KK123" s="70"/>
      <c r="KL123" s="70"/>
      <c r="KM123" s="70"/>
      <c r="KN123" s="70"/>
      <c r="KO123" s="70"/>
      <c r="KP123" s="70"/>
      <c r="KQ123" s="70"/>
      <c r="KR123" s="70"/>
      <c r="KS123" s="70"/>
      <c r="KT123" s="70"/>
      <c r="KU123" s="70"/>
      <c r="KV123" s="70"/>
      <c r="KW123" s="70"/>
      <c r="KX123" s="70"/>
      <c r="KY123" s="70"/>
      <c r="KZ123" s="70"/>
      <c r="LA123" s="70"/>
      <c r="LB123" s="70"/>
      <c r="LC123" s="70"/>
      <c r="LD123" s="70"/>
      <c r="LE123" s="70"/>
      <c r="LF123" s="70"/>
      <c r="LG123" s="70"/>
      <c r="LH123" s="70"/>
      <c r="LI123" s="70"/>
      <c r="LJ123" s="70"/>
      <c r="LK123" s="70"/>
      <c r="LL123" s="70"/>
      <c r="LM123" s="70"/>
      <c r="LN123" s="70"/>
      <c r="LO123" s="70"/>
      <c r="LP123" s="70"/>
      <c r="LQ123" s="70"/>
      <c r="LR123" s="70"/>
      <c r="LS123" s="70"/>
      <c r="LT123" s="70"/>
      <c r="LU123" s="70"/>
      <c r="LV123" s="70"/>
      <c r="LW123" s="70"/>
      <c r="LX123" s="70"/>
      <c r="LY123" s="70"/>
      <c r="LZ123" s="70"/>
      <c r="MA123" s="70"/>
      <c r="MB123" s="70"/>
      <c r="MC123" s="70"/>
      <c r="MD123" s="70"/>
      <c r="ME123" s="70"/>
      <c r="MF123" s="70"/>
      <c r="MG123" s="70"/>
      <c r="MH123" s="70"/>
      <c r="MI123" s="70"/>
      <c r="MJ123" s="70"/>
      <c r="MK123" s="70"/>
      <c r="ML123" s="70"/>
      <c r="MM123" s="70"/>
      <c r="MN123" s="70"/>
      <c r="MO123" s="70"/>
      <c r="MP123" s="70"/>
      <c r="MQ123" s="70"/>
      <c r="MR123" s="70"/>
      <c r="MS123" s="70"/>
      <c r="MT123" s="70"/>
      <c r="MU123" s="70"/>
      <c r="MV123" s="70"/>
      <c r="MW123" s="70"/>
      <c r="MX123" s="70"/>
      <c r="MY123" s="70"/>
      <c r="MZ123" s="70"/>
      <c r="NA123" s="70"/>
      <c r="NB123" s="70"/>
      <c r="NC123" s="70"/>
      <c r="ND123" s="70"/>
      <c r="NE123" s="70"/>
      <c r="NF123" s="70"/>
      <c r="NG123" s="70"/>
      <c r="NH123" s="70"/>
      <c r="NI123" s="70"/>
      <c r="NJ123" s="70"/>
      <c r="NK123" s="70"/>
      <c r="NL123" s="70"/>
      <c r="NM123" s="70"/>
      <c r="NN123" s="70"/>
      <c r="NO123" s="70"/>
      <c r="NP123" s="70"/>
      <c r="NQ123" s="70"/>
      <c r="NR123" s="70"/>
      <c r="NS123" s="70"/>
      <c r="NT123" s="70"/>
      <c r="NU123" s="70"/>
      <c r="NV123" s="70"/>
      <c r="NW123" s="70"/>
      <c r="NX123" s="70"/>
      <c r="NY123" s="70"/>
      <c r="NZ123" s="70"/>
      <c r="OA123" s="70"/>
      <c r="OB123" s="70"/>
      <c r="OC123" s="70"/>
      <c r="OD123" s="70"/>
      <c r="OE123" s="70"/>
      <c r="OF123" s="70"/>
      <c r="OG123" s="70"/>
      <c r="OH123" s="70"/>
      <c r="OI123" s="70"/>
      <c r="OJ123" s="70"/>
      <c r="OK123" s="70"/>
      <c r="OL123" s="70"/>
      <c r="OM123" s="70"/>
      <c r="ON123" s="70"/>
      <c r="OO123" s="70"/>
      <c r="OP123" s="70"/>
      <c r="OQ123" s="70"/>
      <c r="OR123" s="70"/>
      <c r="OS123" s="70"/>
      <c r="OT123" s="70"/>
      <c r="OU123" s="70"/>
      <c r="OV123" s="70"/>
      <c r="OW123" s="70"/>
      <c r="OX123" s="70"/>
      <c r="OY123" s="70"/>
      <c r="OZ123" s="70"/>
      <c r="PA123" s="70"/>
      <c r="PB123" s="70"/>
      <c r="PC123" s="70"/>
      <c r="PD123" s="70"/>
      <c r="PE123" s="70"/>
      <c r="PF123" s="70"/>
      <c r="PG123" s="70"/>
      <c r="PH123" s="70"/>
      <c r="PI123" s="70"/>
      <c r="PJ123" s="70"/>
      <c r="PK123" s="70"/>
      <c r="PL123" s="70"/>
      <c r="PM123" s="70"/>
      <c r="PN123" s="70"/>
      <c r="PO123" s="70"/>
      <c r="PP123" s="70"/>
      <c r="PQ123" s="70"/>
      <c r="PR123" s="70"/>
      <c r="PS123" s="70"/>
      <c r="PT123" s="70"/>
      <c r="PU123" s="70"/>
      <c r="PV123" s="70"/>
      <c r="PW123" s="70"/>
      <c r="PX123" s="70"/>
      <c r="PY123" s="70"/>
      <c r="PZ123" s="70"/>
      <c r="QA123" s="70"/>
      <c r="QB123" s="70"/>
      <c r="QC123" s="70"/>
      <c r="QD123" s="70"/>
      <c r="QE123" s="70"/>
      <c r="QF123" s="70"/>
      <c r="QG123" s="70"/>
      <c r="QH123" s="70"/>
      <c r="QI123" s="70"/>
      <c r="QJ123" s="70"/>
      <c r="QK123" s="70"/>
      <c r="QL123" s="70"/>
      <c r="QM123" s="70"/>
      <c r="QN123" s="70"/>
      <c r="QO123" s="70"/>
      <c r="QP123" s="70"/>
      <c r="QQ123" s="70"/>
      <c r="QR123" s="70"/>
      <c r="QS123" s="70"/>
      <c r="QT123" s="70"/>
      <c r="QU123" s="70"/>
      <c r="QV123" s="70"/>
      <c r="QW123" s="70"/>
      <c r="QX123" s="70"/>
      <c r="QY123" s="70"/>
      <c r="QZ123" s="70"/>
      <c r="RA123" s="70"/>
      <c r="RB123" s="70"/>
      <c r="RC123" s="70"/>
      <c r="RD123" s="70"/>
      <c r="RE123" s="70"/>
      <c r="RF123" s="70"/>
      <c r="RG123" s="70"/>
      <c r="RH123" s="70"/>
      <c r="RI123" s="70"/>
      <c r="RJ123" s="70"/>
      <c r="RK123" s="70"/>
      <c r="RL123" s="70"/>
      <c r="RM123" s="70"/>
      <c r="RN123" s="70"/>
      <c r="RO123" s="70"/>
      <c r="RP123" s="70"/>
      <c r="RQ123" s="70"/>
      <c r="RR123" s="70"/>
      <c r="RS123" s="70"/>
      <c r="RT123" s="70"/>
      <c r="RU123" s="70"/>
      <c r="RV123" s="70"/>
      <c r="RW123" s="70"/>
      <c r="RX123" s="70"/>
      <c r="RY123" s="70"/>
      <c r="RZ123" s="70"/>
      <c r="SA123" s="70"/>
      <c r="SB123" s="70"/>
      <c r="SC123" s="70"/>
      <c r="SD123" s="70"/>
      <c r="SE123" s="70"/>
      <c r="SF123" s="70"/>
      <c r="SG123" s="70"/>
      <c r="SH123" s="70"/>
      <c r="SI123" s="70"/>
      <c r="SJ123" s="70"/>
      <c r="SK123" s="70"/>
      <c r="SL123" s="70"/>
      <c r="SM123" s="70"/>
      <c r="SN123" s="70"/>
      <c r="SO123" s="70"/>
      <c r="SP123" s="70"/>
      <c r="SQ123" s="70"/>
      <c r="SR123" s="70"/>
      <c r="SS123" s="70"/>
      <c r="ST123" s="70"/>
      <c r="SU123" s="70"/>
      <c r="SV123" s="70"/>
      <c r="SW123" s="70"/>
      <c r="SX123" s="70"/>
      <c r="SY123" s="70"/>
      <c r="SZ123" s="70"/>
      <c r="TA123" s="70"/>
      <c r="TB123" s="70"/>
      <c r="TC123" s="70"/>
      <c r="TD123" s="70"/>
      <c r="TE123" s="70"/>
      <c r="TF123" s="70"/>
      <c r="TG123" s="70"/>
      <c r="TH123" s="70"/>
      <c r="TI123" s="70"/>
      <c r="TJ123" s="70"/>
      <c r="TK123" s="70"/>
      <c r="TL123" s="70"/>
      <c r="TM123" s="70"/>
      <c r="TN123" s="70"/>
      <c r="TO123" s="70"/>
      <c r="TP123" s="70"/>
      <c r="TQ123" s="70"/>
      <c r="TR123" s="70"/>
      <c r="TS123" s="70"/>
      <c r="TT123" s="70"/>
      <c r="TU123" s="70"/>
      <c r="TV123" s="70"/>
      <c r="TW123" s="70"/>
      <c r="TX123" s="70"/>
      <c r="TY123" s="70"/>
      <c r="TZ123" s="70"/>
      <c r="UA123" s="70"/>
      <c r="UB123" s="70"/>
      <c r="UC123" s="70"/>
      <c r="UD123" s="70"/>
      <c r="UE123" s="70"/>
      <c r="UF123" s="70"/>
      <c r="UG123" s="70"/>
      <c r="UH123" s="70"/>
      <c r="UI123" s="70"/>
      <c r="UJ123" s="70"/>
      <c r="UK123" s="70"/>
      <c r="UL123" s="70"/>
      <c r="UM123" s="70"/>
      <c r="UN123" s="70"/>
      <c r="UO123" s="70"/>
      <c r="UP123" s="70"/>
      <c r="UQ123" s="70"/>
      <c r="UR123" s="70"/>
      <c r="US123" s="70"/>
      <c r="UT123" s="70"/>
      <c r="UU123" s="70"/>
      <c r="UV123" s="70"/>
      <c r="UW123" s="70"/>
      <c r="UX123" s="70"/>
      <c r="UY123" s="70"/>
      <c r="UZ123" s="70"/>
      <c r="VA123" s="70"/>
      <c r="VB123" s="70"/>
      <c r="VC123" s="70"/>
      <c r="VD123" s="70"/>
      <c r="VE123" s="70"/>
      <c r="VF123" s="70"/>
      <c r="VG123" s="70"/>
      <c r="VH123" s="70"/>
      <c r="VI123" s="70"/>
      <c r="VJ123" s="70"/>
      <c r="VK123" s="70"/>
      <c r="VL123" s="70"/>
      <c r="VM123" s="70"/>
      <c r="VN123" s="70"/>
      <c r="VO123" s="70"/>
      <c r="VP123" s="70"/>
      <c r="VQ123" s="70"/>
      <c r="VR123" s="70"/>
      <c r="VS123" s="70"/>
      <c r="VT123" s="70"/>
      <c r="VU123" s="70"/>
      <c r="VV123" s="70"/>
      <c r="VW123" s="70"/>
      <c r="VX123" s="70"/>
      <c r="VY123" s="70"/>
      <c r="VZ123" s="70"/>
      <c r="WA123" s="70"/>
      <c r="WB123" s="70"/>
      <c r="WC123" s="70"/>
      <c r="WD123" s="70"/>
      <c r="WE123" s="70"/>
      <c r="WF123" s="70"/>
      <c r="WG123" s="70"/>
      <c r="WH123" s="70"/>
      <c r="WI123" s="70"/>
      <c r="WJ123" s="70"/>
      <c r="WK123" s="70"/>
      <c r="WL123" s="70"/>
      <c r="WM123" s="70"/>
      <c r="WN123" s="70"/>
      <c r="WO123" s="70"/>
      <c r="WP123" s="70"/>
      <c r="WQ123" s="70"/>
      <c r="WR123" s="70"/>
      <c r="WS123" s="70"/>
      <c r="WT123" s="70"/>
      <c r="WU123" s="70"/>
      <c r="WV123" s="70"/>
      <c r="WW123" s="70"/>
      <c r="WX123" s="70"/>
      <c r="WY123" s="70"/>
      <c r="WZ123" s="70"/>
      <c r="XA123" s="70"/>
      <c r="XB123" s="70"/>
      <c r="XC123" s="70"/>
      <c r="XD123" s="70"/>
      <c r="XE123" s="70"/>
      <c r="XF123" s="70"/>
      <c r="XG123" s="70"/>
      <c r="XH123" s="70"/>
      <c r="XI123" s="70"/>
      <c r="XJ123" s="70"/>
      <c r="XK123" s="70"/>
      <c r="XL123" s="70"/>
      <c r="XM123" s="70"/>
      <c r="XN123" s="70"/>
      <c r="XO123" s="70"/>
      <c r="XP123" s="70"/>
      <c r="XQ123" s="70"/>
      <c r="XR123" s="70"/>
      <c r="XS123" s="70"/>
      <c r="XT123" s="70"/>
      <c r="XU123" s="70"/>
      <c r="XV123" s="70"/>
      <c r="XW123" s="70"/>
      <c r="XX123" s="70"/>
      <c r="XY123" s="70"/>
      <c r="XZ123" s="70"/>
      <c r="YA123" s="70"/>
      <c r="YB123" s="70"/>
      <c r="YC123" s="70"/>
      <c r="YD123" s="70"/>
      <c r="YE123" s="70"/>
      <c r="YF123" s="70"/>
      <c r="YG123" s="70"/>
      <c r="YH123" s="70"/>
      <c r="YI123" s="70"/>
      <c r="YJ123" s="70"/>
      <c r="YK123" s="70"/>
      <c r="YL123" s="70"/>
      <c r="YM123" s="70"/>
      <c r="YN123" s="70"/>
      <c r="YO123" s="70"/>
      <c r="YP123" s="70"/>
      <c r="YQ123" s="70"/>
      <c r="YR123" s="70"/>
      <c r="YS123" s="70"/>
      <c r="YT123" s="70"/>
      <c r="YU123" s="70"/>
      <c r="YV123" s="70"/>
      <c r="YW123" s="70"/>
      <c r="YX123" s="70"/>
      <c r="YY123" s="70"/>
      <c r="YZ123" s="70"/>
      <c r="ZA123" s="70"/>
      <c r="ZB123" s="70"/>
      <c r="ZC123" s="70"/>
      <c r="ZD123" s="70"/>
      <c r="ZE123" s="70"/>
      <c r="ZF123" s="70"/>
      <c r="ZG123" s="70"/>
      <c r="ZH123" s="70"/>
      <c r="ZI123" s="70"/>
      <c r="ZJ123" s="70"/>
      <c r="ZK123" s="70"/>
      <c r="ZL123" s="70"/>
      <c r="ZM123" s="70"/>
      <c r="ZN123" s="70"/>
      <c r="ZO123" s="70"/>
      <c r="ZP123" s="70"/>
      <c r="ZQ123" s="70"/>
      <c r="ZR123" s="70"/>
      <c r="ZS123" s="70"/>
      <c r="ZT123" s="70"/>
      <c r="ZU123" s="70"/>
      <c r="ZV123" s="70"/>
      <c r="ZW123" s="70"/>
      <c r="ZX123" s="70"/>
      <c r="ZY123" s="70"/>
      <c r="ZZ123" s="70"/>
      <c r="AAA123" s="70"/>
      <c r="AAB123" s="70"/>
      <c r="AAC123" s="70"/>
      <c r="AAD123" s="70"/>
      <c r="AAE123" s="70"/>
      <c r="AAF123" s="70"/>
      <c r="AAG123" s="70"/>
      <c r="AAH123" s="70"/>
      <c r="AAI123" s="70"/>
      <c r="AAJ123" s="70"/>
      <c r="AAK123" s="70"/>
      <c r="AAL123" s="70"/>
      <c r="AAM123" s="70"/>
      <c r="AAN123" s="70"/>
      <c r="AAO123" s="70"/>
      <c r="AAP123" s="70"/>
      <c r="AAQ123" s="70"/>
      <c r="AAR123" s="70"/>
      <c r="AAS123" s="70"/>
      <c r="AAT123" s="70"/>
      <c r="AAU123" s="70"/>
      <c r="AAV123" s="70"/>
      <c r="AAW123" s="70"/>
      <c r="AAX123" s="70"/>
      <c r="AAY123" s="70"/>
      <c r="AAZ123" s="70"/>
      <c r="ABA123" s="70"/>
      <c r="ABB123" s="70"/>
      <c r="ABC123" s="70"/>
      <c r="ABD123" s="70"/>
      <c r="ABE123" s="70"/>
      <c r="ABF123" s="70"/>
      <c r="ABG123" s="70"/>
      <c r="ABH123" s="70"/>
      <c r="ABI123" s="70"/>
      <c r="ABJ123" s="70"/>
      <c r="ABK123" s="70"/>
      <c r="ABL123" s="70"/>
      <c r="ABM123" s="70"/>
      <c r="ABN123" s="70"/>
      <c r="ABO123" s="70"/>
      <c r="ABP123" s="70"/>
      <c r="ABQ123" s="70"/>
      <c r="ABR123" s="70"/>
      <c r="ABS123" s="70"/>
      <c r="ABT123" s="70"/>
      <c r="ABU123" s="70"/>
      <c r="ABV123" s="70"/>
      <c r="ABW123" s="70"/>
      <c r="ABX123" s="70"/>
      <c r="ABY123" s="70"/>
      <c r="ABZ123" s="70"/>
      <c r="ACA123" s="70"/>
      <c r="ACB123" s="70"/>
      <c r="ACC123" s="70"/>
      <c r="ACD123" s="70"/>
      <c r="ACE123" s="70"/>
      <c r="ACF123" s="70"/>
      <c r="ACG123" s="70"/>
      <c r="ACH123" s="70"/>
      <c r="ACI123" s="70"/>
      <c r="ACJ123" s="70"/>
      <c r="ACK123" s="70"/>
      <c r="ACL123" s="70"/>
      <c r="ACM123" s="70"/>
      <c r="ACN123" s="70"/>
      <c r="ACO123" s="70"/>
      <c r="ACP123" s="70"/>
      <c r="ACQ123" s="70"/>
      <c r="ACR123" s="70"/>
      <c r="ACS123" s="70"/>
      <c r="ACT123" s="70"/>
      <c r="ACU123" s="70"/>
      <c r="ACV123" s="70"/>
      <c r="ACW123" s="70"/>
      <c r="ACX123" s="70"/>
      <c r="ACY123" s="70"/>
      <c r="ACZ123" s="70"/>
      <c r="ADA123" s="70"/>
      <c r="ADB123" s="70"/>
      <c r="ADC123" s="70"/>
      <c r="ADD123" s="70"/>
      <c r="ADE123" s="70"/>
      <c r="ADF123" s="70"/>
      <c r="ADG123" s="70"/>
      <c r="ADH123" s="70"/>
      <c r="ADI123" s="70"/>
      <c r="ADJ123" s="70"/>
      <c r="ADK123" s="70"/>
      <c r="ADL123" s="70"/>
      <c r="ADM123" s="70"/>
      <c r="ADN123" s="70"/>
      <c r="ADO123" s="70"/>
      <c r="ADP123" s="70"/>
      <c r="ADQ123" s="70"/>
      <c r="ADR123" s="70"/>
      <c r="ADS123" s="70"/>
      <c r="ADT123" s="70"/>
      <c r="ADU123" s="70"/>
      <c r="ADV123" s="70"/>
      <c r="ADW123" s="70"/>
      <c r="ADX123" s="70"/>
      <c r="ADY123" s="70"/>
      <c r="ADZ123" s="70"/>
      <c r="AEA123" s="70"/>
      <c r="AEB123" s="70"/>
      <c r="AEC123" s="70"/>
      <c r="AED123" s="70"/>
      <c r="AEE123" s="70"/>
      <c r="AEF123" s="70"/>
      <c r="AEG123" s="70"/>
      <c r="AEH123" s="70"/>
      <c r="AEI123" s="70"/>
      <c r="AEJ123" s="70"/>
      <c r="AEK123" s="70"/>
      <c r="AEL123" s="70"/>
      <c r="AEM123" s="70"/>
      <c r="AEN123" s="70"/>
      <c r="AEO123" s="70"/>
      <c r="AEP123" s="70"/>
      <c r="AEQ123" s="70"/>
      <c r="AER123" s="70"/>
      <c r="AES123" s="70"/>
      <c r="AET123" s="70"/>
      <c r="AEU123" s="70"/>
      <c r="AEV123" s="70"/>
      <c r="AEW123" s="70"/>
      <c r="AEX123" s="70"/>
      <c r="AEY123" s="70"/>
      <c r="AEZ123" s="70"/>
      <c r="AFA123" s="70"/>
      <c r="AFB123" s="70"/>
      <c r="AFC123" s="70"/>
      <c r="AFD123" s="70"/>
      <c r="AFE123" s="70"/>
      <c r="AFF123" s="70"/>
      <c r="AFG123" s="70"/>
      <c r="AFH123" s="70"/>
      <c r="AFI123" s="70"/>
      <c r="AFJ123" s="70"/>
      <c r="AFK123" s="70"/>
      <c r="AFL123" s="70"/>
      <c r="AFM123" s="70"/>
      <c r="AFN123" s="70"/>
      <c r="AFO123" s="70"/>
      <c r="AFP123" s="70"/>
      <c r="AFQ123" s="70"/>
      <c r="AFR123" s="70"/>
      <c r="AFS123" s="70"/>
      <c r="AFT123" s="70"/>
      <c r="AFU123" s="70"/>
      <c r="AFV123" s="70"/>
      <c r="AFW123" s="70"/>
      <c r="AFX123" s="70"/>
      <c r="AFY123" s="70"/>
      <c r="AFZ123" s="70"/>
      <c r="AGA123" s="70"/>
      <c r="AGB123" s="70"/>
      <c r="AGC123" s="70"/>
      <c r="AGD123" s="70"/>
      <c r="AGE123" s="70"/>
      <c r="AGF123" s="70"/>
      <c r="AGG123" s="70"/>
      <c r="AGH123" s="70"/>
      <c r="AGI123" s="70"/>
      <c r="AGJ123" s="70"/>
      <c r="AGK123" s="70"/>
      <c r="AGL123" s="70"/>
      <c r="AGM123" s="70"/>
      <c r="AGN123" s="70"/>
      <c r="AGO123" s="70"/>
      <c r="AGP123" s="70"/>
      <c r="AGQ123" s="70"/>
      <c r="AGR123" s="70"/>
      <c r="AGS123" s="70"/>
      <c r="AGT123" s="70"/>
      <c r="AGU123" s="70"/>
      <c r="AGV123" s="70"/>
      <c r="AGW123" s="70"/>
      <c r="AGX123" s="70"/>
      <c r="AGY123" s="70"/>
      <c r="AGZ123" s="70"/>
      <c r="AHA123" s="70"/>
      <c r="AHB123" s="70"/>
      <c r="AHC123" s="70"/>
      <c r="AHD123" s="70"/>
      <c r="AHE123" s="70"/>
      <c r="AHF123" s="70"/>
      <c r="AHG123" s="70"/>
      <c r="AHH123" s="70"/>
      <c r="AHI123" s="70"/>
      <c r="AHJ123" s="70"/>
      <c r="AHK123" s="70"/>
      <c r="AHL123" s="70"/>
      <c r="AHM123" s="70"/>
      <c r="AHN123" s="70"/>
      <c r="AHO123" s="70"/>
      <c r="AHP123" s="70"/>
      <c r="AHQ123" s="70"/>
      <c r="AHR123" s="70"/>
      <c r="AHS123" s="70"/>
      <c r="AHT123" s="70"/>
      <c r="AHU123" s="70"/>
      <c r="AHV123" s="70"/>
      <c r="AHW123" s="70"/>
      <c r="AHX123" s="70"/>
      <c r="AHY123" s="70"/>
      <c r="AHZ123" s="70"/>
      <c r="AIA123" s="70"/>
      <c r="AIB123" s="70"/>
      <c r="AIC123" s="70"/>
      <c r="AID123" s="70"/>
      <c r="AIE123" s="70"/>
      <c r="AIF123" s="70"/>
      <c r="AIG123" s="70"/>
      <c r="AIH123" s="70"/>
      <c r="AII123" s="70"/>
      <c r="AIJ123" s="70"/>
      <c r="AIK123" s="70"/>
      <c r="AIL123" s="70"/>
      <c r="AIM123" s="70"/>
      <c r="AIN123" s="70"/>
      <c r="AIO123" s="70"/>
      <c r="AIP123" s="70"/>
      <c r="AIQ123" s="70"/>
      <c r="AIR123" s="70"/>
      <c r="AIS123" s="70"/>
      <c r="AIT123" s="70"/>
      <c r="AIU123" s="70"/>
      <c r="AIV123" s="70"/>
      <c r="AIW123" s="70"/>
      <c r="AIX123" s="70"/>
      <c r="AIY123" s="70"/>
      <c r="AIZ123" s="70"/>
      <c r="AJA123" s="70"/>
      <c r="AJB123" s="70"/>
      <c r="AJC123" s="70"/>
      <c r="AJD123" s="70"/>
      <c r="AJE123" s="70"/>
      <c r="AJF123" s="70"/>
      <c r="AJG123" s="70"/>
      <c r="AJH123" s="70"/>
      <c r="AJI123" s="70"/>
      <c r="AJJ123" s="70"/>
      <c r="AJK123" s="70"/>
      <c r="AJL123" s="70"/>
      <c r="AJM123" s="70"/>
      <c r="AJN123" s="70"/>
      <c r="AJO123" s="70"/>
      <c r="AJP123" s="70"/>
      <c r="AJQ123" s="70"/>
      <c r="AJR123" s="70"/>
      <c r="AJS123" s="70"/>
      <c r="AJT123" s="70"/>
      <c r="AJU123" s="70"/>
      <c r="AJV123" s="70"/>
      <c r="AJW123" s="70"/>
      <c r="AJX123" s="70"/>
      <c r="AJY123" s="70"/>
      <c r="AJZ123" s="70"/>
      <c r="AKA123" s="70"/>
      <c r="AKB123" s="70"/>
      <c r="AKC123" s="70"/>
      <c r="AKD123" s="70"/>
      <c r="AKE123" s="70"/>
      <c r="AKF123" s="70"/>
      <c r="AKG123" s="70"/>
      <c r="AKH123" s="70"/>
      <c r="AKI123" s="70"/>
      <c r="AKJ123" s="70"/>
      <c r="AKK123" s="70"/>
      <c r="AKL123" s="70"/>
      <c r="AKM123" s="70"/>
      <c r="AKN123" s="70"/>
      <c r="AKO123" s="70"/>
      <c r="AKP123" s="70"/>
      <c r="AKQ123" s="70"/>
      <c r="AKR123" s="70"/>
      <c r="AKS123" s="70"/>
      <c r="AKT123" s="70"/>
      <c r="AKU123" s="70"/>
      <c r="AKV123" s="70"/>
      <c r="AKW123" s="70"/>
      <c r="AKX123" s="70"/>
      <c r="AKY123" s="70"/>
      <c r="AKZ123" s="70"/>
      <c r="ALA123" s="70"/>
      <c r="ALB123" s="70"/>
      <c r="ALC123" s="70"/>
      <c r="ALD123" s="70"/>
      <c r="ALE123" s="70"/>
      <c r="ALF123" s="70"/>
      <c r="ALG123" s="70"/>
      <c r="ALH123" s="70"/>
      <c r="ALI123" s="70"/>
      <c r="ALJ123" s="70"/>
      <c r="ALK123" s="70"/>
      <c r="ALL123" s="70"/>
      <c r="ALM123" s="70"/>
      <c r="ALN123" s="70"/>
      <c r="ALO123" s="70"/>
      <c r="ALP123" s="70"/>
      <c r="ALQ123" s="70"/>
      <c r="ALR123" s="70"/>
      <c r="ALS123" s="70"/>
      <c r="ALT123" s="70"/>
      <c r="ALU123" s="70"/>
      <c r="ALV123" s="70"/>
      <c r="ALW123" s="70"/>
      <c r="ALX123" s="70"/>
      <c r="ALY123" s="70"/>
      <c r="ALZ123" s="70"/>
      <c r="AMA123" s="70"/>
      <c r="AMB123" s="70"/>
      <c r="AMC123" s="70"/>
      <c r="AMD123" s="70"/>
      <c r="AME123" s="70"/>
      <c r="AMF123" s="70"/>
      <c r="AMG123" s="70"/>
      <c r="AMH123" s="70"/>
      <c r="AMI123" s="70"/>
      <c r="AMJ123" s="70"/>
      <c r="AMK123" s="70"/>
      <c r="AML123" s="70"/>
    </row>
    <row r="124" spans="1:1026" ht="18" customHeight="1">
      <c r="A124" s="91" t="s">
        <v>76</v>
      </c>
      <c r="B124" s="459" t="s">
        <v>57977</v>
      </c>
      <c r="C124" s="459"/>
      <c r="D124" s="459"/>
      <c r="E124" s="459"/>
      <c r="F124" s="459"/>
      <c r="G124" s="459"/>
      <c r="H124" s="344" t="s">
        <v>15</v>
      </c>
      <c r="I124" s="374">
        <f>SUM(I125:I127)</f>
        <v>0</v>
      </c>
      <c r="J124" s="354" t="e">
        <f>I124/$I$174</f>
        <v>#DIV/0!</v>
      </c>
      <c r="K124" s="315"/>
      <c r="L124" s="315"/>
      <c r="M124" s="316"/>
    </row>
    <row r="125" spans="1:1026" s="6" customFormat="1" ht="33.75">
      <c r="A125" s="68" t="s">
        <v>57955</v>
      </c>
      <c r="B125" s="162" t="s">
        <v>5875</v>
      </c>
      <c r="C125" s="144" t="str">
        <f>VLOOKUP(B125,CUSTO!A:J,5,0)</f>
        <v>EMOP-O</v>
      </c>
      <c r="D125" s="58" t="str">
        <f>VLOOKUP(B125,CUSTO!A:J,2,0)</f>
        <v>CONCRETO DOSADO RACIONALMENTE PARA UMA RESISTENCIA CARACTERISTICA A COMPRESSAO DE 10MPA,INCLUSIVE MATERIAIS,TRANSPORTE,PREPARO COM BETONEIRA,LANCAMENTO E ADENSAMENTO</v>
      </c>
      <c r="E125" s="14" t="str">
        <f>VLOOKUP(B125,CUSTO!A:J,3,0)</f>
        <v>M3</v>
      </c>
      <c r="F125" s="13">
        <f>VLOOKUP(A125,'MEMÓRIA CÁLCULO'!A:J,10,0)</f>
        <v>5.5</v>
      </c>
      <c r="G125" s="300">
        <f>VLOOKUP(B125,CUSTO!A:J,4,0)</f>
        <v>622.98</v>
      </c>
      <c r="H125" s="93"/>
      <c r="I125" s="372"/>
      <c r="J125" s="353"/>
      <c r="K125" s="64"/>
      <c r="L125" s="35"/>
      <c r="M125" s="333"/>
      <c r="N125" s="333"/>
    </row>
    <row r="126" spans="1:1026" s="6" customFormat="1" ht="45">
      <c r="A126" s="68" t="s">
        <v>57956</v>
      </c>
      <c r="B126" s="162" t="s">
        <v>6359</v>
      </c>
      <c r="C126" s="144" t="str">
        <f>VLOOKUP(B126,CUSTO!A:J,5,0)</f>
        <v>EMOP-O</v>
      </c>
      <c r="D126" s="58" t="str">
        <f>VLOOKUP(B126,CUSTO!A:J,2,0)</f>
        <v>ALVENARIA DE BLOCOS DE CONCRETO 10X20X40CM,ASSENTES COM ARGAMASSA DE CIMENTO E AREIA,NO TRACO 1:8,EM PAREDES DE 0,10M DEESPESSURA,DE SUPERFICIE CORRIDA,ATE 3,00M DE ALTURA E MEDIDA PELA AREA REAL</v>
      </c>
      <c r="E126" s="14" t="str">
        <f>VLOOKUP(B126,CUSTO!A:J,3,0)</f>
        <v>M2</v>
      </c>
      <c r="F126" s="13">
        <f>VLOOKUP(A126,'MEMÓRIA CÁLCULO'!A:J,10,0)</f>
        <v>44</v>
      </c>
      <c r="G126" s="300">
        <f>VLOOKUP(B126,CUSTO!A:J,4,0)</f>
        <v>70.98</v>
      </c>
      <c r="H126" s="93"/>
      <c r="I126" s="372"/>
      <c r="J126" s="353"/>
      <c r="K126" s="64"/>
      <c r="L126" s="35"/>
      <c r="M126" s="333"/>
      <c r="N126" s="333"/>
    </row>
    <row r="127" spans="1:1026" s="6" customFormat="1" ht="123.75">
      <c r="A127" s="68" t="s">
        <v>57998</v>
      </c>
      <c r="B127" s="162" t="s">
        <v>26731</v>
      </c>
      <c r="C127" s="144" t="str">
        <f>VLOOKUP(B127,CUSTO!A:J,5,0)</f>
        <v>SCO-O</v>
      </c>
      <c r="D127" s="58" t="str">
        <f>VLOOKUP(B127,CUSTO!A:J,2,0)</f>
        <v>Portão pivotante marca EUROCERK ou similar, composto por quadro, painéis e acessórios.   O quadro dos portões são produzidos com tubos de aço galvanizados a quente e pintados pelo de processo de pintura eletrostática, com tinta poliéster a pó, mínimo de 70 microns + ou - 20 microns.  Antes da pintura dos quadros dos portões, nas partes onde há soldas, são passados zinco a frio sobre as solda.  Os painéis são fixados nos quadros por meio de castanhas de aço galvanizado e pintadas pelo processo de pintura eletrostático, com tinta poliéster a pó, na mesma cor dos painéis.  Os painéis são confeccionados com arames de aço galvanizado mínimo de 60gZn/m2, mais pintura eletrostática, com tinta poliéster a pó, mínimo de 100 microns + ou - 20 microns.  Os portões podem ser pivotante ou deslizante.  Fornecimento e instalação.</v>
      </c>
      <c r="E127" s="14" t="str">
        <f>VLOOKUP(B127,CUSTO!A:J,3,0)</f>
        <v>m2</v>
      </c>
      <c r="F127" s="13">
        <f>VLOOKUP(A127,'MEMÓRIA CÁLCULO'!A:J,10,0)</f>
        <v>33</v>
      </c>
      <c r="G127" s="300">
        <f>VLOOKUP(B127,CUSTO!A:J,4,0)</f>
        <v>1148.44</v>
      </c>
      <c r="H127" s="93"/>
      <c r="I127" s="372"/>
      <c r="J127" s="353"/>
      <c r="K127" s="64"/>
      <c r="L127" s="35"/>
      <c r="M127" s="333"/>
      <c r="N127" s="333"/>
    </row>
    <row r="128" spans="1:1026" customFormat="1" ht="11.25" customHeight="1">
      <c r="A128" s="460"/>
      <c r="B128" s="461"/>
      <c r="C128" s="461"/>
      <c r="D128" s="461"/>
      <c r="E128" s="461"/>
      <c r="F128" s="461"/>
      <c r="G128" s="461"/>
      <c r="H128" s="339"/>
      <c r="I128" s="376"/>
      <c r="J128" s="356"/>
      <c r="K128" s="336"/>
      <c r="L128" s="337"/>
      <c r="M128" s="338"/>
      <c r="N128" s="338"/>
      <c r="O128" s="338"/>
      <c r="P128" s="338"/>
      <c r="Q128" s="338"/>
      <c r="R128" s="338"/>
      <c r="S128" s="338"/>
      <c r="T128" s="338"/>
      <c r="U128" s="338"/>
      <c r="V128" s="338"/>
      <c r="W128" s="338"/>
      <c r="X128" s="338"/>
      <c r="Y128" s="338"/>
      <c r="Z128" s="338"/>
      <c r="AA128" s="338"/>
      <c r="AB128" s="338"/>
      <c r="AC128" s="338"/>
      <c r="AD128" s="70"/>
      <c r="AE128" s="70"/>
      <c r="AF128" s="70"/>
      <c r="AG128" s="70"/>
      <c r="AH128" s="70"/>
      <c r="AI128" s="70"/>
      <c r="AJ128" s="70"/>
      <c r="AK128" s="70"/>
      <c r="AL128" s="70"/>
      <c r="AM128" s="70"/>
      <c r="AN128" s="70"/>
      <c r="AO128" s="70"/>
      <c r="AP128" s="70"/>
      <c r="AQ128" s="70"/>
      <c r="AR128" s="70"/>
      <c r="AS128" s="70"/>
      <c r="AT128" s="70"/>
      <c r="AU128" s="70"/>
      <c r="AV128" s="70"/>
      <c r="AW128" s="70"/>
      <c r="AX128" s="70"/>
      <c r="AY128" s="70"/>
      <c r="AZ128" s="70"/>
      <c r="BA128" s="70"/>
      <c r="BB128" s="70"/>
      <c r="BC128" s="70"/>
      <c r="BD128" s="70"/>
      <c r="BE128" s="70"/>
      <c r="BF128" s="70"/>
      <c r="BG128" s="70"/>
      <c r="BH128" s="70"/>
      <c r="BI128" s="70"/>
      <c r="BJ128" s="70"/>
      <c r="BK128" s="70"/>
      <c r="BL128" s="70"/>
      <c r="BM128" s="70"/>
      <c r="BN128" s="70"/>
      <c r="BO128" s="70"/>
      <c r="BP128" s="70"/>
      <c r="BQ128" s="70"/>
      <c r="BR128" s="70"/>
      <c r="BS128" s="70"/>
      <c r="BT128" s="70"/>
      <c r="BU128" s="70"/>
      <c r="BV128" s="70"/>
      <c r="BW128" s="70"/>
      <c r="BX128" s="70"/>
      <c r="BY128" s="70"/>
      <c r="BZ128" s="70"/>
      <c r="CA128" s="70"/>
      <c r="CB128" s="70"/>
      <c r="CC128" s="70"/>
      <c r="CD128" s="70"/>
      <c r="CE128" s="70"/>
      <c r="CF128" s="70"/>
      <c r="CG128" s="70"/>
      <c r="CH128" s="70"/>
      <c r="CI128" s="70"/>
      <c r="CJ128" s="70"/>
      <c r="CK128" s="70"/>
      <c r="CL128" s="70"/>
      <c r="CM128" s="70"/>
      <c r="CN128" s="70"/>
      <c r="CO128" s="70"/>
      <c r="CP128" s="70"/>
      <c r="CQ128" s="70"/>
      <c r="CR128" s="70"/>
      <c r="CS128" s="70"/>
      <c r="CT128" s="70"/>
      <c r="CU128" s="70"/>
      <c r="CV128" s="70"/>
      <c r="CW128" s="70"/>
      <c r="CX128" s="70"/>
      <c r="CY128" s="70"/>
      <c r="CZ128" s="70"/>
      <c r="DA128" s="70"/>
      <c r="DB128" s="70"/>
      <c r="DC128" s="70"/>
      <c r="DD128" s="70"/>
      <c r="DE128" s="70"/>
      <c r="DF128" s="70"/>
      <c r="DG128" s="70"/>
      <c r="DH128" s="70"/>
      <c r="DI128" s="70"/>
      <c r="DJ128" s="70"/>
      <c r="DK128" s="70"/>
      <c r="DL128" s="70"/>
      <c r="DM128" s="70"/>
      <c r="DN128" s="70"/>
      <c r="DO128" s="70"/>
      <c r="DP128" s="70"/>
      <c r="DQ128" s="70"/>
      <c r="DR128" s="70"/>
      <c r="DS128" s="70"/>
      <c r="DT128" s="70"/>
      <c r="DU128" s="70"/>
      <c r="DV128" s="70"/>
      <c r="DW128" s="70"/>
      <c r="DX128" s="70"/>
      <c r="DY128" s="70"/>
      <c r="DZ128" s="70"/>
      <c r="EA128" s="70"/>
      <c r="EB128" s="70"/>
      <c r="EC128" s="70"/>
      <c r="ED128" s="70"/>
      <c r="EE128" s="70"/>
      <c r="EF128" s="70"/>
      <c r="EG128" s="70"/>
      <c r="EH128" s="70"/>
      <c r="EI128" s="70"/>
      <c r="EJ128" s="70"/>
      <c r="EK128" s="70"/>
      <c r="EL128" s="70"/>
      <c r="EM128" s="70"/>
      <c r="EN128" s="70"/>
      <c r="EO128" s="70"/>
      <c r="EP128" s="70"/>
      <c r="EQ128" s="70"/>
      <c r="ER128" s="70"/>
      <c r="ES128" s="70"/>
      <c r="ET128" s="70"/>
      <c r="EU128" s="70"/>
      <c r="EV128" s="70"/>
      <c r="EW128" s="70"/>
      <c r="EX128" s="70"/>
      <c r="EY128" s="70"/>
      <c r="EZ128" s="70"/>
      <c r="FA128" s="70"/>
      <c r="FB128" s="70"/>
      <c r="FC128" s="70"/>
      <c r="FD128" s="70"/>
      <c r="FE128" s="70"/>
      <c r="FF128" s="70"/>
      <c r="FG128" s="70"/>
      <c r="FH128" s="70"/>
      <c r="FI128" s="70"/>
      <c r="FJ128" s="70"/>
      <c r="FK128" s="70"/>
      <c r="FL128" s="70"/>
      <c r="FM128" s="70"/>
      <c r="FN128" s="70"/>
      <c r="FO128" s="70"/>
      <c r="FP128" s="70"/>
      <c r="FQ128" s="70"/>
      <c r="FR128" s="70"/>
      <c r="FS128" s="70"/>
      <c r="FT128" s="70"/>
      <c r="FU128" s="70"/>
      <c r="FV128" s="70"/>
      <c r="FW128" s="70"/>
      <c r="FX128" s="70"/>
      <c r="FY128" s="70"/>
      <c r="FZ128" s="70"/>
      <c r="GA128" s="70"/>
      <c r="GB128" s="70"/>
      <c r="GC128" s="70"/>
      <c r="GD128" s="70"/>
      <c r="GE128" s="70"/>
      <c r="GF128" s="70"/>
      <c r="GG128" s="70"/>
      <c r="GH128" s="70"/>
      <c r="GI128" s="70"/>
      <c r="GJ128" s="70"/>
      <c r="GK128" s="70"/>
      <c r="GL128" s="70"/>
      <c r="GM128" s="70"/>
      <c r="GN128" s="70"/>
      <c r="GO128" s="70"/>
      <c r="GP128" s="70"/>
      <c r="GQ128" s="70"/>
      <c r="GR128" s="70"/>
      <c r="GS128" s="70"/>
      <c r="GT128" s="70"/>
      <c r="GU128" s="70"/>
      <c r="GV128" s="70"/>
      <c r="GW128" s="70"/>
      <c r="GX128" s="70"/>
      <c r="GY128" s="70"/>
      <c r="GZ128" s="70"/>
      <c r="HA128" s="70"/>
      <c r="HB128" s="70"/>
      <c r="HC128" s="70"/>
      <c r="HD128" s="70"/>
      <c r="HE128" s="70"/>
      <c r="HF128" s="70"/>
      <c r="HG128" s="70"/>
      <c r="HH128" s="70"/>
      <c r="HI128" s="70"/>
      <c r="HJ128" s="70"/>
      <c r="HK128" s="70"/>
      <c r="HL128" s="70"/>
      <c r="HM128" s="70"/>
      <c r="HN128" s="70"/>
      <c r="HO128" s="70"/>
      <c r="HP128" s="70"/>
      <c r="HQ128" s="70"/>
      <c r="HR128" s="70"/>
      <c r="HS128" s="70"/>
      <c r="HT128" s="70"/>
      <c r="HU128" s="70"/>
      <c r="HV128" s="70"/>
      <c r="HW128" s="70"/>
      <c r="HX128" s="70"/>
      <c r="HY128" s="70"/>
      <c r="HZ128" s="70"/>
      <c r="IA128" s="70"/>
      <c r="IB128" s="70"/>
      <c r="IC128" s="70"/>
      <c r="ID128" s="70"/>
      <c r="IE128" s="70"/>
      <c r="IF128" s="70"/>
      <c r="IG128" s="70"/>
      <c r="IH128" s="70"/>
      <c r="II128" s="70"/>
      <c r="IJ128" s="70"/>
      <c r="IK128" s="70"/>
      <c r="IL128" s="70"/>
      <c r="IM128" s="70"/>
      <c r="IN128" s="70"/>
      <c r="IO128" s="70"/>
      <c r="IP128" s="70"/>
      <c r="IQ128" s="70"/>
      <c r="IR128" s="70"/>
      <c r="IS128" s="70"/>
      <c r="IT128" s="70"/>
      <c r="IU128" s="70"/>
      <c r="IV128" s="70"/>
      <c r="IW128" s="70"/>
      <c r="IX128" s="70"/>
      <c r="IY128" s="70"/>
      <c r="IZ128" s="70"/>
      <c r="JA128" s="70"/>
      <c r="JB128" s="70"/>
      <c r="JC128" s="70"/>
      <c r="JD128" s="70"/>
      <c r="JE128" s="70"/>
      <c r="JF128" s="70"/>
      <c r="JG128" s="70"/>
      <c r="JH128" s="70"/>
      <c r="JI128" s="70"/>
      <c r="JJ128" s="70"/>
      <c r="JK128" s="70"/>
      <c r="JL128" s="70"/>
      <c r="JM128" s="70"/>
      <c r="JN128" s="70"/>
      <c r="JO128" s="70"/>
      <c r="JP128" s="70"/>
      <c r="JQ128" s="70"/>
      <c r="JR128" s="70"/>
      <c r="JS128" s="70"/>
      <c r="JT128" s="70"/>
      <c r="JU128" s="70"/>
      <c r="JV128" s="70"/>
      <c r="JW128" s="70"/>
      <c r="JX128" s="70"/>
      <c r="JY128" s="70"/>
      <c r="JZ128" s="70"/>
      <c r="KA128" s="70"/>
      <c r="KB128" s="70"/>
      <c r="KC128" s="70"/>
      <c r="KD128" s="70"/>
      <c r="KE128" s="70"/>
      <c r="KF128" s="70"/>
      <c r="KG128" s="70"/>
      <c r="KH128" s="70"/>
      <c r="KI128" s="70"/>
      <c r="KJ128" s="70"/>
      <c r="KK128" s="70"/>
      <c r="KL128" s="70"/>
      <c r="KM128" s="70"/>
      <c r="KN128" s="70"/>
      <c r="KO128" s="70"/>
      <c r="KP128" s="70"/>
      <c r="KQ128" s="70"/>
      <c r="KR128" s="70"/>
      <c r="KS128" s="70"/>
      <c r="KT128" s="70"/>
      <c r="KU128" s="70"/>
      <c r="KV128" s="70"/>
      <c r="KW128" s="70"/>
      <c r="KX128" s="70"/>
      <c r="KY128" s="70"/>
      <c r="KZ128" s="70"/>
      <c r="LA128" s="70"/>
      <c r="LB128" s="70"/>
      <c r="LC128" s="70"/>
      <c r="LD128" s="70"/>
      <c r="LE128" s="70"/>
      <c r="LF128" s="70"/>
      <c r="LG128" s="70"/>
      <c r="LH128" s="70"/>
      <c r="LI128" s="70"/>
      <c r="LJ128" s="70"/>
      <c r="LK128" s="70"/>
      <c r="LL128" s="70"/>
      <c r="LM128" s="70"/>
      <c r="LN128" s="70"/>
      <c r="LO128" s="70"/>
      <c r="LP128" s="70"/>
      <c r="LQ128" s="70"/>
      <c r="LR128" s="70"/>
      <c r="LS128" s="70"/>
      <c r="LT128" s="70"/>
      <c r="LU128" s="70"/>
      <c r="LV128" s="70"/>
      <c r="LW128" s="70"/>
      <c r="LX128" s="70"/>
      <c r="LY128" s="70"/>
      <c r="LZ128" s="70"/>
      <c r="MA128" s="70"/>
      <c r="MB128" s="70"/>
      <c r="MC128" s="70"/>
      <c r="MD128" s="70"/>
      <c r="ME128" s="70"/>
      <c r="MF128" s="70"/>
      <c r="MG128" s="70"/>
      <c r="MH128" s="70"/>
      <c r="MI128" s="70"/>
      <c r="MJ128" s="70"/>
      <c r="MK128" s="70"/>
      <c r="ML128" s="70"/>
      <c r="MM128" s="70"/>
      <c r="MN128" s="70"/>
      <c r="MO128" s="70"/>
      <c r="MP128" s="70"/>
      <c r="MQ128" s="70"/>
      <c r="MR128" s="70"/>
      <c r="MS128" s="70"/>
      <c r="MT128" s="70"/>
      <c r="MU128" s="70"/>
      <c r="MV128" s="70"/>
      <c r="MW128" s="70"/>
      <c r="MX128" s="70"/>
      <c r="MY128" s="70"/>
      <c r="MZ128" s="70"/>
      <c r="NA128" s="70"/>
      <c r="NB128" s="70"/>
      <c r="NC128" s="70"/>
      <c r="ND128" s="70"/>
      <c r="NE128" s="70"/>
      <c r="NF128" s="70"/>
      <c r="NG128" s="70"/>
      <c r="NH128" s="70"/>
      <c r="NI128" s="70"/>
      <c r="NJ128" s="70"/>
      <c r="NK128" s="70"/>
      <c r="NL128" s="70"/>
      <c r="NM128" s="70"/>
      <c r="NN128" s="70"/>
      <c r="NO128" s="70"/>
      <c r="NP128" s="70"/>
      <c r="NQ128" s="70"/>
      <c r="NR128" s="70"/>
      <c r="NS128" s="70"/>
      <c r="NT128" s="70"/>
      <c r="NU128" s="70"/>
      <c r="NV128" s="70"/>
      <c r="NW128" s="70"/>
      <c r="NX128" s="70"/>
      <c r="NY128" s="70"/>
      <c r="NZ128" s="70"/>
      <c r="OA128" s="70"/>
      <c r="OB128" s="70"/>
      <c r="OC128" s="70"/>
      <c r="OD128" s="70"/>
      <c r="OE128" s="70"/>
      <c r="OF128" s="70"/>
      <c r="OG128" s="70"/>
      <c r="OH128" s="70"/>
      <c r="OI128" s="70"/>
      <c r="OJ128" s="70"/>
      <c r="OK128" s="70"/>
      <c r="OL128" s="70"/>
      <c r="OM128" s="70"/>
      <c r="ON128" s="70"/>
      <c r="OO128" s="70"/>
      <c r="OP128" s="70"/>
      <c r="OQ128" s="70"/>
      <c r="OR128" s="70"/>
      <c r="OS128" s="70"/>
      <c r="OT128" s="70"/>
      <c r="OU128" s="70"/>
      <c r="OV128" s="70"/>
      <c r="OW128" s="70"/>
      <c r="OX128" s="70"/>
      <c r="OY128" s="70"/>
      <c r="OZ128" s="70"/>
      <c r="PA128" s="70"/>
      <c r="PB128" s="70"/>
      <c r="PC128" s="70"/>
      <c r="PD128" s="70"/>
      <c r="PE128" s="70"/>
      <c r="PF128" s="70"/>
      <c r="PG128" s="70"/>
      <c r="PH128" s="70"/>
      <c r="PI128" s="70"/>
      <c r="PJ128" s="70"/>
      <c r="PK128" s="70"/>
      <c r="PL128" s="70"/>
      <c r="PM128" s="70"/>
      <c r="PN128" s="70"/>
      <c r="PO128" s="70"/>
      <c r="PP128" s="70"/>
      <c r="PQ128" s="70"/>
      <c r="PR128" s="70"/>
      <c r="PS128" s="70"/>
      <c r="PT128" s="70"/>
      <c r="PU128" s="70"/>
      <c r="PV128" s="70"/>
      <c r="PW128" s="70"/>
      <c r="PX128" s="70"/>
      <c r="PY128" s="70"/>
      <c r="PZ128" s="70"/>
      <c r="QA128" s="70"/>
      <c r="QB128" s="70"/>
      <c r="QC128" s="70"/>
      <c r="QD128" s="70"/>
      <c r="QE128" s="70"/>
      <c r="QF128" s="70"/>
      <c r="QG128" s="70"/>
      <c r="QH128" s="70"/>
      <c r="QI128" s="70"/>
      <c r="QJ128" s="70"/>
      <c r="QK128" s="70"/>
      <c r="QL128" s="70"/>
      <c r="QM128" s="70"/>
      <c r="QN128" s="70"/>
      <c r="QO128" s="70"/>
      <c r="QP128" s="70"/>
      <c r="QQ128" s="70"/>
      <c r="QR128" s="70"/>
      <c r="QS128" s="70"/>
      <c r="QT128" s="70"/>
      <c r="QU128" s="70"/>
      <c r="QV128" s="70"/>
      <c r="QW128" s="70"/>
      <c r="QX128" s="70"/>
      <c r="QY128" s="70"/>
      <c r="QZ128" s="70"/>
      <c r="RA128" s="70"/>
      <c r="RB128" s="70"/>
      <c r="RC128" s="70"/>
      <c r="RD128" s="70"/>
      <c r="RE128" s="70"/>
      <c r="RF128" s="70"/>
      <c r="RG128" s="70"/>
      <c r="RH128" s="70"/>
      <c r="RI128" s="70"/>
      <c r="RJ128" s="70"/>
      <c r="RK128" s="70"/>
      <c r="RL128" s="70"/>
      <c r="RM128" s="70"/>
      <c r="RN128" s="70"/>
      <c r="RO128" s="70"/>
      <c r="RP128" s="70"/>
      <c r="RQ128" s="70"/>
      <c r="RR128" s="70"/>
      <c r="RS128" s="70"/>
      <c r="RT128" s="70"/>
      <c r="RU128" s="70"/>
      <c r="RV128" s="70"/>
      <c r="RW128" s="70"/>
      <c r="RX128" s="70"/>
      <c r="RY128" s="70"/>
      <c r="RZ128" s="70"/>
      <c r="SA128" s="70"/>
      <c r="SB128" s="70"/>
      <c r="SC128" s="70"/>
      <c r="SD128" s="70"/>
      <c r="SE128" s="70"/>
      <c r="SF128" s="70"/>
      <c r="SG128" s="70"/>
      <c r="SH128" s="70"/>
      <c r="SI128" s="70"/>
      <c r="SJ128" s="70"/>
      <c r="SK128" s="70"/>
      <c r="SL128" s="70"/>
      <c r="SM128" s="70"/>
      <c r="SN128" s="70"/>
      <c r="SO128" s="70"/>
      <c r="SP128" s="70"/>
      <c r="SQ128" s="70"/>
      <c r="SR128" s="70"/>
      <c r="SS128" s="70"/>
      <c r="ST128" s="70"/>
      <c r="SU128" s="70"/>
      <c r="SV128" s="70"/>
      <c r="SW128" s="70"/>
      <c r="SX128" s="70"/>
      <c r="SY128" s="70"/>
      <c r="SZ128" s="70"/>
      <c r="TA128" s="70"/>
      <c r="TB128" s="70"/>
      <c r="TC128" s="70"/>
      <c r="TD128" s="70"/>
      <c r="TE128" s="70"/>
      <c r="TF128" s="70"/>
      <c r="TG128" s="70"/>
      <c r="TH128" s="70"/>
      <c r="TI128" s="70"/>
      <c r="TJ128" s="70"/>
      <c r="TK128" s="70"/>
      <c r="TL128" s="70"/>
      <c r="TM128" s="70"/>
      <c r="TN128" s="70"/>
      <c r="TO128" s="70"/>
      <c r="TP128" s="70"/>
      <c r="TQ128" s="70"/>
      <c r="TR128" s="70"/>
      <c r="TS128" s="70"/>
      <c r="TT128" s="70"/>
      <c r="TU128" s="70"/>
      <c r="TV128" s="70"/>
      <c r="TW128" s="70"/>
      <c r="TX128" s="70"/>
      <c r="TY128" s="70"/>
      <c r="TZ128" s="70"/>
      <c r="UA128" s="70"/>
      <c r="UB128" s="70"/>
      <c r="UC128" s="70"/>
      <c r="UD128" s="70"/>
      <c r="UE128" s="70"/>
      <c r="UF128" s="70"/>
      <c r="UG128" s="70"/>
      <c r="UH128" s="70"/>
      <c r="UI128" s="70"/>
      <c r="UJ128" s="70"/>
      <c r="UK128" s="70"/>
      <c r="UL128" s="70"/>
      <c r="UM128" s="70"/>
      <c r="UN128" s="70"/>
      <c r="UO128" s="70"/>
      <c r="UP128" s="70"/>
      <c r="UQ128" s="70"/>
      <c r="UR128" s="70"/>
      <c r="US128" s="70"/>
      <c r="UT128" s="70"/>
      <c r="UU128" s="70"/>
      <c r="UV128" s="70"/>
      <c r="UW128" s="70"/>
      <c r="UX128" s="70"/>
      <c r="UY128" s="70"/>
      <c r="UZ128" s="70"/>
      <c r="VA128" s="70"/>
      <c r="VB128" s="70"/>
      <c r="VC128" s="70"/>
      <c r="VD128" s="70"/>
      <c r="VE128" s="70"/>
      <c r="VF128" s="70"/>
      <c r="VG128" s="70"/>
      <c r="VH128" s="70"/>
      <c r="VI128" s="70"/>
      <c r="VJ128" s="70"/>
      <c r="VK128" s="70"/>
      <c r="VL128" s="70"/>
      <c r="VM128" s="70"/>
      <c r="VN128" s="70"/>
      <c r="VO128" s="70"/>
      <c r="VP128" s="70"/>
      <c r="VQ128" s="70"/>
      <c r="VR128" s="70"/>
      <c r="VS128" s="70"/>
      <c r="VT128" s="70"/>
      <c r="VU128" s="70"/>
      <c r="VV128" s="70"/>
      <c r="VW128" s="70"/>
      <c r="VX128" s="70"/>
      <c r="VY128" s="70"/>
      <c r="VZ128" s="70"/>
      <c r="WA128" s="70"/>
      <c r="WB128" s="70"/>
      <c r="WC128" s="70"/>
      <c r="WD128" s="70"/>
      <c r="WE128" s="70"/>
      <c r="WF128" s="70"/>
      <c r="WG128" s="70"/>
      <c r="WH128" s="70"/>
      <c r="WI128" s="70"/>
      <c r="WJ128" s="70"/>
      <c r="WK128" s="70"/>
      <c r="WL128" s="70"/>
      <c r="WM128" s="70"/>
      <c r="WN128" s="70"/>
      <c r="WO128" s="70"/>
      <c r="WP128" s="70"/>
      <c r="WQ128" s="70"/>
      <c r="WR128" s="70"/>
      <c r="WS128" s="70"/>
      <c r="WT128" s="70"/>
      <c r="WU128" s="70"/>
      <c r="WV128" s="70"/>
      <c r="WW128" s="70"/>
      <c r="WX128" s="70"/>
      <c r="WY128" s="70"/>
      <c r="WZ128" s="70"/>
      <c r="XA128" s="70"/>
      <c r="XB128" s="70"/>
      <c r="XC128" s="70"/>
      <c r="XD128" s="70"/>
      <c r="XE128" s="70"/>
      <c r="XF128" s="70"/>
      <c r="XG128" s="70"/>
      <c r="XH128" s="70"/>
      <c r="XI128" s="70"/>
      <c r="XJ128" s="70"/>
      <c r="XK128" s="70"/>
      <c r="XL128" s="70"/>
      <c r="XM128" s="70"/>
      <c r="XN128" s="70"/>
      <c r="XO128" s="70"/>
      <c r="XP128" s="70"/>
      <c r="XQ128" s="70"/>
      <c r="XR128" s="70"/>
      <c r="XS128" s="70"/>
      <c r="XT128" s="70"/>
      <c r="XU128" s="70"/>
      <c r="XV128" s="70"/>
      <c r="XW128" s="70"/>
      <c r="XX128" s="70"/>
      <c r="XY128" s="70"/>
      <c r="XZ128" s="70"/>
      <c r="YA128" s="70"/>
      <c r="YB128" s="70"/>
      <c r="YC128" s="70"/>
      <c r="YD128" s="70"/>
      <c r="YE128" s="70"/>
      <c r="YF128" s="70"/>
      <c r="YG128" s="70"/>
      <c r="YH128" s="70"/>
      <c r="YI128" s="70"/>
      <c r="YJ128" s="70"/>
      <c r="YK128" s="70"/>
      <c r="YL128" s="70"/>
      <c r="YM128" s="70"/>
      <c r="YN128" s="70"/>
      <c r="YO128" s="70"/>
      <c r="YP128" s="70"/>
      <c r="YQ128" s="70"/>
      <c r="YR128" s="70"/>
      <c r="YS128" s="70"/>
      <c r="YT128" s="70"/>
      <c r="YU128" s="70"/>
      <c r="YV128" s="70"/>
      <c r="YW128" s="70"/>
      <c r="YX128" s="70"/>
      <c r="YY128" s="70"/>
      <c r="YZ128" s="70"/>
      <c r="ZA128" s="70"/>
      <c r="ZB128" s="70"/>
      <c r="ZC128" s="70"/>
      <c r="ZD128" s="70"/>
      <c r="ZE128" s="70"/>
      <c r="ZF128" s="70"/>
      <c r="ZG128" s="70"/>
      <c r="ZH128" s="70"/>
      <c r="ZI128" s="70"/>
      <c r="ZJ128" s="70"/>
      <c r="ZK128" s="70"/>
      <c r="ZL128" s="70"/>
      <c r="ZM128" s="70"/>
      <c r="ZN128" s="70"/>
      <c r="ZO128" s="70"/>
      <c r="ZP128" s="70"/>
      <c r="ZQ128" s="70"/>
      <c r="ZR128" s="70"/>
      <c r="ZS128" s="70"/>
      <c r="ZT128" s="70"/>
      <c r="ZU128" s="70"/>
      <c r="ZV128" s="70"/>
      <c r="ZW128" s="70"/>
      <c r="ZX128" s="70"/>
      <c r="ZY128" s="70"/>
      <c r="ZZ128" s="70"/>
      <c r="AAA128" s="70"/>
      <c r="AAB128" s="70"/>
      <c r="AAC128" s="70"/>
      <c r="AAD128" s="70"/>
      <c r="AAE128" s="70"/>
      <c r="AAF128" s="70"/>
      <c r="AAG128" s="70"/>
      <c r="AAH128" s="70"/>
      <c r="AAI128" s="70"/>
      <c r="AAJ128" s="70"/>
      <c r="AAK128" s="70"/>
      <c r="AAL128" s="70"/>
      <c r="AAM128" s="70"/>
      <c r="AAN128" s="70"/>
      <c r="AAO128" s="70"/>
      <c r="AAP128" s="70"/>
      <c r="AAQ128" s="70"/>
      <c r="AAR128" s="70"/>
      <c r="AAS128" s="70"/>
      <c r="AAT128" s="70"/>
      <c r="AAU128" s="70"/>
      <c r="AAV128" s="70"/>
      <c r="AAW128" s="70"/>
      <c r="AAX128" s="70"/>
      <c r="AAY128" s="70"/>
      <c r="AAZ128" s="70"/>
      <c r="ABA128" s="70"/>
      <c r="ABB128" s="70"/>
      <c r="ABC128" s="70"/>
      <c r="ABD128" s="70"/>
      <c r="ABE128" s="70"/>
      <c r="ABF128" s="70"/>
      <c r="ABG128" s="70"/>
      <c r="ABH128" s="70"/>
      <c r="ABI128" s="70"/>
      <c r="ABJ128" s="70"/>
      <c r="ABK128" s="70"/>
      <c r="ABL128" s="70"/>
      <c r="ABM128" s="70"/>
      <c r="ABN128" s="70"/>
      <c r="ABO128" s="70"/>
      <c r="ABP128" s="70"/>
      <c r="ABQ128" s="70"/>
      <c r="ABR128" s="70"/>
      <c r="ABS128" s="70"/>
      <c r="ABT128" s="70"/>
      <c r="ABU128" s="70"/>
      <c r="ABV128" s="70"/>
      <c r="ABW128" s="70"/>
      <c r="ABX128" s="70"/>
      <c r="ABY128" s="70"/>
      <c r="ABZ128" s="70"/>
      <c r="ACA128" s="70"/>
      <c r="ACB128" s="70"/>
      <c r="ACC128" s="70"/>
      <c r="ACD128" s="70"/>
      <c r="ACE128" s="70"/>
      <c r="ACF128" s="70"/>
      <c r="ACG128" s="70"/>
      <c r="ACH128" s="70"/>
      <c r="ACI128" s="70"/>
      <c r="ACJ128" s="70"/>
      <c r="ACK128" s="70"/>
      <c r="ACL128" s="70"/>
      <c r="ACM128" s="70"/>
      <c r="ACN128" s="70"/>
      <c r="ACO128" s="70"/>
      <c r="ACP128" s="70"/>
      <c r="ACQ128" s="70"/>
      <c r="ACR128" s="70"/>
      <c r="ACS128" s="70"/>
      <c r="ACT128" s="70"/>
      <c r="ACU128" s="70"/>
      <c r="ACV128" s="70"/>
      <c r="ACW128" s="70"/>
      <c r="ACX128" s="70"/>
      <c r="ACY128" s="70"/>
      <c r="ACZ128" s="70"/>
      <c r="ADA128" s="70"/>
      <c r="ADB128" s="70"/>
      <c r="ADC128" s="70"/>
      <c r="ADD128" s="70"/>
      <c r="ADE128" s="70"/>
      <c r="ADF128" s="70"/>
      <c r="ADG128" s="70"/>
      <c r="ADH128" s="70"/>
      <c r="ADI128" s="70"/>
      <c r="ADJ128" s="70"/>
      <c r="ADK128" s="70"/>
      <c r="ADL128" s="70"/>
      <c r="ADM128" s="70"/>
      <c r="ADN128" s="70"/>
      <c r="ADO128" s="70"/>
      <c r="ADP128" s="70"/>
      <c r="ADQ128" s="70"/>
      <c r="ADR128" s="70"/>
      <c r="ADS128" s="70"/>
      <c r="ADT128" s="70"/>
      <c r="ADU128" s="70"/>
      <c r="ADV128" s="70"/>
      <c r="ADW128" s="70"/>
      <c r="ADX128" s="70"/>
      <c r="ADY128" s="70"/>
      <c r="ADZ128" s="70"/>
      <c r="AEA128" s="70"/>
      <c r="AEB128" s="70"/>
      <c r="AEC128" s="70"/>
      <c r="AED128" s="70"/>
      <c r="AEE128" s="70"/>
      <c r="AEF128" s="70"/>
      <c r="AEG128" s="70"/>
      <c r="AEH128" s="70"/>
      <c r="AEI128" s="70"/>
      <c r="AEJ128" s="70"/>
      <c r="AEK128" s="70"/>
      <c r="AEL128" s="70"/>
      <c r="AEM128" s="70"/>
      <c r="AEN128" s="70"/>
      <c r="AEO128" s="70"/>
      <c r="AEP128" s="70"/>
      <c r="AEQ128" s="70"/>
      <c r="AER128" s="70"/>
      <c r="AES128" s="70"/>
      <c r="AET128" s="70"/>
      <c r="AEU128" s="70"/>
      <c r="AEV128" s="70"/>
      <c r="AEW128" s="70"/>
      <c r="AEX128" s="70"/>
      <c r="AEY128" s="70"/>
      <c r="AEZ128" s="70"/>
      <c r="AFA128" s="70"/>
      <c r="AFB128" s="70"/>
      <c r="AFC128" s="70"/>
      <c r="AFD128" s="70"/>
      <c r="AFE128" s="70"/>
      <c r="AFF128" s="70"/>
      <c r="AFG128" s="70"/>
      <c r="AFH128" s="70"/>
      <c r="AFI128" s="70"/>
      <c r="AFJ128" s="70"/>
      <c r="AFK128" s="70"/>
      <c r="AFL128" s="70"/>
      <c r="AFM128" s="70"/>
      <c r="AFN128" s="70"/>
      <c r="AFO128" s="70"/>
      <c r="AFP128" s="70"/>
      <c r="AFQ128" s="70"/>
      <c r="AFR128" s="70"/>
      <c r="AFS128" s="70"/>
      <c r="AFT128" s="70"/>
      <c r="AFU128" s="70"/>
      <c r="AFV128" s="70"/>
      <c r="AFW128" s="70"/>
      <c r="AFX128" s="70"/>
      <c r="AFY128" s="70"/>
      <c r="AFZ128" s="70"/>
      <c r="AGA128" s="70"/>
      <c r="AGB128" s="70"/>
      <c r="AGC128" s="70"/>
      <c r="AGD128" s="70"/>
      <c r="AGE128" s="70"/>
      <c r="AGF128" s="70"/>
      <c r="AGG128" s="70"/>
      <c r="AGH128" s="70"/>
      <c r="AGI128" s="70"/>
      <c r="AGJ128" s="70"/>
      <c r="AGK128" s="70"/>
      <c r="AGL128" s="70"/>
      <c r="AGM128" s="70"/>
      <c r="AGN128" s="70"/>
      <c r="AGO128" s="70"/>
      <c r="AGP128" s="70"/>
      <c r="AGQ128" s="70"/>
      <c r="AGR128" s="70"/>
      <c r="AGS128" s="70"/>
      <c r="AGT128" s="70"/>
      <c r="AGU128" s="70"/>
      <c r="AGV128" s="70"/>
      <c r="AGW128" s="70"/>
      <c r="AGX128" s="70"/>
      <c r="AGY128" s="70"/>
      <c r="AGZ128" s="70"/>
      <c r="AHA128" s="70"/>
      <c r="AHB128" s="70"/>
      <c r="AHC128" s="70"/>
      <c r="AHD128" s="70"/>
      <c r="AHE128" s="70"/>
      <c r="AHF128" s="70"/>
      <c r="AHG128" s="70"/>
      <c r="AHH128" s="70"/>
      <c r="AHI128" s="70"/>
      <c r="AHJ128" s="70"/>
      <c r="AHK128" s="70"/>
      <c r="AHL128" s="70"/>
      <c r="AHM128" s="70"/>
      <c r="AHN128" s="70"/>
      <c r="AHO128" s="70"/>
      <c r="AHP128" s="70"/>
      <c r="AHQ128" s="70"/>
      <c r="AHR128" s="70"/>
      <c r="AHS128" s="70"/>
      <c r="AHT128" s="70"/>
      <c r="AHU128" s="70"/>
      <c r="AHV128" s="70"/>
      <c r="AHW128" s="70"/>
      <c r="AHX128" s="70"/>
      <c r="AHY128" s="70"/>
      <c r="AHZ128" s="70"/>
      <c r="AIA128" s="70"/>
      <c r="AIB128" s="70"/>
      <c r="AIC128" s="70"/>
      <c r="AID128" s="70"/>
      <c r="AIE128" s="70"/>
      <c r="AIF128" s="70"/>
      <c r="AIG128" s="70"/>
      <c r="AIH128" s="70"/>
      <c r="AII128" s="70"/>
      <c r="AIJ128" s="70"/>
      <c r="AIK128" s="70"/>
      <c r="AIL128" s="70"/>
      <c r="AIM128" s="70"/>
      <c r="AIN128" s="70"/>
      <c r="AIO128" s="70"/>
      <c r="AIP128" s="70"/>
      <c r="AIQ128" s="70"/>
      <c r="AIR128" s="70"/>
      <c r="AIS128" s="70"/>
      <c r="AIT128" s="70"/>
      <c r="AIU128" s="70"/>
      <c r="AIV128" s="70"/>
      <c r="AIW128" s="70"/>
      <c r="AIX128" s="70"/>
      <c r="AIY128" s="70"/>
      <c r="AIZ128" s="70"/>
      <c r="AJA128" s="70"/>
      <c r="AJB128" s="70"/>
      <c r="AJC128" s="70"/>
      <c r="AJD128" s="70"/>
      <c r="AJE128" s="70"/>
      <c r="AJF128" s="70"/>
      <c r="AJG128" s="70"/>
      <c r="AJH128" s="70"/>
      <c r="AJI128" s="70"/>
      <c r="AJJ128" s="70"/>
      <c r="AJK128" s="70"/>
      <c r="AJL128" s="70"/>
      <c r="AJM128" s="70"/>
      <c r="AJN128" s="70"/>
      <c r="AJO128" s="70"/>
      <c r="AJP128" s="70"/>
      <c r="AJQ128" s="70"/>
      <c r="AJR128" s="70"/>
      <c r="AJS128" s="70"/>
      <c r="AJT128" s="70"/>
      <c r="AJU128" s="70"/>
      <c r="AJV128" s="70"/>
      <c r="AJW128" s="70"/>
      <c r="AJX128" s="70"/>
      <c r="AJY128" s="70"/>
      <c r="AJZ128" s="70"/>
      <c r="AKA128" s="70"/>
      <c r="AKB128" s="70"/>
      <c r="AKC128" s="70"/>
      <c r="AKD128" s="70"/>
      <c r="AKE128" s="70"/>
      <c r="AKF128" s="70"/>
      <c r="AKG128" s="70"/>
      <c r="AKH128" s="70"/>
      <c r="AKI128" s="70"/>
      <c r="AKJ128" s="70"/>
      <c r="AKK128" s="70"/>
      <c r="AKL128" s="70"/>
      <c r="AKM128" s="70"/>
      <c r="AKN128" s="70"/>
      <c r="AKO128" s="70"/>
      <c r="AKP128" s="70"/>
      <c r="AKQ128" s="70"/>
      <c r="AKR128" s="70"/>
      <c r="AKS128" s="70"/>
      <c r="AKT128" s="70"/>
      <c r="AKU128" s="70"/>
      <c r="AKV128" s="70"/>
      <c r="AKW128" s="70"/>
      <c r="AKX128" s="70"/>
      <c r="AKY128" s="70"/>
      <c r="AKZ128" s="70"/>
      <c r="ALA128" s="70"/>
      <c r="ALB128" s="70"/>
      <c r="ALC128" s="70"/>
      <c r="ALD128" s="70"/>
      <c r="ALE128" s="70"/>
      <c r="ALF128" s="70"/>
      <c r="ALG128" s="70"/>
      <c r="ALH128" s="70"/>
      <c r="ALI128" s="70"/>
      <c r="ALJ128" s="70"/>
      <c r="ALK128" s="70"/>
      <c r="ALL128" s="70"/>
      <c r="ALM128" s="70"/>
      <c r="ALN128" s="70"/>
      <c r="ALO128" s="70"/>
      <c r="ALP128" s="70"/>
      <c r="ALQ128" s="70"/>
      <c r="ALR128" s="70"/>
      <c r="ALS128" s="70"/>
      <c r="ALT128" s="70"/>
      <c r="ALU128" s="70"/>
      <c r="ALV128" s="70"/>
      <c r="ALW128" s="70"/>
      <c r="ALX128" s="70"/>
      <c r="ALY128" s="70"/>
      <c r="ALZ128" s="70"/>
      <c r="AMA128" s="70"/>
      <c r="AMB128" s="70"/>
      <c r="AMC128" s="70"/>
      <c r="AMD128" s="70"/>
      <c r="AME128" s="70"/>
      <c r="AMF128" s="70"/>
      <c r="AMG128" s="70"/>
      <c r="AMH128" s="70"/>
      <c r="AMI128" s="70"/>
      <c r="AMJ128" s="70"/>
      <c r="AMK128" s="70"/>
      <c r="AML128" s="70"/>
    </row>
    <row r="129" spans="1:30" s="16" customFormat="1" ht="21" customHeight="1">
      <c r="A129" s="457" t="str">
        <f>"TOTAL - "&amp;A94</f>
        <v>TOTAL - ITEM 3</v>
      </c>
      <c r="B129" s="458"/>
      <c r="C129" s="458"/>
      <c r="D129" s="458"/>
      <c r="E129" s="458"/>
      <c r="F129" s="458"/>
      <c r="G129" s="458"/>
      <c r="H129" s="458"/>
      <c r="I129" s="373">
        <f>SUM(I95,I99,I104,I115,I119,I124)</f>
        <v>0</v>
      </c>
      <c r="J129" s="354" t="e">
        <f>I129/$I$174</f>
        <v>#DIV/0!</v>
      </c>
      <c r="K129" s="50"/>
      <c r="L129" s="35"/>
      <c r="M129" s="34"/>
      <c r="N129" s="15"/>
      <c r="O129" s="15"/>
      <c r="P129" s="15"/>
      <c r="Q129" s="15"/>
      <c r="R129" s="15"/>
      <c r="S129" s="15"/>
      <c r="T129" s="15"/>
      <c r="U129" s="15"/>
      <c r="V129" s="15"/>
      <c r="W129" s="15"/>
      <c r="X129" s="15"/>
      <c r="Y129" s="15"/>
      <c r="Z129" s="15"/>
      <c r="AA129" s="15"/>
      <c r="AB129" s="15"/>
      <c r="AC129" s="15"/>
      <c r="AD129" s="15"/>
    </row>
    <row r="130" spans="1:30" s="6" customFormat="1" ht="12" customHeight="1" thickBot="1">
      <c r="A130" s="454"/>
      <c r="B130" s="455"/>
      <c r="C130" s="455"/>
      <c r="D130" s="455"/>
      <c r="E130" s="455"/>
      <c r="F130" s="455"/>
      <c r="G130" s="170"/>
      <c r="H130" s="171"/>
      <c r="I130" s="172"/>
      <c r="J130" s="355"/>
      <c r="K130" s="45"/>
      <c r="L130" s="35"/>
      <c r="M130" s="334"/>
    </row>
    <row r="131" spans="1:30" ht="28.5" customHeight="1" thickBot="1">
      <c r="A131" s="297" t="s">
        <v>61938</v>
      </c>
      <c r="B131" s="456" t="s">
        <v>62847</v>
      </c>
      <c r="C131" s="456"/>
      <c r="D131" s="456"/>
      <c r="E131" s="456"/>
      <c r="F131" s="456"/>
      <c r="G131" s="456" t="s">
        <v>58000</v>
      </c>
      <c r="H131" s="456"/>
      <c r="I131" s="385">
        <f>VLOOKUP(A131,'MEMÓRIA CÁLCULO'!A:J,8,0)</f>
        <v>2</v>
      </c>
      <c r="J131" s="219"/>
      <c r="K131" s="315"/>
      <c r="L131" s="315"/>
      <c r="M131" s="316"/>
    </row>
    <row r="132" spans="1:30" ht="18" customHeight="1">
      <c r="A132" s="91" t="s">
        <v>16</v>
      </c>
      <c r="B132" s="459" t="s">
        <v>61906</v>
      </c>
      <c r="C132" s="459"/>
      <c r="D132" s="459"/>
      <c r="E132" s="459"/>
      <c r="F132" s="459"/>
      <c r="G132" s="459"/>
      <c r="H132" s="344" t="s">
        <v>15</v>
      </c>
      <c r="I132" s="374">
        <f>SUM(I133:I134)</f>
        <v>0</v>
      </c>
      <c r="J132" s="354" t="e">
        <f>I132/$I$174</f>
        <v>#DIV/0!</v>
      </c>
      <c r="K132" s="315"/>
      <c r="L132" s="315"/>
      <c r="M132" s="316"/>
    </row>
    <row r="133" spans="1:30" s="6" customFormat="1" ht="33.75">
      <c r="A133" s="68" t="s">
        <v>57957</v>
      </c>
      <c r="B133" s="162" t="s">
        <v>1942</v>
      </c>
      <c r="C133" s="144" t="str">
        <f>VLOOKUP(B133,CUSTO!A:E,5,0)</f>
        <v>EMOP-O</v>
      </c>
      <c r="D133" s="58" t="str">
        <f>VLOOKUP(B133,CUSTO!A:J,2,0)</f>
        <v>PLACA DE IDENTIFICACAO DE OBRA PUBLICA,TIPO BANNER/PLOTTER,CONSTITUIDA POR LONA E IMPRESSAO DIGITAL,INCLUSIVE SUPORTES DE MADEIRA.FORNECIMENTO E COLOCACAO</v>
      </c>
      <c r="E133" s="14" t="str">
        <f>VLOOKUP(B133,CUSTO!A:J,3,0)</f>
        <v>M2</v>
      </c>
      <c r="F133" s="13">
        <f>VLOOKUP(A133,'MEMÓRIA CÁLCULO'!A:J,10,0)</f>
        <v>9</v>
      </c>
      <c r="G133" s="300">
        <f>VLOOKUP(B133,CUSTO!A:J,4,0)</f>
        <v>314.68</v>
      </c>
      <c r="H133" s="93"/>
      <c r="I133" s="372"/>
      <c r="J133" s="353"/>
      <c r="K133" s="64"/>
      <c r="L133" s="35"/>
      <c r="M133" s="333"/>
      <c r="N133" s="333"/>
    </row>
    <row r="134" spans="1:30" s="6" customFormat="1" ht="45">
      <c r="A134" s="68" t="s">
        <v>61909</v>
      </c>
      <c r="B134" s="162" t="s">
        <v>1910</v>
      </c>
      <c r="C134" s="144" t="str">
        <f>VLOOKUP(B134,CUSTO!A:J,5,0)</f>
        <v>EMOP-O</v>
      </c>
      <c r="D134" s="58" t="str">
        <f>VLOOKUP(B134,CUSTO!A:J,2,0)</f>
        <v>TAPUME DE VEDACAO OU PROTECAO,EXECUTADO COM TELHAS TRAPEZOIDAIS DE ACO GALVANIZADO,ESPESSURA DE 0,5MM,ESTAS COM 2 VEZESDE UTILIZACAO,INCLUSIVE ENGRADAMENTO DE MADEIRA,UTILIZADO 2VEZES,EXCLUSIVE PINTURA</v>
      </c>
      <c r="E134" s="14" t="str">
        <f>VLOOKUP(B134,CUSTO!A:J,3,0)</f>
        <v>M2</v>
      </c>
      <c r="F134" s="13">
        <f>VLOOKUP(A134,'MEMÓRIA CÁLCULO'!A:J,10,0)</f>
        <v>66</v>
      </c>
      <c r="G134" s="300">
        <f>VLOOKUP(B134,CUSTO!A:J,4,0)</f>
        <v>44.8</v>
      </c>
      <c r="H134" s="93"/>
      <c r="I134" s="372"/>
      <c r="J134" s="353"/>
      <c r="K134" s="64"/>
      <c r="L134" s="35"/>
      <c r="M134" s="333"/>
      <c r="N134" s="333"/>
    </row>
    <row r="135" spans="1:30" s="6" customFormat="1" ht="10.5" customHeight="1">
      <c r="A135" s="454"/>
      <c r="B135" s="455"/>
      <c r="C135" s="455"/>
      <c r="D135" s="455"/>
      <c r="E135" s="455"/>
      <c r="F135" s="455"/>
      <c r="G135" s="170"/>
      <c r="H135" s="335"/>
      <c r="I135" s="375"/>
      <c r="J135" s="348"/>
      <c r="K135" s="64"/>
      <c r="L135" s="35"/>
      <c r="M135" s="333"/>
      <c r="N135" s="333"/>
    </row>
    <row r="136" spans="1:30" ht="18" customHeight="1">
      <c r="A136" s="91" t="s">
        <v>17</v>
      </c>
      <c r="B136" s="459" t="s">
        <v>12865</v>
      </c>
      <c r="C136" s="459"/>
      <c r="D136" s="459"/>
      <c r="E136" s="459"/>
      <c r="F136" s="459"/>
      <c r="G136" s="459"/>
      <c r="H136" s="344" t="s">
        <v>15</v>
      </c>
      <c r="I136" s="374">
        <f>SUM(I137:I139)</f>
        <v>0</v>
      </c>
      <c r="J136" s="354" t="e">
        <f>I136/$I$174</f>
        <v>#DIV/0!</v>
      </c>
      <c r="K136" s="315"/>
      <c r="L136" s="315"/>
      <c r="M136" s="316"/>
    </row>
    <row r="137" spans="1:30" s="6" customFormat="1" ht="22.5">
      <c r="A137" s="68" t="s">
        <v>57958</v>
      </c>
      <c r="B137" s="162" t="s">
        <v>57995</v>
      </c>
      <c r="C137" s="144" t="s">
        <v>57988</v>
      </c>
      <c r="D137" s="58" t="str">
        <f>VLOOKUP(B137,CPU!A:F,2,0)</f>
        <v>ENTRADA DE SERVIÇO AÉREA, EM MÉDIA TENSÃO (15KV), PARA 300KVA, INCLUSIVE MEDIÇÃO E TODOS OS MATERIAIS ELETRICOS NECESSÁRIOS.</v>
      </c>
      <c r="E137" s="14" t="str">
        <f>VLOOKUP(B137,CPU!A:F,3,0)</f>
        <v>UN</v>
      </c>
      <c r="F137" s="13">
        <f>VLOOKUP(A137,'MEMÓRIA CÁLCULO'!A:J,10,0)</f>
        <v>2</v>
      </c>
      <c r="G137" s="300">
        <f>VLOOKUP(B137,CPU!A:F,6,0)</f>
        <v>0</v>
      </c>
      <c r="H137" s="93"/>
      <c r="I137" s="372"/>
      <c r="J137" s="353"/>
      <c r="K137" s="64"/>
      <c r="L137" s="35"/>
      <c r="M137" s="333"/>
      <c r="N137" s="333"/>
    </row>
    <row r="138" spans="1:30" s="6" customFormat="1" ht="33.75">
      <c r="A138" s="68" t="s">
        <v>57959</v>
      </c>
      <c r="B138" s="162">
        <v>100952</v>
      </c>
      <c r="C138" s="144" t="str">
        <f>VLOOKUP(B138,CUSTO!A:J,5,0)</f>
        <v>SINAPI-O</v>
      </c>
      <c r="D138" s="58" t="str">
        <f>VLOOKUP(B138,CUSTO!A:J,2,0)</f>
        <v>TRANSPORTE COM CAMINHÃO CARROCERIA COM GUINDAUTO (MUNCK), MOMENTO MÁXIMO DE CARGA 11,7 TM, EM VIA URBANA PAVIMENTADA, DMT ATÉ 30KM (UNIDADE: TXKM). AF_07/2020</v>
      </c>
      <c r="E138" s="14" t="str">
        <f>VLOOKUP(B138,CUSTO!A:J,3,0)</f>
        <v>TXKM</v>
      </c>
      <c r="F138" s="13">
        <f>VLOOKUP(A138,'MEMÓRIA CÁLCULO'!A:J,10,0)</f>
        <v>210</v>
      </c>
      <c r="G138" s="300">
        <f>VLOOKUP(B138,CUSTO!A:J,4,0)</f>
        <v>3.27</v>
      </c>
      <c r="H138" s="93"/>
      <c r="I138" s="372"/>
      <c r="J138" s="353"/>
      <c r="K138" s="64"/>
      <c r="L138" s="35"/>
      <c r="M138" s="333"/>
      <c r="N138" s="333"/>
    </row>
    <row r="139" spans="1:30" s="6" customFormat="1" ht="22.5">
      <c r="A139" s="68" t="s">
        <v>61910</v>
      </c>
      <c r="B139" s="162">
        <v>101010</v>
      </c>
      <c r="C139" s="144" t="str">
        <f>VLOOKUP(B139,CUSTO!A:J,5,0)</f>
        <v>SINAPI-O</v>
      </c>
      <c r="D139" s="58" t="str">
        <f>VLOOKUP(B139,CUSTO!A:J,2,0)</f>
        <v>CARGA, MANOBRA E DESCARGA DE PERFIL METÁLICO EM CAMINHÃO CARROCERIA COM GUINDAUTO (MUNCK) 11,7 TM. AF_07/2020</v>
      </c>
      <c r="E139" s="14" t="str">
        <f>VLOOKUP(B139,CUSTO!A:J,3,0)</f>
        <v>T</v>
      </c>
      <c r="F139" s="13">
        <f>VLOOKUP(A139,'MEMÓRIA CÁLCULO'!A:J,10,0)</f>
        <v>7</v>
      </c>
      <c r="G139" s="300">
        <f>VLOOKUP(B139,CUSTO!A:J,4,0)</f>
        <v>31.16</v>
      </c>
      <c r="H139" s="93"/>
      <c r="I139" s="372"/>
      <c r="J139" s="353"/>
      <c r="K139" s="64"/>
      <c r="L139" s="35"/>
      <c r="M139" s="333"/>
      <c r="N139" s="333"/>
    </row>
    <row r="140" spans="1:30" s="6" customFormat="1" ht="11.25" customHeight="1">
      <c r="A140" s="454"/>
      <c r="B140" s="455"/>
      <c r="C140" s="455"/>
      <c r="D140" s="455"/>
      <c r="E140" s="455"/>
      <c r="F140" s="455"/>
      <c r="G140" s="170"/>
      <c r="H140" s="335"/>
      <c r="I140" s="375"/>
      <c r="J140" s="348"/>
      <c r="K140" s="64"/>
      <c r="L140" s="35"/>
      <c r="M140" s="333"/>
      <c r="N140" s="333"/>
    </row>
    <row r="141" spans="1:30" ht="18" customHeight="1">
      <c r="A141" s="91" t="s">
        <v>77</v>
      </c>
      <c r="B141" s="459" t="s">
        <v>12867</v>
      </c>
      <c r="C141" s="459"/>
      <c r="D141" s="459"/>
      <c r="E141" s="459"/>
      <c r="F141" s="459"/>
      <c r="G141" s="459"/>
      <c r="H141" s="344" t="s">
        <v>15</v>
      </c>
      <c r="I141" s="374">
        <f>SUM(I142:I150)</f>
        <v>0</v>
      </c>
      <c r="J141" s="354" t="e">
        <f>I141/$I$174</f>
        <v>#DIV/0!</v>
      </c>
      <c r="K141" s="315"/>
      <c r="L141" s="315"/>
      <c r="M141" s="316"/>
    </row>
    <row r="142" spans="1:30" s="6" customFormat="1" ht="33.75">
      <c r="A142" s="68" t="s">
        <v>57960</v>
      </c>
      <c r="B142" s="162">
        <v>97670</v>
      </c>
      <c r="C142" s="144" t="str">
        <f>VLOOKUP(B142,CUSTO!A:J,5,0)</f>
        <v>SINAPI-O</v>
      </c>
      <c r="D142" s="58" t="str">
        <f>VLOOKUP(B142,CUSTO!A:J,2,0)</f>
        <v>ELETRODUTO FLEXÍVEL CORRUGADO, PEAD, DN 100 (4"), PARA REDE ENTERRADA DE DISTRIBUIÇÃO DE ENERGIA ELÉTRICA - FORNECIMENTO E INSTALAÇÃO. AF_12/2021</v>
      </c>
      <c r="E142" s="14" t="str">
        <f>VLOOKUP(B142,CUSTO!A:J,3,0)</f>
        <v>M</v>
      </c>
      <c r="F142" s="13">
        <f>VLOOKUP(A142,'MEMÓRIA CÁLCULO'!A:J,10,0)</f>
        <v>70</v>
      </c>
      <c r="G142" s="300">
        <f>VLOOKUP(B142,CUSTO!A:J,4,0)</f>
        <v>28.54</v>
      </c>
      <c r="H142" s="93"/>
      <c r="I142" s="372"/>
      <c r="J142" s="353"/>
      <c r="K142" s="64"/>
      <c r="L142" s="35"/>
      <c r="M142" s="333"/>
      <c r="N142" s="333"/>
    </row>
    <row r="143" spans="1:30" s="6" customFormat="1" ht="33.75">
      <c r="A143" s="68" t="s">
        <v>57961</v>
      </c>
      <c r="B143" s="162">
        <v>92998</v>
      </c>
      <c r="C143" s="144" t="str">
        <f>VLOOKUP(B143,CUSTO!A:J,5,0)</f>
        <v>SINAPI-O</v>
      </c>
      <c r="D143" s="58" t="str">
        <f>VLOOKUP(B143,CUSTO!A:J,2,0)</f>
        <v>CABO DE COBRE FLEXÍVEL ISOLADO, 185 MM², ANTI-CHAMA 0,6/1,0 KV, PARA REDE ENTERRADA DE DISTRIBUIÇÃO DE ENERGIA ELÉTRICA - FORNECIMENTO E INSTALAÇÃO. AF_12/2021</v>
      </c>
      <c r="E143" s="14" t="str">
        <f>VLOOKUP(B143,CUSTO!A:J,3,0)</f>
        <v>M</v>
      </c>
      <c r="F143" s="13">
        <f>VLOOKUP(A143,'MEMÓRIA CÁLCULO'!A:J,10,0)</f>
        <v>166.6</v>
      </c>
      <c r="G143" s="300">
        <f>VLOOKUP(B143,CUSTO!A:J,4,0)</f>
        <v>206.66</v>
      </c>
      <c r="H143" s="93"/>
      <c r="I143" s="372"/>
      <c r="J143" s="353"/>
      <c r="K143" s="64"/>
      <c r="L143" s="35"/>
      <c r="M143" s="333"/>
      <c r="N143" s="333"/>
    </row>
    <row r="144" spans="1:30" s="6" customFormat="1" ht="33.75">
      <c r="A144" s="68" t="s">
        <v>57962</v>
      </c>
      <c r="B144" s="162" t="s">
        <v>57986</v>
      </c>
      <c r="C144" s="144" t="s">
        <v>57988</v>
      </c>
      <c r="D144" s="58" t="str">
        <f>VLOOKUP(B144,CPU!A:F,2,0)</f>
        <v>Cabo de cobre flexível, com isolamento termoplástico, compreendendo: preparo, corte e enfiação em eletrodutos em bitola de 800mm2 com tensão nominal de 0,6/1kV. Fornecimento e colocação.</v>
      </c>
      <c r="E144" s="14" t="str">
        <f>VLOOKUP(B144,CPU!A:F,3,0)</f>
        <v>M</v>
      </c>
      <c r="F144" s="13">
        <f>VLOOKUP(A144,'MEMÓRIA CÁLCULO'!A:J,10,0)</f>
        <v>249.89999999999998</v>
      </c>
      <c r="G144" s="300">
        <f>VLOOKUP(B144,CPU!A:F,6,0)</f>
        <v>0</v>
      </c>
      <c r="H144" s="93"/>
      <c r="I144" s="372"/>
      <c r="J144" s="353"/>
      <c r="K144" s="64"/>
      <c r="L144" s="35"/>
      <c r="M144" s="333"/>
      <c r="N144" s="333"/>
    </row>
    <row r="145" spans="1:1026" s="6" customFormat="1" ht="33.75">
      <c r="A145" s="68" t="s">
        <v>61911</v>
      </c>
      <c r="B145" s="162" t="s">
        <v>8179</v>
      </c>
      <c r="C145" s="144" t="str">
        <f>VLOOKUP(B145,CUSTO!A:J,5,0)</f>
        <v>EMOP-O</v>
      </c>
      <c r="D145" s="58" t="str">
        <f>VLOOKUP(B145,CUSTO!A:J,2,0)</f>
        <v>TERMINAL MECANICO DE PRESSAO PARA LIGACAO DE DOIS CABOS A BARRAMENTO,FABRICADO EM BRONZE,COM BITOLAS DE 185 A 240MM2.FORNECIMENTO E COLOCACAO</v>
      </c>
      <c r="E145" s="14" t="str">
        <f>VLOOKUP(B145,CUSTO!A:J,3,0)</f>
        <v>UN</v>
      </c>
      <c r="F145" s="13">
        <f>VLOOKUP(A145,'MEMÓRIA CÁLCULO'!A:J,10,0)</f>
        <v>12</v>
      </c>
      <c r="G145" s="300">
        <f>VLOOKUP(B145,CUSTO!A:J,4,0)</f>
        <v>374.47</v>
      </c>
      <c r="H145" s="93"/>
      <c r="I145" s="372"/>
      <c r="J145" s="353"/>
      <c r="K145" s="64"/>
      <c r="L145" s="35"/>
      <c r="M145" s="333"/>
      <c r="N145" s="333"/>
    </row>
    <row r="146" spans="1:1026" s="6" customFormat="1" ht="22.5">
      <c r="A146" s="68" t="s">
        <v>61912</v>
      </c>
      <c r="B146" s="162" t="s">
        <v>8194</v>
      </c>
      <c r="C146" s="144" t="str">
        <f>VLOOKUP(B146,CUSTO!A:J,5,0)</f>
        <v>EMOP-O</v>
      </c>
      <c r="D146" s="58" t="str">
        <f>VLOOKUP(B146,CUSTO!A:J,2,0)</f>
        <v>TERMINAL MECANICO A COMPRESSAO,FABRICADO EM BRONZE,PARA CABO DE 95MM2.FORNECIMENTO E COLOCACAO</v>
      </c>
      <c r="E146" s="14" t="str">
        <f>VLOOKUP(B146,CUSTO!A:J,3,0)</f>
        <v>UN</v>
      </c>
      <c r="F146" s="13">
        <f>VLOOKUP(A146,'MEMÓRIA CÁLCULO'!A:J,10,0)</f>
        <v>4</v>
      </c>
      <c r="G146" s="300">
        <f>VLOOKUP(B146,CUSTO!A:J,4,0)</f>
        <v>28.59</v>
      </c>
      <c r="H146" s="93"/>
      <c r="I146" s="372"/>
      <c r="J146" s="353"/>
      <c r="K146" s="64"/>
      <c r="L146" s="35"/>
      <c r="M146" s="333"/>
      <c r="N146" s="333"/>
    </row>
    <row r="147" spans="1:1026" s="6" customFormat="1" ht="45">
      <c r="A147" s="68" t="s">
        <v>61913</v>
      </c>
      <c r="B147" s="162" t="s">
        <v>7496</v>
      </c>
      <c r="C147" s="144" t="str">
        <f>VLOOKUP(B147,CUSTO!A:J,5,0)</f>
        <v>EMOP-O</v>
      </c>
      <c r="D147" s="58" t="str">
        <f>VLOOKUP(B147,CUSTO!A:J,2,0)</f>
        <v>CAIXA DE ALVENARIA EM TIJOLOS MACICOS(7X10X20CM),EM PAREDESDE MEIA VEZ,COM DIMENSOES DE 0,60X0,60X0,40M,ASSENTADA COM ARGAMASSA DE CIMENTO E AREIA,NO TRACO 1:4,REVESTIDA INTERNAMENTE COM A MESMA ARGAMASSA,COM FUNDO DE CONCRETO E TAMPA DE CONCRETO ARMADO</v>
      </c>
      <c r="E147" s="14" t="str">
        <f>VLOOKUP(B147,CUSTO!A:J,3,0)</f>
        <v>UN</v>
      </c>
      <c r="F147" s="13">
        <f>VLOOKUP(A147,'MEMÓRIA CÁLCULO'!A:J,10,0)</f>
        <v>2</v>
      </c>
      <c r="G147" s="300">
        <f>VLOOKUP(B147,CUSTO!A:J,4,0)</f>
        <v>556.76</v>
      </c>
      <c r="H147" s="93"/>
      <c r="I147" s="372"/>
      <c r="J147" s="353"/>
      <c r="K147" s="64"/>
      <c r="L147" s="35"/>
      <c r="M147" s="333"/>
      <c r="N147" s="333"/>
    </row>
    <row r="148" spans="1:1026" ht="33.75">
      <c r="A148" s="386" t="s">
        <v>62857</v>
      </c>
      <c r="B148" s="162" t="s">
        <v>7926</v>
      </c>
      <c r="C148" s="144" t="s">
        <v>40909</v>
      </c>
      <c r="D148" s="387" t="s">
        <v>46135</v>
      </c>
      <c r="E148" s="388" t="s">
        <v>4</v>
      </c>
      <c r="F148" s="389">
        <f>VLOOKUP(A148,'MEMÓRIA CÁLCULO'!A:J,10,0)</f>
        <v>71.399999999999991</v>
      </c>
      <c r="G148" s="300">
        <v>53.56</v>
      </c>
      <c r="H148" s="390"/>
      <c r="I148" s="391"/>
      <c r="J148" s="353"/>
      <c r="K148" s="392"/>
      <c r="L148" s="37"/>
      <c r="M148" s="36"/>
      <c r="N148" s="36"/>
      <c r="O148" s="2"/>
      <c r="P148" s="2"/>
      <c r="Q148" s="2"/>
      <c r="R148" s="2"/>
      <c r="S148" s="2"/>
      <c r="T148" s="2"/>
      <c r="U148" s="2"/>
      <c r="V148" s="2"/>
      <c r="W148" s="2"/>
      <c r="X148" s="2"/>
      <c r="Y148" s="2"/>
      <c r="Z148" s="2"/>
      <c r="AA148" s="2"/>
      <c r="AB148" s="2"/>
      <c r="AC148" s="2"/>
    </row>
    <row r="149" spans="1:1026" ht="33.75">
      <c r="A149" s="386" t="s">
        <v>62858</v>
      </c>
      <c r="B149" s="162" t="s">
        <v>7928</v>
      </c>
      <c r="C149" s="144" t="s">
        <v>40909</v>
      </c>
      <c r="D149" s="387" t="s">
        <v>46137</v>
      </c>
      <c r="E149" s="388" t="s">
        <v>4</v>
      </c>
      <c r="F149" s="389">
        <f>VLOOKUP(A149,'MEMÓRIA CÁLCULO'!A:J,10,0)</f>
        <v>107.1</v>
      </c>
      <c r="G149" s="300">
        <v>83.09</v>
      </c>
      <c r="H149" s="390"/>
      <c r="I149" s="391"/>
      <c r="J149" s="353"/>
      <c r="K149" s="392"/>
      <c r="L149" s="37"/>
      <c r="M149" s="36"/>
      <c r="N149" s="36"/>
      <c r="O149" s="2"/>
      <c r="P149" s="2"/>
      <c r="Q149" s="2"/>
      <c r="R149" s="2"/>
      <c r="S149" s="2"/>
      <c r="T149" s="2"/>
      <c r="U149" s="2"/>
      <c r="V149" s="2"/>
      <c r="W149" s="2"/>
      <c r="X149" s="2"/>
      <c r="Y149" s="2"/>
      <c r="Z149" s="2"/>
      <c r="AA149" s="2"/>
      <c r="AB149" s="2"/>
      <c r="AC149" s="2"/>
    </row>
    <row r="150" spans="1:1026" ht="33.75" customHeight="1">
      <c r="A150" s="386" t="s">
        <v>62859</v>
      </c>
      <c r="B150" s="162" t="s">
        <v>14285</v>
      </c>
      <c r="C150" s="144" t="s">
        <v>40909</v>
      </c>
      <c r="D150" s="387" t="s">
        <v>46138</v>
      </c>
      <c r="E150" s="388" t="s">
        <v>4</v>
      </c>
      <c r="F150" s="389">
        <f>VLOOKUP(A150,'MEMÓRIA CÁLCULO'!A:J,10,0)</f>
        <v>107.1</v>
      </c>
      <c r="G150" s="300">
        <v>109.2</v>
      </c>
      <c r="H150" s="390"/>
      <c r="I150" s="391"/>
      <c r="J150" s="353"/>
      <c r="K150" s="392"/>
      <c r="L150" s="37"/>
      <c r="M150" s="36"/>
      <c r="N150" s="36"/>
      <c r="O150" s="2"/>
      <c r="P150" s="2"/>
      <c r="Q150" s="2"/>
      <c r="R150" s="2"/>
      <c r="S150" s="2"/>
      <c r="T150" s="2"/>
      <c r="U150" s="2"/>
      <c r="V150" s="2"/>
      <c r="W150" s="2"/>
      <c r="X150" s="2"/>
      <c r="Y150" s="2"/>
      <c r="Z150" s="2"/>
      <c r="AA150" s="2"/>
      <c r="AB150" s="2"/>
      <c r="AC150" s="2"/>
    </row>
    <row r="151" spans="1:1026" s="6" customFormat="1" ht="11.25" customHeight="1">
      <c r="A151" s="454"/>
      <c r="B151" s="455"/>
      <c r="C151" s="455"/>
      <c r="D151" s="455"/>
      <c r="E151" s="455"/>
      <c r="F151" s="455"/>
      <c r="G151" s="170"/>
      <c r="H151" s="335"/>
      <c r="I151" s="375"/>
      <c r="J151" s="355"/>
      <c r="K151" s="45"/>
      <c r="L151" s="35"/>
      <c r="M151" s="333"/>
      <c r="N151" s="333"/>
    </row>
    <row r="152" spans="1:1026" ht="18" customHeight="1">
      <c r="A152" s="91" t="s">
        <v>78</v>
      </c>
      <c r="B152" s="459" t="s">
        <v>12293</v>
      </c>
      <c r="C152" s="459"/>
      <c r="D152" s="459"/>
      <c r="E152" s="459"/>
      <c r="F152" s="459"/>
      <c r="G152" s="459"/>
      <c r="H152" s="344" t="s">
        <v>15</v>
      </c>
      <c r="I152" s="374">
        <f>SUM(I153:I154)</f>
        <v>0</v>
      </c>
      <c r="J152" s="354" t="e">
        <f>I152/$I$174</f>
        <v>#DIV/0!</v>
      </c>
      <c r="K152" s="315"/>
      <c r="L152" s="315"/>
      <c r="M152" s="316"/>
    </row>
    <row r="153" spans="1:1026" s="6" customFormat="1" ht="22.5">
      <c r="A153" s="68" t="s">
        <v>57963</v>
      </c>
      <c r="B153" s="162" t="s">
        <v>9492</v>
      </c>
      <c r="C153" s="144" t="str">
        <f>VLOOKUP(B153,CUSTO!A:J,5,0)</f>
        <v>EMOP-O</v>
      </c>
      <c r="D153" s="58" t="str">
        <f>VLOOKUP(B153,CUSTO!A:J,2,0)</f>
        <v>ABERTURA E FECHAMENTO MANUAL DE RASGO EM CONCRETO,PARA PASSAGEM DE TUBOS E DUTOS,COM DIAMETRO DE 2.1/2" A 4"</v>
      </c>
      <c r="E153" s="14" t="str">
        <f>VLOOKUP(B153,CUSTO!A:J,3,0)</f>
        <v>M</v>
      </c>
      <c r="F153" s="13">
        <f>VLOOKUP(A153,'MEMÓRIA CÁLCULO'!A:J,10,0)</f>
        <v>8</v>
      </c>
      <c r="G153" s="300">
        <f>VLOOKUP(B153,CUSTO!A:J,4,0)</f>
        <v>187.95</v>
      </c>
      <c r="H153" s="93"/>
      <c r="I153" s="372"/>
      <c r="J153" s="353"/>
      <c r="K153" s="64"/>
      <c r="L153" s="35"/>
      <c r="M153" s="333"/>
      <c r="N153" s="333"/>
    </row>
    <row r="154" spans="1:1026" s="6" customFormat="1" ht="45">
      <c r="A154" s="68" t="s">
        <v>57964</v>
      </c>
      <c r="B154" s="162" t="s">
        <v>2100</v>
      </c>
      <c r="C154" s="144" t="str">
        <f>VLOOKUP(B154,CUSTO!A:J,5,0)</f>
        <v>EMOP-O</v>
      </c>
      <c r="D154" s="58" t="str">
        <f>VLOOKUP(B154,CUSTO!A:J,2,0)</f>
        <v>ATERRO COMPACTADO A 95%,PARA CONSTRUCAO DE BARRAGENS OU DIQUES,EXECUTADOS EM CAMADAS DE 20CM DE MATERIAL SOLTO DE BOA QUALIDADE,INCLUSIVE ESPALHAMENTO E IRRIGACAO,EM TERRENO DE BAIXA RESISTENCIA(ARGILA MOLE),EXCLUSIVE FORNECIMENTO DA TERRA</v>
      </c>
      <c r="E154" s="14" t="str">
        <f>VLOOKUP(B154,CUSTO!A:J,3,0)</f>
        <v>M3</v>
      </c>
      <c r="F154" s="13">
        <f>VLOOKUP(A154,'MEMÓRIA CÁLCULO'!A:J,10,0)</f>
        <v>8.454600000000001</v>
      </c>
      <c r="G154" s="300">
        <f>VLOOKUP(B154,CUSTO!A:J,4,0)</f>
        <v>34.409999999999997</v>
      </c>
      <c r="H154" s="93"/>
      <c r="I154" s="372"/>
      <c r="J154" s="353"/>
      <c r="K154" s="64"/>
      <c r="L154" s="35"/>
      <c r="M154" s="333"/>
      <c r="N154" s="333"/>
    </row>
    <row r="155" spans="1:1026" customFormat="1" ht="9.75" customHeight="1">
      <c r="A155" s="460"/>
      <c r="B155" s="461"/>
      <c r="C155" s="461"/>
      <c r="D155" s="461"/>
      <c r="E155" s="461"/>
      <c r="F155" s="461"/>
      <c r="G155" s="461"/>
      <c r="H155" s="339"/>
      <c r="I155" s="376"/>
      <c r="J155" s="356"/>
      <c r="K155" s="336"/>
      <c r="L155" s="337"/>
      <c r="M155" s="338"/>
      <c r="N155" s="338"/>
      <c r="O155" s="338"/>
      <c r="P155" s="338"/>
      <c r="Q155" s="338"/>
      <c r="R155" s="338"/>
      <c r="S155" s="338"/>
      <c r="T155" s="338"/>
      <c r="U155" s="338"/>
      <c r="V155" s="338"/>
      <c r="W155" s="338"/>
      <c r="X155" s="338"/>
      <c r="Y155" s="338"/>
      <c r="Z155" s="338"/>
      <c r="AA155" s="338"/>
      <c r="AB155" s="338"/>
      <c r="AC155" s="338"/>
      <c r="AD155" s="70"/>
      <c r="AE155" s="70"/>
      <c r="AF155" s="70"/>
      <c r="AG155" s="70"/>
      <c r="AH155" s="70"/>
      <c r="AI155" s="70"/>
      <c r="AJ155" s="70"/>
      <c r="AK155" s="70"/>
      <c r="AL155" s="70"/>
      <c r="AM155" s="70"/>
      <c r="AN155" s="70"/>
      <c r="AO155" s="70"/>
      <c r="AP155" s="70"/>
      <c r="AQ155" s="70"/>
      <c r="AR155" s="70"/>
      <c r="AS155" s="70"/>
      <c r="AT155" s="70"/>
      <c r="AU155" s="70"/>
      <c r="AV155" s="70"/>
      <c r="AW155" s="70"/>
      <c r="AX155" s="70"/>
      <c r="AY155" s="70"/>
      <c r="AZ155" s="70"/>
      <c r="BA155" s="70"/>
      <c r="BB155" s="70"/>
      <c r="BC155" s="70"/>
      <c r="BD155" s="70"/>
      <c r="BE155" s="70"/>
      <c r="BF155" s="70"/>
      <c r="BG155" s="70"/>
      <c r="BH155" s="70"/>
      <c r="BI155" s="70"/>
      <c r="BJ155" s="70"/>
      <c r="BK155" s="70"/>
      <c r="BL155" s="70"/>
      <c r="BM155" s="70"/>
      <c r="BN155" s="70"/>
      <c r="BO155" s="70"/>
      <c r="BP155" s="70"/>
      <c r="BQ155" s="70"/>
      <c r="BR155" s="70"/>
      <c r="BS155" s="70"/>
      <c r="BT155" s="70"/>
      <c r="BU155" s="70"/>
      <c r="BV155" s="70"/>
      <c r="BW155" s="70"/>
      <c r="BX155" s="70"/>
      <c r="BY155" s="70"/>
      <c r="BZ155" s="70"/>
      <c r="CA155" s="70"/>
      <c r="CB155" s="70"/>
      <c r="CC155" s="70"/>
      <c r="CD155" s="70"/>
      <c r="CE155" s="70"/>
      <c r="CF155" s="70"/>
      <c r="CG155" s="70"/>
      <c r="CH155" s="70"/>
      <c r="CI155" s="70"/>
      <c r="CJ155" s="70"/>
      <c r="CK155" s="70"/>
      <c r="CL155" s="70"/>
      <c r="CM155" s="70"/>
      <c r="CN155" s="70"/>
      <c r="CO155" s="70"/>
      <c r="CP155" s="70"/>
      <c r="CQ155" s="70"/>
      <c r="CR155" s="70"/>
      <c r="CS155" s="70"/>
      <c r="CT155" s="70"/>
      <c r="CU155" s="70"/>
      <c r="CV155" s="70"/>
      <c r="CW155" s="70"/>
      <c r="CX155" s="70"/>
      <c r="CY155" s="70"/>
      <c r="CZ155" s="70"/>
      <c r="DA155" s="70"/>
      <c r="DB155" s="70"/>
      <c r="DC155" s="70"/>
      <c r="DD155" s="70"/>
      <c r="DE155" s="70"/>
      <c r="DF155" s="70"/>
      <c r="DG155" s="70"/>
      <c r="DH155" s="70"/>
      <c r="DI155" s="70"/>
      <c r="DJ155" s="70"/>
      <c r="DK155" s="70"/>
      <c r="DL155" s="70"/>
      <c r="DM155" s="70"/>
      <c r="DN155" s="70"/>
      <c r="DO155" s="70"/>
      <c r="DP155" s="70"/>
      <c r="DQ155" s="70"/>
      <c r="DR155" s="70"/>
      <c r="DS155" s="70"/>
      <c r="DT155" s="70"/>
      <c r="DU155" s="70"/>
      <c r="DV155" s="70"/>
      <c r="DW155" s="70"/>
      <c r="DX155" s="70"/>
      <c r="DY155" s="70"/>
      <c r="DZ155" s="70"/>
      <c r="EA155" s="70"/>
      <c r="EB155" s="70"/>
      <c r="EC155" s="70"/>
      <c r="ED155" s="70"/>
      <c r="EE155" s="70"/>
      <c r="EF155" s="70"/>
      <c r="EG155" s="70"/>
      <c r="EH155" s="70"/>
      <c r="EI155" s="70"/>
      <c r="EJ155" s="70"/>
      <c r="EK155" s="70"/>
      <c r="EL155" s="70"/>
      <c r="EM155" s="70"/>
      <c r="EN155" s="70"/>
      <c r="EO155" s="70"/>
      <c r="EP155" s="70"/>
      <c r="EQ155" s="70"/>
      <c r="ER155" s="70"/>
      <c r="ES155" s="70"/>
      <c r="ET155" s="70"/>
      <c r="EU155" s="70"/>
      <c r="EV155" s="70"/>
      <c r="EW155" s="70"/>
      <c r="EX155" s="70"/>
      <c r="EY155" s="70"/>
      <c r="EZ155" s="70"/>
      <c r="FA155" s="70"/>
      <c r="FB155" s="70"/>
      <c r="FC155" s="70"/>
      <c r="FD155" s="70"/>
      <c r="FE155" s="70"/>
      <c r="FF155" s="70"/>
      <c r="FG155" s="70"/>
      <c r="FH155" s="70"/>
      <c r="FI155" s="70"/>
      <c r="FJ155" s="70"/>
      <c r="FK155" s="70"/>
      <c r="FL155" s="70"/>
      <c r="FM155" s="70"/>
      <c r="FN155" s="70"/>
      <c r="FO155" s="70"/>
      <c r="FP155" s="70"/>
      <c r="FQ155" s="70"/>
      <c r="FR155" s="70"/>
      <c r="FS155" s="70"/>
      <c r="FT155" s="70"/>
      <c r="FU155" s="70"/>
      <c r="FV155" s="70"/>
      <c r="FW155" s="70"/>
      <c r="FX155" s="70"/>
      <c r="FY155" s="70"/>
      <c r="FZ155" s="70"/>
      <c r="GA155" s="70"/>
      <c r="GB155" s="70"/>
      <c r="GC155" s="70"/>
      <c r="GD155" s="70"/>
      <c r="GE155" s="70"/>
      <c r="GF155" s="70"/>
      <c r="GG155" s="70"/>
      <c r="GH155" s="70"/>
      <c r="GI155" s="70"/>
      <c r="GJ155" s="70"/>
      <c r="GK155" s="70"/>
      <c r="GL155" s="70"/>
      <c r="GM155" s="70"/>
      <c r="GN155" s="70"/>
      <c r="GO155" s="70"/>
      <c r="GP155" s="70"/>
      <c r="GQ155" s="70"/>
      <c r="GR155" s="70"/>
      <c r="GS155" s="70"/>
      <c r="GT155" s="70"/>
      <c r="GU155" s="70"/>
      <c r="GV155" s="70"/>
      <c r="GW155" s="70"/>
      <c r="GX155" s="70"/>
      <c r="GY155" s="70"/>
      <c r="GZ155" s="70"/>
      <c r="HA155" s="70"/>
      <c r="HB155" s="70"/>
      <c r="HC155" s="70"/>
      <c r="HD155" s="70"/>
      <c r="HE155" s="70"/>
      <c r="HF155" s="70"/>
      <c r="HG155" s="70"/>
      <c r="HH155" s="70"/>
      <c r="HI155" s="70"/>
      <c r="HJ155" s="70"/>
      <c r="HK155" s="70"/>
      <c r="HL155" s="70"/>
      <c r="HM155" s="70"/>
      <c r="HN155" s="70"/>
      <c r="HO155" s="70"/>
      <c r="HP155" s="70"/>
      <c r="HQ155" s="70"/>
      <c r="HR155" s="70"/>
      <c r="HS155" s="70"/>
      <c r="HT155" s="70"/>
      <c r="HU155" s="70"/>
      <c r="HV155" s="70"/>
      <c r="HW155" s="70"/>
      <c r="HX155" s="70"/>
      <c r="HY155" s="70"/>
      <c r="HZ155" s="70"/>
      <c r="IA155" s="70"/>
      <c r="IB155" s="70"/>
      <c r="IC155" s="70"/>
      <c r="ID155" s="70"/>
      <c r="IE155" s="70"/>
      <c r="IF155" s="70"/>
      <c r="IG155" s="70"/>
      <c r="IH155" s="70"/>
      <c r="II155" s="70"/>
      <c r="IJ155" s="70"/>
      <c r="IK155" s="70"/>
      <c r="IL155" s="70"/>
      <c r="IM155" s="70"/>
      <c r="IN155" s="70"/>
      <c r="IO155" s="70"/>
      <c r="IP155" s="70"/>
      <c r="IQ155" s="70"/>
      <c r="IR155" s="70"/>
      <c r="IS155" s="70"/>
      <c r="IT155" s="70"/>
      <c r="IU155" s="70"/>
      <c r="IV155" s="70"/>
      <c r="IW155" s="70"/>
      <c r="IX155" s="70"/>
      <c r="IY155" s="70"/>
      <c r="IZ155" s="70"/>
      <c r="JA155" s="70"/>
      <c r="JB155" s="70"/>
      <c r="JC155" s="70"/>
      <c r="JD155" s="70"/>
      <c r="JE155" s="70"/>
      <c r="JF155" s="70"/>
      <c r="JG155" s="70"/>
      <c r="JH155" s="70"/>
      <c r="JI155" s="70"/>
      <c r="JJ155" s="70"/>
      <c r="JK155" s="70"/>
      <c r="JL155" s="70"/>
      <c r="JM155" s="70"/>
      <c r="JN155" s="70"/>
      <c r="JO155" s="70"/>
      <c r="JP155" s="70"/>
      <c r="JQ155" s="70"/>
      <c r="JR155" s="70"/>
      <c r="JS155" s="70"/>
      <c r="JT155" s="70"/>
      <c r="JU155" s="70"/>
      <c r="JV155" s="70"/>
      <c r="JW155" s="70"/>
      <c r="JX155" s="70"/>
      <c r="JY155" s="70"/>
      <c r="JZ155" s="70"/>
      <c r="KA155" s="70"/>
      <c r="KB155" s="70"/>
      <c r="KC155" s="70"/>
      <c r="KD155" s="70"/>
      <c r="KE155" s="70"/>
      <c r="KF155" s="70"/>
      <c r="KG155" s="70"/>
      <c r="KH155" s="70"/>
      <c r="KI155" s="70"/>
      <c r="KJ155" s="70"/>
      <c r="KK155" s="70"/>
      <c r="KL155" s="70"/>
      <c r="KM155" s="70"/>
      <c r="KN155" s="70"/>
      <c r="KO155" s="70"/>
      <c r="KP155" s="70"/>
      <c r="KQ155" s="70"/>
      <c r="KR155" s="70"/>
      <c r="KS155" s="70"/>
      <c r="KT155" s="70"/>
      <c r="KU155" s="70"/>
      <c r="KV155" s="70"/>
      <c r="KW155" s="70"/>
      <c r="KX155" s="70"/>
      <c r="KY155" s="70"/>
      <c r="KZ155" s="70"/>
      <c r="LA155" s="70"/>
      <c r="LB155" s="70"/>
      <c r="LC155" s="70"/>
      <c r="LD155" s="70"/>
      <c r="LE155" s="70"/>
      <c r="LF155" s="70"/>
      <c r="LG155" s="70"/>
      <c r="LH155" s="70"/>
      <c r="LI155" s="70"/>
      <c r="LJ155" s="70"/>
      <c r="LK155" s="70"/>
      <c r="LL155" s="70"/>
      <c r="LM155" s="70"/>
      <c r="LN155" s="70"/>
      <c r="LO155" s="70"/>
      <c r="LP155" s="70"/>
      <c r="LQ155" s="70"/>
      <c r="LR155" s="70"/>
      <c r="LS155" s="70"/>
      <c r="LT155" s="70"/>
      <c r="LU155" s="70"/>
      <c r="LV155" s="70"/>
      <c r="LW155" s="70"/>
      <c r="LX155" s="70"/>
      <c r="LY155" s="70"/>
      <c r="LZ155" s="70"/>
      <c r="MA155" s="70"/>
      <c r="MB155" s="70"/>
      <c r="MC155" s="70"/>
      <c r="MD155" s="70"/>
      <c r="ME155" s="70"/>
      <c r="MF155" s="70"/>
      <c r="MG155" s="70"/>
      <c r="MH155" s="70"/>
      <c r="MI155" s="70"/>
      <c r="MJ155" s="70"/>
      <c r="MK155" s="70"/>
      <c r="ML155" s="70"/>
      <c r="MM155" s="70"/>
      <c r="MN155" s="70"/>
      <c r="MO155" s="70"/>
      <c r="MP155" s="70"/>
      <c r="MQ155" s="70"/>
      <c r="MR155" s="70"/>
      <c r="MS155" s="70"/>
      <c r="MT155" s="70"/>
      <c r="MU155" s="70"/>
      <c r="MV155" s="70"/>
      <c r="MW155" s="70"/>
      <c r="MX155" s="70"/>
      <c r="MY155" s="70"/>
      <c r="MZ155" s="70"/>
      <c r="NA155" s="70"/>
      <c r="NB155" s="70"/>
      <c r="NC155" s="70"/>
      <c r="ND155" s="70"/>
      <c r="NE155" s="70"/>
      <c r="NF155" s="70"/>
      <c r="NG155" s="70"/>
      <c r="NH155" s="70"/>
      <c r="NI155" s="70"/>
      <c r="NJ155" s="70"/>
      <c r="NK155" s="70"/>
      <c r="NL155" s="70"/>
      <c r="NM155" s="70"/>
      <c r="NN155" s="70"/>
      <c r="NO155" s="70"/>
      <c r="NP155" s="70"/>
      <c r="NQ155" s="70"/>
      <c r="NR155" s="70"/>
      <c r="NS155" s="70"/>
      <c r="NT155" s="70"/>
      <c r="NU155" s="70"/>
      <c r="NV155" s="70"/>
      <c r="NW155" s="70"/>
      <c r="NX155" s="70"/>
      <c r="NY155" s="70"/>
      <c r="NZ155" s="70"/>
      <c r="OA155" s="70"/>
      <c r="OB155" s="70"/>
      <c r="OC155" s="70"/>
      <c r="OD155" s="70"/>
      <c r="OE155" s="70"/>
      <c r="OF155" s="70"/>
      <c r="OG155" s="70"/>
      <c r="OH155" s="70"/>
      <c r="OI155" s="70"/>
      <c r="OJ155" s="70"/>
      <c r="OK155" s="70"/>
      <c r="OL155" s="70"/>
      <c r="OM155" s="70"/>
      <c r="ON155" s="70"/>
      <c r="OO155" s="70"/>
      <c r="OP155" s="70"/>
      <c r="OQ155" s="70"/>
      <c r="OR155" s="70"/>
      <c r="OS155" s="70"/>
      <c r="OT155" s="70"/>
      <c r="OU155" s="70"/>
      <c r="OV155" s="70"/>
      <c r="OW155" s="70"/>
      <c r="OX155" s="70"/>
      <c r="OY155" s="70"/>
      <c r="OZ155" s="70"/>
      <c r="PA155" s="70"/>
      <c r="PB155" s="70"/>
      <c r="PC155" s="70"/>
      <c r="PD155" s="70"/>
      <c r="PE155" s="70"/>
      <c r="PF155" s="70"/>
      <c r="PG155" s="70"/>
      <c r="PH155" s="70"/>
      <c r="PI155" s="70"/>
      <c r="PJ155" s="70"/>
      <c r="PK155" s="70"/>
      <c r="PL155" s="70"/>
      <c r="PM155" s="70"/>
      <c r="PN155" s="70"/>
      <c r="PO155" s="70"/>
      <c r="PP155" s="70"/>
      <c r="PQ155" s="70"/>
      <c r="PR155" s="70"/>
      <c r="PS155" s="70"/>
      <c r="PT155" s="70"/>
      <c r="PU155" s="70"/>
      <c r="PV155" s="70"/>
      <c r="PW155" s="70"/>
      <c r="PX155" s="70"/>
      <c r="PY155" s="70"/>
      <c r="PZ155" s="70"/>
      <c r="QA155" s="70"/>
      <c r="QB155" s="70"/>
      <c r="QC155" s="70"/>
      <c r="QD155" s="70"/>
      <c r="QE155" s="70"/>
      <c r="QF155" s="70"/>
      <c r="QG155" s="70"/>
      <c r="QH155" s="70"/>
      <c r="QI155" s="70"/>
      <c r="QJ155" s="70"/>
      <c r="QK155" s="70"/>
      <c r="QL155" s="70"/>
      <c r="QM155" s="70"/>
      <c r="QN155" s="70"/>
      <c r="QO155" s="70"/>
      <c r="QP155" s="70"/>
      <c r="QQ155" s="70"/>
      <c r="QR155" s="70"/>
      <c r="QS155" s="70"/>
      <c r="QT155" s="70"/>
      <c r="QU155" s="70"/>
      <c r="QV155" s="70"/>
      <c r="QW155" s="70"/>
      <c r="QX155" s="70"/>
      <c r="QY155" s="70"/>
      <c r="QZ155" s="70"/>
      <c r="RA155" s="70"/>
      <c r="RB155" s="70"/>
      <c r="RC155" s="70"/>
      <c r="RD155" s="70"/>
      <c r="RE155" s="70"/>
      <c r="RF155" s="70"/>
      <c r="RG155" s="70"/>
      <c r="RH155" s="70"/>
      <c r="RI155" s="70"/>
      <c r="RJ155" s="70"/>
      <c r="RK155" s="70"/>
      <c r="RL155" s="70"/>
      <c r="RM155" s="70"/>
      <c r="RN155" s="70"/>
      <c r="RO155" s="70"/>
      <c r="RP155" s="70"/>
      <c r="RQ155" s="70"/>
      <c r="RR155" s="70"/>
      <c r="RS155" s="70"/>
      <c r="RT155" s="70"/>
      <c r="RU155" s="70"/>
      <c r="RV155" s="70"/>
      <c r="RW155" s="70"/>
      <c r="RX155" s="70"/>
      <c r="RY155" s="70"/>
      <c r="RZ155" s="70"/>
      <c r="SA155" s="70"/>
      <c r="SB155" s="70"/>
      <c r="SC155" s="70"/>
      <c r="SD155" s="70"/>
      <c r="SE155" s="70"/>
      <c r="SF155" s="70"/>
      <c r="SG155" s="70"/>
      <c r="SH155" s="70"/>
      <c r="SI155" s="70"/>
      <c r="SJ155" s="70"/>
      <c r="SK155" s="70"/>
      <c r="SL155" s="70"/>
      <c r="SM155" s="70"/>
      <c r="SN155" s="70"/>
      <c r="SO155" s="70"/>
      <c r="SP155" s="70"/>
      <c r="SQ155" s="70"/>
      <c r="SR155" s="70"/>
      <c r="SS155" s="70"/>
      <c r="ST155" s="70"/>
      <c r="SU155" s="70"/>
      <c r="SV155" s="70"/>
      <c r="SW155" s="70"/>
      <c r="SX155" s="70"/>
      <c r="SY155" s="70"/>
      <c r="SZ155" s="70"/>
      <c r="TA155" s="70"/>
      <c r="TB155" s="70"/>
      <c r="TC155" s="70"/>
      <c r="TD155" s="70"/>
      <c r="TE155" s="70"/>
      <c r="TF155" s="70"/>
      <c r="TG155" s="70"/>
      <c r="TH155" s="70"/>
      <c r="TI155" s="70"/>
      <c r="TJ155" s="70"/>
      <c r="TK155" s="70"/>
      <c r="TL155" s="70"/>
      <c r="TM155" s="70"/>
      <c r="TN155" s="70"/>
      <c r="TO155" s="70"/>
      <c r="TP155" s="70"/>
      <c r="TQ155" s="70"/>
      <c r="TR155" s="70"/>
      <c r="TS155" s="70"/>
      <c r="TT155" s="70"/>
      <c r="TU155" s="70"/>
      <c r="TV155" s="70"/>
      <c r="TW155" s="70"/>
      <c r="TX155" s="70"/>
      <c r="TY155" s="70"/>
      <c r="TZ155" s="70"/>
      <c r="UA155" s="70"/>
      <c r="UB155" s="70"/>
      <c r="UC155" s="70"/>
      <c r="UD155" s="70"/>
      <c r="UE155" s="70"/>
      <c r="UF155" s="70"/>
      <c r="UG155" s="70"/>
      <c r="UH155" s="70"/>
      <c r="UI155" s="70"/>
      <c r="UJ155" s="70"/>
      <c r="UK155" s="70"/>
      <c r="UL155" s="70"/>
      <c r="UM155" s="70"/>
      <c r="UN155" s="70"/>
      <c r="UO155" s="70"/>
      <c r="UP155" s="70"/>
      <c r="UQ155" s="70"/>
      <c r="UR155" s="70"/>
      <c r="US155" s="70"/>
      <c r="UT155" s="70"/>
      <c r="UU155" s="70"/>
      <c r="UV155" s="70"/>
      <c r="UW155" s="70"/>
      <c r="UX155" s="70"/>
      <c r="UY155" s="70"/>
      <c r="UZ155" s="70"/>
      <c r="VA155" s="70"/>
      <c r="VB155" s="70"/>
      <c r="VC155" s="70"/>
      <c r="VD155" s="70"/>
      <c r="VE155" s="70"/>
      <c r="VF155" s="70"/>
      <c r="VG155" s="70"/>
      <c r="VH155" s="70"/>
      <c r="VI155" s="70"/>
      <c r="VJ155" s="70"/>
      <c r="VK155" s="70"/>
      <c r="VL155" s="70"/>
      <c r="VM155" s="70"/>
      <c r="VN155" s="70"/>
      <c r="VO155" s="70"/>
      <c r="VP155" s="70"/>
      <c r="VQ155" s="70"/>
      <c r="VR155" s="70"/>
      <c r="VS155" s="70"/>
      <c r="VT155" s="70"/>
      <c r="VU155" s="70"/>
      <c r="VV155" s="70"/>
      <c r="VW155" s="70"/>
      <c r="VX155" s="70"/>
      <c r="VY155" s="70"/>
      <c r="VZ155" s="70"/>
      <c r="WA155" s="70"/>
      <c r="WB155" s="70"/>
      <c r="WC155" s="70"/>
      <c r="WD155" s="70"/>
      <c r="WE155" s="70"/>
      <c r="WF155" s="70"/>
      <c r="WG155" s="70"/>
      <c r="WH155" s="70"/>
      <c r="WI155" s="70"/>
      <c r="WJ155" s="70"/>
      <c r="WK155" s="70"/>
      <c r="WL155" s="70"/>
      <c r="WM155" s="70"/>
      <c r="WN155" s="70"/>
      <c r="WO155" s="70"/>
      <c r="WP155" s="70"/>
      <c r="WQ155" s="70"/>
      <c r="WR155" s="70"/>
      <c r="WS155" s="70"/>
      <c r="WT155" s="70"/>
      <c r="WU155" s="70"/>
      <c r="WV155" s="70"/>
      <c r="WW155" s="70"/>
      <c r="WX155" s="70"/>
      <c r="WY155" s="70"/>
      <c r="WZ155" s="70"/>
      <c r="XA155" s="70"/>
      <c r="XB155" s="70"/>
      <c r="XC155" s="70"/>
      <c r="XD155" s="70"/>
      <c r="XE155" s="70"/>
      <c r="XF155" s="70"/>
      <c r="XG155" s="70"/>
      <c r="XH155" s="70"/>
      <c r="XI155" s="70"/>
      <c r="XJ155" s="70"/>
      <c r="XK155" s="70"/>
      <c r="XL155" s="70"/>
      <c r="XM155" s="70"/>
      <c r="XN155" s="70"/>
      <c r="XO155" s="70"/>
      <c r="XP155" s="70"/>
      <c r="XQ155" s="70"/>
      <c r="XR155" s="70"/>
      <c r="XS155" s="70"/>
      <c r="XT155" s="70"/>
      <c r="XU155" s="70"/>
      <c r="XV155" s="70"/>
      <c r="XW155" s="70"/>
      <c r="XX155" s="70"/>
      <c r="XY155" s="70"/>
      <c r="XZ155" s="70"/>
      <c r="YA155" s="70"/>
      <c r="YB155" s="70"/>
      <c r="YC155" s="70"/>
      <c r="YD155" s="70"/>
      <c r="YE155" s="70"/>
      <c r="YF155" s="70"/>
      <c r="YG155" s="70"/>
      <c r="YH155" s="70"/>
      <c r="YI155" s="70"/>
      <c r="YJ155" s="70"/>
      <c r="YK155" s="70"/>
      <c r="YL155" s="70"/>
      <c r="YM155" s="70"/>
      <c r="YN155" s="70"/>
      <c r="YO155" s="70"/>
      <c r="YP155" s="70"/>
      <c r="YQ155" s="70"/>
      <c r="YR155" s="70"/>
      <c r="YS155" s="70"/>
      <c r="YT155" s="70"/>
      <c r="YU155" s="70"/>
      <c r="YV155" s="70"/>
      <c r="YW155" s="70"/>
      <c r="YX155" s="70"/>
      <c r="YY155" s="70"/>
      <c r="YZ155" s="70"/>
      <c r="ZA155" s="70"/>
      <c r="ZB155" s="70"/>
      <c r="ZC155" s="70"/>
      <c r="ZD155" s="70"/>
      <c r="ZE155" s="70"/>
      <c r="ZF155" s="70"/>
      <c r="ZG155" s="70"/>
      <c r="ZH155" s="70"/>
      <c r="ZI155" s="70"/>
      <c r="ZJ155" s="70"/>
      <c r="ZK155" s="70"/>
      <c r="ZL155" s="70"/>
      <c r="ZM155" s="70"/>
      <c r="ZN155" s="70"/>
      <c r="ZO155" s="70"/>
      <c r="ZP155" s="70"/>
      <c r="ZQ155" s="70"/>
      <c r="ZR155" s="70"/>
      <c r="ZS155" s="70"/>
      <c r="ZT155" s="70"/>
      <c r="ZU155" s="70"/>
      <c r="ZV155" s="70"/>
      <c r="ZW155" s="70"/>
      <c r="ZX155" s="70"/>
      <c r="ZY155" s="70"/>
      <c r="ZZ155" s="70"/>
      <c r="AAA155" s="70"/>
      <c r="AAB155" s="70"/>
      <c r="AAC155" s="70"/>
      <c r="AAD155" s="70"/>
      <c r="AAE155" s="70"/>
      <c r="AAF155" s="70"/>
      <c r="AAG155" s="70"/>
      <c r="AAH155" s="70"/>
      <c r="AAI155" s="70"/>
      <c r="AAJ155" s="70"/>
      <c r="AAK155" s="70"/>
      <c r="AAL155" s="70"/>
      <c r="AAM155" s="70"/>
      <c r="AAN155" s="70"/>
      <c r="AAO155" s="70"/>
      <c r="AAP155" s="70"/>
      <c r="AAQ155" s="70"/>
      <c r="AAR155" s="70"/>
      <c r="AAS155" s="70"/>
      <c r="AAT155" s="70"/>
      <c r="AAU155" s="70"/>
      <c r="AAV155" s="70"/>
      <c r="AAW155" s="70"/>
      <c r="AAX155" s="70"/>
      <c r="AAY155" s="70"/>
      <c r="AAZ155" s="70"/>
      <c r="ABA155" s="70"/>
      <c r="ABB155" s="70"/>
      <c r="ABC155" s="70"/>
      <c r="ABD155" s="70"/>
      <c r="ABE155" s="70"/>
      <c r="ABF155" s="70"/>
      <c r="ABG155" s="70"/>
      <c r="ABH155" s="70"/>
      <c r="ABI155" s="70"/>
      <c r="ABJ155" s="70"/>
      <c r="ABK155" s="70"/>
      <c r="ABL155" s="70"/>
      <c r="ABM155" s="70"/>
      <c r="ABN155" s="70"/>
      <c r="ABO155" s="70"/>
      <c r="ABP155" s="70"/>
      <c r="ABQ155" s="70"/>
      <c r="ABR155" s="70"/>
      <c r="ABS155" s="70"/>
      <c r="ABT155" s="70"/>
      <c r="ABU155" s="70"/>
      <c r="ABV155" s="70"/>
      <c r="ABW155" s="70"/>
      <c r="ABX155" s="70"/>
      <c r="ABY155" s="70"/>
      <c r="ABZ155" s="70"/>
      <c r="ACA155" s="70"/>
      <c r="ACB155" s="70"/>
      <c r="ACC155" s="70"/>
      <c r="ACD155" s="70"/>
      <c r="ACE155" s="70"/>
      <c r="ACF155" s="70"/>
      <c r="ACG155" s="70"/>
      <c r="ACH155" s="70"/>
      <c r="ACI155" s="70"/>
      <c r="ACJ155" s="70"/>
      <c r="ACK155" s="70"/>
      <c r="ACL155" s="70"/>
      <c r="ACM155" s="70"/>
      <c r="ACN155" s="70"/>
      <c r="ACO155" s="70"/>
      <c r="ACP155" s="70"/>
      <c r="ACQ155" s="70"/>
      <c r="ACR155" s="70"/>
      <c r="ACS155" s="70"/>
      <c r="ACT155" s="70"/>
      <c r="ACU155" s="70"/>
      <c r="ACV155" s="70"/>
      <c r="ACW155" s="70"/>
      <c r="ACX155" s="70"/>
      <c r="ACY155" s="70"/>
      <c r="ACZ155" s="70"/>
      <c r="ADA155" s="70"/>
      <c r="ADB155" s="70"/>
      <c r="ADC155" s="70"/>
      <c r="ADD155" s="70"/>
      <c r="ADE155" s="70"/>
      <c r="ADF155" s="70"/>
      <c r="ADG155" s="70"/>
      <c r="ADH155" s="70"/>
      <c r="ADI155" s="70"/>
      <c r="ADJ155" s="70"/>
      <c r="ADK155" s="70"/>
      <c r="ADL155" s="70"/>
      <c r="ADM155" s="70"/>
      <c r="ADN155" s="70"/>
      <c r="ADO155" s="70"/>
      <c r="ADP155" s="70"/>
      <c r="ADQ155" s="70"/>
      <c r="ADR155" s="70"/>
      <c r="ADS155" s="70"/>
      <c r="ADT155" s="70"/>
      <c r="ADU155" s="70"/>
      <c r="ADV155" s="70"/>
      <c r="ADW155" s="70"/>
      <c r="ADX155" s="70"/>
      <c r="ADY155" s="70"/>
      <c r="ADZ155" s="70"/>
      <c r="AEA155" s="70"/>
      <c r="AEB155" s="70"/>
      <c r="AEC155" s="70"/>
      <c r="AED155" s="70"/>
      <c r="AEE155" s="70"/>
      <c r="AEF155" s="70"/>
      <c r="AEG155" s="70"/>
      <c r="AEH155" s="70"/>
      <c r="AEI155" s="70"/>
      <c r="AEJ155" s="70"/>
      <c r="AEK155" s="70"/>
      <c r="AEL155" s="70"/>
      <c r="AEM155" s="70"/>
      <c r="AEN155" s="70"/>
      <c r="AEO155" s="70"/>
      <c r="AEP155" s="70"/>
      <c r="AEQ155" s="70"/>
      <c r="AER155" s="70"/>
      <c r="AES155" s="70"/>
      <c r="AET155" s="70"/>
      <c r="AEU155" s="70"/>
      <c r="AEV155" s="70"/>
      <c r="AEW155" s="70"/>
      <c r="AEX155" s="70"/>
      <c r="AEY155" s="70"/>
      <c r="AEZ155" s="70"/>
      <c r="AFA155" s="70"/>
      <c r="AFB155" s="70"/>
      <c r="AFC155" s="70"/>
      <c r="AFD155" s="70"/>
      <c r="AFE155" s="70"/>
      <c r="AFF155" s="70"/>
      <c r="AFG155" s="70"/>
      <c r="AFH155" s="70"/>
      <c r="AFI155" s="70"/>
      <c r="AFJ155" s="70"/>
      <c r="AFK155" s="70"/>
      <c r="AFL155" s="70"/>
      <c r="AFM155" s="70"/>
      <c r="AFN155" s="70"/>
      <c r="AFO155" s="70"/>
      <c r="AFP155" s="70"/>
      <c r="AFQ155" s="70"/>
      <c r="AFR155" s="70"/>
      <c r="AFS155" s="70"/>
      <c r="AFT155" s="70"/>
      <c r="AFU155" s="70"/>
      <c r="AFV155" s="70"/>
      <c r="AFW155" s="70"/>
      <c r="AFX155" s="70"/>
      <c r="AFY155" s="70"/>
      <c r="AFZ155" s="70"/>
      <c r="AGA155" s="70"/>
      <c r="AGB155" s="70"/>
      <c r="AGC155" s="70"/>
      <c r="AGD155" s="70"/>
      <c r="AGE155" s="70"/>
      <c r="AGF155" s="70"/>
      <c r="AGG155" s="70"/>
      <c r="AGH155" s="70"/>
      <c r="AGI155" s="70"/>
      <c r="AGJ155" s="70"/>
      <c r="AGK155" s="70"/>
      <c r="AGL155" s="70"/>
      <c r="AGM155" s="70"/>
      <c r="AGN155" s="70"/>
      <c r="AGO155" s="70"/>
      <c r="AGP155" s="70"/>
      <c r="AGQ155" s="70"/>
      <c r="AGR155" s="70"/>
      <c r="AGS155" s="70"/>
      <c r="AGT155" s="70"/>
      <c r="AGU155" s="70"/>
      <c r="AGV155" s="70"/>
      <c r="AGW155" s="70"/>
      <c r="AGX155" s="70"/>
      <c r="AGY155" s="70"/>
      <c r="AGZ155" s="70"/>
      <c r="AHA155" s="70"/>
      <c r="AHB155" s="70"/>
      <c r="AHC155" s="70"/>
      <c r="AHD155" s="70"/>
      <c r="AHE155" s="70"/>
      <c r="AHF155" s="70"/>
      <c r="AHG155" s="70"/>
      <c r="AHH155" s="70"/>
      <c r="AHI155" s="70"/>
      <c r="AHJ155" s="70"/>
      <c r="AHK155" s="70"/>
      <c r="AHL155" s="70"/>
      <c r="AHM155" s="70"/>
      <c r="AHN155" s="70"/>
      <c r="AHO155" s="70"/>
      <c r="AHP155" s="70"/>
      <c r="AHQ155" s="70"/>
      <c r="AHR155" s="70"/>
      <c r="AHS155" s="70"/>
      <c r="AHT155" s="70"/>
      <c r="AHU155" s="70"/>
      <c r="AHV155" s="70"/>
      <c r="AHW155" s="70"/>
      <c r="AHX155" s="70"/>
      <c r="AHY155" s="70"/>
      <c r="AHZ155" s="70"/>
      <c r="AIA155" s="70"/>
      <c r="AIB155" s="70"/>
      <c r="AIC155" s="70"/>
      <c r="AID155" s="70"/>
      <c r="AIE155" s="70"/>
      <c r="AIF155" s="70"/>
      <c r="AIG155" s="70"/>
      <c r="AIH155" s="70"/>
      <c r="AII155" s="70"/>
      <c r="AIJ155" s="70"/>
      <c r="AIK155" s="70"/>
      <c r="AIL155" s="70"/>
      <c r="AIM155" s="70"/>
      <c r="AIN155" s="70"/>
      <c r="AIO155" s="70"/>
      <c r="AIP155" s="70"/>
      <c r="AIQ155" s="70"/>
      <c r="AIR155" s="70"/>
      <c r="AIS155" s="70"/>
      <c r="AIT155" s="70"/>
      <c r="AIU155" s="70"/>
      <c r="AIV155" s="70"/>
      <c r="AIW155" s="70"/>
      <c r="AIX155" s="70"/>
      <c r="AIY155" s="70"/>
      <c r="AIZ155" s="70"/>
      <c r="AJA155" s="70"/>
      <c r="AJB155" s="70"/>
      <c r="AJC155" s="70"/>
      <c r="AJD155" s="70"/>
      <c r="AJE155" s="70"/>
      <c r="AJF155" s="70"/>
      <c r="AJG155" s="70"/>
      <c r="AJH155" s="70"/>
      <c r="AJI155" s="70"/>
      <c r="AJJ155" s="70"/>
      <c r="AJK155" s="70"/>
      <c r="AJL155" s="70"/>
      <c r="AJM155" s="70"/>
      <c r="AJN155" s="70"/>
      <c r="AJO155" s="70"/>
      <c r="AJP155" s="70"/>
      <c r="AJQ155" s="70"/>
      <c r="AJR155" s="70"/>
      <c r="AJS155" s="70"/>
      <c r="AJT155" s="70"/>
      <c r="AJU155" s="70"/>
      <c r="AJV155" s="70"/>
      <c r="AJW155" s="70"/>
      <c r="AJX155" s="70"/>
      <c r="AJY155" s="70"/>
      <c r="AJZ155" s="70"/>
      <c r="AKA155" s="70"/>
      <c r="AKB155" s="70"/>
      <c r="AKC155" s="70"/>
      <c r="AKD155" s="70"/>
      <c r="AKE155" s="70"/>
      <c r="AKF155" s="70"/>
      <c r="AKG155" s="70"/>
      <c r="AKH155" s="70"/>
      <c r="AKI155" s="70"/>
      <c r="AKJ155" s="70"/>
      <c r="AKK155" s="70"/>
      <c r="AKL155" s="70"/>
      <c r="AKM155" s="70"/>
      <c r="AKN155" s="70"/>
      <c r="AKO155" s="70"/>
      <c r="AKP155" s="70"/>
      <c r="AKQ155" s="70"/>
      <c r="AKR155" s="70"/>
      <c r="AKS155" s="70"/>
      <c r="AKT155" s="70"/>
      <c r="AKU155" s="70"/>
      <c r="AKV155" s="70"/>
      <c r="AKW155" s="70"/>
      <c r="AKX155" s="70"/>
      <c r="AKY155" s="70"/>
      <c r="AKZ155" s="70"/>
      <c r="ALA155" s="70"/>
      <c r="ALB155" s="70"/>
      <c r="ALC155" s="70"/>
      <c r="ALD155" s="70"/>
      <c r="ALE155" s="70"/>
      <c r="ALF155" s="70"/>
      <c r="ALG155" s="70"/>
      <c r="ALH155" s="70"/>
      <c r="ALI155" s="70"/>
      <c r="ALJ155" s="70"/>
      <c r="ALK155" s="70"/>
      <c r="ALL155" s="70"/>
      <c r="ALM155" s="70"/>
      <c r="ALN155" s="70"/>
      <c r="ALO155" s="70"/>
      <c r="ALP155" s="70"/>
      <c r="ALQ155" s="70"/>
      <c r="ALR155" s="70"/>
      <c r="ALS155" s="70"/>
      <c r="ALT155" s="70"/>
      <c r="ALU155" s="70"/>
      <c r="ALV155" s="70"/>
      <c r="ALW155" s="70"/>
      <c r="ALX155" s="70"/>
      <c r="ALY155" s="70"/>
      <c r="ALZ155" s="70"/>
      <c r="AMA155" s="70"/>
      <c r="AMB155" s="70"/>
      <c r="AMC155" s="70"/>
      <c r="AMD155" s="70"/>
      <c r="AME155" s="70"/>
      <c r="AMF155" s="70"/>
      <c r="AMG155" s="70"/>
      <c r="AMH155" s="70"/>
      <c r="AMI155" s="70"/>
      <c r="AMJ155" s="70"/>
      <c r="AMK155" s="70"/>
      <c r="AML155" s="70"/>
    </row>
    <row r="156" spans="1:1026" ht="18" customHeight="1">
      <c r="A156" s="91" t="s">
        <v>57965</v>
      </c>
      <c r="B156" s="459" t="s">
        <v>12866</v>
      </c>
      <c r="C156" s="459"/>
      <c r="D156" s="459"/>
      <c r="E156" s="459"/>
      <c r="F156" s="459"/>
      <c r="G156" s="459"/>
      <c r="H156" s="344" t="s">
        <v>15</v>
      </c>
      <c r="I156" s="374">
        <f>SUM(I157:I159)</f>
        <v>0</v>
      </c>
      <c r="J156" s="354" t="e">
        <f>I156/$I$174</f>
        <v>#DIV/0!</v>
      </c>
      <c r="K156" s="315"/>
      <c r="L156" s="315"/>
      <c r="M156" s="316"/>
    </row>
    <row r="157" spans="1:1026" s="6" customFormat="1" ht="33.75">
      <c r="A157" s="68" t="s">
        <v>57966</v>
      </c>
      <c r="B157" s="162">
        <v>102108</v>
      </c>
      <c r="C157" s="144" t="str">
        <f>VLOOKUP(B157,CUSTO!A:J,5,0)</f>
        <v>SINAPI-O</v>
      </c>
      <c r="D157" s="58" t="str">
        <f>VLOOKUP(B157,CUSTO!A:J,2,0)</f>
        <v>TRANSFORMADOR DE DISTRIBUIÇÃO, 300 KVA, TRIFÁSICO, 60 HZ, CLASSE 15 KV, IMERSO EM ÓLEO MINERAL, INSTALAÇÃO EM POSTE (NÃO INCLUSO SUPORTE) - FORNECIMENTO E INSTALAÇÃO. AF_12/2020</v>
      </c>
      <c r="E157" s="14" t="str">
        <f>VLOOKUP(B157,CUSTO!A:J,3,0)</f>
        <v>UN</v>
      </c>
      <c r="F157" s="13">
        <f>VLOOKUP(A157,'MEMÓRIA CÁLCULO'!A:J,10,0)</f>
        <v>2</v>
      </c>
      <c r="G157" s="300">
        <f>VLOOKUP(B157,CUSTO!A:J,4,0)</f>
        <v>40553.72</v>
      </c>
      <c r="H157" s="93"/>
      <c r="I157" s="372"/>
      <c r="J157" s="353"/>
      <c r="K157" s="64"/>
      <c r="L157" s="35"/>
      <c r="M157" s="333"/>
      <c r="N157" s="333"/>
    </row>
    <row r="158" spans="1:1026" s="6" customFormat="1" ht="22.5">
      <c r="A158" s="68" t="s">
        <v>57975</v>
      </c>
      <c r="B158" s="162">
        <v>12327</v>
      </c>
      <c r="C158" s="144" t="str">
        <f>VLOOKUP(B158,CUSTO!A:J,5,0)</f>
        <v>SINAPI-O-ELEM</v>
      </c>
      <c r="D158" s="58" t="str">
        <f>VLOOKUP(B158,CUSTO!A:J,2,0)</f>
        <v>CINTA CIRCULAR EM ACO GALVANIZADO DE 210 MM DE DIAMETRO PARA INSTALACAO DE TRANSFORMADOR EM POSTE DE CONCRETO</v>
      </c>
      <c r="E158" s="14" t="str">
        <f>VLOOKUP(B158,CUSTO!A:J,3,0)</f>
        <v>UN</v>
      </c>
      <c r="F158" s="13">
        <f>VLOOKUP(A158,'MEMÓRIA CÁLCULO'!A:J,10,0)</f>
        <v>4</v>
      </c>
      <c r="G158" s="300">
        <f>VLOOKUP(B158,CUSTO!A:J,4,0)</f>
        <v>56.26</v>
      </c>
      <c r="H158" s="93"/>
      <c r="I158" s="372"/>
      <c r="J158" s="353"/>
      <c r="K158" s="64"/>
      <c r="L158" s="35"/>
      <c r="M158" s="333"/>
      <c r="N158" s="333"/>
    </row>
    <row r="159" spans="1:1026" s="6" customFormat="1">
      <c r="A159" s="68" t="s">
        <v>61914</v>
      </c>
      <c r="B159" s="162">
        <v>863</v>
      </c>
      <c r="C159" s="144" t="str">
        <f>VLOOKUP(B159,CUSTO!A:J,5,0)</f>
        <v>SINAPI-O-ELEM</v>
      </c>
      <c r="D159" s="58" t="str">
        <f>VLOOKUP(B159,CUSTO!A:J,2,0)</f>
        <v>CABO DE COBRE NU 35 MM2 MEIO-DURO</v>
      </c>
      <c r="E159" s="14" t="str">
        <f>VLOOKUP(B159,CUSTO!A:J,3,0)</f>
        <v>M</v>
      </c>
      <c r="F159" s="13">
        <f>VLOOKUP(A159,'MEMÓRIA CÁLCULO'!A:J,10,0)</f>
        <v>2</v>
      </c>
      <c r="G159" s="300">
        <f>VLOOKUP(B159,CUSTO!A:J,4,0)</f>
        <v>39.4</v>
      </c>
      <c r="H159" s="93"/>
      <c r="I159" s="372"/>
      <c r="J159" s="353"/>
      <c r="K159" s="64"/>
      <c r="L159" s="35"/>
      <c r="M159" s="333"/>
      <c r="N159" s="333"/>
    </row>
    <row r="160" spans="1:1026" customFormat="1" ht="13.5" customHeight="1">
      <c r="A160" s="460"/>
      <c r="B160" s="461"/>
      <c r="C160" s="461"/>
      <c r="D160" s="461"/>
      <c r="E160" s="461"/>
      <c r="F160" s="461"/>
      <c r="G160" s="461"/>
      <c r="H160" s="339"/>
      <c r="I160" s="376"/>
      <c r="J160" s="356"/>
      <c r="K160" s="336"/>
      <c r="L160" s="337"/>
      <c r="M160" s="338"/>
      <c r="N160" s="338"/>
      <c r="O160" s="338"/>
      <c r="P160" s="338"/>
      <c r="Q160" s="338"/>
      <c r="R160" s="338"/>
      <c r="S160" s="338"/>
      <c r="T160" s="338"/>
      <c r="U160" s="338"/>
      <c r="V160" s="338"/>
      <c r="W160" s="338"/>
      <c r="X160" s="338"/>
      <c r="Y160" s="338"/>
      <c r="Z160" s="338"/>
      <c r="AA160" s="338"/>
      <c r="AB160" s="338"/>
      <c r="AC160" s="338"/>
      <c r="AD160" s="70"/>
      <c r="AE160" s="70"/>
      <c r="AF160" s="70"/>
      <c r="AG160" s="70"/>
      <c r="AH160" s="70"/>
      <c r="AI160" s="70"/>
      <c r="AJ160" s="70"/>
      <c r="AK160" s="70"/>
      <c r="AL160" s="70"/>
      <c r="AM160" s="70"/>
      <c r="AN160" s="70"/>
      <c r="AO160" s="70"/>
      <c r="AP160" s="70"/>
      <c r="AQ160" s="70"/>
      <c r="AR160" s="70"/>
      <c r="AS160" s="70"/>
      <c r="AT160" s="70"/>
      <c r="AU160" s="70"/>
      <c r="AV160" s="70"/>
      <c r="AW160" s="70"/>
      <c r="AX160" s="70"/>
      <c r="AY160" s="70"/>
      <c r="AZ160" s="70"/>
      <c r="BA160" s="70"/>
      <c r="BB160" s="70"/>
      <c r="BC160" s="70"/>
      <c r="BD160" s="70"/>
      <c r="BE160" s="70"/>
      <c r="BF160" s="70"/>
      <c r="BG160" s="70"/>
      <c r="BH160" s="70"/>
      <c r="BI160" s="70"/>
      <c r="BJ160" s="70"/>
      <c r="BK160" s="70"/>
      <c r="BL160" s="70"/>
      <c r="BM160" s="70"/>
      <c r="BN160" s="70"/>
      <c r="BO160" s="70"/>
      <c r="BP160" s="70"/>
      <c r="BQ160" s="70"/>
      <c r="BR160" s="70"/>
      <c r="BS160" s="70"/>
      <c r="BT160" s="70"/>
      <c r="BU160" s="70"/>
      <c r="BV160" s="70"/>
      <c r="BW160" s="70"/>
      <c r="BX160" s="70"/>
      <c r="BY160" s="70"/>
      <c r="BZ160" s="70"/>
      <c r="CA160" s="70"/>
      <c r="CB160" s="70"/>
      <c r="CC160" s="70"/>
      <c r="CD160" s="70"/>
      <c r="CE160" s="70"/>
      <c r="CF160" s="70"/>
      <c r="CG160" s="70"/>
      <c r="CH160" s="70"/>
      <c r="CI160" s="70"/>
      <c r="CJ160" s="70"/>
      <c r="CK160" s="70"/>
      <c r="CL160" s="70"/>
      <c r="CM160" s="70"/>
      <c r="CN160" s="70"/>
      <c r="CO160" s="70"/>
      <c r="CP160" s="70"/>
      <c r="CQ160" s="70"/>
      <c r="CR160" s="70"/>
      <c r="CS160" s="70"/>
      <c r="CT160" s="70"/>
      <c r="CU160" s="70"/>
      <c r="CV160" s="70"/>
      <c r="CW160" s="70"/>
      <c r="CX160" s="70"/>
      <c r="CY160" s="70"/>
      <c r="CZ160" s="70"/>
      <c r="DA160" s="70"/>
      <c r="DB160" s="70"/>
      <c r="DC160" s="70"/>
      <c r="DD160" s="70"/>
      <c r="DE160" s="70"/>
      <c r="DF160" s="70"/>
      <c r="DG160" s="70"/>
      <c r="DH160" s="70"/>
      <c r="DI160" s="70"/>
      <c r="DJ160" s="70"/>
      <c r="DK160" s="70"/>
      <c r="DL160" s="70"/>
      <c r="DM160" s="70"/>
      <c r="DN160" s="70"/>
      <c r="DO160" s="70"/>
      <c r="DP160" s="70"/>
      <c r="DQ160" s="70"/>
      <c r="DR160" s="70"/>
      <c r="DS160" s="70"/>
      <c r="DT160" s="70"/>
      <c r="DU160" s="70"/>
      <c r="DV160" s="70"/>
      <c r="DW160" s="70"/>
      <c r="DX160" s="70"/>
      <c r="DY160" s="70"/>
      <c r="DZ160" s="70"/>
      <c r="EA160" s="70"/>
      <c r="EB160" s="70"/>
      <c r="EC160" s="70"/>
      <c r="ED160" s="70"/>
      <c r="EE160" s="70"/>
      <c r="EF160" s="70"/>
      <c r="EG160" s="70"/>
      <c r="EH160" s="70"/>
      <c r="EI160" s="70"/>
      <c r="EJ160" s="70"/>
      <c r="EK160" s="70"/>
      <c r="EL160" s="70"/>
      <c r="EM160" s="70"/>
      <c r="EN160" s="70"/>
      <c r="EO160" s="70"/>
      <c r="EP160" s="70"/>
      <c r="EQ160" s="70"/>
      <c r="ER160" s="70"/>
      <c r="ES160" s="70"/>
      <c r="ET160" s="70"/>
      <c r="EU160" s="70"/>
      <c r="EV160" s="70"/>
      <c r="EW160" s="70"/>
      <c r="EX160" s="70"/>
      <c r="EY160" s="70"/>
      <c r="EZ160" s="70"/>
      <c r="FA160" s="70"/>
      <c r="FB160" s="70"/>
      <c r="FC160" s="70"/>
      <c r="FD160" s="70"/>
      <c r="FE160" s="70"/>
      <c r="FF160" s="70"/>
      <c r="FG160" s="70"/>
      <c r="FH160" s="70"/>
      <c r="FI160" s="70"/>
      <c r="FJ160" s="70"/>
      <c r="FK160" s="70"/>
      <c r="FL160" s="70"/>
      <c r="FM160" s="70"/>
      <c r="FN160" s="70"/>
      <c r="FO160" s="70"/>
      <c r="FP160" s="70"/>
      <c r="FQ160" s="70"/>
      <c r="FR160" s="70"/>
      <c r="FS160" s="70"/>
      <c r="FT160" s="70"/>
      <c r="FU160" s="70"/>
      <c r="FV160" s="70"/>
      <c r="FW160" s="70"/>
      <c r="FX160" s="70"/>
      <c r="FY160" s="70"/>
      <c r="FZ160" s="70"/>
      <c r="GA160" s="70"/>
      <c r="GB160" s="70"/>
      <c r="GC160" s="70"/>
      <c r="GD160" s="70"/>
      <c r="GE160" s="70"/>
      <c r="GF160" s="70"/>
      <c r="GG160" s="70"/>
      <c r="GH160" s="70"/>
      <c r="GI160" s="70"/>
      <c r="GJ160" s="70"/>
      <c r="GK160" s="70"/>
      <c r="GL160" s="70"/>
      <c r="GM160" s="70"/>
      <c r="GN160" s="70"/>
      <c r="GO160" s="70"/>
      <c r="GP160" s="70"/>
      <c r="GQ160" s="70"/>
      <c r="GR160" s="70"/>
      <c r="GS160" s="70"/>
      <c r="GT160" s="70"/>
      <c r="GU160" s="70"/>
      <c r="GV160" s="70"/>
      <c r="GW160" s="70"/>
      <c r="GX160" s="70"/>
      <c r="GY160" s="70"/>
      <c r="GZ160" s="70"/>
      <c r="HA160" s="70"/>
      <c r="HB160" s="70"/>
      <c r="HC160" s="70"/>
      <c r="HD160" s="70"/>
      <c r="HE160" s="70"/>
      <c r="HF160" s="70"/>
      <c r="HG160" s="70"/>
      <c r="HH160" s="70"/>
      <c r="HI160" s="70"/>
      <c r="HJ160" s="70"/>
      <c r="HK160" s="70"/>
      <c r="HL160" s="70"/>
      <c r="HM160" s="70"/>
      <c r="HN160" s="70"/>
      <c r="HO160" s="70"/>
      <c r="HP160" s="70"/>
      <c r="HQ160" s="70"/>
      <c r="HR160" s="70"/>
      <c r="HS160" s="70"/>
      <c r="HT160" s="70"/>
      <c r="HU160" s="70"/>
      <c r="HV160" s="70"/>
      <c r="HW160" s="70"/>
      <c r="HX160" s="70"/>
      <c r="HY160" s="70"/>
      <c r="HZ160" s="70"/>
      <c r="IA160" s="70"/>
      <c r="IB160" s="70"/>
      <c r="IC160" s="70"/>
      <c r="ID160" s="70"/>
      <c r="IE160" s="70"/>
      <c r="IF160" s="70"/>
      <c r="IG160" s="70"/>
      <c r="IH160" s="70"/>
      <c r="II160" s="70"/>
      <c r="IJ160" s="70"/>
      <c r="IK160" s="70"/>
      <c r="IL160" s="70"/>
      <c r="IM160" s="70"/>
      <c r="IN160" s="70"/>
      <c r="IO160" s="70"/>
      <c r="IP160" s="70"/>
      <c r="IQ160" s="70"/>
      <c r="IR160" s="70"/>
      <c r="IS160" s="70"/>
      <c r="IT160" s="70"/>
      <c r="IU160" s="70"/>
      <c r="IV160" s="70"/>
      <c r="IW160" s="70"/>
      <c r="IX160" s="70"/>
      <c r="IY160" s="70"/>
      <c r="IZ160" s="70"/>
      <c r="JA160" s="70"/>
      <c r="JB160" s="70"/>
      <c r="JC160" s="70"/>
      <c r="JD160" s="70"/>
      <c r="JE160" s="70"/>
      <c r="JF160" s="70"/>
      <c r="JG160" s="70"/>
      <c r="JH160" s="70"/>
      <c r="JI160" s="70"/>
      <c r="JJ160" s="70"/>
      <c r="JK160" s="70"/>
      <c r="JL160" s="70"/>
      <c r="JM160" s="70"/>
      <c r="JN160" s="70"/>
      <c r="JO160" s="70"/>
      <c r="JP160" s="70"/>
      <c r="JQ160" s="70"/>
      <c r="JR160" s="70"/>
      <c r="JS160" s="70"/>
      <c r="JT160" s="70"/>
      <c r="JU160" s="70"/>
      <c r="JV160" s="70"/>
      <c r="JW160" s="70"/>
      <c r="JX160" s="70"/>
      <c r="JY160" s="70"/>
      <c r="JZ160" s="70"/>
      <c r="KA160" s="70"/>
      <c r="KB160" s="70"/>
      <c r="KC160" s="70"/>
      <c r="KD160" s="70"/>
      <c r="KE160" s="70"/>
      <c r="KF160" s="70"/>
      <c r="KG160" s="70"/>
      <c r="KH160" s="70"/>
      <c r="KI160" s="70"/>
      <c r="KJ160" s="70"/>
      <c r="KK160" s="70"/>
      <c r="KL160" s="70"/>
      <c r="KM160" s="70"/>
      <c r="KN160" s="70"/>
      <c r="KO160" s="70"/>
      <c r="KP160" s="70"/>
      <c r="KQ160" s="70"/>
      <c r="KR160" s="70"/>
      <c r="KS160" s="70"/>
      <c r="KT160" s="70"/>
      <c r="KU160" s="70"/>
      <c r="KV160" s="70"/>
      <c r="KW160" s="70"/>
      <c r="KX160" s="70"/>
      <c r="KY160" s="70"/>
      <c r="KZ160" s="70"/>
      <c r="LA160" s="70"/>
      <c r="LB160" s="70"/>
      <c r="LC160" s="70"/>
      <c r="LD160" s="70"/>
      <c r="LE160" s="70"/>
      <c r="LF160" s="70"/>
      <c r="LG160" s="70"/>
      <c r="LH160" s="70"/>
      <c r="LI160" s="70"/>
      <c r="LJ160" s="70"/>
      <c r="LK160" s="70"/>
      <c r="LL160" s="70"/>
      <c r="LM160" s="70"/>
      <c r="LN160" s="70"/>
      <c r="LO160" s="70"/>
      <c r="LP160" s="70"/>
      <c r="LQ160" s="70"/>
      <c r="LR160" s="70"/>
      <c r="LS160" s="70"/>
      <c r="LT160" s="70"/>
      <c r="LU160" s="70"/>
      <c r="LV160" s="70"/>
      <c r="LW160" s="70"/>
      <c r="LX160" s="70"/>
      <c r="LY160" s="70"/>
      <c r="LZ160" s="70"/>
      <c r="MA160" s="70"/>
      <c r="MB160" s="70"/>
      <c r="MC160" s="70"/>
      <c r="MD160" s="70"/>
      <c r="ME160" s="70"/>
      <c r="MF160" s="70"/>
      <c r="MG160" s="70"/>
      <c r="MH160" s="70"/>
      <c r="MI160" s="70"/>
      <c r="MJ160" s="70"/>
      <c r="MK160" s="70"/>
      <c r="ML160" s="70"/>
      <c r="MM160" s="70"/>
      <c r="MN160" s="70"/>
      <c r="MO160" s="70"/>
      <c r="MP160" s="70"/>
      <c r="MQ160" s="70"/>
      <c r="MR160" s="70"/>
      <c r="MS160" s="70"/>
      <c r="MT160" s="70"/>
      <c r="MU160" s="70"/>
      <c r="MV160" s="70"/>
      <c r="MW160" s="70"/>
      <c r="MX160" s="70"/>
      <c r="MY160" s="70"/>
      <c r="MZ160" s="70"/>
      <c r="NA160" s="70"/>
      <c r="NB160" s="70"/>
      <c r="NC160" s="70"/>
      <c r="ND160" s="70"/>
      <c r="NE160" s="70"/>
      <c r="NF160" s="70"/>
      <c r="NG160" s="70"/>
      <c r="NH160" s="70"/>
      <c r="NI160" s="70"/>
      <c r="NJ160" s="70"/>
      <c r="NK160" s="70"/>
      <c r="NL160" s="70"/>
      <c r="NM160" s="70"/>
      <c r="NN160" s="70"/>
      <c r="NO160" s="70"/>
      <c r="NP160" s="70"/>
      <c r="NQ160" s="70"/>
      <c r="NR160" s="70"/>
      <c r="NS160" s="70"/>
      <c r="NT160" s="70"/>
      <c r="NU160" s="70"/>
      <c r="NV160" s="70"/>
      <c r="NW160" s="70"/>
      <c r="NX160" s="70"/>
      <c r="NY160" s="70"/>
      <c r="NZ160" s="70"/>
      <c r="OA160" s="70"/>
      <c r="OB160" s="70"/>
      <c r="OC160" s="70"/>
      <c r="OD160" s="70"/>
      <c r="OE160" s="70"/>
      <c r="OF160" s="70"/>
      <c r="OG160" s="70"/>
      <c r="OH160" s="70"/>
      <c r="OI160" s="70"/>
      <c r="OJ160" s="70"/>
      <c r="OK160" s="70"/>
      <c r="OL160" s="70"/>
      <c r="OM160" s="70"/>
      <c r="ON160" s="70"/>
      <c r="OO160" s="70"/>
      <c r="OP160" s="70"/>
      <c r="OQ160" s="70"/>
      <c r="OR160" s="70"/>
      <c r="OS160" s="70"/>
      <c r="OT160" s="70"/>
      <c r="OU160" s="70"/>
      <c r="OV160" s="70"/>
      <c r="OW160" s="70"/>
      <c r="OX160" s="70"/>
      <c r="OY160" s="70"/>
      <c r="OZ160" s="70"/>
      <c r="PA160" s="70"/>
      <c r="PB160" s="70"/>
      <c r="PC160" s="70"/>
      <c r="PD160" s="70"/>
      <c r="PE160" s="70"/>
      <c r="PF160" s="70"/>
      <c r="PG160" s="70"/>
      <c r="PH160" s="70"/>
      <c r="PI160" s="70"/>
      <c r="PJ160" s="70"/>
      <c r="PK160" s="70"/>
      <c r="PL160" s="70"/>
      <c r="PM160" s="70"/>
      <c r="PN160" s="70"/>
      <c r="PO160" s="70"/>
      <c r="PP160" s="70"/>
      <c r="PQ160" s="70"/>
      <c r="PR160" s="70"/>
      <c r="PS160" s="70"/>
      <c r="PT160" s="70"/>
      <c r="PU160" s="70"/>
      <c r="PV160" s="70"/>
      <c r="PW160" s="70"/>
      <c r="PX160" s="70"/>
      <c r="PY160" s="70"/>
      <c r="PZ160" s="70"/>
      <c r="QA160" s="70"/>
      <c r="QB160" s="70"/>
      <c r="QC160" s="70"/>
      <c r="QD160" s="70"/>
      <c r="QE160" s="70"/>
      <c r="QF160" s="70"/>
      <c r="QG160" s="70"/>
      <c r="QH160" s="70"/>
      <c r="QI160" s="70"/>
      <c r="QJ160" s="70"/>
      <c r="QK160" s="70"/>
      <c r="QL160" s="70"/>
      <c r="QM160" s="70"/>
      <c r="QN160" s="70"/>
      <c r="QO160" s="70"/>
      <c r="QP160" s="70"/>
      <c r="QQ160" s="70"/>
      <c r="QR160" s="70"/>
      <c r="QS160" s="70"/>
      <c r="QT160" s="70"/>
      <c r="QU160" s="70"/>
      <c r="QV160" s="70"/>
      <c r="QW160" s="70"/>
      <c r="QX160" s="70"/>
      <c r="QY160" s="70"/>
      <c r="QZ160" s="70"/>
      <c r="RA160" s="70"/>
      <c r="RB160" s="70"/>
      <c r="RC160" s="70"/>
      <c r="RD160" s="70"/>
      <c r="RE160" s="70"/>
      <c r="RF160" s="70"/>
      <c r="RG160" s="70"/>
      <c r="RH160" s="70"/>
      <c r="RI160" s="70"/>
      <c r="RJ160" s="70"/>
      <c r="RK160" s="70"/>
      <c r="RL160" s="70"/>
      <c r="RM160" s="70"/>
      <c r="RN160" s="70"/>
      <c r="RO160" s="70"/>
      <c r="RP160" s="70"/>
      <c r="RQ160" s="70"/>
      <c r="RR160" s="70"/>
      <c r="RS160" s="70"/>
      <c r="RT160" s="70"/>
      <c r="RU160" s="70"/>
      <c r="RV160" s="70"/>
      <c r="RW160" s="70"/>
      <c r="RX160" s="70"/>
      <c r="RY160" s="70"/>
      <c r="RZ160" s="70"/>
      <c r="SA160" s="70"/>
      <c r="SB160" s="70"/>
      <c r="SC160" s="70"/>
      <c r="SD160" s="70"/>
      <c r="SE160" s="70"/>
      <c r="SF160" s="70"/>
      <c r="SG160" s="70"/>
      <c r="SH160" s="70"/>
      <c r="SI160" s="70"/>
      <c r="SJ160" s="70"/>
      <c r="SK160" s="70"/>
      <c r="SL160" s="70"/>
      <c r="SM160" s="70"/>
      <c r="SN160" s="70"/>
      <c r="SO160" s="70"/>
      <c r="SP160" s="70"/>
      <c r="SQ160" s="70"/>
      <c r="SR160" s="70"/>
      <c r="SS160" s="70"/>
      <c r="ST160" s="70"/>
      <c r="SU160" s="70"/>
      <c r="SV160" s="70"/>
      <c r="SW160" s="70"/>
      <c r="SX160" s="70"/>
      <c r="SY160" s="70"/>
      <c r="SZ160" s="70"/>
      <c r="TA160" s="70"/>
      <c r="TB160" s="70"/>
      <c r="TC160" s="70"/>
      <c r="TD160" s="70"/>
      <c r="TE160" s="70"/>
      <c r="TF160" s="70"/>
      <c r="TG160" s="70"/>
      <c r="TH160" s="70"/>
      <c r="TI160" s="70"/>
      <c r="TJ160" s="70"/>
      <c r="TK160" s="70"/>
      <c r="TL160" s="70"/>
      <c r="TM160" s="70"/>
      <c r="TN160" s="70"/>
      <c r="TO160" s="70"/>
      <c r="TP160" s="70"/>
      <c r="TQ160" s="70"/>
      <c r="TR160" s="70"/>
      <c r="TS160" s="70"/>
      <c r="TT160" s="70"/>
      <c r="TU160" s="70"/>
      <c r="TV160" s="70"/>
      <c r="TW160" s="70"/>
      <c r="TX160" s="70"/>
      <c r="TY160" s="70"/>
      <c r="TZ160" s="70"/>
      <c r="UA160" s="70"/>
      <c r="UB160" s="70"/>
      <c r="UC160" s="70"/>
      <c r="UD160" s="70"/>
      <c r="UE160" s="70"/>
      <c r="UF160" s="70"/>
      <c r="UG160" s="70"/>
      <c r="UH160" s="70"/>
      <c r="UI160" s="70"/>
      <c r="UJ160" s="70"/>
      <c r="UK160" s="70"/>
      <c r="UL160" s="70"/>
      <c r="UM160" s="70"/>
      <c r="UN160" s="70"/>
      <c r="UO160" s="70"/>
      <c r="UP160" s="70"/>
      <c r="UQ160" s="70"/>
      <c r="UR160" s="70"/>
      <c r="US160" s="70"/>
      <c r="UT160" s="70"/>
      <c r="UU160" s="70"/>
      <c r="UV160" s="70"/>
      <c r="UW160" s="70"/>
      <c r="UX160" s="70"/>
      <c r="UY160" s="70"/>
      <c r="UZ160" s="70"/>
      <c r="VA160" s="70"/>
      <c r="VB160" s="70"/>
      <c r="VC160" s="70"/>
      <c r="VD160" s="70"/>
      <c r="VE160" s="70"/>
      <c r="VF160" s="70"/>
      <c r="VG160" s="70"/>
      <c r="VH160" s="70"/>
      <c r="VI160" s="70"/>
      <c r="VJ160" s="70"/>
      <c r="VK160" s="70"/>
      <c r="VL160" s="70"/>
      <c r="VM160" s="70"/>
      <c r="VN160" s="70"/>
      <c r="VO160" s="70"/>
      <c r="VP160" s="70"/>
      <c r="VQ160" s="70"/>
      <c r="VR160" s="70"/>
      <c r="VS160" s="70"/>
      <c r="VT160" s="70"/>
      <c r="VU160" s="70"/>
      <c r="VV160" s="70"/>
      <c r="VW160" s="70"/>
      <c r="VX160" s="70"/>
      <c r="VY160" s="70"/>
      <c r="VZ160" s="70"/>
      <c r="WA160" s="70"/>
      <c r="WB160" s="70"/>
      <c r="WC160" s="70"/>
      <c r="WD160" s="70"/>
      <c r="WE160" s="70"/>
      <c r="WF160" s="70"/>
      <c r="WG160" s="70"/>
      <c r="WH160" s="70"/>
      <c r="WI160" s="70"/>
      <c r="WJ160" s="70"/>
      <c r="WK160" s="70"/>
      <c r="WL160" s="70"/>
      <c r="WM160" s="70"/>
      <c r="WN160" s="70"/>
      <c r="WO160" s="70"/>
      <c r="WP160" s="70"/>
      <c r="WQ160" s="70"/>
      <c r="WR160" s="70"/>
      <c r="WS160" s="70"/>
      <c r="WT160" s="70"/>
      <c r="WU160" s="70"/>
      <c r="WV160" s="70"/>
      <c r="WW160" s="70"/>
      <c r="WX160" s="70"/>
      <c r="WY160" s="70"/>
      <c r="WZ160" s="70"/>
      <c r="XA160" s="70"/>
      <c r="XB160" s="70"/>
      <c r="XC160" s="70"/>
      <c r="XD160" s="70"/>
      <c r="XE160" s="70"/>
      <c r="XF160" s="70"/>
      <c r="XG160" s="70"/>
      <c r="XH160" s="70"/>
      <c r="XI160" s="70"/>
      <c r="XJ160" s="70"/>
      <c r="XK160" s="70"/>
      <c r="XL160" s="70"/>
      <c r="XM160" s="70"/>
      <c r="XN160" s="70"/>
      <c r="XO160" s="70"/>
      <c r="XP160" s="70"/>
      <c r="XQ160" s="70"/>
      <c r="XR160" s="70"/>
      <c r="XS160" s="70"/>
      <c r="XT160" s="70"/>
      <c r="XU160" s="70"/>
      <c r="XV160" s="70"/>
      <c r="XW160" s="70"/>
      <c r="XX160" s="70"/>
      <c r="XY160" s="70"/>
      <c r="XZ160" s="70"/>
      <c r="YA160" s="70"/>
      <c r="YB160" s="70"/>
      <c r="YC160" s="70"/>
      <c r="YD160" s="70"/>
      <c r="YE160" s="70"/>
      <c r="YF160" s="70"/>
      <c r="YG160" s="70"/>
      <c r="YH160" s="70"/>
      <c r="YI160" s="70"/>
      <c r="YJ160" s="70"/>
      <c r="YK160" s="70"/>
      <c r="YL160" s="70"/>
      <c r="YM160" s="70"/>
      <c r="YN160" s="70"/>
      <c r="YO160" s="70"/>
      <c r="YP160" s="70"/>
      <c r="YQ160" s="70"/>
      <c r="YR160" s="70"/>
      <c r="YS160" s="70"/>
      <c r="YT160" s="70"/>
      <c r="YU160" s="70"/>
      <c r="YV160" s="70"/>
      <c r="YW160" s="70"/>
      <c r="YX160" s="70"/>
      <c r="YY160" s="70"/>
      <c r="YZ160" s="70"/>
      <c r="ZA160" s="70"/>
      <c r="ZB160" s="70"/>
      <c r="ZC160" s="70"/>
      <c r="ZD160" s="70"/>
      <c r="ZE160" s="70"/>
      <c r="ZF160" s="70"/>
      <c r="ZG160" s="70"/>
      <c r="ZH160" s="70"/>
      <c r="ZI160" s="70"/>
      <c r="ZJ160" s="70"/>
      <c r="ZK160" s="70"/>
      <c r="ZL160" s="70"/>
      <c r="ZM160" s="70"/>
      <c r="ZN160" s="70"/>
      <c r="ZO160" s="70"/>
      <c r="ZP160" s="70"/>
      <c r="ZQ160" s="70"/>
      <c r="ZR160" s="70"/>
      <c r="ZS160" s="70"/>
      <c r="ZT160" s="70"/>
      <c r="ZU160" s="70"/>
      <c r="ZV160" s="70"/>
      <c r="ZW160" s="70"/>
      <c r="ZX160" s="70"/>
      <c r="ZY160" s="70"/>
      <c r="ZZ160" s="70"/>
      <c r="AAA160" s="70"/>
      <c r="AAB160" s="70"/>
      <c r="AAC160" s="70"/>
      <c r="AAD160" s="70"/>
      <c r="AAE160" s="70"/>
      <c r="AAF160" s="70"/>
      <c r="AAG160" s="70"/>
      <c r="AAH160" s="70"/>
      <c r="AAI160" s="70"/>
      <c r="AAJ160" s="70"/>
      <c r="AAK160" s="70"/>
      <c r="AAL160" s="70"/>
      <c r="AAM160" s="70"/>
      <c r="AAN160" s="70"/>
      <c r="AAO160" s="70"/>
      <c r="AAP160" s="70"/>
      <c r="AAQ160" s="70"/>
      <c r="AAR160" s="70"/>
      <c r="AAS160" s="70"/>
      <c r="AAT160" s="70"/>
      <c r="AAU160" s="70"/>
      <c r="AAV160" s="70"/>
      <c r="AAW160" s="70"/>
      <c r="AAX160" s="70"/>
      <c r="AAY160" s="70"/>
      <c r="AAZ160" s="70"/>
      <c r="ABA160" s="70"/>
      <c r="ABB160" s="70"/>
      <c r="ABC160" s="70"/>
      <c r="ABD160" s="70"/>
      <c r="ABE160" s="70"/>
      <c r="ABF160" s="70"/>
      <c r="ABG160" s="70"/>
      <c r="ABH160" s="70"/>
      <c r="ABI160" s="70"/>
      <c r="ABJ160" s="70"/>
      <c r="ABK160" s="70"/>
      <c r="ABL160" s="70"/>
      <c r="ABM160" s="70"/>
      <c r="ABN160" s="70"/>
      <c r="ABO160" s="70"/>
      <c r="ABP160" s="70"/>
      <c r="ABQ160" s="70"/>
      <c r="ABR160" s="70"/>
      <c r="ABS160" s="70"/>
      <c r="ABT160" s="70"/>
      <c r="ABU160" s="70"/>
      <c r="ABV160" s="70"/>
      <c r="ABW160" s="70"/>
      <c r="ABX160" s="70"/>
      <c r="ABY160" s="70"/>
      <c r="ABZ160" s="70"/>
      <c r="ACA160" s="70"/>
      <c r="ACB160" s="70"/>
      <c r="ACC160" s="70"/>
      <c r="ACD160" s="70"/>
      <c r="ACE160" s="70"/>
      <c r="ACF160" s="70"/>
      <c r="ACG160" s="70"/>
      <c r="ACH160" s="70"/>
      <c r="ACI160" s="70"/>
      <c r="ACJ160" s="70"/>
      <c r="ACK160" s="70"/>
      <c r="ACL160" s="70"/>
      <c r="ACM160" s="70"/>
      <c r="ACN160" s="70"/>
      <c r="ACO160" s="70"/>
      <c r="ACP160" s="70"/>
      <c r="ACQ160" s="70"/>
      <c r="ACR160" s="70"/>
      <c r="ACS160" s="70"/>
      <c r="ACT160" s="70"/>
      <c r="ACU160" s="70"/>
      <c r="ACV160" s="70"/>
      <c r="ACW160" s="70"/>
      <c r="ACX160" s="70"/>
      <c r="ACY160" s="70"/>
      <c r="ACZ160" s="70"/>
      <c r="ADA160" s="70"/>
      <c r="ADB160" s="70"/>
      <c r="ADC160" s="70"/>
      <c r="ADD160" s="70"/>
      <c r="ADE160" s="70"/>
      <c r="ADF160" s="70"/>
      <c r="ADG160" s="70"/>
      <c r="ADH160" s="70"/>
      <c r="ADI160" s="70"/>
      <c r="ADJ160" s="70"/>
      <c r="ADK160" s="70"/>
      <c r="ADL160" s="70"/>
      <c r="ADM160" s="70"/>
      <c r="ADN160" s="70"/>
      <c r="ADO160" s="70"/>
      <c r="ADP160" s="70"/>
      <c r="ADQ160" s="70"/>
      <c r="ADR160" s="70"/>
      <c r="ADS160" s="70"/>
      <c r="ADT160" s="70"/>
      <c r="ADU160" s="70"/>
      <c r="ADV160" s="70"/>
      <c r="ADW160" s="70"/>
      <c r="ADX160" s="70"/>
      <c r="ADY160" s="70"/>
      <c r="ADZ160" s="70"/>
      <c r="AEA160" s="70"/>
      <c r="AEB160" s="70"/>
      <c r="AEC160" s="70"/>
      <c r="AED160" s="70"/>
      <c r="AEE160" s="70"/>
      <c r="AEF160" s="70"/>
      <c r="AEG160" s="70"/>
      <c r="AEH160" s="70"/>
      <c r="AEI160" s="70"/>
      <c r="AEJ160" s="70"/>
      <c r="AEK160" s="70"/>
      <c r="AEL160" s="70"/>
      <c r="AEM160" s="70"/>
      <c r="AEN160" s="70"/>
      <c r="AEO160" s="70"/>
      <c r="AEP160" s="70"/>
      <c r="AEQ160" s="70"/>
      <c r="AER160" s="70"/>
      <c r="AES160" s="70"/>
      <c r="AET160" s="70"/>
      <c r="AEU160" s="70"/>
      <c r="AEV160" s="70"/>
      <c r="AEW160" s="70"/>
      <c r="AEX160" s="70"/>
      <c r="AEY160" s="70"/>
      <c r="AEZ160" s="70"/>
      <c r="AFA160" s="70"/>
      <c r="AFB160" s="70"/>
      <c r="AFC160" s="70"/>
      <c r="AFD160" s="70"/>
      <c r="AFE160" s="70"/>
      <c r="AFF160" s="70"/>
      <c r="AFG160" s="70"/>
      <c r="AFH160" s="70"/>
      <c r="AFI160" s="70"/>
      <c r="AFJ160" s="70"/>
      <c r="AFK160" s="70"/>
      <c r="AFL160" s="70"/>
      <c r="AFM160" s="70"/>
      <c r="AFN160" s="70"/>
      <c r="AFO160" s="70"/>
      <c r="AFP160" s="70"/>
      <c r="AFQ160" s="70"/>
      <c r="AFR160" s="70"/>
      <c r="AFS160" s="70"/>
      <c r="AFT160" s="70"/>
      <c r="AFU160" s="70"/>
      <c r="AFV160" s="70"/>
      <c r="AFW160" s="70"/>
      <c r="AFX160" s="70"/>
      <c r="AFY160" s="70"/>
      <c r="AFZ160" s="70"/>
      <c r="AGA160" s="70"/>
      <c r="AGB160" s="70"/>
      <c r="AGC160" s="70"/>
      <c r="AGD160" s="70"/>
      <c r="AGE160" s="70"/>
      <c r="AGF160" s="70"/>
      <c r="AGG160" s="70"/>
      <c r="AGH160" s="70"/>
      <c r="AGI160" s="70"/>
      <c r="AGJ160" s="70"/>
      <c r="AGK160" s="70"/>
      <c r="AGL160" s="70"/>
      <c r="AGM160" s="70"/>
      <c r="AGN160" s="70"/>
      <c r="AGO160" s="70"/>
      <c r="AGP160" s="70"/>
      <c r="AGQ160" s="70"/>
      <c r="AGR160" s="70"/>
      <c r="AGS160" s="70"/>
      <c r="AGT160" s="70"/>
      <c r="AGU160" s="70"/>
      <c r="AGV160" s="70"/>
      <c r="AGW160" s="70"/>
      <c r="AGX160" s="70"/>
      <c r="AGY160" s="70"/>
      <c r="AGZ160" s="70"/>
      <c r="AHA160" s="70"/>
      <c r="AHB160" s="70"/>
      <c r="AHC160" s="70"/>
      <c r="AHD160" s="70"/>
      <c r="AHE160" s="70"/>
      <c r="AHF160" s="70"/>
      <c r="AHG160" s="70"/>
      <c r="AHH160" s="70"/>
      <c r="AHI160" s="70"/>
      <c r="AHJ160" s="70"/>
      <c r="AHK160" s="70"/>
      <c r="AHL160" s="70"/>
      <c r="AHM160" s="70"/>
      <c r="AHN160" s="70"/>
      <c r="AHO160" s="70"/>
      <c r="AHP160" s="70"/>
      <c r="AHQ160" s="70"/>
      <c r="AHR160" s="70"/>
      <c r="AHS160" s="70"/>
      <c r="AHT160" s="70"/>
      <c r="AHU160" s="70"/>
      <c r="AHV160" s="70"/>
      <c r="AHW160" s="70"/>
      <c r="AHX160" s="70"/>
      <c r="AHY160" s="70"/>
      <c r="AHZ160" s="70"/>
      <c r="AIA160" s="70"/>
      <c r="AIB160" s="70"/>
      <c r="AIC160" s="70"/>
      <c r="AID160" s="70"/>
      <c r="AIE160" s="70"/>
      <c r="AIF160" s="70"/>
      <c r="AIG160" s="70"/>
      <c r="AIH160" s="70"/>
      <c r="AII160" s="70"/>
      <c r="AIJ160" s="70"/>
      <c r="AIK160" s="70"/>
      <c r="AIL160" s="70"/>
      <c r="AIM160" s="70"/>
      <c r="AIN160" s="70"/>
      <c r="AIO160" s="70"/>
      <c r="AIP160" s="70"/>
      <c r="AIQ160" s="70"/>
      <c r="AIR160" s="70"/>
      <c r="AIS160" s="70"/>
      <c r="AIT160" s="70"/>
      <c r="AIU160" s="70"/>
      <c r="AIV160" s="70"/>
      <c r="AIW160" s="70"/>
      <c r="AIX160" s="70"/>
      <c r="AIY160" s="70"/>
      <c r="AIZ160" s="70"/>
      <c r="AJA160" s="70"/>
      <c r="AJB160" s="70"/>
      <c r="AJC160" s="70"/>
      <c r="AJD160" s="70"/>
      <c r="AJE160" s="70"/>
      <c r="AJF160" s="70"/>
      <c r="AJG160" s="70"/>
      <c r="AJH160" s="70"/>
      <c r="AJI160" s="70"/>
      <c r="AJJ160" s="70"/>
      <c r="AJK160" s="70"/>
      <c r="AJL160" s="70"/>
      <c r="AJM160" s="70"/>
      <c r="AJN160" s="70"/>
      <c r="AJO160" s="70"/>
      <c r="AJP160" s="70"/>
      <c r="AJQ160" s="70"/>
      <c r="AJR160" s="70"/>
      <c r="AJS160" s="70"/>
      <c r="AJT160" s="70"/>
      <c r="AJU160" s="70"/>
      <c r="AJV160" s="70"/>
      <c r="AJW160" s="70"/>
      <c r="AJX160" s="70"/>
      <c r="AJY160" s="70"/>
      <c r="AJZ160" s="70"/>
      <c r="AKA160" s="70"/>
      <c r="AKB160" s="70"/>
      <c r="AKC160" s="70"/>
      <c r="AKD160" s="70"/>
      <c r="AKE160" s="70"/>
      <c r="AKF160" s="70"/>
      <c r="AKG160" s="70"/>
      <c r="AKH160" s="70"/>
      <c r="AKI160" s="70"/>
      <c r="AKJ160" s="70"/>
      <c r="AKK160" s="70"/>
      <c r="AKL160" s="70"/>
      <c r="AKM160" s="70"/>
      <c r="AKN160" s="70"/>
      <c r="AKO160" s="70"/>
      <c r="AKP160" s="70"/>
      <c r="AKQ160" s="70"/>
      <c r="AKR160" s="70"/>
      <c r="AKS160" s="70"/>
      <c r="AKT160" s="70"/>
      <c r="AKU160" s="70"/>
      <c r="AKV160" s="70"/>
      <c r="AKW160" s="70"/>
      <c r="AKX160" s="70"/>
      <c r="AKY160" s="70"/>
      <c r="AKZ160" s="70"/>
      <c r="ALA160" s="70"/>
      <c r="ALB160" s="70"/>
      <c r="ALC160" s="70"/>
      <c r="ALD160" s="70"/>
      <c r="ALE160" s="70"/>
      <c r="ALF160" s="70"/>
      <c r="ALG160" s="70"/>
      <c r="ALH160" s="70"/>
      <c r="ALI160" s="70"/>
      <c r="ALJ160" s="70"/>
      <c r="ALK160" s="70"/>
      <c r="ALL160" s="70"/>
      <c r="ALM160" s="70"/>
      <c r="ALN160" s="70"/>
      <c r="ALO160" s="70"/>
      <c r="ALP160" s="70"/>
      <c r="ALQ160" s="70"/>
      <c r="ALR160" s="70"/>
      <c r="ALS160" s="70"/>
      <c r="ALT160" s="70"/>
      <c r="ALU160" s="70"/>
      <c r="ALV160" s="70"/>
      <c r="ALW160" s="70"/>
      <c r="ALX160" s="70"/>
      <c r="ALY160" s="70"/>
      <c r="ALZ160" s="70"/>
      <c r="AMA160" s="70"/>
      <c r="AMB160" s="70"/>
      <c r="AMC160" s="70"/>
      <c r="AMD160" s="70"/>
      <c r="AME160" s="70"/>
      <c r="AMF160" s="70"/>
      <c r="AMG160" s="70"/>
      <c r="AMH160" s="70"/>
      <c r="AMI160" s="70"/>
      <c r="AMJ160" s="70"/>
      <c r="AMK160" s="70"/>
      <c r="AML160" s="70"/>
    </row>
    <row r="161" spans="1:30" ht="18" customHeight="1">
      <c r="A161" s="91" t="s">
        <v>9030</v>
      </c>
      <c r="B161" s="459" t="s">
        <v>57977</v>
      </c>
      <c r="C161" s="459"/>
      <c r="D161" s="459"/>
      <c r="E161" s="459"/>
      <c r="F161" s="459"/>
      <c r="G161" s="459"/>
      <c r="H161" s="344" t="s">
        <v>15</v>
      </c>
      <c r="I161" s="374">
        <f>SUM(I162:I164)</f>
        <v>0</v>
      </c>
      <c r="J161" s="354" t="e">
        <f>I161/$I$174</f>
        <v>#DIV/0!</v>
      </c>
      <c r="K161" s="315"/>
      <c r="L161" s="315"/>
      <c r="M161" s="316"/>
    </row>
    <row r="162" spans="1:30" s="6" customFormat="1" ht="33.75">
      <c r="A162" s="68" t="s">
        <v>57967</v>
      </c>
      <c r="B162" s="162" t="s">
        <v>5875</v>
      </c>
      <c r="C162" s="144" t="str">
        <f>VLOOKUP(B162,CUSTO!A:J,5,0)</f>
        <v>EMOP-O</v>
      </c>
      <c r="D162" s="58" t="str">
        <f>VLOOKUP(B162,CUSTO!A:J,2,0)</f>
        <v>CONCRETO DOSADO RACIONALMENTE PARA UMA RESISTENCIA CARACTERISTICA A COMPRESSAO DE 10MPA,INCLUSIVE MATERIAIS,TRANSPORTE,PREPARO COM BETONEIRA,LANCAMENTO E ADENSAMENTO</v>
      </c>
      <c r="E162" s="14" t="str">
        <f>VLOOKUP(B162,CUSTO!A:J,3,0)</f>
        <v>M3</v>
      </c>
      <c r="F162" s="13">
        <f>VLOOKUP(A162,'MEMÓRIA CÁLCULO'!A:J,10,0)</f>
        <v>1</v>
      </c>
      <c r="G162" s="300">
        <f>VLOOKUP(B162,CUSTO!A:J,4,0)</f>
        <v>622.98</v>
      </c>
      <c r="H162" s="93"/>
      <c r="I162" s="372"/>
      <c r="J162" s="353"/>
      <c r="K162" s="64"/>
      <c r="L162" s="35"/>
      <c r="M162" s="333"/>
      <c r="N162" s="333"/>
    </row>
    <row r="163" spans="1:30" s="6" customFormat="1" ht="45">
      <c r="A163" s="68" t="s">
        <v>57968</v>
      </c>
      <c r="B163" s="162" t="s">
        <v>6359</v>
      </c>
      <c r="C163" s="144" t="str">
        <f>VLOOKUP(B163,CUSTO!A:J,5,0)</f>
        <v>EMOP-O</v>
      </c>
      <c r="D163" s="58" t="str">
        <f>VLOOKUP(B163,CUSTO!A:J,2,0)</f>
        <v>ALVENARIA DE BLOCOS DE CONCRETO 10X20X40CM,ASSENTES COM ARGAMASSA DE CIMENTO E AREIA,NO TRACO 1:8,EM PAREDES DE 0,10M DEESPESSURA,DE SUPERFICIE CORRIDA,ATE 3,00M DE ALTURA E MEDIDA PELA AREA REAL</v>
      </c>
      <c r="E163" s="14" t="str">
        <f>VLOOKUP(B163,CUSTO!A:J,3,0)</f>
        <v>M2</v>
      </c>
      <c r="F163" s="13">
        <f>VLOOKUP(A163,'MEMÓRIA CÁLCULO'!A:J,10,0)</f>
        <v>8</v>
      </c>
      <c r="G163" s="300">
        <f>VLOOKUP(B163,CUSTO!A:J,4,0)</f>
        <v>70.98</v>
      </c>
      <c r="H163" s="93"/>
      <c r="I163" s="372"/>
      <c r="J163" s="353"/>
      <c r="K163" s="64"/>
      <c r="L163" s="35"/>
      <c r="M163" s="333"/>
      <c r="N163" s="333"/>
    </row>
    <row r="164" spans="1:30" s="6" customFormat="1" ht="123.75">
      <c r="A164" s="68" t="s">
        <v>57999</v>
      </c>
      <c r="B164" s="162" t="s">
        <v>26731</v>
      </c>
      <c r="C164" s="144" t="str">
        <f>VLOOKUP(B164,CUSTO!A:J,5,0)</f>
        <v>SCO-O</v>
      </c>
      <c r="D164" s="58" t="str">
        <f>VLOOKUP(B164,CUSTO!A:J,2,0)</f>
        <v>Portão pivotante marca EUROCERK ou similar, composto por quadro, painéis e acessórios.   O quadro dos portões são produzidos com tubos de aço galvanizados a quente e pintados pelo de processo de pintura eletrostática, com tinta poliéster a pó, mínimo de 70 microns + ou - 20 microns.  Antes da pintura dos quadros dos portões, nas partes onde há soldas, são passados zinco a frio sobre as solda.  Os painéis são fixados nos quadros por meio de castanhas de aço galvanizado e pintadas pelo processo de pintura eletrostático, com tinta poliéster a pó, na mesma cor dos painéis.  Os painéis são confeccionados com arames de aço galvanizado mínimo de 60gZn/m2, mais pintura eletrostática, com tinta poliéster a pó, mínimo de 100 microns + ou - 20 microns.  Os portões podem ser pivotante ou deslizante.  Fornecimento e instalação.</v>
      </c>
      <c r="E164" s="14" t="str">
        <f>VLOOKUP(B164,CUSTO!A:J,3,0)</f>
        <v>m2</v>
      </c>
      <c r="F164" s="13">
        <f>'MEMÓRIA CÁLCULO'!J483</f>
        <v>6</v>
      </c>
      <c r="G164" s="300">
        <f>VLOOKUP(B164,CUSTO!A:J,4,0)</f>
        <v>1148.44</v>
      </c>
      <c r="H164" s="93"/>
      <c r="I164" s="372"/>
      <c r="J164" s="353"/>
      <c r="K164" s="64"/>
      <c r="L164" s="35"/>
      <c r="M164" s="333"/>
      <c r="N164" s="333"/>
    </row>
    <row r="165" spans="1:30" s="16" customFormat="1" ht="21" customHeight="1">
      <c r="A165" s="457" t="str">
        <f>"TOTAL - "&amp;A131</f>
        <v>TOTAL - ITEM 4</v>
      </c>
      <c r="B165" s="458"/>
      <c r="C165" s="458"/>
      <c r="D165" s="458"/>
      <c r="E165" s="458"/>
      <c r="F165" s="458"/>
      <c r="G165" s="458"/>
      <c r="H165" s="458"/>
      <c r="I165" s="373">
        <f>SUM(I132,I136,I141,I152,I156,I161)</f>
        <v>0</v>
      </c>
      <c r="J165" s="354" t="e">
        <f>I165/$I$174</f>
        <v>#DIV/0!</v>
      </c>
      <c r="K165" s="50"/>
      <c r="L165" s="35"/>
      <c r="M165" s="34"/>
      <c r="N165" s="15"/>
      <c r="O165" s="15"/>
      <c r="P165" s="15"/>
      <c r="Q165" s="15"/>
      <c r="R165" s="15"/>
      <c r="S165" s="15"/>
      <c r="T165" s="15"/>
      <c r="U165" s="15"/>
      <c r="V165" s="15"/>
      <c r="W165" s="15"/>
      <c r="X165" s="15"/>
      <c r="Y165" s="15"/>
      <c r="Z165" s="15"/>
      <c r="AA165" s="15"/>
      <c r="AB165" s="15"/>
      <c r="AC165" s="15"/>
      <c r="AD165" s="15"/>
    </row>
    <row r="166" spans="1:30" s="16" customFormat="1" ht="6.75" customHeight="1">
      <c r="A166" s="357"/>
      <c r="B166" s="340"/>
      <c r="C166" s="340"/>
      <c r="D166" s="340"/>
      <c r="E166" s="340"/>
      <c r="F166" s="340"/>
      <c r="G166" s="340"/>
      <c r="H166" s="340"/>
      <c r="I166" s="377"/>
      <c r="J166" s="358"/>
      <c r="K166" s="269"/>
      <c r="L166" s="37"/>
      <c r="M166" s="269"/>
    </row>
    <row r="167" spans="1:30" s="16" customFormat="1" ht="24" customHeight="1">
      <c r="A167" s="457" t="s">
        <v>61934</v>
      </c>
      <c r="B167" s="458"/>
      <c r="C167" s="458"/>
      <c r="D167" s="458"/>
      <c r="E167" s="458"/>
      <c r="F167" s="458"/>
      <c r="G167" s="458"/>
      <c r="H167" s="458"/>
      <c r="I167" s="373">
        <f>SUM(I18,I55,I92,I129,I165)</f>
        <v>0</v>
      </c>
      <c r="J167" s="359" t="e">
        <f>I167/$I$174</f>
        <v>#DIV/0!</v>
      </c>
      <c r="K167" s="50"/>
      <c r="L167" s="35"/>
      <c r="M167" s="34"/>
      <c r="N167" s="15"/>
      <c r="O167" s="15"/>
      <c r="P167" s="15"/>
      <c r="Q167" s="15"/>
      <c r="R167" s="15"/>
      <c r="S167" s="15"/>
      <c r="T167" s="15"/>
      <c r="U167" s="15"/>
      <c r="V167" s="15"/>
      <c r="W167" s="15"/>
      <c r="X167" s="15"/>
      <c r="Y167" s="15"/>
      <c r="Z167" s="15"/>
      <c r="AA167" s="15"/>
      <c r="AB167" s="15"/>
      <c r="AC167" s="15"/>
      <c r="AD167" s="15"/>
    </row>
    <row r="168" spans="1:30" s="6" customFormat="1" ht="6.75" customHeight="1" thickBot="1">
      <c r="A168" s="454"/>
      <c r="B168" s="455"/>
      <c r="C168" s="455"/>
      <c r="D168" s="455"/>
      <c r="E168" s="455"/>
      <c r="F168" s="455"/>
      <c r="G168" s="170"/>
      <c r="H168" s="171"/>
      <c r="I168" s="172"/>
      <c r="J168" s="355"/>
      <c r="K168" s="45"/>
      <c r="L168" s="35"/>
      <c r="M168" s="334"/>
    </row>
    <row r="169" spans="1:30" ht="28.5" customHeight="1" thickBot="1">
      <c r="A169" s="297" t="s">
        <v>62276</v>
      </c>
      <c r="B169" s="456" t="s">
        <v>62</v>
      </c>
      <c r="C169" s="456"/>
      <c r="D169" s="456"/>
      <c r="E169" s="456"/>
      <c r="F169" s="456"/>
      <c r="G169" s="456"/>
      <c r="H169" s="456" t="s">
        <v>15</v>
      </c>
      <c r="I169" s="363">
        <f>SUM(I170:I171)</f>
        <v>0</v>
      </c>
      <c r="J169" s="219"/>
      <c r="K169" s="315"/>
      <c r="L169" s="315"/>
      <c r="M169" s="316">
        <f>SUM(I136,I141,I152,I156,I161)</f>
        <v>0</v>
      </c>
    </row>
    <row r="170" spans="1:30" s="6" customFormat="1">
      <c r="A170" s="68" t="s">
        <v>62277</v>
      </c>
      <c r="B170" s="162">
        <v>90776</v>
      </c>
      <c r="C170" s="144" t="str">
        <f>VLOOKUP(B170,CUSTO!A:J,5,0)</f>
        <v>SINAPI-O</v>
      </c>
      <c r="D170" s="58" t="str">
        <f>VLOOKUP(B170,CUSTO!A:J,2,0)</f>
        <v>ENCARREGADO GERAL COM ENCARGOS COMPLEMENTARES</v>
      </c>
      <c r="E170" s="14" t="str">
        <f>VLOOKUP(B170,CUSTO!A:J,3,0)</f>
        <v>H</v>
      </c>
      <c r="F170" s="13">
        <f>VLOOKUP(A170,'MEMÓRIA CÁLCULO'!A:J,10,0)</f>
        <v>1440</v>
      </c>
      <c r="G170" s="300">
        <f>VLOOKUP(B170,CUSTO!A:J,4,0)</f>
        <v>52.81</v>
      </c>
      <c r="H170" s="93"/>
      <c r="I170" s="372"/>
      <c r="J170" s="353"/>
      <c r="K170" s="64"/>
      <c r="L170" s="35"/>
      <c r="M170" s="333"/>
      <c r="N170" s="333"/>
    </row>
    <row r="171" spans="1:30" s="6" customFormat="1">
      <c r="A171" s="68" t="s">
        <v>62278</v>
      </c>
      <c r="B171" s="162" t="s">
        <v>40158</v>
      </c>
      <c r="C171" s="144" t="str">
        <f>VLOOKUP(B171,CUSTO!A:J,5,0)</f>
        <v>SCO-O-ELEM</v>
      </c>
      <c r="D171" s="58" t="str">
        <f>VLOOKUP(B171,CUSTO!A:J,2,0)</f>
        <v>Engenheiro ou Arquiteto Pleno - com função de supervisão de obras</v>
      </c>
      <c r="E171" s="14" t="str">
        <f>VLOOKUP(B171,CUSTO!A:J,3,0)</f>
        <v>h</v>
      </c>
      <c r="F171" s="13">
        <f>VLOOKUP(A171,'MEMÓRIA CÁLCULO'!A:J,10,0)</f>
        <v>240</v>
      </c>
      <c r="G171" s="300">
        <f>VLOOKUP(B171,CUSTO!A:J,4,0)</f>
        <v>204.63</v>
      </c>
      <c r="H171" s="93"/>
      <c r="I171" s="372"/>
      <c r="J171" s="353"/>
      <c r="K171" s="64"/>
      <c r="L171" s="35"/>
      <c r="M171" s="333"/>
      <c r="N171" s="333"/>
    </row>
    <row r="172" spans="1:30" s="6" customFormat="1" ht="13.5" customHeight="1">
      <c r="A172" s="454"/>
      <c r="B172" s="455"/>
      <c r="C172" s="455"/>
      <c r="D172" s="455"/>
      <c r="E172" s="455"/>
      <c r="F172" s="455"/>
      <c r="G172" s="170"/>
      <c r="H172" s="171"/>
      <c r="I172" s="172"/>
      <c r="J172" s="355"/>
      <c r="K172" s="45"/>
      <c r="L172" s="35"/>
      <c r="M172" s="334"/>
    </row>
    <row r="173" spans="1:30" s="16" customFormat="1" ht="21" customHeight="1" thickBot="1">
      <c r="A173" s="462" t="str">
        <f>"TOTAL - "&amp;A169</f>
        <v>TOTAL - AL</v>
      </c>
      <c r="B173" s="463"/>
      <c r="C173" s="463"/>
      <c r="D173" s="463"/>
      <c r="E173" s="463"/>
      <c r="F173" s="463"/>
      <c r="G173" s="463"/>
      <c r="H173" s="463"/>
      <c r="I173" s="364">
        <f>I169</f>
        <v>0</v>
      </c>
      <c r="J173" s="360" t="e">
        <f>I173/$I$174</f>
        <v>#DIV/0!</v>
      </c>
      <c r="K173" s="50"/>
      <c r="L173" s="35"/>
      <c r="M173" s="34"/>
      <c r="N173" s="15"/>
      <c r="O173" s="15"/>
      <c r="P173" s="15"/>
      <c r="Q173" s="15"/>
      <c r="R173" s="15"/>
      <c r="S173" s="15"/>
      <c r="T173" s="15"/>
      <c r="U173" s="15"/>
      <c r="V173" s="15"/>
      <c r="W173" s="15"/>
      <c r="X173" s="15"/>
      <c r="Y173" s="15"/>
      <c r="Z173" s="15"/>
      <c r="AA173" s="15"/>
      <c r="AB173" s="15"/>
      <c r="AC173" s="15"/>
      <c r="AD173" s="15"/>
    </row>
    <row r="174" spans="1:30" s="16" customFormat="1" ht="25.5" customHeight="1" thickBot="1">
      <c r="A174" s="467" t="s">
        <v>7</v>
      </c>
      <c r="B174" s="468"/>
      <c r="C174" s="468"/>
      <c r="D174" s="468"/>
      <c r="E174" s="468"/>
      <c r="F174" s="468"/>
      <c r="G174" s="468"/>
      <c r="H174" s="469"/>
      <c r="I174" s="378">
        <f>I167+I173</f>
        <v>0</v>
      </c>
      <c r="J174" s="346"/>
      <c r="K174" s="50"/>
      <c r="L174" s="35"/>
      <c r="M174" s="34"/>
      <c r="N174" s="15"/>
      <c r="O174" s="15"/>
      <c r="P174" s="15"/>
      <c r="Q174" s="15"/>
      <c r="R174" s="15"/>
      <c r="S174" s="15"/>
      <c r="T174" s="15"/>
      <c r="U174" s="15"/>
      <c r="V174" s="15"/>
      <c r="W174" s="15"/>
      <c r="X174" s="15"/>
      <c r="Y174" s="15"/>
      <c r="Z174" s="15"/>
      <c r="AA174" s="15"/>
      <c r="AB174" s="15"/>
      <c r="AC174" s="15"/>
      <c r="AD174" s="15"/>
    </row>
    <row r="175" spans="1:30" s="16" customFormat="1" ht="7.5" customHeight="1" thickBot="1">
      <c r="A175" s="464"/>
      <c r="B175" s="465"/>
      <c r="C175" s="361"/>
      <c r="D175" s="466"/>
      <c r="E175" s="466"/>
      <c r="F175" s="466"/>
      <c r="G175" s="466"/>
      <c r="H175" s="466"/>
      <c r="I175" s="466"/>
      <c r="J175" s="362"/>
      <c r="K175" s="341"/>
      <c r="L175" s="35"/>
      <c r="M175" s="342"/>
      <c r="N175" s="15"/>
      <c r="O175" s="15"/>
      <c r="P175" s="15"/>
      <c r="Q175" s="15"/>
      <c r="R175" s="15"/>
      <c r="S175" s="15"/>
      <c r="T175" s="15"/>
      <c r="U175" s="15"/>
      <c r="V175" s="15"/>
      <c r="W175" s="15"/>
      <c r="X175" s="15"/>
      <c r="Y175" s="15"/>
      <c r="Z175" s="15"/>
      <c r="AA175" s="15"/>
      <c r="AB175" s="15"/>
      <c r="AC175" s="15"/>
    </row>
    <row r="177" spans="1:29">
      <c r="K177" s="332"/>
      <c r="L177" s="332"/>
    </row>
    <row r="179" spans="1:29">
      <c r="A179" s="2"/>
      <c r="B179" s="2"/>
      <c r="C179" s="2"/>
      <c r="D179" s="2"/>
      <c r="E179" s="2"/>
      <c r="I179" s="379"/>
      <c r="K179" s="6"/>
      <c r="L179" s="6"/>
      <c r="M179" s="2"/>
      <c r="N179" s="2"/>
      <c r="O179" s="2"/>
      <c r="P179" s="2"/>
      <c r="Q179" s="2"/>
      <c r="R179" s="2"/>
      <c r="S179" s="2"/>
      <c r="T179" s="2"/>
      <c r="U179" s="2"/>
      <c r="V179" s="2"/>
      <c r="W179" s="2"/>
      <c r="X179" s="2"/>
      <c r="Y179" s="2"/>
      <c r="Z179" s="2"/>
      <c r="AA179" s="2"/>
      <c r="AB179" s="2"/>
      <c r="AC179" s="2"/>
    </row>
    <row r="186" spans="1:29">
      <c r="B186" s="345"/>
    </row>
  </sheetData>
  <mergeCells count="90">
    <mergeCell ref="B13:F13"/>
    <mergeCell ref="G13:H13"/>
    <mergeCell ref="B30:G30"/>
    <mergeCell ref="A54:F54"/>
    <mergeCell ref="A55:H55"/>
    <mergeCell ref="A40:F40"/>
    <mergeCell ref="A49:G49"/>
    <mergeCell ref="B41:G41"/>
    <mergeCell ref="B45:G45"/>
    <mergeCell ref="B50:G50"/>
    <mergeCell ref="B21:G21"/>
    <mergeCell ref="B20:F20"/>
    <mergeCell ref="G20:H20"/>
    <mergeCell ref="A24:F24"/>
    <mergeCell ref="A29:F29"/>
    <mergeCell ref="E2:F2"/>
    <mergeCell ref="A10:I10"/>
    <mergeCell ref="A11:A12"/>
    <mergeCell ref="B11:B12"/>
    <mergeCell ref="D11:D12"/>
    <mergeCell ref="E11:E12"/>
    <mergeCell ref="F11:F12"/>
    <mergeCell ref="G8:I8"/>
    <mergeCell ref="H9:I9"/>
    <mergeCell ref="C11:C12"/>
    <mergeCell ref="C3:D3"/>
    <mergeCell ref="C5:D5"/>
    <mergeCell ref="C7:D7"/>
    <mergeCell ref="H11:I11"/>
    <mergeCell ref="A175:B175"/>
    <mergeCell ref="D175:I175"/>
    <mergeCell ref="A174:H174"/>
    <mergeCell ref="A103:F103"/>
    <mergeCell ref="A114:F114"/>
    <mergeCell ref="A118:G118"/>
    <mergeCell ref="A123:G123"/>
    <mergeCell ref="B152:G152"/>
    <mergeCell ref="B156:G156"/>
    <mergeCell ref="B161:G161"/>
    <mergeCell ref="A140:F140"/>
    <mergeCell ref="A151:F151"/>
    <mergeCell ref="B136:G136"/>
    <mergeCell ref="B141:G141"/>
    <mergeCell ref="A135:F135"/>
    <mergeCell ref="A167:H167"/>
    <mergeCell ref="A173:H173"/>
    <mergeCell ref="A155:G155"/>
    <mergeCell ref="A160:G160"/>
    <mergeCell ref="A56:F56"/>
    <mergeCell ref="A93:F93"/>
    <mergeCell ref="A130:F130"/>
    <mergeCell ref="B99:G99"/>
    <mergeCell ref="B104:G104"/>
    <mergeCell ref="B115:G115"/>
    <mergeCell ref="B119:G119"/>
    <mergeCell ref="A128:G128"/>
    <mergeCell ref="A129:H129"/>
    <mergeCell ref="B124:G124"/>
    <mergeCell ref="B57:F57"/>
    <mergeCell ref="G57:H57"/>
    <mergeCell ref="B58:G58"/>
    <mergeCell ref="B78:G78"/>
    <mergeCell ref="B82:G82"/>
    <mergeCell ref="B87:G87"/>
    <mergeCell ref="B25:G25"/>
    <mergeCell ref="A172:F172"/>
    <mergeCell ref="A61:F61"/>
    <mergeCell ref="B95:G95"/>
    <mergeCell ref="A98:F98"/>
    <mergeCell ref="B132:G132"/>
    <mergeCell ref="A91:F91"/>
    <mergeCell ref="A92:H92"/>
    <mergeCell ref="B94:F94"/>
    <mergeCell ref="G94:H94"/>
    <mergeCell ref="J11:J12"/>
    <mergeCell ref="A44:F44"/>
    <mergeCell ref="B169:F169"/>
    <mergeCell ref="G169:H169"/>
    <mergeCell ref="A19:F19"/>
    <mergeCell ref="A165:H165"/>
    <mergeCell ref="A168:F168"/>
    <mergeCell ref="A18:H18"/>
    <mergeCell ref="A66:F66"/>
    <mergeCell ref="A77:F77"/>
    <mergeCell ref="B62:G62"/>
    <mergeCell ref="B67:G67"/>
    <mergeCell ref="B131:F131"/>
    <mergeCell ref="G131:H131"/>
    <mergeCell ref="A81:G81"/>
    <mergeCell ref="A86:G86"/>
  </mergeCells>
  <phoneticPr fontId="7" type="noConversion"/>
  <printOptions horizontalCentered="1"/>
  <pageMargins left="0.70866141732283472" right="0.70866141732283472" top="0.74803149606299213" bottom="0.74803149606299213" header="0.31496062992125984" footer="0.31496062992125984"/>
  <pageSetup paperSize="9" scale="51" fitToHeight="0" orientation="portrait" r:id="rId1"/>
  <rowBreaks count="3" manualBreakCount="3">
    <brk id="55" max="16383" man="1"/>
    <brk id="92" max="16383" man="1"/>
    <brk id="129" max="1638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Planilha2">
    <tabColor rgb="FF00B0F0"/>
    <pageSetUpPr fitToPage="1"/>
  </sheetPr>
  <dimension ref="A1:CC528"/>
  <sheetViews>
    <sheetView showGridLines="0" view="pageBreakPreview" zoomScale="115" zoomScaleSheetLayoutView="115" workbookViewId="0">
      <selection activeCell="G503" sqref="G503"/>
    </sheetView>
  </sheetViews>
  <sheetFormatPr defaultColWidth="9.140625" defaultRowHeight="11.25"/>
  <cols>
    <col min="1" max="1" width="12.7109375" style="1" bestFit="1" customWidth="1"/>
    <col min="2" max="2" width="12.7109375" style="5" customWidth="1"/>
    <col min="3" max="3" width="10.85546875" style="4" customWidth="1"/>
    <col min="4" max="4" width="10.85546875" style="5" customWidth="1"/>
    <col min="5" max="5" width="10.85546875" style="42" customWidth="1"/>
    <col min="6" max="6" width="12.140625" style="42" customWidth="1"/>
    <col min="7" max="7" width="12.5703125" style="42" customWidth="1"/>
    <col min="8" max="8" width="10.85546875" style="42" customWidth="1"/>
    <col min="9" max="9" width="6.85546875" style="42" customWidth="1"/>
    <col min="10" max="10" width="11.5703125" style="42" customWidth="1"/>
    <col min="11" max="81" width="9.140625" style="2"/>
    <col min="82" max="16384" width="9.140625" style="6"/>
  </cols>
  <sheetData>
    <row r="1" spans="1:81" ht="12" thickBot="1"/>
    <row r="2" spans="1:81" ht="20.25" customHeight="1">
      <c r="A2" s="124"/>
      <c r="B2" s="125"/>
      <c r="C2" s="125"/>
      <c r="D2" s="125"/>
      <c r="E2" s="125"/>
      <c r="F2" s="125"/>
      <c r="G2" s="125"/>
      <c r="H2" s="125"/>
      <c r="I2" s="125"/>
      <c r="J2" s="126"/>
    </row>
    <row r="3" spans="1:81" ht="15.75">
      <c r="A3" s="186"/>
      <c r="B3" s="210"/>
      <c r="C3" s="500" t="s">
        <v>57945</v>
      </c>
      <c r="D3" s="500"/>
      <c r="E3" s="500"/>
      <c r="F3" s="500"/>
      <c r="G3" s="500"/>
      <c r="H3" s="210"/>
      <c r="I3" s="210"/>
      <c r="J3" s="185"/>
    </row>
    <row r="4" spans="1:81" ht="28.5" customHeight="1">
      <c r="A4" s="186"/>
      <c r="B4" s="210"/>
      <c r="C4" s="499" t="str">
        <f>ORÇAMENTO!C5</f>
        <v>OBRA: PROJETO E CONSTRUÇÃO DA ENTRADA DE SERVIÇO 
DE ENERGIA ELÉTRICA EM MÉDIA TENSÃO</v>
      </c>
      <c r="D4" s="499"/>
      <c r="E4" s="499"/>
      <c r="F4" s="499"/>
      <c r="G4" s="499"/>
      <c r="H4" s="210"/>
      <c r="I4" s="210"/>
      <c r="J4" s="185"/>
    </row>
    <row r="5" spans="1:81" ht="12.75">
      <c r="A5" s="186"/>
      <c r="B5" s="210"/>
      <c r="C5" s="499" t="str">
        <f>ORÇAMENTO!C7</f>
        <v>FORNECIMENTO E MONTAGEM</v>
      </c>
      <c r="D5" s="499"/>
      <c r="E5" s="499"/>
      <c r="F5" s="499"/>
      <c r="G5" s="499"/>
      <c r="H5" s="210"/>
      <c r="I5" s="210"/>
      <c r="J5" s="185"/>
    </row>
    <row r="6" spans="1:81" ht="18" customHeight="1" thickBot="1">
      <c r="A6" s="211"/>
      <c r="B6" s="212"/>
      <c r="C6" s="212"/>
      <c r="D6" s="212"/>
      <c r="E6" s="212"/>
      <c r="F6" s="212"/>
      <c r="G6" s="212"/>
      <c r="H6" s="212"/>
      <c r="I6" s="212"/>
      <c r="J6" s="213"/>
    </row>
    <row r="7" spans="1:81" ht="16.5" thickBot="1">
      <c r="A7" s="502" t="s">
        <v>33</v>
      </c>
      <c r="B7" s="503"/>
      <c r="C7" s="503"/>
      <c r="D7" s="503"/>
      <c r="E7" s="503"/>
      <c r="F7" s="503"/>
      <c r="G7" s="503"/>
      <c r="H7" s="503"/>
      <c r="I7" s="503"/>
      <c r="J7" s="504"/>
    </row>
    <row r="8" spans="1:81" s="41" customFormat="1" ht="28.5" customHeight="1" thickBot="1">
      <c r="A8" s="296" t="s">
        <v>62253</v>
      </c>
      <c r="B8" s="492" t="str">
        <f>VLOOKUP(A8,ORÇAMENTO!A:I,2,0)</f>
        <v>PROJETOS
CATMAT/CATSER - Grupo: 833 - Serviço: 20.060</v>
      </c>
      <c r="C8" s="456"/>
      <c r="D8" s="456"/>
      <c r="E8" s="456"/>
      <c r="F8" s="493"/>
      <c r="G8" s="223"/>
      <c r="H8" s="218"/>
      <c r="I8" s="224"/>
      <c r="J8" s="225"/>
      <c r="K8" s="2"/>
      <c r="L8" s="2"/>
      <c r="M8" s="2"/>
      <c r="N8" s="2"/>
      <c r="O8" s="2"/>
      <c r="P8" s="2"/>
      <c r="Q8" s="2"/>
      <c r="R8" s="2"/>
      <c r="S8" s="2"/>
      <c r="T8" s="2"/>
      <c r="U8" s="2"/>
      <c r="V8" s="2"/>
      <c r="W8" s="2"/>
      <c r="X8" s="2"/>
      <c r="Y8" s="2"/>
      <c r="Z8" s="2"/>
      <c r="AA8" s="2"/>
      <c r="AB8" s="2"/>
      <c r="AC8" s="2"/>
      <c r="AD8" s="2"/>
      <c r="AE8" s="2"/>
      <c r="AF8" s="2"/>
      <c r="AG8" s="2"/>
      <c r="AH8" s="2"/>
      <c r="AI8" s="2"/>
      <c r="AJ8" s="2"/>
      <c r="AK8" s="2"/>
      <c r="AL8" s="2"/>
      <c r="AM8" s="2"/>
      <c r="AN8" s="2"/>
      <c r="AO8" s="2"/>
      <c r="AP8" s="2"/>
      <c r="AQ8" s="2"/>
      <c r="AR8" s="2"/>
      <c r="AS8" s="2"/>
      <c r="AT8" s="2"/>
      <c r="AU8" s="2"/>
      <c r="AV8" s="2"/>
      <c r="AW8" s="2"/>
      <c r="AX8" s="2"/>
      <c r="AY8" s="2"/>
      <c r="AZ8" s="2"/>
      <c r="BA8" s="2"/>
      <c r="BB8" s="2"/>
      <c r="BC8" s="2"/>
      <c r="BD8" s="2"/>
      <c r="BE8" s="2"/>
      <c r="BF8" s="2"/>
      <c r="BG8" s="2"/>
      <c r="BH8" s="2"/>
      <c r="BI8" s="2"/>
      <c r="BJ8" s="2"/>
      <c r="BK8" s="2"/>
      <c r="BL8" s="2"/>
      <c r="BM8" s="2"/>
      <c r="BN8" s="2"/>
      <c r="BO8" s="2"/>
      <c r="BP8" s="2"/>
      <c r="BQ8" s="2"/>
      <c r="BR8" s="2"/>
      <c r="BS8" s="2"/>
      <c r="BT8" s="2"/>
      <c r="BU8" s="2"/>
      <c r="BV8" s="2"/>
      <c r="BW8" s="2"/>
      <c r="BX8" s="2"/>
      <c r="BY8" s="2"/>
      <c r="BZ8" s="2"/>
      <c r="CA8" s="2"/>
      <c r="CB8" s="2"/>
      <c r="CC8" s="2"/>
    </row>
    <row r="9" spans="1:81" s="40" customFormat="1" ht="12.75">
      <c r="A9" s="226" t="s">
        <v>8</v>
      </c>
      <c r="B9" s="220" t="s">
        <v>9</v>
      </c>
      <c r="C9" s="509" t="s">
        <v>20</v>
      </c>
      <c r="D9" s="510"/>
      <c r="E9" s="510"/>
      <c r="F9" s="510"/>
      <c r="G9" s="510"/>
      <c r="H9" s="511"/>
      <c r="I9" s="221" t="s">
        <v>21</v>
      </c>
      <c r="J9" s="222" t="s">
        <v>22</v>
      </c>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row>
    <row r="10" spans="1:81" s="41" customFormat="1">
      <c r="A10" s="60"/>
      <c r="B10" s="6"/>
      <c r="C10" s="6"/>
      <c r="D10" s="6"/>
      <c r="E10" s="6"/>
      <c r="F10" s="6"/>
      <c r="G10" s="6"/>
      <c r="H10" s="6"/>
      <c r="I10" s="6"/>
      <c r="J10" s="108"/>
      <c r="K10" s="2"/>
      <c r="L10" s="2"/>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c r="BH10" s="2"/>
      <c r="BI10" s="2"/>
      <c r="BJ10" s="2"/>
      <c r="BK10" s="2"/>
      <c r="BL10" s="2"/>
      <c r="BM10" s="2"/>
      <c r="BN10" s="2"/>
      <c r="BO10" s="2"/>
      <c r="BP10" s="2"/>
      <c r="BQ10" s="2"/>
      <c r="BR10" s="2"/>
      <c r="BS10" s="2"/>
      <c r="BT10" s="2"/>
      <c r="BU10" s="2"/>
      <c r="BV10" s="2"/>
      <c r="BW10" s="2"/>
      <c r="BX10" s="2"/>
      <c r="BY10" s="2"/>
      <c r="BZ10" s="2"/>
      <c r="CA10" s="2"/>
      <c r="CB10" s="2"/>
      <c r="CC10" s="2"/>
    </row>
    <row r="11" spans="1:81" s="41" customFormat="1" ht="41.25" customHeight="1">
      <c r="A11" s="61" t="s">
        <v>62254</v>
      </c>
      <c r="B11" s="40" t="str">
        <f>VLOOKUP(A11,ORÇAMENTO!A:I,2,0)</f>
        <v>01.050.0113-0</v>
      </c>
      <c r="C11" s="490" t="str">
        <f>VLOOKUP(A11,ORÇAMENTO!A:I,4,0)</f>
        <v>PROJETO EXECUTIVO DE INSTALACAO ELETRICA PARA PREDIOS ESCOLARES E/OU ADMINISTRATIVOS ATE 500M2,INCLUSIVE PROJETO BASICO,APRESENTADO NOS PADROES DA CONTRATANTE,INCLUSIVE AS LEGALIZACOES PERTINENTES</v>
      </c>
      <c r="D11" s="490"/>
      <c r="E11" s="490"/>
      <c r="F11" s="490"/>
      <c r="G11" s="490"/>
      <c r="H11" s="490"/>
      <c r="I11" s="38" t="str">
        <f>VLOOKUP(A11,ORÇAMENTO!A:I,5,0)</f>
        <v>M2</v>
      </c>
      <c r="J11" s="77">
        <v>657.32</v>
      </c>
      <c r="K11" s="2"/>
      <c r="L11" s="2"/>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c r="AN11" s="2"/>
      <c r="AO11" s="2"/>
      <c r="AP11" s="2"/>
      <c r="AQ11" s="2"/>
      <c r="AR11" s="2"/>
      <c r="AS11" s="2"/>
      <c r="AT11" s="2"/>
      <c r="AU11" s="2"/>
      <c r="AV11" s="2"/>
      <c r="AW11" s="2"/>
      <c r="AX11" s="2"/>
      <c r="AY11" s="2"/>
      <c r="AZ11" s="2"/>
      <c r="BA11" s="2"/>
      <c r="BB11" s="2"/>
      <c r="BC11" s="2"/>
      <c r="BD11" s="2"/>
      <c r="BE11" s="2"/>
      <c r="BF11" s="2"/>
      <c r="BG11" s="2"/>
      <c r="BH11" s="2"/>
      <c r="BI11" s="2"/>
      <c r="BJ11" s="2"/>
      <c r="BK11" s="2"/>
      <c r="BL11" s="2"/>
      <c r="BM11" s="2"/>
      <c r="BN11" s="2"/>
      <c r="BO11" s="2"/>
      <c r="BP11" s="2"/>
      <c r="BQ11" s="2"/>
      <c r="BR11" s="2"/>
      <c r="BS11" s="2"/>
      <c r="BT11" s="2"/>
      <c r="BU11" s="2"/>
      <c r="BV11" s="2"/>
      <c r="BW11" s="2"/>
      <c r="BX11" s="2"/>
      <c r="BY11" s="2"/>
      <c r="BZ11" s="2"/>
      <c r="CA11" s="2"/>
      <c r="CB11" s="2"/>
      <c r="CC11" s="2"/>
    </row>
    <row r="12" spans="1:81" s="2" customFormat="1" ht="47.25" customHeight="1">
      <c r="A12" s="381" t="s">
        <v>62255</v>
      </c>
      <c r="B12" s="5" t="str">
        <f>VLOOKUP(A12,ORÇAMENTO!A:I,2,0)</f>
        <v>01.050.0114-0</v>
      </c>
      <c r="C12" s="501" t="str">
        <f>VLOOKUP(A12,ORÇAMENTO!A:I,4,0)</f>
        <v>PROJETO EXECUTIVO DE INSTALACAO ELETRICA PARA PREDIOS ESCOLARES E/OU ADMINISTRATIVOS DE 501 ATE 3.000M2,INCLUSIVE PROJETO BASICO,APRESENTADO NOS PADROES DA CONTRATANTE,INCLUSIVE AS LEGALIZACOES PERTINENTES</v>
      </c>
      <c r="D12" s="501"/>
      <c r="E12" s="501"/>
      <c r="F12" s="501"/>
      <c r="G12" s="501"/>
      <c r="H12" s="501"/>
      <c r="I12" s="11" t="str">
        <f>VLOOKUP(A12,ORÇAMENTO!A:I,5,0)</f>
        <v>M2</v>
      </c>
      <c r="J12" s="174">
        <v>43822.009999999995</v>
      </c>
    </row>
    <row r="13" spans="1:81" s="2" customFormat="1" ht="33.75" customHeight="1">
      <c r="A13" s="381" t="s">
        <v>62256</v>
      </c>
      <c r="B13" s="5" t="str">
        <f>VLOOKUP(A13,ORÇAMENTO!A:I,2,0)</f>
        <v>01.050.0115-0</v>
      </c>
      <c r="C13" s="501" t="str">
        <f>VLOOKUP(A13,ORÇAMENTO!A:I,4,0)</f>
        <v>PROJETO EXECUTIVO DE INSTALACAO ELETRICA PARA PREDIOS ESCOLARES E/OU ADMINISTRATIVOS ACIMA DE 3.000M2,INCLUSIVE PROJETOBASICO,APRESENTADO NOS PADROES DA CONTRATANTE,INCLUSIVE AS LEGALIZACOES PERTINENTES</v>
      </c>
      <c r="D13" s="501"/>
      <c r="E13" s="501"/>
      <c r="F13" s="501"/>
      <c r="G13" s="501"/>
      <c r="H13" s="501"/>
      <c r="I13" s="11" t="str">
        <f>VLOOKUP(A13,ORÇAMENTO!A:I,5,0)</f>
        <v>M2</v>
      </c>
      <c r="J13" s="174">
        <v>10000</v>
      </c>
    </row>
    <row r="14" spans="1:81" s="2" customFormat="1" ht="33.75" customHeight="1">
      <c r="A14" s="381" t="s">
        <v>65396</v>
      </c>
      <c r="B14" s="5" t="str">
        <f>VLOOKUP(A14,ORÇAMENTO!A:I,2,0)</f>
        <v>01.050.0118-0</v>
      </c>
      <c r="C14" s="501" t="str">
        <f>VLOOKUP(A14,ORÇAMENTO!A:I,4,0)</f>
        <v>PROJETO EXECUTIVO DE INSTALACAO ELETRICA PARA PREDIOS HOSPITALARES,INCLUSIVE PROJETO BASICO,APRESENTADO NOS PADROES DA CONTRATANTE,INCLUSIVE AS LEGALIZACOES PERTINENTES</v>
      </c>
      <c r="D14" s="501"/>
      <c r="E14" s="501"/>
      <c r="F14" s="501"/>
      <c r="G14" s="501"/>
      <c r="H14" s="501"/>
      <c r="I14" s="11" t="str">
        <f>VLOOKUP(A14,ORÇAMENTO!A:I,5,0)</f>
        <v>M2</v>
      </c>
      <c r="J14" s="174">
        <v>4830.99</v>
      </c>
    </row>
    <row r="15" spans="1:81" s="41" customFormat="1" ht="12" thickBot="1">
      <c r="A15" s="61"/>
      <c r="B15" s="40"/>
      <c r="C15" s="97"/>
      <c r="D15" s="97"/>
      <c r="E15" s="97"/>
      <c r="F15" s="97"/>
      <c r="G15" s="97"/>
      <c r="H15" s="97"/>
      <c r="I15" s="38"/>
      <c r="J15" s="77"/>
      <c r="K15" s="2"/>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c r="BP15" s="2"/>
      <c r="BQ15" s="2"/>
      <c r="BR15" s="2"/>
      <c r="BS15" s="2"/>
      <c r="BT15" s="2"/>
      <c r="BU15" s="2"/>
      <c r="BV15" s="2"/>
      <c r="BW15" s="2"/>
      <c r="BX15" s="2"/>
      <c r="BY15" s="2"/>
      <c r="BZ15" s="2"/>
      <c r="CA15" s="2"/>
      <c r="CB15" s="2"/>
      <c r="CC15" s="2"/>
    </row>
    <row r="16" spans="1:81" s="41" customFormat="1" ht="28.5" customHeight="1" thickBot="1">
      <c r="A16" s="296" t="s">
        <v>61935</v>
      </c>
      <c r="B16" s="492" t="str">
        <f>VLOOKUP(A16,ORÇAMENTO!A:I,2,0)</f>
        <v>ENTRADA DE ENERGIA ELÉTRICA 112,5 Kva
CATMAT/CATSER - Grupo: 546 - Serviço: 4.600</v>
      </c>
      <c r="C16" s="456"/>
      <c r="D16" s="456"/>
      <c r="E16" s="456"/>
      <c r="F16" s="493"/>
      <c r="G16" s="223" t="s">
        <v>57978</v>
      </c>
      <c r="H16" s="218">
        <v>8</v>
      </c>
      <c r="I16" s="224"/>
      <c r="J16" s="225"/>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c r="BZ16" s="2"/>
      <c r="CA16" s="2"/>
      <c r="CB16" s="2"/>
      <c r="CC16" s="2"/>
    </row>
    <row r="17" spans="1:81" s="40" customFormat="1" ht="12.75">
      <c r="A17" s="226" t="s">
        <v>8</v>
      </c>
      <c r="B17" s="220" t="s">
        <v>9</v>
      </c>
      <c r="C17" s="509" t="s">
        <v>20</v>
      </c>
      <c r="D17" s="510"/>
      <c r="E17" s="510"/>
      <c r="F17" s="510"/>
      <c r="G17" s="510"/>
      <c r="H17" s="511"/>
      <c r="I17" s="221" t="s">
        <v>21</v>
      </c>
      <c r="J17" s="222" t="s">
        <v>22</v>
      </c>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row>
    <row r="18" spans="1:81" s="71" customFormat="1" ht="11.25" customHeight="1">
      <c r="A18" s="72" t="s">
        <v>1</v>
      </c>
      <c r="B18" s="488" t="str">
        <f>VLOOKUP(A18,ORÇAMENTO!A:I,2,0)</f>
        <v>SERVIÇOS PRELIMINARES</v>
      </c>
      <c r="C18" s="488"/>
      <c r="D18" s="488"/>
      <c r="E18" s="488"/>
      <c r="F18" s="488"/>
      <c r="G18" s="488"/>
      <c r="H18" s="488"/>
      <c r="I18" s="488"/>
      <c r="J18" s="489"/>
      <c r="K18" s="70"/>
      <c r="L18" s="70"/>
      <c r="M18" s="70"/>
      <c r="N18" s="70"/>
      <c r="O18" s="70"/>
      <c r="P18" s="70"/>
      <c r="Q18" s="70"/>
      <c r="R18" s="70"/>
      <c r="S18" s="70"/>
      <c r="T18" s="70"/>
      <c r="U18" s="70"/>
      <c r="V18" s="70"/>
      <c r="W18" s="70"/>
      <c r="X18" s="70"/>
      <c r="Y18" s="70"/>
      <c r="Z18" s="70"/>
      <c r="AA18" s="70"/>
      <c r="AB18" s="70"/>
      <c r="AC18" s="70"/>
      <c r="AD18" s="70"/>
      <c r="AE18" s="70"/>
      <c r="AF18" s="70"/>
      <c r="AG18" s="70"/>
      <c r="AH18" s="70"/>
      <c r="AI18" s="70"/>
      <c r="AJ18" s="70"/>
      <c r="AK18" s="70"/>
      <c r="AL18" s="70"/>
      <c r="AM18" s="70"/>
      <c r="AN18" s="70"/>
      <c r="AO18" s="70"/>
      <c r="AP18" s="70"/>
      <c r="AQ18" s="70"/>
      <c r="AR18" s="70"/>
      <c r="AS18" s="70"/>
      <c r="AT18" s="70"/>
      <c r="AU18" s="70"/>
      <c r="AV18" s="70"/>
      <c r="AW18" s="70"/>
      <c r="AX18" s="70"/>
      <c r="AY18" s="70"/>
      <c r="AZ18" s="70"/>
      <c r="BA18" s="70"/>
      <c r="BB18" s="70"/>
      <c r="BC18" s="70"/>
      <c r="BD18" s="70"/>
      <c r="BE18" s="70"/>
      <c r="BF18" s="70"/>
      <c r="BG18" s="70"/>
      <c r="BH18" s="70"/>
      <c r="BI18" s="70"/>
      <c r="BJ18" s="70"/>
      <c r="BK18" s="70"/>
      <c r="BL18" s="70"/>
      <c r="BM18" s="70"/>
      <c r="BN18" s="70"/>
      <c r="BO18" s="70"/>
      <c r="BP18" s="70"/>
      <c r="BQ18" s="70"/>
      <c r="BR18" s="70"/>
      <c r="BS18" s="70"/>
      <c r="BT18" s="70"/>
      <c r="BU18" s="70"/>
      <c r="BV18" s="70"/>
    </row>
    <row r="19" spans="1:81" s="87" customFormat="1" ht="33" customHeight="1">
      <c r="A19" s="88" t="s">
        <v>62257</v>
      </c>
      <c r="B19" s="40" t="str">
        <f>VLOOKUP(A19,ORÇAMENTO!A:I,2,0)</f>
        <v>02.020.0002-0</v>
      </c>
      <c r="C19" s="490" t="str">
        <f>VLOOKUP(A19,ORÇAMENTO!A:I,4,0)</f>
        <v>PLACA DE IDENTIFICACAO DE OBRA PUBLICA,TIPO BANNER/PLOTTER,CONSTITUIDA POR LONA E IMPRESSAO DIGITAL,INCLUSIVE SUPORTES DE MADEIRA.FORNECIMENTO E COLOCACAO</v>
      </c>
      <c r="D19" s="490"/>
      <c r="E19" s="490"/>
      <c r="F19" s="490"/>
      <c r="G19" s="490"/>
      <c r="H19" s="490"/>
      <c r="I19" s="38" t="str">
        <f>VLOOKUP(A19,ORÇAMENTO!A:I,5,0)</f>
        <v>M2</v>
      </c>
      <c r="J19" s="77">
        <f>I22*H16</f>
        <v>36</v>
      </c>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row>
    <row r="20" spans="1:81" s="87" customFormat="1">
      <c r="A20" s="88"/>
      <c r="B20" s="161"/>
      <c r="C20" s="97"/>
      <c r="D20" s="97"/>
      <c r="E20" s="97"/>
      <c r="F20" s="97"/>
      <c r="G20" s="97"/>
      <c r="H20" s="97"/>
      <c r="I20" s="38"/>
      <c r="J20" s="86"/>
      <c r="K20" s="2"/>
      <c r="L20" s="2"/>
      <c r="M20" s="2"/>
      <c r="N20" s="2"/>
      <c r="O20" s="2"/>
      <c r="P20" s="2"/>
      <c r="Q20" s="2"/>
      <c r="R20" s="2"/>
      <c r="S20" s="2"/>
      <c r="T20" s="2"/>
      <c r="U20" s="2"/>
      <c r="V20" s="2"/>
      <c r="W20" s="2"/>
      <c r="X20" s="2"/>
      <c r="Y20" s="2"/>
      <c r="Z20" s="2"/>
      <c r="AA20" s="2"/>
      <c r="AB20" s="2"/>
      <c r="AC20" s="2"/>
      <c r="AD20" s="2"/>
      <c r="AE20" s="2"/>
      <c r="AF20" s="2"/>
      <c r="AG20" s="2"/>
      <c r="AH20" s="2"/>
      <c r="AI20" s="2"/>
      <c r="AJ20" s="2"/>
      <c r="AK20" s="2"/>
      <c r="AL20" s="2"/>
      <c r="AM20" s="2"/>
      <c r="AN20" s="2"/>
      <c r="AO20" s="2"/>
      <c r="AP20" s="2"/>
      <c r="AQ20" s="2"/>
      <c r="AR20" s="2"/>
      <c r="AS20" s="2"/>
      <c r="AT20" s="2"/>
      <c r="AU20" s="2"/>
      <c r="AV20" s="2"/>
      <c r="AW20" s="2"/>
      <c r="AX20" s="2"/>
      <c r="AY20" s="2"/>
      <c r="AZ20" s="2"/>
      <c r="BA20" s="2"/>
      <c r="BB20" s="2"/>
      <c r="BC20" s="2"/>
      <c r="BD20" s="2"/>
      <c r="BE20" s="2"/>
      <c r="BF20" s="2"/>
      <c r="BG20" s="2"/>
      <c r="BH20" s="2"/>
      <c r="BI20" s="2"/>
      <c r="BJ20" s="2"/>
      <c r="BK20" s="2"/>
      <c r="BL20" s="2"/>
      <c r="BM20" s="2"/>
      <c r="BN20" s="2"/>
      <c r="BO20" s="2"/>
      <c r="BP20" s="2"/>
      <c r="BQ20" s="2"/>
      <c r="BR20" s="2"/>
      <c r="BS20" s="2"/>
      <c r="BT20" s="2"/>
      <c r="BU20" s="2"/>
      <c r="BV20" s="2"/>
    </row>
    <row r="21" spans="1:81" s="87" customFormat="1">
      <c r="A21" s="88"/>
      <c r="B21" s="160"/>
      <c r="C21" s="38" t="s">
        <v>61907</v>
      </c>
      <c r="D21" s="40" t="s">
        <v>61908</v>
      </c>
      <c r="E21" s="40"/>
      <c r="F21" s="40"/>
      <c r="G21" s="40"/>
      <c r="H21" s="10"/>
      <c r="I21" s="89" t="s">
        <v>14</v>
      </c>
      <c r="J21" s="113"/>
      <c r="K21" s="2"/>
      <c r="L21" s="2"/>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2"/>
      <c r="AW21" s="2"/>
      <c r="AX21" s="2"/>
      <c r="AY21" s="2"/>
      <c r="AZ21" s="2"/>
      <c r="BA21" s="2"/>
      <c r="BB21" s="2"/>
      <c r="BC21" s="2"/>
      <c r="BD21" s="2"/>
      <c r="BE21" s="2"/>
      <c r="BF21" s="2"/>
      <c r="BG21" s="2"/>
      <c r="BH21" s="2"/>
      <c r="BI21" s="2"/>
      <c r="BJ21" s="2"/>
      <c r="BK21" s="2"/>
      <c r="BL21" s="2"/>
      <c r="BM21" s="2"/>
      <c r="BN21" s="2"/>
      <c r="BO21" s="2"/>
      <c r="BP21" s="2"/>
      <c r="BQ21" s="2"/>
      <c r="BR21" s="2"/>
      <c r="BS21" s="2"/>
      <c r="BT21" s="2"/>
      <c r="BU21" s="2"/>
      <c r="BV21" s="2"/>
    </row>
    <row r="22" spans="1:81" s="87" customFormat="1">
      <c r="A22" s="88"/>
      <c r="B22" s="160"/>
      <c r="C22" s="38">
        <v>3</v>
      </c>
      <c r="D22" s="117">
        <v>1.5</v>
      </c>
      <c r="E22" s="117"/>
      <c r="F22" s="117"/>
      <c r="G22" s="117"/>
      <c r="H22" s="38"/>
      <c r="I22" s="234">
        <f>C22*D22</f>
        <v>4.5</v>
      </c>
      <c r="J22" s="113"/>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row>
    <row r="23" spans="1:81" s="87" customFormat="1">
      <c r="A23" s="88"/>
      <c r="B23" s="160"/>
      <c r="C23" s="38"/>
      <c r="D23" s="117"/>
      <c r="E23" s="117"/>
      <c r="F23" s="117"/>
      <c r="G23" s="117"/>
      <c r="H23" s="38"/>
      <c r="I23" s="89"/>
      <c r="J23" s="127"/>
      <c r="K23" s="2"/>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c r="AT23" s="2"/>
      <c r="AU23" s="2"/>
      <c r="AV23" s="2"/>
      <c r="AW23" s="2"/>
      <c r="AX23" s="2"/>
      <c r="AY23" s="2"/>
      <c r="AZ23" s="2"/>
      <c r="BA23" s="2"/>
      <c r="BB23" s="2"/>
      <c r="BC23" s="2"/>
      <c r="BD23" s="2"/>
      <c r="BE23" s="2"/>
      <c r="BF23" s="2"/>
      <c r="BG23" s="2"/>
      <c r="BH23" s="2"/>
      <c r="BI23" s="2"/>
      <c r="BJ23" s="2"/>
      <c r="BK23" s="2"/>
      <c r="BL23" s="2"/>
      <c r="BM23" s="2"/>
      <c r="BN23" s="2"/>
      <c r="BO23" s="2"/>
      <c r="BP23" s="2"/>
      <c r="BQ23" s="2"/>
      <c r="BR23" s="2"/>
      <c r="BS23" s="2"/>
      <c r="BT23" s="2"/>
      <c r="BU23" s="2"/>
      <c r="BV23" s="2"/>
    </row>
    <row r="24" spans="1:81" s="87" customFormat="1" ht="54" customHeight="1">
      <c r="A24" s="88" t="s">
        <v>62258</v>
      </c>
      <c r="B24" s="40" t="str">
        <f>VLOOKUP(A24,ORÇAMENTO!A:I,2,0)</f>
        <v>02.002.0012-0</v>
      </c>
      <c r="C24" s="490" t="str">
        <f>VLOOKUP(A24,ORÇAMENTO!A:I,4,0)</f>
        <v>TAPUME DE VEDACAO OU PROTECAO,EXECUTADO COM TELHAS TRAPEZOIDAIS DE ACO GALVANIZADO,ESPESSURA DE 0,5MM,ESTAS COM 2 VEZESDE UTILIZACAO,INCLUSIVE ENGRADAMENTO DE MADEIRA,UTILIZADO 2VEZES,EXCLUSIVE PINTURA</v>
      </c>
      <c r="D24" s="490"/>
      <c r="E24" s="490"/>
      <c r="F24" s="490"/>
      <c r="G24" s="490"/>
      <c r="H24" s="490"/>
      <c r="I24" s="38" t="str">
        <f>VLOOKUP(A24,ORÇAMENTO!A:I,5,0)</f>
        <v>M2</v>
      </c>
      <c r="J24" s="77">
        <f>I27*H16</f>
        <v>264</v>
      </c>
      <c r="K24" s="2"/>
      <c r="L24" s="2"/>
      <c r="M24" s="2"/>
      <c r="N24" s="2"/>
      <c r="O24" s="2"/>
      <c r="P24" s="2"/>
      <c r="Q24" s="2"/>
      <c r="R24" s="2"/>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2"/>
      <c r="AW24" s="2"/>
      <c r="AX24" s="2"/>
      <c r="AY24" s="2"/>
      <c r="AZ24" s="2"/>
      <c r="BA24" s="2"/>
      <c r="BB24" s="2"/>
      <c r="BC24" s="2"/>
      <c r="BD24" s="2"/>
      <c r="BE24" s="2"/>
      <c r="BF24" s="2"/>
      <c r="BG24" s="2"/>
      <c r="BH24" s="2"/>
      <c r="BI24" s="2"/>
      <c r="BJ24" s="2"/>
      <c r="BK24" s="2"/>
      <c r="BL24" s="2"/>
      <c r="BM24" s="2"/>
      <c r="BN24" s="2"/>
      <c r="BO24" s="2"/>
      <c r="BP24" s="2"/>
      <c r="BQ24" s="2"/>
      <c r="BR24" s="2"/>
      <c r="BS24" s="2"/>
      <c r="BT24" s="2"/>
      <c r="BU24" s="2"/>
      <c r="BV24" s="2"/>
    </row>
    <row r="25" spans="1:81" s="71" customFormat="1">
      <c r="A25" s="73"/>
      <c r="B25" s="80"/>
      <c r="C25" s="74"/>
      <c r="D25" s="74"/>
      <c r="E25" s="74"/>
      <c r="F25" s="74"/>
      <c r="G25" s="74"/>
      <c r="H25" s="74"/>
      <c r="I25" s="75"/>
      <c r="J25" s="112"/>
      <c r="K25" s="70"/>
      <c r="L25" s="70"/>
      <c r="M25" s="70"/>
      <c r="N25" s="70"/>
      <c r="O25" s="70"/>
      <c r="P25" s="70"/>
      <c r="Q25" s="70"/>
      <c r="R25" s="70"/>
      <c r="S25" s="70"/>
      <c r="T25" s="70"/>
      <c r="U25" s="70"/>
      <c r="V25" s="70"/>
      <c r="W25" s="70"/>
      <c r="X25" s="70"/>
      <c r="Y25" s="70"/>
      <c r="Z25" s="70"/>
      <c r="AA25" s="70"/>
      <c r="AB25" s="70"/>
      <c r="AC25" s="70"/>
      <c r="AD25" s="70"/>
      <c r="AE25" s="70"/>
      <c r="AF25" s="70"/>
      <c r="AG25" s="70"/>
      <c r="AH25" s="70"/>
      <c r="AI25" s="70"/>
      <c r="AJ25" s="70"/>
      <c r="AK25" s="70"/>
      <c r="AL25" s="70"/>
      <c r="AM25" s="70"/>
      <c r="AN25" s="70"/>
      <c r="AO25" s="70"/>
      <c r="AP25" s="70"/>
      <c r="AQ25" s="70"/>
      <c r="AR25" s="70"/>
      <c r="AS25" s="70"/>
      <c r="AT25" s="70"/>
      <c r="AU25" s="70"/>
      <c r="AV25" s="70"/>
      <c r="AW25" s="70"/>
      <c r="AX25" s="70"/>
      <c r="AY25" s="70"/>
      <c r="AZ25" s="70"/>
      <c r="BA25" s="70"/>
      <c r="BB25" s="70"/>
      <c r="BC25" s="70"/>
      <c r="BD25" s="70"/>
      <c r="BE25" s="70"/>
      <c r="BF25" s="70"/>
      <c r="BG25" s="70"/>
      <c r="BH25" s="70"/>
      <c r="BI25" s="70"/>
      <c r="BJ25" s="70"/>
      <c r="BK25" s="70"/>
      <c r="BL25" s="70"/>
      <c r="BM25" s="70"/>
      <c r="BN25" s="70"/>
      <c r="BO25" s="70"/>
      <c r="BP25" s="70"/>
      <c r="BQ25" s="70"/>
      <c r="BR25" s="70"/>
      <c r="BS25" s="70"/>
      <c r="BT25" s="70"/>
      <c r="BU25" s="70"/>
      <c r="BV25" s="70"/>
    </row>
    <row r="26" spans="1:81" s="71" customFormat="1">
      <c r="A26" s="73"/>
      <c r="B26" s="160"/>
      <c r="C26" s="38" t="s">
        <v>12276</v>
      </c>
      <c r="D26" s="40" t="s">
        <v>12275</v>
      </c>
      <c r="E26" s="38"/>
      <c r="F26" s="70"/>
      <c r="G26" s="491"/>
      <c r="H26" s="491"/>
      <c r="I26" s="40" t="s">
        <v>0</v>
      </c>
      <c r="J26" s="112"/>
      <c r="K26" s="70"/>
      <c r="L26" s="70"/>
      <c r="M26" s="70"/>
      <c r="N26" s="70"/>
      <c r="O26" s="70"/>
      <c r="P26" s="70"/>
      <c r="Q26" s="70"/>
      <c r="R26" s="70"/>
      <c r="S26" s="70"/>
      <c r="T26" s="70"/>
      <c r="U26" s="70"/>
      <c r="V26" s="70"/>
      <c r="W26" s="70"/>
      <c r="X26" s="70"/>
      <c r="Y26" s="70"/>
      <c r="Z26" s="70"/>
      <c r="AA26" s="70"/>
      <c r="AB26" s="70"/>
      <c r="AC26" s="70"/>
      <c r="AD26" s="70"/>
      <c r="AE26" s="70"/>
      <c r="AF26" s="70"/>
      <c r="AG26" s="70"/>
      <c r="AH26" s="70"/>
      <c r="AI26" s="70"/>
      <c r="AJ26" s="70"/>
      <c r="AK26" s="70"/>
      <c r="AL26" s="70"/>
      <c r="AM26" s="70"/>
      <c r="AN26" s="70"/>
      <c r="AO26" s="70"/>
      <c r="AP26" s="70"/>
      <c r="AQ26" s="70"/>
      <c r="AR26" s="70"/>
      <c r="AS26" s="70"/>
      <c r="AT26" s="70"/>
      <c r="AU26" s="70"/>
      <c r="AV26" s="70"/>
      <c r="AW26" s="70"/>
      <c r="AX26" s="70"/>
      <c r="AY26" s="70"/>
      <c r="AZ26" s="70"/>
      <c r="BA26" s="70"/>
      <c r="BB26" s="70"/>
      <c r="BC26" s="70"/>
      <c r="BD26" s="70"/>
      <c r="BE26" s="70"/>
      <c r="BF26" s="70"/>
      <c r="BG26" s="70"/>
      <c r="BH26" s="70"/>
      <c r="BI26" s="70"/>
      <c r="BJ26" s="70"/>
      <c r="BK26" s="70"/>
      <c r="BL26" s="70"/>
      <c r="BM26" s="70"/>
      <c r="BN26" s="70"/>
      <c r="BO26" s="70"/>
      <c r="BP26" s="70"/>
      <c r="BQ26" s="70"/>
      <c r="BR26" s="70"/>
      <c r="BS26" s="70"/>
      <c r="BT26" s="70"/>
      <c r="BU26" s="70"/>
      <c r="BV26" s="70"/>
    </row>
    <row r="27" spans="1:81" s="71" customFormat="1">
      <c r="A27" s="73"/>
      <c r="B27" s="80"/>
      <c r="C27" s="96">
        <v>15</v>
      </c>
      <c r="D27" s="96">
        <v>2.2000000000000002</v>
      </c>
      <c r="E27" s="96"/>
      <c r="F27" s="70"/>
      <c r="G27" s="148"/>
      <c r="H27" s="149"/>
      <c r="I27" s="96">
        <f>C27*D27</f>
        <v>33</v>
      </c>
      <c r="J27" s="112"/>
      <c r="K27" s="70"/>
      <c r="L27" s="70"/>
      <c r="M27" s="70"/>
      <c r="N27" s="70"/>
      <c r="O27" s="70"/>
      <c r="P27" s="70"/>
      <c r="Q27" s="70"/>
      <c r="R27" s="70"/>
      <c r="S27" s="70"/>
      <c r="T27" s="70"/>
      <c r="U27" s="70"/>
      <c r="V27" s="70"/>
      <c r="W27" s="70"/>
      <c r="X27" s="70"/>
      <c r="Y27" s="70"/>
      <c r="Z27" s="70"/>
      <c r="AA27" s="70"/>
      <c r="AB27" s="70"/>
      <c r="AC27" s="70"/>
      <c r="AD27" s="70"/>
      <c r="AE27" s="70"/>
      <c r="AF27" s="70"/>
      <c r="AG27" s="70"/>
      <c r="AH27" s="70"/>
      <c r="AI27" s="70"/>
      <c r="AJ27" s="70"/>
      <c r="AK27" s="70"/>
      <c r="AL27" s="70"/>
      <c r="AM27" s="70"/>
      <c r="AN27" s="70"/>
      <c r="AO27" s="70"/>
      <c r="AP27" s="70"/>
      <c r="AQ27" s="70"/>
      <c r="AR27" s="70"/>
      <c r="AS27" s="70"/>
      <c r="AT27" s="70"/>
      <c r="AU27" s="70"/>
      <c r="AV27" s="70"/>
      <c r="AW27" s="70"/>
      <c r="AX27" s="70"/>
      <c r="AY27" s="70"/>
      <c r="AZ27" s="70"/>
      <c r="BA27" s="70"/>
      <c r="BB27" s="70"/>
      <c r="BC27" s="70"/>
      <c r="BD27" s="70"/>
      <c r="BE27" s="70"/>
      <c r="BF27" s="70"/>
      <c r="BG27" s="70"/>
      <c r="BH27" s="70"/>
      <c r="BI27" s="70"/>
      <c r="BJ27" s="70"/>
      <c r="BK27" s="70"/>
      <c r="BL27" s="70"/>
      <c r="BM27" s="70"/>
      <c r="BN27" s="70"/>
      <c r="BO27" s="70"/>
      <c r="BP27" s="70"/>
      <c r="BQ27" s="70"/>
      <c r="BR27" s="70"/>
      <c r="BS27" s="70"/>
      <c r="BT27" s="70"/>
      <c r="BU27" s="70"/>
      <c r="BV27" s="70"/>
    </row>
    <row r="28" spans="1:81" s="71" customFormat="1">
      <c r="A28" s="73"/>
      <c r="B28" s="80"/>
      <c r="C28" s="74"/>
      <c r="D28" s="121"/>
      <c r="E28" s="82"/>
      <c r="F28" s="122"/>
      <c r="G28" s="81"/>
      <c r="H28" s="74"/>
      <c r="I28" s="75"/>
      <c r="J28" s="112"/>
      <c r="K28" s="70"/>
      <c r="L28" s="70"/>
      <c r="M28" s="70"/>
      <c r="N28" s="70"/>
      <c r="O28" s="70"/>
      <c r="P28" s="70"/>
      <c r="Q28" s="70"/>
      <c r="R28" s="70"/>
      <c r="S28" s="70"/>
      <c r="T28" s="70"/>
      <c r="U28" s="70"/>
      <c r="V28" s="70"/>
      <c r="W28" s="70"/>
      <c r="X28" s="70"/>
      <c r="Y28" s="70"/>
      <c r="Z28" s="70"/>
      <c r="AA28" s="70"/>
      <c r="AB28" s="70"/>
      <c r="AC28" s="70"/>
      <c r="AD28" s="70"/>
      <c r="AE28" s="70"/>
      <c r="AF28" s="70"/>
      <c r="AG28" s="70"/>
      <c r="AH28" s="70"/>
      <c r="AI28" s="70"/>
      <c r="AJ28" s="70"/>
      <c r="AK28" s="70"/>
      <c r="AL28" s="70"/>
      <c r="AM28" s="70"/>
      <c r="AN28" s="70"/>
      <c r="AO28" s="70"/>
      <c r="AP28" s="70"/>
      <c r="AQ28" s="70"/>
      <c r="AR28" s="70"/>
      <c r="AS28" s="70"/>
      <c r="AT28" s="70"/>
      <c r="AU28" s="70"/>
      <c r="AV28" s="70"/>
      <c r="AW28" s="70"/>
      <c r="AX28" s="70"/>
      <c r="AY28" s="70"/>
      <c r="AZ28" s="70"/>
      <c r="BA28" s="70"/>
      <c r="BB28" s="70"/>
      <c r="BC28" s="70"/>
      <c r="BD28" s="70"/>
      <c r="BE28" s="70"/>
      <c r="BF28" s="70"/>
      <c r="BG28" s="70"/>
      <c r="BH28" s="70"/>
      <c r="BI28" s="70"/>
      <c r="BJ28" s="70"/>
      <c r="BK28" s="70"/>
      <c r="BL28" s="70"/>
      <c r="BM28" s="70"/>
      <c r="BN28" s="70"/>
      <c r="BO28" s="70"/>
      <c r="BP28" s="70"/>
      <c r="BQ28" s="70"/>
      <c r="BR28" s="70"/>
      <c r="BS28" s="70"/>
      <c r="BT28" s="70"/>
      <c r="BU28" s="70"/>
      <c r="BV28" s="70"/>
    </row>
    <row r="29" spans="1:81" s="41" customFormat="1" ht="12.75" customHeight="1">
      <c r="A29" s="163" t="s">
        <v>6</v>
      </c>
      <c r="B29" s="488" t="str">
        <f>VLOOKUP(A29,ORÇAMENTO!A:I,2,0)</f>
        <v>INSTALAÇÃO</v>
      </c>
      <c r="C29" s="488"/>
      <c r="D29" s="488"/>
      <c r="E29" s="488"/>
      <c r="F29" s="488"/>
      <c r="G29" s="488"/>
      <c r="H29" s="488"/>
      <c r="I29" s="488"/>
      <c r="J29" s="489"/>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2"/>
      <c r="BT29" s="2"/>
      <c r="BU29" s="2"/>
      <c r="BV29" s="2"/>
      <c r="BW29" s="2"/>
      <c r="BX29" s="2"/>
      <c r="BY29" s="2"/>
      <c r="BZ29" s="2"/>
      <c r="CA29" s="2"/>
      <c r="CB29" s="2"/>
      <c r="CC29" s="2"/>
    </row>
    <row r="30" spans="1:81" s="41" customFormat="1">
      <c r="A30" s="60"/>
      <c r="B30" s="6"/>
      <c r="C30" s="6"/>
      <c r="D30" s="6"/>
      <c r="E30" s="6"/>
      <c r="F30" s="6"/>
      <c r="G30" s="6"/>
      <c r="H30" s="6"/>
      <c r="I30" s="6"/>
      <c r="J30" s="108"/>
      <c r="K30" s="2"/>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2"/>
      <c r="BT30" s="2"/>
      <c r="BU30" s="2"/>
      <c r="BV30" s="2"/>
      <c r="BW30" s="2"/>
      <c r="BX30" s="2"/>
      <c r="BY30" s="2"/>
      <c r="BZ30" s="2"/>
      <c r="CA30" s="2"/>
      <c r="CB30" s="2"/>
      <c r="CC30" s="2"/>
    </row>
    <row r="31" spans="1:81" s="41" customFormat="1" ht="19.5" customHeight="1">
      <c r="A31" s="61" t="s">
        <v>62259</v>
      </c>
      <c r="B31" s="40" t="str">
        <f>VLOOKUP(A31,ORÇAMENTO!A:I,2,0)</f>
        <v>ES-112,5</v>
      </c>
      <c r="C31" s="490" t="str">
        <f>VLOOKUP(A31,ORÇAMENTO!A:I,4,0)</f>
        <v>ENTRADA DE SERVIÇO AÉREA, EM MÉDIA TENSÃO (15KV), PARA 112,5KVA, INCLUSIVE MEDIÇÃO E TODOS OS MATERIAIS ELETRICOS NECESSÁRIOS.</v>
      </c>
      <c r="D31" s="490"/>
      <c r="E31" s="490"/>
      <c r="F31" s="490"/>
      <c r="G31" s="490"/>
      <c r="H31" s="490"/>
      <c r="I31" s="38" t="str">
        <f>VLOOKUP(A31,ORÇAMENTO!A:I,5,0)</f>
        <v>UN</v>
      </c>
      <c r="J31" s="77">
        <f>I32*H16</f>
        <v>8</v>
      </c>
      <c r="K31" s="2"/>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c r="AW31" s="2"/>
      <c r="AX31" s="2"/>
      <c r="AY31" s="2"/>
      <c r="AZ31" s="2"/>
      <c r="BA31" s="2"/>
      <c r="BB31" s="2"/>
      <c r="BC31" s="2"/>
      <c r="BD31" s="2"/>
      <c r="BE31" s="2"/>
      <c r="BF31" s="2"/>
      <c r="BG31" s="2"/>
      <c r="BH31" s="2"/>
      <c r="BI31" s="2"/>
      <c r="BJ31" s="2"/>
      <c r="BK31" s="2"/>
      <c r="BL31" s="2"/>
      <c r="BM31" s="2"/>
      <c r="BN31" s="2"/>
      <c r="BO31" s="2"/>
      <c r="BP31" s="2"/>
      <c r="BQ31" s="2"/>
      <c r="BR31" s="2"/>
      <c r="BS31" s="2"/>
      <c r="BT31" s="2"/>
      <c r="BU31" s="2"/>
      <c r="BV31" s="2"/>
      <c r="BW31" s="2"/>
      <c r="BX31" s="2"/>
      <c r="BY31" s="2"/>
      <c r="BZ31" s="2"/>
      <c r="CA31" s="2"/>
      <c r="CB31" s="2"/>
      <c r="CC31" s="2"/>
    </row>
    <row r="32" spans="1:81" s="41" customFormat="1">
      <c r="A32" s="61"/>
      <c r="B32" s="40"/>
      <c r="C32" s="97"/>
      <c r="D32" s="97"/>
      <c r="E32" s="97"/>
      <c r="F32" s="97"/>
      <c r="G32" s="97"/>
      <c r="H32" s="97"/>
      <c r="I32" s="38">
        <v>1</v>
      </c>
      <c r="J32" s="109"/>
      <c r="K32" s="2"/>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B32" s="2"/>
      <c r="BC32" s="2"/>
      <c r="BD32" s="2"/>
      <c r="BE32" s="2"/>
      <c r="BF32" s="2"/>
      <c r="BG32" s="2"/>
      <c r="BH32" s="2"/>
      <c r="BI32" s="2"/>
      <c r="BJ32" s="2"/>
      <c r="BK32" s="2"/>
      <c r="BL32" s="2"/>
      <c r="BM32" s="2"/>
      <c r="BN32" s="2"/>
      <c r="BO32" s="2"/>
      <c r="BP32" s="2"/>
      <c r="BQ32" s="2"/>
      <c r="BR32" s="2"/>
      <c r="BS32" s="2"/>
      <c r="BT32" s="2"/>
      <c r="BU32" s="2"/>
      <c r="BV32" s="2"/>
      <c r="BW32" s="2"/>
      <c r="BX32" s="2"/>
      <c r="BY32" s="2"/>
      <c r="BZ32" s="2"/>
      <c r="CA32" s="2"/>
      <c r="CB32" s="2"/>
      <c r="CC32" s="2"/>
    </row>
    <row r="33" spans="1:81" s="41" customFormat="1" ht="58.5" customHeight="1">
      <c r="A33" s="61" t="s">
        <v>62260</v>
      </c>
      <c r="B33" s="40">
        <f>VLOOKUP(A33,ORÇAMENTO!A:I,2,0)</f>
        <v>100952</v>
      </c>
      <c r="C33" s="490" t="str">
        <f>VLOOKUP(A33,ORÇAMENTO!A:I,4,0)</f>
        <v>TRANSPORTE COM CAMINHÃO CARROCERIA COM GUINDAUTO (MUNCK), MOMENTO MÁXIMO DE CARGA 11,7 TM, EM VIA URBANA PAVIMENTADA, DMT ATÉ 30KM (UNIDADE: TXKM). AF_07/2020</v>
      </c>
      <c r="D33" s="490"/>
      <c r="E33" s="490"/>
      <c r="F33" s="490"/>
      <c r="G33" s="490"/>
      <c r="H33" s="490"/>
      <c r="I33" s="38" t="str">
        <f>VLOOKUP(A33,ORÇAMENTO!A:I,5,0)</f>
        <v>TXKM</v>
      </c>
      <c r="J33" s="77">
        <f>G35*H16</f>
        <v>840</v>
      </c>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c r="AX33" s="2"/>
      <c r="AY33" s="2"/>
      <c r="AZ33" s="2"/>
      <c r="BA33" s="2"/>
      <c r="BB33" s="2"/>
      <c r="BC33" s="2"/>
      <c r="BD33" s="2"/>
      <c r="BE33" s="2"/>
      <c r="BF33" s="2"/>
      <c r="BG33" s="2"/>
      <c r="BH33" s="2"/>
      <c r="BI33" s="2"/>
      <c r="BJ33" s="2"/>
      <c r="BK33" s="2"/>
      <c r="BL33" s="2"/>
      <c r="BM33" s="2"/>
      <c r="BN33" s="2"/>
      <c r="BO33" s="2"/>
      <c r="BP33" s="2"/>
      <c r="BQ33" s="2"/>
      <c r="BR33" s="2"/>
      <c r="BS33" s="2"/>
      <c r="BT33" s="2"/>
      <c r="BU33" s="2"/>
      <c r="BV33" s="2"/>
      <c r="BW33" s="2"/>
      <c r="BX33" s="2"/>
      <c r="BY33" s="2"/>
      <c r="BZ33" s="2"/>
      <c r="CA33" s="2"/>
      <c r="CB33" s="2"/>
      <c r="CC33" s="2"/>
    </row>
    <row r="34" spans="1:81" s="41" customFormat="1">
      <c r="A34" s="61"/>
      <c r="B34" s="40"/>
      <c r="C34" s="6" t="s">
        <v>14481</v>
      </c>
      <c r="D34" s="6"/>
      <c r="E34" s="6" t="s">
        <v>12869</v>
      </c>
      <c r="F34" s="6"/>
      <c r="G34" s="65" t="s">
        <v>0</v>
      </c>
      <c r="H34" s="97"/>
      <c r="I34" s="38"/>
      <c r="J34" s="109"/>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2"/>
      <c r="AX34" s="2"/>
      <c r="AY34" s="2"/>
      <c r="AZ34" s="2"/>
      <c r="BA34" s="2"/>
      <c r="BB34" s="2"/>
      <c r="BC34" s="2"/>
      <c r="BD34" s="2"/>
      <c r="BE34" s="2"/>
      <c r="BF34" s="2"/>
      <c r="BG34" s="2"/>
      <c r="BH34" s="2"/>
      <c r="BI34" s="2"/>
      <c r="BJ34" s="2"/>
      <c r="BK34" s="2"/>
      <c r="BL34" s="2"/>
      <c r="BM34" s="2"/>
      <c r="BN34" s="2"/>
      <c r="BO34" s="2"/>
      <c r="BP34" s="2"/>
      <c r="BQ34" s="2"/>
      <c r="BR34" s="2"/>
      <c r="BS34" s="2"/>
      <c r="BT34" s="2"/>
      <c r="BU34" s="2"/>
      <c r="BV34" s="2"/>
      <c r="BW34" s="2"/>
      <c r="BX34" s="2"/>
      <c r="BY34" s="2"/>
      <c r="BZ34" s="2"/>
      <c r="CA34" s="2"/>
      <c r="CB34" s="2"/>
      <c r="CC34" s="2"/>
    </row>
    <row r="35" spans="1:81" s="41" customFormat="1">
      <c r="A35" s="61"/>
      <c r="B35" s="40"/>
      <c r="C35" s="147">
        <v>3.5</v>
      </c>
      <c r="D35" s="97"/>
      <c r="E35" s="147">
        <v>30</v>
      </c>
      <c r="F35" s="97"/>
      <c r="G35" s="147">
        <f>C35*E35</f>
        <v>105</v>
      </c>
      <c r="H35" s="97"/>
      <c r="I35" s="38"/>
      <c r="J35" s="109"/>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c r="BZ35" s="2"/>
      <c r="CA35" s="2"/>
      <c r="CB35" s="2"/>
      <c r="CC35" s="2"/>
    </row>
    <row r="36" spans="1:81" s="41" customFormat="1">
      <c r="A36" s="61"/>
      <c r="B36" s="40"/>
      <c r="C36" s="490" t="s">
        <v>14482</v>
      </c>
      <c r="D36" s="490"/>
      <c r="E36" s="490"/>
      <c r="F36" s="490"/>
      <c r="G36" s="97"/>
      <c r="H36" s="97"/>
      <c r="I36" s="38"/>
      <c r="J36" s="109"/>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2"/>
      <c r="BF36" s="2"/>
      <c r="BG36" s="2"/>
      <c r="BH36" s="2"/>
      <c r="BI36" s="2"/>
      <c r="BJ36" s="2"/>
      <c r="BK36" s="2"/>
      <c r="BL36" s="2"/>
      <c r="BM36" s="2"/>
      <c r="BN36" s="2"/>
      <c r="BO36" s="2"/>
      <c r="BP36" s="2"/>
      <c r="BQ36" s="2"/>
      <c r="BR36" s="2"/>
      <c r="BS36" s="2"/>
      <c r="BT36" s="2"/>
      <c r="BU36" s="2"/>
      <c r="BV36" s="2"/>
      <c r="BW36" s="2"/>
      <c r="BX36" s="2"/>
      <c r="BY36" s="2"/>
      <c r="BZ36" s="2"/>
      <c r="CA36" s="2"/>
      <c r="CB36" s="2"/>
      <c r="CC36" s="2"/>
    </row>
    <row r="37" spans="1:81" s="41" customFormat="1">
      <c r="A37" s="61"/>
      <c r="B37" s="40"/>
      <c r="C37" s="97"/>
      <c r="D37" s="97"/>
      <c r="E37" s="97"/>
      <c r="F37" s="97"/>
      <c r="G37" s="97"/>
      <c r="H37" s="97"/>
      <c r="I37" s="38"/>
      <c r="J37" s="109"/>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2"/>
      <c r="AX37" s="2"/>
      <c r="AY37" s="2"/>
      <c r="AZ37" s="2"/>
      <c r="BA37" s="2"/>
      <c r="BB37" s="2"/>
      <c r="BC37" s="2"/>
      <c r="BD37" s="2"/>
      <c r="BE37" s="2"/>
      <c r="BF37" s="2"/>
      <c r="BG37" s="2"/>
      <c r="BH37" s="2"/>
      <c r="BI37" s="2"/>
      <c r="BJ37" s="2"/>
      <c r="BK37" s="2"/>
      <c r="BL37" s="2"/>
      <c r="BM37" s="2"/>
      <c r="BN37" s="2"/>
      <c r="BO37" s="2"/>
      <c r="BP37" s="2"/>
      <c r="BQ37" s="2"/>
      <c r="BR37" s="2"/>
      <c r="BS37" s="2"/>
      <c r="BT37" s="2"/>
      <c r="BU37" s="2"/>
      <c r="BV37" s="2"/>
      <c r="BW37" s="2"/>
      <c r="BX37" s="2"/>
      <c r="BY37" s="2"/>
      <c r="BZ37" s="2"/>
      <c r="CA37" s="2"/>
      <c r="CB37" s="2"/>
      <c r="CC37" s="2"/>
    </row>
    <row r="38" spans="1:81" s="41" customFormat="1" ht="30" customHeight="1">
      <c r="A38" s="61" t="s">
        <v>62261</v>
      </c>
      <c r="B38" s="40">
        <f>VLOOKUP(A38,ORÇAMENTO!A:I,2,0)</f>
        <v>101010</v>
      </c>
      <c r="C38" s="490" t="str">
        <f>VLOOKUP(A38,ORÇAMENTO!A:I,4,0)</f>
        <v>CARGA, MANOBRA E DESCARGA DE PERFIL METÁLICO EM CAMINHÃO CARROCERIA COM GUINDAUTO (MUNCK) 11,7 TM. AF_07/2020</v>
      </c>
      <c r="D38" s="490"/>
      <c r="E38" s="490"/>
      <c r="F38" s="490"/>
      <c r="G38" s="490"/>
      <c r="H38" s="490"/>
      <c r="I38" s="38" t="str">
        <f>VLOOKUP(A38,ORÇAMENTO!A:I,5,0)</f>
        <v>T</v>
      </c>
      <c r="J38" s="77">
        <f>G40*H16</f>
        <v>28</v>
      </c>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2"/>
      <c r="AY38" s="2"/>
      <c r="AZ38" s="2"/>
      <c r="BA38" s="2"/>
      <c r="BB38" s="2"/>
      <c r="BC38" s="2"/>
      <c r="BD38" s="2"/>
      <c r="BE38" s="2"/>
      <c r="BF38" s="2"/>
      <c r="BG38" s="2"/>
      <c r="BH38" s="2"/>
      <c r="BI38" s="2"/>
      <c r="BJ38" s="2"/>
      <c r="BK38" s="2"/>
      <c r="BL38" s="2"/>
      <c r="BM38" s="2"/>
      <c r="BN38" s="2"/>
      <c r="BO38" s="2"/>
      <c r="BP38" s="2"/>
      <c r="BQ38" s="2"/>
      <c r="BR38" s="2"/>
      <c r="BS38" s="2"/>
      <c r="BT38" s="2"/>
      <c r="BU38" s="2"/>
      <c r="BV38" s="2"/>
      <c r="BW38" s="2"/>
      <c r="BX38" s="2"/>
      <c r="BY38" s="2"/>
      <c r="BZ38" s="2"/>
      <c r="CA38" s="2"/>
      <c r="CB38" s="2"/>
      <c r="CC38" s="2"/>
    </row>
    <row r="39" spans="1:81" s="41" customFormat="1">
      <c r="A39" s="61"/>
      <c r="B39" s="40"/>
      <c r="C39" s="6" t="s">
        <v>14481</v>
      </c>
      <c r="D39" s="6"/>
      <c r="E39" s="6"/>
      <c r="F39" s="6"/>
      <c r="G39" s="65" t="s">
        <v>0</v>
      </c>
      <c r="H39" s="97"/>
      <c r="I39" s="38"/>
      <c r="J39" s="109"/>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H39" s="2"/>
      <c r="BI39" s="2"/>
      <c r="BJ39" s="2"/>
      <c r="BK39" s="2"/>
      <c r="BL39" s="2"/>
      <c r="BM39" s="2"/>
      <c r="BN39" s="2"/>
      <c r="BO39" s="2"/>
      <c r="BP39" s="2"/>
      <c r="BQ39" s="2"/>
      <c r="BR39" s="2"/>
      <c r="BS39" s="2"/>
      <c r="BT39" s="2"/>
      <c r="BU39" s="2"/>
      <c r="BV39" s="2"/>
      <c r="BW39" s="2"/>
      <c r="BX39" s="2"/>
      <c r="BY39" s="2"/>
      <c r="BZ39" s="2"/>
      <c r="CA39" s="2"/>
      <c r="CB39" s="2"/>
      <c r="CC39" s="2"/>
    </row>
    <row r="40" spans="1:81" s="41" customFormat="1">
      <c r="A40" s="61"/>
      <c r="B40" s="40"/>
      <c r="C40" s="147">
        <f>C35</f>
        <v>3.5</v>
      </c>
      <c r="D40" s="97"/>
      <c r="E40" s="147"/>
      <c r="F40" s="97"/>
      <c r="G40" s="147">
        <f>C40</f>
        <v>3.5</v>
      </c>
      <c r="H40" s="97"/>
      <c r="I40" s="38"/>
      <c r="J40" s="109"/>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c r="BB40" s="2"/>
      <c r="BC40" s="2"/>
      <c r="BD40" s="2"/>
      <c r="BE40" s="2"/>
      <c r="BF40" s="2"/>
      <c r="BG40" s="2"/>
      <c r="BH40" s="2"/>
      <c r="BI40" s="2"/>
      <c r="BJ40" s="2"/>
      <c r="BK40" s="2"/>
      <c r="BL40" s="2"/>
      <c r="BM40" s="2"/>
      <c r="BN40" s="2"/>
      <c r="BO40" s="2"/>
      <c r="BP40" s="2"/>
      <c r="BQ40" s="2"/>
      <c r="BR40" s="2"/>
      <c r="BS40" s="2"/>
      <c r="BT40" s="2"/>
      <c r="BU40" s="2"/>
      <c r="BV40" s="2"/>
      <c r="BW40" s="2"/>
      <c r="BX40" s="2"/>
      <c r="BY40" s="2"/>
      <c r="BZ40" s="2"/>
      <c r="CA40" s="2"/>
      <c r="CB40" s="2"/>
      <c r="CC40" s="2"/>
    </row>
    <row r="41" spans="1:81" s="41" customFormat="1" ht="11.25" customHeight="1">
      <c r="A41" s="61"/>
      <c r="B41" s="40"/>
      <c r="C41" s="490" t="s">
        <v>14482</v>
      </c>
      <c r="D41" s="490"/>
      <c r="E41" s="490"/>
      <c r="F41" s="490"/>
      <c r="G41" s="97"/>
      <c r="H41" s="97"/>
      <c r="I41" s="38"/>
      <c r="J41" s="109"/>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c r="BD41" s="2"/>
      <c r="BE41" s="2"/>
      <c r="BF41" s="2"/>
      <c r="BG41" s="2"/>
      <c r="BH41" s="2"/>
      <c r="BI41" s="2"/>
      <c r="BJ41" s="2"/>
      <c r="BK41" s="2"/>
      <c r="BL41" s="2"/>
      <c r="BM41" s="2"/>
      <c r="BN41" s="2"/>
      <c r="BO41" s="2"/>
      <c r="BP41" s="2"/>
      <c r="BQ41" s="2"/>
      <c r="BR41" s="2"/>
      <c r="BS41" s="2"/>
      <c r="BT41" s="2"/>
      <c r="BU41" s="2"/>
      <c r="BV41" s="2"/>
      <c r="BW41" s="2"/>
      <c r="BX41" s="2"/>
      <c r="BY41" s="2"/>
      <c r="BZ41" s="2"/>
      <c r="CA41" s="2"/>
      <c r="CB41" s="2"/>
      <c r="CC41" s="2"/>
    </row>
    <row r="42" spans="1:81" s="41" customFormat="1">
      <c r="A42" s="61"/>
      <c r="B42" s="40"/>
      <c r="C42" s="97"/>
      <c r="D42" s="97"/>
      <c r="E42" s="97"/>
      <c r="F42" s="97"/>
      <c r="G42" s="97"/>
      <c r="H42" s="97"/>
      <c r="I42" s="38"/>
      <c r="J42" s="109"/>
      <c r="K42" s="2"/>
      <c r="L42" s="2"/>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2"/>
      <c r="AW42" s="2"/>
      <c r="AX42" s="2"/>
      <c r="AY42" s="2"/>
      <c r="AZ42" s="2"/>
      <c r="BA42" s="2"/>
      <c r="BB42" s="2"/>
      <c r="BC42" s="2"/>
      <c r="BD42" s="2"/>
      <c r="BE42" s="2"/>
      <c r="BF42" s="2"/>
      <c r="BG42" s="2"/>
      <c r="BH42" s="2"/>
      <c r="BI42" s="2"/>
      <c r="BJ42" s="2"/>
      <c r="BK42" s="2"/>
      <c r="BL42" s="2"/>
      <c r="BM42" s="2"/>
      <c r="BN42" s="2"/>
      <c r="BO42" s="2"/>
      <c r="BP42" s="2"/>
      <c r="BQ42" s="2"/>
      <c r="BR42" s="2"/>
      <c r="BS42" s="2"/>
      <c r="BT42" s="2"/>
      <c r="BU42" s="2"/>
      <c r="BV42" s="2"/>
      <c r="BW42" s="2"/>
      <c r="BX42" s="2"/>
      <c r="BY42" s="2"/>
      <c r="BZ42" s="2"/>
      <c r="CA42" s="2"/>
      <c r="CB42" s="2"/>
      <c r="CC42" s="2"/>
    </row>
    <row r="43" spans="1:81" s="41" customFormat="1" ht="12.75" customHeight="1">
      <c r="A43" s="163" t="s">
        <v>58</v>
      </c>
      <c r="B43" s="488" t="str">
        <f>VLOOKUP(A43,ORÇAMENTO!A:I,2,0)</f>
        <v>CONDUTORES E ACESSÓRIOS</v>
      </c>
      <c r="C43" s="488"/>
      <c r="D43" s="488"/>
      <c r="E43" s="488"/>
      <c r="F43" s="488"/>
      <c r="G43" s="488"/>
      <c r="H43" s="488"/>
      <c r="I43" s="488"/>
      <c r="J43" s="489"/>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c r="AY43" s="2"/>
      <c r="AZ43" s="2"/>
      <c r="BA43" s="2"/>
      <c r="BB43" s="2"/>
      <c r="BC43" s="2"/>
      <c r="BD43" s="2"/>
      <c r="BE43" s="2"/>
      <c r="BF43" s="2"/>
      <c r="BG43" s="2"/>
      <c r="BH43" s="2"/>
      <c r="BI43" s="2"/>
      <c r="BJ43" s="2"/>
      <c r="BK43" s="2"/>
      <c r="BL43" s="2"/>
      <c r="BM43" s="2"/>
      <c r="BN43" s="2"/>
      <c r="BO43" s="2"/>
      <c r="BP43" s="2"/>
      <c r="BQ43" s="2"/>
      <c r="BR43" s="2"/>
      <c r="BS43" s="2"/>
      <c r="BT43" s="2"/>
      <c r="BU43" s="2"/>
      <c r="BV43" s="2"/>
      <c r="BW43" s="2"/>
      <c r="BX43" s="2"/>
      <c r="BY43" s="2"/>
      <c r="BZ43" s="2"/>
      <c r="CA43" s="2"/>
      <c r="CB43" s="2"/>
      <c r="CC43" s="2"/>
    </row>
    <row r="44" spans="1:81" s="41" customFormat="1" ht="12.75">
      <c r="A44" s="102"/>
      <c r="B44" s="100"/>
      <c r="C44" s="100"/>
      <c r="D44" s="101"/>
      <c r="E44" s="101"/>
      <c r="F44" s="101"/>
      <c r="G44" s="101"/>
      <c r="H44" s="101"/>
      <c r="I44" s="101"/>
      <c r="J44" s="110"/>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c r="AY44" s="2"/>
      <c r="AZ44" s="2"/>
      <c r="BA44" s="2"/>
      <c r="BB44" s="2"/>
      <c r="BC44" s="2"/>
      <c r="BD44" s="2"/>
      <c r="BE44" s="2"/>
      <c r="BF44" s="2"/>
      <c r="BG44" s="2"/>
      <c r="BH44" s="2"/>
      <c r="BI44" s="2"/>
      <c r="BJ44" s="2"/>
      <c r="BK44" s="2"/>
      <c r="BL44" s="2"/>
      <c r="BM44" s="2"/>
      <c r="BN44" s="2"/>
      <c r="BO44" s="2"/>
      <c r="BP44" s="2"/>
      <c r="BQ44" s="2"/>
      <c r="BR44" s="2"/>
      <c r="BS44" s="2"/>
      <c r="BT44" s="2"/>
      <c r="BU44" s="2"/>
      <c r="BV44" s="2"/>
      <c r="BW44" s="2"/>
      <c r="BX44" s="2"/>
      <c r="BY44" s="2"/>
      <c r="BZ44" s="2"/>
      <c r="CA44" s="2"/>
      <c r="CB44" s="2"/>
      <c r="CC44" s="2"/>
    </row>
    <row r="45" spans="1:81" s="41" customFormat="1" ht="21" customHeight="1">
      <c r="A45" s="119" t="s">
        <v>62262</v>
      </c>
      <c r="B45" s="40">
        <f>VLOOKUP(A45,ORÇAMENTO!A:I,2,0)</f>
        <v>97670</v>
      </c>
      <c r="C45" s="490" t="str">
        <f>VLOOKUP(A45,ORÇAMENTO!A:I,4,0)</f>
        <v>ELETRODUTO FLEXÍVEL CORRUGADO, PEAD, DN 100 (4"), PARA REDE ENTERRADA DE DISTRIBUIÇÃO DE ENERGIA ELÉTRICA - FORNECIMENTO E INSTALAÇÃO. AF_12/2021</v>
      </c>
      <c r="D45" s="490"/>
      <c r="E45" s="490"/>
      <c r="F45" s="490"/>
      <c r="G45" s="490"/>
      <c r="H45" s="490"/>
      <c r="I45" s="38" t="str">
        <f>VLOOKUP(A45,ORÇAMENTO!A:I,5,0)</f>
        <v>M</v>
      </c>
      <c r="J45" s="77">
        <f>D48*H16</f>
        <v>280</v>
      </c>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c r="AY45" s="2"/>
      <c r="AZ45" s="2"/>
      <c r="BA45" s="2"/>
      <c r="BB45" s="2"/>
      <c r="BC45" s="2"/>
      <c r="BD45" s="2"/>
      <c r="BE45" s="2"/>
      <c r="BF45" s="2"/>
      <c r="BG45" s="2"/>
      <c r="BH45" s="2"/>
      <c r="BI45" s="2"/>
      <c r="BJ45" s="2"/>
      <c r="BK45" s="2"/>
      <c r="BL45" s="2"/>
      <c r="BM45" s="2"/>
      <c r="BN45" s="2"/>
      <c r="BO45" s="2"/>
      <c r="BP45" s="2"/>
      <c r="BQ45" s="2"/>
      <c r="BR45" s="2"/>
      <c r="BS45" s="2"/>
      <c r="BT45" s="2"/>
      <c r="BU45" s="2"/>
      <c r="BV45" s="2"/>
      <c r="BW45" s="2"/>
      <c r="BX45" s="2"/>
      <c r="BY45" s="2"/>
      <c r="BZ45" s="2"/>
      <c r="CA45" s="2"/>
      <c r="CB45" s="2"/>
      <c r="CC45" s="2"/>
    </row>
    <row r="46" spans="1:81" s="41" customFormat="1">
      <c r="A46" s="119"/>
      <c r="B46" s="6"/>
      <c r="C46" s="97"/>
      <c r="D46" s="97"/>
      <c r="E46" s="97"/>
      <c r="F46" s="97"/>
      <c r="G46" s="97"/>
      <c r="H46" s="97"/>
      <c r="I46" s="38"/>
      <c r="J46" s="77"/>
      <c r="K46" s="2"/>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2"/>
      <c r="AY46" s="2"/>
      <c r="AZ46" s="2"/>
      <c r="BA46" s="2"/>
      <c r="BB46" s="2"/>
      <c r="BC46" s="2"/>
      <c r="BD46" s="2"/>
      <c r="BE46" s="2"/>
      <c r="BF46" s="2"/>
      <c r="BG46" s="2"/>
      <c r="BH46" s="2"/>
      <c r="BI46" s="2"/>
      <c r="BJ46" s="2"/>
      <c r="BK46" s="2"/>
      <c r="BL46" s="2"/>
      <c r="BM46" s="2"/>
      <c r="BN46" s="2"/>
      <c r="BO46" s="2"/>
      <c r="BP46" s="2"/>
      <c r="BQ46" s="2"/>
      <c r="BR46" s="2"/>
      <c r="BS46" s="2"/>
      <c r="BT46" s="2"/>
      <c r="BU46" s="2"/>
      <c r="BV46" s="2"/>
      <c r="BW46" s="2"/>
      <c r="BX46" s="2"/>
      <c r="BY46" s="2"/>
      <c r="BZ46" s="2"/>
      <c r="CA46" s="2"/>
      <c r="CB46" s="2"/>
      <c r="CC46" s="2"/>
    </row>
    <row r="47" spans="1:81" s="41" customFormat="1">
      <c r="A47" s="61"/>
      <c r="B47" s="40"/>
      <c r="C47" s="96"/>
      <c r="D47" s="96" t="s">
        <v>23</v>
      </c>
      <c r="E47" s="69"/>
      <c r="F47" s="6"/>
      <c r="G47" s="6"/>
      <c r="H47" s="57"/>
      <c r="I47" s="96"/>
      <c r="J47" s="86"/>
      <c r="K47" s="487"/>
      <c r="L47" s="487"/>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c r="BD47" s="2"/>
      <c r="BE47" s="2"/>
      <c r="BF47" s="2"/>
      <c r="BG47" s="2"/>
      <c r="BH47" s="2"/>
      <c r="BI47" s="2"/>
      <c r="BJ47" s="2"/>
      <c r="BK47" s="2"/>
      <c r="BL47" s="2"/>
      <c r="BM47" s="2"/>
      <c r="BN47" s="2"/>
      <c r="BO47" s="2"/>
      <c r="BP47" s="2"/>
      <c r="BQ47" s="2"/>
      <c r="BR47" s="2"/>
      <c r="BS47" s="2"/>
      <c r="BT47" s="2"/>
      <c r="BU47" s="2"/>
      <c r="BV47" s="2"/>
      <c r="BW47" s="2"/>
      <c r="BX47" s="2"/>
      <c r="BY47" s="2"/>
      <c r="BZ47" s="2"/>
      <c r="CA47" s="2"/>
      <c r="CB47" s="2"/>
      <c r="CC47" s="2"/>
    </row>
    <row r="48" spans="1:81" s="41" customFormat="1">
      <c r="A48" s="61"/>
      <c r="B48" s="40"/>
      <c r="C48" s="98"/>
      <c r="D48" s="49">
        <v>35</v>
      </c>
      <c r="E48" s="103"/>
      <c r="F48" s="96"/>
      <c r="G48" s="96"/>
      <c r="H48" s="57"/>
      <c r="I48" s="96"/>
      <c r="J48" s="111"/>
      <c r="K48" s="487"/>
      <c r="L48" s="487"/>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2"/>
      <c r="BF48" s="2"/>
      <c r="BG48" s="2"/>
      <c r="BH48" s="2"/>
      <c r="BI48" s="2"/>
      <c r="BJ48" s="2"/>
      <c r="BK48" s="2"/>
      <c r="BL48" s="2"/>
      <c r="BM48" s="2"/>
      <c r="BN48" s="2"/>
      <c r="BO48" s="2"/>
      <c r="BP48" s="2"/>
      <c r="BQ48" s="2"/>
      <c r="BR48" s="2"/>
      <c r="BS48" s="2"/>
      <c r="BT48" s="2"/>
      <c r="BU48" s="2"/>
      <c r="BV48" s="2"/>
      <c r="BW48" s="2"/>
      <c r="BX48" s="2"/>
      <c r="BY48" s="2"/>
      <c r="BZ48" s="2"/>
      <c r="CA48" s="2"/>
      <c r="CB48" s="2"/>
      <c r="CC48" s="2"/>
    </row>
    <row r="49" spans="1:81" s="41" customFormat="1">
      <c r="A49" s="61"/>
      <c r="B49" s="40"/>
      <c r="C49" s="98"/>
      <c r="D49" s="98"/>
      <c r="E49" s="103"/>
      <c r="F49" s="96"/>
      <c r="G49" s="96"/>
      <c r="H49" s="57"/>
      <c r="I49" s="6"/>
      <c r="J49" s="77"/>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c r="BG49" s="2"/>
      <c r="BH49" s="2"/>
      <c r="BI49" s="2"/>
      <c r="BJ49" s="2"/>
      <c r="BK49" s="2"/>
      <c r="BL49" s="2"/>
      <c r="BM49" s="2"/>
      <c r="BN49" s="2"/>
      <c r="BO49" s="2"/>
      <c r="BP49" s="2"/>
      <c r="BQ49" s="2"/>
      <c r="BR49" s="2"/>
      <c r="BS49" s="2"/>
      <c r="BT49" s="2"/>
      <c r="BU49" s="2"/>
      <c r="BV49" s="2"/>
      <c r="BW49" s="2"/>
      <c r="BX49" s="2"/>
      <c r="BY49" s="2"/>
      <c r="BZ49" s="2"/>
      <c r="CA49" s="2"/>
      <c r="CB49" s="2"/>
      <c r="CC49" s="2"/>
    </row>
    <row r="50" spans="1:81" s="41" customFormat="1" ht="37.5" customHeight="1">
      <c r="A50" s="119" t="s">
        <v>62263</v>
      </c>
      <c r="B50" s="40" t="str">
        <f>VLOOKUP(A50,ORÇAMENTO!A:I,2,0)</f>
        <v>IT 25.34.0025</v>
      </c>
      <c r="C50" s="490" t="str">
        <f>VLOOKUP(A50,ORÇAMENTO!A:I,4,0)</f>
        <v>Cabo de cobre flexível, com isolamento termoplástico, compreendendo: preparo, corte e enfiação em eletrodutos em bitola de 95mm2 com tensão nominal de 0,6/1kV. Fornecimento e colocação.</v>
      </c>
      <c r="D50" s="490"/>
      <c r="E50" s="490"/>
      <c r="F50" s="490"/>
      <c r="G50" s="490"/>
      <c r="H50" s="490"/>
      <c r="I50" s="38" t="str">
        <f>VLOOKUP(A50,ORÇAMENTO!A:I,5,0)</f>
        <v>m</v>
      </c>
      <c r="J50" s="77">
        <f>(H53+H54)*H16</f>
        <v>666.4</v>
      </c>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2"/>
      <c r="BP50" s="2"/>
      <c r="BQ50" s="2"/>
      <c r="BR50" s="2"/>
      <c r="BS50" s="2"/>
      <c r="BT50" s="2"/>
      <c r="BU50" s="2"/>
      <c r="BV50" s="2"/>
      <c r="BW50" s="2"/>
      <c r="BX50" s="2"/>
      <c r="BY50" s="2"/>
      <c r="BZ50" s="2"/>
      <c r="CA50" s="2"/>
      <c r="CB50" s="2"/>
      <c r="CC50" s="2"/>
    </row>
    <row r="51" spans="1:81" s="41" customFormat="1">
      <c r="A51" s="119"/>
      <c r="B51" s="6"/>
      <c r="C51" s="97"/>
      <c r="D51" s="97"/>
      <c r="E51" s="97"/>
      <c r="F51" s="97"/>
      <c r="G51" s="97"/>
      <c r="H51" s="97"/>
      <c r="I51" s="38"/>
      <c r="J51" s="77"/>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c r="BT51" s="2"/>
      <c r="BU51" s="2"/>
      <c r="BV51" s="2"/>
      <c r="BW51" s="2"/>
      <c r="BX51" s="2"/>
      <c r="BY51" s="2"/>
      <c r="BZ51" s="2"/>
      <c r="CA51" s="2"/>
      <c r="CB51" s="2"/>
      <c r="CC51" s="2"/>
    </row>
    <row r="52" spans="1:81" s="41" customFormat="1">
      <c r="A52" s="119"/>
      <c r="B52" s="65"/>
      <c r="C52" s="96" t="s">
        <v>12868</v>
      </c>
      <c r="D52" s="6" t="s">
        <v>12871</v>
      </c>
      <c r="E52" s="38"/>
      <c r="F52" s="38" t="s">
        <v>12870</v>
      </c>
      <c r="G52" s="69"/>
      <c r="H52" s="65" t="s">
        <v>0</v>
      </c>
      <c r="I52" s="38"/>
      <c r="J52" s="77"/>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c r="BT52" s="2"/>
      <c r="BU52" s="2"/>
      <c r="BV52" s="2"/>
      <c r="BW52" s="2"/>
      <c r="BX52" s="2"/>
      <c r="BY52" s="2"/>
      <c r="BZ52" s="2"/>
      <c r="CA52" s="2"/>
      <c r="CB52" s="2"/>
      <c r="CC52" s="2"/>
    </row>
    <row r="53" spans="1:81" s="41" customFormat="1">
      <c r="A53" s="119"/>
      <c r="B53" s="65"/>
      <c r="C53" s="49">
        <v>35</v>
      </c>
      <c r="D53" s="40">
        <v>1</v>
      </c>
      <c r="E53" s="38" t="s">
        <v>12878</v>
      </c>
      <c r="F53" s="38">
        <v>1.19</v>
      </c>
      <c r="G53" s="117"/>
      <c r="H53" s="65">
        <f>C53*D53*F53</f>
        <v>41.65</v>
      </c>
      <c r="I53" s="38"/>
      <c r="J53" s="77"/>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
      <c r="BW53" s="2"/>
      <c r="BX53" s="2"/>
      <c r="BY53" s="2"/>
      <c r="BZ53" s="2"/>
      <c r="CA53" s="2"/>
      <c r="CB53" s="2"/>
      <c r="CC53" s="2"/>
    </row>
    <row r="54" spans="1:81" s="41" customFormat="1">
      <c r="A54" s="119"/>
      <c r="B54" s="65"/>
      <c r="C54" s="49">
        <v>35</v>
      </c>
      <c r="D54" s="40">
        <v>1</v>
      </c>
      <c r="E54" s="38" t="s">
        <v>12879</v>
      </c>
      <c r="F54" s="38">
        <v>1.19</v>
      </c>
      <c r="G54" s="117"/>
      <c r="H54" s="65">
        <f>C54*D54*F54</f>
        <v>41.65</v>
      </c>
      <c r="I54" s="38"/>
      <c r="J54" s="77"/>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
      <c r="BX54" s="2"/>
      <c r="BY54" s="2"/>
      <c r="BZ54" s="2"/>
      <c r="CA54" s="2"/>
      <c r="CB54" s="2"/>
      <c r="CC54" s="2"/>
    </row>
    <row r="55" spans="1:81" s="41" customFormat="1">
      <c r="A55" s="119"/>
      <c r="B55" s="65"/>
      <c r="C55" s="38"/>
      <c r="D55" s="38"/>
      <c r="E55" s="38"/>
      <c r="F55" s="38"/>
      <c r="G55" s="117"/>
      <c r="H55" s="97"/>
      <c r="I55" s="38"/>
      <c r="J55" s="77"/>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c r="BZ55" s="2"/>
      <c r="CA55" s="2"/>
      <c r="CB55" s="2"/>
      <c r="CC55" s="2"/>
    </row>
    <row r="56" spans="1:81" s="41" customFormat="1" ht="33.75" customHeight="1">
      <c r="A56" s="119" t="s">
        <v>62264</v>
      </c>
      <c r="B56" s="40">
        <f>VLOOKUP(A56,ORÇAMENTO!A:I,2,0)</f>
        <v>92998</v>
      </c>
      <c r="C56" s="490" t="str">
        <f>VLOOKUP(A56,ORÇAMENTO!A:I,4,0)</f>
        <v>CABO DE COBRE FLEXÍVEL ISOLADO, 185 MM², ANTI-CHAMA 0,6/1,0 KV, PARA REDE ENTERRADA DE DISTRIBUIÇÃO DE ENERGIA ELÉTRICA - FORNECIMENTO E INSTALAÇÃO. AF_12/2021</v>
      </c>
      <c r="D56" s="490"/>
      <c r="E56" s="490"/>
      <c r="F56" s="490"/>
      <c r="G56" s="490"/>
      <c r="H56" s="490"/>
      <c r="I56" s="38" t="str">
        <f>VLOOKUP(A56,ORÇAMENTO!A:I,5,0)</f>
        <v>M</v>
      </c>
      <c r="J56" s="77">
        <f>H59*H16</f>
        <v>999.59999999999991</v>
      </c>
      <c r="K56" s="65"/>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c r="BZ56" s="2"/>
      <c r="CA56" s="2"/>
      <c r="CB56" s="2"/>
      <c r="CC56" s="2"/>
    </row>
    <row r="57" spans="1:81" s="41" customFormat="1" ht="12.75" customHeight="1">
      <c r="A57" s="119"/>
      <c r="B57" s="40"/>
      <c r="C57" s="97"/>
      <c r="D57" s="97"/>
      <c r="E57" s="97"/>
      <c r="F57" s="97"/>
      <c r="G57" s="97"/>
      <c r="H57" s="97"/>
      <c r="I57" s="38"/>
      <c r="J57" s="77"/>
      <c r="K57" s="65"/>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c r="BW57" s="2"/>
      <c r="BX57" s="2"/>
      <c r="BY57" s="2"/>
      <c r="BZ57" s="2"/>
      <c r="CA57" s="2"/>
      <c r="CB57" s="2"/>
      <c r="CC57" s="2"/>
    </row>
    <row r="58" spans="1:81" s="41" customFormat="1">
      <c r="A58" s="119"/>
      <c r="B58" s="6"/>
      <c r="C58" s="96" t="s">
        <v>12868</v>
      </c>
      <c r="D58" s="6" t="s">
        <v>12871</v>
      </c>
      <c r="E58" s="38"/>
      <c r="F58" s="38" t="s">
        <v>12870</v>
      </c>
      <c r="G58" s="69"/>
      <c r="H58" s="65" t="s">
        <v>0</v>
      </c>
      <c r="I58" s="38"/>
      <c r="J58" s="77"/>
      <c r="K58" s="65"/>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S58" s="2"/>
      <c r="BT58" s="2"/>
      <c r="BU58" s="2"/>
      <c r="BV58" s="2"/>
      <c r="BW58" s="2"/>
      <c r="BX58" s="2"/>
      <c r="BY58" s="2"/>
      <c r="BZ58" s="2"/>
      <c r="CA58" s="2"/>
      <c r="CB58" s="2"/>
      <c r="CC58" s="2"/>
    </row>
    <row r="59" spans="1:81" s="41" customFormat="1">
      <c r="A59" s="119"/>
      <c r="B59" s="65"/>
      <c r="C59" s="49">
        <v>35</v>
      </c>
      <c r="D59" s="40">
        <v>3</v>
      </c>
      <c r="E59" s="38"/>
      <c r="F59" s="38">
        <v>1.19</v>
      </c>
      <c r="G59" s="117"/>
      <c r="H59" s="65">
        <f>C59*D59*F59</f>
        <v>124.94999999999999</v>
      </c>
      <c r="I59" s="38"/>
      <c r="J59" s="77"/>
      <c r="K59" s="65"/>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S59" s="2"/>
      <c r="BT59" s="2"/>
      <c r="BU59" s="2"/>
      <c r="BV59" s="2"/>
      <c r="BW59" s="2"/>
      <c r="BX59" s="2"/>
      <c r="BY59" s="2"/>
      <c r="BZ59" s="2"/>
      <c r="CA59" s="2"/>
      <c r="CB59" s="2"/>
      <c r="CC59" s="2"/>
    </row>
    <row r="60" spans="1:81" s="41" customFormat="1">
      <c r="A60" s="119"/>
      <c r="B60" s="65"/>
      <c r="C60" s="97"/>
      <c r="D60" s="97"/>
      <c r="E60" s="96"/>
      <c r="F60" s="96"/>
      <c r="G60" s="96"/>
      <c r="H60" s="97"/>
      <c r="I60" s="38"/>
      <c r="J60" s="77"/>
      <c r="K60" s="65"/>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2"/>
      <c r="BW60" s="2"/>
      <c r="BX60" s="2"/>
      <c r="BY60" s="2"/>
      <c r="BZ60" s="2"/>
      <c r="CA60" s="2"/>
      <c r="CB60" s="2"/>
      <c r="CC60" s="2"/>
    </row>
    <row r="61" spans="1:81" s="41" customFormat="1" ht="34.5" customHeight="1">
      <c r="A61" s="61" t="s">
        <v>62265</v>
      </c>
      <c r="B61" s="40" t="str">
        <f>VLOOKUP(A61,ORÇAMENTO!A:I,2,0)</f>
        <v>15.017.0215-0</v>
      </c>
      <c r="C61" s="490" t="str">
        <f>VLOOKUP(A61,ORÇAMENTO!A:I,4,0)</f>
        <v>TERMINAL MECANICO DE PRESSAO PARA LIGACAO DE DOIS CABOS A BARRAMENTO,FABRICADO EM BRONZE,COM BITOLAS DE 185 A 240MM2.FORNECIMENTO E COLOCACAO</v>
      </c>
      <c r="D61" s="490"/>
      <c r="E61" s="490"/>
      <c r="F61" s="490"/>
      <c r="G61" s="490"/>
      <c r="H61" s="490"/>
      <c r="I61" s="38" t="str">
        <f>VLOOKUP(A61,ORÇAMENTO!A:I,5,0)</f>
        <v>UN</v>
      </c>
      <c r="J61" s="77">
        <f>E64*H16</f>
        <v>48</v>
      </c>
      <c r="K61" s="487"/>
      <c r="L61" s="487"/>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S61" s="2"/>
      <c r="BT61" s="2"/>
      <c r="BU61" s="2"/>
      <c r="BV61" s="2"/>
      <c r="BW61" s="2"/>
      <c r="BX61" s="2"/>
      <c r="BY61" s="2"/>
      <c r="BZ61" s="2"/>
      <c r="CA61" s="2"/>
      <c r="CB61" s="2"/>
      <c r="CC61" s="2"/>
    </row>
    <row r="62" spans="1:81" s="41" customFormat="1">
      <c r="A62" s="61"/>
      <c r="B62" s="6"/>
      <c r="C62" s="97"/>
      <c r="D62" s="97"/>
      <c r="E62" s="97"/>
      <c r="F62" s="97"/>
      <c r="G62" s="97"/>
      <c r="H62" s="97"/>
      <c r="I62" s="38"/>
      <c r="J62" s="77"/>
      <c r="K62" s="96"/>
      <c r="L62" s="96"/>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S62" s="2"/>
      <c r="BT62" s="2"/>
      <c r="BU62" s="2"/>
      <c r="BV62" s="2"/>
      <c r="BW62" s="2"/>
      <c r="BX62" s="2"/>
      <c r="BY62" s="2"/>
      <c r="BZ62" s="2"/>
      <c r="CA62" s="2"/>
      <c r="CB62" s="2"/>
      <c r="CC62" s="2"/>
    </row>
    <row r="63" spans="1:81" s="41" customFormat="1">
      <c r="A63" s="61"/>
      <c r="B63" s="40"/>
      <c r="C63" s="96" t="s">
        <v>12294</v>
      </c>
      <c r="D63" s="97"/>
      <c r="E63" s="96" t="s">
        <v>23</v>
      </c>
      <c r="F63" s="6"/>
      <c r="G63" s="69"/>
      <c r="H63" s="97"/>
      <c r="I63" s="38"/>
      <c r="J63" s="77"/>
      <c r="K63" s="96"/>
      <c r="L63" s="96"/>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S63" s="2"/>
      <c r="BT63" s="2"/>
      <c r="BU63" s="2"/>
      <c r="BV63" s="2"/>
      <c r="BW63" s="2"/>
      <c r="BX63" s="2"/>
      <c r="BY63" s="2"/>
      <c r="BZ63" s="2"/>
      <c r="CA63" s="2"/>
      <c r="CB63" s="2"/>
      <c r="CC63" s="2"/>
    </row>
    <row r="64" spans="1:81" s="41" customFormat="1" ht="13.5" customHeight="1">
      <c r="A64" s="61"/>
      <c r="B64" s="40"/>
      <c r="C64" s="490" t="s">
        <v>12872</v>
      </c>
      <c r="D64" s="490"/>
      <c r="E64" s="96">
        <v>6</v>
      </c>
      <c r="F64" s="96"/>
      <c r="G64" s="96"/>
      <c r="H64" s="97"/>
      <c r="I64" s="38"/>
      <c r="J64" s="77"/>
      <c r="K64" s="96"/>
      <c r="L64" s="96"/>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S64" s="2"/>
      <c r="BT64" s="2"/>
      <c r="BU64" s="2"/>
      <c r="BV64" s="2"/>
      <c r="BW64" s="2"/>
      <c r="BX64" s="2"/>
      <c r="BY64" s="2"/>
      <c r="BZ64" s="2"/>
      <c r="CA64" s="2"/>
      <c r="CB64" s="2"/>
      <c r="CC64" s="2"/>
    </row>
    <row r="65" spans="1:81" s="41" customFormat="1">
      <c r="A65" s="61"/>
      <c r="B65" s="40"/>
      <c r="C65" s="97"/>
      <c r="D65" s="97"/>
      <c r="E65" s="96"/>
      <c r="F65" s="96"/>
      <c r="G65" s="96"/>
      <c r="H65" s="97"/>
      <c r="I65" s="38"/>
      <c r="J65" s="77"/>
      <c r="K65" s="96"/>
      <c r="L65" s="96"/>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c r="BP65" s="2"/>
      <c r="BQ65" s="2"/>
      <c r="BR65" s="2"/>
      <c r="BS65" s="2"/>
      <c r="BT65" s="2"/>
      <c r="BU65" s="2"/>
      <c r="BV65" s="2"/>
      <c r="BW65" s="2"/>
      <c r="BX65" s="2"/>
      <c r="BY65" s="2"/>
      <c r="BZ65" s="2"/>
      <c r="CA65" s="2"/>
      <c r="CB65" s="2"/>
      <c r="CC65" s="2"/>
    </row>
    <row r="66" spans="1:81" s="41" customFormat="1" ht="32.25" customHeight="1">
      <c r="A66" s="61" t="s">
        <v>62266</v>
      </c>
      <c r="B66" s="40" t="str">
        <f>VLOOKUP(A66,ORÇAMENTO!A:I,2,0)</f>
        <v>15.017.0290-0</v>
      </c>
      <c r="C66" s="490" t="str">
        <f>VLOOKUP(A66,ORÇAMENTO!A:I,4,0)</f>
        <v>TERMINAL MECANICO A COMPRESSAO,FABRICADO EM BRONZE,PARA CABO DE 95MM2.FORNECIMENTO E COLOCACAO</v>
      </c>
      <c r="D66" s="490"/>
      <c r="E66" s="490"/>
      <c r="F66" s="490"/>
      <c r="G66" s="490"/>
      <c r="H66" s="490"/>
      <c r="I66" s="38" t="str">
        <f>VLOOKUP(A66,ORÇAMENTO!A:I,5,0)</f>
        <v>UN</v>
      </c>
      <c r="J66" s="77">
        <f>E69*H16</f>
        <v>16</v>
      </c>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c r="BG66" s="2"/>
      <c r="BH66" s="2"/>
      <c r="BI66" s="2"/>
      <c r="BJ66" s="2"/>
      <c r="BK66" s="2"/>
      <c r="BL66" s="2"/>
      <c r="BM66" s="2"/>
      <c r="BN66" s="2"/>
      <c r="BO66" s="2"/>
      <c r="BP66" s="2"/>
      <c r="BQ66" s="2"/>
      <c r="BR66" s="2"/>
      <c r="BS66" s="2"/>
      <c r="BT66" s="2"/>
      <c r="BU66" s="2"/>
      <c r="BV66" s="2"/>
      <c r="BW66" s="2"/>
      <c r="BX66" s="2"/>
      <c r="BY66" s="2"/>
      <c r="BZ66" s="2"/>
      <c r="CA66" s="2"/>
      <c r="CB66" s="2"/>
      <c r="CC66" s="2"/>
    </row>
    <row r="67" spans="1:81" s="41" customFormat="1">
      <c r="A67" s="61"/>
      <c r="B67" s="40"/>
      <c r="C67" s="97"/>
      <c r="D67" s="97"/>
      <c r="E67" s="97"/>
      <c r="F67" s="97"/>
      <c r="G67" s="97"/>
      <c r="H67" s="97"/>
      <c r="I67" s="38"/>
      <c r="J67" s="77"/>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c r="BF67" s="2"/>
      <c r="BG67" s="2"/>
      <c r="BH67" s="2"/>
      <c r="BI67" s="2"/>
      <c r="BJ67" s="2"/>
      <c r="BK67" s="2"/>
      <c r="BL67" s="2"/>
      <c r="BM67" s="2"/>
      <c r="BN67" s="2"/>
      <c r="BO67" s="2"/>
      <c r="BP67" s="2"/>
      <c r="BQ67" s="2"/>
      <c r="BR67" s="2"/>
      <c r="BS67" s="2"/>
      <c r="BT67" s="2"/>
      <c r="BU67" s="2"/>
      <c r="BV67" s="2"/>
      <c r="BW67" s="2"/>
      <c r="BX67" s="2"/>
      <c r="BY67" s="2"/>
      <c r="BZ67" s="2"/>
      <c r="CA67" s="2"/>
      <c r="CB67" s="2"/>
      <c r="CC67" s="2"/>
    </row>
    <row r="68" spans="1:81" s="41" customFormat="1">
      <c r="A68" s="61"/>
      <c r="B68" s="40"/>
      <c r="C68" s="96" t="s">
        <v>12294</v>
      </c>
      <c r="D68" s="97"/>
      <c r="E68" s="96" t="s">
        <v>23</v>
      </c>
      <c r="F68" s="65"/>
      <c r="G68" s="69"/>
      <c r="H68" s="97"/>
      <c r="I68" s="38"/>
      <c r="J68" s="77"/>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c r="AW68" s="2"/>
      <c r="AX68" s="2"/>
      <c r="AY68" s="2"/>
      <c r="AZ68" s="2"/>
      <c r="BA68" s="2"/>
      <c r="BB68" s="2"/>
      <c r="BC68" s="2"/>
      <c r="BD68" s="2"/>
      <c r="BE68" s="2"/>
      <c r="BF68" s="2"/>
      <c r="BG68" s="2"/>
      <c r="BH68" s="2"/>
      <c r="BI68" s="2"/>
      <c r="BJ68" s="2"/>
      <c r="BK68" s="2"/>
      <c r="BL68" s="2"/>
      <c r="BM68" s="2"/>
      <c r="BN68" s="2"/>
      <c r="BO68" s="2"/>
      <c r="BP68" s="2"/>
      <c r="BQ68" s="2"/>
      <c r="BR68" s="2"/>
      <c r="BS68" s="2"/>
      <c r="BT68" s="2"/>
      <c r="BU68" s="2"/>
      <c r="BV68" s="2"/>
      <c r="BW68" s="2"/>
      <c r="BX68" s="2"/>
      <c r="BY68" s="2"/>
      <c r="BZ68" s="2"/>
      <c r="CA68" s="2"/>
      <c r="CB68" s="2"/>
      <c r="CC68" s="2"/>
    </row>
    <row r="69" spans="1:81" s="41" customFormat="1">
      <c r="A69" s="61"/>
      <c r="B69" s="40"/>
      <c r="C69" s="490" t="s">
        <v>12872</v>
      </c>
      <c r="D69" s="490"/>
      <c r="E69" s="96">
        <v>2</v>
      </c>
      <c r="F69" s="96"/>
      <c r="G69" s="96"/>
      <c r="H69" s="97"/>
      <c r="I69" s="38"/>
      <c r="J69" s="77"/>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c r="BM69" s="2"/>
      <c r="BN69" s="2"/>
      <c r="BO69" s="2"/>
      <c r="BP69" s="2"/>
      <c r="BQ69" s="2"/>
      <c r="BR69" s="2"/>
      <c r="BS69" s="2"/>
      <c r="BT69" s="2"/>
      <c r="BU69" s="2"/>
      <c r="BV69" s="2"/>
      <c r="BW69" s="2"/>
      <c r="BX69" s="2"/>
      <c r="BY69" s="2"/>
      <c r="BZ69" s="2"/>
      <c r="CA69" s="2"/>
      <c r="CB69" s="2"/>
      <c r="CC69" s="2"/>
    </row>
    <row r="70" spans="1:81" s="41" customFormat="1">
      <c r="A70" s="61"/>
      <c r="B70" s="40"/>
      <c r="C70" s="97"/>
      <c r="D70" s="97"/>
      <c r="E70" s="96"/>
      <c r="F70" s="96"/>
      <c r="G70" s="96"/>
      <c r="H70" s="97"/>
      <c r="I70" s="38"/>
      <c r="J70" s="77"/>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c r="BL70" s="2"/>
      <c r="BM70" s="2"/>
      <c r="BN70" s="2"/>
      <c r="BO70" s="2"/>
      <c r="BP70" s="2"/>
      <c r="BQ70" s="2"/>
      <c r="BR70" s="2"/>
      <c r="BS70" s="2"/>
      <c r="BT70" s="2"/>
      <c r="BU70" s="2"/>
      <c r="BV70" s="2"/>
      <c r="BW70" s="2"/>
      <c r="BX70" s="2"/>
      <c r="BY70" s="2"/>
      <c r="BZ70" s="2"/>
      <c r="CA70" s="2"/>
      <c r="CB70" s="2"/>
      <c r="CC70" s="2"/>
    </row>
    <row r="71" spans="1:81" s="41" customFormat="1" ht="57" customHeight="1">
      <c r="A71" s="61" t="s">
        <v>62267</v>
      </c>
      <c r="B71" s="40" t="str">
        <f>VLOOKUP(A71,ORÇAMENTO!A:I,2,0)</f>
        <v>15.001.0028-0</v>
      </c>
      <c r="C71" s="490" t="str">
        <f>VLOOKUP(A71,ORÇAMENTO!A:I,4,0)</f>
        <v>CAIXA DE ALVENARIA EM TIJOLOS MACICOS(7X10X20CM),EM PAREDESDE MEIA VEZ,COM DIMENSOES DE 0,60X0,60X0,40M,ASSENTADA COM ARGAMASSA DE CIMENTO E AREIA,NO TRACO 1:4,REVESTIDA INTERNAMENTE COM A MESMA ARGAMASSA,COM FUNDO DE CONCRETO E TAMPA DE CONCRETO ARMADO</v>
      </c>
      <c r="D71" s="490"/>
      <c r="E71" s="490"/>
      <c r="F71" s="490"/>
      <c r="G71" s="490"/>
      <c r="H71" s="490"/>
      <c r="I71" s="38" t="str">
        <f>VLOOKUP(A71,ORÇAMENTO!A:I,5,0)</f>
        <v>UN</v>
      </c>
      <c r="J71" s="77">
        <f>I73*H16</f>
        <v>8</v>
      </c>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c r="BM71" s="2"/>
      <c r="BN71" s="2"/>
      <c r="BO71" s="2"/>
      <c r="BP71" s="2"/>
      <c r="BQ71" s="2"/>
      <c r="BR71" s="2"/>
      <c r="BS71" s="2"/>
      <c r="BT71" s="2"/>
      <c r="BU71" s="2"/>
      <c r="BV71" s="2"/>
      <c r="BW71" s="2"/>
      <c r="BX71" s="2"/>
      <c r="BY71" s="2"/>
      <c r="BZ71" s="2"/>
      <c r="CA71" s="2"/>
      <c r="CB71" s="2"/>
      <c r="CC71" s="2"/>
    </row>
    <row r="72" spans="1:81" s="41" customFormat="1">
      <c r="A72" s="61"/>
      <c r="B72" s="65"/>
      <c r="C72" s="97" t="s">
        <v>12294</v>
      </c>
      <c r="D72" s="97"/>
      <c r="E72" s="96"/>
      <c r="F72" s="96"/>
      <c r="G72" s="96"/>
      <c r="H72" s="97"/>
      <c r="I72" s="38"/>
      <c r="J72" s="77"/>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c r="BG72" s="2"/>
      <c r="BH72" s="2"/>
      <c r="BI72" s="2"/>
      <c r="BJ72" s="2"/>
      <c r="BK72" s="2"/>
      <c r="BL72" s="2"/>
      <c r="BM72" s="2"/>
      <c r="BN72" s="2"/>
      <c r="BO72" s="2"/>
      <c r="BP72" s="2"/>
      <c r="BQ72" s="2"/>
      <c r="BR72" s="2"/>
      <c r="BS72" s="2"/>
      <c r="BT72" s="2"/>
      <c r="BU72" s="2"/>
      <c r="BV72" s="2"/>
      <c r="BW72" s="2"/>
      <c r="BX72" s="2"/>
      <c r="BY72" s="2"/>
      <c r="BZ72" s="2"/>
      <c r="CA72" s="2"/>
      <c r="CB72" s="2"/>
      <c r="CC72" s="2"/>
    </row>
    <row r="73" spans="1:81" s="41" customFormat="1" ht="20.25" customHeight="1">
      <c r="A73" s="61"/>
      <c r="B73" s="65"/>
      <c r="C73" s="455" t="s">
        <v>12877</v>
      </c>
      <c r="D73" s="455"/>
      <c r="E73" s="455"/>
      <c r="F73" s="455"/>
      <c r="G73" s="455"/>
      <c r="H73" s="455"/>
      <c r="I73" s="38">
        <v>1</v>
      </c>
      <c r="J73" s="77"/>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c r="BI73" s="2"/>
      <c r="BJ73" s="2"/>
      <c r="BK73" s="2"/>
      <c r="BL73" s="2"/>
      <c r="BM73" s="2"/>
      <c r="BN73" s="2"/>
      <c r="BO73" s="2"/>
      <c r="BP73" s="2"/>
      <c r="BQ73" s="2"/>
      <c r="BR73" s="2"/>
      <c r="BS73" s="2"/>
      <c r="BT73" s="2"/>
      <c r="BU73" s="2"/>
      <c r="BV73" s="2"/>
      <c r="BW73" s="2"/>
      <c r="BX73" s="2"/>
      <c r="BY73" s="2"/>
      <c r="BZ73" s="2"/>
      <c r="CA73" s="2"/>
      <c r="CB73" s="2"/>
      <c r="CC73" s="2"/>
    </row>
    <row r="74" spans="1:81" s="41" customFormat="1">
      <c r="A74" s="61"/>
      <c r="B74" s="65"/>
      <c r="C74" s="97"/>
      <c r="D74" s="97"/>
      <c r="E74" s="96"/>
      <c r="F74" s="96"/>
      <c r="G74" s="96"/>
      <c r="H74" s="97"/>
      <c r="I74" s="38"/>
      <c r="J74" s="77"/>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c r="BG74" s="2"/>
      <c r="BH74" s="2"/>
      <c r="BI74" s="2"/>
      <c r="BJ74" s="2"/>
      <c r="BK74" s="2"/>
      <c r="BL74" s="2"/>
      <c r="BM74" s="2"/>
      <c r="BN74" s="2"/>
      <c r="BO74" s="2"/>
      <c r="BP74" s="2"/>
      <c r="BQ74" s="2"/>
      <c r="BR74" s="2"/>
      <c r="BS74" s="2"/>
      <c r="BT74" s="2"/>
      <c r="BU74" s="2"/>
      <c r="BV74" s="2"/>
      <c r="BW74" s="2"/>
      <c r="BX74" s="2"/>
      <c r="BY74" s="2"/>
      <c r="BZ74" s="2"/>
      <c r="CA74" s="2"/>
      <c r="CB74" s="2"/>
      <c r="CC74" s="2"/>
    </row>
    <row r="75" spans="1:81" s="41" customFormat="1" ht="33.75" customHeight="1">
      <c r="A75" s="119" t="s">
        <v>62848</v>
      </c>
      <c r="B75" s="40" t="str">
        <f>VLOOKUP(A75,ORÇAMENTO!A:I,2,0)</f>
        <v>15.008.0391-0</v>
      </c>
      <c r="C75" s="490" t="str">
        <f>VLOOKUP(A75,ORÇAMENTO!A:I,4,0)</f>
        <v>CABO DE COBRE COM ISOLAMENTO TERMOPLASTICO PARA TENSAO DE SERVICO DE 8,7/15KV,COMPREENDENDO:PREPARO,CORTE E ENFIACAO EMELETRODUTO,NA BITOLA DE 25MM2.FORNECIMENTO E COLOCACAO</v>
      </c>
      <c r="D75" s="490"/>
      <c r="E75" s="490"/>
      <c r="F75" s="490"/>
      <c r="G75" s="490"/>
      <c r="H75" s="490"/>
      <c r="I75" s="38" t="s">
        <v>5</v>
      </c>
      <c r="J75" s="77">
        <f>H78*$H$16</f>
        <v>285.59999999999997</v>
      </c>
      <c r="K75" s="65"/>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2"/>
      <c r="BG75" s="2"/>
      <c r="BH75" s="2"/>
      <c r="BI75" s="2"/>
      <c r="BJ75" s="2"/>
      <c r="BK75" s="2"/>
      <c r="BL75" s="2"/>
      <c r="BM75" s="2"/>
      <c r="BN75" s="2"/>
      <c r="BO75" s="2"/>
      <c r="BP75" s="2"/>
      <c r="BQ75" s="2"/>
      <c r="BR75" s="2"/>
      <c r="BS75" s="2"/>
      <c r="BT75" s="2"/>
      <c r="BU75" s="2"/>
      <c r="BV75" s="2"/>
      <c r="BW75" s="2"/>
      <c r="BX75" s="2"/>
      <c r="BY75" s="2"/>
      <c r="BZ75" s="2"/>
      <c r="CA75" s="2"/>
      <c r="CB75" s="2"/>
      <c r="CC75" s="2"/>
    </row>
    <row r="76" spans="1:81" s="41" customFormat="1" ht="12.75" customHeight="1">
      <c r="A76" s="119"/>
      <c r="B76" s="40"/>
      <c r="C76" s="97"/>
      <c r="D76" s="97"/>
      <c r="E76" s="97"/>
      <c r="F76" s="97"/>
      <c r="G76" s="97"/>
      <c r="H76" s="97"/>
      <c r="I76" s="38"/>
      <c r="J76" s="77"/>
      <c r="K76" s="65"/>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c r="BG76" s="2"/>
      <c r="BH76" s="2"/>
      <c r="BI76" s="2"/>
      <c r="BJ76" s="2"/>
      <c r="BK76" s="2"/>
      <c r="BL76" s="2"/>
      <c r="BM76" s="2"/>
      <c r="BN76" s="2"/>
      <c r="BO76" s="2"/>
      <c r="BP76" s="2"/>
      <c r="BQ76" s="2"/>
      <c r="BR76" s="2"/>
      <c r="BS76" s="2"/>
      <c r="BT76" s="2"/>
      <c r="BU76" s="2"/>
      <c r="BV76" s="2"/>
      <c r="BW76" s="2"/>
      <c r="BX76" s="2"/>
      <c r="BY76" s="2"/>
      <c r="BZ76" s="2"/>
      <c r="CA76" s="2"/>
      <c r="CB76" s="2"/>
      <c r="CC76" s="2"/>
    </row>
    <row r="77" spans="1:81" s="41" customFormat="1">
      <c r="A77" s="119"/>
      <c r="B77" s="6"/>
      <c r="C77" s="96" t="s">
        <v>12868</v>
      </c>
      <c r="D77" s="6" t="s">
        <v>12871</v>
      </c>
      <c r="E77" s="38"/>
      <c r="F77" s="38" t="s">
        <v>12870</v>
      </c>
      <c r="G77" s="69"/>
      <c r="H77" s="65" t="s">
        <v>0</v>
      </c>
      <c r="I77" s="38"/>
      <c r="J77" s="77"/>
      <c r="K77" s="65"/>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c r="BG77" s="2"/>
      <c r="BH77" s="2"/>
      <c r="BI77" s="2"/>
      <c r="BJ77" s="2"/>
      <c r="BK77" s="2"/>
      <c r="BL77" s="2"/>
      <c r="BM77" s="2"/>
      <c r="BN77" s="2"/>
      <c r="BO77" s="2"/>
      <c r="BP77" s="2"/>
      <c r="BQ77" s="2"/>
      <c r="BR77" s="2"/>
      <c r="BS77" s="2"/>
      <c r="BT77" s="2"/>
      <c r="BU77" s="2"/>
      <c r="BV77" s="2"/>
      <c r="BW77" s="2"/>
      <c r="BX77" s="2"/>
      <c r="BY77" s="2"/>
      <c r="BZ77" s="2"/>
      <c r="CA77" s="2"/>
      <c r="CB77" s="2"/>
      <c r="CC77" s="2"/>
    </row>
    <row r="78" spans="1:81" s="41" customFormat="1">
      <c r="A78" s="119"/>
      <c r="B78" s="65"/>
      <c r="C78" s="49">
        <v>15</v>
      </c>
      <c r="D78" s="40">
        <v>2</v>
      </c>
      <c r="E78" s="38"/>
      <c r="F78" s="38">
        <v>1.19</v>
      </c>
      <c r="G78" s="117"/>
      <c r="H78" s="65">
        <f>C78*D78*F78</f>
        <v>35.699999999999996</v>
      </c>
      <c r="I78" s="38"/>
      <c r="J78" s="77"/>
      <c r="K78" s="65"/>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c r="BG78" s="2"/>
      <c r="BH78" s="2"/>
      <c r="BI78" s="2"/>
      <c r="BJ78" s="2"/>
      <c r="BK78" s="2"/>
      <c r="BL78" s="2"/>
      <c r="BM78" s="2"/>
      <c r="BN78" s="2"/>
      <c r="BO78" s="2"/>
      <c r="BP78" s="2"/>
      <c r="BQ78" s="2"/>
      <c r="BR78" s="2"/>
      <c r="BS78" s="2"/>
      <c r="BT78" s="2"/>
      <c r="BU78" s="2"/>
      <c r="BV78" s="2"/>
      <c r="BW78" s="2"/>
      <c r="BX78" s="2"/>
      <c r="BY78" s="2"/>
      <c r="BZ78" s="2"/>
      <c r="CA78" s="2"/>
      <c r="CB78" s="2"/>
      <c r="CC78" s="2"/>
    </row>
    <row r="79" spans="1:81" s="41" customFormat="1">
      <c r="A79" s="119"/>
      <c r="B79" s="65"/>
      <c r="C79" s="97"/>
      <c r="D79" s="97"/>
      <c r="E79" s="96"/>
      <c r="F79" s="96"/>
      <c r="G79" s="96"/>
      <c r="H79" s="97"/>
      <c r="I79" s="38"/>
      <c r="J79" s="77"/>
      <c r="K79" s="65"/>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c r="BI79" s="2"/>
      <c r="BJ79" s="2"/>
      <c r="BK79" s="2"/>
      <c r="BL79" s="2"/>
      <c r="BM79" s="2"/>
      <c r="BN79" s="2"/>
      <c r="BO79" s="2"/>
      <c r="BP79" s="2"/>
      <c r="BQ79" s="2"/>
      <c r="BR79" s="2"/>
      <c r="BS79" s="2"/>
      <c r="BT79" s="2"/>
      <c r="BU79" s="2"/>
      <c r="BV79" s="2"/>
      <c r="BW79" s="2"/>
      <c r="BX79" s="2"/>
      <c r="BY79" s="2"/>
      <c r="BZ79" s="2"/>
      <c r="CA79" s="2"/>
      <c r="CB79" s="2"/>
      <c r="CC79" s="2"/>
    </row>
    <row r="80" spans="1:81" s="41" customFormat="1" ht="33.75" customHeight="1">
      <c r="A80" s="119" t="s">
        <v>62849</v>
      </c>
      <c r="B80" s="40" t="str">
        <f>VLOOKUP(A80,ORÇAMENTO!A:I,2,0)</f>
        <v>15.008.0393-0</v>
      </c>
      <c r="C80" s="490" t="str">
        <f>VLOOKUP(A80,ORÇAMENTO!A:I,4,0)</f>
        <v>CABO DE COBRE COM ISOLAMENTO TERMOPLASTICO PARA TENSAO DE SERVICO DE 8,7/15KV,COMPREENDENDO:PREPARO,CORTE E ENFIACAO EMELETRODUTO,NA BITOLA DE 50MM2.FORNECIMENTO E COLOCACAO</v>
      </c>
      <c r="D80" s="490"/>
      <c r="E80" s="490"/>
      <c r="F80" s="490"/>
      <c r="G80" s="490"/>
      <c r="H80" s="490"/>
      <c r="I80" s="38" t="s">
        <v>4</v>
      </c>
      <c r="J80" s="77">
        <f>H83*$H$16</f>
        <v>428.4</v>
      </c>
      <c r="K80" s="65"/>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c r="BI80" s="2"/>
      <c r="BJ80" s="2"/>
      <c r="BK80" s="2"/>
      <c r="BL80" s="2"/>
      <c r="BM80" s="2"/>
      <c r="BN80" s="2"/>
      <c r="BO80" s="2"/>
      <c r="BP80" s="2"/>
      <c r="BQ80" s="2"/>
      <c r="BR80" s="2"/>
      <c r="BS80" s="2"/>
      <c r="BT80" s="2"/>
      <c r="BU80" s="2"/>
      <c r="BV80" s="2"/>
      <c r="BW80" s="2"/>
      <c r="BX80" s="2"/>
      <c r="BY80" s="2"/>
      <c r="BZ80" s="2"/>
      <c r="CA80" s="2"/>
      <c r="CB80" s="2"/>
      <c r="CC80" s="2"/>
    </row>
    <row r="81" spans="1:81" s="41" customFormat="1" ht="12.75" customHeight="1">
      <c r="A81" s="119"/>
      <c r="B81" s="40"/>
      <c r="C81" s="97"/>
      <c r="D81" s="97"/>
      <c r="E81" s="97"/>
      <c r="F81" s="97"/>
      <c r="G81" s="97"/>
      <c r="H81" s="97"/>
      <c r="I81" s="38"/>
      <c r="J81" s="77"/>
      <c r="K81" s="65"/>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c r="BK81" s="2"/>
      <c r="BL81" s="2"/>
      <c r="BM81" s="2"/>
      <c r="BN81" s="2"/>
      <c r="BO81" s="2"/>
      <c r="BP81" s="2"/>
      <c r="BQ81" s="2"/>
      <c r="BR81" s="2"/>
      <c r="BS81" s="2"/>
      <c r="BT81" s="2"/>
      <c r="BU81" s="2"/>
      <c r="BV81" s="2"/>
      <c r="BW81" s="2"/>
      <c r="BX81" s="2"/>
      <c r="BY81" s="2"/>
      <c r="BZ81" s="2"/>
      <c r="CA81" s="2"/>
      <c r="CB81" s="2"/>
      <c r="CC81" s="2"/>
    </row>
    <row r="82" spans="1:81" s="41" customFormat="1">
      <c r="A82" s="119"/>
      <c r="B82" s="6"/>
      <c r="C82" s="96" t="s">
        <v>12868</v>
      </c>
      <c r="D82" s="6" t="s">
        <v>12871</v>
      </c>
      <c r="E82" s="38"/>
      <c r="F82" s="38" t="s">
        <v>12870</v>
      </c>
      <c r="G82" s="69"/>
      <c r="H82" s="65" t="s">
        <v>0</v>
      </c>
      <c r="I82" s="38"/>
      <c r="J82" s="77"/>
      <c r="K82" s="65"/>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c r="BM82" s="2"/>
      <c r="BN82" s="2"/>
      <c r="BO82" s="2"/>
      <c r="BP82" s="2"/>
      <c r="BQ82" s="2"/>
      <c r="BR82" s="2"/>
      <c r="BS82" s="2"/>
      <c r="BT82" s="2"/>
      <c r="BU82" s="2"/>
      <c r="BV82" s="2"/>
      <c r="BW82" s="2"/>
      <c r="BX82" s="2"/>
      <c r="BY82" s="2"/>
      <c r="BZ82" s="2"/>
      <c r="CA82" s="2"/>
      <c r="CB82" s="2"/>
      <c r="CC82" s="2"/>
    </row>
    <row r="83" spans="1:81" s="41" customFormat="1">
      <c r="A83" s="119"/>
      <c r="B83" s="65"/>
      <c r="C83" s="49">
        <v>15</v>
      </c>
      <c r="D83" s="40">
        <v>3</v>
      </c>
      <c r="E83" s="38"/>
      <c r="F83" s="38">
        <v>1.19</v>
      </c>
      <c r="G83" s="117"/>
      <c r="H83" s="65">
        <f>C83*D83*F83</f>
        <v>53.55</v>
      </c>
      <c r="I83" s="38"/>
      <c r="J83" s="77"/>
      <c r="K83" s="65"/>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c r="BM83" s="2"/>
      <c r="BN83" s="2"/>
      <c r="BO83" s="2"/>
      <c r="BP83" s="2"/>
      <c r="BQ83" s="2"/>
      <c r="BR83" s="2"/>
      <c r="BS83" s="2"/>
      <c r="BT83" s="2"/>
      <c r="BU83" s="2"/>
      <c r="BV83" s="2"/>
      <c r="BW83" s="2"/>
      <c r="BX83" s="2"/>
      <c r="BY83" s="2"/>
      <c r="BZ83" s="2"/>
      <c r="CA83" s="2"/>
      <c r="CB83" s="2"/>
      <c r="CC83" s="2"/>
    </row>
    <row r="84" spans="1:81" s="41" customFormat="1">
      <c r="A84" s="119"/>
      <c r="B84" s="65"/>
      <c r="C84" s="97"/>
      <c r="D84" s="97"/>
      <c r="E84" s="96"/>
      <c r="F84" s="96"/>
      <c r="G84" s="96"/>
      <c r="H84" s="97"/>
      <c r="I84" s="38"/>
      <c r="J84" s="77"/>
      <c r="K84" s="65"/>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c r="BM84" s="2"/>
      <c r="BN84" s="2"/>
      <c r="BO84" s="2"/>
      <c r="BP84" s="2"/>
      <c r="BQ84" s="2"/>
      <c r="BR84" s="2"/>
      <c r="BS84" s="2"/>
      <c r="BT84" s="2"/>
      <c r="BU84" s="2"/>
      <c r="BV84" s="2"/>
      <c r="BW84" s="2"/>
      <c r="BX84" s="2"/>
      <c r="BY84" s="2"/>
      <c r="BZ84" s="2"/>
      <c r="CA84" s="2"/>
      <c r="CB84" s="2"/>
      <c r="CC84" s="2"/>
    </row>
    <row r="85" spans="1:81" s="41" customFormat="1" ht="33.75" customHeight="1">
      <c r="A85" s="119" t="s">
        <v>62850</v>
      </c>
      <c r="B85" s="40">
        <v>96974</v>
      </c>
      <c r="C85" s="490" t="s">
        <v>16713</v>
      </c>
      <c r="D85" s="490"/>
      <c r="E85" s="490"/>
      <c r="F85" s="490"/>
      <c r="G85" s="490"/>
      <c r="H85" s="490"/>
      <c r="I85" s="38" t="s">
        <v>4</v>
      </c>
      <c r="J85" s="77">
        <f>H88*$H$16</f>
        <v>428.4</v>
      </c>
      <c r="K85" s="65"/>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c r="BM85" s="2"/>
      <c r="BN85" s="2"/>
      <c r="BO85" s="2"/>
      <c r="BP85" s="2"/>
      <c r="BQ85" s="2"/>
      <c r="BR85" s="2"/>
      <c r="BS85" s="2"/>
      <c r="BT85" s="2"/>
      <c r="BU85" s="2"/>
      <c r="BV85" s="2"/>
      <c r="BW85" s="2"/>
      <c r="BX85" s="2"/>
      <c r="BY85" s="2"/>
      <c r="BZ85" s="2"/>
      <c r="CA85" s="2"/>
      <c r="CB85" s="2"/>
      <c r="CC85" s="2"/>
    </row>
    <row r="86" spans="1:81" s="41" customFormat="1" ht="12.75" customHeight="1">
      <c r="A86" s="119"/>
      <c r="B86" s="40"/>
      <c r="C86" s="97"/>
      <c r="D86" s="97"/>
      <c r="E86" s="97"/>
      <c r="F86" s="97"/>
      <c r="G86" s="97"/>
      <c r="H86" s="97"/>
      <c r="I86" s="38"/>
      <c r="J86" s="77"/>
      <c r="K86" s="65"/>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c r="BM86" s="2"/>
      <c r="BN86" s="2"/>
      <c r="BO86" s="2"/>
      <c r="BP86" s="2"/>
      <c r="BQ86" s="2"/>
      <c r="BR86" s="2"/>
      <c r="BS86" s="2"/>
      <c r="BT86" s="2"/>
      <c r="BU86" s="2"/>
      <c r="BV86" s="2"/>
      <c r="BW86" s="2"/>
      <c r="BX86" s="2"/>
      <c r="BY86" s="2"/>
      <c r="BZ86" s="2"/>
      <c r="CA86" s="2"/>
      <c r="CB86" s="2"/>
      <c r="CC86" s="2"/>
    </row>
    <row r="87" spans="1:81" s="41" customFormat="1">
      <c r="A87" s="119"/>
      <c r="B87" s="6"/>
      <c r="C87" s="96" t="s">
        <v>12868</v>
      </c>
      <c r="D87" s="6" t="s">
        <v>12871</v>
      </c>
      <c r="E87" s="38"/>
      <c r="F87" s="38" t="s">
        <v>12870</v>
      </c>
      <c r="G87" s="69"/>
      <c r="H87" s="65" t="s">
        <v>0</v>
      </c>
      <c r="I87" s="38"/>
      <c r="J87" s="77"/>
      <c r="K87" s="65"/>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c r="BM87" s="2"/>
      <c r="BN87" s="2"/>
      <c r="BO87" s="2"/>
      <c r="BP87" s="2"/>
      <c r="BQ87" s="2"/>
      <c r="BR87" s="2"/>
      <c r="BS87" s="2"/>
      <c r="BT87" s="2"/>
      <c r="BU87" s="2"/>
      <c r="BV87" s="2"/>
      <c r="BW87" s="2"/>
      <c r="BX87" s="2"/>
      <c r="BY87" s="2"/>
      <c r="BZ87" s="2"/>
      <c r="CA87" s="2"/>
      <c r="CB87" s="2"/>
      <c r="CC87" s="2"/>
    </row>
    <row r="88" spans="1:81" s="41" customFormat="1">
      <c r="A88" s="119"/>
      <c r="B88" s="65"/>
      <c r="C88" s="49">
        <v>15</v>
      </c>
      <c r="D88" s="40">
        <v>3</v>
      </c>
      <c r="E88" s="38"/>
      <c r="F88" s="38">
        <v>1.19</v>
      </c>
      <c r="G88" s="117"/>
      <c r="H88" s="65">
        <f>C88*D88*F88</f>
        <v>53.55</v>
      </c>
      <c r="I88" s="38"/>
      <c r="J88" s="77"/>
      <c r="K88" s="65"/>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c r="BM88" s="2"/>
      <c r="BN88" s="2"/>
      <c r="BO88" s="2"/>
      <c r="BP88" s="2"/>
      <c r="BQ88" s="2"/>
      <c r="BR88" s="2"/>
      <c r="BS88" s="2"/>
      <c r="BT88" s="2"/>
      <c r="BU88" s="2"/>
      <c r="BV88" s="2"/>
      <c r="BW88" s="2"/>
      <c r="BX88" s="2"/>
      <c r="BY88" s="2"/>
      <c r="BZ88" s="2"/>
      <c r="CA88" s="2"/>
      <c r="CB88" s="2"/>
      <c r="CC88" s="2"/>
    </row>
    <row r="89" spans="1:81" s="41" customFormat="1">
      <c r="A89" s="119"/>
      <c r="B89" s="65"/>
      <c r="C89" s="97"/>
      <c r="D89" s="97"/>
      <c r="E89" s="96"/>
      <c r="F89" s="96"/>
      <c r="G89" s="96"/>
      <c r="H89" s="97"/>
      <c r="I89" s="38"/>
      <c r="J89" s="77"/>
      <c r="K89" s="65"/>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c r="BM89" s="2"/>
      <c r="BN89" s="2"/>
      <c r="BO89" s="2"/>
      <c r="BP89" s="2"/>
      <c r="BQ89" s="2"/>
      <c r="BR89" s="2"/>
      <c r="BS89" s="2"/>
      <c r="BT89" s="2"/>
      <c r="BU89" s="2"/>
      <c r="BV89" s="2"/>
      <c r="BW89" s="2"/>
      <c r="BX89" s="2"/>
      <c r="BY89" s="2"/>
      <c r="BZ89" s="2"/>
      <c r="CA89" s="2"/>
      <c r="CB89" s="2"/>
      <c r="CC89" s="2"/>
    </row>
    <row r="90" spans="1:81" s="71" customFormat="1" ht="11.25" customHeight="1">
      <c r="A90" s="72" t="s">
        <v>64</v>
      </c>
      <c r="B90" s="488" t="str">
        <f>VLOOKUP(A90,ORÇAMENTO!A:I,2,0)</f>
        <v>MOVIMENTO DE TERRA</v>
      </c>
      <c r="C90" s="488"/>
      <c r="D90" s="488"/>
      <c r="E90" s="488"/>
      <c r="F90" s="488"/>
      <c r="G90" s="488"/>
      <c r="H90" s="488"/>
      <c r="I90" s="488"/>
      <c r="J90" s="489"/>
      <c r="K90" s="70"/>
      <c r="L90" s="70"/>
      <c r="M90" s="70"/>
      <c r="N90" s="70"/>
      <c r="O90" s="70"/>
      <c r="P90" s="70"/>
      <c r="Q90" s="70"/>
      <c r="R90" s="70"/>
      <c r="S90" s="70"/>
      <c r="T90" s="70"/>
      <c r="U90" s="70"/>
      <c r="V90" s="70"/>
      <c r="W90" s="70"/>
      <c r="X90" s="70"/>
      <c r="Y90" s="70"/>
      <c r="Z90" s="70"/>
      <c r="AA90" s="70"/>
      <c r="AB90" s="70"/>
      <c r="AC90" s="70"/>
      <c r="AD90" s="70"/>
      <c r="AE90" s="70"/>
      <c r="AF90" s="70"/>
      <c r="AG90" s="70"/>
      <c r="AH90" s="70"/>
      <c r="AI90" s="70"/>
      <c r="AJ90" s="70"/>
      <c r="AK90" s="70"/>
      <c r="AL90" s="70"/>
      <c r="AM90" s="70"/>
      <c r="AN90" s="70"/>
      <c r="AO90" s="70"/>
      <c r="AP90" s="70"/>
      <c r="AQ90" s="70"/>
      <c r="AR90" s="70"/>
      <c r="AS90" s="70"/>
      <c r="AT90" s="70"/>
      <c r="AU90" s="70"/>
      <c r="AV90" s="70"/>
      <c r="AW90" s="70"/>
      <c r="AX90" s="70"/>
      <c r="AY90" s="70"/>
      <c r="AZ90" s="70"/>
      <c r="BA90" s="70"/>
      <c r="BB90" s="70"/>
      <c r="BC90" s="70"/>
      <c r="BD90" s="70"/>
      <c r="BE90" s="70"/>
      <c r="BF90" s="70"/>
      <c r="BG90" s="70"/>
      <c r="BH90" s="70"/>
      <c r="BI90" s="70"/>
      <c r="BJ90" s="70"/>
      <c r="BK90" s="70"/>
      <c r="BL90" s="70"/>
      <c r="BM90" s="70"/>
      <c r="BN90" s="70"/>
      <c r="BO90" s="70"/>
      <c r="BP90" s="70"/>
      <c r="BQ90" s="70"/>
      <c r="BR90" s="70"/>
      <c r="BS90" s="70"/>
      <c r="BT90" s="70"/>
      <c r="BU90" s="70"/>
      <c r="BV90" s="70"/>
    </row>
    <row r="91" spans="1:81" s="87" customFormat="1" ht="33" customHeight="1">
      <c r="A91" s="88" t="s">
        <v>62268</v>
      </c>
      <c r="B91" s="40" t="str">
        <f>VLOOKUP(A91,ORÇAMENTO!A:I,2,0)</f>
        <v>15.045.0121-0</v>
      </c>
      <c r="C91" s="490" t="str">
        <f>VLOOKUP(A91,ORÇAMENTO!A:I,4,0)</f>
        <v>ABERTURA E FECHAMENTO MANUAL DE RASGO EM CONCRETO,PARA PASSAGEM DE TUBOS E DUTOS,COM DIAMETRO DE 2.1/2" A 4"</v>
      </c>
      <c r="D91" s="490"/>
      <c r="E91" s="490"/>
      <c r="F91" s="490"/>
      <c r="G91" s="490"/>
      <c r="H91" s="490"/>
      <c r="I91" s="38" t="str">
        <f>VLOOKUP(A91,ORÇAMENTO!A:I,5,0)</f>
        <v>M</v>
      </c>
      <c r="J91" s="77">
        <f>C94*H16</f>
        <v>32</v>
      </c>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c r="BP91" s="2"/>
      <c r="BQ91" s="2"/>
      <c r="BR91" s="2"/>
      <c r="BS91" s="2"/>
      <c r="BT91" s="2"/>
      <c r="BU91" s="2"/>
      <c r="BV91" s="2"/>
    </row>
    <row r="92" spans="1:81" s="87" customFormat="1">
      <c r="A92" s="88"/>
      <c r="B92" s="161"/>
      <c r="C92" s="97"/>
      <c r="D92" s="97"/>
      <c r="E92" s="97"/>
      <c r="F92" s="97"/>
      <c r="G92" s="97"/>
      <c r="H92" s="97"/>
      <c r="I92" s="38"/>
      <c r="J92" s="86"/>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c r="BM92" s="2"/>
      <c r="BN92" s="2"/>
      <c r="BO92" s="2"/>
      <c r="BP92" s="2"/>
      <c r="BQ92" s="2"/>
      <c r="BR92" s="2"/>
      <c r="BS92" s="2"/>
      <c r="BT92" s="2"/>
      <c r="BU92" s="2"/>
      <c r="BV92" s="2"/>
    </row>
    <row r="93" spans="1:81" s="87" customFormat="1">
      <c r="A93" s="88"/>
      <c r="B93" s="160"/>
      <c r="C93" s="38" t="s">
        <v>23</v>
      </c>
      <c r="D93" s="40"/>
      <c r="E93" s="40"/>
      <c r="F93" s="40"/>
      <c r="G93" s="40"/>
      <c r="H93" s="10"/>
      <c r="I93" s="89"/>
      <c r="J93" s="113"/>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c r="BP93" s="2"/>
      <c r="BQ93" s="2"/>
      <c r="BR93" s="2"/>
      <c r="BS93" s="2"/>
      <c r="BT93" s="2"/>
      <c r="BU93" s="2"/>
      <c r="BV93" s="2"/>
    </row>
    <row r="94" spans="1:81" s="87" customFormat="1">
      <c r="A94" s="88"/>
      <c r="B94" s="160"/>
      <c r="C94" s="38">
        <v>4</v>
      </c>
      <c r="D94" s="117"/>
      <c r="E94" s="117"/>
      <c r="F94" s="117"/>
      <c r="G94" s="117"/>
      <c r="H94" s="38"/>
      <c r="I94" s="89"/>
      <c r="J94" s="113"/>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c r="BP94" s="2"/>
      <c r="BQ94" s="2"/>
      <c r="BR94" s="2"/>
      <c r="BS94" s="2"/>
      <c r="BT94" s="2"/>
      <c r="BU94" s="2"/>
      <c r="BV94" s="2"/>
    </row>
    <row r="95" spans="1:81" s="87" customFormat="1">
      <c r="A95" s="88"/>
      <c r="B95" s="160"/>
      <c r="C95" s="38"/>
      <c r="D95" s="117"/>
      <c r="E95" s="117"/>
      <c r="F95" s="117"/>
      <c r="G95" s="117"/>
      <c r="H95" s="38"/>
      <c r="I95" s="89"/>
      <c r="J95" s="127"/>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row>
    <row r="96" spans="1:81" s="87" customFormat="1" ht="56.25" customHeight="1">
      <c r="A96" s="88" t="s">
        <v>62269</v>
      </c>
      <c r="B96" s="40" t="str">
        <f>VLOOKUP(A96,ORÇAMENTO!A:I,2,0)</f>
        <v>03.010.0106-0</v>
      </c>
      <c r="C96" s="490" t="str">
        <f>VLOOKUP(A96,ORÇAMENTO!A:I,4,0)</f>
        <v>ATERRO COMPACTADO A 95%,PARA CONSTRUCAO DE BARRAGENS OU DIQUES,EXECUTADOS EM CAMADAS DE 20CM DE MATERIAL SOLTO DE BOA QUALIDADE,INCLUSIVE ESPALHAMENTO E IRRIGACAO,EM TERRENO DE BAIXA RESISTENCIA(ARGILA MOLE),EXCLUSIVE FORNECIMENTO DA TERRA</v>
      </c>
      <c r="D96" s="490"/>
      <c r="E96" s="490"/>
      <c r="F96" s="490"/>
      <c r="G96" s="490"/>
      <c r="H96" s="490"/>
      <c r="I96" s="38" t="str">
        <f>VLOOKUP(A96,ORÇAMENTO!A:I,5,0)</f>
        <v>M3</v>
      </c>
      <c r="J96" s="77">
        <f>J101*H16</f>
        <v>33.818400000000004</v>
      </c>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row>
    <row r="97" spans="1:74" s="71" customFormat="1">
      <c r="A97" s="73"/>
      <c r="B97" s="80"/>
      <c r="C97" s="74"/>
      <c r="D97" s="74"/>
      <c r="E97" s="74"/>
      <c r="F97" s="74"/>
      <c r="G97" s="74"/>
      <c r="H97" s="74"/>
      <c r="I97" s="75"/>
      <c r="J97" s="112"/>
      <c r="K97" s="70"/>
      <c r="L97" s="70"/>
      <c r="M97" s="70"/>
      <c r="N97" s="70"/>
      <c r="O97" s="70"/>
      <c r="P97" s="70"/>
      <c r="Q97" s="70"/>
      <c r="R97" s="70"/>
      <c r="S97" s="70"/>
      <c r="T97" s="70"/>
      <c r="U97" s="70"/>
      <c r="V97" s="70"/>
      <c r="W97" s="70"/>
      <c r="X97" s="70"/>
      <c r="Y97" s="70"/>
      <c r="Z97" s="70"/>
      <c r="AA97" s="70"/>
      <c r="AB97" s="70"/>
      <c r="AC97" s="70"/>
      <c r="AD97" s="70"/>
      <c r="AE97" s="70"/>
      <c r="AF97" s="70"/>
      <c r="AG97" s="70"/>
      <c r="AH97" s="70"/>
      <c r="AI97" s="70"/>
      <c r="AJ97" s="70"/>
      <c r="AK97" s="70"/>
      <c r="AL97" s="70"/>
      <c r="AM97" s="70"/>
      <c r="AN97" s="70"/>
      <c r="AO97" s="70"/>
      <c r="AP97" s="70"/>
      <c r="AQ97" s="70"/>
      <c r="AR97" s="70"/>
      <c r="AS97" s="70"/>
      <c r="AT97" s="70"/>
      <c r="AU97" s="70"/>
      <c r="AV97" s="70"/>
      <c r="AW97" s="70"/>
      <c r="AX97" s="70"/>
      <c r="AY97" s="70"/>
      <c r="AZ97" s="70"/>
      <c r="BA97" s="70"/>
      <c r="BB97" s="70"/>
      <c r="BC97" s="70"/>
      <c r="BD97" s="70"/>
      <c r="BE97" s="70"/>
      <c r="BF97" s="70"/>
      <c r="BG97" s="70"/>
      <c r="BH97" s="70"/>
      <c r="BI97" s="70"/>
      <c r="BJ97" s="70"/>
      <c r="BK97" s="70"/>
      <c r="BL97" s="70"/>
      <c r="BM97" s="70"/>
      <c r="BN97" s="70"/>
      <c r="BO97" s="70"/>
      <c r="BP97" s="70"/>
      <c r="BQ97" s="70"/>
      <c r="BR97" s="70"/>
      <c r="BS97" s="70"/>
      <c r="BT97" s="70"/>
      <c r="BU97" s="70"/>
      <c r="BV97" s="70"/>
    </row>
    <row r="98" spans="1:74" s="71" customFormat="1">
      <c r="A98" s="73"/>
      <c r="B98" s="40" t="s">
        <v>12294</v>
      </c>
      <c r="C98" s="145" t="s">
        <v>12873</v>
      </c>
      <c r="D98" s="145"/>
      <c r="E98" s="145"/>
      <c r="F98" s="145"/>
      <c r="G98" s="10"/>
      <c r="H98" s="74"/>
      <c r="I98" s="75"/>
      <c r="J98" s="112"/>
      <c r="K98" s="70"/>
      <c r="L98" s="70"/>
      <c r="M98" s="70"/>
      <c r="N98" s="70"/>
      <c r="O98" s="70"/>
      <c r="P98" s="70"/>
      <c r="Q98" s="70"/>
      <c r="R98" s="70"/>
      <c r="S98" s="70"/>
      <c r="T98" s="70"/>
      <c r="U98" s="70"/>
      <c r="V98" s="70"/>
      <c r="W98" s="70"/>
      <c r="X98" s="70"/>
      <c r="Y98" s="70"/>
      <c r="Z98" s="70"/>
      <c r="AA98" s="70"/>
      <c r="AB98" s="70"/>
      <c r="AC98" s="70"/>
      <c r="AD98" s="70"/>
      <c r="AE98" s="70"/>
      <c r="AF98" s="70"/>
      <c r="AG98" s="70"/>
      <c r="AH98" s="70"/>
      <c r="AI98" s="70"/>
      <c r="AJ98" s="70"/>
      <c r="AK98" s="70"/>
      <c r="AL98" s="70"/>
      <c r="AM98" s="70"/>
      <c r="AN98" s="70"/>
      <c r="AO98" s="70"/>
      <c r="AP98" s="70"/>
      <c r="AQ98" s="70"/>
      <c r="AR98" s="70"/>
      <c r="AS98" s="70"/>
      <c r="AT98" s="70"/>
      <c r="AU98" s="70"/>
      <c r="AV98" s="70"/>
      <c r="AW98" s="70"/>
      <c r="AX98" s="70"/>
      <c r="AY98" s="70"/>
      <c r="AZ98" s="70"/>
      <c r="BA98" s="70"/>
      <c r="BB98" s="70"/>
      <c r="BC98" s="70"/>
      <c r="BD98" s="70"/>
      <c r="BE98" s="70"/>
      <c r="BF98" s="70"/>
      <c r="BG98" s="70"/>
      <c r="BH98" s="70"/>
      <c r="BI98" s="70"/>
      <c r="BJ98" s="70"/>
      <c r="BK98" s="70"/>
      <c r="BL98" s="70"/>
      <c r="BM98" s="70"/>
      <c r="BN98" s="70"/>
      <c r="BO98" s="70"/>
      <c r="BP98" s="70"/>
      <c r="BQ98" s="70"/>
      <c r="BR98" s="70"/>
      <c r="BS98" s="70"/>
      <c r="BT98" s="70"/>
      <c r="BU98" s="70"/>
      <c r="BV98" s="70"/>
    </row>
    <row r="99" spans="1:74" s="71" customFormat="1">
      <c r="A99" s="73"/>
      <c r="B99" s="160"/>
      <c r="C99" s="38" t="s">
        <v>12276</v>
      </c>
      <c r="D99" s="40" t="s">
        <v>12295</v>
      </c>
      <c r="E99" s="38" t="s">
        <v>12874</v>
      </c>
      <c r="F99" s="40" t="s">
        <v>0</v>
      </c>
      <c r="G99" s="491" t="s">
        <v>12875</v>
      </c>
      <c r="H99" s="491"/>
      <c r="I99" s="145"/>
      <c r="J99" s="112" t="s">
        <v>0</v>
      </c>
      <c r="K99" s="70"/>
      <c r="L99" s="70"/>
      <c r="M99" s="70"/>
      <c r="N99" s="70"/>
      <c r="O99" s="70"/>
      <c r="P99" s="70"/>
      <c r="Q99" s="70"/>
      <c r="R99" s="70"/>
      <c r="S99" s="70"/>
      <c r="T99" s="70"/>
      <c r="U99" s="70"/>
      <c r="V99" s="70"/>
      <c r="W99" s="70"/>
      <c r="X99" s="70"/>
      <c r="Y99" s="70"/>
      <c r="Z99" s="70"/>
      <c r="AA99" s="70"/>
      <c r="AB99" s="70"/>
      <c r="AC99" s="70"/>
      <c r="AD99" s="70"/>
      <c r="AE99" s="70"/>
      <c r="AF99" s="70"/>
      <c r="AG99" s="70"/>
      <c r="AH99" s="70"/>
      <c r="AI99" s="70"/>
      <c r="AJ99" s="70"/>
      <c r="AK99" s="70"/>
      <c r="AL99" s="70"/>
      <c r="AM99" s="70"/>
      <c r="AN99" s="70"/>
      <c r="AO99" s="70"/>
      <c r="AP99" s="70"/>
      <c r="AQ99" s="70"/>
      <c r="AR99" s="70"/>
      <c r="AS99" s="70"/>
      <c r="AT99" s="70"/>
      <c r="AU99" s="70"/>
      <c r="AV99" s="70"/>
      <c r="AW99" s="70"/>
      <c r="AX99" s="70"/>
      <c r="AY99" s="70"/>
      <c r="AZ99" s="70"/>
      <c r="BA99" s="70"/>
      <c r="BB99" s="70"/>
      <c r="BC99" s="70"/>
      <c r="BD99" s="70"/>
      <c r="BE99" s="70"/>
      <c r="BF99" s="70"/>
      <c r="BG99" s="70"/>
      <c r="BH99" s="70"/>
      <c r="BI99" s="70"/>
      <c r="BJ99" s="70"/>
      <c r="BK99" s="70"/>
      <c r="BL99" s="70"/>
      <c r="BM99" s="70"/>
      <c r="BN99" s="70"/>
      <c r="BO99" s="70"/>
      <c r="BP99" s="70"/>
      <c r="BQ99" s="70"/>
      <c r="BR99" s="70"/>
      <c r="BS99" s="70"/>
      <c r="BT99" s="70"/>
      <c r="BU99" s="70"/>
      <c r="BV99" s="70"/>
    </row>
    <row r="100" spans="1:74" s="71" customFormat="1">
      <c r="A100" s="73"/>
      <c r="B100" s="160"/>
      <c r="C100" s="38"/>
      <c r="D100" s="40"/>
      <c r="E100" s="38"/>
      <c r="F100" s="40"/>
      <c r="G100" s="491" t="s">
        <v>12876</v>
      </c>
      <c r="H100" s="491"/>
      <c r="I100" s="145"/>
      <c r="J100" s="112"/>
      <c r="K100" s="70"/>
      <c r="L100" s="70"/>
      <c r="M100" s="70"/>
      <c r="N100" s="70"/>
      <c r="O100" s="70"/>
      <c r="P100" s="70"/>
      <c r="Q100" s="70"/>
      <c r="R100" s="70"/>
      <c r="S100" s="70"/>
      <c r="T100" s="70"/>
      <c r="U100" s="70"/>
      <c r="V100" s="70"/>
      <c r="W100" s="70"/>
      <c r="X100" s="70"/>
      <c r="Y100" s="70"/>
      <c r="Z100" s="70"/>
      <c r="AA100" s="70"/>
      <c r="AB100" s="70"/>
      <c r="AC100" s="70"/>
      <c r="AD100" s="70"/>
      <c r="AE100" s="70"/>
      <c r="AF100" s="70"/>
      <c r="AG100" s="70"/>
      <c r="AH100" s="70"/>
      <c r="AI100" s="70"/>
      <c r="AJ100" s="70"/>
      <c r="AK100" s="70"/>
      <c r="AL100" s="70"/>
      <c r="AM100" s="70"/>
      <c r="AN100" s="70"/>
      <c r="AO100" s="70"/>
      <c r="AP100" s="70"/>
      <c r="AQ100" s="70"/>
      <c r="AR100" s="70"/>
      <c r="AS100" s="70"/>
      <c r="AT100" s="70"/>
      <c r="AU100" s="70"/>
      <c r="AV100" s="70"/>
      <c r="AW100" s="70"/>
      <c r="AX100" s="70"/>
      <c r="AY100" s="70"/>
      <c r="AZ100" s="70"/>
      <c r="BA100" s="70"/>
      <c r="BB100" s="70"/>
      <c r="BC100" s="70"/>
      <c r="BD100" s="70"/>
      <c r="BE100" s="70"/>
      <c r="BF100" s="70"/>
      <c r="BG100" s="70"/>
      <c r="BH100" s="70"/>
      <c r="BI100" s="70"/>
      <c r="BJ100" s="70"/>
      <c r="BK100" s="70"/>
      <c r="BL100" s="70"/>
      <c r="BM100" s="70"/>
      <c r="BN100" s="70"/>
      <c r="BO100" s="70"/>
      <c r="BP100" s="70"/>
      <c r="BQ100" s="70"/>
      <c r="BR100" s="70"/>
      <c r="BS100" s="70"/>
      <c r="BT100" s="70"/>
      <c r="BU100" s="70"/>
      <c r="BV100" s="70"/>
    </row>
    <row r="101" spans="1:74" s="71" customFormat="1">
      <c r="A101" s="73"/>
      <c r="B101" s="80"/>
      <c r="C101" s="96">
        <v>0.4</v>
      </c>
      <c r="D101" s="96">
        <v>0.5</v>
      </c>
      <c r="E101" s="96">
        <v>22</v>
      </c>
      <c r="F101" s="96">
        <f>C101*D101*E101</f>
        <v>4.4000000000000004</v>
      </c>
      <c r="G101" s="148">
        <v>7.8499999999999993E-3</v>
      </c>
      <c r="H101" s="149">
        <v>22</v>
      </c>
      <c r="I101" s="145"/>
      <c r="J101" s="112">
        <f>(C101*D101*E101)-(G101*H101)</f>
        <v>4.2273000000000005</v>
      </c>
      <c r="K101" s="70"/>
      <c r="L101" s="70"/>
      <c r="M101" s="70"/>
      <c r="N101" s="70"/>
      <c r="O101" s="70"/>
      <c r="P101" s="70"/>
      <c r="Q101" s="70"/>
      <c r="R101" s="70"/>
      <c r="S101" s="70"/>
      <c r="T101" s="70"/>
      <c r="U101" s="70"/>
      <c r="V101" s="70"/>
      <c r="W101" s="70"/>
      <c r="X101" s="70"/>
      <c r="Y101" s="70"/>
      <c r="Z101" s="70"/>
      <c r="AA101" s="70"/>
      <c r="AB101" s="70"/>
      <c r="AC101" s="70"/>
      <c r="AD101" s="70"/>
      <c r="AE101" s="70"/>
      <c r="AF101" s="70"/>
      <c r="AG101" s="70"/>
      <c r="AH101" s="70"/>
      <c r="AI101" s="70"/>
      <c r="AJ101" s="70"/>
      <c r="AK101" s="70"/>
      <c r="AL101" s="70"/>
      <c r="AM101" s="70"/>
      <c r="AN101" s="70"/>
      <c r="AO101" s="70"/>
      <c r="AP101" s="70"/>
      <c r="AQ101" s="70"/>
      <c r="AR101" s="70"/>
      <c r="AS101" s="70"/>
      <c r="AT101" s="70"/>
      <c r="AU101" s="70"/>
      <c r="AV101" s="70"/>
      <c r="AW101" s="70"/>
      <c r="AX101" s="70"/>
      <c r="AY101" s="70"/>
      <c r="AZ101" s="70"/>
      <c r="BA101" s="70"/>
      <c r="BB101" s="70"/>
      <c r="BC101" s="70"/>
      <c r="BD101" s="70"/>
      <c r="BE101" s="70"/>
      <c r="BF101" s="70"/>
      <c r="BG101" s="70"/>
      <c r="BH101" s="70"/>
      <c r="BI101" s="70"/>
      <c r="BJ101" s="70"/>
      <c r="BK101" s="70"/>
      <c r="BL101" s="70"/>
      <c r="BM101" s="70"/>
      <c r="BN101" s="70"/>
      <c r="BO101" s="70"/>
      <c r="BP101" s="70"/>
      <c r="BQ101" s="70"/>
      <c r="BR101" s="70"/>
      <c r="BS101" s="70"/>
      <c r="BT101" s="70"/>
      <c r="BU101" s="70"/>
      <c r="BV101" s="70"/>
    </row>
    <row r="102" spans="1:74" s="71" customFormat="1">
      <c r="A102" s="73"/>
      <c r="B102" s="80"/>
      <c r="C102" s="74"/>
      <c r="D102" s="121"/>
      <c r="E102" s="82"/>
      <c r="F102" s="122"/>
      <c r="G102" s="81"/>
      <c r="H102" s="74"/>
      <c r="I102" s="75"/>
      <c r="J102" s="112"/>
      <c r="K102" s="70"/>
      <c r="L102" s="70"/>
      <c r="M102" s="70"/>
      <c r="N102" s="70"/>
      <c r="O102" s="70"/>
      <c r="P102" s="70"/>
      <c r="Q102" s="70"/>
      <c r="R102" s="70"/>
      <c r="S102" s="70"/>
      <c r="T102" s="70"/>
      <c r="U102" s="70"/>
      <c r="V102" s="70"/>
      <c r="W102" s="70"/>
      <c r="X102" s="70"/>
      <c r="Y102" s="70"/>
      <c r="Z102" s="70"/>
      <c r="AA102" s="70"/>
      <c r="AB102" s="70"/>
      <c r="AC102" s="70"/>
      <c r="AD102" s="70"/>
      <c r="AE102" s="70"/>
      <c r="AF102" s="70"/>
      <c r="AG102" s="70"/>
      <c r="AH102" s="70"/>
      <c r="AI102" s="70"/>
      <c r="AJ102" s="70"/>
      <c r="AK102" s="70"/>
      <c r="AL102" s="70"/>
      <c r="AM102" s="70"/>
      <c r="AN102" s="70"/>
      <c r="AO102" s="70"/>
      <c r="AP102" s="70"/>
      <c r="AQ102" s="70"/>
      <c r="AR102" s="70"/>
      <c r="AS102" s="70"/>
      <c r="AT102" s="70"/>
      <c r="AU102" s="70"/>
      <c r="AV102" s="70"/>
      <c r="AW102" s="70"/>
      <c r="AX102" s="70"/>
      <c r="AY102" s="70"/>
      <c r="AZ102" s="70"/>
      <c r="BA102" s="70"/>
      <c r="BB102" s="70"/>
      <c r="BC102" s="70"/>
      <c r="BD102" s="70"/>
      <c r="BE102" s="70"/>
      <c r="BF102" s="70"/>
      <c r="BG102" s="70"/>
      <c r="BH102" s="70"/>
      <c r="BI102" s="70"/>
      <c r="BJ102" s="70"/>
      <c r="BK102" s="70"/>
      <c r="BL102" s="70"/>
      <c r="BM102" s="70"/>
      <c r="BN102" s="70"/>
      <c r="BO102" s="70"/>
      <c r="BP102" s="70"/>
      <c r="BQ102" s="70"/>
      <c r="BR102" s="70"/>
      <c r="BS102" s="70"/>
      <c r="BT102" s="70"/>
      <c r="BU102" s="70"/>
      <c r="BV102" s="70"/>
    </row>
    <row r="103" spans="1:74" s="71" customFormat="1" ht="11.25" customHeight="1">
      <c r="A103" s="72" t="s">
        <v>67</v>
      </c>
      <c r="B103" s="488" t="str">
        <f>VLOOKUP(A103,ORÇAMENTO!A:I,2,0)</f>
        <v>EQUIPAMENTO</v>
      </c>
      <c r="C103" s="488"/>
      <c r="D103" s="488"/>
      <c r="E103" s="488"/>
      <c r="F103" s="488"/>
      <c r="G103" s="488"/>
      <c r="H103" s="488"/>
      <c r="I103" s="488"/>
      <c r="J103" s="489"/>
      <c r="K103" s="70"/>
      <c r="L103" s="70"/>
      <c r="M103" s="70"/>
      <c r="N103" s="70"/>
      <c r="O103" s="70"/>
      <c r="P103" s="70"/>
      <c r="Q103" s="70"/>
      <c r="R103" s="70"/>
      <c r="S103" s="70"/>
      <c r="T103" s="70"/>
      <c r="U103" s="70"/>
      <c r="V103" s="70"/>
      <c r="W103" s="70"/>
      <c r="X103" s="70"/>
      <c r="Y103" s="70"/>
      <c r="Z103" s="70"/>
      <c r="AA103" s="70"/>
      <c r="AB103" s="70"/>
      <c r="AC103" s="70"/>
      <c r="AD103" s="70"/>
      <c r="AE103" s="70"/>
      <c r="AF103" s="70"/>
      <c r="AG103" s="70"/>
      <c r="AH103" s="70"/>
      <c r="AI103" s="70"/>
      <c r="AJ103" s="70"/>
      <c r="AK103" s="70"/>
      <c r="AL103" s="70"/>
      <c r="AM103" s="70"/>
      <c r="AN103" s="70"/>
      <c r="AO103" s="70"/>
      <c r="AP103" s="70"/>
      <c r="AQ103" s="70"/>
      <c r="AR103" s="70"/>
      <c r="AS103" s="70"/>
      <c r="AT103" s="70"/>
      <c r="AU103" s="70"/>
      <c r="AV103" s="70"/>
      <c r="AW103" s="70"/>
      <c r="AX103" s="70"/>
      <c r="AY103" s="70"/>
      <c r="AZ103" s="70"/>
      <c r="BA103" s="70"/>
      <c r="BB103" s="70"/>
      <c r="BC103" s="70"/>
      <c r="BD103" s="70"/>
      <c r="BE103" s="70"/>
      <c r="BF103" s="70"/>
      <c r="BG103" s="70"/>
      <c r="BH103" s="70"/>
      <c r="BI103" s="70"/>
      <c r="BJ103" s="70"/>
      <c r="BK103" s="70"/>
      <c r="BL103" s="70"/>
      <c r="BM103" s="70"/>
      <c r="BN103" s="70"/>
      <c r="BO103" s="70"/>
      <c r="BP103" s="70"/>
      <c r="BQ103" s="70"/>
      <c r="BR103" s="70"/>
      <c r="BS103" s="70"/>
      <c r="BT103" s="70"/>
      <c r="BU103" s="70"/>
      <c r="BV103" s="70"/>
    </row>
    <row r="104" spans="1:74" s="71" customFormat="1">
      <c r="A104" s="104"/>
      <c r="B104" s="105"/>
      <c r="C104" s="105"/>
      <c r="D104" s="105"/>
      <c r="E104" s="105"/>
      <c r="F104" s="105"/>
      <c r="G104" s="105"/>
      <c r="H104" s="105"/>
      <c r="I104" s="105"/>
      <c r="J104" s="114"/>
      <c r="K104" s="70"/>
      <c r="L104" s="70"/>
      <c r="M104" s="70"/>
      <c r="N104" s="70"/>
      <c r="O104" s="70"/>
      <c r="P104" s="70"/>
      <c r="Q104" s="70"/>
      <c r="R104" s="70"/>
      <c r="S104" s="70"/>
      <c r="T104" s="70"/>
      <c r="U104" s="70"/>
      <c r="V104" s="70"/>
      <c r="W104" s="70"/>
      <c r="X104" s="70"/>
      <c r="Y104" s="70"/>
      <c r="Z104" s="70"/>
      <c r="AA104" s="70"/>
      <c r="AB104" s="70"/>
      <c r="AC104" s="70"/>
      <c r="AD104" s="70"/>
      <c r="AE104" s="70"/>
      <c r="AF104" s="70"/>
      <c r="AG104" s="70"/>
      <c r="AH104" s="70"/>
      <c r="AI104" s="70"/>
      <c r="AJ104" s="70"/>
      <c r="AK104" s="70"/>
      <c r="AL104" s="70"/>
      <c r="AM104" s="70"/>
      <c r="AN104" s="70"/>
      <c r="AO104" s="70"/>
      <c r="AP104" s="70"/>
      <c r="AQ104" s="70"/>
      <c r="AR104" s="70"/>
      <c r="AS104" s="70"/>
      <c r="AT104" s="70"/>
      <c r="AU104" s="70"/>
      <c r="AV104" s="70"/>
      <c r="AW104" s="70"/>
      <c r="AX104" s="70"/>
      <c r="AY104" s="70"/>
      <c r="AZ104" s="70"/>
      <c r="BA104" s="70"/>
      <c r="BB104" s="70"/>
      <c r="BC104" s="70"/>
      <c r="BD104" s="70"/>
      <c r="BE104" s="70"/>
      <c r="BF104" s="70"/>
      <c r="BG104" s="70"/>
      <c r="BH104" s="70"/>
      <c r="BI104" s="70"/>
      <c r="BJ104" s="70"/>
      <c r="BK104" s="70"/>
      <c r="BL104" s="70"/>
      <c r="BM104" s="70"/>
      <c r="BN104" s="70"/>
      <c r="BO104" s="70"/>
      <c r="BP104" s="70"/>
      <c r="BQ104" s="70"/>
      <c r="BR104" s="70"/>
      <c r="BS104" s="70"/>
      <c r="BT104" s="70"/>
      <c r="BU104" s="70"/>
      <c r="BV104" s="70"/>
    </row>
    <row r="105" spans="1:74" s="71" customFormat="1" ht="45" customHeight="1">
      <c r="A105" s="73" t="s">
        <v>62270</v>
      </c>
      <c r="B105" s="40">
        <f>VLOOKUP(A105,ORÇAMENTO!A:I,2,0)</f>
        <v>102105</v>
      </c>
      <c r="C105" s="490" t="str">
        <f>VLOOKUP(A105,ORÇAMENTO!A:I,4,0)</f>
        <v>TRANSFORMADOR DE DISTRIBUIÇÃO, 112,5 KVA, TRIFÁSICO, 60 HZ, CLASSE 15 KV, IMERSO EM ÓLEO MINERAL, INSTALAÇÃO EM POSTE (NÃO INCLUSO SUPORTE) - FORNECIMENTO E INSTALAÇÃO. AF_12/2020</v>
      </c>
      <c r="D105" s="490"/>
      <c r="E105" s="490"/>
      <c r="F105" s="490"/>
      <c r="G105" s="490"/>
      <c r="H105" s="490"/>
      <c r="I105" s="38" t="str">
        <f>VLOOKUP(A105,ORÇAMENTO!A:I,5,0)</f>
        <v>UN</v>
      </c>
      <c r="J105" s="77">
        <f>I106*H16</f>
        <v>8</v>
      </c>
      <c r="K105" s="70"/>
      <c r="L105" s="70"/>
      <c r="M105" s="70"/>
      <c r="N105" s="70"/>
      <c r="O105" s="70"/>
      <c r="P105" s="70"/>
      <c r="Q105" s="70"/>
      <c r="R105" s="70"/>
      <c r="S105" s="70"/>
      <c r="T105" s="70"/>
      <c r="U105" s="70"/>
      <c r="V105" s="70"/>
      <c r="W105" s="70"/>
      <c r="X105" s="70"/>
      <c r="Y105" s="70"/>
      <c r="Z105" s="70"/>
      <c r="AA105" s="70"/>
      <c r="AB105" s="70"/>
      <c r="AC105" s="70"/>
      <c r="AD105" s="70"/>
      <c r="AE105" s="70"/>
      <c r="AF105" s="70"/>
      <c r="AG105" s="70"/>
      <c r="AH105" s="70"/>
      <c r="AI105" s="70"/>
      <c r="AJ105" s="70"/>
      <c r="AK105" s="70"/>
      <c r="AL105" s="70"/>
      <c r="AM105" s="70"/>
      <c r="AN105" s="70"/>
      <c r="AO105" s="70"/>
      <c r="AP105" s="70"/>
      <c r="AQ105" s="70"/>
      <c r="AR105" s="70"/>
      <c r="AS105" s="70"/>
      <c r="AT105" s="70"/>
      <c r="AU105" s="70"/>
      <c r="AV105" s="70"/>
      <c r="AW105" s="70"/>
      <c r="AX105" s="70"/>
      <c r="AY105" s="70"/>
      <c r="AZ105" s="70"/>
      <c r="BA105" s="70"/>
      <c r="BB105" s="70"/>
      <c r="BC105" s="70"/>
      <c r="BD105" s="70"/>
      <c r="BE105" s="70"/>
      <c r="BF105" s="70"/>
      <c r="BG105" s="70"/>
      <c r="BH105" s="70"/>
      <c r="BI105" s="70"/>
      <c r="BJ105" s="70"/>
      <c r="BK105" s="70"/>
      <c r="BL105" s="70"/>
      <c r="BM105" s="70"/>
      <c r="BN105" s="70"/>
      <c r="BO105" s="70"/>
      <c r="BP105" s="70"/>
      <c r="BQ105" s="70"/>
      <c r="BR105" s="70"/>
      <c r="BS105" s="70"/>
      <c r="BT105" s="70"/>
      <c r="BU105" s="70"/>
      <c r="BV105" s="70"/>
    </row>
    <row r="106" spans="1:74" s="71" customFormat="1">
      <c r="A106" s="73"/>
      <c r="B106" s="145"/>
      <c r="C106" s="97"/>
      <c r="D106" s="97"/>
      <c r="E106" s="97"/>
      <c r="F106" s="97"/>
      <c r="G106" s="97"/>
      <c r="H106" s="97"/>
      <c r="I106" s="38">
        <v>1</v>
      </c>
      <c r="J106" s="77"/>
      <c r="K106" s="70"/>
      <c r="L106" s="70"/>
      <c r="M106" s="70"/>
      <c r="N106" s="70"/>
      <c r="O106" s="70"/>
      <c r="P106" s="70"/>
      <c r="Q106" s="70"/>
      <c r="R106" s="70"/>
      <c r="S106" s="70"/>
      <c r="T106" s="70"/>
      <c r="U106" s="70"/>
      <c r="V106" s="70"/>
      <c r="W106" s="70"/>
      <c r="X106" s="70"/>
      <c r="Y106" s="70"/>
      <c r="Z106" s="70"/>
      <c r="AA106" s="70"/>
      <c r="AB106" s="70"/>
      <c r="AC106" s="70"/>
      <c r="AD106" s="70"/>
      <c r="AE106" s="70"/>
      <c r="AF106" s="70"/>
      <c r="AG106" s="70"/>
      <c r="AH106" s="70"/>
      <c r="AI106" s="70"/>
      <c r="AJ106" s="70"/>
      <c r="AK106" s="70"/>
      <c r="AL106" s="70"/>
      <c r="AM106" s="70"/>
      <c r="AN106" s="70"/>
      <c r="AO106" s="70"/>
      <c r="AP106" s="70"/>
      <c r="AQ106" s="70"/>
      <c r="AR106" s="70"/>
      <c r="AS106" s="70"/>
      <c r="AT106" s="70"/>
      <c r="AU106" s="70"/>
      <c r="AV106" s="70"/>
      <c r="AW106" s="70"/>
      <c r="AX106" s="70"/>
      <c r="AY106" s="70"/>
      <c r="AZ106" s="70"/>
      <c r="BA106" s="70"/>
      <c r="BB106" s="70"/>
      <c r="BC106" s="70"/>
      <c r="BD106" s="70"/>
      <c r="BE106" s="70"/>
      <c r="BF106" s="70"/>
      <c r="BG106" s="70"/>
      <c r="BH106" s="70"/>
      <c r="BI106" s="70"/>
      <c r="BJ106" s="70"/>
      <c r="BK106" s="70"/>
      <c r="BL106" s="70"/>
      <c r="BM106" s="70"/>
      <c r="BN106" s="70"/>
      <c r="BO106" s="70"/>
      <c r="BP106" s="70"/>
      <c r="BQ106" s="70"/>
      <c r="BR106" s="70"/>
      <c r="BS106" s="70"/>
      <c r="BT106" s="70"/>
      <c r="BU106" s="70"/>
      <c r="BV106" s="70"/>
    </row>
    <row r="107" spans="1:74" s="71" customFormat="1" ht="45" customHeight="1">
      <c r="A107" s="73" t="s">
        <v>62271</v>
      </c>
      <c r="B107" s="40">
        <f>VLOOKUP(A107,ORÇAMENTO!A:I,2,0)</f>
        <v>12327</v>
      </c>
      <c r="C107" s="490" t="str">
        <f>VLOOKUP(A107,ORÇAMENTO!A:I,4,0)</f>
        <v>CINTA CIRCULAR EM ACO GALVANIZADO DE 210 MM DE DIAMETRO PARA INSTALACAO DE TRANSFORMADOR EM POSTE DE CONCRETO</v>
      </c>
      <c r="D107" s="490"/>
      <c r="E107" s="490"/>
      <c r="F107" s="490"/>
      <c r="G107" s="490"/>
      <c r="H107" s="490"/>
      <c r="I107" s="38" t="str">
        <f>VLOOKUP(A107,ORÇAMENTO!A:I,5,0)</f>
        <v>UN</v>
      </c>
      <c r="J107" s="77">
        <f>I108*H16</f>
        <v>16</v>
      </c>
      <c r="K107" s="70"/>
      <c r="L107" s="70"/>
      <c r="M107" s="70"/>
      <c r="N107" s="70"/>
      <c r="O107" s="70"/>
      <c r="P107" s="70"/>
      <c r="Q107" s="70"/>
      <c r="R107" s="70"/>
      <c r="S107" s="70"/>
      <c r="T107" s="70"/>
      <c r="U107" s="70"/>
      <c r="V107" s="70"/>
      <c r="W107" s="70"/>
      <c r="X107" s="70"/>
      <c r="Y107" s="70"/>
      <c r="Z107" s="70"/>
      <c r="AA107" s="70"/>
      <c r="AB107" s="70"/>
      <c r="AC107" s="70"/>
      <c r="AD107" s="70"/>
      <c r="AE107" s="70"/>
      <c r="AF107" s="70"/>
      <c r="AG107" s="70"/>
      <c r="AH107" s="70"/>
      <c r="AI107" s="70"/>
      <c r="AJ107" s="70"/>
      <c r="AK107" s="70"/>
      <c r="AL107" s="70"/>
      <c r="AM107" s="70"/>
      <c r="AN107" s="70"/>
      <c r="AO107" s="70"/>
      <c r="AP107" s="70"/>
      <c r="AQ107" s="70"/>
      <c r="AR107" s="70"/>
      <c r="AS107" s="70"/>
      <c r="AT107" s="70"/>
      <c r="AU107" s="70"/>
      <c r="AV107" s="70"/>
      <c r="AW107" s="70"/>
      <c r="AX107" s="70"/>
      <c r="AY107" s="70"/>
      <c r="AZ107" s="70"/>
      <c r="BA107" s="70"/>
      <c r="BB107" s="70"/>
      <c r="BC107" s="70"/>
      <c r="BD107" s="70"/>
      <c r="BE107" s="70"/>
      <c r="BF107" s="70"/>
      <c r="BG107" s="70"/>
      <c r="BH107" s="70"/>
      <c r="BI107" s="70"/>
      <c r="BJ107" s="70"/>
      <c r="BK107" s="70"/>
      <c r="BL107" s="70"/>
      <c r="BM107" s="70"/>
      <c r="BN107" s="70"/>
      <c r="BO107" s="70"/>
      <c r="BP107" s="70"/>
      <c r="BQ107" s="70"/>
      <c r="BR107" s="70"/>
      <c r="BS107" s="70"/>
      <c r="BT107" s="70"/>
      <c r="BU107" s="70"/>
      <c r="BV107" s="70"/>
    </row>
    <row r="108" spans="1:74" s="71" customFormat="1">
      <c r="A108" s="73"/>
      <c r="B108" s="145"/>
      <c r="C108" s="97"/>
      <c r="D108" s="97"/>
      <c r="E108" s="97"/>
      <c r="F108" s="97"/>
      <c r="G108" s="97"/>
      <c r="H108" s="97"/>
      <c r="I108" s="38">
        <v>2</v>
      </c>
      <c r="J108" s="77"/>
      <c r="K108" s="70"/>
      <c r="L108" s="70"/>
      <c r="M108" s="70"/>
      <c r="N108" s="70"/>
      <c r="O108" s="70"/>
      <c r="P108" s="70"/>
      <c r="Q108" s="70"/>
      <c r="R108" s="70"/>
      <c r="S108" s="70"/>
      <c r="T108" s="70"/>
      <c r="U108" s="70"/>
      <c r="V108" s="70"/>
      <c r="W108" s="70"/>
      <c r="X108" s="70"/>
      <c r="Y108" s="70"/>
      <c r="Z108" s="70"/>
      <c r="AA108" s="70"/>
      <c r="AB108" s="70"/>
      <c r="AC108" s="70"/>
      <c r="AD108" s="70"/>
      <c r="AE108" s="70"/>
      <c r="AF108" s="70"/>
      <c r="AG108" s="70"/>
      <c r="AH108" s="70"/>
      <c r="AI108" s="70"/>
      <c r="AJ108" s="70"/>
      <c r="AK108" s="70"/>
      <c r="AL108" s="70"/>
      <c r="AM108" s="70"/>
      <c r="AN108" s="70"/>
      <c r="AO108" s="70"/>
      <c r="AP108" s="70"/>
      <c r="AQ108" s="70"/>
      <c r="AR108" s="70"/>
      <c r="AS108" s="70"/>
      <c r="AT108" s="70"/>
      <c r="AU108" s="70"/>
      <c r="AV108" s="70"/>
      <c r="AW108" s="70"/>
      <c r="AX108" s="70"/>
      <c r="AY108" s="70"/>
      <c r="AZ108" s="70"/>
      <c r="BA108" s="70"/>
      <c r="BB108" s="70"/>
      <c r="BC108" s="70"/>
      <c r="BD108" s="70"/>
      <c r="BE108" s="70"/>
      <c r="BF108" s="70"/>
      <c r="BG108" s="70"/>
      <c r="BH108" s="70"/>
      <c r="BI108" s="70"/>
      <c r="BJ108" s="70"/>
      <c r="BK108" s="70"/>
      <c r="BL108" s="70"/>
      <c r="BM108" s="70"/>
      <c r="BN108" s="70"/>
      <c r="BO108" s="70"/>
      <c r="BP108" s="70"/>
      <c r="BQ108" s="70"/>
      <c r="BR108" s="70"/>
      <c r="BS108" s="70"/>
      <c r="BT108" s="70"/>
      <c r="BU108" s="70"/>
      <c r="BV108" s="70"/>
    </row>
    <row r="109" spans="1:74" s="71" customFormat="1" ht="45" customHeight="1">
      <c r="A109" s="73" t="s">
        <v>62272</v>
      </c>
      <c r="B109" s="40">
        <f>VLOOKUP(A109,ORÇAMENTO!A:I,2,0)</f>
        <v>863</v>
      </c>
      <c r="C109" s="490" t="str">
        <f>VLOOKUP(A109,ORÇAMENTO!A:I,4,0)</f>
        <v>CABO DE COBRE NU 35 MM2 MEIO-DURO</v>
      </c>
      <c r="D109" s="490"/>
      <c r="E109" s="490"/>
      <c r="F109" s="490"/>
      <c r="G109" s="490"/>
      <c r="H109" s="490"/>
      <c r="I109" s="38" t="str">
        <f>VLOOKUP(A109,ORÇAMENTO!A:I,5,0)</f>
        <v>M</v>
      </c>
      <c r="J109" s="77">
        <f>I110*H16</f>
        <v>8</v>
      </c>
      <c r="K109" s="70"/>
      <c r="L109" s="70"/>
      <c r="M109" s="70"/>
      <c r="N109" s="70"/>
      <c r="O109" s="70"/>
      <c r="P109" s="70"/>
      <c r="Q109" s="70"/>
      <c r="R109" s="70"/>
      <c r="S109" s="70"/>
      <c r="T109" s="70"/>
      <c r="U109" s="70"/>
      <c r="V109" s="70"/>
      <c r="W109" s="70"/>
      <c r="X109" s="70"/>
      <c r="Y109" s="70"/>
      <c r="Z109" s="70"/>
      <c r="AA109" s="70"/>
      <c r="AB109" s="70"/>
      <c r="AC109" s="70"/>
      <c r="AD109" s="70"/>
      <c r="AE109" s="70"/>
      <c r="AF109" s="70"/>
      <c r="AG109" s="70"/>
      <c r="AH109" s="70"/>
      <c r="AI109" s="70"/>
      <c r="AJ109" s="70"/>
      <c r="AK109" s="70"/>
      <c r="AL109" s="70"/>
      <c r="AM109" s="70"/>
      <c r="AN109" s="70"/>
      <c r="AO109" s="70"/>
      <c r="AP109" s="70"/>
      <c r="AQ109" s="70"/>
      <c r="AR109" s="70"/>
      <c r="AS109" s="70"/>
      <c r="AT109" s="70"/>
      <c r="AU109" s="70"/>
      <c r="AV109" s="70"/>
      <c r="AW109" s="70"/>
      <c r="AX109" s="70"/>
      <c r="AY109" s="70"/>
      <c r="AZ109" s="70"/>
      <c r="BA109" s="70"/>
      <c r="BB109" s="70"/>
      <c r="BC109" s="70"/>
      <c r="BD109" s="70"/>
      <c r="BE109" s="70"/>
      <c r="BF109" s="70"/>
      <c r="BG109" s="70"/>
      <c r="BH109" s="70"/>
      <c r="BI109" s="70"/>
      <c r="BJ109" s="70"/>
      <c r="BK109" s="70"/>
      <c r="BL109" s="70"/>
      <c r="BM109" s="70"/>
      <c r="BN109" s="70"/>
      <c r="BO109" s="70"/>
      <c r="BP109" s="70"/>
      <c r="BQ109" s="70"/>
      <c r="BR109" s="70"/>
      <c r="BS109" s="70"/>
      <c r="BT109" s="70"/>
      <c r="BU109" s="70"/>
      <c r="BV109" s="70"/>
    </row>
    <row r="110" spans="1:74" s="71" customFormat="1">
      <c r="A110" s="73"/>
      <c r="B110" s="40"/>
      <c r="C110" s="97"/>
      <c r="D110" s="97"/>
      <c r="E110" s="97"/>
      <c r="F110" s="97"/>
      <c r="G110" s="97"/>
      <c r="H110" s="97"/>
      <c r="I110" s="38">
        <v>1</v>
      </c>
      <c r="J110" s="77"/>
      <c r="K110" s="70"/>
      <c r="L110" s="70"/>
      <c r="M110" s="70"/>
      <c r="N110" s="70"/>
      <c r="O110" s="70"/>
      <c r="P110" s="70"/>
      <c r="Q110" s="70"/>
      <c r="R110" s="70"/>
      <c r="S110" s="70"/>
      <c r="T110" s="70"/>
      <c r="U110" s="70"/>
      <c r="V110" s="70"/>
      <c r="W110" s="70"/>
      <c r="X110" s="70"/>
      <c r="Y110" s="70"/>
      <c r="Z110" s="70"/>
      <c r="AA110" s="70"/>
      <c r="AB110" s="70"/>
      <c r="AC110" s="70"/>
      <c r="AD110" s="70"/>
      <c r="AE110" s="70"/>
      <c r="AF110" s="70"/>
      <c r="AG110" s="70"/>
      <c r="AH110" s="70"/>
      <c r="AI110" s="70"/>
      <c r="AJ110" s="70"/>
      <c r="AK110" s="70"/>
      <c r="AL110" s="70"/>
      <c r="AM110" s="70"/>
      <c r="AN110" s="70"/>
      <c r="AO110" s="70"/>
      <c r="AP110" s="70"/>
      <c r="AQ110" s="70"/>
      <c r="AR110" s="70"/>
      <c r="AS110" s="70"/>
      <c r="AT110" s="70"/>
      <c r="AU110" s="70"/>
      <c r="AV110" s="70"/>
      <c r="AW110" s="70"/>
      <c r="AX110" s="70"/>
      <c r="AY110" s="70"/>
      <c r="AZ110" s="70"/>
      <c r="BA110" s="70"/>
      <c r="BB110" s="70"/>
      <c r="BC110" s="70"/>
      <c r="BD110" s="70"/>
      <c r="BE110" s="70"/>
      <c r="BF110" s="70"/>
      <c r="BG110" s="70"/>
      <c r="BH110" s="70"/>
      <c r="BI110" s="70"/>
      <c r="BJ110" s="70"/>
      <c r="BK110" s="70"/>
      <c r="BL110" s="70"/>
      <c r="BM110" s="70"/>
      <c r="BN110" s="70"/>
      <c r="BO110" s="70"/>
      <c r="BP110" s="70"/>
      <c r="BQ110" s="70"/>
      <c r="BR110" s="70"/>
      <c r="BS110" s="70"/>
      <c r="BT110" s="70"/>
      <c r="BU110" s="70"/>
      <c r="BV110" s="70"/>
    </row>
    <row r="111" spans="1:74" s="71" customFormat="1">
      <c r="A111" s="73"/>
      <c r="B111" s="145"/>
      <c r="C111" s="97"/>
      <c r="D111" s="97"/>
      <c r="E111" s="97"/>
      <c r="F111" s="97"/>
      <c r="G111" s="97"/>
      <c r="H111" s="97"/>
      <c r="I111" s="38"/>
      <c r="J111" s="77"/>
      <c r="K111" s="70"/>
      <c r="L111" s="70"/>
      <c r="M111" s="70"/>
      <c r="N111" s="70"/>
      <c r="O111" s="70"/>
      <c r="P111" s="70"/>
      <c r="Q111" s="70"/>
      <c r="R111" s="70"/>
      <c r="S111" s="70"/>
      <c r="T111" s="70"/>
      <c r="U111" s="70"/>
      <c r="V111" s="70"/>
      <c r="W111" s="70"/>
      <c r="X111" s="70"/>
      <c r="Y111" s="70"/>
      <c r="Z111" s="70"/>
      <c r="AA111" s="70"/>
      <c r="AB111" s="70"/>
      <c r="AC111" s="70"/>
      <c r="AD111" s="70"/>
      <c r="AE111" s="70"/>
      <c r="AF111" s="70"/>
      <c r="AG111" s="70"/>
      <c r="AH111" s="70"/>
      <c r="AI111" s="70"/>
      <c r="AJ111" s="70"/>
      <c r="AK111" s="70"/>
      <c r="AL111" s="70"/>
      <c r="AM111" s="70"/>
      <c r="AN111" s="70"/>
      <c r="AO111" s="70"/>
      <c r="AP111" s="70"/>
      <c r="AQ111" s="70"/>
      <c r="AR111" s="70"/>
      <c r="AS111" s="70"/>
      <c r="AT111" s="70"/>
      <c r="AU111" s="70"/>
      <c r="AV111" s="70"/>
      <c r="AW111" s="70"/>
      <c r="AX111" s="70"/>
      <c r="AY111" s="70"/>
      <c r="AZ111" s="70"/>
      <c r="BA111" s="70"/>
      <c r="BB111" s="70"/>
      <c r="BC111" s="70"/>
      <c r="BD111" s="70"/>
      <c r="BE111" s="70"/>
      <c r="BF111" s="70"/>
      <c r="BG111" s="70"/>
      <c r="BH111" s="70"/>
      <c r="BI111" s="70"/>
      <c r="BJ111" s="70"/>
      <c r="BK111" s="70"/>
      <c r="BL111" s="70"/>
      <c r="BM111" s="70"/>
      <c r="BN111" s="70"/>
      <c r="BO111" s="70"/>
      <c r="BP111" s="70"/>
      <c r="BQ111" s="70"/>
      <c r="BR111" s="70"/>
      <c r="BS111" s="70"/>
      <c r="BT111" s="70"/>
      <c r="BU111" s="70"/>
      <c r="BV111" s="70"/>
    </row>
    <row r="112" spans="1:74" s="71" customFormat="1">
      <c r="A112" s="73"/>
      <c r="B112" s="145"/>
      <c r="C112" s="97"/>
      <c r="D112" s="97"/>
      <c r="E112" s="97"/>
      <c r="F112" s="97"/>
      <c r="G112" s="97"/>
      <c r="H112" s="97"/>
      <c r="I112" s="38"/>
      <c r="J112" s="77"/>
      <c r="K112" s="70"/>
      <c r="L112" s="70"/>
      <c r="M112" s="70"/>
      <c r="N112" s="70"/>
      <c r="O112" s="70"/>
      <c r="P112" s="70"/>
      <c r="Q112" s="70"/>
      <c r="R112" s="70"/>
      <c r="S112" s="70"/>
      <c r="T112" s="70"/>
      <c r="U112" s="70"/>
      <c r="V112" s="70"/>
      <c r="W112" s="70"/>
      <c r="X112" s="70"/>
      <c r="Y112" s="70"/>
      <c r="Z112" s="70"/>
      <c r="AA112" s="70"/>
      <c r="AB112" s="70"/>
      <c r="AC112" s="70"/>
      <c r="AD112" s="70"/>
      <c r="AE112" s="70"/>
      <c r="AF112" s="70"/>
      <c r="AG112" s="70"/>
      <c r="AH112" s="70"/>
      <c r="AI112" s="70"/>
      <c r="AJ112" s="70"/>
      <c r="AK112" s="70"/>
      <c r="AL112" s="70"/>
      <c r="AM112" s="70"/>
      <c r="AN112" s="70"/>
      <c r="AO112" s="70"/>
      <c r="AP112" s="70"/>
      <c r="AQ112" s="70"/>
      <c r="AR112" s="70"/>
      <c r="AS112" s="70"/>
      <c r="AT112" s="70"/>
      <c r="AU112" s="70"/>
      <c r="AV112" s="70"/>
      <c r="AW112" s="70"/>
      <c r="AX112" s="70"/>
      <c r="AY112" s="70"/>
      <c r="AZ112" s="70"/>
      <c r="BA112" s="70"/>
      <c r="BB112" s="70"/>
      <c r="BC112" s="70"/>
      <c r="BD112" s="70"/>
      <c r="BE112" s="70"/>
      <c r="BF112" s="70"/>
      <c r="BG112" s="70"/>
      <c r="BH112" s="70"/>
      <c r="BI112" s="70"/>
      <c r="BJ112" s="70"/>
      <c r="BK112" s="70"/>
      <c r="BL112" s="70"/>
      <c r="BM112" s="70"/>
      <c r="BN112" s="70"/>
      <c r="BO112" s="70"/>
      <c r="BP112" s="70"/>
      <c r="BQ112" s="70"/>
      <c r="BR112" s="70"/>
      <c r="BS112" s="70"/>
      <c r="BT112" s="70"/>
      <c r="BU112" s="70"/>
      <c r="BV112" s="70"/>
    </row>
    <row r="113" spans="1:81" s="71" customFormat="1" ht="11.25" customHeight="1">
      <c r="A113" s="72" t="s">
        <v>68</v>
      </c>
      <c r="B113" s="488" t="str">
        <f>VLOOKUP(A113,ORÇAMENTO!A:I,2,0)</f>
        <v>CONCRETAGEM / ALVENARIA</v>
      </c>
      <c r="C113" s="488"/>
      <c r="D113" s="488"/>
      <c r="E113" s="488"/>
      <c r="F113" s="488"/>
      <c r="G113" s="488"/>
      <c r="H113" s="488"/>
      <c r="I113" s="488"/>
      <c r="J113" s="489"/>
      <c r="K113" s="70"/>
      <c r="L113" s="70"/>
      <c r="M113" s="70"/>
      <c r="N113" s="70"/>
      <c r="O113" s="70"/>
      <c r="P113" s="70"/>
      <c r="Q113" s="70"/>
      <c r="R113" s="70"/>
      <c r="S113" s="70"/>
      <c r="T113" s="70"/>
      <c r="U113" s="70"/>
      <c r="V113" s="70"/>
      <c r="W113" s="70"/>
      <c r="X113" s="70"/>
      <c r="Y113" s="70"/>
      <c r="Z113" s="70"/>
      <c r="AA113" s="70"/>
      <c r="AB113" s="70"/>
      <c r="AC113" s="70"/>
      <c r="AD113" s="70"/>
      <c r="AE113" s="70"/>
      <c r="AF113" s="70"/>
      <c r="AG113" s="70"/>
      <c r="AH113" s="70"/>
      <c r="AI113" s="70"/>
      <c r="AJ113" s="70"/>
      <c r="AK113" s="70"/>
      <c r="AL113" s="70"/>
      <c r="AM113" s="70"/>
      <c r="AN113" s="70"/>
      <c r="AO113" s="70"/>
      <c r="AP113" s="70"/>
      <c r="AQ113" s="70"/>
      <c r="AR113" s="70"/>
      <c r="AS113" s="70"/>
      <c r="AT113" s="70"/>
      <c r="AU113" s="70"/>
      <c r="AV113" s="70"/>
      <c r="AW113" s="70"/>
      <c r="AX113" s="70"/>
      <c r="AY113" s="70"/>
      <c r="AZ113" s="70"/>
      <c r="BA113" s="70"/>
      <c r="BB113" s="70"/>
      <c r="BC113" s="70"/>
      <c r="BD113" s="70"/>
      <c r="BE113" s="70"/>
      <c r="BF113" s="70"/>
      <c r="BG113" s="70"/>
      <c r="BH113" s="70"/>
      <c r="BI113" s="70"/>
      <c r="BJ113" s="70"/>
      <c r="BK113" s="70"/>
      <c r="BL113" s="70"/>
      <c r="BM113" s="70"/>
      <c r="BN113" s="70"/>
      <c r="BO113" s="70"/>
      <c r="BP113" s="70"/>
      <c r="BQ113" s="70"/>
      <c r="BR113" s="70"/>
      <c r="BS113" s="70"/>
      <c r="BT113" s="70"/>
      <c r="BU113" s="70"/>
      <c r="BV113" s="70"/>
    </row>
    <row r="114" spans="1:81" s="41" customFormat="1">
      <c r="A114" s="106"/>
      <c r="B114" s="107"/>
      <c r="C114" s="107"/>
      <c r="D114" s="107"/>
      <c r="E114" s="107"/>
      <c r="F114" s="107"/>
      <c r="G114" s="107"/>
      <c r="H114" s="107"/>
      <c r="I114" s="107"/>
      <c r="J114" s="115"/>
      <c r="K114" s="97"/>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c r="BT114" s="2"/>
      <c r="BU114" s="2"/>
      <c r="BV114" s="2"/>
      <c r="BW114" s="2"/>
      <c r="BX114" s="2"/>
      <c r="BY114" s="2"/>
      <c r="BZ114" s="2"/>
      <c r="CA114" s="2"/>
      <c r="CB114" s="2"/>
      <c r="CC114" s="2"/>
    </row>
    <row r="115" spans="1:81" s="71" customFormat="1" ht="51" customHeight="1">
      <c r="A115" s="78" t="s">
        <v>62273</v>
      </c>
      <c r="B115" s="80">
        <f>ORÇAMENTO!B46</f>
        <v>102105</v>
      </c>
      <c r="C115" s="490" t="str">
        <f>VLOOKUP(A115,ORÇAMENTO!A:I,4,0)</f>
        <v>CONCRETO DOSADO RACIONALMENTE PARA UMA RESISTENCIA CARACTERISTICA A COMPRESSAO DE 10MPA,INCLUSIVE MATERIAIS,TRANSPORTE,PREPARO COM BETONEIRA,LANCAMENTO E ADENSAMENTO</v>
      </c>
      <c r="D115" s="490"/>
      <c r="E115" s="490"/>
      <c r="F115" s="490"/>
      <c r="G115" s="490"/>
      <c r="H115" s="490"/>
      <c r="I115" s="38" t="str">
        <f>VLOOKUP(A115,ORÇAMENTO!A:I,5,0)</f>
        <v>M3</v>
      </c>
      <c r="J115" s="77">
        <f>SUM(F118:F119)*H16</f>
        <v>4</v>
      </c>
      <c r="K115" s="70"/>
      <c r="L115" s="70"/>
      <c r="M115" s="70"/>
      <c r="N115" s="70"/>
      <c r="O115" s="70"/>
      <c r="P115" s="70"/>
      <c r="Q115" s="70"/>
      <c r="R115" s="70"/>
      <c r="S115" s="70"/>
      <c r="T115" s="70"/>
      <c r="U115" s="70"/>
      <c r="V115" s="70"/>
      <c r="W115" s="70"/>
      <c r="X115" s="70"/>
      <c r="Y115" s="70"/>
      <c r="Z115" s="70"/>
      <c r="AA115" s="70"/>
      <c r="AB115" s="70"/>
      <c r="AC115" s="70"/>
      <c r="AD115" s="70"/>
      <c r="AE115" s="70"/>
      <c r="AF115" s="70"/>
      <c r="AG115" s="70"/>
      <c r="AH115" s="70"/>
      <c r="AI115" s="70"/>
      <c r="AJ115" s="70"/>
      <c r="AK115" s="70"/>
      <c r="AL115" s="70"/>
      <c r="AM115" s="70"/>
      <c r="AN115" s="70"/>
      <c r="AO115" s="70"/>
      <c r="AP115" s="70"/>
      <c r="AQ115" s="70"/>
      <c r="AR115" s="70"/>
      <c r="AS115" s="70"/>
      <c r="AT115" s="70"/>
      <c r="AU115" s="70"/>
      <c r="AV115" s="70"/>
      <c r="AW115" s="70"/>
      <c r="AX115" s="70"/>
      <c r="AY115" s="70"/>
      <c r="AZ115" s="70"/>
      <c r="BA115" s="70"/>
      <c r="BB115" s="70"/>
      <c r="BC115" s="70"/>
      <c r="BD115" s="70"/>
      <c r="BE115" s="70"/>
      <c r="BF115" s="70"/>
      <c r="BG115" s="70"/>
      <c r="BH115" s="70"/>
      <c r="BI115" s="70"/>
      <c r="BJ115" s="70"/>
      <c r="BK115" s="70"/>
      <c r="BL115" s="70"/>
      <c r="BM115" s="70"/>
      <c r="BN115" s="70"/>
      <c r="BO115" s="70"/>
      <c r="BP115" s="70"/>
      <c r="BQ115" s="70"/>
      <c r="BR115" s="70"/>
      <c r="BS115" s="70"/>
      <c r="BT115" s="70"/>
      <c r="BU115" s="70"/>
      <c r="BV115" s="70"/>
    </row>
    <row r="116" spans="1:81" s="71" customFormat="1">
      <c r="A116" s="78"/>
      <c r="B116" s="80"/>
      <c r="C116" s="97"/>
      <c r="D116" s="97"/>
      <c r="E116" s="97"/>
      <c r="F116" s="97"/>
      <c r="G116" s="97"/>
      <c r="H116" s="97"/>
      <c r="I116" s="38"/>
      <c r="J116" s="116"/>
      <c r="K116" s="70"/>
      <c r="L116" s="70"/>
      <c r="M116" s="70"/>
      <c r="N116" s="70"/>
      <c r="O116" s="70"/>
      <c r="P116" s="70"/>
      <c r="Q116" s="70"/>
      <c r="R116" s="70"/>
      <c r="S116" s="70"/>
      <c r="T116" s="70"/>
      <c r="U116" s="70"/>
      <c r="V116" s="70"/>
      <c r="W116" s="70"/>
      <c r="X116" s="70"/>
      <c r="Y116" s="70"/>
      <c r="Z116" s="70"/>
      <c r="AA116" s="70"/>
      <c r="AB116" s="70"/>
      <c r="AC116" s="70"/>
      <c r="AD116" s="70"/>
      <c r="AE116" s="70"/>
      <c r="AF116" s="70"/>
      <c r="AG116" s="70"/>
      <c r="AH116" s="70"/>
      <c r="AI116" s="70"/>
      <c r="AJ116" s="70"/>
      <c r="AK116" s="70"/>
      <c r="AL116" s="70"/>
      <c r="AM116" s="70"/>
      <c r="AN116" s="70"/>
      <c r="AO116" s="70"/>
      <c r="AP116" s="70"/>
      <c r="AQ116" s="70"/>
      <c r="AR116" s="70"/>
      <c r="AS116" s="70"/>
      <c r="AT116" s="70"/>
      <c r="AU116" s="70"/>
      <c r="AV116" s="70"/>
      <c r="AW116" s="70"/>
      <c r="AX116" s="70"/>
      <c r="AY116" s="70"/>
      <c r="AZ116" s="70"/>
      <c r="BA116" s="70"/>
      <c r="BB116" s="70"/>
      <c r="BC116" s="70"/>
      <c r="BD116" s="70"/>
      <c r="BE116" s="70"/>
      <c r="BF116" s="70"/>
      <c r="BG116" s="70"/>
      <c r="BH116" s="70"/>
      <c r="BI116" s="70"/>
      <c r="BJ116" s="70"/>
      <c r="BK116" s="70"/>
      <c r="BL116" s="70"/>
      <c r="BM116" s="70"/>
      <c r="BN116" s="70"/>
      <c r="BO116" s="70"/>
      <c r="BP116" s="70"/>
      <c r="BQ116" s="70"/>
      <c r="BR116" s="70"/>
      <c r="BS116" s="70"/>
      <c r="BT116" s="70"/>
      <c r="BU116" s="70"/>
      <c r="BV116" s="70"/>
    </row>
    <row r="117" spans="1:81" s="71" customFormat="1">
      <c r="A117" s="78"/>
      <c r="B117" s="80"/>
      <c r="C117" s="38" t="s">
        <v>69</v>
      </c>
      <c r="D117" s="38" t="s">
        <v>12276</v>
      </c>
      <c r="E117" s="40" t="s">
        <v>12275</v>
      </c>
      <c r="F117" s="10" t="s">
        <v>0</v>
      </c>
      <c r="G117" s="145"/>
      <c r="H117" s="76"/>
      <c r="I117" s="80"/>
      <c r="J117" s="112"/>
      <c r="K117" s="70"/>
      <c r="L117" s="70"/>
      <c r="M117" s="70"/>
      <c r="N117" s="70"/>
      <c r="O117" s="70"/>
      <c r="P117" s="70"/>
      <c r="Q117" s="70"/>
      <c r="R117" s="70"/>
      <c r="S117" s="70"/>
      <c r="T117" s="70"/>
      <c r="U117" s="70"/>
      <c r="V117" s="70"/>
      <c r="W117" s="70"/>
      <c r="X117" s="70"/>
      <c r="Y117" s="70"/>
      <c r="Z117" s="70"/>
      <c r="AA117" s="70"/>
      <c r="AB117" s="70"/>
      <c r="AC117" s="70"/>
      <c r="AD117" s="70"/>
      <c r="AE117" s="70"/>
      <c r="AF117" s="70"/>
      <c r="AG117" s="70"/>
      <c r="AH117" s="70"/>
      <c r="AI117" s="70"/>
      <c r="AJ117" s="70"/>
      <c r="AK117" s="70"/>
      <c r="AL117" s="70"/>
      <c r="AM117" s="70"/>
      <c r="AN117" s="70"/>
      <c r="AO117" s="70"/>
      <c r="AP117" s="70"/>
      <c r="AQ117" s="70"/>
      <c r="AR117" s="70"/>
      <c r="AS117" s="70"/>
      <c r="AT117" s="70"/>
      <c r="AU117" s="70"/>
      <c r="AV117" s="70"/>
      <c r="AW117" s="70"/>
      <c r="AX117" s="70"/>
      <c r="AY117" s="70"/>
      <c r="AZ117" s="70"/>
      <c r="BA117" s="70"/>
      <c r="BB117" s="70"/>
      <c r="BC117" s="70"/>
      <c r="BD117" s="70"/>
      <c r="BE117" s="70"/>
      <c r="BF117" s="70"/>
      <c r="BG117" s="70"/>
      <c r="BH117" s="70"/>
      <c r="BI117" s="70"/>
      <c r="BJ117" s="70"/>
      <c r="BK117" s="70"/>
      <c r="BL117" s="70"/>
      <c r="BM117" s="70"/>
      <c r="BN117" s="70"/>
      <c r="BO117" s="70"/>
      <c r="BP117" s="70"/>
      <c r="BQ117" s="70"/>
      <c r="BR117" s="70"/>
      <c r="BS117" s="70"/>
      <c r="BT117" s="70"/>
      <c r="BU117" s="70"/>
      <c r="BV117" s="70"/>
    </row>
    <row r="118" spans="1:81" s="71" customFormat="1">
      <c r="A118" s="78"/>
      <c r="B118" s="80"/>
      <c r="C118" s="117">
        <v>22</v>
      </c>
      <c r="D118" s="117">
        <v>0.4</v>
      </c>
      <c r="E118" s="117">
        <v>0.05</v>
      </c>
      <c r="F118" s="117">
        <f>C118*D118*E118</f>
        <v>0.44000000000000006</v>
      </c>
      <c r="G118" s="38"/>
      <c r="H118" s="76"/>
      <c r="I118" s="80"/>
      <c r="J118" s="112"/>
      <c r="K118" s="70"/>
      <c r="L118" s="70"/>
      <c r="M118" s="70"/>
      <c r="N118" s="70"/>
      <c r="O118" s="70"/>
      <c r="P118" s="70"/>
      <c r="Q118" s="70"/>
      <c r="R118" s="70"/>
      <c r="S118" s="70"/>
      <c r="T118" s="70"/>
      <c r="U118" s="70"/>
      <c r="V118" s="70"/>
      <c r="W118" s="70"/>
      <c r="X118" s="70"/>
      <c r="Y118" s="70"/>
      <c r="Z118" s="70"/>
      <c r="AA118" s="70"/>
      <c r="AB118" s="70"/>
      <c r="AC118" s="70"/>
      <c r="AD118" s="70"/>
      <c r="AE118" s="70"/>
      <c r="AF118" s="70"/>
      <c r="AG118" s="70"/>
      <c r="AH118" s="70"/>
      <c r="AI118" s="70"/>
      <c r="AJ118" s="70"/>
      <c r="AK118" s="70"/>
      <c r="AL118" s="70"/>
      <c r="AM118" s="70"/>
      <c r="AN118" s="70"/>
      <c r="AO118" s="70"/>
      <c r="AP118" s="70"/>
      <c r="AQ118" s="70"/>
      <c r="AR118" s="70"/>
      <c r="AS118" s="70"/>
      <c r="AT118" s="70"/>
      <c r="AU118" s="70"/>
      <c r="AV118" s="70"/>
      <c r="AW118" s="70"/>
      <c r="AX118" s="70"/>
      <c r="AY118" s="70"/>
      <c r="AZ118" s="70"/>
      <c r="BA118" s="70"/>
      <c r="BB118" s="70"/>
      <c r="BC118" s="70"/>
      <c r="BD118" s="70"/>
      <c r="BE118" s="70"/>
      <c r="BF118" s="70"/>
      <c r="BG118" s="70"/>
      <c r="BH118" s="70"/>
      <c r="BI118" s="70"/>
      <c r="BJ118" s="70"/>
      <c r="BK118" s="70"/>
      <c r="BL118" s="70"/>
      <c r="BM118" s="70"/>
      <c r="BN118" s="70"/>
      <c r="BO118" s="70"/>
      <c r="BP118" s="70"/>
      <c r="BQ118" s="70"/>
      <c r="BR118" s="70"/>
      <c r="BS118" s="70"/>
      <c r="BT118" s="70"/>
      <c r="BU118" s="70"/>
      <c r="BV118" s="70"/>
    </row>
    <row r="119" spans="1:81" s="71" customFormat="1">
      <c r="A119" s="78"/>
      <c r="B119" s="80"/>
      <c r="C119" s="117">
        <v>1.5</v>
      </c>
      <c r="D119" s="117">
        <v>0.5</v>
      </c>
      <c r="E119" s="117">
        <v>0.08</v>
      </c>
      <c r="F119" s="117">
        <f>C119*D119*E119</f>
        <v>0.06</v>
      </c>
      <c r="G119" s="494" t="s">
        <v>57970</v>
      </c>
      <c r="H119" s="494"/>
      <c r="I119" s="80"/>
      <c r="J119" s="112"/>
      <c r="K119" s="70"/>
      <c r="L119" s="70"/>
      <c r="M119" s="70"/>
      <c r="N119" s="70"/>
      <c r="O119" s="70"/>
      <c r="P119" s="70"/>
      <c r="Q119" s="70"/>
      <c r="R119" s="70"/>
      <c r="S119" s="70"/>
      <c r="T119" s="70"/>
      <c r="U119" s="70"/>
      <c r="V119" s="70"/>
      <c r="W119" s="70"/>
      <c r="X119" s="70"/>
      <c r="Y119" s="70"/>
      <c r="Z119" s="70"/>
      <c r="AA119" s="70"/>
      <c r="AB119" s="70"/>
      <c r="AC119" s="70"/>
      <c r="AD119" s="70"/>
      <c r="AE119" s="70"/>
      <c r="AF119" s="70"/>
      <c r="AG119" s="70"/>
      <c r="AH119" s="70"/>
      <c r="AI119" s="70"/>
      <c r="AJ119" s="70"/>
      <c r="AK119" s="70"/>
      <c r="AL119" s="70"/>
      <c r="AM119" s="70"/>
      <c r="AN119" s="70"/>
      <c r="AO119" s="70"/>
      <c r="AP119" s="70"/>
      <c r="AQ119" s="70"/>
      <c r="AR119" s="70"/>
      <c r="AS119" s="70"/>
      <c r="AT119" s="70"/>
      <c r="AU119" s="70"/>
      <c r="AV119" s="70"/>
      <c r="AW119" s="70"/>
      <c r="AX119" s="70"/>
      <c r="AY119" s="70"/>
      <c r="AZ119" s="70"/>
      <c r="BA119" s="70"/>
      <c r="BB119" s="70"/>
      <c r="BC119" s="70"/>
      <c r="BD119" s="70"/>
      <c r="BE119" s="70"/>
      <c r="BF119" s="70"/>
      <c r="BG119" s="70"/>
      <c r="BH119" s="70"/>
      <c r="BI119" s="70"/>
      <c r="BJ119" s="70"/>
      <c r="BK119" s="70"/>
      <c r="BL119" s="70"/>
      <c r="BM119" s="70"/>
      <c r="BN119" s="70"/>
      <c r="BO119" s="70"/>
      <c r="BP119" s="70"/>
      <c r="BQ119" s="70"/>
      <c r="BR119" s="70"/>
      <c r="BS119" s="70"/>
      <c r="BT119" s="70"/>
      <c r="BU119" s="70"/>
      <c r="BV119" s="70"/>
    </row>
    <row r="120" spans="1:81" s="71" customFormat="1" hidden="1">
      <c r="A120" s="78"/>
      <c r="B120" s="80"/>
      <c r="C120" s="121" t="s">
        <v>12296</v>
      </c>
      <c r="D120" s="82">
        <f>C74</f>
        <v>0</v>
      </c>
      <c r="E120" s="82">
        <f>E74</f>
        <v>0</v>
      </c>
      <c r="F120" s="82">
        <f>H74</f>
        <v>0</v>
      </c>
      <c r="G120" s="82">
        <v>0</v>
      </c>
      <c r="H120" s="76"/>
      <c r="I120" s="80"/>
      <c r="J120" s="112"/>
      <c r="K120" s="70"/>
      <c r="L120" s="70"/>
      <c r="M120" s="70"/>
      <c r="N120" s="70"/>
      <c r="O120" s="70"/>
      <c r="P120" s="70"/>
      <c r="Q120" s="70"/>
      <c r="R120" s="70"/>
      <c r="S120" s="70"/>
      <c r="T120" s="70"/>
      <c r="U120" s="70"/>
      <c r="V120" s="70"/>
      <c r="W120" s="70"/>
      <c r="X120" s="70"/>
      <c r="Y120" s="70"/>
      <c r="Z120" s="70"/>
      <c r="AA120" s="70"/>
      <c r="AB120" s="70"/>
      <c r="AC120" s="70"/>
      <c r="AD120" s="70"/>
      <c r="AE120" s="70"/>
      <c r="AF120" s="70"/>
      <c r="AG120" s="70"/>
      <c r="AH120" s="70"/>
      <c r="AI120" s="70"/>
      <c r="AJ120" s="70"/>
      <c r="AK120" s="70"/>
      <c r="AL120" s="70"/>
      <c r="AM120" s="70"/>
      <c r="AN120" s="70"/>
      <c r="AO120" s="70"/>
      <c r="AP120" s="70"/>
      <c r="AQ120" s="70"/>
      <c r="AR120" s="70"/>
      <c r="AS120" s="70"/>
      <c r="AT120" s="70"/>
      <c r="AU120" s="70"/>
      <c r="AV120" s="70"/>
      <c r="AW120" s="70"/>
      <c r="AX120" s="70"/>
      <c r="AY120" s="70"/>
      <c r="AZ120" s="70"/>
      <c r="BA120" s="70"/>
      <c r="BB120" s="70"/>
      <c r="BC120" s="70"/>
      <c r="BD120" s="70"/>
      <c r="BE120" s="70"/>
      <c r="BF120" s="70"/>
      <c r="BG120" s="70"/>
      <c r="BH120" s="70"/>
      <c r="BI120" s="70"/>
      <c r="BJ120" s="70"/>
      <c r="BK120" s="70"/>
      <c r="BL120" s="70"/>
      <c r="BM120" s="70"/>
      <c r="BN120" s="70"/>
      <c r="BO120" s="70"/>
      <c r="BP120" s="70"/>
      <c r="BQ120" s="70"/>
      <c r="BR120" s="70"/>
      <c r="BS120" s="70"/>
      <c r="BT120" s="70"/>
      <c r="BU120" s="70"/>
      <c r="BV120" s="70"/>
    </row>
    <row r="121" spans="1:81" s="71" customFormat="1">
      <c r="A121" s="78"/>
      <c r="B121" s="80"/>
      <c r="C121" s="80"/>
      <c r="D121" s="79"/>
      <c r="E121" s="79"/>
      <c r="F121" s="79"/>
      <c r="G121" s="79"/>
      <c r="H121" s="76"/>
      <c r="I121" s="80"/>
      <c r="J121" s="112"/>
      <c r="K121" s="70"/>
      <c r="L121" s="70"/>
      <c r="M121" s="70"/>
      <c r="N121" s="70"/>
      <c r="O121" s="70"/>
      <c r="P121" s="70"/>
      <c r="Q121" s="70"/>
      <c r="R121" s="70"/>
      <c r="S121" s="70"/>
      <c r="T121" s="70"/>
      <c r="U121" s="70"/>
      <c r="V121" s="70"/>
      <c r="W121" s="70"/>
      <c r="X121" s="70"/>
      <c r="Y121" s="70"/>
      <c r="Z121" s="70"/>
      <c r="AA121" s="70"/>
      <c r="AB121" s="70"/>
      <c r="AC121" s="70"/>
      <c r="AD121" s="70"/>
      <c r="AE121" s="70"/>
      <c r="AF121" s="70"/>
      <c r="AG121" s="70"/>
      <c r="AH121" s="70"/>
      <c r="AI121" s="70"/>
      <c r="AJ121" s="70"/>
      <c r="AK121" s="70"/>
      <c r="AL121" s="70"/>
      <c r="AM121" s="70"/>
      <c r="AN121" s="70"/>
      <c r="AO121" s="70"/>
      <c r="AP121" s="70"/>
      <c r="AQ121" s="70"/>
      <c r="AR121" s="70"/>
      <c r="AS121" s="70"/>
      <c r="AT121" s="70"/>
      <c r="AU121" s="70"/>
      <c r="AV121" s="70"/>
      <c r="AW121" s="70"/>
      <c r="AX121" s="70"/>
      <c r="AY121" s="70"/>
      <c r="AZ121" s="70"/>
      <c r="BA121" s="70"/>
      <c r="BB121" s="70"/>
      <c r="BC121" s="70"/>
      <c r="BD121" s="70"/>
      <c r="BE121" s="70"/>
      <c r="BF121" s="70"/>
      <c r="BG121" s="70"/>
      <c r="BH121" s="70"/>
      <c r="BI121" s="70"/>
      <c r="BJ121" s="70"/>
      <c r="BK121" s="70"/>
      <c r="BL121" s="70"/>
      <c r="BM121" s="70"/>
      <c r="BN121" s="70"/>
      <c r="BO121" s="70"/>
      <c r="BP121" s="70"/>
      <c r="BQ121" s="70"/>
      <c r="BR121" s="70"/>
      <c r="BS121" s="70"/>
      <c r="BT121" s="70"/>
      <c r="BU121" s="70"/>
      <c r="BV121" s="70"/>
    </row>
    <row r="122" spans="1:81" s="71" customFormat="1" ht="51" customHeight="1">
      <c r="A122" s="78" t="s">
        <v>62274</v>
      </c>
      <c r="B122" s="80" t="str">
        <f>ORÇAMENTO!B52</f>
        <v>12.005.0010-0</v>
      </c>
      <c r="C122" s="490" t="str">
        <f>VLOOKUP(A122,ORÇAMENTO!A:I,4,0)</f>
        <v>ALVENARIA DE BLOCOS DE CONCRETO 10X20X40CM,ASSENTES COM ARGAMASSA DE CIMENTO E AREIA,NO TRACO 1:8,EM PAREDES DE 0,10M DEESPESSURA,DE SUPERFICIE CORRIDA,ATE 3,00M DE ALTURA E MEDIDA PELA AREA REAL</v>
      </c>
      <c r="D122" s="490"/>
      <c r="E122" s="490"/>
      <c r="F122" s="490"/>
      <c r="G122" s="490"/>
      <c r="H122" s="490"/>
      <c r="I122" s="38" t="str">
        <f>VLOOKUP(A122,ORÇAMENTO!A:I,5,0)</f>
        <v>M2</v>
      </c>
      <c r="J122" s="77">
        <f>SUM(F125:F125)*H16</f>
        <v>32</v>
      </c>
      <c r="K122" s="70"/>
      <c r="L122" s="70"/>
      <c r="M122" s="70"/>
      <c r="N122" s="70"/>
      <c r="O122" s="70"/>
      <c r="P122" s="70"/>
      <c r="Q122" s="70"/>
      <c r="R122" s="70"/>
      <c r="S122" s="70"/>
      <c r="T122" s="70"/>
      <c r="U122" s="70"/>
      <c r="V122" s="70"/>
      <c r="W122" s="70"/>
      <c r="X122" s="70"/>
      <c r="Y122" s="70"/>
      <c r="Z122" s="70"/>
      <c r="AA122" s="70"/>
      <c r="AB122" s="70"/>
      <c r="AC122" s="70"/>
      <c r="AD122" s="70"/>
      <c r="AE122" s="70"/>
      <c r="AF122" s="70"/>
      <c r="AG122" s="70"/>
      <c r="AH122" s="70"/>
      <c r="AI122" s="70"/>
      <c r="AJ122" s="70"/>
      <c r="AK122" s="70"/>
      <c r="AL122" s="70"/>
      <c r="AM122" s="70"/>
      <c r="AN122" s="70"/>
      <c r="AO122" s="70"/>
      <c r="AP122" s="70"/>
      <c r="AQ122" s="70"/>
      <c r="AR122" s="70"/>
      <c r="AS122" s="70"/>
      <c r="AT122" s="70"/>
      <c r="AU122" s="70"/>
      <c r="AV122" s="70"/>
      <c r="AW122" s="70"/>
      <c r="AX122" s="70"/>
      <c r="AY122" s="70"/>
      <c r="AZ122" s="70"/>
      <c r="BA122" s="70"/>
      <c r="BB122" s="70"/>
      <c r="BC122" s="70"/>
      <c r="BD122" s="70"/>
      <c r="BE122" s="70"/>
      <c r="BF122" s="70"/>
      <c r="BG122" s="70"/>
      <c r="BH122" s="70"/>
      <c r="BI122" s="70"/>
      <c r="BJ122" s="70"/>
      <c r="BK122" s="70"/>
      <c r="BL122" s="70"/>
      <c r="BM122" s="70"/>
      <c r="BN122" s="70"/>
      <c r="BO122" s="70"/>
      <c r="BP122" s="70"/>
      <c r="BQ122" s="70"/>
      <c r="BR122" s="70"/>
      <c r="BS122" s="70"/>
      <c r="BT122" s="70"/>
      <c r="BU122" s="70"/>
      <c r="BV122" s="70"/>
    </row>
    <row r="123" spans="1:81" s="71" customFormat="1">
      <c r="A123" s="78"/>
      <c r="B123" s="80"/>
      <c r="C123" s="97"/>
      <c r="D123" s="97"/>
      <c r="E123" s="97"/>
      <c r="F123" s="97"/>
      <c r="G123" s="97"/>
      <c r="H123" s="97"/>
      <c r="I123" s="38"/>
      <c r="J123" s="116"/>
      <c r="K123" s="70"/>
      <c r="L123" s="70"/>
      <c r="M123" s="70"/>
      <c r="N123" s="70"/>
      <c r="O123" s="70"/>
      <c r="P123" s="70"/>
      <c r="Q123" s="70"/>
      <c r="R123" s="70"/>
      <c r="S123" s="70"/>
      <c r="T123" s="70"/>
      <c r="U123" s="70"/>
      <c r="V123" s="70"/>
      <c r="W123" s="70"/>
      <c r="X123" s="70"/>
      <c r="Y123" s="70"/>
      <c r="Z123" s="70"/>
      <c r="AA123" s="70"/>
      <c r="AB123" s="70"/>
      <c r="AC123" s="70"/>
      <c r="AD123" s="70"/>
      <c r="AE123" s="70"/>
      <c r="AF123" s="70"/>
      <c r="AG123" s="70"/>
      <c r="AH123" s="70"/>
      <c r="AI123" s="70"/>
      <c r="AJ123" s="70"/>
      <c r="AK123" s="70"/>
      <c r="AL123" s="70"/>
      <c r="AM123" s="70"/>
      <c r="AN123" s="70"/>
      <c r="AO123" s="70"/>
      <c r="AP123" s="70"/>
      <c r="AQ123" s="70"/>
      <c r="AR123" s="70"/>
      <c r="AS123" s="70"/>
      <c r="AT123" s="70"/>
      <c r="AU123" s="70"/>
      <c r="AV123" s="70"/>
      <c r="AW123" s="70"/>
      <c r="AX123" s="70"/>
      <c r="AY123" s="70"/>
      <c r="AZ123" s="70"/>
      <c r="BA123" s="70"/>
      <c r="BB123" s="70"/>
      <c r="BC123" s="70"/>
      <c r="BD123" s="70"/>
      <c r="BE123" s="70"/>
      <c r="BF123" s="70"/>
      <c r="BG123" s="70"/>
      <c r="BH123" s="70"/>
      <c r="BI123" s="70"/>
      <c r="BJ123" s="70"/>
      <c r="BK123" s="70"/>
      <c r="BL123" s="70"/>
      <c r="BM123" s="70"/>
      <c r="BN123" s="70"/>
      <c r="BO123" s="70"/>
      <c r="BP123" s="70"/>
      <c r="BQ123" s="70"/>
      <c r="BR123" s="70"/>
      <c r="BS123" s="70"/>
      <c r="BT123" s="70"/>
      <c r="BU123" s="70"/>
      <c r="BV123" s="70"/>
    </row>
    <row r="124" spans="1:81" s="71" customFormat="1">
      <c r="A124" s="78"/>
      <c r="B124" s="80"/>
      <c r="C124" s="38"/>
      <c r="D124" s="38" t="s">
        <v>57971</v>
      </c>
      <c r="E124" s="40" t="s">
        <v>12275</v>
      </c>
      <c r="F124" s="10" t="s">
        <v>0</v>
      </c>
      <c r="G124" s="145"/>
      <c r="H124" s="76"/>
      <c r="I124" s="80"/>
      <c r="J124" s="112"/>
      <c r="K124" s="70"/>
      <c r="L124" s="70"/>
      <c r="M124" s="70"/>
      <c r="N124" s="70"/>
      <c r="O124" s="70"/>
      <c r="P124" s="70"/>
      <c r="Q124" s="70"/>
      <c r="R124" s="70"/>
      <c r="S124" s="70"/>
      <c r="T124" s="70"/>
      <c r="U124" s="70"/>
      <c r="V124" s="70"/>
      <c r="W124" s="70"/>
      <c r="X124" s="70"/>
      <c r="Y124" s="70"/>
      <c r="Z124" s="70"/>
      <c r="AA124" s="70"/>
      <c r="AB124" s="70"/>
      <c r="AC124" s="70"/>
      <c r="AD124" s="70"/>
      <c r="AE124" s="70"/>
      <c r="AF124" s="70"/>
      <c r="AG124" s="70"/>
      <c r="AH124" s="70"/>
      <c r="AI124" s="70"/>
      <c r="AJ124" s="70"/>
      <c r="AK124" s="70"/>
      <c r="AL124" s="70"/>
      <c r="AM124" s="70"/>
      <c r="AN124" s="70"/>
      <c r="AO124" s="70"/>
      <c r="AP124" s="70"/>
      <c r="AQ124" s="70"/>
      <c r="AR124" s="70"/>
      <c r="AS124" s="70"/>
      <c r="AT124" s="70"/>
      <c r="AU124" s="70"/>
      <c r="AV124" s="70"/>
      <c r="AW124" s="70"/>
      <c r="AX124" s="70"/>
      <c r="AY124" s="70"/>
      <c r="AZ124" s="70"/>
      <c r="BA124" s="70"/>
      <c r="BB124" s="70"/>
      <c r="BC124" s="70"/>
      <c r="BD124" s="70"/>
      <c r="BE124" s="70"/>
      <c r="BF124" s="70"/>
      <c r="BG124" s="70"/>
      <c r="BH124" s="70"/>
      <c r="BI124" s="70"/>
      <c r="BJ124" s="70"/>
      <c r="BK124" s="70"/>
      <c r="BL124" s="70"/>
      <c r="BM124" s="70"/>
      <c r="BN124" s="70"/>
      <c r="BO124" s="70"/>
      <c r="BP124" s="70"/>
      <c r="BQ124" s="70"/>
      <c r="BR124" s="70"/>
      <c r="BS124" s="70"/>
      <c r="BT124" s="70"/>
      <c r="BU124" s="70"/>
      <c r="BV124" s="70"/>
    </row>
    <row r="125" spans="1:81" s="71" customFormat="1">
      <c r="A125" s="78"/>
      <c r="B125" s="80"/>
      <c r="C125" s="117"/>
      <c r="D125" s="117">
        <v>2</v>
      </c>
      <c r="E125" s="117">
        <v>2</v>
      </c>
      <c r="F125" s="117">
        <f>D125*E125</f>
        <v>4</v>
      </c>
      <c r="G125" s="494" t="s">
        <v>57972</v>
      </c>
      <c r="H125" s="494"/>
      <c r="I125" s="80"/>
      <c r="J125" s="112"/>
      <c r="K125" s="70"/>
      <c r="L125" s="70"/>
      <c r="M125" s="70"/>
      <c r="N125" s="70"/>
      <c r="O125" s="70"/>
      <c r="P125" s="70"/>
      <c r="Q125" s="70"/>
      <c r="R125" s="70"/>
      <c r="S125" s="70"/>
      <c r="T125" s="70"/>
      <c r="U125" s="70"/>
      <c r="V125" s="70"/>
      <c r="W125" s="70"/>
      <c r="X125" s="70"/>
      <c r="Y125" s="70"/>
      <c r="Z125" s="70"/>
      <c r="AA125" s="70"/>
      <c r="AB125" s="70"/>
      <c r="AC125" s="70"/>
      <c r="AD125" s="70"/>
      <c r="AE125" s="70"/>
      <c r="AF125" s="70"/>
      <c r="AG125" s="70"/>
      <c r="AH125" s="70"/>
      <c r="AI125" s="70"/>
      <c r="AJ125" s="70"/>
      <c r="AK125" s="70"/>
      <c r="AL125" s="70"/>
      <c r="AM125" s="70"/>
      <c r="AN125" s="70"/>
      <c r="AO125" s="70"/>
      <c r="AP125" s="70"/>
      <c r="AQ125" s="70"/>
      <c r="AR125" s="70"/>
      <c r="AS125" s="70"/>
      <c r="AT125" s="70"/>
      <c r="AU125" s="70"/>
      <c r="AV125" s="70"/>
      <c r="AW125" s="70"/>
      <c r="AX125" s="70"/>
      <c r="AY125" s="70"/>
      <c r="AZ125" s="70"/>
      <c r="BA125" s="70"/>
      <c r="BB125" s="70"/>
      <c r="BC125" s="70"/>
      <c r="BD125" s="70"/>
      <c r="BE125" s="70"/>
      <c r="BF125" s="70"/>
      <c r="BG125" s="70"/>
      <c r="BH125" s="70"/>
      <c r="BI125" s="70"/>
      <c r="BJ125" s="70"/>
      <c r="BK125" s="70"/>
      <c r="BL125" s="70"/>
      <c r="BM125" s="70"/>
      <c r="BN125" s="70"/>
      <c r="BO125" s="70"/>
      <c r="BP125" s="70"/>
      <c r="BQ125" s="70"/>
      <c r="BR125" s="70"/>
      <c r="BS125" s="70"/>
      <c r="BT125" s="70"/>
      <c r="BU125" s="70"/>
      <c r="BV125" s="70"/>
    </row>
    <row r="126" spans="1:81" s="71" customFormat="1">
      <c r="A126" s="78"/>
      <c r="B126" s="80"/>
      <c r="C126" s="121"/>
      <c r="D126" s="82"/>
      <c r="E126" s="82"/>
      <c r="F126" s="82"/>
      <c r="G126" s="82"/>
      <c r="H126" s="76"/>
      <c r="I126" s="80"/>
      <c r="J126" s="112"/>
      <c r="K126" s="70"/>
      <c r="L126" s="70"/>
      <c r="M126" s="70"/>
      <c r="N126" s="70"/>
      <c r="O126" s="70"/>
      <c r="P126" s="70"/>
      <c r="Q126" s="70"/>
      <c r="R126" s="70"/>
      <c r="S126" s="70"/>
      <c r="T126" s="70"/>
      <c r="U126" s="70"/>
      <c r="V126" s="70"/>
      <c r="W126" s="70"/>
      <c r="X126" s="70"/>
      <c r="Y126" s="70"/>
      <c r="Z126" s="70"/>
      <c r="AA126" s="70"/>
      <c r="AB126" s="70"/>
      <c r="AC126" s="70"/>
      <c r="AD126" s="70"/>
      <c r="AE126" s="70"/>
      <c r="AF126" s="70"/>
      <c r="AG126" s="70"/>
      <c r="AH126" s="70"/>
      <c r="AI126" s="70"/>
      <c r="AJ126" s="70"/>
      <c r="AK126" s="70"/>
      <c r="AL126" s="70"/>
      <c r="AM126" s="70"/>
      <c r="AN126" s="70"/>
      <c r="AO126" s="70"/>
      <c r="AP126" s="70"/>
      <c r="AQ126" s="70"/>
      <c r="AR126" s="70"/>
      <c r="AS126" s="70"/>
      <c r="AT126" s="70"/>
      <c r="AU126" s="70"/>
      <c r="AV126" s="70"/>
      <c r="AW126" s="70"/>
      <c r="AX126" s="70"/>
      <c r="AY126" s="70"/>
      <c r="AZ126" s="70"/>
      <c r="BA126" s="70"/>
      <c r="BB126" s="70"/>
      <c r="BC126" s="70"/>
      <c r="BD126" s="70"/>
      <c r="BE126" s="70"/>
      <c r="BF126" s="70"/>
      <c r="BG126" s="70"/>
      <c r="BH126" s="70"/>
      <c r="BI126" s="70"/>
      <c r="BJ126" s="70"/>
      <c r="BK126" s="70"/>
      <c r="BL126" s="70"/>
      <c r="BM126" s="70"/>
      <c r="BN126" s="70"/>
      <c r="BO126" s="70"/>
      <c r="BP126" s="70"/>
      <c r="BQ126" s="70"/>
      <c r="BR126" s="70"/>
      <c r="BS126" s="70"/>
      <c r="BT126" s="70"/>
      <c r="BU126" s="70"/>
      <c r="BV126" s="70"/>
    </row>
    <row r="127" spans="1:81" s="71" customFormat="1" ht="97.5" customHeight="1">
      <c r="A127" s="78" t="s">
        <v>62275</v>
      </c>
      <c r="B127" s="40" t="str">
        <f>VLOOKUP(A127,ORÇAMENTO!A:I,2,0)</f>
        <v>ES 05.25.0670</v>
      </c>
      <c r="C127" s="490" t="str">
        <f>VLOOKUP(A127,ORÇAMENTO!A:I,4,0)</f>
        <v>Portão pivotante marca EUROCERK ou similar, composto por quadro, painéis e acessórios.   O quadro dos portões são produzidos com tubos de aço galvanizados a quente e pintados pelo de processo de pintura eletrostática, com tinta poliéster a pó, mínimo de 70 microns + ou - 20 microns.  Antes da pintura dos quadros dos portões, nas partes onde há soldas, são passados zinco a frio sobre as solda.  Os painéis são fixados nos quadros por meio de castanhas de aço galvanizado e pintadas pelo processo de pintura eletrostático, com tinta poliéster a pó, na mesma cor dos painéis.  Os painéis são confeccionados com arames de aço galvanizado mínimo de 60gZn/m2, mais pintura eletrostática, com tinta poliéster a pó, mínimo de 100 microns + ou - 20 microns.  Os portões podem ser pivotante ou deslizante.  Fornecimento e instalação.</v>
      </c>
      <c r="D127" s="490"/>
      <c r="E127" s="490"/>
      <c r="F127" s="490"/>
      <c r="G127" s="490"/>
      <c r="H127" s="490"/>
      <c r="I127" s="38" t="str">
        <f>VLOOKUP(A127,ORÇAMENTO!A:I,5,0)</f>
        <v>m2</v>
      </c>
      <c r="J127" s="77">
        <f>SUM(F130:F130)*H16</f>
        <v>24</v>
      </c>
      <c r="K127" s="70"/>
      <c r="L127" s="70"/>
      <c r="M127" s="70"/>
      <c r="N127" s="70"/>
      <c r="O127" s="70"/>
      <c r="P127" s="70"/>
      <c r="Q127" s="70"/>
      <c r="R127" s="70"/>
      <c r="S127" s="70"/>
      <c r="T127" s="70"/>
      <c r="U127" s="70"/>
      <c r="V127" s="70"/>
      <c r="W127" s="70"/>
      <c r="X127" s="70"/>
      <c r="Y127" s="70"/>
      <c r="Z127" s="70"/>
      <c r="AA127" s="70"/>
      <c r="AB127" s="70"/>
      <c r="AC127" s="70"/>
      <c r="AD127" s="70"/>
      <c r="AE127" s="70"/>
      <c r="AF127" s="70"/>
      <c r="AG127" s="70"/>
      <c r="AH127" s="70"/>
      <c r="AI127" s="70"/>
      <c r="AJ127" s="70"/>
      <c r="AK127" s="70"/>
      <c r="AL127" s="70"/>
      <c r="AM127" s="70"/>
      <c r="AN127" s="70"/>
      <c r="AO127" s="70"/>
      <c r="AP127" s="70"/>
      <c r="AQ127" s="70"/>
      <c r="AR127" s="70"/>
      <c r="AS127" s="70"/>
      <c r="AT127" s="70"/>
      <c r="AU127" s="70"/>
      <c r="AV127" s="70"/>
      <c r="AW127" s="70"/>
      <c r="AX127" s="70"/>
      <c r="AY127" s="70"/>
      <c r="AZ127" s="70"/>
      <c r="BA127" s="70"/>
      <c r="BB127" s="70"/>
      <c r="BC127" s="70"/>
      <c r="BD127" s="70"/>
      <c r="BE127" s="70"/>
      <c r="BF127" s="70"/>
      <c r="BG127" s="70"/>
      <c r="BH127" s="70"/>
      <c r="BI127" s="70"/>
      <c r="BJ127" s="70"/>
      <c r="BK127" s="70"/>
      <c r="BL127" s="70"/>
      <c r="BM127" s="70"/>
      <c r="BN127" s="70"/>
      <c r="BO127" s="70"/>
      <c r="BP127" s="70"/>
      <c r="BQ127" s="70"/>
      <c r="BR127" s="70"/>
      <c r="BS127" s="70"/>
      <c r="BT127" s="70"/>
      <c r="BU127" s="70"/>
      <c r="BV127" s="70"/>
    </row>
    <row r="128" spans="1:81" s="71" customFormat="1">
      <c r="A128" s="78"/>
      <c r="B128" s="80"/>
      <c r="C128" s="97"/>
      <c r="D128" s="97"/>
      <c r="E128" s="97"/>
      <c r="F128" s="97"/>
      <c r="G128" s="97"/>
      <c r="H128" s="97"/>
      <c r="I128" s="38"/>
      <c r="J128" s="116"/>
      <c r="K128" s="70"/>
      <c r="L128" s="70"/>
      <c r="M128" s="70"/>
      <c r="N128" s="70"/>
      <c r="O128" s="70"/>
      <c r="P128" s="70"/>
      <c r="Q128" s="70"/>
      <c r="R128" s="70"/>
      <c r="S128" s="70"/>
      <c r="T128" s="70"/>
      <c r="U128" s="70"/>
      <c r="V128" s="70"/>
      <c r="W128" s="70"/>
      <c r="X128" s="70"/>
      <c r="Y128" s="70"/>
      <c r="Z128" s="70"/>
      <c r="AA128" s="70"/>
      <c r="AB128" s="70"/>
      <c r="AC128" s="70"/>
      <c r="AD128" s="70"/>
      <c r="AE128" s="70"/>
      <c r="AF128" s="70"/>
      <c r="AG128" s="70"/>
      <c r="AH128" s="70"/>
      <c r="AI128" s="70"/>
      <c r="AJ128" s="70"/>
      <c r="AK128" s="70"/>
      <c r="AL128" s="70"/>
      <c r="AM128" s="70"/>
      <c r="AN128" s="70"/>
      <c r="AO128" s="70"/>
      <c r="AP128" s="70"/>
      <c r="AQ128" s="70"/>
      <c r="AR128" s="70"/>
      <c r="AS128" s="70"/>
      <c r="AT128" s="70"/>
      <c r="AU128" s="70"/>
      <c r="AV128" s="70"/>
      <c r="AW128" s="70"/>
      <c r="AX128" s="70"/>
      <c r="AY128" s="70"/>
      <c r="AZ128" s="70"/>
      <c r="BA128" s="70"/>
      <c r="BB128" s="70"/>
      <c r="BC128" s="70"/>
      <c r="BD128" s="70"/>
      <c r="BE128" s="70"/>
      <c r="BF128" s="70"/>
      <c r="BG128" s="70"/>
      <c r="BH128" s="70"/>
      <c r="BI128" s="70"/>
      <c r="BJ128" s="70"/>
      <c r="BK128" s="70"/>
      <c r="BL128" s="70"/>
      <c r="BM128" s="70"/>
      <c r="BN128" s="70"/>
      <c r="BO128" s="70"/>
      <c r="BP128" s="70"/>
      <c r="BQ128" s="70"/>
      <c r="BR128" s="70"/>
      <c r="BS128" s="70"/>
      <c r="BT128" s="70"/>
      <c r="BU128" s="70"/>
      <c r="BV128" s="70"/>
    </row>
    <row r="129" spans="1:81" s="71" customFormat="1">
      <c r="A129" s="78"/>
      <c r="B129" s="80"/>
      <c r="C129" s="38"/>
      <c r="D129" s="38" t="s">
        <v>57976</v>
      </c>
      <c r="E129" s="40" t="s">
        <v>12275</v>
      </c>
      <c r="F129" s="10" t="s">
        <v>0</v>
      </c>
      <c r="G129" s="145"/>
      <c r="H129" s="76"/>
      <c r="I129" s="80"/>
      <c r="J129" s="112"/>
      <c r="K129" s="70"/>
      <c r="L129" s="70"/>
      <c r="M129" s="70"/>
      <c r="N129" s="70"/>
      <c r="O129" s="70"/>
      <c r="P129" s="70"/>
      <c r="Q129" s="70"/>
      <c r="R129" s="70"/>
      <c r="S129" s="70"/>
      <c r="T129" s="70"/>
      <c r="U129" s="70"/>
      <c r="V129" s="70"/>
      <c r="W129" s="70"/>
      <c r="X129" s="70"/>
      <c r="Y129" s="70"/>
      <c r="Z129" s="70"/>
      <c r="AA129" s="70"/>
      <c r="AB129" s="70"/>
      <c r="AC129" s="70"/>
      <c r="AD129" s="70"/>
      <c r="AE129" s="70"/>
      <c r="AF129" s="70"/>
      <c r="AG129" s="70"/>
      <c r="AH129" s="70"/>
      <c r="AI129" s="70"/>
      <c r="AJ129" s="70"/>
      <c r="AK129" s="70"/>
      <c r="AL129" s="70"/>
      <c r="AM129" s="70"/>
      <c r="AN129" s="70"/>
      <c r="AO129" s="70"/>
      <c r="AP129" s="70"/>
      <c r="AQ129" s="70"/>
      <c r="AR129" s="70"/>
      <c r="AS129" s="70"/>
      <c r="AT129" s="70"/>
      <c r="AU129" s="70"/>
      <c r="AV129" s="70"/>
      <c r="AW129" s="70"/>
      <c r="AX129" s="70"/>
      <c r="AY129" s="70"/>
      <c r="AZ129" s="70"/>
      <c r="BA129" s="70"/>
      <c r="BB129" s="70"/>
      <c r="BC129" s="70"/>
      <c r="BD129" s="70"/>
      <c r="BE129" s="70"/>
      <c r="BF129" s="70"/>
      <c r="BG129" s="70"/>
      <c r="BH129" s="70"/>
      <c r="BI129" s="70"/>
      <c r="BJ129" s="70"/>
      <c r="BK129" s="70"/>
      <c r="BL129" s="70"/>
      <c r="BM129" s="70"/>
      <c r="BN129" s="70"/>
      <c r="BO129" s="70"/>
      <c r="BP129" s="70"/>
      <c r="BQ129" s="70"/>
      <c r="BR129" s="70"/>
      <c r="BS129" s="70"/>
      <c r="BT129" s="70"/>
      <c r="BU129" s="70"/>
      <c r="BV129" s="70"/>
    </row>
    <row r="130" spans="1:81" s="71" customFormat="1">
      <c r="A130" s="78"/>
      <c r="B130" s="80"/>
      <c r="C130" s="117"/>
      <c r="D130" s="117">
        <v>1.5</v>
      </c>
      <c r="E130" s="117">
        <v>2</v>
      </c>
      <c r="F130" s="117">
        <f>D130*E130</f>
        <v>3</v>
      </c>
      <c r="G130" s="494" t="s">
        <v>57972</v>
      </c>
      <c r="H130" s="494"/>
      <c r="I130" s="80"/>
      <c r="J130" s="112"/>
      <c r="K130" s="70"/>
      <c r="L130" s="70"/>
      <c r="M130" s="70"/>
      <c r="N130" s="70"/>
      <c r="O130" s="70"/>
      <c r="P130" s="70"/>
      <c r="Q130" s="70"/>
      <c r="R130" s="70"/>
      <c r="S130" s="70"/>
      <c r="T130" s="70"/>
      <c r="U130" s="70"/>
      <c r="V130" s="70"/>
      <c r="W130" s="70"/>
      <c r="X130" s="70"/>
      <c r="Y130" s="70"/>
      <c r="Z130" s="70"/>
      <c r="AA130" s="70"/>
      <c r="AB130" s="70"/>
      <c r="AC130" s="70"/>
      <c r="AD130" s="70"/>
      <c r="AE130" s="70"/>
      <c r="AF130" s="70"/>
      <c r="AG130" s="70"/>
      <c r="AH130" s="70"/>
      <c r="AI130" s="70"/>
      <c r="AJ130" s="70"/>
      <c r="AK130" s="70"/>
      <c r="AL130" s="70"/>
      <c r="AM130" s="70"/>
      <c r="AN130" s="70"/>
      <c r="AO130" s="70"/>
      <c r="AP130" s="70"/>
      <c r="AQ130" s="70"/>
      <c r="AR130" s="70"/>
      <c r="AS130" s="70"/>
      <c r="AT130" s="70"/>
      <c r="AU130" s="70"/>
      <c r="AV130" s="70"/>
      <c r="AW130" s="70"/>
      <c r="AX130" s="70"/>
      <c r="AY130" s="70"/>
      <c r="AZ130" s="70"/>
      <c r="BA130" s="70"/>
      <c r="BB130" s="70"/>
      <c r="BC130" s="70"/>
      <c r="BD130" s="70"/>
      <c r="BE130" s="70"/>
      <c r="BF130" s="70"/>
      <c r="BG130" s="70"/>
      <c r="BH130" s="70"/>
      <c r="BI130" s="70"/>
      <c r="BJ130" s="70"/>
      <c r="BK130" s="70"/>
      <c r="BL130" s="70"/>
      <c r="BM130" s="70"/>
      <c r="BN130" s="70"/>
      <c r="BO130" s="70"/>
      <c r="BP130" s="70"/>
      <c r="BQ130" s="70"/>
      <c r="BR130" s="70"/>
      <c r="BS130" s="70"/>
      <c r="BT130" s="70"/>
      <c r="BU130" s="70"/>
      <c r="BV130" s="70"/>
    </row>
    <row r="131" spans="1:81" s="71" customFormat="1" hidden="1">
      <c r="A131" s="78"/>
      <c r="B131" s="80"/>
      <c r="C131" s="121" t="s">
        <v>12296</v>
      </c>
      <c r="D131" s="82" t="e">
        <f>#REF!</f>
        <v>#REF!</v>
      </c>
      <c r="E131" s="82" t="e">
        <f>#REF!</f>
        <v>#REF!</v>
      </c>
      <c r="F131" s="82" t="e">
        <f>#REF!</f>
        <v>#REF!</v>
      </c>
      <c r="G131" s="82">
        <v>0</v>
      </c>
      <c r="H131" s="76"/>
      <c r="I131" s="80"/>
      <c r="J131" s="112"/>
      <c r="K131" s="70"/>
      <c r="L131" s="70"/>
      <c r="M131" s="70"/>
      <c r="N131" s="70"/>
      <c r="O131" s="70"/>
      <c r="P131" s="70"/>
      <c r="Q131" s="70"/>
      <c r="R131" s="70"/>
      <c r="S131" s="70"/>
      <c r="T131" s="70"/>
      <c r="U131" s="70"/>
      <c r="V131" s="70"/>
      <c r="W131" s="70"/>
      <c r="X131" s="70"/>
      <c r="Y131" s="70"/>
      <c r="Z131" s="70"/>
      <c r="AA131" s="70"/>
      <c r="AB131" s="70"/>
      <c r="AC131" s="70"/>
      <c r="AD131" s="70"/>
      <c r="AE131" s="70"/>
      <c r="AF131" s="70"/>
      <c r="AG131" s="70"/>
      <c r="AH131" s="70"/>
      <c r="AI131" s="70"/>
      <c r="AJ131" s="70"/>
      <c r="AK131" s="70"/>
      <c r="AL131" s="70"/>
      <c r="AM131" s="70"/>
      <c r="AN131" s="70"/>
      <c r="AO131" s="70"/>
      <c r="AP131" s="70"/>
      <c r="AQ131" s="70"/>
      <c r="AR131" s="70"/>
      <c r="AS131" s="70"/>
      <c r="AT131" s="70"/>
      <c r="AU131" s="70"/>
      <c r="AV131" s="70"/>
      <c r="AW131" s="70"/>
      <c r="AX131" s="70"/>
      <c r="AY131" s="70"/>
      <c r="AZ131" s="70"/>
      <c r="BA131" s="70"/>
      <c r="BB131" s="70"/>
      <c r="BC131" s="70"/>
      <c r="BD131" s="70"/>
      <c r="BE131" s="70"/>
      <c r="BF131" s="70"/>
      <c r="BG131" s="70"/>
      <c r="BH131" s="70"/>
      <c r="BI131" s="70"/>
      <c r="BJ131" s="70"/>
      <c r="BK131" s="70"/>
      <c r="BL131" s="70"/>
      <c r="BM131" s="70"/>
      <c r="BN131" s="70"/>
      <c r="BO131" s="70"/>
      <c r="BP131" s="70"/>
      <c r="BQ131" s="70"/>
      <c r="BR131" s="70"/>
      <c r="BS131" s="70"/>
      <c r="BT131" s="70"/>
      <c r="BU131" s="70"/>
      <c r="BV131" s="70"/>
    </row>
    <row r="132" spans="1:81" s="71" customFormat="1" hidden="1">
      <c r="A132" s="78"/>
      <c r="B132" s="80"/>
      <c r="C132" s="121"/>
      <c r="D132" s="82"/>
      <c r="E132" s="82"/>
      <c r="F132" s="82"/>
      <c r="G132" s="82"/>
      <c r="H132" s="76"/>
      <c r="I132" s="80"/>
      <c r="J132" s="112"/>
      <c r="K132" s="70"/>
      <c r="L132" s="70"/>
      <c r="M132" s="70"/>
      <c r="N132" s="70"/>
      <c r="O132" s="70"/>
      <c r="P132" s="70"/>
      <c r="Q132" s="70"/>
      <c r="R132" s="70"/>
      <c r="S132" s="70"/>
      <c r="T132" s="70"/>
      <c r="U132" s="70"/>
      <c r="V132" s="70"/>
      <c r="W132" s="70"/>
      <c r="X132" s="70"/>
      <c r="Y132" s="70"/>
      <c r="Z132" s="70"/>
      <c r="AA132" s="70"/>
      <c r="AB132" s="70"/>
      <c r="AC132" s="70"/>
      <c r="AD132" s="70"/>
      <c r="AE132" s="70"/>
      <c r="AF132" s="70"/>
      <c r="AG132" s="70"/>
      <c r="AH132" s="70"/>
      <c r="AI132" s="70"/>
      <c r="AJ132" s="70"/>
      <c r="AK132" s="70"/>
      <c r="AL132" s="70"/>
      <c r="AM132" s="70"/>
      <c r="AN132" s="70"/>
      <c r="AO132" s="70"/>
      <c r="AP132" s="70"/>
      <c r="AQ132" s="70"/>
      <c r="AR132" s="70"/>
      <c r="AS132" s="70"/>
      <c r="AT132" s="70"/>
      <c r="AU132" s="70"/>
      <c r="AV132" s="70"/>
      <c r="AW132" s="70"/>
      <c r="AX132" s="70"/>
      <c r="AY132" s="70"/>
      <c r="AZ132" s="70"/>
      <c r="BA132" s="70"/>
      <c r="BB132" s="70"/>
      <c r="BC132" s="70"/>
      <c r="BD132" s="70"/>
      <c r="BE132" s="70"/>
      <c r="BF132" s="70"/>
      <c r="BG132" s="70"/>
      <c r="BH132" s="70"/>
      <c r="BI132" s="70"/>
      <c r="BJ132" s="70"/>
      <c r="BK132" s="70"/>
      <c r="BL132" s="70"/>
      <c r="BM132" s="70"/>
      <c r="BN132" s="70"/>
      <c r="BO132" s="70"/>
      <c r="BP132" s="70"/>
      <c r="BQ132" s="70"/>
      <c r="BR132" s="70"/>
      <c r="BS132" s="70"/>
      <c r="BT132" s="70"/>
      <c r="BU132" s="70"/>
      <c r="BV132" s="70"/>
    </row>
    <row r="133" spans="1:81" s="71" customFormat="1">
      <c r="A133" s="78"/>
      <c r="B133" s="80"/>
      <c r="C133" s="80"/>
      <c r="D133" s="79"/>
      <c r="E133" s="79"/>
      <c r="F133" s="79"/>
      <c r="G133" s="79"/>
      <c r="H133" s="76"/>
      <c r="I133" s="80"/>
      <c r="J133" s="112"/>
      <c r="K133" s="70"/>
      <c r="L133" s="70"/>
      <c r="M133" s="70"/>
      <c r="N133" s="70"/>
      <c r="O133" s="70"/>
      <c r="P133" s="70"/>
      <c r="Q133" s="70"/>
      <c r="R133" s="70"/>
      <c r="S133" s="70"/>
      <c r="T133" s="70"/>
      <c r="U133" s="70"/>
      <c r="V133" s="70"/>
      <c r="W133" s="70"/>
      <c r="X133" s="70"/>
      <c r="Y133" s="70"/>
      <c r="Z133" s="70"/>
      <c r="AA133" s="70"/>
      <c r="AB133" s="70"/>
      <c r="AC133" s="70"/>
      <c r="AD133" s="70"/>
      <c r="AE133" s="70"/>
      <c r="AF133" s="70"/>
      <c r="AG133" s="70"/>
      <c r="AH133" s="70"/>
      <c r="AI133" s="70"/>
      <c r="AJ133" s="70"/>
      <c r="AK133" s="70"/>
      <c r="AL133" s="70"/>
      <c r="AM133" s="70"/>
      <c r="AN133" s="70"/>
      <c r="AO133" s="70"/>
      <c r="AP133" s="70"/>
      <c r="AQ133" s="70"/>
      <c r="AR133" s="70"/>
      <c r="AS133" s="70"/>
      <c r="AT133" s="70"/>
      <c r="AU133" s="70"/>
      <c r="AV133" s="70"/>
      <c r="AW133" s="70"/>
      <c r="AX133" s="70"/>
      <c r="AY133" s="70"/>
      <c r="AZ133" s="70"/>
      <c r="BA133" s="70"/>
      <c r="BB133" s="70"/>
      <c r="BC133" s="70"/>
      <c r="BD133" s="70"/>
      <c r="BE133" s="70"/>
      <c r="BF133" s="70"/>
      <c r="BG133" s="70"/>
      <c r="BH133" s="70"/>
      <c r="BI133" s="70"/>
      <c r="BJ133" s="70"/>
      <c r="BK133" s="70"/>
      <c r="BL133" s="70"/>
      <c r="BM133" s="70"/>
      <c r="BN133" s="70"/>
      <c r="BO133" s="70"/>
      <c r="BP133" s="70"/>
      <c r="BQ133" s="70"/>
      <c r="BR133" s="70"/>
      <c r="BS133" s="70"/>
      <c r="BT133" s="70"/>
      <c r="BU133" s="70"/>
      <c r="BV133" s="70"/>
    </row>
    <row r="134" spans="1:81" s="71" customFormat="1" ht="12" thickBot="1">
      <c r="A134" s="422"/>
      <c r="B134" s="423"/>
      <c r="C134" s="423"/>
      <c r="D134" s="424"/>
      <c r="E134" s="424"/>
      <c r="F134" s="424"/>
      <c r="G134" s="424"/>
      <c r="H134" s="425"/>
      <c r="I134" s="423"/>
      <c r="J134" s="426"/>
      <c r="K134" s="70"/>
      <c r="L134" s="70"/>
      <c r="M134" s="70"/>
      <c r="N134" s="70"/>
      <c r="O134" s="70"/>
      <c r="P134" s="70"/>
      <c r="Q134" s="70"/>
      <c r="R134" s="70"/>
      <c r="S134" s="70"/>
      <c r="T134" s="70"/>
      <c r="U134" s="70"/>
      <c r="V134" s="70"/>
      <c r="W134" s="70"/>
      <c r="X134" s="70"/>
      <c r="Y134" s="70"/>
      <c r="Z134" s="70"/>
      <c r="AA134" s="70"/>
      <c r="AB134" s="70"/>
      <c r="AC134" s="70"/>
      <c r="AD134" s="70"/>
      <c r="AE134" s="70"/>
      <c r="AF134" s="70"/>
      <c r="AG134" s="70"/>
      <c r="AH134" s="70"/>
      <c r="AI134" s="70"/>
      <c r="AJ134" s="70"/>
      <c r="AK134" s="70"/>
      <c r="AL134" s="70"/>
      <c r="AM134" s="70"/>
      <c r="AN134" s="70"/>
      <c r="AO134" s="70"/>
      <c r="AP134" s="70"/>
      <c r="AQ134" s="70"/>
      <c r="AR134" s="70"/>
      <c r="AS134" s="70"/>
      <c r="AT134" s="70"/>
      <c r="AU134" s="70"/>
      <c r="AV134" s="70"/>
      <c r="AW134" s="70"/>
      <c r="AX134" s="70"/>
      <c r="AY134" s="70"/>
      <c r="AZ134" s="70"/>
      <c r="BA134" s="70"/>
      <c r="BB134" s="70"/>
      <c r="BC134" s="70"/>
      <c r="BD134" s="70"/>
      <c r="BE134" s="70"/>
      <c r="BF134" s="70"/>
      <c r="BG134" s="70"/>
      <c r="BH134" s="70"/>
      <c r="BI134" s="70"/>
      <c r="BJ134" s="70"/>
      <c r="BK134" s="70"/>
      <c r="BL134" s="70"/>
      <c r="BM134" s="70"/>
      <c r="BN134" s="70"/>
      <c r="BO134" s="70"/>
      <c r="BP134" s="70"/>
      <c r="BQ134" s="70"/>
      <c r="BR134" s="70"/>
      <c r="BS134" s="70"/>
      <c r="BT134" s="70"/>
      <c r="BU134" s="70"/>
      <c r="BV134" s="70"/>
    </row>
    <row r="135" spans="1:81" s="41" customFormat="1" ht="12.75" customHeight="1" thickBot="1">
      <c r="A135" s="173"/>
      <c r="B135" s="97"/>
      <c r="C135" s="97"/>
      <c r="D135" s="97"/>
      <c r="E135" s="97"/>
      <c r="F135" s="97"/>
      <c r="G135" s="97"/>
      <c r="H135" s="51"/>
      <c r="I135" s="40"/>
      <c r="J135" s="174"/>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c r="BM135" s="2"/>
      <c r="BN135" s="2"/>
      <c r="BO135" s="2"/>
      <c r="BP135" s="2"/>
      <c r="BQ135" s="2"/>
      <c r="BR135" s="2"/>
      <c r="BS135" s="2"/>
      <c r="BT135" s="2"/>
      <c r="BU135" s="2"/>
      <c r="BV135" s="2"/>
      <c r="BW135" s="2"/>
      <c r="BX135" s="2"/>
      <c r="BY135" s="2"/>
      <c r="BZ135" s="2"/>
      <c r="CA135" s="2"/>
      <c r="CB135" s="2"/>
      <c r="CC135" s="2"/>
    </row>
    <row r="136" spans="1:81" s="41" customFormat="1" ht="28.5" customHeight="1" thickBot="1">
      <c r="A136" s="296" t="s">
        <v>61936</v>
      </c>
      <c r="B136" s="492" t="str">
        <f>VLOOKUP(A136,ORÇAMENTO!A:I,2,0)</f>
        <v>ENTRADA DE ENERGIA ELÉTRICA 150 kVA
CATMAT/CATSER - Grupo: 546 - Serviço: 4.618</v>
      </c>
      <c r="C136" s="456"/>
      <c r="D136" s="456"/>
      <c r="E136" s="456"/>
      <c r="F136" s="493"/>
      <c r="G136" s="223" t="s">
        <v>57978</v>
      </c>
      <c r="H136" s="218">
        <v>13</v>
      </c>
      <c r="I136" s="224"/>
      <c r="J136" s="225"/>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c r="BM136" s="2"/>
      <c r="BN136" s="2"/>
      <c r="BO136" s="2"/>
      <c r="BP136" s="2"/>
      <c r="BQ136" s="2"/>
      <c r="BR136" s="2"/>
      <c r="BS136" s="2"/>
      <c r="BT136" s="2"/>
      <c r="BU136" s="2"/>
      <c r="BV136" s="2"/>
      <c r="BW136" s="2"/>
      <c r="BX136" s="2"/>
      <c r="BY136" s="2"/>
      <c r="BZ136" s="2"/>
      <c r="CA136" s="2"/>
      <c r="CB136" s="2"/>
      <c r="CC136" s="2"/>
    </row>
    <row r="137" spans="1:81" s="41" customFormat="1" ht="28.5" customHeight="1" thickBot="1">
      <c r="A137" s="296"/>
      <c r="B137" s="492" t="s">
        <v>65399</v>
      </c>
      <c r="C137" s="456"/>
      <c r="D137" s="456"/>
      <c r="E137" s="456"/>
      <c r="F137" s="493"/>
      <c r="G137" s="223" t="s">
        <v>65398</v>
      </c>
      <c r="H137" s="218">
        <v>3</v>
      </c>
      <c r="I137" s="224"/>
      <c r="J137" s="225"/>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c r="BM137" s="2"/>
      <c r="BN137" s="2"/>
      <c r="BO137" s="2"/>
      <c r="BP137" s="2"/>
      <c r="BQ137" s="2"/>
      <c r="BR137" s="2"/>
      <c r="BS137" s="2"/>
      <c r="BT137" s="2"/>
      <c r="BU137" s="2"/>
      <c r="BV137" s="2"/>
      <c r="BW137" s="2"/>
      <c r="BX137" s="2"/>
      <c r="BY137" s="2"/>
      <c r="BZ137" s="2"/>
      <c r="CA137" s="2"/>
      <c r="CB137" s="2"/>
      <c r="CC137" s="2"/>
    </row>
    <row r="138" spans="1:81" s="40" customFormat="1" ht="12.75">
      <c r="A138" s="152" t="s">
        <v>8</v>
      </c>
      <c r="B138" s="159" t="s">
        <v>9</v>
      </c>
      <c r="C138" s="495" t="s">
        <v>20</v>
      </c>
      <c r="D138" s="496"/>
      <c r="E138" s="496"/>
      <c r="F138" s="496"/>
      <c r="G138" s="496"/>
      <c r="H138" s="497"/>
      <c r="I138" s="153" t="s">
        <v>21</v>
      </c>
      <c r="J138" s="154" t="s">
        <v>22</v>
      </c>
      <c r="K138" s="5"/>
      <c r="L138" s="5"/>
      <c r="M138" s="5"/>
      <c r="N138" s="5"/>
      <c r="O138" s="5"/>
      <c r="P138" s="5"/>
      <c r="Q138" s="5"/>
      <c r="R138" s="5"/>
      <c r="S138" s="5"/>
      <c r="T138" s="5"/>
      <c r="U138" s="5"/>
      <c r="V138" s="5"/>
      <c r="W138" s="5"/>
      <c r="X138" s="5"/>
      <c r="Y138" s="5"/>
      <c r="Z138" s="5"/>
      <c r="AA138" s="5"/>
      <c r="AB138" s="5"/>
      <c r="AC138" s="5"/>
      <c r="AD138" s="5"/>
      <c r="AE138" s="5"/>
      <c r="AF138" s="5"/>
      <c r="AG138" s="5"/>
      <c r="AH138" s="5"/>
      <c r="AI138" s="5"/>
      <c r="AJ138" s="5"/>
      <c r="AK138" s="5"/>
      <c r="AL138" s="5"/>
      <c r="AM138" s="5"/>
      <c r="AN138" s="5"/>
      <c r="AO138" s="5"/>
      <c r="AP138" s="5"/>
      <c r="AQ138" s="5"/>
      <c r="AR138" s="5"/>
      <c r="AS138" s="5"/>
      <c r="AT138" s="5"/>
      <c r="AU138" s="5"/>
      <c r="AV138" s="5"/>
      <c r="AW138" s="5"/>
      <c r="AX138" s="5"/>
      <c r="AY138" s="5"/>
      <c r="AZ138" s="5"/>
      <c r="BA138" s="5"/>
      <c r="BB138" s="5"/>
      <c r="BC138" s="5"/>
      <c r="BD138" s="5"/>
      <c r="BE138" s="5"/>
      <c r="BF138" s="5"/>
      <c r="BG138" s="5"/>
      <c r="BH138" s="5"/>
      <c r="BI138" s="5"/>
      <c r="BJ138" s="5"/>
      <c r="BK138" s="5"/>
      <c r="BL138" s="5"/>
      <c r="BM138" s="5"/>
      <c r="BN138" s="5"/>
      <c r="BO138" s="5"/>
      <c r="BP138" s="5"/>
      <c r="BQ138" s="5"/>
      <c r="BR138" s="5"/>
      <c r="BS138" s="5"/>
      <c r="BT138" s="5"/>
      <c r="BU138" s="5"/>
      <c r="BV138" s="5"/>
      <c r="BW138" s="5"/>
      <c r="BX138" s="5"/>
      <c r="BY138" s="5"/>
      <c r="BZ138" s="5"/>
      <c r="CA138" s="5"/>
      <c r="CB138" s="5"/>
      <c r="CC138" s="5"/>
    </row>
    <row r="139" spans="1:81" s="71" customFormat="1" ht="11.25" customHeight="1">
      <c r="A139" s="72" t="s">
        <v>2</v>
      </c>
      <c r="B139" s="488" t="str">
        <f>VLOOKUP(A139,ORÇAMENTO!A:I,2,0)</f>
        <v>SERVIÇOS PRELIMINARES</v>
      </c>
      <c r="C139" s="488"/>
      <c r="D139" s="488"/>
      <c r="E139" s="488"/>
      <c r="F139" s="488"/>
      <c r="G139" s="488"/>
      <c r="H139" s="488"/>
      <c r="I139" s="488"/>
      <c r="J139" s="489"/>
      <c r="K139" s="70"/>
      <c r="L139" s="70"/>
      <c r="M139" s="70"/>
      <c r="N139" s="70"/>
      <c r="O139" s="70"/>
      <c r="P139" s="70"/>
      <c r="Q139" s="70"/>
      <c r="R139" s="70"/>
      <c r="S139" s="70"/>
      <c r="T139" s="70"/>
      <c r="U139" s="70"/>
      <c r="V139" s="70"/>
      <c r="W139" s="70"/>
      <c r="X139" s="70"/>
      <c r="Y139" s="70"/>
      <c r="Z139" s="70"/>
      <c r="AA139" s="70"/>
      <c r="AB139" s="70"/>
      <c r="AC139" s="70"/>
      <c r="AD139" s="70"/>
      <c r="AE139" s="70"/>
      <c r="AF139" s="70"/>
      <c r="AG139" s="70"/>
      <c r="AH139" s="70"/>
      <c r="AI139" s="70"/>
      <c r="AJ139" s="70"/>
      <c r="AK139" s="70"/>
      <c r="AL139" s="70"/>
      <c r="AM139" s="70"/>
      <c r="AN139" s="70"/>
      <c r="AO139" s="70"/>
      <c r="AP139" s="70"/>
      <c r="AQ139" s="70"/>
      <c r="AR139" s="70"/>
      <c r="AS139" s="70"/>
      <c r="AT139" s="70"/>
      <c r="AU139" s="70"/>
      <c r="AV139" s="70"/>
      <c r="AW139" s="70"/>
      <c r="AX139" s="70"/>
      <c r="AY139" s="70"/>
      <c r="AZ139" s="70"/>
      <c r="BA139" s="70"/>
      <c r="BB139" s="70"/>
      <c r="BC139" s="70"/>
      <c r="BD139" s="70"/>
      <c r="BE139" s="70"/>
      <c r="BF139" s="70"/>
      <c r="BG139" s="70"/>
      <c r="BH139" s="70"/>
      <c r="BI139" s="70"/>
      <c r="BJ139" s="70"/>
      <c r="BK139" s="70"/>
      <c r="BL139" s="70"/>
      <c r="BM139" s="70"/>
      <c r="BN139" s="70"/>
      <c r="BO139" s="70"/>
      <c r="BP139" s="70"/>
      <c r="BQ139" s="70"/>
      <c r="BR139" s="70"/>
      <c r="BS139" s="70"/>
      <c r="BT139" s="70"/>
      <c r="BU139" s="70"/>
      <c r="BV139" s="70"/>
    </row>
    <row r="140" spans="1:81" s="87" customFormat="1" ht="33" customHeight="1">
      <c r="A140" s="88" t="s">
        <v>14373</v>
      </c>
      <c r="B140" s="40" t="str">
        <f>VLOOKUP(A140,ORÇAMENTO!A:I,2,0)</f>
        <v>02.020.0002-0</v>
      </c>
      <c r="C140" s="490" t="str">
        <f>VLOOKUP(A140,ORÇAMENTO!A:I,4,0)</f>
        <v>PLACA DE IDENTIFICACAO DE OBRA PUBLICA,TIPO BANNER/PLOTTER,CONSTITUIDA POR LONA E IMPRESSAO DIGITAL,INCLUSIVE SUPORTES DE MADEIRA.FORNECIMENTO E COLOCACAO</v>
      </c>
      <c r="D140" s="490"/>
      <c r="E140" s="490"/>
      <c r="F140" s="490"/>
      <c r="G140" s="490"/>
      <c r="H140" s="490"/>
      <c r="I140" s="38" t="str">
        <f>VLOOKUP(A140,ORÇAMENTO!A:I,5,0)</f>
        <v>M2</v>
      </c>
      <c r="J140" s="77">
        <f>I143*(H136+H137)</f>
        <v>72</v>
      </c>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c r="BM140" s="2"/>
      <c r="BN140" s="2"/>
      <c r="BO140" s="2"/>
      <c r="BP140" s="2"/>
      <c r="BQ140" s="2"/>
      <c r="BR140" s="2"/>
      <c r="BS140" s="2"/>
      <c r="BT140" s="2"/>
      <c r="BU140" s="2"/>
      <c r="BV140" s="2"/>
    </row>
    <row r="141" spans="1:81" s="87" customFormat="1">
      <c r="A141" s="88"/>
      <c r="B141" s="161"/>
      <c r="C141" s="97"/>
      <c r="D141" s="97"/>
      <c r="E141" s="97"/>
      <c r="F141" s="97"/>
      <c r="G141" s="97"/>
      <c r="H141" s="97"/>
      <c r="I141" s="38"/>
      <c r="J141" s="86"/>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c r="BN141" s="2"/>
      <c r="BO141" s="2"/>
      <c r="BP141" s="2"/>
      <c r="BQ141" s="2"/>
      <c r="BR141" s="2"/>
      <c r="BS141" s="2"/>
      <c r="BT141" s="2"/>
      <c r="BU141" s="2"/>
      <c r="BV141" s="2"/>
    </row>
    <row r="142" spans="1:81" s="87" customFormat="1">
      <c r="A142" s="88"/>
      <c r="B142" s="160"/>
      <c r="C142" s="38" t="s">
        <v>61907</v>
      </c>
      <c r="D142" s="40" t="s">
        <v>61908</v>
      </c>
      <c r="E142" s="40"/>
      <c r="F142" s="40"/>
      <c r="G142" s="40"/>
      <c r="H142" s="10"/>
      <c r="I142" s="89" t="s">
        <v>14</v>
      </c>
      <c r="J142" s="113"/>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c r="BM142" s="2"/>
      <c r="BN142" s="2"/>
      <c r="BO142" s="2"/>
      <c r="BP142" s="2"/>
      <c r="BQ142" s="2"/>
      <c r="BR142" s="2"/>
      <c r="BS142" s="2"/>
      <c r="BT142" s="2"/>
      <c r="BU142" s="2"/>
      <c r="BV142" s="2"/>
    </row>
    <row r="143" spans="1:81" s="87" customFormat="1">
      <c r="A143" s="88"/>
      <c r="B143" s="160"/>
      <c r="C143" s="38">
        <v>3</v>
      </c>
      <c r="D143" s="117">
        <v>1.5</v>
      </c>
      <c r="E143" s="117"/>
      <c r="F143" s="117"/>
      <c r="G143" s="117"/>
      <c r="H143" s="38"/>
      <c r="I143" s="234">
        <f>C143*D143</f>
        <v>4.5</v>
      </c>
      <c r="J143" s="113"/>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c r="BM143" s="2"/>
      <c r="BN143" s="2"/>
      <c r="BO143" s="2"/>
      <c r="BP143" s="2"/>
      <c r="BQ143" s="2"/>
      <c r="BR143" s="2"/>
      <c r="BS143" s="2"/>
      <c r="BT143" s="2"/>
      <c r="BU143" s="2"/>
      <c r="BV143" s="2"/>
    </row>
    <row r="144" spans="1:81" s="87" customFormat="1">
      <c r="A144" s="88"/>
      <c r="B144" s="160"/>
      <c r="C144" s="38"/>
      <c r="D144" s="117"/>
      <c r="E144" s="117"/>
      <c r="F144" s="117"/>
      <c r="G144" s="117"/>
      <c r="H144" s="38"/>
      <c r="I144" s="89"/>
      <c r="J144" s="127"/>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c r="BM144" s="2"/>
      <c r="BN144" s="2"/>
      <c r="BO144" s="2"/>
      <c r="BP144" s="2"/>
      <c r="BQ144" s="2"/>
      <c r="BR144" s="2"/>
      <c r="BS144" s="2"/>
      <c r="BT144" s="2"/>
      <c r="BU144" s="2"/>
      <c r="BV144" s="2"/>
    </row>
    <row r="145" spans="1:81" s="87" customFormat="1" ht="54" customHeight="1">
      <c r="A145" s="88" t="s">
        <v>61920</v>
      </c>
      <c r="B145" s="40" t="str">
        <f>VLOOKUP(A145,ORÇAMENTO!A:I,2,0)</f>
        <v>02.002.0012-0</v>
      </c>
      <c r="C145" s="490" t="str">
        <f>VLOOKUP(A145,ORÇAMENTO!A:I,4,0)</f>
        <v>TAPUME DE VEDACAO OU PROTECAO,EXECUTADO COM TELHAS TRAPEZOIDAIS DE ACO GALVANIZADO,ESPESSURA DE 0,5MM,ESTAS COM 2 VEZESDE UTILIZACAO,INCLUSIVE ENGRADAMENTO DE MADEIRA,UTILIZADO 2VEZES,EXCLUSIVE PINTURA</v>
      </c>
      <c r="D145" s="490"/>
      <c r="E145" s="490"/>
      <c r="F145" s="490"/>
      <c r="G145" s="490"/>
      <c r="H145" s="490"/>
      <c r="I145" s="38" t="str">
        <f>VLOOKUP(A145,ORÇAMENTO!A:I,5,0)</f>
        <v>M2</v>
      </c>
      <c r="J145" s="77">
        <f>I148*(H136+H137)</f>
        <v>528</v>
      </c>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c r="BM145" s="2"/>
      <c r="BN145" s="2"/>
      <c r="BO145" s="2"/>
      <c r="BP145" s="2"/>
      <c r="BQ145" s="2"/>
      <c r="BR145" s="2"/>
      <c r="BS145" s="2"/>
      <c r="BT145" s="2"/>
      <c r="BU145" s="2"/>
      <c r="BV145" s="2"/>
    </row>
    <row r="146" spans="1:81" s="71" customFormat="1">
      <c r="A146" s="73"/>
      <c r="B146" s="80"/>
      <c r="C146" s="74"/>
      <c r="D146" s="74"/>
      <c r="E146" s="74"/>
      <c r="F146" s="74"/>
      <c r="G146" s="74"/>
      <c r="H146" s="74"/>
      <c r="I146" s="75"/>
      <c r="J146" s="112"/>
      <c r="K146" s="70"/>
      <c r="L146" s="70"/>
      <c r="M146" s="70"/>
      <c r="N146" s="70"/>
      <c r="O146" s="70"/>
      <c r="P146" s="70"/>
      <c r="Q146" s="70"/>
      <c r="R146" s="70"/>
      <c r="S146" s="70"/>
      <c r="T146" s="70"/>
      <c r="U146" s="70"/>
      <c r="V146" s="70"/>
      <c r="W146" s="70"/>
      <c r="X146" s="70"/>
      <c r="Y146" s="70"/>
      <c r="Z146" s="70"/>
      <c r="AA146" s="70"/>
      <c r="AB146" s="70"/>
      <c r="AC146" s="70"/>
      <c r="AD146" s="70"/>
      <c r="AE146" s="70"/>
      <c r="AF146" s="70"/>
      <c r="AG146" s="70"/>
      <c r="AH146" s="70"/>
      <c r="AI146" s="70"/>
      <c r="AJ146" s="70"/>
      <c r="AK146" s="70"/>
      <c r="AL146" s="70"/>
      <c r="AM146" s="70"/>
      <c r="AN146" s="70"/>
      <c r="AO146" s="70"/>
      <c r="AP146" s="70"/>
      <c r="AQ146" s="70"/>
      <c r="AR146" s="70"/>
      <c r="AS146" s="70"/>
      <c r="AT146" s="70"/>
      <c r="AU146" s="70"/>
      <c r="AV146" s="70"/>
      <c r="AW146" s="70"/>
      <c r="AX146" s="70"/>
      <c r="AY146" s="70"/>
      <c r="AZ146" s="70"/>
      <c r="BA146" s="70"/>
      <c r="BB146" s="70"/>
      <c r="BC146" s="70"/>
      <c r="BD146" s="70"/>
      <c r="BE146" s="70"/>
      <c r="BF146" s="70"/>
      <c r="BG146" s="70"/>
      <c r="BH146" s="70"/>
      <c r="BI146" s="70"/>
      <c r="BJ146" s="70"/>
      <c r="BK146" s="70"/>
      <c r="BL146" s="70"/>
      <c r="BM146" s="70"/>
      <c r="BN146" s="70"/>
      <c r="BO146" s="70"/>
      <c r="BP146" s="70"/>
      <c r="BQ146" s="70"/>
      <c r="BR146" s="70"/>
      <c r="BS146" s="70"/>
      <c r="BT146" s="70"/>
      <c r="BU146" s="70"/>
      <c r="BV146" s="70"/>
    </row>
    <row r="147" spans="1:81" s="71" customFormat="1">
      <c r="A147" s="73"/>
      <c r="B147" s="160"/>
      <c r="C147" s="38" t="s">
        <v>12276</v>
      </c>
      <c r="D147" s="40" t="s">
        <v>12275</v>
      </c>
      <c r="E147" s="38"/>
      <c r="F147" s="70"/>
      <c r="G147" s="491"/>
      <c r="H147" s="491"/>
      <c r="I147" s="40" t="s">
        <v>0</v>
      </c>
      <c r="J147" s="112"/>
      <c r="K147" s="70"/>
      <c r="L147" s="70"/>
      <c r="M147" s="70"/>
      <c r="N147" s="70"/>
      <c r="O147" s="70"/>
      <c r="P147" s="70"/>
      <c r="Q147" s="70"/>
      <c r="R147" s="70"/>
      <c r="S147" s="70"/>
      <c r="T147" s="70"/>
      <c r="U147" s="70"/>
      <c r="V147" s="70"/>
      <c r="W147" s="70"/>
      <c r="X147" s="70"/>
      <c r="Y147" s="70"/>
      <c r="Z147" s="70"/>
      <c r="AA147" s="70"/>
      <c r="AB147" s="70"/>
      <c r="AC147" s="70"/>
      <c r="AD147" s="70"/>
      <c r="AE147" s="70"/>
      <c r="AF147" s="70"/>
      <c r="AG147" s="70"/>
      <c r="AH147" s="70"/>
      <c r="AI147" s="70"/>
      <c r="AJ147" s="70"/>
      <c r="AK147" s="70"/>
      <c r="AL147" s="70"/>
      <c r="AM147" s="70"/>
      <c r="AN147" s="70"/>
      <c r="AO147" s="70"/>
      <c r="AP147" s="70"/>
      <c r="AQ147" s="70"/>
      <c r="AR147" s="70"/>
      <c r="AS147" s="70"/>
      <c r="AT147" s="70"/>
      <c r="AU147" s="70"/>
      <c r="AV147" s="70"/>
      <c r="AW147" s="70"/>
      <c r="AX147" s="70"/>
      <c r="AY147" s="70"/>
      <c r="AZ147" s="70"/>
      <c r="BA147" s="70"/>
      <c r="BB147" s="70"/>
      <c r="BC147" s="70"/>
      <c r="BD147" s="70"/>
      <c r="BE147" s="70"/>
      <c r="BF147" s="70"/>
      <c r="BG147" s="70"/>
      <c r="BH147" s="70"/>
      <c r="BI147" s="70"/>
      <c r="BJ147" s="70"/>
      <c r="BK147" s="70"/>
      <c r="BL147" s="70"/>
      <c r="BM147" s="70"/>
      <c r="BN147" s="70"/>
      <c r="BO147" s="70"/>
      <c r="BP147" s="70"/>
      <c r="BQ147" s="70"/>
      <c r="BR147" s="70"/>
      <c r="BS147" s="70"/>
      <c r="BT147" s="70"/>
      <c r="BU147" s="70"/>
      <c r="BV147" s="70"/>
    </row>
    <row r="148" spans="1:81" s="71" customFormat="1">
      <c r="A148" s="73"/>
      <c r="B148" s="80"/>
      <c r="C148" s="96">
        <v>15</v>
      </c>
      <c r="D148" s="96">
        <v>2.2000000000000002</v>
      </c>
      <c r="E148" s="96"/>
      <c r="F148" s="70"/>
      <c r="G148" s="148"/>
      <c r="H148" s="149"/>
      <c r="I148" s="96">
        <f>C148*D148</f>
        <v>33</v>
      </c>
      <c r="J148" s="112"/>
      <c r="K148" s="70"/>
      <c r="L148" s="70"/>
      <c r="M148" s="70"/>
      <c r="N148" s="70"/>
      <c r="O148" s="70"/>
      <c r="P148" s="70"/>
      <c r="Q148" s="70"/>
      <c r="R148" s="70"/>
      <c r="S148" s="70"/>
      <c r="T148" s="70"/>
      <c r="U148" s="70"/>
      <c r="V148" s="70"/>
      <c r="W148" s="70"/>
      <c r="X148" s="70"/>
      <c r="Y148" s="70"/>
      <c r="Z148" s="70"/>
      <c r="AA148" s="70"/>
      <c r="AB148" s="70"/>
      <c r="AC148" s="70"/>
      <c r="AD148" s="70"/>
      <c r="AE148" s="70"/>
      <c r="AF148" s="70"/>
      <c r="AG148" s="70"/>
      <c r="AH148" s="70"/>
      <c r="AI148" s="70"/>
      <c r="AJ148" s="70"/>
      <c r="AK148" s="70"/>
      <c r="AL148" s="70"/>
      <c r="AM148" s="70"/>
      <c r="AN148" s="70"/>
      <c r="AO148" s="70"/>
      <c r="AP148" s="70"/>
      <c r="AQ148" s="70"/>
      <c r="AR148" s="70"/>
      <c r="AS148" s="70"/>
      <c r="AT148" s="70"/>
      <c r="AU148" s="70"/>
      <c r="AV148" s="70"/>
      <c r="AW148" s="70"/>
      <c r="AX148" s="70"/>
      <c r="AY148" s="70"/>
      <c r="AZ148" s="70"/>
      <c r="BA148" s="70"/>
      <c r="BB148" s="70"/>
      <c r="BC148" s="70"/>
      <c r="BD148" s="70"/>
      <c r="BE148" s="70"/>
      <c r="BF148" s="70"/>
      <c r="BG148" s="70"/>
      <c r="BH148" s="70"/>
      <c r="BI148" s="70"/>
      <c r="BJ148" s="70"/>
      <c r="BK148" s="70"/>
      <c r="BL148" s="70"/>
      <c r="BM148" s="70"/>
      <c r="BN148" s="70"/>
      <c r="BO148" s="70"/>
      <c r="BP148" s="70"/>
      <c r="BQ148" s="70"/>
      <c r="BR148" s="70"/>
      <c r="BS148" s="70"/>
      <c r="BT148" s="70"/>
      <c r="BU148" s="70"/>
      <c r="BV148" s="70"/>
    </row>
    <row r="149" spans="1:81" s="71" customFormat="1">
      <c r="A149" s="73"/>
      <c r="B149" s="80"/>
      <c r="C149" s="74"/>
      <c r="D149" s="121"/>
      <c r="E149" s="82"/>
      <c r="F149" s="122"/>
      <c r="G149" s="81"/>
      <c r="H149" s="74"/>
      <c r="I149" s="75"/>
      <c r="J149" s="112"/>
      <c r="K149" s="70"/>
      <c r="L149" s="70"/>
      <c r="M149" s="70"/>
      <c r="N149" s="70"/>
      <c r="O149" s="70"/>
      <c r="P149" s="70"/>
      <c r="Q149" s="70"/>
      <c r="R149" s="70"/>
      <c r="S149" s="70"/>
      <c r="T149" s="70"/>
      <c r="U149" s="70"/>
      <c r="V149" s="70"/>
      <c r="W149" s="70"/>
      <c r="X149" s="70"/>
      <c r="Y149" s="70"/>
      <c r="Z149" s="70"/>
      <c r="AA149" s="70"/>
      <c r="AB149" s="70"/>
      <c r="AC149" s="70"/>
      <c r="AD149" s="70"/>
      <c r="AE149" s="70"/>
      <c r="AF149" s="70"/>
      <c r="AG149" s="70"/>
      <c r="AH149" s="70"/>
      <c r="AI149" s="70"/>
      <c r="AJ149" s="70"/>
      <c r="AK149" s="70"/>
      <c r="AL149" s="70"/>
      <c r="AM149" s="70"/>
      <c r="AN149" s="70"/>
      <c r="AO149" s="70"/>
      <c r="AP149" s="70"/>
      <c r="AQ149" s="70"/>
      <c r="AR149" s="70"/>
      <c r="AS149" s="70"/>
      <c r="AT149" s="70"/>
      <c r="AU149" s="70"/>
      <c r="AV149" s="70"/>
      <c r="AW149" s="70"/>
      <c r="AX149" s="70"/>
      <c r="AY149" s="70"/>
      <c r="AZ149" s="70"/>
      <c r="BA149" s="70"/>
      <c r="BB149" s="70"/>
      <c r="BC149" s="70"/>
      <c r="BD149" s="70"/>
      <c r="BE149" s="70"/>
      <c r="BF149" s="70"/>
      <c r="BG149" s="70"/>
      <c r="BH149" s="70"/>
      <c r="BI149" s="70"/>
      <c r="BJ149" s="70"/>
      <c r="BK149" s="70"/>
      <c r="BL149" s="70"/>
      <c r="BM149" s="70"/>
      <c r="BN149" s="70"/>
      <c r="BO149" s="70"/>
      <c r="BP149" s="70"/>
      <c r="BQ149" s="70"/>
      <c r="BR149" s="70"/>
      <c r="BS149" s="70"/>
      <c r="BT149" s="70"/>
      <c r="BU149" s="70"/>
      <c r="BV149" s="70"/>
    </row>
    <row r="150" spans="1:81" s="41" customFormat="1" ht="12.75" customHeight="1">
      <c r="A150" s="163" t="s">
        <v>6</v>
      </c>
      <c r="B150" s="488" t="str">
        <f>VLOOKUP(A150,ORÇAMENTO!A:I,2,0)</f>
        <v>INSTALAÇÃO</v>
      </c>
      <c r="C150" s="488"/>
      <c r="D150" s="488"/>
      <c r="E150" s="488"/>
      <c r="F150" s="488"/>
      <c r="G150" s="488"/>
      <c r="H150" s="488"/>
      <c r="I150" s="488"/>
      <c r="J150" s="489"/>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c r="BM150" s="2"/>
      <c r="BN150" s="2"/>
      <c r="BO150" s="2"/>
      <c r="BP150" s="2"/>
      <c r="BQ150" s="2"/>
      <c r="BR150" s="2"/>
      <c r="BS150" s="2"/>
      <c r="BT150" s="2"/>
      <c r="BU150" s="2"/>
      <c r="BV150" s="2"/>
      <c r="BW150" s="2"/>
      <c r="BX150" s="2"/>
      <c r="BY150" s="2"/>
      <c r="BZ150" s="2"/>
      <c r="CA150" s="2"/>
      <c r="CB150" s="2"/>
      <c r="CC150" s="2"/>
    </row>
    <row r="151" spans="1:81" s="41" customFormat="1">
      <c r="A151" s="60"/>
      <c r="B151" s="6"/>
      <c r="C151" s="6"/>
      <c r="D151" s="6"/>
      <c r="E151" s="6"/>
      <c r="F151" s="6"/>
      <c r="G151" s="6"/>
      <c r="H151" s="6"/>
      <c r="I151" s="6"/>
      <c r="J151" s="108"/>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c r="BM151" s="2"/>
      <c r="BN151" s="2"/>
      <c r="BO151" s="2"/>
      <c r="BP151" s="2"/>
      <c r="BQ151" s="2"/>
      <c r="BR151" s="2"/>
      <c r="BS151" s="2"/>
      <c r="BT151" s="2"/>
      <c r="BU151" s="2"/>
      <c r="BV151" s="2"/>
      <c r="BW151" s="2"/>
      <c r="BX151" s="2"/>
      <c r="BY151" s="2"/>
      <c r="BZ151" s="2"/>
      <c r="CA151" s="2"/>
      <c r="CB151" s="2"/>
      <c r="CC151" s="2"/>
    </row>
    <row r="152" spans="1:81" s="41" customFormat="1" ht="47.25" customHeight="1">
      <c r="A152" s="61" t="s">
        <v>14374</v>
      </c>
      <c r="B152" s="40" t="str">
        <f>VLOOKUP(A152,ORÇAMENTO!A:I,2,0)</f>
        <v>ES-150</v>
      </c>
      <c r="C152" s="490" t="str">
        <f>VLOOKUP(A152,ORÇAMENTO!A:I,4,0)</f>
        <v>ENTRADA DE SERVIÇO AÉREA, EM MÉDIA TENSÃO (15KV), PARA 150KVA, INCLUSIVE MEDIÇÃO E TODOS OS MATERIAIS ELETRICOS NECESSÁRIOS.</v>
      </c>
      <c r="D152" s="490"/>
      <c r="E152" s="490"/>
      <c r="F152" s="490"/>
      <c r="G152" s="490"/>
      <c r="H152" s="490"/>
      <c r="I152" s="38" t="str">
        <f>VLOOKUP(A152,ORÇAMENTO!A:I,5,0)</f>
        <v>UN</v>
      </c>
      <c r="J152" s="77">
        <f>I153*(H136+H137)</f>
        <v>16</v>
      </c>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c r="BM152" s="2"/>
      <c r="BN152" s="2"/>
      <c r="BO152" s="2"/>
      <c r="BP152" s="2"/>
      <c r="BQ152" s="2"/>
      <c r="BR152" s="2"/>
      <c r="BS152" s="2"/>
      <c r="BT152" s="2"/>
      <c r="BU152" s="2"/>
      <c r="BV152" s="2"/>
      <c r="BW152" s="2"/>
      <c r="BX152" s="2"/>
      <c r="BY152" s="2"/>
      <c r="BZ152" s="2"/>
      <c r="CA152" s="2"/>
      <c r="CB152" s="2"/>
      <c r="CC152" s="2"/>
    </row>
    <row r="153" spans="1:81" s="41" customFormat="1">
      <c r="A153" s="61"/>
      <c r="B153" s="40"/>
      <c r="C153" s="97"/>
      <c r="D153" s="97"/>
      <c r="E153" s="97"/>
      <c r="F153" s="97"/>
      <c r="G153" s="97"/>
      <c r="H153" s="97"/>
      <c r="I153" s="38">
        <v>1</v>
      </c>
      <c r="J153" s="109"/>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c r="BM153" s="2"/>
      <c r="BN153" s="2"/>
      <c r="BO153" s="2"/>
      <c r="BP153" s="2"/>
      <c r="BQ153" s="2"/>
      <c r="BR153" s="2"/>
      <c r="BS153" s="2"/>
      <c r="BT153" s="2"/>
      <c r="BU153" s="2"/>
      <c r="BV153" s="2"/>
      <c r="BW153" s="2"/>
      <c r="BX153" s="2"/>
      <c r="BY153" s="2"/>
      <c r="BZ153" s="2"/>
      <c r="CA153" s="2"/>
      <c r="CB153" s="2"/>
      <c r="CC153" s="2"/>
    </row>
    <row r="154" spans="1:81" s="41" customFormat="1" ht="11.25" customHeight="1">
      <c r="A154" s="61" t="s">
        <v>14375</v>
      </c>
      <c r="B154" s="40">
        <f>VLOOKUP(A154,ORÇAMENTO!A:I,2,0)</f>
        <v>100952</v>
      </c>
      <c r="C154" s="490" t="str">
        <f>VLOOKUP(A154,ORÇAMENTO!A:I,4,0)</f>
        <v>TRANSPORTE COM CAMINHÃO CARROCERIA COM GUINDAUTO (MUNCK), MOMENTO MÁXIMO DE CARGA 11,7 TM, EM VIA URBANA PAVIMENTADA, DMT ATÉ 30KM (UNIDADE: TXKM). AF_07/2020</v>
      </c>
      <c r="D154" s="490"/>
      <c r="E154" s="490"/>
      <c r="F154" s="490"/>
      <c r="G154" s="490"/>
      <c r="H154" s="490"/>
      <c r="I154" s="38" t="str">
        <f>VLOOKUP(A154,ORÇAMENTO!A:I,5,0)</f>
        <v>TXKM</v>
      </c>
      <c r="J154" s="77">
        <f>G156*(H136+H137)</f>
        <v>1680</v>
      </c>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c r="BM154" s="2"/>
      <c r="BN154" s="2"/>
      <c r="BO154" s="2"/>
      <c r="BP154" s="2"/>
      <c r="BQ154" s="2"/>
      <c r="BR154" s="2"/>
      <c r="BS154" s="2"/>
      <c r="BT154" s="2"/>
      <c r="BU154" s="2"/>
      <c r="BV154" s="2"/>
      <c r="BW154" s="2"/>
      <c r="BX154" s="2"/>
      <c r="BY154" s="2"/>
      <c r="BZ154" s="2"/>
      <c r="CA154" s="2"/>
      <c r="CB154" s="2"/>
      <c r="CC154" s="2"/>
    </row>
    <row r="155" spans="1:81" s="41" customFormat="1">
      <c r="A155" s="61"/>
      <c r="B155" s="40"/>
      <c r="C155" s="6" t="s">
        <v>14481</v>
      </c>
      <c r="D155" s="6"/>
      <c r="E155" s="6" t="s">
        <v>12869</v>
      </c>
      <c r="F155" s="6"/>
      <c r="G155" s="65" t="s">
        <v>0</v>
      </c>
      <c r="H155" s="97"/>
      <c r="I155" s="38"/>
      <c r="J155" s="109"/>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c r="BM155" s="2"/>
      <c r="BN155" s="2"/>
      <c r="BO155" s="2"/>
      <c r="BP155" s="2"/>
      <c r="BQ155" s="2"/>
      <c r="BR155" s="2"/>
      <c r="BS155" s="2"/>
      <c r="BT155" s="2"/>
      <c r="BU155" s="2"/>
      <c r="BV155" s="2"/>
      <c r="BW155" s="2"/>
      <c r="BX155" s="2"/>
      <c r="BY155" s="2"/>
      <c r="BZ155" s="2"/>
      <c r="CA155" s="2"/>
      <c r="CB155" s="2"/>
      <c r="CC155" s="2"/>
    </row>
    <row r="156" spans="1:81" s="41" customFormat="1">
      <c r="A156" s="61"/>
      <c r="B156" s="40"/>
      <c r="C156" s="147">
        <v>3.5</v>
      </c>
      <c r="D156" s="97"/>
      <c r="E156" s="147">
        <v>30</v>
      </c>
      <c r="F156" s="97"/>
      <c r="G156" s="147">
        <f>C156*E156</f>
        <v>105</v>
      </c>
      <c r="H156" s="97"/>
      <c r="I156" s="38"/>
      <c r="J156" s="109"/>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c r="BM156" s="2"/>
      <c r="BN156" s="2"/>
      <c r="BO156" s="2"/>
      <c r="BP156" s="2"/>
      <c r="BQ156" s="2"/>
      <c r="BR156" s="2"/>
      <c r="BS156" s="2"/>
      <c r="BT156" s="2"/>
      <c r="BU156" s="2"/>
      <c r="BV156" s="2"/>
      <c r="BW156" s="2"/>
      <c r="BX156" s="2"/>
      <c r="BY156" s="2"/>
      <c r="BZ156" s="2"/>
      <c r="CA156" s="2"/>
      <c r="CB156" s="2"/>
      <c r="CC156" s="2"/>
    </row>
    <row r="157" spans="1:81" s="41" customFormat="1">
      <c r="A157" s="61"/>
      <c r="B157" s="40"/>
      <c r="C157" s="490" t="s">
        <v>14482</v>
      </c>
      <c r="D157" s="490"/>
      <c r="E157" s="490"/>
      <c r="F157" s="490"/>
      <c r="G157" s="97"/>
      <c r="H157" s="97"/>
      <c r="I157" s="38"/>
      <c r="J157" s="109"/>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c r="BM157" s="2"/>
      <c r="BN157" s="2"/>
      <c r="BO157" s="2"/>
      <c r="BP157" s="2"/>
      <c r="BQ157" s="2"/>
      <c r="BR157" s="2"/>
      <c r="BS157" s="2"/>
      <c r="BT157" s="2"/>
      <c r="BU157" s="2"/>
      <c r="BV157" s="2"/>
      <c r="BW157" s="2"/>
      <c r="BX157" s="2"/>
      <c r="BY157" s="2"/>
      <c r="BZ157" s="2"/>
      <c r="CA157" s="2"/>
      <c r="CB157" s="2"/>
      <c r="CC157" s="2"/>
    </row>
    <row r="158" spans="1:81" s="41" customFormat="1">
      <c r="A158" s="61"/>
      <c r="B158" s="40"/>
      <c r="C158" s="97"/>
      <c r="D158" s="97"/>
      <c r="E158" s="97"/>
      <c r="F158" s="97"/>
      <c r="G158" s="97"/>
      <c r="H158" s="97"/>
      <c r="I158" s="38"/>
      <c r="J158" s="109"/>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c r="BM158" s="2"/>
      <c r="BN158" s="2"/>
      <c r="BO158" s="2"/>
      <c r="BP158" s="2"/>
      <c r="BQ158" s="2"/>
      <c r="BR158" s="2"/>
      <c r="BS158" s="2"/>
      <c r="BT158" s="2"/>
      <c r="BU158" s="2"/>
      <c r="BV158" s="2"/>
      <c r="BW158" s="2"/>
      <c r="BX158" s="2"/>
      <c r="BY158" s="2"/>
      <c r="BZ158" s="2"/>
      <c r="CA158" s="2"/>
      <c r="CB158" s="2"/>
      <c r="CC158" s="2"/>
    </row>
    <row r="159" spans="1:81" s="41" customFormat="1" ht="18.75" customHeight="1">
      <c r="A159" s="61" t="s">
        <v>61921</v>
      </c>
      <c r="B159" s="40">
        <f>VLOOKUP(A159,ORÇAMENTO!A:I,2,0)</f>
        <v>101010</v>
      </c>
      <c r="C159" s="490" t="str">
        <f>VLOOKUP(A159,ORÇAMENTO!A:I,4,0)</f>
        <v>CARGA, MANOBRA E DESCARGA DE PERFIL METÁLICO EM CAMINHÃO CARROCERIA COM GUINDAUTO (MUNCK) 11,7 TM. AF_07/2020</v>
      </c>
      <c r="D159" s="490"/>
      <c r="E159" s="490"/>
      <c r="F159" s="490"/>
      <c r="G159" s="490"/>
      <c r="H159" s="490"/>
      <c r="I159" s="38" t="str">
        <f>VLOOKUP(A159,ORÇAMENTO!A:I,5,0)</f>
        <v>T</v>
      </c>
      <c r="J159" s="77">
        <f>G161*(H136+H137)</f>
        <v>56</v>
      </c>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c r="BM159" s="2"/>
      <c r="BN159" s="2"/>
      <c r="BO159" s="2"/>
      <c r="BP159" s="2"/>
      <c r="BQ159" s="2"/>
      <c r="BR159" s="2"/>
      <c r="BS159" s="2"/>
      <c r="BT159" s="2"/>
      <c r="BU159" s="2"/>
      <c r="BV159" s="2"/>
      <c r="BW159" s="2"/>
      <c r="BX159" s="2"/>
      <c r="BY159" s="2"/>
      <c r="BZ159" s="2"/>
      <c r="CA159" s="2"/>
      <c r="CB159" s="2"/>
      <c r="CC159" s="2"/>
    </row>
    <row r="160" spans="1:81" s="41" customFormat="1" ht="11.25" customHeight="1">
      <c r="A160" s="61"/>
      <c r="B160" s="40"/>
      <c r="C160" s="6" t="s">
        <v>14481</v>
      </c>
      <c r="D160" s="6"/>
      <c r="E160" s="6"/>
      <c r="F160" s="6"/>
      <c r="G160" s="65" t="s">
        <v>0</v>
      </c>
      <c r="H160" s="97"/>
      <c r="I160" s="38"/>
      <c r="J160" s="109"/>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c r="BM160" s="2"/>
      <c r="BN160" s="2"/>
      <c r="BO160" s="2"/>
      <c r="BP160" s="2"/>
      <c r="BQ160" s="2"/>
      <c r="BR160" s="2"/>
      <c r="BS160" s="2"/>
      <c r="BT160" s="2"/>
      <c r="BU160" s="2"/>
      <c r="BV160" s="2"/>
      <c r="BW160" s="2"/>
      <c r="BX160" s="2"/>
      <c r="BY160" s="2"/>
      <c r="BZ160" s="2"/>
      <c r="CA160" s="2"/>
      <c r="CB160" s="2"/>
      <c r="CC160" s="2"/>
    </row>
    <row r="161" spans="1:81" s="41" customFormat="1">
      <c r="A161" s="61"/>
      <c r="B161" s="40"/>
      <c r="C161" s="147">
        <f>C156</f>
        <v>3.5</v>
      </c>
      <c r="D161" s="97"/>
      <c r="E161" s="147"/>
      <c r="F161" s="97"/>
      <c r="G161" s="147">
        <f>C161</f>
        <v>3.5</v>
      </c>
      <c r="H161" s="97"/>
      <c r="I161" s="38"/>
      <c r="J161" s="109"/>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c r="BM161" s="2"/>
      <c r="BN161" s="2"/>
      <c r="BO161" s="2"/>
      <c r="BP161" s="2"/>
      <c r="BQ161" s="2"/>
      <c r="BR161" s="2"/>
      <c r="BS161" s="2"/>
      <c r="BT161" s="2"/>
      <c r="BU161" s="2"/>
      <c r="BV161" s="2"/>
      <c r="BW161" s="2"/>
      <c r="BX161" s="2"/>
      <c r="BY161" s="2"/>
      <c r="BZ161" s="2"/>
      <c r="CA161" s="2"/>
      <c r="CB161" s="2"/>
      <c r="CC161" s="2"/>
    </row>
    <row r="162" spans="1:81" s="41" customFormat="1">
      <c r="A162" s="61"/>
      <c r="B162" s="40"/>
      <c r="C162" s="490" t="s">
        <v>14482</v>
      </c>
      <c r="D162" s="490"/>
      <c r="E162" s="490"/>
      <c r="F162" s="490"/>
      <c r="G162" s="97"/>
      <c r="H162" s="97"/>
      <c r="I162" s="38"/>
      <c r="J162" s="109"/>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c r="BM162" s="2"/>
      <c r="BN162" s="2"/>
      <c r="BO162" s="2"/>
      <c r="BP162" s="2"/>
      <c r="BQ162" s="2"/>
      <c r="BR162" s="2"/>
      <c r="BS162" s="2"/>
      <c r="BT162" s="2"/>
      <c r="BU162" s="2"/>
      <c r="BV162" s="2"/>
      <c r="BW162" s="2"/>
      <c r="BX162" s="2"/>
      <c r="BY162" s="2"/>
      <c r="BZ162" s="2"/>
      <c r="CA162" s="2"/>
      <c r="CB162" s="2"/>
      <c r="CC162" s="2"/>
    </row>
    <row r="163" spans="1:81" s="41" customFormat="1">
      <c r="A163" s="61"/>
      <c r="B163" s="40"/>
      <c r="C163" s="97"/>
      <c r="D163" s="97"/>
      <c r="E163" s="97"/>
      <c r="F163" s="97"/>
      <c r="G163" s="97"/>
      <c r="H163" s="97"/>
      <c r="I163" s="38"/>
      <c r="J163" s="109"/>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c r="BM163" s="2"/>
      <c r="BN163" s="2"/>
      <c r="BO163" s="2"/>
      <c r="BP163" s="2"/>
      <c r="BQ163" s="2"/>
      <c r="BR163" s="2"/>
      <c r="BS163" s="2"/>
      <c r="BT163" s="2"/>
      <c r="BU163" s="2"/>
      <c r="BV163" s="2"/>
      <c r="BW163" s="2"/>
      <c r="BX163" s="2"/>
      <c r="BY163" s="2"/>
      <c r="BZ163" s="2"/>
      <c r="CA163" s="2"/>
      <c r="CB163" s="2"/>
      <c r="CC163" s="2"/>
    </row>
    <row r="164" spans="1:81" s="41" customFormat="1" ht="12.75" customHeight="1">
      <c r="A164" s="163" t="s">
        <v>60</v>
      </c>
      <c r="B164" s="488" t="str">
        <f>VLOOKUP(A164,ORÇAMENTO!A:I,2,0)</f>
        <v>CONDUTORES E ACESSÓRIOS</v>
      </c>
      <c r="C164" s="488"/>
      <c r="D164" s="488"/>
      <c r="E164" s="488"/>
      <c r="F164" s="488"/>
      <c r="G164" s="488"/>
      <c r="H164" s="488"/>
      <c r="I164" s="488"/>
      <c r="J164" s="489"/>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c r="BM164" s="2"/>
      <c r="BN164" s="2"/>
      <c r="BO164" s="2"/>
      <c r="BP164" s="2"/>
      <c r="BQ164" s="2"/>
      <c r="BR164" s="2"/>
      <c r="BS164" s="2"/>
      <c r="BT164" s="2"/>
      <c r="BU164" s="2"/>
      <c r="BV164" s="2"/>
      <c r="BW164" s="2"/>
      <c r="BX164" s="2"/>
      <c r="BY164" s="2"/>
      <c r="BZ164" s="2"/>
      <c r="CA164" s="2"/>
      <c r="CB164" s="2"/>
      <c r="CC164" s="2"/>
    </row>
    <row r="165" spans="1:81" s="41" customFormat="1" ht="12.75">
      <c r="A165" s="102"/>
      <c r="B165" s="100"/>
      <c r="C165" s="100"/>
      <c r="D165" s="101"/>
      <c r="E165" s="101"/>
      <c r="F165" s="101"/>
      <c r="G165" s="101"/>
      <c r="H165" s="101"/>
      <c r="I165" s="101"/>
      <c r="J165" s="110"/>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c r="BM165" s="2"/>
      <c r="BN165" s="2"/>
      <c r="BO165" s="2"/>
      <c r="BP165" s="2"/>
      <c r="BQ165" s="2"/>
      <c r="BR165" s="2"/>
      <c r="BS165" s="2"/>
      <c r="BT165" s="2"/>
      <c r="BU165" s="2"/>
      <c r="BV165" s="2"/>
      <c r="BW165" s="2"/>
      <c r="BX165" s="2"/>
      <c r="BY165" s="2"/>
      <c r="BZ165" s="2"/>
      <c r="CA165" s="2"/>
      <c r="CB165" s="2"/>
      <c r="CC165" s="2"/>
    </row>
    <row r="166" spans="1:81" s="41" customFormat="1" ht="21" customHeight="1">
      <c r="A166" s="119" t="s">
        <v>14376</v>
      </c>
      <c r="B166" s="40">
        <f>VLOOKUP(A166,ORÇAMENTO!A:I,2,0)</f>
        <v>97670</v>
      </c>
      <c r="C166" s="490" t="str">
        <f>VLOOKUP(A166,ORÇAMENTO!A:I,4,0)</f>
        <v>ELETRODUTO FLEXÍVEL CORRUGADO, PEAD, DN 100 (4"), PARA REDE ENTERRADA DE DISTRIBUIÇÃO DE ENERGIA ELÉTRICA - FORNECIMENTO E INSTALAÇÃO. AF_12/2021</v>
      </c>
      <c r="D166" s="490"/>
      <c r="E166" s="490"/>
      <c r="F166" s="490"/>
      <c r="G166" s="490"/>
      <c r="H166" s="490"/>
      <c r="I166" s="38" t="str">
        <f>VLOOKUP(A166,ORÇAMENTO!A:I,5,0)</f>
        <v>M</v>
      </c>
      <c r="J166" s="77">
        <f>D169*(H136+H137)</f>
        <v>560</v>
      </c>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c r="BM166" s="2"/>
      <c r="BN166" s="2"/>
      <c r="BO166" s="2"/>
      <c r="BP166" s="2"/>
      <c r="BQ166" s="2"/>
      <c r="BR166" s="2"/>
      <c r="BS166" s="2"/>
      <c r="BT166" s="2"/>
      <c r="BU166" s="2"/>
      <c r="BV166" s="2"/>
      <c r="BW166" s="2"/>
      <c r="BX166" s="2"/>
      <c r="BY166" s="2"/>
      <c r="BZ166" s="2"/>
      <c r="CA166" s="2"/>
      <c r="CB166" s="2"/>
      <c r="CC166" s="2"/>
    </row>
    <row r="167" spans="1:81" s="41" customFormat="1">
      <c r="A167" s="119"/>
      <c r="B167" s="6"/>
      <c r="C167" s="97"/>
      <c r="D167" s="97"/>
      <c r="E167" s="97"/>
      <c r="F167" s="97"/>
      <c r="G167" s="97"/>
      <c r="H167" s="97"/>
      <c r="I167" s="38"/>
      <c r="J167" s="77"/>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c r="BM167" s="2"/>
      <c r="BN167" s="2"/>
      <c r="BO167" s="2"/>
      <c r="BP167" s="2"/>
      <c r="BQ167" s="2"/>
      <c r="BR167" s="2"/>
      <c r="BS167" s="2"/>
      <c r="BT167" s="2"/>
      <c r="BU167" s="2"/>
      <c r="BV167" s="2"/>
      <c r="BW167" s="2"/>
      <c r="BX167" s="2"/>
      <c r="BY167" s="2"/>
      <c r="BZ167" s="2"/>
      <c r="CA167" s="2"/>
      <c r="CB167" s="2"/>
      <c r="CC167" s="2"/>
    </row>
    <row r="168" spans="1:81" s="41" customFormat="1">
      <c r="A168" s="61"/>
      <c r="B168" s="40"/>
      <c r="C168" s="96"/>
      <c r="D168" s="96" t="s">
        <v>23</v>
      </c>
      <c r="E168" s="69"/>
      <c r="F168" s="6"/>
      <c r="G168" s="6"/>
      <c r="H168" s="57"/>
      <c r="I168" s="96"/>
      <c r="J168" s="86"/>
      <c r="K168" s="487"/>
      <c r="L168" s="487"/>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c r="BM168" s="2"/>
      <c r="BN168" s="2"/>
      <c r="BO168" s="2"/>
      <c r="BP168" s="2"/>
      <c r="BQ168" s="2"/>
      <c r="BR168" s="2"/>
      <c r="BS168" s="2"/>
      <c r="BT168" s="2"/>
      <c r="BU168" s="2"/>
      <c r="BV168" s="2"/>
      <c r="BW168" s="2"/>
      <c r="BX168" s="2"/>
      <c r="BY168" s="2"/>
      <c r="BZ168" s="2"/>
      <c r="CA168" s="2"/>
      <c r="CB168" s="2"/>
      <c r="CC168" s="2"/>
    </row>
    <row r="169" spans="1:81" s="41" customFormat="1">
      <c r="A169" s="61"/>
      <c r="B169" s="40"/>
      <c r="C169" s="98"/>
      <c r="D169" s="49">
        <v>35</v>
      </c>
      <c r="E169" s="103"/>
      <c r="F169" s="96"/>
      <c r="G169" s="96"/>
      <c r="H169" s="57"/>
      <c r="I169" s="96"/>
      <c r="J169" s="111"/>
      <c r="K169" s="487"/>
      <c r="L169" s="487"/>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c r="BM169" s="2"/>
      <c r="BN169" s="2"/>
      <c r="BO169" s="2"/>
      <c r="BP169" s="2"/>
      <c r="BQ169" s="2"/>
      <c r="BR169" s="2"/>
      <c r="BS169" s="2"/>
      <c r="BT169" s="2"/>
      <c r="BU169" s="2"/>
      <c r="BV169" s="2"/>
      <c r="BW169" s="2"/>
      <c r="BX169" s="2"/>
      <c r="BY169" s="2"/>
      <c r="BZ169" s="2"/>
      <c r="CA169" s="2"/>
      <c r="CB169" s="2"/>
      <c r="CC169" s="2"/>
    </row>
    <row r="170" spans="1:81" s="41" customFormat="1">
      <c r="A170" s="61"/>
      <c r="B170" s="40"/>
      <c r="C170" s="98"/>
      <c r="D170" s="98"/>
      <c r="E170" s="103"/>
      <c r="F170" s="96"/>
      <c r="G170" s="96"/>
      <c r="H170" s="57"/>
      <c r="I170" s="6"/>
      <c r="J170" s="77"/>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c r="BM170" s="2"/>
      <c r="BN170" s="2"/>
      <c r="BO170" s="2"/>
      <c r="BP170" s="2"/>
      <c r="BQ170" s="2"/>
      <c r="BR170" s="2"/>
      <c r="BS170" s="2"/>
      <c r="BT170" s="2"/>
      <c r="BU170" s="2"/>
      <c r="BV170" s="2"/>
      <c r="BW170" s="2"/>
      <c r="BX170" s="2"/>
      <c r="BY170" s="2"/>
      <c r="BZ170" s="2"/>
      <c r="CA170" s="2"/>
      <c r="CB170" s="2"/>
      <c r="CC170" s="2"/>
    </row>
    <row r="171" spans="1:81" s="41" customFormat="1" ht="37.5" customHeight="1">
      <c r="A171" s="119" t="s">
        <v>14377</v>
      </c>
      <c r="B171" s="40" t="str">
        <f>VLOOKUP(A171,ORÇAMENTO!A:I,2,0)</f>
        <v>IT 25.34.0035</v>
      </c>
      <c r="C171" s="490" t="str">
        <f>VLOOKUP(A171,ORÇAMENTO!A:I,4,0)</f>
        <v>Cabo de cobre flexível, com isolamento termoplástico, compreendendo: preparo, corte e enfiação em eletrodutos em bitola de 150mm2 com tensão nominal de 0,6/1kV. Fornecimento e colocação.</v>
      </c>
      <c r="D171" s="490"/>
      <c r="E171" s="490"/>
      <c r="F171" s="490"/>
      <c r="G171" s="490"/>
      <c r="H171" s="490"/>
      <c r="I171" s="38" t="str">
        <f>VLOOKUP(A171,ORÇAMENTO!A:I,5,0)</f>
        <v>m</v>
      </c>
      <c r="J171" s="77">
        <f>(H174+H175)*(H136+H137)</f>
        <v>1332.8</v>
      </c>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c r="BM171" s="2"/>
      <c r="BN171" s="2"/>
      <c r="BO171" s="2"/>
      <c r="BP171" s="2"/>
      <c r="BQ171" s="2"/>
      <c r="BR171" s="2"/>
      <c r="BS171" s="2"/>
      <c r="BT171" s="2"/>
      <c r="BU171" s="2"/>
      <c r="BV171" s="2"/>
      <c r="BW171" s="2"/>
      <c r="BX171" s="2"/>
      <c r="BY171" s="2"/>
      <c r="BZ171" s="2"/>
      <c r="CA171" s="2"/>
      <c r="CB171" s="2"/>
      <c r="CC171" s="2"/>
    </row>
    <row r="172" spans="1:81" s="41" customFormat="1">
      <c r="A172" s="119"/>
      <c r="B172" s="6"/>
      <c r="C172" s="97"/>
      <c r="D172" s="97"/>
      <c r="E172" s="97"/>
      <c r="F172" s="97"/>
      <c r="G172" s="97"/>
      <c r="H172" s="97"/>
      <c r="I172" s="38"/>
      <c r="J172" s="77"/>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c r="BM172" s="2"/>
      <c r="BN172" s="2"/>
      <c r="BO172" s="2"/>
      <c r="BP172" s="2"/>
      <c r="BQ172" s="2"/>
      <c r="BR172" s="2"/>
      <c r="BS172" s="2"/>
      <c r="BT172" s="2"/>
      <c r="BU172" s="2"/>
      <c r="BV172" s="2"/>
      <c r="BW172" s="2"/>
      <c r="BX172" s="2"/>
      <c r="BY172" s="2"/>
      <c r="BZ172" s="2"/>
      <c r="CA172" s="2"/>
      <c r="CB172" s="2"/>
      <c r="CC172" s="2"/>
    </row>
    <row r="173" spans="1:81" s="41" customFormat="1">
      <c r="A173" s="119"/>
      <c r="B173" s="65"/>
      <c r="C173" s="96" t="s">
        <v>12868</v>
      </c>
      <c r="D173" s="6" t="s">
        <v>12871</v>
      </c>
      <c r="E173" s="38"/>
      <c r="F173" s="38" t="s">
        <v>12870</v>
      </c>
      <c r="G173" s="69"/>
      <c r="H173" s="65" t="s">
        <v>0</v>
      </c>
      <c r="I173" s="38"/>
      <c r="J173" s="77"/>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c r="BM173" s="2"/>
      <c r="BN173" s="2"/>
      <c r="BO173" s="2"/>
      <c r="BP173" s="2"/>
      <c r="BQ173" s="2"/>
      <c r="BR173" s="2"/>
      <c r="BS173" s="2"/>
      <c r="BT173" s="2"/>
      <c r="BU173" s="2"/>
      <c r="BV173" s="2"/>
      <c r="BW173" s="2"/>
      <c r="BX173" s="2"/>
      <c r="BY173" s="2"/>
      <c r="BZ173" s="2"/>
      <c r="CA173" s="2"/>
      <c r="CB173" s="2"/>
      <c r="CC173" s="2"/>
    </row>
    <row r="174" spans="1:81" s="41" customFormat="1">
      <c r="A174" s="119"/>
      <c r="B174" s="65"/>
      <c r="C174" s="49">
        <v>35</v>
      </c>
      <c r="D174" s="40">
        <v>1</v>
      </c>
      <c r="E174" s="38" t="s">
        <v>12878</v>
      </c>
      <c r="F174" s="38">
        <v>1.19</v>
      </c>
      <c r="G174" s="117"/>
      <c r="H174" s="65">
        <f>C174*D174*F174</f>
        <v>41.65</v>
      </c>
      <c r="I174" s="38"/>
      <c r="J174" s="77"/>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c r="BM174" s="2"/>
      <c r="BN174" s="2"/>
      <c r="BO174" s="2"/>
      <c r="BP174" s="2"/>
      <c r="BQ174" s="2"/>
      <c r="BR174" s="2"/>
      <c r="BS174" s="2"/>
      <c r="BT174" s="2"/>
      <c r="BU174" s="2"/>
      <c r="BV174" s="2"/>
      <c r="BW174" s="2"/>
      <c r="BX174" s="2"/>
      <c r="BY174" s="2"/>
      <c r="BZ174" s="2"/>
      <c r="CA174" s="2"/>
      <c r="CB174" s="2"/>
      <c r="CC174" s="2"/>
    </row>
    <row r="175" spans="1:81" s="41" customFormat="1">
      <c r="A175" s="119"/>
      <c r="B175" s="65"/>
      <c r="C175" s="49">
        <v>35</v>
      </c>
      <c r="D175" s="40">
        <v>1</v>
      </c>
      <c r="E175" s="38" t="s">
        <v>12879</v>
      </c>
      <c r="F175" s="38">
        <v>1.19</v>
      </c>
      <c r="G175" s="117"/>
      <c r="H175" s="65">
        <f>C175*D175*F175</f>
        <v>41.65</v>
      </c>
      <c r="I175" s="38"/>
      <c r="J175" s="77"/>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c r="BM175" s="2"/>
      <c r="BN175" s="2"/>
      <c r="BO175" s="2"/>
      <c r="BP175" s="2"/>
      <c r="BQ175" s="2"/>
      <c r="BR175" s="2"/>
      <c r="BS175" s="2"/>
      <c r="BT175" s="2"/>
      <c r="BU175" s="2"/>
      <c r="BV175" s="2"/>
      <c r="BW175" s="2"/>
      <c r="BX175" s="2"/>
      <c r="BY175" s="2"/>
      <c r="BZ175" s="2"/>
      <c r="CA175" s="2"/>
      <c r="CB175" s="2"/>
      <c r="CC175" s="2"/>
    </row>
    <row r="176" spans="1:81" s="41" customFormat="1">
      <c r="A176" s="119"/>
      <c r="B176" s="65"/>
      <c r="C176" s="38"/>
      <c r="D176" s="38"/>
      <c r="E176" s="38"/>
      <c r="F176" s="38"/>
      <c r="G176" s="117"/>
      <c r="H176" s="97"/>
      <c r="I176" s="38"/>
      <c r="J176" s="77"/>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c r="BM176" s="2"/>
      <c r="BN176" s="2"/>
      <c r="BO176" s="2"/>
      <c r="BP176" s="2"/>
      <c r="BQ176" s="2"/>
      <c r="BR176" s="2"/>
      <c r="BS176" s="2"/>
      <c r="BT176" s="2"/>
      <c r="BU176" s="2"/>
      <c r="BV176" s="2"/>
      <c r="BW176" s="2"/>
      <c r="BX176" s="2"/>
      <c r="BY176" s="2"/>
      <c r="BZ176" s="2"/>
      <c r="CA176" s="2"/>
      <c r="CB176" s="2"/>
      <c r="CC176" s="2"/>
    </row>
    <row r="177" spans="1:81" s="41" customFormat="1" ht="33.75" customHeight="1">
      <c r="A177" s="119" t="s">
        <v>14378</v>
      </c>
      <c r="B177" s="40" t="str">
        <f>VLOOKUP(A177,ORÇAMENTO!A:I,2,0)</f>
        <v>15.008.0270-0</v>
      </c>
      <c r="C177" s="490" t="str">
        <f>VLOOKUP(A177,ORÇAMENTO!A:I,4,0)</f>
        <v>CABO DE COBRE FLEXIVEL COM ISOLAMENTO TERMOPLASTICO,COMPREENDENDO:PREPARO,CORTE E ENFIACAO EM ELETRODUTOS,NA BITOLA DE 300MM2, 0,6/1KV.FORNECIMENTO E COLOCACAO</v>
      </c>
      <c r="D177" s="490"/>
      <c r="E177" s="490"/>
      <c r="F177" s="490"/>
      <c r="G177" s="490"/>
      <c r="H177" s="490"/>
      <c r="I177" s="38" t="str">
        <f>VLOOKUP(A177,ORÇAMENTO!A:I,5,0)</f>
        <v>M</v>
      </c>
      <c r="J177" s="77">
        <f>H180*(H136+H137)</f>
        <v>1999.1999999999998</v>
      </c>
      <c r="K177" s="65"/>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c r="BM177" s="2"/>
      <c r="BN177" s="2"/>
      <c r="BO177" s="2"/>
      <c r="BP177" s="2"/>
      <c r="BQ177" s="2"/>
      <c r="BR177" s="2"/>
      <c r="BS177" s="2"/>
      <c r="BT177" s="2"/>
      <c r="BU177" s="2"/>
      <c r="BV177" s="2"/>
      <c r="BW177" s="2"/>
      <c r="BX177" s="2"/>
      <c r="BY177" s="2"/>
      <c r="BZ177" s="2"/>
      <c r="CA177" s="2"/>
      <c r="CB177" s="2"/>
      <c r="CC177" s="2"/>
    </row>
    <row r="178" spans="1:81" s="41" customFormat="1" ht="12.75" customHeight="1">
      <c r="A178" s="119"/>
      <c r="B178" s="40"/>
      <c r="C178" s="97"/>
      <c r="D178" s="97"/>
      <c r="E178" s="97"/>
      <c r="F178" s="97"/>
      <c r="G178" s="97"/>
      <c r="H178" s="97"/>
      <c r="I178" s="38"/>
      <c r="J178" s="77"/>
      <c r="K178" s="65"/>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c r="BI178" s="2"/>
      <c r="BJ178" s="2"/>
      <c r="BK178" s="2"/>
      <c r="BL178" s="2"/>
      <c r="BM178" s="2"/>
      <c r="BN178" s="2"/>
      <c r="BO178" s="2"/>
      <c r="BP178" s="2"/>
      <c r="BQ178" s="2"/>
      <c r="BR178" s="2"/>
      <c r="BS178" s="2"/>
      <c r="BT178" s="2"/>
      <c r="BU178" s="2"/>
      <c r="BV178" s="2"/>
      <c r="BW178" s="2"/>
      <c r="BX178" s="2"/>
      <c r="BY178" s="2"/>
      <c r="BZ178" s="2"/>
      <c r="CA178" s="2"/>
      <c r="CB178" s="2"/>
      <c r="CC178" s="2"/>
    </row>
    <row r="179" spans="1:81" s="41" customFormat="1">
      <c r="A179" s="119"/>
      <c r="B179" s="6"/>
      <c r="C179" s="96" t="s">
        <v>12868</v>
      </c>
      <c r="D179" s="6" t="s">
        <v>12871</v>
      </c>
      <c r="E179" s="38"/>
      <c r="F179" s="38" t="s">
        <v>12870</v>
      </c>
      <c r="G179" s="69"/>
      <c r="H179" s="65" t="s">
        <v>0</v>
      </c>
      <c r="I179" s="38"/>
      <c r="J179" s="77"/>
      <c r="K179" s="65"/>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c r="BM179" s="2"/>
      <c r="BN179" s="2"/>
      <c r="BO179" s="2"/>
      <c r="BP179" s="2"/>
      <c r="BQ179" s="2"/>
      <c r="BR179" s="2"/>
      <c r="BS179" s="2"/>
      <c r="BT179" s="2"/>
      <c r="BU179" s="2"/>
      <c r="BV179" s="2"/>
      <c r="BW179" s="2"/>
      <c r="BX179" s="2"/>
      <c r="BY179" s="2"/>
      <c r="BZ179" s="2"/>
      <c r="CA179" s="2"/>
      <c r="CB179" s="2"/>
      <c r="CC179" s="2"/>
    </row>
    <row r="180" spans="1:81" s="41" customFormat="1">
      <c r="A180" s="119"/>
      <c r="B180" s="65"/>
      <c r="C180" s="49">
        <v>35</v>
      </c>
      <c r="D180" s="40">
        <v>3</v>
      </c>
      <c r="E180" s="38"/>
      <c r="F180" s="38">
        <v>1.19</v>
      </c>
      <c r="G180" s="117"/>
      <c r="H180" s="65">
        <f>C180*D180*F180</f>
        <v>124.94999999999999</v>
      </c>
      <c r="I180" s="38"/>
      <c r="J180" s="77"/>
      <c r="K180" s="65"/>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c r="BK180" s="2"/>
      <c r="BL180" s="2"/>
      <c r="BM180" s="2"/>
      <c r="BN180" s="2"/>
      <c r="BO180" s="2"/>
      <c r="BP180" s="2"/>
      <c r="BQ180" s="2"/>
      <c r="BR180" s="2"/>
      <c r="BS180" s="2"/>
      <c r="BT180" s="2"/>
      <c r="BU180" s="2"/>
      <c r="BV180" s="2"/>
      <c r="BW180" s="2"/>
      <c r="BX180" s="2"/>
      <c r="BY180" s="2"/>
      <c r="BZ180" s="2"/>
      <c r="CA180" s="2"/>
      <c r="CB180" s="2"/>
      <c r="CC180" s="2"/>
    </row>
    <row r="181" spans="1:81" s="41" customFormat="1">
      <c r="A181" s="119"/>
      <c r="B181" s="65"/>
      <c r="C181" s="97"/>
      <c r="D181" s="97"/>
      <c r="E181" s="96"/>
      <c r="F181" s="96"/>
      <c r="G181" s="96"/>
      <c r="H181" s="97"/>
      <c r="I181" s="38"/>
      <c r="J181" s="77"/>
      <c r="K181" s="65"/>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c r="BI181" s="2"/>
      <c r="BJ181" s="2"/>
      <c r="BK181" s="2"/>
      <c r="BL181" s="2"/>
      <c r="BM181" s="2"/>
      <c r="BN181" s="2"/>
      <c r="BO181" s="2"/>
      <c r="BP181" s="2"/>
      <c r="BQ181" s="2"/>
      <c r="BR181" s="2"/>
      <c r="BS181" s="2"/>
      <c r="BT181" s="2"/>
      <c r="BU181" s="2"/>
      <c r="BV181" s="2"/>
      <c r="BW181" s="2"/>
      <c r="BX181" s="2"/>
      <c r="BY181" s="2"/>
      <c r="BZ181" s="2"/>
      <c r="CA181" s="2"/>
      <c r="CB181" s="2"/>
      <c r="CC181" s="2"/>
    </row>
    <row r="182" spans="1:81" s="41" customFormat="1" ht="34.5" customHeight="1">
      <c r="A182" s="61" t="s">
        <v>61922</v>
      </c>
      <c r="B182" s="40" t="str">
        <f>VLOOKUP(A182,ORÇAMENTO!A:I,2,0)</f>
        <v>15.017.0215-0</v>
      </c>
      <c r="C182" s="490" t="str">
        <f>VLOOKUP(A182,ORÇAMENTO!A:I,4,0)</f>
        <v>TERMINAL MECANICO DE PRESSAO PARA LIGACAO DE DOIS CABOS A BARRAMENTO,FABRICADO EM BRONZE,COM BITOLAS DE 185 A 240MM2.FORNECIMENTO E COLOCACAO</v>
      </c>
      <c r="D182" s="490"/>
      <c r="E182" s="490"/>
      <c r="F182" s="490"/>
      <c r="G182" s="490"/>
      <c r="H182" s="490"/>
      <c r="I182" s="38" t="str">
        <f>VLOOKUP(A182,ORÇAMENTO!A:I,5,0)</f>
        <v>UN</v>
      </c>
      <c r="J182" s="77">
        <f>E185*(H136+H137)</f>
        <v>96</v>
      </c>
      <c r="K182" s="487"/>
      <c r="L182" s="487"/>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c r="BG182" s="2"/>
      <c r="BH182" s="2"/>
      <c r="BI182" s="2"/>
      <c r="BJ182" s="2"/>
      <c r="BK182" s="2"/>
      <c r="BL182" s="2"/>
      <c r="BM182" s="2"/>
      <c r="BN182" s="2"/>
      <c r="BO182" s="2"/>
      <c r="BP182" s="2"/>
      <c r="BQ182" s="2"/>
      <c r="BR182" s="2"/>
      <c r="BS182" s="2"/>
      <c r="BT182" s="2"/>
      <c r="BU182" s="2"/>
      <c r="BV182" s="2"/>
      <c r="BW182" s="2"/>
      <c r="BX182" s="2"/>
      <c r="BY182" s="2"/>
      <c r="BZ182" s="2"/>
      <c r="CA182" s="2"/>
      <c r="CB182" s="2"/>
      <c r="CC182" s="2"/>
    </row>
    <row r="183" spans="1:81" s="41" customFormat="1">
      <c r="A183" s="61"/>
      <c r="B183" s="6"/>
      <c r="C183" s="97"/>
      <c r="D183" s="97"/>
      <c r="E183" s="97"/>
      <c r="F183" s="97"/>
      <c r="G183" s="97"/>
      <c r="H183" s="97"/>
      <c r="I183" s="38"/>
      <c r="J183" s="77"/>
      <c r="K183" s="96"/>
      <c r="L183" s="96"/>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c r="BI183" s="2"/>
      <c r="BJ183" s="2"/>
      <c r="BK183" s="2"/>
      <c r="BL183" s="2"/>
      <c r="BM183" s="2"/>
      <c r="BN183" s="2"/>
      <c r="BO183" s="2"/>
      <c r="BP183" s="2"/>
      <c r="BQ183" s="2"/>
      <c r="BR183" s="2"/>
      <c r="BS183" s="2"/>
      <c r="BT183" s="2"/>
      <c r="BU183" s="2"/>
      <c r="BV183" s="2"/>
      <c r="BW183" s="2"/>
      <c r="BX183" s="2"/>
      <c r="BY183" s="2"/>
      <c r="BZ183" s="2"/>
      <c r="CA183" s="2"/>
      <c r="CB183" s="2"/>
      <c r="CC183" s="2"/>
    </row>
    <row r="184" spans="1:81" s="41" customFormat="1">
      <c r="A184" s="61"/>
      <c r="B184" s="40"/>
      <c r="C184" s="96" t="s">
        <v>12294</v>
      </c>
      <c r="D184" s="97"/>
      <c r="E184" s="96" t="s">
        <v>23</v>
      </c>
      <c r="F184" s="6"/>
      <c r="G184" s="69"/>
      <c r="H184" s="97"/>
      <c r="I184" s="38"/>
      <c r="J184" s="77"/>
      <c r="K184" s="96"/>
      <c r="L184" s="96"/>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c r="BG184" s="2"/>
      <c r="BH184" s="2"/>
      <c r="BI184" s="2"/>
      <c r="BJ184" s="2"/>
      <c r="BK184" s="2"/>
      <c r="BL184" s="2"/>
      <c r="BM184" s="2"/>
      <c r="BN184" s="2"/>
      <c r="BO184" s="2"/>
      <c r="BP184" s="2"/>
      <c r="BQ184" s="2"/>
      <c r="BR184" s="2"/>
      <c r="BS184" s="2"/>
      <c r="BT184" s="2"/>
      <c r="BU184" s="2"/>
      <c r="BV184" s="2"/>
      <c r="BW184" s="2"/>
      <c r="BX184" s="2"/>
      <c r="BY184" s="2"/>
      <c r="BZ184" s="2"/>
      <c r="CA184" s="2"/>
      <c r="CB184" s="2"/>
      <c r="CC184" s="2"/>
    </row>
    <row r="185" spans="1:81" s="41" customFormat="1" ht="13.5" customHeight="1">
      <c r="A185" s="61"/>
      <c r="B185" s="40"/>
      <c r="C185" s="490" t="s">
        <v>12872</v>
      </c>
      <c r="D185" s="490"/>
      <c r="E185" s="96">
        <v>6</v>
      </c>
      <c r="F185" s="96"/>
      <c r="G185" s="96"/>
      <c r="H185" s="97"/>
      <c r="I185" s="38"/>
      <c r="J185" s="77"/>
      <c r="K185" s="96"/>
      <c r="L185" s="96"/>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c r="BG185" s="2"/>
      <c r="BH185" s="2"/>
      <c r="BI185" s="2"/>
      <c r="BJ185" s="2"/>
      <c r="BK185" s="2"/>
      <c r="BL185" s="2"/>
      <c r="BM185" s="2"/>
      <c r="BN185" s="2"/>
      <c r="BO185" s="2"/>
      <c r="BP185" s="2"/>
      <c r="BQ185" s="2"/>
      <c r="BR185" s="2"/>
      <c r="BS185" s="2"/>
      <c r="BT185" s="2"/>
      <c r="BU185" s="2"/>
      <c r="BV185" s="2"/>
      <c r="BW185" s="2"/>
      <c r="BX185" s="2"/>
      <c r="BY185" s="2"/>
      <c r="BZ185" s="2"/>
      <c r="CA185" s="2"/>
      <c r="CB185" s="2"/>
      <c r="CC185" s="2"/>
    </row>
    <row r="186" spans="1:81" s="41" customFormat="1">
      <c r="A186" s="61"/>
      <c r="B186" s="40"/>
      <c r="C186" s="97"/>
      <c r="D186" s="97"/>
      <c r="E186" s="96"/>
      <c r="F186" s="96"/>
      <c r="G186" s="96"/>
      <c r="H186" s="97"/>
      <c r="I186" s="38"/>
      <c r="J186" s="77"/>
      <c r="K186" s="96"/>
      <c r="L186" s="96"/>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c r="BI186" s="2"/>
      <c r="BJ186" s="2"/>
      <c r="BK186" s="2"/>
      <c r="BL186" s="2"/>
      <c r="BM186" s="2"/>
      <c r="BN186" s="2"/>
      <c r="BO186" s="2"/>
      <c r="BP186" s="2"/>
      <c r="BQ186" s="2"/>
      <c r="BR186" s="2"/>
      <c r="BS186" s="2"/>
      <c r="BT186" s="2"/>
      <c r="BU186" s="2"/>
      <c r="BV186" s="2"/>
      <c r="BW186" s="2"/>
      <c r="BX186" s="2"/>
      <c r="BY186" s="2"/>
      <c r="BZ186" s="2"/>
      <c r="CA186" s="2"/>
      <c r="CB186" s="2"/>
      <c r="CC186" s="2"/>
    </row>
    <row r="187" spans="1:81" s="41" customFormat="1" ht="32.25" customHeight="1">
      <c r="A187" s="61" t="s">
        <v>61923</v>
      </c>
      <c r="B187" s="40" t="str">
        <f>VLOOKUP(A187,ORÇAMENTO!A:I,2,0)</f>
        <v>15.017.0290-0</v>
      </c>
      <c r="C187" s="490" t="str">
        <f>VLOOKUP(A187,ORÇAMENTO!A:I,4,0)</f>
        <v>TERMINAL MECANICO A COMPRESSAO,FABRICADO EM BRONZE,PARA CABO DE 95MM2.FORNECIMENTO E COLOCACAO</v>
      </c>
      <c r="D187" s="490"/>
      <c r="E187" s="490"/>
      <c r="F187" s="490"/>
      <c r="G187" s="490"/>
      <c r="H187" s="490"/>
      <c r="I187" s="38" t="str">
        <f>VLOOKUP(A187,ORÇAMENTO!A:I,5,0)</f>
        <v>UN</v>
      </c>
      <c r="J187" s="77">
        <f>E190*(H136+H137)</f>
        <v>32</v>
      </c>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c r="BG187" s="2"/>
      <c r="BH187" s="2"/>
      <c r="BI187" s="2"/>
      <c r="BJ187" s="2"/>
      <c r="BK187" s="2"/>
      <c r="BL187" s="2"/>
      <c r="BM187" s="2"/>
      <c r="BN187" s="2"/>
      <c r="BO187" s="2"/>
      <c r="BP187" s="2"/>
      <c r="BQ187" s="2"/>
      <c r="BR187" s="2"/>
      <c r="BS187" s="2"/>
      <c r="BT187" s="2"/>
      <c r="BU187" s="2"/>
      <c r="BV187" s="2"/>
      <c r="BW187" s="2"/>
      <c r="BX187" s="2"/>
      <c r="BY187" s="2"/>
      <c r="BZ187" s="2"/>
      <c r="CA187" s="2"/>
      <c r="CB187" s="2"/>
      <c r="CC187" s="2"/>
    </row>
    <row r="188" spans="1:81" s="41" customFormat="1">
      <c r="A188" s="61"/>
      <c r="B188" s="40"/>
      <c r="C188" s="97"/>
      <c r="D188" s="97"/>
      <c r="E188" s="97"/>
      <c r="F188" s="97"/>
      <c r="G188" s="97"/>
      <c r="H188" s="97"/>
      <c r="I188" s="38"/>
      <c r="J188" s="77"/>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c r="BF188" s="2"/>
      <c r="BG188" s="2"/>
      <c r="BH188" s="2"/>
      <c r="BI188" s="2"/>
      <c r="BJ188" s="2"/>
      <c r="BK188" s="2"/>
      <c r="BL188" s="2"/>
      <c r="BM188" s="2"/>
      <c r="BN188" s="2"/>
      <c r="BO188" s="2"/>
      <c r="BP188" s="2"/>
      <c r="BQ188" s="2"/>
      <c r="BR188" s="2"/>
      <c r="BS188" s="2"/>
      <c r="BT188" s="2"/>
      <c r="BU188" s="2"/>
      <c r="BV188" s="2"/>
      <c r="BW188" s="2"/>
      <c r="BX188" s="2"/>
      <c r="BY188" s="2"/>
      <c r="BZ188" s="2"/>
      <c r="CA188" s="2"/>
      <c r="CB188" s="2"/>
      <c r="CC188" s="2"/>
    </row>
    <row r="189" spans="1:81" s="41" customFormat="1">
      <c r="A189" s="61"/>
      <c r="B189" s="40"/>
      <c r="C189" s="96" t="s">
        <v>12294</v>
      </c>
      <c r="D189" s="97"/>
      <c r="E189" s="96" t="s">
        <v>23</v>
      </c>
      <c r="F189" s="65"/>
      <c r="G189" s="69"/>
      <c r="H189" s="97"/>
      <c r="I189" s="38"/>
      <c r="J189" s="77"/>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c r="BF189" s="2"/>
      <c r="BG189" s="2"/>
      <c r="BH189" s="2"/>
      <c r="BI189" s="2"/>
      <c r="BJ189" s="2"/>
      <c r="BK189" s="2"/>
      <c r="BL189" s="2"/>
      <c r="BM189" s="2"/>
      <c r="BN189" s="2"/>
      <c r="BO189" s="2"/>
      <c r="BP189" s="2"/>
      <c r="BQ189" s="2"/>
      <c r="BR189" s="2"/>
      <c r="BS189" s="2"/>
      <c r="BT189" s="2"/>
      <c r="BU189" s="2"/>
      <c r="BV189" s="2"/>
      <c r="BW189" s="2"/>
      <c r="BX189" s="2"/>
      <c r="BY189" s="2"/>
      <c r="BZ189" s="2"/>
      <c r="CA189" s="2"/>
      <c r="CB189" s="2"/>
      <c r="CC189" s="2"/>
    </row>
    <row r="190" spans="1:81" s="41" customFormat="1">
      <c r="A190" s="61"/>
      <c r="B190" s="40"/>
      <c r="C190" s="490" t="s">
        <v>12872</v>
      </c>
      <c r="D190" s="490"/>
      <c r="E190" s="96">
        <v>2</v>
      </c>
      <c r="F190" s="96"/>
      <c r="G190" s="96"/>
      <c r="H190" s="97"/>
      <c r="I190" s="38"/>
      <c r="J190" s="77"/>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c r="BF190" s="2"/>
      <c r="BG190" s="2"/>
      <c r="BH190" s="2"/>
      <c r="BI190" s="2"/>
      <c r="BJ190" s="2"/>
      <c r="BK190" s="2"/>
      <c r="BL190" s="2"/>
      <c r="BM190" s="2"/>
      <c r="BN190" s="2"/>
      <c r="BO190" s="2"/>
      <c r="BP190" s="2"/>
      <c r="BQ190" s="2"/>
      <c r="BR190" s="2"/>
      <c r="BS190" s="2"/>
      <c r="BT190" s="2"/>
      <c r="BU190" s="2"/>
      <c r="BV190" s="2"/>
      <c r="BW190" s="2"/>
      <c r="BX190" s="2"/>
      <c r="BY190" s="2"/>
      <c r="BZ190" s="2"/>
      <c r="CA190" s="2"/>
      <c r="CB190" s="2"/>
      <c r="CC190" s="2"/>
    </row>
    <row r="191" spans="1:81" s="41" customFormat="1">
      <c r="A191" s="61"/>
      <c r="B191" s="40"/>
      <c r="C191" s="97"/>
      <c r="D191" s="97"/>
      <c r="E191" s="96"/>
      <c r="F191" s="96"/>
      <c r="G191" s="96"/>
      <c r="H191" s="97"/>
      <c r="I191" s="38"/>
      <c r="J191" s="77"/>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c r="BF191" s="2"/>
      <c r="BG191" s="2"/>
      <c r="BH191" s="2"/>
      <c r="BI191" s="2"/>
      <c r="BJ191" s="2"/>
      <c r="BK191" s="2"/>
      <c r="BL191" s="2"/>
      <c r="BM191" s="2"/>
      <c r="BN191" s="2"/>
      <c r="BO191" s="2"/>
      <c r="BP191" s="2"/>
      <c r="BQ191" s="2"/>
      <c r="BR191" s="2"/>
      <c r="BS191" s="2"/>
      <c r="BT191" s="2"/>
      <c r="BU191" s="2"/>
      <c r="BV191" s="2"/>
      <c r="BW191" s="2"/>
      <c r="BX191" s="2"/>
      <c r="BY191" s="2"/>
      <c r="BZ191" s="2"/>
      <c r="CA191" s="2"/>
      <c r="CB191" s="2"/>
      <c r="CC191" s="2"/>
    </row>
    <row r="192" spans="1:81" s="41" customFormat="1" ht="57" customHeight="1">
      <c r="A192" s="61" t="s">
        <v>61924</v>
      </c>
      <c r="B192" s="40" t="str">
        <f>VLOOKUP(A192,ORÇAMENTO!A:I,2,0)</f>
        <v>15.001.0028-0</v>
      </c>
      <c r="C192" s="490" t="str">
        <f>VLOOKUP(A192,ORÇAMENTO!A:I,4,0)</f>
        <v>CAIXA DE ALVENARIA EM TIJOLOS MACICOS(7X10X20CM),EM PAREDESDE MEIA VEZ,COM DIMENSOES DE 0,60X0,60X0,40M,ASSENTADA COM ARGAMASSA DE CIMENTO E AREIA,NO TRACO 1:4,REVESTIDA INTERNAMENTE COM A MESMA ARGAMASSA,COM FUNDO DE CONCRETO E TAMPA DE CONCRETO ARMADO</v>
      </c>
      <c r="D192" s="490"/>
      <c r="E192" s="490"/>
      <c r="F192" s="490"/>
      <c r="G192" s="490"/>
      <c r="H192" s="490"/>
      <c r="I192" s="38" t="str">
        <f>VLOOKUP(A192,ORÇAMENTO!A:I,5,0)</f>
        <v>UN</v>
      </c>
      <c r="J192" s="77">
        <f>I194*(H136+H137)</f>
        <v>16</v>
      </c>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c r="BF192" s="2"/>
      <c r="BG192" s="2"/>
      <c r="BH192" s="2"/>
      <c r="BI192" s="2"/>
      <c r="BJ192" s="2"/>
      <c r="BK192" s="2"/>
      <c r="BL192" s="2"/>
      <c r="BM192" s="2"/>
      <c r="BN192" s="2"/>
      <c r="BO192" s="2"/>
      <c r="BP192" s="2"/>
      <c r="BQ192" s="2"/>
      <c r="BR192" s="2"/>
      <c r="BS192" s="2"/>
      <c r="BT192" s="2"/>
      <c r="BU192" s="2"/>
      <c r="BV192" s="2"/>
      <c r="BW192" s="2"/>
      <c r="BX192" s="2"/>
      <c r="BY192" s="2"/>
      <c r="BZ192" s="2"/>
      <c r="CA192" s="2"/>
      <c r="CB192" s="2"/>
      <c r="CC192" s="2"/>
    </row>
    <row r="193" spans="1:81" s="41" customFormat="1">
      <c r="A193" s="61"/>
      <c r="B193" s="65"/>
      <c r="C193" s="97" t="s">
        <v>12294</v>
      </c>
      <c r="D193" s="97"/>
      <c r="E193" s="96"/>
      <c r="F193" s="96"/>
      <c r="G193" s="96"/>
      <c r="H193" s="97"/>
      <c r="I193" s="38"/>
      <c r="J193" s="77"/>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c r="BF193" s="2"/>
      <c r="BG193" s="2"/>
      <c r="BH193" s="2"/>
      <c r="BI193" s="2"/>
      <c r="BJ193" s="2"/>
      <c r="BK193" s="2"/>
      <c r="BL193" s="2"/>
      <c r="BM193" s="2"/>
      <c r="BN193" s="2"/>
      <c r="BO193" s="2"/>
      <c r="BP193" s="2"/>
      <c r="BQ193" s="2"/>
      <c r="BR193" s="2"/>
      <c r="BS193" s="2"/>
      <c r="BT193" s="2"/>
      <c r="BU193" s="2"/>
      <c r="BV193" s="2"/>
      <c r="BW193" s="2"/>
      <c r="BX193" s="2"/>
      <c r="BY193" s="2"/>
      <c r="BZ193" s="2"/>
      <c r="CA193" s="2"/>
      <c r="CB193" s="2"/>
      <c r="CC193" s="2"/>
    </row>
    <row r="194" spans="1:81" s="41" customFormat="1" ht="20.25" customHeight="1">
      <c r="A194" s="61"/>
      <c r="B194" s="65"/>
      <c r="C194" s="455" t="s">
        <v>12877</v>
      </c>
      <c r="D194" s="455"/>
      <c r="E194" s="455"/>
      <c r="F194" s="455"/>
      <c r="G194" s="455"/>
      <c r="H194" s="455"/>
      <c r="I194" s="38">
        <v>1</v>
      </c>
      <c r="J194" s="77"/>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2"/>
      <c r="BF194" s="2"/>
      <c r="BG194" s="2"/>
      <c r="BH194" s="2"/>
      <c r="BI194" s="2"/>
      <c r="BJ194" s="2"/>
      <c r="BK194" s="2"/>
      <c r="BL194" s="2"/>
      <c r="BM194" s="2"/>
      <c r="BN194" s="2"/>
      <c r="BO194" s="2"/>
      <c r="BP194" s="2"/>
      <c r="BQ194" s="2"/>
      <c r="BR194" s="2"/>
      <c r="BS194" s="2"/>
      <c r="BT194" s="2"/>
      <c r="BU194" s="2"/>
      <c r="BV194" s="2"/>
      <c r="BW194" s="2"/>
      <c r="BX194" s="2"/>
      <c r="BY194" s="2"/>
      <c r="BZ194" s="2"/>
      <c r="CA194" s="2"/>
      <c r="CB194" s="2"/>
      <c r="CC194" s="2"/>
    </row>
    <row r="195" spans="1:81" s="41" customFormat="1">
      <c r="A195" s="61"/>
      <c r="B195" s="65"/>
      <c r="C195" s="97"/>
      <c r="D195" s="120"/>
      <c r="E195" s="96"/>
      <c r="F195" s="96"/>
      <c r="G195" s="96"/>
      <c r="H195" s="97"/>
      <c r="I195" s="38"/>
      <c r="J195" s="77"/>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c r="BF195" s="2"/>
      <c r="BG195" s="2"/>
      <c r="BH195" s="2"/>
      <c r="BI195" s="2"/>
      <c r="BJ195" s="2"/>
      <c r="BK195" s="2"/>
      <c r="BL195" s="2"/>
      <c r="BM195" s="2"/>
      <c r="BN195" s="2"/>
      <c r="BO195" s="2"/>
      <c r="BP195" s="2"/>
      <c r="BQ195" s="2"/>
      <c r="BR195" s="2"/>
      <c r="BS195" s="2"/>
      <c r="BT195" s="2"/>
      <c r="BU195" s="2"/>
      <c r="BV195" s="2"/>
      <c r="BW195" s="2"/>
      <c r="BX195" s="2"/>
      <c r="BY195" s="2"/>
      <c r="BZ195" s="2"/>
      <c r="CA195" s="2"/>
      <c r="CB195" s="2"/>
      <c r="CC195" s="2"/>
    </row>
    <row r="196" spans="1:81" s="41" customFormat="1" ht="33.75" customHeight="1">
      <c r="A196" s="119" t="s">
        <v>62851</v>
      </c>
      <c r="B196" s="40" t="str">
        <f>VLOOKUP(A196,ORÇAMENTO!A:I,2,0)</f>
        <v>15.008.0391-0</v>
      </c>
      <c r="C196" s="490" t="str">
        <f>VLOOKUP(A196,ORÇAMENTO!A:I,4,0)</f>
        <v>CABO DE COBRE COM ISOLAMENTO TERMOPLASTICO PARA TENSAO DE SERVICO DE 8,7/15KV,COMPREENDENDO:PREPARO,CORTE E ENFIACAO EMELETRODUTO,NA BITOLA DE 25MM2.FORNECIMENTO E COLOCACAO</v>
      </c>
      <c r="D196" s="490"/>
      <c r="E196" s="490"/>
      <c r="F196" s="490"/>
      <c r="G196" s="490"/>
      <c r="H196" s="490"/>
      <c r="I196" s="38" t="str">
        <f>VLOOKUP(A196,ORÇAMENTO!A:I,5,0)</f>
        <v>M</v>
      </c>
      <c r="J196" s="77">
        <f>H199*(H136+H137)</f>
        <v>571.19999999999993</v>
      </c>
      <c r="K196" s="65"/>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c r="BF196" s="2"/>
      <c r="BG196" s="2"/>
      <c r="BH196" s="2"/>
      <c r="BI196" s="2"/>
      <c r="BJ196" s="2"/>
      <c r="BK196" s="2"/>
      <c r="BL196" s="2"/>
      <c r="BM196" s="2"/>
      <c r="BN196" s="2"/>
      <c r="BO196" s="2"/>
      <c r="BP196" s="2"/>
      <c r="BQ196" s="2"/>
      <c r="BR196" s="2"/>
      <c r="BS196" s="2"/>
      <c r="BT196" s="2"/>
      <c r="BU196" s="2"/>
      <c r="BV196" s="2"/>
      <c r="BW196" s="2"/>
      <c r="BX196" s="2"/>
      <c r="BY196" s="2"/>
      <c r="BZ196" s="2"/>
      <c r="CA196" s="2"/>
      <c r="CB196" s="2"/>
      <c r="CC196" s="2"/>
    </row>
    <row r="197" spans="1:81" s="41" customFormat="1" ht="12.75" customHeight="1">
      <c r="A197" s="119"/>
      <c r="B197" s="40"/>
      <c r="C197" s="97"/>
      <c r="D197" s="97"/>
      <c r="E197" s="97"/>
      <c r="F197" s="97"/>
      <c r="G197" s="97"/>
      <c r="H197" s="97"/>
      <c r="I197" s="38"/>
      <c r="J197" s="77"/>
      <c r="K197" s="65"/>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c r="BF197" s="2"/>
      <c r="BG197" s="2"/>
      <c r="BH197" s="2"/>
      <c r="BI197" s="2"/>
      <c r="BJ197" s="2"/>
      <c r="BK197" s="2"/>
      <c r="BL197" s="2"/>
      <c r="BM197" s="2"/>
      <c r="BN197" s="2"/>
      <c r="BO197" s="2"/>
      <c r="BP197" s="2"/>
      <c r="BQ197" s="2"/>
      <c r="BR197" s="2"/>
      <c r="BS197" s="2"/>
      <c r="BT197" s="2"/>
      <c r="BU197" s="2"/>
      <c r="BV197" s="2"/>
      <c r="BW197" s="2"/>
      <c r="BX197" s="2"/>
      <c r="BY197" s="2"/>
      <c r="BZ197" s="2"/>
      <c r="CA197" s="2"/>
      <c r="CB197" s="2"/>
      <c r="CC197" s="2"/>
    </row>
    <row r="198" spans="1:81" s="41" customFormat="1">
      <c r="A198" s="119"/>
      <c r="B198" s="6"/>
      <c r="C198" s="96" t="s">
        <v>12868</v>
      </c>
      <c r="D198" s="6" t="s">
        <v>12871</v>
      </c>
      <c r="E198" s="38"/>
      <c r="F198" s="38" t="s">
        <v>12870</v>
      </c>
      <c r="G198" s="69"/>
      <c r="H198" s="65" t="s">
        <v>0</v>
      </c>
      <c r="I198" s="38"/>
      <c r="J198" s="77"/>
      <c r="K198" s="65"/>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c r="BF198" s="2"/>
      <c r="BG198" s="2"/>
      <c r="BH198" s="2"/>
      <c r="BI198" s="2"/>
      <c r="BJ198" s="2"/>
      <c r="BK198" s="2"/>
      <c r="BL198" s="2"/>
      <c r="BM198" s="2"/>
      <c r="BN198" s="2"/>
      <c r="BO198" s="2"/>
      <c r="BP198" s="2"/>
      <c r="BQ198" s="2"/>
      <c r="BR198" s="2"/>
      <c r="BS198" s="2"/>
      <c r="BT198" s="2"/>
      <c r="BU198" s="2"/>
      <c r="BV198" s="2"/>
      <c r="BW198" s="2"/>
      <c r="BX198" s="2"/>
      <c r="BY198" s="2"/>
      <c r="BZ198" s="2"/>
      <c r="CA198" s="2"/>
      <c r="CB198" s="2"/>
      <c r="CC198" s="2"/>
    </row>
    <row r="199" spans="1:81" s="41" customFormat="1">
      <c r="A199" s="119"/>
      <c r="B199" s="65"/>
      <c r="C199" s="49">
        <v>15</v>
      </c>
      <c r="D199" s="40">
        <v>2</v>
      </c>
      <c r="E199" s="38"/>
      <c r="F199" s="38">
        <v>1.19</v>
      </c>
      <c r="G199" s="117"/>
      <c r="H199" s="65">
        <f>C199*D199*F199</f>
        <v>35.699999999999996</v>
      </c>
      <c r="I199" s="38"/>
      <c r="J199" s="77"/>
      <c r="K199" s="65"/>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c r="BG199" s="2"/>
      <c r="BH199" s="2"/>
      <c r="BI199" s="2"/>
      <c r="BJ199" s="2"/>
      <c r="BK199" s="2"/>
      <c r="BL199" s="2"/>
      <c r="BM199" s="2"/>
      <c r="BN199" s="2"/>
      <c r="BO199" s="2"/>
      <c r="BP199" s="2"/>
      <c r="BQ199" s="2"/>
      <c r="BR199" s="2"/>
      <c r="BS199" s="2"/>
      <c r="BT199" s="2"/>
      <c r="BU199" s="2"/>
      <c r="BV199" s="2"/>
      <c r="BW199" s="2"/>
      <c r="BX199" s="2"/>
      <c r="BY199" s="2"/>
      <c r="BZ199" s="2"/>
      <c r="CA199" s="2"/>
      <c r="CB199" s="2"/>
      <c r="CC199" s="2"/>
    </row>
    <row r="200" spans="1:81" s="41" customFormat="1">
      <c r="A200" s="119"/>
      <c r="B200" s="65"/>
      <c r="C200" s="97"/>
      <c r="D200" s="97"/>
      <c r="E200" s="96"/>
      <c r="F200" s="96"/>
      <c r="G200" s="96"/>
      <c r="H200" s="97"/>
      <c r="I200" s="38"/>
      <c r="J200" s="77"/>
      <c r="K200" s="65"/>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c r="BI200" s="2"/>
      <c r="BJ200" s="2"/>
      <c r="BK200" s="2"/>
      <c r="BL200" s="2"/>
      <c r="BM200" s="2"/>
      <c r="BN200" s="2"/>
      <c r="BO200" s="2"/>
      <c r="BP200" s="2"/>
      <c r="BQ200" s="2"/>
      <c r="BR200" s="2"/>
      <c r="BS200" s="2"/>
      <c r="BT200" s="2"/>
      <c r="BU200" s="2"/>
      <c r="BV200" s="2"/>
      <c r="BW200" s="2"/>
      <c r="BX200" s="2"/>
      <c r="BY200" s="2"/>
      <c r="BZ200" s="2"/>
      <c r="CA200" s="2"/>
      <c r="CB200" s="2"/>
      <c r="CC200" s="2"/>
    </row>
    <row r="201" spans="1:81" s="41" customFormat="1" ht="33.75" customHeight="1">
      <c r="A201" s="119" t="s">
        <v>62852</v>
      </c>
      <c r="B201" s="40" t="str">
        <f>VLOOKUP(A201,ORÇAMENTO!A:I,2,0)</f>
        <v>15.008.0393-0</v>
      </c>
      <c r="C201" s="490" t="str">
        <f>VLOOKUP(A201,ORÇAMENTO!A:I,4,0)</f>
        <v>CABO DE COBRE COM ISOLAMENTO TERMOPLASTICO PARA TENSAO DE SERVICO DE 8,7/15KV,COMPREENDENDO:PREPARO,CORTE E ENFIACAO EMELETRODUTO,NA BITOLA DE 50MM2.FORNECIMENTO E COLOCACAO</v>
      </c>
      <c r="D201" s="490"/>
      <c r="E201" s="490"/>
      <c r="F201" s="490"/>
      <c r="G201" s="490"/>
      <c r="H201" s="490"/>
      <c r="I201" s="38" t="str">
        <f>VLOOKUP(A201,ORÇAMENTO!A:I,5,0)</f>
        <v>M</v>
      </c>
      <c r="J201" s="77">
        <f>H204*(H136+H137)</f>
        <v>856.8</v>
      </c>
      <c r="K201" s="65"/>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c r="BI201" s="2"/>
      <c r="BJ201" s="2"/>
      <c r="BK201" s="2"/>
      <c r="BL201" s="2"/>
      <c r="BM201" s="2"/>
      <c r="BN201" s="2"/>
      <c r="BO201" s="2"/>
      <c r="BP201" s="2"/>
      <c r="BQ201" s="2"/>
      <c r="BR201" s="2"/>
      <c r="BS201" s="2"/>
      <c r="BT201" s="2"/>
      <c r="BU201" s="2"/>
      <c r="BV201" s="2"/>
      <c r="BW201" s="2"/>
      <c r="BX201" s="2"/>
      <c r="BY201" s="2"/>
      <c r="BZ201" s="2"/>
      <c r="CA201" s="2"/>
      <c r="CB201" s="2"/>
      <c r="CC201" s="2"/>
    </row>
    <row r="202" spans="1:81" s="41" customFormat="1" ht="12.75" customHeight="1">
      <c r="A202" s="119"/>
      <c r="B202" s="40"/>
      <c r="C202" s="97"/>
      <c r="D202" s="97"/>
      <c r="E202" s="97"/>
      <c r="F202" s="97"/>
      <c r="G202" s="97"/>
      <c r="H202" s="97"/>
      <c r="I202" s="38"/>
      <c r="J202" s="77"/>
      <c r="K202" s="65"/>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c r="BH202" s="2"/>
      <c r="BI202" s="2"/>
      <c r="BJ202" s="2"/>
      <c r="BK202" s="2"/>
      <c r="BL202" s="2"/>
      <c r="BM202" s="2"/>
      <c r="BN202" s="2"/>
      <c r="BO202" s="2"/>
      <c r="BP202" s="2"/>
      <c r="BQ202" s="2"/>
      <c r="BR202" s="2"/>
      <c r="BS202" s="2"/>
      <c r="BT202" s="2"/>
      <c r="BU202" s="2"/>
      <c r="BV202" s="2"/>
      <c r="BW202" s="2"/>
      <c r="BX202" s="2"/>
      <c r="BY202" s="2"/>
      <c r="BZ202" s="2"/>
      <c r="CA202" s="2"/>
      <c r="CB202" s="2"/>
      <c r="CC202" s="2"/>
    </row>
    <row r="203" spans="1:81" s="41" customFormat="1">
      <c r="A203" s="119"/>
      <c r="B203" s="6"/>
      <c r="C203" s="96" t="s">
        <v>12868</v>
      </c>
      <c r="D203" s="6" t="s">
        <v>12871</v>
      </c>
      <c r="E203" s="38"/>
      <c r="F203" s="38" t="s">
        <v>12870</v>
      </c>
      <c r="G203" s="69"/>
      <c r="H203" s="65" t="s">
        <v>0</v>
      </c>
      <c r="I203" s="38"/>
      <c r="J203" s="77"/>
      <c r="K203" s="65"/>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c r="BG203" s="2"/>
      <c r="BH203" s="2"/>
      <c r="BI203" s="2"/>
      <c r="BJ203" s="2"/>
      <c r="BK203" s="2"/>
      <c r="BL203" s="2"/>
      <c r="BM203" s="2"/>
      <c r="BN203" s="2"/>
      <c r="BO203" s="2"/>
      <c r="BP203" s="2"/>
      <c r="BQ203" s="2"/>
      <c r="BR203" s="2"/>
      <c r="BS203" s="2"/>
      <c r="BT203" s="2"/>
      <c r="BU203" s="2"/>
      <c r="BV203" s="2"/>
      <c r="BW203" s="2"/>
      <c r="BX203" s="2"/>
      <c r="BY203" s="2"/>
      <c r="BZ203" s="2"/>
      <c r="CA203" s="2"/>
      <c r="CB203" s="2"/>
      <c r="CC203" s="2"/>
    </row>
    <row r="204" spans="1:81" s="41" customFormat="1">
      <c r="A204" s="119"/>
      <c r="B204" s="65"/>
      <c r="C204" s="49">
        <v>15</v>
      </c>
      <c r="D204" s="40">
        <v>3</v>
      </c>
      <c r="E204" s="38"/>
      <c r="F204" s="38">
        <v>1.19</v>
      </c>
      <c r="G204" s="117"/>
      <c r="H204" s="65">
        <f>C204*D204*F204</f>
        <v>53.55</v>
      </c>
      <c r="I204" s="38"/>
      <c r="J204" s="77"/>
      <c r="K204" s="65"/>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c r="BG204" s="2"/>
      <c r="BH204" s="2"/>
      <c r="BI204" s="2"/>
      <c r="BJ204" s="2"/>
      <c r="BK204" s="2"/>
      <c r="BL204" s="2"/>
      <c r="BM204" s="2"/>
      <c r="BN204" s="2"/>
      <c r="BO204" s="2"/>
      <c r="BP204" s="2"/>
      <c r="BQ204" s="2"/>
      <c r="BR204" s="2"/>
      <c r="BS204" s="2"/>
      <c r="BT204" s="2"/>
      <c r="BU204" s="2"/>
      <c r="BV204" s="2"/>
      <c r="BW204" s="2"/>
      <c r="BX204" s="2"/>
      <c r="BY204" s="2"/>
      <c r="BZ204" s="2"/>
      <c r="CA204" s="2"/>
      <c r="CB204" s="2"/>
      <c r="CC204" s="2"/>
    </row>
    <row r="205" spans="1:81" s="41" customFormat="1">
      <c r="A205" s="119"/>
      <c r="B205" s="65"/>
      <c r="C205" s="97"/>
      <c r="D205" s="97"/>
      <c r="E205" s="96"/>
      <c r="F205" s="96"/>
      <c r="G205" s="96"/>
      <c r="H205" s="97"/>
      <c r="I205" s="38"/>
      <c r="J205" s="77"/>
      <c r="K205" s="65"/>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c r="BF205" s="2"/>
      <c r="BG205" s="2"/>
      <c r="BH205" s="2"/>
      <c r="BI205" s="2"/>
      <c r="BJ205" s="2"/>
      <c r="BK205" s="2"/>
      <c r="BL205" s="2"/>
      <c r="BM205" s="2"/>
      <c r="BN205" s="2"/>
      <c r="BO205" s="2"/>
      <c r="BP205" s="2"/>
      <c r="BQ205" s="2"/>
      <c r="BR205" s="2"/>
      <c r="BS205" s="2"/>
      <c r="BT205" s="2"/>
      <c r="BU205" s="2"/>
      <c r="BV205" s="2"/>
      <c r="BW205" s="2"/>
      <c r="BX205" s="2"/>
      <c r="BY205" s="2"/>
      <c r="BZ205" s="2"/>
      <c r="CA205" s="2"/>
      <c r="CB205" s="2"/>
      <c r="CC205" s="2"/>
    </row>
    <row r="206" spans="1:81" s="41" customFormat="1" ht="33.75" customHeight="1">
      <c r="A206" s="119" t="s">
        <v>62853</v>
      </c>
      <c r="B206" s="40" t="str">
        <f>VLOOKUP(A206,ORÇAMENTO!A:I,2,0)</f>
        <v>15.008.0394-0</v>
      </c>
      <c r="C206" s="490" t="str">
        <f>VLOOKUP(A206,ORÇAMENTO!A:I,4,0)</f>
        <v>CABO DE COBRE COM ISOLAMENTO TERMOPLASTICO PARA TENSAO DE SERVICO DE 8,7/15KV,COMPREENDENDO:PREPARO,CORTE E ENFIACAO EMELETRODUTO,NA BITOLA DE 70MM2.FORNECIMENTO E COLOCACAO</v>
      </c>
      <c r="D206" s="490"/>
      <c r="E206" s="490"/>
      <c r="F206" s="490"/>
      <c r="G206" s="490"/>
      <c r="H206" s="490"/>
      <c r="I206" s="38" t="str">
        <f>VLOOKUP(A206,ORÇAMENTO!A:I,5,0)</f>
        <v>M</v>
      </c>
      <c r="J206" s="77">
        <f>H209*(H136+H137)</f>
        <v>856.8</v>
      </c>
      <c r="K206" s="65"/>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c r="BF206" s="2"/>
      <c r="BG206" s="2"/>
      <c r="BH206" s="2"/>
      <c r="BI206" s="2"/>
      <c r="BJ206" s="2"/>
      <c r="BK206" s="2"/>
      <c r="BL206" s="2"/>
      <c r="BM206" s="2"/>
      <c r="BN206" s="2"/>
      <c r="BO206" s="2"/>
      <c r="BP206" s="2"/>
      <c r="BQ206" s="2"/>
      <c r="BR206" s="2"/>
      <c r="BS206" s="2"/>
      <c r="BT206" s="2"/>
      <c r="BU206" s="2"/>
      <c r="BV206" s="2"/>
      <c r="BW206" s="2"/>
      <c r="BX206" s="2"/>
      <c r="BY206" s="2"/>
      <c r="BZ206" s="2"/>
      <c r="CA206" s="2"/>
      <c r="CB206" s="2"/>
      <c r="CC206" s="2"/>
    </row>
    <row r="207" spans="1:81" s="41" customFormat="1" ht="12.75" customHeight="1">
      <c r="A207" s="119"/>
      <c r="B207" s="40"/>
      <c r="C207" s="97"/>
      <c r="D207" s="97"/>
      <c r="E207" s="97"/>
      <c r="F207" s="97"/>
      <c r="G207" s="97"/>
      <c r="H207" s="97"/>
      <c r="I207" s="38"/>
      <c r="J207" s="77"/>
      <c r="K207" s="65"/>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2"/>
      <c r="BF207" s="2"/>
      <c r="BG207" s="2"/>
      <c r="BH207" s="2"/>
      <c r="BI207" s="2"/>
      <c r="BJ207" s="2"/>
      <c r="BK207" s="2"/>
      <c r="BL207" s="2"/>
      <c r="BM207" s="2"/>
      <c r="BN207" s="2"/>
      <c r="BO207" s="2"/>
      <c r="BP207" s="2"/>
      <c r="BQ207" s="2"/>
      <c r="BR207" s="2"/>
      <c r="BS207" s="2"/>
      <c r="BT207" s="2"/>
      <c r="BU207" s="2"/>
      <c r="BV207" s="2"/>
      <c r="BW207" s="2"/>
      <c r="BX207" s="2"/>
      <c r="BY207" s="2"/>
      <c r="BZ207" s="2"/>
      <c r="CA207" s="2"/>
      <c r="CB207" s="2"/>
      <c r="CC207" s="2"/>
    </row>
    <row r="208" spans="1:81" s="41" customFormat="1">
      <c r="A208" s="119"/>
      <c r="B208" s="6"/>
      <c r="C208" s="96" t="s">
        <v>12868</v>
      </c>
      <c r="D208" s="6" t="s">
        <v>12871</v>
      </c>
      <c r="E208" s="38"/>
      <c r="F208" s="38" t="s">
        <v>12870</v>
      </c>
      <c r="G208" s="69"/>
      <c r="H208" s="65" t="s">
        <v>0</v>
      </c>
      <c r="I208" s="38"/>
      <c r="J208" s="77"/>
      <c r="K208" s="65"/>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c r="BA208" s="2"/>
      <c r="BB208" s="2"/>
      <c r="BC208" s="2"/>
      <c r="BD208" s="2"/>
      <c r="BE208" s="2"/>
      <c r="BF208" s="2"/>
      <c r="BG208" s="2"/>
      <c r="BH208" s="2"/>
      <c r="BI208" s="2"/>
      <c r="BJ208" s="2"/>
      <c r="BK208" s="2"/>
      <c r="BL208" s="2"/>
      <c r="BM208" s="2"/>
      <c r="BN208" s="2"/>
      <c r="BO208" s="2"/>
      <c r="BP208" s="2"/>
      <c r="BQ208" s="2"/>
      <c r="BR208" s="2"/>
      <c r="BS208" s="2"/>
      <c r="BT208" s="2"/>
      <c r="BU208" s="2"/>
      <c r="BV208" s="2"/>
      <c r="BW208" s="2"/>
      <c r="BX208" s="2"/>
      <c r="BY208" s="2"/>
      <c r="BZ208" s="2"/>
      <c r="CA208" s="2"/>
      <c r="CB208" s="2"/>
      <c r="CC208" s="2"/>
    </row>
    <row r="209" spans="1:81" s="41" customFormat="1">
      <c r="A209" s="119"/>
      <c r="B209" s="65"/>
      <c r="C209" s="49">
        <v>15</v>
      </c>
      <c r="D209" s="40">
        <v>3</v>
      </c>
      <c r="E209" s="38"/>
      <c r="F209" s="38">
        <v>1.19</v>
      </c>
      <c r="G209" s="117"/>
      <c r="H209" s="65">
        <f>C209*D209*F209</f>
        <v>53.55</v>
      </c>
      <c r="I209" s="38"/>
      <c r="J209" s="77"/>
      <c r="K209" s="65"/>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2"/>
      <c r="BF209" s="2"/>
      <c r="BG209" s="2"/>
      <c r="BH209" s="2"/>
      <c r="BI209" s="2"/>
      <c r="BJ209" s="2"/>
      <c r="BK209" s="2"/>
      <c r="BL209" s="2"/>
      <c r="BM209" s="2"/>
      <c r="BN209" s="2"/>
      <c r="BO209" s="2"/>
      <c r="BP209" s="2"/>
      <c r="BQ209" s="2"/>
      <c r="BR209" s="2"/>
      <c r="BS209" s="2"/>
      <c r="BT209" s="2"/>
      <c r="BU209" s="2"/>
      <c r="BV209" s="2"/>
      <c r="BW209" s="2"/>
      <c r="BX209" s="2"/>
      <c r="BY209" s="2"/>
      <c r="BZ209" s="2"/>
      <c r="CA209" s="2"/>
      <c r="CB209" s="2"/>
      <c r="CC209" s="2"/>
    </row>
    <row r="210" spans="1:81" s="41" customFormat="1">
      <c r="A210" s="119"/>
      <c r="B210" s="65"/>
      <c r="C210" s="97"/>
      <c r="D210" s="97"/>
      <c r="E210" s="96"/>
      <c r="F210" s="96"/>
      <c r="G210" s="96"/>
      <c r="H210" s="97"/>
      <c r="I210" s="38"/>
      <c r="J210" s="77"/>
      <c r="K210" s="65"/>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2"/>
      <c r="BF210" s="2"/>
      <c r="BG210" s="2"/>
      <c r="BH210" s="2"/>
      <c r="BI210" s="2"/>
      <c r="BJ210" s="2"/>
      <c r="BK210" s="2"/>
      <c r="BL210" s="2"/>
      <c r="BM210" s="2"/>
      <c r="BN210" s="2"/>
      <c r="BO210" s="2"/>
      <c r="BP210" s="2"/>
      <c r="BQ210" s="2"/>
      <c r="BR210" s="2"/>
      <c r="BS210" s="2"/>
      <c r="BT210" s="2"/>
      <c r="BU210" s="2"/>
      <c r="BV210" s="2"/>
      <c r="BW210" s="2"/>
      <c r="BX210" s="2"/>
      <c r="BY210" s="2"/>
      <c r="BZ210" s="2"/>
      <c r="CA210" s="2"/>
      <c r="CB210" s="2"/>
      <c r="CC210" s="2"/>
    </row>
    <row r="211" spans="1:81" s="71" customFormat="1" ht="11.25" customHeight="1">
      <c r="A211" s="72" t="s">
        <v>61</v>
      </c>
      <c r="B211" s="488" t="str">
        <f>VLOOKUP(A211,ORÇAMENTO!A:I,2,0)</f>
        <v>MOVIMENTO DE TERRA</v>
      </c>
      <c r="C211" s="488"/>
      <c r="D211" s="488"/>
      <c r="E211" s="488"/>
      <c r="F211" s="488"/>
      <c r="G211" s="488"/>
      <c r="H211" s="488"/>
      <c r="I211" s="488"/>
      <c r="J211" s="489"/>
      <c r="K211" s="70"/>
      <c r="L211" s="70"/>
      <c r="M211" s="70"/>
      <c r="N211" s="70"/>
      <c r="O211" s="70"/>
      <c r="P211" s="70"/>
      <c r="Q211" s="70"/>
      <c r="R211" s="70"/>
      <c r="S211" s="70"/>
      <c r="T211" s="70"/>
      <c r="U211" s="70"/>
      <c r="V211" s="70"/>
      <c r="W211" s="70"/>
      <c r="X211" s="70"/>
      <c r="Y211" s="70"/>
      <c r="Z211" s="70"/>
      <c r="AA211" s="70"/>
      <c r="AB211" s="70"/>
      <c r="AC211" s="70"/>
      <c r="AD211" s="70"/>
      <c r="AE211" s="70"/>
      <c r="AF211" s="70"/>
      <c r="AG211" s="70"/>
      <c r="AH211" s="70"/>
      <c r="AI211" s="70"/>
      <c r="AJ211" s="70"/>
      <c r="AK211" s="70"/>
      <c r="AL211" s="70"/>
      <c r="AM211" s="70"/>
      <c r="AN211" s="70"/>
      <c r="AO211" s="70"/>
      <c r="AP211" s="70"/>
      <c r="AQ211" s="70"/>
      <c r="AR211" s="70"/>
      <c r="AS211" s="70"/>
      <c r="AT211" s="70"/>
      <c r="AU211" s="70"/>
      <c r="AV211" s="70"/>
      <c r="AW211" s="70"/>
      <c r="AX211" s="70"/>
      <c r="AY211" s="70"/>
      <c r="AZ211" s="70"/>
      <c r="BA211" s="70"/>
      <c r="BB211" s="70"/>
      <c r="BC211" s="70"/>
      <c r="BD211" s="70"/>
      <c r="BE211" s="70"/>
      <c r="BF211" s="70"/>
      <c r="BG211" s="70"/>
      <c r="BH211" s="70"/>
      <c r="BI211" s="70"/>
      <c r="BJ211" s="70"/>
      <c r="BK211" s="70"/>
      <c r="BL211" s="70"/>
      <c r="BM211" s="70"/>
      <c r="BN211" s="70"/>
      <c r="BO211" s="70"/>
      <c r="BP211" s="70"/>
      <c r="BQ211" s="70"/>
      <c r="BR211" s="70"/>
      <c r="BS211" s="70"/>
      <c r="BT211" s="70"/>
      <c r="BU211" s="70"/>
      <c r="BV211" s="70"/>
    </row>
    <row r="212" spans="1:81" s="87" customFormat="1" ht="33" customHeight="1">
      <c r="A212" s="88" t="s">
        <v>14379</v>
      </c>
      <c r="B212" s="40" t="str">
        <f>VLOOKUP(A212,ORÇAMENTO!A:I,2,0)</f>
        <v>15.045.0121-0</v>
      </c>
      <c r="C212" s="490" t="str">
        <f>VLOOKUP(A212,ORÇAMENTO!A:I,4,0)</f>
        <v>ABERTURA E FECHAMENTO MANUAL DE RASGO EM CONCRETO,PARA PASSAGEM DE TUBOS E DUTOS,COM DIAMETRO DE 2.1/2" A 4"</v>
      </c>
      <c r="D212" s="490"/>
      <c r="E212" s="490"/>
      <c r="F212" s="490"/>
      <c r="G212" s="490"/>
      <c r="H212" s="490"/>
      <c r="I212" s="38" t="str">
        <f>VLOOKUP(A212,ORÇAMENTO!A:I,5,0)</f>
        <v>M</v>
      </c>
      <c r="J212" s="77">
        <f>C215*(H136+H137)</f>
        <v>64</v>
      </c>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c r="BF212" s="2"/>
      <c r="BG212" s="2"/>
      <c r="BH212" s="2"/>
      <c r="BI212" s="2"/>
      <c r="BJ212" s="2"/>
      <c r="BK212" s="2"/>
      <c r="BL212" s="2"/>
      <c r="BM212" s="2"/>
      <c r="BN212" s="2"/>
      <c r="BO212" s="2"/>
      <c r="BP212" s="2"/>
      <c r="BQ212" s="2"/>
      <c r="BR212" s="2"/>
      <c r="BS212" s="2"/>
      <c r="BT212" s="2"/>
      <c r="BU212" s="2"/>
      <c r="BV212" s="2"/>
    </row>
    <row r="213" spans="1:81" s="87" customFormat="1">
      <c r="A213" s="88"/>
      <c r="B213" s="161"/>
      <c r="C213" s="97"/>
      <c r="D213" s="97"/>
      <c r="E213" s="97"/>
      <c r="F213" s="97"/>
      <c r="G213" s="97"/>
      <c r="H213" s="97"/>
      <c r="I213" s="38"/>
      <c r="J213" s="86"/>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
      <c r="BD213" s="2"/>
      <c r="BE213" s="2"/>
      <c r="BF213" s="2"/>
      <c r="BG213" s="2"/>
      <c r="BH213" s="2"/>
      <c r="BI213" s="2"/>
      <c r="BJ213" s="2"/>
      <c r="BK213" s="2"/>
      <c r="BL213" s="2"/>
      <c r="BM213" s="2"/>
      <c r="BN213" s="2"/>
      <c r="BO213" s="2"/>
      <c r="BP213" s="2"/>
      <c r="BQ213" s="2"/>
      <c r="BR213" s="2"/>
      <c r="BS213" s="2"/>
      <c r="BT213" s="2"/>
      <c r="BU213" s="2"/>
      <c r="BV213" s="2"/>
    </row>
    <row r="214" spans="1:81" s="87" customFormat="1">
      <c r="A214" s="88"/>
      <c r="B214" s="160"/>
      <c r="C214" s="38" t="s">
        <v>23</v>
      </c>
      <c r="D214" s="40"/>
      <c r="E214" s="40"/>
      <c r="F214" s="40"/>
      <c r="G214" s="40"/>
      <c r="H214" s="10"/>
      <c r="I214" s="89"/>
      <c r="J214" s="113"/>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c r="BA214" s="2"/>
      <c r="BB214" s="2"/>
      <c r="BC214" s="2"/>
      <c r="BD214" s="2"/>
      <c r="BE214" s="2"/>
      <c r="BF214" s="2"/>
      <c r="BG214" s="2"/>
      <c r="BH214" s="2"/>
      <c r="BI214" s="2"/>
      <c r="BJ214" s="2"/>
      <c r="BK214" s="2"/>
      <c r="BL214" s="2"/>
      <c r="BM214" s="2"/>
      <c r="BN214" s="2"/>
      <c r="BO214" s="2"/>
      <c r="BP214" s="2"/>
      <c r="BQ214" s="2"/>
      <c r="BR214" s="2"/>
      <c r="BS214" s="2"/>
      <c r="BT214" s="2"/>
      <c r="BU214" s="2"/>
      <c r="BV214" s="2"/>
    </row>
    <row r="215" spans="1:81" s="87" customFormat="1">
      <c r="A215" s="88"/>
      <c r="B215" s="160"/>
      <c r="C215" s="38">
        <v>4</v>
      </c>
      <c r="D215" s="117"/>
      <c r="E215" s="117"/>
      <c r="F215" s="117"/>
      <c r="G215" s="117"/>
      <c r="H215" s="38"/>
      <c r="I215" s="89"/>
      <c r="J215" s="113"/>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2"/>
      <c r="BF215" s="2"/>
      <c r="BG215" s="2"/>
      <c r="BH215" s="2"/>
      <c r="BI215" s="2"/>
      <c r="BJ215" s="2"/>
      <c r="BK215" s="2"/>
      <c r="BL215" s="2"/>
      <c r="BM215" s="2"/>
      <c r="BN215" s="2"/>
      <c r="BO215" s="2"/>
      <c r="BP215" s="2"/>
      <c r="BQ215" s="2"/>
      <c r="BR215" s="2"/>
      <c r="BS215" s="2"/>
      <c r="BT215" s="2"/>
      <c r="BU215" s="2"/>
      <c r="BV215" s="2"/>
    </row>
    <row r="216" spans="1:81" s="87" customFormat="1">
      <c r="A216" s="88"/>
      <c r="B216" s="160"/>
      <c r="C216" s="38"/>
      <c r="D216" s="117"/>
      <c r="E216" s="117"/>
      <c r="F216" s="117"/>
      <c r="G216" s="117"/>
      <c r="H216" s="38"/>
      <c r="I216" s="89"/>
      <c r="J216" s="127"/>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c r="BF216" s="2"/>
      <c r="BG216" s="2"/>
      <c r="BH216" s="2"/>
      <c r="BI216" s="2"/>
      <c r="BJ216" s="2"/>
      <c r="BK216" s="2"/>
      <c r="BL216" s="2"/>
      <c r="BM216" s="2"/>
      <c r="BN216" s="2"/>
      <c r="BO216" s="2"/>
      <c r="BP216" s="2"/>
      <c r="BQ216" s="2"/>
      <c r="BR216" s="2"/>
      <c r="BS216" s="2"/>
      <c r="BT216" s="2"/>
      <c r="BU216" s="2"/>
      <c r="BV216" s="2"/>
    </row>
    <row r="217" spans="1:81" s="87" customFormat="1" ht="54" customHeight="1">
      <c r="A217" s="88" t="s">
        <v>14483</v>
      </c>
      <c r="B217" s="40" t="str">
        <f>VLOOKUP(A217,ORÇAMENTO!A:I,2,0)</f>
        <v>03.010.0106-0</v>
      </c>
      <c r="C217" s="490" t="str">
        <f>VLOOKUP(A217,ORÇAMENTO!A:I,4,0)</f>
        <v>ATERRO COMPACTADO A 95%,PARA CONSTRUCAO DE BARRAGENS OU DIQUES,EXECUTADOS EM CAMADAS DE 20CM DE MATERIAL SOLTO DE BOA QUALIDADE,INCLUSIVE ESPALHAMENTO E IRRIGACAO,EM TERRENO DE BAIXA RESISTENCIA(ARGILA MOLE),EXCLUSIVE FORNECIMENTO DA TERRA</v>
      </c>
      <c r="D217" s="490"/>
      <c r="E217" s="490"/>
      <c r="F217" s="490"/>
      <c r="G217" s="490"/>
      <c r="H217" s="490"/>
      <c r="I217" s="38" t="str">
        <f>VLOOKUP(A217,ORÇAMENTO!A:I,5,0)</f>
        <v>M3</v>
      </c>
      <c r="J217" s="77">
        <f>J222*(H136+H137)</f>
        <v>67.636800000000008</v>
      </c>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c r="BF217" s="2"/>
      <c r="BG217" s="2"/>
      <c r="BH217" s="2"/>
      <c r="BI217" s="2"/>
      <c r="BJ217" s="2"/>
      <c r="BK217" s="2"/>
      <c r="BL217" s="2"/>
      <c r="BM217" s="2"/>
      <c r="BN217" s="2"/>
      <c r="BO217" s="2"/>
      <c r="BP217" s="2"/>
      <c r="BQ217" s="2"/>
      <c r="BR217" s="2"/>
      <c r="BS217" s="2"/>
      <c r="BT217" s="2"/>
      <c r="BU217" s="2"/>
      <c r="BV217" s="2"/>
    </row>
    <row r="218" spans="1:81" s="71" customFormat="1">
      <c r="A218" s="73"/>
      <c r="B218" s="80"/>
      <c r="C218" s="74"/>
      <c r="D218" s="74"/>
      <c r="E218" s="74"/>
      <c r="F218" s="74"/>
      <c r="G218" s="74"/>
      <c r="H218" s="74"/>
      <c r="I218" s="75"/>
      <c r="J218" s="112"/>
      <c r="K218" s="70"/>
      <c r="L218" s="70"/>
      <c r="M218" s="70"/>
      <c r="N218" s="70"/>
      <c r="O218" s="70"/>
      <c r="P218" s="70"/>
      <c r="Q218" s="70"/>
      <c r="R218" s="70"/>
      <c r="S218" s="70"/>
      <c r="T218" s="70"/>
      <c r="U218" s="70"/>
      <c r="V218" s="70"/>
      <c r="W218" s="70"/>
      <c r="X218" s="70"/>
      <c r="Y218" s="70"/>
      <c r="Z218" s="70"/>
      <c r="AA218" s="70"/>
      <c r="AB218" s="70"/>
      <c r="AC218" s="70"/>
      <c r="AD218" s="70"/>
      <c r="AE218" s="70"/>
      <c r="AF218" s="70"/>
      <c r="AG218" s="70"/>
      <c r="AH218" s="70"/>
      <c r="AI218" s="70"/>
      <c r="AJ218" s="70"/>
      <c r="AK218" s="70"/>
      <c r="AL218" s="70"/>
      <c r="AM218" s="70"/>
      <c r="AN218" s="70"/>
      <c r="AO218" s="70"/>
      <c r="AP218" s="70"/>
      <c r="AQ218" s="70"/>
      <c r="AR218" s="70"/>
      <c r="AS218" s="70"/>
      <c r="AT218" s="70"/>
      <c r="AU218" s="70"/>
      <c r="AV218" s="70"/>
      <c r="AW218" s="70"/>
      <c r="AX218" s="70"/>
      <c r="AY218" s="70"/>
      <c r="AZ218" s="70"/>
      <c r="BA218" s="70"/>
      <c r="BB218" s="70"/>
      <c r="BC218" s="70"/>
      <c r="BD218" s="70"/>
      <c r="BE218" s="70"/>
      <c r="BF218" s="70"/>
      <c r="BG218" s="70"/>
      <c r="BH218" s="70"/>
      <c r="BI218" s="70"/>
      <c r="BJ218" s="70"/>
      <c r="BK218" s="70"/>
      <c r="BL218" s="70"/>
      <c r="BM218" s="70"/>
      <c r="BN218" s="70"/>
      <c r="BO218" s="70"/>
      <c r="BP218" s="70"/>
      <c r="BQ218" s="70"/>
      <c r="BR218" s="70"/>
      <c r="BS218" s="70"/>
      <c r="BT218" s="70"/>
      <c r="BU218" s="70"/>
      <c r="BV218" s="70"/>
    </row>
    <row r="219" spans="1:81" s="71" customFormat="1">
      <c r="A219" s="73"/>
      <c r="B219" s="40" t="s">
        <v>12294</v>
      </c>
      <c r="C219" s="145" t="s">
        <v>12873</v>
      </c>
      <c r="D219" s="145"/>
      <c r="E219" s="145"/>
      <c r="F219" s="145"/>
      <c r="G219" s="10"/>
      <c r="H219" s="74"/>
      <c r="I219" s="75"/>
      <c r="J219" s="112"/>
      <c r="K219" s="70"/>
      <c r="L219" s="70"/>
      <c r="M219" s="70"/>
      <c r="N219" s="70"/>
      <c r="O219" s="70"/>
      <c r="P219" s="70"/>
      <c r="Q219" s="70"/>
      <c r="R219" s="70"/>
      <c r="S219" s="70"/>
      <c r="T219" s="70"/>
      <c r="U219" s="70"/>
      <c r="V219" s="70"/>
      <c r="W219" s="70"/>
      <c r="X219" s="70"/>
      <c r="Y219" s="70"/>
      <c r="Z219" s="70"/>
      <c r="AA219" s="70"/>
      <c r="AB219" s="70"/>
      <c r="AC219" s="70"/>
      <c r="AD219" s="70"/>
      <c r="AE219" s="70"/>
      <c r="AF219" s="70"/>
      <c r="AG219" s="70"/>
      <c r="AH219" s="70"/>
      <c r="AI219" s="70"/>
      <c r="AJ219" s="70"/>
      <c r="AK219" s="70"/>
      <c r="AL219" s="70"/>
      <c r="AM219" s="70"/>
      <c r="AN219" s="70"/>
      <c r="AO219" s="70"/>
      <c r="AP219" s="70"/>
      <c r="AQ219" s="70"/>
      <c r="AR219" s="70"/>
      <c r="AS219" s="70"/>
      <c r="AT219" s="70"/>
      <c r="AU219" s="70"/>
      <c r="AV219" s="70"/>
      <c r="AW219" s="70"/>
      <c r="AX219" s="70"/>
      <c r="AY219" s="70"/>
      <c r="AZ219" s="70"/>
      <c r="BA219" s="70"/>
      <c r="BB219" s="70"/>
      <c r="BC219" s="70"/>
      <c r="BD219" s="70"/>
      <c r="BE219" s="70"/>
      <c r="BF219" s="70"/>
      <c r="BG219" s="70"/>
      <c r="BH219" s="70"/>
      <c r="BI219" s="70"/>
      <c r="BJ219" s="70"/>
      <c r="BK219" s="70"/>
      <c r="BL219" s="70"/>
      <c r="BM219" s="70"/>
      <c r="BN219" s="70"/>
      <c r="BO219" s="70"/>
      <c r="BP219" s="70"/>
      <c r="BQ219" s="70"/>
      <c r="BR219" s="70"/>
      <c r="BS219" s="70"/>
      <c r="BT219" s="70"/>
      <c r="BU219" s="70"/>
      <c r="BV219" s="70"/>
    </row>
    <row r="220" spans="1:81" s="71" customFormat="1">
      <c r="A220" s="73"/>
      <c r="B220" s="160"/>
      <c r="C220" s="38" t="s">
        <v>12276</v>
      </c>
      <c r="D220" s="40" t="s">
        <v>12295</v>
      </c>
      <c r="E220" s="38" t="s">
        <v>12874</v>
      </c>
      <c r="F220" s="40" t="s">
        <v>0</v>
      </c>
      <c r="G220" s="491" t="s">
        <v>12875</v>
      </c>
      <c r="H220" s="491"/>
      <c r="I220" s="145"/>
      <c r="J220" s="112" t="s">
        <v>0</v>
      </c>
      <c r="K220" s="70"/>
      <c r="L220" s="70"/>
      <c r="M220" s="70"/>
      <c r="N220" s="70"/>
      <c r="O220" s="70"/>
      <c r="P220" s="70"/>
      <c r="Q220" s="70"/>
      <c r="R220" s="70"/>
      <c r="S220" s="70"/>
      <c r="T220" s="70"/>
      <c r="U220" s="70"/>
      <c r="V220" s="70"/>
      <c r="W220" s="70"/>
      <c r="X220" s="70"/>
      <c r="Y220" s="70"/>
      <c r="Z220" s="70"/>
      <c r="AA220" s="70"/>
      <c r="AB220" s="70"/>
      <c r="AC220" s="70"/>
      <c r="AD220" s="70"/>
      <c r="AE220" s="70"/>
      <c r="AF220" s="70"/>
      <c r="AG220" s="70"/>
      <c r="AH220" s="70"/>
      <c r="AI220" s="70"/>
      <c r="AJ220" s="70"/>
      <c r="AK220" s="70"/>
      <c r="AL220" s="70"/>
      <c r="AM220" s="70"/>
      <c r="AN220" s="70"/>
      <c r="AO220" s="70"/>
      <c r="AP220" s="70"/>
      <c r="AQ220" s="70"/>
      <c r="AR220" s="70"/>
      <c r="AS220" s="70"/>
      <c r="AT220" s="70"/>
      <c r="AU220" s="70"/>
      <c r="AV220" s="70"/>
      <c r="AW220" s="70"/>
      <c r="AX220" s="70"/>
      <c r="AY220" s="70"/>
      <c r="AZ220" s="70"/>
      <c r="BA220" s="70"/>
      <c r="BB220" s="70"/>
      <c r="BC220" s="70"/>
      <c r="BD220" s="70"/>
      <c r="BE220" s="70"/>
      <c r="BF220" s="70"/>
      <c r="BG220" s="70"/>
      <c r="BH220" s="70"/>
      <c r="BI220" s="70"/>
      <c r="BJ220" s="70"/>
      <c r="BK220" s="70"/>
      <c r="BL220" s="70"/>
      <c r="BM220" s="70"/>
      <c r="BN220" s="70"/>
      <c r="BO220" s="70"/>
      <c r="BP220" s="70"/>
      <c r="BQ220" s="70"/>
      <c r="BR220" s="70"/>
      <c r="BS220" s="70"/>
      <c r="BT220" s="70"/>
      <c r="BU220" s="70"/>
      <c r="BV220" s="70"/>
    </row>
    <row r="221" spans="1:81" s="71" customFormat="1">
      <c r="A221" s="73"/>
      <c r="B221" s="160"/>
      <c r="C221" s="38"/>
      <c r="D221" s="40"/>
      <c r="E221" s="38"/>
      <c r="F221" s="40"/>
      <c r="G221" s="491" t="s">
        <v>12876</v>
      </c>
      <c r="H221" s="491"/>
      <c r="I221" s="145"/>
      <c r="J221" s="112"/>
      <c r="K221" s="70"/>
      <c r="L221" s="70"/>
      <c r="M221" s="70"/>
      <c r="N221" s="70"/>
      <c r="O221" s="70"/>
      <c r="P221" s="70"/>
      <c r="Q221" s="70"/>
      <c r="R221" s="70"/>
      <c r="S221" s="70"/>
      <c r="T221" s="70"/>
      <c r="U221" s="70"/>
      <c r="V221" s="70"/>
      <c r="W221" s="70"/>
      <c r="X221" s="70"/>
      <c r="Y221" s="70"/>
      <c r="Z221" s="70"/>
      <c r="AA221" s="70"/>
      <c r="AB221" s="70"/>
      <c r="AC221" s="70"/>
      <c r="AD221" s="70"/>
      <c r="AE221" s="70"/>
      <c r="AF221" s="70"/>
      <c r="AG221" s="70"/>
      <c r="AH221" s="70"/>
      <c r="AI221" s="70"/>
      <c r="AJ221" s="70"/>
      <c r="AK221" s="70"/>
      <c r="AL221" s="70"/>
      <c r="AM221" s="70"/>
      <c r="AN221" s="70"/>
      <c r="AO221" s="70"/>
      <c r="AP221" s="70"/>
      <c r="AQ221" s="70"/>
      <c r="AR221" s="70"/>
      <c r="AS221" s="70"/>
      <c r="AT221" s="70"/>
      <c r="AU221" s="70"/>
      <c r="AV221" s="70"/>
      <c r="AW221" s="70"/>
      <c r="AX221" s="70"/>
      <c r="AY221" s="70"/>
      <c r="AZ221" s="70"/>
      <c r="BA221" s="70"/>
      <c r="BB221" s="70"/>
      <c r="BC221" s="70"/>
      <c r="BD221" s="70"/>
      <c r="BE221" s="70"/>
      <c r="BF221" s="70"/>
      <c r="BG221" s="70"/>
      <c r="BH221" s="70"/>
      <c r="BI221" s="70"/>
      <c r="BJ221" s="70"/>
      <c r="BK221" s="70"/>
      <c r="BL221" s="70"/>
      <c r="BM221" s="70"/>
      <c r="BN221" s="70"/>
      <c r="BO221" s="70"/>
      <c r="BP221" s="70"/>
      <c r="BQ221" s="70"/>
      <c r="BR221" s="70"/>
      <c r="BS221" s="70"/>
      <c r="BT221" s="70"/>
      <c r="BU221" s="70"/>
      <c r="BV221" s="70"/>
    </row>
    <row r="222" spans="1:81" s="71" customFormat="1">
      <c r="A222" s="73"/>
      <c r="B222" s="80"/>
      <c r="C222" s="96">
        <v>0.4</v>
      </c>
      <c r="D222" s="96">
        <v>0.5</v>
      </c>
      <c r="E222" s="96">
        <v>22</v>
      </c>
      <c r="F222" s="96">
        <f>C222*D222*E222</f>
        <v>4.4000000000000004</v>
      </c>
      <c r="G222" s="148">
        <v>7.8499999999999993E-3</v>
      </c>
      <c r="H222" s="149">
        <v>22</v>
      </c>
      <c r="I222" s="145"/>
      <c r="J222" s="112">
        <f>(C222*D222*E222)-(G222*H222)</f>
        <v>4.2273000000000005</v>
      </c>
      <c r="K222" s="70"/>
      <c r="L222" s="70"/>
      <c r="M222" s="70"/>
      <c r="N222" s="70"/>
      <c r="O222" s="70"/>
      <c r="P222" s="70"/>
      <c r="Q222" s="70"/>
      <c r="R222" s="70"/>
      <c r="S222" s="70"/>
      <c r="T222" s="70"/>
      <c r="U222" s="70"/>
      <c r="V222" s="70"/>
      <c r="W222" s="70"/>
      <c r="X222" s="70"/>
      <c r="Y222" s="70"/>
      <c r="Z222" s="70"/>
      <c r="AA222" s="70"/>
      <c r="AB222" s="70"/>
      <c r="AC222" s="70"/>
      <c r="AD222" s="70"/>
      <c r="AE222" s="70"/>
      <c r="AF222" s="70"/>
      <c r="AG222" s="70"/>
      <c r="AH222" s="70"/>
      <c r="AI222" s="70"/>
      <c r="AJ222" s="70"/>
      <c r="AK222" s="70"/>
      <c r="AL222" s="70"/>
      <c r="AM222" s="70"/>
      <c r="AN222" s="70"/>
      <c r="AO222" s="70"/>
      <c r="AP222" s="70"/>
      <c r="AQ222" s="70"/>
      <c r="AR222" s="70"/>
      <c r="AS222" s="70"/>
      <c r="AT222" s="70"/>
      <c r="AU222" s="70"/>
      <c r="AV222" s="70"/>
      <c r="AW222" s="70"/>
      <c r="AX222" s="70"/>
      <c r="AY222" s="70"/>
      <c r="AZ222" s="70"/>
      <c r="BA222" s="70"/>
      <c r="BB222" s="70"/>
      <c r="BC222" s="70"/>
      <c r="BD222" s="70"/>
      <c r="BE222" s="70"/>
      <c r="BF222" s="70"/>
      <c r="BG222" s="70"/>
      <c r="BH222" s="70"/>
      <c r="BI222" s="70"/>
      <c r="BJ222" s="70"/>
      <c r="BK222" s="70"/>
      <c r="BL222" s="70"/>
      <c r="BM222" s="70"/>
      <c r="BN222" s="70"/>
      <c r="BO222" s="70"/>
      <c r="BP222" s="70"/>
      <c r="BQ222" s="70"/>
      <c r="BR222" s="70"/>
      <c r="BS222" s="70"/>
      <c r="BT222" s="70"/>
      <c r="BU222" s="70"/>
      <c r="BV222" s="70"/>
    </row>
    <row r="223" spans="1:81" s="71" customFormat="1">
      <c r="A223" s="73"/>
      <c r="B223" s="80"/>
      <c r="C223" s="74"/>
      <c r="D223" s="121"/>
      <c r="E223" s="82"/>
      <c r="F223" s="122"/>
      <c r="G223" s="81"/>
      <c r="H223" s="74"/>
      <c r="I223" s="75"/>
      <c r="J223" s="112"/>
      <c r="K223" s="70"/>
      <c r="L223" s="70"/>
      <c r="M223" s="70"/>
      <c r="N223" s="70"/>
      <c r="O223" s="70"/>
      <c r="P223" s="70"/>
      <c r="Q223" s="70"/>
      <c r="R223" s="70"/>
      <c r="S223" s="70"/>
      <c r="T223" s="70"/>
      <c r="U223" s="70"/>
      <c r="V223" s="70"/>
      <c r="W223" s="70"/>
      <c r="X223" s="70"/>
      <c r="Y223" s="70"/>
      <c r="Z223" s="70"/>
      <c r="AA223" s="70"/>
      <c r="AB223" s="70"/>
      <c r="AC223" s="70"/>
      <c r="AD223" s="70"/>
      <c r="AE223" s="70"/>
      <c r="AF223" s="70"/>
      <c r="AG223" s="70"/>
      <c r="AH223" s="70"/>
      <c r="AI223" s="70"/>
      <c r="AJ223" s="70"/>
      <c r="AK223" s="70"/>
      <c r="AL223" s="70"/>
      <c r="AM223" s="70"/>
      <c r="AN223" s="70"/>
      <c r="AO223" s="70"/>
      <c r="AP223" s="70"/>
      <c r="AQ223" s="70"/>
      <c r="AR223" s="70"/>
      <c r="AS223" s="70"/>
      <c r="AT223" s="70"/>
      <c r="AU223" s="70"/>
      <c r="AV223" s="70"/>
      <c r="AW223" s="70"/>
      <c r="AX223" s="70"/>
      <c r="AY223" s="70"/>
      <c r="AZ223" s="70"/>
      <c r="BA223" s="70"/>
      <c r="BB223" s="70"/>
      <c r="BC223" s="70"/>
      <c r="BD223" s="70"/>
      <c r="BE223" s="70"/>
      <c r="BF223" s="70"/>
      <c r="BG223" s="70"/>
      <c r="BH223" s="70"/>
      <c r="BI223" s="70"/>
      <c r="BJ223" s="70"/>
      <c r="BK223" s="70"/>
      <c r="BL223" s="70"/>
      <c r="BM223" s="70"/>
      <c r="BN223" s="70"/>
      <c r="BO223" s="70"/>
      <c r="BP223" s="70"/>
      <c r="BQ223" s="70"/>
      <c r="BR223" s="70"/>
      <c r="BS223" s="70"/>
      <c r="BT223" s="70"/>
      <c r="BU223" s="70"/>
      <c r="BV223" s="70"/>
    </row>
    <row r="224" spans="1:81" s="71" customFormat="1" ht="11.25" customHeight="1">
      <c r="A224" s="72" t="s">
        <v>70</v>
      </c>
      <c r="B224" s="488" t="str">
        <f>VLOOKUP(A224,ORÇAMENTO!A:I,2,0)</f>
        <v>EQUIPAMENTO</v>
      </c>
      <c r="C224" s="488"/>
      <c r="D224" s="488"/>
      <c r="E224" s="488"/>
      <c r="F224" s="488"/>
      <c r="G224" s="488"/>
      <c r="H224" s="488"/>
      <c r="I224" s="488"/>
      <c r="J224" s="489"/>
      <c r="K224" s="70"/>
      <c r="L224" s="70"/>
      <c r="M224" s="70"/>
      <c r="N224" s="70"/>
      <c r="O224" s="70"/>
      <c r="P224" s="70"/>
      <c r="Q224" s="70"/>
      <c r="R224" s="70"/>
      <c r="S224" s="70"/>
      <c r="T224" s="70"/>
      <c r="U224" s="70"/>
      <c r="V224" s="70"/>
      <c r="W224" s="70"/>
      <c r="X224" s="70"/>
      <c r="Y224" s="70"/>
      <c r="Z224" s="70"/>
      <c r="AA224" s="70"/>
      <c r="AB224" s="70"/>
      <c r="AC224" s="70"/>
      <c r="AD224" s="70"/>
      <c r="AE224" s="70"/>
      <c r="AF224" s="70"/>
      <c r="AG224" s="70"/>
      <c r="AH224" s="70"/>
      <c r="AI224" s="70"/>
      <c r="AJ224" s="70"/>
      <c r="AK224" s="70"/>
      <c r="AL224" s="70"/>
      <c r="AM224" s="70"/>
      <c r="AN224" s="70"/>
      <c r="AO224" s="70"/>
      <c r="AP224" s="70"/>
      <c r="AQ224" s="70"/>
      <c r="AR224" s="70"/>
      <c r="AS224" s="70"/>
      <c r="AT224" s="70"/>
      <c r="AU224" s="70"/>
      <c r="AV224" s="70"/>
      <c r="AW224" s="70"/>
      <c r="AX224" s="70"/>
      <c r="AY224" s="70"/>
      <c r="AZ224" s="70"/>
      <c r="BA224" s="70"/>
      <c r="BB224" s="70"/>
      <c r="BC224" s="70"/>
      <c r="BD224" s="70"/>
      <c r="BE224" s="70"/>
      <c r="BF224" s="70"/>
      <c r="BG224" s="70"/>
      <c r="BH224" s="70"/>
      <c r="BI224" s="70"/>
      <c r="BJ224" s="70"/>
      <c r="BK224" s="70"/>
      <c r="BL224" s="70"/>
      <c r="BM224" s="70"/>
      <c r="BN224" s="70"/>
      <c r="BO224" s="70"/>
      <c r="BP224" s="70"/>
      <c r="BQ224" s="70"/>
      <c r="BR224" s="70"/>
      <c r="BS224" s="70"/>
      <c r="BT224" s="70"/>
      <c r="BU224" s="70"/>
      <c r="BV224" s="70"/>
    </row>
    <row r="225" spans="1:74" s="71" customFormat="1">
      <c r="A225" s="104"/>
      <c r="B225" s="105"/>
      <c r="C225" s="105"/>
      <c r="D225" s="105"/>
      <c r="E225" s="105"/>
      <c r="F225" s="105"/>
      <c r="G225" s="105"/>
      <c r="H225" s="105"/>
      <c r="I225" s="105"/>
      <c r="J225" s="114"/>
      <c r="K225" s="70"/>
      <c r="L225" s="70"/>
      <c r="M225" s="70"/>
      <c r="N225" s="70"/>
      <c r="O225" s="70"/>
      <c r="P225" s="70"/>
      <c r="Q225" s="70"/>
      <c r="R225" s="70"/>
      <c r="S225" s="70"/>
      <c r="T225" s="70"/>
      <c r="U225" s="70"/>
      <c r="V225" s="70"/>
      <c r="W225" s="70"/>
      <c r="X225" s="70"/>
      <c r="Y225" s="70"/>
      <c r="Z225" s="70"/>
      <c r="AA225" s="70"/>
      <c r="AB225" s="70"/>
      <c r="AC225" s="70"/>
      <c r="AD225" s="70"/>
      <c r="AE225" s="70"/>
      <c r="AF225" s="70"/>
      <c r="AG225" s="70"/>
      <c r="AH225" s="70"/>
      <c r="AI225" s="70"/>
      <c r="AJ225" s="70"/>
      <c r="AK225" s="70"/>
      <c r="AL225" s="70"/>
      <c r="AM225" s="70"/>
      <c r="AN225" s="70"/>
      <c r="AO225" s="70"/>
      <c r="AP225" s="70"/>
      <c r="AQ225" s="70"/>
      <c r="AR225" s="70"/>
      <c r="AS225" s="70"/>
      <c r="AT225" s="70"/>
      <c r="AU225" s="70"/>
      <c r="AV225" s="70"/>
      <c r="AW225" s="70"/>
      <c r="AX225" s="70"/>
      <c r="AY225" s="70"/>
      <c r="AZ225" s="70"/>
      <c r="BA225" s="70"/>
      <c r="BB225" s="70"/>
      <c r="BC225" s="70"/>
      <c r="BD225" s="70"/>
      <c r="BE225" s="70"/>
      <c r="BF225" s="70"/>
      <c r="BG225" s="70"/>
      <c r="BH225" s="70"/>
      <c r="BI225" s="70"/>
      <c r="BJ225" s="70"/>
      <c r="BK225" s="70"/>
      <c r="BL225" s="70"/>
      <c r="BM225" s="70"/>
      <c r="BN225" s="70"/>
      <c r="BO225" s="70"/>
      <c r="BP225" s="70"/>
      <c r="BQ225" s="70"/>
      <c r="BR225" s="70"/>
      <c r="BS225" s="70"/>
      <c r="BT225" s="70"/>
      <c r="BU225" s="70"/>
      <c r="BV225" s="70"/>
    </row>
    <row r="226" spans="1:74" s="71" customFormat="1" ht="34.5" customHeight="1">
      <c r="A226" s="73" t="s">
        <v>14380</v>
      </c>
      <c r="B226" s="40">
        <f>VLOOKUP(A226,ORÇAMENTO!A:I,2,0)</f>
        <v>102106</v>
      </c>
      <c r="C226" s="490" t="str">
        <f>VLOOKUP(A226,ORÇAMENTO!A:I,4,0)</f>
        <v>TRANSFORMADOR DE DISTRIBUIÇÃO, 150 KVA, TRIFÁSICO, 60 HZ, CLASSE 15 KV, IMERSO EM ÓLEO MINERAL, INSTALAÇÃO EM POSTE (NÃO INCLUSO SUPORTE) - FORNECIMENTO E INSTALAÇÃO. AF_12/2020</v>
      </c>
      <c r="D226" s="490"/>
      <c r="E226" s="490"/>
      <c r="F226" s="490"/>
      <c r="G226" s="490"/>
      <c r="H226" s="490"/>
      <c r="I226" s="38" t="str">
        <f>VLOOKUP(A226,ORÇAMENTO!A:I,5,0)</f>
        <v>UN</v>
      </c>
      <c r="J226" s="77">
        <f>I227*(H136+H137)</f>
        <v>16</v>
      </c>
      <c r="K226" s="70"/>
      <c r="L226" s="70"/>
      <c r="M226" s="70"/>
      <c r="N226" s="70"/>
      <c r="O226" s="70"/>
      <c r="P226" s="70"/>
      <c r="Q226" s="70"/>
      <c r="R226" s="70"/>
      <c r="S226" s="70"/>
      <c r="T226" s="70"/>
      <c r="U226" s="70"/>
      <c r="V226" s="70"/>
      <c r="W226" s="70"/>
      <c r="X226" s="70"/>
      <c r="Y226" s="70"/>
      <c r="Z226" s="70"/>
      <c r="AA226" s="70"/>
      <c r="AB226" s="70"/>
      <c r="AC226" s="70"/>
      <c r="AD226" s="70"/>
      <c r="AE226" s="70"/>
      <c r="AF226" s="70"/>
      <c r="AG226" s="70"/>
      <c r="AH226" s="70"/>
      <c r="AI226" s="70"/>
      <c r="AJ226" s="70"/>
      <c r="AK226" s="70"/>
      <c r="AL226" s="70"/>
      <c r="AM226" s="70"/>
      <c r="AN226" s="70"/>
      <c r="AO226" s="70"/>
      <c r="AP226" s="70"/>
      <c r="AQ226" s="70"/>
      <c r="AR226" s="70"/>
      <c r="AS226" s="70"/>
      <c r="AT226" s="70"/>
      <c r="AU226" s="70"/>
      <c r="AV226" s="70"/>
      <c r="AW226" s="70"/>
      <c r="AX226" s="70"/>
      <c r="AY226" s="70"/>
      <c r="AZ226" s="70"/>
      <c r="BA226" s="70"/>
      <c r="BB226" s="70"/>
      <c r="BC226" s="70"/>
      <c r="BD226" s="70"/>
      <c r="BE226" s="70"/>
      <c r="BF226" s="70"/>
      <c r="BG226" s="70"/>
      <c r="BH226" s="70"/>
      <c r="BI226" s="70"/>
      <c r="BJ226" s="70"/>
      <c r="BK226" s="70"/>
      <c r="BL226" s="70"/>
      <c r="BM226" s="70"/>
      <c r="BN226" s="70"/>
      <c r="BO226" s="70"/>
      <c r="BP226" s="70"/>
      <c r="BQ226" s="70"/>
      <c r="BR226" s="70"/>
      <c r="BS226" s="70"/>
      <c r="BT226" s="70"/>
      <c r="BU226" s="70"/>
      <c r="BV226" s="70"/>
    </row>
    <row r="227" spans="1:74" s="71" customFormat="1">
      <c r="A227" s="73"/>
      <c r="B227" s="40"/>
      <c r="C227" s="97"/>
      <c r="D227" s="97"/>
      <c r="E227" s="97"/>
      <c r="F227" s="97"/>
      <c r="G227" s="97"/>
      <c r="H227" s="97"/>
      <c r="I227" s="38">
        <v>1</v>
      </c>
      <c r="J227" s="77"/>
      <c r="K227" s="70"/>
      <c r="L227" s="70"/>
      <c r="M227" s="70"/>
      <c r="N227" s="70"/>
      <c r="O227" s="70"/>
      <c r="P227" s="70"/>
      <c r="Q227" s="70"/>
      <c r="R227" s="70"/>
      <c r="S227" s="70"/>
      <c r="T227" s="70"/>
      <c r="U227" s="70"/>
      <c r="V227" s="70"/>
      <c r="W227" s="70"/>
      <c r="X227" s="70"/>
      <c r="Y227" s="70"/>
      <c r="Z227" s="70"/>
      <c r="AA227" s="70"/>
      <c r="AB227" s="70"/>
      <c r="AC227" s="70"/>
      <c r="AD227" s="70"/>
      <c r="AE227" s="70"/>
      <c r="AF227" s="70"/>
      <c r="AG227" s="70"/>
      <c r="AH227" s="70"/>
      <c r="AI227" s="70"/>
      <c r="AJ227" s="70"/>
      <c r="AK227" s="70"/>
      <c r="AL227" s="70"/>
      <c r="AM227" s="70"/>
      <c r="AN227" s="70"/>
      <c r="AO227" s="70"/>
      <c r="AP227" s="70"/>
      <c r="AQ227" s="70"/>
      <c r="AR227" s="70"/>
      <c r="AS227" s="70"/>
      <c r="AT227" s="70"/>
      <c r="AU227" s="70"/>
      <c r="AV227" s="70"/>
      <c r="AW227" s="70"/>
      <c r="AX227" s="70"/>
      <c r="AY227" s="70"/>
      <c r="AZ227" s="70"/>
      <c r="BA227" s="70"/>
      <c r="BB227" s="70"/>
      <c r="BC227" s="70"/>
      <c r="BD227" s="70"/>
      <c r="BE227" s="70"/>
      <c r="BF227" s="70"/>
      <c r="BG227" s="70"/>
      <c r="BH227" s="70"/>
      <c r="BI227" s="70"/>
      <c r="BJ227" s="70"/>
      <c r="BK227" s="70"/>
      <c r="BL227" s="70"/>
      <c r="BM227" s="70"/>
      <c r="BN227" s="70"/>
      <c r="BO227" s="70"/>
      <c r="BP227" s="70"/>
      <c r="BQ227" s="70"/>
      <c r="BR227" s="70"/>
      <c r="BS227" s="70"/>
      <c r="BT227" s="70"/>
      <c r="BU227" s="70"/>
      <c r="BV227" s="70"/>
    </row>
    <row r="228" spans="1:74" s="71" customFormat="1" ht="45" customHeight="1">
      <c r="A228" s="73" t="s">
        <v>57973</v>
      </c>
      <c r="B228" s="40">
        <f>VLOOKUP(A228,ORÇAMENTO!A:I,2,0)</f>
        <v>12327</v>
      </c>
      <c r="C228" s="490" t="str">
        <f>VLOOKUP(A228,ORÇAMENTO!A:I,4,0)</f>
        <v>CINTA CIRCULAR EM ACO GALVANIZADO DE 210 MM DE DIAMETRO PARA INSTALACAO DE TRANSFORMADOR EM POSTE DE CONCRETO</v>
      </c>
      <c r="D228" s="490"/>
      <c r="E228" s="490"/>
      <c r="F228" s="490"/>
      <c r="G228" s="490"/>
      <c r="H228" s="490"/>
      <c r="I228" s="38" t="str">
        <f>VLOOKUP(A228,ORÇAMENTO!A:I,5,0)</f>
        <v>UN</v>
      </c>
      <c r="J228" s="77">
        <f>I229*(H136+H137)</f>
        <v>32</v>
      </c>
      <c r="K228" s="70"/>
      <c r="L228" s="70"/>
      <c r="M228" s="70"/>
      <c r="N228" s="70"/>
      <c r="O228" s="70"/>
      <c r="P228" s="70"/>
      <c r="Q228" s="70"/>
      <c r="R228" s="70"/>
      <c r="S228" s="70"/>
      <c r="T228" s="70"/>
      <c r="U228" s="70"/>
      <c r="V228" s="70"/>
      <c r="W228" s="70"/>
      <c r="X228" s="70"/>
      <c r="Y228" s="70"/>
      <c r="Z228" s="70"/>
      <c r="AA228" s="70"/>
      <c r="AB228" s="70"/>
      <c r="AC228" s="70"/>
      <c r="AD228" s="70"/>
      <c r="AE228" s="70"/>
      <c r="AF228" s="70"/>
      <c r="AG228" s="70"/>
      <c r="AH228" s="70"/>
      <c r="AI228" s="70"/>
      <c r="AJ228" s="70"/>
      <c r="AK228" s="70"/>
      <c r="AL228" s="70"/>
      <c r="AM228" s="70"/>
      <c r="AN228" s="70"/>
      <c r="AO228" s="70"/>
      <c r="AP228" s="70"/>
      <c r="AQ228" s="70"/>
      <c r="AR228" s="70"/>
      <c r="AS228" s="70"/>
      <c r="AT228" s="70"/>
      <c r="AU228" s="70"/>
      <c r="AV228" s="70"/>
      <c r="AW228" s="70"/>
      <c r="AX228" s="70"/>
      <c r="AY228" s="70"/>
      <c r="AZ228" s="70"/>
      <c r="BA228" s="70"/>
      <c r="BB228" s="70"/>
      <c r="BC228" s="70"/>
      <c r="BD228" s="70"/>
      <c r="BE228" s="70"/>
      <c r="BF228" s="70"/>
      <c r="BG228" s="70"/>
      <c r="BH228" s="70"/>
      <c r="BI228" s="70"/>
      <c r="BJ228" s="70"/>
      <c r="BK228" s="70"/>
      <c r="BL228" s="70"/>
      <c r="BM228" s="70"/>
      <c r="BN228" s="70"/>
      <c r="BO228" s="70"/>
      <c r="BP228" s="70"/>
      <c r="BQ228" s="70"/>
      <c r="BR228" s="70"/>
      <c r="BS228" s="70"/>
      <c r="BT228" s="70"/>
      <c r="BU228" s="70"/>
      <c r="BV228" s="70"/>
    </row>
    <row r="229" spans="1:74" s="71" customFormat="1">
      <c r="A229" s="73"/>
      <c r="B229" s="145"/>
      <c r="C229" s="97"/>
      <c r="D229" s="97"/>
      <c r="E229" s="97"/>
      <c r="F229" s="97"/>
      <c r="G229" s="97"/>
      <c r="H229" s="97"/>
      <c r="I229" s="38">
        <v>2</v>
      </c>
      <c r="J229" s="77"/>
      <c r="K229" s="70"/>
      <c r="L229" s="70"/>
      <c r="M229" s="70"/>
      <c r="N229" s="70"/>
      <c r="O229" s="70"/>
      <c r="P229" s="70"/>
      <c r="Q229" s="70"/>
      <c r="R229" s="70"/>
      <c r="S229" s="70"/>
      <c r="T229" s="70"/>
      <c r="U229" s="70"/>
      <c r="V229" s="70"/>
      <c r="W229" s="70"/>
      <c r="X229" s="70"/>
      <c r="Y229" s="70"/>
      <c r="Z229" s="70"/>
      <c r="AA229" s="70"/>
      <c r="AB229" s="70"/>
      <c r="AC229" s="70"/>
      <c r="AD229" s="70"/>
      <c r="AE229" s="70"/>
      <c r="AF229" s="70"/>
      <c r="AG229" s="70"/>
      <c r="AH229" s="70"/>
      <c r="AI229" s="70"/>
      <c r="AJ229" s="70"/>
      <c r="AK229" s="70"/>
      <c r="AL229" s="70"/>
      <c r="AM229" s="70"/>
      <c r="AN229" s="70"/>
      <c r="AO229" s="70"/>
      <c r="AP229" s="70"/>
      <c r="AQ229" s="70"/>
      <c r="AR229" s="70"/>
      <c r="AS229" s="70"/>
      <c r="AT229" s="70"/>
      <c r="AU229" s="70"/>
      <c r="AV229" s="70"/>
      <c r="AW229" s="70"/>
      <c r="AX229" s="70"/>
      <c r="AY229" s="70"/>
      <c r="AZ229" s="70"/>
      <c r="BA229" s="70"/>
      <c r="BB229" s="70"/>
      <c r="BC229" s="70"/>
      <c r="BD229" s="70"/>
      <c r="BE229" s="70"/>
      <c r="BF229" s="70"/>
      <c r="BG229" s="70"/>
      <c r="BH229" s="70"/>
      <c r="BI229" s="70"/>
      <c r="BJ229" s="70"/>
      <c r="BK229" s="70"/>
      <c r="BL229" s="70"/>
      <c r="BM229" s="70"/>
      <c r="BN229" s="70"/>
      <c r="BO229" s="70"/>
      <c r="BP229" s="70"/>
      <c r="BQ229" s="70"/>
      <c r="BR229" s="70"/>
      <c r="BS229" s="70"/>
      <c r="BT229" s="70"/>
      <c r="BU229" s="70"/>
      <c r="BV229" s="70"/>
    </row>
    <row r="230" spans="1:74" s="71" customFormat="1" ht="45" customHeight="1">
      <c r="A230" s="73" t="s">
        <v>61925</v>
      </c>
      <c r="B230" s="40">
        <f>VLOOKUP(A230,ORÇAMENTO!A:I,2,0)</f>
        <v>863</v>
      </c>
      <c r="C230" s="490" t="str">
        <f>VLOOKUP(A230,ORÇAMENTO!A:I,4,0)</f>
        <v>CABO DE COBRE NU 35 MM2 MEIO-DURO</v>
      </c>
      <c r="D230" s="490"/>
      <c r="E230" s="490"/>
      <c r="F230" s="490"/>
      <c r="G230" s="490"/>
      <c r="H230" s="490"/>
      <c r="I230" s="38" t="str">
        <f>VLOOKUP(A230,ORÇAMENTO!A:I,5,0)</f>
        <v>M</v>
      </c>
      <c r="J230" s="77">
        <f>I231*(H136+H137)</f>
        <v>16</v>
      </c>
      <c r="K230" s="70"/>
      <c r="L230" s="70"/>
      <c r="M230" s="70"/>
      <c r="N230" s="70"/>
      <c r="O230" s="70"/>
      <c r="P230" s="70"/>
      <c r="Q230" s="70"/>
      <c r="R230" s="70"/>
      <c r="S230" s="70"/>
      <c r="T230" s="70"/>
      <c r="U230" s="70"/>
      <c r="V230" s="70"/>
      <c r="W230" s="70"/>
      <c r="X230" s="70"/>
      <c r="Y230" s="70"/>
      <c r="Z230" s="70"/>
      <c r="AA230" s="70"/>
      <c r="AB230" s="70"/>
      <c r="AC230" s="70"/>
      <c r="AD230" s="70"/>
      <c r="AE230" s="70"/>
      <c r="AF230" s="70"/>
      <c r="AG230" s="70"/>
      <c r="AH230" s="70"/>
      <c r="AI230" s="70"/>
      <c r="AJ230" s="70"/>
      <c r="AK230" s="70"/>
      <c r="AL230" s="70"/>
      <c r="AM230" s="70"/>
      <c r="AN230" s="70"/>
      <c r="AO230" s="70"/>
      <c r="AP230" s="70"/>
      <c r="AQ230" s="70"/>
      <c r="AR230" s="70"/>
      <c r="AS230" s="70"/>
      <c r="AT230" s="70"/>
      <c r="AU230" s="70"/>
      <c r="AV230" s="70"/>
      <c r="AW230" s="70"/>
      <c r="AX230" s="70"/>
      <c r="AY230" s="70"/>
      <c r="AZ230" s="70"/>
      <c r="BA230" s="70"/>
      <c r="BB230" s="70"/>
      <c r="BC230" s="70"/>
      <c r="BD230" s="70"/>
      <c r="BE230" s="70"/>
      <c r="BF230" s="70"/>
      <c r="BG230" s="70"/>
      <c r="BH230" s="70"/>
      <c r="BI230" s="70"/>
      <c r="BJ230" s="70"/>
      <c r="BK230" s="70"/>
      <c r="BL230" s="70"/>
      <c r="BM230" s="70"/>
      <c r="BN230" s="70"/>
      <c r="BO230" s="70"/>
      <c r="BP230" s="70"/>
      <c r="BQ230" s="70"/>
      <c r="BR230" s="70"/>
      <c r="BS230" s="70"/>
      <c r="BT230" s="70"/>
      <c r="BU230" s="70"/>
      <c r="BV230" s="70"/>
    </row>
    <row r="231" spans="1:74" s="71" customFormat="1">
      <c r="A231" s="73"/>
      <c r="B231" s="40"/>
      <c r="C231" s="97"/>
      <c r="D231" s="97"/>
      <c r="E231" s="97"/>
      <c r="F231" s="97"/>
      <c r="G231" s="97"/>
      <c r="H231" s="97"/>
      <c r="I231" s="38">
        <v>1</v>
      </c>
      <c r="J231" s="77"/>
      <c r="K231" s="70"/>
      <c r="L231" s="70"/>
      <c r="M231" s="70"/>
      <c r="N231" s="70"/>
      <c r="O231" s="70"/>
      <c r="P231" s="70"/>
      <c r="Q231" s="70"/>
      <c r="R231" s="70"/>
      <c r="S231" s="70"/>
      <c r="T231" s="70"/>
      <c r="U231" s="70"/>
      <c r="V231" s="70"/>
      <c r="W231" s="70"/>
      <c r="X231" s="70"/>
      <c r="Y231" s="70"/>
      <c r="Z231" s="70"/>
      <c r="AA231" s="70"/>
      <c r="AB231" s="70"/>
      <c r="AC231" s="70"/>
      <c r="AD231" s="70"/>
      <c r="AE231" s="70"/>
      <c r="AF231" s="70"/>
      <c r="AG231" s="70"/>
      <c r="AH231" s="70"/>
      <c r="AI231" s="70"/>
      <c r="AJ231" s="70"/>
      <c r="AK231" s="70"/>
      <c r="AL231" s="70"/>
      <c r="AM231" s="70"/>
      <c r="AN231" s="70"/>
      <c r="AO231" s="70"/>
      <c r="AP231" s="70"/>
      <c r="AQ231" s="70"/>
      <c r="AR231" s="70"/>
      <c r="AS231" s="70"/>
      <c r="AT231" s="70"/>
      <c r="AU231" s="70"/>
      <c r="AV231" s="70"/>
      <c r="AW231" s="70"/>
      <c r="AX231" s="70"/>
      <c r="AY231" s="70"/>
      <c r="AZ231" s="70"/>
      <c r="BA231" s="70"/>
      <c r="BB231" s="70"/>
      <c r="BC231" s="70"/>
      <c r="BD231" s="70"/>
      <c r="BE231" s="70"/>
      <c r="BF231" s="70"/>
      <c r="BG231" s="70"/>
      <c r="BH231" s="70"/>
      <c r="BI231" s="70"/>
      <c r="BJ231" s="70"/>
      <c r="BK231" s="70"/>
      <c r="BL231" s="70"/>
      <c r="BM231" s="70"/>
      <c r="BN231" s="70"/>
      <c r="BO231" s="70"/>
      <c r="BP231" s="70"/>
      <c r="BQ231" s="70"/>
      <c r="BR231" s="70"/>
      <c r="BS231" s="70"/>
      <c r="BT231" s="70"/>
      <c r="BU231" s="70"/>
      <c r="BV231" s="70"/>
    </row>
    <row r="232" spans="1:74" s="71" customFormat="1">
      <c r="A232" s="73"/>
      <c r="B232" s="145"/>
      <c r="C232" s="97"/>
      <c r="D232" s="97"/>
      <c r="E232" s="97"/>
      <c r="F232" s="97"/>
      <c r="G232" s="97"/>
      <c r="H232" s="97"/>
      <c r="I232" s="38"/>
      <c r="J232" s="77"/>
      <c r="K232" s="70"/>
      <c r="L232" s="70"/>
      <c r="M232" s="70"/>
      <c r="N232" s="70"/>
      <c r="O232" s="70"/>
      <c r="P232" s="70"/>
      <c r="Q232" s="70"/>
      <c r="R232" s="70"/>
      <c r="S232" s="70"/>
      <c r="T232" s="70"/>
      <c r="U232" s="70"/>
      <c r="V232" s="70"/>
      <c r="W232" s="70"/>
      <c r="X232" s="70"/>
      <c r="Y232" s="70"/>
      <c r="Z232" s="70"/>
      <c r="AA232" s="70"/>
      <c r="AB232" s="70"/>
      <c r="AC232" s="70"/>
      <c r="AD232" s="70"/>
      <c r="AE232" s="70"/>
      <c r="AF232" s="70"/>
      <c r="AG232" s="70"/>
      <c r="AH232" s="70"/>
      <c r="AI232" s="70"/>
      <c r="AJ232" s="70"/>
      <c r="AK232" s="70"/>
      <c r="AL232" s="70"/>
      <c r="AM232" s="70"/>
      <c r="AN232" s="70"/>
      <c r="AO232" s="70"/>
      <c r="AP232" s="70"/>
      <c r="AQ232" s="70"/>
      <c r="AR232" s="70"/>
      <c r="AS232" s="70"/>
      <c r="AT232" s="70"/>
      <c r="AU232" s="70"/>
      <c r="AV232" s="70"/>
      <c r="AW232" s="70"/>
      <c r="AX232" s="70"/>
      <c r="AY232" s="70"/>
      <c r="AZ232" s="70"/>
      <c r="BA232" s="70"/>
      <c r="BB232" s="70"/>
      <c r="BC232" s="70"/>
      <c r="BD232" s="70"/>
      <c r="BE232" s="70"/>
      <c r="BF232" s="70"/>
      <c r="BG232" s="70"/>
      <c r="BH232" s="70"/>
      <c r="BI232" s="70"/>
      <c r="BJ232" s="70"/>
      <c r="BK232" s="70"/>
      <c r="BL232" s="70"/>
      <c r="BM232" s="70"/>
      <c r="BN232" s="70"/>
      <c r="BO232" s="70"/>
      <c r="BP232" s="70"/>
      <c r="BQ232" s="70"/>
      <c r="BR232" s="70"/>
      <c r="BS232" s="70"/>
      <c r="BT232" s="70"/>
      <c r="BU232" s="70"/>
      <c r="BV232" s="70"/>
    </row>
    <row r="233" spans="1:74" s="71" customFormat="1">
      <c r="A233" s="73"/>
      <c r="B233" s="145"/>
      <c r="C233" s="97"/>
      <c r="D233" s="97"/>
      <c r="E233" s="97"/>
      <c r="F233" s="97"/>
      <c r="G233" s="97"/>
      <c r="H233" s="97"/>
      <c r="I233" s="38"/>
      <c r="J233" s="77"/>
      <c r="K233" s="70"/>
      <c r="L233" s="70"/>
      <c r="M233" s="70"/>
      <c r="N233" s="70"/>
      <c r="O233" s="70"/>
      <c r="P233" s="70"/>
      <c r="Q233" s="70"/>
      <c r="R233" s="70"/>
      <c r="S233" s="70"/>
      <c r="T233" s="70"/>
      <c r="U233" s="70"/>
      <c r="V233" s="70"/>
      <c r="W233" s="70"/>
      <c r="X233" s="70"/>
      <c r="Y233" s="70"/>
      <c r="Z233" s="70"/>
      <c r="AA233" s="70"/>
      <c r="AB233" s="70"/>
      <c r="AC233" s="70"/>
      <c r="AD233" s="70"/>
      <c r="AE233" s="70"/>
      <c r="AF233" s="70"/>
      <c r="AG233" s="70"/>
      <c r="AH233" s="70"/>
      <c r="AI233" s="70"/>
      <c r="AJ233" s="70"/>
      <c r="AK233" s="70"/>
      <c r="AL233" s="70"/>
      <c r="AM233" s="70"/>
      <c r="AN233" s="70"/>
      <c r="AO233" s="70"/>
      <c r="AP233" s="70"/>
      <c r="AQ233" s="70"/>
      <c r="AR233" s="70"/>
      <c r="AS233" s="70"/>
      <c r="AT233" s="70"/>
      <c r="AU233" s="70"/>
      <c r="AV233" s="70"/>
      <c r="AW233" s="70"/>
      <c r="AX233" s="70"/>
      <c r="AY233" s="70"/>
      <c r="AZ233" s="70"/>
      <c r="BA233" s="70"/>
      <c r="BB233" s="70"/>
      <c r="BC233" s="70"/>
      <c r="BD233" s="70"/>
      <c r="BE233" s="70"/>
      <c r="BF233" s="70"/>
      <c r="BG233" s="70"/>
      <c r="BH233" s="70"/>
      <c r="BI233" s="70"/>
      <c r="BJ233" s="70"/>
      <c r="BK233" s="70"/>
      <c r="BL233" s="70"/>
      <c r="BM233" s="70"/>
      <c r="BN233" s="70"/>
      <c r="BO233" s="70"/>
      <c r="BP233" s="70"/>
      <c r="BQ233" s="70"/>
      <c r="BR233" s="70"/>
      <c r="BS233" s="70"/>
      <c r="BT233" s="70"/>
      <c r="BU233" s="70"/>
      <c r="BV233" s="70"/>
    </row>
    <row r="234" spans="1:74" s="71" customFormat="1" ht="11.25" customHeight="1">
      <c r="A234" s="72" t="s">
        <v>74</v>
      </c>
      <c r="B234" s="488" t="str">
        <f>VLOOKUP(A234,ORÇAMENTO!A:I,2,0)</f>
        <v>CONCRETAGEM / ALVENARIA</v>
      </c>
      <c r="C234" s="488"/>
      <c r="D234" s="488"/>
      <c r="E234" s="488"/>
      <c r="F234" s="488"/>
      <c r="G234" s="488"/>
      <c r="H234" s="488"/>
      <c r="I234" s="488"/>
      <c r="J234" s="489"/>
      <c r="K234" s="70"/>
      <c r="L234" s="70"/>
      <c r="M234" s="70"/>
      <c r="N234" s="70"/>
      <c r="O234" s="70"/>
      <c r="P234" s="70"/>
      <c r="Q234" s="70"/>
      <c r="R234" s="70"/>
      <c r="S234" s="70"/>
      <c r="T234" s="70"/>
      <c r="U234" s="70"/>
      <c r="V234" s="70"/>
      <c r="W234" s="70"/>
      <c r="X234" s="70"/>
      <c r="Y234" s="70"/>
      <c r="Z234" s="70"/>
      <c r="AA234" s="70"/>
      <c r="AB234" s="70"/>
      <c r="AC234" s="70"/>
      <c r="AD234" s="70"/>
      <c r="AE234" s="70"/>
      <c r="AF234" s="70"/>
      <c r="AG234" s="70"/>
      <c r="AH234" s="70"/>
      <c r="AI234" s="70"/>
      <c r="AJ234" s="70"/>
      <c r="AK234" s="70"/>
      <c r="AL234" s="70"/>
      <c r="AM234" s="70"/>
      <c r="AN234" s="70"/>
      <c r="AO234" s="70"/>
      <c r="AP234" s="70"/>
      <c r="AQ234" s="70"/>
      <c r="AR234" s="70"/>
      <c r="AS234" s="70"/>
      <c r="AT234" s="70"/>
      <c r="AU234" s="70"/>
      <c r="AV234" s="70"/>
      <c r="AW234" s="70"/>
      <c r="AX234" s="70"/>
      <c r="AY234" s="70"/>
      <c r="AZ234" s="70"/>
      <c r="BA234" s="70"/>
      <c r="BB234" s="70"/>
      <c r="BC234" s="70"/>
      <c r="BD234" s="70"/>
      <c r="BE234" s="70"/>
      <c r="BF234" s="70"/>
      <c r="BG234" s="70"/>
      <c r="BH234" s="70"/>
      <c r="BI234" s="70"/>
      <c r="BJ234" s="70"/>
      <c r="BK234" s="70"/>
      <c r="BL234" s="70"/>
      <c r="BM234" s="70"/>
      <c r="BN234" s="70"/>
      <c r="BO234" s="70"/>
      <c r="BP234" s="70"/>
      <c r="BQ234" s="70"/>
      <c r="BR234" s="70"/>
      <c r="BS234" s="70"/>
      <c r="BT234" s="70"/>
      <c r="BU234" s="70"/>
      <c r="BV234" s="70"/>
    </row>
    <row r="235" spans="1:74" s="71" customFormat="1" ht="51" customHeight="1">
      <c r="A235" s="78" t="s">
        <v>14381</v>
      </c>
      <c r="B235" s="40" t="str">
        <f>VLOOKUP(A235,ORÇAMENTO!A:I,2,0)</f>
        <v>11.003.0001-1</v>
      </c>
      <c r="C235" s="490" t="str">
        <f>VLOOKUP(A235,ORÇAMENTO!A:I,4,0)</f>
        <v>CONCRETO DOSADO RACIONALMENTE PARA UMA RESISTENCIA CARACTERISTICA A COMPRESSAO DE 10MPA,INCLUSIVE MATERIAIS,TRANSPORTE,PREPARO COM BETONEIRA,LANCAMENTO E ADENSAMENTO</v>
      </c>
      <c r="D235" s="490"/>
      <c r="E235" s="490"/>
      <c r="F235" s="490"/>
      <c r="G235" s="490"/>
      <c r="H235" s="490"/>
      <c r="I235" s="38" t="str">
        <f>VLOOKUP(A235,ORÇAMENTO!A:I,5,0)</f>
        <v>M3</v>
      </c>
      <c r="J235" s="77">
        <f>SUM(F238:F239)*(H136+H137)</f>
        <v>8</v>
      </c>
      <c r="K235" s="70"/>
      <c r="L235" s="70"/>
      <c r="M235" s="70"/>
      <c r="N235" s="70"/>
      <c r="O235" s="70"/>
      <c r="P235" s="70"/>
      <c r="Q235" s="70"/>
      <c r="R235" s="70"/>
      <c r="S235" s="70"/>
      <c r="T235" s="70"/>
      <c r="U235" s="70"/>
      <c r="V235" s="70"/>
      <c r="W235" s="70"/>
      <c r="X235" s="70"/>
      <c r="Y235" s="70"/>
      <c r="Z235" s="70"/>
      <c r="AA235" s="70"/>
      <c r="AB235" s="70"/>
      <c r="AC235" s="70"/>
      <c r="AD235" s="70"/>
      <c r="AE235" s="70"/>
      <c r="AF235" s="70"/>
      <c r="AG235" s="70"/>
      <c r="AH235" s="70"/>
      <c r="AI235" s="70"/>
      <c r="AJ235" s="70"/>
      <c r="AK235" s="70"/>
      <c r="AL235" s="70"/>
      <c r="AM235" s="70"/>
      <c r="AN235" s="70"/>
      <c r="AO235" s="70"/>
      <c r="AP235" s="70"/>
      <c r="AQ235" s="70"/>
      <c r="AR235" s="70"/>
      <c r="AS235" s="70"/>
      <c r="AT235" s="70"/>
      <c r="AU235" s="70"/>
      <c r="AV235" s="70"/>
      <c r="AW235" s="70"/>
      <c r="AX235" s="70"/>
      <c r="AY235" s="70"/>
      <c r="AZ235" s="70"/>
      <c r="BA235" s="70"/>
      <c r="BB235" s="70"/>
      <c r="BC235" s="70"/>
      <c r="BD235" s="70"/>
      <c r="BE235" s="70"/>
      <c r="BF235" s="70"/>
      <c r="BG235" s="70"/>
      <c r="BH235" s="70"/>
      <c r="BI235" s="70"/>
      <c r="BJ235" s="70"/>
      <c r="BK235" s="70"/>
      <c r="BL235" s="70"/>
      <c r="BM235" s="70"/>
      <c r="BN235" s="70"/>
      <c r="BO235" s="70"/>
      <c r="BP235" s="70"/>
      <c r="BQ235" s="70"/>
      <c r="BR235" s="70"/>
      <c r="BS235" s="70"/>
      <c r="BT235" s="70"/>
      <c r="BU235" s="70"/>
      <c r="BV235" s="70"/>
    </row>
    <row r="236" spans="1:74" s="71" customFormat="1">
      <c r="A236" s="78"/>
      <c r="B236" s="80"/>
      <c r="C236" s="97"/>
      <c r="D236" s="97"/>
      <c r="E236" s="97"/>
      <c r="F236" s="97"/>
      <c r="G236" s="97"/>
      <c r="H236" s="97"/>
      <c r="I236" s="38"/>
      <c r="J236" s="116"/>
      <c r="K236" s="70"/>
      <c r="L236" s="70"/>
      <c r="M236" s="70"/>
      <c r="N236" s="70"/>
      <c r="O236" s="70"/>
      <c r="P236" s="70"/>
      <c r="Q236" s="70"/>
      <c r="R236" s="70"/>
      <c r="S236" s="70"/>
      <c r="T236" s="70"/>
      <c r="U236" s="70"/>
      <c r="V236" s="70"/>
      <c r="W236" s="70"/>
      <c r="X236" s="70"/>
      <c r="Y236" s="70"/>
      <c r="Z236" s="70"/>
      <c r="AA236" s="70"/>
      <c r="AB236" s="70"/>
      <c r="AC236" s="70"/>
      <c r="AD236" s="70"/>
      <c r="AE236" s="70"/>
      <c r="AF236" s="70"/>
      <c r="AG236" s="70"/>
      <c r="AH236" s="70"/>
      <c r="AI236" s="70"/>
      <c r="AJ236" s="70"/>
      <c r="AK236" s="70"/>
      <c r="AL236" s="70"/>
      <c r="AM236" s="70"/>
      <c r="AN236" s="70"/>
      <c r="AO236" s="70"/>
      <c r="AP236" s="70"/>
      <c r="AQ236" s="70"/>
      <c r="AR236" s="70"/>
      <c r="AS236" s="70"/>
      <c r="AT236" s="70"/>
      <c r="AU236" s="70"/>
      <c r="AV236" s="70"/>
      <c r="AW236" s="70"/>
      <c r="AX236" s="70"/>
      <c r="AY236" s="70"/>
      <c r="AZ236" s="70"/>
      <c r="BA236" s="70"/>
      <c r="BB236" s="70"/>
      <c r="BC236" s="70"/>
      <c r="BD236" s="70"/>
      <c r="BE236" s="70"/>
      <c r="BF236" s="70"/>
      <c r="BG236" s="70"/>
      <c r="BH236" s="70"/>
      <c r="BI236" s="70"/>
      <c r="BJ236" s="70"/>
      <c r="BK236" s="70"/>
      <c r="BL236" s="70"/>
      <c r="BM236" s="70"/>
      <c r="BN236" s="70"/>
      <c r="BO236" s="70"/>
      <c r="BP236" s="70"/>
      <c r="BQ236" s="70"/>
      <c r="BR236" s="70"/>
      <c r="BS236" s="70"/>
      <c r="BT236" s="70"/>
      <c r="BU236" s="70"/>
      <c r="BV236" s="70"/>
    </row>
    <row r="237" spans="1:74" s="71" customFormat="1">
      <c r="A237" s="78"/>
      <c r="B237" s="80"/>
      <c r="C237" s="38" t="s">
        <v>69</v>
      </c>
      <c r="D237" s="38" t="s">
        <v>12276</v>
      </c>
      <c r="E237" s="40" t="s">
        <v>12275</v>
      </c>
      <c r="F237" s="10" t="s">
        <v>0</v>
      </c>
      <c r="G237" s="145"/>
      <c r="H237" s="76"/>
      <c r="I237" s="80"/>
      <c r="J237" s="112"/>
      <c r="K237" s="70"/>
      <c r="L237" s="70"/>
      <c r="M237" s="70"/>
      <c r="N237" s="70"/>
      <c r="O237" s="70"/>
      <c r="P237" s="70"/>
      <c r="Q237" s="70"/>
      <c r="R237" s="70"/>
      <c r="S237" s="70"/>
      <c r="T237" s="70"/>
      <c r="U237" s="70"/>
      <c r="V237" s="70"/>
      <c r="W237" s="70"/>
      <c r="X237" s="70"/>
      <c r="Y237" s="70"/>
      <c r="Z237" s="70"/>
      <c r="AA237" s="70"/>
      <c r="AB237" s="70"/>
      <c r="AC237" s="70"/>
      <c r="AD237" s="70"/>
      <c r="AE237" s="70"/>
      <c r="AF237" s="70"/>
      <c r="AG237" s="70"/>
      <c r="AH237" s="70"/>
      <c r="AI237" s="70"/>
      <c r="AJ237" s="70"/>
      <c r="AK237" s="70"/>
      <c r="AL237" s="70"/>
      <c r="AM237" s="70"/>
      <c r="AN237" s="70"/>
      <c r="AO237" s="70"/>
      <c r="AP237" s="70"/>
      <c r="AQ237" s="70"/>
      <c r="AR237" s="70"/>
      <c r="AS237" s="70"/>
      <c r="AT237" s="70"/>
      <c r="AU237" s="70"/>
      <c r="AV237" s="70"/>
      <c r="AW237" s="70"/>
      <c r="AX237" s="70"/>
      <c r="AY237" s="70"/>
      <c r="AZ237" s="70"/>
      <c r="BA237" s="70"/>
      <c r="BB237" s="70"/>
      <c r="BC237" s="70"/>
      <c r="BD237" s="70"/>
      <c r="BE237" s="70"/>
      <c r="BF237" s="70"/>
      <c r="BG237" s="70"/>
      <c r="BH237" s="70"/>
      <c r="BI237" s="70"/>
      <c r="BJ237" s="70"/>
      <c r="BK237" s="70"/>
      <c r="BL237" s="70"/>
      <c r="BM237" s="70"/>
      <c r="BN237" s="70"/>
      <c r="BO237" s="70"/>
      <c r="BP237" s="70"/>
      <c r="BQ237" s="70"/>
      <c r="BR237" s="70"/>
      <c r="BS237" s="70"/>
      <c r="BT237" s="70"/>
      <c r="BU237" s="70"/>
      <c r="BV237" s="70"/>
    </row>
    <row r="238" spans="1:74" s="71" customFormat="1">
      <c r="A238" s="78"/>
      <c r="B238" s="80"/>
      <c r="C238" s="117">
        <v>22</v>
      </c>
      <c r="D238" s="117">
        <v>0.4</v>
      </c>
      <c r="E238" s="117">
        <v>0.05</v>
      </c>
      <c r="F238" s="117">
        <f>C238*D238*E238</f>
        <v>0.44000000000000006</v>
      </c>
      <c r="G238" s="38"/>
      <c r="H238" s="76"/>
      <c r="I238" s="80"/>
      <c r="J238" s="112"/>
      <c r="K238" s="70"/>
      <c r="L238" s="70"/>
      <c r="M238" s="70"/>
      <c r="N238" s="70"/>
      <c r="O238" s="70"/>
      <c r="P238" s="70"/>
      <c r="Q238" s="70"/>
      <c r="R238" s="70"/>
      <c r="S238" s="70"/>
      <c r="T238" s="70"/>
      <c r="U238" s="70"/>
      <c r="V238" s="70"/>
      <c r="W238" s="70"/>
      <c r="X238" s="70"/>
      <c r="Y238" s="70"/>
      <c r="Z238" s="70"/>
      <c r="AA238" s="70"/>
      <c r="AB238" s="70"/>
      <c r="AC238" s="70"/>
      <c r="AD238" s="70"/>
      <c r="AE238" s="70"/>
      <c r="AF238" s="70"/>
      <c r="AG238" s="70"/>
      <c r="AH238" s="70"/>
      <c r="AI238" s="70"/>
      <c r="AJ238" s="70"/>
      <c r="AK238" s="70"/>
      <c r="AL238" s="70"/>
      <c r="AM238" s="70"/>
      <c r="AN238" s="70"/>
      <c r="AO238" s="70"/>
      <c r="AP238" s="70"/>
      <c r="AQ238" s="70"/>
      <c r="AR238" s="70"/>
      <c r="AS238" s="70"/>
      <c r="AT238" s="70"/>
      <c r="AU238" s="70"/>
      <c r="AV238" s="70"/>
      <c r="AW238" s="70"/>
      <c r="AX238" s="70"/>
      <c r="AY238" s="70"/>
      <c r="AZ238" s="70"/>
      <c r="BA238" s="70"/>
      <c r="BB238" s="70"/>
      <c r="BC238" s="70"/>
      <c r="BD238" s="70"/>
      <c r="BE238" s="70"/>
      <c r="BF238" s="70"/>
      <c r="BG238" s="70"/>
      <c r="BH238" s="70"/>
      <c r="BI238" s="70"/>
      <c r="BJ238" s="70"/>
      <c r="BK238" s="70"/>
      <c r="BL238" s="70"/>
      <c r="BM238" s="70"/>
      <c r="BN238" s="70"/>
      <c r="BO238" s="70"/>
      <c r="BP238" s="70"/>
      <c r="BQ238" s="70"/>
      <c r="BR238" s="70"/>
      <c r="BS238" s="70"/>
      <c r="BT238" s="70"/>
      <c r="BU238" s="70"/>
      <c r="BV238" s="70"/>
    </row>
    <row r="239" spans="1:74" s="71" customFormat="1">
      <c r="A239" s="78"/>
      <c r="B239" s="80"/>
      <c r="C239" s="117">
        <v>1.5</v>
      </c>
      <c r="D239" s="117">
        <v>0.5</v>
      </c>
      <c r="E239" s="117">
        <v>0.08</v>
      </c>
      <c r="F239" s="117">
        <f>C239*D239*E239</f>
        <v>0.06</v>
      </c>
      <c r="G239" s="494" t="s">
        <v>57970</v>
      </c>
      <c r="H239" s="494"/>
      <c r="I239" s="80"/>
      <c r="J239" s="112"/>
      <c r="K239" s="70"/>
      <c r="L239" s="70"/>
      <c r="M239" s="70"/>
      <c r="N239" s="70"/>
      <c r="O239" s="70"/>
      <c r="P239" s="70"/>
      <c r="Q239" s="70"/>
      <c r="R239" s="70"/>
      <c r="S239" s="70"/>
      <c r="T239" s="70"/>
      <c r="U239" s="70"/>
      <c r="V239" s="70"/>
      <c r="W239" s="70"/>
      <c r="X239" s="70"/>
      <c r="Y239" s="70"/>
      <c r="Z239" s="70"/>
      <c r="AA239" s="70"/>
      <c r="AB239" s="70"/>
      <c r="AC239" s="70"/>
      <c r="AD239" s="70"/>
      <c r="AE239" s="70"/>
      <c r="AF239" s="70"/>
      <c r="AG239" s="70"/>
      <c r="AH239" s="70"/>
      <c r="AI239" s="70"/>
      <c r="AJ239" s="70"/>
      <c r="AK239" s="70"/>
      <c r="AL239" s="70"/>
      <c r="AM239" s="70"/>
      <c r="AN239" s="70"/>
      <c r="AO239" s="70"/>
      <c r="AP239" s="70"/>
      <c r="AQ239" s="70"/>
      <c r="AR239" s="70"/>
      <c r="AS239" s="70"/>
      <c r="AT239" s="70"/>
      <c r="AU239" s="70"/>
      <c r="AV239" s="70"/>
      <c r="AW239" s="70"/>
      <c r="AX239" s="70"/>
      <c r="AY239" s="70"/>
      <c r="AZ239" s="70"/>
      <c r="BA239" s="70"/>
      <c r="BB239" s="70"/>
      <c r="BC239" s="70"/>
      <c r="BD239" s="70"/>
      <c r="BE239" s="70"/>
      <c r="BF239" s="70"/>
      <c r="BG239" s="70"/>
      <c r="BH239" s="70"/>
      <c r="BI239" s="70"/>
      <c r="BJ239" s="70"/>
      <c r="BK239" s="70"/>
      <c r="BL239" s="70"/>
      <c r="BM239" s="70"/>
      <c r="BN239" s="70"/>
      <c r="BO239" s="70"/>
      <c r="BP239" s="70"/>
      <c r="BQ239" s="70"/>
      <c r="BR239" s="70"/>
      <c r="BS239" s="70"/>
      <c r="BT239" s="70"/>
      <c r="BU239" s="70"/>
      <c r="BV239" s="70"/>
    </row>
    <row r="240" spans="1:74" s="71" customFormat="1" hidden="1">
      <c r="A240" s="78"/>
      <c r="B240" s="80"/>
      <c r="C240" s="121" t="s">
        <v>12296</v>
      </c>
      <c r="D240" s="82">
        <f>C195</f>
        <v>0</v>
      </c>
      <c r="E240" s="82">
        <f>E195</f>
        <v>0</v>
      </c>
      <c r="F240" s="82">
        <f>H195</f>
        <v>0</v>
      </c>
      <c r="G240" s="82">
        <v>0</v>
      </c>
      <c r="H240" s="76"/>
      <c r="I240" s="80"/>
      <c r="J240" s="112"/>
      <c r="K240" s="70"/>
      <c r="L240" s="70"/>
      <c r="M240" s="70"/>
      <c r="N240" s="70"/>
      <c r="O240" s="70"/>
      <c r="P240" s="70"/>
      <c r="Q240" s="70"/>
      <c r="R240" s="70"/>
      <c r="S240" s="70"/>
      <c r="T240" s="70"/>
      <c r="U240" s="70"/>
      <c r="V240" s="70"/>
      <c r="W240" s="70"/>
      <c r="X240" s="70"/>
      <c r="Y240" s="70"/>
      <c r="Z240" s="70"/>
      <c r="AA240" s="70"/>
      <c r="AB240" s="70"/>
      <c r="AC240" s="70"/>
      <c r="AD240" s="70"/>
      <c r="AE240" s="70"/>
      <c r="AF240" s="70"/>
      <c r="AG240" s="70"/>
      <c r="AH240" s="70"/>
      <c r="AI240" s="70"/>
      <c r="AJ240" s="70"/>
      <c r="AK240" s="70"/>
      <c r="AL240" s="70"/>
      <c r="AM240" s="70"/>
      <c r="AN240" s="70"/>
      <c r="AO240" s="70"/>
      <c r="AP240" s="70"/>
      <c r="AQ240" s="70"/>
      <c r="AR240" s="70"/>
      <c r="AS240" s="70"/>
      <c r="AT240" s="70"/>
      <c r="AU240" s="70"/>
      <c r="AV240" s="70"/>
      <c r="AW240" s="70"/>
      <c r="AX240" s="70"/>
      <c r="AY240" s="70"/>
      <c r="AZ240" s="70"/>
      <c r="BA240" s="70"/>
      <c r="BB240" s="70"/>
      <c r="BC240" s="70"/>
      <c r="BD240" s="70"/>
      <c r="BE240" s="70"/>
      <c r="BF240" s="70"/>
      <c r="BG240" s="70"/>
      <c r="BH240" s="70"/>
      <c r="BI240" s="70"/>
      <c r="BJ240" s="70"/>
      <c r="BK240" s="70"/>
      <c r="BL240" s="70"/>
      <c r="BM240" s="70"/>
      <c r="BN240" s="70"/>
      <c r="BO240" s="70"/>
      <c r="BP240" s="70"/>
      <c r="BQ240" s="70"/>
      <c r="BR240" s="70"/>
      <c r="BS240" s="70"/>
      <c r="BT240" s="70"/>
      <c r="BU240" s="70"/>
      <c r="BV240" s="70"/>
    </row>
    <row r="241" spans="1:81" s="71" customFormat="1">
      <c r="A241" s="78"/>
      <c r="B241" s="80"/>
      <c r="C241" s="80"/>
      <c r="D241" s="79"/>
      <c r="E241" s="79"/>
      <c r="F241" s="79"/>
      <c r="G241" s="79"/>
      <c r="H241" s="76"/>
      <c r="I241" s="80"/>
      <c r="J241" s="112"/>
      <c r="K241" s="70"/>
      <c r="L241" s="70"/>
      <c r="M241" s="70"/>
      <c r="N241" s="70"/>
      <c r="O241" s="70"/>
      <c r="P241" s="70"/>
      <c r="Q241" s="70"/>
      <c r="R241" s="70"/>
      <c r="S241" s="70"/>
      <c r="T241" s="70"/>
      <c r="U241" s="70"/>
      <c r="V241" s="70"/>
      <c r="W241" s="70"/>
      <c r="X241" s="70"/>
      <c r="Y241" s="70"/>
      <c r="Z241" s="70"/>
      <c r="AA241" s="70"/>
      <c r="AB241" s="70"/>
      <c r="AC241" s="70"/>
      <c r="AD241" s="70"/>
      <c r="AE241" s="70"/>
      <c r="AF241" s="70"/>
      <c r="AG241" s="70"/>
      <c r="AH241" s="70"/>
      <c r="AI241" s="70"/>
      <c r="AJ241" s="70"/>
      <c r="AK241" s="70"/>
      <c r="AL241" s="70"/>
      <c r="AM241" s="70"/>
      <c r="AN241" s="70"/>
      <c r="AO241" s="70"/>
      <c r="AP241" s="70"/>
      <c r="AQ241" s="70"/>
      <c r="AR241" s="70"/>
      <c r="AS241" s="70"/>
      <c r="AT241" s="70"/>
      <c r="AU241" s="70"/>
      <c r="AV241" s="70"/>
      <c r="AW241" s="70"/>
      <c r="AX241" s="70"/>
      <c r="AY241" s="70"/>
      <c r="AZ241" s="70"/>
      <c r="BA241" s="70"/>
      <c r="BB241" s="70"/>
      <c r="BC241" s="70"/>
      <c r="BD241" s="70"/>
      <c r="BE241" s="70"/>
      <c r="BF241" s="70"/>
      <c r="BG241" s="70"/>
      <c r="BH241" s="70"/>
      <c r="BI241" s="70"/>
      <c r="BJ241" s="70"/>
      <c r="BK241" s="70"/>
      <c r="BL241" s="70"/>
      <c r="BM241" s="70"/>
      <c r="BN241" s="70"/>
      <c r="BO241" s="70"/>
      <c r="BP241" s="70"/>
      <c r="BQ241" s="70"/>
      <c r="BR241" s="70"/>
      <c r="BS241" s="70"/>
      <c r="BT241" s="70"/>
      <c r="BU241" s="70"/>
      <c r="BV241" s="70"/>
    </row>
    <row r="242" spans="1:81" s="71" customFormat="1" ht="51" customHeight="1">
      <c r="A242" s="78" t="s">
        <v>14382</v>
      </c>
      <c r="B242" s="40" t="str">
        <f>VLOOKUP(A242,ORÇAMENTO!A:I,2,0)</f>
        <v>12.005.0010-0</v>
      </c>
      <c r="C242" s="490" t="str">
        <f>VLOOKUP(A242,ORÇAMENTO!A:I,4,0)</f>
        <v>ALVENARIA DE BLOCOS DE CONCRETO 10X20X40CM,ASSENTES COM ARGAMASSA DE CIMENTO E AREIA,NO TRACO 1:8,EM PAREDES DE 0,10M DEESPESSURA,DE SUPERFICIE CORRIDA,ATE 3,00M DE ALTURA E MEDIDA PELA AREA REAL</v>
      </c>
      <c r="D242" s="490"/>
      <c r="E242" s="490"/>
      <c r="F242" s="490"/>
      <c r="G242" s="490"/>
      <c r="H242" s="490"/>
      <c r="I242" s="38" t="str">
        <f>VLOOKUP(A242,ORÇAMENTO!A:I,5,0)</f>
        <v>M2</v>
      </c>
      <c r="J242" s="77">
        <f>SUM(F245:F245)*(H136+H137)</f>
        <v>64</v>
      </c>
      <c r="K242" s="70"/>
      <c r="L242" s="70"/>
      <c r="M242" s="70"/>
      <c r="N242" s="70"/>
      <c r="O242" s="70"/>
      <c r="P242" s="70"/>
      <c r="Q242" s="70"/>
      <c r="R242" s="70"/>
      <c r="S242" s="70"/>
      <c r="T242" s="70"/>
      <c r="U242" s="70"/>
      <c r="V242" s="70"/>
      <c r="W242" s="70"/>
      <c r="X242" s="70"/>
      <c r="Y242" s="70"/>
      <c r="Z242" s="70"/>
      <c r="AA242" s="70"/>
      <c r="AB242" s="70"/>
      <c r="AC242" s="70"/>
      <c r="AD242" s="70"/>
      <c r="AE242" s="70"/>
      <c r="AF242" s="70"/>
      <c r="AG242" s="70"/>
      <c r="AH242" s="70"/>
      <c r="AI242" s="70"/>
      <c r="AJ242" s="70"/>
      <c r="AK242" s="70"/>
      <c r="AL242" s="70"/>
      <c r="AM242" s="70"/>
      <c r="AN242" s="70"/>
      <c r="AO242" s="70"/>
      <c r="AP242" s="70"/>
      <c r="AQ242" s="70"/>
      <c r="AR242" s="70"/>
      <c r="AS242" s="70"/>
      <c r="AT242" s="70"/>
      <c r="AU242" s="70"/>
      <c r="AV242" s="70"/>
      <c r="AW242" s="70"/>
      <c r="AX242" s="70"/>
      <c r="AY242" s="70"/>
      <c r="AZ242" s="70"/>
      <c r="BA242" s="70"/>
      <c r="BB242" s="70"/>
      <c r="BC242" s="70"/>
      <c r="BD242" s="70"/>
      <c r="BE242" s="70"/>
      <c r="BF242" s="70"/>
      <c r="BG242" s="70"/>
      <c r="BH242" s="70"/>
      <c r="BI242" s="70"/>
      <c r="BJ242" s="70"/>
      <c r="BK242" s="70"/>
      <c r="BL242" s="70"/>
      <c r="BM242" s="70"/>
      <c r="BN242" s="70"/>
      <c r="BO242" s="70"/>
      <c r="BP242" s="70"/>
      <c r="BQ242" s="70"/>
      <c r="BR242" s="70"/>
      <c r="BS242" s="70"/>
      <c r="BT242" s="70"/>
      <c r="BU242" s="70"/>
      <c r="BV242" s="70"/>
    </row>
    <row r="243" spans="1:81" s="71" customFormat="1">
      <c r="A243" s="78"/>
      <c r="B243" s="80"/>
      <c r="C243" s="97"/>
      <c r="D243" s="97"/>
      <c r="E243" s="97"/>
      <c r="F243" s="97"/>
      <c r="G243" s="97"/>
      <c r="H243" s="97"/>
      <c r="I243" s="38"/>
      <c r="J243" s="116"/>
      <c r="K243" s="70"/>
      <c r="L243" s="70"/>
      <c r="M243" s="70"/>
      <c r="N243" s="70"/>
      <c r="O243" s="70"/>
      <c r="P243" s="70"/>
      <c r="Q243" s="70"/>
      <c r="R243" s="70"/>
      <c r="S243" s="70"/>
      <c r="T243" s="70"/>
      <c r="U243" s="70"/>
      <c r="V243" s="70"/>
      <c r="W243" s="70"/>
      <c r="X243" s="70"/>
      <c r="Y243" s="70"/>
      <c r="Z243" s="70"/>
      <c r="AA243" s="70"/>
      <c r="AB243" s="70"/>
      <c r="AC243" s="70"/>
      <c r="AD243" s="70"/>
      <c r="AE243" s="70"/>
      <c r="AF243" s="70"/>
      <c r="AG243" s="70"/>
      <c r="AH243" s="70"/>
      <c r="AI243" s="70"/>
      <c r="AJ243" s="70"/>
      <c r="AK243" s="70"/>
      <c r="AL243" s="70"/>
      <c r="AM243" s="70"/>
      <c r="AN243" s="70"/>
      <c r="AO243" s="70"/>
      <c r="AP243" s="70"/>
      <c r="AQ243" s="70"/>
      <c r="AR243" s="70"/>
      <c r="AS243" s="70"/>
      <c r="AT243" s="70"/>
      <c r="AU243" s="70"/>
      <c r="AV243" s="70"/>
      <c r="AW243" s="70"/>
      <c r="AX243" s="70"/>
      <c r="AY243" s="70"/>
      <c r="AZ243" s="70"/>
      <c r="BA243" s="70"/>
      <c r="BB243" s="70"/>
      <c r="BC243" s="70"/>
      <c r="BD243" s="70"/>
      <c r="BE243" s="70"/>
      <c r="BF243" s="70"/>
      <c r="BG243" s="70"/>
      <c r="BH243" s="70"/>
      <c r="BI243" s="70"/>
      <c r="BJ243" s="70"/>
      <c r="BK243" s="70"/>
      <c r="BL243" s="70"/>
      <c r="BM243" s="70"/>
      <c r="BN243" s="70"/>
      <c r="BO243" s="70"/>
      <c r="BP243" s="70"/>
      <c r="BQ243" s="70"/>
      <c r="BR243" s="70"/>
      <c r="BS243" s="70"/>
      <c r="BT243" s="70"/>
      <c r="BU243" s="70"/>
      <c r="BV243" s="70"/>
    </row>
    <row r="244" spans="1:81" s="71" customFormat="1">
      <c r="A244" s="78"/>
      <c r="B244" s="80"/>
      <c r="C244" s="38"/>
      <c r="D244" s="38" t="s">
        <v>57971</v>
      </c>
      <c r="E244" s="40" t="s">
        <v>12275</v>
      </c>
      <c r="F244" s="10" t="s">
        <v>0</v>
      </c>
      <c r="G244" s="145"/>
      <c r="H244" s="76"/>
      <c r="I244" s="80"/>
      <c r="J244" s="112"/>
      <c r="K244" s="70"/>
      <c r="L244" s="70"/>
      <c r="M244" s="70"/>
      <c r="N244" s="70"/>
      <c r="O244" s="70"/>
      <c r="P244" s="70"/>
      <c r="Q244" s="70"/>
      <c r="R244" s="70"/>
      <c r="S244" s="70"/>
      <c r="T244" s="70"/>
      <c r="U244" s="70"/>
      <c r="V244" s="70"/>
      <c r="W244" s="70"/>
      <c r="X244" s="70"/>
      <c r="Y244" s="70"/>
      <c r="Z244" s="70"/>
      <c r="AA244" s="70"/>
      <c r="AB244" s="70"/>
      <c r="AC244" s="70"/>
      <c r="AD244" s="70"/>
      <c r="AE244" s="70"/>
      <c r="AF244" s="70"/>
      <c r="AG244" s="70"/>
      <c r="AH244" s="70"/>
      <c r="AI244" s="70"/>
      <c r="AJ244" s="70"/>
      <c r="AK244" s="70"/>
      <c r="AL244" s="70"/>
      <c r="AM244" s="70"/>
      <c r="AN244" s="70"/>
      <c r="AO244" s="70"/>
      <c r="AP244" s="70"/>
      <c r="AQ244" s="70"/>
      <c r="AR244" s="70"/>
      <c r="AS244" s="70"/>
      <c r="AT244" s="70"/>
      <c r="AU244" s="70"/>
      <c r="AV244" s="70"/>
      <c r="AW244" s="70"/>
      <c r="AX244" s="70"/>
      <c r="AY244" s="70"/>
      <c r="AZ244" s="70"/>
      <c r="BA244" s="70"/>
      <c r="BB244" s="70"/>
      <c r="BC244" s="70"/>
      <c r="BD244" s="70"/>
      <c r="BE244" s="70"/>
      <c r="BF244" s="70"/>
      <c r="BG244" s="70"/>
      <c r="BH244" s="70"/>
      <c r="BI244" s="70"/>
      <c r="BJ244" s="70"/>
      <c r="BK244" s="70"/>
      <c r="BL244" s="70"/>
      <c r="BM244" s="70"/>
      <c r="BN244" s="70"/>
      <c r="BO244" s="70"/>
      <c r="BP244" s="70"/>
      <c r="BQ244" s="70"/>
      <c r="BR244" s="70"/>
      <c r="BS244" s="70"/>
      <c r="BT244" s="70"/>
      <c r="BU244" s="70"/>
      <c r="BV244" s="70"/>
    </row>
    <row r="245" spans="1:81" s="71" customFormat="1">
      <c r="A245" s="78"/>
      <c r="B245" s="80"/>
      <c r="C245" s="117"/>
      <c r="D245" s="117">
        <v>2</v>
      </c>
      <c r="E245" s="117">
        <v>2</v>
      </c>
      <c r="F245" s="117">
        <f>D245*E245</f>
        <v>4</v>
      </c>
      <c r="G245" s="494" t="s">
        <v>57972</v>
      </c>
      <c r="H245" s="494"/>
      <c r="I245" s="80"/>
      <c r="J245" s="112"/>
      <c r="K245" s="70"/>
      <c r="L245" s="70"/>
      <c r="M245" s="70"/>
      <c r="N245" s="70"/>
      <c r="O245" s="70"/>
      <c r="P245" s="70"/>
      <c r="Q245" s="70"/>
      <c r="R245" s="70"/>
      <c r="S245" s="70"/>
      <c r="T245" s="70"/>
      <c r="U245" s="70"/>
      <c r="V245" s="70"/>
      <c r="W245" s="70"/>
      <c r="X245" s="70"/>
      <c r="Y245" s="70"/>
      <c r="Z245" s="70"/>
      <c r="AA245" s="70"/>
      <c r="AB245" s="70"/>
      <c r="AC245" s="70"/>
      <c r="AD245" s="70"/>
      <c r="AE245" s="70"/>
      <c r="AF245" s="70"/>
      <c r="AG245" s="70"/>
      <c r="AH245" s="70"/>
      <c r="AI245" s="70"/>
      <c r="AJ245" s="70"/>
      <c r="AK245" s="70"/>
      <c r="AL245" s="70"/>
      <c r="AM245" s="70"/>
      <c r="AN245" s="70"/>
      <c r="AO245" s="70"/>
      <c r="AP245" s="70"/>
      <c r="AQ245" s="70"/>
      <c r="AR245" s="70"/>
      <c r="AS245" s="70"/>
      <c r="AT245" s="70"/>
      <c r="AU245" s="70"/>
      <c r="AV245" s="70"/>
      <c r="AW245" s="70"/>
      <c r="AX245" s="70"/>
      <c r="AY245" s="70"/>
      <c r="AZ245" s="70"/>
      <c r="BA245" s="70"/>
      <c r="BB245" s="70"/>
      <c r="BC245" s="70"/>
      <c r="BD245" s="70"/>
      <c r="BE245" s="70"/>
      <c r="BF245" s="70"/>
      <c r="BG245" s="70"/>
      <c r="BH245" s="70"/>
      <c r="BI245" s="70"/>
      <c r="BJ245" s="70"/>
      <c r="BK245" s="70"/>
      <c r="BL245" s="70"/>
      <c r="BM245" s="70"/>
      <c r="BN245" s="70"/>
      <c r="BO245" s="70"/>
      <c r="BP245" s="70"/>
      <c r="BQ245" s="70"/>
      <c r="BR245" s="70"/>
      <c r="BS245" s="70"/>
      <c r="BT245" s="70"/>
      <c r="BU245" s="70"/>
      <c r="BV245" s="70"/>
    </row>
    <row r="246" spans="1:81" s="71" customFormat="1">
      <c r="A246" s="78"/>
      <c r="B246" s="80"/>
      <c r="C246" s="121"/>
      <c r="D246" s="82"/>
      <c r="E246" s="82"/>
      <c r="F246" s="82"/>
      <c r="G246" s="82"/>
      <c r="H246" s="76"/>
      <c r="I246" s="80"/>
      <c r="J246" s="112"/>
      <c r="K246" s="70"/>
      <c r="L246" s="70"/>
      <c r="M246" s="70"/>
      <c r="N246" s="70"/>
      <c r="O246" s="70"/>
      <c r="P246" s="70"/>
      <c r="Q246" s="70"/>
      <c r="R246" s="70"/>
      <c r="S246" s="70"/>
      <c r="T246" s="70"/>
      <c r="U246" s="70"/>
      <c r="V246" s="70"/>
      <c r="W246" s="70"/>
      <c r="X246" s="70"/>
      <c r="Y246" s="70"/>
      <c r="Z246" s="70"/>
      <c r="AA246" s="70"/>
      <c r="AB246" s="70"/>
      <c r="AC246" s="70"/>
      <c r="AD246" s="70"/>
      <c r="AE246" s="70"/>
      <c r="AF246" s="70"/>
      <c r="AG246" s="70"/>
      <c r="AH246" s="70"/>
      <c r="AI246" s="70"/>
      <c r="AJ246" s="70"/>
      <c r="AK246" s="70"/>
      <c r="AL246" s="70"/>
      <c r="AM246" s="70"/>
      <c r="AN246" s="70"/>
      <c r="AO246" s="70"/>
      <c r="AP246" s="70"/>
      <c r="AQ246" s="70"/>
      <c r="AR246" s="70"/>
      <c r="AS246" s="70"/>
      <c r="AT246" s="70"/>
      <c r="AU246" s="70"/>
      <c r="AV246" s="70"/>
      <c r="AW246" s="70"/>
      <c r="AX246" s="70"/>
      <c r="AY246" s="70"/>
      <c r="AZ246" s="70"/>
      <c r="BA246" s="70"/>
      <c r="BB246" s="70"/>
      <c r="BC246" s="70"/>
      <c r="BD246" s="70"/>
      <c r="BE246" s="70"/>
      <c r="BF246" s="70"/>
      <c r="BG246" s="70"/>
      <c r="BH246" s="70"/>
      <c r="BI246" s="70"/>
      <c r="BJ246" s="70"/>
      <c r="BK246" s="70"/>
      <c r="BL246" s="70"/>
      <c r="BM246" s="70"/>
      <c r="BN246" s="70"/>
      <c r="BO246" s="70"/>
      <c r="BP246" s="70"/>
      <c r="BQ246" s="70"/>
      <c r="BR246" s="70"/>
      <c r="BS246" s="70"/>
      <c r="BT246" s="70"/>
      <c r="BU246" s="70"/>
      <c r="BV246" s="70"/>
    </row>
    <row r="247" spans="1:81" s="71" customFormat="1" ht="101.25" customHeight="1">
      <c r="A247" s="78" t="s">
        <v>57997</v>
      </c>
      <c r="B247" s="40" t="str">
        <f>VLOOKUP(A247,ORÇAMENTO!A:I,2,0)</f>
        <v>ES 05.25.0670</v>
      </c>
      <c r="C247" s="490" t="str">
        <f>VLOOKUP(A247,ORÇAMENTO!A:I,4,0)</f>
        <v>Portão pivotante marca EUROCERK ou similar, composto por quadro, painéis e acessórios.   O quadro dos portões são produzidos com tubos de aço galvanizados a quente e pintados pelo de processo de pintura eletrostática, com tinta poliéster a pó, mínimo de 70 microns + ou - 20 microns.  Antes da pintura dos quadros dos portões, nas partes onde há soldas, são passados zinco a frio sobre as solda.  Os painéis são fixados nos quadros por meio de castanhas de aço galvanizado e pintadas pelo processo de pintura eletrostático, com tinta poliéster a pó, na mesma cor dos painéis.  Os painéis são confeccionados com arames de aço galvanizado mínimo de 60gZn/m2, mais pintura eletrostática, com tinta poliéster a pó, mínimo de 100 microns + ou - 20 microns.  Os portões podem ser pivotante ou deslizante.  Fornecimento e instalação.</v>
      </c>
      <c r="D247" s="490"/>
      <c r="E247" s="490"/>
      <c r="F247" s="490"/>
      <c r="G247" s="490"/>
      <c r="H247" s="490"/>
      <c r="I247" s="38" t="str">
        <f>VLOOKUP(A247,ORÇAMENTO!A:I,5,0)</f>
        <v>m2</v>
      </c>
      <c r="J247" s="77">
        <f>SUM(F250:F250)*(H136+H137)</f>
        <v>48</v>
      </c>
      <c r="K247" s="70"/>
      <c r="L247" s="70"/>
      <c r="M247" s="70"/>
      <c r="N247" s="70"/>
      <c r="O247" s="70"/>
      <c r="P247" s="70"/>
      <c r="Q247" s="70"/>
      <c r="R247" s="70"/>
      <c r="S247" s="70"/>
      <c r="T247" s="70"/>
      <c r="U247" s="70"/>
      <c r="V247" s="70"/>
      <c r="W247" s="70"/>
      <c r="X247" s="70"/>
      <c r="Y247" s="70"/>
      <c r="Z247" s="70"/>
      <c r="AA247" s="70"/>
      <c r="AB247" s="70"/>
      <c r="AC247" s="70"/>
      <c r="AD247" s="70"/>
      <c r="AE247" s="70"/>
      <c r="AF247" s="70"/>
      <c r="AG247" s="70"/>
      <c r="AH247" s="70"/>
      <c r="AI247" s="70"/>
      <c r="AJ247" s="70"/>
      <c r="AK247" s="70"/>
      <c r="AL247" s="70"/>
      <c r="AM247" s="70"/>
      <c r="AN247" s="70"/>
      <c r="AO247" s="70"/>
      <c r="AP247" s="70"/>
      <c r="AQ247" s="70"/>
      <c r="AR247" s="70"/>
      <c r="AS247" s="70"/>
      <c r="AT247" s="70"/>
      <c r="AU247" s="70"/>
      <c r="AV247" s="70"/>
      <c r="AW247" s="70"/>
      <c r="AX247" s="70"/>
      <c r="AY247" s="70"/>
      <c r="AZ247" s="70"/>
      <c r="BA247" s="70"/>
      <c r="BB247" s="70"/>
      <c r="BC247" s="70"/>
      <c r="BD247" s="70"/>
      <c r="BE247" s="70"/>
      <c r="BF247" s="70"/>
      <c r="BG247" s="70"/>
      <c r="BH247" s="70"/>
      <c r="BI247" s="70"/>
      <c r="BJ247" s="70"/>
      <c r="BK247" s="70"/>
      <c r="BL247" s="70"/>
      <c r="BM247" s="70"/>
      <c r="BN247" s="70"/>
      <c r="BO247" s="70"/>
      <c r="BP247" s="70"/>
      <c r="BQ247" s="70"/>
      <c r="BR247" s="70"/>
      <c r="BS247" s="70"/>
      <c r="BT247" s="70"/>
      <c r="BU247" s="70"/>
      <c r="BV247" s="70"/>
    </row>
    <row r="248" spans="1:81" s="71" customFormat="1">
      <c r="A248" s="78"/>
      <c r="B248" s="80"/>
      <c r="C248" s="97"/>
      <c r="D248" s="97"/>
      <c r="E248" s="97"/>
      <c r="F248" s="97"/>
      <c r="G248" s="97"/>
      <c r="H248" s="97"/>
      <c r="I248" s="38"/>
      <c r="J248" s="116"/>
      <c r="K248" s="70"/>
      <c r="L248" s="70"/>
      <c r="M248" s="70"/>
      <c r="N248" s="70"/>
      <c r="O248" s="70"/>
      <c r="P248" s="70"/>
      <c r="Q248" s="70"/>
      <c r="R248" s="70"/>
      <c r="S248" s="70"/>
      <c r="T248" s="70"/>
      <c r="U248" s="70"/>
      <c r="V248" s="70"/>
      <c r="W248" s="70"/>
      <c r="X248" s="70"/>
      <c r="Y248" s="70"/>
      <c r="Z248" s="70"/>
      <c r="AA248" s="70"/>
      <c r="AB248" s="70"/>
      <c r="AC248" s="70"/>
      <c r="AD248" s="70"/>
      <c r="AE248" s="70"/>
      <c r="AF248" s="70"/>
      <c r="AG248" s="70"/>
      <c r="AH248" s="70"/>
      <c r="AI248" s="70"/>
      <c r="AJ248" s="70"/>
      <c r="AK248" s="70"/>
      <c r="AL248" s="70"/>
      <c r="AM248" s="70"/>
      <c r="AN248" s="70"/>
      <c r="AO248" s="70"/>
      <c r="AP248" s="70"/>
      <c r="AQ248" s="70"/>
      <c r="AR248" s="70"/>
      <c r="AS248" s="70"/>
      <c r="AT248" s="70"/>
      <c r="AU248" s="70"/>
      <c r="AV248" s="70"/>
      <c r="AW248" s="70"/>
      <c r="AX248" s="70"/>
      <c r="AY248" s="70"/>
      <c r="AZ248" s="70"/>
      <c r="BA248" s="70"/>
      <c r="BB248" s="70"/>
      <c r="BC248" s="70"/>
      <c r="BD248" s="70"/>
      <c r="BE248" s="70"/>
      <c r="BF248" s="70"/>
      <c r="BG248" s="70"/>
      <c r="BH248" s="70"/>
      <c r="BI248" s="70"/>
      <c r="BJ248" s="70"/>
      <c r="BK248" s="70"/>
      <c r="BL248" s="70"/>
      <c r="BM248" s="70"/>
      <c r="BN248" s="70"/>
      <c r="BO248" s="70"/>
      <c r="BP248" s="70"/>
      <c r="BQ248" s="70"/>
      <c r="BR248" s="70"/>
      <c r="BS248" s="70"/>
      <c r="BT248" s="70"/>
      <c r="BU248" s="70"/>
      <c r="BV248" s="70"/>
    </row>
    <row r="249" spans="1:81" s="71" customFormat="1">
      <c r="A249" s="78"/>
      <c r="B249" s="80"/>
      <c r="C249" s="38"/>
      <c r="D249" s="38" t="s">
        <v>57976</v>
      </c>
      <c r="E249" s="40" t="s">
        <v>12275</v>
      </c>
      <c r="F249" s="10" t="s">
        <v>0</v>
      </c>
      <c r="G249" s="145"/>
      <c r="H249" s="76"/>
      <c r="I249" s="80"/>
      <c r="J249" s="112"/>
      <c r="K249" s="70"/>
      <c r="L249" s="70"/>
      <c r="M249" s="70"/>
      <c r="N249" s="70"/>
      <c r="O249" s="70"/>
      <c r="P249" s="70"/>
      <c r="Q249" s="70"/>
      <c r="R249" s="70"/>
      <c r="S249" s="70"/>
      <c r="T249" s="70"/>
      <c r="U249" s="70"/>
      <c r="V249" s="70"/>
      <c r="W249" s="70"/>
      <c r="X249" s="70"/>
      <c r="Y249" s="70"/>
      <c r="Z249" s="70"/>
      <c r="AA249" s="70"/>
      <c r="AB249" s="70"/>
      <c r="AC249" s="70"/>
      <c r="AD249" s="70"/>
      <c r="AE249" s="70"/>
      <c r="AF249" s="70"/>
      <c r="AG249" s="70"/>
      <c r="AH249" s="70"/>
      <c r="AI249" s="70"/>
      <c r="AJ249" s="70"/>
      <c r="AK249" s="70"/>
      <c r="AL249" s="70"/>
      <c r="AM249" s="70"/>
      <c r="AN249" s="70"/>
      <c r="AO249" s="70"/>
      <c r="AP249" s="70"/>
      <c r="AQ249" s="70"/>
      <c r="AR249" s="70"/>
      <c r="AS249" s="70"/>
      <c r="AT249" s="70"/>
      <c r="AU249" s="70"/>
      <c r="AV249" s="70"/>
      <c r="AW249" s="70"/>
      <c r="AX249" s="70"/>
      <c r="AY249" s="70"/>
      <c r="AZ249" s="70"/>
      <c r="BA249" s="70"/>
      <c r="BB249" s="70"/>
      <c r="BC249" s="70"/>
      <c r="BD249" s="70"/>
      <c r="BE249" s="70"/>
      <c r="BF249" s="70"/>
      <c r="BG249" s="70"/>
      <c r="BH249" s="70"/>
      <c r="BI249" s="70"/>
      <c r="BJ249" s="70"/>
      <c r="BK249" s="70"/>
      <c r="BL249" s="70"/>
      <c r="BM249" s="70"/>
      <c r="BN249" s="70"/>
      <c r="BO249" s="70"/>
      <c r="BP249" s="70"/>
      <c r="BQ249" s="70"/>
      <c r="BR249" s="70"/>
      <c r="BS249" s="70"/>
      <c r="BT249" s="70"/>
      <c r="BU249" s="70"/>
      <c r="BV249" s="70"/>
    </row>
    <row r="250" spans="1:81" s="71" customFormat="1">
      <c r="A250" s="78"/>
      <c r="B250" s="80"/>
      <c r="C250" s="117"/>
      <c r="D250" s="117">
        <v>1.5</v>
      </c>
      <c r="E250" s="117">
        <v>2</v>
      </c>
      <c r="F250" s="117">
        <f>D250*E250</f>
        <v>3</v>
      </c>
      <c r="G250" s="494" t="s">
        <v>57972</v>
      </c>
      <c r="H250" s="494"/>
      <c r="I250" s="80"/>
      <c r="J250" s="112"/>
      <c r="K250" s="70"/>
      <c r="L250" s="70"/>
      <c r="M250" s="70"/>
      <c r="N250" s="70"/>
      <c r="O250" s="70"/>
      <c r="P250" s="70"/>
      <c r="Q250" s="70"/>
      <c r="R250" s="70"/>
      <c r="S250" s="70"/>
      <c r="T250" s="70"/>
      <c r="U250" s="70"/>
      <c r="V250" s="70"/>
      <c r="W250" s="70"/>
      <c r="X250" s="70"/>
      <c r="Y250" s="70"/>
      <c r="Z250" s="70"/>
      <c r="AA250" s="70"/>
      <c r="AB250" s="70"/>
      <c r="AC250" s="70"/>
      <c r="AD250" s="70"/>
      <c r="AE250" s="70"/>
      <c r="AF250" s="70"/>
      <c r="AG250" s="70"/>
      <c r="AH250" s="70"/>
      <c r="AI250" s="70"/>
      <c r="AJ250" s="70"/>
      <c r="AK250" s="70"/>
      <c r="AL250" s="70"/>
      <c r="AM250" s="70"/>
      <c r="AN250" s="70"/>
      <c r="AO250" s="70"/>
      <c r="AP250" s="70"/>
      <c r="AQ250" s="70"/>
      <c r="AR250" s="70"/>
      <c r="AS250" s="70"/>
      <c r="AT250" s="70"/>
      <c r="AU250" s="70"/>
      <c r="AV250" s="70"/>
      <c r="AW250" s="70"/>
      <c r="AX250" s="70"/>
      <c r="AY250" s="70"/>
      <c r="AZ250" s="70"/>
      <c r="BA250" s="70"/>
      <c r="BB250" s="70"/>
      <c r="BC250" s="70"/>
      <c r="BD250" s="70"/>
      <c r="BE250" s="70"/>
      <c r="BF250" s="70"/>
      <c r="BG250" s="70"/>
      <c r="BH250" s="70"/>
      <c r="BI250" s="70"/>
      <c r="BJ250" s="70"/>
      <c r="BK250" s="70"/>
      <c r="BL250" s="70"/>
      <c r="BM250" s="70"/>
      <c r="BN250" s="70"/>
      <c r="BO250" s="70"/>
      <c r="BP250" s="70"/>
      <c r="BQ250" s="70"/>
      <c r="BR250" s="70"/>
      <c r="BS250" s="70"/>
      <c r="BT250" s="70"/>
      <c r="BU250" s="70"/>
      <c r="BV250" s="70"/>
    </row>
    <row r="251" spans="1:81" s="71" customFormat="1" hidden="1">
      <c r="A251" s="78"/>
      <c r="B251" s="80"/>
      <c r="C251" s="121" t="s">
        <v>12296</v>
      </c>
      <c r="D251" s="82" t="e">
        <f>#REF!</f>
        <v>#REF!</v>
      </c>
      <c r="E251" s="82" t="e">
        <f>#REF!</f>
        <v>#REF!</v>
      </c>
      <c r="F251" s="82" t="e">
        <f>#REF!</f>
        <v>#REF!</v>
      </c>
      <c r="G251" s="82">
        <v>0</v>
      </c>
      <c r="H251" s="76"/>
      <c r="I251" s="80"/>
      <c r="J251" s="112"/>
      <c r="K251" s="70"/>
      <c r="L251" s="70"/>
      <c r="M251" s="70"/>
      <c r="N251" s="70"/>
      <c r="O251" s="70"/>
      <c r="P251" s="70"/>
      <c r="Q251" s="70"/>
      <c r="R251" s="70"/>
      <c r="S251" s="70"/>
      <c r="T251" s="70"/>
      <c r="U251" s="70"/>
      <c r="V251" s="70"/>
      <c r="W251" s="70"/>
      <c r="X251" s="70"/>
      <c r="Y251" s="70"/>
      <c r="Z251" s="70"/>
      <c r="AA251" s="70"/>
      <c r="AB251" s="70"/>
      <c r="AC251" s="70"/>
      <c r="AD251" s="70"/>
      <c r="AE251" s="70"/>
      <c r="AF251" s="70"/>
      <c r="AG251" s="70"/>
      <c r="AH251" s="70"/>
      <c r="AI251" s="70"/>
      <c r="AJ251" s="70"/>
      <c r="AK251" s="70"/>
      <c r="AL251" s="70"/>
      <c r="AM251" s="70"/>
      <c r="AN251" s="70"/>
      <c r="AO251" s="70"/>
      <c r="AP251" s="70"/>
      <c r="AQ251" s="70"/>
      <c r="AR251" s="70"/>
      <c r="AS251" s="70"/>
      <c r="AT251" s="70"/>
      <c r="AU251" s="70"/>
      <c r="AV251" s="70"/>
      <c r="AW251" s="70"/>
      <c r="AX251" s="70"/>
      <c r="AY251" s="70"/>
      <c r="AZ251" s="70"/>
      <c r="BA251" s="70"/>
      <c r="BB251" s="70"/>
      <c r="BC251" s="70"/>
      <c r="BD251" s="70"/>
      <c r="BE251" s="70"/>
      <c r="BF251" s="70"/>
      <c r="BG251" s="70"/>
      <c r="BH251" s="70"/>
      <c r="BI251" s="70"/>
      <c r="BJ251" s="70"/>
      <c r="BK251" s="70"/>
      <c r="BL251" s="70"/>
      <c r="BM251" s="70"/>
      <c r="BN251" s="70"/>
      <c r="BO251" s="70"/>
      <c r="BP251" s="70"/>
      <c r="BQ251" s="70"/>
      <c r="BR251" s="70"/>
      <c r="BS251" s="70"/>
      <c r="BT251" s="70"/>
      <c r="BU251" s="70"/>
      <c r="BV251" s="70"/>
    </row>
    <row r="252" spans="1:81" s="71" customFormat="1">
      <c r="A252" s="78"/>
      <c r="B252" s="80"/>
      <c r="C252" s="80"/>
      <c r="D252" s="79"/>
      <c r="E252" s="79"/>
      <c r="F252" s="79"/>
      <c r="G252" s="79"/>
      <c r="H252" s="76"/>
      <c r="I252" s="80"/>
      <c r="J252" s="112"/>
      <c r="K252" s="70"/>
      <c r="L252" s="70"/>
      <c r="M252" s="70"/>
      <c r="N252" s="70"/>
      <c r="O252" s="70"/>
      <c r="P252" s="70"/>
      <c r="Q252" s="70"/>
      <c r="R252" s="70"/>
      <c r="S252" s="70"/>
      <c r="T252" s="70"/>
      <c r="U252" s="70"/>
      <c r="V252" s="70"/>
      <c r="W252" s="70"/>
      <c r="X252" s="70"/>
      <c r="Y252" s="70"/>
      <c r="Z252" s="70"/>
      <c r="AA252" s="70"/>
      <c r="AB252" s="70"/>
      <c r="AC252" s="70"/>
      <c r="AD252" s="70"/>
      <c r="AE252" s="70"/>
      <c r="AF252" s="70"/>
      <c r="AG252" s="70"/>
      <c r="AH252" s="70"/>
      <c r="AI252" s="70"/>
      <c r="AJ252" s="70"/>
      <c r="AK252" s="70"/>
      <c r="AL252" s="70"/>
      <c r="AM252" s="70"/>
      <c r="AN252" s="70"/>
      <c r="AO252" s="70"/>
      <c r="AP252" s="70"/>
      <c r="AQ252" s="70"/>
      <c r="AR252" s="70"/>
      <c r="AS252" s="70"/>
      <c r="AT252" s="70"/>
      <c r="AU252" s="70"/>
      <c r="AV252" s="70"/>
      <c r="AW252" s="70"/>
      <c r="AX252" s="70"/>
      <c r="AY252" s="70"/>
      <c r="AZ252" s="70"/>
      <c r="BA252" s="70"/>
      <c r="BB252" s="70"/>
      <c r="BC252" s="70"/>
      <c r="BD252" s="70"/>
      <c r="BE252" s="70"/>
      <c r="BF252" s="70"/>
      <c r="BG252" s="70"/>
      <c r="BH252" s="70"/>
      <c r="BI252" s="70"/>
      <c r="BJ252" s="70"/>
      <c r="BK252" s="70"/>
      <c r="BL252" s="70"/>
      <c r="BM252" s="70"/>
      <c r="BN252" s="70"/>
      <c r="BO252" s="70"/>
      <c r="BP252" s="70"/>
      <c r="BQ252" s="70"/>
      <c r="BR252" s="70"/>
      <c r="BS252" s="70"/>
      <c r="BT252" s="70"/>
      <c r="BU252" s="70"/>
      <c r="BV252" s="70"/>
    </row>
    <row r="253" spans="1:81" s="41" customFormat="1" ht="12" thickBot="1">
      <c r="A253" s="427"/>
      <c r="B253" s="428"/>
      <c r="C253" s="428"/>
      <c r="D253" s="428"/>
      <c r="E253" s="428"/>
      <c r="F253" s="428"/>
      <c r="G253" s="428"/>
      <c r="H253" s="428"/>
      <c r="I253" s="428"/>
      <c r="J253" s="429"/>
      <c r="K253" s="97"/>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c r="AS253" s="2"/>
      <c r="AT253" s="2"/>
      <c r="AU253" s="2"/>
      <c r="AV253" s="2"/>
      <c r="AW253" s="2"/>
      <c r="AX253" s="2"/>
      <c r="AY253" s="2"/>
      <c r="AZ253" s="2"/>
      <c r="BA253" s="2"/>
      <c r="BB253" s="2"/>
      <c r="BC253" s="2"/>
      <c r="BD253" s="2"/>
      <c r="BE253" s="2"/>
      <c r="BF253" s="2"/>
      <c r="BG253" s="2"/>
      <c r="BH253" s="2"/>
      <c r="BI253" s="2"/>
      <c r="BJ253" s="2"/>
      <c r="BK253" s="2"/>
      <c r="BL253" s="2"/>
      <c r="BM253" s="2"/>
      <c r="BN253" s="2"/>
      <c r="BO253" s="2"/>
      <c r="BP253" s="2"/>
      <c r="BQ253" s="2"/>
      <c r="BR253" s="2"/>
      <c r="BS253" s="2"/>
      <c r="BT253" s="2"/>
      <c r="BU253" s="2"/>
      <c r="BV253" s="2"/>
      <c r="BW253" s="2"/>
      <c r="BX253" s="2"/>
      <c r="BY253" s="2"/>
      <c r="BZ253" s="2"/>
      <c r="CA253" s="2"/>
      <c r="CB253" s="2"/>
      <c r="CC253" s="2"/>
    </row>
    <row r="254" spans="1:81" s="41" customFormat="1" ht="12.75" customHeight="1" thickBot="1">
      <c r="A254" s="173"/>
      <c r="B254" s="97"/>
      <c r="C254" s="97"/>
      <c r="D254" s="97"/>
      <c r="E254" s="97"/>
      <c r="F254" s="97"/>
      <c r="G254" s="97"/>
      <c r="H254" s="51"/>
      <c r="I254" s="40"/>
      <c r="J254" s="174"/>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c r="AS254" s="2"/>
      <c r="AT254" s="2"/>
      <c r="AU254" s="2"/>
      <c r="AV254" s="2"/>
      <c r="AW254" s="2"/>
      <c r="AX254" s="2"/>
      <c r="AY254" s="2"/>
      <c r="AZ254" s="2"/>
      <c r="BA254" s="2"/>
      <c r="BB254" s="2"/>
      <c r="BC254" s="2"/>
      <c r="BD254" s="2"/>
      <c r="BE254" s="2"/>
      <c r="BF254" s="2"/>
      <c r="BG254" s="2"/>
      <c r="BH254" s="2"/>
      <c r="BI254" s="2"/>
      <c r="BJ254" s="2"/>
      <c r="BK254" s="2"/>
      <c r="BL254" s="2"/>
      <c r="BM254" s="2"/>
      <c r="BN254" s="2"/>
      <c r="BO254" s="2"/>
      <c r="BP254" s="2"/>
      <c r="BQ254" s="2"/>
      <c r="BR254" s="2"/>
      <c r="BS254" s="2"/>
      <c r="BT254" s="2"/>
      <c r="BU254" s="2"/>
      <c r="BV254" s="2"/>
      <c r="BW254" s="2"/>
      <c r="BX254" s="2"/>
      <c r="BY254" s="2"/>
      <c r="BZ254" s="2"/>
      <c r="CA254" s="2"/>
      <c r="CB254" s="2"/>
      <c r="CC254" s="2"/>
    </row>
    <row r="255" spans="1:81" s="41" customFormat="1" ht="28.5" customHeight="1" thickBot="1">
      <c r="A255" s="296" t="s">
        <v>61937</v>
      </c>
      <c r="B255" s="492" t="str">
        <f>VLOOKUP(A255,ORÇAMENTO!A:I,2,0)</f>
        <v>ENTRADA DE ENERGIA ELÉTRICA 225 kVA
CATMAT/CATSER - Grupo: 546 - Serviço: 4.618</v>
      </c>
      <c r="C255" s="456"/>
      <c r="D255" s="456"/>
      <c r="E255" s="456"/>
      <c r="F255" s="493"/>
      <c r="G255" s="223" t="s">
        <v>57978</v>
      </c>
      <c r="H255" s="218">
        <v>11</v>
      </c>
      <c r="I255" s="224"/>
      <c r="J255" s="225"/>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c r="AS255" s="2"/>
      <c r="AT255" s="2"/>
      <c r="AU255" s="2"/>
      <c r="AV255" s="2"/>
      <c r="AW255" s="2"/>
      <c r="AX255" s="2"/>
      <c r="AY255" s="2"/>
      <c r="AZ255" s="2"/>
      <c r="BA255" s="2"/>
      <c r="BB255" s="2"/>
      <c r="BC255" s="2"/>
      <c r="BD255" s="2"/>
      <c r="BE255" s="2"/>
      <c r="BF255" s="2"/>
      <c r="BG255" s="2"/>
      <c r="BH255" s="2"/>
      <c r="BI255" s="2"/>
      <c r="BJ255" s="2"/>
      <c r="BK255" s="2"/>
      <c r="BL255" s="2"/>
      <c r="BM255" s="2"/>
      <c r="BN255" s="2"/>
      <c r="BO255" s="2"/>
      <c r="BP255" s="2"/>
      <c r="BQ255" s="2"/>
      <c r="BR255" s="2"/>
      <c r="BS255" s="2"/>
      <c r="BT255" s="2"/>
      <c r="BU255" s="2"/>
      <c r="BV255" s="2"/>
      <c r="BW255" s="2"/>
      <c r="BX255" s="2"/>
      <c r="BY255" s="2"/>
      <c r="BZ255" s="2"/>
      <c r="CA255" s="2"/>
      <c r="CB255" s="2"/>
      <c r="CC255" s="2"/>
    </row>
    <row r="256" spans="1:81" s="40" customFormat="1" ht="12.75">
      <c r="A256" s="152" t="s">
        <v>8</v>
      </c>
      <c r="B256" s="159" t="s">
        <v>9</v>
      </c>
      <c r="C256" s="495" t="s">
        <v>20</v>
      </c>
      <c r="D256" s="496"/>
      <c r="E256" s="496"/>
      <c r="F256" s="496"/>
      <c r="G256" s="496"/>
      <c r="H256" s="497"/>
      <c r="I256" s="153" t="s">
        <v>21</v>
      </c>
      <c r="J256" s="154" t="s">
        <v>22</v>
      </c>
      <c r="K256" s="5"/>
      <c r="L256" s="5"/>
      <c r="M256" s="5"/>
      <c r="N256" s="5"/>
      <c r="O256" s="5"/>
      <c r="P256" s="5"/>
      <c r="Q256" s="5"/>
      <c r="R256" s="5"/>
      <c r="S256" s="5"/>
      <c r="T256" s="5"/>
      <c r="U256" s="5"/>
      <c r="V256" s="5"/>
      <c r="W256" s="5"/>
      <c r="X256" s="5"/>
      <c r="Y256" s="5"/>
      <c r="Z256" s="5"/>
      <c r="AA256" s="5"/>
      <c r="AB256" s="5"/>
      <c r="AC256" s="5"/>
      <c r="AD256" s="5"/>
      <c r="AE256" s="5"/>
      <c r="AF256" s="5"/>
      <c r="AG256" s="5"/>
      <c r="AH256" s="5"/>
      <c r="AI256" s="5"/>
      <c r="AJ256" s="5"/>
      <c r="AK256" s="5"/>
      <c r="AL256" s="5"/>
      <c r="AM256" s="5"/>
      <c r="AN256" s="5"/>
      <c r="AO256" s="5"/>
      <c r="AP256" s="5"/>
      <c r="AQ256" s="5"/>
      <c r="AR256" s="5"/>
      <c r="AS256" s="5"/>
      <c r="AT256" s="5"/>
      <c r="AU256" s="5"/>
      <c r="AV256" s="5"/>
      <c r="AW256" s="5"/>
      <c r="AX256" s="5"/>
      <c r="AY256" s="5"/>
      <c r="AZ256" s="5"/>
      <c r="BA256" s="5"/>
      <c r="BB256" s="5"/>
      <c r="BC256" s="5"/>
      <c r="BD256" s="5"/>
      <c r="BE256" s="5"/>
      <c r="BF256" s="5"/>
      <c r="BG256" s="5"/>
      <c r="BH256" s="5"/>
      <c r="BI256" s="5"/>
      <c r="BJ256" s="5"/>
      <c r="BK256" s="5"/>
      <c r="BL256" s="5"/>
      <c r="BM256" s="5"/>
      <c r="BN256" s="5"/>
      <c r="BO256" s="5"/>
      <c r="BP256" s="5"/>
      <c r="BQ256" s="5"/>
      <c r="BR256" s="5"/>
      <c r="BS256" s="5"/>
      <c r="BT256" s="5"/>
      <c r="BU256" s="5"/>
      <c r="BV256" s="5"/>
      <c r="BW256" s="5"/>
      <c r="BX256" s="5"/>
      <c r="BY256" s="5"/>
      <c r="BZ256" s="5"/>
      <c r="CA256" s="5"/>
      <c r="CB256" s="5"/>
      <c r="CC256" s="5"/>
    </row>
    <row r="257" spans="1:81" s="71" customFormat="1" ht="11.25" customHeight="1">
      <c r="A257" s="72" t="s">
        <v>19</v>
      </c>
      <c r="B257" s="488" t="str">
        <f>VLOOKUP(A257,ORÇAMENTO!A:I,2,0)</f>
        <v>SERVIÇOS PRELIMINARES</v>
      </c>
      <c r="C257" s="488"/>
      <c r="D257" s="488"/>
      <c r="E257" s="488"/>
      <c r="F257" s="488"/>
      <c r="G257" s="488"/>
      <c r="H257" s="488"/>
      <c r="I257" s="488"/>
      <c r="J257" s="489"/>
      <c r="K257" s="70"/>
      <c r="L257" s="70"/>
      <c r="M257" s="70"/>
      <c r="N257" s="70"/>
      <c r="O257" s="70"/>
      <c r="P257" s="70"/>
      <c r="Q257" s="70"/>
      <c r="R257" s="70"/>
      <c r="S257" s="70"/>
      <c r="T257" s="70"/>
      <c r="U257" s="70"/>
      <c r="V257" s="70"/>
      <c r="W257" s="70"/>
      <c r="X257" s="70"/>
      <c r="Y257" s="70"/>
      <c r="Z257" s="70"/>
      <c r="AA257" s="70"/>
      <c r="AB257" s="70"/>
      <c r="AC257" s="70"/>
      <c r="AD257" s="70"/>
      <c r="AE257" s="70"/>
      <c r="AF257" s="70"/>
      <c r="AG257" s="70"/>
      <c r="AH257" s="70"/>
      <c r="AI257" s="70"/>
      <c r="AJ257" s="70"/>
      <c r="AK257" s="70"/>
      <c r="AL257" s="70"/>
      <c r="AM257" s="70"/>
      <c r="AN257" s="70"/>
      <c r="AO257" s="70"/>
      <c r="AP257" s="70"/>
      <c r="AQ257" s="70"/>
      <c r="AR257" s="70"/>
      <c r="AS257" s="70"/>
      <c r="AT257" s="70"/>
      <c r="AU257" s="70"/>
      <c r="AV257" s="70"/>
      <c r="AW257" s="70"/>
      <c r="AX257" s="70"/>
      <c r="AY257" s="70"/>
      <c r="AZ257" s="70"/>
      <c r="BA257" s="70"/>
      <c r="BB257" s="70"/>
      <c r="BC257" s="70"/>
      <c r="BD257" s="70"/>
      <c r="BE257" s="70"/>
      <c r="BF257" s="70"/>
      <c r="BG257" s="70"/>
      <c r="BH257" s="70"/>
      <c r="BI257" s="70"/>
      <c r="BJ257" s="70"/>
      <c r="BK257" s="70"/>
      <c r="BL257" s="70"/>
      <c r="BM257" s="70"/>
      <c r="BN257" s="70"/>
      <c r="BO257" s="70"/>
      <c r="BP257" s="70"/>
      <c r="BQ257" s="70"/>
      <c r="BR257" s="70"/>
      <c r="BS257" s="70"/>
      <c r="BT257" s="70"/>
      <c r="BU257" s="70"/>
      <c r="BV257" s="70"/>
    </row>
    <row r="258" spans="1:81" s="87" customFormat="1" ht="33" customHeight="1">
      <c r="A258" s="88" t="s">
        <v>57946</v>
      </c>
      <c r="B258" s="40" t="str">
        <f>VLOOKUP(A258,ORÇAMENTO!A:I,2,0)</f>
        <v>02.020.0002-0</v>
      </c>
      <c r="C258" s="490" t="str">
        <f>VLOOKUP(A258,ORÇAMENTO!A:I,4,0)</f>
        <v>PLACA DE IDENTIFICACAO DE OBRA PUBLICA,TIPO BANNER/PLOTTER,CONSTITUIDA POR LONA E IMPRESSAO DIGITAL,INCLUSIVE SUPORTES DE MADEIRA.FORNECIMENTO E COLOCACAO</v>
      </c>
      <c r="D258" s="490"/>
      <c r="E258" s="490"/>
      <c r="F258" s="490"/>
      <c r="G258" s="490"/>
      <c r="H258" s="490"/>
      <c r="I258" s="38" t="str">
        <f>VLOOKUP(A258,ORÇAMENTO!A:I,5,0)</f>
        <v>M2</v>
      </c>
      <c r="J258" s="77">
        <f>I261*H255</f>
        <v>49.5</v>
      </c>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c r="AS258" s="2"/>
      <c r="AT258" s="2"/>
      <c r="AU258" s="2"/>
      <c r="AV258" s="2"/>
      <c r="AW258" s="2"/>
      <c r="AX258" s="2"/>
      <c r="AY258" s="2"/>
      <c r="AZ258" s="2"/>
      <c r="BA258" s="2"/>
      <c r="BB258" s="2"/>
      <c r="BC258" s="2"/>
      <c r="BD258" s="2"/>
      <c r="BE258" s="2"/>
      <c r="BF258" s="2"/>
      <c r="BG258" s="2"/>
      <c r="BH258" s="2"/>
      <c r="BI258" s="2"/>
      <c r="BJ258" s="2"/>
      <c r="BK258" s="2"/>
      <c r="BL258" s="2"/>
      <c r="BM258" s="2"/>
      <c r="BN258" s="2"/>
      <c r="BO258" s="2"/>
      <c r="BP258" s="2"/>
      <c r="BQ258" s="2"/>
      <c r="BR258" s="2"/>
      <c r="BS258" s="2"/>
      <c r="BT258" s="2"/>
      <c r="BU258" s="2"/>
      <c r="BV258" s="2"/>
    </row>
    <row r="259" spans="1:81" s="87" customFormat="1">
      <c r="A259" s="88"/>
      <c r="B259" s="161"/>
      <c r="C259" s="97"/>
      <c r="D259" s="97"/>
      <c r="E259" s="97"/>
      <c r="F259" s="97"/>
      <c r="G259" s="97"/>
      <c r="H259" s="97"/>
      <c r="I259" s="38"/>
      <c r="J259" s="86"/>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c r="AY259" s="2"/>
      <c r="AZ259" s="2"/>
      <c r="BA259" s="2"/>
      <c r="BB259" s="2"/>
      <c r="BC259" s="2"/>
      <c r="BD259" s="2"/>
      <c r="BE259" s="2"/>
      <c r="BF259" s="2"/>
      <c r="BG259" s="2"/>
      <c r="BH259" s="2"/>
      <c r="BI259" s="2"/>
      <c r="BJ259" s="2"/>
      <c r="BK259" s="2"/>
      <c r="BL259" s="2"/>
      <c r="BM259" s="2"/>
      <c r="BN259" s="2"/>
      <c r="BO259" s="2"/>
      <c r="BP259" s="2"/>
      <c r="BQ259" s="2"/>
      <c r="BR259" s="2"/>
      <c r="BS259" s="2"/>
      <c r="BT259" s="2"/>
      <c r="BU259" s="2"/>
      <c r="BV259" s="2"/>
    </row>
    <row r="260" spans="1:81" s="87" customFormat="1">
      <c r="A260" s="88"/>
      <c r="B260" s="160"/>
      <c r="C260" s="38" t="s">
        <v>61907</v>
      </c>
      <c r="D260" s="40" t="s">
        <v>61908</v>
      </c>
      <c r="E260" s="40"/>
      <c r="F260" s="40"/>
      <c r="G260" s="40"/>
      <c r="H260" s="10"/>
      <c r="I260" s="89" t="s">
        <v>14</v>
      </c>
      <c r="J260" s="113"/>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c r="AY260" s="2"/>
      <c r="AZ260" s="2"/>
      <c r="BA260" s="2"/>
      <c r="BB260" s="2"/>
      <c r="BC260" s="2"/>
      <c r="BD260" s="2"/>
      <c r="BE260" s="2"/>
      <c r="BF260" s="2"/>
      <c r="BG260" s="2"/>
      <c r="BH260" s="2"/>
      <c r="BI260" s="2"/>
      <c r="BJ260" s="2"/>
      <c r="BK260" s="2"/>
      <c r="BL260" s="2"/>
      <c r="BM260" s="2"/>
      <c r="BN260" s="2"/>
      <c r="BO260" s="2"/>
      <c r="BP260" s="2"/>
      <c r="BQ260" s="2"/>
      <c r="BR260" s="2"/>
      <c r="BS260" s="2"/>
      <c r="BT260" s="2"/>
      <c r="BU260" s="2"/>
      <c r="BV260" s="2"/>
    </row>
    <row r="261" spans="1:81" s="87" customFormat="1">
      <c r="A261" s="88"/>
      <c r="B261" s="160"/>
      <c r="C261" s="38">
        <v>3</v>
      </c>
      <c r="D261" s="117">
        <v>1.5</v>
      </c>
      <c r="E261" s="117"/>
      <c r="F261" s="117"/>
      <c r="G261" s="117"/>
      <c r="H261" s="38"/>
      <c r="I261" s="234">
        <f>C261*D261</f>
        <v>4.5</v>
      </c>
      <c r="J261" s="113"/>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c r="AY261" s="2"/>
      <c r="AZ261" s="2"/>
      <c r="BA261" s="2"/>
      <c r="BB261" s="2"/>
      <c r="BC261" s="2"/>
      <c r="BD261" s="2"/>
      <c r="BE261" s="2"/>
      <c r="BF261" s="2"/>
      <c r="BG261" s="2"/>
      <c r="BH261" s="2"/>
      <c r="BI261" s="2"/>
      <c r="BJ261" s="2"/>
      <c r="BK261" s="2"/>
      <c r="BL261" s="2"/>
      <c r="BM261" s="2"/>
      <c r="BN261" s="2"/>
      <c r="BO261" s="2"/>
      <c r="BP261" s="2"/>
      <c r="BQ261" s="2"/>
      <c r="BR261" s="2"/>
      <c r="BS261" s="2"/>
      <c r="BT261" s="2"/>
      <c r="BU261" s="2"/>
      <c r="BV261" s="2"/>
    </row>
    <row r="262" spans="1:81" s="87" customFormat="1">
      <c r="A262" s="88"/>
      <c r="B262" s="160"/>
      <c r="C262" s="38"/>
      <c r="D262" s="117"/>
      <c r="E262" s="117"/>
      <c r="F262" s="117"/>
      <c r="G262" s="117"/>
      <c r="H262" s="38"/>
      <c r="I262" s="89"/>
      <c r="J262" s="127"/>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c r="AY262" s="2"/>
      <c r="AZ262" s="2"/>
      <c r="BA262" s="2"/>
      <c r="BB262" s="2"/>
      <c r="BC262" s="2"/>
      <c r="BD262" s="2"/>
      <c r="BE262" s="2"/>
      <c r="BF262" s="2"/>
      <c r="BG262" s="2"/>
      <c r="BH262" s="2"/>
      <c r="BI262" s="2"/>
      <c r="BJ262" s="2"/>
      <c r="BK262" s="2"/>
      <c r="BL262" s="2"/>
      <c r="BM262" s="2"/>
      <c r="BN262" s="2"/>
      <c r="BO262" s="2"/>
      <c r="BP262" s="2"/>
      <c r="BQ262" s="2"/>
      <c r="BR262" s="2"/>
      <c r="BS262" s="2"/>
      <c r="BT262" s="2"/>
      <c r="BU262" s="2"/>
      <c r="BV262" s="2"/>
    </row>
    <row r="263" spans="1:81" s="87" customFormat="1" ht="54" customHeight="1">
      <c r="A263" s="88" t="s">
        <v>61905</v>
      </c>
      <c r="B263" s="40" t="str">
        <f>VLOOKUP(A263,ORÇAMENTO!A:I,2,0)</f>
        <v>02.002.0012-0</v>
      </c>
      <c r="C263" s="490" t="str">
        <f>VLOOKUP(A263,ORÇAMENTO!A:I,4,0)</f>
        <v>TAPUME DE VEDACAO OU PROTECAO,EXECUTADO COM TELHAS TRAPEZOIDAIS DE ACO GALVANIZADO,ESPESSURA DE 0,5MM,ESTAS COM 2 VEZESDE UTILIZACAO,INCLUSIVE ENGRADAMENTO DE MADEIRA,UTILIZADO 2VEZES,EXCLUSIVE PINTURA</v>
      </c>
      <c r="D263" s="490"/>
      <c r="E263" s="490"/>
      <c r="F263" s="490"/>
      <c r="G263" s="490"/>
      <c r="H263" s="490"/>
      <c r="I263" s="38" t="str">
        <f>VLOOKUP(A263,ORÇAMENTO!A:I,5,0)</f>
        <v>M2</v>
      </c>
      <c r="J263" s="77">
        <f>I266*H255</f>
        <v>363</v>
      </c>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c r="AT263" s="2"/>
      <c r="AU263" s="2"/>
      <c r="AV263" s="2"/>
      <c r="AW263" s="2"/>
      <c r="AX263" s="2"/>
      <c r="AY263" s="2"/>
      <c r="AZ263" s="2"/>
      <c r="BA263" s="2"/>
      <c r="BB263" s="2"/>
      <c r="BC263" s="2"/>
      <c r="BD263" s="2"/>
      <c r="BE263" s="2"/>
      <c r="BF263" s="2"/>
      <c r="BG263" s="2"/>
      <c r="BH263" s="2"/>
      <c r="BI263" s="2"/>
      <c r="BJ263" s="2"/>
      <c r="BK263" s="2"/>
      <c r="BL263" s="2"/>
      <c r="BM263" s="2"/>
      <c r="BN263" s="2"/>
      <c r="BO263" s="2"/>
      <c r="BP263" s="2"/>
      <c r="BQ263" s="2"/>
      <c r="BR263" s="2"/>
      <c r="BS263" s="2"/>
      <c r="BT263" s="2"/>
      <c r="BU263" s="2"/>
      <c r="BV263" s="2"/>
    </row>
    <row r="264" spans="1:81" s="71" customFormat="1">
      <c r="A264" s="73"/>
      <c r="B264" s="80"/>
      <c r="C264" s="74"/>
      <c r="D264" s="74"/>
      <c r="E264" s="74"/>
      <c r="F264" s="74"/>
      <c r="G264" s="74"/>
      <c r="H264" s="74"/>
      <c r="I264" s="75"/>
      <c r="J264" s="112"/>
      <c r="K264" s="70"/>
      <c r="L264" s="70"/>
      <c r="M264" s="70"/>
      <c r="N264" s="70"/>
      <c r="O264" s="70"/>
      <c r="P264" s="70"/>
      <c r="Q264" s="70"/>
      <c r="R264" s="70"/>
      <c r="S264" s="70"/>
      <c r="T264" s="70"/>
      <c r="U264" s="70"/>
      <c r="V264" s="70"/>
      <c r="W264" s="70"/>
      <c r="X264" s="70"/>
      <c r="Y264" s="70"/>
      <c r="Z264" s="70"/>
      <c r="AA264" s="70"/>
      <c r="AB264" s="70"/>
      <c r="AC264" s="70"/>
      <c r="AD264" s="70"/>
      <c r="AE264" s="70"/>
      <c r="AF264" s="70"/>
      <c r="AG264" s="70"/>
      <c r="AH264" s="70"/>
      <c r="AI264" s="70"/>
      <c r="AJ264" s="70"/>
      <c r="AK264" s="70"/>
      <c r="AL264" s="70"/>
      <c r="AM264" s="70"/>
      <c r="AN264" s="70"/>
      <c r="AO264" s="70"/>
      <c r="AP264" s="70"/>
      <c r="AQ264" s="70"/>
      <c r="AR264" s="70"/>
      <c r="AS264" s="70"/>
      <c r="AT264" s="70"/>
      <c r="AU264" s="70"/>
      <c r="AV264" s="70"/>
      <c r="AW264" s="70"/>
      <c r="AX264" s="70"/>
      <c r="AY264" s="70"/>
      <c r="AZ264" s="70"/>
      <c r="BA264" s="70"/>
      <c r="BB264" s="70"/>
      <c r="BC264" s="70"/>
      <c r="BD264" s="70"/>
      <c r="BE264" s="70"/>
      <c r="BF264" s="70"/>
      <c r="BG264" s="70"/>
      <c r="BH264" s="70"/>
      <c r="BI264" s="70"/>
      <c r="BJ264" s="70"/>
      <c r="BK264" s="70"/>
      <c r="BL264" s="70"/>
      <c r="BM264" s="70"/>
      <c r="BN264" s="70"/>
      <c r="BO264" s="70"/>
      <c r="BP264" s="70"/>
      <c r="BQ264" s="70"/>
      <c r="BR264" s="70"/>
      <c r="BS264" s="70"/>
      <c r="BT264" s="70"/>
      <c r="BU264" s="70"/>
      <c r="BV264" s="70"/>
    </row>
    <row r="265" spans="1:81" s="71" customFormat="1">
      <c r="A265" s="73"/>
      <c r="B265" s="160"/>
      <c r="C265" s="38" t="s">
        <v>12276</v>
      </c>
      <c r="D265" s="40" t="s">
        <v>12275</v>
      </c>
      <c r="E265" s="38"/>
      <c r="F265" s="70"/>
      <c r="G265" s="491"/>
      <c r="H265" s="491"/>
      <c r="I265" s="40" t="s">
        <v>0</v>
      </c>
      <c r="J265" s="112"/>
      <c r="K265" s="70"/>
      <c r="L265" s="70"/>
      <c r="M265" s="70"/>
      <c r="N265" s="70"/>
      <c r="O265" s="70"/>
      <c r="P265" s="70"/>
      <c r="Q265" s="70"/>
      <c r="R265" s="70"/>
      <c r="S265" s="70"/>
      <c r="T265" s="70"/>
      <c r="U265" s="70"/>
      <c r="V265" s="70"/>
      <c r="W265" s="70"/>
      <c r="X265" s="70"/>
      <c r="Y265" s="70"/>
      <c r="Z265" s="70"/>
      <c r="AA265" s="70"/>
      <c r="AB265" s="70"/>
      <c r="AC265" s="70"/>
      <c r="AD265" s="70"/>
      <c r="AE265" s="70"/>
      <c r="AF265" s="70"/>
      <c r="AG265" s="70"/>
      <c r="AH265" s="70"/>
      <c r="AI265" s="70"/>
      <c r="AJ265" s="70"/>
      <c r="AK265" s="70"/>
      <c r="AL265" s="70"/>
      <c r="AM265" s="70"/>
      <c r="AN265" s="70"/>
      <c r="AO265" s="70"/>
      <c r="AP265" s="70"/>
      <c r="AQ265" s="70"/>
      <c r="AR265" s="70"/>
      <c r="AS265" s="70"/>
      <c r="AT265" s="70"/>
      <c r="AU265" s="70"/>
      <c r="AV265" s="70"/>
      <c r="AW265" s="70"/>
      <c r="AX265" s="70"/>
      <c r="AY265" s="70"/>
      <c r="AZ265" s="70"/>
      <c r="BA265" s="70"/>
      <c r="BB265" s="70"/>
      <c r="BC265" s="70"/>
      <c r="BD265" s="70"/>
      <c r="BE265" s="70"/>
      <c r="BF265" s="70"/>
      <c r="BG265" s="70"/>
      <c r="BH265" s="70"/>
      <c r="BI265" s="70"/>
      <c r="BJ265" s="70"/>
      <c r="BK265" s="70"/>
      <c r="BL265" s="70"/>
      <c r="BM265" s="70"/>
      <c r="BN265" s="70"/>
      <c r="BO265" s="70"/>
      <c r="BP265" s="70"/>
      <c r="BQ265" s="70"/>
      <c r="BR265" s="70"/>
      <c r="BS265" s="70"/>
      <c r="BT265" s="70"/>
      <c r="BU265" s="70"/>
      <c r="BV265" s="70"/>
    </row>
    <row r="266" spans="1:81" s="71" customFormat="1">
      <c r="A266" s="73"/>
      <c r="B266" s="80"/>
      <c r="C266" s="96">
        <v>15</v>
      </c>
      <c r="D266" s="96">
        <v>2.2000000000000002</v>
      </c>
      <c r="E266" s="96"/>
      <c r="F266" s="70"/>
      <c r="G266" s="148"/>
      <c r="H266" s="149"/>
      <c r="I266" s="96">
        <f>C266*D266</f>
        <v>33</v>
      </c>
      <c r="J266" s="112"/>
      <c r="K266" s="70"/>
      <c r="L266" s="70"/>
      <c r="M266" s="70"/>
      <c r="N266" s="70"/>
      <c r="O266" s="70"/>
      <c r="P266" s="70"/>
      <c r="Q266" s="70"/>
      <c r="R266" s="70"/>
      <c r="S266" s="70"/>
      <c r="T266" s="70"/>
      <c r="U266" s="70"/>
      <c r="V266" s="70"/>
      <c r="W266" s="70"/>
      <c r="X266" s="70"/>
      <c r="Y266" s="70"/>
      <c r="Z266" s="70"/>
      <c r="AA266" s="70"/>
      <c r="AB266" s="70"/>
      <c r="AC266" s="70"/>
      <c r="AD266" s="70"/>
      <c r="AE266" s="70"/>
      <c r="AF266" s="70"/>
      <c r="AG266" s="70"/>
      <c r="AH266" s="70"/>
      <c r="AI266" s="70"/>
      <c r="AJ266" s="70"/>
      <c r="AK266" s="70"/>
      <c r="AL266" s="70"/>
      <c r="AM266" s="70"/>
      <c r="AN266" s="70"/>
      <c r="AO266" s="70"/>
      <c r="AP266" s="70"/>
      <c r="AQ266" s="70"/>
      <c r="AR266" s="70"/>
      <c r="AS266" s="70"/>
      <c r="AT266" s="70"/>
      <c r="AU266" s="70"/>
      <c r="AV266" s="70"/>
      <c r="AW266" s="70"/>
      <c r="AX266" s="70"/>
      <c r="AY266" s="70"/>
      <c r="AZ266" s="70"/>
      <c r="BA266" s="70"/>
      <c r="BB266" s="70"/>
      <c r="BC266" s="70"/>
      <c r="BD266" s="70"/>
      <c r="BE266" s="70"/>
      <c r="BF266" s="70"/>
      <c r="BG266" s="70"/>
      <c r="BH266" s="70"/>
      <c r="BI266" s="70"/>
      <c r="BJ266" s="70"/>
      <c r="BK266" s="70"/>
      <c r="BL266" s="70"/>
      <c r="BM266" s="70"/>
      <c r="BN266" s="70"/>
      <c r="BO266" s="70"/>
      <c r="BP266" s="70"/>
      <c r="BQ266" s="70"/>
      <c r="BR266" s="70"/>
      <c r="BS266" s="70"/>
      <c r="BT266" s="70"/>
      <c r="BU266" s="70"/>
      <c r="BV266" s="70"/>
    </row>
    <row r="267" spans="1:81" s="71" customFormat="1">
      <c r="A267" s="73"/>
      <c r="B267" s="80"/>
      <c r="C267" s="74"/>
      <c r="D267" s="121"/>
      <c r="E267" s="82"/>
      <c r="F267" s="122"/>
      <c r="G267" s="81"/>
      <c r="H267" s="74"/>
      <c r="I267" s="75"/>
      <c r="J267" s="112"/>
      <c r="K267" s="70"/>
      <c r="L267" s="70"/>
      <c r="M267" s="70"/>
      <c r="N267" s="70"/>
      <c r="O267" s="70"/>
      <c r="P267" s="70"/>
      <c r="Q267" s="70"/>
      <c r="R267" s="70"/>
      <c r="S267" s="70"/>
      <c r="T267" s="70"/>
      <c r="U267" s="70"/>
      <c r="V267" s="70"/>
      <c r="W267" s="70"/>
      <c r="X267" s="70"/>
      <c r="Y267" s="70"/>
      <c r="Z267" s="70"/>
      <c r="AA267" s="70"/>
      <c r="AB267" s="70"/>
      <c r="AC267" s="70"/>
      <c r="AD267" s="70"/>
      <c r="AE267" s="70"/>
      <c r="AF267" s="70"/>
      <c r="AG267" s="70"/>
      <c r="AH267" s="70"/>
      <c r="AI267" s="70"/>
      <c r="AJ267" s="70"/>
      <c r="AK267" s="70"/>
      <c r="AL267" s="70"/>
      <c r="AM267" s="70"/>
      <c r="AN267" s="70"/>
      <c r="AO267" s="70"/>
      <c r="AP267" s="70"/>
      <c r="AQ267" s="70"/>
      <c r="AR267" s="70"/>
      <c r="AS267" s="70"/>
      <c r="AT267" s="70"/>
      <c r="AU267" s="70"/>
      <c r="AV267" s="70"/>
      <c r="AW267" s="70"/>
      <c r="AX267" s="70"/>
      <c r="AY267" s="70"/>
      <c r="AZ267" s="70"/>
      <c r="BA267" s="70"/>
      <c r="BB267" s="70"/>
      <c r="BC267" s="70"/>
      <c r="BD267" s="70"/>
      <c r="BE267" s="70"/>
      <c r="BF267" s="70"/>
      <c r="BG267" s="70"/>
      <c r="BH267" s="70"/>
      <c r="BI267" s="70"/>
      <c r="BJ267" s="70"/>
      <c r="BK267" s="70"/>
      <c r="BL267" s="70"/>
      <c r="BM267" s="70"/>
      <c r="BN267" s="70"/>
      <c r="BO267" s="70"/>
      <c r="BP267" s="70"/>
      <c r="BQ267" s="70"/>
      <c r="BR267" s="70"/>
      <c r="BS267" s="70"/>
      <c r="BT267" s="70"/>
      <c r="BU267" s="70"/>
      <c r="BV267" s="70"/>
    </row>
    <row r="268" spans="1:81" s="41" customFormat="1" ht="12.75" customHeight="1">
      <c r="A268" s="163" t="s">
        <v>57</v>
      </c>
      <c r="B268" s="488" t="str">
        <f>VLOOKUP(A268,ORÇAMENTO!A:I,2,0)</f>
        <v>INSTALAÇÃO</v>
      </c>
      <c r="C268" s="488"/>
      <c r="D268" s="488"/>
      <c r="E268" s="488"/>
      <c r="F268" s="488"/>
      <c r="G268" s="488"/>
      <c r="H268" s="488"/>
      <c r="I268" s="488"/>
      <c r="J268" s="489"/>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c r="AY268" s="2"/>
      <c r="AZ268" s="2"/>
      <c r="BA268" s="2"/>
      <c r="BB268" s="2"/>
      <c r="BC268" s="2"/>
      <c r="BD268" s="2"/>
      <c r="BE268" s="2"/>
      <c r="BF268" s="2"/>
      <c r="BG268" s="2"/>
      <c r="BH268" s="2"/>
      <c r="BI268" s="2"/>
      <c r="BJ268" s="2"/>
      <c r="BK268" s="2"/>
      <c r="BL268" s="2"/>
      <c r="BM268" s="2"/>
      <c r="BN268" s="2"/>
      <c r="BO268" s="2"/>
      <c r="BP268" s="2"/>
      <c r="BQ268" s="2"/>
      <c r="BR268" s="2"/>
      <c r="BS268" s="2"/>
      <c r="BT268" s="2"/>
      <c r="BU268" s="2"/>
      <c r="BV268" s="2"/>
      <c r="BW268" s="2"/>
      <c r="BX268" s="2"/>
      <c r="BY268" s="2"/>
      <c r="BZ268" s="2"/>
      <c r="CA268" s="2"/>
      <c r="CB268" s="2"/>
      <c r="CC268" s="2"/>
    </row>
    <row r="269" spans="1:81" s="41" customFormat="1" ht="47.25" customHeight="1">
      <c r="A269" s="61" t="s">
        <v>57947</v>
      </c>
      <c r="B269" s="40" t="str">
        <f>VLOOKUP(A269,ORÇAMENTO!A:I,2,0)</f>
        <v>ES-225</v>
      </c>
      <c r="C269" s="490" t="str">
        <f>VLOOKUP(A269,ORÇAMENTO!A:I,4,0)</f>
        <v>ENTRADA DE SERVIÇO AÉREA, EM MÉDIA TENSÃO (15KV), PARA 225KVA, INCLUSIVE MEDIÇÃO E TODOS OS MATERIAIS ELETRICOS NECESSÁRIOS.</v>
      </c>
      <c r="D269" s="490"/>
      <c r="E269" s="490"/>
      <c r="F269" s="490"/>
      <c r="G269" s="490"/>
      <c r="H269" s="490"/>
      <c r="I269" s="38" t="str">
        <f>VLOOKUP(A269,ORÇAMENTO!A:I,5,0)</f>
        <v>UN</v>
      </c>
      <c r="J269" s="77">
        <f>I270*H255</f>
        <v>11</v>
      </c>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c r="AY269" s="2"/>
      <c r="AZ269" s="2"/>
      <c r="BA269" s="2"/>
      <c r="BB269" s="2"/>
      <c r="BC269" s="2"/>
      <c r="BD269" s="2"/>
      <c r="BE269" s="2"/>
      <c r="BF269" s="2"/>
      <c r="BG269" s="2"/>
      <c r="BH269" s="2"/>
      <c r="BI269" s="2"/>
      <c r="BJ269" s="2"/>
      <c r="BK269" s="2"/>
      <c r="BL269" s="2"/>
      <c r="BM269" s="2"/>
      <c r="BN269" s="2"/>
      <c r="BO269" s="2"/>
      <c r="BP269" s="2"/>
      <c r="BQ269" s="2"/>
      <c r="BR269" s="2"/>
      <c r="BS269" s="2"/>
      <c r="BT269" s="2"/>
      <c r="BU269" s="2"/>
      <c r="BV269" s="2"/>
      <c r="BW269" s="2"/>
      <c r="BX269" s="2"/>
      <c r="BY269" s="2"/>
      <c r="BZ269" s="2"/>
      <c r="CA269" s="2"/>
      <c r="CB269" s="2"/>
      <c r="CC269" s="2"/>
    </row>
    <row r="270" spans="1:81" s="41" customFormat="1">
      <c r="A270" s="61"/>
      <c r="B270" s="40"/>
      <c r="C270" s="97"/>
      <c r="D270" s="97"/>
      <c r="E270" s="97"/>
      <c r="F270" s="97"/>
      <c r="G270" s="97"/>
      <c r="H270" s="97"/>
      <c r="I270" s="38">
        <v>1</v>
      </c>
      <c r="J270" s="109"/>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c r="AY270" s="2"/>
      <c r="AZ270" s="2"/>
      <c r="BA270" s="2"/>
      <c r="BB270" s="2"/>
      <c r="BC270" s="2"/>
      <c r="BD270" s="2"/>
      <c r="BE270" s="2"/>
      <c r="BF270" s="2"/>
      <c r="BG270" s="2"/>
      <c r="BH270" s="2"/>
      <c r="BI270" s="2"/>
      <c r="BJ270" s="2"/>
      <c r="BK270" s="2"/>
      <c r="BL270" s="2"/>
      <c r="BM270" s="2"/>
      <c r="BN270" s="2"/>
      <c r="BO270" s="2"/>
      <c r="BP270" s="2"/>
      <c r="BQ270" s="2"/>
      <c r="BR270" s="2"/>
      <c r="BS270" s="2"/>
      <c r="BT270" s="2"/>
      <c r="BU270" s="2"/>
      <c r="BV270" s="2"/>
      <c r="BW270" s="2"/>
      <c r="BX270" s="2"/>
      <c r="BY270" s="2"/>
      <c r="BZ270" s="2"/>
      <c r="CA270" s="2"/>
      <c r="CB270" s="2"/>
      <c r="CC270" s="2"/>
    </row>
    <row r="271" spans="1:81" s="41" customFormat="1">
      <c r="A271" s="61"/>
      <c r="B271" s="40"/>
      <c r="C271" s="97"/>
      <c r="D271" s="97"/>
      <c r="E271" s="97"/>
      <c r="F271" s="97"/>
      <c r="G271" s="97"/>
      <c r="H271" s="97"/>
      <c r="I271" s="38"/>
      <c r="J271" s="109"/>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c r="AY271" s="2"/>
      <c r="AZ271" s="2"/>
      <c r="BA271" s="2"/>
      <c r="BB271" s="2"/>
      <c r="BC271" s="2"/>
      <c r="BD271" s="2"/>
      <c r="BE271" s="2"/>
      <c r="BF271" s="2"/>
      <c r="BG271" s="2"/>
      <c r="BH271" s="2"/>
      <c r="BI271" s="2"/>
      <c r="BJ271" s="2"/>
      <c r="BK271" s="2"/>
      <c r="BL271" s="2"/>
      <c r="BM271" s="2"/>
      <c r="BN271" s="2"/>
      <c r="BO271" s="2"/>
      <c r="BP271" s="2"/>
      <c r="BQ271" s="2"/>
      <c r="BR271" s="2"/>
      <c r="BS271" s="2"/>
      <c r="BT271" s="2"/>
      <c r="BU271" s="2"/>
      <c r="BV271" s="2"/>
      <c r="BW271" s="2"/>
      <c r="BX271" s="2"/>
      <c r="BY271" s="2"/>
      <c r="BZ271" s="2"/>
      <c r="CA271" s="2"/>
      <c r="CB271" s="2"/>
      <c r="CC271" s="2"/>
    </row>
    <row r="272" spans="1:81" s="41" customFormat="1" ht="11.25" customHeight="1">
      <c r="A272" s="61" t="s">
        <v>57948</v>
      </c>
      <c r="B272" s="40">
        <f>VLOOKUP(A272,ORÇAMENTO!A:I,2,0)</f>
        <v>100952</v>
      </c>
      <c r="C272" s="490" t="str">
        <f>VLOOKUP(A272,ORÇAMENTO!A:I,4,0)</f>
        <v>TRANSPORTE COM CAMINHÃO CARROCERIA COM GUINDAUTO (MUNCK), MOMENTO MÁXIMO DE CARGA 11,7 TM, EM VIA URBANA PAVIMENTADA, DMT ATÉ 30KM (UNIDADE: TXKM). AF_07/2020</v>
      </c>
      <c r="D272" s="490"/>
      <c r="E272" s="490"/>
      <c r="F272" s="490"/>
      <c r="G272" s="490"/>
      <c r="H272" s="490"/>
      <c r="I272" s="38" t="str">
        <f>VLOOKUP(A272,ORÇAMENTO!A:I,5,0)</f>
        <v>TXKM</v>
      </c>
      <c r="J272" s="77">
        <f>G274*H255</f>
        <v>1155</v>
      </c>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c r="AY272" s="2"/>
      <c r="AZ272" s="2"/>
      <c r="BA272" s="2"/>
      <c r="BB272" s="2"/>
      <c r="BC272" s="2"/>
      <c r="BD272" s="2"/>
      <c r="BE272" s="2"/>
      <c r="BF272" s="2"/>
      <c r="BG272" s="2"/>
      <c r="BH272" s="2"/>
      <c r="BI272" s="2"/>
      <c r="BJ272" s="2"/>
      <c r="BK272" s="2"/>
      <c r="BL272" s="2"/>
      <c r="BM272" s="2"/>
      <c r="BN272" s="2"/>
      <c r="BO272" s="2"/>
      <c r="BP272" s="2"/>
      <c r="BQ272" s="2"/>
      <c r="BR272" s="2"/>
      <c r="BS272" s="2"/>
      <c r="BT272" s="2"/>
      <c r="BU272" s="2"/>
      <c r="BV272" s="2"/>
      <c r="BW272" s="2"/>
      <c r="BX272" s="2"/>
      <c r="BY272" s="2"/>
      <c r="BZ272" s="2"/>
      <c r="CA272" s="2"/>
      <c r="CB272" s="2"/>
      <c r="CC272" s="2"/>
    </row>
    <row r="273" spans="1:81" s="41" customFormat="1">
      <c r="A273" s="61"/>
      <c r="B273" s="40"/>
      <c r="C273" s="6" t="s">
        <v>14481</v>
      </c>
      <c r="D273" s="6"/>
      <c r="E273" s="6" t="s">
        <v>12869</v>
      </c>
      <c r="F273" s="6"/>
      <c r="G273" s="65" t="s">
        <v>0</v>
      </c>
      <c r="H273" s="97"/>
      <c r="I273" s="38"/>
      <c r="J273" s="109"/>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c r="AY273" s="2"/>
      <c r="AZ273" s="2"/>
      <c r="BA273" s="2"/>
      <c r="BB273" s="2"/>
      <c r="BC273" s="2"/>
      <c r="BD273" s="2"/>
      <c r="BE273" s="2"/>
      <c r="BF273" s="2"/>
      <c r="BG273" s="2"/>
      <c r="BH273" s="2"/>
      <c r="BI273" s="2"/>
      <c r="BJ273" s="2"/>
      <c r="BK273" s="2"/>
      <c r="BL273" s="2"/>
      <c r="BM273" s="2"/>
      <c r="BN273" s="2"/>
      <c r="BO273" s="2"/>
      <c r="BP273" s="2"/>
      <c r="BQ273" s="2"/>
      <c r="BR273" s="2"/>
      <c r="BS273" s="2"/>
      <c r="BT273" s="2"/>
      <c r="BU273" s="2"/>
      <c r="BV273" s="2"/>
      <c r="BW273" s="2"/>
      <c r="BX273" s="2"/>
      <c r="BY273" s="2"/>
      <c r="BZ273" s="2"/>
      <c r="CA273" s="2"/>
      <c r="CB273" s="2"/>
      <c r="CC273" s="2"/>
    </row>
    <row r="274" spans="1:81" s="41" customFormat="1">
      <c r="A274" s="61"/>
      <c r="B274" s="40"/>
      <c r="C274" s="147">
        <v>3.5</v>
      </c>
      <c r="D274" s="97"/>
      <c r="E274" s="147">
        <v>30</v>
      </c>
      <c r="F274" s="97"/>
      <c r="G274" s="147">
        <f>C274*E274</f>
        <v>105</v>
      </c>
      <c r="H274" s="97"/>
      <c r="I274" s="38"/>
      <c r="J274" s="109"/>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c r="AY274" s="2"/>
      <c r="AZ274" s="2"/>
      <c r="BA274" s="2"/>
      <c r="BB274" s="2"/>
      <c r="BC274" s="2"/>
      <c r="BD274" s="2"/>
      <c r="BE274" s="2"/>
      <c r="BF274" s="2"/>
      <c r="BG274" s="2"/>
      <c r="BH274" s="2"/>
      <c r="BI274" s="2"/>
      <c r="BJ274" s="2"/>
      <c r="BK274" s="2"/>
      <c r="BL274" s="2"/>
      <c r="BM274" s="2"/>
      <c r="BN274" s="2"/>
      <c r="BO274" s="2"/>
      <c r="BP274" s="2"/>
      <c r="BQ274" s="2"/>
      <c r="BR274" s="2"/>
      <c r="BS274" s="2"/>
      <c r="BT274" s="2"/>
      <c r="BU274" s="2"/>
      <c r="BV274" s="2"/>
      <c r="BW274" s="2"/>
      <c r="BX274" s="2"/>
      <c r="BY274" s="2"/>
      <c r="BZ274" s="2"/>
      <c r="CA274" s="2"/>
      <c r="CB274" s="2"/>
      <c r="CC274" s="2"/>
    </row>
    <row r="275" spans="1:81" s="41" customFormat="1" ht="44.25" customHeight="1">
      <c r="A275" s="61"/>
      <c r="B275" s="40"/>
      <c r="C275" s="490" t="s">
        <v>14482</v>
      </c>
      <c r="D275" s="490"/>
      <c r="E275" s="490"/>
      <c r="F275" s="490"/>
      <c r="G275" s="97"/>
      <c r="H275" s="97"/>
      <c r="I275" s="38"/>
      <c r="J275" s="109"/>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c r="AY275" s="2"/>
      <c r="AZ275" s="2"/>
      <c r="BA275" s="2"/>
      <c r="BB275" s="2"/>
      <c r="BC275" s="2"/>
      <c r="BD275" s="2"/>
      <c r="BE275" s="2"/>
      <c r="BF275" s="2"/>
      <c r="BG275" s="2"/>
      <c r="BH275" s="2"/>
      <c r="BI275" s="2"/>
      <c r="BJ275" s="2"/>
      <c r="BK275" s="2"/>
      <c r="BL275" s="2"/>
      <c r="BM275" s="2"/>
      <c r="BN275" s="2"/>
      <c r="BO275" s="2"/>
      <c r="BP275" s="2"/>
      <c r="BQ275" s="2"/>
      <c r="BR275" s="2"/>
      <c r="BS275" s="2"/>
      <c r="BT275" s="2"/>
      <c r="BU275" s="2"/>
      <c r="BV275" s="2"/>
      <c r="BW275" s="2"/>
      <c r="BX275" s="2"/>
      <c r="BY275" s="2"/>
      <c r="BZ275" s="2"/>
      <c r="CA275" s="2"/>
      <c r="CB275" s="2"/>
      <c r="CC275" s="2"/>
    </row>
    <row r="276" spans="1:81" s="41" customFormat="1">
      <c r="A276" s="61"/>
      <c r="B276" s="40"/>
      <c r="C276" s="97"/>
      <c r="D276" s="97"/>
      <c r="E276" s="97"/>
      <c r="F276" s="97"/>
      <c r="G276" s="97"/>
      <c r="H276" s="97"/>
      <c r="I276" s="38"/>
      <c r="J276" s="109"/>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c r="AY276" s="2"/>
      <c r="AZ276" s="2"/>
      <c r="BA276" s="2"/>
      <c r="BB276" s="2"/>
      <c r="BC276" s="2"/>
      <c r="BD276" s="2"/>
      <c r="BE276" s="2"/>
      <c r="BF276" s="2"/>
      <c r="BG276" s="2"/>
      <c r="BH276" s="2"/>
      <c r="BI276" s="2"/>
      <c r="BJ276" s="2"/>
      <c r="BK276" s="2"/>
      <c r="BL276" s="2"/>
      <c r="BM276" s="2"/>
      <c r="BN276" s="2"/>
      <c r="BO276" s="2"/>
      <c r="BP276" s="2"/>
      <c r="BQ276" s="2"/>
      <c r="BR276" s="2"/>
      <c r="BS276" s="2"/>
      <c r="BT276" s="2"/>
      <c r="BU276" s="2"/>
      <c r="BV276" s="2"/>
      <c r="BW276" s="2"/>
      <c r="BX276" s="2"/>
      <c r="BY276" s="2"/>
      <c r="BZ276" s="2"/>
      <c r="CA276" s="2"/>
      <c r="CB276" s="2"/>
      <c r="CC276" s="2"/>
    </row>
    <row r="277" spans="1:81" s="41" customFormat="1" ht="18.75" customHeight="1">
      <c r="A277" s="61" t="s">
        <v>61915</v>
      </c>
      <c r="B277" s="40">
        <f>VLOOKUP(A277,ORÇAMENTO!A:I,2,0)</f>
        <v>101010</v>
      </c>
      <c r="C277" s="490" t="str">
        <f>VLOOKUP(A277,ORÇAMENTO!A:I,4,0)</f>
        <v>CARGA, MANOBRA E DESCARGA DE PERFIL METÁLICO EM CAMINHÃO CARROCERIA COM GUINDAUTO (MUNCK) 11,7 TM. AF_07/2020</v>
      </c>
      <c r="D277" s="490"/>
      <c r="E277" s="490"/>
      <c r="F277" s="490"/>
      <c r="G277" s="490"/>
      <c r="H277" s="490"/>
      <c r="I277" s="38" t="str">
        <f>VLOOKUP(A277,ORÇAMENTO!A:I,5,0)</f>
        <v>T</v>
      </c>
      <c r="J277" s="77">
        <f>G279*H255</f>
        <v>38.5</v>
      </c>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c r="AY277" s="2"/>
      <c r="AZ277" s="2"/>
      <c r="BA277" s="2"/>
      <c r="BB277" s="2"/>
      <c r="BC277" s="2"/>
      <c r="BD277" s="2"/>
      <c r="BE277" s="2"/>
      <c r="BF277" s="2"/>
      <c r="BG277" s="2"/>
      <c r="BH277" s="2"/>
      <c r="BI277" s="2"/>
      <c r="BJ277" s="2"/>
      <c r="BK277" s="2"/>
      <c r="BL277" s="2"/>
      <c r="BM277" s="2"/>
      <c r="BN277" s="2"/>
      <c r="BO277" s="2"/>
      <c r="BP277" s="2"/>
      <c r="BQ277" s="2"/>
      <c r="BR277" s="2"/>
      <c r="BS277" s="2"/>
      <c r="BT277" s="2"/>
      <c r="BU277" s="2"/>
      <c r="BV277" s="2"/>
      <c r="BW277" s="2"/>
      <c r="BX277" s="2"/>
      <c r="BY277" s="2"/>
      <c r="BZ277" s="2"/>
      <c r="CA277" s="2"/>
      <c r="CB277" s="2"/>
      <c r="CC277" s="2"/>
    </row>
    <row r="278" spans="1:81" s="41" customFormat="1" ht="11.25" customHeight="1">
      <c r="A278" s="61"/>
      <c r="B278" s="40"/>
      <c r="C278" s="6" t="s">
        <v>14481</v>
      </c>
      <c r="D278" s="6"/>
      <c r="E278" s="6"/>
      <c r="F278" s="6"/>
      <c r="G278" s="65" t="s">
        <v>0</v>
      </c>
      <c r="H278" s="97"/>
      <c r="I278" s="38"/>
      <c r="J278" s="109"/>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c r="AY278" s="2"/>
      <c r="AZ278" s="2"/>
      <c r="BA278" s="2"/>
      <c r="BB278" s="2"/>
      <c r="BC278" s="2"/>
      <c r="BD278" s="2"/>
      <c r="BE278" s="2"/>
      <c r="BF278" s="2"/>
      <c r="BG278" s="2"/>
      <c r="BH278" s="2"/>
      <c r="BI278" s="2"/>
      <c r="BJ278" s="2"/>
      <c r="BK278" s="2"/>
      <c r="BL278" s="2"/>
      <c r="BM278" s="2"/>
      <c r="BN278" s="2"/>
      <c r="BO278" s="2"/>
      <c r="BP278" s="2"/>
      <c r="BQ278" s="2"/>
      <c r="BR278" s="2"/>
      <c r="BS278" s="2"/>
      <c r="BT278" s="2"/>
      <c r="BU278" s="2"/>
      <c r="BV278" s="2"/>
      <c r="BW278" s="2"/>
      <c r="BX278" s="2"/>
      <c r="BY278" s="2"/>
      <c r="BZ278" s="2"/>
      <c r="CA278" s="2"/>
      <c r="CB278" s="2"/>
      <c r="CC278" s="2"/>
    </row>
    <row r="279" spans="1:81" s="41" customFormat="1">
      <c r="A279" s="61"/>
      <c r="B279" s="40"/>
      <c r="C279" s="147">
        <f>C274</f>
        <v>3.5</v>
      </c>
      <c r="D279" s="97"/>
      <c r="E279" s="147"/>
      <c r="F279" s="97"/>
      <c r="G279" s="147">
        <f>C279</f>
        <v>3.5</v>
      </c>
      <c r="H279" s="97"/>
      <c r="I279" s="38"/>
      <c r="J279" s="109"/>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c r="AY279" s="2"/>
      <c r="AZ279" s="2"/>
      <c r="BA279" s="2"/>
      <c r="BB279" s="2"/>
      <c r="BC279" s="2"/>
      <c r="BD279" s="2"/>
      <c r="BE279" s="2"/>
      <c r="BF279" s="2"/>
      <c r="BG279" s="2"/>
      <c r="BH279" s="2"/>
      <c r="BI279" s="2"/>
      <c r="BJ279" s="2"/>
      <c r="BK279" s="2"/>
      <c r="BL279" s="2"/>
      <c r="BM279" s="2"/>
      <c r="BN279" s="2"/>
      <c r="BO279" s="2"/>
      <c r="BP279" s="2"/>
      <c r="BQ279" s="2"/>
      <c r="BR279" s="2"/>
      <c r="BS279" s="2"/>
      <c r="BT279" s="2"/>
      <c r="BU279" s="2"/>
      <c r="BV279" s="2"/>
      <c r="BW279" s="2"/>
      <c r="BX279" s="2"/>
      <c r="BY279" s="2"/>
      <c r="BZ279" s="2"/>
      <c r="CA279" s="2"/>
      <c r="CB279" s="2"/>
      <c r="CC279" s="2"/>
    </row>
    <row r="280" spans="1:81" s="41" customFormat="1" ht="29.25" customHeight="1">
      <c r="A280" s="61"/>
      <c r="B280" s="40"/>
      <c r="C280" s="490" t="s">
        <v>14482</v>
      </c>
      <c r="D280" s="490"/>
      <c r="E280" s="490"/>
      <c r="F280" s="490"/>
      <c r="G280" s="97"/>
      <c r="H280" s="97"/>
      <c r="I280" s="38"/>
      <c r="J280" s="109"/>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c r="AY280" s="2"/>
      <c r="AZ280" s="2"/>
      <c r="BA280" s="2"/>
      <c r="BB280" s="2"/>
      <c r="BC280" s="2"/>
      <c r="BD280" s="2"/>
      <c r="BE280" s="2"/>
      <c r="BF280" s="2"/>
      <c r="BG280" s="2"/>
      <c r="BH280" s="2"/>
      <c r="BI280" s="2"/>
      <c r="BJ280" s="2"/>
      <c r="BK280" s="2"/>
      <c r="BL280" s="2"/>
      <c r="BM280" s="2"/>
      <c r="BN280" s="2"/>
      <c r="BO280" s="2"/>
      <c r="BP280" s="2"/>
      <c r="BQ280" s="2"/>
      <c r="BR280" s="2"/>
      <c r="BS280" s="2"/>
      <c r="BT280" s="2"/>
      <c r="BU280" s="2"/>
      <c r="BV280" s="2"/>
      <c r="BW280" s="2"/>
      <c r="BX280" s="2"/>
      <c r="BY280" s="2"/>
      <c r="BZ280" s="2"/>
      <c r="CA280" s="2"/>
      <c r="CB280" s="2"/>
      <c r="CC280" s="2"/>
    </row>
    <row r="281" spans="1:81" s="41" customFormat="1">
      <c r="A281" s="60"/>
      <c r="B281" s="6"/>
      <c r="C281" s="6"/>
      <c r="D281" s="6"/>
      <c r="E281" s="6"/>
      <c r="F281" s="6"/>
      <c r="G281" s="6"/>
      <c r="H281" s="6"/>
      <c r="I281" s="6"/>
      <c r="J281" s="108"/>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W281" s="2"/>
      <c r="AX281" s="2"/>
      <c r="AY281" s="2"/>
      <c r="AZ281" s="2"/>
      <c r="BA281" s="2"/>
      <c r="BB281" s="2"/>
      <c r="BC281" s="2"/>
      <c r="BD281" s="2"/>
      <c r="BE281" s="2"/>
      <c r="BF281" s="2"/>
      <c r="BG281" s="2"/>
      <c r="BH281" s="2"/>
      <c r="BI281" s="2"/>
      <c r="BJ281" s="2"/>
      <c r="BK281" s="2"/>
      <c r="BL281" s="2"/>
      <c r="BM281" s="2"/>
      <c r="BN281" s="2"/>
      <c r="BO281" s="2"/>
      <c r="BP281" s="2"/>
      <c r="BQ281" s="2"/>
      <c r="BR281" s="2"/>
      <c r="BS281" s="2"/>
      <c r="BT281" s="2"/>
      <c r="BU281" s="2"/>
      <c r="BV281" s="2"/>
      <c r="BW281" s="2"/>
      <c r="BX281" s="2"/>
      <c r="BY281" s="2"/>
      <c r="BZ281" s="2"/>
      <c r="CA281" s="2"/>
      <c r="CB281" s="2"/>
      <c r="CC281" s="2"/>
    </row>
    <row r="282" spans="1:81" s="41" customFormat="1" ht="12.75" customHeight="1">
      <c r="A282" s="163" t="s">
        <v>65</v>
      </c>
      <c r="B282" s="488" t="str">
        <f>VLOOKUP(A282,ORÇAMENTO!A:I,2,0)</f>
        <v>CONDUTORES E ACESSÓRIOS</v>
      </c>
      <c r="C282" s="488"/>
      <c r="D282" s="488"/>
      <c r="E282" s="488"/>
      <c r="F282" s="488"/>
      <c r="G282" s="488"/>
      <c r="H282" s="488"/>
      <c r="I282" s="488"/>
      <c r="J282" s="489"/>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c r="AS282" s="2"/>
      <c r="AT282" s="2"/>
      <c r="AU282" s="2"/>
      <c r="AV282" s="2"/>
      <c r="AW282" s="2"/>
      <c r="AX282" s="2"/>
      <c r="AY282" s="2"/>
      <c r="AZ282" s="2"/>
      <c r="BA282" s="2"/>
      <c r="BB282" s="2"/>
      <c r="BC282" s="2"/>
      <c r="BD282" s="2"/>
      <c r="BE282" s="2"/>
      <c r="BF282" s="2"/>
      <c r="BG282" s="2"/>
      <c r="BH282" s="2"/>
      <c r="BI282" s="2"/>
      <c r="BJ282" s="2"/>
      <c r="BK282" s="2"/>
      <c r="BL282" s="2"/>
      <c r="BM282" s="2"/>
      <c r="BN282" s="2"/>
      <c r="BO282" s="2"/>
      <c r="BP282" s="2"/>
      <c r="BQ282" s="2"/>
      <c r="BR282" s="2"/>
      <c r="BS282" s="2"/>
      <c r="BT282" s="2"/>
      <c r="BU282" s="2"/>
      <c r="BV282" s="2"/>
      <c r="BW282" s="2"/>
      <c r="BX282" s="2"/>
      <c r="BY282" s="2"/>
      <c r="BZ282" s="2"/>
      <c r="CA282" s="2"/>
      <c r="CB282" s="2"/>
      <c r="CC282" s="2"/>
    </row>
    <row r="283" spans="1:81" s="41" customFormat="1" ht="21" customHeight="1">
      <c r="A283" s="119" t="s">
        <v>57949</v>
      </c>
      <c r="B283" s="40">
        <f>VLOOKUP(A283,ORÇAMENTO!A:I,2,0)</f>
        <v>97670</v>
      </c>
      <c r="C283" s="490" t="str">
        <f>VLOOKUP(A283,ORÇAMENTO!A:I,4,0)</f>
        <v>ELETRODUTO FLEXÍVEL CORRUGADO, PEAD, DN 100 (4"), PARA REDE ENTERRADA DE DISTRIBUIÇÃO DE ENERGIA ELÉTRICA - FORNECIMENTO E INSTALAÇÃO. AF_12/2021</v>
      </c>
      <c r="D283" s="490"/>
      <c r="E283" s="490"/>
      <c r="F283" s="490"/>
      <c r="G283" s="490"/>
      <c r="H283" s="490"/>
      <c r="I283" s="38" t="str">
        <f>VLOOKUP(A283,ORÇAMENTO!A:I,5,0)</f>
        <v>M</v>
      </c>
      <c r="J283" s="77">
        <f>D286*H255</f>
        <v>385</v>
      </c>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c r="AS283" s="2"/>
      <c r="AT283" s="2"/>
      <c r="AU283" s="2"/>
      <c r="AV283" s="2"/>
      <c r="AW283" s="2"/>
      <c r="AX283" s="2"/>
      <c r="AY283" s="2"/>
      <c r="AZ283" s="2"/>
      <c r="BA283" s="2"/>
      <c r="BB283" s="2"/>
      <c r="BC283" s="2"/>
      <c r="BD283" s="2"/>
      <c r="BE283" s="2"/>
      <c r="BF283" s="2"/>
      <c r="BG283" s="2"/>
      <c r="BH283" s="2"/>
      <c r="BI283" s="2"/>
      <c r="BJ283" s="2"/>
      <c r="BK283" s="2"/>
      <c r="BL283" s="2"/>
      <c r="BM283" s="2"/>
      <c r="BN283" s="2"/>
      <c r="BO283" s="2"/>
      <c r="BP283" s="2"/>
      <c r="BQ283" s="2"/>
      <c r="BR283" s="2"/>
      <c r="BS283" s="2"/>
      <c r="BT283" s="2"/>
      <c r="BU283" s="2"/>
      <c r="BV283" s="2"/>
      <c r="BW283" s="2"/>
      <c r="BX283" s="2"/>
      <c r="BY283" s="2"/>
      <c r="BZ283" s="2"/>
      <c r="CA283" s="2"/>
      <c r="CB283" s="2"/>
      <c r="CC283" s="2"/>
    </row>
    <row r="284" spans="1:81" s="41" customFormat="1">
      <c r="A284" s="119"/>
      <c r="B284" s="6"/>
      <c r="C284" s="97"/>
      <c r="D284" s="97"/>
      <c r="E284" s="97"/>
      <c r="F284" s="97"/>
      <c r="G284" s="97"/>
      <c r="H284" s="97"/>
      <c r="I284" s="38"/>
      <c r="J284" s="77"/>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c r="AS284" s="2"/>
      <c r="AT284" s="2"/>
      <c r="AU284" s="2"/>
      <c r="AV284" s="2"/>
      <c r="AW284" s="2"/>
      <c r="AX284" s="2"/>
      <c r="AY284" s="2"/>
      <c r="AZ284" s="2"/>
      <c r="BA284" s="2"/>
      <c r="BB284" s="2"/>
      <c r="BC284" s="2"/>
      <c r="BD284" s="2"/>
      <c r="BE284" s="2"/>
      <c r="BF284" s="2"/>
      <c r="BG284" s="2"/>
      <c r="BH284" s="2"/>
      <c r="BI284" s="2"/>
      <c r="BJ284" s="2"/>
      <c r="BK284" s="2"/>
      <c r="BL284" s="2"/>
      <c r="BM284" s="2"/>
      <c r="BN284" s="2"/>
      <c r="BO284" s="2"/>
      <c r="BP284" s="2"/>
      <c r="BQ284" s="2"/>
      <c r="BR284" s="2"/>
      <c r="BS284" s="2"/>
      <c r="BT284" s="2"/>
      <c r="BU284" s="2"/>
      <c r="BV284" s="2"/>
      <c r="BW284" s="2"/>
      <c r="BX284" s="2"/>
      <c r="BY284" s="2"/>
      <c r="BZ284" s="2"/>
      <c r="CA284" s="2"/>
      <c r="CB284" s="2"/>
      <c r="CC284" s="2"/>
    </row>
    <row r="285" spans="1:81" s="41" customFormat="1">
      <c r="A285" s="61"/>
      <c r="B285" s="40"/>
      <c r="C285" s="96"/>
      <c r="D285" s="96" t="s">
        <v>23</v>
      </c>
      <c r="E285" s="69"/>
      <c r="F285" s="6"/>
      <c r="G285" s="6"/>
      <c r="H285" s="57"/>
      <c r="I285" s="96"/>
      <c r="J285" s="86"/>
      <c r="K285" s="487"/>
      <c r="L285" s="487"/>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c r="AS285" s="2"/>
      <c r="AT285" s="2"/>
      <c r="AU285" s="2"/>
      <c r="AV285" s="2"/>
      <c r="AW285" s="2"/>
      <c r="AX285" s="2"/>
      <c r="AY285" s="2"/>
      <c r="AZ285" s="2"/>
      <c r="BA285" s="2"/>
      <c r="BB285" s="2"/>
      <c r="BC285" s="2"/>
      <c r="BD285" s="2"/>
      <c r="BE285" s="2"/>
      <c r="BF285" s="2"/>
      <c r="BG285" s="2"/>
      <c r="BH285" s="2"/>
      <c r="BI285" s="2"/>
      <c r="BJ285" s="2"/>
      <c r="BK285" s="2"/>
      <c r="BL285" s="2"/>
      <c r="BM285" s="2"/>
      <c r="BN285" s="2"/>
      <c r="BO285" s="2"/>
      <c r="BP285" s="2"/>
      <c r="BQ285" s="2"/>
      <c r="BR285" s="2"/>
      <c r="BS285" s="2"/>
      <c r="BT285" s="2"/>
      <c r="BU285" s="2"/>
      <c r="BV285" s="2"/>
      <c r="BW285" s="2"/>
      <c r="BX285" s="2"/>
      <c r="BY285" s="2"/>
      <c r="BZ285" s="2"/>
      <c r="CA285" s="2"/>
      <c r="CB285" s="2"/>
      <c r="CC285" s="2"/>
    </row>
    <row r="286" spans="1:81" s="41" customFormat="1">
      <c r="A286" s="61"/>
      <c r="B286" s="40"/>
      <c r="C286" s="98"/>
      <c r="D286" s="49">
        <v>35</v>
      </c>
      <c r="E286" s="103"/>
      <c r="F286" s="96"/>
      <c r="G286" s="96"/>
      <c r="H286" s="57"/>
      <c r="I286" s="96"/>
      <c r="J286" s="111"/>
      <c r="K286" s="487"/>
      <c r="L286" s="487"/>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c r="AS286" s="2"/>
      <c r="AT286" s="2"/>
      <c r="AU286" s="2"/>
      <c r="AV286" s="2"/>
      <c r="AW286" s="2"/>
      <c r="AX286" s="2"/>
      <c r="AY286" s="2"/>
      <c r="AZ286" s="2"/>
      <c r="BA286" s="2"/>
      <c r="BB286" s="2"/>
      <c r="BC286" s="2"/>
      <c r="BD286" s="2"/>
      <c r="BE286" s="2"/>
      <c r="BF286" s="2"/>
      <c r="BG286" s="2"/>
      <c r="BH286" s="2"/>
      <c r="BI286" s="2"/>
      <c r="BJ286" s="2"/>
      <c r="BK286" s="2"/>
      <c r="BL286" s="2"/>
      <c r="BM286" s="2"/>
      <c r="BN286" s="2"/>
      <c r="BO286" s="2"/>
      <c r="BP286" s="2"/>
      <c r="BQ286" s="2"/>
      <c r="BR286" s="2"/>
      <c r="BS286" s="2"/>
      <c r="BT286" s="2"/>
      <c r="BU286" s="2"/>
      <c r="BV286" s="2"/>
      <c r="BW286" s="2"/>
      <c r="BX286" s="2"/>
      <c r="BY286" s="2"/>
      <c r="BZ286" s="2"/>
      <c r="CA286" s="2"/>
      <c r="CB286" s="2"/>
      <c r="CC286" s="2"/>
    </row>
    <row r="287" spans="1:81" s="41" customFormat="1">
      <c r="A287" s="61"/>
      <c r="B287" s="40"/>
      <c r="C287" s="98"/>
      <c r="D287" s="98"/>
      <c r="E287" s="103"/>
      <c r="F287" s="96"/>
      <c r="G287" s="96"/>
      <c r="H287" s="57"/>
      <c r="I287" s="6"/>
      <c r="J287" s="77"/>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c r="AS287" s="2"/>
      <c r="AT287" s="2"/>
      <c r="AU287" s="2"/>
      <c r="AV287" s="2"/>
      <c r="AW287" s="2"/>
      <c r="AX287" s="2"/>
      <c r="AY287" s="2"/>
      <c r="AZ287" s="2"/>
      <c r="BA287" s="2"/>
      <c r="BB287" s="2"/>
      <c r="BC287" s="2"/>
      <c r="BD287" s="2"/>
      <c r="BE287" s="2"/>
      <c r="BF287" s="2"/>
      <c r="BG287" s="2"/>
      <c r="BH287" s="2"/>
      <c r="BI287" s="2"/>
      <c r="BJ287" s="2"/>
      <c r="BK287" s="2"/>
      <c r="BL287" s="2"/>
      <c r="BM287" s="2"/>
      <c r="BN287" s="2"/>
      <c r="BO287" s="2"/>
      <c r="BP287" s="2"/>
      <c r="BQ287" s="2"/>
      <c r="BR287" s="2"/>
      <c r="BS287" s="2"/>
      <c r="BT287" s="2"/>
      <c r="BU287" s="2"/>
      <c r="BV287" s="2"/>
      <c r="BW287" s="2"/>
      <c r="BX287" s="2"/>
      <c r="BY287" s="2"/>
      <c r="BZ287" s="2"/>
      <c r="CA287" s="2"/>
      <c r="CB287" s="2"/>
      <c r="CC287" s="2"/>
    </row>
    <row r="288" spans="1:81" s="41" customFormat="1" ht="37.5" customHeight="1">
      <c r="A288" s="119" t="s">
        <v>57950</v>
      </c>
      <c r="B288" s="40">
        <f>VLOOKUP(A288,ORÇAMENTO!A:I,2,0)</f>
        <v>92998</v>
      </c>
      <c r="C288" s="490" t="str">
        <f>VLOOKUP(A288,ORÇAMENTO!A:I,4,0)</f>
        <v>CABO DE COBRE FLEXÍVEL ISOLADO, 185 MM², ANTI-CHAMA 0,6/1,0 KV, PARA REDE ENTERRADA DE DISTRIBUIÇÃO DE ENERGIA ELÉTRICA - FORNECIMENTO E INSTALAÇÃO. AF_12/2021</v>
      </c>
      <c r="D288" s="490"/>
      <c r="E288" s="490"/>
      <c r="F288" s="490"/>
      <c r="G288" s="490"/>
      <c r="H288" s="490"/>
      <c r="I288" s="38" t="str">
        <f>VLOOKUP(A288,ORÇAMENTO!A:I,5,0)</f>
        <v>M</v>
      </c>
      <c r="J288" s="77">
        <f>(H291+H292)*H255</f>
        <v>916.3</v>
      </c>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c r="AS288" s="2"/>
      <c r="AT288" s="2"/>
      <c r="AU288" s="2"/>
      <c r="AV288" s="2"/>
      <c r="AW288" s="2"/>
      <c r="AX288" s="2"/>
      <c r="AY288" s="2"/>
      <c r="AZ288" s="2"/>
      <c r="BA288" s="2"/>
      <c r="BB288" s="2"/>
      <c r="BC288" s="2"/>
      <c r="BD288" s="2"/>
      <c r="BE288" s="2"/>
      <c r="BF288" s="2"/>
      <c r="BG288" s="2"/>
      <c r="BH288" s="2"/>
      <c r="BI288" s="2"/>
      <c r="BJ288" s="2"/>
      <c r="BK288" s="2"/>
      <c r="BL288" s="2"/>
      <c r="BM288" s="2"/>
      <c r="BN288" s="2"/>
      <c r="BO288" s="2"/>
      <c r="BP288" s="2"/>
      <c r="BQ288" s="2"/>
      <c r="BR288" s="2"/>
      <c r="BS288" s="2"/>
      <c r="BT288" s="2"/>
      <c r="BU288" s="2"/>
      <c r="BV288" s="2"/>
      <c r="BW288" s="2"/>
      <c r="BX288" s="2"/>
      <c r="BY288" s="2"/>
      <c r="BZ288" s="2"/>
      <c r="CA288" s="2"/>
      <c r="CB288" s="2"/>
      <c r="CC288" s="2"/>
    </row>
    <row r="289" spans="1:81" s="41" customFormat="1">
      <c r="A289" s="119"/>
      <c r="B289" s="6"/>
      <c r="C289" s="97"/>
      <c r="D289" s="97"/>
      <c r="E289" s="97"/>
      <c r="F289" s="97"/>
      <c r="G289" s="97"/>
      <c r="H289" s="97"/>
      <c r="I289" s="38"/>
      <c r="J289" s="77"/>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c r="AS289" s="2"/>
      <c r="AT289" s="2"/>
      <c r="AU289" s="2"/>
      <c r="AV289" s="2"/>
      <c r="AW289" s="2"/>
      <c r="AX289" s="2"/>
      <c r="AY289" s="2"/>
      <c r="AZ289" s="2"/>
      <c r="BA289" s="2"/>
      <c r="BB289" s="2"/>
      <c r="BC289" s="2"/>
      <c r="BD289" s="2"/>
      <c r="BE289" s="2"/>
      <c r="BF289" s="2"/>
      <c r="BG289" s="2"/>
      <c r="BH289" s="2"/>
      <c r="BI289" s="2"/>
      <c r="BJ289" s="2"/>
      <c r="BK289" s="2"/>
      <c r="BL289" s="2"/>
      <c r="BM289" s="2"/>
      <c r="BN289" s="2"/>
      <c r="BO289" s="2"/>
      <c r="BP289" s="2"/>
      <c r="BQ289" s="2"/>
      <c r="BR289" s="2"/>
      <c r="BS289" s="2"/>
      <c r="BT289" s="2"/>
      <c r="BU289" s="2"/>
      <c r="BV289" s="2"/>
      <c r="BW289" s="2"/>
      <c r="BX289" s="2"/>
      <c r="BY289" s="2"/>
      <c r="BZ289" s="2"/>
      <c r="CA289" s="2"/>
      <c r="CB289" s="2"/>
      <c r="CC289" s="2"/>
    </row>
    <row r="290" spans="1:81" s="41" customFormat="1">
      <c r="A290" s="119"/>
      <c r="B290" s="65"/>
      <c r="C290" s="96" t="s">
        <v>12868</v>
      </c>
      <c r="D290" s="6" t="s">
        <v>12871</v>
      </c>
      <c r="E290" s="38"/>
      <c r="F290" s="38" t="s">
        <v>12870</v>
      </c>
      <c r="G290" s="69"/>
      <c r="H290" s="65" t="s">
        <v>0</v>
      </c>
      <c r="I290" s="38"/>
      <c r="J290" s="77"/>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c r="AS290" s="2"/>
      <c r="AT290" s="2"/>
      <c r="AU290" s="2"/>
      <c r="AV290" s="2"/>
      <c r="AW290" s="2"/>
      <c r="AX290" s="2"/>
      <c r="AY290" s="2"/>
      <c r="AZ290" s="2"/>
      <c r="BA290" s="2"/>
      <c r="BB290" s="2"/>
      <c r="BC290" s="2"/>
      <c r="BD290" s="2"/>
      <c r="BE290" s="2"/>
      <c r="BF290" s="2"/>
      <c r="BG290" s="2"/>
      <c r="BH290" s="2"/>
      <c r="BI290" s="2"/>
      <c r="BJ290" s="2"/>
      <c r="BK290" s="2"/>
      <c r="BL290" s="2"/>
      <c r="BM290" s="2"/>
      <c r="BN290" s="2"/>
      <c r="BO290" s="2"/>
      <c r="BP290" s="2"/>
      <c r="BQ290" s="2"/>
      <c r="BR290" s="2"/>
      <c r="BS290" s="2"/>
      <c r="BT290" s="2"/>
      <c r="BU290" s="2"/>
      <c r="BV290" s="2"/>
      <c r="BW290" s="2"/>
      <c r="BX290" s="2"/>
      <c r="BY290" s="2"/>
      <c r="BZ290" s="2"/>
      <c r="CA290" s="2"/>
      <c r="CB290" s="2"/>
      <c r="CC290" s="2"/>
    </row>
    <row r="291" spans="1:81" s="41" customFormat="1">
      <c r="A291" s="119"/>
      <c r="B291" s="65"/>
      <c r="C291" s="49">
        <v>35</v>
      </c>
      <c r="D291" s="40">
        <v>1</v>
      </c>
      <c r="E291" s="38" t="s">
        <v>12878</v>
      </c>
      <c r="F291" s="38">
        <v>1.19</v>
      </c>
      <c r="G291" s="117"/>
      <c r="H291" s="65">
        <f>C291*D291*F291</f>
        <v>41.65</v>
      </c>
      <c r="I291" s="38"/>
      <c r="J291" s="77"/>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c r="AX291" s="2"/>
      <c r="AY291" s="2"/>
      <c r="AZ291" s="2"/>
      <c r="BA291" s="2"/>
      <c r="BB291" s="2"/>
      <c r="BC291" s="2"/>
      <c r="BD291" s="2"/>
      <c r="BE291" s="2"/>
      <c r="BF291" s="2"/>
      <c r="BG291" s="2"/>
      <c r="BH291" s="2"/>
      <c r="BI291" s="2"/>
      <c r="BJ291" s="2"/>
      <c r="BK291" s="2"/>
      <c r="BL291" s="2"/>
      <c r="BM291" s="2"/>
      <c r="BN291" s="2"/>
      <c r="BO291" s="2"/>
      <c r="BP291" s="2"/>
      <c r="BQ291" s="2"/>
      <c r="BR291" s="2"/>
      <c r="BS291" s="2"/>
      <c r="BT291" s="2"/>
      <c r="BU291" s="2"/>
      <c r="BV291" s="2"/>
      <c r="BW291" s="2"/>
      <c r="BX291" s="2"/>
      <c r="BY291" s="2"/>
      <c r="BZ291" s="2"/>
      <c r="CA291" s="2"/>
      <c r="CB291" s="2"/>
      <c r="CC291" s="2"/>
    </row>
    <row r="292" spans="1:81" s="41" customFormat="1">
      <c r="A292" s="119"/>
      <c r="B292" s="65"/>
      <c r="C292" s="49">
        <v>35</v>
      </c>
      <c r="D292" s="40">
        <v>1</v>
      </c>
      <c r="E292" s="38" t="s">
        <v>12879</v>
      </c>
      <c r="F292" s="38">
        <v>1.19</v>
      </c>
      <c r="G292" s="117"/>
      <c r="H292" s="65">
        <f>C292*D292*F292</f>
        <v>41.65</v>
      </c>
      <c r="I292" s="38"/>
      <c r="J292" s="77"/>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c r="AS292" s="2"/>
      <c r="AT292" s="2"/>
      <c r="AU292" s="2"/>
      <c r="AV292" s="2"/>
      <c r="AW292" s="2"/>
      <c r="AX292" s="2"/>
      <c r="AY292" s="2"/>
      <c r="AZ292" s="2"/>
      <c r="BA292" s="2"/>
      <c r="BB292" s="2"/>
      <c r="BC292" s="2"/>
      <c r="BD292" s="2"/>
      <c r="BE292" s="2"/>
      <c r="BF292" s="2"/>
      <c r="BG292" s="2"/>
      <c r="BH292" s="2"/>
      <c r="BI292" s="2"/>
      <c r="BJ292" s="2"/>
      <c r="BK292" s="2"/>
      <c r="BL292" s="2"/>
      <c r="BM292" s="2"/>
      <c r="BN292" s="2"/>
      <c r="BO292" s="2"/>
      <c r="BP292" s="2"/>
      <c r="BQ292" s="2"/>
      <c r="BR292" s="2"/>
      <c r="BS292" s="2"/>
      <c r="BT292" s="2"/>
      <c r="BU292" s="2"/>
      <c r="BV292" s="2"/>
      <c r="BW292" s="2"/>
      <c r="BX292" s="2"/>
      <c r="BY292" s="2"/>
      <c r="BZ292" s="2"/>
      <c r="CA292" s="2"/>
      <c r="CB292" s="2"/>
      <c r="CC292" s="2"/>
    </row>
    <row r="293" spans="1:81" s="41" customFormat="1">
      <c r="A293" s="119"/>
      <c r="B293" s="65"/>
      <c r="C293" s="38"/>
      <c r="D293" s="38"/>
      <c r="E293" s="38"/>
      <c r="F293" s="38"/>
      <c r="G293" s="117"/>
      <c r="H293" s="97"/>
      <c r="I293" s="38"/>
      <c r="J293" s="77"/>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c r="AS293" s="2"/>
      <c r="AT293" s="2"/>
      <c r="AU293" s="2"/>
      <c r="AV293" s="2"/>
      <c r="AW293" s="2"/>
      <c r="AX293" s="2"/>
      <c r="AY293" s="2"/>
      <c r="AZ293" s="2"/>
      <c r="BA293" s="2"/>
      <c r="BB293" s="2"/>
      <c r="BC293" s="2"/>
      <c r="BD293" s="2"/>
      <c r="BE293" s="2"/>
      <c r="BF293" s="2"/>
      <c r="BG293" s="2"/>
      <c r="BH293" s="2"/>
      <c r="BI293" s="2"/>
      <c r="BJ293" s="2"/>
      <c r="BK293" s="2"/>
      <c r="BL293" s="2"/>
      <c r="BM293" s="2"/>
      <c r="BN293" s="2"/>
      <c r="BO293" s="2"/>
      <c r="BP293" s="2"/>
      <c r="BQ293" s="2"/>
      <c r="BR293" s="2"/>
      <c r="BS293" s="2"/>
      <c r="BT293" s="2"/>
      <c r="BU293" s="2"/>
      <c r="BV293" s="2"/>
      <c r="BW293" s="2"/>
      <c r="BX293" s="2"/>
      <c r="BY293" s="2"/>
      <c r="BZ293" s="2"/>
      <c r="CA293" s="2"/>
      <c r="CB293" s="2"/>
      <c r="CC293" s="2"/>
    </row>
    <row r="294" spans="1:81" s="41" customFormat="1" ht="33.75" customHeight="1">
      <c r="A294" s="119" t="s">
        <v>57951</v>
      </c>
      <c r="B294" s="40" t="str">
        <f>VLOOKUP(A294,ORÇAMENTO!A:I,2,0)</f>
        <v>CB-500</v>
      </c>
      <c r="C294" s="490" t="str">
        <f>VLOOKUP(A294,ORÇAMENTO!A:I,4,0)</f>
        <v>Cabo de cobre flexível, com isolamento termoplástico, compreendendo: preparo, corte e enfiação em eletrodutos em bitola de 500mm2 com tensão nominal de 0,6/1kV. Fornecimento e colocação.</v>
      </c>
      <c r="D294" s="490"/>
      <c r="E294" s="490"/>
      <c r="F294" s="490"/>
      <c r="G294" s="490"/>
      <c r="H294" s="490"/>
      <c r="I294" s="38" t="str">
        <f>VLOOKUP(A294,ORÇAMENTO!A:I,5,0)</f>
        <v>M</v>
      </c>
      <c r="J294" s="77">
        <f>H297*H255</f>
        <v>1374.4499999999998</v>
      </c>
      <c r="K294" s="65"/>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c r="AS294" s="2"/>
      <c r="AT294" s="2"/>
      <c r="AU294" s="2"/>
      <c r="AV294" s="2"/>
      <c r="AW294" s="2"/>
      <c r="AX294" s="2"/>
      <c r="AY294" s="2"/>
      <c r="AZ294" s="2"/>
      <c r="BA294" s="2"/>
      <c r="BB294" s="2"/>
      <c r="BC294" s="2"/>
      <c r="BD294" s="2"/>
      <c r="BE294" s="2"/>
      <c r="BF294" s="2"/>
      <c r="BG294" s="2"/>
      <c r="BH294" s="2"/>
      <c r="BI294" s="2"/>
      <c r="BJ294" s="2"/>
      <c r="BK294" s="2"/>
      <c r="BL294" s="2"/>
      <c r="BM294" s="2"/>
      <c r="BN294" s="2"/>
      <c r="BO294" s="2"/>
      <c r="BP294" s="2"/>
      <c r="BQ294" s="2"/>
      <c r="BR294" s="2"/>
      <c r="BS294" s="2"/>
      <c r="BT294" s="2"/>
      <c r="BU294" s="2"/>
      <c r="BV294" s="2"/>
      <c r="BW294" s="2"/>
      <c r="BX294" s="2"/>
      <c r="BY294" s="2"/>
      <c r="BZ294" s="2"/>
      <c r="CA294" s="2"/>
      <c r="CB294" s="2"/>
      <c r="CC294" s="2"/>
    </row>
    <row r="295" spans="1:81" s="41" customFormat="1" ht="12.75" customHeight="1">
      <c r="A295" s="119"/>
      <c r="B295" s="40"/>
      <c r="C295" s="97"/>
      <c r="D295" s="97"/>
      <c r="E295" s="97"/>
      <c r="F295" s="97"/>
      <c r="G295" s="97"/>
      <c r="H295" s="97"/>
      <c r="I295" s="38"/>
      <c r="J295" s="77"/>
      <c r="K295" s="65"/>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c r="AS295" s="2"/>
      <c r="AT295" s="2"/>
      <c r="AU295" s="2"/>
      <c r="AV295" s="2"/>
      <c r="AW295" s="2"/>
      <c r="AX295" s="2"/>
      <c r="AY295" s="2"/>
      <c r="AZ295" s="2"/>
      <c r="BA295" s="2"/>
      <c r="BB295" s="2"/>
      <c r="BC295" s="2"/>
      <c r="BD295" s="2"/>
      <c r="BE295" s="2"/>
      <c r="BF295" s="2"/>
      <c r="BG295" s="2"/>
      <c r="BH295" s="2"/>
      <c r="BI295" s="2"/>
      <c r="BJ295" s="2"/>
      <c r="BK295" s="2"/>
      <c r="BL295" s="2"/>
      <c r="BM295" s="2"/>
      <c r="BN295" s="2"/>
      <c r="BO295" s="2"/>
      <c r="BP295" s="2"/>
      <c r="BQ295" s="2"/>
      <c r="BR295" s="2"/>
      <c r="BS295" s="2"/>
      <c r="BT295" s="2"/>
      <c r="BU295" s="2"/>
      <c r="BV295" s="2"/>
      <c r="BW295" s="2"/>
      <c r="BX295" s="2"/>
      <c r="BY295" s="2"/>
      <c r="BZ295" s="2"/>
      <c r="CA295" s="2"/>
      <c r="CB295" s="2"/>
      <c r="CC295" s="2"/>
    </row>
    <row r="296" spans="1:81" s="41" customFormat="1">
      <c r="A296" s="119"/>
      <c r="B296" s="6"/>
      <c r="C296" s="96" t="s">
        <v>12868</v>
      </c>
      <c r="D296" s="6" t="s">
        <v>12871</v>
      </c>
      <c r="E296" s="38"/>
      <c r="F296" s="38" t="s">
        <v>12870</v>
      </c>
      <c r="G296" s="69"/>
      <c r="H296" s="65" t="s">
        <v>0</v>
      </c>
      <c r="I296" s="38"/>
      <c r="J296" s="77"/>
      <c r="K296" s="65"/>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c r="AS296" s="2"/>
      <c r="AT296" s="2"/>
      <c r="AU296" s="2"/>
      <c r="AV296" s="2"/>
      <c r="AW296" s="2"/>
      <c r="AX296" s="2"/>
      <c r="AY296" s="2"/>
      <c r="AZ296" s="2"/>
      <c r="BA296" s="2"/>
      <c r="BB296" s="2"/>
      <c r="BC296" s="2"/>
      <c r="BD296" s="2"/>
      <c r="BE296" s="2"/>
      <c r="BF296" s="2"/>
      <c r="BG296" s="2"/>
      <c r="BH296" s="2"/>
      <c r="BI296" s="2"/>
      <c r="BJ296" s="2"/>
      <c r="BK296" s="2"/>
      <c r="BL296" s="2"/>
      <c r="BM296" s="2"/>
      <c r="BN296" s="2"/>
      <c r="BO296" s="2"/>
      <c r="BP296" s="2"/>
      <c r="BQ296" s="2"/>
      <c r="BR296" s="2"/>
      <c r="BS296" s="2"/>
      <c r="BT296" s="2"/>
      <c r="BU296" s="2"/>
      <c r="BV296" s="2"/>
      <c r="BW296" s="2"/>
      <c r="BX296" s="2"/>
      <c r="BY296" s="2"/>
      <c r="BZ296" s="2"/>
      <c r="CA296" s="2"/>
      <c r="CB296" s="2"/>
      <c r="CC296" s="2"/>
    </row>
    <row r="297" spans="1:81" s="41" customFormat="1">
      <c r="A297" s="119"/>
      <c r="B297" s="65"/>
      <c r="C297" s="49">
        <v>35</v>
      </c>
      <c r="D297" s="40">
        <v>3</v>
      </c>
      <c r="E297" s="38"/>
      <c r="F297" s="38">
        <v>1.19</v>
      </c>
      <c r="G297" s="117"/>
      <c r="H297" s="65">
        <f>C297*D297*F297</f>
        <v>124.94999999999999</v>
      </c>
      <c r="I297" s="38"/>
      <c r="J297" s="77"/>
      <c r="K297" s="65"/>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c r="AS297" s="2"/>
      <c r="AT297" s="2"/>
      <c r="AU297" s="2"/>
      <c r="AV297" s="2"/>
      <c r="AW297" s="2"/>
      <c r="AX297" s="2"/>
      <c r="AY297" s="2"/>
      <c r="AZ297" s="2"/>
      <c r="BA297" s="2"/>
      <c r="BB297" s="2"/>
      <c r="BC297" s="2"/>
      <c r="BD297" s="2"/>
      <c r="BE297" s="2"/>
      <c r="BF297" s="2"/>
      <c r="BG297" s="2"/>
      <c r="BH297" s="2"/>
      <c r="BI297" s="2"/>
      <c r="BJ297" s="2"/>
      <c r="BK297" s="2"/>
      <c r="BL297" s="2"/>
      <c r="BM297" s="2"/>
      <c r="BN297" s="2"/>
      <c r="BO297" s="2"/>
      <c r="BP297" s="2"/>
      <c r="BQ297" s="2"/>
      <c r="BR297" s="2"/>
      <c r="BS297" s="2"/>
      <c r="BT297" s="2"/>
      <c r="BU297" s="2"/>
      <c r="BV297" s="2"/>
      <c r="BW297" s="2"/>
      <c r="BX297" s="2"/>
      <c r="BY297" s="2"/>
      <c r="BZ297" s="2"/>
      <c r="CA297" s="2"/>
      <c r="CB297" s="2"/>
      <c r="CC297" s="2"/>
    </row>
    <row r="298" spans="1:81" s="41" customFormat="1">
      <c r="A298" s="119"/>
      <c r="B298" s="65"/>
      <c r="C298" s="97"/>
      <c r="D298" s="97"/>
      <c r="E298" s="96"/>
      <c r="F298" s="96"/>
      <c r="G298" s="96"/>
      <c r="H298" s="97"/>
      <c r="I298" s="38"/>
      <c r="J298" s="77"/>
      <c r="K298" s="65"/>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c r="AS298" s="2"/>
      <c r="AT298" s="2"/>
      <c r="AU298" s="2"/>
      <c r="AV298" s="2"/>
      <c r="AW298" s="2"/>
      <c r="AX298" s="2"/>
      <c r="AY298" s="2"/>
      <c r="AZ298" s="2"/>
      <c r="BA298" s="2"/>
      <c r="BB298" s="2"/>
      <c r="BC298" s="2"/>
      <c r="BD298" s="2"/>
      <c r="BE298" s="2"/>
      <c r="BF298" s="2"/>
      <c r="BG298" s="2"/>
      <c r="BH298" s="2"/>
      <c r="BI298" s="2"/>
      <c r="BJ298" s="2"/>
      <c r="BK298" s="2"/>
      <c r="BL298" s="2"/>
      <c r="BM298" s="2"/>
      <c r="BN298" s="2"/>
      <c r="BO298" s="2"/>
      <c r="BP298" s="2"/>
      <c r="BQ298" s="2"/>
      <c r="BR298" s="2"/>
      <c r="BS298" s="2"/>
      <c r="BT298" s="2"/>
      <c r="BU298" s="2"/>
      <c r="BV298" s="2"/>
      <c r="BW298" s="2"/>
      <c r="BX298" s="2"/>
      <c r="BY298" s="2"/>
      <c r="BZ298" s="2"/>
      <c r="CA298" s="2"/>
      <c r="CB298" s="2"/>
      <c r="CC298" s="2"/>
    </row>
    <row r="299" spans="1:81" s="41" customFormat="1" ht="34.5" customHeight="1">
      <c r="A299" s="61" t="s">
        <v>61917</v>
      </c>
      <c r="B299" s="40" t="str">
        <f>VLOOKUP(A299,ORÇAMENTO!A:I,2,0)</f>
        <v>15.017.0215-0</v>
      </c>
      <c r="C299" s="490" t="str">
        <f>VLOOKUP(A299,ORÇAMENTO!A:I,4,0)</f>
        <v>TERMINAL MECANICO DE PRESSAO PARA LIGACAO DE DOIS CABOS A BARRAMENTO,FABRICADO EM BRONZE,COM BITOLAS DE 185 A 240MM2.FORNECIMENTO E COLOCACAO</v>
      </c>
      <c r="D299" s="490"/>
      <c r="E299" s="490"/>
      <c r="F299" s="490"/>
      <c r="G299" s="490"/>
      <c r="H299" s="490"/>
      <c r="I299" s="38" t="str">
        <f>VLOOKUP(A299,ORÇAMENTO!A:I,5,0)</f>
        <v>UN</v>
      </c>
      <c r="J299" s="77">
        <f>E302*H255</f>
        <v>66</v>
      </c>
      <c r="K299" s="487"/>
      <c r="L299" s="487"/>
      <c r="M299" s="2"/>
      <c r="N299" s="2"/>
      <c r="O299" s="2"/>
      <c r="P299" s="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c r="AS299" s="2"/>
      <c r="AT299" s="2"/>
      <c r="AU299" s="2"/>
      <c r="AV299" s="2"/>
      <c r="AW299" s="2"/>
      <c r="AX299" s="2"/>
      <c r="AY299" s="2"/>
      <c r="AZ299" s="2"/>
      <c r="BA299" s="2"/>
      <c r="BB299" s="2"/>
      <c r="BC299" s="2"/>
      <c r="BD299" s="2"/>
      <c r="BE299" s="2"/>
      <c r="BF299" s="2"/>
      <c r="BG299" s="2"/>
      <c r="BH299" s="2"/>
      <c r="BI299" s="2"/>
      <c r="BJ299" s="2"/>
      <c r="BK299" s="2"/>
      <c r="BL299" s="2"/>
      <c r="BM299" s="2"/>
      <c r="BN299" s="2"/>
      <c r="BO299" s="2"/>
      <c r="BP299" s="2"/>
      <c r="BQ299" s="2"/>
      <c r="BR299" s="2"/>
      <c r="BS299" s="2"/>
      <c r="BT299" s="2"/>
      <c r="BU299" s="2"/>
      <c r="BV299" s="2"/>
      <c r="BW299" s="2"/>
      <c r="BX299" s="2"/>
      <c r="BY299" s="2"/>
      <c r="BZ299" s="2"/>
      <c r="CA299" s="2"/>
      <c r="CB299" s="2"/>
      <c r="CC299" s="2"/>
    </row>
    <row r="300" spans="1:81" s="41" customFormat="1">
      <c r="A300" s="61"/>
      <c r="B300" s="6"/>
      <c r="C300" s="97"/>
      <c r="D300" s="97"/>
      <c r="E300" s="97"/>
      <c r="F300" s="97"/>
      <c r="G300" s="97"/>
      <c r="H300" s="97"/>
      <c r="I300" s="38"/>
      <c r="J300" s="77"/>
      <c r="K300" s="96"/>
      <c r="L300" s="96"/>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c r="AS300" s="2"/>
      <c r="AT300" s="2"/>
      <c r="AU300" s="2"/>
      <c r="AV300" s="2"/>
      <c r="AW300" s="2"/>
      <c r="AX300" s="2"/>
      <c r="AY300" s="2"/>
      <c r="AZ300" s="2"/>
      <c r="BA300" s="2"/>
      <c r="BB300" s="2"/>
      <c r="BC300" s="2"/>
      <c r="BD300" s="2"/>
      <c r="BE300" s="2"/>
      <c r="BF300" s="2"/>
      <c r="BG300" s="2"/>
      <c r="BH300" s="2"/>
      <c r="BI300" s="2"/>
      <c r="BJ300" s="2"/>
      <c r="BK300" s="2"/>
      <c r="BL300" s="2"/>
      <c r="BM300" s="2"/>
      <c r="BN300" s="2"/>
      <c r="BO300" s="2"/>
      <c r="BP300" s="2"/>
      <c r="BQ300" s="2"/>
      <c r="BR300" s="2"/>
      <c r="BS300" s="2"/>
      <c r="BT300" s="2"/>
      <c r="BU300" s="2"/>
      <c r="BV300" s="2"/>
      <c r="BW300" s="2"/>
      <c r="BX300" s="2"/>
      <c r="BY300" s="2"/>
      <c r="BZ300" s="2"/>
      <c r="CA300" s="2"/>
      <c r="CB300" s="2"/>
      <c r="CC300" s="2"/>
    </row>
    <row r="301" spans="1:81" s="41" customFormat="1">
      <c r="A301" s="61"/>
      <c r="B301" s="40"/>
      <c r="C301" s="96" t="s">
        <v>12294</v>
      </c>
      <c r="D301" s="97"/>
      <c r="E301" s="96" t="s">
        <v>23</v>
      </c>
      <c r="F301" s="6"/>
      <c r="G301" s="69"/>
      <c r="H301" s="97"/>
      <c r="I301" s="38"/>
      <c r="J301" s="77"/>
      <c r="K301" s="96"/>
      <c r="L301" s="96"/>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c r="AS301" s="2"/>
      <c r="AT301" s="2"/>
      <c r="AU301" s="2"/>
      <c r="AV301" s="2"/>
      <c r="AW301" s="2"/>
      <c r="AX301" s="2"/>
      <c r="AY301" s="2"/>
      <c r="AZ301" s="2"/>
      <c r="BA301" s="2"/>
      <c r="BB301" s="2"/>
      <c r="BC301" s="2"/>
      <c r="BD301" s="2"/>
      <c r="BE301" s="2"/>
      <c r="BF301" s="2"/>
      <c r="BG301" s="2"/>
      <c r="BH301" s="2"/>
      <c r="BI301" s="2"/>
      <c r="BJ301" s="2"/>
      <c r="BK301" s="2"/>
      <c r="BL301" s="2"/>
      <c r="BM301" s="2"/>
      <c r="BN301" s="2"/>
      <c r="BO301" s="2"/>
      <c r="BP301" s="2"/>
      <c r="BQ301" s="2"/>
      <c r="BR301" s="2"/>
      <c r="BS301" s="2"/>
      <c r="BT301" s="2"/>
      <c r="BU301" s="2"/>
      <c r="BV301" s="2"/>
      <c r="BW301" s="2"/>
      <c r="BX301" s="2"/>
      <c r="BY301" s="2"/>
      <c r="BZ301" s="2"/>
      <c r="CA301" s="2"/>
      <c r="CB301" s="2"/>
      <c r="CC301" s="2"/>
    </row>
    <row r="302" spans="1:81" s="41" customFormat="1" ht="13.5" customHeight="1">
      <c r="A302" s="61"/>
      <c r="B302" s="40"/>
      <c r="C302" s="490" t="s">
        <v>12872</v>
      </c>
      <c r="D302" s="490"/>
      <c r="E302" s="96">
        <v>6</v>
      </c>
      <c r="F302" s="96"/>
      <c r="G302" s="96"/>
      <c r="H302" s="97"/>
      <c r="I302" s="38"/>
      <c r="J302" s="77"/>
      <c r="K302" s="96"/>
      <c r="L302" s="96"/>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c r="AS302" s="2"/>
      <c r="AT302" s="2"/>
      <c r="AU302" s="2"/>
      <c r="AV302" s="2"/>
      <c r="AW302" s="2"/>
      <c r="AX302" s="2"/>
      <c r="AY302" s="2"/>
      <c r="AZ302" s="2"/>
      <c r="BA302" s="2"/>
      <c r="BB302" s="2"/>
      <c r="BC302" s="2"/>
      <c r="BD302" s="2"/>
      <c r="BE302" s="2"/>
      <c r="BF302" s="2"/>
      <c r="BG302" s="2"/>
      <c r="BH302" s="2"/>
      <c r="BI302" s="2"/>
      <c r="BJ302" s="2"/>
      <c r="BK302" s="2"/>
      <c r="BL302" s="2"/>
      <c r="BM302" s="2"/>
      <c r="BN302" s="2"/>
      <c r="BO302" s="2"/>
      <c r="BP302" s="2"/>
      <c r="BQ302" s="2"/>
      <c r="BR302" s="2"/>
      <c r="BS302" s="2"/>
      <c r="BT302" s="2"/>
      <c r="BU302" s="2"/>
      <c r="BV302" s="2"/>
      <c r="BW302" s="2"/>
      <c r="BX302" s="2"/>
      <c r="BY302" s="2"/>
      <c r="BZ302" s="2"/>
      <c r="CA302" s="2"/>
      <c r="CB302" s="2"/>
      <c r="CC302" s="2"/>
    </row>
    <row r="303" spans="1:81" s="41" customFormat="1">
      <c r="A303" s="61"/>
      <c r="B303" s="40"/>
      <c r="C303" s="97"/>
      <c r="D303" s="97"/>
      <c r="E303" s="96"/>
      <c r="F303" s="96"/>
      <c r="G303" s="96"/>
      <c r="H303" s="97"/>
      <c r="I303" s="38"/>
      <c r="J303" s="77"/>
      <c r="K303" s="96"/>
      <c r="L303" s="96"/>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c r="AS303" s="2"/>
      <c r="AT303" s="2"/>
      <c r="AU303" s="2"/>
      <c r="AV303" s="2"/>
      <c r="AW303" s="2"/>
      <c r="AX303" s="2"/>
      <c r="AY303" s="2"/>
      <c r="AZ303" s="2"/>
      <c r="BA303" s="2"/>
      <c r="BB303" s="2"/>
      <c r="BC303" s="2"/>
      <c r="BD303" s="2"/>
      <c r="BE303" s="2"/>
      <c r="BF303" s="2"/>
      <c r="BG303" s="2"/>
      <c r="BH303" s="2"/>
      <c r="BI303" s="2"/>
      <c r="BJ303" s="2"/>
      <c r="BK303" s="2"/>
      <c r="BL303" s="2"/>
      <c r="BM303" s="2"/>
      <c r="BN303" s="2"/>
      <c r="BO303" s="2"/>
      <c r="BP303" s="2"/>
      <c r="BQ303" s="2"/>
      <c r="BR303" s="2"/>
      <c r="BS303" s="2"/>
      <c r="BT303" s="2"/>
      <c r="BU303" s="2"/>
      <c r="BV303" s="2"/>
      <c r="BW303" s="2"/>
      <c r="BX303" s="2"/>
      <c r="BY303" s="2"/>
      <c r="BZ303" s="2"/>
      <c r="CA303" s="2"/>
      <c r="CB303" s="2"/>
      <c r="CC303" s="2"/>
    </row>
    <row r="304" spans="1:81" s="41" customFormat="1" ht="32.25" customHeight="1">
      <c r="A304" s="61" t="s">
        <v>61916</v>
      </c>
      <c r="B304" s="40" t="str">
        <f>VLOOKUP(A304,ORÇAMENTO!A:I,2,0)</f>
        <v>15.017.0290-0</v>
      </c>
      <c r="C304" s="490" t="str">
        <f>VLOOKUP(A304,ORÇAMENTO!A:I,4,0)</f>
        <v>TERMINAL MECANICO A COMPRESSAO,FABRICADO EM BRONZE,PARA CABO DE 95MM2.FORNECIMENTO E COLOCACAO</v>
      </c>
      <c r="D304" s="490"/>
      <c r="E304" s="490"/>
      <c r="F304" s="490"/>
      <c r="G304" s="490"/>
      <c r="H304" s="490"/>
      <c r="I304" s="38" t="str">
        <f>VLOOKUP(A304,ORÇAMENTO!A:I,5,0)</f>
        <v>UN</v>
      </c>
      <c r="J304" s="77">
        <f>E307*H255</f>
        <v>22</v>
      </c>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c r="AS304" s="2"/>
      <c r="AT304" s="2"/>
      <c r="AU304" s="2"/>
      <c r="AV304" s="2"/>
      <c r="AW304" s="2"/>
      <c r="AX304" s="2"/>
      <c r="AY304" s="2"/>
      <c r="AZ304" s="2"/>
      <c r="BA304" s="2"/>
      <c r="BB304" s="2"/>
      <c r="BC304" s="2"/>
      <c r="BD304" s="2"/>
      <c r="BE304" s="2"/>
      <c r="BF304" s="2"/>
      <c r="BG304" s="2"/>
      <c r="BH304" s="2"/>
      <c r="BI304" s="2"/>
      <c r="BJ304" s="2"/>
      <c r="BK304" s="2"/>
      <c r="BL304" s="2"/>
      <c r="BM304" s="2"/>
      <c r="BN304" s="2"/>
      <c r="BO304" s="2"/>
      <c r="BP304" s="2"/>
      <c r="BQ304" s="2"/>
      <c r="BR304" s="2"/>
      <c r="BS304" s="2"/>
      <c r="BT304" s="2"/>
      <c r="BU304" s="2"/>
      <c r="BV304" s="2"/>
      <c r="BW304" s="2"/>
      <c r="BX304" s="2"/>
      <c r="BY304" s="2"/>
      <c r="BZ304" s="2"/>
      <c r="CA304" s="2"/>
      <c r="CB304" s="2"/>
      <c r="CC304" s="2"/>
    </row>
    <row r="305" spans="1:81" s="41" customFormat="1">
      <c r="A305" s="61"/>
      <c r="B305" s="40"/>
      <c r="C305" s="97"/>
      <c r="D305" s="97"/>
      <c r="E305" s="97"/>
      <c r="F305" s="97"/>
      <c r="G305" s="97"/>
      <c r="H305" s="97"/>
      <c r="I305" s="38"/>
      <c r="J305" s="77"/>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c r="AS305" s="2"/>
      <c r="AT305" s="2"/>
      <c r="AU305" s="2"/>
      <c r="AV305" s="2"/>
      <c r="AW305" s="2"/>
      <c r="AX305" s="2"/>
      <c r="AY305" s="2"/>
      <c r="AZ305" s="2"/>
      <c r="BA305" s="2"/>
      <c r="BB305" s="2"/>
      <c r="BC305" s="2"/>
      <c r="BD305" s="2"/>
      <c r="BE305" s="2"/>
      <c r="BF305" s="2"/>
      <c r="BG305" s="2"/>
      <c r="BH305" s="2"/>
      <c r="BI305" s="2"/>
      <c r="BJ305" s="2"/>
      <c r="BK305" s="2"/>
      <c r="BL305" s="2"/>
      <c r="BM305" s="2"/>
      <c r="BN305" s="2"/>
      <c r="BO305" s="2"/>
      <c r="BP305" s="2"/>
      <c r="BQ305" s="2"/>
      <c r="BR305" s="2"/>
      <c r="BS305" s="2"/>
      <c r="BT305" s="2"/>
      <c r="BU305" s="2"/>
      <c r="BV305" s="2"/>
      <c r="BW305" s="2"/>
      <c r="BX305" s="2"/>
      <c r="BY305" s="2"/>
      <c r="BZ305" s="2"/>
      <c r="CA305" s="2"/>
      <c r="CB305" s="2"/>
      <c r="CC305" s="2"/>
    </row>
    <row r="306" spans="1:81" s="41" customFormat="1">
      <c r="A306" s="61"/>
      <c r="B306" s="40"/>
      <c r="C306" s="96" t="s">
        <v>12294</v>
      </c>
      <c r="D306" s="97"/>
      <c r="E306" s="96" t="s">
        <v>23</v>
      </c>
      <c r="F306" s="65"/>
      <c r="G306" s="69"/>
      <c r="H306" s="97"/>
      <c r="I306" s="38"/>
      <c r="J306" s="77"/>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c r="AS306" s="2"/>
      <c r="AT306" s="2"/>
      <c r="AU306" s="2"/>
      <c r="AV306" s="2"/>
      <c r="AW306" s="2"/>
      <c r="AX306" s="2"/>
      <c r="AY306" s="2"/>
      <c r="AZ306" s="2"/>
      <c r="BA306" s="2"/>
      <c r="BB306" s="2"/>
      <c r="BC306" s="2"/>
      <c r="BD306" s="2"/>
      <c r="BE306" s="2"/>
      <c r="BF306" s="2"/>
      <c r="BG306" s="2"/>
      <c r="BH306" s="2"/>
      <c r="BI306" s="2"/>
      <c r="BJ306" s="2"/>
      <c r="BK306" s="2"/>
      <c r="BL306" s="2"/>
      <c r="BM306" s="2"/>
      <c r="BN306" s="2"/>
      <c r="BO306" s="2"/>
      <c r="BP306" s="2"/>
      <c r="BQ306" s="2"/>
      <c r="BR306" s="2"/>
      <c r="BS306" s="2"/>
      <c r="BT306" s="2"/>
      <c r="BU306" s="2"/>
      <c r="BV306" s="2"/>
      <c r="BW306" s="2"/>
      <c r="BX306" s="2"/>
      <c r="BY306" s="2"/>
      <c r="BZ306" s="2"/>
      <c r="CA306" s="2"/>
      <c r="CB306" s="2"/>
      <c r="CC306" s="2"/>
    </row>
    <row r="307" spans="1:81" s="41" customFormat="1">
      <c r="A307" s="61"/>
      <c r="B307" s="40"/>
      <c r="C307" s="490" t="s">
        <v>12872</v>
      </c>
      <c r="D307" s="490"/>
      <c r="E307" s="96">
        <v>2</v>
      </c>
      <c r="F307" s="96"/>
      <c r="G307" s="96"/>
      <c r="H307" s="97"/>
      <c r="I307" s="38"/>
      <c r="J307" s="77"/>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c r="AS307" s="2"/>
      <c r="AT307" s="2"/>
      <c r="AU307" s="2"/>
      <c r="AV307" s="2"/>
      <c r="AW307" s="2"/>
      <c r="AX307" s="2"/>
      <c r="AY307" s="2"/>
      <c r="AZ307" s="2"/>
      <c r="BA307" s="2"/>
      <c r="BB307" s="2"/>
      <c r="BC307" s="2"/>
      <c r="BD307" s="2"/>
      <c r="BE307" s="2"/>
      <c r="BF307" s="2"/>
      <c r="BG307" s="2"/>
      <c r="BH307" s="2"/>
      <c r="BI307" s="2"/>
      <c r="BJ307" s="2"/>
      <c r="BK307" s="2"/>
      <c r="BL307" s="2"/>
      <c r="BM307" s="2"/>
      <c r="BN307" s="2"/>
      <c r="BO307" s="2"/>
      <c r="BP307" s="2"/>
      <c r="BQ307" s="2"/>
      <c r="BR307" s="2"/>
      <c r="BS307" s="2"/>
      <c r="BT307" s="2"/>
      <c r="BU307" s="2"/>
      <c r="BV307" s="2"/>
      <c r="BW307" s="2"/>
      <c r="BX307" s="2"/>
      <c r="BY307" s="2"/>
      <c r="BZ307" s="2"/>
      <c r="CA307" s="2"/>
      <c r="CB307" s="2"/>
      <c r="CC307" s="2"/>
    </row>
    <row r="308" spans="1:81" s="41" customFormat="1">
      <c r="A308" s="61"/>
      <c r="B308" s="40"/>
      <c r="C308" s="97"/>
      <c r="D308" s="97"/>
      <c r="E308" s="96"/>
      <c r="F308" s="96"/>
      <c r="G308" s="96"/>
      <c r="H308" s="97"/>
      <c r="I308" s="38"/>
      <c r="J308" s="77"/>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c r="AS308" s="2"/>
      <c r="AT308" s="2"/>
      <c r="AU308" s="2"/>
      <c r="AV308" s="2"/>
      <c r="AW308" s="2"/>
      <c r="AX308" s="2"/>
      <c r="AY308" s="2"/>
      <c r="AZ308" s="2"/>
      <c r="BA308" s="2"/>
      <c r="BB308" s="2"/>
      <c r="BC308" s="2"/>
      <c r="BD308" s="2"/>
      <c r="BE308" s="2"/>
      <c r="BF308" s="2"/>
      <c r="BG308" s="2"/>
      <c r="BH308" s="2"/>
      <c r="BI308" s="2"/>
      <c r="BJ308" s="2"/>
      <c r="BK308" s="2"/>
      <c r="BL308" s="2"/>
      <c r="BM308" s="2"/>
      <c r="BN308" s="2"/>
      <c r="BO308" s="2"/>
      <c r="BP308" s="2"/>
      <c r="BQ308" s="2"/>
      <c r="BR308" s="2"/>
      <c r="BS308" s="2"/>
      <c r="BT308" s="2"/>
      <c r="BU308" s="2"/>
      <c r="BV308" s="2"/>
      <c r="BW308" s="2"/>
      <c r="BX308" s="2"/>
      <c r="BY308" s="2"/>
      <c r="BZ308" s="2"/>
      <c r="CA308" s="2"/>
      <c r="CB308" s="2"/>
      <c r="CC308" s="2"/>
    </row>
    <row r="309" spans="1:81" s="41" customFormat="1" ht="57" customHeight="1">
      <c r="A309" s="61" t="s">
        <v>61918</v>
      </c>
      <c r="B309" s="40" t="str">
        <f>VLOOKUP(A309,ORÇAMENTO!A:I,2,0)</f>
        <v>15.001.0028-0</v>
      </c>
      <c r="C309" s="490" t="str">
        <f>VLOOKUP(A309,ORÇAMENTO!A:I,4,0)</f>
        <v>CAIXA DE ALVENARIA EM TIJOLOS MACICOS(7X10X20CM),EM PAREDESDE MEIA VEZ,COM DIMENSOES DE 0,60X0,60X0,40M,ASSENTADA COM ARGAMASSA DE CIMENTO E AREIA,NO TRACO 1:4,REVESTIDA INTERNAMENTE COM A MESMA ARGAMASSA,COM FUNDO DE CONCRETO E TAMPA DE CONCRETO ARMADO</v>
      </c>
      <c r="D309" s="490"/>
      <c r="E309" s="490"/>
      <c r="F309" s="490"/>
      <c r="G309" s="490"/>
      <c r="H309" s="490"/>
      <c r="I309" s="38" t="str">
        <f>VLOOKUP(A309,ORÇAMENTO!A:I,5,0)</f>
        <v>UN</v>
      </c>
      <c r="J309" s="77">
        <f>I311*H255</f>
        <v>11</v>
      </c>
      <c r="K309" s="2"/>
      <c r="L309" s="2"/>
      <c r="M309" s="2"/>
      <c r="N309" s="2"/>
      <c r="O309" s="2"/>
      <c r="P309" s="2"/>
      <c r="Q309" s="2"/>
      <c r="R309" s="2"/>
      <c r="S309" s="2"/>
      <c r="T309" s="2"/>
      <c r="U309" s="2"/>
      <c r="V309" s="2"/>
      <c r="W309" s="2"/>
      <c r="X309" s="2"/>
      <c r="Y309" s="2"/>
      <c r="Z309" s="2"/>
      <c r="AA309" s="2"/>
      <c r="AB309" s="2"/>
      <c r="AC309" s="2"/>
      <c r="AD309" s="2"/>
      <c r="AE309" s="2"/>
      <c r="AF309" s="2"/>
      <c r="AG309" s="2"/>
      <c r="AH309" s="2"/>
      <c r="AI309" s="2"/>
      <c r="AJ309" s="2"/>
      <c r="AK309" s="2"/>
      <c r="AL309" s="2"/>
      <c r="AM309" s="2"/>
      <c r="AN309" s="2"/>
      <c r="AO309" s="2"/>
      <c r="AP309" s="2"/>
      <c r="AQ309" s="2"/>
      <c r="AR309" s="2"/>
      <c r="AS309" s="2"/>
      <c r="AT309" s="2"/>
      <c r="AU309" s="2"/>
      <c r="AV309" s="2"/>
      <c r="AW309" s="2"/>
      <c r="AX309" s="2"/>
      <c r="AY309" s="2"/>
      <c r="AZ309" s="2"/>
      <c r="BA309" s="2"/>
      <c r="BB309" s="2"/>
      <c r="BC309" s="2"/>
      <c r="BD309" s="2"/>
      <c r="BE309" s="2"/>
      <c r="BF309" s="2"/>
      <c r="BG309" s="2"/>
      <c r="BH309" s="2"/>
      <c r="BI309" s="2"/>
      <c r="BJ309" s="2"/>
      <c r="BK309" s="2"/>
      <c r="BL309" s="2"/>
      <c r="BM309" s="2"/>
      <c r="BN309" s="2"/>
      <c r="BO309" s="2"/>
      <c r="BP309" s="2"/>
      <c r="BQ309" s="2"/>
      <c r="BR309" s="2"/>
      <c r="BS309" s="2"/>
      <c r="BT309" s="2"/>
      <c r="BU309" s="2"/>
      <c r="BV309" s="2"/>
      <c r="BW309" s="2"/>
      <c r="BX309" s="2"/>
      <c r="BY309" s="2"/>
      <c r="BZ309" s="2"/>
      <c r="CA309" s="2"/>
      <c r="CB309" s="2"/>
      <c r="CC309" s="2"/>
    </row>
    <row r="310" spans="1:81" s="41" customFormat="1">
      <c r="A310" s="61"/>
      <c r="B310" s="65"/>
      <c r="C310" s="97" t="s">
        <v>12294</v>
      </c>
      <c r="D310" s="97"/>
      <c r="E310" s="96"/>
      <c r="F310" s="96"/>
      <c r="G310" s="96"/>
      <c r="H310" s="97"/>
      <c r="I310" s="38"/>
      <c r="J310" s="77"/>
      <c r="K310" s="2"/>
      <c r="L310" s="2"/>
      <c r="M310" s="2"/>
      <c r="N310" s="2"/>
      <c r="O310" s="2"/>
      <c r="P310" s="2"/>
      <c r="Q310" s="2"/>
      <c r="R310" s="2"/>
      <c r="S310" s="2"/>
      <c r="T310" s="2"/>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c r="AS310" s="2"/>
      <c r="AT310" s="2"/>
      <c r="AU310" s="2"/>
      <c r="AV310" s="2"/>
      <c r="AW310" s="2"/>
      <c r="AX310" s="2"/>
      <c r="AY310" s="2"/>
      <c r="AZ310" s="2"/>
      <c r="BA310" s="2"/>
      <c r="BB310" s="2"/>
      <c r="BC310" s="2"/>
      <c r="BD310" s="2"/>
      <c r="BE310" s="2"/>
      <c r="BF310" s="2"/>
      <c r="BG310" s="2"/>
      <c r="BH310" s="2"/>
      <c r="BI310" s="2"/>
      <c r="BJ310" s="2"/>
      <c r="BK310" s="2"/>
      <c r="BL310" s="2"/>
      <c r="BM310" s="2"/>
      <c r="BN310" s="2"/>
      <c r="BO310" s="2"/>
      <c r="BP310" s="2"/>
      <c r="BQ310" s="2"/>
      <c r="BR310" s="2"/>
      <c r="BS310" s="2"/>
      <c r="BT310" s="2"/>
      <c r="BU310" s="2"/>
      <c r="BV310" s="2"/>
      <c r="BW310" s="2"/>
      <c r="BX310" s="2"/>
      <c r="BY310" s="2"/>
      <c r="BZ310" s="2"/>
      <c r="CA310" s="2"/>
      <c r="CB310" s="2"/>
      <c r="CC310" s="2"/>
    </row>
    <row r="311" spans="1:81" s="41" customFormat="1">
      <c r="A311" s="61"/>
      <c r="B311" s="65"/>
      <c r="C311" s="455" t="s">
        <v>12877</v>
      </c>
      <c r="D311" s="455"/>
      <c r="E311" s="455"/>
      <c r="F311" s="455"/>
      <c r="G311" s="455"/>
      <c r="H311" s="455"/>
      <c r="I311" s="38">
        <v>1</v>
      </c>
      <c r="J311" s="77"/>
      <c r="K311" s="2"/>
      <c r="L311" s="2"/>
      <c r="M311" s="2"/>
      <c r="N311" s="2"/>
      <c r="O311" s="2"/>
      <c r="P311" s="2"/>
      <c r="Q311" s="2"/>
      <c r="R311" s="2"/>
      <c r="S311" s="2"/>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c r="AS311" s="2"/>
      <c r="AT311" s="2"/>
      <c r="AU311" s="2"/>
      <c r="AV311" s="2"/>
      <c r="AW311" s="2"/>
      <c r="AX311" s="2"/>
      <c r="AY311" s="2"/>
      <c r="AZ311" s="2"/>
      <c r="BA311" s="2"/>
      <c r="BB311" s="2"/>
      <c r="BC311" s="2"/>
      <c r="BD311" s="2"/>
      <c r="BE311" s="2"/>
      <c r="BF311" s="2"/>
      <c r="BG311" s="2"/>
      <c r="BH311" s="2"/>
      <c r="BI311" s="2"/>
      <c r="BJ311" s="2"/>
      <c r="BK311" s="2"/>
      <c r="BL311" s="2"/>
      <c r="BM311" s="2"/>
      <c r="BN311" s="2"/>
      <c r="BO311" s="2"/>
      <c r="BP311" s="2"/>
      <c r="BQ311" s="2"/>
      <c r="BR311" s="2"/>
      <c r="BS311" s="2"/>
      <c r="BT311" s="2"/>
      <c r="BU311" s="2"/>
      <c r="BV311" s="2"/>
      <c r="BW311" s="2"/>
      <c r="BX311" s="2"/>
      <c r="BY311" s="2"/>
      <c r="BZ311" s="2"/>
      <c r="CA311" s="2"/>
      <c r="CB311" s="2"/>
      <c r="CC311" s="2"/>
    </row>
    <row r="312" spans="1:81" s="41" customFormat="1">
      <c r="A312" s="61"/>
      <c r="B312" s="65"/>
      <c r="C312" s="97"/>
      <c r="D312" s="97"/>
      <c r="E312" s="96"/>
      <c r="F312" s="96"/>
      <c r="G312" s="96"/>
      <c r="H312" s="97"/>
      <c r="I312" s="38"/>
      <c r="J312" s="77"/>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2"/>
      <c r="AR312" s="2"/>
      <c r="AS312" s="2"/>
      <c r="AT312" s="2"/>
      <c r="AU312" s="2"/>
      <c r="AV312" s="2"/>
      <c r="AW312" s="2"/>
      <c r="AX312" s="2"/>
      <c r="AY312" s="2"/>
      <c r="AZ312" s="2"/>
      <c r="BA312" s="2"/>
      <c r="BB312" s="2"/>
      <c r="BC312" s="2"/>
      <c r="BD312" s="2"/>
      <c r="BE312" s="2"/>
      <c r="BF312" s="2"/>
      <c r="BG312" s="2"/>
      <c r="BH312" s="2"/>
      <c r="BI312" s="2"/>
      <c r="BJ312" s="2"/>
      <c r="BK312" s="2"/>
      <c r="BL312" s="2"/>
      <c r="BM312" s="2"/>
      <c r="BN312" s="2"/>
      <c r="BO312" s="2"/>
      <c r="BP312" s="2"/>
      <c r="BQ312" s="2"/>
      <c r="BR312" s="2"/>
      <c r="BS312" s="2"/>
      <c r="BT312" s="2"/>
      <c r="BU312" s="2"/>
      <c r="BV312" s="2"/>
      <c r="BW312" s="2"/>
      <c r="BX312" s="2"/>
      <c r="BY312" s="2"/>
      <c r="BZ312" s="2"/>
      <c r="CA312" s="2"/>
      <c r="CB312" s="2"/>
      <c r="CC312" s="2"/>
    </row>
    <row r="313" spans="1:81" s="41" customFormat="1" ht="33.75" customHeight="1">
      <c r="A313" s="119" t="s">
        <v>62854</v>
      </c>
      <c r="B313" s="40" t="str">
        <f>VLOOKUP(A313,ORÇAMENTO!A:I,2,0)</f>
        <v>15.008.0391-0</v>
      </c>
      <c r="C313" s="490" t="str">
        <f>VLOOKUP(A313,ORÇAMENTO!A:I,4,0)</f>
        <v>CABO DE COBRE COM ISOLAMENTO TERMOPLASTICO PARA TENSAO DE SERVICO DE 8,7/15KV,COMPREENDENDO:PREPARO,CORTE E ENFIACAO EMELETRODUTO,NA BITOLA DE 25MM2.FORNECIMENTO E COLOCACAO</v>
      </c>
      <c r="D313" s="490"/>
      <c r="E313" s="490"/>
      <c r="F313" s="490"/>
      <c r="G313" s="490"/>
      <c r="H313" s="490"/>
      <c r="I313" s="38" t="str">
        <f>VLOOKUP(A313,ORÇAMENTO!A:I,5,0)</f>
        <v>M</v>
      </c>
      <c r="J313" s="77">
        <f>H316*H255</f>
        <v>392.69999999999993</v>
      </c>
      <c r="K313" s="65"/>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2"/>
      <c r="AS313" s="2"/>
      <c r="AT313" s="2"/>
      <c r="AU313" s="2"/>
      <c r="AV313" s="2"/>
      <c r="AW313" s="2"/>
      <c r="AX313" s="2"/>
      <c r="AY313" s="2"/>
      <c r="AZ313" s="2"/>
      <c r="BA313" s="2"/>
      <c r="BB313" s="2"/>
      <c r="BC313" s="2"/>
      <c r="BD313" s="2"/>
      <c r="BE313" s="2"/>
      <c r="BF313" s="2"/>
      <c r="BG313" s="2"/>
      <c r="BH313" s="2"/>
      <c r="BI313" s="2"/>
      <c r="BJ313" s="2"/>
      <c r="BK313" s="2"/>
      <c r="BL313" s="2"/>
      <c r="BM313" s="2"/>
      <c r="BN313" s="2"/>
      <c r="BO313" s="2"/>
      <c r="BP313" s="2"/>
      <c r="BQ313" s="2"/>
      <c r="BR313" s="2"/>
      <c r="BS313" s="2"/>
      <c r="BT313" s="2"/>
      <c r="BU313" s="2"/>
      <c r="BV313" s="2"/>
      <c r="BW313" s="2"/>
      <c r="BX313" s="2"/>
      <c r="BY313" s="2"/>
      <c r="BZ313" s="2"/>
      <c r="CA313" s="2"/>
      <c r="CB313" s="2"/>
      <c r="CC313" s="2"/>
    </row>
    <row r="314" spans="1:81" s="41" customFormat="1" ht="12.75" customHeight="1">
      <c r="A314" s="119"/>
      <c r="B314" s="40"/>
      <c r="C314" s="97"/>
      <c r="D314" s="97"/>
      <c r="E314" s="97"/>
      <c r="F314" s="97"/>
      <c r="G314" s="97"/>
      <c r="H314" s="97"/>
      <c r="I314" s="38"/>
      <c r="J314" s="77"/>
      <c r="K314" s="65"/>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c r="AS314" s="2"/>
      <c r="AT314" s="2"/>
      <c r="AU314" s="2"/>
      <c r="AV314" s="2"/>
      <c r="AW314" s="2"/>
      <c r="AX314" s="2"/>
      <c r="AY314" s="2"/>
      <c r="AZ314" s="2"/>
      <c r="BA314" s="2"/>
      <c r="BB314" s="2"/>
      <c r="BC314" s="2"/>
      <c r="BD314" s="2"/>
      <c r="BE314" s="2"/>
      <c r="BF314" s="2"/>
      <c r="BG314" s="2"/>
      <c r="BH314" s="2"/>
      <c r="BI314" s="2"/>
      <c r="BJ314" s="2"/>
      <c r="BK314" s="2"/>
      <c r="BL314" s="2"/>
      <c r="BM314" s="2"/>
      <c r="BN314" s="2"/>
      <c r="BO314" s="2"/>
      <c r="BP314" s="2"/>
      <c r="BQ314" s="2"/>
      <c r="BR314" s="2"/>
      <c r="BS314" s="2"/>
      <c r="BT314" s="2"/>
      <c r="BU314" s="2"/>
      <c r="BV314" s="2"/>
      <c r="BW314" s="2"/>
      <c r="BX314" s="2"/>
      <c r="BY314" s="2"/>
      <c r="BZ314" s="2"/>
      <c r="CA314" s="2"/>
      <c r="CB314" s="2"/>
      <c r="CC314" s="2"/>
    </row>
    <row r="315" spans="1:81" s="41" customFormat="1">
      <c r="A315" s="119"/>
      <c r="B315" s="6"/>
      <c r="C315" s="96" t="s">
        <v>12868</v>
      </c>
      <c r="D315" s="6" t="s">
        <v>12871</v>
      </c>
      <c r="E315" s="38"/>
      <c r="F315" s="38" t="s">
        <v>12870</v>
      </c>
      <c r="G315" s="69"/>
      <c r="H315" s="65" t="s">
        <v>0</v>
      </c>
      <c r="I315" s="38"/>
      <c r="J315" s="77"/>
      <c r="K315" s="65"/>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c r="AS315" s="2"/>
      <c r="AT315" s="2"/>
      <c r="AU315" s="2"/>
      <c r="AV315" s="2"/>
      <c r="AW315" s="2"/>
      <c r="AX315" s="2"/>
      <c r="AY315" s="2"/>
      <c r="AZ315" s="2"/>
      <c r="BA315" s="2"/>
      <c r="BB315" s="2"/>
      <c r="BC315" s="2"/>
      <c r="BD315" s="2"/>
      <c r="BE315" s="2"/>
      <c r="BF315" s="2"/>
      <c r="BG315" s="2"/>
      <c r="BH315" s="2"/>
      <c r="BI315" s="2"/>
      <c r="BJ315" s="2"/>
      <c r="BK315" s="2"/>
      <c r="BL315" s="2"/>
      <c r="BM315" s="2"/>
      <c r="BN315" s="2"/>
      <c r="BO315" s="2"/>
      <c r="BP315" s="2"/>
      <c r="BQ315" s="2"/>
      <c r="BR315" s="2"/>
      <c r="BS315" s="2"/>
      <c r="BT315" s="2"/>
      <c r="BU315" s="2"/>
      <c r="BV315" s="2"/>
      <c r="BW315" s="2"/>
      <c r="BX315" s="2"/>
      <c r="BY315" s="2"/>
      <c r="BZ315" s="2"/>
      <c r="CA315" s="2"/>
      <c r="CB315" s="2"/>
      <c r="CC315" s="2"/>
    </row>
    <row r="316" spans="1:81" s="41" customFormat="1">
      <c r="A316" s="119"/>
      <c r="B316" s="65"/>
      <c r="C316" s="49">
        <v>15</v>
      </c>
      <c r="D316" s="40">
        <v>2</v>
      </c>
      <c r="E316" s="38"/>
      <c r="F316" s="38">
        <v>1.19</v>
      </c>
      <c r="G316" s="117"/>
      <c r="H316" s="65">
        <f>C316*D316*F316</f>
        <v>35.699999999999996</v>
      </c>
      <c r="I316" s="38"/>
      <c r="J316" s="77"/>
      <c r="K316" s="65"/>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2"/>
      <c r="AK316" s="2"/>
      <c r="AL316" s="2"/>
      <c r="AM316" s="2"/>
      <c r="AN316" s="2"/>
      <c r="AO316" s="2"/>
      <c r="AP316" s="2"/>
      <c r="AQ316" s="2"/>
      <c r="AR316" s="2"/>
      <c r="AS316" s="2"/>
      <c r="AT316" s="2"/>
      <c r="AU316" s="2"/>
      <c r="AV316" s="2"/>
      <c r="AW316" s="2"/>
      <c r="AX316" s="2"/>
      <c r="AY316" s="2"/>
      <c r="AZ316" s="2"/>
      <c r="BA316" s="2"/>
      <c r="BB316" s="2"/>
      <c r="BC316" s="2"/>
      <c r="BD316" s="2"/>
      <c r="BE316" s="2"/>
      <c r="BF316" s="2"/>
      <c r="BG316" s="2"/>
      <c r="BH316" s="2"/>
      <c r="BI316" s="2"/>
      <c r="BJ316" s="2"/>
      <c r="BK316" s="2"/>
      <c r="BL316" s="2"/>
      <c r="BM316" s="2"/>
      <c r="BN316" s="2"/>
      <c r="BO316" s="2"/>
      <c r="BP316" s="2"/>
      <c r="BQ316" s="2"/>
      <c r="BR316" s="2"/>
      <c r="BS316" s="2"/>
      <c r="BT316" s="2"/>
      <c r="BU316" s="2"/>
      <c r="BV316" s="2"/>
      <c r="BW316" s="2"/>
      <c r="BX316" s="2"/>
      <c r="BY316" s="2"/>
      <c r="BZ316" s="2"/>
      <c r="CA316" s="2"/>
      <c r="CB316" s="2"/>
      <c r="CC316" s="2"/>
    </row>
    <row r="317" spans="1:81" s="41" customFormat="1">
      <c r="A317" s="119"/>
      <c r="B317" s="65"/>
      <c r="C317" s="97"/>
      <c r="D317" s="97"/>
      <c r="E317" s="96"/>
      <c r="F317" s="96"/>
      <c r="G317" s="96"/>
      <c r="H317" s="97"/>
      <c r="I317" s="38"/>
      <c r="J317" s="77"/>
      <c r="K317" s="65"/>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2"/>
      <c r="AK317" s="2"/>
      <c r="AL317" s="2"/>
      <c r="AM317" s="2"/>
      <c r="AN317" s="2"/>
      <c r="AO317" s="2"/>
      <c r="AP317" s="2"/>
      <c r="AQ317" s="2"/>
      <c r="AR317" s="2"/>
      <c r="AS317" s="2"/>
      <c r="AT317" s="2"/>
      <c r="AU317" s="2"/>
      <c r="AV317" s="2"/>
      <c r="AW317" s="2"/>
      <c r="AX317" s="2"/>
      <c r="AY317" s="2"/>
      <c r="AZ317" s="2"/>
      <c r="BA317" s="2"/>
      <c r="BB317" s="2"/>
      <c r="BC317" s="2"/>
      <c r="BD317" s="2"/>
      <c r="BE317" s="2"/>
      <c r="BF317" s="2"/>
      <c r="BG317" s="2"/>
      <c r="BH317" s="2"/>
      <c r="BI317" s="2"/>
      <c r="BJ317" s="2"/>
      <c r="BK317" s="2"/>
      <c r="BL317" s="2"/>
      <c r="BM317" s="2"/>
      <c r="BN317" s="2"/>
      <c r="BO317" s="2"/>
      <c r="BP317" s="2"/>
      <c r="BQ317" s="2"/>
      <c r="BR317" s="2"/>
      <c r="BS317" s="2"/>
      <c r="BT317" s="2"/>
      <c r="BU317" s="2"/>
      <c r="BV317" s="2"/>
      <c r="BW317" s="2"/>
      <c r="BX317" s="2"/>
      <c r="BY317" s="2"/>
      <c r="BZ317" s="2"/>
      <c r="CA317" s="2"/>
      <c r="CB317" s="2"/>
      <c r="CC317" s="2"/>
    </row>
    <row r="318" spans="1:81" s="41" customFormat="1" ht="33.75" customHeight="1">
      <c r="A318" s="119" t="s">
        <v>62855</v>
      </c>
      <c r="B318" s="40" t="str">
        <f>VLOOKUP(A318,ORÇAMENTO!A:I,2,0)</f>
        <v>15.008.0393-0</v>
      </c>
      <c r="C318" s="490" t="str">
        <f>VLOOKUP(A318,ORÇAMENTO!A:I,4,0)</f>
        <v>CABO DE COBRE COM ISOLAMENTO TERMOPLASTICO PARA TENSAO DE SERVICO DE 8,7/15KV,COMPREENDENDO:PREPARO,CORTE E ENFIACAO EMELETRODUTO,NA BITOLA DE 50MM2.FORNECIMENTO E COLOCACAO</v>
      </c>
      <c r="D318" s="490"/>
      <c r="E318" s="490"/>
      <c r="F318" s="490"/>
      <c r="G318" s="490"/>
      <c r="H318" s="490"/>
      <c r="I318" s="38" t="str">
        <f>VLOOKUP(A318,ORÇAMENTO!A:I,5,0)</f>
        <v>M</v>
      </c>
      <c r="J318" s="77">
        <f>H321*H255</f>
        <v>589.04999999999995</v>
      </c>
      <c r="K318" s="65"/>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c r="AS318" s="2"/>
      <c r="AT318" s="2"/>
      <c r="AU318" s="2"/>
      <c r="AV318" s="2"/>
      <c r="AW318" s="2"/>
      <c r="AX318" s="2"/>
      <c r="AY318" s="2"/>
      <c r="AZ318" s="2"/>
      <c r="BA318" s="2"/>
      <c r="BB318" s="2"/>
      <c r="BC318" s="2"/>
      <c r="BD318" s="2"/>
      <c r="BE318" s="2"/>
      <c r="BF318" s="2"/>
      <c r="BG318" s="2"/>
      <c r="BH318" s="2"/>
      <c r="BI318" s="2"/>
      <c r="BJ318" s="2"/>
      <c r="BK318" s="2"/>
      <c r="BL318" s="2"/>
      <c r="BM318" s="2"/>
      <c r="BN318" s="2"/>
      <c r="BO318" s="2"/>
      <c r="BP318" s="2"/>
      <c r="BQ318" s="2"/>
      <c r="BR318" s="2"/>
      <c r="BS318" s="2"/>
      <c r="BT318" s="2"/>
      <c r="BU318" s="2"/>
      <c r="BV318" s="2"/>
      <c r="BW318" s="2"/>
      <c r="BX318" s="2"/>
      <c r="BY318" s="2"/>
      <c r="BZ318" s="2"/>
      <c r="CA318" s="2"/>
      <c r="CB318" s="2"/>
      <c r="CC318" s="2"/>
    </row>
    <row r="319" spans="1:81" s="41" customFormat="1" ht="12.75" customHeight="1">
      <c r="A319" s="119"/>
      <c r="B319" s="40"/>
      <c r="C319" s="97"/>
      <c r="D319" s="97"/>
      <c r="E319" s="97"/>
      <c r="F319" s="97"/>
      <c r="G319" s="97"/>
      <c r="H319" s="97"/>
      <c r="I319" s="38"/>
      <c r="J319" s="77"/>
      <c r="K319" s="65"/>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2"/>
      <c r="AK319" s="2"/>
      <c r="AL319" s="2"/>
      <c r="AM319" s="2"/>
      <c r="AN319" s="2"/>
      <c r="AO319" s="2"/>
      <c r="AP319" s="2"/>
      <c r="AQ319" s="2"/>
      <c r="AR319" s="2"/>
      <c r="AS319" s="2"/>
      <c r="AT319" s="2"/>
      <c r="AU319" s="2"/>
      <c r="AV319" s="2"/>
      <c r="AW319" s="2"/>
      <c r="AX319" s="2"/>
      <c r="AY319" s="2"/>
      <c r="AZ319" s="2"/>
      <c r="BA319" s="2"/>
      <c r="BB319" s="2"/>
      <c r="BC319" s="2"/>
      <c r="BD319" s="2"/>
      <c r="BE319" s="2"/>
      <c r="BF319" s="2"/>
      <c r="BG319" s="2"/>
      <c r="BH319" s="2"/>
      <c r="BI319" s="2"/>
      <c r="BJ319" s="2"/>
      <c r="BK319" s="2"/>
      <c r="BL319" s="2"/>
      <c r="BM319" s="2"/>
      <c r="BN319" s="2"/>
      <c r="BO319" s="2"/>
      <c r="BP319" s="2"/>
      <c r="BQ319" s="2"/>
      <c r="BR319" s="2"/>
      <c r="BS319" s="2"/>
      <c r="BT319" s="2"/>
      <c r="BU319" s="2"/>
      <c r="BV319" s="2"/>
      <c r="BW319" s="2"/>
      <c r="BX319" s="2"/>
      <c r="BY319" s="2"/>
      <c r="BZ319" s="2"/>
      <c r="CA319" s="2"/>
      <c r="CB319" s="2"/>
      <c r="CC319" s="2"/>
    </row>
    <row r="320" spans="1:81" s="41" customFormat="1">
      <c r="A320" s="119"/>
      <c r="B320" s="6"/>
      <c r="C320" s="96" t="s">
        <v>12868</v>
      </c>
      <c r="D320" s="6" t="s">
        <v>12871</v>
      </c>
      <c r="E320" s="38"/>
      <c r="F320" s="38" t="s">
        <v>12870</v>
      </c>
      <c r="G320" s="69"/>
      <c r="H320" s="65" t="s">
        <v>0</v>
      </c>
      <c r="I320" s="38"/>
      <c r="J320" s="77"/>
      <c r="K320" s="65"/>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2"/>
      <c r="AK320" s="2"/>
      <c r="AL320" s="2"/>
      <c r="AM320" s="2"/>
      <c r="AN320" s="2"/>
      <c r="AO320" s="2"/>
      <c r="AP320" s="2"/>
      <c r="AQ320" s="2"/>
      <c r="AR320" s="2"/>
      <c r="AS320" s="2"/>
      <c r="AT320" s="2"/>
      <c r="AU320" s="2"/>
      <c r="AV320" s="2"/>
      <c r="AW320" s="2"/>
      <c r="AX320" s="2"/>
      <c r="AY320" s="2"/>
      <c r="AZ320" s="2"/>
      <c r="BA320" s="2"/>
      <c r="BB320" s="2"/>
      <c r="BC320" s="2"/>
      <c r="BD320" s="2"/>
      <c r="BE320" s="2"/>
      <c r="BF320" s="2"/>
      <c r="BG320" s="2"/>
      <c r="BH320" s="2"/>
      <c r="BI320" s="2"/>
      <c r="BJ320" s="2"/>
      <c r="BK320" s="2"/>
      <c r="BL320" s="2"/>
      <c r="BM320" s="2"/>
      <c r="BN320" s="2"/>
      <c r="BO320" s="2"/>
      <c r="BP320" s="2"/>
      <c r="BQ320" s="2"/>
      <c r="BR320" s="2"/>
      <c r="BS320" s="2"/>
      <c r="BT320" s="2"/>
      <c r="BU320" s="2"/>
      <c r="BV320" s="2"/>
      <c r="BW320" s="2"/>
      <c r="BX320" s="2"/>
      <c r="BY320" s="2"/>
      <c r="BZ320" s="2"/>
      <c r="CA320" s="2"/>
      <c r="CB320" s="2"/>
      <c r="CC320" s="2"/>
    </row>
    <row r="321" spans="1:81" s="41" customFormat="1">
      <c r="A321" s="119"/>
      <c r="B321" s="65"/>
      <c r="C321" s="49">
        <v>15</v>
      </c>
      <c r="D321" s="40">
        <v>3</v>
      </c>
      <c r="E321" s="38"/>
      <c r="F321" s="38">
        <v>1.19</v>
      </c>
      <c r="G321" s="117"/>
      <c r="H321" s="65">
        <f>C321*D321*F321</f>
        <v>53.55</v>
      </c>
      <c r="I321" s="38"/>
      <c r="J321" s="77"/>
      <c r="K321" s="65"/>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c r="AS321" s="2"/>
      <c r="AT321" s="2"/>
      <c r="AU321" s="2"/>
      <c r="AV321" s="2"/>
      <c r="AW321" s="2"/>
      <c r="AX321" s="2"/>
      <c r="AY321" s="2"/>
      <c r="AZ321" s="2"/>
      <c r="BA321" s="2"/>
      <c r="BB321" s="2"/>
      <c r="BC321" s="2"/>
      <c r="BD321" s="2"/>
      <c r="BE321" s="2"/>
      <c r="BF321" s="2"/>
      <c r="BG321" s="2"/>
      <c r="BH321" s="2"/>
      <c r="BI321" s="2"/>
      <c r="BJ321" s="2"/>
      <c r="BK321" s="2"/>
      <c r="BL321" s="2"/>
      <c r="BM321" s="2"/>
      <c r="BN321" s="2"/>
      <c r="BO321" s="2"/>
      <c r="BP321" s="2"/>
      <c r="BQ321" s="2"/>
      <c r="BR321" s="2"/>
      <c r="BS321" s="2"/>
      <c r="BT321" s="2"/>
      <c r="BU321" s="2"/>
      <c r="BV321" s="2"/>
      <c r="BW321" s="2"/>
      <c r="BX321" s="2"/>
      <c r="BY321" s="2"/>
      <c r="BZ321" s="2"/>
      <c r="CA321" s="2"/>
      <c r="CB321" s="2"/>
      <c r="CC321" s="2"/>
    </row>
    <row r="322" spans="1:81" s="41" customFormat="1">
      <c r="A322" s="119"/>
      <c r="B322" s="65"/>
      <c r="C322" s="97"/>
      <c r="D322" s="97"/>
      <c r="E322" s="96"/>
      <c r="F322" s="96"/>
      <c r="G322" s="96"/>
      <c r="H322" s="97"/>
      <c r="I322" s="38"/>
      <c r="J322" s="77"/>
      <c r="K322" s="65"/>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c r="AS322" s="2"/>
      <c r="AT322" s="2"/>
      <c r="AU322" s="2"/>
      <c r="AV322" s="2"/>
      <c r="AW322" s="2"/>
      <c r="AX322" s="2"/>
      <c r="AY322" s="2"/>
      <c r="AZ322" s="2"/>
      <c r="BA322" s="2"/>
      <c r="BB322" s="2"/>
      <c r="BC322" s="2"/>
      <c r="BD322" s="2"/>
      <c r="BE322" s="2"/>
      <c r="BF322" s="2"/>
      <c r="BG322" s="2"/>
      <c r="BH322" s="2"/>
      <c r="BI322" s="2"/>
      <c r="BJ322" s="2"/>
      <c r="BK322" s="2"/>
      <c r="BL322" s="2"/>
      <c r="BM322" s="2"/>
      <c r="BN322" s="2"/>
      <c r="BO322" s="2"/>
      <c r="BP322" s="2"/>
      <c r="BQ322" s="2"/>
      <c r="BR322" s="2"/>
      <c r="BS322" s="2"/>
      <c r="BT322" s="2"/>
      <c r="BU322" s="2"/>
      <c r="BV322" s="2"/>
      <c r="BW322" s="2"/>
      <c r="BX322" s="2"/>
      <c r="BY322" s="2"/>
      <c r="BZ322" s="2"/>
      <c r="CA322" s="2"/>
      <c r="CB322" s="2"/>
      <c r="CC322" s="2"/>
    </row>
    <row r="323" spans="1:81" s="41" customFormat="1" ht="33.75" customHeight="1">
      <c r="A323" s="119" t="s">
        <v>62856</v>
      </c>
      <c r="B323" s="40" t="str">
        <f>VLOOKUP(A323,ORÇAMENTO!A:I,2,0)</f>
        <v>15.008.0394-0</v>
      </c>
      <c r="C323" s="490" t="str">
        <f>VLOOKUP(A323,ORÇAMENTO!A:I,4,0)</f>
        <v>CABO DE COBRE COM ISOLAMENTO TERMOPLASTICO PARA TENSAO DE SERVICO DE 8,7/15KV,COMPREENDENDO:PREPARO,CORTE E ENFIACAO EMELETRODUTO,NA BITOLA DE 70MM2.FORNECIMENTO E COLOCACAO</v>
      </c>
      <c r="D323" s="490"/>
      <c r="E323" s="490"/>
      <c r="F323" s="490"/>
      <c r="G323" s="490"/>
      <c r="H323" s="490"/>
      <c r="I323" s="38" t="str">
        <f>VLOOKUP(A323,ORÇAMENTO!A:I,5,0)</f>
        <v>M</v>
      </c>
      <c r="J323" s="77">
        <f>H326*H255</f>
        <v>589.04999999999995</v>
      </c>
      <c r="K323" s="65"/>
      <c r="L323" s="2"/>
      <c r="M323" s="2"/>
      <c r="N323" s="2"/>
      <c r="O323" s="2"/>
      <c r="P323" s="2"/>
      <c r="Q323" s="2"/>
      <c r="R323" s="2"/>
      <c r="S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c r="AS323" s="2"/>
      <c r="AT323" s="2"/>
      <c r="AU323" s="2"/>
      <c r="AV323" s="2"/>
      <c r="AW323" s="2"/>
      <c r="AX323" s="2"/>
      <c r="AY323" s="2"/>
      <c r="AZ323" s="2"/>
      <c r="BA323" s="2"/>
      <c r="BB323" s="2"/>
      <c r="BC323" s="2"/>
      <c r="BD323" s="2"/>
      <c r="BE323" s="2"/>
      <c r="BF323" s="2"/>
      <c r="BG323" s="2"/>
      <c r="BH323" s="2"/>
      <c r="BI323" s="2"/>
      <c r="BJ323" s="2"/>
      <c r="BK323" s="2"/>
      <c r="BL323" s="2"/>
      <c r="BM323" s="2"/>
      <c r="BN323" s="2"/>
      <c r="BO323" s="2"/>
      <c r="BP323" s="2"/>
      <c r="BQ323" s="2"/>
      <c r="BR323" s="2"/>
      <c r="BS323" s="2"/>
      <c r="BT323" s="2"/>
      <c r="BU323" s="2"/>
      <c r="BV323" s="2"/>
      <c r="BW323" s="2"/>
      <c r="BX323" s="2"/>
      <c r="BY323" s="2"/>
      <c r="BZ323" s="2"/>
      <c r="CA323" s="2"/>
      <c r="CB323" s="2"/>
      <c r="CC323" s="2"/>
    </row>
    <row r="324" spans="1:81" s="41" customFormat="1" ht="12.75" customHeight="1">
      <c r="A324" s="119"/>
      <c r="B324" s="40"/>
      <c r="C324" s="97"/>
      <c r="D324" s="97"/>
      <c r="E324" s="97"/>
      <c r="F324" s="97"/>
      <c r="G324" s="97"/>
      <c r="H324" s="97"/>
      <c r="I324" s="38"/>
      <c r="J324" s="77"/>
      <c r="K324" s="65"/>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c r="AS324" s="2"/>
      <c r="AT324" s="2"/>
      <c r="AU324" s="2"/>
      <c r="AV324" s="2"/>
      <c r="AW324" s="2"/>
      <c r="AX324" s="2"/>
      <c r="AY324" s="2"/>
      <c r="AZ324" s="2"/>
      <c r="BA324" s="2"/>
      <c r="BB324" s="2"/>
      <c r="BC324" s="2"/>
      <c r="BD324" s="2"/>
      <c r="BE324" s="2"/>
      <c r="BF324" s="2"/>
      <c r="BG324" s="2"/>
      <c r="BH324" s="2"/>
      <c r="BI324" s="2"/>
      <c r="BJ324" s="2"/>
      <c r="BK324" s="2"/>
      <c r="BL324" s="2"/>
      <c r="BM324" s="2"/>
      <c r="BN324" s="2"/>
      <c r="BO324" s="2"/>
      <c r="BP324" s="2"/>
      <c r="BQ324" s="2"/>
      <c r="BR324" s="2"/>
      <c r="BS324" s="2"/>
      <c r="BT324" s="2"/>
      <c r="BU324" s="2"/>
      <c r="BV324" s="2"/>
      <c r="BW324" s="2"/>
      <c r="BX324" s="2"/>
      <c r="BY324" s="2"/>
      <c r="BZ324" s="2"/>
      <c r="CA324" s="2"/>
      <c r="CB324" s="2"/>
      <c r="CC324" s="2"/>
    </row>
    <row r="325" spans="1:81" s="41" customFormat="1">
      <c r="A325" s="119"/>
      <c r="B325" s="6"/>
      <c r="C325" s="96" t="s">
        <v>12868</v>
      </c>
      <c r="D325" s="6" t="s">
        <v>12871</v>
      </c>
      <c r="E325" s="38"/>
      <c r="F325" s="38" t="s">
        <v>12870</v>
      </c>
      <c r="G325" s="69"/>
      <c r="H325" s="65" t="s">
        <v>0</v>
      </c>
      <c r="I325" s="38"/>
      <c r="J325" s="77"/>
      <c r="K325" s="65"/>
      <c r="L325" s="2"/>
      <c r="M325" s="2"/>
      <c r="N325" s="2"/>
      <c r="O325" s="2"/>
      <c r="P325" s="2"/>
      <c r="Q325" s="2"/>
      <c r="R325" s="2"/>
      <c r="S325" s="2"/>
      <c r="T325" s="2"/>
      <c r="U325" s="2"/>
      <c r="V325" s="2"/>
      <c r="W325" s="2"/>
      <c r="X325" s="2"/>
      <c r="Y325" s="2"/>
      <c r="Z325" s="2"/>
      <c r="AA325" s="2"/>
      <c r="AB325" s="2"/>
      <c r="AC325" s="2"/>
      <c r="AD325" s="2"/>
      <c r="AE325" s="2"/>
      <c r="AF325" s="2"/>
      <c r="AG325" s="2"/>
      <c r="AH325" s="2"/>
      <c r="AI325" s="2"/>
      <c r="AJ325" s="2"/>
      <c r="AK325" s="2"/>
      <c r="AL325" s="2"/>
      <c r="AM325" s="2"/>
      <c r="AN325" s="2"/>
      <c r="AO325" s="2"/>
      <c r="AP325" s="2"/>
      <c r="AQ325" s="2"/>
      <c r="AR325" s="2"/>
      <c r="AS325" s="2"/>
      <c r="AT325" s="2"/>
      <c r="AU325" s="2"/>
      <c r="AV325" s="2"/>
      <c r="AW325" s="2"/>
      <c r="AX325" s="2"/>
      <c r="AY325" s="2"/>
      <c r="AZ325" s="2"/>
      <c r="BA325" s="2"/>
      <c r="BB325" s="2"/>
      <c r="BC325" s="2"/>
      <c r="BD325" s="2"/>
      <c r="BE325" s="2"/>
      <c r="BF325" s="2"/>
      <c r="BG325" s="2"/>
      <c r="BH325" s="2"/>
      <c r="BI325" s="2"/>
      <c r="BJ325" s="2"/>
      <c r="BK325" s="2"/>
      <c r="BL325" s="2"/>
      <c r="BM325" s="2"/>
      <c r="BN325" s="2"/>
      <c r="BO325" s="2"/>
      <c r="BP325" s="2"/>
      <c r="BQ325" s="2"/>
      <c r="BR325" s="2"/>
      <c r="BS325" s="2"/>
      <c r="BT325" s="2"/>
      <c r="BU325" s="2"/>
      <c r="BV325" s="2"/>
      <c r="BW325" s="2"/>
      <c r="BX325" s="2"/>
      <c r="BY325" s="2"/>
      <c r="BZ325" s="2"/>
      <c r="CA325" s="2"/>
      <c r="CB325" s="2"/>
      <c r="CC325" s="2"/>
    </row>
    <row r="326" spans="1:81" s="41" customFormat="1">
      <c r="A326" s="119"/>
      <c r="B326" s="65"/>
      <c r="C326" s="49">
        <v>15</v>
      </c>
      <c r="D326" s="40">
        <v>3</v>
      </c>
      <c r="E326" s="38"/>
      <c r="F326" s="38">
        <v>1.19</v>
      </c>
      <c r="G326" s="117"/>
      <c r="H326" s="65">
        <f>C326*D326*F326</f>
        <v>53.55</v>
      </c>
      <c r="I326" s="38"/>
      <c r="J326" s="77"/>
      <c r="K326" s="65"/>
      <c r="L326" s="2"/>
      <c r="M326" s="2"/>
      <c r="N326" s="2"/>
      <c r="O326" s="2"/>
      <c r="P326" s="2"/>
      <c r="Q326" s="2"/>
      <c r="R326" s="2"/>
      <c r="S326" s="2"/>
      <c r="T326" s="2"/>
      <c r="U326" s="2"/>
      <c r="V326" s="2"/>
      <c r="W326" s="2"/>
      <c r="X326" s="2"/>
      <c r="Y326" s="2"/>
      <c r="Z326" s="2"/>
      <c r="AA326" s="2"/>
      <c r="AB326" s="2"/>
      <c r="AC326" s="2"/>
      <c r="AD326" s="2"/>
      <c r="AE326" s="2"/>
      <c r="AF326" s="2"/>
      <c r="AG326" s="2"/>
      <c r="AH326" s="2"/>
      <c r="AI326" s="2"/>
      <c r="AJ326" s="2"/>
      <c r="AK326" s="2"/>
      <c r="AL326" s="2"/>
      <c r="AM326" s="2"/>
      <c r="AN326" s="2"/>
      <c r="AO326" s="2"/>
      <c r="AP326" s="2"/>
      <c r="AQ326" s="2"/>
      <c r="AR326" s="2"/>
      <c r="AS326" s="2"/>
      <c r="AT326" s="2"/>
      <c r="AU326" s="2"/>
      <c r="AV326" s="2"/>
      <c r="AW326" s="2"/>
      <c r="AX326" s="2"/>
      <c r="AY326" s="2"/>
      <c r="AZ326" s="2"/>
      <c r="BA326" s="2"/>
      <c r="BB326" s="2"/>
      <c r="BC326" s="2"/>
      <c r="BD326" s="2"/>
      <c r="BE326" s="2"/>
      <c r="BF326" s="2"/>
      <c r="BG326" s="2"/>
      <c r="BH326" s="2"/>
      <c r="BI326" s="2"/>
      <c r="BJ326" s="2"/>
      <c r="BK326" s="2"/>
      <c r="BL326" s="2"/>
      <c r="BM326" s="2"/>
      <c r="BN326" s="2"/>
      <c r="BO326" s="2"/>
      <c r="BP326" s="2"/>
      <c r="BQ326" s="2"/>
      <c r="BR326" s="2"/>
      <c r="BS326" s="2"/>
      <c r="BT326" s="2"/>
      <c r="BU326" s="2"/>
      <c r="BV326" s="2"/>
      <c r="BW326" s="2"/>
      <c r="BX326" s="2"/>
      <c r="BY326" s="2"/>
      <c r="BZ326" s="2"/>
      <c r="CA326" s="2"/>
      <c r="CB326" s="2"/>
      <c r="CC326" s="2"/>
    </row>
    <row r="327" spans="1:81" s="41" customFormat="1">
      <c r="A327" s="119"/>
      <c r="B327" s="65"/>
      <c r="C327" s="97"/>
      <c r="D327" s="97"/>
      <c r="E327" s="96"/>
      <c r="F327" s="96"/>
      <c r="G327" s="96"/>
      <c r="H327" s="97"/>
      <c r="I327" s="38"/>
      <c r="J327" s="77"/>
      <c r="K327" s="65"/>
      <c r="L327" s="2"/>
      <c r="M327" s="2"/>
      <c r="N327" s="2"/>
      <c r="O327" s="2"/>
      <c r="P327" s="2"/>
      <c r="Q327" s="2"/>
      <c r="R327" s="2"/>
      <c r="S327" s="2"/>
      <c r="T327" s="2"/>
      <c r="U327" s="2"/>
      <c r="V327" s="2"/>
      <c r="W327" s="2"/>
      <c r="X327" s="2"/>
      <c r="Y327" s="2"/>
      <c r="Z327" s="2"/>
      <c r="AA327" s="2"/>
      <c r="AB327" s="2"/>
      <c r="AC327" s="2"/>
      <c r="AD327" s="2"/>
      <c r="AE327" s="2"/>
      <c r="AF327" s="2"/>
      <c r="AG327" s="2"/>
      <c r="AH327" s="2"/>
      <c r="AI327" s="2"/>
      <c r="AJ327" s="2"/>
      <c r="AK327" s="2"/>
      <c r="AL327" s="2"/>
      <c r="AM327" s="2"/>
      <c r="AN327" s="2"/>
      <c r="AO327" s="2"/>
      <c r="AP327" s="2"/>
      <c r="AQ327" s="2"/>
      <c r="AR327" s="2"/>
      <c r="AS327" s="2"/>
      <c r="AT327" s="2"/>
      <c r="AU327" s="2"/>
      <c r="AV327" s="2"/>
      <c r="AW327" s="2"/>
      <c r="AX327" s="2"/>
      <c r="AY327" s="2"/>
      <c r="AZ327" s="2"/>
      <c r="BA327" s="2"/>
      <c r="BB327" s="2"/>
      <c r="BC327" s="2"/>
      <c r="BD327" s="2"/>
      <c r="BE327" s="2"/>
      <c r="BF327" s="2"/>
      <c r="BG327" s="2"/>
      <c r="BH327" s="2"/>
      <c r="BI327" s="2"/>
      <c r="BJ327" s="2"/>
      <c r="BK327" s="2"/>
      <c r="BL327" s="2"/>
      <c r="BM327" s="2"/>
      <c r="BN327" s="2"/>
      <c r="BO327" s="2"/>
      <c r="BP327" s="2"/>
      <c r="BQ327" s="2"/>
      <c r="BR327" s="2"/>
      <c r="BS327" s="2"/>
      <c r="BT327" s="2"/>
      <c r="BU327" s="2"/>
      <c r="BV327" s="2"/>
      <c r="BW327" s="2"/>
      <c r="BX327" s="2"/>
      <c r="BY327" s="2"/>
      <c r="BZ327" s="2"/>
      <c r="CA327" s="2"/>
      <c r="CB327" s="2"/>
      <c r="CC327" s="2"/>
    </row>
    <row r="328" spans="1:81" s="71" customFormat="1">
      <c r="A328" s="72" t="s">
        <v>66</v>
      </c>
      <c r="B328" s="488" t="str">
        <f>VLOOKUP(A328,ORÇAMENTO!A:I,2,0)</f>
        <v>MOVIMENTO DE TERRA</v>
      </c>
      <c r="C328" s="488"/>
      <c r="D328" s="488"/>
      <c r="E328" s="488"/>
      <c r="F328" s="488"/>
      <c r="G328" s="488"/>
      <c r="H328" s="488"/>
      <c r="I328" s="488"/>
      <c r="J328" s="489"/>
      <c r="K328" s="70"/>
      <c r="L328" s="70"/>
      <c r="M328" s="70"/>
      <c r="N328" s="70"/>
      <c r="O328" s="70"/>
      <c r="P328" s="70"/>
      <c r="Q328" s="70"/>
      <c r="R328" s="70"/>
      <c r="S328" s="70"/>
      <c r="T328" s="70"/>
      <c r="U328" s="70"/>
      <c r="V328" s="70"/>
      <c r="W328" s="70"/>
      <c r="X328" s="70"/>
      <c r="Y328" s="70"/>
      <c r="Z328" s="70"/>
      <c r="AA328" s="70"/>
      <c r="AB328" s="70"/>
      <c r="AC328" s="70"/>
      <c r="AD328" s="70"/>
      <c r="AE328" s="70"/>
      <c r="AF328" s="70"/>
      <c r="AG328" s="70"/>
      <c r="AH328" s="70"/>
      <c r="AI328" s="70"/>
      <c r="AJ328" s="70"/>
      <c r="AK328" s="70"/>
      <c r="AL328" s="70"/>
      <c r="AM328" s="70"/>
      <c r="AN328" s="70"/>
      <c r="AO328" s="70"/>
      <c r="AP328" s="70"/>
      <c r="AQ328" s="70"/>
      <c r="AR328" s="70"/>
      <c r="AS328" s="70"/>
      <c r="AT328" s="70"/>
      <c r="AU328" s="70"/>
      <c r="AV328" s="70"/>
      <c r="AW328" s="70"/>
      <c r="AX328" s="70"/>
      <c r="AY328" s="70"/>
      <c r="AZ328" s="70"/>
      <c r="BA328" s="70"/>
      <c r="BB328" s="70"/>
      <c r="BC328" s="70"/>
      <c r="BD328" s="70"/>
      <c r="BE328" s="70"/>
      <c r="BF328" s="70"/>
      <c r="BG328" s="70"/>
      <c r="BH328" s="70"/>
      <c r="BI328" s="70"/>
      <c r="BJ328" s="70"/>
      <c r="BK328" s="70"/>
      <c r="BL328" s="70"/>
      <c r="BM328" s="70"/>
      <c r="BN328" s="70"/>
      <c r="BO328" s="70"/>
      <c r="BP328" s="70"/>
      <c r="BQ328" s="70"/>
      <c r="BR328" s="70"/>
      <c r="BS328" s="70"/>
      <c r="BT328" s="70"/>
      <c r="BU328" s="70"/>
      <c r="BV328" s="70"/>
    </row>
    <row r="329" spans="1:81" s="71" customFormat="1">
      <c r="A329" s="73"/>
      <c r="B329" s="40"/>
      <c r="C329" s="490"/>
      <c r="D329" s="490"/>
      <c r="E329" s="490"/>
      <c r="F329" s="490"/>
      <c r="G329" s="490"/>
      <c r="H329" s="490"/>
      <c r="I329" s="38"/>
      <c r="J329" s="77"/>
      <c r="K329" s="70"/>
      <c r="L329" s="70"/>
      <c r="M329" s="70"/>
      <c r="N329" s="70"/>
      <c r="O329" s="70"/>
      <c r="P329" s="70"/>
      <c r="Q329" s="70"/>
      <c r="R329" s="70"/>
      <c r="S329" s="70"/>
      <c r="T329" s="70"/>
      <c r="U329" s="70"/>
      <c r="V329" s="70"/>
      <c r="W329" s="70"/>
      <c r="X329" s="70"/>
      <c r="Y329" s="70"/>
      <c r="Z329" s="70"/>
      <c r="AA329" s="70"/>
      <c r="AB329" s="70"/>
      <c r="AC329" s="70"/>
      <c r="AD329" s="70"/>
      <c r="AE329" s="70"/>
      <c r="AF329" s="70"/>
      <c r="AG329" s="70"/>
      <c r="AH329" s="70"/>
      <c r="AI329" s="70"/>
      <c r="AJ329" s="70"/>
      <c r="AK329" s="70"/>
      <c r="AL329" s="70"/>
      <c r="AM329" s="70"/>
      <c r="AN329" s="70"/>
      <c r="AO329" s="70"/>
      <c r="AP329" s="70"/>
      <c r="AQ329" s="70"/>
      <c r="AR329" s="70"/>
      <c r="AS329" s="70"/>
      <c r="AT329" s="70"/>
      <c r="AU329" s="70"/>
      <c r="AV329" s="70"/>
      <c r="AW329" s="70"/>
      <c r="AX329" s="70"/>
      <c r="AY329" s="70"/>
      <c r="AZ329" s="70"/>
      <c r="BA329" s="70"/>
      <c r="BB329" s="70"/>
      <c r="BC329" s="70"/>
      <c r="BD329" s="70"/>
      <c r="BE329" s="70"/>
      <c r="BF329" s="70"/>
      <c r="BG329" s="70"/>
      <c r="BH329" s="70"/>
      <c r="BI329" s="70"/>
      <c r="BJ329" s="70"/>
      <c r="BK329" s="70"/>
      <c r="BL329" s="70"/>
      <c r="BM329" s="70"/>
      <c r="BN329" s="70"/>
      <c r="BO329" s="70"/>
      <c r="BP329" s="70"/>
      <c r="BQ329" s="70"/>
      <c r="BR329" s="70"/>
      <c r="BS329" s="70"/>
      <c r="BT329" s="70"/>
      <c r="BU329" s="70"/>
      <c r="BV329" s="70"/>
    </row>
    <row r="330" spans="1:81" s="87" customFormat="1" ht="33" customHeight="1">
      <c r="A330" s="88" t="s">
        <v>57952</v>
      </c>
      <c r="B330" s="40" t="str">
        <f>VLOOKUP(A330,ORÇAMENTO!A:I,2,0)</f>
        <v>15.045.0121-0</v>
      </c>
      <c r="C330" s="490" t="str">
        <f>VLOOKUP(A330,ORÇAMENTO!A:I,4,0)</f>
        <v>ABERTURA E FECHAMENTO MANUAL DE RASGO EM CONCRETO,PARA PASSAGEM DE TUBOS E DUTOS,COM DIAMETRO DE 2.1/2" A 4"</v>
      </c>
      <c r="D330" s="490"/>
      <c r="E330" s="490"/>
      <c r="F330" s="490"/>
      <c r="G330" s="490"/>
      <c r="H330" s="490"/>
      <c r="I330" s="38" t="str">
        <f>VLOOKUP(A330,ORÇAMENTO!A:I,5,0)</f>
        <v>M</v>
      </c>
      <c r="J330" s="77">
        <f>C333*H255</f>
        <v>44</v>
      </c>
      <c r="K330" s="2"/>
      <c r="L330" s="2"/>
      <c r="M330" s="2"/>
      <c r="N330" s="2"/>
      <c r="O330" s="2"/>
      <c r="P330" s="2"/>
      <c r="Q330" s="2"/>
      <c r="R330" s="2"/>
      <c r="S330" s="2"/>
      <c r="T330" s="2"/>
      <c r="U330" s="2"/>
      <c r="V330" s="2"/>
      <c r="W330" s="2"/>
      <c r="X330" s="2"/>
      <c r="Y330" s="2"/>
      <c r="Z330" s="2"/>
      <c r="AA330" s="2"/>
      <c r="AB330" s="2"/>
      <c r="AC330" s="2"/>
      <c r="AD330" s="2"/>
      <c r="AE330" s="2"/>
      <c r="AF330" s="2"/>
      <c r="AG330" s="2"/>
      <c r="AH330" s="2"/>
      <c r="AI330" s="2"/>
      <c r="AJ330" s="2"/>
      <c r="AK330" s="2"/>
      <c r="AL330" s="2"/>
      <c r="AM330" s="2"/>
      <c r="AN330" s="2"/>
      <c r="AO330" s="2"/>
      <c r="AP330" s="2"/>
      <c r="AQ330" s="2"/>
      <c r="AR330" s="2"/>
      <c r="AS330" s="2"/>
      <c r="AT330" s="2"/>
      <c r="AU330" s="2"/>
      <c r="AV330" s="2"/>
      <c r="AW330" s="2"/>
      <c r="AX330" s="2"/>
      <c r="AY330" s="2"/>
      <c r="AZ330" s="2"/>
      <c r="BA330" s="2"/>
      <c r="BB330" s="2"/>
      <c r="BC330" s="2"/>
      <c r="BD330" s="2"/>
      <c r="BE330" s="2"/>
      <c r="BF330" s="2"/>
      <c r="BG330" s="2"/>
      <c r="BH330" s="2"/>
      <c r="BI330" s="2"/>
      <c r="BJ330" s="2"/>
      <c r="BK330" s="2"/>
      <c r="BL330" s="2"/>
      <c r="BM330" s="2"/>
      <c r="BN330" s="2"/>
      <c r="BO330" s="2"/>
      <c r="BP330" s="2"/>
      <c r="BQ330" s="2"/>
      <c r="BR330" s="2"/>
      <c r="BS330" s="2"/>
      <c r="BT330" s="2"/>
      <c r="BU330" s="2"/>
      <c r="BV330" s="2"/>
    </row>
    <row r="331" spans="1:81" s="87" customFormat="1">
      <c r="A331" s="88"/>
      <c r="B331" s="161"/>
      <c r="C331" s="97"/>
      <c r="D331" s="97"/>
      <c r="E331" s="97"/>
      <c r="F331" s="97"/>
      <c r="G331" s="97"/>
      <c r="H331" s="97"/>
      <c r="I331" s="38"/>
      <c r="J331" s="86"/>
      <c r="K331" s="2"/>
      <c r="L331" s="2"/>
      <c r="M331" s="2"/>
      <c r="N331" s="2"/>
      <c r="O331" s="2"/>
      <c r="P331" s="2"/>
      <c r="Q331" s="2"/>
      <c r="R331" s="2"/>
      <c r="S331" s="2"/>
      <c r="T331" s="2"/>
      <c r="U331" s="2"/>
      <c r="V331" s="2"/>
      <c r="W331" s="2"/>
      <c r="X331" s="2"/>
      <c r="Y331" s="2"/>
      <c r="Z331" s="2"/>
      <c r="AA331" s="2"/>
      <c r="AB331" s="2"/>
      <c r="AC331" s="2"/>
      <c r="AD331" s="2"/>
      <c r="AE331" s="2"/>
      <c r="AF331" s="2"/>
      <c r="AG331" s="2"/>
      <c r="AH331" s="2"/>
      <c r="AI331" s="2"/>
      <c r="AJ331" s="2"/>
      <c r="AK331" s="2"/>
      <c r="AL331" s="2"/>
      <c r="AM331" s="2"/>
      <c r="AN331" s="2"/>
      <c r="AO331" s="2"/>
      <c r="AP331" s="2"/>
      <c r="AQ331" s="2"/>
      <c r="AR331" s="2"/>
      <c r="AS331" s="2"/>
      <c r="AT331" s="2"/>
      <c r="AU331" s="2"/>
      <c r="AV331" s="2"/>
      <c r="AW331" s="2"/>
      <c r="AX331" s="2"/>
      <c r="AY331" s="2"/>
      <c r="AZ331" s="2"/>
      <c r="BA331" s="2"/>
      <c r="BB331" s="2"/>
      <c r="BC331" s="2"/>
      <c r="BD331" s="2"/>
      <c r="BE331" s="2"/>
      <c r="BF331" s="2"/>
      <c r="BG331" s="2"/>
      <c r="BH331" s="2"/>
      <c r="BI331" s="2"/>
      <c r="BJ331" s="2"/>
      <c r="BK331" s="2"/>
      <c r="BL331" s="2"/>
      <c r="BM331" s="2"/>
      <c r="BN331" s="2"/>
      <c r="BO331" s="2"/>
      <c r="BP331" s="2"/>
      <c r="BQ331" s="2"/>
      <c r="BR331" s="2"/>
      <c r="BS331" s="2"/>
      <c r="BT331" s="2"/>
      <c r="BU331" s="2"/>
      <c r="BV331" s="2"/>
    </row>
    <row r="332" spans="1:81" s="87" customFormat="1">
      <c r="A332" s="88"/>
      <c r="B332" s="160"/>
      <c r="C332" s="38" t="s">
        <v>23</v>
      </c>
      <c r="D332" s="40"/>
      <c r="E332" s="40"/>
      <c r="F332" s="40"/>
      <c r="G332" s="40"/>
      <c r="H332" s="10"/>
      <c r="I332" s="89"/>
      <c r="J332" s="113"/>
      <c r="K332" s="2"/>
      <c r="L332" s="2"/>
      <c r="M332" s="2"/>
      <c r="N332" s="2"/>
      <c r="O332" s="2"/>
      <c r="P332" s="2"/>
      <c r="Q332" s="2"/>
      <c r="R332" s="2"/>
      <c r="S332" s="2"/>
      <c r="T332" s="2"/>
      <c r="U332" s="2"/>
      <c r="V332" s="2"/>
      <c r="W332" s="2"/>
      <c r="X332" s="2"/>
      <c r="Y332" s="2"/>
      <c r="Z332" s="2"/>
      <c r="AA332" s="2"/>
      <c r="AB332" s="2"/>
      <c r="AC332" s="2"/>
      <c r="AD332" s="2"/>
      <c r="AE332" s="2"/>
      <c r="AF332" s="2"/>
      <c r="AG332" s="2"/>
      <c r="AH332" s="2"/>
      <c r="AI332" s="2"/>
      <c r="AJ332" s="2"/>
      <c r="AK332" s="2"/>
      <c r="AL332" s="2"/>
      <c r="AM332" s="2"/>
      <c r="AN332" s="2"/>
      <c r="AO332" s="2"/>
      <c r="AP332" s="2"/>
      <c r="AQ332" s="2"/>
      <c r="AR332" s="2"/>
      <c r="AS332" s="2"/>
      <c r="AT332" s="2"/>
      <c r="AU332" s="2"/>
      <c r="AV332" s="2"/>
      <c r="AW332" s="2"/>
      <c r="AX332" s="2"/>
      <c r="AY332" s="2"/>
      <c r="AZ332" s="2"/>
      <c r="BA332" s="2"/>
      <c r="BB332" s="2"/>
      <c r="BC332" s="2"/>
      <c r="BD332" s="2"/>
      <c r="BE332" s="2"/>
      <c r="BF332" s="2"/>
      <c r="BG332" s="2"/>
      <c r="BH332" s="2"/>
      <c r="BI332" s="2"/>
      <c r="BJ332" s="2"/>
      <c r="BK332" s="2"/>
      <c r="BL332" s="2"/>
      <c r="BM332" s="2"/>
      <c r="BN332" s="2"/>
      <c r="BO332" s="2"/>
      <c r="BP332" s="2"/>
      <c r="BQ332" s="2"/>
      <c r="BR332" s="2"/>
      <c r="BS332" s="2"/>
      <c r="BT332" s="2"/>
      <c r="BU332" s="2"/>
      <c r="BV332" s="2"/>
    </row>
    <row r="333" spans="1:81" s="87" customFormat="1">
      <c r="A333" s="88"/>
      <c r="B333" s="160"/>
      <c r="C333" s="38">
        <v>4</v>
      </c>
      <c r="D333" s="117"/>
      <c r="E333" s="117"/>
      <c r="F333" s="117"/>
      <c r="G333" s="117"/>
      <c r="H333" s="38"/>
      <c r="I333" s="89"/>
      <c r="J333" s="113"/>
      <c r="K333" s="2"/>
      <c r="L333" s="2"/>
      <c r="M333" s="2"/>
      <c r="N333" s="2"/>
      <c r="O333" s="2"/>
      <c r="P333" s="2"/>
      <c r="Q333" s="2"/>
      <c r="R333" s="2"/>
      <c r="S333" s="2"/>
      <c r="T333" s="2"/>
      <c r="U333" s="2"/>
      <c r="V333" s="2"/>
      <c r="W333" s="2"/>
      <c r="X333" s="2"/>
      <c r="Y333" s="2"/>
      <c r="Z333" s="2"/>
      <c r="AA333" s="2"/>
      <c r="AB333" s="2"/>
      <c r="AC333" s="2"/>
      <c r="AD333" s="2"/>
      <c r="AE333" s="2"/>
      <c r="AF333" s="2"/>
      <c r="AG333" s="2"/>
      <c r="AH333" s="2"/>
      <c r="AI333" s="2"/>
      <c r="AJ333" s="2"/>
      <c r="AK333" s="2"/>
      <c r="AL333" s="2"/>
      <c r="AM333" s="2"/>
      <c r="AN333" s="2"/>
      <c r="AO333" s="2"/>
      <c r="AP333" s="2"/>
      <c r="AQ333" s="2"/>
      <c r="AR333" s="2"/>
      <c r="AS333" s="2"/>
      <c r="AT333" s="2"/>
      <c r="AU333" s="2"/>
      <c r="AV333" s="2"/>
      <c r="AW333" s="2"/>
      <c r="AX333" s="2"/>
      <c r="AY333" s="2"/>
      <c r="AZ333" s="2"/>
      <c r="BA333" s="2"/>
      <c r="BB333" s="2"/>
      <c r="BC333" s="2"/>
      <c r="BD333" s="2"/>
      <c r="BE333" s="2"/>
      <c r="BF333" s="2"/>
      <c r="BG333" s="2"/>
      <c r="BH333" s="2"/>
      <c r="BI333" s="2"/>
      <c r="BJ333" s="2"/>
      <c r="BK333" s="2"/>
      <c r="BL333" s="2"/>
      <c r="BM333" s="2"/>
      <c r="BN333" s="2"/>
      <c r="BO333" s="2"/>
      <c r="BP333" s="2"/>
      <c r="BQ333" s="2"/>
      <c r="BR333" s="2"/>
      <c r="BS333" s="2"/>
      <c r="BT333" s="2"/>
      <c r="BU333" s="2"/>
      <c r="BV333" s="2"/>
    </row>
    <row r="334" spans="1:81" s="87" customFormat="1">
      <c r="A334" s="88"/>
      <c r="B334" s="160"/>
      <c r="C334" s="38"/>
      <c r="D334" s="117"/>
      <c r="E334" s="117"/>
      <c r="F334" s="117"/>
      <c r="G334" s="117"/>
      <c r="H334" s="38"/>
      <c r="I334" s="89"/>
      <c r="J334" s="127"/>
      <c r="K334" s="2"/>
      <c r="L334" s="2"/>
      <c r="M334" s="2"/>
      <c r="N334" s="2"/>
      <c r="O334" s="2"/>
      <c r="P334" s="2"/>
      <c r="Q334" s="2"/>
      <c r="R334" s="2"/>
      <c r="S334" s="2"/>
      <c r="T334" s="2"/>
      <c r="U334" s="2"/>
      <c r="V334" s="2"/>
      <c r="W334" s="2"/>
      <c r="X334" s="2"/>
      <c r="Y334" s="2"/>
      <c r="Z334" s="2"/>
      <c r="AA334" s="2"/>
      <c r="AB334" s="2"/>
      <c r="AC334" s="2"/>
      <c r="AD334" s="2"/>
      <c r="AE334" s="2"/>
      <c r="AF334" s="2"/>
      <c r="AG334" s="2"/>
      <c r="AH334" s="2"/>
      <c r="AI334" s="2"/>
      <c r="AJ334" s="2"/>
      <c r="AK334" s="2"/>
      <c r="AL334" s="2"/>
      <c r="AM334" s="2"/>
      <c r="AN334" s="2"/>
      <c r="AO334" s="2"/>
      <c r="AP334" s="2"/>
      <c r="AQ334" s="2"/>
      <c r="AR334" s="2"/>
      <c r="AS334" s="2"/>
      <c r="AT334" s="2"/>
      <c r="AU334" s="2"/>
      <c r="AV334" s="2"/>
      <c r="AW334" s="2"/>
      <c r="AX334" s="2"/>
      <c r="AY334" s="2"/>
      <c r="AZ334" s="2"/>
      <c r="BA334" s="2"/>
      <c r="BB334" s="2"/>
      <c r="BC334" s="2"/>
      <c r="BD334" s="2"/>
      <c r="BE334" s="2"/>
      <c r="BF334" s="2"/>
      <c r="BG334" s="2"/>
      <c r="BH334" s="2"/>
      <c r="BI334" s="2"/>
      <c r="BJ334" s="2"/>
      <c r="BK334" s="2"/>
      <c r="BL334" s="2"/>
      <c r="BM334" s="2"/>
      <c r="BN334" s="2"/>
      <c r="BO334" s="2"/>
      <c r="BP334" s="2"/>
      <c r="BQ334" s="2"/>
      <c r="BR334" s="2"/>
      <c r="BS334" s="2"/>
      <c r="BT334" s="2"/>
      <c r="BU334" s="2"/>
      <c r="BV334" s="2"/>
    </row>
    <row r="335" spans="1:81" s="87" customFormat="1" ht="54" customHeight="1">
      <c r="A335" s="88" t="s">
        <v>57953</v>
      </c>
      <c r="B335" s="40" t="str">
        <f>VLOOKUP(A335,ORÇAMENTO!A:I,2,0)</f>
        <v>03.010.0106-0</v>
      </c>
      <c r="C335" s="490" t="str">
        <f>VLOOKUP(A335,ORÇAMENTO!A:I,4,0)</f>
        <v>ATERRO COMPACTADO A 95%,PARA CONSTRUCAO DE BARRAGENS OU DIQUES,EXECUTADOS EM CAMADAS DE 20CM DE MATERIAL SOLTO DE BOA QUALIDADE,INCLUSIVE ESPALHAMENTO E IRRIGACAO,EM TERRENO DE BAIXA RESISTENCIA(ARGILA MOLE),EXCLUSIVE FORNECIMENTO DA TERRA</v>
      </c>
      <c r="D335" s="490"/>
      <c r="E335" s="490"/>
      <c r="F335" s="490"/>
      <c r="G335" s="490"/>
      <c r="H335" s="490"/>
      <c r="I335" s="38" t="str">
        <f>VLOOKUP(A335,ORÇAMENTO!A:I,5,0)</f>
        <v>M3</v>
      </c>
      <c r="J335" s="77">
        <f>J340*H255</f>
        <v>46.500300000000003</v>
      </c>
      <c r="K335" s="2"/>
      <c r="L335" s="2"/>
      <c r="M335" s="2"/>
      <c r="N335" s="2"/>
      <c r="O335" s="2"/>
      <c r="P335" s="2"/>
      <c r="Q335" s="2"/>
      <c r="R335" s="2"/>
      <c r="S335" s="2"/>
      <c r="T335" s="2"/>
      <c r="U335" s="2"/>
      <c r="V335" s="2"/>
      <c r="W335" s="2"/>
      <c r="X335" s="2"/>
      <c r="Y335" s="2"/>
      <c r="Z335" s="2"/>
      <c r="AA335" s="2"/>
      <c r="AB335" s="2"/>
      <c r="AC335" s="2"/>
      <c r="AD335" s="2"/>
      <c r="AE335" s="2"/>
      <c r="AF335" s="2"/>
      <c r="AG335" s="2"/>
      <c r="AH335" s="2"/>
      <c r="AI335" s="2"/>
      <c r="AJ335" s="2"/>
      <c r="AK335" s="2"/>
      <c r="AL335" s="2"/>
      <c r="AM335" s="2"/>
      <c r="AN335" s="2"/>
      <c r="AO335" s="2"/>
      <c r="AP335" s="2"/>
      <c r="AQ335" s="2"/>
      <c r="AR335" s="2"/>
      <c r="AS335" s="2"/>
      <c r="AT335" s="2"/>
      <c r="AU335" s="2"/>
      <c r="AV335" s="2"/>
      <c r="AW335" s="2"/>
      <c r="AX335" s="2"/>
      <c r="AY335" s="2"/>
      <c r="AZ335" s="2"/>
      <c r="BA335" s="2"/>
      <c r="BB335" s="2"/>
      <c r="BC335" s="2"/>
      <c r="BD335" s="2"/>
      <c r="BE335" s="2"/>
      <c r="BF335" s="2"/>
      <c r="BG335" s="2"/>
      <c r="BH335" s="2"/>
      <c r="BI335" s="2"/>
      <c r="BJ335" s="2"/>
      <c r="BK335" s="2"/>
      <c r="BL335" s="2"/>
      <c r="BM335" s="2"/>
      <c r="BN335" s="2"/>
      <c r="BO335" s="2"/>
      <c r="BP335" s="2"/>
      <c r="BQ335" s="2"/>
      <c r="BR335" s="2"/>
      <c r="BS335" s="2"/>
      <c r="BT335" s="2"/>
      <c r="BU335" s="2"/>
      <c r="BV335" s="2"/>
    </row>
    <row r="336" spans="1:81" s="71" customFormat="1">
      <c r="A336" s="73"/>
      <c r="B336" s="80"/>
      <c r="C336" s="74"/>
      <c r="D336" s="74"/>
      <c r="E336" s="74"/>
      <c r="F336" s="74"/>
      <c r="G336" s="74"/>
      <c r="H336" s="74"/>
      <c r="I336" s="75"/>
      <c r="J336" s="112"/>
      <c r="K336" s="70"/>
      <c r="L336" s="70"/>
      <c r="M336" s="70"/>
      <c r="N336" s="70"/>
      <c r="O336" s="70"/>
      <c r="P336" s="70"/>
      <c r="Q336" s="70"/>
      <c r="R336" s="70"/>
      <c r="S336" s="70"/>
      <c r="T336" s="70"/>
      <c r="U336" s="70"/>
      <c r="V336" s="70"/>
      <c r="W336" s="70"/>
      <c r="X336" s="70"/>
      <c r="Y336" s="70"/>
      <c r="Z336" s="70"/>
      <c r="AA336" s="70"/>
      <c r="AB336" s="70"/>
      <c r="AC336" s="70"/>
      <c r="AD336" s="70"/>
      <c r="AE336" s="70"/>
      <c r="AF336" s="70"/>
      <c r="AG336" s="70"/>
      <c r="AH336" s="70"/>
      <c r="AI336" s="70"/>
      <c r="AJ336" s="70"/>
      <c r="AK336" s="70"/>
      <c r="AL336" s="70"/>
      <c r="AM336" s="70"/>
      <c r="AN336" s="70"/>
      <c r="AO336" s="70"/>
      <c r="AP336" s="70"/>
      <c r="AQ336" s="70"/>
      <c r="AR336" s="70"/>
      <c r="AS336" s="70"/>
      <c r="AT336" s="70"/>
      <c r="AU336" s="70"/>
      <c r="AV336" s="70"/>
      <c r="AW336" s="70"/>
      <c r="AX336" s="70"/>
      <c r="AY336" s="70"/>
      <c r="AZ336" s="70"/>
      <c r="BA336" s="70"/>
      <c r="BB336" s="70"/>
      <c r="BC336" s="70"/>
      <c r="BD336" s="70"/>
      <c r="BE336" s="70"/>
      <c r="BF336" s="70"/>
      <c r="BG336" s="70"/>
      <c r="BH336" s="70"/>
      <c r="BI336" s="70"/>
      <c r="BJ336" s="70"/>
      <c r="BK336" s="70"/>
      <c r="BL336" s="70"/>
      <c r="BM336" s="70"/>
      <c r="BN336" s="70"/>
      <c r="BO336" s="70"/>
      <c r="BP336" s="70"/>
      <c r="BQ336" s="70"/>
      <c r="BR336" s="70"/>
      <c r="BS336" s="70"/>
      <c r="BT336" s="70"/>
      <c r="BU336" s="70"/>
      <c r="BV336" s="70"/>
    </row>
    <row r="337" spans="1:74" s="71" customFormat="1">
      <c r="A337" s="73"/>
      <c r="B337" s="40" t="s">
        <v>12294</v>
      </c>
      <c r="C337" s="145" t="s">
        <v>12873</v>
      </c>
      <c r="D337" s="145"/>
      <c r="E337" s="145"/>
      <c r="F337" s="145"/>
      <c r="G337" s="10"/>
      <c r="H337" s="74"/>
      <c r="I337" s="75"/>
      <c r="J337" s="112"/>
      <c r="K337" s="70"/>
      <c r="L337" s="70"/>
      <c r="M337" s="70"/>
      <c r="N337" s="70"/>
      <c r="O337" s="70"/>
      <c r="P337" s="70"/>
      <c r="Q337" s="70"/>
      <c r="R337" s="70"/>
      <c r="S337" s="70"/>
      <c r="T337" s="70"/>
      <c r="U337" s="70"/>
      <c r="V337" s="70"/>
      <c r="W337" s="70"/>
      <c r="X337" s="70"/>
      <c r="Y337" s="70"/>
      <c r="Z337" s="70"/>
      <c r="AA337" s="70"/>
      <c r="AB337" s="70"/>
      <c r="AC337" s="70"/>
      <c r="AD337" s="70"/>
      <c r="AE337" s="70"/>
      <c r="AF337" s="70"/>
      <c r="AG337" s="70"/>
      <c r="AH337" s="70"/>
      <c r="AI337" s="70"/>
      <c r="AJ337" s="70"/>
      <c r="AK337" s="70"/>
      <c r="AL337" s="70"/>
      <c r="AM337" s="70"/>
      <c r="AN337" s="70"/>
      <c r="AO337" s="70"/>
      <c r="AP337" s="70"/>
      <c r="AQ337" s="70"/>
      <c r="AR337" s="70"/>
      <c r="AS337" s="70"/>
      <c r="AT337" s="70"/>
      <c r="AU337" s="70"/>
      <c r="AV337" s="70"/>
      <c r="AW337" s="70"/>
      <c r="AX337" s="70"/>
      <c r="AY337" s="70"/>
      <c r="AZ337" s="70"/>
      <c r="BA337" s="70"/>
      <c r="BB337" s="70"/>
      <c r="BC337" s="70"/>
      <c r="BD337" s="70"/>
      <c r="BE337" s="70"/>
      <c r="BF337" s="70"/>
      <c r="BG337" s="70"/>
      <c r="BH337" s="70"/>
      <c r="BI337" s="70"/>
      <c r="BJ337" s="70"/>
      <c r="BK337" s="70"/>
      <c r="BL337" s="70"/>
      <c r="BM337" s="70"/>
      <c r="BN337" s="70"/>
      <c r="BO337" s="70"/>
      <c r="BP337" s="70"/>
      <c r="BQ337" s="70"/>
      <c r="BR337" s="70"/>
      <c r="BS337" s="70"/>
      <c r="BT337" s="70"/>
      <c r="BU337" s="70"/>
      <c r="BV337" s="70"/>
    </row>
    <row r="338" spans="1:74" s="71" customFormat="1">
      <c r="A338" s="73"/>
      <c r="B338" s="160"/>
      <c r="C338" s="38" t="s">
        <v>12276</v>
      </c>
      <c r="D338" s="40" t="s">
        <v>12295</v>
      </c>
      <c r="E338" s="38" t="s">
        <v>12874</v>
      </c>
      <c r="F338" s="40" t="s">
        <v>0</v>
      </c>
      <c r="G338" s="491" t="s">
        <v>12875</v>
      </c>
      <c r="H338" s="491"/>
      <c r="I338" s="145"/>
      <c r="J338" s="112" t="s">
        <v>0</v>
      </c>
      <c r="K338" s="70"/>
      <c r="L338" s="70"/>
      <c r="M338" s="70"/>
      <c r="N338" s="70"/>
      <c r="O338" s="70"/>
      <c r="P338" s="70"/>
      <c r="Q338" s="70"/>
      <c r="R338" s="70"/>
      <c r="S338" s="70"/>
      <c r="T338" s="70"/>
      <c r="U338" s="70"/>
      <c r="V338" s="70"/>
      <c r="W338" s="70"/>
      <c r="X338" s="70"/>
      <c r="Y338" s="70"/>
      <c r="Z338" s="70"/>
      <c r="AA338" s="70"/>
      <c r="AB338" s="70"/>
      <c r="AC338" s="70"/>
      <c r="AD338" s="70"/>
      <c r="AE338" s="70"/>
      <c r="AF338" s="70"/>
      <c r="AG338" s="70"/>
      <c r="AH338" s="70"/>
      <c r="AI338" s="70"/>
      <c r="AJ338" s="70"/>
      <c r="AK338" s="70"/>
      <c r="AL338" s="70"/>
      <c r="AM338" s="70"/>
      <c r="AN338" s="70"/>
      <c r="AO338" s="70"/>
      <c r="AP338" s="70"/>
      <c r="AQ338" s="70"/>
      <c r="AR338" s="70"/>
      <c r="AS338" s="70"/>
      <c r="AT338" s="70"/>
      <c r="AU338" s="70"/>
      <c r="AV338" s="70"/>
      <c r="AW338" s="70"/>
      <c r="AX338" s="70"/>
      <c r="AY338" s="70"/>
      <c r="AZ338" s="70"/>
      <c r="BA338" s="70"/>
      <c r="BB338" s="70"/>
      <c r="BC338" s="70"/>
      <c r="BD338" s="70"/>
      <c r="BE338" s="70"/>
      <c r="BF338" s="70"/>
      <c r="BG338" s="70"/>
      <c r="BH338" s="70"/>
      <c r="BI338" s="70"/>
      <c r="BJ338" s="70"/>
      <c r="BK338" s="70"/>
      <c r="BL338" s="70"/>
      <c r="BM338" s="70"/>
      <c r="BN338" s="70"/>
      <c r="BO338" s="70"/>
      <c r="BP338" s="70"/>
      <c r="BQ338" s="70"/>
      <c r="BR338" s="70"/>
      <c r="BS338" s="70"/>
      <c r="BT338" s="70"/>
      <c r="BU338" s="70"/>
      <c r="BV338" s="70"/>
    </row>
    <row r="339" spans="1:74" s="71" customFormat="1">
      <c r="A339" s="73"/>
      <c r="B339" s="160"/>
      <c r="C339" s="38"/>
      <c r="D339" s="40"/>
      <c r="E339" s="38"/>
      <c r="F339" s="40"/>
      <c r="G339" s="491" t="s">
        <v>12876</v>
      </c>
      <c r="H339" s="491"/>
      <c r="I339" s="145"/>
      <c r="J339" s="112"/>
      <c r="K339" s="70"/>
      <c r="L339" s="70"/>
      <c r="M339" s="70"/>
      <c r="N339" s="70"/>
      <c r="O339" s="70"/>
      <c r="P339" s="70"/>
      <c r="Q339" s="70"/>
      <c r="R339" s="70"/>
      <c r="S339" s="70"/>
      <c r="T339" s="70"/>
      <c r="U339" s="70"/>
      <c r="V339" s="70"/>
      <c r="W339" s="70"/>
      <c r="X339" s="70"/>
      <c r="Y339" s="70"/>
      <c r="Z339" s="70"/>
      <c r="AA339" s="70"/>
      <c r="AB339" s="70"/>
      <c r="AC339" s="70"/>
      <c r="AD339" s="70"/>
      <c r="AE339" s="70"/>
      <c r="AF339" s="70"/>
      <c r="AG339" s="70"/>
      <c r="AH339" s="70"/>
      <c r="AI339" s="70"/>
      <c r="AJ339" s="70"/>
      <c r="AK339" s="70"/>
      <c r="AL339" s="70"/>
      <c r="AM339" s="70"/>
      <c r="AN339" s="70"/>
      <c r="AO339" s="70"/>
      <c r="AP339" s="70"/>
      <c r="AQ339" s="70"/>
      <c r="AR339" s="70"/>
      <c r="AS339" s="70"/>
      <c r="AT339" s="70"/>
      <c r="AU339" s="70"/>
      <c r="AV339" s="70"/>
      <c r="AW339" s="70"/>
      <c r="AX339" s="70"/>
      <c r="AY339" s="70"/>
      <c r="AZ339" s="70"/>
      <c r="BA339" s="70"/>
      <c r="BB339" s="70"/>
      <c r="BC339" s="70"/>
      <c r="BD339" s="70"/>
      <c r="BE339" s="70"/>
      <c r="BF339" s="70"/>
      <c r="BG339" s="70"/>
      <c r="BH339" s="70"/>
      <c r="BI339" s="70"/>
      <c r="BJ339" s="70"/>
      <c r="BK339" s="70"/>
      <c r="BL339" s="70"/>
      <c r="BM339" s="70"/>
      <c r="BN339" s="70"/>
      <c r="BO339" s="70"/>
      <c r="BP339" s="70"/>
      <c r="BQ339" s="70"/>
      <c r="BR339" s="70"/>
      <c r="BS339" s="70"/>
      <c r="BT339" s="70"/>
      <c r="BU339" s="70"/>
      <c r="BV339" s="70"/>
    </row>
    <row r="340" spans="1:74" s="71" customFormat="1">
      <c r="A340" s="73"/>
      <c r="B340" s="80"/>
      <c r="C340" s="96">
        <v>0.4</v>
      </c>
      <c r="D340" s="96">
        <v>0.5</v>
      </c>
      <c r="E340" s="96">
        <v>22</v>
      </c>
      <c r="F340" s="96">
        <f>C340*D340*E340</f>
        <v>4.4000000000000004</v>
      </c>
      <c r="G340" s="148">
        <v>7.8499999999999993E-3</v>
      </c>
      <c r="H340" s="149">
        <v>22</v>
      </c>
      <c r="I340" s="145"/>
      <c r="J340" s="112">
        <f>(C340*D340*E340)-(G340*H340)</f>
        <v>4.2273000000000005</v>
      </c>
      <c r="K340" s="70"/>
      <c r="L340" s="70"/>
      <c r="M340" s="70"/>
      <c r="N340" s="70"/>
      <c r="O340" s="70"/>
      <c r="P340" s="70"/>
      <c r="Q340" s="70"/>
      <c r="R340" s="70"/>
      <c r="S340" s="70"/>
      <c r="T340" s="70"/>
      <c r="U340" s="70"/>
      <c r="V340" s="70"/>
      <c r="W340" s="70"/>
      <c r="X340" s="70"/>
      <c r="Y340" s="70"/>
      <c r="Z340" s="70"/>
      <c r="AA340" s="70"/>
      <c r="AB340" s="70"/>
      <c r="AC340" s="70"/>
      <c r="AD340" s="70"/>
      <c r="AE340" s="70"/>
      <c r="AF340" s="70"/>
      <c r="AG340" s="70"/>
      <c r="AH340" s="70"/>
      <c r="AI340" s="70"/>
      <c r="AJ340" s="70"/>
      <c r="AK340" s="70"/>
      <c r="AL340" s="70"/>
      <c r="AM340" s="70"/>
      <c r="AN340" s="70"/>
      <c r="AO340" s="70"/>
      <c r="AP340" s="70"/>
      <c r="AQ340" s="70"/>
      <c r="AR340" s="70"/>
      <c r="AS340" s="70"/>
      <c r="AT340" s="70"/>
      <c r="AU340" s="70"/>
      <c r="AV340" s="70"/>
      <c r="AW340" s="70"/>
      <c r="AX340" s="70"/>
      <c r="AY340" s="70"/>
      <c r="AZ340" s="70"/>
      <c r="BA340" s="70"/>
      <c r="BB340" s="70"/>
      <c r="BC340" s="70"/>
      <c r="BD340" s="70"/>
      <c r="BE340" s="70"/>
      <c r="BF340" s="70"/>
      <c r="BG340" s="70"/>
      <c r="BH340" s="70"/>
      <c r="BI340" s="70"/>
      <c r="BJ340" s="70"/>
      <c r="BK340" s="70"/>
      <c r="BL340" s="70"/>
      <c r="BM340" s="70"/>
      <c r="BN340" s="70"/>
      <c r="BO340" s="70"/>
      <c r="BP340" s="70"/>
      <c r="BQ340" s="70"/>
      <c r="BR340" s="70"/>
      <c r="BS340" s="70"/>
      <c r="BT340" s="70"/>
      <c r="BU340" s="70"/>
      <c r="BV340" s="70"/>
    </row>
    <row r="341" spans="1:74" s="71" customFormat="1">
      <c r="A341" s="498"/>
      <c r="B341" s="498"/>
      <c r="C341" s="498"/>
      <c r="D341" s="498"/>
      <c r="E341" s="498"/>
      <c r="F341" s="498"/>
      <c r="G341" s="498"/>
      <c r="H341" s="498"/>
      <c r="I341" s="498"/>
      <c r="J341" s="498"/>
      <c r="K341" s="70"/>
      <c r="L341" s="70"/>
      <c r="M341" s="70"/>
      <c r="N341" s="70"/>
      <c r="O341" s="70"/>
      <c r="P341" s="70"/>
      <c r="Q341" s="70"/>
      <c r="R341" s="70"/>
      <c r="S341" s="70"/>
      <c r="T341" s="70"/>
      <c r="U341" s="70"/>
      <c r="V341" s="70"/>
      <c r="W341" s="70"/>
      <c r="X341" s="70"/>
      <c r="Y341" s="70"/>
      <c r="Z341" s="70"/>
      <c r="AA341" s="70"/>
      <c r="AB341" s="70"/>
      <c r="AC341" s="70"/>
      <c r="AD341" s="70"/>
      <c r="AE341" s="70"/>
      <c r="AF341" s="70"/>
      <c r="AG341" s="70"/>
      <c r="AH341" s="70"/>
      <c r="AI341" s="70"/>
      <c r="AJ341" s="70"/>
      <c r="AK341" s="70"/>
      <c r="AL341" s="70"/>
      <c r="AM341" s="70"/>
      <c r="AN341" s="70"/>
      <c r="AO341" s="70"/>
      <c r="AP341" s="70"/>
      <c r="AQ341" s="70"/>
      <c r="AR341" s="70"/>
      <c r="AS341" s="70"/>
      <c r="AT341" s="70"/>
      <c r="AU341" s="70"/>
      <c r="AV341" s="70"/>
      <c r="AW341" s="70"/>
      <c r="AX341" s="70"/>
      <c r="AY341" s="70"/>
      <c r="AZ341" s="70"/>
      <c r="BA341" s="70"/>
      <c r="BB341" s="70"/>
      <c r="BC341" s="70"/>
      <c r="BD341" s="70"/>
      <c r="BE341" s="70"/>
      <c r="BF341" s="70"/>
      <c r="BG341" s="70"/>
      <c r="BH341" s="70"/>
      <c r="BI341" s="70"/>
      <c r="BJ341" s="70"/>
      <c r="BK341" s="70"/>
      <c r="BL341" s="70"/>
      <c r="BM341" s="70"/>
      <c r="BN341" s="70"/>
      <c r="BO341" s="70"/>
      <c r="BP341" s="70"/>
      <c r="BQ341" s="70"/>
      <c r="BR341" s="70"/>
      <c r="BS341" s="70"/>
      <c r="BT341" s="70"/>
      <c r="BU341" s="70"/>
      <c r="BV341" s="70"/>
    </row>
    <row r="342" spans="1:74" s="71" customFormat="1" ht="11.25" customHeight="1">
      <c r="A342" s="72" t="s">
        <v>75</v>
      </c>
      <c r="B342" s="488" t="str">
        <f>VLOOKUP(A342,ORÇAMENTO!A:I,2,0)</f>
        <v>EQUIPAMENTO</v>
      </c>
      <c r="C342" s="488"/>
      <c r="D342" s="488"/>
      <c r="E342" s="488"/>
      <c r="F342" s="488"/>
      <c r="G342" s="488"/>
      <c r="H342" s="488"/>
      <c r="I342" s="488"/>
      <c r="J342" s="489"/>
      <c r="K342" s="70"/>
      <c r="L342" s="70"/>
      <c r="M342" s="70"/>
      <c r="N342" s="70"/>
      <c r="O342" s="70"/>
      <c r="P342" s="70"/>
      <c r="Q342" s="70"/>
      <c r="R342" s="70"/>
      <c r="S342" s="70"/>
      <c r="T342" s="70"/>
      <c r="U342" s="70"/>
      <c r="V342" s="70"/>
      <c r="W342" s="70"/>
      <c r="X342" s="70"/>
      <c r="Y342" s="70"/>
      <c r="Z342" s="70"/>
      <c r="AA342" s="70"/>
      <c r="AB342" s="70"/>
      <c r="AC342" s="70"/>
      <c r="AD342" s="70"/>
      <c r="AE342" s="70"/>
      <c r="AF342" s="70"/>
      <c r="AG342" s="70"/>
      <c r="AH342" s="70"/>
      <c r="AI342" s="70"/>
      <c r="AJ342" s="70"/>
      <c r="AK342" s="70"/>
      <c r="AL342" s="70"/>
      <c r="AM342" s="70"/>
      <c r="AN342" s="70"/>
      <c r="AO342" s="70"/>
      <c r="AP342" s="70"/>
      <c r="AQ342" s="70"/>
      <c r="AR342" s="70"/>
      <c r="AS342" s="70"/>
      <c r="AT342" s="70"/>
      <c r="AU342" s="70"/>
      <c r="AV342" s="70"/>
      <c r="AW342" s="70"/>
      <c r="AX342" s="70"/>
      <c r="AY342" s="70"/>
      <c r="AZ342" s="70"/>
      <c r="BA342" s="70"/>
      <c r="BB342" s="70"/>
      <c r="BC342" s="70"/>
      <c r="BD342" s="70"/>
      <c r="BE342" s="70"/>
      <c r="BF342" s="70"/>
      <c r="BG342" s="70"/>
      <c r="BH342" s="70"/>
      <c r="BI342" s="70"/>
      <c r="BJ342" s="70"/>
      <c r="BK342" s="70"/>
      <c r="BL342" s="70"/>
      <c r="BM342" s="70"/>
      <c r="BN342" s="70"/>
      <c r="BO342" s="70"/>
      <c r="BP342" s="70"/>
      <c r="BQ342" s="70"/>
      <c r="BR342" s="70"/>
      <c r="BS342" s="70"/>
      <c r="BT342" s="70"/>
      <c r="BU342" s="70"/>
      <c r="BV342" s="70"/>
    </row>
    <row r="343" spans="1:74" s="71" customFormat="1">
      <c r="A343" s="104"/>
      <c r="B343" s="105"/>
      <c r="C343" s="105"/>
      <c r="D343" s="105"/>
      <c r="E343" s="105"/>
      <c r="F343" s="105"/>
      <c r="G343" s="105"/>
      <c r="H343" s="105"/>
      <c r="I343" s="105"/>
      <c r="J343" s="114"/>
      <c r="K343" s="70"/>
      <c r="L343" s="70"/>
      <c r="M343" s="70"/>
      <c r="N343" s="70"/>
      <c r="O343" s="70"/>
      <c r="P343" s="70"/>
      <c r="Q343" s="70"/>
      <c r="R343" s="70"/>
      <c r="S343" s="70"/>
      <c r="T343" s="70"/>
      <c r="U343" s="70"/>
      <c r="V343" s="70"/>
      <c r="W343" s="70"/>
      <c r="X343" s="70"/>
      <c r="Y343" s="70"/>
      <c r="Z343" s="70"/>
      <c r="AA343" s="70"/>
      <c r="AB343" s="70"/>
      <c r="AC343" s="70"/>
      <c r="AD343" s="70"/>
      <c r="AE343" s="70"/>
      <c r="AF343" s="70"/>
      <c r="AG343" s="70"/>
      <c r="AH343" s="70"/>
      <c r="AI343" s="70"/>
      <c r="AJ343" s="70"/>
      <c r="AK343" s="70"/>
      <c r="AL343" s="70"/>
      <c r="AM343" s="70"/>
      <c r="AN343" s="70"/>
      <c r="AO343" s="70"/>
      <c r="AP343" s="70"/>
      <c r="AQ343" s="70"/>
      <c r="AR343" s="70"/>
      <c r="AS343" s="70"/>
      <c r="AT343" s="70"/>
      <c r="AU343" s="70"/>
      <c r="AV343" s="70"/>
      <c r="AW343" s="70"/>
      <c r="AX343" s="70"/>
      <c r="AY343" s="70"/>
      <c r="AZ343" s="70"/>
      <c r="BA343" s="70"/>
      <c r="BB343" s="70"/>
      <c r="BC343" s="70"/>
      <c r="BD343" s="70"/>
      <c r="BE343" s="70"/>
      <c r="BF343" s="70"/>
      <c r="BG343" s="70"/>
      <c r="BH343" s="70"/>
      <c r="BI343" s="70"/>
      <c r="BJ343" s="70"/>
      <c r="BK343" s="70"/>
      <c r="BL343" s="70"/>
      <c r="BM343" s="70"/>
      <c r="BN343" s="70"/>
      <c r="BO343" s="70"/>
      <c r="BP343" s="70"/>
      <c r="BQ343" s="70"/>
      <c r="BR343" s="70"/>
      <c r="BS343" s="70"/>
      <c r="BT343" s="70"/>
      <c r="BU343" s="70"/>
      <c r="BV343" s="70"/>
    </row>
    <row r="344" spans="1:74" s="71" customFormat="1" ht="34.5" customHeight="1">
      <c r="A344" s="73" t="s">
        <v>57954</v>
      </c>
      <c r="B344" s="40">
        <f>VLOOKUP(A344,ORÇAMENTO!A:I,2,0)</f>
        <v>102107</v>
      </c>
      <c r="C344" s="490" t="str">
        <f>VLOOKUP(A344,ORÇAMENTO!A:I,4,0)</f>
        <v>TRANSFORMADOR DE DISTRIBUIÇÃO, 225 KVA, TRIFÁSICO, 60 HZ, CLASSE 15 KV, IMERSO EM ÓLEO MINERAL, INSTALAÇÃO EM POSTE (NÃO INCLUSO SUPORTE) - FORNECIMENTO E INSTALAÇÃO. AF_12/2020</v>
      </c>
      <c r="D344" s="490"/>
      <c r="E344" s="490"/>
      <c r="F344" s="490"/>
      <c r="G344" s="490"/>
      <c r="H344" s="490"/>
      <c r="I344" s="38" t="str">
        <f>VLOOKUP(A344,ORÇAMENTO!A:I,5,0)</f>
        <v>UN</v>
      </c>
      <c r="J344" s="77">
        <f>I345*H255</f>
        <v>11</v>
      </c>
      <c r="K344" s="70"/>
      <c r="L344" s="70"/>
      <c r="M344" s="70"/>
      <c r="N344" s="70"/>
      <c r="O344" s="70"/>
      <c r="P344" s="70"/>
      <c r="Q344" s="70"/>
      <c r="R344" s="70"/>
      <c r="S344" s="70"/>
      <c r="T344" s="70"/>
      <c r="U344" s="70"/>
      <c r="V344" s="70"/>
      <c r="W344" s="70"/>
      <c r="X344" s="70"/>
      <c r="Y344" s="70"/>
      <c r="Z344" s="70"/>
      <c r="AA344" s="70"/>
      <c r="AB344" s="70"/>
      <c r="AC344" s="70"/>
      <c r="AD344" s="70"/>
      <c r="AE344" s="70"/>
      <c r="AF344" s="70"/>
      <c r="AG344" s="70"/>
      <c r="AH344" s="70"/>
      <c r="AI344" s="70"/>
      <c r="AJ344" s="70"/>
      <c r="AK344" s="70"/>
      <c r="AL344" s="70"/>
      <c r="AM344" s="70"/>
      <c r="AN344" s="70"/>
      <c r="AO344" s="70"/>
      <c r="AP344" s="70"/>
      <c r="AQ344" s="70"/>
      <c r="AR344" s="70"/>
      <c r="AS344" s="70"/>
      <c r="AT344" s="70"/>
      <c r="AU344" s="70"/>
      <c r="AV344" s="70"/>
      <c r="AW344" s="70"/>
      <c r="AX344" s="70"/>
      <c r="AY344" s="70"/>
      <c r="AZ344" s="70"/>
      <c r="BA344" s="70"/>
      <c r="BB344" s="70"/>
      <c r="BC344" s="70"/>
      <c r="BD344" s="70"/>
      <c r="BE344" s="70"/>
      <c r="BF344" s="70"/>
      <c r="BG344" s="70"/>
      <c r="BH344" s="70"/>
      <c r="BI344" s="70"/>
      <c r="BJ344" s="70"/>
      <c r="BK344" s="70"/>
      <c r="BL344" s="70"/>
      <c r="BM344" s="70"/>
      <c r="BN344" s="70"/>
      <c r="BO344" s="70"/>
      <c r="BP344" s="70"/>
      <c r="BQ344" s="70"/>
      <c r="BR344" s="70"/>
      <c r="BS344" s="70"/>
      <c r="BT344" s="70"/>
      <c r="BU344" s="70"/>
      <c r="BV344" s="70"/>
    </row>
    <row r="345" spans="1:74" s="71" customFormat="1">
      <c r="A345" s="73"/>
      <c r="B345" s="40"/>
      <c r="C345" s="97"/>
      <c r="D345" s="97"/>
      <c r="E345" s="97"/>
      <c r="F345" s="97"/>
      <c r="G345" s="97"/>
      <c r="H345" s="97"/>
      <c r="I345" s="38">
        <v>1</v>
      </c>
      <c r="J345" s="77"/>
      <c r="K345" s="70"/>
      <c r="L345" s="70"/>
      <c r="M345" s="70"/>
      <c r="N345" s="70"/>
      <c r="O345" s="70"/>
      <c r="P345" s="70"/>
      <c r="Q345" s="70"/>
      <c r="R345" s="70"/>
      <c r="S345" s="70"/>
      <c r="T345" s="70"/>
      <c r="U345" s="70"/>
      <c r="V345" s="70"/>
      <c r="W345" s="70"/>
      <c r="X345" s="70"/>
      <c r="Y345" s="70"/>
      <c r="Z345" s="70"/>
      <c r="AA345" s="70"/>
      <c r="AB345" s="70"/>
      <c r="AC345" s="70"/>
      <c r="AD345" s="70"/>
      <c r="AE345" s="70"/>
      <c r="AF345" s="70"/>
      <c r="AG345" s="70"/>
      <c r="AH345" s="70"/>
      <c r="AI345" s="70"/>
      <c r="AJ345" s="70"/>
      <c r="AK345" s="70"/>
      <c r="AL345" s="70"/>
      <c r="AM345" s="70"/>
      <c r="AN345" s="70"/>
      <c r="AO345" s="70"/>
      <c r="AP345" s="70"/>
      <c r="AQ345" s="70"/>
      <c r="AR345" s="70"/>
      <c r="AS345" s="70"/>
      <c r="AT345" s="70"/>
      <c r="AU345" s="70"/>
      <c r="AV345" s="70"/>
      <c r="AW345" s="70"/>
      <c r="AX345" s="70"/>
      <c r="AY345" s="70"/>
      <c r="AZ345" s="70"/>
      <c r="BA345" s="70"/>
      <c r="BB345" s="70"/>
      <c r="BC345" s="70"/>
      <c r="BD345" s="70"/>
      <c r="BE345" s="70"/>
      <c r="BF345" s="70"/>
      <c r="BG345" s="70"/>
      <c r="BH345" s="70"/>
      <c r="BI345" s="70"/>
      <c r="BJ345" s="70"/>
      <c r="BK345" s="70"/>
      <c r="BL345" s="70"/>
      <c r="BM345" s="70"/>
      <c r="BN345" s="70"/>
      <c r="BO345" s="70"/>
      <c r="BP345" s="70"/>
      <c r="BQ345" s="70"/>
      <c r="BR345" s="70"/>
      <c r="BS345" s="70"/>
      <c r="BT345" s="70"/>
      <c r="BU345" s="70"/>
      <c r="BV345" s="70"/>
    </row>
    <row r="346" spans="1:74" s="71" customFormat="1" ht="45" customHeight="1">
      <c r="A346" s="73" t="s">
        <v>57974</v>
      </c>
      <c r="B346" s="40">
        <f>VLOOKUP(A346,ORÇAMENTO!A:I,2,0)</f>
        <v>12327</v>
      </c>
      <c r="C346" s="490" t="str">
        <f>VLOOKUP(A346,ORÇAMENTO!A:I,4,0)</f>
        <v>CINTA CIRCULAR EM ACO GALVANIZADO DE 210 MM DE DIAMETRO PARA INSTALACAO DE TRANSFORMADOR EM POSTE DE CONCRETO</v>
      </c>
      <c r="D346" s="490"/>
      <c r="E346" s="490"/>
      <c r="F346" s="490"/>
      <c r="G346" s="490"/>
      <c r="H346" s="490"/>
      <c r="I346" s="38" t="str">
        <f>VLOOKUP(A346,ORÇAMENTO!A:I,5,0)</f>
        <v>UN</v>
      </c>
      <c r="J346" s="77">
        <f>I347*H255</f>
        <v>22</v>
      </c>
      <c r="K346" s="70"/>
      <c r="L346" s="70"/>
      <c r="M346" s="70"/>
      <c r="N346" s="70"/>
      <c r="O346" s="70"/>
      <c r="P346" s="70"/>
      <c r="Q346" s="70"/>
      <c r="R346" s="70"/>
      <c r="S346" s="70"/>
      <c r="T346" s="70"/>
      <c r="U346" s="70"/>
      <c r="V346" s="70"/>
      <c r="W346" s="70"/>
      <c r="X346" s="70"/>
      <c r="Y346" s="70"/>
      <c r="Z346" s="70"/>
      <c r="AA346" s="70"/>
      <c r="AB346" s="70"/>
      <c r="AC346" s="70"/>
      <c r="AD346" s="70"/>
      <c r="AE346" s="70"/>
      <c r="AF346" s="70"/>
      <c r="AG346" s="70"/>
      <c r="AH346" s="70"/>
      <c r="AI346" s="70"/>
      <c r="AJ346" s="70"/>
      <c r="AK346" s="70"/>
      <c r="AL346" s="70"/>
      <c r="AM346" s="70"/>
      <c r="AN346" s="70"/>
      <c r="AO346" s="70"/>
      <c r="AP346" s="70"/>
      <c r="AQ346" s="70"/>
      <c r="AR346" s="70"/>
      <c r="AS346" s="70"/>
      <c r="AT346" s="70"/>
      <c r="AU346" s="70"/>
      <c r="AV346" s="70"/>
      <c r="AW346" s="70"/>
      <c r="AX346" s="70"/>
      <c r="AY346" s="70"/>
      <c r="AZ346" s="70"/>
      <c r="BA346" s="70"/>
      <c r="BB346" s="70"/>
      <c r="BC346" s="70"/>
      <c r="BD346" s="70"/>
      <c r="BE346" s="70"/>
      <c r="BF346" s="70"/>
      <c r="BG346" s="70"/>
      <c r="BH346" s="70"/>
      <c r="BI346" s="70"/>
      <c r="BJ346" s="70"/>
      <c r="BK346" s="70"/>
      <c r="BL346" s="70"/>
      <c r="BM346" s="70"/>
      <c r="BN346" s="70"/>
      <c r="BO346" s="70"/>
      <c r="BP346" s="70"/>
      <c r="BQ346" s="70"/>
      <c r="BR346" s="70"/>
      <c r="BS346" s="70"/>
      <c r="BT346" s="70"/>
      <c r="BU346" s="70"/>
      <c r="BV346" s="70"/>
    </row>
    <row r="347" spans="1:74" s="71" customFormat="1">
      <c r="A347" s="73"/>
      <c r="B347" s="145"/>
      <c r="C347" s="97"/>
      <c r="D347" s="97"/>
      <c r="E347" s="97"/>
      <c r="F347" s="97"/>
      <c r="G347" s="97"/>
      <c r="H347" s="97"/>
      <c r="I347" s="38">
        <v>2</v>
      </c>
      <c r="J347" s="77"/>
      <c r="K347" s="70"/>
      <c r="L347" s="70"/>
      <c r="M347" s="70"/>
      <c r="N347" s="70"/>
      <c r="O347" s="70"/>
      <c r="P347" s="70"/>
      <c r="Q347" s="70"/>
      <c r="R347" s="70"/>
      <c r="S347" s="70"/>
      <c r="T347" s="70"/>
      <c r="U347" s="70"/>
      <c r="V347" s="70"/>
      <c r="W347" s="70"/>
      <c r="X347" s="70"/>
      <c r="Y347" s="70"/>
      <c r="Z347" s="70"/>
      <c r="AA347" s="70"/>
      <c r="AB347" s="70"/>
      <c r="AC347" s="70"/>
      <c r="AD347" s="70"/>
      <c r="AE347" s="70"/>
      <c r="AF347" s="70"/>
      <c r="AG347" s="70"/>
      <c r="AH347" s="70"/>
      <c r="AI347" s="70"/>
      <c r="AJ347" s="70"/>
      <c r="AK347" s="70"/>
      <c r="AL347" s="70"/>
      <c r="AM347" s="70"/>
      <c r="AN347" s="70"/>
      <c r="AO347" s="70"/>
      <c r="AP347" s="70"/>
      <c r="AQ347" s="70"/>
      <c r="AR347" s="70"/>
      <c r="AS347" s="70"/>
      <c r="AT347" s="70"/>
      <c r="AU347" s="70"/>
      <c r="AV347" s="70"/>
      <c r="AW347" s="70"/>
      <c r="AX347" s="70"/>
      <c r="AY347" s="70"/>
      <c r="AZ347" s="70"/>
      <c r="BA347" s="70"/>
      <c r="BB347" s="70"/>
      <c r="BC347" s="70"/>
      <c r="BD347" s="70"/>
      <c r="BE347" s="70"/>
      <c r="BF347" s="70"/>
      <c r="BG347" s="70"/>
      <c r="BH347" s="70"/>
      <c r="BI347" s="70"/>
      <c r="BJ347" s="70"/>
      <c r="BK347" s="70"/>
      <c r="BL347" s="70"/>
      <c r="BM347" s="70"/>
      <c r="BN347" s="70"/>
      <c r="BO347" s="70"/>
      <c r="BP347" s="70"/>
      <c r="BQ347" s="70"/>
      <c r="BR347" s="70"/>
      <c r="BS347" s="70"/>
      <c r="BT347" s="70"/>
      <c r="BU347" s="70"/>
      <c r="BV347" s="70"/>
    </row>
    <row r="348" spans="1:74" s="71" customFormat="1" ht="45" customHeight="1">
      <c r="A348" s="73" t="s">
        <v>61919</v>
      </c>
      <c r="B348" s="40">
        <f>VLOOKUP(A348,ORÇAMENTO!A:I,2,0)</f>
        <v>863</v>
      </c>
      <c r="C348" s="490" t="str">
        <f>VLOOKUP(A348,ORÇAMENTO!A:I,4,0)</f>
        <v>CABO DE COBRE NU 35 MM2 MEIO-DURO</v>
      </c>
      <c r="D348" s="490"/>
      <c r="E348" s="490"/>
      <c r="F348" s="490"/>
      <c r="G348" s="490"/>
      <c r="H348" s="490"/>
      <c r="I348" s="38" t="str">
        <f>VLOOKUP(A348,ORÇAMENTO!A:I,5,0)</f>
        <v>M</v>
      </c>
      <c r="J348" s="77">
        <f>I349*H255</f>
        <v>11</v>
      </c>
      <c r="K348" s="70"/>
      <c r="L348" s="70"/>
      <c r="M348" s="70"/>
      <c r="N348" s="70"/>
      <c r="O348" s="70"/>
      <c r="P348" s="70"/>
      <c r="Q348" s="70"/>
      <c r="R348" s="70"/>
      <c r="S348" s="70"/>
      <c r="T348" s="70"/>
      <c r="U348" s="70"/>
      <c r="V348" s="70"/>
      <c r="W348" s="70"/>
      <c r="X348" s="70"/>
      <c r="Y348" s="70"/>
      <c r="Z348" s="70"/>
      <c r="AA348" s="70"/>
      <c r="AB348" s="70"/>
      <c r="AC348" s="70"/>
      <c r="AD348" s="70"/>
      <c r="AE348" s="70"/>
      <c r="AF348" s="70"/>
      <c r="AG348" s="70"/>
      <c r="AH348" s="70"/>
      <c r="AI348" s="70"/>
      <c r="AJ348" s="70"/>
      <c r="AK348" s="70"/>
      <c r="AL348" s="70"/>
      <c r="AM348" s="70"/>
      <c r="AN348" s="70"/>
      <c r="AO348" s="70"/>
      <c r="AP348" s="70"/>
      <c r="AQ348" s="70"/>
      <c r="AR348" s="70"/>
      <c r="AS348" s="70"/>
      <c r="AT348" s="70"/>
      <c r="AU348" s="70"/>
      <c r="AV348" s="70"/>
      <c r="AW348" s="70"/>
      <c r="AX348" s="70"/>
      <c r="AY348" s="70"/>
      <c r="AZ348" s="70"/>
      <c r="BA348" s="70"/>
      <c r="BB348" s="70"/>
      <c r="BC348" s="70"/>
      <c r="BD348" s="70"/>
      <c r="BE348" s="70"/>
      <c r="BF348" s="70"/>
      <c r="BG348" s="70"/>
      <c r="BH348" s="70"/>
      <c r="BI348" s="70"/>
      <c r="BJ348" s="70"/>
      <c r="BK348" s="70"/>
      <c r="BL348" s="70"/>
      <c r="BM348" s="70"/>
      <c r="BN348" s="70"/>
      <c r="BO348" s="70"/>
      <c r="BP348" s="70"/>
      <c r="BQ348" s="70"/>
      <c r="BR348" s="70"/>
      <c r="BS348" s="70"/>
      <c r="BT348" s="70"/>
      <c r="BU348" s="70"/>
      <c r="BV348" s="70"/>
    </row>
    <row r="349" spans="1:74" s="71" customFormat="1">
      <c r="A349" s="73"/>
      <c r="B349" s="40"/>
      <c r="C349" s="97"/>
      <c r="D349" s="97"/>
      <c r="E349" s="97"/>
      <c r="F349" s="97"/>
      <c r="G349" s="97"/>
      <c r="H349" s="97"/>
      <c r="I349" s="38">
        <v>1</v>
      </c>
      <c r="J349" s="77"/>
      <c r="K349" s="70"/>
      <c r="L349" s="70"/>
      <c r="M349" s="70"/>
      <c r="N349" s="70"/>
      <c r="O349" s="70"/>
      <c r="P349" s="70"/>
      <c r="Q349" s="70"/>
      <c r="R349" s="70"/>
      <c r="S349" s="70"/>
      <c r="T349" s="70"/>
      <c r="U349" s="70"/>
      <c r="V349" s="70"/>
      <c r="W349" s="70"/>
      <c r="X349" s="70"/>
      <c r="Y349" s="70"/>
      <c r="Z349" s="70"/>
      <c r="AA349" s="70"/>
      <c r="AB349" s="70"/>
      <c r="AC349" s="70"/>
      <c r="AD349" s="70"/>
      <c r="AE349" s="70"/>
      <c r="AF349" s="70"/>
      <c r="AG349" s="70"/>
      <c r="AH349" s="70"/>
      <c r="AI349" s="70"/>
      <c r="AJ349" s="70"/>
      <c r="AK349" s="70"/>
      <c r="AL349" s="70"/>
      <c r="AM349" s="70"/>
      <c r="AN349" s="70"/>
      <c r="AO349" s="70"/>
      <c r="AP349" s="70"/>
      <c r="AQ349" s="70"/>
      <c r="AR349" s="70"/>
      <c r="AS349" s="70"/>
      <c r="AT349" s="70"/>
      <c r="AU349" s="70"/>
      <c r="AV349" s="70"/>
      <c r="AW349" s="70"/>
      <c r="AX349" s="70"/>
      <c r="AY349" s="70"/>
      <c r="AZ349" s="70"/>
      <c r="BA349" s="70"/>
      <c r="BB349" s="70"/>
      <c r="BC349" s="70"/>
      <c r="BD349" s="70"/>
      <c r="BE349" s="70"/>
      <c r="BF349" s="70"/>
      <c r="BG349" s="70"/>
      <c r="BH349" s="70"/>
      <c r="BI349" s="70"/>
      <c r="BJ349" s="70"/>
      <c r="BK349" s="70"/>
      <c r="BL349" s="70"/>
      <c r="BM349" s="70"/>
      <c r="BN349" s="70"/>
      <c r="BO349" s="70"/>
      <c r="BP349" s="70"/>
      <c r="BQ349" s="70"/>
      <c r="BR349" s="70"/>
      <c r="BS349" s="70"/>
      <c r="BT349" s="70"/>
      <c r="BU349" s="70"/>
      <c r="BV349" s="70"/>
    </row>
    <row r="350" spans="1:74" s="71" customFormat="1">
      <c r="A350" s="73"/>
      <c r="B350" s="145"/>
      <c r="C350" s="97"/>
      <c r="D350" s="97"/>
      <c r="E350" s="97"/>
      <c r="F350" s="97"/>
      <c r="G350" s="97"/>
      <c r="H350" s="97"/>
      <c r="I350" s="38"/>
      <c r="J350" s="77"/>
      <c r="K350" s="70"/>
      <c r="L350" s="70"/>
      <c r="M350" s="70"/>
      <c r="N350" s="70"/>
      <c r="O350" s="70"/>
      <c r="P350" s="70"/>
      <c r="Q350" s="70"/>
      <c r="R350" s="70"/>
      <c r="S350" s="70"/>
      <c r="T350" s="70"/>
      <c r="U350" s="70"/>
      <c r="V350" s="70"/>
      <c r="W350" s="70"/>
      <c r="X350" s="70"/>
      <c r="Y350" s="70"/>
      <c r="Z350" s="70"/>
      <c r="AA350" s="70"/>
      <c r="AB350" s="70"/>
      <c r="AC350" s="70"/>
      <c r="AD350" s="70"/>
      <c r="AE350" s="70"/>
      <c r="AF350" s="70"/>
      <c r="AG350" s="70"/>
      <c r="AH350" s="70"/>
      <c r="AI350" s="70"/>
      <c r="AJ350" s="70"/>
      <c r="AK350" s="70"/>
      <c r="AL350" s="70"/>
      <c r="AM350" s="70"/>
      <c r="AN350" s="70"/>
      <c r="AO350" s="70"/>
      <c r="AP350" s="70"/>
      <c r="AQ350" s="70"/>
      <c r="AR350" s="70"/>
      <c r="AS350" s="70"/>
      <c r="AT350" s="70"/>
      <c r="AU350" s="70"/>
      <c r="AV350" s="70"/>
      <c r="AW350" s="70"/>
      <c r="AX350" s="70"/>
      <c r="AY350" s="70"/>
      <c r="AZ350" s="70"/>
      <c r="BA350" s="70"/>
      <c r="BB350" s="70"/>
      <c r="BC350" s="70"/>
      <c r="BD350" s="70"/>
      <c r="BE350" s="70"/>
      <c r="BF350" s="70"/>
      <c r="BG350" s="70"/>
      <c r="BH350" s="70"/>
      <c r="BI350" s="70"/>
      <c r="BJ350" s="70"/>
      <c r="BK350" s="70"/>
      <c r="BL350" s="70"/>
      <c r="BM350" s="70"/>
      <c r="BN350" s="70"/>
      <c r="BO350" s="70"/>
      <c r="BP350" s="70"/>
      <c r="BQ350" s="70"/>
      <c r="BR350" s="70"/>
      <c r="BS350" s="70"/>
      <c r="BT350" s="70"/>
      <c r="BU350" s="70"/>
      <c r="BV350" s="70"/>
    </row>
    <row r="351" spans="1:74" s="71" customFormat="1">
      <c r="A351" s="73"/>
      <c r="B351" s="145"/>
      <c r="C351" s="97"/>
      <c r="D351" s="97"/>
      <c r="E351" s="97"/>
      <c r="F351" s="97"/>
      <c r="G351" s="97"/>
      <c r="H351" s="97"/>
      <c r="I351" s="38"/>
      <c r="J351" s="77"/>
      <c r="K351" s="70"/>
      <c r="L351" s="70"/>
      <c r="M351" s="70"/>
      <c r="N351" s="70"/>
      <c r="O351" s="70"/>
      <c r="P351" s="70"/>
      <c r="Q351" s="70"/>
      <c r="R351" s="70"/>
      <c r="S351" s="70"/>
      <c r="T351" s="70"/>
      <c r="U351" s="70"/>
      <c r="V351" s="70"/>
      <c r="W351" s="70"/>
      <c r="X351" s="70"/>
      <c r="Y351" s="70"/>
      <c r="Z351" s="70"/>
      <c r="AA351" s="70"/>
      <c r="AB351" s="70"/>
      <c r="AC351" s="70"/>
      <c r="AD351" s="70"/>
      <c r="AE351" s="70"/>
      <c r="AF351" s="70"/>
      <c r="AG351" s="70"/>
      <c r="AH351" s="70"/>
      <c r="AI351" s="70"/>
      <c r="AJ351" s="70"/>
      <c r="AK351" s="70"/>
      <c r="AL351" s="70"/>
      <c r="AM351" s="70"/>
      <c r="AN351" s="70"/>
      <c r="AO351" s="70"/>
      <c r="AP351" s="70"/>
      <c r="AQ351" s="70"/>
      <c r="AR351" s="70"/>
      <c r="AS351" s="70"/>
      <c r="AT351" s="70"/>
      <c r="AU351" s="70"/>
      <c r="AV351" s="70"/>
      <c r="AW351" s="70"/>
      <c r="AX351" s="70"/>
      <c r="AY351" s="70"/>
      <c r="AZ351" s="70"/>
      <c r="BA351" s="70"/>
      <c r="BB351" s="70"/>
      <c r="BC351" s="70"/>
      <c r="BD351" s="70"/>
      <c r="BE351" s="70"/>
      <c r="BF351" s="70"/>
      <c r="BG351" s="70"/>
      <c r="BH351" s="70"/>
      <c r="BI351" s="70"/>
      <c r="BJ351" s="70"/>
      <c r="BK351" s="70"/>
      <c r="BL351" s="70"/>
      <c r="BM351" s="70"/>
      <c r="BN351" s="70"/>
      <c r="BO351" s="70"/>
      <c r="BP351" s="70"/>
      <c r="BQ351" s="70"/>
      <c r="BR351" s="70"/>
      <c r="BS351" s="70"/>
      <c r="BT351" s="70"/>
      <c r="BU351" s="70"/>
      <c r="BV351" s="70"/>
    </row>
    <row r="352" spans="1:74" s="71" customFormat="1" ht="11.25" customHeight="1">
      <c r="A352" s="72" t="s">
        <v>76</v>
      </c>
      <c r="B352" s="488" t="str">
        <f>VLOOKUP(A352,ORÇAMENTO!A:I,2,0)</f>
        <v>CONCRETAGEM / ALVENARIA</v>
      </c>
      <c r="C352" s="488"/>
      <c r="D352" s="488"/>
      <c r="E352" s="488"/>
      <c r="F352" s="488"/>
      <c r="G352" s="488"/>
      <c r="H352" s="488"/>
      <c r="I352" s="488"/>
      <c r="J352" s="489"/>
      <c r="K352" s="70"/>
      <c r="L352" s="70"/>
      <c r="M352" s="70"/>
      <c r="N352" s="70"/>
      <c r="O352" s="70"/>
      <c r="P352" s="70"/>
      <c r="Q352" s="70"/>
      <c r="R352" s="70"/>
      <c r="S352" s="70"/>
      <c r="T352" s="70"/>
      <c r="U352" s="70"/>
      <c r="V352" s="70"/>
      <c r="W352" s="70"/>
      <c r="X352" s="70"/>
      <c r="Y352" s="70"/>
      <c r="Z352" s="70"/>
      <c r="AA352" s="70"/>
      <c r="AB352" s="70"/>
      <c r="AC352" s="70"/>
      <c r="AD352" s="70"/>
      <c r="AE352" s="70"/>
      <c r="AF352" s="70"/>
      <c r="AG352" s="70"/>
      <c r="AH352" s="70"/>
      <c r="AI352" s="70"/>
      <c r="AJ352" s="70"/>
      <c r="AK352" s="70"/>
      <c r="AL352" s="70"/>
      <c r="AM352" s="70"/>
      <c r="AN352" s="70"/>
      <c r="AO352" s="70"/>
      <c r="AP352" s="70"/>
      <c r="AQ352" s="70"/>
      <c r="AR352" s="70"/>
      <c r="AS352" s="70"/>
      <c r="AT352" s="70"/>
      <c r="AU352" s="70"/>
      <c r="AV352" s="70"/>
      <c r="AW352" s="70"/>
      <c r="AX352" s="70"/>
      <c r="AY352" s="70"/>
      <c r="AZ352" s="70"/>
      <c r="BA352" s="70"/>
      <c r="BB352" s="70"/>
      <c r="BC352" s="70"/>
      <c r="BD352" s="70"/>
      <c r="BE352" s="70"/>
      <c r="BF352" s="70"/>
      <c r="BG352" s="70"/>
      <c r="BH352" s="70"/>
      <c r="BI352" s="70"/>
      <c r="BJ352" s="70"/>
      <c r="BK352" s="70"/>
      <c r="BL352" s="70"/>
      <c r="BM352" s="70"/>
      <c r="BN352" s="70"/>
      <c r="BO352" s="70"/>
      <c r="BP352" s="70"/>
      <c r="BQ352" s="70"/>
      <c r="BR352" s="70"/>
      <c r="BS352" s="70"/>
      <c r="BT352" s="70"/>
      <c r="BU352" s="70"/>
      <c r="BV352" s="70"/>
    </row>
    <row r="353" spans="1:74" s="71" customFormat="1" ht="51" customHeight="1">
      <c r="A353" s="78" t="s">
        <v>57955</v>
      </c>
      <c r="B353" s="40" t="str">
        <f>VLOOKUP(A353,ORÇAMENTO!A:I,2,0)</f>
        <v>11.003.0001-1</v>
      </c>
      <c r="C353" s="490" t="str">
        <f>VLOOKUP(A353,ORÇAMENTO!A:I,4,0)</f>
        <v>CONCRETO DOSADO RACIONALMENTE PARA UMA RESISTENCIA CARACTERISTICA A COMPRESSAO DE 10MPA,INCLUSIVE MATERIAIS,TRANSPORTE,PREPARO COM BETONEIRA,LANCAMENTO E ADENSAMENTO</v>
      </c>
      <c r="D353" s="490"/>
      <c r="E353" s="490"/>
      <c r="F353" s="490"/>
      <c r="G353" s="490"/>
      <c r="H353" s="490"/>
      <c r="I353" s="38" t="str">
        <f>VLOOKUP(A353,ORÇAMENTO!A:I,5,0)</f>
        <v>M3</v>
      </c>
      <c r="J353" s="77">
        <f>SUM(F356:F357)*H255</f>
        <v>5.5</v>
      </c>
      <c r="K353" s="70"/>
      <c r="L353" s="70"/>
      <c r="M353" s="70"/>
      <c r="N353" s="70"/>
      <c r="O353" s="70"/>
      <c r="P353" s="70"/>
      <c r="Q353" s="70"/>
      <c r="R353" s="70"/>
      <c r="S353" s="70"/>
      <c r="T353" s="70"/>
      <c r="U353" s="70"/>
      <c r="V353" s="70"/>
      <c r="W353" s="70"/>
      <c r="X353" s="70"/>
      <c r="Y353" s="70"/>
      <c r="Z353" s="70"/>
      <c r="AA353" s="70"/>
      <c r="AB353" s="70"/>
      <c r="AC353" s="70"/>
      <c r="AD353" s="70"/>
      <c r="AE353" s="70"/>
      <c r="AF353" s="70"/>
      <c r="AG353" s="70"/>
      <c r="AH353" s="70"/>
      <c r="AI353" s="70"/>
      <c r="AJ353" s="70"/>
      <c r="AK353" s="70"/>
      <c r="AL353" s="70"/>
      <c r="AM353" s="70"/>
      <c r="AN353" s="70"/>
      <c r="AO353" s="70"/>
      <c r="AP353" s="70"/>
      <c r="AQ353" s="70"/>
      <c r="AR353" s="70"/>
      <c r="AS353" s="70"/>
      <c r="AT353" s="70"/>
      <c r="AU353" s="70"/>
      <c r="AV353" s="70"/>
      <c r="AW353" s="70"/>
      <c r="AX353" s="70"/>
      <c r="AY353" s="70"/>
      <c r="AZ353" s="70"/>
      <c r="BA353" s="70"/>
      <c r="BB353" s="70"/>
      <c r="BC353" s="70"/>
      <c r="BD353" s="70"/>
      <c r="BE353" s="70"/>
      <c r="BF353" s="70"/>
      <c r="BG353" s="70"/>
      <c r="BH353" s="70"/>
      <c r="BI353" s="70"/>
      <c r="BJ353" s="70"/>
      <c r="BK353" s="70"/>
      <c r="BL353" s="70"/>
      <c r="BM353" s="70"/>
      <c r="BN353" s="70"/>
      <c r="BO353" s="70"/>
      <c r="BP353" s="70"/>
      <c r="BQ353" s="70"/>
      <c r="BR353" s="70"/>
      <c r="BS353" s="70"/>
      <c r="BT353" s="70"/>
      <c r="BU353" s="70"/>
      <c r="BV353" s="70"/>
    </row>
    <row r="354" spans="1:74" s="71" customFormat="1">
      <c r="A354" s="78"/>
      <c r="B354" s="80"/>
      <c r="C354" s="97"/>
      <c r="D354" s="97"/>
      <c r="E354" s="97"/>
      <c r="F354" s="97"/>
      <c r="G354" s="97"/>
      <c r="H354" s="97"/>
      <c r="I354" s="38"/>
      <c r="J354" s="116"/>
      <c r="K354" s="70"/>
      <c r="L354" s="70"/>
      <c r="M354" s="70"/>
      <c r="N354" s="70"/>
      <c r="O354" s="70"/>
      <c r="P354" s="70"/>
      <c r="Q354" s="70"/>
      <c r="R354" s="70"/>
      <c r="S354" s="70"/>
      <c r="T354" s="70"/>
      <c r="U354" s="70"/>
      <c r="V354" s="70"/>
      <c r="W354" s="70"/>
      <c r="X354" s="70"/>
      <c r="Y354" s="70"/>
      <c r="Z354" s="70"/>
      <c r="AA354" s="70"/>
      <c r="AB354" s="70"/>
      <c r="AC354" s="70"/>
      <c r="AD354" s="70"/>
      <c r="AE354" s="70"/>
      <c r="AF354" s="70"/>
      <c r="AG354" s="70"/>
      <c r="AH354" s="70"/>
      <c r="AI354" s="70"/>
      <c r="AJ354" s="70"/>
      <c r="AK354" s="70"/>
      <c r="AL354" s="70"/>
      <c r="AM354" s="70"/>
      <c r="AN354" s="70"/>
      <c r="AO354" s="70"/>
      <c r="AP354" s="70"/>
      <c r="AQ354" s="70"/>
      <c r="AR354" s="70"/>
      <c r="AS354" s="70"/>
      <c r="AT354" s="70"/>
      <c r="AU354" s="70"/>
      <c r="AV354" s="70"/>
      <c r="AW354" s="70"/>
      <c r="AX354" s="70"/>
      <c r="AY354" s="70"/>
      <c r="AZ354" s="70"/>
      <c r="BA354" s="70"/>
      <c r="BB354" s="70"/>
      <c r="BC354" s="70"/>
      <c r="BD354" s="70"/>
      <c r="BE354" s="70"/>
      <c r="BF354" s="70"/>
      <c r="BG354" s="70"/>
      <c r="BH354" s="70"/>
      <c r="BI354" s="70"/>
      <c r="BJ354" s="70"/>
      <c r="BK354" s="70"/>
      <c r="BL354" s="70"/>
      <c r="BM354" s="70"/>
      <c r="BN354" s="70"/>
      <c r="BO354" s="70"/>
      <c r="BP354" s="70"/>
      <c r="BQ354" s="70"/>
      <c r="BR354" s="70"/>
      <c r="BS354" s="70"/>
      <c r="BT354" s="70"/>
      <c r="BU354" s="70"/>
      <c r="BV354" s="70"/>
    </row>
    <row r="355" spans="1:74" s="71" customFormat="1">
      <c r="A355" s="78"/>
      <c r="B355" s="80"/>
      <c r="C355" s="38" t="s">
        <v>69</v>
      </c>
      <c r="D355" s="38" t="s">
        <v>12276</v>
      </c>
      <c r="E355" s="40" t="s">
        <v>12275</v>
      </c>
      <c r="F355" s="10" t="s">
        <v>0</v>
      </c>
      <c r="G355" s="145"/>
      <c r="H355" s="76"/>
      <c r="I355" s="80"/>
      <c r="J355" s="112"/>
      <c r="K355" s="70"/>
      <c r="L355" s="70"/>
      <c r="M355" s="70"/>
      <c r="N355" s="70"/>
      <c r="O355" s="70"/>
      <c r="P355" s="70"/>
      <c r="Q355" s="70"/>
      <c r="R355" s="70"/>
      <c r="S355" s="70"/>
      <c r="T355" s="70"/>
      <c r="U355" s="70"/>
      <c r="V355" s="70"/>
      <c r="W355" s="70"/>
      <c r="X355" s="70"/>
      <c r="Y355" s="70"/>
      <c r="Z355" s="70"/>
      <c r="AA355" s="70"/>
      <c r="AB355" s="70"/>
      <c r="AC355" s="70"/>
      <c r="AD355" s="70"/>
      <c r="AE355" s="70"/>
      <c r="AF355" s="70"/>
      <c r="AG355" s="70"/>
      <c r="AH355" s="70"/>
      <c r="AI355" s="70"/>
      <c r="AJ355" s="70"/>
      <c r="AK355" s="70"/>
      <c r="AL355" s="70"/>
      <c r="AM355" s="70"/>
      <c r="AN355" s="70"/>
      <c r="AO355" s="70"/>
      <c r="AP355" s="70"/>
      <c r="AQ355" s="70"/>
      <c r="AR355" s="70"/>
      <c r="AS355" s="70"/>
      <c r="AT355" s="70"/>
      <c r="AU355" s="70"/>
      <c r="AV355" s="70"/>
      <c r="AW355" s="70"/>
      <c r="AX355" s="70"/>
      <c r="AY355" s="70"/>
      <c r="AZ355" s="70"/>
      <c r="BA355" s="70"/>
      <c r="BB355" s="70"/>
      <c r="BC355" s="70"/>
      <c r="BD355" s="70"/>
      <c r="BE355" s="70"/>
      <c r="BF355" s="70"/>
      <c r="BG355" s="70"/>
      <c r="BH355" s="70"/>
      <c r="BI355" s="70"/>
      <c r="BJ355" s="70"/>
      <c r="BK355" s="70"/>
      <c r="BL355" s="70"/>
      <c r="BM355" s="70"/>
      <c r="BN355" s="70"/>
      <c r="BO355" s="70"/>
      <c r="BP355" s="70"/>
      <c r="BQ355" s="70"/>
      <c r="BR355" s="70"/>
      <c r="BS355" s="70"/>
      <c r="BT355" s="70"/>
      <c r="BU355" s="70"/>
      <c r="BV355" s="70"/>
    </row>
    <row r="356" spans="1:74" s="71" customFormat="1">
      <c r="A356" s="78"/>
      <c r="B356" s="80"/>
      <c r="C356" s="117">
        <v>22</v>
      </c>
      <c r="D356" s="117">
        <v>0.4</v>
      </c>
      <c r="E356" s="117">
        <v>0.05</v>
      </c>
      <c r="F356" s="117">
        <f>C356*D356*E356</f>
        <v>0.44000000000000006</v>
      </c>
      <c r="G356" s="38"/>
      <c r="H356" s="76"/>
      <c r="I356" s="80"/>
      <c r="J356" s="112"/>
      <c r="K356" s="70"/>
      <c r="L356" s="70"/>
      <c r="M356" s="70"/>
      <c r="N356" s="70"/>
      <c r="O356" s="70"/>
      <c r="P356" s="70"/>
      <c r="Q356" s="70"/>
      <c r="R356" s="70"/>
      <c r="S356" s="70"/>
      <c r="T356" s="70"/>
      <c r="U356" s="70"/>
      <c r="V356" s="70"/>
      <c r="W356" s="70"/>
      <c r="X356" s="70"/>
      <c r="Y356" s="70"/>
      <c r="Z356" s="70"/>
      <c r="AA356" s="70"/>
      <c r="AB356" s="70"/>
      <c r="AC356" s="70"/>
      <c r="AD356" s="70"/>
      <c r="AE356" s="70"/>
      <c r="AF356" s="70"/>
      <c r="AG356" s="70"/>
      <c r="AH356" s="70"/>
      <c r="AI356" s="70"/>
      <c r="AJ356" s="70"/>
      <c r="AK356" s="70"/>
      <c r="AL356" s="70"/>
      <c r="AM356" s="70"/>
      <c r="AN356" s="70"/>
      <c r="AO356" s="70"/>
      <c r="AP356" s="70"/>
      <c r="AQ356" s="70"/>
      <c r="AR356" s="70"/>
      <c r="AS356" s="70"/>
      <c r="AT356" s="70"/>
      <c r="AU356" s="70"/>
      <c r="AV356" s="70"/>
      <c r="AW356" s="70"/>
      <c r="AX356" s="70"/>
      <c r="AY356" s="70"/>
      <c r="AZ356" s="70"/>
      <c r="BA356" s="70"/>
      <c r="BB356" s="70"/>
      <c r="BC356" s="70"/>
      <c r="BD356" s="70"/>
      <c r="BE356" s="70"/>
      <c r="BF356" s="70"/>
      <c r="BG356" s="70"/>
      <c r="BH356" s="70"/>
      <c r="BI356" s="70"/>
      <c r="BJ356" s="70"/>
      <c r="BK356" s="70"/>
      <c r="BL356" s="70"/>
      <c r="BM356" s="70"/>
      <c r="BN356" s="70"/>
      <c r="BO356" s="70"/>
      <c r="BP356" s="70"/>
      <c r="BQ356" s="70"/>
      <c r="BR356" s="70"/>
      <c r="BS356" s="70"/>
      <c r="BT356" s="70"/>
      <c r="BU356" s="70"/>
      <c r="BV356" s="70"/>
    </row>
    <row r="357" spans="1:74" s="71" customFormat="1">
      <c r="A357" s="78"/>
      <c r="B357" s="80"/>
      <c r="C357" s="117">
        <v>1.5</v>
      </c>
      <c r="D357" s="117">
        <v>0.5</v>
      </c>
      <c r="E357" s="117">
        <v>0.08</v>
      </c>
      <c r="F357" s="117">
        <f>C357*D357*E357</f>
        <v>0.06</v>
      </c>
      <c r="G357" s="494" t="s">
        <v>57970</v>
      </c>
      <c r="H357" s="494"/>
      <c r="I357" s="80"/>
      <c r="J357" s="112"/>
      <c r="K357" s="70"/>
      <c r="L357" s="70"/>
      <c r="M357" s="70"/>
      <c r="N357" s="70"/>
      <c r="O357" s="70"/>
      <c r="P357" s="70"/>
      <c r="Q357" s="70"/>
      <c r="R357" s="70"/>
      <c r="S357" s="70"/>
      <c r="T357" s="70"/>
      <c r="U357" s="70"/>
      <c r="V357" s="70"/>
      <c r="W357" s="70"/>
      <c r="X357" s="70"/>
      <c r="Y357" s="70"/>
      <c r="Z357" s="70"/>
      <c r="AA357" s="70"/>
      <c r="AB357" s="70"/>
      <c r="AC357" s="70"/>
      <c r="AD357" s="70"/>
      <c r="AE357" s="70"/>
      <c r="AF357" s="70"/>
      <c r="AG357" s="70"/>
      <c r="AH357" s="70"/>
      <c r="AI357" s="70"/>
      <c r="AJ357" s="70"/>
      <c r="AK357" s="70"/>
      <c r="AL357" s="70"/>
      <c r="AM357" s="70"/>
      <c r="AN357" s="70"/>
      <c r="AO357" s="70"/>
      <c r="AP357" s="70"/>
      <c r="AQ357" s="70"/>
      <c r="AR357" s="70"/>
      <c r="AS357" s="70"/>
      <c r="AT357" s="70"/>
      <c r="AU357" s="70"/>
      <c r="AV357" s="70"/>
      <c r="AW357" s="70"/>
      <c r="AX357" s="70"/>
      <c r="AY357" s="70"/>
      <c r="AZ357" s="70"/>
      <c r="BA357" s="70"/>
      <c r="BB357" s="70"/>
      <c r="BC357" s="70"/>
      <c r="BD357" s="70"/>
      <c r="BE357" s="70"/>
      <c r="BF357" s="70"/>
      <c r="BG357" s="70"/>
      <c r="BH357" s="70"/>
      <c r="BI357" s="70"/>
      <c r="BJ357" s="70"/>
      <c r="BK357" s="70"/>
      <c r="BL357" s="70"/>
      <c r="BM357" s="70"/>
      <c r="BN357" s="70"/>
      <c r="BO357" s="70"/>
      <c r="BP357" s="70"/>
      <c r="BQ357" s="70"/>
      <c r="BR357" s="70"/>
      <c r="BS357" s="70"/>
      <c r="BT357" s="70"/>
      <c r="BU357" s="70"/>
      <c r="BV357" s="70"/>
    </row>
    <row r="358" spans="1:74" s="71" customFormat="1" hidden="1">
      <c r="A358" s="78"/>
      <c r="B358" s="80"/>
      <c r="C358" s="121" t="s">
        <v>12296</v>
      </c>
      <c r="D358" s="82">
        <f>C329</f>
        <v>0</v>
      </c>
      <c r="E358" s="82">
        <f>E329</f>
        <v>0</v>
      </c>
      <c r="F358" s="82">
        <f>H329</f>
        <v>0</v>
      </c>
      <c r="G358" s="82">
        <v>0</v>
      </c>
      <c r="H358" s="76"/>
      <c r="I358" s="80"/>
      <c r="J358" s="112"/>
      <c r="K358" s="70"/>
      <c r="L358" s="70"/>
      <c r="M358" s="70"/>
      <c r="N358" s="70"/>
      <c r="O358" s="70"/>
      <c r="P358" s="70"/>
      <c r="Q358" s="70"/>
      <c r="R358" s="70"/>
      <c r="S358" s="70"/>
      <c r="T358" s="70"/>
      <c r="U358" s="70"/>
      <c r="V358" s="70"/>
      <c r="W358" s="70"/>
      <c r="X358" s="70"/>
      <c r="Y358" s="70"/>
      <c r="Z358" s="70"/>
      <c r="AA358" s="70"/>
      <c r="AB358" s="70"/>
      <c r="AC358" s="70"/>
      <c r="AD358" s="70"/>
      <c r="AE358" s="70"/>
      <c r="AF358" s="70"/>
      <c r="AG358" s="70"/>
      <c r="AH358" s="70"/>
      <c r="AI358" s="70"/>
      <c r="AJ358" s="70"/>
      <c r="AK358" s="70"/>
      <c r="AL358" s="70"/>
      <c r="AM358" s="70"/>
      <c r="AN358" s="70"/>
      <c r="AO358" s="70"/>
      <c r="AP358" s="70"/>
      <c r="AQ358" s="70"/>
      <c r="AR358" s="70"/>
      <c r="AS358" s="70"/>
      <c r="AT358" s="70"/>
      <c r="AU358" s="70"/>
      <c r="AV358" s="70"/>
      <c r="AW358" s="70"/>
      <c r="AX358" s="70"/>
      <c r="AY358" s="70"/>
      <c r="AZ358" s="70"/>
      <c r="BA358" s="70"/>
      <c r="BB358" s="70"/>
      <c r="BC358" s="70"/>
      <c r="BD358" s="70"/>
      <c r="BE358" s="70"/>
      <c r="BF358" s="70"/>
      <c r="BG358" s="70"/>
      <c r="BH358" s="70"/>
      <c r="BI358" s="70"/>
      <c r="BJ358" s="70"/>
      <c r="BK358" s="70"/>
      <c r="BL358" s="70"/>
      <c r="BM358" s="70"/>
      <c r="BN358" s="70"/>
      <c r="BO358" s="70"/>
      <c r="BP358" s="70"/>
      <c r="BQ358" s="70"/>
      <c r="BR358" s="70"/>
      <c r="BS358" s="70"/>
      <c r="BT358" s="70"/>
      <c r="BU358" s="70"/>
      <c r="BV358" s="70"/>
    </row>
    <row r="359" spans="1:74" s="71" customFormat="1">
      <c r="A359" s="78"/>
      <c r="B359" s="80"/>
      <c r="C359" s="80"/>
      <c r="D359" s="79"/>
      <c r="E359" s="79"/>
      <c r="F359" s="79"/>
      <c r="G359" s="79"/>
      <c r="H359" s="76"/>
      <c r="I359" s="80"/>
      <c r="J359" s="112"/>
      <c r="K359" s="70"/>
      <c r="L359" s="70"/>
      <c r="M359" s="70"/>
      <c r="N359" s="70"/>
      <c r="O359" s="70"/>
      <c r="P359" s="70"/>
      <c r="Q359" s="70"/>
      <c r="R359" s="70"/>
      <c r="S359" s="70"/>
      <c r="T359" s="70"/>
      <c r="U359" s="70"/>
      <c r="V359" s="70"/>
      <c r="W359" s="70"/>
      <c r="X359" s="70"/>
      <c r="Y359" s="70"/>
      <c r="Z359" s="70"/>
      <c r="AA359" s="70"/>
      <c r="AB359" s="70"/>
      <c r="AC359" s="70"/>
      <c r="AD359" s="70"/>
      <c r="AE359" s="70"/>
      <c r="AF359" s="70"/>
      <c r="AG359" s="70"/>
      <c r="AH359" s="70"/>
      <c r="AI359" s="70"/>
      <c r="AJ359" s="70"/>
      <c r="AK359" s="70"/>
      <c r="AL359" s="70"/>
      <c r="AM359" s="70"/>
      <c r="AN359" s="70"/>
      <c r="AO359" s="70"/>
      <c r="AP359" s="70"/>
      <c r="AQ359" s="70"/>
      <c r="AR359" s="70"/>
      <c r="AS359" s="70"/>
      <c r="AT359" s="70"/>
      <c r="AU359" s="70"/>
      <c r="AV359" s="70"/>
      <c r="AW359" s="70"/>
      <c r="AX359" s="70"/>
      <c r="AY359" s="70"/>
      <c r="AZ359" s="70"/>
      <c r="BA359" s="70"/>
      <c r="BB359" s="70"/>
      <c r="BC359" s="70"/>
      <c r="BD359" s="70"/>
      <c r="BE359" s="70"/>
      <c r="BF359" s="70"/>
      <c r="BG359" s="70"/>
      <c r="BH359" s="70"/>
      <c r="BI359" s="70"/>
      <c r="BJ359" s="70"/>
      <c r="BK359" s="70"/>
      <c r="BL359" s="70"/>
      <c r="BM359" s="70"/>
      <c r="BN359" s="70"/>
      <c r="BO359" s="70"/>
      <c r="BP359" s="70"/>
      <c r="BQ359" s="70"/>
      <c r="BR359" s="70"/>
      <c r="BS359" s="70"/>
      <c r="BT359" s="70"/>
      <c r="BU359" s="70"/>
      <c r="BV359" s="70"/>
    </row>
    <row r="360" spans="1:74" s="71" customFormat="1" ht="51" customHeight="1">
      <c r="A360" s="78" t="s">
        <v>57956</v>
      </c>
      <c r="B360" s="40" t="str">
        <f>VLOOKUP(A360,ORÇAMENTO!A:I,2,0)</f>
        <v>12.005.0010-0</v>
      </c>
      <c r="C360" s="490" t="str">
        <f>VLOOKUP(A360,ORÇAMENTO!A:I,4,0)</f>
        <v>ALVENARIA DE BLOCOS DE CONCRETO 10X20X40CM,ASSENTES COM ARGAMASSA DE CIMENTO E AREIA,NO TRACO 1:8,EM PAREDES DE 0,10M DEESPESSURA,DE SUPERFICIE CORRIDA,ATE 3,00M DE ALTURA E MEDIDA PELA AREA REAL</v>
      </c>
      <c r="D360" s="490"/>
      <c r="E360" s="490"/>
      <c r="F360" s="490"/>
      <c r="G360" s="490"/>
      <c r="H360" s="490"/>
      <c r="I360" s="38" t="str">
        <f>VLOOKUP(A360,ORÇAMENTO!A:I,5,0)</f>
        <v>M2</v>
      </c>
      <c r="J360" s="77">
        <f>SUM(F363:F363)*H255</f>
        <v>44</v>
      </c>
      <c r="K360" s="70"/>
      <c r="L360" s="70"/>
      <c r="M360" s="70"/>
      <c r="N360" s="70"/>
      <c r="O360" s="70"/>
      <c r="P360" s="70"/>
      <c r="Q360" s="70"/>
      <c r="R360" s="70"/>
      <c r="S360" s="70"/>
      <c r="T360" s="70"/>
      <c r="U360" s="70"/>
      <c r="V360" s="70"/>
      <c r="W360" s="70"/>
      <c r="X360" s="70"/>
      <c r="Y360" s="70"/>
      <c r="Z360" s="70"/>
      <c r="AA360" s="70"/>
      <c r="AB360" s="70"/>
      <c r="AC360" s="70"/>
      <c r="AD360" s="70"/>
      <c r="AE360" s="70"/>
      <c r="AF360" s="70"/>
      <c r="AG360" s="70"/>
      <c r="AH360" s="70"/>
      <c r="AI360" s="70"/>
      <c r="AJ360" s="70"/>
      <c r="AK360" s="70"/>
      <c r="AL360" s="70"/>
      <c r="AM360" s="70"/>
      <c r="AN360" s="70"/>
      <c r="AO360" s="70"/>
      <c r="AP360" s="70"/>
      <c r="AQ360" s="70"/>
      <c r="AR360" s="70"/>
      <c r="AS360" s="70"/>
      <c r="AT360" s="70"/>
      <c r="AU360" s="70"/>
      <c r="AV360" s="70"/>
      <c r="AW360" s="70"/>
      <c r="AX360" s="70"/>
      <c r="AY360" s="70"/>
      <c r="AZ360" s="70"/>
      <c r="BA360" s="70"/>
      <c r="BB360" s="70"/>
      <c r="BC360" s="70"/>
      <c r="BD360" s="70"/>
      <c r="BE360" s="70"/>
      <c r="BF360" s="70"/>
      <c r="BG360" s="70"/>
      <c r="BH360" s="70"/>
      <c r="BI360" s="70"/>
      <c r="BJ360" s="70"/>
      <c r="BK360" s="70"/>
      <c r="BL360" s="70"/>
      <c r="BM360" s="70"/>
      <c r="BN360" s="70"/>
      <c r="BO360" s="70"/>
      <c r="BP360" s="70"/>
      <c r="BQ360" s="70"/>
      <c r="BR360" s="70"/>
      <c r="BS360" s="70"/>
      <c r="BT360" s="70"/>
      <c r="BU360" s="70"/>
      <c r="BV360" s="70"/>
    </row>
    <row r="361" spans="1:74" s="71" customFormat="1">
      <c r="A361" s="78"/>
      <c r="B361" s="80"/>
      <c r="C361" s="97"/>
      <c r="D361" s="97"/>
      <c r="E361" s="97"/>
      <c r="F361" s="97"/>
      <c r="G361" s="97"/>
      <c r="H361" s="97"/>
      <c r="I361" s="38"/>
      <c r="J361" s="116"/>
      <c r="K361" s="70"/>
      <c r="L361" s="70"/>
      <c r="M361" s="70"/>
      <c r="N361" s="70"/>
      <c r="O361" s="70"/>
      <c r="P361" s="70"/>
      <c r="Q361" s="70"/>
      <c r="R361" s="70"/>
      <c r="S361" s="70"/>
      <c r="T361" s="70"/>
      <c r="U361" s="70"/>
      <c r="V361" s="70"/>
      <c r="W361" s="70"/>
      <c r="X361" s="70"/>
      <c r="Y361" s="70"/>
      <c r="Z361" s="70"/>
      <c r="AA361" s="70"/>
      <c r="AB361" s="70"/>
      <c r="AC361" s="70"/>
      <c r="AD361" s="70"/>
      <c r="AE361" s="70"/>
      <c r="AF361" s="70"/>
      <c r="AG361" s="70"/>
      <c r="AH361" s="70"/>
      <c r="AI361" s="70"/>
      <c r="AJ361" s="70"/>
      <c r="AK361" s="70"/>
      <c r="AL361" s="70"/>
      <c r="AM361" s="70"/>
      <c r="AN361" s="70"/>
      <c r="AO361" s="70"/>
      <c r="AP361" s="70"/>
      <c r="AQ361" s="70"/>
      <c r="AR361" s="70"/>
      <c r="AS361" s="70"/>
      <c r="AT361" s="70"/>
      <c r="AU361" s="70"/>
      <c r="AV361" s="70"/>
      <c r="AW361" s="70"/>
      <c r="AX361" s="70"/>
      <c r="AY361" s="70"/>
      <c r="AZ361" s="70"/>
      <c r="BA361" s="70"/>
      <c r="BB361" s="70"/>
      <c r="BC361" s="70"/>
      <c r="BD361" s="70"/>
      <c r="BE361" s="70"/>
      <c r="BF361" s="70"/>
      <c r="BG361" s="70"/>
      <c r="BH361" s="70"/>
      <c r="BI361" s="70"/>
      <c r="BJ361" s="70"/>
      <c r="BK361" s="70"/>
      <c r="BL361" s="70"/>
      <c r="BM361" s="70"/>
      <c r="BN361" s="70"/>
      <c r="BO361" s="70"/>
      <c r="BP361" s="70"/>
      <c r="BQ361" s="70"/>
      <c r="BR361" s="70"/>
      <c r="BS361" s="70"/>
      <c r="BT361" s="70"/>
      <c r="BU361" s="70"/>
      <c r="BV361" s="70"/>
    </row>
    <row r="362" spans="1:74" s="71" customFormat="1">
      <c r="A362" s="78"/>
      <c r="B362" s="80"/>
      <c r="C362" s="38"/>
      <c r="D362" s="38" t="s">
        <v>57971</v>
      </c>
      <c r="E362" s="40" t="s">
        <v>12275</v>
      </c>
      <c r="F362" s="10" t="s">
        <v>0</v>
      </c>
      <c r="G362" s="145"/>
      <c r="H362" s="76"/>
      <c r="I362" s="80"/>
      <c r="J362" s="112"/>
      <c r="K362" s="70"/>
      <c r="L362" s="70"/>
      <c r="M362" s="70"/>
      <c r="N362" s="70"/>
      <c r="O362" s="70"/>
      <c r="P362" s="70"/>
      <c r="Q362" s="70"/>
      <c r="R362" s="70"/>
      <c r="S362" s="70"/>
      <c r="T362" s="70"/>
      <c r="U362" s="70"/>
      <c r="V362" s="70"/>
      <c r="W362" s="70"/>
      <c r="X362" s="70"/>
      <c r="Y362" s="70"/>
      <c r="Z362" s="70"/>
      <c r="AA362" s="70"/>
      <c r="AB362" s="70"/>
      <c r="AC362" s="70"/>
      <c r="AD362" s="70"/>
      <c r="AE362" s="70"/>
      <c r="AF362" s="70"/>
      <c r="AG362" s="70"/>
      <c r="AH362" s="70"/>
      <c r="AI362" s="70"/>
      <c r="AJ362" s="70"/>
      <c r="AK362" s="70"/>
      <c r="AL362" s="70"/>
      <c r="AM362" s="70"/>
      <c r="AN362" s="70"/>
      <c r="AO362" s="70"/>
      <c r="AP362" s="70"/>
      <c r="AQ362" s="70"/>
      <c r="AR362" s="70"/>
      <c r="AS362" s="70"/>
      <c r="AT362" s="70"/>
      <c r="AU362" s="70"/>
      <c r="AV362" s="70"/>
      <c r="AW362" s="70"/>
      <c r="AX362" s="70"/>
      <c r="AY362" s="70"/>
      <c r="AZ362" s="70"/>
      <c r="BA362" s="70"/>
      <c r="BB362" s="70"/>
      <c r="BC362" s="70"/>
      <c r="BD362" s="70"/>
      <c r="BE362" s="70"/>
      <c r="BF362" s="70"/>
      <c r="BG362" s="70"/>
      <c r="BH362" s="70"/>
      <c r="BI362" s="70"/>
      <c r="BJ362" s="70"/>
      <c r="BK362" s="70"/>
      <c r="BL362" s="70"/>
      <c r="BM362" s="70"/>
      <c r="BN362" s="70"/>
      <c r="BO362" s="70"/>
      <c r="BP362" s="70"/>
      <c r="BQ362" s="70"/>
      <c r="BR362" s="70"/>
      <c r="BS362" s="70"/>
      <c r="BT362" s="70"/>
      <c r="BU362" s="70"/>
      <c r="BV362" s="70"/>
    </row>
    <row r="363" spans="1:74" s="71" customFormat="1">
      <c r="A363" s="78"/>
      <c r="B363" s="80"/>
      <c r="C363" s="117"/>
      <c r="D363" s="117">
        <v>2</v>
      </c>
      <c r="E363" s="117">
        <v>2</v>
      </c>
      <c r="F363" s="117">
        <f>D363*E363</f>
        <v>4</v>
      </c>
      <c r="G363" s="494" t="s">
        <v>57972</v>
      </c>
      <c r="H363" s="494"/>
      <c r="I363" s="80"/>
      <c r="J363" s="112"/>
      <c r="K363" s="70"/>
      <c r="L363" s="70"/>
      <c r="M363" s="70"/>
      <c r="N363" s="70"/>
      <c r="O363" s="70"/>
      <c r="P363" s="70"/>
      <c r="Q363" s="70"/>
      <c r="R363" s="70"/>
      <c r="S363" s="70"/>
      <c r="T363" s="70"/>
      <c r="U363" s="70"/>
      <c r="V363" s="70"/>
      <c r="W363" s="70"/>
      <c r="X363" s="70"/>
      <c r="Y363" s="70"/>
      <c r="Z363" s="70"/>
      <c r="AA363" s="70"/>
      <c r="AB363" s="70"/>
      <c r="AC363" s="70"/>
      <c r="AD363" s="70"/>
      <c r="AE363" s="70"/>
      <c r="AF363" s="70"/>
      <c r="AG363" s="70"/>
      <c r="AH363" s="70"/>
      <c r="AI363" s="70"/>
      <c r="AJ363" s="70"/>
      <c r="AK363" s="70"/>
      <c r="AL363" s="70"/>
      <c r="AM363" s="70"/>
      <c r="AN363" s="70"/>
      <c r="AO363" s="70"/>
      <c r="AP363" s="70"/>
      <c r="AQ363" s="70"/>
      <c r="AR363" s="70"/>
      <c r="AS363" s="70"/>
      <c r="AT363" s="70"/>
      <c r="AU363" s="70"/>
      <c r="AV363" s="70"/>
      <c r="AW363" s="70"/>
      <c r="AX363" s="70"/>
      <c r="AY363" s="70"/>
      <c r="AZ363" s="70"/>
      <c r="BA363" s="70"/>
      <c r="BB363" s="70"/>
      <c r="BC363" s="70"/>
      <c r="BD363" s="70"/>
      <c r="BE363" s="70"/>
      <c r="BF363" s="70"/>
      <c r="BG363" s="70"/>
      <c r="BH363" s="70"/>
      <c r="BI363" s="70"/>
      <c r="BJ363" s="70"/>
      <c r="BK363" s="70"/>
      <c r="BL363" s="70"/>
      <c r="BM363" s="70"/>
      <c r="BN363" s="70"/>
      <c r="BO363" s="70"/>
      <c r="BP363" s="70"/>
      <c r="BQ363" s="70"/>
      <c r="BR363" s="70"/>
      <c r="BS363" s="70"/>
      <c r="BT363" s="70"/>
      <c r="BU363" s="70"/>
      <c r="BV363" s="70"/>
    </row>
    <row r="364" spans="1:74" s="71" customFormat="1">
      <c r="A364" s="78"/>
      <c r="B364" s="80"/>
      <c r="C364" s="121"/>
      <c r="D364" s="82"/>
      <c r="E364" s="82"/>
      <c r="F364" s="82"/>
      <c r="G364" s="82"/>
      <c r="H364" s="76"/>
      <c r="I364" s="80"/>
      <c r="J364" s="112"/>
      <c r="K364" s="70"/>
      <c r="L364" s="70"/>
      <c r="M364" s="70"/>
      <c r="N364" s="70"/>
      <c r="O364" s="70"/>
      <c r="P364" s="70"/>
      <c r="Q364" s="70"/>
      <c r="R364" s="70"/>
      <c r="S364" s="70"/>
      <c r="T364" s="70"/>
      <c r="U364" s="70"/>
      <c r="V364" s="70"/>
      <c r="W364" s="70"/>
      <c r="X364" s="70"/>
      <c r="Y364" s="70"/>
      <c r="Z364" s="70"/>
      <c r="AA364" s="70"/>
      <c r="AB364" s="70"/>
      <c r="AC364" s="70"/>
      <c r="AD364" s="70"/>
      <c r="AE364" s="70"/>
      <c r="AF364" s="70"/>
      <c r="AG364" s="70"/>
      <c r="AH364" s="70"/>
      <c r="AI364" s="70"/>
      <c r="AJ364" s="70"/>
      <c r="AK364" s="70"/>
      <c r="AL364" s="70"/>
      <c r="AM364" s="70"/>
      <c r="AN364" s="70"/>
      <c r="AO364" s="70"/>
      <c r="AP364" s="70"/>
      <c r="AQ364" s="70"/>
      <c r="AR364" s="70"/>
      <c r="AS364" s="70"/>
      <c r="AT364" s="70"/>
      <c r="AU364" s="70"/>
      <c r="AV364" s="70"/>
      <c r="AW364" s="70"/>
      <c r="AX364" s="70"/>
      <c r="AY364" s="70"/>
      <c r="AZ364" s="70"/>
      <c r="BA364" s="70"/>
      <c r="BB364" s="70"/>
      <c r="BC364" s="70"/>
      <c r="BD364" s="70"/>
      <c r="BE364" s="70"/>
      <c r="BF364" s="70"/>
      <c r="BG364" s="70"/>
      <c r="BH364" s="70"/>
      <c r="BI364" s="70"/>
      <c r="BJ364" s="70"/>
      <c r="BK364" s="70"/>
      <c r="BL364" s="70"/>
      <c r="BM364" s="70"/>
      <c r="BN364" s="70"/>
      <c r="BO364" s="70"/>
      <c r="BP364" s="70"/>
      <c r="BQ364" s="70"/>
      <c r="BR364" s="70"/>
      <c r="BS364" s="70"/>
      <c r="BT364" s="70"/>
      <c r="BU364" s="70"/>
      <c r="BV364" s="70"/>
    </row>
    <row r="365" spans="1:74" s="71" customFormat="1" ht="105.75" customHeight="1">
      <c r="A365" s="78" t="s">
        <v>57998</v>
      </c>
      <c r="B365" s="40" t="str">
        <f>VLOOKUP(A365,ORÇAMENTO!A:I,2,0)</f>
        <v>ES 05.25.0670</v>
      </c>
      <c r="C365" s="490" t="str">
        <f>VLOOKUP(A365,ORÇAMENTO!A:I,4,0)</f>
        <v>Portão pivotante marca EUROCERK ou similar, composto por quadro, painéis e acessórios.   O quadro dos portões são produzidos com tubos de aço galvanizados a quente e pintados pelo de processo de pintura eletrostática, com tinta poliéster a pó, mínimo de 70 microns + ou - 20 microns.  Antes da pintura dos quadros dos portões, nas partes onde há soldas, são passados zinco a frio sobre as solda.  Os painéis são fixados nos quadros por meio de castanhas de aço galvanizado e pintadas pelo processo de pintura eletrostático, com tinta poliéster a pó, na mesma cor dos painéis.  Os painéis são confeccionados com arames de aço galvanizado mínimo de 60gZn/m2, mais pintura eletrostática, com tinta poliéster a pó, mínimo de 100 microns + ou - 20 microns.  Os portões podem ser pivotante ou deslizante.  Fornecimento e instalação.</v>
      </c>
      <c r="D365" s="490"/>
      <c r="E365" s="490"/>
      <c r="F365" s="490"/>
      <c r="G365" s="490"/>
      <c r="H365" s="490"/>
      <c r="I365" s="38" t="str">
        <f>VLOOKUP(A365,ORÇAMENTO!A:I,5,0)</f>
        <v>m2</v>
      </c>
      <c r="J365" s="77">
        <f>SUM(F368:F368)*H255</f>
        <v>33</v>
      </c>
      <c r="K365" s="70"/>
      <c r="L365" s="70"/>
      <c r="M365" s="70"/>
      <c r="N365" s="70"/>
      <c r="O365" s="70"/>
      <c r="P365" s="70"/>
      <c r="Q365" s="70"/>
      <c r="R365" s="70"/>
      <c r="S365" s="70"/>
      <c r="T365" s="70"/>
      <c r="U365" s="70"/>
      <c r="V365" s="70"/>
      <c r="W365" s="70"/>
      <c r="X365" s="70"/>
      <c r="Y365" s="70"/>
      <c r="Z365" s="70"/>
      <c r="AA365" s="70"/>
      <c r="AB365" s="70"/>
      <c r="AC365" s="70"/>
      <c r="AD365" s="70"/>
      <c r="AE365" s="70"/>
      <c r="AF365" s="70"/>
      <c r="AG365" s="70"/>
      <c r="AH365" s="70"/>
      <c r="AI365" s="70"/>
      <c r="AJ365" s="70"/>
      <c r="AK365" s="70"/>
      <c r="AL365" s="70"/>
      <c r="AM365" s="70"/>
      <c r="AN365" s="70"/>
      <c r="AO365" s="70"/>
      <c r="AP365" s="70"/>
      <c r="AQ365" s="70"/>
      <c r="AR365" s="70"/>
      <c r="AS365" s="70"/>
      <c r="AT365" s="70"/>
      <c r="AU365" s="70"/>
      <c r="AV365" s="70"/>
      <c r="AW365" s="70"/>
      <c r="AX365" s="70"/>
      <c r="AY365" s="70"/>
      <c r="AZ365" s="70"/>
      <c r="BA365" s="70"/>
      <c r="BB365" s="70"/>
      <c r="BC365" s="70"/>
      <c r="BD365" s="70"/>
      <c r="BE365" s="70"/>
      <c r="BF365" s="70"/>
      <c r="BG365" s="70"/>
      <c r="BH365" s="70"/>
      <c r="BI365" s="70"/>
      <c r="BJ365" s="70"/>
      <c r="BK365" s="70"/>
      <c r="BL365" s="70"/>
      <c r="BM365" s="70"/>
      <c r="BN365" s="70"/>
      <c r="BO365" s="70"/>
      <c r="BP365" s="70"/>
      <c r="BQ365" s="70"/>
      <c r="BR365" s="70"/>
      <c r="BS365" s="70"/>
      <c r="BT365" s="70"/>
      <c r="BU365" s="70"/>
      <c r="BV365" s="70"/>
    </row>
    <row r="366" spans="1:74" s="71" customFormat="1">
      <c r="A366" s="78"/>
      <c r="B366" s="80"/>
      <c r="C366" s="97"/>
      <c r="D366" s="97"/>
      <c r="E366" s="97"/>
      <c r="F366" s="97"/>
      <c r="G366" s="97"/>
      <c r="H366" s="97"/>
      <c r="I366" s="38"/>
      <c r="J366" s="116"/>
      <c r="K366" s="70"/>
      <c r="L366" s="70"/>
      <c r="M366" s="70"/>
      <c r="N366" s="70"/>
      <c r="O366" s="70"/>
      <c r="P366" s="70"/>
      <c r="Q366" s="70"/>
      <c r="R366" s="70"/>
      <c r="S366" s="70"/>
      <c r="T366" s="70"/>
      <c r="U366" s="70"/>
      <c r="V366" s="70"/>
      <c r="W366" s="70"/>
      <c r="X366" s="70"/>
      <c r="Y366" s="70"/>
      <c r="Z366" s="70"/>
      <c r="AA366" s="70"/>
      <c r="AB366" s="70"/>
      <c r="AC366" s="70"/>
      <c r="AD366" s="70"/>
      <c r="AE366" s="70"/>
      <c r="AF366" s="70"/>
      <c r="AG366" s="70"/>
      <c r="AH366" s="70"/>
      <c r="AI366" s="70"/>
      <c r="AJ366" s="70"/>
      <c r="AK366" s="70"/>
      <c r="AL366" s="70"/>
      <c r="AM366" s="70"/>
      <c r="AN366" s="70"/>
      <c r="AO366" s="70"/>
      <c r="AP366" s="70"/>
      <c r="AQ366" s="70"/>
      <c r="AR366" s="70"/>
      <c r="AS366" s="70"/>
      <c r="AT366" s="70"/>
      <c r="AU366" s="70"/>
      <c r="AV366" s="70"/>
      <c r="AW366" s="70"/>
      <c r="AX366" s="70"/>
      <c r="AY366" s="70"/>
      <c r="AZ366" s="70"/>
      <c r="BA366" s="70"/>
      <c r="BB366" s="70"/>
      <c r="BC366" s="70"/>
      <c r="BD366" s="70"/>
      <c r="BE366" s="70"/>
      <c r="BF366" s="70"/>
      <c r="BG366" s="70"/>
      <c r="BH366" s="70"/>
      <c r="BI366" s="70"/>
      <c r="BJ366" s="70"/>
      <c r="BK366" s="70"/>
      <c r="BL366" s="70"/>
      <c r="BM366" s="70"/>
      <c r="BN366" s="70"/>
      <c r="BO366" s="70"/>
      <c r="BP366" s="70"/>
      <c r="BQ366" s="70"/>
      <c r="BR366" s="70"/>
      <c r="BS366" s="70"/>
      <c r="BT366" s="70"/>
      <c r="BU366" s="70"/>
      <c r="BV366" s="70"/>
    </row>
    <row r="367" spans="1:74" s="71" customFormat="1">
      <c r="A367" s="78"/>
      <c r="B367" s="80"/>
      <c r="C367" s="38"/>
      <c r="D367" s="38" t="s">
        <v>57976</v>
      </c>
      <c r="E367" s="40" t="s">
        <v>12275</v>
      </c>
      <c r="F367" s="10" t="s">
        <v>0</v>
      </c>
      <c r="G367" s="145"/>
      <c r="H367" s="76"/>
      <c r="I367" s="80"/>
      <c r="J367" s="112"/>
      <c r="K367" s="70"/>
      <c r="L367" s="70"/>
      <c r="M367" s="70"/>
      <c r="N367" s="70"/>
      <c r="O367" s="70"/>
      <c r="P367" s="70"/>
      <c r="Q367" s="70"/>
      <c r="R367" s="70"/>
      <c r="S367" s="70"/>
      <c r="T367" s="70"/>
      <c r="U367" s="70"/>
      <c r="V367" s="70"/>
      <c r="W367" s="70"/>
      <c r="X367" s="70"/>
      <c r="Y367" s="70"/>
      <c r="Z367" s="70"/>
      <c r="AA367" s="70"/>
      <c r="AB367" s="70"/>
      <c r="AC367" s="70"/>
      <c r="AD367" s="70"/>
      <c r="AE367" s="70"/>
      <c r="AF367" s="70"/>
      <c r="AG367" s="70"/>
      <c r="AH367" s="70"/>
      <c r="AI367" s="70"/>
      <c r="AJ367" s="70"/>
      <c r="AK367" s="70"/>
      <c r="AL367" s="70"/>
      <c r="AM367" s="70"/>
      <c r="AN367" s="70"/>
      <c r="AO367" s="70"/>
      <c r="AP367" s="70"/>
      <c r="AQ367" s="70"/>
      <c r="AR367" s="70"/>
      <c r="AS367" s="70"/>
      <c r="AT367" s="70"/>
      <c r="AU367" s="70"/>
      <c r="AV367" s="70"/>
      <c r="AW367" s="70"/>
      <c r="AX367" s="70"/>
      <c r="AY367" s="70"/>
      <c r="AZ367" s="70"/>
      <c r="BA367" s="70"/>
      <c r="BB367" s="70"/>
      <c r="BC367" s="70"/>
      <c r="BD367" s="70"/>
      <c r="BE367" s="70"/>
      <c r="BF367" s="70"/>
      <c r="BG367" s="70"/>
      <c r="BH367" s="70"/>
      <c r="BI367" s="70"/>
      <c r="BJ367" s="70"/>
      <c r="BK367" s="70"/>
      <c r="BL367" s="70"/>
      <c r="BM367" s="70"/>
      <c r="BN367" s="70"/>
      <c r="BO367" s="70"/>
      <c r="BP367" s="70"/>
      <c r="BQ367" s="70"/>
      <c r="BR367" s="70"/>
      <c r="BS367" s="70"/>
      <c r="BT367" s="70"/>
      <c r="BU367" s="70"/>
      <c r="BV367" s="70"/>
    </row>
    <row r="368" spans="1:74" s="71" customFormat="1">
      <c r="A368" s="78"/>
      <c r="B368" s="80"/>
      <c r="C368" s="117"/>
      <c r="D368" s="117">
        <v>1.5</v>
      </c>
      <c r="E368" s="117">
        <v>2</v>
      </c>
      <c r="F368" s="117">
        <f>D368*E368</f>
        <v>3</v>
      </c>
      <c r="G368" s="494" t="s">
        <v>57972</v>
      </c>
      <c r="H368" s="494"/>
      <c r="I368" s="80"/>
      <c r="J368" s="112"/>
      <c r="K368" s="70"/>
      <c r="L368" s="70"/>
      <c r="M368" s="70"/>
      <c r="N368" s="70"/>
      <c r="O368" s="70"/>
      <c r="P368" s="70"/>
      <c r="Q368" s="70"/>
      <c r="R368" s="70"/>
      <c r="S368" s="70"/>
      <c r="T368" s="70"/>
      <c r="U368" s="70"/>
      <c r="V368" s="70"/>
      <c r="W368" s="70"/>
      <c r="X368" s="70"/>
      <c r="Y368" s="70"/>
      <c r="Z368" s="70"/>
      <c r="AA368" s="70"/>
      <c r="AB368" s="70"/>
      <c r="AC368" s="70"/>
      <c r="AD368" s="70"/>
      <c r="AE368" s="70"/>
      <c r="AF368" s="70"/>
      <c r="AG368" s="70"/>
      <c r="AH368" s="70"/>
      <c r="AI368" s="70"/>
      <c r="AJ368" s="70"/>
      <c r="AK368" s="70"/>
      <c r="AL368" s="70"/>
      <c r="AM368" s="70"/>
      <c r="AN368" s="70"/>
      <c r="AO368" s="70"/>
      <c r="AP368" s="70"/>
      <c r="AQ368" s="70"/>
      <c r="AR368" s="70"/>
      <c r="AS368" s="70"/>
      <c r="AT368" s="70"/>
      <c r="AU368" s="70"/>
      <c r="AV368" s="70"/>
      <c r="AW368" s="70"/>
      <c r="AX368" s="70"/>
      <c r="AY368" s="70"/>
      <c r="AZ368" s="70"/>
      <c r="BA368" s="70"/>
      <c r="BB368" s="70"/>
      <c r="BC368" s="70"/>
      <c r="BD368" s="70"/>
      <c r="BE368" s="70"/>
      <c r="BF368" s="70"/>
      <c r="BG368" s="70"/>
      <c r="BH368" s="70"/>
      <c r="BI368" s="70"/>
      <c r="BJ368" s="70"/>
      <c r="BK368" s="70"/>
      <c r="BL368" s="70"/>
      <c r="BM368" s="70"/>
      <c r="BN368" s="70"/>
      <c r="BO368" s="70"/>
      <c r="BP368" s="70"/>
      <c r="BQ368" s="70"/>
      <c r="BR368" s="70"/>
      <c r="BS368" s="70"/>
      <c r="BT368" s="70"/>
      <c r="BU368" s="70"/>
      <c r="BV368" s="70"/>
    </row>
    <row r="369" spans="1:81" s="71" customFormat="1">
      <c r="A369" s="78"/>
      <c r="B369" s="80"/>
      <c r="C369" s="121"/>
      <c r="D369" s="82"/>
      <c r="E369" s="82"/>
      <c r="F369" s="82"/>
      <c r="G369" s="82"/>
      <c r="H369" s="76"/>
      <c r="I369" s="80"/>
      <c r="J369" s="112"/>
      <c r="K369" s="70"/>
      <c r="L369" s="70"/>
      <c r="M369" s="70"/>
      <c r="N369" s="70"/>
      <c r="O369" s="70"/>
      <c r="P369" s="70"/>
      <c r="Q369" s="70"/>
      <c r="R369" s="70"/>
      <c r="S369" s="70"/>
      <c r="T369" s="70"/>
      <c r="U369" s="70"/>
      <c r="V369" s="70"/>
      <c r="W369" s="70"/>
      <c r="X369" s="70"/>
      <c r="Y369" s="70"/>
      <c r="Z369" s="70"/>
      <c r="AA369" s="70"/>
      <c r="AB369" s="70"/>
      <c r="AC369" s="70"/>
      <c r="AD369" s="70"/>
      <c r="AE369" s="70"/>
      <c r="AF369" s="70"/>
      <c r="AG369" s="70"/>
      <c r="AH369" s="70"/>
      <c r="AI369" s="70"/>
      <c r="AJ369" s="70"/>
      <c r="AK369" s="70"/>
      <c r="AL369" s="70"/>
      <c r="AM369" s="70"/>
      <c r="AN369" s="70"/>
      <c r="AO369" s="70"/>
      <c r="AP369" s="70"/>
      <c r="AQ369" s="70"/>
      <c r="AR369" s="70"/>
      <c r="AS369" s="70"/>
      <c r="AT369" s="70"/>
      <c r="AU369" s="70"/>
      <c r="AV369" s="70"/>
      <c r="AW369" s="70"/>
      <c r="AX369" s="70"/>
      <c r="AY369" s="70"/>
      <c r="AZ369" s="70"/>
      <c r="BA369" s="70"/>
      <c r="BB369" s="70"/>
      <c r="BC369" s="70"/>
      <c r="BD369" s="70"/>
      <c r="BE369" s="70"/>
      <c r="BF369" s="70"/>
      <c r="BG369" s="70"/>
      <c r="BH369" s="70"/>
      <c r="BI369" s="70"/>
      <c r="BJ369" s="70"/>
      <c r="BK369" s="70"/>
      <c r="BL369" s="70"/>
      <c r="BM369" s="70"/>
      <c r="BN369" s="70"/>
      <c r="BO369" s="70"/>
      <c r="BP369" s="70"/>
      <c r="BQ369" s="70"/>
      <c r="BR369" s="70"/>
      <c r="BS369" s="70"/>
      <c r="BT369" s="70"/>
      <c r="BU369" s="70"/>
      <c r="BV369" s="70"/>
    </row>
    <row r="370" spans="1:81" s="71" customFormat="1" ht="12" thickBot="1">
      <c r="A370" s="422"/>
      <c r="B370" s="423"/>
      <c r="C370" s="423"/>
      <c r="D370" s="424"/>
      <c r="E370" s="424"/>
      <c r="F370" s="424"/>
      <c r="G370" s="424"/>
      <c r="H370" s="425"/>
      <c r="I370" s="423"/>
      <c r="J370" s="426"/>
      <c r="K370" s="70"/>
      <c r="L370" s="70"/>
      <c r="M370" s="70"/>
      <c r="N370" s="70"/>
      <c r="O370" s="70"/>
      <c r="P370" s="70"/>
      <c r="Q370" s="70"/>
      <c r="R370" s="70"/>
      <c r="S370" s="70"/>
      <c r="T370" s="70"/>
      <c r="U370" s="70"/>
      <c r="V370" s="70"/>
      <c r="W370" s="70"/>
      <c r="X370" s="70"/>
      <c r="Y370" s="70"/>
      <c r="Z370" s="70"/>
      <c r="AA370" s="70"/>
      <c r="AB370" s="70"/>
      <c r="AC370" s="70"/>
      <c r="AD370" s="70"/>
      <c r="AE370" s="70"/>
      <c r="AF370" s="70"/>
      <c r="AG370" s="70"/>
      <c r="AH370" s="70"/>
      <c r="AI370" s="70"/>
      <c r="AJ370" s="70"/>
      <c r="AK370" s="70"/>
      <c r="AL370" s="70"/>
      <c r="AM370" s="70"/>
      <c r="AN370" s="70"/>
      <c r="AO370" s="70"/>
      <c r="AP370" s="70"/>
      <c r="AQ370" s="70"/>
      <c r="AR370" s="70"/>
      <c r="AS370" s="70"/>
      <c r="AT370" s="70"/>
      <c r="AU370" s="70"/>
      <c r="AV370" s="70"/>
      <c r="AW370" s="70"/>
      <c r="AX370" s="70"/>
      <c r="AY370" s="70"/>
      <c r="AZ370" s="70"/>
      <c r="BA370" s="70"/>
      <c r="BB370" s="70"/>
      <c r="BC370" s="70"/>
      <c r="BD370" s="70"/>
      <c r="BE370" s="70"/>
      <c r="BF370" s="70"/>
      <c r="BG370" s="70"/>
      <c r="BH370" s="70"/>
      <c r="BI370" s="70"/>
      <c r="BJ370" s="70"/>
      <c r="BK370" s="70"/>
      <c r="BL370" s="70"/>
      <c r="BM370" s="70"/>
      <c r="BN370" s="70"/>
      <c r="BO370" s="70"/>
      <c r="BP370" s="70"/>
      <c r="BQ370" s="70"/>
      <c r="BR370" s="70"/>
      <c r="BS370" s="70"/>
      <c r="BT370" s="70"/>
      <c r="BU370" s="70"/>
      <c r="BV370" s="70"/>
    </row>
    <row r="371" spans="1:81" s="41" customFormat="1" ht="12.75" customHeight="1" thickBot="1">
      <c r="A371" s="173"/>
      <c r="B371" s="97"/>
      <c r="C371" s="97"/>
      <c r="D371" s="97"/>
      <c r="E371" s="97"/>
      <c r="F371" s="97"/>
      <c r="G371" s="97"/>
      <c r="H371" s="51"/>
      <c r="I371" s="40"/>
      <c r="J371" s="174"/>
      <c r="K371" s="2"/>
      <c r="L371" s="2"/>
      <c r="M371" s="2"/>
      <c r="N371" s="2"/>
      <c r="O371" s="2"/>
      <c r="P371" s="2"/>
      <c r="Q371" s="2"/>
      <c r="R371" s="2"/>
      <c r="S371" s="2"/>
      <c r="T371" s="2"/>
      <c r="U371" s="2"/>
      <c r="V371" s="2"/>
      <c r="W371" s="2"/>
      <c r="X371" s="2"/>
      <c r="Y371" s="2"/>
      <c r="Z371" s="2"/>
      <c r="AA371" s="2"/>
      <c r="AB371" s="2"/>
      <c r="AC371" s="2"/>
      <c r="AD371" s="2"/>
      <c r="AE371" s="2"/>
      <c r="AF371" s="2"/>
      <c r="AG371" s="2"/>
      <c r="AH371" s="2"/>
      <c r="AI371" s="2"/>
      <c r="AJ371" s="2"/>
      <c r="AK371" s="2"/>
      <c r="AL371" s="2"/>
      <c r="AM371" s="2"/>
      <c r="AN371" s="2"/>
      <c r="AO371" s="2"/>
      <c r="AP371" s="2"/>
      <c r="AQ371" s="2"/>
      <c r="AR371" s="2"/>
      <c r="AS371" s="2"/>
      <c r="AT371" s="2"/>
      <c r="AU371" s="2"/>
      <c r="AV371" s="2"/>
      <c r="AW371" s="2"/>
      <c r="AX371" s="2"/>
      <c r="AY371" s="2"/>
      <c r="AZ371" s="2"/>
      <c r="BA371" s="2"/>
      <c r="BB371" s="2"/>
      <c r="BC371" s="2"/>
      <c r="BD371" s="2"/>
      <c r="BE371" s="2"/>
      <c r="BF371" s="2"/>
      <c r="BG371" s="2"/>
      <c r="BH371" s="2"/>
      <c r="BI371" s="2"/>
      <c r="BJ371" s="2"/>
      <c r="BK371" s="2"/>
      <c r="BL371" s="2"/>
      <c r="BM371" s="2"/>
      <c r="BN371" s="2"/>
      <c r="BO371" s="2"/>
      <c r="BP371" s="2"/>
      <c r="BQ371" s="2"/>
      <c r="BR371" s="2"/>
      <c r="BS371" s="2"/>
      <c r="BT371" s="2"/>
      <c r="BU371" s="2"/>
      <c r="BV371" s="2"/>
      <c r="BW371" s="2"/>
      <c r="BX371" s="2"/>
      <c r="BY371" s="2"/>
      <c r="BZ371" s="2"/>
      <c r="CA371" s="2"/>
      <c r="CB371" s="2"/>
      <c r="CC371" s="2"/>
    </row>
    <row r="372" spans="1:81" s="41" customFormat="1" ht="28.5" customHeight="1" thickBot="1">
      <c r="A372" s="296" t="s">
        <v>61938</v>
      </c>
      <c r="B372" s="492" t="str">
        <f>VLOOKUP(A372,ORÇAMENTO!A:I,2,0)</f>
        <v>ENTRADA DE ENERGIA ELÉTRICA 300 kVA
CATMAT/CATSER - Grupo: 546 - Serviço: 4.626</v>
      </c>
      <c r="C372" s="456"/>
      <c r="D372" s="456"/>
      <c r="E372" s="456"/>
      <c r="F372" s="493"/>
      <c r="G372" s="223" t="s">
        <v>57978</v>
      </c>
      <c r="H372" s="218">
        <v>2</v>
      </c>
      <c r="I372" s="224"/>
      <c r="J372" s="225"/>
      <c r="K372" s="2"/>
      <c r="L372" s="2"/>
      <c r="M372" s="2"/>
      <c r="N372" s="2"/>
      <c r="O372" s="2"/>
      <c r="P372" s="2"/>
      <c r="Q372" s="2"/>
      <c r="R372" s="2"/>
      <c r="S372" s="2"/>
      <c r="T372" s="2"/>
      <c r="U372" s="2"/>
      <c r="V372" s="2"/>
      <c r="W372" s="2"/>
      <c r="X372" s="2"/>
      <c r="Y372" s="2"/>
      <c r="Z372" s="2"/>
      <c r="AA372" s="2"/>
      <c r="AB372" s="2"/>
      <c r="AC372" s="2"/>
      <c r="AD372" s="2"/>
      <c r="AE372" s="2"/>
      <c r="AF372" s="2"/>
      <c r="AG372" s="2"/>
      <c r="AH372" s="2"/>
      <c r="AI372" s="2"/>
      <c r="AJ372" s="2"/>
      <c r="AK372" s="2"/>
      <c r="AL372" s="2"/>
      <c r="AM372" s="2"/>
      <c r="AN372" s="2"/>
      <c r="AO372" s="2"/>
      <c r="AP372" s="2"/>
      <c r="AQ372" s="2"/>
      <c r="AR372" s="2"/>
      <c r="AS372" s="2"/>
      <c r="AT372" s="2"/>
      <c r="AU372" s="2"/>
      <c r="AV372" s="2"/>
      <c r="AW372" s="2"/>
      <c r="AX372" s="2"/>
      <c r="AY372" s="2"/>
      <c r="AZ372" s="2"/>
      <c r="BA372" s="2"/>
      <c r="BB372" s="2"/>
      <c r="BC372" s="2"/>
      <c r="BD372" s="2"/>
      <c r="BE372" s="2"/>
      <c r="BF372" s="2"/>
      <c r="BG372" s="2"/>
      <c r="BH372" s="2"/>
      <c r="BI372" s="2"/>
      <c r="BJ372" s="2"/>
      <c r="BK372" s="2"/>
      <c r="BL372" s="2"/>
      <c r="BM372" s="2"/>
      <c r="BN372" s="2"/>
      <c r="BO372" s="2"/>
      <c r="BP372" s="2"/>
      <c r="BQ372" s="2"/>
      <c r="BR372" s="2"/>
      <c r="BS372" s="2"/>
      <c r="BT372" s="2"/>
      <c r="BU372" s="2"/>
      <c r="BV372" s="2"/>
      <c r="BW372" s="2"/>
      <c r="BX372" s="2"/>
      <c r="BY372" s="2"/>
      <c r="BZ372" s="2"/>
      <c r="CA372" s="2"/>
      <c r="CB372" s="2"/>
      <c r="CC372" s="2"/>
    </row>
    <row r="373" spans="1:81" s="40" customFormat="1" ht="12.75">
      <c r="A373" s="152" t="s">
        <v>8</v>
      </c>
      <c r="B373" s="159" t="s">
        <v>9</v>
      </c>
      <c r="C373" s="495" t="s">
        <v>20</v>
      </c>
      <c r="D373" s="496"/>
      <c r="E373" s="496"/>
      <c r="F373" s="496"/>
      <c r="G373" s="496"/>
      <c r="H373" s="497"/>
      <c r="I373" s="153" t="s">
        <v>21</v>
      </c>
      <c r="J373" s="154" t="s">
        <v>22</v>
      </c>
      <c r="K373" s="5"/>
      <c r="L373" s="5"/>
      <c r="M373" s="5"/>
      <c r="N373" s="5"/>
      <c r="O373" s="5"/>
      <c r="P373" s="5"/>
      <c r="Q373" s="5"/>
      <c r="R373" s="5"/>
      <c r="S373" s="5"/>
      <c r="T373" s="5"/>
      <c r="U373" s="5"/>
      <c r="V373" s="5"/>
      <c r="W373" s="5"/>
      <c r="X373" s="5"/>
      <c r="Y373" s="5"/>
      <c r="Z373" s="5"/>
      <c r="AA373" s="5"/>
      <c r="AB373" s="5"/>
      <c r="AC373" s="5"/>
      <c r="AD373" s="5"/>
      <c r="AE373" s="5"/>
      <c r="AF373" s="5"/>
      <c r="AG373" s="5"/>
      <c r="AH373" s="5"/>
      <c r="AI373" s="5"/>
      <c r="AJ373" s="5"/>
      <c r="AK373" s="5"/>
      <c r="AL373" s="5"/>
      <c r="AM373" s="5"/>
      <c r="AN373" s="5"/>
      <c r="AO373" s="5"/>
      <c r="AP373" s="5"/>
      <c r="AQ373" s="5"/>
      <c r="AR373" s="5"/>
      <c r="AS373" s="5"/>
      <c r="AT373" s="5"/>
      <c r="AU373" s="5"/>
      <c r="AV373" s="5"/>
      <c r="AW373" s="5"/>
      <c r="AX373" s="5"/>
      <c r="AY373" s="5"/>
      <c r="AZ373" s="5"/>
      <c r="BA373" s="5"/>
      <c r="BB373" s="5"/>
      <c r="BC373" s="5"/>
      <c r="BD373" s="5"/>
      <c r="BE373" s="5"/>
      <c r="BF373" s="5"/>
      <c r="BG373" s="5"/>
      <c r="BH373" s="5"/>
      <c r="BI373" s="5"/>
      <c r="BJ373" s="5"/>
      <c r="BK373" s="5"/>
      <c r="BL373" s="5"/>
      <c r="BM373" s="5"/>
      <c r="BN373" s="5"/>
      <c r="BO373" s="5"/>
      <c r="BP373" s="5"/>
      <c r="BQ373" s="5"/>
      <c r="BR373" s="5"/>
      <c r="BS373" s="5"/>
      <c r="BT373" s="5"/>
      <c r="BU373" s="5"/>
      <c r="BV373" s="5"/>
      <c r="BW373" s="5"/>
      <c r="BX373" s="5"/>
      <c r="BY373" s="5"/>
      <c r="BZ373" s="5"/>
      <c r="CA373" s="5"/>
      <c r="CB373" s="5"/>
      <c r="CC373" s="5"/>
    </row>
    <row r="374" spans="1:81" s="71" customFormat="1" ht="11.25" customHeight="1">
      <c r="A374" s="72" t="s">
        <v>16</v>
      </c>
      <c r="B374" s="488" t="str">
        <f>VLOOKUP(A374,ORÇAMENTO!A:I,2,0)</f>
        <v>SERVIÇOS PRELIMINARES</v>
      </c>
      <c r="C374" s="488"/>
      <c r="D374" s="488"/>
      <c r="E374" s="488"/>
      <c r="F374" s="488"/>
      <c r="G374" s="488"/>
      <c r="H374" s="488"/>
      <c r="I374" s="488"/>
      <c r="J374" s="489"/>
      <c r="K374" s="70"/>
      <c r="L374" s="70"/>
      <c r="M374" s="70"/>
      <c r="N374" s="70"/>
      <c r="O374" s="70"/>
      <c r="P374" s="70"/>
      <c r="Q374" s="70"/>
      <c r="R374" s="70"/>
      <c r="S374" s="70"/>
      <c r="T374" s="70"/>
      <c r="U374" s="70"/>
      <c r="V374" s="70"/>
      <c r="W374" s="70"/>
      <c r="X374" s="70"/>
      <c r="Y374" s="70"/>
      <c r="Z374" s="70"/>
      <c r="AA374" s="70"/>
      <c r="AB374" s="70"/>
      <c r="AC374" s="70"/>
      <c r="AD374" s="70"/>
      <c r="AE374" s="70"/>
      <c r="AF374" s="70"/>
      <c r="AG374" s="70"/>
      <c r="AH374" s="70"/>
      <c r="AI374" s="70"/>
      <c r="AJ374" s="70"/>
      <c r="AK374" s="70"/>
      <c r="AL374" s="70"/>
      <c r="AM374" s="70"/>
      <c r="AN374" s="70"/>
      <c r="AO374" s="70"/>
      <c r="AP374" s="70"/>
      <c r="AQ374" s="70"/>
      <c r="AR374" s="70"/>
      <c r="AS374" s="70"/>
      <c r="AT374" s="70"/>
      <c r="AU374" s="70"/>
      <c r="AV374" s="70"/>
      <c r="AW374" s="70"/>
      <c r="AX374" s="70"/>
      <c r="AY374" s="70"/>
      <c r="AZ374" s="70"/>
      <c r="BA374" s="70"/>
      <c r="BB374" s="70"/>
      <c r="BC374" s="70"/>
      <c r="BD374" s="70"/>
      <c r="BE374" s="70"/>
      <c r="BF374" s="70"/>
      <c r="BG374" s="70"/>
      <c r="BH374" s="70"/>
      <c r="BI374" s="70"/>
      <c r="BJ374" s="70"/>
      <c r="BK374" s="70"/>
      <c r="BL374" s="70"/>
      <c r="BM374" s="70"/>
      <c r="BN374" s="70"/>
      <c r="BO374" s="70"/>
      <c r="BP374" s="70"/>
      <c r="BQ374" s="70"/>
      <c r="BR374" s="70"/>
      <c r="BS374" s="70"/>
      <c r="BT374" s="70"/>
      <c r="BU374" s="70"/>
      <c r="BV374" s="70"/>
    </row>
    <row r="375" spans="1:81" s="87" customFormat="1" ht="33" customHeight="1">
      <c r="A375" s="88" t="s">
        <v>57957</v>
      </c>
      <c r="B375" s="40" t="str">
        <f>VLOOKUP(A375,ORÇAMENTO!A:I,2,0)</f>
        <v>02.020.0002-0</v>
      </c>
      <c r="C375" s="490" t="str">
        <f>VLOOKUP(A375,ORÇAMENTO!A:I,4,0)</f>
        <v>PLACA DE IDENTIFICACAO DE OBRA PUBLICA,TIPO BANNER/PLOTTER,CONSTITUIDA POR LONA E IMPRESSAO DIGITAL,INCLUSIVE SUPORTES DE MADEIRA.FORNECIMENTO E COLOCACAO</v>
      </c>
      <c r="D375" s="490"/>
      <c r="E375" s="490"/>
      <c r="F375" s="490"/>
      <c r="G375" s="490"/>
      <c r="H375" s="490"/>
      <c r="I375" s="38" t="str">
        <f>VLOOKUP(A375,ORÇAMENTO!A:I,5,0)</f>
        <v>M2</v>
      </c>
      <c r="J375" s="77">
        <f>I378*H372</f>
        <v>9</v>
      </c>
      <c r="K375" s="2"/>
      <c r="L375" s="2"/>
      <c r="M375" s="2"/>
      <c r="N375" s="2"/>
      <c r="O375" s="2"/>
      <c r="P375" s="2"/>
      <c r="Q375" s="2"/>
      <c r="R375" s="2"/>
      <c r="S375" s="2"/>
      <c r="T375" s="2"/>
      <c r="U375" s="2"/>
      <c r="V375" s="2"/>
      <c r="W375" s="2"/>
      <c r="X375" s="2"/>
      <c r="Y375" s="2"/>
      <c r="Z375" s="2"/>
      <c r="AA375" s="2"/>
      <c r="AB375" s="2"/>
      <c r="AC375" s="2"/>
      <c r="AD375" s="2"/>
      <c r="AE375" s="2"/>
      <c r="AF375" s="2"/>
      <c r="AG375" s="2"/>
      <c r="AH375" s="2"/>
      <c r="AI375" s="2"/>
      <c r="AJ375" s="2"/>
      <c r="AK375" s="2"/>
      <c r="AL375" s="2"/>
      <c r="AM375" s="2"/>
      <c r="AN375" s="2"/>
      <c r="AO375" s="2"/>
      <c r="AP375" s="2"/>
      <c r="AQ375" s="2"/>
      <c r="AR375" s="2"/>
      <c r="AS375" s="2"/>
      <c r="AT375" s="2"/>
      <c r="AU375" s="2"/>
      <c r="AV375" s="2"/>
      <c r="AW375" s="2"/>
      <c r="AX375" s="2"/>
      <c r="AY375" s="2"/>
      <c r="AZ375" s="2"/>
      <c r="BA375" s="2"/>
      <c r="BB375" s="2"/>
      <c r="BC375" s="2"/>
      <c r="BD375" s="2"/>
      <c r="BE375" s="2"/>
      <c r="BF375" s="2"/>
      <c r="BG375" s="2"/>
      <c r="BH375" s="2"/>
      <c r="BI375" s="2"/>
      <c r="BJ375" s="2"/>
      <c r="BK375" s="2"/>
      <c r="BL375" s="2"/>
      <c r="BM375" s="2"/>
      <c r="BN375" s="2"/>
      <c r="BO375" s="2"/>
      <c r="BP375" s="2"/>
      <c r="BQ375" s="2"/>
      <c r="BR375" s="2"/>
      <c r="BS375" s="2"/>
      <c r="BT375" s="2"/>
      <c r="BU375" s="2"/>
      <c r="BV375" s="2"/>
    </row>
    <row r="376" spans="1:81" s="87" customFormat="1">
      <c r="A376" s="88"/>
      <c r="B376" s="161"/>
      <c r="C376" s="97"/>
      <c r="D376" s="97"/>
      <c r="E376" s="97"/>
      <c r="F376" s="97"/>
      <c r="G376" s="97"/>
      <c r="H376" s="97"/>
      <c r="I376" s="38"/>
      <c r="J376" s="86"/>
      <c r="K376" s="2"/>
      <c r="L376" s="2"/>
      <c r="M376" s="2"/>
      <c r="N376" s="2"/>
      <c r="O376" s="2"/>
      <c r="P376" s="2"/>
      <c r="Q376" s="2"/>
      <c r="R376" s="2"/>
      <c r="S376" s="2"/>
      <c r="T376" s="2"/>
      <c r="U376" s="2"/>
      <c r="V376" s="2"/>
      <c r="W376" s="2"/>
      <c r="X376" s="2"/>
      <c r="Y376" s="2"/>
      <c r="Z376" s="2"/>
      <c r="AA376" s="2"/>
      <c r="AB376" s="2"/>
      <c r="AC376" s="2"/>
      <c r="AD376" s="2"/>
      <c r="AE376" s="2"/>
      <c r="AF376" s="2"/>
      <c r="AG376" s="2"/>
      <c r="AH376" s="2"/>
      <c r="AI376" s="2"/>
      <c r="AJ376" s="2"/>
      <c r="AK376" s="2"/>
      <c r="AL376" s="2"/>
      <c r="AM376" s="2"/>
      <c r="AN376" s="2"/>
      <c r="AO376" s="2"/>
      <c r="AP376" s="2"/>
      <c r="AQ376" s="2"/>
      <c r="AR376" s="2"/>
      <c r="AS376" s="2"/>
      <c r="AT376" s="2"/>
      <c r="AU376" s="2"/>
      <c r="AV376" s="2"/>
      <c r="AW376" s="2"/>
      <c r="AX376" s="2"/>
      <c r="AY376" s="2"/>
      <c r="AZ376" s="2"/>
      <c r="BA376" s="2"/>
      <c r="BB376" s="2"/>
      <c r="BC376" s="2"/>
      <c r="BD376" s="2"/>
      <c r="BE376" s="2"/>
      <c r="BF376" s="2"/>
      <c r="BG376" s="2"/>
      <c r="BH376" s="2"/>
      <c r="BI376" s="2"/>
      <c r="BJ376" s="2"/>
      <c r="BK376" s="2"/>
      <c r="BL376" s="2"/>
      <c r="BM376" s="2"/>
      <c r="BN376" s="2"/>
      <c r="BO376" s="2"/>
      <c r="BP376" s="2"/>
      <c r="BQ376" s="2"/>
      <c r="BR376" s="2"/>
      <c r="BS376" s="2"/>
      <c r="BT376" s="2"/>
      <c r="BU376" s="2"/>
      <c r="BV376" s="2"/>
    </row>
    <row r="377" spans="1:81" s="87" customFormat="1">
      <c r="A377" s="88"/>
      <c r="B377" s="160"/>
      <c r="C377" s="38" t="s">
        <v>61907</v>
      </c>
      <c r="D377" s="40" t="s">
        <v>61908</v>
      </c>
      <c r="E377" s="40"/>
      <c r="F377" s="40"/>
      <c r="G377" s="40"/>
      <c r="H377" s="10"/>
      <c r="I377" s="89" t="s">
        <v>14</v>
      </c>
      <c r="J377" s="113"/>
      <c r="K377" s="2"/>
      <c r="L377" s="2"/>
      <c r="M377" s="2"/>
      <c r="N377" s="2"/>
      <c r="O377" s="2"/>
      <c r="P377" s="2"/>
      <c r="Q377" s="2"/>
      <c r="R377" s="2"/>
      <c r="S377" s="2"/>
      <c r="T377" s="2"/>
      <c r="U377" s="2"/>
      <c r="V377" s="2"/>
      <c r="W377" s="2"/>
      <c r="X377" s="2"/>
      <c r="Y377" s="2"/>
      <c r="Z377" s="2"/>
      <c r="AA377" s="2"/>
      <c r="AB377" s="2"/>
      <c r="AC377" s="2"/>
      <c r="AD377" s="2"/>
      <c r="AE377" s="2"/>
      <c r="AF377" s="2"/>
      <c r="AG377" s="2"/>
      <c r="AH377" s="2"/>
      <c r="AI377" s="2"/>
      <c r="AJ377" s="2"/>
      <c r="AK377" s="2"/>
      <c r="AL377" s="2"/>
      <c r="AM377" s="2"/>
      <c r="AN377" s="2"/>
      <c r="AO377" s="2"/>
      <c r="AP377" s="2"/>
      <c r="AQ377" s="2"/>
      <c r="AR377" s="2"/>
      <c r="AS377" s="2"/>
      <c r="AT377" s="2"/>
      <c r="AU377" s="2"/>
      <c r="AV377" s="2"/>
      <c r="AW377" s="2"/>
      <c r="AX377" s="2"/>
      <c r="AY377" s="2"/>
      <c r="AZ377" s="2"/>
      <c r="BA377" s="2"/>
      <c r="BB377" s="2"/>
      <c r="BC377" s="2"/>
      <c r="BD377" s="2"/>
      <c r="BE377" s="2"/>
      <c r="BF377" s="2"/>
      <c r="BG377" s="2"/>
      <c r="BH377" s="2"/>
      <c r="BI377" s="2"/>
      <c r="BJ377" s="2"/>
      <c r="BK377" s="2"/>
      <c r="BL377" s="2"/>
      <c r="BM377" s="2"/>
      <c r="BN377" s="2"/>
      <c r="BO377" s="2"/>
      <c r="BP377" s="2"/>
      <c r="BQ377" s="2"/>
      <c r="BR377" s="2"/>
      <c r="BS377" s="2"/>
      <c r="BT377" s="2"/>
      <c r="BU377" s="2"/>
      <c r="BV377" s="2"/>
    </row>
    <row r="378" spans="1:81" s="87" customFormat="1">
      <c r="A378" s="88"/>
      <c r="B378" s="160"/>
      <c r="C378" s="38">
        <v>3</v>
      </c>
      <c r="D378" s="117">
        <v>1.5</v>
      </c>
      <c r="E378" s="117"/>
      <c r="F378" s="117"/>
      <c r="G378" s="117"/>
      <c r="H378" s="38"/>
      <c r="I378" s="234">
        <f>C378*D378</f>
        <v>4.5</v>
      </c>
      <c r="J378" s="113"/>
      <c r="K378" s="2"/>
      <c r="L378" s="2"/>
      <c r="M378" s="2"/>
      <c r="N378" s="2"/>
      <c r="O378" s="2"/>
      <c r="P378" s="2"/>
      <c r="Q378" s="2"/>
      <c r="R378" s="2"/>
      <c r="S378" s="2"/>
      <c r="T378" s="2"/>
      <c r="U378" s="2"/>
      <c r="V378" s="2"/>
      <c r="W378" s="2"/>
      <c r="X378" s="2"/>
      <c r="Y378" s="2"/>
      <c r="Z378" s="2"/>
      <c r="AA378" s="2"/>
      <c r="AB378" s="2"/>
      <c r="AC378" s="2"/>
      <c r="AD378" s="2"/>
      <c r="AE378" s="2"/>
      <c r="AF378" s="2"/>
      <c r="AG378" s="2"/>
      <c r="AH378" s="2"/>
      <c r="AI378" s="2"/>
      <c r="AJ378" s="2"/>
      <c r="AK378" s="2"/>
      <c r="AL378" s="2"/>
      <c r="AM378" s="2"/>
      <c r="AN378" s="2"/>
      <c r="AO378" s="2"/>
      <c r="AP378" s="2"/>
      <c r="AQ378" s="2"/>
      <c r="AR378" s="2"/>
      <c r="AS378" s="2"/>
      <c r="AT378" s="2"/>
      <c r="AU378" s="2"/>
      <c r="AV378" s="2"/>
      <c r="AW378" s="2"/>
      <c r="AX378" s="2"/>
      <c r="AY378" s="2"/>
      <c r="AZ378" s="2"/>
      <c r="BA378" s="2"/>
      <c r="BB378" s="2"/>
      <c r="BC378" s="2"/>
      <c r="BD378" s="2"/>
      <c r="BE378" s="2"/>
      <c r="BF378" s="2"/>
      <c r="BG378" s="2"/>
      <c r="BH378" s="2"/>
      <c r="BI378" s="2"/>
      <c r="BJ378" s="2"/>
      <c r="BK378" s="2"/>
      <c r="BL378" s="2"/>
      <c r="BM378" s="2"/>
      <c r="BN378" s="2"/>
      <c r="BO378" s="2"/>
      <c r="BP378" s="2"/>
      <c r="BQ378" s="2"/>
      <c r="BR378" s="2"/>
      <c r="BS378" s="2"/>
      <c r="BT378" s="2"/>
      <c r="BU378" s="2"/>
      <c r="BV378" s="2"/>
    </row>
    <row r="379" spans="1:81" s="87" customFormat="1">
      <c r="A379" s="88"/>
      <c r="B379" s="160"/>
      <c r="C379" s="38"/>
      <c r="D379" s="117"/>
      <c r="E379" s="117"/>
      <c r="F379" s="117"/>
      <c r="G379" s="117"/>
      <c r="H379" s="38"/>
      <c r="I379" s="89"/>
      <c r="J379" s="127"/>
      <c r="K379" s="2"/>
      <c r="L379" s="2"/>
      <c r="M379" s="2"/>
      <c r="N379" s="2"/>
      <c r="O379" s="2"/>
      <c r="P379" s="2"/>
      <c r="Q379" s="2"/>
      <c r="R379" s="2"/>
      <c r="S379" s="2"/>
      <c r="T379" s="2"/>
      <c r="U379" s="2"/>
      <c r="V379" s="2"/>
      <c r="W379" s="2"/>
      <c r="X379" s="2"/>
      <c r="Y379" s="2"/>
      <c r="Z379" s="2"/>
      <c r="AA379" s="2"/>
      <c r="AB379" s="2"/>
      <c r="AC379" s="2"/>
      <c r="AD379" s="2"/>
      <c r="AE379" s="2"/>
      <c r="AF379" s="2"/>
      <c r="AG379" s="2"/>
      <c r="AH379" s="2"/>
      <c r="AI379" s="2"/>
      <c r="AJ379" s="2"/>
      <c r="AK379" s="2"/>
      <c r="AL379" s="2"/>
      <c r="AM379" s="2"/>
      <c r="AN379" s="2"/>
      <c r="AO379" s="2"/>
      <c r="AP379" s="2"/>
      <c r="AQ379" s="2"/>
      <c r="AR379" s="2"/>
      <c r="AS379" s="2"/>
      <c r="AT379" s="2"/>
      <c r="AU379" s="2"/>
      <c r="AV379" s="2"/>
      <c r="AW379" s="2"/>
      <c r="AX379" s="2"/>
      <c r="AY379" s="2"/>
      <c r="AZ379" s="2"/>
      <c r="BA379" s="2"/>
      <c r="BB379" s="2"/>
      <c r="BC379" s="2"/>
      <c r="BD379" s="2"/>
      <c r="BE379" s="2"/>
      <c r="BF379" s="2"/>
      <c r="BG379" s="2"/>
      <c r="BH379" s="2"/>
      <c r="BI379" s="2"/>
      <c r="BJ379" s="2"/>
      <c r="BK379" s="2"/>
      <c r="BL379" s="2"/>
      <c r="BM379" s="2"/>
      <c r="BN379" s="2"/>
      <c r="BO379" s="2"/>
      <c r="BP379" s="2"/>
      <c r="BQ379" s="2"/>
      <c r="BR379" s="2"/>
      <c r="BS379" s="2"/>
      <c r="BT379" s="2"/>
      <c r="BU379" s="2"/>
      <c r="BV379" s="2"/>
    </row>
    <row r="380" spans="1:81" s="87" customFormat="1" ht="54" customHeight="1">
      <c r="A380" s="88" t="s">
        <v>61909</v>
      </c>
      <c r="B380" s="40" t="str">
        <f>VLOOKUP(A380,ORÇAMENTO!A:I,2,0)</f>
        <v>02.002.0012-0</v>
      </c>
      <c r="C380" s="490" t="str">
        <f>VLOOKUP(A380,ORÇAMENTO!A:I,4,0)</f>
        <v>TAPUME DE VEDACAO OU PROTECAO,EXECUTADO COM TELHAS TRAPEZOIDAIS DE ACO GALVANIZADO,ESPESSURA DE 0,5MM,ESTAS COM 2 VEZESDE UTILIZACAO,INCLUSIVE ENGRADAMENTO DE MADEIRA,UTILIZADO 2VEZES,EXCLUSIVE PINTURA</v>
      </c>
      <c r="D380" s="490"/>
      <c r="E380" s="490"/>
      <c r="F380" s="490"/>
      <c r="G380" s="490"/>
      <c r="H380" s="490"/>
      <c r="I380" s="38" t="str">
        <f>VLOOKUP(A380,ORÇAMENTO!A:I,5,0)</f>
        <v>M2</v>
      </c>
      <c r="J380" s="77">
        <f>I383*H372</f>
        <v>66</v>
      </c>
      <c r="K380" s="2"/>
      <c r="L380" s="2"/>
      <c r="M380" s="2"/>
      <c r="N380" s="2"/>
      <c r="O380" s="2"/>
      <c r="P380" s="2"/>
      <c r="Q380" s="2"/>
      <c r="R380" s="2"/>
      <c r="S380" s="2"/>
      <c r="T380" s="2"/>
      <c r="U380" s="2"/>
      <c r="V380" s="2"/>
      <c r="W380" s="2"/>
      <c r="X380" s="2"/>
      <c r="Y380" s="2"/>
      <c r="Z380" s="2"/>
      <c r="AA380" s="2"/>
      <c r="AB380" s="2"/>
      <c r="AC380" s="2"/>
      <c r="AD380" s="2"/>
      <c r="AE380" s="2"/>
      <c r="AF380" s="2"/>
      <c r="AG380" s="2"/>
      <c r="AH380" s="2"/>
      <c r="AI380" s="2"/>
      <c r="AJ380" s="2"/>
      <c r="AK380" s="2"/>
      <c r="AL380" s="2"/>
      <c r="AM380" s="2"/>
      <c r="AN380" s="2"/>
      <c r="AO380" s="2"/>
      <c r="AP380" s="2"/>
      <c r="AQ380" s="2"/>
      <c r="AR380" s="2"/>
      <c r="AS380" s="2"/>
      <c r="AT380" s="2"/>
      <c r="AU380" s="2"/>
      <c r="AV380" s="2"/>
      <c r="AW380" s="2"/>
      <c r="AX380" s="2"/>
      <c r="AY380" s="2"/>
      <c r="AZ380" s="2"/>
      <c r="BA380" s="2"/>
      <c r="BB380" s="2"/>
      <c r="BC380" s="2"/>
      <c r="BD380" s="2"/>
      <c r="BE380" s="2"/>
      <c r="BF380" s="2"/>
      <c r="BG380" s="2"/>
      <c r="BH380" s="2"/>
      <c r="BI380" s="2"/>
      <c r="BJ380" s="2"/>
      <c r="BK380" s="2"/>
      <c r="BL380" s="2"/>
      <c r="BM380" s="2"/>
      <c r="BN380" s="2"/>
      <c r="BO380" s="2"/>
      <c r="BP380" s="2"/>
      <c r="BQ380" s="2"/>
      <c r="BR380" s="2"/>
      <c r="BS380" s="2"/>
      <c r="BT380" s="2"/>
      <c r="BU380" s="2"/>
      <c r="BV380" s="2"/>
    </row>
    <row r="381" spans="1:81" s="71" customFormat="1">
      <c r="A381" s="73"/>
      <c r="B381" s="80"/>
      <c r="C381" s="74"/>
      <c r="D381" s="74"/>
      <c r="E381" s="74"/>
      <c r="F381" s="74"/>
      <c r="G381" s="74"/>
      <c r="H381" s="74"/>
      <c r="I381" s="75"/>
      <c r="J381" s="112"/>
      <c r="K381" s="70"/>
      <c r="L381" s="70"/>
      <c r="M381" s="70"/>
      <c r="N381" s="70"/>
      <c r="O381" s="70"/>
      <c r="P381" s="70"/>
      <c r="Q381" s="70"/>
      <c r="R381" s="70"/>
      <c r="S381" s="70"/>
      <c r="T381" s="70"/>
      <c r="U381" s="70"/>
      <c r="V381" s="70"/>
      <c r="W381" s="70"/>
      <c r="X381" s="70"/>
      <c r="Y381" s="70"/>
      <c r="Z381" s="70"/>
      <c r="AA381" s="70"/>
      <c r="AB381" s="70"/>
      <c r="AC381" s="70"/>
      <c r="AD381" s="70"/>
      <c r="AE381" s="70"/>
      <c r="AF381" s="70"/>
      <c r="AG381" s="70"/>
      <c r="AH381" s="70"/>
      <c r="AI381" s="70"/>
      <c r="AJ381" s="70"/>
      <c r="AK381" s="70"/>
      <c r="AL381" s="70"/>
      <c r="AM381" s="70"/>
      <c r="AN381" s="70"/>
      <c r="AO381" s="70"/>
      <c r="AP381" s="70"/>
      <c r="AQ381" s="70"/>
      <c r="AR381" s="70"/>
      <c r="AS381" s="70"/>
      <c r="AT381" s="70"/>
      <c r="AU381" s="70"/>
      <c r="AV381" s="70"/>
      <c r="AW381" s="70"/>
      <c r="AX381" s="70"/>
      <c r="AY381" s="70"/>
      <c r="AZ381" s="70"/>
      <c r="BA381" s="70"/>
      <c r="BB381" s="70"/>
      <c r="BC381" s="70"/>
      <c r="BD381" s="70"/>
      <c r="BE381" s="70"/>
      <c r="BF381" s="70"/>
      <c r="BG381" s="70"/>
      <c r="BH381" s="70"/>
      <c r="BI381" s="70"/>
      <c r="BJ381" s="70"/>
      <c r="BK381" s="70"/>
      <c r="BL381" s="70"/>
      <c r="BM381" s="70"/>
      <c r="BN381" s="70"/>
      <c r="BO381" s="70"/>
      <c r="BP381" s="70"/>
      <c r="BQ381" s="70"/>
      <c r="BR381" s="70"/>
      <c r="BS381" s="70"/>
      <c r="BT381" s="70"/>
      <c r="BU381" s="70"/>
      <c r="BV381" s="70"/>
    </row>
    <row r="382" spans="1:81" s="71" customFormat="1">
      <c r="A382" s="73"/>
      <c r="B382" s="160"/>
      <c r="C382" s="38" t="s">
        <v>12276</v>
      </c>
      <c r="D382" s="40" t="s">
        <v>12275</v>
      </c>
      <c r="E382" s="38"/>
      <c r="F382" s="70"/>
      <c r="G382" s="491"/>
      <c r="H382" s="491"/>
      <c r="I382" s="40" t="s">
        <v>0</v>
      </c>
      <c r="J382" s="112"/>
      <c r="K382" s="70"/>
      <c r="L382" s="70"/>
      <c r="M382" s="70"/>
      <c r="N382" s="70"/>
      <c r="O382" s="70"/>
      <c r="P382" s="70"/>
      <c r="Q382" s="70"/>
      <c r="R382" s="70"/>
      <c r="S382" s="70"/>
      <c r="T382" s="70"/>
      <c r="U382" s="70"/>
      <c r="V382" s="70"/>
      <c r="W382" s="70"/>
      <c r="X382" s="70"/>
      <c r="Y382" s="70"/>
      <c r="Z382" s="70"/>
      <c r="AA382" s="70"/>
      <c r="AB382" s="70"/>
      <c r="AC382" s="70"/>
      <c r="AD382" s="70"/>
      <c r="AE382" s="70"/>
      <c r="AF382" s="70"/>
      <c r="AG382" s="70"/>
      <c r="AH382" s="70"/>
      <c r="AI382" s="70"/>
      <c r="AJ382" s="70"/>
      <c r="AK382" s="70"/>
      <c r="AL382" s="70"/>
      <c r="AM382" s="70"/>
      <c r="AN382" s="70"/>
      <c r="AO382" s="70"/>
      <c r="AP382" s="70"/>
      <c r="AQ382" s="70"/>
      <c r="AR382" s="70"/>
      <c r="AS382" s="70"/>
      <c r="AT382" s="70"/>
      <c r="AU382" s="70"/>
      <c r="AV382" s="70"/>
      <c r="AW382" s="70"/>
      <c r="AX382" s="70"/>
      <c r="AY382" s="70"/>
      <c r="AZ382" s="70"/>
      <c r="BA382" s="70"/>
      <c r="BB382" s="70"/>
      <c r="BC382" s="70"/>
      <c r="BD382" s="70"/>
      <c r="BE382" s="70"/>
      <c r="BF382" s="70"/>
      <c r="BG382" s="70"/>
      <c r="BH382" s="70"/>
      <c r="BI382" s="70"/>
      <c r="BJ382" s="70"/>
      <c r="BK382" s="70"/>
      <c r="BL382" s="70"/>
      <c r="BM382" s="70"/>
      <c r="BN382" s="70"/>
      <c r="BO382" s="70"/>
      <c r="BP382" s="70"/>
      <c r="BQ382" s="70"/>
      <c r="BR382" s="70"/>
      <c r="BS382" s="70"/>
      <c r="BT382" s="70"/>
      <c r="BU382" s="70"/>
      <c r="BV382" s="70"/>
    </row>
    <row r="383" spans="1:81" s="71" customFormat="1">
      <c r="A383" s="73"/>
      <c r="B383" s="80"/>
      <c r="C383" s="96">
        <v>15</v>
      </c>
      <c r="D383" s="96">
        <v>2.2000000000000002</v>
      </c>
      <c r="E383" s="96"/>
      <c r="F383" s="70"/>
      <c r="G383" s="148"/>
      <c r="H383" s="149"/>
      <c r="I383" s="96">
        <f>C383*D383</f>
        <v>33</v>
      </c>
      <c r="J383" s="112"/>
      <c r="K383" s="70"/>
      <c r="L383" s="70"/>
      <c r="M383" s="70"/>
      <c r="N383" s="70"/>
      <c r="O383" s="70"/>
      <c r="P383" s="70"/>
      <c r="Q383" s="70"/>
      <c r="R383" s="70"/>
      <c r="S383" s="70"/>
      <c r="T383" s="70"/>
      <c r="U383" s="70"/>
      <c r="V383" s="70"/>
      <c r="W383" s="70"/>
      <c r="X383" s="70"/>
      <c r="Y383" s="70"/>
      <c r="Z383" s="70"/>
      <c r="AA383" s="70"/>
      <c r="AB383" s="70"/>
      <c r="AC383" s="70"/>
      <c r="AD383" s="70"/>
      <c r="AE383" s="70"/>
      <c r="AF383" s="70"/>
      <c r="AG383" s="70"/>
      <c r="AH383" s="70"/>
      <c r="AI383" s="70"/>
      <c r="AJ383" s="70"/>
      <c r="AK383" s="70"/>
      <c r="AL383" s="70"/>
      <c r="AM383" s="70"/>
      <c r="AN383" s="70"/>
      <c r="AO383" s="70"/>
      <c r="AP383" s="70"/>
      <c r="AQ383" s="70"/>
      <c r="AR383" s="70"/>
      <c r="AS383" s="70"/>
      <c r="AT383" s="70"/>
      <c r="AU383" s="70"/>
      <c r="AV383" s="70"/>
      <c r="AW383" s="70"/>
      <c r="AX383" s="70"/>
      <c r="AY383" s="70"/>
      <c r="AZ383" s="70"/>
      <c r="BA383" s="70"/>
      <c r="BB383" s="70"/>
      <c r="BC383" s="70"/>
      <c r="BD383" s="70"/>
      <c r="BE383" s="70"/>
      <c r="BF383" s="70"/>
      <c r="BG383" s="70"/>
      <c r="BH383" s="70"/>
      <c r="BI383" s="70"/>
      <c r="BJ383" s="70"/>
      <c r="BK383" s="70"/>
      <c r="BL383" s="70"/>
      <c r="BM383" s="70"/>
      <c r="BN383" s="70"/>
      <c r="BO383" s="70"/>
      <c r="BP383" s="70"/>
      <c r="BQ383" s="70"/>
      <c r="BR383" s="70"/>
      <c r="BS383" s="70"/>
      <c r="BT383" s="70"/>
      <c r="BU383" s="70"/>
      <c r="BV383" s="70"/>
    </row>
    <row r="384" spans="1:81" s="71" customFormat="1">
      <c r="A384" s="73"/>
      <c r="B384" s="80"/>
      <c r="C384" s="74"/>
      <c r="D384" s="121"/>
      <c r="E384" s="82"/>
      <c r="F384" s="122"/>
      <c r="G384" s="81"/>
      <c r="H384" s="74"/>
      <c r="I384" s="75"/>
      <c r="J384" s="112"/>
      <c r="K384" s="70"/>
      <c r="L384" s="70"/>
      <c r="M384" s="70"/>
      <c r="N384" s="70"/>
      <c r="O384" s="70"/>
      <c r="P384" s="70"/>
      <c r="Q384" s="70"/>
      <c r="R384" s="70"/>
      <c r="S384" s="70"/>
      <c r="T384" s="70"/>
      <c r="U384" s="70"/>
      <c r="V384" s="70"/>
      <c r="W384" s="70"/>
      <c r="X384" s="70"/>
      <c r="Y384" s="70"/>
      <c r="Z384" s="70"/>
      <c r="AA384" s="70"/>
      <c r="AB384" s="70"/>
      <c r="AC384" s="70"/>
      <c r="AD384" s="70"/>
      <c r="AE384" s="70"/>
      <c r="AF384" s="70"/>
      <c r="AG384" s="70"/>
      <c r="AH384" s="70"/>
      <c r="AI384" s="70"/>
      <c r="AJ384" s="70"/>
      <c r="AK384" s="70"/>
      <c r="AL384" s="70"/>
      <c r="AM384" s="70"/>
      <c r="AN384" s="70"/>
      <c r="AO384" s="70"/>
      <c r="AP384" s="70"/>
      <c r="AQ384" s="70"/>
      <c r="AR384" s="70"/>
      <c r="AS384" s="70"/>
      <c r="AT384" s="70"/>
      <c r="AU384" s="70"/>
      <c r="AV384" s="70"/>
      <c r="AW384" s="70"/>
      <c r="AX384" s="70"/>
      <c r="AY384" s="70"/>
      <c r="AZ384" s="70"/>
      <c r="BA384" s="70"/>
      <c r="BB384" s="70"/>
      <c r="BC384" s="70"/>
      <c r="BD384" s="70"/>
      <c r="BE384" s="70"/>
      <c r="BF384" s="70"/>
      <c r="BG384" s="70"/>
      <c r="BH384" s="70"/>
      <c r="BI384" s="70"/>
      <c r="BJ384" s="70"/>
      <c r="BK384" s="70"/>
      <c r="BL384" s="70"/>
      <c r="BM384" s="70"/>
      <c r="BN384" s="70"/>
      <c r="BO384" s="70"/>
      <c r="BP384" s="70"/>
      <c r="BQ384" s="70"/>
      <c r="BR384" s="70"/>
      <c r="BS384" s="70"/>
      <c r="BT384" s="70"/>
      <c r="BU384" s="70"/>
      <c r="BV384" s="70"/>
    </row>
    <row r="385" spans="1:81" s="41" customFormat="1" ht="12.75" customHeight="1">
      <c r="A385" s="163" t="s">
        <v>17</v>
      </c>
      <c r="B385" s="488" t="str">
        <f>VLOOKUP(A385,ORÇAMENTO!A:I,2,0)</f>
        <v>INSTALAÇÃO</v>
      </c>
      <c r="C385" s="488"/>
      <c r="D385" s="488"/>
      <c r="E385" s="488"/>
      <c r="F385" s="488"/>
      <c r="G385" s="488"/>
      <c r="H385" s="488"/>
      <c r="I385" s="488"/>
      <c r="J385" s="489"/>
      <c r="K385" s="2"/>
      <c r="L385" s="2"/>
      <c r="M385" s="2"/>
      <c r="N385" s="2"/>
      <c r="O385" s="2"/>
      <c r="P385" s="2"/>
      <c r="Q385" s="2"/>
      <c r="R385" s="2"/>
      <c r="S385" s="2"/>
      <c r="T385" s="2"/>
      <c r="U385" s="2"/>
      <c r="V385" s="2"/>
      <c r="W385" s="2"/>
      <c r="X385" s="2"/>
      <c r="Y385" s="2"/>
      <c r="Z385" s="2"/>
      <c r="AA385" s="2"/>
      <c r="AB385" s="2"/>
      <c r="AC385" s="2"/>
      <c r="AD385" s="2"/>
      <c r="AE385" s="2"/>
      <c r="AF385" s="2"/>
      <c r="AG385" s="2"/>
      <c r="AH385" s="2"/>
      <c r="AI385" s="2"/>
      <c r="AJ385" s="2"/>
      <c r="AK385" s="2"/>
      <c r="AL385" s="2"/>
      <c r="AM385" s="2"/>
      <c r="AN385" s="2"/>
      <c r="AO385" s="2"/>
      <c r="AP385" s="2"/>
      <c r="AQ385" s="2"/>
      <c r="AR385" s="2"/>
      <c r="AS385" s="2"/>
      <c r="AT385" s="2"/>
      <c r="AU385" s="2"/>
      <c r="AV385" s="2"/>
      <c r="AW385" s="2"/>
      <c r="AX385" s="2"/>
      <c r="AY385" s="2"/>
      <c r="AZ385" s="2"/>
      <c r="BA385" s="2"/>
      <c r="BB385" s="2"/>
      <c r="BC385" s="2"/>
      <c r="BD385" s="2"/>
      <c r="BE385" s="2"/>
      <c r="BF385" s="2"/>
      <c r="BG385" s="2"/>
      <c r="BH385" s="2"/>
      <c r="BI385" s="2"/>
      <c r="BJ385" s="2"/>
      <c r="BK385" s="2"/>
      <c r="BL385" s="2"/>
      <c r="BM385" s="2"/>
      <c r="BN385" s="2"/>
      <c r="BO385" s="2"/>
      <c r="BP385" s="2"/>
      <c r="BQ385" s="2"/>
      <c r="BR385" s="2"/>
      <c r="BS385" s="2"/>
      <c r="BT385" s="2"/>
      <c r="BU385" s="2"/>
      <c r="BV385" s="2"/>
      <c r="BW385" s="2"/>
      <c r="BX385" s="2"/>
      <c r="BY385" s="2"/>
      <c r="BZ385" s="2"/>
      <c r="CA385" s="2"/>
      <c r="CB385" s="2"/>
      <c r="CC385" s="2"/>
    </row>
    <row r="386" spans="1:81" s="41" customFormat="1" ht="47.25" customHeight="1">
      <c r="A386" s="61" t="s">
        <v>57958</v>
      </c>
      <c r="B386" s="40" t="str">
        <f>VLOOKUP(A386,ORÇAMENTO!A:I,2,0)</f>
        <v>ES-300</v>
      </c>
      <c r="C386" s="490" t="str">
        <f>VLOOKUP(A386,ORÇAMENTO!A:I,4,0)</f>
        <v>ENTRADA DE SERVIÇO AÉREA, EM MÉDIA TENSÃO (15KV), PARA 300KVA, INCLUSIVE MEDIÇÃO E TODOS OS MATERIAIS ELETRICOS NECESSÁRIOS.</v>
      </c>
      <c r="D386" s="490"/>
      <c r="E386" s="490"/>
      <c r="F386" s="490"/>
      <c r="G386" s="490"/>
      <c r="H386" s="490"/>
      <c r="I386" s="38" t="str">
        <f>VLOOKUP(A386,ORÇAMENTO!A:I,5,0)</f>
        <v>UN</v>
      </c>
      <c r="J386" s="77">
        <f>I387*H372</f>
        <v>2</v>
      </c>
      <c r="K386" s="2"/>
      <c r="L386" s="2"/>
      <c r="M386" s="2"/>
      <c r="N386" s="2"/>
      <c r="O386" s="2"/>
      <c r="P386" s="2"/>
      <c r="Q386" s="2"/>
      <c r="R386" s="2"/>
      <c r="S386" s="2"/>
      <c r="T386" s="2"/>
      <c r="U386" s="2"/>
      <c r="V386" s="2"/>
      <c r="W386" s="2"/>
      <c r="X386" s="2"/>
      <c r="Y386" s="2"/>
      <c r="Z386" s="2"/>
      <c r="AA386" s="2"/>
      <c r="AB386" s="2"/>
      <c r="AC386" s="2"/>
      <c r="AD386" s="2"/>
      <c r="AE386" s="2"/>
      <c r="AF386" s="2"/>
      <c r="AG386" s="2"/>
      <c r="AH386" s="2"/>
      <c r="AI386" s="2"/>
      <c r="AJ386" s="2"/>
      <c r="AK386" s="2"/>
      <c r="AL386" s="2"/>
      <c r="AM386" s="2"/>
      <c r="AN386" s="2"/>
      <c r="AO386" s="2"/>
      <c r="AP386" s="2"/>
      <c r="AQ386" s="2"/>
      <c r="AR386" s="2"/>
      <c r="AS386" s="2"/>
      <c r="AT386" s="2"/>
      <c r="AU386" s="2"/>
      <c r="AV386" s="2"/>
      <c r="AW386" s="2"/>
      <c r="AX386" s="2"/>
      <c r="AY386" s="2"/>
      <c r="AZ386" s="2"/>
      <c r="BA386" s="2"/>
      <c r="BB386" s="2"/>
      <c r="BC386" s="2"/>
      <c r="BD386" s="2"/>
      <c r="BE386" s="2"/>
      <c r="BF386" s="2"/>
      <c r="BG386" s="2"/>
      <c r="BH386" s="2"/>
      <c r="BI386" s="2"/>
      <c r="BJ386" s="2"/>
      <c r="BK386" s="2"/>
      <c r="BL386" s="2"/>
      <c r="BM386" s="2"/>
      <c r="BN386" s="2"/>
      <c r="BO386" s="2"/>
      <c r="BP386" s="2"/>
      <c r="BQ386" s="2"/>
      <c r="BR386" s="2"/>
      <c r="BS386" s="2"/>
      <c r="BT386" s="2"/>
      <c r="BU386" s="2"/>
      <c r="BV386" s="2"/>
      <c r="BW386" s="2"/>
      <c r="BX386" s="2"/>
      <c r="BY386" s="2"/>
      <c r="BZ386" s="2"/>
      <c r="CA386" s="2"/>
      <c r="CB386" s="2"/>
      <c r="CC386" s="2"/>
    </row>
    <row r="387" spans="1:81" s="41" customFormat="1">
      <c r="A387" s="61"/>
      <c r="B387" s="40"/>
      <c r="C387" s="97"/>
      <c r="D387" s="97"/>
      <c r="E387" s="97"/>
      <c r="F387" s="97"/>
      <c r="G387" s="97"/>
      <c r="H387" s="97"/>
      <c r="I387" s="38">
        <v>1</v>
      </c>
      <c r="J387" s="109"/>
      <c r="K387" s="2"/>
      <c r="L387" s="2"/>
      <c r="M387" s="2"/>
      <c r="N387" s="2"/>
      <c r="O387" s="2"/>
      <c r="P387" s="2"/>
      <c r="Q387" s="2"/>
      <c r="R387" s="2"/>
      <c r="S387" s="2"/>
      <c r="T387" s="2"/>
      <c r="U387" s="2"/>
      <c r="V387" s="2"/>
      <c r="W387" s="2"/>
      <c r="X387" s="2"/>
      <c r="Y387" s="2"/>
      <c r="Z387" s="2"/>
      <c r="AA387" s="2"/>
      <c r="AB387" s="2"/>
      <c r="AC387" s="2"/>
      <c r="AD387" s="2"/>
      <c r="AE387" s="2"/>
      <c r="AF387" s="2"/>
      <c r="AG387" s="2"/>
      <c r="AH387" s="2"/>
      <c r="AI387" s="2"/>
      <c r="AJ387" s="2"/>
      <c r="AK387" s="2"/>
      <c r="AL387" s="2"/>
      <c r="AM387" s="2"/>
      <c r="AN387" s="2"/>
      <c r="AO387" s="2"/>
      <c r="AP387" s="2"/>
      <c r="AQ387" s="2"/>
      <c r="AR387" s="2"/>
      <c r="AS387" s="2"/>
      <c r="AT387" s="2"/>
      <c r="AU387" s="2"/>
      <c r="AV387" s="2"/>
      <c r="AW387" s="2"/>
      <c r="AX387" s="2"/>
      <c r="AY387" s="2"/>
      <c r="AZ387" s="2"/>
      <c r="BA387" s="2"/>
      <c r="BB387" s="2"/>
      <c r="BC387" s="2"/>
      <c r="BD387" s="2"/>
      <c r="BE387" s="2"/>
      <c r="BF387" s="2"/>
      <c r="BG387" s="2"/>
      <c r="BH387" s="2"/>
      <c r="BI387" s="2"/>
      <c r="BJ387" s="2"/>
      <c r="BK387" s="2"/>
      <c r="BL387" s="2"/>
      <c r="BM387" s="2"/>
      <c r="BN387" s="2"/>
      <c r="BO387" s="2"/>
      <c r="BP387" s="2"/>
      <c r="BQ387" s="2"/>
      <c r="BR387" s="2"/>
      <c r="BS387" s="2"/>
      <c r="BT387" s="2"/>
      <c r="BU387" s="2"/>
      <c r="BV387" s="2"/>
      <c r="BW387" s="2"/>
      <c r="BX387" s="2"/>
      <c r="BY387" s="2"/>
      <c r="BZ387" s="2"/>
      <c r="CA387" s="2"/>
      <c r="CB387" s="2"/>
      <c r="CC387" s="2"/>
    </row>
    <row r="388" spans="1:81" s="41" customFormat="1">
      <c r="A388" s="61"/>
      <c r="B388" s="40"/>
      <c r="C388" s="97"/>
      <c r="D388" s="97"/>
      <c r="E388" s="97"/>
      <c r="F388" s="97"/>
      <c r="G388" s="97"/>
      <c r="H388" s="97"/>
      <c r="I388" s="38"/>
      <c r="J388" s="109"/>
      <c r="K388" s="2"/>
      <c r="L388" s="2"/>
      <c r="M388" s="2"/>
      <c r="N388" s="2"/>
      <c r="O388" s="2"/>
      <c r="P388" s="2"/>
      <c r="Q388" s="2"/>
      <c r="R388" s="2"/>
      <c r="S388" s="2"/>
      <c r="T388" s="2"/>
      <c r="U388" s="2"/>
      <c r="V388" s="2"/>
      <c r="W388" s="2"/>
      <c r="X388" s="2"/>
      <c r="Y388" s="2"/>
      <c r="Z388" s="2"/>
      <c r="AA388" s="2"/>
      <c r="AB388" s="2"/>
      <c r="AC388" s="2"/>
      <c r="AD388" s="2"/>
      <c r="AE388" s="2"/>
      <c r="AF388" s="2"/>
      <c r="AG388" s="2"/>
      <c r="AH388" s="2"/>
      <c r="AI388" s="2"/>
      <c r="AJ388" s="2"/>
      <c r="AK388" s="2"/>
      <c r="AL388" s="2"/>
      <c r="AM388" s="2"/>
      <c r="AN388" s="2"/>
      <c r="AO388" s="2"/>
      <c r="AP388" s="2"/>
      <c r="AQ388" s="2"/>
      <c r="AR388" s="2"/>
      <c r="AS388" s="2"/>
      <c r="AT388" s="2"/>
      <c r="AU388" s="2"/>
      <c r="AV388" s="2"/>
      <c r="AW388" s="2"/>
      <c r="AX388" s="2"/>
      <c r="AY388" s="2"/>
      <c r="AZ388" s="2"/>
      <c r="BA388" s="2"/>
      <c r="BB388" s="2"/>
      <c r="BC388" s="2"/>
      <c r="BD388" s="2"/>
      <c r="BE388" s="2"/>
      <c r="BF388" s="2"/>
      <c r="BG388" s="2"/>
      <c r="BH388" s="2"/>
      <c r="BI388" s="2"/>
      <c r="BJ388" s="2"/>
      <c r="BK388" s="2"/>
      <c r="BL388" s="2"/>
      <c r="BM388" s="2"/>
      <c r="BN388" s="2"/>
      <c r="BO388" s="2"/>
      <c r="BP388" s="2"/>
      <c r="BQ388" s="2"/>
      <c r="BR388" s="2"/>
      <c r="BS388" s="2"/>
      <c r="BT388" s="2"/>
      <c r="BU388" s="2"/>
      <c r="BV388" s="2"/>
      <c r="BW388" s="2"/>
      <c r="BX388" s="2"/>
      <c r="BY388" s="2"/>
      <c r="BZ388" s="2"/>
      <c r="CA388" s="2"/>
      <c r="CB388" s="2"/>
      <c r="CC388" s="2"/>
    </row>
    <row r="389" spans="1:81" s="41" customFormat="1" ht="11.25" customHeight="1">
      <c r="A389" s="61" t="s">
        <v>57959</v>
      </c>
      <c r="B389" s="40">
        <f>VLOOKUP(A389,ORÇAMENTO!A:I,2,0)</f>
        <v>100952</v>
      </c>
      <c r="C389" s="490" t="str">
        <f>VLOOKUP(A389,ORÇAMENTO!A:I,4,0)</f>
        <v>TRANSPORTE COM CAMINHÃO CARROCERIA COM GUINDAUTO (MUNCK), MOMENTO MÁXIMO DE CARGA 11,7 TM, EM VIA URBANA PAVIMENTADA, DMT ATÉ 30KM (UNIDADE: TXKM). AF_07/2020</v>
      </c>
      <c r="D389" s="490"/>
      <c r="E389" s="490"/>
      <c r="F389" s="490"/>
      <c r="G389" s="490"/>
      <c r="H389" s="490"/>
      <c r="I389" s="38" t="str">
        <f>VLOOKUP(A389,ORÇAMENTO!A:I,5,0)</f>
        <v>TXKM</v>
      </c>
      <c r="J389" s="77">
        <f>G391*H372</f>
        <v>210</v>
      </c>
      <c r="K389" s="2"/>
      <c r="L389" s="2"/>
      <c r="M389" s="2"/>
      <c r="N389" s="2"/>
      <c r="O389" s="2"/>
      <c r="P389" s="2"/>
      <c r="Q389" s="2"/>
      <c r="R389" s="2"/>
      <c r="S389" s="2"/>
      <c r="T389" s="2"/>
      <c r="U389" s="2"/>
      <c r="V389" s="2"/>
      <c r="W389" s="2"/>
      <c r="X389" s="2"/>
      <c r="Y389" s="2"/>
      <c r="Z389" s="2"/>
      <c r="AA389" s="2"/>
      <c r="AB389" s="2"/>
      <c r="AC389" s="2"/>
      <c r="AD389" s="2"/>
      <c r="AE389" s="2"/>
      <c r="AF389" s="2"/>
      <c r="AG389" s="2"/>
      <c r="AH389" s="2"/>
      <c r="AI389" s="2"/>
      <c r="AJ389" s="2"/>
      <c r="AK389" s="2"/>
      <c r="AL389" s="2"/>
      <c r="AM389" s="2"/>
      <c r="AN389" s="2"/>
      <c r="AO389" s="2"/>
      <c r="AP389" s="2"/>
      <c r="AQ389" s="2"/>
      <c r="AR389" s="2"/>
      <c r="AS389" s="2"/>
      <c r="AT389" s="2"/>
      <c r="AU389" s="2"/>
      <c r="AV389" s="2"/>
      <c r="AW389" s="2"/>
      <c r="AX389" s="2"/>
      <c r="AY389" s="2"/>
      <c r="AZ389" s="2"/>
      <c r="BA389" s="2"/>
      <c r="BB389" s="2"/>
      <c r="BC389" s="2"/>
      <c r="BD389" s="2"/>
      <c r="BE389" s="2"/>
      <c r="BF389" s="2"/>
      <c r="BG389" s="2"/>
      <c r="BH389" s="2"/>
      <c r="BI389" s="2"/>
      <c r="BJ389" s="2"/>
      <c r="BK389" s="2"/>
      <c r="BL389" s="2"/>
      <c r="BM389" s="2"/>
      <c r="BN389" s="2"/>
      <c r="BO389" s="2"/>
      <c r="BP389" s="2"/>
      <c r="BQ389" s="2"/>
      <c r="BR389" s="2"/>
      <c r="BS389" s="2"/>
      <c r="BT389" s="2"/>
      <c r="BU389" s="2"/>
      <c r="BV389" s="2"/>
      <c r="BW389" s="2"/>
      <c r="BX389" s="2"/>
      <c r="BY389" s="2"/>
      <c r="BZ389" s="2"/>
      <c r="CA389" s="2"/>
      <c r="CB389" s="2"/>
      <c r="CC389" s="2"/>
    </row>
    <row r="390" spans="1:81" s="41" customFormat="1">
      <c r="A390" s="61"/>
      <c r="B390" s="40"/>
      <c r="C390" s="6" t="s">
        <v>14481</v>
      </c>
      <c r="D390" s="6"/>
      <c r="E390" s="6" t="s">
        <v>12869</v>
      </c>
      <c r="F390" s="6"/>
      <c r="G390" s="65" t="s">
        <v>0</v>
      </c>
      <c r="H390" s="97"/>
      <c r="I390" s="38"/>
      <c r="J390" s="109"/>
      <c r="K390" s="2"/>
      <c r="L390" s="2"/>
      <c r="M390" s="2"/>
      <c r="N390" s="2"/>
      <c r="O390" s="2"/>
      <c r="P390" s="2"/>
      <c r="Q390" s="2"/>
      <c r="R390" s="2"/>
      <c r="S390" s="2"/>
      <c r="T390" s="2"/>
      <c r="U390" s="2"/>
      <c r="V390" s="2"/>
      <c r="W390" s="2"/>
      <c r="X390" s="2"/>
      <c r="Y390" s="2"/>
      <c r="Z390" s="2"/>
      <c r="AA390" s="2"/>
      <c r="AB390" s="2"/>
      <c r="AC390" s="2"/>
      <c r="AD390" s="2"/>
      <c r="AE390" s="2"/>
      <c r="AF390" s="2"/>
      <c r="AG390" s="2"/>
      <c r="AH390" s="2"/>
      <c r="AI390" s="2"/>
      <c r="AJ390" s="2"/>
      <c r="AK390" s="2"/>
      <c r="AL390" s="2"/>
      <c r="AM390" s="2"/>
      <c r="AN390" s="2"/>
      <c r="AO390" s="2"/>
      <c r="AP390" s="2"/>
      <c r="AQ390" s="2"/>
      <c r="AR390" s="2"/>
      <c r="AS390" s="2"/>
      <c r="AT390" s="2"/>
      <c r="AU390" s="2"/>
      <c r="AV390" s="2"/>
      <c r="AW390" s="2"/>
      <c r="AX390" s="2"/>
      <c r="AY390" s="2"/>
      <c r="AZ390" s="2"/>
      <c r="BA390" s="2"/>
      <c r="BB390" s="2"/>
      <c r="BC390" s="2"/>
      <c r="BD390" s="2"/>
      <c r="BE390" s="2"/>
      <c r="BF390" s="2"/>
      <c r="BG390" s="2"/>
      <c r="BH390" s="2"/>
      <c r="BI390" s="2"/>
      <c r="BJ390" s="2"/>
      <c r="BK390" s="2"/>
      <c r="BL390" s="2"/>
      <c r="BM390" s="2"/>
      <c r="BN390" s="2"/>
      <c r="BO390" s="2"/>
      <c r="BP390" s="2"/>
      <c r="BQ390" s="2"/>
      <c r="BR390" s="2"/>
      <c r="BS390" s="2"/>
      <c r="BT390" s="2"/>
      <c r="BU390" s="2"/>
      <c r="BV390" s="2"/>
      <c r="BW390" s="2"/>
      <c r="BX390" s="2"/>
      <c r="BY390" s="2"/>
      <c r="BZ390" s="2"/>
      <c r="CA390" s="2"/>
      <c r="CB390" s="2"/>
      <c r="CC390" s="2"/>
    </row>
    <row r="391" spans="1:81" s="41" customFormat="1">
      <c r="A391" s="61"/>
      <c r="B391" s="40"/>
      <c r="C391" s="147">
        <v>3.5</v>
      </c>
      <c r="D391" s="97"/>
      <c r="E391" s="147">
        <v>30</v>
      </c>
      <c r="F391" s="97"/>
      <c r="G391" s="147">
        <f>C391*E391</f>
        <v>105</v>
      </c>
      <c r="H391" s="97"/>
      <c r="I391" s="38"/>
      <c r="J391" s="109"/>
      <c r="K391" s="2"/>
      <c r="L391" s="2"/>
      <c r="M391" s="2"/>
      <c r="N391" s="2"/>
      <c r="O391" s="2"/>
      <c r="P391" s="2"/>
      <c r="Q391" s="2"/>
      <c r="R391" s="2"/>
      <c r="S391" s="2"/>
      <c r="T391" s="2"/>
      <c r="U391" s="2"/>
      <c r="V391" s="2"/>
      <c r="W391" s="2"/>
      <c r="X391" s="2"/>
      <c r="Y391" s="2"/>
      <c r="Z391" s="2"/>
      <c r="AA391" s="2"/>
      <c r="AB391" s="2"/>
      <c r="AC391" s="2"/>
      <c r="AD391" s="2"/>
      <c r="AE391" s="2"/>
      <c r="AF391" s="2"/>
      <c r="AG391" s="2"/>
      <c r="AH391" s="2"/>
      <c r="AI391" s="2"/>
      <c r="AJ391" s="2"/>
      <c r="AK391" s="2"/>
      <c r="AL391" s="2"/>
      <c r="AM391" s="2"/>
      <c r="AN391" s="2"/>
      <c r="AO391" s="2"/>
      <c r="AP391" s="2"/>
      <c r="AQ391" s="2"/>
      <c r="AR391" s="2"/>
      <c r="AS391" s="2"/>
      <c r="AT391" s="2"/>
      <c r="AU391" s="2"/>
      <c r="AV391" s="2"/>
      <c r="AW391" s="2"/>
      <c r="AX391" s="2"/>
      <c r="AY391" s="2"/>
      <c r="AZ391" s="2"/>
      <c r="BA391" s="2"/>
      <c r="BB391" s="2"/>
      <c r="BC391" s="2"/>
      <c r="BD391" s="2"/>
      <c r="BE391" s="2"/>
      <c r="BF391" s="2"/>
      <c r="BG391" s="2"/>
      <c r="BH391" s="2"/>
      <c r="BI391" s="2"/>
      <c r="BJ391" s="2"/>
      <c r="BK391" s="2"/>
      <c r="BL391" s="2"/>
      <c r="BM391" s="2"/>
      <c r="BN391" s="2"/>
      <c r="BO391" s="2"/>
      <c r="BP391" s="2"/>
      <c r="BQ391" s="2"/>
      <c r="BR391" s="2"/>
      <c r="BS391" s="2"/>
      <c r="BT391" s="2"/>
      <c r="BU391" s="2"/>
      <c r="BV391" s="2"/>
      <c r="BW391" s="2"/>
      <c r="BX391" s="2"/>
      <c r="BY391" s="2"/>
      <c r="BZ391" s="2"/>
      <c r="CA391" s="2"/>
      <c r="CB391" s="2"/>
      <c r="CC391" s="2"/>
    </row>
    <row r="392" spans="1:81" s="41" customFormat="1" ht="44.25" customHeight="1">
      <c r="A392" s="61"/>
      <c r="B392" s="40"/>
      <c r="C392" s="490" t="s">
        <v>14482</v>
      </c>
      <c r="D392" s="490"/>
      <c r="E392" s="490"/>
      <c r="F392" s="490"/>
      <c r="G392" s="97"/>
      <c r="H392" s="97"/>
      <c r="I392" s="38"/>
      <c r="J392" s="109"/>
      <c r="K392" s="2"/>
      <c r="L392" s="2"/>
      <c r="M392" s="2"/>
      <c r="N392" s="2"/>
      <c r="O392" s="2"/>
      <c r="P392" s="2"/>
      <c r="Q392" s="2"/>
      <c r="R392" s="2"/>
      <c r="S392" s="2"/>
      <c r="T392" s="2"/>
      <c r="U392" s="2"/>
      <c r="V392" s="2"/>
      <c r="W392" s="2"/>
      <c r="X392" s="2"/>
      <c r="Y392" s="2"/>
      <c r="Z392" s="2"/>
      <c r="AA392" s="2"/>
      <c r="AB392" s="2"/>
      <c r="AC392" s="2"/>
      <c r="AD392" s="2"/>
      <c r="AE392" s="2"/>
      <c r="AF392" s="2"/>
      <c r="AG392" s="2"/>
      <c r="AH392" s="2"/>
      <c r="AI392" s="2"/>
      <c r="AJ392" s="2"/>
      <c r="AK392" s="2"/>
      <c r="AL392" s="2"/>
      <c r="AM392" s="2"/>
      <c r="AN392" s="2"/>
      <c r="AO392" s="2"/>
      <c r="AP392" s="2"/>
      <c r="AQ392" s="2"/>
      <c r="AR392" s="2"/>
      <c r="AS392" s="2"/>
      <c r="AT392" s="2"/>
      <c r="AU392" s="2"/>
      <c r="AV392" s="2"/>
      <c r="AW392" s="2"/>
      <c r="AX392" s="2"/>
      <c r="AY392" s="2"/>
      <c r="AZ392" s="2"/>
      <c r="BA392" s="2"/>
      <c r="BB392" s="2"/>
      <c r="BC392" s="2"/>
      <c r="BD392" s="2"/>
      <c r="BE392" s="2"/>
      <c r="BF392" s="2"/>
      <c r="BG392" s="2"/>
      <c r="BH392" s="2"/>
      <c r="BI392" s="2"/>
      <c r="BJ392" s="2"/>
      <c r="BK392" s="2"/>
      <c r="BL392" s="2"/>
      <c r="BM392" s="2"/>
      <c r="BN392" s="2"/>
      <c r="BO392" s="2"/>
      <c r="BP392" s="2"/>
      <c r="BQ392" s="2"/>
      <c r="BR392" s="2"/>
      <c r="BS392" s="2"/>
      <c r="BT392" s="2"/>
      <c r="BU392" s="2"/>
      <c r="BV392" s="2"/>
      <c r="BW392" s="2"/>
      <c r="BX392" s="2"/>
      <c r="BY392" s="2"/>
      <c r="BZ392" s="2"/>
      <c r="CA392" s="2"/>
      <c r="CB392" s="2"/>
      <c r="CC392" s="2"/>
    </row>
    <row r="393" spans="1:81" s="41" customFormat="1">
      <c r="A393" s="61"/>
      <c r="B393" s="40"/>
      <c r="C393" s="97"/>
      <c r="D393" s="97"/>
      <c r="E393" s="97"/>
      <c r="F393" s="97"/>
      <c r="G393" s="97"/>
      <c r="H393" s="97"/>
      <c r="I393" s="38"/>
      <c r="J393" s="109"/>
      <c r="K393" s="2"/>
      <c r="L393" s="2"/>
      <c r="M393" s="2"/>
      <c r="N393" s="2"/>
      <c r="O393" s="2"/>
      <c r="P393" s="2"/>
      <c r="Q393" s="2"/>
      <c r="R393" s="2"/>
      <c r="S393" s="2"/>
      <c r="T393" s="2"/>
      <c r="U393" s="2"/>
      <c r="V393" s="2"/>
      <c r="W393" s="2"/>
      <c r="X393" s="2"/>
      <c r="Y393" s="2"/>
      <c r="Z393" s="2"/>
      <c r="AA393" s="2"/>
      <c r="AB393" s="2"/>
      <c r="AC393" s="2"/>
      <c r="AD393" s="2"/>
      <c r="AE393" s="2"/>
      <c r="AF393" s="2"/>
      <c r="AG393" s="2"/>
      <c r="AH393" s="2"/>
      <c r="AI393" s="2"/>
      <c r="AJ393" s="2"/>
      <c r="AK393" s="2"/>
      <c r="AL393" s="2"/>
      <c r="AM393" s="2"/>
      <c r="AN393" s="2"/>
      <c r="AO393" s="2"/>
      <c r="AP393" s="2"/>
      <c r="AQ393" s="2"/>
      <c r="AR393" s="2"/>
      <c r="AS393" s="2"/>
      <c r="AT393" s="2"/>
      <c r="AU393" s="2"/>
      <c r="AV393" s="2"/>
      <c r="AW393" s="2"/>
      <c r="AX393" s="2"/>
      <c r="AY393" s="2"/>
      <c r="AZ393" s="2"/>
      <c r="BA393" s="2"/>
      <c r="BB393" s="2"/>
      <c r="BC393" s="2"/>
      <c r="BD393" s="2"/>
      <c r="BE393" s="2"/>
      <c r="BF393" s="2"/>
      <c r="BG393" s="2"/>
      <c r="BH393" s="2"/>
      <c r="BI393" s="2"/>
      <c r="BJ393" s="2"/>
      <c r="BK393" s="2"/>
      <c r="BL393" s="2"/>
      <c r="BM393" s="2"/>
      <c r="BN393" s="2"/>
      <c r="BO393" s="2"/>
      <c r="BP393" s="2"/>
      <c r="BQ393" s="2"/>
      <c r="BR393" s="2"/>
      <c r="BS393" s="2"/>
      <c r="BT393" s="2"/>
      <c r="BU393" s="2"/>
      <c r="BV393" s="2"/>
      <c r="BW393" s="2"/>
      <c r="BX393" s="2"/>
      <c r="BY393" s="2"/>
      <c r="BZ393" s="2"/>
      <c r="CA393" s="2"/>
      <c r="CB393" s="2"/>
      <c r="CC393" s="2"/>
    </row>
    <row r="394" spans="1:81" s="41" customFormat="1" ht="18.75" customHeight="1">
      <c r="A394" s="61" t="s">
        <v>61910</v>
      </c>
      <c r="B394" s="40">
        <f>VLOOKUP(A394,ORÇAMENTO!A:I,2,0)</f>
        <v>101010</v>
      </c>
      <c r="C394" s="490" t="str">
        <f>VLOOKUP(A394,ORÇAMENTO!A:I,4,0)</f>
        <v>CARGA, MANOBRA E DESCARGA DE PERFIL METÁLICO EM CAMINHÃO CARROCERIA COM GUINDAUTO (MUNCK) 11,7 TM. AF_07/2020</v>
      </c>
      <c r="D394" s="490"/>
      <c r="E394" s="490"/>
      <c r="F394" s="490"/>
      <c r="G394" s="490"/>
      <c r="H394" s="490"/>
      <c r="I394" s="38" t="str">
        <f>VLOOKUP(A394,ORÇAMENTO!A:I,5,0)</f>
        <v>T</v>
      </c>
      <c r="J394" s="77">
        <f>G396*H372</f>
        <v>7</v>
      </c>
      <c r="K394" s="2"/>
      <c r="L394" s="2"/>
      <c r="M394" s="2"/>
      <c r="N394" s="2"/>
      <c r="O394" s="2"/>
      <c r="P394" s="2"/>
      <c r="Q394" s="2"/>
      <c r="R394" s="2"/>
      <c r="S394" s="2"/>
      <c r="T394" s="2"/>
      <c r="U394" s="2"/>
      <c r="V394" s="2"/>
      <c r="W394" s="2"/>
      <c r="X394" s="2"/>
      <c r="Y394" s="2"/>
      <c r="Z394" s="2"/>
      <c r="AA394" s="2"/>
      <c r="AB394" s="2"/>
      <c r="AC394" s="2"/>
      <c r="AD394" s="2"/>
      <c r="AE394" s="2"/>
      <c r="AF394" s="2"/>
      <c r="AG394" s="2"/>
      <c r="AH394" s="2"/>
      <c r="AI394" s="2"/>
      <c r="AJ394" s="2"/>
      <c r="AK394" s="2"/>
      <c r="AL394" s="2"/>
      <c r="AM394" s="2"/>
      <c r="AN394" s="2"/>
      <c r="AO394" s="2"/>
      <c r="AP394" s="2"/>
      <c r="AQ394" s="2"/>
      <c r="AR394" s="2"/>
      <c r="AS394" s="2"/>
      <c r="AT394" s="2"/>
      <c r="AU394" s="2"/>
      <c r="AV394" s="2"/>
      <c r="AW394" s="2"/>
      <c r="AX394" s="2"/>
      <c r="AY394" s="2"/>
      <c r="AZ394" s="2"/>
      <c r="BA394" s="2"/>
      <c r="BB394" s="2"/>
      <c r="BC394" s="2"/>
      <c r="BD394" s="2"/>
      <c r="BE394" s="2"/>
      <c r="BF394" s="2"/>
      <c r="BG394" s="2"/>
      <c r="BH394" s="2"/>
      <c r="BI394" s="2"/>
      <c r="BJ394" s="2"/>
      <c r="BK394" s="2"/>
      <c r="BL394" s="2"/>
      <c r="BM394" s="2"/>
      <c r="BN394" s="2"/>
      <c r="BO394" s="2"/>
      <c r="BP394" s="2"/>
      <c r="BQ394" s="2"/>
      <c r="BR394" s="2"/>
      <c r="BS394" s="2"/>
      <c r="BT394" s="2"/>
      <c r="BU394" s="2"/>
      <c r="BV394" s="2"/>
      <c r="BW394" s="2"/>
      <c r="BX394" s="2"/>
      <c r="BY394" s="2"/>
      <c r="BZ394" s="2"/>
      <c r="CA394" s="2"/>
      <c r="CB394" s="2"/>
      <c r="CC394" s="2"/>
    </row>
    <row r="395" spans="1:81" s="41" customFormat="1" ht="11.25" customHeight="1">
      <c r="A395" s="61"/>
      <c r="B395" s="40"/>
      <c r="C395" s="6" t="s">
        <v>14481</v>
      </c>
      <c r="D395" s="6"/>
      <c r="E395" s="6"/>
      <c r="F395" s="6"/>
      <c r="G395" s="65" t="s">
        <v>0</v>
      </c>
      <c r="H395" s="97"/>
      <c r="I395" s="38"/>
      <c r="J395" s="109"/>
      <c r="K395" s="2"/>
      <c r="L395" s="2"/>
      <c r="M395" s="2"/>
      <c r="N395" s="2"/>
      <c r="O395" s="2"/>
      <c r="P395" s="2"/>
      <c r="Q395" s="2"/>
      <c r="R395" s="2"/>
      <c r="S395" s="2"/>
      <c r="T395" s="2"/>
      <c r="U395" s="2"/>
      <c r="V395" s="2"/>
      <c r="W395" s="2"/>
      <c r="X395" s="2"/>
      <c r="Y395" s="2"/>
      <c r="Z395" s="2"/>
      <c r="AA395" s="2"/>
      <c r="AB395" s="2"/>
      <c r="AC395" s="2"/>
      <c r="AD395" s="2"/>
      <c r="AE395" s="2"/>
      <c r="AF395" s="2"/>
      <c r="AG395" s="2"/>
      <c r="AH395" s="2"/>
      <c r="AI395" s="2"/>
      <c r="AJ395" s="2"/>
      <c r="AK395" s="2"/>
      <c r="AL395" s="2"/>
      <c r="AM395" s="2"/>
      <c r="AN395" s="2"/>
      <c r="AO395" s="2"/>
      <c r="AP395" s="2"/>
      <c r="AQ395" s="2"/>
      <c r="AR395" s="2"/>
      <c r="AS395" s="2"/>
      <c r="AT395" s="2"/>
      <c r="AU395" s="2"/>
      <c r="AV395" s="2"/>
      <c r="AW395" s="2"/>
      <c r="AX395" s="2"/>
      <c r="AY395" s="2"/>
      <c r="AZ395" s="2"/>
      <c r="BA395" s="2"/>
      <c r="BB395" s="2"/>
      <c r="BC395" s="2"/>
      <c r="BD395" s="2"/>
      <c r="BE395" s="2"/>
      <c r="BF395" s="2"/>
      <c r="BG395" s="2"/>
      <c r="BH395" s="2"/>
      <c r="BI395" s="2"/>
      <c r="BJ395" s="2"/>
      <c r="BK395" s="2"/>
      <c r="BL395" s="2"/>
      <c r="BM395" s="2"/>
      <c r="BN395" s="2"/>
      <c r="BO395" s="2"/>
      <c r="BP395" s="2"/>
      <c r="BQ395" s="2"/>
      <c r="BR395" s="2"/>
      <c r="BS395" s="2"/>
      <c r="BT395" s="2"/>
      <c r="BU395" s="2"/>
      <c r="BV395" s="2"/>
      <c r="BW395" s="2"/>
      <c r="BX395" s="2"/>
      <c r="BY395" s="2"/>
      <c r="BZ395" s="2"/>
      <c r="CA395" s="2"/>
      <c r="CB395" s="2"/>
      <c r="CC395" s="2"/>
    </row>
    <row r="396" spans="1:81" s="41" customFormat="1">
      <c r="A396" s="61"/>
      <c r="B396" s="40"/>
      <c r="C396" s="147">
        <f>C391</f>
        <v>3.5</v>
      </c>
      <c r="D396" s="97"/>
      <c r="E396" s="147"/>
      <c r="F396" s="97"/>
      <c r="G396" s="147">
        <f>C396</f>
        <v>3.5</v>
      </c>
      <c r="H396" s="97"/>
      <c r="I396" s="38"/>
      <c r="J396" s="109"/>
      <c r="K396" s="2"/>
      <c r="L396" s="2"/>
      <c r="M396" s="2"/>
      <c r="N396" s="2"/>
      <c r="O396" s="2"/>
      <c r="P396" s="2"/>
      <c r="Q396" s="2"/>
      <c r="R396" s="2"/>
      <c r="S396" s="2"/>
      <c r="T396" s="2"/>
      <c r="U396" s="2"/>
      <c r="V396" s="2"/>
      <c r="W396" s="2"/>
      <c r="X396" s="2"/>
      <c r="Y396" s="2"/>
      <c r="Z396" s="2"/>
      <c r="AA396" s="2"/>
      <c r="AB396" s="2"/>
      <c r="AC396" s="2"/>
      <c r="AD396" s="2"/>
      <c r="AE396" s="2"/>
      <c r="AF396" s="2"/>
      <c r="AG396" s="2"/>
      <c r="AH396" s="2"/>
      <c r="AI396" s="2"/>
      <c r="AJ396" s="2"/>
      <c r="AK396" s="2"/>
      <c r="AL396" s="2"/>
      <c r="AM396" s="2"/>
      <c r="AN396" s="2"/>
      <c r="AO396" s="2"/>
      <c r="AP396" s="2"/>
      <c r="AQ396" s="2"/>
      <c r="AR396" s="2"/>
      <c r="AS396" s="2"/>
      <c r="AT396" s="2"/>
      <c r="AU396" s="2"/>
      <c r="AV396" s="2"/>
      <c r="AW396" s="2"/>
      <c r="AX396" s="2"/>
      <c r="AY396" s="2"/>
      <c r="AZ396" s="2"/>
      <c r="BA396" s="2"/>
      <c r="BB396" s="2"/>
      <c r="BC396" s="2"/>
      <c r="BD396" s="2"/>
      <c r="BE396" s="2"/>
      <c r="BF396" s="2"/>
      <c r="BG396" s="2"/>
      <c r="BH396" s="2"/>
      <c r="BI396" s="2"/>
      <c r="BJ396" s="2"/>
      <c r="BK396" s="2"/>
      <c r="BL396" s="2"/>
      <c r="BM396" s="2"/>
      <c r="BN396" s="2"/>
      <c r="BO396" s="2"/>
      <c r="BP396" s="2"/>
      <c r="BQ396" s="2"/>
      <c r="BR396" s="2"/>
      <c r="BS396" s="2"/>
      <c r="BT396" s="2"/>
      <c r="BU396" s="2"/>
      <c r="BV396" s="2"/>
      <c r="BW396" s="2"/>
      <c r="BX396" s="2"/>
      <c r="BY396" s="2"/>
      <c r="BZ396" s="2"/>
      <c r="CA396" s="2"/>
      <c r="CB396" s="2"/>
      <c r="CC396" s="2"/>
    </row>
    <row r="397" spans="1:81" s="41" customFormat="1" ht="29.25" customHeight="1">
      <c r="A397" s="61"/>
      <c r="B397" s="40"/>
      <c r="C397" s="490" t="s">
        <v>14482</v>
      </c>
      <c r="D397" s="490"/>
      <c r="E397" s="490"/>
      <c r="F397" s="490"/>
      <c r="G397" s="97"/>
      <c r="H397" s="97"/>
      <c r="I397" s="38"/>
      <c r="J397" s="109"/>
      <c r="K397" s="2"/>
      <c r="L397" s="2"/>
      <c r="M397" s="2"/>
      <c r="N397" s="2"/>
      <c r="O397" s="2"/>
      <c r="P397" s="2"/>
      <c r="Q397" s="2"/>
      <c r="R397" s="2"/>
      <c r="S397" s="2"/>
      <c r="T397" s="2"/>
      <c r="U397" s="2"/>
      <c r="V397" s="2"/>
      <c r="W397" s="2"/>
      <c r="X397" s="2"/>
      <c r="Y397" s="2"/>
      <c r="Z397" s="2"/>
      <c r="AA397" s="2"/>
      <c r="AB397" s="2"/>
      <c r="AC397" s="2"/>
      <c r="AD397" s="2"/>
      <c r="AE397" s="2"/>
      <c r="AF397" s="2"/>
      <c r="AG397" s="2"/>
      <c r="AH397" s="2"/>
      <c r="AI397" s="2"/>
      <c r="AJ397" s="2"/>
      <c r="AK397" s="2"/>
      <c r="AL397" s="2"/>
      <c r="AM397" s="2"/>
      <c r="AN397" s="2"/>
      <c r="AO397" s="2"/>
      <c r="AP397" s="2"/>
      <c r="AQ397" s="2"/>
      <c r="AR397" s="2"/>
      <c r="AS397" s="2"/>
      <c r="AT397" s="2"/>
      <c r="AU397" s="2"/>
      <c r="AV397" s="2"/>
      <c r="AW397" s="2"/>
      <c r="AX397" s="2"/>
      <c r="AY397" s="2"/>
      <c r="AZ397" s="2"/>
      <c r="BA397" s="2"/>
      <c r="BB397" s="2"/>
      <c r="BC397" s="2"/>
      <c r="BD397" s="2"/>
      <c r="BE397" s="2"/>
      <c r="BF397" s="2"/>
      <c r="BG397" s="2"/>
      <c r="BH397" s="2"/>
      <c r="BI397" s="2"/>
      <c r="BJ397" s="2"/>
      <c r="BK397" s="2"/>
      <c r="BL397" s="2"/>
      <c r="BM397" s="2"/>
      <c r="BN397" s="2"/>
      <c r="BO397" s="2"/>
      <c r="BP397" s="2"/>
      <c r="BQ397" s="2"/>
      <c r="BR397" s="2"/>
      <c r="BS397" s="2"/>
      <c r="BT397" s="2"/>
      <c r="BU397" s="2"/>
      <c r="BV397" s="2"/>
      <c r="BW397" s="2"/>
      <c r="BX397" s="2"/>
      <c r="BY397" s="2"/>
      <c r="BZ397" s="2"/>
      <c r="CA397" s="2"/>
      <c r="CB397" s="2"/>
      <c r="CC397" s="2"/>
    </row>
    <row r="398" spans="1:81" s="41" customFormat="1">
      <c r="A398" s="61"/>
      <c r="B398" s="40"/>
      <c r="C398" s="97"/>
      <c r="D398" s="97"/>
      <c r="E398" s="97"/>
      <c r="F398" s="97"/>
      <c r="G398" s="97"/>
      <c r="H398" s="97"/>
      <c r="I398" s="38"/>
      <c r="J398" s="109"/>
      <c r="K398" s="2"/>
      <c r="L398" s="2"/>
      <c r="M398" s="2"/>
      <c r="N398" s="2"/>
      <c r="O398" s="2"/>
      <c r="P398" s="2"/>
      <c r="Q398" s="2"/>
      <c r="R398" s="2"/>
      <c r="S398" s="2"/>
      <c r="T398" s="2"/>
      <c r="U398" s="2"/>
      <c r="V398" s="2"/>
      <c r="W398" s="2"/>
      <c r="X398" s="2"/>
      <c r="Y398" s="2"/>
      <c r="Z398" s="2"/>
      <c r="AA398" s="2"/>
      <c r="AB398" s="2"/>
      <c r="AC398" s="2"/>
      <c r="AD398" s="2"/>
      <c r="AE398" s="2"/>
      <c r="AF398" s="2"/>
      <c r="AG398" s="2"/>
      <c r="AH398" s="2"/>
      <c r="AI398" s="2"/>
      <c r="AJ398" s="2"/>
      <c r="AK398" s="2"/>
      <c r="AL398" s="2"/>
      <c r="AM398" s="2"/>
      <c r="AN398" s="2"/>
      <c r="AO398" s="2"/>
      <c r="AP398" s="2"/>
      <c r="AQ398" s="2"/>
      <c r="AR398" s="2"/>
      <c r="AS398" s="2"/>
      <c r="AT398" s="2"/>
      <c r="AU398" s="2"/>
      <c r="AV398" s="2"/>
      <c r="AW398" s="2"/>
      <c r="AX398" s="2"/>
      <c r="AY398" s="2"/>
      <c r="AZ398" s="2"/>
      <c r="BA398" s="2"/>
      <c r="BB398" s="2"/>
      <c r="BC398" s="2"/>
      <c r="BD398" s="2"/>
      <c r="BE398" s="2"/>
      <c r="BF398" s="2"/>
      <c r="BG398" s="2"/>
      <c r="BH398" s="2"/>
      <c r="BI398" s="2"/>
      <c r="BJ398" s="2"/>
      <c r="BK398" s="2"/>
      <c r="BL398" s="2"/>
      <c r="BM398" s="2"/>
      <c r="BN398" s="2"/>
      <c r="BO398" s="2"/>
      <c r="BP398" s="2"/>
      <c r="BQ398" s="2"/>
      <c r="BR398" s="2"/>
      <c r="BS398" s="2"/>
      <c r="BT398" s="2"/>
      <c r="BU398" s="2"/>
      <c r="BV398" s="2"/>
      <c r="BW398" s="2"/>
      <c r="BX398" s="2"/>
      <c r="BY398" s="2"/>
      <c r="BZ398" s="2"/>
      <c r="CA398" s="2"/>
      <c r="CB398" s="2"/>
      <c r="CC398" s="2"/>
    </row>
    <row r="399" spans="1:81" s="41" customFormat="1" ht="12.75" customHeight="1">
      <c r="A399" s="163" t="s">
        <v>77</v>
      </c>
      <c r="B399" s="488" t="str">
        <f>VLOOKUP(A399,ORÇAMENTO!A:I,2,0)</f>
        <v>CONDUTORES E ACESSÓRIOS</v>
      </c>
      <c r="C399" s="488"/>
      <c r="D399" s="488"/>
      <c r="E399" s="488"/>
      <c r="F399" s="488"/>
      <c r="G399" s="488"/>
      <c r="H399" s="488"/>
      <c r="I399" s="488"/>
      <c r="J399" s="489"/>
      <c r="K399" s="2"/>
      <c r="L399" s="2"/>
      <c r="M399" s="2"/>
      <c r="N399" s="2"/>
      <c r="O399" s="2"/>
      <c r="P399" s="2"/>
      <c r="Q399" s="2"/>
      <c r="R399" s="2"/>
      <c r="S399" s="2"/>
      <c r="T399" s="2"/>
      <c r="U399" s="2"/>
      <c r="V399" s="2"/>
      <c r="W399" s="2"/>
      <c r="X399" s="2"/>
      <c r="Y399" s="2"/>
      <c r="Z399" s="2"/>
      <c r="AA399" s="2"/>
      <c r="AB399" s="2"/>
      <c r="AC399" s="2"/>
      <c r="AD399" s="2"/>
      <c r="AE399" s="2"/>
      <c r="AF399" s="2"/>
      <c r="AG399" s="2"/>
      <c r="AH399" s="2"/>
      <c r="AI399" s="2"/>
      <c r="AJ399" s="2"/>
      <c r="AK399" s="2"/>
      <c r="AL399" s="2"/>
      <c r="AM399" s="2"/>
      <c r="AN399" s="2"/>
      <c r="AO399" s="2"/>
      <c r="AP399" s="2"/>
      <c r="AQ399" s="2"/>
      <c r="AR399" s="2"/>
      <c r="AS399" s="2"/>
      <c r="AT399" s="2"/>
      <c r="AU399" s="2"/>
      <c r="AV399" s="2"/>
      <c r="AW399" s="2"/>
      <c r="AX399" s="2"/>
      <c r="AY399" s="2"/>
      <c r="AZ399" s="2"/>
      <c r="BA399" s="2"/>
      <c r="BB399" s="2"/>
      <c r="BC399" s="2"/>
      <c r="BD399" s="2"/>
      <c r="BE399" s="2"/>
      <c r="BF399" s="2"/>
      <c r="BG399" s="2"/>
      <c r="BH399" s="2"/>
      <c r="BI399" s="2"/>
      <c r="BJ399" s="2"/>
      <c r="BK399" s="2"/>
      <c r="BL399" s="2"/>
      <c r="BM399" s="2"/>
      <c r="BN399" s="2"/>
      <c r="BO399" s="2"/>
      <c r="BP399" s="2"/>
      <c r="BQ399" s="2"/>
      <c r="BR399" s="2"/>
      <c r="BS399" s="2"/>
      <c r="BT399" s="2"/>
      <c r="BU399" s="2"/>
      <c r="BV399" s="2"/>
      <c r="BW399" s="2"/>
      <c r="BX399" s="2"/>
      <c r="BY399" s="2"/>
      <c r="BZ399" s="2"/>
      <c r="CA399" s="2"/>
      <c r="CB399" s="2"/>
      <c r="CC399" s="2"/>
    </row>
    <row r="400" spans="1:81" s="41" customFormat="1" ht="21" customHeight="1">
      <c r="A400" s="119" t="s">
        <v>57960</v>
      </c>
      <c r="B400" s="40">
        <f>VLOOKUP(A400,ORÇAMENTO!A:I,2,0)</f>
        <v>97670</v>
      </c>
      <c r="C400" s="490" t="str">
        <f>VLOOKUP(A400,ORÇAMENTO!A:I,4,0)</f>
        <v>ELETRODUTO FLEXÍVEL CORRUGADO, PEAD, DN 100 (4"), PARA REDE ENTERRADA DE DISTRIBUIÇÃO DE ENERGIA ELÉTRICA - FORNECIMENTO E INSTALAÇÃO. AF_12/2021</v>
      </c>
      <c r="D400" s="490"/>
      <c r="E400" s="490"/>
      <c r="F400" s="490"/>
      <c r="G400" s="490"/>
      <c r="H400" s="490"/>
      <c r="I400" s="38" t="str">
        <f>VLOOKUP(A400,ORÇAMENTO!A:I,5,0)</f>
        <v>M</v>
      </c>
      <c r="J400" s="77">
        <f>D403*H372</f>
        <v>70</v>
      </c>
      <c r="K400" s="2"/>
      <c r="L400" s="2"/>
      <c r="M400" s="2"/>
      <c r="N400" s="2"/>
      <c r="O400" s="2"/>
      <c r="P400" s="2"/>
      <c r="Q400" s="2"/>
      <c r="R400" s="2"/>
      <c r="S400" s="2"/>
      <c r="T400" s="2"/>
      <c r="U400" s="2"/>
      <c r="V400" s="2"/>
      <c r="W400" s="2"/>
      <c r="X400" s="2"/>
      <c r="Y400" s="2"/>
      <c r="Z400" s="2"/>
      <c r="AA400" s="2"/>
      <c r="AB400" s="2"/>
      <c r="AC400" s="2"/>
      <c r="AD400" s="2"/>
      <c r="AE400" s="2"/>
      <c r="AF400" s="2"/>
      <c r="AG400" s="2"/>
      <c r="AH400" s="2"/>
      <c r="AI400" s="2"/>
      <c r="AJ400" s="2"/>
      <c r="AK400" s="2"/>
      <c r="AL400" s="2"/>
      <c r="AM400" s="2"/>
      <c r="AN400" s="2"/>
      <c r="AO400" s="2"/>
      <c r="AP400" s="2"/>
      <c r="AQ400" s="2"/>
      <c r="AR400" s="2"/>
      <c r="AS400" s="2"/>
      <c r="AT400" s="2"/>
      <c r="AU400" s="2"/>
      <c r="AV400" s="2"/>
      <c r="AW400" s="2"/>
      <c r="AX400" s="2"/>
      <c r="AY400" s="2"/>
      <c r="AZ400" s="2"/>
      <c r="BA400" s="2"/>
      <c r="BB400" s="2"/>
      <c r="BC400" s="2"/>
      <c r="BD400" s="2"/>
      <c r="BE400" s="2"/>
      <c r="BF400" s="2"/>
      <c r="BG400" s="2"/>
      <c r="BH400" s="2"/>
      <c r="BI400" s="2"/>
      <c r="BJ400" s="2"/>
      <c r="BK400" s="2"/>
      <c r="BL400" s="2"/>
      <c r="BM400" s="2"/>
      <c r="BN400" s="2"/>
      <c r="BO400" s="2"/>
      <c r="BP400" s="2"/>
      <c r="BQ400" s="2"/>
      <c r="BR400" s="2"/>
      <c r="BS400" s="2"/>
      <c r="BT400" s="2"/>
      <c r="BU400" s="2"/>
      <c r="BV400" s="2"/>
      <c r="BW400" s="2"/>
      <c r="BX400" s="2"/>
      <c r="BY400" s="2"/>
      <c r="BZ400" s="2"/>
      <c r="CA400" s="2"/>
      <c r="CB400" s="2"/>
      <c r="CC400" s="2"/>
    </row>
    <row r="401" spans="1:81" s="41" customFormat="1">
      <c r="A401" s="119"/>
      <c r="B401" s="6"/>
      <c r="C401" s="97"/>
      <c r="D401" s="97"/>
      <c r="E401" s="97"/>
      <c r="F401" s="97"/>
      <c r="G401" s="97"/>
      <c r="H401" s="97"/>
      <c r="I401" s="38"/>
      <c r="J401" s="77"/>
      <c r="K401" s="2"/>
      <c r="L401" s="2"/>
      <c r="M401" s="2"/>
      <c r="N401" s="2"/>
      <c r="O401" s="2"/>
      <c r="P401" s="2"/>
      <c r="Q401" s="2"/>
      <c r="R401" s="2"/>
      <c r="S401" s="2"/>
      <c r="T401" s="2"/>
      <c r="U401" s="2"/>
      <c r="V401" s="2"/>
      <c r="W401" s="2"/>
      <c r="X401" s="2"/>
      <c r="Y401" s="2"/>
      <c r="Z401" s="2"/>
      <c r="AA401" s="2"/>
      <c r="AB401" s="2"/>
      <c r="AC401" s="2"/>
      <c r="AD401" s="2"/>
      <c r="AE401" s="2"/>
      <c r="AF401" s="2"/>
      <c r="AG401" s="2"/>
      <c r="AH401" s="2"/>
      <c r="AI401" s="2"/>
      <c r="AJ401" s="2"/>
      <c r="AK401" s="2"/>
      <c r="AL401" s="2"/>
      <c r="AM401" s="2"/>
      <c r="AN401" s="2"/>
      <c r="AO401" s="2"/>
      <c r="AP401" s="2"/>
      <c r="AQ401" s="2"/>
      <c r="AR401" s="2"/>
      <c r="AS401" s="2"/>
      <c r="AT401" s="2"/>
      <c r="AU401" s="2"/>
      <c r="AV401" s="2"/>
      <c r="AW401" s="2"/>
      <c r="AX401" s="2"/>
      <c r="AY401" s="2"/>
      <c r="AZ401" s="2"/>
      <c r="BA401" s="2"/>
      <c r="BB401" s="2"/>
      <c r="BC401" s="2"/>
      <c r="BD401" s="2"/>
      <c r="BE401" s="2"/>
      <c r="BF401" s="2"/>
      <c r="BG401" s="2"/>
      <c r="BH401" s="2"/>
      <c r="BI401" s="2"/>
      <c r="BJ401" s="2"/>
      <c r="BK401" s="2"/>
      <c r="BL401" s="2"/>
      <c r="BM401" s="2"/>
      <c r="BN401" s="2"/>
      <c r="BO401" s="2"/>
      <c r="BP401" s="2"/>
      <c r="BQ401" s="2"/>
      <c r="BR401" s="2"/>
      <c r="BS401" s="2"/>
      <c r="BT401" s="2"/>
      <c r="BU401" s="2"/>
      <c r="BV401" s="2"/>
      <c r="BW401" s="2"/>
      <c r="BX401" s="2"/>
      <c r="BY401" s="2"/>
      <c r="BZ401" s="2"/>
      <c r="CA401" s="2"/>
      <c r="CB401" s="2"/>
      <c r="CC401" s="2"/>
    </row>
    <row r="402" spans="1:81" s="41" customFormat="1">
      <c r="A402" s="61"/>
      <c r="B402" s="40"/>
      <c r="C402" s="96"/>
      <c r="D402" s="96" t="s">
        <v>23</v>
      </c>
      <c r="E402" s="69"/>
      <c r="F402" s="6"/>
      <c r="G402" s="6"/>
      <c r="H402" s="57"/>
      <c r="I402" s="96"/>
      <c r="J402" s="86"/>
      <c r="K402" s="487"/>
      <c r="L402" s="487"/>
      <c r="M402" s="2"/>
      <c r="N402" s="2"/>
      <c r="O402" s="2"/>
      <c r="P402" s="2"/>
      <c r="Q402" s="2"/>
      <c r="R402" s="2"/>
      <c r="S402" s="2"/>
      <c r="T402" s="2"/>
      <c r="U402" s="2"/>
      <c r="V402" s="2"/>
      <c r="W402" s="2"/>
      <c r="X402" s="2"/>
      <c r="Y402" s="2"/>
      <c r="Z402" s="2"/>
      <c r="AA402" s="2"/>
      <c r="AB402" s="2"/>
      <c r="AC402" s="2"/>
      <c r="AD402" s="2"/>
      <c r="AE402" s="2"/>
      <c r="AF402" s="2"/>
      <c r="AG402" s="2"/>
      <c r="AH402" s="2"/>
      <c r="AI402" s="2"/>
      <c r="AJ402" s="2"/>
      <c r="AK402" s="2"/>
      <c r="AL402" s="2"/>
      <c r="AM402" s="2"/>
      <c r="AN402" s="2"/>
      <c r="AO402" s="2"/>
      <c r="AP402" s="2"/>
      <c r="AQ402" s="2"/>
      <c r="AR402" s="2"/>
      <c r="AS402" s="2"/>
      <c r="AT402" s="2"/>
      <c r="AU402" s="2"/>
      <c r="AV402" s="2"/>
      <c r="AW402" s="2"/>
      <c r="AX402" s="2"/>
      <c r="AY402" s="2"/>
      <c r="AZ402" s="2"/>
      <c r="BA402" s="2"/>
      <c r="BB402" s="2"/>
      <c r="BC402" s="2"/>
      <c r="BD402" s="2"/>
      <c r="BE402" s="2"/>
      <c r="BF402" s="2"/>
      <c r="BG402" s="2"/>
      <c r="BH402" s="2"/>
      <c r="BI402" s="2"/>
      <c r="BJ402" s="2"/>
      <c r="BK402" s="2"/>
      <c r="BL402" s="2"/>
      <c r="BM402" s="2"/>
      <c r="BN402" s="2"/>
      <c r="BO402" s="2"/>
      <c r="BP402" s="2"/>
      <c r="BQ402" s="2"/>
      <c r="BR402" s="2"/>
      <c r="BS402" s="2"/>
      <c r="BT402" s="2"/>
      <c r="BU402" s="2"/>
      <c r="BV402" s="2"/>
      <c r="BW402" s="2"/>
      <c r="BX402" s="2"/>
      <c r="BY402" s="2"/>
      <c r="BZ402" s="2"/>
      <c r="CA402" s="2"/>
      <c r="CB402" s="2"/>
      <c r="CC402" s="2"/>
    </row>
    <row r="403" spans="1:81" s="41" customFormat="1">
      <c r="A403" s="61"/>
      <c r="B403" s="40"/>
      <c r="C403" s="98"/>
      <c r="D403" s="49">
        <v>35</v>
      </c>
      <c r="E403" s="103"/>
      <c r="F403" s="96"/>
      <c r="G403" s="96"/>
      <c r="H403" s="57"/>
      <c r="I403" s="96"/>
      <c r="J403" s="111"/>
      <c r="K403" s="487"/>
      <c r="L403" s="487"/>
      <c r="M403" s="2"/>
      <c r="N403" s="2"/>
      <c r="O403" s="2"/>
      <c r="P403" s="2"/>
      <c r="Q403" s="2"/>
      <c r="R403" s="2"/>
      <c r="S403" s="2"/>
      <c r="T403" s="2"/>
      <c r="U403" s="2"/>
      <c r="V403" s="2"/>
      <c r="W403" s="2"/>
      <c r="X403" s="2"/>
      <c r="Y403" s="2"/>
      <c r="Z403" s="2"/>
      <c r="AA403" s="2"/>
      <c r="AB403" s="2"/>
      <c r="AC403" s="2"/>
      <c r="AD403" s="2"/>
      <c r="AE403" s="2"/>
      <c r="AF403" s="2"/>
      <c r="AG403" s="2"/>
      <c r="AH403" s="2"/>
      <c r="AI403" s="2"/>
      <c r="AJ403" s="2"/>
      <c r="AK403" s="2"/>
      <c r="AL403" s="2"/>
      <c r="AM403" s="2"/>
      <c r="AN403" s="2"/>
      <c r="AO403" s="2"/>
      <c r="AP403" s="2"/>
      <c r="AQ403" s="2"/>
      <c r="AR403" s="2"/>
      <c r="AS403" s="2"/>
      <c r="AT403" s="2"/>
      <c r="AU403" s="2"/>
      <c r="AV403" s="2"/>
      <c r="AW403" s="2"/>
      <c r="AX403" s="2"/>
      <c r="AY403" s="2"/>
      <c r="AZ403" s="2"/>
      <c r="BA403" s="2"/>
      <c r="BB403" s="2"/>
      <c r="BC403" s="2"/>
      <c r="BD403" s="2"/>
      <c r="BE403" s="2"/>
      <c r="BF403" s="2"/>
      <c r="BG403" s="2"/>
      <c r="BH403" s="2"/>
      <c r="BI403" s="2"/>
      <c r="BJ403" s="2"/>
      <c r="BK403" s="2"/>
      <c r="BL403" s="2"/>
      <c r="BM403" s="2"/>
      <c r="BN403" s="2"/>
      <c r="BO403" s="2"/>
      <c r="BP403" s="2"/>
      <c r="BQ403" s="2"/>
      <c r="BR403" s="2"/>
      <c r="BS403" s="2"/>
      <c r="BT403" s="2"/>
      <c r="BU403" s="2"/>
      <c r="BV403" s="2"/>
      <c r="BW403" s="2"/>
      <c r="BX403" s="2"/>
      <c r="BY403" s="2"/>
      <c r="BZ403" s="2"/>
      <c r="CA403" s="2"/>
      <c r="CB403" s="2"/>
      <c r="CC403" s="2"/>
    </row>
    <row r="404" spans="1:81" s="41" customFormat="1">
      <c r="A404" s="61"/>
      <c r="B404" s="40"/>
      <c r="C404" s="98"/>
      <c r="D404" s="98"/>
      <c r="E404" s="103"/>
      <c r="F404" s="96"/>
      <c r="G404" s="96"/>
      <c r="H404" s="57"/>
      <c r="I404" s="6"/>
      <c r="J404" s="77"/>
      <c r="K404" s="2"/>
      <c r="L404" s="2"/>
      <c r="M404" s="2"/>
      <c r="N404" s="2"/>
      <c r="O404" s="2"/>
      <c r="P404" s="2"/>
      <c r="Q404" s="2"/>
      <c r="R404" s="2"/>
      <c r="S404" s="2"/>
      <c r="T404" s="2"/>
      <c r="U404" s="2"/>
      <c r="V404" s="2"/>
      <c r="W404" s="2"/>
      <c r="X404" s="2"/>
      <c r="Y404" s="2"/>
      <c r="Z404" s="2"/>
      <c r="AA404" s="2"/>
      <c r="AB404" s="2"/>
      <c r="AC404" s="2"/>
      <c r="AD404" s="2"/>
      <c r="AE404" s="2"/>
      <c r="AF404" s="2"/>
      <c r="AG404" s="2"/>
      <c r="AH404" s="2"/>
      <c r="AI404" s="2"/>
      <c r="AJ404" s="2"/>
      <c r="AK404" s="2"/>
      <c r="AL404" s="2"/>
      <c r="AM404" s="2"/>
      <c r="AN404" s="2"/>
      <c r="AO404" s="2"/>
      <c r="AP404" s="2"/>
      <c r="AQ404" s="2"/>
      <c r="AR404" s="2"/>
      <c r="AS404" s="2"/>
      <c r="AT404" s="2"/>
      <c r="AU404" s="2"/>
      <c r="AV404" s="2"/>
      <c r="AW404" s="2"/>
      <c r="AX404" s="2"/>
      <c r="AY404" s="2"/>
      <c r="AZ404" s="2"/>
      <c r="BA404" s="2"/>
      <c r="BB404" s="2"/>
      <c r="BC404" s="2"/>
      <c r="BD404" s="2"/>
      <c r="BE404" s="2"/>
      <c r="BF404" s="2"/>
      <c r="BG404" s="2"/>
      <c r="BH404" s="2"/>
      <c r="BI404" s="2"/>
      <c r="BJ404" s="2"/>
      <c r="BK404" s="2"/>
      <c r="BL404" s="2"/>
      <c r="BM404" s="2"/>
      <c r="BN404" s="2"/>
      <c r="BO404" s="2"/>
      <c r="BP404" s="2"/>
      <c r="BQ404" s="2"/>
      <c r="BR404" s="2"/>
      <c r="BS404" s="2"/>
      <c r="BT404" s="2"/>
      <c r="BU404" s="2"/>
      <c r="BV404" s="2"/>
      <c r="BW404" s="2"/>
      <c r="BX404" s="2"/>
      <c r="BY404" s="2"/>
      <c r="BZ404" s="2"/>
      <c r="CA404" s="2"/>
      <c r="CB404" s="2"/>
      <c r="CC404" s="2"/>
    </row>
    <row r="405" spans="1:81" s="41" customFormat="1" ht="37.5" customHeight="1">
      <c r="A405" s="119" t="s">
        <v>57961</v>
      </c>
      <c r="B405" s="40">
        <f>VLOOKUP(A405,ORÇAMENTO!A:I,2,0)</f>
        <v>92998</v>
      </c>
      <c r="C405" s="490" t="str">
        <f>VLOOKUP(A405,ORÇAMENTO!A:I,4,0)</f>
        <v>CABO DE COBRE FLEXÍVEL ISOLADO, 185 MM², ANTI-CHAMA 0,6/1,0 KV, PARA REDE ENTERRADA DE DISTRIBUIÇÃO DE ENERGIA ELÉTRICA - FORNECIMENTO E INSTALAÇÃO. AF_12/2021</v>
      </c>
      <c r="D405" s="490"/>
      <c r="E405" s="490"/>
      <c r="F405" s="490"/>
      <c r="G405" s="490"/>
      <c r="H405" s="490"/>
      <c r="I405" s="38" t="str">
        <f>VLOOKUP(A405,ORÇAMENTO!A:I,5,0)</f>
        <v>M</v>
      </c>
      <c r="J405" s="77">
        <f>(H408+H409)*H372</f>
        <v>166.6</v>
      </c>
      <c r="K405" s="2"/>
      <c r="L405" s="2"/>
      <c r="M405" s="2"/>
      <c r="N405" s="2"/>
      <c r="O405" s="2"/>
      <c r="P405" s="2"/>
      <c r="Q405" s="2"/>
      <c r="R405" s="2"/>
      <c r="S405" s="2"/>
      <c r="T405" s="2"/>
      <c r="U405" s="2"/>
      <c r="V405" s="2"/>
      <c r="W405" s="2"/>
      <c r="X405" s="2"/>
      <c r="Y405" s="2"/>
      <c r="Z405" s="2"/>
      <c r="AA405" s="2"/>
      <c r="AB405" s="2"/>
      <c r="AC405" s="2"/>
      <c r="AD405" s="2"/>
      <c r="AE405" s="2"/>
      <c r="AF405" s="2"/>
      <c r="AG405" s="2"/>
      <c r="AH405" s="2"/>
      <c r="AI405" s="2"/>
      <c r="AJ405" s="2"/>
      <c r="AK405" s="2"/>
      <c r="AL405" s="2"/>
      <c r="AM405" s="2"/>
      <c r="AN405" s="2"/>
      <c r="AO405" s="2"/>
      <c r="AP405" s="2"/>
      <c r="AQ405" s="2"/>
      <c r="AR405" s="2"/>
      <c r="AS405" s="2"/>
      <c r="AT405" s="2"/>
      <c r="AU405" s="2"/>
      <c r="AV405" s="2"/>
      <c r="AW405" s="2"/>
      <c r="AX405" s="2"/>
      <c r="AY405" s="2"/>
      <c r="AZ405" s="2"/>
      <c r="BA405" s="2"/>
      <c r="BB405" s="2"/>
      <c r="BC405" s="2"/>
      <c r="BD405" s="2"/>
      <c r="BE405" s="2"/>
      <c r="BF405" s="2"/>
      <c r="BG405" s="2"/>
      <c r="BH405" s="2"/>
      <c r="BI405" s="2"/>
      <c r="BJ405" s="2"/>
      <c r="BK405" s="2"/>
      <c r="BL405" s="2"/>
      <c r="BM405" s="2"/>
      <c r="BN405" s="2"/>
      <c r="BO405" s="2"/>
      <c r="BP405" s="2"/>
      <c r="BQ405" s="2"/>
      <c r="BR405" s="2"/>
      <c r="BS405" s="2"/>
      <c r="BT405" s="2"/>
      <c r="BU405" s="2"/>
      <c r="BV405" s="2"/>
      <c r="BW405" s="2"/>
      <c r="BX405" s="2"/>
      <c r="BY405" s="2"/>
      <c r="BZ405" s="2"/>
      <c r="CA405" s="2"/>
      <c r="CB405" s="2"/>
      <c r="CC405" s="2"/>
    </row>
    <row r="406" spans="1:81" s="41" customFormat="1">
      <c r="A406" s="119"/>
      <c r="B406" s="6"/>
      <c r="C406" s="97"/>
      <c r="D406" s="97"/>
      <c r="E406" s="97"/>
      <c r="F406" s="97"/>
      <c r="G406" s="97"/>
      <c r="H406" s="97"/>
      <c r="I406" s="38"/>
      <c r="J406" s="77"/>
      <c r="K406" s="2"/>
      <c r="L406" s="2"/>
      <c r="M406" s="2"/>
      <c r="N406" s="2"/>
      <c r="O406" s="2"/>
      <c r="P406" s="2"/>
      <c r="Q406" s="2"/>
      <c r="R406" s="2"/>
      <c r="S406" s="2"/>
      <c r="T406" s="2"/>
      <c r="U406" s="2"/>
      <c r="V406" s="2"/>
      <c r="W406" s="2"/>
      <c r="X406" s="2"/>
      <c r="Y406" s="2"/>
      <c r="Z406" s="2"/>
      <c r="AA406" s="2"/>
      <c r="AB406" s="2"/>
      <c r="AC406" s="2"/>
      <c r="AD406" s="2"/>
      <c r="AE406" s="2"/>
      <c r="AF406" s="2"/>
      <c r="AG406" s="2"/>
      <c r="AH406" s="2"/>
      <c r="AI406" s="2"/>
      <c r="AJ406" s="2"/>
      <c r="AK406" s="2"/>
      <c r="AL406" s="2"/>
      <c r="AM406" s="2"/>
      <c r="AN406" s="2"/>
      <c r="AO406" s="2"/>
      <c r="AP406" s="2"/>
      <c r="AQ406" s="2"/>
      <c r="AR406" s="2"/>
      <c r="AS406" s="2"/>
      <c r="AT406" s="2"/>
      <c r="AU406" s="2"/>
      <c r="AV406" s="2"/>
      <c r="AW406" s="2"/>
      <c r="AX406" s="2"/>
      <c r="AY406" s="2"/>
      <c r="AZ406" s="2"/>
      <c r="BA406" s="2"/>
      <c r="BB406" s="2"/>
      <c r="BC406" s="2"/>
      <c r="BD406" s="2"/>
      <c r="BE406" s="2"/>
      <c r="BF406" s="2"/>
      <c r="BG406" s="2"/>
      <c r="BH406" s="2"/>
      <c r="BI406" s="2"/>
      <c r="BJ406" s="2"/>
      <c r="BK406" s="2"/>
      <c r="BL406" s="2"/>
      <c r="BM406" s="2"/>
      <c r="BN406" s="2"/>
      <c r="BO406" s="2"/>
      <c r="BP406" s="2"/>
      <c r="BQ406" s="2"/>
      <c r="BR406" s="2"/>
      <c r="BS406" s="2"/>
      <c r="BT406" s="2"/>
      <c r="BU406" s="2"/>
      <c r="BV406" s="2"/>
      <c r="BW406" s="2"/>
      <c r="BX406" s="2"/>
      <c r="BY406" s="2"/>
      <c r="BZ406" s="2"/>
      <c r="CA406" s="2"/>
      <c r="CB406" s="2"/>
      <c r="CC406" s="2"/>
    </row>
    <row r="407" spans="1:81" s="41" customFormat="1">
      <c r="A407" s="119"/>
      <c r="B407" s="65"/>
      <c r="C407" s="96" t="s">
        <v>12868</v>
      </c>
      <c r="D407" s="6" t="s">
        <v>12871</v>
      </c>
      <c r="E407" s="38"/>
      <c r="F407" s="38" t="s">
        <v>12870</v>
      </c>
      <c r="G407" s="69"/>
      <c r="H407" s="65" t="s">
        <v>0</v>
      </c>
      <c r="I407" s="38"/>
      <c r="J407" s="77"/>
      <c r="K407" s="2"/>
      <c r="L407" s="2"/>
      <c r="M407" s="2"/>
      <c r="N407" s="2"/>
      <c r="O407" s="2"/>
      <c r="P407" s="2"/>
      <c r="Q407" s="2"/>
      <c r="R407" s="2"/>
      <c r="S407" s="2"/>
      <c r="T407" s="2"/>
      <c r="U407" s="2"/>
      <c r="V407" s="2"/>
      <c r="W407" s="2"/>
      <c r="X407" s="2"/>
      <c r="Y407" s="2"/>
      <c r="Z407" s="2"/>
      <c r="AA407" s="2"/>
      <c r="AB407" s="2"/>
      <c r="AC407" s="2"/>
      <c r="AD407" s="2"/>
      <c r="AE407" s="2"/>
      <c r="AF407" s="2"/>
      <c r="AG407" s="2"/>
      <c r="AH407" s="2"/>
      <c r="AI407" s="2"/>
      <c r="AJ407" s="2"/>
      <c r="AK407" s="2"/>
      <c r="AL407" s="2"/>
      <c r="AM407" s="2"/>
      <c r="AN407" s="2"/>
      <c r="AO407" s="2"/>
      <c r="AP407" s="2"/>
      <c r="AQ407" s="2"/>
      <c r="AR407" s="2"/>
      <c r="AS407" s="2"/>
      <c r="AT407" s="2"/>
      <c r="AU407" s="2"/>
      <c r="AV407" s="2"/>
      <c r="AW407" s="2"/>
      <c r="AX407" s="2"/>
      <c r="AY407" s="2"/>
      <c r="AZ407" s="2"/>
      <c r="BA407" s="2"/>
      <c r="BB407" s="2"/>
      <c r="BC407" s="2"/>
      <c r="BD407" s="2"/>
      <c r="BE407" s="2"/>
      <c r="BF407" s="2"/>
      <c r="BG407" s="2"/>
      <c r="BH407" s="2"/>
      <c r="BI407" s="2"/>
      <c r="BJ407" s="2"/>
      <c r="BK407" s="2"/>
      <c r="BL407" s="2"/>
      <c r="BM407" s="2"/>
      <c r="BN407" s="2"/>
      <c r="BO407" s="2"/>
      <c r="BP407" s="2"/>
      <c r="BQ407" s="2"/>
      <c r="BR407" s="2"/>
      <c r="BS407" s="2"/>
      <c r="BT407" s="2"/>
      <c r="BU407" s="2"/>
      <c r="BV407" s="2"/>
      <c r="BW407" s="2"/>
      <c r="BX407" s="2"/>
      <c r="BY407" s="2"/>
      <c r="BZ407" s="2"/>
      <c r="CA407" s="2"/>
      <c r="CB407" s="2"/>
      <c r="CC407" s="2"/>
    </row>
    <row r="408" spans="1:81" s="41" customFormat="1">
      <c r="A408" s="119"/>
      <c r="B408" s="65"/>
      <c r="C408" s="49">
        <v>35</v>
      </c>
      <c r="D408" s="40">
        <v>1</v>
      </c>
      <c r="E408" s="38" t="s">
        <v>12878</v>
      </c>
      <c r="F408" s="38">
        <v>1.19</v>
      </c>
      <c r="G408" s="117"/>
      <c r="H408" s="65">
        <f>C408*D408*F408</f>
        <v>41.65</v>
      </c>
      <c r="I408" s="38"/>
      <c r="J408" s="77"/>
      <c r="K408" s="2"/>
      <c r="L408" s="2"/>
      <c r="M408" s="2"/>
      <c r="N408" s="2"/>
      <c r="O408" s="2"/>
      <c r="P408" s="2"/>
      <c r="Q408" s="2"/>
      <c r="R408" s="2"/>
      <c r="S408" s="2"/>
      <c r="T408" s="2"/>
      <c r="U408" s="2"/>
      <c r="V408" s="2"/>
      <c r="W408" s="2"/>
      <c r="X408" s="2"/>
      <c r="Y408" s="2"/>
      <c r="Z408" s="2"/>
      <c r="AA408" s="2"/>
      <c r="AB408" s="2"/>
      <c r="AC408" s="2"/>
      <c r="AD408" s="2"/>
      <c r="AE408" s="2"/>
      <c r="AF408" s="2"/>
      <c r="AG408" s="2"/>
      <c r="AH408" s="2"/>
      <c r="AI408" s="2"/>
      <c r="AJ408" s="2"/>
      <c r="AK408" s="2"/>
      <c r="AL408" s="2"/>
      <c r="AM408" s="2"/>
      <c r="AN408" s="2"/>
      <c r="AO408" s="2"/>
      <c r="AP408" s="2"/>
      <c r="AQ408" s="2"/>
      <c r="AR408" s="2"/>
      <c r="AS408" s="2"/>
      <c r="AT408" s="2"/>
      <c r="AU408" s="2"/>
      <c r="AV408" s="2"/>
      <c r="AW408" s="2"/>
      <c r="AX408" s="2"/>
      <c r="AY408" s="2"/>
      <c r="AZ408" s="2"/>
      <c r="BA408" s="2"/>
      <c r="BB408" s="2"/>
      <c r="BC408" s="2"/>
      <c r="BD408" s="2"/>
      <c r="BE408" s="2"/>
      <c r="BF408" s="2"/>
      <c r="BG408" s="2"/>
      <c r="BH408" s="2"/>
      <c r="BI408" s="2"/>
      <c r="BJ408" s="2"/>
      <c r="BK408" s="2"/>
      <c r="BL408" s="2"/>
      <c r="BM408" s="2"/>
      <c r="BN408" s="2"/>
      <c r="BO408" s="2"/>
      <c r="BP408" s="2"/>
      <c r="BQ408" s="2"/>
      <c r="BR408" s="2"/>
      <c r="BS408" s="2"/>
      <c r="BT408" s="2"/>
      <c r="BU408" s="2"/>
      <c r="BV408" s="2"/>
      <c r="BW408" s="2"/>
      <c r="BX408" s="2"/>
      <c r="BY408" s="2"/>
      <c r="BZ408" s="2"/>
      <c r="CA408" s="2"/>
      <c r="CB408" s="2"/>
      <c r="CC408" s="2"/>
    </row>
    <row r="409" spans="1:81" s="41" customFormat="1">
      <c r="A409" s="119"/>
      <c r="B409" s="65"/>
      <c r="C409" s="49">
        <v>35</v>
      </c>
      <c r="D409" s="40">
        <v>1</v>
      </c>
      <c r="E409" s="38" t="s">
        <v>12879</v>
      </c>
      <c r="F409" s="38">
        <v>1.19</v>
      </c>
      <c r="G409" s="117"/>
      <c r="H409" s="65">
        <f>C409*D409*F409</f>
        <v>41.65</v>
      </c>
      <c r="I409" s="38"/>
      <c r="J409" s="77"/>
      <c r="K409" s="2"/>
      <c r="L409" s="2"/>
      <c r="M409" s="2"/>
      <c r="N409" s="2"/>
      <c r="O409" s="2"/>
      <c r="P409" s="2"/>
      <c r="Q409" s="2"/>
      <c r="R409" s="2"/>
      <c r="S409" s="2"/>
      <c r="T409" s="2"/>
      <c r="U409" s="2"/>
      <c r="V409" s="2"/>
      <c r="W409" s="2"/>
      <c r="X409" s="2"/>
      <c r="Y409" s="2"/>
      <c r="Z409" s="2"/>
      <c r="AA409" s="2"/>
      <c r="AB409" s="2"/>
      <c r="AC409" s="2"/>
      <c r="AD409" s="2"/>
      <c r="AE409" s="2"/>
      <c r="AF409" s="2"/>
      <c r="AG409" s="2"/>
      <c r="AH409" s="2"/>
      <c r="AI409" s="2"/>
      <c r="AJ409" s="2"/>
      <c r="AK409" s="2"/>
      <c r="AL409" s="2"/>
      <c r="AM409" s="2"/>
      <c r="AN409" s="2"/>
      <c r="AO409" s="2"/>
      <c r="AP409" s="2"/>
      <c r="AQ409" s="2"/>
      <c r="AR409" s="2"/>
      <c r="AS409" s="2"/>
      <c r="AT409" s="2"/>
      <c r="AU409" s="2"/>
      <c r="AV409" s="2"/>
      <c r="AW409" s="2"/>
      <c r="AX409" s="2"/>
      <c r="AY409" s="2"/>
      <c r="AZ409" s="2"/>
      <c r="BA409" s="2"/>
      <c r="BB409" s="2"/>
      <c r="BC409" s="2"/>
      <c r="BD409" s="2"/>
      <c r="BE409" s="2"/>
      <c r="BF409" s="2"/>
      <c r="BG409" s="2"/>
      <c r="BH409" s="2"/>
      <c r="BI409" s="2"/>
      <c r="BJ409" s="2"/>
      <c r="BK409" s="2"/>
      <c r="BL409" s="2"/>
      <c r="BM409" s="2"/>
      <c r="BN409" s="2"/>
      <c r="BO409" s="2"/>
      <c r="BP409" s="2"/>
      <c r="BQ409" s="2"/>
      <c r="BR409" s="2"/>
      <c r="BS409" s="2"/>
      <c r="BT409" s="2"/>
      <c r="BU409" s="2"/>
      <c r="BV409" s="2"/>
      <c r="BW409" s="2"/>
      <c r="BX409" s="2"/>
      <c r="BY409" s="2"/>
      <c r="BZ409" s="2"/>
      <c r="CA409" s="2"/>
      <c r="CB409" s="2"/>
      <c r="CC409" s="2"/>
    </row>
    <row r="410" spans="1:81" s="41" customFormat="1">
      <c r="A410" s="119"/>
      <c r="B410" s="65"/>
      <c r="C410" s="38"/>
      <c r="D410" s="38"/>
      <c r="E410" s="38"/>
      <c r="F410" s="38"/>
      <c r="G410" s="117"/>
      <c r="H410" s="97"/>
      <c r="I410" s="38"/>
      <c r="J410" s="77"/>
      <c r="K410" s="2"/>
      <c r="L410" s="2"/>
      <c r="M410" s="2"/>
      <c r="N410" s="2"/>
      <c r="O410" s="2"/>
      <c r="P410" s="2"/>
      <c r="Q410" s="2"/>
      <c r="R410" s="2"/>
      <c r="S410" s="2"/>
      <c r="T410" s="2"/>
      <c r="U410" s="2"/>
      <c r="V410" s="2"/>
      <c r="W410" s="2"/>
      <c r="X410" s="2"/>
      <c r="Y410" s="2"/>
      <c r="Z410" s="2"/>
      <c r="AA410" s="2"/>
      <c r="AB410" s="2"/>
      <c r="AC410" s="2"/>
      <c r="AD410" s="2"/>
      <c r="AE410" s="2"/>
      <c r="AF410" s="2"/>
      <c r="AG410" s="2"/>
      <c r="AH410" s="2"/>
      <c r="AI410" s="2"/>
      <c r="AJ410" s="2"/>
      <c r="AK410" s="2"/>
      <c r="AL410" s="2"/>
      <c r="AM410" s="2"/>
      <c r="AN410" s="2"/>
      <c r="AO410" s="2"/>
      <c r="AP410" s="2"/>
      <c r="AQ410" s="2"/>
      <c r="AR410" s="2"/>
      <c r="AS410" s="2"/>
      <c r="AT410" s="2"/>
      <c r="AU410" s="2"/>
      <c r="AV410" s="2"/>
      <c r="AW410" s="2"/>
      <c r="AX410" s="2"/>
      <c r="AY410" s="2"/>
      <c r="AZ410" s="2"/>
      <c r="BA410" s="2"/>
      <c r="BB410" s="2"/>
      <c r="BC410" s="2"/>
      <c r="BD410" s="2"/>
      <c r="BE410" s="2"/>
      <c r="BF410" s="2"/>
      <c r="BG410" s="2"/>
      <c r="BH410" s="2"/>
      <c r="BI410" s="2"/>
      <c r="BJ410" s="2"/>
      <c r="BK410" s="2"/>
      <c r="BL410" s="2"/>
      <c r="BM410" s="2"/>
      <c r="BN410" s="2"/>
      <c r="BO410" s="2"/>
      <c r="BP410" s="2"/>
      <c r="BQ410" s="2"/>
      <c r="BR410" s="2"/>
      <c r="BS410" s="2"/>
      <c r="BT410" s="2"/>
      <c r="BU410" s="2"/>
      <c r="BV410" s="2"/>
      <c r="BW410" s="2"/>
      <c r="BX410" s="2"/>
      <c r="BY410" s="2"/>
      <c r="BZ410" s="2"/>
      <c r="CA410" s="2"/>
      <c r="CB410" s="2"/>
      <c r="CC410" s="2"/>
    </row>
    <row r="411" spans="1:81" s="41" customFormat="1" ht="33.75" customHeight="1">
      <c r="A411" s="119" t="s">
        <v>57962</v>
      </c>
      <c r="B411" s="40" t="str">
        <f>VLOOKUP(A411,ORÇAMENTO!A:I,2,0)</f>
        <v>CB-800</v>
      </c>
      <c r="C411" s="490" t="str">
        <f>VLOOKUP(A411,ORÇAMENTO!A:I,4,0)</f>
        <v>Cabo de cobre flexível, com isolamento termoplástico, compreendendo: preparo, corte e enfiação em eletrodutos em bitola de 800mm2 com tensão nominal de 0,6/1kV. Fornecimento e colocação.</v>
      </c>
      <c r="D411" s="490"/>
      <c r="E411" s="490"/>
      <c r="F411" s="490"/>
      <c r="G411" s="490"/>
      <c r="H411" s="490"/>
      <c r="I411" s="38" t="str">
        <f>VLOOKUP(A411,ORÇAMENTO!A:I,5,0)</f>
        <v>M</v>
      </c>
      <c r="J411" s="77">
        <f>H414*H372</f>
        <v>249.89999999999998</v>
      </c>
      <c r="K411" s="65"/>
      <c r="L411" s="2"/>
      <c r="M411" s="2"/>
      <c r="N411" s="2"/>
      <c r="O411" s="2"/>
      <c r="P411" s="2"/>
      <c r="Q411" s="2"/>
      <c r="R411" s="2"/>
      <c r="S411" s="2"/>
      <c r="T411" s="2"/>
      <c r="U411" s="2"/>
      <c r="V411" s="2"/>
      <c r="W411" s="2"/>
      <c r="X411" s="2"/>
      <c r="Y411" s="2"/>
      <c r="Z411" s="2"/>
      <c r="AA411" s="2"/>
      <c r="AB411" s="2"/>
      <c r="AC411" s="2"/>
      <c r="AD411" s="2"/>
      <c r="AE411" s="2"/>
      <c r="AF411" s="2"/>
      <c r="AG411" s="2"/>
      <c r="AH411" s="2"/>
      <c r="AI411" s="2"/>
      <c r="AJ411" s="2"/>
      <c r="AK411" s="2"/>
      <c r="AL411" s="2"/>
      <c r="AM411" s="2"/>
      <c r="AN411" s="2"/>
      <c r="AO411" s="2"/>
      <c r="AP411" s="2"/>
      <c r="AQ411" s="2"/>
      <c r="AR411" s="2"/>
      <c r="AS411" s="2"/>
      <c r="AT411" s="2"/>
      <c r="AU411" s="2"/>
      <c r="AV411" s="2"/>
      <c r="AW411" s="2"/>
      <c r="AX411" s="2"/>
      <c r="AY411" s="2"/>
      <c r="AZ411" s="2"/>
      <c r="BA411" s="2"/>
      <c r="BB411" s="2"/>
      <c r="BC411" s="2"/>
      <c r="BD411" s="2"/>
      <c r="BE411" s="2"/>
      <c r="BF411" s="2"/>
      <c r="BG411" s="2"/>
      <c r="BH411" s="2"/>
      <c r="BI411" s="2"/>
      <c r="BJ411" s="2"/>
      <c r="BK411" s="2"/>
      <c r="BL411" s="2"/>
      <c r="BM411" s="2"/>
      <c r="BN411" s="2"/>
      <c r="BO411" s="2"/>
      <c r="BP411" s="2"/>
      <c r="BQ411" s="2"/>
      <c r="BR411" s="2"/>
      <c r="BS411" s="2"/>
      <c r="BT411" s="2"/>
      <c r="BU411" s="2"/>
      <c r="BV411" s="2"/>
      <c r="BW411" s="2"/>
      <c r="BX411" s="2"/>
      <c r="BY411" s="2"/>
      <c r="BZ411" s="2"/>
      <c r="CA411" s="2"/>
      <c r="CB411" s="2"/>
      <c r="CC411" s="2"/>
    </row>
    <row r="412" spans="1:81" s="41" customFormat="1" ht="12.75" customHeight="1">
      <c r="A412" s="119"/>
      <c r="B412" s="40"/>
      <c r="C412" s="97"/>
      <c r="D412" s="97"/>
      <c r="E412" s="97"/>
      <c r="F412" s="97"/>
      <c r="G412" s="97"/>
      <c r="H412" s="97"/>
      <c r="I412" s="38"/>
      <c r="J412" s="77"/>
      <c r="K412" s="65"/>
      <c r="L412" s="2"/>
      <c r="M412" s="2"/>
      <c r="N412" s="2"/>
      <c r="O412" s="2"/>
      <c r="P412" s="2"/>
      <c r="Q412" s="2"/>
      <c r="R412" s="2"/>
      <c r="S412" s="2"/>
      <c r="T412" s="2"/>
      <c r="U412" s="2"/>
      <c r="V412" s="2"/>
      <c r="W412" s="2"/>
      <c r="X412" s="2"/>
      <c r="Y412" s="2"/>
      <c r="Z412" s="2"/>
      <c r="AA412" s="2"/>
      <c r="AB412" s="2"/>
      <c r="AC412" s="2"/>
      <c r="AD412" s="2"/>
      <c r="AE412" s="2"/>
      <c r="AF412" s="2"/>
      <c r="AG412" s="2"/>
      <c r="AH412" s="2"/>
      <c r="AI412" s="2"/>
      <c r="AJ412" s="2"/>
      <c r="AK412" s="2"/>
      <c r="AL412" s="2"/>
      <c r="AM412" s="2"/>
      <c r="AN412" s="2"/>
      <c r="AO412" s="2"/>
      <c r="AP412" s="2"/>
      <c r="AQ412" s="2"/>
      <c r="AR412" s="2"/>
      <c r="AS412" s="2"/>
      <c r="AT412" s="2"/>
      <c r="AU412" s="2"/>
      <c r="AV412" s="2"/>
      <c r="AW412" s="2"/>
      <c r="AX412" s="2"/>
      <c r="AY412" s="2"/>
      <c r="AZ412" s="2"/>
      <c r="BA412" s="2"/>
      <c r="BB412" s="2"/>
      <c r="BC412" s="2"/>
      <c r="BD412" s="2"/>
      <c r="BE412" s="2"/>
      <c r="BF412" s="2"/>
      <c r="BG412" s="2"/>
      <c r="BH412" s="2"/>
      <c r="BI412" s="2"/>
      <c r="BJ412" s="2"/>
      <c r="BK412" s="2"/>
      <c r="BL412" s="2"/>
      <c r="BM412" s="2"/>
      <c r="BN412" s="2"/>
      <c r="BO412" s="2"/>
      <c r="BP412" s="2"/>
      <c r="BQ412" s="2"/>
      <c r="BR412" s="2"/>
      <c r="BS412" s="2"/>
      <c r="BT412" s="2"/>
      <c r="BU412" s="2"/>
      <c r="BV412" s="2"/>
      <c r="BW412" s="2"/>
      <c r="BX412" s="2"/>
      <c r="BY412" s="2"/>
      <c r="BZ412" s="2"/>
      <c r="CA412" s="2"/>
      <c r="CB412" s="2"/>
      <c r="CC412" s="2"/>
    </row>
    <row r="413" spans="1:81" s="41" customFormat="1">
      <c r="A413" s="119"/>
      <c r="B413" s="6"/>
      <c r="C413" s="96" t="s">
        <v>12868</v>
      </c>
      <c r="D413" s="6" t="s">
        <v>12871</v>
      </c>
      <c r="E413" s="38"/>
      <c r="F413" s="38" t="s">
        <v>12870</v>
      </c>
      <c r="G413" s="69"/>
      <c r="H413" s="65" t="s">
        <v>0</v>
      </c>
      <c r="I413" s="38"/>
      <c r="J413" s="77"/>
      <c r="K413" s="65"/>
      <c r="L413" s="2"/>
      <c r="M413" s="2"/>
      <c r="N413" s="2"/>
      <c r="O413" s="2"/>
      <c r="P413" s="2"/>
      <c r="Q413" s="2"/>
      <c r="R413" s="2"/>
      <c r="S413" s="2"/>
      <c r="T413" s="2"/>
      <c r="U413" s="2"/>
      <c r="V413" s="2"/>
      <c r="W413" s="2"/>
      <c r="X413" s="2"/>
      <c r="Y413" s="2"/>
      <c r="Z413" s="2"/>
      <c r="AA413" s="2"/>
      <c r="AB413" s="2"/>
      <c r="AC413" s="2"/>
      <c r="AD413" s="2"/>
      <c r="AE413" s="2"/>
      <c r="AF413" s="2"/>
      <c r="AG413" s="2"/>
      <c r="AH413" s="2"/>
      <c r="AI413" s="2"/>
      <c r="AJ413" s="2"/>
      <c r="AK413" s="2"/>
      <c r="AL413" s="2"/>
      <c r="AM413" s="2"/>
      <c r="AN413" s="2"/>
      <c r="AO413" s="2"/>
      <c r="AP413" s="2"/>
      <c r="AQ413" s="2"/>
      <c r="AR413" s="2"/>
      <c r="AS413" s="2"/>
      <c r="AT413" s="2"/>
      <c r="AU413" s="2"/>
      <c r="AV413" s="2"/>
      <c r="AW413" s="2"/>
      <c r="AX413" s="2"/>
      <c r="AY413" s="2"/>
      <c r="AZ413" s="2"/>
      <c r="BA413" s="2"/>
      <c r="BB413" s="2"/>
      <c r="BC413" s="2"/>
      <c r="BD413" s="2"/>
      <c r="BE413" s="2"/>
      <c r="BF413" s="2"/>
      <c r="BG413" s="2"/>
      <c r="BH413" s="2"/>
      <c r="BI413" s="2"/>
      <c r="BJ413" s="2"/>
      <c r="BK413" s="2"/>
      <c r="BL413" s="2"/>
      <c r="BM413" s="2"/>
      <c r="BN413" s="2"/>
      <c r="BO413" s="2"/>
      <c r="BP413" s="2"/>
      <c r="BQ413" s="2"/>
      <c r="BR413" s="2"/>
      <c r="BS413" s="2"/>
      <c r="BT413" s="2"/>
      <c r="BU413" s="2"/>
      <c r="BV413" s="2"/>
      <c r="BW413" s="2"/>
      <c r="BX413" s="2"/>
      <c r="BY413" s="2"/>
      <c r="BZ413" s="2"/>
      <c r="CA413" s="2"/>
      <c r="CB413" s="2"/>
      <c r="CC413" s="2"/>
    </row>
    <row r="414" spans="1:81" s="41" customFormat="1">
      <c r="A414" s="119"/>
      <c r="B414" s="65"/>
      <c r="C414" s="49">
        <v>35</v>
      </c>
      <c r="D414" s="40">
        <v>3</v>
      </c>
      <c r="E414" s="38"/>
      <c r="F414" s="38">
        <v>1.19</v>
      </c>
      <c r="G414" s="117"/>
      <c r="H414" s="65">
        <f>C414*D414*F414</f>
        <v>124.94999999999999</v>
      </c>
      <c r="I414" s="38"/>
      <c r="J414" s="77"/>
      <c r="K414" s="65"/>
      <c r="L414" s="2"/>
      <c r="M414" s="2"/>
      <c r="N414" s="2"/>
      <c r="O414" s="2"/>
      <c r="P414" s="2"/>
      <c r="Q414" s="2"/>
      <c r="R414" s="2"/>
      <c r="S414" s="2"/>
      <c r="T414" s="2"/>
      <c r="U414" s="2"/>
      <c r="V414" s="2"/>
      <c r="W414" s="2"/>
      <c r="X414" s="2"/>
      <c r="Y414" s="2"/>
      <c r="Z414" s="2"/>
      <c r="AA414" s="2"/>
      <c r="AB414" s="2"/>
      <c r="AC414" s="2"/>
      <c r="AD414" s="2"/>
      <c r="AE414" s="2"/>
      <c r="AF414" s="2"/>
      <c r="AG414" s="2"/>
      <c r="AH414" s="2"/>
      <c r="AI414" s="2"/>
      <c r="AJ414" s="2"/>
      <c r="AK414" s="2"/>
      <c r="AL414" s="2"/>
      <c r="AM414" s="2"/>
      <c r="AN414" s="2"/>
      <c r="AO414" s="2"/>
      <c r="AP414" s="2"/>
      <c r="AQ414" s="2"/>
      <c r="AR414" s="2"/>
      <c r="AS414" s="2"/>
      <c r="AT414" s="2"/>
      <c r="AU414" s="2"/>
      <c r="AV414" s="2"/>
      <c r="AW414" s="2"/>
      <c r="AX414" s="2"/>
      <c r="AY414" s="2"/>
      <c r="AZ414" s="2"/>
      <c r="BA414" s="2"/>
      <c r="BB414" s="2"/>
      <c r="BC414" s="2"/>
      <c r="BD414" s="2"/>
      <c r="BE414" s="2"/>
      <c r="BF414" s="2"/>
      <c r="BG414" s="2"/>
      <c r="BH414" s="2"/>
      <c r="BI414" s="2"/>
      <c r="BJ414" s="2"/>
      <c r="BK414" s="2"/>
      <c r="BL414" s="2"/>
      <c r="BM414" s="2"/>
      <c r="BN414" s="2"/>
      <c r="BO414" s="2"/>
      <c r="BP414" s="2"/>
      <c r="BQ414" s="2"/>
      <c r="BR414" s="2"/>
      <c r="BS414" s="2"/>
      <c r="BT414" s="2"/>
      <c r="BU414" s="2"/>
      <c r="BV414" s="2"/>
      <c r="BW414" s="2"/>
      <c r="BX414" s="2"/>
      <c r="BY414" s="2"/>
      <c r="BZ414" s="2"/>
      <c r="CA414" s="2"/>
      <c r="CB414" s="2"/>
      <c r="CC414" s="2"/>
    </row>
    <row r="415" spans="1:81" s="41" customFormat="1">
      <c r="A415" s="119"/>
      <c r="B415" s="65"/>
      <c r="C415" s="97"/>
      <c r="D415" s="97"/>
      <c r="E415" s="96"/>
      <c r="F415" s="96"/>
      <c r="G415" s="96"/>
      <c r="H415" s="97"/>
      <c r="I415" s="38"/>
      <c r="J415" s="77"/>
      <c r="K415" s="65"/>
      <c r="L415" s="2"/>
      <c r="M415" s="2"/>
      <c r="N415" s="2"/>
      <c r="O415" s="2"/>
      <c r="P415" s="2"/>
      <c r="Q415" s="2"/>
      <c r="R415" s="2"/>
      <c r="S415" s="2"/>
      <c r="T415" s="2"/>
      <c r="U415" s="2"/>
      <c r="V415" s="2"/>
      <c r="W415" s="2"/>
      <c r="X415" s="2"/>
      <c r="Y415" s="2"/>
      <c r="Z415" s="2"/>
      <c r="AA415" s="2"/>
      <c r="AB415" s="2"/>
      <c r="AC415" s="2"/>
      <c r="AD415" s="2"/>
      <c r="AE415" s="2"/>
      <c r="AF415" s="2"/>
      <c r="AG415" s="2"/>
      <c r="AH415" s="2"/>
      <c r="AI415" s="2"/>
      <c r="AJ415" s="2"/>
      <c r="AK415" s="2"/>
      <c r="AL415" s="2"/>
      <c r="AM415" s="2"/>
      <c r="AN415" s="2"/>
      <c r="AO415" s="2"/>
      <c r="AP415" s="2"/>
      <c r="AQ415" s="2"/>
      <c r="AR415" s="2"/>
      <c r="AS415" s="2"/>
      <c r="AT415" s="2"/>
      <c r="AU415" s="2"/>
      <c r="AV415" s="2"/>
      <c r="AW415" s="2"/>
      <c r="AX415" s="2"/>
      <c r="AY415" s="2"/>
      <c r="AZ415" s="2"/>
      <c r="BA415" s="2"/>
      <c r="BB415" s="2"/>
      <c r="BC415" s="2"/>
      <c r="BD415" s="2"/>
      <c r="BE415" s="2"/>
      <c r="BF415" s="2"/>
      <c r="BG415" s="2"/>
      <c r="BH415" s="2"/>
      <c r="BI415" s="2"/>
      <c r="BJ415" s="2"/>
      <c r="BK415" s="2"/>
      <c r="BL415" s="2"/>
      <c r="BM415" s="2"/>
      <c r="BN415" s="2"/>
      <c r="BO415" s="2"/>
      <c r="BP415" s="2"/>
      <c r="BQ415" s="2"/>
      <c r="BR415" s="2"/>
      <c r="BS415" s="2"/>
      <c r="BT415" s="2"/>
      <c r="BU415" s="2"/>
      <c r="BV415" s="2"/>
      <c r="BW415" s="2"/>
      <c r="BX415" s="2"/>
      <c r="BY415" s="2"/>
      <c r="BZ415" s="2"/>
      <c r="CA415" s="2"/>
      <c r="CB415" s="2"/>
      <c r="CC415" s="2"/>
    </row>
    <row r="416" spans="1:81" s="41" customFormat="1" ht="34.5" customHeight="1">
      <c r="A416" s="61" t="s">
        <v>61911</v>
      </c>
      <c r="B416" s="40" t="str">
        <f>VLOOKUP(A416,ORÇAMENTO!A:I,2,0)</f>
        <v>15.017.0215-0</v>
      </c>
      <c r="C416" s="490" t="str">
        <f>VLOOKUP(A416,ORÇAMENTO!A:I,4,0)</f>
        <v>TERMINAL MECANICO DE PRESSAO PARA LIGACAO DE DOIS CABOS A BARRAMENTO,FABRICADO EM BRONZE,COM BITOLAS DE 185 A 240MM2.FORNECIMENTO E COLOCACAO</v>
      </c>
      <c r="D416" s="490"/>
      <c r="E416" s="490"/>
      <c r="F416" s="490"/>
      <c r="G416" s="490"/>
      <c r="H416" s="490"/>
      <c r="I416" s="38" t="str">
        <f>VLOOKUP(A416,ORÇAMENTO!A:I,5,0)</f>
        <v>UN</v>
      </c>
      <c r="J416" s="77">
        <f>E419*H372</f>
        <v>12</v>
      </c>
      <c r="K416" s="487"/>
      <c r="L416" s="487"/>
      <c r="M416" s="2"/>
      <c r="N416" s="2"/>
      <c r="O416" s="2"/>
      <c r="P416" s="2"/>
      <c r="Q416" s="2"/>
      <c r="R416" s="2"/>
      <c r="S416" s="2"/>
      <c r="T416" s="2"/>
      <c r="U416" s="2"/>
      <c r="V416" s="2"/>
      <c r="W416" s="2"/>
      <c r="X416" s="2"/>
      <c r="Y416" s="2"/>
      <c r="Z416" s="2"/>
      <c r="AA416" s="2"/>
      <c r="AB416" s="2"/>
      <c r="AC416" s="2"/>
      <c r="AD416" s="2"/>
      <c r="AE416" s="2"/>
      <c r="AF416" s="2"/>
      <c r="AG416" s="2"/>
      <c r="AH416" s="2"/>
      <c r="AI416" s="2"/>
      <c r="AJ416" s="2"/>
      <c r="AK416" s="2"/>
      <c r="AL416" s="2"/>
      <c r="AM416" s="2"/>
      <c r="AN416" s="2"/>
      <c r="AO416" s="2"/>
      <c r="AP416" s="2"/>
      <c r="AQ416" s="2"/>
      <c r="AR416" s="2"/>
      <c r="AS416" s="2"/>
      <c r="AT416" s="2"/>
      <c r="AU416" s="2"/>
      <c r="AV416" s="2"/>
      <c r="AW416" s="2"/>
      <c r="AX416" s="2"/>
      <c r="AY416" s="2"/>
      <c r="AZ416" s="2"/>
      <c r="BA416" s="2"/>
      <c r="BB416" s="2"/>
      <c r="BC416" s="2"/>
      <c r="BD416" s="2"/>
      <c r="BE416" s="2"/>
      <c r="BF416" s="2"/>
      <c r="BG416" s="2"/>
      <c r="BH416" s="2"/>
      <c r="BI416" s="2"/>
      <c r="BJ416" s="2"/>
      <c r="BK416" s="2"/>
      <c r="BL416" s="2"/>
      <c r="BM416" s="2"/>
      <c r="BN416" s="2"/>
      <c r="BO416" s="2"/>
      <c r="BP416" s="2"/>
      <c r="BQ416" s="2"/>
      <c r="BR416" s="2"/>
      <c r="BS416" s="2"/>
      <c r="BT416" s="2"/>
      <c r="BU416" s="2"/>
      <c r="BV416" s="2"/>
      <c r="BW416" s="2"/>
      <c r="BX416" s="2"/>
      <c r="BY416" s="2"/>
      <c r="BZ416" s="2"/>
      <c r="CA416" s="2"/>
      <c r="CB416" s="2"/>
      <c r="CC416" s="2"/>
    </row>
    <row r="417" spans="1:81" s="41" customFormat="1">
      <c r="A417" s="61"/>
      <c r="B417" s="6"/>
      <c r="C417" s="97"/>
      <c r="D417" s="97"/>
      <c r="E417" s="97"/>
      <c r="F417" s="97"/>
      <c r="G417" s="97"/>
      <c r="H417" s="97"/>
      <c r="I417" s="38"/>
      <c r="J417" s="77"/>
      <c r="K417" s="96"/>
      <c r="L417" s="96"/>
      <c r="M417" s="2"/>
      <c r="N417" s="2"/>
      <c r="O417" s="2"/>
      <c r="P417" s="2"/>
      <c r="Q417" s="2"/>
      <c r="R417" s="2"/>
      <c r="S417" s="2"/>
      <c r="T417" s="2"/>
      <c r="U417" s="2"/>
      <c r="V417" s="2"/>
      <c r="W417" s="2"/>
      <c r="X417" s="2"/>
      <c r="Y417" s="2"/>
      <c r="Z417" s="2"/>
      <c r="AA417" s="2"/>
      <c r="AB417" s="2"/>
      <c r="AC417" s="2"/>
      <c r="AD417" s="2"/>
      <c r="AE417" s="2"/>
      <c r="AF417" s="2"/>
      <c r="AG417" s="2"/>
      <c r="AH417" s="2"/>
      <c r="AI417" s="2"/>
      <c r="AJ417" s="2"/>
      <c r="AK417" s="2"/>
      <c r="AL417" s="2"/>
      <c r="AM417" s="2"/>
      <c r="AN417" s="2"/>
      <c r="AO417" s="2"/>
      <c r="AP417" s="2"/>
      <c r="AQ417" s="2"/>
      <c r="AR417" s="2"/>
      <c r="AS417" s="2"/>
      <c r="AT417" s="2"/>
      <c r="AU417" s="2"/>
      <c r="AV417" s="2"/>
      <c r="AW417" s="2"/>
      <c r="AX417" s="2"/>
      <c r="AY417" s="2"/>
      <c r="AZ417" s="2"/>
      <c r="BA417" s="2"/>
      <c r="BB417" s="2"/>
      <c r="BC417" s="2"/>
      <c r="BD417" s="2"/>
      <c r="BE417" s="2"/>
      <c r="BF417" s="2"/>
      <c r="BG417" s="2"/>
      <c r="BH417" s="2"/>
      <c r="BI417" s="2"/>
      <c r="BJ417" s="2"/>
      <c r="BK417" s="2"/>
      <c r="BL417" s="2"/>
      <c r="BM417" s="2"/>
      <c r="BN417" s="2"/>
      <c r="BO417" s="2"/>
      <c r="BP417" s="2"/>
      <c r="BQ417" s="2"/>
      <c r="BR417" s="2"/>
      <c r="BS417" s="2"/>
      <c r="BT417" s="2"/>
      <c r="BU417" s="2"/>
      <c r="BV417" s="2"/>
      <c r="BW417" s="2"/>
      <c r="BX417" s="2"/>
      <c r="BY417" s="2"/>
      <c r="BZ417" s="2"/>
      <c r="CA417" s="2"/>
      <c r="CB417" s="2"/>
      <c r="CC417" s="2"/>
    </row>
    <row r="418" spans="1:81" s="41" customFormat="1">
      <c r="A418" s="61"/>
      <c r="B418" s="40"/>
      <c r="C418" s="96" t="s">
        <v>12294</v>
      </c>
      <c r="D418" s="97"/>
      <c r="E418" s="96" t="s">
        <v>23</v>
      </c>
      <c r="F418" s="6"/>
      <c r="G418" s="69"/>
      <c r="H418" s="97"/>
      <c r="I418" s="38"/>
      <c r="J418" s="77"/>
      <c r="K418" s="96"/>
      <c r="L418" s="96"/>
      <c r="M418" s="2"/>
      <c r="N418" s="2"/>
      <c r="O418" s="2"/>
      <c r="P418" s="2"/>
      <c r="Q418" s="2"/>
      <c r="R418" s="2"/>
      <c r="S418" s="2"/>
      <c r="T418" s="2"/>
      <c r="U418" s="2"/>
      <c r="V418" s="2"/>
      <c r="W418" s="2"/>
      <c r="X418" s="2"/>
      <c r="Y418" s="2"/>
      <c r="Z418" s="2"/>
      <c r="AA418" s="2"/>
      <c r="AB418" s="2"/>
      <c r="AC418" s="2"/>
      <c r="AD418" s="2"/>
      <c r="AE418" s="2"/>
      <c r="AF418" s="2"/>
      <c r="AG418" s="2"/>
      <c r="AH418" s="2"/>
      <c r="AI418" s="2"/>
      <c r="AJ418" s="2"/>
      <c r="AK418" s="2"/>
      <c r="AL418" s="2"/>
      <c r="AM418" s="2"/>
      <c r="AN418" s="2"/>
      <c r="AO418" s="2"/>
      <c r="AP418" s="2"/>
      <c r="AQ418" s="2"/>
      <c r="AR418" s="2"/>
      <c r="AS418" s="2"/>
      <c r="AT418" s="2"/>
      <c r="AU418" s="2"/>
      <c r="AV418" s="2"/>
      <c r="AW418" s="2"/>
      <c r="AX418" s="2"/>
      <c r="AY418" s="2"/>
      <c r="AZ418" s="2"/>
      <c r="BA418" s="2"/>
      <c r="BB418" s="2"/>
      <c r="BC418" s="2"/>
      <c r="BD418" s="2"/>
      <c r="BE418" s="2"/>
      <c r="BF418" s="2"/>
      <c r="BG418" s="2"/>
      <c r="BH418" s="2"/>
      <c r="BI418" s="2"/>
      <c r="BJ418" s="2"/>
      <c r="BK418" s="2"/>
      <c r="BL418" s="2"/>
      <c r="BM418" s="2"/>
      <c r="BN418" s="2"/>
      <c r="BO418" s="2"/>
      <c r="BP418" s="2"/>
      <c r="BQ418" s="2"/>
      <c r="BR418" s="2"/>
      <c r="BS418" s="2"/>
      <c r="BT418" s="2"/>
      <c r="BU418" s="2"/>
      <c r="BV418" s="2"/>
      <c r="BW418" s="2"/>
      <c r="BX418" s="2"/>
      <c r="BY418" s="2"/>
      <c r="BZ418" s="2"/>
      <c r="CA418" s="2"/>
      <c r="CB418" s="2"/>
      <c r="CC418" s="2"/>
    </row>
    <row r="419" spans="1:81" s="41" customFormat="1" ht="13.5" customHeight="1">
      <c r="A419" s="61"/>
      <c r="B419" s="40"/>
      <c r="C419" s="490" t="s">
        <v>12872</v>
      </c>
      <c r="D419" s="490"/>
      <c r="E419" s="96">
        <v>6</v>
      </c>
      <c r="F419" s="96"/>
      <c r="G419" s="96"/>
      <c r="H419" s="97"/>
      <c r="I419" s="38"/>
      <c r="J419" s="77"/>
      <c r="K419" s="96"/>
      <c r="L419" s="96"/>
      <c r="M419" s="2"/>
      <c r="N419" s="2"/>
      <c r="O419" s="2"/>
      <c r="P419" s="2"/>
      <c r="Q419" s="2"/>
      <c r="R419" s="2"/>
      <c r="S419" s="2"/>
      <c r="T419" s="2"/>
      <c r="U419" s="2"/>
      <c r="V419" s="2"/>
      <c r="W419" s="2"/>
      <c r="X419" s="2"/>
      <c r="Y419" s="2"/>
      <c r="Z419" s="2"/>
      <c r="AA419" s="2"/>
      <c r="AB419" s="2"/>
      <c r="AC419" s="2"/>
      <c r="AD419" s="2"/>
      <c r="AE419" s="2"/>
      <c r="AF419" s="2"/>
      <c r="AG419" s="2"/>
      <c r="AH419" s="2"/>
      <c r="AI419" s="2"/>
      <c r="AJ419" s="2"/>
      <c r="AK419" s="2"/>
      <c r="AL419" s="2"/>
      <c r="AM419" s="2"/>
      <c r="AN419" s="2"/>
      <c r="AO419" s="2"/>
      <c r="AP419" s="2"/>
      <c r="AQ419" s="2"/>
      <c r="AR419" s="2"/>
      <c r="AS419" s="2"/>
      <c r="AT419" s="2"/>
      <c r="AU419" s="2"/>
      <c r="AV419" s="2"/>
      <c r="AW419" s="2"/>
      <c r="AX419" s="2"/>
      <c r="AY419" s="2"/>
      <c r="AZ419" s="2"/>
      <c r="BA419" s="2"/>
      <c r="BB419" s="2"/>
      <c r="BC419" s="2"/>
      <c r="BD419" s="2"/>
      <c r="BE419" s="2"/>
      <c r="BF419" s="2"/>
      <c r="BG419" s="2"/>
      <c r="BH419" s="2"/>
      <c r="BI419" s="2"/>
      <c r="BJ419" s="2"/>
      <c r="BK419" s="2"/>
      <c r="BL419" s="2"/>
      <c r="BM419" s="2"/>
      <c r="BN419" s="2"/>
      <c r="BO419" s="2"/>
      <c r="BP419" s="2"/>
      <c r="BQ419" s="2"/>
      <c r="BR419" s="2"/>
      <c r="BS419" s="2"/>
      <c r="BT419" s="2"/>
      <c r="BU419" s="2"/>
      <c r="BV419" s="2"/>
      <c r="BW419" s="2"/>
      <c r="BX419" s="2"/>
      <c r="BY419" s="2"/>
      <c r="BZ419" s="2"/>
      <c r="CA419" s="2"/>
      <c r="CB419" s="2"/>
      <c r="CC419" s="2"/>
    </row>
    <row r="420" spans="1:81" s="41" customFormat="1">
      <c r="A420" s="61"/>
      <c r="B420" s="40"/>
      <c r="C420" s="97"/>
      <c r="D420" s="97"/>
      <c r="E420" s="96"/>
      <c r="F420" s="96"/>
      <c r="G420" s="96"/>
      <c r="H420" s="97"/>
      <c r="I420" s="38"/>
      <c r="J420" s="77"/>
      <c r="K420" s="96"/>
      <c r="L420" s="96"/>
      <c r="M420" s="2"/>
      <c r="N420" s="2"/>
      <c r="O420" s="2"/>
      <c r="P420" s="2"/>
      <c r="Q420" s="2"/>
      <c r="R420" s="2"/>
      <c r="S420" s="2"/>
      <c r="T420" s="2"/>
      <c r="U420" s="2"/>
      <c r="V420" s="2"/>
      <c r="W420" s="2"/>
      <c r="X420" s="2"/>
      <c r="Y420" s="2"/>
      <c r="Z420" s="2"/>
      <c r="AA420" s="2"/>
      <c r="AB420" s="2"/>
      <c r="AC420" s="2"/>
      <c r="AD420" s="2"/>
      <c r="AE420" s="2"/>
      <c r="AF420" s="2"/>
      <c r="AG420" s="2"/>
      <c r="AH420" s="2"/>
      <c r="AI420" s="2"/>
      <c r="AJ420" s="2"/>
      <c r="AK420" s="2"/>
      <c r="AL420" s="2"/>
      <c r="AM420" s="2"/>
      <c r="AN420" s="2"/>
      <c r="AO420" s="2"/>
      <c r="AP420" s="2"/>
      <c r="AQ420" s="2"/>
      <c r="AR420" s="2"/>
      <c r="AS420" s="2"/>
      <c r="AT420" s="2"/>
      <c r="AU420" s="2"/>
      <c r="AV420" s="2"/>
      <c r="AW420" s="2"/>
      <c r="AX420" s="2"/>
      <c r="AY420" s="2"/>
      <c r="AZ420" s="2"/>
      <c r="BA420" s="2"/>
      <c r="BB420" s="2"/>
      <c r="BC420" s="2"/>
      <c r="BD420" s="2"/>
      <c r="BE420" s="2"/>
      <c r="BF420" s="2"/>
      <c r="BG420" s="2"/>
      <c r="BH420" s="2"/>
      <c r="BI420" s="2"/>
      <c r="BJ420" s="2"/>
      <c r="BK420" s="2"/>
      <c r="BL420" s="2"/>
      <c r="BM420" s="2"/>
      <c r="BN420" s="2"/>
      <c r="BO420" s="2"/>
      <c r="BP420" s="2"/>
      <c r="BQ420" s="2"/>
      <c r="BR420" s="2"/>
      <c r="BS420" s="2"/>
      <c r="BT420" s="2"/>
      <c r="BU420" s="2"/>
      <c r="BV420" s="2"/>
      <c r="BW420" s="2"/>
      <c r="BX420" s="2"/>
      <c r="BY420" s="2"/>
      <c r="BZ420" s="2"/>
      <c r="CA420" s="2"/>
      <c r="CB420" s="2"/>
      <c r="CC420" s="2"/>
    </row>
    <row r="421" spans="1:81" s="41" customFormat="1" ht="32.25" customHeight="1">
      <c r="A421" s="61" t="s">
        <v>61912</v>
      </c>
      <c r="B421" s="40" t="str">
        <f>VLOOKUP(A421,ORÇAMENTO!A:I,2,0)</f>
        <v>15.017.0290-0</v>
      </c>
      <c r="C421" s="490" t="str">
        <f>VLOOKUP(A421,ORÇAMENTO!A:I,4,0)</f>
        <v>TERMINAL MECANICO A COMPRESSAO,FABRICADO EM BRONZE,PARA CABO DE 95MM2.FORNECIMENTO E COLOCACAO</v>
      </c>
      <c r="D421" s="490"/>
      <c r="E421" s="490"/>
      <c r="F421" s="490"/>
      <c r="G421" s="490"/>
      <c r="H421" s="490"/>
      <c r="I421" s="38" t="str">
        <f>VLOOKUP(A421,ORÇAMENTO!A:I,5,0)</f>
        <v>UN</v>
      </c>
      <c r="J421" s="77">
        <f>E424*H372</f>
        <v>4</v>
      </c>
      <c r="K421" s="2"/>
      <c r="L421" s="2"/>
      <c r="M421" s="2"/>
      <c r="N421" s="2"/>
      <c r="O421" s="2"/>
      <c r="P421" s="2"/>
      <c r="Q421" s="2"/>
      <c r="R421" s="2"/>
      <c r="S421" s="2"/>
      <c r="T421" s="2"/>
      <c r="U421" s="2"/>
      <c r="V421" s="2"/>
      <c r="W421" s="2"/>
      <c r="X421" s="2"/>
      <c r="Y421" s="2"/>
      <c r="Z421" s="2"/>
      <c r="AA421" s="2"/>
      <c r="AB421" s="2"/>
      <c r="AC421" s="2"/>
      <c r="AD421" s="2"/>
      <c r="AE421" s="2"/>
      <c r="AF421" s="2"/>
      <c r="AG421" s="2"/>
      <c r="AH421" s="2"/>
      <c r="AI421" s="2"/>
      <c r="AJ421" s="2"/>
      <c r="AK421" s="2"/>
      <c r="AL421" s="2"/>
      <c r="AM421" s="2"/>
      <c r="AN421" s="2"/>
      <c r="AO421" s="2"/>
      <c r="AP421" s="2"/>
      <c r="AQ421" s="2"/>
      <c r="AR421" s="2"/>
      <c r="AS421" s="2"/>
      <c r="AT421" s="2"/>
      <c r="AU421" s="2"/>
      <c r="AV421" s="2"/>
      <c r="AW421" s="2"/>
      <c r="AX421" s="2"/>
      <c r="AY421" s="2"/>
      <c r="AZ421" s="2"/>
      <c r="BA421" s="2"/>
      <c r="BB421" s="2"/>
      <c r="BC421" s="2"/>
      <c r="BD421" s="2"/>
      <c r="BE421" s="2"/>
      <c r="BF421" s="2"/>
      <c r="BG421" s="2"/>
      <c r="BH421" s="2"/>
      <c r="BI421" s="2"/>
      <c r="BJ421" s="2"/>
      <c r="BK421" s="2"/>
      <c r="BL421" s="2"/>
      <c r="BM421" s="2"/>
      <c r="BN421" s="2"/>
      <c r="BO421" s="2"/>
      <c r="BP421" s="2"/>
      <c r="BQ421" s="2"/>
      <c r="BR421" s="2"/>
      <c r="BS421" s="2"/>
      <c r="BT421" s="2"/>
      <c r="BU421" s="2"/>
      <c r="BV421" s="2"/>
      <c r="BW421" s="2"/>
      <c r="BX421" s="2"/>
      <c r="BY421" s="2"/>
      <c r="BZ421" s="2"/>
      <c r="CA421" s="2"/>
      <c r="CB421" s="2"/>
      <c r="CC421" s="2"/>
    </row>
    <row r="422" spans="1:81" s="41" customFormat="1">
      <c r="A422" s="61"/>
      <c r="B422" s="40"/>
      <c r="C422" s="97"/>
      <c r="D422" s="97"/>
      <c r="E422" s="97"/>
      <c r="F422" s="97"/>
      <c r="G422" s="97"/>
      <c r="H422" s="97"/>
      <c r="I422" s="38"/>
      <c r="J422" s="77"/>
      <c r="K422" s="2"/>
      <c r="L422" s="2"/>
      <c r="M422" s="2"/>
      <c r="N422" s="2"/>
      <c r="O422" s="2"/>
      <c r="P422" s="2"/>
      <c r="Q422" s="2"/>
      <c r="R422" s="2"/>
      <c r="S422" s="2"/>
      <c r="T422" s="2"/>
      <c r="U422" s="2"/>
      <c r="V422" s="2"/>
      <c r="W422" s="2"/>
      <c r="X422" s="2"/>
      <c r="Y422" s="2"/>
      <c r="Z422" s="2"/>
      <c r="AA422" s="2"/>
      <c r="AB422" s="2"/>
      <c r="AC422" s="2"/>
      <c r="AD422" s="2"/>
      <c r="AE422" s="2"/>
      <c r="AF422" s="2"/>
      <c r="AG422" s="2"/>
      <c r="AH422" s="2"/>
      <c r="AI422" s="2"/>
      <c r="AJ422" s="2"/>
      <c r="AK422" s="2"/>
      <c r="AL422" s="2"/>
      <c r="AM422" s="2"/>
      <c r="AN422" s="2"/>
      <c r="AO422" s="2"/>
      <c r="AP422" s="2"/>
      <c r="AQ422" s="2"/>
      <c r="AR422" s="2"/>
      <c r="AS422" s="2"/>
      <c r="AT422" s="2"/>
      <c r="AU422" s="2"/>
      <c r="AV422" s="2"/>
      <c r="AW422" s="2"/>
      <c r="AX422" s="2"/>
      <c r="AY422" s="2"/>
      <c r="AZ422" s="2"/>
      <c r="BA422" s="2"/>
      <c r="BB422" s="2"/>
      <c r="BC422" s="2"/>
      <c r="BD422" s="2"/>
      <c r="BE422" s="2"/>
      <c r="BF422" s="2"/>
      <c r="BG422" s="2"/>
      <c r="BH422" s="2"/>
      <c r="BI422" s="2"/>
      <c r="BJ422" s="2"/>
      <c r="BK422" s="2"/>
      <c r="BL422" s="2"/>
      <c r="BM422" s="2"/>
      <c r="BN422" s="2"/>
      <c r="BO422" s="2"/>
      <c r="BP422" s="2"/>
      <c r="BQ422" s="2"/>
      <c r="BR422" s="2"/>
      <c r="BS422" s="2"/>
      <c r="BT422" s="2"/>
      <c r="BU422" s="2"/>
      <c r="BV422" s="2"/>
      <c r="BW422" s="2"/>
      <c r="BX422" s="2"/>
      <c r="BY422" s="2"/>
      <c r="BZ422" s="2"/>
      <c r="CA422" s="2"/>
      <c r="CB422" s="2"/>
      <c r="CC422" s="2"/>
    </row>
    <row r="423" spans="1:81" s="41" customFormat="1">
      <c r="A423" s="61"/>
      <c r="B423" s="40"/>
      <c r="C423" s="96" t="s">
        <v>12294</v>
      </c>
      <c r="D423" s="97"/>
      <c r="E423" s="96" t="s">
        <v>23</v>
      </c>
      <c r="F423" s="65"/>
      <c r="G423" s="69"/>
      <c r="H423" s="97"/>
      <c r="I423" s="38"/>
      <c r="J423" s="77"/>
      <c r="K423" s="2"/>
      <c r="L423" s="2"/>
      <c r="M423" s="2"/>
      <c r="N423" s="2"/>
      <c r="O423" s="2"/>
      <c r="P423" s="2"/>
      <c r="Q423" s="2"/>
      <c r="R423" s="2"/>
      <c r="S423" s="2"/>
      <c r="T423" s="2"/>
      <c r="U423" s="2"/>
      <c r="V423" s="2"/>
      <c r="W423" s="2"/>
      <c r="X423" s="2"/>
      <c r="Y423" s="2"/>
      <c r="Z423" s="2"/>
      <c r="AA423" s="2"/>
      <c r="AB423" s="2"/>
      <c r="AC423" s="2"/>
      <c r="AD423" s="2"/>
      <c r="AE423" s="2"/>
      <c r="AF423" s="2"/>
      <c r="AG423" s="2"/>
      <c r="AH423" s="2"/>
      <c r="AI423" s="2"/>
      <c r="AJ423" s="2"/>
      <c r="AK423" s="2"/>
      <c r="AL423" s="2"/>
      <c r="AM423" s="2"/>
      <c r="AN423" s="2"/>
      <c r="AO423" s="2"/>
      <c r="AP423" s="2"/>
      <c r="AQ423" s="2"/>
      <c r="AR423" s="2"/>
      <c r="AS423" s="2"/>
      <c r="AT423" s="2"/>
      <c r="AU423" s="2"/>
      <c r="AV423" s="2"/>
      <c r="AW423" s="2"/>
      <c r="AX423" s="2"/>
      <c r="AY423" s="2"/>
      <c r="AZ423" s="2"/>
      <c r="BA423" s="2"/>
      <c r="BB423" s="2"/>
      <c r="BC423" s="2"/>
      <c r="BD423" s="2"/>
      <c r="BE423" s="2"/>
      <c r="BF423" s="2"/>
      <c r="BG423" s="2"/>
      <c r="BH423" s="2"/>
      <c r="BI423" s="2"/>
      <c r="BJ423" s="2"/>
      <c r="BK423" s="2"/>
      <c r="BL423" s="2"/>
      <c r="BM423" s="2"/>
      <c r="BN423" s="2"/>
      <c r="BO423" s="2"/>
      <c r="BP423" s="2"/>
      <c r="BQ423" s="2"/>
      <c r="BR423" s="2"/>
      <c r="BS423" s="2"/>
      <c r="BT423" s="2"/>
      <c r="BU423" s="2"/>
      <c r="BV423" s="2"/>
      <c r="BW423" s="2"/>
      <c r="BX423" s="2"/>
      <c r="BY423" s="2"/>
      <c r="BZ423" s="2"/>
      <c r="CA423" s="2"/>
      <c r="CB423" s="2"/>
      <c r="CC423" s="2"/>
    </row>
    <row r="424" spans="1:81" s="41" customFormat="1">
      <c r="A424" s="61"/>
      <c r="B424" s="40"/>
      <c r="C424" s="490" t="s">
        <v>12872</v>
      </c>
      <c r="D424" s="490"/>
      <c r="E424" s="96">
        <v>2</v>
      </c>
      <c r="F424" s="96"/>
      <c r="G424" s="96"/>
      <c r="H424" s="97"/>
      <c r="I424" s="38"/>
      <c r="J424" s="77"/>
      <c r="K424" s="2"/>
      <c r="L424" s="2"/>
      <c r="M424" s="2"/>
      <c r="N424" s="2"/>
      <c r="O424" s="2"/>
      <c r="P424" s="2"/>
      <c r="Q424" s="2"/>
      <c r="R424" s="2"/>
      <c r="S424" s="2"/>
      <c r="T424" s="2"/>
      <c r="U424" s="2"/>
      <c r="V424" s="2"/>
      <c r="W424" s="2"/>
      <c r="X424" s="2"/>
      <c r="Y424" s="2"/>
      <c r="Z424" s="2"/>
      <c r="AA424" s="2"/>
      <c r="AB424" s="2"/>
      <c r="AC424" s="2"/>
      <c r="AD424" s="2"/>
      <c r="AE424" s="2"/>
      <c r="AF424" s="2"/>
      <c r="AG424" s="2"/>
      <c r="AH424" s="2"/>
      <c r="AI424" s="2"/>
      <c r="AJ424" s="2"/>
      <c r="AK424" s="2"/>
      <c r="AL424" s="2"/>
      <c r="AM424" s="2"/>
      <c r="AN424" s="2"/>
      <c r="AO424" s="2"/>
      <c r="AP424" s="2"/>
      <c r="AQ424" s="2"/>
      <c r="AR424" s="2"/>
      <c r="AS424" s="2"/>
      <c r="AT424" s="2"/>
      <c r="AU424" s="2"/>
      <c r="AV424" s="2"/>
      <c r="AW424" s="2"/>
      <c r="AX424" s="2"/>
      <c r="AY424" s="2"/>
      <c r="AZ424" s="2"/>
      <c r="BA424" s="2"/>
      <c r="BB424" s="2"/>
      <c r="BC424" s="2"/>
      <c r="BD424" s="2"/>
      <c r="BE424" s="2"/>
      <c r="BF424" s="2"/>
      <c r="BG424" s="2"/>
      <c r="BH424" s="2"/>
      <c r="BI424" s="2"/>
      <c r="BJ424" s="2"/>
      <c r="BK424" s="2"/>
      <c r="BL424" s="2"/>
      <c r="BM424" s="2"/>
      <c r="BN424" s="2"/>
      <c r="BO424" s="2"/>
      <c r="BP424" s="2"/>
      <c r="BQ424" s="2"/>
      <c r="BR424" s="2"/>
      <c r="BS424" s="2"/>
      <c r="BT424" s="2"/>
      <c r="BU424" s="2"/>
      <c r="BV424" s="2"/>
      <c r="BW424" s="2"/>
      <c r="BX424" s="2"/>
      <c r="BY424" s="2"/>
      <c r="BZ424" s="2"/>
      <c r="CA424" s="2"/>
      <c r="CB424" s="2"/>
      <c r="CC424" s="2"/>
    </row>
    <row r="425" spans="1:81" s="41" customFormat="1">
      <c r="A425" s="61"/>
      <c r="B425" s="40"/>
      <c r="C425" s="97"/>
      <c r="D425" s="97"/>
      <c r="E425" s="96"/>
      <c r="F425" s="96"/>
      <c r="G425" s="96"/>
      <c r="H425" s="97"/>
      <c r="I425" s="38"/>
      <c r="J425" s="77"/>
      <c r="K425" s="2"/>
      <c r="L425" s="2"/>
      <c r="M425" s="2"/>
      <c r="N425" s="2"/>
      <c r="O425" s="2"/>
      <c r="P425" s="2"/>
      <c r="Q425" s="2"/>
      <c r="R425" s="2"/>
      <c r="S425" s="2"/>
      <c r="T425" s="2"/>
      <c r="U425" s="2"/>
      <c r="V425" s="2"/>
      <c r="W425" s="2"/>
      <c r="X425" s="2"/>
      <c r="Y425" s="2"/>
      <c r="Z425" s="2"/>
      <c r="AA425" s="2"/>
      <c r="AB425" s="2"/>
      <c r="AC425" s="2"/>
      <c r="AD425" s="2"/>
      <c r="AE425" s="2"/>
      <c r="AF425" s="2"/>
      <c r="AG425" s="2"/>
      <c r="AH425" s="2"/>
      <c r="AI425" s="2"/>
      <c r="AJ425" s="2"/>
      <c r="AK425" s="2"/>
      <c r="AL425" s="2"/>
      <c r="AM425" s="2"/>
      <c r="AN425" s="2"/>
      <c r="AO425" s="2"/>
      <c r="AP425" s="2"/>
      <c r="AQ425" s="2"/>
      <c r="AR425" s="2"/>
      <c r="AS425" s="2"/>
      <c r="AT425" s="2"/>
      <c r="AU425" s="2"/>
      <c r="AV425" s="2"/>
      <c r="AW425" s="2"/>
      <c r="AX425" s="2"/>
      <c r="AY425" s="2"/>
      <c r="AZ425" s="2"/>
      <c r="BA425" s="2"/>
      <c r="BB425" s="2"/>
      <c r="BC425" s="2"/>
      <c r="BD425" s="2"/>
      <c r="BE425" s="2"/>
      <c r="BF425" s="2"/>
      <c r="BG425" s="2"/>
      <c r="BH425" s="2"/>
      <c r="BI425" s="2"/>
      <c r="BJ425" s="2"/>
      <c r="BK425" s="2"/>
      <c r="BL425" s="2"/>
      <c r="BM425" s="2"/>
      <c r="BN425" s="2"/>
      <c r="BO425" s="2"/>
      <c r="BP425" s="2"/>
      <c r="BQ425" s="2"/>
      <c r="BR425" s="2"/>
      <c r="BS425" s="2"/>
      <c r="BT425" s="2"/>
      <c r="BU425" s="2"/>
      <c r="BV425" s="2"/>
      <c r="BW425" s="2"/>
      <c r="BX425" s="2"/>
      <c r="BY425" s="2"/>
      <c r="BZ425" s="2"/>
      <c r="CA425" s="2"/>
      <c r="CB425" s="2"/>
      <c r="CC425" s="2"/>
    </row>
    <row r="426" spans="1:81" s="41" customFormat="1" ht="57" customHeight="1">
      <c r="A426" s="61" t="s">
        <v>61913</v>
      </c>
      <c r="B426" s="40" t="str">
        <f>VLOOKUP(A426,ORÇAMENTO!A:I,2,0)</f>
        <v>15.001.0028-0</v>
      </c>
      <c r="C426" s="490" t="str">
        <f>VLOOKUP(A426,ORÇAMENTO!A:I,4,0)</f>
        <v>CAIXA DE ALVENARIA EM TIJOLOS MACICOS(7X10X20CM),EM PAREDESDE MEIA VEZ,COM DIMENSOES DE 0,60X0,60X0,40M,ASSENTADA COM ARGAMASSA DE CIMENTO E AREIA,NO TRACO 1:4,REVESTIDA INTERNAMENTE COM A MESMA ARGAMASSA,COM FUNDO DE CONCRETO E TAMPA DE CONCRETO ARMADO</v>
      </c>
      <c r="D426" s="490"/>
      <c r="E426" s="490"/>
      <c r="F426" s="490"/>
      <c r="G426" s="490"/>
      <c r="H426" s="490"/>
      <c r="I426" s="38" t="str">
        <f>VLOOKUP(A426,ORÇAMENTO!A:I,5,0)</f>
        <v>UN</v>
      </c>
      <c r="J426" s="77">
        <f>I428*H372</f>
        <v>2</v>
      </c>
      <c r="K426" s="2"/>
      <c r="L426" s="2"/>
      <c r="M426" s="2"/>
      <c r="N426" s="2"/>
      <c r="O426" s="2"/>
      <c r="P426" s="2"/>
      <c r="Q426" s="2"/>
      <c r="R426" s="2"/>
      <c r="S426" s="2"/>
      <c r="T426" s="2"/>
      <c r="U426" s="2"/>
      <c r="V426" s="2"/>
      <c r="W426" s="2"/>
      <c r="X426" s="2"/>
      <c r="Y426" s="2"/>
      <c r="Z426" s="2"/>
      <c r="AA426" s="2"/>
      <c r="AB426" s="2"/>
      <c r="AC426" s="2"/>
      <c r="AD426" s="2"/>
      <c r="AE426" s="2"/>
      <c r="AF426" s="2"/>
      <c r="AG426" s="2"/>
      <c r="AH426" s="2"/>
      <c r="AI426" s="2"/>
      <c r="AJ426" s="2"/>
      <c r="AK426" s="2"/>
      <c r="AL426" s="2"/>
      <c r="AM426" s="2"/>
      <c r="AN426" s="2"/>
      <c r="AO426" s="2"/>
      <c r="AP426" s="2"/>
      <c r="AQ426" s="2"/>
      <c r="AR426" s="2"/>
      <c r="AS426" s="2"/>
      <c r="AT426" s="2"/>
      <c r="AU426" s="2"/>
      <c r="AV426" s="2"/>
      <c r="AW426" s="2"/>
      <c r="AX426" s="2"/>
      <c r="AY426" s="2"/>
      <c r="AZ426" s="2"/>
      <c r="BA426" s="2"/>
      <c r="BB426" s="2"/>
      <c r="BC426" s="2"/>
      <c r="BD426" s="2"/>
      <c r="BE426" s="2"/>
      <c r="BF426" s="2"/>
      <c r="BG426" s="2"/>
      <c r="BH426" s="2"/>
      <c r="BI426" s="2"/>
      <c r="BJ426" s="2"/>
      <c r="BK426" s="2"/>
      <c r="BL426" s="2"/>
      <c r="BM426" s="2"/>
      <c r="BN426" s="2"/>
      <c r="BO426" s="2"/>
      <c r="BP426" s="2"/>
      <c r="BQ426" s="2"/>
      <c r="BR426" s="2"/>
      <c r="BS426" s="2"/>
      <c r="BT426" s="2"/>
      <c r="BU426" s="2"/>
      <c r="BV426" s="2"/>
      <c r="BW426" s="2"/>
      <c r="BX426" s="2"/>
      <c r="BY426" s="2"/>
      <c r="BZ426" s="2"/>
      <c r="CA426" s="2"/>
      <c r="CB426" s="2"/>
      <c r="CC426" s="2"/>
    </row>
    <row r="427" spans="1:81" s="41" customFormat="1">
      <c r="A427" s="61"/>
      <c r="B427" s="65"/>
      <c r="C427" s="97" t="s">
        <v>12294</v>
      </c>
      <c r="D427" s="97"/>
      <c r="E427" s="96"/>
      <c r="F427" s="96"/>
      <c r="G427" s="96"/>
      <c r="H427" s="97"/>
      <c r="I427" s="38"/>
      <c r="J427" s="77"/>
      <c r="K427" s="2"/>
      <c r="L427" s="2"/>
      <c r="M427" s="2"/>
      <c r="N427" s="2"/>
      <c r="O427" s="2"/>
      <c r="P427" s="2"/>
      <c r="Q427" s="2"/>
      <c r="R427" s="2"/>
      <c r="S427" s="2"/>
      <c r="T427" s="2"/>
      <c r="U427" s="2"/>
      <c r="V427" s="2"/>
      <c r="W427" s="2"/>
      <c r="X427" s="2"/>
      <c r="Y427" s="2"/>
      <c r="Z427" s="2"/>
      <c r="AA427" s="2"/>
      <c r="AB427" s="2"/>
      <c r="AC427" s="2"/>
      <c r="AD427" s="2"/>
      <c r="AE427" s="2"/>
      <c r="AF427" s="2"/>
      <c r="AG427" s="2"/>
      <c r="AH427" s="2"/>
      <c r="AI427" s="2"/>
      <c r="AJ427" s="2"/>
      <c r="AK427" s="2"/>
      <c r="AL427" s="2"/>
      <c r="AM427" s="2"/>
      <c r="AN427" s="2"/>
      <c r="AO427" s="2"/>
      <c r="AP427" s="2"/>
      <c r="AQ427" s="2"/>
      <c r="AR427" s="2"/>
      <c r="AS427" s="2"/>
      <c r="AT427" s="2"/>
      <c r="AU427" s="2"/>
      <c r="AV427" s="2"/>
      <c r="AW427" s="2"/>
      <c r="AX427" s="2"/>
      <c r="AY427" s="2"/>
      <c r="AZ427" s="2"/>
      <c r="BA427" s="2"/>
      <c r="BB427" s="2"/>
      <c r="BC427" s="2"/>
      <c r="BD427" s="2"/>
      <c r="BE427" s="2"/>
      <c r="BF427" s="2"/>
      <c r="BG427" s="2"/>
      <c r="BH427" s="2"/>
      <c r="BI427" s="2"/>
      <c r="BJ427" s="2"/>
      <c r="BK427" s="2"/>
      <c r="BL427" s="2"/>
      <c r="BM427" s="2"/>
      <c r="BN427" s="2"/>
      <c r="BO427" s="2"/>
      <c r="BP427" s="2"/>
      <c r="BQ427" s="2"/>
      <c r="BR427" s="2"/>
      <c r="BS427" s="2"/>
      <c r="BT427" s="2"/>
      <c r="BU427" s="2"/>
      <c r="BV427" s="2"/>
      <c r="BW427" s="2"/>
      <c r="BX427" s="2"/>
      <c r="BY427" s="2"/>
      <c r="BZ427" s="2"/>
      <c r="CA427" s="2"/>
      <c r="CB427" s="2"/>
      <c r="CC427" s="2"/>
    </row>
    <row r="428" spans="1:81" s="41" customFormat="1">
      <c r="A428" s="61"/>
      <c r="B428" s="65"/>
      <c r="C428" s="455" t="s">
        <v>12877</v>
      </c>
      <c r="D428" s="455"/>
      <c r="E428" s="455"/>
      <c r="F428" s="455"/>
      <c r="G428" s="455"/>
      <c r="H428" s="455"/>
      <c r="I428" s="38">
        <v>1</v>
      </c>
      <c r="J428" s="77"/>
      <c r="K428" s="2"/>
      <c r="L428" s="2"/>
      <c r="M428" s="2"/>
      <c r="N428" s="2"/>
      <c r="O428" s="2"/>
      <c r="P428" s="2"/>
      <c r="Q428" s="2"/>
      <c r="R428" s="2"/>
      <c r="S428" s="2"/>
      <c r="T428" s="2"/>
      <c r="U428" s="2"/>
      <c r="V428" s="2"/>
      <c r="W428" s="2"/>
      <c r="X428" s="2"/>
      <c r="Y428" s="2"/>
      <c r="Z428" s="2"/>
      <c r="AA428" s="2"/>
      <c r="AB428" s="2"/>
      <c r="AC428" s="2"/>
      <c r="AD428" s="2"/>
      <c r="AE428" s="2"/>
      <c r="AF428" s="2"/>
      <c r="AG428" s="2"/>
      <c r="AH428" s="2"/>
      <c r="AI428" s="2"/>
      <c r="AJ428" s="2"/>
      <c r="AK428" s="2"/>
      <c r="AL428" s="2"/>
      <c r="AM428" s="2"/>
      <c r="AN428" s="2"/>
      <c r="AO428" s="2"/>
      <c r="AP428" s="2"/>
      <c r="AQ428" s="2"/>
      <c r="AR428" s="2"/>
      <c r="AS428" s="2"/>
      <c r="AT428" s="2"/>
      <c r="AU428" s="2"/>
      <c r="AV428" s="2"/>
      <c r="AW428" s="2"/>
      <c r="AX428" s="2"/>
      <c r="AY428" s="2"/>
      <c r="AZ428" s="2"/>
      <c r="BA428" s="2"/>
      <c r="BB428" s="2"/>
      <c r="BC428" s="2"/>
      <c r="BD428" s="2"/>
      <c r="BE428" s="2"/>
      <c r="BF428" s="2"/>
      <c r="BG428" s="2"/>
      <c r="BH428" s="2"/>
      <c r="BI428" s="2"/>
      <c r="BJ428" s="2"/>
      <c r="BK428" s="2"/>
      <c r="BL428" s="2"/>
      <c r="BM428" s="2"/>
      <c r="BN428" s="2"/>
      <c r="BO428" s="2"/>
      <c r="BP428" s="2"/>
      <c r="BQ428" s="2"/>
      <c r="BR428" s="2"/>
      <c r="BS428" s="2"/>
      <c r="BT428" s="2"/>
      <c r="BU428" s="2"/>
      <c r="BV428" s="2"/>
      <c r="BW428" s="2"/>
      <c r="BX428" s="2"/>
      <c r="BY428" s="2"/>
      <c r="BZ428" s="2"/>
      <c r="CA428" s="2"/>
      <c r="CB428" s="2"/>
      <c r="CC428" s="2"/>
    </row>
    <row r="429" spans="1:81" s="41" customFormat="1">
      <c r="A429" s="61"/>
      <c r="B429" s="65"/>
      <c r="C429" s="97"/>
      <c r="D429" s="120"/>
      <c r="E429" s="96"/>
      <c r="F429" s="96"/>
      <c r="G429" s="96"/>
      <c r="H429" s="97"/>
      <c r="I429" s="38"/>
      <c r="J429" s="77"/>
      <c r="K429" s="2"/>
      <c r="L429" s="2"/>
      <c r="M429" s="2"/>
      <c r="N429" s="2"/>
      <c r="O429" s="2"/>
      <c r="P429" s="2"/>
      <c r="Q429" s="2"/>
      <c r="R429" s="2"/>
      <c r="S429" s="2"/>
      <c r="T429" s="2"/>
      <c r="U429" s="2"/>
      <c r="V429" s="2"/>
      <c r="W429" s="2"/>
      <c r="X429" s="2"/>
      <c r="Y429" s="2"/>
      <c r="Z429" s="2"/>
      <c r="AA429" s="2"/>
      <c r="AB429" s="2"/>
      <c r="AC429" s="2"/>
      <c r="AD429" s="2"/>
      <c r="AE429" s="2"/>
      <c r="AF429" s="2"/>
      <c r="AG429" s="2"/>
      <c r="AH429" s="2"/>
      <c r="AI429" s="2"/>
      <c r="AJ429" s="2"/>
      <c r="AK429" s="2"/>
      <c r="AL429" s="2"/>
      <c r="AM429" s="2"/>
      <c r="AN429" s="2"/>
      <c r="AO429" s="2"/>
      <c r="AP429" s="2"/>
      <c r="AQ429" s="2"/>
      <c r="AR429" s="2"/>
      <c r="AS429" s="2"/>
      <c r="AT429" s="2"/>
      <c r="AU429" s="2"/>
      <c r="AV429" s="2"/>
      <c r="AW429" s="2"/>
      <c r="AX429" s="2"/>
      <c r="AY429" s="2"/>
      <c r="AZ429" s="2"/>
      <c r="BA429" s="2"/>
      <c r="BB429" s="2"/>
      <c r="BC429" s="2"/>
      <c r="BD429" s="2"/>
      <c r="BE429" s="2"/>
      <c r="BF429" s="2"/>
      <c r="BG429" s="2"/>
      <c r="BH429" s="2"/>
      <c r="BI429" s="2"/>
      <c r="BJ429" s="2"/>
      <c r="BK429" s="2"/>
      <c r="BL429" s="2"/>
      <c r="BM429" s="2"/>
      <c r="BN429" s="2"/>
      <c r="BO429" s="2"/>
      <c r="BP429" s="2"/>
      <c r="BQ429" s="2"/>
      <c r="BR429" s="2"/>
      <c r="BS429" s="2"/>
      <c r="BT429" s="2"/>
      <c r="BU429" s="2"/>
      <c r="BV429" s="2"/>
      <c r="BW429" s="2"/>
      <c r="BX429" s="2"/>
      <c r="BY429" s="2"/>
      <c r="BZ429" s="2"/>
      <c r="CA429" s="2"/>
      <c r="CB429" s="2"/>
      <c r="CC429" s="2"/>
    </row>
    <row r="430" spans="1:81" s="41" customFormat="1" ht="33.75" customHeight="1">
      <c r="A430" s="119" t="s">
        <v>62857</v>
      </c>
      <c r="B430" s="40" t="str">
        <f>VLOOKUP(A430,ORÇAMENTO!A:I,2,0)</f>
        <v>15.008.0391-0</v>
      </c>
      <c r="C430" s="490" t="str">
        <f>VLOOKUP(A430,ORÇAMENTO!A:I,4,0)</f>
        <v>CABO DE COBRE COM ISOLAMENTO TERMOPLASTICO PARA TENSAO DE SERVICO DE 8,7/15KV,COMPREENDENDO:PREPARO,CORTE E ENFIACAO EMELETRODUTO,NA BITOLA DE 25MM2.FORNECIMENTO E COLOCACAO</v>
      </c>
      <c r="D430" s="490"/>
      <c r="E430" s="490"/>
      <c r="F430" s="490"/>
      <c r="G430" s="490"/>
      <c r="H430" s="490"/>
      <c r="I430" s="38" t="str">
        <f>VLOOKUP(A430,ORÇAMENTO!A:I,5,0)</f>
        <v>M</v>
      </c>
      <c r="J430" s="77">
        <f>H433*H372</f>
        <v>71.399999999999991</v>
      </c>
      <c r="K430" s="65"/>
      <c r="L430" s="2"/>
      <c r="M430" s="2"/>
      <c r="N430" s="2"/>
      <c r="O430" s="2"/>
      <c r="P430" s="2"/>
      <c r="Q430" s="2"/>
      <c r="R430" s="2"/>
      <c r="S430" s="2"/>
      <c r="T430" s="2"/>
      <c r="U430" s="2"/>
      <c r="V430" s="2"/>
      <c r="W430" s="2"/>
      <c r="X430" s="2"/>
      <c r="Y430" s="2"/>
      <c r="Z430" s="2"/>
      <c r="AA430" s="2"/>
      <c r="AB430" s="2"/>
      <c r="AC430" s="2"/>
      <c r="AD430" s="2"/>
      <c r="AE430" s="2"/>
      <c r="AF430" s="2"/>
      <c r="AG430" s="2"/>
      <c r="AH430" s="2"/>
      <c r="AI430" s="2"/>
      <c r="AJ430" s="2"/>
      <c r="AK430" s="2"/>
      <c r="AL430" s="2"/>
      <c r="AM430" s="2"/>
      <c r="AN430" s="2"/>
      <c r="AO430" s="2"/>
      <c r="AP430" s="2"/>
      <c r="AQ430" s="2"/>
      <c r="AR430" s="2"/>
      <c r="AS430" s="2"/>
      <c r="AT430" s="2"/>
      <c r="AU430" s="2"/>
      <c r="AV430" s="2"/>
      <c r="AW430" s="2"/>
      <c r="AX430" s="2"/>
      <c r="AY430" s="2"/>
      <c r="AZ430" s="2"/>
      <c r="BA430" s="2"/>
      <c r="BB430" s="2"/>
      <c r="BC430" s="2"/>
      <c r="BD430" s="2"/>
      <c r="BE430" s="2"/>
      <c r="BF430" s="2"/>
      <c r="BG430" s="2"/>
      <c r="BH430" s="2"/>
      <c r="BI430" s="2"/>
      <c r="BJ430" s="2"/>
      <c r="BK430" s="2"/>
      <c r="BL430" s="2"/>
      <c r="BM430" s="2"/>
      <c r="BN430" s="2"/>
      <c r="BO430" s="2"/>
      <c r="BP430" s="2"/>
      <c r="BQ430" s="2"/>
      <c r="BR430" s="2"/>
      <c r="BS430" s="2"/>
      <c r="BT430" s="2"/>
      <c r="BU430" s="2"/>
      <c r="BV430" s="2"/>
      <c r="BW430" s="2"/>
      <c r="BX430" s="2"/>
      <c r="BY430" s="2"/>
      <c r="BZ430" s="2"/>
      <c r="CA430" s="2"/>
      <c r="CB430" s="2"/>
      <c r="CC430" s="2"/>
    </row>
    <row r="431" spans="1:81" s="41" customFormat="1" ht="12.75" customHeight="1">
      <c r="A431" s="119"/>
      <c r="B431" s="40"/>
      <c r="C431" s="97"/>
      <c r="D431" s="97"/>
      <c r="E431" s="97"/>
      <c r="F431" s="97"/>
      <c r="G431" s="97"/>
      <c r="H431" s="97"/>
      <c r="I431" s="38"/>
      <c r="J431" s="77"/>
      <c r="K431" s="65"/>
      <c r="L431" s="2"/>
      <c r="M431" s="2"/>
      <c r="N431" s="2"/>
      <c r="O431" s="2"/>
      <c r="P431" s="2"/>
      <c r="Q431" s="2"/>
      <c r="R431" s="2"/>
      <c r="S431" s="2"/>
      <c r="T431" s="2"/>
      <c r="U431" s="2"/>
      <c r="V431" s="2"/>
      <c r="W431" s="2"/>
      <c r="X431" s="2"/>
      <c r="Y431" s="2"/>
      <c r="Z431" s="2"/>
      <c r="AA431" s="2"/>
      <c r="AB431" s="2"/>
      <c r="AC431" s="2"/>
      <c r="AD431" s="2"/>
      <c r="AE431" s="2"/>
      <c r="AF431" s="2"/>
      <c r="AG431" s="2"/>
      <c r="AH431" s="2"/>
      <c r="AI431" s="2"/>
      <c r="AJ431" s="2"/>
      <c r="AK431" s="2"/>
      <c r="AL431" s="2"/>
      <c r="AM431" s="2"/>
      <c r="AN431" s="2"/>
      <c r="AO431" s="2"/>
      <c r="AP431" s="2"/>
      <c r="AQ431" s="2"/>
      <c r="AR431" s="2"/>
      <c r="AS431" s="2"/>
      <c r="AT431" s="2"/>
      <c r="AU431" s="2"/>
      <c r="AV431" s="2"/>
      <c r="AW431" s="2"/>
      <c r="AX431" s="2"/>
      <c r="AY431" s="2"/>
      <c r="AZ431" s="2"/>
      <c r="BA431" s="2"/>
      <c r="BB431" s="2"/>
      <c r="BC431" s="2"/>
      <c r="BD431" s="2"/>
      <c r="BE431" s="2"/>
      <c r="BF431" s="2"/>
      <c r="BG431" s="2"/>
      <c r="BH431" s="2"/>
      <c r="BI431" s="2"/>
      <c r="BJ431" s="2"/>
      <c r="BK431" s="2"/>
      <c r="BL431" s="2"/>
      <c r="BM431" s="2"/>
      <c r="BN431" s="2"/>
      <c r="BO431" s="2"/>
      <c r="BP431" s="2"/>
      <c r="BQ431" s="2"/>
      <c r="BR431" s="2"/>
      <c r="BS431" s="2"/>
      <c r="BT431" s="2"/>
      <c r="BU431" s="2"/>
      <c r="BV431" s="2"/>
      <c r="BW431" s="2"/>
      <c r="BX431" s="2"/>
      <c r="BY431" s="2"/>
      <c r="BZ431" s="2"/>
      <c r="CA431" s="2"/>
      <c r="CB431" s="2"/>
      <c r="CC431" s="2"/>
    </row>
    <row r="432" spans="1:81" s="41" customFormat="1">
      <c r="A432" s="119"/>
      <c r="B432" s="6"/>
      <c r="C432" s="96" t="s">
        <v>12868</v>
      </c>
      <c r="D432" s="6" t="s">
        <v>12871</v>
      </c>
      <c r="E432" s="38"/>
      <c r="F432" s="38" t="s">
        <v>12870</v>
      </c>
      <c r="G432" s="69"/>
      <c r="H432" s="65" t="s">
        <v>0</v>
      </c>
      <c r="I432" s="38"/>
      <c r="J432" s="77"/>
      <c r="K432" s="65"/>
      <c r="L432" s="2"/>
      <c r="M432" s="2"/>
      <c r="N432" s="2"/>
      <c r="O432" s="2"/>
      <c r="P432" s="2"/>
      <c r="Q432" s="2"/>
      <c r="R432" s="2"/>
      <c r="S432" s="2"/>
      <c r="T432" s="2"/>
      <c r="U432" s="2"/>
      <c r="V432" s="2"/>
      <c r="W432" s="2"/>
      <c r="X432" s="2"/>
      <c r="Y432" s="2"/>
      <c r="Z432" s="2"/>
      <c r="AA432" s="2"/>
      <c r="AB432" s="2"/>
      <c r="AC432" s="2"/>
      <c r="AD432" s="2"/>
      <c r="AE432" s="2"/>
      <c r="AF432" s="2"/>
      <c r="AG432" s="2"/>
      <c r="AH432" s="2"/>
      <c r="AI432" s="2"/>
      <c r="AJ432" s="2"/>
      <c r="AK432" s="2"/>
      <c r="AL432" s="2"/>
      <c r="AM432" s="2"/>
      <c r="AN432" s="2"/>
      <c r="AO432" s="2"/>
      <c r="AP432" s="2"/>
      <c r="AQ432" s="2"/>
      <c r="AR432" s="2"/>
      <c r="AS432" s="2"/>
      <c r="AT432" s="2"/>
      <c r="AU432" s="2"/>
      <c r="AV432" s="2"/>
      <c r="AW432" s="2"/>
      <c r="AX432" s="2"/>
      <c r="AY432" s="2"/>
      <c r="AZ432" s="2"/>
      <c r="BA432" s="2"/>
      <c r="BB432" s="2"/>
      <c r="BC432" s="2"/>
      <c r="BD432" s="2"/>
      <c r="BE432" s="2"/>
      <c r="BF432" s="2"/>
      <c r="BG432" s="2"/>
      <c r="BH432" s="2"/>
      <c r="BI432" s="2"/>
      <c r="BJ432" s="2"/>
      <c r="BK432" s="2"/>
      <c r="BL432" s="2"/>
      <c r="BM432" s="2"/>
      <c r="BN432" s="2"/>
      <c r="BO432" s="2"/>
      <c r="BP432" s="2"/>
      <c r="BQ432" s="2"/>
      <c r="BR432" s="2"/>
      <c r="BS432" s="2"/>
      <c r="BT432" s="2"/>
      <c r="BU432" s="2"/>
      <c r="BV432" s="2"/>
      <c r="BW432" s="2"/>
      <c r="BX432" s="2"/>
      <c r="BY432" s="2"/>
      <c r="BZ432" s="2"/>
      <c r="CA432" s="2"/>
      <c r="CB432" s="2"/>
      <c r="CC432" s="2"/>
    </row>
    <row r="433" spans="1:81" s="41" customFormat="1">
      <c r="A433" s="119"/>
      <c r="B433" s="65"/>
      <c r="C433" s="49">
        <v>15</v>
      </c>
      <c r="D433" s="40">
        <v>2</v>
      </c>
      <c r="E433" s="38"/>
      <c r="F433" s="38">
        <v>1.19</v>
      </c>
      <c r="G433" s="117"/>
      <c r="H433" s="65">
        <f>C433*D433*F433</f>
        <v>35.699999999999996</v>
      </c>
      <c r="I433" s="38"/>
      <c r="J433" s="77"/>
      <c r="K433" s="65"/>
      <c r="L433" s="2"/>
      <c r="M433" s="2"/>
      <c r="N433" s="2"/>
      <c r="O433" s="2"/>
      <c r="P433" s="2"/>
      <c r="Q433" s="2"/>
      <c r="R433" s="2"/>
      <c r="S433" s="2"/>
      <c r="T433" s="2"/>
      <c r="U433" s="2"/>
      <c r="V433" s="2"/>
      <c r="W433" s="2"/>
      <c r="X433" s="2"/>
      <c r="Y433" s="2"/>
      <c r="Z433" s="2"/>
      <c r="AA433" s="2"/>
      <c r="AB433" s="2"/>
      <c r="AC433" s="2"/>
      <c r="AD433" s="2"/>
      <c r="AE433" s="2"/>
      <c r="AF433" s="2"/>
      <c r="AG433" s="2"/>
      <c r="AH433" s="2"/>
      <c r="AI433" s="2"/>
      <c r="AJ433" s="2"/>
      <c r="AK433" s="2"/>
      <c r="AL433" s="2"/>
      <c r="AM433" s="2"/>
      <c r="AN433" s="2"/>
      <c r="AO433" s="2"/>
      <c r="AP433" s="2"/>
      <c r="AQ433" s="2"/>
      <c r="AR433" s="2"/>
      <c r="AS433" s="2"/>
      <c r="AT433" s="2"/>
      <c r="AU433" s="2"/>
      <c r="AV433" s="2"/>
      <c r="AW433" s="2"/>
      <c r="AX433" s="2"/>
      <c r="AY433" s="2"/>
      <c r="AZ433" s="2"/>
      <c r="BA433" s="2"/>
      <c r="BB433" s="2"/>
      <c r="BC433" s="2"/>
      <c r="BD433" s="2"/>
      <c r="BE433" s="2"/>
      <c r="BF433" s="2"/>
      <c r="BG433" s="2"/>
      <c r="BH433" s="2"/>
      <c r="BI433" s="2"/>
      <c r="BJ433" s="2"/>
      <c r="BK433" s="2"/>
      <c r="BL433" s="2"/>
      <c r="BM433" s="2"/>
      <c r="BN433" s="2"/>
      <c r="BO433" s="2"/>
      <c r="BP433" s="2"/>
      <c r="BQ433" s="2"/>
      <c r="BR433" s="2"/>
      <c r="BS433" s="2"/>
      <c r="BT433" s="2"/>
      <c r="BU433" s="2"/>
      <c r="BV433" s="2"/>
      <c r="BW433" s="2"/>
      <c r="BX433" s="2"/>
      <c r="BY433" s="2"/>
      <c r="BZ433" s="2"/>
      <c r="CA433" s="2"/>
      <c r="CB433" s="2"/>
      <c r="CC433" s="2"/>
    </row>
    <row r="434" spans="1:81" s="41" customFormat="1">
      <c r="A434" s="119"/>
      <c r="B434" s="65"/>
      <c r="C434" s="97"/>
      <c r="D434" s="97"/>
      <c r="E434" s="96"/>
      <c r="F434" s="96"/>
      <c r="G434" s="96"/>
      <c r="H434" s="97"/>
      <c r="I434" s="38"/>
      <c r="J434" s="77"/>
      <c r="K434" s="65"/>
      <c r="L434" s="2"/>
      <c r="M434" s="2"/>
      <c r="N434" s="2"/>
      <c r="O434" s="2"/>
      <c r="P434" s="2"/>
      <c r="Q434" s="2"/>
      <c r="R434" s="2"/>
      <c r="S434" s="2"/>
      <c r="T434" s="2"/>
      <c r="U434" s="2"/>
      <c r="V434" s="2"/>
      <c r="W434" s="2"/>
      <c r="X434" s="2"/>
      <c r="Y434" s="2"/>
      <c r="Z434" s="2"/>
      <c r="AA434" s="2"/>
      <c r="AB434" s="2"/>
      <c r="AC434" s="2"/>
      <c r="AD434" s="2"/>
      <c r="AE434" s="2"/>
      <c r="AF434" s="2"/>
      <c r="AG434" s="2"/>
      <c r="AH434" s="2"/>
      <c r="AI434" s="2"/>
      <c r="AJ434" s="2"/>
      <c r="AK434" s="2"/>
      <c r="AL434" s="2"/>
      <c r="AM434" s="2"/>
      <c r="AN434" s="2"/>
      <c r="AO434" s="2"/>
      <c r="AP434" s="2"/>
      <c r="AQ434" s="2"/>
      <c r="AR434" s="2"/>
      <c r="AS434" s="2"/>
      <c r="AT434" s="2"/>
      <c r="AU434" s="2"/>
      <c r="AV434" s="2"/>
      <c r="AW434" s="2"/>
      <c r="AX434" s="2"/>
      <c r="AY434" s="2"/>
      <c r="AZ434" s="2"/>
      <c r="BA434" s="2"/>
      <c r="BB434" s="2"/>
      <c r="BC434" s="2"/>
      <c r="BD434" s="2"/>
      <c r="BE434" s="2"/>
      <c r="BF434" s="2"/>
      <c r="BG434" s="2"/>
      <c r="BH434" s="2"/>
      <c r="BI434" s="2"/>
      <c r="BJ434" s="2"/>
      <c r="BK434" s="2"/>
      <c r="BL434" s="2"/>
      <c r="BM434" s="2"/>
      <c r="BN434" s="2"/>
      <c r="BO434" s="2"/>
      <c r="BP434" s="2"/>
      <c r="BQ434" s="2"/>
      <c r="BR434" s="2"/>
      <c r="BS434" s="2"/>
      <c r="BT434" s="2"/>
      <c r="BU434" s="2"/>
      <c r="BV434" s="2"/>
      <c r="BW434" s="2"/>
      <c r="BX434" s="2"/>
      <c r="BY434" s="2"/>
      <c r="BZ434" s="2"/>
      <c r="CA434" s="2"/>
      <c r="CB434" s="2"/>
      <c r="CC434" s="2"/>
    </row>
    <row r="435" spans="1:81" s="41" customFormat="1" ht="33.75" customHeight="1">
      <c r="A435" s="119" t="s">
        <v>62858</v>
      </c>
      <c r="B435" s="40" t="str">
        <f>VLOOKUP(A435,ORÇAMENTO!A:I,2,0)</f>
        <v>15.008.0393-0</v>
      </c>
      <c r="C435" s="490" t="str">
        <f>VLOOKUP(A435,ORÇAMENTO!A:I,4,0)</f>
        <v>CABO DE COBRE COM ISOLAMENTO TERMOPLASTICO PARA TENSAO DE SERVICO DE 8,7/15KV,COMPREENDENDO:PREPARO,CORTE E ENFIACAO EMELETRODUTO,NA BITOLA DE 50MM2.FORNECIMENTO E COLOCACAO</v>
      </c>
      <c r="D435" s="490"/>
      <c r="E435" s="490"/>
      <c r="F435" s="490"/>
      <c r="G435" s="490"/>
      <c r="H435" s="490"/>
      <c r="I435" s="38" t="str">
        <f>VLOOKUP(A435,ORÇAMENTO!A:I,5,0)</f>
        <v>M</v>
      </c>
      <c r="J435" s="77">
        <f>H438*H372</f>
        <v>107.1</v>
      </c>
      <c r="K435" s="65"/>
      <c r="L435" s="2"/>
      <c r="M435" s="2"/>
      <c r="N435" s="2"/>
      <c r="O435" s="2"/>
      <c r="P435" s="2"/>
      <c r="Q435" s="2"/>
      <c r="R435" s="2"/>
      <c r="S435" s="2"/>
      <c r="T435" s="2"/>
      <c r="U435" s="2"/>
      <c r="V435" s="2"/>
      <c r="W435" s="2"/>
      <c r="X435" s="2"/>
      <c r="Y435" s="2"/>
      <c r="Z435" s="2"/>
      <c r="AA435" s="2"/>
      <c r="AB435" s="2"/>
      <c r="AC435" s="2"/>
      <c r="AD435" s="2"/>
      <c r="AE435" s="2"/>
      <c r="AF435" s="2"/>
      <c r="AG435" s="2"/>
      <c r="AH435" s="2"/>
      <c r="AI435" s="2"/>
      <c r="AJ435" s="2"/>
      <c r="AK435" s="2"/>
      <c r="AL435" s="2"/>
      <c r="AM435" s="2"/>
      <c r="AN435" s="2"/>
      <c r="AO435" s="2"/>
      <c r="AP435" s="2"/>
      <c r="AQ435" s="2"/>
      <c r="AR435" s="2"/>
      <c r="AS435" s="2"/>
      <c r="AT435" s="2"/>
      <c r="AU435" s="2"/>
      <c r="AV435" s="2"/>
      <c r="AW435" s="2"/>
      <c r="AX435" s="2"/>
      <c r="AY435" s="2"/>
      <c r="AZ435" s="2"/>
      <c r="BA435" s="2"/>
      <c r="BB435" s="2"/>
      <c r="BC435" s="2"/>
      <c r="BD435" s="2"/>
      <c r="BE435" s="2"/>
      <c r="BF435" s="2"/>
      <c r="BG435" s="2"/>
      <c r="BH435" s="2"/>
      <c r="BI435" s="2"/>
      <c r="BJ435" s="2"/>
      <c r="BK435" s="2"/>
      <c r="BL435" s="2"/>
      <c r="BM435" s="2"/>
      <c r="BN435" s="2"/>
      <c r="BO435" s="2"/>
      <c r="BP435" s="2"/>
      <c r="BQ435" s="2"/>
      <c r="BR435" s="2"/>
      <c r="BS435" s="2"/>
      <c r="BT435" s="2"/>
      <c r="BU435" s="2"/>
      <c r="BV435" s="2"/>
      <c r="BW435" s="2"/>
      <c r="BX435" s="2"/>
      <c r="BY435" s="2"/>
      <c r="BZ435" s="2"/>
      <c r="CA435" s="2"/>
      <c r="CB435" s="2"/>
      <c r="CC435" s="2"/>
    </row>
    <row r="436" spans="1:81" s="41" customFormat="1" ht="12.75" customHeight="1">
      <c r="A436" s="119"/>
      <c r="B436" s="40"/>
      <c r="C436" s="97"/>
      <c r="D436" s="97"/>
      <c r="E436" s="97"/>
      <c r="F436" s="97"/>
      <c r="G436" s="97"/>
      <c r="H436" s="97"/>
      <c r="I436" s="38"/>
      <c r="J436" s="77"/>
      <c r="K436" s="65"/>
      <c r="L436" s="2"/>
      <c r="M436" s="2"/>
      <c r="N436" s="2"/>
      <c r="O436" s="2"/>
      <c r="P436" s="2"/>
      <c r="Q436" s="2"/>
      <c r="R436" s="2"/>
      <c r="S436" s="2"/>
      <c r="T436" s="2"/>
      <c r="U436" s="2"/>
      <c r="V436" s="2"/>
      <c r="W436" s="2"/>
      <c r="X436" s="2"/>
      <c r="Y436" s="2"/>
      <c r="Z436" s="2"/>
      <c r="AA436" s="2"/>
      <c r="AB436" s="2"/>
      <c r="AC436" s="2"/>
      <c r="AD436" s="2"/>
      <c r="AE436" s="2"/>
      <c r="AF436" s="2"/>
      <c r="AG436" s="2"/>
      <c r="AH436" s="2"/>
      <c r="AI436" s="2"/>
      <c r="AJ436" s="2"/>
      <c r="AK436" s="2"/>
      <c r="AL436" s="2"/>
      <c r="AM436" s="2"/>
      <c r="AN436" s="2"/>
      <c r="AO436" s="2"/>
      <c r="AP436" s="2"/>
      <c r="AQ436" s="2"/>
      <c r="AR436" s="2"/>
      <c r="AS436" s="2"/>
      <c r="AT436" s="2"/>
      <c r="AU436" s="2"/>
      <c r="AV436" s="2"/>
      <c r="AW436" s="2"/>
      <c r="AX436" s="2"/>
      <c r="AY436" s="2"/>
      <c r="AZ436" s="2"/>
      <c r="BA436" s="2"/>
      <c r="BB436" s="2"/>
      <c r="BC436" s="2"/>
      <c r="BD436" s="2"/>
      <c r="BE436" s="2"/>
      <c r="BF436" s="2"/>
      <c r="BG436" s="2"/>
      <c r="BH436" s="2"/>
      <c r="BI436" s="2"/>
      <c r="BJ436" s="2"/>
      <c r="BK436" s="2"/>
      <c r="BL436" s="2"/>
      <c r="BM436" s="2"/>
      <c r="BN436" s="2"/>
      <c r="BO436" s="2"/>
      <c r="BP436" s="2"/>
      <c r="BQ436" s="2"/>
      <c r="BR436" s="2"/>
      <c r="BS436" s="2"/>
      <c r="BT436" s="2"/>
      <c r="BU436" s="2"/>
      <c r="BV436" s="2"/>
      <c r="BW436" s="2"/>
      <c r="BX436" s="2"/>
      <c r="BY436" s="2"/>
      <c r="BZ436" s="2"/>
      <c r="CA436" s="2"/>
      <c r="CB436" s="2"/>
      <c r="CC436" s="2"/>
    </row>
    <row r="437" spans="1:81" s="41" customFormat="1">
      <c r="A437" s="119"/>
      <c r="B437" s="6"/>
      <c r="C437" s="96" t="s">
        <v>12868</v>
      </c>
      <c r="D437" s="6" t="s">
        <v>12871</v>
      </c>
      <c r="E437" s="38"/>
      <c r="F437" s="38" t="s">
        <v>12870</v>
      </c>
      <c r="G437" s="69"/>
      <c r="H437" s="65" t="s">
        <v>0</v>
      </c>
      <c r="I437" s="38"/>
      <c r="J437" s="77"/>
      <c r="K437" s="65"/>
      <c r="L437" s="2"/>
      <c r="M437" s="2"/>
      <c r="N437" s="2"/>
      <c r="O437" s="2"/>
      <c r="P437" s="2"/>
      <c r="Q437" s="2"/>
      <c r="R437" s="2"/>
      <c r="S437" s="2"/>
      <c r="T437" s="2"/>
      <c r="U437" s="2"/>
      <c r="V437" s="2"/>
      <c r="W437" s="2"/>
      <c r="X437" s="2"/>
      <c r="Y437" s="2"/>
      <c r="Z437" s="2"/>
      <c r="AA437" s="2"/>
      <c r="AB437" s="2"/>
      <c r="AC437" s="2"/>
      <c r="AD437" s="2"/>
      <c r="AE437" s="2"/>
      <c r="AF437" s="2"/>
      <c r="AG437" s="2"/>
      <c r="AH437" s="2"/>
      <c r="AI437" s="2"/>
      <c r="AJ437" s="2"/>
      <c r="AK437" s="2"/>
      <c r="AL437" s="2"/>
      <c r="AM437" s="2"/>
      <c r="AN437" s="2"/>
      <c r="AO437" s="2"/>
      <c r="AP437" s="2"/>
      <c r="AQ437" s="2"/>
      <c r="AR437" s="2"/>
      <c r="AS437" s="2"/>
      <c r="AT437" s="2"/>
      <c r="AU437" s="2"/>
      <c r="AV437" s="2"/>
      <c r="AW437" s="2"/>
      <c r="AX437" s="2"/>
      <c r="AY437" s="2"/>
      <c r="AZ437" s="2"/>
      <c r="BA437" s="2"/>
      <c r="BB437" s="2"/>
      <c r="BC437" s="2"/>
      <c r="BD437" s="2"/>
      <c r="BE437" s="2"/>
      <c r="BF437" s="2"/>
      <c r="BG437" s="2"/>
      <c r="BH437" s="2"/>
      <c r="BI437" s="2"/>
      <c r="BJ437" s="2"/>
      <c r="BK437" s="2"/>
      <c r="BL437" s="2"/>
      <c r="BM437" s="2"/>
      <c r="BN437" s="2"/>
      <c r="BO437" s="2"/>
      <c r="BP437" s="2"/>
      <c r="BQ437" s="2"/>
      <c r="BR437" s="2"/>
      <c r="BS437" s="2"/>
      <c r="BT437" s="2"/>
      <c r="BU437" s="2"/>
      <c r="BV437" s="2"/>
      <c r="BW437" s="2"/>
      <c r="BX437" s="2"/>
      <c r="BY437" s="2"/>
      <c r="BZ437" s="2"/>
      <c r="CA437" s="2"/>
      <c r="CB437" s="2"/>
      <c r="CC437" s="2"/>
    </row>
    <row r="438" spans="1:81" s="41" customFormat="1">
      <c r="A438" s="119"/>
      <c r="B438" s="65"/>
      <c r="C438" s="49">
        <v>15</v>
      </c>
      <c r="D438" s="40">
        <v>3</v>
      </c>
      <c r="E438" s="38"/>
      <c r="F438" s="38">
        <v>1.19</v>
      </c>
      <c r="G438" s="117"/>
      <c r="H438" s="65">
        <f>C438*D438*F438</f>
        <v>53.55</v>
      </c>
      <c r="I438" s="38"/>
      <c r="J438" s="77"/>
      <c r="K438" s="65"/>
      <c r="L438" s="2"/>
      <c r="M438" s="2"/>
      <c r="N438" s="2"/>
      <c r="O438" s="2"/>
      <c r="P438" s="2"/>
      <c r="Q438" s="2"/>
      <c r="R438" s="2"/>
      <c r="S438" s="2"/>
      <c r="T438" s="2"/>
      <c r="U438" s="2"/>
      <c r="V438" s="2"/>
      <c r="W438" s="2"/>
      <c r="X438" s="2"/>
      <c r="Y438" s="2"/>
      <c r="Z438" s="2"/>
      <c r="AA438" s="2"/>
      <c r="AB438" s="2"/>
      <c r="AC438" s="2"/>
      <c r="AD438" s="2"/>
      <c r="AE438" s="2"/>
      <c r="AF438" s="2"/>
      <c r="AG438" s="2"/>
      <c r="AH438" s="2"/>
      <c r="AI438" s="2"/>
      <c r="AJ438" s="2"/>
      <c r="AK438" s="2"/>
      <c r="AL438" s="2"/>
      <c r="AM438" s="2"/>
      <c r="AN438" s="2"/>
      <c r="AO438" s="2"/>
      <c r="AP438" s="2"/>
      <c r="AQ438" s="2"/>
      <c r="AR438" s="2"/>
      <c r="AS438" s="2"/>
      <c r="AT438" s="2"/>
      <c r="AU438" s="2"/>
      <c r="AV438" s="2"/>
      <c r="AW438" s="2"/>
      <c r="AX438" s="2"/>
      <c r="AY438" s="2"/>
      <c r="AZ438" s="2"/>
      <c r="BA438" s="2"/>
      <c r="BB438" s="2"/>
      <c r="BC438" s="2"/>
      <c r="BD438" s="2"/>
      <c r="BE438" s="2"/>
      <c r="BF438" s="2"/>
      <c r="BG438" s="2"/>
      <c r="BH438" s="2"/>
      <c r="BI438" s="2"/>
      <c r="BJ438" s="2"/>
      <c r="BK438" s="2"/>
      <c r="BL438" s="2"/>
      <c r="BM438" s="2"/>
      <c r="BN438" s="2"/>
      <c r="BO438" s="2"/>
      <c r="BP438" s="2"/>
      <c r="BQ438" s="2"/>
      <c r="BR438" s="2"/>
      <c r="BS438" s="2"/>
      <c r="BT438" s="2"/>
      <c r="BU438" s="2"/>
      <c r="BV438" s="2"/>
      <c r="BW438" s="2"/>
      <c r="BX438" s="2"/>
      <c r="BY438" s="2"/>
      <c r="BZ438" s="2"/>
      <c r="CA438" s="2"/>
      <c r="CB438" s="2"/>
      <c r="CC438" s="2"/>
    </row>
    <row r="439" spans="1:81" s="41" customFormat="1">
      <c r="A439" s="119"/>
      <c r="B439" s="65"/>
      <c r="C439" s="97"/>
      <c r="D439" s="97"/>
      <c r="E439" s="96"/>
      <c r="F439" s="96"/>
      <c r="G439" s="96"/>
      <c r="H439" s="97"/>
      <c r="I439" s="38"/>
      <c r="J439" s="77"/>
      <c r="K439" s="65"/>
      <c r="L439" s="2"/>
      <c r="M439" s="2"/>
      <c r="N439" s="2"/>
      <c r="O439" s="2"/>
      <c r="P439" s="2"/>
      <c r="Q439" s="2"/>
      <c r="R439" s="2"/>
      <c r="S439" s="2"/>
      <c r="T439" s="2"/>
      <c r="U439" s="2"/>
      <c r="V439" s="2"/>
      <c r="W439" s="2"/>
      <c r="X439" s="2"/>
      <c r="Y439" s="2"/>
      <c r="Z439" s="2"/>
      <c r="AA439" s="2"/>
      <c r="AB439" s="2"/>
      <c r="AC439" s="2"/>
      <c r="AD439" s="2"/>
      <c r="AE439" s="2"/>
      <c r="AF439" s="2"/>
      <c r="AG439" s="2"/>
      <c r="AH439" s="2"/>
      <c r="AI439" s="2"/>
      <c r="AJ439" s="2"/>
      <c r="AK439" s="2"/>
      <c r="AL439" s="2"/>
      <c r="AM439" s="2"/>
      <c r="AN439" s="2"/>
      <c r="AO439" s="2"/>
      <c r="AP439" s="2"/>
      <c r="AQ439" s="2"/>
      <c r="AR439" s="2"/>
      <c r="AS439" s="2"/>
      <c r="AT439" s="2"/>
      <c r="AU439" s="2"/>
      <c r="AV439" s="2"/>
      <c r="AW439" s="2"/>
      <c r="AX439" s="2"/>
      <c r="AY439" s="2"/>
      <c r="AZ439" s="2"/>
      <c r="BA439" s="2"/>
      <c r="BB439" s="2"/>
      <c r="BC439" s="2"/>
      <c r="BD439" s="2"/>
      <c r="BE439" s="2"/>
      <c r="BF439" s="2"/>
      <c r="BG439" s="2"/>
      <c r="BH439" s="2"/>
      <c r="BI439" s="2"/>
      <c r="BJ439" s="2"/>
      <c r="BK439" s="2"/>
      <c r="BL439" s="2"/>
      <c r="BM439" s="2"/>
      <c r="BN439" s="2"/>
      <c r="BO439" s="2"/>
      <c r="BP439" s="2"/>
      <c r="BQ439" s="2"/>
      <c r="BR439" s="2"/>
      <c r="BS439" s="2"/>
      <c r="BT439" s="2"/>
      <c r="BU439" s="2"/>
      <c r="BV439" s="2"/>
      <c r="BW439" s="2"/>
      <c r="BX439" s="2"/>
      <c r="BY439" s="2"/>
      <c r="BZ439" s="2"/>
      <c r="CA439" s="2"/>
      <c r="CB439" s="2"/>
      <c r="CC439" s="2"/>
    </row>
    <row r="440" spans="1:81" s="41" customFormat="1" ht="33.75" customHeight="1">
      <c r="A440" s="119" t="s">
        <v>62859</v>
      </c>
      <c r="B440" s="40" t="str">
        <f>VLOOKUP(A440,ORÇAMENTO!A:I,2,0)</f>
        <v>15.008.0394-0</v>
      </c>
      <c r="C440" s="490" t="str">
        <f>VLOOKUP(A440,ORÇAMENTO!A:I,4,0)</f>
        <v>CABO DE COBRE COM ISOLAMENTO TERMOPLASTICO PARA TENSAO DE SERVICO DE 8,7/15KV,COMPREENDENDO:PREPARO,CORTE E ENFIACAO EMELETRODUTO,NA BITOLA DE 70MM2.FORNECIMENTO E COLOCACAO</v>
      </c>
      <c r="D440" s="490"/>
      <c r="E440" s="490"/>
      <c r="F440" s="490"/>
      <c r="G440" s="490"/>
      <c r="H440" s="490"/>
      <c r="I440" s="38" t="str">
        <f>VLOOKUP(A440,ORÇAMENTO!A:I,5,0)</f>
        <v>M</v>
      </c>
      <c r="J440" s="77">
        <f>H443*H372</f>
        <v>107.1</v>
      </c>
      <c r="K440" s="65"/>
      <c r="L440" s="2"/>
      <c r="M440" s="2"/>
      <c r="N440" s="2"/>
      <c r="O440" s="2"/>
      <c r="P440" s="2"/>
      <c r="Q440" s="2"/>
      <c r="R440" s="2"/>
      <c r="S440" s="2"/>
      <c r="T440" s="2"/>
      <c r="U440" s="2"/>
      <c r="V440" s="2"/>
      <c r="W440" s="2"/>
      <c r="X440" s="2"/>
      <c r="Y440" s="2"/>
      <c r="Z440" s="2"/>
      <c r="AA440" s="2"/>
      <c r="AB440" s="2"/>
      <c r="AC440" s="2"/>
      <c r="AD440" s="2"/>
      <c r="AE440" s="2"/>
      <c r="AF440" s="2"/>
      <c r="AG440" s="2"/>
      <c r="AH440" s="2"/>
      <c r="AI440" s="2"/>
      <c r="AJ440" s="2"/>
      <c r="AK440" s="2"/>
      <c r="AL440" s="2"/>
      <c r="AM440" s="2"/>
      <c r="AN440" s="2"/>
      <c r="AO440" s="2"/>
      <c r="AP440" s="2"/>
      <c r="AQ440" s="2"/>
      <c r="AR440" s="2"/>
      <c r="AS440" s="2"/>
      <c r="AT440" s="2"/>
      <c r="AU440" s="2"/>
      <c r="AV440" s="2"/>
      <c r="AW440" s="2"/>
      <c r="AX440" s="2"/>
      <c r="AY440" s="2"/>
      <c r="AZ440" s="2"/>
      <c r="BA440" s="2"/>
      <c r="BB440" s="2"/>
      <c r="BC440" s="2"/>
      <c r="BD440" s="2"/>
      <c r="BE440" s="2"/>
      <c r="BF440" s="2"/>
      <c r="BG440" s="2"/>
      <c r="BH440" s="2"/>
      <c r="BI440" s="2"/>
      <c r="BJ440" s="2"/>
      <c r="BK440" s="2"/>
      <c r="BL440" s="2"/>
      <c r="BM440" s="2"/>
      <c r="BN440" s="2"/>
      <c r="BO440" s="2"/>
      <c r="BP440" s="2"/>
      <c r="BQ440" s="2"/>
      <c r="BR440" s="2"/>
      <c r="BS440" s="2"/>
      <c r="BT440" s="2"/>
      <c r="BU440" s="2"/>
      <c r="BV440" s="2"/>
      <c r="BW440" s="2"/>
      <c r="BX440" s="2"/>
      <c r="BY440" s="2"/>
      <c r="BZ440" s="2"/>
      <c r="CA440" s="2"/>
      <c r="CB440" s="2"/>
      <c r="CC440" s="2"/>
    </row>
    <row r="441" spans="1:81" s="41" customFormat="1" ht="12.75" customHeight="1">
      <c r="A441" s="119"/>
      <c r="B441" s="40"/>
      <c r="C441" s="97"/>
      <c r="D441" s="97"/>
      <c r="E441" s="97"/>
      <c r="F441" s="97"/>
      <c r="G441" s="97"/>
      <c r="H441" s="97"/>
      <c r="I441" s="38"/>
      <c r="J441" s="77"/>
      <c r="K441" s="65"/>
      <c r="L441" s="2"/>
      <c r="M441" s="2"/>
      <c r="N441" s="2"/>
      <c r="O441" s="2"/>
      <c r="P441" s="2"/>
      <c r="Q441" s="2"/>
      <c r="R441" s="2"/>
      <c r="S441" s="2"/>
      <c r="T441" s="2"/>
      <c r="U441" s="2"/>
      <c r="V441" s="2"/>
      <c r="W441" s="2"/>
      <c r="X441" s="2"/>
      <c r="Y441" s="2"/>
      <c r="Z441" s="2"/>
      <c r="AA441" s="2"/>
      <c r="AB441" s="2"/>
      <c r="AC441" s="2"/>
      <c r="AD441" s="2"/>
      <c r="AE441" s="2"/>
      <c r="AF441" s="2"/>
      <c r="AG441" s="2"/>
      <c r="AH441" s="2"/>
      <c r="AI441" s="2"/>
      <c r="AJ441" s="2"/>
      <c r="AK441" s="2"/>
      <c r="AL441" s="2"/>
      <c r="AM441" s="2"/>
      <c r="AN441" s="2"/>
      <c r="AO441" s="2"/>
      <c r="AP441" s="2"/>
      <c r="AQ441" s="2"/>
      <c r="AR441" s="2"/>
      <c r="AS441" s="2"/>
      <c r="AT441" s="2"/>
      <c r="AU441" s="2"/>
      <c r="AV441" s="2"/>
      <c r="AW441" s="2"/>
      <c r="AX441" s="2"/>
      <c r="AY441" s="2"/>
      <c r="AZ441" s="2"/>
      <c r="BA441" s="2"/>
      <c r="BB441" s="2"/>
      <c r="BC441" s="2"/>
      <c r="BD441" s="2"/>
      <c r="BE441" s="2"/>
      <c r="BF441" s="2"/>
      <c r="BG441" s="2"/>
      <c r="BH441" s="2"/>
      <c r="BI441" s="2"/>
      <c r="BJ441" s="2"/>
      <c r="BK441" s="2"/>
      <c r="BL441" s="2"/>
      <c r="BM441" s="2"/>
      <c r="BN441" s="2"/>
      <c r="BO441" s="2"/>
      <c r="BP441" s="2"/>
      <c r="BQ441" s="2"/>
      <c r="BR441" s="2"/>
      <c r="BS441" s="2"/>
      <c r="BT441" s="2"/>
      <c r="BU441" s="2"/>
      <c r="BV441" s="2"/>
      <c r="BW441" s="2"/>
      <c r="BX441" s="2"/>
      <c r="BY441" s="2"/>
      <c r="BZ441" s="2"/>
      <c r="CA441" s="2"/>
      <c r="CB441" s="2"/>
      <c r="CC441" s="2"/>
    </row>
    <row r="442" spans="1:81" s="41" customFormat="1">
      <c r="A442" s="119"/>
      <c r="B442" s="6"/>
      <c r="C442" s="96" t="s">
        <v>12868</v>
      </c>
      <c r="D442" s="6" t="s">
        <v>12871</v>
      </c>
      <c r="E442" s="38"/>
      <c r="F442" s="38" t="s">
        <v>12870</v>
      </c>
      <c r="G442" s="69"/>
      <c r="H442" s="65" t="s">
        <v>0</v>
      </c>
      <c r="I442" s="38"/>
      <c r="J442" s="77"/>
      <c r="K442" s="65"/>
      <c r="L442" s="2"/>
      <c r="M442" s="2"/>
      <c r="N442" s="2"/>
      <c r="O442" s="2"/>
      <c r="P442" s="2"/>
      <c r="Q442" s="2"/>
      <c r="R442" s="2"/>
      <c r="S442" s="2"/>
      <c r="T442" s="2"/>
      <c r="U442" s="2"/>
      <c r="V442" s="2"/>
      <c r="W442" s="2"/>
      <c r="X442" s="2"/>
      <c r="Y442" s="2"/>
      <c r="Z442" s="2"/>
      <c r="AA442" s="2"/>
      <c r="AB442" s="2"/>
      <c r="AC442" s="2"/>
      <c r="AD442" s="2"/>
      <c r="AE442" s="2"/>
      <c r="AF442" s="2"/>
      <c r="AG442" s="2"/>
      <c r="AH442" s="2"/>
      <c r="AI442" s="2"/>
      <c r="AJ442" s="2"/>
      <c r="AK442" s="2"/>
      <c r="AL442" s="2"/>
      <c r="AM442" s="2"/>
      <c r="AN442" s="2"/>
      <c r="AO442" s="2"/>
      <c r="AP442" s="2"/>
      <c r="AQ442" s="2"/>
      <c r="AR442" s="2"/>
      <c r="AS442" s="2"/>
      <c r="AT442" s="2"/>
      <c r="AU442" s="2"/>
      <c r="AV442" s="2"/>
      <c r="AW442" s="2"/>
      <c r="AX442" s="2"/>
      <c r="AY442" s="2"/>
      <c r="AZ442" s="2"/>
      <c r="BA442" s="2"/>
      <c r="BB442" s="2"/>
      <c r="BC442" s="2"/>
      <c r="BD442" s="2"/>
      <c r="BE442" s="2"/>
      <c r="BF442" s="2"/>
      <c r="BG442" s="2"/>
      <c r="BH442" s="2"/>
      <c r="BI442" s="2"/>
      <c r="BJ442" s="2"/>
      <c r="BK442" s="2"/>
      <c r="BL442" s="2"/>
      <c r="BM442" s="2"/>
      <c r="BN442" s="2"/>
      <c r="BO442" s="2"/>
      <c r="BP442" s="2"/>
      <c r="BQ442" s="2"/>
      <c r="BR442" s="2"/>
      <c r="BS442" s="2"/>
      <c r="BT442" s="2"/>
      <c r="BU442" s="2"/>
      <c r="BV442" s="2"/>
      <c r="BW442" s="2"/>
      <c r="BX442" s="2"/>
      <c r="BY442" s="2"/>
      <c r="BZ442" s="2"/>
      <c r="CA442" s="2"/>
      <c r="CB442" s="2"/>
      <c r="CC442" s="2"/>
    </row>
    <row r="443" spans="1:81" s="41" customFormat="1">
      <c r="A443" s="119"/>
      <c r="B443" s="65"/>
      <c r="C443" s="49">
        <v>15</v>
      </c>
      <c r="D443" s="40">
        <v>3</v>
      </c>
      <c r="E443" s="38"/>
      <c r="F443" s="38">
        <v>1.19</v>
      </c>
      <c r="G443" s="117"/>
      <c r="H443" s="65">
        <f>C443*D443*F443</f>
        <v>53.55</v>
      </c>
      <c r="I443" s="38"/>
      <c r="J443" s="77"/>
      <c r="K443" s="65"/>
      <c r="L443" s="2"/>
      <c r="M443" s="2"/>
      <c r="N443" s="2"/>
      <c r="O443" s="2"/>
      <c r="P443" s="2"/>
      <c r="Q443" s="2"/>
      <c r="R443" s="2"/>
      <c r="S443" s="2"/>
      <c r="T443" s="2"/>
      <c r="U443" s="2"/>
      <c r="V443" s="2"/>
      <c r="W443" s="2"/>
      <c r="X443" s="2"/>
      <c r="Y443" s="2"/>
      <c r="Z443" s="2"/>
      <c r="AA443" s="2"/>
      <c r="AB443" s="2"/>
      <c r="AC443" s="2"/>
      <c r="AD443" s="2"/>
      <c r="AE443" s="2"/>
      <c r="AF443" s="2"/>
      <c r="AG443" s="2"/>
      <c r="AH443" s="2"/>
      <c r="AI443" s="2"/>
      <c r="AJ443" s="2"/>
      <c r="AK443" s="2"/>
      <c r="AL443" s="2"/>
      <c r="AM443" s="2"/>
      <c r="AN443" s="2"/>
      <c r="AO443" s="2"/>
      <c r="AP443" s="2"/>
      <c r="AQ443" s="2"/>
      <c r="AR443" s="2"/>
      <c r="AS443" s="2"/>
      <c r="AT443" s="2"/>
      <c r="AU443" s="2"/>
      <c r="AV443" s="2"/>
      <c r="AW443" s="2"/>
      <c r="AX443" s="2"/>
      <c r="AY443" s="2"/>
      <c r="AZ443" s="2"/>
      <c r="BA443" s="2"/>
      <c r="BB443" s="2"/>
      <c r="BC443" s="2"/>
      <c r="BD443" s="2"/>
      <c r="BE443" s="2"/>
      <c r="BF443" s="2"/>
      <c r="BG443" s="2"/>
      <c r="BH443" s="2"/>
      <c r="BI443" s="2"/>
      <c r="BJ443" s="2"/>
      <c r="BK443" s="2"/>
      <c r="BL443" s="2"/>
      <c r="BM443" s="2"/>
      <c r="BN443" s="2"/>
      <c r="BO443" s="2"/>
      <c r="BP443" s="2"/>
      <c r="BQ443" s="2"/>
      <c r="BR443" s="2"/>
      <c r="BS443" s="2"/>
      <c r="BT443" s="2"/>
      <c r="BU443" s="2"/>
      <c r="BV443" s="2"/>
      <c r="BW443" s="2"/>
      <c r="BX443" s="2"/>
      <c r="BY443" s="2"/>
      <c r="BZ443" s="2"/>
      <c r="CA443" s="2"/>
      <c r="CB443" s="2"/>
      <c r="CC443" s="2"/>
    </row>
    <row r="444" spans="1:81" s="41" customFormat="1">
      <c r="A444" s="119"/>
      <c r="B444" s="65"/>
      <c r="C444" s="97"/>
      <c r="D444" s="97"/>
      <c r="E444" s="96"/>
      <c r="F444" s="96"/>
      <c r="G444" s="96"/>
      <c r="H444" s="97"/>
      <c r="I444" s="38"/>
      <c r="J444" s="77"/>
      <c r="K444" s="65"/>
      <c r="L444" s="2"/>
      <c r="M444" s="2"/>
      <c r="N444" s="2"/>
      <c r="O444" s="2"/>
      <c r="P444" s="2"/>
      <c r="Q444" s="2"/>
      <c r="R444" s="2"/>
      <c r="S444" s="2"/>
      <c r="T444" s="2"/>
      <c r="U444" s="2"/>
      <c r="V444" s="2"/>
      <c r="W444" s="2"/>
      <c r="X444" s="2"/>
      <c r="Y444" s="2"/>
      <c r="Z444" s="2"/>
      <c r="AA444" s="2"/>
      <c r="AB444" s="2"/>
      <c r="AC444" s="2"/>
      <c r="AD444" s="2"/>
      <c r="AE444" s="2"/>
      <c r="AF444" s="2"/>
      <c r="AG444" s="2"/>
      <c r="AH444" s="2"/>
      <c r="AI444" s="2"/>
      <c r="AJ444" s="2"/>
      <c r="AK444" s="2"/>
      <c r="AL444" s="2"/>
      <c r="AM444" s="2"/>
      <c r="AN444" s="2"/>
      <c r="AO444" s="2"/>
      <c r="AP444" s="2"/>
      <c r="AQ444" s="2"/>
      <c r="AR444" s="2"/>
      <c r="AS444" s="2"/>
      <c r="AT444" s="2"/>
      <c r="AU444" s="2"/>
      <c r="AV444" s="2"/>
      <c r="AW444" s="2"/>
      <c r="AX444" s="2"/>
      <c r="AY444" s="2"/>
      <c r="AZ444" s="2"/>
      <c r="BA444" s="2"/>
      <c r="BB444" s="2"/>
      <c r="BC444" s="2"/>
      <c r="BD444" s="2"/>
      <c r="BE444" s="2"/>
      <c r="BF444" s="2"/>
      <c r="BG444" s="2"/>
      <c r="BH444" s="2"/>
      <c r="BI444" s="2"/>
      <c r="BJ444" s="2"/>
      <c r="BK444" s="2"/>
      <c r="BL444" s="2"/>
      <c r="BM444" s="2"/>
      <c r="BN444" s="2"/>
      <c r="BO444" s="2"/>
      <c r="BP444" s="2"/>
      <c r="BQ444" s="2"/>
      <c r="BR444" s="2"/>
      <c r="BS444" s="2"/>
      <c r="BT444" s="2"/>
      <c r="BU444" s="2"/>
      <c r="BV444" s="2"/>
      <c r="BW444" s="2"/>
      <c r="BX444" s="2"/>
      <c r="BY444" s="2"/>
      <c r="BZ444" s="2"/>
      <c r="CA444" s="2"/>
      <c r="CB444" s="2"/>
      <c r="CC444" s="2"/>
    </row>
    <row r="445" spans="1:81" s="71" customFormat="1">
      <c r="A445" s="72" t="s">
        <v>78</v>
      </c>
      <c r="B445" s="488" t="str">
        <f>VLOOKUP(A445,ORÇAMENTO!A:I,2,0)</f>
        <v>MOVIMENTO DE TERRA</v>
      </c>
      <c r="C445" s="488"/>
      <c r="D445" s="488"/>
      <c r="E445" s="488"/>
      <c r="F445" s="488"/>
      <c r="G445" s="488"/>
      <c r="H445" s="488"/>
      <c r="I445" s="488"/>
      <c r="J445" s="489"/>
      <c r="K445" s="70"/>
      <c r="L445" s="70"/>
      <c r="M445" s="70"/>
      <c r="N445" s="70"/>
      <c r="O445" s="70"/>
      <c r="P445" s="70"/>
      <c r="Q445" s="70"/>
      <c r="R445" s="70"/>
      <c r="S445" s="70"/>
      <c r="T445" s="70"/>
      <c r="U445" s="70"/>
      <c r="V445" s="70"/>
      <c r="W445" s="70"/>
      <c r="X445" s="70"/>
      <c r="Y445" s="70"/>
      <c r="Z445" s="70"/>
      <c r="AA445" s="70"/>
      <c r="AB445" s="70"/>
      <c r="AC445" s="70"/>
      <c r="AD445" s="70"/>
      <c r="AE445" s="70"/>
      <c r="AF445" s="70"/>
      <c r="AG445" s="70"/>
      <c r="AH445" s="70"/>
      <c r="AI445" s="70"/>
      <c r="AJ445" s="70"/>
      <c r="AK445" s="70"/>
      <c r="AL445" s="70"/>
      <c r="AM445" s="70"/>
      <c r="AN445" s="70"/>
      <c r="AO445" s="70"/>
      <c r="AP445" s="70"/>
      <c r="AQ445" s="70"/>
      <c r="AR445" s="70"/>
      <c r="AS445" s="70"/>
      <c r="AT445" s="70"/>
      <c r="AU445" s="70"/>
      <c r="AV445" s="70"/>
      <c r="AW445" s="70"/>
      <c r="AX445" s="70"/>
      <c r="AY445" s="70"/>
      <c r="AZ445" s="70"/>
      <c r="BA445" s="70"/>
      <c r="BB445" s="70"/>
      <c r="BC445" s="70"/>
      <c r="BD445" s="70"/>
      <c r="BE445" s="70"/>
      <c r="BF445" s="70"/>
      <c r="BG445" s="70"/>
      <c r="BH445" s="70"/>
      <c r="BI445" s="70"/>
      <c r="BJ445" s="70"/>
      <c r="BK445" s="70"/>
      <c r="BL445" s="70"/>
      <c r="BM445" s="70"/>
      <c r="BN445" s="70"/>
      <c r="BO445" s="70"/>
      <c r="BP445" s="70"/>
      <c r="BQ445" s="70"/>
      <c r="BR445" s="70"/>
      <c r="BS445" s="70"/>
      <c r="BT445" s="70"/>
      <c r="BU445" s="70"/>
      <c r="BV445" s="70"/>
    </row>
    <row r="446" spans="1:81" s="71" customFormat="1">
      <c r="A446" s="178"/>
      <c r="B446" s="175"/>
      <c r="C446" s="177"/>
      <c r="D446" s="177"/>
      <c r="E446" s="177"/>
      <c r="F446" s="177"/>
      <c r="G446" s="177"/>
      <c r="H446" s="177"/>
      <c r="I446" s="175"/>
      <c r="J446" s="176"/>
      <c r="K446" s="70"/>
      <c r="L446" s="70"/>
      <c r="M446" s="70"/>
      <c r="N446" s="70"/>
      <c r="O446" s="70"/>
      <c r="P446" s="70"/>
      <c r="Q446" s="70"/>
      <c r="R446" s="70"/>
      <c r="S446" s="70"/>
      <c r="T446" s="70"/>
      <c r="U446" s="70"/>
      <c r="V446" s="70"/>
      <c r="W446" s="70"/>
      <c r="X446" s="70"/>
      <c r="Y446" s="70"/>
      <c r="Z446" s="70"/>
      <c r="AA446" s="70"/>
      <c r="AB446" s="70"/>
      <c r="AC446" s="70"/>
      <c r="AD446" s="70"/>
      <c r="AE446" s="70"/>
      <c r="AF446" s="70"/>
      <c r="AG446" s="70"/>
      <c r="AH446" s="70"/>
      <c r="AI446" s="70"/>
      <c r="AJ446" s="70"/>
      <c r="AK446" s="70"/>
      <c r="AL446" s="70"/>
      <c r="AM446" s="70"/>
      <c r="AN446" s="70"/>
      <c r="AO446" s="70"/>
      <c r="AP446" s="70"/>
      <c r="AQ446" s="70"/>
      <c r="AR446" s="70"/>
      <c r="AS446" s="70"/>
      <c r="AT446" s="70"/>
      <c r="AU446" s="70"/>
      <c r="AV446" s="70"/>
      <c r="AW446" s="70"/>
      <c r="AX446" s="70"/>
      <c r="AY446" s="70"/>
      <c r="AZ446" s="70"/>
      <c r="BA446" s="70"/>
      <c r="BB446" s="70"/>
      <c r="BC446" s="70"/>
      <c r="BD446" s="70"/>
      <c r="BE446" s="70"/>
      <c r="BF446" s="70"/>
      <c r="BG446" s="70"/>
      <c r="BH446" s="70"/>
      <c r="BI446" s="70"/>
      <c r="BJ446" s="70"/>
      <c r="BK446" s="70"/>
      <c r="BL446" s="70"/>
      <c r="BM446" s="70"/>
      <c r="BN446" s="70"/>
      <c r="BO446" s="70"/>
      <c r="BP446" s="70"/>
      <c r="BQ446" s="70"/>
      <c r="BR446" s="70"/>
      <c r="BS446" s="70"/>
      <c r="BT446" s="70"/>
      <c r="BU446" s="70"/>
      <c r="BV446" s="70"/>
    </row>
    <row r="447" spans="1:81" s="87" customFormat="1" ht="33" customHeight="1">
      <c r="A447" s="88" t="s">
        <v>57963</v>
      </c>
      <c r="B447" s="40" t="str">
        <f>VLOOKUP(A447,ORÇAMENTO!A:I,2,0)</f>
        <v>15.045.0121-0</v>
      </c>
      <c r="C447" s="490" t="str">
        <f>VLOOKUP(A447,ORÇAMENTO!A:I,4,0)</f>
        <v>ABERTURA E FECHAMENTO MANUAL DE RASGO EM CONCRETO,PARA PASSAGEM DE TUBOS E DUTOS,COM DIAMETRO DE 2.1/2" A 4"</v>
      </c>
      <c r="D447" s="490"/>
      <c r="E447" s="490"/>
      <c r="F447" s="490"/>
      <c r="G447" s="490"/>
      <c r="H447" s="490"/>
      <c r="I447" s="38" t="str">
        <f>VLOOKUP(A447,ORÇAMENTO!A:I,5,0)</f>
        <v>M</v>
      </c>
      <c r="J447" s="77">
        <f>C450*H372</f>
        <v>8</v>
      </c>
      <c r="K447" s="2"/>
      <c r="L447" s="2"/>
      <c r="M447" s="2"/>
      <c r="N447" s="2"/>
      <c r="O447" s="2"/>
      <c r="P447" s="2"/>
      <c r="Q447" s="2"/>
      <c r="R447" s="2"/>
      <c r="S447" s="2"/>
      <c r="T447" s="2"/>
      <c r="U447" s="2"/>
      <c r="V447" s="2"/>
      <c r="W447" s="2"/>
      <c r="X447" s="2"/>
      <c r="Y447" s="2"/>
      <c r="Z447" s="2"/>
      <c r="AA447" s="2"/>
      <c r="AB447" s="2"/>
      <c r="AC447" s="2"/>
      <c r="AD447" s="2"/>
      <c r="AE447" s="2"/>
      <c r="AF447" s="2"/>
      <c r="AG447" s="2"/>
      <c r="AH447" s="2"/>
      <c r="AI447" s="2"/>
      <c r="AJ447" s="2"/>
      <c r="AK447" s="2"/>
      <c r="AL447" s="2"/>
      <c r="AM447" s="2"/>
      <c r="AN447" s="2"/>
      <c r="AO447" s="2"/>
      <c r="AP447" s="2"/>
      <c r="AQ447" s="2"/>
      <c r="AR447" s="2"/>
      <c r="AS447" s="2"/>
      <c r="AT447" s="2"/>
      <c r="AU447" s="2"/>
      <c r="AV447" s="2"/>
      <c r="AW447" s="2"/>
      <c r="AX447" s="2"/>
      <c r="AY447" s="2"/>
      <c r="AZ447" s="2"/>
      <c r="BA447" s="2"/>
      <c r="BB447" s="2"/>
      <c r="BC447" s="2"/>
      <c r="BD447" s="2"/>
      <c r="BE447" s="2"/>
      <c r="BF447" s="2"/>
      <c r="BG447" s="2"/>
      <c r="BH447" s="2"/>
      <c r="BI447" s="2"/>
      <c r="BJ447" s="2"/>
      <c r="BK447" s="2"/>
      <c r="BL447" s="2"/>
      <c r="BM447" s="2"/>
      <c r="BN447" s="2"/>
      <c r="BO447" s="2"/>
      <c r="BP447" s="2"/>
      <c r="BQ447" s="2"/>
      <c r="BR447" s="2"/>
      <c r="BS447" s="2"/>
      <c r="BT447" s="2"/>
      <c r="BU447" s="2"/>
      <c r="BV447" s="2"/>
    </row>
    <row r="448" spans="1:81" s="87" customFormat="1">
      <c r="A448" s="88"/>
      <c r="B448" s="161"/>
      <c r="C448" s="97"/>
      <c r="D448" s="97"/>
      <c r="E448" s="97"/>
      <c r="F448" s="97"/>
      <c r="G448" s="97"/>
      <c r="H448" s="97"/>
      <c r="I448" s="38"/>
      <c r="J448" s="86"/>
      <c r="K448" s="2"/>
      <c r="L448" s="2"/>
      <c r="M448" s="2"/>
      <c r="N448" s="2"/>
      <c r="O448" s="2"/>
      <c r="P448" s="2"/>
      <c r="Q448" s="2"/>
      <c r="R448" s="2"/>
      <c r="S448" s="2"/>
      <c r="T448" s="2"/>
      <c r="U448" s="2"/>
      <c r="V448" s="2"/>
      <c r="W448" s="2"/>
      <c r="X448" s="2"/>
      <c r="Y448" s="2"/>
      <c r="Z448" s="2"/>
      <c r="AA448" s="2"/>
      <c r="AB448" s="2"/>
      <c r="AC448" s="2"/>
      <c r="AD448" s="2"/>
      <c r="AE448" s="2"/>
      <c r="AF448" s="2"/>
      <c r="AG448" s="2"/>
      <c r="AH448" s="2"/>
      <c r="AI448" s="2"/>
      <c r="AJ448" s="2"/>
      <c r="AK448" s="2"/>
      <c r="AL448" s="2"/>
      <c r="AM448" s="2"/>
      <c r="AN448" s="2"/>
      <c r="AO448" s="2"/>
      <c r="AP448" s="2"/>
      <c r="AQ448" s="2"/>
      <c r="AR448" s="2"/>
      <c r="AS448" s="2"/>
      <c r="AT448" s="2"/>
      <c r="AU448" s="2"/>
      <c r="AV448" s="2"/>
      <c r="AW448" s="2"/>
      <c r="AX448" s="2"/>
      <c r="AY448" s="2"/>
      <c r="AZ448" s="2"/>
      <c r="BA448" s="2"/>
      <c r="BB448" s="2"/>
      <c r="BC448" s="2"/>
      <c r="BD448" s="2"/>
      <c r="BE448" s="2"/>
      <c r="BF448" s="2"/>
      <c r="BG448" s="2"/>
      <c r="BH448" s="2"/>
      <c r="BI448" s="2"/>
      <c r="BJ448" s="2"/>
      <c r="BK448" s="2"/>
      <c r="BL448" s="2"/>
      <c r="BM448" s="2"/>
      <c r="BN448" s="2"/>
      <c r="BO448" s="2"/>
      <c r="BP448" s="2"/>
      <c r="BQ448" s="2"/>
      <c r="BR448" s="2"/>
      <c r="BS448" s="2"/>
      <c r="BT448" s="2"/>
      <c r="BU448" s="2"/>
      <c r="BV448" s="2"/>
    </row>
    <row r="449" spans="1:74" s="87" customFormat="1">
      <c r="A449" s="88"/>
      <c r="B449" s="160"/>
      <c r="C449" s="38" t="s">
        <v>23</v>
      </c>
      <c r="D449" s="40"/>
      <c r="E449" s="40"/>
      <c r="F449" s="40"/>
      <c r="G449" s="40"/>
      <c r="H449" s="10"/>
      <c r="I449" s="89"/>
      <c r="J449" s="113"/>
      <c r="K449" s="2"/>
      <c r="L449" s="2"/>
      <c r="M449" s="2"/>
      <c r="N449" s="2"/>
      <c r="O449" s="2"/>
      <c r="P449" s="2"/>
      <c r="Q449" s="2"/>
      <c r="R449" s="2"/>
      <c r="S449" s="2"/>
      <c r="T449" s="2"/>
      <c r="U449" s="2"/>
      <c r="V449" s="2"/>
      <c r="W449" s="2"/>
      <c r="X449" s="2"/>
      <c r="Y449" s="2"/>
      <c r="Z449" s="2"/>
      <c r="AA449" s="2"/>
      <c r="AB449" s="2"/>
      <c r="AC449" s="2"/>
      <c r="AD449" s="2"/>
      <c r="AE449" s="2"/>
      <c r="AF449" s="2"/>
      <c r="AG449" s="2"/>
      <c r="AH449" s="2"/>
      <c r="AI449" s="2"/>
      <c r="AJ449" s="2"/>
      <c r="AK449" s="2"/>
      <c r="AL449" s="2"/>
      <c r="AM449" s="2"/>
      <c r="AN449" s="2"/>
      <c r="AO449" s="2"/>
      <c r="AP449" s="2"/>
      <c r="AQ449" s="2"/>
      <c r="AR449" s="2"/>
      <c r="AS449" s="2"/>
      <c r="AT449" s="2"/>
      <c r="AU449" s="2"/>
      <c r="AV449" s="2"/>
      <c r="AW449" s="2"/>
      <c r="AX449" s="2"/>
      <c r="AY449" s="2"/>
      <c r="AZ449" s="2"/>
      <c r="BA449" s="2"/>
      <c r="BB449" s="2"/>
      <c r="BC449" s="2"/>
      <c r="BD449" s="2"/>
      <c r="BE449" s="2"/>
      <c r="BF449" s="2"/>
      <c r="BG449" s="2"/>
      <c r="BH449" s="2"/>
      <c r="BI449" s="2"/>
      <c r="BJ449" s="2"/>
      <c r="BK449" s="2"/>
      <c r="BL449" s="2"/>
      <c r="BM449" s="2"/>
      <c r="BN449" s="2"/>
      <c r="BO449" s="2"/>
      <c r="BP449" s="2"/>
      <c r="BQ449" s="2"/>
      <c r="BR449" s="2"/>
      <c r="BS449" s="2"/>
      <c r="BT449" s="2"/>
      <c r="BU449" s="2"/>
      <c r="BV449" s="2"/>
    </row>
    <row r="450" spans="1:74" s="87" customFormat="1">
      <c r="A450" s="88"/>
      <c r="B450" s="160"/>
      <c r="C450" s="38">
        <v>4</v>
      </c>
      <c r="D450" s="117"/>
      <c r="E450" s="117"/>
      <c r="F450" s="117"/>
      <c r="G450" s="117"/>
      <c r="H450" s="38"/>
      <c r="I450" s="89"/>
      <c r="J450" s="113"/>
      <c r="K450" s="2"/>
      <c r="L450" s="2"/>
      <c r="M450" s="2"/>
      <c r="N450" s="2"/>
      <c r="O450" s="2"/>
      <c r="P450" s="2"/>
      <c r="Q450" s="2"/>
      <c r="R450" s="2"/>
      <c r="S450" s="2"/>
      <c r="T450" s="2"/>
      <c r="U450" s="2"/>
      <c r="V450" s="2"/>
      <c r="W450" s="2"/>
      <c r="X450" s="2"/>
      <c r="Y450" s="2"/>
      <c r="Z450" s="2"/>
      <c r="AA450" s="2"/>
      <c r="AB450" s="2"/>
      <c r="AC450" s="2"/>
      <c r="AD450" s="2"/>
      <c r="AE450" s="2"/>
      <c r="AF450" s="2"/>
      <c r="AG450" s="2"/>
      <c r="AH450" s="2"/>
      <c r="AI450" s="2"/>
      <c r="AJ450" s="2"/>
      <c r="AK450" s="2"/>
      <c r="AL450" s="2"/>
      <c r="AM450" s="2"/>
      <c r="AN450" s="2"/>
      <c r="AO450" s="2"/>
      <c r="AP450" s="2"/>
      <c r="AQ450" s="2"/>
      <c r="AR450" s="2"/>
      <c r="AS450" s="2"/>
      <c r="AT450" s="2"/>
      <c r="AU450" s="2"/>
      <c r="AV450" s="2"/>
      <c r="AW450" s="2"/>
      <c r="AX450" s="2"/>
      <c r="AY450" s="2"/>
      <c r="AZ450" s="2"/>
      <c r="BA450" s="2"/>
      <c r="BB450" s="2"/>
      <c r="BC450" s="2"/>
      <c r="BD450" s="2"/>
      <c r="BE450" s="2"/>
      <c r="BF450" s="2"/>
      <c r="BG450" s="2"/>
      <c r="BH450" s="2"/>
      <c r="BI450" s="2"/>
      <c r="BJ450" s="2"/>
      <c r="BK450" s="2"/>
      <c r="BL450" s="2"/>
      <c r="BM450" s="2"/>
      <c r="BN450" s="2"/>
      <c r="BO450" s="2"/>
      <c r="BP450" s="2"/>
      <c r="BQ450" s="2"/>
      <c r="BR450" s="2"/>
      <c r="BS450" s="2"/>
      <c r="BT450" s="2"/>
      <c r="BU450" s="2"/>
      <c r="BV450" s="2"/>
    </row>
    <row r="451" spans="1:74" s="87" customFormat="1">
      <c r="A451" s="88"/>
      <c r="B451" s="160"/>
      <c r="C451" s="38"/>
      <c r="D451" s="117"/>
      <c r="E451" s="117"/>
      <c r="F451" s="117"/>
      <c r="G451" s="117"/>
      <c r="H451" s="38"/>
      <c r="I451" s="89"/>
      <c r="J451" s="127"/>
      <c r="K451" s="2"/>
      <c r="L451" s="2"/>
      <c r="M451" s="2"/>
      <c r="N451" s="2"/>
      <c r="O451" s="2"/>
      <c r="P451" s="2"/>
      <c r="Q451" s="2"/>
      <c r="R451" s="2"/>
      <c r="S451" s="2"/>
      <c r="T451" s="2"/>
      <c r="U451" s="2"/>
      <c r="V451" s="2"/>
      <c r="W451" s="2"/>
      <c r="X451" s="2"/>
      <c r="Y451" s="2"/>
      <c r="Z451" s="2"/>
      <c r="AA451" s="2"/>
      <c r="AB451" s="2"/>
      <c r="AC451" s="2"/>
      <c r="AD451" s="2"/>
      <c r="AE451" s="2"/>
      <c r="AF451" s="2"/>
      <c r="AG451" s="2"/>
      <c r="AH451" s="2"/>
      <c r="AI451" s="2"/>
      <c r="AJ451" s="2"/>
      <c r="AK451" s="2"/>
      <c r="AL451" s="2"/>
      <c r="AM451" s="2"/>
      <c r="AN451" s="2"/>
      <c r="AO451" s="2"/>
      <c r="AP451" s="2"/>
      <c r="AQ451" s="2"/>
      <c r="AR451" s="2"/>
      <c r="AS451" s="2"/>
      <c r="AT451" s="2"/>
      <c r="AU451" s="2"/>
      <c r="AV451" s="2"/>
      <c r="AW451" s="2"/>
      <c r="AX451" s="2"/>
      <c r="AY451" s="2"/>
      <c r="AZ451" s="2"/>
      <c r="BA451" s="2"/>
      <c r="BB451" s="2"/>
      <c r="BC451" s="2"/>
      <c r="BD451" s="2"/>
      <c r="BE451" s="2"/>
      <c r="BF451" s="2"/>
      <c r="BG451" s="2"/>
      <c r="BH451" s="2"/>
      <c r="BI451" s="2"/>
      <c r="BJ451" s="2"/>
      <c r="BK451" s="2"/>
      <c r="BL451" s="2"/>
      <c r="BM451" s="2"/>
      <c r="BN451" s="2"/>
      <c r="BO451" s="2"/>
      <c r="BP451" s="2"/>
      <c r="BQ451" s="2"/>
      <c r="BR451" s="2"/>
      <c r="BS451" s="2"/>
      <c r="BT451" s="2"/>
      <c r="BU451" s="2"/>
      <c r="BV451" s="2"/>
    </row>
    <row r="452" spans="1:74" s="87" customFormat="1" ht="54" customHeight="1">
      <c r="A452" s="88" t="s">
        <v>57964</v>
      </c>
      <c r="B452" s="40" t="str">
        <f>VLOOKUP(A452,ORÇAMENTO!A:I,2,0)</f>
        <v>03.010.0106-0</v>
      </c>
      <c r="C452" s="490" t="str">
        <f>VLOOKUP(A452,ORÇAMENTO!A:I,4,0)</f>
        <v>ATERRO COMPACTADO A 95%,PARA CONSTRUCAO DE BARRAGENS OU DIQUES,EXECUTADOS EM CAMADAS DE 20CM DE MATERIAL SOLTO DE BOA QUALIDADE,INCLUSIVE ESPALHAMENTO E IRRIGACAO,EM TERRENO DE BAIXA RESISTENCIA(ARGILA MOLE),EXCLUSIVE FORNECIMENTO DA TERRA</v>
      </c>
      <c r="D452" s="490"/>
      <c r="E452" s="490"/>
      <c r="F452" s="490"/>
      <c r="G452" s="490"/>
      <c r="H452" s="490"/>
      <c r="I452" s="38" t="str">
        <f>VLOOKUP(A452,ORÇAMENTO!A:I,5,0)</f>
        <v>M3</v>
      </c>
      <c r="J452" s="77">
        <f>J457*H372</f>
        <v>8.454600000000001</v>
      </c>
      <c r="K452" s="2"/>
      <c r="L452" s="2"/>
      <c r="M452" s="2"/>
      <c r="N452" s="2"/>
      <c r="O452" s="2"/>
      <c r="P452" s="2"/>
      <c r="Q452" s="2"/>
      <c r="R452" s="2"/>
      <c r="S452" s="2"/>
      <c r="T452" s="2"/>
      <c r="U452" s="2"/>
      <c r="V452" s="2"/>
      <c r="W452" s="2"/>
      <c r="X452" s="2"/>
      <c r="Y452" s="2"/>
      <c r="Z452" s="2"/>
      <c r="AA452" s="2"/>
      <c r="AB452" s="2"/>
      <c r="AC452" s="2"/>
      <c r="AD452" s="2"/>
      <c r="AE452" s="2"/>
      <c r="AF452" s="2"/>
      <c r="AG452" s="2"/>
      <c r="AH452" s="2"/>
      <c r="AI452" s="2"/>
      <c r="AJ452" s="2"/>
      <c r="AK452" s="2"/>
      <c r="AL452" s="2"/>
      <c r="AM452" s="2"/>
      <c r="AN452" s="2"/>
      <c r="AO452" s="2"/>
      <c r="AP452" s="2"/>
      <c r="AQ452" s="2"/>
      <c r="AR452" s="2"/>
      <c r="AS452" s="2"/>
      <c r="AT452" s="2"/>
      <c r="AU452" s="2"/>
      <c r="AV452" s="2"/>
      <c r="AW452" s="2"/>
      <c r="AX452" s="2"/>
      <c r="AY452" s="2"/>
      <c r="AZ452" s="2"/>
      <c r="BA452" s="2"/>
      <c r="BB452" s="2"/>
      <c r="BC452" s="2"/>
      <c r="BD452" s="2"/>
      <c r="BE452" s="2"/>
      <c r="BF452" s="2"/>
      <c r="BG452" s="2"/>
      <c r="BH452" s="2"/>
      <c r="BI452" s="2"/>
      <c r="BJ452" s="2"/>
      <c r="BK452" s="2"/>
      <c r="BL452" s="2"/>
      <c r="BM452" s="2"/>
      <c r="BN452" s="2"/>
      <c r="BO452" s="2"/>
      <c r="BP452" s="2"/>
      <c r="BQ452" s="2"/>
      <c r="BR452" s="2"/>
      <c r="BS452" s="2"/>
      <c r="BT452" s="2"/>
      <c r="BU452" s="2"/>
      <c r="BV452" s="2"/>
    </row>
    <row r="453" spans="1:74" s="71" customFormat="1">
      <c r="A453" s="73"/>
      <c r="B453" s="80"/>
      <c r="C453" s="74"/>
      <c r="D453" s="74"/>
      <c r="E453" s="74"/>
      <c r="F453" s="74"/>
      <c r="G453" s="74"/>
      <c r="H453" s="74"/>
      <c r="I453" s="75"/>
      <c r="J453" s="112"/>
      <c r="K453" s="70"/>
      <c r="L453" s="70"/>
      <c r="M453" s="70"/>
      <c r="N453" s="70"/>
      <c r="O453" s="70"/>
      <c r="P453" s="70"/>
      <c r="Q453" s="70"/>
      <c r="R453" s="70"/>
      <c r="S453" s="70"/>
      <c r="T453" s="70"/>
      <c r="U453" s="70"/>
      <c r="V453" s="70"/>
      <c r="W453" s="70"/>
      <c r="X453" s="70"/>
      <c r="Y453" s="70"/>
      <c r="Z453" s="70"/>
      <c r="AA453" s="70"/>
      <c r="AB453" s="70"/>
      <c r="AC453" s="70"/>
      <c r="AD453" s="70"/>
      <c r="AE453" s="70"/>
      <c r="AF453" s="70"/>
      <c r="AG453" s="70"/>
      <c r="AH453" s="70"/>
      <c r="AI453" s="70"/>
      <c r="AJ453" s="70"/>
      <c r="AK453" s="70"/>
      <c r="AL453" s="70"/>
      <c r="AM453" s="70"/>
      <c r="AN453" s="70"/>
      <c r="AO453" s="70"/>
      <c r="AP453" s="70"/>
      <c r="AQ453" s="70"/>
      <c r="AR453" s="70"/>
      <c r="AS453" s="70"/>
      <c r="AT453" s="70"/>
      <c r="AU453" s="70"/>
      <c r="AV453" s="70"/>
      <c r="AW453" s="70"/>
      <c r="AX453" s="70"/>
      <c r="AY453" s="70"/>
      <c r="AZ453" s="70"/>
      <c r="BA453" s="70"/>
      <c r="BB453" s="70"/>
      <c r="BC453" s="70"/>
      <c r="BD453" s="70"/>
      <c r="BE453" s="70"/>
      <c r="BF453" s="70"/>
      <c r="BG453" s="70"/>
      <c r="BH453" s="70"/>
      <c r="BI453" s="70"/>
      <c r="BJ453" s="70"/>
      <c r="BK453" s="70"/>
      <c r="BL453" s="70"/>
      <c r="BM453" s="70"/>
      <c r="BN453" s="70"/>
      <c r="BO453" s="70"/>
      <c r="BP453" s="70"/>
      <c r="BQ453" s="70"/>
      <c r="BR453" s="70"/>
      <c r="BS453" s="70"/>
      <c r="BT453" s="70"/>
      <c r="BU453" s="70"/>
      <c r="BV453" s="70"/>
    </row>
    <row r="454" spans="1:74" s="71" customFormat="1">
      <c r="A454" s="73"/>
      <c r="B454" s="40" t="s">
        <v>12294</v>
      </c>
      <c r="C454" s="145" t="s">
        <v>12873</v>
      </c>
      <c r="D454" s="145"/>
      <c r="E454" s="145"/>
      <c r="F454" s="145"/>
      <c r="G454" s="10"/>
      <c r="H454" s="74"/>
      <c r="I454" s="75"/>
      <c r="J454" s="112"/>
      <c r="K454" s="70"/>
      <c r="L454" s="70"/>
      <c r="M454" s="70"/>
      <c r="N454" s="70"/>
      <c r="O454" s="70"/>
      <c r="P454" s="70"/>
      <c r="Q454" s="70"/>
      <c r="R454" s="70"/>
      <c r="S454" s="70"/>
      <c r="T454" s="70"/>
      <c r="U454" s="70"/>
      <c r="V454" s="70"/>
      <c r="W454" s="70"/>
      <c r="X454" s="70"/>
      <c r="Y454" s="70"/>
      <c r="Z454" s="70"/>
      <c r="AA454" s="70"/>
      <c r="AB454" s="70"/>
      <c r="AC454" s="70"/>
      <c r="AD454" s="70"/>
      <c r="AE454" s="70"/>
      <c r="AF454" s="70"/>
      <c r="AG454" s="70"/>
      <c r="AH454" s="70"/>
      <c r="AI454" s="70"/>
      <c r="AJ454" s="70"/>
      <c r="AK454" s="70"/>
      <c r="AL454" s="70"/>
      <c r="AM454" s="70"/>
      <c r="AN454" s="70"/>
      <c r="AO454" s="70"/>
      <c r="AP454" s="70"/>
      <c r="AQ454" s="70"/>
      <c r="AR454" s="70"/>
      <c r="AS454" s="70"/>
      <c r="AT454" s="70"/>
      <c r="AU454" s="70"/>
      <c r="AV454" s="70"/>
      <c r="AW454" s="70"/>
      <c r="AX454" s="70"/>
      <c r="AY454" s="70"/>
      <c r="AZ454" s="70"/>
      <c r="BA454" s="70"/>
      <c r="BB454" s="70"/>
      <c r="BC454" s="70"/>
      <c r="BD454" s="70"/>
      <c r="BE454" s="70"/>
      <c r="BF454" s="70"/>
      <c r="BG454" s="70"/>
      <c r="BH454" s="70"/>
      <c r="BI454" s="70"/>
      <c r="BJ454" s="70"/>
      <c r="BK454" s="70"/>
      <c r="BL454" s="70"/>
      <c r="BM454" s="70"/>
      <c r="BN454" s="70"/>
      <c r="BO454" s="70"/>
      <c r="BP454" s="70"/>
      <c r="BQ454" s="70"/>
      <c r="BR454" s="70"/>
      <c r="BS454" s="70"/>
      <c r="BT454" s="70"/>
      <c r="BU454" s="70"/>
      <c r="BV454" s="70"/>
    </row>
    <row r="455" spans="1:74" s="71" customFormat="1">
      <c r="A455" s="73"/>
      <c r="B455" s="160"/>
      <c r="C455" s="38" t="s">
        <v>12276</v>
      </c>
      <c r="D455" s="40" t="s">
        <v>12295</v>
      </c>
      <c r="E455" s="38" t="s">
        <v>12874</v>
      </c>
      <c r="F455" s="40" t="s">
        <v>0</v>
      </c>
      <c r="G455" s="491" t="s">
        <v>12875</v>
      </c>
      <c r="H455" s="491"/>
      <c r="I455" s="145"/>
      <c r="J455" s="112" t="s">
        <v>0</v>
      </c>
      <c r="K455" s="70"/>
      <c r="L455" s="70"/>
      <c r="M455" s="70"/>
      <c r="N455" s="70"/>
      <c r="O455" s="70"/>
      <c r="P455" s="70"/>
      <c r="Q455" s="70"/>
      <c r="R455" s="70"/>
      <c r="S455" s="70"/>
      <c r="T455" s="70"/>
      <c r="U455" s="70"/>
      <c r="V455" s="70"/>
      <c r="W455" s="70"/>
      <c r="X455" s="70"/>
      <c r="Y455" s="70"/>
      <c r="Z455" s="70"/>
      <c r="AA455" s="70"/>
      <c r="AB455" s="70"/>
      <c r="AC455" s="70"/>
      <c r="AD455" s="70"/>
      <c r="AE455" s="70"/>
      <c r="AF455" s="70"/>
      <c r="AG455" s="70"/>
      <c r="AH455" s="70"/>
      <c r="AI455" s="70"/>
      <c r="AJ455" s="70"/>
      <c r="AK455" s="70"/>
      <c r="AL455" s="70"/>
      <c r="AM455" s="70"/>
      <c r="AN455" s="70"/>
      <c r="AO455" s="70"/>
      <c r="AP455" s="70"/>
      <c r="AQ455" s="70"/>
      <c r="AR455" s="70"/>
      <c r="AS455" s="70"/>
      <c r="AT455" s="70"/>
      <c r="AU455" s="70"/>
      <c r="AV455" s="70"/>
      <c r="AW455" s="70"/>
      <c r="AX455" s="70"/>
      <c r="AY455" s="70"/>
      <c r="AZ455" s="70"/>
      <c r="BA455" s="70"/>
      <c r="BB455" s="70"/>
      <c r="BC455" s="70"/>
      <c r="BD455" s="70"/>
      <c r="BE455" s="70"/>
      <c r="BF455" s="70"/>
      <c r="BG455" s="70"/>
      <c r="BH455" s="70"/>
      <c r="BI455" s="70"/>
      <c r="BJ455" s="70"/>
      <c r="BK455" s="70"/>
      <c r="BL455" s="70"/>
      <c r="BM455" s="70"/>
      <c r="BN455" s="70"/>
      <c r="BO455" s="70"/>
      <c r="BP455" s="70"/>
      <c r="BQ455" s="70"/>
      <c r="BR455" s="70"/>
      <c r="BS455" s="70"/>
      <c r="BT455" s="70"/>
      <c r="BU455" s="70"/>
      <c r="BV455" s="70"/>
    </row>
    <row r="456" spans="1:74" s="71" customFormat="1">
      <c r="A456" s="73"/>
      <c r="B456" s="160"/>
      <c r="C456" s="38"/>
      <c r="D456" s="40"/>
      <c r="E456" s="38"/>
      <c r="F456" s="40"/>
      <c r="G456" s="491" t="s">
        <v>12876</v>
      </c>
      <c r="H456" s="491"/>
      <c r="I456" s="145"/>
      <c r="J456" s="112"/>
      <c r="K456" s="70"/>
      <c r="L456" s="70"/>
      <c r="M456" s="70"/>
      <c r="N456" s="70"/>
      <c r="O456" s="70"/>
      <c r="P456" s="70"/>
      <c r="Q456" s="70"/>
      <c r="R456" s="70"/>
      <c r="S456" s="70"/>
      <c r="T456" s="70"/>
      <c r="U456" s="70"/>
      <c r="V456" s="70"/>
      <c r="W456" s="70"/>
      <c r="X456" s="70"/>
      <c r="Y456" s="70"/>
      <c r="Z456" s="70"/>
      <c r="AA456" s="70"/>
      <c r="AB456" s="70"/>
      <c r="AC456" s="70"/>
      <c r="AD456" s="70"/>
      <c r="AE456" s="70"/>
      <c r="AF456" s="70"/>
      <c r="AG456" s="70"/>
      <c r="AH456" s="70"/>
      <c r="AI456" s="70"/>
      <c r="AJ456" s="70"/>
      <c r="AK456" s="70"/>
      <c r="AL456" s="70"/>
      <c r="AM456" s="70"/>
      <c r="AN456" s="70"/>
      <c r="AO456" s="70"/>
      <c r="AP456" s="70"/>
      <c r="AQ456" s="70"/>
      <c r="AR456" s="70"/>
      <c r="AS456" s="70"/>
      <c r="AT456" s="70"/>
      <c r="AU456" s="70"/>
      <c r="AV456" s="70"/>
      <c r="AW456" s="70"/>
      <c r="AX456" s="70"/>
      <c r="AY456" s="70"/>
      <c r="AZ456" s="70"/>
      <c r="BA456" s="70"/>
      <c r="BB456" s="70"/>
      <c r="BC456" s="70"/>
      <c r="BD456" s="70"/>
      <c r="BE456" s="70"/>
      <c r="BF456" s="70"/>
      <c r="BG456" s="70"/>
      <c r="BH456" s="70"/>
      <c r="BI456" s="70"/>
      <c r="BJ456" s="70"/>
      <c r="BK456" s="70"/>
      <c r="BL456" s="70"/>
      <c r="BM456" s="70"/>
      <c r="BN456" s="70"/>
      <c r="BO456" s="70"/>
      <c r="BP456" s="70"/>
      <c r="BQ456" s="70"/>
      <c r="BR456" s="70"/>
      <c r="BS456" s="70"/>
      <c r="BT456" s="70"/>
      <c r="BU456" s="70"/>
      <c r="BV456" s="70"/>
    </row>
    <row r="457" spans="1:74" s="71" customFormat="1">
      <c r="A457" s="73"/>
      <c r="B457" s="80"/>
      <c r="C457" s="96">
        <v>0.4</v>
      </c>
      <c r="D457" s="96">
        <v>0.5</v>
      </c>
      <c r="E457" s="96">
        <v>22</v>
      </c>
      <c r="F457" s="96">
        <f>C457*D457*E457</f>
        <v>4.4000000000000004</v>
      </c>
      <c r="G457" s="148">
        <v>7.8499999999999993E-3</v>
      </c>
      <c r="H457" s="149">
        <v>22</v>
      </c>
      <c r="I457" s="145"/>
      <c r="J457" s="112">
        <f>(C457*D457*E457)-(G457*H457)</f>
        <v>4.2273000000000005</v>
      </c>
      <c r="K457" s="70"/>
      <c r="L457" s="70"/>
      <c r="M457" s="70"/>
      <c r="N457" s="70"/>
      <c r="O457" s="70"/>
      <c r="P457" s="70"/>
      <c r="Q457" s="70"/>
      <c r="R457" s="70"/>
      <c r="S457" s="70"/>
      <c r="T457" s="70"/>
      <c r="U457" s="70"/>
      <c r="V457" s="70"/>
      <c r="W457" s="70"/>
      <c r="X457" s="70"/>
      <c r="Y457" s="70"/>
      <c r="Z457" s="70"/>
      <c r="AA457" s="70"/>
      <c r="AB457" s="70"/>
      <c r="AC457" s="70"/>
      <c r="AD457" s="70"/>
      <c r="AE457" s="70"/>
      <c r="AF457" s="70"/>
      <c r="AG457" s="70"/>
      <c r="AH457" s="70"/>
      <c r="AI457" s="70"/>
      <c r="AJ457" s="70"/>
      <c r="AK457" s="70"/>
      <c r="AL457" s="70"/>
      <c r="AM457" s="70"/>
      <c r="AN457" s="70"/>
      <c r="AO457" s="70"/>
      <c r="AP457" s="70"/>
      <c r="AQ457" s="70"/>
      <c r="AR457" s="70"/>
      <c r="AS457" s="70"/>
      <c r="AT457" s="70"/>
      <c r="AU457" s="70"/>
      <c r="AV457" s="70"/>
      <c r="AW457" s="70"/>
      <c r="AX457" s="70"/>
      <c r="AY457" s="70"/>
      <c r="AZ457" s="70"/>
      <c r="BA457" s="70"/>
      <c r="BB457" s="70"/>
      <c r="BC457" s="70"/>
      <c r="BD457" s="70"/>
      <c r="BE457" s="70"/>
      <c r="BF457" s="70"/>
      <c r="BG457" s="70"/>
      <c r="BH457" s="70"/>
      <c r="BI457" s="70"/>
      <c r="BJ457" s="70"/>
      <c r="BK457" s="70"/>
      <c r="BL457" s="70"/>
      <c r="BM457" s="70"/>
      <c r="BN457" s="70"/>
      <c r="BO457" s="70"/>
      <c r="BP457" s="70"/>
      <c r="BQ457" s="70"/>
      <c r="BR457" s="70"/>
      <c r="BS457" s="70"/>
      <c r="BT457" s="70"/>
      <c r="BU457" s="70"/>
      <c r="BV457" s="70"/>
    </row>
    <row r="458" spans="1:74" s="71" customFormat="1">
      <c r="A458" s="498"/>
      <c r="B458" s="498"/>
      <c r="C458" s="498"/>
      <c r="D458" s="498"/>
      <c r="E458" s="498"/>
      <c r="F458" s="498"/>
      <c r="G458" s="498"/>
      <c r="H458" s="498"/>
      <c r="I458" s="498"/>
      <c r="J458" s="498"/>
      <c r="K458" s="70"/>
      <c r="L458" s="70"/>
      <c r="M458" s="70"/>
      <c r="N458" s="70"/>
      <c r="O458" s="70"/>
      <c r="P458" s="70"/>
      <c r="Q458" s="70"/>
      <c r="R458" s="70"/>
      <c r="S458" s="70"/>
      <c r="T458" s="70"/>
      <c r="U458" s="70"/>
      <c r="V458" s="70"/>
      <c r="W458" s="70"/>
      <c r="X458" s="70"/>
      <c r="Y458" s="70"/>
      <c r="Z458" s="70"/>
      <c r="AA458" s="70"/>
      <c r="AB458" s="70"/>
      <c r="AC458" s="70"/>
      <c r="AD458" s="70"/>
      <c r="AE458" s="70"/>
      <c r="AF458" s="70"/>
      <c r="AG458" s="70"/>
      <c r="AH458" s="70"/>
      <c r="AI458" s="70"/>
      <c r="AJ458" s="70"/>
      <c r="AK458" s="70"/>
      <c r="AL458" s="70"/>
      <c r="AM458" s="70"/>
      <c r="AN458" s="70"/>
      <c r="AO458" s="70"/>
      <c r="AP458" s="70"/>
      <c r="AQ458" s="70"/>
      <c r="AR458" s="70"/>
      <c r="AS458" s="70"/>
      <c r="AT458" s="70"/>
      <c r="AU458" s="70"/>
      <c r="AV458" s="70"/>
      <c r="AW458" s="70"/>
      <c r="AX458" s="70"/>
      <c r="AY458" s="70"/>
      <c r="AZ458" s="70"/>
      <c r="BA458" s="70"/>
      <c r="BB458" s="70"/>
      <c r="BC458" s="70"/>
      <c r="BD458" s="70"/>
      <c r="BE458" s="70"/>
      <c r="BF458" s="70"/>
      <c r="BG458" s="70"/>
      <c r="BH458" s="70"/>
      <c r="BI458" s="70"/>
      <c r="BJ458" s="70"/>
      <c r="BK458" s="70"/>
      <c r="BL458" s="70"/>
      <c r="BM458" s="70"/>
      <c r="BN458" s="70"/>
      <c r="BO458" s="70"/>
      <c r="BP458" s="70"/>
      <c r="BQ458" s="70"/>
      <c r="BR458" s="70"/>
      <c r="BS458" s="70"/>
      <c r="BT458" s="70"/>
      <c r="BU458" s="70"/>
      <c r="BV458" s="70"/>
    </row>
    <row r="459" spans="1:74" s="71" customFormat="1" ht="11.25" customHeight="1">
      <c r="A459" s="72" t="s">
        <v>57965</v>
      </c>
      <c r="B459" s="488" t="str">
        <f>VLOOKUP(A459,ORÇAMENTO!A:I,2,0)</f>
        <v>EQUIPAMENTO</v>
      </c>
      <c r="C459" s="488"/>
      <c r="D459" s="488"/>
      <c r="E459" s="488"/>
      <c r="F459" s="488"/>
      <c r="G459" s="488"/>
      <c r="H459" s="488"/>
      <c r="I459" s="488"/>
      <c r="J459" s="489"/>
      <c r="K459" s="70"/>
      <c r="L459" s="70"/>
      <c r="M459" s="70"/>
      <c r="N459" s="70"/>
      <c r="O459" s="70"/>
      <c r="P459" s="70"/>
      <c r="Q459" s="70"/>
      <c r="R459" s="70"/>
      <c r="S459" s="70"/>
      <c r="T459" s="70"/>
      <c r="U459" s="70"/>
      <c r="V459" s="70"/>
      <c r="W459" s="70"/>
      <c r="X459" s="70"/>
      <c r="Y459" s="70"/>
      <c r="Z459" s="70"/>
      <c r="AA459" s="70"/>
      <c r="AB459" s="70"/>
      <c r="AC459" s="70"/>
      <c r="AD459" s="70"/>
      <c r="AE459" s="70"/>
      <c r="AF459" s="70"/>
      <c r="AG459" s="70"/>
      <c r="AH459" s="70"/>
      <c r="AI459" s="70"/>
      <c r="AJ459" s="70"/>
      <c r="AK459" s="70"/>
      <c r="AL459" s="70"/>
      <c r="AM459" s="70"/>
      <c r="AN459" s="70"/>
      <c r="AO459" s="70"/>
      <c r="AP459" s="70"/>
      <c r="AQ459" s="70"/>
      <c r="AR459" s="70"/>
      <c r="AS459" s="70"/>
      <c r="AT459" s="70"/>
      <c r="AU459" s="70"/>
      <c r="AV459" s="70"/>
      <c r="AW459" s="70"/>
      <c r="AX459" s="70"/>
      <c r="AY459" s="70"/>
      <c r="AZ459" s="70"/>
      <c r="BA459" s="70"/>
      <c r="BB459" s="70"/>
      <c r="BC459" s="70"/>
      <c r="BD459" s="70"/>
      <c r="BE459" s="70"/>
      <c r="BF459" s="70"/>
      <c r="BG459" s="70"/>
      <c r="BH459" s="70"/>
      <c r="BI459" s="70"/>
      <c r="BJ459" s="70"/>
      <c r="BK459" s="70"/>
      <c r="BL459" s="70"/>
      <c r="BM459" s="70"/>
      <c r="BN459" s="70"/>
      <c r="BO459" s="70"/>
      <c r="BP459" s="70"/>
      <c r="BQ459" s="70"/>
      <c r="BR459" s="70"/>
      <c r="BS459" s="70"/>
      <c r="BT459" s="70"/>
      <c r="BU459" s="70"/>
      <c r="BV459" s="70"/>
    </row>
    <row r="460" spans="1:74" s="71" customFormat="1">
      <c r="A460" s="104"/>
      <c r="B460" s="105"/>
      <c r="C460" s="105"/>
      <c r="D460" s="105"/>
      <c r="E460" s="105"/>
      <c r="F460" s="105"/>
      <c r="G460" s="105"/>
      <c r="H460" s="105"/>
      <c r="I460" s="105"/>
      <c r="J460" s="114"/>
      <c r="K460" s="70"/>
      <c r="L460" s="70"/>
      <c r="M460" s="70"/>
      <c r="N460" s="70"/>
      <c r="O460" s="70"/>
      <c r="P460" s="70"/>
      <c r="Q460" s="70"/>
      <c r="R460" s="70"/>
      <c r="S460" s="70"/>
      <c r="T460" s="70"/>
      <c r="U460" s="70"/>
      <c r="V460" s="70"/>
      <c r="W460" s="70"/>
      <c r="X460" s="70"/>
      <c r="Y460" s="70"/>
      <c r="Z460" s="70"/>
      <c r="AA460" s="70"/>
      <c r="AB460" s="70"/>
      <c r="AC460" s="70"/>
      <c r="AD460" s="70"/>
      <c r="AE460" s="70"/>
      <c r="AF460" s="70"/>
      <c r="AG460" s="70"/>
      <c r="AH460" s="70"/>
      <c r="AI460" s="70"/>
      <c r="AJ460" s="70"/>
      <c r="AK460" s="70"/>
      <c r="AL460" s="70"/>
      <c r="AM460" s="70"/>
      <c r="AN460" s="70"/>
      <c r="AO460" s="70"/>
      <c r="AP460" s="70"/>
      <c r="AQ460" s="70"/>
      <c r="AR460" s="70"/>
      <c r="AS460" s="70"/>
      <c r="AT460" s="70"/>
      <c r="AU460" s="70"/>
      <c r="AV460" s="70"/>
      <c r="AW460" s="70"/>
      <c r="AX460" s="70"/>
      <c r="AY460" s="70"/>
      <c r="AZ460" s="70"/>
      <c r="BA460" s="70"/>
      <c r="BB460" s="70"/>
      <c r="BC460" s="70"/>
      <c r="BD460" s="70"/>
      <c r="BE460" s="70"/>
      <c r="BF460" s="70"/>
      <c r="BG460" s="70"/>
      <c r="BH460" s="70"/>
      <c r="BI460" s="70"/>
      <c r="BJ460" s="70"/>
      <c r="BK460" s="70"/>
      <c r="BL460" s="70"/>
      <c r="BM460" s="70"/>
      <c r="BN460" s="70"/>
      <c r="BO460" s="70"/>
      <c r="BP460" s="70"/>
      <c r="BQ460" s="70"/>
      <c r="BR460" s="70"/>
      <c r="BS460" s="70"/>
      <c r="BT460" s="70"/>
      <c r="BU460" s="70"/>
      <c r="BV460" s="70"/>
    </row>
    <row r="461" spans="1:74" s="71" customFormat="1" ht="34.5" customHeight="1">
      <c r="A461" s="73" t="s">
        <v>57966</v>
      </c>
      <c r="B461" s="40">
        <f>VLOOKUP(A461,ORÇAMENTO!A:I,2,0)</f>
        <v>102108</v>
      </c>
      <c r="C461" s="490" t="str">
        <f>VLOOKUP(A461,ORÇAMENTO!A:I,4,0)</f>
        <v>TRANSFORMADOR DE DISTRIBUIÇÃO, 300 KVA, TRIFÁSICO, 60 HZ, CLASSE 15 KV, IMERSO EM ÓLEO MINERAL, INSTALAÇÃO EM POSTE (NÃO INCLUSO SUPORTE) - FORNECIMENTO E INSTALAÇÃO. AF_12/2020</v>
      </c>
      <c r="D461" s="490"/>
      <c r="E461" s="490"/>
      <c r="F461" s="490"/>
      <c r="G461" s="490"/>
      <c r="H461" s="490"/>
      <c r="I461" s="38" t="str">
        <f>VLOOKUP(A461,ORÇAMENTO!A:I,5,0)</f>
        <v>UN</v>
      </c>
      <c r="J461" s="77">
        <f>I462*H372</f>
        <v>2</v>
      </c>
      <c r="K461" s="70"/>
      <c r="L461" s="70"/>
      <c r="M461" s="70"/>
      <c r="N461" s="70"/>
      <c r="O461" s="70"/>
      <c r="P461" s="70"/>
      <c r="Q461" s="70"/>
      <c r="R461" s="70"/>
      <c r="S461" s="70"/>
      <c r="T461" s="70"/>
      <c r="U461" s="70"/>
      <c r="V461" s="70"/>
      <c r="W461" s="70"/>
      <c r="X461" s="70"/>
      <c r="Y461" s="70"/>
      <c r="Z461" s="70"/>
      <c r="AA461" s="70"/>
      <c r="AB461" s="70"/>
      <c r="AC461" s="70"/>
      <c r="AD461" s="70"/>
      <c r="AE461" s="70"/>
      <c r="AF461" s="70"/>
      <c r="AG461" s="70"/>
      <c r="AH461" s="70"/>
      <c r="AI461" s="70"/>
      <c r="AJ461" s="70"/>
      <c r="AK461" s="70"/>
      <c r="AL461" s="70"/>
      <c r="AM461" s="70"/>
      <c r="AN461" s="70"/>
      <c r="AO461" s="70"/>
      <c r="AP461" s="70"/>
      <c r="AQ461" s="70"/>
      <c r="AR461" s="70"/>
      <c r="AS461" s="70"/>
      <c r="AT461" s="70"/>
      <c r="AU461" s="70"/>
      <c r="AV461" s="70"/>
      <c r="AW461" s="70"/>
      <c r="AX461" s="70"/>
      <c r="AY461" s="70"/>
      <c r="AZ461" s="70"/>
      <c r="BA461" s="70"/>
      <c r="BB461" s="70"/>
      <c r="BC461" s="70"/>
      <c r="BD461" s="70"/>
      <c r="BE461" s="70"/>
      <c r="BF461" s="70"/>
      <c r="BG461" s="70"/>
      <c r="BH461" s="70"/>
      <c r="BI461" s="70"/>
      <c r="BJ461" s="70"/>
      <c r="BK461" s="70"/>
      <c r="BL461" s="70"/>
      <c r="BM461" s="70"/>
      <c r="BN461" s="70"/>
      <c r="BO461" s="70"/>
      <c r="BP461" s="70"/>
      <c r="BQ461" s="70"/>
      <c r="BR461" s="70"/>
      <c r="BS461" s="70"/>
      <c r="BT461" s="70"/>
      <c r="BU461" s="70"/>
      <c r="BV461" s="70"/>
    </row>
    <row r="462" spans="1:74" s="71" customFormat="1">
      <c r="A462" s="73"/>
      <c r="B462" s="40"/>
      <c r="C462" s="97"/>
      <c r="D462" s="97"/>
      <c r="E462" s="97"/>
      <c r="F462" s="97"/>
      <c r="G462" s="97"/>
      <c r="H462" s="97"/>
      <c r="I462" s="38">
        <v>1</v>
      </c>
      <c r="J462" s="77"/>
      <c r="K462" s="70"/>
      <c r="L462" s="70"/>
      <c r="M462" s="70"/>
      <c r="N462" s="70"/>
      <c r="O462" s="70"/>
      <c r="P462" s="70"/>
      <c r="Q462" s="70"/>
      <c r="R462" s="70"/>
      <c r="S462" s="70"/>
      <c r="T462" s="70"/>
      <c r="U462" s="70"/>
      <c r="V462" s="70"/>
      <c r="W462" s="70"/>
      <c r="X462" s="70"/>
      <c r="Y462" s="70"/>
      <c r="Z462" s="70"/>
      <c r="AA462" s="70"/>
      <c r="AB462" s="70"/>
      <c r="AC462" s="70"/>
      <c r="AD462" s="70"/>
      <c r="AE462" s="70"/>
      <c r="AF462" s="70"/>
      <c r="AG462" s="70"/>
      <c r="AH462" s="70"/>
      <c r="AI462" s="70"/>
      <c r="AJ462" s="70"/>
      <c r="AK462" s="70"/>
      <c r="AL462" s="70"/>
      <c r="AM462" s="70"/>
      <c r="AN462" s="70"/>
      <c r="AO462" s="70"/>
      <c r="AP462" s="70"/>
      <c r="AQ462" s="70"/>
      <c r="AR462" s="70"/>
      <c r="AS462" s="70"/>
      <c r="AT462" s="70"/>
      <c r="AU462" s="70"/>
      <c r="AV462" s="70"/>
      <c r="AW462" s="70"/>
      <c r="AX462" s="70"/>
      <c r="AY462" s="70"/>
      <c r="AZ462" s="70"/>
      <c r="BA462" s="70"/>
      <c r="BB462" s="70"/>
      <c r="BC462" s="70"/>
      <c r="BD462" s="70"/>
      <c r="BE462" s="70"/>
      <c r="BF462" s="70"/>
      <c r="BG462" s="70"/>
      <c r="BH462" s="70"/>
      <c r="BI462" s="70"/>
      <c r="BJ462" s="70"/>
      <c r="BK462" s="70"/>
      <c r="BL462" s="70"/>
      <c r="BM462" s="70"/>
      <c r="BN462" s="70"/>
      <c r="BO462" s="70"/>
      <c r="BP462" s="70"/>
      <c r="BQ462" s="70"/>
      <c r="BR462" s="70"/>
      <c r="BS462" s="70"/>
      <c r="BT462" s="70"/>
      <c r="BU462" s="70"/>
      <c r="BV462" s="70"/>
    </row>
    <row r="463" spans="1:74" s="71" customFormat="1" ht="45" customHeight="1">
      <c r="A463" s="73" t="s">
        <v>57975</v>
      </c>
      <c r="B463" s="40">
        <f>VLOOKUP(A463,ORÇAMENTO!A:I,2,0)</f>
        <v>12327</v>
      </c>
      <c r="C463" s="490" t="str">
        <f>VLOOKUP(A463,ORÇAMENTO!A:I,4,0)</f>
        <v>CINTA CIRCULAR EM ACO GALVANIZADO DE 210 MM DE DIAMETRO PARA INSTALACAO DE TRANSFORMADOR EM POSTE DE CONCRETO</v>
      </c>
      <c r="D463" s="490"/>
      <c r="E463" s="490"/>
      <c r="F463" s="490"/>
      <c r="G463" s="490"/>
      <c r="H463" s="490"/>
      <c r="I463" s="38" t="str">
        <f>VLOOKUP(A463,ORÇAMENTO!A:I,5,0)</f>
        <v>UN</v>
      </c>
      <c r="J463" s="77">
        <f>I464*H372</f>
        <v>4</v>
      </c>
      <c r="K463" s="70"/>
      <c r="L463" s="70"/>
      <c r="M463" s="70"/>
      <c r="N463" s="70"/>
      <c r="O463" s="70"/>
      <c r="P463" s="70"/>
      <c r="Q463" s="70"/>
      <c r="R463" s="70"/>
      <c r="S463" s="70"/>
      <c r="T463" s="70"/>
      <c r="U463" s="70"/>
      <c r="V463" s="70"/>
      <c r="W463" s="70"/>
      <c r="X463" s="70"/>
      <c r="Y463" s="70"/>
      <c r="Z463" s="70"/>
      <c r="AA463" s="70"/>
      <c r="AB463" s="70"/>
      <c r="AC463" s="70"/>
      <c r="AD463" s="70"/>
      <c r="AE463" s="70"/>
      <c r="AF463" s="70"/>
      <c r="AG463" s="70"/>
      <c r="AH463" s="70"/>
      <c r="AI463" s="70"/>
      <c r="AJ463" s="70"/>
      <c r="AK463" s="70"/>
      <c r="AL463" s="70"/>
      <c r="AM463" s="70"/>
      <c r="AN463" s="70"/>
      <c r="AO463" s="70"/>
      <c r="AP463" s="70"/>
      <c r="AQ463" s="70"/>
      <c r="AR463" s="70"/>
      <c r="AS463" s="70"/>
      <c r="AT463" s="70"/>
      <c r="AU463" s="70"/>
      <c r="AV463" s="70"/>
      <c r="AW463" s="70"/>
      <c r="AX463" s="70"/>
      <c r="AY463" s="70"/>
      <c r="AZ463" s="70"/>
      <c r="BA463" s="70"/>
      <c r="BB463" s="70"/>
      <c r="BC463" s="70"/>
      <c r="BD463" s="70"/>
      <c r="BE463" s="70"/>
      <c r="BF463" s="70"/>
      <c r="BG463" s="70"/>
      <c r="BH463" s="70"/>
      <c r="BI463" s="70"/>
      <c r="BJ463" s="70"/>
      <c r="BK463" s="70"/>
      <c r="BL463" s="70"/>
      <c r="BM463" s="70"/>
      <c r="BN463" s="70"/>
      <c r="BO463" s="70"/>
      <c r="BP463" s="70"/>
      <c r="BQ463" s="70"/>
      <c r="BR463" s="70"/>
      <c r="BS463" s="70"/>
      <c r="BT463" s="70"/>
      <c r="BU463" s="70"/>
      <c r="BV463" s="70"/>
    </row>
    <row r="464" spans="1:74" s="71" customFormat="1">
      <c r="A464" s="73"/>
      <c r="B464" s="145"/>
      <c r="C464" s="97"/>
      <c r="D464" s="97"/>
      <c r="E464" s="97"/>
      <c r="F464" s="97"/>
      <c r="G464" s="97"/>
      <c r="H464" s="97"/>
      <c r="I464" s="38">
        <v>2</v>
      </c>
      <c r="J464" s="77"/>
      <c r="K464" s="70"/>
      <c r="L464" s="70"/>
      <c r="M464" s="70"/>
      <c r="N464" s="70"/>
      <c r="O464" s="70"/>
      <c r="P464" s="70"/>
      <c r="Q464" s="70"/>
      <c r="R464" s="70"/>
      <c r="S464" s="70"/>
      <c r="T464" s="70"/>
      <c r="U464" s="70"/>
      <c r="V464" s="70"/>
      <c r="W464" s="70"/>
      <c r="X464" s="70"/>
      <c r="Y464" s="70"/>
      <c r="Z464" s="70"/>
      <c r="AA464" s="70"/>
      <c r="AB464" s="70"/>
      <c r="AC464" s="70"/>
      <c r="AD464" s="70"/>
      <c r="AE464" s="70"/>
      <c r="AF464" s="70"/>
      <c r="AG464" s="70"/>
      <c r="AH464" s="70"/>
      <c r="AI464" s="70"/>
      <c r="AJ464" s="70"/>
      <c r="AK464" s="70"/>
      <c r="AL464" s="70"/>
      <c r="AM464" s="70"/>
      <c r="AN464" s="70"/>
      <c r="AO464" s="70"/>
      <c r="AP464" s="70"/>
      <c r="AQ464" s="70"/>
      <c r="AR464" s="70"/>
      <c r="AS464" s="70"/>
      <c r="AT464" s="70"/>
      <c r="AU464" s="70"/>
      <c r="AV464" s="70"/>
      <c r="AW464" s="70"/>
      <c r="AX464" s="70"/>
      <c r="AY464" s="70"/>
      <c r="AZ464" s="70"/>
      <c r="BA464" s="70"/>
      <c r="BB464" s="70"/>
      <c r="BC464" s="70"/>
      <c r="BD464" s="70"/>
      <c r="BE464" s="70"/>
      <c r="BF464" s="70"/>
      <c r="BG464" s="70"/>
      <c r="BH464" s="70"/>
      <c r="BI464" s="70"/>
      <c r="BJ464" s="70"/>
      <c r="BK464" s="70"/>
      <c r="BL464" s="70"/>
      <c r="BM464" s="70"/>
      <c r="BN464" s="70"/>
      <c r="BO464" s="70"/>
      <c r="BP464" s="70"/>
      <c r="BQ464" s="70"/>
      <c r="BR464" s="70"/>
      <c r="BS464" s="70"/>
      <c r="BT464" s="70"/>
      <c r="BU464" s="70"/>
      <c r="BV464" s="70"/>
    </row>
    <row r="465" spans="1:81" s="71" customFormat="1" ht="45" customHeight="1">
      <c r="A465" s="73" t="s">
        <v>61914</v>
      </c>
      <c r="B465" s="40">
        <f>VLOOKUP(A465,ORÇAMENTO!A:I,2,0)</f>
        <v>863</v>
      </c>
      <c r="C465" s="490" t="str">
        <f>VLOOKUP(A465,ORÇAMENTO!A:I,4,0)</f>
        <v>CABO DE COBRE NU 35 MM2 MEIO-DURO</v>
      </c>
      <c r="D465" s="490"/>
      <c r="E465" s="490"/>
      <c r="F465" s="490"/>
      <c r="G465" s="490"/>
      <c r="H465" s="490"/>
      <c r="I465" s="38" t="str">
        <f>VLOOKUP(A465,ORÇAMENTO!A:I,5,0)</f>
        <v>M</v>
      </c>
      <c r="J465" s="77">
        <f>I466*H372</f>
        <v>2</v>
      </c>
      <c r="K465" s="70"/>
      <c r="L465" s="70"/>
      <c r="M465" s="70"/>
      <c r="N465" s="70"/>
      <c r="O465" s="70"/>
      <c r="P465" s="70"/>
      <c r="Q465" s="70"/>
      <c r="R465" s="70"/>
      <c r="S465" s="70"/>
      <c r="T465" s="70"/>
      <c r="U465" s="70"/>
      <c r="V465" s="70"/>
      <c r="W465" s="70"/>
      <c r="X465" s="70"/>
      <c r="Y465" s="70"/>
      <c r="Z465" s="70"/>
      <c r="AA465" s="70"/>
      <c r="AB465" s="70"/>
      <c r="AC465" s="70"/>
      <c r="AD465" s="70"/>
      <c r="AE465" s="70"/>
      <c r="AF465" s="70"/>
      <c r="AG465" s="70"/>
      <c r="AH465" s="70"/>
      <c r="AI465" s="70"/>
      <c r="AJ465" s="70"/>
      <c r="AK465" s="70"/>
      <c r="AL465" s="70"/>
      <c r="AM465" s="70"/>
      <c r="AN465" s="70"/>
      <c r="AO465" s="70"/>
      <c r="AP465" s="70"/>
      <c r="AQ465" s="70"/>
      <c r="AR465" s="70"/>
      <c r="AS465" s="70"/>
      <c r="AT465" s="70"/>
      <c r="AU465" s="70"/>
      <c r="AV465" s="70"/>
      <c r="AW465" s="70"/>
      <c r="AX465" s="70"/>
      <c r="AY465" s="70"/>
      <c r="AZ465" s="70"/>
      <c r="BA465" s="70"/>
      <c r="BB465" s="70"/>
      <c r="BC465" s="70"/>
      <c r="BD465" s="70"/>
      <c r="BE465" s="70"/>
      <c r="BF465" s="70"/>
      <c r="BG465" s="70"/>
      <c r="BH465" s="70"/>
      <c r="BI465" s="70"/>
      <c r="BJ465" s="70"/>
      <c r="BK465" s="70"/>
      <c r="BL465" s="70"/>
      <c r="BM465" s="70"/>
      <c r="BN465" s="70"/>
      <c r="BO465" s="70"/>
      <c r="BP465" s="70"/>
      <c r="BQ465" s="70"/>
      <c r="BR465" s="70"/>
      <c r="BS465" s="70"/>
      <c r="BT465" s="70"/>
      <c r="BU465" s="70"/>
      <c r="BV465" s="70"/>
    </row>
    <row r="466" spans="1:81" s="71" customFormat="1">
      <c r="A466" s="73"/>
      <c r="B466" s="40"/>
      <c r="C466" s="97"/>
      <c r="D466" s="97"/>
      <c r="E466" s="97"/>
      <c r="F466" s="97"/>
      <c r="G466" s="97"/>
      <c r="H466" s="97"/>
      <c r="I466" s="38">
        <v>1</v>
      </c>
      <c r="J466" s="77"/>
      <c r="K466" s="70"/>
      <c r="L466" s="70"/>
      <c r="M466" s="70"/>
      <c r="N466" s="70"/>
      <c r="O466" s="70"/>
      <c r="P466" s="70"/>
      <c r="Q466" s="70"/>
      <c r="R466" s="70"/>
      <c r="S466" s="70"/>
      <c r="T466" s="70"/>
      <c r="U466" s="70"/>
      <c r="V466" s="70"/>
      <c r="W466" s="70"/>
      <c r="X466" s="70"/>
      <c r="Y466" s="70"/>
      <c r="Z466" s="70"/>
      <c r="AA466" s="70"/>
      <c r="AB466" s="70"/>
      <c r="AC466" s="70"/>
      <c r="AD466" s="70"/>
      <c r="AE466" s="70"/>
      <c r="AF466" s="70"/>
      <c r="AG466" s="70"/>
      <c r="AH466" s="70"/>
      <c r="AI466" s="70"/>
      <c r="AJ466" s="70"/>
      <c r="AK466" s="70"/>
      <c r="AL466" s="70"/>
      <c r="AM466" s="70"/>
      <c r="AN466" s="70"/>
      <c r="AO466" s="70"/>
      <c r="AP466" s="70"/>
      <c r="AQ466" s="70"/>
      <c r="AR466" s="70"/>
      <c r="AS466" s="70"/>
      <c r="AT466" s="70"/>
      <c r="AU466" s="70"/>
      <c r="AV466" s="70"/>
      <c r="AW466" s="70"/>
      <c r="AX466" s="70"/>
      <c r="AY466" s="70"/>
      <c r="AZ466" s="70"/>
      <c r="BA466" s="70"/>
      <c r="BB466" s="70"/>
      <c r="BC466" s="70"/>
      <c r="BD466" s="70"/>
      <c r="BE466" s="70"/>
      <c r="BF466" s="70"/>
      <c r="BG466" s="70"/>
      <c r="BH466" s="70"/>
      <c r="BI466" s="70"/>
      <c r="BJ466" s="70"/>
      <c r="BK466" s="70"/>
      <c r="BL466" s="70"/>
      <c r="BM466" s="70"/>
      <c r="BN466" s="70"/>
      <c r="BO466" s="70"/>
      <c r="BP466" s="70"/>
      <c r="BQ466" s="70"/>
      <c r="BR466" s="70"/>
      <c r="BS466" s="70"/>
      <c r="BT466" s="70"/>
      <c r="BU466" s="70"/>
      <c r="BV466" s="70"/>
    </row>
    <row r="467" spans="1:81" s="71" customFormat="1">
      <c r="A467" s="73"/>
      <c r="B467" s="145"/>
      <c r="C467" s="97"/>
      <c r="D467" s="97"/>
      <c r="E467" s="97"/>
      <c r="F467" s="97"/>
      <c r="G467" s="97"/>
      <c r="H467" s="97"/>
      <c r="I467" s="38"/>
      <c r="J467" s="77"/>
      <c r="K467" s="70"/>
      <c r="L467" s="70"/>
      <c r="M467" s="70"/>
      <c r="N467" s="70"/>
      <c r="O467" s="70"/>
      <c r="P467" s="70"/>
      <c r="Q467" s="70"/>
      <c r="R467" s="70"/>
      <c r="S467" s="70"/>
      <c r="T467" s="70"/>
      <c r="U467" s="70"/>
      <c r="V467" s="70"/>
      <c r="W467" s="70"/>
      <c r="X467" s="70"/>
      <c r="Y467" s="70"/>
      <c r="Z467" s="70"/>
      <c r="AA467" s="70"/>
      <c r="AB467" s="70"/>
      <c r="AC467" s="70"/>
      <c r="AD467" s="70"/>
      <c r="AE467" s="70"/>
      <c r="AF467" s="70"/>
      <c r="AG467" s="70"/>
      <c r="AH467" s="70"/>
      <c r="AI467" s="70"/>
      <c r="AJ467" s="70"/>
      <c r="AK467" s="70"/>
      <c r="AL467" s="70"/>
      <c r="AM467" s="70"/>
      <c r="AN467" s="70"/>
      <c r="AO467" s="70"/>
      <c r="AP467" s="70"/>
      <c r="AQ467" s="70"/>
      <c r="AR467" s="70"/>
      <c r="AS467" s="70"/>
      <c r="AT467" s="70"/>
      <c r="AU467" s="70"/>
      <c r="AV467" s="70"/>
      <c r="AW467" s="70"/>
      <c r="AX467" s="70"/>
      <c r="AY467" s="70"/>
      <c r="AZ467" s="70"/>
      <c r="BA467" s="70"/>
      <c r="BB467" s="70"/>
      <c r="BC467" s="70"/>
      <c r="BD467" s="70"/>
      <c r="BE467" s="70"/>
      <c r="BF467" s="70"/>
      <c r="BG467" s="70"/>
      <c r="BH467" s="70"/>
      <c r="BI467" s="70"/>
      <c r="BJ467" s="70"/>
      <c r="BK467" s="70"/>
      <c r="BL467" s="70"/>
      <c r="BM467" s="70"/>
      <c r="BN467" s="70"/>
      <c r="BO467" s="70"/>
      <c r="BP467" s="70"/>
      <c r="BQ467" s="70"/>
      <c r="BR467" s="70"/>
      <c r="BS467" s="70"/>
      <c r="BT467" s="70"/>
      <c r="BU467" s="70"/>
      <c r="BV467" s="70"/>
    </row>
    <row r="468" spans="1:81" s="41" customFormat="1">
      <c r="A468" s="106"/>
      <c r="B468" s="107"/>
      <c r="C468" s="107"/>
      <c r="D468" s="107"/>
      <c r="E468" s="107"/>
      <c r="F468" s="107"/>
      <c r="G468" s="107"/>
      <c r="H468" s="107"/>
      <c r="I468" s="107"/>
      <c r="J468" s="115"/>
      <c r="K468" s="97"/>
      <c r="L468" s="2"/>
      <c r="M468" s="2"/>
      <c r="N468" s="2"/>
      <c r="O468" s="2"/>
      <c r="P468" s="2"/>
      <c r="Q468" s="2"/>
      <c r="R468" s="2"/>
      <c r="S468" s="2"/>
      <c r="T468" s="2"/>
      <c r="U468" s="2"/>
      <c r="V468" s="2"/>
      <c r="W468" s="2"/>
      <c r="X468" s="2"/>
      <c r="Y468" s="2"/>
      <c r="Z468" s="2"/>
      <c r="AA468" s="2"/>
      <c r="AB468" s="2"/>
      <c r="AC468" s="2"/>
      <c r="AD468" s="2"/>
      <c r="AE468" s="2"/>
      <c r="AF468" s="2"/>
      <c r="AG468" s="2"/>
      <c r="AH468" s="2"/>
      <c r="AI468" s="2"/>
      <c r="AJ468" s="2"/>
      <c r="AK468" s="2"/>
      <c r="AL468" s="2"/>
      <c r="AM468" s="2"/>
      <c r="AN468" s="2"/>
      <c r="AO468" s="2"/>
      <c r="AP468" s="2"/>
      <c r="AQ468" s="2"/>
      <c r="AR468" s="2"/>
      <c r="AS468" s="2"/>
      <c r="AT468" s="2"/>
      <c r="AU468" s="2"/>
      <c r="AV468" s="2"/>
      <c r="AW468" s="2"/>
      <c r="AX468" s="2"/>
      <c r="AY468" s="2"/>
      <c r="AZ468" s="2"/>
      <c r="BA468" s="2"/>
      <c r="BB468" s="2"/>
      <c r="BC468" s="2"/>
      <c r="BD468" s="2"/>
      <c r="BE468" s="2"/>
      <c r="BF468" s="2"/>
      <c r="BG468" s="2"/>
      <c r="BH468" s="2"/>
      <c r="BI468" s="2"/>
      <c r="BJ468" s="2"/>
      <c r="BK468" s="2"/>
      <c r="BL468" s="2"/>
      <c r="BM468" s="2"/>
      <c r="BN468" s="2"/>
      <c r="BO468" s="2"/>
      <c r="BP468" s="2"/>
      <c r="BQ468" s="2"/>
      <c r="BR468" s="2"/>
      <c r="BS468" s="2"/>
      <c r="BT468" s="2"/>
      <c r="BU468" s="2"/>
      <c r="BV468" s="2"/>
      <c r="BW468" s="2"/>
      <c r="BX468" s="2"/>
      <c r="BY468" s="2"/>
      <c r="BZ468" s="2"/>
      <c r="CA468" s="2"/>
      <c r="CB468" s="2"/>
      <c r="CC468" s="2"/>
    </row>
    <row r="469" spans="1:81" s="71" customFormat="1" ht="11.25" customHeight="1">
      <c r="A469" s="72" t="s">
        <v>9030</v>
      </c>
      <c r="B469" s="488" t="str">
        <f>VLOOKUP(A469,ORÇAMENTO!A:I,2,0)</f>
        <v>CONCRETAGEM / ALVENARIA</v>
      </c>
      <c r="C469" s="488"/>
      <c r="D469" s="488"/>
      <c r="E469" s="488"/>
      <c r="F469" s="488"/>
      <c r="G469" s="488"/>
      <c r="H469" s="488"/>
      <c r="I469" s="488"/>
      <c r="J469" s="489"/>
      <c r="K469" s="70"/>
      <c r="L469" s="70"/>
      <c r="M469" s="70"/>
      <c r="N469" s="70"/>
      <c r="O469" s="70"/>
      <c r="P469" s="70"/>
      <c r="Q469" s="70"/>
      <c r="R469" s="70"/>
      <c r="S469" s="70"/>
      <c r="T469" s="70"/>
      <c r="U469" s="70"/>
      <c r="V469" s="70"/>
      <c r="W469" s="70"/>
      <c r="X469" s="70"/>
      <c r="Y469" s="70"/>
      <c r="Z469" s="70"/>
      <c r="AA469" s="70"/>
      <c r="AB469" s="70"/>
      <c r="AC469" s="70"/>
      <c r="AD469" s="70"/>
      <c r="AE469" s="70"/>
      <c r="AF469" s="70"/>
      <c r="AG469" s="70"/>
      <c r="AH469" s="70"/>
      <c r="AI469" s="70"/>
      <c r="AJ469" s="70"/>
      <c r="AK469" s="70"/>
      <c r="AL469" s="70"/>
      <c r="AM469" s="70"/>
      <c r="AN469" s="70"/>
      <c r="AO469" s="70"/>
      <c r="AP469" s="70"/>
      <c r="AQ469" s="70"/>
      <c r="AR469" s="70"/>
      <c r="AS469" s="70"/>
      <c r="AT469" s="70"/>
      <c r="AU469" s="70"/>
      <c r="AV469" s="70"/>
      <c r="AW469" s="70"/>
      <c r="AX469" s="70"/>
      <c r="AY469" s="70"/>
      <c r="AZ469" s="70"/>
      <c r="BA469" s="70"/>
      <c r="BB469" s="70"/>
      <c r="BC469" s="70"/>
      <c r="BD469" s="70"/>
      <c r="BE469" s="70"/>
      <c r="BF469" s="70"/>
      <c r="BG469" s="70"/>
      <c r="BH469" s="70"/>
      <c r="BI469" s="70"/>
      <c r="BJ469" s="70"/>
      <c r="BK469" s="70"/>
      <c r="BL469" s="70"/>
      <c r="BM469" s="70"/>
      <c r="BN469" s="70"/>
      <c r="BO469" s="70"/>
      <c r="BP469" s="70"/>
      <c r="BQ469" s="70"/>
      <c r="BR469" s="70"/>
      <c r="BS469" s="70"/>
      <c r="BT469" s="70"/>
      <c r="BU469" s="70"/>
      <c r="BV469" s="70"/>
    </row>
    <row r="470" spans="1:81" s="71" customFormat="1" ht="11.25" customHeight="1">
      <c r="A470" s="178"/>
      <c r="B470" s="175"/>
      <c r="C470" s="177"/>
      <c r="D470" s="177"/>
      <c r="E470" s="177"/>
      <c r="F470" s="177"/>
      <c r="G470" s="177"/>
      <c r="H470" s="177"/>
      <c r="I470" s="175"/>
      <c r="J470" s="176"/>
      <c r="K470" s="70"/>
      <c r="L470" s="70"/>
      <c r="M470" s="70"/>
      <c r="N470" s="70"/>
      <c r="O470" s="70"/>
      <c r="P470" s="70"/>
      <c r="Q470" s="70"/>
      <c r="R470" s="70"/>
      <c r="S470" s="70"/>
      <c r="T470" s="70"/>
      <c r="U470" s="70"/>
      <c r="V470" s="70"/>
      <c r="W470" s="70"/>
      <c r="X470" s="70"/>
      <c r="Y470" s="70"/>
      <c r="Z470" s="70"/>
      <c r="AA470" s="70"/>
      <c r="AB470" s="70"/>
      <c r="AC470" s="70"/>
      <c r="AD470" s="70"/>
      <c r="AE470" s="70"/>
      <c r="AF470" s="70"/>
      <c r="AG470" s="70"/>
      <c r="AH470" s="70"/>
      <c r="AI470" s="70"/>
      <c r="AJ470" s="70"/>
      <c r="AK470" s="70"/>
      <c r="AL470" s="70"/>
      <c r="AM470" s="70"/>
      <c r="AN470" s="70"/>
      <c r="AO470" s="70"/>
      <c r="AP470" s="70"/>
      <c r="AQ470" s="70"/>
      <c r="AR470" s="70"/>
      <c r="AS470" s="70"/>
      <c r="AT470" s="70"/>
      <c r="AU470" s="70"/>
      <c r="AV470" s="70"/>
      <c r="AW470" s="70"/>
      <c r="AX470" s="70"/>
      <c r="AY470" s="70"/>
      <c r="AZ470" s="70"/>
      <c r="BA470" s="70"/>
      <c r="BB470" s="70"/>
      <c r="BC470" s="70"/>
      <c r="BD470" s="70"/>
      <c r="BE470" s="70"/>
      <c r="BF470" s="70"/>
      <c r="BG470" s="70"/>
      <c r="BH470" s="70"/>
      <c r="BI470" s="70"/>
      <c r="BJ470" s="70"/>
      <c r="BK470" s="70"/>
      <c r="BL470" s="70"/>
      <c r="BM470" s="70"/>
      <c r="BN470" s="70"/>
      <c r="BO470" s="70"/>
      <c r="BP470" s="70"/>
      <c r="BQ470" s="70"/>
      <c r="BR470" s="70"/>
      <c r="BS470" s="70"/>
      <c r="BT470" s="70"/>
      <c r="BU470" s="70"/>
      <c r="BV470" s="70"/>
    </row>
    <row r="471" spans="1:81" s="71" customFormat="1" ht="51" customHeight="1">
      <c r="A471" s="78" t="s">
        <v>57967</v>
      </c>
      <c r="B471" s="40" t="str">
        <f>VLOOKUP(A471,ORÇAMENTO!A:I,2,0)</f>
        <v>11.003.0001-1</v>
      </c>
      <c r="C471" s="490" t="str">
        <f>VLOOKUP(A471,ORÇAMENTO!A:I,4,0)</f>
        <v>CONCRETO DOSADO RACIONALMENTE PARA UMA RESISTENCIA CARACTERISTICA A COMPRESSAO DE 10MPA,INCLUSIVE MATERIAIS,TRANSPORTE,PREPARO COM BETONEIRA,LANCAMENTO E ADENSAMENTO</v>
      </c>
      <c r="D471" s="490"/>
      <c r="E471" s="490"/>
      <c r="F471" s="490"/>
      <c r="G471" s="490"/>
      <c r="H471" s="490"/>
      <c r="I471" s="38" t="str">
        <f>VLOOKUP(A471,ORÇAMENTO!A:I,5,0)</f>
        <v>M3</v>
      </c>
      <c r="J471" s="77">
        <f>SUM(F474:F475)*H372</f>
        <v>1</v>
      </c>
      <c r="K471" s="70"/>
      <c r="L471" s="70"/>
      <c r="M471" s="70"/>
      <c r="N471" s="70"/>
      <c r="O471" s="70"/>
      <c r="P471" s="70"/>
      <c r="Q471" s="70"/>
      <c r="R471" s="70"/>
      <c r="S471" s="70"/>
      <c r="T471" s="70"/>
      <c r="U471" s="70"/>
      <c r="V471" s="70"/>
      <c r="W471" s="70"/>
      <c r="X471" s="70"/>
      <c r="Y471" s="70"/>
      <c r="Z471" s="70"/>
      <c r="AA471" s="70"/>
      <c r="AB471" s="70"/>
      <c r="AC471" s="70"/>
      <c r="AD471" s="70"/>
      <c r="AE471" s="70"/>
      <c r="AF471" s="70"/>
      <c r="AG471" s="70"/>
      <c r="AH471" s="70"/>
      <c r="AI471" s="70"/>
      <c r="AJ471" s="70"/>
      <c r="AK471" s="70"/>
      <c r="AL471" s="70"/>
      <c r="AM471" s="70"/>
      <c r="AN471" s="70"/>
      <c r="AO471" s="70"/>
      <c r="AP471" s="70"/>
      <c r="AQ471" s="70"/>
      <c r="AR471" s="70"/>
      <c r="AS471" s="70"/>
      <c r="AT471" s="70"/>
      <c r="AU471" s="70"/>
      <c r="AV471" s="70"/>
      <c r="AW471" s="70"/>
      <c r="AX471" s="70"/>
      <c r="AY471" s="70"/>
      <c r="AZ471" s="70"/>
      <c r="BA471" s="70"/>
      <c r="BB471" s="70"/>
      <c r="BC471" s="70"/>
      <c r="BD471" s="70"/>
      <c r="BE471" s="70"/>
      <c r="BF471" s="70"/>
      <c r="BG471" s="70"/>
      <c r="BH471" s="70"/>
      <c r="BI471" s="70"/>
      <c r="BJ471" s="70"/>
      <c r="BK471" s="70"/>
      <c r="BL471" s="70"/>
      <c r="BM471" s="70"/>
      <c r="BN471" s="70"/>
      <c r="BO471" s="70"/>
      <c r="BP471" s="70"/>
      <c r="BQ471" s="70"/>
      <c r="BR471" s="70"/>
      <c r="BS471" s="70"/>
      <c r="BT471" s="70"/>
      <c r="BU471" s="70"/>
      <c r="BV471" s="70"/>
    </row>
    <row r="472" spans="1:81" s="71" customFormat="1">
      <c r="A472" s="78"/>
      <c r="B472" s="80"/>
      <c r="C472" s="97"/>
      <c r="D472" s="97"/>
      <c r="E472" s="97"/>
      <c r="F472" s="97"/>
      <c r="G472" s="97"/>
      <c r="H472" s="97"/>
      <c r="I472" s="38"/>
      <c r="J472" s="116"/>
      <c r="K472" s="70"/>
      <c r="L472" s="70"/>
      <c r="M472" s="70"/>
      <c r="N472" s="70"/>
      <c r="O472" s="70"/>
      <c r="P472" s="70"/>
      <c r="Q472" s="70"/>
      <c r="R472" s="70"/>
      <c r="S472" s="70"/>
      <c r="T472" s="70"/>
      <c r="U472" s="70"/>
      <c r="V472" s="70"/>
      <c r="W472" s="70"/>
      <c r="X472" s="70"/>
      <c r="Y472" s="70"/>
      <c r="Z472" s="70"/>
      <c r="AA472" s="70"/>
      <c r="AB472" s="70"/>
      <c r="AC472" s="70"/>
      <c r="AD472" s="70"/>
      <c r="AE472" s="70"/>
      <c r="AF472" s="70"/>
      <c r="AG472" s="70"/>
      <c r="AH472" s="70"/>
      <c r="AI472" s="70"/>
      <c r="AJ472" s="70"/>
      <c r="AK472" s="70"/>
      <c r="AL472" s="70"/>
      <c r="AM472" s="70"/>
      <c r="AN472" s="70"/>
      <c r="AO472" s="70"/>
      <c r="AP472" s="70"/>
      <c r="AQ472" s="70"/>
      <c r="AR472" s="70"/>
      <c r="AS472" s="70"/>
      <c r="AT472" s="70"/>
      <c r="AU472" s="70"/>
      <c r="AV472" s="70"/>
      <c r="AW472" s="70"/>
      <c r="AX472" s="70"/>
      <c r="AY472" s="70"/>
      <c r="AZ472" s="70"/>
      <c r="BA472" s="70"/>
      <c r="BB472" s="70"/>
      <c r="BC472" s="70"/>
      <c r="BD472" s="70"/>
      <c r="BE472" s="70"/>
      <c r="BF472" s="70"/>
      <c r="BG472" s="70"/>
      <c r="BH472" s="70"/>
      <c r="BI472" s="70"/>
      <c r="BJ472" s="70"/>
      <c r="BK472" s="70"/>
      <c r="BL472" s="70"/>
      <c r="BM472" s="70"/>
      <c r="BN472" s="70"/>
      <c r="BO472" s="70"/>
      <c r="BP472" s="70"/>
      <c r="BQ472" s="70"/>
      <c r="BR472" s="70"/>
      <c r="BS472" s="70"/>
      <c r="BT472" s="70"/>
      <c r="BU472" s="70"/>
      <c r="BV472" s="70"/>
    </row>
    <row r="473" spans="1:81" s="71" customFormat="1">
      <c r="A473" s="78"/>
      <c r="B473" s="80"/>
      <c r="C473" s="38" t="s">
        <v>69</v>
      </c>
      <c r="D473" s="38" t="s">
        <v>12276</v>
      </c>
      <c r="E473" s="40" t="s">
        <v>12275</v>
      </c>
      <c r="F473" s="10" t="s">
        <v>0</v>
      </c>
      <c r="G473" s="145"/>
      <c r="H473" s="76"/>
      <c r="I473" s="80"/>
      <c r="J473" s="112"/>
      <c r="K473" s="70"/>
      <c r="L473" s="70"/>
      <c r="M473" s="70"/>
      <c r="N473" s="70"/>
      <c r="O473" s="70"/>
      <c r="P473" s="70"/>
      <c r="Q473" s="70"/>
      <c r="R473" s="70"/>
      <c r="S473" s="70"/>
      <c r="T473" s="70"/>
      <c r="U473" s="70"/>
      <c r="V473" s="70"/>
      <c r="W473" s="70"/>
      <c r="X473" s="70"/>
      <c r="Y473" s="70"/>
      <c r="Z473" s="70"/>
      <c r="AA473" s="70"/>
      <c r="AB473" s="70"/>
      <c r="AC473" s="70"/>
      <c r="AD473" s="70"/>
      <c r="AE473" s="70"/>
      <c r="AF473" s="70"/>
      <c r="AG473" s="70"/>
      <c r="AH473" s="70"/>
      <c r="AI473" s="70"/>
      <c r="AJ473" s="70"/>
      <c r="AK473" s="70"/>
      <c r="AL473" s="70"/>
      <c r="AM473" s="70"/>
      <c r="AN473" s="70"/>
      <c r="AO473" s="70"/>
      <c r="AP473" s="70"/>
      <c r="AQ473" s="70"/>
      <c r="AR473" s="70"/>
      <c r="AS473" s="70"/>
      <c r="AT473" s="70"/>
      <c r="AU473" s="70"/>
      <c r="AV473" s="70"/>
      <c r="AW473" s="70"/>
      <c r="AX473" s="70"/>
      <c r="AY473" s="70"/>
      <c r="AZ473" s="70"/>
      <c r="BA473" s="70"/>
      <c r="BB473" s="70"/>
      <c r="BC473" s="70"/>
      <c r="BD473" s="70"/>
      <c r="BE473" s="70"/>
      <c r="BF473" s="70"/>
      <c r="BG473" s="70"/>
      <c r="BH473" s="70"/>
      <c r="BI473" s="70"/>
      <c r="BJ473" s="70"/>
      <c r="BK473" s="70"/>
      <c r="BL473" s="70"/>
      <c r="BM473" s="70"/>
      <c r="BN473" s="70"/>
      <c r="BO473" s="70"/>
      <c r="BP473" s="70"/>
      <c r="BQ473" s="70"/>
      <c r="BR473" s="70"/>
      <c r="BS473" s="70"/>
      <c r="BT473" s="70"/>
      <c r="BU473" s="70"/>
      <c r="BV473" s="70"/>
    </row>
    <row r="474" spans="1:81" s="71" customFormat="1">
      <c r="A474" s="78"/>
      <c r="B474" s="80"/>
      <c r="C474" s="117">
        <v>22</v>
      </c>
      <c r="D474" s="117">
        <v>0.4</v>
      </c>
      <c r="E474" s="117">
        <v>0.05</v>
      </c>
      <c r="F474" s="117">
        <f>C474*D474*E474</f>
        <v>0.44000000000000006</v>
      </c>
      <c r="G474" s="38"/>
      <c r="H474" s="76"/>
      <c r="I474" s="80"/>
      <c r="J474" s="112"/>
      <c r="K474" s="70"/>
      <c r="L474" s="70"/>
      <c r="M474" s="70"/>
      <c r="N474" s="70"/>
      <c r="O474" s="70"/>
      <c r="P474" s="70"/>
      <c r="Q474" s="70"/>
      <c r="R474" s="70"/>
      <c r="S474" s="70"/>
      <c r="T474" s="70"/>
      <c r="U474" s="70"/>
      <c r="V474" s="70"/>
      <c r="W474" s="70"/>
      <c r="X474" s="70"/>
      <c r="Y474" s="70"/>
      <c r="Z474" s="70"/>
      <c r="AA474" s="70"/>
      <c r="AB474" s="70"/>
      <c r="AC474" s="70"/>
      <c r="AD474" s="70"/>
      <c r="AE474" s="70"/>
      <c r="AF474" s="70"/>
      <c r="AG474" s="70"/>
      <c r="AH474" s="70"/>
      <c r="AI474" s="70"/>
      <c r="AJ474" s="70"/>
      <c r="AK474" s="70"/>
      <c r="AL474" s="70"/>
      <c r="AM474" s="70"/>
      <c r="AN474" s="70"/>
      <c r="AO474" s="70"/>
      <c r="AP474" s="70"/>
      <c r="AQ474" s="70"/>
      <c r="AR474" s="70"/>
      <c r="AS474" s="70"/>
      <c r="AT474" s="70"/>
      <c r="AU474" s="70"/>
      <c r="AV474" s="70"/>
      <c r="AW474" s="70"/>
      <c r="AX474" s="70"/>
      <c r="AY474" s="70"/>
      <c r="AZ474" s="70"/>
      <c r="BA474" s="70"/>
      <c r="BB474" s="70"/>
      <c r="BC474" s="70"/>
      <c r="BD474" s="70"/>
      <c r="BE474" s="70"/>
      <c r="BF474" s="70"/>
      <c r="BG474" s="70"/>
      <c r="BH474" s="70"/>
      <c r="BI474" s="70"/>
      <c r="BJ474" s="70"/>
      <c r="BK474" s="70"/>
      <c r="BL474" s="70"/>
      <c r="BM474" s="70"/>
      <c r="BN474" s="70"/>
      <c r="BO474" s="70"/>
      <c r="BP474" s="70"/>
      <c r="BQ474" s="70"/>
      <c r="BR474" s="70"/>
      <c r="BS474" s="70"/>
      <c r="BT474" s="70"/>
      <c r="BU474" s="70"/>
      <c r="BV474" s="70"/>
    </row>
    <row r="475" spans="1:81" s="71" customFormat="1">
      <c r="A475" s="78"/>
      <c r="B475" s="80"/>
      <c r="C475" s="117">
        <v>1.5</v>
      </c>
      <c r="D475" s="117">
        <v>0.5</v>
      </c>
      <c r="E475" s="117">
        <v>0.08</v>
      </c>
      <c r="F475" s="117">
        <f>C475*D475*E475</f>
        <v>0.06</v>
      </c>
      <c r="G475" s="494" t="s">
        <v>57970</v>
      </c>
      <c r="H475" s="494"/>
      <c r="I475" s="80"/>
      <c r="J475" s="112"/>
      <c r="K475" s="70"/>
      <c r="L475" s="70"/>
      <c r="M475" s="70"/>
      <c r="N475" s="70"/>
      <c r="O475" s="70"/>
      <c r="P475" s="70"/>
      <c r="Q475" s="70"/>
      <c r="R475" s="70"/>
      <c r="S475" s="70"/>
      <c r="T475" s="70"/>
      <c r="U475" s="70"/>
      <c r="V475" s="70"/>
      <c r="W475" s="70"/>
      <c r="X475" s="70"/>
      <c r="Y475" s="70"/>
      <c r="Z475" s="70"/>
      <c r="AA475" s="70"/>
      <c r="AB475" s="70"/>
      <c r="AC475" s="70"/>
      <c r="AD475" s="70"/>
      <c r="AE475" s="70"/>
      <c r="AF475" s="70"/>
      <c r="AG475" s="70"/>
      <c r="AH475" s="70"/>
      <c r="AI475" s="70"/>
      <c r="AJ475" s="70"/>
      <c r="AK475" s="70"/>
      <c r="AL475" s="70"/>
      <c r="AM475" s="70"/>
      <c r="AN475" s="70"/>
      <c r="AO475" s="70"/>
      <c r="AP475" s="70"/>
      <c r="AQ475" s="70"/>
      <c r="AR475" s="70"/>
      <c r="AS475" s="70"/>
      <c r="AT475" s="70"/>
      <c r="AU475" s="70"/>
      <c r="AV475" s="70"/>
      <c r="AW475" s="70"/>
      <c r="AX475" s="70"/>
      <c r="AY475" s="70"/>
      <c r="AZ475" s="70"/>
      <c r="BA475" s="70"/>
      <c r="BB475" s="70"/>
      <c r="BC475" s="70"/>
      <c r="BD475" s="70"/>
      <c r="BE475" s="70"/>
      <c r="BF475" s="70"/>
      <c r="BG475" s="70"/>
      <c r="BH475" s="70"/>
      <c r="BI475" s="70"/>
      <c r="BJ475" s="70"/>
      <c r="BK475" s="70"/>
      <c r="BL475" s="70"/>
      <c r="BM475" s="70"/>
      <c r="BN475" s="70"/>
      <c r="BO475" s="70"/>
      <c r="BP475" s="70"/>
      <c r="BQ475" s="70"/>
      <c r="BR475" s="70"/>
      <c r="BS475" s="70"/>
      <c r="BT475" s="70"/>
      <c r="BU475" s="70"/>
      <c r="BV475" s="70"/>
    </row>
    <row r="476" spans="1:81" s="71" customFormat="1" hidden="1">
      <c r="A476" s="78"/>
      <c r="B476" s="80"/>
      <c r="C476" s="121" t="s">
        <v>12296</v>
      </c>
      <c r="D476" s="82">
        <f>C446</f>
        <v>0</v>
      </c>
      <c r="E476" s="82">
        <f>E446</f>
        <v>0</v>
      </c>
      <c r="F476" s="82">
        <f>H446</f>
        <v>0</v>
      </c>
      <c r="G476" s="82">
        <v>0</v>
      </c>
      <c r="H476" s="76"/>
      <c r="I476" s="80"/>
      <c r="J476" s="112"/>
      <c r="K476" s="70"/>
      <c r="L476" s="70"/>
      <c r="M476" s="70"/>
      <c r="N476" s="70"/>
      <c r="O476" s="70"/>
      <c r="P476" s="70"/>
      <c r="Q476" s="70"/>
      <c r="R476" s="70"/>
      <c r="S476" s="70"/>
      <c r="T476" s="70"/>
      <c r="U476" s="70"/>
      <c r="V476" s="70"/>
      <c r="W476" s="70"/>
      <c r="X476" s="70"/>
      <c r="Y476" s="70"/>
      <c r="Z476" s="70"/>
      <c r="AA476" s="70"/>
      <c r="AB476" s="70"/>
      <c r="AC476" s="70"/>
      <c r="AD476" s="70"/>
      <c r="AE476" s="70"/>
      <c r="AF476" s="70"/>
      <c r="AG476" s="70"/>
      <c r="AH476" s="70"/>
      <c r="AI476" s="70"/>
      <c r="AJ476" s="70"/>
      <c r="AK476" s="70"/>
      <c r="AL476" s="70"/>
      <c r="AM476" s="70"/>
      <c r="AN476" s="70"/>
      <c r="AO476" s="70"/>
      <c r="AP476" s="70"/>
      <c r="AQ476" s="70"/>
      <c r="AR476" s="70"/>
      <c r="AS476" s="70"/>
      <c r="AT476" s="70"/>
      <c r="AU476" s="70"/>
      <c r="AV476" s="70"/>
      <c r="AW476" s="70"/>
      <c r="AX476" s="70"/>
      <c r="AY476" s="70"/>
      <c r="AZ476" s="70"/>
      <c r="BA476" s="70"/>
      <c r="BB476" s="70"/>
      <c r="BC476" s="70"/>
      <c r="BD476" s="70"/>
      <c r="BE476" s="70"/>
      <c r="BF476" s="70"/>
      <c r="BG476" s="70"/>
      <c r="BH476" s="70"/>
      <c r="BI476" s="70"/>
      <c r="BJ476" s="70"/>
      <c r="BK476" s="70"/>
      <c r="BL476" s="70"/>
      <c r="BM476" s="70"/>
      <c r="BN476" s="70"/>
      <c r="BO476" s="70"/>
      <c r="BP476" s="70"/>
      <c r="BQ476" s="70"/>
      <c r="BR476" s="70"/>
      <c r="BS476" s="70"/>
      <c r="BT476" s="70"/>
      <c r="BU476" s="70"/>
      <c r="BV476" s="70"/>
    </row>
    <row r="477" spans="1:81" s="71" customFormat="1">
      <c r="A477" s="78"/>
      <c r="B477" s="80"/>
      <c r="C477" s="80"/>
      <c r="D477" s="79"/>
      <c r="E477" s="79"/>
      <c r="F477" s="79"/>
      <c r="G477" s="79"/>
      <c r="H477" s="76"/>
      <c r="I477" s="80"/>
      <c r="J477" s="112"/>
      <c r="K477" s="70"/>
      <c r="L477" s="70"/>
      <c r="M477" s="70"/>
      <c r="N477" s="70"/>
      <c r="O477" s="70"/>
      <c r="P477" s="70"/>
      <c r="Q477" s="70"/>
      <c r="R477" s="70"/>
      <c r="S477" s="70"/>
      <c r="T477" s="70"/>
      <c r="U477" s="70"/>
      <c r="V477" s="70"/>
      <c r="W477" s="70"/>
      <c r="X477" s="70"/>
      <c r="Y477" s="70"/>
      <c r="Z477" s="70"/>
      <c r="AA477" s="70"/>
      <c r="AB477" s="70"/>
      <c r="AC477" s="70"/>
      <c r="AD477" s="70"/>
      <c r="AE477" s="70"/>
      <c r="AF477" s="70"/>
      <c r="AG477" s="70"/>
      <c r="AH477" s="70"/>
      <c r="AI477" s="70"/>
      <c r="AJ477" s="70"/>
      <c r="AK477" s="70"/>
      <c r="AL477" s="70"/>
      <c r="AM477" s="70"/>
      <c r="AN477" s="70"/>
      <c r="AO477" s="70"/>
      <c r="AP477" s="70"/>
      <c r="AQ477" s="70"/>
      <c r="AR477" s="70"/>
      <c r="AS477" s="70"/>
      <c r="AT477" s="70"/>
      <c r="AU477" s="70"/>
      <c r="AV477" s="70"/>
      <c r="AW477" s="70"/>
      <c r="AX477" s="70"/>
      <c r="AY477" s="70"/>
      <c r="AZ477" s="70"/>
      <c r="BA477" s="70"/>
      <c r="BB477" s="70"/>
      <c r="BC477" s="70"/>
      <c r="BD477" s="70"/>
      <c r="BE477" s="70"/>
      <c r="BF477" s="70"/>
      <c r="BG477" s="70"/>
      <c r="BH477" s="70"/>
      <c r="BI477" s="70"/>
      <c r="BJ477" s="70"/>
      <c r="BK477" s="70"/>
      <c r="BL477" s="70"/>
      <c r="BM477" s="70"/>
      <c r="BN477" s="70"/>
      <c r="BO477" s="70"/>
      <c r="BP477" s="70"/>
      <c r="BQ477" s="70"/>
      <c r="BR477" s="70"/>
      <c r="BS477" s="70"/>
      <c r="BT477" s="70"/>
      <c r="BU477" s="70"/>
      <c r="BV477" s="70"/>
    </row>
    <row r="478" spans="1:81" s="71" customFormat="1" ht="51" customHeight="1">
      <c r="A478" s="78" t="s">
        <v>57968</v>
      </c>
      <c r="B478" s="40" t="str">
        <f>VLOOKUP(A478,ORÇAMENTO!A:I,2,0)</f>
        <v>12.005.0010-0</v>
      </c>
      <c r="C478" s="490" t="str">
        <f>VLOOKUP(A478,ORÇAMENTO!A:I,4,0)</f>
        <v>ALVENARIA DE BLOCOS DE CONCRETO 10X20X40CM,ASSENTES COM ARGAMASSA DE CIMENTO E AREIA,NO TRACO 1:8,EM PAREDES DE 0,10M DEESPESSURA,DE SUPERFICIE CORRIDA,ATE 3,00M DE ALTURA E MEDIDA PELA AREA REAL</v>
      </c>
      <c r="D478" s="490"/>
      <c r="E478" s="490"/>
      <c r="F478" s="490"/>
      <c r="G478" s="490"/>
      <c r="H478" s="490"/>
      <c r="I478" s="38" t="str">
        <f>VLOOKUP(A478,ORÇAMENTO!A:I,5,0)</f>
        <v>M2</v>
      </c>
      <c r="J478" s="77">
        <f>SUM(F481:F481)*H372</f>
        <v>8</v>
      </c>
      <c r="K478" s="70"/>
      <c r="L478" s="70"/>
      <c r="M478" s="70"/>
      <c r="N478" s="70"/>
      <c r="O478" s="70"/>
      <c r="P478" s="70"/>
      <c r="Q478" s="70"/>
      <c r="R478" s="70"/>
      <c r="S478" s="70"/>
      <c r="T478" s="70"/>
      <c r="U478" s="70"/>
      <c r="V478" s="70"/>
      <c r="W478" s="70"/>
      <c r="X478" s="70"/>
      <c r="Y478" s="70"/>
      <c r="Z478" s="70"/>
      <c r="AA478" s="70"/>
      <c r="AB478" s="70"/>
      <c r="AC478" s="70"/>
      <c r="AD478" s="70"/>
      <c r="AE478" s="70"/>
      <c r="AF478" s="70"/>
      <c r="AG478" s="70"/>
      <c r="AH478" s="70"/>
      <c r="AI478" s="70"/>
      <c r="AJ478" s="70"/>
      <c r="AK478" s="70"/>
      <c r="AL478" s="70"/>
      <c r="AM478" s="70"/>
      <c r="AN478" s="70"/>
      <c r="AO478" s="70"/>
      <c r="AP478" s="70"/>
      <c r="AQ478" s="70"/>
      <c r="AR478" s="70"/>
      <c r="AS478" s="70"/>
      <c r="AT478" s="70"/>
      <c r="AU478" s="70"/>
      <c r="AV478" s="70"/>
      <c r="AW478" s="70"/>
      <c r="AX478" s="70"/>
      <c r="AY478" s="70"/>
      <c r="AZ478" s="70"/>
      <c r="BA478" s="70"/>
      <c r="BB478" s="70"/>
      <c r="BC478" s="70"/>
      <c r="BD478" s="70"/>
      <c r="BE478" s="70"/>
      <c r="BF478" s="70"/>
      <c r="BG478" s="70"/>
      <c r="BH478" s="70"/>
      <c r="BI478" s="70"/>
      <c r="BJ478" s="70"/>
      <c r="BK478" s="70"/>
      <c r="BL478" s="70"/>
      <c r="BM478" s="70"/>
      <c r="BN478" s="70"/>
      <c r="BO478" s="70"/>
      <c r="BP478" s="70"/>
      <c r="BQ478" s="70"/>
      <c r="BR478" s="70"/>
      <c r="BS478" s="70"/>
      <c r="BT478" s="70"/>
      <c r="BU478" s="70"/>
      <c r="BV478" s="70"/>
    </row>
    <row r="479" spans="1:81" s="71" customFormat="1">
      <c r="A479" s="78"/>
      <c r="B479" s="80"/>
      <c r="C479" s="97"/>
      <c r="D479" s="97"/>
      <c r="E479" s="97"/>
      <c r="F479" s="97"/>
      <c r="G479" s="97"/>
      <c r="H479" s="97"/>
      <c r="I479" s="38"/>
      <c r="J479" s="116"/>
      <c r="K479" s="70"/>
      <c r="L479" s="70"/>
      <c r="M479" s="70"/>
      <c r="N479" s="70"/>
      <c r="O479" s="70"/>
      <c r="P479" s="70"/>
      <c r="Q479" s="70"/>
      <c r="R479" s="70"/>
      <c r="S479" s="70"/>
      <c r="T479" s="70"/>
      <c r="U479" s="70"/>
      <c r="V479" s="70"/>
      <c r="W479" s="70"/>
      <c r="X479" s="70"/>
      <c r="Y479" s="70"/>
      <c r="Z479" s="70"/>
      <c r="AA479" s="70"/>
      <c r="AB479" s="70"/>
      <c r="AC479" s="70"/>
      <c r="AD479" s="70"/>
      <c r="AE479" s="70"/>
      <c r="AF479" s="70"/>
      <c r="AG479" s="70"/>
      <c r="AH479" s="70"/>
      <c r="AI479" s="70"/>
      <c r="AJ479" s="70"/>
      <c r="AK479" s="70"/>
      <c r="AL479" s="70"/>
      <c r="AM479" s="70"/>
      <c r="AN479" s="70"/>
      <c r="AO479" s="70"/>
      <c r="AP479" s="70"/>
      <c r="AQ479" s="70"/>
      <c r="AR479" s="70"/>
      <c r="AS479" s="70"/>
      <c r="AT479" s="70"/>
      <c r="AU479" s="70"/>
      <c r="AV479" s="70"/>
      <c r="AW479" s="70"/>
      <c r="AX479" s="70"/>
      <c r="AY479" s="70"/>
      <c r="AZ479" s="70"/>
      <c r="BA479" s="70"/>
      <c r="BB479" s="70"/>
      <c r="BC479" s="70"/>
      <c r="BD479" s="70"/>
      <c r="BE479" s="70"/>
      <c r="BF479" s="70"/>
      <c r="BG479" s="70"/>
      <c r="BH479" s="70"/>
      <c r="BI479" s="70"/>
      <c r="BJ479" s="70"/>
      <c r="BK479" s="70"/>
      <c r="BL479" s="70"/>
      <c r="BM479" s="70"/>
      <c r="BN479" s="70"/>
      <c r="BO479" s="70"/>
      <c r="BP479" s="70"/>
      <c r="BQ479" s="70"/>
      <c r="BR479" s="70"/>
      <c r="BS479" s="70"/>
      <c r="BT479" s="70"/>
      <c r="BU479" s="70"/>
      <c r="BV479" s="70"/>
    </row>
    <row r="480" spans="1:81" s="71" customFormat="1">
      <c r="A480" s="78"/>
      <c r="B480" s="80"/>
      <c r="C480" s="38"/>
      <c r="D480" s="38" t="s">
        <v>57971</v>
      </c>
      <c r="E480" s="40" t="s">
        <v>12275</v>
      </c>
      <c r="F480" s="10" t="s">
        <v>0</v>
      </c>
      <c r="G480" s="145"/>
      <c r="H480" s="76"/>
      <c r="I480" s="80"/>
      <c r="J480" s="112"/>
      <c r="K480" s="70"/>
      <c r="L480" s="70"/>
      <c r="M480" s="70"/>
      <c r="N480" s="70"/>
      <c r="O480" s="70"/>
      <c r="P480" s="70"/>
      <c r="Q480" s="70"/>
      <c r="R480" s="70"/>
      <c r="S480" s="70"/>
      <c r="T480" s="70"/>
      <c r="U480" s="70"/>
      <c r="V480" s="70"/>
      <c r="W480" s="70"/>
      <c r="X480" s="70"/>
      <c r="Y480" s="70"/>
      <c r="Z480" s="70"/>
      <c r="AA480" s="70"/>
      <c r="AB480" s="70"/>
      <c r="AC480" s="70"/>
      <c r="AD480" s="70"/>
      <c r="AE480" s="70"/>
      <c r="AF480" s="70"/>
      <c r="AG480" s="70"/>
      <c r="AH480" s="70"/>
      <c r="AI480" s="70"/>
      <c r="AJ480" s="70"/>
      <c r="AK480" s="70"/>
      <c r="AL480" s="70"/>
      <c r="AM480" s="70"/>
      <c r="AN480" s="70"/>
      <c r="AO480" s="70"/>
      <c r="AP480" s="70"/>
      <c r="AQ480" s="70"/>
      <c r="AR480" s="70"/>
      <c r="AS480" s="70"/>
      <c r="AT480" s="70"/>
      <c r="AU480" s="70"/>
      <c r="AV480" s="70"/>
      <c r="AW480" s="70"/>
      <c r="AX480" s="70"/>
      <c r="AY480" s="70"/>
      <c r="AZ480" s="70"/>
      <c r="BA480" s="70"/>
      <c r="BB480" s="70"/>
      <c r="BC480" s="70"/>
      <c r="BD480" s="70"/>
      <c r="BE480" s="70"/>
      <c r="BF480" s="70"/>
      <c r="BG480" s="70"/>
      <c r="BH480" s="70"/>
      <c r="BI480" s="70"/>
      <c r="BJ480" s="70"/>
      <c r="BK480" s="70"/>
      <c r="BL480" s="70"/>
      <c r="BM480" s="70"/>
      <c r="BN480" s="70"/>
      <c r="BO480" s="70"/>
      <c r="BP480" s="70"/>
      <c r="BQ480" s="70"/>
      <c r="BR480" s="70"/>
      <c r="BS480" s="70"/>
      <c r="BT480" s="70"/>
      <c r="BU480" s="70"/>
      <c r="BV480" s="70"/>
    </row>
    <row r="481" spans="1:81" s="71" customFormat="1">
      <c r="A481" s="78"/>
      <c r="B481" s="80"/>
      <c r="C481" s="117"/>
      <c r="D481" s="117">
        <v>2</v>
      </c>
      <c r="E481" s="117">
        <v>2</v>
      </c>
      <c r="F481" s="117">
        <f>D481*E481</f>
        <v>4</v>
      </c>
      <c r="G481" s="494" t="s">
        <v>57972</v>
      </c>
      <c r="H481" s="494"/>
      <c r="I481" s="80"/>
      <c r="J481" s="112"/>
      <c r="K481" s="70"/>
      <c r="L481" s="70"/>
      <c r="M481" s="70"/>
      <c r="N481" s="70"/>
      <c r="O481" s="70"/>
      <c r="P481" s="70"/>
      <c r="Q481" s="70"/>
      <c r="R481" s="70"/>
      <c r="S481" s="70"/>
      <c r="T481" s="70"/>
      <c r="U481" s="70"/>
      <c r="V481" s="70"/>
      <c r="W481" s="70"/>
      <c r="X481" s="70"/>
      <c r="Y481" s="70"/>
      <c r="Z481" s="70"/>
      <c r="AA481" s="70"/>
      <c r="AB481" s="70"/>
      <c r="AC481" s="70"/>
      <c r="AD481" s="70"/>
      <c r="AE481" s="70"/>
      <c r="AF481" s="70"/>
      <c r="AG481" s="70"/>
      <c r="AH481" s="70"/>
      <c r="AI481" s="70"/>
      <c r="AJ481" s="70"/>
      <c r="AK481" s="70"/>
      <c r="AL481" s="70"/>
      <c r="AM481" s="70"/>
      <c r="AN481" s="70"/>
      <c r="AO481" s="70"/>
      <c r="AP481" s="70"/>
      <c r="AQ481" s="70"/>
      <c r="AR481" s="70"/>
      <c r="AS481" s="70"/>
      <c r="AT481" s="70"/>
      <c r="AU481" s="70"/>
      <c r="AV481" s="70"/>
      <c r="AW481" s="70"/>
      <c r="AX481" s="70"/>
      <c r="AY481" s="70"/>
      <c r="AZ481" s="70"/>
      <c r="BA481" s="70"/>
      <c r="BB481" s="70"/>
      <c r="BC481" s="70"/>
      <c r="BD481" s="70"/>
      <c r="BE481" s="70"/>
      <c r="BF481" s="70"/>
      <c r="BG481" s="70"/>
      <c r="BH481" s="70"/>
      <c r="BI481" s="70"/>
      <c r="BJ481" s="70"/>
      <c r="BK481" s="70"/>
      <c r="BL481" s="70"/>
      <c r="BM481" s="70"/>
      <c r="BN481" s="70"/>
      <c r="BO481" s="70"/>
      <c r="BP481" s="70"/>
      <c r="BQ481" s="70"/>
      <c r="BR481" s="70"/>
      <c r="BS481" s="70"/>
      <c r="BT481" s="70"/>
      <c r="BU481" s="70"/>
      <c r="BV481" s="70"/>
    </row>
    <row r="482" spans="1:81" s="71" customFormat="1">
      <c r="A482" s="78"/>
      <c r="B482" s="80"/>
      <c r="C482" s="121"/>
      <c r="D482" s="82"/>
      <c r="E482" s="82"/>
      <c r="F482" s="82"/>
      <c r="G482" s="82"/>
      <c r="H482" s="76"/>
      <c r="I482" s="80"/>
      <c r="J482" s="112"/>
      <c r="K482" s="70"/>
      <c r="L482" s="70"/>
      <c r="M482" s="70"/>
      <c r="N482" s="70"/>
      <c r="O482" s="70"/>
      <c r="P482" s="70"/>
      <c r="Q482" s="70"/>
      <c r="R482" s="70"/>
      <c r="S482" s="70"/>
      <c r="T482" s="70"/>
      <c r="U482" s="70"/>
      <c r="V482" s="70"/>
      <c r="W482" s="70"/>
      <c r="X482" s="70"/>
      <c r="Y482" s="70"/>
      <c r="Z482" s="70"/>
      <c r="AA482" s="70"/>
      <c r="AB482" s="70"/>
      <c r="AC482" s="70"/>
      <c r="AD482" s="70"/>
      <c r="AE482" s="70"/>
      <c r="AF482" s="70"/>
      <c r="AG482" s="70"/>
      <c r="AH482" s="70"/>
      <c r="AI482" s="70"/>
      <c r="AJ482" s="70"/>
      <c r="AK482" s="70"/>
      <c r="AL482" s="70"/>
      <c r="AM482" s="70"/>
      <c r="AN482" s="70"/>
      <c r="AO482" s="70"/>
      <c r="AP482" s="70"/>
      <c r="AQ482" s="70"/>
      <c r="AR482" s="70"/>
      <c r="AS482" s="70"/>
      <c r="AT482" s="70"/>
      <c r="AU482" s="70"/>
      <c r="AV482" s="70"/>
      <c r="AW482" s="70"/>
      <c r="AX482" s="70"/>
      <c r="AY482" s="70"/>
      <c r="AZ482" s="70"/>
      <c r="BA482" s="70"/>
      <c r="BB482" s="70"/>
      <c r="BC482" s="70"/>
      <c r="BD482" s="70"/>
      <c r="BE482" s="70"/>
      <c r="BF482" s="70"/>
      <c r="BG482" s="70"/>
      <c r="BH482" s="70"/>
      <c r="BI482" s="70"/>
      <c r="BJ482" s="70"/>
      <c r="BK482" s="70"/>
      <c r="BL482" s="70"/>
      <c r="BM482" s="70"/>
      <c r="BN482" s="70"/>
      <c r="BO482" s="70"/>
      <c r="BP482" s="70"/>
      <c r="BQ482" s="70"/>
      <c r="BR482" s="70"/>
      <c r="BS482" s="70"/>
      <c r="BT482" s="70"/>
      <c r="BU482" s="70"/>
      <c r="BV482" s="70"/>
    </row>
    <row r="483" spans="1:81" s="71" customFormat="1" ht="100.5" customHeight="1">
      <c r="A483" s="78" t="s">
        <v>57999</v>
      </c>
      <c r="B483" s="40" t="str">
        <f>VLOOKUP(A483,ORÇAMENTO!A:I,2,0)</f>
        <v>ES 05.25.0670</v>
      </c>
      <c r="C483" s="490" t="str">
        <f>VLOOKUP(A483,ORÇAMENTO!A:I,4,0)</f>
        <v>Portão pivotante marca EUROCERK ou similar, composto por quadro, painéis e acessórios.   O quadro dos portões são produzidos com tubos de aço galvanizados a quente e pintados pelo de processo de pintura eletrostática, com tinta poliéster a pó, mínimo de 70 microns + ou - 20 microns.  Antes da pintura dos quadros dos portões, nas partes onde há soldas, são passados zinco a frio sobre as solda.  Os painéis são fixados nos quadros por meio de castanhas de aço galvanizado e pintadas pelo processo de pintura eletrostático, com tinta poliéster a pó, na mesma cor dos painéis.  Os painéis são confeccionados com arames de aço galvanizado mínimo de 60gZn/m2, mais pintura eletrostática, com tinta poliéster a pó, mínimo de 100 microns + ou - 20 microns.  Os portões podem ser pivotante ou deslizante.  Fornecimento e instalação.</v>
      </c>
      <c r="D483" s="490"/>
      <c r="E483" s="490"/>
      <c r="F483" s="490"/>
      <c r="G483" s="490"/>
      <c r="H483" s="490"/>
      <c r="I483" s="38" t="str">
        <f>VLOOKUP(A483,ORÇAMENTO!A:I,5,0)</f>
        <v>m2</v>
      </c>
      <c r="J483" s="77">
        <f>F486*H372</f>
        <v>6</v>
      </c>
      <c r="K483" s="70"/>
      <c r="L483" s="70"/>
      <c r="M483" s="70"/>
      <c r="N483" s="70"/>
      <c r="O483" s="70"/>
      <c r="P483" s="70"/>
      <c r="Q483" s="70"/>
      <c r="R483" s="70"/>
      <c r="S483" s="70"/>
      <c r="T483" s="70"/>
      <c r="U483" s="70"/>
      <c r="V483" s="70"/>
      <c r="W483" s="70"/>
      <c r="X483" s="70"/>
      <c r="Y483" s="70"/>
      <c r="Z483" s="70"/>
      <c r="AA483" s="70"/>
      <c r="AB483" s="70"/>
      <c r="AC483" s="70"/>
      <c r="AD483" s="70"/>
      <c r="AE483" s="70"/>
      <c r="AF483" s="70"/>
      <c r="AG483" s="70"/>
      <c r="AH483" s="70"/>
      <c r="AI483" s="70"/>
      <c r="AJ483" s="70"/>
      <c r="AK483" s="70"/>
      <c r="AL483" s="70"/>
      <c r="AM483" s="70"/>
      <c r="AN483" s="70"/>
      <c r="AO483" s="70"/>
      <c r="AP483" s="70"/>
      <c r="AQ483" s="70"/>
      <c r="AR483" s="70"/>
      <c r="AS483" s="70"/>
      <c r="AT483" s="70"/>
      <c r="AU483" s="70"/>
      <c r="AV483" s="70"/>
      <c r="AW483" s="70"/>
      <c r="AX483" s="70"/>
      <c r="AY483" s="70"/>
      <c r="AZ483" s="70"/>
      <c r="BA483" s="70"/>
      <c r="BB483" s="70"/>
      <c r="BC483" s="70"/>
      <c r="BD483" s="70"/>
      <c r="BE483" s="70"/>
      <c r="BF483" s="70"/>
      <c r="BG483" s="70"/>
      <c r="BH483" s="70"/>
      <c r="BI483" s="70"/>
      <c r="BJ483" s="70"/>
      <c r="BK483" s="70"/>
      <c r="BL483" s="70"/>
      <c r="BM483" s="70"/>
      <c r="BN483" s="70"/>
      <c r="BO483" s="70"/>
      <c r="BP483" s="70"/>
      <c r="BQ483" s="70"/>
      <c r="BR483" s="70"/>
      <c r="BS483" s="70"/>
      <c r="BT483" s="70"/>
      <c r="BU483" s="70"/>
      <c r="BV483" s="70"/>
    </row>
    <row r="484" spans="1:81" s="71" customFormat="1">
      <c r="A484" s="78"/>
      <c r="B484" s="80"/>
      <c r="C484" s="97"/>
      <c r="D484" s="97"/>
      <c r="E484" s="97"/>
      <c r="F484" s="97"/>
      <c r="G484" s="97"/>
      <c r="H484" s="97"/>
      <c r="I484" s="38"/>
      <c r="J484" s="116"/>
      <c r="K484" s="70"/>
      <c r="L484" s="70"/>
      <c r="M484" s="70"/>
      <c r="N484" s="70"/>
      <c r="O484" s="70"/>
      <c r="P484" s="70"/>
      <c r="Q484" s="70"/>
      <c r="R484" s="70"/>
      <c r="S484" s="70"/>
      <c r="T484" s="70"/>
      <c r="U484" s="70"/>
      <c r="V484" s="70"/>
      <c r="W484" s="70"/>
      <c r="X484" s="70"/>
      <c r="Y484" s="70"/>
      <c r="Z484" s="70"/>
      <c r="AA484" s="70"/>
      <c r="AB484" s="70"/>
      <c r="AC484" s="70"/>
      <c r="AD484" s="70"/>
      <c r="AE484" s="70"/>
      <c r="AF484" s="70"/>
      <c r="AG484" s="70"/>
      <c r="AH484" s="70"/>
      <c r="AI484" s="70"/>
      <c r="AJ484" s="70"/>
      <c r="AK484" s="70"/>
      <c r="AL484" s="70"/>
      <c r="AM484" s="70"/>
      <c r="AN484" s="70"/>
      <c r="AO484" s="70"/>
      <c r="AP484" s="70"/>
      <c r="AQ484" s="70"/>
      <c r="AR484" s="70"/>
      <c r="AS484" s="70"/>
      <c r="AT484" s="70"/>
      <c r="AU484" s="70"/>
      <c r="AV484" s="70"/>
      <c r="AW484" s="70"/>
      <c r="AX484" s="70"/>
      <c r="AY484" s="70"/>
      <c r="AZ484" s="70"/>
      <c r="BA484" s="70"/>
      <c r="BB484" s="70"/>
      <c r="BC484" s="70"/>
      <c r="BD484" s="70"/>
      <c r="BE484" s="70"/>
      <c r="BF484" s="70"/>
      <c r="BG484" s="70"/>
      <c r="BH484" s="70"/>
      <c r="BI484" s="70"/>
      <c r="BJ484" s="70"/>
      <c r="BK484" s="70"/>
      <c r="BL484" s="70"/>
      <c r="BM484" s="70"/>
      <c r="BN484" s="70"/>
      <c r="BO484" s="70"/>
      <c r="BP484" s="70"/>
      <c r="BQ484" s="70"/>
      <c r="BR484" s="70"/>
      <c r="BS484" s="70"/>
      <c r="BT484" s="70"/>
      <c r="BU484" s="70"/>
      <c r="BV484" s="70"/>
    </row>
    <row r="485" spans="1:81" s="71" customFormat="1">
      <c r="A485" s="78"/>
      <c r="B485" s="80"/>
      <c r="C485" s="38"/>
      <c r="D485" s="38" t="s">
        <v>57976</v>
      </c>
      <c r="E485" s="40" t="s">
        <v>12275</v>
      </c>
      <c r="F485" s="10" t="s">
        <v>0</v>
      </c>
      <c r="G485" s="145"/>
      <c r="H485" s="76"/>
      <c r="I485" s="80"/>
      <c r="J485" s="112"/>
      <c r="K485" s="70"/>
      <c r="L485" s="70"/>
      <c r="M485" s="70"/>
      <c r="N485" s="70"/>
      <c r="O485" s="70"/>
      <c r="P485" s="70"/>
      <c r="Q485" s="70"/>
      <c r="R485" s="70"/>
      <c r="S485" s="70"/>
      <c r="T485" s="70"/>
      <c r="U485" s="70"/>
      <c r="V485" s="70"/>
      <c r="W485" s="70"/>
      <c r="X485" s="70"/>
      <c r="Y485" s="70"/>
      <c r="Z485" s="70"/>
      <c r="AA485" s="70"/>
      <c r="AB485" s="70"/>
      <c r="AC485" s="70"/>
      <c r="AD485" s="70"/>
      <c r="AE485" s="70"/>
      <c r="AF485" s="70"/>
      <c r="AG485" s="70"/>
      <c r="AH485" s="70"/>
      <c r="AI485" s="70"/>
      <c r="AJ485" s="70"/>
      <c r="AK485" s="70"/>
      <c r="AL485" s="70"/>
      <c r="AM485" s="70"/>
      <c r="AN485" s="70"/>
      <c r="AO485" s="70"/>
      <c r="AP485" s="70"/>
      <c r="AQ485" s="70"/>
      <c r="AR485" s="70"/>
      <c r="AS485" s="70"/>
      <c r="AT485" s="70"/>
      <c r="AU485" s="70"/>
      <c r="AV485" s="70"/>
      <c r="AW485" s="70"/>
      <c r="AX485" s="70"/>
      <c r="AY485" s="70"/>
      <c r="AZ485" s="70"/>
      <c r="BA485" s="70"/>
      <c r="BB485" s="70"/>
      <c r="BC485" s="70"/>
      <c r="BD485" s="70"/>
      <c r="BE485" s="70"/>
      <c r="BF485" s="70"/>
      <c r="BG485" s="70"/>
      <c r="BH485" s="70"/>
      <c r="BI485" s="70"/>
      <c r="BJ485" s="70"/>
      <c r="BK485" s="70"/>
      <c r="BL485" s="70"/>
      <c r="BM485" s="70"/>
      <c r="BN485" s="70"/>
      <c r="BO485" s="70"/>
      <c r="BP485" s="70"/>
      <c r="BQ485" s="70"/>
      <c r="BR485" s="70"/>
      <c r="BS485" s="70"/>
      <c r="BT485" s="70"/>
      <c r="BU485" s="70"/>
      <c r="BV485" s="70"/>
    </row>
    <row r="486" spans="1:81" s="71" customFormat="1">
      <c r="A486" s="78"/>
      <c r="B486" s="80"/>
      <c r="C486" s="117"/>
      <c r="D486" s="117">
        <v>1.5</v>
      </c>
      <c r="E486" s="117">
        <v>2</v>
      </c>
      <c r="F486" s="117">
        <f>D486*E486</f>
        <v>3</v>
      </c>
      <c r="G486" s="494" t="s">
        <v>57972</v>
      </c>
      <c r="H486" s="494"/>
      <c r="I486" s="80"/>
      <c r="J486" s="112"/>
      <c r="K486" s="70"/>
      <c r="L486" s="70"/>
      <c r="M486" s="70"/>
      <c r="N486" s="70"/>
      <c r="O486" s="70"/>
      <c r="P486" s="70"/>
      <c r="Q486" s="70"/>
      <c r="R486" s="70"/>
      <c r="S486" s="70"/>
      <c r="T486" s="70"/>
      <c r="U486" s="70"/>
      <c r="V486" s="70"/>
      <c r="W486" s="70"/>
      <c r="X486" s="70"/>
      <c r="Y486" s="70"/>
      <c r="Z486" s="70"/>
      <c r="AA486" s="70"/>
      <c r="AB486" s="70"/>
      <c r="AC486" s="70"/>
      <c r="AD486" s="70"/>
      <c r="AE486" s="70"/>
      <c r="AF486" s="70"/>
      <c r="AG486" s="70"/>
      <c r="AH486" s="70"/>
      <c r="AI486" s="70"/>
      <c r="AJ486" s="70"/>
      <c r="AK486" s="70"/>
      <c r="AL486" s="70"/>
      <c r="AM486" s="70"/>
      <c r="AN486" s="70"/>
      <c r="AO486" s="70"/>
      <c r="AP486" s="70"/>
      <c r="AQ486" s="70"/>
      <c r="AR486" s="70"/>
      <c r="AS486" s="70"/>
      <c r="AT486" s="70"/>
      <c r="AU486" s="70"/>
      <c r="AV486" s="70"/>
      <c r="AW486" s="70"/>
      <c r="AX486" s="70"/>
      <c r="AY486" s="70"/>
      <c r="AZ486" s="70"/>
      <c r="BA486" s="70"/>
      <c r="BB486" s="70"/>
      <c r="BC486" s="70"/>
      <c r="BD486" s="70"/>
      <c r="BE486" s="70"/>
      <c r="BF486" s="70"/>
      <c r="BG486" s="70"/>
      <c r="BH486" s="70"/>
      <c r="BI486" s="70"/>
      <c r="BJ486" s="70"/>
      <c r="BK486" s="70"/>
      <c r="BL486" s="70"/>
      <c r="BM486" s="70"/>
      <c r="BN486" s="70"/>
      <c r="BO486" s="70"/>
      <c r="BP486" s="70"/>
      <c r="BQ486" s="70"/>
      <c r="BR486" s="70"/>
      <c r="BS486" s="70"/>
      <c r="BT486" s="70"/>
      <c r="BU486" s="70"/>
      <c r="BV486" s="70"/>
    </row>
    <row r="487" spans="1:81" s="71" customFormat="1">
      <c r="A487" s="78"/>
      <c r="B487" s="80"/>
      <c r="C487" s="121"/>
      <c r="D487" s="82"/>
      <c r="E487" s="82"/>
      <c r="F487" s="82"/>
      <c r="G487" s="82"/>
      <c r="H487" s="76"/>
      <c r="I487" s="80"/>
      <c r="J487" s="112"/>
      <c r="K487" s="70"/>
      <c r="L487" s="70"/>
      <c r="M487" s="70"/>
      <c r="N487" s="70"/>
      <c r="O487" s="70"/>
      <c r="P487" s="70"/>
      <c r="Q487" s="70"/>
      <c r="R487" s="70"/>
      <c r="S487" s="70"/>
      <c r="T487" s="70"/>
      <c r="U487" s="70"/>
      <c r="V487" s="70"/>
      <c r="W487" s="70"/>
      <c r="X487" s="70"/>
      <c r="Y487" s="70"/>
      <c r="Z487" s="70"/>
      <c r="AA487" s="70"/>
      <c r="AB487" s="70"/>
      <c r="AC487" s="70"/>
      <c r="AD487" s="70"/>
      <c r="AE487" s="70"/>
      <c r="AF487" s="70"/>
      <c r="AG487" s="70"/>
      <c r="AH487" s="70"/>
      <c r="AI487" s="70"/>
      <c r="AJ487" s="70"/>
      <c r="AK487" s="70"/>
      <c r="AL487" s="70"/>
      <c r="AM487" s="70"/>
      <c r="AN487" s="70"/>
      <c r="AO487" s="70"/>
      <c r="AP487" s="70"/>
      <c r="AQ487" s="70"/>
      <c r="AR487" s="70"/>
      <c r="AS487" s="70"/>
      <c r="AT487" s="70"/>
      <c r="AU487" s="70"/>
      <c r="AV487" s="70"/>
      <c r="AW487" s="70"/>
      <c r="AX487" s="70"/>
      <c r="AY487" s="70"/>
      <c r="AZ487" s="70"/>
      <c r="BA487" s="70"/>
      <c r="BB487" s="70"/>
      <c r="BC487" s="70"/>
      <c r="BD487" s="70"/>
      <c r="BE487" s="70"/>
      <c r="BF487" s="70"/>
      <c r="BG487" s="70"/>
      <c r="BH487" s="70"/>
      <c r="BI487" s="70"/>
      <c r="BJ487" s="70"/>
      <c r="BK487" s="70"/>
      <c r="BL487" s="70"/>
      <c r="BM487" s="70"/>
      <c r="BN487" s="70"/>
      <c r="BO487" s="70"/>
      <c r="BP487" s="70"/>
      <c r="BQ487" s="70"/>
      <c r="BR487" s="70"/>
      <c r="BS487" s="70"/>
      <c r="BT487" s="70"/>
      <c r="BU487" s="70"/>
      <c r="BV487" s="70"/>
    </row>
    <row r="488" spans="1:81" s="71" customFormat="1" ht="12" thickBot="1">
      <c r="A488" s="78"/>
      <c r="B488" s="80"/>
      <c r="C488" s="80"/>
      <c r="D488" s="79"/>
      <c r="E488" s="79"/>
      <c r="F488" s="79"/>
      <c r="G488" s="79"/>
      <c r="H488" s="76"/>
      <c r="I488" s="80"/>
      <c r="J488" s="112"/>
      <c r="K488" s="70"/>
      <c r="L488" s="70"/>
      <c r="M488" s="70"/>
      <c r="N488" s="70"/>
      <c r="O488" s="70"/>
      <c r="P488" s="70"/>
      <c r="Q488" s="70"/>
      <c r="R488" s="70"/>
      <c r="S488" s="70"/>
      <c r="T488" s="70"/>
      <c r="U488" s="70"/>
      <c r="V488" s="70"/>
      <c r="W488" s="70"/>
      <c r="X488" s="70"/>
      <c r="Y488" s="70"/>
      <c r="Z488" s="70"/>
      <c r="AA488" s="70"/>
      <c r="AB488" s="70"/>
      <c r="AC488" s="70"/>
      <c r="AD488" s="70"/>
      <c r="AE488" s="70"/>
      <c r="AF488" s="70"/>
      <c r="AG488" s="70"/>
      <c r="AH488" s="70"/>
      <c r="AI488" s="70"/>
      <c r="AJ488" s="70"/>
      <c r="AK488" s="70"/>
      <c r="AL488" s="70"/>
      <c r="AM488" s="70"/>
      <c r="AN488" s="70"/>
      <c r="AO488" s="70"/>
      <c r="AP488" s="70"/>
      <c r="AQ488" s="70"/>
      <c r="AR488" s="70"/>
      <c r="AS488" s="70"/>
      <c r="AT488" s="70"/>
      <c r="AU488" s="70"/>
      <c r="AV488" s="70"/>
      <c r="AW488" s="70"/>
      <c r="AX488" s="70"/>
      <c r="AY488" s="70"/>
      <c r="AZ488" s="70"/>
      <c r="BA488" s="70"/>
      <c r="BB488" s="70"/>
      <c r="BC488" s="70"/>
      <c r="BD488" s="70"/>
      <c r="BE488" s="70"/>
      <c r="BF488" s="70"/>
      <c r="BG488" s="70"/>
      <c r="BH488" s="70"/>
      <c r="BI488" s="70"/>
      <c r="BJ488" s="70"/>
      <c r="BK488" s="70"/>
      <c r="BL488" s="70"/>
      <c r="BM488" s="70"/>
      <c r="BN488" s="70"/>
      <c r="BO488" s="70"/>
      <c r="BP488" s="70"/>
      <c r="BQ488" s="70"/>
      <c r="BR488" s="70"/>
      <c r="BS488" s="70"/>
      <c r="BT488" s="70"/>
      <c r="BU488" s="70"/>
      <c r="BV488" s="70"/>
    </row>
    <row r="489" spans="1:81" s="41" customFormat="1" ht="28.5" customHeight="1" thickBot="1">
      <c r="A489" s="296" t="s">
        <v>62276</v>
      </c>
      <c r="B489" s="492" t="str">
        <f>VLOOKUP(A489,ORÇAMENTO!A:I,2,0)</f>
        <v>ADMINISTRAÇÃO LOCAL DA OBRA</v>
      </c>
      <c r="C489" s="456"/>
      <c r="D489" s="456"/>
      <c r="E489" s="456"/>
      <c r="F489" s="493"/>
      <c r="G489" s="223"/>
      <c r="H489" s="218"/>
      <c r="I489" s="224"/>
      <c r="J489" s="225"/>
      <c r="K489" s="2"/>
      <c r="L489" s="2"/>
      <c r="M489" s="2"/>
      <c r="N489" s="2"/>
      <c r="O489" s="2"/>
      <c r="P489" s="2"/>
      <c r="Q489" s="2"/>
      <c r="R489" s="2"/>
      <c r="S489" s="2"/>
      <c r="T489" s="2"/>
      <c r="U489" s="2"/>
      <c r="V489" s="2"/>
      <c r="W489" s="2"/>
      <c r="X489" s="2"/>
      <c r="Y489" s="2"/>
      <c r="Z489" s="2"/>
      <c r="AA489" s="2"/>
      <c r="AB489" s="2"/>
      <c r="AC489" s="2"/>
      <c r="AD489" s="2"/>
      <c r="AE489" s="2"/>
      <c r="AF489" s="2"/>
      <c r="AG489" s="2"/>
      <c r="AH489" s="2"/>
      <c r="AI489" s="2"/>
      <c r="AJ489" s="2"/>
      <c r="AK489" s="2"/>
      <c r="AL489" s="2"/>
      <c r="AM489" s="2"/>
      <c r="AN489" s="2"/>
      <c r="AO489" s="2"/>
      <c r="AP489" s="2"/>
      <c r="AQ489" s="2"/>
      <c r="AR489" s="2"/>
      <c r="AS489" s="2"/>
      <c r="AT489" s="2"/>
      <c r="AU489" s="2"/>
      <c r="AV489" s="2"/>
      <c r="AW489" s="2"/>
      <c r="AX489" s="2"/>
      <c r="AY489" s="2"/>
      <c r="AZ489" s="2"/>
      <c r="BA489" s="2"/>
      <c r="BB489" s="2"/>
      <c r="BC489" s="2"/>
      <c r="BD489" s="2"/>
      <c r="BE489" s="2"/>
      <c r="BF489" s="2"/>
      <c r="BG489" s="2"/>
      <c r="BH489" s="2"/>
      <c r="BI489" s="2"/>
      <c r="BJ489" s="2"/>
      <c r="BK489" s="2"/>
      <c r="BL489" s="2"/>
      <c r="BM489" s="2"/>
      <c r="BN489" s="2"/>
      <c r="BO489" s="2"/>
      <c r="BP489" s="2"/>
      <c r="BQ489" s="2"/>
      <c r="BR489" s="2"/>
      <c r="BS489" s="2"/>
      <c r="BT489" s="2"/>
      <c r="BU489" s="2"/>
      <c r="BV489" s="2"/>
      <c r="BW489" s="2"/>
      <c r="BX489" s="2"/>
      <c r="BY489" s="2"/>
      <c r="BZ489" s="2"/>
      <c r="CA489" s="2"/>
      <c r="CB489" s="2"/>
      <c r="CC489" s="2"/>
    </row>
    <row r="490" spans="1:81" s="41" customFormat="1">
      <c r="A490" s="239"/>
      <c r="B490" s="505"/>
      <c r="C490" s="505"/>
      <c r="D490" s="505"/>
      <c r="E490" s="505"/>
      <c r="F490" s="505"/>
      <c r="G490" s="505"/>
      <c r="H490" s="240" t="s">
        <v>63</v>
      </c>
      <c r="I490" s="241">
        <v>100</v>
      </c>
      <c r="J490" s="242"/>
      <c r="K490" s="2"/>
      <c r="L490" s="2"/>
      <c r="M490" s="2"/>
      <c r="N490" s="2"/>
      <c r="O490" s="2"/>
      <c r="P490" s="2"/>
      <c r="Q490" s="2"/>
      <c r="R490" s="2"/>
      <c r="S490" s="2"/>
      <c r="T490" s="2"/>
      <c r="U490" s="2"/>
      <c r="V490" s="2"/>
      <c r="W490" s="2"/>
      <c r="X490" s="2"/>
      <c r="Y490" s="2"/>
      <c r="Z490" s="2"/>
      <c r="AA490" s="2"/>
      <c r="AB490" s="2"/>
      <c r="AC490" s="2"/>
      <c r="AD490" s="2"/>
      <c r="AE490" s="2"/>
      <c r="AF490" s="2"/>
      <c r="AG490" s="2"/>
      <c r="AH490" s="2"/>
      <c r="AI490" s="2"/>
      <c r="AJ490" s="2"/>
      <c r="AK490" s="2"/>
      <c r="AL490" s="2"/>
      <c r="AM490" s="2"/>
      <c r="AN490" s="2"/>
      <c r="AO490" s="2"/>
      <c r="AP490" s="2"/>
      <c r="AQ490" s="2"/>
      <c r="AR490" s="2"/>
      <c r="AS490" s="2"/>
      <c r="AT490" s="2"/>
      <c r="AU490" s="2"/>
      <c r="AV490" s="2"/>
      <c r="AW490" s="2"/>
      <c r="AX490" s="2"/>
      <c r="AY490" s="2"/>
      <c r="AZ490" s="2"/>
      <c r="BA490" s="2"/>
      <c r="BB490" s="2"/>
      <c r="BC490" s="2"/>
      <c r="BD490" s="2"/>
      <c r="BE490" s="2"/>
      <c r="BF490" s="2"/>
      <c r="BG490" s="2"/>
      <c r="BH490" s="2"/>
      <c r="BI490" s="2"/>
      <c r="BJ490" s="2"/>
      <c r="BK490" s="2"/>
      <c r="BL490" s="2"/>
      <c r="BM490" s="2"/>
      <c r="BN490" s="2"/>
      <c r="BO490" s="2"/>
      <c r="BP490" s="2"/>
      <c r="BQ490" s="2"/>
      <c r="BR490" s="2"/>
      <c r="BS490" s="2"/>
      <c r="BT490" s="2"/>
      <c r="BU490" s="2"/>
      <c r="BV490" s="2"/>
      <c r="BW490" s="2"/>
      <c r="BX490" s="2"/>
      <c r="BY490" s="2"/>
      <c r="BZ490" s="2"/>
      <c r="CA490" s="2"/>
      <c r="CB490" s="2"/>
      <c r="CC490" s="2"/>
    </row>
    <row r="491" spans="1:81" s="41" customFormat="1">
      <c r="A491" s="243"/>
      <c r="B491" s="244"/>
      <c r="C491" s="245"/>
      <c r="D491" s="246"/>
      <c r="E491" s="246"/>
      <c r="F491" s="246"/>
      <c r="G491" s="246"/>
      <c r="H491" s="246"/>
      <c r="I491" s="247"/>
      <c r="J491" s="248"/>
      <c r="K491" s="2"/>
      <c r="L491" s="2"/>
      <c r="M491" s="2"/>
      <c r="N491" s="2"/>
      <c r="O491" s="2"/>
      <c r="P491" s="2"/>
      <c r="Q491" s="2"/>
      <c r="R491" s="2"/>
      <c r="S491" s="2"/>
      <c r="T491" s="2"/>
      <c r="U491" s="2"/>
      <c r="V491" s="2"/>
      <c r="W491" s="2"/>
      <c r="X491" s="2"/>
      <c r="Y491" s="2"/>
      <c r="Z491" s="2"/>
      <c r="AA491" s="2"/>
      <c r="AB491" s="2"/>
      <c r="AC491" s="2"/>
      <c r="AD491" s="2"/>
      <c r="AE491" s="2"/>
      <c r="AF491" s="2"/>
      <c r="AG491" s="2"/>
      <c r="AH491" s="2"/>
      <c r="AI491" s="2"/>
      <c r="AJ491" s="2"/>
      <c r="AK491" s="2"/>
      <c r="AL491" s="2"/>
      <c r="AM491" s="2"/>
      <c r="AN491" s="2"/>
      <c r="AO491" s="2"/>
      <c r="AP491" s="2"/>
      <c r="AQ491" s="2"/>
      <c r="AR491" s="2"/>
      <c r="AS491" s="2"/>
      <c r="AT491" s="2"/>
      <c r="AU491" s="2"/>
      <c r="AV491" s="2"/>
      <c r="AW491" s="2"/>
      <c r="AX491" s="2"/>
      <c r="AY491" s="2"/>
      <c r="AZ491" s="2"/>
      <c r="BA491" s="2"/>
      <c r="BB491" s="2"/>
      <c r="BC491" s="2"/>
      <c r="BD491" s="2"/>
      <c r="BE491" s="2"/>
      <c r="BF491" s="2"/>
      <c r="BG491" s="2"/>
      <c r="BH491" s="2"/>
      <c r="BI491" s="2"/>
      <c r="BJ491" s="2"/>
      <c r="BK491" s="2"/>
      <c r="BL491" s="2"/>
      <c r="BM491" s="2"/>
      <c r="BN491" s="2"/>
      <c r="BO491" s="2"/>
      <c r="BP491" s="2"/>
      <c r="BQ491" s="2"/>
      <c r="BR491" s="2"/>
      <c r="BS491" s="2"/>
      <c r="BT491" s="2"/>
      <c r="BU491" s="2"/>
      <c r="BV491" s="2"/>
      <c r="BW491" s="2"/>
      <c r="BX491" s="2"/>
      <c r="BY491" s="2"/>
      <c r="BZ491" s="2"/>
      <c r="CA491" s="2"/>
      <c r="CB491" s="2"/>
      <c r="CC491" s="2"/>
    </row>
    <row r="492" spans="1:81" s="41" customFormat="1">
      <c r="A492" s="243"/>
      <c r="B492" s="506" t="s">
        <v>61926</v>
      </c>
      <c r="C492" s="506"/>
      <c r="D492" s="249" t="s">
        <v>61927</v>
      </c>
      <c r="E492" s="250" t="s">
        <v>61928</v>
      </c>
      <c r="F492" s="246"/>
      <c r="G492" s="246"/>
      <c r="H492" s="246"/>
      <c r="I492" s="247"/>
      <c r="J492" s="248"/>
      <c r="K492" s="2"/>
      <c r="L492" s="2"/>
      <c r="M492" s="2"/>
      <c r="N492" s="2"/>
      <c r="O492" s="2"/>
      <c r="P492" s="2"/>
      <c r="Q492" s="2"/>
      <c r="R492" s="2"/>
      <c r="S492" s="2"/>
      <c r="T492" s="2"/>
      <c r="U492" s="2"/>
      <c r="V492" s="2"/>
      <c r="W492" s="2"/>
      <c r="X492" s="2"/>
      <c r="Y492" s="2"/>
      <c r="Z492" s="2"/>
      <c r="AA492" s="2"/>
      <c r="AB492" s="2"/>
      <c r="AC492" s="2"/>
      <c r="AD492" s="2"/>
      <c r="AE492" s="2"/>
      <c r="AF492" s="2"/>
      <c r="AG492" s="2"/>
      <c r="AH492" s="2"/>
      <c r="AI492" s="2"/>
      <c r="AJ492" s="2"/>
      <c r="AK492" s="2"/>
      <c r="AL492" s="2"/>
      <c r="AM492" s="2"/>
      <c r="AN492" s="2"/>
      <c r="AO492" s="2"/>
      <c r="AP492" s="2"/>
      <c r="AQ492" s="2"/>
      <c r="AR492" s="2"/>
      <c r="AS492" s="2"/>
      <c r="AT492" s="2"/>
      <c r="AU492" s="2"/>
      <c r="AV492" s="2"/>
      <c r="AW492" s="2"/>
      <c r="AX492" s="2"/>
      <c r="AY492" s="2"/>
      <c r="AZ492" s="2"/>
      <c r="BA492" s="2"/>
      <c r="BB492" s="2"/>
      <c r="BC492" s="2"/>
      <c r="BD492" s="2"/>
      <c r="BE492" s="2"/>
      <c r="BF492" s="2"/>
      <c r="BG492" s="2"/>
      <c r="BH492" s="2"/>
      <c r="BI492" s="2"/>
      <c r="BJ492" s="2"/>
      <c r="BK492" s="2"/>
      <c r="BL492" s="2"/>
      <c r="BM492" s="2"/>
      <c r="BN492" s="2"/>
      <c r="BO492" s="2"/>
      <c r="BP492" s="2"/>
      <c r="BQ492" s="2"/>
      <c r="BR492" s="2"/>
      <c r="BS492" s="2"/>
      <c r="BT492" s="2"/>
      <c r="BU492" s="2"/>
      <c r="BV492" s="2"/>
      <c r="BW492" s="2"/>
      <c r="BX492" s="2"/>
      <c r="BY492" s="2"/>
      <c r="BZ492" s="2"/>
      <c r="CA492" s="2"/>
      <c r="CB492" s="2"/>
      <c r="CC492" s="2"/>
    </row>
    <row r="493" spans="1:81" s="41" customFormat="1" ht="11.25" customHeight="1">
      <c r="A493" s="243"/>
      <c r="B493" s="507">
        <f>G498+G503</f>
        <v>125157.59999999999</v>
      </c>
      <c r="C493" s="507"/>
      <c r="D493" s="252">
        <f>'COMPOSIÇÃO DO BDI'!H44</f>
        <v>0</v>
      </c>
      <c r="E493" s="253">
        <f>TRUNC((B493*D493)+B493,2)</f>
        <v>125157.6</v>
      </c>
      <c r="F493" s="246"/>
      <c r="G493" s="246"/>
      <c r="H493" s="246"/>
      <c r="I493" s="247"/>
      <c r="J493" s="248"/>
      <c r="K493" s="2"/>
      <c r="L493" s="2"/>
      <c r="M493" s="2"/>
      <c r="N493" s="2"/>
      <c r="O493" s="2"/>
      <c r="P493" s="2"/>
      <c r="Q493" s="2"/>
      <c r="R493" s="2"/>
      <c r="S493" s="2"/>
      <c r="T493" s="2"/>
      <c r="U493" s="2"/>
      <c r="V493" s="2"/>
      <c r="W493" s="2"/>
      <c r="X493" s="2"/>
      <c r="Y493" s="2"/>
      <c r="Z493" s="2"/>
      <c r="AA493" s="2"/>
      <c r="AB493" s="2"/>
      <c r="AC493" s="2"/>
      <c r="AD493" s="2"/>
      <c r="AE493" s="2"/>
      <c r="AF493" s="2"/>
      <c r="AG493" s="2"/>
      <c r="AH493" s="2"/>
      <c r="AI493" s="2"/>
      <c r="AJ493" s="2"/>
      <c r="AK493" s="2"/>
      <c r="AL493" s="2"/>
      <c r="AM493" s="2"/>
      <c r="AN493" s="2"/>
      <c r="AO493" s="2"/>
      <c r="AP493" s="2"/>
      <c r="AQ493" s="2"/>
      <c r="AR493" s="2"/>
      <c r="AS493" s="2"/>
      <c r="AT493" s="2"/>
      <c r="AU493" s="2"/>
      <c r="AV493" s="2"/>
      <c r="AW493" s="2"/>
      <c r="AX493" s="2"/>
      <c r="AY493" s="2"/>
      <c r="AZ493" s="2"/>
      <c r="BA493" s="2"/>
      <c r="BB493" s="2"/>
      <c r="BC493" s="2"/>
      <c r="BD493" s="2"/>
      <c r="BE493" s="2"/>
      <c r="BF493" s="2"/>
      <c r="BG493" s="2"/>
      <c r="BH493" s="2"/>
      <c r="BI493" s="2"/>
      <c r="BJ493" s="2"/>
      <c r="BK493" s="2"/>
      <c r="BL493" s="2"/>
      <c r="BM493" s="2"/>
      <c r="BN493" s="2"/>
      <c r="BO493" s="2"/>
      <c r="BP493" s="2"/>
      <c r="BQ493" s="2"/>
      <c r="BR493" s="2"/>
      <c r="BS493" s="2"/>
      <c r="BT493" s="2"/>
      <c r="BU493" s="2"/>
      <c r="BV493" s="2"/>
      <c r="BW493" s="2"/>
      <c r="BX493" s="2"/>
      <c r="BY493" s="2"/>
      <c r="BZ493" s="2"/>
      <c r="CA493" s="2"/>
      <c r="CB493" s="2"/>
      <c r="CC493" s="2"/>
    </row>
    <row r="494" spans="1:81" s="41" customFormat="1" ht="12" customHeight="1">
      <c r="A494" s="243"/>
      <c r="B494" s="244"/>
      <c r="C494" s="245"/>
      <c r="D494" s="246"/>
      <c r="E494" s="246"/>
      <c r="F494" s="246"/>
      <c r="G494" s="246"/>
      <c r="H494" s="246"/>
      <c r="I494" s="247"/>
      <c r="J494" s="248"/>
      <c r="K494" s="2"/>
      <c r="L494" s="2"/>
      <c r="M494" s="2"/>
      <c r="N494" s="2"/>
      <c r="O494" s="2"/>
      <c r="P494" s="2"/>
      <c r="Q494" s="2"/>
      <c r="R494" s="2"/>
      <c r="S494" s="2"/>
      <c r="T494" s="2"/>
      <c r="U494" s="2"/>
      <c r="V494" s="2"/>
      <c r="W494" s="2"/>
      <c r="X494" s="2"/>
      <c r="Y494" s="2"/>
      <c r="Z494" s="2"/>
      <c r="AA494" s="2"/>
      <c r="AB494" s="2"/>
      <c r="AC494" s="2"/>
      <c r="AD494" s="2"/>
      <c r="AE494" s="2"/>
      <c r="AF494" s="2"/>
      <c r="AG494" s="2"/>
      <c r="AH494" s="2"/>
      <c r="AI494" s="2"/>
      <c r="AJ494" s="2"/>
      <c r="AK494" s="2"/>
      <c r="AL494" s="2"/>
      <c r="AM494" s="2"/>
      <c r="AN494" s="2"/>
      <c r="AO494" s="2"/>
      <c r="AP494" s="2"/>
      <c r="AQ494" s="2"/>
      <c r="AR494" s="2"/>
      <c r="AS494" s="2"/>
      <c r="AT494" s="2"/>
      <c r="AU494" s="2"/>
      <c r="AV494" s="2"/>
      <c r="AW494" s="2"/>
      <c r="AX494" s="2"/>
      <c r="AY494" s="2"/>
      <c r="AZ494" s="2"/>
      <c r="BA494" s="2"/>
      <c r="BB494" s="2"/>
      <c r="BC494" s="2"/>
      <c r="BD494" s="2"/>
      <c r="BE494" s="2"/>
      <c r="BF494" s="2"/>
      <c r="BG494" s="2"/>
      <c r="BH494" s="2"/>
      <c r="BI494" s="2"/>
      <c r="BJ494" s="2"/>
      <c r="BK494" s="2"/>
      <c r="BL494" s="2"/>
      <c r="BM494" s="2"/>
      <c r="BN494" s="2"/>
      <c r="BO494" s="2"/>
      <c r="BP494" s="2"/>
      <c r="BQ494" s="2"/>
      <c r="BR494" s="2"/>
      <c r="BS494" s="2"/>
      <c r="BT494" s="2"/>
      <c r="BU494" s="2"/>
      <c r="BV494" s="2"/>
      <c r="BW494" s="2"/>
      <c r="BX494" s="2"/>
      <c r="BY494" s="2"/>
      <c r="BZ494" s="2"/>
      <c r="CA494" s="2"/>
      <c r="CB494" s="2"/>
      <c r="CC494" s="2"/>
    </row>
    <row r="495" spans="1:81" s="41" customFormat="1" ht="12" customHeight="1">
      <c r="A495" s="61" t="s">
        <v>62277</v>
      </c>
      <c r="B495" s="40">
        <f>VLOOKUP(A495,ORÇAMENTO!A:I,2,0)</f>
        <v>90776</v>
      </c>
      <c r="C495" s="490" t="str">
        <f>VLOOKUP(A495,ORÇAMENTO!A:I,4,0)</f>
        <v>ENCARREGADO GERAL COM ENCARGOS COMPLEMENTARES</v>
      </c>
      <c r="D495" s="490"/>
      <c r="E495" s="490"/>
      <c r="F495" s="490"/>
      <c r="G495" s="490"/>
      <c r="H495" s="490"/>
      <c r="I495" s="38" t="str">
        <f>VLOOKUP(A495,ORÇAMENTO!A:I,5,0)</f>
        <v>H</v>
      </c>
      <c r="J495" s="248">
        <f>B498*C498*D498*E498</f>
        <v>1440</v>
      </c>
      <c r="K495" s="2"/>
      <c r="L495" s="2"/>
      <c r="M495" s="2"/>
      <c r="N495" s="2"/>
      <c r="O495" s="2"/>
      <c r="P495" s="2"/>
      <c r="Q495" s="2"/>
      <c r="R495" s="2"/>
      <c r="S495" s="2"/>
      <c r="T495" s="2"/>
      <c r="U495" s="2"/>
      <c r="V495" s="2"/>
      <c r="W495" s="2"/>
      <c r="X495" s="2"/>
      <c r="Y495" s="2"/>
      <c r="Z495" s="2"/>
      <c r="AA495" s="2"/>
      <c r="AB495" s="2"/>
      <c r="AC495" s="2"/>
      <c r="AD495" s="2"/>
      <c r="AE495" s="2"/>
      <c r="AF495" s="2"/>
      <c r="AG495" s="2"/>
      <c r="AH495" s="2"/>
      <c r="AI495" s="2"/>
      <c r="AJ495" s="2"/>
      <c r="AK495" s="2"/>
      <c r="AL495" s="2"/>
      <c r="AM495" s="2"/>
      <c r="AN495" s="2"/>
      <c r="AO495" s="2"/>
      <c r="AP495" s="2"/>
      <c r="AQ495" s="2"/>
      <c r="AR495" s="2"/>
      <c r="AS495" s="2"/>
      <c r="AT495" s="2"/>
      <c r="AU495" s="2"/>
      <c r="AV495" s="2"/>
      <c r="AW495" s="2"/>
      <c r="AX495" s="2"/>
      <c r="AY495" s="2"/>
      <c r="AZ495" s="2"/>
      <c r="BA495" s="2"/>
      <c r="BB495" s="2"/>
      <c r="BC495" s="2"/>
      <c r="BD495" s="2"/>
      <c r="BE495" s="2"/>
      <c r="BF495" s="2"/>
      <c r="BG495" s="2"/>
      <c r="BH495" s="2"/>
      <c r="BI495" s="2"/>
      <c r="BJ495" s="2"/>
      <c r="BK495" s="2"/>
      <c r="BL495" s="2"/>
      <c r="BM495" s="2"/>
      <c r="BN495" s="2"/>
      <c r="BO495" s="2"/>
      <c r="BP495" s="2"/>
      <c r="BQ495" s="2"/>
      <c r="BR495" s="2"/>
      <c r="BS495" s="2"/>
      <c r="BT495" s="2"/>
      <c r="BU495" s="2"/>
      <c r="BV495" s="2"/>
      <c r="BW495" s="2"/>
      <c r="BX495" s="2"/>
      <c r="BY495" s="2"/>
      <c r="BZ495" s="2"/>
      <c r="CA495" s="2"/>
      <c r="CB495" s="2"/>
      <c r="CC495" s="2"/>
    </row>
    <row r="496" spans="1:81" ht="11.25" customHeight="1" thickBot="1">
      <c r="A496" s="254"/>
      <c r="B496" s="255"/>
      <c r="C496" s="255"/>
      <c r="D496" s="255"/>
      <c r="E496" s="255"/>
      <c r="F496" s="255"/>
      <c r="G496" s="255"/>
      <c r="H496" s="246"/>
      <c r="I496" s="247"/>
      <c r="J496" s="256"/>
      <c r="K496" s="6"/>
      <c r="L496" s="6"/>
      <c r="M496" s="6"/>
      <c r="N496" s="6"/>
      <c r="O496" s="6"/>
      <c r="P496" s="6"/>
      <c r="Q496" s="6"/>
      <c r="R496" s="6"/>
      <c r="S496" s="6"/>
      <c r="T496" s="6"/>
      <c r="U496" s="6"/>
      <c r="V496" s="6"/>
      <c r="W496" s="6"/>
      <c r="X496" s="6"/>
      <c r="Y496" s="6"/>
      <c r="Z496" s="6"/>
      <c r="AA496" s="6"/>
      <c r="AB496" s="6"/>
      <c r="AC496" s="6"/>
      <c r="AD496" s="6"/>
      <c r="AE496" s="6"/>
      <c r="AF496" s="6"/>
      <c r="AG496" s="6"/>
      <c r="AH496" s="6"/>
      <c r="AI496" s="6"/>
      <c r="AJ496" s="6"/>
      <c r="AK496" s="6"/>
      <c r="AL496" s="6"/>
      <c r="AM496" s="6"/>
      <c r="AN496" s="6"/>
      <c r="AO496" s="6"/>
      <c r="AP496" s="6"/>
      <c r="AQ496" s="6"/>
      <c r="AR496" s="6"/>
      <c r="AS496" s="6"/>
      <c r="AT496" s="6"/>
      <c r="AU496" s="6"/>
      <c r="AV496" s="6"/>
      <c r="AW496" s="6"/>
      <c r="AX496" s="6"/>
      <c r="AY496" s="6"/>
      <c r="AZ496" s="6"/>
      <c r="BA496" s="6"/>
      <c r="BB496" s="6"/>
      <c r="BC496" s="6"/>
      <c r="BD496" s="6"/>
      <c r="BE496" s="6"/>
      <c r="BF496" s="6"/>
      <c r="BG496" s="6"/>
      <c r="BH496" s="6"/>
      <c r="BI496" s="6"/>
      <c r="BJ496" s="6"/>
      <c r="BK496" s="6"/>
      <c r="BL496" s="6"/>
      <c r="BM496" s="6"/>
      <c r="BN496" s="6"/>
      <c r="BO496" s="6"/>
      <c r="BP496" s="6"/>
      <c r="BQ496" s="6"/>
      <c r="BR496" s="6"/>
      <c r="BS496" s="6"/>
      <c r="BT496" s="6"/>
      <c r="BU496" s="6"/>
      <c r="BV496" s="6"/>
      <c r="BW496" s="6"/>
      <c r="BX496" s="6"/>
      <c r="BY496" s="6"/>
      <c r="BZ496" s="6"/>
      <c r="CA496" s="6"/>
      <c r="CB496" s="6"/>
      <c r="CC496" s="6"/>
    </row>
    <row r="497" spans="1:81" s="41" customFormat="1" ht="12.75" customHeight="1">
      <c r="A497" s="254"/>
      <c r="B497" s="249" t="s">
        <v>61929</v>
      </c>
      <c r="C497" s="249" t="s">
        <v>61930</v>
      </c>
      <c r="D497" s="249" t="s">
        <v>61931</v>
      </c>
      <c r="E497" s="249" t="s">
        <v>23</v>
      </c>
      <c r="F497" s="249" t="s">
        <v>61932</v>
      </c>
      <c r="G497" s="249" t="s">
        <v>61933</v>
      </c>
      <c r="H497" s="246"/>
      <c r="I497" s="247"/>
      <c r="J497" s="248"/>
      <c r="K497" s="2"/>
      <c r="L497" s="2"/>
      <c r="M497" s="2"/>
      <c r="N497" s="2"/>
      <c r="O497" s="2"/>
      <c r="P497" s="2"/>
      <c r="Q497" s="2"/>
      <c r="R497" s="2"/>
      <c r="S497" s="2"/>
      <c r="T497" s="2"/>
      <c r="U497" s="2"/>
      <c r="V497" s="2"/>
      <c r="W497" s="2"/>
      <c r="X497" s="2"/>
      <c r="Y497" s="2"/>
      <c r="Z497" s="2"/>
      <c r="AA497" s="2"/>
      <c r="AB497" s="2"/>
      <c r="AC497" s="2"/>
      <c r="AD497" s="2"/>
      <c r="AE497" s="2"/>
      <c r="AF497" s="2"/>
      <c r="AG497" s="2"/>
      <c r="AH497" s="2"/>
      <c r="AI497" s="2"/>
      <c r="AJ497" s="2"/>
      <c r="AK497" s="2"/>
      <c r="AL497" s="2"/>
      <c r="AM497" s="2"/>
      <c r="AN497" s="2"/>
      <c r="AO497" s="2"/>
      <c r="AP497" s="2"/>
      <c r="AQ497" s="2"/>
      <c r="AR497" s="2"/>
      <c r="AS497" s="2"/>
      <c r="AT497" s="2"/>
      <c r="AU497" s="2"/>
      <c r="AV497" s="2"/>
      <c r="AW497" s="2"/>
      <c r="AX497" s="2"/>
      <c r="AY497" s="2"/>
      <c r="AZ497" s="2"/>
      <c r="BA497" s="2"/>
      <c r="BB497" s="2"/>
      <c r="BC497" s="2"/>
      <c r="BD497" s="2"/>
      <c r="BE497" s="2"/>
      <c r="BF497" s="2"/>
      <c r="BG497" s="2"/>
      <c r="BH497" s="2"/>
      <c r="BI497" s="2"/>
      <c r="BJ497" s="2"/>
      <c r="BK497" s="2"/>
      <c r="BL497" s="2"/>
      <c r="BM497" s="2"/>
      <c r="BN497" s="2"/>
      <c r="BO497" s="2"/>
      <c r="BP497" s="2"/>
      <c r="BQ497" s="2"/>
      <c r="BR497" s="2"/>
      <c r="BS497" s="2"/>
      <c r="BT497" s="2"/>
      <c r="BU497" s="2"/>
      <c r="BV497" s="2"/>
      <c r="BW497" s="2"/>
      <c r="BX497" s="2"/>
      <c r="BY497" s="2"/>
      <c r="BZ497" s="2"/>
      <c r="CA497" s="2"/>
      <c r="CB497" s="2"/>
      <c r="CC497" s="2"/>
    </row>
    <row r="498" spans="1:81" s="41" customFormat="1" ht="12.75" customHeight="1">
      <c r="A498" s="254"/>
      <c r="B498" s="249">
        <v>8</v>
      </c>
      <c r="C498" s="249">
        <v>5</v>
      </c>
      <c r="D498" s="249">
        <v>12</v>
      </c>
      <c r="E498" s="249">
        <v>3</v>
      </c>
      <c r="F498" s="267">
        <f>VLOOKUP(A495,ORÇAMENTO!A:I,7,0)</f>
        <v>52.81</v>
      </c>
      <c r="G498" s="251">
        <f>TRUNC(B498*C498*D498*E498*F498,2)</f>
        <v>76046.399999999994</v>
      </c>
      <c r="H498" s="246"/>
      <c r="I498" s="247"/>
      <c r="J498" s="257"/>
      <c r="K498" s="2"/>
      <c r="L498" s="2"/>
      <c r="M498" s="2"/>
      <c r="N498" s="2"/>
      <c r="O498" s="2"/>
      <c r="P498" s="2"/>
      <c r="Q498" s="2"/>
      <c r="R498" s="2"/>
      <c r="S498" s="2"/>
      <c r="T498" s="2"/>
      <c r="U498" s="2"/>
      <c r="V498" s="2"/>
      <c r="W498" s="2"/>
      <c r="X498" s="2"/>
      <c r="Y498" s="2"/>
      <c r="Z498" s="2"/>
      <c r="AA498" s="2"/>
      <c r="AB498" s="2"/>
      <c r="AC498" s="2"/>
      <c r="AD498" s="2"/>
      <c r="AE498" s="2"/>
      <c r="AF498" s="2"/>
      <c r="AG498" s="2"/>
      <c r="AH498" s="2"/>
      <c r="AI498" s="2"/>
      <c r="AJ498" s="2"/>
      <c r="AK498" s="2"/>
      <c r="AL498" s="2"/>
      <c r="AM498" s="2"/>
      <c r="AN498" s="2"/>
      <c r="AO498" s="2"/>
      <c r="AP498" s="2"/>
      <c r="AQ498" s="2"/>
      <c r="AR498" s="2"/>
      <c r="AS498" s="2"/>
      <c r="AT498" s="2"/>
      <c r="AU498" s="2"/>
      <c r="AV498" s="2"/>
      <c r="AW498" s="2"/>
      <c r="AX498" s="2"/>
      <c r="AY498" s="2"/>
      <c r="AZ498" s="2"/>
      <c r="BA498" s="2"/>
      <c r="BB498" s="2"/>
      <c r="BC498" s="2"/>
      <c r="BD498" s="2"/>
      <c r="BE498" s="2"/>
      <c r="BF498" s="2"/>
      <c r="BG498" s="2"/>
      <c r="BH498" s="2"/>
      <c r="BI498" s="2"/>
      <c r="BJ498" s="2"/>
      <c r="BK498" s="2"/>
      <c r="BL498" s="2"/>
      <c r="BM498" s="2"/>
      <c r="BN498" s="2"/>
      <c r="BO498" s="2"/>
      <c r="BP498" s="2"/>
      <c r="BQ498" s="2"/>
      <c r="BR498" s="2"/>
      <c r="BS498" s="2"/>
      <c r="BT498" s="2"/>
      <c r="BU498" s="2"/>
      <c r="BV498" s="2"/>
      <c r="BW498" s="2"/>
      <c r="BX498" s="2"/>
      <c r="BY498" s="2"/>
      <c r="BZ498" s="2"/>
      <c r="CA498" s="2"/>
      <c r="CB498" s="2"/>
      <c r="CC498" s="2"/>
    </row>
    <row r="499" spans="1:81" s="41" customFormat="1">
      <c r="A499" s="258"/>
      <c r="B499" s="259"/>
      <c r="C499" s="259"/>
      <c r="D499" s="259"/>
      <c r="E499" s="259"/>
      <c r="F499" s="259"/>
      <c r="G499" s="259"/>
      <c r="H499" s="259"/>
      <c r="I499" s="260"/>
      <c r="J499" s="257"/>
      <c r="K499" s="2"/>
      <c r="L499" s="2"/>
      <c r="M499" s="2"/>
      <c r="N499" s="2"/>
      <c r="O499" s="2"/>
      <c r="P499" s="2"/>
      <c r="Q499" s="2"/>
      <c r="R499" s="2"/>
      <c r="S499" s="2"/>
      <c r="T499" s="2"/>
      <c r="U499" s="2"/>
      <c r="V499" s="2"/>
      <c r="W499" s="2"/>
      <c r="X499" s="2"/>
      <c r="Y499" s="2"/>
      <c r="Z499" s="2"/>
      <c r="AA499" s="2"/>
      <c r="AB499" s="2"/>
      <c r="AC499" s="2"/>
      <c r="AD499" s="2"/>
      <c r="AE499" s="2"/>
      <c r="AF499" s="2"/>
      <c r="AG499" s="2"/>
      <c r="AH499" s="2"/>
      <c r="AI499" s="2"/>
      <c r="AJ499" s="2"/>
      <c r="AK499" s="2"/>
      <c r="AL499" s="2"/>
      <c r="AM499" s="2"/>
      <c r="AN499" s="2"/>
      <c r="AO499" s="2"/>
      <c r="AP499" s="2"/>
      <c r="AQ499" s="2"/>
      <c r="AR499" s="2"/>
      <c r="AS499" s="2"/>
      <c r="AT499" s="2"/>
      <c r="AU499" s="2"/>
      <c r="AV499" s="2"/>
      <c r="AW499" s="2"/>
      <c r="AX499" s="2"/>
      <c r="AY499" s="2"/>
      <c r="AZ499" s="2"/>
      <c r="BA499" s="2"/>
      <c r="BB499" s="2"/>
      <c r="BC499" s="2"/>
      <c r="BD499" s="2"/>
      <c r="BE499" s="2"/>
      <c r="BF499" s="2"/>
      <c r="BG499" s="2"/>
      <c r="BH499" s="2"/>
      <c r="BI499" s="2"/>
      <c r="BJ499" s="2"/>
      <c r="BK499" s="2"/>
      <c r="BL499" s="2"/>
      <c r="BM499" s="2"/>
      <c r="BN499" s="2"/>
      <c r="BO499" s="2"/>
      <c r="BP499" s="2"/>
      <c r="BQ499" s="2"/>
      <c r="BR499" s="2"/>
      <c r="BS499" s="2"/>
      <c r="BT499" s="2"/>
      <c r="BU499" s="2"/>
      <c r="BV499" s="2"/>
      <c r="BW499" s="2"/>
      <c r="BX499" s="2"/>
      <c r="BY499" s="2"/>
      <c r="BZ499" s="2"/>
      <c r="CA499" s="2"/>
      <c r="CB499" s="2"/>
      <c r="CC499" s="2"/>
    </row>
    <row r="500" spans="1:81" s="41" customFormat="1">
      <c r="A500" s="119" t="s">
        <v>62278</v>
      </c>
      <c r="B500" s="40" t="str">
        <f>VLOOKUP(A500,ORÇAMENTO!A:I,2,0)</f>
        <v>MOI001800</v>
      </c>
      <c r="C500" s="490" t="str">
        <f>VLOOKUP(A500,ORÇAMENTO!A:I,4,0)</f>
        <v>Engenheiro ou Arquiteto Pleno - com função de supervisão de obras</v>
      </c>
      <c r="D500" s="490"/>
      <c r="E500" s="490"/>
      <c r="F500" s="490"/>
      <c r="G500" s="490"/>
      <c r="H500" s="490"/>
      <c r="I500" s="38" t="str">
        <f>VLOOKUP(A500,ORÇAMENTO!A:I,5,0)</f>
        <v>h</v>
      </c>
      <c r="J500" s="248">
        <f>B503*C503*D503*E503</f>
        <v>240</v>
      </c>
      <c r="K500" s="2"/>
      <c r="L500" s="2"/>
      <c r="M500" s="2"/>
      <c r="N500" s="2"/>
      <c r="O500" s="2"/>
      <c r="P500" s="2"/>
      <c r="Q500" s="2"/>
      <c r="R500" s="2"/>
      <c r="S500" s="2"/>
      <c r="T500" s="2"/>
      <c r="U500" s="2"/>
      <c r="V500" s="2"/>
      <c r="W500" s="2"/>
      <c r="X500" s="2"/>
      <c r="Y500" s="2"/>
      <c r="Z500" s="2"/>
      <c r="AA500" s="2"/>
      <c r="AB500" s="2"/>
      <c r="AC500" s="2"/>
      <c r="AD500" s="2"/>
      <c r="AE500" s="2"/>
      <c r="AF500" s="2"/>
      <c r="AG500" s="2"/>
      <c r="AH500" s="2"/>
      <c r="AI500" s="2"/>
      <c r="AJ500" s="2"/>
      <c r="AK500" s="2"/>
      <c r="AL500" s="2"/>
      <c r="AM500" s="2"/>
      <c r="AN500" s="2"/>
      <c r="AO500" s="2"/>
      <c r="AP500" s="2"/>
      <c r="AQ500" s="2"/>
      <c r="AR500" s="2"/>
      <c r="AS500" s="2"/>
      <c r="AT500" s="2"/>
      <c r="AU500" s="2"/>
      <c r="AV500" s="2"/>
      <c r="AW500" s="2"/>
      <c r="AX500" s="2"/>
      <c r="AY500" s="2"/>
      <c r="AZ500" s="2"/>
      <c r="BA500" s="2"/>
      <c r="BB500" s="2"/>
      <c r="BC500" s="2"/>
      <c r="BD500" s="2"/>
      <c r="BE500" s="2"/>
      <c r="BF500" s="2"/>
      <c r="BG500" s="2"/>
      <c r="BH500" s="2"/>
      <c r="BI500" s="2"/>
      <c r="BJ500" s="2"/>
      <c r="BK500" s="2"/>
      <c r="BL500" s="2"/>
      <c r="BM500" s="2"/>
      <c r="BN500" s="2"/>
      <c r="BO500" s="2"/>
      <c r="BP500" s="2"/>
      <c r="BQ500" s="2"/>
      <c r="BR500" s="2"/>
      <c r="BS500" s="2"/>
      <c r="BT500" s="2"/>
      <c r="BU500" s="2"/>
      <c r="BV500" s="2"/>
      <c r="BW500" s="2"/>
      <c r="BX500" s="2"/>
      <c r="BY500" s="2"/>
      <c r="BZ500" s="2"/>
      <c r="CA500" s="2"/>
      <c r="CB500" s="2"/>
      <c r="CC500" s="2"/>
    </row>
    <row r="501" spans="1:81" s="41" customFormat="1" ht="12.75" customHeight="1">
      <c r="A501" s="119"/>
      <c r="B501" s="65"/>
      <c r="C501" s="97"/>
      <c r="D501" s="97"/>
      <c r="E501" s="97"/>
      <c r="F501" s="97"/>
      <c r="G501" s="97"/>
      <c r="H501" s="97"/>
      <c r="I501" s="235"/>
      <c r="J501" s="248"/>
      <c r="K501" s="2"/>
      <c r="L501" s="2"/>
      <c r="M501" s="2"/>
      <c r="N501" s="2"/>
      <c r="O501" s="2"/>
      <c r="P501" s="2"/>
      <c r="Q501" s="2"/>
      <c r="R501" s="2"/>
      <c r="S501" s="2"/>
      <c r="T501" s="2"/>
      <c r="U501" s="2"/>
      <c r="V501" s="2"/>
      <c r="W501" s="2"/>
      <c r="X501" s="2"/>
      <c r="Y501" s="2"/>
      <c r="Z501" s="2"/>
      <c r="AA501" s="2"/>
      <c r="AB501" s="2"/>
      <c r="AC501" s="2"/>
      <c r="AD501" s="2"/>
      <c r="AE501" s="2"/>
      <c r="AF501" s="2"/>
      <c r="AG501" s="2"/>
      <c r="AH501" s="2"/>
      <c r="AI501" s="2"/>
      <c r="AJ501" s="2"/>
      <c r="AK501" s="2"/>
      <c r="AL501" s="2"/>
      <c r="AM501" s="2"/>
      <c r="AN501" s="2"/>
      <c r="AO501" s="2"/>
      <c r="AP501" s="2"/>
      <c r="AQ501" s="2"/>
      <c r="AR501" s="2"/>
      <c r="AS501" s="2"/>
      <c r="AT501" s="2"/>
      <c r="AU501" s="2"/>
      <c r="AV501" s="2"/>
      <c r="AW501" s="2"/>
      <c r="AX501" s="2"/>
      <c r="AY501" s="2"/>
      <c r="AZ501" s="2"/>
      <c r="BA501" s="2"/>
      <c r="BB501" s="2"/>
      <c r="BC501" s="2"/>
      <c r="BD501" s="2"/>
      <c r="BE501" s="2"/>
      <c r="BF501" s="2"/>
      <c r="BG501" s="2"/>
      <c r="BH501" s="2"/>
      <c r="BI501" s="2"/>
      <c r="BJ501" s="2"/>
      <c r="BK501" s="2"/>
      <c r="BL501" s="2"/>
      <c r="BM501" s="2"/>
      <c r="BN501" s="2"/>
      <c r="BO501" s="2"/>
      <c r="BP501" s="2"/>
      <c r="BQ501" s="2"/>
      <c r="BR501" s="2"/>
      <c r="BS501" s="2"/>
      <c r="BT501" s="2"/>
      <c r="BU501" s="2"/>
      <c r="BV501" s="2"/>
      <c r="BW501" s="2"/>
      <c r="BX501" s="2"/>
      <c r="BY501" s="2"/>
      <c r="BZ501" s="2"/>
      <c r="CA501" s="2"/>
      <c r="CB501" s="2"/>
      <c r="CC501" s="2"/>
    </row>
    <row r="502" spans="1:81" s="41" customFormat="1" ht="12.75" customHeight="1" thickBot="1">
      <c r="A502" s="119"/>
      <c r="B502" s="65" t="s">
        <v>61929</v>
      </c>
      <c r="C502" s="65" t="s">
        <v>61930</v>
      </c>
      <c r="D502" s="65" t="s">
        <v>61931</v>
      </c>
      <c r="E502" s="65" t="s">
        <v>23</v>
      </c>
      <c r="F502" s="249" t="s">
        <v>61932</v>
      </c>
      <c r="G502" s="65" t="s">
        <v>14</v>
      </c>
      <c r="H502" s="65"/>
      <c r="I502" s="235"/>
      <c r="J502" s="248"/>
      <c r="K502" s="2"/>
      <c r="L502" s="2"/>
      <c r="M502" s="2"/>
      <c r="N502" s="2"/>
      <c r="O502" s="2"/>
      <c r="P502" s="2"/>
      <c r="Q502" s="2"/>
      <c r="R502" s="2"/>
      <c r="S502" s="2"/>
      <c r="T502" s="2"/>
      <c r="U502" s="2"/>
      <c r="V502" s="2"/>
      <c r="W502" s="2"/>
      <c r="X502" s="2"/>
      <c r="Y502" s="2"/>
      <c r="Z502" s="2"/>
      <c r="AA502" s="2"/>
      <c r="AB502" s="2"/>
      <c r="AC502" s="2"/>
      <c r="AD502" s="2"/>
      <c r="AE502" s="2"/>
      <c r="AF502" s="2"/>
      <c r="AG502" s="2"/>
      <c r="AH502" s="2"/>
      <c r="AI502" s="2"/>
      <c r="AJ502" s="2"/>
      <c r="AK502" s="2"/>
      <c r="AL502" s="2"/>
      <c r="AM502" s="2"/>
      <c r="AN502" s="2"/>
      <c r="AO502" s="2"/>
      <c r="AP502" s="2"/>
      <c r="AQ502" s="2"/>
      <c r="AR502" s="2"/>
      <c r="AS502" s="2"/>
      <c r="AT502" s="2"/>
      <c r="AU502" s="2"/>
      <c r="AV502" s="2"/>
      <c r="AW502" s="2"/>
      <c r="AX502" s="2"/>
      <c r="AY502" s="2"/>
      <c r="AZ502" s="2"/>
      <c r="BA502" s="2"/>
      <c r="BB502" s="2"/>
      <c r="BC502" s="2"/>
      <c r="BD502" s="2"/>
      <c r="BE502" s="2"/>
      <c r="BF502" s="2"/>
      <c r="BG502" s="2"/>
      <c r="BH502" s="2"/>
      <c r="BI502" s="2"/>
      <c r="BJ502" s="2"/>
      <c r="BK502" s="2"/>
      <c r="BL502" s="2"/>
      <c r="BM502" s="2"/>
      <c r="BN502" s="2"/>
      <c r="BO502" s="2"/>
      <c r="BP502" s="2"/>
      <c r="BQ502" s="2"/>
      <c r="BR502" s="2"/>
      <c r="BS502" s="2"/>
      <c r="BT502" s="2"/>
      <c r="BU502" s="2"/>
      <c r="BV502" s="2"/>
      <c r="BW502" s="2"/>
      <c r="BX502" s="2"/>
      <c r="BY502" s="2"/>
      <c r="BZ502" s="2"/>
      <c r="CA502" s="2"/>
      <c r="CB502" s="2"/>
      <c r="CC502" s="2"/>
    </row>
    <row r="503" spans="1:81" s="41" customFormat="1" ht="12" thickBot="1">
      <c r="A503" s="119"/>
      <c r="B503" s="65">
        <v>4</v>
      </c>
      <c r="C503" s="65">
        <v>5</v>
      </c>
      <c r="D503" s="65">
        <v>12</v>
      </c>
      <c r="E503" s="65">
        <v>1</v>
      </c>
      <c r="F503" s="267">
        <f>VLOOKUP(A500,ORÇAMENTO!A:I,7,0)</f>
        <v>204.63</v>
      </c>
      <c r="G503" s="268">
        <f>B503*C503*D503*E503*F503</f>
        <v>49111.199999999997</v>
      </c>
      <c r="H503" s="261"/>
      <c r="I503" s="235"/>
      <c r="J503" s="262" t="s">
        <v>12312</v>
      </c>
      <c r="K503" s="2"/>
      <c r="L503" s="2"/>
      <c r="M503" s="2"/>
      <c r="N503" s="2"/>
      <c r="O503" s="2"/>
      <c r="P503" s="2"/>
      <c r="Q503" s="2"/>
      <c r="R503" s="2"/>
      <c r="S503" s="2"/>
      <c r="T503" s="2"/>
      <c r="U503" s="2"/>
      <c r="V503" s="2"/>
      <c r="W503" s="2"/>
      <c r="X503" s="2"/>
      <c r="Y503" s="2"/>
      <c r="Z503" s="2"/>
      <c r="AA503" s="2"/>
      <c r="AB503" s="2"/>
      <c r="AC503" s="2"/>
      <c r="AD503" s="2"/>
      <c r="AE503" s="2"/>
      <c r="AF503" s="2"/>
      <c r="AG503" s="2"/>
      <c r="AH503" s="2"/>
      <c r="AI503" s="2"/>
      <c r="AJ503" s="2"/>
      <c r="AK503" s="2"/>
      <c r="AL503" s="2"/>
      <c r="AM503" s="2"/>
      <c r="AN503" s="2"/>
      <c r="AO503" s="2"/>
      <c r="AP503" s="2"/>
      <c r="AQ503" s="2"/>
      <c r="AR503" s="2"/>
      <c r="AS503" s="2"/>
      <c r="AT503" s="2"/>
      <c r="AU503" s="2"/>
      <c r="AV503" s="2"/>
      <c r="AW503" s="2"/>
      <c r="AX503" s="2"/>
      <c r="AY503" s="2"/>
      <c r="AZ503" s="2"/>
      <c r="BA503" s="2"/>
      <c r="BB503" s="2"/>
      <c r="BC503" s="2"/>
      <c r="BD503" s="2"/>
      <c r="BE503" s="2"/>
      <c r="BF503" s="2"/>
      <c r="BG503" s="2"/>
      <c r="BH503" s="2"/>
      <c r="BI503" s="2"/>
      <c r="BJ503" s="2"/>
      <c r="BK503" s="2"/>
      <c r="BL503" s="2"/>
      <c r="BM503" s="2"/>
      <c r="BN503" s="2"/>
      <c r="BO503" s="2"/>
      <c r="BP503" s="2"/>
      <c r="BQ503" s="2"/>
      <c r="BR503" s="2"/>
      <c r="BS503" s="2"/>
      <c r="BT503" s="2"/>
      <c r="BU503" s="2"/>
      <c r="BV503" s="2"/>
      <c r="BW503" s="2"/>
      <c r="BX503" s="2"/>
      <c r="BY503" s="2"/>
      <c r="BZ503" s="2"/>
      <c r="CA503" s="2"/>
      <c r="CB503" s="2"/>
      <c r="CC503" s="2"/>
    </row>
    <row r="504" spans="1:81" s="41" customFormat="1" ht="11.25" customHeight="1" thickBot="1">
      <c r="A504" s="119"/>
      <c r="B504" s="40"/>
      <c r="C504" s="65"/>
      <c r="D504" s="65"/>
      <c r="E504" s="65"/>
      <c r="F504" s="65"/>
      <c r="G504" s="65"/>
      <c r="H504" s="261"/>
      <c r="I504" s="235"/>
      <c r="J504" s="263" t="e">
        <f>ORÇAMENTO!I173/ORÇAMENTO!I174</f>
        <v>#DIV/0!</v>
      </c>
      <c r="K504" s="2"/>
      <c r="L504" s="2"/>
      <c r="M504" s="2"/>
      <c r="N504" s="2"/>
      <c r="O504" s="2"/>
      <c r="P504" s="2"/>
      <c r="Q504" s="2"/>
      <c r="R504" s="2"/>
      <c r="S504" s="2"/>
      <c r="T504" s="2"/>
      <c r="U504" s="2"/>
      <c r="V504" s="2"/>
      <c r="W504" s="2"/>
      <c r="X504" s="2"/>
      <c r="Y504" s="2"/>
      <c r="Z504" s="2"/>
      <c r="AA504" s="2"/>
      <c r="AB504" s="2"/>
      <c r="AC504" s="2"/>
      <c r="AD504" s="2"/>
      <c r="AE504" s="2"/>
      <c r="AF504" s="2"/>
      <c r="AG504" s="2"/>
      <c r="AH504" s="2"/>
      <c r="AI504" s="2"/>
      <c r="AJ504" s="2"/>
      <c r="AK504" s="2"/>
      <c r="AL504" s="2"/>
      <c r="AM504" s="2"/>
      <c r="AN504" s="2"/>
      <c r="AO504" s="2"/>
      <c r="AP504" s="2"/>
      <c r="AQ504" s="2"/>
      <c r="AR504" s="2"/>
      <c r="AS504" s="2"/>
      <c r="AT504" s="2"/>
      <c r="AU504" s="2"/>
      <c r="AV504" s="2"/>
      <c r="AW504" s="2"/>
      <c r="AX504" s="2"/>
      <c r="AY504" s="2"/>
      <c r="AZ504" s="2"/>
      <c r="BA504" s="2"/>
      <c r="BB504" s="2"/>
      <c r="BC504" s="2"/>
      <c r="BD504" s="2"/>
      <c r="BE504" s="2"/>
      <c r="BF504" s="2"/>
      <c r="BG504" s="2"/>
      <c r="BH504" s="2"/>
      <c r="BI504" s="2"/>
      <c r="BJ504" s="2"/>
      <c r="BK504" s="2"/>
      <c r="BL504" s="2"/>
      <c r="BM504" s="2"/>
      <c r="BN504" s="2"/>
      <c r="BO504" s="2"/>
      <c r="BP504" s="2"/>
      <c r="BQ504" s="2"/>
      <c r="BR504" s="2"/>
      <c r="BS504" s="2"/>
      <c r="BT504" s="2"/>
      <c r="BU504" s="2"/>
      <c r="BV504" s="2"/>
      <c r="BW504" s="2"/>
      <c r="BX504" s="2"/>
      <c r="BY504" s="2"/>
      <c r="BZ504" s="2"/>
      <c r="CA504" s="2"/>
      <c r="CB504" s="2"/>
      <c r="CC504" s="2"/>
    </row>
    <row r="505" spans="1:81" s="41" customFormat="1" ht="12.75" customHeight="1" thickBot="1">
      <c r="A505" s="264"/>
      <c r="B505" s="508"/>
      <c r="C505" s="508"/>
      <c r="D505" s="508"/>
      <c r="E505" s="508"/>
      <c r="F505" s="508"/>
      <c r="G505" s="508"/>
      <c r="H505" s="265"/>
      <c r="I505" s="236"/>
      <c r="J505" s="266"/>
      <c r="K505" s="2"/>
      <c r="L505" s="2"/>
      <c r="M505" s="2"/>
      <c r="N505" s="2"/>
      <c r="O505" s="2"/>
      <c r="P505" s="2"/>
      <c r="Q505" s="2"/>
      <c r="R505" s="2"/>
      <c r="S505" s="2"/>
      <c r="T505" s="2"/>
      <c r="U505" s="2"/>
      <c r="V505" s="2"/>
      <c r="W505" s="2"/>
      <c r="X505" s="2"/>
      <c r="Y505" s="2"/>
      <c r="Z505" s="2"/>
      <c r="AA505" s="2"/>
      <c r="AB505" s="2"/>
      <c r="AC505" s="2"/>
      <c r="AD505" s="2"/>
      <c r="AE505" s="2"/>
      <c r="AF505" s="2"/>
      <c r="AG505" s="2"/>
      <c r="AH505" s="2"/>
      <c r="AI505" s="2"/>
      <c r="AJ505" s="2"/>
      <c r="AK505" s="2"/>
      <c r="AL505" s="2"/>
      <c r="AM505" s="2"/>
      <c r="AN505" s="2"/>
      <c r="AO505" s="2"/>
      <c r="AP505" s="2"/>
      <c r="AQ505" s="2"/>
      <c r="AR505" s="2"/>
      <c r="AS505" s="2"/>
      <c r="AT505" s="2"/>
      <c r="AU505" s="2"/>
      <c r="AV505" s="2"/>
      <c r="AW505" s="2"/>
      <c r="AX505" s="2"/>
      <c r="AY505" s="2"/>
      <c r="AZ505" s="2"/>
      <c r="BA505" s="2"/>
      <c r="BB505" s="2"/>
      <c r="BC505" s="2"/>
      <c r="BD505" s="2"/>
      <c r="BE505" s="2"/>
      <c r="BF505" s="2"/>
      <c r="BG505" s="2"/>
      <c r="BH505" s="2"/>
      <c r="BI505" s="2"/>
      <c r="BJ505" s="2"/>
      <c r="BK505" s="2"/>
      <c r="BL505" s="2"/>
      <c r="BM505" s="2"/>
      <c r="BN505" s="2"/>
      <c r="BO505" s="2"/>
      <c r="BP505" s="2"/>
      <c r="BQ505" s="2"/>
      <c r="BR505" s="2"/>
      <c r="BS505" s="2"/>
      <c r="BT505" s="2"/>
      <c r="BU505" s="2"/>
      <c r="BV505" s="2"/>
      <c r="BW505" s="2"/>
      <c r="BX505" s="2"/>
      <c r="BY505" s="2"/>
      <c r="BZ505" s="2"/>
      <c r="CA505" s="2"/>
      <c r="CB505" s="2"/>
      <c r="CC505" s="2"/>
    </row>
    <row r="506" spans="1:81" s="41" customFormat="1" ht="12.75" customHeight="1">
      <c r="A506" s="1"/>
      <c r="B506" s="1"/>
      <c r="C506" s="1"/>
      <c r="D506" s="1"/>
      <c r="E506" s="1"/>
      <c r="F506" s="1"/>
      <c r="G506" s="1"/>
      <c r="H506" s="46"/>
      <c r="I506" s="5"/>
      <c r="J506" s="42"/>
      <c r="K506" s="2"/>
      <c r="L506" s="2"/>
      <c r="M506" s="2"/>
      <c r="N506" s="2"/>
      <c r="O506" s="2"/>
      <c r="P506" s="2"/>
      <c r="Q506" s="2"/>
      <c r="R506" s="2"/>
      <c r="S506" s="2"/>
      <c r="T506" s="2"/>
      <c r="U506" s="2"/>
      <c r="V506" s="2"/>
      <c r="W506" s="2"/>
      <c r="X506" s="2"/>
      <c r="Y506" s="2"/>
      <c r="Z506" s="2"/>
      <c r="AA506" s="2"/>
      <c r="AB506" s="2"/>
      <c r="AC506" s="2"/>
      <c r="AD506" s="2"/>
      <c r="AE506" s="2"/>
      <c r="AF506" s="2"/>
      <c r="AG506" s="2"/>
      <c r="AH506" s="2"/>
      <c r="AI506" s="2"/>
      <c r="AJ506" s="2"/>
      <c r="AK506" s="2"/>
      <c r="AL506" s="2"/>
      <c r="AM506" s="2"/>
      <c r="AN506" s="2"/>
      <c r="AO506" s="2"/>
      <c r="AP506" s="2"/>
      <c r="AQ506" s="2"/>
      <c r="AR506" s="2"/>
      <c r="AS506" s="2"/>
      <c r="AT506" s="2"/>
      <c r="AU506" s="2"/>
      <c r="AV506" s="2"/>
      <c r="AW506" s="2"/>
      <c r="AX506" s="2"/>
      <c r="AY506" s="2"/>
      <c r="AZ506" s="2"/>
      <c r="BA506" s="2"/>
      <c r="BB506" s="2"/>
      <c r="BC506" s="2"/>
      <c r="BD506" s="2"/>
      <c r="BE506" s="2"/>
      <c r="BF506" s="2"/>
      <c r="BG506" s="2"/>
      <c r="BH506" s="2"/>
      <c r="BI506" s="2"/>
      <c r="BJ506" s="2"/>
      <c r="BK506" s="2"/>
      <c r="BL506" s="2"/>
      <c r="BM506" s="2"/>
      <c r="BN506" s="2"/>
      <c r="BO506" s="2"/>
      <c r="BP506" s="2"/>
      <c r="BQ506" s="2"/>
      <c r="BR506" s="2"/>
      <c r="BS506" s="2"/>
      <c r="BT506" s="2"/>
      <c r="BU506" s="2"/>
      <c r="BV506" s="2"/>
      <c r="BW506" s="2"/>
      <c r="BX506" s="2"/>
      <c r="BY506" s="2"/>
      <c r="BZ506" s="2"/>
      <c r="CA506" s="2"/>
      <c r="CB506" s="2"/>
      <c r="CC506" s="2"/>
    </row>
    <row r="507" spans="1:81" s="41" customFormat="1">
      <c r="A507" s="1"/>
      <c r="B507" s="1"/>
      <c r="C507" s="1"/>
      <c r="D507" s="1"/>
      <c r="E507" s="1"/>
      <c r="F507" s="44"/>
      <c r="G507" s="48"/>
      <c r="H507" s="46"/>
      <c r="I507" s="5"/>
      <c r="J507" s="36"/>
      <c r="K507" s="2"/>
      <c r="L507" s="2"/>
      <c r="M507" s="2"/>
      <c r="N507" s="2"/>
      <c r="O507" s="2"/>
      <c r="P507" s="2"/>
      <c r="Q507" s="2"/>
      <c r="R507" s="2"/>
      <c r="S507" s="2"/>
      <c r="T507" s="2"/>
      <c r="U507" s="2"/>
      <c r="V507" s="2"/>
      <c r="W507" s="2"/>
      <c r="X507" s="2"/>
      <c r="Y507" s="2"/>
      <c r="Z507" s="2"/>
      <c r="AA507" s="2"/>
      <c r="AB507" s="2"/>
      <c r="AC507" s="2"/>
      <c r="AD507" s="2"/>
      <c r="AE507" s="2"/>
      <c r="AF507" s="2"/>
      <c r="AG507" s="2"/>
      <c r="AH507" s="2"/>
      <c r="AI507" s="2"/>
      <c r="AJ507" s="2"/>
      <c r="AK507" s="2"/>
      <c r="AL507" s="2"/>
      <c r="AM507" s="2"/>
      <c r="AN507" s="2"/>
      <c r="AO507" s="2"/>
      <c r="AP507" s="2"/>
      <c r="AQ507" s="2"/>
      <c r="AR507" s="2"/>
      <c r="AS507" s="2"/>
      <c r="AT507" s="2"/>
      <c r="AU507" s="2"/>
      <c r="AV507" s="2"/>
      <c r="AW507" s="2"/>
      <c r="AX507" s="2"/>
      <c r="AY507" s="2"/>
      <c r="AZ507" s="2"/>
      <c r="BA507" s="2"/>
      <c r="BB507" s="2"/>
      <c r="BC507" s="2"/>
      <c r="BD507" s="2"/>
      <c r="BE507" s="2"/>
      <c r="BF507" s="2"/>
      <c r="BG507" s="2"/>
      <c r="BH507" s="2"/>
      <c r="BI507" s="2"/>
      <c r="BJ507" s="2"/>
      <c r="BK507" s="2"/>
      <c r="BL507" s="2"/>
      <c r="BM507" s="2"/>
      <c r="BN507" s="2"/>
      <c r="BO507" s="2"/>
      <c r="BP507" s="2"/>
      <c r="BQ507" s="2"/>
      <c r="BR507" s="2"/>
      <c r="BS507" s="2"/>
      <c r="BT507" s="2"/>
      <c r="BU507" s="2"/>
      <c r="BV507" s="2"/>
      <c r="BW507" s="2"/>
      <c r="BX507" s="2"/>
      <c r="BY507" s="2"/>
      <c r="BZ507" s="2"/>
      <c r="CA507" s="2"/>
      <c r="CB507" s="2"/>
      <c r="CC507" s="2"/>
    </row>
    <row r="508" spans="1:81" s="41" customFormat="1" ht="11.25" customHeight="1">
      <c r="A508" s="3"/>
      <c r="B508" s="5"/>
      <c r="C508" s="47"/>
      <c r="D508" s="47"/>
      <c r="E508" s="11"/>
      <c r="F508" s="2"/>
      <c r="G508" s="11"/>
      <c r="H508" s="2"/>
      <c r="I508" s="2"/>
      <c r="J508" s="42"/>
      <c r="K508" s="2"/>
      <c r="L508" s="2"/>
      <c r="M508" s="2"/>
      <c r="N508" s="2"/>
      <c r="O508" s="2"/>
      <c r="P508" s="2"/>
      <c r="Q508" s="2"/>
      <c r="R508" s="2"/>
      <c r="S508" s="2"/>
      <c r="T508" s="2"/>
      <c r="U508" s="2"/>
      <c r="V508" s="2"/>
      <c r="W508" s="2"/>
      <c r="X508" s="2"/>
      <c r="Y508" s="2"/>
      <c r="Z508" s="2"/>
      <c r="AA508" s="2"/>
      <c r="AB508" s="2"/>
      <c r="AC508" s="2"/>
      <c r="AD508" s="2"/>
      <c r="AE508" s="2"/>
      <c r="AF508" s="2"/>
      <c r="AG508" s="2"/>
      <c r="AH508" s="2"/>
      <c r="AI508" s="2"/>
      <c r="AJ508" s="2"/>
      <c r="AK508" s="2"/>
      <c r="AL508" s="2"/>
      <c r="AM508" s="2"/>
      <c r="AN508" s="2"/>
      <c r="AO508" s="2"/>
      <c r="AP508" s="2"/>
      <c r="AQ508" s="2"/>
      <c r="AR508" s="2"/>
      <c r="AS508" s="2"/>
      <c r="AT508" s="2"/>
      <c r="AU508" s="2"/>
      <c r="AV508" s="2"/>
      <c r="AW508" s="2"/>
      <c r="AX508" s="2"/>
      <c r="AY508" s="2"/>
      <c r="AZ508" s="2"/>
      <c r="BA508" s="2"/>
      <c r="BB508" s="2"/>
      <c r="BC508" s="2"/>
      <c r="BD508" s="2"/>
      <c r="BE508" s="2"/>
      <c r="BF508" s="2"/>
      <c r="BG508" s="2"/>
      <c r="BH508" s="2"/>
      <c r="BI508" s="2"/>
      <c r="BJ508" s="2"/>
      <c r="BK508" s="2"/>
      <c r="BL508" s="2"/>
      <c r="BM508" s="2"/>
      <c r="BN508" s="2"/>
      <c r="BO508" s="2"/>
      <c r="BP508" s="2"/>
      <c r="BQ508" s="2"/>
      <c r="BR508" s="2"/>
      <c r="BS508" s="2"/>
      <c r="BT508" s="2"/>
      <c r="BU508" s="2"/>
      <c r="BV508" s="2"/>
      <c r="BW508" s="2"/>
      <c r="BX508" s="2"/>
      <c r="BY508" s="2"/>
      <c r="BZ508" s="2"/>
      <c r="CA508" s="2"/>
      <c r="CB508" s="2"/>
      <c r="CC508" s="2"/>
    </row>
    <row r="509" spans="1:81" s="41" customFormat="1" ht="12.75" customHeight="1">
      <c r="A509" s="3"/>
      <c r="B509" s="501"/>
      <c r="C509" s="501"/>
      <c r="D509" s="501"/>
      <c r="E509" s="501"/>
      <c r="F509" s="501"/>
      <c r="G509" s="501"/>
      <c r="H509" s="43"/>
      <c r="I509" s="5"/>
      <c r="J509" s="42"/>
      <c r="K509" s="2"/>
      <c r="L509" s="2"/>
      <c r="M509" s="2"/>
      <c r="N509" s="2"/>
      <c r="O509" s="2"/>
      <c r="P509" s="2"/>
      <c r="Q509" s="2"/>
      <c r="R509" s="2"/>
      <c r="S509" s="2"/>
      <c r="T509" s="2"/>
      <c r="U509" s="2"/>
      <c r="V509" s="2"/>
      <c r="W509" s="2"/>
      <c r="X509" s="2"/>
      <c r="Y509" s="2"/>
      <c r="Z509" s="2"/>
      <c r="AA509" s="2"/>
      <c r="AB509" s="2"/>
      <c r="AC509" s="2"/>
      <c r="AD509" s="2"/>
      <c r="AE509" s="2"/>
      <c r="AF509" s="2"/>
      <c r="AG509" s="2"/>
      <c r="AH509" s="2"/>
      <c r="AI509" s="2"/>
      <c r="AJ509" s="2"/>
      <c r="AK509" s="2"/>
      <c r="AL509" s="2"/>
      <c r="AM509" s="2"/>
      <c r="AN509" s="2"/>
      <c r="AO509" s="2"/>
      <c r="AP509" s="2"/>
      <c r="AQ509" s="2"/>
      <c r="AR509" s="2"/>
      <c r="AS509" s="2"/>
      <c r="AT509" s="2"/>
      <c r="AU509" s="2"/>
      <c r="AV509" s="2"/>
      <c r="AW509" s="2"/>
      <c r="AX509" s="2"/>
      <c r="AY509" s="2"/>
      <c r="AZ509" s="2"/>
      <c r="BA509" s="2"/>
      <c r="BB509" s="2"/>
      <c r="BC509" s="2"/>
      <c r="BD509" s="2"/>
      <c r="BE509" s="2"/>
      <c r="BF509" s="2"/>
      <c r="BG509" s="2"/>
      <c r="BH509" s="2"/>
      <c r="BI509" s="2"/>
      <c r="BJ509" s="2"/>
      <c r="BK509" s="2"/>
      <c r="BL509" s="2"/>
      <c r="BM509" s="2"/>
      <c r="BN509" s="2"/>
      <c r="BO509" s="2"/>
      <c r="BP509" s="2"/>
      <c r="BQ509" s="2"/>
      <c r="BR509" s="2"/>
      <c r="BS509" s="2"/>
      <c r="BT509" s="2"/>
      <c r="BU509" s="2"/>
      <c r="BV509" s="2"/>
      <c r="BW509" s="2"/>
      <c r="BX509" s="2"/>
      <c r="BY509" s="2"/>
      <c r="BZ509" s="2"/>
      <c r="CA509" s="2"/>
      <c r="CB509" s="2"/>
      <c r="CC509" s="2"/>
    </row>
    <row r="510" spans="1:81" s="41" customFormat="1" ht="12.75" customHeight="1">
      <c r="A510" s="1"/>
      <c r="B510" s="1"/>
      <c r="C510" s="1"/>
      <c r="D510" s="1"/>
      <c r="E510" s="1"/>
      <c r="F510" s="1"/>
      <c r="G510" s="1"/>
      <c r="H510" s="46"/>
      <c r="I510" s="5"/>
      <c r="J510" s="42"/>
      <c r="K510" s="2"/>
      <c r="L510" s="2"/>
      <c r="M510" s="2"/>
      <c r="N510" s="2"/>
      <c r="O510" s="2"/>
      <c r="P510" s="2"/>
      <c r="Q510" s="2"/>
      <c r="R510" s="2"/>
      <c r="S510" s="2"/>
      <c r="T510" s="2"/>
      <c r="U510" s="2"/>
      <c r="V510" s="2"/>
      <c r="W510" s="2"/>
      <c r="X510" s="2"/>
      <c r="Y510" s="2"/>
      <c r="Z510" s="2"/>
      <c r="AA510" s="2"/>
      <c r="AB510" s="2"/>
      <c r="AC510" s="2"/>
      <c r="AD510" s="2"/>
      <c r="AE510" s="2"/>
      <c r="AF510" s="2"/>
      <c r="AG510" s="2"/>
      <c r="AH510" s="2"/>
      <c r="AI510" s="2"/>
      <c r="AJ510" s="2"/>
      <c r="AK510" s="2"/>
      <c r="AL510" s="2"/>
      <c r="AM510" s="2"/>
      <c r="AN510" s="2"/>
      <c r="AO510" s="2"/>
      <c r="AP510" s="2"/>
      <c r="AQ510" s="2"/>
      <c r="AR510" s="2"/>
      <c r="AS510" s="2"/>
      <c r="AT510" s="2"/>
      <c r="AU510" s="2"/>
      <c r="AV510" s="2"/>
      <c r="AW510" s="2"/>
      <c r="AX510" s="2"/>
      <c r="AY510" s="2"/>
      <c r="AZ510" s="2"/>
      <c r="BA510" s="2"/>
      <c r="BB510" s="2"/>
      <c r="BC510" s="2"/>
      <c r="BD510" s="2"/>
      <c r="BE510" s="2"/>
      <c r="BF510" s="2"/>
      <c r="BG510" s="2"/>
      <c r="BH510" s="2"/>
      <c r="BI510" s="2"/>
      <c r="BJ510" s="2"/>
      <c r="BK510" s="2"/>
      <c r="BL510" s="2"/>
      <c r="BM510" s="2"/>
      <c r="BN510" s="2"/>
      <c r="BO510" s="2"/>
      <c r="BP510" s="2"/>
      <c r="BQ510" s="2"/>
      <c r="BR510" s="2"/>
      <c r="BS510" s="2"/>
      <c r="BT510" s="2"/>
      <c r="BU510" s="2"/>
      <c r="BV510" s="2"/>
      <c r="BW510" s="2"/>
      <c r="BX510" s="2"/>
      <c r="BY510" s="2"/>
      <c r="BZ510" s="2"/>
      <c r="CA510" s="2"/>
      <c r="CB510" s="2"/>
      <c r="CC510" s="2"/>
    </row>
    <row r="511" spans="1:81" s="41" customFormat="1">
      <c r="A511" s="1"/>
      <c r="B511" s="1"/>
      <c r="C511" s="1"/>
      <c r="D511" s="1"/>
      <c r="E511" s="1"/>
      <c r="F511" s="44"/>
      <c r="G511" s="48"/>
      <c r="H511" s="46"/>
      <c r="I511" s="5"/>
      <c r="J511" s="36"/>
      <c r="K511" s="2"/>
      <c r="L511" s="2"/>
      <c r="M511" s="2"/>
      <c r="N511" s="2"/>
      <c r="O511" s="2"/>
      <c r="P511" s="2"/>
      <c r="Q511" s="2"/>
      <c r="R511" s="2"/>
      <c r="S511" s="2"/>
      <c r="T511" s="2"/>
      <c r="U511" s="2"/>
      <c r="V511" s="2"/>
      <c r="W511" s="2"/>
      <c r="X511" s="2"/>
      <c r="Y511" s="2"/>
      <c r="Z511" s="2"/>
      <c r="AA511" s="2"/>
      <c r="AB511" s="2"/>
      <c r="AC511" s="2"/>
      <c r="AD511" s="2"/>
      <c r="AE511" s="2"/>
      <c r="AF511" s="2"/>
      <c r="AG511" s="2"/>
      <c r="AH511" s="2"/>
      <c r="AI511" s="2"/>
      <c r="AJ511" s="2"/>
      <c r="AK511" s="2"/>
      <c r="AL511" s="2"/>
      <c r="AM511" s="2"/>
      <c r="AN511" s="2"/>
      <c r="AO511" s="2"/>
      <c r="AP511" s="2"/>
      <c r="AQ511" s="2"/>
      <c r="AR511" s="2"/>
      <c r="AS511" s="2"/>
      <c r="AT511" s="2"/>
      <c r="AU511" s="2"/>
      <c r="AV511" s="2"/>
      <c r="AW511" s="2"/>
      <c r="AX511" s="2"/>
      <c r="AY511" s="2"/>
      <c r="AZ511" s="2"/>
      <c r="BA511" s="2"/>
      <c r="BB511" s="2"/>
      <c r="BC511" s="2"/>
      <c r="BD511" s="2"/>
      <c r="BE511" s="2"/>
      <c r="BF511" s="2"/>
      <c r="BG511" s="2"/>
      <c r="BH511" s="2"/>
      <c r="BI511" s="2"/>
      <c r="BJ511" s="2"/>
      <c r="BK511" s="2"/>
      <c r="BL511" s="2"/>
      <c r="BM511" s="2"/>
      <c r="BN511" s="2"/>
      <c r="BO511" s="2"/>
      <c r="BP511" s="2"/>
      <c r="BQ511" s="2"/>
      <c r="BR511" s="2"/>
      <c r="BS511" s="2"/>
      <c r="BT511" s="2"/>
      <c r="BU511" s="2"/>
      <c r="BV511" s="2"/>
      <c r="BW511" s="2"/>
      <c r="BX511" s="2"/>
      <c r="BY511" s="2"/>
      <c r="BZ511" s="2"/>
      <c r="CA511" s="2"/>
      <c r="CB511" s="2"/>
      <c r="CC511" s="2"/>
    </row>
    <row r="512" spans="1:81" s="41" customFormat="1" ht="11.25" customHeight="1">
      <c r="A512" s="3"/>
      <c r="B512" s="5"/>
      <c r="C512" s="47"/>
      <c r="D512" s="47"/>
      <c r="E512" s="11"/>
      <c r="F512" s="2"/>
      <c r="G512" s="11"/>
      <c r="H512" s="2"/>
      <c r="I512" s="2"/>
      <c r="J512" s="42"/>
      <c r="K512" s="2"/>
      <c r="L512" s="2"/>
      <c r="M512" s="2"/>
      <c r="N512" s="2"/>
      <c r="O512" s="2"/>
      <c r="P512" s="2"/>
      <c r="Q512" s="2"/>
      <c r="R512" s="2"/>
      <c r="S512" s="2"/>
      <c r="T512" s="2"/>
      <c r="U512" s="2"/>
      <c r="V512" s="2"/>
      <c r="W512" s="2"/>
      <c r="X512" s="2"/>
      <c r="Y512" s="2"/>
      <c r="Z512" s="2"/>
      <c r="AA512" s="2"/>
      <c r="AB512" s="2"/>
      <c r="AC512" s="2"/>
      <c r="AD512" s="2"/>
      <c r="AE512" s="2"/>
      <c r="AF512" s="2"/>
      <c r="AG512" s="2"/>
      <c r="AH512" s="2"/>
      <c r="AI512" s="2"/>
      <c r="AJ512" s="2"/>
      <c r="AK512" s="2"/>
      <c r="AL512" s="2"/>
      <c r="AM512" s="2"/>
      <c r="AN512" s="2"/>
      <c r="AO512" s="2"/>
      <c r="AP512" s="2"/>
      <c r="AQ512" s="2"/>
      <c r="AR512" s="2"/>
      <c r="AS512" s="2"/>
      <c r="AT512" s="2"/>
      <c r="AU512" s="2"/>
      <c r="AV512" s="2"/>
      <c r="AW512" s="2"/>
      <c r="AX512" s="2"/>
      <c r="AY512" s="2"/>
      <c r="AZ512" s="2"/>
      <c r="BA512" s="2"/>
      <c r="BB512" s="2"/>
      <c r="BC512" s="2"/>
      <c r="BD512" s="2"/>
      <c r="BE512" s="2"/>
      <c r="BF512" s="2"/>
      <c r="BG512" s="2"/>
      <c r="BH512" s="2"/>
      <c r="BI512" s="2"/>
      <c r="BJ512" s="2"/>
      <c r="BK512" s="2"/>
      <c r="BL512" s="2"/>
      <c r="BM512" s="2"/>
      <c r="BN512" s="2"/>
      <c r="BO512" s="2"/>
      <c r="BP512" s="2"/>
      <c r="BQ512" s="2"/>
      <c r="BR512" s="2"/>
      <c r="BS512" s="2"/>
      <c r="BT512" s="2"/>
      <c r="BU512" s="2"/>
      <c r="BV512" s="2"/>
      <c r="BW512" s="2"/>
      <c r="BX512" s="2"/>
      <c r="BY512" s="2"/>
      <c r="BZ512" s="2"/>
      <c r="CA512" s="2"/>
      <c r="CB512" s="2"/>
      <c r="CC512" s="2"/>
    </row>
    <row r="513" spans="1:81" s="41" customFormat="1" ht="12.75" customHeight="1">
      <c r="A513" s="3"/>
      <c r="B513" s="501"/>
      <c r="C513" s="501"/>
      <c r="D513" s="501"/>
      <c r="E513" s="501"/>
      <c r="F513" s="501"/>
      <c r="G513" s="501"/>
      <c r="H513" s="43"/>
      <c r="I513" s="5"/>
      <c r="J513" s="42"/>
      <c r="K513" s="2"/>
      <c r="L513" s="2"/>
      <c r="M513" s="2"/>
      <c r="N513" s="2"/>
      <c r="O513" s="2"/>
      <c r="P513" s="2"/>
      <c r="Q513" s="2"/>
      <c r="R513" s="2"/>
      <c r="S513" s="2"/>
      <c r="T513" s="2"/>
      <c r="U513" s="2"/>
      <c r="V513" s="2"/>
      <c r="W513" s="2"/>
      <c r="X513" s="2"/>
      <c r="Y513" s="2"/>
      <c r="Z513" s="2"/>
      <c r="AA513" s="2"/>
      <c r="AB513" s="2"/>
      <c r="AC513" s="2"/>
      <c r="AD513" s="2"/>
      <c r="AE513" s="2"/>
      <c r="AF513" s="2"/>
      <c r="AG513" s="2"/>
      <c r="AH513" s="2"/>
      <c r="AI513" s="2"/>
      <c r="AJ513" s="2"/>
      <c r="AK513" s="2"/>
      <c r="AL513" s="2"/>
      <c r="AM513" s="2"/>
      <c r="AN513" s="2"/>
      <c r="AO513" s="2"/>
      <c r="AP513" s="2"/>
      <c r="AQ513" s="2"/>
      <c r="AR513" s="2"/>
      <c r="AS513" s="2"/>
      <c r="AT513" s="2"/>
      <c r="AU513" s="2"/>
      <c r="AV513" s="2"/>
      <c r="AW513" s="2"/>
      <c r="AX513" s="2"/>
      <c r="AY513" s="2"/>
      <c r="AZ513" s="2"/>
      <c r="BA513" s="2"/>
      <c r="BB513" s="2"/>
      <c r="BC513" s="2"/>
      <c r="BD513" s="2"/>
      <c r="BE513" s="2"/>
      <c r="BF513" s="2"/>
      <c r="BG513" s="2"/>
      <c r="BH513" s="2"/>
      <c r="BI513" s="2"/>
      <c r="BJ513" s="2"/>
      <c r="BK513" s="2"/>
      <c r="BL513" s="2"/>
      <c r="BM513" s="2"/>
      <c r="BN513" s="2"/>
      <c r="BO513" s="2"/>
      <c r="BP513" s="2"/>
      <c r="BQ513" s="2"/>
      <c r="BR513" s="2"/>
      <c r="BS513" s="2"/>
      <c r="BT513" s="2"/>
      <c r="BU513" s="2"/>
      <c r="BV513" s="2"/>
      <c r="BW513" s="2"/>
      <c r="BX513" s="2"/>
      <c r="BY513" s="2"/>
      <c r="BZ513" s="2"/>
      <c r="CA513" s="2"/>
      <c r="CB513" s="2"/>
      <c r="CC513" s="2"/>
    </row>
    <row r="514" spans="1:81" s="41" customFormat="1" ht="12.75" customHeight="1">
      <c r="A514" s="1"/>
      <c r="B514" s="1"/>
      <c r="C514" s="1"/>
      <c r="D514" s="1"/>
      <c r="E514" s="1"/>
      <c r="F514" s="1"/>
      <c r="G514" s="1"/>
      <c r="H514" s="46"/>
      <c r="I514" s="5"/>
      <c r="J514" s="42"/>
      <c r="K514" s="2"/>
      <c r="L514" s="2"/>
      <c r="M514" s="2"/>
      <c r="N514" s="2"/>
      <c r="O514" s="2"/>
      <c r="P514" s="2"/>
      <c r="Q514" s="2"/>
      <c r="R514" s="2"/>
      <c r="S514" s="2"/>
      <c r="T514" s="2"/>
      <c r="U514" s="2"/>
      <c r="V514" s="2"/>
      <c r="W514" s="2"/>
      <c r="X514" s="2"/>
      <c r="Y514" s="2"/>
      <c r="Z514" s="2"/>
      <c r="AA514" s="2"/>
      <c r="AB514" s="2"/>
      <c r="AC514" s="2"/>
      <c r="AD514" s="2"/>
      <c r="AE514" s="2"/>
      <c r="AF514" s="2"/>
      <c r="AG514" s="2"/>
      <c r="AH514" s="2"/>
      <c r="AI514" s="2"/>
      <c r="AJ514" s="2"/>
      <c r="AK514" s="2"/>
      <c r="AL514" s="2"/>
      <c r="AM514" s="2"/>
      <c r="AN514" s="2"/>
      <c r="AO514" s="2"/>
      <c r="AP514" s="2"/>
      <c r="AQ514" s="2"/>
      <c r="AR514" s="2"/>
      <c r="AS514" s="2"/>
      <c r="AT514" s="2"/>
      <c r="AU514" s="2"/>
      <c r="AV514" s="2"/>
      <c r="AW514" s="2"/>
      <c r="AX514" s="2"/>
      <c r="AY514" s="2"/>
      <c r="AZ514" s="2"/>
      <c r="BA514" s="2"/>
      <c r="BB514" s="2"/>
      <c r="BC514" s="2"/>
      <c r="BD514" s="2"/>
      <c r="BE514" s="2"/>
      <c r="BF514" s="2"/>
      <c r="BG514" s="2"/>
      <c r="BH514" s="2"/>
      <c r="BI514" s="2"/>
      <c r="BJ514" s="2"/>
      <c r="BK514" s="2"/>
      <c r="BL514" s="2"/>
      <c r="BM514" s="2"/>
      <c r="BN514" s="2"/>
      <c r="BO514" s="2"/>
      <c r="BP514" s="2"/>
      <c r="BQ514" s="2"/>
      <c r="BR514" s="2"/>
      <c r="BS514" s="2"/>
      <c r="BT514" s="2"/>
      <c r="BU514" s="2"/>
      <c r="BV514" s="2"/>
      <c r="BW514" s="2"/>
      <c r="BX514" s="2"/>
      <c r="BY514" s="2"/>
      <c r="BZ514" s="2"/>
      <c r="CA514" s="2"/>
      <c r="CB514" s="2"/>
      <c r="CC514" s="2"/>
    </row>
    <row r="515" spans="1:81" s="41" customFormat="1">
      <c r="A515" s="1"/>
      <c r="B515" s="1"/>
      <c r="C515" s="1"/>
      <c r="D515" s="1"/>
      <c r="E515" s="1"/>
      <c r="F515" s="44"/>
      <c r="G515" s="48"/>
      <c r="H515" s="46"/>
      <c r="I515" s="5"/>
      <c r="J515" s="36"/>
      <c r="K515" s="2"/>
      <c r="L515" s="2"/>
      <c r="M515" s="2"/>
      <c r="N515" s="2"/>
      <c r="O515" s="2"/>
      <c r="P515" s="2"/>
      <c r="Q515" s="2"/>
      <c r="R515" s="2"/>
      <c r="S515" s="2"/>
      <c r="T515" s="2"/>
      <c r="U515" s="2"/>
      <c r="V515" s="2"/>
      <c r="W515" s="2"/>
      <c r="X515" s="2"/>
      <c r="Y515" s="2"/>
      <c r="Z515" s="2"/>
      <c r="AA515" s="2"/>
      <c r="AB515" s="2"/>
      <c r="AC515" s="2"/>
      <c r="AD515" s="2"/>
      <c r="AE515" s="2"/>
      <c r="AF515" s="2"/>
      <c r="AG515" s="2"/>
      <c r="AH515" s="2"/>
      <c r="AI515" s="2"/>
      <c r="AJ515" s="2"/>
      <c r="AK515" s="2"/>
      <c r="AL515" s="2"/>
      <c r="AM515" s="2"/>
      <c r="AN515" s="2"/>
      <c r="AO515" s="2"/>
      <c r="AP515" s="2"/>
      <c r="AQ515" s="2"/>
      <c r="AR515" s="2"/>
      <c r="AS515" s="2"/>
      <c r="AT515" s="2"/>
      <c r="AU515" s="2"/>
      <c r="AV515" s="2"/>
      <c r="AW515" s="2"/>
      <c r="AX515" s="2"/>
      <c r="AY515" s="2"/>
      <c r="AZ515" s="2"/>
      <c r="BA515" s="2"/>
      <c r="BB515" s="2"/>
      <c r="BC515" s="2"/>
      <c r="BD515" s="2"/>
      <c r="BE515" s="2"/>
      <c r="BF515" s="2"/>
      <c r="BG515" s="2"/>
      <c r="BH515" s="2"/>
      <c r="BI515" s="2"/>
      <c r="BJ515" s="2"/>
      <c r="BK515" s="2"/>
      <c r="BL515" s="2"/>
      <c r="BM515" s="2"/>
      <c r="BN515" s="2"/>
      <c r="BO515" s="2"/>
      <c r="BP515" s="2"/>
      <c r="BQ515" s="2"/>
      <c r="BR515" s="2"/>
      <c r="BS515" s="2"/>
      <c r="BT515" s="2"/>
      <c r="BU515" s="2"/>
      <c r="BV515" s="2"/>
      <c r="BW515" s="2"/>
      <c r="BX515" s="2"/>
      <c r="BY515" s="2"/>
      <c r="BZ515" s="2"/>
      <c r="CA515" s="2"/>
      <c r="CB515" s="2"/>
      <c r="CC515" s="2"/>
    </row>
    <row r="516" spans="1:81" s="41" customFormat="1" ht="12.75" customHeight="1">
      <c r="A516" s="3"/>
      <c r="B516" s="5"/>
      <c r="C516" s="47"/>
      <c r="D516" s="47"/>
      <c r="E516" s="11"/>
      <c r="F516" s="2"/>
      <c r="G516" s="11"/>
      <c r="H516" s="2"/>
      <c r="I516" s="2"/>
      <c r="J516" s="42"/>
      <c r="K516" s="2"/>
      <c r="L516" s="2"/>
      <c r="M516" s="2"/>
      <c r="N516" s="2"/>
      <c r="O516" s="2"/>
      <c r="P516" s="2"/>
      <c r="Q516" s="2"/>
      <c r="R516" s="2"/>
      <c r="S516" s="2"/>
      <c r="T516" s="2"/>
      <c r="U516" s="2"/>
      <c r="V516" s="2"/>
      <c r="W516" s="2"/>
      <c r="X516" s="2"/>
      <c r="Y516" s="2"/>
      <c r="Z516" s="2"/>
      <c r="AA516" s="2"/>
      <c r="AB516" s="2"/>
      <c r="AC516" s="2"/>
      <c r="AD516" s="2"/>
      <c r="AE516" s="2"/>
      <c r="AF516" s="2"/>
      <c r="AG516" s="2"/>
      <c r="AH516" s="2"/>
      <c r="AI516" s="2"/>
      <c r="AJ516" s="2"/>
      <c r="AK516" s="2"/>
      <c r="AL516" s="2"/>
      <c r="AM516" s="2"/>
      <c r="AN516" s="2"/>
      <c r="AO516" s="2"/>
      <c r="AP516" s="2"/>
      <c r="AQ516" s="2"/>
      <c r="AR516" s="2"/>
      <c r="AS516" s="2"/>
      <c r="AT516" s="2"/>
      <c r="AU516" s="2"/>
      <c r="AV516" s="2"/>
      <c r="AW516" s="2"/>
      <c r="AX516" s="2"/>
      <c r="AY516" s="2"/>
      <c r="AZ516" s="2"/>
      <c r="BA516" s="2"/>
      <c r="BB516" s="2"/>
      <c r="BC516" s="2"/>
      <c r="BD516" s="2"/>
      <c r="BE516" s="2"/>
      <c r="BF516" s="2"/>
      <c r="BG516" s="2"/>
      <c r="BH516" s="2"/>
      <c r="BI516" s="2"/>
      <c r="BJ516" s="2"/>
      <c r="BK516" s="2"/>
      <c r="BL516" s="2"/>
      <c r="BM516" s="2"/>
      <c r="BN516" s="2"/>
      <c r="BO516" s="2"/>
      <c r="BP516" s="2"/>
      <c r="BQ516" s="2"/>
      <c r="BR516" s="2"/>
      <c r="BS516" s="2"/>
      <c r="BT516" s="2"/>
      <c r="BU516" s="2"/>
      <c r="BV516" s="2"/>
      <c r="BW516" s="2"/>
      <c r="BX516" s="2"/>
      <c r="BY516" s="2"/>
      <c r="BZ516" s="2"/>
      <c r="CA516" s="2"/>
      <c r="CB516" s="2"/>
      <c r="CC516" s="2"/>
    </row>
    <row r="517" spans="1:81" s="41" customFormat="1" ht="12.75" customHeight="1">
      <c r="A517" s="2"/>
      <c r="B517" s="2"/>
      <c r="C517" s="2"/>
      <c r="D517" s="2"/>
      <c r="E517" s="2"/>
      <c r="F517" s="2"/>
      <c r="G517" s="2"/>
      <c r="H517" s="43"/>
      <c r="I517" s="5"/>
      <c r="J517" s="42"/>
      <c r="K517" s="2"/>
      <c r="L517" s="2"/>
      <c r="M517" s="2"/>
      <c r="N517" s="2"/>
      <c r="O517" s="2"/>
      <c r="P517" s="2"/>
      <c r="Q517" s="2"/>
      <c r="R517" s="2"/>
      <c r="S517" s="2"/>
      <c r="T517" s="2"/>
      <c r="U517" s="2"/>
      <c r="V517" s="2"/>
      <c r="W517" s="2"/>
      <c r="X517" s="2"/>
      <c r="Y517" s="2"/>
      <c r="Z517" s="2"/>
      <c r="AA517" s="2"/>
      <c r="AB517" s="2"/>
      <c r="AC517" s="2"/>
      <c r="AD517" s="2"/>
      <c r="AE517" s="2"/>
      <c r="AF517" s="2"/>
      <c r="AG517" s="2"/>
      <c r="AH517" s="2"/>
      <c r="AI517" s="2"/>
      <c r="AJ517" s="2"/>
      <c r="AK517" s="2"/>
      <c r="AL517" s="2"/>
      <c r="AM517" s="2"/>
      <c r="AN517" s="2"/>
      <c r="AO517" s="2"/>
      <c r="AP517" s="2"/>
      <c r="AQ517" s="2"/>
      <c r="AR517" s="2"/>
      <c r="AS517" s="2"/>
      <c r="AT517" s="2"/>
      <c r="AU517" s="2"/>
      <c r="AV517" s="2"/>
      <c r="AW517" s="2"/>
      <c r="AX517" s="2"/>
      <c r="AY517" s="2"/>
      <c r="AZ517" s="2"/>
      <c r="BA517" s="2"/>
      <c r="BB517" s="2"/>
      <c r="BC517" s="2"/>
      <c r="BD517" s="2"/>
      <c r="BE517" s="2"/>
      <c r="BF517" s="2"/>
      <c r="BG517" s="2"/>
      <c r="BH517" s="2"/>
      <c r="BI517" s="2"/>
      <c r="BJ517" s="2"/>
      <c r="BK517" s="2"/>
      <c r="BL517" s="2"/>
      <c r="BM517" s="2"/>
      <c r="BN517" s="2"/>
      <c r="BO517" s="2"/>
      <c r="BP517" s="2"/>
      <c r="BQ517" s="2"/>
      <c r="BR517" s="2"/>
      <c r="BS517" s="2"/>
      <c r="BT517" s="2"/>
      <c r="BU517" s="2"/>
      <c r="BV517" s="2"/>
      <c r="BW517" s="2"/>
      <c r="BX517" s="2"/>
      <c r="BY517" s="2"/>
      <c r="BZ517" s="2"/>
      <c r="CA517" s="2"/>
      <c r="CB517" s="2"/>
      <c r="CC517" s="2"/>
    </row>
    <row r="518" spans="1:81" s="41" customFormat="1" ht="12.75" customHeight="1">
      <c r="A518" s="2"/>
      <c r="B518" s="2"/>
      <c r="C518" s="2"/>
      <c r="D518" s="2"/>
      <c r="E518" s="2"/>
      <c r="F518" s="2"/>
      <c r="G518" s="2"/>
      <c r="H518" s="46"/>
      <c r="I518" s="5"/>
      <c r="J518" s="42"/>
      <c r="K518" s="2"/>
      <c r="L518" s="2"/>
      <c r="M518" s="2"/>
      <c r="N518" s="2"/>
      <c r="O518" s="2"/>
      <c r="P518" s="2"/>
      <c r="Q518" s="2"/>
      <c r="R518" s="2"/>
      <c r="S518" s="2"/>
      <c r="T518" s="2"/>
      <c r="U518" s="2"/>
      <c r="V518" s="2"/>
      <c r="W518" s="2"/>
      <c r="X518" s="2"/>
      <c r="Y518" s="2"/>
      <c r="Z518" s="2"/>
      <c r="AA518" s="2"/>
      <c r="AB518" s="2"/>
      <c r="AC518" s="2"/>
      <c r="AD518" s="2"/>
      <c r="AE518" s="2"/>
      <c r="AF518" s="2"/>
      <c r="AG518" s="2"/>
      <c r="AH518" s="2"/>
      <c r="AI518" s="2"/>
      <c r="AJ518" s="2"/>
      <c r="AK518" s="2"/>
      <c r="AL518" s="2"/>
      <c r="AM518" s="2"/>
      <c r="AN518" s="2"/>
      <c r="AO518" s="2"/>
      <c r="AP518" s="2"/>
      <c r="AQ518" s="2"/>
      <c r="AR518" s="2"/>
      <c r="AS518" s="2"/>
      <c r="AT518" s="2"/>
      <c r="AU518" s="2"/>
      <c r="AV518" s="2"/>
      <c r="AW518" s="2"/>
      <c r="AX518" s="2"/>
      <c r="AY518" s="2"/>
      <c r="AZ518" s="2"/>
      <c r="BA518" s="2"/>
      <c r="BB518" s="2"/>
      <c r="BC518" s="2"/>
      <c r="BD518" s="2"/>
      <c r="BE518" s="2"/>
      <c r="BF518" s="2"/>
      <c r="BG518" s="2"/>
      <c r="BH518" s="2"/>
      <c r="BI518" s="2"/>
      <c r="BJ518" s="2"/>
      <c r="BK518" s="2"/>
      <c r="BL518" s="2"/>
      <c r="BM518" s="2"/>
      <c r="BN518" s="2"/>
      <c r="BO518" s="2"/>
      <c r="BP518" s="2"/>
      <c r="BQ518" s="2"/>
      <c r="BR518" s="2"/>
      <c r="BS518" s="2"/>
      <c r="BT518" s="2"/>
      <c r="BU518" s="2"/>
      <c r="BV518" s="2"/>
      <c r="BW518" s="2"/>
      <c r="BX518" s="2"/>
      <c r="BY518" s="2"/>
      <c r="BZ518" s="2"/>
      <c r="CA518" s="2"/>
      <c r="CB518" s="2"/>
      <c r="CC518" s="2"/>
    </row>
    <row r="519" spans="1:81" s="41" customFormat="1" ht="12.75" customHeight="1">
      <c r="A519" s="2"/>
      <c r="B519" s="2"/>
      <c r="C519" s="2"/>
      <c r="D519" s="2"/>
      <c r="E519" s="2"/>
      <c r="F519" s="2"/>
      <c r="G519" s="2"/>
      <c r="H519" s="46"/>
      <c r="I519" s="5"/>
      <c r="J519" s="42"/>
      <c r="K519" s="2"/>
      <c r="L519" s="2"/>
      <c r="M519" s="2"/>
      <c r="N519" s="2"/>
      <c r="O519" s="2"/>
      <c r="P519" s="2"/>
      <c r="Q519" s="2"/>
      <c r="R519" s="2"/>
      <c r="S519" s="2"/>
      <c r="T519" s="2"/>
      <c r="U519" s="2"/>
      <c r="V519" s="2"/>
      <c r="W519" s="2"/>
      <c r="X519" s="2"/>
      <c r="Y519" s="2"/>
      <c r="Z519" s="2"/>
      <c r="AA519" s="2"/>
      <c r="AB519" s="2"/>
      <c r="AC519" s="2"/>
      <c r="AD519" s="2"/>
      <c r="AE519" s="2"/>
      <c r="AF519" s="2"/>
      <c r="AG519" s="2"/>
      <c r="AH519" s="2"/>
      <c r="AI519" s="2"/>
      <c r="AJ519" s="2"/>
      <c r="AK519" s="2"/>
      <c r="AL519" s="2"/>
      <c r="AM519" s="2"/>
      <c r="AN519" s="2"/>
      <c r="AO519" s="2"/>
      <c r="AP519" s="2"/>
      <c r="AQ519" s="2"/>
      <c r="AR519" s="2"/>
      <c r="AS519" s="2"/>
      <c r="AT519" s="2"/>
      <c r="AU519" s="2"/>
      <c r="AV519" s="2"/>
      <c r="AW519" s="2"/>
      <c r="AX519" s="2"/>
      <c r="AY519" s="2"/>
      <c r="AZ519" s="2"/>
      <c r="BA519" s="2"/>
      <c r="BB519" s="2"/>
      <c r="BC519" s="2"/>
      <c r="BD519" s="2"/>
      <c r="BE519" s="2"/>
      <c r="BF519" s="2"/>
      <c r="BG519" s="2"/>
      <c r="BH519" s="2"/>
      <c r="BI519" s="2"/>
      <c r="BJ519" s="2"/>
      <c r="BK519" s="2"/>
      <c r="BL519" s="2"/>
      <c r="BM519" s="2"/>
      <c r="BN519" s="2"/>
      <c r="BO519" s="2"/>
      <c r="BP519" s="2"/>
      <c r="BQ519" s="2"/>
      <c r="BR519" s="2"/>
      <c r="BS519" s="2"/>
      <c r="BT519" s="2"/>
      <c r="BU519" s="2"/>
      <c r="BV519" s="2"/>
      <c r="BW519" s="2"/>
      <c r="BX519" s="2"/>
      <c r="BY519" s="2"/>
      <c r="BZ519" s="2"/>
      <c r="CA519" s="2"/>
      <c r="CB519" s="2"/>
      <c r="CC519" s="2"/>
    </row>
    <row r="520" spans="1:81" s="41" customFormat="1">
      <c r="A520" s="3"/>
      <c r="B520" s="5"/>
      <c r="C520" s="47"/>
      <c r="D520" s="47"/>
      <c r="E520" s="11"/>
      <c r="F520" s="2"/>
      <c r="G520" s="11"/>
      <c r="H520" s="2"/>
      <c r="I520" s="2"/>
      <c r="J520" s="42"/>
      <c r="K520" s="2"/>
      <c r="L520" s="2"/>
      <c r="M520" s="2"/>
      <c r="N520" s="2"/>
      <c r="O520" s="2"/>
      <c r="P520" s="2"/>
      <c r="Q520" s="2"/>
      <c r="R520" s="2"/>
      <c r="S520" s="2"/>
      <c r="T520" s="2"/>
      <c r="U520" s="2"/>
      <c r="V520" s="2"/>
      <c r="W520" s="2"/>
      <c r="X520" s="2"/>
      <c r="Y520" s="2"/>
      <c r="Z520" s="2"/>
      <c r="AA520" s="2"/>
      <c r="AB520" s="2"/>
      <c r="AC520" s="2"/>
      <c r="AD520" s="2"/>
      <c r="AE520" s="2"/>
      <c r="AF520" s="2"/>
      <c r="AG520" s="2"/>
      <c r="AH520" s="2"/>
      <c r="AI520" s="2"/>
      <c r="AJ520" s="2"/>
      <c r="AK520" s="2"/>
      <c r="AL520" s="2"/>
      <c r="AM520" s="2"/>
      <c r="AN520" s="2"/>
      <c r="AO520" s="2"/>
      <c r="AP520" s="2"/>
      <c r="AQ520" s="2"/>
      <c r="AR520" s="2"/>
      <c r="AS520" s="2"/>
      <c r="AT520" s="2"/>
      <c r="AU520" s="2"/>
      <c r="AV520" s="2"/>
      <c r="AW520" s="2"/>
      <c r="AX520" s="2"/>
      <c r="AY520" s="2"/>
      <c r="AZ520" s="2"/>
      <c r="BA520" s="2"/>
      <c r="BB520" s="2"/>
      <c r="BC520" s="2"/>
      <c r="BD520" s="2"/>
      <c r="BE520" s="2"/>
      <c r="BF520" s="2"/>
      <c r="BG520" s="2"/>
      <c r="BH520" s="2"/>
      <c r="BI520" s="2"/>
      <c r="BJ520" s="2"/>
      <c r="BK520" s="2"/>
      <c r="BL520" s="2"/>
      <c r="BM520" s="2"/>
      <c r="BN520" s="2"/>
      <c r="BO520" s="2"/>
      <c r="BP520" s="2"/>
      <c r="BQ520" s="2"/>
      <c r="BR520" s="2"/>
      <c r="BS520" s="2"/>
      <c r="BT520" s="2"/>
      <c r="BU520" s="2"/>
      <c r="BV520" s="2"/>
      <c r="BW520" s="2"/>
      <c r="BX520" s="2"/>
      <c r="BY520" s="2"/>
      <c r="BZ520" s="2"/>
      <c r="CA520" s="2"/>
      <c r="CB520" s="2"/>
      <c r="CC520" s="2"/>
    </row>
    <row r="521" spans="1:81">
      <c r="A521" s="3"/>
      <c r="B521" s="501"/>
      <c r="C521" s="501"/>
      <c r="D521" s="501"/>
      <c r="E521" s="501"/>
      <c r="F521" s="501"/>
      <c r="G521" s="501"/>
      <c r="H521" s="43"/>
      <c r="I521" s="5"/>
    </row>
    <row r="522" spans="1:81">
      <c r="B522" s="1"/>
      <c r="C522" s="1"/>
      <c r="D522" s="1"/>
      <c r="E522" s="1"/>
      <c r="F522" s="1"/>
      <c r="G522" s="1"/>
      <c r="H522" s="46"/>
      <c r="I522" s="5"/>
    </row>
    <row r="523" spans="1:81">
      <c r="B523" s="1"/>
      <c r="C523" s="1"/>
      <c r="D523" s="1"/>
      <c r="E523" s="1"/>
      <c r="F523" s="44"/>
      <c r="G523" s="48"/>
      <c r="H523" s="46"/>
      <c r="I523" s="5"/>
    </row>
    <row r="524" spans="1:81">
      <c r="A524" s="3"/>
      <c r="C524" s="47"/>
      <c r="D524" s="47"/>
      <c r="E524" s="11"/>
      <c r="F524" s="2"/>
      <c r="G524" s="11"/>
      <c r="H524" s="2"/>
      <c r="I524" s="2"/>
    </row>
    <row r="525" spans="1:81">
      <c r="A525" s="3"/>
      <c r="B525" s="501"/>
      <c r="C525" s="501"/>
      <c r="D525" s="501"/>
      <c r="E525" s="501"/>
      <c r="F525" s="501"/>
      <c r="G525" s="501"/>
      <c r="H525" s="43"/>
      <c r="I525" s="5"/>
    </row>
    <row r="526" spans="1:81">
      <c r="B526" s="1"/>
      <c r="C526" s="1"/>
      <c r="D526" s="1"/>
      <c r="E526" s="1"/>
      <c r="F526" s="1"/>
      <c r="G526" s="1"/>
      <c r="H526" s="46"/>
      <c r="I526" s="5"/>
    </row>
    <row r="527" spans="1:81">
      <c r="B527" s="1"/>
      <c r="C527" s="1"/>
      <c r="D527" s="1"/>
      <c r="E527" s="1"/>
      <c r="F527" s="44"/>
      <c r="G527" s="48"/>
      <c r="H527" s="46"/>
      <c r="I527" s="5"/>
    </row>
    <row r="528" spans="1:81">
      <c r="B528" s="1"/>
      <c r="C528" s="1"/>
      <c r="D528" s="1"/>
      <c r="E528" s="1"/>
      <c r="F528" s="1"/>
      <c r="G528" s="48"/>
      <c r="H528" s="46"/>
      <c r="I528" s="5"/>
    </row>
  </sheetData>
  <mergeCells count="201">
    <mergeCell ref="C247:H247"/>
    <mergeCell ref="B342:J342"/>
    <mergeCell ref="C344:H344"/>
    <mergeCell ref="C346:H346"/>
    <mergeCell ref="C348:H348"/>
    <mergeCell ref="C288:H288"/>
    <mergeCell ref="G245:H245"/>
    <mergeCell ref="C299:H299"/>
    <mergeCell ref="G339:H339"/>
    <mergeCell ref="C17:H17"/>
    <mergeCell ref="C56:H56"/>
    <mergeCell ref="C45:H45"/>
    <mergeCell ref="C50:H50"/>
    <mergeCell ref="C61:H61"/>
    <mergeCell ref="C66:H66"/>
    <mergeCell ref="C69:D69"/>
    <mergeCell ref="B16:F16"/>
    <mergeCell ref="B8:F8"/>
    <mergeCell ref="C14:H14"/>
    <mergeCell ref="C9:H9"/>
    <mergeCell ref="B18:J18"/>
    <mergeCell ref="C19:H19"/>
    <mergeCell ref="C24:H24"/>
    <mergeCell ref="G26:H26"/>
    <mergeCell ref="B492:C492"/>
    <mergeCell ref="B493:C493"/>
    <mergeCell ref="C495:H495"/>
    <mergeCell ref="C500:H500"/>
    <mergeCell ref="B505:G505"/>
    <mergeCell ref="B489:F489"/>
    <mergeCell ref="C196:H196"/>
    <mergeCell ref="C201:H201"/>
    <mergeCell ref="C206:H206"/>
    <mergeCell ref="C313:H313"/>
    <mergeCell ref="C318:H318"/>
    <mergeCell ref="C323:H323"/>
    <mergeCell ref="C430:H430"/>
    <mergeCell ref="C435:H435"/>
    <mergeCell ref="C440:H440"/>
    <mergeCell ref="B374:J374"/>
    <mergeCell ref="C375:H375"/>
    <mergeCell ref="C380:H380"/>
    <mergeCell ref="C329:H329"/>
    <mergeCell ref="B328:J328"/>
    <mergeCell ref="C294:H294"/>
    <mergeCell ref="C256:H256"/>
    <mergeCell ref="C228:H228"/>
    <mergeCell ref="B234:J234"/>
    <mergeCell ref="K416:L416"/>
    <mergeCell ref="C452:H452"/>
    <mergeCell ref="G455:H455"/>
    <mergeCell ref="G456:H456"/>
    <mergeCell ref="B525:G525"/>
    <mergeCell ref="B521:G521"/>
    <mergeCell ref="B513:G513"/>
    <mergeCell ref="B509:G509"/>
    <mergeCell ref="G99:H99"/>
    <mergeCell ref="G100:H100"/>
    <mergeCell ref="C275:F275"/>
    <mergeCell ref="C277:H277"/>
    <mergeCell ref="C280:F280"/>
    <mergeCell ref="C283:H283"/>
    <mergeCell ref="C302:D302"/>
    <mergeCell ref="C311:H311"/>
    <mergeCell ref="C230:H230"/>
    <mergeCell ref="C235:H235"/>
    <mergeCell ref="G239:H239"/>
    <mergeCell ref="C242:H242"/>
    <mergeCell ref="C185:D185"/>
    <mergeCell ref="C187:H187"/>
    <mergeCell ref="B490:G490"/>
    <mergeCell ref="G486:H486"/>
    <mergeCell ref="C483:H483"/>
    <mergeCell ref="C471:H471"/>
    <mergeCell ref="C478:H478"/>
    <mergeCell ref="G481:H481"/>
    <mergeCell ref="K299:L299"/>
    <mergeCell ref="B445:J445"/>
    <mergeCell ref="A458:J458"/>
    <mergeCell ref="C447:H447"/>
    <mergeCell ref="B352:J352"/>
    <mergeCell ref="C353:H353"/>
    <mergeCell ref="G357:H357"/>
    <mergeCell ref="C360:H360"/>
    <mergeCell ref="G363:H363"/>
    <mergeCell ref="B399:J399"/>
    <mergeCell ref="G368:H368"/>
    <mergeCell ref="C373:H373"/>
    <mergeCell ref="C389:H389"/>
    <mergeCell ref="C392:F392"/>
    <mergeCell ref="C394:H394"/>
    <mergeCell ref="C397:F397"/>
    <mergeCell ref="B385:J385"/>
    <mergeCell ref="K402:L402"/>
    <mergeCell ref="K403:L403"/>
    <mergeCell ref="C405:H405"/>
    <mergeCell ref="C4:G4"/>
    <mergeCell ref="C3:G3"/>
    <mergeCell ref="C5:G5"/>
    <mergeCell ref="C11:H11"/>
    <mergeCell ref="C12:H12"/>
    <mergeCell ref="C13:H13"/>
    <mergeCell ref="C152:H152"/>
    <mergeCell ref="G475:H475"/>
    <mergeCell ref="C426:H426"/>
    <mergeCell ref="C428:H428"/>
    <mergeCell ref="C411:H411"/>
    <mergeCell ref="C416:H416"/>
    <mergeCell ref="B459:J459"/>
    <mergeCell ref="C461:H461"/>
    <mergeCell ref="C463:H463"/>
    <mergeCell ref="C465:H465"/>
    <mergeCell ref="A7:J7"/>
    <mergeCell ref="C31:H31"/>
    <mergeCell ref="C64:D64"/>
    <mergeCell ref="C107:H107"/>
    <mergeCell ref="B113:J113"/>
    <mergeCell ref="C71:H71"/>
    <mergeCell ref="C73:H73"/>
    <mergeCell ref="C96:H96"/>
    <mergeCell ref="B469:J469"/>
    <mergeCell ref="C419:D419"/>
    <mergeCell ref="C421:H421"/>
    <mergeCell ref="C424:D424"/>
    <mergeCell ref="B282:J282"/>
    <mergeCell ref="C166:H166"/>
    <mergeCell ref="C182:H182"/>
    <mergeCell ref="G250:H250"/>
    <mergeCell ref="B257:J257"/>
    <mergeCell ref="C258:H258"/>
    <mergeCell ref="C263:H263"/>
    <mergeCell ref="G265:H265"/>
    <mergeCell ref="B255:F255"/>
    <mergeCell ref="C304:H304"/>
    <mergeCell ref="G338:H338"/>
    <mergeCell ref="C335:H335"/>
    <mergeCell ref="C330:H330"/>
    <mergeCell ref="C386:H386"/>
    <mergeCell ref="B372:F372"/>
    <mergeCell ref="G382:H382"/>
    <mergeCell ref="C365:H365"/>
    <mergeCell ref="A341:J341"/>
    <mergeCell ref="C400:H400"/>
    <mergeCell ref="C309:H309"/>
    <mergeCell ref="K47:L47"/>
    <mergeCell ref="B29:J29"/>
    <mergeCell ref="B43:J43"/>
    <mergeCell ref="C33:H33"/>
    <mergeCell ref="C38:H38"/>
    <mergeCell ref="C36:F36"/>
    <mergeCell ref="C41:F41"/>
    <mergeCell ref="C269:H269"/>
    <mergeCell ref="C307:D307"/>
    <mergeCell ref="C272:H272"/>
    <mergeCell ref="C105:H105"/>
    <mergeCell ref="C109:H109"/>
    <mergeCell ref="C115:H115"/>
    <mergeCell ref="G119:H119"/>
    <mergeCell ref="C127:H127"/>
    <mergeCell ref="G130:H130"/>
    <mergeCell ref="B268:J268"/>
    <mergeCell ref="C212:H212"/>
    <mergeCell ref="C217:H217"/>
    <mergeCell ref="G221:H221"/>
    <mergeCell ref="B224:J224"/>
    <mergeCell ref="C226:H226"/>
    <mergeCell ref="K285:L285"/>
    <mergeCell ref="K286:L286"/>
    <mergeCell ref="K48:L48"/>
    <mergeCell ref="B136:F136"/>
    <mergeCell ref="C91:H91"/>
    <mergeCell ref="B90:J90"/>
    <mergeCell ref="G125:H125"/>
    <mergeCell ref="B103:J103"/>
    <mergeCell ref="C138:H138"/>
    <mergeCell ref="C122:H122"/>
    <mergeCell ref="K61:L61"/>
    <mergeCell ref="C75:H75"/>
    <mergeCell ref="C80:H80"/>
    <mergeCell ref="C85:H85"/>
    <mergeCell ref="B137:F137"/>
    <mergeCell ref="K182:L182"/>
    <mergeCell ref="K168:L168"/>
    <mergeCell ref="B139:J139"/>
    <mergeCell ref="C140:H140"/>
    <mergeCell ref="C145:H145"/>
    <mergeCell ref="G147:H147"/>
    <mergeCell ref="C157:F157"/>
    <mergeCell ref="K169:L169"/>
    <mergeCell ref="G220:H220"/>
    <mergeCell ref="C190:D190"/>
    <mergeCell ref="B211:J211"/>
    <mergeCell ref="C154:H154"/>
    <mergeCell ref="C159:H159"/>
    <mergeCell ref="C192:H192"/>
    <mergeCell ref="C194:H194"/>
    <mergeCell ref="C171:H171"/>
    <mergeCell ref="C177:H177"/>
    <mergeCell ref="B150:J150"/>
    <mergeCell ref="B164:J164"/>
    <mergeCell ref="C162:F162"/>
  </mergeCells>
  <printOptions horizontalCentered="1"/>
  <pageMargins left="0.39370078740157483" right="0.39370078740157483" top="0.39370078740157483" bottom="0.59055118110236227" header="0.39370078740157483" footer="0.39370078740157483"/>
  <pageSetup paperSize="9" scale="87" fitToHeight="0" orientation="portrait" r:id="rId1"/>
  <rowBreaks count="3" manualBreakCount="3">
    <brk id="134" max="16383" man="1"/>
    <brk id="253" max="16383" man="1"/>
    <brk id="370" max="16383"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2:CC128"/>
  <sheetViews>
    <sheetView tabSelected="1" workbookViewId="0">
      <selection activeCell="H11" sqref="H11"/>
    </sheetView>
  </sheetViews>
  <sheetFormatPr defaultRowHeight="12.75"/>
  <cols>
    <col min="1" max="1" width="14.85546875" style="209" customWidth="1"/>
    <col min="2" max="2" width="75.42578125" customWidth="1"/>
    <col min="3" max="3" width="15.28515625" bestFit="1" customWidth="1"/>
    <col min="4" max="4" width="12.5703125" style="208" customWidth="1"/>
    <col min="5" max="6" width="14.28515625" style="204" bestFit="1" customWidth="1"/>
  </cols>
  <sheetData>
    <row r="2" spans="1:81" s="6" customFormat="1" ht="20.25" customHeight="1">
      <c r="A2" s="399"/>
      <c r="B2" s="399"/>
      <c r="C2" s="399"/>
      <c r="D2" s="399"/>
      <c r="E2" s="399"/>
      <c r="F2" s="399"/>
      <c r="G2" s="399"/>
      <c r="H2" s="399"/>
      <c r="I2" s="399"/>
      <c r="J2" s="321"/>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c r="CA2" s="2"/>
      <c r="CB2" s="2"/>
      <c r="CC2" s="2"/>
    </row>
    <row r="3" spans="1:81" s="6" customFormat="1" ht="15.75" customHeight="1">
      <c r="A3" s="210"/>
      <c r="B3" s="500" t="s">
        <v>57945</v>
      </c>
      <c r="C3" s="500"/>
      <c r="D3" s="383"/>
      <c r="E3" s="383"/>
      <c r="F3" s="383"/>
      <c r="G3" s="383"/>
      <c r="H3" s="210"/>
      <c r="I3" s="210"/>
      <c r="J3" s="210"/>
      <c r="K3" s="2"/>
      <c r="L3" s="2"/>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X3" s="2"/>
      <c r="BY3" s="2"/>
      <c r="BZ3" s="2"/>
      <c r="CA3" s="2"/>
      <c r="CB3" s="2"/>
      <c r="CC3" s="2"/>
    </row>
    <row r="4" spans="1:81" s="6" customFormat="1" ht="28.5" customHeight="1">
      <c r="A4" s="210"/>
      <c r="B4" s="512" t="s">
        <v>65403</v>
      </c>
      <c r="C4" s="512"/>
      <c r="D4" s="69"/>
      <c r="E4" s="69"/>
      <c r="F4" s="69"/>
      <c r="G4" s="69"/>
      <c r="H4" s="210"/>
      <c r="I4" s="210"/>
      <c r="J4" s="210"/>
      <c r="K4" s="2"/>
      <c r="L4" s="2"/>
      <c r="M4" s="2"/>
      <c r="N4" s="2"/>
      <c r="O4" s="2"/>
      <c r="P4" s="2"/>
      <c r="Q4" s="2"/>
      <c r="R4" s="2"/>
      <c r="S4" s="2"/>
      <c r="T4" s="2"/>
      <c r="U4" s="2"/>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2"/>
      <c r="BL4" s="2"/>
      <c r="BM4" s="2"/>
      <c r="BN4" s="2"/>
      <c r="BO4" s="2"/>
      <c r="BP4" s="2"/>
      <c r="BQ4" s="2"/>
      <c r="BR4" s="2"/>
      <c r="BS4" s="2"/>
      <c r="BT4" s="2"/>
      <c r="BU4" s="2"/>
      <c r="BV4" s="2"/>
      <c r="BW4" s="2"/>
      <c r="BX4" s="2"/>
      <c r="BY4" s="2"/>
      <c r="BZ4" s="2"/>
      <c r="CA4" s="2"/>
      <c r="CB4" s="2"/>
      <c r="CC4" s="2"/>
    </row>
    <row r="5" spans="1:81" s="6" customFormat="1">
      <c r="A5" s="210"/>
      <c r="B5" s="210"/>
      <c r="C5" s="69"/>
      <c r="D5" s="69"/>
      <c r="E5" s="69"/>
      <c r="F5" s="69"/>
      <c r="G5" s="69"/>
      <c r="H5" s="210"/>
      <c r="I5" s="210"/>
      <c r="J5" s="210"/>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c r="BC5" s="2"/>
      <c r="BD5" s="2"/>
      <c r="BE5" s="2"/>
      <c r="BF5" s="2"/>
      <c r="BG5" s="2"/>
      <c r="BH5" s="2"/>
      <c r="BI5" s="2"/>
      <c r="BJ5" s="2"/>
      <c r="BK5" s="2"/>
      <c r="BL5" s="2"/>
      <c r="BM5" s="2"/>
      <c r="BN5" s="2"/>
      <c r="BO5" s="2"/>
      <c r="BP5" s="2"/>
      <c r="BQ5" s="2"/>
      <c r="BR5" s="2"/>
      <c r="BS5" s="2"/>
      <c r="BT5" s="2"/>
      <c r="BU5" s="2"/>
      <c r="BV5" s="2"/>
      <c r="BW5" s="2"/>
      <c r="BX5" s="2"/>
      <c r="BY5" s="2"/>
      <c r="BZ5" s="2"/>
      <c r="CA5" s="2"/>
      <c r="CB5" s="2"/>
      <c r="CC5" s="2"/>
    </row>
    <row r="6" spans="1:81" s="6" customFormat="1" ht="18" customHeight="1">
      <c r="A6" s="399"/>
      <c r="B6" s="399"/>
      <c r="C6" s="399"/>
      <c r="D6" s="399"/>
      <c r="E6" s="399"/>
      <c r="F6" s="399"/>
      <c r="G6" s="399"/>
      <c r="H6" s="399"/>
      <c r="I6" s="399"/>
      <c r="J6" s="384"/>
      <c r="K6" s="2"/>
      <c r="L6" s="2"/>
      <c r="M6" s="2"/>
      <c r="N6" s="2"/>
      <c r="O6" s="2"/>
      <c r="P6" s="2"/>
      <c r="Q6" s="2"/>
      <c r="R6" s="2"/>
      <c r="S6" s="2"/>
      <c r="T6" s="2"/>
      <c r="U6" s="2"/>
      <c r="V6" s="2"/>
      <c r="W6" s="2"/>
      <c r="X6" s="2"/>
      <c r="Y6" s="2"/>
      <c r="Z6" s="2"/>
      <c r="AA6" s="2"/>
      <c r="AB6" s="2"/>
      <c r="AC6" s="2"/>
      <c r="AD6" s="2"/>
      <c r="AE6" s="2"/>
      <c r="AF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c r="BK6" s="2"/>
      <c r="BL6" s="2"/>
      <c r="BM6" s="2"/>
      <c r="BN6" s="2"/>
      <c r="BO6" s="2"/>
      <c r="BP6" s="2"/>
      <c r="BQ6" s="2"/>
      <c r="BR6" s="2"/>
      <c r="BS6" s="2"/>
      <c r="BT6" s="2"/>
      <c r="BU6" s="2"/>
      <c r="BV6" s="2"/>
      <c r="BW6" s="2"/>
      <c r="BX6" s="2"/>
      <c r="BY6" s="2"/>
      <c r="BZ6" s="2"/>
      <c r="CA6" s="2"/>
      <c r="CB6" s="2"/>
      <c r="CC6" s="2"/>
    </row>
    <row r="7" spans="1:81" ht="13.5" thickBot="1"/>
    <row r="8" spans="1:81" ht="38.25">
      <c r="A8" s="400" t="s">
        <v>57984</v>
      </c>
      <c r="B8" s="401" t="s">
        <v>57985</v>
      </c>
      <c r="C8" s="402" t="s">
        <v>4</v>
      </c>
      <c r="D8" s="403"/>
      <c r="E8" s="404"/>
      <c r="F8" s="405">
        <f>SUM(F10:F12)</f>
        <v>0</v>
      </c>
    </row>
    <row r="9" spans="1:81" ht="21.75" thickBot="1">
      <c r="A9" s="406" t="s">
        <v>57980</v>
      </c>
      <c r="B9" s="198" t="s">
        <v>57939</v>
      </c>
      <c r="C9" s="198" t="s">
        <v>57981</v>
      </c>
      <c r="D9" s="206" t="s">
        <v>23</v>
      </c>
      <c r="E9" s="202" t="s">
        <v>57982</v>
      </c>
      <c r="F9" s="407" t="s">
        <v>57983</v>
      </c>
    </row>
    <row r="10" spans="1:81" ht="32.25" thickBot="1">
      <c r="A10" s="408">
        <v>39250</v>
      </c>
      <c r="B10" s="196" t="str">
        <f>VLOOKUP(A10,CUSTO!A:E,2,0)</f>
        <v>CABO DE COBRE, FLEXIVEL, CLASSE 4 OU 5, ISOLACAO EM PVC/A, ANTICHAMA BWF-B, COBERTURA PVC-ST1, ANTICHAMA BWF-B, 1 CONDUTOR, 0,6/1 KV, SECAO NOMINAL 500 MM2</v>
      </c>
      <c r="C10" s="197" t="str">
        <f>VLOOKUP(A10,CUSTO!A:E,3,0)</f>
        <v>M</v>
      </c>
      <c r="D10" s="207">
        <v>1</v>
      </c>
      <c r="E10" s="203"/>
      <c r="F10" s="409"/>
    </row>
    <row r="11" spans="1:81" ht="13.5" thickBot="1">
      <c r="A11" s="408" t="s">
        <v>39998</v>
      </c>
      <c r="B11" s="196" t="str">
        <f>VLOOKUP(A11,CUSTO!A:E,2,0)</f>
        <v>Eletricista - instalação elétrica predial e industrial comum</v>
      </c>
      <c r="C11" s="197" t="str">
        <f>VLOOKUP(A11,CUSTO!A:E,3,0)</f>
        <v>h</v>
      </c>
      <c r="D11" s="207">
        <v>1.2</v>
      </c>
      <c r="E11" s="203"/>
      <c r="F11" s="409"/>
    </row>
    <row r="12" spans="1:81" ht="13.5" thickBot="1">
      <c r="A12" s="408" t="s">
        <v>40061</v>
      </c>
      <c r="B12" s="196" t="str">
        <f>VLOOKUP(A12,CUSTO!A:E,2,0)</f>
        <v>Servente</v>
      </c>
      <c r="C12" s="197" t="s">
        <v>23648</v>
      </c>
      <c r="D12" s="207">
        <v>1.2</v>
      </c>
      <c r="E12" s="203"/>
      <c r="F12" s="409"/>
    </row>
    <row r="13" spans="1:81">
      <c r="A13" s="410"/>
      <c r="E13" s="411"/>
      <c r="F13" s="412"/>
    </row>
    <row r="14" spans="1:81" ht="38.25">
      <c r="A14" s="413" t="s">
        <v>57986</v>
      </c>
      <c r="B14" s="199" t="s">
        <v>57987</v>
      </c>
      <c r="C14" s="200" t="s">
        <v>4</v>
      </c>
      <c r="D14" s="205"/>
      <c r="E14" s="201"/>
      <c r="F14" s="414">
        <f>SUM(F16:F18)</f>
        <v>0</v>
      </c>
    </row>
    <row r="15" spans="1:81" ht="21.75" thickBot="1">
      <c r="A15" s="406" t="s">
        <v>57980</v>
      </c>
      <c r="B15" s="198" t="s">
        <v>57939</v>
      </c>
      <c r="C15" s="198" t="s">
        <v>57981</v>
      </c>
      <c r="D15" s="206" t="s">
        <v>23</v>
      </c>
      <c r="E15" s="202" t="s">
        <v>57982</v>
      </c>
      <c r="F15" s="407" t="s">
        <v>57983</v>
      </c>
    </row>
    <row r="16" spans="1:81" ht="32.25" thickBot="1">
      <c r="A16" s="408">
        <v>39250</v>
      </c>
      <c r="B16" s="196" t="str">
        <f>VLOOKUP(A16,CUSTO!A:E,2,0)</f>
        <v>CABO DE COBRE, FLEXIVEL, CLASSE 4 OU 5, ISOLACAO EM PVC/A, ANTICHAMA BWF-B, COBERTURA PVC-ST1, ANTICHAMA BWF-B, 1 CONDUTOR, 0,6/1 KV, SECAO NOMINAL 500 MM2</v>
      </c>
      <c r="C16" s="197" t="str">
        <f>VLOOKUP(A16,CUSTO!A:E,3,0)</f>
        <v>M</v>
      </c>
      <c r="D16" s="207">
        <v>1</v>
      </c>
      <c r="E16" s="203"/>
      <c r="F16" s="409"/>
    </row>
    <row r="17" spans="1:6" ht="13.5" thickBot="1">
      <c r="A17" s="408" t="s">
        <v>39998</v>
      </c>
      <c r="B17" s="196" t="str">
        <f>VLOOKUP(A17,CUSTO!A:E,2,0)</f>
        <v>Eletricista - instalação elétrica predial e industrial comum</v>
      </c>
      <c r="C17" s="197" t="str">
        <f>VLOOKUP(A17,CUSTO!A:E,3,0)</f>
        <v>h</v>
      </c>
      <c r="D17" s="207">
        <v>1.2</v>
      </c>
      <c r="E17" s="203"/>
      <c r="F17" s="409"/>
    </row>
    <row r="18" spans="1:6" ht="13.5" thickBot="1">
      <c r="A18" s="408" t="s">
        <v>40061</v>
      </c>
      <c r="B18" s="196" t="str">
        <f>VLOOKUP(A18,CUSTO!A:E,2,0)</f>
        <v>Servente</v>
      </c>
      <c r="C18" s="197" t="s">
        <v>23648</v>
      </c>
      <c r="D18" s="207">
        <v>1.2</v>
      </c>
      <c r="E18" s="203"/>
      <c r="F18" s="409"/>
    </row>
    <row r="19" spans="1:6">
      <c r="A19" s="410"/>
      <c r="E19" s="411"/>
      <c r="F19" s="412"/>
    </row>
    <row r="20" spans="1:6" ht="25.5">
      <c r="A20" s="413" t="s">
        <v>57989</v>
      </c>
      <c r="B20" s="199" t="s">
        <v>57990</v>
      </c>
      <c r="C20" s="200" t="s">
        <v>5</v>
      </c>
      <c r="D20" s="205"/>
      <c r="E20" s="201"/>
      <c r="F20" s="414">
        <f>SUM(F22:F46)</f>
        <v>0</v>
      </c>
    </row>
    <row r="21" spans="1:6" ht="21.75" thickBot="1">
      <c r="A21" s="406" t="s">
        <v>57980</v>
      </c>
      <c r="B21" s="198" t="s">
        <v>57939</v>
      </c>
      <c r="C21" s="198" t="s">
        <v>57981</v>
      </c>
      <c r="D21" s="206" t="s">
        <v>23</v>
      </c>
      <c r="E21" s="202" t="s">
        <v>57982</v>
      </c>
      <c r="F21" s="407" t="s">
        <v>57983</v>
      </c>
    </row>
    <row r="22" spans="1:6" ht="13.5" thickBot="1">
      <c r="A22" s="408" t="s">
        <v>50494</v>
      </c>
      <c r="B22" s="196" t="str">
        <f>VLOOKUP(A22,CUSTO!A:E,2,0)</f>
        <v>FORMAS MADEIRA PARAM. PLANOS, 2 VEZES</v>
      </c>
      <c r="C22" s="197" t="str">
        <f>VLOOKUP(A22,CUSTO!A:E,3,0)</f>
        <v>M2</v>
      </c>
      <c r="D22" s="207">
        <v>1</v>
      </c>
      <c r="E22" s="203"/>
      <c r="F22" s="409"/>
    </row>
    <row r="23" spans="1:6" ht="21.75" thickBot="1">
      <c r="A23" s="408">
        <v>3898</v>
      </c>
      <c r="B23" s="196" t="str">
        <f>VLOOKUP(A23,CUSTO!A:E,2,0)</f>
        <v>LUVA SIMPLES, PVC, SOLDAVEL, DN 75 MM, SERIE NORMAL, PARA ESGOTO PREDIAL</v>
      </c>
      <c r="C23" s="197" t="str">
        <f>VLOOKUP(A23,CUSTO!A:E,3,0)</f>
        <v>UN</v>
      </c>
      <c r="D23" s="207">
        <v>1</v>
      </c>
      <c r="E23" s="203"/>
      <c r="F23" s="409"/>
    </row>
    <row r="24" spans="1:6" ht="13.5" thickBot="1">
      <c r="A24" s="408" t="s">
        <v>50975</v>
      </c>
      <c r="B24" s="196" t="str">
        <f>VLOOKUP(A24,CUSTO!A:E,2,0)</f>
        <v>LUVA P/ELETRODUTO EM FERRO ZINCADO LEVE, DE 2.1/2"</v>
      </c>
      <c r="C24" s="197" t="str">
        <f>VLOOKUP(A24,CUSTO!A:E,3,0)</f>
        <v>UN</v>
      </c>
      <c r="D24" s="207">
        <v>2</v>
      </c>
      <c r="E24" s="203"/>
      <c r="F24" s="409"/>
    </row>
    <row r="25" spans="1:6" ht="13.5" thickBot="1">
      <c r="A25" s="408" t="s">
        <v>51252</v>
      </c>
      <c r="B25" s="196" t="str">
        <f>VLOOKUP(A25,CUSTO!A:E,2,0)</f>
        <v>ARAME GALVANIZADO Nº 12</v>
      </c>
      <c r="C25" s="197" t="str">
        <f>VLOOKUP(A25,CUSTO!A:E,3,0)</f>
        <v>KG</v>
      </c>
      <c r="D25" s="207">
        <v>1</v>
      </c>
      <c r="E25" s="203"/>
      <c r="F25" s="409"/>
    </row>
    <row r="26" spans="1:6" ht="13.5" thickBot="1">
      <c r="A26" s="408" t="s">
        <v>51272</v>
      </c>
      <c r="B26" s="196" t="str">
        <f>VLOOKUP(A26,CUSTO!A:E,2,0)</f>
        <v>CURVA 90º DE PVC RIGIDO, ROSQUEAVEL, PARA ELETRODUTO, DE 2.1</v>
      </c>
      <c r="C26" s="197" t="str">
        <f>VLOOKUP(A26,CUSTO!A:E,3,0)</f>
        <v>UN</v>
      </c>
      <c r="D26" s="207">
        <v>4</v>
      </c>
      <c r="E26" s="203"/>
      <c r="F26" s="409"/>
    </row>
    <row r="27" spans="1:6" ht="13.5" thickBot="1">
      <c r="A27" s="408" t="s">
        <v>51311</v>
      </c>
      <c r="B27" s="196" t="str">
        <f>VLOOKUP(A27,CUSTO!A:E,2,0)</f>
        <v>ESCAVACAO MAN. 1ªCAT., ATE 1,50M</v>
      </c>
      <c r="C27" s="197" t="str">
        <f>VLOOKUP(A27,CUSTO!A:E,3,0)</f>
        <v>M3</v>
      </c>
      <c r="D27" s="207">
        <v>2</v>
      </c>
      <c r="E27" s="203"/>
      <c r="F27" s="409"/>
    </row>
    <row r="28" spans="1:6" ht="13.5" thickBot="1">
      <c r="A28" s="408" t="s">
        <v>51647</v>
      </c>
      <c r="B28" s="196" t="str">
        <f>VLOOKUP(A28,CUSTO!A:E,2,0)</f>
        <v>SUPORTE P/TRANSFORMADOR, EM POSTE DE SECAO CIRCULAR</v>
      </c>
      <c r="C28" s="197" t="str">
        <f>VLOOKUP(A28,CUSTO!A:E,3,0)</f>
        <v>UN</v>
      </c>
      <c r="D28" s="207">
        <v>2</v>
      </c>
      <c r="E28" s="203"/>
      <c r="F28" s="409"/>
    </row>
    <row r="29" spans="1:6" ht="13.5" thickBot="1">
      <c r="A29" s="408" t="s">
        <v>51647</v>
      </c>
      <c r="B29" s="196" t="str">
        <f>VLOOKUP(A29,CUSTO!A:E,2,0)</f>
        <v>SUPORTE P/TRANSFORMADOR, EM POSTE DE SECAO CIRCULAR</v>
      </c>
      <c r="C29" s="197" t="str">
        <f>VLOOKUP(A29,CUSTO!A:E,3,0)</f>
        <v>UN</v>
      </c>
      <c r="D29" s="207">
        <v>2</v>
      </c>
      <c r="E29" s="203"/>
      <c r="F29" s="409"/>
    </row>
    <row r="30" spans="1:6" ht="13.5" thickBot="1">
      <c r="A30" s="408" t="s">
        <v>51717</v>
      </c>
      <c r="B30" s="196" t="str">
        <f>VLOOKUP(A30,CUSTO!A:E,2,0)</f>
        <v>CAIXA PARA INSTALACAO DE MEDIDOR DE ENERGIA ELETRICA, TIPO B</v>
      </c>
      <c r="C30" s="197" t="str">
        <f>VLOOKUP(A30,CUSTO!A:E,3,0)</f>
        <v>UN</v>
      </c>
      <c r="D30" s="207">
        <v>1</v>
      </c>
      <c r="E30" s="203"/>
      <c r="F30" s="409"/>
    </row>
    <row r="31" spans="1:6" ht="13.5" thickBot="1">
      <c r="A31" s="408" t="s">
        <v>51758</v>
      </c>
      <c r="B31" s="196" t="str">
        <f>VLOOKUP(A31,CUSTO!A:E,2,0)</f>
        <v>ISOLADOR TIPO CARRETILHA, MARROM, DE (72X72)MM</v>
      </c>
      <c r="C31" s="197" t="str">
        <f>VLOOKUP(A31,CUSTO!A:E,3,0)</f>
        <v>UN</v>
      </c>
      <c r="D31" s="207">
        <v>1</v>
      </c>
      <c r="E31" s="203"/>
      <c r="F31" s="409"/>
    </row>
    <row r="32" spans="1:6" ht="13.5" thickBot="1">
      <c r="A32" s="408" t="s">
        <v>51785</v>
      </c>
      <c r="B32" s="196" t="str">
        <f>VLOOKUP(A32,CUSTO!A:E,2,0)</f>
        <v>BUCHA E ARRUELA DE ALUMINIO PARA ELETRODUTO, DE 2.1/2"</v>
      </c>
      <c r="C32" s="197" t="str">
        <f>VLOOKUP(A32,CUSTO!A:E,3,0)</f>
        <v>UN</v>
      </c>
      <c r="D32" s="207">
        <v>8</v>
      </c>
      <c r="E32" s="203"/>
      <c r="F32" s="409"/>
    </row>
    <row r="33" spans="1:6" ht="13.5" thickBot="1">
      <c r="A33" s="408" t="s">
        <v>51837</v>
      </c>
      <c r="B33" s="196" t="str">
        <f>VLOOKUP(A33,CUSTO!A:E,2,0)</f>
        <v>HASTE PARA ATERRAMENTO, DE COBRE, NO DIAMETRO DE 5/8``(16MM)</v>
      </c>
      <c r="C33" s="197" t="str">
        <f>VLOOKUP(A33,CUSTO!A:E,3,0)</f>
        <v>UN</v>
      </c>
      <c r="D33" s="207">
        <v>4</v>
      </c>
      <c r="E33" s="203"/>
      <c r="F33" s="409"/>
    </row>
    <row r="34" spans="1:6" ht="13.5" thickBot="1">
      <c r="A34" s="408" t="s">
        <v>51838</v>
      </c>
      <c r="B34" s="196" t="str">
        <f>VLOOKUP(A34,CUSTO!A:E,2,0)</f>
        <v>PARA-RAIO VALVULA, PARA 15KV-5KA ATERRADO</v>
      </c>
      <c r="C34" s="197" t="str">
        <f>VLOOKUP(A34,CUSTO!A:E,3,0)</f>
        <v>UN</v>
      </c>
      <c r="D34" s="207">
        <v>3</v>
      </c>
      <c r="E34" s="203"/>
      <c r="F34" s="409"/>
    </row>
    <row r="35" spans="1:6" ht="13.5" thickBot="1">
      <c r="A35" s="408" t="s">
        <v>51853</v>
      </c>
      <c r="B35" s="196" t="str">
        <f>VLOOKUP(A35,CUSTO!A:E,2,0)</f>
        <v>ISOLADOR DE PINO "HI-TOP", CLASSE 15KV</v>
      </c>
      <c r="C35" s="197" t="str">
        <f>VLOOKUP(A35,CUSTO!A:E,3,0)</f>
        <v>UN</v>
      </c>
      <c r="D35" s="207">
        <v>6</v>
      </c>
      <c r="E35" s="203"/>
      <c r="F35" s="409"/>
    </row>
    <row r="36" spans="1:6" ht="13.5" thickBot="1">
      <c r="A36" s="408" t="s">
        <v>52129</v>
      </c>
      <c r="B36" s="196" t="str">
        <f>VLOOKUP(A36,CUSTO!A:E,2,0)</f>
        <v>ARMACAO SECUNDARIA, COMPLETA, PARA 1 LINHA</v>
      </c>
      <c r="C36" s="197" t="str">
        <f>VLOOKUP(A36,CUSTO!A:E,3,0)</f>
        <v>UN</v>
      </c>
      <c r="D36" s="207">
        <v>1</v>
      </c>
      <c r="E36" s="203"/>
      <c r="F36" s="409"/>
    </row>
    <row r="37" spans="1:6" ht="13.5" thickBot="1">
      <c r="A37" s="408" t="s">
        <v>52168</v>
      </c>
      <c r="B37" s="196" t="str">
        <f>VLOOKUP(A37,CUSTO!A:E,2,0)</f>
        <v>MAO-FRANCESA P/CRUZETA DE MADEIRA</v>
      </c>
      <c r="C37" s="197" t="str">
        <f>VLOOKUP(A37,CUSTO!A:E,3,0)</f>
        <v>UN</v>
      </c>
      <c r="D37" s="207">
        <v>4</v>
      </c>
      <c r="E37" s="203"/>
      <c r="F37" s="409"/>
    </row>
    <row r="38" spans="1:6" ht="13.5" thickBot="1">
      <c r="A38" s="408" t="s">
        <v>52170</v>
      </c>
      <c r="B38" s="196" t="str">
        <f>VLOOKUP(A38,CUSTO!A:E,2,0)</f>
        <v>CRUZETA DE MADEIRA PARA LINHA DE 13,8KV, DE (90X115X2000)MM</v>
      </c>
      <c r="C38" s="197" t="str">
        <f>VLOOKUP(A38,CUSTO!A:E,3,0)</f>
        <v>UN</v>
      </c>
      <c r="D38" s="207">
        <v>1</v>
      </c>
      <c r="E38" s="203"/>
      <c r="F38" s="409"/>
    </row>
    <row r="39" spans="1:6" ht="13.5" thickBot="1">
      <c r="A39" s="408" t="s">
        <v>52172</v>
      </c>
      <c r="B39" s="196" t="str">
        <f>VLOOKUP(A39,CUSTO!A:E,2,0)</f>
        <v>SELA P/CRUZETA DE MADEIRA</v>
      </c>
      <c r="C39" s="197" t="str">
        <f>VLOOKUP(A39,CUSTO!A:E,3,0)</f>
        <v>UN</v>
      </c>
      <c r="D39" s="207">
        <v>2</v>
      </c>
      <c r="E39" s="203"/>
      <c r="F39" s="409"/>
    </row>
    <row r="40" spans="1:6" ht="13.5" thickBot="1">
      <c r="A40" s="408" t="s">
        <v>52291</v>
      </c>
      <c r="B40" s="196" t="str">
        <f>VLOOKUP(A40,CUSTO!A:E,2,0)</f>
        <v>PINO P/ISOLADOR, DE 15KV, COM PORCA E ARRUELA</v>
      </c>
      <c r="C40" s="197" t="str">
        <f>VLOOKUP(A40,CUSTO!A:E,3,0)</f>
        <v>UN</v>
      </c>
      <c r="D40" s="207">
        <v>6</v>
      </c>
      <c r="E40" s="203"/>
      <c r="F40" s="409"/>
    </row>
    <row r="41" spans="1:6" ht="13.5" thickBot="1">
      <c r="A41" s="408" t="s">
        <v>52406</v>
      </c>
      <c r="B41" s="196" t="str">
        <f>VLOOKUP(A41,CUSTO!A:E,2,0)</f>
        <v>CHAVE FUSIVEL, UNIPOLAR, ACIONAMENTO POR COMANDO DE VARA DE</v>
      </c>
      <c r="C41" s="197" t="str">
        <f>VLOOKUP(A41,CUSTO!A:E,3,0)</f>
        <v>UN</v>
      </c>
      <c r="D41" s="207">
        <v>3</v>
      </c>
      <c r="E41" s="203"/>
      <c r="F41" s="409"/>
    </row>
    <row r="42" spans="1:6" ht="13.5" thickBot="1">
      <c r="A42" s="408" t="s">
        <v>51835</v>
      </c>
      <c r="B42" s="196" t="str">
        <f>VLOOKUP(A42,CUSTO!A:E,2,0)</f>
        <v>CHAVE BLINDADA, TRIPOLAR, DE 400AX250V</v>
      </c>
      <c r="C42" s="197" t="str">
        <f>VLOOKUP(A42,CUSTO!A:E,3,0)</f>
        <v>UN</v>
      </c>
      <c r="D42" s="207">
        <v>4</v>
      </c>
      <c r="E42" s="203"/>
      <c r="F42" s="409"/>
    </row>
    <row r="43" spans="1:6" ht="32.25" thickBot="1">
      <c r="A43" s="408" t="s">
        <v>10348</v>
      </c>
      <c r="B43" s="196" t="str">
        <f>VLOOKUP(A43,CUSTO!A:E,2,0)</f>
        <v>POSTE DE CONCRETO,COM SECAO CIRCULAR,COM 9,00M DE COMPRIMENTO E CARGA NOMINAL NO TOPO DE 600KG,INCLUSIVE ESCAVACAO,EXCLUSIVE TRANSPORTE.FORNECIMENTO E COLOCACAO</v>
      </c>
      <c r="C43" s="197" t="str">
        <f>VLOOKUP(A43,CUSTO!A:E,3,0)</f>
        <v>UN</v>
      </c>
      <c r="D43" s="207">
        <v>1</v>
      </c>
      <c r="E43" s="203"/>
      <c r="F43" s="409"/>
    </row>
    <row r="44" spans="1:6" ht="13.5" thickBot="1">
      <c r="A44" s="408" t="s">
        <v>50782</v>
      </c>
      <c r="B44" s="196" t="str">
        <f>VLOOKUP(A44,CUSTO!A:E,2,0)</f>
        <v>MAO-DE-OBRA DE ELETRICISTA DE CONSTRUCAOCIVIL, INCLUSIVE ENC</v>
      </c>
      <c r="C44" s="197" t="str">
        <f>VLOOKUP(A44,CUSTO!A:E,3,0)</f>
        <v>H</v>
      </c>
      <c r="D44" s="207">
        <v>48</v>
      </c>
      <c r="E44" s="203"/>
      <c r="F44" s="409"/>
    </row>
    <row r="45" spans="1:6" ht="13.5" thickBot="1">
      <c r="A45" s="408" t="s">
        <v>50803</v>
      </c>
      <c r="B45" s="196" t="str">
        <f>VLOOKUP(A45,CUSTO!A:E,2,0)</f>
        <v>MAO-DE-OBRA DE SERVENTE DA CONSTRUCAO CIVIL, INCLUSIVE ENCAR</v>
      </c>
      <c r="C45" s="197" t="str">
        <f>VLOOKUP(A45,CUSTO!A:E,3,0)</f>
        <v>H</v>
      </c>
      <c r="D45" s="207">
        <v>2</v>
      </c>
      <c r="E45" s="203"/>
      <c r="F45" s="409"/>
    </row>
    <row r="46" spans="1:6" ht="13.5" thickBot="1">
      <c r="A46" s="408" t="s">
        <v>50763</v>
      </c>
      <c r="B46" s="196" t="str">
        <f>VLOOKUP(A46,CUSTO!A:E,2,0)</f>
        <v>MAO-DE-OBRA DE PEDREIRO, INCLUSIVE ENCARGOS SOCIAIS</v>
      </c>
      <c r="C46" s="197" t="str">
        <f>VLOOKUP(A46,CUSTO!A:E,3,0)</f>
        <v>H</v>
      </c>
      <c r="D46" s="207">
        <v>60</v>
      </c>
      <c r="E46" s="203"/>
      <c r="F46" s="409"/>
    </row>
    <row r="47" spans="1:6">
      <c r="A47" s="410"/>
      <c r="E47" s="411"/>
      <c r="F47" s="412"/>
    </row>
    <row r="48" spans="1:6" ht="25.5">
      <c r="A48" s="413" t="s">
        <v>57991</v>
      </c>
      <c r="B48" s="199" t="s">
        <v>57992</v>
      </c>
      <c r="C48" s="200" t="s">
        <v>5</v>
      </c>
      <c r="D48" s="205"/>
      <c r="E48" s="201"/>
      <c r="F48" s="414">
        <f>SUM(F50:F74)</f>
        <v>0</v>
      </c>
    </row>
    <row r="49" spans="1:6" ht="21.75" thickBot="1">
      <c r="A49" s="406" t="s">
        <v>57980</v>
      </c>
      <c r="B49" s="198" t="s">
        <v>57939</v>
      </c>
      <c r="C49" s="198" t="s">
        <v>57981</v>
      </c>
      <c r="D49" s="206" t="s">
        <v>23</v>
      </c>
      <c r="E49" s="202" t="s">
        <v>57982</v>
      </c>
      <c r="F49" s="407" t="s">
        <v>57983</v>
      </c>
    </row>
    <row r="50" spans="1:6" ht="13.5" thickBot="1">
      <c r="A50" s="408" t="s">
        <v>50494</v>
      </c>
      <c r="B50" s="196" t="str">
        <f>VLOOKUP(A50,CUSTO!A:E,2,0)</f>
        <v>FORMAS MADEIRA PARAM. PLANOS, 2 VEZES</v>
      </c>
      <c r="C50" s="197" t="str">
        <f>VLOOKUP(A50,CUSTO!A:E,3,0)</f>
        <v>M2</v>
      </c>
      <c r="D50" s="207">
        <v>1</v>
      </c>
      <c r="E50" s="203"/>
      <c r="F50" s="409"/>
    </row>
    <row r="51" spans="1:6" ht="21.75" thickBot="1">
      <c r="A51" s="408">
        <v>3898</v>
      </c>
      <c r="B51" s="196" t="str">
        <f>VLOOKUP(A51,CUSTO!A:E,2,0)</f>
        <v>LUVA SIMPLES, PVC, SOLDAVEL, DN 75 MM, SERIE NORMAL, PARA ESGOTO PREDIAL</v>
      </c>
      <c r="C51" s="197" t="str">
        <f>VLOOKUP(A51,CUSTO!A:E,3,0)</f>
        <v>UN</v>
      </c>
      <c r="D51" s="207">
        <v>1</v>
      </c>
      <c r="E51" s="203"/>
      <c r="F51" s="409"/>
    </row>
    <row r="52" spans="1:6" ht="13.5" thickBot="1">
      <c r="A52" s="408" t="s">
        <v>50975</v>
      </c>
      <c r="B52" s="196" t="str">
        <f>VLOOKUP(A52,CUSTO!A:E,2,0)</f>
        <v>LUVA P/ELETRODUTO EM FERRO ZINCADO LEVE, DE 2.1/2"</v>
      </c>
      <c r="C52" s="197" t="str">
        <f>VLOOKUP(A52,CUSTO!A:E,3,0)</f>
        <v>UN</v>
      </c>
      <c r="D52" s="207">
        <v>2</v>
      </c>
      <c r="E52" s="203"/>
      <c r="F52" s="409"/>
    </row>
    <row r="53" spans="1:6" ht="13.5" thickBot="1">
      <c r="A53" s="408" t="s">
        <v>51252</v>
      </c>
      <c r="B53" s="196" t="str">
        <f>VLOOKUP(A53,CUSTO!A:E,2,0)</f>
        <v>ARAME GALVANIZADO Nº 12</v>
      </c>
      <c r="C53" s="197" t="str">
        <f>VLOOKUP(A53,CUSTO!A:E,3,0)</f>
        <v>KG</v>
      </c>
      <c r="D53" s="207">
        <v>1</v>
      </c>
      <c r="E53" s="203"/>
      <c r="F53" s="409"/>
    </row>
    <row r="54" spans="1:6" ht="13.5" thickBot="1">
      <c r="A54" s="408" t="s">
        <v>51272</v>
      </c>
      <c r="B54" s="196" t="str">
        <f>VLOOKUP(A54,CUSTO!A:E,2,0)</f>
        <v>CURVA 90º DE PVC RIGIDO, ROSQUEAVEL, PARA ELETRODUTO, DE 2.1</v>
      </c>
      <c r="C54" s="197" t="str">
        <f>VLOOKUP(A54,CUSTO!A:E,3,0)</f>
        <v>UN</v>
      </c>
      <c r="D54" s="207">
        <v>4</v>
      </c>
      <c r="E54" s="203"/>
      <c r="F54" s="409"/>
    </row>
    <row r="55" spans="1:6" ht="13.5" thickBot="1">
      <c r="A55" s="408" t="s">
        <v>51311</v>
      </c>
      <c r="B55" s="196" t="str">
        <f>VLOOKUP(A55,CUSTO!A:E,2,0)</f>
        <v>ESCAVACAO MAN. 1ªCAT., ATE 1,50M</v>
      </c>
      <c r="C55" s="197" t="str">
        <f>VLOOKUP(A55,CUSTO!A:E,3,0)</f>
        <v>M3</v>
      </c>
      <c r="D55" s="207">
        <v>2</v>
      </c>
      <c r="E55" s="203"/>
      <c r="F55" s="409"/>
    </row>
    <row r="56" spans="1:6" ht="13.5" thickBot="1">
      <c r="A56" s="408" t="s">
        <v>51647</v>
      </c>
      <c r="B56" s="196" t="str">
        <f>VLOOKUP(A56,CUSTO!A:E,2,0)</f>
        <v>SUPORTE P/TRANSFORMADOR, EM POSTE DE SECAO CIRCULAR</v>
      </c>
      <c r="C56" s="197" t="str">
        <f>VLOOKUP(A56,CUSTO!A:E,3,0)</f>
        <v>UN</v>
      </c>
      <c r="D56" s="207">
        <v>2</v>
      </c>
      <c r="E56" s="203"/>
      <c r="F56" s="409"/>
    </row>
    <row r="57" spans="1:6" ht="13.5" thickBot="1">
      <c r="A57" s="408" t="s">
        <v>51647</v>
      </c>
      <c r="B57" s="196" t="str">
        <f>VLOOKUP(A57,CUSTO!A:E,2,0)</f>
        <v>SUPORTE P/TRANSFORMADOR, EM POSTE DE SECAO CIRCULAR</v>
      </c>
      <c r="C57" s="197" t="str">
        <f>VLOOKUP(A57,CUSTO!A:E,3,0)</f>
        <v>UN</v>
      </c>
      <c r="D57" s="207">
        <v>2</v>
      </c>
      <c r="E57" s="203"/>
      <c r="F57" s="409"/>
    </row>
    <row r="58" spans="1:6" ht="13.5" thickBot="1">
      <c r="A58" s="408" t="s">
        <v>51717</v>
      </c>
      <c r="B58" s="196" t="str">
        <f>VLOOKUP(A58,CUSTO!A:E,2,0)</f>
        <v>CAIXA PARA INSTALACAO DE MEDIDOR DE ENERGIA ELETRICA, TIPO B</v>
      </c>
      <c r="C58" s="197" t="str">
        <f>VLOOKUP(A58,CUSTO!A:E,3,0)</f>
        <v>UN</v>
      </c>
      <c r="D58" s="207">
        <v>1</v>
      </c>
      <c r="E58" s="203"/>
      <c r="F58" s="409"/>
    </row>
    <row r="59" spans="1:6" ht="13.5" thickBot="1">
      <c r="A59" s="408" t="s">
        <v>51758</v>
      </c>
      <c r="B59" s="196" t="str">
        <f>VLOOKUP(A59,CUSTO!A:E,2,0)</f>
        <v>ISOLADOR TIPO CARRETILHA, MARROM, DE (72X72)MM</v>
      </c>
      <c r="C59" s="197" t="str">
        <f>VLOOKUP(A59,CUSTO!A:E,3,0)</f>
        <v>UN</v>
      </c>
      <c r="D59" s="207">
        <v>1</v>
      </c>
      <c r="E59" s="203"/>
      <c r="F59" s="409"/>
    </row>
    <row r="60" spans="1:6" ht="13.5" thickBot="1">
      <c r="A60" s="408" t="s">
        <v>51785</v>
      </c>
      <c r="B60" s="196" t="str">
        <f>VLOOKUP(A60,CUSTO!A:E,2,0)</f>
        <v>BUCHA E ARRUELA DE ALUMINIO PARA ELETRODUTO, DE 2.1/2"</v>
      </c>
      <c r="C60" s="197" t="str">
        <f>VLOOKUP(A60,CUSTO!A:E,3,0)</f>
        <v>UN</v>
      </c>
      <c r="D60" s="207">
        <v>8</v>
      </c>
      <c r="E60" s="203"/>
      <c r="F60" s="409"/>
    </row>
    <row r="61" spans="1:6" ht="13.5" thickBot="1">
      <c r="A61" s="408" t="s">
        <v>51837</v>
      </c>
      <c r="B61" s="196" t="str">
        <f>VLOOKUP(A61,CUSTO!A:E,2,0)</f>
        <v>HASTE PARA ATERRAMENTO, DE COBRE, NO DIAMETRO DE 5/8``(16MM)</v>
      </c>
      <c r="C61" s="197" t="str">
        <f>VLOOKUP(A61,CUSTO!A:E,3,0)</f>
        <v>UN</v>
      </c>
      <c r="D61" s="207">
        <v>4</v>
      </c>
      <c r="E61" s="203"/>
      <c r="F61" s="409"/>
    </row>
    <row r="62" spans="1:6" ht="13.5" thickBot="1">
      <c r="A62" s="408" t="s">
        <v>51838</v>
      </c>
      <c r="B62" s="196" t="str">
        <f>VLOOKUP(A62,CUSTO!A:E,2,0)</f>
        <v>PARA-RAIO VALVULA, PARA 15KV-5KA ATERRADO</v>
      </c>
      <c r="C62" s="197" t="str">
        <f>VLOOKUP(A62,CUSTO!A:E,3,0)</f>
        <v>UN</v>
      </c>
      <c r="D62" s="207">
        <v>3</v>
      </c>
      <c r="E62" s="203"/>
      <c r="F62" s="409"/>
    </row>
    <row r="63" spans="1:6" ht="13.5" thickBot="1">
      <c r="A63" s="408" t="s">
        <v>51853</v>
      </c>
      <c r="B63" s="196" t="str">
        <f>VLOOKUP(A63,CUSTO!A:E,2,0)</f>
        <v>ISOLADOR DE PINO "HI-TOP", CLASSE 15KV</v>
      </c>
      <c r="C63" s="197" t="str">
        <f>VLOOKUP(A63,CUSTO!A:E,3,0)</f>
        <v>UN</v>
      </c>
      <c r="D63" s="207">
        <v>6</v>
      </c>
      <c r="E63" s="203"/>
      <c r="F63" s="409"/>
    </row>
    <row r="64" spans="1:6" ht="13.5" thickBot="1">
      <c r="A64" s="408" t="s">
        <v>52129</v>
      </c>
      <c r="B64" s="196" t="str">
        <f>VLOOKUP(A64,CUSTO!A:E,2,0)</f>
        <v>ARMACAO SECUNDARIA, COMPLETA, PARA 1 LINHA</v>
      </c>
      <c r="C64" s="197" t="str">
        <f>VLOOKUP(A64,CUSTO!A:E,3,0)</f>
        <v>UN</v>
      </c>
      <c r="D64" s="207">
        <v>1</v>
      </c>
      <c r="E64" s="203"/>
      <c r="F64" s="409"/>
    </row>
    <row r="65" spans="1:6" ht="13.5" thickBot="1">
      <c r="A65" s="408" t="s">
        <v>52168</v>
      </c>
      <c r="B65" s="196" t="str">
        <f>VLOOKUP(A65,CUSTO!A:E,2,0)</f>
        <v>MAO-FRANCESA P/CRUZETA DE MADEIRA</v>
      </c>
      <c r="C65" s="197" t="str">
        <f>VLOOKUP(A65,CUSTO!A:E,3,0)</f>
        <v>UN</v>
      </c>
      <c r="D65" s="207">
        <v>4</v>
      </c>
      <c r="E65" s="203"/>
      <c r="F65" s="409"/>
    </row>
    <row r="66" spans="1:6" ht="13.5" thickBot="1">
      <c r="A66" s="408" t="s">
        <v>52170</v>
      </c>
      <c r="B66" s="196" t="str">
        <f>VLOOKUP(A66,CUSTO!A:E,2,0)</f>
        <v>CRUZETA DE MADEIRA PARA LINHA DE 13,8KV, DE (90X115X2000)MM</v>
      </c>
      <c r="C66" s="197" t="str">
        <f>VLOOKUP(A66,CUSTO!A:E,3,0)</f>
        <v>UN</v>
      </c>
      <c r="D66" s="207">
        <v>1</v>
      </c>
      <c r="E66" s="203"/>
      <c r="F66" s="409"/>
    </row>
    <row r="67" spans="1:6" ht="13.5" thickBot="1">
      <c r="A67" s="408" t="s">
        <v>52172</v>
      </c>
      <c r="B67" s="196" t="str">
        <f>VLOOKUP(A67,CUSTO!A:E,2,0)</f>
        <v>SELA P/CRUZETA DE MADEIRA</v>
      </c>
      <c r="C67" s="197" t="str">
        <f>VLOOKUP(A67,CUSTO!A:E,3,0)</f>
        <v>UN</v>
      </c>
      <c r="D67" s="207">
        <v>2</v>
      </c>
      <c r="E67" s="203"/>
      <c r="F67" s="409"/>
    </row>
    <row r="68" spans="1:6" ht="13.5" thickBot="1">
      <c r="A68" s="408" t="s">
        <v>52291</v>
      </c>
      <c r="B68" s="196" t="str">
        <f>VLOOKUP(A68,CUSTO!A:E,2,0)</f>
        <v>PINO P/ISOLADOR, DE 15KV, COM PORCA E ARRUELA</v>
      </c>
      <c r="C68" s="197" t="str">
        <f>VLOOKUP(A68,CUSTO!A:E,3,0)</f>
        <v>UN</v>
      </c>
      <c r="D68" s="207">
        <v>6</v>
      </c>
      <c r="E68" s="203"/>
      <c r="F68" s="409"/>
    </row>
    <row r="69" spans="1:6" ht="13.5" thickBot="1">
      <c r="A69" s="408" t="s">
        <v>52406</v>
      </c>
      <c r="B69" s="196" t="str">
        <f>VLOOKUP(A69,CUSTO!A:E,2,0)</f>
        <v>CHAVE FUSIVEL, UNIPOLAR, ACIONAMENTO POR COMANDO DE VARA DE</v>
      </c>
      <c r="C69" s="197" t="str">
        <f>VLOOKUP(A69,CUSTO!A:E,3,0)</f>
        <v>UN</v>
      </c>
      <c r="D69" s="207">
        <v>3</v>
      </c>
      <c r="E69" s="203"/>
      <c r="F69" s="409"/>
    </row>
    <row r="70" spans="1:6" ht="13.5" thickBot="1">
      <c r="A70" s="408" t="s">
        <v>51835</v>
      </c>
      <c r="B70" s="196" t="str">
        <f>VLOOKUP(A70,CUSTO!A:E,2,0)</f>
        <v>CHAVE BLINDADA, TRIPOLAR, DE 400AX250V</v>
      </c>
      <c r="C70" s="197" t="str">
        <f>VLOOKUP(A70,CUSTO!A:E,3,0)</f>
        <v>UN</v>
      </c>
      <c r="D70" s="207">
        <v>4</v>
      </c>
      <c r="E70" s="203"/>
      <c r="F70" s="409"/>
    </row>
    <row r="71" spans="1:6" ht="32.25" thickBot="1">
      <c r="A71" s="408" t="s">
        <v>10348</v>
      </c>
      <c r="B71" s="196" t="str">
        <f>VLOOKUP(A71,CUSTO!A:E,2,0)</f>
        <v>POSTE DE CONCRETO,COM SECAO CIRCULAR,COM 9,00M DE COMPRIMENTO E CARGA NOMINAL NO TOPO DE 600KG,INCLUSIVE ESCAVACAO,EXCLUSIVE TRANSPORTE.FORNECIMENTO E COLOCACAO</v>
      </c>
      <c r="C71" s="197" t="str">
        <f>VLOOKUP(A71,CUSTO!A:E,3,0)</f>
        <v>UN</v>
      </c>
      <c r="D71" s="207">
        <v>1</v>
      </c>
      <c r="E71" s="203"/>
      <c r="F71" s="409"/>
    </row>
    <row r="72" spans="1:6" ht="13.5" thickBot="1">
      <c r="A72" s="408" t="s">
        <v>50782</v>
      </c>
      <c r="B72" s="196" t="str">
        <f>VLOOKUP(A72,CUSTO!A:E,2,0)</f>
        <v>MAO-DE-OBRA DE ELETRICISTA DE CONSTRUCAOCIVIL, INCLUSIVE ENC</v>
      </c>
      <c r="C72" s="197" t="str">
        <f>VLOOKUP(A72,CUSTO!A:E,3,0)</f>
        <v>H</v>
      </c>
      <c r="D72" s="207">
        <v>48</v>
      </c>
      <c r="E72" s="203"/>
      <c r="F72" s="409"/>
    </row>
    <row r="73" spans="1:6" ht="13.5" thickBot="1">
      <c r="A73" s="408" t="s">
        <v>50803</v>
      </c>
      <c r="B73" s="196" t="str">
        <f>VLOOKUP(A73,CUSTO!A:E,2,0)</f>
        <v>MAO-DE-OBRA DE SERVENTE DA CONSTRUCAO CIVIL, INCLUSIVE ENCAR</v>
      </c>
      <c r="C73" s="197" t="str">
        <f>VLOOKUP(A73,CUSTO!A:E,3,0)</f>
        <v>H</v>
      </c>
      <c r="D73" s="207">
        <v>2</v>
      </c>
      <c r="E73" s="203"/>
      <c r="F73" s="409"/>
    </row>
    <row r="74" spans="1:6" ht="13.5" thickBot="1">
      <c r="A74" s="408" t="s">
        <v>50763</v>
      </c>
      <c r="B74" s="196" t="str">
        <f>VLOOKUP(A74,CUSTO!A:E,2,0)</f>
        <v>MAO-DE-OBRA DE PEDREIRO, INCLUSIVE ENCARGOS SOCIAIS</v>
      </c>
      <c r="C74" s="197" t="str">
        <f>VLOOKUP(A74,CUSTO!A:E,3,0)</f>
        <v>H</v>
      </c>
      <c r="D74" s="207">
        <v>60</v>
      </c>
      <c r="E74" s="203"/>
      <c r="F74" s="409"/>
    </row>
    <row r="75" spans="1:6">
      <c r="A75" s="410"/>
      <c r="E75" s="411"/>
      <c r="F75" s="412"/>
    </row>
    <row r="76" spans="1:6" ht="25.5">
      <c r="A76" s="413" t="s">
        <v>57993</v>
      </c>
      <c r="B76" s="199" t="s">
        <v>57994</v>
      </c>
      <c r="C76" s="200" t="s">
        <v>5</v>
      </c>
      <c r="D76" s="205"/>
      <c r="E76" s="201"/>
      <c r="F76" s="414">
        <f>SUM(F78:F101)</f>
        <v>0</v>
      </c>
    </row>
    <row r="77" spans="1:6" ht="21.75" thickBot="1">
      <c r="A77" s="406" t="s">
        <v>57980</v>
      </c>
      <c r="B77" s="198" t="s">
        <v>57939</v>
      </c>
      <c r="C77" s="198" t="s">
        <v>57981</v>
      </c>
      <c r="D77" s="206" t="s">
        <v>23</v>
      </c>
      <c r="E77" s="202" t="s">
        <v>57982</v>
      </c>
      <c r="F77" s="407" t="s">
        <v>57983</v>
      </c>
    </row>
    <row r="78" spans="1:6" ht="13.5" thickBot="1">
      <c r="A78" s="408" t="s">
        <v>50494</v>
      </c>
      <c r="B78" s="196" t="str">
        <f>VLOOKUP(A78,CUSTO!A:E,2,0)</f>
        <v>FORMAS MADEIRA PARAM. PLANOS, 2 VEZES</v>
      </c>
      <c r="C78" s="197" t="str">
        <f>VLOOKUP(A78,CUSTO!A:E,3,0)</f>
        <v>M2</v>
      </c>
      <c r="D78" s="207">
        <v>1</v>
      </c>
      <c r="E78" s="203"/>
      <c r="F78" s="409"/>
    </row>
    <row r="79" spans="1:6" ht="21.75" thickBot="1">
      <c r="A79" s="408">
        <v>3898</v>
      </c>
      <c r="B79" s="196" t="str">
        <f>VLOOKUP(A79,CUSTO!A:E,2,0)</f>
        <v>LUVA SIMPLES, PVC, SOLDAVEL, DN 75 MM, SERIE NORMAL, PARA ESGOTO PREDIAL</v>
      </c>
      <c r="C79" s="197" t="str">
        <f>VLOOKUP(A79,CUSTO!A:E,3,0)</f>
        <v>UN</v>
      </c>
      <c r="D79" s="207">
        <v>1</v>
      </c>
      <c r="E79" s="203"/>
      <c r="F79" s="409"/>
    </row>
    <row r="80" spans="1:6" ht="13.5" thickBot="1">
      <c r="A80" s="408" t="s">
        <v>50975</v>
      </c>
      <c r="B80" s="196" t="str">
        <f>VLOOKUP(A80,CUSTO!A:E,2,0)</f>
        <v>LUVA P/ELETRODUTO EM FERRO ZINCADO LEVE, DE 2.1/2"</v>
      </c>
      <c r="C80" s="197" t="str">
        <f>VLOOKUP(A80,CUSTO!A:E,3,0)</f>
        <v>UN</v>
      </c>
      <c r="D80" s="207">
        <v>2</v>
      </c>
      <c r="E80" s="203"/>
      <c r="F80" s="409"/>
    </row>
    <row r="81" spans="1:6" ht="13.5" thickBot="1">
      <c r="A81" s="408" t="s">
        <v>51252</v>
      </c>
      <c r="B81" s="196" t="str">
        <f>VLOOKUP(A81,CUSTO!A:E,2,0)</f>
        <v>ARAME GALVANIZADO Nº 12</v>
      </c>
      <c r="C81" s="197" t="str">
        <f>VLOOKUP(A81,CUSTO!A:E,3,0)</f>
        <v>KG</v>
      </c>
      <c r="D81" s="207">
        <v>1</v>
      </c>
      <c r="E81" s="203"/>
      <c r="F81" s="409"/>
    </row>
    <row r="82" spans="1:6" ht="13.5" thickBot="1">
      <c r="A82" s="408" t="s">
        <v>51272</v>
      </c>
      <c r="B82" s="196" t="str">
        <f>VLOOKUP(A82,CUSTO!A:E,2,0)</f>
        <v>CURVA 90º DE PVC RIGIDO, ROSQUEAVEL, PARA ELETRODUTO, DE 2.1</v>
      </c>
      <c r="C82" s="197" t="str">
        <f>VLOOKUP(A82,CUSTO!A:E,3,0)</f>
        <v>UN</v>
      </c>
      <c r="D82" s="207">
        <v>4</v>
      </c>
      <c r="E82" s="203"/>
      <c r="F82" s="409"/>
    </row>
    <row r="83" spans="1:6" ht="13.5" thickBot="1">
      <c r="A83" s="408" t="s">
        <v>51311</v>
      </c>
      <c r="B83" s="196" t="str">
        <f>VLOOKUP(A83,CUSTO!A:E,2,0)</f>
        <v>ESCAVACAO MAN. 1ªCAT., ATE 1,50M</v>
      </c>
      <c r="C83" s="197" t="str">
        <f>VLOOKUP(A83,CUSTO!A:E,3,0)</f>
        <v>M3</v>
      </c>
      <c r="D83" s="207">
        <v>2</v>
      </c>
      <c r="E83" s="203"/>
      <c r="F83" s="409"/>
    </row>
    <row r="84" spans="1:6" ht="13.5" thickBot="1">
      <c r="A84" s="408" t="s">
        <v>51647</v>
      </c>
      <c r="B84" s="196" t="str">
        <f>VLOOKUP(A84,CUSTO!A:E,2,0)</f>
        <v>SUPORTE P/TRANSFORMADOR, EM POSTE DE SECAO CIRCULAR</v>
      </c>
      <c r="C84" s="197" t="str">
        <f>VLOOKUP(A84,CUSTO!A:E,3,0)</f>
        <v>UN</v>
      </c>
      <c r="D84" s="207">
        <v>2</v>
      </c>
      <c r="E84" s="203"/>
      <c r="F84" s="409"/>
    </row>
    <row r="85" spans="1:6" ht="13.5" thickBot="1">
      <c r="A85" s="408" t="s">
        <v>51647</v>
      </c>
      <c r="B85" s="196" t="str">
        <f>VLOOKUP(A85,CUSTO!A:E,2,0)</f>
        <v>SUPORTE P/TRANSFORMADOR, EM POSTE DE SECAO CIRCULAR</v>
      </c>
      <c r="C85" s="197" t="str">
        <f>VLOOKUP(A85,CUSTO!A:E,3,0)</f>
        <v>UN</v>
      </c>
      <c r="D85" s="207">
        <v>2</v>
      </c>
      <c r="E85" s="203"/>
      <c r="F85" s="409"/>
    </row>
    <row r="86" spans="1:6" ht="13.5" thickBot="1">
      <c r="A86" s="408" t="s">
        <v>51717</v>
      </c>
      <c r="B86" s="196" t="str">
        <f>VLOOKUP(A86,CUSTO!A:E,2,0)</f>
        <v>CAIXA PARA INSTALACAO DE MEDIDOR DE ENERGIA ELETRICA, TIPO B</v>
      </c>
      <c r="C86" s="197" t="str">
        <f>VLOOKUP(A86,CUSTO!A:E,3,0)</f>
        <v>UN</v>
      </c>
      <c r="D86" s="207">
        <v>1</v>
      </c>
      <c r="E86" s="203"/>
      <c r="F86" s="409"/>
    </row>
    <row r="87" spans="1:6" ht="13.5" thickBot="1">
      <c r="A87" s="408" t="s">
        <v>51758</v>
      </c>
      <c r="B87" s="196" t="str">
        <f>VLOOKUP(A87,CUSTO!A:E,2,0)</f>
        <v>ISOLADOR TIPO CARRETILHA, MARROM, DE (72X72)MM</v>
      </c>
      <c r="C87" s="197" t="str">
        <f>VLOOKUP(A87,CUSTO!A:E,3,0)</f>
        <v>UN</v>
      </c>
      <c r="D87" s="207">
        <v>1</v>
      </c>
      <c r="E87" s="203"/>
      <c r="F87" s="409"/>
    </row>
    <row r="88" spans="1:6" ht="13.5" thickBot="1">
      <c r="A88" s="408" t="s">
        <v>51785</v>
      </c>
      <c r="B88" s="196" t="str">
        <f>VLOOKUP(A88,CUSTO!A:E,2,0)</f>
        <v>BUCHA E ARRUELA DE ALUMINIO PARA ELETRODUTO, DE 2.1/2"</v>
      </c>
      <c r="C88" s="197" t="str">
        <f>VLOOKUP(A88,CUSTO!A:E,3,0)</f>
        <v>UN</v>
      </c>
      <c r="D88" s="207">
        <v>8</v>
      </c>
      <c r="E88" s="203"/>
      <c r="F88" s="409"/>
    </row>
    <row r="89" spans="1:6" ht="13.5" thickBot="1">
      <c r="A89" s="408" t="s">
        <v>51837</v>
      </c>
      <c r="B89" s="196" t="str">
        <f>VLOOKUP(A89,CUSTO!A:E,2,0)</f>
        <v>HASTE PARA ATERRAMENTO, DE COBRE, NO DIAMETRO DE 5/8``(16MM)</v>
      </c>
      <c r="C89" s="197" t="str">
        <f>VLOOKUP(A89,CUSTO!A:E,3,0)</f>
        <v>UN</v>
      </c>
      <c r="D89" s="207">
        <v>4</v>
      </c>
      <c r="E89" s="203"/>
      <c r="F89" s="409"/>
    </row>
    <row r="90" spans="1:6" ht="13.5" thickBot="1">
      <c r="A90" s="408" t="s">
        <v>51838</v>
      </c>
      <c r="B90" s="196" t="str">
        <f>VLOOKUP(A90,CUSTO!A:E,2,0)</f>
        <v>PARA-RAIO VALVULA, PARA 15KV-5KA ATERRADO</v>
      </c>
      <c r="C90" s="197" t="str">
        <f>VLOOKUP(A90,CUSTO!A:E,3,0)</f>
        <v>UN</v>
      </c>
      <c r="D90" s="207">
        <v>3</v>
      </c>
      <c r="E90" s="203"/>
      <c r="F90" s="409"/>
    </row>
    <row r="91" spans="1:6" ht="13.5" thickBot="1">
      <c r="A91" s="408" t="s">
        <v>51853</v>
      </c>
      <c r="B91" s="196" t="str">
        <f>VLOOKUP(A91,CUSTO!A:E,2,0)</f>
        <v>ISOLADOR DE PINO "HI-TOP", CLASSE 15KV</v>
      </c>
      <c r="C91" s="197" t="str">
        <f>VLOOKUP(A91,CUSTO!A:E,3,0)</f>
        <v>UN</v>
      </c>
      <c r="D91" s="207">
        <v>6</v>
      </c>
      <c r="E91" s="203"/>
      <c r="F91" s="409"/>
    </row>
    <row r="92" spans="1:6" ht="13.5" thickBot="1">
      <c r="A92" s="408" t="s">
        <v>52129</v>
      </c>
      <c r="B92" s="196" t="str">
        <f>VLOOKUP(A92,CUSTO!A:E,2,0)</f>
        <v>ARMACAO SECUNDARIA, COMPLETA, PARA 1 LINHA</v>
      </c>
      <c r="C92" s="197" t="str">
        <f>VLOOKUP(A92,CUSTO!A:E,3,0)</f>
        <v>UN</v>
      </c>
      <c r="D92" s="207">
        <v>1</v>
      </c>
      <c r="E92" s="203"/>
      <c r="F92" s="409"/>
    </row>
    <row r="93" spans="1:6" ht="13.5" thickBot="1">
      <c r="A93" s="408" t="s">
        <v>52168</v>
      </c>
      <c r="B93" s="196" t="str">
        <f>VLOOKUP(A93,CUSTO!A:E,2,0)</f>
        <v>MAO-FRANCESA P/CRUZETA DE MADEIRA</v>
      </c>
      <c r="C93" s="197" t="str">
        <f>VLOOKUP(A93,CUSTO!A:E,3,0)</f>
        <v>UN</v>
      </c>
      <c r="D93" s="207">
        <v>4</v>
      </c>
      <c r="E93" s="203"/>
      <c r="F93" s="409"/>
    </row>
    <row r="94" spans="1:6" ht="13.5" thickBot="1">
      <c r="A94" s="408" t="s">
        <v>52170</v>
      </c>
      <c r="B94" s="196" t="str">
        <f>VLOOKUP(A94,CUSTO!A:E,2,0)</f>
        <v>CRUZETA DE MADEIRA PARA LINHA DE 13,8KV, DE (90X115X2000)MM</v>
      </c>
      <c r="C94" s="197" t="str">
        <f>VLOOKUP(A94,CUSTO!A:E,3,0)</f>
        <v>UN</v>
      </c>
      <c r="D94" s="207">
        <v>1</v>
      </c>
      <c r="E94" s="203"/>
      <c r="F94" s="409"/>
    </row>
    <row r="95" spans="1:6" ht="13.5" thickBot="1">
      <c r="A95" s="408" t="s">
        <v>52172</v>
      </c>
      <c r="B95" s="196" t="str">
        <f>VLOOKUP(A95,CUSTO!A:E,2,0)</f>
        <v>SELA P/CRUZETA DE MADEIRA</v>
      </c>
      <c r="C95" s="197" t="str">
        <f>VLOOKUP(A95,CUSTO!A:E,3,0)</f>
        <v>UN</v>
      </c>
      <c r="D95" s="207">
        <v>2</v>
      </c>
      <c r="E95" s="203"/>
      <c r="F95" s="409"/>
    </row>
    <row r="96" spans="1:6" ht="13.5" thickBot="1">
      <c r="A96" s="408" t="s">
        <v>52291</v>
      </c>
      <c r="B96" s="196" t="str">
        <f>VLOOKUP(A96,CUSTO!A:E,2,0)</f>
        <v>PINO P/ISOLADOR, DE 15KV, COM PORCA E ARRUELA</v>
      </c>
      <c r="C96" s="197" t="str">
        <f>VLOOKUP(A96,CUSTO!A:E,3,0)</f>
        <v>UN</v>
      </c>
      <c r="D96" s="207">
        <v>6</v>
      </c>
      <c r="E96" s="203"/>
      <c r="F96" s="409"/>
    </row>
    <row r="97" spans="1:6" ht="13.5" thickBot="1">
      <c r="A97" s="408" t="s">
        <v>52406</v>
      </c>
      <c r="B97" s="196" t="str">
        <f>VLOOKUP(A97,CUSTO!A:E,2,0)</f>
        <v>CHAVE FUSIVEL, UNIPOLAR, ACIONAMENTO POR COMANDO DE VARA DE</v>
      </c>
      <c r="C97" s="197" t="str">
        <f>VLOOKUP(A97,CUSTO!A:E,3,0)</f>
        <v>UN</v>
      </c>
      <c r="D97" s="207">
        <v>3</v>
      </c>
      <c r="E97" s="203"/>
      <c r="F97" s="409"/>
    </row>
    <row r="98" spans="1:6" ht="13.5" thickBot="1">
      <c r="A98" s="415" t="s">
        <v>52397</v>
      </c>
      <c r="B98" s="196" t="str">
        <f>VLOOKUP(A98,CUSTO!A:E,2,0)</f>
        <v>CHAVE BLINDADA, TRIPOLAR, DE 600Ax250V</v>
      </c>
      <c r="C98" s="197" t="str">
        <f>VLOOKUP(A98,CUSTO!A:E,3,0)</f>
        <v>UN</v>
      </c>
      <c r="D98" s="207">
        <v>4</v>
      </c>
      <c r="E98" s="203"/>
      <c r="F98" s="409"/>
    </row>
    <row r="99" spans="1:6" ht="13.5" thickBot="1">
      <c r="A99" s="408" t="s">
        <v>50782</v>
      </c>
      <c r="B99" s="196" t="str">
        <f>VLOOKUP(A99,CUSTO!A:E,2,0)</f>
        <v>MAO-DE-OBRA DE ELETRICISTA DE CONSTRUCAOCIVIL, INCLUSIVE ENC</v>
      </c>
      <c r="C99" s="197" t="str">
        <f>VLOOKUP(A99,CUSTO!A:E,3,0)</f>
        <v>H</v>
      </c>
      <c r="D99" s="207">
        <v>48</v>
      </c>
      <c r="E99" s="203"/>
      <c r="F99" s="409"/>
    </row>
    <row r="100" spans="1:6" ht="13.5" thickBot="1">
      <c r="A100" s="408" t="s">
        <v>50803</v>
      </c>
      <c r="B100" s="196" t="str">
        <f>VLOOKUP(A100,CUSTO!A:E,2,0)</f>
        <v>MAO-DE-OBRA DE SERVENTE DA CONSTRUCAO CIVIL, INCLUSIVE ENCAR</v>
      </c>
      <c r="C100" s="197" t="str">
        <f>VLOOKUP(A100,CUSTO!A:E,3,0)</f>
        <v>H</v>
      </c>
      <c r="D100" s="207">
        <v>2</v>
      </c>
      <c r="E100" s="203"/>
      <c r="F100" s="409"/>
    </row>
    <row r="101" spans="1:6" ht="13.5" thickBot="1">
      <c r="A101" s="408" t="s">
        <v>50763</v>
      </c>
      <c r="B101" s="196" t="str">
        <f>VLOOKUP(A101,CUSTO!A:E,2,0)</f>
        <v>MAO-DE-OBRA DE PEDREIRO, INCLUSIVE ENCARGOS SOCIAIS</v>
      </c>
      <c r="C101" s="197" t="str">
        <f>VLOOKUP(A101,CUSTO!A:E,3,0)</f>
        <v>H</v>
      </c>
      <c r="D101" s="207">
        <v>60</v>
      </c>
      <c r="E101" s="203"/>
      <c r="F101" s="409"/>
    </row>
    <row r="102" spans="1:6">
      <c r="A102" s="410"/>
      <c r="E102" s="411"/>
      <c r="F102" s="412"/>
    </row>
    <row r="103" spans="1:6" ht="25.5">
      <c r="A103" s="413" t="s">
        <v>57995</v>
      </c>
      <c r="B103" s="199" t="s">
        <v>57996</v>
      </c>
      <c r="C103" s="200" t="s">
        <v>5</v>
      </c>
      <c r="D103" s="205"/>
      <c r="E103" s="201"/>
      <c r="F103" s="414">
        <f>SUM(F105:F128)</f>
        <v>0</v>
      </c>
    </row>
    <row r="104" spans="1:6" ht="21.75" thickBot="1">
      <c r="A104" s="406" t="s">
        <v>57980</v>
      </c>
      <c r="B104" s="198" t="s">
        <v>57939</v>
      </c>
      <c r="C104" s="198" t="s">
        <v>57981</v>
      </c>
      <c r="D104" s="206" t="s">
        <v>23</v>
      </c>
      <c r="E104" s="202" t="s">
        <v>57982</v>
      </c>
      <c r="F104" s="407" t="s">
        <v>57983</v>
      </c>
    </row>
    <row r="105" spans="1:6" ht="13.5" thickBot="1">
      <c r="A105" s="408" t="s">
        <v>50494</v>
      </c>
      <c r="B105" s="196" t="str">
        <f>VLOOKUP(A105,CUSTO!A:E,2,0)</f>
        <v>FORMAS MADEIRA PARAM. PLANOS, 2 VEZES</v>
      </c>
      <c r="C105" s="197" t="str">
        <f>VLOOKUP(A105,CUSTO!A:E,3,0)</f>
        <v>M2</v>
      </c>
      <c r="D105" s="207">
        <v>1</v>
      </c>
      <c r="E105" s="203"/>
      <c r="F105" s="409"/>
    </row>
    <row r="106" spans="1:6" ht="13.5" thickBot="1">
      <c r="A106" s="408" t="s">
        <v>50975</v>
      </c>
      <c r="B106" s="196" t="str">
        <f>VLOOKUP(A106,CUSTO!A:E,2,0)</f>
        <v>LUVA P/ELETRODUTO EM FERRO ZINCADO LEVE, DE 2.1/2"</v>
      </c>
      <c r="C106" s="197" t="str">
        <f>VLOOKUP(A106,CUSTO!A:E,3,0)</f>
        <v>UN</v>
      </c>
      <c r="D106" s="207">
        <v>2</v>
      </c>
      <c r="E106" s="203"/>
      <c r="F106" s="409"/>
    </row>
    <row r="107" spans="1:6" ht="13.5" thickBot="1">
      <c r="A107" s="408" t="s">
        <v>51252</v>
      </c>
      <c r="B107" s="196" t="str">
        <f>VLOOKUP(A107,CUSTO!A:E,2,0)</f>
        <v>ARAME GALVANIZADO Nº 12</v>
      </c>
      <c r="C107" s="197" t="str">
        <f>VLOOKUP(A107,CUSTO!A:E,3,0)</f>
        <v>KG</v>
      </c>
      <c r="D107" s="207">
        <v>1</v>
      </c>
      <c r="E107" s="203"/>
      <c r="F107" s="409"/>
    </row>
    <row r="108" spans="1:6" ht="13.5" thickBot="1">
      <c r="A108" s="408" t="s">
        <v>51272</v>
      </c>
      <c r="B108" s="196" t="str">
        <f>VLOOKUP(A108,CUSTO!A:E,2,0)</f>
        <v>CURVA 90º DE PVC RIGIDO, ROSQUEAVEL, PARA ELETRODUTO, DE 2.1</v>
      </c>
      <c r="C108" s="197" t="str">
        <f>VLOOKUP(A108,CUSTO!A:E,3,0)</f>
        <v>UN</v>
      </c>
      <c r="D108" s="207">
        <v>4</v>
      </c>
      <c r="E108" s="203"/>
      <c r="F108" s="409"/>
    </row>
    <row r="109" spans="1:6" ht="13.5" thickBot="1">
      <c r="A109" s="408" t="s">
        <v>51311</v>
      </c>
      <c r="B109" s="196" t="str">
        <f>VLOOKUP(A109,CUSTO!A:E,2,0)</f>
        <v>ESCAVACAO MAN. 1ªCAT., ATE 1,50M</v>
      </c>
      <c r="C109" s="197" t="str">
        <f>VLOOKUP(A109,CUSTO!A:E,3,0)</f>
        <v>M3</v>
      </c>
      <c r="D109" s="207">
        <v>2</v>
      </c>
      <c r="E109" s="203"/>
      <c r="F109" s="409"/>
    </row>
    <row r="110" spans="1:6" ht="13.5" thickBot="1">
      <c r="A110" s="408" t="s">
        <v>51647</v>
      </c>
      <c r="B110" s="196" t="str">
        <f>VLOOKUP(A110,CUSTO!A:E,2,0)</f>
        <v>SUPORTE P/TRANSFORMADOR, EM POSTE DE SECAO CIRCULAR</v>
      </c>
      <c r="C110" s="197" t="str">
        <f>VLOOKUP(A110,CUSTO!A:E,3,0)</f>
        <v>UN</v>
      </c>
      <c r="D110" s="207">
        <v>2</v>
      </c>
      <c r="E110" s="203"/>
      <c r="F110" s="409"/>
    </row>
    <row r="111" spans="1:6" ht="13.5" thickBot="1">
      <c r="A111" s="408" t="s">
        <v>51647</v>
      </c>
      <c r="B111" s="196" t="str">
        <f>VLOOKUP(A111,CUSTO!A:E,2,0)</f>
        <v>SUPORTE P/TRANSFORMADOR, EM POSTE DE SECAO CIRCULAR</v>
      </c>
      <c r="C111" s="197" t="str">
        <f>VLOOKUP(A111,CUSTO!A:E,3,0)</f>
        <v>UN</v>
      </c>
      <c r="D111" s="207">
        <v>2</v>
      </c>
      <c r="E111" s="203"/>
      <c r="F111" s="409"/>
    </row>
    <row r="112" spans="1:6" ht="13.5" thickBot="1">
      <c r="A112" s="408" t="s">
        <v>51717</v>
      </c>
      <c r="B112" s="196" t="str">
        <f>VLOOKUP(A112,CUSTO!A:E,2,0)</f>
        <v>CAIXA PARA INSTALACAO DE MEDIDOR DE ENERGIA ELETRICA, TIPO B</v>
      </c>
      <c r="C112" s="197" t="str">
        <f>VLOOKUP(A112,CUSTO!A:E,3,0)</f>
        <v>UN</v>
      </c>
      <c r="D112" s="207">
        <v>1</v>
      </c>
      <c r="E112" s="203"/>
      <c r="F112" s="409"/>
    </row>
    <row r="113" spans="1:6" ht="13.5" thickBot="1">
      <c r="A113" s="408" t="s">
        <v>51758</v>
      </c>
      <c r="B113" s="196" t="str">
        <f>VLOOKUP(A113,CUSTO!A:E,2,0)</f>
        <v>ISOLADOR TIPO CARRETILHA, MARROM, DE (72X72)MM</v>
      </c>
      <c r="C113" s="197" t="str">
        <f>VLOOKUP(A113,CUSTO!A:E,3,0)</f>
        <v>UN</v>
      </c>
      <c r="D113" s="207">
        <v>1</v>
      </c>
      <c r="E113" s="203"/>
      <c r="F113" s="409"/>
    </row>
    <row r="114" spans="1:6" ht="13.5" thickBot="1">
      <c r="A114" s="408" t="s">
        <v>51785</v>
      </c>
      <c r="B114" s="196" t="str">
        <f>VLOOKUP(A114,CUSTO!A:E,2,0)</f>
        <v>BUCHA E ARRUELA DE ALUMINIO PARA ELETRODUTO, DE 2.1/2"</v>
      </c>
      <c r="C114" s="197" t="str">
        <f>VLOOKUP(A114,CUSTO!A:E,3,0)</f>
        <v>UN</v>
      </c>
      <c r="D114" s="207">
        <v>8</v>
      </c>
      <c r="E114" s="203"/>
      <c r="F114" s="409"/>
    </row>
    <row r="115" spans="1:6" ht="13.5" thickBot="1">
      <c r="A115" s="408" t="s">
        <v>51837</v>
      </c>
      <c r="B115" s="196" t="str">
        <f>VLOOKUP(A115,CUSTO!A:E,2,0)</f>
        <v>HASTE PARA ATERRAMENTO, DE COBRE, NO DIAMETRO DE 5/8``(16MM)</v>
      </c>
      <c r="C115" s="197" t="str">
        <f>VLOOKUP(A115,CUSTO!A:E,3,0)</f>
        <v>UN</v>
      </c>
      <c r="D115" s="207">
        <v>4</v>
      </c>
      <c r="E115" s="203"/>
      <c r="F115" s="409"/>
    </row>
    <row r="116" spans="1:6" ht="13.5" thickBot="1">
      <c r="A116" s="408" t="s">
        <v>51838</v>
      </c>
      <c r="B116" s="196" t="str">
        <f>VLOOKUP(A116,CUSTO!A:E,2,0)</f>
        <v>PARA-RAIO VALVULA, PARA 15KV-5KA ATERRADO</v>
      </c>
      <c r="C116" s="197" t="str">
        <f>VLOOKUP(A116,CUSTO!A:E,3,0)</f>
        <v>UN</v>
      </c>
      <c r="D116" s="207">
        <v>3</v>
      </c>
      <c r="E116" s="203"/>
      <c r="F116" s="409"/>
    </row>
    <row r="117" spans="1:6" ht="13.5" thickBot="1">
      <c r="A117" s="408" t="s">
        <v>51853</v>
      </c>
      <c r="B117" s="196" t="str">
        <f>VLOOKUP(A117,CUSTO!A:E,2,0)</f>
        <v>ISOLADOR DE PINO "HI-TOP", CLASSE 15KV</v>
      </c>
      <c r="C117" s="197" t="str">
        <f>VLOOKUP(A117,CUSTO!A:E,3,0)</f>
        <v>UN</v>
      </c>
      <c r="D117" s="207">
        <v>6</v>
      </c>
      <c r="E117" s="203"/>
      <c r="F117" s="409"/>
    </row>
    <row r="118" spans="1:6" ht="13.5" thickBot="1">
      <c r="A118" s="408" t="s">
        <v>52129</v>
      </c>
      <c r="B118" s="196" t="str">
        <f>VLOOKUP(A118,CUSTO!A:E,2,0)</f>
        <v>ARMACAO SECUNDARIA, COMPLETA, PARA 1 LINHA</v>
      </c>
      <c r="C118" s="197" t="str">
        <f>VLOOKUP(A118,CUSTO!A:E,3,0)</f>
        <v>UN</v>
      </c>
      <c r="D118" s="207">
        <v>1</v>
      </c>
      <c r="E118" s="203"/>
      <c r="F118" s="409"/>
    </row>
    <row r="119" spans="1:6" ht="13.5" thickBot="1">
      <c r="A119" s="408" t="s">
        <v>52168</v>
      </c>
      <c r="B119" s="196" t="str">
        <f>VLOOKUP(A119,CUSTO!A:E,2,0)</f>
        <v>MAO-FRANCESA P/CRUZETA DE MADEIRA</v>
      </c>
      <c r="C119" s="197" t="str">
        <f>VLOOKUP(A119,CUSTO!A:E,3,0)</f>
        <v>UN</v>
      </c>
      <c r="D119" s="207">
        <v>4</v>
      </c>
      <c r="E119" s="203"/>
      <c r="F119" s="409"/>
    </row>
    <row r="120" spans="1:6" ht="13.5" thickBot="1">
      <c r="A120" s="408" t="s">
        <v>52170</v>
      </c>
      <c r="B120" s="196" t="str">
        <f>VLOOKUP(A120,CUSTO!A:E,2,0)</f>
        <v>CRUZETA DE MADEIRA PARA LINHA DE 13,8KV, DE (90X115X2000)MM</v>
      </c>
      <c r="C120" s="197" t="str">
        <f>VLOOKUP(A120,CUSTO!A:E,3,0)</f>
        <v>UN</v>
      </c>
      <c r="D120" s="207">
        <v>1</v>
      </c>
      <c r="E120" s="203"/>
      <c r="F120" s="409"/>
    </row>
    <row r="121" spans="1:6" ht="13.5" thickBot="1">
      <c r="A121" s="408" t="s">
        <v>52172</v>
      </c>
      <c r="B121" s="196" t="str">
        <f>VLOOKUP(A121,CUSTO!A:E,2,0)</f>
        <v>SELA P/CRUZETA DE MADEIRA</v>
      </c>
      <c r="C121" s="197" t="str">
        <f>VLOOKUP(A121,CUSTO!A:E,3,0)</f>
        <v>UN</v>
      </c>
      <c r="D121" s="207">
        <v>2</v>
      </c>
      <c r="E121" s="203"/>
      <c r="F121" s="409"/>
    </row>
    <row r="122" spans="1:6" ht="13.5" thickBot="1">
      <c r="A122" s="408" t="s">
        <v>52291</v>
      </c>
      <c r="B122" s="196" t="str">
        <f>VLOOKUP(A122,CUSTO!A:E,2,0)</f>
        <v>PINO P/ISOLADOR, DE 15KV, COM PORCA E ARRUELA</v>
      </c>
      <c r="C122" s="197" t="str">
        <f>VLOOKUP(A122,CUSTO!A:E,3,0)</f>
        <v>UN</v>
      </c>
      <c r="D122" s="207">
        <v>6</v>
      </c>
      <c r="E122" s="203"/>
      <c r="F122" s="409"/>
    </row>
    <row r="123" spans="1:6" ht="13.5" thickBot="1">
      <c r="A123" s="408" t="s">
        <v>52406</v>
      </c>
      <c r="B123" s="196" t="str">
        <f>VLOOKUP(A123,CUSTO!A:E,2,0)</f>
        <v>CHAVE FUSIVEL, UNIPOLAR, ACIONAMENTO POR COMANDO DE VARA DE</v>
      </c>
      <c r="C123" s="197" t="str">
        <f>VLOOKUP(A123,CUSTO!A:E,3,0)</f>
        <v>UN</v>
      </c>
      <c r="D123" s="207">
        <v>3</v>
      </c>
      <c r="E123" s="203"/>
      <c r="F123" s="409"/>
    </row>
    <row r="124" spans="1:6" ht="13.5" thickBot="1">
      <c r="A124" s="415" t="s">
        <v>52397</v>
      </c>
      <c r="B124" s="196" t="str">
        <f>VLOOKUP(A124,CUSTO!A:E,2,0)</f>
        <v>CHAVE BLINDADA, TRIPOLAR, DE 600Ax250V</v>
      </c>
      <c r="C124" s="197" t="str">
        <f>VLOOKUP(A124,CUSTO!A:E,3,0)</f>
        <v>UN</v>
      </c>
      <c r="D124" s="207">
        <v>4</v>
      </c>
      <c r="E124" s="203"/>
      <c r="F124" s="409"/>
    </row>
    <row r="125" spans="1:6" ht="32.25" thickBot="1">
      <c r="A125" s="408" t="s">
        <v>10348</v>
      </c>
      <c r="B125" s="196" t="str">
        <f>VLOOKUP(A125,CUSTO!A:E,2,0)</f>
        <v>POSTE DE CONCRETO,COM SECAO CIRCULAR,COM 9,00M DE COMPRIMENTO E CARGA NOMINAL NO TOPO DE 600KG,INCLUSIVE ESCAVACAO,EXCLUSIVE TRANSPORTE.FORNECIMENTO E COLOCACAO</v>
      </c>
      <c r="C125" s="197" t="str">
        <f>VLOOKUP(A125,CUSTO!A:E,3,0)</f>
        <v>UN</v>
      </c>
      <c r="D125" s="207">
        <v>1</v>
      </c>
      <c r="E125" s="203"/>
      <c r="F125" s="409"/>
    </row>
    <row r="126" spans="1:6" ht="13.5" thickBot="1">
      <c r="A126" s="408" t="s">
        <v>50782</v>
      </c>
      <c r="B126" s="196" t="str">
        <f>VLOOKUP(A126,CUSTO!A:E,2,0)</f>
        <v>MAO-DE-OBRA DE ELETRICISTA DE CONSTRUCAOCIVIL, INCLUSIVE ENC</v>
      </c>
      <c r="C126" s="197" t="str">
        <f>VLOOKUP(A126,CUSTO!A:E,3,0)</f>
        <v>H</v>
      </c>
      <c r="D126" s="207">
        <v>48</v>
      </c>
      <c r="E126" s="203"/>
      <c r="F126" s="409"/>
    </row>
    <row r="127" spans="1:6" ht="13.5" thickBot="1">
      <c r="A127" s="408" t="s">
        <v>50803</v>
      </c>
      <c r="B127" s="196" t="str">
        <f>VLOOKUP(A127,CUSTO!A:E,2,0)</f>
        <v>MAO-DE-OBRA DE SERVENTE DA CONSTRUCAO CIVIL, INCLUSIVE ENCAR</v>
      </c>
      <c r="C127" s="197" t="str">
        <f>VLOOKUP(A127,CUSTO!A:E,3,0)</f>
        <v>H</v>
      </c>
      <c r="D127" s="207">
        <v>2</v>
      </c>
      <c r="E127" s="203"/>
      <c r="F127" s="409"/>
    </row>
    <row r="128" spans="1:6" ht="13.5" thickBot="1">
      <c r="A128" s="416" t="s">
        <v>50763</v>
      </c>
      <c r="B128" s="417" t="str">
        <f>VLOOKUP(A128,CUSTO!A:E,2,0)</f>
        <v>MAO-DE-OBRA DE PEDREIRO, INCLUSIVE ENCARGOS SOCIAIS</v>
      </c>
      <c r="C128" s="418" t="str">
        <f>VLOOKUP(A128,CUSTO!A:E,3,0)</f>
        <v>H</v>
      </c>
      <c r="D128" s="419">
        <v>60</v>
      </c>
      <c r="E128" s="420"/>
      <c r="F128" s="421"/>
    </row>
  </sheetData>
  <mergeCells count="2">
    <mergeCell ref="B3:C3"/>
    <mergeCell ref="B4:C4"/>
  </mergeCells>
  <printOptions horizontalCentered="1"/>
  <pageMargins left="0.51181102362204722" right="0.51181102362204722" top="0.78740157480314965" bottom="0.78740157480314965" header="0.31496062992125984" footer="0.31496062992125984"/>
  <pageSetup paperSize="9" scale="64" fitToHeight="0" orientation="portrait" r:id="rId1"/>
  <headerFooter>
    <oddFooter>&amp;CPágina &amp;P de &amp;N</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Planilha7">
    <tabColor rgb="FFFF0000"/>
  </sheetPr>
  <dimension ref="A1:IV46"/>
  <sheetViews>
    <sheetView tabSelected="1" view="pageBreakPreview" topLeftCell="A28" zoomScaleNormal="115" zoomScaleSheetLayoutView="100" workbookViewId="0">
      <selection activeCell="H11" sqref="H11"/>
    </sheetView>
  </sheetViews>
  <sheetFormatPr defaultRowHeight="12.75"/>
  <cols>
    <col min="1" max="1" width="16.28515625" customWidth="1"/>
    <col min="2" max="2" width="2.28515625" customWidth="1"/>
    <col min="3" max="3" width="5" customWidth="1"/>
    <col min="6" max="6" width="3.85546875" customWidth="1"/>
    <col min="7" max="7" width="26" customWidth="1"/>
    <col min="8" max="8" width="17.7109375" customWidth="1"/>
  </cols>
  <sheetData>
    <row r="1" spans="1:256" ht="24" customHeight="1">
      <c r="A1" s="123"/>
      <c r="B1" s="29"/>
      <c r="C1" s="29"/>
      <c r="D1" s="29"/>
      <c r="E1" s="29"/>
      <c r="F1" s="29"/>
      <c r="G1" s="29"/>
      <c r="H1" s="188"/>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c r="AK1" s="19"/>
      <c r="AL1" s="19"/>
      <c r="AM1" s="19"/>
      <c r="AN1" s="19"/>
      <c r="AO1" s="19"/>
      <c r="AP1" s="19"/>
      <c r="AQ1" s="19"/>
      <c r="AR1" s="19"/>
      <c r="AS1" s="19"/>
      <c r="AT1" s="19"/>
      <c r="AU1" s="19"/>
      <c r="AV1" s="19"/>
      <c r="AW1" s="19"/>
      <c r="AX1" s="19"/>
      <c r="AY1" s="19"/>
      <c r="AZ1" s="19"/>
      <c r="BA1" s="19"/>
      <c r="BB1" s="19"/>
      <c r="BC1" s="19"/>
      <c r="BD1" s="19"/>
      <c r="BE1" s="19"/>
      <c r="BF1" s="19"/>
      <c r="BG1" s="19"/>
      <c r="BH1" s="19"/>
      <c r="BI1" s="19"/>
      <c r="BJ1" s="19"/>
      <c r="BK1" s="19"/>
      <c r="BL1" s="19"/>
      <c r="BM1" s="19"/>
      <c r="BN1" s="19"/>
      <c r="BO1" s="19"/>
      <c r="BP1" s="19"/>
      <c r="BQ1" s="19"/>
      <c r="BR1" s="19"/>
      <c r="BS1" s="19"/>
      <c r="BT1" s="19"/>
      <c r="BU1" s="19"/>
      <c r="BV1" s="19"/>
      <c r="BW1" s="19"/>
      <c r="BX1" s="19"/>
      <c r="BY1" s="19"/>
      <c r="BZ1" s="19"/>
      <c r="CA1" s="19"/>
      <c r="CB1" s="19"/>
      <c r="CC1" s="19"/>
      <c r="CD1" s="19"/>
      <c r="CE1" s="19"/>
      <c r="CF1" s="19"/>
      <c r="CG1" s="19"/>
      <c r="CH1" s="19"/>
      <c r="CI1" s="19"/>
      <c r="CJ1" s="19"/>
      <c r="CK1" s="19"/>
      <c r="CL1" s="19"/>
      <c r="CM1" s="19"/>
      <c r="CN1" s="19"/>
      <c r="CO1" s="19"/>
      <c r="CP1" s="19"/>
      <c r="CQ1" s="19"/>
      <c r="CR1" s="19"/>
      <c r="CS1" s="19"/>
      <c r="CT1" s="19"/>
      <c r="CU1" s="19"/>
      <c r="CV1" s="19"/>
      <c r="CW1" s="19"/>
      <c r="CX1" s="19"/>
      <c r="CY1" s="19"/>
      <c r="CZ1" s="19"/>
      <c r="DA1" s="19"/>
      <c r="DB1" s="19"/>
      <c r="DC1" s="19"/>
      <c r="DD1" s="19"/>
      <c r="DE1" s="19"/>
      <c r="DF1" s="19"/>
      <c r="DG1" s="19"/>
      <c r="DH1" s="19"/>
      <c r="DI1" s="19"/>
      <c r="DJ1" s="19"/>
      <c r="DK1" s="19"/>
      <c r="DL1" s="19"/>
      <c r="DM1" s="19"/>
      <c r="DN1" s="19"/>
      <c r="DO1" s="19"/>
      <c r="DP1" s="19"/>
      <c r="DQ1" s="19"/>
      <c r="DR1" s="19"/>
      <c r="DS1" s="19"/>
      <c r="DT1" s="19"/>
      <c r="DU1" s="19"/>
      <c r="DV1" s="19"/>
      <c r="DW1" s="19"/>
      <c r="DX1" s="19"/>
      <c r="DY1" s="19"/>
      <c r="DZ1" s="19"/>
      <c r="EA1" s="19"/>
      <c r="EB1" s="19"/>
      <c r="EC1" s="19"/>
      <c r="ED1" s="19"/>
      <c r="EE1" s="19"/>
      <c r="EF1" s="19"/>
      <c r="EG1" s="19"/>
      <c r="EH1" s="19"/>
      <c r="EI1" s="19"/>
      <c r="EJ1" s="19"/>
      <c r="EK1" s="19"/>
      <c r="EL1" s="19"/>
      <c r="EM1" s="19"/>
      <c r="EN1" s="19"/>
      <c r="EO1" s="19"/>
      <c r="EP1" s="19"/>
      <c r="EQ1" s="19"/>
      <c r="ER1" s="19"/>
      <c r="ES1" s="19"/>
      <c r="ET1" s="19"/>
      <c r="EU1" s="19"/>
      <c r="EV1" s="19"/>
      <c r="EW1" s="19"/>
      <c r="EX1" s="19"/>
      <c r="EY1" s="19"/>
      <c r="EZ1" s="19"/>
      <c r="FA1" s="19"/>
      <c r="FB1" s="19"/>
      <c r="FC1" s="19"/>
      <c r="FD1" s="19"/>
      <c r="FE1" s="19"/>
      <c r="FF1" s="19"/>
      <c r="FG1" s="19"/>
      <c r="FH1" s="19"/>
      <c r="FI1" s="19"/>
      <c r="FJ1" s="19"/>
      <c r="FK1" s="19"/>
      <c r="FL1" s="19"/>
      <c r="FM1" s="19"/>
      <c r="FN1" s="19"/>
      <c r="FO1" s="19"/>
      <c r="FP1" s="19"/>
      <c r="FQ1" s="19"/>
      <c r="FR1" s="19"/>
      <c r="FS1" s="19"/>
      <c r="FT1" s="19"/>
      <c r="FU1" s="19"/>
      <c r="FV1" s="19"/>
      <c r="FW1" s="19"/>
      <c r="FX1" s="19"/>
      <c r="FY1" s="19"/>
      <c r="FZ1" s="19"/>
      <c r="GA1" s="19"/>
      <c r="GB1" s="19"/>
      <c r="GC1" s="19"/>
      <c r="GD1" s="19"/>
      <c r="GE1" s="19"/>
      <c r="GF1" s="19"/>
      <c r="GG1" s="19"/>
      <c r="GH1" s="19"/>
      <c r="GI1" s="19"/>
      <c r="GJ1" s="19"/>
      <c r="GK1" s="19"/>
      <c r="GL1" s="19"/>
      <c r="GM1" s="19"/>
      <c r="GN1" s="19"/>
      <c r="GO1" s="19"/>
      <c r="GP1" s="19"/>
      <c r="GQ1" s="19"/>
      <c r="GR1" s="19"/>
      <c r="GS1" s="19"/>
      <c r="GT1" s="19"/>
      <c r="GU1" s="19"/>
      <c r="GV1" s="19"/>
      <c r="GW1" s="19"/>
      <c r="GX1" s="19"/>
      <c r="GY1" s="19"/>
      <c r="GZ1" s="19"/>
      <c r="HA1" s="19"/>
      <c r="HB1" s="19"/>
      <c r="HC1" s="19"/>
      <c r="HD1" s="19"/>
      <c r="HE1" s="19"/>
      <c r="HF1" s="19"/>
      <c r="HG1" s="19"/>
      <c r="HH1" s="19"/>
      <c r="HI1" s="19"/>
      <c r="HJ1" s="19"/>
      <c r="HK1" s="19"/>
      <c r="HL1" s="19"/>
      <c r="HM1" s="19"/>
      <c r="HN1" s="19"/>
      <c r="HO1" s="19"/>
      <c r="HP1" s="19"/>
      <c r="HQ1" s="19"/>
      <c r="HR1" s="19"/>
      <c r="HS1" s="19"/>
      <c r="HT1" s="19"/>
      <c r="HU1" s="19"/>
      <c r="HV1" s="19"/>
      <c r="HW1" s="19"/>
      <c r="HX1" s="19"/>
      <c r="HY1" s="19"/>
      <c r="HZ1" s="19"/>
      <c r="IA1" s="19"/>
      <c r="IB1" s="19"/>
      <c r="IC1" s="19"/>
      <c r="ID1" s="19"/>
      <c r="IE1" s="19"/>
      <c r="IF1" s="19"/>
      <c r="IG1" s="19"/>
      <c r="IH1" s="19"/>
      <c r="II1" s="19"/>
      <c r="IJ1" s="19"/>
      <c r="IK1" s="19"/>
      <c r="IL1" s="19"/>
      <c r="IM1" s="19"/>
      <c r="IN1" s="19"/>
      <c r="IO1" s="19"/>
      <c r="IP1" s="19"/>
      <c r="IQ1" s="19"/>
      <c r="IR1" s="19"/>
      <c r="IS1" s="19"/>
      <c r="IT1" s="19"/>
      <c r="IU1" s="19"/>
      <c r="IV1" s="19"/>
    </row>
    <row r="2" spans="1:256" ht="15.75" customHeight="1">
      <c r="A2" s="59"/>
      <c r="B2" s="19"/>
      <c r="C2" s="19"/>
      <c r="D2" s="19"/>
      <c r="E2" s="19"/>
      <c r="F2" s="187"/>
      <c r="G2" s="19"/>
      <c r="H2" s="128"/>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c r="AK2" s="19"/>
      <c r="AL2" s="19"/>
      <c r="AM2" s="19"/>
      <c r="AN2" s="19"/>
      <c r="AO2" s="19"/>
      <c r="AP2" s="19"/>
      <c r="AQ2" s="19"/>
      <c r="AR2" s="19"/>
      <c r="AS2" s="19"/>
      <c r="AT2" s="19"/>
      <c r="AU2" s="19"/>
      <c r="AV2" s="19"/>
      <c r="AW2" s="19"/>
      <c r="AX2" s="19"/>
      <c r="AY2" s="19"/>
      <c r="AZ2" s="19"/>
      <c r="BA2" s="19"/>
      <c r="BB2" s="19"/>
      <c r="BC2" s="19"/>
      <c r="BD2" s="19"/>
      <c r="BE2" s="19"/>
      <c r="BF2" s="19"/>
      <c r="BG2" s="19"/>
      <c r="BH2" s="19"/>
      <c r="BI2" s="19"/>
      <c r="BJ2" s="19"/>
      <c r="BK2" s="19"/>
      <c r="BL2" s="19"/>
      <c r="BM2" s="19"/>
      <c r="BN2" s="19"/>
      <c r="BO2" s="19"/>
      <c r="BP2" s="19"/>
      <c r="BQ2" s="19"/>
      <c r="BR2" s="19"/>
      <c r="BS2" s="19"/>
      <c r="BT2" s="19"/>
      <c r="BU2" s="19"/>
      <c r="BV2" s="19"/>
      <c r="BW2" s="19"/>
      <c r="BX2" s="19"/>
      <c r="BY2" s="19"/>
      <c r="BZ2" s="19"/>
      <c r="CA2" s="19"/>
      <c r="CB2" s="19"/>
      <c r="CC2" s="19"/>
      <c r="CD2" s="19"/>
      <c r="CE2" s="19"/>
      <c r="CF2" s="19"/>
      <c r="CG2" s="19"/>
      <c r="CH2" s="19"/>
      <c r="CI2" s="19"/>
      <c r="CJ2" s="19"/>
      <c r="CK2" s="19"/>
      <c r="CL2" s="19"/>
      <c r="CM2" s="19"/>
      <c r="CN2" s="19"/>
      <c r="CO2" s="19"/>
      <c r="CP2" s="19"/>
      <c r="CQ2" s="19"/>
      <c r="CR2" s="19"/>
      <c r="CS2" s="19"/>
      <c r="CT2" s="19"/>
      <c r="CU2" s="19"/>
      <c r="CV2" s="19"/>
      <c r="CW2" s="19"/>
      <c r="CX2" s="19"/>
      <c r="CY2" s="19"/>
      <c r="CZ2" s="19"/>
      <c r="DA2" s="19"/>
      <c r="DB2" s="19"/>
      <c r="DC2" s="19"/>
      <c r="DD2" s="19"/>
      <c r="DE2" s="19"/>
      <c r="DF2" s="19"/>
      <c r="DG2" s="19"/>
      <c r="DH2" s="19"/>
      <c r="DI2" s="19"/>
      <c r="DJ2" s="19"/>
      <c r="DK2" s="19"/>
      <c r="DL2" s="19"/>
      <c r="DM2" s="19"/>
      <c r="DN2" s="19"/>
      <c r="DO2" s="19"/>
      <c r="DP2" s="19"/>
      <c r="DQ2" s="19"/>
      <c r="DR2" s="19"/>
      <c r="DS2" s="19"/>
      <c r="DT2" s="19"/>
      <c r="DU2" s="19"/>
      <c r="DV2" s="19"/>
      <c r="DW2" s="19"/>
      <c r="DX2" s="19"/>
      <c r="DY2" s="19"/>
      <c r="DZ2" s="19"/>
      <c r="EA2" s="19"/>
      <c r="EB2" s="19"/>
      <c r="EC2" s="19"/>
      <c r="ED2" s="19"/>
      <c r="EE2" s="19"/>
      <c r="EF2" s="19"/>
      <c r="EG2" s="19"/>
      <c r="EH2" s="19"/>
      <c r="EI2" s="19"/>
      <c r="EJ2" s="19"/>
      <c r="EK2" s="19"/>
      <c r="EL2" s="19"/>
      <c r="EM2" s="19"/>
      <c r="EN2" s="19"/>
      <c r="EO2" s="19"/>
      <c r="EP2" s="19"/>
      <c r="EQ2" s="19"/>
      <c r="ER2" s="19"/>
      <c r="ES2" s="19"/>
      <c r="ET2" s="19"/>
      <c r="EU2" s="19"/>
      <c r="EV2" s="19"/>
      <c r="EW2" s="19"/>
      <c r="EX2" s="19"/>
      <c r="EY2" s="19"/>
      <c r="EZ2" s="19"/>
      <c r="FA2" s="19"/>
      <c r="FB2" s="19"/>
      <c r="FC2" s="19"/>
      <c r="FD2" s="19"/>
      <c r="FE2" s="19"/>
      <c r="FF2" s="19"/>
      <c r="FG2" s="19"/>
      <c r="FH2" s="19"/>
      <c r="FI2" s="19"/>
      <c r="FJ2" s="19"/>
      <c r="FK2" s="19"/>
      <c r="FL2" s="19"/>
      <c r="FM2" s="19"/>
      <c r="FN2" s="19"/>
      <c r="FO2" s="19"/>
      <c r="FP2" s="19"/>
      <c r="FQ2" s="19"/>
      <c r="FR2" s="19"/>
      <c r="FS2" s="19"/>
      <c r="FT2" s="19"/>
      <c r="FU2" s="19"/>
      <c r="FV2" s="19"/>
      <c r="FW2" s="19"/>
      <c r="FX2" s="19"/>
      <c r="FY2" s="19"/>
      <c r="FZ2" s="19"/>
      <c r="GA2" s="19"/>
      <c r="GB2" s="19"/>
      <c r="GC2" s="19"/>
      <c r="GD2" s="19"/>
      <c r="GE2" s="19"/>
      <c r="GF2" s="19"/>
      <c r="GG2" s="19"/>
      <c r="GH2" s="19"/>
      <c r="GI2" s="19"/>
      <c r="GJ2" s="19"/>
      <c r="GK2" s="19"/>
      <c r="GL2" s="19"/>
      <c r="GM2" s="19"/>
      <c r="GN2" s="19"/>
      <c r="GO2" s="19"/>
      <c r="GP2" s="19"/>
      <c r="GQ2" s="19"/>
      <c r="GR2" s="19"/>
      <c r="GS2" s="19"/>
      <c r="GT2" s="19"/>
      <c r="GU2" s="19"/>
      <c r="GV2" s="19"/>
      <c r="GW2" s="19"/>
      <c r="GX2" s="19"/>
      <c r="GY2" s="19"/>
      <c r="GZ2" s="19"/>
      <c r="HA2" s="19"/>
      <c r="HB2" s="19"/>
      <c r="HC2" s="19"/>
      <c r="HD2" s="19"/>
      <c r="HE2" s="19"/>
      <c r="HF2" s="19"/>
      <c r="HG2" s="19"/>
      <c r="HH2" s="19"/>
      <c r="HI2" s="19"/>
      <c r="HJ2" s="19"/>
      <c r="HK2" s="19"/>
      <c r="HL2" s="19"/>
      <c r="HM2" s="19"/>
      <c r="HN2" s="19"/>
      <c r="HO2" s="19"/>
      <c r="HP2" s="19"/>
      <c r="HQ2" s="19"/>
      <c r="HR2" s="19"/>
      <c r="HS2" s="19"/>
      <c r="HT2" s="19"/>
      <c r="HU2" s="19"/>
      <c r="HV2" s="19"/>
      <c r="HW2" s="19"/>
      <c r="HX2" s="19"/>
      <c r="HY2" s="19"/>
      <c r="HZ2" s="19"/>
      <c r="IA2" s="19"/>
      <c r="IB2" s="19"/>
      <c r="IC2" s="19"/>
      <c r="ID2" s="19"/>
      <c r="IE2" s="19"/>
      <c r="IF2" s="19"/>
      <c r="IG2" s="19"/>
      <c r="IH2" s="19"/>
      <c r="II2" s="19"/>
      <c r="IJ2" s="19"/>
      <c r="IK2" s="19"/>
      <c r="IL2" s="19"/>
      <c r="IM2" s="19"/>
      <c r="IN2" s="19"/>
      <c r="IO2" s="19"/>
      <c r="IP2" s="19"/>
      <c r="IQ2" s="19"/>
      <c r="IR2" s="19"/>
      <c r="IS2" s="19"/>
      <c r="IT2" s="19"/>
      <c r="IU2" s="19"/>
      <c r="IV2" s="19"/>
    </row>
    <row r="3" spans="1:256" ht="9" customHeight="1">
      <c r="A3" s="543"/>
      <c r="B3" s="544"/>
      <c r="C3" s="544"/>
      <c r="D3" s="544"/>
      <c r="E3" s="544"/>
      <c r="F3" s="544"/>
      <c r="G3" s="544"/>
      <c r="H3" s="545"/>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c r="AK3" s="19"/>
      <c r="AL3" s="19"/>
      <c r="AM3" s="19"/>
      <c r="AN3" s="19"/>
      <c r="AO3" s="19"/>
      <c r="AP3" s="19"/>
      <c r="AQ3" s="19"/>
      <c r="AR3" s="19"/>
      <c r="AS3" s="19"/>
      <c r="AT3" s="19"/>
      <c r="AU3" s="19"/>
      <c r="AV3" s="19"/>
      <c r="AW3" s="19"/>
      <c r="AX3" s="19"/>
      <c r="AY3" s="19"/>
      <c r="AZ3" s="19"/>
      <c r="BA3" s="19"/>
      <c r="BB3" s="19"/>
      <c r="BC3" s="19"/>
      <c r="BD3" s="19"/>
      <c r="BE3" s="19"/>
      <c r="BF3" s="19"/>
      <c r="BG3" s="19"/>
      <c r="BH3" s="19"/>
      <c r="BI3" s="19"/>
      <c r="BJ3" s="19"/>
      <c r="BK3" s="19"/>
      <c r="BL3" s="19"/>
      <c r="BM3" s="19"/>
      <c r="BN3" s="19"/>
      <c r="BO3" s="19"/>
      <c r="BP3" s="19"/>
      <c r="BQ3" s="19"/>
      <c r="BR3" s="19"/>
      <c r="BS3" s="19"/>
      <c r="BT3" s="19"/>
      <c r="BU3" s="19"/>
      <c r="BV3" s="19"/>
      <c r="BW3" s="19"/>
      <c r="BX3" s="19"/>
      <c r="BY3" s="19"/>
      <c r="BZ3" s="19"/>
      <c r="CA3" s="19"/>
      <c r="CB3" s="19"/>
      <c r="CC3" s="19"/>
      <c r="CD3" s="19"/>
      <c r="CE3" s="19"/>
      <c r="CF3" s="19"/>
      <c r="CG3" s="19"/>
      <c r="CH3" s="19"/>
      <c r="CI3" s="19"/>
      <c r="CJ3" s="19"/>
      <c r="CK3" s="19"/>
      <c r="CL3" s="19"/>
      <c r="CM3" s="19"/>
      <c r="CN3" s="19"/>
      <c r="CO3" s="19"/>
      <c r="CP3" s="19"/>
      <c r="CQ3" s="19"/>
      <c r="CR3" s="19"/>
      <c r="CS3" s="19"/>
      <c r="CT3" s="19"/>
      <c r="CU3" s="19"/>
      <c r="CV3" s="19"/>
      <c r="CW3" s="19"/>
      <c r="CX3" s="19"/>
      <c r="CY3" s="19"/>
      <c r="CZ3" s="19"/>
      <c r="DA3" s="19"/>
      <c r="DB3" s="19"/>
      <c r="DC3" s="19"/>
      <c r="DD3" s="19"/>
      <c r="DE3" s="19"/>
      <c r="DF3" s="19"/>
      <c r="DG3" s="19"/>
      <c r="DH3" s="19"/>
      <c r="DI3" s="19"/>
      <c r="DJ3" s="19"/>
      <c r="DK3" s="19"/>
      <c r="DL3" s="19"/>
      <c r="DM3" s="19"/>
      <c r="DN3" s="19"/>
      <c r="DO3" s="19"/>
      <c r="DP3" s="19"/>
      <c r="DQ3" s="19"/>
      <c r="DR3" s="19"/>
      <c r="DS3" s="19"/>
      <c r="DT3" s="19"/>
      <c r="DU3" s="19"/>
      <c r="DV3" s="19"/>
      <c r="DW3" s="19"/>
      <c r="DX3" s="19"/>
      <c r="DY3" s="19"/>
      <c r="DZ3" s="19"/>
      <c r="EA3" s="19"/>
      <c r="EB3" s="19"/>
      <c r="EC3" s="19"/>
      <c r="ED3" s="19"/>
      <c r="EE3" s="19"/>
      <c r="EF3" s="19"/>
      <c r="EG3" s="19"/>
      <c r="EH3" s="19"/>
      <c r="EI3" s="19"/>
      <c r="EJ3" s="19"/>
      <c r="EK3" s="19"/>
      <c r="EL3" s="19"/>
      <c r="EM3" s="19"/>
      <c r="EN3" s="19"/>
      <c r="EO3" s="19"/>
      <c r="EP3" s="19"/>
      <c r="EQ3" s="19"/>
      <c r="ER3" s="19"/>
      <c r="ES3" s="19"/>
      <c r="ET3" s="19"/>
      <c r="EU3" s="19"/>
      <c r="EV3" s="19"/>
      <c r="EW3" s="19"/>
      <c r="EX3" s="19"/>
      <c r="EY3" s="19"/>
      <c r="EZ3" s="19"/>
      <c r="FA3" s="19"/>
      <c r="FB3" s="19"/>
      <c r="FC3" s="19"/>
      <c r="FD3" s="19"/>
      <c r="FE3" s="19"/>
      <c r="FF3" s="19"/>
      <c r="FG3" s="19"/>
      <c r="FH3" s="19"/>
      <c r="FI3" s="19"/>
      <c r="FJ3" s="19"/>
      <c r="FK3" s="19"/>
      <c r="FL3" s="19"/>
      <c r="FM3" s="19"/>
      <c r="FN3" s="19"/>
      <c r="FO3" s="19"/>
      <c r="FP3" s="19"/>
      <c r="FQ3" s="19"/>
      <c r="FR3" s="19"/>
      <c r="FS3" s="19"/>
      <c r="FT3" s="19"/>
      <c r="FU3" s="19"/>
      <c r="FV3" s="19"/>
      <c r="FW3" s="19"/>
      <c r="FX3" s="19"/>
      <c r="FY3" s="19"/>
      <c r="FZ3" s="19"/>
      <c r="GA3" s="19"/>
      <c r="GB3" s="19"/>
      <c r="GC3" s="19"/>
      <c r="GD3" s="19"/>
      <c r="GE3" s="19"/>
      <c r="GF3" s="19"/>
      <c r="GG3" s="19"/>
      <c r="GH3" s="19"/>
      <c r="GI3" s="19"/>
      <c r="GJ3" s="19"/>
      <c r="GK3" s="19"/>
      <c r="GL3" s="19"/>
      <c r="GM3" s="19"/>
      <c r="GN3" s="19"/>
      <c r="GO3" s="19"/>
      <c r="GP3" s="19"/>
      <c r="GQ3" s="19"/>
      <c r="GR3" s="19"/>
      <c r="GS3" s="19"/>
      <c r="GT3" s="19"/>
      <c r="GU3" s="19"/>
      <c r="GV3" s="19"/>
      <c r="GW3" s="19"/>
      <c r="GX3" s="19"/>
      <c r="GY3" s="19"/>
      <c r="GZ3" s="19"/>
      <c r="HA3" s="19"/>
      <c r="HB3" s="19"/>
      <c r="HC3" s="19"/>
      <c r="HD3" s="19"/>
      <c r="HE3" s="19"/>
      <c r="HF3" s="19"/>
      <c r="HG3" s="19"/>
      <c r="HH3" s="19"/>
      <c r="HI3" s="19"/>
      <c r="HJ3" s="19"/>
      <c r="HK3" s="19"/>
      <c r="HL3" s="19"/>
      <c r="HM3" s="19"/>
      <c r="HN3" s="19"/>
      <c r="HO3" s="19"/>
      <c r="HP3" s="19"/>
      <c r="HQ3" s="19"/>
      <c r="HR3" s="19"/>
      <c r="HS3" s="19"/>
      <c r="HT3" s="19"/>
      <c r="HU3" s="19"/>
      <c r="HV3" s="19"/>
      <c r="HW3" s="19"/>
      <c r="HX3" s="19"/>
      <c r="HY3" s="19"/>
      <c r="HZ3" s="19"/>
      <c r="IA3" s="19"/>
      <c r="IB3" s="19"/>
      <c r="IC3" s="19"/>
      <c r="ID3" s="19"/>
      <c r="IE3" s="19"/>
      <c r="IF3" s="19"/>
      <c r="IG3" s="19"/>
      <c r="IH3" s="19"/>
      <c r="II3" s="19"/>
      <c r="IJ3" s="19"/>
      <c r="IK3" s="19"/>
      <c r="IL3" s="19"/>
      <c r="IM3" s="19"/>
      <c r="IN3" s="19"/>
      <c r="IO3" s="19"/>
      <c r="IP3" s="19"/>
      <c r="IQ3" s="19"/>
      <c r="IR3" s="19"/>
      <c r="IS3" s="19"/>
      <c r="IT3" s="19"/>
      <c r="IU3" s="19"/>
      <c r="IV3" s="19"/>
    </row>
    <row r="4" spans="1:256" ht="15.75" customHeight="1">
      <c r="A4" s="59"/>
      <c r="B4" s="19"/>
      <c r="C4" s="19"/>
      <c r="D4" s="19"/>
      <c r="E4" s="19"/>
      <c r="F4" s="187"/>
      <c r="G4" s="19"/>
      <c r="H4" s="128"/>
      <c r="I4" s="19"/>
      <c r="J4" s="19"/>
      <c r="K4" s="19"/>
      <c r="L4" s="19"/>
      <c r="M4" s="19"/>
      <c r="N4" s="19"/>
      <c r="O4" s="19"/>
      <c r="P4" s="19"/>
      <c r="Q4" s="19"/>
      <c r="R4" s="19"/>
      <c r="S4" s="19"/>
      <c r="T4" s="19"/>
      <c r="U4" s="19"/>
      <c r="V4" s="19"/>
      <c r="W4" s="19"/>
      <c r="X4" s="19"/>
      <c r="Y4" s="19"/>
      <c r="Z4" s="19"/>
      <c r="AA4" s="19"/>
      <c r="AB4" s="19"/>
      <c r="AC4" s="19"/>
      <c r="AD4" s="19"/>
      <c r="AE4" s="19"/>
      <c r="AF4" s="19"/>
      <c r="AG4" s="19"/>
      <c r="AH4" s="19"/>
      <c r="AI4" s="19"/>
      <c r="AJ4" s="19"/>
      <c r="AK4" s="19"/>
      <c r="AL4" s="19"/>
      <c r="AM4" s="19"/>
      <c r="AN4" s="19"/>
      <c r="AO4" s="19"/>
      <c r="AP4" s="19"/>
      <c r="AQ4" s="19"/>
      <c r="AR4" s="19"/>
      <c r="AS4" s="19"/>
      <c r="AT4" s="19"/>
      <c r="AU4" s="19"/>
      <c r="AV4" s="19"/>
      <c r="AW4" s="19"/>
      <c r="AX4" s="19"/>
      <c r="AY4" s="19"/>
      <c r="AZ4" s="19"/>
      <c r="BA4" s="19"/>
      <c r="BB4" s="19"/>
      <c r="BC4" s="19"/>
      <c r="BD4" s="19"/>
      <c r="BE4" s="19"/>
      <c r="BF4" s="19"/>
      <c r="BG4" s="19"/>
      <c r="BH4" s="19"/>
      <c r="BI4" s="19"/>
      <c r="BJ4" s="19"/>
      <c r="BK4" s="19"/>
      <c r="BL4" s="19"/>
      <c r="BM4" s="19"/>
      <c r="BN4" s="19"/>
      <c r="BO4" s="19"/>
      <c r="BP4" s="19"/>
      <c r="BQ4" s="19"/>
      <c r="BR4" s="19"/>
      <c r="BS4" s="19"/>
      <c r="BT4" s="19"/>
      <c r="BU4" s="19"/>
      <c r="BV4" s="19"/>
      <c r="BW4" s="19"/>
      <c r="BX4" s="19"/>
      <c r="BY4" s="19"/>
      <c r="BZ4" s="19"/>
      <c r="CA4" s="19"/>
      <c r="CB4" s="19"/>
      <c r="CC4" s="19"/>
      <c r="CD4" s="19"/>
      <c r="CE4" s="19"/>
      <c r="CF4" s="19"/>
      <c r="CG4" s="19"/>
      <c r="CH4" s="19"/>
      <c r="CI4" s="19"/>
      <c r="CJ4" s="19"/>
      <c r="CK4" s="19"/>
      <c r="CL4" s="19"/>
      <c r="CM4" s="19"/>
      <c r="CN4" s="19"/>
      <c r="CO4" s="19"/>
      <c r="CP4" s="19"/>
      <c r="CQ4" s="19"/>
      <c r="CR4" s="19"/>
      <c r="CS4" s="19"/>
      <c r="CT4" s="19"/>
      <c r="CU4" s="19"/>
      <c r="CV4" s="19"/>
      <c r="CW4" s="19"/>
      <c r="CX4" s="19"/>
      <c r="CY4" s="19"/>
      <c r="CZ4" s="19"/>
      <c r="DA4" s="19"/>
      <c r="DB4" s="19"/>
      <c r="DC4" s="19"/>
      <c r="DD4" s="19"/>
      <c r="DE4" s="19"/>
      <c r="DF4" s="19"/>
      <c r="DG4" s="19"/>
      <c r="DH4" s="19"/>
      <c r="DI4" s="19"/>
      <c r="DJ4" s="19"/>
      <c r="DK4" s="19"/>
      <c r="DL4" s="19"/>
      <c r="DM4" s="19"/>
      <c r="DN4" s="19"/>
      <c r="DO4" s="19"/>
      <c r="DP4" s="19"/>
      <c r="DQ4" s="19"/>
      <c r="DR4" s="19"/>
      <c r="DS4" s="19"/>
      <c r="DT4" s="19"/>
      <c r="DU4" s="19"/>
      <c r="DV4" s="19"/>
      <c r="DW4" s="19"/>
      <c r="DX4" s="19"/>
      <c r="DY4" s="19"/>
      <c r="DZ4" s="19"/>
      <c r="EA4" s="19"/>
      <c r="EB4" s="19"/>
      <c r="EC4" s="19"/>
      <c r="ED4" s="19"/>
      <c r="EE4" s="19"/>
      <c r="EF4" s="19"/>
      <c r="EG4" s="19"/>
      <c r="EH4" s="19"/>
      <c r="EI4" s="19"/>
      <c r="EJ4" s="19"/>
      <c r="EK4" s="19"/>
      <c r="EL4" s="19"/>
      <c r="EM4" s="19"/>
      <c r="EN4" s="19"/>
      <c r="EO4" s="19"/>
      <c r="EP4" s="19"/>
      <c r="EQ4" s="19"/>
      <c r="ER4" s="19"/>
      <c r="ES4" s="19"/>
      <c r="ET4" s="19"/>
      <c r="EU4" s="19"/>
      <c r="EV4" s="19"/>
      <c r="EW4" s="19"/>
      <c r="EX4" s="19"/>
      <c r="EY4" s="19"/>
      <c r="EZ4" s="19"/>
      <c r="FA4" s="19"/>
      <c r="FB4" s="19"/>
      <c r="FC4" s="19"/>
      <c r="FD4" s="19"/>
      <c r="FE4" s="19"/>
      <c r="FF4" s="19"/>
      <c r="FG4" s="19"/>
      <c r="FH4" s="19"/>
      <c r="FI4" s="19"/>
      <c r="FJ4" s="19"/>
      <c r="FK4" s="19"/>
      <c r="FL4" s="19"/>
      <c r="FM4" s="19"/>
      <c r="FN4" s="19"/>
      <c r="FO4" s="19"/>
      <c r="FP4" s="19"/>
      <c r="FQ4" s="19"/>
      <c r="FR4" s="19"/>
      <c r="FS4" s="19"/>
      <c r="FT4" s="19"/>
      <c r="FU4" s="19"/>
      <c r="FV4" s="19"/>
      <c r="FW4" s="19"/>
      <c r="FX4" s="19"/>
      <c r="FY4" s="19"/>
      <c r="FZ4" s="19"/>
      <c r="GA4" s="19"/>
      <c r="GB4" s="19"/>
      <c r="GC4" s="19"/>
      <c r="GD4" s="19"/>
      <c r="GE4" s="19"/>
      <c r="GF4" s="19"/>
      <c r="GG4" s="19"/>
      <c r="GH4" s="19"/>
      <c r="GI4" s="19"/>
      <c r="GJ4" s="19"/>
      <c r="GK4" s="19"/>
      <c r="GL4" s="19"/>
      <c r="GM4" s="19"/>
      <c r="GN4" s="19"/>
      <c r="GO4" s="19"/>
      <c r="GP4" s="19"/>
      <c r="GQ4" s="19"/>
      <c r="GR4" s="19"/>
      <c r="GS4" s="19"/>
      <c r="GT4" s="19"/>
      <c r="GU4" s="19"/>
      <c r="GV4" s="19"/>
      <c r="GW4" s="19"/>
      <c r="GX4" s="19"/>
      <c r="GY4" s="19"/>
      <c r="GZ4" s="19"/>
      <c r="HA4" s="19"/>
      <c r="HB4" s="19"/>
      <c r="HC4" s="19"/>
      <c r="HD4" s="19"/>
      <c r="HE4" s="19"/>
      <c r="HF4" s="19"/>
      <c r="HG4" s="19"/>
      <c r="HH4" s="19"/>
      <c r="HI4" s="19"/>
      <c r="HJ4" s="19"/>
      <c r="HK4" s="19"/>
      <c r="HL4" s="19"/>
      <c r="HM4" s="19"/>
      <c r="HN4" s="19"/>
      <c r="HO4" s="19"/>
      <c r="HP4" s="19"/>
      <c r="HQ4" s="19"/>
      <c r="HR4" s="19"/>
      <c r="HS4" s="19"/>
      <c r="HT4" s="19"/>
      <c r="HU4" s="19"/>
      <c r="HV4" s="19"/>
      <c r="HW4" s="19"/>
      <c r="HX4" s="19"/>
      <c r="HY4" s="19"/>
      <c r="HZ4" s="19"/>
      <c r="IA4" s="19"/>
      <c r="IB4" s="19"/>
      <c r="IC4" s="19"/>
      <c r="ID4" s="19"/>
      <c r="IE4" s="19"/>
      <c r="IF4" s="19"/>
      <c r="IG4" s="19"/>
      <c r="IH4" s="19"/>
      <c r="II4" s="19"/>
      <c r="IJ4" s="19"/>
      <c r="IK4" s="19"/>
      <c r="IL4" s="19"/>
      <c r="IM4" s="19"/>
      <c r="IN4" s="19"/>
      <c r="IO4" s="19"/>
      <c r="IP4" s="19"/>
      <c r="IQ4" s="19"/>
      <c r="IR4" s="19"/>
      <c r="IS4" s="19"/>
      <c r="IT4" s="19"/>
      <c r="IU4" s="19"/>
      <c r="IV4" s="19"/>
    </row>
    <row r="5" spans="1:256" ht="15.75" customHeight="1">
      <c r="A5" s="59"/>
      <c r="B5" s="19"/>
      <c r="C5" s="19"/>
      <c r="D5" s="19"/>
      <c r="E5" s="19"/>
      <c r="F5" s="187"/>
      <c r="G5" s="19"/>
      <c r="H5" s="128"/>
      <c r="I5" s="19"/>
      <c r="J5" s="19"/>
      <c r="K5" s="19"/>
      <c r="L5" s="19"/>
      <c r="M5" s="19"/>
      <c r="N5" s="19"/>
      <c r="O5" s="19"/>
      <c r="P5" s="19"/>
      <c r="Q5" s="19"/>
      <c r="R5" s="19"/>
      <c r="S5" s="19"/>
      <c r="T5" s="19"/>
      <c r="U5" s="19"/>
      <c r="V5" s="19"/>
      <c r="W5" s="19"/>
      <c r="X5" s="19"/>
      <c r="Y5" s="19"/>
      <c r="Z5" s="19"/>
      <c r="AA5" s="19"/>
      <c r="AB5" s="19"/>
      <c r="AC5" s="19"/>
      <c r="AD5" s="19"/>
      <c r="AE5" s="19"/>
      <c r="AF5" s="19"/>
      <c r="AG5" s="19"/>
      <c r="AH5" s="19"/>
      <c r="AI5" s="19"/>
      <c r="AJ5" s="19"/>
      <c r="AK5" s="19"/>
      <c r="AL5" s="19"/>
      <c r="AM5" s="19"/>
      <c r="AN5" s="19"/>
      <c r="AO5" s="19"/>
      <c r="AP5" s="19"/>
      <c r="AQ5" s="19"/>
      <c r="AR5" s="19"/>
      <c r="AS5" s="19"/>
      <c r="AT5" s="19"/>
      <c r="AU5" s="19"/>
      <c r="AV5" s="19"/>
      <c r="AW5" s="19"/>
      <c r="AX5" s="19"/>
      <c r="AY5" s="19"/>
      <c r="AZ5" s="19"/>
      <c r="BA5" s="19"/>
      <c r="BB5" s="19"/>
      <c r="BC5" s="19"/>
      <c r="BD5" s="19"/>
      <c r="BE5" s="19"/>
      <c r="BF5" s="19"/>
      <c r="BG5" s="19"/>
      <c r="BH5" s="19"/>
      <c r="BI5" s="19"/>
      <c r="BJ5" s="19"/>
      <c r="BK5" s="19"/>
      <c r="BL5" s="19"/>
      <c r="BM5" s="19"/>
      <c r="BN5" s="19"/>
      <c r="BO5" s="19"/>
      <c r="BP5" s="19"/>
      <c r="BQ5" s="19"/>
      <c r="BR5" s="19"/>
      <c r="BS5" s="19"/>
      <c r="BT5" s="19"/>
      <c r="BU5" s="19"/>
      <c r="BV5" s="19"/>
      <c r="BW5" s="19"/>
      <c r="BX5" s="19"/>
      <c r="BY5" s="19"/>
      <c r="BZ5" s="19"/>
      <c r="CA5" s="19"/>
      <c r="CB5" s="19"/>
      <c r="CC5" s="19"/>
      <c r="CD5" s="19"/>
      <c r="CE5" s="19"/>
      <c r="CF5" s="19"/>
      <c r="CG5" s="19"/>
      <c r="CH5" s="19"/>
      <c r="CI5" s="19"/>
      <c r="CJ5" s="19"/>
      <c r="CK5" s="19"/>
      <c r="CL5" s="19"/>
      <c r="CM5" s="19"/>
      <c r="CN5" s="19"/>
      <c r="CO5" s="19"/>
      <c r="CP5" s="19"/>
      <c r="CQ5" s="19"/>
      <c r="CR5" s="19"/>
      <c r="CS5" s="19"/>
      <c r="CT5" s="19"/>
      <c r="CU5" s="19"/>
      <c r="CV5" s="19"/>
      <c r="CW5" s="19"/>
      <c r="CX5" s="19"/>
      <c r="CY5" s="19"/>
      <c r="CZ5" s="19"/>
      <c r="DA5" s="19"/>
      <c r="DB5" s="19"/>
      <c r="DC5" s="19"/>
      <c r="DD5" s="19"/>
      <c r="DE5" s="19"/>
      <c r="DF5" s="19"/>
      <c r="DG5" s="19"/>
      <c r="DH5" s="19"/>
      <c r="DI5" s="19"/>
      <c r="DJ5" s="19"/>
      <c r="DK5" s="19"/>
      <c r="DL5" s="19"/>
      <c r="DM5" s="19"/>
      <c r="DN5" s="19"/>
      <c r="DO5" s="19"/>
      <c r="DP5" s="19"/>
      <c r="DQ5" s="19"/>
      <c r="DR5" s="19"/>
      <c r="DS5" s="19"/>
      <c r="DT5" s="19"/>
      <c r="DU5" s="19"/>
      <c r="DV5" s="19"/>
      <c r="DW5" s="19"/>
      <c r="DX5" s="19"/>
      <c r="DY5" s="19"/>
      <c r="DZ5" s="19"/>
      <c r="EA5" s="19"/>
      <c r="EB5" s="19"/>
      <c r="EC5" s="19"/>
      <c r="ED5" s="19"/>
      <c r="EE5" s="19"/>
      <c r="EF5" s="19"/>
      <c r="EG5" s="19"/>
      <c r="EH5" s="19"/>
      <c r="EI5" s="19"/>
      <c r="EJ5" s="19"/>
      <c r="EK5" s="19"/>
      <c r="EL5" s="19"/>
      <c r="EM5" s="19"/>
      <c r="EN5" s="19"/>
      <c r="EO5" s="19"/>
      <c r="EP5" s="19"/>
      <c r="EQ5" s="19"/>
      <c r="ER5" s="19"/>
      <c r="ES5" s="19"/>
      <c r="ET5" s="19"/>
      <c r="EU5" s="19"/>
      <c r="EV5" s="19"/>
      <c r="EW5" s="19"/>
      <c r="EX5" s="19"/>
      <c r="EY5" s="19"/>
      <c r="EZ5" s="19"/>
      <c r="FA5" s="19"/>
      <c r="FB5" s="19"/>
      <c r="FC5" s="19"/>
      <c r="FD5" s="19"/>
      <c r="FE5" s="19"/>
      <c r="FF5" s="19"/>
      <c r="FG5" s="19"/>
      <c r="FH5" s="19"/>
      <c r="FI5" s="19"/>
      <c r="FJ5" s="19"/>
      <c r="FK5" s="19"/>
      <c r="FL5" s="19"/>
      <c r="FM5" s="19"/>
      <c r="FN5" s="19"/>
      <c r="FO5" s="19"/>
      <c r="FP5" s="19"/>
      <c r="FQ5" s="19"/>
      <c r="FR5" s="19"/>
      <c r="FS5" s="19"/>
      <c r="FT5" s="19"/>
      <c r="FU5" s="19"/>
      <c r="FV5" s="19"/>
      <c r="FW5" s="19"/>
      <c r="FX5" s="19"/>
      <c r="FY5" s="19"/>
      <c r="FZ5" s="19"/>
      <c r="GA5" s="19"/>
      <c r="GB5" s="19"/>
      <c r="GC5" s="19"/>
      <c r="GD5" s="19"/>
      <c r="GE5" s="19"/>
      <c r="GF5" s="19"/>
      <c r="GG5" s="19"/>
      <c r="GH5" s="19"/>
      <c r="GI5" s="19"/>
      <c r="GJ5" s="19"/>
      <c r="GK5" s="19"/>
      <c r="GL5" s="19"/>
      <c r="GM5" s="19"/>
      <c r="GN5" s="19"/>
      <c r="GO5" s="19"/>
      <c r="GP5" s="19"/>
      <c r="GQ5" s="19"/>
      <c r="GR5" s="19"/>
      <c r="GS5" s="19"/>
      <c r="GT5" s="19"/>
      <c r="GU5" s="19"/>
      <c r="GV5" s="19"/>
      <c r="GW5" s="19"/>
      <c r="GX5" s="19"/>
      <c r="GY5" s="19"/>
      <c r="GZ5" s="19"/>
      <c r="HA5" s="19"/>
      <c r="HB5" s="19"/>
      <c r="HC5" s="19"/>
      <c r="HD5" s="19"/>
      <c r="HE5" s="19"/>
      <c r="HF5" s="19"/>
      <c r="HG5" s="19"/>
      <c r="HH5" s="19"/>
      <c r="HI5" s="19"/>
      <c r="HJ5" s="19"/>
      <c r="HK5" s="19"/>
      <c r="HL5" s="19"/>
      <c r="HM5" s="19"/>
      <c r="HN5" s="19"/>
      <c r="HO5" s="19"/>
      <c r="HP5" s="19"/>
      <c r="HQ5" s="19"/>
      <c r="HR5" s="19"/>
      <c r="HS5" s="19"/>
      <c r="HT5" s="19"/>
      <c r="HU5" s="19"/>
      <c r="HV5" s="19"/>
      <c r="HW5" s="19"/>
      <c r="HX5" s="19"/>
      <c r="HY5" s="19"/>
      <c r="HZ5" s="19"/>
      <c r="IA5" s="19"/>
      <c r="IB5" s="19"/>
      <c r="IC5" s="19"/>
      <c r="ID5" s="19"/>
      <c r="IE5" s="19"/>
      <c r="IF5" s="19"/>
      <c r="IG5" s="19"/>
      <c r="IH5" s="19"/>
      <c r="II5" s="19"/>
      <c r="IJ5" s="19"/>
      <c r="IK5" s="19"/>
      <c r="IL5" s="19"/>
      <c r="IM5" s="19"/>
      <c r="IN5" s="19"/>
      <c r="IO5" s="19"/>
      <c r="IP5" s="19"/>
      <c r="IQ5" s="19"/>
      <c r="IR5" s="19"/>
      <c r="IS5" s="19"/>
      <c r="IT5" s="19"/>
      <c r="IU5" s="19"/>
      <c r="IV5" s="19"/>
    </row>
    <row r="6" spans="1:256" ht="15.75" customHeight="1">
      <c r="A6" s="59"/>
      <c r="B6" s="19"/>
      <c r="C6" s="19"/>
      <c r="D6" s="19"/>
      <c r="E6" s="19"/>
      <c r="F6" s="187"/>
      <c r="G6" s="19"/>
      <c r="H6" s="128"/>
      <c r="I6" s="19"/>
      <c r="J6" s="19"/>
      <c r="K6" s="19"/>
      <c r="L6" s="19"/>
      <c r="M6" s="19"/>
      <c r="N6" s="19"/>
      <c r="O6" s="19"/>
      <c r="P6" s="19"/>
      <c r="Q6" s="19"/>
      <c r="R6" s="19"/>
      <c r="S6" s="19"/>
      <c r="T6" s="19"/>
      <c r="U6" s="19"/>
      <c r="V6" s="19"/>
      <c r="W6" s="19"/>
      <c r="X6" s="19"/>
      <c r="Y6" s="19"/>
      <c r="Z6" s="19"/>
      <c r="AA6" s="19"/>
      <c r="AB6" s="19"/>
      <c r="AC6" s="19"/>
      <c r="AD6" s="19"/>
      <c r="AE6" s="19"/>
      <c r="AF6" s="19"/>
      <c r="AG6" s="19"/>
      <c r="AH6" s="19"/>
      <c r="AI6" s="19"/>
      <c r="AJ6" s="19"/>
      <c r="AK6" s="19"/>
      <c r="AL6" s="19"/>
      <c r="AM6" s="19"/>
      <c r="AN6" s="19"/>
      <c r="AO6" s="19"/>
      <c r="AP6" s="19"/>
      <c r="AQ6" s="19"/>
      <c r="AR6" s="19"/>
      <c r="AS6" s="19"/>
      <c r="AT6" s="19"/>
      <c r="AU6" s="19"/>
      <c r="AV6" s="19"/>
      <c r="AW6" s="19"/>
      <c r="AX6" s="19"/>
      <c r="AY6" s="19"/>
      <c r="AZ6" s="19"/>
      <c r="BA6" s="19"/>
      <c r="BB6" s="19"/>
      <c r="BC6" s="19"/>
      <c r="BD6" s="19"/>
      <c r="BE6" s="19"/>
      <c r="BF6" s="19"/>
      <c r="BG6" s="19"/>
      <c r="BH6" s="19"/>
      <c r="BI6" s="19"/>
      <c r="BJ6" s="19"/>
      <c r="BK6" s="19"/>
      <c r="BL6" s="19"/>
      <c r="BM6" s="19"/>
      <c r="BN6" s="19"/>
      <c r="BO6" s="19"/>
      <c r="BP6" s="19"/>
      <c r="BQ6" s="19"/>
      <c r="BR6" s="19"/>
      <c r="BS6" s="19"/>
      <c r="BT6" s="19"/>
      <c r="BU6" s="19"/>
      <c r="BV6" s="19"/>
      <c r="BW6" s="19"/>
      <c r="BX6" s="19"/>
      <c r="BY6" s="19"/>
      <c r="BZ6" s="19"/>
      <c r="CA6" s="19"/>
      <c r="CB6" s="19"/>
      <c r="CC6" s="19"/>
      <c r="CD6" s="19"/>
      <c r="CE6" s="19"/>
      <c r="CF6" s="19"/>
      <c r="CG6" s="19"/>
      <c r="CH6" s="19"/>
      <c r="CI6" s="19"/>
      <c r="CJ6" s="19"/>
      <c r="CK6" s="19"/>
      <c r="CL6" s="19"/>
      <c r="CM6" s="19"/>
      <c r="CN6" s="19"/>
      <c r="CO6" s="19"/>
      <c r="CP6" s="19"/>
      <c r="CQ6" s="19"/>
      <c r="CR6" s="19"/>
      <c r="CS6" s="19"/>
      <c r="CT6" s="19"/>
      <c r="CU6" s="19"/>
      <c r="CV6" s="19"/>
      <c r="CW6" s="19"/>
      <c r="CX6" s="19"/>
      <c r="CY6" s="19"/>
      <c r="CZ6" s="19"/>
      <c r="DA6" s="19"/>
      <c r="DB6" s="19"/>
      <c r="DC6" s="19"/>
      <c r="DD6" s="19"/>
      <c r="DE6" s="19"/>
      <c r="DF6" s="19"/>
      <c r="DG6" s="19"/>
      <c r="DH6" s="19"/>
      <c r="DI6" s="19"/>
      <c r="DJ6" s="19"/>
      <c r="DK6" s="19"/>
      <c r="DL6" s="19"/>
      <c r="DM6" s="19"/>
      <c r="DN6" s="19"/>
      <c r="DO6" s="19"/>
      <c r="DP6" s="19"/>
      <c r="DQ6" s="19"/>
      <c r="DR6" s="19"/>
      <c r="DS6" s="19"/>
      <c r="DT6" s="19"/>
      <c r="DU6" s="19"/>
      <c r="DV6" s="19"/>
      <c r="DW6" s="19"/>
      <c r="DX6" s="19"/>
      <c r="DY6" s="19"/>
      <c r="DZ6" s="19"/>
      <c r="EA6" s="19"/>
      <c r="EB6" s="19"/>
      <c r="EC6" s="19"/>
      <c r="ED6" s="19"/>
      <c r="EE6" s="19"/>
      <c r="EF6" s="19"/>
      <c r="EG6" s="19"/>
      <c r="EH6" s="19"/>
      <c r="EI6" s="19"/>
      <c r="EJ6" s="19"/>
      <c r="EK6" s="19"/>
      <c r="EL6" s="19"/>
      <c r="EM6" s="19"/>
      <c r="EN6" s="19"/>
      <c r="EO6" s="19"/>
      <c r="EP6" s="19"/>
      <c r="EQ6" s="19"/>
      <c r="ER6" s="19"/>
      <c r="ES6" s="19"/>
      <c r="ET6" s="19"/>
      <c r="EU6" s="19"/>
      <c r="EV6" s="19"/>
      <c r="EW6" s="19"/>
      <c r="EX6" s="19"/>
      <c r="EY6" s="19"/>
      <c r="EZ6" s="19"/>
      <c r="FA6" s="19"/>
      <c r="FB6" s="19"/>
      <c r="FC6" s="19"/>
      <c r="FD6" s="19"/>
      <c r="FE6" s="19"/>
      <c r="FF6" s="19"/>
      <c r="FG6" s="19"/>
      <c r="FH6" s="19"/>
      <c r="FI6" s="19"/>
      <c r="FJ6" s="19"/>
      <c r="FK6" s="19"/>
      <c r="FL6" s="19"/>
      <c r="FM6" s="19"/>
      <c r="FN6" s="19"/>
      <c r="FO6" s="19"/>
      <c r="FP6" s="19"/>
      <c r="FQ6" s="19"/>
      <c r="FR6" s="19"/>
      <c r="FS6" s="19"/>
      <c r="FT6" s="19"/>
      <c r="FU6" s="19"/>
      <c r="FV6" s="19"/>
      <c r="FW6" s="19"/>
      <c r="FX6" s="19"/>
      <c r="FY6" s="19"/>
      <c r="FZ6" s="19"/>
      <c r="GA6" s="19"/>
      <c r="GB6" s="19"/>
      <c r="GC6" s="19"/>
      <c r="GD6" s="19"/>
      <c r="GE6" s="19"/>
      <c r="GF6" s="19"/>
      <c r="GG6" s="19"/>
      <c r="GH6" s="19"/>
      <c r="GI6" s="19"/>
      <c r="GJ6" s="19"/>
      <c r="GK6" s="19"/>
      <c r="GL6" s="19"/>
      <c r="GM6" s="19"/>
      <c r="GN6" s="19"/>
      <c r="GO6" s="19"/>
      <c r="GP6" s="19"/>
      <c r="GQ6" s="19"/>
      <c r="GR6" s="19"/>
      <c r="GS6" s="19"/>
      <c r="GT6" s="19"/>
      <c r="GU6" s="19"/>
      <c r="GV6" s="19"/>
      <c r="GW6" s="19"/>
      <c r="GX6" s="19"/>
      <c r="GY6" s="19"/>
      <c r="GZ6" s="19"/>
      <c r="HA6" s="19"/>
      <c r="HB6" s="19"/>
      <c r="HC6" s="19"/>
      <c r="HD6" s="19"/>
      <c r="HE6" s="19"/>
      <c r="HF6" s="19"/>
      <c r="HG6" s="19"/>
      <c r="HH6" s="19"/>
      <c r="HI6" s="19"/>
      <c r="HJ6" s="19"/>
      <c r="HK6" s="19"/>
      <c r="HL6" s="19"/>
      <c r="HM6" s="19"/>
      <c r="HN6" s="19"/>
      <c r="HO6" s="19"/>
      <c r="HP6" s="19"/>
      <c r="HQ6" s="19"/>
      <c r="HR6" s="19"/>
      <c r="HS6" s="19"/>
      <c r="HT6" s="19"/>
      <c r="HU6" s="19"/>
      <c r="HV6" s="19"/>
      <c r="HW6" s="19"/>
      <c r="HX6" s="19"/>
      <c r="HY6" s="19"/>
      <c r="HZ6" s="19"/>
      <c r="IA6" s="19"/>
      <c r="IB6" s="19"/>
      <c r="IC6" s="19"/>
      <c r="ID6" s="19"/>
      <c r="IE6" s="19"/>
      <c r="IF6" s="19"/>
      <c r="IG6" s="19"/>
      <c r="IH6" s="19"/>
      <c r="II6" s="19"/>
      <c r="IJ6" s="19"/>
      <c r="IK6" s="19"/>
      <c r="IL6" s="19"/>
      <c r="IM6" s="19"/>
      <c r="IN6" s="19"/>
      <c r="IO6" s="19"/>
      <c r="IP6" s="19"/>
      <c r="IQ6" s="19"/>
      <c r="IR6" s="19"/>
      <c r="IS6" s="19"/>
      <c r="IT6" s="19"/>
      <c r="IU6" s="19"/>
      <c r="IV6" s="19"/>
    </row>
    <row r="7" spans="1:256" ht="13.5" thickBot="1">
      <c r="A7" s="137"/>
      <c r="B7" s="28"/>
      <c r="C7" s="28"/>
      <c r="D7" s="28"/>
      <c r="E7" s="28"/>
      <c r="F7" s="28"/>
      <c r="G7" s="28"/>
      <c r="H7" s="138"/>
      <c r="I7" s="19"/>
      <c r="J7" s="19"/>
      <c r="K7" s="19"/>
      <c r="L7" s="19"/>
      <c r="M7" s="19"/>
      <c r="N7" s="19"/>
      <c r="O7" s="19"/>
      <c r="P7" s="19"/>
      <c r="Q7" s="19"/>
      <c r="R7" s="19"/>
      <c r="S7" s="19"/>
      <c r="T7" s="19"/>
      <c r="U7" s="19"/>
      <c r="V7" s="19"/>
      <c r="W7" s="19"/>
      <c r="X7" s="19"/>
      <c r="Y7" s="19"/>
      <c r="Z7" s="19"/>
      <c r="AA7" s="19"/>
      <c r="AB7" s="19"/>
      <c r="AC7" s="19"/>
      <c r="AD7" s="19"/>
      <c r="AE7" s="19"/>
      <c r="AF7" s="19"/>
      <c r="AG7" s="19"/>
      <c r="AH7" s="19"/>
      <c r="AI7" s="19"/>
      <c r="AJ7" s="19"/>
      <c r="AK7" s="19"/>
      <c r="AL7" s="19"/>
      <c r="AM7" s="19"/>
      <c r="AN7" s="19"/>
      <c r="AO7" s="19"/>
      <c r="AP7" s="19"/>
      <c r="AQ7" s="19"/>
      <c r="AR7" s="19"/>
      <c r="AS7" s="19"/>
      <c r="AT7" s="19"/>
      <c r="AU7" s="19"/>
      <c r="AV7" s="19"/>
      <c r="AW7" s="19"/>
      <c r="AX7" s="19"/>
      <c r="AY7" s="19"/>
      <c r="AZ7" s="19"/>
      <c r="BA7" s="19"/>
      <c r="BB7" s="19"/>
      <c r="BC7" s="19"/>
      <c r="BD7" s="19"/>
      <c r="BE7" s="19"/>
      <c r="BF7" s="19"/>
      <c r="BG7" s="19"/>
      <c r="BH7" s="19"/>
      <c r="BI7" s="19"/>
      <c r="BJ7" s="19"/>
      <c r="BK7" s="19"/>
      <c r="BL7" s="19"/>
      <c r="BM7" s="19"/>
      <c r="BN7" s="19"/>
      <c r="BO7" s="19"/>
      <c r="BP7" s="19"/>
      <c r="BQ7" s="19"/>
      <c r="BR7" s="19"/>
      <c r="BS7" s="19"/>
      <c r="BT7" s="19"/>
      <c r="BU7" s="19"/>
      <c r="BV7" s="19"/>
      <c r="BW7" s="19"/>
      <c r="BX7" s="19"/>
      <c r="BY7" s="19"/>
      <c r="BZ7" s="19"/>
      <c r="CA7" s="19"/>
      <c r="CB7" s="19"/>
      <c r="CC7" s="19"/>
      <c r="CD7" s="19"/>
      <c r="CE7" s="19"/>
      <c r="CF7" s="19"/>
      <c r="CG7" s="19"/>
      <c r="CH7" s="19"/>
      <c r="CI7" s="19"/>
      <c r="CJ7" s="19"/>
      <c r="CK7" s="19"/>
      <c r="CL7" s="19"/>
      <c r="CM7" s="19"/>
      <c r="CN7" s="19"/>
      <c r="CO7" s="19"/>
      <c r="CP7" s="19"/>
      <c r="CQ7" s="19"/>
      <c r="CR7" s="19"/>
      <c r="CS7" s="19"/>
      <c r="CT7" s="19"/>
      <c r="CU7" s="19"/>
      <c r="CV7" s="19"/>
      <c r="CW7" s="19"/>
      <c r="CX7" s="19"/>
      <c r="CY7" s="19"/>
      <c r="CZ7" s="19"/>
      <c r="DA7" s="19"/>
      <c r="DB7" s="19"/>
      <c r="DC7" s="19"/>
      <c r="DD7" s="19"/>
      <c r="DE7" s="19"/>
      <c r="DF7" s="19"/>
      <c r="DG7" s="19"/>
      <c r="DH7" s="19"/>
      <c r="DI7" s="19"/>
      <c r="DJ7" s="19"/>
      <c r="DK7" s="19"/>
      <c r="DL7" s="19"/>
      <c r="DM7" s="19"/>
      <c r="DN7" s="19"/>
      <c r="DO7" s="19"/>
      <c r="DP7" s="19"/>
      <c r="DQ7" s="19"/>
      <c r="DR7" s="19"/>
      <c r="DS7" s="19"/>
      <c r="DT7" s="19"/>
      <c r="DU7" s="19"/>
      <c r="DV7" s="19"/>
      <c r="DW7" s="19"/>
      <c r="DX7" s="19"/>
      <c r="DY7" s="19"/>
      <c r="DZ7" s="19"/>
      <c r="EA7" s="19"/>
      <c r="EB7" s="19"/>
      <c r="EC7" s="19"/>
      <c r="ED7" s="19"/>
      <c r="EE7" s="19"/>
      <c r="EF7" s="19"/>
      <c r="EG7" s="19"/>
      <c r="EH7" s="19"/>
      <c r="EI7" s="19"/>
      <c r="EJ7" s="19"/>
      <c r="EK7" s="19"/>
      <c r="EL7" s="19"/>
      <c r="EM7" s="19"/>
      <c r="EN7" s="19"/>
      <c r="EO7" s="19"/>
      <c r="EP7" s="19"/>
      <c r="EQ7" s="19"/>
      <c r="ER7" s="19"/>
      <c r="ES7" s="19"/>
      <c r="ET7" s="19"/>
      <c r="EU7" s="19"/>
      <c r="EV7" s="19"/>
      <c r="EW7" s="19"/>
      <c r="EX7" s="19"/>
      <c r="EY7" s="19"/>
      <c r="EZ7" s="19"/>
      <c r="FA7" s="19"/>
      <c r="FB7" s="19"/>
      <c r="FC7" s="19"/>
      <c r="FD7" s="19"/>
      <c r="FE7" s="19"/>
      <c r="FF7" s="19"/>
      <c r="FG7" s="19"/>
      <c r="FH7" s="19"/>
      <c r="FI7" s="19"/>
      <c r="FJ7" s="19"/>
      <c r="FK7" s="19"/>
      <c r="FL7" s="19"/>
      <c r="FM7" s="19"/>
      <c r="FN7" s="19"/>
      <c r="FO7" s="19"/>
      <c r="FP7" s="19"/>
      <c r="FQ7" s="19"/>
      <c r="FR7" s="19"/>
      <c r="FS7" s="19"/>
      <c r="FT7" s="19"/>
      <c r="FU7" s="19"/>
      <c r="FV7" s="19"/>
      <c r="FW7" s="19"/>
      <c r="FX7" s="19"/>
      <c r="FY7" s="19"/>
      <c r="FZ7" s="19"/>
      <c r="GA7" s="19"/>
      <c r="GB7" s="19"/>
      <c r="GC7" s="19"/>
      <c r="GD7" s="19"/>
      <c r="GE7" s="19"/>
      <c r="GF7" s="19"/>
      <c r="GG7" s="19"/>
      <c r="GH7" s="19"/>
      <c r="GI7" s="19"/>
      <c r="GJ7" s="19"/>
      <c r="GK7" s="19"/>
      <c r="GL7" s="19"/>
      <c r="GM7" s="19"/>
      <c r="GN7" s="19"/>
      <c r="GO7" s="19"/>
      <c r="GP7" s="19"/>
      <c r="GQ7" s="19"/>
      <c r="GR7" s="19"/>
      <c r="GS7" s="19"/>
      <c r="GT7" s="19"/>
      <c r="GU7" s="19"/>
      <c r="GV7" s="19"/>
      <c r="GW7" s="19"/>
      <c r="GX7" s="19"/>
      <c r="GY7" s="19"/>
      <c r="GZ7" s="19"/>
      <c r="HA7" s="19"/>
      <c r="HB7" s="19"/>
      <c r="HC7" s="19"/>
      <c r="HD7" s="19"/>
      <c r="HE7" s="19"/>
      <c r="HF7" s="19"/>
      <c r="HG7" s="19"/>
      <c r="HH7" s="19"/>
      <c r="HI7" s="19"/>
      <c r="HJ7" s="19"/>
      <c r="HK7" s="19"/>
      <c r="HL7" s="19"/>
      <c r="HM7" s="19"/>
      <c r="HN7" s="19"/>
      <c r="HO7" s="19"/>
      <c r="HP7" s="19"/>
      <c r="HQ7" s="19"/>
      <c r="HR7" s="19"/>
      <c r="HS7" s="19"/>
      <c r="HT7" s="19"/>
      <c r="HU7" s="19"/>
      <c r="HV7" s="19"/>
      <c r="HW7" s="19"/>
      <c r="HX7" s="19"/>
      <c r="HY7" s="19"/>
      <c r="HZ7" s="19"/>
      <c r="IA7" s="19"/>
      <c r="IB7" s="19"/>
      <c r="IC7" s="19"/>
      <c r="ID7" s="19"/>
      <c r="IE7" s="19"/>
      <c r="IF7" s="19"/>
      <c r="IG7" s="19"/>
      <c r="IH7" s="19"/>
      <c r="II7" s="19"/>
      <c r="IJ7" s="19"/>
      <c r="IK7" s="19"/>
      <c r="IL7" s="19"/>
      <c r="IM7" s="19"/>
      <c r="IN7" s="19"/>
      <c r="IO7" s="19"/>
      <c r="IP7" s="19"/>
      <c r="IQ7" s="19"/>
      <c r="IR7" s="19"/>
      <c r="IS7" s="19"/>
      <c r="IT7" s="19"/>
      <c r="IU7" s="19"/>
      <c r="IV7" s="19"/>
    </row>
    <row r="8" spans="1:256" ht="42" customHeight="1" thickBot="1">
      <c r="A8" s="546" t="s">
        <v>65404</v>
      </c>
      <c r="B8" s="547"/>
      <c r="C8" s="547"/>
      <c r="D8" s="547"/>
      <c r="E8" s="547"/>
      <c r="F8" s="547"/>
      <c r="G8" s="547"/>
      <c r="H8" s="548"/>
      <c r="I8" s="8"/>
      <c r="J8" s="8"/>
      <c r="K8" s="8"/>
      <c r="L8" s="8"/>
      <c r="M8" s="8"/>
      <c r="N8" s="8"/>
      <c r="O8" s="8"/>
      <c r="P8" s="8"/>
      <c r="Q8" s="8"/>
      <c r="R8" s="8"/>
      <c r="S8" s="8"/>
      <c r="T8" s="8"/>
      <c r="U8" s="8"/>
      <c r="V8" s="8"/>
      <c r="W8" s="8"/>
      <c r="X8" s="8"/>
      <c r="Y8" s="8"/>
      <c r="Z8" s="8"/>
      <c r="AA8" s="8"/>
      <c r="AB8" s="8"/>
      <c r="AC8" s="8"/>
      <c r="AD8" s="8"/>
      <c r="AE8" s="8"/>
      <c r="AF8" s="8"/>
      <c r="AG8" s="8"/>
      <c r="AH8" s="8"/>
      <c r="AI8" s="8"/>
      <c r="AJ8" s="8"/>
      <c r="AK8" s="8"/>
      <c r="AL8" s="8"/>
      <c r="AM8" s="8"/>
      <c r="AN8" s="8"/>
      <c r="AO8" s="8"/>
      <c r="AP8" s="8"/>
      <c r="AQ8" s="8"/>
      <c r="AR8" s="8"/>
      <c r="AS8" s="8"/>
      <c r="AT8" s="8"/>
      <c r="AU8" s="8"/>
      <c r="AV8" s="8"/>
      <c r="AW8" s="8"/>
      <c r="AX8" s="8"/>
      <c r="AY8" s="8"/>
      <c r="AZ8" s="8"/>
      <c r="BA8" s="8"/>
      <c r="BB8" s="8"/>
      <c r="BC8" s="8"/>
      <c r="BD8" s="8"/>
      <c r="BE8" s="8"/>
      <c r="BF8" s="8"/>
      <c r="BG8" s="8"/>
      <c r="BH8" s="8"/>
      <c r="BI8" s="8"/>
      <c r="BJ8" s="8"/>
      <c r="BK8" s="8"/>
      <c r="BL8" s="8"/>
      <c r="BM8" s="8"/>
      <c r="BN8" s="8"/>
      <c r="BO8" s="8"/>
      <c r="BP8" s="8"/>
      <c r="BQ8" s="8"/>
      <c r="BR8" s="8"/>
      <c r="BS8" s="8"/>
      <c r="BT8" s="8"/>
      <c r="BU8" s="8"/>
      <c r="BV8" s="8"/>
      <c r="BW8" s="8"/>
      <c r="BX8" s="8"/>
      <c r="BY8" s="8"/>
      <c r="BZ8" s="8"/>
      <c r="CA8" s="8"/>
      <c r="CB8" s="8"/>
      <c r="CC8" s="8"/>
      <c r="CD8" s="8"/>
      <c r="CE8" s="8"/>
      <c r="CF8" s="8"/>
      <c r="CG8" s="8"/>
      <c r="CH8" s="8"/>
      <c r="CI8" s="8"/>
      <c r="CJ8" s="8"/>
      <c r="CK8" s="8"/>
      <c r="CL8" s="8"/>
      <c r="CM8" s="8"/>
      <c r="CN8" s="8"/>
      <c r="CO8" s="8"/>
      <c r="CP8" s="8"/>
      <c r="CQ8" s="8"/>
      <c r="CR8" s="8"/>
      <c r="CS8" s="8"/>
      <c r="CT8" s="8"/>
      <c r="CU8" s="8"/>
      <c r="CV8" s="8"/>
      <c r="CW8" s="8"/>
      <c r="CX8" s="8"/>
      <c r="CY8" s="8"/>
      <c r="CZ8" s="8"/>
      <c r="DA8" s="8"/>
      <c r="DB8" s="8"/>
      <c r="DC8" s="8"/>
      <c r="DD8" s="8"/>
      <c r="DE8" s="8"/>
      <c r="DF8" s="8"/>
      <c r="DG8" s="8"/>
      <c r="DH8" s="8"/>
      <c r="DI8" s="8"/>
      <c r="DJ8" s="8"/>
      <c r="DK8" s="8"/>
      <c r="DL8" s="8"/>
      <c r="DM8" s="8"/>
      <c r="DN8" s="8"/>
      <c r="DO8" s="8"/>
      <c r="DP8" s="8"/>
      <c r="DQ8" s="8"/>
      <c r="DR8" s="8"/>
      <c r="DS8" s="8"/>
      <c r="DT8" s="8"/>
      <c r="DU8" s="8"/>
      <c r="DV8" s="8"/>
      <c r="DW8" s="8"/>
      <c r="DX8" s="8"/>
      <c r="DY8" s="8"/>
      <c r="DZ8" s="8"/>
      <c r="EA8" s="8"/>
      <c r="EB8" s="8"/>
      <c r="EC8" s="8"/>
      <c r="ED8" s="8"/>
      <c r="EE8" s="8"/>
      <c r="EF8" s="8"/>
      <c r="EG8" s="8"/>
      <c r="EH8" s="8"/>
      <c r="EI8" s="8"/>
      <c r="EJ8" s="8"/>
      <c r="EK8" s="8"/>
      <c r="EL8" s="8"/>
      <c r="EM8" s="8"/>
      <c r="EN8" s="8"/>
      <c r="EO8" s="8"/>
      <c r="EP8" s="8"/>
      <c r="EQ8" s="8"/>
      <c r="ER8" s="8"/>
      <c r="ES8" s="8"/>
      <c r="ET8" s="8"/>
      <c r="EU8" s="8"/>
      <c r="EV8" s="8"/>
      <c r="EW8" s="8"/>
      <c r="EX8" s="8"/>
      <c r="EY8" s="8"/>
      <c r="EZ8" s="8"/>
      <c r="FA8" s="8"/>
      <c r="FB8" s="8"/>
      <c r="FC8" s="8"/>
      <c r="FD8" s="8"/>
      <c r="FE8" s="8"/>
      <c r="FF8" s="8"/>
      <c r="FG8" s="8"/>
      <c r="FH8" s="8"/>
      <c r="FI8" s="8"/>
      <c r="FJ8" s="8"/>
      <c r="FK8" s="8"/>
      <c r="FL8" s="8"/>
      <c r="FM8" s="8"/>
      <c r="FN8" s="8"/>
      <c r="FO8" s="8"/>
      <c r="FP8" s="8"/>
      <c r="FQ8" s="8"/>
      <c r="FR8" s="8"/>
      <c r="FS8" s="8"/>
      <c r="FT8" s="8"/>
      <c r="FU8" s="8"/>
      <c r="FV8" s="8"/>
      <c r="FW8" s="8"/>
      <c r="FX8" s="8"/>
      <c r="FY8" s="8"/>
      <c r="FZ8" s="8"/>
      <c r="GA8" s="8"/>
      <c r="GB8" s="8"/>
      <c r="GC8" s="8"/>
      <c r="GD8" s="8"/>
      <c r="GE8" s="8"/>
      <c r="GF8" s="8"/>
      <c r="GG8" s="8"/>
      <c r="GH8" s="8"/>
      <c r="GI8" s="8"/>
      <c r="GJ8" s="8"/>
      <c r="GK8" s="8"/>
      <c r="GL8" s="8"/>
      <c r="GM8" s="8"/>
      <c r="GN8" s="8"/>
      <c r="GO8" s="8"/>
      <c r="GP8" s="8"/>
      <c r="GQ8" s="8"/>
      <c r="GR8" s="8"/>
      <c r="GS8" s="8"/>
      <c r="GT8" s="8"/>
      <c r="GU8" s="8"/>
      <c r="GV8" s="8"/>
      <c r="GW8" s="8"/>
      <c r="GX8" s="8"/>
      <c r="GY8" s="8"/>
      <c r="GZ8" s="8"/>
      <c r="HA8" s="8"/>
      <c r="HB8" s="8"/>
      <c r="HC8" s="8"/>
      <c r="HD8" s="8"/>
      <c r="HE8" s="8"/>
      <c r="HF8" s="8"/>
      <c r="HG8" s="8"/>
      <c r="HH8" s="8"/>
      <c r="HI8" s="8"/>
      <c r="HJ8" s="8"/>
      <c r="HK8" s="8"/>
      <c r="HL8" s="8"/>
      <c r="HM8" s="8"/>
      <c r="HN8" s="8"/>
      <c r="HO8" s="8"/>
      <c r="HP8" s="8"/>
      <c r="HQ8" s="8"/>
      <c r="HR8" s="8"/>
      <c r="HS8" s="8"/>
      <c r="HT8" s="8"/>
      <c r="HU8" s="8"/>
      <c r="HV8" s="8"/>
      <c r="HW8" s="8"/>
      <c r="HX8" s="8"/>
      <c r="HY8" s="8"/>
      <c r="HZ8" s="8"/>
      <c r="IA8" s="8"/>
      <c r="IB8" s="8"/>
      <c r="IC8" s="8"/>
      <c r="ID8" s="8"/>
      <c r="IE8" s="8"/>
      <c r="IF8" s="8"/>
      <c r="IG8" s="8"/>
      <c r="IH8" s="8"/>
      <c r="II8" s="8"/>
      <c r="IJ8" s="8"/>
      <c r="IK8" s="8"/>
      <c r="IL8" s="8"/>
      <c r="IM8" s="8"/>
      <c r="IN8" s="8"/>
      <c r="IO8" s="8"/>
      <c r="IP8" s="8"/>
      <c r="IQ8" s="8"/>
      <c r="IR8" s="8"/>
      <c r="IS8" s="8"/>
      <c r="IT8" s="8"/>
      <c r="IU8" s="8"/>
      <c r="IV8" s="8"/>
    </row>
    <row r="9" spans="1:256" s="12" customFormat="1" ht="9" customHeight="1">
      <c r="A9" s="129"/>
      <c r="B9" s="30"/>
      <c r="C9" s="31"/>
      <c r="D9" s="31"/>
      <c r="E9" s="32"/>
      <c r="F9" s="32"/>
      <c r="G9" s="32"/>
      <c r="H9" s="130"/>
      <c r="I9" s="19"/>
      <c r="J9" s="19"/>
      <c r="K9" s="19"/>
      <c r="L9" s="19"/>
      <c r="M9" s="19"/>
      <c r="N9" s="19"/>
      <c r="O9" s="19"/>
      <c r="P9" s="19"/>
      <c r="Q9" s="19"/>
      <c r="R9" s="19"/>
      <c r="S9" s="19"/>
      <c r="T9" s="19"/>
      <c r="U9" s="19"/>
      <c r="V9" s="19"/>
      <c r="W9" s="19"/>
      <c r="X9" s="19"/>
      <c r="Y9" s="19"/>
      <c r="Z9" s="19"/>
      <c r="AA9" s="19"/>
      <c r="AB9" s="19"/>
      <c r="AC9" s="19"/>
      <c r="AD9" s="19"/>
      <c r="AE9" s="19"/>
      <c r="AF9" s="19"/>
      <c r="AG9" s="19"/>
      <c r="AH9" s="19"/>
      <c r="AI9" s="19"/>
      <c r="AJ9" s="19"/>
      <c r="AK9" s="19"/>
      <c r="AL9" s="19"/>
      <c r="AM9" s="19"/>
      <c r="AN9" s="19"/>
      <c r="AO9" s="19"/>
      <c r="AP9" s="19"/>
      <c r="AQ9" s="19"/>
      <c r="AR9" s="19"/>
      <c r="AS9" s="19"/>
      <c r="AT9" s="19"/>
      <c r="AU9" s="19"/>
      <c r="AV9" s="19"/>
      <c r="AW9" s="19"/>
      <c r="AX9" s="19"/>
      <c r="AY9" s="19"/>
      <c r="AZ9" s="19"/>
      <c r="BA9" s="19"/>
      <c r="BB9" s="19"/>
      <c r="BC9" s="19"/>
      <c r="BD9" s="19"/>
      <c r="BE9" s="19"/>
      <c r="BF9" s="19"/>
      <c r="BG9" s="19"/>
      <c r="BH9" s="19"/>
      <c r="BI9" s="19"/>
      <c r="BJ9" s="19"/>
      <c r="BK9" s="19"/>
      <c r="BL9" s="19"/>
      <c r="BM9" s="19"/>
      <c r="BN9" s="19"/>
      <c r="BO9" s="19"/>
      <c r="BP9" s="19"/>
      <c r="BQ9" s="19"/>
      <c r="BR9" s="19"/>
      <c r="BS9" s="19"/>
      <c r="BT9" s="19"/>
      <c r="BU9" s="19"/>
      <c r="BV9" s="19"/>
      <c r="BW9" s="19"/>
      <c r="BX9" s="19"/>
      <c r="BY9" s="19"/>
      <c r="BZ9" s="19"/>
      <c r="CA9" s="19"/>
      <c r="CB9" s="19"/>
      <c r="CC9" s="19"/>
      <c r="CD9" s="19"/>
      <c r="CE9" s="19"/>
      <c r="CF9" s="19"/>
      <c r="CG9" s="19"/>
      <c r="CH9" s="19"/>
      <c r="CI9" s="19"/>
      <c r="CJ9" s="19"/>
      <c r="CK9" s="19"/>
      <c r="CL9" s="19"/>
      <c r="CM9" s="19"/>
      <c r="CN9" s="19"/>
      <c r="CO9" s="19"/>
      <c r="CP9" s="19"/>
      <c r="CQ9" s="19"/>
      <c r="CR9" s="19"/>
      <c r="CS9" s="19"/>
      <c r="CT9" s="19"/>
      <c r="CU9" s="19"/>
      <c r="CV9" s="19"/>
      <c r="CW9" s="19"/>
      <c r="CX9" s="19"/>
      <c r="CY9" s="19"/>
      <c r="CZ9" s="19"/>
      <c r="DA9" s="19"/>
      <c r="DB9" s="19"/>
      <c r="DC9" s="19"/>
      <c r="DD9" s="19"/>
      <c r="DE9" s="19"/>
      <c r="DF9" s="19"/>
      <c r="DG9" s="19"/>
      <c r="DH9" s="19"/>
      <c r="DI9" s="19"/>
      <c r="DJ9" s="19"/>
      <c r="DK9" s="19"/>
      <c r="DL9" s="19"/>
      <c r="DM9" s="19"/>
      <c r="DN9" s="19"/>
      <c r="DO9" s="19"/>
      <c r="DP9" s="19"/>
      <c r="DQ9" s="19"/>
      <c r="DR9" s="19"/>
      <c r="DS9" s="19"/>
      <c r="DT9" s="19"/>
      <c r="DU9" s="19"/>
      <c r="DV9" s="19"/>
      <c r="DW9" s="19"/>
      <c r="DX9" s="19"/>
      <c r="DY9" s="19"/>
      <c r="DZ9" s="19"/>
      <c r="EA9" s="19"/>
      <c r="EB9" s="19"/>
      <c r="EC9" s="19"/>
      <c r="ED9" s="19"/>
      <c r="EE9" s="19"/>
      <c r="EF9" s="19"/>
      <c r="EG9" s="19"/>
      <c r="EH9" s="19"/>
      <c r="EI9" s="19"/>
      <c r="EJ9" s="19"/>
      <c r="EK9" s="19"/>
      <c r="EL9" s="19"/>
      <c r="EM9" s="19"/>
      <c r="EN9" s="19"/>
      <c r="EO9" s="19"/>
      <c r="EP9" s="19"/>
      <c r="EQ9" s="19"/>
      <c r="ER9" s="19"/>
      <c r="ES9" s="19"/>
      <c r="ET9" s="19"/>
      <c r="EU9" s="19"/>
      <c r="EV9" s="19"/>
      <c r="EW9" s="19"/>
      <c r="EX9" s="19"/>
      <c r="EY9" s="19"/>
      <c r="EZ9" s="19"/>
      <c r="FA9" s="19"/>
      <c r="FB9" s="19"/>
      <c r="FC9" s="19"/>
      <c r="FD9" s="19"/>
      <c r="FE9" s="19"/>
      <c r="FF9" s="19"/>
      <c r="FG9" s="19"/>
      <c r="FH9" s="19"/>
      <c r="FI9" s="19"/>
      <c r="FJ9" s="19"/>
      <c r="FK9" s="19"/>
      <c r="FL9" s="19"/>
      <c r="FM9" s="19"/>
      <c r="FN9" s="19"/>
      <c r="FO9" s="19"/>
      <c r="FP9" s="19"/>
      <c r="FQ9" s="19"/>
      <c r="FR9" s="19"/>
      <c r="FS9" s="19"/>
      <c r="FT9" s="19"/>
      <c r="FU9" s="19"/>
      <c r="FV9" s="19"/>
      <c r="FW9" s="19"/>
      <c r="FX9" s="19"/>
      <c r="FY9" s="19"/>
      <c r="FZ9" s="19"/>
      <c r="GA9" s="19"/>
      <c r="GB9" s="19"/>
      <c r="GC9" s="19"/>
      <c r="GD9" s="19"/>
      <c r="GE9" s="19"/>
      <c r="GF9" s="19"/>
      <c r="GG9" s="19"/>
      <c r="GH9" s="19"/>
      <c r="GI9" s="19"/>
      <c r="GJ9" s="19"/>
      <c r="GK9" s="19"/>
      <c r="GL9" s="19"/>
      <c r="GM9" s="19"/>
      <c r="GN9" s="19"/>
      <c r="GO9" s="19"/>
      <c r="GP9" s="19"/>
      <c r="GQ9" s="19"/>
      <c r="GR9" s="19"/>
      <c r="GS9" s="19"/>
      <c r="GT9" s="19"/>
      <c r="GU9" s="19"/>
      <c r="GV9" s="19"/>
      <c r="GW9" s="19"/>
      <c r="GX9" s="19"/>
      <c r="GY9" s="19"/>
      <c r="GZ9" s="19"/>
      <c r="HA9" s="19"/>
      <c r="HB9" s="19"/>
      <c r="HC9" s="19"/>
      <c r="HD9" s="19"/>
      <c r="HE9" s="19"/>
      <c r="HF9" s="19"/>
      <c r="HG9" s="19"/>
      <c r="HH9" s="19"/>
      <c r="HI9" s="19"/>
      <c r="HJ9" s="19"/>
      <c r="HK9" s="19"/>
      <c r="HL9" s="19"/>
      <c r="HM9" s="19"/>
      <c r="HN9" s="19"/>
      <c r="HO9" s="19"/>
      <c r="HP9" s="19"/>
      <c r="HQ9" s="19"/>
      <c r="HR9" s="19"/>
      <c r="HS9" s="19"/>
      <c r="HT9" s="19"/>
      <c r="HU9" s="19"/>
      <c r="HV9" s="19"/>
      <c r="HW9" s="19"/>
      <c r="HX9" s="19"/>
      <c r="HY9" s="19"/>
      <c r="HZ9" s="19"/>
      <c r="IA9" s="19"/>
      <c r="IB9" s="19"/>
      <c r="IC9" s="19"/>
      <c r="ID9" s="19"/>
      <c r="IE9" s="19"/>
      <c r="IF9" s="19"/>
      <c r="IG9" s="19"/>
      <c r="IH9" s="19"/>
      <c r="II9" s="19"/>
      <c r="IJ9" s="19"/>
      <c r="IK9" s="19"/>
      <c r="IL9" s="19"/>
      <c r="IM9" s="19"/>
      <c r="IN9" s="19"/>
      <c r="IO9" s="19"/>
      <c r="IP9" s="19"/>
      <c r="IQ9" s="19"/>
      <c r="IR9" s="19"/>
      <c r="IS9" s="19"/>
      <c r="IT9" s="19"/>
      <c r="IU9" s="19"/>
      <c r="IV9" s="19"/>
    </row>
    <row r="10" spans="1:256" ht="15" customHeight="1">
      <c r="A10" s="516" t="s">
        <v>34</v>
      </c>
      <c r="B10" s="517"/>
      <c r="C10" s="517"/>
      <c r="D10" s="517"/>
      <c r="E10" s="517"/>
      <c r="F10" s="517"/>
      <c r="G10" s="517"/>
      <c r="H10" s="518"/>
      <c r="I10" s="16"/>
      <c r="J10" s="16"/>
      <c r="K10" s="16"/>
      <c r="L10" s="16"/>
      <c r="M10" s="16"/>
      <c r="N10" s="16"/>
      <c r="O10" s="16"/>
      <c r="P10" s="16"/>
      <c r="Q10" s="16"/>
      <c r="R10" s="16"/>
      <c r="S10" s="16"/>
      <c r="T10" s="16"/>
      <c r="U10" s="16"/>
      <c r="V10" s="16"/>
      <c r="W10" s="16"/>
      <c r="X10" s="16"/>
      <c r="Y10" s="16"/>
      <c r="Z10" s="16"/>
      <c r="AA10" s="16"/>
      <c r="AB10" s="16"/>
      <c r="AC10" s="16"/>
      <c r="AD10" s="16"/>
      <c r="AE10" s="16"/>
      <c r="AF10" s="16"/>
      <c r="AG10" s="16"/>
      <c r="AH10" s="16"/>
      <c r="AI10" s="16"/>
      <c r="AJ10" s="16"/>
      <c r="AK10" s="16"/>
      <c r="AL10" s="16"/>
      <c r="AM10" s="16"/>
      <c r="AN10" s="16"/>
      <c r="AO10" s="16"/>
      <c r="AP10" s="16"/>
      <c r="AQ10" s="16"/>
      <c r="AR10" s="16"/>
      <c r="AS10" s="16"/>
      <c r="AT10" s="16"/>
      <c r="AU10" s="16"/>
      <c r="AV10" s="16"/>
      <c r="AW10" s="16"/>
      <c r="AX10" s="16"/>
      <c r="AY10" s="16"/>
      <c r="AZ10" s="16"/>
      <c r="BA10" s="16"/>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F10" s="16"/>
      <c r="CG10" s="16"/>
      <c r="CH10" s="16"/>
      <c r="CI10" s="16"/>
      <c r="CJ10" s="16"/>
      <c r="CK10" s="16"/>
      <c r="CL10" s="16"/>
      <c r="CM10" s="16"/>
      <c r="CN10" s="16"/>
      <c r="CO10" s="16"/>
      <c r="CP10" s="16"/>
      <c r="CQ10" s="16"/>
      <c r="CR10" s="16"/>
      <c r="CS10" s="16"/>
      <c r="CT10" s="16"/>
      <c r="CU10" s="16"/>
      <c r="CV10" s="16"/>
      <c r="CW10" s="16"/>
      <c r="CX10" s="16"/>
      <c r="CY10" s="16"/>
      <c r="CZ10" s="16"/>
      <c r="DA10" s="16"/>
      <c r="DB10" s="16"/>
      <c r="DC10" s="16"/>
      <c r="DD10" s="16"/>
      <c r="DE10" s="16"/>
      <c r="DF10" s="16"/>
      <c r="DG10" s="16"/>
      <c r="DH10" s="16"/>
      <c r="DI10" s="16"/>
      <c r="DJ10" s="16"/>
      <c r="DK10" s="16"/>
      <c r="DL10" s="16"/>
      <c r="DM10" s="16"/>
      <c r="DN10" s="16"/>
      <c r="DO10" s="16"/>
      <c r="DP10" s="16"/>
      <c r="DQ10" s="16"/>
      <c r="DR10" s="16"/>
      <c r="DS10" s="16"/>
      <c r="DT10" s="16"/>
      <c r="DU10" s="16"/>
      <c r="DV10" s="16"/>
      <c r="DW10" s="16"/>
      <c r="DX10" s="16"/>
      <c r="DY10" s="16"/>
      <c r="DZ10" s="16"/>
      <c r="EA10" s="16"/>
      <c r="EB10" s="16"/>
      <c r="EC10" s="16"/>
      <c r="ED10" s="16"/>
      <c r="EE10" s="16"/>
      <c r="EF10" s="16"/>
      <c r="EG10" s="16"/>
      <c r="EH10" s="16"/>
      <c r="EI10" s="16"/>
      <c r="EJ10" s="16"/>
      <c r="EK10" s="16"/>
      <c r="EL10" s="16"/>
      <c r="EM10" s="16"/>
      <c r="EN10" s="16"/>
      <c r="EO10" s="16"/>
      <c r="EP10" s="16"/>
      <c r="EQ10" s="16"/>
      <c r="ER10" s="16"/>
      <c r="ES10" s="16"/>
      <c r="ET10" s="16"/>
      <c r="EU10" s="16"/>
      <c r="EV10" s="16"/>
      <c r="EW10" s="16"/>
      <c r="EX10" s="16"/>
      <c r="EY10" s="16"/>
      <c r="EZ10" s="16"/>
      <c r="FA10" s="16"/>
      <c r="FB10" s="16"/>
      <c r="FC10" s="16"/>
      <c r="FD10" s="16"/>
      <c r="FE10" s="16"/>
      <c r="FF10" s="16"/>
      <c r="FG10" s="16"/>
      <c r="FH10" s="16"/>
      <c r="FI10" s="16"/>
      <c r="FJ10" s="16"/>
      <c r="FK10" s="16"/>
      <c r="FL10" s="16"/>
      <c r="FM10" s="16"/>
      <c r="FN10" s="16"/>
      <c r="FO10" s="16"/>
      <c r="FP10" s="16"/>
      <c r="FQ10" s="16"/>
      <c r="FR10" s="16"/>
      <c r="FS10" s="16"/>
      <c r="FT10" s="16"/>
      <c r="FU10" s="16"/>
      <c r="FV10" s="16"/>
      <c r="FW10" s="16"/>
      <c r="FX10" s="16"/>
      <c r="FY10" s="16"/>
      <c r="FZ10" s="16"/>
      <c r="GA10" s="16"/>
      <c r="GB10" s="16"/>
      <c r="GC10" s="16"/>
      <c r="GD10" s="16"/>
      <c r="GE10" s="16"/>
      <c r="GF10" s="16"/>
      <c r="GG10" s="16"/>
      <c r="GH10" s="16"/>
      <c r="GI10" s="16"/>
      <c r="GJ10" s="16"/>
      <c r="GK10" s="16"/>
      <c r="GL10" s="16"/>
      <c r="GM10" s="16"/>
      <c r="GN10" s="16"/>
      <c r="GO10" s="16"/>
      <c r="GP10" s="16"/>
      <c r="GQ10" s="16"/>
      <c r="GR10" s="16"/>
      <c r="GS10" s="16"/>
      <c r="GT10" s="16"/>
      <c r="GU10" s="16"/>
      <c r="GV10" s="16"/>
      <c r="GW10" s="16"/>
      <c r="GX10" s="16"/>
      <c r="GY10" s="16"/>
      <c r="GZ10" s="16"/>
      <c r="HA10" s="16"/>
      <c r="HB10" s="16"/>
      <c r="HC10" s="16"/>
      <c r="HD10" s="16"/>
      <c r="HE10" s="16"/>
      <c r="HF10" s="16"/>
      <c r="HG10" s="16"/>
      <c r="HH10" s="16"/>
      <c r="HI10" s="16"/>
      <c r="HJ10" s="16"/>
      <c r="HK10" s="16"/>
      <c r="HL10" s="16"/>
      <c r="HM10" s="16"/>
      <c r="HN10" s="16"/>
      <c r="HO10" s="16"/>
      <c r="HP10" s="16"/>
      <c r="HQ10" s="16"/>
      <c r="HR10" s="16"/>
      <c r="HS10" s="16"/>
      <c r="HT10" s="16"/>
      <c r="HU10" s="16"/>
      <c r="HV10" s="16"/>
      <c r="HW10" s="16"/>
      <c r="HX10" s="16"/>
      <c r="HY10" s="16"/>
      <c r="HZ10" s="16"/>
      <c r="IA10" s="16"/>
      <c r="IB10" s="16"/>
      <c r="IC10" s="16"/>
      <c r="ID10" s="16"/>
      <c r="IE10" s="16"/>
      <c r="IF10" s="16"/>
      <c r="IG10" s="16"/>
      <c r="IH10" s="16"/>
      <c r="II10" s="16"/>
      <c r="IJ10" s="16"/>
      <c r="IK10" s="16"/>
      <c r="IL10" s="16"/>
      <c r="IM10" s="16"/>
      <c r="IN10" s="16"/>
      <c r="IO10" s="16"/>
      <c r="IP10" s="16"/>
      <c r="IQ10" s="16"/>
      <c r="IR10" s="16"/>
      <c r="IS10" s="16"/>
      <c r="IT10" s="16"/>
      <c r="IU10" s="16"/>
      <c r="IV10" s="16"/>
    </row>
    <row r="11" spans="1:256" s="12" customFormat="1" ht="15" customHeight="1">
      <c r="A11" s="519" t="s">
        <v>25</v>
      </c>
      <c r="B11" s="520"/>
      <c r="C11" s="520"/>
      <c r="D11" s="520"/>
      <c r="E11" s="520"/>
      <c r="F11" s="520"/>
      <c r="G11" s="521"/>
      <c r="H11" s="131" t="s">
        <v>26</v>
      </c>
      <c r="I11" s="8"/>
      <c r="J11" s="8"/>
      <c r="K11" s="8"/>
      <c r="L11" s="8"/>
      <c r="M11" s="8"/>
      <c r="N11" s="8"/>
      <c r="O11" s="8"/>
      <c r="P11" s="8"/>
      <c r="Q11" s="8"/>
      <c r="R11" s="8"/>
      <c r="S11" s="8"/>
      <c r="T11" s="8"/>
      <c r="U11" s="8"/>
      <c r="V11" s="8"/>
      <c r="W11" s="8"/>
      <c r="X11" s="8"/>
      <c r="Y11" s="8"/>
      <c r="Z11" s="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8"/>
      <c r="BP11" s="8"/>
      <c r="BQ11" s="8"/>
      <c r="BR11" s="8"/>
      <c r="BS11" s="8"/>
      <c r="BT11" s="8"/>
      <c r="BU11" s="8"/>
      <c r="BV11" s="8"/>
      <c r="BW11" s="8"/>
      <c r="BX11" s="8"/>
      <c r="BY11" s="8"/>
      <c r="BZ11" s="8"/>
      <c r="CA11" s="8"/>
      <c r="CB11" s="8"/>
      <c r="CC11" s="8"/>
      <c r="CD11" s="8"/>
      <c r="CE11" s="8"/>
      <c r="CF11" s="8"/>
      <c r="CG11" s="8"/>
      <c r="CH11" s="8"/>
      <c r="CI11" s="8"/>
      <c r="CJ11" s="8"/>
      <c r="CK11" s="8"/>
      <c r="CL11" s="8"/>
      <c r="CM11" s="8"/>
      <c r="CN11" s="8"/>
      <c r="CO11" s="8"/>
      <c r="CP11" s="8"/>
      <c r="CQ11" s="8"/>
      <c r="CR11" s="8"/>
      <c r="CS11" s="8"/>
      <c r="CT11" s="8"/>
      <c r="CU11" s="8"/>
      <c r="CV11" s="8"/>
      <c r="CW11" s="8"/>
      <c r="CX11" s="8"/>
      <c r="CY11" s="8"/>
      <c r="CZ11" s="8"/>
      <c r="DA11" s="8"/>
      <c r="DB11" s="8"/>
      <c r="DC11" s="8"/>
      <c r="DD11" s="8"/>
      <c r="DE11" s="8"/>
      <c r="DF11" s="8"/>
      <c r="DG11" s="8"/>
      <c r="DH11" s="8"/>
      <c r="DI11" s="8"/>
      <c r="DJ11" s="8"/>
      <c r="DK11" s="8"/>
      <c r="DL11" s="8"/>
      <c r="DM11" s="8"/>
      <c r="DN11" s="8"/>
      <c r="DO11" s="8"/>
      <c r="DP11" s="8"/>
      <c r="DQ11" s="8"/>
      <c r="DR11" s="8"/>
      <c r="DS11" s="8"/>
      <c r="DT11" s="8"/>
      <c r="DU11" s="8"/>
      <c r="DV11" s="8"/>
      <c r="DW11" s="8"/>
      <c r="DX11" s="8"/>
      <c r="DY11" s="8"/>
      <c r="DZ11" s="8"/>
      <c r="EA11" s="8"/>
      <c r="EB11" s="8"/>
      <c r="EC11" s="8"/>
      <c r="ED11" s="8"/>
      <c r="EE11" s="8"/>
      <c r="EF11" s="8"/>
      <c r="EG11" s="8"/>
      <c r="EH11" s="8"/>
      <c r="EI11" s="8"/>
      <c r="EJ11" s="8"/>
      <c r="EK11" s="8"/>
      <c r="EL11" s="8"/>
      <c r="EM11" s="8"/>
      <c r="EN11" s="8"/>
      <c r="EO11" s="8"/>
      <c r="EP11" s="8"/>
      <c r="EQ11" s="8"/>
      <c r="ER11" s="8"/>
      <c r="ES11" s="8"/>
      <c r="ET11" s="8"/>
      <c r="EU11" s="8"/>
      <c r="EV11" s="8"/>
      <c r="EW11" s="8"/>
      <c r="EX11" s="8"/>
      <c r="EY11" s="8"/>
      <c r="EZ11" s="8"/>
      <c r="FA11" s="8"/>
      <c r="FB11" s="8"/>
      <c r="FC11" s="8"/>
      <c r="FD11" s="8"/>
      <c r="FE11" s="8"/>
      <c r="FF11" s="8"/>
      <c r="FG11" s="8"/>
      <c r="FH11" s="8"/>
      <c r="FI11" s="8"/>
      <c r="FJ11" s="8"/>
      <c r="FK11" s="8"/>
      <c r="FL11" s="8"/>
      <c r="FM11" s="8"/>
      <c r="FN11" s="8"/>
      <c r="FO11" s="8"/>
      <c r="FP11" s="8"/>
      <c r="FQ11" s="8"/>
      <c r="FR11" s="8"/>
      <c r="FS11" s="8"/>
      <c r="FT11" s="8"/>
      <c r="FU11" s="8"/>
      <c r="FV11" s="8"/>
      <c r="FW11" s="8"/>
      <c r="FX11" s="8"/>
      <c r="FY11" s="8"/>
      <c r="FZ11" s="8"/>
      <c r="GA11" s="8"/>
      <c r="GB11" s="8"/>
      <c r="GC11" s="8"/>
      <c r="GD11" s="8"/>
      <c r="GE11" s="8"/>
      <c r="GF11" s="8"/>
      <c r="GG11" s="8"/>
      <c r="GH11" s="8"/>
      <c r="GI11" s="8"/>
      <c r="GJ11" s="8"/>
      <c r="GK11" s="8"/>
      <c r="GL11" s="8"/>
      <c r="GM11" s="8"/>
      <c r="GN11" s="8"/>
      <c r="GO11" s="8"/>
      <c r="GP11" s="8"/>
      <c r="GQ11" s="8"/>
      <c r="GR11" s="8"/>
      <c r="GS11" s="8"/>
      <c r="GT11" s="8"/>
      <c r="GU11" s="8"/>
      <c r="GV11" s="8"/>
      <c r="GW11" s="8"/>
      <c r="GX11" s="8"/>
      <c r="GY11" s="8"/>
      <c r="GZ11" s="8"/>
      <c r="HA11" s="8"/>
      <c r="HB11" s="8"/>
      <c r="HC11" s="8"/>
      <c r="HD11" s="8"/>
      <c r="HE11" s="8"/>
      <c r="HF11" s="8"/>
      <c r="HG11" s="8"/>
      <c r="HH11" s="8"/>
      <c r="HI11" s="8"/>
      <c r="HJ11" s="8"/>
      <c r="HK11" s="8"/>
      <c r="HL11" s="8"/>
      <c r="HM11" s="8"/>
      <c r="HN11" s="8"/>
      <c r="HO11" s="8"/>
      <c r="HP11" s="8"/>
      <c r="HQ11" s="8"/>
      <c r="HR11" s="8"/>
      <c r="HS11" s="8"/>
      <c r="HT11" s="8"/>
      <c r="HU11" s="8"/>
      <c r="HV11" s="8"/>
      <c r="HW11" s="8"/>
      <c r="HX11" s="8"/>
      <c r="HY11" s="8"/>
      <c r="HZ11" s="8"/>
      <c r="IA11" s="8"/>
      <c r="IB11" s="8"/>
      <c r="IC11" s="8"/>
      <c r="ID11" s="8"/>
      <c r="IE11" s="8"/>
      <c r="IF11" s="8"/>
      <c r="IG11" s="8"/>
      <c r="IH11" s="8"/>
      <c r="II11" s="8"/>
      <c r="IJ11" s="8"/>
      <c r="IK11" s="8"/>
      <c r="IL11" s="8"/>
      <c r="IM11" s="8"/>
      <c r="IN11" s="8"/>
      <c r="IO11" s="8"/>
      <c r="IP11" s="8"/>
      <c r="IQ11" s="8"/>
      <c r="IR11" s="8"/>
      <c r="IS11" s="8"/>
      <c r="IT11" s="8"/>
      <c r="IU11" s="8"/>
      <c r="IV11" s="8"/>
    </row>
    <row r="12" spans="1:256" s="12" customFormat="1" ht="30" customHeight="1">
      <c r="A12" s="132" t="s">
        <v>35</v>
      </c>
      <c r="B12" s="20"/>
      <c r="C12" s="20"/>
      <c r="D12" s="20"/>
      <c r="E12" s="20"/>
      <c r="F12" s="17"/>
      <c r="G12" s="21"/>
      <c r="H12" s="164"/>
      <c r="I12" s="15"/>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c r="AK12" s="15"/>
      <c r="AL12" s="15"/>
      <c r="AM12" s="15"/>
      <c r="AN12" s="15"/>
      <c r="AO12" s="15"/>
      <c r="AP12" s="15"/>
      <c r="AQ12" s="15"/>
      <c r="AR12" s="15"/>
      <c r="AS12" s="15"/>
      <c r="AT12" s="15"/>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c r="CC12" s="15"/>
      <c r="CD12" s="15"/>
      <c r="CE12" s="15"/>
      <c r="CF12" s="15"/>
      <c r="CG12" s="15"/>
      <c r="CH12" s="15"/>
      <c r="CI12" s="15"/>
      <c r="CJ12" s="15"/>
      <c r="CK12" s="15"/>
      <c r="CL12" s="15"/>
      <c r="CM12" s="15"/>
      <c r="CN12" s="15"/>
      <c r="CO12" s="15"/>
      <c r="CP12" s="15"/>
      <c r="CQ12" s="15"/>
      <c r="CR12" s="15"/>
      <c r="CS12" s="15"/>
      <c r="CT12" s="15"/>
      <c r="CU12" s="15"/>
      <c r="CV12" s="15"/>
      <c r="CW12" s="15"/>
      <c r="CX12" s="15"/>
      <c r="CY12" s="15"/>
      <c r="CZ12" s="15"/>
      <c r="DA12" s="15"/>
      <c r="DB12" s="15"/>
      <c r="DC12" s="15"/>
      <c r="DD12" s="15"/>
      <c r="DE12" s="15"/>
      <c r="DF12" s="15"/>
      <c r="DG12" s="15"/>
      <c r="DH12" s="15"/>
      <c r="DI12" s="15"/>
      <c r="DJ12" s="15"/>
      <c r="DK12" s="15"/>
      <c r="DL12" s="15"/>
      <c r="DM12" s="15"/>
      <c r="DN12" s="15"/>
      <c r="DO12" s="15"/>
      <c r="DP12" s="15"/>
      <c r="DQ12" s="15"/>
      <c r="DR12" s="15"/>
      <c r="DS12" s="15"/>
      <c r="DT12" s="15"/>
      <c r="DU12" s="15"/>
      <c r="DV12" s="15"/>
      <c r="DW12" s="15"/>
      <c r="DX12" s="15"/>
      <c r="DY12" s="15"/>
      <c r="DZ12" s="15"/>
      <c r="EA12" s="15"/>
      <c r="EB12" s="15"/>
      <c r="EC12" s="15"/>
      <c r="ED12" s="15"/>
      <c r="EE12" s="15"/>
      <c r="EF12" s="15"/>
      <c r="EG12" s="15"/>
      <c r="EH12" s="15"/>
      <c r="EI12" s="15"/>
      <c r="EJ12" s="15"/>
      <c r="EK12" s="15"/>
      <c r="EL12" s="15"/>
      <c r="EM12" s="15"/>
      <c r="EN12" s="15"/>
      <c r="EO12" s="15"/>
      <c r="EP12" s="15"/>
      <c r="EQ12" s="15"/>
      <c r="ER12" s="15"/>
      <c r="ES12" s="15"/>
      <c r="ET12" s="15"/>
      <c r="EU12" s="15"/>
      <c r="EV12" s="15"/>
      <c r="EW12" s="15"/>
      <c r="EX12" s="15"/>
      <c r="EY12" s="15"/>
      <c r="EZ12" s="15"/>
      <c r="FA12" s="15"/>
      <c r="FB12" s="15"/>
      <c r="FC12" s="15"/>
      <c r="FD12" s="15"/>
      <c r="FE12" s="15"/>
      <c r="FF12" s="15"/>
      <c r="FG12" s="15"/>
      <c r="FH12" s="15"/>
      <c r="FI12" s="15"/>
      <c r="FJ12" s="15"/>
      <c r="FK12" s="15"/>
      <c r="FL12" s="15"/>
      <c r="FM12" s="15"/>
      <c r="FN12" s="15"/>
      <c r="FO12" s="15"/>
      <c r="FP12" s="15"/>
      <c r="FQ12" s="15"/>
      <c r="FR12" s="15"/>
      <c r="FS12" s="15"/>
      <c r="FT12" s="15"/>
      <c r="FU12" s="15"/>
      <c r="FV12" s="15"/>
      <c r="FW12" s="15"/>
      <c r="FX12" s="15"/>
      <c r="FY12" s="15"/>
      <c r="FZ12" s="15"/>
      <c r="GA12" s="15"/>
      <c r="GB12" s="15"/>
      <c r="GC12" s="15"/>
      <c r="GD12" s="15"/>
      <c r="GE12" s="15"/>
      <c r="GF12" s="15"/>
      <c r="GG12" s="15"/>
      <c r="GH12" s="15"/>
      <c r="GI12" s="15"/>
      <c r="GJ12" s="15"/>
      <c r="GK12" s="15"/>
      <c r="GL12" s="15"/>
      <c r="GM12" s="15"/>
      <c r="GN12" s="15"/>
      <c r="GO12" s="15"/>
      <c r="GP12" s="15"/>
      <c r="GQ12" s="15"/>
      <c r="GR12" s="15"/>
      <c r="GS12" s="15"/>
      <c r="GT12" s="15"/>
      <c r="GU12" s="15"/>
      <c r="GV12" s="15"/>
      <c r="GW12" s="15"/>
      <c r="GX12" s="15"/>
      <c r="GY12" s="15"/>
      <c r="GZ12" s="15"/>
      <c r="HA12" s="15"/>
      <c r="HB12" s="15"/>
      <c r="HC12" s="15"/>
      <c r="HD12" s="15"/>
      <c r="HE12" s="15"/>
      <c r="HF12" s="15"/>
      <c r="HG12" s="15"/>
      <c r="HH12" s="15"/>
      <c r="HI12" s="15"/>
      <c r="HJ12" s="15"/>
      <c r="HK12" s="15"/>
      <c r="HL12" s="15"/>
      <c r="HM12" s="15"/>
      <c r="HN12" s="15"/>
      <c r="HO12" s="15"/>
      <c r="HP12" s="15"/>
      <c r="HQ12" s="15"/>
      <c r="HR12" s="15"/>
      <c r="HS12" s="15"/>
      <c r="HT12" s="15"/>
      <c r="HU12" s="15"/>
      <c r="HV12" s="15"/>
      <c r="HW12" s="15"/>
      <c r="HX12" s="15"/>
      <c r="HY12" s="15"/>
      <c r="HZ12" s="15"/>
      <c r="IA12" s="15"/>
      <c r="IB12" s="15"/>
      <c r="IC12" s="15"/>
      <c r="ID12" s="15"/>
      <c r="IE12" s="15"/>
      <c r="IF12" s="15"/>
      <c r="IG12" s="15"/>
      <c r="IH12" s="15"/>
      <c r="II12" s="15"/>
      <c r="IJ12" s="15"/>
      <c r="IK12" s="15"/>
      <c r="IL12" s="15"/>
      <c r="IM12" s="15"/>
      <c r="IN12" s="15"/>
      <c r="IO12" s="15"/>
      <c r="IP12" s="15"/>
      <c r="IQ12" s="15"/>
      <c r="IR12" s="15"/>
      <c r="IS12" s="15"/>
      <c r="IT12" s="15"/>
      <c r="IU12" s="15"/>
      <c r="IV12" s="15"/>
    </row>
    <row r="13" spans="1:256" s="12" customFormat="1" ht="15" customHeight="1">
      <c r="A13" s="132" t="s">
        <v>36</v>
      </c>
      <c r="B13" s="20"/>
      <c r="C13" s="20"/>
      <c r="D13" s="20"/>
      <c r="E13" s="20"/>
      <c r="F13" s="17"/>
      <c r="G13" s="21"/>
      <c r="H13" s="164"/>
      <c r="I13" s="15"/>
      <c r="J13" s="15"/>
      <c r="K13" s="15"/>
      <c r="L13" s="15"/>
      <c r="M13" s="15"/>
      <c r="N13" s="15"/>
      <c r="O13" s="15"/>
      <c r="P13" s="15"/>
      <c r="Q13" s="15"/>
      <c r="R13" s="15"/>
      <c r="S13" s="15"/>
      <c r="T13" s="15"/>
      <c r="U13" s="15"/>
      <c r="V13" s="15"/>
      <c r="W13" s="15"/>
      <c r="X13" s="15"/>
      <c r="Y13" s="15"/>
      <c r="Z13" s="15"/>
      <c r="AA13" s="15"/>
      <c r="AB13" s="15"/>
      <c r="AC13" s="15"/>
      <c r="AD13" s="15"/>
      <c r="AE13" s="15"/>
      <c r="AF13" s="15"/>
      <c r="AG13" s="15"/>
      <c r="AH13" s="15"/>
      <c r="AI13" s="15"/>
      <c r="AJ13" s="15"/>
      <c r="AK13" s="15"/>
      <c r="AL13" s="15"/>
      <c r="AM13" s="15"/>
      <c r="AN13" s="15"/>
      <c r="AO13" s="15"/>
      <c r="AP13" s="15"/>
      <c r="AQ13" s="15"/>
      <c r="AR13" s="15"/>
      <c r="AS13" s="15"/>
      <c r="AT13" s="15"/>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c r="BY13" s="15"/>
      <c r="BZ13" s="15"/>
      <c r="CA13" s="15"/>
      <c r="CB13" s="15"/>
      <c r="CC13" s="15"/>
      <c r="CD13" s="15"/>
      <c r="CE13" s="15"/>
      <c r="CF13" s="15"/>
      <c r="CG13" s="15"/>
      <c r="CH13" s="15"/>
      <c r="CI13" s="15"/>
      <c r="CJ13" s="15"/>
      <c r="CK13" s="15"/>
      <c r="CL13" s="15"/>
      <c r="CM13" s="15"/>
      <c r="CN13" s="15"/>
      <c r="CO13" s="15"/>
      <c r="CP13" s="15"/>
      <c r="CQ13" s="15"/>
      <c r="CR13" s="15"/>
      <c r="CS13" s="15"/>
      <c r="CT13" s="15"/>
      <c r="CU13" s="15"/>
      <c r="CV13" s="15"/>
      <c r="CW13" s="15"/>
      <c r="CX13" s="15"/>
      <c r="CY13" s="15"/>
      <c r="CZ13" s="15"/>
      <c r="DA13" s="15"/>
      <c r="DB13" s="15"/>
      <c r="DC13" s="15"/>
      <c r="DD13" s="15"/>
      <c r="DE13" s="15"/>
      <c r="DF13" s="15"/>
      <c r="DG13" s="15"/>
      <c r="DH13" s="15"/>
      <c r="DI13" s="15"/>
      <c r="DJ13" s="15"/>
      <c r="DK13" s="15"/>
      <c r="DL13" s="15"/>
      <c r="DM13" s="15"/>
      <c r="DN13" s="15"/>
      <c r="DO13" s="15"/>
      <c r="DP13" s="15"/>
      <c r="DQ13" s="15"/>
      <c r="DR13" s="15"/>
      <c r="DS13" s="15"/>
      <c r="DT13" s="15"/>
      <c r="DU13" s="15"/>
      <c r="DV13" s="15"/>
      <c r="DW13" s="15"/>
      <c r="DX13" s="15"/>
      <c r="DY13" s="15"/>
      <c r="DZ13" s="15"/>
      <c r="EA13" s="15"/>
      <c r="EB13" s="15"/>
      <c r="EC13" s="15"/>
      <c r="ED13" s="15"/>
      <c r="EE13" s="15"/>
      <c r="EF13" s="15"/>
      <c r="EG13" s="15"/>
      <c r="EH13" s="15"/>
      <c r="EI13" s="15"/>
      <c r="EJ13" s="15"/>
      <c r="EK13" s="15"/>
      <c r="EL13" s="15"/>
      <c r="EM13" s="15"/>
      <c r="EN13" s="15"/>
      <c r="EO13" s="15"/>
      <c r="EP13" s="15"/>
      <c r="EQ13" s="15"/>
      <c r="ER13" s="15"/>
      <c r="ES13" s="15"/>
      <c r="ET13" s="15"/>
      <c r="EU13" s="15"/>
      <c r="EV13" s="15"/>
      <c r="EW13" s="15"/>
      <c r="EX13" s="15"/>
      <c r="EY13" s="15"/>
      <c r="EZ13" s="15"/>
      <c r="FA13" s="15"/>
      <c r="FB13" s="15"/>
      <c r="FC13" s="15"/>
      <c r="FD13" s="15"/>
      <c r="FE13" s="15"/>
      <c r="FF13" s="15"/>
      <c r="FG13" s="15"/>
      <c r="FH13" s="15"/>
      <c r="FI13" s="15"/>
      <c r="FJ13" s="15"/>
      <c r="FK13" s="15"/>
      <c r="FL13" s="15"/>
      <c r="FM13" s="15"/>
      <c r="FN13" s="15"/>
      <c r="FO13" s="15"/>
      <c r="FP13" s="15"/>
      <c r="FQ13" s="15"/>
      <c r="FR13" s="15"/>
      <c r="FS13" s="15"/>
      <c r="FT13" s="15"/>
      <c r="FU13" s="15"/>
      <c r="FV13" s="15"/>
      <c r="FW13" s="15"/>
      <c r="FX13" s="15"/>
      <c r="FY13" s="15"/>
      <c r="FZ13" s="15"/>
      <c r="GA13" s="15"/>
      <c r="GB13" s="15"/>
      <c r="GC13" s="15"/>
      <c r="GD13" s="15"/>
      <c r="GE13" s="15"/>
      <c r="GF13" s="15"/>
      <c r="GG13" s="15"/>
      <c r="GH13" s="15"/>
      <c r="GI13" s="15"/>
      <c r="GJ13" s="15"/>
      <c r="GK13" s="15"/>
      <c r="GL13" s="15"/>
      <c r="GM13" s="15"/>
      <c r="GN13" s="15"/>
      <c r="GO13" s="15"/>
      <c r="GP13" s="15"/>
      <c r="GQ13" s="15"/>
      <c r="GR13" s="15"/>
      <c r="GS13" s="15"/>
      <c r="GT13" s="15"/>
      <c r="GU13" s="15"/>
      <c r="GV13" s="15"/>
      <c r="GW13" s="15"/>
      <c r="GX13" s="15"/>
      <c r="GY13" s="15"/>
      <c r="GZ13" s="15"/>
      <c r="HA13" s="15"/>
      <c r="HB13" s="15"/>
      <c r="HC13" s="15"/>
      <c r="HD13" s="15"/>
      <c r="HE13" s="15"/>
      <c r="HF13" s="15"/>
      <c r="HG13" s="15"/>
      <c r="HH13" s="15"/>
      <c r="HI13" s="15"/>
      <c r="HJ13" s="15"/>
      <c r="HK13" s="15"/>
      <c r="HL13" s="15"/>
      <c r="HM13" s="15"/>
      <c r="HN13" s="15"/>
      <c r="HO13" s="15"/>
      <c r="HP13" s="15"/>
      <c r="HQ13" s="15"/>
      <c r="HR13" s="15"/>
      <c r="HS13" s="15"/>
      <c r="HT13" s="15"/>
      <c r="HU13" s="15"/>
      <c r="HV13" s="15"/>
      <c r="HW13" s="15"/>
      <c r="HX13" s="15"/>
      <c r="HY13" s="15"/>
      <c r="HZ13" s="15"/>
      <c r="IA13" s="15"/>
      <c r="IB13" s="15"/>
      <c r="IC13" s="15"/>
      <c r="ID13" s="15"/>
      <c r="IE13" s="15"/>
      <c r="IF13" s="15"/>
      <c r="IG13" s="15"/>
      <c r="IH13" s="15"/>
      <c r="II13" s="15"/>
      <c r="IJ13" s="15"/>
      <c r="IK13" s="15"/>
      <c r="IL13" s="15"/>
      <c r="IM13" s="15"/>
      <c r="IN13" s="15"/>
      <c r="IO13" s="15"/>
      <c r="IP13" s="15"/>
      <c r="IQ13" s="15"/>
      <c r="IR13" s="15"/>
      <c r="IS13" s="15"/>
      <c r="IT13" s="15"/>
      <c r="IU13" s="15"/>
      <c r="IV13" s="15"/>
    </row>
    <row r="14" spans="1:256" s="12" customFormat="1" ht="15" customHeight="1">
      <c r="A14" s="132" t="s">
        <v>37</v>
      </c>
      <c r="B14" s="20"/>
      <c r="C14" s="20"/>
      <c r="D14" s="20"/>
      <c r="E14" s="20"/>
      <c r="F14" s="17"/>
      <c r="G14" s="21"/>
      <c r="H14" s="164"/>
      <c r="I14" s="15"/>
      <c r="J14" s="15"/>
      <c r="K14" s="15"/>
      <c r="L14" s="15"/>
      <c r="M14" s="15"/>
      <c r="N14" s="15"/>
      <c r="O14" s="15"/>
      <c r="P14" s="15"/>
      <c r="Q14" s="15"/>
      <c r="R14" s="15"/>
      <c r="S14" s="15"/>
      <c r="T14" s="15"/>
      <c r="U14" s="15"/>
      <c r="V14" s="15"/>
      <c r="W14" s="15"/>
      <c r="X14" s="15"/>
      <c r="Y14" s="15"/>
      <c r="Z14" s="15"/>
      <c r="AA14" s="15"/>
      <c r="AB14" s="15"/>
      <c r="AC14" s="15"/>
      <c r="AD14" s="15"/>
      <c r="AE14" s="15"/>
      <c r="AF14" s="15"/>
      <c r="AG14" s="15"/>
      <c r="AH14" s="15"/>
      <c r="AI14" s="15"/>
      <c r="AJ14" s="15"/>
      <c r="AK14" s="15"/>
      <c r="AL14" s="15"/>
      <c r="AM14" s="15"/>
      <c r="AN14" s="15"/>
      <c r="AO14" s="15"/>
      <c r="AP14" s="15"/>
      <c r="AQ14" s="15"/>
      <c r="AR14" s="15"/>
      <c r="AS14" s="15"/>
      <c r="AT14" s="15"/>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c r="BY14" s="15"/>
      <c r="BZ14" s="15"/>
      <c r="CA14" s="15"/>
      <c r="CB14" s="15"/>
      <c r="CC14" s="15"/>
      <c r="CD14" s="15"/>
      <c r="CE14" s="15"/>
      <c r="CF14" s="15"/>
      <c r="CG14" s="15"/>
      <c r="CH14" s="15"/>
      <c r="CI14" s="15"/>
      <c r="CJ14" s="15"/>
      <c r="CK14" s="15"/>
      <c r="CL14" s="15"/>
      <c r="CM14" s="15"/>
      <c r="CN14" s="15"/>
      <c r="CO14" s="15"/>
      <c r="CP14" s="15"/>
      <c r="CQ14" s="15"/>
      <c r="CR14" s="15"/>
      <c r="CS14" s="15"/>
      <c r="CT14" s="15"/>
      <c r="CU14" s="15"/>
      <c r="CV14" s="15"/>
      <c r="CW14" s="15"/>
      <c r="CX14" s="15"/>
      <c r="CY14" s="15"/>
      <c r="CZ14" s="15"/>
      <c r="DA14" s="15"/>
      <c r="DB14" s="15"/>
      <c r="DC14" s="15"/>
      <c r="DD14" s="15"/>
      <c r="DE14" s="15"/>
      <c r="DF14" s="15"/>
      <c r="DG14" s="15"/>
      <c r="DH14" s="15"/>
      <c r="DI14" s="15"/>
      <c r="DJ14" s="15"/>
      <c r="DK14" s="15"/>
      <c r="DL14" s="15"/>
      <c r="DM14" s="15"/>
      <c r="DN14" s="15"/>
      <c r="DO14" s="15"/>
      <c r="DP14" s="15"/>
      <c r="DQ14" s="15"/>
      <c r="DR14" s="15"/>
      <c r="DS14" s="15"/>
      <c r="DT14" s="15"/>
      <c r="DU14" s="15"/>
      <c r="DV14" s="15"/>
      <c r="DW14" s="15"/>
      <c r="DX14" s="15"/>
      <c r="DY14" s="15"/>
      <c r="DZ14" s="15"/>
      <c r="EA14" s="15"/>
      <c r="EB14" s="15"/>
      <c r="EC14" s="15"/>
      <c r="ED14" s="15"/>
      <c r="EE14" s="15"/>
      <c r="EF14" s="15"/>
      <c r="EG14" s="15"/>
      <c r="EH14" s="15"/>
      <c r="EI14" s="15"/>
      <c r="EJ14" s="15"/>
      <c r="EK14" s="15"/>
      <c r="EL14" s="15"/>
      <c r="EM14" s="15"/>
      <c r="EN14" s="15"/>
      <c r="EO14" s="15"/>
      <c r="EP14" s="15"/>
      <c r="EQ14" s="15"/>
      <c r="ER14" s="15"/>
      <c r="ES14" s="15"/>
      <c r="ET14" s="15"/>
      <c r="EU14" s="15"/>
      <c r="EV14" s="15"/>
      <c r="EW14" s="15"/>
      <c r="EX14" s="15"/>
      <c r="EY14" s="15"/>
      <c r="EZ14" s="15"/>
      <c r="FA14" s="15"/>
      <c r="FB14" s="15"/>
      <c r="FC14" s="15"/>
      <c r="FD14" s="15"/>
      <c r="FE14" s="15"/>
      <c r="FF14" s="15"/>
      <c r="FG14" s="15"/>
      <c r="FH14" s="15"/>
      <c r="FI14" s="15"/>
      <c r="FJ14" s="15"/>
      <c r="FK14" s="15"/>
      <c r="FL14" s="15"/>
      <c r="FM14" s="15"/>
      <c r="FN14" s="15"/>
      <c r="FO14" s="15"/>
      <c r="FP14" s="15"/>
      <c r="FQ14" s="15"/>
      <c r="FR14" s="15"/>
      <c r="FS14" s="15"/>
      <c r="FT14" s="15"/>
      <c r="FU14" s="15"/>
      <c r="FV14" s="15"/>
      <c r="FW14" s="15"/>
      <c r="FX14" s="15"/>
      <c r="FY14" s="15"/>
      <c r="FZ14" s="15"/>
      <c r="GA14" s="15"/>
      <c r="GB14" s="15"/>
      <c r="GC14" s="15"/>
      <c r="GD14" s="15"/>
      <c r="GE14" s="15"/>
      <c r="GF14" s="15"/>
      <c r="GG14" s="15"/>
      <c r="GH14" s="15"/>
      <c r="GI14" s="15"/>
      <c r="GJ14" s="15"/>
      <c r="GK14" s="15"/>
      <c r="GL14" s="15"/>
      <c r="GM14" s="15"/>
      <c r="GN14" s="15"/>
      <c r="GO14" s="15"/>
      <c r="GP14" s="15"/>
      <c r="GQ14" s="15"/>
      <c r="GR14" s="15"/>
      <c r="GS14" s="15"/>
      <c r="GT14" s="15"/>
      <c r="GU14" s="15"/>
      <c r="GV14" s="15"/>
      <c r="GW14" s="15"/>
      <c r="GX14" s="15"/>
      <c r="GY14" s="15"/>
      <c r="GZ14" s="15"/>
      <c r="HA14" s="15"/>
      <c r="HB14" s="15"/>
      <c r="HC14" s="15"/>
      <c r="HD14" s="15"/>
      <c r="HE14" s="15"/>
      <c r="HF14" s="15"/>
      <c r="HG14" s="15"/>
      <c r="HH14" s="15"/>
      <c r="HI14" s="15"/>
      <c r="HJ14" s="15"/>
      <c r="HK14" s="15"/>
      <c r="HL14" s="15"/>
      <c r="HM14" s="15"/>
      <c r="HN14" s="15"/>
      <c r="HO14" s="15"/>
      <c r="HP14" s="15"/>
      <c r="HQ14" s="15"/>
      <c r="HR14" s="15"/>
      <c r="HS14" s="15"/>
      <c r="HT14" s="15"/>
      <c r="HU14" s="15"/>
      <c r="HV14" s="15"/>
      <c r="HW14" s="15"/>
      <c r="HX14" s="15"/>
      <c r="HY14" s="15"/>
      <c r="HZ14" s="15"/>
      <c r="IA14" s="15"/>
      <c r="IB14" s="15"/>
      <c r="IC14" s="15"/>
      <c r="ID14" s="15"/>
      <c r="IE14" s="15"/>
      <c r="IF14" s="15"/>
      <c r="IG14" s="15"/>
      <c r="IH14" s="15"/>
      <c r="II14" s="15"/>
      <c r="IJ14" s="15"/>
      <c r="IK14" s="15"/>
      <c r="IL14" s="15"/>
      <c r="IM14" s="15"/>
      <c r="IN14" s="15"/>
      <c r="IO14" s="15"/>
      <c r="IP14" s="15"/>
      <c r="IQ14" s="15"/>
      <c r="IR14" s="15"/>
      <c r="IS14" s="15"/>
      <c r="IT14" s="15"/>
      <c r="IU14" s="15"/>
      <c r="IV14" s="15"/>
    </row>
    <row r="15" spans="1:256" s="12" customFormat="1" ht="30" customHeight="1">
      <c r="A15" s="522" t="s">
        <v>38</v>
      </c>
      <c r="B15" s="523"/>
      <c r="C15" s="523"/>
      <c r="D15" s="523"/>
      <c r="E15" s="523"/>
      <c r="F15" s="523"/>
      <c r="G15" s="523"/>
      <c r="H15" s="133"/>
      <c r="I15" s="15"/>
      <c r="J15" s="15"/>
      <c r="K15" s="15"/>
      <c r="L15" s="15"/>
      <c r="M15" s="15"/>
      <c r="N15" s="15"/>
      <c r="O15" s="15"/>
      <c r="P15" s="15"/>
      <c r="Q15" s="15"/>
      <c r="R15" s="15"/>
      <c r="S15" s="15"/>
      <c r="T15" s="15"/>
      <c r="U15" s="15"/>
      <c r="V15" s="15"/>
      <c r="W15" s="15"/>
      <c r="X15" s="15"/>
      <c r="Y15" s="15"/>
      <c r="Z15" s="15"/>
      <c r="AA15" s="15"/>
      <c r="AB15" s="15"/>
      <c r="AC15" s="15"/>
      <c r="AD15" s="15"/>
      <c r="AE15" s="15"/>
      <c r="AF15" s="15"/>
      <c r="AG15" s="15"/>
      <c r="AH15" s="15"/>
      <c r="AI15" s="15"/>
      <c r="AJ15" s="15"/>
      <c r="AK15" s="15"/>
      <c r="AL15" s="15"/>
      <c r="AM15" s="15"/>
      <c r="AN15" s="15"/>
      <c r="AO15" s="15"/>
      <c r="AP15" s="15"/>
      <c r="AQ15" s="15"/>
      <c r="AR15" s="15"/>
      <c r="AS15" s="15"/>
      <c r="AT15" s="15"/>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c r="BY15" s="15"/>
      <c r="BZ15" s="15"/>
      <c r="CA15" s="15"/>
      <c r="CB15" s="15"/>
      <c r="CC15" s="15"/>
      <c r="CD15" s="15"/>
      <c r="CE15" s="15"/>
      <c r="CF15" s="15"/>
      <c r="CG15" s="15"/>
      <c r="CH15" s="15"/>
      <c r="CI15" s="15"/>
      <c r="CJ15" s="15"/>
      <c r="CK15" s="15"/>
      <c r="CL15" s="15"/>
      <c r="CM15" s="15"/>
      <c r="CN15" s="15"/>
      <c r="CO15" s="15"/>
      <c r="CP15" s="15"/>
      <c r="CQ15" s="15"/>
      <c r="CR15" s="15"/>
      <c r="CS15" s="15"/>
      <c r="CT15" s="15"/>
      <c r="CU15" s="15"/>
      <c r="CV15" s="15"/>
      <c r="CW15" s="15"/>
      <c r="CX15" s="15"/>
      <c r="CY15" s="15"/>
      <c r="CZ15" s="15"/>
      <c r="DA15" s="15"/>
      <c r="DB15" s="15"/>
      <c r="DC15" s="15"/>
      <c r="DD15" s="15"/>
      <c r="DE15" s="15"/>
      <c r="DF15" s="15"/>
      <c r="DG15" s="15"/>
      <c r="DH15" s="15"/>
      <c r="DI15" s="15"/>
      <c r="DJ15" s="15"/>
      <c r="DK15" s="15"/>
      <c r="DL15" s="15"/>
      <c r="DM15" s="15"/>
      <c r="DN15" s="15"/>
      <c r="DO15" s="15"/>
      <c r="DP15" s="15"/>
      <c r="DQ15" s="15"/>
      <c r="DR15" s="15"/>
      <c r="DS15" s="15"/>
      <c r="DT15" s="15"/>
      <c r="DU15" s="15"/>
      <c r="DV15" s="15"/>
      <c r="DW15" s="15"/>
      <c r="DX15" s="15"/>
      <c r="DY15" s="15"/>
      <c r="DZ15" s="15"/>
      <c r="EA15" s="15"/>
      <c r="EB15" s="15"/>
      <c r="EC15" s="15"/>
      <c r="ED15" s="15"/>
      <c r="EE15" s="15"/>
      <c r="EF15" s="15"/>
      <c r="EG15" s="15"/>
      <c r="EH15" s="15"/>
      <c r="EI15" s="15"/>
      <c r="EJ15" s="15"/>
      <c r="EK15" s="15"/>
      <c r="EL15" s="15"/>
      <c r="EM15" s="15"/>
      <c r="EN15" s="15"/>
      <c r="EO15" s="15"/>
      <c r="EP15" s="15"/>
      <c r="EQ15" s="15"/>
      <c r="ER15" s="15"/>
      <c r="ES15" s="15"/>
      <c r="ET15" s="15"/>
      <c r="EU15" s="15"/>
      <c r="EV15" s="15"/>
      <c r="EW15" s="15"/>
      <c r="EX15" s="15"/>
      <c r="EY15" s="15"/>
      <c r="EZ15" s="15"/>
      <c r="FA15" s="15"/>
      <c r="FB15" s="15"/>
      <c r="FC15" s="15"/>
      <c r="FD15" s="15"/>
      <c r="FE15" s="15"/>
      <c r="FF15" s="15"/>
      <c r="FG15" s="15"/>
      <c r="FH15" s="15"/>
      <c r="FI15" s="15"/>
      <c r="FJ15" s="15"/>
      <c r="FK15" s="15"/>
      <c r="FL15" s="15"/>
      <c r="FM15" s="15"/>
      <c r="FN15" s="15"/>
      <c r="FO15" s="15"/>
      <c r="FP15" s="15"/>
      <c r="FQ15" s="15"/>
      <c r="FR15" s="15"/>
      <c r="FS15" s="15"/>
      <c r="FT15" s="15"/>
      <c r="FU15" s="15"/>
      <c r="FV15" s="15"/>
      <c r="FW15" s="15"/>
      <c r="FX15" s="15"/>
      <c r="FY15" s="15"/>
      <c r="FZ15" s="15"/>
      <c r="GA15" s="15"/>
      <c r="GB15" s="15"/>
      <c r="GC15" s="15"/>
      <c r="GD15" s="15"/>
      <c r="GE15" s="15"/>
      <c r="GF15" s="15"/>
      <c r="GG15" s="15"/>
      <c r="GH15" s="15"/>
      <c r="GI15" s="15"/>
      <c r="GJ15" s="15"/>
      <c r="GK15" s="15"/>
      <c r="GL15" s="15"/>
      <c r="GM15" s="15"/>
      <c r="GN15" s="15"/>
      <c r="GO15" s="15"/>
      <c r="GP15" s="15"/>
      <c r="GQ15" s="15"/>
      <c r="GR15" s="15"/>
      <c r="GS15" s="15"/>
      <c r="GT15" s="15"/>
      <c r="GU15" s="15"/>
      <c r="GV15" s="15"/>
      <c r="GW15" s="15"/>
      <c r="GX15" s="15"/>
      <c r="GY15" s="15"/>
      <c r="GZ15" s="15"/>
      <c r="HA15" s="15"/>
      <c r="HB15" s="15"/>
      <c r="HC15" s="15"/>
      <c r="HD15" s="15"/>
      <c r="HE15" s="15"/>
      <c r="HF15" s="15"/>
      <c r="HG15" s="15"/>
      <c r="HH15" s="15"/>
      <c r="HI15" s="15"/>
      <c r="HJ15" s="15"/>
      <c r="HK15" s="15"/>
      <c r="HL15" s="15"/>
      <c r="HM15" s="15"/>
      <c r="HN15" s="15"/>
      <c r="HO15" s="15"/>
      <c r="HP15" s="15"/>
      <c r="HQ15" s="15"/>
      <c r="HR15" s="15"/>
      <c r="HS15" s="15"/>
      <c r="HT15" s="15"/>
      <c r="HU15" s="15"/>
      <c r="HV15" s="15"/>
      <c r="HW15" s="15"/>
      <c r="HX15" s="15"/>
      <c r="HY15" s="15"/>
      <c r="HZ15" s="15"/>
      <c r="IA15" s="15"/>
      <c r="IB15" s="15"/>
      <c r="IC15" s="15"/>
      <c r="ID15" s="15"/>
      <c r="IE15" s="15"/>
      <c r="IF15" s="15"/>
      <c r="IG15" s="15"/>
      <c r="IH15" s="15"/>
      <c r="II15" s="15"/>
      <c r="IJ15" s="15"/>
      <c r="IK15" s="15"/>
      <c r="IL15" s="15"/>
      <c r="IM15" s="15"/>
      <c r="IN15" s="15"/>
      <c r="IO15" s="15"/>
      <c r="IP15" s="15"/>
      <c r="IQ15" s="15"/>
      <c r="IR15" s="15"/>
      <c r="IS15" s="15"/>
      <c r="IT15" s="15"/>
      <c r="IU15" s="15"/>
      <c r="IV15" s="15"/>
    </row>
    <row r="16" spans="1:256" s="12" customFormat="1" ht="15" customHeight="1">
      <c r="A16" s="516" t="s">
        <v>39</v>
      </c>
      <c r="B16" s="517"/>
      <c r="C16" s="517"/>
      <c r="D16" s="517"/>
      <c r="E16" s="517"/>
      <c r="F16" s="517"/>
      <c r="G16" s="517"/>
      <c r="H16" s="518"/>
      <c r="I16" s="16"/>
      <c r="J16" s="16"/>
      <c r="K16" s="16"/>
      <c r="L16" s="16"/>
      <c r="M16" s="16"/>
      <c r="N16" s="16"/>
      <c r="O16" s="16"/>
      <c r="P16" s="16"/>
      <c r="Q16" s="16"/>
      <c r="R16" s="16"/>
      <c r="S16" s="16"/>
      <c r="T16" s="16"/>
      <c r="U16" s="16"/>
      <c r="V16" s="16"/>
      <c r="W16" s="16"/>
      <c r="X16" s="16"/>
      <c r="Y16" s="16"/>
      <c r="Z16" s="16"/>
      <c r="AA16" s="16"/>
      <c r="AB16" s="16"/>
      <c r="AC16" s="16"/>
      <c r="AD16" s="16"/>
      <c r="AE16" s="16"/>
      <c r="AF16" s="16"/>
      <c r="AG16" s="16"/>
      <c r="AH16" s="16"/>
      <c r="AI16" s="16"/>
      <c r="AJ16" s="16"/>
      <c r="AK16" s="16"/>
      <c r="AL16" s="16"/>
      <c r="AM16" s="16"/>
      <c r="AN16" s="16"/>
      <c r="AO16" s="16"/>
      <c r="AP16" s="16"/>
      <c r="AQ16" s="16"/>
      <c r="AR16" s="16"/>
      <c r="AS16" s="16"/>
      <c r="AT16" s="16"/>
      <c r="AU16" s="16"/>
      <c r="AV16" s="16"/>
      <c r="AW16" s="16"/>
      <c r="AX16" s="16"/>
      <c r="AY16" s="16"/>
      <c r="AZ16" s="16"/>
      <c r="BA16" s="16"/>
      <c r="BB16" s="16"/>
      <c r="BC16" s="16"/>
      <c r="BD16" s="16"/>
      <c r="BE16" s="16"/>
      <c r="BF16" s="16"/>
      <c r="BG16" s="16"/>
      <c r="BH16" s="16"/>
      <c r="BI16" s="16"/>
      <c r="BJ16" s="16"/>
      <c r="BK16" s="16"/>
      <c r="BL16" s="16"/>
      <c r="BM16" s="16"/>
      <c r="BN16" s="16"/>
      <c r="BO16" s="16"/>
      <c r="BP16" s="16"/>
      <c r="BQ16" s="16"/>
      <c r="BR16" s="16"/>
      <c r="BS16" s="16"/>
      <c r="BT16" s="16"/>
      <c r="BU16" s="16"/>
      <c r="BV16" s="16"/>
      <c r="BW16" s="16"/>
      <c r="BX16" s="16"/>
      <c r="BY16" s="16"/>
      <c r="BZ16" s="16"/>
      <c r="CA16" s="16"/>
      <c r="CB16" s="16"/>
      <c r="CC16" s="16"/>
      <c r="CD16" s="16"/>
      <c r="CE16" s="16"/>
      <c r="CF16" s="16"/>
      <c r="CG16" s="16"/>
      <c r="CH16" s="16"/>
      <c r="CI16" s="16"/>
      <c r="CJ16" s="16"/>
      <c r="CK16" s="16"/>
      <c r="CL16" s="16"/>
      <c r="CM16" s="16"/>
      <c r="CN16" s="16"/>
      <c r="CO16" s="16"/>
      <c r="CP16" s="16"/>
      <c r="CQ16" s="16"/>
      <c r="CR16" s="16"/>
      <c r="CS16" s="16"/>
      <c r="CT16" s="16"/>
      <c r="CU16" s="16"/>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c r="DT16" s="16"/>
      <c r="DU16" s="16"/>
      <c r="DV16" s="16"/>
      <c r="DW16" s="16"/>
      <c r="DX16" s="16"/>
      <c r="DY16" s="16"/>
      <c r="DZ16" s="16"/>
      <c r="EA16" s="16"/>
      <c r="EB16" s="16"/>
      <c r="EC16" s="16"/>
      <c r="ED16" s="16"/>
      <c r="EE16" s="16"/>
      <c r="EF16" s="16"/>
      <c r="EG16" s="16"/>
      <c r="EH16" s="16"/>
      <c r="EI16" s="16"/>
      <c r="EJ16" s="16"/>
      <c r="EK16" s="16"/>
      <c r="EL16" s="16"/>
      <c r="EM16" s="16"/>
      <c r="EN16" s="16"/>
      <c r="EO16" s="16"/>
      <c r="EP16" s="16"/>
      <c r="EQ16" s="16"/>
      <c r="ER16" s="16"/>
      <c r="ES16" s="16"/>
      <c r="ET16" s="16"/>
      <c r="EU16" s="16"/>
      <c r="EV16" s="16"/>
      <c r="EW16" s="16"/>
      <c r="EX16" s="16"/>
      <c r="EY16" s="16"/>
      <c r="EZ16" s="16"/>
      <c r="FA16" s="16"/>
      <c r="FB16" s="16"/>
      <c r="FC16" s="16"/>
      <c r="FD16" s="16"/>
      <c r="FE16" s="16"/>
      <c r="FF16" s="16"/>
      <c r="FG16" s="16"/>
      <c r="FH16" s="16"/>
      <c r="FI16" s="16"/>
      <c r="FJ16" s="16"/>
      <c r="FK16" s="16"/>
      <c r="FL16" s="16"/>
      <c r="FM16" s="16"/>
      <c r="FN16" s="16"/>
      <c r="FO16" s="16"/>
      <c r="FP16" s="16"/>
      <c r="FQ16" s="16"/>
      <c r="FR16" s="16"/>
      <c r="FS16" s="16"/>
      <c r="FT16" s="16"/>
      <c r="FU16" s="16"/>
      <c r="FV16" s="16"/>
      <c r="FW16" s="16"/>
      <c r="FX16" s="16"/>
      <c r="FY16" s="16"/>
      <c r="FZ16" s="16"/>
      <c r="GA16" s="16"/>
      <c r="GB16" s="16"/>
      <c r="GC16" s="16"/>
      <c r="GD16" s="16"/>
      <c r="GE16" s="16"/>
      <c r="GF16" s="16"/>
      <c r="GG16" s="16"/>
      <c r="GH16" s="16"/>
      <c r="GI16" s="16"/>
      <c r="GJ16" s="16"/>
      <c r="GK16" s="16"/>
      <c r="GL16" s="16"/>
      <c r="GM16" s="16"/>
      <c r="GN16" s="16"/>
      <c r="GO16" s="16"/>
      <c r="GP16" s="16"/>
      <c r="GQ16" s="16"/>
      <c r="GR16" s="16"/>
      <c r="GS16" s="16"/>
      <c r="GT16" s="16"/>
      <c r="GU16" s="16"/>
      <c r="GV16" s="16"/>
      <c r="GW16" s="16"/>
      <c r="GX16" s="16"/>
      <c r="GY16" s="16"/>
      <c r="GZ16" s="16"/>
      <c r="HA16" s="16"/>
      <c r="HB16" s="16"/>
      <c r="HC16" s="16"/>
      <c r="HD16" s="16"/>
      <c r="HE16" s="16"/>
      <c r="HF16" s="16"/>
      <c r="HG16" s="16"/>
      <c r="HH16" s="16"/>
      <c r="HI16" s="16"/>
      <c r="HJ16" s="16"/>
      <c r="HK16" s="16"/>
      <c r="HL16" s="16"/>
      <c r="HM16" s="16"/>
      <c r="HN16" s="16"/>
      <c r="HO16" s="16"/>
      <c r="HP16" s="16"/>
      <c r="HQ16" s="16"/>
      <c r="HR16" s="16"/>
      <c r="HS16" s="16"/>
      <c r="HT16" s="16"/>
      <c r="HU16" s="16"/>
      <c r="HV16" s="16"/>
      <c r="HW16" s="16"/>
      <c r="HX16" s="16"/>
      <c r="HY16" s="16"/>
      <c r="HZ16" s="16"/>
      <c r="IA16" s="16"/>
      <c r="IB16" s="16"/>
      <c r="IC16" s="16"/>
      <c r="ID16" s="16"/>
      <c r="IE16" s="16"/>
      <c r="IF16" s="16"/>
      <c r="IG16" s="16"/>
      <c r="IH16" s="16"/>
      <c r="II16" s="16"/>
      <c r="IJ16" s="16"/>
      <c r="IK16" s="16"/>
      <c r="IL16" s="16"/>
      <c r="IM16" s="16"/>
      <c r="IN16" s="16"/>
      <c r="IO16" s="16"/>
      <c r="IP16" s="16"/>
      <c r="IQ16" s="16"/>
      <c r="IR16" s="16"/>
      <c r="IS16" s="16"/>
      <c r="IT16" s="16"/>
      <c r="IU16" s="16"/>
      <c r="IV16" s="16"/>
    </row>
    <row r="17" spans="1:256" s="12" customFormat="1" ht="15" customHeight="1">
      <c r="A17" s="519" t="s">
        <v>25</v>
      </c>
      <c r="B17" s="520"/>
      <c r="C17" s="520"/>
      <c r="D17" s="520"/>
      <c r="E17" s="520"/>
      <c r="F17" s="520"/>
      <c r="G17" s="521"/>
      <c r="H17" s="131" t="s">
        <v>26</v>
      </c>
      <c r="I17" s="15"/>
      <c r="J17" s="15"/>
      <c r="K17" s="15"/>
      <c r="L17" s="15"/>
      <c r="M17" s="15"/>
      <c r="N17" s="15"/>
      <c r="O17" s="15"/>
      <c r="P17" s="15"/>
      <c r="Q17" s="15"/>
      <c r="R17" s="15"/>
      <c r="S17" s="15"/>
      <c r="T17" s="15"/>
      <c r="U17" s="15"/>
      <c r="V17" s="15"/>
      <c r="W17" s="15"/>
      <c r="X17" s="15"/>
      <c r="Y17" s="15"/>
      <c r="Z17" s="15"/>
      <c r="AA17" s="15"/>
      <c r="AB17" s="15"/>
      <c r="AC17" s="15"/>
      <c r="AD17" s="15"/>
      <c r="AE17" s="15"/>
      <c r="AF17" s="15"/>
      <c r="AG17" s="15"/>
      <c r="AH17" s="15"/>
      <c r="AI17" s="15"/>
      <c r="AJ17" s="15"/>
      <c r="AK17" s="15"/>
      <c r="AL17" s="15"/>
      <c r="AM17" s="15"/>
      <c r="AN17" s="15"/>
      <c r="AO17" s="15"/>
      <c r="AP17" s="15"/>
      <c r="AQ17" s="15"/>
      <c r="AR17" s="15"/>
      <c r="AS17" s="15"/>
      <c r="AT17" s="15"/>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c r="BY17" s="15"/>
      <c r="BZ17" s="15"/>
      <c r="CA17" s="15"/>
      <c r="CB17" s="15"/>
      <c r="CC17" s="15"/>
      <c r="CD17" s="15"/>
      <c r="CE17" s="15"/>
      <c r="CF17" s="15"/>
      <c r="CG17" s="15"/>
      <c r="CH17" s="15"/>
      <c r="CI17" s="15"/>
      <c r="CJ17" s="15"/>
      <c r="CK17" s="15"/>
      <c r="CL17" s="15"/>
      <c r="CM17" s="15"/>
      <c r="CN17" s="15"/>
      <c r="CO17" s="15"/>
      <c r="CP17" s="15"/>
      <c r="CQ17" s="15"/>
      <c r="CR17" s="15"/>
      <c r="CS17" s="15"/>
      <c r="CT17" s="15"/>
      <c r="CU17" s="15"/>
      <c r="CV17" s="15"/>
      <c r="CW17" s="15"/>
      <c r="CX17" s="15"/>
      <c r="CY17" s="15"/>
      <c r="CZ17" s="15"/>
      <c r="DA17" s="15"/>
      <c r="DB17" s="15"/>
      <c r="DC17" s="15"/>
      <c r="DD17" s="15"/>
      <c r="DE17" s="15"/>
      <c r="DF17" s="15"/>
      <c r="DG17" s="15"/>
      <c r="DH17" s="15"/>
      <c r="DI17" s="15"/>
      <c r="DJ17" s="15"/>
      <c r="DK17" s="15"/>
      <c r="DL17" s="15"/>
      <c r="DM17" s="15"/>
      <c r="DN17" s="15"/>
      <c r="DO17" s="15"/>
      <c r="DP17" s="15"/>
      <c r="DQ17" s="15"/>
      <c r="DR17" s="15"/>
      <c r="DS17" s="15"/>
      <c r="DT17" s="15"/>
      <c r="DU17" s="15"/>
      <c r="DV17" s="15"/>
      <c r="DW17" s="15"/>
      <c r="DX17" s="15"/>
      <c r="DY17" s="15"/>
      <c r="DZ17" s="15"/>
      <c r="EA17" s="15"/>
      <c r="EB17" s="15"/>
      <c r="EC17" s="15"/>
      <c r="ED17" s="15"/>
      <c r="EE17" s="15"/>
      <c r="EF17" s="15"/>
      <c r="EG17" s="15"/>
      <c r="EH17" s="15"/>
      <c r="EI17" s="15"/>
      <c r="EJ17" s="15"/>
      <c r="EK17" s="15"/>
      <c r="EL17" s="15"/>
      <c r="EM17" s="15"/>
      <c r="EN17" s="15"/>
      <c r="EO17" s="15"/>
      <c r="EP17" s="15"/>
      <c r="EQ17" s="15"/>
      <c r="ER17" s="15"/>
      <c r="ES17" s="15"/>
      <c r="ET17" s="15"/>
      <c r="EU17" s="15"/>
      <c r="EV17" s="15"/>
      <c r="EW17" s="15"/>
      <c r="EX17" s="15"/>
      <c r="EY17" s="15"/>
      <c r="EZ17" s="15"/>
      <c r="FA17" s="15"/>
      <c r="FB17" s="15"/>
      <c r="FC17" s="15"/>
      <c r="FD17" s="15"/>
      <c r="FE17" s="15"/>
      <c r="FF17" s="15"/>
      <c r="FG17" s="15"/>
      <c r="FH17" s="15"/>
      <c r="FI17" s="15"/>
      <c r="FJ17" s="15"/>
      <c r="FK17" s="15"/>
      <c r="FL17" s="15"/>
      <c r="FM17" s="15"/>
      <c r="FN17" s="15"/>
      <c r="FO17" s="15"/>
      <c r="FP17" s="15"/>
      <c r="FQ17" s="15"/>
      <c r="FR17" s="15"/>
      <c r="FS17" s="15"/>
      <c r="FT17" s="15"/>
      <c r="FU17" s="15"/>
      <c r="FV17" s="15"/>
      <c r="FW17" s="15"/>
      <c r="FX17" s="15"/>
      <c r="FY17" s="15"/>
      <c r="FZ17" s="15"/>
      <c r="GA17" s="15"/>
      <c r="GB17" s="15"/>
      <c r="GC17" s="15"/>
      <c r="GD17" s="15"/>
      <c r="GE17" s="15"/>
      <c r="GF17" s="15"/>
      <c r="GG17" s="15"/>
      <c r="GH17" s="15"/>
      <c r="GI17" s="15"/>
      <c r="GJ17" s="15"/>
      <c r="GK17" s="15"/>
      <c r="GL17" s="15"/>
      <c r="GM17" s="15"/>
      <c r="GN17" s="15"/>
      <c r="GO17" s="15"/>
      <c r="GP17" s="15"/>
      <c r="GQ17" s="15"/>
      <c r="GR17" s="15"/>
      <c r="GS17" s="15"/>
      <c r="GT17" s="15"/>
      <c r="GU17" s="15"/>
      <c r="GV17" s="15"/>
      <c r="GW17" s="15"/>
      <c r="GX17" s="15"/>
      <c r="GY17" s="15"/>
      <c r="GZ17" s="15"/>
      <c r="HA17" s="15"/>
      <c r="HB17" s="15"/>
      <c r="HC17" s="15"/>
      <c r="HD17" s="15"/>
      <c r="HE17" s="15"/>
      <c r="HF17" s="15"/>
      <c r="HG17" s="15"/>
      <c r="HH17" s="15"/>
      <c r="HI17" s="15"/>
      <c r="HJ17" s="15"/>
      <c r="HK17" s="15"/>
      <c r="HL17" s="15"/>
      <c r="HM17" s="15"/>
      <c r="HN17" s="15"/>
      <c r="HO17" s="15"/>
      <c r="HP17" s="15"/>
      <c r="HQ17" s="15"/>
      <c r="HR17" s="15"/>
      <c r="HS17" s="15"/>
      <c r="HT17" s="15"/>
      <c r="HU17" s="15"/>
      <c r="HV17" s="15"/>
      <c r="HW17" s="15"/>
      <c r="HX17" s="15"/>
      <c r="HY17" s="15"/>
      <c r="HZ17" s="15"/>
      <c r="IA17" s="15"/>
      <c r="IB17" s="15"/>
      <c r="IC17" s="15"/>
      <c r="ID17" s="15"/>
      <c r="IE17" s="15"/>
      <c r="IF17" s="15"/>
      <c r="IG17" s="15"/>
      <c r="IH17" s="15"/>
      <c r="II17" s="15"/>
      <c r="IJ17" s="15"/>
      <c r="IK17" s="15"/>
      <c r="IL17" s="15"/>
      <c r="IM17" s="15"/>
      <c r="IN17" s="15"/>
      <c r="IO17" s="15"/>
      <c r="IP17" s="15"/>
      <c r="IQ17" s="15"/>
      <c r="IR17" s="15"/>
      <c r="IS17" s="15"/>
      <c r="IT17" s="15"/>
      <c r="IU17" s="15"/>
      <c r="IV17" s="15"/>
    </row>
    <row r="18" spans="1:256" s="12" customFormat="1" ht="15" customHeight="1">
      <c r="A18" s="134" t="s">
        <v>40</v>
      </c>
      <c r="B18" s="22"/>
      <c r="C18" s="22"/>
      <c r="D18" s="22"/>
      <c r="E18" s="23"/>
      <c r="F18" s="18"/>
      <c r="G18" s="24"/>
      <c r="H18" s="133"/>
      <c r="I18" s="15"/>
      <c r="J18" s="15"/>
      <c r="K18" s="15"/>
      <c r="L18" s="15"/>
      <c r="M18" s="15"/>
      <c r="N18" s="15"/>
      <c r="O18" s="15"/>
      <c r="P18" s="15"/>
      <c r="Q18" s="15"/>
      <c r="R18" s="15"/>
      <c r="S18" s="15"/>
      <c r="T18" s="15"/>
      <c r="U18" s="15"/>
      <c r="V18" s="15"/>
      <c r="W18" s="15"/>
      <c r="X18" s="15"/>
      <c r="Y18" s="15"/>
      <c r="Z18" s="15"/>
      <c r="AA18" s="15"/>
      <c r="AB18" s="15"/>
      <c r="AC18" s="15"/>
      <c r="AD18" s="15"/>
      <c r="AE18" s="15"/>
      <c r="AF18" s="15"/>
      <c r="AG18" s="15"/>
      <c r="AH18" s="15"/>
      <c r="AI18" s="15"/>
      <c r="AJ18" s="15"/>
      <c r="AK18" s="15"/>
      <c r="AL18" s="15"/>
      <c r="AM18" s="15"/>
      <c r="AN18" s="15"/>
      <c r="AO18" s="15"/>
      <c r="AP18" s="15"/>
      <c r="AQ18" s="15"/>
      <c r="AR18" s="15"/>
      <c r="AS18" s="15"/>
      <c r="AT18" s="15"/>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c r="BY18" s="15"/>
      <c r="BZ18" s="15"/>
      <c r="CA18" s="15"/>
      <c r="CB18" s="15"/>
      <c r="CC18" s="15"/>
      <c r="CD18" s="15"/>
      <c r="CE18" s="15"/>
      <c r="CF18" s="15"/>
      <c r="CG18" s="15"/>
      <c r="CH18" s="15"/>
      <c r="CI18" s="15"/>
      <c r="CJ18" s="15"/>
      <c r="CK18" s="15"/>
      <c r="CL18" s="15"/>
      <c r="CM18" s="15"/>
      <c r="CN18" s="15"/>
      <c r="CO18" s="15"/>
      <c r="CP18" s="15"/>
      <c r="CQ18" s="15"/>
      <c r="CR18" s="15"/>
      <c r="CS18" s="15"/>
      <c r="CT18" s="15"/>
      <c r="CU18" s="15"/>
      <c r="CV18" s="15"/>
      <c r="CW18" s="15"/>
      <c r="CX18" s="15"/>
      <c r="CY18" s="15"/>
      <c r="CZ18" s="15"/>
      <c r="DA18" s="15"/>
      <c r="DB18" s="15"/>
      <c r="DC18" s="15"/>
      <c r="DD18" s="15"/>
      <c r="DE18" s="15"/>
      <c r="DF18" s="15"/>
      <c r="DG18" s="15"/>
      <c r="DH18" s="15"/>
      <c r="DI18" s="15"/>
      <c r="DJ18" s="15"/>
      <c r="DK18" s="15"/>
      <c r="DL18" s="15"/>
      <c r="DM18" s="15"/>
      <c r="DN18" s="15"/>
      <c r="DO18" s="15"/>
      <c r="DP18" s="15"/>
      <c r="DQ18" s="15"/>
      <c r="DR18" s="15"/>
      <c r="DS18" s="15"/>
      <c r="DT18" s="15"/>
      <c r="DU18" s="15"/>
      <c r="DV18" s="15"/>
      <c r="DW18" s="15"/>
      <c r="DX18" s="15"/>
      <c r="DY18" s="15"/>
      <c r="DZ18" s="15"/>
      <c r="EA18" s="15"/>
      <c r="EB18" s="15"/>
      <c r="EC18" s="15"/>
      <c r="ED18" s="15"/>
      <c r="EE18" s="15"/>
      <c r="EF18" s="15"/>
      <c r="EG18" s="15"/>
      <c r="EH18" s="15"/>
      <c r="EI18" s="15"/>
      <c r="EJ18" s="15"/>
      <c r="EK18" s="15"/>
      <c r="EL18" s="15"/>
      <c r="EM18" s="15"/>
      <c r="EN18" s="15"/>
      <c r="EO18" s="15"/>
      <c r="EP18" s="15"/>
      <c r="EQ18" s="15"/>
      <c r="ER18" s="15"/>
      <c r="ES18" s="15"/>
      <c r="ET18" s="15"/>
      <c r="EU18" s="15"/>
      <c r="EV18" s="15"/>
      <c r="EW18" s="15"/>
      <c r="EX18" s="15"/>
      <c r="EY18" s="15"/>
      <c r="EZ18" s="15"/>
      <c r="FA18" s="15"/>
      <c r="FB18" s="15"/>
      <c r="FC18" s="15"/>
      <c r="FD18" s="15"/>
      <c r="FE18" s="15"/>
      <c r="FF18" s="15"/>
      <c r="FG18" s="15"/>
      <c r="FH18" s="15"/>
      <c r="FI18" s="15"/>
      <c r="FJ18" s="15"/>
      <c r="FK18" s="15"/>
      <c r="FL18" s="15"/>
      <c r="FM18" s="15"/>
      <c r="FN18" s="15"/>
      <c r="FO18" s="15"/>
      <c r="FP18" s="15"/>
      <c r="FQ18" s="15"/>
      <c r="FR18" s="15"/>
      <c r="FS18" s="15"/>
      <c r="FT18" s="15"/>
      <c r="FU18" s="15"/>
      <c r="FV18" s="15"/>
      <c r="FW18" s="15"/>
      <c r="FX18" s="15"/>
      <c r="FY18" s="15"/>
      <c r="FZ18" s="15"/>
      <c r="GA18" s="15"/>
      <c r="GB18" s="15"/>
      <c r="GC18" s="15"/>
      <c r="GD18" s="15"/>
      <c r="GE18" s="15"/>
      <c r="GF18" s="15"/>
      <c r="GG18" s="15"/>
      <c r="GH18" s="15"/>
      <c r="GI18" s="15"/>
      <c r="GJ18" s="15"/>
      <c r="GK18" s="15"/>
      <c r="GL18" s="15"/>
      <c r="GM18" s="15"/>
      <c r="GN18" s="15"/>
      <c r="GO18" s="15"/>
      <c r="GP18" s="15"/>
      <c r="GQ18" s="15"/>
      <c r="GR18" s="15"/>
      <c r="GS18" s="15"/>
      <c r="GT18" s="15"/>
      <c r="GU18" s="15"/>
      <c r="GV18" s="15"/>
      <c r="GW18" s="15"/>
      <c r="GX18" s="15"/>
      <c r="GY18" s="15"/>
      <c r="GZ18" s="15"/>
      <c r="HA18" s="15"/>
      <c r="HB18" s="15"/>
      <c r="HC18" s="15"/>
      <c r="HD18" s="15"/>
      <c r="HE18" s="15"/>
      <c r="HF18" s="15"/>
      <c r="HG18" s="15"/>
      <c r="HH18" s="15"/>
      <c r="HI18" s="15"/>
      <c r="HJ18" s="15"/>
      <c r="HK18" s="15"/>
      <c r="HL18" s="15"/>
      <c r="HM18" s="15"/>
      <c r="HN18" s="15"/>
      <c r="HO18" s="15"/>
      <c r="HP18" s="15"/>
      <c r="HQ18" s="15"/>
      <c r="HR18" s="15"/>
      <c r="HS18" s="15"/>
      <c r="HT18" s="15"/>
      <c r="HU18" s="15"/>
      <c r="HV18" s="15"/>
      <c r="HW18" s="15"/>
      <c r="HX18" s="15"/>
      <c r="HY18" s="15"/>
      <c r="HZ18" s="15"/>
      <c r="IA18" s="15"/>
      <c r="IB18" s="15"/>
      <c r="IC18" s="15"/>
      <c r="ID18" s="15"/>
      <c r="IE18" s="15"/>
      <c r="IF18" s="15"/>
      <c r="IG18" s="15"/>
      <c r="IH18" s="15"/>
      <c r="II18" s="15"/>
      <c r="IJ18" s="15"/>
      <c r="IK18" s="15"/>
      <c r="IL18" s="15"/>
      <c r="IM18" s="15"/>
      <c r="IN18" s="15"/>
      <c r="IO18" s="15"/>
      <c r="IP18" s="15"/>
      <c r="IQ18" s="15"/>
      <c r="IR18" s="15"/>
      <c r="IS18" s="15"/>
      <c r="IT18" s="15"/>
      <c r="IU18" s="15"/>
      <c r="IV18" s="15"/>
    </row>
    <row r="19" spans="1:256" s="12" customFormat="1" ht="30" customHeight="1">
      <c r="A19" s="522" t="s">
        <v>41</v>
      </c>
      <c r="B19" s="523"/>
      <c r="C19" s="523"/>
      <c r="D19" s="523"/>
      <c r="E19" s="523"/>
      <c r="F19" s="523"/>
      <c r="G19" s="523"/>
      <c r="H19" s="133"/>
      <c r="I19" s="15"/>
      <c r="J19" s="15"/>
      <c r="K19" s="15"/>
      <c r="L19" s="15"/>
      <c r="M19" s="15"/>
      <c r="N19" s="15"/>
      <c r="O19" s="15"/>
      <c r="P19" s="15"/>
      <c r="Q19" s="15"/>
      <c r="R19" s="15"/>
      <c r="S19" s="15"/>
      <c r="T19" s="15"/>
      <c r="U19" s="15"/>
      <c r="V19" s="15"/>
      <c r="W19" s="15"/>
      <c r="X19" s="15"/>
      <c r="Y19" s="15"/>
      <c r="Z19" s="15"/>
      <c r="AA19" s="15"/>
      <c r="AB19" s="15"/>
      <c r="AC19" s="15"/>
      <c r="AD19" s="15"/>
      <c r="AE19" s="15"/>
      <c r="AF19" s="15"/>
      <c r="AG19" s="15"/>
      <c r="AH19" s="15"/>
      <c r="AI19" s="15"/>
      <c r="AJ19" s="15"/>
      <c r="AK19" s="15"/>
      <c r="AL19" s="15"/>
      <c r="AM19" s="15"/>
      <c r="AN19" s="15"/>
      <c r="AO19" s="15"/>
      <c r="AP19" s="15"/>
      <c r="AQ19" s="15"/>
      <c r="AR19" s="15"/>
      <c r="AS19" s="15"/>
      <c r="AT19" s="15"/>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c r="BY19" s="15"/>
      <c r="BZ19" s="15"/>
      <c r="CA19" s="15"/>
      <c r="CB19" s="15"/>
      <c r="CC19" s="15"/>
      <c r="CD19" s="15"/>
      <c r="CE19" s="15"/>
      <c r="CF19" s="15"/>
      <c r="CG19" s="15"/>
      <c r="CH19" s="15"/>
      <c r="CI19" s="15"/>
      <c r="CJ19" s="15"/>
      <c r="CK19" s="15"/>
      <c r="CL19" s="15"/>
      <c r="CM19" s="15"/>
      <c r="CN19" s="15"/>
      <c r="CO19" s="15"/>
      <c r="CP19" s="15"/>
      <c r="CQ19" s="15"/>
      <c r="CR19" s="15"/>
      <c r="CS19" s="15"/>
      <c r="CT19" s="15"/>
      <c r="CU19" s="15"/>
      <c r="CV19" s="15"/>
      <c r="CW19" s="15"/>
      <c r="CX19" s="15"/>
      <c r="CY19" s="15"/>
      <c r="CZ19" s="15"/>
      <c r="DA19" s="15"/>
      <c r="DB19" s="15"/>
      <c r="DC19" s="15"/>
      <c r="DD19" s="15"/>
      <c r="DE19" s="15"/>
      <c r="DF19" s="15"/>
      <c r="DG19" s="15"/>
      <c r="DH19" s="15"/>
      <c r="DI19" s="15"/>
      <c r="DJ19" s="15"/>
      <c r="DK19" s="15"/>
      <c r="DL19" s="15"/>
      <c r="DM19" s="15"/>
      <c r="DN19" s="15"/>
      <c r="DO19" s="15"/>
      <c r="DP19" s="15"/>
      <c r="DQ19" s="15"/>
      <c r="DR19" s="15"/>
      <c r="DS19" s="15"/>
      <c r="DT19" s="15"/>
      <c r="DU19" s="15"/>
      <c r="DV19" s="15"/>
      <c r="DW19" s="15"/>
      <c r="DX19" s="15"/>
      <c r="DY19" s="15"/>
      <c r="DZ19" s="15"/>
      <c r="EA19" s="15"/>
      <c r="EB19" s="15"/>
      <c r="EC19" s="15"/>
      <c r="ED19" s="15"/>
      <c r="EE19" s="15"/>
      <c r="EF19" s="15"/>
      <c r="EG19" s="15"/>
      <c r="EH19" s="15"/>
      <c r="EI19" s="15"/>
      <c r="EJ19" s="15"/>
      <c r="EK19" s="15"/>
      <c r="EL19" s="15"/>
      <c r="EM19" s="15"/>
      <c r="EN19" s="15"/>
      <c r="EO19" s="15"/>
      <c r="EP19" s="15"/>
      <c r="EQ19" s="15"/>
      <c r="ER19" s="15"/>
      <c r="ES19" s="15"/>
      <c r="ET19" s="15"/>
      <c r="EU19" s="15"/>
      <c r="EV19" s="15"/>
      <c r="EW19" s="15"/>
      <c r="EX19" s="15"/>
      <c r="EY19" s="15"/>
      <c r="EZ19" s="15"/>
      <c r="FA19" s="15"/>
      <c r="FB19" s="15"/>
      <c r="FC19" s="15"/>
      <c r="FD19" s="15"/>
      <c r="FE19" s="15"/>
      <c r="FF19" s="15"/>
      <c r="FG19" s="15"/>
      <c r="FH19" s="15"/>
      <c r="FI19" s="15"/>
      <c r="FJ19" s="15"/>
      <c r="FK19" s="15"/>
      <c r="FL19" s="15"/>
      <c r="FM19" s="15"/>
      <c r="FN19" s="15"/>
      <c r="FO19" s="15"/>
      <c r="FP19" s="15"/>
      <c r="FQ19" s="15"/>
      <c r="FR19" s="15"/>
      <c r="FS19" s="15"/>
      <c r="FT19" s="15"/>
      <c r="FU19" s="15"/>
      <c r="FV19" s="15"/>
      <c r="FW19" s="15"/>
      <c r="FX19" s="15"/>
      <c r="FY19" s="15"/>
      <c r="FZ19" s="15"/>
      <c r="GA19" s="15"/>
      <c r="GB19" s="15"/>
      <c r="GC19" s="15"/>
      <c r="GD19" s="15"/>
      <c r="GE19" s="15"/>
      <c r="GF19" s="15"/>
      <c r="GG19" s="15"/>
      <c r="GH19" s="15"/>
      <c r="GI19" s="15"/>
      <c r="GJ19" s="15"/>
      <c r="GK19" s="15"/>
      <c r="GL19" s="15"/>
      <c r="GM19" s="15"/>
      <c r="GN19" s="15"/>
      <c r="GO19" s="15"/>
      <c r="GP19" s="15"/>
      <c r="GQ19" s="15"/>
      <c r="GR19" s="15"/>
      <c r="GS19" s="15"/>
      <c r="GT19" s="15"/>
      <c r="GU19" s="15"/>
      <c r="GV19" s="15"/>
      <c r="GW19" s="15"/>
      <c r="GX19" s="15"/>
      <c r="GY19" s="15"/>
      <c r="GZ19" s="15"/>
      <c r="HA19" s="15"/>
      <c r="HB19" s="15"/>
      <c r="HC19" s="15"/>
      <c r="HD19" s="15"/>
      <c r="HE19" s="15"/>
      <c r="HF19" s="15"/>
      <c r="HG19" s="15"/>
      <c r="HH19" s="15"/>
      <c r="HI19" s="15"/>
      <c r="HJ19" s="15"/>
      <c r="HK19" s="15"/>
      <c r="HL19" s="15"/>
      <c r="HM19" s="15"/>
      <c r="HN19" s="15"/>
      <c r="HO19" s="15"/>
      <c r="HP19" s="15"/>
      <c r="HQ19" s="15"/>
      <c r="HR19" s="15"/>
      <c r="HS19" s="15"/>
      <c r="HT19" s="15"/>
      <c r="HU19" s="15"/>
      <c r="HV19" s="15"/>
      <c r="HW19" s="15"/>
      <c r="HX19" s="15"/>
      <c r="HY19" s="15"/>
      <c r="HZ19" s="15"/>
      <c r="IA19" s="15"/>
      <c r="IB19" s="15"/>
      <c r="IC19" s="15"/>
      <c r="ID19" s="15"/>
      <c r="IE19" s="15"/>
      <c r="IF19" s="15"/>
      <c r="IG19" s="15"/>
      <c r="IH19" s="15"/>
      <c r="II19" s="15"/>
      <c r="IJ19" s="15"/>
      <c r="IK19" s="15"/>
      <c r="IL19" s="15"/>
      <c r="IM19" s="15"/>
      <c r="IN19" s="15"/>
      <c r="IO19" s="15"/>
      <c r="IP19" s="15"/>
      <c r="IQ19" s="15"/>
      <c r="IR19" s="15"/>
      <c r="IS19" s="15"/>
      <c r="IT19" s="15"/>
      <c r="IU19" s="15"/>
      <c r="IV19" s="15"/>
    </row>
    <row r="20" spans="1:256" s="12" customFormat="1" ht="15" customHeight="1">
      <c r="A20" s="516" t="s">
        <v>42</v>
      </c>
      <c r="B20" s="517"/>
      <c r="C20" s="517"/>
      <c r="D20" s="517"/>
      <c r="E20" s="517"/>
      <c r="F20" s="517"/>
      <c r="G20" s="517"/>
      <c r="H20" s="518"/>
      <c r="I20" s="16"/>
      <c r="J20" s="16"/>
      <c r="K20" s="16"/>
      <c r="L20" s="16"/>
      <c r="M20" s="16"/>
      <c r="N20" s="16"/>
      <c r="O20" s="16"/>
      <c r="P20" s="16"/>
      <c r="Q20" s="16"/>
      <c r="R20" s="16"/>
      <c r="S20" s="16"/>
      <c r="T20" s="16"/>
      <c r="U20" s="16"/>
      <c r="V20" s="16"/>
      <c r="W20" s="16"/>
      <c r="X20" s="16"/>
      <c r="Y20" s="16"/>
      <c r="Z20" s="16"/>
      <c r="AA20" s="16"/>
      <c r="AB20" s="16"/>
      <c r="AC20" s="16"/>
      <c r="AD20" s="16"/>
      <c r="AE20" s="16"/>
      <c r="AF20" s="16"/>
      <c r="AG20" s="16"/>
      <c r="AH20" s="16"/>
      <c r="AI20" s="16"/>
      <c r="AJ20" s="16"/>
      <c r="AK20" s="16"/>
      <c r="AL20" s="16"/>
      <c r="AM20" s="16"/>
      <c r="AN20" s="16"/>
      <c r="AO20" s="16"/>
      <c r="AP20" s="16"/>
      <c r="AQ20" s="16"/>
      <c r="AR20" s="16"/>
      <c r="AS20" s="16"/>
      <c r="AT20" s="16"/>
      <c r="AU20" s="16"/>
      <c r="AV20" s="16"/>
      <c r="AW20" s="16"/>
      <c r="AX20" s="16"/>
      <c r="AY20" s="16"/>
      <c r="AZ20" s="16"/>
      <c r="BA20" s="16"/>
      <c r="BB20" s="16"/>
      <c r="BC20" s="16"/>
      <c r="BD20" s="16"/>
      <c r="BE20" s="16"/>
      <c r="BF20" s="16"/>
      <c r="BG20" s="16"/>
      <c r="BH20" s="16"/>
      <c r="BI20" s="16"/>
      <c r="BJ20" s="16"/>
      <c r="BK20" s="16"/>
      <c r="BL20" s="16"/>
      <c r="BM20" s="16"/>
      <c r="BN20" s="16"/>
      <c r="BO20" s="16"/>
      <c r="BP20" s="16"/>
      <c r="BQ20" s="16"/>
      <c r="BR20" s="16"/>
      <c r="BS20" s="16"/>
      <c r="BT20" s="16"/>
      <c r="BU20" s="16"/>
      <c r="BV20" s="16"/>
      <c r="BW20" s="16"/>
      <c r="BX20" s="16"/>
      <c r="BY20" s="16"/>
      <c r="BZ20" s="16"/>
      <c r="CA20" s="16"/>
      <c r="CB20" s="16"/>
      <c r="CC20" s="16"/>
      <c r="CD20" s="16"/>
      <c r="CE20" s="16"/>
      <c r="CF20" s="16"/>
      <c r="CG20" s="16"/>
      <c r="CH20" s="16"/>
      <c r="CI20" s="16"/>
      <c r="CJ20" s="16"/>
      <c r="CK20" s="16"/>
      <c r="CL20" s="16"/>
      <c r="CM20" s="16"/>
      <c r="CN20" s="16"/>
      <c r="CO20" s="16"/>
      <c r="CP20" s="16"/>
      <c r="CQ20" s="16"/>
      <c r="CR20" s="16"/>
      <c r="CS20" s="16"/>
      <c r="CT20" s="16"/>
      <c r="CU20" s="16"/>
      <c r="CV20" s="16"/>
      <c r="CW20" s="16"/>
      <c r="CX20" s="16"/>
      <c r="CY20" s="16"/>
      <c r="CZ20" s="16"/>
      <c r="DA20" s="16"/>
      <c r="DB20" s="16"/>
      <c r="DC20" s="16"/>
      <c r="DD20" s="16"/>
      <c r="DE20" s="16"/>
      <c r="DF20" s="16"/>
      <c r="DG20" s="16"/>
      <c r="DH20" s="16"/>
      <c r="DI20" s="16"/>
      <c r="DJ20" s="16"/>
      <c r="DK20" s="16"/>
      <c r="DL20" s="16"/>
      <c r="DM20" s="16"/>
      <c r="DN20" s="16"/>
      <c r="DO20" s="16"/>
      <c r="DP20" s="16"/>
      <c r="DQ20" s="16"/>
      <c r="DR20" s="16"/>
      <c r="DS20" s="16"/>
      <c r="DT20" s="16"/>
      <c r="DU20" s="16"/>
      <c r="DV20" s="16"/>
      <c r="DW20" s="16"/>
      <c r="DX20" s="16"/>
      <c r="DY20" s="16"/>
      <c r="DZ20" s="16"/>
      <c r="EA20" s="16"/>
      <c r="EB20" s="16"/>
      <c r="EC20" s="16"/>
      <c r="ED20" s="16"/>
      <c r="EE20" s="16"/>
      <c r="EF20" s="16"/>
      <c r="EG20" s="16"/>
      <c r="EH20" s="16"/>
      <c r="EI20" s="16"/>
      <c r="EJ20" s="16"/>
      <c r="EK20" s="16"/>
      <c r="EL20" s="16"/>
      <c r="EM20" s="16"/>
      <c r="EN20" s="16"/>
      <c r="EO20" s="16"/>
      <c r="EP20" s="16"/>
      <c r="EQ20" s="16"/>
      <c r="ER20" s="16"/>
      <c r="ES20" s="16"/>
      <c r="ET20" s="16"/>
      <c r="EU20" s="16"/>
      <c r="EV20" s="16"/>
      <c r="EW20" s="16"/>
      <c r="EX20" s="16"/>
      <c r="EY20" s="16"/>
      <c r="EZ20" s="16"/>
      <c r="FA20" s="16"/>
      <c r="FB20" s="16"/>
      <c r="FC20" s="16"/>
      <c r="FD20" s="16"/>
      <c r="FE20" s="16"/>
      <c r="FF20" s="16"/>
      <c r="FG20" s="16"/>
      <c r="FH20" s="16"/>
      <c r="FI20" s="16"/>
      <c r="FJ20" s="16"/>
      <c r="FK20" s="16"/>
      <c r="FL20" s="16"/>
      <c r="FM20" s="16"/>
      <c r="FN20" s="16"/>
      <c r="FO20" s="16"/>
      <c r="FP20" s="16"/>
      <c r="FQ20" s="16"/>
      <c r="FR20" s="16"/>
      <c r="FS20" s="16"/>
      <c r="FT20" s="16"/>
      <c r="FU20" s="16"/>
      <c r="FV20" s="16"/>
      <c r="FW20" s="16"/>
      <c r="FX20" s="16"/>
      <c r="FY20" s="16"/>
      <c r="FZ20" s="16"/>
      <c r="GA20" s="16"/>
      <c r="GB20" s="16"/>
      <c r="GC20" s="16"/>
      <c r="GD20" s="16"/>
      <c r="GE20" s="16"/>
      <c r="GF20" s="16"/>
      <c r="GG20" s="16"/>
      <c r="GH20" s="16"/>
      <c r="GI20" s="16"/>
      <c r="GJ20" s="16"/>
      <c r="GK20" s="16"/>
      <c r="GL20" s="16"/>
      <c r="GM20" s="16"/>
      <c r="GN20" s="16"/>
      <c r="GO20" s="16"/>
      <c r="GP20" s="16"/>
      <c r="GQ20" s="16"/>
      <c r="GR20" s="16"/>
      <c r="GS20" s="16"/>
      <c r="GT20" s="16"/>
      <c r="GU20" s="16"/>
      <c r="GV20" s="16"/>
      <c r="GW20" s="16"/>
      <c r="GX20" s="16"/>
      <c r="GY20" s="16"/>
      <c r="GZ20" s="16"/>
      <c r="HA20" s="16"/>
      <c r="HB20" s="16"/>
      <c r="HC20" s="16"/>
      <c r="HD20" s="16"/>
      <c r="HE20" s="16"/>
      <c r="HF20" s="16"/>
      <c r="HG20" s="16"/>
      <c r="HH20" s="16"/>
      <c r="HI20" s="16"/>
      <c r="HJ20" s="16"/>
      <c r="HK20" s="16"/>
      <c r="HL20" s="16"/>
      <c r="HM20" s="16"/>
      <c r="HN20" s="16"/>
      <c r="HO20" s="16"/>
      <c r="HP20" s="16"/>
      <c r="HQ20" s="16"/>
      <c r="HR20" s="16"/>
      <c r="HS20" s="16"/>
      <c r="HT20" s="16"/>
      <c r="HU20" s="16"/>
      <c r="HV20" s="16"/>
      <c r="HW20" s="16"/>
      <c r="HX20" s="16"/>
      <c r="HY20" s="16"/>
      <c r="HZ20" s="16"/>
      <c r="IA20" s="16"/>
      <c r="IB20" s="16"/>
      <c r="IC20" s="16"/>
      <c r="ID20" s="16"/>
      <c r="IE20" s="16"/>
      <c r="IF20" s="16"/>
      <c r="IG20" s="16"/>
      <c r="IH20" s="16"/>
      <c r="II20" s="16"/>
      <c r="IJ20" s="16"/>
      <c r="IK20" s="16"/>
      <c r="IL20" s="16"/>
      <c r="IM20" s="16"/>
      <c r="IN20" s="16"/>
      <c r="IO20" s="16"/>
      <c r="IP20" s="16"/>
      <c r="IQ20" s="16"/>
      <c r="IR20" s="16"/>
      <c r="IS20" s="16"/>
      <c r="IT20" s="16"/>
      <c r="IU20" s="16"/>
      <c r="IV20" s="16"/>
    </row>
    <row r="21" spans="1:256" s="12" customFormat="1" ht="15" customHeight="1">
      <c r="A21" s="519" t="s">
        <v>25</v>
      </c>
      <c r="B21" s="520"/>
      <c r="C21" s="520"/>
      <c r="D21" s="520"/>
      <c r="E21" s="520"/>
      <c r="F21" s="520"/>
      <c r="G21" s="521"/>
      <c r="H21" s="131" t="s">
        <v>26</v>
      </c>
      <c r="I21" s="15"/>
      <c r="J21" s="15"/>
      <c r="K21" s="15"/>
      <c r="L21" s="15"/>
      <c r="M21" s="15"/>
      <c r="N21" s="15"/>
      <c r="O21" s="15"/>
      <c r="P21" s="15"/>
      <c r="Q21" s="15"/>
      <c r="R21" s="15"/>
      <c r="S21" s="15"/>
      <c r="T21" s="15"/>
      <c r="U21" s="15"/>
      <c r="V21" s="15"/>
      <c r="W21" s="15"/>
      <c r="X21" s="15"/>
      <c r="Y21" s="15"/>
      <c r="Z21" s="15"/>
      <c r="AA21" s="15"/>
      <c r="AB21" s="15"/>
      <c r="AC21" s="15"/>
      <c r="AD21" s="15"/>
      <c r="AE21" s="15"/>
      <c r="AF21" s="15"/>
      <c r="AG21" s="15"/>
      <c r="AH21" s="15"/>
      <c r="AI21" s="15"/>
      <c r="AJ21" s="15"/>
      <c r="AK21" s="15"/>
      <c r="AL21" s="15"/>
      <c r="AM21" s="15"/>
      <c r="AN21" s="15"/>
      <c r="AO21" s="15"/>
      <c r="AP21" s="15"/>
      <c r="AQ21" s="15"/>
      <c r="AR21" s="15"/>
      <c r="AS21" s="15"/>
      <c r="AT21" s="15"/>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c r="BY21" s="15"/>
      <c r="BZ21" s="15"/>
      <c r="CA21" s="15"/>
      <c r="CB21" s="15"/>
      <c r="CC21" s="15"/>
      <c r="CD21" s="15"/>
      <c r="CE21" s="15"/>
      <c r="CF21" s="15"/>
      <c r="CG21" s="15"/>
      <c r="CH21" s="15"/>
      <c r="CI21" s="15"/>
      <c r="CJ21" s="15"/>
      <c r="CK21" s="15"/>
      <c r="CL21" s="15"/>
      <c r="CM21" s="15"/>
      <c r="CN21" s="15"/>
      <c r="CO21" s="15"/>
      <c r="CP21" s="15"/>
      <c r="CQ21" s="15"/>
      <c r="CR21" s="15"/>
      <c r="CS21" s="15"/>
      <c r="CT21" s="15"/>
      <c r="CU21" s="15"/>
      <c r="CV21" s="15"/>
      <c r="CW21" s="15"/>
      <c r="CX21" s="15"/>
      <c r="CY21" s="15"/>
      <c r="CZ21" s="15"/>
      <c r="DA21" s="15"/>
      <c r="DB21" s="15"/>
      <c r="DC21" s="15"/>
      <c r="DD21" s="15"/>
      <c r="DE21" s="15"/>
      <c r="DF21" s="15"/>
      <c r="DG21" s="15"/>
      <c r="DH21" s="15"/>
      <c r="DI21" s="15"/>
      <c r="DJ21" s="15"/>
      <c r="DK21" s="15"/>
      <c r="DL21" s="15"/>
      <c r="DM21" s="15"/>
      <c r="DN21" s="15"/>
      <c r="DO21" s="15"/>
      <c r="DP21" s="15"/>
      <c r="DQ21" s="15"/>
      <c r="DR21" s="15"/>
      <c r="DS21" s="15"/>
      <c r="DT21" s="15"/>
      <c r="DU21" s="15"/>
      <c r="DV21" s="15"/>
      <c r="DW21" s="15"/>
      <c r="DX21" s="15"/>
      <c r="DY21" s="15"/>
      <c r="DZ21" s="15"/>
      <c r="EA21" s="15"/>
      <c r="EB21" s="15"/>
      <c r="EC21" s="15"/>
      <c r="ED21" s="15"/>
      <c r="EE21" s="15"/>
      <c r="EF21" s="15"/>
      <c r="EG21" s="15"/>
      <c r="EH21" s="15"/>
      <c r="EI21" s="15"/>
      <c r="EJ21" s="15"/>
      <c r="EK21" s="15"/>
      <c r="EL21" s="15"/>
      <c r="EM21" s="15"/>
      <c r="EN21" s="15"/>
      <c r="EO21" s="15"/>
      <c r="EP21" s="15"/>
      <c r="EQ21" s="15"/>
      <c r="ER21" s="15"/>
      <c r="ES21" s="15"/>
      <c r="ET21" s="15"/>
      <c r="EU21" s="15"/>
      <c r="EV21" s="15"/>
      <c r="EW21" s="15"/>
      <c r="EX21" s="15"/>
      <c r="EY21" s="15"/>
      <c r="EZ21" s="15"/>
      <c r="FA21" s="15"/>
      <c r="FB21" s="15"/>
      <c r="FC21" s="15"/>
      <c r="FD21" s="15"/>
      <c r="FE21" s="15"/>
      <c r="FF21" s="15"/>
      <c r="FG21" s="15"/>
      <c r="FH21" s="15"/>
      <c r="FI21" s="15"/>
      <c r="FJ21" s="15"/>
      <c r="FK21" s="15"/>
      <c r="FL21" s="15"/>
      <c r="FM21" s="15"/>
      <c r="FN21" s="15"/>
      <c r="FO21" s="15"/>
      <c r="FP21" s="15"/>
      <c r="FQ21" s="15"/>
      <c r="FR21" s="15"/>
      <c r="FS21" s="15"/>
      <c r="FT21" s="15"/>
      <c r="FU21" s="15"/>
      <c r="FV21" s="15"/>
      <c r="FW21" s="15"/>
      <c r="FX21" s="15"/>
      <c r="FY21" s="15"/>
      <c r="FZ21" s="15"/>
      <c r="GA21" s="15"/>
      <c r="GB21" s="15"/>
      <c r="GC21" s="15"/>
      <c r="GD21" s="15"/>
      <c r="GE21" s="15"/>
      <c r="GF21" s="15"/>
      <c r="GG21" s="15"/>
      <c r="GH21" s="15"/>
      <c r="GI21" s="15"/>
      <c r="GJ21" s="15"/>
      <c r="GK21" s="15"/>
      <c r="GL21" s="15"/>
      <c r="GM21" s="15"/>
      <c r="GN21" s="15"/>
      <c r="GO21" s="15"/>
      <c r="GP21" s="15"/>
      <c r="GQ21" s="15"/>
      <c r="GR21" s="15"/>
      <c r="GS21" s="15"/>
      <c r="GT21" s="15"/>
      <c r="GU21" s="15"/>
      <c r="GV21" s="15"/>
      <c r="GW21" s="15"/>
      <c r="GX21" s="15"/>
      <c r="GY21" s="15"/>
      <c r="GZ21" s="15"/>
      <c r="HA21" s="15"/>
      <c r="HB21" s="15"/>
      <c r="HC21" s="15"/>
      <c r="HD21" s="15"/>
      <c r="HE21" s="15"/>
      <c r="HF21" s="15"/>
      <c r="HG21" s="15"/>
      <c r="HH21" s="15"/>
      <c r="HI21" s="15"/>
      <c r="HJ21" s="15"/>
      <c r="HK21" s="15"/>
      <c r="HL21" s="15"/>
      <c r="HM21" s="15"/>
      <c r="HN21" s="15"/>
      <c r="HO21" s="15"/>
      <c r="HP21" s="15"/>
      <c r="HQ21" s="15"/>
      <c r="HR21" s="15"/>
      <c r="HS21" s="15"/>
      <c r="HT21" s="15"/>
      <c r="HU21" s="15"/>
      <c r="HV21" s="15"/>
      <c r="HW21" s="15"/>
      <c r="HX21" s="15"/>
      <c r="HY21" s="15"/>
      <c r="HZ21" s="15"/>
      <c r="IA21" s="15"/>
      <c r="IB21" s="15"/>
      <c r="IC21" s="15"/>
      <c r="ID21" s="15"/>
      <c r="IE21" s="15"/>
      <c r="IF21" s="15"/>
      <c r="IG21" s="15"/>
      <c r="IH21" s="15"/>
      <c r="II21" s="15"/>
      <c r="IJ21" s="15"/>
      <c r="IK21" s="15"/>
      <c r="IL21" s="15"/>
      <c r="IM21" s="15"/>
      <c r="IN21" s="15"/>
      <c r="IO21" s="15"/>
      <c r="IP21" s="15"/>
      <c r="IQ21" s="15"/>
      <c r="IR21" s="15"/>
      <c r="IS21" s="15"/>
      <c r="IT21" s="15"/>
      <c r="IU21" s="15"/>
      <c r="IV21" s="15"/>
    </row>
    <row r="22" spans="1:256" s="12" customFormat="1" ht="15" customHeight="1">
      <c r="A22" s="524" t="s">
        <v>43</v>
      </c>
      <c r="B22" s="525"/>
      <c r="C22" s="525"/>
      <c r="D22" s="525"/>
      <c r="E22" s="525"/>
      <c r="F22" s="525"/>
      <c r="G22" s="526"/>
      <c r="H22" s="133"/>
      <c r="I22" s="15"/>
      <c r="J22" s="15"/>
      <c r="K22" s="15"/>
      <c r="L22" s="15"/>
      <c r="M22" s="15"/>
      <c r="N22" s="15"/>
      <c r="O22" s="15"/>
      <c r="P22" s="15"/>
      <c r="Q22" s="15"/>
      <c r="R22" s="15"/>
      <c r="S22" s="15"/>
      <c r="T22" s="15"/>
      <c r="U22" s="15"/>
      <c r="V22" s="15"/>
      <c r="W22" s="15"/>
      <c r="X22" s="15"/>
      <c r="Y22" s="15"/>
      <c r="Z22" s="15"/>
      <c r="AA22" s="15"/>
      <c r="AB22" s="15"/>
      <c r="AC22" s="15"/>
      <c r="AD22" s="15"/>
      <c r="AE22" s="15"/>
      <c r="AF22" s="15"/>
      <c r="AG22" s="15"/>
      <c r="AH22" s="15"/>
      <c r="AI22" s="15"/>
      <c r="AJ22" s="15"/>
      <c r="AK22" s="15"/>
      <c r="AL22" s="15"/>
      <c r="AM22" s="15"/>
      <c r="AN22" s="15"/>
      <c r="AO22" s="15"/>
      <c r="AP22" s="15"/>
      <c r="AQ22" s="15"/>
      <c r="AR22" s="15"/>
      <c r="AS22" s="15"/>
      <c r="AT22" s="15"/>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c r="BY22" s="15"/>
      <c r="BZ22" s="15"/>
      <c r="CA22" s="15"/>
      <c r="CB22" s="15"/>
      <c r="CC22" s="15"/>
      <c r="CD22" s="15"/>
      <c r="CE22" s="15"/>
      <c r="CF22" s="15"/>
      <c r="CG22" s="15"/>
      <c r="CH22" s="15"/>
      <c r="CI22" s="15"/>
      <c r="CJ22" s="15"/>
      <c r="CK22" s="15"/>
      <c r="CL22" s="15"/>
      <c r="CM22" s="15"/>
      <c r="CN22" s="15"/>
      <c r="CO22" s="15"/>
      <c r="CP22" s="15"/>
      <c r="CQ22" s="15"/>
      <c r="CR22" s="15"/>
      <c r="CS22" s="15"/>
      <c r="CT22" s="15"/>
      <c r="CU22" s="15"/>
      <c r="CV22" s="15"/>
      <c r="CW22" s="15"/>
      <c r="CX22" s="15"/>
      <c r="CY22" s="15"/>
      <c r="CZ22" s="15"/>
      <c r="DA22" s="15"/>
      <c r="DB22" s="15"/>
      <c r="DC22" s="15"/>
      <c r="DD22" s="15"/>
      <c r="DE22" s="15"/>
      <c r="DF22" s="15"/>
      <c r="DG22" s="15"/>
      <c r="DH22" s="15"/>
      <c r="DI22" s="15"/>
      <c r="DJ22" s="15"/>
      <c r="DK22" s="15"/>
      <c r="DL22" s="15"/>
      <c r="DM22" s="15"/>
      <c r="DN22" s="15"/>
      <c r="DO22" s="15"/>
      <c r="DP22" s="15"/>
      <c r="DQ22" s="15"/>
      <c r="DR22" s="15"/>
      <c r="DS22" s="15"/>
      <c r="DT22" s="15"/>
      <c r="DU22" s="15"/>
      <c r="DV22" s="15"/>
      <c r="DW22" s="15"/>
      <c r="DX22" s="15"/>
      <c r="DY22" s="15"/>
      <c r="DZ22" s="15"/>
      <c r="EA22" s="15"/>
      <c r="EB22" s="15"/>
      <c r="EC22" s="15"/>
      <c r="ED22" s="15"/>
      <c r="EE22" s="15"/>
      <c r="EF22" s="15"/>
      <c r="EG22" s="15"/>
      <c r="EH22" s="15"/>
      <c r="EI22" s="15"/>
      <c r="EJ22" s="15"/>
      <c r="EK22" s="15"/>
      <c r="EL22" s="15"/>
      <c r="EM22" s="15"/>
      <c r="EN22" s="15"/>
      <c r="EO22" s="15"/>
      <c r="EP22" s="15"/>
      <c r="EQ22" s="15"/>
      <c r="ER22" s="15"/>
      <c r="ES22" s="15"/>
      <c r="ET22" s="15"/>
      <c r="EU22" s="15"/>
      <c r="EV22" s="15"/>
      <c r="EW22" s="15"/>
      <c r="EX22" s="15"/>
      <c r="EY22" s="15"/>
      <c r="EZ22" s="15"/>
      <c r="FA22" s="15"/>
      <c r="FB22" s="15"/>
      <c r="FC22" s="15"/>
      <c r="FD22" s="15"/>
      <c r="FE22" s="15"/>
      <c r="FF22" s="15"/>
      <c r="FG22" s="15"/>
      <c r="FH22" s="15"/>
      <c r="FI22" s="15"/>
      <c r="FJ22" s="15"/>
      <c r="FK22" s="15"/>
      <c r="FL22" s="15"/>
      <c r="FM22" s="15"/>
      <c r="FN22" s="15"/>
      <c r="FO22" s="15"/>
      <c r="FP22" s="15"/>
      <c r="FQ22" s="15"/>
      <c r="FR22" s="15"/>
      <c r="FS22" s="15"/>
      <c r="FT22" s="15"/>
      <c r="FU22" s="15"/>
      <c r="FV22" s="15"/>
      <c r="FW22" s="15"/>
      <c r="FX22" s="15"/>
      <c r="FY22" s="15"/>
      <c r="FZ22" s="15"/>
      <c r="GA22" s="15"/>
      <c r="GB22" s="15"/>
      <c r="GC22" s="15"/>
      <c r="GD22" s="15"/>
      <c r="GE22" s="15"/>
      <c r="GF22" s="15"/>
      <c r="GG22" s="15"/>
      <c r="GH22" s="15"/>
      <c r="GI22" s="15"/>
      <c r="GJ22" s="15"/>
      <c r="GK22" s="15"/>
      <c r="GL22" s="15"/>
      <c r="GM22" s="15"/>
      <c r="GN22" s="15"/>
      <c r="GO22" s="15"/>
      <c r="GP22" s="15"/>
      <c r="GQ22" s="15"/>
      <c r="GR22" s="15"/>
      <c r="GS22" s="15"/>
      <c r="GT22" s="15"/>
      <c r="GU22" s="15"/>
      <c r="GV22" s="15"/>
      <c r="GW22" s="15"/>
      <c r="GX22" s="15"/>
      <c r="GY22" s="15"/>
      <c r="GZ22" s="15"/>
      <c r="HA22" s="15"/>
      <c r="HB22" s="15"/>
      <c r="HC22" s="15"/>
      <c r="HD22" s="15"/>
      <c r="HE22" s="15"/>
      <c r="HF22" s="15"/>
      <c r="HG22" s="15"/>
      <c r="HH22" s="15"/>
      <c r="HI22" s="15"/>
      <c r="HJ22" s="15"/>
      <c r="HK22" s="15"/>
      <c r="HL22" s="15"/>
      <c r="HM22" s="15"/>
      <c r="HN22" s="15"/>
      <c r="HO22" s="15"/>
      <c r="HP22" s="15"/>
      <c r="HQ22" s="15"/>
      <c r="HR22" s="15"/>
      <c r="HS22" s="15"/>
      <c r="HT22" s="15"/>
      <c r="HU22" s="15"/>
      <c r="HV22" s="15"/>
      <c r="HW22" s="15"/>
      <c r="HX22" s="15"/>
      <c r="HY22" s="15"/>
      <c r="HZ22" s="15"/>
      <c r="IA22" s="15"/>
      <c r="IB22" s="15"/>
      <c r="IC22" s="15"/>
      <c r="ID22" s="15"/>
      <c r="IE22" s="15"/>
      <c r="IF22" s="15"/>
      <c r="IG22" s="15"/>
      <c r="IH22" s="15"/>
      <c r="II22" s="15"/>
      <c r="IJ22" s="15"/>
      <c r="IK22" s="15"/>
      <c r="IL22" s="15"/>
      <c r="IM22" s="15"/>
      <c r="IN22" s="15"/>
      <c r="IO22" s="15"/>
      <c r="IP22" s="15"/>
      <c r="IQ22" s="15"/>
      <c r="IR22" s="15"/>
      <c r="IS22" s="15"/>
      <c r="IT22" s="15"/>
      <c r="IU22" s="15"/>
      <c r="IV22" s="15"/>
    </row>
    <row r="23" spans="1:256" s="12" customFormat="1" ht="30" customHeight="1">
      <c r="A23" s="522" t="s">
        <v>44</v>
      </c>
      <c r="B23" s="523"/>
      <c r="C23" s="523"/>
      <c r="D23" s="523"/>
      <c r="E23" s="523"/>
      <c r="F23" s="523"/>
      <c r="G23" s="523"/>
      <c r="H23" s="133"/>
      <c r="I23" s="15"/>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c r="AK23" s="15"/>
      <c r="AL23" s="15"/>
      <c r="AM23" s="15"/>
      <c r="AN23" s="15"/>
      <c r="AO23" s="15"/>
      <c r="AP23" s="15"/>
      <c r="AQ23" s="15"/>
      <c r="AR23" s="15"/>
      <c r="AS23" s="15"/>
      <c r="AT23" s="15"/>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c r="BY23" s="15"/>
      <c r="BZ23" s="15"/>
      <c r="CA23" s="15"/>
      <c r="CB23" s="15"/>
      <c r="CC23" s="15"/>
      <c r="CD23" s="15"/>
      <c r="CE23" s="15"/>
      <c r="CF23" s="15"/>
      <c r="CG23" s="15"/>
      <c r="CH23" s="15"/>
      <c r="CI23" s="15"/>
      <c r="CJ23" s="15"/>
      <c r="CK23" s="15"/>
      <c r="CL23" s="15"/>
      <c r="CM23" s="15"/>
      <c r="CN23" s="15"/>
      <c r="CO23" s="15"/>
      <c r="CP23" s="15"/>
      <c r="CQ23" s="15"/>
      <c r="CR23" s="15"/>
      <c r="CS23" s="15"/>
      <c r="CT23" s="15"/>
      <c r="CU23" s="15"/>
      <c r="CV23" s="15"/>
      <c r="CW23" s="15"/>
      <c r="CX23" s="15"/>
      <c r="CY23" s="15"/>
      <c r="CZ23" s="15"/>
      <c r="DA23" s="15"/>
      <c r="DB23" s="15"/>
      <c r="DC23" s="15"/>
      <c r="DD23" s="15"/>
      <c r="DE23" s="15"/>
      <c r="DF23" s="15"/>
      <c r="DG23" s="15"/>
      <c r="DH23" s="15"/>
      <c r="DI23" s="15"/>
      <c r="DJ23" s="15"/>
      <c r="DK23" s="15"/>
      <c r="DL23" s="15"/>
      <c r="DM23" s="15"/>
      <c r="DN23" s="15"/>
      <c r="DO23" s="15"/>
      <c r="DP23" s="15"/>
      <c r="DQ23" s="15"/>
      <c r="DR23" s="15"/>
      <c r="DS23" s="15"/>
      <c r="DT23" s="15"/>
      <c r="DU23" s="15"/>
      <c r="DV23" s="15"/>
      <c r="DW23" s="15"/>
      <c r="DX23" s="15"/>
      <c r="DY23" s="15"/>
      <c r="DZ23" s="15"/>
      <c r="EA23" s="15"/>
      <c r="EB23" s="15"/>
      <c r="EC23" s="15"/>
      <c r="ED23" s="15"/>
      <c r="EE23" s="15"/>
      <c r="EF23" s="15"/>
      <c r="EG23" s="15"/>
      <c r="EH23" s="15"/>
      <c r="EI23" s="15"/>
      <c r="EJ23" s="15"/>
      <c r="EK23" s="15"/>
      <c r="EL23" s="15"/>
      <c r="EM23" s="15"/>
      <c r="EN23" s="15"/>
      <c r="EO23" s="15"/>
      <c r="EP23" s="15"/>
      <c r="EQ23" s="15"/>
      <c r="ER23" s="15"/>
      <c r="ES23" s="15"/>
      <c r="ET23" s="15"/>
      <c r="EU23" s="15"/>
      <c r="EV23" s="15"/>
      <c r="EW23" s="15"/>
      <c r="EX23" s="15"/>
      <c r="EY23" s="15"/>
      <c r="EZ23" s="15"/>
      <c r="FA23" s="15"/>
      <c r="FB23" s="15"/>
      <c r="FC23" s="15"/>
      <c r="FD23" s="15"/>
      <c r="FE23" s="15"/>
      <c r="FF23" s="15"/>
      <c r="FG23" s="15"/>
      <c r="FH23" s="15"/>
      <c r="FI23" s="15"/>
      <c r="FJ23" s="15"/>
      <c r="FK23" s="15"/>
      <c r="FL23" s="15"/>
      <c r="FM23" s="15"/>
      <c r="FN23" s="15"/>
      <c r="FO23" s="15"/>
      <c r="FP23" s="15"/>
      <c r="FQ23" s="15"/>
      <c r="FR23" s="15"/>
      <c r="FS23" s="15"/>
      <c r="FT23" s="15"/>
      <c r="FU23" s="15"/>
      <c r="FV23" s="15"/>
      <c r="FW23" s="15"/>
      <c r="FX23" s="15"/>
      <c r="FY23" s="15"/>
      <c r="FZ23" s="15"/>
      <c r="GA23" s="15"/>
      <c r="GB23" s="15"/>
      <c r="GC23" s="15"/>
      <c r="GD23" s="15"/>
      <c r="GE23" s="15"/>
      <c r="GF23" s="15"/>
      <c r="GG23" s="15"/>
      <c r="GH23" s="15"/>
      <c r="GI23" s="15"/>
      <c r="GJ23" s="15"/>
      <c r="GK23" s="15"/>
      <c r="GL23" s="15"/>
      <c r="GM23" s="15"/>
      <c r="GN23" s="15"/>
      <c r="GO23" s="15"/>
      <c r="GP23" s="15"/>
      <c r="GQ23" s="15"/>
      <c r="GR23" s="15"/>
      <c r="GS23" s="15"/>
      <c r="GT23" s="15"/>
      <c r="GU23" s="15"/>
      <c r="GV23" s="15"/>
      <c r="GW23" s="15"/>
      <c r="GX23" s="15"/>
      <c r="GY23" s="15"/>
      <c r="GZ23" s="15"/>
      <c r="HA23" s="15"/>
      <c r="HB23" s="15"/>
      <c r="HC23" s="15"/>
      <c r="HD23" s="15"/>
      <c r="HE23" s="15"/>
      <c r="HF23" s="15"/>
      <c r="HG23" s="15"/>
      <c r="HH23" s="15"/>
      <c r="HI23" s="15"/>
      <c r="HJ23" s="15"/>
      <c r="HK23" s="15"/>
      <c r="HL23" s="15"/>
      <c r="HM23" s="15"/>
      <c r="HN23" s="15"/>
      <c r="HO23" s="15"/>
      <c r="HP23" s="15"/>
      <c r="HQ23" s="15"/>
      <c r="HR23" s="15"/>
      <c r="HS23" s="15"/>
      <c r="HT23" s="15"/>
      <c r="HU23" s="15"/>
      <c r="HV23" s="15"/>
      <c r="HW23" s="15"/>
      <c r="HX23" s="15"/>
      <c r="HY23" s="15"/>
      <c r="HZ23" s="15"/>
      <c r="IA23" s="15"/>
      <c r="IB23" s="15"/>
      <c r="IC23" s="15"/>
      <c r="ID23" s="15"/>
      <c r="IE23" s="15"/>
      <c r="IF23" s="15"/>
      <c r="IG23" s="15"/>
      <c r="IH23" s="15"/>
      <c r="II23" s="15"/>
      <c r="IJ23" s="15"/>
      <c r="IK23" s="15"/>
      <c r="IL23" s="15"/>
      <c r="IM23" s="15"/>
      <c r="IN23" s="15"/>
      <c r="IO23" s="15"/>
      <c r="IP23" s="15"/>
      <c r="IQ23" s="15"/>
      <c r="IR23" s="15"/>
      <c r="IS23" s="15"/>
      <c r="IT23" s="15"/>
      <c r="IU23" s="15"/>
      <c r="IV23" s="15"/>
    </row>
    <row r="24" spans="1:256" s="12" customFormat="1" ht="15" customHeight="1">
      <c r="A24" s="516" t="s">
        <v>45</v>
      </c>
      <c r="B24" s="517"/>
      <c r="C24" s="517"/>
      <c r="D24" s="517"/>
      <c r="E24" s="517"/>
      <c r="F24" s="517"/>
      <c r="G24" s="517"/>
      <c r="H24" s="518"/>
      <c r="I24" s="16"/>
      <c r="J24" s="16"/>
      <c r="K24" s="16"/>
      <c r="L24" s="16"/>
      <c r="M24" s="16"/>
      <c r="N24" s="16"/>
      <c r="O24" s="16"/>
      <c r="P24" s="16"/>
      <c r="Q24" s="16"/>
      <c r="R24" s="16"/>
      <c r="S24" s="16"/>
      <c r="T24" s="16"/>
      <c r="U24" s="16"/>
      <c r="V24" s="16"/>
      <c r="W24" s="16"/>
      <c r="X24" s="16"/>
      <c r="Y24" s="16"/>
      <c r="Z24" s="16"/>
      <c r="AA24" s="16"/>
      <c r="AB24" s="16"/>
      <c r="AC24" s="16"/>
      <c r="AD24" s="16"/>
      <c r="AE24" s="16"/>
      <c r="AF24" s="16"/>
      <c r="AG24" s="16"/>
      <c r="AH24" s="16"/>
      <c r="AI24" s="16"/>
      <c r="AJ24" s="16"/>
      <c r="AK24" s="16"/>
      <c r="AL24" s="16"/>
      <c r="AM24" s="16"/>
      <c r="AN24" s="16"/>
      <c r="AO24" s="16"/>
      <c r="AP24" s="16"/>
      <c r="AQ24" s="16"/>
      <c r="AR24" s="16"/>
      <c r="AS24" s="16"/>
      <c r="AT24" s="16"/>
      <c r="AU24" s="16"/>
      <c r="AV24" s="16"/>
      <c r="AW24" s="16"/>
      <c r="AX24" s="16"/>
      <c r="AY24" s="16"/>
      <c r="AZ24" s="16"/>
      <c r="BA24" s="16"/>
      <c r="BB24" s="16"/>
      <c r="BC24" s="16"/>
      <c r="BD24" s="16"/>
      <c r="BE24" s="16"/>
      <c r="BF24" s="16"/>
      <c r="BG24" s="16"/>
      <c r="BH24" s="16"/>
      <c r="BI24" s="16"/>
      <c r="BJ24" s="16"/>
      <c r="BK24" s="16"/>
      <c r="BL24" s="16"/>
      <c r="BM24" s="16"/>
      <c r="BN24" s="16"/>
      <c r="BO24" s="16"/>
      <c r="BP24" s="16"/>
      <c r="BQ24" s="16"/>
      <c r="BR24" s="16"/>
      <c r="BS24" s="16"/>
      <c r="BT24" s="16"/>
      <c r="BU24" s="16"/>
      <c r="BV24" s="16"/>
      <c r="BW24" s="16"/>
      <c r="BX24" s="16"/>
      <c r="BY24" s="16"/>
      <c r="BZ24" s="16"/>
      <c r="CA24" s="16"/>
      <c r="CB24" s="16"/>
      <c r="CC24" s="16"/>
      <c r="CD24" s="16"/>
      <c r="CE24" s="16"/>
      <c r="CF24" s="16"/>
      <c r="CG24" s="16"/>
      <c r="CH24" s="16"/>
      <c r="CI24" s="16"/>
      <c r="CJ24" s="16"/>
      <c r="CK24" s="16"/>
      <c r="CL24" s="16"/>
      <c r="CM24" s="16"/>
      <c r="CN24" s="16"/>
      <c r="CO24" s="16"/>
      <c r="CP24" s="16"/>
      <c r="CQ24" s="16"/>
      <c r="CR24" s="16"/>
      <c r="CS24" s="16"/>
      <c r="CT24" s="16"/>
      <c r="CU24" s="16"/>
      <c r="CV24" s="16"/>
      <c r="CW24" s="16"/>
      <c r="CX24" s="16"/>
      <c r="CY24" s="16"/>
      <c r="CZ24" s="16"/>
      <c r="DA24" s="16"/>
      <c r="DB24" s="16"/>
      <c r="DC24" s="16"/>
      <c r="DD24" s="16"/>
      <c r="DE24" s="16"/>
      <c r="DF24" s="16"/>
      <c r="DG24" s="16"/>
      <c r="DH24" s="16"/>
      <c r="DI24" s="16"/>
      <c r="DJ24" s="16"/>
      <c r="DK24" s="16"/>
      <c r="DL24" s="16"/>
      <c r="DM24" s="16"/>
      <c r="DN24" s="16"/>
      <c r="DO24" s="16"/>
      <c r="DP24" s="16"/>
      <c r="DQ24" s="16"/>
      <c r="DR24" s="16"/>
      <c r="DS24" s="16"/>
      <c r="DT24" s="16"/>
      <c r="DU24" s="16"/>
      <c r="DV24" s="16"/>
      <c r="DW24" s="16"/>
      <c r="DX24" s="16"/>
      <c r="DY24" s="16"/>
      <c r="DZ24" s="16"/>
      <c r="EA24" s="16"/>
      <c r="EB24" s="16"/>
      <c r="EC24" s="16"/>
      <c r="ED24" s="16"/>
      <c r="EE24" s="16"/>
      <c r="EF24" s="16"/>
      <c r="EG24" s="16"/>
      <c r="EH24" s="16"/>
      <c r="EI24" s="16"/>
      <c r="EJ24" s="16"/>
      <c r="EK24" s="16"/>
      <c r="EL24" s="16"/>
      <c r="EM24" s="16"/>
      <c r="EN24" s="16"/>
      <c r="EO24" s="16"/>
      <c r="EP24" s="16"/>
      <c r="EQ24" s="16"/>
      <c r="ER24" s="16"/>
      <c r="ES24" s="16"/>
      <c r="ET24" s="16"/>
      <c r="EU24" s="16"/>
      <c r="EV24" s="16"/>
      <c r="EW24" s="16"/>
      <c r="EX24" s="16"/>
      <c r="EY24" s="16"/>
      <c r="EZ24" s="16"/>
      <c r="FA24" s="16"/>
      <c r="FB24" s="16"/>
      <c r="FC24" s="16"/>
      <c r="FD24" s="16"/>
      <c r="FE24" s="16"/>
      <c r="FF24" s="16"/>
      <c r="FG24" s="16"/>
      <c r="FH24" s="16"/>
      <c r="FI24" s="16"/>
      <c r="FJ24" s="16"/>
      <c r="FK24" s="16"/>
      <c r="FL24" s="16"/>
      <c r="FM24" s="16"/>
      <c r="FN24" s="16"/>
      <c r="FO24" s="16"/>
      <c r="FP24" s="16"/>
      <c r="FQ24" s="16"/>
      <c r="FR24" s="16"/>
      <c r="FS24" s="16"/>
      <c r="FT24" s="16"/>
      <c r="FU24" s="16"/>
      <c r="FV24" s="16"/>
      <c r="FW24" s="16"/>
      <c r="FX24" s="16"/>
      <c r="FY24" s="16"/>
      <c r="FZ24" s="16"/>
      <c r="GA24" s="16"/>
      <c r="GB24" s="16"/>
      <c r="GC24" s="16"/>
      <c r="GD24" s="16"/>
      <c r="GE24" s="16"/>
      <c r="GF24" s="16"/>
      <c r="GG24" s="16"/>
      <c r="GH24" s="16"/>
      <c r="GI24" s="16"/>
      <c r="GJ24" s="16"/>
      <c r="GK24" s="16"/>
      <c r="GL24" s="16"/>
      <c r="GM24" s="16"/>
      <c r="GN24" s="16"/>
      <c r="GO24" s="16"/>
      <c r="GP24" s="16"/>
      <c r="GQ24" s="16"/>
      <c r="GR24" s="16"/>
      <c r="GS24" s="16"/>
      <c r="GT24" s="16"/>
      <c r="GU24" s="16"/>
      <c r="GV24" s="16"/>
      <c r="GW24" s="16"/>
      <c r="GX24" s="16"/>
      <c r="GY24" s="16"/>
      <c r="GZ24" s="16"/>
      <c r="HA24" s="16"/>
      <c r="HB24" s="16"/>
      <c r="HC24" s="16"/>
      <c r="HD24" s="16"/>
      <c r="HE24" s="16"/>
      <c r="HF24" s="16"/>
      <c r="HG24" s="16"/>
      <c r="HH24" s="16"/>
      <c r="HI24" s="16"/>
      <c r="HJ24" s="16"/>
      <c r="HK24" s="16"/>
      <c r="HL24" s="16"/>
      <c r="HM24" s="16"/>
      <c r="HN24" s="16"/>
      <c r="HO24" s="16"/>
      <c r="HP24" s="16"/>
      <c r="HQ24" s="16"/>
      <c r="HR24" s="16"/>
      <c r="HS24" s="16"/>
      <c r="HT24" s="16"/>
      <c r="HU24" s="16"/>
      <c r="HV24" s="16"/>
      <c r="HW24" s="16"/>
      <c r="HX24" s="16"/>
      <c r="HY24" s="16"/>
      <c r="HZ24" s="16"/>
      <c r="IA24" s="16"/>
      <c r="IB24" s="16"/>
      <c r="IC24" s="16"/>
      <c r="ID24" s="16"/>
      <c r="IE24" s="16"/>
      <c r="IF24" s="16"/>
      <c r="IG24" s="16"/>
      <c r="IH24" s="16"/>
      <c r="II24" s="16"/>
      <c r="IJ24" s="16"/>
      <c r="IK24" s="16"/>
      <c r="IL24" s="16"/>
      <c r="IM24" s="16"/>
      <c r="IN24" s="16"/>
      <c r="IO24" s="16"/>
      <c r="IP24" s="16"/>
      <c r="IQ24" s="16"/>
      <c r="IR24" s="16"/>
      <c r="IS24" s="16"/>
      <c r="IT24" s="16"/>
      <c r="IU24" s="16"/>
      <c r="IV24" s="16"/>
    </row>
    <row r="25" spans="1:256" s="12" customFormat="1" ht="15" customHeight="1">
      <c r="A25" s="519" t="s">
        <v>25</v>
      </c>
      <c r="B25" s="520"/>
      <c r="C25" s="520"/>
      <c r="D25" s="520"/>
      <c r="E25" s="520"/>
      <c r="F25" s="520"/>
      <c r="G25" s="521"/>
      <c r="H25" s="131" t="s">
        <v>26</v>
      </c>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15"/>
      <c r="AL25" s="15"/>
      <c r="AM25" s="15"/>
      <c r="AN25" s="15"/>
      <c r="AO25" s="15"/>
      <c r="AP25" s="15"/>
      <c r="AQ25" s="15"/>
      <c r="AR25" s="15"/>
      <c r="AS25" s="15"/>
      <c r="AT25" s="15"/>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c r="BY25" s="15"/>
      <c r="BZ25" s="15"/>
      <c r="CA25" s="15"/>
      <c r="CB25" s="15"/>
      <c r="CC25" s="15"/>
      <c r="CD25" s="15"/>
      <c r="CE25" s="15"/>
      <c r="CF25" s="15"/>
      <c r="CG25" s="15"/>
      <c r="CH25" s="15"/>
      <c r="CI25" s="15"/>
      <c r="CJ25" s="15"/>
      <c r="CK25" s="15"/>
      <c r="CL25" s="15"/>
      <c r="CM25" s="15"/>
      <c r="CN25" s="15"/>
      <c r="CO25" s="15"/>
      <c r="CP25" s="15"/>
      <c r="CQ25" s="15"/>
      <c r="CR25" s="15"/>
      <c r="CS25" s="15"/>
      <c r="CT25" s="15"/>
      <c r="CU25" s="15"/>
      <c r="CV25" s="15"/>
      <c r="CW25" s="15"/>
      <c r="CX25" s="15"/>
      <c r="CY25" s="15"/>
      <c r="CZ25" s="15"/>
      <c r="DA25" s="15"/>
      <c r="DB25" s="15"/>
      <c r="DC25" s="15"/>
      <c r="DD25" s="15"/>
      <c r="DE25" s="15"/>
      <c r="DF25" s="15"/>
      <c r="DG25" s="15"/>
      <c r="DH25" s="15"/>
      <c r="DI25" s="15"/>
      <c r="DJ25" s="15"/>
      <c r="DK25" s="15"/>
      <c r="DL25" s="15"/>
      <c r="DM25" s="15"/>
      <c r="DN25" s="15"/>
      <c r="DO25" s="15"/>
      <c r="DP25" s="15"/>
      <c r="DQ25" s="15"/>
      <c r="DR25" s="15"/>
      <c r="DS25" s="15"/>
      <c r="DT25" s="15"/>
      <c r="DU25" s="15"/>
      <c r="DV25" s="15"/>
      <c r="DW25" s="15"/>
      <c r="DX25" s="15"/>
      <c r="DY25" s="15"/>
      <c r="DZ25" s="15"/>
      <c r="EA25" s="15"/>
      <c r="EB25" s="15"/>
      <c r="EC25" s="15"/>
      <c r="ED25" s="15"/>
      <c r="EE25" s="15"/>
      <c r="EF25" s="15"/>
      <c r="EG25" s="15"/>
      <c r="EH25" s="15"/>
      <c r="EI25" s="15"/>
      <c r="EJ25" s="15"/>
      <c r="EK25" s="15"/>
      <c r="EL25" s="15"/>
      <c r="EM25" s="15"/>
      <c r="EN25" s="15"/>
      <c r="EO25" s="15"/>
      <c r="EP25" s="15"/>
      <c r="EQ25" s="15"/>
      <c r="ER25" s="15"/>
      <c r="ES25" s="15"/>
      <c r="ET25" s="15"/>
      <c r="EU25" s="15"/>
      <c r="EV25" s="15"/>
      <c r="EW25" s="15"/>
      <c r="EX25" s="15"/>
      <c r="EY25" s="15"/>
      <c r="EZ25" s="15"/>
      <c r="FA25" s="15"/>
      <c r="FB25" s="15"/>
      <c r="FC25" s="15"/>
      <c r="FD25" s="15"/>
      <c r="FE25" s="15"/>
      <c r="FF25" s="15"/>
      <c r="FG25" s="15"/>
      <c r="FH25" s="15"/>
      <c r="FI25" s="15"/>
      <c r="FJ25" s="15"/>
      <c r="FK25" s="15"/>
      <c r="FL25" s="15"/>
      <c r="FM25" s="15"/>
      <c r="FN25" s="15"/>
      <c r="FO25" s="15"/>
      <c r="FP25" s="15"/>
      <c r="FQ25" s="15"/>
      <c r="FR25" s="15"/>
      <c r="FS25" s="15"/>
      <c r="FT25" s="15"/>
      <c r="FU25" s="15"/>
      <c r="FV25" s="15"/>
      <c r="FW25" s="15"/>
      <c r="FX25" s="15"/>
      <c r="FY25" s="15"/>
      <c r="FZ25" s="15"/>
      <c r="GA25" s="15"/>
      <c r="GB25" s="15"/>
      <c r="GC25" s="15"/>
      <c r="GD25" s="15"/>
      <c r="GE25" s="15"/>
      <c r="GF25" s="15"/>
      <c r="GG25" s="15"/>
      <c r="GH25" s="15"/>
      <c r="GI25" s="15"/>
      <c r="GJ25" s="15"/>
      <c r="GK25" s="15"/>
      <c r="GL25" s="15"/>
      <c r="GM25" s="15"/>
      <c r="GN25" s="15"/>
      <c r="GO25" s="15"/>
      <c r="GP25" s="15"/>
      <c r="GQ25" s="15"/>
      <c r="GR25" s="15"/>
      <c r="GS25" s="15"/>
      <c r="GT25" s="15"/>
      <c r="GU25" s="15"/>
      <c r="GV25" s="15"/>
      <c r="GW25" s="15"/>
      <c r="GX25" s="15"/>
      <c r="GY25" s="15"/>
      <c r="GZ25" s="15"/>
      <c r="HA25" s="15"/>
      <c r="HB25" s="15"/>
      <c r="HC25" s="15"/>
      <c r="HD25" s="15"/>
      <c r="HE25" s="15"/>
      <c r="HF25" s="15"/>
      <c r="HG25" s="15"/>
      <c r="HH25" s="15"/>
      <c r="HI25" s="15"/>
      <c r="HJ25" s="15"/>
      <c r="HK25" s="15"/>
      <c r="HL25" s="15"/>
      <c r="HM25" s="15"/>
      <c r="HN25" s="15"/>
      <c r="HO25" s="15"/>
      <c r="HP25" s="15"/>
      <c r="HQ25" s="15"/>
      <c r="HR25" s="15"/>
      <c r="HS25" s="15"/>
      <c r="HT25" s="15"/>
      <c r="HU25" s="15"/>
      <c r="HV25" s="15"/>
      <c r="HW25" s="15"/>
      <c r="HX25" s="15"/>
      <c r="HY25" s="15"/>
      <c r="HZ25" s="15"/>
      <c r="IA25" s="15"/>
      <c r="IB25" s="15"/>
      <c r="IC25" s="15"/>
      <c r="ID25" s="15"/>
      <c r="IE25" s="15"/>
      <c r="IF25" s="15"/>
      <c r="IG25" s="15"/>
      <c r="IH25" s="15"/>
      <c r="II25" s="15"/>
      <c r="IJ25" s="15"/>
      <c r="IK25" s="15"/>
      <c r="IL25" s="15"/>
      <c r="IM25" s="15"/>
      <c r="IN25" s="15"/>
      <c r="IO25" s="15"/>
      <c r="IP25" s="15"/>
      <c r="IQ25" s="15"/>
      <c r="IR25" s="15"/>
      <c r="IS25" s="15"/>
      <c r="IT25" s="15"/>
      <c r="IU25" s="15"/>
      <c r="IV25" s="15"/>
    </row>
    <row r="26" spans="1:256" s="12" customFormat="1" ht="15" customHeight="1">
      <c r="A26" s="132" t="s">
        <v>46</v>
      </c>
      <c r="B26" s="20"/>
      <c r="C26" s="20"/>
      <c r="D26" s="20"/>
      <c r="E26" s="20"/>
      <c r="F26" s="17"/>
      <c r="G26" s="25"/>
      <c r="H26" s="133"/>
      <c r="I26" s="15"/>
      <c r="J26" s="15"/>
      <c r="K26" s="15"/>
      <c r="L26" s="15"/>
      <c r="M26" s="15"/>
      <c r="N26" s="15"/>
      <c r="O26" s="15"/>
      <c r="P26" s="15"/>
      <c r="Q26" s="15"/>
      <c r="R26" s="15"/>
      <c r="S26" s="15"/>
      <c r="T26" s="15"/>
      <c r="U26" s="15"/>
      <c r="V26" s="15"/>
      <c r="W26" s="15"/>
      <c r="X26" s="15"/>
      <c r="Y26" s="15"/>
      <c r="Z26" s="15"/>
      <c r="AA26" s="15"/>
      <c r="AB26" s="15"/>
      <c r="AC26" s="15"/>
      <c r="AD26" s="15"/>
      <c r="AE26" s="15"/>
      <c r="AF26" s="15"/>
      <c r="AG26" s="15"/>
      <c r="AH26" s="15"/>
      <c r="AI26" s="15"/>
      <c r="AJ26" s="15"/>
      <c r="AK26" s="15"/>
      <c r="AL26" s="15"/>
      <c r="AM26" s="15"/>
      <c r="AN26" s="15"/>
      <c r="AO26" s="15"/>
      <c r="AP26" s="15"/>
      <c r="AQ26" s="15"/>
      <c r="AR26" s="15"/>
      <c r="AS26" s="15"/>
      <c r="AT26" s="15"/>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c r="BY26" s="15"/>
      <c r="BZ26" s="15"/>
      <c r="CA26" s="15"/>
      <c r="CB26" s="15"/>
      <c r="CC26" s="15"/>
      <c r="CD26" s="15"/>
      <c r="CE26" s="15"/>
      <c r="CF26" s="15"/>
      <c r="CG26" s="15"/>
      <c r="CH26" s="15"/>
      <c r="CI26" s="15"/>
      <c r="CJ26" s="15"/>
      <c r="CK26" s="15"/>
      <c r="CL26" s="15"/>
      <c r="CM26" s="15"/>
      <c r="CN26" s="15"/>
      <c r="CO26" s="15"/>
      <c r="CP26" s="15"/>
      <c r="CQ26" s="15"/>
      <c r="CR26" s="15"/>
      <c r="CS26" s="15"/>
      <c r="CT26" s="15"/>
      <c r="CU26" s="15"/>
      <c r="CV26" s="15"/>
      <c r="CW26" s="15"/>
      <c r="CX26" s="15"/>
      <c r="CY26" s="15"/>
      <c r="CZ26" s="15"/>
      <c r="DA26" s="15"/>
      <c r="DB26" s="15"/>
      <c r="DC26" s="15"/>
      <c r="DD26" s="15"/>
      <c r="DE26" s="15"/>
      <c r="DF26" s="15"/>
      <c r="DG26" s="15"/>
      <c r="DH26" s="15"/>
      <c r="DI26" s="15"/>
      <c r="DJ26" s="15"/>
      <c r="DK26" s="15"/>
      <c r="DL26" s="15"/>
      <c r="DM26" s="15"/>
      <c r="DN26" s="15"/>
      <c r="DO26" s="15"/>
      <c r="DP26" s="15"/>
      <c r="DQ26" s="15"/>
      <c r="DR26" s="15"/>
      <c r="DS26" s="15"/>
      <c r="DT26" s="15"/>
      <c r="DU26" s="15"/>
      <c r="DV26" s="15"/>
      <c r="DW26" s="15"/>
      <c r="DX26" s="15"/>
      <c r="DY26" s="15"/>
      <c r="DZ26" s="15"/>
      <c r="EA26" s="15"/>
      <c r="EB26" s="15"/>
      <c r="EC26" s="15"/>
      <c r="ED26" s="15"/>
      <c r="EE26" s="15"/>
      <c r="EF26" s="15"/>
      <c r="EG26" s="15"/>
      <c r="EH26" s="15"/>
      <c r="EI26" s="15"/>
      <c r="EJ26" s="15"/>
      <c r="EK26" s="15"/>
      <c r="EL26" s="15"/>
      <c r="EM26" s="15"/>
      <c r="EN26" s="15"/>
      <c r="EO26" s="15"/>
      <c r="EP26" s="15"/>
      <c r="EQ26" s="15"/>
      <c r="ER26" s="15"/>
      <c r="ES26" s="15"/>
      <c r="ET26" s="15"/>
      <c r="EU26" s="15"/>
      <c r="EV26" s="15"/>
      <c r="EW26" s="15"/>
      <c r="EX26" s="15"/>
      <c r="EY26" s="15"/>
      <c r="EZ26" s="15"/>
      <c r="FA26" s="15"/>
      <c r="FB26" s="15"/>
      <c r="FC26" s="15"/>
      <c r="FD26" s="15"/>
      <c r="FE26" s="15"/>
      <c r="FF26" s="15"/>
      <c r="FG26" s="15"/>
      <c r="FH26" s="15"/>
      <c r="FI26" s="15"/>
      <c r="FJ26" s="15"/>
      <c r="FK26" s="15"/>
      <c r="FL26" s="15"/>
      <c r="FM26" s="15"/>
      <c r="FN26" s="15"/>
      <c r="FO26" s="15"/>
      <c r="FP26" s="15"/>
      <c r="FQ26" s="15"/>
      <c r="FR26" s="15"/>
      <c r="FS26" s="15"/>
      <c r="FT26" s="15"/>
      <c r="FU26" s="15"/>
      <c r="FV26" s="15"/>
      <c r="FW26" s="15"/>
      <c r="FX26" s="15"/>
      <c r="FY26" s="15"/>
      <c r="FZ26" s="15"/>
      <c r="GA26" s="15"/>
      <c r="GB26" s="15"/>
      <c r="GC26" s="15"/>
      <c r="GD26" s="15"/>
      <c r="GE26" s="15"/>
      <c r="GF26" s="15"/>
      <c r="GG26" s="15"/>
      <c r="GH26" s="15"/>
      <c r="GI26" s="15"/>
      <c r="GJ26" s="15"/>
      <c r="GK26" s="15"/>
      <c r="GL26" s="15"/>
      <c r="GM26" s="15"/>
      <c r="GN26" s="15"/>
      <c r="GO26" s="15"/>
      <c r="GP26" s="15"/>
      <c r="GQ26" s="15"/>
      <c r="GR26" s="15"/>
      <c r="GS26" s="15"/>
      <c r="GT26" s="15"/>
      <c r="GU26" s="15"/>
      <c r="GV26" s="15"/>
      <c r="GW26" s="15"/>
      <c r="GX26" s="15"/>
      <c r="GY26" s="15"/>
      <c r="GZ26" s="15"/>
      <c r="HA26" s="15"/>
      <c r="HB26" s="15"/>
      <c r="HC26" s="15"/>
      <c r="HD26" s="15"/>
      <c r="HE26" s="15"/>
      <c r="HF26" s="15"/>
      <c r="HG26" s="15"/>
      <c r="HH26" s="15"/>
      <c r="HI26" s="15"/>
      <c r="HJ26" s="15"/>
      <c r="HK26" s="15"/>
      <c r="HL26" s="15"/>
      <c r="HM26" s="15"/>
      <c r="HN26" s="15"/>
      <c r="HO26" s="15"/>
      <c r="HP26" s="15"/>
      <c r="HQ26" s="15"/>
      <c r="HR26" s="15"/>
      <c r="HS26" s="15"/>
      <c r="HT26" s="15"/>
      <c r="HU26" s="15"/>
      <c r="HV26" s="15"/>
      <c r="HW26" s="15"/>
      <c r="HX26" s="15"/>
      <c r="HY26" s="15"/>
      <c r="HZ26" s="15"/>
      <c r="IA26" s="15"/>
      <c r="IB26" s="15"/>
      <c r="IC26" s="15"/>
      <c r="ID26" s="15"/>
      <c r="IE26" s="15"/>
      <c r="IF26" s="15"/>
      <c r="IG26" s="15"/>
      <c r="IH26" s="15"/>
      <c r="II26" s="15"/>
      <c r="IJ26" s="15"/>
      <c r="IK26" s="15"/>
      <c r="IL26" s="15"/>
      <c r="IM26" s="15"/>
      <c r="IN26" s="15"/>
      <c r="IO26" s="15"/>
      <c r="IP26" s="15"/>
      <c r="IQ26" s="15"/>
      <c r="IR26" s="15"/>
      <c r="IS26" s="15"/>
      <c r="IT26" s="15"/>
      <c r="IU26" s="15"/>
      <c r="IV26" s="15"/>
    </row>
    <row r="27" spans="1:256" s="12" customFormat="1" ht="30" customHeight="1">
      <c r="A27" s="132" t="s">
        <v>47</v>
      </c>
      <c r="B27" s="20"/>
      <c r="C27" s="20"/>
      <c r="D27" s="20"/>
      <c r="E27" s="20"/>
      <c r="F27" s="17"/>
      <c r="G27" s="25"/>
      <c r="H27" s="133"/>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c r="AK27" s="15"/>
      <c r="AL27" s="15"/>
      <c r="AM27" s="15"/>
      <c r="AN27" s="15"/>
      <c r="AO27" s="15"/>
      <c r="AP27" s="15"/>
      <c r="AQ27" s="15"/>
      <c r="AR27" s="15"/>
      <c r="AS27" s="15"/>
      <c r="AT27" s="15"/>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c r="BY27" s="15"/>
      <c r="BZ27" s="15"/>
      <c r="CA27" s="15"/>
      <c r="CB27" s="15"/>
      <c r="CC27" s="15"/>
      <c r="CD27" s="15"/>
      <c r="CE27" s="15"/>
      <c r="CF27" s="15"/>
      <c r="CG27" s="15"/>
      <c r="CH27" s="15"/>
      <c r="CI27" s="15"/>
      <c r="CJ27" s="15"/>
      <c r="CK27" s="15"/>
      <c r="CL27" s="15"/>
      <c r="CM27" s="15"/>
      <c r="CN27" s="15"/>
      <c r="CO27" s="15"/>
      <c r="CP27" s="15"/>
      <c r="CQ27" s="15"/>
      <c r="CR27" s="15"/>
      <c r="CS27" s="15"/>
      <c r="CT27" s="15"/>
      <c r="CU27" s="15"/>
      <c r="CV27" s="15"/>
      <c r="CW27" s="15"/>
      <c r="CX27" s="15"/>
      <c r="CY27" s="15"/>
      <c r="CZ27" s="15"/>
      <c r="DA27" s="15"/>
      <c r="DB27" s="15"/>
      <c r="DC27" s="15"/>
      <c r="DD27" s="15"/>
      <c r="DE27" s="15"/>
      <c r="DF27" s="15"/>
      <c r="DG27" s="15"/>
      <c r="DH27" s="15"/>
      <c r="DI27" s="15"/>
      <c r="DJ27" s="15"/>
      <c r="DK27" s="15"/>
      <c r="DL27" s="15"/>
      <c r="DM27" s="15"/>
      <c r="DN27" s="15"/>
      <c r="DO27" s="15"/>
      <c r="DP27" s="15"/>
      <c r="DQ27" s="15"/>
      <c r="DR27" s="15"/>
      <c r="DS27" s="15"/>
      <c r="DT27" s="15"/>
      <c r="DU27" s="15"/>
      <c r="DV27" s="15"/>
      <c r="DW27" s="15"/>
      <c r="DX27" s="15"/>
      <c r="DY27" s="15"/>
      <c r="DZ27" s="15"/>
      <c r="EA27" s="15"/>
      <c r="EB27" s="15"/>
      <c r="EC27" s="15"/>
      <c r="ED27" s="15"/>
      <c r="EE27" s="15"/>
      <c r="EF27" s="15"/>
      <c r="EG27" s="15"/>
      <c r="EH27" s="15"/>
      <c r="EI27" s="15"/>
      <c r="EJ27" s="15"/>
      <c r="EK27" s="15"/>
      <c r="EL27" s="15"/>
      <c r="EM27" s="15"/>
      <c r="EN27" s="15"/>
      <c r="EO27" s="15"/>
      <c r="EP27" s="15"/>
      <c r="EQ27" s="15"/>
      <c r="ER27" s="15"/>
      <c r="ES27" s="15"/>
      <c r="ET27" s="15"/>
      <c r="EU27" s="15"/>
      <c r="EV27" s="15"/>
      <c r="EW27" s="15"/>
      <c r="EX27" s="15"/>
      <c r="EY27" s="15"/>
      <c r="EZ27" s="15"/>
      <c r="FA27" s="15"/>
      <c r="FB27" s="15"/>
      <c r="FC27" s="15"/>
      <c r="FD27" s="15"/>
      <c r="FE27" s="15"/>
      <c r="FF27" s="15"/>
      <c r="FG27" s="15"/>
      <c r="FH27" s="15"/>
      <c r="FI27" s="15"/>
      <c r="FJ27" s="15"/>
      <c r="FK27" s="15"/>
      <c r="FL27" s="15"/>
      <c r="FM27" s="15"/>
      <c r="FN27" s="15"/>
      <c r="FO27" s="15"/>
      <c r="FP27" s="15"/>
      <c r="FQ27" s="15"/>
      <c r="FR27" s="15"/>
      <c r="FS27" s="15"/>
      <c r="FT27" s="15"/>
      <c r="FU27" s="15"/>
      <c r="FV27" s="15"/>
      <c r="FW27" s="15"/>
      <c r="FX27" s="15"/>
      <c r="FY27" s="15"/>
      <c r="FZ27" s="15"/>
      <c r="GA27" s="15"/>
      <c r="GB27" s="15"/>
      <c r="GC27" s="15"/>
      <c r="GD27" s="15"/>
      <c r="GE27" s="15"/>
      <c r="GF27" s="15"/>
      <c r="GG27" s="15"/>
      <c r="GH27" s="15"/>
      <c r="GI27" s="15"/>
      <c r="GJ27" s="15"/>
      <c r="GK27" s="15"/>
      <c r="GL27" s="15"/>
      <c r="GM27" s="15"/>
      <c r="GN27" s="15"/>
      <c r="GO27" s="15"/>
      <c r="GP27" s="15"/>
      <c r="GQ27" s="15"/>
      <c r="GR27" s="15"/>
      <c r="GS27" s="15"/>
      <c r="GT27" s="15"/>
      <c r="GU27" s="15"/>
      <c r="GV27" s="15"/>
      <c r="GW27" s="15"/>
      <c r="GX27" s="15"/>
      <c r="GY27" s="15"/>
      <c r="GZ27" s="15"/>
      <c r="HA27" s="15"/>
      <c r="HB27" s="15"/>
      <c r="HC27" s="15"/>
      <c r="HD27" s="15"/>
      <c r="HE27" s="15"/>
      <c r="HF27" s="15"/>
      <c r="HG27" s="15"/>
      <c r="HH27" s="15"/>
      <c r="HI27" s="15"/>
      <c r="HJ27" s="15"/>
      <c r="HK27" s="15"/>
      <c r="HL27" s="15"/>
      <c r="HM27" s="15"/>
      <c r="HN27" s="15"/>
      <c r="HO27" s="15"/>
      <c r="HP27" s="15"/>
      <c r="HQ27" s="15"/>
      <c r="HR27" s="15"/>
      <c r="HS27" s="15"/>
      <c r="HT27" s="15"/>
      <c r="HU27" s="15"/>
      <c r="HV27" s="15"/>
      <c r="HW27" s="15"/>
      <c r="HX27" s="15"/>
      <c r="HY27" s="15"/>
      <c r="HZ27" s="15"/>
      <c r="IA27" s="15"/>
      <c r="IB27" s="15"/>
      <c r="IC27" s="15"/>
      <c r="ID27" s="15"/>
      <c r="IE27" s="15"/>
      <c r="IF27" s="15"/>
      <c r="IG27" s="15"/>
      <c r="IH27" s="15"/>
      <c r="II27" s="15"/>
      <c r="IJ27" s="15"/>
      <c r="IK27" s="15"/>
      <c r="IL27" s="15"/>
      <c r="IM27" s="15"/>
      <c r="IN27" s="15"/>
      <c r="IO27" s="15"/>
      <c r="IP27" s="15"/>
      <c r="IQ27" s="15"/>
      <c r="IR27" s="15"/>
      <c r="IS27" s="15"/>
      <c r="IT27" s="15"/>
      <c r="IU27" s="15"/>
      <c r="IV27" s="15"/>
    </row>
    <row r="28" spans="1:256" ht="15" customHeight="1">
      <c r="A28" s="132" t="s">
        <v>48</v>
      </c>
      <c r="B28" s="20"/>
      <c r="C28" s="20"/>
      <c r="D28" s="20"/>
      <c r="E28" s="20"/>
      <c r="F28" s="17"/>
      <c r="G28" s="25"/>
      <c r="H28" s="133"/>
      <c r="I28" s="15"/>
      <c r="J28" s="15"/>
      <c r="K28" s="15"/>
      <c r="L28" s="15"/>
      <c r="M28" s="15"/>
      <c r="N28" s="15"/>
      <c r="O28" s="15"/>
      <c r="P28" s="15"/>
      <c r="Q28" s="15"/>
      <c r="R28" s="15"/>
      <c r="S28" s="15"/>
      <c r="T28" s="15"/>
      <c r="U28" s="15"/>
      <c r="V28" s="15"/>
      <c r="W28" s="15"/>
      <c r="X28" s="15"/>
      <c r="Y28" s="15"/>
      <c r="Z28" s="15"/>
      <c r="AA28" s="15"/>
      <c r="AB28" s="15"/>
      <c r="AC28" s="15"/>
      <c r="AD28" s="15"/>
      <c r="AE28" s="15"/>
      <c r="AF28" s="15"/>
      <c r="AG28" s="15"/>
      <c r="AH28" s="15"/>
      <c r="AI28" s="15"/>
      <c r="AJ28" s="15"/>
      <c r="AK28" s="15"/>
      <c r="AL28" s="15"/>
      <c r="AM28" s="15"/>
      <c r="AN28" s="15"/>
      <c r="AO28" s="15"/>
      <c r="AP28" s="15"/>
      <c r="AQ28" s="15"/>
      <c r="AR28" s="15"/>
      <c r="AS28" s="15"/>
      <c r="AT28" s="15"/>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c r="BY28" s="15"/>
      <c r="BZ28" s="15"/>
      <c r="CA28" s="15"/>
      <c r="CB28" s="15"/>
      <c r="CC28" s="15"/>
      <c r="CD28" s="15"/>
      <c r="CE28" s="15"/>
      <c r="CF28" s="15"/>
      <c r="CG28" s="15"/>
      <c r="CH28" s="15"/>
      <c r="CI28" s="15"/>
      <c r="CJ28" s="15"/>
      <c r="CK28" s="15"/>
      <c r="CL28" s="15"/>
      <c r="CM28" s="15"/>
      <c r="CN28" s="15"/>
      <c r="CO28" s="15"/>
      <c r="CP28" s="15"/>
      <c r="CQ28" s="15"/>
      <c r="CR28" s="15"/>
      <c r="CS28" s="15"/>
      <c r="CT28" s="15"/>
      <c r="CU28" s="15"/>
      <c r="CV28" s="15"/>
      <c r="CW28" s="15"/>
      <c r="CX28" s="15"/>
      <c r="CY28" s="15"/>
      <c r="CZ28" s="15"/>
      <c r="DA28" s="15"/>
      <c r="DB28" s="15"/>
      <c r="DC28" s="15"/>
      <c r="DD28" s="15"/>
      <c r="DE28" s="15"/>
      <c r="DF28" s="15"/>
      <c r="DG28" s="15"/>
      <c r="DH28" s="15"/>
      <c r="DI28" s="15"/>
      <c r="DJ28" s="15"/>
      <c r="DK28" s="15"/>
      <c r="DL28" s="15"/>
      <c r="DM28" s="15"/>
      <c r="DN28" s="15"/>
      <c r="DO28" s="15"/>
      <c r="DP28" s="15"/>
      <c r="DQ28" s="15"/>
      <c r="DR28" s="15"/>
      <c r="DS28" s="15"/>
      <c r="DT28" s="15"/>
      <c r="DU28" s="15"/>
      <c r="DV28" s="15"/>
      <c r="DW28" s="15"/>
      <c r="DX28" s="15"/>
      <c r="DY28" s="15"/>
      <c r="DZ28" s="15"/>
      <c r="EA28" s="15"/>
      <c r="EB28" s="15"/>
      <c r="EC28" s="15"/>
      <c r="ED28" s="15"/>
      <c r="EE28" s="15"/>
      <c r="EF28" s="15"/>
      <c r="EG28" s="15"/>
      <c r="EH28" s="15"/>
      <c r="EI28" s="15"/>
      <c r="EJ28" s="15"/>
      <c r="EK28" s="15"/>
      <c r="EL28" s="15"/>
      <c r="EM28" s="15"/>
      <c r="EN28" s="15"/>
      <c r="EO28" s="15"/>
      <c r="EP28" s="15"/>
      <c r="EQ28" s="15"/>
      <c r="ER28" s="15"/>
      <c r="ES28" s="15"/>
      <c r="ET28" s="15"/>
      <c r="EU28" s="15"/>
      <c r="EV28" s="15"/>
      <c r="EW28" s="15"/>
      <c r="EX28" s="15"/>
      <c r="EY28" s="15"/>
      <c r="EZ28" s="15"/>
      <c r="FA28" s="15"/>
      <c r="FB28" s="15"/>
      <c r="FC28" s="15"/>
      <c r="FD28" s="15"/>
      <c r="FE28" s="15"/>
      <c r="FF28" s="15"/>
      <c r="FG28" s="15"/>
      <c r="FH28" s="15"/>
      <c r="FI28" s="15"/>
      <c r="FJ28" s="15"/>
      <c r="FK28" s="15"/>
      <c r="FL28" s="15"/>
      <c r="FM28" s="15"/>
      <c r="FN28" s="15"/>
      <c r="FO28" s="15"/>
      <c r="FP28" s="15"/>
      <c r="FQ28" s="15"/>
      <c r="FR28" s="15"/>
      <c r="FS28" s="15"/>
      <c r="FT28" s="15"/>
      <c r="FU28" s="15"/>
      <c r="FV28" s="15"/>
      <c r="FW28" s="15"/>
      <c r="FX28" s="15"/>
      <c r="FY28" s="15"/>
      <c r="FZ28" s="15"/>
      <c r="GA28" s="15"/>
      <c r="GB28" s="15"/>
      <c r="GC28" s="15"/>
      <c r="GD28" s="15"/>
      <c r="GE28" s="15"/>
      <c r="GF28" s="15"/>
      <c r="GG28" s="15"/>
      <c r="GH28" s="15"/>
      <c r="GI28" s="15"/>
      <c r="GJ28" s="15"/>
      <c r="GK28" s="15"/>
      <c r="GL28" s="15"/>
      <c r="GM28" s="15"/>
      <c r="GN28" s="15"/>
      <c r="GO28" s="15"/>
      <c r="GP28" s="15"/>
      <c r="GQ28" s="15"/>
      <c r="GR28" s="15"/>
      <c r="GS28" s="15"/>
      <c r="GT28" s="15"/>
      <c r="GU28" s="15"/>
      <c r="GV28" s="15"/>
      <c r="GW28" s="15"/>
      <c r="GX28" s="15"/>
      <c r="GY28" s="15"/>
      <c r="GZ28" s="15"/>
      <c r="HA28" s="15"/>
      <c r="HB28" s="15"/>
      <c r="HC28" s="15"/>
      <c r="HD28" s="15"/>
      <c r="HE28" s="15"/>
      <c r="HF28" s="15"/>
      <c r="HG28" s="15"/>
      <c r="HH28" s="15"/>
      <c r="HI28" s="15"/>
      <c r="HJ28" s="15"/>
      <c r="HK28" s="15"/>
      <c r="HL28" s="15"/>
      <c r="HM28" s="15"/>
      <c r="HN28" s="15"/>
      <c r="HO28" s="15"/>
      <c r="HP28" s="15"/>
      <c r="HQ28" s="15"/>
      <c r="HR28" s="15"/>
      <c r="HS28" s="15"/>
      <c r="HT28" s="15"/>
      <c r="HU28" s="15"/>
      <c r="HV28" s="15"/>
      <c r="HW28" s="15"/>
      <c r="HX28" s="15"/>
      <c r="HY28" s="15"/>
      <c r="HZ28" s="15"/>
      <c r="IA28" s="15"/>
      <c r="IB28" s="15"/>
      <c r="IC28" s="15"/>
      <c r="ID28" s="15"/>
      <c r="IE28" s="15"/>
      <c r="IF28" s="15"/>
      <c r="IG28" s="15"/>
      <c r="IH28" s="15"/>
      <c r="II28" s="15"/>
      <c r="IJ28" s="15"/>
      <c r="IK28" s="15"/>
      <c r="IL28" s="15"/>
      <c r="IM28" s="15"/>
      <c r="IN28" s="15"/>
      <c r="IO28" s="15"/>
      <c r="IP28" s="15"/>
      <c r="IQ28" s="15"/>
      <c r="IR28" s="15"/>
      <c r="IS28" s="15"/>
      <c r="IT28" s="15"/>
      <c r="IU28" s="15"/>
      <c r="IV28" s="15"/>
    </row>
    <row r="29" spans="1:256" ht="15" customHeight="1">
      <c r="A29" s="132" t="s">
        <v>49</v>
      </c>
      <c r="B29" s="20"/>
      <c r="C29" s="20"/>
      <c r="D29" s="20"/>
      <c r="E29" s="20"/>
      <c r="F29" s="17"/>
      <c r="G29" s="25"/>
      <c r="H29" s="133"/>
      <c r="I29" s="15"/>
      <c r="J29" s="15"/>
      <c r="K29" s="15"/>
      <c r="L29" s="15"/>
      <c r="M29" s="15"/>
      <c r="N29" s="15"/>
      <c r="O29" s="15"/>
      <c r="P29" s="15"/>
      <c r="Q29" s="15"/>
      <c r="R29" s="15"/>
      <c r="S29" s="15"/>
      <c r="T29" s="15"/>
      <c r="U29" s="15"/>
      <c r="V29" s="15"/>
      <c r="W29" s="15"/>
      <c r="X29" s="15"/>
      <c r="Y29" s="15"/>
      <c r="Z29" s="15"/>
      <c r="AA29" s="15"/>
      <c r="AB29" s="15"/>
      <c r="AC29" s="15"/>
      <c r="AD29" s="15"/>
      <c r="AE29" s="15"/>
      <c r="AF29" s="15"/>
      <c r="AG29" s="15"/>
      <c r="AH29" s="15"/>
      <c r="AI29" s="15"/>
      <c r="AJ29" s="15"/>
      <c r="AK29" s="15"/>
      <c r="AL29" s="15"/>
      <c r="AM29" s="15"/>
      <c r="AN29" s="15"/>
      <c r="AO29" s="15"/>
      <c r="AP29" s="15"/>
      <c r="AQ29" s="15"/>
      <c r="AR29" s="15"/>
      <c r="AS29" s="15"/>
      <c r="AT29" s="15"/>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c r="BY29" s="15"/>
      <c r="BZ29" s="15"/>
      <c r="CA29" s="15"/>
      <c r="CB29" s="15"/>
      <c r="CC29" s="15"/>
      <c r="CD29" s="15"/>
      <c r="CE29" s="15"/>
      <c r="CF29" s="15"/>
      <c r="CG29" s="15"/>
      <c r="CH29" s="15"/>
      <c r="CI29" s="15"/>
      <c r="CJ29" s="15"/>
      <c r="CK29" s="15"/>
      <c r="CL29" s="15"/>
      <c r="CM29" s="15"/>
      <c r="CN29" s="15"/>
      <c r="CO29" s="15"/>
      <c r="CP29" s="15"/>
      <c r="CQ29" s="15"/>
      <c r="CR29" s="15"/>
      <c r="CS29" s="15"/>
      <c r="CT29" s="15"/>
      <c r="CU29" s="15"/>
      <c r="CV29" s="15"/>
      <c r="CW29" s="15"/>
      <c r="CX29" s="15"/>
      <c r="CY29" s="15"/>
      <c r="CZ29" s="15"/>
      <c r="DA29" s="15"/>
      <c r="DB29" s="15"/>
      <c r="DC29" s="15"/>
      <c r="DD29" s="15"/>
      <c r="DE29" s="15"/>
      <c r="DF29" s="15"/>
      <c r="DG29" s="15"/>
      <c r="DH29" s="15"/>
      <c r="DI29" s="15"/>
      <c r="DJ29" s="15"/>
      <c r="DK29" s="15"/>
      <c r="DL29" s="15"/>
      <c r="DM29" s="15"/>
      <c r="DN29" s="15"/>
      <c r="DO29" s="15"/>
      <c r="DP29" s="15"/>
      <c r="DQ29" s="15"/>
      <c r="DR29" s="15"/>
      <c r="DS29" s="15"/>
      <c r="DT29" s="15"/>
      <c r="DU29" s="15"/>
      <c r="DV29" s="15"/>
      <c r="DW29" s="15"/>
      <c r="DX29" s="15"/>
      <c r="DY29" s="15"/>
      <c r="DZ29" s="15"/>
      <c r="EA29" s="15"/>
      <c r="EB29" s="15"/>
      <c r="EC29" s="15"/>
      <c r="ED29" s="15"/>
      <c r="EE29" s="15"/>
      <c r="EF29" s="15"/>
      <c r="EG29" s="15"/>
      <c r="EH29" s="15"/>
      <c r="EI29" s="15"/>
      <c r="EJ29" s="15"/>
      <c r="EK29" s="15"/>
      <c r="EL29" s="15"/>
      <c r="EM29" s="15"/>
      <c r="EN29" s="15"/>
      <c r="EO29" s="15"/>
      <c r="EP29" s="15"/>
      <c r="EQ29" s="15"/>
      <c r="ER29" s="15"/>
      <c r="ES29" s="15"/>
      <c r="ET29" s="15"/>
      <c r="EU29" s="15"/>
      <c r="EV29" s="15"/>
      <c r="EW29" s="15"/>
      <c r="EX29" s="15"/>
      <c r="EY29" s="15"/>
      <c r="EZ29" s="15"/>
      <c r="FA29" s="15"/>
      <c r="FB29" s="15"/>
      <c r="FC29" s="15"/>
      <c r="FD29" s="15"/>
      <c r="FE29" s="15"/>
      <c r="FF29" s="15"/>
      <c r="FG29" s="15"/>
      <c r="FH29" s="15"/>
      <c r="FI29" s="15"/>
      <c r="FJ29" s="15"/>
      <c r="FK29" s="15"/>
      <c r="FL29" s="15"/>
      <c r="FM29" s="15"/>
      <c r="FN29" s="15"/>
      <c r="FO29" s="15"/>
      <c r="FP29" s="15"/>
      <c r="FQ29" s="15"/>
      <c r="FR29" s="15"/>
      <c r="FS29" s="15"/>
      <c r="FT29" s="15"/>
      <c r="FU29" s="15"/>
      <c r="FV29" s="15"/>
      <c r="FW29" s="15"/>
      <c r="FX29" s="15"/>
      <c r="FY29" s="15"/>
      <c r="FZ29" s="15"/>
      <c r="GA29" s="15"/>
      <c r="GB29" s="15"/>
      <c r="GC29" s="15"/>
      <c r="GD29" s="15"/>
      <c r="GE29" s="15"/>
      <c r="GF29" s="15"/>
      <c r="GG29" s="15"/>
      <c r="GH29" s="15"/>
      <c r="GI29" s="15"/>
      <c r="GJ29" s="15"/>
      <c r="GK29" s="15"/>
      <c r="GL29" s="15"/>
      <c r="GM29" s="15"/>
      <c r="GN29" s="15"/>
      <c r="GO29" s="15"/>
      <c r="GP29" s="15"/>
      <c r="GQ29" s="15"/>
      <c r="GR29" s="15"/>
      <c r="GS29" s="15"/>
      <c r="GT29" s="15"/>
      <c r="GU29" s="15"/>
      <c r="GV29" s="15"/>
      <c r="GW29" s="15"/>
      <c r="GX29" s="15"/>
      <c r="GY29" s="15"/>
      <c r="GZ29" s="15"/>
      <c r="HA29" s="15"/>
      <c r="HB29" s="15"/>
      <c r="HC29" s="15"/>
      <c r="HD29" s="15"/>
      <c r="HE29" s="15"/>
      <c r="HF29" s="15"/>
      <c r="HG29" s="15"/>
      <c r="HH29" s="15"/>
      <c r="HI29" s="15"/>
      <c r="HJ29" s="15"/>
      <c r="HK29" s="15"/>
      <c r="HL29" s="15"/>
      <c r="HM29" s="15"/>
      <c r="HN29" s="15"/>
      <c r="HO29" s="15"/>
      <c r="HP29" s="15"/>
      <c r="HQ29" s="15"/>
      <c r="HR29" s="15"/>
      <c r="HS29" s="15"/>
      <c r="HT29" s="15"/>
      <c r="HU29" s="15"/>
      <c r="HV29" s="15"/>
      <c r="HW29" s="15"/>
      <c r="HX29" s="15"/>
      <c r="HY29" s="15"/>
      <c r="HZ29" s="15"/>
      <c r="IA29" s="15"/>
      <c r="IB29" s="15"/>
      <c r="IC29" s="15"/>
      <c r="ID29" s="15"/>
      <c r="IE29" s="15"/>
      <c r="IF29" s="15"/>
      <c r="IG29" s="15"/>
      <c r="IH29" s="15"/>
      <c r="II29" s="15"/>
      <c r="IJ29" s="15"/>
      <c r="IK29" s="15"/>
      <c r="IL29" s="15"/>
      <c r="IM29" s="15"/>
      <c r="IN29" s="15"/>
      <c r="IO29" s="15"/>
      <c r="IP29" s="15"/>
      <c r="IQ29" s="15"/>
      <c r="IR29" s="15"/>
      <c r="IS29" s="15"/>
      <c r="IT29" s="15"/>
      <c r="IU29" s="15"/>
      <c r="IV29" s="15"/>
    </row>
    <row r="30" spans="1:256" ht="15" customHeight="1">
      <c r="A30" s="522" t="s">
        <v>50</v>
      </c>
      <c r="B30" s="523"/>
      <c r="C30" s="523"/>
      <c r="D30" s="523"/>
      <c r="E30" s="523"/>
      <c r="F30" s="523"/>
      <c r="G30" s="527"/>
      <c r="H30" s="133"/>
      <c r="I30" s="15"/>
      <c r="J30" s="15"/>
      <c r="K30" s="15"/>
      <c r="L30" s="15"/>
      <c r="M30" s="15"/>
      <c r="N30" s="15"/>
      <c r="O30" s="15"/>
      <c r="P30" s="15"/>
      <c r="Q30" s="15"/>
      <c r="R30" s="15"/>
      <c r="S30" s="15"/>
      <c r="T30" s="15"/>
      <c r="U30" s="15"/>
      <c r="V30" s="15"/>
      <c r="W30" s="15"/>
      <c r="X30" s="15"/>
      <c r="Y30" s="15"/>
      <c r="Z30" s="15"/>
      <c r="AA30" s="15"/>
      <c r="AB30" s="15"/>
      <c r="AC30" s="15"/>
      <c r="AD30" s="15"/>
      <c r="AE30" s="15"/>
      <c r="AF30" s="15"/>
      <c r="AG30" s="15"/>
      <c r="AH30" s="15"/>
      <c r="AI30" s="15"/>
      <c r="AJ30" s="15"/>
      <c r="AK30" s="15"/>
      <c r="AL30" s="15"/>
      <c r="AM30" s="15"/>
      <c r="AN30" s="15"/>
      <c r="AO30" s="15"/>
      <c r="AP30" s="15"/>
      <c r="AQ30" s="15"/>
      <c r="AR30" s="15"/>
      <c r="AS30" s="15"/>
      <c r="AT30" s="15"/>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c r="BY30" s="15"/>
      <c r="BZ30" s="15"/>
      <c r="CA30" s="15"/>
      <c r="CB30" s="15"/>
      <c r="CC30" s="15"/>
      <c r="CD30" s="15"/>
      <c r="CE30" s="15"/>
      <c r="CF30" s="15"/>
      <c r="CG30" s="15"/>
      <c r="CH30" s="15"/>
      <c r="CI30" s="15"/>
      <c r="CJ30" s="15"/>
      <c r="CK30" s="15"/>
      <c r="CL30" s="15"/>
      <c r="CM30" s="15"/>
      <c r="CN30" s="15"/>
      <c r="CO30" s="15"/>
      <c r="CP30" s="15"/>
      <c r="CQ30" s="15"/>
      <c r="CR30" s="15"/>
      <c r="CS30" s="15"/>
      <c r="CT30" s="15"/>
      <c r="CU30" s="15"/>
      <c r="CV30" s="15"/>
      <c r="CW30" s="15"/>
      <c r="CX30" s="15"/>
      <c r="CY30" s="15"/>
      <c r="CZ30" s="15"/>
      <c r="DA30" s="15"/>
      <c r="DB30" s="15"/>
      <c r="DC30" s="15"/>
      <c r="DD30" s="15"/>
      <c r="DE30" s="15"/>
      <c r="DF30" s="15"/>
      <c r="DG30" s="15"/>
      <c r="DH30" s="15"/>
      <c r="DI30" s="15"/>
      <c r="DJ30" s="15"/>
      <c r="DK30" s="15"/>
      <c r="DL30" s="15"/>
      <c r="DM30" s="15"/>
      <c r="DN30" s="15"/>
      <c r="DO30" s="15"/>
      <c r="DP30" s="15"/>
      <c r="DQ30" s="15"/>
      <c r="DR30" s="15"/>
      <c r="DS30" s="15"/>
      <c r="DT30" s="15"/>
      <c r="DU30" s="15"/>
      <c r="DV30" s="15"/>
      <c r="DW30" s="15"/>
      <c r="DX30" s="15"/>
      <c r="DY30" s="15"/>
      <c r="DZ30" s="15"/>
      <c r="EA30" s="15"/>
      <c r="EB30" s="15"/>
      <c r="EC30" s="15"/>
      <c r="ED30" s="15"/>
      <c r="EE30" s="15"/>
      <c r="EF30" s="15"/>
      <c r="EG30" s="15"/>
      <c r="EH30" s="15"/>
      <c r="EI30" s="15"/>
      <c r="EJ30" s="15"/>
      <c r="EK30" s="15"/>
      <c r="EL30" s="15"/>
      <c r="EM30" s="15"/>
      <c r="EN30" s="15"/>
      <c r="EO30" s="15"/>
      <c r="EP30" s="15"/>
      <c r="EQ30" s="15"/>
      <c r="ER30" s="15"/>
      <c r="ES30" s="15"/>
      <c r="ET30" s="15"/>
      <c r="EU30" s="15"/>
      <c r="EV30" s="15"/>
      <c r="EW30" s="15"/>
      <c r="EX30" s="15"/>
      <c r="EY30" s="15"/>
      <c r="EZ30" s="15"/>
      <c r="FA30" s="15"/>
      <c r="FB30" s="15"/>
      <c r="FC30" s="15"/>
      <c r="FD30" s="15"/>
      <c r="FE30" s="15"/>
      <c r="FF30" s="15"/>
      <c r="FG30" s="15"/>
      <c r="FH30" s="15"/>
      <c r="FI30" s="15"/>
      <c r="FJ30" s="15"/>
      <c r="FK30" s="15"/>
      <c r="FL30" s="15"/>
      <c r="FM30" s="15"/>
      <c r="FN30" s="15"/>
      <c r="FO30" s="15"/>
      <c r="FP30" s="15"/>
      <c r="FQ30" s="15"/>
      <c r="FR30" s="15"/>
      <c r="FS30" s="15"/>
      <c r="FT30" s="15"/>
      <c r="FU30" s="15"/>
      <c r="FV30" s="15"/>
      <c r="FW30" s="15"/>
      <c r="FX30" s="15"/>
      <c r="FY30" s="15"/>
      <c r="FZ30" s="15"/>
      <c r="GA30" s="15"/>
      <c r="GB30" s="15"/>
      <c r="GC30" s="15"/>
      <c r="GD30" s="15"/>
      <c r="GE30" s="15"/>
      <c r="GF30" s="15"/>
      <c r="GG30" s="15"/>
      <c r="GH30" s="15"/>
      <c r="GI30" s="15"/>
      <c r="GJ30" s="15"/>
      <c r="GK30" s="15"/>
      <c r="GL30" s="15"/>
      <c r="GM30" s="15"/>
      <c r="GN30" s="15"/>
      <c r="GO30" s="15"/>
      <c r="GP30" s="15"/>
      <c r="GQ30" s="15"/>
      <c r="GR30" s="15"/>
      <c r="GS30" s="15"/>
      <c r="GT30" s="15"/>
      <c r="GU30" s="15"/>
      <c r="GV30" s="15"/>
      <c r="GW30" s="15"/>
      <c r="GX30" s="15"/>
      <c r="GY30" s="15"/>
      <c r="GZ30" s="15"/>
      <c r="HA30" s="15"/>
      <c r="HB30" s="15"/>
      <c r="HC30" s="15"/>
      <c r="HD30" s="15"/>
      <c r="HE30" s="15"/>
      <c r="HF30" s="15"/>
      <c r="HG30" s="15"/>
      <c r="HH30" s="15"/>
      <c r="HI30" s="15"/>
      <c r="HJ30" s="15"/>
      <c r="HK30" s="15"/>
      <c r="HL30" s="15"/>
      <c r="HM30" s="15"/>
      <c r="HN30" s="15"/>
      <c r="HO30" s="15"/>
      <c r="HP30" s="15"/>
      <c r="HQ30" s="15"/>
      <c r="HR30" s="15"/>
      <c r="HS30" s="15"/>
      <c r="HT30" s="15"/>
      <c r="HU30" s="15"/>
      <c r="HV30" s="15"/>
      <c r="HW30" s="15"/>
      <c r="HX30" s="15"/>
      <c r="HY30" s="15"/>
      <c r="HZ30" s="15"/>
      <c r="IA30" s="15"/>
      <c r="IB30" s="15"/>
      <c r="IC30" s="15"/>
      <c r="ID30" s="15"/>
      <c r="IE30" s="15"/>
      <c r="IF30" s="15"/>
      <c r="IG30" s="15"/>
      <c r="IH30" s="15"/>
      <c r="II30" s="15"/>
      <c r="IJ30" s="15"/>
      <c r="IK30" s="15"/>
      <c r="IL30" s="15"/>
      <c r="IM30" s="15"/>
      <c r="IN30" s="15"/>
      <c r="IO30" s="15"/>
      <c r="IP30" s="15"/>
      <c r="IQ30" s="15"/>
      <c r="IR30" s="15"/>
      <c r="IS30" s="15"/>
      <c r="IT30" s="15"/>
      <c r="IU30" s="15"/>
      <c r="IV30" s="15"/>
    </row>
    <row r="31" spans="1:256" ht="9" customHeight="1">
      <c r="A31" s="135"/>
      <c r="B31" s="26"/>
      <c r="C31" s="27"/>
      <c r="D31" s="118"/>
      <c r="E31" s="118"/>
      <c r="F31" s="118"/>
      <c r="G31" s="118"/>
      <c r="H31" s="136"/>
      <c r="I31" s="8"/>
      <c r="J31" s="8"/>
      <c r="K31" s="8"/>
      <c r="L31" s="8"/>
      <c r="M31" s="8"/>
      <c r="N31" s="8"/>
      <c r="O31" s="8"/>
      <c r="P31" s="8"/>
      <c r="Q31" s="8"/>
      <c r="R31" s="8"/>
      <c r="S31" s="8"/>
      <c r="T31" s="8"/>
      <c r="U31" s="8"/>
      <c r="V31" s="8"/>
      <c r="W31" s="8"/>
      <c r="X31" s="8"/>
      <c r="Y31" s="8"/>
      <c r="Z31" s="8"/>
      <c r="AA31" s="8"/>
      <c r="AB31" s="8"/>
      <c r="AC31" s="8"/>
      <c r="AD31" s="8"/>
      <c r="AE31" s="8"/>
      <c r="AF31" s="8"/>
      <c r="AG31" s="8"/>
      <c r="AH31" s="8"/>
      <c r="AI31" s="8"/>
      <c r="AJ31" s="8"/>
      <c r="AK31" s="8"/>
      <c r="AL31" s="8"/>
      <c r="AM31" s="8"/>
      <c r="AN31" s="8"/>
      <c r="AO31" s="8"/>
      <c r="AP31" s="8"/>
      <c r="AQ31" s="8"/>
      <c r="AR31" s="8"/>
      <c r="AS31" s="8"/>
      <c r="AT31" s="8"/>
      <c r="AU31" s="8"/>
      <c r="AV31" s="8"/>
      <c r="AW31" s="8"/>
      <c r="AX31" s="8"/>
      <c r="AY31" s="8"/>
      <c r="AZ31" s="8"/>
      <c r="BA31" s="8"/>
      <c r="BB31" s="8"/>
      <c r="BC31" s="8"/>
      <c r="BD31" s="8"/>
      <c r="BE31" s="8"/>
      <c r="BF31" s="8"/>
      <c r="BG31" s="8"/>
      <c r="BH31" s="8"/>
      <c r="BI31" s="8"/>
      <c r="BJ31" s="8"/>
      <c r="BK31" s="8"/>
      <c r="BL31" s="8"/>
      <c r="BM31" s="8"/>
      <c r="BN31" s="8"/>
      <c r="BO31" s="8"/>
      <c r="BP31" s="8"/>
      <c r="BQ31" s="8"/>
      <c r="BR31" s="8"/>
      <c r="BS31" s="8"/>
      <c r="BT31" s="8"/>
      <c r="BU31" s="8"/>
      <c r="BV31" s="8"/>
      <c r="BW31" s="8"/>
      <c r="BX31" s="8"/>
      <c r="BY31" s="8"/>
      <c r="BZ31" s="8"/>
      <c r="CA31" s="8"/>
      <c r="CB31" s="8"/>
      <c r="CC31" s="8"/>
      <c r="CD31" s="8"/>
      <c r="CE31" s="8"/>
      <c r="CF31" s="8"/>
      <c r="CG31" s="8"/>
      <c r="CH31" s="8"/>
      <c r="CI31" s="8"/>
      <c r="CJ31" s="8"/>
      <c r="CK31" s="8"/>
      <c r="CL31" s="8"/>
      <c r="CM31" s="8"/>
      <c r="CN31" s="8"/>
      <c r="CO31" s="8"/>
      <c r="CP31" s="8"/>
      <c r="CQ31" s="8"/>
      <c r="CR31" s="8"/>
      <c r="CS31" s="8"/>
      <c r="CT31" s="8"/>
      <c r="CU31" s="8"/>
      <c r="CV31" s="8"/>
      <c r="CW31" s="8"/>
      <c r="CX31" s="8"/>
      <c r="CY31" s="8"/>
      <c r="CZ31" s="8"/>
      <c r="DA31" s="8"/>
      <c r="DB31" s="8"/>
      <c r="DC31" s="8"/>
      <c r="DD31" s="8"/>
      <c r="DE31" s="8"/>
      <c r="DF31" s="8"/>
      <c r="DG31" s="8"/>
      <c r="DH31" s="8"/>
      <c r="DI31" s="8"/>
      <c r="DJ31" s="8"/>
      <c r="DK31" s="8"/>
      <c r="DL31" s="8"/>
      <c r="DM31" s="8"/>
      <c r="DN31" s="8"/>
      <c r="DO31" s="8"/>
      <c r="DP31" s="8"/>
      <c r="DQ31" s="8"/>
      <c r="DR31" s="8"/>
      <c r="DS31" s="8"/>
      <c r="DT31" s="8"/>
      <c r="DU31" s="8"/>
      <c r="DV31" s="8"/>
      <c r="DW31" s="8"/>
      <c r="DX31" s="8"/>
      <c r="DY31" s="8"/>
      <c r="DZ31" s="8"/>
      <c r="EA31" s="8"/>
      <c r="EB31" s="8"/>
      <c r="EC31" s="8"/>
      <c r="ED31" s="8"/>
      <c r="EE31" s="8"/>
      <c r="EF31" s="8"/>
      <c r="EG31" s="8"/>
      <c r="EH31" s="8"/>
      <c r="EI31" s="8"/>
      <c r="EJ31" s="8"/>
      <c r="EK31" s="8"/>
      <c r="EL31" s="8"/>
      <c r="EM31" s="8"/>
      <c r="EN31" s="8"/>
      <c r="EO31" s="8"/>
      <c r="EP31" s="8"/>
      <c r="EQ31" s="8"/>
      <c r="ER31" s="8"/>
      <c r="ES31" s="8"/>
      <c r="ET31" s="8"/>
      <c r="EU31" s="8"/>
      <c r="EV31" s="8"/>
      <c r="EW31" s="8"/>
      <c r="EX31" s="8"/>
      <c r="EY31" s="8"/>
      <c r="EZ31" s="8"/>
      <c r="FA31" s="8"/>
      <c r="FB31" s="8"/>
      <c r="FC31" s="8"/>
      <c r="FD31" s="8"/>
      <c r="FE31" s="8"/>
      <c r="FF31" s="8"/>
      <c r="FG31" s="8"/>
      <c r="FH31" s="8"/>
      <c r="FI31" s="8"/>
      <c r="FJ31" s="8"/>
      <c r="FK31" s="8"/>
      <c r="FL31" s="8"/>
      <c r="FM31" s="8"/>
      <c r="FN31" s="8"/>
      <c r="FO31" s="8"/>
      <c r="FP31" s="8"/>
      <c r="FQ31" s="8"/>
      <c r="FR31" s="8"/>
      <c r="FS31" s="8"/>
      <c r="FT31" s="8"/>
      <c r="FU31" s="8"/>
      <c r="FV31" s="8"/>
      <c r="FW31" s="8"/>
      <c r="FX31" s="8"/>
      <c r="FY31" s="8"/>
      <c r="FZ31" s="8"/>
      <c r="GA31" s="8"/>
      <c r="GB31" s="8"/>
      <c r="GC31" s="8"/>
      <c r="GD31" s="8"/>
      <c r="GE31" s="8"/>
      <c r="GF31" s="8"/>
      <c r="GG31" s="8"/>
      <c r="GH31" s="8"/>
      <c r="GI31" s="8"/>
      <c r="GJ31" s="8"/>
      <c r="GK31" s="8"/>
      <c r="GL31" s="8"/>
      <c r="GM31" s="8"/>
      <c r="GN31" s="8"/>
      <c r="GO31" s="8"/>
      <c r="GP31" s="8"/>
      <c r="GQ31" s="8"/>
      <c r="GR31" s="8"/>
      <c r="GS31" s="8"/>
      <c r="GT31" s="8"/>
      <c r="GU31" s="8"/>
      <c r="GV31" s="8"/>
      <c r="GW31" s="8"/>
      <c r="GX31" s="8"/>
      <c r="GY31" s="8"/>
      <c r="GZ31" s="8"/>
      <c r="HA31" s="8"/>
      <c r="HB31" s="8"/>
      <c r="HC31" s="8"/>
      <c r="HD31" s="8"/>
      <c r="HE31" s="8"/>
      <c r="HF31" s="8"/>
      <c r="HG31" s="8"/>
      <c r="HH31" s="8"/>
      <c r="HI31" s="8"/>
      <c r="HJ31" s="8"/>
      <c r="HK31" s="8"/>
      <c r="HL31" s="8"/>
      <c r="HM31" s="8"/>
      <c r="HN31" s="8"/>
      <c r="HO31" s="8"/>
      <c r="HP31" s="8"/>
      <c r="HQ31" s="8"/>
      <c r="HR31" s="8"/>
      <c r="HS31" s="8"/>
      <c r="HT31" s="8"/>
      <c r="HU31" s="8"/>
      <c r="HV31" s="8"/>
      <c r="HW31" s="8"/>
      <c r="HX31" s="8"/>
      <c r="HY31" s="8"/>
      <c r="HZ31" s="8"/>
      <c r="IA31" s="8"/>
      <c r="IB31" s="8"/>
      <c r="IC31" s="8"/>
      <c r="ID31" s="8"/>
      <c r="IE31" s="8"/>
      <c r="IF31" s="8"/>
      <c r="IG31" s="8"/>
      <c r="IH31" s="8"/>
      <c r="II31" s="8"/>
      <c r="IJ31" s="8"/>
      <c r="IK31" s="8"/>
      <c r="IL31" s="8"/>
      <c r="IM31" s="8"/>
      <c r="IN31" s="8"/>
      <c r="IO31" s="8"/>
      <c r="IP31" s="8"/>
      <c r="IQ31" s="8"/>
      <c r="IR31" s="8"/>
      <c r="IS31" s="8"/>
      <c r="IT31" s="8"/>
      <c r="IU31" s="8"/>
      <c r="IV31" s="8"/>
    </row>
    <row r="32" spans="1:256">
      <c r="A32" s="528" t="s">
        <v>27</v>
      </c>
      <c r="B32" s="529"/>
      <c r="C32" s="529"/>
      <c r="D32" s="529"/>
      <c r="E32" s="529"/>
      <c r="F32" s="529"/>
      <c r="G32" s="529"/>
      <c r="H32" s="530"/>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8"/>
      <c r="AL32" s="8"/>
      <c r="AM32" s="8"/>
      <c r="AN32" s="8"/>
      <c r="AO32" s="8"/>
      <c r="AP32" s="8"/>
      <c r="AQ32" s="8"/>
      <c r="AR32" s="8"/>
      <c r="AS32" s="8"/>
      <c r="AT32" s="8"/>
      <c r="AU32" s="8"/>
      <c r="AV32" s="8"/>
      <c r="AW32" s="8"/>
      <c r="AX32" s="8"/>
      <c r="AY32" s="8"/>
      <c r="AZ32" s="8"/>
      <c r="BA32" s="8"/>
      <c r="BB32" s="8"/>
      <c r="BC32" s="8"/>
      <c r="BD32" s="8"/>
      <c r="BE32" s="8"/>
      <c r="BF32" s="8"/>
      <c r="BG32" s="8"/>
      <c r="BH32" s="8"/>
      <c r="BI32" s="8"/>
      <c r="BJ32" s="8"/>
      <c r="BK32" s="8"/>
      <c r="BL32" s="8"/>
      <c r="BM32" s="8"/>
      <c r="BN32" s="8"/>
      <c r="BO32" s="8"/>
      <c r="BP32" s="8"/>
      <c r="BQ32" s="8"/>
      <c r="BR32" s="8"/>
      <c r="BS32" s="8"/>
      <c r="BT32" s="8"/>
      <c r="BU32" s="8"/>
      <c r="BV32" s="8"/>
      <c r="BW32" s="8"/>
      <c r="BX32" s="8"/>
      <c r="BY32" s="8"/>
      <c r="BZ32" s="8"/>
      <c r="CA32" s="8"/>
      <c r="CB32" s="8"/>
      <c r="CC32" s="8"/>
      <c r="CD32" s="8"/>
      <c r="CE32" s="8"/>
      <c r="CF32" s="8"/>
      <c r="CG32" s="8"/>
      <c r="CH32" s="8"/>
      <c r="CI32" s="8"/>
      <c r="CJ32" s="8"/>
      <c r="CK32" s="8"/>
      <c r="CL32" s="8"/>
      <c r="CM32" s="8"/>
      <c r="CN32" s="8"/>
      <c r="CO32" s="8"/>
      <c r="CP32" s="8"/>
      <c r="CQ32" s="8"/>
      <c r="CR32" s="8"/>
      <c r="CS32" s="8"/>
      <c r="CT32" s="8"/>
      <c r="CU32" s="8"/>
      <c r="CV32" s="8"/>
      <c r="CW32" s="8"/>
      <c r="CX32" s="8"/>
      <c r="CY32" s="8"/>
      <c r="CZ32" s="8"/>
      <c r="DA32" s="8"/>
      <c r="DB32" s="8"/>
      <c r="DC32" s="8"/>
      <c r="DD32" s="8"/>
      <c r="DE32" s="8"/>
      <c r="DF32" s="8"/>
      <c r="DG32" s="8"/>
      <c r="DH32" s="8"/>
      <c r="DI32" s="8"/>
      <c r="DJ32" s="8"/>
      <c r="DK32" s="8"/>
      <c r="DL32" s="8"/>
      <c r="DM32" s="8"/>
      <c r="DN32" s="8"/>
      <c r="DO32" s="8"/>
      <c r="DP32" s="8"/>
      <c r="DQ32" s="8"/>
      <c r="DR32" s="8"/>
      <c r="DS32" s="8"/>
      <c r="DT32" s="8"/>
      <c r="DU32" s="8"/>
      <c r="DV32" s="8"/>
      <c r="DW32" s="8"/>
      <c r="DX32" s="8"/>
      <c r="DY32" s="8"/>
      <c r="DZ32" s="8"/>
      <c r="EA32" s="8"/>
      <c r="EB32" s="8"/>
      <c r="EC32" s="8"/>
      <c r="ED32" s="8"/>
      <c r="EE32" s="8"/>
      <c r="EF32" s="8"/>
      <c r="EG32" s="8"/>
      <c r="EH32" s="8"/>
      <c r="EI32" s="8"/>
      <c r="EJ32" s="8"/>
      <c r="EK32" s="8"/>
      <c r="EL32" s="8"/>
      <c r="EM32" s="8"/>
      <c r="EN32" s="8"/>
      <c r="EO32" s="8"/>
      <c r="EP32" s="8"/>
      <c r="EQ32" s="8"/>
      <c r="ER32" s="8"/>
      <c r="ES32" s="8"/>
      <c r="ET32" s="8"/>
      <c r="EU32" s="8"/>
      <c r="EV32" s="8"/>
      <c r="EW32" s="8"/>
      <c r="EX32" s="8"/>
      <c r="EY32" s="8"/>
      <c r="EZ32" s="8"/>
      <c r="FA32" s="8"/>
      <c r="FB32" s="8"/>
      <c r="FC32" s="8"/>
      <c r="FD32" s="8"/>
      <c r="FE32" s="8"/>
      <c r="FF32" s="8"/>
      <c r="FG32" s="8"/>
      <c r="FH32" s="8"/>
      <c r="FI32" s="8"/>
      <c r="FJ32" s="8"/>
      <c r="FK32" s="8"/>
      <c r="FL32" s="8"/>
      <c r="FM32" s="8"/>
      <c r="FN32" s="8"/>
      <c r="FO32" s="8"/>
      <c r="FP32" s="8"/>
      <c r="FQ32" s="8"/>
      <c r="FR32" s="8"/>
      <c r="FS32" s="8"/>
      <c r="FT32" s="8"/>
      <c r="FU32" s="8"/>
      <c r="FV32" s="8"/>
      <c r="FW32" s="8"/>
      <c r="FX32" s="8"/>
      <c r="FY32" s="8"/>
      <c r="FZ32" s="8"/>
      <c r="GA32" s="8"/>
      <c r="GB32" s="8"/>
      <c r="GC32" s="8"/>
      <c r="GD32" s="8"/>
      <c r="GE32" s="8"/>
      <c r="GF32" s="8"/>
      <c r="GG32" s="8"/>
      <c r="GH32" s="8"/>
      <c r="GI32" s="8"/>
      <c r="GJ32" s="8"/>
      <c r="GK32" s="8"/>
      <c r="GL32" s="8"/>
      <c r="GM32" s="8"/>
      <c r="GN32" s="8"/>
      <c r="GO32" s="8"/>
      <c r="GP32" s="8"/>
      <c r="GQ32" s="8"/>
      <c r="GR32" s="8"/>
      <c r="GS32" s="8"/>
      <c r="GT32" s="8"/>
      <c r="GU32" s="8"/>
      <c r="GV32" s="8"/>
      <c r="GW32" s="8"/>
      <c r="GX32" s="8"/>
      <c r="GY32" s="8"/>
      <c r="GZ32" s="8"/>
      <c r="HA32" s="8"/>
      <c r="HB32" s="8"/>
      <c r="HC32" s="8"/>
      <c r="HD32" s="8"/>
      <c r="HE32" s="8"/>
      <c r="HF32" s="8"/>
      <c r="HG32" s="8"/>
      <c r="HH32" s="8"/>
      <c r="HI32" s="8"/>
      <c r="HJ32" s="8"/>
      <c r="HK32" s="8"/>
      <c r="HL32" s="8"/>
      <c r="HM32" s="8"/>
      <c r="HN32" s="8"/>
      <c r="HO32" s="8"/>
      <c r="HP32" s="8"/>
      <c r="HQ32" s="8"/>
      <c r="HR32" s="8"/>
      <c r="HS32" s="8"/>
      <c r="HT32" s="8"/>
      <c r="HU32" s="8"/>
      <c r="HV32" s="8"/>
      <c r="HW32" s="8"/>
      <c r="HX32" s="8"/>
      <c r="HY32" s="8"/>
      <c r="HZ32" s="8"/>
      <c r="IA32" s="8"/>
      <c r="IB32" s="8"/>
      <c r="IC32" s="8"/>
      <c r="ID32" s="8"/>
      <c r="IE32" s="8"/>
      <c r="IF32" s="8"/>
      <c r="IG32" s="8"/>
      <c r="IH32" s="8"/>
      <c r="II32" s="8"/>
      <c r="IJ32" s="8"/>
      <c r="IK32" s="8"/>
      <c r="IL32" s="8"/>
      <c r="IM32" s="8"/>
      <c r="IN32" s="8"/>
      <c r="IO32" s="8"/>
      <c r="IP32" s="8"/>
      <c r="IQ32" s="8"/>
      <c r="IR32" s="8"/>
      <c r="IS32" s="8"/>
      <c r="IT32" s="8"/>
      <c r="IU32" s="8"/>
      <c r="IV32" s="8"/>
    </row>
    <row r="33" spans="1:256" ht="9" customHeight="1" thickBot="1">
      <c r="A33" s="137"/>
      <c r="B33" s="28"/>
      <c r="C33" s="28"/>
      <c r="D33" s="28"/>
      <c r="E33" s="28"/>
      <c r="F33" s="28"/>
      <c r="G33" s="28"/>
      <c r="H33" s="138"/>
      <c r="I33" s="19"/>
      <c r="J33" s="19"/>
      <c r="K33" s="19"/>
      <c r="L33" s="19"/>
      <c r="M33" s="19"/>
      <c r="N33" s="19"/>
      <c r="O33" s="19"/>
      <c r="P33" s="19"/>
      <c r="Q33" s="19"/>
      <c r="R33" s="19"/>
      <c r="S33" s="19"/>
      <c r="T33" s="19"/>
      <c r="U33" s="19"/>
      <c r="V33" s="19"/>
      <c r="W33" s="19"/>
      <c r="X33" s="19"/>
      <c r="Y33" s="19"/>
      <c r="Z33" s="19"/>
      <c r="AA33" s="19"/>
      <c r="AB33" s="19"/>
      <c r="AC33" s="19"/>
      <c r="AD33" s="19"/>
      <c r="AE33" s="19"/>
      <c r="AF33" s="19"/>
      <c r="AG33" s="19"/>
      <c r="AH33" s="19"/>
      <c r="AI33" s="19"/>
      <c r="AJ33" s="19"/>
      <c r="AK33" s="19"/>
      <c r="AL33" s="19"/>
      <c r="AM33" s="19"/>
      <c r="AN33" s="19"/>
      <c r="AO33" s="19"/>
      <c r="AP33" s="19"/>
      <c r="AQ33" s="19"/>
      <c r="AR33" s="19"/>
      <c r="AS33" s="19"/>
      <c r="AT33" s="19"/>
      <c r="AU33" s="19"/>
      <c r="AV33" s="19"/>
      <c r="AW33" s="19"/>
      <c r="AX33" s="19"/>
      <c r="AY33" s="19"/>
      <c r="AZ33" s="19"/>
      <c r="BA33" s="19"/>
      <c r="BB33" s="19"/>
      <c r="BC33" s="19"/>
      <c r="BD33" s="19"/>
      <c r="BE33" s="19"/>
      <c r="BF33" s="19"/>
      <c r="BG33" s="19"/>
      <c r="BH33" s="19"/>
      <c r="BI33" s="19"/>
      <c r="BJ33" s="19"/>
      <c r="BK33" s="19"/>
      <c r="BL33" s="19"/>
      <c r="BM33" s="19"/>
      <c r="BN33" s="19"/>
      <c r="BO33" s="19"/>
      <c r="BP33" s="19"/>
      <c r="BQ33" s="19"/>
      <c r="BR33" s="19"/>
      <c r="BS33" s="19"/>
      <c r="BT33" s="19"/>
      <c r="BU33" s="19"/>
      <c r="BV33" s="19"/>
      <c r="BW33" s="19"/>
      <c r="BX33" s="19"/>
      <c r="BY33" s="19"/>
      <c r="BZ33" s="19"/>
      <c r="CA33" s="19"/>
      <c r="CB33" s="19"/>
      <c r="CC33" s="19"/>
      <c r="CD33" s="19"/>
      <c r="CE33" s="19"/>
      <c r="CF33" s="19"/>
      <c r="CG33" s="19"/>
      <c r="CH33" s="19"/>
      <c r="CI33" s="19"/>
      <c r="CJ33" s="19"/>
      <c r="CK33" s="19"/>
      <c r="CL33" s="19"/>
      <c r="CM33" s="19"/>
      <c r="CN33" s="19"/>
      <c r="CO33" s="19"/>
      <c r="CP33" s="19"/>
      <c r="CQ33" s="19"/>
      <c r="CR33" s="19"/>
      <c r="CS33" s="19"/>
      <c r="CT33" s="19"/>
      <c r="CU33" s="19"/>
      <c r="CV33" s="19"/>
      <c r="CW33" s="19"/>
      <c r="CX33" s="19"/>
      <c r="CY33" s="19"/>
      <c r="CZ33" s="19"/>
      <c r="DA33" s="19"/>
      <c r="DB33" s="19"/>
      <c r="DC33" s="19"/>
      <c r="DD33" s="19"/>
      <c r="DE33" s="19"/>
      <c r="DF33" s="19"/>
      <c r="DG33" s="19"/>
      <c r="DH33" s="19"/>
      <c r="DI33" s="19"/>
      <c r="DJ33" s="19"/>
      <c r="DK33" s="19"/>
      <c r="DL33" s="19"/>
      <c r="DM33" s="19"/>
      <c r="DN33" s="19"/>
      <c r="DO33" s="19"/>
      <c r="DP33" s="19"/>
      <c r="DQ33" s="19"/>
      <c r="DR33" s="19"/>
      <c r="DS33" s="19"/>
      <c r="DT33" s="19"/>
      <c r="DU33" s="19"/>
      <c r="DV33" s="19"/>
      <c r="DW33" s="19"/>
      <c r="DX33" s="19"/>
      <c r="DY33" s="19"/>
      <c r="DZ33" s="19"/>
      <c r="EA33" s="19"/>
      <c r="EB33" s="19"/>
      <c r="EC33" s="19"/>
      <c r="ED33" s="19"/>
      <c r="EE33" s="19"/>
      <c r="EF33" s="19"/>
      <c r="EG33" s="19"/>
      <c r="EH33" s="19"/>
      <c r="EI33" s="19"/>
      <c r="EJ33" s="19"/>
      <c r="EK33" s="19"/>
      <c r="EL33" s="19"/>
      <c r="EM33" s="19"/>
      <c r="EN33" s="19"/>
      <c r="EO33" s="19"/>
      <c r="EP33" s="19"/>
      <c r="EQ33" s="19"/>
      <c r="ER33" s="19"/>
      <c r="ES33" s="19"/>
      <c r="ET33" s="19"/>
      <c r="EU33" s="19"/>
      <c r="EV33" s="19"/>
      <c r="EW33" s="19"/>
      <c r="EX33" s="19"/>
      <c r="EY33" s="19"/>
      <c r="EZ33" s="19"/>
      <c r="FA33" s="19"/>
      <c r="FB33" s="19"/>
      <c r="FC33" s="19"/>
      <c r="FD33" s="19"/>
      <c r="FE33" s="19"/>
      <c r="FF33" s="19"/>
      <c r="FG33" s="19"/>
      <c r="FH33" s="19"/>
      <c r="FI33" s="19"/>
      <c r="FJ33" s="19"/>
      <c r="FK33" s="19"/>
      <c r="FL33" s="19"/>
      <c r="FM33" s="19"/>
      <c r="FN33" s="19"/>
      <c r="FO33" s="19"/>
      <c r="FP33" s="19"/>
      <c r="FQ33" s="19"/>
      <c r="FR33" s="19"/>
      <c r="FS33" s="19"/>
      <c r="FT33" s="19"/>
      <c r="FU33" s="19"/>
      <c r="FV33" s="19"/>
      <c r="FW33" s="19"/>
      <c r="FX33" s="19"/>
      <c r="FY33" s="19"/>
      <c r="FZ33" s="19"/>
      <c r="GA33" s="19"/>
      <c r="GB33" s="19"/>
      <c r="GC33" s="19"/>
      <c r="GD33" s="19"/>
      <c r="GE33" s="19"/>
      <c r="GF33" s="19"/>
      <c r="GG33" s="19"/>
      <c r="GH33" s="19"/>
      <c r="GI33" s="19"/>
      <c r="GJ33" s="19"/>
      <c r="GK33" s="19"/>
      <c r="GL33" s="19"/>
      <c r="GM33" s="19"/>
      <c r="GN33" s="19"/>
      <c r="GO33" s="19"/>
      <c r="GP33" s="19"/>
      <c r="GQ33" s="19"/>
      <c r="GR33" s="19"/>
      <c r="GS33" s="19"/>
      <c r="GT33" s="19"/>
      <c r="GU33" s="19"/>
      <c r="GV33" s="19"/>
      <c r="GW33" s="19"/>
      <c r="GX33" s="19"/>
      <c r="GY33" s="19"/>
      <c r="GZ33" s="19"/>
      <c r="HA33" s="19"/>
      <c r="HB33" s="19"/>
      <c r="HC33" s="19"/>
      <c r="HD33" s="19"/>
      <c r="HE33" s="19"/>
      <c r="HF33" s="19"/>
      <c r="HG33" s="19"/>
      <c r="HH33" s="19"/>
      <c r="HI33" s="19"/>
      <c r="HJ33" s="19"/>
      <c r="HK33" s="19"/>
      <c r="HL33" s="19"/>
      <c r="HM33" s="19"/>
      <c r="HN33" s="19"/>
      <c r="HO33" s="19"/>
      <c r="HP33" s="19"/>
      <c r="HQ33" s="19"/>
      <c r="HR33" s="19"/>
      <c r="HS33" s="19"/>
      <c r="HT33" s="19"/>
      <c r="HU33" s="19"/>
      <c r="HV33" s="19"/>
      <c r="HW33" s="19"/>
      <c r="HX33" s="19"/>
      <c r="HY33" s="19"/>
      <c r="HZ33" s="19"/>
      <c r="IA33" s="19"/>
      <c r="IB33" s="19"/>
      <c r="IC33" s="19"/>
      <c r="ID33" s="19"/>
      <c r="IE33" s="19"/>
      <c r="IF33" s="19"/>
      <c r="IG33" s="19"/>
      <c r="IH33" s="19"/>
      <c r="II33" s="19"/>
      <c r="IJ33" s="19"/>
      <c r="IK33" s="19"/>
      <c r="IL33" s="19"/>
      <c r="IM33" s="19"/>
      <c r="IN33" s="19"/>
      <c r="IO33" s="19"/>
      <c r="IP33" s="19"/>
      <c r="IQ33" s="19"/>
      <c r="IR33" s="19"/>
      <c r="IS33" s="19"/>
      <c r="IT33" s="19"/>
      <c r="IU33" s="19"/>
      <c r="IV33" s="19"/>
    </row>
    <row r="34" spans="1:256" ht="12.75" customHeight="1">
      <c r="A34" s="139"/>
      <c r="B34" s="29"/>
      <c r="C34" s="29"/>
      <c r="D34" s="29"/>
      <c r="E34" s="29"/>
      <c r="F34" s="29"/>
      <c r="G34" s="53"/>
      <c r="H34" s="140"/>
      <c r="I34" s="19"/>
      <c r="J34" s="19"/>
      <c r="K34" s="19"/>
      <c r="L34" s="19"/>
      <c r="M34" s="19"/>
      <c r="N34" s="19"/>
      <c r="O34" s="19"/>
      <c r="P34" s="19"/>
      <c r="Q34" s="19"/>
      <c r="R34" s="19"/>
      <c r="S34" s="19"/>
      <c r="T34" s="19"/>
      <c r="U34" s="19"/>
      <c r="V34" s="19"/>
      <c r="W34" s="19"/>
      <c r="X34" s="19"/>
      <c r="Y34" s="19"/>
      <c r="Z34" s="19"/>
      <c r="AA34" s="19"/>
      <c r="AB34" s="19"/>
      <c r="AC34" s="19"/>
      <c r="AD34" s="19"/>
      <c r="AE34" s="19"/>
      <c r="AF34" s="19"/>
      <c r="AG34" s="19"/>
      <c r="AH34" s="19"/>
      <c r="AI34" s="19"/>
      <c r="AJ34" s="19"/>
      <c r="AK34" s="19"/>
      <c r="AL34" s="19"/>
      <c r="AM34" s="19"/>
      <c r="AN34" s="19"/>
      <c r="AO34" s="19"/>
      <c r="AP34" s="19"/>
      <c r="AQ34" s="19"/>
      <c r="AR34" s="19"/>
      <c r="AS34" s="19"/>
      <c r="AT34" s="19"/>
      <c r="AU34" s="19"/>
      <c r="AV34" s="19"/>
      <c r="AW34" s="19"/>
      <c r="AX34" s="19"/>
      <c r="AY34" s="19"/>
      <c r="AZ34" s="19"/>
      <c r="BA34" s="19"/>
      <c r="BB34" s="19"/>
      <c r="BC34" s="19"/>
      <c r="BD34" s="19"/>
      <c r="BE34" s="19"/>
      <c r="BF34" s="19"/>
      <c r="BG34" s="19"/>
      <c r="BH34" s="19"/>
      <c r="BI34" s="19"/>
      <c r="BJ34" s="19"/>
      <c r="BK34" s="19"/>
      <c r="BL34" s="19"/>
      <c r="BM34" s="19"/>
      <c r="BN34" s="19"/>
      <c r="BO34" s="19"/>
      <c r="BP34" s="19"/>
      <c r="BQ34" s="19"/>
      <c r="BR34" s="19"/>
      <c r="BS34" s="19"/>
      <c r="BT34" s="19"/>
      <c r="BU34" s="19"/>
      <c r="BV34" s="19"/>
      <c r="BW34" s="19"/>
      <c r="BX34" s="19"/>
      <c r="BY34" s="19"/>
      <c r="BZ34" s="19"/>
      <c r="CA34" s="19"/>
      <c r="CB34" s="19"/>
      <c r="CC34" s="19"/>
      <c r="CD34" s="19"/>
      <c r="CE34" s="19"/>
      <c r="CF34" s="19"/>
      <c r="CG34" s="19"/>
      <c r="CH34" s="19"/>
      <c r="CI34" s="19"/>
      <c r="CJ34" s="19"/>
      <c r="CK34" s="19"/>
      <c r="CL34" s="19"/>
      <c r="CM34" s="19"/>
      <c r="CN34" s="19"/>
      <c r="CO34" s="19"/>
      <c r="CP34" s="19"/>
      <c r="CQ34" s="19"/>
      <c r="CR34" s="19"/>
      <c r="CS34" s="19"/>
      <c r="CT34" s="19"/>
      <c r="CU34" s="19"/>
      <c r="CV34" s="19"/>
      <c r="CW34" s="19"/>
      <c r="CX34" s="19"/>
      <c r="CY34" s="19"/>
      <c r="CZ34" s="19"/>
      <c r="DA34" s="19"/>
      <c r="DB34" s="19"/>
      <c r="DC34" s="19"/>
      <c r="DD34" s="19"/>
      <c r="DE34" s="19"/>
      <c r="DF34" s="19"/>
      <c r="DG34" s="19"/>
      <c r="DH34" s="19"/>
      <c r="DI34" s="19"/>
      <c r="DJ34" s="19"/>
      <c r="DK34" s="19"/>
      <c r="DL34" s="19"/>
      <c r="DM34" s="19"/>
      <c r="DN34" s="19"/>
      <c r="DO34" s="19"/>
      <c r="DP34" s="19"/>
      <c r="DQ34" s="19"/>
      <c r="DR34" s="19"/>
      <c r="DS34" s="19"/>
      <c r="DT34" s="19"/>
      <c r="DU34" s="19"/>
      <c r="DV34" s="19"/>
      <c r="DW34" s="19"/>
      <c r="DX34" s="19"/>
      <c r="DY34" s="19"/>
      <c r="DZ34" s="19"/>
      <c r="EA34" s="19"/>
      <c r="EB34" s="19"/>
      <c r="EC34" s="19"/>
      <c r="ED34" s="19"/>
      <c r="EE34" s="19"/>
      <c r="EF34" s="19"/>
      <c r="EG34" s="19"/>
      <c r="EH34" s="19"/>
      <c r="EI34" s="19"/>
      <c r="EJ34" s="19"/>
      <c r="EK34" s="19"/>
      <c r="EL34" s="19"/>
      <c r="EM34" s="19"/>
      <c r="EN34" s="19"/>
      <c r="EO34" s="19"/>
      <c r="EP34" s="19"/>
      <c r="EQ34" s="19"/>
      <c r="ER34" s="19"/>
      <c r="ES34" s="19"/>
      <c r="ET34" s="19"/>
      <c r="EU34" s="19"/>
      <c r="EV34" s="19"/>
      <c r="EW34" s="19"/>
      <c r="EX34" s="19"/>
      <c r="EY34" s="19"/>
      <c r="EZ34" s="19"/>
      <c r="FA34" s="19"/>
      <c r="FB34" s="19"/>
      <c r="FC34" s="19"/>
      <c r="FD34" s="19"/>
      <c r="FE34" s="19"/>
      <c r="FF34" s="19"/>
      <c r="FG34" s="19"/>
      <c r="FH34" s="19"/>
      <c r="FI34" s="19"/>
      <c r="FJ34" s="19"/>
      <c r="FK34" s="19"/>
      <c r="FL34" s="19"/>
      <c r="FM34" s="19"/>
      <c r="FN34" s="19"/>
      <c r="FO34" s="19"/>
      <c r="FP34" s="19"/>
      <c r="FQ34" s="19"/>
      <c r="FR34" s="19"/>
      <c r="FS34" s="19"/>
      <c r="FT34" s="19"/>
      <c r="FU34" s="19"/>
      <c r="FV34" s="19"/>
      <c r="FW34" s="19"/>
      <c r="FX34" s="19"/>
      <c r="FY34" s="19"/>
      <c r="FZ34" s="19"/>
      <c r="GA34" s="19"/>
      <c r="GB34" s="19"/>
      <c r="GC34" s="19"/>
      <c r="GD34" s="19"/>
      <c r="GE34" s="19"/>
      <c r="GF34" s="19"/>
      <c r="GG34" s="19"/>
      <c r="GH34" s="19"/>
      <c r="GI34" s="19"/>
      <c r="GJ34" s="19"/>
      <c r="GK34" s="19"/>
      <c r="GL34" s="19"/>
      <c r="GM34" s="19"/>
      <c r="GN34" s="19"/>
      <c r="GO34" s="19"/>
      <c r="GP34" s="19"/>
      <c r="GQ34" s="19"/>
      <c r="GR34" s="19"/>
      <c r="GS34" s="19"/>
      <c r="GT34" s="19"/>
      <c r="GU34" s="19"/>
      <c r="GV34" s="19"/>
      <c r="GW34" s="19"/>
      <c r="GX34" s="19"/>
      <c r="GY34" s="19"/>
      <c r="GZ34" s="19"/>
      <c r="HA34" s="19"/>
      <c r="HB34" s="19"/>
      <c r="HC34" s="19"/>
      <c r="HD34" s="19"/>
      <c r="HE34" s="19"/>
      <c r="HF34" s="19"/>
      <c r="HG34" s="19"/>
      <c r="HH34" s="19"/>
      <c r="HI34" s="19"/>
      <c r="HJ34" s="19"/>
      <c r="HK34" s="19"/>
      <c r="HL34" s="19"/>
      <c r="HM34" s="19"/>
      <c r="HN34" s="19"/>
      <c r="HO34" s="19"/>
      <c r="HP34" s="19"/>
      <c r="HQ34" s="19"/>
      <c r="HR34" s="19"/>
      <c r="HS34" s="19"/>
      <c r="HT34" s="19"/>
      <c r="HU34" s="19"/>
      <c r="HV34" s="19"/>
      <c r="HW34" s="19"/>
      <c r="HX34" s="19"/>
      <c r="HY34" s="19"/>
      <c r="HZ34" s="19"/>
      <c r="IA34" s="19"/>
      <c r="IB34" s="19"/>
      <c r="IC34" s="19"/>
      <c r="ID34" s="19"/>
      <c r="IE34" s="19"/>
      <c r="IF34" s="19"/>
      <c r="IG34" s="19"/>
      <c r="IH34" s="19"/>
      <c r="II34" s="19"/>
      <c r="IJ34" s="19"/>
      <c r="IK34" s="19"/>
      <c r="IL34" s="19"/>
      <c r="IM34" s="19"/>
      <c r="IN34" s="19"/>
      <c r="IO34" s="19"/>
      <c r="IP34" s="19"/>
      <c r="IQ34" s="19"/>
      <c r="IR34" s="19"/>
      <c r="IS34" s="19"/>
      <c r="IT34" s="19"/>
      <c r="IU34" s="19"/>
      <c r="IV34" s="19"/>
    </row>
    <row r="35" spans="1:256" ht="12.75" customHeight="1" thickBot="1">
      <c r="A35" s="141" t="s">
        <v>28</v>
      </c>
      <c r="B35" s="531" t="s">
        <v>51</v>
      </c>
      <c r="C35" s="531"/>
      <c r="D35" s="531"/>
      <c r="E35" s="531"/>
      <c r="F35" s="531"/>
      <c r="G35" s="54">
        <v>-1</v>
      </c>
      <c r="H35" s="532" t="s">
        <v>29</v>
      </c>
      <c r="I35" s="19"/>
      <c r="J35" s="19"/>
      <c r="K35" s="19"/>
      <c r="L35" s="19"/>
      <c r="M35" s="19"/>
      <c r="N35" s="19"/>
      <c r="O35" s="19"/>
      <c r="P35" s="19"/>
      <c r="Q35" s="19"/>
      <c r="R35" s="19"/>
      <c r="S35" s="19"/>
      <c r="T35" s="19"/>
      <c r="U35" s="19"/>
      <c r="V35" s="19"/>
      <c r="W35" s="19"/>
      <c r="X35" s="19"/>
      <c r="Y35" s="19"/>
      <c r="Z35" s="19"/>
      <c r="AA35" s="19"/>
      <c r="AB35" s="19"/>
      <c r="AC35" s="19"/>
      <c r="AD35" s="19"/>
      <c r="AE35" s="19"/>
      <c r="AF35" s="19"/>
      <c r="AG35" s="19"/>
      <c r="AH35" s="19"/>
      <c r="AI35" s="19"/>
      <c r="AJ35" s="19"/>
      <c r="AK35" s="19"/>
      <c r="AL35" s="19"/>
      <c r="AM35" s="19"/>
      <c r="AN35" s="19"/>
      <c r="AO35" s="19"/>
      <c r="AP35" s="19"/>
      <c r="AQ35" s="19"/>
      <c r="AR35" s="19"/>
      <c r="AS35" s="19"/>
      <c r="AT35" s="19"/>
      <c r="AU35" s="19"/>
      <c r="AV35" s="19"/>
      <c r="AW35" s="19"/>
      <c r="AX35" s="19"/>
      <c r="AY35" s="19"/>
      <c r="AZ35" s="19"/>
      <c r="BA35" s="19"/>
      <c r="BB35" s="19"/>
      <c r="BC35" s="19"/>
      <c r="BD35" s="19"/>
      <c r="BE35" s="19"/>
      <c r="BF35" s="19"/>
      <c r="BG35" s="19"/>
      <c r="BH35" s="19"/>
      <c r="BI35" s="19"/>
      <c r="BJ35" s="19"/>
      <c r="BK35" s="19"/>
      <c r="BL35" s="19"/>
      <c r="BM35" s="19"/>
      <c r="BN35" s="19"/>
      <c r="BO35" s="19"/>
      <c r="BP35" s="19"/>
      <c r="BQ35" s="19"/>
      <c r="BR35" s="19"/>
      <c r="BS35" s="19"/>
      <c r="BT35" s="19"/>
      <c r="BU35" s="19"/>
      <c r="BV35" s="19"/>
      <c r="BW35" s="19"/>
      <c r="BX35" s="19"/>
      <c r="BY35" s="19"/>
      <c r="BZ35" s="19"/>
      <c r="CA35" s="19"/>
      <c r="CB35" s="19"/>
      <c r="CC35" s="19"/>
      <c r="CD35" s="19"/>
      <c r="CE35" s="19"/>
      <c r="CF35" s="19"/>
      <c r="CG35" s="19"/>
      <c r="CH35" s="19"/>
      <c r="CI35" s="19"/>
      <c r="CJ35" s="19"/>
      <c r="CK35" s="19"/>
      <c r="CL35" s="19"/>
      <c r="CM35" s="19"/>
      <c r="CN35" s="19"/>
      <c r="CO35" s="19"/>
      <c r="CP35" s="19"/>
      <c r="CQ35" s="19"/>
      <c r="CR35" s="19"/>
      <c r="CS35" s="19"/>
      <c r="CT35" s="19"/>
      <c r="CU35" s="19"/>
      <c r="CV35" s="19"/>
      <c r="CW35" s="19"/>
      <c r="CX35" s="19"/>
      <c r="CY35" s="19"/>
      <c r="CZ35" s="19"/>
      <c r="DA35" s="19"/>
      <c r="DB35" s="19"/>
      <c r="DC35" s="19"/>
      <c r="DD35" s="19"/>
      <c r="DE35" s="19"/>
      <c r="DF35" s="19"/>
      <c r="DG35" s="19"/>
      <c r="DH35" s="19"/>
      <c r="DI35" s="19"/>
      <c r="DJ35" s="19"/>
      <c r="DK35" s="19"/>
      <c r="DL35" s="19"/>
      <c r="DM35" s="19"/>
      <c r="DN35" s="19"/>
      <c r="DO35" s="19"/>
      <c r="DP35" s="19"/>
      <c r="DQ35" s="19"/>
      <c r="DR35" s="19"/>
      <c r="DS35" s="19"/>
      <c r="DT35" s="19"/>
      <c r="DU35" s="19"/>
      <c r="DV35" s="19"/>
      <c r="DW35" s="19"/>
      <c r="DX35" s="19"/>
      <c r="DY35" s="19"/>
      <c r="DZ35" s="19"/>
      <c r="EA35" s="19"/>
      <c r="EB35" s="19"/>
      <c r="EC35" s="19"/>
      <c r="ED35" s="19"/>
      <c r="EE35" s="19"/>
      <c r="EF35" s="19"/>
      <c r="EG35" s="19"/>
      <c r="EH35" s="19"/>
      <c r="EI35" s="19"/>
      <c r="EJ35" s="19"/>
      <c r="EK35" s="19"/>
      <c r="EL35" s="19"/>
      <c r="EM35" s="19"/>
      <c r="EN35" s="19"/>
      <c r="EO35" s="19"/>
      <c r="EP35" s="19"/>
      <c r="EQ35" s="19"/>
      <c r="ER35" s="19"/>
      <c r="ES35" s="19"/>
      <c r="ET35" s="19"/>
      <c r="EU35" s="19"/>
      <c r="EV35" s="19"/>
      <c r="EW35" s="19"/>
      <c r="EX35" s="19"/>
      <c r="EY35" s="19"/>
      <c r="EZ35" s="19"/>
      <c r="FA35" s="19"/>
      <c r="FB35" s="19"/>
      <c r="FC35" s="19"/>
      <c r="FD35" s="19"/>
      <c r="FE35" s="19"/>
      <c r="FF35" s="19"/>
      <c r="FG35" s="19"/>
      <c r="FH35" s="19"/>
      <c r="FI35" s="19"/>
      <c r="FJ35" s="19"/>
      <c r="FK35" s="19"/>
      <c r="FL35" s="19"/>
      <c r="FM35" s="19"/>
      <c r="FN35" s="19"/>
      <c r="FO35" s="19"/>
      <c r="FP35" s="19"/>
      <c r="FQ35" s="19"/>
      <c r="FR35" s="19"/>
      <c r="FS35" s="19"/>
      <c r="FT35" s="19"/>
      <c r="FU35" s="19"/>
      <c r="FV35" s="19"/>
      <c r="FW35" s="19"/>
      <c r="FX35" s="19"/>
      <c r="FY35" s="19"/>
      <c r="FZ35" s="19"/>
      <c r="GA35" s="19"/>
      <c r="GB35" s="19"/>
      <c r="GC35" s="19"/>
      <c r="GD35" s="19"/>
      <c r="GE35" s="19"/>
      <c r="GF35" s="19"/>
      <c r="GG35" s="19"/>
      <c r="GH35" s="19"/>
      <c r="GI35" s="19"/>
      <c r="GJ35" s="19"/>
      <c r="GK35" s="19"/>
      <c r="GL35" s="19"/>
      <c r="GM35" s="19"/>
      <c r="GN35" s="19"/>
      <c r="GO35" s="19"/>
      <c r="GP35" s="19"/>
      <c r="GQ35" s="19"/>
      <c r="GR35" s="19"/>
      <c r="GS35" s="19"/>
      <c r="GT35" s="19"/>
      <c r="GU35" s="19"/>
      <c r="GV35" s="19"/>
      <c r="GW35" s="19"/>
      <c r="GX35" s="19"/>
      <c r="GY35" s="19"/>
      <c r="GZ35" s="19"/>
      <c r="HA35" s="19"/>
      <c r="HB35" s="19"/>
      <c r="HC35" s="19"/>
      <c r="HD35" s="19"/>
      <c r="HE35" s="19"/>
      <c r="HF35" s="19"/>
      <c r="HG35" s="19"/>
      <c r="HH35" s="19"/>
      <c r="HI35" s="19"/>
      <c r="HJ35" s="19"/>
      <c r="HK35" s="19"/>
      <c r="HL35" s="19"/>
      <c r="HM35" s="19"/>
      <c r="HN35" s="19"/>
      <c r="HO35" s="19"/>
      <c r="HP35" s="19"/>
      <c r="HQ35" s="19"/>
      <c r="HR35" s="19"/>
      <c r="HS35" s="19"/>
      <c r="HT35" s="19"/>
      <c r="HU35" s="19"/>
      <c r="HV35" s="19"/>
      <c r="HW35" s="19"/>
      <c r="HX35" s="19"/>
      <c r="HY35" s="19"/>
      <c r="HZ35" s="19"/>
      <c r="IA35" s="19"/>
      <c r="IB35" s="19"/>
      <c r="IC35" s="19"/>
      <c r="ID35" s="19"/>
      <c r="IE35" s="19"/>
      <c r="IF35" s="19"/>
      <c r="IG35" s="19"/>
      <c r="IH35" s="19"/>
      <c r="II35" s="19"/>
      <c r="IJ35" s="19"/>
      <c r="IK35" s="19"/>
      <c r="IL35" s="19"/>
      <c r="IM35" s="19"/>
      <c r="IN35" s="19"/>
      <c r="IO35" s="19"/>
      <c r="IP35" s="19"/>
      <c r="IQ35" s="19"/>
      <c r="IR35" s="19"/>
      <c r="IS35" s="19"/>
      <c r="IT35" s="19"/>
      <c r="IU35" s="19"/>
      <c r="IV35" s="19"/>
    </row>
    <row r="36" spans="1:256" ht="12.75" customHeight="1">
      <c r="A36" s="141"/>
      <c r="B36" s="535"/>
      <c r="C36" s="537" t="s">
        <v>52</v>
      </c>
      <c r="D36" s="538"/>
      <c r="E36" s="538"/>
      <c r="F36" s="538"/>
      <c r="G36" s="55"/>
      <c r="H36" s="533"/>
      <c r="I36" s="19"/>
      <c r="J36" s="19"/>
      <c r="K36" s="19"/>
      <c r="L36" s="19"/>
      <c r="M36" s="19"/>
      <c r="N36" s="19"/>
      <c r="O36" s="19"/>
      <c r="P36" s="19"/>
      <c r="Q36" s="19"/>
      <c r="R36" s="19"/>
      <c r="S36" s="19"/>
      <c r="T36" s="19"/>
      <c r="U36" s="19"/>
      <c r="V36" s="19"/>
      <c r="W36" s="19"/>
      <c r="X36" s="19"/>
      <c r="Y36" s="19"/>
      <c r="Z36" s="19"/>
      <c r="AA36" s="19"/>
      <c r="AB36" s="19"/>
      <c r="AC36" s="19"/>
      <c r="AD36" s="19"/>
      <c r="AE36" s="19"/>
      <c r="AF36" s="19"/>
      <c r="AG36" s="19"/>
      <c r="AH36" s="19"/>
      <c r="AI36" s="19"/>
      <c r="AJ36" s="19"/>
      <c r="AK36" s="19"/>
      <c r="AL36" s="19"/>
      <c r="AM36" s="19"/>
      <c r="AN36" s="19"/>
      <c r="AO36" s="19"/>
      <c r="AP36" s="19"/>
      <c r="AQ36" s="19"/>
      <c r="AR36" s="19"/>
      <c r="AS36" s="19"/>
      <c r="AT36" s="19"/>
      <c r="AU36" s="19"/>
      <c r="AV36" s="19"/>
      <c r="AW36" s="19"/>
      <c r="AX36" s="19"/>
      <c r="AY36" s="19"/>
      <c r="AZ36" s="19"/>
      <c r="BA36" s="19"/>
      <c r="BB36" s="19"/>
      <c r="BC36" s="19"/>
      <c r="BD36" s="19"/>
      <c r="BE36" s="19"/>
      <c r="BF36" s="19"/>
      <c r="BG36" s="19"/>
      <c r="BH36" s="19"/>
      <c r="BI36" s="19"/>
      <c r="BJ36" s="19"/>
      <c r="BK36" s="19"/>
      <c r="BL36" s="19"/>
      <c r="BM36" s="19"/>
      <c r="BN36" s="19"/>
      <c r="BO36" s="19"/>
      <c r="BP36" s="19"/>
      <c r="BQ36" s="19"/>
      <c r="BR36" s="19"/>
      <c r="BS36" s="19"/>
      <c r="BT36" s="19"/>
      <c r="BU36" s="19"/>
      <c r="BV36" s="19"/>
      <c r="BW36" s="19"/>
      <c r="BX36" s="19"/>
      <c r="BY36" s="19"/>
      <c r="BZ36" s="19"/>
      <c r="CA36" s="19"/>
      <c r="CB36" s="19"/>
      <c r="CC36" s="19"/>
      <c r="CD36" s="19"/>
      <c r="CE36" s="19"/>
      <c r="CF36" s="19"/>
      <c r="CG36" s="19"/>
      <c r="CH36" s="19"/>
      <c r="CI36" s="19"/>
      <c r="CJ36" s="19"/>
      <c r="CK36" s="19"/>
      <c r="CL36" s="19"/>
      <c r="CM36" s="19"/>
      <c r="CN36" s="19"/>
      <c r="CO36" s="19"/>
      <c r="CP36" s="19"/>
      <c r="CQ36" s="19"/>
      <c r="CR36" s="19"/>
      <c r="CS36" s="19"/>
      <c r="CT36" s="19"/>
      <c r="CU36" s="19"/>
      <c r="CV36" s="19"/>
      <c r="CW36" s="19"/>
      <c r="CX36" s="19"/>
      <c r="CY36" s="19"/>
      <c r="CZ36" s="19"/>
      <c r="DA36" s="19"/>
      <c r="DB36" s="19"/>
      <c r="DC36" s="19"/>
      <c r="DD36" s="19"/>
      <c r="DE36" s="19"/>
      <c r="DF36" s="19"/>
      <c r="DG36" s="19"/>
      <c r="DH36" s="19"/>
      <c r="DI36" s="19"/>
      <c r="DJ36" s="19"/>
      <c r="DK36" s="19"/>
      <c r="DL36" s="19"/>
      <c r="DM36" s="19"/>
      <c r="DN36" s="19"/>
      <c r="DO36" s="19"/>
      <c r="DP36" s="19"/>
      <c r="DQ36" s="19"/>
      <c r="DR36" s="19"/>
      <c r="DS36" s="19"/>
      <c r="DT36" s="19"/>
      <c r="DU36" s="19"/>
      <c r="DV36" s="19"/>
      <c r="DW36" s="19"/>
      <c r="DX36" s="19"/>
      <c r="DY36" s="19"/>
      <c r="DZ36" s="19"/>
      <c r="EA36" s="19"/>
      <c r="EB36" s="19"/>
      <c r="EC36" s="19"/>
      <c r="ED36" s="19"/>
      <c r="EE36" s="19"/>
      <c r="EF36" s="19"/>
      <c r="EG36" s="19"/>
      <c r="EH36" s="19"/>
      <c r="EI36" s="19"/>
      <c r="EJ36" s="19"/>
      <c r="EK36" s="19"/>
      <c r="EL36" s="19"/>
      <c r="EM36" s="19"/>
      <c r="EN36" s="19"/>
      <c r="EO36" s="19"/>
      <c r="EP36" s="19"/>
      <c r="EQ36" s="19"/>
      <c r="ER36" s="19"/>
      <c r="ES36" s="19"/>
      <c r="ET36" s="19"/>
      <c r="EU36" s="19"/>
      <c r="EV36" s="19"/>
      <c r="EW36" s="19"/>
      <c r="EX36" s="19"/>
      <c r="EY36" s="19"/>
      <c r="EZ36" s="19"/>
      <c r="FA36" s="19"/>
      <c r="FB36" s="19"/>
      <c r="FC36" s="19"/>
      <c r="FD36" s="19"/>
      <c r="FE36" s="19"/>
      <c r="FF36" s="19"/>
      <c r="FG36" s="19"/>
      <c r="FH36" s="19"/>
      <c r="FI36" s="19"/>
      <c r="FJ36" s="19"/>
      <c r="FK36" s="19"/>
      <c r="FL36" s="19"/>
      <c r="FM36" s="19"/>
      <c r="FN36" s="19"/>
      <c r="FO36" s="19"/>
      <c r="FP36" s="19"/>
      <c r="FQ36" s="19"/>
      <c r="FR36" s="19"/>
      <c r="FS36" s="19"/>
      <c r="FT36" s="19"/>
      <c r="FU36" s="19"/>
      <c r="FV36" s="19"/>
      <c r="FW36" s="19"/>
      <c r="FX36" s="19"/>
      <c r="FY36" s="19"/>
      <c r="FZ36" s="19"/>
      <c r="GA36" s="19"/>
      <c r="GB36" s="19"/>
      <c r="GC36" s="19"/>
      <c r="GD36" s="19"/>
      <c r="GE36" s="19"/>
      <c r="GF36" s="19"/>
      <c r="GG36" s="19"/>
      <c r="GH36" s="19"/>
      <c r="GI36" s="19"/>
      <c r="GJ36" s="19"/>
      <c r="GK36" s="19"/>
      <c r="GL36" s="19"/>
      <c r="GM36" s="19"/>
      <c r="GN36" s="19"/>
      <c r="GO36" s="19"/>
      <c r="GP36" s="19"/>
      <c r="GQ36" s="19"/>
      <c r="GR36" s="19"/>
      <c r="GS36" s="19"/>
      <c r="GT36" s="19"/>
      <c r="GU36" s="19"/>
      <c r="GV36" s="19"/>
      <c r="GW36" s="19"/>
      <c r="GX36" s="19"/>
      <c r="GY36" s="19"/>
      <c r="GZ36" s="19"/>
      <c r="HA36" s="19"/>
      <c r="HB36" s="19"/>
      <c r="HC36" s="19"/>
      <c r="HD36" s="19"/>
      <c r="HE36" s="19"/>
      <c r="HF36" s="19"/>
      <c r="HG36" s="19"/>
      <c r="HH36" s="19"/>
      <c r="HI36" s="19"/>
      <c r="HJ36" s="19"/>
      <c r="HK36" s="19"/>
      <c r="HL36" s="19"/>
      <c r="HM36" s="19"/>
      <c r="HN36" s="19"/>
      <c r="HO36" s="19"/>
      <c r="HP36" s="19"/>
      <c r="HQ36" s="19"/>
      <c r="HR36" s="19"/>
      <c r="HS36" s="19"/>
      <c r="HT36" s="19"/>
      <c r="HU36" s="19"/>
      <c r="HV36" s="19"/>
      <c r="HW36" s="19"/>
      <c r="HX36" s="19"/>
      <c r="HY36" s="19"/>
      <c r="HZ36" s="19"/>
      <c r="IA36" s="19"/>
      <c r="IB36" s="19"/>
      <c r="IC36" s="19"/>
      <c r="ID36" s="19"/>
      <c r="IE36" s="19"/>
      <c r="IF36" s="19"/>
      <c r="IG36" s="19"/>
      <c r="IH36" s="19"/>
      <c r="II36" s="19"/>
      <c r="IJ36" s="19"/>
      <c r="IK36" s="19"/>
      <c r="IL36" s="19"/>
      <c r="IM36" s="19"/>
      <c r="IN36" s="19"/>
      <c r="IO36" s="19"/>
      <c r="IP36" s="19"/>
      <c r="IQ36" s="19"/>
      <c r="IR36" s="19"/>
      <c r="IS36" s="19"/>
      <c r="IT36" s="19"/>
      <c r="IU36" s="19"/>
      <c r="IV36" s="19"/>
    </row>
    <row r="37" spans="1:256" ht="12.75" customHeight="1" thickBot="1">
      <c r="A37" s="142"/>
      <c r="B37" s="536"/>
      <c r="C37" s="539"/>
      <c r="D37" s="539"/>
      <c r="E37" s="539"/>
      <c r="F37" s="539"/>
      <c r="G37" s="56"/>
      <c r="H37" s="534"/>
      <c r="I37" s="19"/>
      <c r="J37" s="19"/>
      <c r="K37" s="19"/>
      <c r="L37" s="19"/>
      <c r="M37" s="19"/>
      <c r="N37" s="19"/>
      <c r="O37" s="19"/>
      <c r="P37" s="19"/>
      <c r="Q37" s="19"/>
      <c r="R37" s="19"/>
      <c r="S37" s="19"/>
      <c r="T37" s="19"/>
      <c r="U37" s="19"/>
      <c r="V37" s="19"/>
      <c r="W37" s="19"/>
      <c r="X37" s="19"/>
      <c r="Y37" s="19"/>
      <c r="Z37" s="19"/>
      <c r="AA37" s="19"/>
      <c r="AB37" s="19"/>
      <c r="AC37" s="19"/>
      <c r="AD37" s="19"/>
      <c r="AE37" s="19"/>
      <c r="AF37" s="19"/>
      <c r="AG37" s="19"/>
      <c r="AH37" s="19"/>
      <c r="AI37" s="19"/>
      <c r="AJ37" s="19"/>
      <c r="AK37" s="19"/>
      <c r="AL37" s="19"/>
      <c r="AM37" s="19"/>
      <c r="AN37" s="19"/>
      <c r="AO37" s="19"/>
      <c r="AP37" s="19"/>
      <c r="AQ37" s="19"/>
      <c r="AR37" s="19"/>
      <c r="AS37" s="19"/>
      <c r="AT37" s="19"/>
      <c r="AU37" s="19"/>
      <c r="AV37" s="19"/>
      <c r="AW37" s="19"/>
      <c r="AX37" s="19"/>
      <c r="AY37" s="19"/>
      <c r="AZ37" s="19"/>
      <c r="BA37" s="19"/>
      <c r="BB37" s="19"/>
      <c r="BC37" s="19"/>
      <c r="BD37" s="19"/>
      <c r="BE37" s="19"/>
      <c r="BF37" s="19"/>
      <c r="BG37" s="19"/>
      <c r="BH37" s="19"/>
      <c r="BI37" s="19"/>
      <c r="BJ37" s="19"/>
      <c r="BK37" s="19"/>
      <c r="BL37" s="19"/>
      <c r="BM37" s="19"/>
      <c r="BN37" s="19"/>
      <c r="BO37" s="19"/>
      <c r="BP37" s="19"/>
      <c r="BQ37" s="19"/>
      <c r="BR37" s="19"/>
      <c r="BS37" s="19"/>
      <c r="BT37" s="19"/>
      <c r="BU37" s="19"/>
      <c r="BV37" s="19"/>
      <c r="BW37" s="19"/>
      <c r="BX37" s="19"/>
      <c r="BY37" s="19"/>
      <c r="BZ37" s="19"/>
      <c r="CA37" s="19"/>
      <c r="CB37" s="19"/>
      <c r="CC37" s="19"/>
      <c r="CD37" s="19"/>
      <c r="CE37" s="19"/>
      <c r="CF37" s="19"/>
      <c r="CG37" s="19"/>
      <c r="CH37" s="19"/>
      <c r="CI37" s="19"/>
      <c r="CJ37" s="19"/>
      <c r="CK37" s="19"/>
      <c r="CL37" s="19"/>
      <c r="CM37" s="19"/>
      <c r="CN37" s="19"/>
      <c r="CO37" s="19"/>
      <c r="CP37" s="19"/>
      <c r="CQ37" s="19"/>
      <c r="CR37" s="19"/>
      <c r="CS37" s="19"/>
      <c r="CT37" s="19"/>
      <c r="CU37" s="19"/>
      <c r="CV37" s="19"/>
      <c r="CW37" s="19"/>
      <c r="CX37" s="19"/>
      <c r="CY37" s="19"/>
      <c r="CZ37" s="19"/>
      <c r="DA37" s="19"/>
      <c r="DB37" s="19"/>
      <c r="DC37" s="19"/>
      <c r="DD37" s="19"/>
      <c r="DE37" s="19"/>
      <c r="DF37" s="19"/>
      <c r="DG37" s="19"/>
      <c r="DH37" s="19"/>
      <c r="DI37" s="19"/>
      <c r="DJ37" s="19"/>
      <c r="DK37" s="19"/>
      <c r="DL37" s="19"/>
      <c r="DM37" s="19"/>
      <c r="DN37" s="19"/>
      <c r="DO37" s="19"/>
      <c r="DP37" s="19"/>
      <c r="DQ37" s="19"/>
      <c r="DR37" s="19"/>
      <c r="DS37" s="19"/>
      <c r="DT37" s="19"/>
      <c r="DU37" s="19"/>
      <c r="DV37" s="19"/>
      <c r="DW37" s="19"/>
      <c r="DX37" s="19"/>
      <c r="DY37" s="19"/>
      <c r="DZ37" s="19"/>
      <c r="EA37" s="19"/>
      <c r="EB37" s="19"/>
      <c r="EC37" s="19"/>
      <c r="ED37" s="19"/>
      <c r="EE37" s="19"/>
      <c r="EF37" s="19"/>
      <c r="EG37" s="19"/>
      <c r="EH37" s="19"/>
      <c r="EI37" s="19"/>
      <c r="EJ37" s="19"/>
      <c r="EK37" s="19"/>
      <c r="EL37" s="19"/>
      <c r="EM37" s="19"/>
      <c r="EN37" s="19"/>
      <c r="EO37" s="19"/>
      <c r="EP37" s="19"/>
      <c r="EQ37" s="19"/>
      <c r="ER37" s="19"/>
      <c r="ES37" s="19"/>
      <c r="ET37" s="19"/>
      <c r="EU37" s="19"/>
      <c r="EV37" s="19"/>
      <c r="EW37" s="19"/>
      <c r="EX37" s="19"/>
      <c r="EY37" s="19"/>
      <c r="EZ37" s="19"/>
      <c r="FA37" s="19"/>
      <c r="FB37" s="19"/>
      <c r="FC37" s="19"/>
      <c r="FD37" s="19"/>
      <c r="FE37" s="19"/>
      <c r="FF37" s="19"/>
      <c r="FG37" s="19"/>
      <c r="FH37" s="19"/>
      <c r="FI37" s="19"/>
      <c r="FJ37" s="19"/>
      <c r="FK37" s="19"/>
      <c r="FL37" s="19"/>
      <c r="FM37" s="19"/>
      <c r="FN37" s="19"/>
      <c r="FO37" s="19"/>
      <c r="FP37" s="19"/>
      <c r="FQ37" s="19"/>
      <c r="FR37" s="19"/>
      <c r="FS37" s="19"/>
      <c r="FT37" s="19"/>
      <c r="FU37" s="19"/>
      <c r="FV37" s="19"/>
      <c r="FW37" s="19"/>
      <c r="FX37" s="19"/>
      <c r="FY37" s="19"/>
      <c r="FZ37" s="19"/>
      <c r="GA37" s="19"/>
      <c r="GB37" s="19"/>
      <c r="GC37" s="19"/>
      <c r="GD37" s="19"/>
      <c r="GE37" s="19"/>
      <c r="GF37" s="19"/>
      <c r="GG37" s="19"/>
      <c r="GH37" s="19"/>
      <c r="GI37" s="19"/>
      <c r="GJ37" s="19"/>
      <c r="GK37" s="19"/>
      <c r="GL37" s="19"/>
      <c r="GM37" s="19"/>
      <c r="GN37" s="19"/>
      <c r="GO37" s="19"/>
      <c r="GP37" s="19"/>
      <c r="GQ37" s="19"/>
      <c r="GR37" s="19"/>
      <c r="GS37" s="19"/>
      <c r="GT37" s="19"/>
      <c r="GU37" s="19"/>
      <c r="GV37" s="19"/>
      <c r="GW37" s="19"/>
      <c r="GX37" s="19"/>
      <c r="GY37" s="19"/>
      <c r="GZ37" s="19"/>
      <c r="HA37" s="19"/>
      <c r="HB37" s="19"/>
      <c r="HC37" s="19"/>
      <c r="HD37" s="19"/>
      <c r="HE37" s="19"/>
      <c r="HF37" s="19"/>
      <c r="HG37" s="19"/>
      <c r="HH37" s="19"/>
      <c r="HI37" s="19"/>
      <c r="HJ37" s="19"/>
      <c r="HK37" s="19"/>
      <c r="HL37" s="19"/>
      <c r="HM37" s="19"/>
      <c r="HN37" s="19"/>
      <c r="HO37" s="19"/>
      <c r="HP37" s="19"/>
      <c r="HQ37" s="19"/>
      <c r="HR37" s="19"/>
      <c r="HS37" s="19"/>
      <c r="HT37" s="19"/>
      <c r="HU37" s="19"/>
      <c r="HV37" s="19"/>
      <c r="HW37" s="19"/>
      <c r="HX37" s="19"/>
      <c r="HY37" s="19"/>
      <c r="HZ37" s="19"/>
      <c r="IA37" s="19"/>
      <c r="IB37" s="19"/>
      <c r="IC37" s="19"/>
      <c r="ID37" s="19"/>
      <c r="IE37" s="19"/>
      <c r="IF37" s="19"/>
      <c r="IG37" s="19"/>
      <c r="IH37" s="19"/>
      <c r="II37" s="19"/>
      <c r="IJ37" s="19"/>
      <c r="IK37" s="19"/>
      <c r="IL37" s="19"/>
      <c r="IM37" s="19"/>
      <c r="IN37" s="19"/>
      <c r="IO37" s="19"/>
      <c r="IP37" s="19"/>
      <c r="IQ37" s="19"/>
      <c r="IR37" s="19"/>
      <c r="IS37" s="19"/>
      <c r="IT37" s="19"/>
      <c r="IU37" s="19"/>
      <c r="IV37" s="19"/>
    </row>
    <row r="38" spans="1:256" ht="15" customHeight="1">
      <c r="A38" s="189"/>
      <c r="B38" s="179"/>
      <c r="C38" s="180"/>
      <c r="D38" s="180"/>
      <c r="E38" s="180"/>
      <c r="F38" s="180"/>
      <c r="G38" s="190"/>
      <c r="H38" s="191"/>
      <c r="I38" s="19"/>
      <c r="J38" s="19"/>
      <c r="K38" s="19"/>
      <c r="L38" s="19"/>
      <c r="M38" s="19"/>
      <c r="N38" s="19"/>
      <c r="O38" s="19"/>
      <c r="P38" s="19"/>
      <c r="Q38" s="19"/>
      <c r="R38" s="19"/>
      <c r="S38" s="19"/>
      <c r="T38" s="19"/>
      <c r="U38" s="19"/>
      <c r="V38" s="19"/>
      <c r="W38" s="19"/>
      <c r="X38" s="19"/>
      <c r="Y38" s="19"/>
      <c r="Z38" s="19"/>
      <c r="AA38" s="19"/>
      <c r="AB38" s="19"/>
      <c r="AC38" s="19"/>
      <c r="AD38" s="19"/>
      <c r="AE38" s="19"/>
      <c r="AF38" s="19"/>
      <c r="AG38" s="19"/>
      <c r="AH38" s="19"/>
      <c r="AI38" s="19"/>
      <c r="AJ38" s="19"/>
      <c r="AK38" s="19"/>
      <c r="AL38" s="19"/>
      <c r="AM38" s="19"/>
      <c r="AN38" s="19"/>
      <c r="AO38" s="19"/>
      <c r="AP38" s="19"/>
      <c r="AQ38" s="19"/>
      <c r="AR38" s="19"/>
      <c r="AS38" s="19"/>
      <c r="AT38" s="19"/>
      <c r="AU38" s="19"/>
      <c r="AV38" s="19"/>
      <c r="AW38" s="19"/>
      <c r="AX38" s="19"/>
      <c r="AY38" s="19"/>
      <c r="AZ38" s="19"/>
      <c r="BA38" s="19"/>
      <c r="BB38" s="19"/>
      <c r="BC38" s="19"/>
      <c r="BD38" s="19"/>
      <c r="BE38" s="19"/>
      <c r="BF38" s="19"/>
      <c r="BG38" s="19"/>
      <c r="BH38" s="19"/>
      <c r="BI38" s="19"/>
      <c r="BJ38" s="19"/>
      <c r="BK38" s="19"/>
      <c r="BL38" s="19"/>
      <c r="BM38" s="19"/>
      <c r="BN38" s="19"/>
      <c r="BO38" s="19"/>
      <c r="BP38" s="19"/>
      <c r="BQ38" s="19"/>
      <c r="BR38" s="19"/>
      <c r="BS38" s="19"/>
      <c r="BT38" s="19"/>
      <c r="BU38" s="19"/>
      <c r="BV38" s="19"/>
      <c r="BW38" s="19"/>
      <c r="BX38" s="19"/>
      <c r="BY38" s="19"/>
      <c r="BZ38" s="19"/>
      <c r="CA38" s="19"/>
      <c r="CB38" s="19"/>
      <c r="CC38" s="19"/>
      <c r="CD38" s="19"/>
      <c r="CE38" s="19"/>
      <c r="CF38" s="19"/>
      <c r="CG38" s="19"/>
      <c r="CH38" s="19"/>
      <c r="CI38" s="19"/>
      <c r="CJ38" s="19"/>
      <c r="CK38" s="19"/>
      <c r="CL38" s="19"/>
      <c r="CM38" s="19"/>
      <c r="CN38" s="19"/>
      <c r="CO38" s="19"/>
      <c r="CP38" s="19"/>
      <c r="CQ38" s="19"/>
      <c r="CR38" s="19"/>
      <c r="CS38" s="19"/>
      <c r="CT38" s="19"/>
      <c r="CU38" s="19"/>
      <c r="CV38" s="19"/>
      <c r="CW38" s="19"/>
      <c r="CX38" s="19"/>
      <c r="CY38" s="19"/>
      <c r="CZ38" s="19"/>
      <c r="DA38" s="19"/>
      <c r="DB38" s="19"/>
      <c r="DC38" s="19"/>
      <c r="DD38" s="19"/>
      <c r="DE38" s="19"/>
      <c r="DF38" s="19"/>
      <c r="DG38" s="19"/>
      <c r="DH38" s="19"/>
      <c r="DI38" s="19"/>
      <c r="DJ38" s="19"/>
      <c r="DK38" s="19"/>
      <c r="DL38" s="19"/>
      <c r="DM38" s="19"/>
      <c r="DN38" s="19"/>
      <c r="DO38" s="19"/>
      <c r="DP38" s="19"/>
      <c r="DQ38" s="19"/>
      <c r="DR38" s="19"/>
      <c r="DS38" s="19"/>
      <c r="DT38" s="19"/>
      <c r="DU38" s="19"/>
      <c r="DV38" s="19"/>
      <c r="DW38" s="19"/>
      <c r="DX38" s="19"/>
      <c r="DY38" s="19"/>
      <c r="DZ38" s="19"/>
      <c r="EA38" s="19"/>
      <c r="EB38" s="19"/>
      <c r="EC38" s="19"/>
      <c r="ED38" s="19"/>
      <c r="EE38" s="19"/>
      <c r="EF38" s="19"/>
      <c r="EG38" s="19"/>
      <c r="EH38" s="19"/>
      <c r="EI38" s="19"/>
      <c r="EJ38" s="19"/>
      <c r="EK38" s="19"/>
      <c r="EL38" s="19"/>
      <c r="EM38" s="19"/>
      <c r="EN38" s="19"/>
      <c r="EO38" s="19"/>
      <c r="EP38" s="19"/>
      <c r="EQ38" s="19"/>
      <c r="ER38" s="19"/>
      <c r="ES38" s="19"/>
      <c r="ET38" s="19"/>
      <c r="EU38" s="19"/>
      <c r="EV38" s="19"/>
      <c r="EW38" s="19"/>
      <c r="EX38" s="19"/>
      <c r="EY38" s="19"/>
      <c r="EZ38" s="19"/>
      <c r="FA38" s="19"/>
      <c r="FB38" s="19"/>
      <c r="FC38" s="19"/>
      <c r="FD38" s="19"/>
      <c r="FE38" s="19"/>
      <c r="FF38" s="19"/>
      <c r="FG38" s="19"/>
      <c r="FH38" s="19"/>
      <c r="FI38" s="19"/>
      <c r="FJ38" s="19"/>
      <c r="FK38" s="19"/>
      <c r="FL38" s="19"/>
      <c r="FM38" s="19"/>
      <c r="FN38" s="19"/>
      <c r="FO38" s="19"/>
      <c r="FP38" s="19"/>
      <c r="FQ38" s="19"/>
      <c r="FR38" s="19"/>
      <c r="FS38" s="19"/>
      <c r="FT38" s="19"/>
      <c r="FU38" s="19"/>
      <c r="FV38" s="19"/>
      <c r="FW38" s="19"/>
      <c r="FX38" s="19"/>
      <c r="FY38" s="19"/>
      <c r="FZ38" s="19"/>
      <c r="GA38" s="19"/>
      <c r="GB38" s="19"/>
      <c r="GC38" s="19"/>
      <c r="GD38" s="19"/>
      <c r="GE38" s="19"/>
      <c r="GF38" s="19"/>
      <c r="GG38" s="19"/>
      <c r="GH38" s="19"/>
      <c r="GI38" s="19"/>
      <c r="GJ38" s="19"/>
      <c r="GK38" s="19"/>
      <c r="GL38" s="19"/>
      <c r="GM38" s="19"/>
      <c r="GN38" s="19"/>
      <c r="GO38" s="19"/>
      <c r="GP38" s="19"/>
      <c r="GQ38" s="19"/>
      <c r="GR38" s="19"/>
      <c r="GS38" s="19"/>
      <c r="GT38" s="19"/>
      <c r="GU38" s="19"/>
      <c r="GV38" s="19"/>
      <c r="GW38" s="19"/>
      <c r="GX38" s="19"/>
      <c r="GY38" s="19"/>
      <c r="GZ38" s="19"/>
      <c r="HA38" s="19"/>
      <c r="HB38" s="19"/>
      <c r="HC38" s="19"/>
      <c r="HD38" s="19"/>
      <c r="HE38" s="19"/>
      <c r="HF38" s="19"/>
      <c r="HG38" s="19"/>
      <c r="HH38" s="19"/>
      <c r="HI38" s="19"/>
      <c r="HJ38" s="19"/>
      <c r="HK38" s="19"/>
      <c r="HL38" s="19"/>
      <c r="HM38" s="19"/>
      <c r="HN38" s="19"/>
      <c r="HO38" s="19"/>
      <c r="HP38" s="19"/>
      <c r="HQ38" s="19"/>
      <c r="HR38" s="19"/>
      <c r="HS38" s="19"/>
      <c r="HT38" s="19"/>
      <c r="HU38" s="19"/>
      <c r="HV38" s="19"/>
      <c r="HW38" s="19"/>
      <c r="HX38" s="19"/>
      <c r="HY38" s="19"/>
      <c r="HZ38" s="19"/>
      <c r="IA38" s="19"/>
      <c r="IB38" s="19"/>
      <c r="IC38" s="19"/>
      <c r="ID38" s="19"/>
      <c r="IE38" s="19"/>
      <c r="IF38" s="19"/>
      <c r="IG38" s="19"/>
      <c r="IH38" s="19"/>
      <c r="II38" s="19"/>
      <c r="IJ38" s="19"/>
      <c r="IK38" s="19"/>
      <c r="IL38" s="19"/>
      <c r="IM38" s="19"/>
      <c r="IN38" s="19"/>
      <c r="IO38" s="19"/>
      <c r="IP38" s="19"/>
      <c r="IQ38" s="19"/>
      <c r="IR38" s="19"/>
      <c r="IS38" s="19"/>
      <c r="IT38" s="19"/>
      <c r="IU38" s="19"/>
      <c r="IV38" s="19"/>
    </row>
    <row r="39" spans="1:256" ht="15" customHeight="1">
      <c r="A39" s="513" t="s">
        <v>53</v>
      </c>
      <c r="B39" s="514"/>
      <c r="C39" s="514"/>
      <c r="D39" s="514"/>
      <c r="E39" s="514"/>
      <c r="F39" s="514"/>
      <c r="G39" s="514"/>
      <c r="H39" s="515"/>
      <c r="I39" s="19"/>
      <c r="J39" s="19"/>
      <c r="K39" s="19"/>
      <c r="L39" s="19"/>
      <c r="M39" s="19"/>
      <c r="N39" s="19"/>
      <c r="O39" s="19"/>
      <c r="P39" s="19"/>
      <c r="Q39" s="19"/>
      <c r="R39" s="19"/>
      <c r="S39" s="19"/>
      <c r="T39" s="19"/>
      <c r="U39" s="19"/>
      <c r="V39" s="19"/>
      <c r="W39" s="19"/>
      <c r="X39" s="19"/>
      <c r="Y39" s="19"/>
      <c r="Z39" s="19"/>
      <c r="AA39" s="19"/>
      <c r="AB39" s="19"/>
      <c r="AC39" s="19"/>
      <c r="AD39" s="19"/>
      <c r="AE39" s="19"/>
      <c r="AF39" s="19"/>
      <c r="AG39" s="19"/>
      <c r="AH39" s="19"/>
      <c r="AI39" s="19"/>
      <c r="AJ39" s="19"/>
      <c r="AK39" s="19"/>
      <c r="AL39" s="19"/>
      <c r="AM39" s="19"/>
      <c r="AN39" s="19"/>
      <c r="AO39" s="19"/>
      <c r="AP39" s="19"/>
      <c r="AQ39" s="19"/>
      <c r="AR39" s="19"/>
      <c r="AS39" s="19"/>
      <c r="AT39" s="19"/>
      <c r="AU39" s="19"/>
      <c r="AV39" s="19"/>
      <c r="AW39" s="19"/>
      <c r="AX39" s="19"/>
      <c r="AY39" s="19"/>
      <c r="AZ39" s="19"/>
      <c r="BA39" s="19"/>
      <c r="BB39" s="19"/>
      <c r="BC39" s="19"/>
      <c r="BD39" s="19"/>
      <c r="BE39" s="19"/>
      <c r="BF39" s="19"/>
      <c r="BG39" s="19"/>
      <c r="BH39" s="19"/>
      <c r="BI39" s="19"/>
      <c r="BJ39" s="19"/>
      <c r="BK39" s="19"/>
      <c r="BL39" s="19"/>
      <c r="BM39" s="19"/>
      <c r="BN39" s="19"/>
      <c r="BO39" s="19"/>
      <c r="BP39" s="19"/>
      <c r="BQ39" s="19"/>
      <c r="BR39" s="19"/>
      <c r="BS39" s="19"/>
      <c r="BT39" s="19"/>
      <c r="BU39" s="19"/>
      <c r="BV39" s="19"/>
      <c r="BW39" s="19"/>
      <c r="BX39" s="19"/>
      <c r="BY39" s="19"/>
      <c r="BZ39" s="19"/>
      <c r="CA39" s="19"/>
      <c r="CB39" s="19"/>
      <c r="CC39" s="19"/>
      <c r="CD39" s="19"/>
      <c r="CE39" s="19"/>
      <c r="CF39" s="19"/>
      <c r="CG39" s="19"/>
      <c r="CH39" s="19"/>
      <c r="CI39" s="19"/>
      <c r="CJ39" s="19"/>
      <c r="CK39" s="19"/>
      <c r="CL39" s="19"/>
      <c r="CM39" s="19"/>
      <c r="CN39" s="19"/>
      <c r="CO39" s="19"/>
      <c r="CP39" s="19"/>
      <c r="CQ39" s="19"/>
      <c r="CR39" s="19"/>
      <c r="CS39" s="19"/>
      <c r="CT39" s="19"/>
      <c r="CU39" s="19"/>
      <c r="CV39" s="19"/>
      <c r="CW39" s="19"/>
      <c r="CX39" s="19"/>
      <c r="CY39" s="19"/>
      <c r="CZ39" s="19"/>
      <c r="DA39" s="19"/>
      <c r="DB39" s="19"/>
      <c r="DC39" s="19"/>
      <c r="DD39" s="19"/>
      <c r="DE39" s="19"/>
      <c r="DF39" s="19"/>
      <c r="DG39" s="19"/>
      <c r="DH39" s="19"/>
      <c r="DI39" s="19"/>
      <c r="DJ39" s="19"/>
      <c r="DK39" s="19"/>
      <c r="DL39" s="19"/>
      <c r="DM39" s="19"/>
      <c r="DN39" s="19"/>
      <c r="DO39" s="19"/>
      <c r="DP39" s="19"/>
      <c r="DQ39" s="19"/>
      <c r="DR39" s="19"/>
      <c r="DS39" s="19"/>
      <c r="DT39" s="19"/>
      <c r="DU39" s="19"/>
      <c r="DV39" s="19"/>
      <c r="DW39" s="19"/>
      <c r="DX39" s="19"/>
      <c r="DY39" s="19"/>
      <c r="DZ39" s="19"/>
      <c r="EA39" s="19"/>
      <c r="EB39" s="19"/>
      <c r="EC39" s="19"/>
      <c r="ED39" s="19"/>
      <c r="EE39" s="19"/>
      <c r="EF39" s="19"/>
      <c r="EG39" s="19"/>
      <c r="EH39" s="19"/>
      <c r="EI39" s="19"/>
      <c r="EJ39" s="19"/>
      <c r="EK39" s="19"/>
      <c r="EL39" s="19"/>
      <c r="EM39" s="19"/>
      <c r="EN39" s="19"/>
      <c r="EO39" s="19"/>
      <c r="EP39" s="19"/>
      <c r="EQ39" s="19"/>
      <c r="ER39" s="19"/>
      <c r="ES39" s="19"/>
      <c r="ET39" s="19"/>
      <c r="EU39" s="19"/>
      <c r="EV39" s="19"/>
      <c r="EW39" s="19"/>
      <c r="EX39" s="19"/>
      <c r="EY39" s="19"/>
      <c r="EZ39" s="19"/>
      <c r="FA39" s="19"/>
      <c r="FB39" s="19"/>
      <c r="FC39" s="19"/>
      <c r="FD39" s="19"/>
      <c r="FE39" s="19"/>
      <c r="FF39" s="19"/>
      <c r="FG39" s="19"/>
      <c r="FH39" s="19"/>
      <c r="FI39" s="19"/>
      <c r="FJ39" s="19"/>
      <c r="FK39" s="19"/>
      <c r="FL39" s="19"/>
      <c r="FM39" s="19"/>
      <c r="FN39" s="19"/>
      <c r="FO39" s="19"/>
      <c r="FP39" s="19"/>
      <c r="FQ39" s="19"/>
      <c r="FR39" s="19"/>
      <c r="FS39" s="19"/>
      <c r="FT39" s="19"/>
      <c r="FU39" s="19"/>
      <c r="FV39" s="19"/>
      <c r="FW39" s="19"/>
      <c r="FX39" s="19"/>
      <c r="FY39" s="19"/>
      <c r="FZ39" s="19"/>
      <c r="GA39" s="19"/>
      <c r="GB39" s="19"/>
      <c r="GC39" s="19"/>
      <c r="GD39" s="19"/>
      <c r="GE39" s="19"/>
      <c r="GF39" s="19"/>
      <c r="GG39" s="19"/>
      <c r="GH39" s="19"/>
      <c r="GI39" s="19"/>
      <c r="GJ39" s="19"/>
      <c r="GK39" s="19"/>
      <c r="GL39" s="19"/>
      <c r="GM39" s="19"/>
      <c r="GN39" s="19"/>
      <c r="GO39" s="19"/>
      <c r="GP39" s="19"/>
      <c r="GQ39" s="19"/>
      <c r="GR39" s="19"/>
      <c r="GS39" s="19"/>
      <c r="GT39" s="19"/>
      <c r="GU39" s="19"/>
      <c r="GV39" s="19"/>
      <c r="GW39" s="19"/>
      <c r="GX39" s="19"/>
      <c r="GY39" s="19"/>
      <c r="GZ39" s="19"/>
      <c r="HA39" s="19"/>
      <c r="HB39" s="19"/>
      <c r="HC39" s="19"/>
      <c r="HD39" s="19"/>
      <c r="HE39" s="19"/>
      <c r="HF39" s="19"/>
      <c r="HG39" s="19"/>
      <c r="HH39" s="19"/>
      <c r="HI39" s="19"/>
      <c r="HJ39" s="19"/>
      <c r="HK39" s="19"/>
      <c r="HL39" s="19"/>
      <c r="HM39" s="19"/>
      <c r="HN39" s="19"/>
      <c r="HO39" s="19"/>
      <c r="HP39" s="19"/>
      <c r="HQ39" s="19"/>
      <c r="HR39" s="19"/>
      <c r="HS39" s="19"/>
      <c r="HT39" s="19"/>
      <c r="HU39" s="19"/>
      <c r="HV39" s="19"/>
      <c r="HW39" s="19"/>
      <c r="HX39" s="19"/>
      <c r="HY39" s="19"/>
      <c r="HZ39" s="19"/>
      <c r="IA39" s="19"/>
      <c r="IB39" s="19"/>
      <c r="IC39" s="19"/>
      <c r="ID39" s="19"/>
      <c r="IE39" s="19"/>
      <c r="IF39" s="19"/>
      <c r="IG39" s="19"/>
      <c r="IH39" s="19"/>
      <c r="II39" s="19"/>
      <c r="IJ39" s="19"/>
      <c r="IK39" s="19"/>
      <c r="IL39" s="19"/>
      <c r="IM39" s="19"/>
      <c r="IN39" s="19"/>
      <c r="IO39" s="19"/>
      <c r="IP39" s="19"/>
      <c r="IQ39" s="19"/>
      <c r="IR39" s="19"/>
      <c r="IS39" s="19"/>
      <c r="IT39" s="19"/>
      <c r="IU39" s="19"/>
      <c r="IV39" s="19"/>
    </row>
    <row r="40" spans="1:256" ht="15" customHeight="1">
      <c r="A40" s="513" t="s">
        <v>54</v>
      </c>
      <c r="B40" s="514"/>
      <c r="C40" s="514"/>
      <c r="D40" s="514"/>
      <c r="E40" s="514"/>
      <c r="F40" s="514"/>
      <c r="G40" s="514"/>
      <c r="H40" s="515"/>
      <c r="I40" s="19"/>
      <c r="J40" s="19"/>
      <c r="K40" s="19"/>
      <c r="L40" s="19"/>
      <c r="M40" s="19"/>
      <c r="N40" s="19"/>
      <c r="O40" s="19"/>
      <c r="P40" s="19"/>
      <c r="Q40" s="19"/>
      <c r="R40" s="19"/>
      <c r="S40" s="19"/>
      <c r="T40" s="19"/>
      <c r="U40" s="19"/>
      <c r="V40" s="19"/>
      <c r="W40" s="19"/>
      <c r="X40" s="19"/>
      <c r="Y40" s="19"/>
      <c r="Z40" s="19"/>
      <c r="AA40" s="19"/>
      <c r="AB40" s="19"/>
      <c r="AC40" s="19"/>
      <c r="AD40" s="19"/>
      <c r="AE40" s="19"/>
      <c r="AF40" s="19"/>
      <c r="AG40" s="19"/>
      <c r="AH40" s="19"/>
      <c r="AI40" s="19"/>
      <c r="AJ40" s="19"/>
      <c r="AK40" s="19"/>
      <c r="AL40" s="19"/>
      <c r="AM40" s="19"/>
      <c r="AN40" s="19"/>
      <c r="AO40" s="19"/>
      <c r="AP40" s="19"/>
      <c r="AQ40" s="19"/>
      <c r="AR40" s="19"/>
      <c r="AS40" s="19"/>
      <c r="AT40" s="19"/>
      <c r="AU40" s="19"/>
      <c r="AV40" s="19"/>
      <c r="AW40" s="19"/>
      <c r="AX40" s="19"/>
      <c r="AY40" s="19"/>
      <c r="AZ40" s="19"/>
      <c r="BA40" s="19"/>
      <c r="BB40" s="19"/>
      <c r="BC40" s="19"/>
      <c r="BD40" s="19"/>
      <c r="BE40" s="19"/>
      <c r="BF40" s="19"/>
      <c r="BG40" s="19"/>
      <c r="BH40" s="19"/>
      <c r="BI40" s="19"/>
      <c r="BJ40" s="19"/>
      <c r="BK40" s="19"/>
      <c r="BL40" s="19"/>
      <c r="BM40" s="19"/>
      <c r="BN40" s="19"/>
      <c r="BO40" s="19"/>
      <c r="BP40" s="19"/>
      <c r="BQ40" s="19"/>
      <c r="BR40" s="19"/>
      <c r="BS40" s="19"/>
      <c r="BT40" s="19"/>
      <c r="BU40" s="19"/>
      <c r="BV40" s="19"/>
      <c r="BW40" s="19"/>
      <c r="BX40" s="19"/>
      <c r="BY40" s="19"/>
      <c r="BZ40" s="19"/>
      <c r="CA40" s="19"/>
      <c r="CB40" s="19"/>
      <c r="CC40" s="19"/>
      <c r="CD40" s="19"/>
      <c r="CE40" s="19"/>
      <c r="CF40" s="19"/>
      <c r="CG40" s="19"/>
      <c r="CH40" s="19"/>
      <c r="CI40" s="19"/>
      <c r="CJ40" s="19"/>
      <c r="CK40" s="19"/>
      <c r="CL40" s="19"/>
      <c r="CM40" s="19"/>
      <c r="CN40" s="19"/>
      <c r="CO40" s="19"/>
      <c r="CP40" s="19"/>
      <c r="CQ40" s="19"/>
      <c r="CR40" s="19"/>
      <c r="CS40" s="19"/>
      <c r="CT40" s="19"/>
      <c r="CU40" s="19"/>
      <c r="CV40" s="19"/>
      <c r="CW40" s="19"/>
      <c r="CX40" s="19"/>
      <c r="CY40" s="19"/>
      <c r="CZ40" s="19"/>
      <c r="DA40" s="19"/>
      <c r="DB40" s="19"/>
      <c r="DC40" s="19"/>
      <c r="DD40" s="19"/>
      <c r="DE40" s="19"/>
      <c r="DF40" s="19"/>
      <c r="DG40" s="19"/>
      <c r="DH40" s="19"/>
      <c r="DI40" s="19"/>
      <c r="DJ40" s="19"/>
      <c r="DK40" s="19"/>
      <c r="DL40" s="19"/>
      <c r="DM40" s="19"/>
      <c r="DN40" s="19"/>
      <c r="DO40" s="19"/>
      <c r="DP40" s="19"/>
      <c r="DQ40" s="19"/>
      <c r="DR40" s="19"/>
      <c r="DS40" s="19"/>
      <c r="DT40" s="19"/>
      <c r="DU40" s="19"/>
      <c r="DV40" s="19"/>
      <c r="DW40" s="19"/>
      <c r="DX40" s="19"/>
      <c r="DY40" s="19"/>
      <c r="DZ40" s="19"/>
      <c r="EA40" s="19"/>
      <c r="EB40" s="19"/>
      <c r="EC40" s="19"/>
      <c r="ED40" s="19"/>
      <c r="EE40" s="19"/>
      <c r="EF40" s="19"/>
      <c r="EG40" s="19"/>
      <c r="EH40" s="19"/>
      <c r="EI40" s="19"/>
      <c r="EJ40" s="19"/>
      <c r="EK40" s="19"/>
      <c r="EL40" s="19"/>
      <c r="EM40" s="19"/>
      <c r="EN40" s="19"/>
      <c r="EO40" s="19"/>
      <c r="EP40" s="19"/>
      <c r="EQ40" s="19"/>
      <c r="ER40" s="19"/>
      <c r="ES40" s="19"/>
      <c r="ET40" s="19"/>
      <c r="EU40" s="19"/>
      <c r="EV40" s="19"/>
      <c r="EW40" s="19"/>
      <c r="EX40" s="19"/>
      <c r="EY40" s="19"/>
      <c r="EZ40" s="19"/>
      <c r="FA40" s="19"/>
      <c r="FB40" s="19"/>
      <c r="FC40" s="19"/>
      <c r="FD40" s="19"/>
      <c r="FE40" s="19"/>
      <c r="FF40" s="19"/>
      <c r="FG40" s="19"/>
      <c r="FH40" s="19"/>
      <c r="FI40" s="19"/>
      <c r="FJ40" s="19"/>
      <c r="FK40" s="19"/>
      <c r="FL40" s="19"/>
      <c r="FM40" s="19"/>
      <c r="FN40" s="19"/>
      <c r="FO40" s="19"/>
      <c r="FP40" s="19"/>
      <c r="FQ40" s="19"/>
      <c r="FR40" s="19"/>
      <c r="FS40" s="19"/>
      <c r="FT40" s="19"/>
      <c r="FU40" s="19"/>
      <c r="FV40" s="19"/>
      <c r="FW40" s="19"/>
      <c r="FX40" s="19"/>
      <c r="FY40" s="19"/>
      <c r="FZ40" s="19"/>
      <c r="GA40" s="19"/>
      <c r="GB40" s="19"/>
      <c r="GC40" s="19"/>
      <c r="GD40" s="19"/>
      <c r="GE40" s="19"/>
      <c r="GF40" s="19"/>
      <c r="GG40" s="19"/>
      <c r="GH40" s="19"/>
      <c r="GI40" s="19"/>
      <c r="GJ40" s="19"/>
      <c r="GK40" s="19"/>
      <c r="GL40" s="19"/>
      <c r="GM40" s="19"/>
      <c r="GN40" s="19"/>
      <c r="GO40" s="19"/>
      <c r="GP40" s="19"/>
      <c r="GQ40" s="19"/>
      <c r="GR40" s="19"/>
      <c r="GS40" s="19"/>
      <c r="GT40" s="19"/>
      <c r="GU40" s="19"/>
      <c r="GV40" s="19"/>
      <c r="GW40" s="19"/>
      <c r="GX40" s="19"/>
      <c r="GY40" s="19"/>
      <c r="GZ40" s="19"/>
      <c r="HA40" s="19"/>
      <c r="HB40" s="19"/>
      <c r="HC40" s="19"/>
      <c r="HD40" s="19"/>
      <c r="HE40" s="19"/>
      <c r="HF40" s="19"/>
      <c r="HG40" s="19"/>
      <c r="HH40" s="19"/>
      <c r="HI40" s="19"/>
      <c r="HJ40" s="19"/>
      <c r="HK40" s="19"/>
      <c r="HL40" s="19"/>
      <c r="HM40" s="19"/>
      <c r="HN40" s="19"/>
      <c r="HO40" s="19"/>
      <c r="HP40" s="19"/>
      <c r="HQ40" s="19"/>
      <c r="HR40" s="19"/>
      <c r="HS40" s="19"/>
      <c r="HT40" s="19"/>
      <c r="HU40" s="19"/>
      <c r="HV40" s="19"/>
      <c r="HW40" s="19"/>
      <c r="HX40" s="19"/>
      <c r="HY40" s="19"/>
      <c r="HZ40" s="19"/>
      <c r="IA40" s="19"/>
      <c r="IB40" s="19"/>
      <c r="IC40" s="19"/>
      <c r="ID40" s="19"/>
      <c r="IE40" s="19"/>
      <c r="IF40" s="19"/>
      <c r="IG40" s="19"/>
      <c r="IH40" s="19"/>
      <c r="II40" s="19"/>
      <c r="IJ40" s="19"/>
      <c r="IK40" s="19"/>
      <c r="IL40" s="19"/>
      <c r="IM40" s="19"/>
      <c r="IN40" s="19"/>
      <c r="IO40" s="19"/>
      <c r="IP40" s="19"/>
      <c r="IQ40" s="19"/>
      <c r="IR40" s="19"/>
      <c r="IS40" s="19"/>
      <c r="IT40" s="19"/>
      <c r="IU40" s="19"/>
      <c r="IV40" s="19"/>
    </row>
    <row r="41" spans="1:256" ht="15" customHeight="1">
      <c r="A41" s="513" t="s">
        <v>55</v>
      </c>
      <c r="B41" s="514"/>
      <c r="C41" s="514"/>
      <c r="D41" s="514"/>
      <c r="E41" s="514"/>
      <c r="F41" s="514"/>
      <c r="G41" s="514"/>
      <c r="H41" s="515"/>
      <c r="I41" s="19"/>
      <c r="J41" s="19"/>
      <c r="K41" s="19"/>
      <c r="L41" s="19"/>
      <c r="M41" s="19"/>
      <c r="N41" s="19"/>
      <c r="O41" s="19"/>
      <c r="P41" s="19"/>
      <c r="Q41" s="19"/>
      <c r="R41" s="19"/>
      <c r="S41" s="19"/>
      <c r="T41" s="19"/>
      <c r="U41" s="19"/>
      <c r="V41" s="19"/>
      <c r="W41" s="19"/>
      <c r="X41" s="19"/>
      <c r="Y41" s="19"/>
      <c r="Z41" s="19"/>
      <c r="AA41" s="19"/>
      <c r="AB41" s="19"/>
      <c r="AC41" s="19"/>
      <c r="AD41" s="19"/>
      <c r="AE41" s="19"/>
      <c r="AF41" s="19"/>
      <c r="AG41" s="19"/>
      <c r="AH41" s="19"/>
      <c r="AI41" s="19"/>
      <c r="AJ41" s="19"/>
      <c r="AK41" s="19"/>
      <c r="AL41" s="19"/>
      <c r="AM41" s="19"/>
      <c r="AN41" s="19"/>
      <c r="AO41" s="19"/>
      <c r="AP41" s="19"/>
      <c r="AQ41" s="19"/>
      <c r="AR41" s="19"/>
      <c r="AS41" s="19"/>
      <c r="AT41" s="19"/>
      <c r="AU41" s="19"/>
      <c r="AV41" s="19"/>
      <c r="AW41" s="19"/>
      <c r="AX41" s="19"/>
      <c r="AY41" s="19"/>
      <c r="AZ41" s="19"/>
      <c r="BA41" s="19"/>
      <c r="BB41" s="19"/>
      <c r="BC41" s="19"/>
      <c r="BD41" s="19"/>
      <c r="BE41" s="19"/>
      <c r="BF41" s="19"/>
      <c r="BG41" s="19"/>
      <c r="BH41" s="19"/>
      <c r="BI41" s="19"/>
      <c r="BJ41" s="19"/>
      <c r="BK41" s="19"/>
      <c r="BL41" s="19"/>
      <c r="BM41" s="19"/>
      <c r="BN41" s="19"/>
      <c r="BO41" s="19"/>
      <c r="BP41" s="19"/>
      <c r="BQ41" s="19"/>
      <c r="BR41" s="19"/>
      <c r="BS41" s="19"/>
      <c r="BT41" s="19"/>
      <c r="BU41" s="19"/>
      <c r="BV41" s="19"/>
      <c r="BW41" s="19"/>
      <c r="BX41" s="19"/>
      <c r="BY41" s="19"/>
      <c r="BZ41" s="19"/>
      <c r="CA41" s="19"/>
      <c r="CB41" s="19"/>
      <c r="CC41" s="19"/>
      <c r="CD41" s="19"/>
      <c r="CE41" s="19"/>
      <c r="CF41" s="19"/>
      <c r="CG41" s="19"/>
      <c r="CH41" s="19"/>
      <c r="CI41" s="19"/>
      <c r="CJ41" s="19"/>
      <c r="CK41" s="19"/>
      <c r="CL41" s="19"/>
      <c r="CM41" s="19"/>
      <c r="CN41" s="19"/>
      <c r="CO41" s="19"/>
      <c r="CP41" s="19"/>
      <c r="CQ41" s="19"/>
      <c r="CR41" s="19"/>
      <c r="CS41" s="19"/>
      <c r="CT41" s="19"/>
      <c r="CU41" s="19"/>
      <c r="CV41" s="19"/>
      <c r="CW41" s="19"/>
      <c r="CX41" s="19"/>
      <c r="CY41" s="19"/>
      <c r="CZ41" s="19"/>
      <c r="DA41" s="19"/>
      <c r="DB41" s="19"/>
      <c r="DC41" s="19"/>
      <c r="DD41" s="19"/>
      <c r="DE41" s="19"/>
      <c r="DF41" s="19"/>
      <c r="DG41" s="19"/>
      <c r="DH41" s="19"/>
      <c r="DI41" s="19"/>
      <c r="DJ41" s="19"/>
      <c r="DK41" s="19"/>
      <c r="DL41" s="19"/>
      <c r="DM41" s="19"/>
      <c r="DN41" s="19"/>
      <c r="DO41" s="19"/>
      <c r="DP41" s="19"/>
      <c r="DQ41" s="19"/>
      <c r="DR41" s="19"/>
      <c r="DS41" s="19"/>
      <c r="DT41" s="19"/>
      <c r="DU41" s="19"/>
      <c r="DV41" s="19"/>
      <c r="DW41" s="19"/>
      <c r="DX41" s="19"/>
      <c r="DY41" s="19"/>
      <c r="DZ41" s="19"/>
      <c r="EA41" s="19"/>
      <c r="EB41" s="19"/>
      <c r="EC41" s="19"/>
      <c r="ED41" s="19"/>
      <c r="EE41" s="19"/>
      <c r="EF41" s="19"/>
      <c r="EG41" s="19"/>
      <c r="EH41" s="19"/>
      <c r="EI41" s="19"/>
      <c r="EJ41" s="19"/>
      <c r="EK41" s="19"/>
      <c r="EL41" s="19"/>
      <c r="EM41" s="19"/>
      <c r="EN41" s="19"/>
      <c r="EO41" s="19"/>
      <c r="EP41" s="19"/>
      <c r="EQ41" s="19"/>
      <c r="ER41" s="19"/>
      <c r="ES41" s="19"/>
      <c r="ET41" s="19"/>
      <c r="EU41" s="19"/>
      <c r="EV41" s="19"/>
      <c r="EW41" s="19"/>
      <c r="EX41" s="19"/>
      <c r="EY41" s="19"/>
      <c r="EZ41" s="19"/>
      <c r="FA41" s="19"/>
      <c r="FB41" s="19"/>
      <c r="FC41" s="19"/>
      <c r="FD41" s="19"/>
      <c r="FE41" s="19"/>
      <c r="FF41" s="19"/>
      <c r="FG41" s="19"/>
      <c r="FH41" s="19"/>
      <c r="FI41" s="19"/>
      <c r="FJ41" s="19"/>
      <c r="FK41" s="19"/>
      <c r="FL41" s="19"/>
      <c r="FM41" s="19"/>
      <c r="FN41" s="19"/>
      <c r="FO41" s="19"/>
      <c r="FP41" s="19"/>
      <c r="FQ41" s="19"/>
      <c r="FR41" s="19"/>
      <c r="FS41" s="19"/>
      <c r="FT41" s="19"/>
      <c r="FU41" s="19"/>
      <c r="FV41" s="19"/>
      <c r="FW41" s="19"/>
      <c r="FX41" s="19"/>
      <c r="FY41" s="19"/>
      <c r="FZ41" s="19"/>
      <c r="GA41" s="19"/>
      <c r="GB41" s="19"/>
      <c r="GC41" s="19"/>
      <c r="GD41" s="19"/>
      <c r="GE41" s="19"/>
      <c r="GF41" s="19"/>
      <c r="GG41" s="19"/>
      <c r="GH41" s="19"/>
      <c r="GI41" s="19"/>
      <c r="GJ41" s="19"/>
      <c r="GK41" s="19"/>
      <c r="GL41" s="19"/>
      <c r="GM41" s="19"/>
      <c r="GN41" s="19"/>
      <c r="GO41" s="19"/>
      <c r="GP41" s="19"/>
      <c r="GQ41" s="19"/>
      <c r="GR41" s="19"/>
      <c r="GS41" s="19"/>
      <c r="GT41" s="19"/>
      <c r="GU41" s="19"/>
      <c r="GV41" s="19"/>
      <c r="GW41" s="19"/>
      <c r="GX41" s="19"/>
      <c r="GY41" s="19"/>
      <c r="GZ41" s="19"/>
      <c r="HA41" s="19"/>
      <c r="HB41" s="19"/>
      <c r="HC41" s="19"/>
      <c r="HD41" s="19"/>
      <c r="HE41" s="19"/>
      <c r="HF41" s="19"/>
      <c r="HG41" s="19"/>
      <c r="HH41" s="19"/>
      <c r="HI41" s="19"/>
      <c r="HJ41" s="19"/>
      <c r="HK41" s="19"/>
      <c r="HL41" s="19"/>
      <c r="HM41" s="19"/>
      <c r="HN41" s="19"/>
      <c r="HO41" s="19"/>
      <c r="HP41" s="19"/>
      <c r="HQ41" s="19"/>
      <c r="HR41" s="19"/>
      <c r="HS41" s="19"/>
      <c r="HT41" s="19"/>
      <c r="HU41" s="19"/>
      <c r="HV41" s="19"/>
      <c r="HW41" s="19"/>
      <c r="HX41" s="19"/>
      <c r="HY41" s="19"/>
      <c r="HZ41" s="19"/>
      <c r="IA41" s="19"/>
      <c r="IB41" s="19"/>
      <c r="IC41" s="19"/>
      <c r="ID41" s="19"/>
      <c r="IE41" s="19"/>
      <c r="IF41" s="19"/>
      <c r="IG41" s="19"/>
      <c r="IH41" s="19"/>
      <c r="II41" s="19"/>
      <c r="IJ41" s="19"/>
      <c r="IK41" s="19"/>
      <c r="IL41" s="19"/>
      <c r="IM41" s="19"/>
      <c r="IN41" s="19"/>
      <c r="IO41" s="19"/>
      <c r="IP41" s="19"/>
      <c r="IQ41" s="19"/>
      <c r="IR41" s="19"/>
      <c r="IS41" s="19"/>
      <c r="IT41" s="19"/>
      <c r="IU41" s="19"/>
      <c r="IV41" s="19"/>
    </row>
    <row r="42" spans="1:256" ht="15" customHeight="1">
      <c r="A42" s="513" t="s">
        <v>56</v>
      </c>
      <c r="B42" s="514"/>
      <c r="C42" s="514"/>
      <c r="D42" s="514"/>
      <c r="E42" s="514"/>
      <c r="F42" s="514"/>
      <c r="G42" s="514"/>
      <c r="H42" s="515"/>
      <c r="I42" s="19"/>
      <c r="J42" s="19"/>
      <c r="K42" s="19"/>
      <c r="L42" s="19"/>
      <c r="M42" s="19"/>
      <c r="N42" s="19"/>
      <c r="O42" s="19"/>
      <c r="P42" s="19"/>
      <c r="Q42" s="19"/>
      <c r="R42" s="19"/>
      <c r="S42" s="19"/>
      <c r="T42" s="19"/>
      <c r="U42" s="19"/>
      <c r="V42" s="19"/>
      <c r="W42" s="19"/>
      <c r="X42" s="19"/>
      <c r="Y42" s="19"/>
      <c r="Z42" s="19"/>
      <c r="AA42" s="19"/>
      <c r="AB42" s="19"/>
      <c r="AC42" s="19"/>
      <c r="AD42" s="19"/>
      <c r="AE42" s="19"/>
      <c r="AF42" s="19"/>
      <c r="AG42" s="19"/>
      <c r="AH42" s="19"/>
      <c r="AI42" s="19"/>
      <c r="AJ42" s="19"/>
      <c r="AK42" s="19"/>
      <c r="AL42" s="19"/>
      <c r="AM42" s="19"/>
      <c r="AN42" s="19"/>
      <c r="AO42" s="19"/>
      <c r="AP42" s="19"/>
      <c r="AQ42" s="19"/>
      <c r="AR42" s="19"/>
      <c r="AS42" s="19"/>
      <c r="AT42" s="19"/>
      <c r="AU42" s="19"/>
      <c r="AV42" s="19"/>
      <c r="AW42" s="19"/>
      <c r="AX42" s="19"/>
      <c r="AY42" s="19"/>
      <c r="AZ42" s="19"/>
      <c r="BA42" s="19"/>
      <c r="BB42" s="19"/>
      <c r="BC42" s="19"/>
      <c r="BD42" s="19"/>
      <c r="BE42" s="19"/>
      <c r="BF42" s="19"/>
      <c r="BG42" s="19"/>
      <c r="BH42" s="19"/>
      <c r="BI42" s="19"/>
      <c r="BJ42" s="19"/>
      <c r="BK42" s="19"/>
      <c r="BL42" s="19"/>
      <c r="BM42" s="19"/>
      <c r="BN42" s="19"/>
      <c r="BO42" s="19"/>
      <c r="BP42" s="19"/>
      <c r="BQ42" s="19"/>
      <c r="BR42" s="19"/>
      <c r="BS42" s="19"/>
      <c r="BT42" s="19"/>
      <c r="BU42" s="19"/>
      <c r="BV42" s="19"/>
      <c r="BW42" s="19"/>
      <c r="BX42" s="19"/>
      <c r="BY42" s="19"/>
      <c r="BZ42" s="19"/>
      <c r="CA42" s="19"/>
      <c r="CB42" s="19"/>
      <c r="CC42" s="19"/>
      <c r="CD42" s="19"/>
      <c r="CE42" s="19"/>
      <c r="CF42" s="19"/>
      <c r="CG42" s="19"/>
      <c r="CH42" s="19"/>
      <c r="CI42" s="19"/>
      <c r="CJ42" s="19"/>
      <c r="CK42" s="19"/>
      <c r="CL42" s="19"/>
      <c r="CM42" s="19"/>
      <c r="CN42" s="19"/>
      <c r="CO42" s="19"/>
      <c r="CP42" s="19"/>
      <c r="CQ42" s="19"/>
      <c r="CR42" s="19"/>
      <c r="CS42" s="19"/>
      <c r="CT42" s="19"/>
      <c r="CU42" s="19"/>
      <c r="CV42" s="19"/>
      <c r="CW42" s="19"/>
      <c r="CX42" s="19"/>
      <c r="CY42" s="19"/>
      <c r="CZ42" s="19"/>
      <c r="DA42" s="19"/>
      <c r="DB42" s="19"/>
      <c r="DC42" s="19"/>
      <c r="DD42" s="19"/>
      <c r="DE42" s="19"/>
      <c r="DF42" s="19"/>
      <c r="DG42" s="19"/>
      <c r="DH42" s="19"/>
      <c r="DI42" s="19"/>
      <c r="DJ42" s="19"/>
      <c r="DK42" s="19"/>
      <c r="DL42" s="19"/>
      <c r="DM42" s="19"/>
      <c r="DN42" s="19"/>
      <c r="DO42" s="19"/>
      <c r="DP42" s="19"/>
      <c r="DQ42" s="19"/>
      <c r="DR42" s="19"/>
      <c r="DS42" s="19"/>
      <c r="DT42" s="19"/>
      <c r="DU42" s="19"/>
      <c r="DV42" s="19"/>
      <c r="DW42" s="19"/>
      <c r="DX42" s="19"/>
      <c r="DY42" s="19"/>
      <c r="DZ42" s="19"/>
      <c r="EA42" s="19"/>
      <c r="EB42" s="19"/>
      <c r="EC42" s="19"/>
      <c r="ED42" s="19"/>
      <c r="EE42" s="19"/>
      <c r="EF42" s="19"/>
      <c r="EG42" s="19"/>
      <c r="EH42" s="19"/>
      <c r="EI42" s="19"/>
      <c r="EJ42" s="19"/>
      <c r="EK42" s="19"/>
      <c r="EL42" s="19"/>
      <c r="EM42" s="19"/>
      <c r="EN42" s="19"/>
      <c r="EO42" s="19"/>
      <c r="EP42" s="19"/>
      <c r="EQ42" s="19"/>
      <c r="ER42" s="19"/>
      <c r="ES42" s="19"/>
      <c r="ET42" s="19"/>
      <c r="EU42" s="19"/>
      <c r="EV42" s="19"/>
      <c r="EW42" s="19"/>
      <c r="EX42" s="19"/>
      <c r="EY42" s="19"/>
      <c r="EZ42" s="19"/>
      <c r="FA42" s="19"/>
      <c r="FB42" s="19"/>
      <c r="FC42" s="19"/>
      <c r="FD42" s="19"/>
      <c r="FE42" s="19"/>
      <c r="FF42" s="19"/>
      <c r="FG42" s="19"/>
      <c r="FH42" s="19"/>
      <c r="FI42" s="19"/>
      <c r="FJ42" s="19"/>
      <c r="FK42" s="19"/>
      <c r="FL42" s="19"/>
      <c r="FM42" s="19"/>
      <c r="FN42" s="19"/>
      <c r="FO42" s="19"/>
      <c r="FP42" s="19"/>
      <c r="FQ42" s="19"/>
      <c r="FR42" s="19"/>
      <c r="FS42" s="19"/>
      <c r="FT42" s="19"/>
      <c r="FU42" s="19"/>
      <c r="FV42" s="19"/>
      <c r="FW42" s="19"/>
      <c r="FX42" s="19"/>
      <c r="FY42" s="19"/>
      <c r="FZ42" s="19"/>
      <c r="GA42" s="19"/>
      <c r="GB42" s="19"/>
      <c r="GC42" s="19"/>
      <c r="GD42" s="19"/>
      <c r="GE42" s="19"/>
      <c r="GF42" s="19"/>
      <c r="GG42" s="19"/>
      <c r="GH42" s="19"/>
      <c r="GI42" s="19"/>
      <c r="GJ42" s="19"/>
      <c r="GK42" s="19"/>
      <c r="GL42" s="19"/>
      <c r="GM42" s="19"/>
      <c r="GN42" s="19"/>
      <c r="GO42" s="19"/>
      <c r="GP42" s="19"/>
      <c r="GQ42" s="19"/>
      <c r="GR42" s="19"/>
      <c r="GS42" s="19"/>
      <c r="GT42" s="19"/>
      <c r="GU42" s="19"/>
      <c r="GV42" s="19"/>
      <c r="GW42" s="19"/>
      <c r="GX42" s="19"/>
      <c r="GY42" s="19"/>
      <c r="GZ42" s="19"/>
      <c r="HA42" s="19"/>
      <c r="HB42" s="19"/>
      <c r="HC42" s="19"/>
      <c r="HD42" s="19"/>
      <c r="HE42" s="19"/>
      <c r="HF42" s="19"/>
      <c r="HG42" s="19"/>
      <c r="HH42" s="19"/>
      <c r="HI42" s="19"/>
      <c r="HJ42" s="19"/>
      <c r="HK42" s="19"/>
      <c r="HL42" s="19"/>
      <c r="HM42" s="19"/>
      <c r="HN42" s="19"/>
      <c r="HO42" s="19"/>
      <c r="HP42" s="19"/>
      <c r="HQ42" s="19"/>
      <c r="HR42" s="19"/>
      <c r="HS42" s="19"/>
      <c r="HT42" s="19"/>
      <c r="HU42" s="19"/>
      <c r="HV42" s="19"/>
      <c r="HW42" s="19"/>
      <c r="HX42" s="19"/>
      <c r="HY42" s="19"/>
      <c r="HZ42" s="19"/>
      <c r="IA42" s="19"/>
      <c r="IB42" s="19"/>
      <c r="IC42" s="19"/>
      <c r="ID42" s="19"/>
      <c r="IE42" s="19"/>
      <c r="IF42" s="19"/>
      <c r="IG42" s="19"/>
      <c r="IH42" s="19"/>
      <c r="II42" s="19"/>
      <c r="IJ42" s="19"/>
      <c r="IK42" s="19"/>
      <c r="IL42" s="19"/>
      <c r="IM42" s="19"/>
      <c r="IN42" s="19"/>
      <c r="IO42" s="19"/>
      <c r="IP42" s="19"/>
      <c r="IQ42" s="19"/>
      <c r="IR42" s="19"/>
      <c r="IS42" s="19"/>
      <c r="IT42" s="19"/>
      <c r="IU42" s="19"/>
      <c r="IV42" s="19"/>
    </row>
    <row r="43" spans="1:256" ht="9" customHeight="1" thickBot="1">
      <c r="A43" s="141"/>
      <c r="B43" s="192"/>
      <c r="C43" s="193"/>
      <c r="D43" s="193"/>
      <c r="E43" s="193"/>
      <c r="F43" s="193"/>
      <c r="G43" s="194"/>
      <c r="H43" s="143"/>
      <c r="I43" s="19"/>
      <c r="J43" s="19"/>
      <c r="K43" s="19"/>
      <c r="L43" s="19"/>
      <c r="M43" s="19"/>
      <c r="N43" s="19"/>
      <c r="O43" s="19"/>
      <c r="P43" s="19"/>
      <c r="Q43" s="19"/>
      <c r="R43" s="19"/>
      <c r="S43" s="19"/>
      <c r="T43" s="19"/>
      <c r="U43" s="19"/>
      <c r="V43" s="19"/>
      <c r="W43" s="19"/>
      <c r="X43" s="19"/>
      <c r="Y43" s="19"/>
      <c r="Z43" s="19"/>
      <c r="AA43" s="19"/>
      <c r="AB43" s="19"/>
      <c r="AC43" s="19"/>
      <c r="AD43" s="19"/>
      <c r="AE43" s="19"/>
      <c r="AF43" s="19"/>
      <c r="AG43" s="19"/>
      <c r="AH43" s="19"/>
      <c r="AI43" s="19"/>
      <c r="AJ43" s="19"/>
      <c r="AK43" s="19"/>
      <c r="AL43" s="19"/>
      <c r="AM43" s="19"/>
      <c r="AN43" s="19"/>
      <c r="AO43" s="19"/>
      <c r="AP43" s="19"/>
      <c r="AQ43" s="19"/>
      <c r="AR43" s="19"/>
      <c r="AS43" s="19"/>
      <c r="AT43" s="19"/>
      <c r="AU43" s="19"/>
      <c r="AV43" s="19"/>
      <c r="AW43" s="19"/>
      <c r="AX43" s="19"/>
      <c r="AY43" s="19"/>
      <c r="AZ43" s="19"/>
      <c r="BA43" s="19"/>
      <c r="BB43" s="19"/>
      <c r="BC43" s="19"/>
      <c r="BD43" s="19"/>
      <c r="BE43" s="19"/>
      <c r="BF43" s="19"/>
      <c r="BG43" s="19"/>
      <c r="BH43" s="19"/>
      <c r="BI43" s="19"/>
      <c r="BJ43" s="19"/>
      <c r="BK43" s="19"/>
      <c r="BL43" s="19"/>
      <c r="BM43" s="19"/>
      <c r="BN43" s="19"/>
      <c r="BO43" s="19"/>
      <c r="BP43" s="19"/>
      <c r="BQ43" s="19"/>
      <c r="BR43" s="19"/>
      <c r="BS43" s="19"/>
      <c r="BT43" s="19"/>
      <c r="BU43" s="19"/>
      <c r="BV43" s="19"/>
      <c r="BW43" s="19"/>
      <c r="BX43" s="19"/>
      <c r="BY43" s="19"/>
      <c r="BZ43" s="19"/>
      <c r="CA43" s="19"/>
      <c r="CB43" s="19"/>
      <c r="CC43" s="19"/>
      <c r="CD43" s="19"/>
      <c r="CE43" s="19"/>
      <c r="CF43" s="19"/>
      <c r="CG43" s="19"/>
      <c r="CH43" s="19"/>
      <c r="CI43" s="19"/>
      <c r="CJ43" s="19"/>
      <c r="CK43" s="19"/>
      <c r="CL43" s="19"/>
      <c r="CM43" s="19"/>
      <c r="CN43" s="19"/>
      <c r="CO43" s="19"/>
      <c r="CP43" s="19"/>
      <c r="CQ43" s="19"/>
      <c r="CR43" s="19"/>
      <c r="CS43" s="19"/>
      <c r="CT43" s="19"/>
      <c r="CU43" s="19"/>
      <c r="CV43" s="19"/>
      <c r="CW43" s="19"/>
      <c r="CX43" s="19"/>
      <c r="CY43" s="19"/>
      <c r="CZ43" s="19"/>
      <c r="DA43" s="19"/>
      <c r="DB43" s="19"/>
      <c r="DC43" s="19"/>
      <c r="DD43" s="19"/>
      <c r="DE43" s="19"/>
      <c r="DF43" s="19"/>
      <c r="DG43" s="19"/>
      <c r="DH43" s="19"/>
      <c r="DI43" s="19"/>
      <c r="DJ43" s="19"/>
      <c r="DK43" s="19"/>
      <c r="DL43" s="19"/>
      <c r="DM43" s="19"/>
      <c r="DN43" s="19"/>
      <c r="DO43" s="19"/>
      <c r="DP43" s="19"/>
      <c r="DQ43" s="19"/>
      <c r="DR43" s="19"/>
      <c r="DS43" s="19"/>
      <c r="DT43" s="19"/>
      <c r="DU43" s="19"/>
      <c r="DV43" s="19"/>
      <c r="DW43" s="19"/>
      <c r="DX43" s="19"/>
      <c r="DY43" s="19"/>
      <c r="DZ43" s="19"/>
      <c r="EA43" s="19"/>
      <c r="EB43" s="19"/>
      <c r="EC43" s="19"/>
      <c r="ED43" s="19"/>
      <c r="EE43" s="19"/>
      <c r="EF43" s="19"/>
      <c r="EG43" s="19"/>
      <c r="EH43" s="19"/>
      <c r="EI43" s="19"/>
      <c r="EJ43" s="19"/>
      <c r="EK43" s="19"/>
      <c r="EL43" s="19"/>
      <c r="EM43" s="19"/>
      <c r="EN43" s="19"/>
      <c r="EO43" s="19"/>
      <c r="EP43" s="19"/>
      <c r="EQ43" s="19"/>
      <c r="ER43" s="19"/>
      <c r="ES43" s="19"/>
      <c r="ET43" s="19"/>
      <c r="EU43" s="19"/>
      <c r="EV43" s="19"/>
      <c r="EW43" s="19"/>
      <c r="EX43" s="19"/>
      <c r="EY43" s="19"/>
      <c r="EZ43" s="19"/>
      <c r="FA43" s="19"/>
      <c r="FB43" s="19"/>
      <c r="FC43" s="19"/>
      <c r="FD43" s="19"/>
      <c r="FE43" s="19"/>
      <c r="FF43" s="19"/>
      <c r="FG43" s="19"/>
      <c r="FH43" s="19"/>
      <c r="FI43" s="19"/>
      <c r="FJ43" s="19"/>
      <c r="FK43" s="19"/>
      <c r="FL43" s="19"/>
      <c r="FM43" s="19"/>
      <c r="FN43" s="19"/>
      <c r="FO43" s="19"/>
      <c r="FP43" s="19"/>
      <c r="FQ43" s="19"/>
      <c r="FR43" s="19"/>
      <c r="FS43" s="19"/>
      <c r="FT43" s="19"/>
      <c r="FU43" s="19"/>
      <c r="FV43" s="19"/>
      <c r="FW43" s="19"/>
      <c r="FX43" s="19"/>
      <c r="FY43" s="19"/>
      <c r="FZ43" s="19"/>
      <c r="GA43" s="19"/>
      <c r="GB43" s="19"/>
      <c r="GC43" s="19"/>
      <c r="GD43" s="19"/>
      <c r="GE43" s="19"/>
      <c r="GF43" s="19"/>
      <c r="GG43" s="19"/>
      <c r="GH43" s="19"/>
      <c r="GI43" s="19"/>
      <c r="GJ43" s="19"/>
      <c r="GK43" s="19"/>
      <c r="GL43" s="19"/>
      <c r="GM43" s="19"/>
      <c r="GN43" s="19"/>
      <c r="GO43" s="19"/>
      <c r="GP43" s="19"/>
      <c r="GQ43" s="19"/>
      <c r="GR43" s="19"/>
      <c r="GS43" s="19"/>
      <c r="GT43" s="19"/>
      <c r="GU43" s="19"/>
      <c r="GV43" s="19"/>
      <c r="GW43" s="19"/>
      <c r="GX43" s="19"/>
      <c r="GY43" s="19"/>
      <c r="GZ43" s="19"/>
      <c r="HA43" s="19"/>
      <c r="HB43" s="19"/>
      <c r="HC43" s="19"/>
      <c r="HD43" s="19"/>
      <c r="HE43" s="19"/>
      <c r="HF43" s="19"/>
      <c r="HG43" s="19"/>
      <c r="HH43" s="19"/>
      <c r="HI43" s="19"/>
      <c r="HJ43" s="19"/>
      <c r="HK43" s="19"/>
      <c r="HL43" s="19"/>
      <c r="HM43" s="19"/>
      <c r="HN43" s="19"/>
      <c r="HO43" s="19"/>
      <c r="HP43" s="19"/>
      <c r="HQ43" s="19"/>
      <c r="HR43" s="19"/>
      <c r="HS43" s="19"/>
      <c r="HT43" s="19"/>
      <c r="HU43" s="19"/>
      <c r="HV43" s="19"/>
      <c r="HW43" s="19"/>
      <c r="HX43" s="19"/>
      <c r="HY43" s="19"/>
      <c r="HZ43" s="19"/>
      <c r="IA43" s="19"/>
      <c r="IB43" s="19"/>
      <c r="IC43" s="19"/>
      <c r="ID43" s="19"/>
      <c r="IE43" s="19"/>
      <c r="IF43" s="19"/>
      <c r="IG43" s="19"/>
      <c r="IH43" s="19"/>
      <c r="II43" s="19"/>
      <c r="IJ43" s="19"/>
      <c r="IK43" s="19"/>
      <c r="IL43" s="19"/>
      <c r="IM43" s="19"/>
      <c r="IN43" s="19"/>
      <c r="IO43" s="19"/>
      <c r="IP43" s="19"/>
      <c r="IQ43" s="19"/>
      <c r="IR43" s="19"/>
      <c r="IS43" s="19"/>
      <c r="IT43" s="19"/>
      <c r="IU43" s="19"/>
      <c r="IV43" s="19"/>
    </row>
    <row r="44" spans="1:256" ht="23.25" customHeight="1" thickTop="1" thickBot="1">
      <c r="A44" s="542"/>
      <c r="B44" s="512"/>
      <c r="C44" s="150"/>
      <c r="D44" s="19"/>
      <c r="E44" s="19"/>
      <c r="F44" s="540" t="s">
        <v>30</v>
      </c>
      <c r="G44" s="541"/>
      <c r="H44" s="195">
        <f>(ROUND((1+H15/100)*(1+H19/100)*(1+H23/100)/(1-H30/100),4))-1</f>
        <v>0</v>
      </c>
      <c r="I44" s="19"/>
      <c r="J44" s="19"/>
      <c r="K44" s="19"/>
      <c r="L44" s="19"/>
      <c r="M44" s="19"/>
      <c r="N44" s="19"/>
      <c r="O44" s="19"/>
      <c r="P44" s="19"/>
      <c r="Q44" s="19"/>
      <c r="R44" s="19"/>
      <c r="S44" s="19"/>
      <c r="T44" s="19"/>
      <c r="U44" s="19"/>
      <c r="V44" s="19"/>
      <c r="W44" s="19"/>
      <c r="X44" s="19"/>
      <c r="Y44" s="19"/>
      <c r="Z44" s="19"/>
      <c r="AA44" s="19"/>
      <c r="AB44" s="19"/>
      <c r="AC44" s="19"/>
      <c r="AD44" s="19"/>
      <c r="AE44" s="19"/>
      <c r="AF44" s="19"/>
      <c r="AG44" s="19"/>
      <c r="AH44" s="19"/>
      <c r="AI44" s="19"/>
      <c r="AJ44" s="19"/>
      <c r="AK44" s="19"/>
      <c r="AL44" s="19"/>
      <c r="AM44" s="19"/>
      <c r="AN44" s="19"/>
      <c r="AO44" s="19"/>
      <c r="AP44" s="19"/>
      <c r="AQ44" s="19"/>
      <c r="AR44" s="19"/>
      <c r="AS44" s="19"/>
      <c r="AT44" s="19"/>
      <c r="AU44" s="19"/>
      <c r="AV44" s="19"/>
      <c r="AW44" s="19"/>
      <c r="AX44" s="19"/>
      <c r="AY44" s="19"/>
      <c r="AZ44" s="19"/>
      <c r="BA44" s="19"/>
      <c r="BB44" s="19"/>
      <c r="BC44" s="19"/>
      <c r="BD44" s="19"/>
      <c r="BE44" s="19"/>
      <c r="BF44" s="19"/>
      <c r="BG44" s="19"/>
      <c r="BH44" s="19"/>
      <c r="BI44" s="19"/>
      <c r="BJ44" s="19"/>
      <c r="BK44" s="19"/>
      <c r="BL44" s="19"/>
      <c r="BM44" s="19"/>
      <c r="BN44" s="19"/>
      <c r="BO44" s="19"/>
      <c r="BP44" s="19"/>
      <c r="BQ44" s="19"/>
      <c r="BR44" s="19"/>
      <c r="BS44" s="19"/>
      <c r="BT44" s="19"/>
      <c r="BU44" s="19"/>
      <c r="BV44" s="19"/>
      <c r="BW44" s="19"/>
      <c r="BX44" s="19"/>
      <c r="BY44" s="19"/>
      <c r="BZ44" s="19"/>
      <c r="CA44" s="19"/>
      <c r="CB44" s="19"/>
      <c r="CC44" s="19"/>
      <c r="CD44" s="19"/>
      <c r="CE44" s="19"/>
      <c r="CF44" s="19"/>
      <c r="CG44" s="19"/>
      <c r="CH44" s="19"/>
      <c r="CI44" s="19"/>
      <c r="CJ44" s="19"/>
      <c r="CK44" s="19"/>
      <c r="CL44" s="19"/>
      <c r="CM44" s="19"/>
      <c r="CN44" s="19"/>
      <c r="CO44" s="19"/>
      <c r="CP44" s="19"/>
      <c r="CQ44" s="19"/>
      <c r="CR44" s="19"/>
      <c r="CS44" s="19"/>
      <c r="CT44" s="19"/>
      <c r="CU44" s="19"/>
      <c r="CV44" s="19"/>
      <c r="CW44" s="19"/>
      <c r="CX44" s="19"/>
      <c r="CY44" s="19"/>
      <c r="CZ44" s="19"/>
      <c r="DA44" s="19"/>
      <c r="DB44" s="19"/>
      <c r="DC44" s="19"/>
      <c r="DD44" s="19"/>
      <c r="DE44" s="19"/>
      <c r="DF44" s="19"/>
      <c r="DG44" s="19"/>
      <c r="DH44" s="19"/>
      <c r="DI44" s="19"/>
      <c r="DJ44" s="19"/>
      <c r="DK44" s="19"/>
      <c r="DL44" s="19"/>
      <c r="DM44" s="19"/>
      <c r="DN44" s="19"/>
      <c r="DO44" s="19"/>
      <c r="DP44" s="19"/>
      <c r="DQ44" s="19"/>
      <c r="DR44" s="19"/>
      <c r="DS44" s="19"/>
      <c r="DT44" s="19"/>
      <c r="DU44" s="19"/>
      <c r="DV44" s="19"/>
      <c r="DW44" s="19"/>
      <c r="DX44" s="19"/>
      <c r="DY44" s="19"/>
      <c r="DZ44" s="19"/>
      <c r="EA44" s="19"/>
      <c r="EB44" s="19"/>
      <c r="EC44" s="19"/>
      <c r="ED44" s="19"/>
      <c r="EE44" s="19"/>
      <c r="EF44" s="19"/>
      <c r="EG44" s="19"/>
      <c r="EH44" s="19"/>
      <c r="EI44" s="19"/>
      <c r="EJ44" s="19"/>
      <c r="EK44" s="19"/>
      <c r="EL44" s="19"/>
      <c r="EM44" s="19"/>
      <c r="EN44" s="19"/>
      <c r="EO44" s="19"/>
      <c r="EP44" s="19"/>
      <c r="EQ44" s="19"/>
      <c r="ER44" s="19"/>
      <c r="ES44" s="19"/>
      <c r="ET44" s="19"/>
      <c r="EU44" s="19"/>
      <c r="EV44" s="19"/>
      <c r="EW44" s="19"/>
      <c r="EX44" s="19"/>
      <c r="EY44" s="19"/>
      <c r="EZ44" s="19"/>
      <c r="FA44" s="19"/>
      <c r="FB44" s="19"/>
      <c r="FC44" s="19"/>
      <c r="FD44" s="19"/>
      <c r="FE44" s="19"/>
      <c r="FF44" s="19"/>
      <c r="FG44" s="19"/>
      <c r="FH44" s="19"/>
      <c r="FI44" s="19"/>
      <c r="FJ44" s="19"/>
      <c r="FK44" s="19"/>
      <c r="FL44" s="19"/>
      <c r="FM44" s="19"/>
      <c r="FN44" s="19"/>
      <c r="FO44" s="19"/>
      <c r="FP44" s="19"/>
      <c r="FQ44" s="19"/>
      <c r="FR44" s="19"/>
      <c r="FS44" s="19"/>
      <c r="FT44" s="19"/>
      <c r="FU44" s="19"/>
      <c r="FV44" s="19"/>
      <c r="FW44" s="19"/>
      <c r="FX44" s="19"/>
      <c r="FY44" s="19"/>
      <c r="FZ44" s="19"/>
      <c r="GA44" s="19"/>
      <c r="GB44" s="19"/>
      <c r="GC44" s="19"/>
      <c r="GD44" s="19"/>
      <c r="GE44" s="19"/>
      <c r="GF44" s="19"/>
      <c r="GG44" s="19"/>
      <c r="GH44" s="19"/>
      <c r="GI44" s="19"/>
      <c r="GJ44" s="19"/>
      <c r="GK44" s="19"/>
      <c r="GL44" s="19"/>
      <c r="GM44" s="19"/>
      <c r="GN44" s="19"/>
      <c r="GO44" s="19"/>
      <c r="GP44" s="19"/>
      <c r="GQ44" s="19"/>
      <c r="GR44" s="19"/>
      <c r="GS44" s="19"/>
      <c r="GT44" s="19"/>
      <c r="GU44" s="19"/>
      <c r="GV44" s="19"/>
      <c r="GW44" s="19"/>
      <c r="GX44" s="19"/>
      <c r="GY44" s="19"/>
      <c r="GZ44" s="19"/>
      <c r="HA44" s="19"/>
      <c r="HB44" s="19"/>
      <c r="HC44" s="19"/>
      <c r="HD44" s="19"/>
      <c r="HE44" s="19"/>
      <c r="HF44" s="19"/>
      <c r="HG44" s="19"/>
      <c r="HH44" s="19"/>
      <c r="HI44" s="19"/>
      <c r="HJ44" s="19"/>
      <c r="HK44" s="19"/>
      <c r="HL44" s="19"/>
      <c r="HM44" s="19"/>
      <c r="HN44" s="19"/>
      <c r="HO44" s="19"/>
      <c r="HP44" s="19"/>
      <c r="HQ44" s="19"/>
      <c r="HR44" s="19"/>
      <c r="HS44" s="19"/>
      <c r="HT44" s="19"/>
      <c r="HU44" s="19"/>
      <c r="HV44" s="19"/>
      <c r="HW44" s="19"/>
      <c r="HX44" s="19"/>
      <c r="HY44" s="19"/>
      <c r="HZ44" s="19"/>
      <c r="IA44" s="19"/>
      <c r="IB44" s="19"/>
      <c r="IC44" s="19"/>
      <c r="ID44" s="19"/>
      <c r="IE44" s="19"/>
      <c r="IF44" s="19"/>
      <c r="IG44" s="19"/>
      <c r="IH44" s="19"/>
      <c r="II44" s="19"/>
      <c r="IJ44" s="19"/>
      <c r="IK44" s="19"/>
      <c r="IL44" s="19"/>
      <c r="IM44" s="19"/>
      <c r="IN44" s="19"/>
      <c r="IO44" s="19"/>
      <c r="IP44" s="19"/>
      <c r="IQ44" s="19"/>
      <c r="IR44" s="19"/>
      <c r="IS44" s="19"/>
      <c r="IT44" s="19"/>
      <c r="IU44" s="19"/>
      <c r="IV44" s="19"/>
    </row>
    <row r="45" spans="1:256" ht="9" customHeight="1" thickTop="1" thickBot="1">
      <c r="A45" s="137"/>
      <c r="B45" s="28"/>
      <c r="C45" s="28"/>
      <c r="D45" s="28"/>
      <c r="E45" s="28"/>
      <c r="F45" s="28"/>
      <c r="G45" s="28"/>
      <c r="H45" s="138"/>
      <c r="I45" s="19"/>
      <c r="J45" s="146"/>
      <c r="K45" s="146"/>
      <c r="L45" s="150"/>
      <c r="M45" s="19"/>
      <c r="N45" s="19"/>
      <c r="O45" s="19"/>
      <c r="P45" s="19"/>
      <c r="Q45" s="19"/>
      <c r="R45" s="19"/>
      <c r="S45" s="19"/>
      <c r="T45" s="19"/>
      <c r="U45" s="19"/>
      <c r="V45" s="19"/>
      <c r="W45" s="19"/>
      <c r="X45" s="19"/>
      <c r="Y45" s="19"/>
      <c r="Z45" s="19"/>
      <c r="AA45" s="19"/>
      <c r="AB45" s="19"/>
      <c r="AC45" s="19"/>
      <c r="AD45" s="19"/>
      <c r="AE45" s="19"/>
      <c r="AF45" s="19"/>
      <c r="AG45" s="19"/>
      <c r="AH45" s="19"/>
      <c r="AI45" s="19"/>
      <c r="AJ45" s="19"/>
      <c r="AK45" s="19"/>
      <c r="AL45" s="19"/>
      <c r="AM45" s="19"/>
      <c r="AN45" s="19"/>
      <c r="AO45" s="19"/>
      <c r="AP45" s="19"/>
      <c r="AQ45" s="19"/>
      <c r="AR45" s="19"/>
      <c r="AS45" s="19"/>
      <c r="AT45" s="19"/>
      <c r="AU45" s="19"/>
      <c r="AV45" s="19"/>
      <c r="AW45" s="19"/>
      <c r="AX45" s="19"/>
      <c r="AY45" s="19"/>
      <c r="AZ45" s="19"/>
      <c r="BA45" s="19"/>
      <c r="BB45" s="19"/>
      <c r="BC45" s="19"/>
      <c r="BD45" s="19"/>
      <c r="BE45" s="19"/>
      <c r="BF45" s="19"/>
      <c r="BG45" s="19"/>
      <c r="BH45" s="19"/>
      <c r="BI45" s="19"/>
      <c r="BJ45" s="19"/>
      <c r="BK45" s="19"/>
      <c r="BL45" s="19"/>
      <c r="BM45" s="19"/>
      <c r="BN45" s="19"/>
      <c r="BO45" s="19"/>
      <c r="BP45" s="19"/>
      <c r="BQ45" s="19"/>
      <c r="BR45" s="19"/>
      <c r="BS45" s="19"/>
      <c r="BT45" s="19"/>
      <c r="BU45" s="19"/>
      <c r="BV45" s="19"/>
      <c r="BW45" s="19"/>
      <c r="BX45" s="19"/>
      <c r="BY45" s="19"/>
      <c r="BZ45" s="19"/>
      <c r="CA45" s="19"/>
      <c r="CB45" s="19"/>
      <c r="CC45" s="19"/>
      <c r="CD45" s="19"/>
      <c r="CE45" s="19"/>
      <c r="CF45" s="19"/>
      <c r="CG45" s="19"/>
      <c r="CH45" s="19"/>
      <c r="CI45" s="19"/>
      <c r="CJ45" s="19"/>
      <c r="CK45" s="19"/>
      <c r="CL45" s="19"/>
      <c r="CM45" s="19"/>
      <c r="CN45" s="19"/>
      <c r="CO45" s="19"/>
      <c r="CP45" s="19"/>
      <c r="CQ45" s="19"/>
      <c r="CR45" s="19"/>
      <c r="CS45" s="19"/>
      <c r="CT45" s="19"/>
      <c r="CU45" s="19"/>
      <c r="CV45" s="19"/>
      <c r="CW45" s="19"/>
      <c r="CX45" s="19"/>
      <c r="CY45" s="19"/>
      <c r="CZ45" s="19"/>
      <c r="DA45" s="19"/>
      <c r="DB45" s="19"/>
      <c r="DC45" s="19"/>
      <c r="DD45" s="19"/>
      <c r="DE45" s="19"/>
      <c r="DF45" s="19"/>
      <c r="DG45" s="19"/>
      <c r="DH45" s="19"/>
      <c r="DI45" s="19"/>
      <c r="DJ45" s="19"/>
      <c r="DK45" s="19"/>
      <c r="DL45" s="19"/>
      <c r="DM45" s="19"/>
      <c r="DN45" s="19"/>
      <c r="DO45" s="19"/>
      <c r="DP45" s="19"/>
      <c r="DQ45" s="19"/>
      <c r="DR45" s="19"/>
      <c r="DS45" s="19"/>
      <c r="DT45" s="19"/>
      <c r="DU45" s="19"/>
      <c r="DV45" s="19"/>
      <c r="DW45" s="19"/>
      <c r="DX45" s="19"/>
      <c r="DY45" s="19"/>
      <c r="DZ45" s="19"/>
      <c r="EA45" s="19"/>
      <c r="EB45" s="19"/>
      <c r="EC45" s="19"/>
      <c r="ED45" s="19"/>
      <c r="EE45" s="19"/>
      <c r="EF45" s="19"/>
      <c r="EG45" s="19"/>
      <c r="EH45" s="19"/>
      <c r="EI45" s="19"/>
      <c r="EJ45" s="19"/>
      <c r="EK45" s="19"/>
      <c r="EL45" s="19"/>
      <c r="EM45" s="19"/>
      <c r="EN45" s="19"/>
      <c r="EO45" s="19"/>
      <c r="EP45" s="19"/>
      <c r="EQ45" s="19"/>
      <c r="ER45" s="19"/>
      <c r="ES45" s="19"/>
      <c r="ET45" s="19"/>
      <c r="EU45" s="19"/>
      <c r="EV45" s="19"/>
      <c r="EW45" s="19"/>
      <c r="EX45" s="19"/>
      <c r="EY45" s="19"/>
      <c r="EZ45" s="19"/>
      <c r="FA45" s="19"/>
      <c r="FB45" s="19"/>
      <c r="FC45" s="19"/>
      <c r="FD45" s="19"/>
      <c r="FE45" s="19"/>
      <c r="FF45" s="19"/>
      <c r="FG45" s="19"/>
      <c r="FH45" s="19"/>
      <c r="FI45" s="19"/>
      <c r="FJ45" s="19"/>
      <c r="FK45" s="19"/>
      <c r="FL45" s="19"/>
      <c r="FM45" s="19"/>
      <c r="FN45" s="19"/>
      <c r="FO45" s="19"/>
      <c r="FP45" s="19"/>
      <c r="FQ45" s="19"/>
      <c r="FR45" s="19"/>
      <c r="FS45" s="19"/>
      <c r="FT45" s="19"/>
      <c r="FU45" s="19"/>
      <c r="FV45" s="19"/>
      <c r="FW45" s="19"/>
      <c r="FX45" s="19"/>
      <c r="FY45" s="19"/>
      <c r="FZ45" s="19"/>
      <c r="GA45" s="19"/>
      <c r="GB45" s="19"/>
      <c r="GC45" s="19"/>
      <c r="GD45" s="19"/>
      <c r="GE45" s="19"/>
      <c r="GF45" s="19"/>
      <c r="GG45" s="19"/>
      <c r="GH45" s="19"/>
      <c r="GI45" s="19"/>
      <c r="GJ45" s="19"/>
      <c r="GK45" s="19"/>
      <c r="GL45" s="19"/>
      <c r="GM45" s="19"/>
      <c r="GN45" s="19"/>
      <c r="GO45" s="19"/>
      <c r="GP45" s="19"/>
      <c r="GQ45" s="19"/>
      <c r="GR45" s="19"/>
      <c r="GS45" s="19"/>
      <c r="GT45" s="19"/>
      <c r="GU45" s="19"/>
      <c r="GV45" s="19"/>
      <c r="GW45" s="19"/>
      <c r="GX45" s="19"/>
      <c r="GY45" s="19"/>
      <c r="GZ45" s="19"/>
      <c r="HA45" s="19"/>
      <c r="HB45" s="19"/>
      <c r="HC45" s="19"/>
      <c r="HD45" s="19"/>
      <c r="HE45" s="19"/>
      <c r="HF45" s="19"/>
      <c r="HG45" s="19"/>
      <c r="HH45" s="19"/>
      <c r="HI45" s="19"/>
      <c r="HJ45" s="19"/>
      <c r="HK45" s="19"/>
      <c r="HL45" s="19"/>
      <c r="HM45" s="19"/>
      <c r="HN45" s="19"/>
      <c r="HO45" s="19"/>
      <c r="HP45" s="19"/>
      <c r="HQ45" s="19"/>
      <c r="HR45" s="19"/>
      <c r="HS45" s="19"/>
      <c r="HT45" s="19"/>
      <c r="HU45" s="19"/>
      <c r="HV45" s="19"/>
      <c r="HW45" s="19"/>
      <c r="HX45" s="19"/>
      <c r="HY45" s="19"/>
      <c r="HZ45" s="19"/>
      <c r="IA45" s="19"/>
      <c r="IB45" s="19"/>
      <c r="IC45" s="19"/>
      <c r="ID45" s="19"/>
      <c r="IE45" s="19"/>
      <c r="IF45" s="19"/>
      <c r="IG45" s="19"/>
      <c r="IH45" s="19"/>
      <c r="II45" s="19"/>
      <c r="IJ45" s="19"/>
      <c r="IK45" s="19"/>
      <c r="IL45" s="19"/>
      <c r="IM45" s="19"/>
      <c r="IN45" s="19"/>
      <c r="IO45" s="19"/>
      <c r="IP45" s="19"/>
      <c r="IQ45" s="19"/>
      <c r="IR45" s="19"/>
      <c r="IS45" s="19"/>
      <c r="IT45" s="19"/>
      <c r="IU45" s="19"/>
      <c r="IV45" s="19"/>
    </row>
    <row r="46" spans="1:256">
      <c r="A46" s="19"/>
      <c r="B46" s="19"/>
      <c r="C46" s="19"/>
      <c r="D46" s="19"/>
      <c r="E46" s="19"/>
      <c r="F46" s="19"/>
      <c r="G46" s="19"/>
      <c r="H46" s="19"/>
      <c r="I46" s="19"/>
      <c r="J46" s="19"/>
      <c r="K46" s="19"/>
      <c r="L46" s="19"/>
      <c r="M46" s="19"/>
      <c r="N46" s="19"/>
      <c r="O46" s="19"/>
      <c r="P46" s="19"/>
      <c r="Q46" s="19"/>
      <c r="R46" s="19"/>
      <c r="S46" s="19"/>
      <c r="T46" s="19"/>
      <c r="U46" s="19"/>
      <c r="V46" s="19"/>
      <c r="W46" s="19"/>
      <c r="X46" s="19"/>
      <c r="Y46" s="19"/>
      <c r="Z46" s="19"/>
      <c r="AA46" s="19"/>
      <c r="AB46" s="19"/>
      <c r="AC46" s="19"/>
      <c r="AD46" s="19"/>
      <c r="AE46" s="19"/>
      <c r="AF46" s="19"/>
      <c r="AG46" s="19"/>
      <c r="AH46" s="19"/>
      <c r="AI46" s="19"/>
      <c r="AJ46" s="19"/>
      <c r="AK46" s="19"/>
      <c r="AL46" s="19"/>
      <c r="AM46" s="19"/>
      <c r="AN46" s="19"/>
      <c r="AO46" s="19"/>
      <c r="AP46" s="19"/>
      <c r="AQ46" s="19"/>
      <c r="AR46" s="19"/>
      <c r="AS46" s="19"/>
      <c r="AT46" s="19"/>
      <c r="AU46" s="19"/>
      <c r="AV46" s="19"/>
      <c r="AW46" s="19"/>
      <c r="AX46" s="19"/>
      <c r="AY46" s="19"/>
      <c r="AZ46" s="19"/>
      <c r="BA46" s="19"/>
      <c r="BB46" s="19"/>
      <c r="BC46" s="19"/>
      <c r="BD46" s="19"/>
      <c r="BE46" s="19"/>
      <c r="BF46" s="19"/>
      <c r="BG46" s="19"/>
      <c r="BH46" s="19"/>
      <c r="BI46" s="19"/>
      <c r="BJ46" s="19"/>
      <c r="BK46" s="19"/>
      <c r="BL46" s="19"/>
      <c r="BM46" s="19"/>
      <c r="BN46" s="19"/>
      <c r="BO46" s="19"/>
      <c r="BP46" s="19"/>
      <c r="BQ46" s="19"/>
      <c r="BR46" s="19"/>
      <c r="BS46" s="19"/>
      <c r="BT46" s="19"/>
      <c r="BU46" s="19"/>
      <c r="BV46" s="19"/>
      <c r="BW46" s="19"/>
      <c r="BX46" s="19"/>
      <c r="BY46" s="19"/>
      <c r="BZ46" s="19"/>
      <c r="CA46" s="19"/>
      <c r="CB46" s="19"/>
      <c r="CC46" s="19"/>
      <c r="CD46" s="19"/>
      <c r="CE46" s="19"/>
      <c r="CF46" s="19"/>
      <c r="CG46" s="19"/>
      <c r="CH46" s="19"/>
      <c r="CI46" s="19"/>
      <c r="CJ46" s="19"/>
      <c r="CK46" s="19"/>
      <c r="CL46" s="19"/>
      <c r="CM46" s="19"/>
      <c r="CN46" s="19"/>
      <c r="CO46" s="19"/>
      <c r="CP46" s="19"/>
      <c r="CQ46" s="19"/>
      <c r="CR46" s="19"/>
      <c r="CS46" s="19"/>
      <c r="CT46" s="19"/>
      <c r="CU46" s="19"/>
      <c r="CV46" s="19"/>
      <c r="CW46" s="19"/>
      <c r="CX46" s="19"/>
      <c r="CY46" s="19"/>
      <c r="CZ46" s="19"/>
      <c r="DA46" s="19"/>
      <c r="DB46" s="19"/>
      <c r="DC46" s="19"/>
      <c r="DD46" s="19"/>
      <c r="DE46" s="19"/>
      <c r="DF46" s="19"/>
      <c r="DG46" s="19"/>
      <c r="DH46" s="19"/>
      <c r="DI46" s="19"/>
      <c r="DJ46" s="19"/>
      <c r="DK46" s="19"/>
      <c r="DL46" s="19"/>
      <c r="DM46" s="19"/>
      <c r="DN46" s="19"/>
      <c r="DO46" s="19"/>
      <c r="DP46" s="19"/>
      <c r="DQ46" s="19"/>
      <c r="DR46" s="19"/>
      <c r="DS46" s="19"/>
      <c r="DT46" s="19"/>
      <c r="DU46" s="19"/>
      <c r="DV46" s="19"/>
      <c r="DW46" s="19"/>
      <c r="DX46" s="19"/>
      <c r="DY46" s="19"/>
      <c r="DZ46" s="19"/>
      <c r="EA46" s="19"/>
      <c r="EB46" s="19"/>
      <c r="EC46" s="19"/>
      <c r="ED46" s="19"/>
      <c r="EE46" s="19"/>
      <c r="EF46" s="19"/>
      <c r="EG46" s="19"/>
      <c r="EH46" s="19"/>
      <c r="EI46" s="19"/>
      <c r="EJ46" s="19"/>
      <c r="EK46" s="19"/>
      <c r="EL46" s="19"/>
      <c r="EM46" s="19"/>
      <c r="EN46" s="19"/>
      <c r="EO46" s="19"/>
      <c r="EP46" s="19"/>
      <c r="EQ46" s="19"/>
      <c r="ER46" s="19"/>
      <c r="ES46" s="19"/>
      <c r="ET46" s="19"/>
      <c r="EU46" s="19"/>
      <c r="EV46" s="19"/>
      <c r="EW46" s="19"/>
      <c r="EX46" s="19"/>
      <c r="EY46" s="19"/>
      <c r="EZ46" s="19"/>
      <c r="FA46" s="19"/>
      <c r="FB46" s="19"/>
      <c r="FC46" s="19"/>
      <c r="FD46" s="19"/>
      <c r="FE46" s="19"/>
      <c r="FF46" s="19"/>
      <c r="FG46" s="19"/>
      <c r="FH46" s="19"/>
      <c r="FI46" s="19"/>
      <c r="FJ46" s="19"/>
      <c r="FK46" s="19"/>
      <c r="FL46" s="19"/>
      <c r="FM46" s="19"/>
      <c r="FN46" s="19"/>
      <c r="FO46" s="19"/>
      <c r="FP46" s="19"/>
      <c r="FQ46" s="19"/>
      <c r="FR46" s="19"/>
      <c r="FS46" s="19"/>
      <c r="FT46" s="19"/>
      <c r="FU46" s="19"/>
      <c r="FV46" s="19"/>
      <c r="FW46" s="19"/>
      <c r="FX46" s="19"/>
      <c r="FY46" s="19"/>
      <c r="FZ46" s="19"/>
      <c r="GA46" s="19"/>
      <c r="GB46" s="19"/>
      <c r="GC46" s="19"/>
      <c r="GD46" s="19"/>
      <c r="GE46" s="19"/>
      <c r="GF46" s="19"/>
      <c r="GG46" s="19"/>
      <c r="GH46" s="19"/>
      <c r="GI46" s="19"/>
      <c r="GJ46" s="19"/>
      <c r="GK46" s="19"/>
      <c r="GL46" s="19"/>
      <c r="GM46" s="19"/>
      <c r="GN46" s="19"/>
      <c r="GO46" s="19"/>
      <c r="GP46" s="19"/>
      <c r="GQ46" s="19"/>
      <c r="GR46" s="19"/>
      <c r="GS46" s="19"/>
      <c r="GT46" s="19"/>
      <c r="GU46" s="19"/>
      <c r="GV46" s="19"/>
      <c r="GW46" s="19"/>
      <c r="GX46" s="19"/>
      <c r="GY46" s="19"/>
      <c r="GZ46" s="19"/>
      <c r="HA46" s="19"/>
      <c r="HB46" s="19"/>
      <c r="HC46" s="19"/>
      <c r="HD46" s="19"/>
      <c r="HE46" s="19"/>
      <c r="HF46" s="19"/>
      <c r="HG46" s="19"/>
      <c r="HH46" s="19"/>
      <c r="HI46" s="19"/>
      <c r="HJ46" s="19"/>
      <c r="HK46" s="19"/>
      <c r="HL46" s="19"/>
      <c r="HM46" s="19"/>
      <c r="HN46" s="19"/>
      <c r="HO46" s="19"/>
      <c r="HP46" s="19"/>
      <c r="HQ46" s="19"/>
      <c r="HR46" s="19"/>
      <c r="HS46" s="19"/>
      <c r="HT46" s="19"/>
      <c r="HU46" s="19"/>
      <c r="HV46" s="19"/>
      <c r="HW46" s="19"/>
      <c r="HX46" s="19"/>
      <c r="HY46" s="19"/>
      <c r="HZ46" s="19"/>
      <c r="IA46" s="19"/>
      <c r="IB46" s="19"/>
      <c r="IC46" s="19"/>
      <c r="ID46" s="19"/>
      <c r="IE46" s="19"/>
      <c r="IF46" s="19"/>
      <c r="IG46" s="19"/>
      <c r="IH46" s="19"/>
      <c r="II46" s="19"/>
      <c r="IJ46" s="19"/>
      <c r="IK46" s="19"/>
      <c r="IL46" s="19"/>
      <c r="IM46" s="19"/>
      <c r="IN46" s="19"/>
      <c r="IO46" s="19"/>
      <c r="IP46" s="19"/>
      <c r="IQ46" s="19"/>
      <c r="IR46" s="19"/>
      <c r="IS46" s="19"/>
      <c r="IT46" s="19"/>
      <c r="IU46" s="19"/>
      <c r="IV46" s="19"/>
    </row>
  </sheetData>
  <mergeCells count="26">
    <mergeCell ref="A15:G15"/>
    <mergeCell ref="A16:H16"/>
    <mergeCell ref="A19:G19"/>
    <mergeCell ref="A17:G17"/>
    <mergeCell ref="A3:H3"/>
    <mergeCell ref="A8:H8"/>
    <mergeCell ref="A10:H10"/>
    <mergeCell ref="A11:G11"/>
    <mergeCell ref="A40:H40"/>
    <mergeCell ref="A41:H41"/>
    <mergeCell ref="A42:H42"/>
    <mergeCell ref="F44:G44"/>
    <mergeCell ref="A44:B44"/>
    <mergeCell ref="A39:H39"/>
    <mergeCell ref="A20:H20"/>
    <mergeCell ref="A24:H24"/>
    <mergeCell ref="A25:G25"/>
    <mergeCell ref="A21:G21"/>
    <mergeCell ref="A23:G23"/>
    <mergeCell ref="A22:G22"/>
    <mergeCell ref="A30:G30"/>
    <mergeCell ref="A32:H32"/>
    <mergeCell ref="B35:F35"/>
    <mergeCell ref="H35:H37"/>
    <mergeCell ref="B36:B37"/>
    <mergeCell ref="C36:F37"/>
  </mergeCells>
  <printOptions horizontalCentered="1"/>
  <pageMargins left="0.39370078740157483" right="0.39370078740157483" top="0.78740157480314965" bottom="0.59055118110236227" header="0.39370078740157483" footer="0.39370078740157483"/>
  <pageSetup paperSize="9" fitToHeight="1000"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filterMode="1"/>
  <dimension ref="A1:P52184"/>
  <sheetViews>
    <sheetView topLeftCell="A9310" zoomScaleNormal="100" workbookViewId="0">
      <selection activeCell="B9313" sqref="B9313"/>
    </sheetView>
  </sheetViews>
  <sheetFormatPr defaultColWidth="15.7109375" defaultRowHeight="11.25"/>
  <cols>
    <col min="1" max="1" width="12.28515625" style="232" customWidth="1"/>
    <col min="2" max="2" width="60" style="233" customWidth="1"/>
    <col min="3" max="3" width="7.140625" style="232" bestFit="1" customWidth="1"/>
    <col min="4" max="4" width="10" style="232" bestFit="1" customWidth="1"/>
    <col min="5" max="5" width="12.42578125" style="232" bestFit="1" customWidth="1"/>
    <col min="6" max="16384" width="15.7109375" style="232"/>
  </cols>
  <sheetData>
    <row r="1" spans="1:16">
      <c r="A1" s="227" t="s">
        <v>57943</v>
      </c>
      <c r="B1" s="228">
        <v>45870</v>
      </c>
      <c r="C1" s="227"/>
      <c r="D1" s="227"/>
      <c r="E1" s="227"/>
      <c r="F1" s="227"/>
      <c r="G1" s="227"/>
      <c r="H1" s="229"/>
      <c r="I1" s="230"/>
      <c r="J1" s="230"/>
      <c r="K1" s="230"/>
      <c r="L1" s="230"/>
      <c r="M1" s="230"/>
      <c r="N1" s="230"/>
      <c r="O1" s="230"/>
      <c r="P1" s="231"/>
    </row>
    <row r="2" spans="1:16" s="158" customFormat="1">
      <c r="A2" s="155" t="s">
        <v>57938</v>
      </c>
      <c r="B2" s="156" t="s">
        <v>57939</v>
      </c>
      <c r="C2" s="155" t="s">
        <v>57940</v>
      </c>
      <c r="D2" s="157" t="s">
        <v>57941</v>
      </c>
      <c r="E2" s="155" t="s">
        <v>57942</v>
      </c>
    </row>
    <row r="3" spans="1:16">
      <c r="A3" s="232" t="s">
        <v>918</v>
      </c>
      <c r="B3" s="233" t="s">
        <v>919</v>
      </c>
      <c r="C3" s="232" t="s">
        <v>5</v>
      </c>
      <c r="D3" s="232">
        <v>209.65</v>
      </c>
      <c r="E3" s="232" t="s">
        <v>40909</v>
      </c>
    </row>
    <row r="4" spans="1:16">
      <c r="A4" s="232" t="s">
        <v>920</v>
      </c>
      <c r="B4" s="233" t="s">
        <v>921</v>
      </c>
      <c r="C4" s="232" t="s">
        <v>5</v>
      </c>
      <c r="D4" s="232">
        <v>209.65</v>
      </c>
      <c r="E4" s="232" t="s">
        <v>40909</v>
      </c>
    </row>
    <row r="5" spans="1:16">
      <c r="A5" s="232" t="s">
        <v>922</v>
      </c>
      <c r="B5" s="233" t="s">
        <v>923</v>
      </c>
      <c r="C5" s="232" t="s">
        <v>5</v>
      </c>
      <c r="D5" s="232">
        <v>122.39</v>
      </c>
      <c r="E5" s="232" t="s">
        <v>40909</v>
      </c>
    </row>
    <row r="6" spans="1:16">
      <c r="A6" s="232" t="s">
        <v>924</v>
      </c>
      <c r="B6" s="233" t="s">
        <v>925</v>
      </c>
      <c r="C6" s="232" t="s">
        <v>5</v>
      </c>
      <c r="D6" s="232">
        <v>236.42</v>
      </c>
      <c r="E6" s="232" t="s">
        <v>40909</v>
      </c>
    </row>
    <row r="7" spans="1:16">
      <c r="A7" s="232" t="s">
        <v>926</v>
      </c>
      <c r="B7" s="233" t="s">
        <v>927</v>
      </c>
      <c r="C7" s="232" t="s">
        <v>5</v>
      </c>
      <c r="D7" s="232">
        <v>548.79999999999995</v>
      </c>
      <c r="E7" s="232" t="s">
        <v>40909</v>
      </c>
    </row>
    <row r="8" spans="1:16">
      <c r="A8" s="232" t="s">
        <v>928</v>
      </c>
      <c r="B8" s="233" t="s">
        <v>929</v>
      </c>
      <c r="C8" s="232" t="s">
        <v>5</v>
      </c>
      <c r="D8" s="232">
        <v>289.51</v>
      </c>
      <c r="E8" s="232" t="s">
        <v>40909</v>
      </c>
    </row>
    <row r="9" spans="1:16">
      <c r="A9" s="232" t="s">
        <v>930</v>
      </c>
      <c r="B9" s="233" t="s">
        <v>931</v>
      </c>
      <c r="C9" s="232" t="s">
        <v>5</v>
      </c>
      <c r="D9" s="232">
        <v>116.55</v>
      </c>
      <c r="E9" s="232" t="s">
        <v>40909</v>
      </c>
    </row>
    <row r="10" spans="1:16">
      <c r="A10" s="232" t="s">
        <v>932</v>
      </c>
      <c r="B10" s="233" t="s">
        <v>933</v>
      </c>
      <c r="C10" s="232" t="s">
        <v>5</v>
      </c>
      <c r="D10" s="232">
        <v>109.03</v>
      </c>
      <c r="E10" s="232" t="s">
        <v>40909</v>
      </c>
    </row>
    <row r="11" spans="1:16">
      <c r="A11" s="232" t="s">
        <v>934</v>
      </c>
      <c r="B11" s="233" t="s">
        <v>935</v>
      </c>
      <c r="C11" s="232" t="s">
        <v>5</v>
      </c>
      <c r="D11" s="232">
        <v>259.43</v>
      </c>
      <c r="E11" s="232" t="s">
        <v>40909</v>
      </c>
    </row>
    <row r="12" spans="1:16">
      <c r="A12" s="232" t="s">
        <v>936</v>
      </c>
      <c r="B12" s="233" t="s">
        <v>937</v>
      </c>
      <c r="C12" s="232" t="s">
        <v>5</v>
      </c>
      <c r="D12" s="232">
        <v>73.31</v>
      </c>
      <c r="E12" s="232" t="s">
        <v>40909</v>
      </c>
    </row>
    <row r="13" spans="1:16">
      <c r="A13" s="232" t="s">
        <v>938</v>
      </c>
      <c r="B13" s="233" t="s">
        <v>939</v>
      </c>
      <c r="C13" s="232" t="s">
        <v>5</v>
      </c>
      <c r="D13" s="232">
        <v>457.46</v>
      </c>
      <c r="E13" s="232" t="s">
        <v>40909</v>
      </c>
    </row>
    <row r="14" spans="1:16">
      <c r="A14" s="232" t="s">
        <v>940</v>
      </c>
      <c r="B14" s="233" t="s">
        <v>40910</v>
      </c>
      <c r="C14" s="232" t="s">
        <v>5</v>
      </c>
      <c r="D14" s="232">
        <v>548.79999999999995</v>
      </c>
      <c r="E14" s="232" t="s">
        <v>40909</v>
      </c>
    </row>
    <row r="15" spans="1:16">
      <c r="A15" s="232" t="s">
        <v>941</v>
      </c>
      <c r="B15" s="233" t="s">
        <v>40911</v>
      </c>
      <c r="C15" s="232" t="s">
        <v>5</v>
      </c>
      <c r="D15" s="232">
        <v>883.24</v>
      </c>
      <c r="E15" s="232" t="s">
        <v>40909</v>
      </c>
    </row>
    <row r="16" spans="1:16" ht="22.5">
      <c r="A16" s="232" t="s">
        <v>942</v>
      </c>
      <c r="B16" s="233" t="s">
        <v>40912</v>
      </c>
      <c r="C16" s="232" t="s">
        <v>5</v>
      </c>
      <c r="D16" s="232">
        <v>1008.23</v>
      </c>
      <c r="E16" s="232" t="s">
        <v>40909</v>
      </c>
    </row>
    <row r="17" spans="1:5" ht="22.5">
      <c r="A17" s="232" t="s">
        <v>943</v>
      </c>
      <c r="B17" s="233" t="s">
        <v>40913</v>
      </c>
      <c r="C17" s="232" t="s">
        <v>5</v>
      </c>
      <c r="D17" s="232">
        <v>1320.68</v>
      </c>
      <c r="E17" s="232" t="s">
        <v>40909</v>
      </c>
    </row>
    <row r="18" spans="1:5" ht="22.5">
      <c r="A18" s="232" t="s">
        <v>944</v>
      </c>
      <c r="B18" s="233" t="s">
        <v>40914</v>
      </c>
      <c r="C18" s="232" t="s">
        <v>5</v>
      </c>
      <c r="D18" s="232">
        <v>1320.68</v>
      </c>
      <c r="E18" s="232" t="s">
        <v>40909</v>
      </c>
    </row>
    <row r="19" spans="1:5" ht="22.5">
      <c r="A19" s="232" t="s">
        <v>945</v>
      </c>
      <c r="B19" s="233" t="s">
        <v>40915</v>
      </c>
      <c r="C19" s="232" t="s">
        <v>5</v>
      </c>
      <c r="D19" s="232">
        <v>2113.36</v>
      </c>
      <c r="E19" s="232" t="s">
        <v>40909</v>
      </c>
    </row>
    <row r="20" spans="1:5" ht="22.5">
      <c r="A20" s="232" t="s">
        <v>946</v>
      </c>
      <c r="B20" s="233" t="s">
        <v>40916</v>
      </c>
      <c r="C20" s="232" t="s">
        <v>5</v>
      </c>
      <c r="D20" s="232">
        <v>2289.65</v>
      </c>
      <c r="E20" s="232" t="s">
        <v>40909</v>
      </c>
    </row>
    <row r="21" spans="1:5" ht="22.5">
      <c r="A21" s="232" t="s">
        <v>947</v>
      </c>
      <c r="B21" s="233" t="s">
        <v>40917</v>
      </c>
      <c r="C21" s="232" t="s">
        <v>5</v>
      </c>
      <c r="D21" s="232">
        <v>2465.96</v>
      </c>
      <c r="E21" s="232" t="s">
        <v>40909</v>
      </c>
    </row>
    <row r="22" spans="1:5" ht="22.5">
      <c r="A22" s="232" t="s">
        <v>948</v>
      </c>
      <c r="B22" s="233" t="s">
        <v>40918</v>
      </c>
      <c r="C22" s="232" t="s">
        <v>5</v>
      </c>
      <c r="D22" s="232">
        <v>3347.49</v>
      </c>
      <c r="E22" s="232" t="s">
        <v>40909</v>
      </c>
    </row>
    <row r="23" spans="1:5" ht="22.5">
      <c r="A23" s="232" t="s">
        <v>949</v>
      </c>
      <c r="B23" s="233" t="s">
        <v>40919</v>
      </c>
      <c r="C23" s="232" t="s">
        <v>5</v>
      </c>
      <c r="D23" s="232">
        <v>3697.81</v>
      </c>
      <c r="E23" s="232" t="s">
        <v>40909</v>
      </c>
    </row>
    <row r="24" spans="1:5" ht="22.5">
      <c r="A24" s="232" t="s">
        <v>950</v>
      </c>
      <c r="B24" s="233" t="s">
        <v>40920</v>
      </c>
      <c r="C24" s="232" t="s">
        <v>5</v>
      </c>
      <c r="D24" s="232">
        <v>3874.11</v>
      </c>
      <c r="E24" s="232" t="s">
        <v>40909</v>
      </c>
    </row>
    <row r="25" spans="1:5">
      <c r="A25" s="232" t="s">
        <v>951</v>
      </c>
      <c r="B25" s="233" t="s">
        <v>952</v>
      </c>
      <c r="C25" s="232" t="s">
        <v>5</v>
      </c>
      <c r="D25" s="232">
        <v>1275.1600000000001</v>
      </c>
      <c r="E25" s="232" t="s">
        <v>40909</v>
      </c>
    </row>
    <row r="26" spans="1:5">
      <c r="A26" s="232" t="s">
        <v>953</v>
      </c>
      <c r="B26" s="233" t="s">
        <v>954</v>
      </c>
      <c r="C26" s="232" t="s">
        <v>5</v>
      </c>
      <c r="D26" s="232">
        <v>1275.1600000000001</v>
      </c>
      <c r="E26" s="232" t="s">
        <v>40909</v>
      </c>
    </row>
    <row r="27" spans="1:5">
      <c r="A27" s="232" t="s">
        <v>955</v>
      </c>
      <c r="B27" s="233" t="s">
        <v>956</v>
      </c>
      <c r="C27" s="232" t="s">
        <v>5</v>
      </c>
      <c r="D27" s="232">
        <v>1234.25</v>
      </c>
      <c r="E27" s="232" t="s">
        <v>40909</v>
      </c>
    </row>
    <row r="28" spans="1:5">
      <c r="A28" s="232" t="s">
        <v>957</v>
      </c>
      <c r="B28" s="233" t="s">
        <v>958</v>
      </c>
      <c r="C28" s="232" t="s">
        <v>5</v>
      </c>
      <c r="D28" s="232">
        <v>822.83</v>
      </c>
      <c r="E28" s="232" t="s">
        <v>40909</v>
      </c>
    </row>
    <row r="29" spans="1:5">
      <c r="A29" s="232" t="s">
        <v>959</v>
      </c>
      <c r="B29" s="233" t="s">
        <v>960</v>
      </c>
      <c r="C29" s="232" t="s">
        <v>5</v>
      </c>
      <c r="D29" s="232">
        <v>822.83</v>
      </c>
      <c r="E29" s="232" t="s">
        <v>40909</v>
      </c>
    </row>
    <row r="30" spans="1:5">
      <c r="A30" s="232" t="s">
        <v>961</v>
      </c>
      <c r="B30" s="233" t="s">
        <v>962</v>
      </c>
      <c r="C30" s="232" t="s">
        <v>5</v>
      </c>
      <c r="D30" s="232">
        <v>2596.04</v>
      </c>
      <c r="E30" s="232" t="s">
        <v>40909</v>
      </c>
    </row>
    <row r="31" spans="1:5">
      <c r="A31" s="232" t="s">
        <v>963</v>
      </c>
      <c r="B31" s="233" t="s">
        <v>964</v>
      </c>
      <c r="C31" s="232" t="s">
        <v>5</v>
      </c>
      <c r="D31" s="232">
        <v>2596.04</v>
      </c>
      <c r="E31" s="232" t="s">
        <v>40909</v>
      </c>
    </row>
    <row r="32" spans="1:5" ht="22.5">
      <c r="A32" s="232" t="s">
        <v>965</v>
      </c>
      <c r="B32" s="233" t="s">
        <v>40921</v>
      </c>
      <c r="C32" s="232" t="s">
        <v>5</v>
      </c>
      <c r="D32" s="232">
        <v>3007.46</v>
      </c>
      <c r="E32" s="232" t="s">
        <v>40909</v>
      </c>
    </row>
    <row r="33" spans="1:5">
      <c r="A33" s="232" t="s">
        <v>966</v>
      </c>
      <c r="B33" s="233" t="s">
        <v>40922</v>
      </c>
      <c r="C33" s="232" t="s">
        <v>5</v>
      </c>
      <c r="D33" s="232">
        <v>571.17999999999995</v>
      </c>
      <c r="E33" s="232" t="s">
        <v>40909</v>
      </c>
    </row>
    <row r="34" spans="1:5">
      <c r="A34" s="232" t="s">
        <v>967</v>
      </c>
      <c r="B34" s="233" t="s">
        <v>40923</v>
      </c>
      <c r="C34" s="232" t="s">
        <v>5</v>
      </c>
      <c r="D34" s="232">
        <v>1669.06</v>
      </c>
      <c r="E34" s="232" t="s">
        <v>40909</v>
      </c>
    </row>
    <row r="35" spans="1:5">
      <c r="A35" s="232" t="s">
        <v>968</v>
      </c>
      <c r="B35" s="233" t="s">
        <v>40924</v>
      </c>
      <c r="C35" s="232" t="s">
        <v>5</v>
      </c>
      <c r="D35" s="232">
        <v>1026.93</v>
      </c>
      <c r="E35" s="232" t="s">
        <v>40909</v>
      </c>
    </row>
    <row r="36" spans="1:5" ht="22.5">
      <c r="A36" s="232" t="s">
        <v>969</v>
      </c>
      <c r="B36" s="233" t="s">
        <v>40925</v>
      </c>
      <c r="C36" s="232" t="s">
        <v>5</v>
      </c>
      <c r="D36" s="232">
        <v>1256.5999999999999</v>
      </c>
      <c r="E36" s="232" t="s">
        <v>40909</v>
      </c>
    </row>
    <row r="37" spans="1:5">
      <c r="A37" s="232" t="s">
        <v>970</v>
      </c>
      <c r="B37" s="233" t="s">
        <v>40926</v>
      </c>
      <c r="C37" s="232" t="s">
        <v>5</v>
      </c>
      <c r="D37" s="232">
        <v>1612.44</v>
      </c>
      <c r="E37" s="232" t="s">
        <v>40909</v>
      </c>
    </row>
    <row r="38" spans="1:5">
      <c r="A38" s="232" t="s">
        <v>971</v>
      </c>
      <c r="B38" s="233" t="s">
        <v>40927</v>
      </c>
      <c r="C38" s="232" t="s">
        <v>4</v>
      </c>
      <c r="D38" s="232">
        <v>223.45</v>
      </c>
      <c r="E38" s="232" t="s">
        <v>40909</v>
      </c>
    </row>
    <row r="39" spans="1:5">
      <c r="A39" s="232" t="s">
        <v>972</v>
      </c>
      <c r="B39" s="233" t="s">
        <v>973</v>
      </c>
      <c r="C39" s="232" t="s">
        <v>4</v>
      </c>
      <c r="D39" s="232">
        <v>232.23</v>
      </c>
      <c r="E39" s="232" t="s">
        <v>40909</v>
      </c>
    </row>
    <row r="40" spans="1:5" ht="22.5">
      <c r="A40" s="232" t="s">
        <v>974</v>
      </c>
      <c r="B40" s="233" t="s">
        <v>40928</v>
      </c>
      <c r="C40" s="232" t="s">
        <v>4</v>
      </c>
      <c r="D40" s="232">
        <v>111.88</v>
      </c>
      <c r="E40" s="232" t="s">
        <v>40909</v>
      </c>
    </row>
    <row r="41" spans="1:5" ht="22.5">
      <c r="A41" s="232" t="s">
        <v>975</v>
      </c>
      <c r="B41" s="233" t="s">
        <v>40929</v>
      </c>
      <c r="C41" s="232" t="s">
        <v>4</v>
      </c>
      <c r="D41" s="232">
        <v>88.76</v>
      </c>
      <c r="E41" s="232" t="s">
        <v>40909</v>
      </c>
    </row>
    <row r="42" spans="1:5">
      <c r="A42" s="232" t="s">
        <v>976</v>
      </c>
      <c r="B42" s="233" t="s">
        <v>977</v>
      </c>
      <c r="C42" s="232" t="s">
        <v>5</v>
      </c>
      <c r="D42" s="232">
        <v>233.92</v>
      </c>
      <c r="E42" s="232" t="s">
        <v>40909</v>
      </c>
    </row>
    <row r="43" spans="1:5">
      <c r="A43" s="232" t="s">
        <v>978</v>
      </c>
      <c r="B43" s="233" t="s">
        <v>40930</v>
      </c>
      <c r="C43" s="232" t="s">
        <v>5</v>
      </c>
      <c r="D43" s="232">
        <v>216.6</v>
      </c>
      <c r="E43" s="232" t="s">
        <v>40909</v>
      </c>
    </row>
    <row r="44" spans="1:5">
      <c r="A44" s="232" t="s">
        <v>979</v>
      </c>
      <c r="B44" s="233" t="s">
        <v>980</v>
      </c>
      <c r="C44" s="232" t="s">
        <v>5</v>
      </c>
      <c r="D44" s="232">
        <v>145.86000000000001</v>
      </c>
      <c r="E44" s="232" t="s">
        <v>40909</v>
      </c>
    </row>
    <row r="45" spans="1:5">
      <c r="A45" s="232" t="s">
        <v>981</v>
      </c>
      <c r="B45" s="233" t="s">
        <v>982</v>
      </c>
      <c r="C45" s="232" t="s">
        <v>4</v>
      </c>
      <c r="D45" s="232">
        <v>410.5</v>
      </c>
      <c r="E45" s="232" t="s">
        <v>40909</v>
      </c>
    </row>
    <row r="46" spans="1:5" ht="22.5">
      <c r="A46" s="232" t="s">
        <v>983</v>
      </c>
      <c r="B46" s="233" t="s">
        <v>40931</v>
      </c>
      <c r="C46" s="232" t="s">
        <v>4</v>
      </c>
      <c r="D46" s="232">
        <v>3827.08</v>
      </c>
      <c r="E46" s="232" t="s">
        <v>40909</v>
      </c>
    </row>
    <row r="47" spans="1:5" ht="22.5">
      <c r="A47" s="232" t="s">
        <v>984</v>
      </c>
      <c r="B47" s="233" t="s">
        <v>40932</v>
      </c>
      <c r="C47" s="232" t="s">
        <v>5</v>
      </c>
      <c r="D47" s="232">
        <v>383.18</v>
      </c>
      <c r="E47" s="232" t="s">
        <v>40909</v>
      </c>
    </row>
    <row r="48" spans="1:5">
      <c r="A48" s="232" t="s">
        <v>985</v>
      </c>
      <c r="B48" s="233" t="s">
        <v>40933</v>
      </c>
      <c r="C48" s="232" t="s">
        <v>5</v>
      </c>
      <c r="D48" s="232">
        <v>126.57</v>
      </c>
      <c r="E48" s="232" t="s">
        <v>40909</v>
      </c>
    </row>
    <row r="49" spans="1:5">
      <c r="A49" s="232" t="s">
        <v>986</v>
      </c>
      <c r="B49" s="233" t="s">
        <v>987</v>
      </c>
      <c r="C49" s="232" t="s">
        <v>5</v>
      </c>
      <c r="D49" s="232">
        <v>126.57</v>
      </c>
      <c r="E49" s="232" t="s">
        <v>40909</v>
      </c>
    </row>
    <row r="50" spans="1:5" ht="22.5">
      <c r="A50" s="232" t="s">
        <v>988</v>
      </c>
      <c r="B50" s="233" t="s">
        <v>40934</v>
      </c>
      <c r="C50" s="232" t="s">
        <v>5</v>
      </c>
      <c r="D50" s="232">
        <v>126.57</v>
      </c>
      <c r="E50" s="232" t="s">
        <v>40909</v>
      </c>
    </row>
    <row r="51" spans="1:5" ht="22.5">
      <c r="A51" s="232" t="s">
        <v>989</v>
      </c>
      <c r="B51" s="233" t="s">
        <v>40935</v>
      </c>
      <c r="C51" s="232" t="s">
        <v>5</v>
      </c>
      <c r="D51" s="232">
        <v>991.69</v>
      </c>
      <c r="E51" s="232" t="s">
        <v>40909</v>
      </c>
    </row>
    <row r="52" spans="1:5" ht="22.5">
      <c r="A52" s="232" t="s">
        <v>990</v>
      </c>
      <c r="B52" s="233" t="s">
        <v>40936</v>
      </c>
      <c r="C52" s="232" t="s">
        <v>5</v>
      </c>
      <c r="D52" s="232">
        <v>127.45</v>
      </c>
      <c r="E52" s="232" t="s">
        <v>40909</v>
      </c>
    </row>
    <row r="53" spans="1:5">
      <c r="A53" s="232" t="s">
        <v>991</v>
      </c>
      <c r="B53" s="233" t="s">
        <v>40937</v>
      </c>
      <c r="C53" s="232" t="s">
        <v>5</v>
      </c>
      <c r="D53" s="232">
        <v>547.41999999999996</v>
      </c>
      <c r="E53" s="232" t="s">
        <v>40909</v>
      </c>
    </row>
    <row r="54" spans="1:5" ht="22.5">
      <c r="A54" s="232" t="s">
        <v>992</v>
      </c>
      <c r="B54" s="233" t="s">
        <v>40938</v>
      </c>
      <c r="C54" s="232" t="s">
        <v>5</v>
      </c>
      <c r="D54" s="232">
        <v>213.79</v>
      </c>
      <c r="E54" s="232" t="s">
        <v>40909</v>
      </c>
    </row>
    <row r="55" spans="1:5" ht="22.5">
      <c r="A55" s="232" t="s">
        <v>993</v>
      </c>
      <c r="B55" s="233" t="s">
        <v>40939</v>
      </c>
      <c r="C55" s="232" t="s">
        <v>5</v>
      </c>
      <c r="D55" s="232">
        <v>632.87</v>
      </c>
      <c r="E55" s="232" t="s">
        <v>40909</v>
      </c>
    </row>
    <row r="56" spans="1:5" ht="22.5">
      <c r="A56" s="232" t="s">
        <v>994</v>
      </c>
      <c r="B56" s="233" t="s">
        <v>40940</v>
      </c>
      <c r="C56" s="232" t="s">
        <v>5</v>
      </c>
      <c r="D56" s="232">
        <v>127.45</v>
      </c>
      <c r="E56" s="232" t="s">
        <v>40909</v>
      </c>
    </row>
    <row r="57" spans="1:5">
      <c r="A57" s="232" t="s">
        <v>995</v>
      </c>
      <c r="B57" s="233" t="s">
        <v>996</v>
      </c>
      <c r="C57" s="232" t="s">
        <v>5</v>
      </c>
      <c r="D57" s="232">
        <v>127.45</v>
      </c>
      <c r="E57" s="232" t="s">
        <v>40909</v>
      </c>
    </row>
    <row r="58" spans="1:5">
      <c r="A58" s="232" t="s">
        <v>997</v>
      </c>
      <c r="B58" s="233" t="s">
        <v>998</v>
      </c>
      <c r="C58" s="232" t="s">
        <v>5</v>
      </c>
      <c r="D58" s="232">
        <v>127.45</v>
      </c>
      <c r="E58" s="232" t="s">
        <v>40909</v>
      </c>
    </row>
    <row r="59" spans="1:5">
      <c r="A59" s="232" t="s">
        <v>999</v>
      </c>
      <c r="B59" s="233" t="s">
        <v>1000</v>
      </c>
      <c r="C59" s="232" t="s">
        <v>5</v>
      </c>
      <c r="D59" s="232">
        <v>127.45</v>
      </c>
      <c r="E59" s="232" t="s">
        <v>40909</v>
      </c>
    </row>
    <row r="60" spans="1:5" ht="22.5">
      <c r="A60" s="232" t="s">
        <v>1001</v>
      </c>
      <c r="B60" s="233" t="s">
        <v>1002</v>
      </c>
      <c r="C60" s="232" t="s">
        <v>5</v>
      </c>
      <c r="D60" s="232">
        <v>228.78</v>
      </c>
      <c r="E60" s="232" t="s">
        <v>40909</v>
      </c>
    </row>
    <row r="61" spans="1:5" ht="22.5">
      <c r="A61" s="232" t="s">
        <v>1003</v>
      </c>
      <c r="B61" s="233" t="s">
        <v>40941</v>
      </c>
      <c r="C61" s="232" t="s">
        <v>5</v>
      </c>
      <c r="D61" s="232">
        <v>317.64</v>
      </c>
      <c r="E61" s="232" t="s">
        <v>40909</v>
      </c>
    </row>
    <row r="62" spans="1:5">
      <c r="A62" s="232" t="s">
        <v>1004</v>
      </c>
      <c r="B62" s="233" t="s">
        <v>1005</v>
      </c>
      <c r="C62" s="232" t="s">
        <v>4</v>
      </c>
      <c r="D62" s="232">
        <v>632.21</v>
      </c>
      <c r="E62" s="232" t="s">
        <v>40909</v>
      </c>
    </row>
    <row r="63" spans="1:5">
      <c r="A63" s="232" t="s">
        <v>1006</v>
      </c>
      <c r="B63" s="233" t="s">
        <v>1007</v>
      </c>
      <c r="C63" s="232" t="s">
        <v>5</v>
      </c>
      <c r="D63" s="232">
        <v>508.89</v>
      </c>
      <c r="E63" s="232" t="s">
        <v>40909</v>
      </c>
    </row>
    <row r="64" spans="1:5" ht="22.5">
      <c r="A64" s="232" t="s">
        <v>1008</v>
      </c>
      <c r="B64" s="233" t="s">
        <v>40942</v>
      </c>
      <c r="C64" s="232" t="s">
        <v>5</v>
      </c>
      <c r="D64" s="232">
        <v>675.29</v>
      </c>
      <c r="E64" s="232" t="s">
        <v>40909</v>
      </c>
    </row>
    <row r="65" spans="1:5">
      <c r="A65" s="232" t="s">
        <v>1009</v>
      </c>
      <c r="B65" s="233" t="s">
        <v>1010</v>
      </c>
      <c r="C65" s="232" t="s">
        <v>5</v>
      </c>
      <c r="D65" s="232">
        <v>151.18</v>
      </c>
      <c r="E65" s="232" t="s">
        <v>40909</v>
      </c>
    </row>
    <row r="66" spans="1:5">
      <c r="A66" s="232" t="s">
        <v>1011</v>
      </c>
      <c r="B66" s="233" t="s">
        <v>1012</v>
      </c>
      <c r="C66" s="232" t="s">
        <v>4</v>
      </c>
      <c r="D66" s="232">
        <v>16.45</v>
      </c>
      <c r="E66" s="232" t="s">
        <v>40909</v>
      </c>
    </row>
    <row r="67" spans="1:5">
      <c r="A67" s="232" t="s">
        <v>1013</v>
      </c>
      <c r="B67" s="233" t="s">
        <v>1014</v>
      </c>
      <c r="C67" s="232" t="s">
        <v>4</v>
      </c>
      <c r="D67" s="232">
        <v>20.84</v>
      </c>
      <c r="E67" s="232" t="s">
        <v>40909</v>
      </c>
    </row>
    <row r="68" spans="1:5">
      <c r="A68" s="232" t="s">
        <v>1015</v>
      </c>
      <c r="B68" s="233" t="s">
        <v>1016</v>
      </c>
      <c r="C68" s="232" t="s">
        <v>4</v>
      </c>
      <c r="D68" s="232">
        <v>25.22</v>
      </c>
      <c r="E68" s="232" t="s">
        <v>40909</v>
      </c>
    </row>
    <row r="69" spans="1:5">
      <c r="A69" s="232" t="s">
        <v>1017</v>
      </c>
      <c r="B69" s="233" t="s">
        <v>1018</v>
      </c>
      <c r="C69" s="232" t="s">
        <v>4</v>
      </c>
      <c r="D69" s="232">
        <v>30.71</v>
      </c>
      <c r="E69" s="232" t="s">
        <v>40909</v>
      </c>
    </row>
    <row r="70" spans="1:5">
      <c r="A70" s="232" t="s">
        <v>1019</v>
      </c>
      <c r="B70" s="233" t="s">
        <v>1020</v>
      </c>
      <c r="C70" s="232" t="s">
        <v>5</v>
      </c>
      <c r="D70" s="232">
        <v>209.59</v>
      </c>
      <c r="E70" s="232" t="s">
        <v>40909</v>
      </c>
    </row>
    <row r="71" spans="1:5">
      <c r="A71" s="232" t="s">
        <v>1021</v>
      </c>
      <c r="B71" s="233" t="s">
        <v>1022</v>
      </c>
      <c r="C71" s="232" t="s">
        <v>5</v>
      </c>
      <c r="D71" s="232">
        <v>165.81</v>
      </c>
      <c r="E71" s="232" t="s">
        <v>40909</v>
      </c>
    </row>
    <row r="72" spans="1:5">
      <c r="A72" s="232" t="s">
        <v>1023</v>
      </c>
      <c r="B72" s="233" t="s">
        <v>1024</v>
      </c>
      <c r="C72" s="232" t="s">
        <v>5</v>
      </c>
      <c r="D72" s="232">
        <v>209.59</v>
      </c>
      <c r="E72" s="232" t="s">
        <v>40909</v>
      </c>
    </row>
    <row r="73" spans="1:5">
      <c r="A73" s="232" t="s">
        <v>1025</v>
      </c>
      <c r="B73" s="233" t="s">
        <v>40943</v>
      </c>
      <c r="C73" s="232" t="s">
        <v>5</v>
      </c>
      <c r="D73" s="232">
        <v>4601.22</v>
      </c>
      <c r="E73" s="232" t="s">
        <v>40909</v>
      </c>
    </row>
    <row r="74" spans="1:5">
      <c r="A74" s="232" t="s">
        <v>1026</v>
      </c>
      <c r="B74" s="233" t="s">
        <v>1027</v>
      </c>
      <c r="C74" s="232" t="s">
        <v>5</v>
      </c>
      <c r="D74" s="232">
        <v>209.59</v>
      </c>
      <c r="E74" s="232" t="s">
        <v>40909</v>
      </c>
    </row>
    <row r="75" spans="1:5">
      <c r="A75" s="232" t="s">
        <v>1028</v>
      </c>
      <c r="B75" s="233" t="s">
        <v>1029</v>
      </c>
      <c r="C75" s="232" t="s">
        <v>5</v>
      </c>
      <c r="D75" s="232">
        <v>209.59</v>
      </c>
      <c r="E75" s="232" t="s">
        <v>40909</v>
      </c>
    </row>
    <row r="76" spans="1:5">
      <c r="A76" s="232" t="s">
        <v>1030</v>
      </c>
      <c r="B76" s="233" t="s">
        <v>1031</v>
      </c>
      <c r="C76" s="232" t="s">
        <v>5</v>
      </c>
      <c r="D76" s="232">
        <v>165.98</v>
      </c>
      <c r="E76" s="232" t="s">
        <v>40909</v>
      </c>
    </row>
    <row r="77" spans="1:5">
      <c r="A77" s="232" t="s">
        <v>1032</v>
      </c>
      <c r="B77" s="233" t="s">
        <v>1033</v>
      </c>
      <c r="C77" s="232" t="s">
        <v>5</v>
      </c>
      <c r="D77" s="232">
        <v>227.12</v>
      </c>
      <c r="E77" s="232" t="s">
        <v>40909</v>
      </c>
    </row>
    <row r="78" spans="1:5">
      <c r="A78" s="232" t="s">
        <v>1034</v>
      </c>
      <c r="B78" s="233" t="s">
        <v>1035</v>
      </c>
      <c r="C78" s="232" t="s">
        <v>5</v>
      </c>
      <c r="D78" s="232">
        <v>61.13</v>
      </c>
      <c r="E78" s="232" t="s">
        <v>40909</v>
      </c>
    </row>
    <row r="79" spans="1:5">
      <c r="A79" s="232" t="s">
        <v>1036</v>
      </c>
      <c r="B79" s="233" t="s">
        <v>1037</v>
      </c>
      <c r="C79" s="232" t="s">
        <v>5</v>
      </c>
      <c r="D79" s="232">
        <v>122.3</v>
      </c>
      <c r="E79" s="232" t="s">
        <v>40909</v>
      </c>
    </row>
    <row r="80" spans="1:5">
      <c r="A80" s="232" t="s">
        <v>1038</v>
      </c>
      <c r="B80" s="233" t="s">
        <v>1039</v>
      </c>
      <c r="C80" s="232" t="s">
        <v>5</v>
      </c>
      <c r="D80" s="232">
        <v>61.13</v>
      </c>
      <c r="E80" s="232" t="s">
        <v>40909</v>
      </c>
    </row>
    <row r="81" spans="1:5">
      <c r="A81" s="232" t="s">
        <v>1040</v>
      </c>
      <c r="B81" s="233" t="s">
        <v>1041</v>
      </c>
      <c r="C81" s="232" t="s">
        <v>5</v>
      </c>
      <c r="D81" s="232">
        <v>122.3</v>
      </c>
      <c r="E81" s="232" t="s">
        <v>40909</v>
      </c>
    </row>
    <row r="82" spans="1:5">
      <c r="A82" s="232" t="s">
        <v>1042</v>
      </c>
      <c r="B82" s="233" t="s">
        <v>1043</v>
      </c>
      <c r="C82" s="232" t="s">
        <v>5</v>
      </c>
      <c r="D82" s="232">
        <v>883.24</v>
      </c>
      <c r="E82" s="232" t="s">
        <v>40909</v>
      </c>
    </row>
    <row r="83" spans="1:5">
      <c r="A83" s="232" t="s">
        <v>1044</v>
      </c>
      <c r="B83" s="233" t="s">
        <v>1045</v>
      </c>
      <c r="C83" s="232" t="s">
        <v>5</v>
      </c>
      <c r="D83" s="232">
        <v>805.6</v>
      </c>
      <c r="E83" s="232" t="s">
        <v>40909</v>
      </c>
    </row>
    <row r="84" spans="1:5">
      <c r="A84" s="232" t="s">
        <v>1046</v>
      </c>
      <c r="B84" s="233" t="s">
        <v>1047</v>
      </c>
      <c r="C84" s="232" t="s">
        <v>5</v>
      </c>
      <c r="D84" s="232">
        <v>805.6</v>
      </c>
      <c r="E84" s="232" t="s">
        <v>40909</v>
      </c>
    </row>
    <row r="85" spans="1:5">
      <c r="A85" s="232" t="s">
        <v>1048</v>
      </c>
      <c r="B85" s="233" t="s">
        <v>1049</v>
      </c>
      <c r="C85" s="232" t="s">
        <v>5</v>
      </c>
      <c r="D85" s="232">
        <v>571.72</v>
      </c>
      <c r="E85" s="232" t="s">
        <v>40909</v>
      </c>
    </row>
    <row r="86" spans="1:5" ht="22.5">
      <c r="A86" s="232" t="s">
        <v>1050</v>
      </c>
      <c r="B86" s="233" t="s">
        <v>40944</v>
      </c>
      <c r="C86" s="232" t="s">
        <v>5</v>
      </c>
      <c r="D86" s="232">
        <v>1320.68</v>
      </c>
      <c r="E86" s="232" t="s">
        <v>40909</v>
      </c>
    </row>
    <row r="87" spans="1:5" ht="22.5">
      <c r="A87" s="232" t="s">
        <v>1051</v>
      </c>
      <c r="B87" s="233" t="s">
        <v>40945</v>
      </c>
      <c r="C87" s="232" t="s">
        <v>5</v>
      </c>
      <c r="D87" s="232">
        <v>1829.24</v>
      </c>
      <c r="E87" s="232" t="s">
        <v>40909</v>
      </c>
    </row>
    <row r="88" spans="1:5">
      <c r="A88" s="232" t="s">
        <v>1052</v>
      </c>
      <c r="B88" s="233" t="s">
        <v>1053</v>
      </c>
      <c r="C88" s="232" t="s">
        <v>5</v>
      </c>
      <c r="D88" s="232">
        <v>17.38</v>
      </c>
      <c r="E88" s="232" t="s">
        <v>40909</v>
      </c>
    </row>
    <row r="89" spans="1:5" ht="22.5">
      <c r="A89" s="232" t="s">
        <v>1054</v>
      </c>
      <c r="B89" s="233" t="s">
        <v>40946</v>
      </c>
      <c r="C89" s="232" t="s">
        <v>5</v>
      </c>
      <c r="D89" s="232">
        <v>52.56</v>
      </c>
      <c r="E89" s="232" t="s">
        <v>40909</v>
      </c>
    </row>
    <row r="90" spans="1:5" ht="22.5">
      <c r="A90" s="232" t="s">
        <v>1055</v>
      </c>
      <c r="B90" s="233" t="s">
        <v>40947</v>
      </c>
      <c r="C90" s="232" t="s">
        <v>5</v>
      </c>
      <c r="D90" s="232">
        <v>135.6</v>
      </c>
      <c r="E90" s="232" t="s">
        <v>40909</v>
      </c>
    </row>
    <row r="91" spans="1:5" ht="22.5">
      <c r="A91" s="232" t="s">
        <v>1056</v>
      </c>
      <c r="B91" s="233" t="s">
        <v>40948</v>
      </c>
      <c r="C91" s="232" t="s">
        <v>5</v>
      </c>
      <c r="D91" s="232">
        <v>239.92</v>
      </c>
      <c r="E91" s="232" t="s">
        <v>40909</v>
      </c>
    </row>
    <row r="92" spans="1:5" ht="22.5">
      <c r="A92" s="232" t="s">
        <v>1057</v>
      </c>
      <c r="B92" s="233" t="s">
        <v>40949</v>
      </c>
      <c r="C92" s="232" t="s">
        <v>5</v>
      </c>
      <c r="D92" s="232">
        <v>239.92</v>
      </c>
      <c r="E92" s="232" t="s">
        <v>40909</v>
      </c>
    </row>
    <row r="93" spans="1:5" ht="22.5">
      <c r="A93" s="232" t="s">
        <v>1058</v>
      </c>
      <c r="B93" s="233" t="s">
        <v>40950</v>
      </c>
      <c r="C93" s="232" t="s">
        <v>5</v>
      </c>
      <c r="D93" s="232">
        <v>239.92</v>
      </c>
      <c r="E93" s="232" t="s">
        <v>40909</v>
      </c>
    </row>
    <row r="94" spans="1:5" ht="22.5">
      <c r="A94" s="232" t="s">
        <v>1059</v>
      </c>
      <c r="B94" s="233" t="s">
        <v>40951</v>
      </c>
      <c r="C94" s="232" t="s">
        <v>5</v>
      </c>
      <c r="D94" s="232">
        <v>73.010000000000005</v>
      </c>
      <c r="E94" s="232" t="s">
        <v>40909</v>
      </c>
    </row>
    <row r="95" spans="1:5">
      <c r="A95" s="232" t="s">
        <v>1060</v>
      </c>
      <c r="B95" s="233" t="s">
        <v>1061</v>
      </c>
      <c r="C95" s="232" t="s">
        <v>5</v>
      </c>
      <c r="D95" s="232">
        <v>35.04</v>
      </c>
      <c r="E95" s="232" t="s">
        <v>40909</v>
      </c>
    </row>
    <row r="96" spans="1:5" ht="45">
      <c r="A96" s="232" t="s">
        <v>1062</v>
      </c>
      <c r="B96" s="233" t="s">
        <v>40952</v>
      </c>
      <c r="C96" s="232" t="s">
        <v>5</v>
      </c>
      <c r="D96" s="232">
        <v>19082.86</v>
      </c>
      <c r="E96" s="232" t="s">
        <v>40909</v>
      </c>
    </row>
    <row r="97" spans="1:5" ht="45">
      <c r="A97" s="232" t="s">
        <v>1063</v>
      </c>
      <c r="B97" s="233" t="s">
        <v>40953</v>
      </c>
      <c r="C97" s="232" t="s">
        <v>5</v>
      </c>
      <c r="D97" s="232">
        <v>6360.94</v>
      </c>
      <c r="E97" s="232" t="s">
        <v>40909</v>
      </c>
    </row>
    <row r="98" spans="1:5" ht="45">
      <c r="A98" s="232" t="s">
        <v>1064</v>
      </c>
      <c r="B98" s="233" t="s">
        <v>40954</v>
      </c>
      <c r="C98" s="232" t="s">
        <v>5</v>
      </c>
      <c r="D98" s="232">
        <v>6360.94</v>
      </c>
      <c r="E98" s="232" t="s">
        <v>40909</v>
      </c>
    </row>
    <row r="99" spans="1:5" ht="22.5">
      <c r="A99" s="232" t="s">
        <v>1065</v>
      </c>
      <c r="B99" s="233" t="s">
        <v>40955</v>
      </c>
      <c r="C99" s="232" t="s">
        <v>5</v>
      </c>
      <c r="D99" s="232">
        <v>19082.86</v>
      </c>
      <c r="E99" s="232" t="s">
        <v>40909</v>
      </c>
    </row>
    <row r="100" spans="1:5" ht="56.25">
      <c r="A100" s="232" t="s">
        <v>1066</v>
      </c>
      <c r="B100" s="233" t="s">
        <v>59740</v>
      </c>
      <c r="C100" s="232" t="s">
        <v>5</v>
      </c>
      <c r="D100" s="232">
        <v>19082.86</v>
      </c>
      <c r="E100" s="232" t="s">
        <v>40909</v>
      </c>
    </row>
    <row r="101" spans="1:5" ht="67.5">
      <c r="A101" s="232" t="s">
        <v>1067</v>
      </c>
      <c r="B101" s="233" t="s">
        <v>59741</v>
      </c>
      <c r="C101" s="232" t="s">
        <v>5</v>
      </c>
      <c r="D101" s="232">
        <v>19082.86</v>
      </c>
      <c r="E101" s="232" t="s">
        <v>40909</v>
      </c>
    </row>
    <row r="102" spans="1:5" ht="56.25">
      <c r="A102" s="232" t="s">
        <v>1068</v>
      </c>
      <c r="B102" s="233" t="s">
        <v>59742</v>
      </c>
      <c r="C102" s="232" t="s">
        <v>5</v>
      </c>
      <c r="D102" s="232">
        <v>19082.86</v>
      </c>
      <c r="E102" s="232" t="s">
        <v>40909</v>
      </c>
    </row>
    <row r="103" spans="1:5" ht="45">
      <c r="A103" s="232" t="s">
        <v>1069</v>
      </c>
      <c r="B103" s="233" t="s">
        <v>40956</v>
      </c>
      <c r="C103" s="232" t="s">
        <v>5</v>
      </c>
      <c r="D103" s="232">
        <v>124906.05</v>
      </c>
      <c r="E103" s="232" t="s">
        <v>40909</v>
      </c>
    </row>
    <row r="104" spans="1:5">
      <c r="A104" s="232" t="s">
        <v>1070</v>
      </c>
      <c r="B104" s="233" t="s">
        <v>1071</v>
      </c>
      <c r="C104" s="232" t="s">
        <v>5</v>
      </c>
      <c r="D104" s="232">
        <v>45749.31</v>
      </c>
      <c r="E104" s="232" t="s">
        <v>40909</v>
      </c>
    </row>
    <row r="105" spans="1:5" ht="33.75">
      <c r="A105" s="232" t="s">
        <v>1072</v>
      </c>
      <c r="B105" s="233" t="s">
        <v>40957</v>
      </c>
      <c r="C105" s="232" t="s">
        <v>5</v>
      </c>
      <c r="D105" s="232">
        <v>470.43</v>
      </c>
      <c r="E105" s="232" t="s">
        <v>40909</v>
      </c>
    </row>
    <row r="106" spans="1:5" ht="33.75">
      <c r="A106" s="232" t="s">
        <v>1073</v>
      </c>
      <c r="B106" s="233" t="s">
        <v>40958</v>
      </c>
      <c r="C106" s="232" t="s">
        <v>5</v>
      </c>
      <c r="D106" s="232">
        <v>470.46</v>
      </c>
      <c r="E106" s="232" t="s">
        <v>40909</v>
      </c>
    </row>
    <row r="107" spans="1:5" ht="33.75">
      <c r="A107" s="232" t="s">
        <v>1074</v>
      </c>
      <c r="B107" s="233" t="s">
        <v>40959</v>
      </c>
      <c r="C107" s="232" t="s">
        <v>5</v>
      </c>
      <c r="D107" s="232">
        <v>470.46</v>
      </c>
      <c r="E107" s="232" t="s">
        <v>40909</v>
      </c>
    </row>
    <row r="108" spans="1:5" ht="22.5">
      <c r="A108" s="232" t="s">
        <v>1075</v>
      </c>
      <c r="B108" s="233" t="s">
        <v>40960</v>
      </c>
      <c r="C108" s="232" t="s">
        <v>5</v>
      </c>
      <c r="D108" s="232">
        <v>2131.29</v>
      </c>
      <c r="E108" s="232" t="s">
        <v>40909</v>
      </c>
    </row>
    <row r="109" spans="1:5" ht="22.5">
      <c r="A109" s="232" t="s">
        <v>1076</v>
      </c>
      <c r="B109" s="233" t="s">
        <v>40961</v>
      </c>
      <c r="C109" s="232" t="s">
        <v>5</v>
      </c>
      <c r="D109" s="232">
        <v>3572.89</v>
      </c>
      <c r="E109" s="232" t="s">
        <v>40909</v>
      </c>
    </row>
    <row r="110" spans="1:5">
      <c r="A110" s="232" t="s">
        <v>1077</v>
      </c>
      <c r="B110" s="233" t="s">
        <v>40962</v>
      </c>
      <c r="C110" s="232" t="s">
        <v>5</v>
      </c>
      <c r="D110" s="232">
        <v>3572.89</v>
      </c>
      <c r="E110" s="232" t="s">
        <v>40909</v>
      </c>
    </row>
    <row r="111" spans="1:5" ht="22.5">
      <c r="A111" s="232" t="s">
        <v>1078</v>
      </c>
      <c r="B111" s="233" t="s">
        <v>40963</v>
      </c>
      <c r="C111" s="232" t="s">
        <v>5</v>
      </c>
      <c r="D111" s="232">
        <v>74.06</v>
      </c>
      <c r="E111" s="232" t="s">
        <v>40909</v>
      </c>
    </row>
    <row r="112" spans="1:5" ht="22.5">
      <c r="A112" s="232" t="s">
        <v>1079</v>
      </c>
      <c r="B112" s="233" t="s">
        <v>40964</v>
      </c>
      <c r="C112" s="232" t="s">
        <v>5</v>
      </c>
      <c r="D112" s="232">
        <v>118.68</v>
      </c>
      <c r="E112" s="232" t="s">
        <v>40909</v>
      </c>
    </row>
    <row r="113" spans="1:5" ht="22.5">
      <c r="A113" s="232" t="s">
        <v>1080</v>
      </c>
      <c r="B113" s="233" t="s">
        <v>40965</v>
      </c>
      <c r="C113" s="232" t="s">
        <v>5</v>
      </c>
      <c r="D113" s="232">
        <v>254.12</v>
      </c>
      <c r="E113" s="232" t="s">
        <v>40909</v>
      </c>
    </row>
    <row r="114" spans="1:5" ht="45">
      <c r="A114" s="232" t="s">
        <v>1081</v>
      </c>
      <c r="B114" s="233" t="s">
        <v>40966</v>
      </c>
      <c r="C114" s="232" t="s">
        <v>18</v>
      </c>
      <c r="D114" s="232">
        <v>26.4</v>
      </c>
      <c r="E114" s="232" t="s">
        <v>40909</v>
      </c>
    </row>
    <row r="115" spans="1:5" ht="56.25">
      <c r="A115" s="232" t="s">
        <v>1082</v>
      </c>
      <c r="B115" s="233" t="s">
        <v>40967</v>
      </c>
      <c r="C115" s="232" t="s">
        <v>18</v>
      </c>
      <c r="D115" s="232">
        <v>33.51</v>
      </c>
      <c r="E115" s="232" t="s">
        <v>40909</v>
      </c>
    </row>
    <row r="116" spans="1:5" ht="56.25">
      <c r="A116" s="232" t="s">
        <v>1083</v>
      </c>
      <c r="B116" s="233" t="s">
        <v>40968</v>
      </c>
      <c r="C116" s="232" t="s">
        <v>18</v>
      </c>
      <c r="D116" s="232">
        <v>49.76</v>
      </c>
      <c r="E116" s="232" t="s">
        <v>40909</v>
      </c>
    </row>
    <row r="117" spans="1:5">
      <c r="A117" s="232" t="s">
        <v>1084</v>
      </c>
      <c r="B117" s="233" t="s">
        <v>1085</v>
      </c>
      <c r="C117" s="232" t="s">
        <v>5</v>
      </c>
      <c r="D117" s="232">
        <v>236.42</v>
      </c>
      <c r="E117" s="232" t="s">
        <v>40909</v>
      </c>
    </row>
    <row r="118" spans="1:5">
      <c r="A118" s="232" t="s">
        <v>1086</v>
      </c>
      <c r="B118" s="233" t="s">
        <v>1087</v>
      </c>
      <c r="C118" s="232" t="s">
        <v>5</v>
      </c>
      <c r="D118" s="232">
        <v>174.71</v>
      </c>
      <c r="E118" s="232" t="s">
        <v>40909</v>
      </c>
    </row>
    <row r="119" spans="1:5">
      <c r="A119" s="232" t="s">
        <v>1088</v>
      </c>
      <c r="B119" s="233" t="s">
        <v>1089</v>
      </c>
      <c r="C119" s="232" t="s">
        <v>5</v>
      </c>
      <c r="D119" s="232">
        <v>236.42</v>
      </c>
      <c r="E119" s="232" t="s">
        <v>40909</v>
      </c>
    </row>
    <row r="120" spans="1:5">
      <c r="A120" s="232" t="s">
        <v>1090</v>
      </c>
      <c r="B120" s="233" t="s">
        <v>1091</v>
      </c>
      <c r="C120" s="232" t="s">
        <v>5</v>
      </c>
      <c r="D120" s="232">
        <v>256.2</v>
      </c>
      <c r="E120" s="232" t="s">
        <v>40909</v>
      </c>
    </row>
    <row r="121" spans="1:5">
      <c r="A121" s="232" t="s">
        <v>1092</v>
      </c>
      <c r="B121" s="233" t="s">
        <v>1093</v>
      </c>
      <c r="C121" s="232" t="s">
        <v>5</v>
      </c>
      <c r="D121" s="232">
        <v>256.2</v>
      </c>
      <c r="E121" s="232" t="s">
        <v>40909</v>
      </c>
    </row>
    <row r="122" spans="1:5">
      <c r="A122" s="232" t="s">
        <v>1094</v>
      </c>
      <c r="B122" s="233" t="s">
        <v>1095</v>
      </c>
      <c r="C122" s="232" t="s">
        <v>5</v>
      </c>
      <c r="D122" s="232">
        <v>503.67</v>
      </c>
      <c r="E122" s="232" t="s">
        <v>40909</v>
      </c>
    </row>
    <row r="123" spans="1:5">
      <c r="A123" s="232" t="s">
        <v>1096</v>
      </c>
      <c r="B123" s="233" t="s">
        <v>1097</v>
      </c>
      <c r="C123" s="232" t="s">
        <v>5</v>
      </c>
      <c r="D123" s="232">
        <v>420.44</v>
      </c>
      <c r="E123" s="232" t="s">
        <v>40909</v>
      </c>
    </row>
    <row r="124" spans="1:5">
      <c r="A124" s="232" t="s">
        <v>1098</v>
      </c>
      <c r="B124" s="233" t="s">
        <v>1099</v>
      </c>
      <c r="C124" s="232" t="s">
        <v>5</v>
      </c>
      <c r="D124" s="232">
        <v>354.75</v>
      </c>
      <c r="E124" s="232" t="s">
        <v>40909</v>
      </c>
    </row>
    <row r="125" spans="1:5">
      <c r="A125" s="232" t="s">
        <v>1100</v>
      </c>
      <c r="B125" s="233" t="s">
        <v>1101</v>
      </c>
      <c r="C125" s="232" t="s">
        <v>5</v>
      </c>
      <c r="D125" s="232">
        <v>385.41</v>
      </c>
      <c r="E125" s="232" t="s">
        <v>40909</v>
      </c>
    </row>
    <row r="126" spans="1:5">
      <c r="A126" s="232" t="s">
        <v>1102</v>
      </c>
      <c r="B126" s="233" t="s">
        <v>40969</v>
      </c>
      <c r="C126" s="232" t="s">
        <v>5</v>
      </c>
      <c r="D126" s="232">
        <v>672.28</v>
      </c>
      <c r="E126" s="232" t="s">
        <v>40909</v>
      </c>
    </row>
    <row r="127" spans="1:5">
      <c r="A127" s="232" t="s">
        <v>1103</v>
      </c>
      <c r="B127" s="233" t="s">
        <v>1104</v>
      </c>
      <c r="C127" s="232" t="s">
        <v>5</v>
      </c>
      <c r="D127" s="232">
        <v>335.03</v>
      </c>
      <c r="E127" s="232" t="s">
        <v>40909</v>
      </c>
    </row>
    <row r="128" spans="1:5">
      <c r="A128" s="232" t="s">
        <v>1105</v>
      </c>
      <c r="B128" s="233" t="s">
        <v>1106</v>
      </c>
      <c r="C128" s="232" t="s">
        <v>5</v>
      </c>
      <c r="D128" s="232">
        <v>236.49</v>
      </c>
      <c r="E128" s="232" t="s">
        <v>40909</v>
      </c>
    </row>
    <row r="129" spans="1:5">
      <c r="A129" s="232" t="s">
        <v>1107</v>
      </c>
      <c r="B129" s="233" t="s">
        <v>1108</v>
      </c>
      <c r="C129" s="232" t="s">
        <v>5</v>
      </c>
      <c r="D129" s="232">
        <v>218.97</v>
      </c>
      <c r="E129" s="232" t="s">
        <v>40909</v>
      </c>
    </row>
    <row r="130" spans="1:5">
      <c r="A130" s="232" t="s">
        <v>1109</v>
      </c>
      <c r="B130" s="233" t="s">
        <v>1110</v>
      </c>
      <c r="C130" s="232" t="s">
        <v>5</v>
      </c>
      <c r="D130" s="232">
        <v>858.42</v>
      </c>
      <c r="E130" s="232" t="s">
        <v>40909</v>
      </c>
    </row>
    <row r="131" spans="1:5">
      <c r="A131" s="232" t="s">
        <v>1111</v>
      </c>
      <c r="B131" s="233" t="s">
        <v>1112</v>
      </c>
      <c r="C131" s="232" t="s">
        <v>5</v>
      </c>
      <c r="D131" s="232">
        <v>209.59</v>
      </c>
      <c r="E131" s="232" t="s">
        <v>40909</v>
      </c>
    </row>
    <row r="132" spans="1:5">
      <c r="A132" s="232" t="s">
        <v>1113</v>
      </c>
      <c r="B132" s="233" t="s">
        <v>1114</v>
      </c>
      <c r="C132" s="232" t="s">
        <v>5</v>
      </c>
      <c r="D132" s="232">
        <v>314.48</v>
      </c>
      <c r="E132" s="232" t="s">
        <v>40909</v>
      </c>
    </row>
    <row r="133" spans="1:5">
      <c r="A133" s="232" t="s">
        <v>1115</v>
      </c>
      <c r="B133" s="233" t="s">
        <v>1116</v>
      </c>
      <c r="C133" s="232" t="s">
        <v>5</v>
      </c>
      <c r="D133" s="232">
        <v>314.48</v>
      </c>
      <c r="E133" s="232" t="s">
        <v>40909</v>
      </c>
    </row>
    <row r="134" spans="1:5">
      <c r="A134" s="232" t="s">
        <v>1117</v>
      </c>
      <c r="B134" s="233" t="s">
        <v>1118</v>
      </c>
      <c r="C134" s="232" t="s">
        <v>5</v>
      </c>
      <c r="D134" s="232">
        <v>250.4</v>
      </c>
      <c r="E134" s="232" t="s">
        <v>40909</v>
      </c>
    </row>
    <row r="135" spans="1:5">
      <c r="A135" s="232" t="s">
        <v>1119</v>
      </c>
      <c r="B135" s="233" t="s">
        <v>1120</v>
      </c>
      <c r="C135" s="232" t="s">
        <v>5</v>
      </c>
      <c r="D135" s="232">
        <v>272.55</v>
      </c>
      <c r="E135" s="232" t="s">
        <v>40909</v>
      </c>
    </row>
    <row r="136" spans="1:5">
      <c r="A136" s="232" t="s">
        <v>1121</v>
      </c>
      <c r="B136" s="233" t="s">
        <v>1122</v>
      </c>
      <c r="C136" s="232" t="s">
        <v>5</v>
      </c>
      <c r="D136" s="232">
        <v>305.16000000000003</v>
      </c>
      <c r="E136" s="232" t="s">
        <v>40909</v>
      </c>
    </row>
    <row r="137" spans="1:5">
      <c r="A137" s="232" t="s">
        <v>1123</v>
      </c>
      <c r="B137" s="233" t="s">
        <v>1124</v>
      </c>
      <c r="C137" s="232" t="s">
        <v>5</v>
      </c>
      <c r="D137" s="232">
        <v>314.48</v>
      </c>
      <c r="E137" s="232" t="s">
        <v>40909</v>
      </c>
    </row>
    <row r="138" spans="1:5">
      <c r="A138" s="232" t="s">
        <v>1125</v>
      </c>
      <c r="B138" s="233" t="s">
        <v>1126</v>
      </c>
      <c r="C138" s="232" t="s">
        <v>5</v>
      </c>
      <c r="D138" s="232">
        <v>314.48</v>
      </c>
      <c r="E138" s="232" t="s">
        <v>40909</v>
      </c>
    </row>
    <row r="139" spans="1:5">
      <c r="A139" s="232" t="s">
        <v>1127</v>
      </c>
      <c r="B139" s="233" t="s">
        <v>1128</v>
      </c>
      <c r="C139" s="232" t="s">
        <v>5</v>
      </c>
      <c r="D139" s="232">
        <v>354.75</v>
      </c>
      <c r="E139" s="232" t="s">
        <v>40909</v>
      </c>
    </row>
    <row r="140" spans="1:5">
      <c r="A140" s="232" t="s">
        <v>1129</v>
      </c>
      <c r="B140" s="233" t="s">
        <v>1130</v>
      </c>
      <c r="C140" s="232" t="s">
        <v>5</v>
      </c>
      <c r="D140" s="232">
        <v>571.54999999999995</v>
      </c>
      <c r="E140" s="232" t="s">
        <v>40909</v>
      </c>
    </row>
    <row r="141" spans="1:5">
      <c r="A141" s="232" t="s">
        <v>1131</v>
      </c>
      <c r="B141" s="233" t="s">
        <v>1132</v>
      </c>
      <c r="C141" s="232" t="s">
        <v>5</v>
      </c>
      <c r="D141" s="232">
        <v>251.59</v>
      </c>
      <c r="E141" s="232" t="s">
        <v>40909</v>
      </c>
    </row>
    <row r="142" spans="1:5">
      <c r="A142" s="232" t="s">
        <v>1133</v>
      </c>
      <c r="B142" s="233" t="s">
        <v>1134</v>
      </c>
      <c r="C142" s="232" t="s">
        <v>5</v>
      </c>
      <c r="D142" s="232">
        <v>2373.0700000000002</v>
      </c>
      <c r="E142" s="232" t="s">
        <v>40909</v>
      </c>
    </row>
    <row r="143" spans="1:5">
      <c r="A143" s="232" t="s">
        <v>1135</v>
      </c>
      <c r="B143" s="233" t="s">
        <v>1136</v>
      </c>
      <c r="C143" s="232" t="s">
        <v>5</v>
      </c>
      <c r="D143" s="232">
        <v>524.15</v>
      </c>
      <c r="E143" s="232" t="s">
        <v>40909</v>
      </c>
    </row>
    <row r="144" spans="1:5">
      <c r="A144" s="232" t="s">
        <v>1137</v>
      </c>
      <c r="B144" s="233" t="s">
        <v>1138</v>
      </c>
      <c r="C144" s="232" t="s">
        <v>5</v>
      </c>
      <c r="D144" s="232">
        <v>305.16000000000003</v>
      </c>
      <c r="E144" s="232" t="s">
        <v>40909</v>
      </c>
    </row>
    <row r="145" spans="1:5">
      <c r="A145" s="232" t="s">
        <v>1139</v>
      </c>
      <c r="B145" s="233" t="s">
        <v>1140</v>
      </c>
      <c r="C145" s="232" t="s">
        <v>5</v>
      </c>
      <c r="D145" s="232">
        <v>209.59</v>
      </c>
      <c r="E145" s="232" t="s">
        <v>40909</v>
      </c>
    </row>
    <row r="146" spans="1:5">
      <c r="A146" s="232" t="s">
        <v>1141</v>
      </c>
      <c r="B146" s="233" t="s">
        <v>1142</v>
      </c>
      <c r="C146" s="232" t="s">
        <v>5</v>
      </c>
      <c r="D146" s="232">
        <v>299.52</v>
      </c>
      <c r="E146" s="232" t="s">
        <v>40909</v>
      </c>
    </row>
    <row r="147" spans="1:5">
      <c r="A147" s="232" t="s">
        <v>1143</v>
      </c>
      <c r="B147" s="233" t="s">
        <v>1144</v>
      </c>
      <c r="C147" s="232" t="s">
        <v>5</v>
      </c>
      <c r="D147" s="232">
        <v>465.92</v>
      </c>
      <c r="E147" s="232" t="s">
        <v>40909</v>
      </c>
    </row>
    <row r="148" spans="1:5">
      <c r="A148" s="232" t="s">
        <v>1145</v>
      </c>
      <c r="B148" s="233" t="s">
        <v>1146</v>
      </c>
      <c r="C148" s="232" t="s">
        <v>5</v>
      </c>
      <c r="D148" s="232">
        <v>465.92</v>
      </c>
      <c r="E148" s="232" t="s">
        <v>40909</v>
      </c>
    </row>
    <row r="149" spans="1:5">
      <c r="A149" s="232" t="s">
        <v>1147</v>
      </c>
      <c r="B149" s="233" t="s">
        <v>1148</v>
      </c>
      <c r="C149" s="232" t="s">
        <v>5</v>
      </c>
      <c r="D149" s="232">
        <v>465.92</v>
      </c>
      <c r="E149" s="232" t="s">
        <v>40909</v>
      </c>
    </row>
    <row r="150" spans="1:5">
      <c r="A150" s="232" t="s">
        <v>1149</v>
      </c>
      <c r="B150" s="233" t="s">
        <v>1150</v>
      </c>
      <c r="C150" s="232" t="s">
        <v>5</v>
      </c>
      <c r="D150" s="232">
        <v>349.44</v>
      </c>
      <c r="E150" s="232" t="s">
        <v>40909</v>
      </c>
    </row>
    <row r="151" spans="1:5">
      <c r="A151" s="232" t="s">
        <v>1151</v>
      </c>
      <c r="B151" s="233" t="s">
        <v>1152</v>
      </c>
      <c r="C151" s="232" t="s">
        <v>5</v>
      </c>
      <c r="D151" s="232">
        <v>312.82</v>
      </c>
      <c r="E151" s="232" t="s">
        <v>40909</v>
      </c>
    </row>
    <row r="152" spans="1:5">
      <c r="A152" s="232" t="s">
        <v>1153</v>
      </c>
      <c r="B152" s="233" t="s">
        <v>1154</v>
      </c>
      <c r="C152" s="232" t="s">
        <v>5</v>
      </c>
      <c r="D152" s="232">
        <v>582.39</v>
      </c>
      <c r="E152" s="232" t="s">
        <v>40909</v>
      </c>
    </row>
    <row r="153" spans="1:5">
      <c r="A153" s="232" t="s">
        <v>1155</v>
      </c>
      <c r="B153" s="233" t="s">
        <v>1156</v>
      </c>
      <c r="C153" s="232" t="s">
        <v>5</v>
      </c>
      <c r="D153" s="232">
        <v>232.95</v>
      </c>
      <c r="E153" s="232" t="s">
        <v>40909</v>
      </c>
    </row>
    <row r="154" spans="1:5">
      <c r="A154" s="232" t="s">
        <v>1157</v>
      </c>
      <c r="B154" s="233" t="s">
        <v>1158</v>
      </c>
      <c r="C154" s="232" t="s">
        <v>5</v>
      </c>
      <c r="D154" s="232">
        <v>139.77000000000001</v>
      </c>
      <c r="E154" s="232" t="s">
        <v>40909</v>
      </c>
    </row>
    <row r="155" spans="1:5">
      <c r="A155" s="232" t="s">
        <v>1159</v>
      </c>
      <c r="B155" s="233" t="s">
        <v>1160</v>
      </c>
      <c r="C155" s="232" t="s">
        <v>5</v>
      </c>
      <c r="D155" s="232">
        <v>548.79999999999995</v>
      </c>
      <c r="E155" s="232" t="s">
        <v>40909</v>
      </c>
    </row>
    <row r="156" spans="1:5">
      <c r="A156" s="232" t="s">
        <v>1161</v>
      </c>
      <c r="B156" s="233" t="s">
        <v>1162</v>
      </c>
      <c r="C156" s="232" t="s">
        <v>5</v>
      </c>
      <c r="D156" s="232">
        <v>1320.68</v>
      </c>
      <c r="E156" s="232" t="s">
        <v>40909</v>
      </c>
    </row>
    <row r="157" spans="1:5">
      <c r="A157" s="232" t="s">
        <v>1163</v>
      </c>
      <c r="B157" s="233" t="s">
        <v>1164</v>
      </c>
      <c r="C157" s="232" t="s">
        <v>5</v>
      </c>
      <c r="D157" s="232">
        <v>196.35</v>
      </c>
      <c r="E157" s="232" t="s">
        <v>40909</v>
      </c>
    </row>
    <row r="158" spans="1:5">
      <c r="A158" s="232" t="s">
        <v>1165</v>
      </c>
      <c r="B158" s="233" t="s">
        <v>1166</v>
      </c>
      <c r="C158" s="232" t="s">
        <v>5</v>
      </c>
      <c r="D158" s="232">
        <v>331.51</v>
      </c>
      <c r="E158" s="232" t="s">
        <v>40909</v>
      </c>
    </row>
    <row r="159" spans="1:5">
      <c r="A159" s="232" t="s">
        <v>1167</v>
      </c>
      <c r="B159" s="233" t="s">
        <v>1168</v>
      </c>
      <c r="C159" s="232" t="s">
        <v>5</v>
      </c>
      <c r="D159" s="232">
        <v>2373.0700000000002</v>
      </c>
      <c r="E159" s="232" t="s">
        <v>40909</v>
      </c>
    </row>
    <row r="160" spans="1:5">
      <c r="A160" s="232" t="s">
        <v>1169</v>
      </c>
      <c r="B160" s="233" t="s">
        <v>1170</v>
      </c>
      <c r="C160" s="232" t="s">
        <v>5</v>
      </c>
      <c r="D160" s="232">
        <v>416.07</v>
      </c>
      <c r="E160" s="232" t="s">
        <v>40909</v>
      </c>
    </row>
    <row r="161" spans="1:5">
      <c r="A161" s="232" t="s">
        <v>1171</v>
      </c>
      <c r="B161" s="233" t="s">
        <v>1172</v>
      </c>
      <c r="C161" s="232" t="s">
        <v>5</v>
      </c>
      <c r="D161" s="232">
        <v>207.7</v>
      </c>
      <c r="E161" s="232" t="s">
        <v>40909</v>
      </c>
    </row>
    <row r="162" spans="1:5" ht="22.5">
      <c r="A162" s="232" t="s">
        <v>1173</v>
      </c>
      <c r="B162" s="233" t="s">
        <v>40970</v>
      </c>
      <c r="C162" s="232" t="s">
        <v>5</v>
      </c>
      <c r="D162" s="232">
        <v>59.32</v>
      </c>
      <c r="E162" s="232" t="s">
        <v>40909</v>
      </c>
    </row>
    <row r="163" spans="1:5">
      <c r="A163" s="232" t="s">
        <v>1174</v>
      </c>
      <c r="B163" s="233" t="s">
        <v>1175</v>
      </c>
      <c r="C163" s="232" t="s">
        <v>5</v>
      </c>
      <c r="D163" s="232">
        <v>71.2</v>
      </c>
      <c r="E163" s="232" t="s">
        <v>40909</v>
      </c>
    </row>
    <row r="164" spans="1:5" ht="22.5">
      <c r="A164" s="232" t="s">
        <v>1176</v>
      </c>
      <c r="B164" s="233" t="s">
        <v>40971</v>
      </c>
      <c r="C164" s="232" t="s">
        <v>5</v>
      </c>
      <c r="D164" s="232">
        <v>207.27</v>
      </c>
      <c r="E164" s="232" t="s">
        <v>40909</v>
      </c>
    </row>
    <row r="165" spans="1:5">
      <c r="A165" s="232" t="s">
        <v>1177</v>
      </c>
      <c r="B165" s="233" t="s">
        <v>40972</v>
      </c>
      <c r="C165" s="232" t="s">
        <v>5</v>
      </c>
      <c r="D165" s="232">
        <v>207.27</v>
      </c>
      <c r="E165" s="232" t="s">
        <v>40909</v>
      </c>
    </row>
    <row r="166" spans="1:5" ht="22.5">
      <c r="A166" s="232" t="s">
        <v>1178</v>
      </c>
      <c r="B166" s="233" t="s">
        <v>40973</v>
      </c>
      <c r="C166" s="232" t="s">
        <v>5</v>
      </c>
      <c r="D166" s="232">
        <v>126.57</v>
      </c>
      <c r="E166" s="232" t="s">
        <v>40909</v>
      </c>
    </row>
    <row r="167" spans="1:5">
      <c r="A167" s="232" t="s">
        <v>1179</v>
      </c>
      <c r="B167" s="233" t="s">
        <v>1180</v>
      </c>
      <c r="C167" s="232" t="s">
        <v>5</v>
      </c>
      <c r="D167" s="232">
        <v>4565.8999999999996</v>
      </c>
      <c r="E167" s="232" t="s">
        <v>40909</v>
      </c>
    </row>
    <row r="168" spans="1:5">
      <c r="A168" s="232" t="s">
        <v>1181</v>
      </c>
      <c r="B168" s="233" t="s">
        <v>1182</v>
      </c>
      <c r="C168" s="232" t="s">
        <v>5</v>
      </c>
      <c r="D168" s="232">
        <v>236.42</v>
      </c>
      <c r="E168" s="232" t="s">
        <v>40909</v>
      </c>
    </row>
    <row r="169" spans="1:5">
      <c r="A169" s="232" t="s">
        <v>1183</v>
      </c>
      <c r="B169" s="233" t="s">
        <v>1184</v>
      </c>
      <c r="C169" s="232" t="s">
        <v>5</v>
      </c>
      <c r="D169" s="232">
        <v>236.42</v>
      </c>
      <c r="E169" s="232" t="s">
        <v>40909</v>
      </c>
    </row>
    <row r="170" spans="1:5">
      <c r="A170" s="232" t="s">
        <v>1185</v>
      </c>
      <c r="B170" s="233" t="s">
        <v>1186</v>
      </c>
      <c r="C170" s="232" t="s">
        <v>5</v>
      </c>
      <c r="D170" s="232">
        <v>548.79999999999995</v>
      </c>
      <c r="E170" s="232" t="s">
        <v>40909</v>
      </c>
    </row>
    <row r="171" spans="1:5">
      <c r="A171" s="232" t="s">
        <v>1187</v>
      </c>
      <c r="B171" s="233" t="s">
        <v>1188</v>
      </c>
      <c r="C171" s="232" t="s">
        <v>5</v>
      </c>
      <c r="D171" s="232">
        <v>209.59</v>
      </c>
      <c r="E171" s="232" t="s">
        <v>40909</v>
      </c>
    </row>
    <row r="172" spans="1:5">
      <c r="A172" s="232" t="s">
        <v>1189</v>
      </c>
      <c r="B172" s="233" t="s">
        <v>1190</v>
      </c>
      <c r="C172" s="232" t="s">
        <v>5</v>
      </c>
      <c r="D172" s="232">
        <v>548.79999999999995</v>
      </c>
      <c r="E172" s="232" t="s">
        <v>40909</v>
      </c>
    </row>
    <row r="173" spans="1:5">
      <c r="A173" s="232" t="s">
        <v>1191</v>
      </c>
      <c r="B173" s="233" t="s">
        <v>1192</v>
      </c>
      <c r="C173" s="232" t="s">
        <v>5</v>
      </c>
      <c r="D173" s="232">
        <v>1320.68</v>
      </c>
      <c r="E173" s="232" t="s">
        <v>40909</v>
      </c>
    </row>
    <row r="174" spans="1:5">
      <c r="A174" s="232" t="s">
        <v>1193</v>
      </c>
      <c r="B174" s="233" t="s">
        <v>1194</v>
      </c>
      <c r="C174" s="232" t="s">
        <v>5</v>
      </c>
      <c r="D174" s="232">
        <v>883.24</v>
      </c>
      <c r="E174" s="232" t="s">
        <v>40909</v>
      </c>
    </row>
    <row r="175" spans="1:5">
      <c r="A175" s="232" t="s">
        <v>1195</v>
      </c>
      <c r="B175" s="233" t="s">
        <v>1196</v>
      </c>
      <c r="C175" s="232" t="s">
        <v>5</v>
      </c>
      <c r="D175" s="232">
        <v>236.42</v>
      </c>
      <c r="E175" s="232" t="s">
        <v>40909</v>
      </c>
    </row>
    <row r="176" spans="1:5">
      <c r="A176" s="232" t="s">
        <v>1197</v>
      </c>
      <c r="B176" s="233" t="s">
        <v>1198</v>
      </c>
      <c r="C176" s="232" t="s">
        <v>5</v>
      </c>
      <c r="D176" s="232">
        <v>1285.3599999999999</v>
      </c>
      <c r="E176" s="232" t="s">
        <v>40909</v>
      </c>
    </row>
    <row r="177" spans="1:5">
      <c r="A177" s="232" t="s">
        <v>1199</v>
      </c>
      <c r="B177" s="233" t="s">
        <v>1200</v>
      </c>
      <c r="C177" s="232" t="s">
        <v>5</v>
      </c>
      <c r="D177" s="232">
        <v>197.94</v>
      </c>
      <c r="E177" s="232" t="s">
        <v>40909</v>
      </c>
    </row>
    <row r="178" spans="1:5">
      <c r="A178" s="232" t="s">
        <v>1201</v>
      </c>
      <c r="B178" s="233" t="s">
        <v>1202</v>
      </c>
      <c r="C178" s="232" t="s">
        <v>5</v>
      </c>
      <c r="D178" s="232">
        <v>197.94</v>
      </c>
      <c r="E178" s="232" t="s">
        <v>40909</v>
      </c>
    </row>
    <row r="179" spans="1:5">
      <c r="A179" s="232" t="s">
        <v>1203</v>
      </c>
      <c r="B179" s="233" t="s">
        <v>1204</v>
      </c>
      <c r="C179" s="232" t="s">
        <v>5</v>
      </c>
      <c r="D179" s="232">
        <v>197.94</v>
      </c>
      <c r="E179" s="232" t="s">
        <v>40909</v>
      </c>
    </row>
    <row r="180" spans="1:5">
      <c r="A180" s="232" t="s">
        <v>1205</v>
      </c>
      <c r="B180" s="233" t="s">
        <v>1206</v>
      </c>
      <c r="C180" s="232" t="s">
        <v>5</v>
      </c>
      <c r="D180" s="232">
        <v>197.94</v>
      </c>
      <c r="E180" s="232" t="s">
        <v>40909</v>
      </c>
    </row>
    <row r="181" spans="1:5">
      <c r="A181" s="232" t="s">
        <v>1207</v>
      </c>
      <c r="B181" s="233" t="s">
        <v>1208</v>
      </c>
      <c r="C181" s="232" t="s">
        <v>5</v>
      </c>
      <c r="D181" s="232">
        <v>197.94</v>
      </c>
      <c r="E181" s="232" t="s">
        <v>40909</v>
      </c>
    </row>
    <row r="182" spans="1:5">
      <c r="A182" s="232" t="s">
        <v>1209</v>
      </c>
      <c r="B182" s="233" t="s">
        <v>1210</v>
      </c>
      <c r="C182" s="232" t="s">
        <v>5</v>
      </c>
      <c r="D182" s="232">
        <v>197.94</v>
      </c>
      <c r="E182" s="232" t="s">
        <v>40909</v>
      </c>
    </row>
    <row r="183" spans="1:5">
      <c r="A183" s="232" t="s">
        <v>1211</v>
      </c>
      <c r="B183" s="233" t="s">
        <v>1212</v>
      </c>
      <c r="C183" s="232" t="s">
        <v>5</v>
      </c>
      <c r="D183" s="232">
        <v>197.94</v>
      </c>
      <c r="E183" s="232" t="s">
        <v>40909</v>
      </c>
    </row>
    <row r="184" spans="1:5">
      <c r="A184" s="232" t="s">
        <v>1213</v>
      </c>
      <c r="B184" s="233" t="s">
        <v>1214</v>
      </c>
      <c r="C184" s="232" t="s">
        <v>5</v>
      </c>
      <c r="D184" s="232">
        <v>197.94</v>
      </c>
      <c r="E184" s="232" t="s">
        <v>40909</v>
      </c>
    </row>
    <row r="185" spans="1:5">
      <c r="A185" s="232" t="s">
        <v>1215</v>
      </c>
      <c r="B185" s="233" t="s">
        <v>1216</v>
      </c>
      <c r="C185" s="232" t="s">
        <v>5</v>
      </c>
      <c r="D185" s="232">
        <v>197.94</v>
      </c>
      <c r="E185" s="232" t="s">
        <v>40909</v>
      </c>
    </row>
    <row r="186" spans="1:5">
      <c r="A186" s="232" t="s">
        <v>1217</v>
      </c>
      <c r="B186" s="233" t="s">
        <v>1218</v>
      </c>
      <c r="C186" s="232" t="s">
        <v>5</v>
      </c>
      <c r="D186" s="232">
        <v>197.94</v>
      </c>
      <c r="E186" s="232" t="s">
        <v>40909</v>
      </c>
    </row>
    <row r="187" spans="1:5">
      <c r="A187" s="232" t="s">
        <v>1219</v>
      </c>
      <c r="B187" s="233" t="s">
        <v>1220</v>
      </c>
      <c r="C187" s="232" t="s">
        <v>5</v>
      </c>
      <c r="D187" s="232">
        <v>197.94</v>
      </c>
      <c r="E187" s="232" t="s">
        <v>40909</v>
      </c>
    </row>
    <row r="188" spans="1:5">
      <c r="A188" s="232" t="s">
        <v>1221</v>
      </c>
      <c r="B188" s="233" t="s">
        <v>1222</v>
      </c>
      <c r="C188" s="232" t="s">
        <v>5</v>
      </c>
      <c r="D188" s="232">
        <v>197.94</v>
      </c>
      <c r="E188" s="232" t="s">
        <v>40909</v>
      </c>
    </row>
    <row r="189" spans="1:5">
      <c r="A189" s="232" t="s">
        <v>1223</v>
      </c>
      <c r="B189" s="233" t="s">
        <v>1224</v>
      </c>
      <c r="C189" s="232" t="s">
        <v>5</v>
      </c>
      <c r="D189" s="232">
        <v>197.94</v>
      </c>
      <c r="E189" s="232" t="s">
        <v>40909</v>
      </c>
    </row>
    <row r="190" spans="1:5">
      <c r="A190" s="232" t="s">
        <v>1225</v>
      </c>
      <c r="B190" s="233" t="s">
        <v>1226</v>
      </c>
      <c r="C190" s="232" t="s">
        <v>5</v>
      </c>
      <c r="D190" s="232">
        <v>197.94</v>
      </c>
      <c r="E190" s="232" t="s">
        <v>40909</v>
      </c>
    </row>
    <row r="191" spans="1:5">
      <c r="A191" s="232" t="s">
        <v>1227</v>
      </c>
      <c r="B191" s="233" t="s">
        <v>1228</v>
      </c>
      <c r="C191" s="232" t="s">
        <v>5</v>
      </c>
      <c r="D191" s="232">
        <v>197.94</v>
      </c>
      <c r="E191" s="232" t="s">
        <v>40909</v>
      </c>
    </row>
    <row r="192" spans="1:5">
      <c r="A192" s="232" t="s">
        <v>1229</v>
      </c>
      <c r="B192" s="233" t="s">
        <v>40974</v>
      </c>
      <c r="C192" s="232" t="s">
        <v>5</v>
      </c>
      <c r="D192" s="232">
        <v>197.94</v>
      </c>
      <c r="E192" s="232" t="s">
        <v>40909</v>
      </c>
    </row>
    <row r="193" spans="1:5">
      <c r="A193" s="232" t="s">
        <v>1230</v>
      </c>
      <c r="B193" s="233" t="s">
        <v>1231</v>
      </c>
      <c r="C193" s="232" t="s">
        <v>5</v>
      </c>
      <c r="D193" s="232">
        <v>4138.8900000000003</v>
      </c>
      <c r="E193" s="232" t="s">
        <v>40909</v>
      </c>
    </row>
    <row r="194" spans="1:5" ht="45">
      <c r="A194" s="232" t="s">
        <v>1232</v>
      </c>
      <c r="B194" s="233" t="s">
        <v>40975</v>
      </c>
      <c r="C194" s="232" t="s">
        <v>59</v>
      </c>
      <c r="D194" s="232">
        <v>193.73</v>
      </c>
      <c r="E194" s="232" t="s">
        <v>40909</v>
      </c>
    </row>
    <row r="195" spans="1:5" ht="45">
      <c r="A195" s="232" t="s">
        <v>1233</v>
      </c>
      <c r="B195" s="233" t="s">
        <v>40976</v>
      </c>
      <c r="C195" s="232" t="s">
        <v>59</v>
      </c>
      <c r="D195" s="232">
        <v>201.18</v>
      </c>
      <c r="E195" s="232" t="s">
        <v>40909</v>
      </c>
    </row>
    <row r="196" spans="1:5" ht="45">
      <c r="A196" s="232" t="s">
        <v>1234</v>
      </c>
      <c r="B196" s="233" t="s">
        <v>40977</v>
      </c>
      <c r="C196" s="232" t="s">
        <v>59</v>
      </c>
      <c r="D196" s="232">
        <v>223.53</v>
      </c>
      <c r="E196" s="232" t="s">
        <v>40909</v>
      </c>
    </row>
    <row r="197" spans="1:5">
      <c r="A197" s="232" t="s">
        <v>1235</v>
      </c>
      <c r="B197" s="233" t="s">
        <v>1236</v>
      </c>
      <c r="C197" s="232" t="s">
        <v>5</v>
      </c>
      <c r="D197" s="232">
        <v>118.23</v>
      </c>
      <c r="E197" s="232" t="s">
        <v>40909</v>
      </c>
    </row>
    <row r="198" spans="1:5">
      <c r="A198" s="232" t="s">
        <v>1237</v>
      </c>
      <c r="B198" s="233" t="s">
        <v>1238</v>
      </c>
      <c r="C198" s="232" t="s">
        <v>5</v>
      </c>
      <c r="D198" s="232">
        <v>135.76</v>
      </c>
      <c r="E198" s="232" t="s">
        <v>40909</v>
      </c>
    </row>
    <row r="199" spans="1:5">
      <c r="A199" s="232" t="s">
        <v>1239</v>
      </c>
      <c r="B199" s="233" t="s">
        <v>1240</v>
      </c>
      <c r="C199" s="232" t="s">
        <v>5</v>
      </c>
      <c r="D199" s="232">
        <v>197.08</v>
      </c>
      <c r="E199" s="232" t="s">
        <v>40909</v>
      </c>
    </row>
    <row r="200" spans="1:5">
      <c r="A200" s="232" t="s">
        <v>1241</v>
      </c>
      <c r="B200" s="233" t="s">
        <v>1242</v>
      </c>
      <c r="C200" s="232" t="s">
        <v>5</v>
      </c>
      <c r="D200" s="232">
        <v>236.49</v>
      </c>
      <c r="E200" s="232" t="s">
        <v>40909</v>
      </c>
    </row>
    <row r="201" spans="1:5">
      <c r="A201" s="232" t="s">
        <v>1243</v>
      </c>
      <c r="B201" s="233" t="s">
        <v>1244</v>
      </c>
      <c r="C201" s="232" t="s">
        <v>5</v>
      </c>
      <c r="D201" s="232">
        <v>283.8</v>
      </c>
      <c r="E201" s="232" t="s">
        <v>40909</v>
      </c>
    </row>
    <row r="202" spans="1:5">
      <c r="A202" s="232" t="s">
        <v>1245</v>
      </c>
      <c r="B202" s="233" t="s">
        <v>1246</v>
      </c>
      <c r="C202" s="232" t="s">
        <v>5</v>
      </c>
      <c r="D202" s="232">
        <v>340.55</v>
      </c>
      <c r="E202" s="232" t="s">
        <v>40909</v>
      </c>
    </row>
    <row r="203" spans="1:5">
      <c r="A203" s="232" t="s">
        <v>1247</v>
      </c>
      <c r="B203" s="233" t="s">
        <v>1248</v>
      </c>
      <c r="C203" s="232" t="s">
        <v>5</v>
      </c>
      <c r="D203" s="232">
        <v>589.09</v>
      </c>
      <c r="E203" s="232" t="s">
        <v>40909</v>
      </c>
    </row>
    <row r="204" spans="1:5" ht="22.5">
      <c r="A204" s="232" t="s">
        <v>1249</v>
      </c>
      <c r="B204" s="233" t="s">
        <v>40978</v>
      </c>
      <c r="C204" s="232" t="s">
        <v>5</v>
      </c>
      <c r="D204" s="232">
        <v>128.85</v>
      </c>
      <c r="E204" s="232" t="s">
        <v>40909</v>
      </c>
    </row>
    <row r="205" spans="1:5" ht="22.5">
      <c r="A205" s="232" t="s">
        <v>1250</v>
      </c>
      <c r="B205" s="233" t="s">
        <v>40979</v>
      </c>
      <c r="C205" s="232" t="s">
        <v>5</v>
      </c>
      <c r="D205" s="232">
        <v>386.58</v>
      </c>
      <c r="E205" s="232" t="s">
        <v>40909</v>
      </c>
    </row>
    <row r="206" spans="1:5" ht="22.5">
      <c r="A206" s="232" t="s">
        <v>1251</v>
      </c>
      <c r="B206" s="233" t="s">
        <v>40980</v>
      </c>
      <c r="C206" s="232" t="s">
        <v>5</v>
      </c>
      <c r="D206" s="232">
        <v>463.89</v>
      </c>
      <c r="E206" s="232" t="s">
        <v>40909</v>
      </c>
    </row>
    <row r="207" spans="1:5" ht="22.5">
      <c r="A207" s="232" t="s">
        <v>1252</v>
      </c>
      <c r="B207" s="233" t="s">
        <v>40981</v>
      </c>
      <c r="C207" s="232" t="s">
        <v>5</v>
      </c>
      <c r="D207" s="232">
        <v>556.66999999999996</v>
      </c>
      <c r="E207" s="232" t="s">
        <v>40909</v>
      </c>
    </row>
    <row r="208" spans="1:5">
      <c r="A208" s="232" t="s">
        <v>1253</v>
      </c>
      <c r="B208" s="233" t="s">
        <v>1254</v>
      </c>
      <c r="C208" s="232" t="s">
        <v>5</v>
      </c>
      <c r="D208" s="232">
        <v>236.23</v>
      </c>
      <c r="E208" s="232" t="s">
        <v>40909</v>
      </c>
    </row>
    <row r="209" spans="1:5">
      <c r="A209" s="232" t="s">
        <v>1255</v>
      </c>
      <c r="B209" s="233" t="s">
        <v>1256</v>
      </c>
      <c r="C209" s="232" t="s">
        <v>5</v>
      </c>
      <c r="D209" s="232">
        <v>177.95</v>
      </c>
      <c r="E209" s="232" t="s">
        <v>40909</v>
      </c>
    </row>
    <row r="210" spans="1:5">
      <c r="A210" s="232" t="s">
        <v>1257</v>
      </c>
      <c r="B210" s="233" t="s">
        <v>1258</v>
      </c>
      <c r="C210" s="232" t="s">
        <v>5</v>
      </c>
      <c r="D210" s="232">
        <v>177.95</v>
      </c>
      <c r="E210" s="232" t="s">
        <v>40909</v>
      </c>
    </row>
    <row r="211" spans="1:5">
      <c r="A211" s="232" t="s">
        <v>1259</v>
      </c>
      <c r="B211" s="233" t="s">
        <v>1260</v>
      </c>
      <c r="C211" s="232" t="s">
        <v>5</v>
      </c>
      <c r="D211" s="232">
        <v>70.56</v>
      </c>
      <c r="E211" s="232" t="s">
        <v>40909</v>
      </c>
    </row>
    <row r="212" spans="1:5" ht="22.5">
      <c r="A212" s="232" t="s">
        <v>1261</v>
      </c>
      <c r="B212" s="233" t="s">
        <v>40982</v>
      </c>
      <c r="C212" s="232" t="s">
        <v>5</v>
      </c>
      <c r="D212" s="232">
        <v>4954.21</v>
      </c>
      <c r="E212" s="232" t="s">
        <v>40909</v>
      </c>
    </row>
    <row r="213" spans="1:5" ht="22.5">
      <c r="A213" s="232" t="s">
        <v>1262</v>
      </c>
      <c r="B213" s="233" t="s">
        <v>40983</v>
      </c>
      <c r="C213" s="232" t="s">
        <v>5</v>
      </c>
      <c r="D213" s="232">
        <v>6192.75</v>
      </c>
      <c r="E213" s="232" t="s">
        <v>40909</v>
      </c>
    </row>
    <row r="214" spans="1:5" ht="22.5">
      <c r="A214" s="232" t="s">
        <v>1263</v>
      </c>
      <c r="B214" s="233" t="s">
        <v>40984</v>
      </c>
      <c r="C214" s="232" t="s">
        <v>5</v>
      </c>
      <c r="D214" s="232">
        <v>6192.75</v>
      </c>
      <c r="E214" s="232" t="s">
        <v>40909</v>
      </c>
    </row>
    <row r="215" spans="1:5" ht="22.5">
      <c r="A215" s="232" t="s">
        <v>1264</v>
      </c>
      <c r="B215" s="233" t="s">
        <v>40985</v>
      </c>
      <c r="C215" s="232" t="s">
        <v>5</v>
      </c>
      <c r="D215" s="232">
        <v>9289.14</v>
      </c>
      <c r="E215" s="232" t="s">
        <v>40909</v>
      </c>
    </row>
    <row r="216" spans="1:5" ht="22.5">
      <c r="A216" s="232" t="s">
        <v>1265</v>
      </c>
      <c r="B216" s="233" t="s">
        <v>40986</v>
      </c>
      <c r="C216" s="232" t="s">
        <v>5</v>
      </c>
      <c r="D216" s="232">
        <v>7672.15</v>
      </c>
      <c r="E216" s="232" t="s">
        <v>40909</v>
      </c>
    </row>
    <row r="217" spans="1:5">
      <c r="A217" s="232" t="s">
        <v>1266</v>
      </c>
      <c r="B217" s="233" t="s">
        <v>1258</v>
      </c>
      <c r="C217" s="232" t="s">
        <v>5</v>
      </c>
      <c r="D217" s="232">
        <v>2373.0700000000002</v>
      </c>
      <c r="E217" s="232" t="s">
        <v>40909</v>
      </c>
    </row>
    <row r="218" spans="1:5">
      <c r="A218" s="232" t="s">
        <v>1267</v>
      </c>
      <c r="B218" s="233" t="s">
        <v>1256</v>
      </c>
      <c r="C218" s="232" t="s">
        <v>5</v>
      </c>
      <c r="D218" s="232">
        <v>2373.0700000000002</v>
      </c>
      <c r="E218" s="232" t="s">
        <v>40909</v>
      </c>
    </row>
    <row r="219" spans="1:5">
      <c r="A219" s="232" t="s">
        <v>1268</v>
      </c>
      <c r="B219" s="233" t="s">
        <v>1269</v>
      </c>
      <c r="C219" s="232" t="s">
        <v>5</v>
      </c>
      <c r="D219" s="232">
        <v>209.58</v>
      </c>
      <c r="E219" s="232" t="s">
        <v>40909</v>
      </c>
    </row>
    <row r="220" spans="1:5">
      <c r="A220" s="232" t="s">
        <v>1270</v>
      </c>
      <c r="B220" s="233" t="s">
        <v>1271</v>
      </c>
      <c r="C220" s="232" t="s">
        <v>5</v>
      </c>
      <c r="D220" s="232">
        <v>209.58</v>
      </c>
      <c r="E220" s="232" t="s">
        <v>40909</v>
      </c>
    </row>
    <row r="221" spans="1:5">
      <c r="A221" s="232" t="s">
        <v>1272</v>
      </c>
      <c r="B221" s="233" t="s">
        <v>1273</v>
      </c>
      <c r="C221" s="232" t="s">
        <v>5</v>
      </c>
      <c r="D221" s="232">
        <v>354.19</v>
      </c>
      <c r="E221" s="232" t="s">
        <v>40909</v>
      </c>
    </row>
    <row r="222" spans="1:5">
      <c r="A222" s="232" t="s">
        <v>1274</v>
      </c>
      <c r="B222" s="233" t="s">
        <v>1275</v>
      </c>
      <c r="C222" s="232" t="s">
        <v>5</v>
      </c>
      <c r="D222" s="232">
        <v>2373.0700000000002</v>
      </c>
      <c r="E222" s="232" t="s">
        <v>40909</v>
      </c>
    </row>
    <row r="223" spans="1:5">
      <c r="A223" s="232" t="s">
        <v>1276</v>
      </c>
      <c r="B223" s="233" t="s">
        <v>1277</v>
      </c>
      <c r="C223" s="232" t="s">
        <v>5</v>
      </c>
      <c r="D223" s="232">
        <v>236.42</v>
      </c>
      <c r="E223" s="232" t="s">
        <v>40909</v>
      </c>
    </row>
    <row r="224" spans="1:5">
      <c r="A224" s="232" t="s">
        <v>1278</v>
      </c>
      <c r="B224" s="233" t="s">
        <v>1279</v>
      </c>
      <c r="C224" s="232" t="s">
        <v>5</v>
      </c>
      <c r="D224" s="232">
        <v>2373.0700000000002</v>
      </c>
      <c r="E224" s="232" t="s">
        <v>40909</v>
      </c>
    </row>
    <row r="225" spans="1:5" ht="22.5">
      <c r="A225" s="232" t="s">
        <v>1280</v>
      </c>
      <c r="B225" s="233" t="s">
        <v>40987</v>
      </c>
      <c r="C225" s="232" t="s">
        <v>5</v>
      </c>
      <c r="D225" s="232">
        <v>2373.0700000000002</v>
      </c>
      <c r="E225" s="232" t="s">
        <v>40909</v>
      </c>
    </row>
    <row r="226" spans="1:5" ht="22.5">
      <c r="A226" s="232" t="s">
        <v>1281</v>
      </c>
      <c r="B226" s="233" t="s">
        <v>40988</v>
      </c>
      <c r="C226" s="232" t="s">
        <v>5</v>
      </c>
      <c r="D226" s="232">
        <v>2373.0700000000002</v>
      </c>
      <c r="E226" s="232" t="s">
        <v>40909</v>
      </c>
    </row>
    <row r="227" spans="1:5" ht="22.5">
      <c r="A227" s="232" t="s">
        <v>1282</v>
      </c>
      <c r="B227" s="233" t="s">
        <v>40989</v>
      </c>
      <c r="C227" s="232" t="s">
        <v>5</v>
      </c>
      <c r="D227" s="232">
        <v>346.12</v>
      </c>
      <c r="E227" s="232" t="s">
        <v>40909</v>
      </c>
    </row>
    <row r="228" spans="1:5">
      <c r="A228" s="232" t="s">
        <v>1283</v>
      </c>
      <c r="B228" s="233" t="s">
        <v>1284</v>
      </c>
      <c r="C228" s="232" t="s">
        <v>5</v>
      </c>
      <c r="D228" s="232">
        <v>2373.0700000000002</v>
      </c>
      <c r="E228" s="232" t="s">
        <v>40909</v>
      </c>
    </row>
    <row r="229" spans="1:5">
      <c r="A229" s="232" t="s">
        <v>1285</v>
      </c>
      <c r="B229" s="233" t="s">
        <v>1286</v>
      </c>
      <c r="C229" s="232" t="s">
        <v>5</v>
      </c>
      <c r="D229" s="232">
        <v>417.74</v>
      </c>
      <c r="E229" s="232" t="s">
        <v>40909</v>
      </c>
    </row>
    <row r="230" spans="1:5">
      <c r="A230" s="232" t="s">
        <v>1287</v>
      </c>
      <c r="B230" s="233" t="s">
        <v>1288</v>
      </c>
      <c r="C230" s="232" t="s">
        <v>5</v>
      </c>
      <c r="D230" s="232">
        <v>417.74</v>
      </c>
      <c r="E230" s="232" t="s">
        <v>40909</v>
      </c>
    </row>
    <row r="231" spans="1:5" ht="22.5">
      <c r="A231" s="232" t="s">
        <v>1289</v>
      </c>
      <c r="B231" s="233" t="s">
        <v>40990</v>
      </c>
      <c r="C231" s="232" t="s">
        <v>5</v>
      </c>
      <c r="D231" s="232">
        <v>145.87</v>
      </c>
      <c r="E231" s="232" t="s">
        <v>40909</v>
      </c>
    </row>
    <row r="232" spans="1:5" ht="33.75">
      <c r="A232" s="232" t="s">
        <v>1290</v>
      </c>
      <c r="B232" s="233" t="s">
        <v>40991</v>
      </c>
      <c r="C232" s="232" t="s">
        <v>5</v>
      </c>
      <c r="D232" s="232">
        <v>145.87</v>
      </c>
      <c r="E232" s="232" t="s">
        <v>40909</v>
      </c>
    </row>
    <row r="233" spans="1:5" ht="33.75">
      <c r="A233" s="232" t="s">
        <v>1291</v>
      </c>
      <c r="B233" s="233" t="s">
        <v>40992</v>
      </c>
      <c r="C233" s="232" t="s">
        <v>5</v>
      </c>
      <c r="D233" s="232">
        <v>217.72</v>
      </c>
      <c r="E233" s="232" t="s">
        <v>40909</v>
      </c>
    </row>
    <row r="234" spans="1:5" ht="33.75">
      <c r="A234" s="232" t="s">
        <v>1292</v>
      </c>
      <c r="B234" s="233" t="s">
        <v>40993</v>
      </c>
      <c r="C234" s="232" t="s">
        <v>5</v>
      </c>
      <c r="D234" s="232">
        <v>954.84</v>
      </c>
      <c r="E234" s="232" t="s">
        <v>40909</v>
      </c>
    </row>
    <row r="235" spans="1:5" ht="33.75">
      <c r="A235" s="232" t="s">
        <v>1293</v>
      </c>
      <c r="B235" s="233" t="s">
        <v>40994</v>
      </c>
      <c r="C235" s="232" t="s">
        <v>5</v>
      </c>
      <c r="D235" s="232">
        <v>1002.59</v>
      </c>
      <c r="E235" s="232" t="s">
        <v>40909</v>
      </c>
    </row>
    <row r="236" spans="1:5" ht="33.75">
      <c r="A236" s="232" t="s">
        <v>1294</v>
      </c>
      <c r="B236" s="233" t="s">
        <v>40995</v>
      </c>
      <c r="C236" s="232" t="s">
        <v>5</v>
      </c>
      <c r="D236" s="232">
        <v>1193.56</v>
      </c>
      <c r="E236" s="232" t="s">
        <v>40909</v>
      </c>
    </row>
    <row r="237" spans="1:5" ht="33.75">
      <c r="A237" s="232" t="s">
        <v>1295</v>
      </c>
      <c r="B237" s="233" t="s">
        <v>40996</v>
      </c>
      <c r="C237" s="232" t="s">
        <v>5</v>
      </c>
      <c r="D237" s="232">
        <v>195.97</v>
      </c>
      <c r="E237" s="232" t="s">
        <v>40909</v>
      </c>
    </row>
    <row r="238" spans="1:5" ht="22.5">
      <c r="A238" s="232" t="s">
        <v>1296</v>
      </c>
      <c r="B238" s="233" t="s">
        <v>40997</v>
      </c>
      <c r="C238" s="232" t="s">
        <v>5</v>
      </c>
      <c r="D238" s="232">
        <v>14.1</v>
      </c>
      <c r="E238" s="232" t="s">
        <v>40909</v>
      </c>
    </row>
    <row r="239" spans="1:5" ht="33.75">
      <c r="A239" s="232" t="s">
        <v>1297</v>
      </c>
      <c r="B239" s="233" t="s">
        <v>40998</v>
      </c>
      <c r="C239" s="232" t="s">
        <v>5</v>
      </c>
      <c r="D239" s="232">
        <v>34.79</v>
      </c>
      <c r="E239" s="232" t="s">
        <v>40909</v>
      </c>
    </row>
    <row r="240" spans="1:5" ht="33.75">
      <c r="A240" s="232" t="s">
        <v>40999</v>
      </c>
      <c r="B240" s="233" t="s">
        <v>41000</v>
      </c>
      <c r="C240" s="232" t="s">
        <v>4</v>
      </c>
      <c r="D240" s="232">
        <v>359.35</v>
      </c>
      <c r="E240" s="232" t="s">
        <v>40909</v>
      </c>
    </row>
    <row r="241" spans="1:5">
      <c r="A241" s="232" t="s">
        <v>41001</v>
      </c>
      <c r="B241" s="233" t="s">
        <v>41002</v>
      </c>
      <c r="C241" s="232" t="s">
        <v>5</v>
      </c>
      <c r="D241" s="232">
        <v>43.05</v>
      </c>
      <c r="E241" s="232" t="s">
        <v>40909</v>
      </c>
    </row>
    <row r="242" spans="1:5" ht="33.75">
      <c r="A242" s="232" t="s">
        <v>1298</v>
      </c>
      <c r="B242" s="233" t="s">
        <v>41003</v>
      </c>
      <c r="C242" s="232" t="s">
        <v>4</v>
      </c>
      <c r="D242" s="232">
        <v>144.9</v>
      </c>
      <c r="E242" s="232" t="s">
        <v>40909</v>
      </c>
    </row>
    <row r="243" spans="1:5" ht="33.75">
      <c r="A243" s="232" t="s">
        <v>1299</v>
      </c>
      <c r="B243" s="233" t="s">
        <v>41004</v>
      </c>
      <c r="C243" s="232" t="s">
        <v>4</v>
      </c>
      <c r="D243" s="232">
        <v>190.6</v>
      </c>
      <c r="E243" s="232" t="s">
        <v>40909</v>
      </c>
    </row>
    <row r="244" spans="1:5" ht="33.75">
      <c r="A244" s="232" t="s">
        <v>1300</v>
      </c>
      <c r="B244" s="233" t="s">
        <v>41005</v>
      </c>
      <c r="C244" s="232" t="s">
        <v>4</v>
      </c>
      <c r="D244" s="232">
        <v>156.71</v>
      </c>
      <c r="E244" s="232" t="s">
        <v>40909</v>
      </c>
    </row>
    <row r="245" spans="1:5" ht="33.75">
      <c r="A245" s="232" t="s">
        <v>1301</v>
      </c>
      <c r="B245" s="233" t="s">
        <v>41006</v>
      </c>
      <c r="C245" s="232" t="s">
        <v>4</v>
      </c>
      <c r="D245" s="232">
        <v>211.57</v>
      </c>
      <c r="E245" s="232" t="s">
        <v>40909</v>
      </c>
    </row>
    <row r="246" spans="1:5" ht="33.75">
      <c r="A246" s="232" t="s">
        <v>1302</v>
      </c>
      <c r="B246" s="233" t="s">
        <v>41007</v>
      </c>
      <c r="C246" s="232" t="s">
        <v>4</v>
      </c>
      <c r="D246" s="232">
        <v>169.23</v>
      </c>
      <c r="E246" s="232" t="s">
        <v>40909</v>
      </c>
    </row>
    <row r="247" spans="1:5" ht="33.75">
      <c r="A247" s="232" t="s">
        <v>1303</v>
      </c>
      <c r="B247" s="233" t="s">
        <v>41008</v>
      </c>
      <c r="C247" s="232" t="s">
        <v>4</v>
      </c>
      <c r="D247" s="232">
        <v>235.07</v>
      </c>
      <c r="E247" s="232" t="s">
        <v>40909</v>
      </c>
    </row>
    <row r="248" spans="1:5" ht="22.5">
      <c r="A248" s="232" t="s">
        <v>1304</v>
      </c>
      <c r="B248" s="233" t="s">
        <v>41009</v>
      </c>
      <c r="C248" s="232" t="s">
        <v>4</v>
      </c>
      <c r="D248" s="232">
        <v>195.87</v>
      </c>
      <c r="E248" s="232" t="s">
        <v>40909</v>
      </c>
    </row>
    <row r="249" spans="1:5" ht="33.75">
      <c r="A249" s="232" t="s">
        <v>1305</v>
      </c>
      <c r="B249" s="233" t="s">
        <v>41010</v>
      </c>
      <c r="C249" s="232" t="s">
        <v>4</v>
      </c>
      <c r="D249" s="232">
        <v>274.23</v>
      </c>
      <c r="E249" s="232" t="s">
        <v>40909</v>
      </c>
    </row>
    <row r="250" spans="1:5" ht="33.75">
      <c r="A250" s="232" t="s">
        <v>1306</v>
      </c>
      <c r="B250" s="233" t="s">
        <v>41011</v>
      </c>
      <c r="C250" s="232" t="s">
        <v>4</v>
      </c>
      <c r="D250" s="232">
        <v>195.17</v>
      </c>
      <c r="E250" s="232" t="s">
        <v>40909</v>
      </c>
    </row>
    <row r="251" spans="1:5" ht="33.75">
      <c r="A251" s="232" t="s">
        <v>1307</v>
      </c>
      <c r="B251" s="233" t="s">
        <v>41012</v>
      </c>
      <c r="C251" s="232" t="s">
        <v>4</v>
      </c>
      <c r="D251" s="232">
        <v>212.13</v>
      </c>
      <c r="E251" s="232" t="s">
        <v>40909</v>
      </c>
    </row>
    <row r="252" spans="1:5" ht="33.75">
      <c r="A252" s="232" t="s">
        <v>1308</v>
      </c>
      <c r="B252" s="233" t="s">
        <v>41013</v>
      </c>
      <c r="C252" s="232" t="s">
        <v>4</v>
      </c>
      <c r="D252" s="232">
        <v>229.1</v>
      </c>
      <c r="E252" s="232" t="s">
        <v>40909</v>
      </c>
    </row>
    <row r="253" spans="1:5" ht="33.75">
      <c r="A253" s="232" t="s">
        <v>1309</v>
      </c>
      <c r="B253" s="233" t="s">
        <v>41014</v>
      </c>
      <c r="C253" s="232" t="s">
        <v>4</v>
      </c>
      <c r="D253" s="232">
        <v>276.51</v>
      </c>
      <c r="E253" s="232" t="s">
        <v>40909</v>
      </c>
    </row>
    <row r="254" spans="1:5" ht="33.75">
      <c r="A254" s="232" t="s">
        <v>1310</v>
      </c>
      <c r="B254" s="233" t="s">
        <v>41015</v>
      </c>
      <c r="C254" s="232" t="s">
        <v>4</v>
      </c>
      <c r="D254" s="232">
        <v>302.69</v>
      </c>
      <c r="E254" s="232" t="s">
        <v>40909</v>
      </c>
    </row>
    <row r="255" spans="1:5" ht="33.75">
      <c r="A255" s="232" t="s">
        <v>1311</v>
      </c>
      <c r="B255" s="233" t="s">
        <v>41016</v>
      </c>
      <c r="C255" s="232" t="s">
        <v>4</v>
      </c>
      <c r="D255" s="232">
        <v>336.32</v>
      </c>
      <c r="E255" s="232" t="s">
        <v>40909</v>
      </c>
    </row>
    <row r="256" spans="1:5" ht="33.75">
      <c r="A256" s="232" t="s">
        <v>1312</v>
      </c>
      <c r="B256" s="233" t="s">
        <v>41017</v>
      </c>
      <c r="C256" s="232" t="s">
        <v>4</v>
      </c>
      <c r="D256" s="232">
        <v>361.55</v>
      </c>
      <c r="E256" s="232" t="s">
        <v>40909</v>
      </c>
    </row>
    <row r="257" spans="1:5" ht="33.75">
      <c r="A257" s="232" t="s">
        <v>1313</v>
      </c>
      <c r="B257" s="233" t="s">
        <v>41018</v>
      </c>
      <c r="C257" s="232" t="s">
        <v>4</v>
      </c>
      <c r="D257" s="232">
        <v>504.52</v>
      </c>
      <c r="E257" s="232" t="s">
        <v>40909</v>
      </c>
    </row>
    <row r="258" spans="1:5" ht="33.75">
      <c r="A258" s="232" t="s">
        <v>1314</v>
      </c>
      <c r="B258" s="233" t="s">
        <v>62621</v>
      </c>
      <c r="C258" s="232" t="s">
        <v>4</v>
      </c>
      <c r="D258" s="232">
        <v>111.44</v>
      </c>
      <c r="E258" s="232" t="s">
        <v>40909</v>
      </c>
    </row>
    <row r="259" spans="1:5" ht="33.75">
      <c r="A259" s="232" t="s">
        <v>1315</v>
      </c>
      <c r="B259" s="233" t="s">
        <v>62622</v>
      </c>
      <c r="C259" s="232" t="s">
        <v>4</v>
      </c>
      <c r="D259" s="232">
        <v>156.72</v>
      </c>
      <c r="E259" s="232" t="s">
        <v>40909</v>
      </c>
    </row>
    <row r="260" spans="1:5" ht="33.75">
      <c r="A260" s="232" t="s">
        <v>1316</v>
      </c>
      <c r="B260" s="233" t="s">
        <v>62623</v>
      </c>
      <c r="C260" s="232" t="s">
        <v>4</v>
      </c>
      <c r="D260" s="232">
        <v>120.54</v>
      </c>
      <c r="E260" s="232" t="s">
        <v>40909</v>
      </c>
    </row>
    <row r="261" spans="1:5" ht="33.75">
      <c r="A261" s="232" t="s">
        <v>1317</v>
      </c>
      <c r="B261" s="233" t="s">
        <v>62624</v>
      </c>
      <c r="C261" s="232" t="s">
        <v>4</v>
      </c>
      <c r="D261" s="232">
        <v>173.98</v>
      </c>
      <c r="E261" s="232" t="s">
        <v>40909</v>
      </c>
    </row>
    <row r="262" spans="1:5" ht="33.75">
      <c r="A262" s="232" t="s">
        <v>1318</v>
      </c>
      <c r="B262" s="233" t="s">
        <v>62625</v>
      </c>
      <c r="C262" s="232" t="s">
        <v>4</v>
      </c>
      <c r="D262" s="232">
        <v>130.18</v>
      </c>
      <c r="E262" s="232" t="s">
        <v>40909</v>
      </c>
    </row>
    <row r="263" spans="1:5" ht="33.75">
      <c r="A263" s="232" t="s">
        <v>1319</v>
      </c>
      <c r="B263" s="233" t="s">
        <v>62626</v>
      </c>
      <c r="C263" s="232" t="s">
        <v>4</v>
      </c>
      <c r="D263" s="232">
        <v>179.12</v>
      </c>
      <c r="E263" s="232" t="s">
        <v>40909</v>
      </c>
    </row>
    <row r="264" spans="1:5" ht="33.75">
      <c r="A264" s="232" t="s">
        <v>1320</v>
      </c>
      <c r="B264" s="233" t="s">
        <v>62627</v>
      </c>
      <c r="C264" s="232" t="s">
        <v>4</v>
      </c>
      <c r="D264" s="232">
        <v>150.68</v>
      </c>
      <c r="E264" s="232" t="s">
        <v>40909</v>
      </c>
    </row>
    <row r="265" spans="1:5" ht="33.75">
      <c r="A265" s="232" t="s">
        <v>1321</v>
      </c>
      <c r="B265" s="233" t="s">
        <v>62628</v>
      </c>
      <c r="C265" s="232" t="s">
        <v>4</v>
      </c>
      <c r="D265" s="232">
        <v>210.96</v>
      </c>
      <c r="E265" s="232" t="s">
        <v>40909</v>
      </c>
    </row>
    <row r="266" spans="1:5" ht="33.75">
      <c r="A266" s="232" t="s">
        <v>1322</v>
      </c>
      <c r="B266" s="233" t="s">
        <v>62629</v>
      </c>
      <c r="C266" s="232" t="s">
        <v>4</v>
      </c>
      <c r="D266" s="232">
        <v>180.82</v>
      </c>
      <c r="E266" s="232" t="s">
        <v>40909</v>
      </c>
    </row>
    <row r="267" spans="1:5" ht="33.75">
      <c r="A267" s="232" t="s">
        <v>1323</v>
      </c>
      <c r="B267" s="233" t="s">
        <v>62630</v>
      </c>
      <c r="C267" s="232" t="s">
        <v>4</v>
      </c>
      <c r="D267" s="232">
        <v>204.91</v>
      </c>
      <c r="E267" s="232" t="s">
        <v>40909</v>
      </c>
    </row>
    <row r="268" spans="1:5" ht="33.75">
      <c r="A268" s="232" t="s">
        <v>1324</v>
      </c>
      <c r="B268" s="233" t="s">
        <v>62631</v>
      </c>
      <c r="C268" s="232" t="s">
        <v>4</v>
      </c>
      <c r="D268" s="232">
        <v>241.07</v>
      </c>
      <c r="E268" s="232" t="s">
        <v>40909</v>
      </c>
    </row>
    <row r="269" spans="1:5" ht="33.75">
      <c r="A269" s="232" t="s">
        <v>1325</v>
      </c>
      <c r="B269" s="233" t="s">
        <v>62632</v>
      </c>
      <c r="C269" s="232" t="s">
        <v>4</v>
      </c>
      <c r="D269" s="232">
        <v>301.36</v>
      </c>
      <c r="E269" s="232" t="s">
        <v>40909</v>
      </c>
    </row>
    <row r="270" spans="1:5" ht="33.75">
      <c r="A270" s="232" t="s">
        <v>1326</v>
      </c>
      <c r="B270" s="233" t="s">
        <v>62633</v>
      </c>
      <c r="C270" s="232" t="s">
        <v>4</v>
      </c>
      <c r="D270" s="232">
        <v>361.64</v>
      </c>
      <c r="E270" s="232" t="s">
        <v>40909</v>
      </c>
    </row>
    <row r="271" spans="1:5" ht="33.75">
      <c r="A271" s="232" t="s">
        <v>1327</v>
      </c>
      <c r="B271" s="233" t="s">
        <v>62634</v>
      </c>
      <c r="C271" s="232" t="s">
        <v>4</v>
      </c>
      <c r="D271" s="232">
        <v>421.91</v>
      </c>
      <c r="E271" s="232" t="s">
        <v>40909</v>
      </c>
    </row>
    <row r="272" spans="1:5" ht="33.75">
      <c r="A272" s="232" t="s">
        <v>1328</v>
      </c>
      <c r="B272" s="233" t="s">
        <v>62635</v>
      </c>
      <c r="C272" s="232" t="s">
        <v>4</v>
      </c>
      <c r="D272" s="232">
        <v>482.2</v>
      </c>
      <c r="E272" s="232" t="s">
        <v>40909</v>
      </c>
    </row>
    <row r="273" spans="1:5" ht="33.75">
      <c r="A273" s="232" t="s">
        <v>1329</v>
      </c>
      <c r="B273" s="233" t="s">
        <v>62636</v>
      </c>
      <c r="C273" s="232" t="s">
        <v>4</v>
      </c>
      <c r="D273" s="232">
        <v>150.12</v>
      </c>
      <c r="E273" s="232" t="s">
        <v>40909</v>
      </c>
    </row>
    <row r="274" spans="1:5" ht="33.75">
      <c r="A274" s="232" t="s">
        <v>1330</v>
      </c>
      <c r="B274" s="233" t="s">
        <v>62637</v>
      </c>
      <c r="C274" s="232" t="s">
        <v>4</v>
      </c>
      <c r="D274" s="232">
        <v>163.19999999999999</v>
      </c>
      <c r="E274" s="232" t="s">
        <v>40909</v>
      </c>
    </row>
    <row r="275" spans="1:5" ht="33.75">
      <c r="A275" s="232" t="s">
        <v>1331</v>
      </c>
      <c r="B275" s="233" t="s">
        <v>62638</v>
      </c>
      <c r="C275" s="232" t="s">
        <v>4</v>
      </c>
      <c r="D275" s="232">
        <v>176.25</v>
      </c>
      <c r="E275" s="232" t="s">
        <v>40909</v>
      </c>
    </row>
    <row r="276" spans="1:5" ht="33.75">
      <c r="A276" s="232" t="s">
        <v>1332</v>
      </c>
      <c r="B276" s="233" t="s">
        <v>62639</v>
      </c>
      <c r="C276" s="232" t="s">
        <v>4</v>
      </c>
      <c r="D276" s="232">
        <v>212.72</v>
      </c>
      <c r="E276" s="232" t="s">
        <v>40909</v>
      </c>
    </row>
    <row r="277" spans="1:5" ht="33.75">
      <c r="A277" s="232" t="s">
        <v>1333</v>
      </c>
      <c r="B277" s="233" t="s">
        <v>62640</v>
      </c>
      <c r="C277" s="232" t="s">
        <v>4</v>
      </c>
      <c r="D277" s="232">
        <v>259.49</v>
      </c>
      <c r="E277" s="232" t="s">
        <v>40909</v>
      </c>
    </row>
    <row r="278" spans="1:5" ht="33.75">
      <c r="A278" s="232" t="s">
        <v>1334</v>
      </c>
      <c r="B278" s="233" t="s">
        <v>62641</v>
      </c>
      <c r="C278" s="232" t="s">
        <v>4</v>
      </c>
      <c r="D278" s="232">
        <v>287.14999999999998</v>
      </c>
      <c r="E278" s="232" t="s">
        <v>40909</v>
      </c>
    </row>
    <row r="279" spans="1:5" ht="33.75">
      <c r="A279" s="232" t="s">
        <v>1335</v>
      </c>
      <c r="B279" s="233" t="s">
        <v>62642</v>
      </c>
      <c r="C279" s="232" t="s">
        <v>4</v>
      </c>
      <c r="D279" s="232">
        <v>350.98</v>
      </c>
      <c r="E279" s="232" t="s">
        <v>40909</v>
      </c>
    </row>
    <row r="280" spans="1:5" ht="33.75">
      <c r="A280" s="232" t="s">
        <v>1336</v>
      </c>
      <c r="B280" s="233" t="s">
        <v>62643</v>
      </c>
      <c r="C280" s="232" t="s">
        <v>4</v>
      </c>
      <c r="D280" s="232">
        <v>404.14</v>
      </c>
      <c r="E280" s="232" t="s">
        <v>40909</v>
      </c>
    </row>
    <row r="281" spans="1:5" ht="33.75">
      <c r="A281" s="232" t="s">
        <v>1337</v>
      </c>
      <c r="B281" s="233" t="s">
        <v>62644</v>
      </c>
      <c r="C281" s="232" t="s">
        <v>4</v>
      </c>
      <c r="D281" s="232">
        <v>484.99</v>
      </c>
      <c r="E281" s="232" t="s">
        <v>40909</v>
      </c>
    </row>
    <row r="282" spans="1:5" ht="33.75">
      <c r="A282" s="232" t="s">
        <v>1338</v>
      </c>
      <c r="B282" s="233" t="s">
        <v>62645</v>
      </c>
      <c r="C282" s="232" t="s">
        <v>4</v>
      </c>
      <c r="D282" s="232">
        <v>565.79</v>
      </c>
      <c r="E282" s="232" t="s">
        <v>40909</v>
      </c>
    </row>
    <row r="283" spans="1:5" ht="33.75">
      <c r="A283" s="232" t="s">
        <v>1339</v>
      </c>
      <c r="B283" s="233" t="s">
        <v>62646</v>
      </c>
      <c r="C283" s="232" t="s">
        <v>4</v>
      </c>
      <c r="D283" s="232">
        <v>646.64</v>
      </c>
      <c r="E283" s="232" t="s">
        <v>40909</v>
      </c>
    </row>
    <row r="284" spans="1:5" ht="33.75">
      <c r="A284" s="232" t="s">
        <v>1340</v>
      </c>
      <c r="B284" s="233" t="s">
        <v>62647</v>
      </c>
      <c r="C284" s="232" t="s">
        <v>4</v>
      </c>
      <c r="D284" s="232">
        <v>232.24</v>
      </c>
      <c r="E284" s="232" t="s">
        <v>40909</v>
      </c>
    </row>
    <row r="285" spans="1:5" ht="33.75">
      <c r="A285" s="232" t="s">
        <v>1341</v>
      </c>
      <c r="B285" s="233" t="s">
        <v>62648</v>
      </c>
      <c r="C285" s="232" t="s">
        <v>4</v>
      </c>
      <c r="D285" s="232">
        <v>258.69</v>
      </c>
      <c r="E285" s="232" t="s">
        <v>40909</v>
      </c>
    </row>
    <row r="286" spans="1:5" ht="33.75">
      <c r="A286" s="232" t="s">
        <v>1342</v>
      </c>
      <c r="B286" s="233" t="s">
        <v>62649</v>
      </c>
      <c r="C286" s="232" t="s">
        <v>4</v>
      </c>
      <c r="D286" s="232">
        <v>278.12</v>
      </c>
      <c r="E286" s="232" t="s">
        <v>40909</v>
      </c>
    </row>
    <row r="287" spans="1:5" ht="33.75">
      <c r="A287" s="232" t="s">
        <v>1343</v>
      </c>
      <c r="B287" s="233" t="s">
        <v>62650</v>
      </c>
      <c r="C287" s="232" t="s">
        <v>4</v>
      </c>
      <c r="D287" s="232">
        <v>388.07</v>
      </c>
      <c r="E287" s="232" t="s">
        <v>40909</v>
      </c>
    </row>
    <row r="288" spans="1:5" ht="33.75">
      <c r="A288" s="232" t="s">
        <v>1344</v>
      </c>
      <c r="B288" s="233" t="s">
        <v>62651</v>
      </c>
      <c r="C288" s="232" t="s">
        <v>4</v>
      </c>
      <c r="D288" s="232">
        <v>469.81</v>
      </c>
      <c r="E288" s="232" t="s">
        <v>40909</v>
      </c>
    </row>
    <row r="289" spans="1:5" ht="33.75">
      <c r="A289" s="232" t="s">
        <v>1345</v>
      </c>
      <c r="B289" s="233" t="s">
        <v>62652</v>
      </c>
      <c r="C289" s="232" t="s">
        <v>4</v>
      </c>
      <c r="D289" s="232">
        <v>563.77</v>
      </c>
      <c r="E289" s="232" t="s">
        <v>40909</v>
      </c>
    </row>
    <row r="290" spans="1:5" ht="33.75">
      <c r="A290" s="232" t="s">
        <v>1346</v>
      </c>
      <c r="B290" s="233" t="s">
        <v>62653</v>
      </c>
      <c r="C290" s="232" t="s">
        <v>4</v>
      </c>
      <c r="D290" s="232">
        <v>751.71</v>
      </c>
      <c r="E290" s="232" t="s">
        <v>40909</v>
      </c>
    </row>
    <row r="291" spans="1:5" ht="33.75">
      <c r="A291" s="232" t="s">
        <v>1347</v>
      </c>
      <c r="B291" s="233" t="s">
        <v>62654</v>
      </c>
      <c r="C291" s="232" t="s">
        <v>4</v>
      </c>
      <c r="D291" s="232">
        <v>939.64</v>
      </c>
      <c r="E291" s="232" t="s">
        <v>40909</v>
      </c>
    </row>
    <row r="292" spans="1:5" ht="33.75">
      <c r="A292" s="232" t="s">
        <v>1348</v>
      </c>
      <c r="B292" s="233" t="s">
        <v>62655</v>
      </c>
      <c r="C292" s="232" t="s">
        <v>4</v>
      </c>
      <c r="D292" s="232">
        <v>1127.58</v>
      </c>
      <c r="E292" s="232" t="s">
        <v>40909</v>
      </c>
    </row>
    <row r="293" spans="1:5" ht="33.75">
      <c r="A293" s="232" t="s">
        <v>1349</v>
      </c>
      <c r="B293" s="233" t="s">
        <v>62656</v>
      </c>
      <c r="C293" s="232" t="s">
        <v>4</v>
      </c>
      <c r="D293" s="232">
        <v>1315.52</v>
      </c>
      <c r="E293" s="232" t="s">
        <v>40909</v>
      </c>
    </row>
    <row r="294" spans="1:5" ht="33.75">
      <c r="A294" s="232" t="s">
        <v>1350</v>
      </c>
      <c r="B294" s="233" t="s">
        <v>62657</v>
      </c>
      <c r="C294" s="232" t="s">
        <v>4</v>
      </c>
      <c r="D294" s="232">
        <v>1503.46</v>
      </c>
      <c r="E294" s="232" t="s">
        <v>40909</v>
      </c>
    </row>
    <row r="295" spans="1:5" ht="33.75">
      <c r="A295" s="232" t="s">
        <v>1351</v>
      </c>
      <c r="B295" s="233" t="s">
        <v>41019</v>
      </c>
      <c r="C295" s="232" t="s">
        <v>4</v>
      </c>
      <c r="D295" s="232">
        <v>152.59</v>
      </c>
      <c r="E295" s="232" t="s">
        <v>40909</v>
      </c>
    </row>
    <row r="296" spans="1:5" ht="33.75">
      <c r="A296" s="232" t="s">
        <v>1352</v>
      </c>
      <c r="B296" s="233" t="s">
        <v>41020</v>
      </c>
      <c r="C296" s="232" t="s">
        <v>4</v>
      </c>
      <c r="D296" s="232">
        <v>176.63</v>
      </c>
      <c r="E296" s="232" t="s">
        <v>40909</v>
      </c>
    </row>
    <row r="297" spans="1:5" ht="33.75">
      <c r="A297" s="232" t="s">
        <v>1353</v>
      </c>
      <c r="B297" s="233" t="s">
        <v>41021</v>
      </c>
      <c r="C297" s="232" t="s">
        <v>4</v>
      </c>
      <c r="D297" s="232">
        <v>239.93</v>
      </c>
      <c r="E297" s="232" t="s">
        <v>40909</v>
      </c>
    </row>
    <row r="298" spans="1:5" ht="33.75">
      <c r="A298" s="232" t="s">
        <v>1354</v>
      </c>
      <c r="B298" s="233" t="s">
        <v>41022</v>
      </c>
      <c r="C298" s="232" t="s">
        <v>4</v>
      </c>
      <c r="D298" s="232">
        <v>319.83999999999997</v>
      </c>
      <c r="E298" s="232" t="s">
        <v>40909</v>
      </c>
    </row>
    <row r="299" spans="1:5" ht="33.75">
      <c r="A299" s="232" t="s">
        <v>1355</v>
      </c>
      <c r="B299" s="233" t="s">
        <v>41023</v>
      </c>
      <c r="C299" s="232" t="s">
        <v>4</v>
      </c>
      <c r="D299" s="232">
        <v>386.39</v>
      </c>
      <c r="E299" s="232" t="s">
        <v>40909</v>
      </c>
    </row>
    <row r="300" spans="1:5" ht="45">
      <c r="A300" s="232" t="s">
        <v>1356</v>
      </c>
      <c r="B300" s="233" t="s">
        <v>41024</v>
      </c>
      <c r="C300" s="232" t="s">
        <v>4</v>
      </c>
      <c r="D300" s="232">
        <v>1268.77</v>
      </c>
      <c r="E300" s="232" t="s">
        <v>40909</v>
      </c>
    </row>
    <row r="301" spans="1:5" ht="45">
      <c r="A301" s="232" t="s">
        <v>1357</v>
      </c>
      <c r="B301" s="233" t="s">
        <v>41025</v>
      </c>
      <c r="C301" s="232" t="s">
        <v>4</v>
      </c>
      <c r="D301" s="232">
        <v>1468.71</v>
      </c>
      <c r="E301" s="232" t="s">
        <v>40909</v>
      </c>
    </row>
    <row r="302" spans="1:5" ht="45">
      <c r="A302" s="232" t="s">
        <v>1358</v>
      </c>
      <c r="B302" s="233" t="s">
        <v>41026</v>
      </c>
      <c r="C302" s="232" t="s">
        <v>4</v>
      </c>
      <c r="D302" s="232">
        <v>1994.91</v>
      </c>
      <c r="E302" s="232" t="s">
        <v>40909</v>
      </c>
    </row>
    <row r="303" spans="1:5" ht="22.5">
      <c r="A303" s="232" t="s">
        <v>1359</v>
      </c>
      <c r="B303" s="233" t="s">
        <v>62658</v>
      </c>
      <c r="C303" s="232" t="s">
        <v>4</v>
      </c>
      <c r="D303" s="232">
        <v>117.36</v>
      </c>
      <c r="E303" s="232" t="s">
        <v>40909</v>
      </c>
    </row>
    <row r="304" spans="1:5" ht="22.5">
      <c r="A304" s="232" t="s">
        <v>1360</v>
      </c>
      <c r="B304" s="233" t="s">
        <v>62659</v>
      </c>
      <c r="C304" s="232" t="s">
        <v>4</v>
      </c>
      <c r="D304" s="232">
        <v>135.91</v>
      </c>
      <c r="E304" s="232" t="s">
        <v>40909</v>
      </c>
    </row>
    <row r="305" spans="1:5" ht="22.5">
      <c r="A305" s="232" t="s">
        <v>1361</v>
      </c>
      <c r="B305" s="233" t="s">
        <v>62660</v>
      </c>
      <c r="C305" s="232" t="s">
        <v>4</v>
      </c>
      <c r="D305" s="232">
        <v>184.57</v>
      </c>
      <c r="E305" s="232" t="s">
        <v>40909</v>
      </c>
    </row>
    <row r="306" spans="1:5" ht="22.5">
      <c r="A306" s="232" t="s">
        <v>1362</v>
      </c>
      <c r="B306" s="233" t="s">
        <v>62661</v>
      </c>
      <c r="C306" s="232" t="s">
        <v>4</v>
      </c>
      <c r="D306" s="232">
        <v>246.1</v>
      </c>
      <c r="E306" s="232" t="s">
        <v>40909</v>
      </c>
    </row>
    <row r="307" spans="1:5" ht="22.5">
      <c r="A307" s="232" t="s">
        <v>1363</v>
      </c>
      <c r="B307" s="233" t="s">
        <v>62662</v>
      </c>
      <c r="C307" s="232" t="s">
        <v>4</v>
      </c>
      <c r="D307" s="232">
        <v>297.25</v>
      </c>
      <c r="E307" s="232" t="s">
        <v>40909</v>
      </c>
    </row>
    <row r="308" spans="1:5" ht="22.5">
      <c r="A308" s="232" t="s">
        <v>1364</v>
      </c>
      <c r="B308" s="233" t="s">
        <v>62663</v>
      </c>
      <c r="C308" s="232" t="s">
        <v>4</v>
      </c>
      <c r="D308" s="232">
        <v>158.44999999999999</v>
      </c>
      <c r="E308" s="232" t="s">
        <v>40909</v>
      </c>
    </row>
    <row r="309" spans="1:5" ht="22.5">
      <c r="A309" s="232" t="s">
        <v>1365</v>
      </c>
      <c r="B309" s="233" t="s">
        <v>62664</v>
      </c>
      <c r="C309" s="232" t="s">
        <v>4</v>
      </c>
      <c r="D309" s="232">
        <v>183.46</v>
      </c>
      <c r="E309" s="232" t="s">
        <v>40909</v>
      </c>
    </row>
    <row r="310" spans="1:5" ht="22.5">
      <c r="A310" s="232" t="s">
        <v>1366</v>
      </c>
      <c r="B310" s="233" t="s">
        <v>62665</v>
      </c>
      <c r="C310" s="232" t="s">
        <v>4</v>
      </c>
      <c r="D310" s="232">
        <v>249.16</v>
      </c>
      <c r="E310" s="232" t="s">
        <v>40909</v>
      </c>
    </row>
    <row r="311" spans="1:5" ht="22.5">
      <c r="A311" s="232" t="s">
        <v>1367</v>
      </c>
      <c r="B311" s="233" t="s">
        <v>62666</v>
      </c>
      <c r="C311" s="232" t="s">
        <v>4</v>
      </c>
      <c r="D311" s="232">
        <v>332.22</v>
      </c>
      <c r="E311" s="232" t="s">
        <v>40909</v>
      </c>
    </row>
    <row r="312" spans="1:5" ht="22.5">
      <c r="A312" s="232" t="s">
        <v>1368</v>
      </c>
      <c r="B312" s="233" t="s">
        <v>62667</v>
      </c>
      <c r="C312" s="232" t="s">
        <v>4</v>
      </c>
      <c r="D312" s="232">
        <v>401.28</v>
      </c>
      <c r="E312" s="232" t="s">
        <v>40909</v>
      </c>
    </row>
    <row r="313" spans="1:5" ht="22.5">
      <c r="A313" s="232" t="s">
        <v>1369</v>
      </c>
      <c r="B313" s="233" t="s">
        <v>41027</v>
      </c>
      <c r="C313" s="232" t="s">
        <v>4</v>
      </c>
      <c r="D313" s="232">
        <v>215.04</v>
      </c>
      <c r="E313" s="232" t="s">
        <v>40909</v>
      </c>
    </row>
    <row r="314" spans="1:5" ht="22.5">
      <c r="A314" s="232" t="s">
        <v>1370</v>
      </c>
      <c r="B314" s="233" t="s">
        <v>41028</v>
      </c>
      <c r="C314" s="232" t="s">
        <v>4</v>
      </c>
      <c r="D314" s="232">
        <v>258.38</v>
      </c>
      <c r="E314" s="232" t="s">
        <v>40909</v>
      </c>
    </row>
    <row r="315" spans="1:5" ht="33.75">
      <c r="A315" s="232" t="s">
        <v>1371</v>
      </c>
      <c r="B315" s="233" t="s">
        <v>41029</v>
      </c>
      <c r="C315" s="232" t="s">
        <v>4</v>
      </c>
      <c r="D315" s="232">
        <v>60.39</v>
      </c>
      <c r="E315" s="232" t="s">
        <v>40909</v>
      </c>
    </row>
    <row r="316" spans="1:5" ht="33.75">
      <c r="A316" s="232" t="s">
        <v>1372</v>
      </c>
      <c r="B316" s="233" t="s">
        <v>41030</v>
      </c>
      <c r="C316" s="232" t="s">
        <v>4</v>
      </c>
      <c r="D316" s="232">
        <v>237.31</v>
      </c>
      <c r="E316" s="232" t="s">
        <v>40909</v>
      </c>
    </row>
    <row r="317" spans="1:5" ht="33.75">
      <c r="A317" s="232" t="s">
        <v>1373</v>
      </c>
      <c r="B317" s="233" t="s">
        <v>41031</v>
      </c>
      <c r="C317" s="232" t="s">
        <v>4</v>
      </c>
      <c r="D317" s="232">
        <v>445.39</v>
      </c>
      <c r="E317" s="232" t="s">
        <v>40909</v>
      </c>
    </row>
    <row r="318" spans="1:5" ht="33.75">
      <c r="A318" s="232" t="s">
        <v>1374</v>
      </c>
      <c r="B318" s="233" t="s">
        <v>41032</v>
      </c>
      <c r="C318" s="232" t="s">
        <v>4</v>
      </c>
      <c r="D318" s="232">
        <v>485.48</v>
      </c>
      <c r="E318" s="232" t="s">
        <v>40909</v>
      </c>
    </row>
    <row r="319" spans="1:5" ht="33.75">
      <c r="A319" s="232" t="s">
        <v>1375</v>
      </c>
      <c r="B319" s="233" t="s">
        <v>41033</v>
      </c>
      <c r="C319" s="232" t="s">
        <v>4</v>
      </c>
      <c r="D319" s="232">
        <v>545.73</v>
      </c>
      <c r="E319" s="232" t="s">
        <v>40909</v>
      </c>
    </row>
    <row r="320" spans="1:5" ht="33.75">
      <c r="A320" s="232" t="s">
        <v>1376</v>
      </c>
      <c r="B320" s="233" t="s">
        <v>41034</v>
      </c>
      <c r="C320" s="232" t="s">
        <v>4</v>
      </c>
      <c r="D320" s="232">
        <v>607.04999999999995</v>
      </c>
      <c r="E320" s="232" t="s">
        <v>40909</v>
      </c>
    </row>
    <row r="321" spans="1:5" ht="33.75">
      <c r="A321" s="232" t="s">
        <v>1377</v>
      </c>
      <c r="B321" s="233" t="s">
        <v>41035</v>
      </c>
      <c r="C321" s="232" t="s">
        <v>4</v>
      </c>
      <c r="D321" s="232">
        <v>786.18</v>
      </c>
      <c r="E321" s="232" t="s">
        <v>40909</v>
      </c>
    </row>
    <row r="322" spans="1:5" ht="33.75">
      <c r="A322" s="232" t="s">
        <v>1378</v>
      </c>
      <c r="B322" s="233" t="s">
        <v>41036</v>
      </c>
      <c r="C322" s="232" t="s">
        <v>4</v>
      </c>
      <c r="D322" s="232">
        <v>1102.32</v>
      </c>
      <c r="E322" s="232" t="s">
        <v>40909</v>
      </c>
    </row>
    <row r="323" spans="1:5" ht="33.75">
      <c r="A323" s="232" t="s">
        <v>1379</v>
      </c>
      <c r="B323" s="233" t="s">
        <v>41037</v>
      </c>
      <c r="C323" s="232" t="s">
        <v>4</v>
      </c>
      <c r="D323" s="232">
        <v>711.66</v>
      </c>
      <c r="E323" s="232" t="s">
        <v>40909</v>
      </c>
    </row>
    <row r="324" spans="1:5" ht="33.75">
      <c r="A324" s="232" t="s">
        <v>1380</v>
      </c>
      <c r="B324" s="233" t="s">
        <v>41038</v>
      </c>
      <c r="C324" s="232" t="s">
        <v>4</v>
      </c>
      <c r="D324" s="232">
        <v>776.63</v>
      </c>
      <c r="E324" s="232" t="s">
        <v>40909</v>
      </c>
    </row>
    <row r="325" spans="1:5" ht="33.75">
      <c r="A325" s="232" t="s">
        <v>1381</v>
      </c>
      <c r="B325" s="233" t="s">
        <v>41039</v>
      </c>
      <c r="C325" s="232" t="s">
        <v>4</v>
      </c>
      <c r="D325" s="232">
        <v>914.66</v>
      </c>
      <c r="E325" s="232" t="s">
        <v>40909</v>
      </c>
    </row>
    <row r="326" spans="1:5" ht="33.75">
      <c r="A326" s="232" t="s">
        <v>1382</v>
      </c>
      <c r="B326" s="233" t="s">
        <v>41040</v>
      </c>
      <c r="C326" s="232" t="s">
        <v>4</v>
      </c>
      <c r="D326" s="232">
        <v>1019.2</v>
      </c>
      <c r="E326" s="232" t="s">
        <v>40909</v>
      </c>
    </row>
    <row r="327" spans="1:5" ht="33.75">
      <c r="A327" s="232" t="s">
        <v>1383</v>
      </c>
      <c r="B327" s="233" t="s">
        <v>41041</v>
      </c>
      <c r="C327" s="232" t="s">
        <v>4</v>
      </c>
      <c r="D327" s="232">
        <v>1452.07</v>
      </c>
      <c r="E327" s="232" t="s">
        <v>40909</v>
      </c>
    </row>
    <row r="328" spans="1:5" ht="33.75">
      <c r="A328" s="232" t="s">
        <v>1384</v>
      </c>
      <c r="B328" s="233" t="s">
        <v>41042</v>
      </c>
      <c r="C328" s="232" t="s">
        <v>4</v>
      </c>
      <c r="D328" s="232">
        <v>2119.8000000000002</v>
      </c>
      <c r="E328" s="232" t="s">
        <v>40909</v>
      </c>
    </row>
    <row r="329" spans="1:5" ht="33.75">
      <c r="A329" s="232" t="s">
        <v>1385</v>
      </c>
      <c r="B329" s="233" t="s">
        <v>62668</v>
      </c>
      <c r="C329" s="232" t="s">
        <v>4</v>
      </c>
      <c r="D329" s="232">
        <v>334.27</v>
      </c>
      <c r="E329" s="232" t="s">
        <v>40909</v>
      </c>
    </row>
    <row r="330" spans="1:5" ht="33.75">
      <c r="A330" s="232" t="s">
        <v>1386</v>
      </c>
      <c r="B330" s="233" t="s">
        <v>62669</v>
      </c>
      <c r="C330" s="232" t="s">
        <v>4</v>
      </c>
      <c r="D330" s="232">
        <v>362.02</v>
      </c>
      <c r="E330" s="232" t="s">
        <v>40909</v>
      </c>
    </row>
    <row r="331" spans="1:5" ht="33.75">
      <c r="A331" s="232" t="s">
        <v>1387</v>
      </c>
      <c r="B331" s="233" t="s">
        <v>62670</v>
      </c>
      <c r="C331" s="232" t="s">
        <v>4</v>
      </c>
      <c r="D331" s="232">
        <v>405.78</v>
      </c>
      <c r="E331" s="232" t="s">
        <v>40909</v>
      </c>
    </row>
    <row r="332" spans="1:5" ht="33.75">
      <c r="A332" s="232" t="s">
        <v>1388</v>
      </c>
      <c r="B332" s="233" t="s">
        <v>62671</v>
      </c>
      <c r="C332" s="232" t="s">
        <v>4</v>
      </c>
      <c r="D332" s="232">
        <v>449.58</v>
      </c>
      <c r="E332" s="232" t="s">
        <v>40909</v>
      </c>
    </row>
    <row r="333" spans="1:5" ht="33.75">
      <c r="A333" s="232" t="s">
        <v>1389</v>
      </c>
      <c r="B333" s="233" t="s">
        <v>62672</v>
      </c>
      <c r="C333" s="232" t="s">
        <v>4</v>
      </c>
      <c r="D333" s="232">
        <v>591.51</v>
      </c>
      <c r="E333" s="232" t="s">
        <v>40909</v>
      </c>
    </row>
    <row r="334" spans="1:5" ht="33.75">
      <c r="A334" s="232" t="s">
        <v>1390</v>
      </c>
      <c r="B334" s="233" t="s">
        <v>62673</v>
      </c>
      <c r="C334" s="232" t="s">
        <v>4</v>
      </c>
      <c r="D334" s="232">
        <v>858.15</v>
      </c>
      <c r="E334" s="232" t="s">
        <v>40909</v>
      </c>
    </row>
    <row r="335" spans="1:5" ht="33.75">
      <c r="A335" s="232" t="s">
        <v>1391</v>
      </c>
      <c r="B335" s="233" t="s">
        <v>62674</v>
      </c>
      <c r="C335" s="232" t="s">
        <v>4</v>
      </c>
      <c r="D335" s="232">
        <v>551.53</v>
      </c>
      <c r="E335" s="232" t="s">
        <v>40909</v>
      </c>
    </row>
    <row r="336" spans="1:5" ht="33.75">
      <c r="A336" s="232" t="s">
        <v>1392</v>
      </c>
      <c r="B336" s="233" t="s">
        <v>62675</v>
      </c>
      <c r="C336" s="232" t="s">
        <v>4</v>
      </c>
      <c r="D336" s="232">
        <v>602.41</v>
      </c>
      <c r="E336" s="232" t="s">
        <v>40909</v>
      </c>
    </row>
    <row r="337" spans="1:5" ht="33.75">
      <c r="A337" s="232" t="s">
        <v>1393</v>
      </c>
      <c r="B337" s="233" t="s">
        <v>62676</v>
      </c>
      <c r="C337" s="232" t="s">
        <v>4</v>
      </c>
      <c r="D337" s="232">
        <v>673.21</v>
      </c>
      <c r="E337" s="232" t="s">
        <v>40909</v>
      </c>
    </row>
    <row r="338" spans="1:5" ht="33.75">
      <c r="A338" s="232" t="s">
        <v>1394</v>
      </c>
      <c r="B338" s="233" t="s">
        <v>62677</v>
      </c>
      <c r="C338" s="232" t="s">
        <v>4</v>
      </c>
      <c r="D338" s="232">
        <v>758.87</v>
      </c>
      <c r="E338" s="232" t="s">
        <v>40909</v>
      </c>
    </row>
    <row r="339" spans="1:5" ht="33.75">
      <c r="A339" s="232" t="s">
        <v>1395</v>
      </c>
      <c r="B339" s="233" t="s">
        <v>62678</v>
      </c>
      <c r="C339" s="232" t="s">
        <v>4</v>
      </c>
      <c r="D339" s="232">
        <v>1098.32</v>
      </c>
      <c r="E339" s="232" t="s">
        <v>40909</v>
      </c>
    </row>
    <row r="340" spans="1:5" ht="33.75">
      <c r="A340" s="232" t="s">
        <v>1396</v>
      </c>
      <c r="B340" s="233" t="s">
        <v>62679</v>
      </c>
      <c r="C340" s="232" t="s">
        <v>4</v>
      </c>
      <c r="D340" s="232">
        <v>1682.14</v>
      </c>
      <c r="E340" s="232" t="s">
        <v>40909</v>
      </c>
    </row>
    <row r="341" spans="1:5" ht="33.75">
      <c r="A341" s="232" t="s">
        <v>1397</v>
      </c>
      <c r="B341" s="233" t="s">
        <v>62680</v>
      </c>
      <c r="C341" s="232" t="s">
        <v>4</v>
      </c>
      <c r="D341" s="232">
        <v>459.54</v>
      </c>
      <c r="E341" s="232" t="s">
        <v>40909</v>
      </c>
    </row>
    <row r="342" spans="1:5" ht="33.75">
      <c r="A342" s="232" t="s">
        <v>1398</v>
      </c>
      <c r="B342" s="233" t="s">
        <v>62681</v>
      </c>
      <c r="C342" s="232" t="s">
        <v>4</v>
      </c>
      <c r="D342" s="232">
        <v>513.79999999999995</v>
      </c>
      <c r="E342" s="232" t="s">
        <v>40909</v>
      </c>
    </row>
    <row r="343" spans="1:5" ht="33.75">
      <c r="A343" s="232" t="s">
        <v>1399</v>
      </c>
      <c r="B343" s="233" t="s">
        <v>62682</v>
      </c>
      <c r="C343" s="232" t="s">
        <v>4</v>
      </c>
      <c r="D343" s="232">
        <v>783.74</v>
      </c>
      <c r="E343" s="232" t="s">
        <v>40909</v>
      </c>
    </row>
    <row r="344" spans="1:5" ht="33.75">
      <c r="A344" s="232" t="s">
        <v>1400</v>
      </c>
      <c r="B344" s="233" t="s">
        <v>62683</v>
      </c>
      <c r="C344" s="232" t="s">
        <v>4</v>
      </c>
      <c r="D344" s="232">
        <v>1197.57</v>
      </c>
      <c r="E344" s="232" t="s">
        <v>40909</v>
      </c>
    </row>
    <row r="345" spans="1:5" ht="33.75">
      <c r="A345" s="232" t="s">
        <v>1401</v>
      </c>
      <c r="B345" s="233" t="s">
        <v>41043</v>
      </c>
      <c r="C345" s="232" t="s">
        <v>5</v>
      </c>
      <c r="D345" s="232">
        <v>1568.78</v>
      </c>
      <c r="E345" s="232" t="s">
        <v>40909</v>
      </c>
    </row>
    <row r="346" spans="1:5" ht="45">
      <c r="A346" s="232" t="s">
        <v>1402</v>
      </c>
      <c r="B346" s="233" t="s">
        <v>41044</v>
      </c>
      <c r="C346" s="232" t="s">
        <v>4</v>
      </c>
      <c r="D346" s="232">
        <v>9.74</v>
      </c>
      <c r="E346" s="232" t="s">
        <v>40909</v>
      </c>
    </row>
    <row r="347" spans="1:5" ht="45">
      <c r="A347" s="232" t="s">
        <v>1403</v>
      </c>
      <c r="B347" s="233" t="s">
        <v>41045</v>
      </c>
      <c r="C347" s="232" t="s">
        <v>4</v>
      </c>
      <c r="D347" s="232">
        <v>7.96</v>
      </c>
      <c r="E347" s="232" t="s">
        <v>40909</v>
      </c>
    </row>
    <row r="348" spans="1:5" ht="45">
      <c r="A348" s="232" t="s">
        <v>1404</v>
      </c>
      <c r="B348" s="233" t="s">
        <v>41046</v>
      </c>
      <c r="C348" s="232" t="s">
        <v>4</v>
      </c>
      <c r="D348" s="232">
        <v>7.01</v>
      </c>
      <c r="E348" s="232" t="s">
        <v>40909</v>
      </c>
    </row>
    <row r="349" spans="1:5" ht="45">
      <c r="A349" s="232" t="s">
        <v>1405</v>
      </c>
      <c r="B349" s="233" t="s">
        <v>41047</v>
      </c>
      <c r="C349" s="232" t="s">
        <v>4</v>
      </c>
      <c r="D349" s="232">
        <v>2.2599999999999998</v>
      </c>
      <c r="E349" s="232" t="s">
        <v>40909</v>
      </c>
    </row>
    <row r="350" spans="1:5" ht="33.75">
      <c r="A350" s="232" t="s">
        <v>1406</v>
      </c>
      <c r="B350" s="233" t="s">
        <v>41048</v>
      </c>
      <c r="C350" s="232" t="s">
        <v>4</v>
      </c>
      <c r="D350" s="232">
        <v>13.01</v>
      </c>
      <c r="E350" s="232" t="s">
        <v>40909</v>
      </c>
    </row>
    <row r="351" spans="1:5" ht="45">
      <c r="A351" s="232" t="s">
        <v>1407</v>
      </c>
      <c r="B351" s="233" t="s">
        <v>41049</v>
      </c>
      <c r="C351" s="232" t="s">
        <v>4</v>
      </c>
      <c r="D351" s="232">
        <v>9.6</v>
      </c>
      <c r="E351" s="232" t="s">
        <v>40909</v>
      </c>
    </row>
    <row r="352" spans="1:5" ht="33.75">
      <c r="A352" s="232" t="s">
        <v>1408</v>
      </c>
      <c r="B352" s="233" t="s">
        <v>41050</v>
      </c>
      <c r="C352" s="232" t="s">
        <v>4</v>
      </c>
      <c r="D352" s="232">
        <v>11.73</v>
      </c>
      <c r="E352" s="232" t="s">
        <v>40909</v>
      </c>
    </row>
    <row r="353" spans="1:5" ht="45">
      <c r="A353" s="232" t="s">
        <v>1409</v>
      </c>
      <c r="B353" s="233" t="s">
        <v>41051</v>
      </c>
      <c r="C353" s="232" t="s">
        <v>4</v>
      </c>
      <c r="D353" s="232">
        <v>9.3800000000000008</v>
      </c>
      <c r="E353" s="232" t="s">
        <v>40909</v>
      </c>
    </row>
    <row r="354" spans="1:5" ht="33.75">
      <c r="A354" s="232" t="s">
        <v>1410</v>
      </c>
      <c r="B354" s="233" t="s">
        <v>41052</v>
      </c>
      <c r="C354" s="232" t="s">
        <v>4</v>
      </c>
      <c r="D354" s="232">
        <v>13.87</v>
      </c>
      <c r="E354" s="232" t="s">
        <v>40909</v>
      </c>
    </row>
    <row r="355" spans="1:5" ht="33.75">
      <c r="A355" s="232" t="s">
        <v>1411</v>
      </c>
      <c r="B355" s="233" t="s">
        <v>41053</v>
      </c>
      <c r="C355" s="232" t="s">
        <v>3</v>
      </c>
      <c r="D355" s="232">
        <v>10.96</v>
      </c>
      <c r="E355" s="232" t="s">
        <v>40909</v>
      </c>
    </row>
    <row r="356" spans="1:5" ht="33.75">
      <c r="A356" s="232" t="s">
        <v>1412</v>
      </c>
      <c r="B356" s="233" t="s">
        <v>41054</v>
      </c>
      <c r="C356" s="232" t="s">
        <v>3</v>
      </c>
      <c r="D356" s="232">
        <v>16.559999999999999</v>
      </c>
      <c r="E356" s="232" t="s">
        <v>40909</v>
      </c>
    </row>
    <row r="357" spans="1:5" ht="33.75">
      <c r="A357" s="232" t="s">
        <v>1413</v>
      </c>
      <c r="B357" s="233" t="s">
        <v>41055</v>
      </c>
      <c r="C357" s="232" t="s">
        <v>3</v>
      </c>
      <c r="D357" s="232">
        <v>21.93</v>
      </c>
      <c r="E357" s="232" t="s">
        <v>40909</v>
      </c>
    </row>
    <row r="358" spans="1:5" ht="22.5">
      <c r="A358" s="232" t="s">
        <v>1414</v>
      </c>
      <c r="B358" s="233" t="s">
        <v>41056</v>
      </c>
      <c r="C358" s="232" t="s">
        <v>3</v>
      </c>
      <c r="D358" s="232">
        <v>1.31</v>
      </c>
      <c r="E358" s="232" t="s">
        <v>40909</v>
      </c>
    </row>
    <row r="359" spans="1:5">
      <c r="A359" s="232" t="s">
        <v>1415</v>
      </c>
      <c r="B359" s="233" t="s">
        <v>41057</v>
      </c>
      <c r="C359" s="232" t="s">
        <v>3</v>
      </c>
      <c r="D359" s="232">
        <v>0.37</v>
      </c>
      <c r="E359" s="232" t="s">
        <v>40909</v>
      </c>
    </row>
    <row r="360" spans="1:5" ht="22.5">
      <c r="A360" s="232" t="s">
        <v>1416</v>
      </c>
      <c r="B360" s="233" t="s">
        <v>41058</v>
      </c>
      <c r="C360" s="232" t="s">
        <v>3</v>
      </c>
      <c r="D360" s="232">
        <v>2.63</v>
      </c>
      <c r="E360" s="232" t="s">
        <v>40909</v>
      </c>
    </row>
    <row r="361" spans="1:5" ht="22.5">
      <c r="A361" s="232" t="s">
        <v>1417</v>
      </c>
      <c r="B361" s="233" t="s">
        <v>41059</v>
      </c>
      <c r="C361" s="232" t="s">
        <v>5</v>
      </c>
      <c r="D361" s="232">
        <v>272.04000000000002</v>
      </c>
      <c r="E361" s="232" t="s">
        <v>40909</v>
      </c>
    </row>
    <row r="362" spans="1:5">
      <c r="A362" s="232" t="s">
        <v>1418</v>
      </c>
      <c r="B362" s="233" t="s">
        <v>1419</v>
      </c>
      <c r="C362" s="232" t="s">
        <v>4</v>
      </c>
      <c r="D362" s="232">
        <v>3.15</v>
      </c>
      <c r="E362" s="232" t="s">
        <v>40909</v>
      </c>
    </row>
    <row r="363" spans="1:5" ht="22.5">
      <c r="A363" s="232" t="s">
        <v>1420</v>
      </c>
      <c r="B363" s="233" t="s">
        <v>1421</v>
      </c>
      <c r="C363" s="232" t="s">
        <v>1422</v>
      </c>
      <c r="D363" s="232">
        <v>2852.07</v>
      </c>
      <c r="E363" s="232" t="s">
        <v>40909</v>
      </c>
    </row>
    <row r="364" spans="1:5" ht="22.5">
      <c r="A364" s="232" t="s">
        <v>1423</v>
      </c>
      <c r="B364" s="233" t="s">
        <v>41060</v>
      </c>
      <c r="C364" s="232" t="s">
        <v>1422</v>
      </c>
      <c r="D364" s="232">
        <v>2742.37</v>
      </c>
      <c r="E364" s="232" t="s">
        <v>40909</v>
      </c>
    </row>
    <row r="365" spans="1:5" ht="22.5">
      <c r="A365" s="232" t="s">
        <v>1424</v>
      </c>
      <c r="B365" s="233" t="s">
        <v>41061</v>
      </c>
      <c r="C365" s="232" t="s">
        <v>18</v>
      </c>
      <c r="D365" s="232">
        <v>55.94</v>
      </c>
      <c r="E365" s="232" t="s">
        <v>40909</v>
      </c>
    </row>
    <row r="366" spans="1:5" ht="22.5">
      <c r="A366" s="232" t="s">
        <v>1425</v>
      </c>
      <c r="B366" s="233" t="s">
        <v>41062</v>
      </c>
      <c r="C366" s="232" t="s">
        <v>18</v>
      </c>
      <c r="D366" s="232">
        <v>81.17</v>
      </c>
      <c r="E366" s="232" t="s">
        <v>40909</v>
      </c>
    </row>
    <row r="367" spans="1:5" ht="22.5">
      <c r="A367" s="232" t="s">
        <v>1426</v>
      </c>
      <c r="B367" s="233" t="s">
        <v>41063</v>
      </c>
      <c r="C367" s="232" t="s">
        <v>18</v>
      </c>
      <c r="D367" s="232">
        <v>109.69</v>
      </c>
      <c r="E367" s="232" t="s">
        <v>40909</v>
      </c>
    </row>
    <row r="368" spans="1:5">
      <c r="A368" s="232" t="s">
        <v>1427</v>
      </c>
      <c r="B368" s="233" t="s">
        <v>1428</v>
      </c>
      <c r="C368" s="232" t="s">
        <v>5</v>
      </c>
      <c r="D368" s="232">
        <v>59.7</v>
      </c>
      <c r="E368" s="232" t="s">
        <v>40909</v>
      </c>
    </row>
    <row r="369" spans="1:5">
      <c r="A369" s="232" t="s">
        <v>1429</v>
      </c>
      <c r="B369" s="233" t="s">
        <v>1430</v>
      </c>
      <c r="C369" s="232" t="s">
        <v>5</v>
      </c>
      <c r="D369" s="232">
        <v>106.79</v>
      </c>
      <c r="E369" s="232" t="s">
        <v>40909</v>
      </c>
    </row>
    <row r="370" spans="1:5">
      <c r="A370" s="232" t="s">
        <v>1431</v>
      </c>
      <c r="B370" s="233" t="s">
        <v>1432</v>
      </c>
      <c r="C370" s="232" t="s">
        <v>5</v>
      </c>
      <c r="D370" s="232">
        <v>178.8</v>
      </c>
      <c r="E370" s="232" t="s">
        <v>40909</v>
      </c>
    </row>
    <row r="371" spans="1:5" ht="22.5">
      <c r="A371" s="232" t="s">
        <v>1433</v>
      </c>
      <c r="B371" s="233" t="s">
        <v>41064</v>
      </c>
      <c r="C371" s="232" t="s">
        <v>3</v>
      </c>
      <c r="D371" s="232">
        <v>0.66</v>
      </c>
      <c r="E371" s="232" t="s">
        <v>40909</v>
      </c>
    </row>
    <row r="372" spans="1:5" ht="33.75">
      <c r="A372" s="232" t="s">
        <v>1434</v>
      </c>
      <c r="B372" s="233" t="s">
        <v>41065</v>
      </c>
      <c r="C372" s="232" t="s">
        <v>3</v>
      </c>
      <c r="D372" s="232">
        <v>1.89</v>
      </c>
      <c r="E372" s="232" t="s">
        <v>40909</v>
      </c>
    </row>
    <row r="373" spans="1:5" ht="22.5">
      <c r="A373" s="232" t="s">
        <v>1435</v>
      </c>
      <c r="B373" s="233" t="s">
        <v>41066</v>
      </c>
      <c r="C373" s="232" t="s">
        <v>5</v>
      </c>
      <c r="D373" s="232">
        <v>5964.72</v>
      </c>
      <c r="E373" s="232" t="s">
        <v>40909</v>
      </c>
    </row>
    <row r="374" spans="1:5">
      <c r="A374" s="232" t="s">
        <v>1436</v>
      </c>
      <c r="B374" s="233" t="s">
        <v>1437</v>
      </c>
      <c r="C374" s="232" t="s">
        <v>5</v>
      </c>
      <c r="D374" s="232">
        <v>396.33</v>
      </c>
      <c r="E374" s="232" t="s">
        <v>40909</v>
      </c>
    </row>
    <row r="375" spans="1:5" ht="22.5">
      <c r="A375" s="232" t="s">
        <v>1438</v>
      </c>
      <c r="B375" s="233" t="s">
        <v>41067</v>
      </c>
      <c r="C375" s="232" t="s">
        <v>1439</v>
      </c>
      <c r="D375" s="232">
        <v>521.19000000000005</v>
      </c>
      <c r="E375" s="232" t="s">
        <v>40909</v>
      </c>
    </row>
    <row r="376" spans="1:5" ht="22.5">
      <c r="A376" s="232" t="s">
        <v>1440</v>
      </c>
      <c r="B376" s="233" t="s">
        <v>41068</v>
      </c>
      <c r="C376" s="232" t="s">
        <v>1441</v>
      </c>
      <c r="D376" s="232">
        <v>0.09</v>
      </c>
      <c r="E376" s="232" t="s">
        <v>40909</v>
      </c>
    </row>
    <row r="377" spans="1:5" ht="22.5">
      <c r="A377" s="232" t="s">
        <v>1442</v>
      </c>
      <c r="B377" s="233" t="s">
        <v>41069</v>
      </c>
      <c r="C377" s="232" t="s">
        <v>5</v>
      </c>
      <c r="D377" s="232">
        <v>8772.76</v>
      </c>
      <c r="E377" s="232" t="s">
        <v>40909</v>
      </c>
    </row>
    <row r="378" spans="1:5" ht="22.5">
      <c r="A378" s="232" t="s">
        <v>1443</v>
      </c>
      <c r="B378" s="233" t="s">
        <v>41070</v>
      </c>
      <c r="C378" s="232" t="s">
        <v>5</v>
      </c>
      <c r="D378" s="232">
        <v>9028.8799999999992</v>
      </c>
      <c r="E378" s="232" t="s">
        <v>40909</v>
      </c>
    </row>
    <row r="379" spans="1:5" ht="22.5">
      <c r="A379" s="232" t="s">
        <v>1444</v>
      </c>
      <c r="B379" s="233" t="s">
        <v>41071</v>
      </c>
      <c r="C379" s="232" t="s">
        <v>5</v>
      </c>
      <c r="D379" s="232">
        <v>9541.11</v>
      </c>
      <c r="E379" s="232" t="s">
        <v>40909</v>
      </c>
    </row>
    <row r="380" spans="1:5" ht="22.5">
      <c r="A380" s="232" t="s">
        <v>1445</v>
      </c>
      <c r="B380" s="233" t="s">
        <v>41072</v>
      </c>
      <c r="C380" s="232" t="s">
        <v>5</v>
      </c>
      <c r="D380" s="232">
        <v>14166.99</v>
      </c>
      <c r="E380" s="232" t="s">
        <v>40909</v>
      </c>
    </row>
    <row r="381" spans="1:5" ht="22.5">
      <c r="A381" s="232" t="s">
        <v>1446</v>
      </c>
      <c r="B381" s="233" t="s">
        <v>41073</v>
      </c>
      <c r="C381" s="232" t="s">
        <v>5</v>
      </c>
      <c r="D381" s="232">
        <v>14423.11</v>
      </c>
      <c r="E381" s="232" t="s">
        <v>40909</v>
      </c>
    </row>
    <row r="382" spans="1:5" ht="22.5">
      <c r="A382" s="232" t="s">
        <v>1447</v>
      </c>
      <c r="B382" s="233" t="s">
        <v>41074</v>
      </c>
      <c r="C382" s="232" t="s">
        <v>5</v>
      </c>
      <c r="D382" s="232">
        <v>14935.34</v>
      </c>
      <c r="E382" s="232" t="s">
        <v>40909</v>
      </c>
    </row>
    <row r="383" spans="1:5" ht="22.5">
      <c r="A383" s="232" t="s">
        <v>1448</v>
      </c>
      <c r="B383" s="233" t="s">
        <v>41075</v>
      </c>
      <c r="C383" s="232" t="s">
        <v>1449</v>
      </c>
      <c r="D383" s="232">
        <v>22404.42</v>
      </c>
      <c r="E383" s="232" t="s">
        <v>40909</v>
      </c>
    </row>
    <row r="384" spans="1:5" ht="22.5">
      <c r="A384" s="232" t="s">
        <v>1450</v>
      </c>
      <c r="B384" s="233" t="s">
        <v>41076</v>
      </c>
      <c r="C384" s="232" t="s">
        <v>1449</v>
      </c>
      <c r="D384" s="232">
        <v>17140</v>
      </c>
      <c r="E384" s="232" t="s">
        <v>40909</v>
      </c>
    </row>
    <row r="385" spans="1:5" ht="22.5">
      <c r="A385" s="232" t="s">
        <v>1451</v>
      </c>
      <c r="B385" s="233" t="s">
        <v>41077</v>
      </c>
      <c r="C385" s="232" t="s">
        <v>1449</v>
      </c>
      <c r="D385" s="232">
        <v>14569</v>
      </c>
      <c r="E385" s="232" t="s">
        <v>40909</v>
      </c>
    </row>
    <row r="386" spans="1:5" ht="22.5">
      <c r="A386" s="232" t="s">
        <v>1452</v>
      </c>
      <c r="B386" s="233" t="s">
        <v>41078</v>
      </c>
      <c r="C386" s="232" t="s">
        <v>1449</v>
      </c>
      <c r="D386" s="232">
        <v>13467.14</v>
      </c>
      <c r="E386" s="232" t="s">
        <v>40909</v>
      </c>
    </row>
    <row r="387" spans="1:5" ht="22.5">
      <c r="A387" s="232" t="s">
        <v>1453</v>
      </c>
      <c r="B387" s="233" t="s">
        <v>41079</v>
      </c>
      <c r="C387" s="232" t="s">
        <v>1449</v>
      </c>
      <c r="D387" s="232">
        <v>10283.99</v>
      </c>
      <c r="E387" s="232" t="s">
        <v>40909</v>
      </c>
    </row>
    <row r="388" spans="1:5" ht="22.5">
      <c r="A388" s="232" t="s">
        <v>1454</v>
      </c>
      <c r="B388" s="233" t="s">
        <v>41080</v>
      </c>
      <c r="C388" s="232" t="s">
        <v>1449</v>
      </c>
      <c r="D388" s="232">
        <v>8753.65</v>
      </c>
      <c r="E388" s="232" t="s">
        <v>40909</v>
      </c>
    </row>
    <row r="389" spans="1:5" ht="22.5">
      <c r="A389" s="232" t="s">
        <v>1455</v>
      </c>
      <c r="B389" s="233" t="s">
        <v>41081</v>
      </c>
      <c r="C389" s="232" t="s">
        <v>1449</v>
      </c>
      <c r="D389" s="232">
        <v>15670.86</v>
      </c>
      <c r="E389" s="232" t="s">
        <v>40909</v>
      </c>
    </row>
    <row r="390" spans="1:5" ht="22.5">
      <c r="A390" s="232" t="s">
        <v>1456</v>
      </c>
      <c r="B390" s="233" t="s">
        <v>41082</v>
      </c>
      <c r="C390" s="232" t="s">
        <v>1449</v>
      </c>
      <c r="D390" s="232">
        <v>11998</v>
      </c>
      <c r="E390" s="232" t="s">
        <v>40909</v>
      </c>
    </row>
    <row r="391" spans="1:5" ht="22.5">
      <c r="A391" s="232" t="s">
        <v>1457</v>
      </c>
      <c r="B391" s="233" t="s">
        <v>41083</v>
      </c>
      <c r="C391" s="232" t="s">
        <v>1449</v>
      </c>
      <c r="D391" s="232">
        <v>10222.790000000001</v>
      </c>
      <c r="E391" s="232" t="s">
        <v>40909</v>
      </c>
    </row>
    <row r="392" spans="1:5" ht="22.5">
      <c r="A392" s="232" t="s">
        <v>1458</v>
      </c>
      <c r="B392" s="233" t="s">
        <v>41084</v>
      </c>
      <c r="C392" s="232" t="s">
        <v>1449</v>
      </c>
      <c r="D392" s="232">
        <v>9427</v>
      </c>
      <c r="E392" s="232" t="s">
        <v>40909</v>
      </c>
    </row>
    <row r="393" spans="1:5" ht="22.5">
      <c r="A393" s="232" t="s">
        <v>1459</v>
      </c>
      <c r="B393" s="233" t="s">
        <v>41085</v>
      </c>
      <c r="C393" s="232" t="s">
        <v>1449</v>
      </c>
      <c r="D393" s="232">
        <v>7223.28</v>
      </c>
      <c r="E393" s="232" t="s">
        <v>40909</v>
      </c>
    </row>
    <row r="394" spans="1:5" ht="22.5">
      <c r="A394" s="232" t="s">
        <v>1460</v>
      </c>
      <c r="B394" s="233" t="s">
        <v>41086</v>
      </c>
      <c r="C394" s="232" t="s">
        <v>1449</v>
      </c>
      <c r="D394" s="232">
        <v>6121.42</v>
      </c>
      <c r="E394" s="232" t="s">
        <v>40909</v>
      </c>
    </row>
    <row r="395" spans="1:5" ht="22.5">
      <c r="A395" s="232" t="s">
        <v>1461</v>
      </c>
      <c r="B395" s="233" t="s">
        <v>41087</v>
      </c>
      <c r="C395" s="232" t="s">
        <v>5</v>
      </c>
      <c r="D395" s="232">
        <v>519.49</v>
      </c>
      <c r="E395" s="232" t="s">
        <v>40909</v>
      </c>
    </row>
    <row r="396" spans="1:5" ht="45">
      <c r="A396" s="232" t="s">
        <v>1462</v>
      </c>
      <c r="B396" s="233" t="s">
        <v>41088</v>
      </c>
      <c r="C396" s="232" t="s">
        <v>5</v>
      </c>
      <c r="D396" s="232">
        <v>282.25</v>
      </c>
      <c r="E396" s="232" t="s">
        <v>40909</v>
      </c>
    </row>
    <row r="397" spans="1:5" ht="45">
      <c r="A397" s="232" t="s">
        <v>1463</v>
      </c>
      <c r="B397" s="233" t="s">
        <v>41089</v>
      </c>
      <c r="C397" s="232" t="s">
        <v>1422</v>
      </c>
      <c r="D397" s="232">
        <v>3015.87</v>
      </c>
      <c r="E397" s="232" t="s">
        <v>40909</v>
      </c>
    </row>
    <row r="398" spans="1:5" ht="33.75">
      <c r="A398" s="232" t="s">
        <v>1464</v>
      </c>
      <c r="B398" s="233" t="s">
        <v>41090</v>
      </c>
      <c r="C398" s="232" t="s">
        <v>1422</v>
      </c>
      <c r="D398" s="232">
        <v>1812.06</v>
      </c>
      <c r="E398" s="232" t="s">
        <v>40909</v>
      </c>
    </row>
    <row r="399" spans="1:5" ht="45">
      <c r="A399" s="232" t="s">
        <v>1465</v>
      </c>
      <c r="B399" s="233" t="s">
        <v>41091</v>
      </c>
      <c r="C399" s="232" t="s">
        <v>1422</v>
      </c>
      <c r="D399" s="232">
        <v>2116.1799999999998</v>
      </c>
      <c r="E399" s="232" t="s">
        <v>40909</v>
      </c>
    </row>
    <row r="400" spans="1:5" ht="33.75">
      <c r="A400" s="232" t="s">
        <v>1466</v>
      </c>
      <c r="B400" s="233" t="s">
        <v>41092</v>
      </c>
      <c r="C400" s="232" t="s">
        <v>1422</v>
      </c>
      <c r="D400" s="232">
        <v>1267.17</v>
      </c>
      <c r="E400" s="232" t="s">
        <v>40909</v>
      </c>
    </row>
    <row r="401" spans="1:5" ht="22.5">
      <c r="A401" s="232" t="s">
        <v>1467</v>
      </c>
      <c r="B401" s="233" t="s">
        <v>41093</v>
      </c>
      <c r="C401" s="232" t="s">
        <v>1422</v>
      </c>
      <c r="D401" s="232">
        <v>2412.6999999999998</v>
      </c>
      <c r="E401" s="232" t="s">
        <v>40909</v>
      </c>
    </row>
    <row r="402" spans="1:5" ht="22.5">
      <c r="A402" s="232" t="s">
        <v>1468</v>
      </c>
      <c r="B402" s="233" t="s">
        <v>41094</v>
      </c>
      <c r="C402" s="232" t="s">
        <v>1422</v>
      </c>
      <c r="D402" s="232">
        <v>1449.65</v>
      </c>
      <c r="E402" s="232" t="s">
        <v>40909</v>
      </c>
    </row>
    <row r="403" spans="1:5" ht="22.5">
      <c r="A403" s="232" t="s">
        <v>1469</v>
      </c>
      <c r="B403" s="233" t="s">
        <v>41095</v>
      </c>
      <c r="C403" s="232" t="s">
        <v>1422</v>
      </c>
      <c r="D403" s="232">
        <v>1692.94</v>
      </c>
      <c r="E403" s="232" t="s">
        <v>40909</v>
      </c>
    </row>
    <row r="404" spans="1:5" ht="22.5">
      <c r="A404" s="232" t="s">
        <v>1470</v>
      </c>
      <c r="B404" s="233" t="s">
        <v>41096</v>
      </c>
      <c r="C404" s="232" t="s">
        <v>1422</v>
      </c>
      <c r="D404" s="232">
        <v>1013.74</v>
      </c>
      <c r="E404" s="232" t="s">
        <v>40909</v>
      </c>
    </row>
    <row r="405" spans="1:5" ht="33.75">
      <c r="A405" s="232" t="s">
        <v>1471</v>
      </c>
      <c r="B405" s="233" t="s">
        <v>41097</v>
      </c>
      <c r="C405" s="232" t="s">
        <v>1422</v>
      </c>
      <c r="D405" s="232">
        <v>2085.15</v>
      </c>
      <c r="E405" s="232" t="s">
        <v>40909</v>
      </c>
    </row>
    <row r="406" spans="1:5" ht="33.75">
      <c r="A406" s="232" t="s">
        <v>1472</v>
      </c>
      <c r="B406" s="233" t="s">
        <v>41098</v>
      </c>
      <c r="C406" s="232" t="s">
        <v>1422</v>
      </c>
      <c r="D406" s="232">
        <v>1459.6</v>
      </c>
      <c r="E406" s="232" t="s">
        <v>40909</v>
      </c>
    </row>
    <row r="407" spans="1:5" ht="33.75">
      <c r="A407" s="232" t="s">
        <v>1473</v>
      </c>
      <c r="B407" s="233" t="s">
        <v>41099</v>
      </c>
      <c r="C407" s="232" t="s">
        <v>1422</v>
      </c>
      <c r="D407" s="232">
        <v>1042.57</v>
      </c>
      <c r="E407" s="232" t="s">
        <v>40909</v>
      </c>
    </row>
    <row r="408" spans="1:5" ht="45">
      <c r="A408" s="232" t="s">
        <v>1474</v>
      </c>
      <c r="B408" s="233" t="s">
        <v>41100</v>
      </c>
      <c r="C408" s="232" t="s">
        <v>4</v>
      </c>
      <c r="D408" s="232">
        <v>3.8</v>
      </c>
      <c r="E408" s="232" t="s">
        <v>40909</v>
      </c>
    </row>
    <row r="409" spans="1:5" ht="45">
      <c r="A409" s="232" t="s">
        <v>1475</v>
      </c>
      <c r="B409" s="233" t="s">
        <v>41101</v>
      </c>
      <c r="C409" s="232" t="s">
        <v>4</v>
      </c>
      <c r="D409" s="232">
        <v>2.65</v>
      </c>
      <c r="E409" s="232" t="s">
        <v>40909</v>
      </c>
    </row>
    <row r="410" spans="1:5" ht="33.75">
      <c r="A410" s="232" t="s">
        <v>1476</v>
      </c>
      <c r="B410" s="233" t="s">
        <v>41102</v>
      </c>
      <c r="C410" s="232" t="s">
        <v>4</v>
      </c>
      <c r="D410" s="232">
        <v>3.36</v>
      </c>
      <c r="E410" s="232" t="s">
        <v>40909</v>
      </c>
    </row>
    <row r="411" spans="1:5" ht="33.75">
      <c r="A411" s="232" t="s">
        <v>1477</v>
      </c>
      <c r="B411" s="233" t="s">
        <v>41103</v>
      </c>
      <c r="C411" s="232" t="s">
        <v>4</v>
      </c>
      <c r="D411" s="232">
        <v>2.02</v>
      </c>
      <c r="E411" s="232" t="s">
        <v>40909</v>
      </c>
    </row>
    <row r="412" spans="1:5" ht="33.75">
      <c r="A412" s="232" t="s">
        <v>1478</v>
      </c>
      <c r="B412" s="233" t="s">
        <v>41104</v>
      </c>
      <c r="C412" s="232" t="s">
        <v>3</v>
      </c>
      <c r="D412" s="232">
        <v>4.12</v>
      </c>
      <c r="E412" s="232" t="s">
        <v>40909</v>
      </c>
    </row>
    <row r="413" spans="1:5" ht="33.75">
      <c r="A413" s="232" t="s">
        <v>1479</v>
      </c>
      <c r="B413" s="233" t="s">
        <v>41105</v>
      </c>
      <c r="C413" s="232" t="s">
        <v>3</v>
      </c>
      <c r="D413" s="232">
        <v>6.55</v>
      </c>
      <c r="E413" s="232" t="s">
        <v>40909</v>
      </c>
    </row>
    <row r="414" spans="1:5" ht="33.75">
      <c r="A414" s="232" t="s">
        <v>1480</v>
      </c>
      <c r="B414" s="233" t="s">
        <v>41106</v>
      </c>
      <c r="C414" s="232" t="s">
        <v>1422</v>
      </c>
      <c r="D414" s="232">
        <v>8.69</v>
      </c>
      <c r="E414" s="232" t="s">
        <v>40909</v>
      </c>
    </row>
    <row r="415" spans="1:5" ht="56.25">
      <c r="A415" s="232" t="s">
        <v>1481</v>
      </c>
      <c r="B415" s="233" t="s">
        <v>41107</v>
      </c>
      <c r="C415" s="232" t="s">
        <v>5</v>
      </c>
      <c r="D415" s="232">
        <v>9108.84</v>
      </c>
      <c r="E415" s="232" t="s">
        <v>40909</v>
      </c>
    </row>
    <row r="416" spans="1:5" ht="56.25">
      <c r="A416" s="232" t="s">
        <v>1482</v>
      </c>
      <c r="B416" s="233" t="s">
        <v>59743</v>
      </c>
      <c r="C416" s="232" t="s">
        <v>3</v>
      </c>
      <c r="D416" s="232">
        <v>2.94</v>
      </c>
      <c r="E416" s="232" t="s">
        <v>40909</v>
      </c>
    </row>
    <row r="417" spans="1:5" ht="56.25">
      <c r="A417" s="232" t="s">
        <v>1483</v>
      </c>
      <c r="B417" s="233" t="s">
        <v>59744</v>
      </c>
      <c r="C417" s="232" t="s">
        <v>3</v>
      </c>
      <c r="D417" s="232">
        <v>2.0299999999999998</v>
      </c>
      <c r="E417" s="232" t="s">
        <v>40909</v>
      </c>
    </row>
    <row r="418" spans="1:5" ht="56.25">
      <c r="A418" s="232" t="s">
        <v>1484</v>
      </c>
      <c r="B418" s="233" t="s">
        <v>41108</v>
      </c>
      <c r="C418" s="232" t="s">
        <v>5</v>
      </c>
      <c r="D418" s="232">
        <v>8190.03</v>
      </c>
      <c r="E418" s="232" t="s">
        <v>40909</v>
      </c>
    </row>
    <row r="419" spans="1:5" ht="56.25">
      <c r="A419" s="232" t="s">
        <v>1485</v>
      </c>
      <c r="B419" s="233" t="s">
        <v>59745</v>
      </c>
      <c r="C419" s="232" t="s">
        <v>3</v>
      </c>
      <c r="D419" s="232">
        <v>4.01</v>
      </c>
      <c r="E419" s="232" t="s">
        <v>40909</v>
      </c>
    </row>
    <row r="420" spans="1:5" ht="56.25">
      <c r="A420" s="232" t="s">
        <v>1486</v>
      </c>
      <c r="B420" s="233" t="s">
        <v>59746</v>
      </c>
      <c r="C420" s="232" t="s">
        <v>3</v>
      </c>
      <c r="D420" s="232">
        <v>3.27</v>
      </c>
      <c r="E420" s="232" t="s">
        <v>40909</v>
      </c>
    </row>
    <row r="421" spans="1:5" ht="45">
      <c r="A421" s="232" t="s">
        <v>1487</v>
      </c>
      <c r="B421" s="233" t="s">
        <v>41109</v>
      </c>
      <c r="C421" s="232" t="s">
        <v>1449</v>
      </c>
      <c r="D421" s="232">
        <v>9108.84</v>
      </c>
      <c r="E421" s="232" t="s">
        <v>40909</v>
      </c>
    </row>
    <row r="422" spans="1:5" ht="45">
      <c r="A422" s="232" t="s">
        <v>1488</v>
      </c>
      <c r="B422" s="233" t="s">
        <v>41110</v>
      </c>
      <c r="C422" s="232" t="s">
        <v>1449</v>
      </c>
      <c r="D422" s="232">
        <v>7586.69</v>
      </c>
      <c r="E422" s="232" t="s">
        <v>40909</v>
      </c>
    </row>
    <row r="423" spans="1:5" ht="33.75">
      <c r="A423" s="232" t="s">
        <v>1489</v>
      </c>
      <c r="B423" s="233" t="s">
        <v>41111</v>
      </c>
      <c r="C423" s="232" t="s">
        <v>1449</v>
      </c>
      <c r="D423" s="232">
        <v>5507.52</v>
      </c>
      <c r="E423" s="232" t="s">
        <v>40909</v>
      </c>
    </row>
    <row r="424" spans="1:5" ht="22.5">
      <c r="A424" s="232" t="s">
        <v>1490</v>
      </c>
      <c r="B424" s="233" t="s">
        <v>41112</v>
      </c>
      <c r="C424" s="232" t="s">
        <v>5</v>
      </c>
      <c r="D424" s="232">
        <v>2.31</v>
      </c>
      <c r="E424" s="232" t="s">
        <v>40909</v>
      </c>
    </row>
    <row r="425" spans="1:5" ht="45">
      <c r="A425" s="232" t="s">
        <v>1491</v>
      </c>
      <c r="B425" s="233" t="s">
        <v>41113</v>
      </c>
      <c r="C425" s="232" t="s">
        <v>3</v>
      </c>
      <c r="D425" s="232">
        <v>2.0299999999999998</v>
      </c>
      <c r="E425" s="232" t="s">
        <v>40909</v>
      </c>
    </row>
    <row r="426" spans="1:5" ht="33.75">
      <c r="A426" s="232" t="s">
        <v>1492</v>
      </c>
      <c r="B426" s="233" t="s">
        <v>41114</v>
      </c>
      <c r="C426" s="232" t="s">
        <v>4</v>
      </c>
      <c r="D426" s="232">
        <v>12.67</v>
      </c>
      <c r="E426" s="232" t="s">
        <v>40909</v>
      </c>
    </row>
    <row r="427" spans="1:5" ht="33.75">
      <c r="A427" s="232" t="s">
        <v>1493</v>
      </c>
      <c r="B427" s="233" t="s">
        <v>41115</v>
      </c>
      <c r="C427" s="232" t="s">
        <v>4</v>
      </c>
      <c r="D427" s="232">
        <v>17.2</v>
      </c>
      <c r="E427" s="232" t="s">
        <v>40909</v>
      </c>
    </row>
    <row r="428" spans="1:5" ht="22.5">
      <c r="A428" s="232" t="s">
        <v>1494</v>
      </c>
      <c r="B428" s="233" t="s">
        <v>41116</v>
      </c>
      <c r="C428" s="232" t="s">
        <v>5</v>
      </c>
      <c r="D428" s="232">
        <v>93.02</v>
      </c>
      <c r="E428" s="232" t="s">
        <v>40909</v>
      </c>
    </row>
    <row r="429" spans="1:5" ht="33.75">
      <c r="A429" s="232" t="s">
        <v>1495</v>
      </c>
      <c r="B429" s="233" t="s">
        <v>1496</v>
      </c>
      <c r="C429" s="232" t="s">
        <v>4</v>
      </c>
      <c r="D429" s="232">
        <v>22.74</v>
      </c>
      <c r="E429" s="232" t="s">
        <v>40909</v>
      </c>
    </row>
    <row r="430" spans="1:5" ht="33.75">
      <c r="A430" s="232" t="s">
        <v>1497</v>
      </c>
      <c r="B430" s="233" t="s">
        <v>41117</v>
      </c>
      <c r="C430" s="232" t="s">
        <v>4</v>
      </c>
      <c r="D430" s="232">
        <v>30.69</v>
      </c>
      <c r="E430" s="232" t="s">
        <v>40909</v>
      </c>
    </row>
    <row r="431" spans="1:5" ht="22.5">
      <c r="A431" s="232" t="s">
        <v>1498</v>
      </c>
      <c r="B431" s="233" t="s">
        <v>41118</v>
      </c>
      <c r="C431" s="232" t="s">
        <v>3</v>
      </c>
      <c r="D431" s="232">
        <v>0.34</v>
      </c>
      <c r="E431" s="232" t="s">
        <v>40909</v>
      </c>
    </row>
    <row r="432" spans="1:5" ht="33.75">
      <c r="A432" s="232" t="s">
        <v>1499</v>
      </c>
      <c r="B432" s="233" t="s">
        <v>41119</v>
      </c>
      <c r="C432" s="232" t="s">
        <v>5</v>
      </c>
      <c r="D432" s="232">
        <v>10437.030000000001</v>
      </c>
      <c r="E432" s="232" t="s">
        <v>40909</v>
      </c>
    </row>
    <row r="433" spans="1:5" ht="33.75">
      <c r="A433" s="232" t="s">
        <v>14200</v>
      </c>
      <c r="B433" s="233" t="s">
        <v>41120</v>
      </c>
      <c r="C433" s="232" t="s">
        <v>5</v>
      </c>
      <c r="D433" s="232">
        <v>11313.28</v>
      </c>
      <c r="E433" s="232" t="s">
        <v>40909</v>
      </c>
    </row>
    <row r="434" spans="1:5" ht="33.75">
      <c r="A434" s="232" t="s">
        <v>14201</v>
      </c>
      <c r="B434" s="233" t="s">
        <v>41121</v>
      </c>
      <c r="C434" s="232" t="s">
        <v>5</v>
      </c>
      <c r="D434" s="232">
        <v>12548.94</v>
      </c>
      <c r="E434" s="232" t="s">
        <v>40909</v>
      </c>
    </row>
    <row r="435" spans="1:5" ht="33.75">
      <c r="A435" s="232" t="s">
        <v>1500</v>
      </c>
      <c r="B435" s="233" t="s">
        <v>41122</v>
      </c>
      <c r="C435" s="232" t="s">
        <v>5</v>
      </c>
      <c r="D435" s="232">
        <v>8349.6200000000008</v>
      </c>
      <c r="E435" s="232" t="s">
        <v>40909</v>
      </c>
    </row>
    <row r="436" spans="1:5" ht="33.75">
      <c r="A436" s="232" t="s">
        <v>14202</v>
      </c>
      <c r="B436" s="233" t="s">
        <v>41123</v>
      </c>
      <c r="C436" s="232" t="s">
        <v>5</v>
      </c>
      <c r="D436" s="232">
        <v>9050.9699999999993</v>
      </c>
      <c r="E436" s="232" t="s">
        <v>40909</v>
      </c>
    </row>
    <row r="437" spans="1:5" ht="33.75">
      <c r="A437" s="232" t="s">
        <v>14203</v>
      </c>
      <c r="B437" s="233" t="s">
        <v>41124</v>
      </c>
      <c r="C437" s="232" t="s">
        <v>5</v>
      </c>
      <c r="D437" s="232">
        <v>10437.030000000001</v>
      </c>
      <c r="E437" s="232" t="s">
        <v>40909</v>
      </c>
    </row>
    <row r="438" spans="1:5" ht="33.75">
      <c r="A438" s="232" t="s">
        <v>1501</v>
      </c>
      <c r="B438" s="233" t="s">
        <v>41125</v>
      </c>
      <c r="C438" s="232" t="s">
        <v>5</v>
      </c>
      <c r="D438" s="232">
        <v>8349.6200000000008</v>
      </c>
      <c r="E438" s="232" t="s">
        <v>40909</v>
      </c>
    </row>
    <row r="439" spans="1:5" ht="33.75">
      <c r="A439" s="232" t="s">
        <v>14204</v>
      </c>
      <c r="B439" s="233" t="s">
        <v>41126</v>
      </c>
      <c r="C439" s="232" t="s">
        <v>5</v>
      </c>
      <c r="D439" s="232">
        <v>9050.9699999999993</v>
      </c>
      <c r="E439" s="232" t="s">
        <v>40909</v>
      </c>
    </row>
    <row r="440" spans="1:5" ht="33.75">
      <c r="A440" s="232" t="s">
        <v>14205</v>
      </c>
      <c r="B440" s="233" t="s">
        <v>41127</v>
      </c>
      <c r="C440" s="232" t="s">
        <v>5</v>
      </c>
      <c r="D440" s="232">
        <v>10437.030000000001</v>
      </c>
      <c r="E440" s="232" t="s">
        <v>40909</v>
      </c>
    </row>
    <row r="441" spans="1:5" ht="33.75">
      <c r="A441" s="232" t="s">
        <v>1502</v>
      </c>
      <c r="B441" s="233" t="s">
        <v>41128</v>
      </c>
      <c r="C441" s="232" t="s">
        <v>5</v>
      </c>
      <c r="D441" s="232">
        <v>6261.01</v>
      </c>
      <c r="E441" s="232" t="s">
        <v>40909</v>
      </c>
    </row>
    <row r="442" spans="1:5" ht="33.75">
      <c r="A442" s="232" t="s">
        <v>14206</v>
      </c>
      <c r="B442" s="233" t="s">
        <v>41129</v>
      </c>
      <c r="C442" s="232" t="s">
        <v>5</v>
      </c>
      <c r="D442" s="232">
        <v>6786.91</v>
      </c>
      <c r="E442" s="232" t="s">
        <v>40909</v>
      </c>
    </row>
    <row r="443" spans="1:5" ht="33.75">
      <c r="A443" s="232" t="s">
        <v>14207</v>
      </c>
      <c r="B443" s="233" t="s">
        <v>41130</v>
      </c>
      <c r="C443" s="232" t="s">
        <v>5</v>
      </c>
      <c r="D443" s="232">
        <v>8349.6200000000008</v>
      </c>
      <c r="E443" s="232" t="s">
        <v>40909</v>
      </c>
    </row>
    <row r="444" spans="1:5" ht="33.75">
      <c r="A444" s="232" t="s">
        <v>1503</v>
      </c>
      <c r="B444" s="233" t="s">
        <v>41131</v>
      </c>
      <c r="C444" s="232" t="s">
        <v>5</v>
      </c>
      <c r="D444" s="232">
        <v>12548.94</v>
      </c>
      <c r="E444" s="232" t="s">
        <v>40909</v>
      </c>
    </row>
    <row r="445" spans="1:5" ht="33.75">
      <c r="A445" s="232" t="s">
        <v>14208</v>
      </c>
      <c r="B445" s="233" t="s">
        <v>41132</v>
      </c>
      <c r="C445" s="232" t="s">
        <v>5</v>
      </c>
      <c r="D445" s="232">
        <v>13552.84</v>
      </c>
      <c r="E445" s="232" t="s">
        <v>40909</v>
      </c>
    </row>
    <row r="446" spans="1:5" ht="33.75">
      <c r="A446" s="232" t="s">
        <v>14209</v>
      </c>
      <c r="B446" s="233" t="s">
        <v>41133</v>
      </c>
      <c r="C446" s="232" t="s">
        <v>5</v>
      </c>
      <c r="D446" s="232">
        <v>14630.21</v>
      </c>
      <c r="E446" s="232" t="s">
        <v>40909</v>
      </c>
    </row>
    <row r="447" spans="1:5" ht="33.75">
      <c r="A447" s="232" t="s">
        <v>1504</v>
      </c>
      <c r="B447" s="233" t="s">
        <v>41134</v>
      </c>
      <c r="C447" s="232" t="s">
        <v>5</v>
      </c>
      <c r="D447" s="232">
        <v>10437.030000000001</v>
      </c>
      <c r="E447" s="232" t="s">
        <v>40909</v>
      </c>
    </row>
    <row r="448" spans="1:5" ht="33.75">
      <c r="A448" s="232" t="s">
        <v>14210</v>
      </c>
      <c r="B448" s="233" t="s">
        <v>41135</v>
      </c>
      <c r="C448" s="232" t="s">
        <v>5</v>
      </c>
      <c r="D448" s="232">
        <v>11313.28</v>
      </c>
      <c r="E448" s="232" t="s">
        <v>40909</v>
      </c>
    </row>
    <row r="449" spans="1:5" ht="33.75">
      <c r="A449" s="232" t="s">
        <v>14211</v>
      </c>
      <c r="B449" s="233" t="s">
        <v>41136</v>
      </c>
      <c r="C449" s="232" t="s">
        <v>5</v>
      </c>
      <c r="D449" s="232">
        <v>12548.94</v>
      </c>
      <c r="E449" s="232" t="s">
        <v>40909</v>
      </c>
    </row>
    <row r="450" spans="1:5" ht="33.75">
      <c r="A450" s="232" t="s">
        <v>1505</v>
      </c>
      <c r="B450" s="233" t="s">
        <v>41137</v>
      </c>
      <c r="C450" s="232" t="s">
        <v>5</v>
      </c>
      <c r="D450" s="232">
        <v>10437.030000000001</v>
      </c>
      <c r="E450" s="232" t="s">
        <v>40909</v>
      </c>
    </row>
    <row r="451" spans="1:5" ht="33.75">
      <c r="A451" s="232" t="s">
        <v>14212</v>
      </c>
      <c r="B451" s="233" t="s">
        <v>41138</v>
      </c>
      <c r="C451" s="232" t="s">
        <v>5</v>
      </c>
      <c r="D451" s="232">
        <v>11313.28</v>
      </c>
      <c r="E451" s="232" t="s">
        <v>40909</v>
      </c>
    </row>
    <row r="452" spans="1:5" ht="33.75">
      <c r="A452" s="232" t="s">
        <v>14213</v>
      </c>
      <c r="B452" s="233" t="s">
        <v>41139</v>
      </c>
      <c r="C452" s="232" t="s">
        <v>5</v>
      </c>
      <c r="D452" s="232">
        <v>12548.94</v>
      </c>
      <c r="E452" s="232" t="s">
        <v>40909</v>
      </c>
    </row>
    <row r="453" spans="1:5" ht="33.75">
      <c r="A453" s="232" t="s">
        <v>1506</v>
      </c>
      <c r="B453" s="233" t="s">
        <v>41140</v>
      </c>
      <c r="C453" s="232" t="s">
        <v>5</v>
      </c>
      <c r="D453" s="232">
        <v>8349.6200000000008</v>
      </c>
      <c r="E453" s="232" t="s">
        <v>40909</v>
      </c>
    </row>
    <row r="454" spans="1:5" ht="33.75">
      <c r="A454" s="232" t="s">
        <v>14214</v>
      </c>
      <c r="B454" s="233" t="s">
        <v>41141</v>
      </c>
      <c r="C454" s="232" t="s">
        <v>5</v>
      </c>
      <c r="D454" s="232">
        <v>9050.9699999999993</v>
      </c>
      <c r="E454" s="232" t="s">
        <v>40909</v>
      </c>
    </row>
    <row r="455" spans="1:5" ht="33.75">
      <c r="A455" s="232" t="s">
        <v>14215</v>
      </c>
      <c r="B455" s="233" t="s">
        <v>41142</v>
      </c>
      <c r="C455" s="232" t="s">
        <v>5</v>
      </c>
      <c r="D455" s="232">
        <v>10437.030000000001</v>
      </c>
      <c r="E455" s="232" t="s">
        <v>40909</v>
      </c>
    </row>
    <row r="456" spans="1:5" ht="33.75">
      <c r="A456" s="232" t="s">
        <v>1507</v>
      </c>
      <c r="B456" s="233" t="s">
        <v>41143</v>
      </c>
      <c r="C456" s="232" t="s">
        <v>5</v>
      </c>
      <c r="D456" s="232">
        <v>14630.21</v>
      </c>
      <c r="E456" s="232" t="s">
        <v>40909</v>
      </c>
    </row>
    <row r="457" spans="1:5" ht="33.75">
      <c r="A457" s="232" t="s">
        <v>14216</v>
      </c>
      <c r="B457" s="233" t="s">
        <v>41144</v>
      </c>
      <c r="C457" s="232" t="s">
        <v>5</v>
      </c>
      <c r="D457" s="232">
        <v>15800.61</v>
      </c>
      <c r="E457" s="232" t="s">
        <v>40909</v>
      </c>
    </row>
    <row r="458" spans="1:5" ht="33.75">
      <c r="A458" s="232" t="s">
        <v>14217</v>
      </c>
      <c r="B458" s="233" t="s">
        <v>41145</v>
      </c>
      <c r="C458" s="232" t="s">
        <v>5</v>
      </c>
      <c r="D458" s="232">
        <v>17064.62</v>
      </c>
      <c r="E458" s="232" t="s">
        <v>40909</v>
      </c>
    </row>
    <row r="459" spans="1:5" ht="33.75">
      <c r="A459" s="232" t="s">
        <v>1508</v>
      </c>
      <c r="B459" s="233" t="s">
        <v>41146</v>
      </c>
      <c r="C459" s="232" t="s">
        <v>5</v>
      </c>
      <c r="D459" s="232">
        <v>12548.94</v>
      </c>
      <c r="E459" s="232" t="s">
        <v>40909</v>
      </c>
    </row>
    <row r="460" spans="1:5" ht="33.75">
      <c r="A460" s="232" t="s">
        <v>14218</v>
      </c>
      <c r="B460" s="233" t="s">
        <v>41147</v>
      </c>
      <c r="C460" s="232" t="s">
        <v>5</v>
      </c>
      <c r="D460" s="232">
        <v>13552.84</v>
      </c>
      <c r="E460" s="232" t="s">
        <v>40909</v>
      </c>
    </row>
    <row r="461" spans="1:5" ht="33.75">
      <c r="A461" s="232" t="s">
        <v>14219</v>
      </c>
      <c r="B461" s="233" t="s">
        <v>41148</v>
      </c>
      <c r="C461" s="232" t="s">
        <v>5</v>
      </c>
      <c r="D461" s="232">
        <v>14630.21</v>
      </c>
      <c r="E461" s="232" t="s">
        <v>40909</v>
      </c>
    </row>
    <row r="462" spans="1:5" ht="45">
      <c r="A462" s="232" t="s">
        <v>1509</v>
      </c>
      <c r="B462" s="233" t="s">
        <v>41149</v>
      </c>
      <c r="C462" s="232" t="s">
        <v>5</v>
      </c>
      <c r="D462" s="232">
        <v>12548.94</v>
      </c>
      <c r="E462" s="232" t="s">
        <v>40909</v>
      </c>
    </row>
    <row r="463" spans="1:5" ht="45">
      <c r="A463" s="232" t="s">
        <v>14220</v>
      </c>
      <c r="B463" s="233" t="s">
        <v>41150</v>
      </c>
      <c r="C463" s="232" t="s">
        <v>5</v>
      </c>
      <c r="D463" s="232">
        <v>13552.84</v>
      </c>
      <c r="E463" s="232" t="s">
        <v>40909</v>
      </c>
    </row>
    <row r="464" spans="1:5" ht="45">
      <c r="A464" s="232" t="s">
        <v>14221</v>
      </c>
      <c r="B464" s="233" t="s">
        <v>41151</v>
      </c>
      <c r="C464" s="232" t="s">
        <v>5</v>
      </c>
      <c r="D464" s="232">
        <v>14630.21</v>
      </c>
      <c r="E464" s="232" t="s">
        <v>40909</v>
      </c>
    </row>
    <row r="465" spans="1:5" ht="33.75">
      <c r="A465" s="232" t="s">
        <v>1510</v>
      </c>
      <c r="B465" s="233" t="s">
        <v>41152</v>
      </c>
      <c r="C465" s="232" t="s">
        <v>5</v>
      </c>
      <c r="D465" s="232">
        <v>10437.030000000001</v>
      </c>
      <c r="E465" s="232" t="s">
        <v>40909</v>
      </c>
    </row>
    <row r="466" spans="1:5" ht="33.75">
      <c r="A466" s="232" t="s">
        <v>14222</v>
      </c>
      <c r="B466" s="233" t="s">
        <v>41153</v>
      </c>
      <c r="C466" s="232" t="s">
        <v>5</v>
      </c>
      <c r="D466" s="232">
        <v>11313.28</v>
      </c>
      <c r="E466" s="232" t="s">
        <v>40909</v>
      </c>
    </row>
    <row r="467" spans="1:5" ht="33.75">
      <c r="A467" s="232" t="s">
        <v>14223</v>
      </c>
      <c r="B467" s="233" t="s">
        <v>41154</v>
      </c>
      <c r="C467" s="232" t="s">
        <v>5</v>
      </c>
      <c r="D467" s="232">
        <v>12548.94</v>
      </c>
      <c r="E467" s="232" t="s">
        <v>40909</v>
      </c>
    </row>
    <row r="468" spans="1:5" ht="45">
      <c r="A468" s="232" t="s">
        <v>1511</v>
      </c>
      <c r="B468" s="233" t="s">
        <v>41155</v>
      </c>
      <c r="C468" s="232" t="s">
        <v>1422</v>
      </c>
      <c r="D468" s="232">
        <v>37343.15</v>
      </c>
      <c r="E468" s="232" t="s">
        <v>40909</v>
      </c>
    </row>
    <row r="469" spans="1:5" ht="45">
      <c r="A469" s="232" t="s">
        <v>1512</v>
      </c>
      <c r="B469" s="233" t="s">
        <v>41156</v>
      </c>
      <c r="C469" s="232" t="s">
        <v>1422</v>
      </c>
      <c r="D469" s="232">
        <v>20492.71</v>
      </c>
      <c r="E469" s="232" t="s">
        <v>40909</v>
      </c>
    </row>
    <row r="470" spans="1:5" ht="45">
      <c r="A470" s="232" t="s">
        <v>1513</v>
      </c>
      <c r="B470" s="233" t="s">
        <v>41157</v>
      </c>
      <c r="C470" s="232" t="s">
        <v>1422</v>
      </c>
      <c r="D470" s="232">
        <v>26231.85</v>
      </c>
      <c r="E470" s="232" t="s">
        <v>40909</v>
      </c>
    </row>
    <row r="471" spans="1:5" ht="45">
      <c r="A471" s="232" t="s">
        <v>1514</v>
      </c>
      <c r="B471" s="233" t="s">
        <v>41158</v>
      </c>
      <c r="C471" s="232" t="s">
        <v>1422</v>
      </c>
      <c r="D471" s="232">
        <v>15047.11</v>
      </c>
      <c r="E471" s="232" t="s">
        <v>40909</v>
      </c>
    </row>
    <row r="472" spans="1:5" ht="33.75">
      <c r="A472" s="232" t="s">
        <v>1515</v>
      </c>
      <c r="B472" s="233" t="s">
        <v>41159</v>
      </c>
      <c r="C472" s="232" t="s">
        <v>1422</v>
      </c>
      <c r="D472" s="232">
        <v>16789.21</v>
      </c>
      <c r="E472" s="232" t="s">
        <v>40909</v>
      </c>
    </row>
    <row r="473" spans="1:5" ht="56.25">
      <c r="A473" s="232" t="s">
        <v>1516</v>
      </c>
      <c r="B473" s="233" t="s">
        <v>59747</v>
      </c>
      <c r="C473" s="232" t="s">
        <v>1422</v>
      </c>
      <c r="D473" s="232">
        <v>14923.74</v>
      </c>
      <c r="E473" s="232" t="s">
        <v>40909</v>
      </c>
    </row>
    <row r="474" spans="1:5" ht="22.5">
      <c r="A474" s="232" t="s">
        <v>1517</v>
      </c>
      <c r="B474" s="233" t="s">
        <v>41160</v>
      </c>
      <c r="C474" s="232" t="s">
        <v>3</v>
      </c>
      <c r="D474" s="232">
        <v>4.07</v>
      </c>
      <c r="E474" s="232" t="s">
        <v>40909</v>
      </c>
    </row>
    <row r="475" spans="1:5" ht="33.75">
      <c r="A475" s="232" t="s">
        <v>1518</v>
      </c>
      <c r="B475" s="233" t="s">
        <v>41161</v>
      </c>
      <c r="C475" s="232" t="s">
        <v>4</v>
      </c>
      <c r="D475" s="232">
        <v>27.8</v>
      </c>
      <c r="E475" s="232" t="s">
        <v>40909</v>
      </c>
    </row>
    <row r="476" spans="1:5">
      <c r="A476" s="232" t="s">
        <v>1519</v>
      </c>
      <c r="B476" s="233" t="s">
        <v>41162</v>
      </c>
      <c r="C476" s="232" t="s">
        <v>3</v>
      </c>
      <c r="D476" s="232">
        <v>7.42</v>
      </c>
      <c r="E476" s="232" t="s">
        <v>40909</v>
      </c>
    </row>
    <row r="477" spans="1:5" ht="22.5">
      <c r="A477" s="232" t="s">
        <v>1520</v>
      </c>
      <c r="B477" s="233" t="s">
        <v>41163</v>
      </c>
      <c r="C477" s="232" t="s">
        <v>3</v>
      </c>
      <c r="D477" s="232">
        <v>2.37</v>
      </c>
      <c r="E477" s="232" t="s">
        <v>40909</v>
      </c>
    </row>
    <row r="478" spans="1:5" ht="22.5">
      <c r="A478" s="232" t="s">
        <v>1521</v>
      </c>
      <c r="B478" s="233" t="s">
        <v>41164</v>
      </c>
      <c r="C478" s="232" t="s">
        <v>3</v>
      </c>
      <c r="D478" s="232">
        <v>0.97</v>
      </c>
      <c r="E478" s="232" t="s">
        <v>40909</v>
      </c>
    </row>
    <row r="479" spans="1:5" ht="45">
      <c r="A479" s="232" t="s">
        <v>1522</v>
      </c>
      <c r="B479" s="233" t="s">
        <v>41165</v>
      </c>
      <c r="C479" s="232" t="s">
        <v>5</v>
      </c>
      <c r="D479" s="232">
        <v>8.19</v>
      </c>
      <c r="E479" s="232" t="s">
        <v>40909</v>
      </c>
    </row>
    <row r="480" spans="1:5" ht="45">
      <c r="A480" s="232" t="s">
        <v>1523</v>
      </c>
      <c r="B480" s="233" t="s">
        <v>41166</v>
      </c>
      <c r="C480" s="232" t="s">
        <v>5</v>
      </c>
      <c r="D480" s="232">
        <v>95.66</v>
      </c>
      <c r="E480" s="232" t="s">
        <v>40909</v>
      </c>
    </row>
    <row r="481" spans="1:5" ht="45">
      <c r="A481" s="232" t="s">
        <v>1524</v>
      </c>
      <c r="B481" s="233" t="s">
        <v>41167</v>
      </c>
      <c r="C481" s="232" t="s">
        <v>5</v>
      </c>
      <c r="D481" s="232">
        <v>83.93</v>
      </c>
      <c r="E481" s="232" t="s">
        <v>40909</v>
      </c>
    </row>
    <row r="482" spans="1:5" ht="45">
      <c r="A482" s="232" t="s">
        <v>1525</v>
      </c>
      <c r="B482" s="233" t="s">
        <v>41168</v>
      </c>
      <c r="C482" s="232" t="s">
        <v>5</v>
      </c>
      <c r="D482" s="232">
        <v>192.11</v>
      </c>
      <c r="E482" s="232" t="s">
        <v>40909</v>
      </c>
    </row>
    <row r="483" spans="1:5" ht="56.25">
      <c r="A483" s="232" t="s">
        <v>1526</v>
      </c>
      <c r="B483" s="233" t="s">
        <v>41169</v>
      </c>
      <c r="C483" s="232" t="s">
        <v>5</v>
      </c>
      <c r="D483" s="232">
        <v>279.58</v>
      </c>
      <c r="E483" s="232" t="s">
        <v>40909</v>
      </c>
    </row>
    <row r="484" spans="1:5" ht="56.25">
      <c r="A484" s="232" t="s">
        <v>1527</v>
      </c>
      <c r="B484" s="233" t="s">
        <v>41170</v>
      </c>
      <c r="C484" s="232" t="s">
        <v>5</v>
      </c>
      <c r="D484" s="232">
        <v>267.85000000000002</v>
      </c>
      <c r="E484" s="232" t="s">
        <v>40909</v>
      </c>
    </row>
    <row r="485" spans="1:5" ht="56.25">
      <c r="A485" s="232" t="s">
        <v>1528</v>
      </c>
      <c r="B485" s="233" t="s">
        <v>59748</v>
      </c>
      <c r="C485" s="232" t="s">
        <v>5</v>
      </c>
      <c r="D485" s="232">
        <v>213.82</v>
      </c>
      <c r="E485" s="232" t="s">
        <v>40909</v>
      </c>
    </row>
    <row r="486" spans="1:5" ht="56.25">
      <c r="A486" s="232" t="s">
        <v>1529</v>
      </c>
      <c r="B486" s="233" t="s">
        <v>59749</v>
      </c>
      <c r="C486" s="232" t="s">
        <v>5</v>
      </c>
      <c r="D486" s="232">
        <v>301.29000000000002</v>
      </c>
      <c r="E486" s="232" t="s">
        <v>40909</v>
      </c>
    </row>
    <row r="487" spans="1:5" ht="56.25">
      <c r="A487" s="232" t="s">
        <v>1530</v>
      </c>
      <c r="B487" s="233" t="s">
        <v>59750</v>
      </c>
      <c r="C487" s="232" t="s">
        <v>5</v>
      </c>
      <c r="D487" s="232">
        <v>289.57</v>
      </c>
      <c r="E487" s="232" t="s">
        <v>40909</v>
      </c>
    </row>
    <row r="488" spans="1:5" ht="33.75">
      <c r="A488" s="232" t="s">
        <v>1531</v>
      </c>
      <c r="B488" s="233" t="s">
        <v>41171</v>
      </c>
      <c r="C488" s="232" t="s">
        <v>3</v>
      </c>
      <c r="D488" s="232">
        <v>101.21</v>
      </c>
      <c r="E488" s="232" t="s">
        <v>40909</v>
      </c>
    </row>
    <row r="489" spans="1:5" ht="45">
      <c r="A489" s="232" t="s">
        <v>1532</v>
      </c>
      <c r="B489" s="233" t="s">
        <v>41172</v>
      </c>
      <c r="C489" s="232" t="s">
        <v>3</v>
      </c>
      <c r="D489" s="232">
        <v>92.44</v>
      </c>
      <c r="E489" s="232" t="s">
        <v>40909</v>
      </c>
    </row>
    <row r="490" spans="1:5" ht="45">
      <c r="A490" s="232" t="s">
        <v>1533</v>
      </c>
      <c r="B490" s="233" t="s">
        <v>41173</v>
      </c>
      <c r="C490" s="232" t="s">
        <v>3</v>
      </c>
      <c r="D490" s="232">
        <v>87.22</v>
      </c>
      <c r="E490" s="232" t="s">
        <v>40909</v>
      </c>
    </row>
    <row r="491" spans="1:5" ht="33.75">
      <c r="A491" s="232" t="s">
        <v>1534</v>
      </c>
      <c r="B491" s="233" t="s">
        <v>41174</v>
      </c>
      <c r="C491" s="232" t="s">
        <v>3</v>
      </c>
      <c r="D491" s="232">
        <v>110.35</v>
      </c>
      <c r="E491" s="232" t="s">
        <v>40909</v>
      </c>
    </row>
    <row r="492" spans="1:5" ht="33.75">
      <c r="A492" s="232" t="s">
        <v>1535</v>
      </c>
      <c r="B492" s="233" t="s">
        <v>41175</v>
      </c>
      <c r="C492" s="232" t="s">
        <v>3</v>
      </c>
      <c r="D492" s="232">
        <v>96.89</v>
      </c>
      <c r="E492" s="232" t="s">
        <v>40909</v>
      </c>
    </row>
    <row r="493" spans="1:5" ht="33.75">
      <c r="A493" s="232" t="s">
        <v>1536</v>
      </c>
      <c r="B493" s="233" t="s">
        <v>41176</v>
      </c>
      <c r="C493" s="232" t="s">
        <v>3</v>
      </c>
      <c r="D493" s="232">
        <v>83.34</v>
      </c>
      <c r="E493" s="232" t="s">
        <v>40909</v>
      </c>
    </row>
    <row r="494" spans="1:5" ht="45">
      <c r="A494" s="232" t="s">
        <v>1537</v>
      </c>
      <c r="B494" s="233" t="s">
        <v>41177</v>
      </c>
      <c r="C494" s="232" t="s">
        <v>3</v>
      </c>
      <c r="D494" s="232">
        <v>253.14</v>
      </c>
      <c r="E494" s="232" t="s">
        <v>40909</v>
      </c>
    </row>
    <row r="495" spans="1:5" ht="45">
      <c r="A495" s="232" t="s">
        <v>1538</v>
      </c>
      <c r="B495" s="233" t="s">
        <v>41178</v>
      </c>
      <c r="C495" s="232" t="s">
        <v>3</v>
      </c>
      <c r="D495" s="232">
        <v>231.27</v>
      </c>
      <c r="E495" s="232" t="s">
        <v>40909</v>
      </c>
    </row>
    <row r="496" spans="1:5" ht="45">
      <c r="A496" s="232" t="s">
        <v>1539</v>
      </c>
      <c r="B496" s="233" t="s">
        <v>41179</v>
      </c>
      <c r="C496" s="232" t="s">
        <v>3</v>
      </c>
      <c r="D496" s="232">
        <v>218.08</v>
      </c>
      <c r="E496" s="232" t="s">
        <v>40909</v>
      </c>
    </row>
    <row r="497" spans="1:5" ht="45">
      <c r="A497" s="232" t="s">
        <v>1540</v>
      </c>
      <c r="B497" s="233" t="s">
        <v>41180</v>
      </c>
      <c r="C497" s="232" t="s">
        <v>3</v>
      </c>
      <c r="D497" s="232">
        <v>79.75</v>
      </c>
      <c r="E497" s="232" t="s">
        <v>40909</v>
      </c>
    </row>
    <row r="498" spans="1:5" ht="33.75">
      <c r="A498" s="232" t="s">
        <v>1541</v>
      </c>
      <c r="B498" s="233" t="s">
        <v>41181</v>
      </c>
      <c r="C498" s="232" t="s">
        <v>3</v>
      </c>
      <c r="D498" s="232">
        <v>70.94</v>
      </c>
      <c r="E498" s="232" t="s">
        <v>40909</v>
      </c>
    </row>
    <row r="499" spans="1:5" ht="45">
      <c r="A499" s="232" t="s">
        <v>1542</v>
      </c>
      <c r="B499" s="233" t="s">
        <v>41182</v>
      </c>
      <c r="C499" s="232" t="s">
        <v>3</v>
      </c>
      <c r="D499" s="232">
        <v>56.15</v>
      </c>
      <c r="E499" s="232" t="s">
        <v>40909</v>
      </c>
    </row>
    <row r="500" spans="1:5" ht="45">
      <c r="A500" s="232" t="s">
        <v>1543</v>
      </c>
      <c r="B500" s="233" t="s">
        <v>41183</v>
      </c>
      <c r="C500" s="232" t="s">
        <v>3</v>
      </c>
      <c r="D500" s="232">
        <v>199.44</v>
      </c>
      <c r="E500" s="232" t="s">
        <v>40909</v>
      </c>
    </row>
    <row r="501" spans="1:5" ht="45">
      <c r="A501" s="232" t="s">
        <v>1544</v>
      </c>
      <c r="B501" s="233" t="s">
        <v>41184</v>
      </c>
      <c r="C501" s="232" t="s">
        <v>3</v>
      </c>
      <c r="D501" s="232">
        <v>177.41</v>
      </c>
      <c r="E501" s="232" t="s">
        <v>40909</v>
      </c>
    </row>
    <row r="502" spans="1:5" ht="45">
      <c r="A502" s="232" t="s">
        <v>1545</v>
      </c>
      <c r="B502" s="233" t="s">
        <v>41185</v>
      </c>
      <c r="C502" s="232" t="s">
        <v>3</v>
      </c>
      <c r="D502" s="232">
        <v>140.49</v>
      </c>
      <c r="E502" s="232" t="s">
        <v>40909</v>
      </c>
    </row>
    <row r="503" spans="1:5" ht="33.75">
      <c r="A503" s="232" t="s">
        <v>1546</v>
      </c>
      <c r="B503" s="233" t="s">
        <v>41186</v>
      </c>
      <c r="C503" s="232" t="s">
        <v>3</v>
      </c>
      <c r="D503" s="232">
        <v>110.38</v>
      </c>
      <c r="E503" s="232" t="s">
        <v>40909</v>
      </c>
    </row>
    <row r="504" spans="1:5" ht="33.75">
      <c r="A504" s="232" t="s">
        <v>1547</v>
      </c>
      <c r="B504" s="233" t="s">
        <v>41187</v>
      </c>
      <c r="C504" s="232" t="s">
        <v>3</v>
      </c>
      <c r="D504" s="232">
        <v>96.93</v>
      </c>
      <c r="E504" s="232" t="s">
        <v>40909</v>
      </c>
    </row>
    <row r="505" spans="1:5" ht="33.75">
      <c r="A505" s="232" t="s">
        <v>1548</v>
      </c>
      <c r="B505" s="233" t="s">
        <v>41188</v>
      </c>
      <c r="C505" s="232" t="s">
        <v>3</v>
      </c>
      <c r="D505" s="232">
        <v>86.96</v>
      </c>
      <c r="E505" s="232" t="s">
        <v>40909</v>
      </c>
    </row>
    <row r="506" spans="1:5" ht="45">
      <c r="A506" s="232" t="s">
        <v>1549</v>
      </c>
      <c r="B506" s="233" t="s">
        <v>41189</v>
      </c>
      <c r="C506" s="232" t="s">
        <v>3</v>
      </c>
      <c r="D506" s="232">
        <v>57.58</v>
      </c>
      <c r="E506" s="232" t="s">
        <v>40909</v>
      </c>
    </row>
    <row r="507" spans="1:5" ht="45">
      <c r="A507" s="232" t="s">
        <v>1550</v>
      </c>
      <c r="B507" s="233" t="s">
        <v>41190</v>
      </c>
      <c r="C507" s="232" t="s">
        <v>3</v>
      </c>
      <c r="D507" s="232">
        <v>41.8</v>
      </c>
      <c r="E507" s="232" t="s">
        <v>40909</v>
      </c>
    </row>
    <row r="508" spans="1:5" ht="45">
      <c r="A508" s="232" t="s">
        <v>1551</v>
      </c>
      <c r="B508" s="233" t="s">
        <v>41191</v>
      </c>
      <c r="C508" s="232" t="s">
        <v>3</v>
      </c>
      <c r="D508" s="232">
        <v>33.56</v>
      </c>
      <c r="E508" s="232" t="s">
        <v>40909</v>
      </c>
    </row>
    <row r="509" spans="1:5" ht="45">
      <c r="A509" s="232" t="s">
        <v>1552</v>
      </c>
      <c r="B509" s="233" t="s">
        <v>41192</v>
      </c>
      <c r="C509" s="232" t="s">
        <v>3</v>
      </c>
      <c r="D509" s="232">
        <v>143.97999999999999</v>
      </c>
      <c r="E509" s="232" t="s">
        <v>40909</v>
      </c>
    </row>
    <row r="510" spans="1:5" ht="45">
      <c r="A510" s="232" t="s">
        <v>1553</v>
      </c>
      <c r="B510" s="233" t="s">
        <v>41193</v>
      </c>
      <c r="C510" s="232" t="s">
        <v>3</v>
      </c>
      <c r="D510" s="232">
        <v>104.54</v>
      </c>
      <c r="E510" s="232" t="s">
        <v>40909</v>
      </c>
    </row>
    <row r="511" spans="1:5" ht="45">
      <c r="A511" s="232" t="s">
        <v>1554</v>
      </c>
      <c r="B511" s="233" t="s">
        <v>41194</v>
      </c>
      <c r="C511" s="232" t="s">
        <v>3</v>
      </c>
      <c r="D511" s="232">
        <v>84</v>
      </c>
      <c r="E511" s="232" t="s">
        <v>40909</v>
      </c>
    </row>
    <row r="512" spans="1:5" ht="33.75">
      <c r="A512" s="232" t="s">
        <v>1555</v>
      </c>
      <c r="B512" s="233" t="s">
        <v>41195</v>
      </c>
      <c r="C512" s="232" t="s">
        <v>3</v>
      </c>
      <c r="D512" s="232">
        <v>96.63</v>
      </c>
      <c r="E512" s="232" t="s">
        <v>40909</v>
      </c>
    </row>
    <row r="513" spans="1:5" ht="33.75">
      <c r="A513" s="232" t="s">
        <v>1556</v>
      </c>
      <c r="B513" s="233" t="s">
        <v>41196</v>
      </c>
      <c r="C513" s="232" t="s">
        <v>3</v>
      </c>
      <c r="D513" s="232">
        <v>85.5</v>
      </c>
      <c r="E513" s="232" t="s">
        <v>40909</v>
      </c>
    </row>
    <row r="514" spans="1:5" ht="33.75">
      <c r="A514" s="232" t="s">
        <v>1557</v>
      </c>
      <c r="B514" s="233" t="s">
        <v>41197</v>
      </c>
      <c r="C514" s="232" t="s">
        <v>3</v>
      </c>
      <c r="D514" s="232">
        <v>71.94</v>
      </c>
      <c r="E514" s="232" t="s">
        <v>40909</v>
      </c>
    </row>
    <row r="515" spans="1:5" ht="45">
      <c r="A515" s="232" t="s">
        <v>1558</v>
      </c>
      <c r="B515" s="233" t="s">
        <v>41198</v>
      </c>
      <c r="C515" s="232" t="s">
        <v>3</v>
      </c>
      <c r="D515" s="232">
        <v>15.88</v>
      </c>
      <c r="E515" s="232" t="s">
        <v>40909</v>
      </c>
    </row>
    <row r="516" spans="1:5" ht="45">
      <c r="A516" s="232" t="s">
        <v>1559</v>
      </c>
      <c r="B516" s="233" t="s">
        <v>41199</v>
      </c>
      <c r="C516" s="232" t="s">
        <v>3</v>
      </c>
      <c r="D516" s="232">
        <v>10.96</v>
      </c>
      <c r="E516" s="232" t="s">
        <v>40909</v>
      </c>
    </row>
    <row r="517" spans="1:5" ht="45">
      <c r="A517" s="232" t="s">
        <v>1560</v>
      </c>
      <c r="B517" s="233" t="s">
        <v>41200</v>
      </c>
      <c r="C517" s="232" t="s">
        <v>3</v>
      </c>
      <c r="D517" s="232">
        <v>10.99</v>
      </c>
      <c r="E517" s="232" t="s">
        <v>40909</v>
      </c>
    </row>
    <row r="518" spans="1:5" ht="45">
      <c r="A518" s="232" t="s">
        <v>1561</v>
      </c>
      <c r="B518" s="233" t="s">
        <v>41201</v>
      </c>
      <c r="C518" s="232" t="s">
        <v>3</v>
      </c>
      <c r="D518" s="232">
        <v>39.770000000000003</v>
      </c>
      <c r="E518" s="232" t="s">
        <v>40909</v>
      </c>
    </row>
    <row r="519" spans="1:5" ht="56.25">
      <c r="A519" s="232" t="s">
        <v>1562</v>
      </c>
      <c r="B519" s="233" t="s">
        <v>41202</v>
      </c>
      <c r="C519" s="232" t="s">
        <v>3</v>
      </c>
      <c r="D519" s="232">
        <v>27.51</v>
      </c>
      <c r="E519" s="232" t="s">
        <v>40909</v>
      </c>
    </row>
    <row r="520" spans="1:5" ht="56.25">
      <c r="A520" s="232" t="s">
        <v>1563</v>
      </c>
      <c r="B520" s="233" t="s">
        <v>41203</v>
      </c>
      <c r="C520" s="232" t="s">
        <v>3</v>
      </c>
      <c r="D520" s="232">
        <v>27.51</v>
      </c>
      <c r="E520" s="232" t="s">
        <v>40909</v>
      </c>
    </row>
    <row r="521" spans="1:5" ht="45">
      <c r="A521" s="232" t="s">
        <v>1564</v>
      </c>
      <c r="B521" s="233" t="s">
        <v>41204</v>
      </c>
      <c r="C521" s="232" t="s">
        <v>3</v>
      </c>
      <c r="D521" s="232">
        <v>53.93</v>
      </c>
      <c r="E521" s="232" t="s">
        <v>40909</v>
      </c>
    </row>
    <row r="522" spans="1:5" ht="45">
      <c r="A522" s="232" t="s">
        <v>1565</v>
      </c>
      <c r="B522" s="233" t="s">
        <v>41205</v>
      </c>
      <c r="C522" s="232" t="s">
        <v>3</v>
      </c>
      <c r="D522" s="232">
        <v>37.380000000000003</v>
      </c>
      <c r="E522" s="232" t="s">
        <v>40909</v>
      </c>
    </row>
    <row r="523" spans="1:5" ht="45">
      <c r="A523" s="232" t="s">
        <v>1566</v>
      </c>
      <c r="B523" s="233" t="s">
        <v>41206</v>
      </c>
      <c r="C523" s="232" t="s">
        <v>3</v>
      </c>
      <c r="D523" s="232">
        <v>29.9</v>
      </c>
      <c r="E523" s="232" t="s">
        <v>40909</v>
      </c>
    </row>
    <row r="524" spans="1:5" ht="45">
      <c r="A524" s="232" t="s">
        <v>1567</v>
      </c>
      <c r="B524" s="233" t="s">
        <v>41207</v>
      </c>
      <c r="C524" s="232" t="s">
        <v>3</v>
      </c>
      <c r="D524" s="232">
        <v>134.94</v>
      </c>
      <c r="E524" s="232" t="s">
        <v>40909</v>
      </c>
    </row>
    <row r="525" spans="1:5" ht="45">
      <c r="A525" s="232" t="s">
        <v>1568</v>
      </c>
      <c r="B525" s="233" t="s">
        <v>41208</v>
      </c>
      <c r="C525" s="232" t="s">
        <v>3</v>
      </c>
      <c r="D525" s="232">
        <v>93.5</v>
      </c>
      <c r="E525" s="232" t="s">
        <v>40909</v>
      </c>
    </row>
    <row r="526" spans="1:5" ht="45">
      <c r="A526" s="232" t="s">
        <v>1569</v>
      </c>
      <c r="B526" s="233" t="s">
        <v>41209</v>
      </c>
      <c r="C526" s="232" t="s">
        <v>3</v>
      </c>
      <c r="D526" s="232">
        <v>74.8</v>
      </c>
      <c r="E526" s="232" t="s">
        <v>40909</v>
      </c>
    </row>
    <row r="527" spans="1:5" ht="33.75">
      <c r="A527" s="232" t="s">
        <v>1570</v>
      </c>
      <c r="B527" s="233" t="s">
        <v>41210</v>
      </c>
      <c r="C527" s="232" t="s">
        <v>3</v>
      </c>
      <c r="D527" s="232">
        <v>10.46</v>
      </c>
      <c r="E527" s="232" t="s">
        <v>40909</v>
      </c>
    </row>
    <row r="528" spans="1:5" ht="33.75">
      <c r="A528" s="232" t="s">
        <v>1571</v>
      </c>
      <c r="B528" s="233" t="s">
        <v>41211</v>
      </c>
      <c r="C528" s="232" t="s">
        <v>3</v>
      </c>
      <c r="D528" s="232">
        <v>5.74</v>
      </c>
      <c r="E528" s="232" t="s">
        <v>40909</v>
      </c>
    </row>
    <row r="529" spans="1:5" ht="33.75">
      <c r="A529" s="232" t="s">
        <v>1572</v>
      </c>
      <c r="B529" s="233" t="s">
        <v>41212</v>
      </c>
      <c r="C529" s="232" t="s">
        <v>3</v>
      </c>
      <c r="D529" s="232">
        <v>2.89</v>
      </c>
      <c r="E529" s="232" t="s">
        <v>40909</v>
      </c>
    </row>
    <row r="530" spans="1:5" ht="33.75">
      <c r="A530" s="232" t="s">
        <v>1573</v>
      </c>
      <c r="B530" s="233" t="s">
        <v>41213</v>
      </c>
      <c r="C530" s="232" t="s">
        <v>3</v>
      </c>
      <c r="D530" s="232">
        <v>26.25</v>
      </c>
      <c r="E530" s="232" t="s">
        <v>40909</v>
      </c>
    </row>
    <row r="531" spans="1:5" ht="33.75">
      <c r="A531" s="232" t="s">
        <v>1574</v>
      </c>
      <c r="B531" s="233" t="s">
        <v>41214</v>
      </c>
      <c r="C531" s="232" t="s">
        <v>3</v>
      </c>
      <c r="D531" s="232">
        <v>17.54</v>
      </c>
      <c r="E531" s="232" t="s">
        <v>40909</v>
      </c>
    </row>
    <row r="532" spans="1:5" ht="33.75">
      <c r="A532" s="232" t="s">
        <v>1575</v>
      </c>
      <c r="B532" s="233" t="s">
        <v>41215</v>
      </c>
      <c r="C532" s="232" t="s">
        <v>3</v>
      </c>
      <c r="D532" s="232">
        <v>21</v>
      </c>
      <c r="E532" s="232" t="s">
        <v>40909</v>
      </c>
    </row>
    <row r="533" spans="1:5" ht="33.75">
      <c r="A533" s="232" t="s">
        <v>1576</v>
      </c>
      <c r="B533" s="233" t="s">
        <v>41216</v>
      </c>
      <c r="C533" s="232" t="s">
        <v>3</v>
      </c>
      <c r="D533" s="232">
        <v>12.85</v>
      </c>
      <c r="E533" s="232" t="s">
        <v>40909</v>
      </c>
    </row>
    <row r="534" spans="1:5" ht="33.75">
      <c r="A534" s="232" t="s">
        <v>1577</v>
      </c>
      <c r="B534" s="233" t="s">
        <v>41217</v>
      </c>
      <c r="C534" s="232" t="s">
        <v>3</v>
      </c>
      <c r="D534" s="232">
        <v>6.14</v>
      </c>
      <c r="E534" s="232" t="s">
        <v>40909</v>
      </c>
    </row>
    <row r="535" spans="1:5" ht="33.75">
      <c r="A535" s="232" t="s">
        <v>1578</v>
      </c>
      <c r="B535" s="233" t="s">
        <v>41218</v>
      </c>
      <c r="C535" s="232" t="s">
        <v>3</v>
      </c>
      <c r="D535" s="232">
        <v>3.19</v>
      </c>
      <c r="E535" s="232" t="s">
        <v>40909</v>
      </c>
    </row>
    <row r="536" spans="1:5" ht="33.75">
      <c r="A536" s="232" t="s">
        <v>1579</v>
      </c>
      <c r="B536" s="233" t="s">
        <v>41219</v>
      </c>
      <c r="C536" s="232" t="s">
        <v>3</v>
      </c>
      <c r="D536" s="232">
        <v>3.42</v>
      </c>
      <c r="E536" s="232" t="s">
        <v>40909</v>
      </c>
    </row>
    <row r="537" spans="1:5" ht="45">
      <c r="A537" s="232" t="s">
        <v>1580</v>
      </c>
      <c r="B537" s="233" t="s">
        <v>41220</v>
      </c>
      <c r="C537" s="232" t="s">
        <v>3</v>
      </c>
      <c r="D537" s="232">
        <v>1.69</v>
      </c>
      <c r="E537" s="232" t="s">
        <v>40909</v>
      </c>
    </row>
    <row r="538" spans="1:5" ht="33.75">
      <c r="A538" s="232" t="s">
        <v>1581</v>
      </c>
      <c r="B538" s="233" t="s">
        <v>41221</v>
      </c>
      <c r="C538" s="232" t="s">
        <v>3</v>
      </c>
      <c r="D538" s="232">
        <v>5.74</v>
      </c>
      <c r="E538" s="232" t="s">
        <v>40909</v>
      </c>
    </row>
    <row r="539" spans="1:5" ht="33.75">
      <c r="A539" s="232" t="s">
        <v>1582</v>
      </c>
      <c r="B539" s="233" t="s">
        <v>41222</v>
      </c>
      <c r="C539" s="232" t="s">
        <v>3</v>
      </c>
      <c r="D539" s="232">
        <v>2.89</v>
      </c>
      <c r="E539" s="232" t="s">
        <v>40909</v>
      </c>
    </row>
    <row r="540" spans="1:5" ht="33.75">
      <c r="A540" s="232" t="s">
        <v>1583</v>
      </c>
      <c r="B540" s="233" t="s">
        <v>41223</v>
      </c>
      <c r="C540" s="232" t="s">
        <v>3</v>
      </c>
      <c r="D540" s="232">
        <v>9.6999999999999993</v>
      </c>
      <c r="E540" s="232" t="s">
        <v>40909</v>
      </c>
    </row>
    <row r="541" spans="1:5" ht="33.75">
      <c r="A541" s="232" t="s">
        <v>1584</v>
      </c>
      <c r="B541" s="233" t="s">
        <v>41224</v>
      </c>
      <c r="C541" s="232" t="s">
        <v>3</v>
      </c>
      <c r="D541" s="232">
        <v>11.36</v>
      </c>
      <c r="E541" s="232" t="s">
        <v>40909</v>
      </c>
    </row>
    <row r="542" spans="1:5" ht="33.75">
      <c r="A542" s="232" t="s">
        <v>1585</v>
      </c>
      <c r="B542" s="233" t="s">
        <v>41225</v>
      </c>
      <c r="C542" s="232" t="s">
        <v>3</v>
      </c>
      <c r="D542" s="232">
        <v>5.64</v>
      </c>
      <c r="E542" s="232" t="s">
        <v>40909</v>
      </c>
    </row>
    <row r="543" spans="1:5" ht="33.75">
      <c r="A543" s="232" t="s">
        <v>1586</v>
      </c>
      <c r="B543" s="233" t="s">
        <v>41226</v>
      </c>
      <c r="C543" s="232" t="s">
        <v>3</v>
      </c>
      <c r="D543" s="232">
        <v>6.14</v>
      </c>
      <c r="E543" s="232" t="s">
        <v>40909</v>
      </c>
    </row>
    <row r="544" spans="1:5" ht="33.75">
      <c r="A544" s="232" t="s">
        <v>1587</v>
      </c>
      <c r="B544" s="233" t="s">
        <v>41227</v>
      </c>
      <c r="C544" s="232" t="s">
        <v>3</v>
      </c>
      <c r="D544" s="232">
        <v>3.19</v>
      </c>
      <c r="E544" s="232" t="s">
        <v>40909</v>
      </c>
    </row>
    <row r="545" spans="1:5" ht="33.75">
      <c r="A545" s="232" t="s">
        <v>1588</v>
      </c>
      <c r="B545" s="233" t="s">
        <v>41228</v>
      </c>
      <c r="C545" s="232" t="s">
        <v>3</v>
      </c>
      <c r="D545" s="232">
        <v>3.42</v>
      </c>
      <c r="E545" s="232" t="s">
        <v>40909</v>
      </c>
    </row>
    <row r="546" spans="1:5" ht="33.75">
      <c r="A546" s="232" t="s">
        <v>1589</v>
      </c>
      <c r="B546" s="233" t="s">
        <v>41229</v>
      </c>
      <c r="C546" s="232" t="s">
        <v>3</v>
      </c>
      <c r="D546" s="232">
        <v>1.69</v>
      </c>
      <c r="E546" s="232" t="s">
        <v>40909</v>
      </c>
    </row>
    <row r="547" spans="1:5" ht="33.75">
      <c r="A547" s="232" t="s">
        <v>1590</v>
      </c>
      <c r="B547" s="233" t="s">
        <v>41230</v>
      </c>
      <c r="C547" s="232" t="s">
        <v>3</v>
      </c>
      <c r="D547" s="232">
        <v>5.74</v>
      </c>
      <c r="E547" s="232" t="s">
        <v>40909</v>
      </c>
    </row>
    <row r="548" spans="1:5" ht="33.75">
      <c r="A548" s="232" t="s">
        <v>1591</v>
      </c>
      <c r="B548" s="233" t="s">
        <v>41231</v>
      </c>
      <c r="C548" s="232" t="s">
        <v>3</v>
      </c>
      <c r="D548" s="232">
        <v>5.18</v>
      </c>
      <c r="E548" s="232" t="s">
        <v>40909</v>
      </c>
    </row>
    <row r="549" spans="1:5" ht="33.75">
      <c r="A549" s="232" t="s">
        <v>1592</v>
      </c>
      <c r="B549" s="233" t="s">
        <v>41232</v>
      </c>
      <c r="C549" s="232" t="s">
        <v>3</v>
      </c>
      <c r="D549" s="232">
        <v>14.68</v>
      </c>
      <c r="E549" s="232" t="s">
        <v>40909</v>
      </c>
    </row>
    <row r="550" spans="1:5" ht="33.75">
      <c r="A550" s="232" t="s">
        <v>1593</v>
      </c>
      <c r="B550" s="233" t="s">
        <v>41233</v>
      </c>
      <c r="C550" s="232" t="s">
        <v>3</v>
      </c>
      <c r="D550" s="232">
        <v>13.19</v>
      </c>
      <c r="E550" s="232" t="s">
        <v>40909</v>
      </c>
    </row>
    <row r="551" spans="1:5" ht="33.75">
      <c r="A551" s="232" t="s">
        <v>1594</v>
      </c>
      <c r="B551" s="233" t="s">
        <v>41234</v>
      </c>
      <c r="C551" s="232" t="s">
        <v>3</v>
      </c>
      <c r="D551" s="232">
        <v>14.68</v>
      </c>
      <c r="E551" s="232" t="s">
        <v>40909</v>
      </c>
    </row>
    <row r="552" spans="1:5" ht="33.75">
      <c r="A552" s="232" t="s">
        <v>1595</v>
      </c>
      <c r="B552" s="233" t="s">
        <v>41235</v>
      </c>
      <c r="C552" s="232" t="s">
        <v>3</v>
      </c>
      <c r="D552" s="232">
        <v>6.11</v>
      </c>
      <c r="E552" s="232" t="s">
        <v>40909</v>
      </c>
    </row>
    <row r="553" spans="1:5" ht="33.75">
      <c r="A553" s="232" t="s">
        <v>1596</v>
      </c>
      <c r="B553" s="233" t="s">
        <v>41236</v>
      </c>
      <c r="C553" s="232" t="s">
        <v>3</v>
      </c>
      <c r="D553" s="232">
        <v>5.54</v>
      </c>
      <c r="E553" s="232" t="s">
        <v>40909</v>
      </c>
    </row>
    <row r="554" spans="1:5" ht="33.75">
      <c r="A554" s="232" t="s">
        <v>1597</v>
      </c>
      <c r="B554" s="233" t="s">
        <v>41237</v>
      </c>
      <c r="C554" s="232" t="s">
        <v>3</v>
      </c>
      <c r="D554" s="232">
        <v>3.42</v>
      </c>
      <c r="E554" s="232" t="s">
        <v>40909</v>
      </c>
    </row>
    <row r="555" spans="1:5" ht="33.75">
      <c r="A555" s="232" t="s">
        <v>1598</v>
      </c>
      <c r="B555" s="233" t="s">
        <v>41238</v>
      </c>
      <c r="C555" s="232" t="s">
        <v>3</v>
      </c>
      <c r="D555" s="232">
        <v>1.69</v>
      </c>
      <c r="E555" s="232" t="s">
        <v>40909</v>
      </c>
    </row>
    <row r="556" spans="1:5" ht="45">
      <c r="A556" s="232" t="s">
        <v>1599</v>
      </c>
      <c r="B556" s="233" t="s">
        <v>41239</v>
      </c>
      <c r="C556" s="232" t="s">
        <v>3</v>
      </c>
      <c r="D556" s="232">
        <v>10.46</v>
      </c>
      <c r="E556" s="232" t="s">
        <v>40909</v>
      </c>
    </row>
    <row r="557" spans="1:5" ht="45">
      <c r="A557" s="232" t="s">
        <v>1600</v>
      </c>
      <c r="B557" s="233" t="s">
        <v>41240</v>
      </c>
      <c r="C557" s="232" t="s">
        <v>3</v>
      </c>
      <c r="D557" s="232">
        <v>9.6999999999999993</v>
      </c>
      <c r="E557" s="232" t="s">
        <v>40909</v>
      </c>
    </row>
    <row r="558" spans="1:5" ht="45">
      <c r="A558" s="232" t="s">
        <v>1601</v>
      </c>
      <c r="B558" s="233" t="s">
        <v>41241</v>
      </c>
      <c r="C558" s="232" t="s">
        <v>3</v>
      </c>
      <c r="D558" s="232">
        <v>5.74</v>
      </c>
      <c r="E558" s="232" t="s">
        <v>40909</v>
      </c>
    </row>
    <row r="559" spans="1:5" ht="33.75">
      <c r="A559" s="232" t="s">
        <v>1602</v>
      </c>
      <c r="B559" s="233" t="s">
        <v>41242</v>
      </c>
      <c r="C559" s="232" t="s">
        <v>3</v>
      </c>
      <c r="D559" s="232">
        <v>9.6999999999999993</v>
      </c>
      <c r="E559" s="232" t="s">
        <v>40909</v>
      </c>
    </row>
    <row r="560" spans="1:5" ht="33.75">
      <c r="A560" s="232" t="s">
        <v>1603</v>
      </c>
      <c r="B560" s="233" t="s">
        <v>41243</v>
      </c>
      <c r="C560" s="232" t="s">
        <v>3</v>
      </c>
      <c r="D560" s="232">
        <v>31.43</v>
      </c>
      <c r="E560" s="232" t="s">
        <v>40909</v>
      </c>
    </row>
    <row r="561" spans="1:5" ht="33.75">
      <c r="A561" s="232" t="s">
        <v>1604</v>
      </c>
      <c r="B561" s="233" t="s">
        <v>41244</v>
      </c>
      <c r="C561" s="232" t="s">
        <v>3</v>
      </c>
      <c r="D561" s="232">
        <v>26.25</v>
      </c>
      <c r="E561" s="232" t="s">
        <v>40909</v>
      </c>
    </row>
    <row r="562" spans="1:5" ht="33.75">
      <c r="A562" s="232" t="s">
        <v>1605</v>
      </c>
      <c r="B562" s="233" t="s">
        <v>41245</v>
      </c>
      <c r="C562" s="232" t="s">
        <v>3</v>
      </c>
      <c r="D562" s="232">
        <v>1.72</v>
      </c>
      <c r="E562" s="232" t="s">
        <v>40909</v>
      </c>
    </row>
    <row r="563" spans="1:5" ht="33.75">
      <c r="A563" s="232" t="s">
        <v>1606</v>
      </c>
      <c r="B563" s="233" t="s">
        <v>41246</v>
      </c>
      <c r="C563" s="232" t="s">
        <v>3</v>
      </c>
      <c r="D563" s="232">
        <v>1.0900000000000001</v>
      </c>
      <c r="E563" s="232" t="s">
        <v>40909</v>
      </c>
    </row>
    <row r="564" spans="1:5" ht="33.75">
      <c r="A564" s="232" t="s">
        <v>1607</v>
      </c>
      <c r="B564" s="233" t="s">
        <v>41247</v>
      </c>
      <c r="C564" s="232" t="s">
        <v>3</v>
      </c>
      <c r="D564" s="232">
        <v>9.5299999999999994</v>
      </c>
      <c r="E564" s="232" t="s">
        <v>40909</v>
      </c>
    </row>
    <row r="565" spans="1:5" ht="45">
      <c r="A565" s="232" t="s">
        <v>1608</v>
      </c>
      <c r="B565" s="233" t="s">
        <v>41248</v>
      </c>
      <c r="C565" s="232" t="s">
        <v>3</v>
      </c>
      <c r="D565" s="232">
        <v>6.91</v>
      </c>
      <c r="E565" s="232" t="s">
        <v>40909</v>
      </c>
    </row>
    <row r="566" spans="1:5" ht="45">
      <c r="A566" s="232" t="s">
        <v>1609</v>
      </c>
      <c r="B566" s="233" t="s">
        <v>41249</v>
      </c>
      <c r="C566" s="232" t="s">
        <v>3</v>
      </c>
      <c r="D566" s="232">
        <v>3.42</v>
      </c>
      <c r="E566" s="232" t="s">
        <v>40909</v>
      </c>
    </row>
    <row r="567" spans="1:5" ht="33.75">
      <c r="A567" s="232" t="s">
        <v>1610</v>
      </c>
      <c r="B567" s="233" t="s">
        <v>41250</v>
      </c>
      <c r="C567" s="232" t="s">
        <v>3</v>
      </c>
      <c r="D567" s="232">
        <v>17.54</v>
      </c>
      <c r="E567" s="232" t="s">
        <v>40909</v>
      </c>
    </row>
    <row r="568" spans="1:5" ht="33.75">
      <c r="A568" s="232" t="s">
        <v>1611</v>
      </c>
      <c r="B568" s="233" t="s">
        <v>41251</v>
      </c>
      <c r="C568" s="232" t="s">
        <v>3</v>
      </c>
      <c r="D568" s="232">
        <v>10.46</v>
      </c>
      <c r="E568" s="232" t="s">
        <v>40909</v>
      </c>
    </row>
    <row r="569" spans="1:5" ht="33.75">
      <c r="A569" s="232" t="s">
        <v>1612</v>
      </c>
      <c r="B569" s="233" t="s">
        <v>41252</v>
      </c>
      <c r="C569" s="232" t="s">
        <v>3</v>
      </c>
      <c r="D569" s="232">
        <v>9.6999999999999993</v>
      </c>
      <c r="E569" s="232" t="s">
        <v>40909</v>
      </c>
    </row>
    <row r="570" spans="1:5" ht="33.75">
      <c r="A570" s="232" t="s">
        <v>1613</v>
      </c>
      <c r="B570" s="233" t="s">
        <v>41253</v>
      </c>
      <c r="C570" s="232" t="s">
        <v>3</v>
      </c>
      <c r="D570" s="232">
        <v>17.54</v>
      </c>
      <c r="E570" s="232" t="s">
        <v>40909</v>
      </c>
    </row>
    <row r="571" spans="1:5" ht="33.75">
      <c r="A571" s="232" t="s">
        <v>1614</v>
      </c>
      <c r="B571" s="233" t="s">
        <v>41254</v>
      </c>
      <c r="C571" s="232" t="s">
        <v>3</v>
      </c>
      <c r="D571" s="232">
        <v>31.43</v>
      </c>
      <c r="E571" s="232" t="s">
        <v>40909</v>
      </c>
    </row>
    <row r="572" spans="1:5" ht="33.75">
      <c r="A572" s="232" t="s">
        <v>1615</v>
      </c>
      <c r="B572" s="233" t="s">
        <v>41255</v>
      </c>
      <c r="C572" s="232" t="s">
        <v>3</v>
      </c>
      <c r="D572" s="232">
        <v>26.25</v>
      </c>
      <c r="E572" s="232" t="s">
        <v>40909</v>
      </c>
    </row>
    <row r="573" spans="1:5" ht="33.75">
      <c r="A573" s="232" t="s">
        <v>1616</v>
      </c>
      <c r="B573" s="233" t="s">
        <v>41256</v>
      </c>
      <c r="C573" s="232" t="s">
        <v>3</v>
      </c>
      <c r="D573" s="232">
        <v>19.14</v>
      </c>
      <c r="E573" s="232" t="s">
        <v>40909</v>
      </c>
    </row>
    <row r="574" spans="1:5" ht="33.75">
      <c r="A574" s="232" t="s">
        <v>1617</v>
      </c>
      <c r="B574" s="233" t="s">
        <v>41257</v>
      </c>
      <c r="C574" s="232" t="s">
        <v>3</v>
      </c>
      <c r="D574" s="232">
        <v>12.85</v>
      </c>
      <c r="E574" s="232" t="s">
        <v>40909</v>
      </c>
    </row>
    <row r="575" spans="1:5" ht="33.75">
      <c r="A575" s="232" t="s">
        <v>1618</v>
      </c>
      <c r="B575" s="233" t="s">
        <v>41258</v>
      </c>
      <c r="C575" s="232" t="s">
        <v>3</v>
      </c>
      <c r="D575" s="232">
        <v>9.6999999999999993</v>
      </c>
      <c r="E575" s="232" t="s">
        <v>40909</v>
      </c>
    </row>
    <row r="576" spans="1:5" ht="33.75">
      <c r="A576" s="232" t="s">
        <v>1619</v>
      </c>
      <c r="B576" s="233" t="s">
        <v>41259</v>
      </c>
      <c r="C576" s="232" t="s">
        <v>3</v>
      </c>
      <c r="D576" s="232">
        <v>1.69</v>
      </c>
      <c r="E576" s="232" t="s">
        <v>40909</v>
      </c>
    </row>
    <row r="577" spans="1:5" ht="33.75">
      <c r="A577" s="232" t="s">
        <v>1620</v>
      </c>
      <c r="B577" s="233" t="s">
        <v>41260</v>
      </c>
      <c r="C577" s="232" t="s">
        <v>3</v>
      </c>
      <c r="D577" s="232">
        <v>1.0900000000000001</v>
      </c>
      <c r="E577" s="232" t="s">
        <v>40909</v>
      </c>
    </row>
    <row r="578" spans="1:5" ht="33.75">
      <c r="A578" s="232" t="s">
        <v>1621</v>
      </c>
      <c r="B578" s="233" t="s">
        <v>41261</v>
      </c>
      <c r="C578" s="232" t="s">
        <v>3</v>
      </c>
      <c r="D578" s="232">
        <v>10.46</v>
      </c>
      <c r="E578" s="232" t="s">
        <v>40909</v>
      </c>
    </row>
    <row r="579" spans="1:5" ht="33.75">
      <c r="A579" s="232" t="s">
        <v>1622</v>
      </c>
      <c r="B579" s="233" t="s">
        <v>41262</v>
      </c>
      <c r="C579" s="232" t="s">
        <v>3</v>
      </c>
      <c r="D579" s="232">
        <v>6.91</v>
      </c>
      <c r="E579" s="232" t="s">
        <v>40909</v>
      </c>
    </row>
    <row r="580" spans="1:5" ht="33.75">
      <c r="A580" s="232" t="s">
        <v>1623</v>
      </c>
      <c r="B580" s="233" t="s">
        <v>41263</v>
      </c>
      <c r="C580" s="232" t="s">
        <v>3</v>
      </c>
      <c r="D580" s="232">
        <v>5.25</v>
      </c>
      <c r="E580" s="232" t="s">
        <v>40909</v>
      </c>
    </row>
    <row r="581" spans="1:5" ht="22.5">
      <c r="A581" s="232" t="s">
        <v>1624</v>
      </c>
      <c r="B581" s="233" t="s">
        <v>41264</v>
      </c>
      <c r="C581" s="232" t="s">
        <v>5</v>
      </c>
      <c r="D581" s="232">
        <v>1927.35</v>
      </c>
      <c r="E581" s="232" t="s">
        <v>40909</v>
      </c>
    </row>
    <row r="582" spans="1:5" ht="33.75">
      <c r="A582" s="232" t="s">
        <v>1625</v>
      </c>
      <c r="B582" s="233" t="s">
        <v>41265</v>
      </c>
      <c r="C582" s="232" t="s">
        <v>3</v>
      </c>
      <c r="D582" s="232">
        <v>21</v>
      </c>
      <c r="E582" s="232" t="s">
        <v>40909</v>
      </c>
    </row>
    <row r="583" spans="1:5" ht="33.75">
      <c r="A583" s="232" t="s">
        <v>1626</v>
      </c>
      <c r="B583" s="233" t="s">
        <v>41266</v>
      </c>
      <c r="C583" s="232" t="s">
        <v>3</v>
      </c>
      <c r="D583" s="232">
        <v>17.54</v>
      </c>
      <c r="E583" s="232" t="s">
        <v>40909</v>
      </c>
    </row>
    <row r="584" spans="1:5" ht="33.75">
      <c r="A584" s="232" t="s">
        <v>1627</v>
      </c>
      <c r="B584" s="233" t="s">
        <v>41267</v>
      </c>
      <c r="C584" s="232" t="s">
        <v>3</v>
      </c>
      <c r="D584" s="232">
        <v>10.46</v>
      </c>
      <c r="E584" s="232" t="s">
        <v>40909</v>
      </c>
    </row>
    <row r="585" spans="1:5" ht="33.75">
      <c r="A585" s="232" t="s">
        <v>1628</v>
      </c>
      <c r="B585" s="233" t="s">
        <v>41268</v>
      </c>
      <c r="C585" s="232" t="s">
        <v>3</v>
      </c>
      <c r="D585" s="232">
        <v>35.119999999999997</v>
      </c>
      <c r="E585" s="232" t="s">
        <v>40909</v>
      </c>
    </row>
    <row r="586" spans="1:5" ht="33.75">
      <c r="A586" s="232" t="s">
        <v>1629</v>
      </c>
      <c r="B586" s="233" t="s">
        <v>41269</v>
      </c>
      <c r="C586" s="232" t="s">
        <v>3</v>
      </c>
      <c r="D586" s="232">
        <v>26.25</v>
      </c>
      <c r="E586" s="232" t="s">
        <v>40909</v>
      </c>
    </row>
    <row r="587" spans="1:5" ht="33.75">
      <c r="A587" s="232" t="s">
        <v>1630</v>
      </c>
      <c r="B587" s="233" t="s">
        <v>41270</v>
      </c>
      <c r="C587" s="232" t="s">
        <v>3</v>
      </c>
      <c r="D587" s="232">
        <v>42</v>
      </c>
      <c r="E587" s="232" t="s">
        <v>40909</v>
      </c>
    </row>
    <row r="588" spans="1:5" ht="33.75">
      <c r="A588" s="232" t="s">
        <v>1631</v>
      </c>
      <c r="B588" s="233" t="s">
        <v>41271</v>
      </c>
      <c r="C588" s="232" t="s">
        <v>3</v>
      </c>
      <c r="D588" s="232">
        <v>25.58</v>
      </c>
      <c r="E588" s="232" t="s">
        <v>40909</v>
      </c>
    </row>
    <row r="589" spans="1:5" ht="33.75">
      <c r="A589" s="232" t="s">
        <v>1632</v>
      </c>
      <c r="B589" s="233" t="s">
        <v>41272</v>
      </c>
      <c r="C589" s="232" t="s">
        <v>3</v>
      </c>
      <c r="D589" s="232">
        <v>19.14</v>
      </c>
      <c r="E589" s="232" t="s">
        <v>40909</v>
      </c>
    </row>
    <row r="590" spans="1:5" ht="33.75">
      <c r="A590" s="232" t="s">
        <v>1633</v>
      </c>
      <c r="B590" s="233" t="s">
        <v>41273</v>
      </c>
      <c r="C590" s="232" t="s">
        <v>3</v>
      </c>
      <c r="D590" s="232">
        <v>12.85</v>
      </c>
      <c r="E590" s="232" t="s">
        <v>40909</v>
      </c>
    </row>
    <row r="591" spans="1:5" ht="33.75">
      <c r="A591" s="232" t="s">
        <v>1634</v>
      </c>
      <c r="B591" s="233" t="s">
        <v>41274</v>
      </c>
      <c r="C591" s="232" t="s">
        <v>3</v>
      </c>
      <c r="D591" s="232">
        <v>2.29</v>
      </c>
      <c r="E591" s="232" t="s">
        <v>40909</v>
      </c>
    </row>
    <row r="592" spans="1:5" ht="33.75">
      <c r="A592" s="232" t="s">
        <v>1635</v>
      </c>
      <c r="B592" s="233" t="s">
        <v>41275</v>
      </c>
      <c r="C592" s="232" t="s">
        <v>3</v>
      </c>
      <c r="D592" s="232">
        <v>1.69</v>
      </c>
      <c r="E592" s="232" t="s">
        <v>40909</v>
      </c>
    </row>
    <row r="593" spans="1:5" ht="33.75">
      <c r="A593" s="232" t="s">
        <v>1636</v>
      </c>
      <c r="B593" s="233" t="s">
        <v>41276</v>
      </c>
      <c r="C593" s="232" t="s">
        <v>3</v>
      </c>
      <c r="D593" s="232">
        <v>10.46</v>
      </c>
      <c r="E593" s="232" t="s">
        <v>40909</v>
      </c>
    </row>
    <row r="594" spans="1:5" ht="33.75">
      <c r="A594" s="232" t="s">
        <v>1637</v>
      </c>
      <c r="B594" s="233" t="s">
        <v>41277</v>
      </c>
      <c r="C594" s="232" t="s">
        <v>3</v>
      </c>
      <c r="D594" s="232">
        <v>6.91</v>
      </c>
      <c r="E594" s="232" t="s">
        <v>40909</v>
      </c>
    </row>
    <row r="595" spans="1:5" ht="33.75">
      <c r="A595" s="232" t="s">
        <v>1638</v>
      </c>
      <c r="B595" s="233" t="s">
        <v>41278</v>
      </c>
      <c r="C595" s="232" t="s">
        <v>3</v>
      </c>
      <c r="D595" s="232">
        <v>5.25</v>
      </c>
      <c r="E595" s="232" t="s">
        <v>40909</v>
      </c>
    </row>
    <row r="596" spans="1:5" ht="22.5">
      <c r="A596" s="232" t="s">
        <v>1639</v>
      </c>
      <c r="B596" s="233" t="s">
        <v>41279</v>
      </c>
      <c r="C596" s="232" t="s">
        <v>5</v>
      </c>
      <c r="D596" s="232">
        <v>1927.32</v>
      </c>
      <c r="E596" s="232" t="s">
        <v>40909</v>
      </c>
    </row>
    <row r="597" spans="1:5" ht="33.75">
      <c r="A597" s="232" t="s">
        <v>1640</v>
      </c>
      <c r="B597" s="233" t="s">
        <v>41280</v>
      </c>
      <c r="C597" s="232" t="s">
        <v>3</v>
      </c>
      <c r="D597" s="232">
        <v>16.079999999999998</v>
      </c>
      <c r="E597" s="232" t="s">
        <v>40909</v>
      </c>
    </row>
    <row r="598" spans="1:5" ht="33.75">
      <c r="A598" s="232" t="s">
        <v>1641</v>
      </c>
      <c r="B598" s="233" t="s">
        <v>41281</v>
      </c>
      <c r="C598" s="232" t="s">
        <v>3</v>
      </c>
      <c r="D598" s="232">
        <v>13.39</v>
      </c>
      <c r="E598" s="232" t="s">
        <v>40909</v>
      </c>
    </row>
    <row r="599" spans="1:5" ht="33.75">
      <c r="A599" s="232" t="s">
        <v>1642</v>
      </c>
      <c r="B599" s="233" t="s">
        <v>41282</v>
      </c>
      <c r="C599" s="232" t="s">
        <v>3</v>
      </c>
      <c r="D599" s="232">
        <v>8.0399999999999991</v>
      </c>
      <c r="E599" s="232" t="s">
        <v>40909</v>
      </c>
    </row>
    <row r="600" spans="1:5" ht="33.75">
      <c r="A600" s="232" t="s">
        <v>1643</v>
      </c>
      <c r="B600" s="233" t="s">
        <v>41283</v>
      </c>
      <c r="C600" s="232" t="s">
        <v>3</v>
      </c>
      <c r="D600" s="232">
        <v>64.290000000000006</v>
      </c>
      <c r="E600" s="232" t="s">
        <v>40909</v>
      </c>
    </row>
    <row r="601" spans="1:5" ht="33.75">
      <c r="A601" s="232" t="s">
        <v>1644</v>
      </c>
      <c r="B601" s="233" t="s">
        <v>41284</v>
      </c>
      <c r="C601" s="232" t="s">
        <v>5</v>
      </c>
      <c r="D601" s="232">
        <v>13723.81</v>
      </c>
      <c r="E601" s="232" t="s">
        <v>40909</v>
      </c>
    </row>
    <row r="602" spans="1:5" ht="33.75">
      <c r="A602" s="232" t="s">
        <v>1645</v>
      </c>
      <c r="B602" s="233" t="s">
        <v>41285</v>
      </c>
      <c r="C602" s="232" t="s">
        <v>5</v>
      </c>
      <c r="D602" s="232">
        <v>1860.84</v>
      </c>
      <c r="E602" s="232" t="s">
        <v>40909</v>
      </c>
    </row>
    <row r="603" spans="1:5" ht="33.75">
      <c r="A603" s="232" t="s">
        <v>1646</v>
      </c>
      <c r="B603" s="233" t="s">
        <v>41286</v>
      </c>
      <c r="C603" s="232" t="s">
        <v>3</v>
      </c>
      <c r="D603" s="232">
        <v>4.05</v>
      </c>
      <c r="E603" s="232" t="s">
        <v>40909</v>
      </c>
    </row>
    <row r="604" spans="1:5" ht="22.5">
      <c r="A604" s="232" t="s">
        <v>1647</v>
      </c>
      <c r="B604" s="233" t="s">
        <v>41287</v>
      </c>
      <c r="C604" s="232" t="s">
        <v>5</v>
      </c>
      <c r="D604" s="232">
        <v>963.66</v>
      </c>
      <c r="E604" s="232" t="s">
        <v>40909</v>
      </c>
    </row>
    <row r="605" spans="1:5" ht="22.5">
      <c r="A605" s="232" t="s">
        <v>1648</v>
      </c>
      <c r="B605" s="233" t="s">
        <v>41288</v>
      </c>
      <c r="C605" s="232" t="s">
        <v>5</v>
      </c>
      <c r="D605" s="232">
        <v>963.66</v>
      </c>
      <c r="E605" s="232" t="s">
        <v>40909</v>
      </c>
    </row>
    <row r="606" spans="1:5" ht="33.75">
      <c r="A606" s="232" t="s">
        <v>1649</v>
      </c>
      <c r="B606" s="233" t="s">
        <v>41289</v>
      </c>
      <c r="C606" s="232" t="s">
        <v>3</v>
      </c>
      <c r="D606" s="232">
        <v>2.3199999999999998</v>
      </c>
      <c r="E606" s="232" t="s">
        <v>40909</v>
      </c>
    </row>
    <row r="607" spans="1:5" ht="33.75">
      <c r="A607" s="232" t="s">
        <v>1650</v>
      </c>
      <c r="B607" s="233" t="s">
        <v>41290</v>
      </c>
      <c r="C607" s="232" t="s">
        <v>3</v>
      </c>
      <c r="D607" s="232">
        <v>7.01</v>
      </c>
      <c r="E607" s="232" t="s">
        <v>40909</v>
      </c>
    </row>
    <row r="608" spans="1:5" ht="33.75">
      <c r="A608" s="232" t="s">
        <v>1651</v>
      </c>
      <c r="B608" s="233" t="s">
        <v>41291</v>
      </c>
      <c r="C608" s="232" t="s">
        <v>3</v>
      </c>
      <c r="D608" s="232">
        <v>4.8099999999999996</v>
      </c>
      <c r="E608" s="232" t="s">
        <v>40909</v>
      </c>
    </row>
    <row r="609" spans="1:5" ht="33.75">
      <c r="A609" s="232" t="s">
        <v>1652</v>
      </c>
      <c r="B609" s="233" t="s">
        <v>41292</v>
      </c>
      <c r="C609" s="232" t="s">
        <v>3</v>
      </c>
      <c r="D609" s="232">
        <v>2.89</v>
      </c>
      <c r="E609" s="232" t="s">
        <v>40909</v>
      </c>
    </row>
    <row r="610" spans="1:5" ht="56.25">
      <c r="A610" s="232" t="s">
        <v>1653</v>
      </c>
      <c r="B610" s="233" t="s">
        <v>41293</v>
      </c>
      <c r="C610" s="232" t="s">
        <v>1422</v>
      </c>
      <c r="D610" s="232">
        <v>28074.03</v>
      </c>
      <c r="E610" s="232" t="s">
        <v>40909</v>
      </c>
    </row>
    <row r="611" spans="1:5" ht="56.25">
      <c r="A611" s="232" t="s">
        <v>1654</v>
      </c>
      <c r="B611" s="233" t="s">
        <v>41294</v>
      </c>
      <c r="C611" s="232" t="s">
        <v>1422</v>
      </c>
      <c r="D611" s="232">
        <v>37863.39</v>
      </c>
      <c r="E611" s="232" t="s">
        <v>40909</v>
      </c>
    </row>
    <row r="612" spans="1:5" ht="22.5">
      <c r="A612" s="232" t="s">
        <v>1655</v>
      </c>
      <c r="B612" s="233" t="s">
        <v>41295</v>
      </c>
      <c r="C612" s="232" t="s">
        <v>3</v>
      </c>
      <c r="D612" s="232">
        <v>1.44</v>
      </c>
      <c r="E612" s="232" t="s">
        <v>40909</v>
      </c>
    </row>
    <row r="613" spans="1:5" ht="22.5">
      <c r="A613" s="232" t="s">
        <v>1656</v>
      </c>
      <c r="B613" s="233" t="s">
        <v>41296</v>
      </c>
      <c r="C613" s="232" t="s">
        <v>3</v>
      </c>
      <c r="D613" s="232">
        <v>0.99</v>
      </c>
      <c r="E613" s="232" t="s">
        <v>40909</v>
      </c>
    </row>
    <row r="614" spans="1:5" ht="56.25">
      <c r="A614" s="232" t="s">
        <v>1657</v>
      </c>
      <c r="B614" s="233" t="s">
        <v>59751</v>
      </c>
      <c r="C614" s="232" t="s">
        <v>1449</v>
      </c>
      <c r="D614" s="232">
        <v>96418.11</v>
      </c>
      <c r="E614" s="232" t="s">
        <v>40909</v>
      </c>
    </row>
    <row r="615" spans="1:5" ht="56.25">
      <c r="A615" s="232" t="s">
        <v>1658</v>
      </c>
      <c r="B615" s="233" t="s">
        <v>59752</v>
      </c>
      <c r="C615" s="232" t="s">
        <v>1449</v>
      </c>
      <c r="D615" s="232">
        <v>155330.82999999999</v>
      </c>
      <c r="E615" s="232" t="s">
        <v>40909</v>
      </c>
    </row>
    <row r="616" spans="1:5" ht="45">
      <c r="A616" s="232" t="s">
        <v>1659</v>
      </c>
      <c r="B616" s="233" t="s">
        <v>41297</v>
      </c>
      <c r="C616" s="232" t="s">
        <v>1449</v>
      </c>
      <c r="D616" s="232">
        <v>74040.5</v>
      </c>
      <c r="E616" s="232" t="s">
        <v>40909</v>
      </c>
    </row>
    <row r="617" spans="1:5" ht="22.5">
      <c r="A617" s="232" t="s">
        <v>1660</v>
      </c>
      <c r="B617" s="233" t="s">
        <v>41298</v>
      </c>
      <c r="C617" s="232" t="s">
        <v>1422</v>
      </c>
      <c r="D617" s="232">
        <v>11503.23</v>
      </c>
      <c r="E617" s="232" t="s">
        <v>40909</v>
      </c>
    </row>
    <row r="618" spans="1:5" ht="22.5">
      <c r="A618" s="232" t="s">
        <v>1661</v>
      </c>
      <c r="B618" s="233" t="s">
        <v>41299</v>
      </c>
      <c r="C618" s="232" t="s">
        <v>3</v>
      </c>
      <c r="D618" s="232">
        <v>190.89</v>
      </c>
      <c r="E618" s="232" t="s">
        <v>40909</v>
      </c>
    </row>
    <row r="619" spans="1:5" ht="33.75">
      <c r="A619" s="232" t="s">
        <v>1662</v>
      </c>
      <c r="B619" s="233" t="s">
        <v>41300</v>
      </c>
      <c r="C619" s="232" t="s">
        <v>1449</v>
      </c>
      <c r="D619" s="232">
        <v>34799.03</v>
      </c>
      <c r="E619" s="232" t="s">
        <v>40909</v>
      </c>
    </row>
    <row r="620" spans="1:5" ht="33.75">
      <c r="A620" s="232" t="s">
        <v>1663</v>
      </c>
      <c r="B620" s="233" t="s">
        <v>41301</v>
      </c>
      <c r="C620" s="232" t="s">
        <v>1449</v>
      </c>
      <c r="D620" s="232">
        <v>7033.9</v>
      </c>
      <c r="E620" s="232" t="s">
        <v>40909</v>
      </c>
    </row>
    <row r="621" spans="1:5" ht="45">
      <c r="A621" s="232" t="s">
        <v>1664</v>
      </c>
      <c r="B621" s="233" t="s">
        <v>41302</v>
      </c>
      <c r="C621" s="232" t="s">
        <v>1449</v>
      </c>
      <c r="D621" s="232">
        <v>13779.41</v>
      </c>
      <c r="E621" s="232" t="s">
        <v>40909</v>
      </c>
    </row>
    <row r="622" spans="1:5" ht="33.75">
      <c r="A622" s="232" t="s">
        <v>1665</v>
      </c>
      <c r="B622" s="233" t="s">
        <v>41303</v>
      </c>
      <c r="C622" s="232" t="s">
        <v>1449</v>
      </c>
      <c r="D622" s="232">
        <v>12752.91</v>
      </c>
      <c r="E622" s="232" t="s">
        <v>40909</v>
      </c>
    </row>
    <row r="623" spans="1:5" ht="33.75">
      <c r="A623" s="232" t="s">
        <v>1666</v>
      </c>
      <c r="B623" s="233" t="s">
        <v>41304</v>
      </c>
      <c r="C623" s="232" t="s">
        <v>1449</v>
      </c>
      <c r="D623" s="232">
        <v>11701.99</v>
      </c>
      <c r="E623" s="232" t="s">
        <v>40909</v>
      </c>
    </row>
    <row r="624" spans="1:5" ht="56.25">
      <c r="A624" s="232" t="s">
        <v>1667</v>
      </c>
      <c r="B624" s="233" t="s">
        <v>59753</v>
      </c>
      <c r="C624" s="232" t="s">
        <v>1449</v>
      </c>
      <c r="D624" s="232">
        <v>13288.26</v>
      </c>
      <c r="E624" s="232" t="s">
        <v>40909</v>
      </c>
    </row>
    <row r="625" spans="1:5" ht="33.75">
      <c r="A625" s="232" t="s">
        <v>1668</v>
      </c>
      <c r="B625" s="233" t="s">
        <v>41305</v>
      </c>
      <c r="C625" s="232" t="s">
        <v>1449</v>
      </c>
      <c r="D625" s="232">
        <v>8284.56</v>
      </c>
      <c r="E625" s="232" t="s">
        <v>40909</v>
      </c>
    </row>
    <row r="626" spans="1:5" ht="45">
      <c r="A626" s="232" t="s">
        <v>1669</v>
      </c>
      <c r="B626" s="233" t="s">
        <v>41306</v>
      </c>
      <c r="C626" s="232" t="s">
        <v>1449</v>
      </c>
      <c r="D626" s="232">
        <v>13177.26</v>
      </c>
      <c r="E626" s="232" t="s">
        <v>40909</v>
      </c>
    </row>
    <row r="627" spans="1:5" ht="22.5">
      <c r="A627" s="232" t="s">
        <v>1670</v>
      </c>
      <c r="B627" s="233" t="s">
        <v>41307</v>
      </c>
      <c r="C627" s="232" t="s">
        <v>1449</v>
      </c>
      <c r="D627" s="232">
        <v>11526.44</v>
      </c>
      <c r="E627" s="232" t="s">
        <v>40909</v>
      </c>
    </row>
    <row r="628" spans="1:5" ht="22.5">
      <c r="A628" s="232" t="s">
        <v>1671</v>
      </c>
      <c r="B628" s="233" t="s">
        <v>41308</v>
      </c>
      <c r="C628" s="232" t="s">
        <v>1449</v>
      </c>
      <c r="D628" s="232">
        <v>17215.28</v>
      </c>
      <c r="E628" s="232" t="s">
        <v>40909</v>
      </c>
    </row>
    <row r="629" spans="1:5" ht="33.75">
      <c r="A629" s="232" t="s">
        <v>14224</v>
      </c>
      <c r="B629" s="233" t="s">
        <v>41309</v>
      </c>
      <c r="C629" s="232" t="s">
        <v>3</v>
      </c>
      <c r="D629" s="232">
        <v>1.22</v>
      </c>
      <c r="E629" s="232" t="s">
        <v>40909</v>
      </c>
    </row>
    <row r="630" spans="1:5" ht="33.75">
      <c r="A630" s="232" t="s">
        <v>14225</v>
      </c>
      <c r="B630" s="233" t="s">
        <v>41310</v>
      </c>
      <c r="C630" s="232" t="s">
        <v>3</v>
      </c>
      <c r="D630" s="232">
        <v>0.93</v>
      </c>
      <c r="E630" s="232" t="s">
        <v>40909</v>
      </c>
    </row>
    <row r="631" spans="1:5" ht="33.75">
      <c r="A631" s="232" t="s">
        <v>14226</v>
      </c>
      <c r="B631" s="233" t="s">
        <v>41311</v>
      </c>
      <c r="C631" s="232" t="s">
        <v>3</v>
      </c>
      <c r="D631" s="232">
        <v>0.59</v>
      </c>
      <c r="E631" s="232" t="s">
        <v>40909</v>
      </c>
    </row>
    <row r="632" spans="1:5" ht="22.5">
      <c r="A632" s="232" t="s">
        <v>12755</v>
      </c>
      <c r="B632" s="233" t="s">
        <v>41312</v>
      </c>
      <c r="C632" s="232" t="s">
        <v>5</v>
      </c>
      <c r="D632" s="232">
        <v>2057.81</v>
      </c>
      <c r="E632" s="232" t="s">
        <v>40909</v>
      </c>
    </row>
    <row r="633" spans="1:5" ht="33.75">
      <c r="A633" s="232" t="s">
        <v>12756</v>
      </c>
      <c r="B633" s="233" t="s">
        <v>41313</v>
      </c>
      <c r="C633" s="232" t="s">
        <v>5</v>
      </c>
      <c r="D633" s="232">
        <v>2572.27</v>
      </c>
      <c r="E633" s="232" t="s">
        <v>40909</v>
      </c>
    </row>
    <row r="634" spans="1:5" ht="33.75">
      <c r="A634" s="232" t="s">
        <v>12757</v>
      </c>
      <c r="B634" s="233" t="s">
        <v>41314</v>
      </c>
      <c r="C634" s="232" t="s">
        <v>5</v>
      </c>
      <c r="D634" s="232">
        <v>3858.39</v>
      </c>
      <c r="E634" s="232" t="s">
        <v>40909</v>
      </c>
    </row>
    <row r="635" spans="1:5" ht="45">
      <c r="A635" s="232" t="s">
        <v>1672</v>
      </c>
      <c r="B635" s="233" t="s">
        <v>41315</v>
      </c>
      <c r="C635" s="232" t="s">
        <v>3</v>
      </c>
      <c r="D635" s="232">
        <v>188.23</v>
      </c>
      <c r="E635" s="232" t="s">
        <v>40909</v>
      </c>
    </row>
    <row r="636" spans="1:5" ht="45">
      <c r="A636" s="232" t="s">
        <v>1673</v>
      </c>
      <c r="B636" s="233" t="s">
        <v>41316</v>
      </c>
      <c r="C636" s="232" t="s">
        <v>3</v>
      </c>
      <c r="D636" s="232">
        <v>172.37</v>
      </c>
      <c r="E636" s="232" t="s">
        <v>40909</v>
      </c>
    </row>
    <row r="637" spans="1:5" ht="45">
      <c r="A637" s="232" t="s">
        <v>1674</v>
      </c>
      <c r="B637" s="233" t="s">
        <v>41317</v>
      </c>
      <c r="C637" s="232" t="s">
        <v>3</v>
      </c>
      <c r="D637" s="232">
        <v>164.69</v>
      </c>
      <c r="E637" s="232" t="s">
        <v>40909</v>
      </c>
    </row>
    <row r="638" spans="1:5" ht="22.5">
      <c r="A638" s="232" t="s">
        <v>1675</v>
      </c>
      <c r="B638" s="233" t="s">
        <v>41318</v>
      </c>
      <c r="C638" s="232" t="s">
        <v>3</v>
      </c>
      <c r="D638" s="232">
        <v>10.5</v>
      </c>
      <c r="E638" s="232" t="s">
        <v>40909</v>
      </c>
    </row>
    <row r="639" spans="1:5" ht="22.5">
      <c r="A639" s="232" t="s">
        <v>1676</v>
      </c>
      <c r="B639" s="233" t="s">
        <v>41319</v>
      </c>
      <c r="C639" s="232" t="s">
        <v>3</v>
      </c>
      <c r="D639" s="232">
        <v>8.77</v>
      </c>
      <c r="E639" s="232" t="s">
        <v>40909</v>
      </c>
    </row>
    <row r="640" spans="1:5" ht="56.25">
      <c r="A640" s="232" t="s">
        <v>1677</v>
      </c>
      <c r="B640" s="233" t="s">
        <v>59754</v>
      </c>
      <c r="C640" s="232" t="s">
        <v>5</v>
      </c>
      <c r="D640" s="232">
        <v>2159.29</v>
      </c>
      <c r="E640" s="232" t="s">
        <v>40909</v>
      </c>
    </row>
    <row r="641" spans="1:5" ht="45">
      <c r="A641" s="232" t="s">
        <v>1678</v>
      </c>
      <c r="B641" s="233" t="s">
        <v>41320</v>
      </c>
      <c r="C641" s="232" t="s">
        <v>3</v>
      </c>
      <c r="D641" s="232">
        <v>29.76</v>
      </c>
      <c r="E641" s="232" t="s">
        <v>40909</v>
      </c>
    </row>
    <row r="642" spans="1:5" ht="56.25">
      <c r="A642" s="232" t="s">
        <v>1679</v>
      </c>
      <c r="B642" s="233" t="s">
        <v>59755</v>
      </c>
      <c r="C642" s="232" t="s">
        <v>3</v>
      </c>
      <c r="D642" s="232">
        <v>19.829999999999998</v>
      </c>
      <c r="E642" s="232" t="s">
        <v>40909</v>
      </c>
    </row>
    <row r="643" spans="1:5" ht="56.25">
      <c r="A643" s="232" t="s">
        <v>1680</v>
      </c>
      <c r="B643" s="233" t="s">
        <v>59756</v>
      </c>
      <c r="C643" s="232" t="s">
        <v>3</v>
      </c>
      <c r="D643" s="232">
        <v>15.62</v>
      </c>
      <c r="E643" s="232" t="s">
        <v>40909</v>
      </c>
    </row>
    <row r="644" spans="1:5" ht="56.25">
      <c r="A644" s="232" t="s">
        <v>1681</v>
      </c>
      <c r="B644" s="233" t="s">
        <v>59757</v>
      </c>
      <c r="C644" s="232" t="s">
        <v>3</v>
      </c>
      <c r="D644" s="232">
        <v>13.34</v>
      </c>
      <c r="E644" s="232" t="s">
        <v>40909</v>
      </c>
    </row>
    <row r="645" spans="1:5" ht="45">
      <c r="A645" s="232" t="s">
        <v>1682</v>
      </c>
      <c r="B645" s="233" t="s">
        <v>41321</v>
      </c>
      <c r="C645" s="232" t="s">
        <v>3</v>
      </c>
      <c r="D645" s="232">
        <v>12.39</v>
      </c>
      <c r="E645" s="232" t="s">
        <v>40909</v>
      </c>
    </row>
    <row r="646" spans="1:5" ht="56.25">
      <c r="A646" s="232" t="s">
        <v>1683</v>
      </c>
      <c r="B646" s="233" t="s">
        <v>59758</v>
      </c>
      <c r="C646" s="232" t="s">
        <v>3</v>
      </c>
      <c r="D646" s="232">
        <v>8.19</v>
      </c>
      <c r="E646" s="232" t="s">
        <v>40909</v>
      </c>
    </row>
    <row r="647" spans="1:5" ht="56.25">
      <c r="A647" s="232" t="s">
        <v>1684</v>
      </c>
      <c r="B647" s="233" t="s">
        <v>59759</v>
      </c>
      <c r="C647" s="232" t="s">
        <v>3</v>
      </c>
      <c r="D647" s="232">
        <v>6.48</v>
      </c>
      <c r="E647" s="232" t="s">
        <v>40909</v>
      </c>
    </row>
    <row r="648" spans="1:5" ht="56.25">
      <c r="A648" s="232" t="s">
        <v>1685</v>
      </c>
      <c r="B648" s="233" t="s">
        <v>59760</v>
      </c>
      <c r="C648" s="232" t="s">
        <v>3</v>
      </c>
      <c r="D648" s="232">
        <v>5.09</v>
      </c>
      <c r="E648" s="232" t="s">
        <v>40909</v>
      </c>
    </row>
    <row r="649" spans="1:5" ht="45">
      <c r="A649" s="232" t="s">
        <v>1686</v>
      </c>
      <c r="B649" s="233" t="s">
        <v>41322</v>
      </c>
      <c r="C649" s="232" t="s">
        <v>3</v>
      </c>
      <c r="D649" s="232">
        <v>151.85</v>
      </c>
      <c r="E649" s="232" t="s">
        <v>40909</v>
      </c>
    </row>
    <row r="650" spans="1:5" ht="45">
      <c r="A650" s="232" t="s">
        <v>1687</v>
      </c>
      <c r="B650" s="233" t="s">
        <v>41323</v>
      </c>
      <c r="C650" s="232" t="s">
        <v>3</v>
      </c>
      <c r="D650" s="232">
        <v>138.72999999999999</v>
      </c>
      <c r="E650" s="232" t="s">
        <v>40909</v>
      </c>
    </row>
    <row r="651" spans="1:5" ht="45">
      <c r="A651" s="232" t="s">
        <v>1688</v>
      </c>
      <c r="B651" s="233" t="s">
        <v>41324</v>
      </c>
      <c r="C651" s="232" t="s">
        <v>3</v>
      </c>
      <c r="D651" s="232">
        <v>130.82</v>
      </c>
      <c r="E651" s="232" t="s">
        <v>40909</v>
      </c>
    </row>
    <row r="652" spans="1:5" ht="45">
      <c r="A652" s="232" t="s">
        <v>1689</v>
      </c>
      <c r="B652" s="233" t="s">
        <v>41325</v>
      </c>
      <c r="C652" s="232" t="s">
        <v>3</v>
      </c>
      <c r="D652" s="232">
        <v>119.62</v>
      </c>
      <c r="E652" s="232" t="s">
        <v>40909</v>
      </c>
    </row>
    <row r="653" spans="1:5" ht="45">
      <c r="A653" s="232" t="s">
        <v>1690</v>
      </c>
      <c r="B653" s="233" t="s">
        <v>41326</v>
      </c>
      <c r="C653" s="232" t="s">
        <v>3</v>
      </c>
      <c r="D653" s="232">
        <v>106.43</v>
      </c>
      <c r="E653" s="232" t="s">
        <v>40909</v>
      </c>
    </row>
    <row r="654" spans="1:5" ht="45">
      <c r="A654" s="232" t="s">
        <v>1691</v>
      </c>
      <c r="B654" s="233" t="s">
        <v>41327</v>
      </c>
      <c r="C654" s="232" t="s">
        <v>3</v>
      </c>
      <c r="D654" s="232">
        <v>84.27</v>
      </c>
      <c r="E654" s="232" t="s">
        <v>40909</v>
      </c>
    </row>
    <row r="655" spans="1:5" ht="56.25">
      <c r="A655" s="232" t="s">
        <v>1692</v>
      </c>
      <c r="B655" s="233" t="s">
        <v>41328</v>
      </c>
      <c r="C655" s="232" t="s">
        <v>3</v>
      </c>
      <c r="D655" s="232">
        <v>86.39</v>
      </c>
      <c r="E655" s="232" t="s">
        <v>40909</v>
      </c>
    </row>
    <row r="656" spans="1:5" ht="56.25">
      <c r="A656" s="232" t="s">
        <v>1693</v>
      </c>
      <c r="B656" s="233" t="s">
        <v>41329</v>
      </c>
      <c r="C656" s="232" t="s">
        <v>3</v>
      </c>
      <c r="D656" s="232">
        <v>62.73</v>
      </c>
      <c r="E656" s="232" t="s">
        <v>40909</v>
      </c>
    </row>
    <row r="657" spans="1:5" ht="56.25">
      <c r="A657" s="232" t="s">
        <v>1694</v>
      </c>
      <c r="B657" s="233" t="s">
        <v>41330</v>
      </c>
      <c r="C657" s="232" t="s">
        <v>3</v>
      </c>
      <c r="D657" s="232">
        <v>50.4</v>
      </c>
      <c r="E657" s="232" t="s">
        <v>40909</v>
      </c>
    </row>
    <row r="658" spans="1:5" ht="56.25">
      <c r="A658" s="232" t="s">
        <v>1695</v>
      </c>
      <c r="B658" s="233" t="s">
        <v>59761</v>
      </c>
      <c r="C658" s="232" t="s">
        <v>3</v>
      </c>
      <c r="D658" s="232">
        <v>23.85</v>
      </c>
      <c r="E658" s="232" t="s">
        <v>40909</v>
      </c>
    </row>
    <row r="659" spans="1:5" ht="56.25">
      <c r="A659" s="232" t="s">
        <v>1696</v>
      </c>
      <c r="B659" s="233" t="s">
        <v>59762</v>
      </c>
      <c r="C659" s="232" t="s">
        <v>3</v>
      </c>
      <c r="D659" s="232">
        <v>16.48</v>
      </c>
      <c r="E659" s="232" t="s">
        <v>40909</v>
      </c>
    </row>
    <row r="660" spans="1:5" ht="56.25">
      <c r="A660" s="232" t="s">
        <v>1697</v>
      </c>
      <c r="B660" s="233" t="s">
        <v>59763</v>
      </c>
      <c r="C660" s="232" t="s">
        <v>3</v>
      </c>
      <c r="D660" s="232">
        <v>16.48</v>
      </c>
      <c r="E660" s="232" t="s">
        <v>40909</v>
      </c>
    </row>
    <row r="661" spans="1:5" ht="45">
      <c r="A661" s="232" t="s">
        <v>1698</v>
      </c>
      <c r="B661" s="233" t="s">
        <v>41331</v>
      </c>
      <c r="C661" s="232" t="s">
        <v>3</v>
      </c>
      <c r="D661" s="232">
        <v>80.91</v>
      </c>
      <c r="E661" s="232" t="s">
        <v>40909</v>
      </c>
    </row>
    <row r="662" spans="1:5" ht="45">
      <c r="A662" s="232" t="s">
        <v>1699</v>
      </c>
      <c r="B662" s="233" t="s">
        <v>41332</v>
      </c>
      <c r="C662" s="232" t="s">
        <v>3</v>
      </c>
      <c r="D662" s="232">
        <v>56.09</v>
      </c>
      <c r="E662" s="232" t="s">
        <v>40909</v>
      </c>
    </row>
    <row r="663" spans="1:5" ht="45">
      <c r="A663" s="232" t="s">
        <v>1700</v>
      </c>
      <c r="B663" s="233" t="s">
        <v>41333</v>
      </c>
      <c r="C663" s="232" t="s">
        <v>3</v>
      </c>
      <c r="D663" s="232">
        <v>44.82</v>
      </c>
      <c r="E663" s="232" t="s">
        <v>40909</v>
      </c>
    </row>
    <row r="664" spans="1:5" ht="33.75">
      <c r="A664" s="232" t="s">
        <v>1701</v>
      </c>
      <c r="B664" s="233" t="s">
        <v>41334</v>
      </c>
      <c r="C664" s="232" t="s">
        <v>3</v>
      </c>
      <c r="D664" s="232">
        <v>5.25</v>
      </c>
      <c r="E664" s="232" t="s">
        <v>40909</v>
      </c>
    </row>
    <row r="665" spans="1:5" ht="33.75">
      <c r="A665" s="232" t="s">
        <v>1702</v>
      </c>
      <c r="B665" s="233" t="s">
        <v>41335</v>
      </c>
      <c r="C665" s="232" t="s">
        <v>3</v>
      </c>
      <c r="D665" s="232">
        <v>2.89</v>
      </c>
      <c r="E665" s="232" t="s">
        <v>40909</v>
      </c>
    </row>
    <row r="666" spans="1:5" ht="33.75">
      <c r="A666" s="232" t="s">
        <v>1703</v>
      </c>
      <c r="B666" s="233" t="s">
        <v>41336</v>
      </c>
      <c r="C666" s="232" t="s">
        <v>3</v>
      </c>
      <c r="D666" s="232">
        <v>1.42</v>
      </c>
      <c r="E666" s="232" t="s">
        <v>40909</v>
      </c>
    </row>
    <row r="667" spans="1:5" ht="33.75">
      <c r="A667" s="232" t="s">
        <v>1704</v>
      </c>
      <c r="B667" s="233" t="s">
        <v>41337</v>
      </c>
      <c r="C667" s="232" t="s">
        <v>3</v>
      </c>
      <c r="D667" s="232">
        <v>13.15</v>
      </c>
      <c r="E667" s="232" t="s">
        <v>40909</v>
      </c>
    </row>
    <row r="668" spans="1:5" ht="33.75">
      <c r="A668" s="232" t="s">
        <v>1705</v>
      </c>
      <c r="B668" s="233" t="s">
        <v>41338</v>
      </c>
      <c r="C668" s="232" t="s">
        <v>3</v>
      </c>
      <c r="D668" s="232">
        <v>8.8000000000000007</v>
      </c>
      <c r="E668" s="232" t="s">
        <v>40909</v>
      </c>
    </row>
    <row r="669" spans="1:5" ht="33.75">
      <c r="A669" s="232" t="s">
        <v>1706</v>
      </c>
      <c r="B669" s="233" t="s">
        <v>41339</v>
      </c>
      <c r="C669" s="232" t="s">
        <v>3</v>
      </c>
      <c r="D669" s="232">
        <v>10.5</v>
      </c>
      <c r="E669" s="232" t="s">
        <v>40909</v>
      </c>
    </row>
    <row r="670" spans="1:5" ht="33.75">
      <c r="A670" s="232" t="s">
        <v>1707</v>
      </c>
      <c r="B670" s="233" t="s">
        <v>41340</v>
      </c>
      <c r="C670" s="232" t="s">
        <v>3</v>
      </c>
      <c r="D670" s="232">
        <v>6.44</v>
      </c>
      <c r="E670" s="232" t="s">
        <v>40909</v>
      </c>
    </row>
    <row r="671" spans="1:5" ht="33.75">
      <c r="A671" s="232" t="s">
        <v>1708</v>
      </c>
      <c r="B671" s="233" t="s">
        <v>41341</v>
      </c>
      <c r="C671" s="232" t="s">
        <v>3</v>
      </c>
      <c r="D671" s="232">
        <v>3.05</v>
      </c>
      <c r="E671" s="232" t="s">
        <v>40909</v>
      </c>
    </row>
    <row r="672" spans="1:5" ht="33.75">
      <c r="A672" s="232" t="s">
        <v>1709</v>
      </c>
      <c r="B672" s="233" t="s">
        <v>41342</v>
      </c>
      <c r="C672" s="232" t="s">
        <v>3</v>
      </c>
      <c r="D672" s="232">
        <v>1.59</v>
      </c>
      <c r="E672" s="232" t="s">
        <v>40909</v>
      </c>
    </row>
    <row r="673" spans="1:5" ht="33.75">
      <c r="A673" s="232" t="s">
        <v>1710</v>
      </c>
      <c r="B673" s="233" t="s">
        <v>41343</v>
      </c>
      <c r="C673" s="232" t="s">
        <v>3</v>
      </c>
      <c r="D673" s="232">
        <v>1.72</v>
      </c>
      <c r="E673" s="232" t="s">
        <v>40909</v>
      </c>
    </row>
    <row r="674" spans="1:5" ht="33.75">
      <c r="A674" s="232" t="s">
        <v>1711</v>
      </c>
      <c r="B674" s="233" t="s">
        <v>41344</v>
      </c>
      <c r="C674" s="232" t="s">
        <v>3</v>
      </c>
      <c r="D674" s="232">
        <v>0.86</v>
      </c>
      <c r="E674" s="232" t="s">
        <v>40909</v>
      </c>
    </row>
    <row r="675" spans="1:5" ht="45">
      <c r="A675" s="232" t="s">
        <v>1712</v>
      </c>
      <c r="B675" s="233" t="s">
        <v>41345</v>
      </c>
      <c r="C675" s="232" t="s">
        <v>3</v>
      </c>
      <c r="D675" s="232">
        <v>5.25</v>
      </c>
      <c r="E675" s="232" t="s">
        <v>40909</v>
      </c>
    </row>
    <row r="676" spans="1:5" ht="45">
      <c r="A676" s="232" t="s">
        <v>1713</v>
      </c>
      <c r="B676" s="233" t="s">
        <v>41346</v>
      </c>
      <c r="C676" s="232" t="s">
        <v>3</v>
      </c>
      <c r="D676" s="232">
        <v>2.89</v>
      </c>
      <c r="E676" s="232" t="s">
        <v>40909</v>
      </c>
    </row>
    <row r="677" spans="1:5" ht="45">
      <c r="A677" s="232" t="s">
        <v>1714</v>
      </c>
      <c r="B677" s="233" t="s">
        <v>41347</v>
      </c>
      <c r="C677" s="232" t="s">
        <v>3</v>
      </c>
      <c r="D677" s="232">
        <v>1.42</v>
      </c>
      <c r="E677" s="232" t="s">
        <v>40909</v>
      </c>
    </row>
    <row r="678" spans="1:5" ht="33.75">
      <c r="A678" s="232" t="s">
        <v>1715</v>
      </c>
      <c r="B678" s="233" t="s">
        <v>41348</v>
      </c>
      <c r="C678" s="232" t="s">
        <v>3</v>
      </c>
      <c r="D678" s="232">
        <v>13.15</v>
      </c>
      <c r="E678" s="232" t="s">
        <v>40909</v>
      </c>
    </row>
    <row r="679" spans="1:5" ht="33.75">
      <c r="A679" s="232" t="s">
        <v>1716</v>
      </c>
      <c r="B679" s="233" t="s">
        <v>41349</v>
      </c>
      <c r="C679" s="232" t="s">
        <v>3</v>
      </c>
      <c r="D679" s="232">
        <v>8.8000000000000007</v>
      </c>
      <c r="E679" s="232" t="s">
        <v>40909</v>
      </c>
    </row>
    <row r="680" spans="1:5" ht="33.75">
      <c r="A680" s="232" t="s">
        <v>1717</v>
      </c>
      <c r="B680" s="233" t="s">
        <v>41350</v>
      </c>
      <c r="C680" s="232" t="s">
        <v>3</v>
      </c>
      <c r="D680" s="232">
        <v>10.5</v>
      </c>
      <c r="E680" s="232" t="s">
        <v>40909</v>
      </c>
    </row>
    <row r="681" spans="1:5" ht="33.75">
      <c r="A681" s="232" t="s">
        <v>1718</v>
      </c>
      <c r="B681" s="233" t="s">
        <v>41351</v>
      </c>
      <c r="C681" s="232" t="s">
        <v>3</v>
      </c>
      <c r="D681" s="232">
        <v>6.44</v>
      </c>
      <c r="E681" s="232" t="s">
        <v>40909</v>
      </c>
    </row>
    <row r="682" spans="1:5" ht="33.75">
      <c r="A682" s="232" t="s">
        <v>1719</v>
      </c>
      <c r="B682" s="233" t="s">
        <v>41352</v>
      </c>
      <c r="C682" s="232" t="s">
        <v>3</v>
      </c>
      <c r="D682" s="232">
        <v>3.05</v>
      </c>
      <c r="E682" s="232" t="s">
        <v>40909</v>
      </c>
    </row>
    <row r="683" spans="1:5" ht="33.75">
      <c r="A683" s="232" t="s">
        <v>1720</v>
      </c>
      <c r="B683" s="233" t="s">
        <v>41353</v>
      </c>
      <c r="C683" s="232" t="s">
        <v>3</v>
      </c>
      <c r="D683" s="232">
        <v>1.59</v>
      </c>
      <c r="E683" s="232" t="s">
        <v>40909</v>
      </c>
    </row>
    <row r="684" spans="1:5" ht="33.75">
      <c r="A684" s="232" t="s">
        <v>1721</v>
      </c>
      <c r="B684" s="233" t="s">
        <v>41354</v>
      </c>
      <c r="C684" s="232" t="s">
        <v>3</v>
      </c>
      <c r="D684" s="232">
        <v>1.72</v>
      </c>
      <c r="E684" s="232" t="s">
        <v>40909</v>
      </c>
    </row>
    <row r="685" spans="1:5" ht="33.75">
      <c r="A685" s="232" t="s">
        <v>1722</v>
      </c>
      <c r="B685" s="233" t="s">
        <v>41355</v>
      </c>
      <c r="C685" s="232" t="s">
        <v>3</v>
      </c>
      <c r="D685" s="232">
        <v>0.86</v>
      </c>
      <c r="E685" s="232" t="s">
        <v>40909</v>
      </c>
    </row>
    <row r="686" spans="1:5" ht="33.75">
      <c r="A686" s="232" t="s">
        <v>1723</v>
      </c>
      <c r="B686" s="233" t="s">
        <v>41356</v>
      </c>
      <c r="C686" s="232" t="s">
        <v>3</v>
      </c>
      <c r="D686" s="232">
        <v>2.89</v>
      </c>
      <c r="E686" s="232" t="s">
        <v>40909</v>
      </c>
    </row>
    <row r="687" spans="1:5" ht="33.75">
      <c r="A687" s="232" t="s">
        <v>1724</v>
      </c>
      <c r="B687" s="233" t="s">
        <v>41357</v>
      </c>
      <c r="C687" s="232" t="s">
        <v>3</v>
      </c>
      <c r="D687" s="232">
        <v>1.42</v>
      </c>
      <c r="E687" s="232" t="s">
        <v>40909</v>
      </c>
    </row>
    <row r="688" spans="1:5" ht="22.5">
      <c r="A688" s="232" t="s">
        <v>1725</v>
      </c>
      <c r="B688" s="233" t="s">
        <v>41358</v>
      </c>
      <c r="C688" s="232" t="s">
        <v>3</v>
      </c>
      <c r="D688" s="232">
        <v>4.8499999999999996</v>
      </c>
      <c r="E688" s="232" t="s">
        <v>40909</v>
      </c>
    </row>
    <row r="689" spans="1:5" ht="33.75">
      <c r="A689" s="232" t="s">
        <v>1726</v>
      </c>
      <c r="B689" s="233" t="s">
        <v>41359</v>
      </c>
      <c r="C689" s="232" t="s">
        <v>3</v>
      </c>
      <c r="D689" s="232">
        <v>10.5</v>
      </c>
      <c r="E689" s="232" t="s">
        <v>40909</v>
      </c>
    </row>
    <row r="690" spans="1:5" ht="33.75">
      <c r="A690" s="232" t="s">
        <v>1727</v>
      </c>
      <c r="B690" s="233" t="s">
        <v>41360</v>
      </c>
      <c r="C690" s="232" t="s">
        <v>3</v>
      </c>
      <c r="D690" s="232">
        <v>5.25</v>
      </c>
      <c r="E690" s="232" t="s">
        <v>40909</v>
      </c>
    </row>
    <row r="691" spans="1:5" ht="33.75">
      <c r="A691" s="232" t="s">
        <v>1728</v>
      </c>
      <c r="B691" s="233" t="s">
        <v>41361</v>
      </c>
      <c r="C691" s="232" t="s">
        <v>3</v>
      </c>
      <c r="D691" s="232">
        <v>3.05</v>
      </c>
      <c r="E691" s="232" t="s">
        <v>40909</v>
      </c>
    </row>
    <row r="692" spans="1:5" ht="33.75">
      <c r="A692" s="232" t="s">
        <v>1729</v>
      </c>
      <c r="B692" s="233" t="s">
        <v>41362</v>
      </c>
      <c r="C692" s="232" t="s">
        <v>3</v>
      </c>
      <c r="D692" s="232">
        <v>1.59</v>
      </c>
      <c r="E692" s="232" t="s">
        <v>40909</v>
      </c>
    </row>
    <row r="693" spans="1:5" ht="33.75">
      <c r="A693" s="232" t="s">
        <v>1730</v>
      </c>
      <c r="B693" s="233" t="s">
        <v>41363</v>
      </c>
      <c r="C693" s="232" t="s">
        <v>3</v>
      </c>
      <c r="D693" s="232">
        <v>1.72</v>
      </c>
      <c r="E693" s="232" t="s">
        <v>40909</v>
      </c>
    </row>
    <row r="694" spans="1:5" ht="33.75">
      <c r="A694" s="232" t="s">
        <v>1731</v>
      </c>
      <c r="B694" s="233" t="s">
        <v>41363</v>
      </c>
      <c r="C694" s="232" t="s">
        <v>3</v>
      </c>
      <c r="D694" s="232">
        <v>0.86</v>
      </c>
      <c r="E694" s="232" t="s">
        <v>40909</v>
      </c>
    </row>
    <row r="695" spans="1:5" ht="33.75">
      <c r="A695" s="232" t="s">
        <v>1732</v>
      </c>
      <c r="B695" s="233" t="s">
        <v>41364</v>
      </c>
      <c r="C695" s="232" t="s">
        <v>3</v>
      </c>
      <c r="D695" s="232">
        <v>2.89</v>
      </c>
      <c r="E695" s="232" t="s">
        <v>40909</v>
      </c>
    </row>
    <row r="696" spans="1:5" ht="45">
      <c r="A696" s="232" t="s">
        <v>1733</v>
      </c>
      <c r="B696" s="233" t="s">
        <v>41365</v>
      </c>
      <c r="C696" s="232" t="s">
        <v>3</v>
      </c>
      <c r="D696" s="232">
        <v>1.42</v>
      </c>
      <c r="E696" s="232" t="s">
        <v>40909</v>
      </c>
    </row>
    <row r="697" spans="1:5" ht="33.75">
      <c r="A697" s="232" t="s">
        <v>1734</v>
      </c>
      <c r="B697" s="233" t="s">
        <v>41366</v>
      </c>
      <c r="C697" s="232" t="s">
        <v>3</v>
      </c>
      <c r="D697" s="232">
        <v>4.8499999999999996</v>
      </c>
      <c r="E697" s="232" t="s">
        <v>40909</v>
      </c>
    </row>
    <row r="698" spans="1:5" ht="33.75">
      <c r="A698" s="232" t="s">
        <v>1735</v>
      </c>
      <c r="B698" s="233" t="s">
        <v>41367</v>
      </c>
      <c r="C698" s="232" t="s">
        <v>3</v>
      </c>
      <c r="D698" s="232">
        <v>10.5</v>
      </c>
      <c r="E698" s="232" t="s">
        <v>40909</v>
      </c>
    </row>
    <row r="699" spans="1:5" ht="33.75">
      <c r="A699" s="232" t="s">
        <v>1736</v>
      </c>
      <c r="B699" s="233" t="s">
        <v>41368</v>
      </c>
      <c r="C699" s="232" t="s">
        <v>3</v>
      </c>
      <c r="D699" s="232">
        <v>5.25</v>
      </c>
      <c r="E699" s="232" t="s">
        <v>40909</v>
      </c>
    </row>
    <row r="700" spans="1:5" ht="33.75">
      <c r="A700" s="232" t="s">
        <v>1737</v>
      </c>
      <c r="B700" s="233" t="s">
        <v>41369</v>
      </c>
      <c r="C700" s="232" t="s">
        <v>3</v>
      </c>
      <c r="D700" s="232">
        <v>3.05</v>
      </c>
      <c r="E700" s="232" t="s">
        <v>40909</v>
      </c>
    </row>
    <row r="701" spans="1:5" ht="33.75">
      <c r="A701" s="232" t="s">
        <v>1738</v>
      </c>
      <c r="B701" s="233" t="s">
        <v>41370</v>
      </c>
      <c r="C701" s="232" t="s">
        <v>3</v>
      </c>
      <c r="D701" s="232">
        <v>1.59</v>
      </c>
      <c r="E701" s="232" t="s">
        <v>40909</v>
      </c>
    </row>
    <row r="702" spans="1:5" ht="33.75">
      <c r="A702" s="232" t="s">
        <v>1739</v>
      </c>
      <c r="B702" s="233" t="s">
        <v>41371</v>
      </c>
      <c r="C702" s="232" t="s">
        <v>3</v>
      </c>
      <c r="D702" s="232">
        <v>1.72</v>
      </c>
      <c r="E702" s="232" t="s">
        <v>40909</v>
      </c>
    </row>
    <row r="703" spans="1:5" ht="33.75">
      <c r="A703" s="232" t="s">
        <v>1740</v>
      </c>
      <c r="B703" s="233" t="s">
        <v>41372</v>
      </c>
      <c r="C703" s="232" t="s">
        <v>3</v>
      </c>
      <c r="D703" s="232">
        <v>0.86</v>
      </c>
      <c r="E703" s="232" t="s">
        <v>40909</v>
      </c>
    </row>
    <row r="704" spans="1:5" ht="33.75">
      <c r="A704" s="232" t="s">
        <v>1741</v>
      </c>
      <c r="B704" s="233" t="s">
        <v>41373</v>
      </c>
      <c r="C704" s="232" t="s">
        <v>3</v>
      </c>
      <c r="D704" s="232">
        <v>2.89</v>
      </c>
      <c r="E704" s="232" t="s">
        <v>40909</v>
      </c>
    </row>
    <row r="705" spans="1:5" ht="33.75">
      <c r="A705" s="232" t="s">
        <v>1742</v>
      </c>
      <c r="B705" s="233" t="s">
        <v>41374</v>
      </c>
      <c r="C705" s="232" t="s">
        <v>3</v>
      </c>
      <c r="D705" s="232">
        <v>2.59</v>
      </c>
      <c r="E705" s="232" t="s">
        <v>40909</v>
      </c>
    </row>
    <row r="706" spans="1:5" ht="33.75">
      <c r="A706" s="232" t="s">
        <v>1743</v>
      </c>
      <c r="B706" s="233" t="s">
        <v>41375</v>
      </c>
      <c r="C706" s="232" t="s">
        <v>3</v>
      </c>
      <c r="D706" s="232">
        <v>7.34</v>
      </c>
      <c r="E706" s="232" t="s">
        <v>40909</v>
      </c>
    </row>
    <row r="707" spans="1:5" ht="33.75">
      <c r="A707" s="232" t="s">
        <v>1744</v>
      </c>
      <c r="B707" s="233" t="s">
        <v>41376</v>
      </c>
      <c r="C707" s="232" t="s">
        <v>3</v>
      </c>
      <c r="D707" s="232">
        <v>6.61</v>
      </c>
      <c r="E707" s="232" t="s">
        <v>40909</v>
      </c>
    </row>
    <row r="708" spans="1:5" ht="33.75">
      <c r="A708" s="232" t="s">
        <v>1745</v>
      </c>
      <c r="B708" s="233" t="s">
        <v>41377</v>
      </c>
      <c r="C708" s="232" t="s">
        <v>3</v>
      </c>
      <c r="D708" s="232">
        <v>7.34</v>
      </c>
      <c r="E708" s="232" t="s">
        <v>40909</v>
      </c>
    </row>
    <row r="709" spans="1:5" ht="33.75">
      <c r="A709" s="232" t="s">
        <v>1746</v>
      </c>
      <c r="B709" s="233" t="s">
        <v>41378</v>
      </c>
      <c r="C709" s="232" t="s">
        <v>3</v>
      </c>
      <c r="D709" s="232">
        <v>3.05</v>
      </c>
      <c r="E709" s="232" t="s">
        <v>40909</v>
      </c>
    </row>
    <row r="710" spans="1:5" ht="33.75">
      <c r="A710" s="232" t="s">
        <v>1747</v>
      </c>
      <c r="B710" s="233" t="s">
        <v>41379</v>
      </c>
      <c r="C710" s="232" t="s">
        <v>3</v>
      </c>
      <c r="D710" s="232">
        <v>2.75</v>
      </c>
      <c r="E710" s="232" t="s">
        <v>40909</v>
      </c>
    </row>
    <row r="711" spans="1:5" ht="33.75">
      <c r="A711" s="232" t="s">
        <v>1748</v>
      </c>
      <c r="B711" s="233" t="s">
        <v>41380</v>
      </c>
      <c r="C711" s="232" t="s">
        <v>3</v>
      </c>
      <c r="D711" s="232">
        <v>1.72</v>
      </c>
      <c r="E711" s="232" t="s">
        <v>40909</v>
      </c>
    </row>
    <row r="712" spans="1:5" ht="33.75">
      <c r="A712" s="232" t="s">
        <v>1749</v>
      </c>
      <c r="B712" s="233" t="s">
        <v>41381</v>
      </c>
      <c r="C712" s="232" t="s">
        <v>3</v>
      </c>
      <c r="D712" s="232">
        <v>0.86</v>
      </c>
      <c r="E712" s="232" t="s">
        <v>40909</v>
      </c>
    </row>
    <row r="713" spans="1:5" ht="33.75">
      <c r="A713" s="232" t="s">
        <v>1750</v>
      </c>
      <c r="B713" s="233" t="s">
        <v>41382</v>
      </c>
      <c r="C713" s="232" t="s">
        <v>3</v>
      </c>
      <c r="D713" s="232">
        <v>2.89</v>
      </c>
      <c r="E713" s="232" t="s">
        <v>40909</v>
      </c>
    </row>
    <row r="714" spans="1:5" ht="45">
      <c r="A714" s="232" t="s">
        <v>1751</v>
      </c>
      <c r="B714" s="233" t="s">
        <v>41383</v>
      </c>
      <c r="C714" s="232" t="s">
        <v>3</v>
      </c>
      <c r="D714" s="232">
        <v>2.59</v>
      </c>
      <c r="E714" s="232" t="s">
        <v>40909</v>
      </c>
    </row>
    <row r="715" spans="1:5" ht="33.75">
      <c r="A715" s="232" t="s">
        <v>1752</v>
      </c>
      <c r="B715" s="233" t="s">
        <v>41384</v>
      </c>
      <c r="C715" s="232" t="s">
        <v>3</v>
      </c>
      <c r="D715" s="232">
        <v>7.34</v>
      </c>
      <c r="E715" s="232" t="s">
        <v>40909</v>
      </c>
    </row>
    <row r="716" spans="1:5" ht="33.75">
      <c r="A716" s="232" t="s">
        <v>1753</v>
      </c>
      <c r="B716" s="233" t="s">
        <v>41385</v>
      </c>
      <c r="C716" s="232" t="s">
        <v>3</v>
      </c>
      <c r="D716" s="232">
        <v>6.61</v>
      </c>
      <c r="E716" s="232" t="s">
        <v>40909</v>
      </c>
    </row>
    <row r="717" spans="1:5" ht="33.75">
      <c r="A717" s="232" t="s">
        <v>1754</v>
      </c>
      <c r="B717" s="233" t="s">
        <v>41386</v>
      </c>
      <c r="C717" s="232" t="s">
        <v>3</v>
      </c>
      <c r="D717" s="232">
        <v>7.34</v>
      </c>
      <c r="E717" s="232" t="s">
        <v>40909</v>
      </c>
    </row>
    <row r="718" spans="1:5" ht="33.75">
      <c r="A718" s="232" t="s">
        <v>1755</v>
      </c>
      <c r="B718" s="233" t="s">
        <v>41387</v>
      </c>
      <c r="C718" s="232" t="s">
        <v>3</v>
      </c>
      <c r="D718" s="232">
        <v>3.05</v>
      </c>
      <c r="E718" s="232" t="s">
        <v>40909</v>
      </c>
    </row>
    <row r="719" spans="1:5" ht="33.75">
      <c r="A719" s="232" t="s">
        <v>1756</v>
      </c>
      <c r="B719" s="233" t="s">
        <v>41388</v>
      </c>
      <c r="C719" s="232" t="s">
        <v>3</v>
      </c>
      <c r="D719" s="232">
        <v>2.75</v>
      </c>
      <c r="E719" s="232" t="s">
        <v>40909</v>
      </c>
    </row>
    <row r="720" spans="1:5" ht="33.75">
      <c r="A720" s="232" t="s">
        <v>1757</v>
      </c>
      <c r="B720" s="233" t="s">
        <v>41389</v>
      </c>
      <c r="C720" s="232" t="s">
        <v>3</v>
      </c>
      <c r="D720" s="232">
        <v>1.72</v>
      </c>
      <c r="E720" s="232" t="s">
        <v>40909</v>
      </c>
    </row>
    <row r="721" spans="1:5" ht="33.75">
      <c r="A721" s="232" t="s">
        <v>1758</v>
      </c>
      <c r="B721" s="233" t="s">
        <v>41390</v>
      </c>
      <c r="C721" s="232" t="s">
        <v>3</v>
      </c>
      <c r="D721" s="232">
        <v>0.86</v>
      </c>
      <c r="E721" s="232" t="s">
        <v>40909</v>
      </c>
    </row>
    <row r="722" spans="1:5" ht="33.75">
      <c r="A722" s="232" t="s">
        <v>1759</v>
      </c>
      <c r="B722" s="233" t="s">
        <v>41391</v>
      </c>
      <c r="C722" s="232" t="s">
        <v>3</v>
      </c>
      <c r="D722" s="232">
        <v>5.25</v>
      </c>
      <c r="E722" s="232" t="s">
        <v>40909</v>
      </c>
    </row>
    <row r="723" spans="1:5" ht="33.75">
      <c r="A723" s="232" t="s">
        <v>1760</v>
      </c>
      <c r="B723" s="233" t="s">
        <v>41392</v>
      </c>
      <c r="C723" s="232" t="s">
        <v>3</v>
      </c>
      <c r="D723" s="232">
        <v>4.8499999999999996</v>
      </c>
      <c r="E723" s="232" t="s">
        <v>40909</v>
      </c>
    </row>
    <row r="724" spans="1:5" ht="33.75">
      <c r="A724" s="232" t="s">
        <v>1761</v>
      </c>
      <c r="B724" s="233" t="s">
        <v>41393</v>
      </c>
      <c r="C724" s="232" t="s">
        <v>3</v>
      </c>
      <c r="D724" s="232">
        <v>2.89</v>
      </c>
      <c r="E724" s="232" t="s">
        <v>40909</v>
      </c>
    </row>
    <row r="725" spans="1:5" ht="33.75">
      <c r="A725" s="232" t="s">
        <v>1762</v>
      </c>
      <c r="B725" s="233" t="s">
        <v>41394</v>
      </c>
      <c r="C725" s="232" t="s">
        <v>3</v>
      </c>
      <c r="D725" s="232">
        <v>4.8499999999999996</v>
      </c>
      <c r="E725" s="232" t="s">
        <v>40909</v>
      </c>
    </row>
    <row r="726" spans="1:5" ht="33.75">
      <c r="A726" s="232" t="s">
        <v>1763</v>
      </c>
      <c r="B726" s="233" t="s">
        <v>41395</v>
      </c>
      <c r="C726" s="232" t="s">
        <v>3</v>
      </c>
      <c r="D726" s="232">
        <v>15.75</v>
      </c>
      <c r="E726" s="232" t="s">
        <v>40909</v>
      </c>
    </row>
    <row r="727" spans="1:5" ht="33.75">
      <c r="A727" s="232" t="s">
        <v>1764</v>
      </c>
      <c r="B727" s="233" t="s">
        <v>41396</v>
      </c>
      <c r="C727" s="232" t="s">
        <v>3</v>
      </c>
      <c r="D727" s="232">
        <v>13.12</v>
      </c>
      <c r="E727" s="232" t="s">
        <v>40909</v>
      </c>
    </row>
    <row r="728" spans="1:5" ht="33.75">
      <c r="A728" s="232" t="s">
        <v>1765</v>
      </c>
      <c r="B728" s="233" t="s">
        <v>41397</v>
      </c>
      <c r="C728" s="232" t="s">
        <v>3</v>
      </c>
      <c r="D728" s="232">
        <v>0.86</v>
      </c>
      <c r="E728" s="232" t="s">
        <v>40909</v>
      </c>
    </row>
    <row r="729" spans="1:5" ht="33.75">
      <c r="A729" s="232" t="s">
        <v>1766</v>
      </c>
      <c r="B729" s="233" t="s">
        <v>41398</v>
      </c>
      <c r="C729" s="232" t="s">
        <v>3</v>
      </c>
      <c r="D729" s="232">
        <v>0.56000000000000005</v>
      </c>
      <c r="E729" s="232" t="s">
        <v>40909</v>
      </c>
    </row>
    <row r="730" spans="1:5" ht="33.75">
      <c r="A730" s="232" t="s">
        <v>1767</v>
      </c>
      <c r="B730" s="233" t="s">
        <v>41399</v>
      </c>
      <c r="C730" s="232" t="s">
        <v>3</v>
      </c>
      <c r="D730" s="232">
        <v>4.78</v>
      </c>
      <c r="E730" s="232" t="s">
        <v>40909</v>
      </c>
    </row>
    <row r="731" spans="1:5" ht="33.75">
      <c r="A731" s="232" t="s">
        <v>1768</v>
      </c>
      <c r="B731" s="233" t="s">
        <v>41400</v>
      </c>
      <c r="C731" s="232" t="s">
        <v>3</v>
      </c>
      <c r="D731" s="232">
        <v>3.45</v>
      </c>
      <c r="E731" s="232" t="s">
        <v>40909</v>
      </c>
    </row>
    <row r="732" spans="1:5" ht="33.75">
      <c r="A732" s="232" t="s">
        <v>1769</v>
      </c>
      <c r="B732" s="233" t="s">
        <v>41401</v>
      </c>
      <c r="C732" s="232" t="s">
        <v>3</v>
      </c>
      <c r="D732" s="232">
        <v>1.72</v>
      </c>
      <c r="E732" s="232" t="s">
        <v>40909</v>
      </c>
    </row>
    <row r="733" spans="1:5" ht="45">
      <c r="A733" s="232" t="s">
        <v>1770</v>
      </c>
      <c r="B733" s="233" t="s">
        <v>41402</v>
      </c>
      <c r="C733" s="232" t="s">
        <v>3</v>
      </c>
      <c r="D733" s="232">
        <v>5.25</v>
      </c>
      <c r="E733" s="232" t="s">
        <v>40909</v>
      </c>
    </row>
    <row r="734" spans="1:5" ht="45">
      <c r="A734" s="232" t="s">
        <v>1771</v>
      </c>
      <c r="B734" s="233" t="s">
        <v>41403</v>
      </c>
      <c r="C734" s="232" t="s">
        <v>3</v>
      </c>
      <c r="D734" s="232">
        <v>4.8499999999999996</v>
      </c>
      <c r="E734" s="232" t="s">
        <v>40909</v>
      </c>
    </row>
    <row r="735" spans="1:5" ht="45">
      <c r="A735" s="232" t="s">
        <v>1772</v>
      </c>
      <c r="B735" s="233" t="s">
        <v>41404</v>
      </c>
      <c r="C735" s="232" t="s">
        <v>3</v>
      </c>
      <c r="D735" s="232">
        <v>2.89</v>
      </c>
      <c r="E735" s="232" t="s">
        <v>40909</v>
      </c>
    </row>
    <row r="736" spans="1:5" ht="45">
      <c r="A736" s="232" t="s">
        <v>1773</v>
      </c>
      <c r="B736" s="233" t="s">
        <v>41405</v>
      </c>
      <c r="C736" s="232" t="s">
        <v>3</v>
      </c>
      <c r="D736" s="232">
        <v>4.8499999999999996</v>
      </c>
      <c r="E736" s="232" t="s">
        <v>40909</v>
      </c>
    </row>
    <row r="737" spans="1:5" ht="45">
      <c r="A737" s="232" t="s">
        <v>1774</v>
      </c>
      <c r="B737" s="233" t="s">
        <v>41406</v>
      </c>
      <c r="C737" s="232" t="s">
        <v>3</v>
      </c>
      <c r="D737" s="232">
        <v>15.75</v>
      </c>
      <c r="E737" s="232" t="s">
        <v>40909</v>
      </c>
    </row>
    <row r="738" spans="1:5" ht="45">
      <c r="A738" s="232" t="s">
        <v>1775</v>
      </c>
      <c r="B738" s="233" t="s">
        <v>41407</v>
      </c>
      <c r="C738" s="232" t="s">
        <v>3</v>
      </c>
      <c r="D738" s="232">
        <v>13.12</v>
      </c>
      <c r="E738" s="232" t="s">
        <v>40909</v>
      </c>
    </row>
    <row r="739" spans="1:5" ht="45">
      <c r="A739" s="232" t="s">
        <v>1776</v>
      </c>
      <c r="B739" s="233" t="s">
        <v>41408</v>
      </c>
      <c r="C739" s="232" t="s">
        <v>3</v>
      </c>
      <c r="D739" s="232">
        <v>0.86</v>
      </c>
      <c r="E739" s="232" t="s">
        <v>40909</v>
      </c>
    </row>
    <row r="740" spans="1:5" ht="45">
      <c r="A740" s="232" t="s">
        <v>1777</v>
      </c>
      <c r="B740" s="233" t="s">
        <v>41409</v>
      </c>
      <c r="C740" s="232" t="s">
        <v>3</v>
      </c>
      <c r="D740" s="232">
        <v>0.56000000000000005</v>
      </c>
      <c r="E740" s="232" t="s">
        <v>40909</v>
      </c>
    </row>
    <row r="741" spans="1:5" ht="45">
      <c r="A741" s="232" t="s">
        <v>1778</v>
      </c>
      <c r="B741" s="233" t="s">
        <v>41410</v>
      </c>
      <c r="C741" s="232" t="s">
        <v>3</v>
      </c>
      <c r="D741" s="232">
        <v>4.78</v>
      </c>
      <c r="E741" s="232" t="s">
        <v>40909</v>
      </c>
    </row>
    <row r="742" spans="1:5" ht="45">
      <c r="A742" s="232" t="s">
        <v>1779</v>
      </c>
      <c r="B742" s="233" t="s">
        <v>41411</v>
      </c>
      <c r="C742" s="232" t="s">
        <v>3</v>
      </c>
      <c r="D742" s="232">
        <v>3.45</v>
      </c>
      <c r="E742" s="232" t="s">
        <v>40909</v>
      </c>
    </row>
    <row r="743" spans="1:5" ht="45">
      <c r="A743" s="232" t="s">
        <v>1780</v>
      </c>
      <c r="B743" s="233" t="s">
        <v>41412</v>
      </c>
      <c r="C743" s="232" t="s">
        <v>3</v>
      </c>
      <c r="D743" s="232">
        <v>1.72</v>
      </c>
      <c r="E743" s="232" t="s">
        <v>40909</v>
      </c>
    </row>
    <row r="744" spans="1:5" ht="33.75">
      <c r="A744" s="232" t="s">
        <v>1781</v>
      </c>
      <c r="B744" s="233" t="s">
        <v>41413</v>
      </c>
      <c r="C744" s="232" t="s">
        <v>3</v>
      </c>
      <c r="D744" s="232">
        <v>8.8000000000000007</v>
      </c>
      <c r="E744" s="232" t="s">
        <v>40909</v>
      </c>
    </row>
    <row r="745" spans="1:5" ht="33.75">
      <c r="A745" s="232" t="s">
        <v>1782</v>
      </c>
      <c r="B745" s="233" t="s">
        <v>41414</v>
      </c>
      <c r="C745" s="232" t="s">
        <v>3</v>
      </c>
      <c r="D745" s="232">
        <v>5.25</v>
      </c>
      <c r="E745" s="232" t="s">
        <v>40909</v>
      </c>
    </row>
    <row r="746" spans="1:5" ht="33.75">
      <c r="A746" s="232" t="s">
        <v>1783</v>
      </c>
      <c r="B746" s="233" t="s">
        <v>41415</v>
      </c>
      <c r="C746" s="232" t="s">
        <v>3</v>
      </c>
      <c r="D746" s="232">
        <v>4.8499999999999996</v>
      </c>
      <c r="E746" s="232" t="s">
        <v>40909</v>
      </c>
    </row>
    <row r="747" spans="1:5" ht="22.5">
      <c r="A747" s="232" t="s">
        <v>1784</v>
      </c>
      <c r="B747" s="233" t="s">
        <v>41416</v>
      </c>
      <c r="C747" s="232" t="s">
        <v>3</v>
      </c>
      <c r="D747" s="232">
        <v>8.8000000000000007</v>
      </c>
      <c r="E747" s="232" t="s">
        <v>40909</v>
      </c>
    </row>
    <row r="748" spans="1:5" ht="33.75">
      <c r="A748" s="232" t="s">
        <v>1785</v>
      </c>
      <c r="B748" s="233" t="s">
        <v>41417</v>
      </c>
      <c r="C748" s="232" t="s">
        <v>3</v>
      </c>
      <c r="D748" s="232">
        <v>15.75</v>
      </c>
      <c r="E748" s="232" t="s">
        <v>40909</v>
      </c>
    </row>
    <row r="749" spans="1:5" ht="33.75">
      <c r="A749" s="232" t="s">
        <v>1786</v>
      </c>
      <c r="B749" s="233" t="s">
        <v>41418</v>
      </c>
      <c r="C749" s="232" t="s">
        <v>3</v>
      </c>
      <c r="D749" s="232">
        <v>13.12</v>
      </c>
      <c r="E749" s="232" t="s">
        <v>40909</v>
      </c>
    </row>
    <row r="750" spans="1:5" ht="33.75">
      <c r="A750" s="232" t="s">
        <v>1787</v>
      </c>
      <c r="B750" s="233" t="s">
        <v>41419</v>
      </c>
      <c r="C750" s="232" t="s">
        <v>3</v>
      </c>
      <c r="D750" s="232">
        <v>9.6</v>
      </c>
      <c r="E750" s="232" t="s">
        <v>40909</v>
      </c>
    </row>
    <row r="751" spans="1:5" ht="33.75">
      <c r="A751" s="232" t="s">
        <v>1788</v>
      </c>
      <c r="B751" s="233" t="s">
        <v>41420</v>
      </c>
      <c r="C751" s="232" t="s">
        <v>3</v>
      </c>
      <c r="D751" s="232">
        <v>6.44</v>
      </c>
      <c r="E751" s="232" t="s">
        <v>40909</v>
      </c>
    </row>
    <row r="752" spans="1:5" ht="33.75">
      <c r="A752" s="232" t="s">
        <v>1789</v>
      </c>
      <c r="B752" s="233" t="s">
        <v>41421</v>
      </c>
      <c r="C752" s="232" t="s">
        <v>3</v>
      </c>
      <c r="D752" s="232">
        <v>4.88</v>
      </c>
      <c r="E752" s="232" t="s">
        <v>40909</v>
      </c>
    </row>
    <row r="753" spans="1:5" ht="33.75">
      <c r="A753" s="232" t="s">
        <v>1790</v>
      </c>
      <c r="B753" s="233" t="s">
        <v>41422</v>
      </c>
      <c r="C753" s="232" t="s">
        <v>3</v>
      </c>
      <c r="D753" s="232">
        <v>0.86</v>
      </c>
      <c r="E753" s="232" t="s">
        <v>40909</v>
      </c>
    </row>
    <row r="754" spans="1:5" ht="33.75">
      <c r="A754" s="232" t="s">
        <v>1791</v>
      </c>
      <c r="B754" s="233" t="s">
        <v>41423</v>
      </c>
      <c r="C754" s="232" t="s">
        <v>3</v>
      </c>
      <c r="D754" s="232">
        <v>0.56000000000000005</v>
      </c>
      <c r="E754" s="232" t="s">
        <v>40909</v>
      </c>
    </row>
    <row r="755" spans="1:5" ht="33.75">
      <c r="A755" s="232" t="s">
        <v>1792</v>
      </c>
      <c r="B755" s="233" t="s">
        <v>41424</v>
      </c>
      <c r="C755" s="232" t="s">
        <v>3</v>
      </c>
      <c r="D755" s="232">
        <v>5.25</v>
      </c>
      <c r="E755" s="232" t="s">
        <v>40909</v>
      </c>
    </row>
    <row r="756" spans="1:5" ht="33.75">
      <c r="A756" s="232" t="s">
        <v>1793</v>
      </c>
      <c r="B756" s="233" t="s">
        <v>41425</v>
      </c>
      <c r="C756" s="232" t="s">
        <v>3</v>
      </c>
      <c r="D756" s="232">
        <v>3.45</v>
      </c>
      <c r="E756" s="232" t="s">
        <v>40909</v>
      </c>
    </row>
    <row r="757" spans="1:5" ht="33.75">
      <c r="A757" s="232" t="s">
        <v>1794</v>
      </c>
      <c r="B757" s="233" t="s">
        <v>41426</v>
      </c>
      <c r="C757" s="232" t="s">
        <v>3</v>
      </c>
      <c r="D757" s="232">
        <v>2.62</v>
      </c>
      <c r="E757" s="232" t="s">
        <v>40909</v>
      </c>
    </row>
    <row r="758" spans="1:5" ht="33.75">
      <c r="A758" s="232" t="s">
        <v>1795</v>
      </c>
      <c r="B758" s="233" t="s">
        <v>41427</v>
      </c>
      <c r="C758" s="232" t="s">
        <v>3</v>
      </c>
      <c r="D758" s="232">
        <v>8.8000000000000007</v>
      </c>
      <c r="E758" s="232" t="s">
        <v>40909</v>
      </c>
    </row>
    <row r="759" spans="1:5" ht="45">
      <c r="A759" s="232" t="s">
        <v>1796</v>
      </c>
      <c r="B759" s="233" t="s">
        <v>41428</v>
      </c>
      <c r="C759" s="232" t="s">
        <v>3</v>
      </c>
      <c r="D759" s="232">
        <v>5.25</v>
      </c>
      <c r="E759" s="232" t="s">
        <v>40909</v>
      </c>
    </row>
    <row r="760" spans="1:5" ht="45">
      <c r="A760" s="232" t="s">
        <v>1797</v>
      </c>
      <c r="B760" s="233" t="s">
        <v>41429</v>
      </c>
      <c r="C760" s="232" t="s">
        <v>3</v>
      </c>
      <c r="D760" s="232">
        <v>4.8499999999999996</v>
      </c>
      <c r="E760" s="232" t="s">
        <v>40909</v>
      </c>
    </row>
    <row r="761" spans="1:5" ht="33.75">
      <c r="A761" s="232" t="s">
        <v>1798</v>
      </c>
      <c r="B761" s="233" t="s">
        <v>41430</v>
      </c>
      <c r="C761" s="232" t="s">
        <v>3</v>
      </c>
      <c r="D761" s="232">
        <v>8.8000000000000007</v>
      </c>
      <c r="E761" s="232" t="s">
        <v>40909</v>
      </c>
    </row>
    <row r="762" spans="1:5" ht="33.75">
      <c r="A762" s="232" t="s">
        <v>1799</v>
      </c>
      <c r="B762" s="233" t="s">
        <v>41431</v>
      </c>
      <c r="C762" s="232" t="s">
        <v>3</v>
      </c>
      <c r="D762" s="232">
        <v>15.75</v>
      </c>
      <c r="E762" s="232" t="s">
        <v>40909</v>
      </c>
    </row>
    <row r="763" spans="1:5" ht="33.75">
      <c r="A763" s="232" t="s">
        <v>1800</v>
      </c>
      <c r="B763" s="233" t="s">
        <v>41432</v>
      </c>
      <c r="C763" s="232" t="s">
        <v>3</v>
      </c>
      <c r="D763" s="232">
        <v>13.12</v>
      </c>
      <c r="E763" s="232" t="s">
        <v>40909</v>
      </c>
    </row>
    <row r="764" spans="1:5" ht="33.75">
      <c r="A764" s="232" t="s">
        <v>1801</v>
      </c>
      <c r="B764" s="233" t="s">
        <v>41433</v>
      </c>
      <c r="C764" s="232" t="s">
        <v>3</v>
      </c>
      <c r="D764" s="232">
        <v>9.6</v>
      </c>
      <c r="E764" s="232" t="s">
        <v>40909</v>
      </c>
    </row>
    <row r="765" spans="1:5" ht="33.75">
      <c r="A765" s="232" t="s">
        <v>1802</v>
      </c>
      <c r="B765" s="233" t="s">
        <v>41434</v>
      </c>
      <c r="C765" s="232" t="s">
        <v>3</v>
      </c>
      <c r="D765" s="232">
        <v>6.44</v>
      </c>
      <c r="E765" s="232" t="s">
        <v>40909</v>
      </c>
    </row>
    <row r="766" spans="1:5" ht="33.75">
      <c r="A766" s="232" t="s">
        <v>1803</v>
      </c>
      <c r="B766" s="233" t="s">
        <v>41435</v>
      </c>
      <c r="C766" s="232" t="s">
        <v>3</v>
      </c>
      <c r="D766" s="232">
        <v>4.88</v>
      </c>
      <c r="E766" s="232" t="s">
        <v>40909</v>
      </c>
    </row>
    <row r="767" spans="1:5" ht="33.75">
      <c r="A767" s="232" t="s">
        <v>1804</v>
      </c>
      <c r="B767" s="233" t="s">
        <v>41436</v>
      </c>
      <c r="C767" s="232" t="s">
        <v>3</v>
      </c>
      <c r="D767" s="232">
        <v>0.86</v>
      </c>
      <c r="E767" s="232" t="s">
        <v>40909</v>
      </c>
    </row>
    <row r="768" spans="1:5" ht="33.75">
      <c r="A768" s="232" t="s">
        <v>1805</v>
      </c>
      <c r="B768" s="233" t="s">
        <v>41437</v>
      </c>
      <c r="C768" s="232" t="s">
        <v>3</v>
      </c>
      <c r="D768" s="232">
        <v>0.56000000000000005</v>
      </c>
      <c r="E768" s="232" t="s">
        <v>40909</v>
      </c>
    </row>
    <row r="769" spans="1:5" ht="33.75">
      <c r="A769" s="232" t="s">
        <v>1806</v>
      </c>
      <c r="B769" s="233" t="s">
        <v>41438</v>
      </c>
      <c r="C769" s="232" t="s">
        <v>3</v>
      </c>
      <c r="D769" s="232">
        <v>5.25</v>
      </c>
      <c r="E769" s="232" t="s">
        <v>40909</v>
      </c>
    </row>
    <row r="770" spans="1:5" ht="33.75">
      <c r="A770" s="232" t="s">
        <v>1807</v>
      </c>
      <c r="B770" s="233" t="s">
        <v>41439</v>
      </c>
      <c r="C770" s="232" t="s">
        <v>3</v>
      </c>
      <c r="D770" s="232">
        <v>3.45</v>
      </c>
      <c r="E770" s="232" t="s">
        <v>40909</v>
      </c>
    </row>
    <row r="771" spans="1:5" ht="33.75">
      <c r="A771" s="232" t="s">
        <v>1808</v>
      </c>
      <c r="B771" s="233" t="s">
        <v>41440</v>
      </c>
      <c r="C771" s="232" t="s">
        <v>3</v>
      </c>
      <c r="D771" s="232">
        <v>2.62</v>
      </c>
      <c r="E771" s="232" t="s">
        <v>40909</v>
      </c>
    </row>
    <row r="772" spans="1:5" ht="33.75">
      <c r="A772" s="232" t="s">
        <v>1809</v>
      </c>
      <c r="B772" s="233" t="s">
        <v>41441</v>
      </c>
      <c r="C772" s="232" t="s">
        <v>3</v>
      </c>
      <c r="D772" s="232">
        <v>10.5</v>
      </c>
      <c r="E772" s="232" t="s">
        <v>40909</v>
      </c>
    </row>
    <row r="773" spans="1:5" ht="33.75">
      <c r="A773" s="232" t="s">
        <v>1810</v>
      </c>
      <c r="B773" s="233" t="s">
        <v>41442</v>
      </c>
      <c r="C773" s="232" t="s">
        <v>3</v>
      </c>
      <c r="D773" s="232">
        <v>8.8000000000000007</v>
      </c>
      <c r="E773" s="232" t="s">
        <v>40909</v>
      </c>
    </row>
    <row r="774" spans="1:5" ht="33.75">
      <c r="A774" s="232" t="s">
        <v>1811</v>
      </c>
      <c r="B774" s="233" t="s">
        <v>41443</v>
      </c>
      <c r="C774" s="232" t="s">
        <v>3</v>
      </c>
      <c r="D774" s="232">
        <v>5.25</v>
      </c>
      <c r="E774" s="232" t="s">
        <v>40909</v>
      </c>
    </row>
    <row r="775" spans="1:5" ht="33.75">
      <c r="A775" s="232" t="s">
        <v>1812</v>
      </c>
      <c r="B775" s="233" t="s">
        <v>41444</v>
      </c>
      <c r="C775" s="232" t="s">
        <v>3</v>
      </c>
      <c r="D775" s="232">
        <v>17.54</v>
      </c>
      <c r="E775" s="232" t="s">
        <v>40909</v>
      </c>
    </row>
    <row r="776" spans="1:5" ht="33.75">
      <c r="A776" s="232" t="s">
        <v>1813</v>
      </c>
      <c r="B776" s="233" t="s">
        <v>41445</v>
      </c>
      <c r="C776" s="232" t="s">
        <v>3</v>
      </c>
      <c r="D776" s="232">
        <v>13.12</v>
      </c>
      <c r="E776" s="232" t="s">
        <v>40909</v>
      </c>
    </row>
    <row r="777" spans="1:5" ht="22.5">
      <c r="A777" s="232" t="s">
        <v>1814</v>
      </c>
      <c r="B777" s="233" t="s">
        <v>41446</v>
      </c>
      <c r="C777" s="232" t="s">
        <v>3</v>
      </c>
      <c r="D777" s="232">
        <v>21</v>
      </c>
      <c r="E777" s="232" t="s">
        <v>40909</v>
      </c>
    </row>
    <row r="778" spans="1:5" ht="33.75">
      <c r="A778" s="232" t="s">
        <v>1815</v>
      </c>
      <c r="B778" s="233" t="s">
        <v>41447</v>
      </c>
      <c r="C778" s="232" t="s">
        <v>3</v>
      </c>
      <c r="D778" s="232">
        <v>12.79</v>
      </c>
      <c r="E778" s="232" t="s">
        <v>40909</v>
      </c>
    </row>
    <row r="779" spans="1:5" ht="33.75">
      <c r="A779" s="232" t="s">
        <v>1816</v>
      </c>
      <c r="B779" s="233" t="s">
        <v>41448</v>
      </c>
      <c r="C779" s="232" t="s">
        <v>3</v>
      </c>
      <c r="D779" s="232">
        <v>9.6</v>
      </c>
      <c r="E779" s="232" t="s">
        <v>40909</v>
      </c>
    </row>
    <row r="780" spans="1:5" ht="33.75">
      <c r="A780" s="232" t="s">
        <v>1817</v>
      </c>
      <c r="B780" s="233" t="s">
        <v>41449</v>
      </c>
      <c r="C780" s="232" t="s">
        <v>3</v>
      </c>
      <c r="D780" s="232">
        <v>6.44</v>
      </c>
      <c r="E780" s="232" t="s">
        <v>40909</v>
      </c>
    </row>
    <row r="781" spans="1:5" ht="33.75">
      <c r="A781" s="232" t="s">
        <v>1818</v>
      </c>
      <c r="B781" s="233" t="s">
        <v>41450</v>
      </c>
      <c r="C781" s="232" t="s">
        <v>3</v>
      </c>
      <c r="D781" s="232">
        <v>1.1599999999999999</v>
      </c>
      <c r="E781" s="232" t="s">
        <v>40909</v>
      </c>
    </row>
    <row r="782" spans="1:5" ht="33.75">
      <c r="A782" s="232" t="s">
        <v>1819</v>
      </c>
      <c r="B782" s="233" t="s">
        <v>41451</v>
      </c>
      <c r="C782" s="232" t="s">
        <v>3</v>
      </c>
      <c r="D782" s="232">
        <v>0.86</v>
      </c>
      <c r="E782" s="232" t="s">
        <v>40909</v>
      </c>
    </row>
    <row r="783" spans="1:5" ht="33.75">
      <c r="A783" s="232" t="s">
        <v>1820</v>
      </c>
      <c r="B783" s="233" t="s">
        <v>41452</v>
      </c>
      <c r="C783" s="232" t="s">
        <v>3</v>
      </c>
      <c r="D783" s="232">
        <v>5.25</v>
      </c>
      <c r="E783" s="232" t="s">
        <v>40909</v>
      </c>
    </row>
    <row r="784" spans="1:5" ht="33.75">
      <c r="A784" s="232" t="s">
        <v>1821</v>
      </c>
      <c r="B784" s="233" t="s">
        <v>41453</v>
      </c>
      <c r="C784" s="232" t="s">
        <v>3</v>
      </c>
      <c r="D784" s="232">
        <v>3.45</v>
      </c>
      <c r="E784" s="232" t="s">
        <v>40909</v>
      </c>
    </row>
    <row r="785" spans="1:5" ht="33.75">
      <c r="A785" s="232" t="s">
        <v>1822</v>
      </c>
      <c r="B785" s="233" t="s">
        <v>41454</v>
      </c>
      <c r="C785" s="232" t="s">
        <v>3</v>
      </c>
      <c r="D785" s="232">
        <v>2.62</v>
      </c>
      <c r="E785" s="232" t="s">
        <v>40909</v>
      </c>
    </row>
    <row r="786" spans="1:5" ht="22.5">
      <c r="A786" s="232" t="s">
        <v>1823</v>
      </c>
      <c r="B786" s="233" t="s">
        <v>41455</v>
      </c>
      <c r="C786" s="232" t="s">
        <v>3</v>
      </c>
      <c r="D786" s="232">
        <v>8.0399999999999991</v>
      </c>
      <c r="E786" s="232" t="s">
        <v>40909</v>
      </c>
    </row>
    <row r="787" spans="1:5" ht="22.5">
      <c r="A787" s="232" t="s">
        <v>1824</v>
      </c>
      <c r="B787" s="233" t="s">
        <v>41456</v>
      </c>
      <c r="C787" s="232" t="s">
        <v>3</v>
      </c>
      <c r="D787" s="232">
        <v>6.67</v>
      </c>
      <c r="E787" s="232" t="s">
        <v>40909</v>
      </c>
    </row>
    <row r="788" spans="1:5" ht="22.5">
      <c r="A788" s="232" t="s">
        <v>1825</v>
      </c>
      <c r="B788" s="233" t="s">
        <v>41457</v>
      </c>
      <c r="C788" s="232" t="s">
        <v>3</v>
      </c>
      <c r="D788" s="232">
        <v>4.05</v>
      </c>
      <c r="E788" s="232" t="s">
        <v>40909</v>
      </c>
    </row>
    <row r="789" spans="1:5" ht="33.75">
      <c r="A789" s="232" t="s">
        <v>1826</v>
      </c>
      <c r="B789" s="233" t="s">
        <v>41458</v>
      </c>
      <c r="C789" s="232" t="s">
        <v>3</v>
      </c>
      <c r="D789" s="232">
        <v>10.5</v>
      </c>
      <c r="E789" s="232" t="s">
        <v>40909</v>
      </c>
    </row>
    <row r="790" spans="1:5" ht="45">
      <c r="A790" s="232" t="s">
        <v>1827</v>
      </c>
      <c r="B790" s="233" t="s">
        <v>41459</v>
      </c>
      <c r="C790" s="232" t="s">
        <v>3</v>
      </c>
      <c r="D790" s="232">
        <v>8.8000000000000007</v>
      </c>
      <c r="E790" s="232" t="s">
        <v>40909</v>
      </c>
    </row>
    <row r="791" spans="1:5" ht="45">
      <c r="A791" s="232" t="s">
        <v>1828</v>
      </c>
      <c r="B791" s="233" t="s">
        <v>41460</v>
      </c>
      <c r="C791" s="232" t="s">
        <v>3</v>
      </c>
      <c r="D791" s="232">
        <v>5.25</v>
      </c>
      <c r="E791" s="232" t="s">
        <v>40909</v>
      </c>
    </row>
    <row r="792" spans="1:5" ht="33.75">
      <c r="A792" s="232" t="s">
        <v>1829</v>
      </c>
      <c r="B792" s="233" t="s">
        <v>41461</v>
      </c>
      <c r="C792" s="232" t="s">
        <v>3</v>
      </c>
      <c r="D792" s="232">
        <v>17.54</v>
      </c>
      <c r="E792" s="232" t="s">
        <v>40909</v>
      </c>
    </row>
    <row r="793" spans="1:5" ht="33.75">
      <c r="A793" s="232" t="s">
        <v>1830</v>
      </c>
      <c r="B793" s="233" t="s">
        <v>41462</v>
      </c>
      <c r="C793" s="232" t="s">
        <v>3</v>
      </c>
      <c r="D793" s="232">
        <v>13.12</v>
      </c>
      <c r="E793" s="232" t="s">
        <v>40909</v>
      </c>
    </row>
    <row r="794" spans="1:5" ht="33.75">
      <c r="A794" s="232" t="s">
        <v>1831</v>
      </c>
      <c r="B794" s="233" t="s">
        <v>41463</v>
      </c>
      <c r="C794" s="232" t="s">
        <v>3</v>
      </c>
      <c r="D794" s="232">
        <v>21</v>
      </c>
      <c r="E794" s="232" t="s">
        <v>40909</v>
      </c>
    </row>
    <row r="795" spans="1:5" ht="33.75">
      <c r="A795" s="232" t="s">
        <v>1832</v>
      </c>
      <c r="B795" s="233" t="s">
        <v>41464</v>
      </c>
      <c r="C795" s="232" t="s">
        <v>3</v>
      </c>
      <c r="D795" s="232">
        <v>12.79</v>
      </c>
      <c r="E795" s="232" t="s">
        <v>40909</v>
      </c>
    </row>
    <row r="796" spans="1:5" ht="33.75">
      <c r="A796" s="232" t="s">
        <v>1833</v>
      </c>
      <c r="B796" s="233" t="s">
        <v>41465</v>
      </c>
      <c r="C796" s="232" t="s">
        <v>3</v>
      </c>
      <c r="D796" s="232">
        <v>9.6</v>
      </c>
      <c r="E796" s="232" t="s">
        <v>40909</v>
      </c>
    </row>
    <row r="797" spans="1:5" ht="33.75">
      <c r="A797" s="232" t="s">
        <v>1834</v>
      </c>
      <c r="B797" s="233" t="s">
        <v>41466</v>
      </c>
      <c r="C797" s="232" t="s">
        <v>3</v>
      </c>
      <c r="D797" s="232">
        <v>6.44</v>
      </c>
      <c r="E797" s="232" t="s">
        <v>40909</v>
      </c>
    </row>
    <row r="798" spans="1:5" ht="33.75">
      <c r="A798" s="232" t="s">
        <v>1835</v>
      </c>
      <c r="B798" s="233" t="s">
        <v>41467</v>
      </c>
      <c r="C798" s="232" t="s">
        <v>3</v>
      </c>
      <c r="D798" s="232">
        <v>1.1599999999999999</v>
      </c>
      <c r="E798" s="232" t="s">
        <v>40909</v>
      </c>
    </row>
    <row r="799" spans="1:5" ht="33.75">
      <c r="A799" s="232" t="s">
        <v>1836</v>
      </c>
      <c r="B799" s="233" t="s">
        <v>41468</v>
      </c>
      <c r="C799" s="232" t="s">
        <v>3</v>
      </c>
      <c r="D799" s="232">
        <v>0.86</v>
      </c>
      <c r="E799" s="232" t="s">
        <v>40909</v>
      </c>
    </row>
    <row r="800" spans="1:5" ht="33.75">
      <c r="A800" s="232" t="s">
        <v>1837</v>
      </c>
      <c r="B800" s="233" t="s">
        <v>41469</v>
      </c>
      <c r="C800" s="232" t="s">
        <v>3</v>
      </c>
      <c r="D800" s="232">
        <v>5.25</v>
      </c>
      <c r="E800" s="232" t="s">
        <v>40909</v>
      </c>
    </row>
    <row r="801" spans="1:5" ht="33.75">
      <c r="A801" s="232" t="s">
        <v>1838</v>
      </c>
      <c r="B801" s="233" t="s">
        <v>41470</v>
      </c>
      <c r="C801" s="232" t="s">
        <v>3</v>
      </c>
      <c r="D801" s="232">
        <v>3.45</v>
      </c>
      <c r="E801" s="232" t="s">
        <v>40909</v>
      </c>
    </row>
    <row r="802" spans="1:5" ht="33.75">
      <c r="A802" s="232" t="s">
        <v>1839</v>
      </c>
      <c r="B802" s="233" t="s">
        <v>41471</v>
      </c>
      <c r="C802" s="232" t="s">
        <v>3</v>
      </c>
      <c r="D802" s="232">
        <v>2.62</v>
      </c>
      <c r="E802" s="232" t="s">
        <v>40909</v>
      </c>
    </row>
    <row r="803" spans="1:5" ht="33.75">
      <c r="A803" s="232" t="s">
        <v>1840</v>
      </c>
      <c r="B803" s="233" t="s">
        <v>41472</v>
      </c>
      <c r="C803" s="232" t="s">
        <v>3</v>
      </c>
      <c r="D803" s="232">
        <v>8.0399999999999991</v>
      </c>
      <c r="E803" s="232" t="s">
        <v>40909</v>
      </c>
    </row>
    <row r="804" spans="1:5" ht="33.75">
      <c r="A804" s="232" t="s">
        <v>1841</v>
      </c>
      <c r="B804" s="233" t="s">
        <v>41473</v>
      </c>
      <c r="C804" s="232" t="s">
        <v>3</v>
      </c>
      <c r="D804" s="232">
        <v>6.67</v>
      </c>
      <c r="E804" s="232" t="s">
        <v>40909</v>
      </c>
    </row>
    <row r="805" spans="1:5" ht="33.75">
      <c r="A805" s="232" t="s">
        <v>1842</v>
      </c>
      <c r="B805" s="233" t="s">
        <v>41474</v>
      </c>
      <c r="C805" s="232" t="s">
        <v>3</v>
      </c>
      <c r="D805" s="232">
        <v>4.05</v>
      </c>
      <c r="E805" s="232" t="s">
        <v>40909</v>
      </c>
    </row>
    <row r="806" spans="1:5" ht="22.5">
      <c r="A806" s="232" t="s">
        <v>1843</v>
      </c>
      <c r="B806" s="233" t="s">
        <v>41475</v>
      </c>
      <c r="C806" s="232" t="s">
        <v>3</v>
      </c>
      <c r="D806" s="232">
        <v>55.19</v>
      </c>
      <c r="E806" s="232" t="s">
        <v>40909</v>
      </c>
    </row>
    <row r="807" spans="1:5" ht="22.5">
      <c r="A807" s="232" t="s">
        <v>1844</v>
      </c>
      <c r="B807" s="233" t="s">
        <v>41476</v>
      </c>
      <c r="C807" s="232" t="s">
        <v>3</v>
      </c>
      <c r="D807" s="232">
        <v>48.44</v>
      </c>
      <c r="E807" s="232" t="s">
        <v>40909</v>
      </c>
    </row>
    <row r="808" spans="1:5" ht="33.75">
      <c r="A808" s="232" t="s">
        <v>1845</v>
      </c>
      <c r="B808" s="233" t="s">
        <v>41477</v>
      </c>
      <c r="C808" s="232" t="s">
        <v>3</v>
      </c>
      <c r="D808" s="232">
        <v>41.7</v>
      </c>
      <c r="E808" s="232" t="s">
        <v>40909</v>
      </c>
    </row>
    <row r="809" spans="1:5" ht="33.75">
      <c r="A809" s="232" t="s">
        <v>1846</v>
      </c>
      <c r="B809" s="233" t="s">
        <v>41478</v>
      </c>
      <c r="C809" s="232" t="s">
        <v>3</v>
      </c>
      <c r="D809" s="232">
        <v>55.19</v>
      </c>
      <c r="E809" s="232" t="s">
        <v>40909</v>
      </c>
    </row>
    <row r="810" spans="1:5" ht="33.75">
      <c r="A810" s="232" t="s">
        <v>1847</v>
      </c>
      <c r="B810" s="233" t="s">
        <v>41479</v>
      </c>
      <c r="C810" s="232" t="s">
        <v>3</v>
      </c>
      <c r="D810" s="232">
        <v>48.44</v>
      </c>
      <c r="E810" s="232" t="s">
        <v>40909</v>
      </c>
    </row>
    <row r="811" spans="1:5" ht="33.75">
      <c r="A811" s="232" t="s">
        <v>1848</v>
      </c>
      <c r="B811" s="233" t="s">
        <v>41480</v>
      </c>
      <c r="C811" s="232" t="s">
        <v>3</v>
      </c>
      <c r="D811" s="232">
        <v>41.7</v>
      </c>
      <c r="E811" s="232" t="s">
        <v>40909</v>
      </c>
    </row>
    <row r="812" spans="1:5" ht="22.5">
      <c r="A812" s="232" t="s">
        <v>1849</v>
      </c>
      <c r="B812" s="233" t="s">
        <v>41481</v>
      </c>
      <c r="C812" s="232" t="s">
        <v>3</v>
      </c>
      <c r="D812" s="232">
        <v>55.19</v>
      </c>
      <c r="E812" s="232" t="s">
        <v>40909</v>
      </c>
    </row>
    <row r="813" spans="1:5" ht="22.5">
      <c r="A813" s="232" t="s">
        <v>1850</v>
      </c>
      <c r="B813" s="233" t="s">
        <v>41482</v>
      </c>
      <c r="C813" s="232" t="s">
        <v>3</v>
      </c>
      <c r="D813" s="232">
        <v>48.48</v>
      </c>
      <c r="E813" s="232" t="s">
        <v>40909</v>
      </c>
    </row>
    <row r="814" spans="1:5" ht="22.5">
      <c r="A814" s="232" t="s">
        <v>1851</v>
      </c>
      <c r="B814" s="233" t="s">
        <v>41483</v>
      </c>
      <c r="C814" s="232" t="s">
        <v>3</v>
      </c>
      <c r="D814" s="232">
        <v>43.49</v>
      </c>
      <c r="E814" s="232" t="s">
        <v>40909</v>
      </c>
    </row>
    <row r="815" spans="1:5" ht="33.75">
      <c r="A815" s="232" t="s">
        <v>1852</v>
      </c>
      <c r="B815" s="233" t="s">
        <v>41484</v>
      </c>
      <c r="C815" s="232" t="s">
        <v>3</v>
      </c>
      <c r="D815" s="232">
        <v>82.77</v>
      </c>
      <c r="E815" s="232" t="s">
        <v>40909</v>
      </c>
    </row>
    <row r="816" spans="1:5" ht="33.75">
      <c r="A816" s="232" t="s">
        <v>1853</v>
      </c>
      <c r="B816" s="233" t="s">
        <v>41485</v>
      </c>
      <c r="C816" s="232" t="s">
        <v>3</v>
      </c>
      <c r="D816" s="232">
        <v>48.48</v>
      </c>
      <c r="E816" s="232" t="s">
        <v>40909</v>
      </c>
    </row>
    <row r="817" spans="1:5" ht="33.75">
      <c r="A817" s="232" t="s">
        <v>1854</v>
      </c>
      <c r="B817" s="233" t="s">
        <v>41486</v>
      </c>
      <c r="C817" s="232" t="s">
        <v>3</v>
      </c>
      <c r="D817" s="232">
        <v>43.49</v>
      </c>
      <c r="E817" s="232" t="s">
        <v>40909</v>
      </c>
    </row>
    <row r="818" spans="1:5" ht="22.5">
      <c r="A818" s="232" t="s">
        <v>1855</v>
      </c>
      <c r="B818" s="233" t="s">
        <v>41487</v>
      </c>
      <c r="C818" s="232" t="s">
        <v>3</v>
      </c>
      <c r="D818" s="232">
        <v>48.34</v>
      </c>
      <c r="E818" s="232" t="s">
        <v>40909</v>
      </c>
    </row>
    <row r="819" spans="1:5" ht="22.5">
      <c r="A819" s="232" t="s">
        <v>1856</v>
      </c>
      <c r="B819" s="233" t="s">
        <v>41488</v>
      </c>
      <c r="C819" s="232" t="s">
        <v>3</v>
      </c>
      <c r="D819" s="232">
        <v>42.76</v>
      </c>
      <c r="E819" s="232" t="s">
        <v>40909</v>
      </c>
    </row>
    <row r="820" spans="1:5" ht="22.5">
      <c r="A820" s="232" t="s">
        <v>1857</v>
      </c>
      <c r="B820" s="233" t="s">
        <v>41489</v>
      </c>
      <c r="C820" s="232" t="s">
        <v>3</v>
      </c>
      <c r="D820" s="232">
        <v>35.979999999999997</v>
      </c>
      <c r="E820" s="232" t="s">
        <v>40909</v>
      </c>
    </row>
    <row r="821" spans="1:5" ht="33.75">
      <c r="A821" s="232" t="s">
        <v>1858</v>
      </c>
      <c r="B821" s="233" t="s">
        <v>41490</v>
      </c>
      <c r="C821" s="232" t="s">
        <v>3</v>
      </c>
      <c r="D821" s="232">
        <v>48.34</v>
      </c>
      <c r="E821" s="232" t="s">
        <v>40909</v>
      </c>
    </row>
    <row r="822" spans="1:5" ht="33.75">
      <c r="A822" s="232" t="s">
        <v>1859</v>
      </c>
      <c r="B822" s="233" t="s">
        <v>41491</v>
      </c>
      <c r="C822" s="232" t="s">
        <v>3</v>
      </c>
      <c r="D822" s="232">
        <v>42.76</v>
      </c>
      <c r="E822" s="232" t="s">
        <v>40909</v>
      </c>
    </row>
    <row r="823" spans="1:5" ht="33.75">
      <c r="A823" s="232" t="s">
        <v>1860</v>
      </c>
      <c r="B823" s="233" t="s">
        <v>41492</v>
      </c>
      <c r="C823" s="232" t="s">
        <v>3</v>
      </c>
      <c r="D823" s="232">
        <v>35.979999999999997</v>
      </c>
      <c r="E823" s="232" t="s">
        <v>40909</v>
      </c>
    </row>
    <row r="824" spans="1:5" ht="33.75">
      <c r="A824" s="232" t="s">
        <v>12277</v>
      </c>
      <c r="B824" s="233" t="s">
        <v>41493</v>
      </c>
      <c r="C824" s="232" t="s">
        <v>3</v>
      </c>
      <c r="D824" s="232">
        <v>3.48</v>
      </c>
      <c r="E824" s="232" t="s">
        <v>40909</v>
      </c>
    </row>
    <row r="825" spans="1:5" ht="33.75">
      <c r="A825" s="232" t="s">
        <v>12278</v>
      </c>
      <c r="B825" s="233" t="s">
        <v>41494</v>
      </c>
      <c r="C825" s="232" t="s">
        <v>3</v>
      </c>
      <c r="D825" s="232">
        <v>2.42</v>
      </c>
      <c r="E825" s="232" t="s">
        <v>40909</v>
      </c>
    </row>
    <row r="826" spans="1:5" ht="33.75">
      <c r="A826" s="232" t="s">
        <v>12279</v>
      </c>
      <c r="B826" s="233" t="s">
        <v>41495</v>
      </c>
      <c r="C826" s="232" t="s">
        <v>3</v>
      </c>
      <c r="D826" s="232">
        <v>1.42</v>
      </c>
      <c r="E826" s="232" t="s">
        <v>40909</v>
      </c>
    </row>
    <row r="827" spans="1:5" ht="33.75">
      <c r="A827" s="232" t="s">
        <v>12280</v>
      </c>
      <c r="B827" s="233" t="s">
        <v>41496</v>
      </c>
      <c r="C827" s="232" t="s">
        <v>3</v>
      </c>
      <c r="D827" s="232">
        <v>3.48</v>
      </c>
      <c r="E827" s="232" t="s">
        <v>40909</v>
      </c>
    </row>
    <row r="828" spans="1:5" ht="45">
      <c r="A828" s="232" t="s">
        <v>12281</v>
      </c>
      <c r="B828" s="233" t="s">
        <v>41497</v>
      </c>
      <c r="C828" s="232" t="s">
        <v>3</v>
      </c>
      <c r="D828" s="232">
        <v>2.42</v>
      </c>
      <c r="E828" s="232" t="s">
        <v>40909</v>
      </c>
    </row>
    <row r="829" spans="1:5" ht="45">
      <c r="A829" s="232" t="s">
        <v>12282</v>
      </c>
      <c r="B829" s="233" t="s">
        <v>41498</v>
      </c>
      <c r="C829" s="232" t="s">
        <v>3</v>
      </c>
      <c r="D829" s="232">
        <v>1.42</v>
      </c>
      <c r="E829" s="232" t="s">
        <v>40909</v>
      </c>
    </row>
    <row r="830" spans="1:5" ht="22.5">
      <c r="A830" s="232" t="s">
        <v>14227</v>
      </c>
      <c r="B830" s="233" t="s">
        <v>41499</v>
      </c>
      <c r="C830" s="232" t="s">
        <v>3</v>
      </c>
      <c r="D830" s="232">
        <v>1.1200000000000001</v>
      </c>
      <c r="E830" s="232" t="s">
        <v>40909</v>
      </c>
    </row>
    <row r="831" spans="1:5" ht="33.75">
      <c r="A831" s="232" t="s">
        <v>14228</v>
      </c>
      <c r="B831" s="233" t="s">
        <v>41500</v>
      </c>
      <c r="C831" s="232" t="s">
        <v>3</v>
      </c>
      <c r="D831" s="232">
        <v>0.83</v>
      </c>
      <c r="E831" s="232" t="s">
        <v>40909</v>
      </c>
    </row>
    <row r="832" spans="1:5" ht="22.5">
      <c r="A832" s="232" t="s">
        <v>14229</v>
      </c>
      <c r="B832" s="233" t="s">
        <v>41501</v>
      </c>
      <c r="C832" s="232" t="s">
        <v>3</v>
      </c>
      <c r="D832" s="232">
        <v>0.53</v>
      </c>
      <c r="E832" s="232" t="s">
        <v>40909</v>
      </c>
    </row>
    <row r="833" spans="1:5" ht="33.75">
      <c r="A833" s="232" t="s">
        <v>14230</v>
      </c>
      <c r="B833" s="233" t="s">
        <v>41502</v>
      </c>
      <c r="C833" s="232" t="s">
        <v>3</v>
      </c>
      <c r="D833" s="232">
        <v>1.1200000000000001</v>
      </c>
      <c r="E833" s="232" t="s">
        <v>40909</v>
      </c>
    </row>
    <row r="834" spans="1:5" ht="33.75">
      <c r="A834" s="232" t="s">
        <v>14231</v>
      </c>
      <c r="B834" s="233" t="s">
        <v>41503</v>
      </c>
      <c r="C834" s="232" t="s">
        <v>3</v>
      </c>
      <c r="D834" s="232">
        <v>0.83</v>
      </c>
      <c r="E834" s="232" t="s">
        <v>40909</v>
      </c>
    </row>
    <row r="835" spans="1:5" ht="33.75">
      <c r="A835" s="232" t="s">
        <v>14232</v>
      </c>
      <c r="B835" s="233" t="s">
        <v>41504</v>
      </c>
      <c r="C835" s="232" t="s">
        <v>3</v>
      </c>
      <c r="D835" s="232">
        <v>0.53</v>
      </c>
      <c r="E835" s="232" t="s">
        <v>40909</v>
      </c>
    </row>
    <row r="836" spans="1:5" ht="22.5">
      <c r="A836" s="232" t="s">
        <v>12758</v>
      </c>
      <c r="B836" s="233" t="s">
        <v>41505</v>
      </c>
      <c r="C836" s="232" t="s">
        <v>5</v>
      </c>
      <c r="D836" s="232">
        <v>1543.36</v>
      </c>
      <c r="E836" s="232" t="s">
        <v>40909</v>
      </c>
    </row>
    <row r="837" spans="1:5" ht="22.5">
      <c r="A837" s="232" t="s">
        <v>12759</v>
      </c>
      <c r="B837" s="233" t="s">
        <v>41506</v>
      </c>
      <c r="C837" s="232" t="s">
        <v>5</v>
      </c>
      <c r="D837" s="232">
        <v>2057.81</v>
      </c>
      <c r="E837" s="232" t="s">
        <v>40909</v>
      </c>
    </row>
    <row r="838" spans="1:5" ht="22.5">
      <c r="A838" s="232" t="s">
        <v>12760</v>
      </c>
      <c r="B838" s="233" t="s">
        <v>41507</v>
      </c>
      <c r="C838" s="232" t="s">
        <v>5</v>
      </c>
      <c r="D838" s="232">
        <v>2572.27</v>
      </c>
      <c r="E838" s="232" t="s">
        <v>40909</v>
      </c>
    </row>
    <row r="839" spans="1:5" ht="33.75">
      <c r="A839" s="232" t="s">
        <v>12761</v>
      </c>
      <c r="B839" s="233" t="s">
        <v>41508</v>
      </c>
      <c r="C839" s="232" t="s">
        <v>5</v>
      </c>
      <c r="D839" s="232">
        <v>1543.36</v>
      </c>
      <c r="E839" s="232" t="s">
        <v>40909</v>
      </c>
    </row>
    <row r="840" spans="1:5" ht="33.75">
      <c r="A840" s="232" t="s">
        <v>12762</v>
      </c>
      <c r="B840" s="233" t="s">
        <v>41509</v>
      </c>
      <c r="C840" s="232" t="s">
        <v>5</v>
      </c>
      <c r="D840" s="232">
        <v>2057.81</v>
      </c>
      <c r="E840" s="232" t="s">
        <v>40909</v>
      </c>
    </row>
    <row r="841" spans="1:5" ht="33.75">
      <c r="A841" s="232" t="s">
        <v>12763</v>
      </c>
      <c r="B841" s="233" t="s">
        <v>41510</v>
      </c>
      <c r="C841" s="232" t="s">
        <v>5</v>
      </c>
      <c r="D841" s="232">
        <v>2572.27</v>
      </c>
      <c r="E841" s="232" t="s">
        <v>40909</v>
      </c>
    </row>
    <row r="842" spans="1:5" ht="22.5">
      <c r="A842" s="232" t="s">
        <v>1864</v>
      </c>
      <c r="B842" s="233" t="s">
        <v>41511</v>
      </c>
      <c r="C842" s="232" t="s">
        <v>71</v>
      </c>
      <c r="D842" s="232">
        <v>17839.36</v>
      </c>
      <c r="E842" s="232" t="s">
        <v>40909</v>
      </c>
    </row>
    <row r="843" spans="1:5" ht="22.5">
      <c r="A843" s="232" t="s">
        <v>1865</v>
      </c>
      <c r="B843" s="233" t="s">
        <v>1861</v>
      </c>
      <c r="C843" s="232" t="s">
        <v>71</v>
      </c>
      <c r="D843" s="232">
        <v>26290.880000000001</v>
      </c>
      <c r="E843" s="232" t="s">
        <v>40909</v>
      </c>
    </row>
    <row r="844" spans="1:5" ht="22.5">
      <c r="A844" s="232" t="s">
        <v>1866</v>
      </c>
      <c r="B844" s="233" t="s">
        <v>41512</v>
      </c>
      <c r="C844" s="232" t="s">
        <v>71</v>
      </c>
      <c r="D844" s="232">
        <v>37558.400000000001</v>
      </c>
      <c r="E844" s="232" t="s">
        <v>40909</v>
      </c>
    </row>
    <row r="845" spans="1:5" ht="22.5">
      <c r="A845" s="232" t="s">
        <v>1867</v>
      </c>
      <c r="B845" s="233" t="s">
        <v>41513</v>
      </c>
      <c r="C845" s="232" t="s">
        <v>71</v>
      </c>
      <c r="D845" s="232">
        <v>25486.560000000001</v>
      </c>
      <c r="E845" s="232" t="s">
        <v>40909</v>
      </c>
    </row>
    <row r="846" spans="1:5" ht="22.5">
      <c r="A846" s="232" t="s">
        <v>1868</v>
      </c>
      <c r="B846" s="233" t="s">
        <v>41514</v>
      </c>
      <c r="C846" s="232" t="s">
        <v>71</v>
      </c>
      <c r="D846" s="232">
        <v>37558.400000000001</v>
      </c>
      <c r="E846" s="232" t="s">
        <v>40909</v>
      </c>
    </row>
    <row r="847" spans="1:5" ht="22.5">
      <c r="A847" s="232" t="s">
        <v>1869</v>
      </c>
      <c r="B847" s="233" t="s">
        <v>41515</v>
      </c>
      <c r="C847" s="232" t="s">
        <v>71</v>
      </c>
      <c r="D847" s="232">
        <v>53655.360000000001</v>
      </c>
      <c r="E847" s="232" t="s">
        <v>40909</v>
      </c>
    </row>
    <row r="848" spans="1:5" ht="22.5">
      <c r="A848" s="232" t="s">
        <v>1870</v>
      </c>
      <c r="B848" s="233" t="s">
        <v>41516</v>
      </c>
      <c r="C848" s="232" t="s">
        <v>71</v>
      </c>
      <c r="D848" s="232">
        <v>17839.36</v>
      </c>
      <c r="E848" s="232" t="s">
        <v>40909</v>
      </c>
    </row>
    <row r="849" spans="1:5" ht="22.5">
      <c r="A849" s="232" t="s">
        <v>1871</v>
      </c>
      <c r="B849" s="233" t="s">
        <v>1862</v>
      </c>
      <c r="C849" s="232" t="s">
        <v>71</v>
      </c>
      <c r="D849" s="232">
        <v>26290.880000000001</v>
      </c>
      <c r="E849" s="232" t="s">
        <v>40909</v>
      </c>
    </row>
    <row r="850" spans="1:5" ht="22.5">
      <c r="A850" s="232" t="s">
        <v>1872</v>
      </c>
      <c r="B850" s="233" t="s">
        <v>41517</v>
      </c>
      <c r="C850" s="232" t="s">
        <v>71</v>
      </c>
      <c r="D850" s="232">
        <v>37558.400000000001</v>
      </c>
      <c r="E850" s="232" t="s">
        <v>40909</v>
      </c>
    </row>
    <row r="851" spans="1:5" ht="22.5">
      <c r="A851" s="232" t="s">
        <v>1873</v>
      </c>
      <c r="B851" s="233" t="s">
        <v>41518</v>
      </c>
      <c r="C851" s="232" t="s">
        <v>71</v>
      </c>
      <c r="D851" s="232">
        <v>11978.56</v>
      </c>
      <c r="E851" s="232" t="s">
        <v>40909</v>
      </c>
    </row>
    <row r="852" spans="1:5" ht="22.5">
      <c r="A852" s="232" t="s">
        <v>1874</v>
      </c>
      <c r="B852" s="233" t="s">
        <v>1863</v>
      </c>
      <c r="C852" s="232" t="s">
        <v>71</v>
      </c>
      <c r="D852" s="232">
        <v>5607.36</v>
      </c>
      <c r="E852" s="232" t="s">
        <v>40909</v>
      </c>
    </row>
    <row r="853" spans="1:5" ht="22.5">
      <c r="A853" s="232" t="s">
        <v>1875</v>
      </c>
      <c r="B853" s="233" t="s">
        <v>41519</v>
      </c>
      <c r="C853" s="232" t="s">
        <v>71</v>
      </c>
      <c r="D853" s="232">
        <v>8664.48</v>
      </c>
      <c r="E853" s="232" t="s">
        <v>40909</v>
      </c>
    </row>
    <row r="854" spans="1:5" ht="22.5">
      <c r="A854" s="232" t="s">
        <v>1876</v>
      </c>
      <c r="B854" s="233" t="s">
        <v>41520</v>
      </c>
      <c r="C854" s="232" t="s">
        <v>71</v>
      </c>
      <c r="D854" s="232">
        <v>61702.080000000002</v>
      </c>
      <c r="E854" s="232" t="s">
        <v>40909</v>
      </c>
    </row>
    <row r="855" spans="1:5" ht="22.5">
      <c r="A855" s="232" t="s">
        <v>1877</v>
      </c>
      <c r="B855" s="233" t="s">
        <v>41521</v>
      </c>
      <c r="C855" s="232" t="s">
        <v>71</v>
      </c>
      <c r="D855" s="232">
        <v>25486.560000000001</v>
      </c>
      <c r="E855" s="232" t="s">
        <v>40909</v>
      </c>
    </row>
    <row r="856" spans="1:5" ht="22.5">
      <c r="A856" s="232" t="s">
        <v>1878</v>
      </c>
      <c r="B856" s="233" t="s">
        <v>41522</v>
      </c>
      <c r="C856" s="232" t="s">
        <v>71</v>
      </c>
      <c r="D856" s="232">
        <v>37558.400000000001</v>
      </c>
      <c r="E856" s="232" t="s">
        <v>40909</v>
      </c>
    </row>
    <row r="857" spans="1:5" ht="22.5">
      <c r="A857" s="232" t="s">
        <v>1879</v>
      </c>
      <c r="B857" s="233" t="s">
        <v>41523</v>
      </c>
      <c r="C857" s="232" t="s">
        <v>71</v>
      </c>
      <c r="D857" s="232">
        <v>53655.360000000001</v>
      </c>
      <c r="E857" s="232" t="s">
        <v>40909</v>
      </c>
    </row>
    <row r="858" spans="1:5" ht="22.5">
      <c r="A858" s="232" t="s">
        <v>1880</v>
      </c>
      <c r="B858" s="233" t="s">
        <v>41524</v>
      </c>
      <c r="C858" s="232" t="s">
        <v>71</v>
      </c>
      <c r="D858" s="232">
        <v>6957.28</v>
      </c>
      <c r="E858" s="232" t="s">
        <v>40909</v>
      </c>
    </row>
    <row r="859" spans="1:5" ht="22.5">
      <c r="A859" s="232" t="s">
        <v>1881</v>
      </c>
      <c r="B859" s="233" t="s">
        <v>41525</v>
      </c>
      <c r="C859" s="232" t="s">
        <v>71</v>
      </c>
      <c r="D859" s="232">
        <v>7951.68</v>
      </c>
      <c r="E859" s="232" t="s">
        <v>40909</v>
      </c>
    </row>
    <row r="860" spans="1:5" ht="22.5">
      <c r="A860" s="232" t="s">
        <v>1882</v>
      </c>
      <c r="B860" s="233" t="s">
        <v>41526</v>
      </c>
      <c r="C860" s="232" t="s">
        <v>71</v>
      </c>
      <c r="D860" s="232">
        <v>9938.7199999999993</v>
      </c>
      <c r="E860" s="232" t="s">
        <v>40909</v>
      </c>
    </row>
    <row r="861" spans="1:5" ht="22.5">
      <c r="A861" s="232" t="s">
        <v>1883</v>
      </c>
      <c r="B861" s="233" t="s">
        <v>41527</v>
      </c>
      <c r="C861" s="232" t="s">
        <v>71</v>
      </c>
      <c r="D861" s="232">
        <v>11596.64</v>
      </c>
      <c r="E861" s="232" t="s">
        <v>40909</v>
      </c>
    </row>
    <row r="862" spans="1:5" ht="22.5">
      <c r="A862" s="232" t="s">
        <v>1884</v>
      </c>
      <c r="B862" s="233" t="s">
        <v>41528</v>
      </c>
      <c r="C862" s="232" t="s">
        <v>71</v>
      </c>
      <c r="D862" s="232">
        <v>13252.8</v>
      </c>
      <c r="E862" s="232" t="s">
        <v>40909</v>
      </c>
    </row>
    <row r="863" spans="1:5" ht="22.5">
      <c r="A863" s="232" t="s">
        <v>1885</v>
      </c>
      <c r="B863" s="233" t="s">
        <v>41529</v>
      </c>
      <c r="C863" s="232" t="s">
        <v>71</v>
      </c>
      <c r="D863" s="232">
        <v>16565.12</v>
      </c>
      <c r="E863" s="232" t="s">
        <v>40909</v>
      </c>
    </row>
    <row r="864" spans="1:5" ht="22.5">
      <c r="A864" s="232" t="s">
        <v>1886</v>
      </c>
      <c r="B864" s="233" t="s">
        <v>41530</v>
      </c>
      <c r="C864" s="232" t="s">
        <v>71</v>
      </c>
      <c r="D864" s="232">
        <v>40986</v>
      </c>
      <c r="E864" s="232" t="s">
        <v>40909</v>
      </c>
    </row>
    <row r="865" spans="1:5" ht="22.5">
      <c r="A865" s="232" t="s">
        <v>1887</v>
      </c>
      <c r="B865" s="233" t="s">
        <v>41531</v>
      </c>
      <c r="C865" s="232" t="s">
        <v>71</v>
      </c>
      <c r="D865" s="232">
        <v>72434.559999999998</v>
      </c>
      <c r="E865" s="232" t="s">
        <v>40909</v>
      </c>
    </row>
    <row r="866" spans="1:5" ht="22.5">
      <c r="A866" s="232" t="s">
        <v>1888</v>
      </c>
      <c r="B866" s="233" t="s">
        <v>41532</v>
      </c>
      <c r="C866" s="232" t="s">
        <v>71</v>
      </c>
      <c r="D866" s="232">
        <v>10449.120000000001</v>
      </c>
      <c r="E866" s="232" t="s">
        <v>40909</v>
      </c>
    </row>
    <row r="867" spans="1:5" ht="22.5">
      <c r="A867" s="232" t="s">
        <v>1889</v>
      </c>
      <c r="B867" s="233" t="s">
        <v>41533</v>
      </c>
      <c r="C867" s="232" t="s">
        <v>71</v>
      </c>
      <c r="D867" s="232">
        <v>11978.56</v>
      </c>
      <c r="E867" s="232" t="s">
        <v>40909</v>
      </c>
    </row>
    <row r="868" spans="1:5" ht="22.5">
      <c r="A868" s="232" t="s">
        <v>1890</v>
      </c>
      <c r="B868" s="233" t="s">
        <v>41534</v>
      </c>
      <c r="C868" s="232" t="s">
        <v>71</v>
      </c>
      <c r="D868" s="232">
        <v>15037.44</v>
      </c>
      <c r="E868" s="232" t="s">
        <v>40909</v>
      </c>
    </row>
    <row r="869" spans="1:5" ht="22.5">
      <c r="A869" s="232" t="s">
        <v>1891</v>
      </c>
      <c r="B869" s="233" t="s">
        <v>41535</v>
      </c>
      <c r="C869" s="232" t="s">
        <v>12313</v>
      </c>
      <c r="D869" s="232">
        <v>14271.84</v>
      </c>
      <c r="E869" s="232" t="s">
        <v>40909</v>
      </c>
    </row>
    <row r="870" spans="1:5" ht="22.5">
      <c r="A870" s="232" t="s">
        <v>1892</v>
      </c>
      <c r="B870" s="233" t="s">
        <v>41536</v>
      </c>
      <c r="C870" s="232" t="s">
        <v>71</v>
      </c>
      <c r="D870" s="232">
        <v>16311.68</v>
      </c>
      <c r="E870" s="232" t="s">
        <v>40909</v>
      </c>
    </row>
    <row r="871" spans="1:5" ht="22.5">
      <c r="A871" s="232" t="s">
        <v>1893</v>
      </c>
      <c r="B871" s="233" t="s">
        <v>41537</v>
      </c>
      <c r="C871" s="232" t="s">
        <v>71</v>
      </c>
      <c r="D871" s="232">
        <v>20389.599999999999</v>
      </c>
      <c r="E871" s="232" t="s">
        <v>40909</v>
      </c>
    </row>
    <row r="872" spans="1:5" ht="22.5">
      <c r="A872" s="232" t="s">
        <v>1894</v>
      </c>
      <c r="B872" s="233" t="s">
        <v>41538</v>
      </c>
      <c r="C872" s="232" t="s">
        <v>71</v>
      </c>
      <c r="D872" s="232">
        <v>4748.4799999999996</v>
      </c>
      <c r="E872" s="232" t="s">
        <v>40909</v>
      </c>
    </row>
    <row r="873" spans="1:5" ht="22.5">
      <c r="A873" s="232" t="s">
        <v>1895</v>
      </c>
      <c r="B873" s="233" t="s">
        <v>41539</v>
      </c>
      <c r="C873" s="232" t="s">
        <v>71</v>
      </c>
      <c r="D873" s="232">
        <v>12258.4</v>
      </c>
      <c r="E873" s="232" t="s">
        <v>40909</v>
      </c>
    </row>
    <row r="874" spans="1:5" ht="22.5">
      <c r="A874" s="232" t="s">
        <v>1896</v>
      </c>
      <c r="B874" s="233" t="s">
        <v>41540</v>
      </c>
      <c r="C874" s="232" t="s">
        <v>71</v>
      </c>
      <c r="D874" s="232">
        <v>21663.84</v>
      </c>
      <c r="E874" s="232" t="s">
        <v>40909</v>
      </c>
    </row>
    <row r="875" spans="1:5" ht="22.5">
      <c r="A875" s="232" t="s">
        <v>1897</v>
      </c>
      <c r="B875" s="233" t="s">
        <v>41541</v>
      </c>
      <c r="C875" s="232" t="s">
        <v>71</v>
      </c>
      <c r="D875" s="232">
        <v>21252</v>
      </c>
      <c r="E875" s="232" t="s">
        <v>40909</v>
      </c>
    </row>
    <row r="876" spans="1:5" ht="22.5">
      <c r="A876" s="232" t="s">
        <v>1898</v>
      </c>
      <c r="B876" s="233" t="s">
        <v>41542</v>
      </c>
      <c r="C876" s="232" t="s">
        <v>71</v>
      </c>
      <c r="D876" s="232">
        <v>37558.400000000001</v>
      </c>
      <c r="E876" s="232" t="s">
        <v>40909</v>
      </c>
    </row>
    <row r="877" spans="1:5" ht="22.5">
      <c r="A877" s="232" t="s">
        <v>1899</v>
      </c>
      <c r="B877" s="233" t="s">
        <v>41543</v>
      </c>
      <c r="C877" s="232" t="s">
        <v>71</v>
      </c>
      <c r="D877" s="232">
        <v>12980</v>
      </c>
      <c r="E877" s="232" t="s">
        <v>40909</v>
      </c>
    </row>
    <row r="878" spans="1:5" ht="22.5">
      <c r="A878" s="232" t="s">
        <v>1900</v>
      </c>
      <c r="B878" s="233" t="s">
        <v>41544</v>
      </c>
      <c r="C878" s="232" t="s">
        <v>71</v>
      </c>
      <c r="D878" s="232">
        <v>22938.080000000002</v>
      </c>
      <c r="E878" s="232" t="s">
        <v>40909</v>
      </c>
    </row>
    <row r="879" spans="1:5" ht="33.75">
      <c r="A879" s="232" t="s">
        <v>41545</v>
      </c>
      <c r="B879" s="233" t="s">
        <v>41546</v>
      </c>
      <c r="C879" s="232" t="s">
        <v>3</v>
      </c>
      <c r="D879" s="232">
        <v>25.31</v>
      </c>
      <c r="E879" s="232" t="s">
        <v>40909</v>
      </c>
    </row>
    <row r="880" spans="1:5" ht="33.75">
      <c r="A880" s="232" t="s">
        <v>41547</v>
      </c>
      <c r="B880" s="233" t="s">
        <v>41548</v>
      </c>
      <c r="C880" s="232" t="s">
        <v>3</v>
      </c>
      <c r="D880" s="232">
        <v>23.12</v>
      </c>
      <c r="E880" s="232" t="s">
        <v>40909</v>
      </c>
    </row>
    <row r="881" spans="1:5" ht="33.75">
      <c r="A881" s="232" t="s">
        <v>41549</v>
      </c>
      <c r="B881" s="233" t="s">
        <v>41550</v>
      </c>
      <c r="C881" s="232" t="s">
        <v>3</v>
      </c>
      <c r="D881" s="232">
        <v>21.81</v>
      </c>
      <c r="E881" s="232" t="s">
        <v>40909</v>
      </c>
    </row>
    <row r="882" spans="1:5" ht="33.75">
      <c r="A882" s="232" t="s">
        <v>41551</v>
      </c>
      <c r="B882" s="233" t="s">
        <v>41552</v>
      </c>
      <c r="C882" s="232" t="s">
        <v>3</v>
      </c>
      <c r="D882" s="232">
        <v>19.95</v>
      </c>
      <c r="E882" s="232" t="s">
        <v>40909</v>
      </c>
    </row>
    <row r="883" spans="1:5" ht="33.75">
      <c r="A883" s="232" t="s">
        <v>41553</v>
      </c>
      <c r="B883" s="233" t="s">
        <v>41554</v>
      </c>
      <c r="C883" s="232" t="s">
        <v>3</v>
      </c>
      <c r="D883" s="232">
        <v>17.739999999999998</v>
      </c>
      <c r="E883" s="232" t="s">
        <v>40909</v>
      </c>
    </row>
    <row r="884" spans="1:5" ht="33.75">
      <c r="A884" s="232" t="s">
        <v>41555</v>
      </c>
      <c r="B884" s="233" t="s">
        <v>41556</v>
      </c>
      <c r="C884" s="232" t="s">
        <v>3</v>
      </c>
      <c r="D884" s="232">
        <v>14.04</v>
      </c>
      <c r="E884" s="232" t="s">
        <v>40909</v>
      </c>
    </row>
    <row r="885" spans="1:5" ht="33.75">
      <c r="A885" s="232" t="s">
        <v>41557</v>
      </c>
      <c r="B885" s="233" t="s">
        <v>41558</v>
      </c>
      <c r="C885" s="232" t="s">
        <v>3</v>
      </c>
      <c r="D885" s="232">
        <v>14.39</v>
      </c>
      <c r="E885" s="232" t="s">
        <v>40909</v>
      </c>
    </row>
    <row r="886" spans="1:5" ht="45">
      <c r="A886" s="232" t="s">
        <v>41559</v>
      </c>
      <c r="B886" s="233" t="s">
        <v>41560</v>
      </c>
      <c r="C886" s="232" t="s">
        <v>3</v>
      </c>
      <c r="D886" s="232">
        <v>10.44</v>
      </c>
      <c r="E886" s="232" t="s">
        <v>40909</v>
      </c>
    </row>
    <row r="887" spans="1:5" ht="45">
      <c r="A887" s="232" t="s">
        <v>41561</v>
      </c>
      <c r="B887" s="233" t="s">
        <v>41562</v>
      </c>
      <c r="C887" s="232" t="s">
        <v>3</v>
      </c>
      <c r="D887" s="232">
        <v>8.39</v>
      </c>
      <c r="E887" s="232" t="s">
        <v>40909</v>
      </c>
    </row>
    <row r="888" spans="1:5" ht="45">
      <c r="A888" s="232" t="s">
        <v>41563</v>
      </c>
      <c r="B888" s="233" t="s">
        <v>41564</v>
      </c>
      <c r="C888" s="232" t="s">
        <v>3</v>
      </c>
      <c r="D888" s="232">
        <v>3.97</v>
      </c>
      <c r="E888" s="232" t="s">
        <v>40909</v>
      </c>
    </row>
    <row r="889" spans="1:5" ht="45">
      <c r="A889" s="232" t="s">
        <v>41565</v>
      </c>
      <c r="B889" s="233" t="s">
        <v>41566</v>
      </c>
      <c r="C889" s="232" t="s">
        <v>3</v>
      </c>
      <c r="D889" s="232">
        <v>2.74</v>
      </c>
      <c r="E889" s="232" t="s">
        <v>40909</v>
      </c>
    </row>
    <row r="890" spans="1:5" ht="45">
      <c r="A890" s="232" t="s">
        <v>41567</v>
      </c>
      <c r="B890" s="233" t="s">
        <v>41568</v>
      </c>
      <c r="C890" s="232" t="s">
        <v>3</v>
      </c>
      <c r="D890" s="232">
        <v>2.74</v>
      </c>
      <c r="E890" s="232" t="s">
        <v>40909</v>
      </c>
    </row>
    <row r="891" spans="1:5" ht="33.75">
      <c r="A891" s="232" t="s">
        <v>41569</v>
      </c>
      <c r="B891" s="233" t="s">
        <v>41570</v>
      </c>
      <c r="C891" s="232" t="s">
        <v>3</v>
      </c>
      <c r="D891" s="232">
        <v>13.49</v>
      </c>
      <c r="E891" s="232" t="s">
        <v>40909</v>
      </c>
    </row>
    <row r="892" spans="1:5" ht="33.75">
      <c r="A892" s="232" t="s">
        <v>41571</v>
      </c>
      <c r="B892" s="233" t="s">
        <v>41572</v>
      </c>
      <c r="C892" s="232" t="s">
        <v>3</v>
      </c>
      <c r="D892" s="232">
        <v>9.34</v>
      </c>
      <c r="E892" s="232" t="s">
        <v>40909</v>
      </c>
    </row>
    <row r="893" spans="1:5" ht="33.75">
      <c r="A893" s="232" t="s">
        <v>41573</v>
      </c>
      <c r="B893" s="233" t="s">
        <v>41574</v>
      </c>
      <c r="C893" s="232" t="s">
        <v>3</v>
      </c>
      <c r="D893" s="232">
        <v>7.48</v>
      </c>
      <c r="E893" s="232" t="s">
        <v>40909</v>
      </c>
    </row>
    <row r="894" spans="1:5" ht="33.75">
      <c r="A894" s="232" t="s">
        <v>41575</v>
      </c>
      <c r="B894" s="233" t="s">
        <v>41576</v>
      </c>
      <c r="C894" s="232" t="s">
        <v>3</v>
      </c>
      <c r="D894" s="232">
        <v>11.03</v>
      </c>
      <c r="E894" s="232" t="s">
        <v>40909</v>
      </c>
    </row>
    <row r="895" spans="1:5" ht="33.75">
      <c r="A895" s="232" t="s">
        <v>41577</v>
      </c>
      <c r="B895" s="233" t="s">
        <v>41578</v>
      </c>
      <c r="C895" s="232" t="s">
        <v>3</v>
      </c>
      <c r="D895" s="232">
        <v>9.69</v>
      </c>
      <c r="E895" s="232" t="s">
        <v>40909</v>
      </c>
    </row>
    <row r="896" spans="1:5" ht="33.75">
      <c r="A896" s="232" t="s">
        <v>41579</v>
      </c>
      <c r="B896" s="233" t="s">
        <v>41580</v>
      </c>
      <c r="C896" s="232" t="s">
        <v>3</v>
      </c>
      <c r="D896" s="232">
        <v>8.33</v>
      </c>
      <c r="E896" s="232" t="s">
        <v>40909</v>
      </c>
    </row>
    <row r="897" spans="1:5" ht="33.75">
      <c r="A897" s="232" t="s">
        <v>41581</v>
      </c>
      <c r="B897" s="233" t="s">
        <v>41582</v>
      </c>
      <c r="C897" s="232" t="s">
        <v>3</v>
      </c>
      <c r="D897" s="232">
        <v>11.03</v>
      </c>
      <c r="E897" s="232" t="s">
        <v>40909</v>
      </c>
    </row>
    <row r="898" spans="1:5" ht="33.75">
      <c r="A898" s="232" t="s">
        <v>41583</v>
      </c>
      <c r="B898" s="233" t="s">
        <v>41584</v>
      </c>
      <c r="C898" s="232" t="s">
        <v>3</v>
      </c>
      <c r="D898" s="232">
        <v>9.69</v>
      </c>
      <c r="E898" s="232" t="s">
        <v>40909</v>
      </c>
    </row>
    <row r="899" spans="1:5" ht="33.75">
      <c r="A899" s="232" t="s">
        <v>41585</v>
      </c>
      <c r="B899" s="233" t="s">
        <v>41586</v>
      </c>
      <c r="C899" s="232" t="s">
        <v>3</v>
      </c>
      <c r="D899" s="232">
        <v>8.69</v>
      </c>
      <c r="E899" s="232" t="s">
        <v>40909</v>
      </c>
    </row>
    <row r="900" spans="1:5" ht="33.75">
      <c r="A900" s="232" t="s">
        <v>41587</v>
      </c>
      <c r="B900" s="233" t="s">
        <v>41588</v>
      </c>
      <c r="C900" s="232" t="s">
        <v>3</v>
      </c>
      <c r="D900" s="232">
        <v>9.65</v>
      </c>
      <c r="E900" s="232" t="s">
        <v>40909</v>
      </c>
    </row>
    <row r="901" spans="1:5" ht="33.75">
      <c r="A901" s="232" t="s">
        <v>41589</v>
      </c>
      <c r="B901" s="233" t="s">
        <v>41590</v>
      </c>
      <c r="C901" s="232" t="s">
        <v>3</v>
      </c>
      <c r="D901" s="232">
        <v>8.5500000000000007</v>
      </c>
      <c r="E901" s="232" t="s">
        <v>40909</v>
      </c>
    </row>
    <row r="902" spans="1:5" ht="33.75">
      <c r="A902" s="232" t="s">
        <v>41591</v>
      </c>
      <c r="B902" s="233" t="s">
        <v>41592</v>
      </c>
      <c r="C902" s="232" t="s">
        <v>3</v>
      </c>
      <c r="D902" s="232">
        <v>7.19</v>
      </c>
      <c r="E902" s="232" t="s">
        <v>40909</v>
      </c>
    </row>
    <row r="903" spans="1:5" ht="22.5">
      <c r="A903" s="232" t="s">
        <v>41593</v>
      </c>
      <c r="B903" s="233" t="s">
        <v>41594</v>
      </c>
      <c r="C903" s="232" t="s">
        <v>3</v>
      </c>
      <c r="D903" s="232">
        <v>1.04</v>
      </c>
      <c r="E903" s="232" t="s">
        <v>40909</v>
      </c>
    </row>
    <row r="904" spans="1:5" ht="33.75">
      <c r="A904" s="232" t="s">
        <v>41595</v>
      </c>
      <c r="B904" s="233" t="s">
        <v>41596</v>
      </c>
      <c r="C904" s="232" t="s">
        <v>3</v>
      </c>
      <c r="D904" s="232">
        <v>0.56000000000000005</v>
      </c>
      <c r="E904" s="232" t="s">
        <v>40909</v>
      </c>
    </row>
    <row r="905" spans="1:5" ht="33.75">
      <c r="A905" s="232" t="s">
        <v>41597</v>
      </c>
      <c r="B905" s="233" t="s">
        <v>41598</v>
      </c>
      <c r="C905" s="232" t="s">
        <v>3</v>
      </c>
      <c r="D905" s="232">
        <v>0.28000000000000003</v>
      </c>
      <c r="E905" s="232" t="s">
        <v>40909</v>
      </c>
    </row>
    <row r="906" spans="1:5" ht="22.5">
      <c r="A906" s="232" t="s">
        <v>41599</v>
      </c>
      <c r="B906" s="233" t="s">
        <v>41600</v>
      </c>
      <c r="C906" s="232" t="s">
        <v>3</v>
      </c>
      <c r="D906" s="232">
        <v>2.62</v>
      </c>
      <c r="E906" s="232" t="s">
        <v>40909</v>
      </c>
    </row>
    <row r="907" spans="1:5" ht="22.5">
      <c r="A907" s="232" t="s">
        <v>41601</v>
      </c>
      <c r="B907" s="233" t="s">
        <v>41602</v>
      </c>
      <c r="C907" s="232" t="s">
        <v>3</v>
      </c>
      <c r="D907" s="232">
        <v>1.75</v>
      </c>
      <c r="E907" s="232" t="s">
        <v>40909</v>
      </c>
    </row>
    <row r="908" spans="1:5" ht="22.5">
      <c r="A908" s="232" t="s">
        <v>41603</v>
      </c>
      <c r="B908" s="233" t="s">
        <v>41604</v>
      </c>
      <c r="C908" s="232" t="s">
        <v>3</v>
      </c>
      <c r="D908" s="232">
        <v>2.09</v>
      </c>
      <c r="E908" s="232" t="s">
        <v>40909</v>
      </c>
    </row>
    <row r="909" spans="1:5" ht="22.5">
      <c r="A909" s="232" t="s">
        <v>41605</v>
      </c>
      <c r="B909" s="233" t="s">
        <v>41606</v>
      </c>
      <c r="C909" s="232" t="s">
        <v>3</v>
      </c>
      <c r="D909" s="232">
        <v>1.27</v>
      </c>
      <c r="E909" s="232" t="s">
        <v>40909</v>
      </c>
    </row>
    <row r="910" spans="1:5" ht="22.5">
      <c r="A910" s="232" t="s">
        <v>41607</v>
      </c>
      <c r="B910" s="233" t="s">
        <v>41608</v>
      </c>
      <c r="C910" s="232" t="s">
        <v>3</v>
      </c>
      <c r="D910" s="232">
        <v>0.61</v>
      </c>
      <c r="E910" s="232" t="s">
        <v>40909</v>
      </c>
    </row>
    <row r="911" spans="1:5" ht="22.5">
      <c r="A911" s="232" t="s">
        <v>41609</v>
      </c>
      <c r="B911" s="233" t="s">
        <v>41610</v>
      </c>
      <c r="C911" s="232" t="s">
        <v>3</v>
      </c>
      <c r="D911" s="232">
        <v>0.31</v>
      </c>
      <c r="E911" s="232" t="s">
        <v>40909</v>
      </c>
    </row>
    <row r="912" spans="1:5" ht="22.5">
      <c r="A912" s="232" t="s">
        <v>41611</v>
      </c>
      <c r="B912" s="233" t="s">
        <v>41612</v>
      </c>
      <c r="C912" s="232" t="s">
        <v>3</v>
      </c>
      <c r="D912" s="232">
        <v>0.34</v>
      </c>
      <c r="E912" s="232" t="s">
        <v>40909</v>
      </c>
    </row>
    <row r="913" spans="1:5" ht="33.75">
      <c r="A913" s="232" t="s">
        <v>41613</v>
      </c>
      <c r="B913" s="233" t="s">
        <v>41614</v>
      </c>
      <c r="C913" s="232" t="s">
        <v>3</v>
      </c>
      <c r="D913" s="232">
        <v>0.17</v>
      </c>
      <c r="E913" s="232" t="s">
        <v>40909</v>
      </c>
    </row>
    <row r="914" spans="1:5" ht="22.5">
      <c r="A914" s="232" t="s">
        <v>41615</v>
      </c>
      <c r="B914" s="233" t="s">
        <v>41616</v>
      </c>
      <c r="C914" s="232" t="s">
        <v>3</v>
      </c>
      <c r="D914" s="232">
        <v>0.56000000000000005</v>
      </c>
      <c r="E914" s="232" t="s">
        <v>40909</v>
      </c>
    </row>
    <row r="915" spans="1:5" ht="22.5">
      <c r="A915" s="232" t="s">
        <v>41617</v>
      </c>
      <c r="B915" s="233" t="s">
        <v>41618</v>
      </c>
      <c r="C915" s="232" t="s">
        <v>3</v>
      </c>
      <c r="D915" s="232">
        <v>0.28000000000000003</v>
      </c>
      <c r="E915" s="232" t="s">
        <v>40909</v>
      </c>
    </row>
    <row r="916" spans="1:5" ht="22.5">
      <c r="A916" s="232" t="s">
        <v>41619</v>
      </c>
      <c r="B916" s="233" t="s">
        <v>41620</v>
      </c>
      <c r="C916" s="232" t="s">
        <v>3</v>
      </c>
      <c r="D916" s="232">
        <v>0.96</v>
      </c>
      <c r="E916" s="232" t="s">
        <v>40909</v>
      </c>
    </row>
    <row r="917" spans="1:5" ht="22.5">
      <c r="A917" s="232" t="s">
        <v>41621</v>
      </c>
      <c r="B917" s="233" t="s">
        <v>41622</v>
      </c>
      <c r="C917" s="232" t="s">
        <v>3</v>
      </c>
      <c r="D917" s="232">
        <v>1.1299999999999999</v>
      </c>
      <c r="E917" s="232" t="s">
        <v>40909</v>
      </c>
    </row>
    <row r="918" spans="1:5" ht="22.5">
      <c r="A918" s="232" t="s">
        <v>41623</v>
      </c>
      <c r="B918" s="233" t="s">
        <v>41624</v>
      </c>
      <c r="C918" s="232" t="s">
        <v>3</v>
      </c>
      <c r="D918" s="232">
        <v>0.56000000000000005</v>
      </c>
      <c r="E918" s="232" t="s">
        <v>40909</v>
      </c>
    </row>
    <row r="919" spans="1:5" ht="22.5">
      <c r="A919" s="232" t="s">
        <v>41625</v>
      </c>
      <c r="B919" s="233" t="s">
        <v>41626</v>
      </c>
      <c r="C919" s="232" t="s">
        <v>3</v>
      </c>
      <c r="D919" s="232">
        <v>0.61</v>
      </c>
      <c r="E919" s="232" t="s">
        <v>40909</v>
      </c>
    </row>
    <row r="920" spans="1:5" ht="22.5">
      <c r="A920" s="232" t="s">
        <v>41627</v>
      </c>
      <c r="B920" s="233" t="s">
        <v>41628</v>
      </c>
      <c r="C920" s="232" t="s">
        <v>3</v>
      </c>
      <c r="D920" s="232">
        <v>0.31</v>
      </c>
      <c r="E920" s="232" t="s">
        <v>40909</v>
      </c>
    </row>
    <row r="921" spans="1:5" ht="22.5">
      <c r="A921" s="232" t="s">
        <v>41629</v>
      </c>
      <c r="B921" s="233" t="s">
        <v>41630</v>
      </c>
      <c r="C921" s="232" t="s">
        <v>3</v>
      </c>
      <c r="D921" s="232">
        <v>0.34</v>
      </c>
      <c r="E921" s="232" t="s">
        <v>40909</v>
      </c>
    </row>
    <row r="922" spans="1:5" ht="22.5">
      <c r="A922" s="232" t="s">
        <v>41631</v>
      </c>
      <c r="B922" s="233" t="s">
        <v>41632</v>
      </c>
      <c r="C922" s="232" t="s">
        <v>3</v>
      </c>
      <c r="D922" s="232">
        <v>0.17</v>
      </c>
      <c r="E922" s="232" t="s">
        <v>40909</v>
      </c>
    </row>
    <row r="923" spans="1:5" ht="22.5">
      <c r="A923" s="232" t="s">
        <v>41633</v>
      </c>
      <c r="B923" s="233" t="s">
        <v>41634</v>
      </c>
      <c r="C923" s="232" t="s">
        <v>3</v>
      </c>
      <c r="D923" s="232">
        <v>0.56000000000000005</v>
      </c>
      <c r="E923" s="232" t="s">
        <v>40909</v>
      </c>
    </row>
    <row r="924" spans="1:5" ht="22.5">
      <c r="A924" s="232" t="s">
        <v>41635</v>
      </c>
      <c r="B924" s="233" t="s">
        <v>41636</v>
      </c>
      <c r="C924" s="232" t="s">
        <v>3</v>
      </c>
      <c r="D924" s="232">
        <v>0.52</v>
      </c>
      <c r="E924" s="232" t="s">
        <v>40909</v>
      </c>
    </row>
    <row r="925" spans="1:5" ht="22.5">
      <c r="A925" s="232" t="s">
        <v>41637</v>
      </c>
      <c r="B925" s="233" t="s">
        <v>41638</v>
      </c>
      <c r="C925" s="232" t="s">
        <v>3</v>
      </c>
      <c r="D925" s="232">
        <v>1.46</v>
      </c>
      <c r="E925" s="232" t="s">
        <v>40909</v>
      </c>
    </row>
    <row r="926" spans="1:5" ht="22.5">
      <c r="A926" s="232" t="s">
        <v>41639</v>
      </c>
      <c r="B926" s="233" t="s">
        <v>41640</v>
      </c>
      <c r="C926" s="232" t="s">
        <v>3</v>
      </c>
      <c r="D926" s="232">
        <v>1.32</v>
      </c>
      <c r="E926" s="232" t="s">
        <v>40909</v>
      </c>
    </row>
    <row r="927" spans="1:5" ht="22.5">
      <c r="A927" s="232" t="s">
        <v>41641</v>
      </c>
      <c r="B927" s="233" t="s">
        <v>41642</v>
      </c>
      <c r="C927" s="232" t="s">
        <v>3</v>
      </c>
      <c r="D927" s="232">
        <v>1.46</v>
      </c>
      <c r="E927" s="232" t="s">
        <v>40909</v>
      </c>
    </row>
    <row r="928" spans="1:5" ht="22.5">
      <c r="A928" s="232" t="s">
        <v>41643</v>
      </c>
      <c r="B928" s="233" t="s">
        <v>41644</v>
      </c>
      <c r="C928" s="232" t="s">
        <v>3</v>
      </c>
      <c r="D928" s="232">
        <v>0.61</v>
      </c>
      <c r="E928" s="232" t="s">
        <v>40909</v>
      </c>
    </row>
    <row r="929" spans="1:5" ht="22.5">
      <c r="A929" s="232" t="s">
        <v>41645</v>
      </c>
      <c r="B929" s="233" t="s">
        <v>41646</v>
      </c>
      <c r="C929" s="232" t="s">
        <v>3</v>
      </c>
      <c r="D929" s="232">
        <v>0.55000000000000004</v>
      </c>
      <c r="E929" s="232" t="s">
        <v>40909</v>
      </c>
    </row>
    <row r="930" spans="1:5" ht="22.5">
      <c r="A930" s="232" t="s">
        <v>41647</v>
      </c>
      <c r="B930" s="233" t="s">
        <v>41648</v>
      </c>
      <c r="C930" s="232" t="s">
        <v>3</v>
      </c>
      <c r="D930" s="232">
        <v>0.34</v>
      </c>
      <c r="E930" s="232" t="s">
        <v>40909</v>
      </c>
    </row>
    <row r="931" spans="1:5" ht="22.5">
      <c r="A931" s="232" t="s">
        <v>41649</v>
      </c>
      <c r="B931" s="233" t="s">
        <v>41650</v>
      </c>
      <c r="C931" s="232" t="s">
        <v>3</v>
      </c>
      <c r="D931" s="232">
        <v>0.17</v>
      </c>
      <c r="E931" s="232" t="s">
        <v>40909</v>
      </c>
    </row>
    <row r="932" spans="1:5" ht="33.75">
      <c r="A932" s="232" t="s">
        <v>41651</v>
      </c>
      <c r="B932" s="233" t="s">
        <v>41652</v>
      </c>
      <c r="C932" s="232" t="s">
        <v>3</v>
      </c>
      <c r="D932" s="232">
        <v>1.04</v>
      </c>
      <c r="E932" s="232" t="s">
        <v>40909</v>
      </c>
    </row>
    <row r="933" spans="1:5" ht="33.75">
      <c r="A933" s="232" t="s">
        <v>41653</v>
      </c>
      <c r="B933" s="233" t="s">
        <v>41654</v>
      </c>
      <c r="C933" s="232" t="s">
        <v>3</v>
      </c>
      <c r="D933" s="232">
        <v>0.96</v>
      </c>
      <c r="E933" s="232" t="s">
        <v>40909</v>
      </c>
    </row>
    <row r="934" spans="1:5" ht="33.75">
      <c r="A934" s="232" t="s">
        <v>41655</v>
      </c>
      <c r="B934" s="233" t="s">
        <v>41656</v>
      </c>
      <c r="C934" s="232" t="s">
        <v>3</v>
      </c>
      <c r="D934" s="232">
        <v>0.56000000000000005</v>
      </c>
      <c r="E934" s="232" t="s">
        <v>40909</v>
      </c>
    </row>
    <row r="935" spans="1:5" ht="22.5">
      <c r="A935" s="232" t="s">
        <v>41657</v>
      </c>
      <c r="B935" s="233" t="s">
        <v>41658</v>
      </c>
      <c r="C935" s="232" t="s">
        <v>3</v>
      </c>
      <c r="D935" s="232">
        <v>0.96</v>
      </c>
      <c r="E935" s="232" t="s">
        <v>40909</v>
      </c>
    </row>
    <row r="936" spans="1:5" ht="22.5">
      <c r="A936" s="232" t="s">
        <v>41659</v>
      </c>
      <c r="B936" s="233" t="s">
        <v>41660</v>
      </c>
      <c r="C936" s="232" t="s">
        <v>3</v>
      </c>
      <c r="D936" s="232">
        <v>3.14</v>
      </c>
      <c r="E936" s="232" t="s">
        <v>40909</v>
      </c>
    </row>
    <row r="937" spans="1:5" ht="33.75">
      <c r="A937" s="232" t="s">
        <v>41661</v>
      </c>
      <c r="B937" s="233" t="s">
        <v>41662</v>
      </c>
      <c r="C937" s="232" t="s">
        <v>3</v>
      </c>
      <c r="D937" s="232">
        <v>2.62</v>
      </c>
      <c r="E937" s="232" t="s">
        <v>40909</v>
      </c>
    </row>
    <row r="938" spans="1:5" ht="22.5">
      <c r="A938" s="232" t="s">
        <v>41663</v>
      </c>
      <c r="B938" s="233" t="s">
        <v>41664</v>
      </c>
      <c r="C938" s="232" t="s">
        <v>3</v>
      </c>
      <c r="D938" s="232">
        <v>0.94</v>
      </c>
      <c r="E938" s="232" t="s">
        <v>40909</v>
      </c>
    </row>
    <row r="939" spans="1:5" ht="33.75">
      <c r="A939" s="232" t="s">
        <v>41665</v>
      </c>
      <c r="B939" s="233" t="s">
        <v>41666</v>
      </c>
      <c r="C939" s="232" t="s">
        <v>3</v>
      </c>
      <c r="D939" s="232">
        <v>0.69</v>
      </c>
      <c r="E939" s="232" t="s">
        <v>40909</v>
      </c>
    </row>
    <row r="940" spans="1:5" ht="33.75">
      <c r="A940" s="232" t="s">
        <v>41667</v>
      </c>
      <c r="B940" s="233" t="s">
        <v>41668</v>
      </c>
      <c r="C940" s="232" t="s">
        <v>3</v>
      </c>
      <c r="D940" s="232">
        <v>0.34</v>
      </c>
      <c r="E940" s="232" t="s">
        <v>40909</v>
      </c>
    </row>
    <row r="941" spans="1:5" ht="22.5">
      <c r="A941" s="232" t="s">
        <v>41669</v>
      </c>
      <c r="B941" s="233" t="s">
        <v>41670</v>
      </c>
      <c r="C941" s="232" t="s">
        <v>3</v>
      </c>
      <c r="D941" s="232">
        <v>1.75</v>
      </c>
      <c r="E941" s="232" t="s">
        <v>40909</v>
      </c>
    </row>
    <row r="942" spans="1:5" ht="22.5">
      <c r="A942" s="232" t="s">
        <v>41671</v>
      </c>
      <c r="B942" s="233" t="s">
        <v>41672</v>
      </c>
      <c r="C942" s="232" t="s">
        <v>3</v>
      </c>
      <c r="D942" s="232">
        <v>1.04</v>
      </c>
      <c r="E942" s="232" t="s">
        <v>40909</v>
      </c>
    </row>
    <row r="943" spans="1:5" ht="22.5">
      <c r="A943" s="232" t="s">
        <v>41673</v>
      </c>
      <c r="B943" s="233" t="s">
        <v>41674</v>
      </c>
      <c r="C943" s="232" t="s">
        <v>3</v>
      </c>
      <c r="D943" s="232">
        <v>0.96</v>
      </c>
      <c r="E943" s="232" t="s">
        <v>40909</v>
      </c>
    </row>
    <row r="944" spans="1:5" ht="22.5">
      <c r="A944" s="232" t="s">
        <v>41675</v>
      </c>
      <c r="B944" s="233" t="s">
        <v>41676</v>
      </c>
      <c r="C944" s="232" t="s">
        <v>3</v>
      </c>
      <c r="D944" s="232">
        <v>1.75</v>
      </c>
      <c r="E944" s="232" t="s">
        <v>40909</v>
      </c>
    </row>
    <row r="945" spans="1:5" ht="22.5">
      <c r="A945" s="232" t="s">
        <v>41677</v>
      </c>
      <c r="B945" s="233" t="s">
        <v>41678</v>
      </c>
      <c r="C945" s="232" t="s">
        <v>3</v>
      </c>
      <c r="D945" s="232">
        <v>3.14</v>
      </c>
      <c r="E945" s="232" t="s">
        <v>40909</v>
      </c>
    </row>
    <row r="946" spans="1:5" ht="22.5">
      <c r="A946" s="232" t="s">
        <v>41679</v>
      </c>
      <c r="B946" s="233" t="s">
        <v>41680</v>
      </c>
      <c r="C946" s="232" t="s">
        <v>3</v>
      </c>
      <c r="D946" s="232">
        <v>2.62</v>
      </c>
      <c r="E946" s="232" t="s">
        <v>40909</v>
      </c>
    </row>
    <row r="947" spans="1:5" ht="22.5">
      <c r="A947" s="232" t="s">
        <v>41681</v>
      </c>
      <c r="B947" s="233" t="s">
        <v>41682</v>
      </c>
      <c r="C947" s="232" t="s">
        <v>3</v>
      </c>
      <c r="D947" s="232">
        <v>1.9</v>
      </c>
      <c r="E947" s="232" t="s">
        <v>40909</v>
      </c>
    </row>
    <row r="948" spans="1:5" ht="22.5">
      <c r="A948" s="232" t="s">
        <v>41683</v>
      </c>
      <c r="B948" s="233" t="s">
        <v>41684</v>
      </c>
      <c r="C948" s="232" t="s">
        <v>3</v>
      </c>
      <c r="D948" s="232">
        <v>1.27</v>
      </c>
      <c r="E948" s="232" t="s">
        <v>40909</v>
      </c>
    </row>
    <row r="949" spans="1:5" ht="22.5">
      <c r="A949" s="232" t="s">
        <v>41685</v>
      </c>
      <c r="B949" s="233" t="s">
        <v>41686</v>
      </c>
      <c r="C949" s="232" t="s">
        <v>3</v>
      </c>
      <c r="D949" s="232">
        <v>0.96</v>
      </c>
      <c r="E949" s="232" t="s">
        <v>40909</v>
      </c>
    </row>
    <row r="950" spans="1:5" ht="22.5">
      <c r="A950" s="232" t="s">
        <v>41687</v>
      </c>
      <c r="B950" s="233" t="s">
        <v>41688</v>
      </c>
      <c r="C950" s="232" t="s">
        <v>3</v>
      </c>
      <c r="D950" s="232">
        <v>1.04</v>
      </c>
      <c r="E950" s="232" t="s">
        <v>40909</v>
      </c>
    </row>
    <row r="951" spans="1:5" ht="22.5">
      <c r="A951" s="232" t="s">
        <v>41689</v>
      </c>
      <c r="B951" s="233" t="s">
        <v>41690</v>
      </c>
      <c r="C951" s="232" t="s">
        <v>3</v>
      </c>
      <c r="D951" s="232">
        <v>0.69</v>
      </c>
      <c r="E951" s="232" t="s">
        <v>40909</v>
      </c>
    </row>
    <row r="952" spans="1:5" ht="22.5">
      <c r="A952" s="232" t="s">
        <v>41691</v>
      </c>
      <c r="B952" s="233" t="s">
        <v>41692</v>
      </c>
      <c r="C952" s="232" t="s">
        <v>3</v>
      </c>
      <c r="D952" s="232">
        <v>0.52</v>
      </c>
      <c r="E952" s="232" t="s">
        <v>40909</v>
      </c>
    </row>
    <row r="953" spans="1:5" ht="22.5">
      <c r="A953" s="232" t="s">
        <v>41693</v>
      </c>
      <c r="B953" s="233" t="s">
        <v>41694</v>
      </c>
      <c r="C953" s="232" t="s">
        <v>3</v>
      </c>
      <c r="D953" s="232">
        <v>2.09</v>
      </c>
      <c r="E953" s="232" t="s">
        <v>40909</v>
      </c>
    </row>
    <row r="954" spans="1:5" ht="22.5">
      <c r="A954" s="232" t="s">
        <v>41695</v>
      </c>
      <c r="B954" s="233" t="s">
        <v>41696</v>
      </c>
      <c r="C954" s="232" t="s">
        <v>3</v>
      </c>
      <c r="D954" s="232">
        <v>1.75</v>
      </c>
      <c r="E954" s="232" t="s">
        <v>40909</v>
      </c>
    </row>
    <row r="955" spans="1:5" ht="22.5">
      <c r="A955" s="232" t="s">
        <v>41697</v>
      </c>
      <c r="B955" s="233" t="s">
        <v>41698</v>
      </c>
      <c r="C955" s="232" t="s">
        <v>3</v>
      </c>
      <c r="D955" s="232">
        <v>1.04</v>
      </c>
      <c r="E955" s="232" t="s">
        <v>40909</v>
      </c>
    </row>
    <row r="956" spans="1:5" ht="22.5">
      <c r="A956" s="232" t="s">
        <v>41699</v>
      </c>
      <c r="B956" s="233" t="s">
        <v>41700</v>
      </c>
      <c r="C956" s="232" t="s">
        <v>3</v>
      </c>
      <c r="D956" s="232">
        <v>3.51</v>
      </c>
      <c r="E956" s="232" t="s">
        <v>40909</v>
      </c>
    </row>
    <row r="957" spans="1:5" ht="22.5">
      <c r="A957" s="232" t="s">
        <v>41701</v>
      </c>
      <c r="B957" s="233" t="s">
        <v>41702</v>
      </c>
      <c r="C957" s="232" t="s">
        <v>3</v>
      </c>
      <c r="D957" s="232">
        <v>2.62</v>
      </c>
      <c r="E957" s="232" t="s">
        <v>40909</v>
      </c>
    </row>
    <row r="958" spans="1:5" ht="22.5">
      <c r="A958" s="232" t="s">
        <v>41703</v>
      </c>
      <c r="B958" s="233" t="s">
        <v>41704</v>
      </c>
      <c r="C958" s="232" t="s">
        <v>3</v>
      </c>
      <c r="D958" s="232">
        <v>4.1900000000000004</v>
      </c>
      <c r="E958" s="232" t="s">
        <v>40909</v>
      </c>
    </row>
    <row r="959" spans="1:5" ht="22.5">
      <c r="A959" s="232" t="s">
        <v>41705</v>
      </c>
      <c r="B959" s="233" t="s">
        <v>41706</v>
      </c>
      <c r="C959" s="232" t="s">
        <v>3</v>
      </c>
      <c r="D959" s="232">
        <v>2.5499999999999998</v>
      </c>
      <c r="E959" s="232" t="s">
        <v>40909</v>
      </c>
    </row>
    <row r="960" spans="1:5" ht="22.5">
      <c r="A960" s="232" t="s">
        <v>41707</v>
      </c>
      <c r="B960" s="233" t="s">
        <v>41708</v>
      </c>
      <c r="C960" s="232" t="s">
        <v>3</v>
      </c>
      <c r="D960" s="232">
        <v>1.9</v>
      </c>
      <c r="E960" s="232" t="s">
        <v>40909</v>
      </c>
    </row>
    <row r="961" spans="1:5" ht="22.5">
      <c r="A961" s="232" t="s">
        <v>41709</v>
      </c>
      <c r="B961" s="233" t="s">
        <v>41710</v>
      </c>
      <c r="C961" s="232" t="s">
        <v>3</v>
      </c>
      <c r="D961" s="232">
        <v>1.27</v>
      </c>
      <c r="E961" s="232" t="s">
        <v>40909</v>
      </c>
    </row>
    <row r="962" spans="1:5" ht="22.5">
      <c r="A962" s="232" t="s">
        <v>41711</v>
      </c>
      <c r="B962" s="233" t="s">
        <v>41712</v>
      </c>
      <c r="C962" s="232" t="s">
        <v>3</v>
      </c>
      <c r="D962" s="232">
        <v>1.04</v>
      </c>
      <c r="E962" s="232" t="s">
        <v>40909</v>
      </c>
    </row>
    <row r="963" spans="1:5" ht="22.5">
      <c r="A963" s="232" t="s">
        <v>41713</v>
      </c>
      <c r="B963" s="233" t="s">
        <v>41714</v>
      </c>
      <c r="C963" s="232" t="s">
        <v>3</v>
      </c>
      <c r="D963" s="232">
        <v>0.69</v>
      </c>
      <c r="E963" s="232" t="s">
        <v>40909</v>
      </c>
    </row>
    <row r="964" spans="1:5" ht="22.5">
      <c r="A964" s="232" t="s">
        <v>41715</v>
      </c>
      <c r="B964" s="233" t="s">
        <v>41716</v>
      </c>
      <c r="C964" s="232" t="s">
        <v>3</v>
      </c>
      <c r="D964" s="232">
        <v>0.52</v>
      </c>
      <c r="E964" s="232" t="s">
        <v>40909</v>
      </c>
    </row>
    <row r="965" spans="1:5" ht="22.5">
      <c r="A965" s="232" t="s">
        <v>41717</v>
      </c>
      <c r="B965" s="233" t="s">
        <v>41718</v>
      </c>
      <c r="C965" s="232" t="s">
        <v>3</v>
      </c>
      <c r="D965" s="232">
        <v>1.6</v>
      </c>
      <c r="E965" s="232" t="s">
        <v>40909</v>
      </c>
    </row>
    <row r="966" spans="1:5" ht="22.5">
      <c r="A966" s="232" t="s">
        <v>41719</v>
      </c>
      <c r="B966" s="233" t="s">
        <v>41720</v>
      </c>
      <c r="C966" s="232" t="s">
        <v>3</v>
      </c>
      <c r="D966" s="232">
        <v>1.34</v>
      </c>
      <c r="E966" s="232" t="s">
        <v>40909</v>
      </c>
    </row>
    <row r="967" spans="1:5" ht="22.5">
      <c r="A967" s="232" t="s">
        <v>41721</v>
      </c>
      <c r="B967" s="233" t="s">
        <v>41722</v>
      </c>
      <c r="C967" s="232" t="s">
        <v>3</v>
      </c>
      <c r="D967" s="232">
        <v>0.8</v>
      </c>
      <c r="E967" s="232" t="s">
        <v>40909</v>
      </c>
    </row>
    <row r="968" spans="1:5" ht="22.5">
      <c r="A968" s="232" t="s">
        <v>41723</v>
      </c>
      <c r="B968" s="233" t="s">
        <v>41724</v>
      </c>
      <c r="C968" s="232" t="s">
        <v>3</v>
      </c>
      <c r="D968" s="232">
        <v>0.69</v>
      </c>
      <c r="E968" s="232" t="s">
        <v>40909</v>
      </c>
    </row>
    <row r="969" spans="1:5" ht="22.5">
      <c r="A969" s="232" t="s">
        <v>41725</v>
      </c>
      <c r="B969" s="233" t="s">
        <v>41726</v>
      </c>
      <c r="C969" s="232" t="s">
        <v>3</v>
      </c>
      <c r="D969" s="232">
        <v>0.48</v>
      </c>
      <c r="E969" s="232" t="s">
        <v>40909</v>
      </c>
    </row>
    <row r="970" spans="1:5" ht="22.5">
      <c r="A970" s="232" t="s">
        <v>41727</v>
      </c>
      <c r="B970" s="233" t="s">
        <v>41728</v>
      </c>
      <c r="C970" s="232" t="s">
        <v>3</v>
      </c>
      <c r="D970" s="232">
        <v>0.28000000000000003</v>
      </c>
      <c r="E970" s="232" t="s">
        <v>40909</v>
      </c>
    </row>
    <row r="971" spans="1:5" ht="33.75">
      <c r="A971" s="232" t="s">
        <v>41729</v>
      </c>
      <c r="B971" s="233" t="s">
        <v>41730</v>
      </c>
      <c r="C971" s="232" t="s">
        <v>3</v>
      </c>
      <c r="D971" s="232">
        <v>0.12</v>
      </c>
      <c r="E971" s="232" t="s">
        <v>40909</v>
      </c>
    </row>
    <row r="972" spans="1:5" ht="33.75">
      <c r="A972" s="232" t="s">
        <v>41731</v>
      </c>
      <c r="B972" s="233" t="s">
        <v>41732</v>
      </c>
      <c r="C972" s="232" t="s">
        <v>3</v>
      </c>
      <c r="D972" s="232">
        <v>0.09</v>
      </c>
      <c r="E972" s="232" t="s">
        <v>40909</v>
      </c>
    </row>
    <row r="973" spans="1:5" ht="33.75">
      <c r="A973" s="232" t="s">
        <v>41733</v>
      </c>
      <c r="B973" s="233" t="s">
        <v>41734</v>
      </c>
      <c r="C973" s="232" t="s">
        <v>3</v>
      </c>
      <c r="D973" s="232">
        <v>0.06</v>
      </c>
      <c r="E973" s="232" t="s">
        <v>40909</v>
      </c>
    </row>
    <row r="974" spans="1:5" ht="22.5">
      <c r="A974" s="232" t="s">
        <v>41735</v>
      </c>
      <c r="B974" s="233" t="s">
        <v>41736</v>
      </c>
      <c r="C974" s="232" t="s">
        <v>5</v>
      </c>
      <c r="D974" s="232">
        <v>205.79</v>
      </c>
      <c r="E974" s="232" t="s">
        <v>40909</v>
      </c>
    </row>
    <row r="975" spans="1:5" ht="22.5">
      <c r="A975" s="232" t="s">
        <v>41737</v>
      </c>
      <c r="B975" s="233" t="s">
        <v>41738</v>
      </c>
      <c r="C975" s="232" t="s">
        <v>5</v>
      </c>
      <c r="D975" s="232">
        <v>257.23</v>
      </c>
      <c r="E975" s="232" t="s">
        <v>40909</v>
      </c>
    </row>
    <row r="976" spans="1:5" ht="22.5">
      <c r="A976" s="232" t="s">
        <v>41739</v>
      </c>
      <c r="B976" s="233" t="s">
        <v>41740</v>
      </c>
      <c r="C976" s="232" t="s">
        <v>5</v>
      </c>
      <c r="D976" s="232">
        <v>385.86</v>
      </c>
      <c r="E976" s="232" t="s">
        <v>40909</v>
      </c>
    </row>
    <row r="977" spans="1:5">
      <c r="A977" s="232" t="s">
        <v>1901</v>
      </c>
      <c r="B977" s="233" t="s">
        <v>41741</v>
      </c>
      <c r="D977" s="232">
        <v>6925</v>
      </c>
      <c r="E977" s="232" t="s">
        <v>40909</v>
      </c>
    </row>
    <row r="978" spans="1:5" ht="45">
      <c r="A978" s="232" t="s">
        <v>1902</v>
      </c>
      <c r="B978" s="233" t="s">
        <v>41742</v>
      </c>
      <c r="C978" s="232" t="s">
        <v>3</v>
      </c>
      <c r="D978" s="232">
        <v>77.41</v>
      </c>
      <c r="E978" s="232" t="s">
        <v>40909</v>
      </c>
    </row>
    <row r="979" spans="1:5" ht="45">
      <c r="A979" s="232" t="s">
        <v>1903</v>
      </c>
      <c r="B979" s="233" t="s">
        <v>41743</v>
      </c>
      <c r="C979" s="232" t="s">
        <v>3</v>
      </c>
      <c r="D979" s="232">
        <v>60.47</v>
      </c>
      <c r="E979" s="232" t="s">
        <v>40909</v>
      </c>
    </row>
    <row r="980" spans="1:5" ht="56.25">
      <c r="A980" s="232" t="s">
        <v>1904</v>
      </c>
      <c r="B980" s="233" t="s">
        <v>59764</v>
      </c>
      <c r="C980" s="232" t="s">
        <v>3</v>
      </c>
      <c r="D980" s="232">
        <v>48.72</v>
      </c>
      <c r="E980" s="232" t="s">
        <v>40909</v>
      </c>
    </row>
    <row r="981" spans="1:5" ht="45">
      <c r="A981" s="232" t="s">
        <v>1905</v>
      </c>
      <c r="B981" s="233" t="s">
        <v>41744</v>
      </c>
      <c r="C981" s="232" t="s">
        <v>3</v>
      </c>
      <c r="D981" s="232">
        <v>43.22</v>
      </c>
      <c r="E981" s="232" t="s">
        <v>40909</v>
      </c>
    </row>
    <row r="982" spans="1:5" ht="45">
      <c r="A982" s="232" t="s">
        <v>1906</v>
      </c>
      <c r="B982" s="233" t="s">
        <v>41745</v>
      </c>
      <c r="C982" s="232" t="s">
        <v>3</v>
      </c>
      <c r="D982" s="232">
        <v>55.42</v>
      </c>
      <c r="E982" s="232" t="s">
        <v>40909</v>
      </c>
    </row>
    <row r="983" spans="1:5" ht="33.75">
      <c r="A983" s="232" t="s">
        <v>1907</v>
      </c>
      <c r="B983" s="233" t="s">
        <v>41746</v>
      </c>
      <c r="C983" s="232" t="s">
        <v>3</v>
      </c>
      <c r="D983" s="232">
        <v>31.02</v>
      </c>
      <c r="E983" s="232" t="s">
        <v>40909</v>
      </c>
    </row>
    <row r="984" spans="1:5" ht="45">
      <c r="A984" s="232" t="s">
        <v>1908</v>
      </c>
      <c r="B984" s="233" t="s">
        <v>41747</v>
      </c>
      <c r="C984" s="232" t="s">
        <v>3</v>
      </c>
      <c r="D984" s="232">
        <v>57</v>
      </c>
      <c r="E984" s="232" t="s">
        <v>40909</v>
      </c>
    </row>
    <row r="985" spans="1:5" ht="45">
      <c r="A985" s="232" t="s">
        <v>1909</v>
      </c>
      <c r="B985" s="233" t="s">
        <v>41748</v>
      </c>
      <c r="C985" s="232" t="s">
        <v>3</v>
      </c>
      <c r="D985" s="232">
        <v>69.2</v>
      </c>
      <c r="E985" s="232" t="s">
        <v>40909</v>
      </c>
    </row>
    <row r="986" spans="1:5" ht="33.75">
      <c r="A986" s="232" t="s">
        <v>1910</v>
      </c>
      <c r="B986" s="233" t="s">
        <v>41749</v>
      </c>
      <c r="C986" s="232" t="s">
        <v>3</v>
      </c>
      <c r="D986" s="232">
        <v>44.8</v>
      </c>
      <c r="E986" s="232" t="s">
        <v>40909</v>
      </c>
    </row>
    <row r="987" spans="1:5" ht="33.75">
      <c r="A987" s="232" t="s">
        <v>1911</v>
      </c>
      <c r="B987" s="233" t="s">
        <v>41750</v>
      </c>
      <c r="C987" s="232" t="s">
        <v>3</v>
      </c>
      <c r="D987" s="232">
        <v>124.5</v>
      </c>
      <c r="E987" s="232" t="s">
        <v>40909</v>
      </c>
    </row>
    <row r="988" spans="1:5" ht="33.75">
      <c r="A988" s="232" t="s">
        <v>1912</v>
      </c>
      <c r="B988" s="233" t="s">
        <v>41751</v>
      </c>
      <c r="C988" s="232" t="s">
        <v>3</v>
      </c>
      <c r="D988" s="232">
        <v>571.25</v>
      </c>
      <c r="E988" s="232" t="s">
        <v>40909</v>
      </c>
    </row>
    <row r="989" spans="1:5" ht="67.5">
      <c r="A989" s="232" t="s">
        <v>1913</v>
      </c>
      <c r="B989" s="233" t="s">
        <v>59765</v>
      </c>
      <c r="C989" s="232" t="s">
        <v>3</v>
      </c>
      <c r="D989" s="232">
        <v>597.29999999999995</v>
      </c>
      <c r="E989" s="232" t="s">
        <v>40909</v>
      </c>
    </row>
    <row r="990" spans="1:5" ht="67.5">
      <c r="A990" s="232" t="s">
        <v>1914</v>
      </c>
      <c r="B990" s="233" t="s">
        <v>59766</v>
      </c>
      <c r="C990" s="232" t="s">
        <v>3</v>
      </c>
      <c r="D990" s="232">
        <v>570.99</v>
      </c>
      <c r="E990" s="232" t="s">
        <v>40909</v>
      </c>
    </row>
    <row r="991" spans="1:5" ht="67.5">
      <c r="A991" s="232" t="s">
        <v>1915</v>
      </c>
      <c r="B991" s="233" t="s">
        <v>59767</v>
      </c>
      <c r="C991" s="232" t="s">
        <v>3</v>
      </c>
      <c r="D991" s="232">
        <v>494.61</v>
      </c>
      <c r="E991" s="232" t="s">
        <v>40909</v>
      </c>
    </row>
    <row r="992" spans="1:5" ht="56.25">
      <c r="A992" s="232" t="s">
        <v>1916</v>
      </c>
      <c r="B992" s="233" t="s">
        <v>59768</v>
      </c>
      <c r="C992" s="232" t="s">
        <v>3</v>
      </c>
      <c r="D992" s="232">
        <v>573.25</v>
      </c>
      <c r="E992" s="232" t="s">
        <v>40909</v>
      </c>
    </row>
    <row r="993" spans="1:5" ht="67.5">
      <c r="A993" s="232" t="s">
        <v>1917</v>
      </c>
      <c r="B993" s="233" t="s">
        <v>59769</v>
      </c>
      <c r="C993" s="232" t="s">
        <v>3</v>
      </c>
      <c r="D993" s="232">
        <v>474.93</v>
      </c>
      <c r="E993" s="232" t="s">
        <v>40909</v>
      </c>
    </row>
    <row r="994" spans="1:5" ht="67.5">
      <c r="A994" s="232" t="s">
        <v>1918</v>
      </c>
      <c r="B994" s="233" t="s">
        <v>59770</v>
      </c>
      <c r="C994" s="232" t="s">
        <v>3</v>
      </c>
      <c r="D994" s="232">
        <v>617.08000000000004</v>
      </c>
      <c r="E994" s="232" t="s">
        <v>40909</v>
      </c>
    </row>
    <row r="995" spans="1:5" ht="45">
      <c r="A995" s="232" t="s">
        <v>1919</v>
      </c>
      <c r="B995" s="233" t="s">
        <v>41752</v>
      </c>
      <c r="C995" s="232" t="s">
        <v>3</v>
      </c>
      <c r="D995" s="232">
        <v>597.85</v>
      </c>
      <c r="E995" s="232" t="s">
        <v>40909</v>
      </c>
    </row>
    <row r="996" spans="1:5" ht="45">
      <c r="A996" s="232" t="s">
        <v>1920</v>
      </c>
      <c r="B996" s="233" t="s">
        <v>41753</v>
      </c>
      <c r="C996" s="232" t="s">
        <v>5</v>
      </c>
      <c r="D996" s="232">
        <v>3006.59</v>
      </c>
      <c r="E996" s="232" t="s">
        <v>40909</v>
      </c>
    </row>
    <row r="997" spans="1:5" ht="45">
      <c r="A997" s="232" t="s">
        <v>1921</v>
      </c>
      <c r="B997" s="233" t="s">
        <v>41754</v>
      </c>
      <c r="C997" s="232" t="s">
        <v>5</v>
      </c>
      <c r="D997" s="232">
        <v>5335.07</v>
      </c>
      <c r="E997" s="232" t="s">
        <v>40909</v>
      </c>
    </row>
    <row r="998" spans="1:5" ht="67.5">
      <c r="A998" s="232" t="s">
        <v>1922</v>
      </c>
      <c r="B998" s="233" t="s">
        <v>59771</v>
      </c>
      <c r="C998" s="232" t="s">
        <v>1923</v>
      </c>
      <c r="D998" s="232">
        <v>885.1</v>
      </c>
      <c r="E998" s="232" t="s">
        <v>40909</v>
      </c>
    </row>
    <row r="999" spans="1:5" ht="67.5">
      <c r="A999" s="232" t="s">
        <v>1924</v>
      </c>
      <c r="B999" s="233" t="s">
        <v>59772</v>
      </c>
      <c r="C999" s="232" t="s">
        <v>1923</v>
      </c>
      <c r="D999" s="232">
        <v>1250</v>
      </c>
      <c r="E999" s="232" t="s">
        <v>40909</v>
      </c>
    </row>
    <row r="1000" spans="1:5" ht="67.5">
      <c r="A1000" s="232" t="s">
        <v>1925</v>
      </c>
      <c r="B1000" s="233" t="s">
        <v>59773</v>
      </c>
      <c r="C1000" s="232" t="s">
        <v>1923</v>
      </c>
      <c r="D1000" s="232">
        <v>1850</v>
      </c>
      <c r="E1000" s="232" t="s">
        <v>40909</v>
      </c>
    </row>
    <row r="1001" spans="1:5" ht="67.5">
      <c r="A1001" s="232" t="s">
        <v>41755</v>
      </c>
      <c r="B1001" s="233" t="s">
        <v>59774</v>
      </c>
      <c r="C1001" s="232" t="s">
        <v>1923</v>
      </c>
      <c r="D1001" s="232">
        <v>1837</v>
      </c>
      <c r="E1001" s="232" t="s">
        <v>40909</v>
      </c>
    </row>
    <row r="1002" spans="1:5" ht="56.25">
      <c r="A1002" s="232" t="s">
        <v>1926</v>
      </c>
      <c r="B1002" s="233" t="s">
        <v>41756</v>
      </c>
      <c r="C1002" s="232" t="s">
        <v>1923</v>
      </c>
      <c r="D1002" s="232">
        <v>1300</v>
      </c>
      <c r="E1002" s="232" t="s">
        <v>40909</v>
      </c>
    </row>
    <row r="1003" spans="1:5" ht="33.75">
      <c r="A1003" s="232" t="s">
        <v>1927</v>
      </c>
      <c r="B1003" s="233" t="s">
        <v>41757</v>
      </c>
      <c r="C1003" s="232" t="s">
        <v>3</v>
      </c>
      <c r="D1003" s="232">
        <v>381.06</v>
      </c>
      <c r="E1003" s="232" t="s">
        <v>40909</v>
      </c>
    </row>
    <row r="1004" spans="1:5" ht="45">
      <c r="A1004" s="232" t="s">
        <v>1928</v>
      </c>
      <c r="B1004" s="233" t="s">
        <v>41758</v>
      </c>
      <c r="C1004" s="232" t="s">
        <v>3</v>
      </c>
      <c r="D1004" s="232">
        <v>329.28</v>
      </c>
      <c r="E1004" s="232" t="s">
        <v>40909</v>
      </c>
    </row>
    <row r="1005" spans="1:5" ht="45">
      <c r="A1005" s="232" t="s">
        <v>1929</v>
      </c>
      <c r="B1005" s="233" t="s">
        <v>41759</v>
      </c>
      <c r="C1005" s="232" t="s">
        <v>4</v>
      </c>
      <c r="D1005" s="232">
        <v>41.1</v>
      </c>
      <c r="E1005" s="232" t="s">
        <v>40909</v>
      </c>
    </row>
    <row r="1006" spans="1:5" ht="45">
      <c r="A1006" s="232" t="s">
        <v>1930</v>
      </c>
      <c r="B1006" s="233" t="s">
        <v>41760</v>
      </c>
      <c r="C1006" s="232" t="s">
        <v>4</v>
      </c>
      <c r="D1006" s="232">
        <v>21.35</v>
      </c>
      <c r="E1006" s="232" t="s">
        <v>40909</v>
      </c>
    </row>
    <row r="1007" spans="1:5" ht="22.5">
      <c r="A1007" s="232" t="s">
        <v>1931</v>
      </c>
      <c r="B1007" s="233" t="s">
        <v>41761</v>
      </c>
      <c r="C1007" s="232" t="s">
        <v>4</v>
      </c>
      <c r="D1007" s="232">
        <v>17.38</v>
      </c>
      <c r="E1007" s="232" t="s">
        <v>40909</v>
      </c>
    </row>
    <row r="1008" spans="1:5" ht="33.75">
      <c r="A1008" s="232" t="s">
        <v>1932</v>
      </c>
      <c r="B1008" s="233" t="s">
        <v>41762</v>
      </c>
      <c r="C1008" s="232" t="s">
        <v>3</v>
      </c>
      <c r="D1008" s="232">
        <v>0.87</v>
      </c>
      <c r="E1008" s="232" t="s">
        <v>40909</v>
      </c>
    </row>
    <row r="1009" spans="1:5" ht="33.75">
      <c r="A1009" s="232" t="s">
        <v>1933</v>
      </c>
      <c r="B1009" s="233" t="s">
        <v>41763</v>
      </c>
      <c r="C1009" s="232" t="s">
        <v>3</v>
      </c>
      <c r="D1009" s="232">
        <v>1.75</v>
      </c>
      <c r="E1009" s="232" t="s">
        <v>40909</v>
      </c>
    </row>
    <row r="1010" spans="1:5" ht="33.75">
      <c r="A1010" s="232" t="s">
        <v>1934</v>
      </c>
      <c r="B1010" s="233" t="s">
        <v>41764</v>
      </c>
      <c r="C1010" s="232" t="s">
        <v>5</v>
      </c>
      <c r="D1010" s="232">
        <v>4894.84</v>
      </c>
      <c r="E1010" s="232" t="s">
        <v>40909</v>
      </c>
    </row>
    <row r="1011" spans="1:5" ht="33.75">
      <c r="A1011" s="232" t="s">
        <v>1935</v>
      </c>
      <c r="B1011" s="233" t="s">
        <v>41765</v>
      </c>
      <c r="C1011" s="232" t="s">
        <v>5</v>
      </c>
      <c r="D1011" s="232">
        <v>2485.42</v>
      </c>
      <c r="E1011" s="232" t="s">
        <v>40909</v>
      </c>
    </row>
    <row r="1012" spans="1:5" ht="33.75">
      <c r="A1012" s="232" t="s">
        <v>1936</v>
      </c>
      <c r="B1012" s="233" t="s">
        <v>41766</v>
      </c>
      <c r="C1012" s="232" t="s">
        <v>5</v>
      </c>
      <c r="D1012" s="232">
        <v>15368.07</v>
      </c>
      <c r="E1012" s="232" t="s">
        <v>40909</v>
      </c>
    </row>
    <row r="1013" spans="1:5" ht="33.75">
      <c r="A1013" s="232" t="s">
        <v>1937</v>
      </c>
      <c r="B1013" s="233" t="s">
        <v>41767</v>
      </c>
      <c r="C1013" s="232" t="s">
        <v>5</v>
      </c>
      <c r="D1013" s="232">
        <v>18584.82</v>
      </c>
      <c r="E1013" s="232" t="s">
        <v>40909</v>
      </c>
    </row>
    <row r="1014" spans="1:5" ht="33.75">
      <c r="A1014" s="232" t="s">
        <v>1938</v>
      </c>
      <c r="B1014" s="233" t="s">
        <v>41768</v>
      </c>
      <c r="C1014" s="232" t="s">
        <v>5</v>
      </c>
      <c r="D1014" s="232">
        <v>21025.97</v>
      </c>
      <c r="E1014" s="232" t="s">
        <v>40909</v>
      </c>
    </row>
    <row r="1015" spans="1:5" ht="33.75">
      <c r="A1015" s="232" t="s">
        <v>1939</v>
      </c>
      <c r="B1015" s="233" t="s">
        <v>41769</v>
      </c>
      <c r="C1015" s="232" t="s">
        <v>5</v>
      </c>
      <c r="D1015" s="232">
        <v>22447.65</v>
      </c>
      <c r="E1015" s="232" t="s">
        <v>40909</v>
      </c>
    </row>
    <row r="1016" spans="1:5" ht="33.75">
      <c r="A1016" s="232" t="s">
        <v>1940</v>
      </c>
      <c r="B1016" s="233" t="s">
        <v>41770</v>
      </c>
      <c r="C1016" s="232" t="s">
        <v>5</v>
      </c>
      <c r="D1016" s="232">
        <v>23629.95</v>
      </c>
      <c r="E1016" s="232" t="s">
        <v>40909</v>
      </c>
    </row>
    <row r="1017" spans="1:5" ht="22.5">
      <c r="A1017" s="232" t="s">
        <v>1941</v>
      </c>
      <c r="B1017" s="233" t="s">
        <v>41771</v>
      </c>
      <c r="C1017" s="232" t="s">
        <v>3</v>
      </c>
      <c r="D1017" s="232">
        <v>558.53</v>
      </c>
      <c r="E1017" s="232" t="s">
        <v>40909</v>
      </c>
    </row>
    <row r="1018" spans="1:5" ht="33.75">
      <c r="A1018" s="232" t="s">
        <v>1942</v>
      </c>
      <c r="B1018" s="233" t="s">
        <v>41772</v>
      </c>
      <c r="C1018" s="232" t="s">
        <v>3</v>
      </c>
      <c r="D1018" s="232">
        <v>314.68</v>
      </c>
      <c r="E1018" s="232" t="s">
        <v>40909</v>
      </c>
    </row>
    <row r="1019" spans="1:5" ht="33.75">
      <c r="A1019" s="232" t="s">
        <v>1943</v>
      </c>
      <c r="B1019" s="233" t="s">
        <v>41773</v>
      </c>
      <c r="C1019" s="232" t="s">
        <v>3</v>
      </c>
      <c r="D1019" s="232">
        <v>180.79</v>
      </c>
      <c r="E1019" s="232" t="s">
        <v>40909</v>
      </c>
    </row>
    <row r="1020" spans="1:5" ht="33.75">
      <c r="A1020" s="232" t="s">
        <v>1944</v>
      </c>
      <c r="B1020" s="233" t="s">
        <v>41774</v>
      </c>
      <c r="C1020" s="232" t="s">
        <v>4</v>
      </c>
      <c r="D1020" s="232">
        <v>4.29</v>
      </c>
      <c r="E1020" s="232" t="s">
        <v>40909</v>
      </c>
    </row>
    <row r="1021" spans="1:5" ht="45">
      <c r="A1021" s="232" t="s">
        <v>1945</v>
      </c>
      <c r="B1021" s="233" t="s">
        <v>41775</v>
      </c>
      <c r="C1021" s="232" t="s">
        <v>5</v>
      </c>
      <c r="D1021" s="232">
        <v>134.30000000000001</v>
      </c>
      <c r="E1021" s="232" t="s">
        <v>40909</v>
      </c>
    </row>
    <row r="1022" spans="1:5" ht="56.25">
      <c r="A1022" s="232" t="s">
        <v>1946</v>
      </c>
      <c r="B1022" s="233" t="s">
        <v>59775</v>
      </c>
      <c r="C1022" s="232" t="s">
        <v>5</v>
      </c>
      <c r="D1022" s="232">
        <v>27957.71</v>
      </c>
      <c r="E1022" s="232" t="s">
        <v>40909</v>
      </c>
    </row>
    <row r="1023" spans="1:5" ht="56.25">
      <c r="A1023" s="232" t="s">
        <v>1947</v>
      </c>
      <c r="B1023" s="233" t="s">
        <v>59776</v>
      </c>
      <c r="C1023" s="232" t="s">
        <v>5</v>
      </c>
      <c r="D1023" s="232">
        <v>24614.23</v>
      </c>
      <c r="E1023" s="232" t="s">
        <v>40909</v>
      </c>
    </row>
    <row r="1024" spans="1:5" ht="56.25">
      <c r="A1024" s="232" t="s">
        <v>1948</v>
      </c>
      <c r="B1024" s="233" t="s">
        <v>59777</v>
      </c>
      <c r="C1024" s="232" t="s">
        <v>5</v>
      </c>
      <c r="D1024" s="232">
        <v>15085.73</v>
      </c>
      <c r="E1024" s="232" t="s">
        <v>40909</v>
      </c>
    </row>
    <row r="1025" spans="1:5" ht="56.25">
      <c r="A1025" s="232" t="s">
        <v>1949</v>
      </c>
      <c r="B1025" s="233" t="s">
        <v>59778</v>
      </c>
      <c r="C1025" s="232" t="s">
        <v>5</v>
      </c>
      <c r="D1025" s="232">
        <v>54806.78</v>
      </c>
      <c r="E1025" s="232" t="s">
        <v>40909</v>
      </c>
    </row>
    <row r="1026" spans="1:5" ht="56.25">
      <c r="A1026" s="232" t="s">
        <v>1950</v>
      </c>
      <c r="B1026" s="233" t="s">
        <v>59779</v>
      </c>
      <c r="C1026" s="232" t="s">
        <v>5</v>
      </c>
      <c r="D1026" s="232">
        <v>40627.800000000003</v>
      </c>
      <c r="E1026" s="232" t="s">
        <v>40909</v>
      </c>
    </row>
    <row r="1027" spans="1:5" ht="56.25">
      <c r="A1027" s="232" t="s">
        <v>1951</v>
      </c>
      <c r="B1027" s="233" t="s">
        <v>59780</v>
      </c>
      <c r="C1027" s="232" t="s">
        <v>5</v>
      </c>
      <c r="D1027" s="232">
        <v>33514.5</v>
      </c>
      <c r="E1027" s="232" t="s">
        <v>40909</v>
      </c>
    </row>
    <row r="1028" spans="1:5" ht="33.75">
      <c r="A1028" s="232" t="s">
        <v>1952</v>
      </c>
      <c r="B1028" s="233" t="s">
        <v>41776</v>
      </c>
      <c r="C1028" s="232" t="s">
        <v>5</v>
      </c>
      <c r="D1028" s="232">
        <v>111.28</v>
      </c>
      <c r="E1028" s="232" t="s">
        <v>40909</v>
      </c>
    </row>
    <row r="1029" spans="1:5" ht="33.75">
      <c r="A1029" s="232" t="s">
        <v>1953</v>
      </c>
      <c r="B1029" s="233" t="s">
        <v>41777</v>
      </c>
      <c r="C1029" s="232" t="s">
        <v>1923</v>
      </c>
      <c r="D1029" s="232">
        <v>53.14</v>
      </c>
      <c r="E1029" s="232" t="s">
        <v>40909</v>
      </c>
    </row>
    <row r="1030" spans="1:5" ht="33.75">
      <c r="A1030" s="232" t="s">
        <v>1954</v>
      </c>
      <c r="B1030" s="233" t="s">
        <v>41778</v>
      </c>
      <c r="C1030" s="232" t="s">
        <v>1923</v>
      </c>
      <c r="D1030" s="232">
        <v>26.87</v>
      </c>
      <c r="E1030" s="232" t="s">
        <v>40909</v>
      </c>
    </row>
    <row r="1031" spans="1:5" ht="56.25">
      <c r="A1031" s="232" t="s">
        <v>1955</v>
      </c>
      <c r="B1031" s="233" t="s">
        <v>59781</v>
      </c>
      <c r="C1031" s="232" t="s">
        <v>1923</v>
      </c>
      <c r="D1031" s="232">
        <v>137.6</v>
      </c>
      <c r="E1031" s="232" t="s">
        <v>40909</v>
      </c>
    </row>
    <row r="1032" spans="1:5" ht="22.5">
      <c r="A1032" s="232" t="s">
        <v>1956</v>
      </c>
      <c r="B1032" s="233" t="s">
        <v>41779</v>
      </c>
      <c r="C1032" s="232" t="s">
        <v>1923</v>
      </c>
      <c r="D1032" s="232">
        <v>34.99</v>
      </c>
      <c r="E1032" s="232" t="s">
        <v>40909</v>
      </c>
    </row>
    <row r="1033" spans="1:5" ht="22.5">
      <c r="A1033" s="232" t="s">
        <v>1957</v>
      </c>
      <c r="B1033" s="233" t="s">
        <v>41780</v>
      </c>
      <c r="C1033" s="232" t="s">
        <v>1958</v>
      </c>
      <c r="D1033" s="232">
        <v>11.12</v>
      </c>
      <c r="E1033" s="232" t="s">
        <v>40909</v>
      </c>
    </row>
    <row r="1034" spans="1:5" ht="33.75">
      <c r="A1034" s="232" t="s">
        <v>1959</v>
      </c>
      <c r="B1034" s="233" t="s">
        <v>41781</v>
      </c>
      <c r="C1034" s="232" t="s">
        <v>3</v>
      </c>
      <c r="D1034" s="232">
        <v>12.3</v>
      </c>
      <c r="E1034" s="232" t="s">
        <v>40909</v>
      </c>
    </row>
    <row r="1035" spans="1:5">
      <c r="A1035" s="232" t="s">
        <v>1960</v>
      </c>
      <c r="B1035" s="233" t="s">
        <v>1961</v>
      </c>
      <c r="C1035" s="232" t="s">
        <v>3</v>
      </c>
      <c r="D1035" s="232">
        <v>117.51</v>
      </c>
      <c r="E1035" s="232" t="s">
        <v>40909</v>
      </c>
    </row>
    <row r="1036" spans="1:5" ht="22.5">
      <c r="A1036" s="232" t="s">
        <v>1962</v>
      </c>
      <c r="B1036" s="233" t="s">
        <v>41782</v>
      </c>
      <c r="C1036" s="232" t="s">
        <v>18</v>
      </c>
      <c r="D1036" s="232">
        <v>74.59</v>
      </c>
      <c r="E1036" s="232" t="s">
        <v>40909</v>
      </c>
    </row>
    <row r="1037" spans="1:5" ht="33.75">
      <c r="A1037" s="232" t="s">
        <v>1963</v>
      </c>
      <c r="B1037" s="233" t="s">
        <v>41783</v>
      </c>
      <c r="C1037" s="232" t="s">
        <v>18</v>
      </c>
      <c r="D1037" s="232">
        <v>94.33</v>
      </c>
      <c r="E1037" s="232" t="s">
        <v>40909</v>
      </c>
    </row>
    <row r="1038" spans="1:5" ht="33.75">
      <c r="A1038" s="232" t="s">
        <v>1964</v>
      </c>
      <c r="B1038" s="233" t="s">
        <v>41784</v>
      </c>
      <c r="C1038" s="232" t="s">
        <v>18</v>
      </c>
      <c r="D1038" s="232">
        <v>127.24</v>
      </c>
      <c r="E1038" s="232" t="s">
        <v>40909</v>
      </c>
    </row>
    <row r="1039" spans="1:5" ht="33.75">
      <c r="A1039" s="232" t="s">
        <v>1965</v>
      </c>
      <c r="B1039" s="233" t="s">
        <v>41785</v>
      </c>
      <c r="C1039" s="232" t="s">
        <v>18</v>
      </c>
      <c r="D1039" s="232">
        <v>171.12</v>
      </c>
      <c r="E1039" s="232" t="s">
        <v>40909</v>
      </c>
    </row>
    <row r="1040" spans="1:5" ht="33.75">
      <c r="A1040" s="232" t="s">
        <v>1966</v>
      </c>
      <c r="B1040" s="233" t="s">
        <v>41786</v>
      </c>
      <c r="C1040" s="232" t="s">
        <v>18</v>
      </c>
      <c r="D1040" s="232">
        <v>212.8</v>
      </c>
      <c r="E1040" s="232" t="s">
        <v>40909</v>
      </c>
    </row>
    <row r="1041" spans="1:5" ht="33.75">
      <c r="A1041" s="232" t="s">
        <v>1967</v>
      </c>
      <c r="B1041" s="233" t="s">
        <v>41787</v>
      </c>
      <c r="C1041" s="232" t="s">
        <v>18</v>
      </c>
      <c r="D1041" s="232">
        <v>164.54</v>
      </c>
      <c r="E1041" s="232" t="s">
        <v>40909</v>
      </c>
    </row>
    <row r="1042" spans="1:5" ht="33.75">
      <c r="A1042" s="232" t="s">
        <v>1968</v>
      </c>
      <c r="B1042" s="233" t="s">
        <v>41788</v>
      </c>
      <c r="C1042" s="232" t="s">
        <v>18</v>
      </c>
      <c r="D1042" s="232">
        <v>208.42</v>
      </c>
      <c r="E1042" s="232" t="s">
        <v>40909</v>
      </c>
    </row>
    <row r="1043" spans="1:5" ht="33.75">
      <c r="A1043" s="232" t="s">
        <v>1969</v>
      </c>
      <c r="B1043" s="233" t="s">
        <v>41789</v>
      </c>
      <c r="C1043" s="232" t="s">
        <v>18</v>
      </c>
      <c r="D1043" s="232">
        <v>241.32</v>
      </c>
      <c r="E1043" s="232" t="s">
        <v>40909</v>
      </c>
    </row>
    <row r="1044" spans="1:5" ht="33.75">
      <c r="A1044" s="232" t="s">
        <v>1970</v>
      </c>
      <c r="B1044" s="233" t="s">
        <v>41790</v>
      </c>
      <c r="C1044" s="232" t="s">
        <v>18</v>
      </c>
      <c r="D1044" s="232">
        <v>285.2</v>
      </c>
      <c r="E1044" s="232" t="s">
        <v>40909</v>
      </c>
    </row>
    <row r="1045" spans="1:5" ht="33.75">
      <c r="A1045" s="232" t="s">
        <v>1971</v>
      </c>
      <c r="B1045" s="233" t="s">
        <v>41791</v>
      </c>
      <c r="C1045" s="232" t="s">
        <v>18</v>
      </c>
      <c r="D1045" s="232">
        <v>329.08</v>
      </c>
      <c r="E1045" s="232" t="s">
        <v>40909</v>
      </c>
    </row>
    <row r="1046" spans="1:5" ht="33.75">
      <c r="A1046" s="232" t="s">
        <v>1972</v>
      </c>
      <c r="B1046" s="233" t="s">
        <v>41792</v>
      </c>
      <c r="C1046" s="232" t="s">
        <v>18</v>
      </c>
      <c r="D1046" s="232">
        <v>105.3</v>
      </c>
      <c r="E1046" s="232" t="s">
        <v>40909</v>
      </c>
    </row>
    <row r="1047" spans="1:5" ht="33.75">
      <c r="A1047" s="232" t="s">
        <v>1973</v>
      </c>
      <c r="B1047" s="233" t="s">
        <v>41793</v>
      </c>
      <c r="C1047" s="232" t="s">
        <v>18</v>
      </c>
      <c r="D1047" s="232">
        <v>122.85</v>
      </c>
      <c r="E1047" s="232" t="s">
        <v>40909</v>
      </c>
    </row>
    <row r="1048" spans="1:5" ht="33.75">
      <c r="A1048" s="232" t="s">
        <v>1974</v>
      </c>
      <c r="B1048" s="233" t="s">
        <v>41794</v>
      </c>
      <c r="C1048" s="232" t="s">
        <v>18</v>
      </c>
      <c r="D1048" s="232">
        <v>197.45</v>
      </c>
      <c r="E1048" s="232" t="s">
        <v>40909</v>
      </c>
    </row>
    <row r="1049" spans="1:5" ht="33.75">
      <c r="A1049" s="232" t="s">
        <v>1975</v>
      </c>
      <c r="B1049" s="233" t="s">
        <v>41795</v>
      </c>
      <c r="C1049" s="232" t="s">
        <v>18</v>
      </c>
      <c r="D1049" s="232">
        <v>241.32</v>
      </c>
      <c r="E1049" s="232" t="s">
        <v>40909</v>
      </c>
    </row>
    <row r="1050" spans="1:5" ht="33.75">
      <c r="A1050" s="232" t="s">
        <v>1976</v>
      </c>
      <c r="B1050" s="233" t="s">
        <v>41796</v>
      </c>
      <c r="C1050" s="232" t="s">
        <v>18</v>
      </c>
      <c r="D1050" s="232">
        <v>285.2</v>
      </c>
      <c r="E1050" s="232" t="s">
        <v>40909</v>
      </c>
    </row>
    <row r="1051" spans="1:5" ht="22.5">
      <c r="A1051" s="232" t="s">
        <v>1977</v>
      </c>
      <c r="B1051" s="233" t="s">
        <v>41797</v>
      </c>
      <c r="C1051" s="232" t="s">
        <v>18</v>
      </c>
      <c r="D1051" s="232">
        <v>120.66</v>
      </c>
      <c r="E1051" s="232" t="s">
        <v>40909</v>
      </c>
    </row>
    <row r="1052" spans="1:5" ht="22.5">
      <c r="A1052" s="232" t="s">
        <v>1978</v>
      </c>
      <c r="B1052" s="233" t="s">
        <v>41798</v>
      </c>
      <c r="C1052" s="232" t="s">
        <v>18</v>
      </c>
      <c r="D1052" s="232">
        <v>219.39</v>
      </c>
      <c r="E1052" s="232" t="s">
        <v>40909</v>
      </c>
    </row>
    <row r="1053" spans="1:5" ht="22.5">
      <c r="A1053" s="232" t="s">
        <v>1979</v>
      </c>
      <c r="B1053" s="233" t="s">
        <v>41799</v>
      </c>
      <c r="C1053" s="232" t="s">
        <v>18</v>
      </c>
      <c r="D1053" s="232">
        <v>329.08</v>
      </c>
      <c r="E1053" s="232" t="s">
        <v>40909</v>
      </c>
    </row>
    <row r="1054" spans="1:5" ht="22.5">
      <c r="A1054" s="232" t="s">
        <v>1980</v>
      </c>
      <c r="B1054" s="233" t="s">
        <v>1981</v>
      </c>
      <c r="C1054" s="232" t="s">
        <v>18</v>
      </c>
      <c r="D1054" s="232">
        <v>394.9</v>
      </c>
      <c r="E1054" s="232" t="s">
        <v>40909</v>
      </c>
    </row>
    <row r="1055" spans="1:5" ht="22.5">
      <c r="A1055" s="232" t="s">
        <v>1982</v>
      </c>
      <c r="B1055" s="233" t="s">
        <v>41800</v>
      </c>
      <c r="C1055" s="232" t="s">
        <v>18</v>
      </c>
      <c r="D1055" s="232">
        <v>460.71</v>
      </c>
      <c r="E1055" s="232" t="s">
        <v>40909</v>
      </c>
    </row>
    <row r="1056" spans="1:5" ht="33.75">
      <c r="A1056" s="232" t="s">
        <v>1983</v>
      </c>
      <c r="B1056" s="233" t="s">
        <v>41801</v>
      </c>
      <c r="C1056" s="232" t="s">
        <v>18</v>
      </c>
      <c r="D1056" s="232">
        <v>59.38</v>
      </c>
      <c r="E1056" s="232" t="s">
        <v>40909</v>
      </c>
    </row>
    <row r="1057" spans="1:5" ht="33.75">
      <c r="A1057" s="232" t="s">
        <v>1984</v>
      </c>
      <c r="B1057" s="233" t="s">
        <v>41802</v>
      </c>
      <c r="C1057" s="232" t="s">
        <v>18</v>
      </c>
      <c r="D1057" s="232">
        <v>158.29</v>
      </c>
      <c r="E1057" s="232" t="s">
        <v>40909</v>
      </c>
    </row>
    <row r="1058" spans="1:5" ht="22.5">
      <c r="A1058" s="232" t="s">
        <v>1985</v>
      </c>
      <c r="B1058" s="233" t="s">
        <v>41803</v>
      </c>
      <c r="C1058" s="232" t="s">
        <v>18</v>
      </c>
      <c r="D1058" s="232">
        <v>142.46</v>
      </c>
      <c r="E1058" s="232" t="s">
        <v>40909</v>
      </c>
    </row>
    <row r="1059" spans="1:5" ht="33.75">
      <c r="A1059" s="232" t="s">
        <v>1986</v>
      </c>
      <c r="B1059" s="233" t="s">
        <v>41804</v>
      </c>
      <c r="C1059" s="232" t="s">
        <v>18</v>
      </c>
      <c r="D1059" s="232">
        <v>53.44</v>
      </c>
      <c r="E1059" s="232" t="s">
        <v>40909</v>
      </c>
    </row>
    <row r="1060" spans="1:5" ht="22.5">
      <c r="A1060" s="232" t="s">
        <v>1987</v>
      </c>
      <c r="B1060" s="233" t="s">
        <v>1988</v>
      </c>
      <c r="C1060" s="232" t="s">
        <v>18</v>
      </c>
      <c r="D1060" s="232">
        <v>52.65</v>
      </c>
      <c r="E1060" s="232" t="s">
        <v>40909</v>
      </c>
    </row>
    <row r="1061" spans="1:5" ht="22.5">
      <c r="A1061" s="232" t="s">
        <v>1989</v>
      </c>
      <c r="B1061" s="233" t="s">
        <v>41805</v>
      </c>
      <c r="C1061" s="232" t="s">
        <v>18</v>
      </c>
      <c r="D1061" s="232">
        <v>71.3</v>
      </c>
      <c r="E1061" s="232" t="s">
        <v>40909</v>
      </c>
    </row>
    <row r="1062" spans="1:5" ht="33.75">
      <c r="A1062" s="232" t="s">
        <v>1990</v>
      </c>
      <c r="B1062" s="233" t="s">
        <v>41806</v>
      </c>
      <c r="C1062" s="232" t="s">
        <v>18</v>
      </c>
      <c r="D1062" s="232">
        <v>233.75</v>
      </c>
      <c r="E1062" s="232" t="s">
        <v>40909</v>
      </c>
    </row>
    <row r="1063" spans="1:5" ht="22.5">
      <c r="A1063" s="232" t="s">
        <v>1991</v>
      </c>
      <c r="B1063" s="233" t="s">
        <v>1992</v>
      </c>
      <c r="C1063" s="232" t="s">
        <v>4</v>
      </c>
      <c r="D1063" s="232">
        <v>53.96</v>
      </c>
      <c r="E1063" s="232" t="s">
        <v>40909</v>
      </c>
    </row>
    <row r="1064" spans="1:5" ht="22.5">
      <c r="A1064" s="232" t="s">
        <v>1993</v>
      </c>
      <c r="B1064" s="233" t="s">
        <v>1994</v>
      </c>
      <c r="C1064" s="232" t="s">
        <v>4</v>
      </c>
      <c r="D1064" s="232">
        <v>115.17</v>
      </c>
      <c r="E1064" s="232" t="s">
        <v>40909</v>
      </c>
    </row>
    <row r="1065" spans="1:5" ht="22.5">
      <c r="A1065" s="232" t="s">
        <v>1995</v>
      </c>
      <c r="B1065" s="233" t="s">
        <v>1996</v>
      </c>
      <c r="C1065" s="232" t="s">
        <v>4</v>
      </c>
      <c r="D1065" s="232">
        <v>10.96</v>
      </c>
      <c r="E1065" s="232" t="s">
        <v>40909</v>
      </c>
    </row>
    <row r="1066" spans="1:5" ht="22.5">
      <c r="A1066" s="232" t="s">
        <v>1997</v>
      </c>
      <c r="B1066" s="233" t="s">
        <v>41807</v>
      </c>
      <c r="C1066" s="232" t="s">
        <v>4</v>
      </c>
      <c r="D1066" s="232">
        <v>23.03</v>
      </c>
      <c r="E1066" s="232" t="s">
        <v>40909</v>
      </c>
    </row>
    <row r="1067" spans="1:5" ht="45">
      <c r="A1067" s="232" t="s">
        <v>1998</v>
      </c>
      <c r="B1067" s="233" t="s">
        <v>41808</v>
      </c>
      <c r="C1067" s="232" t="s">
        <v>18</v>
      </c>
      <c r="D1067" s="232">
        <v>92.14</v>
      </c>
      <c r="E1067" s="232" t="s">
        <v>40909</v>
      </c>
    </row>
    <row r="1068" spans="1:5" ht="45">
      <c r="A1068" s="232" t="s">
        <v>1999</v>
      </c>
      <c r="B1068" s="233" t="s">
        <v>41809</v>
      </c>
      <c r="C1068" s="232" t="s">
        <v>18</v>
      </c>
      <c r="D1068" s="232">
        <v>118.47</v>
      </c>
      <c r="E1068" s="232" t="s">
        <v>40909</v>
      </c>
    </row>
    <row r="1069" spans="1:5" ht="45">
      <c r="A1069" s="232" t="s">
        <v>2000</v>
      </c>
      <c r="B1069" s="233" t="s">
        <v>41810</v>
      </c>
      <c r="C1069" s="232" t="s">
        <v>18</v>
      </c>
      <c r="D1069" s="232">
        <v>157.96</v>
      </c>
      <c r="E1069" s="232" t="s">
        <v>40909</v>
      </c>
    </row>
    <row r="1070" spans="1:5" ht="33.75">
      <c r="A1070" s="232" t="s">
        <v>2001</v>
      </c>
      <c r="B1070" s="233" t="s">
        <v>41811</v>
      </c>
      <c r="C1070" s="232" t="s">
        <v>18</v>
      </c>
      <c r="D1070" s="232">
        <v>138.87</v>
      </c>
      <c r="E1070" s="232" t="s">
        <v>40909</v>
      </c>
    </row>
    <row r="1071" spans="1:5" ht="33.75">
      <c r="A1071" s="232" t="s">
        <v>2002</v>
      </c>
      <c r="B1071" s="233" t="s">
        <v>41812</v>
      </c>
      <c r="C1071" s="232" t="s">
        <v>18</v>
      </c>
      <c r="D1071" s="232">
        <v>252.29</v>
      </c>
      <c r="E1071" s="232" t="s">
        <v>40909</v>
      </c>
    </row>
    <row r="1072" spans="1:5" ht="22.5">
      <c r="A1072" s="232" t="s">
        <v>2003</v>
      </c>
      <c r="B1072" s="233" t="s">
        <v>41813</v>
      </c>
      <c r="C1072" s="232" t="s">
        <v>18</v>
      </c>
      <c r="D1072" s="232">
        <v>266.17</v>
      </c>
      <c r="E1072" s="232" t="s">
        <v>40909</v>
      </c>
    </row>
    <row r="1073" spans="1:5" ht="33.75">
      <c r="A1073" s="232" t="s">
        <v>2004</v>
      </c>
      <c r="B1073" s="233" t="s">
        <v>41814</v>
      </c>
      <c r="C1073" s="232" t="s">
        <v>18</v>
      </c>
      <c r="D1073" s="232">
        <v>269.04000000000002</v>
      </c>
      <c r="E1073" s="232" t="s">
        <v>40909</v>
      </c>
    </row>
    <row r="1074" spans="1:5" ht="33.75">
      <c r="A1074" s="232" t="s">
        <v>2005</v>
      </c>
      <c r="B1074" s="233" t="s">
        <v>41815</v>
      </c>
      <c r="C1074" s="232" t="s">
        <v>18</v>
      </c>
      <c r="D1074" s="232">
        <v>277.27999999999997</v>
      </c>
      <c r="E1074" s="232" t="s">
        <v>40909</v>
      </c>
    </row>
    <row r="1075" spans="1:5" ht="33.75">
      <c r="A1075" s="232" t="s">
        <v>2006</v>
      </c>
      <c r="B1075" s="233" t="s">
        <v>41816</v>
      </c>
      <c r="C1075" s="232" t="s">
        <v>18</v>
      </c>
      <c r="D1075" s="232">
        <v>287.70999999999998</v>
      </c>
      <c r="E1075" s="232" t="s">
        <v>40909</v>
      </c>
    </row>
    <row r="1076" spans="1:5" ht="33.75">
      <c r="A1076" s="232" t="s">
        <v>2007</v>
      </c>
      <c r="B1076" s="233" t="s">
        <v>41817</v>
      </c>
      <c r="C1076" s="232" t="s">
        <v>18</v>
      </c>
      <c r="D1076" s="232">
        <v>295.95</v>
      </c>
      <c r="E1076" s="232" t="s">
        <v>40909</v>
      </c>
    </row>
    <row r="1077" spans="1:5" ht="33.75">
      <c r="A1077" s="232" t="s">
        <v>2008</v>
      </c>
      <c r="B1077" s="233" t="s">
        <v>41818</v>
      </c>
      <c r="C1077" s="232" t="s">
        <v>18</v>
      </c>
      <c r="D1077" s="232">
        <v>309.67</v>
      </c>
      <c r="E1077" s="232" t="s">
        <v>40909</v>
      </c>
    </row>
    <row r="1078" spans="1:5" ht="33.75">
      <c r="A1078" s="232" t="s">
        <v>2009</v>
      </c>
      <c r="B1078" s="233" t="s">
        <v>41819</v>
      </c>
      <c r="C1078" s="232" t="s">
        <v>18</v>
      </c>
      <c r="D1078" s="232">
        <v>466.71</v>
      </c>
      <c r="E1078" s="232" t="s">
        <v>40909</v>
      </c>
    </row>
    <row r="1079" spans="1:5" ht="33.75">
      <c r="A1079" s="232" t="s">
        <v>2010</v>
      </c>
      <c r="B1079" s="233" t="s">
        <v>41820</v>
      </c>
      <c r="C1079" s="232" t="s">
        <v>18</v>
      </c>
      <c r="D1079" s="232">
        <v>480.99</v>
      </c>
      <c r="E1079" s="232" t="s">
        <v>40909</v>
      </c>
    </row>
    <row r="1080" spans="1:5" ht="33.75">
      <c r="A1080" s="232" t="s">
        <v>2011</v>
      </c>
      <c r="B1080" s="233" t="s">
        <v>41821</v>
      </c>
      <c r="C1080" s="232" t="s">
        <v>18</v>
      </c>
      <c r="D1080" s="232">
        <v>499.66</v>
      </c>
      <c r="E1080" s="232" t="s">
        <v>40909</v>
      </c>
    </row>
    <row r="1081" spans="1:5" ht="33.75">
      <c r="A1081" s="232" t="s">
        <v>2012</v>
      </c>
      <c r="B1081" s="233" t="s">
        <v>41822</v>
      </c>
      <c r="C1081" s="232" t="s">
        <v>18</v>
      </c>
      <c r="D1081" s="232">
        <v>513.38</v>
      </c>
      <c r="E1081" s="232" t="s">
        <v>40909</v>
      </c>
    </row>
    <row r="1082" spans="1:5" ht="33.75">
      <c r="A1082" s="232" t="s">
        <v>2013</v>
      </c>
      <c r="B1082" s="233" t="s">
        <v>41823</v>
      </c>
      <c r="C1082" s="232" t="s">
        <v>18</v>
      </c>
      <c r="D1082" s="232">
        <v>536.99</v>
      </c>
      <c r="E1082" s="232" t="s">
        <v>40909</v>
      </c>
    </row>
    <row r="1083" spans="1:5" ht="22.5">
      <c r="A1083" s="232" t="s">
        <v>2014</v>
      </c>
      <c r="B1083" s="233" t="s">
        <v>41824</v>
      </c>
      <c r="C1083" s="232" t="s">
        <v>18</v>
      </c>
      <c r="D1083" s="232">
        <v>153.74</v>
      </c>
      <c r="E1083" s="232" t="s">
        <v>40909</v>
      </c>
    </row>
    <row r="1084" spans="1:5" ht="22.5">
      <c r="A1084" s="232" t="s">
        <v>2015</v>
      </c>
      <c r="B1084" s="233" t="s">
        <v>41825</v>
      </c>
      <c r="C1084" s="232" t="s">
        <v>18</v>
      </c>
      <c r="D1084" s="232">
        <v>326.7</v>
      </c>
      <c r="E1084" s="232" t="s">
        <v>40909</v>
      </c>
    </row>
    <row r="1085" spans="1:5" ht="33.75">
      <c r="A1085" s="232" t="s">
        <v>2016</v>
      </c>
      <c r="B1085" s="233" t="s">
        <v>41826</v>
      </c>
      <c r="C1085" s="232" t="s">
        <v>18</v>
      </c>
      <c r="D1085" s="232">
        <v>351.51</v>
      </c>
      <c r="E1085" s="232" t="s">
        <v>40909</v>
      </c>
    </row>
    <row r="1086" spans="1:5" ht="33.75">
      <c r="A1086" s="232" t="s">
        <v>2017</v>
      </c>
      <c r="B1086" s="233" t="s">
        <v>41827</v>
      </c>
      <c r="C1086" s="232" t="s">
        <v>18</v>
      </c>
      <c r="D1086" s="232">
        <v>303.45</v>
      </c>
      <c r="E1086" s="232" t="s">
        <v>40909</v>
      </c>
    </row>
    <row r="1087" spans="1:5" ht="33.75">
      <c r="A1087" s="232" t="s">
        <v>2018</v>
      </c>
      <c r="B1087" s="233" t="s">
        <v>41828</v>
      </c>
      <c r="C1087" s="232" t="s">
        <v>18</v>
      </c>
      <c r="D1087" s="232">
        <v>242.69</v>
      </c>
      <c r="E1087" s="232" t="s">
        <v>40909</v>
      </c>
    </row>
    <row r="1088" spans="1:5" ht="33.75">
      <c r="A1088" s="232" t="s">
        <v>2019</v>
      </c>
      <c r="B1088" s="233" t="s">
        <v>41829</v>
      </c>
      <c r="C1088" s="232" t="s">
        <v>18</v>
      </c>
      <c r="D1088" s="232">
        <v>289.20999999999998</v>
      </c>
      <c r="E1088" s="232" t="s">
        <v>40909</v>
      </c>
    </row>
    <row r="1089" spans="1:5" ht="45">
      <c r="A1089" s="232" t="s">
        <v>2020</v>
      </c>
      <c r="B1089" s="233" t="s">
        <v>41830</v>
      </c>
      <c r="C1089" s="232" t="s">
        <v>18</v>
      </c>
      <c r="D1089" s="232">
        <v>162.37</v>
      </c>
      <c r="E1089" s="232" t="s">
        <v>40909</v>
      </c>
    </row>
    <row r="1090" spans="1:5" ht="45">
      <c r="A1090" s="232" t="s">
        <v>2021</v>
      </c>
      <c r="B1090" s="233" t="s">
        <v>41831</v>
      </c>
      <c r="C1090" s="232" t="s">
        <v>18</v>
      </c>
      <c r="D1090" s="232">
        <v>167.29</v>
      </c>
      <c r="E1090" s="232" t="s">
        <v>40909</v>
      </c>
    </row>
    <row r="1091" spans="1:5" ht="45">
      <c r="A1091" s="232" t="s">
        <v>2022</v>
      </c>
      <c r="B1091" s="233" t="s">
        <v>41832</v>
      </c>
      <c r="C1091" s="232" t="s">
        <v>18</v>
      </c>
      <c r="D1091" s="232">
        <v>173.68</v>
      </c>
      <c r="E1091" s="232" t="s">
        <v>40909</v>
      </c>
    </row>
    <row r="1092" spans="1:5" ht="45">
      <c r="A1092" s="232" t="s">
        <v>2023</v>
      </c>
      <c r="B1092" s="233" t="s">
        <v>41833</v>
      </c>
      <c r="C1092" s="232" t="s">
        <v>18</v>
      </c>
      <c r="D1092" s="232">
        <v>178.57</v>
      </c>
      <c r="E1092" s="232" t="s">
        <v>40909</v>
      </c>
    </row>
    <row r="1093" spans="1:5" ht="45">
      <c r="A1093" s="232" t="s">
        <v>2024</v>
      </c>
      <c r="B1093" s="233" t="s">
        <v>41834</v>
      </c>
      <c r="C1093" s="232" t="s">
        <v>18</v>
      </c>
      <c r="D1093" s="232">
        <v>186.76</v>
      </c>
      <c r="E1093" s="232" t="s">
        <v>40909</v>
      </c>
    </row>
    <row r="1094" spans="1:5" ht="33.75">
      <c r="A1094" s="232" t="s">
        <v>2025</v>
      </c>
      <c r="B1094" s="233" t="s">
        <v>41835</v>
      </c>
      <c r="C1094" s="232" t="s">
        <v>18</v>
      </c>
      <c r="D1094" s="232">
        <v>112.72</v>
      </c>
      <c r="E1094" s="232" t="s">
        <v>40909</v>
      </c>
    </row>
    <row r="1095" spans="1:5" ht="33.75">
      <c r="A1095" s="232" t="s">
        <v>2026</v>
      </c>
      <c r="B1095" s="233" t="s">
        <v>41836</v>
      </c>
      <c r="C1095" s="232" t="s">
        <v>18</v>
      </c>
      <c r="D1095" s="232">
        <v>161.94999999999999</v>
      </c>
      <c r="E1095" s="232" t="s">
        <v>40909</v>
      </c>
    </row>
    <row r="1096" spans="1:5" ht="33.75">
      <c r="A1096" s="232" t="s">
        <v>2027</v>
      </c>
      <c r="B1096" s="233" t="s">
        <v>41837</v>
      </c>
      <c r="C1096" s="232" t="s">
        <v>18</v>
      </c>
      <c r="D1096" s="232">
        <v>189.01</v>
      </c>
      <c r="E1096" s="232" t="s">
        <v>40909</v>
      </c>
    </row>
    <row r="1097" spans="1:5" ht="33.75">
      <c r="A1097" s="232" t="s">
        <v>2028</v>
      </c>
      <c r="B1097" s="233" t="s">
        <v>41838</v>
      </c>
      <c r="C1097" s="232" t="s">
        <v>18</v>
      </c>
      <c r="D1097" s="232">
        <v>194.71</v>
      </c>
      <c r="E1097" s="232" t="s">
        <v>40909</v>
      </c>
    </row>
    <row r="1098" spans="1:5" ht="33.75">
      <c r="A1098" s="232" t="s">
        <v>2029</v>
      </c>
      <c r="B1098" s="233" t="s">
        <v>41839</v>
      </c>
      <c r="C1098" s="232" t="s">
        <v>18</v>
      </c>
      <c r="D1098" s="232">
        <v>202.27</v>
      </c>
      <c r="E1098" s="232" t="s">
        <v>40909</v>
      </c>
    </row>
    <row r="1099" spans="1:5" ht="33.75">
      <c r="A1099" s="232" t="s">
        <v>2030</v>
      </c>
      <c r="B1099" s="233" t="s">
        <v>41840</v>
      </c>
      <c r="C1099" s="232" t="s">
        <v>18</v>
      </c>
      <c r="D1099" s="232">
        <v>207.98</v>
      </c>
      <c r="E1099" s="232" t="s">
        <v>40909</v>
      </c>
    </row>
    <row r="1100" spans="1:5" ht="33.75">
      <c r="A1100" s="232" t="s">
        <v>2031</v>
      </c>
      <c r="B1100" s="233" t="s">
        <v>41841</v>
      </c>
      <c r="C1100" s="232" t="s">
        <v>18</v>
      </c>
      <c r="D1100" s="232">
        <v>217.39</v>
      </c>
      <c r="E1100" s="232" t="s">
        <v>40909</v>
      </c>
    </row>
    <row r="1101" spans="1:5" ht="45">
      <c r="A1101" s="232" t="s">
        <v>2032</v>
      </c>
      <c r="B1101" s="233" t="s">
        <v>41842</v>
      </c>
      <c r="C1101" s="232" t="s">
        <v>18</v>
      </c>
      <c r="D1101" s="232">
        <v>109.02</v>
      </c>
      <c r="E1101" s="232" t="s">
        <v>40909</v>
      </c>
    </row>
    <row r="1102" spans="1:5" ht="45">
      <c r="A1102" s="232" t="s">
        <v>2033</v>
      </c>
      <c r="B1102" s="233" t="s">
        <v>41843</v>
      </c>
      <c r="C1102" s="232" t="s">
        <v>18</v>
      </c>
      <c r="D1102" s="232">
        <v>81.14</v>
      </c>
      <c r="E1102" s="232" t="s">
        <v>40909</v>
      </c>
    </row>
    <row r="1103" spans="1:5" ht="33.75">
      <c r="A1103" s="232" t="s">
        <v>2034</v>
      </c>
      <c r="B1103" s="233" t="s">
        <v>41844</v>
      </c>
      <c r="C1103" s="232" t="s">
        <v>18</v>
      </c>
      <c r="D1103" s="232">
        <v>151.49</v>
      </c>
      <c r="E1103" s="232" t="s">
        <v>40909</v>
      </c>
    </row>
    <row r="1104" spans="1:5" ht="33.75">
      <c r="A1104" s="232" t="s">
        <v>2035</v>
      </c>
      <c r="B1104" s="233" t="s">
        <v>41845</v>
      </c>
      <c r="C1104" s="232" t="s">
        <v>18</v>
      </c>
      <c r="D1104" s="232">
        <v>119.11</v>
      </c>
      <c r="E1104" s="232" t="s">
        <v>40909</v>
      </c>
    </row>
    <row r="1105" spans="1:5" ht="33.75">
      <c r="A1105" s="232" t="s">
        <v>2036</v>
      </c>
      <c r="B1105" s="233" t="s">
        <v>41846</v>
      </c>
      <c r="C1105" s="232" t="s">
        <v>18</v>
      </c>
      <c r="D1105" s="232">
        <v>189.19</v>
      </c>
      <c r="E1105" s="232" t="s">
        <v>40909</v>
      </c>
    </row>
    <row r="1106" spans="1:5" ht="33.75">
      <c r="A1106" s="232" t="s">
        <v>2037</v>
      </c>
      <c r="B1106" s="233" t="s">
        <v>41847</v>
      </c>
      <c r="C1106" s="232" t="s">
        <v>18</v>
      </c>
      <c r="D1106" s="232">
        <v>373.35</v>
      </c>
      <c r="E1106" s="232" t="s">
        <v>40909</v>
      </c>
    </row>
    <row r="1107" spans="1:5" ht="45">
      <c r="A1107" s="232" t="s">
        <v>2038</v>
      </c>
      <c r="B1107" s="233" t="s">
        <v>41848</v>
      </c>
      <c r="C1107" s="232" t="s">
        <v>18</v>
      </c>
      <c r="D1107" s="232">
        <v>230.35</v>
      </c>
      <c r="E1107" s="232" t="s">
        <v>40909</v>
      </c>
    </row>
    <row r="1108" spans="1:5" ht="45">
      <c r="A1108" s="232" t="s">
        <v>2039</v>
      </c>
      <c r="B1108" s="233" t="s">
        <v>41849</v>
      </c>
      <c r="C1108" s="232" t="s">
        <v>18</v>
      </c>
      <c r="D1108" s="232">
        <v>237.23</v>
      </c>
      <c r="E1108" s="232" t="s">
        <v>40909</v>
      </c>
    </row>
    <row r="1109" spans="1:5" ht="45">
      <c r="A1109" s="232" t="s">
        <v>2040</v>
      </c>
      <c r="B1109" s="233" t="s">
        <v>41850</v>
      </c>
      <c r="C1109" s="232" t="s">
        <v>18</v>
      </c>
      <c r="D1109" s="232">
        <v>247.2</v>
      </c>
      <c r="E1109" s="232" t="s">
        <v>40909</v>
      </c>
    </row>
    <row r="1110" spans="1:5" ht="45">
      <c r="A1110" s="232" t="s">
        <v>2041</v>
      </c>
      <c r="B1110" s="233" t="s">
        <v>41851</v>
      </c>
      <c r="C1110" s="232" t="s">
        <v>18</v>
      </c>
      <c r="D1110" s="232">
        <v>253.59</v>
      </c>
      <c r="E1110" s="232" t="s">
        <v>40909</v>
      </c>
    </row>
    <row r="1111" spans="1:5" ht="45">
      <c r="A1111" s="232" t="s">
        <v>2042</v>
      </c>
      <c r="B1111" s="233" t="s">
        <v>41852</v>
      </c>
      <c r="C1111" s="232" t="s">
        <v>18</v>
      </c>
      <c r="D1111" s="232">
        <v>264.55</v>
      </c>
      <c r="E1111" s="232" t="s">
        <v>40909</v>
      </c>
    </row>
    <row r="1112" spans="1:5" ht="45">
      <c r="A1112" s="232" t="s">
        <v>2043</v>
      </c>
      <c r="B1112" s="233" t="s">
        <v>41853</v>
      </c>
      <c r="C1112" s="232" t="s">
        <v>18</v>
      </c>
      <c r="D1112" s="232">
        <v>700.53</v>
      </c>
      <c r="E1112" s="232" t="s">
        <v>40909</v>
      </c>
    </row>
    <row r="1113" spans="1:5" ht="45">
      <c r="A1113" s="232" t="s">
        <v>2044</v>
      </c>
      <c r="B1113" s="233" t="s">
        <v>41854</v>
      </c>
      <c r="C1113" s="232" t="s">
        <v>18</v>
      </c>
      <c r="D1113" s="232">
        <v>721.79</v>
      </c>
      <c r="E1113" s="232" t="s">
        <v>40909</v>
      </c>
    </row>
    <row r="1114" spans="1:5" ht="45">
      <c r="A1114" s="232" t="s">
        <v>2045</v>
      </c>
      <c r="B1114" s="233" t="s">
        <v>41855</v>
      </c>
      <c r="C1114" s="232" t="s">
        <v>18</v>
      </c>
      <c r="D1114" s="232">
        <v>749.82</v>
      </c>
      <c r="E1114" s="232" t="s">
        <v>40909</v>
      </c>
    </row>
    <row r="1115" spans="1:5" ht="45">
      <c r="A1115" s="232" t="s">
        <v>2046</v>
      </c>
      <c r="B1115" s="233" t="s">
        <v>41856</v>
      </c>
      <c r="C1115" s="232" t="s">
        <v>18</v>
      </c>
      <c r="D1115" s="232">
        <v>771.58</v>
      </c>
      <c r="E1115" s="232" t="s">
        <v>40909</v>
      </c>
    </row>
    <row r="1116" spans="1:5" ht="45">
      <c r="A1116" s="232" t="s">
        <v>2047</v>
      </c>
      <c r="B1116" s="233" t="s">
        <v>41857</v>
      </c>
      <c r="C1116" s="232" t="s">
        <v>18</v>
      </c>
      <c r="D1116" s="232">
        <v>805.86</v>
      </c>
      <c r="E1116" s="232" t="s">
        <v>40909</v>
      </c>
    </row>
    <row r="1117" spans="1:5" ht="45">
      <c r="A1117" s="232" t="s">
        <v>2048</v>
      </c>
      <c r="B1117" s="233" t="s">
        <v>41858</v>
      </c>
      <c r="C1117" s="232" t="s">
        <v>18</v>
      </c>
      <c r="D1117" s="232">
        <v>822.09</v>
      </c>
      <c r="E1117" s="232" t="s">
        <v>40909</v>
      </c>
    </row>
    <row r="1118" spans="1:5" ht="45">
      <c r="A1118" s="232" t="s">
        <v>2049</v>
      </c>
      <c r="B1118" s="233" t="s">
        <v>41859</v>
      </c>
      <c r="C1118" s="232" t="s">
        <v>18</v>
      </c>
      <c r="D1118" s="232">
        <v>847.61</v>
      </c>
      <c r="E1118" s="232" t="s">
        <v>40909</v>
      </c>
    </row>
    <row r="1119" spans="1:5" ht="45">
      <c r="A1119" s="232" t="s">
        <v>2050</v>
      </c>
      <c r="B1119" s="233" t="s">
        <v>41860</v>
      </c>
      <c r="C1119" s="232" t="s">
        <v>18</v>
      </c>
      <c r="D1119" s="232">
        <v>879.1</v>
      </c>
      <c r="E1119" s="232" t="s">
        <v>40909</v>
      </c>
    </row>
    <row r="1120" spans="1:5" ht="45">
      <c r="A1120" s="232" t="s">
        <v>2051</v>
      </c>
      <c r="B1120" s="233" t="s">
        <v>41861</v>
      </c>
      <c r="C1120" s="232" t="s">
        <v>18</v>
      </c>
      <c r="D1120" s="232">
        <v>904.61</v>
      </c>
      <c r="E1120" s="232" t="s">
        <v>40909</v>
      </c>
    </row>
    <row r="1121" spans="1:5" ht="45">
      <c r="A1121" s="232" t="s">
        <v>2052</v>
      </c>
      <c r="B1121" s="233" t="s">
        <v>41862</v>
      </c>
      <c r="C1121" s="232" t="s">
        <v>18</v>
      </c>
      <c r="D1121" s="232">
        <v>945.97</v>
      </c>
      <c r="E1121" s="232" t="s">
        <v>40909</v>
      </c>
    </row>
    <row r="1122" spans="1:5" ht="45">
      <c r="A1122" s="232" t="s">
        <v>2053</v>
      </c>
      <c r="B1122" s="233" t="s">
        <v>41863</v>
      </c>
      <c r="C1122" s="232" t="s">
        <v>18</v>
      </c>
      <c r="D1122" s="232">
        <v>1842.57</v>
      </c>
      <c r="E1122" s="232" t="s">
        <v>40909</v>
      </c>
    </row>
    <row r="1123" spans="1:5" ht="45">
      <c r="A1123" s="232" t="s">
        <v>2054</v>
      </c>
      <c r="B1123" s="233" t="s">
        <v>41864</v>
      </c>
      <c r="C1123" s="232" t="s">
        <v>18</v>
      </c>
      <c r="D1123" s="232">
        <v>1943.2</v>
      </c>
      <c r="E1123" s="232" t="s">
        <v>40909</v>
      </c>
    </row>
    <row r="1124" spans="1:5" ht="45">
      <c r="A1124" s="232" t="s">
        <v>2055</v>
      </c>
      <c r="B1124" s="233" t="s">
        <v>41865</v>
      </c>
      <c r="C1124" s="232" t="s">
        <v>18</v>
      </c>
      <c r="D1124" s="232">
        <v>2020.81</v>
      </c>
      <c r="E1124" s="232" t="s">
        <v>40909</v>
      </c>
    </row>
    <row r="1125" spans="1:5" ht="45">
      <c r="A1125" s="232" t="s">
        <v>2056</v>
      </c>
      <c r="B1125" s="233" t="s">
        <v>41866</v>
      </c>
      <c r="C1125" s="232" t="s">
        <v>18</v>
      </c>
      <c r="D1125" s="232">
        <v>2080.4499999999998</v>
      </c>
      <c r="E1125" s="232" t="s">
        <v>40909</v>
      </c>
    </row>
    <row r="1126" spans="1:5" ht="45">
      <c r="A1126" s="232" t="s">
        <v>2057</v>
      </c>
      <c r="B1126" s="233" t="s">
        <v>41867</v>
      </c>
      <c r="C1126" s="232" t="s">
        <v>18</v>
      </c>
      <c r="D1126" s="232">
        <v>2176.0100000000002</v>
      </c>
      <c r="E1126" s="232" t="s">
        <v>40909</v>
      </c>
    </row>
    <row r="1127" spans="1:5" ht="33.75">
      <c r="A1127" s="232" t="s">
        <v>2058</v>
      </c>
      <c r="B1127" s="233" t="s">
        <v>41868</v>
      </c>
      <c r="C1127" s="232" t="s">
        <v>18</v>
      </c>
      <c r="D1127" s="232">
        <v>493.25</v>
      </c>
      <c r="E1127" s="232" t="s">
        <v>40909</v>
      </c>
    </row>
    <row r="1128" spans="1:5" ht="33.75">
      <c r="A1128" s="232" t="s">
        <v>2059</v>
      </c>
      <c r="B1128" s="233" t="s">
        <v>41869</v>
      </c>
      <c r="C1128" s="232" t="s">
        <v>18</v>
      </c>
      <c r="D1128" s="232">
        <v>1358.04</v>
      </c>
      <c r="E1128" s="232" t="s">
        <v>40909</v>
      </c>
    </row>
    <row r="1129" spans="1:5" ht="33.75">
      <c r="A1129" s="232" t="s">
        <v>2060</v>
      </c>
      <c r="B1129" s="233" t="s">
        <v>41870</v>
      </c>
      <c r="C1129" s="232" t="s">
        <v>18</v>
      </c>
      <c r="D1129" s="232">
        <v>138.38999999999999</v>
      </c>
      <c r="E1129" s="232" t="s">
        <v>40909</v>
      </c>
    </row>
    <row r="1130" spans="1:5" ht="33.75">
      <c r="A1130" s="232" t="s">
        <v>2061</v>
      </c>
      <c r="B1130" s="233" t="s">
        <v>41871</v>
      </c>
      <c r="C1130" s="232" t="s">
        <v>18</v>
      </c>
      <c r="D1130" s="232">
        <v>455.15</v>
      </c>
      <c r="E1130" s="232" t="s">
        <v>40909</v>
      </c>
    </row>
    <row r="1131" spans="1:5" ht="33.75">
      <c r="A1131" s="232" t="s">
        <v>2062</v>
      </c>
      <c r="B1131" s="233" t="s">
        <v>41872</v>
      </c>
      <c r="C1131" s="232" t="s">
        <v>18</v>
      </c>
      <c r="D1131" s="232">
        <v>626.72</v>
      </c>
      <c r="E1131" s="232" t="s">
        <v>40909</v>
      </c>
    </row>
    <row r="1132" spans="1:5" ht="22.5">
      <c r="A1132" s="232" t="s">
        <v>2063</v>
      </c>
      <c r="B1132" s="233" t="s">
        <v>41873</v>
      </c>
      <c r="C1132" s="232" t="s">
        <v>18</v>
      </c>
      <c r="D1132" s="232">
        <v>209.58</v>
      </c>
      <c r="E1132" s="232" t="s">
        <v>40909</v>
      </c>
    </row>
    <row r="1133" spans="1:5" ht="22.5">
      <c r="A1133" s="232" t="s">
        <v>2064</v>
      </c>
      <c r="B1133" s="233" t="s">
        <v>2065</v>
      </c>
      <c r="C1133" s="232" t="s">
        <v>3</v>
      </c>
      <c r="D1133" s="232">
        <v>906.08</v>
      </c>
      <c r="E1133" s="232" t="s">
        <v>40909</v>
      </c>
    </row>
    <row r="1134" spans="1:5">
      <c r="A1134" s="232" t="s">
        <v>2066</v>
      </c>
      <c r="B1134" s="233" t="s">
        <v>2067</v>
      </c>
      <c r="C1134" s="232" t="s">
        <v>18</v>
      </c>
      <c r="D1134" s="232">
        <v>61.42</v>
      </c>
      <c r="E1134" s="232" t="s">
        <v>40909</v>
      </c>
    </row>
    <row r="1135" spans="1:5">
      <c r="A1135" s="232" t="s">
        <v>2068</v>
      </c>
      <c r="B1135" s="233" t="s">
        <v>2069</v>
      </c>
      <c r="C1135" s="232" t="s">
        <v>18</v>
      </c>
      <c r="D1135" s="232">
        <v>54.84</v>
      </c>
      <c r="E1135" s="232" t="s">
        <v>40909</v>
      </c>
    </row>
    <row r="1136" spans="1:5" ht="45">
      <c r="A1136" s="232" t="s">
        <v>2070</v>
      </c>
      <c r="B1136" s="233" t="s">
        <v>41874</v>
      </c>
      <c r="C1136" s="232" t="s">
        <v>18</v>
      </c>
      <c r="D1136" s="232">
        <v>98.72</v>
      </c>
      <c r="E1136" s="232" t="s">
        <v>40909</v>
      </c>
    </row>
    <row r="1137" spans="1:5" ht="45">
      <c r="A1137" s="232" t="s">
        <v>2071</v>
      </c>
      <c r="B1137" s="233" t="s">
        <v>41875</v>
      </c>
      <c r="C1137" s="232" t="s">
        <v>18</v>
      </c>
      <c r="D1137" s="232">
        <v>180.28</v>
      </c>
      <c r="E1137" s="232" t="s">
        <v>40909</v>
      </c>
    </row>
    <row r="1138" spans="1:5" ht="45">
      <c r="A1138" s="232" t="s">
        <v>2072</v>
      </c>
      <c r="B1138" s="233" t="s">
        <v>41876</v>
      </c>
      <c r="C1138" s="232" t="s">
        <v>18</v>
      </c>
      <c r="D1138" s="232">
        <v>185.76</v>
      </c>
      <c r="E1138" s="232" t="s">
        <v>40909</v>
      </c>
    </row>
    <row r="1139" spans="1:5" ht="45">
      <c r="A1139" s="232" t="s">
        <v>2073</v>
      </c>
      <c r="B1139" s="233" t="s">
        <v>41877</v>
      </c>
      <c r="C1139" s="232" t="s">
        <v>18</v>
      </c>
      <c r="D1139" s="232">
        <v>191.05</v>
      </c>
      <c r="E1139" s="232" t="s">
        <v>40909</v>
      </c>
    </row>
    <row r="1140" spans="1:5" ht="45">
      <c r="A1140" s="232" t="s">
        <v>2074</v>
      </c>
      <c r="B1140" s="233" t="s">
        <v>41878</v>
      </c>
      <c r="C1140" s="232" t="s">
        <v>18</v>
      </c>
      <c r="D1140" s="232">
        <v>196.62</v>
      </c>
      <c r="E1140" s="232" t="s">
        <v>40909</v>
      </c>
    </row>
    <row r="1141" spans="1:5" ht="45">
      <c r="A1141" s="232" t="s">
        <v>2075</v>
      </c>
      <c r="B1141" s="233" t="s">
        <v>41879</v>
      </c>
      <c r="C1141" s="232" t="s">
        <v>18</v>
      </c>
      <c r="D1141" s="232">
        <v>200.1</v>
      </c>
      <c r="E1141" s="232" t="s">
        <v>40909</v>
      </c>
    </row>
    <row r="1142" spans="1:5" ht="45">
      <c r="A1142" s="232" t="s">
        <v>2076</v>
      </c>
      <c r="B1142" s="233" t="s">
        <v>41880</v>
      </c>
      <c r="C1142" s="232" t="s">
        <v>18</v>
      </c>
      <c r="D1142" s="232">
        <v>221.15</v>
      </c>
      <c r="E1142" s="232" t="s">
        <v>40909</v>
      </c>
    </row>
    <row r="1143" spans="1:5" ht="45">
      <c r="A1143" s="232" t="s">
        <v>2077</v>
      </c>
      <c r="B1143" s="233" t="s">
        <v>41881</v>
      </c>
      <c r="C1143" s="232" t="s">
        <v>18</v>
      </c>
      <c r="D1143" s="232">
        <v>236.06</v>
      </c>
      <c r="E1143" s="232" t="s">
        <v>40909</v>
      </c>
    </row>
    <row r="1144" spans="1:5" ht="45">
      <c r="A1144" s="232" t="s">
        <v>2078</v>
      </c>
      <c r="B1144" s="233" t="s">
        <v>41882</v>
      </c>
      <c r="C1144" s="232" t="s">
        <v>18</v>
      </c>
      <c r="D1144" s="232">
        <v>249.87</v>
      </c>
      <c r="E1144" s="232" t="s">
        <v>40909</v>
      </c>
    </row>
    <row r="1145" spans="1:5" ht="45">
      <c r="A1145" s="232" t="s">
        <v>2079</v>
      </c>
      <c r="B1145" s="233" t="s">
        <v>41883</v>
      </c>
      <c r="C1145" s="232" t="s">
        <v>18</v>
      </c>
      <c r="D1145" s="232">
        <v>263.19</v>
      </c>
      <c r="E1145" s="232" t="s">
        <v>40909</v>
      </c>
    </row>
    <row r="1146" spans="1:5" ht="45">
      <c r="A1146" s="232" t="s">
        <v>2080</v>
      </c>
      <c r="B1146" s="233" t="s">
        <v>41884</v>
      </c>
      <c r="C1146" s="232" t="s">
        <v>18</v>
      </c>
      <c r="D1146" s="232">
        <v>283.63</v>
      </c>
      <c r="E1146" s="232" t="s">
        <v>40909</v>
      </c>
    </row>
    <row r="1147" spans="1:5" ht="33.75">
      <c r="A1147" s="232" t="s">
        <v>2081</v>
      </c>
      <c r="B1147" s="233" t="s">
        <v>41885</v>
      </c>
      <c r="C1147" s="232" t="s">
        <v>18</v>
      </c>
      <c r="D1147" s="232">
        <v>57.87</v>
      </c>
      <c r="E1147" s="232" t="s">
        <v>40909</v>
      </c>
    </row>
    <row r="1148" spans="1:5" ht="56.25">
      <c r="A1148" s="232" t="s">
        <v>2082</v>
      </c>
      <c r="B1148" s="233" t="s">
        <v>59782</v>
      </c>
      <c r="C1148" s="232" t="s">
        <v>18</v>
      </c>
      <c r="D1148" s="232">
        <v>12.51</v>
      </c>
      <c r="E1148" s="232" t="s">
        <v>40909</v>
      </c>
    </row>
    <row r="1149" spans="1:5" ht="56.25">
      <c r="A1149" s="232" t="s">
        <v>2083</v>
      </c>
      <c r="B1149" s="233" t="s">
        <v>59783</v>
      </c>
      <c r="C1149" s="232" t="s">
        <v>18</v>
      </c>
      <c r="D1149" s="232">
        <v>5.61</v>
      </c>
      <c r="E1149" s="232" t="s">
        <v>40909</v>
      </c>
    </row>
    <row r="1150" spans="1:5" ht="56.25">
      <c r="A1150" s="232" t="s">
        <v>2084</v>
      </c>
      <c r="B1150" s="233" t="s">
        <v>59784</v>
      </c>
      <c r="C1150" s="232" t="s">
        <v>18</v>
      </c>
      <c r="D1150" s="232">
        <v>4.3899999999999997</v>
      </c>
      <c r="E1150" s="232" t="s">
        <v>40909</v>
      </c>
    </row>
    <row r="1151" spans="1:5" ht="56.25">
      <c r="A1151" s="232" t="s">
        <v>2085</v>
      </c>
      <c r="B1151" s="233" t="s">
        <v>59785</v>
      </c>
      <c r="C1151" s="232" t="s">
        <v>18</v>
      </c>
      <c r="D1151" s="232">
        <v>9.8000000000000007</v>
      </c>
      <c r="E1151" s="232" t="s">
        <v>40909</v>
      </c>
    </row>
    <row r="1152" spans="1:5" ht="45">
      <c r="A1152" s="232" t="s">
        <v>2086</v>
      </c>
      <c r="B1152" s="233" t="s">
        <v>41886</v>
      </c>
      <c r="C1152" s="232" t="s">
        <v>18</v>
      </c>
      <c r="D1152" s="232">
        <v>8.94</v>
      </c>
      <c r="E1152" s="232" t="s">
        <v>40909</v>
      </c>
    </row>
    <row r="1153" spans="1:5" ht="45">
      <c r="A1153" s="232" t="s">
        <v>2087</v>
      </c>
      <c r="B1153" s="233" t="s">
        <v>41887</v>
      </c>
      <c r="C1153" s="232" t="s">
        <v>18</v>
      </c>
      <c r="D1153" s="232">
        <v>19.5</v>
      </c>
      <c r="E1153" s="232" t="s">
        <v>40909</v>
      </c>
    </row>
    <row r="1154" spans="1:5" ht="45">
      <c r="A1154" s="232" t="s">
        <v>2088</v>
      </c>
      <c r="B1154" s="233" t="s">
        <v>41888</v>
      </c>
      <c r="C1154" s="232" t="s">
        <v>18</v>
      </c>
      <c r="D1154" s="232">
        <v>22.02</v>
      </c>
      <c r="E1154" s="232" t="s">
        <v>40909</v>
      </c>
    </row>
    <row r="1155" spans="1:5" ht="45">
      <c r="A1155" s="232" t="s">
        <v>2089</v>
      </c>
      <c r="B1155" s="233" t="s">
        <v>41889</v>
      </c>
      <c r="C1155" s="232" t="s">
        <v>18</v>
      </c>
      <c r="D1155" s="232">
        <v>23.7</v>
      </c>
      <c r="E1155" s="232" t="s">
        <v>40909</v>
      </c>
    </row>
    <row r="1156" spans="1:5" ht="45">
      <c r="A1156" s="232" t="s">
        <v>2090</v>
      </c>
      <c r="B1156" s="233" t="s">
        <v>41890</v>
      </c>
      <c r="C1156" s="232" t="s">
        <v>18</v>
      </c>
      <c r="D1156" s="232">
        <v>27.05</v>
      </c>
      <c r="E1156" s="232" t="s">
        <v>40909</v>
      </c>
    </row>
    <row r="1157" spans="1:5" ht="45">
      <c r="A1157" s="232" t="s">
        <v>2091</v>
      </c>
      <c r="B1157" s="233" t="s">
        <v>41891</v>
      </c>
      <c r="C1157" s="232" t="s">
        <v>18</v>
      </c>
      <c r="D1157" s="232">
        <v>30.69</v>
      </c>
      <c r="E1157" s="232" t="s">
        <v>40909</v>
      </c>
    </row>
    <row r="1158" spans="1:5" ht="45">
      <c r="A1158" s="232" t="s">
        <v>2092</v>
      </c>
      <c r="B1158" s="233" t="s">
        <v>41892</v>
      </c>
      <c r="C1158" s="232" t="s">
        <v>18</v>
      </c>
      <c r="D1158" s="232">
        <v>41.89</v>
      </c>
      <c r="E1158" s="232" t="s">
        <v>40909</v>
      </c>
    </row>
    <row r="1159" spans="1:5" ht="45">
      <c r="A1159" s="232" t="s">
        <v>2093</v>
      </c>
      <c r="B1159" s="233" t="s">
        <v>41893</v>
      </c>
      <c r="C1159" s="232" t="s">
        <v>18</v>
      </c>
      <c r="D1159" s="232">
        <v>55.88</v>
      </c>
      <c r="E1159" s="232" t="s">
        <v>40909</v>
      </c>
    </row>
    <row r="1160" spans="1:5" ht="45">
      <c r="A1160" s="232" t="s">
        <v>2094</v>
      </c>
      <c r="B1160" s="233" t="s">
        <v>41894</v>
      </c>
      <c r="C1160" s="232" t="s">
        <v>18</v>
      </c>
      <c r="D1160" s="232">
        <v>69.87</v>
      </c>
      <c r="E1160" s="232" t="s">
        <v>40909</v>
      </c>
    </row>
    <row r="1161" spans="1:5" ht="45">
      <c r="A1161" s="232" t="s">
        <v>2095</v>
      </c>
      <c r="B1161" s="233" t="s">
        <v>41895</v>
      </c>
      <c r="C1161" s="232" t="s">
        <v>18</v>
      </c>
      <c r="D1161" s="232">
        <v>83.86</v>
      </c>
      <c r="E1161" s="232" t="s">
        <v>40909</v>
      </c>
    </row>
    <row r="1162" spans="1:5" ht="45">
      <c r="A1162" s="232" t="s">
        <v>2096</v>
      </c>
      <c r="B1162" s="233" t="s">
        <v>41896</v>
      </c>
      <c r="C1162" s="232" t="s">
        <v>18</v>
      </c>
      <c r="D1162" s="232">
        <v>97.85</v>
      </c>
      <c r="E1162" s="232" t="s">
        <v>40909</v>
      </c>
    </row>
    <row r="1163" spans="1:5" ht="22.5">
      <c r="A1163" s="232" t="s">
        <v>2097</v>
      </c>
      <c r="B1163" s="233" t="s">
        <v>41897</v>
      </c>
      <c r="C1163" s="232" t="s">
        <v>18</v>
      </c>
      <c r="D1163" s="232">
        <v>38.01</v>
      </c>
      <c r="E1163" s="232" t="s">
        <v>40909</v>
      </c>
    </row>
    <row r="1164" spans="1:5" ht="22.5">
      <c r="A1164" s="232" t="s">
        <v>2098</v>
      </c>
      <c r="B1164" s="233" t="s">
        <v>41898</v>
      </c>
      <c r="C1164" s="232" t="s">
        <v>18</v>
      </c>
      <c r="D1164" s="232">
        <v>48.58</v>
      </c>
      <c r="E1164" s="232" t="s">
        <v>40909</v>
      </c>
    </row>
    <row r="1165" spans="1:5" ht="45">
      <c r="A1165" s="232" t="s">
        <v>2099</v>
      </c>
      <c r="B1165" s="233" t="s">
        <v>41899</v>
      </c>
      <c r="C1165" s="232" t="s">
        <v>18</v>
      </c>
      <c r="D1165" s="232">
        <v>27.47</v>
      </c>
      <c r="E1165" s="232" t="s">
        <v>40909</v>
      </c>
    </row>
    <row r="1166" spans="1:5" ht="45">
      <c r="A1166" s="232" t="s">
        <v>2100</v>
      </c>
      <c r="B1166" s="233" t="s">
        <v>41900</v>
      </c>
      <c r="C1166" s="232" t="s">
        <v>18</v>
      </c>
      <c r="D1166" s="232">
        <v>34.409999999999997</v>
      </c>
      <c r="E1166" s="232" t="s">
        <v>40909</v>
      </c>
    </row>
    <row r="1167" spans="1:5" ht="22.5">
      <c r="A1167" s="232" t="s">
        <v>2101</v>
      </c>
      <c r="B1167" s="233" t="s">
        <v>41901</v>
      </c>
      <c r="C1167" s="232" t="s">
        <v>18</v>
      </c>
      <c r="D1167" s="232">
        <v>28.91</v>
      </c>
      <c r="E1167" s="232" t="s">
        <v>40909</v>
      </c>
    </row>
    <row r="1168" spans="1:5" ht="22.5">
      <c r="A1168" s="232" t="s">
        <v>2102</v>
      </c>
      <c r="B1168" s="233" t="s">
        <v>41902</v>
      </c>
      <c r="C1168" s="232" t="s">
        <v>18</v>
      </c>
      <c r="D1168" s="232">
        <v>5.64</v>
      </c>
      <c r="E1168" s="232" t="s">
        <v>40909</v>
      </c>
    </row>
    <row r="1169" spans="1:5" ht="22.5">
      <c r="A1169" s="232" t="s">
        <v>2103</v>
      </c>
      <c r="B1169" s="233" t="s">
        <v>41903</v>
      </c>
      <c r="C1169" s="232" t="s">
        <v>18</v>
      </c>
      <c r="D1169" s="232">
        <v>46.07</v>
      </c>
      <c r="E1169" s="232" t="s">
        <v>40909</v>
      </c>
    </row>
    <row r="1170" spans="1:5" ht="22.5">
      <c r="A1170" s="232" t="s">
        <v>2104</v>
      </c>
      <c r="B1170" s="233" t="s">
        <v>41904</v>
      </c>
      <c r="C1170" s="232" t="s">
        <v>18</v>
      </c>
      <c r="D1170" s="232">
        <v>54.84</v>
      </c>
      <c r="E1170" s="232" t="s">
        <v>40909</v>
      </c>
    </row>
    <row r="1171" spans="1:5" ht="22.5">
      <c r="A1171" s="232" t="s">
        <v>2105</v>
      </c>
      <c r="B1171" s="233" t="s">
        <v>41905</v>
      </c>
      <c r="C1171" s="232" t="s">
        <v>18</v>
      </c>
      <c r="D1171" s="232">
        <v>65.81</v>
      </c>
      <c r="E1171" s="232" t="s">
        <v>40909</v>
      </c>
    </row>
    <row r="1172" spans="1:5" ht="22.5">
      <c r="A1172" s="232" t="s">
        <v>2106</v>
      </c>
      <c r="B1172" s="233" t="s">
        <v>41906</v>
      </c>
      <c r="C1172" s="232" t="s">
        <v>18</v>
      </c>
      <c r="D1172" s="232">
        <v>55.28</v>
      </c>
      <c r="E1172" s="232" t="s">
        <v>40909</v>
      </c>
    </row>
    <row r="1173" spans="1:5" ht="22.5">
      <c r="A1173" s="232" t="s">
        <v>2107</v>
      </c>
      <c r="B1173" s="233" t="s">
        <v>41907</v>
      </c>
      <c r="C1173" s="232" t="s">
        <v>18</v>
      </c>
      <c r="D1173" s="232">
        <v>16.07</v>
      </c>
      <c r="E1173" s="232" t="s">
        <v>40909</v>
      </c>
    </row>
    <row r="1174" spans="1:5" ht="33.75">
      <c r="A1174" s="232" t="s">
        <v>2108</v>
      </c>
      <c r="B1174" s="233" t="s">
        <v>41908</v>
      </c>
      <c r="C1174" s="232" t="s">
        <v>18</v>
      </c>
      <c r="D1174" s="232">
        <v>15.18</v>
      </c>
      <c r="E1174" s="232" t="s">
        <v>40909</v>
      </c>
    </row>
    <row r="1175" spans="1:5" ht="22.5">
      <c r="A1175" s="232" t="s">
        <v>2109</v>
      </c>
      <c r="B1175" s="233" t="s">
        <v>81</v>
      </c>
      <c r="C1175" s="232" t="s">
        <v>18</v>
      </c>
      <c r="D1175" s="232">
        <v>216.58</v>
      </c>
      <c r="E1175" s="232" t="s">
        <v>40909</v>
      </c>
    </row>
    <row r="1176" spans="1:5" ht="22.5">
      <c r="A1176" s="232" t="s">
        <v>2110</v>
      </c>
      <c r="B1176" s="233" t="s">
        <v>41909</v>
      </c>
      <c r="C1176" s="232" t="s">
        <v>18</v>
      </c>
      <c r="D1176" s="232">
        <v>230.19</v>
      </c>
      <c r="E1176" s="232" t="s">
        <v>40909</v>
      </c>
    </row>
    <row r="1177" spans="1:5" ht="22.5">
      <c r="A1177" s="232" t="s">
        <v>2111</v>
      </c>
      <c r="B1177" s="233" t="s">
        <v>41910</v>
      </c>
      <c r="C1177" s="232" t="s">
        <v>18</v>
      </c>
      <c r="D1177" s="232">
        <v>200.44</v>
      </c>
      <c r="E1177" s="232" t="s">
        <v>40909</v>
      </c>
    </row>
    <row r="1178" spans="1:5" ht="22.5">
      <c r="A1178" s="232" t="s">
        <v>2112</v>
      </c>
      <c r="B1178" s="233" t="s">
        <v>41911</v>
      </c>
      <c r="C1178" s="232" t="s">
        <v>18</v>
      </c>
      <c r="D1178" s="232">
        <v>209.22</v>
      </c>
      <c r="E1178" s="232" t="s">
        <v>40909</v>
      </c>
    </row>
    <row r="1179" spans="1:5" ht="22.5">
      <c r="A1179" s="232" t="s">
        <v>2113</v>
      </c>
      <c r="B1179" s="233" t="s">
        <v>41912</v>
      </c>
      <c r="C1179" s="232" t="s">
        <v>18</v>
      </c>
      <c r="D1179" s="232">
        <v>214.92</v>
      </c>
      <c r="E1179" s="232" t="s">
        <v>40909</v>
      </c>
    </row>
    <row r="1180" spans="1:5" ht="22.5">
      <c r="A1180" s="232" t="s">
        <v>2114</v>
      </c>
      <c r="B1180" s="233" t="s">
        <v>41913</v>
      </c>
      <c r="C1180" s="232" t="s">
        <v>18</v>
      </c>
      <c r="D1180" s="232">
        <v>223.7</v>
      </c>
      <c r="E1180" s="232" t="s">
        <v>40909</v>
      </c>
    </row>
    <row r="1181" spans="1:5" ht="45">
      <c r="A1181" s="232" t="s">
        <v>2115</v>
      </c>
      <c r="B1181" s="233" t="s">
        <v>41914</v>
      </c>
      <c r="C1181" s="232" t="s">
        <v>18</v>
      </c>
      <c r="D1181" s="232">
        <v>28.04</v>
      </c>
      <c r="E1181" s="232" t="s">
        <v>40909</v>
      </c>
    </row>
    <row r="1182" spans="1:5" ht="45">
      <c r="A1182" s="232" t="s">
        <v>2116</v>
      </c>
      <c r="B1182" s="233" t="s">
        <v>41915</v>
      </c>
      <c r="C1182" s="232" t="s">
        <v>18</v>
      </c>
      <c r="D1182" s="232">
        <v>34.119999999999997</v>
      </c>
      <c r="E1182" s="232" t="s">
        <v>40909</v>
      </c>
    </row>
    <row r="1183" spans="1:5" ht="22.5">
      <c r="A1183" s="232" t="s">
        <v>2117</v>
      </c>
      <c r="B1183" s="233" t="s">
        <v>41916</v>
      </c>
      <c r="C1183" s="232" t="s">
        <v>18</v>
      </c>
      <c r="D1183" s="232">
        <v>11.08</v>
      </c>
      <c r="E1183" s="232" t="s">
        <v>40909</v>
      </c>
    </row>
    <row r="1184" spans="1:5" ht="33.75">
      <c r="A1184" s="232" t="s">
        <v>2118</v>
      </c>
      <c r="B1184" s="233" t="s">
        <v>41917</v>
      </c>
      <c r="C1184" s="232" t="s">
        <v>18</v>
      </c>
      <c r="D1184" s="232">
        <v>13.43</v>
      </c>
      <c r="E1184" s="232" t="s">
        <v>40909</v>
      </c>
    </row>
    <row r="1185" spans="1:5" ht="45">
      <c r="A1185" s="232" t="s">
        <v>2119</v>
      </c>
      <c r="B1185" s="233" t="s">
        <v>41918</v>
      </c>
      <c r="C1185" s="232" t="s">
        <v>18</v>
      </c>
      <c r="D1185" s="232">
        <v>34.380000000000003</v>
      </c>
      <c r="E1185" s="232" t="s">
        <v>40909</v>
      </c>
    </row>
    <row r="1186" spans="1:5" ht="45">
      <c r="A1186" s="232" t="s">
        <v>2120</v>
      </c>
      <c r="B1186" s="233" t="s">
        <v>41919</v>
      </c>
      <c r="C1186" s="232" t="s">
        <v>18</v>
      </c>
      <c r="D1186" s="232">
        <v>44.07</v>
      </c>
      <c r="E1186" s="232" t="s">
        <v>40909</v>
      </c>
    </row>
    <row r="1187" spans="1:5" ht="33.75">
      <c r="A1187" s="232" t="s">
        <v>2121</v>
      </c>
      <c r="B1187" s="233" t="s">
        <v>41920</v>
      </c>
      <c r="C1187" s="232" t="s">
        <v>18</v>
      </c>
      <c r="D1187" s="232">
        <v>12.91</v>
      </c>
      <c r="E1187" s="232" t="s">
        <v>40909</v>
      </c>
    </row>
    <row r="1188" spans="1:5" ht="33.75">
      <c r="A1188" s="232" t="s">
        <v>2122</v>
      </c>
      <c r="B1188" s="233" t="s">
        <v>41921</v>
      </c>
      <c r="C1188" s="232" t="s">
        <v>18</v>
      </c>
      <c r="D1188" s="232">
        <v>16.46</v>
      </c>
      <c r="E1188" s="232" t="s">
        <v>40909</v>
      </c>
    </row>
    <row r="1189" spans="1:5" ht="45">
      <c r="A1189" s="232" t="s">
        <v>2123</v>
      </c>
      <c r="B1189" s="233" t="s">
        <v>41922</v>
      </c>
      <c r="C1189" s="232" t="s">
        <v>18</v>
      </c>
      <c r="D1189" s="232">
        <v>20.53</v>
      </c>
      <c r="E1189" s="232" t="s">
        <v>40909</v>
      </c>
    </row>
    <row r="1190" spans="1:5" ht="45">
      <c r="A1190" s="232" t="s">
        <v>2124</v>
      </c>
      <c r="B1190" s="233" t="s">
        <v>41923</v>
      </c>
      <c r="C1190" s="232" t="s">
        <v>18</v>
      </c>
      <c r="D1190" s="232">
        <v>23.57</v>
      </c>
      <c r="E1190" s="232" t="s">
        <v>40909</v>
      </c>
    </row>
    <row r="1191" spans="1:5" ht="45">
      <c r="A1191" s="232" t="s">
        <v>2125</v>
      </c>
      <c r="B1191" s="233" t="s">
        <v>41924</v>
      </c>
      <c r="C1191" s="232" t="s">
        <v>18</v>
      </c>
      <c r="D1191" s="232">
        <v>26.94</v>
      </c>
      <c r="E1191" s="232" t="s">
        <v>40909</v>
      </c>
    </row>
    <row r="1192" spans="1:5" ht="45">
      <c r="A1192" s="232" t="s">
        <v>2126</v>
      </c>
      <c r="B1192" s="233" t="s">
        <v>41925</v>
      </c>
      <c r="C1192" s="232" t="s">
        <v>18</v>
      </c>
      <c r="D1192" s="232">
        <v>33.61</v>
      </c>
      <c r="E1192" s="232" t="s">
        <v>40909</v>
      </c>
    </row>
    <row r="1193" spans="1:5" ht="33.75">
      <c r="A1193" s="232" t="s">
        <v>2127</v>
      </c>
      <c r="B1193" s="233" t="s">
        <v>41926</v>
      </c>
      <c r="C1193" s="232" t="s">
        <v>18</v>
      </c>
      <c r="D1193" s="232">
        <v>7.97</v>
      </c>
      <c r="E1193" s="232" t="s">
        <v>40909</v>
      </c>
    </row>
    <row r="1194" spans="1:5" ht="33.75">
      <c r="A1194" s="232" t="s">
        <v>2128</v>
      </c>
      <c r="B1194" s="233" t="s">
        <v>41927</v>
      </c>
      <c r="C1194" s="232" t="s">
        <v>18</v>
      </c>
      <c r="D1194" s="232">
        <v>9.0299999999999994</v>
      </c>
      <c r="E1194" s="232" t="s">
        <v>40909</v>
      </c>
    </row>
    <row r="1195" spans="1:5" ht="33.75">
      <c r="A1195" s="232" t="s">
        <v>2129</v>
      </c>
      <c r="B1195" s="233" t="s">
        <v>41928</v>
      </c>
      <c r="C1195" s="232" t="s">
        <v>18</v>
      </c>
      <c r="D1195" s="232">
        <v>11.33</v>
      </c>
      <c r="E1195" s="232" t="s">
        <v>40909</v>
      </c>
    </row>
    <row r="1196" spans="1:5" ht="33.75">
      <c r="A1196" s="232" t="s">
        <v>2130</v>
      </c>
      <c r="B1196" s="233" t="s">
        <v>41929</v>
      </c>
      <c r="C1196" s="232" t="s">
        <v>18</v>
      </c>
      <c r="D1196" s="232">
        <v>13.86</v>
      </c>
      <c r="E1196" s="232" t="s">
        <v>40909</v>
      </c>
    </row>
    <row r="1197" spans="1:5" ht="45">
      <c r="A1197" s="232" t="s">
        <v>2131</v>
      </c>
      <c r="B1197" s="233" t="s">
        <v>41930</v>
      </c>
      <c r="C1197" s="232" t="s">
        <v>18</v>
      </c>
      <c r="D1197" s="232">
        <v>25.88</v>
      </c>
      <c r="E1197" s="232" t="s">
        <v>40909</v>
      </c>
    </row>
    <row r="1198" spans="1:5" ht="45">
      <c r="A1198" s="232" t="s">
        <v>2132</v>
      </c>
      <c r="B1198" s="233" t="s">
        <v>41931</v>
      </c>
      <c r="C1198" s="232" t="s">
        <v>18</v>
      </c>
      <c r="D1198" s="232">
        <v>29.76</v>
      </c>
      <c r="E1198" s="232" t="s">
        <v>40909</v>
      </c>
    </row>
    <row r="1199" spans="1:5" ht="45">
      <c r="A1199" s="232" t="s">
        <v>2133</v>
      </c>
      <c r="B1199" s="233" t="s">
        <v>41932</v>
      </c>
      <c r="C1199" s="232" t="s">
        <v>18</v>
      </c>
      <c r="D1199" s="232">
        <v>40.98</v>
      </c>
      <c r="E1199" s="232" t="s">
        <v>40909</v>
      </c>
    </row>
    <row r="1200" spans="1:5" ht="45">
      <c r="A1200" s="232" t="s">
        <v>2134</v>
      </c>
      <c r="B1200" s="233" t="s">
        <v>41933</v>
      </c>
      <c r="C1200" s="232" t="s">
        <v>18</v>
      </c>
      <c r="D1200" s="232">
        <v>63.2</v>
      </c>
      <c r="E1200" s="232" t="s">
        <v>40909</v>
      </c>
    </row>
    <row r="1201" spans="1:5" ht="33.75">
      <c r="A1201" s="232" t="s">
        <v>2135</v>
      </c>
      <c r="B1201" s="233" t="s">
        <v>41934</v>
      </c>
      <c r="C1201" s="232" t="s">
        <v>18</v>
      </c>
      <c r="D1201" s="232">
        <v>9.85</v>
      </c>
      <c r="E1201" s="232" t="s">
        <v>40909</v>
      </c>
    </row>
    <row r="1202" spans="1:5" ht="33.75">
      <c r="A1202" s="232" t="s">
        <v>2136</v>
      </c>
      <c r="B1202" s="233" t="s">
        <v>41935</v>
      </c>
      <c r="C1202" s="232" t="s">
        <v>18</v>
      </c>
      <c r="D1202" s="232">
        <v>11.26</v>
      </c>
      <c r="E1202" s="232" t="s">
        <v>40909</v>
      </c>
    </row>
    <row r="1203" spans="1:5" ht="33.75">
      <c r="A1203" s="232" t="s">
        <v>2137</v>
      </c>
      <c r="B1203" s="233" t="s">
        <v>41936</v>
      </c>
      <c r="C1203" s="232" t="s">
        <v>18</v>
      </c>
      <c r="D1203" s="232">
        <v>16.61</v>
      </c>
      <c r="E1203" s="232" t="s">
        <v>40909</v>
      </c>
    </row>
    <row r="1204" spans="1:5" ht="33.75">
      <c r="A1204" s="232" t="s">
        <v>2138</v>
      </c>
      <c r="B1204" s="233" t="s">
        <v>41937</v>
      </c>
      <c r="C1204" s="232" t="s">
        <v>18</v>
      </c>
      <c r="D1204" s="232">
        <v>24.24</v>
      </c>
      <c r="E1204" s="232" t="s">
        <v>40909</v>
      </c>
    </row>
    <row r="1205" spans="1:5" ht="22.5">
      <c r="A1205" s="232" t="s">
        <v>2139</v>
      </c>
      <c r="B1205" s="233" t="s">
        <v>41938</v>
      </c>
      <c r="C1205" s="232" t="s">
        <v>18</v>
      </c>
      <c r="D1205" s="232">
        <v>7.78</v>
      </c>
      <c r="E1205" s="232" t="s">
        <v>40909</v>
      </c>
    </row>
    <row r="1206" spans="1:5" ht="22.5">
      <c r="A1206" s="232" t="s">
        <v>2140</v>
      </c>
      <c r="B1206" s="233" t="s">
        <v>41939</v>
      </c>
      <c r="C1206" s="232" t="s">
        <v>18</v>
      </c>
      <c r="D1206" s="232">
        <v>5.08</v>
      </c>
      <c r="E1206" s="232" t="s">
        <v>40909</v>
      </c>
    </row>
    <row r="1207" spans="1:5" ht="33.75">
      <c r="A1207" s="232" t="s">
        <v>2141</v>
      </c>
      <c r="B1207" s="233" t="s">
        <v>41940</v>
      </c>
      <c r="C1207" s="232" t="s">
        <v>18</v>
      </c>
      <c r="D1207" s="232">
        <v>6.55</v>
      </c>
      <c r="E1207" s="232" t="s">
        <v>40909</v>
      </c>
    </row>
    <row r="1208" spans="1:5" ht="22.5">
      <c r="A1208" s="232" t="s">
        <v>2142</v>
      </c>
      <c r="B1208" s="233" t="s">
        <v>41941</v>
      </c>
      <c r="C1208" s="232" t="s">
        <v>18</v>
      </c>
      <c r="D1208" s="232">
        <v>324.92</v>
      </c>
      <c r="E1208" s="232" t="s">
        <v>40909</v>
      </c>
    </row>
    <row r="1209" spans="1:5" ht="22.5">
      <c r="A1209" s="232" t="s">
        <v>2143</v>
      </c>
      <c r="B1209" s="233" t="s">
        <v>41942</v>
      </c>
      <c r="C1209" s="232" t="s">
        <v>18</v>
      </c>
      <c r="D1209" s="232">
        <v>14.62</v>
      </c>
      <c r="E1209" s="232" t="s">
        <v>40909</v>
      </c>
    </row>
    <row r="1210" spans="1:5" ht="22.5">
      <c r="A1210" s="232" t="s">
        <v>2144</v>
      </c>
      <c r="B1210" s="233" t="s">
        <v>41943</v>
      </c>
      <c r="C1210" s="232" t="s">
        <v>18</v>
      </c>
      <c r="D1210" s="232">
        <v>12.97</v>
      </c>
      <c r="E1210" s="232" t="s">
        <v>40909</v>
      </c>
    </row>
    <row r="1211" spans="1:5" ht="22.5">
      <c r="A1211" s="232" t="s">
        <v>2145</v>
      </c>
      <c r="B1211" s="233" t="s">
        <v>41944</v>
      </c>
      <c r="C1211" s="232" t="s">
        <v>18</v>
      </c>
      <c r="D1211" s="232">
        <v>4.7300000000000004</v>
      </c>
      <c r="E1211" s="232" t="s">
        <v>40909</v>
      </c>
    </row>
    <row r="1212" spans="1:5" ht="22.5">
      <c r="A1212" s="232" t="s">
        <v>2146</v>
      </c>
      <c r="B1212" s="233" t="s">
        <v>41945</v>
      </c>
      <c r="C1212" s="232" t="s">
        <v>18</v>
      </c>
      <c r="D1212" s="232">
        <v>6.3</v>
      </c>
      <c r="E1212" s="232" t="s">
        <v>40909</v>
      </c>
    </row>
    <row r="1213" spans="1:5" ht="33.75">
      <c r="A1213" s="232" t="s">
        <v>2147</v>
      </c>
      <c r="B1213" s="233" t="s">
        <v>41946</v>
      </c>
      <c r="C1213" s="232" t="s">
        <v>18</v>
      </c>
      <c r="D1213" s="232">
        <v>11.66</v>
      </c>
      <c r="E1213" s="232" t="s">
        <v>40909</v>
      </c>
    </row>
    <row r="1214" spans="1:5" ht="33.75">
      <c r="A1214" s="232" t="s">
        <v>2148</v>
      </c>
      <c r="B1214" s="233" t="s">
        <v>41947</v>
      </c>
      <c r="C1214" s="232" t="s">
        <v>18</v>
      </c>
      <c r="D1214" s="232">
        <v>17.350000000000001</v>
      </c>
      <c r="E1214" s="232" t="s">
        <v>40909</v>
      </c>
    </row>
    <row r="1215" spans="1:5" ht="33.75">
      <c r="A1215" s="232" t="s">
        <v>2149</v>
      </c>
      <c r="B1215" s="233" t="s">
        <v>41948</v>
      </c>
      <c r="C1215" s="232" t="s">
        <v>18</v>
      </c>
      <c r="D1215" s="232">
        <v>20.93</v>
      </c>
      <c r="E1215" s="232" t="s">
        <v>40909</v>
      </c>
    </row>
    <row r="1216" spans="1:5" ht="33.75">
      <c r="A1216" s="232" t="s">
        <v>2150</v>
      </c>
      <c r="B1216" s="233" t="s">
        <v>41949</v>
      </c>
      <c r="C1216" s="232" t="s">
        <v>18</v>
      </c>
      <c r="D1216" s="232">
        <v>16.86</v>
      </c>
      <c r="E1216" s="232" t="s">
        <v>40909</v>
      </c>
    </row>
    <row r="1217" spans="1:5" ht="22.5">
      <c r="A1217" s="232" t="s">
        <v>2151</v>
      </c>
      <c r="B1217" s="233" t="s">
        <v>41950</v>
      </c>
      <c r="C1217" s="232" t="s">
        <v>18</v>
      </c>
      <c r="D1217" s="232">
        <v>4.0999999999999996</v>
      </c>
      <c r="E1217" s="232" t="s">
        <v>40909</v>
      </c>
    </row>
    <row r="1218" spans="1:5" ht="22.5">
      <c r="A1218" s="232" t="s">
        <v>2152</v>
      </c>
      <c r="B1218" s="233" t="s">
        <v>41951</v>
      </c>
      <c r="C1218" s="232" t="s">
        <v>18</v>
      </c>
      <c r="D1218" s="232">
        <v>2.69</v>
      </c>
      <c r="E1218" s="232" t="s">
        <v>40909</v>
      </c>
    </row>
    <row r="1219" spans="1:5" ht="22.5">
      <c r="A1219" s="232" t="s">
        <v>2153</v>
      </c>
      <c r="B1219" s="233" t="s">
        <v>41952</v>
      </c>
      <c r="C1219" s="232" t="s">
        <v>18</v>
      </c>
      <c r="D1219" s="232">
        <v>3.26</v>
      </c>
      <c r="E1219" s="232" t="s">
        <v>40909</v>
      </c>
    </row>
    <row r="1220" spans="1:5" ht="22.5">
      <c r="A1220" s="232" t="s">
        <v>2154</v>
      </c>
      <c r="B1220" s="233" t="s">
        <v>2155</v>
      </c>
      <c r="C1220" s="232" t="s">
        <v>18</v>
      </c>
      <c r="D1220" s="232">
        <v>3.15</v>
      </c>
      <c r="E1220" s="232" t="s">
        <v>40909</v>
      </c>
    </row>
    <row r="1221" spans="1:5" ht="22.5">
      <c r="A1221" s="232" t="s">
        <v>2156</v>
      </c>
      <c r="B1221" s="233" t="s">
        <v>41953</v>
      </c>
      <c r="C1221" s="232" t="s">
        <v>18</v>
      </c>
      <c r="D1221" s="232">
        <v>2.89</v>
      </c>
      <c r="E1221" s="232" t="s">
        <v>40909</v>
      </c>
    </row>
    <row r="1222" spans="1:5">
      <c r="A1222" s="232" t="s">
        <v>2157</v>
      </c>
      <c r="B1222" s="233" t="s">
        <v>41954</v>
      </c>
      <c r="C1222" s="232" t="s">
        <v>18</v>
      </c>
      <c r="D1222" s="232">
        <v>6.29</v>
      </c>
      <c r="E1222" s="232" t="s">
        <v>40909</v>
      </c>
    </row>
    <row r="1223" spans="1:5" ht="45">
      <c r="A1223" s="232" t="s">
        <v>2158</v>
      </c>
      <c r="B1223" s="233" t="s">
        <v>41955</v>
      </c>
      <c r="C1223" s="232" t="s">
        <v>18</v>
      </c>
      <c r="D1223" s="232">
        <v>5.46</v>
      </c>
      <c r="E1223" s="232" t="s">
        <v>40909</v>
      </c>
    </row>
    <row r="1224" spans="1:5" ht="33.75">
      <c r="A1224" s="232" t="s">
        <v>2159</v>
      </c>
      <c r="B1224" s="233" t="s">
        <v>41956</v>
      </c>
      <c r="C1224" s="232" t="s">
        <v>18</v>
      </c>
      <c r="D1224" s="232">
        <v>8.57</v>
      </c>
      <c r="E1224" s="232" t="s">
        <v>40909</v>
      </c>
    </row>
    <row r="1225" spans="1:5" ht="33.75">
      <c r="A1225" s="232" t="s">
        <v>2160</v>
      </c>
      <c r="B1225" s="233" t="s">
        <v>41957</v>
      </c>
      <c r="C1225" s="232" t="s">
        <v>18</v>
      </c>
      <c r="D1225" s="232">
        <v>9.9</v>
      </c>
      <c r="E1225" s="232" t="s">
        <v>40909</v>
      </c>
    </row>
    <row r="1226" spans="1:5" ht="33.75">
      <c r="A1226" s="232" t="s">
        <v>2161</v>
      </c>
      <c r="B1226" s="233" t="s">
        <v>41958</v>
      </c>
      <c r="C1226" s="232" t="s">
        <v>18</v>
      </c>
      <c r="D1226" s="232">
        <v>16.38</v>
      </c>
      <c r="E1226" s="232" t="s">
        <v>40909</v>
      </c>
    </row>
    <row r="1227" spans="1:5" ht="22.5">
      <c r="A1227" s="232" t="s">
        <v>2162</v>
      </c>
      <c r="B1227" s="233" t="s">
        <v>41959</v>
      </c>
      <c r="C1227" s="232" t="s">
        <v>18</v>
      </c>
      <c r="D1227" s="232">
        <v>5.4</v>
      </c>
      <c r="E1227" s="232" t="s">
        <v>40909</v>
      </c>
    </row>
    <row r="1228" spans="1:5" ht="22.5">
      <c r="A1228" s="232" t="s">
        <v>2163</v>
      </c>
      <c r="B1228" s="233" t="s">
        <v>41960</v>
      </c>
      <c r="C1228" s="232" t="s">
        <v>18</v>
      </c>
      <c r="D1228" s="232">
        <v>4.96</v>
      </c>
      <c r="E1228" s="232" t="s">
        <v>40909</v>
      </c>
    </row>
    <row r="1229" spans="1:5" ht="22.5">
      <c r="A1229" s="232" t="s">
        <v>2164</v>
      </c>
      <c r="B1229" s="233" t="s">
        <v>41961</v>
      </c>
      <c r="C1229" s="232" t="s">
        <v>18</v>
      </c>
      <c r="D1229" s="232">
        <v>3.28</v>
      </c>
      <c r="E1229" s="232" t="s">
        <v>40909</v>
      </c>
    </row>
    <row r="1230" spans="1:5" ht="45">
      <c r="A1230" s="232" t="s">
        <v>2165</v>
      </c>
      <c r="B1230" s="233" t="s">
        <v>41962</v>
      </c>
      <c r="C1230" s="232" t="s">
        <v>18</v>
      </c>
      <c r="D1230" s="232">
        <v>12.05</v>
      </c>
      <c r="E1230" s="232" t="s">
        <v>40909</v>
      </c>
    </row>
    <row r="1231" spans="1:5" ht="45">
      <c r="A1231" s="232" t="s">
        <v>2166</v>
      </c>
      <c r="B1231" s="233" t="s">
        <v>41963</v>
      </c>
      <c r="C1231" s="232" t="s">
        <v>18</v>
      </c>
      <c r="D1231" s="232">
        <v>17.190000000000001</v>
      </c>
      <c r="E1231" s="232" t="s">
        <v>40909</v>
      </c>
    </row>
    <row r="1232" spans="1:5" ht="45">
      <c r="A1232" s="232" t="s">
        <v>2167</v>
      </c>
      <c r="B1232" s="233" t="s">
        <v>41964</v>
      </c>
      <c r="C1232" s="232" t="s">
        <v>18</v>
      </c>
      <c r="D1232" s="232">
        <v>17.82</v>
      </c>
      <c r="E1232" s="232" t="s">
        <v>40909</v>
      </c>
    </row>
    <row r="1233" spans="1:5" ht="45">
      <c r="A1233" s="232" t="s">
        <v>2168</v>
      </c>
      <c r="B1233" s="233" t="s">
        <v>41965</v>
      </c>
      <c r="C1233" s="232" t="s">
        <v>18</v>
      </c>
      <c r="D1233" s="232">
        <v>24.83</v>
      </c>
      <c r="E1233" s="232" t="s">
        <v>40909</v>
      </c>
    </row>
    <row r="1234" spans="1:5" ht="33.75">
      <c r="A1234" s="232" t="s">
        <v>2169</v>
      </c>
      <c r="B1234" s="233" t="s">
        <v>41966</v>
      </c>
      <c r="C1234" s="232" t="s">
        <v>18</v>
      </c>
      <c r="D1234" s="232">
        <v>7.28</v>
      </c>
      <c r="E1234" s="232" t="s">
        <v>40909</v>
      </c>
    </row>
    <row r="1235" spans="1:5" ht="33.75">
      <c r="A1235" s="232" t="s">
        <v>2170</v>
      </c>
      <c r="B1235" s="233" t="s">
        <v>41967</v>
      </c>
      <c r="C1235" s="232" t="s">
        <v>18</v>
      </c>
      <c r="D1235" s="232">
        <v>8.51</v>
      </c>
      <c r="E1235" s="232" t="s">
        <v>40909</v>
      </c>
    </row>
    <row r="1236" spans="1:5" ht="33.75">
      <c r="A1236" s="232" t="s">
        <v>2171</v>
      </c>
      <c r="B1236" s="233" t="s">
        <v>41968</v>
      </c>
      <c r="C1236" s="232" t="s">
        <v>18</v>
      </c>
      <c r="D1236" s="232">
        <v>9.73</v>
      </c>
      <c r="E1236" s="232" t="s">
        <v>40909</v>
      </c>
    </row>
    <row r="1237" spans="1:5" ht="33.75">
      <c r="A1237" s="232" t="s">
        <v>2172</v>
      </c>
      <c r="B1237" s="233" t="s">
        <v>41969</v>
      </c>
      <c r="C1237" s="232" t="s">
        <v>18</v>
      </c>
      <c r="D1237" s="232">
        <v>10.93</v>
      </c>
      <c r="E1237" s="232" t="s">
        <v>40909</v>
      </c>
    </row>
    <row r="1238" spans="1:5" ht="33.75">
      <c r="A1238" s="232" t="s">
        <v>2173</v>
      </c>
      <c r="B1238" s="233" t="s">
        <v>41970</v>
      </c>
      <c r="C1238" s="232" t="s">
        <v>18</v>
      </c>
      <c r="D1238" s="232">
        <v>12.17</v>
      </c>
      <c r="E1238" s="232" t="s">
        <v>40909</v>
      </c>
    </row>
    <row r="1239" spans="1:5" ht="33.75">
      <c r="A1239" s="232" t="s">
        <v>2174</v>
      </c>
      <c r="B1239" s="233" t="s">
        <v>41971</v>
      </c>
      <c r="C1239" s="232" t="s">
        <v>18</v>
      </c>
      <c r="D1239" s="232">
        <v>13.38</v>
      </c>
      <c r="E1239" s="232" t="s">
        <v>40909</v>
      </c>
    </row>
    <row r="1240" spans="1:5" ht="33.75">
      <c r="A1240" s="232" t="s">
        <v>2175</v>
      </c>
      <c r="B1240" s="233" t="s">
        <v>41972</v>
      </c>
      <c r="C1240" s="232" t="s">
        <v>18</v>
      </c>
      <c r="D1240" s="232">
        <v>14.63</v>
      </c>
      <c r="E1240" s="232" t="s">
        <v>40909</v>
      </c>
    </row>
    <row r="1241" spans="1:5" ht="33.75">
      <c r="A1241" s="232" t="s">
        <v>2176</v>
      </c>
      <c r="B1241" s="233" t="s">
        <v>41973</v>
      </c>
      <c r="C1241" s="232" t="s">
        <v>18</v>
      </c>
      <c r="D1241" s="232">
        <v>15.76</v>
      </c>
      <c r="E1241" s="232" t="s">
        <v>40909</v>
      </c>
    </row>
    <row r="1242" spans="1:5" ht="33.75">
      <c r="A1242" s="232" t="s">
        <v>2177</v>
      </c>
      <c r="B1242" s="233" t="s">
        <v>41974</v>
      </c>
      <c r="C1242" s="232" t="s">
        <v>18</v>
      </c>
      <c r="D1242" s="232">
        <v>17.09</v>
      </c>
      <c r="E1242" s="232" t="s">
        <v>40909</v>
      </c>
    </row>
    <row r="1243" spans="1:5" ht="33.75">
      <c r="A1243" s="232" t="s">
        <v>2178</v>
      </c>
      <c r="B1243" s="233" t="s">
        <v>41975</v>
      </c>
      <c r="C1243" s="232" t="s">
        <v>18</v>
      </c>
      <c r="D1243" s="232">
        <v>18.32</v>
      </c>
      <c r="E1243" s="232" t="s">
        <v>40909</v>
      </c>
    </row>
    <row r="1244" spans="1:5" ht="33.75">
      <c r="A1244" s="232" t="s">
        <v>2179</v>
      </c>
      <c r="B1244" s="233" t="s">
        <v>41976</v>
      </c>
      <c r="C1244" s="232" t="s">
        <v>18</v>
      </c>
      <c r="D1244" s="232">
        <v>19.55</v>
      </c>
      <c r="E1244" s="232" t="s">
        <v>40909</v>
      </c>
    </row>
    <row r="1245" spans="1:5" ht="33.75">
      <c r="A1245" s="232" t="s">
        <v>2180</v>
      </c>
      <c r="B1245" s="233" t="s">
        <v>41977</v>
      </c>
      <c r="C1245" s="232" t="s">
        <v>18</v>
      </c>
      <c r="D1245" s="232">
        <v>20.75</v>
      </c>
      <c r="E1245" s="232" t="s">
        <v>40909</v>
      </c>
    </row>
    <row r="1246" spans="1:5" ht="33.75">
      <c r="A1246" s="232" t="s">
        <v>2181</v>
      </c>
      <c r="B1246" s="233" t="s">
        <v>41978</v>
      </c>
      <c r="C1246" s="232" t="s">
        <v>18</v>
      </c>
      <c r="D1246" s="232">
        <v>21.86</v>
      </c>
      <c r="E1246" s="232" t="s">
        <v>40909</v>
      </c>
    </row>
    <row r="1247" spans="1:5" ht="33.75">
      <c r="A1247" s="232" t="s">
        <v>2182</v>
      </c>
      <c r="B1247" s="233" t="s">
        <v>41979</v>
      </c>
      <c r="C1247" s="232" t="s">
        <v>18</v>
      </c>
      <c r="D1247" s="232">
        <v>23.1</v>
      </c>
      <c r="E1247" s="232" t="s">
        <v>40909</v>
      </c>
    </row>
    <row r="1248" spans="1:5" ht="33.75">
      <c r="A1248" s="232" t="s">
        <v>2183</v>
      </c>
      <c r="B1248" s="233" t="s">
        <v>41980</v>
      </c>
      <c r="C1248" s="232" t="s">
        <v>18</v>
      </c>
      <c r="D1248" s="232">
        <v>24.5</v>
      </c>
      <c r="E1248" s="232" t="s">
        <v>40909</v>
      </c>
    </row>
    <row r="1249" spans="1:5" ht="33.75">
      <c r="A1249" s="232" t="s">
        <v>2184</v>
      </c>
      <c r="B1249" s="233" t="s">
        <v>41981</v>
      </c>
      <c r="C1249" s="232" t="s">
        <v>18</v>
      </c>
      <c r="D1249" s="232">
        <v>25.74</v>
      </c>
      <c r="E1249" s="232" t="s">
        <v>40909</v>
      </c>
    </row>
    <row r="1250" spans="1:5" ht="33.75">
      <c r="A1250" s="232" t="s">
        <v>2185</v>
      </c>
      <c r="B1250" s="233" t="s">
        <v>41982</v>
      </c>
      <c r="C1250" s="232" t="s">
        <v>18</v>
      </c>
      <c r="D1250" s="232">
        <v>26.76</v>
      </c>
      <c r="E1250" s="232" t="s">
        <v>40909</v>
      </c>
    </row>
    <row r="1251" spans="1:5" ht="33.75">
      <c r="A1251" s="232" t="s">
        <v>2186</v>
      </c>
      <c r="B1251" s="233" t="s">
        <v>41983</v>
      </c>
      <c r="C1251" s="232" t="s">
        <v>18</v>
      </c>
      <c r="D1251" s="232">
        <v>27.86</v>
      </c>
      <c r="E1251" s="232" t="s">
        <v>40909</v>
      </c>
    </row>
    <row r="1252" spans="1:5" ht="33.75">
      <c r="A1252" s="232" t="s">
        <v>2187</v>
      </c>
      <c r="B1252" s="233" t="s">
        <v>41984</v>
      </c>
      <c r="C1252" s="232" t="s">
        <v>18</v>
      </c>
      <c r="D1252" s="232">
        <v>29.47</v>
      </c>
      <c r="E1252" s="232" t="s">
        <v>40909</v>
      </c>
    </row>
    <row r="1253" spans="1:5" ht="33.75">
      <c r="A1253" s="232" t="s">
        <v>2188</v>
      </c>
      <c r="B1253" s="233" t="s">
        <v>41985</v>
      </c>
      <c r="C1253" s="232" t="s">
        <v>18</v>
      </c>
      <c r="D1253" s="232">
        <v>30.35</v>
      </c>
      <c r="E1253" s="232" t="s">
        <v>40909</v>
      </c>
    </row>
    <row r="1254" spans="1:5" ht="33.75">
      <c r="A1254" s="232" t="s">
        <v>2189</v>
      </c>
      <c r="B1254" s="233" t="s">
        <v>41986</v>
      </c>
      <c r="C1254" s="232" t="s">
        <v>18</v>
      </c>
      <c r="D1254" s="232">
        <v>31.78</v>
      </c>
      <c r="E1254" s="232" t="s">
        <v>40909</v>
      </c>
    </row>
    <row r="1255" spans="1:5" ht="33.75">
      <c r="A1255" s="232" t="s">
        <v>2190</v>
      </c>
      <c r="B1255" s="233" t="s">
        <v>41987</v>
      </c>
      <c r="C1255" s="232" t="s">
        <v>18</v>
      </c>
      <c r="D1255" s="232">
        <v>32.799999999999997</v>
      </c>
      <c r="E1255" s="232" t="s">
        <v>40909</v>
      </c>
    </row>
    <row r="1256" spans="1:5" ht="33.75">
      <c r="A1256" s="232" t="s">
        <v>2191</v>
      </c>
      <c r="B1256" s="233" t="s">
        <v>41988</v>
      </c>
      <c r="C1256" s="232" t="s">
        <v>18</v>
      </c>
      <c r="D1256" s="232">
        <v>34.47</v>
      </c>
      <c r="E1256" s="232" t="s">
        <v>40909</v>
      </c>
    </row>
    <row r="1257" spans="1:5" ht="33.75">
      <c r="A1257" s="232" t="s">
        <v>2192</v>
      </c>
      <c r="B1257" s="233" t="s">
        <v>41989</v>
      </c>
      <c r="C1257" s="232" t="s">
        <v>18</v>
      </c>
      <c r="D1257" s="232">
        <v>15.24</v>
      </c>
      <c r="E1257" s="232" t="s">
        <v>40909</v>
      </c>
    </row>
    <row r="1258" spans="1:5" ht="33.75">
      <c r="A1258" s="232" t="s">
        <v>2193</v>
      </c>
      <c r="B1258" s="233" t="s">
        <v>41990</v>
      </c>
      <c r="C1258" s="232" t="s">
        <v>18</v>
      </c>
      <c r="D1258" s="232">
        <v>17.579999999999998</v>
      </c>
      <c r="E1258" s="232" t="s">
        <v>40909</v>
      </c>
    </row>
    <row r="1259" spans="1:5" ht="33.75">
      <c r="A1259" s="232" t="s">
        <v>2194</v>
      </c>
      <c r="B1259" s="233" t="s">
        <v>41991</v>
      </c>
      <c r="C1259" s="232" t="s">
        <v>18</v>
      </c>
      <c r="D1259" s="232">
        <v>20.02</v>
      </c>
      <c r="E1259" s="232" t="s">
        <v>40909</v>
      </c>
    </row>
    <row r="1260" spans="1:5" ht="33.75">
      <c r="A1260" s="232" t="s">
        <v>2195</v>
      </c>
      <c r="B1260" s="233" t="s">
        <v>41992</v>
      </c>
      <c r="C1260" s="232" t="s">
        <v>18</v>
      </c>
      <c r="D1260" s="232">
        <v>22.3</v>
      </c>
      <c r="E1260" s="232" t="s">
        <v>40909</v>
      </c>
    </row>
    <row r="1261" spans="1:5" ht="33.75">
      <c r="A1261" s="232" t="s">
        <v>2196</v>
      </c>
      <c r="B1261" s="233" t="s">
        <v>41993</v>
      </c>
      <c r="C1261" s="232" t="s">
        <v>18</v>
      </c>
      <c r="D1261" s="232">
        <v>24.8</v>
      </c>
      <c r="E1261" s="232" t="s">
        <v>40909</v>
      </c>
    </row>
    <row r="1262" spans="1:5" ht="33.75">
      <c r="A1262" s="232" t="s">
        <v>2197</v>
      </c>
      <c r="B1262" s="233" t="s">
        <v>41994</v>
      </c>
      <c r="C1262" s="232" t="s">
        <v>18</v>
      </c>
      <c r="D1262" s="232">
        <v>27.02</v>
      </c>
      <c r="E1262" s="232" t="s">
        <v>40909</v>
      </c>
    </row>
    <row r="1263" spans="1:5" ht="33.75">
      <c r="A1263" s="232" t="s">
        <v>2198</v>
      </c>
      <c r="B1263" s="233" t="s">
        <v>41995</v>
      </c>
      <c r="C1263" s="232" t="s">
        <v>18</v>
      </c>
      <c r="D1263" s="232">
        <v>29.4</v>
      </c>
      <c r="E1263" s="232" t="s">
        <v>40909</v>
      </c>
    </row>
    <row r="1264" spans="1:5" ht="33.75">
      <c r="A1264" s="232" t="s">
        <v>2199</v>
      </c>
      <c r="B1264" s="233" t="s">
        <v>41996</v>
      </c>
      <c r="C1264" s="232" t="s">
        <v>18</v>
      </c>
      <c r="D1264" s="232">
        <v>31.95</v>
      </c>
      <c r="E1264" s="232" t="s">
        <v>40909</v>
      </c>
    </row>
    <row r="1265" spans="1:5" ht="33.75">
      <c r="A1265" s="232" t="s">
        <v>2200</v>
      </c>
      <c r="B1265" s="233" t="s">
        <v>41997</v>
      </c>
      <c r="C1265" s="232" t="s">
        <v>18</v>
      </c>
      <c r="D1265" s="232">
        <v>34.26</v>
      </c>
      <c r="E1265" s="232" t="s">
        <v>40909</v>
      </c>
    </row>
    <row r="1266" spans="1:5" ht="33.75">
      <c r="A1266" s="232" t="s">
        <v>2201</v>
      </c>
      <c r="B1266" s="233" t="s">
        <v>41998</v>
      </c>
      <c r="C1266" s="232" t="s">
        <v>18</v>
      </c>
      <c r="D1266" s="232">
        <v>36.520000000000003</v>
      </c>
      <c r="E1266" s="232" t="s">
        <v>40909</v>
      </c>
    </row>
    <row r="1267" spans="1:5" ht="33.75">
      <c r="A1267" s="232" t="s">
        <v>2202</v>
      </c>
      <c r="B1267" s="233" t="s">
        <v>41999</v>
      </c>
      <c r="C1267" s="232" t="s">
        <v>18</v>
      </c>
      <c r="D1267" s="232">
        <v>39.090000000000003</v>
      </c>
      <c r="E1267" s="232" t="s">
        <v>40909</v>
      </c>
    </row>
    <row r="1268" spans="1:5" ht="33.75">
      <c r="A1268" s="232" t="s">
        <v>2203</v>
      </c>
      <c r="B1268" s="233" t="s">
        <v>42000</v>
      </c>
      <c r="C1268" s="232" t="s">
        <v>18</v>
      </c>
      <c r="D1268" s="232">
        <v>41.54</v>
      </c>
      <c r="E1268" s="232" t="s">
        <v>40909</v>
      </c>
    </row>
    <row r="1269" spans="1:5" ht="33.75">
      <c r="A1269" s="232" t="s">
        <v>2204</v>
      </c>
      <c r="B1269" s="233" t="s">
        <v>42001</v>
      </c>
      <c r="C1269" s="232" t="s">
        <v>18</v>
      </c>
      <c r="D1269" s="232">
        <v>43.72</v>
      </c>
      <c r="E1269" s="232" t="s">
        <v>40909</v>
      </c>
    </row>
    <row r="1270" spans="1:5" ht="33.75">
      <c r="A1270" s="232" t="s">
        <v>2205</v>
      </c>
      <c r="B1270" s="233" t="s">
        <v>42002</v>
      </c>
      <c r="C1270" s="232" t="s">
        <v>18</v>
      </c>
      <c r="D1270" s="232">
        <v>46.15</v>
      </c>
      <c r="E1270" s="232" t="s">
        <v>40909</v>
      </c>
    </row>
    <row r="1271" spans="1:5" ht="33.75">
      <c r="A1271" s="232" t="s">
        <v>2206</v>
      </c>
      <c r="B1271" s="233" t="s">
        <v>42003</v>
      </c>
      <c r="C1271" s="232" t="s">
        <v>18</v>
      </c>
      <c r="D1271" s="232">
        <v>48.87</v>
      </c>
      <c r="E1271" s="232" t="s">
        <v>40909</v>
      </c>
    </row>
    <row r="1272" spans="1:5" ht="33.75">
      <c r="A1272" s="232" t="s">
        <v>2207</v>
      </c>
      <c r="B1272" s="233" t="s">
        <v>42004</v>
      </c>
      <c r="C1272" s="232" t="s">
        <v>18</v>
      </c>
      <c r="D1272" s="232">
        <v>51.13</v>
      </c>
      <c r="E1272" s="232" t="s">
        <v>40909</v>
      </c>
    </row>
    <row r="1273" spans="1:5" ht="33.75">
      <c r="A1273" s="232" t="s">
        <v>2208</v>
      </c>
      <c r="B1273" s="233" t="s">
        <v>42005</v>
      </c>
      <c r="C1273" s="232" t="s">
        <v>18</v>
      </c>
      <c r="D1273" s="232">
        <v>53.6</v>
      </c>
      <c r="E1273" s="232" t="s">
        <v>40909</v>
      </c>
    </row>
    <row r="1274" spans="1:5" ht="33.75">
      <c r="A1274" s="232" t="s">
        <v>2209</v>
      </c>
      <c r="B1274" s="233" t="s">
        <v>42006</v>
      </c>
      <c r="C1274" s="232" t="s">
        <v>18</v>
      </c>
      <c r="D1274" s="232">
        <v>55.4</v>
      </c>
      <c r="E1274" s="232" t="s">
        <v>40909</v>
      </c>
    </row>
    <row r="1275" spans="1:5" ht="33.75">
      <c r="A1275" s="232" t="s">
        <v>2210</v>
      </c>
      <c r="B1275" s="233" t="s">
        <v>42007</v>
      </c>
      <c r="C1275" s="232" t="s">
        <v>18</v>
      </c>
      <c r="D1275" s="232">
        <v>58.3</v>
      </c>
      <c r="E1275" s="232" t="s">
        <v>40909</v>
      </c>
    </row>
    <row r="1276" spans="1:5" ht="33.75">
      <c r="A1276" s="232" t="s">
        <v>2211</v>
      </c>
      <c r="B1276" s="233" t="s">
        <v>42008</v>
      </c>
      <c r="C1276" s="232" t="s">
        <v>18</v>
      </c>
      <c r="D1276" s="232">
        <v>60.42</v>
      </c>
      <c r="E1276" s="232" t="s">
        <v>40909</v>
      </c>
    </row>
    <row r="1277" spans="1:5" ht="33.75">
      <c r="A1277" s="232" t="s">
        <v>2212</v>
      </c>
      <c r="B1277" s="233" t="s">
        <v>42009</v>
      </c>
      <c r="C1277" s="232" t="s">
        <v>18</v>
      </c>
      <c r="D1277" s="232">
        <v>62.7</v>
      </c>
      <c r="E1277" s="232" t="s">
        <v>40909</v>
      </c>
    </row>
    <row r="1278" spans="1:5" ht="33.75">
      <c r="A1278" s="232" t="s">
        <v>2213</v>
      </c>
      <c r="B1278" s="233" t="s">
        <v>42010</v>
      </c>
      <c r="C1278" s="232" t="s">
        <v>18</v>
      </c>
      <c r="D1278" s="232">
        <v>65.16</v>
      </c>
      <c r="E1278" s="232" t="s">
        <v>40909</v>
      </c>
    </row>
    <row r="1279" spans="1:5" ht="33.75">
      <c r="A1279" s="232" t="s">
        <v>2214</v>
      </c>
      <c r="B1279" s="233" t="s">
        <v>42011</v>
      </c>
      <c r="C1279" s="232" t="s">
        <v>18</v>
      </c>
      <c r="D1279" s="232">
        <v>67.83</v>
      </c>
      <c r="E1279" s="232" t="s">
        <v>40909</v>
      </c>
    </row>
    <row r="1280" spans="1:5" ht="45">
      <c r="A1280" s="232" t="s">
        <v>2215</v>
      </c>
      <c r="B1280" s="233" t="s">
        <v>42012</v>
      </c>
      <c r="C1280" s="232" t="s">
        <v>2216</v>
      </c>
      <c r="D1280" s="232">
        <v>1.08</v>
      </c>
      <c r="E1280" s="232" t="s">
        <v>40909</v>
      </c>
    </row>
    <row r="1281" spans="1:5" ht="45">
      <c r="A1281" s="232" t="s">
        <v>2217</v>
      </c>
      <c r="B1281" s="233" t="s">
        <v>42013</v>
      </c>
      <c r="C1281" s="232" t="s">
        <v>2216</v>
      </c>
      <c r="D1281" s="232">
        <v>1.37</v>
      </c>
      <c r="E1281" s="232" t="s">
        <v>40909</v>
      </c>
    </row>
    <row r="1282" spans="1:5" ht="45">
      <c r="A1282" s="232" t="s">
        <v>2218</v>
      </c>
      <c r="B1282" s="233" t="s">
        <v>42014</v>
      </c>
      <c r="C1282" s="232" t="s">
        <v>2216</v>
      </c>
      <c r="D1282" s="232">
        <v>1.55</v>
      </c>
      <c r="E1282" s="232" t="s">
        <v>40909</v>
      </c>
    </row>
    <row r="1283" spans="1:5" ht="45">
      <c r="A1283" s="232" t="s">
        <v>2219</v>
      </c>
      <c r="B1283" s="233" t="s">
        <v>42015</v>
      </c>
      <c r="C1283" s="232" t="s">
        <v>2216</v>
      </c>
      <c r="D1283" s="232">
        <v>1.82</v>
      </c>
      <c r="E1283" s="232" t="s">
        <v>40909</v>
      </c>
    </row>
    <row r="1284" spans="1:5" ht="45">
      <c r="A1284" s="232" t="s">
        <v>2220</v>
      </c>
      <c r="B1284" s="233" t="s">
        <v>42016</v>
      </c>
      <c r="C1284" s="232" t="s">
        <v>2216</v>
      </c>
      <c r="D1284" s="232">
        <v>2.19</v>
      </c>
      <c r="E1284" s="232" t="s">
        <v>40909</v>
      </c>
    </row>
    <row r="1285" spans="1:5" ht="45">
      <c r="A1285" s="232" t="s">
        <v>2221</v>
      </c>
      <c r="B1285" s="233" t="s">
        <v>42017</v>
      </c>
      <c r="C1285" s="232" t="s">
        <v>2216</v>
      </c>
      <c r="D1285" s="232">
        <v>2.72</v>
      </c>
      <c r="E1285" s="232" t="s">
        <v>40909</v>
      </c>
    </row>
    <row r="1286" spans="1:5" ht="45">
      <c r="A1286" s="232" t="s">
        <v>2222</v>
      </c>
      <c r="B1286" s="233" t="s">
        <v>42018</v>
      </c>
      <c r="C1286" s="232" t="s">
        <v>2216</v>
      </c>
      <c r="D1286" s="232">
        <v>3.64</v>
      </c>
      <c r="E1286" s="232" t="s">
        <v>40909</v>
      </c>
    </row>
    <row r="1287" spans="1:5" ht="45">
      <c r="A1287" s="232" t="s">
        <v>2223</v>
      </c>
      <c r="B1287" s="233" t="s">
        <v>42019</v>
      </c>
      <c r="C1287" s="232" t="s">
        <v>2216</v>
      </c>
      <c r="D1287" s="232">
        <v>5.47</v>
      </c>
      <c r="E1287" s="232" t="s">
        <v>40909</v>
      </c>
    </row>
    <row r="1288" spans="1:5" ht="45">
      <c r="A1288" s="232" t="s">
        <v>2224</v>
      </c>
      <c r="B1288" s="233" t="s">
        <v>42020</v>
      </c>
      <c r="C1288" s="232" t="s">
        <v>2216</v>
      </c>
      <c r="D1288" s="232">
        <v>10.92</v>
      </c>
      <c r="E1288" s="232" t="s">
        <v>40909</v>
      </c>
    </row>
    <row r="1289" spans="1:5" ht="45">
      <c r="A1289" s="232" t="s">
        <v>2225</v>
      </c>
      <c r="B1289" s="233" t="s">
        <v>42021</v>
      </c>
      <c r="C1289" s="232" t="s">
        <v>2216</v>
      </c>
      <c r="D1289" s="232">
        <v>0.87</v>
      </c>
      <c r="E1289" s="232" t="s">
        <v>40909</v>
      </c>
    </row>
    <row r="1290" spans="1:5" ht="45">
      <c r="A1290" s="232" t="s">
        <v>2226</v>
      </c>
      <c r="B1290" s="233" t="s">
        <v>42022</v>
      </c>
      <c r="C1290" s="232" t="s">
        <v>2216</v>
      </c>
      <c r="D1290" s="232">
        <v>1.1100000000000001</v>
      </c>
      <c r="E1290" s="232" t="s">
        <v>40909</v>
      </c>
    </row>
    <row r="1291" spans="1:5" ht="45">
      <c r="A1291" s="232" t="s">
        <v>2227</v>
      </c>
      <c r="B1291" s="233" t="s">
        <v>42023</v>
      </c>
      <c r="C1291" s="232" t="s">
        <v>2216</v>
      </c>
      <c r="D1291" s="232">
        <v>1.27</v>
      </c>
      <c r="E1291" s="232" t="s">
        <v>40909</v>
      </c>
    </row>
    <row r="1292" spans="1:5" ht="45">
      <c r="A1292" s="232" t="s">
        <v>2228</v>
      </c>
      <c r="B1292" s="233" t="s">
        <v>42024</v>
      </c>
      <c r="C1292" s="232" t="s">
        <v>2216</v>
      </c>
      <c r="D1292" s="232">
        <v>1.48</v>
      </c>
      <c r="E1292" s="232" t="s">
        <v>40909</v>
      </c>
    </row>
    <row r="1293" spans="1:5" ht="45">
      <c r="A1293" s="232" t="s">
        <v>2229</v>
      </c>
      <c r="B1293" s="233" t="s">
        <v>42025</v>
      </c>
      <c r="C1293" s="232" t="s">
        <v>2216</v>
      </c>
      <c r="D1293" s="232">
        <v>1.78</v>
      </c>
      <c r="E1293" s="232" t="s">
        <v>40909</v>
      </c>
    </row>
    <row r="1294" spans="1:5" ht="45">
      <c r="A1294" s="232" t="s">
        <v>2230</v>
      </c>
      <c r="B1294" s="233" t="s">
        <v>42026</v>
      </c>
      <c r="C1294" s="232" t="s">
        <v>2216</v>
      </c>
      <c r="D1294" s="232">
        <v>2.2000000000000002</v>
      </c>
      <c r="E1294" s="232" t="s">
        <v>40909</v>
      </c>
    </row>
    <row r="1295" spans="1:5" ht="45">
      <c r="A1295" s="232" t="s">
        <v>2231</v>
      </c>
      <c r="B1295" s="233" t="s">
        <v>42027</v>
      </c>
      <c r="C1295" s="232" t="s">
        <v>2216</v>
      </c>
      <c r="D1295" s="232">
        <v>2.94</v>
      </c>
      <c r="E1295" s="232" t="s">
        <v>40909</v>
      </c>
    </row>
    <row r="1296" spans="1:5" ht="45">
      <c r="A1296" s="232" t="s">
        <v>2232</v>
      </c>
      <c r="B1296" s="233" t="s">
        <v>42028</v>
      </c>
      <c r="C1296" s="232" t="s">
        <v>2216</v>
      </c>
      <c r="D1296" s="232">
        <v>4.43</v>
      </c>
      <c r="E1296" s="232" t="s">
        <v>40909</v>
      </c>
    </row>
    <row r="1297" spans="1:5" ht="45">
      <c r="A1297" s="232" t="s">
        <v>2233</v>
      </c>
      <c r="B1297" s="233" t="s">
        <v>42029</v>
      </c>
      <c r="C1297" s="232" t="s">
        <v>2216</v>
      </c>
      <c r="D1297" s="232">
        <v>8.84</v>
      </c>
      <c r="E1297" s="232" t="s">
        <v>40909</v>
      </c>
    </row>
    <row r="1298" spans="1:5" ht="56.25">
      <c r="A1298" s="232" t="s">
        <v>2234</v>
      </c>
      <c r="B1298" s="233" t="s">
        <v>59786</v>
      </c>
      <c r="C1298" s="232" t="s">
        <v>2216</v>
      </c>
      <c r="D1298" s="232">
        <v>1.39</v>
      </c>
      <c r="E1298" s="232" t="s">
        <v>40909</v>
      </c>
    </row>
    <row r="1299" spans="1:5" ht="56.25">
      <c r="A1299" s="232" t="s">
        <v>2235</v>
      </c>
      <c r="B1299" s="233" t="s">
        <v>59787</v>
      </c>
      <c r="C1299" s="232" t="s">
        <v>2216</v>
      </c>
      <c r="D1299" s="232">
        <v>1.76</v>
      </c>
      <c r="E1299" s="232" t="s">
        <v>40909</v>
      </c>
    </row>
    <row r="1300" spans="1:5" ht="56.25">
      <c r="A1300" s="232" t="s">
        <v>2236</v>
      </c>
      <c r="B1300" s="233" t="s">
        <v>59788</v>
      </c>
      <c r="C1300" s="232" t="s">
        <v>2216</v>
      </c>
      <c r="D1300" s="232">
        <v>1.99</v>
      </c>
      <c r="E1300" s="232" t="s">
        <v>40909</v>
      </c>
    </row>
    <row r="1301" spans="1:5" ht="56.25">
      <c r="A1301" s="232" t="s">
        <v>2237</v>
      </c>
      <c r="B1301" s="233" t="s">
        <v>59789</v>
      </c>
      <c r="C1301" s="232" t="s">
        <v>2216</v>
      </c>
      <c r="D1301" s="232">
        <v>2.33</v>
      </c>
      <c r="E1301" s="232" t="s">
        <v>40909</v>
      </c>
    </row>
    <row r="1302" spans="1:5" ht="56.25">
      <c r="A1302" s="232" t="s">
        <v>2238</v>
      </c>
      <c r="B1302" s="233" t="s">
        <v>59790</v>
      </c>
      <c r="C1302" s="232" t="s">
        <v>2216</v>
      </c>
      <c r="D1302" s="232">
        <v>2.81</v>
      </c>
      <c r="E1302" s="232" t="s">
        <v>40909</v>
      </c>
    </row>
    <row r="1303" spans="1:5" ht="56.25">
      <c r="A1303" s="232" t="s">
        <v>2239</v>
      </c>
      <c r="B1303" s="233" t="s">
        <v>59791</v>
      </c>
      <c r="C1303" s="232" t="s">
        <v>2216</v>
      </c>
      <c r="D1303" s="232">
        <v>3.49</v>
      </c>
      <c r="E1303" s="232" t="s">
        <v>40909</v>
      </c>
    </row>
    <row r="1304" spans="1:5" ht="56.25">
      <c r="A1304" s="232" t="s">
        <v>2240</v>
      </c>
      <c r="B1304" s="233" t="s">
        <v>59792</v>
      </c>
      <c r="C1304" s="232" t="s">
        <v>2216</v>
      </c>
      <c r="D1304" s="232">
        <v>4.67</v>
      </c>
      <c r="E1304" s="232" t="s">
        <v>40909</v>
      </c>
    </row>
    <row r="1305" spans="1:5" ht="56.25">
      <c r="A1305" s="232" t="s">
        <v>2241</v>
      </c>
      <c r="B1305" s="233" t="s">
        <v>59793</v>
      </c>
      <c r="C1305" s="232" t="s">
        <v>2216</v>
      </c>
      <c r="D1305" s="232">
        <v>7.09</v>
      </c>
      <c r="E1305" s="232" t="s">
        <v>40909</v>
      </c>
    </row>
    <row r="1306" spans="1:5" ht="56.25">
      <c r="A1306" s="232" t="s">
        <v>2242</v>
      </c>
      <c r="B1306" s="233" t="s">
        <v>59794</v>
      </c>
      <c r="C1306" s="232" t="s">
        <v>2216</v>
      </c>
      <c r="D1306" s="232">
        <v>14.06</v>
      </c>
      <c r="E1306" s="232" t="s">
        <v>40909</v>
      </c>
    </row>
    <row r="1307" spans="1:5" ht="45">
      <c r="A1307" s="232" t="s">
        <v>2243</v>
      </c>
      <c r="B1307" s="233" t="s">
        <v>42030</v>
      </c>
      <c r="C1307" s="232" t="s">
        <v>2216</v>
      </c>
      <c r="D1307" s="232">
        <v>1.1000000000000001</v>
      </c>
      <c r="E1307" s="232" t="s">
        <v>40909</v>
      </c>
    </row>
    <row r="1308" spans="1:5" ht="45">
      <c r="A1308" s="232" t="s">
        <v>2244</v>
      </c>
      <c r="B1308" s="233" t="s">
        <v>42031</v>
      </c>
      <c r="C1308" s="232" t="s">
        <v>2216</v>
      </c>
      <c r="D1308" s="232">
        <v>1.39</v>
      </c>
      <c r="E1308" s="232" t="s">
        <v>40909</v>
      </c>
    </row>
    <row r="1309" spans="1:5" ht="45">
      <c r="A1309" s="232" t="s">
        <v>2245</v>
      </c>
      <c r="B1309" s="233" t="s">
        <v>42032</v>
      </c>
      <c r="C1309" s="232" t="s">
        <v>2216</v>
      </c>
      <c r="D1309" s="232">
        <v>1.57</v>
      </c>
      <c r="E1309" s="232" t="s">
        <v>40909</v>
      </c>
    </row>
    <row r="1310" spans="1:5" ht="45">
      <c r="A1310" s="232" t="s">
        <v>2246</v>
      </c>
      <c r="B1310" s="233" t="s">
        <v>42033</v>
      </c>
      <c r="C1310" s="232" t="s">
        <v>2216</v>
      </c>
      <c r="D1310" s="232">
        <v>1.83</v>
      </c>
      <c r="E1310" s="232" t="s">
        <v>40909</v>
      </c>
    </row>
    <row r="1311" spans="1:5" ht="45">
      <c r="A1311" s="232" t="s">
        <v>2247</v>
      </c>
      <c r="B1311" s="233" t="s">
        <v>42034</v>
      </c>
      <c r="C1311" s="232" t="s">
        <v>2216</v>
      </c>
      <c r="D1311" s="232">
        <v>2.21</v>
      </c>
      <c r="E1311" s="232" t="s">
        <v>40909</v>
      </c>
    </row>
    <row r="1312" spans="1:5" ht="45">
      <c r="A1312" s="232" t="s">
        <v>2248</v>
      </c>
      <c r="B1312" s="233" t="s">
        <v>42035</v>
      </c>
      <c r="C1312" s="232" t="s">
        <v>2216</v>
      </c>
      <c r="D1312" s="232">
        <v>2.76</v>
      </c>
      <c r="E1312" s="232" t="s">
        <v>40909</v>
      </c>
    </row>
    <row r="1313" spans="1:5" ht="45">
      <c r="A1313" s="232" t="s">
        <v>2249</v>
      </c>
      <c r="B1313" s="233" t="s">
        <v>42036</v>
      </c>
      <c r="C1313" s="232" t="s">
        <v>2216</v>
      </c>
      <c r="D1313" s="232">
        <v>3.69</v>
      </c>
      <c r="E1313" s="232" t="s">
        <v>40909</v>
      </c>
    </row>
    <row r="1314" spans="1:5" ht="45">
      <c r="A1314" s="232" t="s">
        <v>2250</v>
      </c>
      <c r="B1314" s="233" t="s">
        <v>42037</v>
      </c>
      <c r="C1314" s="232" t="s">
        <v>2216</v>
      </c>
      <c r="D1314" s="232">
        <v>5.53</v>
      </c>
      <c r="E1314" s="232" t="s">
        <v>40909</v>
      </c>
    </row>
    <row r="1315" spans="1:5" ht="45">
      <c r="A1315" s="232" t="s">
        <v>2251</v>
      </c>
      <c r="B1315" s="233" t="s">
        <v>42038</v>
      </c>
      <c r="C1315" s="232" t="s">
        <v>2216</v>
      </c>
      <c r="D1315" s="232">
        <v>11.06</v>
      </c>
      <c r="E1315" s="232" t="s">
        <v>40909</v>
      </c>
    </row>
    <row r="1316" spans="1:5" ht="45">
      <c r="A1316" s="232" t="s">
        <v>2252</v>
      </c>
      <c r="B1316" s="233" t="s">
        <v>42039</v>
      </c>
      <c r="C1316" s="232" t="s">
        <v>2216</v>
      </c>
      <c r="D1316" s="232">
        <v>0.92</v>
      </c>
      <c r="E1316" s="232" t="s">
        <v>40909</v>
      </c>
    </row>
    <row r="1317" spans="1:5" ht="45">
      <c r="A1317" s="232" t="s">
        <v>2253</v>
      </c>
      <c r="B1317" s="233" t="s">
        <v>42040</v>
      </c>
      <c r="C1317" s="232" t="s">
        <v>2216</v>
      </c>
      <c r="D1317" s="232">
        <v>1.17</v>
      </c>
      <c r="E1317" s="232" t="s">
        <v>40909</v>
      </c>
    </row>
    <row r="1318" spans="1:5" ht="45">
      <c r="A1318" s="232" t="s">
        <v>2254</v>
      </c>
      <c r="B1318" s="233" t="s">
        <v>42041</v>
      </c>
      <c r="C1318" s="232" t="s">
        <v>2216</v>
      </c>
      <c r="D1318" s="232">
        <v>1.34</v>
      </c>
      <c r="E1318" s="232" t="s">
        <v>40909</v>
      </c>
    </row>
    <row r="1319" spans="1:5" ht="45">
      <c r="A1319" s="232" t="s">
        <v>2255</v>
      </c>
      <c r="B1319" s="233" t="s">
        <v>42042</v>
      </c>
      <c r="C1319" s="232" t="s">
        <v>2216</v>
      </c>
      <c r="D1319" s="232">
        <v>1.56</v>
      </c>
      <c r="E1319" s="232" t="s">
        <v>40909</v>
      </c>
    </row>
    <row r="1320" spans="1:5" ht="45">
      <c r="A1320" s="232" t="s">
        <v>2256</v>
      </c>
      <c r="B1320" s="233" t="s">
        <v>42043</v>
      </c>
      <c r="C1320" s="232" t="s">
        <v>2216</v>
      </c>
      <c r="D1320" s="232">
        <v>1.87</v>
      </c>
      <c r="E1320" s="232" t="s">
        <v>40909</v>
      </c>
    </row>
    <row r="1321" spans="1:5" ht="45">
      <c r="A1321" s="232" t="s">
        <v>2257</v>
      </c>
      <c r="B1321" s="233" t="s">
        <v>42044</v>
      </c>
      <c r="C1321" s="232" t="s">
        <v>2216</v>
      </c>
      <c r="D1321" s="232">
        <v>2.3199999999999998</v>
      </c>
      <c r="E1321" s="232" t="s">
        <v>40909</v>
      </c>
    </row>
    <row r="1322" spans="1:5" ht="45">
      <c r="A1322" s="232" t="s">
        <v>2258</v>
      </c>
      <c r="B1322" s="233" t="s">
        <v>42045</v>
      </c>
      <c r="C1322" s="232" t="s">
        <v>2216</v>
      </c>
      <c r="D1322" s="232">
        <v>3.1</v>
      </c>
      <c r="E1322" s="232" t="s">
        <v>40909</v>
      </c>
    </row>
    <row r="1323" spans="1:5" ht="45">
      <c r="A1323" s="232" t="s">
        <v>2259</v>
      </c>
      <c r="B1323" s="233" t="s">
        <v>42046</v>
      </c>
      <c r="C1323" s="232" t="s">
        <v>2216</v>
      </c>
      <c r="D1323" s="232">
        <v>4.75</v>
      </c>
      <c r="E1323" s="232" t="s">
        <v>40909</v>
      </c>
    </row>
    <row r="1324" spans="1:5" ht="45">
      <c r="A1324" s="232" t="s">
        <v>2260</v>
      </c>
      <c r="B1324" s="233" t="s">
        <v>42047</v>
      </c>
      <c r="C1324" s="232" t="s">
        <v>2216</v>
      </c>
      <c r="D1324" s="232">
        <v>9.31</v>
      </c>
      <c r="E1324" s="232" t="s">
        <v>40909</v>
      </c>
    </row>
    <row r="1325" spans="1:5" ht="45">
      <c r="A1325" s="232" t="s">
        <v>2261</v>
      </c>
      <c r="B1325" s="233" t="s">
        <v>42048</v>
      </c>
      <c r="C1325" s="232" t="s">
        <v>2216</v>
      </c>
      <c r="D1325" s="232">
        <v>0.66</v>
      </c>
      <c r="E1325" s="232" t="s">
        <v>40909</v>
      </c>
    </row>
    <row r="1326" spans="1:5" ht="45">
      <c r="A1326" s="232" t="s">
        <v>2262</v>
      </c>
      <c r="B1326" s="233" t="s">
        <v>42049</v>
      </c>
      <c r="C1326" s="232" t="s">
        <v>2216</v>
      </c>
      <c r="D1326" s="232">
        <v>0.8</v>
      </c>
      <c r="E1326" s="232" t="s">
        <v>40909</v>
      </c>
    </row>
    <row r="1327" spans="1:5" ht="45">
      <c r="A1327" s="232" t="s">
        <v>2263</v>
      </c>
      <c r="B1327" s="233" t="s">
        <v>42050</v>
      </c>
      <c r="C1327" s="232" t="s">
        <v>2216</v>
      </c>
      <c r="D1327" s="232">
        <v>0.93</v>
      </c>
      <c r="E1327" s="232" t="s">
        <v>40909</v>
      </c>
    </row>
    <row r="1328" spans="1:5" ht="45">
      <c r="A1328" s="232" t="s">
        <v>2264</v>
      </c>
      <c r="B1328" s="233" t="s">
        <v>42051</v>
      </c>
      <c r="C1328" s="232" t="s">
        <v>2216</v>
      </c>
      <c r="D1328" s="232">
        <v>1.07</v>
      </c>
      <c r="E1328" s="232" t="s">
        <v>40909</v>
      </c>
    </row>
    <row r="1329" spans="1:5" ht="45">
      <c r="A1329" s="232" t="s">
        <v>2265</v>
      </c>
      <c r="B1329" s="233" t="s">
        <v>42052</v>
      </c>
      <c r="C1329" s="232" t="s">
        <v>2216</v>
      </c>
      <c r="D1329" s="232">
        <v>1.29</v>
      </c>
      <c r="E1329" s="232" t="s">
        <v>40909</v>
      </c>
    </row>
    <row r="1330" spans="1:5" ht="45">
      <c r="A1330" s="232" t="s">
        <v>2266</v>
      </c>
      <c r="B1330" s="233" t="s">
        <v>42053</v>
      </c>
      <c r="C1330" s="232" t="s">
        <v>2216</v>
      </c>
      <c r="D1330" s="232">
        <v>1.62</v>
      </c>
      <c r="E1330" s="232" t="s">
        <v>40909</v>
      </c>
    </row>
    <row r="1331" spans="1:5" ht="45">
      <c r="A1331" s="232" t="s">
        <v>2267</v>
      </c>
      <c r="B1331" s="233" t="s">
        <v>42054</v>
      </c>
      <c r="C1331" s="232" t="s">
        <v>2216</v>
      </c>
      <c r="D1331" s="232">
        <v>2.15</v>
      </c>
      <c r="E1331" s="232" t="s">
        <v>40909</v>
      </c>
    </row>
    <row r="1332" spans="1:5" ht="45">
      <c r="A1332" s="232" t="s">
        <v>2268</v>
      </c>
      <c r="B1332" s="233" t="s">
        <v>42055</v>
      </c>
      <c r="C1332" s="232" t="s">
        <v>2216</v>
      </c>
      <c r="D1332" s="232">
        <v>3.25</v>
      </c>
      <c r="E1332" s="232" t="s">
        <v>40909</v>
      </c>
    </row>
    <row r="1333" spans="1:5" ht="45">
      <c r="A1333" s="232" t="s">
        <v>2269</v>
      </c>
      <c r="B1333" s="233" t="s">
        <v>42056</v>
      </c>
      <c r="C1333" s="232" t="s">
        <v>2216</v>
      </c>
      <c r="D1333" s="232">
        <v>6.49</v>
      </c>
      <c r="E1333" s="232" t="s">
        <v>40909</v>
      </c>
    </row>
    <row r="1334" spans="1:5" ht="33.75">
      <c r="A1334" s="232" t="s">
        <v>2270</v>
      </c>
      <c r="B1334" s="233" t="s">
        <v>42057</v>
      </c>
      <c r="C1334" s="232" t="s">
        <v>2216</v>
      </c>
      <c r="D1334" s="232">
        <v>0.5</v>
      </c>
      <c r="E1334" s="232" t="s">
        <v>40909</v>
      </c>
    </row>
    <row r="1335" spans="1:5" ht="33.75">
      <c r="A1335" s="232" t="s">
        <v>2271</v>
      </c>
      <c r="B1335" s="233" t="s">
        <v>42058</v>
      </c>
      <c r="C1335" s="232" t="s">
        <v>2216</v>
      </c>
      <c r="D1335" s="232">
        <v>0.66</v>
      </c>
      <c r="E1335" s="232" t="s">
        <v>40909</v>
      </c>
    </row>
    <row r="1336" spans="1:5" ht="33.75">
      <c r="A1336" s="232" t="s">
        <v>2272</v>
      </c>
      <c r="B1336" s="233" t="s">
        <v>42059</v>
      </c>
      <c r="C1336" s="232" t="s">
        <v>2216</v>
      </c>
      <c r="D1336" s="232">
        <v>0.85</v>
      </c>
      <c r="E1336" s="232" t="s">
        <v>40909</v>
      </c>
    </row>
    <row r="1337" spans="1:5" ht="45">
      <c r="A1337" s="232" t="s">
        <v>2273</v>
      </c>
      <c r="B1337" s="233" t="s">
        <v>42060</v>
      </c>
      <c r="C1337" s="232" t="s">
        <v>2216</v>
      </c>
      <c r="D1337" s="232">
        <v>12.89</v>
      </c>
      <c r="E1337" s="232" t="s">
        <v>40909</v>
      </c>
    </row>
    <row r="1338" spans="1:5" ht="22.5">
      <c r="A1338" s="232" t="s">
        <v>2274</v>
      </c>
      <c r="B1338" s="233" t="s">
        <v>42061</v>
      </c>
      <c r="C1338" s="232" t="s">
        <v>72</v>
      </c>
      <c r="D1338" s="232">
        <v>38.58</v>
      </c>
      <c r="E1338" s="232" t="s">
        <v>40909</v>
      </c>
    </row>
    <row r="1339" spans="1:5" ht="33.75">
      <c r="A1339" s="232" t="s">
        <v>2275</v>
      </c>
      <c r="B1339" s="233" t="s">
        <v>42062</v>
      </c>
      <c r="C1339" s="232" t="s">
        <v>2216</v>
      </c>
      <c r="D1339" s="232">
        <v>2.63</v>
      </c>
      <c r="E1339" s="232" t="s">
        <v>40909</v>
      </c>
    </row>
    <row r="1340" spans="1:5" ht="22.5">
      <c r="A1340" s="232" t="s">
        <v>2276</v>
      </c>
      <c r="B1340" s="233" t="s">
        <v>42063</v>
      </c>
      <c r="C1340" s="232" t="s">
        <v>5</v>
      </c>
      <c r="D1340" s="232">
        <v>21.68</v>
      </c>
      <c r="E1340" s="232" t="s">
        <v>40909</v>
      </c>
    </row>
    <row r="1341" spans="1:5" ht="22.5">
      <c r="A1341" s="232" t="s">
        <v>2277</v>
      </c>
      <c r="B1341" s="233" t="s">
        <v>42064</v>
      </c>
      <c r="C1341" s="232" t="s">
        <v>5</v>
      </c>
      <c r="D1341" s="232">
        <v>22.78</v>
      </c>
      <c r="E1341" s="232" t="s">
        <v>40909</v>
      </c>
    </row>
    <row r="1342" spans="1:5" ht="22.5">
      <c r="A1342" s="232" t="s">
        <v>2278</v>
      </c>
      <c r="B1342" s="233" t="s">
        <v>42065</v>
      </c>
      <c r="C1342" s="232" t="s">
        <v>12315</v>
      </c>
      <c r="D1342" s="232">
        <v>23.91</v>
      </c>
      <c r="E1342" s="232" t="s">
        <v>40909</v>
      </c>
    </row>
    <row r="1343" spans="1:5" ht="22.5">
      <c r="A1343" s="232" t="s">
        <v>2279</v>
      </c>
      <c r="B1343" s="233" t="s">
        <v>42066</v>
      </c>
      <c r="C1343" s="232" t="s">
        <v>5</v>
      </c>
      <c r="D1343" s="232">
        <v>25.12</v>
      </c>
      <c r="E1343" s="232" t="s">
        <v>40909</v>
      </c>
    </row>
    <row r="1344" spans="1:5" ht="22.5">
      <c r="A1344" s="232" t="s">
        <v>2280</v>
      </c>
      <c r="B1344" s="233" t="s">
        <v>42067</v>
      </c>
      <c r="C1344" s="232" t="s">
        <v>5</v>
      </c>
      <c r="D1344" s="232">
        <v>26.31</v>
      </c>
      <c r="E1344" s="232" t="s">
        <v>40909</v>
      </c>
    </row>
    <row r="1345" spans="1:5" ht="22.5">
      <c r="A1345" s="232" t="s">
        <v>2281</v>
      </c>
      <c r="B1345" s="233" t="s">
        <v>42068</v>
      </c>
      <c r="C1345" s="232" t="s">
        <v>5</v>
      </c>
      <c r="D1345" s="232">
        <v>27.66</v>
      </c>
      <c r="E1345" s="232" t="s">
        <v>40909</v>
      </c>
    </row>
    <row r="1346" spans="1:5" ht="22.5">
      <c r="A1346" s="232" t="s">
        <v>2282</v>
      </c>
      <c r="B1346" s="233" t="s">
        <v>42069</v>
      </c>
      <c r="C1346" s="232" t="s">
        <v>5</v>
      </c>
      <c r="D1346" s="232">
        <v>29.08</v>
      </c>
      <c r="E1346" s="232" t="s">
        <v>40909</v>
      </c>
    </row>
    <row r="1347" spans="1:5" ht="22.5">
      <c r="A1347" s="232" t="s">
        <v>2283</v>
      </c>
      <c r="B1347" s="233" t="s">
        <v>42070</v>
      </c>
      <c r="C1347" s="232" t="s">
        <v>5</v>
      </c>
      <c r="D1347" s="232">
        <v>30.51</v>
      </c>
      <c r="E1347" s="232" t="s">
        <v>40909</v>
      </c>
    </row>
    <row r="1348" spans="1:5" ht="22.5">
      <c r="A1348" s="232" t="s">
        <v>2284</v>
      </c>
      <c r="B1348" s="233" t="s">
        <v>42071</v>
      </c>
      <c r="C1348" s="232" t="s">
        <v>5</v>
      </c>
      <c r="D1348" s="232">
        <v>31.98</v>
      </c>
      <c r="E1348" s="232" t="s">
        <v>40909</v>
      </c>
    </row>
    <row r="1349" spans="1:5" ht="45">
      <c r="A1349" s="232" t="s">
        <v>2285</v>
      </c>
      <c r="B1349" s="233" t="s">
        <v>42072</v>
      </c>
      <c r="C1349" s="232" t="s">
        <v>59</v>
      </c>
      <c r="D1349" s="232">
        <v>45.59</v>
      </c>
      <c r="E1349" s="232" t="s">
        <v>40909</v>
      </c>
    </row>
    <row r="1350" spans="1:5" ht="45">
      <c r="A1350" s="232" t="s">
        <v>2286</v>
      </c>
      <c r="B1350" s="233" t="s">
        <v>42073</v>
      </c>
      <c r="C1350" s="232" t="s">
        <v>59</v>
      </c>
      <c r="D1350" s="232">
        <v>31.61</v>
      </c>
      <c r="E1350" s="232" t="s">
        <v>40909</v>
      </c>
    </row>
    <row r="1351" spans="1:5" ht="45">
      <c r="A1351" s="232" t="s">
        <v>2287</v>
      </c>
      <c r="B1351" s="233" t="s">
        <v>42074</v>
      </c>
      <c r="C1351" s="232" t="s">
        <v>59</v>
      </c>
      <c r="D1351" s="232">
        <v>33.159999999999997</v>
      </c>
      <c r="E1351" s="232" t="s">
        <v>40909</v>
      </c>
    </row>
    <row r="1352" spans="1:5" ht="45">
      <c r="A1352" s="232" t="s">
        <v>2288</v>
      </c>
      <c r="B1352" s="233" t="s">
        <v>42075</v>
      </c>
      <c r="C1352" s="232" t="s">
        <v>59</v>
      </c>
      <c r="D1352" s="232">
        <v>61.61</v>
      </c>
      <c r="E1352" s="232" t="s">
        <v>40909</v>
      </c>
    </row>
    <row r="1353" spans="1:5" ht="33.75">
      <c r="A1353" s="232" t="s">
        <v>2289</v>
      </c>
      <c r="B1353" s="233" t="s">
        <v>42076</v>
      </c>
      <c r="C1353" s="232" t="s">
        <v>59</v>
      </c>
      <c r="D1353" s="232">
        <v>66</v>
      </c>
      <c r="E1353" s="232" t="s">
        <v>40909</v>
      </c>
    </row>
    <row r="1354" spans="1:5" ht="45">
      <c r="A1354" s="232" t="s">
        <v>2290</v>
      </c>
      <c r="B1354" s="233" t="s">
        <v>42077</v>
      </c>
      <c r="C1354" s="232" t="s">
        <v>59</v>
      </c>
      <c r="D1354" s="232">
        <v>118.49</v>
      </c>
      <c r="E1354" s="232" t="s">
        <v>40909</v>
      </c>
    </row>
    <row r="1355" spans="1:5" ht="33.75">
      <c r="A1355" s="232" t="s">
        <v>2291</v>
      </c>
      <c r="B1355" s="233" t="s">
        <v>42078</v>
      </c>
      <c r="C1355" s="232" t="s">
        <v>59</v>
      </c>
      <c r="D1355" s="232">
        <v>290.24</v>
      </c>
      <c r="E1355" s="232" t="s">
        <v>40909</v>
      </c>
    </row>
    <row r="1356" spans="1:5" ht="45">
      <c r="A1356" s="232" t="s">
        <v>2292</v>
      </c>
      <c r="B1356" s="233" t="s">
        <v>42079</v>
      </c>
      <c r="C1356" s="232" t="s">
        <v>59</v>
      </c>
      <c r="D1356" s="232">
        <v>91.17</v>
      </c>
      <c r="E1356" s="232" t="s">
        <v>40909</v>
      </c>
    </row>
    <row r="1357" spans="1:5" ht="45">
      <c r="A1357" s="232" t="s">
        <v>2293</v>
      </c>
      <c r="B1357" s="233" t="s">
        <v>42080</v>
      </c>
      <c r="C1357" s="232" t="s">
        <v>59</v>
      </c>
      <c r="D1357" s="232">
        <v>100.61</v>
      </c>
      <c r="E1357" s="232" t="s">
        <v>40909</v>
      </c>
    </row>
    <row r="1358" spans="1:5" ht="45">
      <c r="A1358" s="232" t="s">
        <v>2294</v>
      </c>
      <c r="B1358" s="233" t="s">
        <v>42081</v>
      </c>
      <c r="C1358" s="232" t="s">
        <v>59</v>
      </c>
      <c r="D1358" s="232">
        <v>114.33</v>
      </c>
      <c r="E1358" s="232" t="s">
        <v>40909</v>
      </c>
    </row>
    <row r="1359" spans="1:5" ht="45">
      <c r="A1359" s="232" t="s">
        <v>2295</v>
      </c>
      <c r="B1359" s="233" t="s">
        <v>42082</v>
      </c>
      <c r="C1359" s="232" t="s">
        <v>59</v>
      </c>
      <c r="D1359" s="232">
        <v>132.63</v>
      </c>
      <c r="E1359" s="232" t="s">
        <v>40909</v>
      </c>
    </row>
    <row r="1360" spans="1:5" ht="45">
      <c r="A1360" s="232" t="s">
        <v>2296</v>
      </c>
      <c r="B1360" s="233" t="s">
        <v>42083</v>
      </c>
      <c r="C1360" s="232" t="s">
        <v>59</v>
      </c>
      <c r="D1360" s="232">
        <v>150.91999999999999</v>
      </c>
      <c r="E1360" s="232" t="s">
        <v>40909</v>
      </c>
    </row>
    <row r="1361" spans="1:5" ht="33.75">
      <c r="A1361" s="232" t="s">
        <v>2297</v>
      </c>
      <c r="B1361" s="233" t="s">
        <v>42084</v>
      </c>
      <c r="C1361" s="232" t="s">
        <v>59</v>
      </c>
      <c r="D1361" s="232">
        <v>136.56</v>
      </c>
      <c r="E1361" s="232" t="s">
        <v>40909</v>
      </c>
    </row>
    <row r="1362" spans="1:5" ht="33.75">
      <c r="A1362" s="232" t="s">
        <v>2298</v>
      </c>
      <c r="B1362" s="233" t="s">
        <v>42085</v>
      </c>
      <c r="C1362" s="232" t="s">
        <v>59</v>
      </c>
      <c r="D1362" s="232">
        <v>236.17</v>
      </c>
      <c r="E1362" s="232" t="s">
        <v>40909</v>
      </c>
    </row>
    <row r="1363" spans="1:5" ht="33.75">
      <c r="A1363" s="232" t="s">
        <v>2299</v>
      </c>
      <c r="B1363" s="233" t="s">
        <v>42086</v>
      </c>
      <c r="C1363" s="232" t="s">
        <v>59</v>
      </c>
      <c r="D1363" s="232">
        <v>235.29</v>
      </c>
      <c r="E1363" s="232" t="s">
        <v>40909</v>
      </c>
    </row>
    <row r="1364" spans="1:5" ht="45">
      <c r="A1364" s="232" t="s">
        <v>2300</v>
      </c>
      <c r="B1364" s="233" t="s">
        <v>42087</v>
      </c>
      <c r="C1364" s="232" t="s">
        <v>59</v>
      </c>
      <c r="D1364" s="232">
        <v>97.07</v>
      </c>
      <c r="E1364" s="232" t="s">
        <v>40909</v>
      </c>
    </row>
    <row r="1365" spans="1:5" ht="45">
      <c r="A1365" s="232" t="s">
        <v>2301</v>
      </c>
      <c r="B1365" s="233" t="s">
        <v>42088</v>
      </c>
      <c r="C1365" s="232" t="s">
        <v>59</v>
      </c>
      <c r="D1365" s="232">
        <v>126.2</v>
      </c>
      <c r="E1365" s="232" t="s">
        <v>40909</v>
      </c>
    </row>
    <row r="1366" spans="1:5" ht="45">
      <c r="A1366" s="232" t="s">
        <v>2302</v>
      </c>
      <c r="B1366" s="233" t="s">
        <v>42089</v>
      </c>
      <c r="C1366" s="232" t="s">
        <v>59</v>
      </c>
      <c r="D1366" s="232">
        <v>1.7</v>
      </c>
      <c r="E1366" s="232" t="s">
        <v>40909</v>
      </c>
    </row>
    <row r="1367" spans="1:5" ht="45">
      <c r="A1367" s="232" t="s">
        <v>2303</v>
      </c>
      <c r="B1367" s="233" t="s">
        <v>42090</v>
      </c>
      <c r="C1367" s="232" t="s">
        <v>59</v>
      </c>
      <c r="D1367" s="232">
        <v>1.51</v>
      </c>
      <c r="E1367" s="232" t="s">
        <v>40909</v>
      </c>
    </row>
    <row r="1368" spans="1:5" ht="45">
      <c r="A1368" s="232" t="s">
        <v>2304</v>
      </c>
      <c r="B1368" s="233" t="s">
        <v>42091</v>
      </c>
      <c r="C1368" s="232" t="s">
        <v>59</v>
      </c>
      <c r="D1368" s="232">
        <v>1.43</v>
      </c>
      <c r="E1368" s="232" t="s">
        <v>40909</v>
      </c>
    </row>
    <row r="1369" spans="1:5" ht="56.25">
      <c r="A1369" s="232" t="s">
        <v>2305</v>
      </c>
      <c r="B1369" s="233" t="s">
        <v>59795</v>
      </c>
      <c r="C1369" s="232" t="s">
        <v>59</v>
      </c>
      <c r="D1369" s="232">
        <v>13.95</v>
      </c>
      <c r="E1369" s="232" t="s">
        <v>40909</v>
      </c>
    </row>
    <row r="1370" spans="1:5" ht="56.25">
      <c r="A1370" s="232" t="s">
        <v>2306</v>
      </c>
      <c r="B1370" s="233" t="s">
        <v>59796</v>
      </c>
      <c r="C1370" s="232" t="s">
        <v>59</v>
      </c>
      <c r="D1370" s="232">
        <v>10.1</v>
      </c>
      <c r="E1370" s="232" t="s">
        <v>40909</v>
      </c>
    </row>
    <row r="1371" spans="1:5" ht="56.25">
      <c r="A1371" s="232" t="s">
        <v>2307</v>
      </c>
      <c r="B1371" s="233" t="s">
        <v>59797</v>
      </c>
      <c r="C1371" s="232" t="s">
        <v>59</v>
      </c>
      <c r="D1371" s="232">
        <v>8.99</v>
      </c>
      <c r="E1371" s="232" t="s">
        <v>40909</v>
      </c>
    </row>
    <row r="1372" spans="1:5" ht="56.25">
      <c r="A1372" s="232" t="s">
        <v>2308</v>
      </c>
      <c r="B1372" s="233" t="s">
        <v>59798</v>
      </c>
      <c r="C1372" s="232" t="s">
        <v>59</v>
      </c>
      <c r="D1372" s="232">
        <v>8.4</v>
      </c>
      <c r="E1372" s="232" t="s">
        <v>40909</v>
      </c>
    </row>
    <row r="1373" spans="1:5" ht="56.25">
      <c r="A1373" s="232" t="s">
        <v>2309</v>
      </c>
      <c r="B1373" s="233" t="s">
        <v>59799</v>
      </c>
      <c r="C1373" s="232" t="s">
        <v>59</v>
      </c>
      <c r="D1373" s="232">
        <v>8.14</v>
      </c>
      <c r="E1373" s="232" t="s">
        <v>40909</v>
      </c>
    </row>
    <row r="1374" spans="1:5" ht="56.25">
      <c r="A1374" s="232" t="s">
        <v>2310</v>
      </c>
      <c r="B1374" s="233" t="s">
        <v>59800</v>
      </c>
      <c r="C1374" s="232" t="s">
        <v>59</v>
      </c>
      <c r="D1374" s="232">
        <v>5.59</v>
      </c>
      <c r="E1374" s="232" t="s">
        <v>40909</v>
      </c>
    </row>
    <row r="1375" spans="1:5" ht="56.25">
      <c r="A1375" s="232" t="s">
        <v>2311</v>
      </c>
      <c r="B1375" s="233" t="s">
        <v>59801</v>
      </c>
      <c r="C1375" s="232" t="s">
        <v>59</v>
      </c>
      <c r="D1375" s="232">
        <v>6.14</v>
      </c>
      <c r="E1375" s="232" t="s">
        <v>40909</v>
      </c>
    </row>
    <row r="1376" spans="1:5" ht="56.25">
      <c r="A1376" s="232" t="s">
        <v>2312</v>
      </c>
      <c r="B1376" s="233" t="s">
        <v>59802</v>
      </c>
      <c r="C1376" s="232" t="s">
        <v>59</v>
      </c>
      <c r="D1376" s="232">
        <v>5.04</v>
      </c>
      <c r="E1376" s="232" t="s">
        <v>40909</v>
      </c>
    </row>
    <row r="1377" spans="1:5" ht="33.75">
      <c r="A1377" s="232" t="s">
        <v>2313</v>
      </c>
      <c r="B1377" s="233" t="s">
        <v>42092</v>
      </c>
      <c r="C1377" s="232" t="s">
        <v>59</v>
      </c>
      <c r="D1377" s="232">
        <v>10.9</v>
      </c>
      <c r="E1377" s="232" t="s">
        <v>40909</v>
      </c>
    </row>
    <row r="1378" spans="1:5" ht="33.75">
      <c r="A1378" s="232" t="s">
        <v>2314</v>
      </c>
      <c r="B1378" s="233" t="s">
        <v>42093</v>
      </c>
      <c r="C1378" s="232" t="s">
        <v>59</v>
      </c>
      <c r="D1378" s="232">
        <v>7.5</v>
      </c>
      <c r="E1378" s="232" t="s">
        <v>40909</v>
      </c>
    </row>
    <row r="1379" spans="1:5" ht="33.75">
      <c r="A1379" s="232" t="s">
        <v>2315</v>
      </c>
      <c r="B1379" s="233" t="s">
        <v>42094</v>
      </c>
      <c r="C1379" s="232" t="s">
        <v>59</v>
      </c>
      <c r="D1379" s="232">
        <v>6.39</v>
      </c>
      <c r="E1379" s="232" t="s">
        <v>40909</v>
      </c>
    </row>
    <row r="1380" spans="1:5" ht="33.75">
      <c r="A1380" s="232" t="s">
        <v>2316</v>
      </c>
      <c r="B1380" s="233" t="s">
        <v>42095</v>
      </c>
      <c r="C1380" s="232" t="s">
        <v>59</v>
      </c>
      <c r="D1380" s="232">
        <v>5.8</v>
      </c>
      <c r="E1380" s="232" t="s">
        <v>40909</v>
      </c>
    </row>
    <row r="1381" spans="1:5" ht="33.75">
      <c r="A1381" s="232" t="s">
        <v>2317</v>
      </c>
      <c r="B1381" s="233" t="s">
        <v>42096</v>
      </c>
      <c r="C1381" s="232" t="s">
        <v>59</v>
      </c>
      <c r="D1381" s="232">
        <v>5.54</v>
      </c>
      <c r="E1381" s="232" t="s">
        <v>40909</v>
      </c>
    </row>
    <row r="1382" spans="1:5" ht="33.75">
      <c r="A1382" s="232" t="s">
        <v>2318</v>
      </c>
      <c r="B1382" s="233" t="s">
        <v>42097</v>
      </c>
      <c r="C1382" s="232" t="s">
        <v>59</v>
      </c>
      <c r="D1382" s="232">
        <v>3.51</v>
      </c>
      <c r="E1382" s="232" t="s">
        <v>40909</v>
      </c>
    </row>
    <row r="1383" spans="1:5" ht="33.75">
      <c r="A1383" s="232" t="s">
        <v>2319</v>
      </c>
      <c r="B1383" s="233" t="s">
        <v>42098</v>
      </c>
      <c r="C1383" s="232" t="s">
        <v>59</v>
      </c>
      <c r="D1383" s="232">
        <v>4.28</v>
      </c>
      <c r="E1383" s="232" t="s">
        <v>40909</v>
      </c>
    </row>
    <row r="1384" spans="1:5" ht="33.75">
      <c r="A1384" s="232" t="s">
        <v>2320</v>
      </c>
      <c r="B1384" s="233" t="s">
        <v>42099</v>
      </c>
      <c r="C1384" s="232" t="s">
        <v>59</v>
      </c>
      <c r="D1384" s="232">
        <v>3.43</v>
      </c>
      <c r="E1384" s="232" t="s">
        <v>40909</v>
      </c>
    </row>
    <row r="1385" spans="1:5">
      <c r="A1385" s="232" t="s">
        <v>2321</v>
      </c>
      <c r="B1385" s="233" t="s">
        <v>42100</v>
      </c>
      <c r="C1385" s="232" t="s">
        <v>5</v>
      </c>
      <c r="D1385" s="232">
        <v>104.89</v>
      </c>
      <c r="E1385" s="232" t="s">
        <v>40909</v>
      </c>
    </row>
    <row r="1386" spans="1:5" ht="22.5">
      <c r="A1386" s="232" t="s">
        <v>2322</v>
      </c>
      <c r="B1386" s="233" t="s">
        <v>42101</v>
      </c>
      <c r="C1386" s="232" t="s">
        <v>59</v>
      </c>
      <c r="D1386" s="232">
        <v>61.52</v>
      </c>
      <c r="E1386" s="232" t="s">
        <v>40909</v>
      </c>
    </row>
    <row r="1387" spans="1:5" ht="33.75">
      <c r="A1387" s="232" t="s">
        <v>2323</v>
      </c>
      <c r="B1387" s="233" t="s">
        <v>42102</v>
      </c>
      <c r="C1387" s="232" t="s">
        <v>5</v>
      </c>
      <c r="D1387" s="232">
        <v>363.16</v>
      </c>
      <c r="E1387" s="232" t="s">
        <v>40909</v>
      </c>
    </row>
    <row r="1388" spans="1:5" ht="33.75">
      <c r="A1388" s="232" t="s">
        <v>2324</v>
      </c>
      <c r="B1388" s="233" t="s">
        <v>42103</v>
      </c>
      <c r="C1388" s="232" t="s">
        <v>1422</v>
      </c>
      <c r="D1388" s="232">
        <v>1.74</v>
      </c>
      <c r="E1388" s="232" t="s">
        <v>40909</v>
      </c>
    </row>
    <row r="1389" spans="1:5" ht="45">
      <c r="A1389" s="232" t="s">
        <v>2325</v>
      </c>
      <c r="B1389" s="233" t="s">
        <v>42104</v>
      </c>
      <c r="C1389" s="232" t="s">
        <v>1422</v>
      </c>
      <c r="D1389" s="232">
        <v>1.22</v>
      </c>
      <c r="E1389" s="232" t="s">
        <v>40909</v>
      </c>
    </row>
    <row r="1390" spans="1:5" ht="33.75">
      <c r="A1390" s="232" t="s">
        <v>2326</v>
      </c>
      <c r="B1390" s="233" t="s">
        <v>42105</v>
      </c>
      <c r="C1390" s="232" t="s">
        <v>1422</v>
      </c>
      <c r="D1390" s="232">
        <v>1.98</v>
      </c>
      <c r="E1390" s="232" t="s">
        <v>40909</v>
      </c>
    </row>
    <row r="1391" spans="1:5" ht="45">
      <c r="A1391" s="232" t="s">
        <v>2327</v>
      </c>
      <c r="B1391" s="233" t="s">
        <v>42106</v>
      </c>
      <c r="C1391" s="232" t="s">
        <v>1422</v>
      </c>
      <c r="D1391" s="232">
        <v>1.34</v>
      </c>
      <c r="E1391" s="232" t="s">
        <v>40909</v>
      </c>
    </row>
    <row r="1392" spans="1:5" ht="33.75">
      <c r="A1392" s="232" t="s">
        <v>2328</v>
      </c>
      <c r="B1392" s="233" t="s">
        <v>42107</v>
      </c>
      <c r="C1392" s="232" t="s">
        <v>1422</v>
      </c>
      <c r="D1392" s="232">
        <v>2.2400000000000002</v>
      </c>
      <c r="E1392" s="232" t="s">
        <v>40909</v>
      </c>
    </row>
    <row r="1393" spans="1:5" ht="45">
      <c r="A1393" s="232" t="s">
        <v>2329</v>
      </c>
      <c r="B1393" s="233" t="s">
        <v>42108</v>
      </c>
      <c r="C1393" s="232" t="s">
        <v>1422</v>
      </c>
      <c r="D1393" s="232">
        <v>1.47</v>
      </c>
      <c r="E1393" s="232" t="s">
        <v>40909</v>
      </c>
    </row>
    <row r="1394" spans="1:5" ht="22.5">
      <c r="A1394" s="232" t="s">
        <v>2330</v>
      </c>
      <c r="B1394" s="233" t="s">
        <v>42109</v>
      </c>
      <c r="C1394" s="232" t="s">
        <v>59</v>
      </c>
      <c r="D1394" s="232">
        <v>0.7</v>
      </c>
      <c r="E1394" s="232" t="s">
        <v>40909</v>
      </c>
    </row>
    <row r="1395" spans="1:5" ht="22.5">
      <c r="A1395" s="232" t="s">
        <v>2331</v>
      </c>
      <c r="B1395" s="233" t="s">
        <v>42110</v>
      </c>
      <c r="C1395" s="232" t="s">
        <v>59</v>
      </c>
      <c r="D1395" s="232">
        <v>51.43</v>
      </c>
      <c r="E1395" s="232" t="s">
        <v>40909</v>
      </c>
    </row>
    <row r="1396" spans="1:5" ht="22.5">
      <c r="A1396" s="232" t="s">
        <v>2332</v>
      </c>
      <c r="B1396" s="233" t="s">
        <v>42111</v>
      </c>
      <c r="C1396" s="232" t="s">
        <v>59</v>
      </c>
      <c r="D1396" s="232">
        <v>1.54</v>
      </c>
      <c r="E1396" s="232" t="s">
        <v>40909</v>
      </c>
    </row>
    <row r="1397" spans="1:5" ht="22.5">
      <c r="A1397" s="232" t="s">
        <v>2333</v>
      </c>
      <c r="B1397" s="233" t="s">
        <v>42112</v>
      </c>
      <c r="C1397" s="232" t="s">
        <v>59</v>
      </c>
      <c r="D1397" s="232">
        <v>1.03</v>
      </c>
      <c r="E1397" s="232" t="s">
        <v>40909</v>
      </c>
    </row>
    <row r="1398" spans="1:5" ht="22.5">
      <c r="A1398" s="232" t="s">
        <v>2334</v>
      </c>
      <c r="B1398" s="233" t="s">
        <v>42113</v>
      </c>
      <c r="C1398" s="232" t="s">
        <v>59</v>
      </c>
      <c r="D1398" s="232">
        <v>0.62</v>
      </c>
      <c r="E1398" s="232" t="s">
        <v>40909</v>
      </c>
    </row>
    <row r="1399" spans="1:5" ht="22.5">
      <c r="A1399" s="232" t="s">
        <v>2335</v>
      </c>
      <c r="B1399" s="233" t="s">
        <v>42114</v>
      </c>
      <c r="C1399" s="232" t="s">
        <v>59</v>
      </c>
      <c r="D1399" s="232">
        <v>1.02</v>
      </c>
      <c r="E1399" s="232" t="s">
        <v>40909</v>
      </c>
    </row>
    <row r="1400" spans="1:5" ht="33.75">
      <c r="A1400" s="232" t="s">
        <v>2336</v>
      </c>
      <c r="B1400" s="233" t="s">
        <v>42115</v>
      </c>
      <c r="C1400" s="232" t="s">
        <v>2337</v>
      </c>
      <c r="D1400" s="232">
        <v>0.2</v>
      </c>
      <c r="E1400" s="232" t="s">
        <v>40909</v>
      </c>
    </row>
    <row r="1401" spans="1:5" ht="22.5">
      <c r="A1401" s="232" t="s">
        <v>2338</v>
      </c>
      <c r="B1401" s="233" t="s">
        <v>42116</v>
      </c>
      <c r="C1401" s="232" t="s">
        <v>72</v>
      </c>
      <c r="D1401" s="232">
        <v>1.03</v>
      </c>
      <c r="E1401" s="232" t="s">
        <v>40909</v>
      </c>
    </row>
    <row r="1402" spans="1:5" ht="45">
      <c r="A1402" s="232" t="s">
        <v>2339</v>
      </c>
      <c r="B1402" s="233" t="s">
        <v>42117</v>
      </c>
      <c r="C1402" s="232" t="s">
        <v>72</v>
      </c>
      <c r="D1402" s="232">
        <v>5.12</v>
      </c>
      <c r="E1402" s="232" t="s">
        <v>40909</v>
      </c>
    </row>
    <row r="1403" spans="1:5" ht="22.5">
      <c r="A1403" s="232" t="s">
        <v>2340</v>
      </c>
      <c r="B1403" s="233" t="s">
        <v>42118</v>
      </c>
      <c r="C1403" s="232" t="s">
        <v>3</v>
      </c>
      <c r="D1403" s="232">
        <v>1.08</v>
      </c>
      <c r="E1403" s="232" t="s">
        <v>40909</v>
      </c>
    </row>
    <row r="1404" spans="1:5" ht="22.5">
      <c r="A1404" s="232" t="s">
        <v>2341</v>
      </c>
      <c r="B1404" s="233" t="s">
        <v>42119</v>
      </c>
      <c r="C1404" s="232" t="s">
        <v>5</v>
      </c>
      <c r="D1404" s="232">
        <v>20.87</v>
      </c>
      <c r="E1404" s="232" t="s">
        <v>40909</v>
      </c>
    </row>
    <row r="1405" spans="1:5" ht="22.5">
      <c r="A1405" s="232" t="s">
        <v>2342</v>
      </c>
      <c r="B1405" s="233" t="s">
        <v>2343</v>
      </c>
      <c r="C1405" s="232" t="s">
        <v>5</v>
      </c>
      <c r="D1405" s="232">
        <v>207.68</v>
      </c>
      <c r="E1405" s="232" t="s">
        <v>40909</v>
      </c>
    </row>
    <row r="1406" spans="1:5" ht="45">
      <c r="A1406" s="232" t="s">
        <v>2344</v>
      </c>
      <c r="B1406" s="233" t="s">
        <v>42120</v>
      </c>
      <c r="C1406" s="232" t="s">
        <v>5</v>
      </c>
      <c r="D1406" s="232">
        <v>21022.89</v>
      </c>
      <c r="E1406" s="232" t="s">
        <v>40909</v>
      </c>
    </row>
    <row r="1407" spans="1:5" ht="45">
      <c r="A1407" s="232" t="s">
        <v>2345</v>
      </c>
      <c r="B1407" s="233" t="s">
        <v>42121</v>
      </c>
      <c r="C1407" s="232" t="s">
        <v>5</v>
      </c>
      <c r="D1407" s="232">
        <v>31392.38</v>
      </c>
      <c r="E1407" s="232" t="s">
        <v>40909</v>
      </c>
    </row>
    <row r="1408" spans="1:5" ht="56.25">
      <c r="A1408" s="232" t="s">
        <v>2346</v>
      </c>
      <c r="B1408" s="233" t="s">
        <v>59803</v>
      </c>
      <c r="C1408" s="232" t="s">
        <v>5</v>
      </c>
      <c r="D1408" s="232">
        <v>39622.76</v>
      </c>
      <c r="E1408" s="232" t="s">
        <v>40909</v>
      </c>
    </row>
    <row r="1409" spans="1:5" ht="56.25">
      <c r="A1409" s="232" t="s">
        <v>2347</v>
      </c>
      <c r="B1409" s="233" t="s">
        <v>59804</v>
      </c>
      <c r="C1409" s="232" t="s">
        <v>5</v>
      </c>
      <c r="D1409" s="232">
        <v>48369.61</v>
      </c>
      <c r="E1409" s="232" t="s">
        <v>40909</v>
      </c>
    </row>
    <row r="1410" spans="1:5" ht="22.5">
      <c r="A1410" s="232" t="s">
        <v>2348</v>
      </c>
      <c r="B1410" s="233" t="s">
        <v>42122</v>
      </c>
      <c r="C1410" s="232" t="s">
        <v>18</v>
      </c>
      <c r="D1410" s="232">
        <v>299.69</v>
      </c>
      <c r="E1410" s="232" t="s">
        <v>40909</v>
      </c>
    </row>
    <row r="1411" spans="1:5" ht="33.75">
      <c r="A1411" s="232" t="s">
        <v>2349</v>
      </c>
      <c r="B1411" s="233" t="s">
        <v>42123</v>
      </c>
      <c r="C1411" s="232" t="s">
        <v>18</v>
      </c>
      <c r="D1411" s="232">
        <v>414.94</v>
      </c>
      <c r="E1411" s="232" t="s">
        <v>40909</v>
      </c>
    </row>
    <row r="1412" spans="1:5" ht="22.5">
      <c r="A1412" s="232" t="s">
        <v>2350</v>
      </c>
      <c r="B1412" s="233" t="s">
        <v>2351</v>
      </c>
      <c r="C1412" s="232" t="s">
        <v>18</v>
      </c>
      <c r="D1412" s="232">
        <v>174.05</v>
      </c>
      <c r="E1412" s="232" t="s">
        <v>40909</v>
      </c>
    </row>
    <row r="1413" spans="1:5" ht="22.5">
      <c r="A1413" s="232" t="s">
        <v>2352</v>
      </c>
      <c r="B1413" s="233" t="s">
        <v>42124</v>
      </c>
      <c r="C1413" s="232" t="s">
        <v>18</v>
      </c>
      <c r="D1413" s="232">
        <v>87.75</v>
      </c>
      <c r="E1413" s="232" t="s">
        <v>40909</v>
      </c>
    </row>
    <row r="1414" spans="1:5">
      <c r="A1414" s="232" t="s">
        <v>2353</v>
      </c>
      <c r="B1414" s="233" t="s">
        <v>42125</v>
      </c>
      <c r="C1414" s="232" t="s">
        <v>3</v>
      </c>
      <c r="D1414" s="232">
        <v>10.96</v>
      </c>
      <c r="E1414" s="232" t="s">
        <v>40909</v>
      </c>
    </row>
    <row r="1415" spans="1:5">
      <c r="A1415" s="232" t="s">
        <v>2354</v>
      </c>
      <c r="B1415" s="233" t="s">
        <v>2355</v>
      </c>
      <c r="C1415" s="232" t="s">
        <v>3</v>
      </c>
      <c r="D1415" s="232">
        <v>32.9</v>
      </c>
      <c r="E1415" s="232" t="s">
        <v>40909</v>
      </c>
    </row>
    <row r="1416" spans="1:5" ht="22.5">
      <c r="A1416" s="232" t="s">
        <v>2356</v>
      </c>
      <c r="B1416" s="233" t="s">
        <v>42126</v>
      </c>
      <c r="C1416" s="232" t="s">
        <v>3</v>
      </c>
      <c r="D1416" s="232">
        <v>26.32</v>
      </c>
      <c r="E1416" s="232" t="s">
        <v>40909</v>
      </c>
    </row>
    <row r="1417" spans="1:5" ht="22.5">
      <c r="A1417" s="232" t="s">
        <v>2357</v>
      </c>
      <c r="B1417" s="233" t="s">
        <v>42127</v>
      </c>
      <c r="C1417" s="232" t="s">
        <v>3</v>
      </c>
      <c r="D1417" s="232">
        <v>20.58</v>
      </c>
      <c r="E1417" s="232" t="s">
        <v>40909</v>
      </c>
    </row>
    <row r="1418" spans="1:5" ht="33.75">
      <c r="A1418" s="232" t="s">
        <v>2358</v>
      </c>
      <c r="B1418" s="233" t="s">
        <v>42128</v>
      </c>
      <c r="C1418" s="232" t="s">
        <v>3</v>
      </c>
      <c r="D1418" s="232">
        <v>14.61</v>
      </c>
      <c r="E1418" s="232" t="s">
        <v>40909</v>
      </c>
    </row>
    <row r="1419" spans="1:5" ht="45">
      <c r="A1419" s="232" t="s">
        <v>2359</v>
      </c>
      <c r="B1419" s="233" t="s">
        <v>42129</v>
      </c>
      <c r="C1419" s="232" t="s">
        <v>3</v>
      </c>
      <c r="D1419" s="232">
        <v>59.23</v>
      </c>
      <c r="E1419" s="232" t="s">
        <v>40909</v>
      </c>
    </row>
    <row r="1420" spans="1:5" ht="22.5">
      <c r="A1420" s="232" t="s">
        <v>2360</v>
      </c>
      <c r="B1420" s="233" t="s">
        <v>42130</v>
      </c>
      <c r="C1420" s="232" t="s">
        <v>3</v>
      </c>
      <c r="D1420" s="232">
        <v>29.83</v>
      </c>
      <c r="E1420" s="232" t="s">
        <v>40909</v>
      </c>
    </row>
    <row r="1421" spans="1:5" ht="22.5">
      <c r="A1421" s="232" t="s">
        <v>2361</v>
      </c>
      <c r="B1421" s="233" t="s">
        <v>42131</v>
      </c>
      <c r="C1421" s="232" t="s">
        <v>3</v>
      </c>
      <c r="D1421" s="232">
        <v>10.96</v>
      </c>
      <c r="E1421" s="232" t="s">
        <v>40909</v>
      </c>
    </row>
    <row r="1422" spans="1:5" ht="22.5">
      <c r="A1422" s="232" t="s">
        <v>2362</v>
      </c>
      <c r="B1422" s="233" t="s">
        <v>42132</v>
      </c>
      <c r="C1422" s="232" t="s">
        <v>3</v>
      </c>
      <c r="D1422" s="232">
        <v>21.42</v>
      </c>
      <c r="E1422" s="232" t="s">
        <v>40909</v>
      </c>
    </row>
    <row r="1423" spans="1:5" ht="22.5">
      <c r="A1423" s="232" t="s">
        <v>2363</v>
      </c>
      <c r="B1423" s="233" t="s">
        <v>42133</v>
      </c>
      <c r="C1423" s="232" t="s">
        <v>3</v>
      </c>
      <c r="D1423" s="232">
        <v>15.35</v>
      </c>
      <c r="E1423" s="232" t="s">
        <v>40909</v>
      </c>
    </row>
    <row r="1424" spans="1:5" ht="22.5">
      <c r="A1424" s="232" t="s">
        <v>2364</v>
      </c>
      <c r="B1424" s="233" t="s">
        <v>42134</v>
      </c>
      <c r="C1424" s="232" t="s">
        <v>3</v>
      </c>
      <c r="D1424" s="232">
        <v>28.52</v>
      </c>
      <c r="E1424" s="232" t="s">
        <v>40909</v>
      </c>
    </row>
    <row r="1425" spans="1:5" ht="33.75">
      <c r="A1425" s="232" t="s">
        <v>2365</v>
      </c>
      <c r="B1425" s="233" t="s">
        <v>42135</v>
      </c>
      <c r="C1425" s="232" t="s">
        <v>3</v>
      </c>
      <c r="D1425" s="232">
        <v>29.83</v>
      </c>
      <c r="E1425" s="232" t="s">
        <v>40909</v>
      </c>
    </row>
    <row r="1426" spans="1:5" ht="22.5">
      <c r="A1426" s="232" t="s">
        <v>2366</v>
      </c>
      <c r="B1426" s="233" t="s">
        <v>42136</v>
      </c>
      <c r="C1426" s="232" t="s">
        <v>18</v>
      </c>
      <c r="D1426" s="232">
        <v>81.17</v>
      </c>
      <c r="E1426" s="232" t="s">
        <v>40909</v>
      </c>
    </row>
    <row r="1427" spans="1:5" ht="33.75">
      <c r="A1427" s="232" t="s">
        <v>2367</v>
      </c>
      <c r="B1427" s="233" t="s">
        <v>42137</v>
      </c>
      <c r="C1427" s="232" t="s">
        <v>3</v>
      </c>
      <c r="D1427" s="232">
        <v>13.39</v>
      </c>
      <c r="E1427" s="232" t="s">
        <v>40909</v>
      </c>
    </row>
    <row r="1428" spans="1:5" ht="22.5">
      <c r="A1428" s="232" t="s">
        <v>2368</v>
      </c>
      <c r="B1428" s="233" t="s">
        <v>42138</v>
      </c>
      <c r="C1428" s="232" t="s">
        <v>3</v>
      </c>
      <c r="D1428" s="232">
        <v>32.9</v>
      </c>
      <c r="E1428" s="232" t="s">
        <v>40909</v>
      </c>
    </row>
    <row r="1429" spans="1:5">
      <c r="A1429" s="232" t="s">
        <v>2369</v>
      </c>
      <c r="B1429" s="233" t="s">
        <v>2370</v>
      </c>
      <c r="C1429" s="232" t="s">
        <v>18</v>
      </c>
      <c r="D1429" s="232">
        <v>32.9</v>
      </c>
      <c r="E1429" s="232" t="s">
        <v>40909</v>
      </c>
    </row>
    <row r="1430" spans="1:5" ht="22.5">
      <c r="A1430" s="232" t="s">
        <v>2371</v>
      </c>
      <c r="B1430" s="233" t="s">
        <v>42139</v>
      </c>
      <c r="C1430" s="232" t="s">
        <v>18</v>
      </c>
      <c r="D1430" s="232">
        <v>112.38</v>
      </c>
      <c r="E1430" s="232" t="s">
        <v>40909</v>
      </c>
    </row>
    <row r="1431" spans="1:5" ht="22.5">
      <c r="A1431" s="232" t="s">
        <v>2372</v>
      </c>
      <c r="B1431" s="233" t="s">
        <v>42140</v>
      </c>
      <c r="C1431" s="232" t="s">
        <v>18</v>
      </c>
      <c r="D1431" s="232">
        <v>137.35</v>
      </c>
      <c r="E1431" s="232" t="s">
        <v>40909</v>
      </c>
    </row>
    <row r="1432" spans="1:5" ht="22.5">
      <c r="A1432" s="232" t="s">
        <v>2373</v>
      </c>
      <c r="B1432" s="233" t="s">
        <v>42141</v>
      </c>
      <c r="C1432" s="232" t="s">
        <v>18</v>
      </c>
      <c r="D1432" s="232">
        <v>218.48</v>
      </c>
      <c r="E1432" s="232" t="s">
        <v>40909</v>
      </c>
    </row>
    <row r="1433" spans="1:5" ht="33.75">
      <c r="A1433" s="232" t="s">
        <v>2374</v>
      </c>
      <c r="B1433" s="233" t="s">
        <v>42142</v>
      </c>
      <c r="C1433" s="232" t="s">
        <v>18</v>
      </c>
      <c r="D1433" s="232">
        <v>510.3</v>
      </c>
      <c r="E1433" s="232" t="s">
        <v>40909</v>
      </c>
    </row>
    <row r="1434" spans="1:5" ht="22.5">
      <c r="A1434" s="232" t="s">
        <v>2375</v>
      </c>
      <c r="B1434" s="233" t="s">
        <v>42143</v>
      </c>
      <c r="C1434" s="232" t="s">
        <v>3</v>
      </c>
      <c r="D1434" s="232">
        <v>32.9</v>
      </c>
      <c r="E1434" s="232" t="s">
        <v>40909</v>
      </c>
    </row>
    <row r="1435" spans="1:5" ht="22.5">
      <c r="A1435" s="232" t="s">
        <v>2376</v>
      </c>
      <c r="B1435" s="233" t="s">
        <v>42144</v>
      </c>
      <c r="C1435" s="232" t="s">
        <v>18</v>
      </c>
      <c r="D1435" s="232">
        <v>415.69</v>
      </c>
      <c r="E1435" s="232" t="s">
        <v>40909</v>
      </c>
    </row>
    <row r="1436" spans="1:5">
      <c r="A1436" s="232" t="s">
        <v>2377</v>
      </c>
      <c r="B1436" s="233" t="s">
        <v>2378</v>
      </c>
      <c r="C1436" s="232" t="s">
        <v>4</v>
      </c>
      <c r="D1436" s="232">
        <v>9.65</v>
      </c>
      <c r="E1436" s="232" t="s">
        <v>40909</v>
      </c>
    </row>
    <row r="1437" spans="1:5">
      <c r="A1437" s="232" t="s">
        <v>2379</v>
      </c>
      <c r="B1437" s="233" t="s">
        <v>2380</v>
      </c>
      <c r="C1437" s="232" t="s">
        <v>3</v>
      </c>
      <c r="D1437" s="232">
        <v>17.55</v>
      </c>
      <c r="E1437" s="232" t="s">
        <v>40909</v>
      </c>
    </row>
    <row r="1438" spans="1:5" ht="22.5">
      <c r="A1438" s="232" t="s">
        <v>2381</v>
      </c>
      <c r="B1438" s="233" t="s">
        <v>42145</v>
      </c>
      <c r="C1438" s="232" t="s">
        <v>3</v>
      </c>
      <c r="D1438" s="232">
        <v>10.45</v>
      </c>
      <c r="E1438" s="232" t="s">
        <v>40909</v>
      </c>
    </row>
    <row r="1439" spans="1:5" ht="33.75">
      <c r="A1439" s="232" t="s">
        <v>2382</v>
      </c>
      <c r="B1439" s="233" t="s">
        <v>42146</v>
      </c>
      <c r="C1439" s="232" t="s">
        <v>3</v>
      </c>
      <c r="D1439" s="232">
        <v>19.079999999999998</v>
      </c>
      <c r="E1439" s="232" t="s">
        <v>40909</v>
      </c>
    </row>
    <row r="1440" spans="1:5" ht="33.75">
      <c r="A1440" s="232" t="s">
        <v>2383</v>
      </c>
      <c r="B1440" s="233" t="s">
        <v>42147</v>
      </c>
      <c r="C1440" s="232" t="s">
        <v>3</v>
      </c>
      <c r="D1440" s="232">
        <v>13.38</v>
      </c>
      <c r="E1440" s="232" t="s">
        <v>40909</v>
      </c>
    </row>
    <row r="1441" spans="1:5" ht="22.5">
      <c r="A1441" s="232" t="s">
        <v>2384</v>
      </c>
      <c r="B1441" s="233" t="s">
        <v>42148</v>
      </c>
      <c r="C1441" s="232" t="s">
        <v>3</v>
      </c>
      <c r="D1441" s="232">
        <v>23.01</v>
      </c>
      <c r="E1441" s="232" t="s">
        <v>40909</v>
      </c>
    </row>
    <row r="1442" spans="1:5" ht="22.5">
      <c r="A1442" s="232" t="s">
        <v>2385</v>
      </c>
      <c r="B1442" s="233" t="s">
        <v>42149</v>
      </c>
      <c r="C1442" s="232" t="s">
        <v>3</v>
      </c>
      <c r="D1442" s="232">
        <v>17.809999999999999</v>
      </c>
      <c r="E1442" s="232" t="s">
        <v>40909</v>
      </c>
    </row>
    <row r="1443" spans="1:5" ht="33.75">
      <c r="A1443" s="232" t="s">
        <v>2386</v>
      </c>
      <c r="B1443" s="233" t="s">
        <v>42150</v>
      </c>
      <c r="C1443" s="232" t="s">
        <v>3</v>
      </c>
      <c r="D1443" s="232">
        <v>15.81</v>
      </c>
      <c r="E1443" s="232" t="s">
        <v>40909</v>
      </c>
    </row>
    <row r="1444" spans="1:5" ht="33.75">
      <c r="A1444" s="232" t="s">
        <v>2387</v>
      </c>
      <c r="B1444" s="233" t="s">
        <v>42151</v>
      </c>
      <c r="C1444" s="232" t="s">
        <v>3</v>
      </c>
      <c r="D1444" s="232">
        <v>11.08</v>
      </c>
      <c r="E1444" s="232" t="s">
        <v>40909</v>
      </c>
    </row>
    <row r="1445" spans="1:5" ht="22.5">
      <c r="A1445" s="232" t="s">
        <v>2388</v>
      </c>
      <c r="B1445" s="233" t="s">
        <v>42152</v>
      </c>
      <c r="C1445" s="232" t="s">
        <v>3</v>
      </c>
      <c r="D1445" s="232">
        <v>17.09</v>
      </c>
      <c r="E1445" s="232" t="s">
        <v>40909</v>
      </c>
    </row>
    <row r="1446" spans="1:5" ht="22.5">
      <c r="A1446" s="232" t="s">
        <v>2389</v>
      </c>
      <c r="B1446" s="233" t="s">
        <v>42153</v>
      </c>
      <c r="C1446" s="232" t="s">
        <v>3</v>
      </c>
      <c r="D1446" s="232">
        <v>14.4</v>
      </c>
      <c r="E1446" s="232" t="s">
        <v>40909</v>
      </c>
    </row>
    <row r="1447" spans="1:5">
      <c r="A1447" s="232" t="s">
        <v>2390</v>
      </c>
      <c r="B1447" s="233" t="s">
        <v>2391</v>
      </c>
      <c r="C1447" s="232" t="s">
        <v>3</v>
      </c>
      <c r="D1447" s="232">
        <v>39.21</v>
      </c>
      <c r="E1447" s="232" t="s">
        <v>40909</v>
      </c>
    </row>
    <row r="1448" spans="1:5" ht="22.5">
      <c r="A1448" s="232" t="s">
        <v>2392</v>
      </c>
      <c r="B1448" s="233" t="s">
        <v>42154</v>
      </c>
      <c r="C1448" s="232" t="s">
        <v>3</v>
      </c>
      <c r="D1448" s="232">
        <v>44.53</v>
      </c>
      <c r="E1448" s="232" t="s">
        <v>40909</v>
      </c>
    </row>
    <row r="1449" spans="1:5" ht="22.5">
      <c r="A1449" s="232" t="s">
        <v>2393</v>
      </c>
      <c r="B1449" s="233" t="s">
        <v>42155</v>
      </c>
      <c r="C1449" s="232" t="s">
        <v>3</v>
      </c>
      <c r="D1449" s="232">
        <v>89.07</v>
      </c>
      <c r="E1449" s="232" t="s">
        <v>40909</v>
      </c>
    </row>
    <row r="1450" spans="1:5" ht="22.5">
      <c r="A1450" s="232" t="s">
        <v>2394</v>
      </c>
      <c r="B1450" s="233" t="s">
        <v>42156</v>
      </c>
      <c r="C1450" s="232" t="s">
        <v>3</v>
      </c>
      <c r="D1450" s="232">
        <v>40.82</v>
      </c>
      <c r="E1450" s="232" t="s">
        <v>40909</v>
      </c>
    </row>
    <row r="1451" spans="1:5">
      <c r="A1451" s="232" t="s">
        <v>2395</v>
      </c>
      <c r="B1451" s="233" t="s">
        <v>42157</v>
      </c>
      <c r="C1451" s="232" t="s">
        <v>3</v>
      </c>
      <c r="D1451" s="232">
        <v>15.35</v>
      </c>
      <c r="E1451" s="232" t="s">
        <v>40909</v>
      </c>
    </row>
    <row r="1452" spans="1:5" ht="33.75">
      <c r="A1452" s="232" t="s">
        <v>2396</v>
      </c>
      <c r="B1452" s="233" t="s">
        <v>2397</v>
      </c>
      <c r="C1452" s="232" t="s">
        <v>18</v>
      </c>
      <c r="D1452" s="232">
        <v>4322.54</v>
      </c>
      <c r="E1452" s="232" t="s">
        <v>40909</v>
      </c>
    </row>
    <row r="1453" spans="1:5" ht="33.75">
      <c r="A1453" s="232" t="s">
        <v>2398</v>
      </c>
      <c r="B1453" s="233" t="s">
        <v>2399</v>
      </c>
      <c r="C1453" s="232" t="s">
        <v>3</v>
      </c>
      <c r="D1453" s="232">
        <v>129.68</v>
      </c>
      <c r="E1453" s="232" t="s">
        <v>40909</v>
      </c>
    </row>
    <row r="1454" spans="1:5" ht="33.75">
      <c r="A1454" s="232" t="s">
        <v>2400</v>
      </c>
      <c r="B1454" s="233" t="s">
        <v>2401</v>
      </c>
      <c r="C1454" s="232" t="s">
        <v>3</v>
      </c>
      <c r="D1454" s="232">
        <v>216.49</v>
      </c>
      <c r="E1454" s="232" t="s">
        <v>40909</v>
      </c>
    </row>
    <row r="1455" spans="1:5">
      <c r="A1455" s="232" t="s">
        <v>2402</v>
      </c>
      <c r="B1455" s="233" t="s">
        <v>2403</v>
      </c>
      <c r="C1455" s="232" t="s">
        <v>3</v>
      </c>
      <c r="D1455" s="232">
        <v>23.03</v>
      </c>
      <c r="E1455" s="232" t="s">
        <v>40909</v>
      </c>
    </row>
    <row r="1456" spans="1:5">
      <c r="A1456" s="232" t="s">
        <v>2404</v>
      </c>
      <c r="B1456" s="233" t="s">
        <v>2405</v>
      </c>
      <c r="C1456" s="232" t="s">
        <v>3</v>
      </c>
      <c r="D1456" s="232">
        <v>12.06</v>
      </c>
      <c r="E1456" s="232" t="s">
        <v>40909</v>
      </c>
    </row>
    <row r="1457" spans="1:5">
      <c r="A1457" s="232" t="s">
        <v>2406</v>
      </c>
      <c r="B1457" s="233" t="s">
        <v>42158</v>
      </c>
      <c r="C1457" s="232" t="s">
        <v>3</v>
      </c>
      <c r="D1457" s="232">
        <v>26.32</v>
      </c>
      <c r="E1457" s="232" t="s">
        <v>40909</v>
      </c>
    </row>
    <row r="1458" spans="1:5">
      <c r="A1458" s="232" t="s">
        <v>2407</v>
      </c>
      <c r="B1458" s="233" t="s">
        <v>2408</v>
      </c>
      <c r="C1458" s="232" t="s">
        <v>3</v>
      </c>
      <c r="D1458" s="232">
        <v>7.67</v>
      </c>
      <c r="E1458" s="232" t="s">
        <v>40909</v>
      </c>
    </row>
    <row r="1459" spans="1:5">
      <c r="A1459" s="232" t="s">
        <v>2409</v>
      </c>
      <c r="B1459" s="233" t="s">
        <v>2410</v>
      </c>
      <c r="C1459" s="232" t="s">
        <v>3</v>
      </c>
      <c r="D1459" s="232">
        <v>27.42</v>
      </c>
      <c r="E1459" s="232" t="s">
        <v>40909</v>
      </c>
    </row>
    <row r="1460" spans="1:5" ht="22.5">
      <c r="A1460" s="232" t="s">
        <v>2411</v>
      </c>
      <c r="B1460" s="233" t="s">
        <v>42159</v>
      </c>
      <c r="C1460" s="232" t="s">
        <v>3</v>
      </c>
      <c r="D1460" s="232">
        <v>46.07</v>
      </c>
      <c r="E1460" s="232" t="s">
        <v>40909</v>
      </c>
    </row>
    <row r="1461" spans="1:5" ht="22.5">
      <c r="A1461" s="232" t="s">
        <v>2412</v>
      </c>
      <c r="B1461" s="233" t="s">
        <v>42160</v>
      </c>
      <c r="C1461" s="232" t="s">
        <v>3</v>
      </c>
      <c r="D1461" s="232">
        <v>9.8699999999999992</v>
      </c>
      <c r="E1461" s="232" t="s">
        <v>40909</v>
      </c>
    </row>
    <row r="1462" spans="1:5" ht="22.5">
      <c r="A1462" s="232" t="s">
        <v>2413</v>
      </c>
      <c r="B1462" s="233" t="s">
        <v>2414</v>
      </c>
      <c r="C1462" s="232" t="s">
        <v>18</v>
      </c>
      <c r="D1462" s="232">
        <v>29.61</v>
      </c>
      <c r="E1462" s="232" t="s">
        <v>40909</v>
      </c>
    </row>
    <row r="1463" spans="1:5" ht="22.5">
      <c r="A1463" s="232" t="s">
        <v>2415</v>
      </c>
      <c r="B1463" s="233" t="s">
        <v>42161</v>
      </c>
      <c r="C1463" s="232" t="s">
        <v>18</v>
      </c>
      <c r="D1463" s="232">
        <v>21.93</v>
      </c>
      <c r="E1463" s="232" t="s">
        <v>40909</v>
      </c>
    </row>
    <row r="1464" spans="1:5">
      <c r="A1464" s="232" t="s">
        <v>2416</v>
      </c>
      <c r="B1464" s="233" t="s">
        <v>2417</v>
      </c>
      <c r="C1464" s="232" t="s">
        <v>18</v>
      </c>
      <c r="D1464" s="232">
        <v>43.87</v>
      </c>
      <c r="E1464" s="232" t="s">
        <v>40909</v>
      </c>
    </row>
    <row r="1465" spans="1:5">
      <c r="A1465" s="232" t="s">
        <v>2418</v>
      </c>
      <c r="B1465" s="233" t="s">
        <v>2419</v>
      </c>
      <c r="C1465" s="232" t="s">
        <v>18</v>
      </c>
      <c r="D1465" s="232">
        <v>19.739999999999998</v>
      </c>
      <c r="E1465" s="232" t="s">
        <v>40909</v>
      </c>
    </row>
    <row r="1466" spans="1:5" ht="22.5">
      <c r="A1466" s="232" t="s">
        <v>2420</v>
      </c>
      <c r="B1466" s="233" t="s">
        <v>42162</v>
      </c>
      <c r="C1466" s="232" t="s">
        <v>3</v>
      </c>
      <c r="D1466" s="232">
        <v>7.67</v>
      </c>
      <c r="E1466" s="232" t="s">
        <v>40909</v>
      </c>
    </row>
    <row r="1467" spans="1:5">
      <c r="A1467" s="232" t="s">
        <v>2421</v>
      </c>
      <c r="B1467" s="233" t="s">
        <v>2422</v>
      </c>
      <c r="C1467" s="232" t="s">
        <v>4</v>
      </c>
      <c r="D1467" s="232">
        <v>75.88</v>
      </c>
      <c r="E1467" s="232" t="s">
        <v>40909</v>
      </c>
    </row>
    <row r="1468" spans="1:5">
      <c r="A1468" s="232" t="s">
        <v>2423</v>
      </c>
      <c r="B1468" s="233" t="s">
        <v>2424</v>
      </c>
      <c r="C1468" s="232" t="s">
        <v>4</v>
      </c>
      <c r="D1468" s="232">
        <v>4.38</v>
      </c>
      <c r="E1468" s="232" t="s">
        <v>40909</v>
      </c>
    </row>
    <row r="1469" spans="1:5">
      <c r="A1469" s="232" t="s">
        <v>2425</v>
      </c>
      <c r="B1469" s="233" t="s">
        <v>2426</v>
      </c>
      <c r="C1469" s="232" t="s">
        <v>3</v>
      </c>
      <c r="D1469" s="232">
        <v>7.67</v>
      </c>
      <c r="E1469" s="232" t="s">
        <v>40909</v>
      </c>
    </row>
    <row r="1470" spans="1:5" ht="22.5">
      <c r="A1470" s="232" t="s">
        <v>2427</v>
      </c>
      <c r="B1470" s="233" t="s">
        <v>42163</v>
      </c>
      <c r="C1470" s="232" t="s">
        <v>3</v>
      </c>
      <c r="D1470" s="232">
        <v>6.58</v>
      </c>
      <c r="E1470" s="232" t="s">
        <v>40909</v>
      </c>
    </row>
    <row r="1471" spans="1:5">
      <c r="A1471" s="232" t="s">
        <v>2428</v>
      </c>
      <c r="B1471" s="233" t="s">
        <v>42164</v>
      </c>
      <c r="C1471" s="232" t="s">
        <v>3</v>
      </c>
      <c r="D1471" s="232">
        <v>15.35</v>
      </c>
      <c r="E1471" s="232" t="s">
        <v>40909</v>
      </c>
    </row>
    <row r="1472" spans="1:5">
      <c r="A1472" s="232" t="s">
        <v>2429</v>
      </c>
      <c r="B1472" s="233" t="s">
        <v>42165</v>
      </c>
      <c r="C1472" s="232" t="s">
        <v>3</v>
      </c>
      <c r="D1472" s="232">
        <v>10.96</v>
      </c>
      <c r="E1472" s="232" t="s">
        <v>40909</v>
      </c>
    </row>
    <row r="1473" spans="1:5">
      <c r="A1473" s="232" t="s">
        <v>2430</v>
      </c>
      <c r="B1473" s="233" t="s">
        <v>2431</v>
      </c>
      <c r="C1473" s="232" t="s">
        <v>4</v>
      </c>
      <c r="D1473" s="232">
        <v>74.23</v>
      </c>
      <c r="E1473" s="232" t="s">
        <v>40909</v>
      </c>
    </row>
    <row r="1474" spans="1:5">
      <c r="A1474" s="232" t="s">
        <v>2432</v>
      </c>
      <c r="B1474" s="233" t="s">
        <v>2433</v>
      </c>
      <c r="C1474" s="232" t="s">
        <v>4</v>
      </c>
      <c r="D1474" s="232">
        <v>2.74</v>
      </c>
      <c r="E1474" s="232" t="s">
        <v>40909</v>
      </c>
    </row>
    <row r="1475" spans="1:5">
      <c r="A1475" s="232" t="s">
        <v>2434</v>
      </c>
      <c r="B1475" s="233" t="s">
        <v>2435</v>
      </c>
      <c r="C1475" s="232" t="s">
        <v>3</v>
      </c>
      <c r="D1475" s="232">
        <v>8.2200000000000006</v>
      </c>
      <c r="E1475" s="232" t="s">
        <v>40909</v>
      </c>
    </row>
    <row r="1476" spans="1:5" ht="22.5">
      <c r="A1476" s="232" t="s">
        <v>2436</v>
      </c>
      <c r="B1476" s="233" t="s">
        <v>42166</v>
      </c>
      <c r="C1476" s="232" t="s">
        <v>3</v>
      </c>
      <c r="D1476" s="232">
        <v>17.55</v>
      </c>
      <c r="E1476" s="232" t="s">
        <v>40909</v>
      </c>
    </row>
    <row r="1477" spans="1:5">
      <c r="A1477" s="232" t="s">
        <v>2437</v>
      </c>
      <c r="B1477" s="233" t="s">
        <v>2438</v>
      </c>
      <c r="C1477" s="232" t="s">
        <v>4</v>
      </c>
      <c r="D1477" s="232">
        <v>1.53</v>
      </c>
      <c r="E1477" s="232" t="s">
        <v>40909</v>
      </c>
    </row>
    <row r="1478" spans="1:5" ht="22.5">
      <c r="A1478" s="232" t="s">
        <v>2439</v>
      </c>
      <c r="B1478" s="233" t="s">
        <v>42167</v>
      </c>
      <c r="C1478" s="232" t="s">
        <v>3</v>
      </c>
      <c r="D1478" s="232">
        <v>15.35</v>
      </c>
      <c r="E1478" s="232" t="s">
        <v>40909</v>
      </c>
    </row>
    <row r="1479" spans="1:5">
      <c r="A1479" s="232" t="s">
        <v>2440</v>
      </c>
      <c r="B1479" s="233" t="s">
        <v>42168</v>
      </c>
      <c r="C1479" s="232" t="s">
        <v>3</v>
      </c>
      <c r="D1479" s="232">
        <v>10.96</v>
      </c>
      <c r="E1479" s="232" t="s">
        <v>40909</v>
      </c>
    </row>
    <row r="1480" spans="1:5">
      <c r="A1480" s="232" t="s">
        <v>2441</v>
      </c>
      <c r="B1480" s="233" t="s">
        <v>2442</v>
      </c>
      <c r="C1480" s="232" t="s">
        <v>3</v>
      </c>
      <c r="D1480" s="232">
        <v>12.06</v>
      </c>
      <c r="E1480" s="232" t="s">
        <v>40909</v>
      </c>
    </row>
    <row r="1481" spans="1:5" ht="22.5">
      <c r="A1481" s="232" t="s">
        <v>2443</v>
      </c>
      <c r="B1481" s="233" t="s">
        <v>42169</v>
      </c>
      <c r="C1481" s="232" t="s">
        <v>18</v>
      </c>
      <c r="D1481" s="232">
        <v>50.45</v>
      </c>
      <c r="E1481" s="232" t="s">
        <v>40909</v>
      </c>
    </row>
    <row r="1482" spans="1:5">
      <c r="A1482" s="232" t="s">
        <v>2444</v>
      </c>
      <c r="B1482" s="233" t="s">
        <v>42170</v>
      </c>
      <c r="C1482" s="232" t="s">
        <v>18</v>
      </c>
      <c r="D1482" s="232">
        <v>32.9</v>
      </c>
      <c r="E1482" s="232" t="s">
        <v>40909</v>
      </c>
    </row>
    <row r="1483" spans="1:5">
      <c r="A1483" s="232" t="s">
        <v>2445</v>
      </c>
      <c r="B1483" s="233" t="s">
        <v>42171</v>
      </c>
      <c r="C1483" s="232" t="s">
        <v>3</v>
      </c>
      <c r="D1483" s="232">
        <v>4.38</v>
      </c>
      <c r="E1483" s="232" t="s">
        <v>40909</v>
      </c>
    </row>
    <row r="1484" spans="1:5">
      <c r="A1484" s="232" t="s">
        <v>2446</v>
      </c>
      <c r="B1484" s="233" t="s">
        <v>2447</v>
      </c>
      <c r="C1484" s="232" t="s">
        <v>3</v>
      </c>
      <c r="D1484" s="232">
        <v>12.06</v>
      </c>
      <c r="E1484" s="232" t="s">
        <v>40909</v>
      </c>
    </row>
    <row r="1485" spans="1:5" ht="22.5">
      <c r="A1485" s="232" t="s">
        <v>2448</v>
      </c>
      <c r="B1485" s="233" t="s">
        <v>42172</v>
      </c>
      <c r="C1485" s="232" t="s">
        <v>3</v>
      </c>
      <c r="D1485" s="232">
        <v>12.06</v>
      </c>
      <c r="E1485" s="232" t="s">
        <v>40909</v>
      </c>
    </row>
    <row r="1486" spans="1:5" ht="22.5">
      <c r="A1486" s="232" t="s">
        <v>2449</v>
      </c>
      <c r="B1486" s="233" t="s">
        <v>42173</v>
      </c>
      <c r="C1486" s="232" t="s">
        <v>3</v>
      </c>
      <c r="D1486" s="232">
        <v>9.8699999999999992</v>
      </c>
      <c r="E1486" s="232" t="s">
        <v>40909</v>
      </c>
    </row>
    <row r="1487" spans="1:5">
      <c r="A1487" s="232" t="s">
        <v>2450</v>
      </c>
      <c r="B1487" s="233" t="s">
        <v>2451</v>
      </c>
      <c r="C1487" s="232" t="s">
        <v>4</v>
      </c>
      <c r="D1487" s="232">
        <v>2.19</v>
      </c>
      <c r="E1487" s="232" t="s">
        <v>40909</v>
      </c>
    </row>
    <row r="1488" spans="1:5" ht="22.5">
      <c r="A1488" s="232" t="s">
        <v>14868</v>
      </c>
      <c r="B1488" s="233" t="s">
        <v>42174</v>
      </c>
      <c r="C1488" s="232" t="s">
        <v>3</v>
      </c>
      <c r="D1488" s="232">
        <v>32.76</v>
      </c>
      <c r="E1488" s="232" t="s">
        <v>40909</v>
      </c>
    </row>
    <row r="1489" spans="1:5" ht="22.5">
      <c r="A1489" s="232" t="s">
        <v>14869</v>
      </c>
      <c r="B1489" s="233" t="s">
        <v>42175</v>
      </c>
      <c r="C1489" s="232" t="s">
        <v>3</v>
      </c>
      <c r="D1489" s="232">
        <v>53.55</v>
      </c>
      <c r="E1489" s="232" t="s">
        <v>40909</v>
      </c>
    </row>
    <row r="1490" spans="1:5">
      <c r="A1490" s="232" t="s">
        <v>2452</v>
      </c>
      <c r="B1490" s="233" t="s">
        <v>2453</v>
      </c>
      <c r="C1490" s="232" t="s">
        <v>3</v>
      </c>
      <c r="D1490" s="232">
        <v>46.22</v>
      </c>
      <c r="E1490" s="232" t="s">
        <v>40909</v>
      </c>
    </row>
    <row r="1491" spans="1:5">
      <c r="A1491" s="232" t="s">
        <v>14233</v>
      </c>
      <c r="B1491" s="233" t="s">
        <v>14234</v>
      </c>
      <c r="C1491" s="232" t="s">
        <v>3</v>
      </c>
      <c r="D1491" s="232">
        <v>41.66</v>
      </c>
      <c r="E1491" s="232" t="s">
        <v>40909</v>
      </c>
    </row>
    <row r="1492" spans="1:5">
      <c r="A1492" s="232" t="s">
        <v>2454</v>
      </c>
      <c r="B1492" s="233" t="s">
        <v>2455</v>
      </c>
      <c r="C1492" s="232" t="s">
        <v>3</v>
      </c>
      <c r="D1492" s="232">
        <v>47.73</v>
      </c>
      <c r="E1492" s="232" t="s">
        <v>40909</v>
      </c>
    </row>
    <row r="1493" spans="1:5">
      <c r="A1493" s="232" t="s">
        <v>2456</v>
      </c>
      <c r="B1493" s="233" t="s">
        <v>2457</v>
      </c>
      <c r="C1493" s="232" t="s">
        <v>3</v>
      </c>
      <c r="D1493" s="232">
        <v>51.88</v>
      </c>
      <c r="E1493" s="232" t="s">
        <v>40909</v>
      </c>
    </row>
    <row r="1494" spans="1:5">
      <c r="A1494" s="232" t="s">
        <v>2458</v>
      </c>
      <c r="B1494" s="233" t="s">
        <v>2459</v>
      </c>
      <c r="C1494" s="232" t="s">
        <v>18</v>
      </c>
      <c r="D1494" s="232">
        <v>27.64</v>
      </c>
      <c r="E1494" s="232" t="s">
        <v>40909</v>
      </c>
    </row>
    <row r="1495" spans="1:5">
      <c r="A1495" s="232" t="s">
        <v>2460</v>
      </c>
      <c r="B1495" s="233" t="s">
        <v>2461</v>
      </c>
      <c r="C1495" s="232" t="s">
        <v>83</v>
      </c>
      <c r="D1495" s="232">
        <v>0.37</v>
      </c>
      <c r="E1495" s="232" t="s">
        <v>40909</v>
      </c>
    </row>
    <row r="1496" spans="1:5" ht="22.5">
      <c r="A1496" s="232" t="s">
        <v>2462</v>
      </c>
      <c r="B1496" s="233" t="s">
        <v>42176</v>
      </c>
      <c r="C1496" s="232" t="s">
        <v>4</v>
      </c>
      <c r="D1496" s="232">
        <v>55.95</v>
      </c>
      <c r="E1496" s="232" t="s">
        <v>40909</v>
      </c>
    </row>
    <row r="1497" spans="1:5" ht="22.5">
      <c r="A1497" s="232" t="s">
        <v>2463</v>
      </c>
      <c r="B1497" s="233" t="s">
        <v>42177</v>
      </c>
      <c r="C1497" s="232" t="s">
        <v>4</v>
      </c>
      <c r="D1497" s="232">
        <v>112.43</v>
      </c>
      <c r="E1497" s="232" t="s">
        <v>40909</v>
      </c>
    </row>
    <row r="1498" spans="1:5" ht="22.5">
      <c r="A1498" s="232" t="s">
        <v>2464</v>
      </c>
      <c r="B1498" s="233" t="s">
        <v>42178</v>
      </c>
      <c r="C1498" s="232" t="s">
        <v>4</v>
      </c>
      <c r="D1498" s="232">
        <v>274.52999999999997</v>
      </c>
      <c r="E1498" s="232" t="s">
        <v>40909</v>
      </c>
    </row>
    <row r="1499" spans="1:5">
      <c r="A1499" s="232" t="s">
        <v>2465</v>
      </c>
      <c r="B1499" s="233" t="s">
        <v>2466</v>
      </c>
      <c r="C1499" s="232" t="s">
        <v>4</v>
      </c>
      <c r="D1499" s="232">
        <v>132.38</v>
      </c>
      <c r="E1499" s="232" t="s">
        <v>40909</v>
      </c>
    </row>
    <row r="1500" spans="1:5">
      <c r="A1500" s="232" t="s">
        <v>2467</v>
      </c>
      <c r="B1500" s="233" t="s">
        <v>2468</v>
      </c>
      <c r="C1500" s="232" t="s">
        <v>3</v>
      </c>
      <c r="D1500" s="232">
        <v>15.68</v>
      </c>
      <c r="E1500" s="232" t="s">
        <v>40909</v>
      </c>
    </row>
    <row r="1501" spans="1:5">
      <c r="A1501" s="232" t="s">
        <v>2469</v>
      </c>
      <c r="B1501" s="233" t="s">
        <v>2470</v>
      </c>
      <c r="C1501" s="232" t="s">
        <v>3</v>
      </c>
      <c r="D1501" s="232">
        <v>13.07</v>
      </c>
      <c r="E1501" s="232" t="s">
        <v>40909</v>
      </c>
    </row>
    <row r="1502" spans="1:5">
      <c r="A1502" s="232" t="s">
        <v>2471</v>
      </c>
      <c r="B1502" s="233" t="s">
        <v>42179</v>
      </c>
      <c r="C1502" s="232" t="s">
        <v>4</v>
      </c>
      <c r="D1502" s="232">
        <v>3.29</v>
      </c>
      <c r="E1502" s="232" t="s">
        <v>40909</v>
      </c>
    </row>
    <row r="1503" spans="1:5" ht="22.5">
      <c r="A1503" s="232" t="s">
        <v>2472</v>
      </c>
      <c r="B1503" s="233" t="s">
        <v>42180</v>
      </c>
      <c r="C1503" s="232" t="s">
        <v>3</v>
      </c>
      <c r="D1503" s="232">
        <v>38.22</v>
      </c>
      <c r="E1503" s="232" t="s">
        <v>40909</v>
      </c>
    </row>
    <row r="1504" spans="1:5">
      <c r="A1504" s="232" t="s">
        <v>2473</v>
      </c>
      <c r="B1504" s="233" t="s">
        <v>42181</v>
      </c>
      <c r="C1504" s="232" t="s">
        <v>5</v>
      </c>
      <c r="D1504" s="232">
        <v>31.04</v>
      </c>
      <c r="E1504" s="232" t="s">
        <v>40909</v>
      </c>
    </row>
    <row r="1505" spans="1:5" ht="22.5">
      <c r="A1505" s="232" t="s">
        <v>2474</v>
      </c>
      <c r="B1505" s="233" t="s">
        <v>42182</v>
      </c>
      <c r="C1505" s="232" t="s">
        <v>4</v>
      </c>
      <c r="D1505" s="232">
        <v>32.9</v>
      </c>
      <c r="E1505" s="232" t="s">
        <v>40909</v>
      </c>
    </row>
    <row r="1506" spans="1:5" ht="22.5">
      <c r="A1506" s="232" t="s">
        <v>2475</v>
      </c>
      <c r="B1506" s="233" t="s">
        <v>42183</v>
      </c>
      <c r="C1506" s="232" t="s">
        <v>4</v>
      </c>
      <c r="D1506" s="232">
        <v>14.26</v>
      </c>
      <c r="E1506" s="232" t="s">
        <v>40909</v>
      </c>
    </row>
    <row r="1507" spans="1:5" ht="22.5">
      <c r="A1507" s="232" t="s">
        <v>2476</v>
      </c>
      <c r="B1507" s="233" t="s">
        <v>42184</v>
      </c>
      <c r="C1507" s="232" t="s">
        <v>4</v>
      </c>
      <c r="D1507" s="232">
        <v>19.739999999999998</v>
      </c>
      <c r="E1507" s="232" t="s">
        <v>40909</v>
      </c>
    </row>
    <row r="1508" spans="1:5" ht="22.5">
      <c r="A1508" s="232" t="s">
        <v>2477</v>
      </c>
      <c r="B1508" s="233" t="s">
        <v>2478</v>
      </c>
      <c r="C1508" s="232" t="s">
        <v>4</v>
      </c>
      <c r="D1508" s="232">
        <v>7.58</v>
      </c>
      <c r="E1508" s="232" t="s">
        <v>40909</v>
      </c>
    </row>
    <row r="1509" spans="1:5" ht="22.5">
      <c r="A1509" s="232" t="s">
        <v>2479</v>
      </c>
      <c r="B1509" s="233" t="s">
        <v>42185</v>
      </c>
      <c r="C1509" s="232" t="s">
        <v>4</v>
      </c>
      <c r="D1509" s="232">
        <v>28.52</v>
      </c>
      <c r="E1509" s="232" t="s">
        <v>40909</v>
      </c>
    </row>
    <row r="1510" spans="1:5" ht="22.5">
      <c r="A1510" s="232" t="s">
        <v>2480</v>
      </c>
      <c r="B1510" s="233" t="s">
        <v>42186</v>
      </c>
      <c r="C1510" s="232" t="s">
        <v>4</v>
      </c>
      <c r="D1510" s="232">
        <v>24.13</v>
      </c>
      <c r="E1510" s="232" t="s">
        <v>40909</v>
      </c>
    </row>
    <row r="1511" spans="1:5" ht="22.5">
      <c r="A1511" s="232" t="s">
        <v>2481</v>
      </c>
      <c r="B1511" s="233" t="s">
        <v>42187</v>
      </c>
      <c r="C1511" s="232" t="s">
        <v>3</v>
      </c>
      <c r="D1511" s="232">
        <v>10.96</v>
      </c>
      <c r="E1511" s="232" t="s">
        <v>40909</v>
      </c>
    </row>
    <row r="1512" spans="1:5">
      <c r="A1512" s="232" t="s">
        <v>2482</v>
      </c>
      <c r="B1512" s="233" t="s">
        <v>2483</v>
      </c>
      <c r="C1512" s="232" t="s">
        <v>5</v>
      </c>
      <c r="D1512" s="232">
        <v>7.58</v>
      </c>
      <c r="E1512" s="232" t="s">
        <v>40909</v>
      </c>
    </row>
    <row r="1513" spans="1:5">
      <c r="A1513" s="232" t="s">
        <v>2484</v>
      </c>
      <c r="B1513" s="233" t="s">
        <v>2485</v>
      </c>
      <c r="C1513" s="232" t="s">
        <v>5</v>
      </c>
      <c r="D1513" s="232">
        <v>26.14</v>
      </c>
      <c r="E1513" s="232" t="s">
        <v>40909</v>
      </c>
    </row>
    <row r="1514" spans="1:5" ht="22.5">
      <c r="A1514" s="232" t="s">
        <v>2486</v>
      </c>
      <c r="B1514" s="233" t="s">
        <v>42188</v>
      </c>
      <c r="C1514" s="232" t="s">
        <v>4</v>
      </c>
      <c r="D1514" s="232">
        <v>52.29</v>
      </c>
      <c r="E1514" s="232" t="s">
        <v>40909</v>
      </c>
    </row>
    <row r="1515" spans="1:5">
      <c r="A1515" s="232" t="s">
        <v>2487</v>
      </c>
      <c r="B1515" s="233" t="s">
        <v>2488</v>
      </c>
      <c r="C1515" s="232" t="s">
        <v>3</v>
      </c>
      <c r="D1515" s="232">
        <v>21.93</v>
      </c>
      <c r="E1515" s="232" t="s">
        <v>40909</v>
      </c>
    </row>
    <row r="1516" spans="1:5">
      <c r="A1516" s="232" t="s">
        <v>2489</v>
      </c>
      <c r="B1516" s="233" t="s">
        <v>2490</v>
      </c>
      <c r="C1516" s="232" t="s">
        <v>5</v>
      </c>
      <c r="D1516" s="232">
        <v>7.23</v>
      </c>
      <c r="E1516" s="232" t="s">
        <v>40909</v>
      </c>
    </row>
    <row r="1517" spans="1:5">
      <c r="A1517" s="232" t="s">
        <v>2491</v>
      </c>
      <c r="B1517" s="233" t="s">
        <v>2492</v>
      </c>
      <c r="C1517" s="232" t="s">
        <v>4</v>
      </c>
      <c r="D1517" s="232">
        <v>8.77</v>
      </c>
      <c r="E1517" s="232" t="s">
        <v>40909</v>
      </c>
    </row>
    <row r="1518" spans="1:5" ht="33.75">
      <c r="A1518" s="232" t="s">
        <v>2493</v>
      </c>
      <c r="B1518" s="233" t="s">
        <v>42189</v>
      </c>
      <c r="C1518" s="232" t="s">
        <v>5</v>
      </c>
      <c r="D1518" s="232">
        <v>445.39</v>
      </c>
      <c r="E1518" s="232" t="s">
        <v>40909</v>
      </c>
    </row>
    <row r="1519" spans="1:5" ht="22.5">
      <c r="A1519" s="232" t="s">
        <v>2494</v>
      </c>
      <c r="B1519" s="233" t="s">
        <v>42190</v>
      </c>
      <c r="C1519" s="232" t="s">
        <v>5</v>
      </c>
      <c r="D1519" s="232">
        <v>219.39</v>
      </c>
      <c r="E1519" s="232" t="s">
        <v>40909</v>
      </c>
    </row>
    <row r="1520" spans="1:5">
      <c r="A1520" s="232" t="s">
        <v>2495</v>
      </c>
      <c r="B1520" s="233" t="s">
        <v>2496</v>
      </c>
      <c r="C1520" s="232" t="s">
        <v>3</v>
      </c>
      <c r="D1520" s="232">
        <v>2.91</v>
      </c>
      <c r="E1520" s="232" t="s">
        <v>40909</v>
      </c>
    </row>
    <row r="1521" spans="1:5" ht="22.5">
      <c r="A1521" s="232" t="s">
        <v>2497</v>
      </c>
      <c r="B1521" s="233" t="s">
        <v>42191</v>
      </c>
      <c r="C1521" s="232" t="s">
        <v>3</v>
      </c>
      <c r="D1521" s="232">
        <v>87.75</v>
      </c>
      <c r="E1521" s="232" t="s">
        <v>40909</v>
      </c>
    </row>
    <row r="1522" spans="1:5" ht="22.5">
      <c r="A1522" s="232" t="s">
        <v>2498</v>
      </c>
      <c r="B1522" s="233" t="s">
        <v>42192</v>
      </c>
      <c r="C1522" s="232" t="s">
        <v>3</v>
      </c>
      <c r="D1522" s="232">
        <v>81.91</v>
      </c>
      <c r="E1522" s="232" t="s">
        <v>40909</v>
      </c>
    </row>
    <row r="1523" spans="1:5">
      <c r="A1523" s="232" t="s">
        <v>2499</v>
      </c>
      <c r="B1523" s="233" t="s">
        <v>42193</v>
      </c>
      <c r="C1523" s="232" t="s">
        <v>3</v>
      </c>
      <c r="D1523" s="232">
        <v>44.44</v>
      </c>
      <c r="E1523" s="232" t="s">
        <v>40909</v>
      </c>
    </row>
    <row r="1524" spans="1:5">
      <c r="A1524" s="232" t="s">
        <v>2500</v>
      </c>
      <c r="B1524" s="233" t="s">
        <v>2501</v>
      </c>
      <c r="C1524" s="232" t="s">
        <v>5</v>
      </c>
      <c r="D1524" s="232">
        <v>7.89</v>
      </c>
      <c r="E1524" s="232" t="s">
        <v>40909</v>
      </c>
    </row>
    <row r="1525" spans="1:5" ht="22.5">
      <c r="A1525" s="232" t="s">
        <v>2502</v>
      </c>
      <c r="B1525" s="233" t="s">
        <v>42194</v>
      </c>
      <c r="C1525" s="232" t="s">
        <v>3</v>
      </c>
      <c r="D1525" s="232">
        <v>136.63999999999999</v>
      </c>
      <c r="E1525" s="232" t="s">
        <v>40909</v>
      </c>
    </row>
    <row r="1526" spans="1:5" ht="22.5">
      <c r="A1526" s="232" t="s">
        <v>2503</v>
      </c>
      <c r="B1526" s="233" t="s">
        <v>42195</v>
      </c>
      <c r="C1526" s="232" t="s">
        <v>18</v>
      </c>
      <c r="D1526" s="232">
        <v>25.22</v>
      </c>
      <c r="E1526" s="232" t="s">
        <v>40909</v>
      </c>
    </row>
    <row r="1527" spans="1:5" ht="22.5">
      <c r="A1527" s="232" t="s">
        <v>2504</v>
      </c>
      <c r="B1527" s="233" t="s">
        <v>42196</v>
      </c>
      <c r="C1527" s="232" t="s">
        <v>18</v>
      </c>
      <c r="D1527" s="232">
        <v>30.71</v>
      </c>
      <c r="E1527" s="232" t="s">
        <v>40909</v>
      </c>
    </row>
    <row r="1528" spans="1:5" ht="22.5">
      <c r="A1528" s="232" t="s">
        <v>2505</v>
      </c>
      <c r="B1528" s="233" t="s">
        <v>42197</v>
      </c>
      <c r="C1528" s="232" t="s">
        <v>18</v>
      </c>
      <c r="D1528" s="232">
        <v>36.19</v>
      </c>
      <c r="E1528" s="232" t="s">
        <v>40909</v>
      </c>
    </row>
    <row r="1529" spans="1:5" ht="22.5">
      <c r="A1529" s="232" t="s">
        <v>2506</v>
      </c>
      <c r="B1529" s="233" t="s">
        <v>42198</v>
      </c>
      <c r="C1529" s="232" t="s">
        <v>18</v>
      </c>
      <c r="D1529" s="232">
        <v>51.55</v>
      </c>
      <c r="E1529" s="232" t="s">
        <v>40909</v>
      </c>
    </row>
    <row r="1530" spans="1:5" ht="22.5">
      <c r="A1530" s="232" t="s">
        <v>2507</v>
      </c>
      <c r="B1530" s="233" t="s">
        <v>42199</v>
      </c>
      <c r="C1530" s="232" t="s">
        <v>18</v>
      </c>
      <c r="D1530" s="232">
        <v>63.62</v>
      </c>
      <c r="E1530" s="232" t="s">
        <v>40909</v>
      </c>
    </row>
    <row r="1531" spans="1:5" ht="22.5">
      <c r="A1531" s="232" t="s">
        <v>2508</v>
      </c>
      <c r="B1531" s="233" t="s">
        <v>42200</v>
      </c>
      <c r="C1531" s="232" t="s">
        <v>18</v>
      </c>
      <c r="D1531" s="232">
        <v>81.17</v>
      </c>
      <c r="E1531" s="232" t="s">
        <v>40909</v>
      </c>
    </row>
    <row r="1532" spans="1:5" ht="22.5">
      <c r="A1532" s="232" t="s">
        <v>2509</v>
      </c>
      <c r="B1532" s="233" t="s">
        <v>42201</v>
      </c>
      <c r="C1532" s="232" t="s">
        <v>18</v>
      </c>
      <c r="D1532" s="232">
        <v>106.4</v>
      </c>
      <c r="E1532" s="232" t="s">
        <v>40909</v>
      </c>
    </row>
    <row r="1533" spans="1:5" ht="22.5">
      <c r="A1533" s="232" t="s">
        <v>2510</v>
      </c>
      <c r="B1533" s="233" t="s">
        <v>42202</v>
      </c>
      <c r="C1533" s="232" t="s">
        <v>2511</v>
      </c>
      <c r="D1533" s="232">
        <v>1.2</v>
      </c>
      <c r="E1533" s="232" t="s">
        <v>40909</v>
      </c>
    </row>
    <row r="1534" spans="1:5" ht="22.5">
      <c r="A1534" s="232" t="s">
        <v>2512</v>
      </c>
      <c r="B1534" s="233" t="s">
        <v>42203</v>
      </c>
      <c r="C1534" s="232" t="s">
        <v>2511</v>
      </c>
      <c r="D1534" s="232">
        <v>0.87</v>
      </c>
      <c r="E1534" s="232" t="s">
        <v>40909</v>
      </c>
    </row>
    <row r="1535" spans="1:5" ht="22.5">
      <c r="A1535" s="232" t="s">
        <v>2513</v>
      </c>
      <c r="B1535" s="233" t="s">
        <v>42204</v>
      </c>
      <c r="C1535" s="232" t="s">
        <v>2511</v>
      </c>
      <c r="D1535" s="232">
        <v>1.97</v>
      </c>
      <c r="E1535" s="232" t="s">
        <v>40909</v>
      </c>
    </row>
    <row r="1536" spans="1:5" ht="22.5">
      <c r="A1536" s="232" t="s">
        <v>2514</v>
      </c>
      <c r="B1536" s="233" t="s">
        <v>42205</v>
      </c>
      <c r="C1536" s="232" t="s">
        <v>2511</v>
      </c>
      <c r="D1536" s="232">
        <v>1.31</v>
      </c>
      <c r="E1536" s="232" t="s">
        <v>40909</v>
      </c>
    </row>
    <row r="1537" spans="1:5" ht="22.5">
      <c r="A1537" s="232" t="s">
        <v>2515</v>
      </c>
      <c r="B1537" s="233" t="s">
        <v>42206</v>
      </c>
      <c r="C1537" s="232" t="s">
        <v>18</v>
      </c>
      <c r="D1537" s="232">
        <v>30.27</v>
      </c>
      <c r="E1537" s="232" t="s">
        <v>40909</v>
      </c>
    </row>
    <row r="1538" spans="1:5" ht="22.5">
      <c r="A1538" s="232" t="s">
        <v>2516</v>
      </c>
      <c r="B1538" s="233" t="s">
        <v>2517</v>
      </c>
      <c r="C1538" s="232" t="s">
        <v>2511</v>
      </c>
      <c r="D1538" s="232">
        <v>0.32</v>
      </c>
      <c r="E1538" s="232" t="s">
        <v>40909</v>
      </c>
    </row>
    <row r="1539" spans="1:5" ht="22.5">
      <c r="A1539" s="232" t="s">
        <v>2518</v>
      </c>
      <c r="B1539" s="233" t="s">
        <v>42207</v>
      </c>
      <c r="C1539" s="232" t="s">
        <v>2511</v>
      </c>
      <c r="D1539" s="232">
        <v>0.21</v>
      </c>
      <c r="E1539" s="232" t="s">
        <v>40909</v>
      </c>
    </row>
    <row r="1540" spans="1:5" ht="22.5">
      <c r="A1540" s="232" t="s">
        <v>2519</v>
      </c>
      <c r="B1540" s="233" t="s">
        <v>42208</v>
      </c>
      <c r="C1540" s="232" t="s">
        <v>2520</v>
      </c>
      <c r="D1540" s="232">
        <v>32.9</v>
      </c>
      <c r="E1540" s="232" t="s">
        <v>40909</v>
      </c>
    </row>
    <row r="1541" spans="1:5" ht="22.5">
      <c r="A1541" s="232" t="s">
        <v>2521</v>
      </c>
      <c r="B1541" s="233" t="s">
        <v>42209</v>
      </c>
      <c r="C1541" s="232" t="s">
        <v>2520</v>
      </c>
      <c r="D1541" s="232">
        <v>25.22</v>
      </c>
      <c r="E1541" s="232" t="s">
        <v>40909</v>
      </c>
    </row>
    <row r="1542" spans="1:5" ht="22.5">
      <c r="A1542" s="232" t="s">
        <v>2522</v>
      </c>
      <c r="B1542" s="233" t="s">
        <v>42210</v>
      </c>
      <c r="C1542" s="232" t="s">
        <v>2523</v>
      </c>
      <c r="D1542" s="232">
        <v>1.46</v>
      </c>
      <c r="E1542" s="232" t="s">
        <v>40909</v>
      </c>
    </row>
    <row r="1543" spans="1:5" ht="22.5">
      <c r="A1543" s="232" t="s">
        <v>2524</v>
      </c>
      <c r="B1543" s="233" t="s">
        <v>42211</v>
      </c>
      <c r="C1543" s="232" t="s">
        <v>2523</v>
      </c>
      <c r="D1543" s="232">
        <v>1.0900000000000001</v>
      </c>
      <c r="E1543" s="232" t="s">
        <v>40909</v>
      </c>
    </row>
    <row r="1544" spans="1:5" ht="22.5">
      <c r="A1544" s="232" t="s">
        <v>2525</v>
      </c>
      <c r="B1544" s="233" t="s">
        <v>42212</v>
      </c>
      <c r="C1544" s="232" t="s">
        <v>2511</v>
      </c>
      <c r="D1544" s="232">
        <v>43.87</v>
      </c>
      <c r="E1544" s="232" t="s">
        <v>40909</v>
      </c>
    </row>
    <row r="1545" spans="1:5" ht="22.5">
      <c r="A1545" s="232" t="s">
        <v>2526</v>
      </c>
      <c r="B1545" s="233" t="s">
        <v>42213</v>
      </c>
      <c r="C1545" s="232" t="s">
        <v>4</v>
      </c>
      <c r="D1545" s="232">
        <v>208.61</v>
      </c>
      <c r="E1545" s="232" t="s">
        <v>40909</v>
      </c>
    </row>
    <row r="1546" spans="1:5" ht="22.5">
      <c r="A1546" s="232" t="s">
        <v>2527</v>
      </c>
      <c r="B1546" s="233" t="s">
        <v>42214</v>
      </c>
      <c r="C1546" s="232" t="s">
        <v>4</v>
      </c>
      <c r="D1546" s="232">
        <v>173.06</v>
      </c>
      <c r="E1546" s="232" t="s">
        <v>40909</v>
      </c>
    </row>
    <row r="1547" spans="1:5">
      <c r="A1547" s="232" t="s">
        <v>2528</v>
      </c>
      <c r="B1547" s="233" t="s">
        <v>42215</v>
      </c>
      <c r="C1547" s="232" t="s">
        <v>18</v>
      </c>
      <c r="D1547" s="232">
        <v>131.63</v>
      </c>
      <c r="E1547" s="232" t="s">
        <v>40909</v>
      </c>
    </row>
    <row r="1548" spans="1:5" ht="22.5">
      <c r="A1548" s="232" t="s">
        <v>2529</v>
      </c>
      <c r="B1548" s="233" t="s">
        <v>42216</v>
      </c>
      <c r="C1548" s="232" t="s">
        <v>18</v>
      </c>
      <c r="D1548" s="232">
        <v>53.82</v>
      </c>
      <c r="E1548" s="232" t="s">
        <v>40909</v>
      </c>
    </row>
    <row r="1549" spans="1:5" ht="22.5">
      <c r="A1549" s="232" t="s">
        <v>2530</v>
      </c>
      <c r="B1549" s="233" t="s">
        <v>42217</v>
      </c>
      <c r="C1549" s="232" t="s">
        <v>18</v>
      </c>
      <c r="D1549" s="232">
        <v>86.73</v>
      </c>
      <c r="E1549" s="232" t="s">
        <v>40909</v>
      </c>
    </row>
    <row r="1550" spans="1:5" ht="33.75">
      <c r="A1550" s="232" t="s">
        <v>2531</v>
      </c>
      <c r="B1550" s="233" t="s">
        <v>42218</v>
      </c>
      <c r="C1550" s="232" t="s">
        <v>18</v>
      </c>
      <c r="D1550" s="232">
        <v>219.39</v>
      </c>
      <c r="E1550" s="232" t="s">
        <v>40909</v>
      </c>
    </row>
    <row r="1551" spans="1:5" ht="22.5">
      <c r="A1551" s="232" t="s">
        <v>2532</v>
      </c>
      <c r="B1551" s="233" t="s">
        <v>42219</v>
      </c>
      <c r="C1551" s="232" t="s">
        <v>5</v>
      </c>
      <c r="D1551" s="232">
        <v>3.29</v>
      </c>
      <c r="E1551" s="232" t="s">
        <v>40909</v>
      </c>
    </row>
    <row r="1552" spans="1:5">
      <c r="A1552" s="232" t="s">
        <v>2533</v>
      </c>
      <c r="B1552" s="233" t="s">
        <v>2534</v>
      </c>
      <c r="C1552" s="232" t="s">
        <v>3</v>
      </c>
      <c r="D1552" s="232">
        <v>15.5</v>
      </c>
      <c r="E1552" s="232" t="s">
        <v>40909</v>
      </c>
    </row>
    <row r="1553" spans="1:5">
      <c r="A1553" s="232" t="s">
        <v>2535</v>
      </c>
      <c r="B1553" s="233" t="s">
        <v>2536</v>
      </c>
      <c r="C1553" s="232" t="s">
        <v>3</v>
      </c>
      <c r="D1553" s="232">
        <v>7.66</v>
      </c>
      <c r="E1553" s="232" t="s">
        <v>40909</v>
      </c>
    </row>
    <row r="1554" spans="1:5">
      <c r="A1554" s="232" t="s">
        <v>2537</v>
      </c>
      <c r="B1554" s="233" t="s">
        <v>14235</v>
      </c>
      <c r="C1554" s="232" t="s">
        <v>3</v>
      </c>
      <c r="D1554" s="232">
        <v>10.220000000000001</v>
      </c>
      <c r="E1554" s="232" t="s">
        <v>40909</v>
      </c>
    </row>
    <row r="1555" spans="1:5">
      <c r="A1555" s="232" t="s">
        <v>2538</v>
      </c>
      <c r="B1555" s="233" t="s">
        <v>2539</v>
      </c>
      <c r="C1555" s="232" t="s">
        <v>3</v>
      </c>
      <c r="D1555" s="232">
        <v>7.15</v>
      </c>
      <c r="E1555" s="232" t="s">
        <v>40909</v>
      </c>
    </row>
    <row r="1556" spans="1:5">
      <c r="A1556" s="232" t="s">
        <v>2540</v>
      </c>
      <c r="B1556" s="233" t="s">
        <v>2541</v>
      </c>
      <c r="C1556" s="232" t="s">
        <v>5</v>
      </c>
      <c r="D1556" s="232">
        <v>14.31</v>
      </c>
      <c r="E1556" s="232" t="s">
        <v>40909</v>
      </c>
    </row>
    <row r="1557" spans="1:5">
      <c r="A1557" s="232" t="s">
        <v>2542</v>
      </c>
      <c r="B1557" s="233" t="s">
        <v>2543</v>
      </c>
      <c r="C1557" s="232" t="s">
        <v>5</v>
      </c>
      <c r="D1557" s="232">
        <v>4.29</v>
      </c>
      <c r="E1557" s="232" t="s">
        <v>40909</v>
      </c>
    </row>
    <row r="1558" spans="1:5">
      <c r="A1558" s="232" t="s">
        <v>2544</v>
      </c>
      <c r="B1558" s="233" t="s">
        <v>2545</v>
      </c>
      <c r="C1558" s="232" t="s">
        <v>4</v>
      </c>
      <c r="D1558" s="232">
        <v>6.39</v>
      </c>
      <c r="E1558" s="232" t="s">
        <v>40909</v>
      </c>
    </row>
    <row r="1559" spans="1:5">
      <c r="A1559" s="232" t="s">
        <v>2546</v>
      </c>
      <c r="B1559" s="233" t="s">
        <v>2547</v>
      </c>
      <c r="C1559" s="232" t="s">
        <v>3</v>
      </c>
      <c r="D1559" s="232">
        <v>8.94</v>
      </c>
      <c r="E1559" s="232" t="s">
        <v>40909</v>
      </c>
    </row>
    <row r="1560" spans="1:5">
      <c r="A1560" s="232" t="s">
        <v>2548</v>
      </c>
      <c r="B1560" s="233" t="s">
        <v>2549</v>
      </c>
      <c r="C1560" s="232" t="s">
        <v>3</v>
      </c>
      <c r="D1560" s="232">
        <v>7.66</v>
      </c>
      <c r="E1560" s="232" t="s">
        <v>40909</v>
      </c>
    </row>
    <row r="1561" spans="1:5">
      <c r="A1561" s="232" t="s">
        <v>2550</v>
      </c>
      <c r="B1561" s="233" t="s">
        <v>2551</v>
      </c>
      <c r="C1561" s="232" t="s">
        <v>3</v>
      </c>
      <c r="D1561" s="232">
        <v>7.66</v>
      </c>
      <c r="E1561" s="232" t="s">
        <v>40909</v>
      </c>
    </row>
    <row r="1562" spans="1:5">
      <c r="A1562" s="232" t="s">
        <v>2552</v>
      </c>
      <c r="B1562" s="233" t="s">
        <v>2553</v>
      </c>
      <c r="C1562" s="232" t="s">
        <v>3</v>
      </c>
      <c r="D1562" s="232">
        <v>17.38</v>
      </c>
      <c r="E1562" s="232" t="s">
        <v>40909</v>
      </c>
    </row>
    <row r="1563" spans="1:5" ht="22.5">
      <c r="A1563" s="232" t="s">
        <v>2554</v>
      </c>
      <c r="B1563" s="233" t="s">
        <v>2555</v>
      </c>
      <c r="C1563" s="232" t="s">
        <v>3</v>
      </c>
      <c r="D1563" s="232">
        <v>15.33</v>
      </c>
      <c r="E1563" s="232" t="s">
        <v>40909</v>
      </c>
    </row>
    <row r="1564" spans="1:5" ht="22.5">
      <c r="A1564" s="232" t="s">
        <v>2556</v>
      </c>
      <c r="B1564" s="233" t="s">
        <v>42220</v>
      </c>
      <c r="C1564" s="232" t="s">
        <v>3</v>
      </c>
      <c r="D1564" s="232">
        <v>14.31</v>
      </c>
      <c r="E1564" s="232" t="s">
        <v>40909</v>
      </c>
    </row>
    <row r="1565" spans="1:5" ht="22.5">
      <c r="A1565" s="232" t="s">
        <v>2557</v>
      </c>
      <c r="B1565" s="233" t="s">
        <v>42221</v>
      </c>
      <c r="C1565" s="232" t="s">
        <v>3</v>
      </c>
      <c r="D1565" s="232">
        <v>10.220000000000001</v>
      </c>
      <c r="E1565" s="232" t="s">
        <v>40909</v>
      </c>
    </row>
    <row r="1566" spans="1:5" ht="22.5">
      <c r="A1566" s="232" t="s">
        <v>2558</v>
      </c>
      <c r="B1566" s="233" t="s">
        <v>2559</v>
      </c>
      <c r="C1566" s="232" t="s">
        <v>3</v>
      </c>
      <c r="D1566" s="232">
        <v>7.15</v>
      </c>
      <c r="E1566" s="232" t="s">
        <v>40909</v>
      </c>
    </row>
    <row r="1567" spans="1:5">
      <c r="A1567" s="232" t="s">
        <v>2560</v>
      </c>
      <c r="B1567" s="233" t="s">
        <v>2561</v>
      </c>
      <c r="C1567" s="232" t="s">
        <v>4</v>
      </c>
      <c r="D1567" s="232">
        <v>2.41</v>
      </c>
      <c r="E1567" s="232" t="s">
        <v>40909</v>
      </c>
    </row>
    <row r="1568" spans="1:5" ht="22.5">
      <c r="A1568" s="232" t="s">
        <v>2562</v>
      </c>
      <c r="B1568" s="233" t="s">
        <v>2563</v>
      </c>
      <c r="C1568" s="232" t="s">
        <v>3</v>
      </c>
      <c r="D1568" s="232">
        <v>31.81</v>
      </c>
      <c r="E1568" s="232" t="s">
        <v>40909</v>
      </c>
    </row>
    <row r="1569" spans="1:5">
      <c r="A1569" s="232" t="s">
        <v>2564</v>
      </c>
      <c r="B1569" s="233" t="s">
        <v>42222</v>
      </c>
      <c r="C1569" s="232" t="s">
        <v>18</v>
      </c>
      <c r="D1569" s="232">
        <v>87.75</v>
      </c>
      <c r="E1569" s="232" t="s">
        <v>40909</v>
      </c>
    </row>
    <row r="1570" spans="1:5">
      <c r="A1570" s="232" t="s">
        <v>2565</v>
      </c>
      <c r="B1570" s="233" t="s">
        <v>2566</v>
      </c>
      <c r="C1570" s="232" t="s">
        <v>3</v>
      </c>
      <c r="D1570" s="232">
        <v>8.94</v>
      </c>
      <c r="E1570" s="232" t="s">
        <v>40909</v>
      </c>
    </row>
    <row r="1571" spans="1:5">
      <c r="A1571" s="232" t="s">
        <v>2567</v>
      </c>
      <c r="B1571" s="233" t="s">
        <v>2568</v>
      </c>
      <c r="C1571" s="232" t="s">
        <v>3</v>
      </c>
      <c r="D1571" s="232">
        <v>9.7100000000000009</v>
      </c>
      <c r="E1571" s="232" t="s">
        <v>40909</v>
      </c>
    </row>
    <row r="1572" spans="1:5" ht="45">
      <c r="A1572" s="232" t="s">
        <v>2569</v>
      </c>
      <c r="B1572" s="233" t="s">
        <v>42223</v>
      </c>
      <c r="C1572" s="232" t="s">
        <v>5</v>
      </c>
      <c r="D1572" s="232">
        <v>401.53</v>
      </c>
      <c r="E1572" s="232" t="s">
        <v>40909</v>
      </c>
    </row>
    <row r="1573" spans="1:5" ht="45">
      <c r="A1573" s="232" t="s">
        <v>2570</v>
      </c>
      <c r="B1573" s="233" t="s">
        <v>42224</v>
      </c>
      <c r="C1573" s="232" t="s">
        <v>5</v>
      </c>
      <c r="D1573" s="232">
        <v>602.29</v>
      </c>
      <c r="E1573" s="232" t="s">
        <v>40909</v>
      </c>
    </row>
    <row r="1574" spans="1:5" ht="45">
      <c r="A1574" s="232" t="s">
        <v>2571</v>
      </c>
      <c r="B1574" s="233" t="s">
        <v>42225</v>
      </c>
      <c r="C1574" s="232" t="s">
        <v>5</v>
      </c>
      <c r="D1574" s="232">
        <v>875.08</v>
      </c>
      <c r="E1574" s="232" t="s">
        <v>40909</v>
      </c>
    </row>
    <row r="1575" spans="1:5" ht="45">
      <c r="A1575" s="232" t="s">
        <v>2572</v>
      </c>
      <c r="B1575" s="233" t="s">
        <v>42226</v>
      </c>
      <c r="C1575" s="232" t="s">
        <v>5</v>
      </c>
      <c r="D1575" s="232">
        <v>1204.58</v>
      </c>
      <c r="E1575" s="232" t="s">
        <v>40909</v>
      </c>
    </row>
    <row r="1576" spans="1:5" ht="22.5">
      <c r="A1576" s="232" t="s">
        <v>2573</v>
      </c>
      <c r="B1576" s="233" t="s">
        <v>42227</v>
      </c>
      <c r="C1576" s="232" t="s">
        <v>4</v>
      </c>
      <c r="D1576" s="232">
        <v>30.35</v>
      </c>
      <c r="E1576" s="232" t="s">
        <v>40909</v>
      </c>
    </row>
    <row r="1577" spans="1:5">
      <c r="A1577" s="232" t="s">
        <v>2574</v>
      </c>
      <c r="B1577" s="233" t="s">
        <v>2575</v>
      </c>
      <c r="C1577" s="232" t="s">
        <v>3</v>
      </c>
      <c r="D1577" s="232">
        <v>75.3</v>
      </c>
      <c r="E1577" s="232" t="s">
        <v>40909</v>
      </c>
    </row>
    <row r="1578" spans="1:5" ht="22.5">
      <c r="A1578" s="232" t="s">
        <v>2576</v>
      </c>
      <c r="B1578" s="233" t="s">
        <v>42228</v>
      </c>
      <c r="C1578" s="232" t="s">
        <v>3</v>
      </c>
      <c r="D1578" s="232">
        <v>376.53</v>
      </c>
      <c r="E1578" s="232" t="s">
        <v>40909</v>
      </c>
    </row>
    <row r="1579" spans="1:5">
      <c r="A1579" s="232" t="s">
        <v>2577</v>
      </c>
      <c r="B1579" s="233" t="s">
        <v>42229</v>
      </c>
      <c r="C1579" s="232" t="s">
        <v>3</v>
      </c>
      <c r="D1579" s="232">
        <v>125.51</v>
      </c>
      <c r="E1579" s="232" t="s">
        <v>40909</v>
      </c>
    </row>
    <row r="1580" spans="1:5" ht="22.5">
      <c r="A1580" s="232" t="s">
        <v>2578</v>
      </c>
      <c r="B1580" s="233" t="s">
        <v>42230</v>
      </c>
      <c r="C1580" s="232" t="s">
        <v>3</v>
      </c>
      <c r="D1580" s="232">
        <v>125.51</v>
      </c>
      <c r="E1580" s="232" t="s">
        <v>40909</v>
      </c>
    </row>
    <row r="1581" spans="1:5" ht="22.5">
      <c r="A1581" s="232" t="s">
        <v>2579</v>
      </c>
      <c r="B1581" s="233" t="s">
        <v>42231</v>
      </c>
      <c r="C1581" s="232" t="s">
        <v>3</v>
      </c>
      <c r="D1581" s="232">
        <v>251.02</v>
      </c>
      <c r="E1581" s="232" t="s">
        <v>40909</v>
      </c>
    </row>
    <row r="1582" spans="1:5" ht="22.5">
      <c r="A1582" s="232" t="s">
        <v>2580</v>
      </c>
      <c r="B1582" s="233" t="s">
        <v>2581</v>
      </c>
      <c r="C1582" s="232" t="s">
        <v>4</v>
      </c>
      <c r="D1582" s="232">
        <v>14.22</v>
      </c>
      <c r="E1582" s="232" t="s">
        <v>40909</v>
      </c>
    </row>
    <row r="1583" spans="1:5" ht="22.5">
      <c r="A1583" s="232" t="s">
        <v>2582</v>
      </c>
      <c r="B1583" s="233" t="s">
        <v>2583</v>
      </c>
      <c r="C1583" s="232" t="s">
        <v>4</v>
      </c>
      <c r="D1583" s="232">
        <v>14.6</v>
      </c>
      <c r="E1583" s="232" t="s">
        <v>40909</v>
      </c>
    </row>
    <row r="1584" spans="1:5" ht="22.5">
      <c r="A1584" s="232" t="s">
        <v>2584</v>
      </c>
      <c r="B1584" s="233" t="s">
        <v>2585</v>
      </c>
      <c r="C1584" s="232" t="s">
        <v>4</v>
      </c>
      <c r="D1584" s="232">
        <v>15.96</v>
      </c>
      <c r="E1584" s="232" t="s">
        <v>40909</v>
      </c>
    </row>
    <row r="1585" spans="1:5" ht="22.5">
      <c r="A1585" s="232" t="s">
        <v>2586</v>
      </c>
      <c r="B1585" s="233" t="s">
        <v>2587</v>
      </c>
      <c r="C1585" s="232" t="s">
        <v>4</v>
      </c>
      <c r="D1585" s="232">
        <v>21.16</v>
      </c>
      <c r="E1585" s="232" t="s">
        <v>40909</v>
      </c>
    </row>
    <row r="1586" spans="1:5" ht="22.5">
      <c r="A1586" s="232" t="s">
        <v>2588</v>
      </c>
      <c r="B1586" s="233" t="s">
        <v>2589</v>
      </c>
      <c r="C1586" s="232" t="s">
        <v>4</v>
      </c>
      <c r="D1586" s="232">
        <v>48.02</v>
      </c>
      <c r="E1586" s="232" t="s">
        <v>40909</v>
      </c>
    </row>
    <row r="1587" spans="1:5">
      <c r="A1587" s="232" t="s">
        <v>2590</v>
      </c>
      <c r="B1587" s="233" t="s">
        <v>2591</v>
      </c>
      <c r="C1587" s="232" t="s">
        <v>2592</v>
      </c>
      <c r="D1587" s="232">
        <v>43.87</v>
      </c>
      <c r="E1587" s="232" t="s">
        <v>40909</v>
      </c>
    </row>
    <row r="1588" spans="1:5">
      <c r="A1588" s="232" t="s">
        <v>2593</v>
      </c>
      <c r="B1588" s="233" t="s">
        <v>2594</v>
      </c>
      <c r="C1588" s="232" t="s">
        <v>5</v>
      </c>
      <c r="D1588" s="232">
        <v>98.72</v>
      </c>
      <c r="E1588" s="232" t="s">
        <v>40909</v>
      </c>
    </row>
    <row r="1589" spans="1:5" ht="22.5">
      <c r="A1589" s="232" t="s">
        <v>2595</v>
      </c>
      <c r="B1589" s="233" t="s">
        <v>42232</v>
      </c>
      <c r="C1589" s="232" t="s">
        <v>5</v>
      </c>
      <c r="D1589" s="232">
        <v>2.25</v>
      </c>
      <c r="E1589" s="232" t="s">
        <v>40909</v>
      </c>
    </row>
    <row r="1590" spans="1:5" ht="22.5">
      <c r="A1590" s="232" t="s">
        <v>2596</v>
      </c>
      <c r="B1590" s="233" t="s">
        <v>42233</v>
      </c>
      <c r="C1590" s="232" t="s">
        <v>5</v>
      </c>
      <c r="D1590" s="232">
        <v>15.17</v>
      </c>
      <c r="E1590" s="232" t="s">
        <v>40909</v>
      </c>
    </row>
    <row r="1591" spans="1:5" ht="22.5">
      <c r="A1591" s="232" t="s">
        <v>2597</v>
      </c>
      <c r="B1591" s="233" t="s">
        <v>42234</v>
      </c>
      <c r="C1591" s="232" t="s">
        <v>5</v>
      </c>
      <c r="D1591" s="232">
        <v>30.35</v>
      </c>
      <c r="E1591" s="232" t="s">
        <v>40909</v>
      </c>
    </row>
    <row r="1592" spans="1:5" ht="22.5">
      <c r="A1592" s="232" t="s">
        <v>2598</v>
      </c>
      <c r="B1592" s="233" t="s">
        <v>42235</v>
      </c>
      <c r="C1592" s="232" t="s">
        <v>5</v>
      </c>
      <c r="D1592" s="232">
        <v>60.7</v>
      </c>
      <c r="E1592" s="232" t="s">
        <v>40909</v>
      </c>
    </row>
    <row r="1593" spans="1:5" ht="22.5">
      <c r="A1593" s="232" t="s">
        <v>2599</v>
      </c>
      <c r="B1593" s="233" t="s">
        <v>42236</v>
      </c>
      <c r="C1593" s="232" t="s">
        <v>5</v>
      </c>
      <c r="D1593" s="232">
        <v>136.59</v>
      </c>
      <c r="E1593" s="232" t="s">
        <v>40909</v>
      </c>
    </row>
    <row r="1594" spans="1:5">
      <c r="A1594" s="232" t="s">
        <v>2600</v>
      </c>
      <c r="B1594" s="233" t="s">
        <v>2601</v>
      </c>
      <c r="C1594" s="232" t="s">
        <v>4</v>
      </c>
      <c r="D1594" s="232">
        <v>10.62</v>
      </c>
      <c r="E1594" s="232" t="s">
        <v>40909</v>
      </c>
    </row>
    <row r="1595" spans="1:5">
      <c r="A1595" s="232" t="s">
        <v>2602</v>
      </c>
      <c r="B1595" s="233" t="s">
        <v>2603</v>
      </c>
      <c r="C1595" s="232" t="s">
        <v>4</v>
      </c>
      <c r="D1595" s="232">
        <v>18.21</v>
      </c>
      <c r="E1595" s="232" t="s">
        <v>40909</v>
      </c>
    </row>
    <row r="1596" spans="1:5" ht="22.5">
      <c r="A1596" s="232" t="s">
        <v>2604</v>
      </c>
      <c r="B1596" s="233" t="s">
        <v>42237</v>
      </c>
      <c r="C1596" s="232" t="s">
        <v>18</v>
      </c>
      <c r="D1596" s="232">
        <v>29.61</v>
      </c>
      <c r="E1596" s="232" t="s">
        <v>40909</v>
      </c>
    </row>
    <row r="1597" spans="1:5" ht="22.5">
      <c r="A1597" s="232" t="s">
        <v>2605</v>
      </c>
      <c r="B1597" s="233" t="s">
        <v>42238</v>
      </c>
      <c r="C1597" s="232" t="s">
        <v>3</v>
      </c>
      <c r="D1597" s="232">
        <v>32.9</v>
      </c>
      <c r="E1597" s="232" t="s">
        <v>40909</v>
      </c>
    </row>
    <row r="1598" spans="1:5">
      <c r="A1598" s="232" t="s">
        <v>2606</v>
      </c>
      <c r="B1598" s="233" t="s">
        <v>42239</v>
      </c>
      <c r="C1598" s="232" t="s">
        <v>3</v>
      </c>
      <c r="D1598" s="232">
        <v>8.31</v>
      </c>
      <c r="E1598" s="232" t="s">
        <v>40909</v>
      </c>
    </row>
    <row r="1599" spans="1:5" ht="33.75">
      <c r="A1599" s="232" t="s">
        <v>2607</v>
      </c>
      <c r="B1599" s="233" t="s">
        <v>42240</v>
      </c>
      <c r="C1599" s="232" t="s">
        <v>3</v>
      </c>
      <c r="D1599" s="232">
        <v>3.11</v>
      </c>
      <c r="E1599" s="232" t="s">
        <v>40909</v>
      </c>
    </row>
    <row r="1600" spans="1:5">
      <c r="A1600" s="232" t="s">
        <v>2608</v>
      </c>
      <c r="B1600" s="233" t="s">
        <v>2609</v>
      </c>
      <c r="C1600" s="232" t="s">
        <v>4</v>
      </c>
      <c r="D1600" s="232">
        <v>73.67</v>
      </c>
      <c r="E1600" s="232" t="s">
        <v>40909</v>
      </c>
    </row>
    <row r="1601" spans="1:5">
      <c r="A1601" s="232" t="s">
        <v>2610</v>
      </c>
      <c r="B1601" s="233" t="s">
        <v>2611</v>
      </c>
      <c r="C1601" s="232" t="s">
        <v>4</v>
      </c>
      <c r="D1601" s="232">
        <v>75.510000000000005</v>
      </c>
      <c r="E1601" s="232" t="s">
        <v>40909</v>
      </c>
    </row>
    <row r="1602" spans="1:5">
      <c r="A1602" s="232" t="s">
        <v>2612</v>
      </c>
      <c r="B1602" s="233" t="s">
        <v>2613</v>
      </c>
      <c r="C1602" s="232" t="s">
        <v>4</v>
      </c>
      <c r="D1602" s="232">
        <v>86.56</v>
      </c>
      <c r="E1602" s="232" t="s">
        <v>40909</v>
      </c>
    </row>
    <row r="1603" spans="1:5">
      <c r="A1603" s="232" t="s">
        <v>2614</v>
      </c>
      <c r="B1603" s="233" t="s">
        <v>2615</v>
      </c>
      <c r="C1603" s="232" t="s">
        <v>4</v>
      </c>
      <c r="D1603" s="232">
        <v>90.25</v>
      </c>
      <c r="E1603" s="232" t="s">
        <v>40909</v>
      </c>
    </row>
    <row r="1604" spans="1:5">
      <c r="A1604" s="232" t="s">
        <v>2616</v>
      </c>
      <c r="B1604" s="233" t="s">
        <v>2617</v>
      </c>
      <c r="C1604" s="232" t="s">
        <v>4</v>
      </c>
      <c r="D1604" s="232">
        <v>112.35</v>
      </c>
      <c r="E1604" s="232" t="s">
        <v>40909</v>
      </c>
    </row>
    <row r="1605" spans="1:5" ht="22.5">
      <c r="A1605" s="232" t="s">
        <v>2618</v>
      </c>
      <c r="B1605" s="233" t="s">
        <v>42241</v>
      </c>
      <c r="C1605" s="232" t="s">
        <v>3</v>
      </c>
      <c r="D1605" s="232">
        <v>45.25</v>
      </c>
      <c r="E1605" s="232" t="s">
        <v>40909</v>
      </c>
    </row>
    <row r="1606" spans="1:5" ht="22.5">
      <c r="A1606" s="232" t="s">
        <v>2619</v>
      </c>
      <c r="B1606" s="233" t="s">
        <v>42242</v>
      </c>
      <c r="C1606" s="232" t="s">
        <v>3</v>
      </c>
      <c r="D1606" s="232">
        <v>48.05</v>
      </c>
      <c r="E1606" s="232" t="s">
        <v>40909</v>
      </c>
    </row>
    <row r="1607" spans="1:5" ht="22.5">
      <c r="A1607" s="232" t="s">
        <v>2620</v>
      </c>
      <c r="B1607" s="233" t="s">
        <v>42243</v>
      </c>
      <c r="C1607" s="232" t="s">
        <v>3</v>
      </c>
      <c r="D1607" s="232">
        <v>44.52</v>
      </c>
      <c r="E1607" s="232" t="s">
        <v>40909</v>
      </c>
    </row>
    <row r="1608" spans="1:5" ht="22.5">
      <c r="A1608" s="232" t="s">
        <v>2621</v>
      </c>
      <c r="B1608" s="233" t="s">
        <v>42244</v>
      </c>
      <c r="C1608" s="232" t="s">
        <v>3</v>
      </c>
      <c r="D1608" s="232">
        <v>48.05</v>
      </c>
      <c r="E1608" s="232" t="s">
        <v>40909</v>
      </c>
    </row>
    <row r="1609" spans="1:5" ht="22.5">
      <c r="A1609" s="232" t="s">
        <v>2622</v>
      </c>
      <c r="B1609" s="233" t="s">
        <v>42245</v>
      </c>
      <c r="C1609" s="232" t="s">
        <v>3</v>
      </c>
      <c r="D1609" s="232">
        <v>15.92</v>
      </c>
      <c r="E1609" s="232" t="s">
        <v>40909</v>
      </c>
    </row>
    <row r="1610" spans="1:5" ht="22.5">
      <c r="A1610" s="232" t="s">
        <v>2623</v>
      </c>
      <c r="B1610" s="233" t="s">
        <v>42246</v>
      </c>
      <c r="C1610" s="232" t="s">
        <v>3</v>
      </c>
      <c r="D1610" s="232">
        <v>27.4</v>
      </c>
      <c r="E1610" s="232" t="s">
        <v>40909</v>
      </c>
    </row>
    <row r="1611" spans="1:5" ht="22.5">
      <c r="A1611" s="232" t="s">
        <v>2624</v>
      </c>
      <c r="B1611" s="233" t="s">
        <v>42247</v>
      </c>
      <c r="C1611" s="232" t="s">
        <v>83</v>
      </c>
      <c r="D1611" s="232">
        <v>1.19</v>
      </c>
      <c r="E1611" s="232" t="s">
        <v>40909</v>
      </c>
    </row>
    <row r="1612" spans="1:5" ht="22.5">
      <c r="A1612" s="232" t="s">
        <v>2625</v>
      </c>
      <c r="B1612" s="233" t="s">
        <v>42248</v>
      </c>
      <c r="C1612" s="232" t="s">
        <v>5</v>
      </c>
      <c r="D1612" s="232">
        <v>16.38</v>
      </c>
      <c r="E1612" s="232" t="s">
        <v>40909</v>
      </c>
    </row>
    <row r="1613" spans="1:5" ht="22.5">
      <c r="A1613" s="232" t="s">
        <v>2626</v>
      </c>
      <c r="B1613" s="233" t="s">
        <v>42249</v>
      </c>
      <c r="C1613" s="232" t="s">
        <v>5</v>
      </c>
      <c r="D1613" s="232">
        <v>26.23</v>
      </c>
      <c r="E1613" s="232" t="s">
        <v>40909</v>
      </c>
    </row>
    <row r="1614" spans="1:5" ht="22.5">
      <c r="A1614" s="232" t="s">
        <v>2627</v>
      </c>
      <c r="B1614" s="233" t="s">
        <v>42250</v>
      </c>
      <c r="C1614" s="232" t="s">
        <v>5</v>
      </c>
      <c r="D1614" s="232">
        <v>32.799999999999997</v>
      </c>
      <c r="E1614" s="232" t="s">
        <v>40909</v>
      </c>
    </row>
    <row r="1615" spans="1:5" ht="33.75">
      <c r="A1615" s="232" t="s">
        <v>2628</v>
      </c>
      <c r="B1615" s="233" t="s">
        <v>42251</v>
      </c>
      <c r="C1615" s="232" t="s">
        <v>18</v>
      </c>
      <c r="D1615" s="232">
        <v>206.03</v>
      </c>
      <c r="E1615" s="232" t="s">
        <v>40909</v>
      </c>
    </row>
    <row r="1616" spans="1:5" ht="33.75">
      <c r="A1616" s="232" t="s">
        <v>2629</v>
      </c>
      <c r="B1616" s="233" t="s">
        <v>42252</v>
      </c>
      <c r="C1616" s="232" t="s">
        <v>18</v>
      </c>
      <c r="D1616" s="232">
        <v>350.25</v>
      </c>
      <c r="E1616" s="232" t="s">
        <v>40909</v>
      </c>
    </row>
    <row r="1617" spans="1:5" ht="33.75">
      <c r="A1617" s="232" t="s">
        <v>2630</v>
      </c>
      <c r="B1617" s="233" t="s">
        <v>42253</v>
      </c>
      <c r="C1617" s="232" t="s">
        <v>18</v>
      </c>
      <c r="D1617" s="232">
        <v>474.47</v>
      </c>
      <c r="E1617" s="232" t="s">
        <v>40909</v>
      </c>
    </row>
    <row r="1618" spans="1:5" ht="33.75">
      <c r="A1618" s="232" t="s">
        <v>2631</v>
      </c>
      <c r="B1618" s="233" t="s">
        <v>42254</v>
      </c>
      <c r="C1618" s="232" t="s">
        <v>18</v>
      </c>
      <c r="D1618" s="232">
        <v>806.61</v>
      </c>
      <c r="E1618" s="232" t="s">
        <v>40909</v>
      </c>
    </row>
    <row r="1619" spans="1:5" ht="33.75">
      <c r="A1619" s="232" t="s">
        <v>2632</v>
      </c>
      <c r="B1619" s="233" t="s">
        <v>42255</v>
      </c>
      <c r="C1619" s="232" t="s">
        <v>3</v>
      </c>
      <c r="D1619" s="232">
        <v>30.58</v>
      </c>
      <c r="E1619" s="232" t="s">
        <v>40909</v>
      </c>
    </row>
    <row r="1620" spans="1:5" ht="33.75">
      <c r="A1620" s="232" t="s">
        <v>2633</v>
      </c>
      <c r="B1620" s="233" t="s">
        <v>42256</v>
      </c>
      <c r="C1620" s="232" t="s">
        <v>3</v>
      </c>
      <c r="D1620" s="232">
        <v>44.93</v>
      </c>
      <c r="E1620" s="232" t="s">
        <v>40909</v>
      </c>
    </row>
    <row r="1621" spans="1:5" ht="33.75">
      <c r="A1621" s="232" t="s">
        <v>2634</v>
      </c>
      <c r="B1621" s="233" t="s">
        <v>42257</v>
      </c>
      <c r="C1621" s="232" t="s">
        <v>3</v>
      </c>
      <c r="D1621" s="232">
        <v>35.94</v>
      </c>
      <c r="E1621" s="232" t="s">
        <v>40909</v>
      </c>
    </row>
    <row r="1622" spans="1:5" ht="33.75">
      <c r="A1622" s="232" t="s">
        <v>2635</v>
      </c>
      <c r="B1622" s="233" t="s">
        <v>42258</v>
      </c>
      <c r="C1622" s="232" t="s">
        <v>3</v>
      </c>
      <c r="D1622" s="232">
        <v>52.79</v>
      </c>
      <c r="E1622" s="232" t="s">
        <v>40909</v>
      </c>
    </row>
    <row r="1623" spans="1:5" ht="33.75">
      <c r="A1623" s="232" t="s">
        <v>2636</v>
      </c>
      <c r="B1623" s="233" t="s">
        <v>42259</v>
      </c>
      <c r="C1623" s="232" t="s">
        <v>3</v>
      </c>
      <c r="D1623" s="232">
        <v>32.1</v>
      </c>
      <c r="E1623" s="232" t="s">
        <v>40909</v>
      </c>
    </row>
    <row r="1624" spans="1:5" ht="33.75">
      <c r="A1624" s="232" t="s">
        <v>2637</v>
      </c>
      <c r="B1624" s="233" t="s">
        <v>42260</v>
      </c>
      <c r="C1624" s="232" t="s">
        <v>3</v>
      </c>
      <c r="D1624" s="232">
        <v>40.18</v>
      </c>
      <c r="E1624" s="232" t="s">
        <v>40909</v>
      </c>
    </row>
    <row r="1625" spans="1:5" ht="33.75">
      <c r="A1625" s="232" t="s">
        <v>2638</v>
      </c>
      <c r="B1625" s="233" t="s">
        <v>42261</v>
      </c>
      <c r="C1625" s="232" t="s">
        <v>3</v>
      </c>
      <c r="D1625" s="232">
        <v>56.18</v>
      </c>
      <c r="E1625" s="232" t="s">
        <v>40909</v>
      </c>
    </row>
    <row r="1626" spans="1:5" ht="33.75">
      <c r="A1626" s="232" t="s">
        <v>2639</v>
      </c>
      <c r="B1626" s="233" t="s">
        <v>42262</v>
      </c>
      <c r="C1626" s="232" t="s">
        <v>3</v>
      </c>
      <c r="D1626" s="232">
        <v>70.319999999999993</v>
      </c>
      <c r="E1626" s="232" t="s">
        <v>40909</v>
      </c>
    </row>
    <row r="1627" spans="1:5" ht="22.5">
      <c r="A1627" s="232" t="s">
        <v>2640</v>
      </c>
      <c r="B1627" s="233" t="s">
        <v>42263</v>
      </c>
      <c r="C1627" s="232" t="s">
        <v>18</v>
      </c>
      <c r="D1627" s="232">
        <v>1080.8699999999999</v>
      </c>
      <c r="E1627" s="232" t="s">
        <v>40909</v>
      </c>
    </row>
    <row r="1628" spans="1:5" ht="33.75">
      <c r="A1628" s="232" t="s">
        <v>2641</v>
      </c>
      <c r="B1628" s="233" t="s">
        <v>42264</v>
      </c>
      <c r="C1628" s="232" t="s">
        <v>3</v>
      </c>
      <c r="D1628" s="232">
        <v>15.11</v>
      </c>
      <c r="E1628" s="232" t="s">
        <v>40909</v>
      </c>
    </row>
    <row r="1629" spans="1:5" ht="22.5">
      <c r="A1629" s="232" t="s">
        <v>2642</v>
      </c>
      <c r="B1629" s="233" t="s">
        <v>42265</v>
      </c>
      <c r="C1629" s="232" t="s">
        <v>18</v>
      </c>
      <c r="D1629" s="232">
        <v>155.41999999999999</v>
      </c>
      <c r="E1629" s="232" t="s">
        <v>40909</v>
      </c>
    </row>
    <row r="1630" spans="1:5" ht="22.5">
      <c r="A1630" s="232" t="s">
        <v>2643</v>
      </c>
      <c r="B1630" s="233" t="s">
        <v>42266</v>
      </c>
      <c r="C1630" s="232" t="s">
        <v>18</v>
      </c>
      <c r="D1630" s="232">
        <v>137.35</v>
      </c>
      <c r="E1630" s="232" t="s">
        <v>40909</v>
      </c>
    </row>
    <row r="1631" spans="1:5" ht="33.75">
      <c r="A1631" s="232" t="s">
        <v>14236</v>
      </c>
      <c r="B1631" s="233" t="s">
        <v>42267</v>
      </c>
      <c r="C1631" s="232" t="s">
        <v>3</v>
      </c>
      <c r="D1631" s="232">
        <v>15.96</v>
      </c>
      <c r="E1631" s="232" t="s">
        <v>40909</v>
      </c>
    </row>
    <row r="1632" spans="1:5" ht="33.75">
      <c r="A1632" s="232" t="s">
        <v>14237</v>
      </c>
      <c r="B1632" s="233" t="s">
        <v>42268</v>
      </c>
      <c r="C1632" s="232" t="s">
        <v>3</v>
      </c>
      <c r="D1632" s="232">
        <v>19.149999999999999</v>
      </c>
      <c r="E1632" s="232" t="s">
        <v>40909</v>
      </c>
    </row>
    <row r="1633" spans="1:5" ht="22.5">
      <c r="A1633" s="232" t="s">
        <v>2644</v>
      </c>
      <c r="B1633" s="233" t="s">
        <v>42269</v>
      </c>
      <c r="C1633" s="232" t="s">
        <v>18</v>
      </c>
      <c r="D1633" s="232">
        <v>58.89</v>
      </c>
      <c r="E1633" s="232" t="s">
        <v>40909</v>
      </c>
    </row>
    <row r="1634" spans="1:5" ht="22.5">
      <c r="A1634" s="232" t="s">
        <v>2645</v>
      </c>
      <c r="B1634" s="233" t="s">
        <v>42270</v>
      </c>
      <c r="C1634" s="232" t="s">
        <v>18</v>
      </c>
      <c r="D1634" s="232">
        <v>50.52</v>
      </c>
      <c r="E1634" s="232" t="s">
        <v>40909</v>
      </c>
    </row>
    <row r="1635" spans="1:5" ht="33.75">
      <c r="A1635" s="232" t="s">
        <v>2646</v>
      </c>
      <c r="B1635" s="233" t="s">
        <v>42271</v>
      </c>
      <c r="C1635" s="232" t="s">
        <v>3</v>
      </c>
      <c r="D1635" s="232">
        <v>20.27</v>
      </c>
      <c r="E1635" s="232" t="s">
        <v>40909</v>
      </c>
    </row>
    <row r="1636" spans="1:5" ht="22.5">
      <c r="A1636" s="232" t="s">
        <v>2647</v>
      </c>
      <c r="B1636" s="233" t="s">
        <v>42272</v>
      </c>
      <c r="C1636" s="232" t="s">
        <v>5</v>
      </c>
      <c r="D1636" s="232">
        <v>72.540000000000006</v>
      </c>
      <c r="E1636" s="232" t="s">
        <v>40909</v>
      </c>
    </row>
    <row r="1637" spans="1:5" ht="22.5">
      <c r="A1637" s="232" t="s">
        <v>2648</v>
      </c>
      <c r="B1637" s="233" t="s">
        <v>42273</v>
      </c>
      <c r="C1637" s="232" t="s">
        <v>5</v>
      </c>
      <c r="D1637" s="232">
        <v>80.06</v>
      </c>
      <c r="E1637" s="232" t="s">
        <v>40909</v>
      </c>
    </row>
    <row r="1638" spans="1:5" ht="33.75">
      <c r="A1638" s="232" t="s">
        <v>2649</v>
      </c>
      <c r="B1638" s="233" t="s">
        <v>42274</v>
      </c>
      <c r="C1638" s="232" t="s">
        <v>18</v>
      </c>
      <c r="D1638" s="232">
        <v>490.04</v>
      </c>
      <c r="E1638" s="232" t="s">
        <v>40909</v>
      </c>
    </row>
    <row r="1639" spans="1:5" ht="67.5">
      <c r="A1639" s="232" t="s">
        <v>2650</v>
      </c>
      <c r="B1639" s="233" t="s">
        <v>59805</v>
      </c>
      <c r="C1639" s="232" t="s">
        <v>18</v>
      </c>
      <c r="D1639" s="232">
        <v>70.75</v>
      </c>
      <c r="E1639" s="232" t="s">
        <v>40909</v>
      </c>
    </row>
    <row r="1640" spans="1:5" ht="22.5">
      <c r="A1640" s="232" t="s">
        <v>2651</v>
      </c>
      <c r="B1640" s="233" t="s">
        <v>42275</v>
      </c>
      <c r="C1640" s="232" t="s">
        <v>18</v>
      </c>
      <c r="D1640" s="232">
        <v>67.33</v>
      </c>
      <c r="E1640" s="232" t="s">
        <v>40909</v>
      </c>
    </row>
    <row r="1641" spans="1:5" ht="22.5">
      <c r="A1641" s="232" t="s">
        <v>2652</v>
      </c>
      <c r="B1641" s="233" t="s">
        <v>42276</v>
      </c>
      <c r="C1641" s="232" t="s">
        <v>83</v>
      </c>
      <c r="D1641" s="232">
        <v>3.22</v>
      </c>
      <c r="E1641" s="232" t="s">
        <v>40909</v>
      </c>
    </row>
    <row r="1642" spans="1:5" ht="22.5">
      <c r="A1642" s="232" t="s">
        <v>2653</v>
      </c>
      <c r="B1642" s="233" t="s">
        <v>42277</v>
      </c>
      <c r="C1642" s="232" t="s">
        <v>59</v>
      </c>
      <c r="D1642" s="232">
        <v>852.62</v>
      </c>
      <c r="E1642" s="232" t="s">
        <v>40909</v>
      </c>
    </row>
    <row r="1643" spans="1:5" ht="22.5">
      <c r="A1643" s="232" t="s">
        <v>2654</v>
      </c>
      <c r="B1643" s="233" t="s">
        <v>42278</v>
      </c>
      <c r="C1643" s="232" t="s">
        <v>59</v>
      </c>
      <c r="D1643" s="232">
        <v>836.74</v>
      </c>
      <c r="E1643" s="232" t="s">
        <v>40909</v>
      </c>
    </row>
    <row r="1644" spans="1:5" ht="33.75">
      <c r="A1644" s="232" t="s">
        <v>2655</v>
      </c>
      <c r="B1644" s="233" t="s">
        <v>42279</v>
      </c>
      <c r="C1644" s="232" t="s">
        <v>5</v>
      </c>
      <c r="D1644" s="232">
        <v>83.27</v>
      </c>
      <c r="E1644" s="232" t="s">
        <v>40909</v>
      </c>
    </row>
    <row r="1645" spans="1:5" ht="33.75">
      <c r="A1645" s="232" t="s">
        <v>2656</v>
      </c>
      <c r="B1645" s="233" t="s">
        <v>42280</v>
      </c>
      <c r="C1645" s="232" t="s">
        <v>5</v>
      </c>
      <c r="D1645" s="232">
        <v>90.32</v>
      </c>
      <c r="E1645" s="232" t="s">
        <v>40909</v>
      </c>
    </row>
    <row r="1646" spans="1:5" ht="33.75">
      <c r="A1646" s="232" t="s">
        <v>2657</v>
      </c>
      <c r="B1646" s="233" t="s">
        <v>42281</v>
      </c>
      <c r="C1646" s="232" t="s">
        <v>5</v>
      </c>
      <c r="D1646" s="232">
        <v>91.7</v>
      </c>
      <c r="E1646" s="232" t="s">
        <v>40909</v>
      </c>
    </row>
    <row r="1647" spans="1:5" ht="33.75">
      <c r="A1647" s="232" t="s">
        <v>2658</v>
      </c>
      <c r="B1647" s="233" t="s">
        <v>42282</v>
      </c>
      <c r="C1647" s="232" t="s">
        <v>5</v>
      </c>
      <c r="D1647" s="232">
        <v>98.25</v>
      </c>
      <c r="E1647" s="232" t="s">
        <v>40909</v>
      </c>
    </row>
    <row r="1648" spans="1:5" ht="33.75">
      <c r="A1648" s="232" t="s">
        <v>2659</v>
      </c>
      <c r="B1648" s="233" t="s">
        <v>42283</v>
      </c>
      <c r="C1648" s="232" t="s">
        <v>5</v>
      </c>
      <c r="D1648" s="232">
        <v>102.57</v>
      </c>
      <c r="E1648" s="232" t="s">
        <v>40909</v>
      </c>
    </row>
    <row r="1649" spans="1:5" ht="33.75">
      <c r="A1649" s="232" t="s">
        <v>2660</v>
      </c>
      <c r="B1649" s="233" t="s">
        <v>42284</v>
      </c>
      <c r="C1649" s="232" t="s">
        <v>5</v>
      </c>
      <c r="D1649" s="232">
        <v>105.42</v>
      </c>
      <c r="E1649" s="232" t="s">
        <v>40909</v>
      </c>
    </row>
    <row r="1650" spans="1:5" ht="33.75">
      <c r="A1650" s="232" t="s">
        <v>2661</v>
      </c>
      <c r="B1650" s="233" t="s">
        <v>42285</v>
      </c>
      <c r="C1650" s="232" t="s">
        <v>5</v>
      </c>
      <c r="D1650" s="232">
        <v>112.92</v>
      </c>
      <c r="E1650" s="232" t="s">
        <v>40909</v>
      </c>
    </row>
    <row r="1651" spans="1:5" ht="33.75">
      <c r="A1651" s="232" t="s">
        <v>2662</v>
      </c>
      <c r="B1651" s="233" t="s">
        <v>42286</v>
      </c>
      <c r="C1651" s="232" t="s">
        <v>5</v>
      </c>
      <c r="D1651" s="232">
        <v>121.47</v>
      </c>
      <c r="E1651" s="232" t="s">
        <v>40909</v>
      </c>
    </row>
    <row r="1652" spans="1:5" ht="33.75">
      <c r="A1652" s="232" t="s">
        <v>2663</v>
      </c>
      <c r="B1652" s="233" t="s">
        <v>42287</v>
      </c>
      <c r="C1652" s="232" t="s">
        <v>5</v>
      </c>
      <c r="D1652" s="232">
        <v>137.1</v>
      </c>
      <c r="E1652" s="232" t="s">
        <v>40909</v>
      </c>
    </row>
    <row r="1653" spans="1:5" ht="33.75">
      <c r="A1653" s="232" t="s">
        <v>2664</v>
      </c>
      <c r="B1653" s="233" t="s">
        <v>42288</v>
      </c>
      <c r="C1653" s="232" t="s">
        <v>5</v>
      </c>
      <c r="D1653" s="232">
        <v>149.01</v>
      </c>
      <c r="E1653" s="232" t="s">
        <v>40909</v>
      </c>
    </row>
    <row r="1654" spans="1:5" ht="33.75">
      <c r="A1654" s="232" t="s">
        <v>2665</v>
      </c>
      <c r="B1654" s="233" t="s">
        <v>42289</v>
      </c>
      <c r="C1654" s="232" t="s">
        <v>5</v>
      </c>
      <c r="D1654" s="232">
        <v>163.31</v>
      </c>
      <c r="E1654" s="232" t="s">
        <v>40909</v>
      </c>
    </row>
    <row r="1655" spans="1:5" ht="33.75">
      <c r="A1655" s="232" t="s">
        <v>2666</v>
      </c>
      <c r="B1655" s="233" t="s">
        <v>42290</v>
      </c>
      <c r="C1655" s="232" t="s">
        <v>5</v>
      </c>
      <c r="D1655" s="232">
        <v>230.94</v>
      </c>
      <c r="E1655" s="232" t="s">
        <v>40909</v>
      </c>
    </row>
    <row r="1656" spans="1:5" ht="33.75">
      <c r="A1656" s="232" t="s">
        <v>2667</v>
      </c>
      <c r="B1656" s="233" t="s">
        <v>42291</v>
      </c>
      <c r="C1656" s="232" t="s">
        <v>5</v>
      </c>
      <c r="D1656" s="232">
        <v>336.32</v>
      </c>
      <c r="E1656" s="232" t="s">
        <v>40909</v>
      </c>
    </row>
    <row r="1657" spans="1:5" ht="33.75">
      <c r="A1657" s="232" t="s">
        <v>2668</v>
      </c>
      <c r="B1657" s="233" t="s">
        <v>42292</v>
      </c>
      <c r="C1657" s="232" t="s">
        <v>5</v>
      </c>
      <c r="D1657" s="232">
        <v>336.95</v>
      </c>
      <c r="E1657" s="232" t="s">
        <v>40909</v>
      </c>
    </row>
    <row r="1658" spans="1:5" ht="33.75">
      <c r="A1658" s="232" t="s">
        <v>2669</v>
      </c>
      <c r="B1658" s="233" t="s">
        <v>42293</v>
      </c>
      <c r="C1658" s="232" t="s">
        <v>5</v>
      </c>
      <c r="D1658" s="232">
        <v>345.5</v>
      </c>
      <c r="E1658" s="232" t="s">
        <v>40909</v>
      </c>
    </row>
    <row r="1659" spans="1:5" ht="33.75">
      <c r="A1659" s="232" t="s">
        <v>2670</v>
      </c>
      <c r="B1659" s="233" t="s">
        <v>42294</v>
      </c>
      <c r="C1659" s="232" t="s">
        <v>5</v>
      </c>
      <c r="D1659" s="232">
        <v>499.67</v>
      </c>
      <c r="E1659" s="232" t="s">
        <v>40909</v>
      </c>
    </row>
    <row r="1660" spans="1:5" ht="22.5">
      <c r="A1660" s="232" t="s">
        <v>2671</v>
      </c>
      <c r="B1660" s="233" t="s">
        <v>42295</v>
      </c>
      <c r="C1660" s="232" t="s">
        <v>5</v>
      </c>
      <c r="D1660" s="232">
        <v>701.05</v>
      </c>
      <c r="E1660" s="232" t="s">
        <v>40909</v>
      </c>
    </row>
    <row r="1661" spans="1:5" ht="22.5">
      <c r="A1661" s="232" t="s">
        <v>2672</v>
      </c>
      <c r="B1661" s="233" t="s">
        <v>42296</v>
      </c>
      <c r="C1661" s="232" t="s">
        <v>5</v>
      </c>
      <c r="D1661" s="232">
        <v>729.24</v>
      </c>
      <c r="E1661" s="232" t="s">
        <v>40909</v>
      </c>
    </row>
    <row r="1662" spans="1:5" ht="22.5">
      <c r="A1662" s="232" t="s">
        <v>2673</v>
      </c>
      <c r="B1662" s="233" t="s">
        <v>42297</v>
      </c>
      <c r="C1662" s="232" t="s">
        <v>18</v>
      </c>
      <c r="D1662" s="232">
        <v>98.72</v>
      </c>
      <c r="E1662" s="232" t="s">
        <v>40909</v>
      </c>
    </row>
    <row r="1663" spans="1:5" ht="33.75">
      <c r="A1663" s="232" t="s">
        <v>2674</v>
      </c>
      <c r="B1663" s="233" t="s">
        <v>42298</v>
      </c>
      <c r="C1663" s="232" t="s">
        <v>18</v>
      </c>
      <c r="D1663" s="232">
        <v>194.65</v>
      </c>
      <c r="E1663" s="232" t="s">
        <v>40909</v>
      </c>
    </row>
    <row r="1664" spans="1:5" ht="22.5">
      <c r="A1664" s="232" t="s">
        <v>2675</v>
      </c>
      <c r="B1664" s="233" t="s">
        <v>42299</v>
      </c>
      <c r="C1664" s="232" t="s">
        <v>18</v>
      </c>
      <c r="D1664" s="232">
        <v>95.93</v>
      </c>
      <c r="E1664" s="232" t="s">
        <v>40909</v>
      </c>
    </row>
    <row r="1665" spans="1:5" ht="22.5">
      <c r="A1665" s="232" t="s">
        <v>2676</v>
      </c>
      <c r="B1665" s="233" t="s">
        <v>42300</v>
      </c>
      <c r="C1665" s="232" t="s">
        <v>18</v>
      </c>
      <c r="D1665" s="232">
        <v>138.28</v>
      </c>
      <c r="E1665" s="232" t="s">
        <v>40909</v>
      </c>
    </row>
    <row r="1666" spans="1:5" ht="22.5">
      <c r="A1666" s="232" t="s">
        <v>2677</v>
      </c>
      <c r="B1666" s="233" t="s">
        <v>42301</v>
      </c>
      <c r="C1666" s="232" t="s">
        <v>18</v>
      </c>
      <c r="D1666" s="232">
        <v>180.7</v>
      </c>
      <c r="E1666" s="232" t="s">
        <v>40909</v>
      </c>
    </row>
    <row r="1667" spans="1:5" ht="22.5">
      <c r="A1667" s="232" t="s">
        <v>2678</v>
      </c>
      <c r="B1667" s="233" t="s">
        <v>42302</v>
      </c>
      <c r="C1667" s="232" t="s">
        <v>18</v>
      </c>
      <c r="D1667" s="232">
        <v>227.56</v>
      </c>
      <c r="E1667" s="232" t="s">
        <v>40909</v>
      </c>
    </row>
    <row r="1668" spans="1:5" ht="22.5">
      <c r="A1668" s="232" t="s">
        <v>2679</v>
      </c>
      <c r="B1668" s="233" t="s">
        <v>42303</v>
      </c>
      <c r="C1668" s="232" t="s">
        <v>18</v>
      </c>
      <c r="D1668" s="232">
        <v>269.92</v>
      </c>
      <c r="E1668" s="232" t="s">
        <v>40909</v>
      </c>
    </row>
    <row r="1669" spans="1:5" ht="22.5">
      <c r="A1669" s="232" t="s">
        <v>2680</v>
      </c>
      <c r="B1669" s="233" t="s">
        <v>42304</v>
      </c>
      <c r="C1669" s="232" t="s">
        <v>18</v>
      </c>
      <c r="D1669" s="232">
        <v>312.33</v>
      </c>
      <c r="E1669" s="232" t="s">
        <v>40909</v>
      </c>
    </row>
    <row r="1670" spans="1:5" ht="33.75">
      <c r="A1670" s="232" t="s">
        <v>2681</v>
      </c>
      <c r="B1670" s="233" t="s">
        <v>42305</v>
      </c>
      <c r="C1670" s="232" t="s">
        <v>18</v>
      </c>
      <c r="D1670" s="232">
        <v>819.91</v>
      </c>
      <c r="E1670" s="232" t="s">
        <v>40909</v>
      </c>
    </row>
    <row r="1671" spans="1:5" ht="33.75">
      <c r="A1671" s="232" t="s">
        <v>2682</v>
      </c>
      <c r="B1671" s="233" t="s">
        <v>42306</v>
      </c>
      <c r="C1671" s="232" t="s">
        <v>18</v>
      </c>
      <c r="D1671" s="232">
        <v>862.27</v>
      </c>
      <c r="E1671" s="232" t="s">
        <v>40909</v>
      </c>
    </row>
    <row r="1672" spans="1:5" ht="33.75">
      <c r="A1672" s="232" t="s">
        <v>2683</v>
      </c>
      <c r="B1672" s="233" t="s">
        <v>42307</v>
      </c>
      <c r="C1672" s="232" t="s">
        <v>18</v>
      </c>
      <c r="D1672" s="232">
        <v>904.69</v>
      </c>
      <c r="E1672" s="232" t="s">
        <v>40909</v>
      </c>
    </row>
    <row r="1673" spans="1:5">
      <c r="A1673" s="232" t="s">
        <v>2684</v>
      </c>
      <c r="B1673" s="233" t="s">
        <v>42308</v>
      </c>
      <c r="C1673" s="232" t="s">
        <v>3</v>
      </c>
      <c r="D1673" s="232">
        <v>9.74</v>
      </c>
      <c r="E1673" s="232" t="s">
        <v>40909</v>
      </c>
    </row>
    <row r="1674" spans="1:5" ht="33.75">
      <c r="A1674" s="232" t="s">
        <v>2685</v>
      </c>
      <c r="B1674" s="233" t="s">
        <v>42309</v>
      </c>
      <c r="C1674" s="232" t="s">
        <v>3</v>
      </c>
      <c r="D1674" s="232">
        <v>48.99</v>
      </c>
      <c r="E1674" s="232" t="s">
        <v>40909</v>
      </c>
    </row>
    <row r="1675" spans="1:5" ht="33.75">
      <c r="A1675" s="232" t="s">
        <v>2686</v>
      </c>
      <c r="B1675" s="233" t="s">
        <v>42310</v>
      </c>
      <c r="C1675" s="232" t="s">
        <v>3</v>
      </c>
      <c r="D1675" s="232">
        <v>137.16999999999999</v>
      </c>
      <c r="E1675" s="232" t="s">
        <v>40909</v>
      </c>
    </row>
    <row r="1676" spans="1:5" ht="33.75">
      <c r="A1676" s="232" t="s">
        <v>2687</v>
      </c>
      <c r="B1676" s="233" t="s">
        <v>42311</v>
      </c>
      <c r="C1676" s="232" t="s">
        <v>3</v>
      </c>
      <c r="D1676" s="232">
        <v>76.42</v>
      </c>
      <c r="E1676" s="232" t="s">
        <v>40909</v>
      </c>
    </row>
    <row r="1677" spans="1:5" ht="33.75">
      <c r="A1677" s="232" t="s">
        <v>2688</v>
      </c>
      <c r="B1677" s="233" t="s">
        <v>42312</v>
      </c>
      <c r="C1677" s="232" t="s">
        <v>3</v>
      </c>
      <c r="D1677" s="232">
        <v>39.19</v>
      </c>
      <c r="E1677" s="232" t="s">
        <v>40909</v>
      </c>
    </row>
    <row r="1678" spans="1:5">
      <c r="A1678" s="232" t="s">
        <v>2689</v>
      </c>
      <c r="B1678" s="233" t="s">
        <v>42313</v>
      </c>
      <c r="C1678" s="232" t="s">
        <v>3</v>
      </c>
      <c r="D1678" s="232">
        <v>29.24</v>
      </c>
      <c r="E1678" s="232" t="s">
        <v>40909</v>
      </c>
    </row>
    <row r="1679" spans="1:5" ht="22.5">
      <c r="A1679" s="232" t="s">
        <v>2690</v>
      </c>
      <c r="B1679" s="233" t="s">
        <v>42314</v>
      </c>
      <c r="C1679" s="232" t="s">
        <v>3</v>
      </c>
      <c r="D1679" s="232">
        <v>1920.22</v>
      </c>
      <c r="E1679" s="232" t="s">
        <v>40909</v>
      </c>
    </row>
    <row r="1680" spans="1:5" ht="22.5">
      <c r="A1680" s="232" t="s">
        <v>2691</v>
      </c>
      <c r="B1680" s="233" t="s">
        <v>42315</v>
      </c>
      <c r="C1680" s="232" t="s">
        <v>3</v>
      </c>
      <c r="D1680" s="232">
        <v>11.19</v>
      </c>
      <c r="E1680" s="232" t="s">
        <v>40909</v>
      </c>
    </row>
    <row r="1681" spans="1:5" ht="22.5">
      <c r="A1681" s="232" t="s">
        <v>2692</v>
      </c>
      <c r="B1681" s="233" t="s">
        <v>42316</v>
      </c>
      <c r="C1681" s="232" t="s">
        <v>3</v>
      </c>
      <c r="D1681" s="232">
        <v>47.28</v>
      </c>
      <c r="E1681" s="232" t="s">
        <v>40909</v>
      </c>
    </row>
    <row r="1682" spans="1:5" ht="22.5">
      <c r="A1682" s="232" t="s">
        <v>2693</v>
      </c>
      <c r="B1682" s="233" t="s">
        <v>42317</v>
      </c>
      <c r="C1682" s="232" t="s">
        <v>3</v>
      </c>
      <c r="D1682" s="232">
        <v>36.93</v>
      </c>
      <c r="E1682" s="232" t="s">
        <v>40909</v>
      </c>
    </row>
    <row r="1683" spans="1:5" ht="33.75">
      <c r="A1683" s="232" t="s">
        <v>2694</v>
      </c>
      <c r="B1683" s="233" t="s">
        <v>42318</v>
      </c>
      <c r="C1683" s="232" t="s">
        <v>3</v>
      </c>
      <c r="D1683" s="232">
        <v>487.44</v>
      </c>
      <c r="E1683" s="232" t="s">
        <v>40909</v>
      </c>
    </row>
    <row r="1684" spans="1:5" ht="22.5">
      <c r="A1684" s="232" t="s">
        <v>2695</v>
      </c>
      <c r="B1684" s="233" t="s">
        <v>42319</v>
      </c>
      <c r="C1684" s="232" t="s">
        <v>3</v>
      </c>
      <c r="D1684" s="232">
        <v>124.89</v>
      </c>
      <c r="E1684" s="232" t="s">
        <v>40909</v>
      </c>
    </row>
    <row r="1685" spans="1:5" ht="33.75">
      <c r="A1685" s="232" t="s">
        <v>2696</v>
      </c>
      <c r="B1685" s="233" t="s">
        <v>42320</v>
      </c>
      <c r="C1685" s="232" t="s">
        <v>3</v>
      </c>
      <c r="D1685" s="232">
        <v>5.48</v>
      </c>
      <c r="E1685" s="232" t="s">
        <v>40909</v>
      </c>
    </row>
    <row r="1686" spans="1:5" ht="33.75">
      <c r="A1686" s="232" t="s">
        <v>2697</v>
      </c>
      <c r="B1686" s="233" t="s">
        <v>42321</v>
      </c>
      <c r="C1686" s="232" t="s">
        <v>3</v>
      </c>
      <c r="D1686" s="232">
        <v>4.3600000000000003</v>
      </c>
      <c r="E1686" s="232" t="s">
        <v>40909</v>
      </c>
    </row>
    <row r="1687" spans="1:5" ht="33.75">
      <c r="A1687" s="232" t="s">
        <v>2698</v>
      </c>
      <c r="B1687" s="233" t="s">
        <v>42322</v>
      </c>
      <c r="C1687" s="232" t="s">
        <v>3</v>
      </c>
      <c r="D1687" s="232">
        <v>58.08</v>
      </c>
      <c r="E1687" s="232" t="s">
        <v>40909</v>
      </c>
    </row>
    <row r="1688" spans="1:5" ht="33.75">
      <c r="A1688" s="232" t="s">
        <v>2699</v>
      </c>
      <c r="B1688" s="233" t="s">
        <v>42323</v>
      </c>
      <c r="C1688" s="232" t="s">
        <v>3</v>
      </c>
      <c r="D1688" s="232">
        <v>38.549999999999997</v>
      </c>
      <c r="E1688" s="232" t="s">
        <v>40909</v>
      </c>
    </row>
    <row r="1689" spans="1:5" ht="33.75">
      <c r="A1689" s="232" t="s">
        <v>2700</v>
      </c>
      <c r="B1689" s="233" t="s">
        <v>42324</v>
      </c>
      <c r="C1689" s="232" t="s">
        <v>3</v>
      </c>
      <c r="D1689" s="232">
        <v>76.33</v>
      </c>
      <c r="E1689" s="232" t="s">
        <v>40909</v>
      </c>
    </row>
    <row r="1690" spans="1:5" ht="33.75">
      <c r="A1690" s="232" t="s">
        <v>2701</v>
      </c>
      <c r="B1690" s="233" t="s">
        <v>42325</v>
      </c>
      <c r="C1690" s="232" t="s">
        <v>3</v>
      </c>
      <c r="D1690" s="232">
        <v>50.29</v>
      </c>
      <c r="E1690" s="232" t="s">
        <v>40909</v>
      </c>
    </row>
    <row r="1691" spans="1:5" ht="33.75">
      <c r="A1691" s="232" t="s">
        <v>2702</v>
      </c>
      <c r="B1691" s="233" t="s">
        <v>42326</v>
      </c>
      <c r="C1691" s="232" t="s">
        <v>3</v>
      </c>
      <c r="D1691" s="232">
        <v>109.25</v>
      </c>
      <c r="E1691" s="232" t="s">
        <v>40909</v>
      </c>
    </row>
    <row r="1692" spans="1:5" ht="33.75">
      <c r="A1692" s="232" t="s">
        <v>2703</v>
      </c>
      <c r="B1692" s="233" t="s">
        <v>42327</v>
      </c>
      <c r="C1692" s="232" t="s">
        <v>3</v>
      </c>
      <c r="D1692" s="232">
        <v>83.21</v>
      </c>
      <c r="E1692" s="232" t="s">
        <v>40909</v>
      </c>
    </row>
    <row r="1693" spans="1:5" ht="33.75">
      <c r="A1693" s="232" t="s">
        <v>2704</v>
      </c>
      <c r="B1693" s="233" t="s">
        <v>42328</v>
      </c>
      <c r="C1693" s="232" t="s">
        <v>3</v>
      </c>
      <c r="D1693" s="232">
        <v>465.31</v>
      </c>
      <c r="E1693" s="232" t="s">
        <v>40909</v>
      </c>
    </row>
    <row r="1694" spans="1:5" ht="33.75">
      <c r="A1694" s="232" t="s">
        <v>2705</v>
      </c>
      <c r="B1694" s="233" t="s">
        <v>42329</v>
      </c>
      <c r="C1694" s="232" t="s">
        <v>18</v>
      </c>
      <c r="D1694" s="232">
        <v>40.619999999999997</v>
      </c>
      <c r="E1694" s="232" t="s">
        <v>40909</v>
      </c>
    </row>
    <row r="1695" spans="1:5" ht="33.75">
      <c r="A1695" s="232" t="s">
        <v>2706</v>
      </c>
      <c r="B1695" s="233" t="s">
        <v>42330</v>
      </c>
      <c r="C1695" s="232" t="s">
        <v>18</v>
      </c>
      <c r="D1695" s="232">
        <v>34</v>
      </c>
      <c r="E1695" s="232" t="s">
        <v>40909</v>
      </c>
    </row>
    <row r="1696" spans="1:5" ht="33.75">
      <c r="A1696" s="232" t="s">
        <v>2707</v>
      </c>
      <c r="B1696" s="233" t="s">
        <v>42331</v>
      </c>
      <c r="C1696" s="232" t="s">
        <v>18</v>
      </c>
      <c r="D1696" s="232">
        <v>71.36</v>
      </c>
      <c r="E1696" s="232" t="s">
        <v>40909</v>
      </c>
    </row>
    <row r="1697" spans="1:5" ht="33.75">
      <c r="A1697" s="232" t="s">
        <v>2708</v>
      </c>
      <c r="B1697" s="233" t="s">
        <v>42332</v>
      </c>
      <c r="C1697" s="232" t="s">
        <v>18</v>
      </c>
      <c r="D1697" s="232">
        <v>85.94</v>
      </c>
      <c r="E1697" s="232" t="s">
        <v>40909</v>
      </c>
    </row>
    <row r="1698" spans="1:5" ht="22.5">
      <c r="A1698" s="232" t="s">
        <v>2709</v>
      </c>
      <c r="B1698" s="233" t="s">
        <v>42333</v>
      </c>
      <c r="C1698" s="232" t="s">
        <v>3</v>
      </c>
      <c r="D1698" s="232">
        <v>15.33</v>
      </c>
      <c r="E1698" s="232" t="s">
        <v>40909</v>
      </c>
    </row>
    <row r="1699" spans="1:5" ht="22.5">
      <c r="A1699" s="232" t="s">
        <v>2710</v>
      </c>
      <c r="B1699" s="233" t="s">
        <v>42334</v>
      </c>
      <c r="C1699" s="232" t="s">
        <v>3</v>
      </c>
      <c r="D1699" s="232">
        <v>25.06</v>
      </c>
      <c r="E1699" s="232" t="s">
        <v>40909</v>
      </c>
    </row>
    <row r="1700" spans="1:5" ht="33.75">
      <c r="A1700" s="232" t="s">
        <v>2711</v>
      </c>
      <c r="B1700" s="233" t="s">
        <v>42335</v>
      </c>
      <c r="C1700" s="232" t="s">
        <v>3</v>
      </c>
      <c r="D1700" s="232">
        <v>19.829999999999998</v>
      </c>
      <c r="E1700" s="232" t="s">
        <v>40909</v>
      </c>
    </row>
    <row r="1701" spans="1:5" ht="33.75">
      <c r="A1701" s="232" t="s">
        <v>2712</v>
      </c>
      <c r="B1701" s="233" t="s">
        <v>42336</v>
      </c>
      <c r="C1701" s="232" t="s">
        <v>3</v>
      </c>
      <c r="D1701" s="232">
        <v>4.5999999999999996</v>
      </c>
      <c r="E1701" s="232" t="s">
        <v>40909</v>
      </c>
    </row>
    <row r="1702" spans="1:5" ht="33.75">
      <c r="A1702" s="232" t="s">
        <v>2713</v>
      </c>
      <c r="B1702" s="233" t="s">
        <v>42337</v>
      </c>
      <c r="C1702" s="232" t="s">
        <v>3</v>
      </c>
      <c r="D1702" s="232">
        <v>2.2999999999999998</v>
      </c>
      <c r="E1702" s="232" t="s">
        <v>40909</v>
      </c>
    </row>
    <row r="1703" spans="1:5" ht="33.75">
      <c r="A1703" s="232" t="s">
        <v>2714</v>
      </c>
      <c r="B1703" s="233" t="s">
        <v>42338</v>
      </c>
      <c r="C1703" s="232" t="s">
        <v>3</v>
      </c>
      <c r="D1703" s="232">
        <v>1.52</v>
      </c>
      <c r="E1703" s="232" t="s">
        <v>40909</v>
      </c>
    </row>
    <row r="1704" spans="1:5" ht="33.75">
      <c r="A1704" s="232" t="s">
        <v>2715</v>
      </c>
      <c r="B1704" s="233" t="s">
        <v>42339</v>
      </c>
      <c r="C1704" s="232" t="s">
        <v>3</v>
      </c>
      <c r="D1704" s="232">
        <v>1.1499999999999999</v>
      </c>
      <c r="E1704" s="232" t="s">
        <v>40909</v>
      </c>
    </row>
    <row r="1705" spans="1:5" ht="33.75">
      <c r="A1705" s="232" t="s">
        <v>2716</v>
      </c>
      <c r="B1705" s="233" t="s">
        <v>42340</v>
      </c>
      <c r="C1705" s="232" t="s">
        <v>4</v>
      </c>
      <c r="D1705" s="232">
        <v>112.37</v>
      </c>
      <c r="E1705" s="232" t="s">
        <v>40909</v>
      </c>
    </row>
    <row r="1706" spans="1:5" ht="33.75">
      <c r="A1706" s="232" t="s">
        <v>2717</v>
      </c>
      <c r="B1706" s="233" t="s">
        <v>42341</v>
      </c>
      <c r="C1706" s="232" t="s">
        <v>4</v>
      </c>
      <c r="D1706" s="232">
        <v>181.4</v>
      </c>
      <c r="E1706" s="232" t="s">
        <v>40909</v>
      </c>
    </row>
    <row r="1707" spans="1:5" ht="45">
      <c r="A1707" s="232" t="s">
        <v>2718</v>
      </c>
      <c r="B1707" s="233" t="s">
        <v>42342</v>
      </c>
      <c r="C1707" s="232" t="s">
        <v>4</v>
      </c>
      <c r="D1707" s="232">
        <v>770.08</v>
      </c>
      <c r="E1707" s="232" t="s">
        <v>40909</v>
      </c>
    </row>
    <row r="1708" spans="1:5" ht="33.75">
      <c r="A1708" s="232" t="s">
        <v>2719</v>
      </c>
      <c r="B1708" s="233" t="s">
        <v>42343</v>
      </c>
      <c r="C1708" s="232" t="s">
        <v>3</v>
      </c>
      <c r="D1708" s="232">
        <v>161.27000000000001</v>
      </c>
      <c r="E1708" s="232" t="s">
        <v>40909</v>
      </c>
    </row>
    <row r="1709" spans="1:5" ht="45">
      <c r="A1709" s="232" t="s">
        <v>2720</v>
      </c>
      <c r="B1709" s="233" t="s">
        <v>42344</v>
      </c>
      <c r="C1709" s="232" t="s">
        <v>3</v>
      </c>
      <c r="D1709" s="232">
        <v>92.35</v>
      </c>
      <c r="E1709" s="232" t="s">
        <v>40909</v>
      </c>
    </row>
    <row r="1710" spans="1:5" ht="45">
      <c r="A1710" s="232" t="s">
        <v>2721</v>
      </c>
      <c r="B1710" s="233" t="s">
        <v>42345</v>
      </c>
      <c r="C1710" s="232" t="s">
        <v>3</v>
      </c>
      <c r="D1710" s="232">
        <v>80.150000000000006</v>
      </c>
      <c r="E1710" s="232" t="s">
        <v>40909</v>
      </c>
    </row>
    <row r="1711" spans="1:5" ht="45">
      <c r="A1711" s="232" t="s">
        <v>2722</v>
      </c>
      <c r="B1711" s="233" t="s">
        <v>42346</v>
      </c>
      <c r="C1711" s="232" t="s">
        <v>3</v>
      </c>
      <c r="D1711" s="232">
        <v>74.09</v>
      </c>
      <c r="E1711" s="232" t="s">
        <v>40909</v>
      </c>
    </row>
    <row r="1712" spans="1:5" ht="22.5">
      <c r="A1712" s="232" t="s">
        <v>2723</v>
      </c>
      <c r="B1712" s="233" t="s">
        <v>42347</v>
      </c>
      <c r="C1712" s="232" t="s">
        <v>3</v>
      </c>
      <c r="D1712" s="232">
        <v>7.89</v>
      </c>
      <c r="E1712" s="232" t="s">
        <v>40909</v>
      </c>
    </row>
    <row r="1713" spans="1:5" ht="33.75">
      <c r="A1713" s="232" t="s">
        <v>14238</v>
      </c>
      <c r="B1713" s="233" t="s">
        <v>42348</v>
      </c>
      <c r="C1713" s="232" t="s">
        <v>3</v>
      </c>
      <c r="D1713" s="232">
        <v>6.7</v>
      </c>
      <c r="E1713" s="232" t="s">
        <v>40909</v>
      </c>
    </row>
    <row r="1714" spans="1:5" ht="22.5">
      <c r="A1714" s="232" t="s">
        <v>2724</v>
      </c>
      <c r="B1714" s="233" t="s">
        <v>42349</v>
      </c>
      <c r="C1714" s="232" t="s">
        <v>3</v>
      </c>
      <c r="D1714" s="232">
        <v>28.02</v>
      </c>
      <c r="E1714" s="232" t="s">
        <v>40909</v>
      </c>
    </row>
    <row r="1715" spans="1:5" ht="33.75">
      <c r="A1715" s="232" t="s">
        <v>14239</v>
      </c>
      <c r="B1715" s="233" t="s">
        <v>42350</v>
      </c>
      <c r="C1715" s="232" t="s">
        <v>3</v>
      </c>
      <c r="D1715" s="232">
        <v>22.29</v>
      </c>
      <c r="E1715" s="232" t="s">
        <v>40909</v>
      </c>
    </row>
    <row r="1716" spans="1:5" ht="22.5">
      <c r="A1716" s="232" t="s">
        <v>2725</v>
      </c>
      <c r="B1716" s="233" t="s">
        <v>42351</v>
      </c>
      <c r="C1716" s="232" t="s">
        <v>3</v>
      </c>
      <c r="D1716" s="232">
        <v>200.96</v>
      </c>
      <c r="E1716" s="232" t="s">
        <v>40909</v>
      </c>
    </row>
    <row r="1717" spans="1:5" ht="22.5">
      <c r="A1717" s="232" t="s">
        <v>12764</v>
      </c>
      <c r="B1717" s="233" t="s">
        <v>42352</v>
      </c>
      <c r="C1717" s="232" t="s">
        <v>3</v>
      </c>
      <c r="D1717" s="232">
        <v>18.27</v>
      </c>
      <c r="E1717" s="232" t="s">
        <v>40909</v>
      </c>
    </row>
    <row r="1718" spans="1:5" ht="33.75">
      <c r="A1718" s="232" t="s">
        <v>2726</v>
      </c>
      <c r="B1718" s="233" t="s">
        <v>42353</v>
      </c>
      <c r="C1718" s="232" t="s">
        <v>4</v>
      </c>
      <c r="D1718" s="232">
        <v>236.97</v>
      </c>
      <c r="E1718" s="232" t="s">
        <v>40909</v>
      </c>
    </row>
    <row r="1719" spans="1:5" ht="22.5">
      <c r="A1719" s="232" t="s">
        <v>14240</v>
      </c>
      <c r="B1719" s="233" t="s">
        <v>42354</v>
      </c>
      <c r="C1719" s="232" t="s">
        <v>3</v>
      </c>
      <c r="D1719" s="232">
        <v>2.37</v>
      </c>
      <c r="E1719" s="232" t="s">
        <v>40909</v>
      </c>
    </row>
    <row r="1720" spans="1:5" ht="33.75">
      <c r="A1720" s="232" t="s">
        <v>14241</v>
      </c>
      <c r="B1720" s="233" t="s">
        <v>42355</v>
      </c>
      <c r="C1720" s="232" t="s">
        <v>3</v>
      </c>
      <c r="D1720" s="232">
        <v>5.51</v>
      </c>
      <c r="E1720" s="232" t="s">
        <v>40909</v>
      </c>
    </row>
    <row r="1721" spans="1:5" ht="33.75">
      <c r="A1721" s="232" t="s">
        <v>14242</v>
      </c>
      <c r="B1721" s="233" t="s">
        <v>42356</v>
      </c>
      <c r="C1721" s="232" t="s">
        <v>3</v>
      </c>
      <c r="D1721" s="232">
        <v>21.1</v>
      </c>
      <c r="E1721" s="232" t="s">
        <v>40909</v>
      </c>
    </row>
    <row r="1722" spans="1:5" ht="56.25">
      <c r="A1722" s="232" t="s">
        <v>2727</v>
      </c>
      <c r="B1722" s="233" t="s">
        <v>42357</v>
      </c>
      <c r="C1722" s="232" t="s">
        <v>1958</v>
      </c>
      <c r="D1722" s="232">
        <v>39.659999999999997</v>
      </c>
      <c r="E1722" s="232" t="s">
        <v>40909</v>
      </c>
    </row>
    <row r="1723" spans="1:5" ht="33.75">
      <c r="A1723" s="232" t="s">
        <v>2728</v>
      </c>
      <c r="B1723" s="233" t="s">
        <v>42358</v>
      </c>
      <c r="C1723" s="232" t="s">
        <v>2729</v>
      </c>
      <c r="D1723" s="232">
        <v>33.64</v>
      </c>
      <c r="E1723" s="232" t="s">
        <v>40909</v>
      </c>
    </row>
    <row r="1724" spans="1:5" ht="45">
      <c r="A1724" s="232" t="s">
        <v>2730</v>
      </c>
      <c r="B1724" s="233" t="s">
        <v>42359</v>
      </c>
      <c r="C1724" s="232" t="s">
        <v>1923</v>
      </c>
      <c r="D1724" s="232">
        <v>18798.55</v>
      </c>
      <c r="E1724" s="232" t="s">
        <v>40909</v>
      </c>
    </row>
    <row r="1725" spans="1:5">
      <c r="A1725" s="232" t="s">
        <v>2731</v>
      </c>
      <c r="B1725" s="233" t="s">
        <v>42360</v>
      </c>
      <c r="C1725" s="232" t="s">
        <v>1923</v>
      </c>
      <c r="D1725" s="232">
        <v>155.24</v>
      </c>
      <c r="E1725" s="232" t="s">
        <v>40909</v>
      </c>
    </row>
    <row r="1726" spans="1:5">
      <c r="A1726" s="232" t="s">
        <v>2732</v>
      </c>
      <c r="B1726" s="233" t="s">
        <v>42361</v>
      </c>
      <c r="C1726" s="232" t="s">
        <v>1923</v>
      </c>
      <c r="D1726" s="232">
        <v>164.92</v>
      </c>
      <c r="E1726" s="232" t="s">
        <v>40909</v>
      </c>
    </row>
    <row r="1727" spans="1:5" ht="56.25">
      <c r="A1727" s="232" t="s">
        <v>14243</v>
      </c>
      <c r="B1727" s="233" t="s">
        <v>59806</v>
      </c>
      <c r="C1727" s="232" t="s">
        <v>1923</v>
      </c>
      <c r="D1727" s="232">
        <v>833.1</v>
      </c>
      <c r="E1727" s="232" t="s">
        <v>40909</v>
      </c>
    </row>
    <row r="1728" spans="1:5" ht="56.25">
      <c r="A1728" s="232" t="s">
        <v>14244</v>
      </c>
      <c r="B1728" s="233" t="s">
        <v>59807</v>
      </c>
      <c r="C1728" s="232" t="s">
        <v>1923</v>
      </c>
      <c r="D1728" s="232">
        <v>1813.1</v>
      </c>
      <c r="E1728" s="232" t="s">
        <v>40909</v>
      </c>
    </row>
    <row r="1729" spans="1:5" ht="33.75">
      <c r="A1729" s="232" t="s">
        <v>2733</v>
      </c>
      <c r="B1729" s="233" t="s">
        <v>42362</v>
      </c>
      <c r="C1729" s="232" t="s">
        <v>1958</v>
      </c>
      <c r="D1729" s="232">
        <v>101.88</v>
      </c>
      <c r="E1729" s="232" t="s">
        <v>40909</v>
      </c>
    </row>
    <row r="1730" spans="1:5" ht="33.75">
      <c r="A1730" s="232" t="s">
        <v>2734</v>
      </c>
      <c r="B1730" s="233" t="s">
        <v>42363</v>
      </c>
      <c r="C1730" s="232" t="s">
        <v>1923</v>
      </c>
      <c r="D1730" s="232">
        <v>412.06</v>
      </c>
      <c r="E1730" s="232" t="s">
        <v>40909</v>
      </c>
    </row>
    <row r="1731" spans="1:5" ht="22.5">
      <c r="A1731" s="232" t="s">
        <v>2735</v>
      </c>
      <c r="B1731" s="233" t="s">
        <v>42364</v>
      </c>
      <c r="C1731" s="232" t="s">
        <v>3</v>
      </c>
      <c r="D1731" s="232">
        <v>8.77</v>
      </c>
      <c r="E1731" s="232" t="s">
        <v>40909</v>
      </c>
    </row>
    <row r="1732" spans="1:5" ht="22.5">
      <c r="A1732" s="232" t="s">
        <v>2736</v>
      </c>
      <c r="B1732" s="233" t="s">
        <v>42365</v>
      </c>
      <c r="C1732" s="232" t="s">
        <v>4</v>
      </c>
      <c r="D1732" s="232">
        <v>41.75</v>
      </c>
      <c r="E1732" s="232" t="s">
        <v>40909</v>
      </c>
    </row>
    <row r="1733" spans="1:5" ht="22.5">
      <c r="A1733" s="232" t="s">
        <v>2737</v>
      </c>
      <c r="B1733" s="233" t="s">
        <v>42366</v>
      </c>
      <c r="C1733" s="232" t="s">
        <v>5</v>
      </c>
      <c r="D1733" s="232">
        <v>4036.09</v>
      </c>
      <c r="E1733" s="232" t="s">
        <v>40909</v>
      </c>
    </row>
    <row r="1734" spans="1:5">
      <c r="A1734" s="232" t="s">
        <v>2738</v>
      </c>
      <c r="B1734" s="233" t="s">
        <v>42367</v>
      </c>
      <c r="C1734" s="232" t="s">
        <v>5</v>
      </c>
      <c r="D1734" s="232">
        <v>125.27</v>
      </c>
      <c r="E1734" s="232" t="s">
        <v>40909</v>
      </c>
    </row>
    <row r="1735" spans="1:5" ht="22.5">
      <c r="A1735" s="232" t="s">
        <v>2739</v>
      </c>
      <c r="B1735" s="233" t="s">
        <v>42368</v>
      </c>
      <c r="C1735" s="232" t="s">
        <v>3</v>
      </c>
      <c r="D1735" s="232">
        <v>3.52</v>
      </c>
      <c r="E1735" s="232" t="s">
        <v>40909</v>
      </c>
    </row>
    <row r="1736" spans="1:5" ht="22.5">
      <c r="A1736" s="232" t="s">
        <v>14245</v>
      </c>
      <c r="B1736" s="233" t="s">
        <v>42369</v>
      </c>
      <c r="C1736" s="232" t="s">
        <v>3</v>
      </c>
      <c r="D1736" s="232">
        <v>1.56</v>
      </c>
      <c r="E1736" s="232" t="s">
        <v>40909</v>
      </c>
    </row>
    <row r="1737" spans="1:5">
      <c r="A1737" s="232" t="s">
        <v>2740</v>
      </c>
      <c r="B1737" s="233" t="s">
        <v>42370</v>
      </c>
      <c r="C1737" s="232" t="s">
        <v>3</v>
      </c>
      <c r="D1737" s="232">
        <v>0.72</v>
      </c>
      <c r="E1737" s="232" t="s">
        <v>40909</v>
      </c>
    </row>
    <row r="1738" spans="1:5">
      <c r="A1738" s="232" t="s">
        <v>2741</v>
      </c>
      <c r="B1738" s="233" t="s">
        <v>42371</v>
      </c>
      <c r="C1738" s="232" t="s">
        <v>4</v>
      </c>
      <c r="D1738" s="232">
        <v>0.21</v>
      </c>
      <c r="E1738" s="232" t="s">
        <v>40909</v>
      </c>
    </row>
    <row r="1739" spans="1:5" ht="22.5">
      <c r="A1739" s="232" t="s">
        <v>2742</v>
      </c>
      <c r="B1739" s="233" t="s">
        <v>2743</v>
      </c>
      <c r="C1739" s="232" t="s">
        <v>5</v>
      </c>
      <c r="D1739" s="232">
        <v>64094.7</v>
      </c>
      <c r="E1739" s="232" t="s">
        <v>40909</v>
      </c>
    </row>
    <row r="1740" spans="1:5" ht="22.5">
      <c r="A1740" s="232" t="s">
        <v>2744</v>
      </c>
      <c r="B1740" s="233" t="s">
        <v>42372</v>
      </c>
      <c r="C1740" s="232" t="s">
        <v>5</v>
      </c>
      <c r="D1740" s="232">
        <v>333835.3</v>
      </c>
      <c r="E1740" s="232" t="s">
        <v>40909</v>
      </c>
    </row>
    <row r="1741" spans="1:5" ht="33.75">
      <c r="A1741" s="232" t="s">
        <v>2745</v>
      </c>
      <c r="B1741" s="233" t="s">
        <v>42373</v>
      </c>
      <c r="C1741" s="232" t="s">
        <v>5</v>
      </c>
      <c r="D1741" s="232">
        <v>5235.72</v>
      </c>
      <c r="E1741" s="232" t="s">
        <v>40909</v>
      </c>
    </row>
    <row r="1742" spans="1:5" ht="22.5">
      <c r="A1742" s="232" t="s">
        <v>14246</v>
      </c>
      <c r="B1742" s="233" t="s">
        <v>42374</v>
      </c>
      <c r="C1742" s="232" t="s">
        <v>4</v>
      </c>
      <c r="D1742" s="232">
        <v>72.11</v>
      </c>
      <c r="E1742" s="232" t="s">
        <v>40909</v>
      </c>
    </row>
    <row r="1743" spans="1:5" ht="22.5">
      <c r="A1743" s="232" t="s">
        <v>2746</v>
      </c>
      <c r="B1743" s="233" t="s">
        <v>42375</v>
      </c>
      <c r="C1743" s="232" t="s">
        <v>3</v>
      </c>
      <c r="D1743" s="232">
        <v>100.36</v>
      </c>
      <c r="E1743" s="232" t="s">
        <v>40909</v>
      </c>
    </row>
    <row r="1744" spans="1:5" ht="22.5">
      <c r="A1744" s="232" t="s">
        <v>2747</v>
      </c>
      <c r="B1744" s="233" t="s">
        <v>42376</v>
      </c>
      <c r="C1744" s="232" t="s">
        <v>3</v>
      </c>
      <c r="D1744" s="232">
        <v>132.28</v>
      </c>
      <c r="E1744" s="232" t="s">
        <v>40909</v>
      </c>
    </row>
    <row r="1745" spans="1:5" ht="22.5">
      <c r="A1745" s="232" t="s">
        <v>2748</v>
      </c>
      <c r="B1745" s="233" t="s">
        <v>42377</v>
      </c>
      <c r="C1745" s="232" t="s">
        <v>3</v>
      </c>
      <c r="D1745" s="232">
        <v>329.6</v>
      </c>
      <c r="E1745" s="232" t="s">
        <v>40909</v>
      </c>
    </row>
    <row r="1746" spans="1:5" ht="22.5">
      <c r="A1746" s="232" t="s">
        <v>2749</v>
      </c>
      <c r="B1746" s="233" t="s">
        <v>42378</v>
      </c>
      <c r="C1746" s="232" t="s">
        <v>18</v>
      </c>
      <c r="D1746" s="232">
        <v>750</v>
      </c>
      <c r="E1746" s="232" t="s">
        <v>40909</v>
      </c>
    </row>
    <row r="1747" spans="1:5" ht="22.5">
      <c r="A1747" s="232" t="s">
        <v>2750</v>
      </c>
      <c r="B1747" s="233" t="s">
        <v>42379</v>
      </c>
      <c r="C1747" s="232" t="s">
        <v>18</v>
      </c>
      <c r="D1747" s="232">
        <v>750</v>
      </c>
      <c r="E1747" s="232" t="s">
        <v>40909</v>
      </c>
    </row>
    <row r="1748" spans="1:5" ht="45">
      <c r="A1748" s="232" t="s">
        <v>2751</v>
      </c>
      <c r="B1748" s="233" t="s">
        <v>42380</v>
      </c>
      <c r="C1748" s="232" t="s">
        <v>18</v>
      </c>
      <c r="D1748" s="232">
        <v>0.92</v>
      </c>
      <c r="E1748" s="232" t="s">
        <v>40909</v>
      </c>
    </row>
    <row r="1749" spans="1:5" ht="22.5">
      <c r="A1749" s="232" t="s">
        <v>2752</v>
      </c>
      <c r="B1749" s="233" t="s">
        <v>42381</v>
      </c>
      <c r="C1749" s="232" t="s">
        <v>2753</v>
      </c>
      <c r="D1749" s="232">
        <v>7.15</v>
      </c>
      <c r="E1749" s="232" t="s">
        <v>40909</v>
      </c>
    </row>
    <row r="1750" spans="1:5" ht="33.75">
      <c r="A1750" s="232" t="s">
        <v>2754</v>
      </c>
      <c r="B1750" s="233" t="s">
        <v>42382</v>
      </c>
      <c r="C1750" s="232" t="s">
        <v>2755</v>
      </c>
      <c r="D1750" s="232">
        <v>5.03</v>
      </c>
      <c r="E1750" s="232" t="s">
        <v>40909</v>
      </c>
    </row>
    <row r="1751" spans="1:5" ht="45">
      <c r="A1751" s="232" t="s">
        <v>2756</v>
      </c>
      <c r="B1751" s="233" t="s">
        <v>42383</v>
      </c>
      <c r="C1751" s="232" t="s">
        <v>84</v>
      </c>
      <c r="D1751" s="232">
        <v>4.63</v>
      </c>
      <c r="E1751" s="232" t="s">
        <v>40909</v>
      </c>
    </row>
    <row r="1752" spans="1:5" ht="56.25">
      <c r="A1752" s="232" t="s">
        <v>2757</v>
      </c>
      <c r="B1752" s="233" t="s">
        <v>42384</v>
      </c>
      <c r="C1752" s="232" t="s">
        <v>84</v>
      </c>
      <c r="D1752" s="232">
        <v>0.27</v>
      </c>
      <c r="E1752" s="232" t="s">
        <v>40909</v>
      </c>
    </row>
    <row r="1753" spans="1:5" ht="33.75">
      <c r="A1753" s="232" t="s">
        <v>2758</v>
      </c>
      <c r="B1753" s="233" t="s">
        <v>42385</v>
      </c>
      <c r="C1753" s="232" t="s">
        <v>3</v>
      </c>
      <c r="D1753" s="232">
        <v>126.97</v>
      </c>
      <c r="E1753" s="232" t="s">
        <v>40909</v>
      </c>
    </row>
    <row r="1754" spans="1:5" ht="33.75">
      <c r="A1754" s="232" t="s">
        <v>2759</v>
      </c>
      <c r="B1754" s="233" t="s">
        <v>42386</v>
      </c>
      <c r="C1754" s="232" t="s">
        <v>3</v>
      </c>
      <c r="D1754" s="232">
        <v>56.42</v>
      </c>
      <c r="E1754" s="232" t="s">
        <v>40909</v>
      </c>
    </row>
    <row r="1755" spans="1:5" ht="33.75">
      <c r="A1755" s="232" t="s">
        <v>2760</v>
      </c>
      <c r="B1755" s="233" t="s">
        <v>42387</v>
      </c>
      <c r="C1755" s="232" t="s">
        <v>3</v>
      </c>
      <c r="D1755" s="232">
        <v>155.47999999999999</v>
      </c>
      <c r="E1755" s="232" t="s">
        <v>40909</v>
      </c>
    </row>
    <row r="1756" spans="1:5" ht="33.75">
      <c r="A1756" s="232" t="s">
        <v>2761</v>
      </c>
      <c r="B1756" s="233" t="s">
        <v>42388</v>
      </c>
      <c r="C1756" s="232" t="s">
        <v>5</v>
      </c>
      <c r="D1756" s="232">
        <v>463.72</v>
      </c>
      <c r="E1756" s="232" t="s">
        <v>40909</v>
      </c>
    </row>
    <row r="1757" spans="1:5" ht="33.75">
      <c r="A1757" s="232" t="s">
        <v>2762</v>
      </c>
      <c r="B1757" s="233" t="s">
        <v>42389</v>
      </c>
      <c r="C1757" s="232" t="s">
        <v>5</v>
      </c>
      <c r="D1757" s="232">
        <v>531.89</v>
      </c>
      <c r="E1757" s="232" t="s">
        <v>40909</v>
      </c>
    </row>
    <row r="1758" spans="1:5" ht="33.75">
      <c r="A1758" s="232" t="s">
        <v>2763</v>
      </c>
      <c r="B1758" s="233" t="s">
        <v>42390</v>
      </c>
      <c r="C1758" s="232" t="s">
        <v>3</v>
      </c>
      <c r="D1758" s="232">
        <v>48.03</v>
      </c>
      <c r="E1758" s="232" t="s">
        <v>40909</v>
      </c>
    </row>
    <row r="1759" spans="1:5" ht="33.75">
      <c r="A1759" s="232" t="s">
        <v>2764</v>
      </c>
      <c r="B1759" s="233" t="s">
        <v>42391</v>
      </c>
      <c r="C1759" s="232" t="s">
        <v>3</v>
      </c>
      <c r="D1759" s="232">
        <v>94.52</v>
      </c>
      <c r="E1759" s="232" t="s">
        <v>40909</v>
      </c>
    </row>
    <row r="1760" spans="1:5" ht="33.75">
      <c r="A1760" s="232" t="s">
        <v>2765</v>
      </c>
      <c r="B1760" s="233" t="s">
        <v>42392</v>
      </c>
      <c r="C1760" s="232" t="s">
        <v>3</v>
      </c>
      <c r="D1760" s="232">
        <v>7.45</v>
      </c>
      <c r="E1760" s="232" t="s">
        <v>40909</v>
      </c>
    </row>
    <row r="1761" spans="1:5" ht="22.5">
      <c r="A1761" s="232" t="s">
        <v>2766</v>
      </c>
      <c r="B1761" s="233" t="s">
        <v>42393</v>
      </c>
      <c r="C1761" s="232" t="s">
        <v>1923</v>
      </c>
      <c r="D1761" s="232">
        <v>1264.8</v>
      </c>
      <c r="E1761" s="232" t="s">
        <v>40909</v>
      </c>
    </row>
    <row r="1762" spans="1:5" ht="22.5">
      <c r="A1762" s="232" t="s">
        <v>2767</v>
      </c>
      <c r="B1762" s="233" t="s">
        <v>42394</v>
      </c>
      <c r="C1762" s="232" t="s">
        <v>1923</v>
      </c>
      <c r="D1762" s="232">
        <v>1542.2</v>
      </c>
      <c r="E1762" s="232" t="s">
        <v>40909</v>
      </c>
    </row>
    <row r="1763" spans="1:5" ht="22.5">
      <c r="A1763" s="232" t="s">
        <v>2768</v>
      </c>
      <c r="B1763" s="233" t="s">
        <v>42395</v>
      </c>
      <c r="C1763" s="232" t="s">
        <v>1923</v>
      </c>
      <c r="D1763" s="232">
        <v>1890</v>
      </c>
      <c r="E1763" s="232" t="s">
        <v>40909</v>
      </c>
    </row>
    <row r="1764" spans="1:5" ht="22.5">
      <c r="A1764" s="232" t="s">
        <v>2769</v>
      </c>
      <c r="B1764" s="233" t="s">
        <v>42396</v>
      </c>
      <c r="C1764" s="232" t="s">
        <v>1923</v>
      </c>
      <c r="D1764" s="232">
        <v>2287</v>
      </c>
      <c r="E1764" s="232" t="s">
        <v>40909</v>
      </c>
    </row>
    <row r="1765" spans="1:5" ht="22.5">
      <c r="A1765" s="232" t="s">
        <v>2770</v>
      </c>
      <c r="B1765" s="233" t="s">
        <v>42397</v>
      </c>
      <c r="C1765" s="232" t="s">
        <v>1923</v>
      </c>
      <c r="D1765" s="232">
        <v>2698</v>
      </c>
      <c r="E1765" s="232" t="s">
        <v>40909</v>
      </c>
    </row>
    <row r="1766" spans="1:5" ht="22.5">
      <c r="A1766" s="232" t="s">
        <v>2771</v>
      </c>
      <c r="B1766" s="233" t="s">
        <v>42398</v>
      </c>
      <c r="C1766" s="232" t="s">
        <v>1923</v>
      </c>
      <c r="D1766" s="232">
        <v>3296</v>
      </c>
      <c r="E1766" s="232" t="s">
        <v>40909</v>
      </c>
    </row>
    <row r="1767" spans="1:5" ht="22.5">
      <c r="A1767" s="232" t="s">
        <v>2772</v>
      </c>
      <c r="B1767" s="233" t="s">
        <v>42399</v>
      </c>
      <c r="C1767" s="232" t="s">
        <v>1923</v>
      </c>
      <c r="D1767" s="232">
        <v>4200</v>
      </c>
      <c r="E1767" s="232" t="s">
        <v>40909</v>
      </c>
    </row>
    <row r="1768" spans="1:5" ht="56.25">
      <c r="A1768" s="232" t="s">
        <v>2773</v>
      </c>
      <c r="B1768" s="233" t="s">
        <v>42400</v>
      </c>
      <c r="C1768" s="232" t="s">
        <v>5</v>
      </c>
      <c r="D1768" s="232">
        <v>158966.42000000001</v>
      </c>
      <c r="E1768" s="232" t="s">
        <v>40909</v>
      </c>
    </row>
    <row r="1769" spans="1:5" ht="56.25">
      <c r="A1769" s="232" t="s">
        <v>2774</v>
      </c>
      <c r="B1769" s="233" t="s">
        <v>42401</v>
      </c>
      <c r="C1769" s="232" t="s">
        <v>5</v>
      </c>
      <c r="D1769" s="232">
        <v>147953.16</v>
      </c>
      <c r="E1769" s="232" t="s">
        <v>40909</v>
      </c>
    </row>
    <row r="1770" spans="1:5" ht="56.25">
      <c r="A1770" s="232" t="s">
        <v>2775</v>
      </c>
      <c r="B1770" s="233" t="s">
        <v>42402</v>
      </c>
      <c r="C1770" s="232" t="s">
        <v>5</v>
      </c>
      <c r="D1770" s="232">
        <v>145041.73000000001</v>
      </c>
      <c r="E1770" s="232" t="s">
        <v>40909</v>
      </c>
    </row>
    <row r="1771" spans="1:5" ht="56.25">
      <c r="A1771" s="232" t="s">
        <v>2776</v>
      </c>
      <c r="B1771" s="233" t="s">
        <v>42403</v>
      </c>
      <c r="C1771" s="232" t="s">
        <v>5</v>
      </c>
      <c r="D1771" s="232">
        <v>125455.74</v>
      </c>
      <c r="E1771" s="232" t="s">
        <v>40909</v>
      </c>
    </row>
    <row r="1772" spans="1:5" ht="56.25">
      <c r="A1772" s="232" t="s">
        <v>2777</v>
      </c>
      <c r="B1772" s="233" t="s">
        <v>42404</v>
      </c>
      <c r="C1772" s="232" t="s">
        <v>5</v>
      </c>
      <c r="D1772" s="232">
        <v>120905.69</v>
      </c>
      <c r="E1772" s="232" t="s">
        <v>40909</v>
      </c>
    </row>
    <row r="1773" spans="1:5" ht="56.25">
      <c r="A1773" s="232" t="s">
        <v>2778</v>
      </c>
      <c r="B1773" s="233" t="s">
        <v>59808</v>
      </c>
      <c r="C1773" s="232" t="s">
        <v>5</v>
      </c>
      <c r="D1773" s="232">
        <v>72777.929999999993</v>
      </c>
      <c r="E1773" s="232" t="s">
        <v>40909</v>
      </c>
    </row>
    <row r="1774" spans="1:5" ht="56.25">
      <c r="A1774" s="232" t="s">
        <v>2779</v>
      </c>
      <c r="B1774" s="233" t="s">
        <v>59809</v>
      </c>
      <c r="C1774" s="232" t="s">
        <v>5</v>
      </c>
      <c r="D1774" s="232">
        <v>62573.38</v>
      </c>
      <c r="E1774" s="232" t="s">
        <v>40909</v>
      </c>
    </row>
    <row r="1775" spans="1:5" ht="56.25">
      <c r="A1775" s="232" t="s">
        <v>2780</v>
      </c>
      <c r="B1775" s="233" t="s">
        <v>59810</v>
      </c>
      <c r="C1775" s="232" t="s">
        <v>5</v>
      </c>
      <c r="D1775" s="232">
        <v>110599.53</v>
      </c>
      <c r="E1775" s="232" t="s">
        <v>40909</v>
      </c>
    </row>
    <row r="1776" spans="1:5" ht="56.25">
      <c r="A1776" s="232" t="s">
        <v>2781</v>
      </c>
      <c r="B1776" s="233" t="s">
        <v>59811</v>
      </c>
      <c r="C1776" s="232" t="s">
        <v>5</v>
      </c>
      <c r="D1776" s="232">
        <v>91093.05</v>
      </c>
      <c r="E1776" s="232" t="s">
        <v>40909</v>
      </c>
    </row>
    <row r="1777" spans="1:5" ht="56.25">
      <c r="A1777" s="232" t="s">
        <v>2782</v>
      </c>
      <c r="B1777" s="233" t="s">
        <v>59812</v>
      </c>
      <c r="C1777" s="232" t="s">
        <v>3</v>
      </c>
      <c r="D1777" s="232">
        <v>624.79</v>
      </c>
      <c r="E1777" s="232" t="s">
        <v>40909</v>
      </c>
    </row>
    <row r="1778" spans="1:5" ht="56.25">
      <c r="A1778" s="232" t="s">
        <v>2783</v>
      </c>
      <c r="B1778" s="233" t="s">
        <v>59813</v>
      </c>
      <c r="C1778" s="232" t="s">
        <v>3</v>
      </c>
      <c r="D1778" s="232">
        <v>642.97</v>
      </c>
      <c r="E1778" s="232" t="s">
        <v>40909</v>
      </c>
    </row>
    <row r="1779" spans="1:5" ht="56.25">
      <c r="A1779" s="232" t="s">
        <v>2784</v>
      </c>
      <c r="B1779" s="233" t="s">
        <v>59814</v>
      </c>
      <c r="C1779" s="232" t="s">
        <v>3</v>
      </c>
      <c r="D1779" s="232">
        <v>648.25</v>
      </c>
      <c r="E1779" s="232" t="s">
        <v>40909</v>
      </c>
    </row>
    <row r="1780" spans="1:5" ht="56.25">
      <c r="A1780" s="232" t="s">
        <v>2785</v>
      </c>
      <c r="B1780" s="233" t="s">
        <v>42405</v>
      </c>
      <c r="C1780" s="232" t="s">
        <v>3</v>
      </c>
      <c r="D1780" s="232">
        <v>779.23</v>
      </c>
      <c r="E1780" s="232" t="s">
        <v>40909</v>
      </c>
    </row>
    <row r="1781" spans="1:5" ht="56.25">
      <c r="A1781" s="232" t="s">
        <v>2786</v>
      </c>
      <c r="B1781" s="233" t="s">
        <v>59815</v>
      </c>
      <c r="C1781" s="232" t="s">
        <v>3</v>
      </c>
      <c r="D1781" s="232">
        <v>797.4</v>
      </c>
      <c r="E1781" s="232" t="s">
        <v>40909</v>
      </c>
    </row>
    <row r="1782" spans="1:5" ht="56.25">
      <c r="A1782" s="232" t="s">
        <v>2787</v>
      </c>
      <c r="B1782" s="233" t="s">
        <v>59816</v>
      </c>
      <c r="C1782" s="232" t="s">
        <v>3</v>
      </c>
      <c r="D1782" s="232">
        <v>802.68</v>
      </c>
      <c r="E1782" s="232" t="s">
        <v>40909</v>
      </c>
    </row>
    <row r="1783" spans="1:5" ht="33.75">
      <c r="A1783" s="232" t="s">
        <v>2788</v>
      </c>
      <c r="B1783" s="233" t="s">
        <v>42406</v>
      </c>
      <c r="C1783" s="232" t="s">
        <v>3</v>
      </c>
      <c r="D1783" s="232">
        <v>85.96</v>
      </c>
      <c r="E1783" s="232" t="s">
        <v>40909</v>
      </c>
    </row>
    <row r="1784" spans="1:5" ht="33.75">
      <c r="A1784" s="232" t="s">
        <v>2789</v>
      </c>
      <c r="B1784" s="233" t="s">
        <v>42407</v>
      </c>
      <c r="C1784" s="232" t="s">
        <v>3</v>
      </c>
      <c r="D1784" s="232">
        <v>126.29</v>
      </c>
      <c r="E1784" s="232" t="s">
        <v>40909</v>
      </c>
    </row>
    <row r="1785" spans="1:5" ht="33.75">
      <c r="A1785" s="232" t="s">
        <v>2790</v>
      </c>
      <c r="B1785" s="233" t="s">
        <v>42408</v>
      </c>
      <c r="C1785" s="232" t="s">
        <v>3</v>
      </c>
      <c r="D1785" s="232">
        <v>56.34</v>
      </c>
      <c r="E1785" s="232" t="s">
        <v>40909</v>
      </c>
    </row>
    <row r="1786" spans="1:5" ht="33.75">
      <c r="A1786" s="232" t="s">
        <v>2791</v>
      </c>
      <c r="B1786" s="233" t="s">
        <v>42409</v>
      </c>
      <c r="C1786" s="232" t="s">
        <v>3</v>
      </c>
      <c r="D1786" s="232">
        <v>81.98</v>
      </c>
      <c r="E1786" s="232" t="s">
        <v>40909</v>
      </c>
    </row>
    <row r="1787" spans="1:5" ht="45">
      <c r="A1787" s="232" t="s">
        <v>2792</v>
      </c>
      <c r="B1787" s="233" t="s">
        <v>42410</v>
      </c>
      <c r="C1787" s="232" t="s">
        <v>3</v>
      </c>
      <c r="D1787" s="232">
        <v>123.27</v>
      </c>
      <c r="E1787" s="232" t="s">
        <v>40909</v>
      </c>
    </row>
    <row r="1788" spans="1:5" ht="45">
      <c r="A1788" s="232" t="s">
        <v>2793</v>
      </c>
      <c r="B1788" s="233" t="s">
        <v>42411</v>
      </c>
      <c r="C1788" s="232" t="s">
        <v>3</v>
      </c>
      <c r="D1788" s="232">
        <v>133.02000000000001</v>
      </c>
      <c r="E1788" s="232" t="s">
        <v>40909</v>
      </c>
    </row>
    <row r="1789" spans="1:5" ht="22.5">
      <c r="A1789" s="232" t="s">
        <v>2794</v>
      </c>
      <c r="B1789" s="233" t="s">
        <v>42412</v>
      </c>
      <c r="C1789" s="232" t="s">
        <v>3</v>
      </c>
      <c r="D1789" s="232">
        <v>25.34</v>
      </c>
      <c r="E1789" s="232" t="s">
        <v>40909</v>
      </c>
    </row>
    <row r="1790" spans="1:5" ht="22.5">
      <c r="A1790" s="232" t="s">
        <v>2795</v>
      </c>
      <c r="B1790" s="233" t="s">
        <v>42413</v>
      </c>
      <c r="C1790" s="232" t="s">
        <v>3</v>
      </c>
      <c r="D1790" s="232">
        <v>36.14</v>
      </c>
      <c r="E1790" s="232" t="s">
        <v>40909</v>
      </c>
    </row>
    <row r="1791" spans="1:5" ht="45">
      <c r="A1791" s="232" t="s">
        <v>2796</v>
      </c>
      <c r="B1791" s="233" t="s">
        <v>42414</v>
      </c>
      <c r="C1791" s="232" t="s">
        <v>3</v>
      </c>
      <c r="D1791" s="232">
        <v>53.52</v>
      </c>
      <c r="E1791" s="232" t="s">
        <v>40909</v>
      </c>
    </row>
    <row r="1792" spans="1:5" ht="33.75">
      <c r="A1792" s="232" t="s">
        <v>2797</v>
      </c>
      <c r="B1792" s="233" t="s">
        <v>42415</v>
      </c>
      <c r="C1792" s="232" t="s">
        <v>3</v>
      </c>
      <c r="D1792" s="232">
        <v>71.239999999999995</v>
      </c>
      <c r="E1792" s="232" t="s">
        <v>40909</v>
      </c>
    </row>
    <row r="1793" spans="1:5" ht="33.75">
      <c r="A1793" s="232" t="s">
        <v>2798</v>
      </c>
      <c r="B1793" s="233" t="s">
        <v>42416</v>
      </c>
      <c r="C1793" s="232" t="s">
        <v>5</v>
      </c>
      <c r="D1793" s="232">
        <v>27.21</v>
      </c>
      <c r="E1793" s="232" t="s">
        <v>40909</v>
      </c>
    </row>
    <row r="1794" spans="1:5" ht="45">
      <c r="A1794" s="232" t="s">
        <v>2799</v>
      </c>
      <c r="B1794" s="233" t="s">
        <v>42417</v>
      </c>
      <c r="C1794" s="232" t="s">
        <v>5</v>
      </c>
      <c r="D1794" s="232">
        <v>28</v>
      </c>
      <c r="E1794" s="232" t="s">
        <v>40909</v>
      </c>
    </row>
    <row r="1795" spans="1:5" ht="33.75">
      <c r="A1795" s="232" t="s">
        <v>2800</v>
      </c>
      <c r="B1795" s="233" t="s">
        <v>42418</v>
      </c>
      <c r="C1795" s="232" t="s">
        <v>5</v>
      </c>
      <c r="D1795" s="232">
        <v>27.16</v>
      </c>
      <c r="E1795" s="232" t="s">
        <v>40909</v>
      </c>
    </row>
    <row r="1796" spans="1:5" ht="33.75">
      <c r="A1796" s="232" t="s">
        <v>2801</v>
      </c>
      <c r="B1796" s="233" t="s">
        <v>42419</v>
      </c>
      <c r="C1796" s="232" t="s">
        <v>5</v>
      </c>
      <c r="D1796" s="232">
        <v>30.82</v>
      </c>
      <c r="E1796" s="232" t="s">
        <v>40909</v>
      </c>
    </row>
    <row r="1797" spans="1:5" ht="45">
      <c r="A1797" s="232" t="s">
        <v>2802</v>
      </c>
      <c r="B1797" s="233" t="s">
        <v>42420</v>
      </c>
      <c r="C1797" s="232" t="s">
        <v>5</v>
      </c>
      <c r="D1797" s="232">
        <v>38.36</v>
      </c>
      <c r="E1797" s="232" t="s">
        <v>40909</v>
      </c>
    </row>
    <row r="1798" spans="1:5" ht="33.75">
      <c r="A1798" s="232" t="s">
        <v>2803</v>
      </c>
      <c r="B1798" s="233" t="s">
        <v>42421</v>
      </c>
      <c r="C1798" s="232" t="s">
        <v>5</v>
      </c>
      <c r="D1798" s="232">
        <v>40.32</v>
      </c>
      <c r="E1798" s="232" t="s">
        <v>40909</v>
      </c>
    </row>
    <row r="1799" spans="1:5" ht="33.75">
      <c r="A1799" s="232" t="s">
        <v>2804</v>
      </c>
      <c r="B1799" s="233" t="s">
        <v>42422</v>
      </c>
      <c r="C1799" s="232" t="s">
        <v>5</v>
      </c>
      <c r="D1799" s="232">
        <v>38.6</v>
      </c>
      <c r="E1799" s="232" t="s">
        <v>40909</v>
      </c>
    </row>
    <row r="1800" spans="1:5" ht="45">
      <c r="A1800" s="232" t="s">
        <v>2805</v>
      </c>
      <c r="B1800" s="233" t="s">
        <v>42423</v>
      </c>
      <c r="C1800" s="232" t="s">
        <v>5</v>
      </c>
      <c r="D1800" s="232">
        <v>15.27</v>
      </c>
      <c r="E1800" s="232" t="s">
        <v>40909</v>
      </c>
    </row>
    <row r="1801" spans="1:5" ht="45">
      <c r="A1801" s="232" t="s">
        <v>2806</v>
      </c>
      <c r="B1801" s="233" t="s">
        <v>42424</v>
      </c>
      <c r="C1801" s="232" t="s">
        <v>5</v>
      </c>
      <c r="D1801" s="232">
        <v>15.27</v>
      </c>
      <c r="E1801" s="232" t="s">
        <v>40909</v>
      </c>
    </row>
    <row r="1802" spans="1:5" ht="56.25">
      <c r="A1802" s="232" t="s">
        <v>2807</v>
      </c>
      <c r="B1802" s="233" t="s">
        <v>59817</v>
      </c>
      <c r="C1802" s="232" t="s">
        <v>5</v>
      </c>
      <c r="D1802" s="232">
        <v>89.74</v>
      </c>
      <c r="E1802" s="232" t="s">
        <v>40909</v>
      </c>
    </row>
    <row r="1803" spans="1:5" ht="33.75">
      <c r="A1803" s="232" t="s">
        <v>14870</v>
      </c>
      <c r="B1803" s="233" t="s">
        <v>42425</v>
      </c>
      <c r="C1803" s="232" t="s">
        <v>5</v>
      </c>
      <c r="D1803" s="232">
        <v>3.99</v>
      </c>
      <c r="E1803" s="232" t="s">
        <v>40909</v>
      </c>
    </row>
    <row r="1804" spans="1:5" ht="33.75">
      <c r="A1804" s="232" t="s">
        <v>14871</v>
      </c>
      <c r="B1804" s="233" t="s">
        <v>42426</v>
      </c>
      <c r="C1804" s="232" t="s">
        <v>5</v>
      </c>
      <c r="D1804" s="232">
        <v>7.28</v>
      </c>
      <c r="E1804" s="232" t="s">
        <v>40909</v>
      </c>
    </row>
    <row r="1805" spans="1:5" ht="22.5">
      <c r="A1805" s="232" t="s">
        <v>42427</v>
      </c>
      <c r="B1805" s="233" t="s">
        <v>42428</v>
      </c>
      <c r="C1805" s="232" t="s">
        <v>4</v>
      </c>
      <c r="D1805" s="232">
        <v>6.86</v>
      </c>
      <c r="E1805" s="232" t="s">
        <v>40909</v>
      </c>
    </row>
    <row r="1806" spans="1:5" ht="56.25">
      <c r="A1806" s="232" t="s">
        <v>2808</v>
      </c>
      <c r="B1806" s="233" t="s">
        <v>59818</v>
      </c>
      <c r="C1806" s="232" t="s">
        <v>3</v>
      </c>
      <c r="D1806" s="232">
        <v>10.27</v>
      </c>
      <c r="E1806" s="232" t="s">
        <v>40909</v>
      </c>
    </row>
    <row r="1807" spans="1:5" ht="56.25">
      <c r="A1807" s="232" t="s">
        <v>2809</v>
      </c>
      <c r="B1807" s="233" t="s">
        <v>59819</v>
      </c>
      <c r="C1807" s="232" t="s">
        <v>3</v>
      </c>
      <c r="D1807" s="232">
        <v>10.35</v>
      </c>
      <c r="E1807" s="232" t="s">
        <v>40909</v>
      </c>
    </row>
    <row r="1808" spans="1:5" ht="45">
      <c r="A1808" s="232" t="s">
        <v>2810</v>
      </c>
      <c r="B1808" s="233" t="s">
        <v>42429</v>
      </c>
      <c r="C1808" s="232" t="s">
        <v>3</v>
      </c>
      <c r="D1808" s="232">
        <v>7.79</v>
      </c>
      <c r="E1808" s="232" t="s">
        <v>40909</v>
      </c>
    </row>
    <row r="1809" spans="1:5" ht="45">
      <c r="A1809" s="232" t="s">
        <v>2811</v>
      </c>
      <c r="B1809" s="233" t="s">
        <v>42430</v>
      </c>
      <c r="C1809" s="232" t="s">
        <v>3</v>
      </c>
      <c r="D1809" s="232">
        <v>7.86</v>
      </c>
      <c r="E1809" s="232" t="s">
        <v>40909</v>
      </c>
    </row>
    <row r="1810" spans="1:5" ht="56.25">
      <c r="A1810" s="232" t="s">
        <v>2812</v>
      </c>
      <c r="B1810" s="233" t="s">
        <v>59820</v>
      </c>
      <c r="C1810" s="232" t="s">
        <v>3</v>
      </c>
      <c r="D1810" s="232">
        <v>14.81</v>
      </c>
      <c r="E1810" s="232" t="s">
        <v>40909</v>
      </c>
    </row>
    <row r="1811" spans="1:5" ht="56.25">
      <c r="A1811" s="232" t="s">
        <v>2813</v>
      </c>
      <c r="B1811" s="233" t="s">
        <v>59821</v>
      </c>
      <c r="C1811" s="232" t="s">
        <v>3</v>
      </c>
      <c r="D1811" s="232">
        <v>15.53</v>
      </c>
      <c r="E1811" s="232" t="s">
        <v>40909</v>
      </c>
    </row>
    <row r="1812" spans="1:5" ht="45">
      <c r="A1812" s="232" t="s">
        <v>2814</v>
      </c>
      <c r="B1812" s="233" t="s">
        <v>42431</v>
      </c>
      <c r="C1812" s="232" t="s">
        <v>3</v>
      </c>
      <c r="D1812" s="232">
        <v>11.69</v>
      </c>
      <c r="E1812" s="232" t="s">
        <v>40909</v>
      </c>
    </row>
    <row r="1813" spans="1:5" ht="45">
      <c r="A1813" s="232" t="s">
        <v>2815</v>
      </c>
      <c r="B1813" s="233" t="s">
        <v>42432</v>
      </c>
      <c r="C1813" s="232" t="s">
        <v>3</v>
      </c>
      <c r="D1813" s="232">
        <v>11.79</v>
      </c>
      <c r="E1813" s="232" t="s">
        <v>40909</v>
      </c>
    </row>
    <row r="1814" spans="1:5" ht="33.75">
      <c r="A1814" s="232" t="s">
        <v>2816</v>
      </c>
      <c r="B1814" s="233" t="s">
        <v>42433</v>
      </c>
      <c r="C1814" s="232" t="s">
        <v>4</v>
      </c>
      <c r="D1814" s="232">
        <v>132.97</v>
      </c>
      <c r="E1814" s="232" t="s">
        <v>40909</v>
      </c>
    </row>
    <row r="1815" spans="1:5" ht="33.75">
      <c r="A1815" s="232" t="s">
        <v>2817</v>
      </c>
      <c r="B1815" s="233" t="s">
        <v>42434</v>
      </c>
      <c r="C1815" s="232" t="s">
        <v>4</v>
      </c>
      <c r="D1815" s="232">
        <v>126.33</v>
      </c>
      <c r="E1815" s="232" t="s">
        <v>40909</v>
      </c>
    </row>
    <row r="1816" spans="1:5" ht="33.75">
      <c r="A1816" s="232" t="s">
        <v>2818</v>
      </c>
      <c r="B1816" s="233" t="s">
        <v>42435</v>
      </c>
      <c r="C1816" s="232" t="s">
        <v>4</v>
      </c>
      <c r="D1816" s="232">
        <v>166.22</v>
      </c>
      <c r="E1816" s="232" t="s">
        <v>40909</v>
      </c>
    </row>
    <row r="1817" spans="1:5" ht="33.75">
      <c r="A1817" s="232" t="s">
        <v>2819</v>
      </c>
      <c r="B1817" s="233" t="s">
        <v>42436</v>
      </c>
      <c r="C1817" s="232" t="s">
        <v>4</v>
      </c>
      <c r="D1817" s="232">
        <v>157.91</v>
      </c>
      <c r="E1817" s="232" t="s">
        <v>40909</v>
      </c>
    </row>
    <row r="1818" spans="1:5" ht="33.75">
      <c r="A1818" s="232" t="s">
        <v>2820</v>
      </c>
      <c r="B1818" s="233" t="s">
        <v>42437</v>
      </c>
      <c r="C1818" s="232" t="s">
        <v>4</v>
      </c>
      <c r="D1818" s="232">
        <v>224</v>
      </c>
      <c r="E1818" s="232" t="s">
        <v>40909</v>
      </c>
    </row>
    <row r="1819" spans="1:5" ht="33.75">
      <c r="A1819" s="232" t="s">
        <v>2821</v>
      </c>
      <c r="B1819" s="233" t="s">
        <v>42438</v>
      </c>
      <c r="C1819" s="232" t="s">
        <v>4</v>
      </c>
      <c r="D1819" s="232">
        <v>212.8</v>
      </c>
      <c r="E1819" s="232" t="s">
        <v>40909</v>
      </c>
    </row>
    <row r="1820" spans="1:5" ht="33.75">
      <c r="A1820" s="232" t="s">
        <v>2822</v>
      </c>
      <c r="B1820" s="233" t="s">
        <v>42439</v>
      </c>
      <c r="C1820" s="232" t="s">
        <v>4</v>
      </c>
      <c r="D1820" s="232">
        <v>378.66</v>
      </c>
      <c r="E1820" s="232" t="s">
        <v>40909</v>
      </c>
    </row>
    <row r="1821" spans="1:5" ht="33.75">
      <c r="A1821" s="232" t="s">
        <v>2823</v>
      </c>
      <c r="B1821" s="233" t="s">
        <v>42440</v>
      </c>
      <c r="C1821" s="232" t="s">
        <v>4</v>
      </c>
      <c r="D1821" s="232">
        <v>359.73</v>
      </c>
      <c r="E1821" s="232" t="s">
        <v>40909</v>
      </c>
    </row>
    <row r="1822" spans="1:5" ht="33.75">
      <c r="A1822" s="232" t="s">
        <v>2824</v>
      </c>
      <c r="B1822" s="233" t="s">
        <v>42441</v>
      </c>
      <c r="C1822" s="232" t="s">
        <v>4</v>
      </c>
      <c r="D1822" s="232">
        <v>504.85</v>
      </c>
      <c r="E1822" s="232" t="s">
        <v>40909</v>
      </c>
    </row>
    <row r="1823" spans="1:5" ht="33.75">
      <c r="A1823" s="232" t="s">
        <v>2825</v>
      </c>
      <c r="B1823" s="233" t="s">
        <v>42442</v>
      </c>
      <c r="C1823" s="232" t="s">
        <v>4</v>
      </c>
      <c r="D1823" s="232">
        <v>479.61</v>
      </c>
      <c r="E1823" s="232" t="s">
        <v>40909</v>
      </c>
    </row>
    <row r="1824" spans="1:5" ht="33.75">
      <c r="A1824" s="232" t="s">
        <v>2826</v>
      </c>
      <c r="B1824" s="233" t="s">
        <v>42443</v>
      </c>
      <c r="C1824" s="232" t="s">
        <v>4</v>
      </c>
      <c r="D1824" s="232">
        <v>656.46</v>
      </c>
      <c r="E1824" s="232" t="s">
        <v>40909</v>
      </c>
    </row>
    <row r="1825" spans="1:5" ht="33.75">
      <c r="A1825" s="232" t="s">
        <v>2827</v>
      </c>
      <c r="B1825" s="233" t="s">
        <v>42444</v>
      </c>
      <c r="C1825" s="232" t="s">
        <v>4</v>
      </c>
      <c r="D1825" s="232">
        <v>623.63</v>
      </c>
      <c r="E1825" s="232" t="s">
        <v>40909</v>
      </c>
    </row>
    <row r="1826" spans="1:5" ht="33.75">
      <c r="A1826" s="232" t="s">
        <v>2828</v>
      </c>
      <c r="B1826" s="233" t="s">
        <v>42445</v>
      </c>
      <c r="C1826" s="232" t="s">
        <v>4</v>
      </c>
      <c r="D1826" s="232">
        <v>46.4</v>
      </c>
      <c r="E1826" s="232" t="s">
        <v>40909</v>
      </c>
    </row>
    <row r="1827" spans="1:5" ht="22.5">
      <c r="A1827" s="232" t="s">
        <v>2829</v>
      </c>
      <c r="B1827" s="233" t="s">
        <v>2830</v>
      </c>
      <c r="C1827" s="232" t="s">
        <v>4</v>
      </c>
      <c r="D1827" s="232">
        <v>53.36</v>
      </c>
      <c r="E1827" s="232" t="s">
        <v>40909</v>
      </c>
    </row>
    <row r="1828" spans="1:5" ht="33.75">
      <c r="A1828" s="232" t="s">
        <v>2831</v>
      </c>
      <c r="B1828" s="233" t="s">
        <v>42446</v>
      </c>
      <c r="C1828" s="232" t="s">
        <v>4</v>
      </c>
      <c r="D1828" s="232">
        <v>62.11</v>
      </c>
      <c r="E1828" s="232" t="s">
        <v>40909</v>
      </c>
    </row>
    <row r="1829" spans="1:5" ht="22.5">
      <c r="A1829" s="232" t="s">
        <v>2832</v>
      </c>
      <c r="B1829" s="233" t="s">
        <v>42447</v>
      </c>
      <c r="C1829" s="232" t="s">
        <v>4</v>
      </c>
      <c r="D1829" s="232">
        <v>71.430000000000007</v>
      </c>
      <c r="E1829" s="232" t="s">
        <v>40909</v>
      </c>
    </row>
    <row r="1830" spans="1:5" ht="33.75">
      <c r="A1830" s="232" t="s">
        <v>2833</v>
      </c>
      <c r="B1830" s="233" t="s">
        <v>42448</v>
      </c>
      <c r="C1830" s="232" t="s">
        <v>4</v>
      </c>
      <c r="D1830" s="232">
        <v>99.44</v>
      </c>
      <c r="E1830" s="232" t="s">
        <v>40909</v>
      </c>
    </row>
    <row r="1831" spans="1:5" ht="22.5">
      <c r="A1831" s="232" t="s">
        <v>2834</v>
      </c>
      <c r="B1831" s="233" t="s">
        <v>2835</v>
      </c>
      <c r="C1831" s="232" t="s">
        <v>4</v>
      </c>
      <c r="D1831" s="232">
        <v>114.36</v>
      </c>
      <c r="E1831" s="232" t="s">
        <v>40909</v>
      </c>
    </row>
    <row r="1832" spans="1:5" ht="33.75">
      <c r="A1832" s="232" t="s">
        <v>2836</v>
      </c>
      <c r="B1832" s="233" t="s">
        <v>42449</v>
      </c>
      <c r="C1832" s="232" t="s">
        <v>4</v>
      </c>
      <c r="D1832" s="232">
        <v>185.39</v>
      </c>
      <c r="E1832" s="232" t="s">
        <v>40909</v>
      </c>
    </row>
    <row r="1833" spans="1:5" ht="22.5">
      <c r="A1833" s="232" t="s">
        <v>2837</v>
      </c>
      <c r="B1833" s="233" t="s">
        <v>2838</v>
      </c>
      <c r="C1833" s="232" t="s">
        <v>4</v>
      </c>
      <c r="D1833" s="232">
        <v>213.2</v>
      </c>
      <c r="E1833" s="232" t="s">
        <v>40909</v>
      </c>
    </row>
    <row r="1834" spans="1:5">
      <c r="A1834" s="232" t="s">
        <v>2839</v>
      </c>
      <c r="B1834" s="233" t="s">
        <v>2840</v>
      </c>
      <c r="C1834" s="232" t="s">
        <v>5</v>
      </c>
      <c r="D1834" s="232">
        <v>8.6</v>
      </c>
      <c r="E1834" s="232" t="s">
        <v>40909</v>
      </c>
    </row>
    <row r="1835" spans="1:5">
      <c r="A1835" s="232" t="s">
        <v>2841</v>
      </c>
      <c r="B1835" s="233" t="s">
        <v>2842</v>
      </c>
      <c r="C1835" s="232" t="s">
        <v>5</v>
      </c>
      <c r="D1835" s="232">
        <v>9.48</v>
      </c>
      <c r="E1835" s="232" t="s">
        <v>40909</v>
      </c>
    </row>
    <row r="1836" spans="1:5">
      <c r="A1836" s="232" t="s">
        <v>2843</v>
      </c>
      <c r="B1836" s="233" t="s">
        <v>2844</v>
      </c>
      <c r="C1836" s="232" t="s">
        <v>5</v>
      </c>
      <c r="D1836" s="232">
        <v>10.3</v>
      </c>
      <c r="E1836" s="232" t="s">
        <v>40909</v>
      </c>
    </row>
    <row r="1837" spans="1:5">
      <c r="A1837" s="232" t="s">
        <v>2845</v>
      </c>
      <c r="B1837" s="233" t="s">
        <v>2846</v>
      </c>
      <c r="C1837" s="232" t="s">
        <v>5</v>
      </c>
      <c r="D1837" s="232">
        <v>11.94</v>
      </c>
      <c r="E1837" s="232" t="s">
        <v>40909</v>
      </c>
    </row>
    <row r="1838" spans="1:5">
      <c r="A1838" s="232" t="s">
        <v>2847</v>
      </c>
      <c r="B1838" s="233" t="s">
        <v>2848</v>
      </c>
      <c r="C1838" s="232" t="s">
        <v>5</v>
      </c>
      <c r="D1838" s="232">
        <v>14.87</v>
      </c>
      <c r="E1838" s="232" t="s">
        <v>40909</v>
      </c>
    </row>
    <row r="1839" spans="1:5" ht="22.5">
      <c r="A1839" s="232" t="s">
        <v>42450</v>
      </c>
      <c r="B1839" s="233" t="s">
        <v>2849</v>
      </c>
      <c r="C1839" s="232" t="s">
        <v>4</v>
      </c>
      <c r="D1839" s="232">
        <v>7.1</v>
      </c>
      <c r="E1839" s="232" t="s">
        <v>40909</v>
      </c>
    </row>
    <row r="1840" spans="1:5" ht="22.5">
      <c r="A1840" s="232" t="s">
        <v>42451</v>
      </c>
      <c r="B1840" s="233" t="s">
        <v>2850</v>
      </c>
      <c r="C1840" s="232" t="s">
        <v>4</v>
      </c>
      <c r="D1840" s="232">
        <v>8.77</v>
      </c>
      <c r="E1840" s="232" t="s">
        <v>40909</v>
      </c>
    </row>
    <row r="1841" spans="1:5" ht="22.5">
      <c r="A1841" s="232" t="s">
        <v>42452</v>
      </c>
      <c r="B1841" s="233" t="s">
        <v>2851</v>
      </c>
      <c r="C1841" s="232" t="s">
        <v>4</v>
      </c>
      <c r="D1841" s="232">
        <v>11.44</v>
      </c>
      <c r="E1841" s="232" t="s">
        <v>40909</v>
      </c>
    </row>
    <row r="1842" spans="1:5" ht="22.5">
      <c r="A1842" s="232" t="s">
        <v>42453</v>
      </c>
      <c r="B1842" s="233" t="s">
        <v>2852</v>
      </c>
      <c r="C1842" s="232" t="s">
        <v>4</v>
      </c>
      <c r="D1842" s="232">
        <v>14.3</v>
      </c>
      <c r="E1842" s="232" t="s">
        <v>40909</v>
      </c>
    </row>
    <row r="1843" spans="1:5" ht="22.5">
      <c r="A1843" s="232" t="s">
        <v>2853</v>
      </c>
      <c r="B1843" s="233" t="s">
        <v>42454</v>
      </c>
      <c r="C1843" s="232" t="s">
        <v>12315</v>
      </c>
      <c r="D1843" s="232">
        <v>8.86</v>
      </c>
      <c r="E1843" s="232" t="s">
        <v>40909</v>
      </c>
    </row>
    <row r="1844" spans="1:5" ht="22.5">
      <c r="A1844" s="232" t="s">
        <v>2854</v>
      </c>
      <c r="B1844" s="233" t="s">
        <v>42455</v>
      </c>
      <c r="C1844" s="232" t="s">
        <v>5</v>
      </c>
      <c r="D1844" s="232">
        <v>11.49</v>
      </c>
      <c r="E1844" s="232" t="s">
        <v>40909</v>
      </c>
    </row>
    <row r="1845" spans="1:5" ht="22.5">
      <c r="A1845" s="232" t="s">
        <v>2855</v>
      </c>
      <c r="B1845" s="233" t="s">
        <v>42456</v>
      </c>
      <c r="C1845" s="232" t="s">
        <v>5</v>
      </c>
      <c r="D1845" s="232">
        <v>17.829999999999998</v>
      </c>
      <c r="E1845" s="232" t="s">
        <v>40909</v>
      </c>
    </row>
    <row r="1846" spans="1:5" ht="22.5">
      <c r="A1846" s="232" t="s">
        <v>2856</v>
      </c>
      <c r="B1846" s="233" t="s">
        <v>42457</v>
      </c>
      <c r="C1846" s="232" t="s">
        <v>5</v>
      </c>
      <c r="D1846" s="232">
        <v>24.8</v>
      </c>
      <c r="E1846" s="232" t="s">
        <v>40909</v>
      </c>
    </row>
    <row r="1847" spans="1:5" ht="22.5">
      <c r="A1847" s="232" t="s">
        <v>2857</v>
      </c>
      <c r="B1847" s="233" t="s">
        <v>42458</v>
      </c>
      <c r="C1847" s="232" t="s">
        <v>5</v>
      </c>
      <c r="D1847" s="232">
        <v>28.98</v>
      </c>
      <c r="E1847" s="232" t="s">
        <v>40909</v>
      </c>
    </row>
    <row r="1848" spans="1:5" ht="22.5">
      <c r="A1848" s="232" t="s">
        <v>2858</v>
      </c>
      <c r="B1848" s="233" t="s">
        <v>42459</v>
      </c>
      <c r="C1848" s="232" t="s">
        <v>5</v>
      </c>
      <c r="D1848" s="232">
        <v>37.79</v>
      </c>
      <c r="E1848" s="232" t="s">
        <v>40909</v>
      </c>
    </row>
    <row r="1849" spans="1:5">
      <c r="A1849" s="232" t="s">
        <v>2859</v>
      </c>
      <c r="B1849" s="233" t="s">
        <v>2860</v>
      </c>
      <c r="C1849" s="232" t="s">
        <v>5</v>
      </c>
      <c r="D1849" s="232">
        <v>558.96</v>
      </c>
      <c r="E1849" s="232" t="s">
        <v>40909</v>
      </c>
    </row>
    <row r="1850" spans="1:5" ht="22.5">
      <c r="A1850" s="232" t="s">
        <v>2861</v>
      </c>
      <c r="B1850" s="233" t="s">
        <v>42460</v>
      </c>
      <c r="C1850" s="232" t="s">
        <v>18</v>
      </c>
      <c r="D1850" s="232">
        <v>245.67</v>
      </c>
      <c r="E1850" s="232" t="s">
        <v>40909</v>
      </c>
    </row>
    <row r="1851" spans="1:5" ht="22.5">
      <c r="A1851" s="232" t="s">
        <v>2862</v>
      </c>
      <c r="B1851" s="233" t="s">
        <v>42461</v>
      </c>
      <c r="C1851" s="232" t="s">
        <v>18</v>
      </c>
      <c r="D1851" s="232">
        <v>289.55</v>
      </c>
      <c r="E1851" s="232" t="s">
        <v>40909</v>
      </c>
    </row>
    <row r="1852" spans="1:5" ht="22.5">
      <c r="A1852" s="232" t="s">
        <v>2863</v>
      </c>
      <c r="B1852" s="233" t="s">
        <v>42462</v>
      </c>
      <c r="C1852" s="232" t="s">
        <v>18</v>
      </c>
      <c r="D1852" s="232">
        <v>131.63</v>
      </c>
      <c r="E1852" s="232" t="s">
        <v>40909</v>
      </c>
    </row>
    <row r="1853" spans="1:5" ht="33.75">
      <c r="A1853" s="232" t="s">
        <v>2864</v>
      </c>
      <c r="B1853" s="233" t="s">
        <v>42463</v>
      </c>
      <c r="C1853" s="232" t="s">
        <v>4</v>
      </c>
      <c r="D1853" s="232">
        <v>41.96</v>
      </c>
      <c r="E1853" s="232" t="s">
        <v>40909</v>
      </c>
    </row>
    <row r="1854" spans="1:5" ht="33.75">
      <c r="A1854" s="232" t="s">
        <v>2865</v>
      </c>
      <c r="B1854" s="233" t="s">
        <v>42464</v>
      </c>
      <c r="C1854" s="232" t="s">
        <v>4</v>
      </c>
      <c r="D1854" s="232">
        <v>33.630000000000003</v>
      </c>
      <c r="E1854" s="232" t="s">
        <v>40909</v>
      </c>
    </row>
    <row r="1855" spans="1:5" ht="67.5">
      <c r="A1855" s="232" t="s">
        <v>2866</v>
      </c>
      <c r="B1855" s="233" t="s">
        <v>59822</v>
      </c>
      <c r="C1855" s="232" t="s">
        <v>3</v>
      </c>
      <c r="D1855" s="232">
        <v>62.04</v>
      </c>
      <c r="E1855" s="232" t="s">
        <v>40909</v>
      </c>
    </row>
    <row r="1856" spans="1:5" ht="33.75">
      <c r="A1856" s="232" t="s">
        <v>2867</v>
      </c>
      <c r="B1856" s="233" t="s">
        <v>42465</v>
      </c>
      <c r="C1856" s="232" t="s">
        <v>4</v>
      </c>
      <c r="D1856" s="232">
        <v>39.25</v>
      </c>
      <c r="E1856" s="232" t="s">
        <v>40909</v>
      </c>
    </row>
    <row r="1857" spans="1:5" ht="33.75">
      <c r="A1857" s="232" t="s">
        <v>2868</v>
      </c>
      <c r="B1857" s="233" t="s">
        <v>42466</v>
      </c>
      <c r="C1857" s="232" t="s">
        <v>4</v>
      </c>
      <c r="D1857" s="232">
        <v>50.49</v>
      </c>
      <c r="E1857" s="232" t="s">
        <v>40909</v>
      </c>
    </row>
    <row r="1858" spans="1:5" ht="33.75">
      <c r="A1858" s="232" t="s">
        <v>2869</v>
      </c>
      <c r="B1858" s="233" t="s">
        <v>42467</v>
      </c>
      <c r="C1858" s="232" t="s">
        <v>4</v>
      </c>
      <c r="D1858" s="232">
        <v>52.96</v>
      </c>
      <c r="E1858" s="232" t="s">
        <v>40909</v>
      </c>
    </row>
    <row r="1859" spans="1:5" ht="56.25">
      <c r="A1859" s="232" t="s">
        <v>2870</v>
      </c>
      <c r="B1859" s="233" t="s">
        <v>59823</v>
      </c>
      <c r="C1859" s="232" t="s">
        <v>4</v>
      </c>
      <c r="D1859" s="232">
        <v>65.91</v>
      </c>
      <c r="E1859" s="232" t="s">
        <v>40909</v>
      </c>
    </row>
    <row r="1860" spans="1:5" ht="56.25">
      <c r="A1860" s="232" t="s">
        <v>2871</v>
      </c>
      <c r="B1860" s="233" t="s">
        <v>59824</v>
      </c>
      <c r="C1860" s="232" t="s">
        <v>4</v>
      </c>
      <c r="D1860" s="232">
        <v>41.81</v>
      </c>
      <c r="E1860" s="232" t="s">
        <v>40909</v>
      </c>
    </row>
    <row r="1861" spans="1:5" ht="67.5">
      <c r="A1861" s="232" t="s">
        <v>2872</v>
      </c>
      <c r="B1861" s="233" t="s">
        <v>59825</v>
      </c>
      <c r="C1861" s="232" t="s">
        <v>4</v>
      </c>
      <c r="D1861" s="232">
        <v>271.85000000000002</v>
      </c>
      <c r="E1861" s="232" t="s">
        <v>40909</v>
      </c>
    </row>
    <row r="1862" spans="1:5" ht="33.75">
      <c r="A1862" s="232" t="s">
        <v>2873</v>
      </c>
      <c r="B1862" s="233" t="s">
        <v>42468</v>
      </c>
      <c r="C1862" s="232" t="s">
        <v>4</v>
      </c>
      <c r="D1862" s="232">
        <v>36.28</v>
      </c>
      <c r="E1862" s="232" t="s">
        <v>40909</v>
      </c>
    </row>
    <row r="1863" spans="1:5" ht="56.25">
      <c r="A1863" s="232" t="s">
        <v>2874</v>
      </c>
      <c r="B1863" s="233" t="s">
        <v>59826</v>
      </c>
      <c r="C1863" s="232" t="s">
        <v>4</v>
      </c>
      <c r="D1863" s="232">
        <v>179.78</v>
      </c>
      <c r="E1863" s="232" t="s">
        <v>40909</v>
      </c>
    </row>
    <row r="1864" spans="1:5" ht="67.5">
      <c r="A1864" s="232" t="s">
        <v>2875</v>
      </c>
      <c r="B1864" s="233" t="s">
        <v>59827</v>
      </c>
      <c r="C1864" s="232" t="s">
        <v>4</v>
      </c>
      <c r="D1864" s="232">
        <v>47.99</v>
      </c>
      <c r="E1864" s="232" t="s">
        <v>40909</v>
      </c>
    </row>
    <row r="1865" spans="1:5" ht="45">
      <c r="A1865" s="232" t="s">
        <v>2876</v>
      </c>
      <c r="B1865" s="233" t="s">
        <v>42469</v>
      </c>
      <c r="C1865" s="232" t="s">
        <v>3</v>
      </c>
      <c r="D1865" s="232">
        <v>277.66000000000003</v>
      </c>
      <c r="E1865" s="232" t="s">
        <v>40909</v>
      </c>
    </row>
    <row r="1866" spans="1:5" ht="22.5">
      <c r="A1866" s="232" t="s">
        <v>2877</v>
      </c>
      <c r="B1866" s="233" t="s">
        <v>42470</v>
      </c>
      <c r="C1866" s="232" t="s">
        <v>4</v>
      </c>
      <c r="D1866" s="232">
        <v>14.09</v>
      </c>
      <c r="E1866" s="232" t="s">
        <v>40909</v>
      </c>
    </row>
    <row r="1867" spans="1:5" ht="45">
      <c r="A1867" s="232" t="s">
        <v>2878</v>
      </c>
      <c r="B1867" s="233" t="s">
        <v>42471</v>
      </c>
      <c r="C1867" s="232" t="s">
        <v>4</v>
      </c>
      <c r="D1867" s="232">
        <v>35.54</v>
      </c>
      <c r="E1867" s="232" t="s">
        <v>40909</v>
      </c>
    </row>
    <row r="1868" spans="1:5" ht="45">
      <c r="A1868" s="232" t="s">
        <v>2879</v>
      </c>
      <c r="B1868" s="233" t="s">
        <v>42472</v>
      </c>
      <c r="C1868" s="232" t="s">
        <v>5</v>
      </c>
      <c r="D1868" s="232">
        <v>2129.79</v>
      </c>
      <c r="E1868" s="232" t="s">
        <v>40909</v>
      </c>
    </row>
    <row r="1869" spans="1:5" ht="33.75">
      <c r="A1869" s="232" t="s">
        <v>2880</v>
      </c>
      <c r="B1869" s="233" t="s">
        <v>42473</v>
      </c>
      <c r="C1869" s="232" t="s">
        <v>4</v>
      </c>
      <c r="D1869" s="232">
        <v>84.9</v>
      </c>
      <c r="E1869" s="232" t="s">
        <v>40909</v>
      </c>
    </row>
    <row r="1870" spans="1:5" ht="33.75">
      <c r="A1870" s="232" t="s">
        <v>2881</v>
      </c>
      <c r="B1870" s="233" t="s">
        <v>42474</v>
      </c>
      <c r="C1870" s="232" t="s">
        <v>4</v>
      </c>
      <c r="D1870" s="232">
        <v>110</v>
      </c>
      <c r="E1870" s="232" t="s">
        <v>40909</v>
      </c>
    </row>
    <row r="1871" spans="1:5" ht="33.75">
      <c r="A1871" s="232" t="s">
        <v>2882</v>
      </c>
      <c r="B1871" s="233" t="s">
        <v>42475</v>
      </c>
      <c r="C1871" s="232" t="s">
        <v>83</v>
      </c>
      <c r="D1871" s="232">
        <v>43.31</v>
      </c>
      <c r="E1871" s="232" t="s">
        <v>40909</v>
      </c>
    </row>
    <row r="1872" spans="1:5" ht="33.75">
      <c r="A1872" s="232" t="s">
        <v>2883</v>
      </c>
      <c r="B1872" s="233" t="s">
        <v>42476</v>
      </c>
      <c r="C1872" s="232" t="s">
        <v>4</v>
      </c>
      <c r="D1872" s="232">
        <v>282.43</v>
      </c>
      <c r="E1872" s="232" t="s">
        <v>40909</v>
      </c>
    </row>
    <row r="1873" spans="1:5" ht="22.5">
      <c r="A1873" s="232" t="s">
        <v>2884</v>
      </c>
      <c r="B1873" s="233" t="s">
        <v>42477</v>
      </c>
      <c r="C1873" s="232" t="s">
        <v>4</v>
      </c>
      <c r="D1873" s="232">
        <v>46.03</v>
      </c>
      <c r="E1873" s="232" t="s">
        <v>40909</v>
      </c>
    </row>
    <row r="1874" spans="1:5" ht="33.75">
      <c r="A1874" s="232" t="s">
        <v>2885</v>
      </c>
      <c r="B1874" s="233" t="s">
        <v>42478</v>
      </c>
      <c r="C1874" s="232" t="s">
        <v>4</v>
      </c>
      <c r="D1874" s="232">
        <v>49.04</v>
      </c>
      <c r="E1874" s="232" t="s">
        <v>40909</v>
      </c>
    </row>
    <row r="1875" spans="1:5" ht="33.75">
      <c r="A1875" s="232" t="s">
        <v>2886</v>
      </c>
      <c r="B1875" s="233" t="s">
        <v>42479</v>
      </c>
      <c r="C1875" s="232" t="s">
        <v>4</v>
      </c>
      <c r="D1875" s="232">
        <v>68.95</v>
      </c>
      <c r="E1875" s="232" t="s">
        <v>40909</v>
      </c>
    </row>
    <row r="1876" spans="1:5" ht="22.5">
      <c r="A1876" s="232" t="s">
        <v>2887</v>
      </c>
      <c r="B1876" s="233" t="s">
        <v>42480</v>
      </c>
      <c r="C1876" s="232" t="s">
        <v>3</v>
      </c>
      <c r="D1876" s="232">
        <v>26.59</v>
      </c>
      <c r="E1876" s="232" t="s">
        <v>40909</v>
      </c>
    </row>
    <row r="1877" spans="1:5" ht="22.5">
      <c r="A1877" s="232" t="s">
        <v>2888</v>
      </c>
      <c r="B1877" s="233" t="s">
        <v>42481</v>
      </c>
      <c r="C1877" s="232" t="s">
        <v>3</v>
      </c>
      <c r="D1877" s="232">
        <v>60</v>
      </c>
      <c r="E1877" s="232" t="s">
        <v>40909</v>
      </c>
    </row>
    <row r="1878" spans="1:5">
      <c r="A1878" s="232" t="s">
        <v>2889</v>
      </c>
      <c r="B1878" s="233" t="s">
        <v>2890</v>
      </c>
      <c r="C1878" s="232" t="s">
        <v>3</v>
      </c>
      <c r="D1878" s="232">
        <v>7.52</v>
      </c>
      <c r="E1878" s="232" t="s">
        <v>40909</v>
      </c>
    </row>
    <row r="1879" spans="1:5">
      <c r="A1879" s="232" t="s">
        <v>2891</v>
      </c>
      <c r="B1879" s="233" t="s">
        <v>2892</v>
      </c>
      <c r="C1879" s="232" t="s">
        <v>4</v>
      </c>
      <c r="D1879" s="232">
        <v>2.74</v>
      </c>
      <c r="E1879" s="232" t="s">
        <v>40909</v>
      </c>
    </row>
    <row r="1880" spans="1:5">
      <c r="A1880" s="232" t="s">
        <v>2893</v>
      </c>
      <c r="B1880" s="233" t="s">
        <v>2894</v>
      </c>
      <c r="C1880" s="232" t="s">
        <v>4</v>
      </c>
      <c r="D1880" s="232">
        <v>3.52</v>
      </c>
      <c r="E1880" s="232" t="s">
        <v>40909</v>
      </c>
    </row>
    <row r="1881" spans="1:5" ht="22.5">
      <c r="A1881" s="232" t="s">
        <v>2895</v>
      </c>
      <c r="B1881" s="233" t="s">
        <v>42482</v>
      </c>
      <c r="C1881" s="232" t="s">
        <v>5</v>
      </c>
      <c r="D1881" s="232">
        <v>1005.53</v>
      </c>
      <c r="E1881" s="232" t="s">
        <v>40909</v>
      </c>
    </row>
    <row r="1882" spans="1:5" ht="22.5">
      <c r="A1882" s="232" t="s">
        <v>2896</v>
      </c>
      <c r="B1882" s="233" t="s">
        <v>42483</v>
      </c>
      <c r="C1882" s="232" t="s">
        <v>5</v>
      </c>
      <c r="D1882" s="232">
        <v>1715.03</v>
      </c>
      <c r="E1882" s="232" t="s">
        <v>40909</v>
      </c>
    </row>
    <row r="1883" spans="1:5" ht="22.5">
      <c r="A1883" s="232" t="s">
        <v>2897</v>
      </c>
      <c r="B1883" s="233" t="s">
        <v>42484</v>
      </c>
      <c r="C1883" s="232" t="s">
        <v>5</v>
      </c>
      <c r="D1883" s="232">
        <v>4592.7</v>
      </c>
      <c r="E1883" s="232" t="s">
        <v>40909</v>
      </c>
    </row>
    <row r="1884" spans="1:5" ht="56.25">
      <c r="A1884" s="232" t="s">
        <v>2898</v>
      </c>
      <c r="B1884" s="233" t="s">
        <v>59828</v>
      </c>
      <c r="C1884" s="232" t="s">
        <v>2899</v>
      </c>
      <c r="D1884" s="232">
        <v>1.71</v>
      </c>
      <c r="E1884" s="232" t="s">
        <v>40909</v>
      </c>
    </row>
    <row r="1885" spans="1:5" ht="22.5">
      <c r="A1885" s="232" t="s">
        <v>2900</v>
      </c>
      <c r="B1885" s="233" t="s">
        <v>42485</v>
      </c>
      <c r="C1885" s="232" t="s">
        <v>5</v>
      </c>
      <c r="D1885" s="232">
        <v>52.42</v>
      </c>
      <c r="E1885" s="232" t="s">
        <v>40909</v>
      </c>
    </row>
    <row r="1886" spans="1:5" ht="22.5">
      <c r="A1886" s="232" t="s">
        <v>2901</v>
      </c>
      <c r="B1886" s="233" t="s">
        <v>42486</v>
      </c>
      <c r="C1886" s="232" t="s">
        <v>5</v>
      </c>
      <c r="D1886" s="232">
        <v>356.27</v>
      </c>
      <c r="E1886" s="232" t="s">
        <v>40909</v>
      </c>
    </row>
    <row r="1887" spans="1:5" ht="33.75">
      <c r="A1887" s="232" t="s">
        <v>2902</v>
      </c>
      <c r="B1887" s="233" t="s">
        <v>42487</v>
      </c>
      <c r="C1887" s="232" t="s">
        <v>5</v>
      </c>
      <c r="D1887" s="232">
        <v>4552.03</v>
      </c>
      <c r="E1887" s="232" t="s">
        <v>40909</v>
      </c>
    </row>
    <row r="1888" spans="1:5" ht="33.75">
      <c r="A1888" s="232" t="s">
        <v>2903</v>
      </c>
      <c r="B1888" s="233" t="s">
        <v>42488</v>
      </c>
      <c r="C1888" s="232" t="s">
        <v>5</v>
      </c>
      <c r="D1888" s="232">
        <v>5016.6899999999996</v>
      </c>
      <c r="E1888" s="232" t="s">
        <v>40909</v>
      </c>
    </row>
    <row r="1889" spans="1:5" ht="56.25">
      <c r="A1889" s="232" t="s">
        <v>2904</v>
      </c>
      <c r="B1889" s="233" t="s">
        <v>59829</v>
      </c>
      <c r="C1889" s="232" t="s">
        <v>5</v>
      </c>
      <c r="D1889" s="232">
        <v>218.85</v>
      </c>
      <c r="E1889" s="232" t="s">
        <v>40909</v>
      </c>
    </row>
    <row r="1890" spans="1:5" ht="33.75">
      <c r="A1890" s="232" t="s">
        <v>12765</v>
      </c>
      <c r="B1890" s="233" t="s">
        <v>42489</v>
      </c>
      <c r="C1890" s="232" t="s">
        <v>5</v>
      </c>
      <c r="D1890" s="232">
        <v>11.85</v>
      </c>
      <c r="E1890" s="232" t="s">
        <v>40909</v>
      </c>
    </row>
    <row r="1891" spans="1:5" ht="33.75">
      <c r="A1891" s="232" t="s">
        <v>12766</v>
      </c>
      <c r="B1891" s="233" t="s">
        <v>42490</v>
      </c>
      <c r="C1891" s="232" t="s">
        <v>5</v>
      </c>
      <c r="D1891" s="232">
        <v>29.76</v>
      </c>
      <c r="E1891" s="232" t="s">
        <v>40909</v>
      </c>
    </row>
    <row r="1892" spans="1:5" ht="45">
      <c r="A1892" s="232" t="s">
        <v>12767</v>
      </c>
      <c r="B1892" s="233" t="s">
        <v>42491</v>
      </c>
      <c r="C1892" s="232" t="s">
        <v>5</v>
      </c>
      <c r="D1892" s="232">
        <v>11.85</v>
      </c>
      <c r="E1892" s="232" t="s">
        <v>40909</v>
      </c>
    </row>
    <row r="1893" spans="1:5" ht="45">
      <c r="A1893" s="232" t="s">
        <v>12768</v>
      </c>
      <c r="B1893" s="233" t="s">
        <v>42492</v>
      </c>
      <c r="C1893" s="232" t="s">
        <v>5</v>
      </c>
      <c r="D1893" s="232">
        <v>11.28</v>
      </c>
      <c r="E1893" s="232" t="s">
        <v>40909</v>
      </c>
    </row>
    <row r="1894" spans="1:5" ht="45">
      <c r="A1894" s="232" t="s">
        <v>12769</v>
      </c>
      <c r="B1894" s="233" t="s">
        <v>42493</v>
      </c>
      <c r="C1894" s="232" t="s">
        <v>5</v>
      </c>
      <c r="D1894" s="232">
        <v>11.99</v>
      </c>
      <c r="E1894" s="232" t="s">
        <v>40909</v>
      </c>
    </row>
    <row r="1895" spans="1:5" ht="45">
      <c r="A1895" s="232" t="s">
        <v>12770</v>
      </c>
      <c r="B1895" s="233" t="s">
        <v>42494</v>
      </c>
      <c r="C1895" s="232" t="s">
        <v>5</v>
      </c>
      <c r="D1895" s="232">
        <v>53.35</v>
      </c>
      <c r="E1895" s="232" t="s">
        <v>40909</v>
      </c>
    </row>
    <row r="1896" spans="1:5" ht="45">
      <c r="A1896" s="232" t="s">
        <v>12771</v>
      </c>
      <c r="B1896" s="233" t="s">
        <v>42495</v>
      </c>
      <c r="C1896" s="232" t="s">
        <v>5</v>
      </c>
      <c r="D1896" s="232">
        <v>12.3</v>
      </c>
      <c r="E1896" s="232" t="s">
        <v>40909</v>
      </c>
    </row>
    <row r="1897" spans="1:5" ht="33.75">
      <c r="A1897" s="232" t="s">
        <v>12772</v>
      </c>
      <c r="B1897" s="233" t="s">
        <v>42496</v>
      </c>
      <c r="C1897" s="232" t="s">
        <v>5</v>
      </c>
      <c r="D1897" s="232">
        <v>17.09</v>
      </c>
      <c r="E1897" s="232" t="s">
        <v>40909</v>
      </c>
    </row>
    <row r="1898" spans="1:5" ht="33.75">
      <c r="A1898" s="232" t="s">
        <v>12773</v>
      </c>
      <c r="B1898" s="233" t="s">
        <v>42497</v>
      </c>
      <c r="C1898" s="232" t="s">
        <v>5</v>
      </c>
      <c r="D1898" s="232">
        <v>13.22</v>
      </c>
      <c r="E1898" s="232" t="s">
        <v>40909</v>
      </c>
    </row>
    <row r="1899" spans="1:5" ht="22.5">
      <c r="A1899" s="232" t="s">
        <v>2905</v>
      </c>
      <c r="B1899" s="233" t="s">
        <v>42498</v>
      </c>
      <c r="C1899" s="232" t="s">
        <v>5</v>
      </c>
      <c r="D1899" s="232">
        <v>121.3</v>
      </c>
      <c r="E1899" s="232" t="s">
        <v>40909</v>
      </c>
    </row>
    <row r="1900" spans="1:5" ht="22.5">
      <c r="A1900" s="232" t="s">
        <v>2906</v>
      </c>
      <c r="B1900" s="233" t="s">
        <v>42499</v>
      </c>
      <c r="C1900" s="232" t="s">
        <v>5</v>
      </c>
      <c r="D1900" s="232">
        <v>222.24</v>
      </c>
      <c r="E1900" s="232" t="s">
        <v>40909</v>
      </c>
    </row>
    <row r="1901" spans="1:5" ht="22.5">
      <c r="A1901" s="232" t="s">
        <v>2907</v>
      </c>
      <c r="B1901" s="233" t="s">
        <v>42500</v>
      </c>
      <c r="C1901" s="232" t="s">
        <v>5</v>
      </c>
      <c r="D1901" s="232">
        <v>339.22</v>
      </c>
      <c r="E1901" s="232" t="s">
        <v>40909</v>
      </c>
    </row>
    <row r="1902" spans="1:5" ht="22.5">
      <c r="A1902" s="232" t="s">
        <v>42501</v>
      </c>
      <c r="B1902" s="233" t="s">
        <v>42502</v>
      </c>
      <c r="C1902" s="232" t="s">
        <v>5</v>
      </c>
      <c r="D1902" s="232">
        <v>333.38</v>
      </c>
      <c r="E1902" s="232" t="s">
        <v>40909</v>
      </c>
    </row>
    <row r="1903" spans="1:5" ht="22.5">
      <c r="A1903" s="232" t="s">
        <v>2908</v>
      </c>
      <c r="B1903" s="233" t="s">
        <v>42503</v>
      </c>
      <c r="C1903" s="232" t="s">
        <v>5</v>
      </c>
      <c r="D1903" s="232">
        <v>122.25</v>
      </c>
      <c r="E1903" s="232" t="s">
        <v>40909</v>
      </c>
    </row>
    <row r="1904" spans="1:5" ht="22.5">
      <c r="A1904" s="232" t="s">
        <v>2909</v>
      </c>
      <c r="B1904" s="233" t="s">
        <v>42504</v>
      </c>
      <c r="C1904" s="232" t="s">
        <v>5</v>
      </c>
      <c r="D1904" s="232">
        <v>152.19999999999999</v>
      </c>
      <c r="E1904" s="232" t="s">
        <v>40909</v>
      </c>
    </row>
    <row r="1905" spans="1:5" ht="22.5">
      <c r="A1905" s="232" t="s">
        <v>2910</v>
      </c>
      <c r="B1905" s="233" t="s">
        <v>42505</v>
      </c>
      <c r="C1905" s="232" t="s">
        <v>5</v>
      </c>
      <c r="D1905" s="232">
        <v>67.099999999999994</v>
      </c>
      <c r="E1905" s="232" t="s">
        <v>40909</v>
      </c>
    </row>
    <row r="1906" spans="1:5" ht="33.75">
      <c r="A1906" s="232" t="s">
        <v>2911</v>
      </c>
      <c r="B1906" s="233" t="s">
        <v>42506</v>
      </c>
      <c r="C1906" s="232" t="s">
        <v>5</v>
      </c>
      <c r="D1906" s="232">
        <v>23.19</v>
      </c>
      <c r="E1906" s="232" t="s">
        <v>40909</v>
      </c>
    </row>
    <row r="1907" spans="1:5" ht="22.5">
      <c r="A1907" s="232" t="s">
        <v>2912</v>
      </c>
      <c r="B1907" s="233" t="s">
        <v>42507</v>
      </c>
      <c r="C1907" s="232" t="s">
        <v>5</v>
      </c>
      <c r="D1907" s="232">
        <v>153.38</v>
      </c>
      <c r="E1907" s="232" t="s">
        <v>40909</v>
      </c>
    </row>
    <row r="1908" spans="1:5" ht="45">
      <c r="A1908" s="232" t="s">
        <v>2913</v>
      </c>
      <c r="B1908" s="233" t="s">
        <v>42508</v>
      </c>
      <c r="C1908" s="232" t="s">
        <v>5</v>
      </c>
      <c r="D1908" s="232">
        <v>852.05</v>
      </c>
      <c r="E1908" s="232" t="s">
        <v>40909</v>
      </c>
    </row>
    <row r="1909" spans="1:5" ht="22.5">
      <c r="A1909" s="232" t="s">
        <v>42509</v>
      </c>
      <c r="B1909" s="233" t="s">
        <v>42510</v>
      </c>
      <c r="C1909" s="232" t="s">
        <v>5</v>
      </c>
      <c r="D1909" s="232">
        <v>23.93</v>
      </c>
      <c r="E1909" s="232" t="s">
        <v>40909</v>
      </c>
    </row>
    <row r="1910" spans="1:5" ht="33.75">
      <c r="A1910" s="232" t="s">
        <v>2914</v>
      </c>
      <c r="B1910" s="233" t="s">
        <v>42511</v>
      </c>
      <c r="C1910" s="232" t="s">
        <v>3</v>
      </c>
      <c r="D1910" s="232">
        <v>1.57</v>
      </c>
      <c r="E1910" s="232" t="s">
        <v>40909</v>
      </c>
    </row>
    <row r="1911" spans="1:5" ht="33.75">
      <c r="A1911" s="232" t="s">
        <v>2915</v>
      </c>
      <c r="B1911" s="233" t="s">
        <v>42512</v>
      </c>
      <c r="C1911" s="232" t="s">
        <v>3</v>
      </c>
      <c r="D1911" s="232">
        <v>1.94</v>
      </c>
      <c r="E1911" s="232" t="s">
        <v>40909</v>
      </c>
    </row>
    <row r="1912" spans="1:5">
      <c r="A1912" s="232" t="s">
        <v>2916</v>
      </c>
      <c r="B1912" s="233" t="s">
        <v>42513</v>
      </c>
      <c r="C1912" s="232" t="s">
        <v>4</v>
      </c>
      <c r="D1912" s="232">
        <v>2.83</v>
      </c>
      <c r="E1912" s="232" t="s">
        <v>40909</v>
      </c>
    </row>
    <row r="1913" spans="1:5" ht="33.75">
      <c r="A1913" s="232" t="s">
        <v>14872</v>
      </c>
      <c r="B1913" s="233" t="s">
        <v>42514</v>
      </c>
      <c r="C1913" s="232" t="s">
        <v>5</v>
      </c>
      <c r="D1913" s="232">
        <v>647.97</v>
      </c>
      <c r="E1913" s="232" t="s">
        <v>40909</v>
      </c>
    </row>
    <row r="1914" spans="1:5" ht="56.25">
      <c r="A1914" s="232" t="s">
        <v>2917</v>
      </c>
      <c r="B1914" s="233" t="s">
        <v>59830</v>
      </c>
      <c r="C1914" s="232" t="s">
        <v>4</v>
      </c>
      <c r="D1914" s="232">
        <v>250.86</v>
      </c>
      <c r="E1914" s="232" t="s">
        <v>40909</v>
      </c>
    </row>
    <row r="1915" spans="1:5" ht="56.25">
      <c r="A1915" s="232" t="s">
        <v>2918</v>
      </c>
      <c r="B1915" s="233" t="s">
        <v>59831</v>
      </c>
      <c r="C1915" s="232" t="s">
        <v>4</v>
      </c>
      <c r="D1915" s="232">
        <v>322.02</v>
      </c>
      <c r="E1915" s="232" t="s">
        <v>40909</v>
      </c>
    </row>
    <row r="1916" spans="1:5" ht="56.25">
      <c r="A1916" s="232" t="s">
        <v>2919</v>
      </c>
      <c r="B1916" s="233" t="s">
        <v>42515</v>
      </c>
      <c r="C1916" s="232" t="s">
        <v>4</v>
      </c>
      <c r="D1916" s="232">
        <v>199.77</v>
      </c>
      <c r="E1916" s="232" t="s">
        <v>40909</v>
      </c>
    </row>
    <row r="1917" spans="1:5" ht="56.25">
      <c r="A1917" s="232" t="s">
        <v>2920</v>
      </c>
      <c r="B1917" s="233" t="s">
        <v>59832</v>
      </c>
      <c r="C1917" s="232" t="s">
        <v>4</v>
      </c>
      <c r="D1917" s="232">
        <v>268.54000000000002</v>
      </c>
      <c r="E1917" s="232" t="s">
        <v>40909</v>
      </c>
    </row>
    <row r="1918" spans="1:5" ht="33.75">
      <c r="A1918" s="232" t="s">
        <v>2921</v>
      </c>
      <c r="B1918" s="233" t="s">
        <v>42516</v>
      </c>
      <c r="C1918" s="232" t="s">
        <v>3</v>
      </c>
      <c r="D1918" s="232">
        <v>350.38</v>
      </c>
      <c r="E1918" s="232" t="s">
        <v>40909</v>
      </c>
    </row>
    <row r="1919" spans="1:5" ht="45">
      <c r="A1919" s="232" t="s">
        <v>2922</v>
      </c>
      <c r="B1919" s="233" t="s">
        <v>42517</v>
      </c>
      <c r="C1919" s="232" t="s">
        <v>3</v>
      </c>
      <c r="D1919" s="232">
        <v>641.16</v>
      </c>
      <c r="E1919" s="232" t="s">
        <v>40909</v>
      </c>
    </row>
    <row r="1920" spans="1:5" ht="56.25">
      <c r="A1920" s="232" t="s">
        <v>2923</v>
      </c>
      <c r="B1920" s="233" t="s">
        <v>59833</v>
      </c>
      <c r="C1920" s="232" t="s">
        <v>3</v>
      </c>
      <c r="D1920" s="232">
        <v>109.86</v>
      </c>
      <c r="E1920" s="232" t="s">
        <v>40909</v>
      </c>
    </row>
    <row r="1921" spans="1:5" ht="56.25">
      <c r="A1921" s="232" t="s">
        <v>2924</v>
      </c>
      <c r="B1921" s="233" t="s">
        <v>59834</v>
      </c>
      <c r="C1921" s="232" t="s">
        <v>3</v>
      </c>
      <c r="D1921" s="232">
        <v>125.9</v>
      </c>
      <c r="E1921" s="232" t="s">
        <v>40909</v>
      </c>
    </row>
    <row r="1922" spans="1:5" ht="56.25">
      <c r="A1922" s="232" t="s">
        <v>2925</v>
      </c>
      <c r="B1922" s="233" t="s">
        <v>59835</v>
      </c>
      <c r="C1922" s="232" t="s">
        <v>3</v>
      </c>
      <c r="D1922" s="232">
        <v>206.01</v>
      </c>
      <c r="E1922" s="232" t="s">
        <v>40909</v>
      </c>
    </row>
    <row r="1923" spans="1:5" ht="56.25">
      <c r="A1923" s="232" t="s">
        <v>2926</v>
      </c>
      <c r="B1923" s="233" t="s">
        <v>59836</v>
      </c>
      <c r="C1923" s="232" t="s">
        <v>3</v>
      </c>
      <c r="D1923" s="232">
        <v>141.79</v>
      </c>
      <c r="E1923" s="232" t="s">
        <v>40909</v>
      </c>
    </row>
    <row r="1924" spans="1:5" ht="56.25">
      <c r="A1924" s="232" t="s">
        <v>2927</v>
      </c>
      <c r="B1924" s="233" t="s">
        <v>59837</v>
      </c>
      <c r="C1924" s="232" t="s">
        <v>3</v>
      </c>
      <c r="D1924" s="232">
        <v>157.9</v>
      </c>
      <c r="E1924" s="232" t="s">
        <v>40909</v>
      </c>
    </row>
    <row r="1925" spans="1:5" ht="56.25">
      <c r="A1925" s="232" t="s">
        <v>2928</v>
      </c>
      <c r="B1925" s="233" t="s">
        <v>59838</v>
      </c>
      <c r="C1925" s="232" t="s">
        <v>3</v>
      </c>
      <c r="D1925" s="232">
        <v>238.52</v>
      </c>
      <c r="E1925" s="232" t="s">
        <v>40909</v>
      </c>
    </row>
    <row r="1926" spans="1:5" ht="56.25">
      <c r="A1926" s="232" t="s">
        <v>2929</v>
      </c>
      <c r="B1926" s="233" t="s">
        <v>59839</v>
      </c>
      <c r="C1926" s="232" t="s">
        <v>3</v>
      </c>
      <c r="D1926" s="232">
        <v>165.15</v>
      </c>
      <c r="E1926" s="232" t="s">
        <v>40909</v>
      </c>
    </row>
    <row r="1927" spans="1:5" ht="56.25">
      <c r="A1927" s="232" t="s">
        <v>2930</v>
      </c>
      <c r="B1927" s="233" t="s">
        <v>59840</v>
      </c>
      <c r="C1927" s="232" t="s">
        <v>3</v>
      </c>
      <c r="D1927" s="232">
        <v>181.02</v>
      </c>
      <c r="E1927" s="232" t="s">
        <v>40909</v>
      </c>
    </row>
    <row r="1928" spans="1:5" ht="56.25">
      <c r="A1928" s="232" t="s">
        <v>2931</v>
      </c>
      <c r="B1928" s="233" t="s">
        <v>59841</v>
      </c>
      <c r="C1928" s="232" t="s">
        <v>3</v>
      </c>
      <c r="D1928" s="232">
        <v>260.33</v>
      </c>
      <c r="E1928" s="232" t="s">
        <v>40909</v>
      </c>
    </row>
    <row r="1929" spans="1:5" ht="56.25">
      <c r="A1929" s="232" t="s">
        <v>2932</v>
      </c>
      <c r="B1929" s="233" t="s">
        <v>59842</v>
      </c>
      <c r="C1929" s="232" t="s">
        <v>3</v>
      </c>
      <c r="D1929" s="232">
        <v>123.51</v>
      </c>
      <c r="E1929" s="232" t="s">
        <v>40909</v>
      </c>
    </row>
    <row r="1930" spans="1:5" ht="56.25">
      <c r="A1930" s="232" t="s">
        <v>2933</v>
      </c>
      <c r="B1930" s="233" t="s">
        <v>59843</v>
      </c>
      <c r="C1930" s="232" t="s">
        <v>3</v>
      </c>
      <c r="D1930" s="232">
        <v>139.55000000000001</v>
      </c>
      <c r="E1930" s="232" t="s">
        <v>40909</v>
      </c>
    </row>
    <row r="1931" spans="1:5" ht="56.25">
      <c r="A1931" s="232" t="s">
        <v>2934</v>
      </c>
      <c r="B1931" s="233" t="s">
        <v>59844</v>
      </c>
      <c r="C1931" s="232" t="s">
        <v>3</v>
      </c>
      <c r="D1931" s="232">
        <v>219.67</v>
      </c>
      <c r="E1931" s="232" t="s">
        <v>40909</v>
      </c>
    </row>
    <row r="1932" spans="1:5" ht="56.25">
      <c r="A1932" s="232" t="s">
        <v>2935</v>
      </c>
      <c r="B1932" s="233" t="s">
        <v>59845</v>
      </c>
      <c r="C1932" s="232" t="s">
        <v>3</v>
      </c>
      <c r="D1932" s="232">
        <v>165.91</v>
      </c>
      <c r="E1932" s="232" t="s">
        <v>40909</v>
      </c>
    </row>
    <row r="1933" spans="1:5" ht="56.25">
      <c r="A1933" s="232" t="s">
        <v>2936</v>
      </c>
      <c r="B1933" s="233" t="s">
        <v>59846</v>
      </c>
      <c r="C1933" s="232" t="s">
        <v>3</v>
      </c>
      <c r="D1933" s="232">
        <v>182.02</v>
      </c>
      <c r="E1933" s="232" t="s">
        <v>40909</v>
      </c>
    </row>
    <row r="1934" spans="1:5" ht="56.25">
      <c r="A1934" s="232" t="s">
        <v>2937</v>
      </c>
      <c r="B1934" s="233" t="s">
        <v>59847</v>
      </c>
      <c r="C1934" s="232" t="s">
        <v>3</v>
      </c>
      <c r="D1934" s="232">
        <v>262.63</v>
      </c>
      <c r="E1934" s="232" t="s">
        <v>40909</v>
      </c>
    </row>
    <row r="1935" spans="1:5" ht="56.25">
      <c r="A1935" s="232" t="s">
        <v>2938</v>
      </c>
      <c r="B1935" s="233" t="s">
        <v>59848</v>
      </c>
      <c r="C1935" s="232" t="s">
        <v>3</v>
      </c>
      <c r="D1935" s="232">
        <v>190.67</v>
      </c>
      <c r="E1935" s="232" t="s">
        <v>40909</v>
      </c>
    </row>
    <row r="1936" spans="1:5" ht="56.25">
      <c r="A1936" s="232" t="s">
        <v>2939</v>
      </c>
      <c r="B1936" s="233" t="s">
        <v>59849</v>
      </c>
      <c r="C1936" s="232" t="s">
        <v>3</v>
      </c>
      <c r="D1936" s="232">
        <v>206.54</v>
      </c>
      <c r="E1936" s="232" t="s">
        <v>40909</v>
      </c>
    </row>
    <row r="1937" spans="1:5" ht="56.25">
      <c r="A1937" s="232" t="s">
        <v>2940</v>
      </c>
      <c r="B1937" s="233" t="s">
        <v>59850</v>
      </c>
      <c r="C1937" s="232" t="s">
        <v>3</v>
      </c>
      <c r="D1937" s="232">
        <v>285.85000000000002</v>
      </c>
      <c r="E1937" s="232" t="s">
        <v>40909</v>
      </c>
    </row>
    <row r="1938" spans="1:5" ht="45">
      <c r="A1938" s="232" t="s">
        <v>42518</v>
      </c>
      <c r="B1938" s="233" t="s">
        <v>42519</v>
      </c>
      <c r="C1938" s="232" t="s">
        <v>3</v>
      </c>
      <c r="D1938" s="232">
        <v>28.33</v>
      </c>
      <c r="E1938" s="232" t="s">
        <v>40909</v>
      </c>
    </row>
    <row r="1939" spans="1:5" ht="45">
      <c r="A1939" s="232" t="s">
        <v>42520</v>
      </c>
      <c r="B1939" s="233" t="s">
        <v>42521</v>
      </c>
      <c r="C1939" s="232" t="s">
        <v>3</v>
      </c>
      <c r="D1939" s="232">
        <v>22.69</v>
      </c>
      <c r="E1939" s="232" t="s">
        <v>40909</v>
      </c>
    </row>
    <row r="1940" spans="1:5" ht="45">
      <c r="A1940" s="232" t="s">
        <v>42522</v>
      </c>
      <c r="B1940" s="233" t="s">
        <v>42523</v>
      </c>
      <c r="C1940" s="232" t="s">
        <v>3</v>
      </c>
      <c r="D1940" s="232">
        <v>19.04</v>
      </c>
      <c r="E1940" s="232" t="s">
        <v>40909</v>
      </c>
    </row>
    <row r="1941" spans="1:5" ht="22.5">
      <c r="A1941" s="232" t="s">
        <v>2941</v>
      </c>
      <c r="B1941" s="233" t="s">
        <v>42524</v>
      </c>
      <c r="C1941" s="232" t="s">
        <v>3</v>
      </c>
      <c r="D1941" s="232">
        <v>112.35</v>
      </c>
      <c r="E1941" s="232" t="s">
        <v>40909</v>
      </c>
    </row>
    <row r="1942" spans="1:5" ht="56.25">
      <c r="A1942" s="232" t="s">
        <v>2942</v>
      </c>
      <c r="B1942" s="233" t="s">
        <v>59851</v>
      </c>
      <c r="C1942" s="232" t="s">
        <v>3</v>
      </c>
      <c r="D1942" s="232">
        <v>323.33999999999997</v>
      </c>
      <c r="E1942" s="232" t="s">
        <v>40909</v>
      </c>
    </row>
    <row r="1943" spans="1:5" ht="56.25">
      <c r="A1943" s="232" t="s">
        <v>2943</v>
      </c>
      <c r="B1943" s="233" t="s">
        <v>59852</v>
      </c>
      <c r="C1943" s="232" t="s">
        <v>3</v>
      </c>
      <c r="D1943" s="232">
        <v>405.06</v>
      </c>
      <c r="E1943" s="232" t="s">
        <v>40909</v>
      </c>
    </row>
    <row r="1944" spans="1:5" ht="56.25">
      <c r="A1944" s="232" t="s">
        <v>2944</v>
      </c>
      <c r="B1944" s="233" t="s">
        <v>59853</v>
      </c>
      <c r="C1944" s="232" t="s">
        <v>3</v>
      </c>
      <c r="D1944" s="232">
        <v>331.33</v>
      </c>
      <c r="E1944" s="232" t="s">
        <v>40909</v>
      </c>
    </row>
    <row r="1945" spans="1:5" ht="56.25">
      <c r="A1945" s="232" t="s">
        <v>2945</v>
      </c>
      <c r="B1945" s="233" t="s">
        <v>59854</v>
      </c>
      <c r="C1945" s="232" t="s">
        <v>3</v>
      </c>
      <c r="D1945" s="232">
        <v>399.69</v>
      </c>
      <c r="E1945" s="232" t="s">
        <v>40909</v>
      </c>
    </row>
    <row r="1946" spans="1:5" ht="56.25">
      <c r="A1946" s="232" t="s">
        <v>2946</v>
      </c>
      <c r="B1946" s="233" t="s">
        <v>59855</v>
      </c>
      <c r="C1946" s="232" t="s">
        <v>3</v>
      </c>
      <c r="D1946" s="232">
        <v>207.72</v>
      </c>
      <c r="E1946" s="232" t="s">
        <v>40909</v>
      </c>
    </row>
    <row r="1947" spans="1:5" ht="56.25">
      <c r="A1947" s="232" t="s">
        <v>2947</v>
      </c>
      <c r="B1947" s="233" t="s">
        <v>59856</v>
      </c>
      <c r="C1947" s="232" t="s">
        <v>3</v>
      </c>
      <c r="D1947" s="232">
        <v>209.88</v>
      </c>
      <c r="E1947" s="232" t="s">
        <v>40909</v>
      </c>
    </row>
    <row r="1948" spans="1:5" ht="56.25">
      <c r="A1948" s="232" t="s">
        <v>2948</v>
      </c>
      <c r="B1948" s="233" t="s">
        <v>59857</v>
      </c>
      <c r="C1948" s="232" t="s">
        <v>3</v>
      </c>
      <c r="D1948" s="232">
        <v>269.33999999999997</v>
      </c>
      <c r="E1948" s="232" t="s">
        <v>40909</v>
      </c>
    </row>
    <row r="1949" spans="1:5" ht="56.25">
      <c r="A1949" s="232" t="s">
        <v>2949</v>
      </c>
      <c r="B1949" s="233" t="s">
        <v>59858</v>
      </c>
      <c r="C1949" s="232" t="s">
        <v>3</v>
      </c>
      <c r="D1949" s="232">
        <v>336.68</v>
      </c>
      <c r="E1949" s="232" t="s">
        <v>40909</v>
      </c>
    </row>
    <row r="1950" spans="1:5" ht="56.25">
      <c r="A1950" s="232" t="s">
        <v>2950</v>
      </c>
      <c r="B1950" s="233" t="s">
        <v>59859</v>
      </c>
      <c r="C1950" s="232" t="s">
        <v>3</v>
      </c>
      <c r="D1950" s="232">
        <v>282.81</v>
      </c>
      <c r="E1950" s="232" t="s">
        <v>40909</v>
      </c>
    </row>
    <row r="1951" spans="1:5" ht="56.25">
      <c r="A1951" s="232" t="s">
        <v>2951</v>
      </c>
      <c r="B1951" s="233" t="s">
        <v>59860</v>
      </c>
      <c r="C1951" s="232" t="s">
        <v>3</v>
      </c>
      <c r="D1951" s="232">
        <v>363.62</v>
      </c>
      <c r="E1951" s="232" t="s">
        <v>40909</v>
      </c>
    </row>
    <row r="1952" spans="1:5" ht="56.25">
      <c r="A1952" s="232" t="s">
        <v>2952</v>
      </c>
      <c r="B1952" s="233" t="s">
        <v>59861</v>
      </c>
      <c r="C1952" s="232" t="s">
        <v>3</v>
      </c>
      <c r="D1952" s="232">
        <v>173.92</v>
      </c>
      <c r="E1952" s="232" t="s">
        <v>40909</v>
      </c>
    </row>
    <row r="1953" spans="1:5" ht="56.25">
      <c r="A1953" s="232" t="s">
        <v>2953</v>
      </c>
      <c r="B1953" s="233" t="s">
        <v>59862</v>
      </c>
      <c r="C1953" s="232" t="s">
        <v>3</v>
      </c>
      <c r="D1953" s="232">
        <v>176.19</v>
      </c>
      <c r="E1953" s="232" t="s">
        <v>40909</v>
      </c>
    </row>
    <row r="1954" spans="1:5" ht="45">
      <c r="A1954" s="232" t="s">
        <v>2954</v>
      </c>
      <c r="B1954" s="233" t="s">
        <v>42525</v>
      </c>
      <c r="C1954" s="232" t="s">
        <v>3</v>
      </c>
      <c r="D1954" s="232">
        <v>210.05</v>
      </c>
      <c r="E1954" s="232" t="s">
        <v>40909</v>
      </c>
    </row>
    <row r="1955" spans="1:5" ht="45">
      <c r="A1955" s="232" t="s">
        <v>2955</v>
      </c>
      <c r="B1955" s="233" t="s">
        <v>42526</v>
      </c>
      <c r="C1955" s="232" t="s">
        <v>3</v>
      </c>
      <c r="D1955" s="232">
        <v>241.98</v>
      </c>
      <c r="E1955" s="232" t="s">
        <v>40909</v>
      </c>
    </row>
    <row r="1956" spans="1:5" ht="67.5">
      <c r="A1956" s="232" t="s">
        <v>2956</v>
      </c>
      <c r="B1956" s="233" t="s">
        <v>59863</v>
      </c>
      <c r="C1956" s="232" t="s">
        <v>3</v>
      </c>
      <c r="D1956" s="232">
        <v>389.38</v>
      </c>
      <c r="E1956" s="232" t="s">
        <v>40909</v>
      </c>
    </row>
    <row r="1957" spans="1:5" ht="56.25">
      <c r="A1957" s="232" t="s">
        <v>2957</v>
      </c>
      <c r="B1957" s="233" t="s">
        <v>59864</v>
      </c>
      <c r="C1957" s="232" t="s">
        <v>3</v>
      </c>
      <c r="D1957" s="232">
        <v>163.79</v>
      </c>
      <c r="E1957" s="232" t="s">
        <v>40909</v>
      </c>
    </row>
    <row r="1958" spans="1:5" ht="22.5">
      <c r="A1958" s="232" t="s">
        <v>2958</v>
      </c>
      <c r="B1958" s="233" t="s">
        <v>42527</v>
      </c>
      <c r="C1958" s="232" t="s">
        <v>5</v>
      </c>
      <c r="D1958" s="232">
        <v>89.05</v>
      </c>
      <c r="E1958" s="232" t="s">
        <v>40909</v>
      </c>
    </row>
    <row r="1959" spans="1:5" ht="56.25">
      <c r="A1959" s="232" t="s">
        <v>2959</v>
      </c>
      <c r="B1959" s="233" t="s">
        <v>42528</v>
      </c>
      <c r="C1959" s="232" t="s">
        <v>3</v>
      </c>
      <c r="D1959" s="232">
        <v>84.22</v>
      </c>
      <c r="E1959" s="232" t="s">
        <v>40909</v>
      </c>
    </row>
    <row r="1960" spans="1:5" ht="45">
      <c r="A1960" s="232" t="s">
        <v>2960</v>
      </c>
      <c r="B1960" s="233" t="s">
        <v>42529</v>
      </c>
      <c r="C1960" s="232" t="s">
        <v>5</v>
      </c>
      <c r="D1960" s="232">
        <v>148.56</v>
      </c>
      <c r="E1960" s="232" t="s">
        <v>40909</v>
      </c>
    </row>
    <row r="1961" spans="1:5" ht="45">
      <c r="A1961" s="232" t="s">
        <v>2961</v>
      </c>
      <c r="B1961" s="233" t="s">
        <v>42530</v>
      </c>
      <c r="C1961" s="232" t="s">
        <v>4</v>
      </c>
      <c r="D1961" s="232">
        <v>90.15</v>
      </c>
      <c r="E1961" s="232" t="s">
        <v>40909</v>
      </c>
    </row>
    <row r="1962" spans="1:5" ht="45">
      <c r="A1962" s="232" t="s">
        <v>2962</v>
      </c>
      <c r="B1962" s="233" t="s">
        <v>42531</v>
      </c>
      <c r="C1962" s="232" t="s">
        <v>4</v>
      </c>
      <c r="D1962" s="232">
        <v>115.7</v>
      </c>
      <c r="E1962" s="232" t="s">
        <v>40909</v>
      </c>
    </row>
    <row r="1963" spans="1:5" ht="45">
      <c r="A1963" s="232" t="s">
        <v>2963</v>
      </c>
      <c r="B1963" s="233" t="s">
        <v>42532</v>
      </c>
      <c r="C1963" s="232" t="s">
        <v>5</v>
      </c>
      <c r="D1963" s="232">
        <v>204.51</v>
      </c>
      <c r="E1963" s="232" t="s">
        <v>40909</v>
      </c>
    </row>
    <row r="1964" spans="1:5" ht="22.5">
      <c r="A1964" s="232" t="s">
        <v>2964</v>
      </c>
      <c r="B1964" s="233" t="s">
        <v>42533</v>
      </c>
      <c r="C1964" s="232" t="s">
        <v>5</v>
      </c>
      <c r="D1964" s="232">
        <v>10</v>
      </c>
      <c r="E1964" s="232" t="s">
        <v>40909</v>
      </c>
    </row>
    <row r="1965" spans="1:5" ht="22.5">
      <c r="A1965" s="232" t="s">
        <v>2965</v>
      </c>
      <c r="B1965" s="233" t="s">
        <v>42534</v>
      </c>
      <c r="C1965" s="232" t="s">
        <v>5</v>
      </c>
      <c r="D1965" s="232">
        <v>18</v>
      </c>
      <c r="E1965" s="232" t="s">
        <v>40909</v>
      </c>
    </row>
    <row r="1966" spans="1:5" ht="22.5">
      <c r="A1966" s="232" t="s">
        <v>2966</v>
      </c>
      <c r="B1966" s="233" t="s">
        <v>42535</v>
      </c>
      <c r="C1966" s="232" t="s">
        <v>1923</v>
      </c>
      <c r="D1966" s="232">
        <v>325</v>
      </c>
      <c r="E1966" s="232" t="s">
        <v>40909</v>
      </c>
    </row>
    <row r="1967" spans="1:5">
      <c r="A1967" s="232" t="s">
        <v>2967</v>
      </c>
      <c r="B1967" s="233" t="s">
        <v>2968</v>
      </c>
      <c r="C1967" s="232" t="s">
        <v>5</v>
      </c>
      <c r="D1967" s="232">
        <v>8.06</v>
      </c>
      <c r="E1967" s="232" t="s">
        <v>40909</v>
      </c>
    </row>
    <row r="1968" spans="1:5" ht="67.5">
      <c r="A1968" s="232" t="s">
        <v>2969</v>
      </c>
      <c r="B1968" s="233" t="s">
        <v>59865</v>
      </c>
      <c r="C1968" s="232" t="s">
        <v>63</v>
      </c>
      <c r="D1968" s="232">
        <v>36.03</v>
      </c>
      <c r="E1968" s="232" t="s">
        <v>40909</v>
      </c>
    </row>
    <row r="1969" spans="1:5">
      <c r="A1969" s="232" t="s">
        <v>2970</v>
      </c>
      <c r="B1969" s="233" t="s">
        <v>12317</v>
      </c>
      <c r="D1969" s="232">
        <v>8186</v>
      </c>
      <c r="E1969" s="232" t="s">
        <v>40909</v>
      </c>
    </row>
    <row r="1970" spans="1:5">
      <c r="A1970" s="232" t="s">
        <v>2971</v>
      </c>
      <c r="B1970" s="233" t="s">
        <v>42536</v>
      </c>
      <c r="D1970" s="232">
        <v>5995</v>
      </c>
      <c r="E1970" s="232" t="s">
        <v>40909</v>
      </c>
    </row>
    <row r="1971" spans="1:5">
      <c r="A1971" s="232" t="s">
        <v>3013</v>
      </c>
      <c r="B1971" s="233" t="s">
        <v>3012</v>
      </c>
      <c r="C1971" s="232" t="s">
        <v>71</v>
      </c>
      <c r="D1971" s="232">
        <v>3949.44</v>
      </c>
      <c r="E1971" s="232" t="s">
        <v>40909</v>
      </c>
    </row>
    <row r="1972" spans="1:5">
      <c r="A1972" s="232" t="s">
        <v>3014</v>
      </c>
      <c r="B1972" s="233" t="s">
        <v>3015</v>
      </c>
      <c r="C1972" s="232" t="s">
        <v>71</v>
      </c>
      <c r="D1972" s="232">
        <v>7164.96</v>
      </c>
      <c r="E1972" s="232" t="s">
        <v>40909</v>
      </c>
    </row>
    <row r="1973" spans="1:5">
      <c r="A1973" s="232" t="s">
        <v>3016</v>
      </c>
      <c r="B1973" s="233" t="s">
        <v>42537</v>
      </c>
      <c r="C1973" s="232" t="s">
        <v>71</v>
      </c>
      <c r="D1973" s="232">
        <v>5582.72</v>
      </c>
      <c r="E1973" s="232" t="s">
        <v>40909</v>
      </c>
    </row>
    <row r="1974" spans="1:5">
      <c r="A1974" s="232" t="s">
        <v>3017</v>
      </c>
      <c r="B1974" s="233" t="s">
        <v>2972</v>
      </c>
      <c r="C1974" s="232" t="s">
        <v>71</v>
      </c>
      <c r="D1974" s="232">
        <v>5186.72</v>
      </c>
      <c r="E1974" s="232" t="s">
        <v>40909</v>
      </c>
    </row>
    <row r="1975" spans="1:5">
      <c r="A1975" s="232" t="s">
        <v>3018</v>
      </c>
      <c r="B1975" s="233" t="s">
        <v>2973</v>
      </c>
      <c r="C1975" s="232" t="s">
        <v>71</v>
      </c>
      <c r="D1975" s="232">
        <v>5186.72</v>
      </c>
      <c r="E1975" s="232" t="s">
        <v>40909</v>
      </c>
    </row>
    <row r="1976" spans="1:5">
      <c r="A1976" s="232" t="s">
        <v>3019</v>
      </c>
      <c r="B1976" s="233" t="s">
        <v>2974</v>
      </c>
      <c r="C1976" s="232" t="s">
        <v>71</v>
      </c>
      <c r="D1976" s="232">
        <v>5582.72</v>
      </c>
      <c r="E1976" s="232" t="s">
        <v>40909</v>
      </c>
    </row>
    <row r="1977" spans="1:5">
      <c r="A1977" s="232" t="s">
        <v>3020</v>
      </c>
      <c r="B1977" s="233" t="s">
        <v>2975</v>
      </c>
      <c r="C1977" s="232" t="s">
        <v>71</v>
      </c>
      <c r="D1977" s="232">
        <v>5186.72</v>
      </c>
      <c r="E1977" s="232" t="s">
        <v>40909</v>
      </c>
    </row>
    <row r="1978" spans="1:5">
      <c r="A1978" s="232" t="s">
        <v>3021</v>
      </c>
      <c r="B1978" s="233" t="s">
        <v>2976</v>
      </c>
      <c r="C1978" s="232" t="s">
        <v>71</v>
      </c>
      <c r="D1978" s="232">
        <v>5186.72</v>
      </c>
      <c r="E1978" s="232" t="s">
        <v>40909</v>
      </c>
    </row>
    <row r="1979" spans="1:5">
      <c r="A1979" s="232" t="s">
        <v>3022</v>
      </c>
      <c r="B1979" s="233" t="s">
        <v>2977</v>
      </c>
      <c r="C1979" s="232" t="s">
        <v>71</v>
      </c>
      <c r="D1979" s="232">
        <v>5186.72</v>
      </c>
      <c r="E1979" s="232" t="s">
        <v>40909</v>
      </c>
    </row>
    <row r="1980" spans="1:5">
      <c r="A1980" s="232" t="s">
        <v>3023</v>
      </c>
      <c r="B1980" s="233" t="s">
        <v>42538</v>
      </c>
      <c r="C1980" s="232" t="s">
        <v>71</v>
      </c>
      <c r="D1980" s="232">
        <v>5186.72</v>
      </c>
      <c r="E1980" s="232" t="s">
        <v>40909</v>
      </c>
    </row>
    <row r="1981" spans="1:5">
      <c r="A1981" s="232" t="s">
        <v>3024</v>
      </c>
      <c r="B1981" s="233" t="s">
        <v>42539</v>
      </c>
      <c r="C1981" s="232" t="s">
        <v>71</v>
      </c>
      <c r="D1981" s="232">
        <v>5186.72</v>
      </c>
      <c r="E1981" s="232" t="s">
        <v>40909</v>
      </c>
    </row>
    <row r="1982" spans="1:5">
      <c r="A1982" s="232" t="s">
        <v>3025</v>
      </c>
      <c r="B1982" s="233" t="s">
        <v>42540</v>
      </c>
      <c r="C1982" s="232" t="s">
        <v>71</v>
      </c>
      <c r="D1982" s="232">
        <v>5582.72</v>
      </c>
      <c r="E1982" s="232" t="s">
        <v>40909</v>
      </c>
    </row>
    <row r="1983" spans="1:5">
      <c r="A1983" s="232" t="s">
        <v>3026</v>
      </c>
      <c r="B1983" s="233" t="s">
        <v>2978</v>
      </c>
      <c r="C1983" s="232" t="s">
        <v>71</v>
      </c>
      <c r="D1983" s="232">
        <v>5186.72</v>
      </c>
      <c r="E1983" s="232" t="s">
        <v>40909</v>
      </c>
    </row>
    <row r="1984" spans="1:5">
      <c r="A1984" s="232" t="s">
        <v>3027</v>
      </c>
      <c r="B1984" s="233" t="s">
        <v>2979</v>
      </c>
      <c r="C1984" s="232" t="s">
        <v>71</v>
      </c>
      <c r="D1984" s="232">
        <v>5186.72</v>
      </c>
      <c r="E1984" s="232" t="s">
        <v>40909</v>
      </c>
    </row>
    <row r="1985" spans="1:5">
      <c r="A1985" s="232" t="s">
        <v>3028</v>
      </c>
      <c r="B1985" s="233" t="s">
        <v>2980</v>
      </c>
      <c r="C1985" s="232" t="s">
        <v>71</v>
      </c>
      <c r="D1985" s="232">
        <v>3748.8</v>
      </c>
      <c r="E1985" s="232" t="s">
        <v>40909</v>
      </c>
    </row>
    <row r="1986" spans="1:5">
      <c r="A1986" s="232" t="s">
        <v>3029</v>
      </c>
      <c r="B1986" s="233" t="s">
        <v>2981</v>
      </c>
      <c r="C1986" s="232" t="s">
        <v>71</v>
      </c>
      <c r="D1986" s="232">
        <v>3748.8</v>
      </c>
      <c r="E1986" s="232" t="s">
        <v>40909</v>
      </c>
    </row>
    <row r="1987" spans="1:5">
      <c r="A1987" s="232" t="s">
        <v>3030</v>
      </c>
      <c r="B1987" s="233" t="s">
        <v>2982</v>
      </c>
      <c r="C1987" s="232" t="s">
        <v>71</v>
      </c>
      <c r="D1987" s="232">
        <v>5582.72</v>
      </c>
      <c r="E1987" s="232" t="s">
        <v>40909</v>
      </c>
    </row>
    <row r="1988" spans="1:5">
      <c r="A1988" s="232" t="s">
        <v>3031</v>
      </c>
      <c r="B1988" s="233" t="s">
        <v>2983</v>
      </c>
      <c r="C1988" s="232" t="s">
        <v>71</v>
      </c>
      <c r="D1988" s="232">
        <v>5186.72</v>
      </c>
      <c r="E1988" s="232" t="s">
        <v>40909</v>
      </c>
    </row>
    <row r="1989" spans="1:5">
      <c r="A1989" s="232" t="s">
        <v>3032</v>
      </c>
      <c r="B1989" s="233" t="s">
        <v>2984</v>
      </c>
      <c r="C1989" s="232" t="s">
        <v>71</v>
      </c>
      <c r="D1989" s="232">
        <v>5186.72</v>
      </c>
      <c r="E1989" s="232" t="s">
        <v>40909</v>
      </c>
    </row>
    <row r="1990" spans="1:5">
      <c r="A1990" s="232" t="s">
        <v>3033</v>
      </c>
      <c r="B1990" s="233" t="s">
        <v>2985</v>
      </c>
      <c r="C1990" s="232" t="s">
        <v>71</v>
      </c>
      <c r="D1990" s="232">
        <v>5014.24</v>
      </c>
      <c r="E1990" s="232" t="s">
        <v>40909</v>
      </c>
    </row>
    <row r="1991" spans="1:5">
      <c r="A1991" s="232" t="s">
        <v>3034</v>
      </c>
      <c r="B1991" s="233" t="s">
        <v>42541</v>
      </c>
      <c r="C1991" s="232" t="s">
        <v>71</v>
      </c>
      <c r="D1991" s="232">
        <v>5823.84</v>
      </c>
      <c r="E1991" s="232" t="s">
        <v>40909</v>
      </c>
    </row>
    <row r="1992" spans="1:5">
      <c r="A1992" s="232" t="s">
        <v>3035</v>
      </c>
      <c r="B1992" s="233" t="s">
        <v>2986</v>
      </c>
      <c r="C1992" s="232" t="s">
        <v>71</v>
      </c>
      <c r="D1992" s="232">
        <v>6135.36</v>
      </c>
      <c r="E1992" s="232" t="s">
        <v>40909</v>
      </c>
    </row>
    <row r="1993" spans="1:5">
      <c r="A1993" s="232" t="s">
        <v>3036</v>
      </c>
      <c r="B1993" s="233" t="s">
        <v>2987</v>
      </c>
      <c r="C1993" s="232" t="s">
        <v>71</v>
      </c>
      <c r="D1993" s="232">
        <v>6135.36</v>
      </c>
      <c r="E1993" s="232" t="s">
        <v>40909</v>
      </c>
    </row>
    <row r="1994" spans="1:5">
      <c r="A1994" s="232" t="s">
        <v>3037</v>
      </c>
      <c r="B1994" s="233" t="s">
        <v>42542</v>
      </c>
      <c r="C1994" s="232" t="s">
        <v>71</v>
      </c>
      <c r="D1994" s="232">
        <v>3949.44</v>
      </c>
      <c r="E1994" s="232" t="s">
        <v>40909</v>
      </c>
    </row>
    <row r="1995" spans="1:5">
      <c r="A1995" s="232" t="s">
        <v>3038</v>
      </c>
      <c r="B1995" s="233" t="s">
        <v>2988</v>
      </c>
      <c r="C1995" s="232" t="s">
        <v>71</v>
      </c>
      <c r="D1995" s="232">
        <v>1828.8</v>
      </c>
      <c r="E1995" s="232" t="s">
        <v>40909</v>
      </c>
    </row>
    <row r="1996" spans="1:5">
      <c r="A1996" s="232" t="s">
        <v>3039</v>
      </c>
      <c r="B1996" s="233" t="s">
        <v>2989</v>
      </c>
      <c r="C1996" s="232" t="s">
        <v>71</v>
      </c>
      <c r="D1996" s="232">
        <v>3949.44</v>
      </c>
      <c r="E1996" s="232" t="s">
        <v>40909</v>
      </c>
    </row>
    <row r="1997" spans="1:5">
      <c r="A1997" s="232" t="s">
        <v>3040</v>
      </c>
      <c r="B1997" s="233" t="s">
        <v>42543</v>
      </c>
      <c r="C1997" s="232" t="s">
        <v>71</v>
      </c>
      <c r="D1997" s="232">
        <v>7164.96</v>
      </c>
      <c r="E1997" s="232" t="s">
        <v>40909</v>
      </c>
    </row>
    <row r="1998" spans="1:5">
      <c r="A1998" s="232" t="s">
        <v>3041</v>
      </c>
      <c r="B1998" s="233" t="s">
        <v>42544</v>
      </c>
      <c r="C1998" s="232" t="s">
        <v>71</v>
      </c>
      <c r="D1998" s="232">
        <v>8631.0400000000009</v>
      </c>
      <c r="E1998" s="232" t="s">
        <v>40909</v>
      </c>
    </row>
    <row r="1999" spans="1:5">
      <c r="A1999" s="232" t="s">
        <v>3042</v>
      </c>
      <c r="B1999" s="233" t="s">
        <v>2990</v>
      </c>
      <c r="C1999" s="232" t="s">
        <v>71</v>
      </c>
      <c r="D1999" s="232">
        <v>11850.08</v>
      </c>
      <c r="E1999" s="232" t="s">
        <v>40909</v>
      </c>
    </row>
    <row r="2000" spans="1:5">
      <c r="A2000" s="232" t="s">
        <v>3043</v>
      </c>
      <c r="B2000" s="233" t="s">
        <v>2991</v>
      </c>
      <c r="C2000" s="232" t="s">
        <v>71</v>
      </c>
      <c r="D2000" s="232">
        <v>8631.0400000000009</v>
      </c>
      <c r="E2000" s="232" t="s">
        <v>40909</v>
      </c>
    </row>
    <row r="2001" spans="1:5">
      <c r="A2001" s="232" t="s">
        <v>3044</v>
      </c>
      <c r="B2001" s="233" t="s">
        <v>42545</v>
      </c>
      <c r="C2001" s="232" t="s">
        <v>71</v>
      </c>
      <c r="D2001" s="232">
        <v>22802.560000000001</v>
      </c>
      <c r="E2001" s="232" t="s">
        <v>40909</v>
      </c>
    </row>
    <row r="2002" spans="1:5">
      <c r="A2002" s="232" t="s">
        <v>3045</v>
      </c>
      <c r="B2002" s="233" t="s">
        <v>42546</v>
      </c>
      <c r="C2002" s="232" t="s">
        <v>71</v>
      </c>
      <c r="D2002" s="232">
        <v>45606.879999999997</v>
      </c>
      <c r="E2002" s="232" t="s">
        <v>40909</v>
      </c>
    </row>
    <row r="2003" spans="1:5" ht="22.5">
      <c r="A2003" s="232" t="s">
        <v>3046</v>
      </c>
      <c r="B2003" s="233" t="s">
        <v>42547</v>
      </c>
      <c r="C2003" s="232" t="s">
        <v>71</v>
      </c>
      <c r="D2003" s="232">
        <v>52448</v>
      </c>
      <c r="E2003" s="232" t="s">
        <v>40909</v>
      </c>
    </row>
    <row r="2004" spans="1:5">
      <c r="A2004" s="232" t="s">
        <v>3047</v>
      </c>
      <c r="B2004" s="233" t="s">
        <v>3048</v>
      </c>
      <c r="C2004" s="232" t="s">
        <v>71</v>
      </c>
      <c r="D2004" s="232">
        <v>7164.96</v>
      </c>
      <c r="E2004" s="232" t="s">
        <v>40909</v>
      </c>
    </row>
    <row r="2005" spans="1:5">
      <c r="A2005" s="232" t="s">
        <v>3049</v>
      </c>
      <c r="B2005" s="233" t="s">
        <v>42548</v>
      </c>
      <c r="C2005" s="232" t="s">
        <v>71</v>
      </c>
      <c r="D2005" s="232">
        <v>4748.4799999999996</v>
      </c>
      <c r="E2005" s="232" t="s">
        <v>40909</v>
      </c>
    </row>
    <row r="2006" spans="1:5">
      <c r="A2006" s="232" t="s">
        <v>3050</v>
      </c>
      <c r="B2006" s="233" t="s">
        <v>42549</v>
      </c>
      <c r="C2006" s="232" t="s">
        <v>71</v>
      </c>
      <c r="D2006" s="232">
        <v>8282.56</v>
      </c>
      <c r="E2006" s="232" t="s">
        <v>40909</v>
      </c>
    </row>
    <row r="2007" spans="1:5">
      <c r="A2007" s="232" t="s">
        <v>3051</v>
      </c>
      <c r="B2007" s="233" t="s">
        <v>2993</v>
      </c>
      <c r="C2007" s="232" t="s">
        <v>71</v>
      </c>
      <c r="D2007" s="232">
        <v>6135.36</v>
      </c>
      <c r="E2007" s="232" t="s">
        <v>40909</v>
      </c>
    </row>
    <row r="2008" spans="1:5">
      <c r="A2008" s="232" t="s">
        <v>12318</v>
      </c>
      <c r="B2008" s="233" t="s">
        <v>42550</v>
      </c>
      <c r="C2008" s="232" t="s">
        <v>71</v>
      </c>
      <c r="D2008" s="232">
        <v>32192.16</v>
      </c>
      <c r="E2008" s="232" t="s">
        <v>40909</v>
      </c>
    </row>
    <row r="2009" spans="1:5">
      <c r="A2009" s="232" t="s">
        <v>3052</v>
      </c>
      <c r="B2009" s="233" t="s">
        <v>2994</v>
      </c>
      <c r="C2009" s="232" t="s">
        <v>71</v>
      </c>
      <c r="D2009" s="232">
        <v>4748.4799999999996</v>
      </c>
      <c r="E2009" s="232" t="s">
        <v>40909</v>
      </c>
    </row>
    <row r="2010" spans="1:5">
      <c r="A2010" s="232" t="s">
        <v>3053</v>
      </c>
      <c r="B2010" s="233" t="s">
        <v>42551</v>
      </c>
      <c r="C2010" s="232" t="s">
        <v>71</v>
      </c>
      <c r="D2010" s="232">
        <v>4748.4799999999996</v>
      </c>
      <c r="E2010" s="232" t="s">
        <v>40909</v>
      </c>
    </row>
    <row r="2011" spans="1:5">
      <c r="A2011" s="232" t="s">
        <v>3054</v>
      </c>
      <c r="B2011" s="233" t="s">
        <v>2995</v>
      </c>
      <c r="C2011" s="232" t="s">
        <v>71</v>
      </c>
      <c r="D2011" s="232">
        <v>5186.72</v>
      </c>
      <c r="E2011" s="232" t="s">
        <v>40909</v>
      </c>
    </row>
    <row r="2012" spans="1:5">
      <c r="A2012" s="232" t="s">
        <v>3055</v>
      </c>
      <c r="B2012" s="233" t="s">
        <v>2996</v>
      </c>
      <c r="C2012" s="232" t="s">
        <v>71</v>
      </c>
      <c r="D2012" s="232">
        <v>5186.72</v>
      </c>
      <c r="E2012" s="232" t="s">
        <v>40909</v>
      </c>
    </row>
    <row r="2013" spans="1:5">
      <c r="A2013" s="232" t="s">
        <v>3056</v>
      </c>
      <c r="B2013" s="233" t="s">
        <v>42552</v>
      </c>
      <c r="C2013" s="232" t="s">
        <v>71</v>
      </c>
      <c r="D2013" s="232">
        <v>7164.96</v>
      </c>
      <c r="E2013" s="232" t="s">
        <v>40909</v>
      </c>
    </row>
    <row r="2014" spans="1:5">
      <c r="A2014" s="232" t="s">
        <v>3057</v>
      </c>
      <c r="B2014" s="233" t="s">
        <v>2997</v>
      </c>
      <c r="C2014" s="232" t="s">
        <v>71</v>
      </c>
      <c r="D2014" s="232">
        <v>5186.72</v>
      </c>
      <c r="E2014" s="232" t="s">
        <v>40909</v>
      </c>
    </row>
    <row r="2015" spans="1:5">
      <c r="A2015" s="232" t="s">
        <v>3058</v>
      </c>
      <c r="B2015" s="233" t="s">
        <v>42553</v>
      </c>
      <c r="C2015" s="232" t="s">
        <v>71</v>
      </c>
      <c r="D2015" s="232">
        <v>8631.0400000000009</v>
      </c>
      <c r="E2015" s="232" t="s">
        <v>40909</v>
      </c>
    </row>
    <row r="2016" spans="1:5">
      <c r="A2016" s="232" t="s">
        <v>3059</v>
      </c>
      <c r="B2016" s="233" t="s">
        <v>3060</v>
      </c>
      <c r="C2016" s="232" t="s">
        <v>71</v>
      </c>
      <c r="D2016" s="232">
        <v>7164.96</v>
      </c>
      <c r="E2016" s="232" t="s">
        <v>40909</v>
      </c>
    </row>
    <row r="2017" spans="1:5">
      <c r="A2017" s="232" t="s">
        <v>3061</v>
      </c>
      <c r="B2017" s="233" t="s">
        <v>42554</v>
      </c>
      <c r="C2017" s="232" t="s">
        <v>71</v>
      </c>
      <c r="D2017" s="232">
        <v>3949.44</v>
      </c>
      <c r="E2017" s="232" t="s">
        <v>40909</v>
      </c>
    </row>
    <row r="2018" spans="1:5">
      <c r="A2018" s="232" t="s">
        <v>3062</v>
      </c>
      <c r="B2018" s="233" t="s">
        <v>42555</v>
      </c>
      <c r="C2018" s="232" t="s">
        <v>71</v>
      </c>
      <c r="D2018" s="232">
        <v>7164.96</v>
      </c>
      <c r="E2018" s="232" t="s">
        <v>40909</v>
      </c>
    </row>
    <row r="2019" spans="1:5">
      <c r="A2019" s="232" t="s">
        <v>3063</v>
      </c>
      <c r="B2019" s="233" t="s">
        <v>2999</v>
      </c>
      <c r="C2019" s="232" t="s">
        <v>71</v>
      </c>
      <c r="D2019" s="232">
        <v>5186.72</v>
      </c>
      <c r="E2019" s="232" t="s">
        <v>40909</v>
      </c>
    </row>
    <row r="2020" spans="1:5">
      <c r="A2020" s="232" t="s">
        <v>3064</v>
      </c>
      <c r="B2020" s="233" t="s">
        <v>3000</v>
      </c>
      <c r="C2020" s="232" t="s">
        <v>71</v>
      </c>
      <c r="D2020" s="232">
        <v>5582.72</v>
      </c>
      <c r="E2020" s="232" t="s">
        <v>40909</v>
      </c>
    </row>
    <row r="2021" spans="1:5">
      <c r="A2021" s="232" t="s">
        <v>3065</v>
      </c>
      <c r="B2021" s="233" t="s">
        <v>3001</v>
      </c>
      <c r="C2021" s="232" t="s">
        <v>71</v>
      </c>
      <c r="D2021" s="232">
        <v>5582.72</v>
      </c>
      <c r="E2021" s="232" t="s">
        <v>40909</v>
      </c>
    </row>
    <row r="2022" spans="1:5">
      <c r="A2022" s="232" t="s">
        <v>3066</v>
      </c>
      <c r="B2022" s="233" t="s">
        <v>42556</v>
      </c>
      <c r="C2022" s="232" t="s">
        <v>71</v>
      </c>
      <c r="D2022" s="232">
        <v>5823.84</v>
      </c>
      <c r="E2022" s="232" t="s">
        <v>40909</v>
      </c>
    </row>
    <row r="2023" spans="1:5">
      <c r="A2023" s="232" t="s">
        <v>3067</v>
      </c>
      <c r="B2023" s="233" t="s">
        <v>3002</v>
      </c>
      <c r="C2023" s="232" t="s">
        <v>71</v>
      </c>
      <c r="D2023" s="232">
        <v>5186.72</v>
      </c>
      <c r="E2023" s="232" t="s">
        <v>40909</v>
      </c>
    </row>
    <row r="2024" spans="1:5">
      <c r="A2024" s="232" t="s">
        <v>3068</v>
      </c>
      <c r="B2024" s="233" t="s">
        <v>42557</v>
      </c>
      <c r="C2024" s="232" t="s">
        <v>71</v>
      </c>
      <c r="D2024" s="232">
        <v>5213.12</v>
      </c>
      <c r="E2024" s="232" t="s">
        <v>40909</v>
      </c>
    </row>
    <row r="2025" spans="1:5" ht="22.5">
      <c r="A2025" s="232" t="s">
        <v>3069</v>
      </c>
      <c r="B2025" s="233" t="s">
        <v>3003</v>
      </c>
      <c r="C2025" s="232" t="s">
        <v>71</v>
      </c>
      <c r="D2025" s="232">
        <v>3213.76</v>
      </c>
      <c r="E2025" s="232" t="s">
        <v>40909</v>
      </c>
    </row>
    <row r="2026" spans="1:5">
      <c r="A2026" s="232" t="s">
        <v>3070</v>
      </c>
      <c r="B2026" s="233" t="s">
        <v>3071</v>
      </c>
      <c r="C2026" s="232" t="s">
        <v>71</v>
      </c>
      <c r="D2026" s="232">
        <v>6135.36</v>
      </c>
      <c r="E2026" s="232" t="s">
        <v>40909</v>
      </c>
    </row>
    <row r="2027" spans="1:5">
      <c r="A2027" s="232" t="s">
        <v>3072</v>
      </c>
      <c r="B2027" s="233" t="s">
        <v>3011</v>
      </c>
      <c r="C2027" s="232" t="s">
        <v>71</v>
      </c>
      <c r="D2027" s="232">
        <v>10892.64</v>
      </c>
      <c r="E2027" s="232" t="s">
        <v>40909</v>
      </c>
    </row>
    <row r="2028" spans="1:5">
      <c r="A2028" s="232" t="s">
        <v>3073</v>
      </c>
      <c r="B2028" s="233" t="s">
        <v>3004</v>
      </c>
      <c r="C2028" s="232" t="s">
        <v>71</v>
      </c>
      <c r="D2028" s="232">
        <v>5582.72</v>
      </c>
      <c r="E2028" s="232" t="s">
        <v>40909</v>
      </c>
    </row>
    <row r="2029" spans="1:5">
      <c r="A2029" s="232" t="s">
        <v>3074</v>
      </c>
      <c r="B2029" s="233" t="s">
        <v>42558</v>
      </c>
      <c r="C2029" s="232" t="s">
        <v>71</v>
      </c>
      <c r="D2029" s="232">
        <v>11850.08</v>
      </c>
      <c r="E2029" s="232" t="s">
        <v>40909</v>
      </c>
    </row>
    <row r="2030" spans="1:5">
      <c r="A2030" s="232" t="s">
        <v>3075</v>
      </c>
      <c r="B2030" s="233" t="s">
        <v>42559</v>
      </c>
      <c r="C2030" s="232" t="s">
        <v>71</v>
      </c>
      <c r="D2030" s="232">
        <v>8631.0400000000009</v>
      </c>
      <c r="E2030" s="232" t="s">
        <v>40909</v>
      </c>
    </row>
    <row r="2031" spans="1:5" ht="22.5">
      <c r="A2031" s="232" t="s">
        <v>3076</v>
      </c>
      <c r="B2031" s="233" t="s">
        <v>2992</v>
      </c>
      <c r="C2031" s="232" t="s">
        <v>71</v>
      </c>
      <c r="D2031" s="232">
        <v>22802.560000000001</v>
      </c>
      <c r="E2031" s="232" t="s">
        <v>40909</v>
      </c>
    </row>
    <row r="2032" spans="1:5">
      <c r="A2032" s="232" t="s">
        <v>3077</v>
      </c>
      <c r="B2032" s="233" t="s">
        <v>42560</v>
      </c>
      <c r="C2032" s="232" t="s">
        <v>71</v>
      </c>
      <c r="D2032" s="232">
        <v>8631.0400000000009</v>
      </c>
      <c r="E2032" s="232" t="s">
        <v>40909</v>
      </c>
    </row>
    <row r="2033" spans="1:5">
      <c r="A2033" s="232" t="s">
        <v>3078</v>
      </c>
      <c r="B2033" s="233" t="s">
        <v>2998</v>
      </c>
      <c r="C2033" s="232" t="s">
        <v>71</v>
      </c>
      <c r="D2033" s="232">
        <v>8631.0400000000009</v>
      </c>
      <c r="E2033" s="232" t="s">
        <v>40909</v>
      </c>
    </row>
    <row r="2034" spans="1:5">
      <c r="A2034" s="232" t="s">
        <v>3079</v>
      </c>
      <c r="B2034" s="233" t="s">
        <v>42561</v>
      </c>
      <c r="C2034" s="232" t="s">
        <v>71</v>
      </c>
      <c r="D2034" s="232">
        <v>4748.4799999999996</v>
      </c>
      <c r="E2034" s="232" t="s">
        <v>40909</v>
      </c>
    </row>
    <row r="2035" spans="1:5">
      <c r="A2035" s="232" t="s">
        <v>3080</v>
      </c>
      <c r="B2035" s="233" t="s">
        <v>42562</v>
      </c>
      <c r="C2035" s="232" t="s">
        <v>71</v>
      </c>
      <c r="D2035" s="232">
        <v>8631.0400000000009</v>
      </c>
      <c r="E2035" s="232" t="s">
        <v>40909</v>
      </c>
    </row>
    <row r="2036" spans="1:5">
      <c r="A2036" s="232" t="s">
        <v>3081</v>
      </c>
      <c r="B2036" s="233" t="s">
        <v>42563</v>
      </c>
      <c r="C2036" s="232" t="s">
        <v>71</v>
      </c>
      <c r="D2036" s="232">
        <v>8631.0400000000009</v>
      </c>
      <c r="E2036" s="232" t="s">
        <v>40909</v>
      </c>
    </row>
    <row r="2037" spans="1:5">
      <c r="A2037" s="232" t="s">
        <v>3082</v>
      </c>
      <c r="B2037" s="233" t="s">
        <v>3005</v>
      </c>
      <c r="C2037" s="232" t="s">
        <v>71</v>
      </c>
      <c r="D2037" s="232">
        <v>22802.560000000001</v>
      </c>
      <c r="E2037" s="232" t="s">
        <v>40909</v>
      </c>
    </row>
    <row r="2038" spans="1:5">
      <c r="A2038" s="232" t="s">
        <v>3083</v>
      </c>
      <c r="B2038" s="233" t="s">
        <v>3006</v>
      </c>
      <c r="C2038" s="232" t="s">
        <v>71</v>
      </c>
      <c r="D2038" s="232">
        <v>6135.36</v>
      </c>
      <c r="E2038" s="232" t="s">
        <v>40909</v>
      </c>
    </row>
    <row r="2039" spans="1:5">
      <c r="A2039" s="232" t="s">
        <v>3084</v>
      </c>
      <c r="B2039" s="233" t="s">
        <v>3085</v>
      </c>
      <c r="C2039" s="232" t="s">
        <v>71</v>
      </c>
      <c r="D2039" s="232">
        <v>4748.4799999999996</v>
      </c>
      <c r="E2039" s="232" t="s">
        <v>40909</v>
      </c>
    </row>
    <row r="2040" spans="1:5">
      <c r="A2040" s="232" t="s">
        <v>3086</v>
      </c>
      <c r="B2040" s="233" t="s">
        <v>3007</v>
      </c>
      <c r="C2040" s="232" t="s">
        <v>71</v>
      </c>
      <c r="D2040" s="232">
        <v>5582.72</v>
      </c>
      <c r="E2040" s="232" t="s">
        <v>40909</v>
      </c>
    </row>
    <row r="2041" spans="1:5">
      <c r="A2041" s="232" t="s">
        <v>3087</v>
      </c>
      <c r="B2041" s="233" t="s">
        <v>3008</v>
      </c>
      <c r="C2041" s="232" t="s">
        <v>71</v>
      </c>
      <c r="D2041" s="232">
        <v>5582.72</v>
      </c>
      <c r="E2041" s="232" t="s">
        <v>40909</v>
      </c>
    </row>
    <row r="2042" spans="1:5">
      <c r="A2042" s="232" t="s">
        <v>3088</v>
      </c>
      <c r="B2042" s="233" t="s">
        <v>3009</v>
      </c>
      <c r="C2042" s="232" t="s">
        <v>71</v>
      </c>
      <c r="D2042" s="232">
        <v>3748.8</v>
      </c>
      <c r="E2042" s="232" t="s">
        <v>40909</v>
      </c>
    </row>
    <row r="2043" spans="1:5">
      <c r="A2043" s="232" t="s">
        <v>3089</v>
      </c>
      <c r="B2043" s="233" t="s">
        <v>3010</v>
      </c>
      <c r="C2043" s="232" t="s">
        <v>71</v>
      </c>
      <c r="D2043" s="232">
        <v>3748.8</v>
      </c>
      <c r="E2043" s="232" t="s">
        <v>40909</v>
      </c>
    </row>
    <row r="2044" spans="1:5">
      <c r="A2044" s="232" t="s">
        <v>3090</v>
      </c>
      <c r="B2044" s="233" t="s">
        <v>12319</v>
      </c>
      <c r="C2044" s="232" t="s">
        <v>71</v>
      </c>
      <c r="D2044" s="232">
        <v>18517.259999999998</v>
      </c>
      <c r="E2044" s="232" t="s">
        <v>40909</v>
      </c>
    </row>
    <row r="2045" spans="1:5">
      <c r="A2045" s="232" t="s">
        <v>3091</v>
      </c>
      <c r="B2045" s="233" t="s">
        <v>42564</v>
      </c>
      <c r="C2045" s="232" t="s">
        <v>71</v>
      </c>
      <c r="D2045" s="232">
        <v>37034.519999999997</v>
      </c>
      <c r="E2045" s="232" t="s">
        <v>40909</v>
      </c>
    </row>
    <row r="2046" spans="1:5">
      <c r="A2046" s="232" t="s">
        <v>3092</v>
      </c>
      <c r="B2046" s="233" t="s">
        <v>42565</v>
      </c>
      <c r="C2046" s="232" t="s">
        <v>71</v>
      </c>
      <c r="D2046" s="232">
        <v>55551.79</v>
      </c>
      <c r="E2046" s="232" t="s">
        <v>40909</v>
      </c>
    </row>
    <row r="2047" spans="1:5">
      <c r="A2047" s="232" t="s">
        <v>12304</v>
      </c>
      <c r="B2047" s="233" t="s">
        <v>42566</v>
      </c>
      <c r="C2047" s="232" t="s">
        <v>71</v>
      </c>
      <c r="D2047" s="232">
        <v>74069.05</v>
      </c>
      <c r="E2047" s="232" t="s">
        <v>40909</v>
      </c>
    </row>
    <row r="2048" spans="1:5" ht="33.75">
      <c r="A2048" s="232" t="s">
        <v>3093</v>
      </c>
      <c r="B2048" s="233" t="s">
        <v>42567</v>
      </c>
      <c r="C2048" s="232" t="s">
        <v>71</v>
      </c>
      <c r="D2048" s="232">
        <v>14349.7</v>
      </c>
      <c r="E2048" s="232" t="s">
        <v>40909</v>
      </c>
    </row>
    <row r="2049" spans="1:5" ht="33.75">
      <c r="A2049" s="232" t="s">
        <v>3094</v>
      </c>
      <c r="B2049" s="233" t="s">
        <v>42568</v>
      </c>
      <c r="C2049" s="232" t="s">
        <v>71</v>
      </c>
      <c r="D2049" s="232">
        <v>28699.41</v>
      </c>
      <c r="E2049" s="232" t="s">
        <v>40909</v>
      </c>
    </row>
    <row r="2050" spans="1:5" ht="33.75">
      <c r="A2050" s="232" t="s">
        <v>3095</v>
      </c>
      <c r="B2050" s="233" t="s">
        <v>42569</v>
      </c>
      <c r="C2050" s="232" t="s">
        <v>71</v>
      </c>
      <c r="D2050" s="232">
        <v>43049.120000000003</v>
      </c>
      <c r="E2050" s="232" t="s">
        <v>40909</v>
      </c>
    </row>
    <row r="2051" spans="1:5" ht="33.75">
      <c r="A2051" s="232" t="s">
        <v>12305</v>
      </c>
      <c r="B2051" s="233" t="s">
        <v>42570</v>
      </c>
      <c r="C2051" s="232" t="s">
        <v>71</v>
      </c>
      <c r="D2051" s="232">
        <v>57398.82</v>
      </c>
      <c r="E2051" s="232" t="s">
        <v>40909</v>
      </c>
    </row>
    <row r="2052" spans="1:5">
      <c r="A2052" s="232" t="s">
        <v>3096</v>
      </c>
      <c r="B2052" s="233" t="s">
        <v>12320</v>
      </c>
      <c r="D2052" s="232">
        <v>11612</v>
      </c>
      <c r="E2052" s="232" t="s">
        <v>40909</v>
      </c>
    </row>
    <row r="2053" spans="1:5">
      <c r="A2053" s="232" t="s">
        <v>3097</v>
      </c>
      <c r="B2053" s="233" t="s">
        <v>42571</v>
      </c>
      <c r="C2053" s="232" t="s">
        <v>71</v>
      </c>
      <c r="D2053" s="232">
        <v>20671</v>
      </c>
      <c r="E2053" s="232" t="s">
        <v>40909</v>
      </c>
    </row>
    <row r="2054" spans="1:5">
      <c r="A2054" s="232" t="s">
        <v>3098</v>
      </c>
      <c r="B2054" s="233" t="s">
        <v>42572</v>
      </c>
      <c r="C2054" s="232" t="s">
        <v>71</v>
      </c>
      <c r="D2054" s="232">
        <v>41342.01</v>
      </c>
      <c r="E2054" s="232" t="s">
        <v>40909</v>
      </c>
    </row>
    <row r="2055" spans="1:5">
      <c r="A2055" s="232" t="s">
        <v>3099</v>
      </c>
      <c r="B2055" s="233" t="s">
        <v>42573</v>
      </c>
      <c r="C2055" s="232" t="s">
        <v>71</v>
      </c>
      <c r="D2055" s="232">
        <v>62013.02</v>
      </c>
      <c r="E2055" s="232" t="s">
        <v>40909</v>
      </c>
    </row>
    <row r="2056" spans="1:5">
      <c r="A2056" s="232" t="s">
        <v>3100</v>
      </c>
      <c r="B2056" s="233" t="s">
        <v>42574</v>
      </c>
      <c r="C2056" s="232" t="s">
        <v>71</v>
      </c>
      <c r="D2056" s="232">
        <v>82684.03</v>
      </c>
      <c r="E2056" s="232" t="s">
        <v>40909</v>
      </c>
    </row>
    <row r="2057" spans="1:5" ht="33.75">
      <c r="A2057" s="232" t="s">
        <v>3101</v>
      </c>
      <c r="B2057" s="233" t="s">
        <v>42575</v>
      </c>
      <c r="C2057" s="232" t="s">
        <v>71</v>
      </c>
      <c r="D2057" s="232">
        <v>16018.72</v>
      </c>
      <c r="E2057" s="232" t="s">
        <v>40909</v>
      </c>
    </row>
    <row r="2058" spans="1:5" ht="33.75">
      <c r="A2058" s="232" t="s">
        <v>3102</v>
      </c>
      <c r="B2058" s="233" t="s">
        <v>42576</v>
      </c>
      <c r="C2058" s="232" t="s">
        <v>71</v>
      </c>
      <c r="D2058" s="232">
        <v>32037.439999999999</v>
      </c>
      <c r="E2058" s="232" t="s">
        <v>40909</v>
      </c>
    </row>
    <row r="2059" spans="1:5" ht="33.75">
      <c r="A2059" s="232" t="s">
        <v>3103</v>
      </c>
      <c r="B2059" s="233" t="s">
        <v>42577</v>
      </c>
      <c r="C2059" s="232" t="s">
        <v>71</v>
      </c>
      <c r="D2059" s="232">
        <v>48056.17</v>
      </c>
      <c r="E2059" s="232" t="s">
        <v>40909</v>
      </c>
    </row>
    <row r="2060" spans="1:5" ht="33.75">
      <c r="A2060" s="232" t="s">
        <v>3104</v>
      </c>
      <c r="B2060" s="233" t="s">
        <v>42578</v>
      </c>
      <c r="C2060" s="232" t="s">
        <v>71</v>
      </c>
      <c r="D2060" s="232">
        <v>64074.89</v>
      </c>
      <c r="E2060" s="232" t="s">
        <v>40909</v>
      </c>
    </row>
    <row r="2061" spans="1:5">
      <c r="A2061" s="232" t="s">
        <v>3105</v>
      </c>
      <c r="B2061" s="233" t="s">
        <v>12321</v>
      </c>
      <c r="D2061" s="232">
        <v>5864</v>
      </c>
      <c r="E2061" s="232" t="s">
        <v>40909</v>
      </c>
    </row>
    <row r="2062" spans="1:5" ht="56.25">
      <c r="A2062" s="232" t="s">
        <v>3106</v>
      </c>
      <c r="B2062" s="233" t="s">
        <v>59866</v>
      </c>
      <c r="C2062" s="232" t="s">
        <v>4</v>
      </c>
      <c r="D2062" s="232">
        <v>36.42</v>
      </c>
      <c r="E2062" s="232" t="s">
        <v>40909</v>
      </c>
    </row>
    <row r="2063" spans="1:5" ht="56.25">
      <c r="A2063" s="232" t="s">
        <v>3107</v>
      </c>
      <c r="B2063" s="233" t="s">
        <v>59867</v>
      </c>
      <c r="C2063" s="232" t="s">
        <v>4</v>
      </c>
      <c r="D2063" s="232">
        <v>53.29</v>
      </c>
      <c r="E2063" s="232" t="s">
        <v>40909</v>
      </c>
    </row>
    <row r="2064" spans="1:5" ht="56.25">
      <c r="A2064" s="232" t="s">
        <v>3108</v>
      </c>
      <c r="B2064" s="233" t="s">
        <v>59868</v>
      </c>
      <c r="C2064" s="232" t="s">
        <v>4</v>
      </c>
      <c r="D2064" s="232">
        <v>75.61</v>
      </c>
      <c r="E2064" s="232" t="s">
        <v>40909</v>
      </c>
    </row>
    <row r="2065" spans="1:5" ht="56.25">
      <c r="A2065" s="232" t="s">
        <v>3109</v>
      </c>
      <c r="B2065" s="233" t="s">
        <v>59869</v>
      </c>
      <c r="C2065" s="232" t="s">
        <v>4</v>
      </c>
      <c r="D2065" s="232">
        <v>97.05</v>
      </c>
      <c r="E2065" s="232" t="s">
        <v>40909</v>
      </c>
    </row>
    <row r="2066" spans="1:5" ht="56.25">
      <c r="A2066" s="232" t="s">
        <v>3110</v>
      </c>
      <c r="B2066" s="233" t="s">
        <v>59870</v>
      </c>
      <c r="C2066" s="232" t="s">
        <v>4</v>
      </c>
      <c r="D2066" s="232">
        <v>114.32</v>
      </c>
      <c r="E2066" s="232" t="s">
        <v>40909</v>
      </c>
    </row>
    <row r="2067" spans="1:5" ht="56.25">
      <c r="A2067" s="232" t="s">
        <v>3111</v>
      </c>
      <c r="B2067" s="233" t="s">
        <v>59871</v>
      </c>
      <c r="C2067" s="232" t="s">
        <v>4</v>
      </c>
      <c r="D2067" s="232">
        <v>54.29</v>
      </c>
      <c r="E2067" s="232" t="s">
        <v>40909</v>
      </c>
    </row>
    <row r="2068" spans="1:5" ht="56.25">
      <c r="A2068" s="232" t="s">
        <v>3112</v>
      </c>
      <c r="B2068" s="233" t="s">
        <v>59872</v>
      </c>
      <c r="C2068" s="232" t="s">
        <v>4</v>
      </c>
      <c r="D2068" s="232">
        <v>80.510000000000005</v>
      </c>
      <c r="E2068" s="232" t="s">
        <v>40909</v>
      </c>
    </row>
    <row r="2069" spans="1:5" ht="56.25">
      <c r="A2069" s="232" t="s">
        <v>3113</v>
      </c>
      <c r="B2069" s="233" t="s">
        <v>59873</v>
      </c>
      <c r="C2069" s="232" t="s">
        <v>4</v>
      </c>
      <c r="D2069" s="232">
        <v>100.43</v>
      </c>
      <c r="E2069" s="232" t="s">
        <v>40909</v>
      </c>
    </row>
    <row r="2070" spans="1:5" ht="56.25">
      <c r="A2070" s="232" t="s">
        <v>3114</v>
      </c>
      <c r="B2070" s="233" t="s">
        <v>59874</v>
      </c>
      <c r="C2070" s="232" t="s">
        <v>4</v>
      </c>
      <c r="D2070" s="232">
        <v>125.13</v>
      </c>
      <c r="E2070" s="232" t="s">
        <v>40909</v>
      </c>
    </row>
    <row r="2071" spans="1:5" ht="56.25">
      <c r="A2071" s="232" t="s">
        <v>3115</v>
      </c>
      <c r="B2071" s="233" t="s">
        <v>59875</v>
      </c>
      <c r="C2071" s="232" t="s">
        <v>4</v>
      </c>
      <c r="D2071" s="232">
        <v>145.72</v>
      </c>
      <c r="E2071" s="232" t="s">
        <v>40909</v>
      </c>
    </row>
    <row r="2072" spans="1:5" ht="56.25">
      <c r="A2072" s="232" t="s">
        <v>3116</v>
      </c>
      <c r="B2072" s="233" t="s">
        <v>59876</v>
      </c>
      <c r="C2072" s="232" t="s">
        <v>4</v>
      </c>
      <c r="D2072" s="232">
        <v>179.73</v>
      </c>
      <c r="E2072" s="232" t="s">
        <v>40909</v>
      </c>
    </row>
    <row r="2073" spans="1:5" ht="56.25">
      <c r="A2073" s="232" t="s">
        <v>3117</v>
      </c>
      <c r="B2073" s="233" t="s">
        <v>59877</v>
      </c>
      <c r="C2073" s="232" t="s">
        <v>4</v>
      </c>
      <c r="D2073" s="232">
        <v>208.18</v>
      </c>
      <c r="E2073" s="232" t="s">
        <v>40909</v>
      </c>
    </row>
    <row r="2074" spans="1:5" ht="56.25">
      <c r="A2074" s="232" t="s">
        <v>3118</v>
      </c>
      <c r="B2074" s="233" t="s">
        <v>59878</v>
      </c>
      <c r="C2074" s="232" t="s">
        <v>4</v>
      </c>
      <c r="D2074" s="232">
        <v>344.57</v>
      </c>
      <c r="E2074" s="232" t="s">
        <v>40909</v>
      </c>
    </row>
    <row r="2075" spans="1:5" ht="56.25">
      <c r="A2075" s="232" t="s">
        <v>3119</v>
      </c>
      <c r="B2075" s="233" t="s">
        <v>59879</v>
      </c>
      <c r="C2075" s="232" t="s">
        <v>4</v>
      </c>
      <c r="D2075" s="232">
        <v>383.07</v>
      </c>
      <c r="E2075" s="232" t="s">
        <v>40909</v>
      </c>
    </row>
    <row r="2076" spans="1:5" ht="56.25">
      <c r="A2076" s="232" t="s">
        <v>3120</v>
      </c>
      <c r="B2076" s="233" t="s">
        <v>59880</v>
      </c>
      <c r="C2076" s="232" t="s">
        <v>4</v>
      </c>
      <c r="D2076" s="232">
        <v>431.61</v>
      </c>
      <c r="E2076" s="232" t="s">
        <v>40909</v>
      </c>
    </row>
    <row r="2077" spans="1:5" ht="56.25">
      <c r="A2077" s="232" t="s">
        <v>3121</v>
      </c>
      <c r="B2077" s="233" t="s">
        <v>59881</v>
      </c>
      <c r="C2077" s="232" t="s">
        <v>4</v>
      </c>
      <c r="D2077" s="232">
        <v>519.59</v>
      </c>
      <c r="E2077" s="232" t="s">
        <v>40909</v>
      </c>
    </row>
    <row r="2078" spans="1:5" ht="56.25">
      <c r="A2078" s="232" t="s">
        <v>3122</v>
      </c>
      <c r="B2078" s="233" t="s">
        <v>59882</v>
      </c>
      <c r="C2078" s="232" t="s">
        <v>4</v>
      </c>
      <c r="D2078" s="232">
        <v>613.25</v>
      </c>
      <c r="E2078" s="232" t="s">
        <v>40909</v>
      </c>
    </row>
    <row r="2079" spans="1:5" ht="56.25">
      <c r="A2079" s="232" t="s">
        <v>3123</v>
      </c>
      <c r="B2079" s="233" t="s">
        <v>59883</v>
      </c>
      <c r="C2079" s="232" t="s">
        <v>4</v>
      </c>
      <c r="D2079" s="232">
        <v>681.49</v>
      </c>
      <c r="E2079" s="232" t="s">
        <v>40909</v>
      </c>
    </row>
    <row r="2080" spans="1:5" ht="56.25">
      <c r="A2080" s="232" t="s">
        <v>3124</v>
      </c>
      <c r="B2080" s="233" t="s">
        <v>59884</v>
      </c>
      <c r="C2080" s="232" t="s">
        <v>4</v>
      </c>
      <c r="D2080" s="232">
        <v>38.630000000000003</v>
      </c>
      <c r="E2080" s="232" t="s">
        <v>40909</v>
      </c>
    </row>
    <row r="2081" spans="1:5" ht="56.25">
      <c r="A2081" s="232" t="s">
        <v>3125</v>
      </c>
      <c r="B2081" s="233" t="s">
        <v>59885</v>
      </c>
      <c r="C2081" s="232" t="s">
        <v>4</v>
      </c>
      <c r="D2081" s="232">
        <v>51.86</v>
      </c>
      <c r="E2081" s="232" t="s">
        <v>40909</v>
      </c>
    </row>
    <row r="2082" spans="1:5" ht="56.25">
      <c r="A2082" s="232" t="s">
        <v>3126</v>
      </c>
      <c r="B2082" s="233" t="s">
        <v>59886</v>
      </c>
      <c r="C2082" s="232" t="s">
        <v>4</v>
      </c>
      <c r="D2082" s="232">
        <v>72.56</v>
      </c>
      <c r="E2082" s="232" t="s">
        <v>40909</v>
      </c>
    </row>
    <row r="2083" spans="1:5" ht="56.25">
      <c r="A2083" s="232" t="s">
        <v>3127</v>
      </c>
      <c r="B2083" s="233" t="s">
        <v>59887</v>
      </c>
      <c r="C2083" s="232" t="s">
        <v>4</v>
      </c>
      <c r="D2083" s="232">
        <v>86.89</v>
      </c>
      <c r="E2083" s="232" t="s">
        <v>40909</v>
      </c>
    </row>
    <row r="2084" spans="1:5" ht="56.25">
      <c r="A2084" s="232" t="s">
        <v>3128</v>
      </c>
      <c r="B2084" s="233" t="s">
        <v>59888</v>
      </c>
      <c r="C2084" s="232" t="s">
        <v>4</v>
      </c>
      <c r="D2084" s="232">
        <v>103.73</v>
      </c>
      <c r="E2084" s="232" t="s">
        <v>40909</v>
      </c>
    </row>
    <row r="2085" spans="1:5" ht="56.25">
      <c r="A2085" s="232" t="s">
        <v>3129</v>
      </c>
      <c r="B2085" s="233" t="s">
        <v>59889</v>
      </c>
      <c r="C2085" s="232" t="s">
        <v>4</v>
      </c>
      <c r="D2085" s="232">
        <v>126.58</v>
      </c>
      <c r="E2085" s="232" t="s">
        <v>40909</v>
      </c>
    </row>
    <row r="2086" spans="1:5" ht="56.25">
      <c r="A2086" s="232" t="s">
        <v>3130</v>
      </c>
      <c r="B2086" s="233" t="s">
        <v>59890</v>
      </c>
      <c r="C2086" s="232" t="s">
        <v>4</v>
      </c>
      <c r="D2086" s="232">
        <v>148.01</v>
      </c>
      <c r="E2086" s="232" t="s">
        <v>40909</v>
      </c>
    </row>
    <row r="2087" spans="1:5" ht="56.25">
      <c r="A2087" s="232" t="s">
        <v>3131</v>
      </c>
      <c r="B2087" s="233" t="s">
        <v>59891</v>
      </c>
      <c r="C2087" s="232" t="s">
        <v>4</v>
      </c>
      <c r="D2087" s="232">
        <v>272.08</v>
      </c>
      <c r="E2087" s="232" t="s">
        <v>40909</v>
      </c>
    </row>
    <row r="2088" spans="1:5" ht="56.25">
      <c r="A2088" s="232" t="s">
        <v>3132</v>
      </c>
      <c r="B2088" s="233" t="s">
        <v>59892</v>
      </c>
      <c r="C2088" s="232" t="s">
        <v>4</v>
      </c>
      <c r="D2088" s="232">
        <v>301.83999999999997</v>
      </c>
      <c r="E2088" s="232" t="s">
        <v>40909</v>
      </c>
    </row>
    <row r="2089" spans="1:5" ht="56.25">
      <c r="A2089" s="232" t="s">
        <v>3133</v>
      </c>
      <c r="B2089" s="233" t="s">
        <v>59893</v>
      </c>
      <c r="C2089" s="232" t="s">
        <v>4</v>
      </c>
      <c r="D2089" s="232">
        <v>342.75</v>
      </c>
      <c r="E2089" s="232" t="s">
        <v>40909</v>
      </c>
    </row>
    <row r="2090" spans="1:5" ht="56.25">
      <c r="A2090" s="232" t="s">
        <v>3134</v>
      </c>
      <c r="B2090" s="233" t="s">
        <v>59894</v>
      </c>
      <c r="C2090" s="232" t="s">
        <v>4</v>
      </c>
      <c r="D2090" s="232">
        <v>404.16</v>
      </c>
      <c r="E2090" s="232" t="s">
        <v>40909</v>
      </c>
    </row>
    <row r="2091" spans="1:5" ht="56.25">
      <c r="A2091" s="232" t="s">
        <v>3135</v>
      </c>
      <c r="B2091" s="233" t="s">
        <v>59895</v>
      </c>
      <c r="C2091" s="232" t="s">
        <v>4</v>
      </c>
      <c r="D2091" s="232">
        <v>471</v>
      </c>
      <c r="E2091" s="232" t="s">
        <v>40909</v>
      </c>
    </row>
    <row r="2092" spans="1:5" ht="56.25">
      <c r="A2092" s="232" t="s">
        <v>3136</v>
      </c>
      <c r="B2092" s="233" t="s">
        <v>59896</v>
      </c>
      <c r="C2092" s="232" t="s">
        <v>4</v>
      </c>
      <c r="D2092" s="232">
        <v>537.83000000000004</v>
      </c>
      <c r="E2092" s="232" t="s">
        <v>40909</v>
      </c>
    </row>
    <row r="2093" spans="1:5" ht="56.25">
      <c r="A2093" s="232" t="s">
        <v>3137</v>
      </c>
      <c r="B2093" s="233" t="s">
        <v>42579</v>
      </c>
      <c r="C2093" s="232" t="s">
        <v>4</v>
      </c>
      <c r="D2093" s="232">
        <v>6.02</v>
      </c>
      <c r="E2093" s="232" t="s">
        <v>40909</v>
      </c>
    </row>
    <row r="2094" spans="1:5" ht="56.25">
      <c r="A2094" s="232" t="s">
        <v>3138</v>
      </c>
      <c r="B2094" s="233" t="s">
        <v>42580</v>
      </c>
      <c r="C2094" s="232" t="s">
        <v>4</v>
      </c>
      <c r="D2094" s="232">
        <v>6.98</v>
      </c>
      <c r="E2094" s="232" t="s">
        <v>40909</v>
      </c>
    </row>
    <row r="2095" spans="1:5" ht="56.25">
      <c r="A2095" s="232" t="s">
        <v>3139</v>
      </c>
      <c r="B2095" s="233" t="s">
        <v>42581</v>
      </c>
      <c r="C2095" s="232" t="s">
        <v>4</v>
      </c>
      <c r="D2095" s="232">
        <v>8.0500000000000007</v>
      </c>
      <c r="E2095" s="232" t="s">
        <v>40909</v>
      </c>
    </row>
    <row r="2096" spans="1:5" ht="56.25">
      <c r="A2096" s="232" t="s">
        <v>3140</v>
      </c>
      <c r="B2096" s="233" t="s">
        <v>42582</v>
      </c>
      <c r="C2096" s="232" t="s">
        <v>4</v>
      </c>
      <c r="D2096" s="232">
        <v>9.23</v>
      </c>
      <c r="E2096" s="232" t="s">
        <v>40909</v>
      </c>
    </row>
    <row r="2097" spans="1:5" ht="56.25">
      <c r="A2097" s="232" t="s">
        <v>3141</v>
      </c>
      <c r="B2097" s="233" t="s">
        <v>42583</v>
      </c>
      <c r="C2097" s="232" t="s">
        <v>4</v>
      </c>
      <c r="D2097" s="232">
        <v>10.52</v>
      </c>
      <c r="E2097" s="232" t="s">
        <v>40909</v>
      </c>
    </row>
    <row r="2098" spans="1:5" ht="56.25">
      <c r="A2098" s="232" t="s">
        <v>3142</v>
      </c>
      <c r="B2098" s="233" t="s">
        <v>42584</v>
      </c>
      <c r="C2098" s="232" t="s">
        <v>4</v>
      </c>
      <c r="D2098" s="232">
        <v>11.92</v>
      </c>
      <c r="E2098" s="232" t="s">
        <v>40909</v>
      </c>
    </row>
    <row r="2099" spans="1:5" ht="56.25">
      <c r="A2099" s="232" t="s">
        <v>3143</v>
      </c>
      <c r="B2099" s="233" t="s">
        <v>59897</v>
      </c>
      <c r="C2099" s="232" t="s">
        <v>4</v>
      </c>
      <c r="D2099" s="232">
        <v>30.27</v>
      </c>
      <c r="E2099" s="232" t="s">
        <v>40909</v>
      </c>
    </row>
    <row r="2100" spans="1:5" ht="56.25">
      <c r="A2100" s="232" t="s">
        <v>3144</v>
      </c>
      <c r="B2100" s="233" t="s">
        <v>59898</v>
      </c>
      <c r="C2100" s="232" t="s">
        <v>4</v>
      </c>
      <c r="D2100" s="232">
        <v>36.25</v>
      </c>
      <c r="E2100" s="232" t="s">
        <v>40909</v>
      </c>
    </row>
    <row r="2101" spans="1:5" ht="56.25">
      <c r="A2101" s="232" t="s">
        <v>3145</v>
      </c>
      <c r="B2101" s="233" t="s">
        <v>59899</v>
      </c>
      <c r="C2101" s="232" t="s">
        <v>4</v>
      </c>
      <c r="D2101" s="232">
        <v>42.36</v>
      </c>
      <c r="E2101" s="232" t="s">
        <v>40909</v>
      </c>
    </row>
    <row r="2102" spans="1:5" ht="56.25">
      <c r="A2102" s="232" t="s">
        <v>3146</v>
      </c>
      <c r="B2102" s="233" t="s">
        <v>59900</v>
      </c>
      <c r="C2102" s="232" t="s">
        <v>4</v>
      </c>
      <c r="D2102" s="232">
        <v>54.16</v>
      </c>
      <c r="E2102" s="232" t="s">
        <v>40909</v>
      </c>
    </row>
    <row r="2103" spans="1:5" ht="56.25">
      <c r="A2103" s="232" t="s">
        <v>3147</v>
      </c>
      <c r="B2103" s="233" t="s">
        <v>59901</v>
      </c>
      <c r="C2103" s="232" t="s">
        <v>4</v>
      </c>
      <c r="D2103" s="232">
        <v>60.72</v>
      </c>
      <c r="E2103" s="232" t="s">
        <v>40909</v>
      </c>
    </row>
    <row r="2104" spans="1:5" ht="45">
      <c r="A2104" s="232" t="s">
        <v>3148</v>
      </c>
      <c r="B2104" s="233" t="s">
        <v>42585</v>
      </c>
      <c r="C2104" s="232" t="s">
        <v>4</v>
      </c>
      <c r="D2104" s="232">
        <v>20.09</v>
      </c>
      <c r="E2104" s="232" t="s">
        <v>40909</v>
      </c>
    </row>
    <row r="2105" spans="1:5" ht="45">
      <c r="A2105" s="232" t="s">
        <v>3149</v>
      </c>
      <c r="B2105" s="233" t="s">
        <v>42586</v>
      </c>
      <c r="C2105" s="232" t="s">
        <v>4</v>
      </c>
      <c r="D2105" s="232">
        <v>24.37</v>
      </c>
      <c r="E2105" s="232" t="s">
        <v>40909</v>
      </c>
    </row>
    <row r="2106" spans="1:5" ht="45">
      <c r="A2106" s="232" t="s">
        <v>3150</v>
      </c>
      <c r="B2106" s="233" t="s">
        <v>42587</v>
      </c>
      <c r="C2106" s="232" t="s">
        <v>4</v>
      </c>
      <c r="D2106" s="232">
        <v>29.1</v>
      </c>
      <c r="E2106" s="232" t="s">
        <v>40909</v>
      </c>
    </row>
    <row r="2107" spans="1:5" ht="45">
      <c r="A2107" s="232" t="s">
        <v>3151</v>
      </c>
      <c r="B2107" s="233" t="s">
        <v>42588</v>
      </c>
      <c r="C2107" s="232" t="s">
        <v>4</v>
      </c>
      <c r="D2107" s="232">
        <v>34.26</v>
      </c>
      <c r="E2107" s="232" t="s">
        <v>40909</v>
      </c>
    </row>
    <row r="2108" spans="1:5" ht="45">
      <c r="A2108" s="232" t="s">
        <v>3152</v>
      </c>
      <c r="B2108" s="233" t="s">
        <v>42589</v>
      </c>
      <c r="C2108" s="232" t="s">
        <v>4</v>
      </c>
      <c r="D2108" s="232">
        <v>39.86</v>
      </c>
      <c r="E2108" s="232" t="s">
        <v>40909</v>
      </c>
    </row>
    <row r="2109" spans="1:5" ht="22.5">
      <c r="A2109" s="232" t="s">
        <v>3153</v>
      </c>
      <c r="B2109" s="233" t="s">
        <v>42590</v>
      </c>
      <c r="C2109" s="232" t="s">
        <v>4</v>
      </c>
      <c r="D2109" s="232">
        <v>43.49</v>
      </c>
      <c r="E2109" s="232" t="s">
        <v>40909</v>
      </c>
    </row>
    <row r="2110" spans="1:5" ht="22.5">
      <c r="A2110" s="232" t="s">
        <v>3154</v>
      </c>
      <c r="B2110" s="233" t="s">
        <v>42591</v>
      </c>
      <c r="C2110" s="232" t="s">
        <v>4</v>
      </c>
      <c r="D2110" s="232">
        <v>54.04</v>
      </c>
      <c r="E2110" s="232" t="s">
        <v>40909</v>
      </c>
    </row>
    <row r="2111" spans="1:5" ht="22.5">
      <c r="A2111" s="232" t="s">
        <v>3155</v>
      </c>
      <c r="B2111" s="233" t="s">
        <v>42592</v>
      </c>
      <c r="C2111" s="232" t="s">
        <v>4</v>
      </c>
      <c r="D2111" s="232">
        <v>75.27</v>
      </c>
      <c r="E2111" s="232" t="s">
        <v>40909</v>
      </c>
    </row>
    <row r="2112" spans="1:5" ht="22.5">
      <c r="A2112" s="232" t="s">
        <v>3156</v>
      </c>
      <c r="B2112" s="233" t="s">
        <v>42593</v>
      </c>
      <c r="C2112" s="232" t="s">
        <v>4</v>
      </c>
      <c r="D2112" s="232">
        <v>85.96</v>
      </c>
      <c r="E2112" s="232" t="s">
        <v>40909</v>
      </c>
    </row>
    <row r="2113" spans="1:5" ht="22.5">
      <c r="A2113" s="232" t="s">
        <v>3157</v>
      </c>
      <c r="B2113" s="233" t="s">
        <v>42594</v>
      </c>
      <c r="C2113" s="232" t="s">
        <v>5</v>
      </c>
      <c r="D2113" s="232">
        <v>24.96</v>
      </c>
      <c r="E2113" s="232" t="s">
        <v>40909</v>
      </c>
    </row>
    <row r="2114" spans="1:5" ht="22.5">
      <c r="A2114" s="232" t="s">
        <v>3158</v>
      </c>
      <c r="B2114" s="233" t="s">
        <v>42595</v>
      </c>
      <c r="C2114" s="232" t="s">
        <v>5</v>
      </c>
      <c r="D2114" s="232">
        <v>34.71</v>
      </c>
      <c r="E2114" s="232" t="s">
        <v>40909</v>
      </c>
    </row>
    <row r="2115" spans="1:5" ht="22.5">
      <c r="A2115" s="232" t="s">
        <v>3159</v>
      </c>
      <c r="B2115" s="233" t="s">
        <v>42596</v>
      </c>
      <c r="C2115" s="232" t="s">
        <v>5</v>
      </c>
      <c r="D2115" s="232">
        <v>42.6</v>
      </c>
      <c r="E2115" s="232" t="s">
        <v>40909</v>
      </c>
    </row>
    <row r="2116" spans="1:5" ht="22.5">
      <c r="A2116" s="232" t="s">
        <v>3160</v>
      </c>
      <c r="B2116" s="233" t="s">
        <v>42597</v>
      </c>
      <c r="C2116" s="232" t="s">
        <v>5</v>
      </c>
      <c r="D2116" s="232">
        <v>47.35</v>
      </c>
      <c r="E2116" s="232" t="s">
        <v>40909</v>
      </c>
    </row>
    <row r="2117" spans="1:5" ht="22.5">
      <c r="A2117" s="232" t="s">
        <v>3161</v>
      </c>
      <c r="B2117" s="233" t="s">
        <v>3162</v>
      </c>
      <c r="C2117" s="232" t="s">
        <v>5</v>
      </c>
      <c r="D2117" s="232">
        <v>47.31</v>
      </c>
      <c r="E2117" s="232" t="s">
        <v>40909</v>
      </c>
    </row>
    <row r="2118" spans="1:5" ht="22.5">
      <c r="A2118" s="232" t="s">
        <v>3163</v>
      </c>
      <c r="B2118" s="233" t="s">
        <v>3164</v>
      </c>
      <c r="C2118" s="232" t="s">
        <v>5</v>
      </c>
      <c r="D2118" s="232">
        <v>53.95</v>
      </c>
      <c r="E2118" s="232" t="s">
        <v>40909</v>
      </c>
    </row>
    <row r="2119" spans="1:5" ht="22.5">
      <c r="A2119" s="232" t="s">
        <v>3165</v>
      </c>
      <c r="B2119" s="233" t="s">
        <v>42598</v>
      </c>
      <c r="C2119" s="232" t="s">
        <v>5</v>
      </c>
      <c r="D2119" s="232">
        <v>66.819999999999993</v>
      </c>
      <c r="E2119" s="232" t="s">
        <v>40909</v>
      </c>
    </row>
    <row r="2120" spans="1:5" ht="22.5">
      <c r="A2120" s="232" t="s">
        <v>3166</v>
      </c>
      <c r="B2120" s="233" t="s">
        <v>3167</v>
      </c>
      <c r="C2120" s="232" t="s">
        <v>5</v>
      </c>
      <c r="D2120" s="232">
        <v>73.36</v>
      </c>
      <c r="E2120" s="232" t="s">
        <v>40909</v>
      </c>
    </row>
    <row r="2121" spans="1:5" ht="22.5">
      <c r="A2121" s="232" t="s">
        <v>3168</v>
      </c>
      <c r="B2121" s="233" t="s">
        <v>3169</v>
      </c>
      <c r="C2121" s="232" t="s">
        <v>5</v>
      </c>
      <c r="D2121" s="232">
        <v>99.1</v>
      </c>
      <c r="E2121" s="232" t="s">
        <v>40909</v>
      </c>
    </row>
    <row r="2122" spans="1:5" ht="33.75">
      <c r="A2122" s="232" t="s">
        <v>3170</v>
      </c>
      <c r="B2122" s="233" t="s">
        <v>42599</v>
      </c>
      <c r="C2122" s="232" t="s">
        <v>4</v>
      </c>
      <c r="D2122" s="232">
        <v>17.14</v>
      </c>
      <c r="E2122" s="232" t="s">
        <v>40909</v>
      </c>
    </row>
    <row r="2123" spans="1:5" ht="33.75">
      <c r="A2123" s="232" t="s">
        <v>3171</v>
      </c>
      <c r="B2123" s="233" t="s">
        <v>42600</v>
      </c>
      <c r="C2123" s="232" t="s">
        <v>4</v>
      </c>
      <c r="D2123" s="232">
        <v>21.28</v>
      </c>
      <c r="E2123" s="232" t="s">
        <v>40909</v>
      </c>
    </row>
    <row r="2124" spans="1:5" ht="33.75">
      <c r="A2124" s="232" t="s">
        <v>3172</v>
      </c>
      <c r="B2124" s="233" t="s">
        <v>42601</v>
      </c>
      <c r="C2124" s="232" t="s">
        <v>4</v>
      </c>
      <c r="D2124" s="232">
        <v>29.18</v>
      </c>
      <c r="E2124" s="232" t="s">
        <v>40909</v>
      </c>
    </row>
    <row r="2125" spans="1:5" ht="33.75">
      <c r="A2125" s="232" t="s">
        <v>3173</v>
      </c>
      <c r="B2125" s="233" t="s">
        <v>42602</v>
      </c>
      <c r="C2125" s="232" t="s">
        <v>4</v>
      </c>
      <c r="D2125" s="232">
        <v>34.590000000000003</v>
      </c>
      <c r="E2125" s="232" t="s">
        <v>40909</v>
      </c>
    </row>
    <row r="2126" spans="1:5" ht="33.75">
      <c r="A2126" s="232" t="s">
        <v>3174</v>
      </c>
      <c r="B2126" s="233" t="s">
        <v>42603</v>
      </c>
      <c r="C2126" s="232" t="s">
        <v>4</v>
      </c>
      <c r="D2126" s="232">
        <v>40.69</v>
      </c>
      <c r="E2126" s="232" t="s">
        <v>40909</v>
      </c>
    </row>
    <row r="2127" spans="1:5" ht="33.75">
      <c r="A2127" s="232" t="s">
        <v>3175</v>
      </c>
      <c r="B2127" s="233" t="s">
        <v>42604</v>
      </c>
      <c r="C2127" s="232" t="s">
        <v>4</v>
      </c>
      <c r="D2127" s="232">
        <v>48.59</v>
      </c>
      <c r="E2127" s="232" t="s">
        <v>40909</v>
      </c>
    </row>
    <row r="2128" spans="1:5" ht="33.75">
      <c r="A2128" s="232" t="s">
        <v>3176</v>
      </c>
      <c r="B2128" s="233" t="s">
        <v>42605</v>
      </c>
      <c r="C2128" s="232" t="s">
        <v>4</v>
      </c>
      <c r="D2128" s="232">
        <v>57.15</v>
      </c>
      <c r="E2128" s="232" t="s">
        <v>40909</v>
      </c>
    </row>
    <row r="2129" spans="1:5" ht="33.75">
      <c r="A2129" s="232" t="s">
        <v>3177</v>
      </c>
      <c r="B2129" s="233" t="s">
        <v>42606</v>
      </c>
      <c r="C2129" s="232" t="s">
        <v>4</v>
      </c>
      <c r="D2129" s="232">
        <v>65.650000000000006</v>
      </c>
      <c r="E2129" s="232" t="s">
        <v>40909</v>
      </c>
    </row>
    <row r="2130" spans="1:5" ht="33.75">
      <c r="A2130" s="232" t="s">
        <v>3178</v>
      </c>
      <c r="B2130" s="233" t="s">
        <v>42607</v>
      </c>
      <c r="C2130" s="232" t="s">
        <v>4</v>
      </c>
      <c r="D2130" s="232">
        <v>77.16</v>
      </c>
      <c r="E2130" s="232" t="s">
        <v>40909</v>
      </c>
    </row>
    <row r="2131" spans="1:5" ht="33.75">
      <c r="A2131" s="232" t="s">
        <v>3179</v>
      </c>
      <c r="B2131" s="233" t="s">
        <v>42608</v>
      </c>
      <c r="C2131" s="232" t="s">
        <v>4</v>
      </c>
      <c r="D2131" s="232">
        <v>92.68</v>
      </c>
      <c r="E2131" s="232" t="s">
        <v>40909</v>
      </c>
    </row>
    <row r="2132" spans="1:5" ht="33.75">
      <c r="A2132" s="232" t="s">
        <v>3180</v>
      </c>
      <c r="B2132" s="233" t="s">
        <v>42609</v>
      </c>
      <c r="C2132" s="232" t="s">
        <v>4</v>
      </c>
      <c r="D2132" s="232">
        <v>135.11000000000001</v>
      </c>
      <c r="E2132" s="232" t="s">
        <v>40909</v>
      </c>
    </row>
    <row r="2133" spans="1:5" ht="33.75">
      <c r="A2133" s="232" t="s">
        <v>3181</v>
      </c>
      <c r="B2133" s="233" t="s">
        <v>42610</v>
      </c>
      <c r="C2133" s="232" t="s">
        <v>4</v>
      </c>
      <c r="D2133" s="232">
        <v>174.7</v>
      </c>
      <c r="E2133" s="232" t="s">
        <v>40909</v>
      </c>
    </row>
    <row r="2134" spans="1:5" ht="33.75">
      <c r="A2134" s="232" t="s">
        <v>3182</v>
      </c>
      <c r="B2134" s="233" t="s">
        <v>42611</v>
      </c>
      <c r="C2134" s="232" t="s">
        <v>4</v>
      </c>
      <c r="D2134" s="232">
        <v>205.27</v>
      </c>
      <c r="E2134" s="232" t="s">
        <v>40909</v>
      </c>
    </row>
    <row r="2135" spans="1:5" ht="33.75">
      <c r="A2135" s="232" t="s">
        <v>3183</v>
      </c>
      <c r="B2135" s="233" t="s">
        <v>42612</v>
      </c>
      <c r="C2135" s="232" t="s">
        <v>4</v>
      </c>
      <c r="D2135" s="232">
        <v>299</v>
      </c>
      <c r="E2135" s="232" t="s">
        <v>40909</v>
      </c>
    </row>
    <row r="2136" spans="1:5" ht="33.75">
      <c r="A2136" s="232" t="s">
        <v>3184</v>
      </c>
      <c r="B2136" s="233" t="s">
        <v>42613</v>
      </c>
      <c r="C2136" s="232" t="s">
        <v>4</v>
      </c>
      <c r="D2136" s="232">
        <v>414.85</v>
      </c>
      <c r="E2136" s="232" t="s">
        <v>40909</v>
      </c>
    </row>
    <row r="2137" spans="1:5" ht="45">
      <c r="A2137" s="232" t="s">
        <v>3185</v>
      </c>
      <c r="B2137" s="233" t="s">
        <v>42614</v>
      </c>
      <c r="C2137" s="232" t="s">
        <v>4</v>
      </c>
      <c r="D2137" s="232">
        <v>10.14</v>
      </c>
      <c r="E2137" s="232" t="s">
        <v>40909</v>
      </c>
    </row>
    <row r="2138" spans="1:5" ht="45">
      <c r="A2138" s="232" t="s">
        <v>3186</v>
      </c>
      <c r="B2138" s="233" t="s">
        <v>42615</v>
      </c>
      <c r="C2138" s="232" t="s">
        <v>4</v>
      </c>
      <c r="D2138" s="232">
        <v>13.91</v>
      </c>
      <c r="E2138" s="232" t="s">
        <v>40909</v>
      </c>
    </row>
    <row r="2139" spans="1:5" ht="45">
      <c r="A2139" s="232" t="s">
        <v>3187</v>
      </c>
      <c r="B2139" s="233" t="s">
        <v>42616</v>
      </c>
      <c r="C2139" s="232" t="s">
        <v>4</v>
      </c>
      <c r="D2139" s="232">
        <v>17.670000000000002</v>
      </c>
      <c r="E2139" s="232" t="s">
        <v>40909</v>
      </c>
    </row>
    <row r="2140" spans="1:5" ht="45">
      <c r="A2140" s="232" t="s">
        <v>3188</v>
      </c>
      <c r="B2140" s="233" t="s">
        <v>42617</v>
      </c>
      <c r="C2140" s="232" t="s">
        <v>4</v>
      </c>
      <c r="D2140" s="232">
        <v>21.44</v>
      </c>
      <c r="E2140" s="232" t="s">
        <v>40909</v>
      </c>
    </row>
    <row r="2141" spans="1:5" ht="45">
      <c r="A2141" s="232" t="s">
        <v>3189</v>
      </c>
      <c r="B2141" s="233" t="s">
        <v>42618</v>
      </c>
      <c r="C2141" s="232" t="s">
        <v>4</v>
      </c>
      <c r="D2141" s="232">
        <v>25.21</v>
      </c>
      <c r="E2141" s="232" t="s">
        <v>40909</v>
      </c>
    </row>
    <row r="2142" spans="1:5" ht="45">
      <c r="A2142" s="232" t="s">
        <v>3190</v>
      </c>
      <c r="B2142" s="233" t="s">
        <v>42619</v>
      </c>
      <c r="C2142" s="232" t="s">
        <v>4</v>
      </c>
      <c r="D2142" s="232">
        <v>28.97</v>
      </c>
      <c r="E2142" s="232" t="s">
        <v>40909</v>
      </c>
    </row>
    <row r="2143" spans="1:5" ht="45">
      <c r="A2143" s="232" t="s">
        <v>3191</v>
      </c>
      <c r="B2143" s="233" t="s">
        <v>42620</v>
      </c>
      <c r="C2143" s="232" t="s">
        <v>4</v>
      </c>
      <c r="D2143" s="232">
        <v>32.74</v>
      </c>
      <c r="E2143" s="232" t="s">
        <v>40909</v>
      </c>
    </row>
    <row r="2144" spans="1:5" ht="56.25">
      <c r="A2144" s="232" t="s">
        <v>3192</v>
      </c>
      <c r="B2144" s="233" t="s">
        <v>59902</v>
      </c>
      <c r="C2144" s="232" t="s">
        <v>4</v>
      </c>
      <c r="D2144" s="232">
        <v>3.54</v>
      </c>
      <c r="E2144" s="232" t="s">
        <v>40909</v>
      </c>
    </row>
    <row r="2145" spans="1:5" ht="56.25">
      <c r="A2145" s="232" t="s">
        <v>3193</v>
      </c>
      <c r="B2145" s="233" t="s">
        <v>59903</v>
      </c>
      <c r="C2145" s="232" t="s">
        <v>4</v>
      </c>
      <c r="D2145" s="232">
        <v>6.12</v>
      </c>
      <c r="E2145" s="232" t="s">
        <v>40909</v>
      </c>
    </row>
    <row r="2146" spans="1:5" ht="56.25">
      <c r="A2146" s="232" t="s">
        <v>3194</v>
      </c>
      <c r="B2146" s="233" t="s">
        <v>59904</v>
      </c>
      <c r="C2146" s="232" t="s">
        <v>4</v>
      </c>
      <c r="D2146" s="232">
        <v>8.25</v>
      </c>
      <c r="E2146" s="232" t="s">
        <v>40909</v>
      </c>
    </row>
    <row r="2147" spans="1:5" ht="56.25">
      <c r="A2147" s="232" t="s">
        <v>3195</v>
      </c>
      <c r="B2147" s="233" t="s">
        <v>59905</v>
      </c>
      <c r="C2147" s="232" t="s">
        <v>4</v>
      </c>
      <c r="D2147" s="232">
        <v>12.43</v>
      </c>
      <c r="E2147" s="232" t="s">
        <v>40909</v>
      </c>
    </row>
    <row r="2148" spans="1:5" ht="56.25">
      <c r="A2148" s="232" t="s">
        <v>3196</v>
      </c>
      <c r="B2148" s="233" t="s">
        <v>59906</v>
      </c>
      <c r="C2148" s="232" t="s">
        <v>4</v>
      </c>
      <c r="D2148" s="232">
        <v>17.329999999999998</v>
      </c>
      <c r="E2148" s="232" t="s">
        <v>40909</v>
      </c>
    </row>
    <row r="2149" spans="1:5" ht="56.25">
      <c r="A2149" s="232" t="s">
        <v>3197</v>
      </c>
      <c r="B2149" s="233" t="s">
        <v>59907</v>
      </c>
      <c r="C2149" s="232" t="s">
        <v>4</v>
      </c>
      <c r="D2149" s="232">
        <v>22.29</v>
      </c>
      <c r="E2149" s="232" t="s">
        <v>40909</v>
      </c>
    </row>
    <row r="2150" spans="1:5" ht="56.25">
      <c r="A2150" s="232" t="s">
        <v>3198</v>
      </c>
      <c r="B2150" s="233" t="s">
        <v>59908</v>
      </c>
      <c r="C2150" s="232" t="s">
        <v>4</v>
      </c>
      <c r="D2150" s="232">
        <v>27.51</v>
      </c>
      <c r="E2150" s="232" t="s">
        <v>40909</v>
      </c>
    </row>
    <row r="2151" spans="1:5" ht="56.25">
      <c r="A2151" s="232" t="s">
        <v>3199</v>
      </c>
      <c r="B2151" s="233" t="s">
        <v>59909</v>
      </c>
      <c r="C2151" s="232" t="s">
        <v>4</v>
      </c>
      <c r="D2151" s="232">
        <v>36.549999999999997</v>
      </c>
      <c r="E2151" s="232" t="s">
        <v>40909</v>
      </c>
    </row>
    <row r="2152" spans="1:5" ht="56.25">
      <c r="A2152" s="232" t="s">
        <v>3200</v>
      </c>
      <c r="B2152" s="233" t="s">
        <v>59910</v>
      </c>
      <c r="C2152" s="232" t="s">
        <v>4</v>
      </c>
      <c r="D2152" s="232">
        <v>45.58</v>
      </c>
      <c r="E2152" s="232" t="s">
        <v>40909</v>
      </c>
    </row>
    <row r="2153" spans="1:5" ht="22.5">
      <c r="A2153" s="232" t="s">
        <v>3201</v>
      </c>
      <c r="B2153" s="233" t="s">
        <v>42621</v>
      </c>
      <c r="C2153" s="232" t="s">
        <v>5</v>
      </c>
      <c r="D2153" s="232">
        <v>8.36</v>
      </c>
      <c r="E2153" s="232" t="s">
        <v>40909</v>
      </c>
    </row>
    <row r="2154" spans="1:5" ht="22.5">
      <c r="A2154" s="232" t="s">
        <v>3202</v>
      </c>
      <c r="B2154" s="233" t="s">
        <v>42622</v>
      </c>
      <c r="C2154" s="232" t="s">
        <v>5</v>
      </c>
      <c r="D2154" s="232">
        <v>12.55</v>
      </c>
      <c r="E2154" s="232" t="s">
        <v>40909</v>
      </c>
    </row>
    <row r="2155" spans="1:5" ht="33.75">
      <c r="A2155" s="232" t="s">
        <v>3203</v>
      </c>
      <c r="B2155" s="233" t="s">
        <v>42623</v>
      </c>
      <c r="C2155" s="232" t="s">
        <v>5</v>
      </c>
      <c r="D2155" s="232">
        <v>16.73</v>
      </c>
      <c r="E2155" s="232" t="s">
        <v>40909</v>
      </c>
    </row>
    <row r="2156" spans="1:5" ht="33.75">
      <c r="A2156" s="232" t="s">
        <v>3204</v>
      </c>
      <c r="B2156" s="233" t="s">
        <v>42624</v>
      </c>
      <c r="C2156" s="232" t="s">
        <v>5</v>
      </c>
      <c r="D2156" s="232">
        <v>20.91</v>
      </c>
      <c r="E2156" s="232" t="s">
        <v>40909</v>
      </c>
    </row>
    <row r="2157" spans="1:5" ht="33.75">
      <c r="A2157" s="232" t="s">
        <v>3205</v>
      </c>
      <c r="B2157" s="233" t="s">
        <v>42625</v>
      </c>
      <c r="C2157" s="232" t="s">
        <v>5</v>
      </c>
      <c r="D2157" s="232">
        <v>25.1</v>
      </c>
      <c r="E2157" s="232" t="s">
        <v>40909</v>
      </c>
    </row>
    <row r="2158" spans="1:5" ht="33.75">
      <c r="A2158" s="232" t="s">
        <v>3206</v>
      </c>
      <c r="B2158" s="233" t="s">
        <v>42626</v>
      </c>
      <c r="C2158" s="232" t="s">
        <v>5</v>
      </c>
      <c r="D2158" s="232">
        <v>29.28</v>
      </c>
      <c r="E2158" s="232" t="s">
        <v>40909</v>
      </c>
    </row>
    <row r="2159" spans="1:5" ht="33.75">
      <c r="A2159" s="232" t="s">
        <v>3207</v>
      </c>
      <c r="B2159" s="233" t="s">
        <v>42627</v>
      </c>
      <c r="C2159" s="232" t="s">
        <v>5</v>
      </c>
      <c r="D2159" s="232">
        <v>33.46</v>
      </c>
      <c r="E2159" s="232" t="s">
        <v>40909</v>
      </c>
    </row>
    <row r="2160" spans="1:5" ht="33.75">
      <c r="A2160" s="232" t="s">
        <v>3208</v>
      </c>
      <c r="B2160" s="233" t="s">
        <v>42628</v>
      </c>
      <c r="C2160" s="232" t="s">
        <v>5</v>
      </c>
      <c r="D2160" s="232">
        <v>37.65</v>
      </c>
      <c r="E2160" s="232" t="s">
        <v>40909</v>
      </c>
    </row>
    <row r="2161" spans="1:5" ht="33.75">
      <c r="A2161" s="232" t="s">
        <v>3209</v>
      </c>
      <c r="B2161" s="233" t="s">
        <v>42629</v>
      </c>
      <c r="C2161" s="232" t="s">
        <v>5</v>
      </c>
      <c r="D2161" s="232">
        <v>41.83</v>
      </c>
      <c r="E2161" s="232" t="s">
        <v>40909</v>
      </c>
    </row>
    <row r="2162" spans="1:5" ht="33.75">
      <c r="A2162" s="232" t="s">
        <v>3210</v>
      </c>
      <c r="B2162" s="233" t="s">
        <v>42630</v>
      </c>
      <c r="C2162" s="232" t="s">
        <v>5</v>
      </c>
      <c r="D2162" s="232">
        <v>50.2</v>
      </c>
      <c r="E2162" s="232" t="s">
        <v>40909</v>
      </c>
    </row>
    <row r="2163" spans="1:5" ht="33.75">
      <c r="A2163" s="232" t="s">
        <v>3211</v>
      </c>
      <c r="B2163" s="233" t="s">
        <v>42631</v>
      </c>
      <c r="C2163" s="232" t="s">
        <v>4</v>
      </c>
      <c r="D2163" s="232">
        <v>1.98</v>
      </c>
      <c r="E2163" s="232" t="s">
        <v>40909</v>
      </c>
    </row>
    <row r="2164" spans="1:5" ht="33.75">
      <c r="A2164" s="232" t="s">
        <v>3212</v>
      </c>
      <c r="B2164" s="233" t="s">
        <v>42632</v>
      </c>
      <c r="C2164" s="232" t="s">
        <v>4</v>
      </c>
      <c r="D2164" s="232">
        <v>2.19</v>
      </c>
      <c r="E2164" s="232" t="s">
        <v>40909</v>
      </c>
    </row>
    <row r="2165" spans="1:5" ht="33.75">
      <c r="A2165" s="232" t="s">
        <v>3213</v>
      </c>
      <c r="B2165" s="233" t="s">
        <v>42633</v>
      </c>
      <c r="C2165" s="232" t="s">
        <v>4</v>
      </c>
      <c r="D2165" s="232">
        <v>2.61</v>
      </c>
      <c r="E2165" s="232" t="s">
        <v>40909</v>
      </c>
    </row>
    <row r="2166" spans="1:5" ht="33.75">
      <c r="A2166" s="232" t="s">
        <v>3214</v>
      </c>
      <c r="B2166" s="233" t="s">
        <v>42634</v>
      </c>
      <c r="C2166" s="232" t="s">
        <v>4</v>
      </c>
      <c r="D2166" s="232">
        <v>3.13</v>
      </c>
      <c r="E2166" s="232" t="s">
        <v>40909</v>
      </c>
    </row>
    <row r="2167" spans="1:5" ht="33.75">
      <c r="A2167" s="232" t="s">
        <v>3215</v>
      </c>
      <c r="B2167" s="233" t="s">
        <v>42635</v>
      </c>
      <c r="C2167" s="232" t="s">
        <v>4</v>
      </c>
      <c r="D2167" s="232">
        <v>3.45</v>
      </c>
      <c r="E2167" s="232" t="s">
        <v>40909</v>
      </c>
    </row>
    <row r="2168" spans="1:5" ht="33.75">
      <c r="A2168" s="232" t="s">
        <v>3216</v>
      </c>
      <c r="B2168" s="233" t="s">
        <v>42636</v>
      </c>
      <c r="C2168" s="232" t="s">
        <v>4</v>
      </c>
      <c r="D2168" s="232">
        <v>4.4400000000000004</v>
      </c>
      <c r="E2168" s="232" t="s">
        <v>40909</v>
      </c>
    </row>
    <row r="2169" spans="1:5" ht="33.75">
      <c r="A2169" s="232" t="s">
        <v>3217</v>
      </c>
      <c r="B2169" s="233" t="s">
        <v>42637</v>
      </c>
      <c r="C2169" s="232" t="s">
        <v>4</v>
      </c>
      <c r="D2169" s="232">
        <v>5.69</v>
      </c>
      <c r="E2169" s="232" t="s">
        <v>40909</v>
      </c>
    </row>
    <row r="2170" spans="1:5" ht="33.75">
      <c r="A2170" s="232" t="s">
        <v>3218</v>
      </c>
      <c r="B2170" s="233" t="s">
        <v>42638</v>
      </c>
      <c r="C2170" s="232" t="s">
        <v>5</v>
      </c>
      <c r="D2170" s="232">
        <v>1989.09</v>
      </c>
      <c r="E2170" s="232" t="s">
        <v>40909</v>
      </c>
    </row>
    <row r="2171" spans="1:5" ht="22.5">
      <c r="A2171" s="232" t="s">
        <v>3219</v>
      </c>
      <c r="B2171" s="233" t="s">
        <v>42639</v>
      </c>
      <c r="C2171" s="232" t="s">
        <v>5</v>
      </c>
      <c r="D2171" s="232">
        <v>982.51</v>
      </c>
      <c r="E2171" s="232" t="s">
        <v>40909</v>
      </c>
    </row>
    <row r="2172" spans="1:5" ht="33.75">
      <c r="A2172" s="232" t="s">
        <v>3220</v>
      </c>
      <c r="B2172" s="233" t="s">
        <v>42640</v>
      </c>
      <c r="C2172" s="232" t="s">
        <v>5</v>
      </c>
      <c r="D2172" s="232">
        <v>513.63</v>
      </c>
      <c r="E2172" s="232" t="s">
        <v>40909</v>
      </c>
    </row>
    <row r="2173" spans="1:5" ht="22.5">
      <c r="A2173" s="232" t="s">
        <v>3221</v>
      </c>
      <c r="B2173" s="233" t="s">
        <v>42641</v>
      </c>
      <c r="C2173" s="232" t="s">
        <v>5</v>
      </c>
      <c r="D2173" s="232">
        <v>61.59</v>
      </c>
      <c r="E2173" s="232" t="s">
        <v>40909</v>
      </c>
    </row>
    <row r="2174" spans="1:5" ht="22.5">
      <c r="A2174" s="232" t="s">
        <v>3222</v>
      </c>
      <c r="B2174" s="233" t="s">
        <v>42642</v>
      </c>
      <c r="C2174" s="232" t="s">
        <v>5</v>
      </c>
      <c r="D2174" s="232">
        <v>72.61</v>
      </c>
      <c r="E2174" s="232" t="s">
        <v>40909</v>
      </c>
    </row>
    <row r="2175" spans="1:5" ht="22.5">
      <c r="A2175" s="232" t="s">
        <v>3223</v>
      </c>
      <c r="B2175" s="233" t="s">
        <v>42643</v>
      </c>
      <c r="C2175" s="232" t="s">
        <v>5</v>
      </c>
      <c r="D2175" s="232">
        <v>240.23</v>
      </c>
      <c r="E2175" s="232" t="s">
        <v>40909</v>
      </c>
    </row>
    <row r="2176" spans="1:5" ht="22.5">
      <c r="A2176" s="232" t="s">
        <v>3224</v>
      </c>
      <c r="B2176" s="233" t="s">
        <v>42644</v>
      </c>
      <c r="C2176" s="232" t="s">
        <v>5</v>
      </c>
      <c r="D2176" s="232">
        <v>243.43</v>
      </c>
      <c r="E2176" s="232" t="s">
        <v>40909</v>
      </c>
    </row>
    <row r="2177" spans="1:5" ht="22.5">
      <c r="A2177" s="232" t="s">
        <v>3225</v>
      </c>
      <c r="B2177" s="233" t="s">
        <v>42645</v>
      </c>
      <c r="C2177" s="232" t="s">
        <v>5</v>
      </c>
      <c r="D2177" s="232">
        <v>283.07</v>
      </c>
      <c r="E2177" s="232" t="s">
        <v>40909</v>
      </c>
    </row>
    <row r="2178" spans="1:5" ht="22.5">
      <c r="A2178" s="232" t="s">
        <v>3226</v>
      </c>
      <c r="B2178" s="233" t="s">
        <v>42646</v>
      </c>
      <c r="C2178" s="232" t="s">
        <v>5</v>
      </c>
      <c r="D2178" s="232">
        <v>302.74</v>
      </c>
      <c r="E2178" s="232" t="s">
        <v>40909</v>
      </c>
    </row>
    <row r="2179" spans="1:5" ht="22.5">
      <c r="A2179" s="232" t="s">
        <v>3227</v>
      </c>
      <c r="B2179" s="233" t="s">
        <v>42647</v>
      </c>
      <c r="C2179" s="232" t="s">
        <v>5</v>
      </c>
      <c r="D2179" s="232">
        <v>322.36</v>
      </c>
      <c r="E2179" s="232" t="s">
        <v>40909</v>
      </c>
    </row>
    <row r="2180" spans="1:5" ht="22.5">
      <c r="A2180" s="232" t="s">
        <v>3228</v>
      </c>
      <c r="B2180" s="233" t="s">
        <v>42648</v>
      </c>
      <c r="C2180" s="232" t="s">
        <v>5</v>
      </c>
      <c r="D2180" s="232">
        <v>72.61</v>
      </c>
      <c r="E2180" s="232" t="s">
        <v>40909</v>
      </c>
    </row>
    <row r="2181" spans="1:5" ht="22.5">
      <c r="A2181" s="232" t="s">
        <v>3229</v>
      </c>
      <c r="B2181" s="233" t="s">
        <v>42649</v>
      </c>
      <c r="C2181" s="232" t="s">
        <v>5</v>
      </c>
      <c r="D2181" s="232">
        <v>72.760000000000005</v>
      </c>
      <c r="E2181" s="232" t="s">
        <v>40909</v>
      </c>
    </row>
    <row r="2182" spans="1:5" ht="22.5">
      <c r="A2182" s="232" t="s">
        <v>3230</v>
      </c>
      <c r="B2182" s="233" t="s">
        <v>42650</v>
      </c>
      <c r="C2182" s="232" t="s">
        <v>5</v>
      </c>
      <c r="D2182" s="232">
        <v>238.86</v>
      </c>
      <c r="E2182" s="232" t="s">
        <v>40909</v>
      </c>
    </row>
    <row r="2183" spans="1:5" ht="22.5">
      <c r="A2183" s="232" t="s">
        <v>3231</v>
      </c>
      <c r="B2183" s="233" t="s">
        <v>42651</v>
      </c>
      <c r="C2183" s="232" t="s">
        <v>5</v>
      </c>
      <c r="D2183" s="232">
        <v>242.31</v>
      </c>
      <c r="E2183" s="232" t="s">
        <v>40909</v>
      </c>
    </row>
    <row r="2184" spans="1:5" ht="22.5">
      <c r="A2184" s="232" t="s">
        <v>3232</v>
      </c>
      <c r="B2184" s="233" t="s">
        <v>42652</v>
      </c>
      <c r="C2184" s="232" t="s">
        <v>5</v>
      </c>
      <c r="D2184" s="232">
        <v>284.92</v>
      </c>
      <c r="E2184" s="232" t="s">
        <v>40909</v>
      </c>
    </row>
    <row r="2185" spans="1:5" ht="22.5">
      <c r="A2185" s="232" t="s">
        <v>3233</v>
      </c>
      <c r="B2185" s="233" t="s">
        <v>42653</v>
      </c>
      <c r="C2185" s="232" t="s">
        <v>5</v>
      </c>
      <c r="D2185" s="232">
        <v>13.03</v>
      </c>
      <c r="E2185" s="232" t="s">
        <v>40909</v>
      </c>
    </row>
    <row r="2186" spans="1:5" ht="22.5">
      <c r="A2186" s="232" t="s">
        <v>3234</v>
      </c>
      <c r="B2186" s="233" t="s">
        <v>42654</v>
      </c>
      <c r="C2186" s="232" t="s">
        <v>5</v>
      </c>
      <c r="D2186" s="232">
        <v>53.65</v>
      </c>
      <c r="E2186" s="232" t="s">
        <v>40909</v>
      </c>
    </row>
    <row r="2187" spans="1:5" ht="33.75">
      <c r="A2187" s="232" t="s">
        <v>3235</v>
      </c>
      <c r="B2187" s="233" t="s">
        <v>42655</v>
      </c>
      <c r="C2187" s="232" t="s">
        <v>5</v>
      </c>
      <c r="D2187" s="232">
        <v>213.72</v>
      </c>
      <c r="E2187" s="232" t="s">
        <v>40909</v>
      </c>
    </row>
    <row r="2188" spans="1:5" ht="33.75">
      <c r="A2188" s="232" t="s">
        <v>3236</v>
      </c>
      <c r="B2188" s="233" t="s">
        <v>42656</v>
      </c>
      <c r="C2188" s="232" t="s">
        <v>5</v>
      </c>
      <c r="D2188" s="232">
        <v>295.29000000000002</v>
      </c>
      <c r="E2188" s="232" t="s">
        <v>40909</v>
      </c>
    </row>
    <row r="2189" spans="1:5" ht="33.75">
      <c r="A2189" s="232" t="s">
        <v>3237</v>
      </c>
      <c r="B2189" s="233" t="s">
        <v>42657</v>
      </c>
      <c r="C2189" s="232" t="s">
        <v>5</v>
      </c>
      <c r="D2189" s="232">
        <v>106.86</v>
      </c>
      <c r="E2189" s="232" t="s">
        <v>40909</v>
      </c>
    </row>
    <row r="2190" spans="1:5" ht="33.75">
      <c r="A2190" s="232" t="s">
        <v>3238</v>
      </c>
      <c r="B2190" s="233" t="s">
        <v>42658</v>
      </c>
      <c r="C2190" s="232" t="s">
        <v>5</v>
      </c>
      <c r="D2190" s="232">
        <v>106.86</v>
      </c>
      <c r="E2190" s="232" t="s">
        <v>40909</v>
      </c>
    </row>
    <row r="2191" spans="1:5" ht="33.75">
      <c r="A2191" s="232" t="s">
        <v>3239</v>
      </c>
      <c r="B2191" s="233" t="s">
        <v>42659</v>
      </c>
      <c r="C2191" s="232" t="s">
        <v>5</v>
      </c>
      <c r="D2191" s="232">
        <v>213.72</v>
      </c>
      <c r="E2191" s="232" t="s">
        <v>40909</v>
      </c>
    </row>
    <row r="2192" spans="1:5" ht="33.75">
      <c r="A2192" s="232" t="s">
        <v>3240</v>
      </c>
      <c r="B2192" s="233" t="s">
        <v>42660</v>
      </c>
      <c r="C2192" s="232" t="s">
        <v>5</v>
      </c>
      <c r="D2192" s="232">
        <v>320.58</v>
      </c>
      <c r="E2192" s="232" t="s">
        <v>40909</v>
      </c>
    </row>
    <row r="2193" spans="1:5" ht="33.75">
      <c r="A2193" s="232" t="s">
        <v>3241</v>
      </c>
      <c r="B2193" s="233" t="s">
        <v>42661</v>
      </c>
      <c r="C2193" s="232" t="s">
        <v>5</v>
      </c>
      <c r="D2193" s="232">
        <v>541.12</v>
      </c>
      <c r="E2193" s="232" t="s">
        <v>40909</v>
      </c>
    </row>
    <row r="2194" spans="1:5" ht="22.5">
      <c r="A2194" s="232" t="s">
        <v>3242</v>
      </c>
      <c r="B2194" s="233" t="s">
        <v>42662</v>
      </c>
      <c r="C2194" s="232" t="s">
        <v>5</v>
      </c>
      <c r="D2194" s="232">
        <v>139.6</v>
      </c>
      <c r="E2194" s="232" t="s">
        <v>40909</v>
      </c>
    </row>
    <row r="2195" spans="1:5" ht="33.75">
      <c r="A2195" s="232" t="s">
        <v>3243</v>
      </c>
      <c r="B2195" s="233" t="s">
        <v>42663</v>
      </c>
      <c r="C2195" s="232" t="s">
        <v>5</v>
      </c>
      <c r="D2195" s="232">
        <v>80.709999999999994</v>
      </c>
      <c r="E2195" s="232" t="s">
        <v>40909</v>
      </c>
    </row>
    <row r="2196" spans="1:5" ht="56.25">
      <c r="A2196" s="232" t="s">
        <v>3244</v>
      </c>
      <c r="B2196" s="233" t="s">
        <v>59911</v>
      </c>
      <c r="C2196" s="232" t="s">
        <v>4</v>
      </c>
      <c r="D2196" s="232">
        <v>5.56</v>
      </c>
      <c r="E2196" s="232" t="s">
        <v>40909</v>
      </c>
    </row>
    <row r="2197" spans="1:5" ht="67.5">
      <c r="A2197" s="232" t="s">
        <v>3245</v>
      </c>
      <c r="B2197" s="233" t="s">
        <v>59912</v>
      </c>
      <c r="C2197" s="232" t="s">
        <v>4</v>
      </c>
      <c r="D2197" s="232">
        <v>9.01</v>
      </c>
      <c r="E2197" s="232" t="s">
        <v>40909</v>
      </c>
    </row>
    <row r="2198" spans="1:5" ht="67.5">
      <c r="A2198" s="232" t="s">
        <v>3246</v>
      </c>
      <c r="B2198" s="233" t="s">
        <v>59913</v>
      </c>
      <c r="C2198" s="232" t="s">
        <v>4</v>
      </c>
      <c r="D2198" s="232">
        <v>13.08</v>
      </c>
      <c r="E2198" s="232" t="s">
        <v>40909</v>
      </c>
    </row>
    <row r="2199" spans="1:5" ht="67.5">
      <c r="A2199" s="232" t="s">
        <v>3247</v>
      </c>
      <c r="B2199" s="233" t="s">
        <v>59914</v>
      </c>
      <c r="C2199" s="232" t="s">
        <v>4</v>
      </c>
      <c r="D2199" s="232">
        <v>21.39</v>
      </c>
      <c r="E2199" s="232" t="s">
        <v>40909</v>
      </c>
    </row>
    <row r="2200" spans="1:5" ht="67.5">
      <c r="A2200" s="232" t="s">
        <v>3248</v>
      </c>
      <c r="B2200" s="233" t="s">
        <v>59915</v>
      </c>
      <c r="C2200" s="232" t="s">
        <v>4</v>
      </c>
      <c r="D2200" s="232">
        <v>32</v>
      </c>
      <c r="E2200" s="232" t="s">
        <v>40909</v>
      </c>
    </row>
    <row r="2201" spans="1:5" ht="67.5">
      <c r="A2201" s="232" t="s">
        <v>3249</v>
      </c>
      <c r="B2201" s="233" t="s">
        <v>59916</v>
      </c>
      <c r="C2201" s="232" t="s">
        <v>4</v>
      </c>
      <c r="D2201" s="232">
        <v>41.7</v>
      </c>
      <c r="E2201" s="232" t="s">
        <v>40909</v>
      </c>
    </row>
    <row r="2202" spans="1:5" ht="67.5">
      <c r="A2202" s="232" t="s">
        <v>3250</v>
      </c>
      <c r="B2202" s="233" t="s">
        <v>59917</v>
      </c>
      <c r="C2202" s="232" t="s">
        <v>4</v>
      </c>
      <c r="D2202" s="232">
        <v>46.53</v>
      </c>
      <c r="E2202" s="232" t="s">
        <v>40909</v>
      </c>
    </row>
    <row r="2203" spans="1:5" ht="67.5">
      <c r="A2203" s="232" t="s">
        <v>3251</v>
      </c>
      <c r="B2203" s="233" t="s">
        <v>59918</v>
      </c>
      <c r="C2203" s="232" t="s">
        <v>4</v>
      </c>
      <c r="D2203" s="232">
        <v>53.95</v>
      </c>
      <c r="E2203" s="232" t="s">
        <v>40909</v>
      </c>
    </row>
    <row r="2204" spans="1:5" ht="67.5">
      <c r="A2204" s="232" t="s">
        <v>3252</v>
      </c>
      <c r="B2204" s="233" t="s">
        <v>59919</v>
      </c>
      <c r="C2204" s="232" t="s">
        <v>4</v>
      </c>
      <c r="D2204" s="232">
        <v>62.99</v>
      </c>
      <c r="E2204" s="232" t="s">
        <v>40909</v>
      </c>
    </row>
    <row r="2205" spans="1:5" ht="67.5">
      <c r="A2205" s="232" t="s">
        <v>3253</v>
      </c>
      <c r="B2205" s="233" t="s">
        <v>59920</v>
      </c>
      <c r="C2205" s="232" t="s">
        <v>4</v>
      </c>
      <c r="D2205" s="232">
        <v>80.099999999999994</v>
      </c>
      <c r="E2205" s="232" t="s">
        <v>40909</v>
      </c>
    </row>
    <row r="2206" spans="1:5" ht="67.5">
      <c r="A2206" s="232" t="s">
        <v>3254</v>
      </c>
      <c r="B2206" s="233" t="s">
        <v>59921</v>
      </c>
      <c r="C2206" s="232" t="s">
        <v>4</v>
      </c>
      <c r="D2206" s="232">
        <v>80.33</v>
      </c>
      <c r="E2206" s="232" t="s">
        <v>40909</v>
      </c>
    </row>
    <row r="2207" spans="1:5" ht="67.5">
      <c r="A2207" s="232" t="s">
        <v>3255</v>
      </c>
      <c r="B2207" s="233" t="s">
        <v>59922</v>
      </c>
      <c r="C2207" s="232" t="s">
        <v>4</v>
      </c>
      <c r="D2207" s="232">
        <v>98.4</v>
      </c>
      <c r="E2207" s="232" t="s">
        <v>40909</v>
      </c>
    </row>
    <row r="2208" spans="1:5" ht="67.5">
      <c r="A2208" s="232" t="s">
        <v>3256</v>
      </c>
      <c r="B2208" s="233" t="s">
        <v>59923</v>
      </c>
      <c r="C2208" s="232" t="s">
        <v>4</v>
      </c>
      <c r="D2208" s="232">
        <v>157.5</v>
      </c>
      <c r="E2208" s="232" t="s">
        <v>40909</v>
      </c>
    </row>
    <row r="2209" spans="1:5" ht="67.5">
      <c r="A2209" s="232" t="s">
        <v>3257</v>
      </c>
      <c r="B2209" s="233" t="s">
        <v>59924</v>
      </c>
      <c r="C2209" s="232" t="s">
        <v>4</v>
      </c>
      <c r="D2209" s="232">
        <v>187.51</v>
      </c>
      <c r="E2209" s="232" t="s">
        <v>40909</v>
      </c>
    </row>
    <row r="2210" spans="1:5" ht="67.5">
      <c r="A2210" s="232" t="s">
        <v>3258</v>
      </c>
      <c r="B2210" s="233" t="s">
        <v>59925</v>
      </c>
      <c r="C2210" s="232" t="s">
        <v>4</v>
      </c>
      <c r="D2210" s="232">
        <v>224.8</v>
      </c>
      <c r="E2210" s="232" t="s">
        <v>40909</v>
      </c>
    </row>
    <row r="2211" spans="1:5" ht="67.5">
      <c r="A2211" s="232" t="s">
        <v>3259</v>
      </c>
      <c r="B2211" s="233" t="s">
        <v>59926</v>
      </c>
      <c r="C2211" s="232" t="s">
        <v>4</v>
      </c>
      <c r="D2211" s="232">
        <v>262.35000000000002</v>
      </c>
      <c r="E2211" s="232" t="s">
        <v>40909</v>
      </c>
    </row>
    <row r="2212" spans="1:5" ht="67.5">
      <c r="A2212" s="232" t="s">
        <v>3260</v>
      </c>
      <c r="B2212" s="233" t="s">
        <v>59927</v>
      </c>
      <c r="C2212" s="232" t="s">
        <v>4</v>
      </c>
      <c r="D2212" s="232">
        <v>325.94</v>
      </c>
      <c r="E2212" s="232" t="s">
        <v>40909</v>
      </c>
    </row>
    <row r="2213" spans="1:5" ht="56.25">
      <c r="A2213" s="232" t="s">
        <v>3261</v>
      </c>
      <c r="B2213" s="233" t="s">
        <v>42664</v>
      </c>
      <c r="C2213" s="232" t="s">
        <v>4</v>
      </c>
      <c r="D2213" s="232">
        <v>3.77</v>
      </c>
      <c r="E2213" s="232" t="s">
        <v>40909</v>
      </c>
    </row>
    <row r="2214" spans="1:5" ht="56.25">
      <c r="A2214" s="232" t="s">
        <v>3262</v>
      </c>
      <c r="B2214" s="233" t="s">
        <v>42665</v>
      </c>
      <c r="C2214" s="232" t="s">
        <v>4</v>
      </c>
      <c r="D2214" s="232">
        <v>6.14</v>
      </c>
      <c r="E2214" s="232" t="s">
        <v>40909</v>
      </c>
    </row>
    <row r="2215" spans="1:5" ht="56.25">
      <c r="A2215" s="232" t="s">
        <v>3263</v>
      </c>
      <c r="B2215" s="233" t="s">
        <v>42666</v>
      </c>
      <c r="C2215" s="232" t="s">
        <v>4</v>
      </c>
      <c r="D2215" s="232">
        <v>9.07</v>
      </c>
      <c r="E2215" s="232" t="s">
        <v>40909</v>
      </c>
    </row>
    <row r="2216" spans="1:5" ht="56.25">
      <c r="A2216" s="232" t="s">
        <v>3264</v>
      </c>
      <c r="B2216" s="233" t="s">
        <v>42667</v>
      </c>
      <c r="C2216" s="232" t="s">
        <v>4</v>
      </c>
      <c r="D2216" s="232">
        <v>15.04</v>
      </c>
      <c r="E2216" s="232" t="s">
        <v>40909</v>
      </c>
    </row>
    <row r="2217" spans="1:5" ht="56.25">
      <c r="A2217" s="232" t="s">
        <v>3265</v>
      </c>
      <c r="B2217" s="233" t="s">
        <v>42668</v>
      </c>
      <c r="C2217" s="232" t="s">
        <v>4</v>
      </c>
      <c r="D2217" s="232">
        <v>22.89</v>
      </c>
      <c r="E2217" s="232" t="s">
        <v>40909</v>
      </c>
    </row>
    <row r="2218" spans="1:5" ht="56.25">
      <c r="A2218" s="232" t="s">
        <v>3266</v>
      </c>
      <c r="B2218" s="233" t="s">
        <v>42669</v>
      </c>
      <c r="C2218" s="232" t="s">
        <v>4</v>
      </c>
      <c r="D2218" s="232">
        <v>30.04</v>
      </c>
      <c r="E2218" s="232" t="s">
        <v>40909</v>
      </c>
    </row>
    <row r="2219" spans="1:5" ht="56.25">
      <c r="A2219" s="232" t="s">
        <v>3267</v>
      </c>
      <c r="B2219" s="233" t="s">
        <v>42670</v>
      </c>
      <c r="C2219" s="232" t="s">
        <v>4</v>
      </c>
      <c r="D2219" s="232">
        <v>35.17</v>
      </c>
      <c r="E2219" s="232" t="s">
        <v>40909</v>
      </c>
    </row>
    <row r="2220" spans="1:5" ht="56.25">
      <c r="A2220" s="232" t="s">
        <v>3268</v>
      </c>
      <c r="B2220" s="233" t="s">
        <v>42671</v>
      </c>
      <c r="C2220" s="232" t="s">
        <v>4</v>
      </c>
      <c r="D2220" s="232">
        <v>41.51</v>
      </c>
      <c r="E2220" s="232" t="s">
        <v>40909</v>
      </c>
    </row>
    <row r="2221" spans="1:5" ht="56.25">
      <c r="A2221" s="232" t="s">
        <v>3269</v>
      </c>
      <c r="B2221" s="233" t="s">
        <v>42672</v>
      </c>
      <c r="C2221" s="232" t="s">
        <v>4</v>
      </c>
      <c r="D2221" s="232">
        <v>47.84</v>
      </c>
      <c r="E2221" s="232" t="s">
        <v>40909</v>
      </c>
    </row>
    <row r="2222" spans="1:5" ht="56.25">
      <c r="A2222" s="232" t="s">
        <v>3270</v>
      </c>
      <c r="B2222" s="233" t="s">
        <v>42673</v>
      </c>
      <c r="C2222" s="232" t="s">
        <v>4</v>
      </c>
      <c r="D2222" s="232">
        <v>54.61</v>
      </c>
      <c r="E2222" s="232" t="s">
        <v>40909</v>
      </c>
    </row>
    <row r="2223" spans="1:5" ht="56.25">
      <c r="A2223" s="232" t="s">
        <v>3271</v>
      </c>
      <c r="B2223" s="233" t="s">
        <v>42674</v>
      </c>
      <c r="C2223" s="232" t="s">
        <v>4</v>
      </c>
      <c r="D2223" s="232">
        <v>61.39</v>
      </c>
      <c r="E2223" s="232" t="s">
        <v>40909</v>
      </c>
    </row>
    <row r="2224" spans="1:5" ht="56.25">
      <c r="A2224" s="232" t="s">
        <v>3272</v>
      </c>
      <c r="B2224" s="233" t="s">
        <v>42675</v>
      </c>
      <c r="C2224" s="232" t="s">
        <v>4</v>
      </c>
      <c r="D2224" s="232">
        <v>75.67</v>
      </c>
      <c r="E2224" s="232" t="s">
        <v>40909</v>
      </c>
    </row>
    <row r="2225" spans="1:5" ht="56.25">
      <c r="A2225" s="232" t="s">
        <v>3273</v>
      </c>
      <c r="B2225" s="233" t="s">
        <v>42676</v>
      </c>
      <c r="C2225" s="232" t="s">
        <v>4</v>
      </c>
      <c r="D2225" s="232">
        <v>130.30000000000001</v>
      </c>
      <c r="E2225" s="232" t="s">
        <v>40909</v>
      </c>
    </row>
    <row r="2226" spans="1:5" ht="56.25">
      <c r="A2226" s="232" t="s">
        <v>3274</v>
      </c>
      <c r="B2226" s="233" t="s">
        <v>42677</v>
      </c>
      <c r="C2226" s="232" t="s">
        <v>4</v>
      </c>
      <c r="D2226" s="232">
        <v>156.32</v>
      </c>
      <c r="E2226" s="232" t="s">
        <v>40909</v>
      </c>
    </row>
    <row r="2227" spans="1:5" ht="56.25">
      <c r="A2227" s="232" t="s">
        <v>3275</v>
      </c>
      <c r="B2227" s="233" t="s">
        <v>42678</v>
      </c>
      <c r="C2227" s="232" t="s">
        <v>4</v>
      </c>
      <c r="D2227" s="232">
        <v>188.95</v>
      </c>
      <c r="E2227" s="232" t="s">
        <v>40909</v>
      </c>
    </row>
    <row r="2228" spans="1:5" ht="56.25">
      <c r="A2228" s="232" t="s">
        <v>3276</v>
      </c>
      <c r="B2228" s="233" t="s">
        <v>42679</v>
      </c>
      <c r="C2228" s="232" t="s">
        <v>4</v>
      </c>
      <c r="D2228" s="232">
        <v>221.84</v>
      </c>
      <c r="E2228" s="232" t="s">
        <v>40909</v>
      </c>
    </row>
    <row r="2229" spans="1:5" ht="56.25">
      <c r="A2229" s="232" t="s">
        <v>3277</v>
      </c>
      <c r="B2229" s="233" t="s">
        <v>42680</v>
      </c>
      <c r="C2229" s="232" t="s">
        <v>4</v>
      </c>
      <c r="D2229" s="232">
        <v>276.97000000000003</v>
      </c>
      <c r="E2229" s="232" t="s">
        <v>40909</v>
      </c>
    </row>
    <row r="2230" spans="1:5" ht="67.5">
      <c r="A2230" s="232" t="s">
        <v>3278</v>
      </c>
      <c r="B2230" s="233" t="s">
        <v>59928</v>
      </c>
      <c r="C2230" s="232" t="s">
        <v>4</v>
      </c>
      <c r="D2230" s="232">
        <v>12.71</v>
      </c>
      <c r="E2230" s="232" t="s">
        <v>40909</v>
      </c>
    </row>
    <row r="2231" spans="1:5" ht="56.25">
      <c r="A2231" s="232" t="s">
        <v>3279</v>
      </c>
      <c r="B2231" s="233" t="s">
        <v>59929</v>
      </c>
      <c r="C2231" s="232" t="s">
        <v>4</v>
      </c>
      <c r="D2231" s="232">
        <v>20.96</v>
      </c>
      <c r="E2231" s="232" t="s">
        <v>40909</v>
      </c>
    </row>
    <row r="2232" spans="1:5" ht="56.25">
      <c r="A2232" s="232" t="s">
        <v>3280</v>
      </c>
      <c r="B2232" s="233" t="s">
        <v>59930</v>
      </c>
      <c r="C2232" s="232" t="s">
        <v>4</v>
      </c>
      <c r="D2232" s="232">
        <v>31.51</v>
      </c>
      <c r="E2232" s="232" t="s">
        <v>40909</v>
      </c>
    </row>
    <row r="2233" spans="1:5" ht="56.25">
      <c r="A2233" s="232" t="s">
        <v>3281</v>
      </c>
      <c r="B2233" s="233" t="s">
        <v>59931</v>
      </c>
      <c r="C2233" s="232" t="s">
        <v>4</v>
      </c>
      <c r="D2233" s="232">
        <v>41.09</v>
      </c>
      <c r="E2233" s="232" t="s">
        <v>40909</v>
      </c>
    </row>
    <row r="2234" spans="1:5" ht="56.25">
      <c r="A2234" s="232" t="s">
        <v>3282</v>
      </c>
      <c r="B2234" s="233" t="s">
        <v>59932</v>
      </c>
      <c r="C2234" s="232" t="s">
        <v>4</v>
      </c>
      <c r="D2234" s="232">
        <v>45.76</v>
      </c>
      <c r="E2234" s="232" t="s">
        <v>40909</v>
      </c>
    </row>
    <row r="2235" spans="1:5" ht="22.5">
      <c r="A2235" s="232" t="s">
        <v>3283</v>
      </c>
      <c r="B2235" s="233" t="s">
        <v>42681</v>
      </c>
      <c r="C2235" s="232" t="s">
        <v>5</v>
      </c>
      <c r="D2235" s="232">
        <v>10.45</v>
      </c>
      <c r="E2235" s="232" t="s">
        <v>40909</v>
      </c>
    </row>
    <row r="2236" spans="1:5" ht="22.5">
      <c r="A2236" s="232" t="s">
        <v>3284</v>
      </c>
      <c r="B2236" s="233" t="s">
        <v>42682</v>
      </c>
      <c r="C2236" s="232" t="s">
        <v>5</v>
      </c>
      <c r="D2236" s="232">
        <v>15.68</v>
      </c>
      <c r="E2236" s="232" t="s">
        <v>40909</v>
      </c>
    </row>
    <row r="2237" spans="1:5" ht="22.5">
      <c r="A2237" s="232" t="s">
        <v>3285</v>
      </c>
      <c r="B2237" s="233" t="s">
        <v>42683</v>
      </c>
      <c r="C2237" s="232" t="s">
        <v>5</v>
      </c>
      <c r="D2237" s="232">
        <v>20.91</v>
      </c>
      <c r="E2237" s="232" t="s">
        <v>40909</v>
      </c>
    </row>
    <row r="2238" spans="1:5" ht="22.5">
      <c r="A2238" s="232" t="s">
        <v>3286</v>
      </c>
      <c r="B2238" s="233" t="s">
        <v>42684</v>
      </c>
      <c r="C2238" s="232" t="s">
        <v>5</v>
      </c>
      <c r="D2238" s="232">
        <v>26.14</v>
      </c>
      <c r="E2238" s="232" t="s">
        <v>40909</v>
      </c>
    </row>
    <row r="2239" spans="1:5" ht="22.5">
      <c r="A2239" s="232" t="s">
        <v>3287</v>
      </c>
      <c r="B2239" s="233" t="s">
        <v>42685</v>
      </c>
      <c r="C2239" s="232" t="s">
        <v>5</v>
      </c>
      <c r="D2239" s="232">
        <v>31.37</v>
      </c>
      <c r="E2239" s="232" t="s">
        <v>40909</v>
      </c>
    </row>
    <row r="2240" spans="1:5" ht="22.5">
      <c r="A2240" s="232" t="s">
        <v>3288</v>
      </c>
      <c r="B2240" s="233" t="s">
        <v>42686</v>
      </c>
      <c r="C2240" s="232" t="s">
        <v>5</v>
      </c>
      <c r="D2240" s="232">
        <v>36.6</v>
      </c>
      <c r="E2240" s="232" t="s">
        <v>40909</v>
      </c>
    </row>
    <row r="2241" spans="1:5" ht="22.5">
      <c r="A2241" s="232" t="s">
        <v>3289</v>
      </c>
      <c r="B2241" s="233" t="s">
        <v>42687</v>
      </c>
      <c r="C2241" s="232" t="s">
        <v>5</v>
      </c>
      <c r="D2241" s="232">
        <v>41.83</v>
      </c>
      <c r="E2241" s="232" t="s">
        <v>40909</v>
      </c>
    </row>
    <row r="2242" spans="1:5" ht="22.5">
      <c r="A2242" s="232" t="s">
        <v>3290</v>
      </c>
      <c r="B2242" s="233" t="s">
        <v>42688</v>
      </c>
      <c r="C2242" s="232" t="s">
        <v>5</v>
      </c>
      <c r="D2242" s="232">
        <v>47.06</v>
      </c>
      <c r="E2242" s="232" t="s">
        <v>40909</v>
      </c>
    </row>
    <row r="2243" spans="1:5" ht="22.5">
      <c r="A2243" s="232" t="s">
        <v>3291</v>
      </c>
      <c r="B2243" s="233" t="s">
        <v>42689</v>
      </c>
      <c r="C2243" s="232" t="s">
        <v>5</v>
      </c>
      <c r="D2243" s="232">
        <v>52.29</v>
      </c>
      <c r="E2243" s="232" t="s">
        <v>40909</v>
      </c>
    </row>
    <row r="2244" spans="1:5" ht="22.5">
      <c r="A2244" s="232" t="s">
        <v>3292</v>
      </c>
      <c r="B2244" s="233" t="s">
        <v>42690</v>
      </c>
      <c r="C2244" s="232" t="s">
        <v>5</v>
      </c>
      <c r="D2244" s="232">
        <v>57.52</v>
      </c>
      <c r="E2244" s="232" t="s">
        <v>40909</v>
      </c>
    </row>
    <row r="2245" spans="1:5" ht="22.5">
      <c r="A2245" s="232" t="s">
        <v>3293</v>
      </c>
      <c r="B2245" s="233" t="s">
        <v>42691</v>
      </c>
      <c r="C2245" s="232" t="s">
        <v>5</v>
      </c>
      <c r="D2245" s="232">
        <v>62.75</v>
      </c>
      <c r="E2245" s="232" t="s">
        <v>40909</v>
      </c>
    </row>
    <row r="2246" spans="1:5" ht="22.5">
      <c r="A2246" s="232" t="s">
        <v>3294</v>
      </c>
      <c r="B2246" s="233" t="s">
        <v>42692</v>
      </c>
      <c r="C2246" s="232" t="s">
        <v>5</v>
      </c>
      <c r="D2246" s="232">
        <v>67.98</v>
      </c>
      <c r="E2246" s="232" t="s">
        <v>40909</v>
      </c>
    </row>
    <row r="2247" spans="1:5" ht="22.5">
      <c r="A2247" s="232" t="s">
        <v>3295</v>
      </c>
      <c r="B2247" s="233" t="s">
        <v>42693</v>
      </c>
      <c r="C2247" s="232" t="s">
        <v>5</v>
      </c>
      <c r="D2247" s="232">
        <v>73.209999999999994</v>
      </c>
      <c r="E2247" s="232" t="s">
        <v>40909</v>
      </c>
    </row>
    <row r="2248" spans="1:5" ht="22.5">
      <c r="A2248" s="232" t="s">
        <v>3296</v>
      </c>
      <c r="B2248" s="233" t="s">
        <v>42694</v>
      </c>
      <c r="C2248" s="232" t="s">
        <v>5</v>
      </c>
      <c r="D2248" s="232">
        <v>78.430000000000007</v>
      </c>
      <c r="E2248" s="232" t="s">
        <v>40909</v>
      </c>
    </row>
    <row r="2249" spans="1:5" ht="22.5">
      <c r="A2249" s="232" t="s">
        <v>3297</v>
      </c>
      <c r="B2249" s="233" t="s">
        <v>42695</v>
      </c>
      <c r="C2249" s="232" t="s">
        <v>5</v>
      </c>
      <c r="D2249" s="232">
        <v>83.66</v>
      </c>
      <c r="E2249" s="232" t="s">
        <v>40909</v>
      </c>
    </row>
    <row r="2250" spans="1:5" ht="22.5">
      <c r="A2250" s="232" t="s">
        <v>3298</v>
      </c>
      <c r="B2250" s="233" t="s">
        <v>42696</v>
      </c>
      <c r="C2250" s="232" t="s">
        <v>5</v>
      </c>
      <c r="D2250" s="232">
        <v>88.89</v>
      </c>
      <c r="E2250" s="232" t="s">
        <v>40909</v>
      </c>
    </row>
    <row r="2251" spans="1:5" ht="22.5">
      <c r="A2251" s="232" t="s">
        <v>3299</v>
      </c>
      <c r="B2251" s="233" t="s">
        <v>42697</v>
      </c>
      <c r="C2251" s="232" t="s">
        <v>5</v>
      </c>
      <c r="D2251" s="232">
        <v>99.35</v>
      </c>
      <c r="E2251" s="232" t="s">
        <v>40909</v>
      </c>
    </row>
    <row r="2252" spans="1:5" ht="33.75">
      <c r="A2252" s="232" t="s">
        <v>3300</v>
      </c>
      <c r="B2252" s="233" t="s">
        <v>42698</v>
      </c>
      <c r="C2252" s="232" t="s">
        <v>5</v>
      </c>
      <c r="D2252" s="232">
        <v>26.14</v>
      </c>
      <c r="E2252" s="232" t="s">
        <v>40909</v>
      </c>
    </row>
    <row r="2253" spans="1:5" ht="33.75">
      <c r="A2253" s="232" t="s">
        <v>3301</v>
      </c>
      <c r="B2253" s="233" t="s">
        <v>42699</v>
      </c>
      <c r="C2253" s="232" t="s">
        <v>5</v>
      </c>
      <c r="D2253" s="232">
        <v>38.69</v>
      </c>
      <c r="E2253" s="232" t="s">
        <v>40909</v>
      </c>
    </row>
    <row r="2254" spans="1:5" ht="33.75">
      <c r="A2254" s="232" t="s">
        <v>3302</v>
      </c>
      <c r="B2254" s="233" t="s">
        <v>42700</v>
      </c>
      <c r="C2254" s="232" t="s">
        <v>5</v>
      </c>
      <c r="D2254" s="232">
        <v>50.72</v>
      </c>
      <c r="E2254" s="232" t="s">
        <v>40909</v>
      </c>
    </row>
    <row r="2255" spans="1:5" ht="33.75">
      <c r="A2255" s="232" t="s">
        <v>3303</v>
      </c>
      <c r="B2255" s="233" t="s">
        <v>42701</v>
      </c>
      <c r="C2255" s="232" t="s">
        <v>5</v>
      </c>
      <c r="D2255" s="232">
        <v>75.3</v>
      </c>
      <c r="E2255" s="232" t="s">
        <v>40909</v>
      </c>
    </row>
    <row r="2256" spans="1:5" ht="33.75">
      <c r="A2256" s="232" t="s">
        <v>3304</v>
      </c>
      <c r="B2256" s="233" t="s">
        <v>42702</v>
      </c>
      <c r="C2256" s="232" t="s">
        <v>5</v>
      </c>
      <c r="D2256" s="232">
        <v>97.78</v>
      </c>
      <c r="E2256" s="232" t="s">
        <v>40909</v>
      </c>
    </row>
    <row r="2257" spans="1:5" ht="33.75">
      <c r="A2257" s="232" t="s">
        <v>3305</v>
      </c>
      <c r="B2257" s="233" t="s">
        <v>42703</v>
      </c>
      <c r="C2257" s="232" t="s">
        <v>5</v>
      </c>
      <c r="D2257" s="232">
        <v>119.75</v>
      </c>
      <c r="E2257" s="232" t="s">
        <v>40909</v>
      </c>
    </row>
    <row r="2258" spans="1:5" ht="33.75">
      <c r="A2258" s="232" t="s">
        <v>3306</v>
      </c>
      <c r="B2258" s="233" t="s">
        <v>42704</v>
      </c>
      <c r="C2258" s="232" t="s">
        <v>5</v>
      </c>
      <c r="D2258" s="232">
        <v>140.66</v>
      </c>
      <c r="E2258" s="232" t="s">
        <v>40909</v>
      </c>
    </row>
    <row r="2259" spans="1:5" ht="33.75">
      <c r="A2259" s="232" t="s">
        <v>3307</v>
      </c>
      <c r="B2259" s="233" t="s">
        <v>42705</v>
      </c>
      <c r="C2259" s="232" t="s">
        <v>5</v>
      </c>
      <c r="D2259" s="232">
        <v>160.01</v>
      </c>
      <c r="E2259" s="232" t="s">
        <v>40909</v>
      </c>
    </row>
    <row r="2260" spans="1:5" ht="33.75">
      <c r="A2260" s="232" t="s">
        <v>3308</v>
      </c>
      <c r="B2260" s="233" t="s">
        <v>42706</v>
      </c>
      <c r="C2260" s="232" t="s">
        <v>5</v>
      </c>
      <c r="D2260" s="232">
        <v>178.31</v>
      </c>
      <c r="E2260" s="232" t="s">
        <v>40909</v>
      </c>
    </row>
    <row r="2261" spans="1:5" ht="33.75">
      <c r="A2261" s="232" t="s">
        <v>3309</v>
      </c>
      <c r="B2261" s="233" t="s">
        <v>42707</v>
      </c>
      <c r="C2261" s="232" t="s">
        <v>5</v>
      </c>
      <c r="D2261" s="232">
        <v>196.09</v>
      </c>
      <c r="E2261" s="232" t="s">
        <v>40909</v>
      </c>
    </row>
    <row r="2262" spans="1:5" ht="33.75">
      <c r="A2262" s="232" t="s">
        <v>3310</v>
      </c>
      <c r="B2262" s="233" t="s">
        <v>42708</v>
      </c>
      <c r="C2262" s="232" t="s">
        <v>5</v>
      </c>
      <c r="D2262" s="232">
        <v>212.3</v>
      </c>
      <c r="E2262" s="232" t="s">
        <v>40909</v>
      </c>
    </row>
    <row r="2263" spans="1:5" ht="33.75">
      <c r="A2263" s="232" t="s">
        <v>3311</v>
      </c>
      <c r="B2263" s="233" t="s">
        <v>42709</v>
      </c>
      <c r="C2263" s="232" t="s">
        <v>5</v>
      </c>
      <c r="D2263" s="232">
        <v>242.11</v>
      </c>
      <c r="E2263" s="232" t="s">
        <v>40909</v>
      </c>
    </row>
    <row r="2264" spans="1:5" ht="33.75">
      <c r="A2264" s="232" t="s">
        <v>3312</v>
      </c>
      <c r="B2264" s="233" t="s">
        <v>42710</v>
      </c>
      <c r="C2264" s="232" t="s">
        <v>5</v>
      </c>
      <c r="D2264" s="232">
        <v>267.20999999999998</v>
      </c>
      <c r="E2264" s="232" t="s">
        <v>40909</v>
      </c>
    </row>
    <row r="2265" spans="1:5" ht="33.75">
      <c r="A2265" s="232" t="s">
        <v>3313</v>
      </c>
      <c r="B2265" s="233" t="s">
        <v>42711</v>
      </c>
      <c r="C2265" s="232" t="s">
        <v>5</v>
      </c>
      <c r="D2265" s="232">
        <v>279.24</v>
      </c>
      <c r="E2265" s="232" t="s">
        <v>40909</v>
      </c>
    </row>
    <row r="2266" spans="1:5" ht="33.75">
      <c r="A2266" s="232" t="s">
        <v>3314</v>
      </c>
      <c r="B2266" s="233" t="s">
        <v>42712</v>
      </c>
      <c r="C2266" s="232" t="s">
        <v>5</v>
      </c>
      <c r="D2266" s="232">
        <v>288.13</v>
      </c>
      <c r="E2266" s="232" t="s">
        <v>40909</v>
      </c>
    </row>
    <row r="2267" spans="1:5" ht="33.75">
      <c r="A2267" s="232" t="s">
        <v>3315</v>
      </c>
      <c r="B2267" s="233" t="s">
        <v>42713</v>
      </c>
      <c r="C2267" s="232" t="s">
        <v>5</v>
      </c>
      <c r="D2267" s="232">
        <v>316.37</v>
      </c>
      <c r="E2267" s="232" t="s">
        <v>40909</v>
      </c>
    </row>
    <row r="2268" spans="1:5" ht="33.75">
      <c r="A2268" s="232" t="s">
        <v>3316</v>
      </c>
      <c r="B2268" s="233" t="s">
        <v>42714</v>
      </c>
      <c r="C2268" s="232" t="s">
        <v>5</v>
      </c>
      <c r="D2268" s="232">
        <v>327.87</v>
      </c>
      <c r="E2268" s="232" t="s">
        <v>40909</v>
      </c>
    </row>
    <row r="2269" spans="1:5" ht="22.5">
      <c r="A2269" s="232" t="s">
        <v>3317</v>
      </c>
      <c r="B2269" s="233" t="s">
        <v>42715</v>
      </c>
      <c r="C2269" s="232" t="s">
        <v>5</v>
      </c>
      <c r="D2269" s="232">
        <v>32.71</v>
      </c>
      <c r="E2269" s="232" t="s">
        <v>40909</v>
      </c>
    </row>
    <row r="2270" spans="1:5" ht="22.5">
      <c r="A2270" s="232" t="s">
        <v>3318</v>
      </c>
      <c r="B2270" s="233" t="s">
        <v>42716</v>
      </c>
      <c r="C2270" s="232" t="s">
        <v>5</v>
      </c>
      <c r="D2270" s="232">
        <v>47.25</v>
      </c>
      <c r="E2270" s="232" t="s">
        <v>40909</v>
      </c>
    </row>
    <row r="2271" spans="1:5" ht="22.5">
      <c r="A2271" s="232" t="s">
        <v>3319</v>
      </c>
      <c r="B2271" s="233" t="s">
        <v>42717</v>
      </c>
      <c r="C2271" s="232" t="s">
        <v>5</v>
      </c>
      <c r="D2271" s="232">
        <v>200.3</v>
      </c>
      <c r="E2271" s="232" t="s">
        <v>40909</v>
      </c>
    </row>
    <row r="2272" spans="1:5" ht="22.5">
      <c r="A2272" s="232" t="s">
        <v>3320</v>
      </c>
      <c r="B2272" s="233" t="s">
        <v>3321</v>
      </c>
      <c r="C2272" s="232" t="s">
        <v>5</v>
      </c>
      <c r="D2272" s="232">
        <v>24.9</v>
      </c>
      <c r="E2272" s="232" t="s">
        <v>40909</v>
      </c>
    </row>
    <row r="2273" spans="1:5" ht="22.5">
      <c r="A2273" s="232" t="s">
        <v>3322</v>
      </c>
      <c r="B2273" s="233" t="s">
        <v>3323</v>
      </c>
      <c r="C2273" s="232" t="s">
        <v>5</v>
      </c>
      <c r="D2273" s="232">
        <v>30.8</v>
      </c>
      <c r="E2273" s="232" t="s">
        <v>40909</v>
      </c>
    </row>
    <row r="2274" spans="1:5" ht="22.5">
      <c r="A2274" s="232" t="s">
        <v>3324</v>
      </c>
      <c r="B2274" s="233" t="s">
        <v>3325</v>
      </c>
      <c r="C2274" s="232" t="s">
        <v>5</v>
      </c>
      <c r="D2274" s="232">
        <v>34.619999999999997</v>
      </c>
      <c r="E2274" s="232" t="s">
        <v>40909</v>
      </c>
    </row>
    <row r="2275" spans="1:5" ht="22.5">
      <c r="A2275" s="232" t="s">
        <v>3326</v>
      </c>
      <c r="B2275" s="233" t="s">
        <v>3327</v>
      </c>
      <c r="C2275" s="232" t="s">
        <v>5</v>
      </c>
      <c r="D2275" s="232">
        <v>40.28</v>
      </c>
      <c r="E2275" s="232" t="s">
        <v>40909</v>
      </c>
    </row>
    <row r="2276" spans="1:5" ht="22.5">
      <c r="A2276" s="232" t="s">
        <v>3328</v>
      </c>
      <c r="B2276" s="233" t="s">
        <v>3329</v>
      </c>
      <c r="C2276" s="232" t="s">
        <v>5</v>
      </c>
      <c r="D2276" s="232">
        <v>44.01</v>
      </c>
      <c r="E2276" s="232" t="s">
        <v>40909</v>
      </c>
    </row>
    <row r="2277" spans="1:5" ht="22.5">
      <c r="A2277" s="232" t="s">
        <v>3330</v>
      </c>
      <c r="B2277" s="233" t="s">
        <v>42718</v>
      </c>
      <c r="C2277" s="232" t="s">
        <v>5</v>
      </c>
      <c r="D2277" s="232">
        <v>90.9</v>
      </c>
      <c r="E2277" s="232" t="s">
        <v>40909</v>
      </c>
    </row>
    <row r="2278" spans="1:5" ht="22.5">
      <c r="A2278" s="232" t="s">
        <v>3331</v>
      </c>
      <c r="B2278" s="233" t="s">
        <v>42719</v>
      </c>
      <c r="C2278" s="232" t="s">
        <v>5</v>
      </c>
      <c r="D2278" s="232">
        <v>125.67</v>
      </c>
      <c r="E2278" s="232" t="s">
        <v>40909</v>
      </c>
    </row>
    <row r="2279" spans="1:5" ht="22.5">
      <c r="A2279" s="232" t="s">
        <v>3332</v>
      </c>
      <c r="B2279" s="233" t="s">
        <v>42720</v>
      </c>
      <c r="C2279" s="232" t="s">
        <v>5</v>
      </c>
      <c r="D2279" s="232">
        <v>125.82</v>
      </c>
      <c r="E2279" s="232" t="s">
        <v>40909</v>
      </c>
    </row>
    <row r="2280" spans="1:5" ht="22.5">
      <c r="A2280" s="232" t="s">
        <v>3333</v>
      </c>
      <c r="B2280" s="233" t="s">
        <v>42721</v>
      </c>
      <c r="C2280" s="232" t="s">
        <v>5</v>
      </c>
      <c r="D2280" s="232">
        <v>319.77</v>
      </c>
      <c r="E2280" s="232" t="s">
        <v>40909</v>
      </c>
    </row>
    <row r="2281" spans="1:5" ht="22.5">
      <c r="A2281" s="232" t="s">
        <v>3334</v>
      </c>
      <c r="B2281" s="233" t="s">
        <v>42722</v>
      </c>
      <c r="C2281" s="232" t="s">
        <v>5</v>
      </c>
      <c r="D2281" s="232">
        <v>325.20999999999998</v>
      </c>
      <c r="E2281" s="232" t="s">
        <v>40909</v>
      </c>
    </row>
    <row r="2282" spans="1:5" ht="22.5">
      <c r="A2282" s="232" t="s">
        <v>3335</v>
      </c>
      <c r="B2282" s="233" t="s">
        <v>42723</v>
      </c>
      <c r="C2282" s="232" t="s">
        <v>5</v>
      </c>
      <c r="D2282" s="232">
        <v>387.99</v>
      </c>
      <c r="E2282" s="232" t="s">
        <v>40909</v>
      </c>
    </row>
    <row r="2283" spans="1:5" ht="22.5">
      <c r="A2283" s="232" t="s">
        <v>3336</v>
      </c>
      <c r="B2283" s="233" t="s">
        <v>42724</v>
      </c>
      <c r="C2283" s="232" t="s">
        <v>5</v>
      </c>
      <c r="D2283" s="232">
        <v>417.93</v>
      </c>
      <c r="E2283" s="232" t="s">
        <v>40909</v>
      </c>
    </row>
    <row r="2284" spans="1:5" ht="22.5">
      <c r="A2284" s="232" t="s">
        <v>3337</v>
      </c>
      <c r="B2284" s="233" t="s">
        <v>42725</v>
      </c>
      <c r="C2284" s="232" t="s">
        <v>5</v>
      </c>
      <c r="D2284" s="232">
        <v>421.11</v>
      </c>
      <c r="E2284" s="232" t="s">
        <v>40909</v>
      </c>
    </row>
    <row r="2285" spans="1:5" ht="22.5">
      <c r="A2285" s="232" t="s">
        <v>3338</v>
      </c>
      <c r="B2285" s="233" t="s">
        <v>42726</v>
      </c>
      <c r="C2285" s="232" t="s">
        <v>5</v>
      </c>
      <c r="D2285" s="232">
        <v>457.12</v>
      </c>
      <c r="E2285" s="232" t="s">
        <v>40909</v>
      </c>
    </row>
    <row r="2286" spans="1:5" ht="22.5">
      <c r="A2286" s="232" t="s">
        <v>3339</v>
      </c>
      <c r="B2286" s="233" t="s">
        <v>42727</v>
      </c>
      <c r="C2286" s="232" t="s">
        <v>5</v>
      </c>
      <c r="D2286" s="232">
        <v>493.19</v>
      </c>
      <c r="E2286" s="232" t="s">
        <v>40909</v>
      </c>
    </row>
    <row r="2287" spans="1:5" ht="22.5">
      <c r="A2287" s="232" t="s">
        <v>3340</v>
      </c>
      <c r="B2287" s="233" t="s">
        <v>42728</v>
      </c>
      <c r="C2287" s="232" t="s">
        <v>5</v>
      </c>
      <c r="D2287" s="232">
        <v>535.41999999999996</v>
      </c>
      <c r="E2287" s="232" t="s">
        <v>40909</v>
      </c>
    </row>
    <row r="2288" spans="1:5" ht="22.5">
      <c r="A2288" s="232" t="s">
        <v>3341</v>
      </c>
      <c r="B2288" s="233" t="s">
        <v>42729</v>
      </c>
      <c r="C2288" s="232" t="s">
        <v>5</v>
      </c>
      <c r="D2288" s="232">
        <v>587.1</v>
      </c>
      <c r="E2288" s="232" t="s">
        <v>40909</v>
      </c>
    </row>
    <row r="2289" spans="1:5" ht="22.5">
      <c r="A2289" s="232" t="s">
        <v>3342</v>
      </c>
      <c r="B2289" s="233" t="s">
        <v>42730</v>
      </c>
      <c r="C2289" s="232" t="s">
        <v>5</v>
      </c>
      <c r="D2289" s="232">
        <v>643.48</v>
      </c>
      <c r="E2289" s="232" t="s">
        <v>40909</v>
      </c>
    </row>
    <row r="2290" spans="1:5" ht="22.5">
      <c r="A2290" s="232" t="s">
        <v>3343</v>
      </c>
      <c r="B2290" s="233" t="s">
        <v>42731</v>
      </c>
      <c r="C2290" s="232" t="s">
        <v>5</v>
      </c>
      <c r="D2290" s="232">
        <v>701.81</v>
      </c>
      <c r="E2290" s="232" t="s">
        <v>40909</v>
      </c>
    </row>
    <row r="2291" spans="1:5" ht="22.5">
      <c r="A2291" s="232" t="s">
        <v>3344</v>
      </c>
      <c r="B2291" s="233" t="s">
        <v>42732</v>
      </c>
      <c r="C2291" s="232" t="s">
        <v>5</v>
      </c>
      <c r="D2291" s="232">
        <v>810.88</v>
      </c>
      <c r="E2291" s="232" t="s">
        <v>40909</v>
      </c>
    </row>
    <row r="2292" spans="1:5" ht="22.5">
      <c r="A2292" s="232" t="s">
        <v>3345</v>
      </c>
      <c r="B2292" s="233" t="s">
        <v>42733</v>
      </c>
      <c r="C2292" s="232" t="s">
        <v>5</v>
      </c>
      <c r="D2292" s="232">
        <v>916.45</v>
      </c>
      <c r="E2292" s="232" t="s">
        <v>40909</v>
      </c>
    </row>
    <row r="2293" spans="1:5" ht="22.5">
      <c r="A2293" s="232" t="s">
        <v>3346</v>
      </c>
      <c r="B2293" s="233" t="s">
        <v>42734</v>
      </c>
      <c r="C2293" s="232" t="s">
        <v>5</v>
      </c>
      <c r="D2293" s="232">
        <v>974.52</v>
      </c>
      <c r="E2293" s="232" t="s">
        <v>40909</v>
      </c>
    </row>
    <row r="2294" spans="1:5" ht="22.5">
      <c r="A2294" s="232" t="s">
        <v>3347</v>
      </c>
      <c r="B2294" s="233" t="s">
        <v>3348</v>
      </c>
      <c r="C2294" s="232" t="s">
        <v>5</v>
      </c>
      <c r="D2294" s="232">
        <v>38.39</v>
      </c>
      <c r="E2294" s="232" t="s">
        <v>40909</v>
      </c>
    </row>
    <row r="2295" spans="1:5" ht="22.5">
      <c r="A2295" s="232" t="s">
        <v>3349</v>
      </c>
      <c r="B2295" s="233" t="s">
        <v>3350</v>
      </c>
      <c r="C2295" s="232" t="s">
        <v>5</v>
      </c>
      <c r="D2295" s="232">
        <v>38.44</v>
      </c>
      <c r="E2295" s="232" t="s">
        <v>40909</v>
      </c>
    </row>
    <row r="2296" spans="1:5" ht="22.5">
      <c r="A2296" s="232" t="s">
        <v>3351</v>
      </c>
      <c r="B2296" s="233" t="s">
        <v>3352</v>
      </c>
      <c r="C2296" s="232" t="s">
        <v>5</v>
      </c>
      <c r="D2296" s="232">
        <v>42.26</v>
      </c>
      <c r="E2296" s="232" t="s">
        <v>40909</v>
      </c>
    </row>
    <row r="2297" spans="1:5" ht="22.5">
      <c r="A2297" s="232" t="s">
        <v>3353</v>
      </c>
      <c r="B2297" s="233" t="s">
        <v>3354</v>
      </c>
      <c r="C2297" s="232" t="s">
        <v>5</v>
      </c>
      <c r="D2297" s="232">
        <v>42.32</v>
      </c>
      <c r="E2297" s="232" t="s">
        <v>40909</v>
      </c>
    </row>
    <row r="2298" spans="1:5" ht="22.5">
      <c r="A2298" s="232" t="s">
        <v>3355</v>
      </c>
      <c r="B2298" s="233" t="s">
        <v>3356</v>
      </c>
      <c r="C2298" s="232" t="s">
        <v>5</v>
      </c>
      <c r="D2298" s="232">
        <v>42.32</v>
      </c>
      <c r="E2298" s="232" t="s">
        <v>40909</v>
      </c>
    </row>
    <row r="2299" spans="1:5" ht="22.5">
      <c r="A2299" s="232" t="s">
        <v>3357</v>
      </c>
      <c r="B2299" s="233" t="s">
        <v>3358</v>
      </c>
      <c r="C2299" s="232" t="s">
        <v>5</v>
      </c>
      <c r="D2299" s="232">
        <v>57.08</v>
      </c>
      <c r="E2299" s="232" t="s">
        <v>40909</v>
      </c>
    </row>
    <row r="2300" spans="1:5" ht="22.5">
      <c r="A2300" s="232" t="s">
        <v>3359</v>
      </c>
      <c r="B2300" s="233" t="s">
        <v>3360</v>
      </c>
      <c r="C2300" s="232" t="s">
        <v>5</v>
      </c>
      <c r="D2300" s="232">
        <v>57.08</v>
      </c>
      <c r="E2300" s="232" t="s">
        <v>40909</v>
      </c>
    </row>
    <row r="2301" spans="1:5" ht="22.5">
      <c r="A2301" s="232" t="s">
        <v>3361</v>
      </c>
      <c r="B2301" s="233" t="s">
        <v>3362</v>
      </c>
      <c r="C2301" s="232" t="s">
        <v>5</v>
      </c>
      <c r="D2301" s="232">
        <v>60.98</v>
      </c>
      <c r="E2301" s="232" t="s">
        <v>40909</v>
      </c>
    </row>
    <row r="2302" spans="1:5" ht="22.5">
      <c r="A2302" s="232" t="s">
        <v>3363</v>
      </c>
      <c r="B2302" s="233" t="s">
        <v>3364</v>
      </c>
      <c r="C2302" s="232" t="s">
        <v>5</v>
      </c>
      <c r="D2302" s="232">
        <v>64.88</v>
      </c>
      <c r="E2302" s="232" t="s">
        <v>40909</v>
      </c>
    </row>
    <row r="2303" spans="1:5" ht="22.5">
      <c r="A2303" s="232" t="s">
        <v>3365</v>
      </c>
      <c r="B2303" s="233" t="s">
        <v>3366</v>
      </c>
      <c r="C2303" s="232" t="s">
        <v>5</v>
      </c>
      <c r="D2303" s="232">
        <v>64.95</v>
      </c>
      <c r="E2303" s="232" t="s">
        <v>40909</v>
      </c>
    </row>
    <row r="2304" spans="1:5" ht="22.5">
      <c r="A2304" s="232" t="s">
        <v>3367</v>
      </c>
      <c r="B2304" s="233" t="s">
        <v>3368</v>
      </c>
      <c r="C2304" s="232" t="s">
        <v>5</v>
      </c>
      <c r="D2304" s="232">
        <v>214.8</v>
      </c>
      <c r="E2304" s="232" t="s">
        <v>40909</v>
      </c>
    </row>
    <row r="2305" spans="1:5" ht="22.5">
      <c r="A2305" s="232" t="s">
        <v>3369</v>
      </c>
      <c r="B2305" s="233" t="s">
        <v>3370</v>
      </c>
      <c r="C2305" s="232" t="s">
        <v>5</v>
      </c>
      <c r="D2305" s="232">
        <v>218.94</v>
      </c>
      <c r="E2305" s="232" t="s">
        <v>40909</v>
      </c>
    </row>
    <row r="2306" spans="1:5" ht="22.5">
      <c r="A2306" s="232" t="s">
        <v>3371</v>
      </c>
      <c r="B2306" s="233" t="s">
        <v>3372</v>
      </c>
      <c r="C2306" s="232" t="s">
        <v>5</v>
      </c>
      <c r="D2306" s="232">
        <v>222.63</v>
      </c>
      <c r="E2306" s="232" t="s">
        <v>40909</v>
      </c>
    </row>
    <row r="2307" spans="1:5" ht="22.5">
      <c r="A2307" s="232" t="s">
        <v>3373</v>
      </c>
      <c r="B2307" s="233" t="s">
        <v>3374</v>
      </c>
      <c r="C2307" s="232" t="s">
        <v>5</v>
      </c>
      <c r="D2307" s="232">
        <v>231.07</v>
      </c>
      <c r="E2307" s="232" t="s">
        <v>40909</v>
      </c>
    </row>
    <row r="2308" spans="1:5" ht="22.5">
      <c r="A2308" s="232" t="s">
        <v>3375</v>
      </c>
      <c r="B2308" s="233" t="s">
        <v>3376</v>
      </c>
      <c r="C2308" s="232" t="s">
        <v>5</v>
      </c>
      <c r="D2308" s="232">
        <v>236.01</v>
      </c>
      <c r="E2308" s="232" t="s">
        <v>40909</v>
      </c>
    </row>
    <row r="2309" spans="1:5" ht="22.5">
      <c r="A2309" s="232" t="s">
        <v>3377</v>
      </c>
      <c r="B2309" s="233" t="s">
        <v>3378</v>
      </c>
      <c r="C2309" s="232" t="s">
        <v>5</v>
      </c>
      <c r="D2309" s="232">
        <v>242.08</v>
      </c>
      <c r="E2309" s="232" t="s">
        <v>40909</v>
      </c>
    </row>
    <row r="2310" spans="1:5" ht="22.5">
      <c r="A2310" s="232" t="s">
        <v>3379</v>
      </c>
      <c r="B2310" s="233" t="s">
        <v>3380</v>
      </c>
      <c r="C2310" s="232" t="s">
        <v>5</v>
      </c>
      <c r="D2310" s="232">
        <v>261.05</v>
      </c>
      <c r="E2310" s="232" t="s">
        <v>40909</v>
      </c>
    </row>
    <row r="2311" spans="1:5" ht="22.5">
      <c r="A2311" s="232" t="s">
        <v>3381</v>
      </c>
      <c r="B2311" s="233" t="s">
        <v>3382</v>
      </c>
      <c r="C2311" s="232" t="s">
        <v>5</v>
      </c>
      <c r="D2311" s="232">
        <v>268.56</v>
      </c>
      <c r="E2311" s="232" t="s">
        <v>40909</v>
      </c>
    </row>
    <row r="2312" spans="1:5" ht="33.75">
      <c r="A2312" s="232" t="s">
        <v>3383</v>
      </c>
      <c r="B2312" s="233" t="s">
        <v>42735</v>
      </c>
      <c r="C2312" s="232" t="s">
        <v>4</v>
      </c>
      <c r="D2312" s="232">
        <v>34.33</v>
      </c>
      <c r="E2312" s="232" t="s">
        <v>40909</v>
      </c>
    </row>
    <row r="2313" spans="1:5" ht="33.75">
      <c r="A2313" s="232" t="s">
        <v>3384</v>
      </c>
      <c r="B2313" s="233" t="s">
        <v>42736</v>
      </c>
      <c r="C2313" s="232" t="s">
        <v>4</v>
      </c>
      <c r="D2313" s="232">
        <v>35.08</v>
      </c>
      <c r="E2313" s="232" t="s">
        <v>40909</v>
      </c>
    </row>
    <row r="2314" spans="1:5" ht="33.75">
      <c r="A2314" s="232" t="s">
        <v>3385</v>
      </c>
      <c r="B2314" s="233" t="s">
        <v>42737</v>
      </c>
      <c r="C2314" s="232" t="s">
        <v>4</v>
      </c>
      <c r="D2314" s="232">
        <v>36.119999999999997</v>
      </c>
      <c r="E2314" s="232" t="s">
        <v>40909</v>
      </c>
    </row>
    <row r="2315" spans="1:5" ht="33.75">
      <c r="A2315" s="232" t="s">
        <v>3386</v>
      </c>
      <c r="B2315" s="233" t="s">
        <v>42738</v>
      </c>
      <c r="C2315" s="232" t="s">
        <v>4</v>
      </c>
      <c r="D2315" s="232">
        <v>37.17</v>
      </c>
      <c r="E2315" s="232" t="s">
        <v>40909</v>
      </c>
    </row>
    <row r="2316" spans="1:5" ht="33.75">
      <c r="A2316" s="232" t="s">
        <v>3387</v>
      </c>
      <c r="B2316" s="233" t="s">
        <v>42739</v>
      </c>
      <c r="C2316" s="232" t="s">
        <v>4</v>
      </c>
      <c r="D2316" s="232">
        <v>38.22</v>
      </c>
      <c r="E2316" s="232" t="s">
        <v>40909</v>
      </c>
    </row>
    <row r="2317" spans="1:5" ht="33.75">
      <c r="A2317" s="232" t="s">
        <v>3388</v>
      </c>
      <c r="B2317" s="233" t="s">
        <v>42740</v>
      </c>
      <c r="C2317" s="232" t="s">
        <v>4</v>
      </c>
      <c r="D2317" s="232">
        <v>39.270000000000003</v>
      </c>
      <c r="E2317" s="232" t="s">
        <v>40909</v>
      </c>
    </row>
    <row r="2318" spans="1:5" ht="33.75">
      <c r="A2318" s="232" t="s">
        <v>3389</v>
      </c>
      <c r="B2318" s="233" t="s">
        <v>42741</v>
      </c>
      <c r="C2318" s="232" t="s">
        <v>4</v>
      </c>
      <c r="D2318" s="232">
        <v>40.32</v>
      </c>
      <c r="E2318" s="232" t="s">
        <v>40909</v>
      </c>
    </row>
    <row r="2319" spans="1:5" ht="33.75">
      <c r="A2319" s="232" t="s">
        <v>3390</v>
      </c>
      <c r="B2319" s="233" t="s">
        <v>42742</v>
      </c>
      <c r="C2319" s="232" t="s">
        <v>4</v>
      </c>
      <c r="D2319" s="232">
        <v>41.37</v>
      </c>
      <c r="E2319" s="232" t="s">
        <v>40909</v>
      </c>
    </row>
    <row r="2320" spans="1:5" ht="33.75">
      <c r="A2320" s="232" t="s">
        <v>3391</v>
      </c>
      <c r="B2320" s="233" t="s">
        <v>42743</v>
      </c>
      <c r="C2320" s="232" t="s">
        <v>4</v>
      </c>
      <c r="D2320" s="232">
        <v>50.29</v>
      </c>
      <c r="E2320" s="232" t="s">
        <v>40909</v>
      </c>
    </row>
    <row r="2321" spans="1:5" ht="33.75">
      <c r="A2321" s="232" t="s">
        <v>3392</v>
      </c>
      <c r="B2321" s="233" t="s">
        <v>42744</v>
      </c>
      <c r="C2321" s="232" t="s">
        <v>4</v>
      </c>
      <c r="D2321" s="232">
        <v>66.760000000000005</v>
      </c>
      <c r="E2321" s="232" t="s">
        <v>40909</v>
      </c>
    </row>
    <row r="2322" spans="1:5" ht="33.75">
      <c r="A2322" s="232" t="s">
        <v>3393</v>
      </c>
      <c r="B2322" s="233" t="s">
        <v>42745</v>
      </c>
      <c r="C2322" s="232" t="s">
        <v>4</v>
      </c>
      <c r="D2322" s="232">
        <v>79.81</v>
      </c>
      <c r="E2322" s="232" t="s">
        <v>40909</v>
      </c>
    </row>
    <row r="2323" spans="1:5" ht="33.75">
      <c r="A2323" s="232" t="s">
        <v>3394</v>
      </c>
      <c r="B2323" s="233" t="s">
        <v>42746</v>
      </c>
      <c r="C2323" s="232" t="s">
        <v>4</v>
      </c>
      <c r="D2323" s="232">
        <v>109.56</v>
      </c>
      <c r="E2323" s="232" t="s">
        <v>40909</v>
      </c>
    </row>
    <row r="2324" spans="1:5" ht="56.25">
      <c r="A2324" s="232" t="s">
        <v>3395</v>
      </c>
      <c r="B2324" s="233" t="s">
        <v>59933</v>
      </c>
      <c r="C2324" s="232" t="s">
        <v>4</v>
      </c>
      <c r="D2324" s="232">
        <v>397.15</v>
      </c>
      <c r="E2324" s="232" t="s">
        <v>40909</v>
      </c>
    </row>
    <row r="2325" spans="1:5" ht="56.25">
      <c r="A2325" s="232" t="s">
        <v>3396</v>
      </c>
      <c r="B2325" s="233" t="s">
        <v>59934</v>
      </c>
      <c r="C2325" s="232" t="s">
        <v>4</v>
      </c>
      <c r="D2325" s="232">
        <v>473.52</v>
      </c>
      <c r="E2325" s="232" t="s">
        <v>40909</v>
      </c>
    </row>
    <row r="2326" spans="1:5" ht="56.25">
      <c r="A2326" s="232" t="s">
        <v>3397</v>
      </c>
      <c r="B2326" s="233" t="s">
        <v>59935</v>
      </c>
      <c r="C2326" s="232" t="s">
        <v>4</v>
      </c>
      <c r="D2326" s="232">
        <v>606.66</v>
      </c>
      <c r="E2326" s="232" t="s">
        <v>40909</v>
      </c>
    </row>
    <row r="2327" spans="1:5" ht="56.25">
      <c r="A2327" s="232" t="s">
        <v>3398</v>
      </c>
      <c r="B2327" s="233" t="s">
        <v>59936</v>
      </c>
      <c r="C2327" s="232" t="s">
        <v>4</v>
      </c>
      <c r="D2327" s="232">
        <v>890.73</v>
      </c>
      <c r="E2327" s="232" t="s">
        <v>40909</v>
      </c>
    </row>
    <row r="2328" spans="1:5" ht="56.25">
      <c r="A2328" s="232" t="s">
        <v>3399</v>
      </c>
      <c r="B2328" s="233" t="s">
        <v>59937</v>
      </c>
      <c r="C2328" s="232" t="s">
        <v>4</v>
      </c>
      <c r="D2328" s="232">
        <v>1092.58</v>
      </c>
      <c r="E2328" s="232" t="s">
        <v>40909</v>
      </c>
    </row>
    <row r="2329" spans="1:5" ht="56.25">
      <c r="A2329" s="232" t="s">
        <v>3400</v>
      </c>
      <c r="B2329" s="233" t="s">
        <v>59938</v>
      </c>
      <c r="C2329" s="232" t="s">
        <v>4</v>
      </c>
      <c r="D2329" s="232">
        <v>1328.01</v>
      </c>
      <c r="E2329" s="232" t="s">
        <v>40909</v>
      </c>
    </row>
    <row r="2330" spans="1:5" ht="56.25">
      <c r="A2330" s="232" t="s">
        <v>3401</v>
      </c>
      <c r="B2330" s="233" t="s">
        <v>59939</v>
      </c>
      <c r="C2330" s="232" t="s">
        <v>4</v>
      </c>
      <c r="D2330" s="232">
        <v>1565.08</v>
      </c>
      <c r="E2330" s="232" t="s">
        <v>40909</v>
      </c>
    </row>
    <row r="2331" spans="1:5" ht="56.25">
      <c r="A2331" s="232" t="s">
        <v>3402</v>
      </c>
      <c r="B2331" s="233" t="s">
        <v>59940</v>
      </c>
      <c r="C2331" s="232" t="s">
        <v>4</v>
      </c>
      <c r="D2331" s="232">
        <v>2270.42</v>
      </c>
      <c r="E2331" s="232" t="s">
        <v>40909</v>
      </c>
    </row>
    <row r="2332" spans="1:5" ht="56.25">
      <c r="A2332" s="232" t="s">
        <v>3403</v>
      </c>
      <c r="B2332" s="233" t="s">
        <v>59941</v>
      </c>
      <c r="C2332" s="232" t="s">
        <v>4</v>
      </c>
      <c r="D2332" s="232">
        <v>3463.16</v>
      </c>
      <c r="E2332" s="232" t="s">
        <v>40909</v>
      </c>
    </row>
    <row r="2333" spans="1:5" ht="56.25">
      <c r="A2333" s="232" t="s">
        <v>3404</v>
      </c>
      <c r="B2333" s="233" t="s">
        <v>59942</v>
      </c>
      <c r="C2333" s="232" t="s">
        <v>4</v>
      </c>
      <c r="D2333" s="232">
        <v>452.63</v>
      </c>
      <c r="E2333" s="232" t="s">
        <v>40909</v>
      </c>
    </row>
    <row r="2334" spans="1:5" ht="56.25">
      <c r="A2334" s="232" t="s">
        <v>3405</v>
      </c>
      <c r="B2334" s="233" t="s">
        <v>59943</v>
      </c>
      <c r="C2334" s="232" t="s">
        <v>4</v>
      </c>
      <c r="D2334" s="232">
        <v>595.5</v>
      </c>
      <c r="E2334" s="232" t="s">
        <v>40909</v>
      </c>
    </row>
    <row r="2335" spans="1:5" ht="56.25">
      <c r="A2335" s="232" t="s">
        <v>3406</v>
      </c>
      <c r="B2335" s="233" t="s">
        <v>59944</v>
      </c>
      <c r="C2335" s="232" t="s">
        <v>4</v>
      </c>
      <c r="D2335" s="232">
        <v>817.89</v>
      </c>
      <c r="E2335" s="232" t="s">
        <v>40909</v>
      </c>
    </row>
    <row r="2336" spans="1:5" ht="56.25">
      <c r="A2336" s="232" t="s">
        <v>3407</v>
      </c>
      <c r="B2336" s="233" t="s">
        <v>59945</v>
      </c>
      <c r="C2336" s="232" t="s">
        <v>4</v>
      </c>
      <c r="D2336" s="232">
        <v>1048.73</v>
      </c>
      <c r="E2336" s="232" t="s">
        <v>40909</v>
      </c>
    </row>
    <row r="2337" spans="1:5" ht="56.25">
      <c r="A2337" s="232" t="s">
        <v>3408</v>
      </c>
      <c r="B2337" s="233" t="s">
        <v>59946</v>
      </c>
      <c r="C2337" s="232" t="s">
        <v>4</v>
      </c>
      <c r="D2337" s="232">
        <v>1111.58</v>
      </c>
      <c r="E2337" s="232" t="s">
        <v>40909</v>
      </c>
    </row>
    <row r="2338" spans="1:5" ht="56.25">
      <c r="A2338" s="232" t="s">
        <v>3409</v>
      </c>
      <c r="B2338" s="233" t="s">
        <v>59947</v>
      </c>
      <c r="C2338" s="232" t="s">
        <v>4</v>
      </c>
      <c r="D2338" s="232">
        <v>1564.01</v>
      </c>
      <c r="E2338" s="232" t="s">
        <v>40909</v>
      </c>
    </row>
    <row r="2339" spans="1:5" ht="56.25">
      <c r="A2339" s="232" t="s">
        <v>3410</v>
      </c>
      <c r="B2339" s="233" t="s">
        <v>59948</v>
      </c>
      <c r="C2339" s="232" t="s">
        <v>4</v>
      </c>
      <c r="D2339" s="232">
        <v>1823.08</v>
      </c>
      <c r="E2339" s="232" t="s">
        <v>40909</v>
      </c>
    </row>
    <row r="2340" spans="1:5" ht="56.25">
      <c r="A2340" s="232" t="s">
        <v>3411</v>
      </c>
      <c r="B2340" s="233" t="s">
        <v>59949</v>
      </c>
      <c r="C2340" s="232" t="s">
        <v>4</v>
      </c>
      <c r="D2340" s="232">
        <v>2773.75</v>
      </c>
      <c r="E2340" s="232" t="s">
        <v>40909</v>
      </c>
    </row>
    <row r="2341" spans="1:5" ht="56.25">
      <c r="A2341" s="232" t="s">
        <v>3412</v>
      </c>
      <c r="B2341" s="233" t="s">
        <v>59950</v>
      </c>
      <c r="C2341" s="232" t="s">
        <v>4</v>
      </c>
      <c r="D2341" s="232">
        <v>4074.16</v>
      </c>
      <c r="E2341" s="232" t="s">
        <v>40909</v>
      </c>
    </row>
    <row r="2342" spans="1:5" ht="56.25">
      <c r="A2342" s="232" t="s">
        <v>3413</v>
      </c>
      <c r="B2342" s="233" t="s">
        <v>59951</v>
      </c>
      <c r="C2342" s="232" t="s">
        <v>4</v>
      </c>
      <c r="D2342" s="232">
        <v>464.99</v>
      </c>
      <c r="E2342" s="232" t="s">
        <v>40909</v>
      </c>
    </row>
    <row r="2343" spans="1:5" ht="56.25">
      <c r="A2343" s="232" t="s">
        <v>3414</v>
      </c>
      <c r="B2343" s="233" t="s">
        <v>59952</v>
      </c>
      <c r="C2343" s="232" t="s">
        <v>4</v>
      </c>
      <c r="D2343" s="232">
        <v>660.23</v>
      </c>
      <c r="E2343" s="232" t="s">
        <v>40909</v>
      </c>
    </row>
    <row r="2344" spans="1:5" ht="56.25">
      <c r="A2344" s="232" t="s">
        <v>3415</v>
      </c>
      <c r="B2344" s="233" t="s">
        <v>59953</v>
      </c>
      <c r="C2344" s="232" t="s">
        <v>4</v>
      </c>
      <c r="D2344" s="232">
        <v>860.68</v>
      </c>
      <c r="E2344" s="232" t="s">
        <v>40909</v>
      </c>
    </row>
    <row r="2345" spans="1:5" ht="56.25">
      <c r="A2345" s="232" t="s">
        <v>3416</v>
      </c>
      <c r="B2345" s="233" t="s">
        <v>59954</v>
      </c>
      <c r="C2345" s="232" t="s">
        <v>4</v>
      </c>
      <c r="D2345" s="232">
        <v>1237.73</v>
      </c>
      <c r="E2345" s="232" t="s">
        <v>40909</v>
      </c>
    </row>
    <row r="2346" spans="1:5" ht="56.25">
      <c r="A2346" s="232" t="s">
        <v>3417</v>
      </c>
      <c r="B2346" s="233" t="s">
        <v>59955</v>
      </c>
      <c r="C2346" s="232" t="s">
        <v>4</v>
      </c>
      <c r="D2346" s="232">
        <v>1308.58</v>
      </c>
      <c r="E2346" s="232" t="s">
        <v>40909</v>
      </c>
    </row>
    <row r="2347" spans="1:5" ht="56.25">
      <c r="A2347" s="232" t="s">
        <v>3418</v>
      </c>
      <c r="B2347" s="233" t="s">
        <v>59956</v>
      </c>
      <c r="C2347" s="232" t="s">
        <v>4</v>
      </c>
      <c r="D2347" s="232">
        <v>1847.01</v>
      </c>
      <c r="E2347" s="232" t="s">
        <v>40909</v>
      </c>
    </row>
    <row r="2348" spans="1:5" ht="56.25">
      <c r="A2348" s="232" t="s">
        <v>3419</v>
      </c>
      <c r="B2348" s="233" t="s">
        <v>59957</v>
      </c>
      <c r="C2348" s="232" t="s">
        <v>4</v>
      </c>
      <c r="D2348" s="232">
        <v>2097.5</v>
      </c>
      <c r="E2348" s="232" t="s">
        <v>40909</v>
      </c>
    </row>
    <row r="2349" spans="1:5" ht="56.25">
      <c r="A2349" s="232" t="s">
        <v>3420</v>
      </c>
      <c r="B2349" s="233" t="s">
        <v>59958</v>
      </c>
      <c r="C2349" s="232" t="s">
        <v>4</v>
      </c>
      <c r="D2349" s="232">
        <v>2971.97</v>
      </c>
      <c r="E2349" s="232" t="s">
        <v>40909</v>
      </c>
    </row>
    <row r="2350" spans="1:5" ht="56.25">
      <c r="A2350" s="232" t="s">
        <v>3421</v>
      </c>
      <c r="B2350" s="233" t="s">
        <v>59959</v>
      </c>
      <c r="C2350" s="232" t="s">
        <v>4</v>
      </c>
      <c r="D2350" s="232">
        <v>4523.16</v>
      </c>
      <c r="E2350" s="232" t="s">
        <v>40909</v>
      </c>
    </row>
    <row r="2351" spans="1:5" ht="22.5">
      <c r="A2351" s="232" t="s">
        <v>3422</v>
      </c>
      <c r="B2351" s="233" t="s">
        <v>42747</v>
      </c>
      <c r="C2351" s="232" t="s">
        <v>4</v>
      </c>
      <c r="D2351" s="232">
        <v>75.33</v>
      </c>
      <c r="E2351" s="232" t="s">
        <v>40909</v>
      </c>
    </row>
    <row r="2352" spans="1:5" ht="22.5">
      <c r="A2352" s="232" t="s">
        <v>3423</v>
      </c>
      <c r="B2352" s="233" t="s">
        <v>42748</v>
      </c>
      <c r="C2352" s="232" t="s">
        <v>4</v>
      </c>
      <c r="D2352" s="232">
        <v>99.33</v>
      </c>
      <c r="E2352" s="232" t="s">
        <v>40909</v>
      </c>
    </row>
    <row r="2353" spans="1:5" ht="22.5">
      <c r="A2353" s="232" t="s">
        <v>3424</v>
      </c>
      <c r="B2353" s="233" t="s">
        <v>42749</v>
      </c>
      <c r="C2353" s="232" t="s">
        <v>4</v>
      </c>
      <c r="D2353" s="232">
        <v>171.8</v>
      </c>
      <c r="E2353" s="232" t="s">
        <v>40909</v>
      </c>
    </row>
    <row r="2354" spans="1:5" ht="22.5">
      <c r="A2354" s="232" t="s">
        <v>3425</v>
      </c>
      <c r="B2354" s="233" t="s">
        <v>42750</v>
      </c>
      <c r="C2354" s="232" t="s">
        <v>4</v>
      </c>
      <c r="D2354" s="232">
        <v>224.38</v>
      </c>
      <c r="E2354" s="232" t="s">
        <v>40909</v>
      </c>
    </row>
    <row r="2355" spans="1:5" ht="22.5">
      <c r="A2355" s="232" t="s">
        <v>3426</v>
      </c>
      <c r="B2355" s="233" t="s">
        <v>42751</v>
      </c>
      <c r="C2355" s="232" t="s">
        <v>4</v>
      </c>
      <c r="D2355" s="232">
        <v>595.05999999999995</v>
      </c>
      <c r="E2355" s="232" t="s">
        <v>40909</v>
      </c>
    </row>
    <row r="2356" spans="1:5" ht="22.5">
      <c r="A2356" s="232" t="s">
        <v>3427</v>
      </c>
      <c r="B2356" s="233" t="s">
        <v>42752</v>
      </c>
      <c r="C2356" s="232" t="s">
        <v>4</v>
      </c>
      <c r="D2356" s="232">
        <v>878.19</v>
      </c>
      <c r="E2356" s="232" t="s">
        <v>40909</v>
      </c>
    </row>
    <row r="2357" spans="1:5" ht="56.25">
      <c r="A2357" s="232" t="s">
        <v>3428</v>
      </c>
      <c r="B2357" s="233" t="s">
        <v>59960</v>
      </c>
      <c r="C2357" s="232" t="s">
        <v>4</v>
      </c>
      <c r="D2357" s="232">
        <v>130.36000000000001</v>
      </c>
      <c r="E2357" s="232" t="s">
        <v>40909</v>
      </c>
    </row>
    <row r="2358" spans="1:5" ht="56.25">
      <c r="A2358" s="232" t="s">
        <v>3429</v>
      </c>
      <c r="B2358" s="233" t="s">
        <v>59961</v>
      </c>
      <c r="C2358" s="232" t="s">
        <v>4</v>
      </c>
      <c r="D2358" s="232">
        <v>145.99</v>
      </c>
      <c r="E2358" s="232" t="s">
        <v>40909</v>
      </c>
    </row>
    <row r="2359" spans="1:5" ht="56.25">
      <c r="A2359" s="232" t="s">
        <v>3430</v>
      </c>
      <c r="B2359" s="233" t="s">
        <v>59962</v>
      </c>
      <c r="C2359" s="232" t="s">
        <v>4</v>
      </c>
      <c r="D2359" s="232">
        <v>213.96</v>
      </c>
      <c r="E2359" s="232" t="s">
        <v>40909</v>
      </c>
    </row>
    <row r="2360" spans="1:5" ht="56.25">
      <c r="A2360" s="232" t="s">
        <v>3431</v>
      </c>
      <c r="B2360" s="233" t="s">
        <v>59963</v>
      </c>
      <c r="C2360" s="232" t="s">
        <v>4</v>
      </c>
      <c r="D2360" s="232">
        <v>344.05</v>
      </c>
      <c r="E2360" s="232" t="s">
        <v>40909</v>
      </c>
    </row>
    <row r="2361" spans="1:5" ht="56.25">
      <c r="A2361" s="232" t="s">
        <v>3432</v>
      </c>
      <c r="B2361" s="233" t="s">
        <v>59964</v>
      </c>
      <c r="C2361" s="232" t="s">
        <v>4</v>
      </c>
      <c r="D2361" s="232">
        <v>379.12</v>
      </c>
      <c r="E2361" s="232" t="s">
        <v>40909</v>
      </c>
    </row>
    <row r="2362" spans="1:5" ht="56.25">
      <c r="A2362" s="232" t="s">
        <v>3433</v>
      </c>
      <c r="B2362" s="233" t="s">
        <v>59965</v>
      </c>
      <c r="C2362" s="232" t="s">
        <v>4</v>
      </c>
      <c r="D2362" s="232">
        <v>136.41999999999999</v>
      </c>
      <c r="E2362" s="232" t="s">
        <v>40909</v>
      </c>
    </row>
    <row r="2363" spans="1:5" ht="56.25">
      <c r="A2363" s="232" t="s">
        <v>3434</v>
      </c>
      <c r="B2363" s="233" t="s">
        <v>59966</v>
      </c>
      <c r="C2363" s="232" t="s">
        <v>4</v>
      </c>
      <c r="D2363" s="232">
        <v>187.29</v>
      </c>
      <c r="E2363" s="232" t="s">
        <v>40909</v>
      </c>
    </row>
    <row r="2364" spans="1:5" ht="56.25">
      <c r="A2364" s="232" t="s">
        <v>3435</v>
      </c>
      <c r="B2364" s="233" t="s">
        <v>59967</v>
      </c>
      <c r="C2364" s="232" t="s">
        <v>4</v>
      </c>
      <c r="D2364" s="232">
        <v>260.61</v>
      </c>
      <c r="E2364" s="232" t="s">
        <v>40909</v>
      </c>
    </row>
    <row r="2365" spans="1:5" ht="56.25">
      <c r="A2365" s="232" t="s">
        <v>3436</v>
      </c>
      <c r="B2365" s="233" t="s">
        <v>59968</v>
      </c>
      <c r="C2365" s="232" t="s">
        <v>4</v>
      </c>
      <c r="D2365" s="232">
        <v>368.05</v>
      </c>
      <c r="E2365" s="232" t="s">
        <v>40909</v>
      </c>
    </row>
    <row r="2366" spans="1:5" ht="56.25">
      <c r="A2366" s="232" t="s">
        <v>3437</v>
      </c>
      <c r="B2366" s="233" t="s">
        <v>59969</v>
      </c>
      <c r="C2366" s="232" t="s">
        <v>4</v>
      </c>
      <c r="D2366" s="232">
        <v>452.32</v>
      </c>
      <c r="E2366" s="232" t="s">
        <v>40909</v>
      </c>
    </row>
    <row r="2367" spans="1:5" ht="67.5">
      <c r="A2367" s="232" t="s">
        <v>3438</v>
      </c>
      <c r="B2367" s="233" t="s">
        <v>59970</v>
      </c>
      <c r="C2367" s="232" t="s">
        <v>4</v>
      </c>
      <c r="D2367" s="232">
        <v>238.98</v>
      </c>
      <c r="E2367" s="232" t="s">
        <v>40909</v>
      </c>
    </row>
    <row r="2368" spans="1:5" ht="67.5">
      <c r="A2368" s="232" t="s">
        <v>3439</v>
      </c>
      <c r="B2368" s="233" t="s">
        <v>59971</v>
      </c>
      <c r="C2368" s="232" t="s">
        <v>4</v>
      </c>
      <c r="D2368" s="232">
        <v>248.01</v>
      </c>
      <c r="E2368" s="232" t="s">
        <v>40909</v>
      </c>
    </row>
    <row r="2369" spans="1:5" ht="67.5">
      <c r="A2369" s="232" t="s">
        <v>3440</v>
      </c>
      <c r="B2369" s="233" t="s">
        <v>59972</v>
      </c>
      <c r="C2369" s="232" t="s">
        <v>4</v>
      </c>
      <c r="D2369" s="232">
        <v>353.58</v>
      </c>
      <c r="E2369" s="232" t="s">
        <v>40909</v>
      </c>
    </row>
    <row r="2370" spans="1:5" ht="67.5">
      <c r="A2370" s="232" t="s">
        <v>3441</v>
      </c>
      <c r="B2370" s="233" t="s">
        <v>59973</v>
      </c>
      <c r="C2370" s="232" t="s">
        <v>4</v>
      </c>
      <c r="D2370" s="232">
        <v>456.93</v>
      </c>
      <c r="E2370" s="232" t="s">
        <v>40909</v>
      </c>
    </row>
    <row r="2371" spans="1:5" ht="67.5">
      <c r="A2371" s="232" t="s">
        <v>3442</v>
      </c>
      <c r="B2371" s="233" t="s">
        <v>59974</v>
      </c>
      <c r="C2371" s="232" t="s">
        <v>4</v>
      </c>
      <c r="D2371" s="232">
        <v>550.22</v>
      </c>
      <c r="E2371" s="232" t="s">
        <v>40909</v>
      </c>
    </row>
    <row r="2372" spans="1:5" ht="67.5">
      <c r="A2372" s="232" t="s">
        <v>3443</v>
      </c>
      <c r="B2372" s="233" t="s">
        <v>59975</v>
      </c>
      <c r="C2372" s="232" t="s">
        <v>4</v>
      </c>
      <c r="D2372" s="232">
        <v>730.43</v>
      </c>
      <c r="E2372" s="232" t="s">
        <v>40909</v>
      </c>
    </row>
    <row r="2373" spans="1:5" ht="67.5">
      <c r="A2373" s="232" t="s">
        <v>3444</v>
      </c>
      <c r="B2373" s="233" t="s">
        <v>59976</v>
      </c>
      <c r="C2373" s="232" t="s">
        <v>4</v>
      </c>
      <c r="D2373" s="232">
        <v>786.97</v>
      </c>
      <c r="E2373" s="232" t="s">
        <v>40909</v>
      </c>
    </row>
    <row r="2374" spans="1:5" ht="67.5">
      <c r="A2374" s="232" t="s">
        <v>3445</v>
      </c>
      <c r="B2374" s="233" t="s">
        <v>59977</v>
      </c>
      <c r="C2374" s="232" t="s">
        <v>4</v>
      </c>
      <c r="D2374" s="232">
        <v>1166.52</v>
      </c>
      <c r="E2374" s="232" t="s">
        <v>40909</v>
      </c>
    </row>
    <row r="2375" spans="1:5" ht="67.5">
      <c r="A2375" s="232" t="s">
        <v>3446</v>
      </c>
      <c r="B2375" s="233" t="s">
        <v>59978</v>
      </c>
      <c r="C2375" s="232" t="s">
        <v>4</v>
      </c>
      <c r="D2375" s="232">
        <v>1239.3599999999999</v>
      </c>
      <c r="E2375" s="232" t="s">
        <v>40909</v>
      </c>
    </row>
    <row r="2376" spans="1:5" ht="67.5">
      <c r="A2376" s="232" t="s">
        <v>3447</v>
      </c>
      <c r="B2376" s="233" t="s">
        <v>59979</v>
      </c>
      <c r="C2376" s="232" t="s">
        <v>4</v>
      </c>
      <c r="D2376" s="232">
        <v>1737.3</v>
      </c>
      <c r="E2376" s="232" t="s">
        <v>40909</v>
      </c>
    </row>
    <row r="2377" spans="1:5" ht="67.5">
      <c r="A2377" s="232" t="s">
        <v>3448</v>
      </c>
      <c r="B2377" s="233" t="s">
        <v>59980</v>
      </c>
      <c r="C2377" s="232" t="s">
        <v>4</v>
      </c>
      <c r="D2377" s="232">
        <v>2727.88</v>
      </c>
      <c r="E2377" s="232" t="s">
        <v>40909</v>
      </c>
    </row>
    <row r="2378" spans="1:5" ht="67.5">
      <c r="A2378" s="232" t="s">
        <v>3449</v>
      </c>
      <c r="B2378" s="233" t="s">
        <v>59981</v>
      </c>
      <c r="C2378" s="232" t="s">
        <v>4</v>
      </c>
      <c r="D2378" s="232">
        <v>4996.7700000000004</v>
      </c>
      <c r="E2378" s="232" t="s">
        <v>40909</v>
      </c>
    </row>
    <row r="2379" spans="1:5" ht="67.5">
      <c r="A2379" s="232" t="s">
        <v>3450</v>
      </c>
      <c r="B2379" s="233" t="s">
        <v>59982</v>
      </c>
      <c r="C2379" s="232" t="s">
        <v>4</v>
      </c>
      <c r="D2379" s="232">
        <v>280.98</v>
      </c>
      <c r="E2379" s="232" t="s">
        <v>40909</v>
      </c>
    </row>
    <row r="2380" spans="1:5" ht="67.5">
      <c r="A2380" s="232" t="s">
        <v>3451</v>
      </c>
      <c r="B2380" s="233" t="s">
        <v>59983</v>
      </c>
      <c r="C2380" s="232" t="s">
        <v>4</v>
      </c>
      <c r="D2380" s="232">
        <v>313.61</v>
      </c>
      <c r="E2380" s="232" t="s">
        <v>40909</v>
      </c>
    </row>
    <row r="2381" spans="1:5" ht="67.5">
      <c r="A2381" s="232" t="s">
        <v>3452</v>
      </c>
      <c r="B2381" s="233" t="s">
        <v>59984</v>
      </c>
      <c r="C2381" s="232" t="s">
        <v>4</v>
      </c>
      <c r="D2381" s="232">
        <v>368.08</v>
      </c>
      <c r="E2381" s="232" t="s">
        <v>40909</v>
      </c>
    </row>
    <row r="2382" spans="1:5" ht="67.5">
      <c r="A2382" s="232" t="s">
        <v>3453</v>
      </c>
      <c r="B2382" s="233" t="s">
        <v>59985</v>
      </c>
      <c r="C2382" s="232" t="s">
        <v>4</v>
      </c>
      <c r="D2382" s="232">
        <v>555.32000000000005</v>
      </c>
      <c r="E2382" s="232" t="s">
        <v>40909</v>
      </c>
    </row>
    <row r="2383" spans="1:5" ht="67.5">
      <c r="A2383" s="232" t="s">
        <v>3454</v>
      </c>
      <c r="B2383" s="233" t="s">
        <v>59986</v>
      </c>
      <c r="C2383" s="232" t="s">
        <v>4</v>
      </c>
      <c r="D2383" s="232">
        <v>698.82</v>
      </c>
      <c r="E2383" s="232" t="s">
        <v>40909</v>
      </c>
    </row>
    <row r="2384" spans="1:5" ht="67.5">
      <c r="A2384" s="232" t="s">
        <v>3455</v>
      </c>
      <c r="B2384" s="233" t="s">
        <v>59987</v>
      </c>
      <c r="C2384" s="232" t="s">
        <v>4</v>
      </c>
      <c r="D2384" s="232">
        <v>784.31</v>
      </c>
      <c r="E2384" s="232" t="s">
        <v>40909</v>
      </c>
    </row>
    <row r="2385" spans="1:5" ht="67.5">
      <c r="A2385" s="232" t="s">
        <v>3456</v>
      </c>
      <c r="B2385" s="233" t="s">
        <v>59988</v>
      </c>
      <c r="C2385" s="232" t="s">
        <v>4</v>
      </c>
      <c r="D2385" s="232">
        <v>1108.93</v>
      </c>
      <c r="E2385" s="232" t="s">
        <v>40909</v>
      </c>
    </row>
    <row r="2386" spans="1:5" ht="67.5">
      <c r="A2386" s="232" t="s">
        <v>3457</v>
      </c>
      <c r="B2386" s="233" t="s">
        <v>59989</v>
      </c>
      <c r="C2386" s="232" t="s">
        <v>4</v>
      </c>
      <c r="D2386" s="232">
        <v>1223.52</v>
      </c>
      <c r="E2386" s="232" t="s">
        <v>40909</v>
      </c>
    </row>
    <row r="2387" spans="1:5" ht="67.5">
      <c r="A2387" s="232" t="s">
        <v>3458</v>
      </c>
      <c r="B2387" s="233" t="s">
        <v>59990</v>
      </c>
      <c r="C2387" s="232" t="s">
        <v>4</v>
      </c>
      <c r="D2387" s="232">
        <v>2033</v>
      </c>
      <c r="E2387" s="232" t="s">
        <v>40909</v>
      </c>
    </row>
    <row r="2388" spans="1:5" ht="67.5">
      <c r="A2388" s="232" t="s">
        <v>3459</v>
      </c>
      <c r="B2388" s="233" t="s">
        <v>59991</v>
      </c>
      <c r="C2388" s="232" t="s">
        <v>4</v>
      </c>
      <c r="D2388" s="232">
        <v>2531.88</v>
      </c>
      <c r="E2388" s="232" t="s">
        <v>40909</v>
      </c>
    </row>
    <row r="2389" spans="1:5" ht="67.5">
      <c r="A2389" s="232" t="s">
        <v>3460</v>
      </c>
      <c r="B2389" s="233" t="s">
        <v>59992</v>
      </c>
      <c r="C2389" s="232" t="s">
        <v>4</v>
      </c>
      <c r="D2389" s="232">
        <v>6149.77</v>
      </c>
      <c r="E2389" s="232" t="s">
        <v>40909</v>
      </c>
    </row>
    <row r="2390" spans="1:5" ht="67.5">
      <c r="A2390" s="232" t="s">
        <v>3461</v>
      </c>
      <c r="B2390" s="233" t="s">
        <v>59993</v>
      </c>
      <c r="C2390" s="232" t="s">
        <v>4</v>
      </c>
      <c r="D2390" s="232">
        <v>368.98</v>
      </c>
      <c r="E2390" s="232" t="s">
        <v>40909</v>
      </c>
    </row>
    <row r="2391" spans="1:5" ht="67.5">
      <c r="A2391" s="232" t="s">
        <v>3462</v>
      </c>
      <c r="B2391" s="233" t="s">
        <v>59994</v>
      </c>
      <c r="C2391" s="232" t="s">
        <v>4</v>
      </c>
      <c r="D2391" s="232">
        <v>408.61</v>
      </c>
      <c r="E2391" s="232" t="s">
        <v>40909</v>
      </c>
    </row>
    <row r="2392" spans="1:5" ht="67.5">
      <c r="A2392" s="232" t="s">
        <v>3463</v>
      </c>
      <c r="B2392" s="233" t="s">
        <v>59995</v>
      </c>
      <c r="C2392" s="232" t="s">
        <v>4</v>
      </c>
      <c r="D2392" s="232">
        <v>567.04999999999995</v>
      </c>
      <c r="E2392" s="232" t="s">
        <v>40909</v>
      </c>
    </row>
    <row r="2393" spans="1:5" ht="67.5">
      <c r="A2393" s="232" t="s">
        <v>3464</v>
      </c>
      <c r="B2393" s="233" t="s">
        <v>59996</v>
      </c>
      <c r="C2393" s="232" t="s">
        <v>4</v>
      </c>
      <c r="D2393" s="232">
        <v>731.32</v>
      </c>
      <c r="E2393" s="232" t="s">
        <v>40909</v>
      </c>
    </row>
    <row r="2394" spans="1:5" ht="67.5">
      <c r="A2394" s="232" t="s">
        <v>3465</v>
      </c>
      <c r="B2394" s="233" t="s">
        <v>59997</v>
      </c>
      <c r="C2394" s="232" t="s">
        <v>4</v>
      </c>
      <c r="D2394" s="232">
        <v>1064.82</v>
      </c>
      <c r="E2394" s="232" t="s">
        <v>40909</v>
      </c>
    </row>
    <row r="2395" spans="1:5" ht="67.5">
      <c r="A2395" s="232" t="s">
        <v>3466</v>
      </c>
      <c r="B2395" s="233" t="s">
        <v>59998</v>
      </c>
      <c r="C2395" s="232" t="s">
        <v>4</v>
      </c>
      <c r="D2395" s="232">
        <v>1252.31</v>
      </c>
      <c r="E2395" s="232" t="s">
        <v>40909</v>
      </c>
    </row>
    <row r="2396" spans="1:5" ht="67.5">
      <c r="A2396" s="232" t="s">
        <v>3467</v>
      </c>
      <c r="B2396" s="233" t="s">
        <v>59999</v>
      </c>
      <c r="C2396" s="232" t="s">
        <v>4</v>
      </c>
      <c r="D2396" s="232">
        <v>1822.52</v>
      </c>
      <c r="E2396" s="232" t="s">
        <v>40909</v>
      </c>
    </row>
    <row r="2397" spans="1:5" ht="67.5">
      <c r="A2397" s="232" t="s">
        <v>3468</v>
      </c>
      <c r="B2397" s="233" t="s">
        <v>60000</v>
      </c>
      <c r="C2397" s="232" t="s">
        <v>4</v>
      </c>
      <c r="D2397" s="232">
        <v>2683</v>
      </c>
      <c r="E2397" s="232" t="s">
        <v>40909</v>
      </c>
    </row>
    <row r="2398" spans="1:5" ht="67.5">
      <c r="A2398" s="232" t="s">
        <v>3469</v>
      </c>
      <c r="B2398" s="233" t="s">
        <v>60001</v>
      </c>
      <c r="C2398" s="232" t="s">
        <v>4</v>
      </c>
      <c r="D2398" s="232">
        <v>4015.88</v>
      </c>
      <c r="E2398" s="232" t="s">
        <v>40909</v>
      </c>
    </row>
    <row r="2399" spans="1:5" ht="67.5">
      <c r="A2399" s="232" t="s">
        <v>3470</v>
      </c>
      <c r="B2399" s="233" t="s">
        <v>60002</v>
      </c>
      <c r="C2399" s="232" t="s">
        <v>4</v>
      </c>
      <c r="D2399" s="232">
        <v>430.98</v>
      </c>
      <c r="E2399" s="232" t="s">
        <v>40909</v>
      </c>
    </row>
    <row r="2400" spans="1:5" ht="67.5">
      <c r="A2400" s="232" t="s">
        <v>3471</v>
      </c>
      <c r="B2400" s="233" t="s">
        <v>60003</v>
      </c>
      <c r="C2400" s="232" t="s">
        <v>4</v>
      </c>
      <c r="D2400" s="232">
        <v>479.51</v>
      </c>
      <c r="E2400" s="232" t="s">
        <v>40909</v>
      </c>
    </row>
    <row r="2401" spans="1:5" ht="67.5">
      <c r="A2401" s="232" t="s">
        <v>3472</v>
      </c>
      <c r="B2401" s="233" t="s">
        <v>60004</v>
      </c>
      <c r="C2401" s="232" t="s">
        <v>4</v>
      </c>
      <c r="D2401" s="232">
        <v>664.43</v>
      </c>
      <c r="E2401" s="232" t="s">
        <v>40909</v>
      </c>
    </row>
    <row r="2402" spans="1:5" ht="67.5">
      <c r="A2402" s="232" t="s">
        <v>3473</v>
      </c>
      <c r="B2402" s="233" t="s">
        <v>60005</v>
      </c>
      <c r="C2402" s="232" t="s">
        <v>4</v>
      </c>
      <c r="D2402" s="232">
        <v>866.13</v>
      </c>
      <c r="E2402" s="232" t="s">
        <v>40909</v>
      </c>
    </row>
    <row r="2403" spans="1:5" ht="67.5">
      <c r="A2403" s="232" t="s">
        <v>3474</v>
      </c>
      <c r="B2403" s="233" t="s">
        <v>60006</v>
      </c>
      <c r="C2403" s="232" t="s">
        <v>4</v>
      </c>
      <c r="D2403" s="232">
        <v>1262.72</v>
      </c>
      <c r="E2403" s="232" t="s">
        <v>40909</v>
      </c>
    </row>
    <row r="2404" spans="1:5" ht="67.5">
      <c r="A2404" s="232" t="s">
        <v>3475</v>
      </c>
      <c r="B2404" s="233" t="s">
        <v>60007</v>
      </c>
      <c r="C2404" s="232" t="s">
        <v>4</v>
      </c>
      <c r="D2404" s="232">
        <v>1497.73</v>
      </c>
      <c r="E2404" s="232" t="s">
        <v>40909</v>
      </c>
    </row>
    <row r="2405" spans="1:5" ht="67.5">
      <c r="A2405" s="232" t="s">
        <v>3476</v>
      </c>
      <c r="B2405" s="233" t="s">
        <v>60008</v>
      </c>
      <c r="C2405" s="232" t="s">
        <v>4</v>
      </c>
      <c r="D2405" s="232">
        <v>1598.18</v>
      </c>
      <c r="E2405" s="232" t="s">
        <v>40909</v>
      </c>
    </row>
    <row r="2406" spans="1:5" ht="67.5">
      <c r="A2406" s="232" t="s">
        <v>3477</v>
      </c>
      <c r="B2406" s="233" t="s">
        <v>60009</v>
      </c>
      <c r="C2406" s="232" t="s">
        <v>4</v>
      </c>
      <c r="D2406" s="232">
        <v>2154.5700000000002</v>
      </c>
      <c r="E2406" s="232" t="s">
        <v>40909</v>
      </c>
    </row>
    <row r="2407" spans="1:5" ht="67.5">
      <c r="A2407" s="232" t="s">
        <v>3478</v>
      </c>
      <c r="B2407" s="233" t="s">
        <v>60010</v>
      </c>
      <c r="C2407" s="232" t="s">
        <v>4</v>
      </c>
      <c r="D2407" s="232">
        <v>2242.06</v>
      </c>
      <c r="E2407" s="232" t="s">
        <v>40909</v>
      </c>
    </row>
    <row r="2408" spans="1:5" ht="67.5">
      <c r="A2408" s="232" t="s">
        <v>3479</v>
      </c>
      <c r="B2408" s="233" t="s">
        <v>60011</v>
      </c>
      <c r="C2408" s="232" t="s">
        <v>4</v>
      </c>
      <c r="D2408" s="232">
        <v>3161.61</v>
      </c>
      <c r="E2408" s="232" t="s">
        <v>40909</v>
      </c>
    </row>
    <row r="2409" spans="1:5" ht="67.5">
      <c r="A2409" s="232" t="s">
        <v>3480</v>
      </c>
      <c r="B2409" s="233" t="s">
        <v>60012</v>
      </c>
      <c r="C2409" s="232" t="s">
        <v>4</v>
      </c>
      <c r="D2409" s="232">
        <v>4719.59</v>
      </c>
      <c r="E2409" s="232" t="s">
        <v>40909</v>
      </c>
    </row>
    <row r="2410" spans="1:5" ht="33.75">
      <c r="A2410" s="232" t="s">
        <v>3481</v>
      </c>
      <c r="B2410" s="233" t="s">
        <v>42753</v>
      </c>
      <c r="C2410" s="232" t="s">
        <v>3</v>
      </c>
      <c r="D2410" s="232">
        <v>500.05</v>
      </c>
      <c r="E2410" s="232" t="s">
        <v>40909</v>
      </c>
    </row>
    <row r="2411" spans="1:5" ht="22.5">
      <c r="A2411" s="232" t="s">
        <v>3482</v>
      </c>
      <c r="B2411" s="233" t="s">
        <v>3483</v>
      </c>
      <c r="C2411" s="232" t="s">
        <v>3</v>
      </c>
      <c r="D2411" s="232">
        <v>636.98</v>
      </c>
      <c r="E2411" s="232" t="s">
        <v>40909</v>
      </c>
    </row>
    <row r="2412" spans="1:5" ht="56.25">
      <c r="A2412" s="232" t="s">
        <v>3484</v>
      </c>
      <c r="B2412" s="233" t="s">
        <v>60013</v>
      </c>
      <c r="C2412" s="232" t="s">
        <v>4</v>
      </c>
      <c r="D2412" s="232">
        <v>6908.92</v>
      </c>
      <c r="E2412" s="232" t="s">
        <v>40909</v>
      </c>
    </row>
    <row r="2413" spans="1:5" ht="67.5">
      <c r="A2413" s="232" t="s">
        <v>3485</v>
      </c>
      <c r="B2413" s="233" t="s">
        <v>60014</v>
      </c>
      <c r="C2413" s="232" t="s">
        <v>4</v>
      </c>
      <c r="D2413" s="232">
        <v>7154.3</v>
      </c>
      <c r="E2413" s="232" t="s">
        <v>40909</v>
      </c>
    </row>
    <row r="2414" spans="1:5" ht="67.5">
      <c r="A2414" s="232" t="s">
        <v>3486</v>
      </c>
      <c r="B2414" s="233" t="s">
        <v>60015</v>
      </c>
      <c r="C2414" s="232" t="s">
        <v>4</v>
      </c>
      <c r="D2414" s="232">
        <v>7858.62</v>
      </c>
      <c r="E2414" s="232" t="s">
        <v>40909</v>
      </c>
    </row>
    <row r="2415" spans="1:5" ht="67.5">
      <c r="A2415" s="232" t="s">
        <v>3487</v>
      </c>
      <c r="B2415" s="233" t="s">
        <v>60016</v>
      </c>
      <c r="C2415" s="232" t="s">
        <v>4</v>
      </c>
      <c r="D2415" s="232">
        <v>12107.67</v>
      </c>
      <c r="E2415" s="232" t="s">
        <v>40909</v>
      </c>
    </row>
    <row r="2416" spans="1:5" ht="56.25">
      <c r="A2416" s="232" t="s">
        <v>3488</v>
      </c>
      <c r="B2416" s="233" t="s">
        <v>60017</v>
      </c>
      <c r="C2416" s="232" t="s">
        <v>4</v>
      </c>
      <c r="D2416" s="232">
        <v>10339.290000000001</v>
      </c>
      <c r="E2416" s="232" t="s">
        <v>40909</v>
      </c>
    </row>
    <row r="2417" spans="1:5" ht="67.5">
      <c r="A2417" s="232" t="s">
        <v>3489</v>
      </c>
      <c r="B2417" s="233" t="s">
        <v>60018</v>
      </c>
      <c r="C2417" s="232" t="s">
        <v>4</v>
      </c>
      <c r="D2417" s="232">
        <v>13084.25</v>
      </c>
      <c r="E2417" s="232" t="s">
        <v>40909</v>
      </c>
    </row>
    <row r="2418" spans="1:5" ht="67.5">
      <c r="A2418" s="232" t="s">
        <v>3490</v>
      </c>
      <c r="B2418" s="233" t="s">
        <v>60019</v>
      </c>
      <c r="C2418" s="232" t="s">
        <v>4</v>
      </c>
      <c r="D2418" s="232">
        <v>12671.97</v>
      </c>
      <c r="E2418" s="232" t="s">
        <v>40909</v>
      </c>
    </row>
    <row r="2419" spans="1:5" ht="67.5">
      <c r="A2419" s="232" t="s">
        <v>3491</v>
      </c>
      <c r="B2419" s="233" t="s">
        <v>60020</v>
      </c>
      <c r="C2419" s="232" t="s">
        <v>4</v>
      </c>
      <c r="D2419" s="232">
        <v>19199.93</v>
      </c>
      <c r="E2419" s="232" t="s">
        <v>40909</v>
      </c>
    </row>
    <row r="2420" spans="1:5" ht="67.5">
      <c r="A2420" s="232" t="s">
        <v>3492</v>
      </c>
      <c r="B2420" s="233" t="s">
        <v>60021</v>
      </c>
      <c r="C2420" s="232" t="s">
        <v>4</v>
      </c>
      <c r="D2420" s="232">
        <v>14260.81</v>
      </c>
      <c r="E2420" s="232" t="s">
        <v>40909</v>
      </c>
    </row>
    <row r="2421" spans="1:5" ht="67.5">
      <c r="A2421" s="232" t="s">
        <v>3493</v>
      </c>
      <c r="B2421" s="233" t="s">
        <v>60022</v>
      </c>
      <c r="C2421" s="232" t="s">
        <v>4</v>
      </c>
      <c r="D2421" s="232">
        <v>15858.09</v>
      </c>
      <c r="E2421" s="232" t="s">
        <v>40909</v>
      </c>
    </row>
    <row r="2422" spans="1:5" ht="67.5">
      <c r="A2422" s="232" t="s">
        <v>3494</v>
      </c>
      <c r="B2422" s="233" t="s">
        <v>60023</v>
      </c>
      <c r="C2422" s="232" t="s">
        <v>4</v>
      </c>
      <c r="D2422" s="232">
        <v>16579.93</v>
      </c>
      <c r="E2422" s="232" t="s">
        <v>40909</v>
      </c>
    </row>
    <row r="2423" spans="1:5" ht="67.5">
      <c r="A2423" s="232" t="s">
        <v>3495</v>
      </c>
      <c r="B2423" s="233" t="s">
        <v>60024</v>
      </c>
      <c r="C2423" s="232" t="s">
        <v>4</v>
      </c>
      <c r="D2423" s="232">
        <v>25228.560000000001</v>
      </c>
      <c r="E2423" s="232" t="s">
        <v>40909</v>
      </c>
    </row>
    <row r="2424" spans="1:5" ht="33.75">
      <c r="A2424" s="232" t="s">
        <v>3496</v>
      </c>
      <c r="B2424" s="233" t="s">
        <v>42754</v>
      </c>
      <c r="C2424" s="232" t="s">
        <v>4</v>
      </c>
      <c r="D2424" s="232">
        <v>2137.16</v>
      </c>
      <c r="E2424" s="232" t="s">
        <v>40909</v>
      </c>
    </row>
    <row r="2425" spans="1:5" ht="33.75">
      <c r="A2425" s="232" t="s">
        <v>3497</v>
      </c>
      <c r="B2425" s="233" t="s">
        <v>42755</v>
      </c>
      <c r="C2425" s="232" t="s">
        <v>4</v>
      </c>
      <c r="D2425" s="232">
        <v>2705.68</v>
      </c>
      <c r="E2425" s="232" t="s">
        <v>40909</v>
      </c>
    </row>
    <row r="2426" spans="1:5" ht="33.75">
      <c r="A2426" s="232" t="s">
        <v>3498</v>
      </c>
      <c r="B2426" s="233" t="s">
        <v>42756</v>
      </c>
      <c r="C2426" s="232" t="s">
        <v>4</v>
      </c>
      <c r="D2426" s="232">
        <v>3474.22</v>
      </c>
      <c r="E2426" s="232" t="s">
        <v>40909</v>
      </c>
    </row>
    <row r="2427" spans="1:5" ht="33.75">
      <c r="A2427" s="232" t="s">
        <v>3499</v>
      </c>
      <c r="B2427" s="233" t="s">
        <v>42757</v>
      </c>
      <c r="C2427" s="232" t="s">
        <v>4</v>
      </c>
      <c r="D2427" s="232">
        <v>3774.26</v>
      </c>
      <c r="E2427" s="232" t="s">
        <v>40909</v>
      </c>
    </row>
    <row r="2428" spans="1:5" ht="33.75">
      <c r="A2428" s="232" t="s">
        <v>3500</v>
      </c>
      <c r="B2428" s="233" t="s">
        <v>42758</v>
      </c>
      <c r="C2428" s="232" t="s">
        <v>4</v>
      </c>
      <c r="D2428" s="232">
        <v>4342.78</v>
      </c>
      <c r="E2428" s="232" t="s">
        <v>40909</v>
      </c>
    </row>
    <row r="2429" spans="1:5" ht="33.75">
      <c r="A2429" s="232" t="s">
        <v>3501</v>
      </c>
      <c r="B2429" s="233" t="s">
        <v>42759</v>
      </c>
      <c r="C2429" s="232" t="s">
        <v>4</v>
      </c>
      <c r="D2429" s="232">
        <v>4842.84</v>
      </c>
      <c r="E2429" s="232" t="s">
        <v>40909</v>
      </c>
    </row>
    <row r="2430" spans="1:5" ht="33.75">
      <c r="A2430" s="232" t="s">
        <v>3502</v>
      </c>
      <c r="B2430" s="233" t="s">
        <v>42760</v>
      </c>
      <c r="C2430" s="232" t="s">
        <v>4</v>
      </c>
      <c r="D2430" s="232">
        <v>5411.36</v>
      </c>
      <c r="E2430" s="232" t="s">
        <v>40909</v>
      </c>
    </row>
    <row r="2431" spans="1:5" ht="33.75">
      <c r="A2431" s="232" t="s">
        <v>3503</v>
      </c>
      <c r="B2431" s="233" t="s">
        <v>42761</v>
      </c>
      <c r="C2431" s="232" t="s">
        <v>4</v>
      </c>
      <c r="D2431" s="232">
        <v>5979.88</v>
      </c>
      <c r="E2431" s="232" t="s">
        <v>40909</v>
      </c>
    </row>
    <row r="2432" spans="1:5" ht="56.25">
      <c r="A2432" s="232" t="s">
        <v>3504</v>
      </c>
      <c r="B2432" s="233" t="s">
        <v>60025</v>
      </c>
      <c r="C2432" s="232" t="s">
        <v>4</v>
      </c>
      <c r="D2432" s="232">
        <v>67.23</v>
      </c>
      <c r="E2432" s="232" t="s">
        <v>40909</v>
      </c>
    </row>
    <row r="2433" spans="1:5" ht="56.25">
      <c r="A2433" s="232" t="s">
        <v>3505</v>
      </c>
      <c r="B2433" s="233" t="s">
        <v>60026</v>
      </c>
      <c r="C2433" s="232" t="s">
        <v>4</v>
      </c>
      <c r="D2433" s="232">
        <v>87.36</v>
      </c>
      <c r="E2433" s="232" t="s">
        <v>40909</v>
      </c>
    </row>
    <row r="2434" spans="1:5" ht="56.25">
      <c r="A2434" s="232" t="s">
        <v>3506</v>
      </c>
      <c r="B2434" s="233" t="s">
        <v>60027</v>
      </c>
      <c r="C2434" s="232" t="s">
        <v>4</v>
      </c>
      <c r="D2434" s="232">
        <v>130.16</v>
      </c>
      <c r="E2434" s="232" t="s">
        <v>40909</v>
      </c>
    </row>
    <row r="2435" spans="1:5" ht="56.25">
      <c r="A2435" s="232" t="s">
        <v>3507</v>
      </c>
      <c r="B2435" s="233" t="s">
        <v>60028</v>
      </c>
      <c r="C2435" s="232" t="s">
        <v>4</v>
      </c>
      <c r="D2435" s="232">
        <v>202.03</v>
      </c>
      <c r="E2435" s="232" t="s">
        <v>40909</v>
      </c>
    </row>
    <row r="2436" spans="1:5" ht="56.25">
      <c r="A2436" s="232" t="s">
        <v>3508</v>
      </c>
      <c r="B2436" s="233" t="s">
        <v>60029</v>
      </c>
      <c r="C2436" s="232" t="s">
        <v>4</v>
      </c>
      <c r="D2436" s="232">
        <v>263.13</v>
      </c>
      <c r="E2436" s="232" t="s">
        <v>40909</v>
      </c>
    </row>
    <row r="2437" spans="1:5" ht="33.75">
      <c r="A2437" s="232" t="s">
        <v>3509</v>
      </c>
      <c r="B2437" s="233" t="s">
        <v>42762</v>
      </c>
      <c r="C2437" s="232" t="s">
        <v>5</v>
      </c>
      <c r="D2437" s="232">
        <v>408.56</v>
      </c>
      <c r="E2437" s="232" t="s">
        <v>40909</v>
      </c>
    </row>
    <row r="2438" spans="1:5" ht="33.75">
      <c r="A2438" s="232" t="s">
        <v>3510</v>
      </c>
      <c r="B2438" s="233" t="s">
        <v>42763</v>
      </c>
      <c r="C2438" s="232" t="s">
        <v>4</v>
      </c>
      <c r="D2438" s="232">
        <v>75.23</v>
      </c>
      <c r="E2438" s="232" t="s">
        <v>40909</v>
      </c>
    </row>
    <row r="2439" spans="1:5" ht="33.75">
      <c r="A2439" s="232" t="s">
        <v>3511</v>
      </c>
      <c r="B2439" s="233" t="s">
        <v>42764</v>
      </c>
      <c r="C2439" s="232" t="s">
        <v>5</v>
      </c>
      <c r="D2439" s="232">
        <v>248.61</v>
      </c>
      <c r="E2439" s="232" t="s">
        <v>40909</v>
      </c>
    </row>
    <row r="2440" spans="1:5" ht="33.75">
      <c r="A2440" s="232" t="s">
        <v>3512</v>
      </c>
      <c r="B2440" s="233" t="s">
        <v>42765</v>
      </c>
      <c r="C2440" s="232" t="s">
        <v>4</v>
      </c>
      <c r="D2440" s="232">
        <v>52.75</v>
      </c>
      <c r="E2440" s="232" t="s">
        <v>40909</v>
      </c>
    </row>
    <row r="2441" spans="1:5" ht="33.75">
      <c r="A2441" s="232" t="s">
        <v>3513</v>
      </c>
      <c r="B2441" s="233" t="s">
        <v>42766</v>
      </c>
      <c r="C2441" s="232" t="s">
        <v>5</v>
      </c>
      <c r="D2441" s="232">
        <v>161.78</v>
      </c>
      <c r="E2441" s="232" t="s">
        <v>40909</v>
      </c>
    </row>
    <row r="2442" spans="1:5" ht="33.75">
      <c r="A2442" s="232" t="s">
        <v>3514</v>
      </c>
      <c r="B2442" s="233" t="s">
        <v>42767</v>
      </c>
      <c r="C2442" s="232" t="s">
        <v>5</v>
      </c>
      <c r="D2442" s="232">
        <v>275.02999999999997</v>
      </c>
      <c r="E2442" s="232" t="s">
        <v>40909</v>
      </c>
    </row>
    <row r="2443" spans="1:5" ht="33.75">
      <c r="A2443" s="232" t="s">
        <v>3515</v>
      </c>
      <c r="B2443" s="233" t="s">
        <v>42768</v>
      </c>
      <c r="C2443" s="232" t="s">
        <v>4</v>
      </c>
      <c r="D2443" s="232">
        <v>155.03</v>
      </c>
      <c r="E2443" s="232" t="s">
        <v>40909</v>
      </c>
    </row>
    <row r="2444" spans="1:5" ht="33.75">
      <c r="A2444" s="232" t="s">
        <v>3516</v>
      </c>
      <c r="B2444" s="233" t="s">
        <v>42769</v>
      </c>
      <c r="C2444" s="232" t="s">
        <v>5</v>
      </c>
      <c r="D2444" s="232">
        <v>390.15</v>
      </c>
      <c r="E2444" s="232" t="s">
        <v>40909</v>
      </c>
    </row>
    <row r="2445" spans="1:5" ht="33.75">
      <c r="A2445" s="232" t="s">
        <v>3517</v>
      </c>
      <c r="B2445" s="233" t="s">
        <v>42770</v>
      </c>
      <c r="C2445" s="232" t="s">
        <v>4</v>
      </c>
      <c r="D2445" s="232">
        <v>197.07</v>
      </c>
      <c r="E2445" s="232" t="s">
        <v>40909</v>
      </c>
    </row>
    <row r="2446" spans="1:5" ht="33.75">
      <c r="A2446" s="232" t="s">
        <v>3518</v>
      </c>
      <c r="B2446" s="233" t="s">
        <v>42771</v>
      </c>
      <c r="C2446" s="232" t="s">
        <v>5</v>
      </c>
      <c r="D2446" s="232">
        <v>649.20000000000005</v>
      </c>
      <c r="E2446" s="232" t="s">
        <v>40909</v>
      </c>
    </row>
    <row r="2447" spans="1:5" ht="33.75">
      <c r="A2447" s="232" t="s">
        <v>3519</v>
      </c>
      <c r="B2447" s="233" t="s">
        <v>42772</v>
      </c>
      <c r="C2447" s="232" t="s">
        <v>4</v>
      </c>
      <c r="D2447" s="232">
        <v>261.14999999999998</v>
      </c>
      <c r="E2447" s="232" t="s">
        <v>40909</v>
      </c>
    </row>
    <row r="2448" spans="1:5" ht="33.75">
      <c r="A2448" s="232" t="s">
        <v>3520</v>
      </c>
      <c r="B2448" s="233" t="s">
        <v>42773</v>
      </c>
      <c r="C2448" s="232" t="s">
        <v>5</v>
      </c>
      <c r="D2448" s="232">
        <v>1209.72</v>
      </c>
      <c r="E2448" s="232" t="s">
        <v>40909</v>
      </c>
    </row>
    <row r="2449" spans="1:5" ht="33.75">
      <c r="A2449" s="232" t="s">
        <v>3521</v>
      </c>
      <c r="B2449" s="233" t="s">
        <v>42774</v>
      </c>
      <c r="C2449" s="232" t="s">
        <v>4</v>
      </c>
      <c r="D2449" s="232">
        <v>354.3</v>
      </c>
      <c r="E2449" s="232" t="s">
        <v>40909</v>
      </c>
    </row>
    <row r="2450" spans="1:5" ht="33.75">
      <c r="A2450" s="232" t="s">
        <v>3522</v>
      </c>
      <c r="B2450" s="233" t="s">
        <v>42775</v>
      </c>
      <c r="C2450" s="232" t="s">
        <v>5</v>
      </c>
      <c r="D2450" s="232">
        <v>1672.24</v>
      </c>
      <c r="E2450" s="232" t="s">
        <v>40909</v>
      </c>
    </row>
    <row r="2451" spans="1:5" ht="33.75">
      <c r="A2451" s="232" t="s">
        <v>3523</v>
      </c>
      <c r="B2451" s="233" t="s">
        <v>42776</v>
      </c>
      <c r="C2451" s="232" t="s">
        <v>4</v>
      </c>
      <c r="D2451" s="232">
        <v>444.78</v>
      </c>
      <c r="E2451" s="232" t="s">
        <v>40909</v>
      </c>
    </row>
    <row r="2452" spans="1:5" ht="33.75">
      <c r="A2452" s="232" t="s">
        <v>3524</v>
      </c>
      <c r="B2452" s="233" t="s">
        <v>42777</v>
      </c>
      <c r="C2452" s="232" t="s">
        <v>5</v>
      </c>
      <c r="D2452" s="232">
        <v>120.52</v>
      </c>
      <c r="E2452" s="232" t="s">
        <v>40909</v>
      </c>
    </row>
    <row r="2453" spans="1:5" ht="33.75">
      <c r="A2453" s="232" t="s">
        <v>3525</v>
      </c>
      <c r="B2453" s="233" t="s">
        <v>42778</v>
      </c>
      <c r="C2453" s="232" t="s">
        <v>5</v>
      </c>
      <c r="D2453" s="232">
        <v>157.61000000000001</v>
      </c>
      <c r="E2453" s="232" t="s">
        <v>40909</v>
      </c>
    </row>
    <row r="2454" spans="1:5" ht="33.75">
      <c r="A2454" s="232" t="s">
        <v>3526</v>
      </c>
      <c r="B2454" s="233" t="s">
        <v>42779</v>
      </c>
      <c r="C2454" s="232" t="s">
        <v>4</v>
      </c>
      <c r="D2454" s="232">
        <v>47.85</v>
      </c>
      <c r="E2454" s="232" t="s">
        <v>40909</v>
      </c>
    </row>
    <row r="2455" spans="1:5" ht="33.75">
      <c r="A2455" s="232" t="s">
        <v>3527</v>
      </c>
      <c r="B2455" s="233" t="s">
        <v>42780</v>
      </c>
      <c r="C2455" s="232" t="s">
        <v>4</v>
      </c>
      <c r="D2455" s="232">
        <v>60.22</v>
      </c>
      <c r="E2455" s="232" t="s">
        <v>40909</v>
      </c>
    </row>
    <row r="2456" spans="1:5" ht="33.75">
      <c r="A2456" s="232" t="s">
        <v>3528</v>
      </c>
      <c r="B2456" s="233" t="s">
        <v>42781</v>
      </c>
      <c r="C2456" s="232" t="s">
        <v>4</v>
      </c>
      <c r="D2456" s="232">
        <v>81.88</v>
      </c>
      <c r="E2456" s="232" t="s">
        <v>40909</v>
      </c>
    </row>
    <row r="2457" spans="1:5" ht="33.75">
      <c r="A2457" s="232" t="s">
        <v>3529</v>
      </c>
      <c r="B2457" s="233" t="s">
        <v>42782</v>
      </c>
      <c r="C2457" s="232" t="s">
        <v>4</v>
      </c>
      <c r="D2457" s="232">
        <v>100.86</v>
      </c>
      <c r="E2457" s="232" t="s">
        <v>40909</v>
      </c>
    </row>
    <row r="2458" spans="1:5" ht="33.75">
      <c r="A2458" s="232" t="s">
        <v>3530</v>
      </c>
      <c r="B2458" s="233" t="s">
        <v>42783</v>
      </c>
      <c r="C2458" s="232" t="s">
        <v>4</v>
      </c>
      <c r="D2458" s="232">
        <v>108.31</v>
      </c>
      <c r="E2458" s="232" t="s">
        <v>40909</v>
      </c>
    </row>
    <row r="2459" spans="1:5" ht="33.75">
      <c r="A2459" s="232" t="s">
        <v>3531</v>
      </c>
      <c r="B2459" s="233" t="s">
        <v>42784</v>
      </c>
      <c r="C2459" s="232" t="s">
        <v>4</v>
      </c>
      <c r="D2459" s="232">
        <v>123.34</v>
      </c>
      <c r="E2459" s="232" t="s">
        <v>40909</v>
      </c>
    </row>
    <row r="2460" spans="1:5" ht="33.75">
      <c r="A2460" s="232" t="s">
        <v>3532</v>
      </c>
      <c r="B2460" s="233" t="s">
        <v>42785</v>
      </c>
      <c r="C2460" s="232" t="s">
        <v>4</v>
      </c>
      <c r="D2460" s="232">
        <v>146.5</v>
      </c>
      <c r="E2460" s="232" t="s">
        <v>40909</v>
      </c>
    </row>
    <row r="2461" spans="1:5" ht="33.75">
      <c r="A2461" s="232" t="s">
        <v>3533</v>
      </c>
      <c r="B2461" s="233" t="s">
        <v>42786</v>
      </c>
      <c r="C2461" s="232" t="s">
        <v>5</v>
      </c>
      <c r="D2461" s="232">
        <v>74.400000000000006</v>
      </c>
      <c r="E2461" s="232" t="s">
        <v>40909</v>
      </c>
    </row>
    <row r="2462" spans="1:5" ht="33.75">
      <c r="A2462" s="232" t="s">
        <v>3534</v>
      </c>
      <c r="B2462" s="233" t="s">
        <v>42787</v>
      </c>
      <c r="C2462" s="232" t="s">
        <v>5</v>
      </c>
      <c r="D2462" s="232">
        <v>99.39</v>
      </c>
      <c r="E2462" s="232" t="s">
        <v>40909</v>
      </c>
    </row>
    <row r="2463" spans="1:5" ht="33.75">
      <c r="A2463" s="232" t="s">
        <v>3535</v>
      </c>
      <c r="B2463" s="233" t="s">
        <v>42788</v>
      </c>
      <c r="C2463" s="232" t="s">
        <v>5</v>
      </c>
      <c r="D2463" s="232">
        <v>152.93</v>
      </c>
      <c r="E2463" s="232" t="s">
        <v>40909</v>
      </c>
    </row>
    <row r="2464" spans="1:5" ht="33.75">
      <c r="A2464" s="232" t="s">
        <v>3536</v>
      </c>
      <c r="B2464" s="233" t="s">
        <v>42789</v>
      </c>
      <c r="C2464" s="232" t="s">
        <v>5</v>
      </c>
      <c r="D2464" s="232">
        <v>238.75</v>
      </c>
      <c r="E2464" s="232" t="s">
        <v>40909</v>
      </c>
    </row>
    <row r="2465" spans="1:5" ht="33.75">
      <c r="A2465" s="232" t="s">
        <v>3537</v>
      </c>
      <c r="B2465" s="233" t="s">
        <v>42790</v>
      </c>
      <c r="C2465" s="232" t="s">
        <v>5</v>
      </c>
      <c r="D2465" s="232">
        <v>309.36</v>
      </c>
      <c r="E2465" s="232" t="s">
        <v>40909</v>
      </c>
    </row>
    <row r="2466" spans="1:5" ht="33.75">
      <c r="A2466" s="232" t="s">
        <v>3538</v>
      </c>
      <c r="B2466" s="233" t="s">
        <v>42791</v>
      </c>
      <c r="C2466" s="232" t="s">
        <v>5</v>
      </c>
      <c r="D2466" s="232">
        <v>379.99</v>
      </c>
      <c r="E2466" s="232" t="s">
        <v>40909</v>
      </c>
    </row>
    <row r="2467" spans="1:5" ht="33.75">
      <c r="A2467" s="232" t="s">
        <v>3539</v>
      </c>
      <c r="B2467" s="233" t="s">
        <v>42792</v>
      </c>
      <c r="C2467" s="232" t="s">
        <v>5</v>
      </c>
      <c r="D2467" s="232">
        <v>149.85</v>
      </c>
      <c r="E2467" s="232" t="s">
        <v>40909</v>
      </c>
    </row>
    <row r="2468" spans="1:5" ht="33.75">
      <c r="A2468" s="232" t="s">
        <v>3540</v>
      </c>
      <c r="B2468" s="233" t="s">
        <v>42793</v>
      </c>
      <c r="C2468" s="232" t="s">
        <v>5</v>
      </c>
      <c r="D2468" s="232">
        <v>195.09</v>
      </c>
      <c r="E2468" s="232" t="s">
        <v>40909</v>
      </c>
    </row>
    <row r="2469" spans="1:5" ht="33.75">
      <c r="A2469" s="232" t="s">
        <v>3541</v>
      </c>
      <c r="B2469" s="233" t="s">
        <v>42794</v>
      </c>
      <c r="C2469" s="232" t="s">
        <v>5</v>
      </c>
      <c r="D2469" s="232">
        <v>304.79000000000002</v>
      </c>
      <c r="E2469" s="232" t="s">
        <v>40909</v>
      </c>
    </row>
    <row r="2470" spans="1:5" ht="33.75">
      <c r="A2470" s="232" t="s">
        <v>3542</v>
      </c>
      <c r="B2470" s="233" t="s">
        <v>42795</v>
      </c>
      <c r="C2470" s="232" t="s">
        <v>5</v>
      </c>
      <c r="D2470" s="232">
        <v>477.51</v>
      </c>
      <c r="E2470" s="232" t="s">
        <v>40909</v>
      </c>
    </row>
    <row r="2471" spans="1:5" ht="33.75">
      <c r="A2471" s="232" t="s">
        <v>3543</v>
      </c>
      <c r="B2471" s="233" t="s">
        <v>42796</v>
      </c>
      <c r="C2471" s="232" t="s">
        <v>5</v>
      </c>
      <c r="D2471" s="232">
        <v>620.27</v>
      </c>
      <c r="E2471" s="232" t="s">
        <v>40909</v>
      </c>
    </row>
    <row r="2472" spans="1:5" ht="33.75">
      <c r="A2472" s="232" t="s">
        <v>3544</v>
      </c>
      <c r="B2472" s="233" t="s">
        <v>42797</v>
      </c>
      <c r="C2472" s="232" t="s">
        <v>5</v>
      </c>
      <c r="D2472" s="232">
        <v>758.45</v>
      </c>
      <c r="E2472" s="232" t="s">
        <v>40909</v>
      </c>
    </row>
    <row r="2473" spans="1:5" ht="33.75">
      <c r="A2473" s="232" t="s">
        <v>3545</v>
      </c>
      <c r="B2473" s="233" t="s">
        <v>42798</v>
      </c>
      <c r="C2473" s="232" t="s">
        <v>5</v>
      </c>
      <c r="D2473" s="232">
        <v>149.85</v>
      </c>
      <c r="E2473" s="232" t="s">
        <v>40909</v>
      </c>
    </row>
    <row r="2474" spans="1:5" ht="33.75">
      <c r="A2474" s="232" t="s">
        <v>3546</v>
      </c>
      <c r="B2474" s="233" t="s">
        <v>42799</v>
      </c>
      <c r="C2474" s="232" t="s">
        <v>5</v>
      </c>
      <c r="D2474" s="232">
        <v>196.63</v>
      </c>
      <c r="E2474" s="232" t="s">
        <v>40909</v>
      </c>
    </row>
    <row r="2475" spans="1:5" ht="33.75">
      <c r="A2475" s="232" t="s">
        <v>3547</v>
      </c>
      <c r="B2475" s="233" t="s">
        <v>42800</v>
      </c>
      <c r="C2475" s="232" t="s">
        <v>5</v>
      </c>
      <c r="D2475" s="232">
        <v>302.18</v>
      </c>
      <c r="E2475" s="232" t="s">
        <v>40909</v>
      </c>
    </row>
    <row r="2476" spans="1:5" ht="33.75">
      <c r="A2476" s="232" t="s">
        <v>3548</v>
      </c>
      <c r="B2476" s="233" t="s">
        <v>42801</v>
      </c>
      <c r="C2476" s="232" t="s">
        <v>5</v>
      </c>
      <c r="D2476" s="232">
        <v>206.8</v>
      </c>
      <c r="E2476" s="232" t="s">
        <v>40909</v>
      </c>
    </row>
    <row r="2477" spans="1:5" ht="33.75">
      <c r="A2477" s="232" t="s">
        <v>3549</v>
      </c>
      <c r="B2477" s="233" t="s">
        <v>42802</v>
      </c>
      <c r="C2477" s="232" t="s">
        <v>5</v>
      </c>
      <c r="D2477" s="232">
        <v>265.25</v>
      </c>
      <c r="E2477" s="232" t="s">
        <v>40909</v>
      </c>
    </row>
    <row r="2478" spans="1:5" ht="33.75">
      <c r="A2478" s="232" t="s">
        <v>3550</v>
      </c>
      <c r="B2478" s="233" t="s">
        <v>42803</v>
      </c>
      <c r="C2478" s="232" t="s">
        <v>5</v>
      </c>
      <c r="D2478" s="232">
        <v>445.62</v>
      </c>
      <c r="E2478" s="232" t="s">
        <v>40909</v>
      </c>
    </row>
    <row r="2479" spans="1:5" ht="33.75">
      <c r="A2479" s="232" t="s">
        <v>3551</v>
      </c>
      <c r="B2479" s="233" t="s">
        <v>42804</v>
      </c>
      <c r="C2479" s="232" t="s">
        <v>5</v>
      </c>
      <c r="D2479" s="232">
        <v>732.69</v>
      </c>
      <c r="E2479" s="232" t="s">
        <v>40909</v>
      </c>
    </row>
    <row r="2480" spans="1:5" ht="33.75">
      <c r="A2480" s="232" t="s">
        <v>3552</v>
      </c>
      <c r="B2480" s="233" t="s">
        <v>42805</v>
      </c>
      <c r="C2480" s="232" t="s">
        <v>5</v>
      </c>
      <c r="D2480" s="232">
        <v>1011.35</v>
      </c>
      <c r="E2480" s="232" t="s">
        <v>40909</v>
      </c>
    </row>
    <row r="2481" spans="1:5" ht="33.75">
      <c r="A2481" s="232" t="s">
        <v>3553</v>
      </c>
      <c r="B2481" s="233" t="s">
        <v>42806</v>
      </c>
      <c r="C2481" s="232" t="s">
        <v>5</v>
      </c>
      <c r="D2481" s="232">
        <v>1209.98</v>
      </c>
      <c r="E2481" s="232" t="s">
        <v>40909</v>
      </c>
    </row>
    <row r="2482" spans="1:5" ht="56.25">
      <c r="A2482" s="232" t="s">
        <v>3554</v>
      </c>
      <c r="B2482" s="233" t="s">
        <v>60030</v>
      </c>
      <c r="C2482" s="232" t="s">
        <v>4</v>
      </c>
      <c r="D2482" s="232">
        <v>226.3</v>
      </c>
      <c r="E2482" s="232" t="s">
        <v>40909</v>
      </c>
    </row>
    <row r="2483" spans="1:5" ht="56.25">
      <c r="A2483" s="232" t="s">
        <v>3555</v>
      </c>
      <c r="B2483" s="233" t="s">
        <v>60031</v>
      </c>
      <c r="C2483" s="232" t="s">
        <v>4</v>
      </c>
      <c r="D2483" s="232">
        <v>275.27</v>
      </c>
      <c r="E2483" s="232" t="s">
        <v>40909</v>
      </c>
    </row>
    <row r="2484" spans="1:5" ht="67.5">
      <c r="A2484" s="232" t="s">
        <v>3556</v>
      </c>
      <c r="B2484" s="233" t="s">
        <v>60032</v>
      </c>
      <c r="C2484" s="232" t="s">
        <v>4</v>
      </c>
      <c r="D2484" s="232">
        <v>314.67</v>
      </c>
      <c r="E2484" s="232" t="s">
        <v>40909</v>
      </c>
    </row>
    <row r="2485" spans="1:5" ht="67.5">
      <c r="A2485" s="232" t="s">
        <v>3557</v>
      </c>
      <c r="B2485" s="233" t="s">
        <v>60033</v>
      </c>
      <c r="C2485" s="232" t="s">
        <v>4</v>
      </c>
      <c r="D2485" s="232">
        <v>423.82</v>
      </c>
      <c r="E2485" s="232" t="s">
        <v>40909</v>
      </c>
    </row>
    <row r="2486" spans="1:5" ht="67.5">
      <c r="A2486" s="232" t="s">
        <v>3558</v>
      </c>
      <c r="B2486" s="233" t="s">
        <v>60034</v>
      </c>
      <c r="C2486" s="232" t="s">
        <v>4</v>
      </c>
      <c r="D2486" s="232">
        <v>457.38</v>
      </c>
      <c r="E2486" s="232" t="s">
        <v>40909</v>
      </c>
    </row>
    <row r="2487" spans="1:5" ht="67.5">
      <c r="A2487" s="232" t="s">
        <v>3559</v>
      </c>
      <c r="B2487" s="233" t="s">
        <v>60035</v>
      </c>
      <c r="C2487" s="232" t="s">
        <v>4</v>
      </c>
      <c r="D2487" s="232">
        <v>820.49</v>
      </c>
      <c r="E2487" s="232" t="s">
        <v>40909</v>
      </c>
    </row>
    <row r="2488" spans="1:5" ht="67.5">
      <c r="A2488" s="232" t="s">
        <v>3560</v>
      </c>
      <c r="B2488" s="233" t="s">
        <v>60036</v>
      </c>
      <c r="C2488" s="232" t="s">
        <v>4</v>
      </c>
      <c r="D2488" s="232">
        <v>1361.56</v>
      </c>
      <c r="E2488" s="232" t="s">
        <v>40909</v>
      </c>
    </row>
    <row r="2489" spans="1:5" ht="67.5">
      <c r="A2489" s="232" t="s">
        <v>3561</v>
      </c>
      <c r="B2489" s="233" t="s">
        <v>60037</v>
      </c>
      <c r="C2489" s="232" t="s">
        <v>4</v>
      </c>
      <c r="D2489" s="232">
        <v>1950.64</v>
      </c>
      <c r="E2489" s="232" t="s">
        <v>40909</v>
      </c>
    </row>
    <row r="2490" spans="1:5" ht="67.5">
      <c r="A2490" s="232" t="s">
        <v>3562</v>
      </c>
      <c r="B2490" s="233" t="s">
        <v>60038</v>
      </c>
      <c r="C2490" s="232" t="s">
        <v>4</v>
      </c>
      <c r="D2490" s="232">
        <v>6025.71</v>
      </c>
      <c r="E2490" s="232" t="s">
        <v>40909</v>
      </c>
    </row>
    <row r="2491" spans="1:5" ht="67.5">
      <c r="A2491" s="232" t="s">
        <v>3563</v>
      </c>
      <c r="B2491" s="233" t="s">
        <v>60039</v>
      </c>
      <c r="C2491" s="232" t="s">
        <v>4</v>
      </c>
      <c r="D2491" s="232">
        <v>7325.27</v>
      </c>
      <c r="E2491" s="232" t="s">
        <v>40909</v>
      </c>
    </row>
    <row r="2492" spans="1:5" ht="67.5">
      <c r="A2492" s="232" t="s">
        <v>3564</v>
      </c>
      <c r="B2492" s="233" t="s">
        <v>60040</v>
      </c>
      <c r="C2492" s="232" t="s">
        <v>4</v>
      </c>
      <c r="D2492" s="232">
        <v>9845.16</v>
      </c>
      <c r="E2492" s="232" t="s">
        <v>40909</v>
      </c>
    </row>
    <row r="2493" spans="1:5" ht="56.25">
      <c r="A2493" s="232" t="s">
        <v>3565</v>
      </c>
      <c r="B2493" s="233" t="s">
        <v>60041</v>
      </c>
      <c r="C2493" s="232" t="s">
        <v>4</v>
      </c>
      <c r="D2493" s="232">
        <v>343.71</v>
      </c>
      <c r="E2493" s="232" t="s">
        <v>40909</v>
      </c>
    </row>
    <row r="2494" spans="1:5" ht="56.25">
      <c r="A2494" s="232" t="s">
        <v>3566</v>
      </c>
      <c r="B2494" s="233" t="s">
        <v>60042</v>
      </c>
      <c r="C2494" s="232" t="s">
        <v>4</v>
      </c>
      <c r="D2494" s="232">
        <v>532.03</v>
      </c>
      <c r="E2494" s="232" t="s">
        <v>40909</v>
      </c>
    </row>
    <row r="2495" spans="1:5" ht="67.5">
      <c r="A2495" s="232" t="s">
        <v>3567</v>
      </c>
      <c r="B2495" s="233" t="s">
        <v>60043</v>
      </c>
      <c r="C2495" s="232" t="s">
        <v>4</v>
      </c>
      <c r="D2495" s="232">
        <v>312.39999999999998</v>
      </c>
      <c r="E2495" s="232" t="s">
        <v>40909</v>
      </c>
    </row>
    <row r="2496" spans="1:5" ht="67.5">
      <c r="A2496" s="232" t="s">
        <v>3568</v>
      </c>
      <c r="B2496" s="233" t="s">
        <v>60044</v>
      </c>
      <c r="C2496" s="232" t="s">
        <v>4</v>
      </c>
      <c r="D2496" s="232">
        <v>440.74</v>
      </c>
      <c r="E2496" s="232" t="s">
        <v>40909</v>
      </c>
    </row>
    <row r="2497" spans="1:5" ht="67.5">
      <c r="A2497" s="232" t="s">
        <v>3569</v>
      </c>
      <c r="B2497" s="233" t="s">
        <v>60045</v>
      </c>
      <c r="C2497" s="232" t="s">
        <v>4</v>
      </c>
      <c r="D2497" s="232">
        <v>606.87</v>
      </c>
      <c r="E2497" s="232" t="s">
        <v>40909</v>
      </c>
    </row>
    <row r="2498" spans="1:5" ht="67.5">
      <c r="A2498" s="232" t="s">
        <v>3570</v>
      </c>
      <c r="B2498" s="233" t="s">
        <v>60046</v>
      </c>
      <c r="C2498" s="232" t="s">
        <v>4</v>
      </c>
      <c r="D2498" s="232">
        <v>737.09</v>
      </c>
      <c r="E2498" s="232" t="s">
        <v>40909</v>
      </c>
    </row>
    <row r="2499" spans="1:5" ht="56.25">
      <c r="A2499" s="232" t="s">
        <v>3571</v>
      </c>
      <c r="B2499" s="233" t="s">
        <v>60047</v>
      </c>
      <c r="C2499" s="232" t="s">
        <v>4</v>
      </c>
      <c r="D2499" s="232">
        <v>724.8</v>
      </c>
      <c r="E2499" s="232" t="s">
        <v>40909</v>
      </c>
    </row>
    <row r="2500" spans="1:5" ht="56.25">
      <c r="A2500" s="232" t="s">
        <v>3572</v>
      </c>
      <c r="B2500" s="233" t="s">
        <v>60048</v>
      </c>
      <c r="C2500" s="232" t="s">
        <v>4</v>
      </c>
      <c r="D2500" s="232">
        <v>867.4</v>
      </c>
      <c r="E2500" s="232" t="s">
        <v>40909</v>
      </c>
    </row>
    <row r="2501" spans="1:5" ht="56.25">
      <c r="A2501" s="232" t="s">
        <v>3573</v>
      </c>
      <c r="B2501" s="233" t="s">
        <v>60049</v>
      </c>
      <c r="C2501" s="232" t="s">
        <v>4</v>
      </c>
      <c r="D2501" s="232">
        <v>1061.77</v>
      </c>
      <c r="E2501" s="232" t="s">
        <v>40909</v>
      </c>
    </row>
    <row r="2502" spans="1:5" ht="67.5">
      <c r="A2502" s="232" t="s">
        <v>3574</v>
      </c>
      <c r="B2502" s="233" t="s">
        <v>60050</v>
      </c>
      <c r="C2502" s="232" t="s">
        <v>4</v>
      </c>
      <c r="D2502" s="232">
        <v>1304.52</v>
      </c>
      <c r="E2502" s="232" t="s">
        <v>40909</v>
      </c>
    </row>
    <row r="2503" spans="1:5" ht="56.25">
      <c r="A2503" s="232" t="s">
        <v>3575</v>
      </c>
      <c r="B2503" s="233" t="s">
        <v>60051</v>
      </c>
      <c r="C2503" s="232" t="s">
        <v>4</v>
      </c>
      <c r="D2503" s="232">
        <v>1536.92</v>
      </c>
      <c r="E2503" s="232" t="s">
        <v>40909</v>
      </c>
    </row>
    <row r="2504" spans="1:5" ht="56.25">
      <c r="A2504" s="232" t="s">
        <v>3576</v>
      </c>
      <c r="B2504" s="233" t="s">
        <v>60052</v>
      </c>
      <c r="C2504" s="232" t="s">
        <v>4</v>
      </c>
      <c r="D2504" s="232">
        <v>2097.87</v>
      </c>
      <c r="E2504" s="232" t="s">
        <v>40909</v>
      </c>
    </row>
    <row r="2505" spans="1:5" ht="56.25">
      <c r="A2505" s="232" t="s">
        <v>3577</v>
      </c>
      <c r="B2505" s="233" t="s">
        <v>60053</v>
      </c>
      <c r="C2505" s="232" t="s">
        <v>4</v>
      </c>
      <c r="D2505" s="232">
        <v>2698.3</v>
      </c>
      <c r="E2505" s="232" t="s">
        <v>40909</v>
      </c>
    </row>
    <row r="2506" spans="1:5" ht="56.25">
      <c r="A2506" s="232" t="s">
        <v>3578</v>
      </c>
      <c r="B2506" s="233" t="s">
        <v>60054</v>
      </c>
      <c r="C2506" s="232" t="s">
        <v>4</v>
      </c>
      <c r="D2506" s="232">
        <v>3494.16</v>
      </c>
      <c r="E2506" s="232" t="s">
        <v>40909</v>
      </c>
    </row>
    <row r="2507" spans="1:5" ht="56.25">
      <c r="A2507" s="232" t="s">
        <v>3579</v>
      </c>
      <c r="B2507" s="233" t="s">
        <v>60055</v>
      </c>
      <c r="C2507" s="232" t="s">
        <v>4</v>
      </c>
      <c r="D2507" s="232">
        <v>4898.4399999999996</v>
      </c>
      <c r="E2507" s="232" t="s">
        <v>40909</v>
      </c>
    </row>
    <row r="2508" spans="1:5" ht="56.25">
      <c r="A2508" s="232" t="s">
        <v>3580</v>
      </c>
      <c r="B2508" s="233" t="s">
        <v>60056</v>
      </c>
      <c r="C2508" s="232" t="s">
        <v>4</v>
      </c>
      <c r="D2508" s="232">
        <v>5859.3</v>
      </c>
      <c r="E2508" s="232" t="s">
        <v>40909</v>
      </c>
    </row>
    <row r="2509" spans="1:5" ht="56.25">
      <c r="A2509" s="232" t="s">
        <v>3581</v>
      </c>
      <c r="B2509" s="233" t="s">
        <v>60057</v>
      </c>
      <c r="C2509" s="232" t="s">
        <v>4</v>
      </c>
      <c r="D2509" s="232">
        <v>6852.3</v>
      </c>
      <c r="E2509" s="232" t="s">
        <v>40909</v>
      </c>
    </row>
    <row r="2510" spans="1:5" ht="67.5">
      <c r="A2510" s="232" t="s">
        <v>3582</v>
      </c>
      <c r="B2510" s="233" t="s">
        <v>60058</v>
      </c>
      <c r="C2510" s="232" t="s">
        <v>4</v>
      </c>
      <c r="D2510" s="232">
        <v>7985.32</v>
      </c>
      <c r="E2510" s="232" t="s">
        <v>40909</v>
      </c>
    </row>
    <row r="2511" spans="1:5" ht="67.5">
      <c r="A2511" s="232" t="s">
        <v>3583</v>
      </c>
      <c r="B2511" s="233" t="s">
        <v>60059</v>
      </c>
      <c r="C2511" s="232" t="s">
        <v>4</v>
      </c>
      <c r="D2511" s="232">
        <v>10429.48</v>
      </c>
      <c r="E2511" s="232" t="s">
        <v>40909</v>
      </c>
    </row>
    <row r="2512" spans="1:5" ht="67.5">
      <c r="A2512" s="232" t="s">
        <v>3584</v>
      </c>
      <c r="B2512" s="233" t="s">
        <v>60060</v>
      </c>
      <c r="C2512" s="232" t="s">
        <v>4</v>
      </c>
      <c r="D2512" s="232">
        <v>810.14</v>
      </c>
      <c r="E2512" s="232" t="s">
        <v>40909</v>
      </c>
    </row>
    <row r="2513" spans="1:5" ht="56.25">
      <c r="A2513" s="232" t="s">
        <v>3585</v>
      </c>
      <c r="B2513" s="233" t="s">
        <v>60061</v>
      </c>
      <c r="C2513" s="232" t="s">
        <v>4</v>
      </c>
      <c r="D2513" s="232">
        <v>974.91</v>
      </c>
      <c r="E2513" s="232" t="s">
        <v>40909</v>
      </c>
    </row>
    <row r="2514" spans="1:5" ht="56.25">
      <c r="A2514" s="232" t="s">
        <v>3586</v>
      </c>
      <c r="B2514" s="233" t="s">
        <v>60062</v>
      </c>
      <c r="C2514" s="232" t="s">
        <v>4</v>
      </c>
      <c r="D2514" s="232">
        <v>1194.78</v>
      </c>
      <c r="E2514" s="232" t="s">
        <v>40909</v>
      </c>
    </row>
    <row r="2515" spans="1:5" ht="67.5">
      <c r="A2515" s="232" t="s">
        <v>3587</v>
      </c>
      <c r="B2515" s="233" t="s">
        <v>60063</v>
      </c>
      <c r="C2515" s="232" t="s">
        <v>4</v>
      </c>
      <c r="D2515" s="232">
        <v>1361.95</v>
      </c>
      <c r="E2515" s="232" t="s">
        <v>40909</v>
      </c>
    </row>
    <row r="2516" spans="1:5" ht="67.5">
      <c r="A2516" s="232" t="s">
        <v>3588</v>
      </c>
      <c r="B2516" s="233" t="s">
        <v>60064</v>
      </c>
      <c r="C2516" s="232" t="s">
        <v>4</v>
      </c>
      <c r="D2516" s="232">
        <v>1914.93</v>
      </c>
      <c r="E2516" s="232" t="s">
        <v>40909</v>
      </c>
    </row>
    <row r="2517" spans="1:5" ht="67.5">
      <c r="A2517" s="232" t="s">
        <v>3589</v>
      </c>
      <c r="B2517" s="233" t="s">
        <v>60065</v>
      </c>
      <c r="C2517" s="232" t="s">
        <v>4</v>
      </c>
      <c r="D2517" s="232">
        <v>2389.4699999999998</v>
      </c>
      <c r="E2517" s="232" t="s">
        <v>40909</v>
      </c>
    </row>
    <row r="2518" spans="1:5" ht="56.25">
      <c r="A2518" s="232" t="s">
        <v>3590</v>
      </c>
      <c r="B2518" s="233" t="s">
        <v>60066</v>
      </c>
      <c r="C2518" s="232" t="s">
        <v>4</v>
      </c>
      <c r="D2518" s="232">
        <v>3070.17</v>
      </c>
      <c r="E2518" s="232" t="s">
        <v>40909</v>
      </c>
    </row>
    <row r="2519" spans="1:5" ht="56.25">
      <c r="A2519" s="232" t="s">
        <v>3591</v>
      </c>
      <c r="B2519" s="233" t="s">
        <v>60067</v>
      </c>
      <c r="C2519" s="232" t="s">
        <v>4</v>
      </c>
      <c r="D2519" s="232">
        <v>4343.43</v>
      </c>
      <c r="E2519" s="232" t="s">
        <v>40909</v>
      </c>
    </row>
    <row r="2520" spans="1:5" ht="56.25">
      <c r="A2520" s="232" t="s">
        <v>3592</v>
      </c>
      <c r="B2520" s="233" t="s">
        <v>60068</v>
      </c>
      <c r="C2520" s="232" t="s">
        <v>4</v>
      </c>
      <c r="D2520" s="232">
        <v>5039.75</v>
      </c>
      <c r="E2520" s="232" t="s">
        <v>40909</v>
      </c>
    </row>
    <row r="2521" spans="1:5" ht="56.25">
      <c r="A2521" s="232" t="s">
        <v>3593</v>
      </c>
      <c r="B2521" s="233" t="s">
        <v>60069</v>
      </c>
      <c r="C2521" s="232" t="s">
        <v>4</v>
      </c>
      <c r="D2521" s="232">
        <v>5818.51</v>
      </c>
      <c r="E2521" s="232" t="s">
        <v>40909</v>
      </c>
    </row>
    <row r="2522" spans="1:5" ht="56.25">
      <c r="A2522" s="232" t="s">
        <v>3594</v>
      </c>
      <c r="B2522" s="233" t="s">
        <v>60070</v>
      </c>
      <c r="C2522" s="232" t="s">
        <v>4</v>
      </c>
      <c r="D2522" s="232">
        <v>6832.08</v>
      </c>
      <c r="E2522" s="232" t="s">
        <v>40909</v>
      </c>
    </row>
    <row r="2523" spans="1:5" ht="56.25">
      <c r="A2523" s="232" t="s">
        <v>3595</v>
      </c>
      <c r="B2523" s="233" t="s">
        <v>60071</v>
      </c>
      <c r="C2523" s="232" t="s">
        <v>4</v>
      </c>
      <c r="D2523" s="232">
        <v>9072.6299999999992</v>
      </c>
      <c r="E2523" s="232" t="s">
        <v>40909</v>
      </c>
    </row>
    <row r="2524" spans="1:5" ht="33.75">
      <c r="A2524" s="232" t="s">
        <v>3596</v>
      </c>
      <c r="B2524" s="233" t="s">
        <v>42807</v>
      </c>
      <c r="C2524" s="232" t="s">
        <v>5</v>
      </c>
      <c r="D2524" s="232">
        <v>308.42</v>
      </c>
      <c r="E2524" s="232" t="s">
        <v>40909</v>
      </c>
    </row>
    <row r="2525" spans="1:5" ht="33.75">
      <c r="A2525" s="232" t="s">
        <v>3597</v>
      </c>
      <c r="B2525" s="233" t="s">
        <v>42808</v>
      </c>
      <c r="C2525" s="232" t="s">
        <v>4</v>
      </c>
      <c r="D2525" s="232">
        <v>159.21</v>
      </c>
      <c r="E2525" s="232" t="s">
        <v>40909</v>
      </c>
    </row>
    <row r="2526" spans="1:5" ht="33.75">
      <c r="A2526" s="232" t="s">
        <v>3598</v>
      </c>
      <c r="B2526" s="233" t="s">
        <v>42809</v>
      </c>
      <c r="C2526" s="232" t="s">
        <v>5</v>
      </c>
      <c r="D2526" s="232">
        <v>613.11</v>
      </c>
      <c r="E2526" s="232" t="s">
        <v>40909</v>
      </c>
    </row>
    <row r="2527" spans="1:5" ht="33.75">
      <c r="A2527" s="232" t="s">
        <v>3599</v>
      </c>
      <c r="B2527" s="233" t="s">
        <v>42810</v>
      </c>
      <c r="C2527" s="232" t="s">
        <v>4</v>
      </c>
      <c r="D2527" s="232">
        <v>214.58</v>
      </c>
      <c r="E2527" s="232" t="s">
        <v>40909</v>
      </c>
    </row>
    <row r="2528" spans="1:5" ht="33.75">
      <c r="A2528" s="232" t="s">
        <v>3600</v>
      </c>
      <c r="B2528" s="233" t="s">
        <v>42811</v>
      </c>
      <c r="C2528" s="232" t="s">
        <v>5</v>
      </c>
      <c r="D2528" s="232">
        <v>957.34</v>
      </c>
      <c r="E2528" s="232" t="s">
        <v>40909</v>
      </c>
    </row>
    <row r="2529" spans="1:5" ht="33.75">
      <c r="A2529" s="232" t="s">
        <v>3601</v>
      </c>
      <c r="B2529" s="233" t="s">
        <v>42812</v>
      </c>
      <c r="C2529" s="232" t="s">
        <v>4</v>
      </c>
      <c r="D2529" s="232">
        <v>284.22000000000003</v>
      </c>
      <c r="E2529" s="232" t="s">
        <v>40909</v>
      </c>
    </row>
    <row r="2530" spans="1:5" ht="33.75">
      <c r="A2530" s="232" t="s">
        <v>3602</v>
      </c>
      <c r="B2530" s="233" t="s">
        <v>42813</v>
      </c>
      <c r="C2530" s="232" t="s">
        <v>5</v>
      </c>
      <c r="D2530" s="232">
        <v>1548.31</v>
      </c>
      <c r="E2530" s="232" t="s">
        <v>40909</v>
      </c>
    </row>
    <row r="2531" spans="1:5" ht="33.75">
      <c r="A2531" s="232" t="s">
        <v>3603</v>
      </c>
      <c r="B2531" s="233" t="s">
        <v>42814</v>
      </c>
      <c r="C2531" s="232" t="s">
        <v>4</v>
      </c>
      <c r="D2531" s="232">
        <v>354.64</v>
      </c>
      <c r="E2531" s="232" t="s">
        <v>40909</v>
      </c>
    </row>
    <row r="2532" spans="1:5" ht="33.75">
      <c r="A2532" s="232" t="s">
        <v>3604</v>
      </c>
      <c r="B2532" s="233" t="s">
        <v>42815</v>
      </c>
      <c r="C2532" s="232" t="s">
        <v>5</v>
      </c>
      <c r="D2532" s="232">
        <v>2415.2199999999998</v>
      </c>
      <c r="E2532" s="232" t="s">
        <v>40909</v>
      </c>
    </row>
    <row r="2533" spans="1:5" ht="33.75">
      <c r="A2533" s="232" t="s">
        <v>3605</v>
      </c>
      <c r="B2533" s="233" t="s">
        <v>42816</v>
      </c>
      <c r="C2533" s="232" t="s">
        <v>4</v>
      </c>
      <c r="D2533" s="232">
        <v>486.38</v>
      </c>
      <c r="E2533" s="232" t="s">
        <v>40909</v>
      </c>
    </row>
    <row r="2534" spans="1:5" ht="45">
      <c r="A2534" s="232" t="s">
        <v>3606</v>
      </c>
      <c r="B2534" s="233" t="s">
        <v>42817</v>
      </c>
      <c r="C2534" s="232" t="s">
        <v>5</v>
      </c>
      <c r="D2534" s="232">
        <v>56.89</v>
      </c>
      <c r="E2534" s="232" t="s">
        <v>40909</v>
      </c>
    </row>
    <row r="2535" spans="1:5" ht="45">
      <c r="A2535" s="232" t="s">
        <v>3607</v>
      </c>
      <c r="B2535" s="233" t="s">
        <v>42818</v>
      </c>
      <c r="C2535" s="232" t="s">
        <v>5</v>
      </c>
      <c r="D2535" s="232">
        <v>57.17</v>
      </c>
      <c r="E2535" s="232" t="s">
        <v>40909</v>
      </c>
    </row>
    <row r="2536" spans="1:5" ht="45">
      <c r="A2536" s="232" t="s">
        <v>3608</v>
      </c>
      <c r="B2536" s="233" t="s">
        <v>42819</v>
      </c>
      <c r="C2536" s="232" t="s">
        <v>5</v>
      </c>
      <c r="D2536" s="232">
        <v>123.9</v>
      </c>
      <c r="E2536" s="232" t="s">
        <v>40909</v>
      </c>
    </row>
    <row r="2537" spans="1:5" ht="45">
      <c r="A2537" s="232" t="s">
        <v>3609</v>
      </c>
      <c r="B2537" s="233" t="s">
        <v>42820</v>
      </c>
      <c r="C2537" s="232" t="s">
        <v>5</v>
      </c>
      <c r="D2537" s="232">
        <v>140.27000000000001</v>
      </c>
      <c r="E2537" s="232" t="s">
        <v>40909</v>
      </c>
    </row>
    <row r="2538" spans="1:5" ht="45">
      <c r="A2538" s="232" t="s">
        <v>3610</v>
      </c>
      <c r="B2538" s="233" t="s">
        <v>42821</v>
      </c>
      <c r="C2538" s="232" t="s">
        <v>5</v>
      </c>
      <c r="D2538" s="232">
        <v>141.32</v>
      </c>
      <c r="E2538" s="232" t="s">
        <v>40909</v>
      </c>
    </row>
    <row r="2539" spans="1:5" ht="45">
      <c r="A2539" s="232" t="s">
        <v>3611</v>
      </c>
      <c r="B2539" s="233" t="s">
        <v>42822</v>
      </c>
      <c r="C2539" s="232" t="s">
        <v>5</v>
      </c>
      <c r="D2539" s="232">
        <v>266.37</v>
      </c>
      <c r="E2539" s="232" t="s">
        <v>40909</v>
      </c>
    </row>
    <row r="2540" spans="1:5" ht="45">
      <c r="A2540" s="232" t="s">
        <v>3612</v>
      </c>
      <c r="B2540" s="233" t="s">
        <v>42823</v>
      </c>
      <c r="C2540" s="232" t="s">
        <v>5</v>
      </c>
      <c r="D2540" s="232">
        <v>268.77</v>
      </c>
      <c r="E2540" s="232" t="s">
        <v>40909</v>
      </c>
    </row>
    <row r="2541" spans="1:5" ht="45">
      <c r="A2541" s="232" t="s">
        <v>3613</v>
      </c>
      <c r="B2541" s="233" t="s">
        <v>42824</v>
      </c>
      <c r="C2541" s="232" t="s">
        <v>5</v>
      </c>
      <c r="D2541" s="232">
        <v>338.81</v>
      </c>
      <c r="E2541" s="232" t="s">
        <v>40909</v>
      </c>
    </row>
    <row r="2542" spans="1:5" ht="45">
      <c r="A2542" s="232" t="s">
        <v>3614</v>
      </c>
      <c r="B2542" s="233" t="s">
        <v>42825</v>
      </c>
      <c r="C2542" s="232" t="s">
        <v>5</v>
      </c>
      <c r="D2542" s="232">
        <v>459.03</v>
      </c>
      <c r="E2542" s="232" t="s">
        <v>40909</v>
      </c>
    </row>
    <row r="2543" spans="1:5" ht="45">
      <c r="A2543" s="232" t="s">
        <v>3615</v>
      </c>
      <c r="B2543" s="233" t="s">
        <v>42826</v>
      </c>
      <c r="C2543" s="232" t="s">
        <v>5</v>
      </c>
      <c r="D2543" s="232">
        <v>536.82000000000005</v>
      </c>
      <c r="E2543" s="232" t="s">
        <v>40909</v>
      </c>
    </row>
    <row r="2544" spans="1:5" ht="45">
      <c r="A2544" s="232" t="s">
        <v>3616</v>
      </c>
      <c r="B2544" s="233" t="s">
        <v>42827</v>
      </c>
      <c r="C2544" s="232" t="s">
        <v>5</v>
      </c>
      <c r="D2544" s="232">
        <v>543.53</v>
      </c>
      <c r="E2544" s="232" t="s">
        <v>40909</v>
      </c>
    </row>
    <row r="2545" spans="1:5" ht="45">
      <c r="A2545" s="232" t="s">
        <v>3617</v>
      </c>
      <c r="B2545" s="233" t="s">
        <v>42828</v>
      </c>
      <c r="C2545" s="232" t="s">
        <v>5</v>
      </c>
      <c r="D2545" s="232">
        <v>685.57</v>
      </c>
      <c r="E2545" s="232" t="s">
        <v>40909</v>
      </c>
    </row>
    <row r="2546" spans="1:5" ht="45">
      <c r="A2546" s="232" t="s">
        <v>3618</v>
      </c>
      <c r="B2546" s="233" t="s">
        <v>42829</v>
      </c>
      <c r="C2546" s="232" t="s">
        <v>5</v>
      </c>
      <c r="D2546" s="232">
        <v>796.12</v>
      </c>
      <c r="E2546" s="232" t="s">
        <v>40909</v>
      </c>
    </row>
    <row r="2547" spans="1:5" ht="45">
      <c r="A2547" s="232" t="s">
        <v>3619</v>
      </c>
      <c r="B2547" s="233" t="s">
        <v>42830</v>
      </c>
      <c r="C2547" s="232" t="s">
        <v>5</v>
      </c>
      <c r="D2547" s="232">
        <v>1546.38</v>
      </c>
      <c r="E2547" s="232" t="s">
        <v>40909</v>
      </c>
    </row>
    <row r="2548" spans="1:5" ht="45">
      <c r="A2548" s="232" t="s">
        <v>3620</v>
      </c>
      <c r="B2548" s="233" t="s">
        <v>42831</v>
      </c>
      <c r="C2548" s="232" t="s">
        <v>5</v>
      </c>
      <c r="D2548" s="232">
        <v>1785.04</v>
      </c>
      <c r="E2548" s="232" t="s">
        <v>40909</v>
      </c>
    </row>
    <row r="2549" spans="1:5" ht="45">
      <c r="A2549" s="232" t="s">
        <v>3621</v>
      </c>
      <c r="B2549" s="233" t="s">
        <v>42832</v>
      </c>
      <c r="C2549" s="232" t="s">
        <v>5</v>
      </c>
      <c r="D2549" s="232">
        <v>2062.17</v>
      </c>
      <c r="E2549" s="232" t="s">
        <v>40909</v>
      </c>
    </row>
    <row r="2550" spans="1:5" ht="45">
      <c r="A2550" s="232" t="s">
        <v>3622</v>
      </c>
      <c r="B2550" s="233" t="s">
        <v>42833</v>
      </c>
      <c r="C2550" s="232" t="s">
        <v>5</v>
      </c>
      <c r="D2550" s="232">
        <v>2930.49</v>
      </c>
      <c r="E2550" s="232" t="s">
        <v>40909</v>
      </c>
    </row>
    <row r="2551" spans="1:5" ht="45">
      <c r="A2551" s="232" t="s">
        <v>3623</v>
      </c>
      <c r="B2551" s="233" t="s">
        <v>42834</v>
      </c>
      <c r="C2551" s="232" t="s">
        <v>5</v>
      </c>
      <c r="D2551" s="232">
        <v>56.89</v>
      </c>
      <c r="E2551" s="232" t="s">
        <v>40909</v>
      </c>
    </row>
    <row r="2552" spans="1:5" ht="45">
      <c r="A2552" s="232" t="s">
        <v>3624</v>
      </c>
      <c r="B2552" s="233" t="s">
        <v>42835</v>
      </c>
      <c r="C2552" s="232" t="s">
        <v>5</v>
      </c>
      <c r="D2552" s="232">
        <v>57.17</v>
      </c>
      <c r="E2552" s="232" t="s">
        <v>40909</v>
      </c>
    </row>
    <row r="2553" spans="1:5" ht="45">
      <c r="A2553" s="232" t="s">
        <v>3625</v>
      </c>
      <c r="B2553" s="233" t="s">
        <v>42836</v>
      </c>
      <c r="C2553" s="232" t="s">
        <v>5</v>
      </c>
      <c r="D2553" s="232">
        <v>94.3</v>
      </c>
      <c r="E2553" s="232" t="s">
        <v>40909</v>
      </c>
    </row>
    <row r="2554" spans="1:5" ht="45">
      <c r="A2554" s="232" t="s">
        <v>3626</v>
      </c>
      <c r="B2554" s="233" t="s">
        <v>42837</v>
      </c>
      <c r="C2554" s="232" t="s">
        <v>5</v>
      </c>
      <c r="D2554" s="232">
        <v>140.27000000000001</v>
      </c>
      <c r="E2554" s="232" t="s">
        <v>40909</v>
      </c>
    </row>
    <row r="2555" spans="1:5" ht="45">
      <c r="A2555" s="232" t="s">
        <v>3627</v>
      </c>
      <c r="B2555" s="233" t="s">
        <v>42838</v>
      </c>
      <c r="C2555" s="232" t="s">
        <v>5</v>
      </c>
      <c r="D2555" s="232">
        <v>193.66</v>
      </c>
      <c r="E2555" s="232" t="s">
        <v>40909</v>
      </c>
    </row>
    <row r="2556" spans="1:5" ht="45">
      <c r="A2556" s="232" t="s">
        <v>3628</v>
      </c>
      <c r="B2556" s="233" t="s">
        <v>42839</v>
      </c>
      <c r="C2556" s="232" t="s">
        <v>5</v>
      </c>
      <c r="D2556" s="232">
        <v>352.92</v>
      </c>
      <c r="E2556" s="232" t="s">
        <v>40909</v>
      </c>
    </row>
    <row r="2557" spans="1:5" ht="45">
      <c r="A2557" s="232" t="s">
        <v>3629</v>
      </c>
      <c r="B2557" s="233" t="s">
        <v>42840</v>
      </c>
      <c r="C2557" s="232" t="s">
        <v>5</v>
      </c>
      <c r="D2557" s="232">
        <v>355.32</v>
      </c>
      <c r="E2557" s="232" t="s">
        <v>40909</v>
      </c>
    </row>
    <row r="2558" spans="1:5" ht="45">
      <c r="A2558" s="232" t="s">
        <v>3630</v>
      </c>
      <c r="B2558" s="233" t="s">
        <v>42841</v>
      </c>
      <c r="C2558" s="232" t="s">
        <v>5</v>
      </c>
      <c r="D2558" s="232">
        <v>565.64</v>
      </c>
      <c r="E2558" s="232" t="s">
        <v>40909</v>
      </c>
    </row>
    <row r="2559" spans="1:5" ht="45">
      <c r="A2559" s="232" t="s">
        <v>3631</v>
      </c>
      <c r="B2559" s="233" t="s">
        <v>42842</v>
      </c>
      <c r="C2559" s="232" t="s">
        <v>5</v>
      </c>
      <c r="D2559" s="232">
        <v>672.1</v>
      </c>
      <c r="E2559" s="232" t="s">
        <v>40909</v>
      </c>
    </row>
    <row r="2560" spans="1:5" ht="45">
      <c r="A2560" s="232" t="s">
        <v>3632</v>
      </c>
      <c r="B2560" s="233" t="s">
        <v>42843</v>
      </c>
      <c r="C2560" s="232" t="s">
        <v>5</v>
      </c>
      <c r="D2560" s="232">
        <v>1290.49</v>
      </c>
      <c r="E2560" s="232" t="s">
        <v>40909</v>
      </c>
    </row>
    <row r="2561" spans="1:5" ht="45">
      <c r="A2561" s="232" t="s">
        <v>3633</v>
      </c>
      <c r="B2561" s="233" t="s">
        <v>42844</v>
      </c>
      <c r="C2561" s="232" t="s">
        <v>5</v>
      </c>
      <c r="D2561" s="232">
        <v>1306.51</v>
      </c>
      <c r="E2561" s="232" t="s">
        <v>40909</v>
      </c>
    </row>
    <row r="2562" spans="1:5" ht="45">
      <c r="A2562" s="232" t="s">
        <v>3634</v>
      </c>
      <c r="B2562" s="233" t="s">
        <v>42845</v>
      </c>
      <c r="C2562" s="232" t="s">
        <v>5</v>
      </c>
      <c r="D2562" s="232">
        <v>1756.45</v>
      </c>
      <c r="E2562" s="232" t="s">
        <v>40909</v>
      </c>
    </row>
    <row r="2563" spans="1:5" ht="45">
      <c r="A2563" s="232" t="s">
        <v>3635</v>
      </c>
      <c r="B2563" s="233" t="s">
        <v>42846</v>
      </c>
      <c r="C2563" s="232" t="s">
        <v>5</v>
      </c>
      <c r="D2563" s="232">
        <v>2209.31</v>
      </c>
      <c r="E2563" s="232" t="s">
        <v>40909</v>
      </c>
    </row>
    <row r="2564" spans="1:5" ht="45">
      <c r="A2564" s="232" t="s">
        <v>3636</v>
      </c>
      <c r="B2564" s="233" t="s">
        <v>42847</v>
      </c>
      <c r="C2564" s="232" t="s">
        <v>5</v>
      </c>
      <c r="D2564" s="232">
        <v>2558.94</v>
      </c>
      <c r="E2564" s="232" t="s">
        <v>40909</v>
      </c>
    </row>
    <row r="2565" spans="1:5" ht="45">
      <c r="A2565" s="232" t="s">
        <v>3637</v>
      </c>
      <c r="B2565" s="233" t="s">
        <v>42848</v>
      </c>
      <c r="C2565" s="232" t="s">
        <v>5</v>
      </c>
      <c r="D2565" s="232">
        <v>3087.9</v>
      </c>
      <c r="E2565" s="232" t="s">
        <v>40909</v>
      </c>
    </row>
    <row r="2566" spans="1:5" ht="45">
      <c r="A2566" s="232" t="s">
        <v>3638</v>
      </c>
      <c r="B2566" s="233" t="s">
        <v>42849</v>
      </c>
      <c r="C2566" s="232" t="s">
        <v>5</v>
      </c>
      <c r="D2566" s="232">
        <v>5848.19</v>
      </c>
      <c r="E2566" s="232" t="s">
        <v>40909</v>
      </c>
    </row>
    <row r="2567" spans="1:5" ht="33.75">
      <c r="A2567" s="232" t="s">
        <v>3639</v>
      </c>
      <c r="B2567" s="233" t="s">
        <v>42850</v>
      </c>
      <c r="C2567" s="232" t="s">
        <v>4</v>
      </c>
      <c r="D2567" s="232">
        <v>3.61</v>
      </c>
      <c r="E2567" s="232" t="s">
        <v>40909</v>
      </c>
    </row>
    <row r="2568" spans="1:5" ht="33.75">
      <c r="A2568" s="232" t="s">
        <v>3640</v>
      </c>
      <c r="B2568" s="233" t="s">
        <v>42851</v>
      </c>
      <c r="C2568" s="232" t="s">
        <v>4</v>
      </c>
      <c r="D2568" s="232">
        <v>16.23</v>
      </c>
      <c r="E2568" s="232" t="s">
        <v>40909</v>
      </c>
    </row>
    <row r="2569" spans="1:5" ht="33.75">
      <c r="A2569" s="232" t="s">
        <v>3641</v>
      </c>
      <c r="B2569" s="233" t="s">
        <v>42852</v>
      </c>
      <c r="C2569" s="232" t="s">
        <v>4</v>
      </c>
      <c r="D2569" s="232">
        <v>16.23</v>
      </c>
      <c r="E2569" s="232" t="s">
        <v>40909</v>
      </c>
    </row>
    <row r="2570" spans="1:5" ht="33.75">
      <c r="A2570" s="232" t="s">
        <v>3642</v>
      </c>
      <c r="B2570" s="233" t="s">
        <v>42853</v>
      </c>
      <c r="C2570" s="232" t="s">
        <v>4</v>
      </c>
      <c r="D2570" s="232">
        <v>16.5</v>
      </c>
      <c r="E2570" s="232" t="s">
        <v>40909</v>
      </c>
    </row>
    <row r="2571" spans="1:5" ht="33.75">
      <c r="A2571" s="232" t="s">
        <v>3643</v>
      </c>
      <c r="B2571" s="233" t="s">
        <v>42854</v>
      </c>
      <c r="C2571" s="232" t="s">
        <v>4</v>
      </c>
      <c r="D2571" s="232">
        <v>16.5</v>
      </c>
      <c r="E2571" s="232" t="s">
        <v>40909</v>
      </c>
    </row>
    <row r="2572" spans="1:5" ht="33.75">
      <c r="A2572" s="232" t="s">
        <v>3644</v>
      </c>
      <c r="B2572" s="233" t="s">
        <v>42855</v>
      </c>
      <c r="C2572" s="232" t="s">
        <v>4</v>
      </c>
      <c r="D2572" s="232">
        <v>17.170000000000002</v>
      </c>
      <c r="E2572" s="232" t="s">
        <v>40909</v>
      </c>
    </row>
    <row r="2573" spans="1:5" ht="33.75">
      <c r="A2573" s="232" t="s">
        <v>3645</v>
      </c>
      <c r="B2573" s="233" t="s">
        <v>42856</v>
      </c>
      <c r="C2573" s="232" t="s">
        <v>4</v>
      </c>
      <c r="D2573" s="232">
        <v>17.22</v>
      </c>
      <c r="E2573" s="232" t="s">
        <v>40909</v>
      </c>
    </row>
    <row r="2574" spans="1:5" ht="33.75">
      <c r="A2574" s="232" t="s">
        <v>3646</v>
      </c>
      <c r="B2574" s="233" t="s">
        <v>42857</v>
      </c>
      <c r="C2574" s="232" t="s">
        <v>4</v>
      </c>
      <c r="D2574" s="232">
        <v>17.489999999999998</v>
      </c>
      <c r="E2574" s="232" t="s">
        <v>40909</v>
      </c>
    </row>
    <row r="2575" spans="1:5" ht="33.75">
      <c r="A2575" s="232" t="s">
        <v>3647</v>
      </c>
      <c r="B2575" s="233" t="s">
        <v>42858</v>
      </c>
      <c r="C2575" s="232" t="s">
        <v>4</v>
      </c>
      <c r="D2575" s="232">
        <v>17.55</v>
      </c>
      <c r="E2575" s="232" t="s">
        <v>40909</v>
      </c>
    </row>
    <row r="2576" spans="1:5" ht="33.75">
      <c r="A2576" s="232" t="s">
        <v>3648</v>
      </c>
      <c r="B2576" s="233" t="s">
        <v>42859</v>
      </c>
      <c r="C2576" s="232" t="s">
        <v>4</v>
      </c>
      <c r="D2576" s="232">
        <v>17.82</v>
      </c>
      <c r="E2576" s="232" t="s">
        <v>40909</v>
      </c>
    </row>
    <row r="2577" spans="1:5" ht="33.75">
      <c r="A2577" s="232" t="s">
        <v>3649</v>
      </c>
      <c r="B2577" s="233" t="s">
        <v>42860</v>
      </c>
      <c r="C2577" s="232" t="s">
        <v>4</v>
      </c>
      <c r="D2577" s="232">
        <v>18.489999999999998</v>
      </c>
      <c r="E2577" s="232" t="s">
        <v>40909</v>
      </c>
    </row>
    <row r="2578" spans="1:5" ht="33.75">
      <c r="A2578" s="232" t="s">
        <v>3650</v>
      </c>
      <c r="B2578" s="233" t="s">
        <v>42861</v>
      </c>
      <c r="C2578" s="232" t="s">
        <v>4</v>
      </c>
      <c r="D2578" s="232">
        <v>19.21</v>
      </c>
      <c r="E2578" s="232" t="s">
        <v>40909</v>
      </c>
    </row>
    <row r="2579" spans="1:5" ht="33.75">
      <c r="A2579" s="232" t="s">
        <v>3651</v>
      </c>
      <c r="B2579" s="233" t="s">
        <v>42862</v>
      </c>
      <c r="C2579" s="232" t="s">
        <v>4</v>
      </c>
      <c r="D2579" s="232">
        <v>20.2</v>
      </c>
      <c r="E2579" s="232" t="s">
        <v>40909</v>
      </c>
    </row>
    <row r="2580" spans="1:5" ht="33.75">
      <c r="A2580" s="232" t="s">
        <v>3652</v>
      </c>
      <c r="B2580" s="233" t="s">
        <v>42863</v>
      </c>
      <c r="C2580" s="232" t="s">
        <v>4</v>
      </c>
      <c r="D2580" s="232">
        <v>20.8</v>
      </c>
      <c r="E2580" s="232" t="s">
        <v>40909</v>
      </c>
    </row>
    <row r="2581" spans="1:5" ht="33.75">
      <c r="A2581" s="232" t="s">
        <v>3653</v>
      </c>
      <c r="B2581" s="233" t="s">
        <v>42864</v>
      </c>
      <c r="C2581" s="232" t="s">
        <v>4</v>
      </c>
      <c r="D2581" s="232">
        <v>22</v>
      </c>
      <c r="E2581" s="232" t="s">
        <v>40909</v>
      </c>
    </row>
    <row r="2582" spans="1:5" ht="33.75">
      <c r="A2582" s="232" t="s">
        <v>3654</v>
      </c>
      <c r="B2582" s="233" t="s">
        <v>42865</v>
      </c>
      <c r="C2582" s="232" t="s">
        <v>4</v>
      </c>
      <c r="D2582" s="232">
        <v>23</v>
      </c>
      <c r="E2582" s="232" t="s">
        <v>40909</v>
      </c>
    </row>
    <row r="2583" spans="1:5" ht="33.75">
      <c r="A2583" s="232" t="s">
        <v>3655</v>
      </c>
      <c r="B2583" s="233" t="s">
        <v>42866</v>
      </c>
      <c r="C2583" s="232" t="s">
        <v>4</v>
      </c>
      <c r="D2583" s="232">
        <v>25.92</v>
      </c>
      <c r="E2583" s="232" t="s">
        <v>40909</v>
      </c>
    </row>
    <row r="2584" spans="1:5" ht="56.25">
      <c r="A2584" s="232" t="s">
        <v>3656</v>
      </c>
      <c r="B2584" s="233" t="s">
        <v>42867</v>
      </c>
      <c r="C2584" s="232" t="s">
        <v>5</v>
      </c>
      <c r="D2584" s="232">
        <v>56.83</v>
      </c>
      <c r="E2584" s="232" t="s">
        <v>40909</v>
      </c>
    </row>
    <row r="2585" spans="1:5" ht="56.25">
      <c r="A2585" s="232" t="s">
        <v>3657</v>
      </c>
      <c r="B2585" s="233" t="s">
        <v>42868</v>
      </c>
      <c r="C2585" s="232" t="s">
        <v>5</v>
      </c>
      <c r="D2585" s="232">
        <v>57.33</v>
      </c>
      <c r="E2585" s="232" t="s">
        <v>40909</v>
      </c>
    </row>
    <row r="2586" spans="1:5" ht="56.25">
      <c r="A2586" s="232" t="s">
        <v>3658</v>
      </c>
      <c r="B2586" s="233" t="s">
        <v>42869</v>
      </c>
      <c r="C2586" s="232" t="s">
        <v>5</v>
      </c>
      <c r="D2586" s="232">
        <v>99.51</v>
      </c>
      <c r="E2586" s="232" t="s">
        <v>40909</v>
      </c>
    </row>
    <row r="2587" spans="1:5" ht="56.25">
      <c r="A2587" s="232" t="s">
        <v>3659</v>
      </c>
      <c r="B2587" s="233" t="s">
        <v>42870</v>
      </c>
      <c r="C2587" s="232" t="s">
        <v>5</v>
      </c>
      <c r="D2587" s="232">
        <v>140.94</v>
      </c>
      <c r="E2587" s="232" t="s">
        <v>40909</v>
      </c>
    </row>
    <row r="2588" spans="1:5" ht="56.25">
      <c r="A2588" s="232" t="s">
        <v>3660</v>
      </c>
      <c r="B2588" s="233" t="s">
        <v>42871</v>
      </c>
      <c r="C2588" s="232" t="s">
        <v>5</v>
      </c>
      <c r="D2588" s="232">
        <v>204.15</v>
      </c>
      <c r="E2588" s="232" t="s">
        <v>40909</v>
      </c>
    </row>
    <row r="2589" spans="1:5" ht="56.25">
      <c r="A2589" s="232" t="s">
        <v>3661</v>
      </c>
      <c r="B2589" s="233" t="s">
        <v>42872</v>
      </c>
      <c r="C2589" s="232" t="s">
        <v>5</v>
      </c>
      <c r="D2589" s="232">
        <v>266.91000000000003</v>
      </c>
      <c r="E2589" s="232" t="s">
        <v>40909</v>
      </c>
    </row>
    <row r="2590" spans="1:5" ht="56.25">
      <c r="A2590" s="232" t="s">
        <v>3662</v>
      </c>
      <c r="B2590" s="233" t="s">
        <v>42873</v>
      </c>
      <c r="C2590" s="232" t="s">
        <v>5</v>
      </c>
      <c r="D2590" s="232">
        <v>270.43</v>
      </c>
      <c r="E2590" s="232" t="s">
        <v>40909</v>
      </c>
    </row>
    <row r="2591" spans="1:5" ht="56.25">
      <c r="A2591" s="232" t="s">
        <v>3663</v>
      </c>
      <c r="B2591" s="233" t="s">
        <v>42874</v>
      </c>
      <c r="C2591" s="232" t="s">
        <v>5</v>
      </c>
      <c r="D2591" s="232">
        <v>342.35</v>
      </c>
      <c r="E2591" s="232" t="s">
        <v>40909</v>
      </c>
    </row>
    <row r="2592" spans="1:5" ht="56.25">
      <c r="A2592" s="232" t="s">
        <v>3664</v>
      </c>
      <c r="B2592" s="233" t="s">
        <v>42875</v>
      </c>
      <c r="C2592" s="232" t="s">
        <v>5</v>
      </c>
      <c r="D2592" s="232">
        <v>463.29</v>
      </c>
      <c r="E2592" s="232" t="s">
        <v>40909</v>
      </c>
    </row>
    <row r="2593" spans="1:5" ht="56.25">
      <c r="A2593" s="232" t="s">
        <v>3665</v>
      </c>
      <c r="B2593" s="233" t="s">
        <v>42876</v>
      </c>
      <c r="C2593" s="232" t="s">
        <v>5</v>
      </c>
      <c r="D2593" s="232">
        <v>543.35</v>
      </c>
      <c r="E2593" s="232" t="s">
        <v>40909</v>
      </c>
    </row>
    <row r="2594" spans="1:5" ht="56.25">
      <c r="A2594" s="232" t="s">
        <v>3666</v>
      </c>
      <c r="B2594" s="233" t="s">
        <v>42877</v>
      </c>
      <c r="C2594" s="232" t="s">
        <v>5</v>
      </c>
      <c r="D2594" s="232">
        <v>552.98</v>
      </c>
      <c r="E2594" s="232" t="s">
        <v>40909</v>
      </c>
    </row>
    <row r="2595" spans="1:5" ht="56.25">
      <c r="A2595" s="232" t="s">
        <v>3667</v>
      </c>
      <c r="B2595" s="233" t="s">
        <v>42878</v>
      </c>
      <c r="C2595" s="232" t="s">
        <v>5</v>
      </c>
      <c r="D2595" s="232">
        <v>699.85</v>
      </c>
      <c r="E2595" s="232" t="s">
        <v>40909</v>
      </c>
    </row>
    <row r="2596" spans="1:5" ht="56.25">
      <c r="A2596" s="232" t="s">
        <v>3668</v>
      </c>
      <c r="B2596" s="233" t="s">
        <v>42879</v>
      </c>
      <c r="C2596" s="232" t="s">
        <v>5</v>
      </c>
      <c r="D2596" s="232">
        <v>819.84</v>
      </c>
      <c r="E2596" s="232" t="s">
        <v>40909</v>
      </c>
    </row>
    <row r="2597" spans="1:5" ht="56.25">
      <c r="A2597" s="232" t="s">
        <v>3669</v>
      </c>
      <c r="B2597" s="233" t="s">
        <v>42880</v>
      </c>
      <c r="C2597" s="232" t="s">
        <v>5</v>
      </c>
      <c r="D2597" s="232">
        <v>1573.39</v>
      </c>
      <c r="E2597" s="232" t="s">
        <v>40909</v>
      </c>
    </row>
    <row r="2598" spans="1:5" ht="56.25">
      <c r="A2598" s="232" t="s">
        <v>3670</v>
      </c>
      <c r="B2598" s="233" t="s">
        <v>42881</v>
      </c>
      <c r="C2598" s="232" t="s">
        <v>5</v>
      </c>
      <c r="D2598" s="232">
        <v>1825.13</v>
      </c>
      <c r="E2598" s="232" t="s">
        <v>40909</v>
      </c>
    </row>
    <row r="2599" spans="1:5" ht="56.25">
      <c r="A2599" s="232" t="s">
        <v>3671</v>
      </c>
      <c r="B2599" s="233" t="s">
        <v>42882</v>
      </c>
      <c r="C2599" s="232" t="s">
        <v>5</v>
      </c>
      <c r="D2599" s="232">
        <v>2152.3000000000002</v>
      </c>
      <c r="E2599" s="232" t="s">
        <v>40909</v>
      </c>
    </row>
    <row r="2600" spans="1:5" ht="56.25">
      <c r="A2600" s="232" t="s">
        <v>3672</v>
      </c>
      <c r="B2600" s="233" t="s">
        <v>42883</v>
      </c>
      <c r="C2600" s="232" t="s">
        <v>5</v>
      </c>
      <c r="D2600" s="232">
        <v>3052.36</v>
      </c>
      <c r="E2600" s="232" t="s">
        <v>40909</v>
      </c>
    </row>
    <row r="2601" spans="1:5" ht="56.25">
      <c r="A2601" s="232" t="s">
        <v>3673</v>
      </c>
      <c r="B2601" s="233" t="s">
        <v>42884</v>
      </c>
      <c r="C2601" s="232" t="s">
        <v>5</v>
      </c>
      <c r="D2601" s="232">
        <v>56.83</v>
      </c>
      <c r="E2601" s="232" t="s">
        <v>40909</v>
      </c>
    </row>
    <row r="2602" spans="1:5" ht="56.25">
      <c r="A2602" s="232" t="s">
        <v>3674</v>
      </c>
      <c r="B2602" s="233" t="s">
        <v>42885</v>
      </c>
      <c r="C2602" s="232" t="s">
        <v>5</v>
      </c>
      <c r="D2602" s="232">
        <v>57.33</v>
      </c>
      <c r="E2602" s="232" t="s">
        <v>40909</v>
      </c>
    </row>
    <row r="2603" spans="1:5" ht="56.25">
      <c r="A2603" s="232" t="s">
        <v>3675</v>
      </c>
      <c r="B2603" s="233" t="s">
        <v>42886</v>
      </c>
      <c r="C2603" s="232" t="s">
        <v>5</v>
      </c>
      <c r="D2603" s="232">
        <v>99.51</v>
      </c>
      <c r="E2603" s="232" t="s">
        <v>40909</v>
      </c>
    </row>
    <row r="2604" spans="1:5" ht="56.25">
      <c r="A2604" s="232" t="s">
        <v>3676</v>
      </c>
      <c r="B2604" s="233" t="s">
        <v>42887</v>
      </c>
      <c r="C2604" s="232" t="s">
        <v>5</v>
      </c>
      <c r="D2604" s="232">
        <v>140.94</v>
      </c>
      <c r="E2604" s="232" t="s">
        <v>40909</v>
      </c>
    </row>
    <row r="2605" spans="1:5" ht="56.25">
      <c r="A2605" s="232" t="s">
        <v>3677</v>
      </c>
      <c r="B2605" s="233" t="s">
        <v>42888</v>
      </c>
      <c r="C2605" s="232" t="s">
        <v>5</v>
      </c>
      <c r="D2605" s="232">
        <v>256.3</v>
      </c>
      <c r="E2605" s="232" t="s">
        <v>40909</v>
      </c>
    </row>
    <row r="2606" spans="1:5" ht="56.25">
      <c r="A2606" s="232" t="s">
        <v>3678</v>
      </c>
      <c r="B2606" s="233" t="s">
        <v>42889</v>
      </c>
      <c r="C2606" s="232" t="s">
        <v>5</v>
      </c>
      <c r="D2606" s="232">
        <v>353.86</v>
      </c>
      <c r="E2606" s="232" t="s">
        <v>40909</v>
      </c>
    </row>
    <row r="2607" spans="1:5" ht="56.25">
      <c r="A2607" s="232" t="s">
        <v>3679</v>
      </c>
      <c r="B2607" s="233" t="s">
        <v>42890</v>
      </c>
      <c r="C2607" s="232" t="s">
        <v>5</v>
      </c>
      <c r="D2607" s="232">
        <v>351.52</v>
      </c>
      <c r="E2607" s="232" t="s">
        <v>40909</v>
      </c>
    </row>
    <row r="2608" spans="1:5" ht="56.25">
      <c r="A2608" s="232" t="s">
        <v>3680</v>
      </c>
      <c r="B2608" s="233" t="s">
        <v>42891</v>
      </c>
      <c r="C2608" s="232" t="s">
        <v>5</v>
      </c>
      <c r="D2608" s="232">
        <v>451.93</v>
      </c>
      <c r="E2608" s="232" t="s">
        <v>40909</v>
      </c>
    </row>
    <row r="2609" spans="1:5" ht="56.25">
      <c r="A2609" s="232" t="s">
        <v>3681</v>
      </c>
      <c r="B2609" s="233" t="s">
        <v>42892</v>
      </c>
      <c r="C2609" s="232" t="s">
        <v>5</v>
      </c>
      <c r="D2609" s="232">
        <v>571.14</v>
      </c>
      <c r="E2609" s="232" t="s">
        <v>40909</v>
      </c>
    </row>
    <row r="2610" spans="1:5" ht="56.25">
      <c r="A2610" s="232" t="s">
        <v>3682</v>
      </c>
      <c r="B2610" s="233" t="s">
        <v>42893</v>
      </c>
      <c r="C2610" s="232" t="s">
        <v>5</v>
      </c>
      <c r="D2610" s="232">
        <v>679.77</v>
      </c>
      <c r="E2610" s="232" t="s">
        <v>40909</v>
      </c>
    </row>
    <row r="2611" spans="1:5" ht="56.25">
      <c r="A2611" s="232" t="s">
        <v>3683</v>
      </c>
      <c r="B2611" s="233" t="s">
        <v>42894</v>
      </c>
      <c r="C2611" s="232" t="s">
        <v>5</v>
      </c>
      <c r="D2611" s="232">
        <v>1299.93</v>
      </c>
      <c r="E2611" s="232" t="s">
        <v>40909</v>
      </c>
    </row>
    <row r="2612" spans="1:5" ht="56.25">
      <c r="A2612" s="232" t="s">
        <v>3684</v>
      </c>
      <c r="B2612" s="233" t="s">
        <v>42895</v>
      </c>
      <c r="C2612" s="232" t="s">
        <v>5</v>
      </c>
      <c r="D2612" s="232">
        <v>1487.29</v>
      </c>
      <c r="E2612" s="232" t="s">
        <v>40909</v>
      </c>
    </row>
    <row r="2613" spans="1:5" ht="56.25">
      <c r="A2613" s="232" t="s">
        <v>3685</v>
      </c>
      <c r="B2613" s="233" t="s">
        <v>42896</v>
      </c>
      <c r="C2613" s="232" t="s">
        <v>5</v>
      </c>
      <c r="D2613" s="232">
        <v>1779.72</v>
      </c>
      <c r="E2613" s="232" t="s">
        <v>40909</v>
      </c>
    </row>
    <row r="2614" spans="1:5" ht="56.25">
      <c r="A2614" s="232" t="s">
        <v>3686</v>
      </c>
      <c r="B2614" s="233" t="s">
        <v>42897</v>
      </c>
      <c r="C2614" s="232" t="s">
        <v>5</v>
      </c>
      <c r="D2614" s="232">
        <v>2237.66</v>
      </c>
      <c r="E2614" s="232" t="s">
        <v>40909</v>
      </c>
    </row>
    <row r="2615" spans="1:5" ht="56.25">
      <c r="A2615" s="232" t="s">
        <v>3687</v>
      </c>
      <c r="B2615" s="233" t="s">
        <v>42898</v>
      </c>
      <c r="C2615" s="232" t="s">
        <v>5</v>
      </c>
      <c r="D2615" s="232">
        <v>2599.15</v>
      </c>
      <c r="E2615" s="232" t="s">
        <v>40909</v>
      </c>
    </row>
    <row r="2616" spans="1:5" ht="56.25">
      <c r="A2616" s="232" t="s">
        <v>3688</v>
      </c>
      <c r="B2616" s="233" t="s">
        <v>42899</v>
      </c>
      <c r="C2616" s="232" t="s">
        <v>5</v>
      </c>
      <c r="D2616" s="232">
        <v>3134.89</v>
      </c>
      <c r="E2616" s="232" t="s">
        <v>40909</v>
      </c>
    </row>
    <row r="2617" spans="1:5" ht="56.25">
      <c r="A2617" s="232" t="s">
        <v>3689</v>
      </c>
      <c r="B2617" s="233" t="s">
        <v>42900</v>
      </c>
      <c r="C2617" s="232" t="s">
        <v>5</v>
      </c>
      <c r="D2617" s="232">
        <v>5937.95</v>
      </c>
      <c r="E2617" s="232" t="s">
        <v>40909</v>
      </c>
    </row>
    <row r="2618" spans="1:5" ht="45">
      <c r="A2618" s="232" t="s">
        <v>3690</v>
      </c>
      <c r="B2618" s="233" t="s">
        <v>42901</v>
      </c>
      <c r="C2618" s="232" t="s">
        <v>5</v>
      </c>
      <c r="D2618" s="232">
        <v>57.66</v>
      </c>
      <c r="E2618" s="232" t="s">
        <v>40909</v>
      </c>
    </row>
    <row r="2619" spans="1:5" ht="45">
      <c r="A2619" s="232" t="s">
        <v>3691</v>
      </c>
      <c r="B2619" s="233" t="s">
        <v>42902</v>
      </c>
      <c r="C2619" s="232" t="s">
        <v>5</v>
      </c>
      <c r="D2619" s="232">
        <v>99.79</v>
      </c>
      <c r="E2619" s="232" t="s">
        <v>40909</v>
      </c>
    </row>
    <row r="2620" spans="1:5" ht="45">
      <c r="A2620" s="232" t="s">
        <v>3692</v>
      </c>
      <c r="B2620" s="233" t="s">
        <v>42903</v>
      </c>
      <c r="C2620" s="232" t="s">
        <v>5</v>
      </c>
      <c r="D2620" s="232">
        <v>140.65</v>
      </c>
      <c r="E2620" s="232" t="s">
        <v>40909</v>
      </c>
    </row>
    <row r="2621" spans="1:5" ht="45">
      <c r="A2621" s="232" t="s">
        <v>3693</v>
      </c>
      <c r="B2621" s="233" t="s">
        <v>42904</v>
      </c>
      <c r="C2621" s="232" t="s">
        <v>5</v>
      </c>
      <c r="D2621" s="232">
        <v>203.88</v>
      </c>
      <c r="E2621" s="232" t="s">
        <v>40909</v>
      </c>
    </row>
    <row r="2622" spans="1:5" ht="45">
      <c r="A2622" s="232" t="s">
        <v>3694</v>
      </c>
      <c r="B2622" s="233" t="s">
        <v>42905</v>
      </c>
      <c r="C2622" s="232" t="s">
        <v>5</v>
      </c>
      <c r="D2622" s="232">
        <v>266.58999999999997</v>
      </c>
      <c r="E2622" s="232" t="s">
        <v>40909</v>
      </c>
    </row>
    <row r="2623" spans="1:5" ht="45">
      <c r="A2623" s="232" t="s">
        <v>3695</v>
      </c>
      <c r="B2623" s="233" t="s">
        <v>42906</v>
      </c>
      <c r="C2623" s="232" t="s">
        <v>5</v>
      </c>
      <c r="D2623" s="232">
        <v>269.44</v>
      </c>
      <c r="E2623" s="232" t="s">
        <v>40909</v>
      </c>
    </row>
    <row r="2624" spans="1:5" ht="45">
      <c r="A2624" s="232" t="s">
        <v>3696</v>
      </c>
      <c r="B2624" s="233" t="s">
        <v>42907</v>
      </c>
      <c r="C2624" s="232" t="s">
        <v>5</v>
      </c>
      <c r="D2624" s="232">
        <v>339.08</v>
      </c>
      <c r="E2624" s="232" t="s">
        <v>40909</v>
      </c>
    </row>
    <row r="2625" spans="1:5" ht="45">
      <c r="A2625" s="232" t="s">
        <v>3697</v>
      </c>
      <c r="B2625" s="233" t="s">
        <v>42908</v>
      </c>
      <c r="C2625" s="232" t="s">
        <v>5</v>
      </c>
      <c r="D2625" s="232">
        <v>459.7</v>
      </c>
      <c r="E2625" s="232" t="s">
        <v>40909</v>
      </c>
    </row>
    <row r="2626" spans="1:5" ht="45">
      <c r="A2626" s="232" t="s">
        <v>3698</v>
      </c>
      <c r="B2626" s="233" t="s">
        <v>42909</v>
      </c>
      <c r="C2626" s="232" t="s">
        <v>5</v>
      </c>
      <c r="D2626" s="232">
        <v>537.12</v>
      </c>
      <c r="E2626" s="232" t="s">
        <v>40909</v>
      </c>
    </row>
    <row r="2627" spans="1:5" ht="45">
      <c r="A2627" s="232" t="s">
        <v>3699</v>
      </c>
      <c r="B2627" s="233" t="s">
        <v>42910</v>
      </c>
      <c r="C2627" s="232" t="s">
        <v>5</v>
      </c>
      <c r="D2627" s="232">
        <v>544.54999999999995</v>
      </c>
      <c r="E2627" s="232" t="s">
        <v>40909</v>
      </c>
    </row>
    <row r="2628" spans="1:5" ht="45">
      <c r="A2628" s="232" t="s">
        <v>3700</v>
      </c>
      <c r="B2628" s="233" t="s">
        <v>42911</v>
      </c>
      <c r="C2628" s="232" t="s">
        <v>5</v>
      </c>
      <c r="D2628" s="232">
        <v>687.79</v>
      </c>
      <c r="E2628" s="232" t="s">
        <v>40909</v>
      </c>
    </row>
    <row r="2629" spans="1:5" ht="45">
      <c r="A2629" s="232" t="s">
        <v>3701</v>
      </c>
      <c r="B2629" s="233" t="s">
        <v>42912</v>
      </c>
      <c r="C2629" s="232" t="s">
        <v>5</v>
      </c>
      <c r="D2629" s="232">
        <v>798.43</v>
      </c>
      <c r="E2629" s="232" t="s">
        <v>40909</v>
      </c>
    </row>
    <row r="2630" spans="1:5" ht="45">
      <c r="A2630" s="232" t="s">
        <v>3702</v>
      </c>
      <c r="B2630" s="233" t="s">
        <v>42913</v>
      </c>
      <c r="C2630" s="232" t="s">
        <v>5</v>
      </c>
      <c r="D2630" s="232">
        <v>1554.11</v>
      </c>
      <c r="E2630" s="232" t="s">
        <v>40909</v>
      </c>
    </row>
    <row r="2631" spans="1:5" ht="45">
      <c r="A2631" s="232" t="s">
        <v>3703</v>
      </c>
      <c r="B2631" s="233" t="s">
        <v>42914</v>
      </c>
      <c r="C2631" s="232" t="s">
        <v>5</v>
      </c>
      <c r="D2631" s="232">
        <v>1793.67</v>
      </c>
      <c r="E2631" s="232" t="s">
        <v>40909</v>
      </c>
    </row>
    <row r="2632" spans="1:5" ht="45">
      <c r="A2632" s="232" t="s">
        <v>3704</v>
      </c>
      <c r="B2632" s="233" t="s">
        <v>42915</v>
      </c>
      <c r="C2632" s="232" t="s">
        <v>5</v>
      </c>
      <c r="D2632" s="232">
        <v>2071.2399999999998</v>
      </c>
      <c r="E2632" s="232" t="s">
        <v>40909</v>
      </c>
    </row>
    <row r="2633" spans="1:5" ht="45">
      <c r="A2633" s="232" t="s">
        <v>3705</v>
      </c>
      <c r="B2633" s="233" t="s">
        <v>42916</v>
      </c>
      <c r="C2633" s="232" t="s">
        <v>5</v>
      </c>
      <c r="D2633" s="232">
        <v>2949.01</v>
      </c>
      <c r="E2633" s="232" t="s">
        <v>40909</v>
      </c>
    </row>
    <row r="2634" spans="1:5" ht="45">
      <c r="A2634" s="232" t="s">
        <v>3706</v>
      </c>
      <c r="B2634" s="233" t="s">
        <v>42917</v>
      </c>
      <c r="C2634" s="232" t="s">
        <v>5</v>
      </c>
      <c r="D2634" s="232">
        <v>62.73</v>
      </c>
      <c r="E2634" s="232" t="s">
        <v>40909</v>
      </c>
    </row>
    <row r="2635" spans="1:5" ht="45">
      <c r="A2635" s="232" t="s">
        <v>3707</v>
      </c>
      <c r="B2635" s="233" t="s">
        <v>42918</v>
      </c>
      <c r="C2635" s="232" t="s">
        <v>5</v>
      </c>
      <c r="D2635" s="232">
        <v>99.95</v>
      </c>
      <c r="E2635" s="232" t="s">
        <v>40909</v>
      </c>
    </row>
    <row r="2636" spans="1:5" ht="45">
      <c r="A2636" s="232" t="s">
        <v>3708</v>
      </c>
      <c r="B2636" s="233" t="s">
        <v>42919</v>
      </c>
      <c r="C2636" s="232" t="s">
        <v>5</v>
      </c>
      <c r="D2636" s="232">
        <v>140.41999999999999</v>
      </c>
      <c r="E2636" s="232" t="s">
        <v>40909</v>
      </c>
    </row>
    <row r="2637" spans="1:5" ht="45">
      <c r="A2637" s="232" t="s">
        <v>3709</v>
      </c>
      <c r="B2637" s="233" t="s">
        <v>42920</v>
      </c>
      <c r="C2637" s="232" t="s">
        <v>5</v>
      </c>
      <c r="D2637" s="232">
        <v>256.49</v>
      </c>
      <c r="E2637" s="232" t="s">
        <v>40909</v>
      </c>
    </row>
    <row r="2638" spans="1:5" ht="45">
      <c r="A2638" s="232" t="s">
        <v>3710</v>
      </c>
      <c r="B2638" s="233" t="s">
        <v>42921</v>
      </c>
      <c r="C2638" s="232" t="s">
        <v>5</v>
      </c>
      <c r="D2638" s="232">
        <v>353.84</v>
      </c>
      <c r="E2638" s="232" t="s">
        <v>40909</v>
      </c>
    </row>
    <row r="2639" spans="1:5" ht="45">
      <c r="A2639" s="232" t="s">
        <v>3711</v>
      </c>
      <c r="B2639" s="233" t="s">
        <v>42922</v>
      </c>
      <c r="C2639" s="232" t="s">
        <v>5</v>
      </c>
      <c r="D2639" s="232">
        <v>355.61</v>
      </c>
      <c r="E2639" s="232" t="s">
        <v>40909</v>
      </c>
    </row>
    <row r="2640" spans="1:5" ht="45">
      <c r="A2640" s="232" t="s">
        <v>3712</v>
      </c>
      <c r="B2640" s="233" t="s">
        <v>42923</v>
      </c>
      <c r="C2640" s="232" t="s">
        <v>5</v>
      </c>
      <c r="D2640" s="232">
        <v>451.7</v>
      </c>
      <c r="E2640" s="232" t="s">
        <v>40909</v>
      </c>
    </row>
    <row r="2641" spans="1:5" ht="45">
      <c r="A2641" s="232" t="s">
        <v>3713</v>
      </c>
      <c r="B2641" s="233" t="s">
        <v>42924</v>
      </c>
      <c r="C2641" s="232" t="s">
        <v>5</v>
      </c>
      <c r="D2641" s="232">
        <v>566.34</v>
      </c>
      <c r="E2641" s="232" t="s">
        <v>40909</v>
      </c>
    </row>
    <row r="2642" spans="1:5" ht="45">
      <c r="A2642" s="232" t="s">
        <v>3714</v>
      </c>
      <c r="B2642" s="233" t="s">
        <v>42925</v>
      </c>
      <c r="C2642" s="232" t="s">
        <v>5</v>
      </c>
      <c r="D2642" s="232">
        <v>673.7</v>
      </c>
      <c r="E2642" s="232" t="s">
        <v>40909</v>
      </c>
    </row>
    <row r="2643" spans="1:5" ht="45">
      <c r="A2643" s="232" t="s">
        <v>3715</v>
      </c>
      <c r="B2643" s="233" t="s">
        <v>42926</v>
      </c>
      <c r="C2643" s="232" t="s">
        <v>5</v>
      </c>
      <c r="D2643" s="232">
        <v>1292.17</v>
      </c>
      <c r="E2643" s="232" t="s">
        <v>40909</v>
      </c>
    </row>
    <row r="2644" spans="1:5" ht="45">
      <c r="A2644" s="232" t="s">
        <v>3716</v>
      </c>
      <c r="B2644" s="233" t="s">
        <v>42927</v>
      </c>
      <c r="C2644" s="232" t="s">
        <v>5</v>
      </c>
      <c r="D2644" s="232">
        <v>1487.54</v>
      </c>
      <c r="E2644" s="232" t="s">
        <v>40909</v>
      </c>
    </row>
    <row r="2645" spans="1:5" ht="45">
      <c r="A2645" s="232" t="s">
        <v>3717</v>
      </c>
      <c r="B2645" s="233" t="s">
        <v>42928</v>
      </c>
      <c r="C2645" s="232" t="s">
        <v>5</v>
      </c>
      <c r="D2645" s="232">
        <v>1759.83</v>
      </c>
      <c r="E2645" s="232" t="s">
        <v>40909</v>
      </c>
    </row>
    <row r="2646" spans="1:5" ht="45">
      <c r="A2646" s="232" t="s">
        <v>3718</v>
      </c>
      <c r="B2646" s="233" t="s">
        <v>42929</v>
      </c>
      <c r="C2646" s="232" t="s">
        <v>5</v>
      </c>
      <c r="D2646" s="232">
        <v>2218.0100000000002</v>
      </c>
      <c r="E2646" s="232" t="s">
        <v>40909</v>
      </c>
    </row>
    <row r="2647" spans="1:5" ht="45">
      <c r="A2647" s="232" t="s">
        <v>3719</v>
      </c>
      <c r="B2647" s="233" t="s">
        <v>42930</v>
      </c>
      <c r="C2647" s="232" t="s">
        <v>5</v>
      </c>
      <c r="D2647" s="232">
        <v>2571.89</v>
      </c>
      <c r="E2647" s="232" t="s">
        <v>40909</v>
      </c>
    </row>
    <row r="2648" spans="1:5" ht="45">
      <c r="A2648" s="232" t="s">
        <v>3720</v>
      </c>
      <c r="B2648" s="233" t="s">
        <v>42931</v>
      </c>
      <c r="C2648" s="232" t="s">
        <v>5</v>
      </c>
      <c r="D2648" s="232">
        <v>3097.96</v>
      </c>
      <c r="E2648" s="232" t="s">
        <v>40909</v>
      </c>
    </row>
    <row r="2649" spans="1:5" ht="45">
      <c r="A2649" s="232" t="s">
        <v>3721</v>
      </c>
      <c r="B2649" s="233" t="s">
        <v>42932</v>
      </c>
      <c r="C2649" s="232" t="s">
        <v>5</v>
      </c>
      <c r="D2649" s="232">
        <v>5868.43</v>
      </c>
      <c r="E2649" s="232" t="s">
        <v>40909</v>
      </c>
    </row>
    <row r="2650" spans="1:5" ht="45">
      <c r="A2650" s="232" t="s">
        <v>3722</v>
      </c>
      <c r="B2650" s="233" t="s">
        <v>42933</v>
      </c>
      <c r="C2650" s="232" t="s">
        <v>5</v>
      </c>
      <c r="D2650" s="232">
        <v>195.64</v>
      </c>
      <c r="E2650" s="232" t="s">
        <v>40909</v>
      </c>
    </row>
    <row r="2651" spans="1:5" ht="45">
      <c r="A2651" s="232" t="s">
        <v>3723</v>
      </c>
      <c r="B2651" s="233" t="s">
        <v>42934</v>
      </c>
      <c r="C2651" s="232" t="s">
        <v>5</v>
      </c>
      <c r="D2651" s="232">
        <v>366.37</v>
      </c>
      <c r="E2651" s="232" t="s">
        <v>40909</v>
      </c>
    </row>
    <row r="2652" spans="1:5" ht="56.25">
      <c r="A2652" s="232" t="s">
        <v>3724</v>
      </c>
      <c r="B2652" s="233" t="s">
        <v>42935</v>
      </c>
      <c r="C2652" s="232" t="s">
        <v>5</v>
      </c>
      <c r="D2652" s="232">
        <v>547.83000000000004</v>
      </c>
      <c r="E2652" s="232" t="s">
        <v>40909</v>
      </c>
    </row>
    <row r="2653" spans="1:5" ht="45">
      <c r="A2653" s="232" t="s">
        <v>3725</v>
      </c>
      <c r="B2653" s="233" t="s">
        <v>42936</v>
      </c>
      <c r="C2653" s="232" t="s">
        <v>5</v>
      </c>
      <c r="D2653" s="232">
        <v>827.09</v>
      </c>
      <c r="E2653" s="232" t="s">
        <v>40909</v>
      </c>
    </row>
    <row r="2654" spans="1:5" ht="45">
      <c r="A2654" s="232" t="s">
        <v>3726</v>
      </c>
      <c r="B2654" s="233" t="s">
        <v>42937</v>
      </c>
      <c r="C2654" s="232" t="s">
        <v>5</v>
      </c>
      <c r="D2654" s="232">
        <v>1064.55</v>
      </c>
      <c r="E2654" s="232" t="s">
        <v>40909</v>
      </c>
    </row>
    <row r="2655" spans="1:5" ht="45">
      <c r="A2655" s="232" t="s">
        <v>3727</v>
      </c>
      <c r="B2655" s="233" t="s">
        <v>42938</v>
      </c>
      <c r="C2655" s="232" t="s">
        <v>5</v>
      </c>
      <c r="D2655" s="232">
        <v>1377.82</v>
      </c>
      <c r="E2655" s="232" t="s">
        <v>40909</v>
      </c>
    </row>
    <row r="2656" spans="1:5" ht="56.25">
      <c r="A2656" s="232" t="s">
        <v>3728</v>
      </c>
      <c r="B2656" s="233" t="s">
        <v>42939</v>
      </c>
      <c r="C2656" s="232" t="s">
        <v>5</v>
      </c>
      <c r="D2656" s="232">
        <v>2551.09</v>
      </c>
      <c r="E2656" s="232" t="s">
        <v>40909</v>
      </c>
    </row>
    <row r="2657" spans="1:5" ht="45">
      <c r="A2657" s="232" t="s">
        <v>3729</v>
      </c>
      <c r="B2657" s="233" t="s">
        <v>42940</v>
      </c>
      <c r="C2657" s="232" t="s">
        <v>5</v>
      </c>
      <c r="D2657" s="232">
        <v>3187.01</v>
      </c>
      <c r="E2657" s="232" t="s">
        <v>40909</v>
      </c>
    </row>
    <row r="2658" spans="1:5" ht="45">
      <c r="A2658" s="232" t="s">
        <v>3730</v>
      </c>
      <c r="B2658" s="233" t="s">
        <v>42941</v>
      </c>
      <c r="C2658" s="232" t="s">
        <v>5</v>
      </c>
      <c r="D2658" s="232">
        <v>6545.44</v>
      </c>
      <c r="E2658" s="232" t="s">
        <v>40909</v>
      </c>
    </row>
    <row r="2659" spans="1:5" ht="45">
      <c r="A2659" s="232" t="s">
        <v>3731</v>
      </c>
      <c r="B2659" s="233" t="s">
        <v>42942</v>
      </c>
      <c r="C2659" s="232" t="s">
        <v>5</v>
      </c>
      <c r="D2659" s="232">
        <v>7802.47</v>
      </c>
      <c r="E2659" s="232" t="s">
        <v>40909</v>
      </c>
    </row>
    <row r="2660" spans="1:5" ht="45">
      <c r="A2660" s="232" t="s">
        <v>3732</v>
      </c>
      <c r="B2660" s="233" t="s">
        <v>42943</v>
      </c>
      <c r="C2660" s="232" t="s">
        <v>5</v>
      </c>
      <c r="D2660" s="232">
        <v>8139.27</v>
      </c>
      <c r="E2660" s="232" t="s">
        <v>40909</v>
      </c>
    </row>
    <row r="2661" spans="1:5" ht="45">
      <c r="A2661" s="232" t="s">
        <v>3733</v>
      </c>
      <c r="B2661" s="233" t="s">
        <v>42944</v>
      </c>
      <c r="C2661" s="232" t="s">
        <v>5</v>
      </c>
      <c r="D2661" s="232">
        <v>9540.49</v>
      </c>
      <c r="E2661" s="232" t="s">
        <v>40909</v>
      </c>
    </row>
    <row r="2662" spans="1:5" ht="45">
      <c r="A2662" s="232" t="s">
        <v>3734</v>
      </c>
      <c r="B2662" s="233" t="s">
        <v>42945</v>
      </c>
      <c r="C2662" s="232" t="s">
        <v>5</v>
      </c>
      <c r="D2662" s="232">
        <v>14776.17</v>
      </c>
      <c r="E2662" s="232" t="s">
        <v>40909</v>
      </c>
    </row>
    <row r="2663" spans="1:5" ht="45">
      <c r="A2663" s="232" t="s">
        <v>3735</v>
      </c>
      <c r="B2663" s="233" t="s">
        <v>42946</v>
      </c>
      <c r="C2663" s="232" t="s">
        <v>5</v>
      </c>
      <c r="D2663" s="232">
        <v>16886.55</v>
      </c>
      <c r="E2663" s="232" t="s">
        <v>40909</v>
      </c>
    </row>
    <row r="2664" spans="1:5" ht="45">
      <c r="A2664" s="232" t="s">
        <v>3736</v>
      </c>
      <c r="B2664" s="233" t="s">
        <v>42947</v>
      </c>
      <c r="C2664" s="232" t="s">
        <v>5</v>
      </c>
      <c r="D2664" s="232">
        <v>195.64</v>
      </c>
      <c r="E2664" s="232" t="s">
        <v>40909</v>
      </c>
    </row>
    <row r="2665" spans="1:5" ht="45">
      <c r="A2665" s="232" t="s">
        <v>3737</v>
      </c>
      <c r="B2665" s="233" t="s">
        <v>42948</v>
      </c>
      <c r="C2665" s="232" t="s">
        <v>5</v>
      </c>
      <c r="D2665" s="232">
        <v>357.37</v>
      </c>
      <c r="E2665" s="232" t="s">
        <v>40909</v>
      </c>
    </row>
    <row r="2666" spans="1:5" ht="45">
      <c r="A2666" s="232" t="s">
        <v>3738</v>
      </c>
      <c r="B2666" s="233" t="s">
        <v>42949</v>
      </c>
      <c r="C2666" s="232" t="s">
        <v>5</v>
      </c>
      <c r="D2666" s="232">
        <v>547.78</v>
      </c>
      <c r="E2666" s="232" t="s">
        <v>40909</v>
      </c>
    </row>
    <row r="2667" spans="1:5" ht="45">
      <c r="A2667" s="232" t="s">
        <v>3739</v>
      </c>
      <c r="B2667" s="233" t="s">
        <v>42950</v>
      </c>
      <c r="C2667" s="232" t="s">
        <v>5</v>
      </c>
      <c r="D2667" s="232">
        <v>800.24</v>
      </c>
      <c r="E2667" s="232" t="s">
        <v>40909</v>
      </c>
    </row>
    <row r="2668" spans="1:5" ht="45">
      <c r="A2668" s="232" t="s">
        <v>3740</v>
      </c>
      <c r="B2668" s="233" t="s">
        <v>42951</v>
      </c>
      <c r="C2668" s="232" t="s">
        <v>5</v>
      </c>
      <c r="D2668" s="232">
        <v>1408.41</v>
      </c>
      <c r="E2668" s="232" t="s">
        <v>40909</v>
      </c>
    </row>
    <row r="2669" spans="1:5" ht="45">
      <c r="A2669" s="232" t="s">
        <v>3741</v>
      </c>
      <c r="B2669" s="233" t="s">
        <v>42952</v>
      </c>
      <c r="C2669" s="232" t="s">
        <v>5</v>
      </c>
      <c r="D2669" s="232">
        <v>1578.82</v>
      </c>
      <c r="E2669" s="232" t="s">
        <v>40909</v>
      </c>
    </row>
    <row r="2670" spans="1:5" ht="45">
      <c r="A2670" s="232" t="s">
        <v>3742</v>
      </c>
      <c r="B2670" s="233" t="s">
        <v>42953</v>
      </c>
      <c r="C2670" s="232" t="s">
        <v>5</v>
      </c>
      <c r="D2670" s="232">
        <v>2589.4899999999998</v>
      </c>
      <c r="E2670" s="232" t="s">
        <v>40909</v>
      </c>
    </row>
    <row r="2671" spans="1:5" ht="56.25">
      <c r="A2671" s="232" t="s">
        <v>3743</v>
      </c>
      <c r="B2671" s="233" t="s">
        <v>42954</v>
      </c>
      <c r="C2671" s="232" t="s">
        <v>5</v>
      </c>
      <c r="D2671" s="232">
        <v>3995.21</v>
      </c>
      <c r="E2671" s="232" t="s">
        <v>40909</v>
      </c>
    </row>
    <row r="2672" spans="1:5" ht="45">
      <c r="A2672" s="232" t="s">
        <v>3744</v>
      </c>
      <c r="B2672" s="233" t="s">
        <v>42955</v>
      </c>
      <c r="C2672" s="232" t="s">
        <v>5</v>
      </c>
      <c r="D2672" s="232">
        <v>6789.88</v>
      </c>
      <c r="E2672" s="232" t="s">
        <v>40909</v>
      </c>
    </row>
    <row r="2673" spans="1:5" ht="45">
      <c r="A2673" s="232" t="s">
        <v>3745</v>
      </c>
      <c r="B2673" s="233" t="s">
        <v>42956</v>
      </c>
      <c r="C2673" s="232" t="s">
        <v>5</v>
      </c>
      <c r="D2673" s="232">
        <v>9662.99</v>
      </c>
      <c r="E2673" s="232" t="s">
        <v>40909</v>
      </c>
    </row>
    <row r="2674" spans="1:5" ht="45">
      <c r="A2674" s="232" t="s">
        <v>3746</v>
      </c>
      <c r="B2674" s="233" t="s">
        <v>42957</v>
      </c>
      <c r="C2674" s="232" t="s">
        <v>5</v>
      </c>
      <c r="D2674" s="232">
        <v>9600.02</v>
      </c>
      <c r="E2674" s="232" t="s">
        <v>40909</v>
      </c>
    </row>
    <row r="2675" spans="1:5" ht="45">
      <c r="A2675" s="232" t="s">
        <v>3747</v>
      </c>
      <c r="B2675" s="233" t="s">
        <v>42958</v>
      </c>
      <c r="C2675" s="232" t="s">
        <v>5</v>
      </c>
      <c r="D2675" s="232">
        <v>12603.13</v>
      </c>
      <c r="E2675" s="232" t="s">
        <v>40909</v>
      </c>
    </row>
    <row r="2676" spans="1:5" ht="45">
      <c r="A2676" s="232" t="s">
        <v>3748</v>
      </c>
      <c r="B2676" s="233" t="s">
        <v>42959</v>
      </c>
      <c r="C2676" s="232" t="s">
        <v>5</v>
      </c>
      <c r="D2676" s="232">
        <v>14669.52</v>
      </c>
      <c r="E2676" s="232" t="s">
        <v>40909</v>
      </c>
    </row>
    <row r="2677" spans="1:5" ht="45">
      <c r="A2677" s="232" t="s">
        <v>3749</v>
      </c>
      <c r="B2677" s="233" t="s">
        <v>42960</v>
      </c>
      <c r="C2677" s="232" t="s">
        <v>5</v>
      </c>
      <c r="D2677" s="232">
        <v>16735.79</v>
      </c>
      <c r="E2677" s="232" t="s">
        <v>40909</v>
      </c>
    </row>
    <row r="2678" spans="1:5" ht="45">
      <c r="A2678" s="232" t="s">
        <v>3750</v>
      </c>
      <c r="B2678" s="233" t="s">
        <v>42961</v>
      </c>
      <c r="C2678" s="232" t="s">
        <v>5</v>
      </c>
      <c r="D2678" s="232">
        <v>28486.45</v>
      </c>
      <c r="E2678" s="232" t="s">
        <v>40909</v>
      </c>
    </row>
    <row r="2679" spans="1:5" ht="45">
      <c r="A2679" s="232" t="s">
        <v>3751</v>
      </c>
      <c r="B2679" s="233" t="s">
        <v>42962</v>
      </c>
      <c r="C2679" s="232" t="s">
        <v>5</v>
      </c>
      <c r="D2679" s="232">
        <v>77.02</v>
      </c>
      <c r="E2679" s="232" t="s">
        <v>40909</v>
      </c>
    </row>
    <row r="2680" spans="1:5" ht="45">
      <c r="A2680" s="232" t="s">
        <v>3752</v>
      </c>
      <c r="B2680" s="233" t="s">
        <v>42963</v>
      </c>
      <c r="C2680" s="232" t="s">
        <v>5</v>
      </c>
      <c r="D2680" s="232">
        <v>76.209999999999994</v>
      </c>
      <c r="E2680" s="232" t="s">
        <v>40909</v>
      </c>
    </row>
    <row r="2681" spans="1:5" ht="45">
      <c r="A2681" s="232" t="s">
        <v>3753</v>
      </c>
      <c r="B2681" s="233" t="s">
        <v>42964</v>
      </c>
      <c r="C2681" s="232" t="s">
        <v>5</v>
      </c>
      <c r="D2681" s="232">
        <v>222.78</v>
      </c>
      <c r="E2681" s="232" t="s">
        <v>40909</v>
      </c>
    </row>
    <row r="2682" spans="1:5" ht="45">
      <c r="A2682" s="232" t="s">
        <v>3754</v>
      </c>
      <c r="B2682" s="233" t="s">
        <v>42965</v>
      </c>
      <c r="C2682" s="232" t="s">
        <v>5</v>
      </c>
      <c r="D2682" s="232">
        <v>239.15</v>
      </c>
      <c r="E2682" s="232" t="s">
        <v>40909</v>
      </c>
    </row>
    <row r="2683" spans="1:5" ht="45">
      <c r="A2683" s="232" t="s">
        <v>3755</v>
      </c>
      <c r="B2683" s="233" t="s">
        <v>42966</v>
      </c>
      <c r="C2683" s="232" t="s">
        <v>5</v>
      </c>
      <c r="D2683" s="232">
        <v>240.2</v>
      </c>
      <c r="E2683" s="232" t="s">
        <v>40909</v>
      </c>
    </row>
    <row r="2684" spans="1:5" ht="45">
      <c r="A2684" s="232" t="s">
        <v>3756</v>
      </c>
      <c r="B2684" s="233" t="s">
        <v>42967</v>
      </c>
      <c r="C2684" s="232" t="s">
        <v>5</v>
      </c>
      <c r="D2684" s="232">
        <v>414.69</v>
      </c>
      <c r="E2684" s="232" t="s">
        <v>40909</v>
      </c>
    </row>
    <row r="2685" spans="1:5" ht="45">
      <c r="A2685" s="232" t="s">
        <v>3757</v>
      </c>
      <c r="B2685" s="233" t="s">
        <v>42968</v>
      </c>
      <c r="C2685" s="232" t="s">
        <v>5</v>
      </c>
      <c r="D2685" s="232">
        <v>417.09</v>
      </c>
      <c r="E2685" s="232" t="s">
        <v>40909</v>
      </c>
    </row>
    <row r="2686" spans="1:5" ht="45">
      <c r="A2686" s="232" t="s">
        <v>3758</v>
      </c>
      <c r="B2686" s="233" t="s">
        <v>42969</v>
      </c>
      <c r="C2686" s="232" t="s">
        <v>5</v>
      </c>
      <c r="D2686" s="232">
        <v>536.57000000000005</v>
      </c>
      <c r="E2686" s="232" t="s">
        <v>40909</v>
      </c>
    </row>
    <row r="2687" spans="1:5" ht="45">
      <c r="A2687" s="232" t="s">
        <v>3759</v>
      </c>
      <c r="B2687" s="233" t="s">
        <v>42970</v>
      </c>
      <c r="C2687" s="232" t="s">
        <v>5</v>
      </c>
      <c r="D2687" s="232">
        <v>1076.3800000000001</v>
      </c>
      <c r="E2687" s="232" t="s">
        <v>40909</v>
      </c>
    </row>
    <row r="2688" spans="1:5" ht="45">
      <c r="A2688" s="232" t="s">
        <v>3760</v>
      </c>
      <c r="B2688" s="233" t="s">
        <v>42971</v>
      </c>
      <c r="C2688" s="232" t="s">
        <v>5</v>
      </c>
      <c r="D2688" s="232">
        <v>1309.95</v>
      </c>
      <c r="E2688" s="232" t="s">
        <v>40909</v>
      </c>
    </row>
    <row r="2689" spans="1:5" ht="45">
      <c r="A2689" s="232" t="s">
        <v>3761</v>
      </c>
      <c r="B2689" s="233" t="s">
        <v>42972</v>
      </c>
      <c r="C2689" s="232" t="s">
        <v>5</v>
      </c>
      <c r="D2689" s="232">
        <v>1315.22</v>
      </c>
      <c r="E2689" s="232" t="s">
        <v>40909</v>
      </c>
    </row>
    <row r="2690" spans="1:5" ht="45">
      <c r="A2690" s="232" t="s">
        <v>3762</v>
      </c>
      <c r="B2690" s="233" t="s">
        <v>42973</v>
      </c>
      <c r="C2690" s="232" t="s">
        <v>5</v>
      </c>
      <c r="D2690" s="232">
        <v>2702.18</v>
      </c>
      <c r="E2690" s="232" t="s">
        <v>40909</v>
      </c>
    </row>
    <row r="2691" spans="1:5" ht="45">
      <c r="A2691" s="232" t="s">
        <v>3763</v>
      </c>
      <c r="B2691" s="233" t="s">
        <v>42974</v>
      </c>
      <c r="C2691" s="232" t="s">
        <v>5</v>
      </c>
      <c r="D2691" s="232">
        <v>3216.05</v>
      </c>
      <c r="E2691" s="232" t="s">
        <v>40909</v>
      </c>
    </row>
    <row r="2692" spans="1:5" ht="45">
      <c r="A2692" s="232" t="s">
        <v>3764</v>
      </c>
      <c r="B2692" s="233" t="s">
        <v>42975</v>
      </c>
      <c r="C2692" s="232" t="s">
        <v>5</v>
      </c>
      <c r="D2692" s="232">
        <v>5322.96</v>
      </c>
      <c r="E2692" s="232" t="s">
        <v>40909</v>
      </c>
    </row>
    <row r="2693" spans="1:5" ht="45">
      <c r="A2693" s="232" t="s">
        <v>3765</v>
      </c>
      <c r="B2693" s="233" t="s">
        <v>42976</v>
      </c>
      <c r="C2693" s="232" t="s">
        <v>5</v>
      </c>
      <c r="D2693" s="232">
        <v>6191.04</v>
      </c>
      <c r="E2693" s="232" t="s">
        <v>40909</v>
      </c>
    </row>
    <row r="2694" spans="1:5" ht="45">
      <c r="A2694" s="232" t="s">
        <v>3766</v>
      </c>
      <c r="B2694" s="233" t="s">
        <v>42977</v>
      </c>
      <c r="C2694" s="232" t="s">
        <v>5</v>
      </c>
      <c r="D2694" s="232">
        <v>7414.43</v>
      </c>
      <c r="E2694" s="232" t="s">
        <v>40909</v>
      </c>
    </row>
    <row r="2695" spans="1:5" ht="45">
      <c r="A2695" s="232" t="s">
        <v>3767</v>
      </c>
      <c r="B2695" s="233" t="s">
        <v>42978</v>
      </c>
      <c r="C2695" s="232" t="s">
        <v>5</v>
      </c>
      <c r="D2695" s="232">
        <v>9771.2199999999993</v>
      </c>
      <c r="E2695" s="232" t="s">
        <v>40909</v>
      </c>
    </row>
    <row r="2696" spans="1:5" ht="45">
      <c r="A2696" s="232" t="s">
        <v>3768</v>
      </c>
      <c r="B2696" s="233" t="s">
        <v>42979</v>
      </c>
      <c r="C2696" s="232" t="s">
        <v>5</v>
      </c>
      <c r="D2696" s="232">
        <v>75.87</v>
      </c>
      <c r="E2696" s="232" t="s">
        <v>40909</v>
      </c>
    </row>
    <row r="2697" spans="1:5" ht="45">
      <c r="A2697" s="232" t="s">
        <v>3769</v>
      </c>
      <c r="B2697" s="233" t="s">
        <v>42980</v>
      </c>
      <c r="C2697" s="232" t="s">
        <v>5</v>
      </c>
      <c r="D2697" s="232">
        <v>76.37</v>
      </c>
      <c r="E2697" s="232" t="s">
        <v>40909</v>
      </c>
    </row>
    <row r="2698" spans="1:5" ht="45">
      <c r="A2698" s="232" t="s">
        <v>3770</v>
      </c>
      <c r="B2698" s="233" t="s">
        <v>42981</v>
      </c>
      <c r="C2698" s="232" t="s">
        <v>5</v>
      </c>
      <c r="D2698" s="232">
        <v>137.59</v>
      </c>
      <c r="E2698" s="232" t="s">
        <v>40909</v>
      </c>
    </row>
    <row r="2699" spans="1:5" ht="45">
      <c r="A2699" s="232" t="s">
        <v>3771</v>
      </c>
      <c r="B2699" s="233" t="s">
        <v>42982</v>
      </c>
      <c r="C2699" s="232" t="s">
        <v>5</v>
      </c>
      <c r="D2699" s="232">
        <v>239.82</v>
      </c>
      <c r="E2699" s="232" t="s">
        <v>40909</v>
      </c>
    </row>
    <row r="2700" spans="1:5" ht="45">
      <c r="A2700" s="232" t="s">
        <v>3772</v>
      </c>
      <c r="B2700" s="233" t="s">
        <v>42983</v>
      </c>
      <c r="C2700" s="232" t="s">
        <v>5</v>
      </c>
      <c r="D2700" s="232">
        <v>303.02999999999997</v>
      </c>
      <c r="E2700" s="232" t="s">
        <v>40909</v>
      </c>
    </row>
    <row r="2701" spans="1:5" ht="45">
      <c r="A2701" s="232" t="s">
        <v>3773</v>
      </c>
      <c r="B2701" s="233" t="s">
        <v>42984</v>
      </c>
      <c r="C2701" s="232" t="s">
        <v>5</v>
      </c>
      <c r="D2701" s="232">
        <v>415.23</v>
      </c>
      <c r="E2701" s="232" t="s">
        <v>40909</v>
      </c>
    </row>
    <row r="2702" spans="1:5" ht="45">
      <c r="A2702" s="232" t="s">
        <v>3774</v>
      </c>
      <c r="B2702" s="233" t="s">
        <v>42985</v>
      </c>
      <c r="C2702" s="232" t="s">
        <v>5</v>
      </c>
      <c r="D2702" s="232">
        <v>418.75</v>
      </c>
      <c r="E2702" s="232" t="s">
        <v>40909</v>
      </c>
    </row>
    <row r="2703" spans="1:5" ht="45">
      <c r="A2703" s="232" t="s">
        <v>3775</v>
      </c>
      <c r="B2703" s="233" t="s">
        <v>42986</v>
      </c>
      <c r="C2703" s="232" t="s">
        <v>5</v>
      </c>
      <c r="D2703" s="232">
        <v>540.11</v>
      </c>
      <c r="E2703" s="232" t="s">
        <v>40909</v>
      </c>
    </row>
    <row r="2704" spans="1:5" ht="45">
      <c r="A2704" s="232" t="s">
        <v>3776</v>
      </c>
      <c r="B2704" s="233" t="s">
        <v>42987</v>
      </c>
      <c r="C2704" s="232" t="s">
        <v>5</v>
      </c>
      <c r="D2704" s="232">
        <v>1080.6500000000001</v>
      </c>
      <c r="E2704" s="232" t="s">
        <v>40909</v>
      </c>
    </row>
    <row r="2705" spans="1:5" ht="45">
      <c r="A2705" s="232" t="s">
        <v>3777</v>
      </c>
      <c r="B2705" s="233" t="s">
        <v>42988</v>
      </c>
      <c r="C2705" s="232" t="s">
        <v>5</v>
      </c>
      <c r="D2705" s="232">
        <v>1315.28</v>
      </c>
      <c r="E2705" s="232" t="s">
        <v>40909</v>
      </c>
    </row>
    <row r="2706" spans="1:5" ht="45">
      <c r="A2706" s="232" t="s">
        <v>3778</v>
      </c>
      <c r="B2706" s="233" t="s">
        <v>42989</v>
      </c>
      <c r="C2706" s="232" t="s">
        <v>5</v>
      </c>
      <c r="D2706" s="232">
        <v>1324.67</v>
      </c>
      <c r="E2706" s="232" t="s">
        <v>40909</v>
      </c>
    </row>
    <row r="2707" spans="1:5" ht="45">
      <c r="A2707" s="232" t="s">
        <v>3779</v>
      </c>
      <c r="B2707" s="233" t="s">
        <v>42990</v>
      </c>
      <c r="C2707" s="232" t="s">
        <v>5</v>
      </c>
      <c r="D2707" s="232">
        <v>2716.46</v>
      </c>
      <c r="E2707" s="232" t="s">
        <v>40909</v>
      </c>
    </row>
    <row r="2708" spans="1:5" ht="45">
      <c r="A2708" s="232" t="s">
        <v>3780</v>
      </c>
      <c r="B2708" s="233" t="s">
        <v>42991</v>
      </c>
      <c r="C2708" s="232" t="s">
        <v>5</v>
      </c>
      <c r="D2708" s="232">
        <v>3239.78</v>
      </c>
      <c r="E2708" s="232" t="s">
        <v>40909</v>
      </c>
    </row>
    <row r="2709" spans="1:5" ht="45">
      <c r="A2709" s="232" t="s">
        <v>3781</v>
      </c>
      <c r="B2709" s="233" t="s">
        <v>42992</v>
      </c>
      <c r="C2709" s="232" t="s">
        <v>5</v>
      </c>
      <c r="D2709" s="232">
        <v>5349.96</v>
      </c>
      <c r="E2709" s="232" t="s">
        <v>40909</v>
      </c>
    </row>
    <row r="2710" spans="1:5" ht="45">
      <c r="A2710" s="232" t="s">
        <v>3782</v>
      </c>
      <c r="B2710" s="233" t="s">
        <v>42993</v>
      </c>
      <c r="C2710" s="232" t="s">
        <v>5</v>
      </c>
      <c r="D2710" s="232">
        <v>6231.13</v>
      </c>
      <c r="E2710" s="232" t="s">
        <v>40909</v>
      </c>
    </row>
    <row r="2711" spans="1:5" ht="45">
      <c r="A2711" s="232" t="s">
        <v>3783</v>
      </c>
      <c r="B2711" s="233" t="s">
        <v>42994</v>
      </c>
      <c r="C2711" s="232" t="s">
        <v>5</v>
      </c>
      <c r="D2711" s="232">
        <v>7504.56</v>
      </c>
      <c r="E2711" s="232" t="s">
        <v>40909</v>
      </c>
    </row>
    <row r="2712" spans="1:5" ht="45">
      <c r="A2712" s="232" t="s">
        <v>3784</v>
      </c>
      <c r="B2712" s="233" t="s">
        <v>42995</v>
      </c>
      <c r="C2712" s="232" t="s">
        <v>5</v>
      </c>
      <c r="D2712" s="232">
        <v>9893.09</v>
      </c>
      <c r="E2712" s="232" t="s">
        <v>40909</v>
      </c>
    </row>
    <row r="2713" spans="1:5" ht="56.25">
      <c r="A2713" s="232" t="s">
        <v>3785</v>
      </c>
      <c r="B2713" s="233" t="s">
        <v>60072</v>
      </c>
      <c r="C2713" s="232" t="s">
        <v>5</v>
      </c>
      <c r="D2713" s="232">
        <v>4034.94</v>
      </c>
      <c r="E2713" s="232" t="s">
        <v>40909</v>
      </c>
    </row>
    <row r="2714" spans="1:5" ht="56.25">
      <c r="A2714" s="232" t="s">
        <v>3786</v>
      </c>
      <c r="B2714" s="233" t="s">
        <v>60073</v>
      </c>
      <c r="C2714" s="232" t="s">
        <v>5</v>
      </c>
      <c r="D2714" s="232">
        <v>4229.13</v>
      </c>
      <c r="E2714" s="232" t="s">
        <v>40909</v>
      </c>
    </row>
    <row r="2715" spans="1:5" ht="56.25">
      <c r="A2715" s="232" t="s">
        <v>3787</v>
      </c>
      <c r="B2715" s="233" t="s">
        <v>60074</v>
      </c>
      <c r="C2715" s="232" t="s">
        <v>5</v>
      </c>
      <c r="D2715" s="232">
        <v>4737.2</v>
      </c>
      <c r="E2715" s="232" t="s">
        <v>40909</v>
      </c>
    </row>
    <row r="2716" spans="1:5" ht="56.25">
      <c r="A2716" s="232" t="s">
        <v>3788</v>
      </c>
      <c r="B2716" s="233" t="s">
        <v>60075</v>
      </c>
      <c r="C2716" s="232" t="s">
        <v>5</v>
      </c>
      <c r="D2716" s="232">
        <v>5268.11</v>
      </c>
      <c r="E2716" s="232" t="s">
        <v>40909</v>
      </c>
    </row>
    <row r="2717" spans="1:5" ht="56.25">
      <c r="A2717" s="232" t="s">
        <v>3789</v>
      </c>
      <c r="B2717" s="233" t="s">
        <v>60076</v>
      </c>
      <c r="C2717" s="232" t="s">
        <v>5</v>
      </c>
      <c r="D2717" s="232">
        <v>5721.64</v>
      </c>
      <c r="E2717" s="232" t="s">
        <v>40909</v>
      </c>
    </row>
    <row r="2718" spans="1:5" ht="56.25">
      <c r="A2718" s="232" t="s">
        <v>3790</v>
      </c>
      <c r="B2718" s="233" t="s">
        <v>60077</v>
      </c>
      <c r="C2718" s="232" t="s">
        <v>5</v>
      </c>
      <c r="D2718" s="232">
        <v>6558.81</v>
      </c>
      <c r="E2718" s="232" t="s">
        <v>40909</v>
      </c>
    </row>
    <row r="2719" spans="1:5" ht="56.25">
      <c r="A2719" s="232" t="s">
        <v>3791</v>
      </c>
      <c r="B2719" s="233" t="s">
        <v>60078</v>
      </c>
      <c r="C2719" s="232" t="s">
        <v>5</v>
      </c>
      <c r="D2719" s="232">
        <v>7271.44</v>
      </c>
      <c r="E2719" s="232" t="s">
        <v>40909</v>
      </c>
    </row>
    <row r="2720" spans="1:5" ht="56.25">
      <c r="A2720" s="232" t="s">
        <v>3792</v>
      </c>
      <c r="B2720" s="233" t="s">
        <v>60079</v>
      </c>
      <c r="C2720" s="232" t="s">
        <v>5</v>
      </c>
      <c r="D2720" s="232">
        <v>7993.45</v>
      </c>
      <c r="E2720" s="232" t="s">
        <v>40909</v>
      </c>
    </row>
    <row r="2721" spans="1:5" ht="56.25">
      <c r="A2721" s="232" t="s">
        <v>3793</v>
      </c>
      <c r="B2721" s="233" t="s">
        <v>60080</v>
      </c>
      <c r="C2721" s="232" t="s">
        <v>5</v>
      </c>
      <c r="D2721" s="232">
        <v>8906.42</v>
      </c>
      <c r="E2721" s="232" t="s">
        <v>40909</v>
      </c>
    </row>
    <row r="2722" spans="1:5" ht="56.25">
      <c r="A2722" s="232" t="s">
        <v>3794</v>
      </c>
      <c r="B2722" s="233" t="s">
        <v>60081</v>
      </c>
      <c r="C2722" s="232" t="s">
        <v>5</v>
      </c>
      <c r="D2722" s="232">
        <v>2950.33</v>
      </c>
      <c r="E2722" s="232" t="s">
        <v>40909</v>
      </c>
    </row>
    <row r="2723" spans="1:5" ht="56.25">
      <c r="A2723" s="232" t="s">
        <v>3795</v>
      </c>
      <c r="B2723" s="233" t="s">
        <v>60082</v>
      </c>
      <c r="C2723" s="232" t="s">
        <v>5</v>
      </c>
      <c r="D2723" s="232">
        <v>3386.24</v>
      </c>
      <c r="E2723" s="232" t="s">
        <v>40909</v>
      </c>
    </row>
    <row r="2724" spans="1:5" ht="56.25">
      <c r="A2724" s="232" t="s">
        <v>3796</v>
      </c>
      <c r="B2724" s="233" t="s">
        <v>60083</v>
      </c>
      <c r="C2724" s="232" t="s">
        <v>5</v>
      </c>
      <c r="D2724" s="232">
        <v>3671.95</v>
      </c>
      <c r="E2724" s="232" t="s">
        <v>40909</v>
      </c>
    </row>
    <row r="2725" spans="1:5" ht="56.25">
      <c r="A2725" s="232" t="s">
        <v>3797</v>
      </c>
      <c r="B2725" s="233" t="s">
        <v>60084</v>
      </c>
      <c r="C2725" s="232" t="s">
        <v>5</v>
      </c>
      <c r="D2725" s="232">
        <v>4139.96</v>
      </c>
      <c r="E2725" s="232" t="s">
        <v>40909</v>
      </c>
    </row>
    <row r="2726" spans="1:5" ht="56.25">
      <c r="A2726" s="232" t="s">
        <v>3798</v>
      </c>
      <c r="B2726" s="233" t="s">
        <v>60085</v>
      </c>
      <c r="C2726" s="232" t="s">
        <v>5</v>
      </c>
      <c r="D2726" s="232">
        <v>4851.13</v>
      </c>
      <c r="E2726" s="232" t="s">
        <v>40909</v>
      </c>
    </row>
    <row r="2727" spans="1:5" ht="56.25">
      <c r="A2727" s="232" t="s">
        <v>3799</v>
      </c>
      <c r="B2727" s="233" t="s">
        <v>60086</v>
      </c>
      <c r="C2727" s="232" t="s">
        <v>5</v>
      </c>
      <c r="D2727" s="232">
        <v>5355</v>
      </c>
      <c r="E2727" s="232" t="s">
        <v>40909</v>
      </c>
    </row>
    <row r="2728" spans="1:5" ht="56.25">
      <c r="A2728" s="232" t="s">
        <v>3800</v>
      </c>
      <c r="B2728" s="233" t="s">
        <v>60087</v>
      </c>
      <c r="C2728" s="232" t="s">
        <v>5</v>
      </c>
      <c r="D2728" s="232">
        <v>5803.77</v>
      </c>
      <c r="E2728" s="232" t="s">
        <v>40909</v>
      </c>
    </row>
    <row r="2729" spans="1:5" ht="56.25">
      <c r="A2729" s="232" t="s">
        <v>3801</v>
      </c>
      <c r="B2729" s="233" t="s">
        <v>60088</v>
      </c>
      <c r="C2729" s="232" t="s">
        <v>5</v>
      </c>
      <c r="D2729" s="232">
        <v>6269.04</v>
      </c>
      <c r="E2729" s="232" t="s">
        <v>40909</v>
      </c>
    </row>
    <row r="2730" spans="1:5" ht="33.75">
      <c r="A2730" s="232" t="s">
        <v>3802</v>
      </c>
      <c r="B2730" s="233" t="s">
        <v>42996</v>
      </c>
      <c r="C2730" s="232" t="s">
        <v>5</v>
      </c>
      <c r="D2730" s="232">
        <v>2794.29</v>
      </c>
      <c r="E2730" s="232" t="s">
        <v>40909</v>
      </c>
    </row>
    <row r="2731" spans="1:5" ht="33.75">
      <c r="A2731" s="232" t="s">
        <v>3803</v>
      </c>
      <c r="B2731" s="233" t="s">
        <v>42997</v>
      </c>
      <c r="C2731" s="232" t="s">
        <v>5</v>
      </c>
      <c r="D2731" s="232">
        <v>2555.37</v>
      </c>
      <c r="E2731" s="232" t="s">
        <v>40909</v>
      </c>
    </row>
    <row r="2732" spans="1:5" ht="33.75">
      <c r="A2732" s="232" t="s">
        <v>3804</v>
      </c>
      <c r="B2732" s="233" t="s">
        <v>42998</v>
      </c>
      <c r="C2732" s="232" t="s">
        <v>5</v>
      </c>
      <c r="D2732" s="232">
        <v>2423.71</v>
      </c>
      <c r="E2732" s="232" t="s">
        <v>40909</v>
      </c>
    </row>
    <row r="2733" spans="1:5" ht="33.75">
      <c r="A2733" s="232" t="s">
        <v>3805</v>
      </c>
      <c r="B2733" s="233" t="s">
        <v>42999</v>
      </c>
      <c r="C2733" s="232" t="s">
        <v>5</v>
      </c>
      <c r="D2733" s="232">
        <v>2128.98</v>
      </c>
      <c r="E2733" s="232" t="s">
        <v>40909</v>
      </c>
    </row>
    <row r="2734" spans="1:5" ht="33.75">
      <c r="A2734" s="232" t="s">
        <v>3806</v>
      </c>
      <c r="B2734" s="233" t="s">
        <v>43000</v>
      </c>
      <c r="C2734" s="232" t="s">
        <v>5</v>
      </c>
      <c r="D2734" s="232">
        <v>2041.78</v>
      </c>
      <c r="E2734" s="232" t="s">
        <v>40909</v>
      </c>
    </row>
    <row r="2735" spans="1:5" ht="56.25">
      <c r="A2735" s="232" t="s">
        <v>3807</v>
      </c>
      <c r="B2735" s="233" t="s">
        <v>60089</v>
      </c>
      <c r="C2735" s="232" t="s">
        <v>5</v>
      </c>
      <c r="D2735" s="232">
        <v>6262.48</v>
      </c>
      <c r="E2735" s="232" t="s">
        <v>40909</v>
      </c>
    </row>
    <row r="2736" spans="1:5" ht="56.25">
      <c r="A2736" s="232" t="s">
        <v>3808</v>
      </c>
      <c r="B2736" s="233" t="s">
        <v>60090</v>
      </c>
      <c r="C2736" s="232" t="s">
        <v>5</v>
      </c>
      <c r="D2736" s="232">
        <v>6864.19</v>
      </c>
      <c r="E2736" s="232" t="s">
        <v>40909</v>
      </c>
    </row>
    <row r="2737" spans="1:5" ht="56.25">
      <c r="A2737" s="232" t="s">
        <v>3809</v>
      </c>
      <c r="B2737" s="233" t="s">
        <v>60091</v>
      </c>
      <c r="C2737" s="232" t="s">
        <v>5</v>
      </c>
      <c r="D2737" s="232">
        <v>7536.9</v>
      </c>
      <c r="E2737" s="232" t="s">
        <v>40909</v>
      </c>
    </row>
    <row r="2738" spans="1:5" ht="56.25">
      <c r="A2738" s="232" t="s">
        <v>3810</v>
      </c>
      <c r="B2738" s="233" t="s">
        <v>60092</v>
      </c>
      <c r="C2738" s="232" t="s">
        <v>5</v>
      </c>
      <c r="D2738" s="232">
        <v>8232.2199999999993</v>
      </c>
      <c r="E2738" s="232" t="s">
        <v>40909</v>
      </c>
    </row>
    <row r="2739" spans="1:5" ht="56.25">
      <c r="A2739" s="232" t="s">
        <v>3811</v>
      </c>
      <c r="B2739" s="233" t="s">
        <v>60093</v>
      </c>
      <c r="C2739" s="232" t="s">
        <v>5</v>
      </c>
      <c r="D2739" s="232">
        <v>9176.9</v>
      </c>
      <c r="E2739" s="232" t="s">
        <v>40909</v>
      </c>
    </row>
    <row r="2740" spans="1:5" ht="56.25">
      <c r="A2740" s="232" t="s">
        <v>3812</v>
      </c>
      <c r="B2740" s="233" t="s">
        <v>60094</v>
      </c>
      <c r="C2740" s="232" t="s">
        <v>5</v>
      </c>
      <c r="D2740" s="232">
        <v>10043.24</v>
      </c>
      <c r="E2740" s="232" t="s">
        <v>40909</v>
      </c>
    </row>
    <row r="2741" spans="1:5" ht="56.25">
      <c r="A2741" s="232" t="s">
        <v>3813</v>
      </c>
      <c r="B2741" s="233" t="s">
        <v>60095</v>
      </c>
      <c r="C2741" s="232" t="s">
        <v>5</v>
      </c>
      <c r="D2741" s="232">
        <v>10273.09</v>
      </c>
      <c r="E2741" s="232" t="s">
        <v>40909</v>
      </c>
    </row>
    <row r="2742" spans="1:5" ht="56.25">
      <c r="A2742" s="232" t="s">
        <v>3814</v>
      </c>
      <c r="B2742" s="233" t="s">
        <v>60096</v>
      </c>
      <c r="C2742" s="232" t="s">
        <v>5</v>
      </c>
      <c r="D2742" s="232">
        <v>10514.49</v>
      </c>
      <c r="E2742" s="232" t="s">
        <v>40909</v>
      </c>
    </row>
    <row r="2743" spans="1:5" ht="56.25">
      <c r="A2743" s="232" t="s">
        <v>3815</v>
      </c>
      <c r="B2743" s="233" t="s">
        <v>60097</v>
      </c>
      <c r="C2743" s="232" t="s">
        <v>5</v>
      </c>
      <c r="D2743" s="232">
        <v>11536.42</v>
      </c>
      <c r="E2743" s="232" t="s">
        <v>40909</v>
      </c>
    </row>
    <row r="2744" spans="1:5" ht="56.25">
      <c r="A2744" s="232" t="s">
        <v>3816</v>
      </c>
      <c r="B2744" s="233" t="s">
        <v>60098</v>
      </c>
      <c r="C2744" s="232" t="s">
        <v>5</v>
      </c>
      <c r="D2744" s="232">
        <v>12104.36</v>
      </c>
      <c r="E2744" s="232" t="s">
        <v>40909</v>
      </c>
    </row>
    <row r="2745" spans="1:5" ht="56.25">
      <c r="A2745" s="232" t="s">
        <v>3817</v>
      </c>
      <c r="B2745" s="233" t="s">
        <v>60099</v>
      </c>
      <c r="C2745" s="232" t="s">
        <v>5</v>
      </c>
      <c r="D2745" s="232">
        <v>12745.11</v>
      </c>
      <c r="E2745" s="232" t="s">
        <v>40909</v>
      </c>
    </row>
    <row r="2746" spans="1:5" ht="56.25">
      <c r="A2746" s="232" t="s">
        <v>3818</v>
      </c>
      <c r="B2746" s="233" t="s">
        <v>60100</v>
      </c>
      <c r="C2746" s="232" t="s">
        <v>5</v>
      </c>
      <c r="D2746" s="232">
        <v>13388.17</v>
      </c>
      <c r="E2746" s="232" t="s">
        <v>40909</v>
      </c>
    </row>
    <row r="2747" spans="1:5" ht="56.25">
      <c r="A2747" s="232" t="s">
        <v>3819</v>
      </c>
      <c r="B2747" s="233" t="s">
        <v>60101</v>
      </c>
      <c r="C2747" s="232" t="s">
        <v>5</v>
      </c>
      <c r="D2747" s="232">
        <v>14031.11</v>
      </c>
      <c r="E2747" s="232" t="s">
        <v>40909</v>
      </c>
    </row>
    <row r="2748" spans="1:5" ht="56.25">
      <c r="A2748" s="232" t="s">
        <v>3820</v>
      </c>
      <c r="B2748" s="233" t="s">
        <v>60102</v>
      </c>
      <c r="C2748" s="232" t="s">
        <v>5</v>
      </c>
      <c r="D2748" s="232">
        <v>14596.86</v>
      </c>
      <c r="E2748" s="232" t="s">
        <v>40909</v>
      </c>
    </row>
    <row r="2749" spans="1:5" ht="56.25">
      <c r="A2749" s="232" t="s">
        <v>3821</v>
      </c>
      <c r="B2749" s="233" t="s">
        <v>60103</v>
      </c>
      <c r="C2749" s="232" t="s">
        <v>5</v>
      </c>
      <c r="D2749" s="232">
        <v>15239.8</v>
      </c>
      <c r="E2749" s="232" t="s">
        <v>40909</v>
      </c>
    </row>
    <row r="2750" spans="1:5" ht="56.25">
      <c r="A2750" s="232" t="s">
        <v>3822</v>
      </c>
      <c r="B2750" s="233" t="s">
        <v>60104</v>
      </c>
      <c r="C2750" s="232" t="s">
        <v>5</v>
      </c>
      <c r="D2750" s="232">
        <v>15882.86</v>
      </c>
      <c r="E2750" s="232" t="s">
        <v>40909</v>
      </c>
    </row>
    <row r="2751" spans="1:5" ht="56.25">
      <c r="A2751" s="232" t="s">
        <v>3823</v>
      </c>
      <c r="B2751" s="233" t="s">
        <v>60105</v>
      </c>
      <c r="C2751" s="232" t="s">
        <v>5</v>
      </c>
      <c r="D2751" s="232">
        <v>16523.61</v>
      </c>
      <c r="E2751" s="232" t="s">
        <v>40909</v>
      </c>
    </row>
    <row r="2752" spans="1:5" ht="56.25">
      <c r="A2752" s="232" t="s">
        <v>3824</v>
      </c>
      <c r="B2752" s="233" t="s">
        <v>60106</v>
      </c>
      <c r="C2752" s="232" t="s">
        <v>5</v>
      </c>
      <c r="D2752" s="232">
        <v>7709.89</v>
      </c>
      <c r="E2752" s="232" t="s">
        <v>40909</v>
      </c>
    </row>
    <row r="2753" spans="1:5" ht="56.25">
      <c r="A2753" s="232" t="s">
        <v>3825</v>
      </c>
      <c r="B2753" s="233" t="s">
        <v>60107</v>
      </c>
      <c r="C2753" s="232" t="s">
        <v>5</v>
      </c>
      <c r="D2753" s="232">
        <v>8433.24</v>
      </c>
      <c r="E2753" s="232" t="s">
        <v>40909</v>
      </c>
    </row>
    <row r="2754" spans="1:5" ht="56.25">
      <c r="A2754" s="232" t="s">
        <v>3826</v>
      </c>
      <c r="B2754" s="233" t="s">
        <v>60108</v>
      </c>
      <c r="C2754" s="232" t="s">
        <v>5</v>
      </c>
      <c r="D2754" s="232">
        <v>9156.94</v>
      </c>
      <c r="E2754" s="232" t="s">
        <v>40909</v>
      </c>
    </row>
    <row r="2755" spans="1:5" ht="56.25">
      <c r="A2755" s="232" t="s">
        <v>3827</v>
      </c>
      <c r="B2755" s="233" t="s">
        <v>60109</v>
      </c>
      <c r="C2755" s="232" t="s">
        <v>5</v>
      </c>
      <c r="D2755" s="232">
        <v>10114.76</v>
      </c>
      <c r="E2755" s="232" t="s">
        <v>40909</v>
      </c>
    </row>
    <row r="2756" spans="1:5" ht="56.25">
      <c r="A2756" s="232" t="s">
        <v>3828</v>
      </c>
      <c r="B2756" s="233" t="s">
        <v>60110</v>
      </c>
      <c r="C2756" s="232" t="s">
        <v>5</v>
      </c>
      <c r="D2756" s="232">
        <v>11106.67</v>
      </c>
      <c r="E2756" s="232" t="s">
        <v>40909</v>
      </c>
    </row>
    <row r="2757" spans="1:5" ht="56.25">
      <c r="A2757" s="232" t="s">
        <v>3829</v>
      </c>
      <c r="B2757" s="233" t="s">
        <v>60111</v>
      </c>
      <c r="C2757" s="232" t="s">
        <v>5</v>
      </c>
      <c r="D2757" s="232">
        <v>11611.09</v>
      </c>
      <c r="E2757" s="232" t="s">
        <v>40909</v>
      </c>
    </row>
    <row r="2758" spans="1:5" ht="56.25">
      <c r="A2758" s="232" t="s">
        <v>3830</v>
      </c>
      <c r="B2758" s="233" t="s">
        <v>60112</v>
      </c>
      <c r="C2758" s="232" t="s">
        <v>5</v>
      </c>
      <c r="D2758" s="232">
        <v>12013.58</v>
      </c>
      <c r="E2758" s="232" t="s">
        <v>40909</v>
      </c>
    </row>
    <row r="2759" spans="1:5" ht="56.25">
      <c r="A2759" s="232" t="s">
        <v>3831</v>
      </c>
      <c r="B2759" s="233" t="s">
        <v>60113</v>
      </c>
      <c r="C2759" s="232" t="s">
        <v>5</v>
      </c>
      <c r="D2759" s="232">
        <v>12512.58</v>
      </c>
      <c r="E2759" s="232" t="s">
        <v>40909</v>
      </c>
    </row>
    <row r="2760" spans="1:5" ht="56.25">
      <c r="A2760" s="232" t="s">
        <v>3832</v>
      </c>
      <c r="B2760" s="233" t="s">
        <v>60114</v>
      </c>
      <c r="C2760" s="232" t="s">
        <v>5</v>
      </c>
      <c r="D2760" s="232">
        <v>13212.08</v>
      </c>
      <c r="E2760" s="232" t="s">
        <v>40909</v>
      </c>
    </row>
    <row r="2761" spans="1:5" ht="56.25">
      <c r="A2761" s="232" t="s">
        <v>3833</v>
      </c>
      <c r="B2761" s="233" t="s">
        <v>60115</v>
      </c>
      <c r="C2761" s="232" t="s">
        <v>5</v>
      </c>
      <c r="D2761" s="232">
        <v>13852.83</v>
      </c>
      <c r="E2761" s="232" t="s">
        <v>40909</v>
      </c>
    </row>
    <row r="2762" spans="1:5" ht="56.25">
      <c r="A2762" s="232" t="s">
        <v>3834</v>
      </c>
      <c r="B2762" s="233" t="s">
        <v>60116</v>
      </c>
      <c r="C2762" s="232" t="s">
        <v>5</v>
      </c>
      <c r="D2762" s="232">
        <v>14495.89</v>
      </c>
      <c r="E2762" s="232" t="s">
        <v>40909</v>
      </c>
    </row>
    <row r="2763" spans="1:5" ht="56.25">
      <c r="A2763" s="232" t="s">
        <v>3835</v>
      </c>
      <c r="B2763" s="233" t="s">
        <v>60117</v>
      </c>
      <c r="C2763" s="232" t="s">
        <v>5</v>
      </c>
      <c r="D2763" s="232">
        <v>15063.83</v>
      </c>
      <c r="E2763" s="232" t="s">
        <v>40909</v>
      </c>
    </row>
    <row r="2764" spans="1:5" ht="56.25">
      <c r="A2764" s="232" t="s">
        <v>3836</v>
      </c>
      <c r="B2764" s="233" t="s">
        <v>60118</v>
      </c>
      <c r="C2764" s="232" t="s">
        <v>5</v>
      </c>
      <c r="D2764" s="232">
        <v>15704.58</v>
      </c>
      <c r="E2764" s="232" t="s">
        <v>40909</v>
      </c>
    </row>
    <row r="2765" spans="1:5" ht="56.25">
      <c r="A2765" s="232" t="s">
        <v>3837</v>
      </c>
      <c r="B2765" s="233" t="s">
        <v>60119</v>
      </c>
      <c r="C2765" s="232" t="s">
        <v>5</v>
      </c>
      <c r="D2765" s="232">
        <v>16347.52</v>
      </c>
      <c r="E2765" s="232" t="s">
        <v>40909</v>
      </c>
    </row>
    <row r="2766" spans="1:5" ht="56.25">
      <c r="A2766" s="232" t="s">
        <v>3838</v>
      </c>
      <c r="B2766" s="233" t="s">
        <v>60120</v>
      </c>
      <c r="C2766" s="232" t="s">
        <v>5</v>
      </c>
      <c r="D2766" s="232">
        <v>16990.580000000002</v>
      </c>
      <c r="E2766" s="232" t="s">
        <v>40909</v>
      </c>
    </row>
    <row r="2767" spans="1:5" ht="56.25">
      <c r="A2767" s="232" t="s">
        <v>3839</v>
      </c>
      <c r="B2767" s="233" t="s">
        <v>60121</v>
      </c>
      <c r="C2767" s="232" t="s">
        <v>5</v>
      </c>
      <c r="D2767" s="232">
        <v>17556.330000000002</v>
      </c>
      <c r="E2767" s="232" t="s">
        <v>40909</v>
      </c>
    </row>
    <row r="2768" spans="1:5" ht="56.25">
      <c r="A2768" s="232" t="s">
        <v>3840</v>
      </c>
      <c r="B2768" s="233" t="s">
        <v>60122</v>
      </c>
      <c r="C2768" s="232" t="s">
        <v>5</v>
      </c>
      <c r="D2768" s="232">
        <v>8781.48</v>
      </c>
      <c r="E2768" s="232" t="s">
        <v>40909</v>
      </c>
    </row>
    <row r="2769" spans="1:5" ht="56.25">
      <c r="A2769" s="232" t="s">
        <v>3841</v>
      </c>
      <c r="B2769" s="233" t="s">
        <v>60123</v>
      </c>
      <c r="C2769" s="232" t="s">
        <v>5</v>
      </c>
      <c r="D2769" s="232">
        <v>9570.93</v>
      </c>
      <c r="E2769" s="232" t="s">
        <v>40909</v>
      </c>
    </row>
    <row r="2770" spans="1:5" ht="56.25">
      <c r="A2770" s="232" t="s">
        <v>3842</v>
      </c>
      <c r="B2770" s="233" t="s">
        <v>60124</v>
      </c>
      <c r="C2770" s="232" t="s">
        <v>5</v>
      </c>
      <c r="D2770" s="232">
        <v>10280.98</v>
      </c>
      <c r="E2770" s="232" t="s">
        <v>40909</v>
      </c>
    </row>
    <row r="2771" spans="1:5" ht="56.25">
      <c r="A2771" s="232" t="s">
        <v>3843</v>
      </c>
      <c r="B2771" s="233" t="s">
        <v>60125</v>
      </c>
      <c r="C2771" s="232" t="s">
        <v>5</v>
      </c>
      <c r="D2771" s="232">
        <v>11127.06</v>
      </c>
      <c r="E2771" s="232" t="s">
        <v>40909</v>
      </c>
    </row>
    <row r="2772" spans="1:5" ht="56.25">
      <c r="A2772" s="232" t="s">
        <v>3844</v>
      </c>
      <c r="B2772" s="233" t="s">
        <v>60126</v>
      </c>
      <c r="C2772" s="232" t="s">
        <v>5</v>
      </c>
      <c r="D2772" s="232">
        <v>12207.21</v>
      </c>
      <c r="E2772" s="232" t="s">
        <v>40909</v>
      </c>
    </row>
    <row r="2773" spans="1:5" ht="56.25">
      <c r="A2773" s="232" t="s">
        <v>3845</v>
      </c>
      <c r="B2773" s="233" t="s">
        <v>60127</v>
      </c>
      <c r="C2773" s="232" t="s">
        <v>5</v>
      </c>
      <c r="D2773" s="232">
        <v>12984.83</v>
      </c>
      <c r="E2773" s="232" t="s">
        <v>40909</v>
      </c>
    </row>
    <row r="2774" spans="1:5" ht="56.25">
      <c r="A2774" s="232" t="s">
        <v>3846</v>
      </c>
      <c r="B2774" s="233" t="s">
        <v>60128</v>
      </c>
      <c r="C2774" s="232" t="s">
        <v>5</v>
      </c>
      <c r="D2774" s="232">
        <v>13300.88</v>
      </c>
      <c r="E2774" s="232" t="s">
        <v>40909</v>
      </c>
    </row>
    <row r="2775" spans="1:5" ht="56.25">
      <c r="A2775" s="232" t="s">
        <v>3847</v>
      </c>
      <c r="B2775" s="233" t="s">
        <v>60129</v>
      </c>
      <c r="C2775" s="232" t="s">
        <v>5</v>
      </c>
      <c r="D2775" s="232">
        <v>13682.18</v>
      </c>
      <c r="E2775" s="232" t="s">
        <v>40909</v>
      </c>
    </row>
    <row r="2776" spans="1:5" ht="56.25">
      <c r="A2776" s="232" t="s">
        <v>3848</v>
      </c>
      <c r="B2776" s="233" t="s">
        <v>60130</v>
      </c>
      <c r="C2776" s="232" t="s">
        <v>5</v>
      </c>
      <c r="D2776" s="232">
        <v>14706.57</v>
      </c>
      <c r="E2776" s="232" t="s">
        <v>40909</v>
      </c>
    </row>
    <row r="2777" spans="1:5" ht="56.25">
      <c r="A2777" s="232" t="s">
        <v>3849</v>
      </c>
      <c r="B2777" s="233" t="s">
        <v>60131</v>
      </c>
      <c r="C2777" s="232" t="s">
        <v>5</v>
      </c>
      <c r="D2777" s="232">
        <v>15347.36</v>
      </c>
      <c r="E2777" s="232" t="s">
        <v>40909</v>
      </c>
    </row>
    <row r="2778" spans="1:5" ht="56.25">
      <c r="A2778" s="232" t="s">
        <v>3850</v>
      </c>
      <c r="B2778" s="233" t="s">
        <v>60132</v>
      </c>
      <c r="C2778" s="232" t="s">
        <v>5</v>
      </c>
      <c r="D2778" s="232">
        <v>15915.42</v>
      </c>
      <c r="E2778" s="232" t="s">
        <v>40909</v>
      </c>
    </row>
    <row r="2779" spans="1:5" ht="56.25">
      <c r="A2779" s="232" t="s">
        <v>3851</v>
      </c>
      <c r="B2779" s="233" t="s">
        <v>60133</v>
      </c>
      <c r="C2779" s="232" t="s">
        <v>5</v>
      </c>
      <c r="D2779" s="232">
        <v>16555.599999999999</v>
      </c>
      <c r="E2779" s="232" t="s">
        <v>40909</v>
      </c>
    </row>
    <row r="2780" spans="1:5" ht="56.25">
      <c r="A2780" s="232" t="s">
        <v>3852</v>
      </c>
      <c r="B2780" s="233" t="s">
        <v>60134</v>
      </c>
      <c r="C2780" s="232" t="s">
        <v>5</v>
      </c>
      <c r="D2780" s="232">
        <v>17199.11</v>
      </c>
      <c r="E2780" s="232" t="s">
        <v>40909</v>
      </c>
    </row>
    <row r="2781" spans="1:5" ht="56.25">
      <c r="A2781" s="232" t="s">
        <v>3853</v>
      </c>
      <c r="B2781" s="233" t="s">
        <v>60135</v>
      </c>
      <c r="C2781" s="232" t="s">
        <v>5</v>
      </c>
      <c r="D2781" s="232">
        <v>17842.05</v>
      </c>
      <c r="E2781" s="232" t="s">
        <v>40909</v>
      </c>
    </row>
    <row r="2782" spans="1:5" ht="56.25">
      <c r="A2782" s="232" t="s">
        <v>3854</v>
      </c>
      <c r="B2782" s="233" t="s">
        <v>60136</v>
      </c>
      <c r="C2782" s="232" t="s">
        <v>5</v>
      </c>
      <c r="D2782" s="232">
        <v>18408.93</v>
      </c>
      <c r="E2782" s="232" t="s">
        <v>40909</v>
      </c>
    </row>
    <row r="2783" spans="1:5" ht="56.25">
      <c r="A2783" s="232" t="s">
        <v>3855</v>
      </c>
      <c r="B2783" s="233" t="s">
        <v>60137</v>
      </c>
      <c r="C2783" s="232" t="s">
        <v>5</v>
      </c>
      <c r="D2783" s="232">
        <v>19051.04</v>
      </c>
      <c r="E2783" s="232" t="s">
        <v>40909</v>
      </c>
    </row>
    <row r="2784" spans="1:5" ht="56.25">
      <c r="A2784" s="232" t="s">
        <v>3856</v>
      </c>
      <c r="B2784" s="233" t="s">
        <v>60138</v>
      </c>
      <c r="C2784" s="232" t="s">
        <v>5</v>
      </c>
      <c r="D2784" s="232">
        <v>10488.88</v>
      </c>
      <c r="E2784" s="232" t="s">
        <v>40909</v>
      </c>
    </row>
    <row r="2785" spans="1:5" ht="56.25">
      <c r="A2785" s="232" t="s">
        <v>3857</v>
      </c>
      <c r="B2785" s="233" t="s">
        <v>60139</v>
      </c>
      <c r="C2785" s="232" t="s">
        <v>5</v>
      </c>
      <c r="D2785" s="232">
        <v>11334.4</v>
      </c>
      <c r="E2785" s="232" t="s">
        <v>40909</v>
      </c>
    </row>
    <row r="2786" spans="1:5" ht="56.25">
      <c r="A2786" s="232" t="s">
        <v>3858</v>
      </c>
      <c r="B2786" s="233" t="s">
        <v>60140</v>
      </c>
      <c r="C2786" s="232" t="s">
        <v>5</v>
      </c>
      <c r="D2786" s="232">
        <v>12179.85</v>
      </c>
      <c r="E2786" s="232" t="s">
        <v>40909</v>
      </c>
    </row>
    <row r="2787" spans="1:5" ht="56.25">
      <c r="A2787" s="232" t="s">
        <v>3859</v>
      </c>
      <c r="B2787" s="233" t="s">
        <v>60141</v>
      </c>
      <c r="C2787" s="232" t="s">
        <v>5</v>
      </c>
      <c r="D2787" s="232">
        <v>13329.35</v>
      </c>
      <c r="E2787" s="232" t="s">
        <v>40909</v>
      </c>
    </row>
    <row r="2788" spans="1:5" ht="56.25">
      <c r="A2788" s="232" t="s">
        <v>3860</v>
      </c>
      <c r="B2788" s="233" t="s">
        <v>60142</v>
      </c>
      <c r="C2788" s="232" t="s">
        <v>5</v>
      </c>
      <c r="D2788" s="232">
        <v>14499.36</v>
      </c>
      <c r="E2788" s="232" t="s">
        <v>40909</v>
      </c>
    </row>
    <row r="2789" spans="1:5" ht="56.25">
      <c r="A2789" s="232" t="s">
        <v>3861</v>
      </c>
      <c r="B2789" s="233" t="s">
        <v>60143</v>
      </c>
      <c r="C2789" s="232" t="s">
        <v>5</v>
      </c>
      <c r="D2789" s="232">
        <v>14760.15</v>
      </c>
      <c r="E2789" s="232" t="s">
        <v>40909</v>
      </c>
    </row>
    <row r="2790" spans="1:5" ht="56.25">
      <c r="A2790" s="232" t="s">
        <v>3862</v>
      </c>
      <c r="B2790" s="233" t="s">
        <v>60144</v>
      </c>
      <c r="C2790" s="232" t="s">
        <v>5</v>
      </c>
      <c r="D2790" s="232">
        <v>14871.73</v>
      </c>
      <c r="E2790" s="232" t="s">
        <v>40909</v>
      </c>
    </row>
    <row r="2791" spans="1:5" ht="56.25">
      <c r="A2791" s="232" t="s">
        <v>3863</v>
      </c>
      <c r="B2791" s="233" t="s">
        <v>60145</v>
      </c>
      <c r="C2791" s="232" t="s">
        <v>5</v>
      </c>
      <c r="D2791" s="232">
        <v>15894.88</v>
      </c>
      <c r="E2791" s="232" t="s">
        <v>40909</v>
      </c>
    </row>
    <row r="2792" spans="1:5" ht="56.25">
      <c r="A2792" s="232" t="s">
        <v>3864</v>
      </c>
      <c r="B2792" s="233" t="s">
        <v>60146</v>
      </c>
      <c r="C2792" s="232" t="s">
        <v>5</v>
      </c>
      <c r="D2792" s="232">
        <v>16462.830000000002</v>
      </c>
      <c r="E2792" s="232" t="s">
        <v>40909</v>
      </c>
    </row>
    <row r="2793" spans="1:5" ht="56.25">
      <c r="A2793" s="232" t="s">
        <v>3865</v>
      </c>
      <c r="B2793" s="233" t="s">
        <v>60147</v>
      </c>
      <c r="C2793" s="232" t="s">
        <v>5</v>
      </c>
      <c r="D2793" s="232">
        <v>17105.77</v>
      </c>
      <c r="E2793" s="232" t="s">
        <v>40909</v>
      </c>
    </row>
    <row r="2794" spans="1:5" ht="56.25">
      <c r="A2794" s="232" t="s">
        <v>3866</v>
      </c>
      <c r="B2794" s="233" t="s">
        <v>60148</v>
      </c>
      <c r="C2794" s="232" t="s">
        <v>5</v>
      </c>
      <c r="D2794" s="232">
        <v>17746.63</v>
      </c>
      <c r="E2794" s="232" t="s">
        <v>40909</v>
      </c>
    </row>
    <row r="2795" spans="1:5" ht="56.25">
      <c r="A2795" s="232" t="s">
        <v>3867</v>
      </c>
      <c r="B2795" s="233" t="s">
        <v>60149</v>
      </c>
      <c r="C2795" s="232" t="s">
        <v>5</v>
      </c>
      <c r="D2795" s="232">
        <v>18389.580000000002</v>
      </c>
      <c r="E2795" s="232" t="s">
        <v>40909</v>
      </c>
    </row>
    <row r="2796" spans="1:5" ht="56.25">
      <c r="A2796" s="232" t="s">
        <v>3868</v>
      </c>
      <c r="B2796" s="233" t="s">
        <v>60150</v>
      </c>
      <c r="C2796" s="232" t="s">
        <v>5</v>
      </c>
      <c r="D2796" s="232">
        <v>18957.52</v>
      </c>
      <c r="E2796" s="232" t="s">
        <v>40909</v>
      </c>
    </row>
    <row r="2797" spans="1:5" ht="56.25">
      <c r="A2797" s="232" t="s">
        <v>3869</v>
      </c>
      <c r="B2797" s="233" t="s">
        <v>60151</v>
      </c>
      <c r="C2797" s="232" t="s">
        <v>5</v>
      </c>
      <c r="D2797" s="232">
        <v>19598.27</v>
      </c>
      <c r="E2797" s="232" t="s">
        <v>40909</v>
      </c>
    </row>
    <row r="2798" spans="1:5" ht="56.25">
      <c r="A2798" s="232" t="s">
        <v>3870</v>
      </c>
      <c r="B2798" s="233" t="s">
        <v>60152</v>
      </c>
      <c r="C2798" s="232" t="s">
        <v>5</v>
      </c>
      <c r="D2798" s="232">
        <v>20241.330000000002</v>
      </c>
      <c r="E2798" s="232" t="s">
        <v>40909</v>
      </c>
    </row>
    <row r="2799" spans="1:5" ht="56.25">
      <c r="A2799" s="232" t="s">
        <v>3871</v>
      </c>
      <c r="B2799" s="233" t="s">
        <v>60153</v>
      </c>
      <c r="C2799" s="232" t="s">
        <v>5</v>
      </c>
      <c r="D2799" s="232">
        <v>11802.97</v>
      </c>
      <c r="E2799" s="232" t="s">
        <v>40909</v>
      </c>
    </row>
    <row r="2800" spans="1:5" ht="56.25">
      <c r="A2800" s="232" t="s">
        <v>3872</v>
      </c>
      <c r="B2800" s="233" t="s">
        <v>60154</v>
      </c>
      <c r="C2800" s="232" t="s">
        <v>5</v>
      </c>
      <c r="D2800" s="232">
        <v>12694.1</v>
      </c>
      <c r="E2800" s="232" t="s">
        <v>40909</v>
      </c>
    </row>
    <row r="2801" spans="1:5" ht="56.25">
      <c r="A2801" s="232" t="s">
        <v>3873</v>
      </c>
      <c r="B2801" s="233" t="s">
        <v>60155</v>
      </c>
      <c r="C2801" s="232" t="s">
        <v>5</v>
      </c>
      <c r="D2801" s="232">
        <v>13599.82</v>
      </c>
      <c r="E2801" s="232" t="s">
        <v>40909</v>
      </c>
    </row>
    <row r="2802" spans="1:5" ht="56.25">
      <c r="A2802" s="232" t="s">
        <v>3874</v>
      </c>
      <c r="B2802" s="233" t="s">
        <v>60156</v>
      </c>
      <c r="C2802" s="232" t="s">
        <v>5</v>
      </c>
      <c r="D2802" s="232">
        <v>14436.02</v>
      </c>
      <c r="E2802" s="232" t="s">
        <v>40909</v>
      </c>
    </row>
    <row r="2803" spans="1:5" ht="56.25">
      <c r="A2803" s="232" t="s">
        <v>3875</v>
      </c>
      <c r="B2803" s="233" t="s">
        <v>60157</v>
      </c>
      <c r="C2803" s="232" t="s">
        <v>5</v>
      </c>
      <c r="D2803" s="232">
        <v>15745.73</v>
      </c>
      <c r="E2803" s="232" t="s">
        <v>40909</v>
      </c>
    </row>
    <row r="2804" spans="1:5" ht="56.25">
      <c r="A2804" s="232" t="s">
        <v>3876</v>
      </c>
      <c r="B2804" s="233" t="s">
        <v>60158</v>
      </c>
      <c r="C2804" s="232" t="s">
        <v>5</v>
      </c>
      <c r="D2804" s="232">
        <v>16360.35</v>
      </c>
      <c r="E2804" s="232" t="s">
        <v>40909</v>
      </c>
    </row>
    <row r="2805" spans="1:5" ht="56.25">
      <c r="A2805" s="232" t="s">
        <v>3877</v>
      </c>
      <c r="B2805" s="233" t="s">
        <v>60159</v>
      </c>
      <c r="C2805" s="232" t="s">
        <v>5</v>
      </c>
      <c r="D2805" s="232">
        <v>16665.8</v>
      </c>
      <c r="E2805" s="232" t="s">
        <v>40909</v>
      </c>
    </row>
    <row r="2806" spans="1:5" ht="56.25">
      <c r="A2806" s="232" t="s">
        <v>3878</v>
      </c>
      <c r="B2806" s="233" t="s">
        <v>60160</v>
      </c>
      <c r="C2806" s="232" t="s">
        <v>5</v>
      </c>
      <c r="D2806" s="232">
        <v>17274.080000000002</v>
      </c>
      <c r="E2806" s="232" t="s">
        <v>40909</v>
      </c>
    </row>
    <row r="2807" spans="1:5" ht="56.25">
      <c r="A2807" s="232" t="s">
        <v>3879</v>
      </c>
      <c r="B2807" s="233" t="s">
        <v>60161</v>
      </c>
      <c r="C2807" s="232" t="s">
        <v>5</v>
      </c>
      <c r="D2807" s="232">
        <v>17883.919999999998</v>
      </c>
      <c r="E2807" s="232" t="s">
        <v>40909</v>
      </c>
    </row>
    <row r="2808" spans="1:5" ht="56.25">
      <c r="A2808" s="232" t="s">
        <v>3880</v>
      </c>
      <c r="B2808" s="233" t="s">
        <v>60162</v>
      </c>
      <c r="C2808" s="232" t="s">
        <v>5</v>
      </c>
      <c r="D2808" s="232">
        <v>18525.259999999998</v>
      </c>
      <c r="E2808" s="232" t="s">
        <v>40909</v>
      </c>
    </row>
    <row r="2809" spans="1:5" ht="56.25">
      <c r="A2809" s="232" t="s">
        <v>3881</v>
      </c>
      <c r="B2809" s="233" t="s">
        <v>60163</v>
      </c>
      <c r="C2809" s="232" t="s">
        <v>5</v>
      </c>
      <c r="D2809" s="232">
        <v>19168.21</v>
      </c>
      <c r="E2809" s="232" t="s">
        <v>40909</v>
      </c>
    </row>
    <row r="2810" spans="1:5" ht="56.25">
      <c r="A2810" s="232" t="s">
        <v>3882</v>
      </c>
      <c r="B2810" s="233" t="s">
        <v>60164</v>
      </c>
      <c r="C2810" s="232" t="s">
        <v>5</v>
      </c>
      <c r="D2810" s="232">
        <v>19736.150000000001</v>
      </c>
      <c r="E2810" s="232" t="s">
        <v>40909</v>
      </c>
    </row>
    <row r="2811" spans="1:5" ht="56.25">
      <c r="A2811" s="232" t="s">
        <v>3883</v>
      </c>
      <c r="B2811" s="233" t="s">
        <v>60165</v>
      </c>
      <c r="C2811" s="232" t="s">
        <v>5</v>
      </c>
      <c r="D2811" s="232">
        <v>20377.009999999998</v>
      </c>
      <c r="E2811" s="232" t="s">
        <v>40909</v>
      </c>
    </row>
    <row r="2812" spans="1:5" ht="56.25">
      <c r="A2812" s="232" t="s">
        <v>3884</v>
      </c>
      <c r="B2812" s="233" t="s">
        <v>60166</v>
      </c>
      <c r="C2812" s="232" t="s">
        <v>5</v>
      </c>
      <c r="D2812" s="232">
        <v>21019.96</v>
      </c>
      <c r="E2812" s="232" t="s">
        <v>40909</v>
      </c>
    </row>
    <row r="2813" spans="1:5" ht="56.25">
      <c r="A2813" s="232" t="s">
        <v>3885</v>
      </c>
      <c r="B2813" s="233" t="s">
        <v>60167</v>
      </c>
      <c r="C2813" s="232" t="s">
        <v>5</v>
      </c>
      <c r="D2813" s="232">
        <v>21662.9</v>
      </c>
      <c r="E2813" s="232" t="s">
        <v>40909</v>
      </c>
    </row>
    <row r="2814" spans="1:5" ht="56.25">
      <c r="A2814" s="232" t="s">
        <v>3886</v>
      </c>
      <c r="B2814" s="233" t="s">
        <v>60168</v>
      </c>
      <c r="C2814" s="232" t="s">
        <v>5</v>
      </c>
      <c r="D2814" s="232">
        <v>14102.68</v>
      </c>
      <c r="E2814" s="232" t="s">
        <v>40909</v>
      </c>
    </row>
    <row r="2815" spans="1:5" ht="56.25">
      <c r="A2815" s="232" t="s">
        <v>3887</v>
      </c>
      <c r="B2815" s="233" t="s">
        <v>60169</v>
      </c>
      <c r="C2815" s="232" t="s">
        <v>5</v>
      </c>
      <c r="D2815" s="232">
        <v>14429.25</v>
      </c>
      <c r="E2815" s="232" t="s">
        <v>40909</v>
      </c>
    </row>
    <row r="2816" spans="1:5" ht="56.25">
      <c r="A2816" s="232" t="s">
        <v>3888</v>
      </c>
      <c r="B2816" s="233" t="s">
        <v>60170</v>
      </c>
      <c r="C2816" s="232" t="s">
        <v>5</v>
      </c>
      <c r="D2816" s="232">
        <v>15485.14</v>
      </c>
      <c r="E2816" s="232" t="s">
        <v>40909</v>
      </c>
    </row>
    <row r="2817" spans="1:5" ht="56.25">
      <c r="A2817" s="232" t="s">
        <v>3889</v>
      </c>
      <c r="B2817" s="233" t="s">
        <v>60171</v>
      </c>
      <c r="C2817" s="232" t="s">
        <v>5</v>
      </c>
      <c r="D2817" s="232">
        <v>15674.05</v>
      </c>
      <c r="E2817" s="232" t="s">
        <v>40909</v>
      </c>
    </row>
    <row r="2818" spans="1:5" ht="56.25">
      <c r="A2818" s="232" t="s">
        <v>3890</v>
      </c>
      <c r="B2818" s="233" t="s">
        <v>60172</v>
      </c>
      <c r="C2818" s="232" t="s">
        <v>5</v>
      </c>
      <c r="D2818" s="232">
        <v>17054.89</v>
      </c>
      <c r="E2818" s="232" t="s">
        <v>40909</v>
      </c>
    </row>
    <row r="2819" spans="1:5" ht="56.25">
      <c r="A2819" s="232" t="s">
        <v>3891</v>
      </c>
      <c r="B2819" s="233" t="s">
        <v>60173</v>
      </c>
      <c r="C2819" s="232" t="s">
        <v>5</v>
      </c>
      <c r="D2819" s="232">
        <v>18091.02</v>
      </c>
      <c r="E2819" s="232" t="s">
        <v>40909</v>
      </c>
    </row>
    <row r="2820" spans="1:5" ht="56.25">
      <c r="A2820" s="232" t="s">
        <v>3892</v>
      </c>
      <c r="B2820" s="233" t="s">
        <v>60174</v>
      </c>
      <c r="C2820" s="232" t="s">
        <v>5</v>
      </c>
      <c r="D2820" s="232">
        <v>18211.97</v>
      </c>
      <c r="E2820" s="232" t="s">
        <v>40909</v>
      </c>
    </row>
    <row r="2821" spans="1:5" ht="56.25">
      <c r="A2821" s="232" t="s">
        <v>3893</v>
      </c>
      <c r="B2821" s="233" t="s">
        <v>60175</v>
      </c>
      <c r="C2821" s="232" t="s">
        <v>5</v>
      </c>
      <c r="D2821" s="232">
        <v>18720.18</v>
      </c>
      <c r="E2821" s="232" t="s">
        <v>40909</v>
      </c>
    </row>
    <row r="2822" spans="1:5" ht="56.25">
      <c r="A2822" s="232" t="s">
        <v>3894</v>
      </c>
      <c r="B2822" s="233" t="s">
        <v>60176</v>
      </c>
      <c r="C2822" s="232" t="s">
        <v>5</v>
      </c>
      <c r="D2822" s="232">
        <v>19481.830000000002</v>
      </c>
      <c r="E2822" s="232" t="s">
        <v>40909</v>
      </c>
    </row>
    <row r="2823" spans="1:5" ht="56.25">
      <c r="A2823" s="232" t="s">
        <v>3895</v>
      </c>
      <c r="B2823" s="233" t="s">
        <v>60177</v>
      </c>
      <c r="C2823" s="232" t="s">
        <v>5</v>
      </c>
      <c r="D2823" s="232">
        <v>19888.09</v>
      </c>
      <c r="E2823" s="232" t="s">
        <v>40909</v>
      </c>
    </row>
    <row r="2824" spans="1:5" ht="56.25">
      <c r="A2824" s="232" t="s">
        <v>3896</v>
      </c>
      <c r="B2824" s="233" t="s">
        <v>60178</v>
      </c>
      <c r="C2824" s="232" t="s">
        <v>5</v>
      </c>
      <c r="D2824" s="232">
        <v>20650.919999999998</v>
      </c>
      <c r="E2824" s="232" t="s">
        <v>40909</v>
      </c>
    </row>
    <row r="2825" spans="1:5" ht="56.25">
      <c r="A2825" s="232" t="s">
        <v>3897</v>
      </c>
      <c r="B2825" s="233" t="s">
        <v>60179</v>
      </c>
      <c r="C2825" s="232" t="s">
        <v>5</v>
      </c>
      <c r="D2825" s="232">
        <v>21243.84</v>
      </c>
      <c r="E2825" s="232" t="s">
        <v>40909</v>
      </c>
    </row>
    <row r="2826" spans="1:5" ht="56.25">
      <c r="A2826" s="232" t="s">
        <v>3898</v>
      </c>
      <c r="B2826" s="233" t="s">
        <v>60180</v>
      </c>
      <c r="C2826" s="232" t="s">
        <v>5</v>
      </c>
      <c r="D2826" s="232">
        <v>21975.71</v>
      </c>
      <c r="E2826" s="232" t="s">
        <v>40909</v>
      </c>
    </row>
    <row r="2827" spans="1:5" ht="56.25">
      <c r="A2827" s="232" t="s">
        <v>3899</v>
      </c>
      <c r="B2827" s="233" t="s">
        <v>60181</v>
      </c>
      <c r="C2827" s="232" t="s">
        <v>5</v>
      </c>
      <c r="D2827" s="232">
        <v>22618.65</v>
      </c>
      <c r="E2827" s="232" t="s">
        <v>40909</v>
      </c>
    </row>
    <row r="2828" spans="1:5" ht="56.25">
      <c r="A2828" s="232" t="s">
        <v>3900</v>
      </c>
      <c r="B2828" s="233" t="s">
        <v>60182</v>
      </c>
      <c r="C2828" s="232" t="s">
        <v>5</v>
      </c>
      <c r="D2828" s="232">
        <v>23205.72</v>
      </c>
      <c r="E2828" s="232" t="s">
        <v>40909</v>
      </c>
    </row>
    <row r="2829" spans="1:5" ht="56.25">
      <c r="A2829" s="232" t="s">
        <v>3901</v>
      </c>
      <c r="B2829" s="233" t="s">
        <v>60183</v>
      </c>
      <c r="C2829" s="232" t="s">
        <v>5</v>
      </c>
      <c r="D2829" s="232">
        <v>15790.87</v>
      </c>
      <c r="E2829" s="232" t="s">
        <v>40909</v>
      </c>
    </row>
    <row r="2830" spans="1:5" ht="56.25">
      <c r="A2830" s="232" t="s">
        <v>3902</v>
      </c>
      <c r="B2830" s="233" t="s">
        <v>60184</v>
      </c>
      <c r="C2830" s="232" t="s">
        <v>5</v>
      </c>
      <c r="D2830" s="232">
        <v>16091.33</v>
      </c>
      <c r="E2830" s="232" t="s">
        <v>40909</v>
      </c>
    </row>
    <row r="2831" spans="1:5" ht="56.25">
      <c r="A2831" s="232" t="s">
        <v>3903</v>
      </c>
      <c r="B2831" s="233" t="s">
        <v>60185</v>
      </c>
      <c r="C2831" s="232" t="s">
        <v>5</v>
      </c>
      <c r="D2831" s="232">
        <v>16332.07</v>
      </c>
      <c r="E2831" s="232" t="s">
        <v>40909</v>
      </c>
    </row>
    <row r="2832" spans="1:5" ht="56.25">
      <c r="A2832" s="232" t="s">
        <v>3904</v>
      </c>
      <c r="B2832" s="233" t="s">
        <v>60186</v>
      </c>
      <c r="C2832" s="232" t="s">
        <v>5</v>
      </c>
      <c r="D2832" s="232">
        <v>17210.45</v>
      </c>
      <c r="E2832" s="232" t="s">
        <v>40909</v>
      </c>
    </row>
    <row r="2833" spans="1:5" ht="56.25">
      <c r="A2833" s="232" t="s">
        <v>3905</v>
      </c>
      <c r="B2833" s="233" t="s">
        <v>60187</v>
      </c>
      <c r="C2833" s="232" t="s">
        <v>5</v>
      </c>
      <c r="D2833" s="232">
        <v>18364.04</v>
      </c>
      <c r="E2833" s="232" t="s">
        <v>40909</v>
      </c>
    </row>
    <row r="2834" spans="1:5" ht="56.25">
      <c r="A2834" s="232" t="s">
        <v>3906</v>
      </c>
      <c r="B2834" s="233" t="s">
        <v>60188</v>
      </c>
      <c r="C2834" s="232" t="s">
        <v>5</v>
      </c>
      <c r="D2834" s="232">
        <v>19745.560000000001</v>
      </c>
      <c r="E2834" s="232" t="s">
        <v>40909</v>
      </c>
    </row>
    <row r="2835" spans="1:5" ht="56.25">
      <c r="A2835" s="232" t="s">
        <v>3907</v>
      </c>
      <c r="B2835" s="233" t="s">
        <v>60189</v>
      </c>
      <c r="C2835" s="232" t="s">
        <v>5</v>
      </c>
      <c r="D2835" s="232">
        <v>19874.34</v>
      </c>
      <c r="E2835" s="232" t="s">
        <v>40909</v>
      </c>
    </row>
    <row r="2836" spans="1:5" ht="56.25">
      <c r="A2836" s="232" t="s">
        <v>3908</v>
      </c>
      <c r="B2836" s="233" t="s">
        <v>60190</v>
      </c>
      <c r="C2836" s="232" t="s">
        <v>5</v>
      </c>
      <c r="D2836" s="232">
        <v>20016.27</v>
      </c>
      <c r="E2836" s="232" t="s">
        <v>40909</v>
      </c>
    </row>
    <row r="2837" spans="1:5" ht="56.25">
      <c r="A2837" s="232" t="s">
        <v>3909</v>
      </c>
      <c r="B2837" s="233" t="s">
        <v>60191</v>
      </c>
      <c r="C2837" s="232" t="s">
        <v>5</v>
      </c>
      <c r="D2837" s="232">
        <v>21038.54</v>
      </c>
      <c r="E2837" s="232" t="s">
        <v>40909</v>
      </c>
    </row>
    <row r="2838" spans="1:5" ht="56.25">
      <c r="A2838" s="232" t="s">
        <v>3910</v>
      </c>
      <c r="B2838" s="233" t="s">
        <v>60192</v>
      </c>
      <c r="C2838" s="232" t="s">
        <v>5</v>
      </c>
      <c r="D2838" s="232">
        <v>21606.49</v>
      </c>
      <c r="E2838" s="232" t="s">
        <v>40909</v>
      </c>
    </row>
    <row r="2839" spans="1:5" ht="56.25">
      <c r="A2839" s="232" t="s">
        <v>3911</v>
      </c>
      <c r="B2839" s="233" t="s">
        <v>60193</v>
      </c>
      <c r="C2839" s="232" t="s">
        <v>5</v>
      </c>
      <c r="D2839" s="232">
        <v>22167.47</v>
      </c>
      <c r="E2839" s="232" t="s">
        <v>40909</v>
      </c>
    </row>
    <row r="2840" spans="1:5" ht="56.25">
      <c r="A2840" s="232" t="s">
        <v>3912</v>
      </c>
      <c r="B2840" s="233" t="s">
        <v>60194</v>
      </c>
      <c r="C2840" s="232" t="s">
        <v>5</v>
      </c>
      <c r="D2840" s="232">
        <v>22892.49</v>
      </c>
      <c r="E2840" s="232" t="s">
        <v>40909</v>
      </c>
    </row>
    <row r="2841" spans="1:5" ht="56.25">
      <c r="A2841" s="232" t="s">
        <v>3913</v>
      </c>
      <c r="B2841" s="233" t="s">
        <v>60195</v>
      </c>
      <c r="C2841" s="232" t="s">
        <v>5</v>
      </c>
      <c r="D2841" s="232">
        <v>23533.24</v>
      </c>
      <c r="E2841" s="232" t="s">
        <v>40909</v>
      </c>
    </row>
    <row r="2842" spans="1:5" ht="56.25">
      <c r="A2842" s="232" t="s">
        <v>3914</v>
      </c>
      <c r="B2842" s="233" t="s">
        <v>60196</v>
      </c>
      <c r="C2842" s="232" t="s">
        <v>5</v>
      </c>
      <c r="D2842" s="232">
        <v>24101.18</v>
      </c>
      <c r="E2842" s="232" t="s">
        <v>40909</v>
      </c>
    </row>
    <row r="2843" spans="1:5" ht="56.25">
      <c r="A2843" s="232" t="s">
        <v>3915</v>
      </c>
      <c r="B2843" s="233" t="s">
        <v>60197</v>
      </c>
      <c r="C2843" s="232" t="s">
        <v>5</v>
      </c>
      <c r="D2843" s="232">
        <v>24743.52</v>
      </c>
      <c r="E2843" s="232" t="s">
        <v>40909</v>
      </c>
    </row>
    <row r="2844" spans="1:5" ht="56.25">
      <c r="A2844" s="232" t="s">
        <v>3916</v>
      </c>
      <c r="B2844" s="233" t="s">
        <v>60198</v>
      </c>
      <c r="C2844" s="232" t="s">
        <v>5</v>
      </c>
      <c r="D2844" s="232">
        <v>20940.64</v>
      </c>
      <c r="E2844" s="232" t="s">
        <v>40909</v>
      </c>
    </row>
    <row r="2845" spans="1:5" ht="56.25">
      <c r="A2845" s="232" t="s">
        <v>3917</v>
      </c>
      <c r="B2845" s="233" t="s">
        <v>60199</v>
      </c>
      <c r="C2845" s="232" t="s">
        <v>5</v>
      </c>
      <c r="D2845" s="232">
        <v>23243.56</v>
      </c>
      <c r="E2845" s="232" t="s">
        <v>40909</v>
      </c>
    </row>
    <row r="2846" spans="1:5" ht="56.25">
      <c r="A2846" s="232" t="s">
        <v>3918</v>
      </c>
      <c r="B2846" s="233" t="s">
        <v>60200</v>
      </c>
      <c r="C2846" s="232" t="s">
        <v>5</v>
      </c>
      <c r="D2846" s="232">
        <v>25523.43</v>
      </c>
      <c r="E2846" s="232" t="s">
        <v>40909</v>
      </c>
    </row>
    <row r="2847" spans="1:5" ht="56.25">
      <c r="A2847" s="232" t="s">
        <v>3919</v>
      </c>
      <c r="B2847" s="233" t="s">
        <v>60201</v>
      </c>
      <c r="C2847" s="232" t="s">
        <v>5</v>
      </c>
      <c r="D2847" s="232">
        <v>28742.06</v>
      </c>
      <c r="E2847" s="232" t="s">
        <v>40909</v>
      </c>
    </row>
    <row r="2848" spans="1:5" ht="56.25">
      <c r="A2848" s="232" t="s">
        <v>3920</v>
      </c>
      <c r="B2848" s="233" t="s">
        <v>60202</v>
      </c>
      <c r="C2848" s="232" t="s">
        <v>5</v>
      </c>
      <c r="D2848" s="232">
        <v>29666.69</v>
      </c>
      <c r="E2848" s="232" t="s">
        <v>40909</v>
      </c>
    </row>
    <row r="2849" spans="1:5" ht="56.25">
      <c r="A2849" s="232" t="s">
        <v>3921</v>
      </c>
      <c r="B2849" s="233" t="s">
        <v>60203</v>
      </c>
      <c r="C2849" s="232" t="s">
        <v>5</v>
      </c>
      <c r="D2849" s="232">
        <v>29825.61</v>
      </c>
      <c r="E2849" s="232" t="s">
        <v>40909</v>
      </c>
    </row>
    <row r="2850" spans="1:5" ht="56.25">
      <c r="A2850" s="232" t="s">
        <v>3922</v>
      </c>
      <c r="B2850" s="233" t="s">
        <v>60204</v>
      </c>
      <c r="C2850" s="232" t="s">
        <v>5</v>
      </c>
      <c r="D2850" s="232">
        <v>30202.26</v>
      </c>
      <c r="E2850" s="232" t="s">
        <v>40909</v>
      </c>
    </row>
    <row r="2851" spans="1:5" ht="56.25">
      <c r="A2851" s="232" t="s">
        <v>3923</v>
      </c>
      <c r="B2851" s="233" t="s">
        <v>60205</v>
      </c>
      <c r="C2851" s="232" t="s">
        <v>5</v>
      </c>
      <c r="D2851" s="232">
        <v>30995.07</v>
      </c>
      <c r="E2851" s="232" t="s">
        <v>40909</v>
      </c>
    </row>
    <row r="2852" spans="1:5" ht="56.25">
      <c r="A2852" s="232" t="s">
        <v>3924</v>
      </c>
      <c r="B2852" s="233" t="s">
        <v>60206</v>
      </c>
      <c r="C2852" s="232" t="s">
        <v>5</v>
      </c>
      <c r="D2852" s="232">
        <v>31594.9</v>
      </c>
      <c r="E2852" s="232" t="s">
        <v>40909</v>
      </c>
    </row>
    <row r="2853" spans="1:5" ht="56.25">
      <c r="A2853" s="232" t="s">
        <v>3925</v>
      </c>
      <c r="B2853" s="233" t="s">
        <v>60207</v>
      </c>
      <c r="C2853" s="232" t="s">
        <v>5</v>
      </c>
      <c r="D2853" s="232">
        <v>32505.84</v>
      </c>
      <c r="E2853" s="232" t="s">
        <v>40909</v>
      </c>
    </row>
    <row r="2854" spans="1:5" ht="56.25">
      <c r="A2854" s="232" t="s">
        <v>3926</v>
      </c>
      <c r="B2854" s="233" t="s">
        <v>60208</v>
      </c>
      <c r="C2854" s="232" t="s">
        <v>5</v>
      </c>
      <c r="D2854" s="232">
        <v>33302.370000000003</v>
      </c>
      <c r="E2854" s="232" t="s">
        <v>40909</v>
      </c>
    </row>
    <row r="2855" spans="1:5" ht="56.25">
      <c r="A2855" s="232" t="s">
        <v>3927</v>
      </c>
      <c r="B2855" s="233" t="s">
        <v>60209</v>
      </c>
      <c r="C2855" s="232" t="s">
        <v>5</v>
      </c>
      <c r="D2855" s="232">
        <v>34143.760000000002</v>
      </c>
      <c r="E2855" s="232" t="s">
        <v>40909</v>
      </c>
    </row>
    <row r="2856" spans="1:5" ht="56.25">
      <c r="A2856" s="232" t="s">
        <v>3928</v>
      </c>
      <c r="B2856" s="233" t="s">
        <v>60210</v>
      </c>
      <c r="C2856" s="232" t="s">
        <v>5</v>
      </c>
      <c r="D2856" s="232">
        <v>34861.85</v>
      </c>
      <c r="E2856" s="232" t="s">
        <v>40909</v>
      </c>
    </row>
    <row r="2857" spans="1:5" ht="67.5">
      <c r="A2857" s="232" t="s">
        <v>3929</v>
      </c>
      <c r="B2857" s="233" t="s">
        <v>60211</v>
      </c>
      <c r="C2857" s="232" t="s">
        <v>5</v>
      </c>
      <c r="D2857" s="232">
        <v>3933.44</v>
      </c>
      <c r="E2857" s="232" t="s">
        <v>40909</v>
      </c>
    </row>
    <row r="2858" spans="1:5" ht="56.25">
      <c r="A2858" s="232" t="s">
        <v>3930</v>
      </c>
      <c r="B2858" s="233" t="s">
        <v>60212</v>
      </c>
      <c r="C2858" s="232" t="s">
        <v>5</v>
      </c>
      <c r="D2858" s="232">
        <v>4139.29</v>
      </c>
      <c r="E2858" s="232" t="s">
        <v>40909</v>
      </c>
    </row>
    <row r="2859" spans="1:5" ht="56.25">
      <c r="A2859" s="232" t="s">
        <v>3931</v>
      </c>
      <c r="B2859" s="233" t="s">
        <v>60213</v>
      </c>
      <c r="C2859" s="232" t="s">
        <v>5</v>
      </c>
      <c r="D2859" s="232">
        <v>4519.8</v>
      </c>
      <c r="E2859" s="232" t="s">
        <v>40909</v>
      </c>
    </row>
    <row r="2860" spans="1:5" ht="56.25">
      <c r="A2860" s="232" t="s">
        <v>3932</v>
      </c>
      <c r="B2860" s="233" t="s">
        <v>60214</v>
      </c>
      <c r="C2860" s="232" t="s">
        <v>5</v>
      </c>
      <c r="D2860" s="232">
        <v>5049.75</v>
      </c>
      <c r="E2860" s="232" t="s">
        <v>40909</v>
      </c>
    </row>
    <row r="2861" spans="1:5" ht="56.25">
      <c r="A2861" s="232" t="s">
        <v>3933</v>
      </c>
      <c r="B2861" s="233" t="s">
        <v>60215</v>
      </c>
      <c r="C2861" s="232" t="s">
        <v>5</v>
      </c>
      <c r="D2861" s="232">
        <v>5646.84</v>
      </c>
      <c r="E2861" s="232" t="s">
        <v>40909</v>
      </c>
    </row>
    <row r="2862" spans="1:5" ht="56.25">
      <c r="A2862" s="232" t="s">
        <v>3934</v>
      </c>
      <c r="B2862" s="233" t="s">
        <v>60216</v>
      </c>
      <c r="C2862" s="232" t="s">
        <v>5</v>
      </c>
      <c r="D2862" s="232">
        <v>684.98</v>
      </c>
      <c r="E2862" s="232" t="s">
        <v>40909</v>
      </c>
    </row>
    <row r="2863" spans="1:5" ht="56.25">
      <c r="A2863" s="232" t="s">
        <v>3935</v>
      </c>
      <c r="B2863" s="233" t="s">
        <v>60217</v>
      </c>
      <c r="C2863" s="232" t="s">
        <v>5</v>
      </c>
      <c r="D2863" s="232">
        <v>822.97</v>
      </c>
      <c r="E2863" s="232" t="s">
        <v>40909</v>
      </c>
    </row>
    <row r="2864" spans="1:5" ht="56.25">
      <c r="A2864" s="232" t="s">
        <v>3936</v>
      </c>
      <c r="B2864" s="233" t="s">
        <v>60218</v>
      </c>
      <c r="C2864" s="232" t="s">
        <v>5</v>
      </c>
      <c r="D2864" s="232">
        <v>1202.67</v>
      </c>
      <c r="E2864" s="232" t="s">
        <v>40909</v>
      </c>
    </row>
    <row r="2865" spans="1:5" ht="56.25">
      <c r="A2865" s="232" t="s">
        <v>3937</v>
      </c>
      <c r="B2865" s="233" t="s">
        <v>60219</v>
      </c>
      <c r="C2865" s="232" t="s">
        <v>5</v>
      </c>
      <c r="D2865" s="232">
        <v>1581.98</v>
      </c>
      <c r="E2865" s="232" t="s">
        <v>40909</v>
      </c>
    </row>
    <row r="2866" spans="1:5" ht="56.25">
      <c r="A2866" s="232" t="s">
        <v>3938</v>
      </c>
      <c r="B2866" s="233" t="s">
        <v>60220</v>
      </c>
      <c r="C2866" s="232" t="s">
        <v>5</v>
      </c>
      <c r="D2866" s="232">
        <v>2490.48</v>
      </c>
      <c r="E2866" s="232" t="s">
        <v>40909</v>
      </c>
    </row>
    <row r="2867" spans="1:5" ht="67.5">
      <c r="A2867" s="232" t="s">
        <v>3939</v>
      </c>
      <c r="B2867" s="233" t="s">
        <v>60221</v>
      </c>
      <c r="C2867" s="232" t="s">
        <v>5</v>
      </c>
      <c r="D2867" s="232">
        <v>810.16</v>
      </c>
      <c r="E2867" s="232" t="s">
        <v>40909</v>
      </c>
    </row>
    <row r="2868" spans="1:5" ht="67.5">
      <c r="A2868" s="232" t="s">
        <v>3940</v>
      </c>
      <c r="B2868" s="233" t="s">
        <v>60222</v>
      </c>
      <c r="C2868" s="232" t="s">
        <v>5</v>
      </c>
      <c r="D2868" s="232">
        <v>989.51</v>
      </c>
      <c r="E2868" s="232" t="s">
        <v>40909</v>
      </c>
    </row>
    <row r="2869" spans="1:5" ht="67.5">
      <c r="A2869" s="232" t="s">
        <v>3941</v>
      </c>
      <c r="B2869" s="233" t="s">
        <v>60223</v>
      </c>
      <c r="C2869" s="232" t="s">
        <v>5</v>
      </c>
      <c r="D2869" s="232">
        <v>1384.4</v>
      </c>
      <c r="E2869" s="232" t="s">
        <v>40909</v>
      </c>
    </row>
    <row r="2870" spans="1:5" ht="67.5">
      <c r="A2870" s="232" t="s">
        <v>3942</v>
      </c>
      <c r="B2870" s="233" t="s">
        <v>60224</v>
      </c>
      <c r="C2870" s="232" t="s">
        <v>5</v>
      </c>
      <c r="D2870" s="232">
        <v>1763.71</v>
      </c>
      <c r="E2870" s="232" t="s">
        <v>40909</v>
      </c>
    </row>
    <row r="2871" spans="1:5" ht="67.5">
      <c r="A2871" s="232" t="s">
        <v>3943</v>
      </c>
      <c r="B2871" s="233" t="s">
        <v>60225</v>
      </c>
      <c r="C2871" s="232" t="s">
        <v>5</v>
      </c>
      <c r="D2871" s="232">
        <v>2834.41</v>
      </c>
      <c r="E2871" s="232" t="s">
        <v>40909</v>
      </c>
    </row>
    <row r="2872" spans="1:5" ht="56.25">
      <c r="A2872" s="232" t="s">
        <v>3944</v>
      </c>
      <c r="B2872" s="233" t="s">
        <v>60226</v>
      </c>
      <c r="C2872" s="232" t="s">
        <v>5</v>
      </c>
      <c r="D2872" s="232">
        <v>2931.57</v>
      </c>
      <c r="E2872" s="232" t="s">
        <v>40909</v>
      </c>
    </row>
    <row r="2873" spans="1:5" ht="56.25">
      <c r="A2873" s="232" t="s">
        <v>3945</v>
      </c>
      <c r="B2873" s="233" t="s">
        <v>60227</v>
      </c>
      <c r="C2873" s="232" t="s">
        <v>5</v>
      </c>
      <c r="D2873" s="232">
        <v>2008.17</v>
      </c>
      <c r="E2873" s="232" t="s">
        <v>40909</v>
      </c>
    </row>
    <row r="2874" spans="1:5" ht="56.25">
      <c r="A2874" s="232" t="s">
        <v>43001</v>
      </c>
      <c r="B2874" s="233" t="s">
        <v>60228</v>
      </c>
      <c r="C2874" s="232" t="s">
        <v>5</v>
      </c>
      <c r="D2874" s="232">
        <v>2120.21</v>
      </c>
      <c r="E2874" s="232" t="s">
        <v>40909</v>
      </c>
    </row>
    <row r="2875" spans="1:5" ht="67.5">
      <c r="A2875" s="232" t="s">
        <v>3946</v>
      </c>
      <c r="B2875" s="233" t="s">
        <v>60229</v>
      </c>
      <c r="C2875" s="232" t="s">
        <v>5</v>
      </c>
      <c r="D2875" s="232">
        <v>2106.9</v>
      </c>
      <c r="E2875" s="232" t="s">
        <v>40909</v>
      </c>
    </row>
    <row r="2876" spans="1:5" ht="67.5">
      <c r="A2876" s="232" t="s">
        <v>3947</v>
      </c>
      <c r="B2876" s="233" t="s">
        <v>60230</v>
      </c>
      <c r="C2876" s="232" t="s">
        <v>5</v>
      </c>
      <c r="D2876" s="232">
        <v>485.64</v>
      </c>
      <c r="E2876" s="232" t="s">
        <v>40909</v>
      </c>
    </row>
    <row r="2877" spans="1:5" ht="67.5">
      <c r="A2877" s="232" t="s">
        <v>3948</v>
      </c>
      <c r="B2877" s="233" t="s">
        <v>60231</v>
      </c>
      <c r="C2877" s="232" t="s">
        <v>5</v>
      </c>
      <c r="D2877" s="232">
        <v>924.98</v>
      </c>
      <c r="E2877" s="232" t="s">
        <v>40909</v>
      </c>
    </row>
    <row r="2878" spans="1:5" ht="67.5">
      <c r="A2878" s="232" t="s">
        <v>3949</v>
      </c>
      <c r="B2878" s="233" t="s">
        <v>60232</v>
      </c>
      <c r="C2878" s="232" t="s">
        <v>5</v>
      </c>
      <c r="D2878" s="232">
        <v>1098.3499999999999</v>
      </c>
      <c r="E2878" s="232" t="s">
        <v>40909</v>
      </c>
    </row>
    <row r="2879" spans="1:5" ht="67.5">
      <c r="A2879" s="232" t="s">
        <v>3950</v>
      </c>
      <c r="B2879" s="233" t="s">
        <v>60233</v>
      </c>
      <c r="C2879" s="232" t="s">
        <v>5</v>
      </c>
      <c r="D2879" s="232">
        <v>462.18</v>
      </c>
      <c r="E2879" s="232" t="s">
        <v>40909</v>
      </c>
    </row>
    <row r="2880" spans="1:5" ht="67.5">
      <c r="A2880" s="232" t="s">
        <v>3951</v>
      </c>
      <c r="B2880" s="233" t="s">
        <v>60234</v>
      </c>
      <c r="C2880" s="232" t="s">
        <v>5</v>
      </c>
      <c r="D2880" s="232">
        <v>635.54</v>
      </c>
      <c r="E2880" s="232" t="s">
        <v>40909</v>
      </c>
    </row>
    <row r="2881" spans="1:5" ht="67.5">
      <c r="A2881" s="232" t="s">
        <v>3952</v>
      </c>
      <c r="B2881" s="233" t="s">
        <v>60235</v>
      </c>
      <c r="C2881" s="232" t="s">
        <v>5</v>
      </c>
      <c r="D2881" s="232">
        <v>808.55</v>
      </c>
      <c r="E2881" s="232" t="s">
        <v>40909</v>
      </c>
    </row>
    <row r="2882" spans="1:5" ht="67.5">
      <c r="A2882" s="232" t="s">
        <v>3953</v>
      </c>
      <c r="B2882" s="233" t="s">
        <v>60236</v>
      </c>
      <c r="C2882" s="232" t="s">
        <v>5</v>
      </c>
      <c r="D2882" s="232">
        <v>311.32</v>
      </c>
      <c r="E2882" s="232" t="s">
        <v>40909</v>
      </c>
    </row>
    <row r="2883" spans="1:5" ht="67.5">
      <c r="A2883" s="232" t="s">
        <v>3954</v>
      </c>
      <c r="B2883" s="233" t="s">
        <v>60237</v>
      </c>
      <c r="C2883" s="232" t="s">
        <v>5</v>
      </c>
      <c r="D2883" s="232">
        <v>437.79</v>
      </c>
      <c r="E2883" s="232" t="s">
        <v>40909</v>
      </c>
    </row>
    <row r="2884" spans="1:5" ht="67.5">
      <c r="A2884" s="232" t="s">
        <v>3955</v>
      </c>
      <c r="B2884" s="233" t="s">
        <v>60238</v>
      </c>
      <c r="C2884" s="232" t="s">
        <v>5</v>
      </c>
      <c r="D2884" s="232">
        <v>558.1</v>
      </c>
      <c r="E2884" s="232" t="s">
        <v>40909</v>
      </c>
    </row>
    <row r="2885" spans="1:5" ht="56.25">
      <c r="A2885" s="232" t="s">
        <v>3956</v>
      </c>
      <c r="B2885" s="233" t="s">
        <v>60239</v>
      </c>
      <c r="C2885" s="232" t="s">
        <v>5</v>
      </c>
      <c r="D2885" s="232">
        <v>216.67</v>
      </c>
      <c r="E2885" s="232" t="s">
        <v>40909</v>
      </c>
    </row>
    <row r="2886" spans="1:5" ht="56.25">
      <c r="A2886" s="232" t="s">
        <v>3957</v>
      </c>
      <c r="B2886" s="233" t="s">
        <v>60240</v>
      </c>
      <c r="C2886" s="232" t="s">
        <v>5</v>
      </c>
      <c r="D2886" s="232">
        <v>361.27</v>
      </c>
      <c r="E2886" s="232" t="s">
        <v>40909</v>
      </c>
    </row>
    <row r="2887" spans="1:5" ht="67.5">
      <c r="A2887" s="232" t="s">
        <v>3958</v>
      </c>
      <c r="B2887" s="233" t="s">
        <v>60241</v>
      </c>
      <c r="C2887" s="232" t="s">
        <v>5</v>
      </c>
      <c r="D2887" s="232">
        <v>481.94</v>
      </c>
      <c r="E2887" s="232" t="s">
        <v>40909</v>
      </c>
    </row>
    <row r="2888" spans="1:5" ht="67.5">
      <c r="A2888" s="232" t="s">
        <v>3959</v>
      </c>
      <c r="B2888" s="233" t="s">
        <v>60242</v>
      </c>
      <c r="C2888" s="232" t="s">
        <v>5</v>
      </c>
      <c r="D2888" s="232">
        <v>2941.71</v>
      </c>
      <c r="E2888" s="232" t="s">
        <v>40909</v>
      </c>
    </row>
    <row r="2889" spans="1:5" ht="56.25">
      <c r="A2889" s="232" t="s">
        <v>3960</v>
      </c>
      <c r="B2889" s="233" t="s">
        <v>60243</v>
      </c>
      <c r="C2889" s="232" t="s">
        <v>5</v>
      </c>
      <c r="D2889" s="232">
        <v>3087.85</v>
      </c>
      <c r="E2889" s="232" t="s">
        <v>40909</v>
      </c>
    </row>
    <row r="2890" spans="1:5" ht="56.25">
      <c r="A2890" s="232" t="s">
        <v>3961</v>
      </c>
      <c r="B2890" s="233" t="s">
        <v>60244</v>
      </c>
      <c r="C2890" s="232" t="s">
        <v>5</v>
      </c>
      <c r="D2890" s="232">
        <v>3524.35</v>
      </c>
      <c r="E2890" s="232" t="s">
        <v>40909</v>
      </c>
    </row>
    <row r="2891" spans="1:5" ht="67.5">
      <c r="A2891" s="232" t="s">
        <v>3962</v>
      </c>
      <c r="B2891" s="233" t="s">
        <v>60245</v>
      </c>
      <c r="C2891" s="232" t="s">
        <v>5</v>
      </c>
      <c r="D2891" s="232">
        <v>3881.42</v>
      </c>
      <c r="E2891" s="232" t="s">
        <v>40909</v>
      </c>
    </row>
    <row r="2892" spans="1:5" ht="67.5">
      <c r="A2892" s="232" t="s">
        <v>3963</v>
      </c>
      <c r="B2892" s="233" t="s">
        <v>60246</v>
      </c>
      <c r="C2892" s="232" t="s">
        <v>5</v>
      </c>
      <c r="D2892" s="232">
        <v>4376.9399999999996</v>
      </c>
      <c r="E2892" s="232" t="s">
        <v>40909</v>
      </c>
    </row>
    <row r="2893" spans="1:5" ht="67.5">
      <c r="A2893" s="232" t="s">
        <v>3964</v>
      </c>
      <c r="B2893" s="233" t="s">
        <v>60247</v>
      </c>
      <c r="C2893" s="232" t="s">
        <v>5</v>
      </c>
      <c r="D2893" s="232">
        <v>4794.99</v>
      </c>
      <c r="E2893" s="232" t="s">
        <v>40909</v>
      </c>
    </row>
    <row r="2894" spans="1:5" ht="67.5">
      <c r="A2894" s="232" t="s">
        <v>3965</v>
      </c>
      <c r="B2894" s="233" t="s">
        <v>60248</v>
      </c>
      <c r="C2894" s="232" t="s">
        <v>5</v>
      </c>
      <c r="D2894" s="232">
        <v>6237.8</v>
      </c>
      <c r="E2894" s="232" t="s">
        <v>40909</v>
      </c>
    </row>
    <row r="2895" spans="1:5" ht="56.25">
      <c r="A2895" s="232" t="s">
        <v>3966</v>
      </c>
      <c r="B2895" s="233" t="s">
        <v>60249</v>
      </c>
      <c r="C2895" s="232" t="s">
        <v>5</v>
      </c>
      <c r="D2895" s="232">
        <v>1133.7</v>
      </c>
      <c r="E2895" s="232" t="s">
        <v>40909</v>
      </c>
    </row>
    <row r="2896" spans="1:5" ht="67.5">
      <c r="A2896" s="232" t="s">
        <v>3967</v>
      </c>
      <c r="B2896" s="233" t="s">
        <v>60250</v>
      </c>
      <c r="C2896" s="232" t="s">
        <v>5</v>
      </c>
      <c r="D2896" s="232">
        <v>3486.87</v>
      </c>
      <c r="E2896" s="232" t="s">
        <v>40909</v>
      </c>
    </row>
    <row r="2897" spans="1:5" ht="22.5">
      <c r="A2897" s="232" t="s">
        <v>3968</v>
      </c>
      <c r="B2897" s="233" t="s">
        <v>43002</v>
      </c>
      <c r="C2897" s="232" t="s">
        <v>5</v>
      </c>
      <c r="D2897" s="232">
        <v>639.19000000000005</v>
      </c>
      <c r="E2897" s="232" t="s">
        <v>40909</v>
      </c>
    </row>
    <row r="2898" spans="1:5" ht="33.75">
      <c r="A2898" s="232" t="s">
        <v>3969</v>
      </c>
      <c r="B2898" s="233" t="s">
        <v>43003</v>
      </c>
      <c r="C2898" s="232" t="s">
        <v>5</v>
      </c>
      <c r="D2898" s="232">
        <v>474.16</v>
      </c>
      <c r="E2898" s="232" t="s">
        <v>40909</v>
      </c>
    </row>
    <row r="2899" spans="1:5" ht="33.75">
      <c r="A2899" s="232" t="s">
        <v>3970</v>
      </c>
      <c r="B2899" s="233" t="s">
        <v>43004</v>
      </c>
      <c r="C2899" s="232" t="s">
        <v>5</v>
      </c>
      <c r="D2899" s="232">
        <v>485.85</v>
      </c>
      <c r="E2899" s="232" t="s">
        <v>40909</v>
      </c>
    </row>
    <row r="2900" spans="1:5" ht="45">
      <c r="A2900" s="232" t="s">
        <v>3971</v>
      </c>
      <c r="B2900" s="233" t="s">
        <v>43005</v>
      </c>
      <c r="C2900" s="232" t="s">
        <v>5</v>
      </c>
      <c r="D2900" s="232">
        <v>480.86</v>
      </c>
      <c r="E2900" s="232" t="s">
        <v>40909</v>
      </c>
    </row>
    <row r="2901" spans="1:5" ht="45">
      <c r="A2901" s="232" t="s">
        <v>3972</v>
      </c>
      <c r="B2901" s="233" t="s">
        <v>43006</v>
      </c>
      <c r="C2901" s="232" t="s">
        <v>5</v>
      </c>
      <c r="D2901" s="232">
        <v>608.26</v>
      </c>
      <c r="E2901" s="232" t="s">
        <v>40909</v>
      </c>
    </row>
    <row r="2902" spans="1:5" ht="45">
      <c r="A2902" s="232" t="s">
        <v>3973</v>
      </c>
      <c r="B2902" s="233" t="s">
        <v>43007</v>
      </c>
      <c r="C2902" s="232" t="s">
        <v>5</v>
      </c>
      <c r="D2902" s="232">
        <v>112.65</v>
      </c>
      <c r="E2902" s="232" t="s">
        <v>40909</v>
      </c>
    </row>
    <row r="2903" spans="1:5" ht="45">
      <c r="A2903" s="232" t="s">
        <v>3974</v>
      </c>
      <c r="B2903" s="233" t="s">
        <v>43008</v>
      </c>
      <c r="C2903" s="232" t="s">
        <v>5</v>
      </c>
      <c r="D2903" s="232">
        <v>308.29000000000002</v>
      </c>
      <c r="E2903" s="232" t="s">
        <v>40909</v>
      </c>
    </row>
    <row r="2904" spans="1:5" ht="45">
      <c r="A2904" s="232" t="s">
        <v>3975</v>
      </c>
      <c r="B2904" s="233" t="s">
        <v>43009</v>
      </c>
      <c r="C2904" s="232" t="s">
        <v>5</v>
      </c>
      <c r="D2904" s="232">
        <v>656.6</v>
      </c>
      <c r="E2904" s="232" t="s">
        <v>40909</v>
      </c>
    </row>
    <row r="2905" spans="1:5" ht="45">
      <c r="A2905" s="232" t="s">
        <v>3976</v>
      </c>
      <c r="B2905" s="233" t="s">
        <v>43010</v>
      </c>
      <c r="C2905" s="232" t="s">
        <v>5</v>
      </c>
      <c r="D2905" s="232">
        <v>489.6</v>
      </c>
      <c r="E2905" s="232" t="s">
        <v>40909</v>
      </c>
    </row>
    <row r="2906" spans="1:5" ht="56.25">
      <c r="A2906" s="232" t="s">
        <v>3977</v>
      </c>
      <c r="B2906" s="233" t="s">
        <v>43011</v>
      </c>
      <c r="C2906" s="232" t="s">
        <v>5</v>
      </c>
      <c r="D2906" s="232">
        <v>5182.95</v>
      </c>
      <c r="E2906" s="232" t="s">
        <v>40909</v>
      </c>
    </row>
    <row r="2907" spans="1:5" ht="45">
      <c r="A2907" s="232" t="s">
        <v>3978</v>
      </c>
      <c r="B2907" s="233" t="s">
        <v>43012</v>
      </c>
      <c r="C2907" s="232" t="s">
        <v>5</v>
      </c>
      <c r="D2907" s="232">
        <v>290.70999999999998</v>
      </c>
      <c r="E2907" s="232" t="s">
        <v>40909</v>
      </c>
    </row>
    <row r="2908" spans="1:5" ht="45">
      <c r="A2908" s="232" t="s">
        <v>3979</v>
      </c>
      <c r="B2908" s="233" t="s">
        <v>43013</v>
      </c>
      <c r="C2908" s="232" t="s">
        <v>5</v>
      </c>
      <c r="D2908" s="232">
        <v>642.08000000000004</v>
      </c>
      <c r="E2908" s="232" t="s">
        <v>40909</v>
      </c>
    </row>
    <row r="2909" spans="1:5" ht="45">
      <c r="A2909" s="232" t="s">
        <v>3980</v>
      </c>
      <c r="B2909" s="233" t="s">
        <v>43014</v>
      </c>
      <c r="C2909" s="232" t="s">
        <v>5</v>
      </c>
      <c r="D2909" s="232">
        <v>898.51</v>
      </c>
      <c r="E2909" s="232" t="s">
        <v>40909</v>
      </c>
    </row>
    <row r="2910" spans="1:5" ht="22.5">
      <c r="A2910" s="232" t="s">
        <v>3981</v>
      </c>
      <c r="B2910" s="233" t="s">
        <v>43015</v>
      </c>
      <c r="C2910" s="232" t="s">
        <v>4</v>
      </c>
      <c r="D2910" s="232">
        <v>147.51</v>
      </c>
      <c r="E2910" s="232" t="s">
        <v>40909</v>
      </c>
    </row>
    <row r="2911" spans="1:5" ht="22.5">
      <c r="A2911" s="232" t="s">
        <v>3982</v>
      </c>
      <c r="B2911" s="233" t="s">
        <v>43016</v>
      </c>
      <c r="C2911" s="232" t="s">
        <v>4</v>
      </c>
      <c r="D2911" s="232">
        <v>223.51</v>
      </c>
      <c r="E2911" s="232" t="s">
        <v>40909</v>
      </c>
    </row>
    <row r="2912" spans="1:5" ht="22.5">
      <c r="A2912" s="232" t="s">
        <v>3983</v>
      </c>
      <c r="B2912" s="233" t="s">
        <v>43017</v>
      </c>
      <c r="C2912" s="232" t="s">
        <v>4</v>
      </c>
      <c r="D2912" s="232">
        <v>185.41</v>
      </c>
      <c r="E2912" s="232" t="s">
        <v>40909</v>
      </c>
    </row>
    <row r="2913" spans="1:5" ht="22.5">
      <c r="A2913" s="232" t="s">
        <v>3984</v>
      </c>
      <c r="B2913" s="233" t="s">
        <v>43018</v>
      </c>
      <c r="C2913" s="232" t="s">
        <v>4</v>
      </c>
      <c r="D2913" s="232">
        <v>273.51</v>
      </c>
      <c r="E2913" s="232" t="s">
        <v>40909</v>
      </c>
    </row>
    <row r="2914" spans="1:5" ht="45">
      <c r="A2914" s="232" t="s">
        <v>3985</v>
      </c>
      <c r="B2914" s="233" t="s">
        <v>43019</v>
      </c>
      <c r="C2914" s="232" t="s">
        <v>5</v>
      </c>
      <c r="D2914" s="232">
        <v>350.71</v>
      </c>
      <c r="E2914" s="232" t="s">
        <v>40909</v>
      </c>
    </row>
    <row r="2915" spans="1:5" ht="33.75">
      <c r="A2915" s="232" t="s">
        <v>3986</v>
      </c>
      <c r="B2915" s="233" t="s">
        <v>43020</v>
      </c>
      <c r="C2915" s="232" t="s">
        <v>5</v>
      </c>
      <c r="D2915" s="232">
        <v>1130.94</v>
      </c>
      <c r="E2915" s="232" t="s">
        <v>40909</v>
      </c>
    </row>
    <row r="2916" spans="1:5" ht="22.5">
      <c r="A2916" s="232" t="s">
        <v>3987</v>
      </c>
      <c r="B2916" s="233" t="s">
        <v>43021</v>
      </c>
      <c r="C2916" s="232" t="s">
        <v>5</v>
      </c>
      <c r="D2916" s="232">
        <v>148.58000000000001</v>
      </c>
      <c r="E2916" s="232" t="s">
        <v>40909</v>
      </c>
    </row>
    <row r="2917" spans="1:5" ht="33.75">
      <c r="A2917" s="232" t="s">
        <v>3988</v>
      </c>
      <c r="B2917" s="233" t="s">
        <v>43022</v>
      </c>
      <c r="C2917" s="232" t="s">
        <v>5</v>
      </c>
      <c r="D2917" s="232">
        <v>621.66</v>
      </c>
      <c r="E2917" s="232" t="s">
        <v>40909</v>
      </c>
    </row>
    <row r="2918" spans="1:5" ht="33.75">
      <c r="A2918" s="232" t="s">
        <v>3989</v>
      </c>
      <c r="B2918" s="233" t="s">
        <v>43023</v>
      </c>
      <c r="C2918" s="232" t="s">
        <v>5</v>
      </c>
      <c r="D2918" s="232">
        <v>356.25</v>
      </c>
      <c r="E2918" s="232" t="s">
        <v>40909</v>
      </c>
    </row>
    <row r="2919" spans="1:5" ht="33.75">
      <c r="A2919" s="232" t="s">
        <v>3990</v>
      </c>
      <c r="B2919" s="233" t="s">
        <v>43024</v>
      </c>
      <c r="C2919" s="232" t="s">
        <v>5</v>
      </c>
      <c r="D2919" s="232">
        <v>386.68</v>
      </c>
      <c r="E2919" s="232" t="s">
        <v>40909</v>
      </c>
    </row>
    <row r="2920" spans="1:5" ht="33.75">
      <c r="A2920" s="232" t="s">
        <v>3991</v>
      </c>
      <c r="B2920" s="233" t="s">
        <v>43025</v>
      </c>
      <c r="C2920" s="232" t="s">
        <v>5</v>
      </c>
      <c r="D2920" s="232">
        <v>676.9</v>
      </c>
      <c r="E2920" s="232" t="s">
        <v>40909</v>
      </c>
    </row>
    <row r="2921" spans="1:5" ht="33.75">
      <c r="A2921" s="232" t="s">
        <v>3992</v>
      </c>
      <c r="B2921" s="233" t="s">
        <v>43026</v>
      </c>
      <c r="C2921" s="232" t="s">
        <v>5</v>
      </c>
      <c r="D2921" s="232">
        <v>808.25</v>
      </c>
      <c r="E2921" s="232" t="s">
        <v>40909</v>
      </c>
    </row>
    <row r="2922" spans="1:5" ht="33.75">
      <c r="A2922" s="232" t="s">
        <v>3993</v>
      </c>
      <c r="B2922" s="233" t="s">
        <v>43027</v>
      </c>
      <c r="C2922" s="232" t="s">
        <v>5</v>
      </c>
      <c r="D2922" s="232">
        <v>2072.6999999999998</v>
      </c>
      <c r="E2922" s="232" t="s">
        <v>40909</v>
      </c>
    </row>
    <row r="2923" spans="1:5" ht="33.75">
      <c r="A2923" s="232" t="s">
        <v>3994</v>
      </c>
      <c r="B2923" s="233" t="s">
        <v>43028</v>
      </c>
      <c r="C2923" s="232" t="s">
        <v>5</v>
      </c>
      <c r="D2923" s="232">
        <v>2144.48</v>
      </c>
      <c r="E2923" s="232" t="s">
        <v>40909</v>
      </c>
    </row>
    <row r="2924" spans="1:5" ht="33.75">
      <c r="A2924" s="232" t="s">
        <v>3995</v>
      </c>
      <c r="B2924" s="233" t="s">
        <v>43029</v>
      </c>
      <c r="C2924" s="232" t="s">
        <v>5</v>
      </c>
      <c r="D2924" s="232">
        <v>2417.2600000000002</v>
      </c>
      <c r="E2924" s="232" t="s">
        <v>40909</v>
      </c>
    </row>
    <row r="2925" spans="1:5" ht="33.75">
      <c r="A2925" s="232" t="s">
        <v>3996</v>
      </c>
      <c r="B2925" s="233" t="s">
        <v>43030</v>
      </c>
      <c r="C2925" s="232" t="s">
        <v>5</v>
      </c>
      <c r="D2925" s="232">
        <v>2484.4699999999998</v>
      </c>
      <c r="E2925" s="232" t="s">
        <v>40909</v>
      </c>
    </row>
    <row r="2926" spans="1:5" ht="33.75">
      <c r="A2926" s="232" t="s">
        <v>3997</v>
      </c>
      <c r="B2926" s="233" t="s">
        <v>43031</v>
      </c>
      <c r="C2926" s="232" t="s">
        <v>5</v>
      </c>
      <c r="D2926" s="232">
        <v>2472.35</v>
      </c>
      <c r="E2926" s="232" t="s">
        <v>40909</v>
      </c>
    </row>
    <row r="2927" spans="1:5" ht="33.75">
      <c r="A2927" s="232" t="s">
        <v>3998</v>
      </c>
      <c r="B2927" s="233" t="s">
        <v>43032</v>
      </c>
      <c r="C2927" s="232" t="s">
        <v>5</v>
      </c>
      <c r="D2927" s="232">
        <v>2760.37</v>
      </c>
      <c r="E2927" s="232" t="s">
        <v>40909</v>
      </c>
    </row>
    <row r="2928" spans="1:5" ht="33.75">
      <c r="A2928" s="232" t="s">
        <v>3999</v>
      </c>
      <c r="B2928" s="233" t="s">
        <v>43033</v>
      </c>
      <c r="C2928" s="232" t="s">
        <v>5</v>
      </c>
      <c r="D2928" s="232">
        <v>2962.24</v>
      </c>
      <c r="E2928" s="232" t="s">
        <v>40909</v>
      </c>
    </row>
    <row r="2929" spans="1:5" ht="33.75">
      <c r="A2929" s="232" t="s">
        <v>4000</v>
      </c>
      <c r="B2929" s="233" t="s">
        <v>43034</v>
      </c>
      <c r="C2929" s="232" t="s">
        <v>5</v>
      </c>
      <c r="D2929" s="232">
        <v>3136.12</v>
      </c>
      <c r="E2929" s="232" t="s">
        <v>40909</v>
      </c>
    </row>
    <row r="2930" spans="1:5" ht="33.75">
      <c r="A2930" s="232" t="s">
        <v>4001</v>
      </c>
      <c r="B2930" s="233" t="s">
        <v>43035</v>
      </c>
      <c r="C2930" s="232" t="s">
        <v>5</v>
      </c>
      <c r="D2930" s="232">
        <v>3370.22</v>
      </c>
      <c r="E2930" s="232" t="s">
        <v>40909</v>
      </c>
    </row>
    <row r="2931" spans="1:5" ht="33.75">
      <c r="A2931" s="232" t="s">
        <v>4002</v>
      </c>
      <c r="B2931" s="233" t="s">
        <v>43036</v>
      </c>
      <c r="C2931" s="232" t="s">
        <v>5</v>
      </c>
      <c r="D2931" s="232">
        <v>3708.77</v>
      </c>
      <c r="E2931" s="232" t="s">
        <v>40909</v>
      </c>
    </row>
    <row r="2932" spans="1:5" ht="33.75">
      <c r="A2932" s="232" t="s">
        <v>4003</v>
      </c>
      <c r="B2932" s="233" t="s">
        <v>43037</v>
      </c>
      <c r="C2932" s="232" t="s">
        <v>5</v>
      </c>
      <c r="D2932" s="232">
        <v>4052.18</v>
      </c>
      <c r="E2932" s="232" t="s">
        <v>40909</v>
      </c>
    </row>
    <row r="2933" spans="1:5" ht="33.75">
      <c r="A2933" s="232" t="s">
        <v>4004</v>
      </c>
      <c r="B2933" s="233" t="s">
        <v>43038</v>
      </c>
      <c r="C2933" s="232" t="s">
        <v>5</v>
      </c>
      <c r="D2933" s="232">
        <v>4415.3100000000004</v>
      </c>
      <c r="E2933" s="232" t="s">
        <v>40909</v>
      </c>
    </row>
    <row r="2934" spans="1:5" ht="33.75">
      <c r="A2934" s="232" t="s">
        <v>4005</v>
      </c>
      <c r="B2934" s="233" t="s">
        <v>43039</v>
      </c>
      <c r="C2934" s="232" t="s">
        <v>5</v>
      </c>
      <c r="D2934" s="232">
        <v>4734.1400000000003</v>
      </c>
      <c r="E2934" s="232" t="s">
        <v>40909</v>
      </c>
    </row>
    <row r="2935" spans="1:5" ht="33.75">
      <c r="A2935" s="232" t="s">
        <v>4006</v>
      </c>
      <c r="B2935" s="233" t="s">
        <v>43040</v>
      </c>
      <c r="C2935" s="232" t="s">
        <v>5</v>
      </c>
      <c r="D2935" s="232">
        <v>5072.7</v>
      </c>
      <c r="E2935" s="232" t="s">
        <v>40909</v>
      </c>
    </row>
    <row r="2936" spans="1:5" ht="33.75">
      <c r="A2936" s="232" t="s">
        <v>4007</v>
      </c>
      <c r="B2936" s="233" t="s">
        <v>43041</v>
      </c>
      <c r="C2936" s="232" t="s">
        <v>5</v>
      </c>
      <c r="D2936" s="232">
        <v>5416.11</v>
      </c>
      <c r="E2936" s="232" t="s">
        <v>40909</v>
      </c>
    </row>
    <row r="2937" spans="1:5" ht="33.75">
      <c r="A2937" s="232" t="s">
        <v>4008</v>
      </c>
      <c r="B2937" s="233" t="s">
        <v>43042</v>
      </c>
      <c r="C2937" s="232" t="s">
        <v>5</v>
      </c>
      <c r="D2937" s="232">
        <v>5458.02</v>
      </c>
      <c r="E2937" s="232" t="s">
        <v>40909</v>
      </c>
    </row>
    <row r="2938" spans="1:5" ht="33.75">
      <c r="A2938" s="232" t="s">
        <v>4009</v>
      </c>
      <c r="B2938" s="233" t="s">
        <v>43043</v>
      </c>
      <c r="C2938" s="232" t="s">
        <v>5</v>
      </c>
      <c r="D2938" s="232">
        <v>6097.85</v>
      </c>
      <c r="E2938" s="232" t="s">
        <v>40909</v>
      </c>
    </row>
    <row r="2939" spans="1:5" ht="33.75">
      <c r="A2939" s="232" t="s">
        <v>4010</v>
      </c>
      <c r="B2939" s="233" t="s">
        <v>43044</v>
      </c>
      <c r="C2939" s="232" t="s">
        <v>5</v>
      </c>
      <c r="D2939" s="232">
        <v>6436.62</v>
      </c>
      <c r="E2939" s="232" t="s">
        <v>40909</v>
      </c>
    </row>
    <row r="2940" spans="1:5" ht="33.75">
      <c r="A2940" s="232" t="s">
        <v>4011</v>
      </c>
      <c r="B2940" s="233" t="s">
        <v>43045</v>
      </c>
      <c r="C2940" s="232" t="s">
        <v>5</v>
      </c>
      <c r="D2940" s="232">
        <v>6782.76</v>
      </c>
      <c r="E2940" s="232" t="s">
        <v>40909</v>
      </c>
    </row>
    <row r="2941" spans="1:5" ht="33.75">
      <c r="A2941" s="232" t="s">
        <v>4012</v>
      </c>
      <c r="B2941" s="233" t="s">
        <v>43046</v>
      </c>
      <c r="C2941" s="232" t="s">
        <v>5</v>
      </c>
      <c r="D2941" s="232">
        <v>7118.59</v>
      </c>
      <c r="E2941" s="232" t="s">
        <v>40909</v>
      </c>
    </row>
    <row r="2942" spans="1:5" ht="33.75">
      <c r="A2942" s="232" t="s">
        <v>4013</v>
      </c>
      <c r="B2942" s="233" t="s">
        <v>43047</v>
      </c>
      <c r="C2942" s="232" t="s">
        <v>5</v>
      </c>
      <c r="D2942" s="232">
        <v>7461.39</v>
      </c>
      <c r="E2942" s="232" t="s">
        <v>40909</v>
      </c>
    </row>
    <row r="2943" spans="1:5" ht="33.75">
      <c r="A2943" s="232" t="s">
        <v>4014</v>
      </c>
      <c r="B2943" s="233" t="s">
        <v>43048</v>
      </c>
      <c r="C2943" s="232" t="s">
        <v>5</v>
      </c>
      <c r="D2943" s="232">
        <v>7800.55</v>
      </c>
      <c r="E2943" s="232" t="s">
        <v>40909</v>
      </c>
    </row>
    <row r="2944" spans="1:5" ht="33.75">
      <c r="A2944" s="232" t="s">
        <v>4015</v>
      </c>
      <c r="B2944" s="233" t="s">
        <v>43049</v>
      </c>
      <c r="C2944" s="232" t="s">
        <v>5</v>
      </c>
      <c r="D2944" s="232">
        <v>8143.96</v>
      </c>
      <c r="E2944" s="232" t="s">
        <v>40909</v>
      </c>
    </row>
    <row r="2945" spans="1:5" ht="33.75">
      <c r="A2945" s="232" t="s">
        <v>4016</v>
      </c>
      <c r="B2945" s="233" t="s">
        <v>43050</v>
      </c>
      <c r="C2945" s="232" t="s">
        <v>5</v>
      </c>
      <c r="D2945" s="232">
        <v>8482.51</v>
      </c>
      <c r="E2945" s="232" t="s">
        <v>40909</v>
      </c>
    </row>
    <row r="2946" spans="1:5" ht="22.5">
      <c r="A2946" s="232" t="s">
        <v>4017</v>
      </c>
      <c r="B2946" s="233" t="s">
        <v>4018</v>
      </c>
      <c r="C2946" s="232" t="s">
        <v>5</v>
      </c>
      <c r="D2946" s="232">
        <v>130.06</v>
      </c>
      <c r="E2946" s="232" t="s">
        <v>40909</v>
      </c>
    </row>
    <row r="2947" spans="1:5" ht="33.75">
      <c r="A2947" s="232" t="s">
        <v>4019</v>
      </c>
      <c r="B2947" s="233" t="s">
        <v>43051</v>
      </c>
      <c r="C2947" s="232" t="s">
        <v>5</v>
      </c>
      <c r="D2947" s="232">
        <v>981.55</v>
      </c>
      <c r="E2947" s="232" t="s">
        <v>40909</v>
      </c>
    </row>
    <row r="2948" spans="1:5" ht="33.75">
      <c r="A2948" s="232" t="s">
        <v>4020</v>
      </c>
      <c r="B2948" s="233" t="s">
        <v>43052</v>
      </c>
      <c r="C2948" s="232" t="s">
        <v>5</v>
      </c>
      <c r="D2948" s="232">
        <v>796.56</v>
      </c>
      <c r="E2948" s="232" t="s">
        <v>40909</v>
      </c>
    </row>
    <row r="2949" spans="1:5" ht="33.75">
      <c r="A2949" s="232" t="s">
        <v>4021</v>
      </c>
      <c r="B2949" s="233" t="s">
        <v>43053</v>
      </c>
      <c r="C2949" s="232" t="s">
        <v>5</v>
      </c>
      <c r="D2949" s="232">
        <v>1485.43</v>
      </c>
      <c r="E2949" s="232" t="s">
        <v>40909</v>
      </c>
    </row>
    <row r="2950" spans="1:5" ht="22.5">
      <c r="A2950" s="232" t="s">
        <v>4022</v>
      </c>
      <c r="B2950" s="233" t="s">
        <v>43054</v>
      </c>
      <c r="C2950" s="232" t="s">
        <v>4</v>
      </c>
      <c r="D2950" s="232">
        <v>471.36</v>
      </c>
      <c r="E2950" s="232" t="s">
        <v>40909</v>
      </c>
    </row>
    <row r="2951" spans="1:5" ht="22.5">
      <c r="A2951" s="232" t="s">
        <v>4023</v>
      </c>
      <c r="B2951" s="233" t="s">
        <v>43055</v>
      </c>
      <c r="C2951" s="232" t="s">
        <v>4</v>
      </c>
      <c r="D2951" s="232">
        <v>963.17</v>
      </c>
      <c r="E2951" s="232" t="s">
        <v>40909</v>
      </c>
    </row>
    <row r="2952" spans="1:5" ht="22.5">
      <c r="A2952" s="232" t="s">
        <v>4024</v>
      </c>
      <c r="B2952" s="233" t="s">
        <v>43056</v>
      </c>
      <c r="C2952" s="232" t="s">
        <v>4</v>
      </c>
      <c r="D2952" s="232">
        <v>1158.2</v>
      </c>
      <c r="E2952" s="232" t="s">
        <v>40909</v>
      </c>
    </row>
    <row r="2953" spans="1:5" ht="22.5">
      <c r="A2953" s="232" t="s">
        <v>4025</v>
      </c>
      <c r="B2953" s="233" t="s">
        <v>43057</v>
      </c>
      <c r="C2953" s="232" t="s">
        <v>4</v>
      </c>
      <c r="D2953" s="232">
        <v>2543.35</v>
      </c>
      <c r="E2953" s="232" t="s">
        <v>40909</v>
      </c>
    </row>
    <row r="2954" spans="1:5" ht="22.5">
      <c r="A2954" s="232" t="s">
        <v>4026</v>
      </c>
      <c r="B2954" s="233" t="s">
        <v>43058</v>
      </c>
      <c r="C2954" s="232" t="s">
        <v>4</v>
      </c>
      <c r="D2954" s="232">
        <v>721.11</v>
      </c>
      <c r="E2954" s="232" t="s">
        <v>40909</v>
      </c>
    </row>
    <row r="2955" spans="1:5" ht="22.5">
      <c r="A2955" s="232" t="s">
        <v>4027</v>
      </c>
      <c r="B2955" s="233" t="s">
        <v>43059</v>
      </c>
      <c r="C2955" s="232" t="s">
        <v>4</v>
      </c>
      <c r="D2955" s="232">
        <v>1212.92</v>
      </c>
      <c r="E2955" s="232" t="s">
        <v>40909</v>
      </c>
    </row>
    <row r="2956" spans="1:5" ht="22.5">
      <c r="A2956" s="232" t="s">
        <v>4028</v>
      </c>
      <c r="B2956" s="233" t="s">
        <v>43060</v>
      </c>
      <c r="C2956" s="232" t="s">
        <v>4</v>
      </c>
      <c r="D2956" s="232">
        <v>1407.95</v>
      </c>
      <c r="E2956" s="232" t="s">
        <v>40909</v>
      </c>
    </row>
    <row r="2957" spans="1:5" ht="22.5">
      <c r="A2957" s="232" t="s">
        <v>4029</v>
      </c>
      <c r="B2957" s="233" t="s">
        <v>43061</v>
      </c>
      <c r="C2957" s="232" t="s">
        <v>4</v>
      </c>
      <c r="D2957" s="232">
        <v>2793.1</v>
      </c>
      <c r="E2957" s="232" t="s">
        <v>40909</v>
      </c>
    </row>
    <row r="2958" spans="1:5" ht="22.5">
      <c r="A2958" s="232" t="s">
        <v>4030</v>
      </c>
      <c r="B2958" s="233" t="s">
        <v>43062</v>
      </c>
      <c r="C2958" s="232" t="s">
        <v>5</v>
      </c>
      <c r="D2958" s="232">
        <v>355.29</v>
      </c>
      <c r="E2958" s="232" t="s">
        <v>40909</v>
      </c>
    </row>
    <row r="2959" spans="1:5" ht="22.5">
      <c r="A2959" s="232" t="s">
        <v>4031</v>
      </c>
      <c r="B2959" s="233" t="s">
        <v>43063</v>
      </c>
      <c r="C2959" s="232" t="s">
        <v>5</v>
      </c>
      <c r="D2959" s="232">
        <v>364.76</v>
      </c>
      <c r="E2959" s="232" t="s">
        <v>40909</v>
      </c>
    </row>
    <row r="2960" spans="1:5">
      <c r="A2960" s="232" t="s">
        <v>4032</v>
      </c>
      <c r="B2960" s="233" t="s">
        <v>43064</v>
      </c>
      <c r="C2960" s="232" t="s">
        <v>5</v>
      </c>
      <c r="D2960" s="232">
        <v>204.57</v>
      </c>
      <c r="E2960" s="232" t="s">
        <v>40909</v>
      </c>
    </row>
    <row r="2961" spans="1:5" ht="22.5">
      <c r="A2961" s="232" t="s">
        <v>4033</v>
      </c>
      <c r="B2961" s="233" t="s">
        <v>43065</v>
      </c>
      <c r="C2961" s="232" t="s">
        <v>4</v>
      </c>
      <c r="D2961" s="232">
        <v>2501.7600000000002</v>
      </c>
      <c r="E2961" s="232" t="s">
        <v>40909</v>
      </c>
    </row>
    <row r="2962" spans="1:5" ht="22.5">
      <c r="A2962" s="232" t="s">
        <v>4034</v>
      </c>
      <c r="B2962" s="233" t="s">
        <v>43066</v>
      </c>
      <c r="C2962" s="232" t="s">
        <v>4</v>
      </c>
      <c r="D2962" s="232">
        <v>1354.81</v>
      </c>
      <c r="E2962" s="232" t="s">
        <v>40909</v>
      </c>
    </row>
    <row r="2963" spans="1:5" ht="22.5">
      <c r="A2963" s="232" t="s">
        <v>4035</v>
      </c>
      <c r="B2963" s="233" t="s">
        <v>43067</v>
      </c>
      <c r="C2963" s="232" t="s">
        <v>4</v>
      </c>
      <c r="D2963" s="232">
        <v>1774.93</v>
      </c>
      <c r="E2963" s="232" t="s">
        <v>40909</v>
      </c>
    </row>
    <row r="2964" spans="1:5" ht="22.5">
      <c r="A2964" s="232" t="s">
        <v>4036</v>
      </c>
      <c r="B2964" s="233" t="s">
        <v>43068</v>
      </c>
      <c r="C2964" s="232" t="s">
        <v>4</v>
      </c>
      <c r="D2964" s="232">
        <v>3387.37</v>
      </c>
      <c r="E2964" s="232" t="s">
        <v>40909</v>
      </c>
    </row>
    <row r="2965" spans="1:5" ht="22.5">
      <c r="A2965" s="232" t="s">
        <v>4037</v>
      </c>
      <c r="B2965" s="233" t="s">
        <v>43069</v>
      </c>
      <c r="C2965" s="232" t="s">
        <v>4</v>
      </c>
      <c r="D2965" s="232">
        <v>4348.47</v>
      </c>
      <c r="E2965" s="232" t="s">
        <v>40909</v>
      </c>
    </row>
    <row r="2966" spans="1:5" ht="33.75">
      <c r="A2966" s="232" t="s">
        <v>4038</v>
      </c>
      <c r="B2966" s="233" t="s">
        <v>43070</v>
      </c>
      <c r="C2966" s="232" t="s">
        <v>4</v>
      </c>
      <c r="D2966" s="232">
        <v>26.8</v>
      </c>
      <c r="E2966" s="232" t="s">
        <v>40909</v>
      </c>
    </row>
    <row r="2967" spans="1:5" ht="33.75">
      <c r="A2967" s="232" t="s">
        <v>4039</v>
      </c>
      <c r="B2967" s="233" t="s">
        <v>43071</v>
      </c>
      <c r="C2967" s="232" t="s">
        <v>4</v>
      </c>
      <c r="D2967" s="232">
        <v>41.25</v>
      </c>
      <c r="E2967" s="232" t="s">
        <v>40909</v>
      </c>
    </row>
    <row r="2968" spans="1:5" ht="33.75">
      <c r="A2968" s="232" t="s">
        <v>4040</v>
      </c>
      <c r="B2968" s="233" t="s">
        <v>43072</v>
      </c>
      <c r="C2968" s="232" t="s">
        <v>4</v>
      </c>
      <c r="D2968" s="232">
        <v>49.72</v>
      </c>
      <c r="E2968" s="232" t="s">
        <v>40909</v>
      </c>
    </row>
    <row r="2969" spans="1:5" ht="45">
      <c r="A2969" s="232" t="s">
        <v>4041</v>
      </c>
      <c r="B2969" s="233" t="s">
        <v>43073</v>
      </c>
      <c r="C2969" s="232" t="s">
        <v>4</v>
      </c>
      <c r="D2969" s="232">
        <v>47.19</v>
      </c>
      <c r="E2969" s="232" t="s">
        <v>40909</v>
      </c>
    </row>
    <row r="2970" spans="1:5" ht="45">
      <c r="A2970" s="232" t="s">
        <v>4042</v>
      </c>
      <c r="B2970" s="233" t="s">
        <v>43074</v>
      </c>
      <c r="C2970" s="232" t="s">
        <v>4</v>
      </c>
      <c r="D2970" s="232">
        <v>52.41</v>
      </c>
      <c r="E2970" s="232" t="s">
        <v>40909</v>
      </c>
    </row>
    <row r="2971" spans="1:5" ht="45">
      <c r="A2971" s="232" t="s">
        <v>4043</v>
      </c>
      <c r="B2971" s="233" t="s">
        <v>43075</v>
      </c>
      <c r="C2971" s="232" t="s">
        <v>4</v>
      </c>
      <c r="D2971" s="232">
        <v>55.74</v>
      </c>
      <c r="E2971" s="232" t="s">
        <v>40909</v>
      </c>
    </row>
    <row r="2972" spans="1:5" ht="45">
      <c r="A2972" s="232" t="s">
        <v>4044</v>
      </c>
      <c r="B2972" s="233" t="s">
        <v>43076</v>
      </c>
      <c r="C2972" s="232" t="s">
        <v>4</v>
      </c>
      <c r="D2972" s="232">
        <v>60.99</v>
      </c>
      <c r="E2972" s="232" t="s">
        <v>40909</v>
      </c>
    </row>
    <row r="2973" spans="1:5" ht="45">
      <c r="A2973" s="232" t="s">
        <v>4045</v>
      </c>
      <c r="B2973" s="233" t="s">
        <v>43077</v>
      </c>
      <c r="C2973" s="232" t="s">
        <v>4</v>
      </c>
      <c r="D2973" s="232">
        <v>63.81</v>
      </c>
      <c r="E2973" s="232" t="s">
        <v>40909</v>
      </c>
    </row>
    <row r="2974" spans="1:5" ht="45">
      <c r="A2974" s="232" t="s">
        <v>4046</v>
      </c>
      <c r="B2974" s="233" t="s">
        <v>43078</v>
      </c>
      <c r="C2974" s="232" t="s">
        <v>4</v>
      </c>
      <c r="D2974" s="232">
        <v>70.89</v>
      </c>
      <c r="E2974" s="232" t="s">
        <v>40909</v>
      </c>
    </row>
    <row r="2975" spans="1:5" ht="45">
      <c r="A2975" s="232" t="s">
        <v>4047</v>
      </c>
      <c r="B2975" s="233" t="s">
        <v>43079</v>
      </c>
      <c r="C2975" s="232" t="s">
        <v>4</v>
      </c>
      <c r="D2975" s="232">
        <v>74.34</v>
      </c>
      <c r="E2975" s="232" t="s">
        <v>40909</v>
      </c>
    </row>
    <row r="2976" spans="1:5" ht="45">
      <c r="A2976" s="232" t="s">
        <v>4048</v>
      </c>
      <c r="B2976" s="233" t="s">
        <v>43080</v>
      </c>
      <c r="C2976" s="232" t="s">
        <v>4</v>
      </c>
      <c r="D2976" s="232">
        <v>79.69</v>
      </c>
      <c r="E2976" s="232" t="s">
        <v>40909</v>
      </c>
    </row>
    <row r="2977" spans="1:5" ht="45">
      <c r="A2977" s="232" t="s">
        <v>4049</v>
      </c>
      <c r="B2977" s="233" t="s">
        <v>43081</v>
      </c>
      <c r="C2977" s="232" t="s">
        <v>4</v>
      </c>
      <c r="D2977" s="232">
        <v>49.85</v>
      </c>
      <c r="E2977" s="232" t="s">
        <v>40909</v>
      </c>
    </row>
    <row r="2978" spans="1:5" ht="45">
      <c r="A2978" s="232" t="s">
        <v>4050</v>
      </c>
      <c r="B2978" s="233" t="s">
        <v>43082</v>
      </c>
      <c r="C2978" s="232" t="s">
        <v>4</v>
      </c>
      <c r="D2978" s="232">
        <v>55.9</v>
      </c>
      <c r="E2978" s="232" t="s">
        <v>40909</v>
      </c>
    </row>
    <row r="2979" spans="1:5" ht="45">
      <c r="A2979" s="232" t="s">
        <v>4051</v>
      </c>
      <c r="B2979" s="233" t="s">
        <v>43083</v>
      </c>
      <c r="C2979" s="232" t="s">
        <v>4</v>
      </c>
      <c r="D2979" s="232">
        <v>60.06</v>
      </c>
      <c r="E2979" s="232" t="s">
        <v>40909</v>
      </c>
    </row>
    <row r="2980" spans="1:5" ht="45">
      <c r="A2980" s="232" t="s">
        <v>4052</v>
      </c>
      <c r="B2980" s="233" t="s">
        <v>43084</v>
      </c>
      <c r="C2980" s="232" t="s">
        <v>4</v>
      </c>
      <c r="D2980" s="232">
        <v>66.209999999999994</v>
      </c>
      <c r="E2980" s="232" t="s">
        <v>40909</v>
      </c>
    </row>
    <row r="2981" spans="1:5" ht="45">
      <c r="A2981" s="232" t="s">
        <v>4053</v>
      </c>
      <c r="B2981" s="233" t="s">
        <v>43085</v>
      </c>
      <c r="C2981" s="232" t="s">
        <v>4</v>
      </c>
      <c r="D2981" s="232">
        <v>70.53</v>
      </c>
      <c r="E2981" s="232" t="s">
        <v>40909</v>
      </c>
    </row>
    <row r="2982" spans="1:5" ht="45">
      <c r="A2982" s="232" t="s">
        <v>4054</v>
      </c>
      <c r="B2982" s="233" t="s">
        <v>43086</v>
      </c>
      <c r="C2982" s="232" t="s">
        <v>4</v>
      </c>
      <c r="D2982" s="232">
        <v>77.87</v>
      </c>
      <c r="E2982" s="232" t="s">
        <v>40909</v>
      </c>
    </row>
    <row r="2983" spans="1:5" ht="45">
      <c r="A2983" s="232" t="s">
        <v>4055</v>
      </c>
      <c r="B2983" s="233" t="s">
        <v>43087</v>
      </c>
      <c r="C2983" s="232" t="s">
        <v>4</v>
      </c>
      <c r="D2983" s="232">
        <v>81.86</v>
      </c>
      <c r="E2983" s="232" t="s">
        <v>40909</v>
      </c>
    </row>
    <row r="2984" spans="1:5" ht="45">
      <c r="A2984" s="232" t="s">
        <v>4056</v>
      </c>
      <c r="B2984" s="233" t="s">
        <v>43088</v>
      </c>
      <c r="C2984" s="232" t="s">
        <v>4</v>
      </c>
      <c r="D2984" s="232">
        <v>88.9</v>
      </c>
      <c r="E2984" s="232" t="s">
        <v>40909</v>
      </c>
    </row>
    <row r="2985" spans="1:5" ht="45">
      <c r="A2985" s="232" t="s">
        <v>4057</v>
      </c>
      <c r="B2985" s="233" t="s">
        <v>43089</v>
      </c>
      <c r="C2985" s="232" t="s">
        <v>4</v>
      </c>
      <c r="D2985" s="232">
        <v>97.05</v>
      </c>
      <c r="E2985" s="232" t="s">
        <v>40909</v>
      </c>
    </row>
    <row r="2986" spans="1:5" ht="45">
      <c r="A2986" s="232" t="s">
        <v>4058</v>
      </c>
      <c r="B2986" s="233" t="s">
        <v>43090</v>
      </c>
      <c r="C2986" s="232" t="s">
        <v>4</v>
      </c>
      <c r="D2986" s="232">
        <v>190.59</v>
      </c>
      <c r="E2986" s="232" t="s">
        <v>40909</v>
      </c>
    </row>
    <row r="2987" spans="1:5" ht="45">
      <c r="A2987" s="232" t="s">
        <v>4059</v>
      </c>
      <c r="B2987" s="233" t="s">
        <v>43091</v>
      </c>
      <c r="C2987" s="232" t="s">
        <v>4</v>
      </c>
      <c r="D2987" s="232">
        <v>199.23</v>
      </c>
      <c r="E2987" s="232" t="s">
        <v>40909</v>
      </c>
    </row>
    <row r="2988" spans="1:5" ht="45">
      <c r="A2988" s="232" t="s">
        <v>4060</v>
      </c>
      <c r="B2988" s="233" t="s">
        <v>43092</v>
      </c>
      <c r="C2988" s="232" t="s">
        <v>4</v>
      </c>
      <c r="D2988" s="232">
        <v>110.55</v>
      </c>
      <c r="E2988" s="232" t="s">
        <v>40909</v>
      </c>
    </row>
    <row r="2989" spans="1:5" ht="45">
      <c r="A2989" s="232" t="s">
        <v>4061</v>
      </c>
      <c r="B2989" s="233" t="s">
        <v>43093</v>
      </c>
      <c r="C2989" s="232" t="s">
        <v>4</v>
      </c>
      <c r="D2989" s="232">
        <v>114.26</v>
      </c>
      <c r="E2989" s="232" t="s">
        <v>40909</v>
      </c>
    </row>
    <row r="2990" spans="1:5" ht="45">
      <c r="A2990" s="232" t="s">
        <v>4062</v>
      </c>
      <c r="B2990" s="233" t="s">
        <v>43094</v>
      </c>
      <c r="C2990" s="232" t="s">
        <v>4</v>
      </c>
      <c r="D2990" s="232">
        <v>124.17</v>
      </c>
      <c r="E2990" s="232" t="s">
        <v>40909</v>
      </c>
    </row>
    <row r="2991" spans="1:5" ht="45">
      <c r="A2991" s="232" t="s">
        <v>4063</v>
      </c>
      <c r="B2991" s="233" t="s">
        <v>43095</v>
      </c>
      <c r="C2991" s="232" t="s">
        <v>4</v>
      </c>
      <c r="D2991" s="232">
        <v>129.55000000000001</v>
      </c>
      <c r="E2991" s="232" t="s">
        <v>40909</v>
      </c>
    </row>
    <row r="2992" spans="1:5" ht="45">
      <c r="A2992" s="232" t="s">
        <v>4064</v>
      </c>
      <c r="B2992" s="233" t="s">
        <v>43096</v>
      </c>
      <c r="C2992" s="232" t="s">
        <v>4</v>
      </c>
      <c r="D2992" s="232">
        <v>161.88</v>
      </c>
      <c r="E2992" s="232" t="s">
        <v>40909</v>
      </c>
    </row>
    <row r="2993" spans="1:5" ht="45">
      <c r="A2993" s="232" t="s">
        <v>4065</v>
      </c>
      <c r="B2993" s="233" t="s">
        <v>43097</v>
      </c>
      <c r="C2993" s="232" t="s">
        <v>4</v>
      </c>
      <c r="D2993" s="232">
        <v>199.92</v>
      </c>
      <c r="E2993" s="232" t="s">
        <v>40909</v>
      </c>
    </row>
    <row r="2994" spans="1:5" ht="45">
      <c r="A2994" s="232" t="s">
        <v>4066</v>
      </c>
      <c r="B2994" s="233" t="s">
        <v>43098</v>
      </c>
      <c r="C2994" s="232" t="s">
        <v>4</v>
      </c>
      <c r="D2994" s="232">
        <v>212.47</v>
      </c>
      <c r="E2994" s="232" t="s">
        <v>40909</v>
      </c>
    </row>
    <row r="2995" spans="1:5" ht="45">
      <c r="A2995" s="232" t="s">
        <v>4067</v>
      </c>
      <c r="B2995" s="233" t="s">
        <v>43099</v>
      </c>
      <c r="C2995" s="232" t="s">
        <v>4</v>
      </c>
      <c r="D2995" s="232">
        <v>223.31</v>
      </c>
      <c r="E2995" s="232" t="s">
        <v>40909</v>
      </c>
    </row>
    <row r="2996" spans="1:5" ht="45">
      <c r="A2996" s="232" t="s">
        <v>4068</v>
      </c>
      <c r="B2996" s="233" t="s">
        <v>43100</v>
      </c>
      <c r="C2996" s="232" t="s">
        <v>4</v>
      </c>
      <c r="D2996" s="232">
        <v>246.49</v>
      </c>
      <c r="E2996" s="232" t="s">
        <v>40909</v>
      </c>
    </row>
    <row r="2997" spans="1:5" ht="45">
      <c r="A2997" s="232" t="s">
        <v>4069</v>
      </c>
      <c r="B2997" s="233" t="s">
        <v>43101</v>
      </c>
      <c r="C2997" s="232" t="s">
        <v>4</v>
      </c>
      <c r="D2997" s="232">
        <v>269.89</v>
      </c>
      <c r="E2997" s="232" t="s">
        <v>40909</v>
      </c>
    </row>
    <row r="2998" spans="1:5" ht="45">
      <c r="A2998" s="232" t="s">
        <v>4070</v>
      </c>
      <c r="B2998" s="233" t="s">
        <v>43102</v>
      </c>
      <c r="C2998" s="232" t="s">
        <v>4</v>
      </c>
      <c r="D2998" s="232">
        <v>314.22000000000003</v>
      </c>
      <c r="E2998" s="232" t="s">
        <v>40909</v>
      </c>
    </row>
    <row r="2999" spans="1:5" ht="45">
      <c r="A2999" s="232" t="s">
        <v>4071</v>
      </c>
      <c r="B2999" s="233" t="s">
        <v>43103</v>
      </c>
      <c r="C2999" s="232" t="s">
        <v>4</v>
      </c>
      <c r="D2999" s="232">
        <v>131.21</v>
      </c>
      <c r="E2999" s="232" t="s">
        <v>40909</v>
      </c>
    </row>
    <row r="3000" spans="1:5" ht="45">
      <c r="A3000" s="232" t="s">
        <v>4072</v>
      </c>
      <c r="B3000" s="233" t="s">
        <v>43104</v>
      </c>
      <c r="C3000" s="232" t="s">
        <v>4</v>
      </c>
      <c r="D3000" s="232">
        <v>142.56</v>
      </c>
      <c r="E3000" s="232" t="s">
        <v>40909</v>
      </c>
    </row>
    <row r="3001" spans="1:5" ht="45">
      <c r="A3001" s="232" t="s">
        <v>4073</v>
      </c>
      <c r="B3001" s="233" t="s">
        <v>43105</v>
      </c>
      <c r="C3001" s="232" t="s">
        <v>4</v>
      </c>
      <c r="D3001" s="232">
        <v>156.65</v>
      </c>
      <c r="E3001" s="232" t="s">
        <v>40909</v>
      </c>
    </row>
    <row r="3002" spans="1:5" ht="45">
      <c r="A3002" s="232" t="s">
        <v>4074</v>
      </c>
      <c r="B3002" s="233" t="s">
        <v>43106</v>
      </c>
      <c r="C3002" s="232" t="s">
        <v>4</v>
      </c>
      <c r="D3002" s="232">
        <v>171.41</v>
      </c>
      <c r="E3002" s="232" t="s">
        <v>40909</v>
      </c>
    </row>
    <row r="3003" spans="1:5" ht="45">
      <c r="A3003" s="232" t="s">
        <v>4075</v>
      </c>
      <c r="B3003" s="233" t="s">
        <v>43107</v>
      </c>
      <c r="C3003" s="232" t="s">
        <v>4</v>
      </c>
      <c r="D3003" s="232">
        <v>202.86</v>
      </c>
      <c r="E3003" s="232" t="s">
        <v>40909</v>
      </c>
    </row>
    <row r="3004" spans="1:5" ht="45">
      <c r="A3004" s="232" t="s">
        <v>4076</v>
      </c>
      <c r="B3004" s="233" t="s">
        <v>43108</v>
      </c>
      <c r="C3004" s="232" t="s">
        <v>4</v>
      </c>
      <c r="D3004" s="232">
        <v>248.49</v>
      </c>
      <c r="E3004" s="232" t="s">
        <v>40909</v>
      </c>
    </row>
    <row r="3005" spans="1:5" ht="45">
      <c r="A3005" s="232" t="s">
        <v>4077</v>
      </c>
      <c r="B3005" s="233" t="s">
        <v>43109</v>
      </c>
      <c r="C3005" s="232" t="s">
        <v>4</v>
      </c>
      <c r="D3005" s="232">
        <v>269.69</v>
      </c>
      <c r="E3005" s="232" t="s">
        <v>40909</v>
      </c>
    </row>
    <row r="3006" spans="1:5" ht="45">
      <c r="A3006" s="232" t="s">
        <v>4078</v>
      </c>
      <c r="B3006" s="233" t="s">
        <v>43110</v>
      </c>
      <c r="C3006" s="232" t="s">
        <v>4</v>
      </c>
      <c r="D3006" s="232">
        <v>320.51</v>
      </c>
      <c r="E3006" s="232" t="s">
        <v>40909</v>
      </c>
    </row>
    <row r="3007" spans="1:5" ht="45">
      <c r="A3007" s="232" t="s">
        <v>4079</v>
      </c>
      <c r="B3007" s="233" t="s">
        <v>43111</v>
      </c>
      <c r="C3007" s="232" t="s">
        <v>4</v>
      </c>
      <c r="D3007" s="232">
        <v>339.45</v>
      </c>
      <c r="E3007" s="232" t="s">
        <v>40909</v>
      </c>
    </row>
    <row r="3008" spans="1:5" ht="45">
      <c r="A3008" s="232" t="s">
        <v>4080</v>
      </c>
      <c r="B3008" s="233" t="s">
        <v>43112</v>
      </c>
      <c r="C3008" s="232" t="s">
        <v>4</v>
      </c>
      <c r="D3008" s="232">
        <v>392.35</v>
      </c>
      <c r="E3008" s="232" t="s">
        <v>40909</v>
      </c>
    </row>
    <row r="3009" spans="1:5" ht="45">
      <c r="A3009" s="232" t="s">
        <v>4081</v>
      </c>
      <c r="B3009" s="233" t="s">
        <v>43113</v>
      </c>
      <c r="C3009" s="232" t="s">
        <v>4</v>
      </c>
      <c r="D3009" s="232">
        <v>430.22</v>
      </c>
      <c r="E3009" s="232" t="s">
        <v>40909</v>
      </c>
    </row>
    <row r="3010" spans="1:5" ht="45">
      <c r="A3010" s="232" t="s">
        <v>4082</v>
      </c>
      <c r="B3010" s="233" t="s">
        <v>43114</v>
      </c>
      <c r="C3010" s="232" t="s">
        <v>4</v>
      </c>
      <c r="D3010" s="232">
        <v>493.04</v>
      </c>
      <c r="E3010" s="232" t="s">
        <v>40909</v>
      </c>
    </row>
    <row r="3011" spans="1:5" ht="45">
      <c r="A3011" s="232" t="s">
        <v>4083</v>
      </c>
      <c r="B3011" s="233" t="s">
        <v>43115</v>
      </c>
      <c r="C3011" s="232" t="s">
        <v>4</v>
      </c>
      <c r="D3011" s="232">
        <v>530.9</v>
      </c>
      <c r="E3011" s="232" t="s">
        <v>40909</v>
      </c>
    </row>
    <row r="3012" spans="1:5" ht="45">
      <c r="A3012" s="232" t="s">
        <v>4084</v>
      </c>
      <c r="B3012" s="233" t="s">
        <v>43116</v>
      </c>
      <c r="C3012" s="232" t="s">
        <v>4</v>
      </c>
      <c r="D3012" s="232">
        <v>701.62</v>
      </c>
      <c r="E3012" s="232" t="s">
        <v>40909</v>
      </c>
    </row>
    <row r="3013" spans="1:5" ht="45">
      <c r="A3013" s="232" t="s">
        <v>4085</v>
      </c>
      <c r="B3013" s="233" t="s">
        <v>43117</v>
      </c>
      <c r="C3013" s="232" t="s">
        <v>4</v>
      </c>
      <c r="D3013" s="232">
        <v>869.11</v>
      </c>
      <c r="E3013" s="232" t="s">
        <v>40909</v>
      </c>
    </row>
    <row r="3014" spans="1:5" ht="45">
      <c r="A3014" s="232" t="s">
        <v>4086</v>
      </c>
      <c r="B3014" s="233" t="s">
        <v>43118</v>
      </c>
      <c r="C3014" s="232" t="s">
        <v>4</v>
      </c>
      <c r="D3014" s="232">
        <v>193.23</v>
      </c>
      <c r="E3014" s="232" t="s">
        <v>40909</v>
      </c>
    </row>
    <row r="3015" spans="1:5" ht="45">
      <c r="A3015" s="232" t="s">
        <v>4087</v>
      </c>
      <c r="B3015" s="233" t="s">
        <v>43119</v>
      </c>
      <c r="C3015" s="232" t="s">
        <v>4</v>
      </c>
      <c r="D3015" s="232">
        <v>315.2</v>
      </c>
      <c r="E3015" s="232" t="s">
        <v>40909</v>
      </c>
    </row>
    <row r="3016" spans="1:5" ht="45">
      <c r="A3016" s="232" t="s">
        <v>4088</v>
      </c>
      <c r="B3016" s="233" t="s">
        <v>43120</v>
      </c>
      <c r="C3016" s="232" t="s">
        <v>4</v>
      </c>
      <c r="D3016" s="232">
        <v>341.49</v>
      </c>
      <c r="E3016" s="232" t="s">
        <v>40909</v>
      </c>
    </row>
    <row r="3017" spans="1:5" ht="45">
      <c r="A3017" s="232" t="s">
        <v>4089</v>
      </c>
      <c r="B3017" s="233" t="s">
        <v>43121</v>
      </c>
      <c r="C3017" s="232" t="s">
        <v>4</v>
      </c>
      <c r="D3017" s="232">
        <v>389.64</v>
      </c>
      <c r="E3017" s="232" t="s">
        <v>40909</v>
      </c>
    </row>
    <row r="3018" spans="1:5" ht="45">
      <c r="A3018" s="232" t="s">
        <v>4090</v>
      </c>
      <c r="B3018" s="233" t="s">
        <v>43122</v>
      </c>
      <c r="C3018" s="232" t="s">
        <v>4</v>
      </c>
      <c r="D3018" s="232">
        <v>414.89</v>
      </c>
      <c r="E3018" s="232" t="s">
        <v>40909</v>
      </c>
    </row>
    <row r="3019" spans="1:5" ht="45">
      <c r="A3019" s="232" t="s">
        <v>4091</v>
      </c>
      <c r="B3019" s="233" t="s">
        <v>43123</v>
      </c>
      <c r="C3019" s="232" t="s">
        <v>4</v>
      </c>
      <c r="D3019" s="232">
        <v>473.24</v>
      </c>
      <c r="E3019" s="232" t="s">
        <v>40909</v>
      </c>
    </row>
    <row r="3020" spans="1:5" ht="45">
      <c r="A3020" s="232" t="s">
        <v>4092</v>
      </c>
      <c r="B3020" s="233" t="s">
        <v>43124</v>
      </c>
      <c r="C3020" s="232" t="s">
        <v>4</v>
      </c>
      <c r="D3020" s="232">
        <v>528.78</v>
      </c>
      <c r="E3020" s="232" t="s">
        <v>40909</v>
      </c>
    </row>
    <row r="3021" spans="1:5" ht="45">
      <c r="A3021" s="232" t="s">
        <v>4093</v>
      </c>
      <c r="B3021" s="233" t="s">
        <v>43125</v>
      </c>
      <c r="C3021" s="232" t="s">
        <v>4</v>
      </c>
      <c r="D3021" s="232">
        <v>652.69000000000005</v>
      </c>
      <c r="E3021" s="232" t="s">
        <v>40909</v>
      </c>
    </row>
    <row r="3022" spans="1:5" ht="45">
      <c r="A3022" s="232" t="s">
        <v>4094</v>
      </c>
      <c r="B3022" s="233" t="s">
        <v>43126</v>
      </c>
      <c r="C3022" s="232" t="s">
        <v>4</v>
      </c>
      <c r="D3022" s="232">
        <v>761.96</v>
      </c>
      <c r="E3022" s="232" t="s">
        <v>40909</v>
      </c>
    </row>
    <row r="3023" spans="1:5" ht="45">
      <c r="A3023" s="232" t="s">
        <v>4095</v>
      </c>
      <c r="B3023" s="233" t="s">
        <v>43127</v>
      </c>
      <c r="C3023" s="232" t="s">
        <v>4</v>
      </c>
      <c r="D3023" s="232">
        <v>772.06</v>
      </c>
      <c r="E3023" s="232" t="s">
        <v>40909</v>
      </c>
    </row>
    <row r="3024" spans="1:5" ht="45">
      <c r="A3024" s="232" t="s">
        <v>4096</v>
      </c>
      <c r="B3024" s="233" t="s">
        <v>43128</v>
      </c>
      <c r="C3024" s="232" t="s">
        <v>4</v>
      </c>
      <c r="D3024" s="232">
        <v>847.94</v>
      </c>
      <c r="E3024" s="232" t="s">
        <v>40909</v>
      </c>
    </row>
    <row r="3025" spans="1:5" ht="45">
      <c r="A3025" s="232" t="s">
        <v>4097</v>
      </c>
      <c r="B3025" s="233" t="s">
        <v>43129</v>
      </c>
      <c r="C3025" s="232" t="s">
        <v>4</v>
      </c>
      <c r="D3025" s="232">
        <v>1042.8900000000001</v>
      </c>
      <c r="E3025" s="232" t="s">
        <v>40909</v>
      </c>
    </row>
    <row r="3026" spans="1:5" ht="45">
      <c r="A3026" s="232" t="s">
        <v>4098</v>
      </c>
      <c r="B3026" s="233" t="s">
        <v>43130</v>
      </c>
      <c r="C3026" s="232" t="s">
        <v>4</v>
      </c>
      <c r="D3026" s="232">
        <v>914.57</v>
      </c>
      <c r="E3026" s="232" t="s">
        <v>40909</v>
      </c>
    </row>
    <row r="3027" spans="1:5" ht="45">
      <c r="A3027" s="232" t="s">
        <v>4099</v>
      </c>
      <c r="B3027" s="233" t="s">
        <v>43131</v>
      </c>
      <c r="C3027" s="232" t="s">
        <v>4</v>
      </c>
      <c r="D3027" s="232">
        <v>1007.13</v>
      </c>
      <c r="E3027" s="232" t="s">
        <v>40909</v>
      </c>
    </row>
    <row r="3028" spans="1:5" ht="45">
      <c r="A3028" s="232" t="s">
        <v>4100</v>
      </c>
      <c r="B3028" s="233" t="s">
        <v>43132</v>
      </c>
      <c r="C3028" s="232" t="s">
        <v>4</v>
      </c>
      <c r="D3028" s="232">
        <v>1241.49</v>
      </c>
      <c r="E3028" s="232" t="s">
        <v>40909</v>
      </c>
    </row>
    <row r="3029" spans="1:5" ht="45">
      <c r="A3029" s="232" t="s">
        <v>4101</v>
      </c>
      <c r="B3029" s="233" t="s">
        <v>43133</v>
      </c>
      <c r="C3029" s="232" t="s">
        <v>4</v>
      </c>
      <c r="D3029" s="232">
        <v>28.1</v>
      </c>
      <c r="E3029" s="232" t="s">
        <v>40909</v>
      </c>
    </row>
    <row r="3030" spans="1:5" ht="45">
      <c r="A3030" s="232" t="s">
        <v>4102</v>
      </c>
      <c r="B3030" s="233" t="s">
        <v>43134</v>
      </c>
      <c r="C3030" s="232" t="s">
        <v>4</v>
      </c>
      <c r="D3030" s="232">
        <v>30.65</v>
      </c>
      <c r="E3030" s="232" t="s">
        <v>40909</v>
      </c>
    </row>
    <row r="3031" spans="1:5" ht="45">
      <c r="A3031" s="232" t="s">
        <v>4103</v>
      </c>
      <c r="B3031" s="233" t="s">
        <v>43135</v>
      </c>
      <c r="C3031" s="232" t="s">
        <v>4</v>
      </c>
      <c r="D3031" s="232">
        <v>32.380000000000003</v>
      </c>
      <c r="E3031" s="232" t="s">
        <v>40909</v>
      </c>
    </row>
    <row r="3032" spans="1:5" ht="45">
      <c r="A3032" s="232" t="s">
        <v>4104</v>
      </c>
      <c r="B3032" s="233" t="s">
        <v>43136</v>
      </c>
      <c r="C3032" s="232" t="s">
        <v>4</v>
      </c>
      <c r="D3032" s="232">
        <v>33.619999999999997</v>
      </c>
      <c r="E3032" s="232" t="s">
        <v>40909</v>
      </c>
    </row>
    <row r="3033" spans="1:5" ht="45">
      <c r="A3033" s="232" t="s">
        <v>4105</v>
      </c>
      <c r="B3033" s="233" t="s">
        <v>43137</v>
      </c>
      <c r="C3033" s="232" t="s">
        <v>4</v>
      </c>
      <c r="D3033" s="232">
        <v>37.21</v>
      </c>
      <c r="E3033" s="232" t="s">
        <v>40909</v>
      </c>
    </row>
    <row r="3034" spans="1:5" ht="45">
      <c r="A3034" s="232" t="s">
        <v>4106</v>
      </c>
      <c r="B3034" s="233" t="s">
        <v>43138</v>
      </c>
      <c r="C3034" s="232" t="s">
        <v>4</v>
      </c>
      <c r="D3034" s="232">
        <v>40.5</v>
      </c>
      <c r="E3034" s="232" t="s">
        <v>40909</v>
      </c>
    </row>
    <row r="3035" spans="1:5" ht="45">
      <c r="A3035" s="232" t="s">
        <v>4107</v>
      </c>
      <c r="B3035" s="233" t="s">
        <v>43139</v>
      </c>
      <c r="C3035" s="232" t="s">
        <v>4</v>
      </c>
      <c r="D3035" s="232">
        <v>41.32</v>
      </c>
      <c r="E3035" s="232" t="s">
        <v>40909</v>
      </c>
    </row>
    <row r="3036" spans="1:5" ht="45">
      <c r="A3036" s="232" t="s">
        <v>4108</v>
      </c>
      <c r="B3036" s="233" t="s">
        <v>43140</v>
      </c>
      <c r="C3036" s="232" t="s">
        <v>4</v>
      </c>
      <c r="D3036" s="232">
        <v>45.1</v>
      </c>
      <c r="E3036" s="232" t="s">
        <v>40909</v>
      </c>
    </row>
    <row r="3037" spans="1:5" ht="45">
      <c r="A3037" s="232" t="s">
        <v>4109</v>
      </c>
      <c r="B3037" s="233" t="s">
        <v>43141</v>
      </c>
      <c r="C3037" s="232" t="s">
        <v>4</v>
      </c>
      <c r="D3037" s="232">
        <v>29.43</v>
      </c>
      <c r="E3037" s="232" t="s">
        <v>40909</v>
      </c>
    </row>
    <row r="3038" spans="1:5" ht="45">
      <c r="A3038" s="232" t="s">
        <v>4110</v>
      </c>
      <c r="B3038" s="233" t="s">
        <v>43142</v>
      </c>
      <c r="C3038" s="232" t="s">
        <v>4</v>
      </c>
      <c r="D3038" s="232">
        <v>32.380000000000003</v>
      </c>
      <c r="E3038" s="232" t="s">
        <v>40909</v>
      </c>
    </row>
    <row r="3039" spans="1:5" ht="45">
      <c r="A3039" s="232" t="s">
        <v>4111</v>
      </c>
      <c r="B3039" s="233" t="s">
        <v>43143</v>
      </c>
      <c r="C3039" s="232" t="s">
        <v>4</v>
      </c>
      <c r="D3039" s="232">
        <v>34.54</v>
      </c>
      <c r="E3039" s="232" t="s">
        <v>40909</v>
      </c>
    </row>
    <row r="3040" spans="1:5" ht="45">
      <c r="A3040" s="232" t="s">
        <v>4112</v>
      </c>
      <c r="B3040" s="233" t="s">
        <v>43144</v>
      </c>
      <c r="C3040" s="232" t="s">
        <v>4</v>
      </c>
      <c r="D3040" s="232">
        <v>35.78</v>
      </c>
      <c r="E3040" s="232" t="s">
        <v>40909</v>
      </c>
    </row>
    <row r="3041" spans="1:5" ht="45">
      <c r="A3041" s="232" t="s">
        <v>4113</v>
      </c>
      <c r="B3041" s="233" t="s">
        <v>43145</v>
      </c>
      <c r="C3041" s="232" t="s">
        <v>4</v>
      </c>
      <c r="D3041" s="232">
        <v>40.270000000000003</v>
      </c>
      <c r="E3041" s="232" t="s">
        <v>40909</v>
      </c>
    </row>
    <row r="3042" spans="1:5" ht="45">
      <c r="A3042" s="232" t="s">
        <v>4114</v>
      </c>
      <c r="B3042" s="233" t="s">
        <v>43146</v>
      </c>
      <c r="C3042" s="232" t="s">
        <v>4</v>
      </c>
      <c r="D3042" s="232">
        <v>43.96</v>
      </c>
      <c r="E3042" s="232" t="s">
        <v>40909</v>
      </c>
    </row>
    <row r="3043" spans="1:5" ht="45">
      <c r="A3043" s="232" t="s">
        <v>4115</v>
      </c>
      <c r="B3043" s="233" t="s">
        <v>43147</v>
      </c>
      <c r="C3043" s="232" t="s">
        <v>4</v>
      </c>
      <c r="D3043" s="232">
        <v>46.45</v>
      </c>
      <c r="E3043" s="232" t="s">
        <v>40909</v>
      </c>
    </row>
    <row r="3044" spans="1:5" ht="45">
      <c r="A3044" s="232" t="s">
        <v>4116</v>
      </c>
      <c r="B3044" s="233" t="s">
        <v>43148</v>
      </c>
      <c r="C3044" s="232" t="s">
        <v>4</v>
      </c>
      <c r="D3044" s="232">
        <v>49.53</v>
      </c>
      <c r="E3044" s="232" t="s">
        <v>40909</v>
      </c>
    </row>
    <row r="3045" spans="1:5" ht="45">
      <c r="A3045" s="232" t="s">
        <v>4117</v>
      </c>
      <c r="B3045" s="233" t="s">
        <v>43149</v>
      </c>
      <c r="C3045" s="232" t="s">
        <v>4</v>
      </c>
      <c r="D3045" s="232">
        <v>53.86</v>
      </c>
      <c r="E3045" s="232" t="s">
        <v>40909</v>
      </c>
    </row>
    <row r="3046" spans="1:5" ht="45">
      <c r="A3046" s="232" t="s">
        <v>4118</v>
      </c>
      <c r="B3046" s="233" t="s">
        <v>43150</v>
      </c>
      <c r="C3046" s="232" t="s">
        <v>4</v>
      </c>
      <c r="D3046" s="232">
        <v>111.16</v>
      </c>
      <c r="E3046" s="232" t="s">
        <v>40909</v>
      </c>
    </row>
    <row r="3047" spans="1:5" ht="45">
      <c r="A3047" s="232" t="s">
        <v>4119</v>
      </c>
      <c r="B3047" s="233" t="s">
        <v>43151</v>
      </c>
      <c r="C3047" s="232" t="s">
        <v>4</v>
      </c>
      <c r="D3047" s="232">
        <v>115.48</v>
      </c>
      <c r="E3047" s="232" t="s">
        <v>40909</v>
      </c>
    </row>
    <row r="3048" spans="1:5" ht="45">
      <c r="A3048" s="232" t="s">
        <v>4120</v>
      </c>
      <c r="B3048" s="233" t="s">
        <v>43152</v>
      </c>
      <c r="C3048" s="232" t="s">
        <v>4</v>
      </c>
      <c r="D3048" s="232">
        <v>60.11</v>
      </c>
      <c r="E3048" s="232" t="s">
        <v>40909</v>
      </c>
    </row>
    <row r="3049" spans="1:5" ht="45">
      <c r="A3049" s="232" t="s">
        <v>4121</v>
      </c>
      <c r="B3049" s="233" t="s">
        <v>43153</v>
      </c>
      <c r="C3049" s="232" t="s">
        <v>4</v>
      </c>
      <c r="D3049" s="232">
        <v>66.16</v>
      </c>
      <c r="E3049" s="232" t="s">
        <v>40909</v>
      </c>
    </row>
    <row r="3050" spans="1:5" ht="45">
      <c r="A3050" s="232" t="s">
        <v>4122</v>
      </c>
      <c r="B3050" s="233" t="s">
        <v>43154</v>
      </c>
      <c r="C3050" s="232" t="s">
        <v>4</v>
      </c>
      <c r="D3050" s="232">
        <v>70.97</v>
      </c>
      <c r="E3050" s="232" t="s">
        <v>40909</v>
      </c>
    </row>
    <row r="3051" spans="1:5" ht="45">
      <c r="A3051" s="232" t="s">
        <v>4123</v>
      </c>
      <c r="B3051" s="233" t="s">
        <v>43155</v>
      </c>
      <c r="C3051" s="232" t="s">
        <v>4</v>
      </c>
      <c r="D3051" s="232">
        <v>74.33</v>
      </c>
      <c r="E3051" s="232" t="s">
        <v>40909</v>
      </c>
    </row>
    <row r="3052" spans="1:5" ht="45">
      <c r="A3052" s="232" t="s">
        <v>4124</v>
      </c>
      <c r="B3052" s="233" t="s">
        <v>43156</v>
      </c>
      <c r="C3052" s="232" t="s">
        <v>4</v>
      </c>
      <c r="D3052" s="232">
        <v>101.47</v>
      </c>
      <c r="E3052" s="232" t="s">
        <v>40909</v>
      </c>
    </row>
    <row r="3053" spans="1:5" ht="45">
      <c r="A3053" s="232" t="s">
        <v>4125</v>
      </c>
      <c r="B3053" s="233" t="s">
        <v>43157</v>
      </c>
      <c r="C3053" s="232" t="s">
        <v>4</v>
      </c>
      <c r="D3053" s="232">
        <v>115.91</v>
      </c>
      <c r="E3053" s="232" t="s">
        <v>40909</v>
      </c>
    </row>
    <row r="3054" spans="1:5" ht="45">
      <c r="A3054" s="232" t="s">
        <v>4126</v>
      </c>
      <c r="B3054" s="233" t="s">
        <v>43158</v>
      </c>
      <c r="C3054" s="232" t="s">
        <v>4</v>
      </c>
      <c r="D3054" s="232">
        <v>121.73</v>
      </c>
      <c r="E3054" s="232" t="s">
        <v>40909</v>
      </c>
    </row>
    <row r="3055" spans="1:5" ht="45">
      <c r="A3055" s="232" t="s">
        <v>4127</v>
      </c>
      <c r="B3055" s="233" t="s">
        <v>43159</v>
      </c>
      <c r="C3055" s="232" t="s">
        <v>4</v>
      </c>
      <c r="D3055" s="232">
        <v>127.56</v>
      </c>
      <c r="E3055" s="232" t="s">
        <v>40909</v>
      </c>
    </row>
    <row r="3056" spans="1:5" ht="45">
      <c r="A3056" s="232" t="s">
        <v>4128</v>
      </c>
      <c r="B3056" s="233" t="s">
        <v>43160</v>
      </c>
      <c r="C3056" s="232" t="s">
        <v>4</v>
      </c>
      <c r="D3056" s="232">
        <v>140.69</v>
      </c>
      <c r="E3056" s="232" t="s">
        <v>40909</v>
      </c>
    </row>
    <row r="3057" spans="1:5" ht="45">
      <c r="A3057" s="232" t="s">
        <v>4129</v>
      </c>
      <c r="B3057" s="233" t="s">
        <v>43161</v>
      </c>
      <c r="C3057" s="232" t="s">
        <v>4</v>
      </c>
      <c r="D3057" s="232">
        <v>153.81</v>
      </c>
      <c r="E3057" s="232" t="s">
        <v>40909</v>
      </c>
    </row>
    <row r="3058" spans="1:5" ht="45">
      <c r="A3058" s="232" t="s">
        <v>4130</v>
      </c>
      <c r="B3058" s="233" t="s">
        <v>43162</v>
      </c>
      <c r="C3058" s="232" t="s">
        <v>4</v>
      </c>
      <c r="D3058" s="232">
        <v>178.38</v>
      </c>
      <c r="E3058" s="232" t="s">
        <v>40909</v>
      </c>
    </row>
    <row r="3059" spans="1:5" ht="45">
      <c r="A3059" s="232" t="s">
        <v>4131</v>
      </c>
      <c r="B3059" s="233" t="s">
        <v>43163</v>
      </c>
      <c r="C3059" s="232" t="s">
        <v>4</v>
      </c>
      <c r="D3059" s="232">
        <v>74.53</v>
      </c>
      <c r="E3059" s="232" t="s">
        <v>40909</v>
      </c>
    </row>
    <row r="3060" spans="1:5" ht="45">
      <c r="A3060" s="232" t="s">
        <v>4132</v>
      </c>
      <c r="B3060" s="233" t="s">
        <v>43164</v>
      </c>
      <c r="C3060" s="232" t="s">
        <v>4</v>
      </c>
      <c r="D3060" s="232">
        <v>80.39</v>
      </c>
      <c r="E3060" s="232" t="s">
        <v>40909</v>
      </c>
    </row>
    <row r="3061" spans="1:5" ht="45">
      <c r="A3061" s="232" t="s">
        <v>4133</v>
      </c>
      <c r="B3061" s="233" t="s">
        <v>43165</v>
      </c>
      <c r="C3061" s="232" t="s">
        <v>4</v>
      </c>
      <c r="D3061" s="232">
        <v>87.05</v>
      </c>
      <c r="E3061" s="232" t="s">
        <v>40909</v>
      </c>
    </row>
    <row r="3062" spans="1:5" ht="45">
      <c r="A3062" s="232" t="s">
        <v>4134</v>
      </c>
      <c r="B3062" s="233" t="s">
        <v>43166</v>
      </c>
      <c r="C3062" s="232" t="s">
        <v>4</v>
      </c>
      <c r="D3062" s="232">
        <v>99.14</v>
      </c>
      <c r="E3062" s="232" t="s">
        <v>40909</v>
      </c>
    </row>
    <row r="3063" spans="1:5" ht="45">
      <c r="A3063" s="232" t="s">
        <v>4135</v>
      </c>
      <c r="B3063" s="233" t="s">
        <v>43167</v>
      </c>
      <c r="C3063" s="232" t="s">
        <v>4</v>
      </c>
      <c r="D3063" s="232">
        <v>121.73</v>
      </c>
      <c r="E3063" s="232" t="s">
        <v>40909</v>
      </c>
    </row>
    <row r="3064" spans="1:5" ht="45">
      <c r="A3064" s="232" t="s">
        <v>4136</v>
      </c>
      <c r="B3064" s="233" t="s">
        <v>43168</v>
      </c>
      <c r="C3064" s="232" t="s">
        <v>4</v>
      </c>
      <c r="D3064" s="232">
        <v>140.19</v>
      </c>
      <c r="E3064" s="232" t="s">
        <v>40909</v>
      </c>
    </row>
    <row r="3065" spans="1:5" ht="45">
      <c r="A3065" s="232" t="s">
        <v>4137</v>
      </c>
      <c r="B3065" s="233" t="s">
        <v>43169</v>
      </c>
      <c r="C3065" s="232" t="s">
        <v>4</v>
      </c>
      <c r="D3065" s="232">
        <v>150.04</v>
      </c>
      <c r="E3065" s="232" t="s">
        <v>40909</v>
      </c>
    </row>
    <row r="3066" spans="1:5" ht="45">
      <c r="A3066" s="232" t="s">
        <v>4138</v>
      </c>
      <c r="B3066" s="233" t="s">
        <v>43170</v>
      </c>
      <c r="C3066" s="232" t="s">
        <v>4</v>
      </c>
      <c r="D3066" s="232">
        <v>180.03</v>
      </c>
      <c r="E3066" s="232" t="s">
        <v>40909</v>
      </c>
    </row>
    <row r="3067" spans="1:5" ht="45">
      <c r="A3067" s="232" t="s">
        <v>4139</v>
      </c>
      <c r="B3067" s="233" t="s">
        <v>43171</v>
      </c>
      <c r="C3067" s="232" t="s">
        <v>4</v>
      </c>
      <c r="D3067" s="232">
        <v>187.6</v>
      </c>
      <c r="E3067" s="232" t="s">
        <v>40909</v>
      </c>
    </row>
    <row r="3068" spans="1:5" ht="45">
      <c r="A3068" s="232" t="s">
        <v>4140</v>
      </c>
      <c r="B3068" s="233" t="s">
        <v>43172</v>
      </c>
      <c r="C3068" s="232" t="s">
        <v>4</v>
      </c>
      <c r="D3068" s="232">
        <v>218.51</v>
      </c>
      <c r="E3068" s="232" t="s">
        <v>40909</v>
      </c>
    </row>
    <row r="3069" spans="1:5" ht="45">
      <c r="A3069" s="232" t="s">
        <v>4141</v>
      </c>
      <c r="B3069" s="233" t="s">
        <v>43173</v>
      </c>
      <c r="C3069" s="232" t="s">
        <v>4</v>
      </c>
      <c r="D3069" s="232">
        <v>236.68</v>
      </c>
      <c r="E3069" s="232" t="s">
        <v>40909</v>
      </c>
    </row>
    <row r="3070" spans="1:5" ht="45">
      <c r="A3070" s="232" t="s">
        <v>4142</v>
      </c>
      <c r="B3070" s="233" t="s">
        <v>43174</v>
      </c>
      <c r="C3070" s="232" t="s">
        <v>4</v>
      </c>
      <c r="D3070" s="232">
        <v>275.27999999999997</v>
      </c>
      <c r="E3070" s="232" t="s">
        <v>40909</v>
      </c>
    </row>
    <row r="3071" spans="1:5" ht="45">
      <c r="A3071" s="232" t="s">
        <v>4143</v>
      </c>
      <c r="B3071" s="233" t="s">
        <v>43175</v>
      </c>
      <c r="C3071" s="232" t="s">
        <v>4</v>
      </c>
      <c r="D3071" s="232">
        <v>294.20999999999998</v>
      </c>
      <c r="E3071" s="232" t="s">
        <v>40909</v>
      </c>
    </row>
    <row r="3072" spans="1:5" ht="45">
      <c r="A3072" s="232" t="s">
        <v>4144</v>
      </c>
      <c r="B3072" s="233" t="s">
        <v>43176</v>
      </c>
      <c r="C3072" s="232" t="s">
        <v>4</v>
      </c>
      <c r="D3072" s="232">
        <v>388.3</v>
      </c>
      <c r="E3072" s="232" t="s">
        <v>40909</v>
      </c>
    </row>
    <row r="3073" spans="1:5" ht="45">
      <c r="A3073" s="232" t="s">
        <v>4145</v>
      </c>
      <c r="B3073" s="233" t="s">
        <v>43177</v>
      </c>
      <c r="C3073" s="232" t="s">
        <v>4</v>
      </c>
      <c r="D3073" s="232">
        <v>480.6</v>
      </c>
      <c r="E3073" s="232" t="s">
        <v>40909</v>
      </c>
    </row>
    <row r="3074" spans="1:5" ht="45">
      <c r="A3074" s="232" t="s">
        <v>4146</v>
      </c>
      <c r="B3074" s="233" t="s">
        <v>43178</v>
      </c>
      <c r="C3074" s="232" t="s">
        <v>4</v>
      </c>
      <c r="D3074" s="232">
        <v>103.91</v>
      </c>
      <c r="E3074" s="232" t="s">
        <v>40909</v>
      </c>
    </row>
    <row r="3075" spans="1:5" ht="45">
      <c r="A3075" s="232" t="s">
        <v>4147</v>
      </c>
      <c r="B3075" s="233" t="s">
        <v>43179</v>
      </c>
      <c r="C3075" s="232" t="s">
        <v>4</v>
      </c>
      <c r="D3075" s="232">
        <v>176.75</v>
      </c>
      <c r="E3075" s="232" t="s">
        <v>40909</v>
      </c>
    </row>
    <row r="3076" spans="1:5" ht="45">
      <c r="A3076" s="232" t="s">
        <v>4148</v>
      </c>
      <c r="B3076" s="233" t="s">
        <v>43180</v>
      </c>
      <c r="C3076" s="232" t="s">
        <v>4</v>
      </c>
      <c r="D3076" s="232">
        <v>189.88</v>
      </c>
      <c r="E3076" s="232" t="s">
        <v>40909</v>
      </c>
    </row>
    <row r="3077" spans="1:5" ht="45">
      <c r="A3077" s="232" t="s">
        <v>4149</v>
      </c>
      <c r="B3077" s="233" t="s">
        <v>43181</v>
      </c>
      <c r="C3077" s="232" t="s">
        <v>4</v>
      </c>
      <c r="D3077" s="232">
        <v>216.71</v>
      </c>
      <c r="E3077" s="232" t="s">
        <v>40909</v>
      </c>
    </row>
    <row r="3078" spans="1:5" ht="45">
      <c r="A3078" s="232" t="s">
        <v>4150</v>
      </c>
      <c r="B3078" s="233" t="s">
        <v>43182</v>
      </c>
      <c r="C3078" s="232" t="s">
        <v>4</v>
      </c>
      <c r="D3078" s="232">
        <v>226.81</v>
      </c>
      <c r="E3078" s="232" t="s">
        <v>40909</v>
      </c>
    </row>
    <row r="3079" spans="1:5" ht="45">
      <c r="A3079" s="232" t="s">
        <v>4151</v>
      </c>
      <c r="B3079" s="233" t="s">
        <v>43183</v>
      </c>
      <c r="C3079" s="232" t="s">
        <v>4</v>
      </c>
      <c r="D3079" s="232">
        <v>263.32</v>
      </c>
      <c r="E3079" s="232" t="s">
        <v>40909</v>
      </c>
    </row>
    <row r="3080" spans="1:5" ht="45">
      <c r="A3080" s="232" t="s">
        <v>4152</v>
      </c>
      <c r="B3080" s="233" t="s">
        <v>43184</v>
      </c>
      <c r="C3080" s="232" t="s">
        <v>4</v>
      </c>
      <c r="D3080" s="232">
        <v>287.55</v>
      </c>
      <c r="E3080" s="232" t="s">
        <v>40909</v>
      </c>
    </row>
    <row r="3081" spans="1:5" ht="45">
      <c r="A3081" s="232" t="s">
        <v>4153</v>
      </c>
      <c r="B3081" s="233" t="s">
        <v>43185</v>
      </c>
      <c r="C3081" s="232" t="s">
        <v>4</v>
      </c>
      <c r="D3081" s="232">
        <v>358.07</v>
      </c>
      <c r="E3081" s="232" t="s">
        <v>40909</v>
      </c>
    </row>
    <row r="3082" spans="1:5" ht="45">
      <c r="A3082" s="232" t="s">
        <v>4154</v>
      </c>
      <c r="B3082" s="233" t="s">
        <v>43186</v>
      </c>
      <c r="C3082" s="232" t="s">
        <v>4</v>
      </c>
      <c r="D3082" s="232">
        <v>416.75</v>
      </c>
      <c r="E3082" s="232" t="s">
        <v>40909</v>
      </c>
    </row>
    <row r="3083" spans="1:5" ht="45">
      <c r="A3083" s="232" t="s">
        <v>4155</v>
      </c>
      <c r="B3083" s="233" t="s">
        <v>43187</v>
      </c>
      <c r="C3083" s="232" t="s">
        <v>4</v>
      </c>
      <c r="D3083" s="232">
        <v>421.8</v>
      </c>
      <c r="E3083" s="232" t="s">
        <v>40909</v>
      </c>
    </row>
    <row r="3084" spans="1:5" ht="45">
      <c r="A3084" s="232" t="s">
        <v>4156</v>
      </c>
      <c r="B3084" s="233" t="s">
        <v>43188</v>
      </c>
      <c r="C3084" s="232" t="s">
        <v>4</v>
      </c>
      <c r="D3084" s="232">
        <v>460.21</v>
      </c>
      <c r="E3084" s="232" t="s">
        <v>40909</v>
      </c>
    </row>
    <row r="3085" spans="1:5" ht="45">
      <c r="A3085" s="232" t="s">
        <v>4157</v>
      </c>
      <c r="B3085" s="233" t="s">
        <v>43189</v>
      </c>
      <c r="C3085" s="232" t="s">
        <v>4</v>
      </c>
      <c r="D3085" s="232">
        <v>565.62</v>
      </c>
      <c r="E3085" s="232" t="s">
        <v>40909</v>
      </c>
    </row>
    <row r="3086" spans="1:5" ht="45">
      <c r="A3086" s="232" t="s">
        <v>4158</v>
      </c>
      <c r="B3086" s="233" t="s">
        <v>43190</v>
      </c>
      <c r="C3086" s="232" t="s">
        <v>4</v>
      </c>
      <c r="D3086" s="232">
        <v>493.05</v>
      </c>
      <c r="E3086" s="232" t="s">
        <v>40909</v>
      </c>
    </row>
    <row r="3087" spans="1:5" ht="45">
      <c r="A3087" s="232" t="s">
        <v>4159</v>
      </c>
      <c r="B3087" s="233" t="s">
        <v>43191</v>
      </c>
      <c r="C3087" s="232" t="s">
        <v>4</v>
      </c>
      <c r="D3087" s="232">
        <v>539.04999999999995</v>
      </c>
      <c r="E3087" s="232" t="s">
        <v>40909</v>
      </c>
    </row>
    <row r="3088" spans="1:5" ht="45">
      <c r="A3088" s="232" t="s">
        <v>4160</v>
      </c>
      <c r="B3088" s="233" t="s">
        <v>43192</v>
      </c>
      <c r="C3088" s="232" t="s">
        <v>4</v>
      </c>
      <c r="D3088" s="232">
        <v>664.16</v>
      </c>
      <c r="E3088" s="232" t="s">
        <v>40909</v>
      </c>
    </row>
    <row r="3089" spans="1:5" ht="22.5">
      <c r="A3089" s="232" t="s">
        <v>4161</v>
      </c>
      <c r="B3089" s="233" t="s">
        <v>43193</v>
      </c>
      <c r="C3089" s="232" t="s">
        <v>5</v>
      </c>
      <c r="D3089" s="232">
        <v>13.73</v>
      </c>
      <c r="E3089" s="232" t="s">
        <v>40909</v>
      </c>
    </row>
    <row r="3090" spans="1:5" ht="22.5">
      <c r="A3090" s="232" t="s">
        <v>4162</v>
      </c>
      <c r="B3090" s="233" t="s">
        <v>43194</v>
      </c>
      <c r="C3090" s="232" t="s">
        <v>5</v>
      </c>
      <c r="D3090" s="232">
        <v>25.56</v>
      </c>
      <c r="E3090" s="232" t="s">
        <v>40909</v>
      </c>
    </row>
    <row r="3091" spans="1:5" ht="22.5">
      <c r="A3091" s="232" t="s">
        <v>4163</v>
      </c>
      <c r="B3091" s="233" t="s">
        <v>43195</v>
      </c>
      <c r="C3091" s="232" t="s">
        <v>5</v>
      </c>
      <c r="D3091" s="232">
        <v>31.42</v>
      </c>
      <c r="E3091" s="232" t="s">
        <v>40909</v>
      </c>
    </row>
    <row r="3092" spans="1:5" ht="33.75">
      <c r="A3092" s="232" t="s">
        <v>4164</v>
      </c>
      <c r="B3092" s="233" t="s">
        <v>43196</v>
      </c>
      <c r="C3092" s="232" t="s">
        <v>5</v>
      </c>
      <c r="D3092" s="232">
        <v>192.36</v>
      </c>
      <c r="E3092" s="232" t="s">
        <v>40909</v>
      </c>
    </row>
    <row r="3093" spans="1:5" ht="33.75">
      <c r="A3093" s="232" t="s">
        <v>4165</v>
      </c>
      <c r="B3093" s="233" t="s">
        <v>43197</v>
      </c>
      <c r="C3093" s="232" t="s">
        <v>5</v>
      </c>
      <c r="D3093" s="232">
        <v>237.13</v>
      </c>
      <c r="E3093" s="232" t="s">
        <v>40909</v>
      </c>
    </row>
    <row r="3094" spans="1:5" ht="33.75">
      <c r="A3094" s="232" t="s">
        <v>4166</v>
      </c>
      <c r="B3094" s="233" t="s">
        <v>43198</v>
      </c>
      <c r="C3094" s="232" t="s">
        <v>5</v>
      </c>
      <c r="D3094" s="232">
        <v>279</v>
      </c>
      <c r="E3094" s="232" t="s">
        <v>40909</v>
      </c>
    </row>
    <row r="3095" spans="1:5" ht="33.75">
      <c r="A3095" s="232" t="s">
        <v>4167</v>
      </c>
      <c r="B3095" s="233" t="s">
        <v>43199</v>
      </c>
      <c r="C3095" s="232" t="s">
        <v>5</v>
      </c>
      <c r="D3095" s="232">
        <v>326.97000000000003</v>
      </c>
      <c r="E3095" s="232" t="s">
        <v>40909</v>
      </c>
    </row>
    <row r="3096" spans="1:5" ht="33.75">
      <c r="A3096" s="232" t="s">
        <v>4168</v>
      </c>
      <c r="B3096" s="233" t="s">
        <v>43200</v>
      </c>
      <c r="C3096" s="232" t="s">
        <v>5</v>
      </c>
      <c r="D3096" s="232">
        <v>369.96</v>
      </c>
      <c r="E3096" s="232" t="s">
        <v>40909</v>
      </c>
    </row>
    <row r="3097" spans="1:5" ht="33.75">
      <c r="A3097" s="232" t="s">
        <v>4169</v>
      </c>
      <c r="B3097" s="233" t="s">
        <v>43201</v>
      </c>
      <c r="C3097" s="232" t="s">
        <v>5</v>
      </c>
      <c r="D3097" s="232">
        <v>419.23</v>
      </c>
      <c r="E3097" s="232" t="s">
        <v>40909</v>
      </c>
    </row>
    <row r="3098" spans="1:5" ht="33.75">
      <c r="A3098" s="232" t="s">
        <v>4170</v>
      </c>
      <c r="B3098" s="233" t="s">
        <v>43202</v>
      </c>
      <c r="C3098" s="232" t="s">
        <v>5</v>
      </c>
      <c r="D3098" s="232">
        <v>462.28</v>
      </c>
      <c r="E3098" s="232" t="s">
        <v>40909</v>
      </c>
    </row>
    <row r="3099" spans="1:5" ht="33.75">
      <c r="A3099" s="232" t="s">
        <v>4171</v>
      </c>
      <c r="B3099" s="233" t="s">
        <v>43203</v>
      </c>
      <c r="C3099" s="232" t="s">
        <v>5</v>
      </c>
      <c r="D3099" s="232">
        <v>507.48</v>
      </c>
      <c r="E3099" s="232" t="s">
        <v>40909</v>
      </c>
    </row>
    <row r="3100" spans="1:5" ht="33.75">
      <c r="A3100" s="232" t="s">
        <v>4172</v>
      </c>
      <c r="B3100" s="233" t="s">
        <v>43204</v>
      </c>
      <c r="C3100" s="232" t="s">
        <v>5</v>
      </c>
      <c r="D3100" s="232">
        <v>224.27</v>
      </c>
      <c r="E3100" s="232" t="s">
        <v>40909</v>
      </c>
    </row>
    <row r="3101" spans="1:5" ht="33.75">
      <c r="A3101" s="232" t="s">
        <v>4173</v>
      </c>
      <c r="B3101" s="233" t="s">
        <v>43205</v>
      </c>
      <c r="C3101" s="232" t="s">
        <v>5</v>
      </c>
      <c r="D3101" s="232">
        <v>279.86</v>
      </c>
      <c r="E3101" s="232" t="s">
        <v>40909</v>
      </c>
    </row>
    <row r="3102" spans="1:5" ht="33.75">
      <c r="A3102" s="232" t="s">
        <v>4174</v>
      </c>
      <c r="B3102" s="233" t="s">
        <v>43206</v>
      </c>
      <c r="C3102" s="232" t="s">
        <v>5</v>
      </c>
      <c r="D3102" s="232">
        <v>332.22</v>
      </c>
      <c r="E3102" s="232" t="s">
        <v>40909</v>
      </c>
    </row>
    <row r="3103" spans="1:5" ht="33.75">
      <c r="A3103" s="232" t="s">
        <v>4175</v>
      </c>
      <c r="B3103" s="233" t="s">
        <v>43207</v>
      </c>
      <c r="C3103" s="232" t="s">
        <v>5</v>
      </c>
      <c r="D3103" s="232">
        <v>390.68</v>
      </c>
      <c r="E3103" s="232" t="s">
        <v>40909</v>
      </c>
    </row>
    <row r="3104" spans="1:5" ht="33.75">
      <c r="A3104" s="232" t="s">
        <v>4176</v>
      </c>
      <c r="B3104" s="233" t="s">
        <v>43208</v>
      </c>
      <c r="C3104" s="232" t="s">
        <v>5</v>
      </c>
      <c r="D3104" s="232">
        <v>444.72</v>
      </c>
      <c r="E3104" s="232" t="s">
        <v>40909</v>
      </c>
    </row>
    <row r="3105" spans="1:5" ht="33.75">
      <c r="A3105" s="232" t="s">
        <v>4177</v>
      </c>
      <c r="B3105" s="233" t="s">
        <v>43209</v>
      </c>
      <c r="C3105" s="232" t="s">
        <v>5</v>
      </c>
      <c r="D3105" s="232">
        <v>504.5</v>
      </c>
      <c r="E3105" s="232" t="s">
        <v>40909</v>
      </c>
    </row>
    <row r="3106" spans="1:5" ht="33.75">
      <c r="A3106" s="232" t="s">
        <v>4178</v>
      </c>
      <c r="B3106" s="233" t="s">
        <v>43210</v>
      </c>
      <c r="C3106" s="232" t="s">
        <v>5</v>
      </c>
      <c r="D3106" s="232">
        <v>558.54999999999995</v>
      </c>
      <c r="E3106" s="232" t="s">
        <v>40909</v>
      </c>
    </row>
    <row r="3107" spans="1:5" ht="33.75">
      <c r="A3107" s="232" t="s">
        <v>4179</v>
      </c>
      <c r="B3107" s="233" t="s">
        <v>43211</v>
      </c>
      <c r="C3107" s="232" t="s">
        <v>5</v>
      </c>
      <c r="D3107" s="232">
        <v>614.38</v>
      </c>
      <c r="E3107" s="232" t="s">
        <v>40909</v>
      </c>
    </row>
    <row r="3108" spans="1:5" ht="33.75">
      <c r="A3108" s="232" t="s">
        <v>4180</v>
      </c>
      <c r="B3108" s="233" t="s">
        <v>43212</v>
      </c>
      <c r="C3108" s="232" t="s">
        <v>5</v>
      </c>
      <c r="D3108" s="232">
        <v>736.75</v>
      </c>
      <c r="E3108" s="232" t="s">
        <v>40909</v>
      </c>
    </row>
    <row r="3109" spans="1:5" ht="33.75">
      <c r="A3109" s="232" t="s">
        <v>4181</v>
      </c>
      <c r="B3109" s="233" t="s">
        <v>43213</v>
      </c>
      <c r="C3109" s="232" t="s">
        <v>5</v>
      </c>
      <c r="D3109" s="232">
        <v>886.1</v>
      </c>
      <c r="E3109" s="232" t="s">
        <v>40909</v>
      </c>
    </row>
    <row r="3110" spans="1:5" ht="33.75">
      <c r="A3110" s="232" t="s">
        <v>4182</v>
      </c>
      <c r="B3110" s="233" t="s">
        <v>43214</v>
      </c>
      <c r="C3110" s="232" t="s">
        <v>5</v>
      </c>
      <c r="D3110" s="232">
        <v>1018.77</v>
      </c>
      <c r="E3110" s="232" t="s">
        <v>40909</v>
      </c>
    </row>
    <row r="3111" spans="1:5" ht="33.75">
      <c r="A3111" s="232" t="s">
        <v>4183</v>
      </c>
      <c r="B3111" s="233" t="s">
        <v>43215</v>
      </c>
      <c r="C3111" s="232" t="s">
        <v>5</v>
      </c>
      <c r="D3111" s="232">
        <v>539.87</v>
      </c>
      <c r="E3111" s="232" t="s">
        <v>40909</v>
      </c>
    </row>
    <row r="3112" spans="1:5" ht="33.75">
      <c r="A3112" s="232" t="s">
        <v>4184</v>
      </c>
      <c r="B3112" s="233" t="s">
        <v>43216</v>
      </c>
      <c r="C3112" s="232" t="s">
        <v>5</v>
      </c>
      <c r="D3112" s="232">
        <v>612.69000000000005</v>
      </c>
      <c r="E3112" s="232" t="s">
        <v>40909</v>
      </c>
    </row>
    <row r="3113" spans="1:5" ht="33.75">
      <c r="A3113" s="232" t="s">
        <v>4185</v>
      </c>
      <c r="B3113" s="233" t="s">
        <v>43217</v>
      </c>
      <c r="C3113" s="232" t="s">
        <v>5</v>
      </c>
      <c r="D3113" s="232">
        <v>693.17</v>
      </c>
      <c r="E3113" s="232" t="s">
        <v>40909</v>
      </c>
    </row>
    <row r="3114" spans="1:5" ht="33.75">
      <c r="A3114" s="232" t="s">
        <v>4186</v>
      </c>
      <c r="B3114" s="233" t="s">
        <v>43218</v>
      </c>
      <c r="C3114" s="232" t="s">
        <v>5</v>
      </c>
      <c r="D3114" s="232">
        <v>765.99</v>
      </c>
      <c r="E3114" s="232" t="s">
        <v>40909</v>
      </c>
    </row>
    <row r="3115" spans="1:5" ht="33.75">
      <c r="A3115" s="232" t="s">
        <v>4187</v>
      </c>
      <c r="B3115" s="233" t="s">
        <v>43219</v>
      </c>
      <c r="C3115" s="232" t="s">
        <v>5</v>
      </c>
      <c r="D3115" s="232">
        <v>846.83</v>
      </c>
      <c r="E3115" s="232" t="s">
        <v>40909</v>
      </c>
    </row>
    <row r="3116" spans="1:5" ht="33.75">
      <c r="A3116" s="232" t="s">
        <v>4188</v>
      </c>
      <c r="B3116" s="233" t="s">
        <v>43220</v>
      </c>
      <c r="C3116" s="232" t="s">
        <v>5</v>
      </c>
      <c r="D3116" s="232">
        <v>1041.47</v>
      </c>
      <c r="E3116" s="232" t="s">
        <v>40909</v>
      </c>
    </row>
    <row r="3117" spans="1:5" ht="33.75">
      <c r="A3117" s="232" t="s">
        <v>4189</v>
      </c>
      <c r="B3117" s="233" t="s">
        <v>43221</v>
      </c>
      <c r="C3117" s="232" t="s">
        <v>5</v>
      </c>
      <c r="D3117" s="232">
        <v>1187.1400000000001</v>
      </c>
      <c r="E3117" s="232" t="s">
        <v>40909</v>
      </c>
    </row>
    <row r="3118" spans="1:5" ht="33.75">
      <c r="A3118" s="232" t="s">
        <v>4190</v>
      </c>
      <c r="B3118" s="233" t="s">
        <v>43222</v>
      </c>
      <c r="C3118" s="232" t="s">
        <v>5</v>
      </c>
      <c r="D3118" s="232">
        <v>1349.42</v>
      </c>
      <c r="E3118" s="232" t="s">
        <v>40909</v>
      </c>
    </row>
    <row r="3119" spans="1:5" ht="33.75">
      <c r="A3119" s="232" t="s">
        <v>4191</v>
      </c>
      <c r="B3119" s="233" t="s">
        <v>43223</v>
      </c>
      <c r="C3119" s="232" t="s">
        <v>5</v>
      </c>
      <c r="D3119" s="232">
        <v>1500.9</v>
      </c>
      <c r="E3119" s="232" t="s">
        <v>40909</v>
      </c>
    </row>
    <row r="3120" spans="1:5" ht="33.75">
      <c r="A3120" s="232" t="s">
        <v>4192</v>
      </c>
      <c r="B3120" s="233" t="s">
        <v>43224</v>
      </c>
      <c r="C3120" s="232" t="s">
        <v>5</v>
      </c>
      <c r="D3120" s="232">
        <v>1678.11</v>
      </c>
      <c r="E3120" s="232" t="s">
        <v>40909</v>
      </c>
    </row>
    <row r="3121" spans="1:5" ht="33.75">
      <c r="A3121" s="232" t="s">
        <v>4193</v>
      </c>
      <c r="B3121" s="233" t="s">
        <v>43225</v>
      </c>
      <c r="C3121" s="232" t="s">
        <v>5</v>
      </c>
      <c r="D3121" s="232">
        <v>1975.26</v>
      </c>
      <c r="E3121" s="232" t="s">
        <v>40909</v>
      </c>
    </row>
    <row r="3122" spans="1:5" ht="33.75">
      <c r="A3122" s="232" t="s">
        <v>4194</v>
      </c>
      <c r="B3122" s="233" t="s">
        <v>43226</v>
      </c>
      <c r="C3122" s="232" t="s">
        <v>5</v>
      </c>
      <c r="D3122" s="232">
        <v>823.26</v>
      </c>
      <c r="E3122" s="232" t="s">
        <v>40909</v>
      </c>
    </row>
    <row r="3123" spans="1:5" ht="33.75">
      <c r="A3123" s="232" t="s">
        <v>4195</v>
      </c>
      <c r="B3123" s="233" t="s">
        <v>43227</v>
      </c>
      <c r="C3123" s="232" t="s">
        <v>5</v>
      </c>
      <c r="D3123" s="232">
        <v>955.86</v>
      </c>
      <c r="E3123" s="232" t="s">
        <v>40909</v>
      </c>
    </row>
    <row r="3124" spans="1:5" ht="33.75">
      <c r="A3124" s="232" t="s">
        <v>4196</v>
      </c>
      <c r="B3124" s="233" t="s">
        <v>43228</v>
      </c>
      <c r="C3124" s="232" t="s">
        <v>5</v>
      </c>
      <c r="D3124" s="232">
        <v>1084.72</v>
      </c>
      <c r="E3124" s="232" t="s">
        <v>40909</v>
      </c>
    </row>
    <row r="3125" spans="1:5" ht="33.75">
      <c r="A3125" s="232" t="s">
        <v>4197</v>
      </c>
      <c r="B3125" s="233" t="s">
        <v>43229</v>
      </c>
      <c r="C3125" s="232" t="s">
        <v>5</v>
      </c>
      <c r="D3125" s="232">
        <v>1212.74</v>
      </c>
      <c r="E3125" s="232" t="s">
        <v>40909</v>
      </c>
    </row>
    <row r="3126" spans="1:5" ht="33.75">
      <c r="A3126" s="232" t="s">
        <v>4198</v>
      </c>
      <c r="B3126" s="233" t="s">
        <v>43230</v>
      </c>
      <c r="C3126" s="232" t="s">
        <v>5</v>
      </c>
      <c r="D3126" s="232">
        <v>1336.68</v>
      </c>
      <c r="E3126" s="232" t="s">
        <v>40909</v>
      </c>
    </row>
    <row r="3127" spans="1:5" ht="33.75">
      <c r="A3127" s="232" t="s">
        <v>4199</v>
      </c>
      <c r="B3127" s="233" t="s">
        <v>43231</v>
      </c>
      <c r="C3127" s="232" t="s">
        <v>5</v>
      </c>
      <c r="D3127" s="232">
        <v>1628.64</v>
      </c>
      <c r="E3127" s="232" t="s">
        <v>40909</v>
      </c>
    </row>
    <row r="3128" spans="1:5" ht="33.75">
      <c r="A3128" s="232" t="s">
        <v>4200</v>
      </c>
      <c r="B3128" s="233" t="s">
        <v>43232</v>
      </c>
      <c r="C3128" s="232" t="s">
        <v>5</v>
      </c>
      <c r="D3128" s="232">
        <v>1870.22</v>
      </c>
      <c r="E3128" s="232" t="s">
        <v>40909</v>
      </c>
    </row>
    <row r="3129" spans="1:5" ht="33.75">
      <c r="A3129" s="232" t="s">
        <v>4201</v>
      </c>
      <c r="B3129" s="233" t="s">
        <v>43233</v>
      </c>
      <c r="C3129" s="232" t="s">
        <v>5</v>
      </c>
      <c r="D3129" s="232">
        <v>2154.31</v>
      </c>
      <c r="E3129" s="232" t="s">
        <v>40909</v>
      </c>
    </row>
    <row r="3130" spans="1:5" ht="33.75">
      <c r="A3130" s="232" t="s">
        <v>4202</v>
      </c>
      <c r="B3130" s="233" t="s">
        <v>43234</v>
      </c>
      <c r="C3130" s="232" t="s">
        <v>5</v>
      </c>
      <c r="D3130" s="232">
        <v>2392.0300000000002</v>
      </c>
      <c r="E3130" s="232" t="s">
        <v>40909</v>
      </c>
    </row>
    <row r="3131" spans="1:5" ht="33.75">
      <c r="A3131" s="232" t="s">
        <v>4203</v>
      </c>
      <c r="B3131" s="233" t="s">
        <v>43235</v>
      </c>
      <c r="C3131" s="232" t="s">
        <v>5</v>
      </c>
      <c r="D3131" s="232">
        <v>2690.26</v>
      </c>
      <c r="E3131" s="232" t="s">
        <v>40909</v>
      </c>
    </row>
    <row r="3132" spans="1:5" ht="33.75">
      <c r="A3132" s="232" t="s">
        <v>4204</v>
      </c>
      <c r="B3132" s="233" t="s">
        <v>43236</v>
      </c>
      <c r="C3132" s="232" t="s">
        <v>5</v>
      </c>
      <c r="D3132" s="232">
        <v>3173.42</v>
      </c>
      <c r="E3132" s="232" t="s">
        <v>40909</v>
      </c>
    </row>
    <row r="3133" spans="1:5" ht="33.75">
      <c r="A3133" s="232" t="s">
        <v>4205</v>
      </c>
      <c r="B3133" s="233" t="s">
        <v>43237</v>
      </c>
      <c r="C3133" s="232" t="s">
        <v>5</v>
      </c>
      <c r="D3133" s="232">
        <v>3452.74</v>
      </c>
      <c r="E3133" s="232" t="s">
        <v>40909</v>
      </c>
    </row>
    <row r="3134" spans="1:5" ht="33.75">
      <c r="A3134" s="232" t="s">
        <v>4206</v>
      </c>
      <c r="B3134" s="233" t="s">
        <v>43238</v>
      </c>
      <c r="C3134" s="232" t="s">
        <v>5</v>
      </c>
      <c r="D3134" s="232">
        <v>3932.11</v>
      </c>
      <c r="E3134" s="232" t="s">
        <v>40909</v>
      </c>
    </row>
    <row r="3135" spans="1:5" ht="33.75">
      <c r="A3135" s="232" t="s">
        <v>4207</v>
      </c>
      <c r="B3135" s="233" t="s">
        <v>43239</v>
      </c>
      <c r="C3135" s="232" t="s">
        <v>5</v>
      </c>
      <c r="D3135" s="232">
        <v>5191.3</v>
      </c>
      <c r="E3135" s="232" t="s">
        <v>40909</v>
      </c>
    </row>
    <row r="3136" spans="1:5" ht="33.75">
      <c r="A3136" s="232" t="s">
        <v>4208</v>
      </c>
      <c r="B3136" s="233" t="s">
        <v>43240</v>
      </c>
      <c r="C3136" s="232" t="s">
        <v>5</v>
      </c>
      <c r="D3136" s="232">
        <v>6446.6</v>
      </c>
      <c r="E3136" s="232" t="s">
        <v>40909</v>
      </c>
    </row>
    <row r="3137" spans="1:5" ht="33.75">
      <c r="A3137" s="232" t="s">
        <v>4209</v>
      </c>
      <c r="B3137" s="233" t="s">
        <v>43241</v>
      </c>
      <c r="C3137" s="232" t="s">
        <v>5</v>
      </c>
      <c r="D3137" s="232">
        <v>1884.54</v>
      </c>
      <c r="E3137" s="232" t="s">
        <v>40909</v>
      </c>
    </row>
    <row r="3138" spans="1:5" ht="33.75">
      <c r="A3138" s="232" t="s">
        <v>4210</v>
      </c>
      <c r="B3138" s="233" t="s">
        <v>43242</v>
      </c>
      <c r="C3138" s="232" t="s">
        <v>5</v>
      </c>
      <c r="D3138" s="232">
        <v>2292.63</v>
      </c>
      <c r="E3138" s="232" t="s">
        <v>40909</v>
      </c>
    </row>
    <row r="3139" spans="1:5" ht="33.75">
      <c r="A3139" s="232" t="s">
        <v>4211</v>
      </c>
      <c r="B3139" s="233" t="s">
        <v>43243</v>
      </c>
      <c r="C3139" s="232" t="s">
        <v>5</v>
      </c>
      <c r="D3139" s="232">
        <v>2614.67</v>
      </c>
      <c r="E3139" s="232" t="s">
        <v>40909</v>
      </c>
    </row>
    <row r="3140" spans="1:5" ht="33.75">
      <c r="A3140" s="232" t="s">
        <v>4212</v>
      </c>
      <c r="B3140" s="233" t="s">
        <v>43244</v>
      </c>
      <c r="C3140" s="232" t="s">
        <v>5</v>
      </c>
      <c r="D3140" s="232">
        <v>2995.51</v>
      </c>
      <c r="E3140" s="232" t="s">
        <v>40909</v>
      </c>
    </row>
    <row r="3141" spans="1:5" ht="33.75">
      <c r="A3141" s="232" t="s">
        <v>4213</v>
      </c>
      <c r="B3141" s="233" t="s">
        <v>43245</v>
      </c>
      <c r="C3141" s="232" t="s">
        <v>5</v>
      </c>
      <c r="D3141" s="232">
        <v>3312.47</v>
      </c>
      <c r="E3141" s="232" t="s">
        <v>40909</v>
      </c>
    </row>
    <row r="3142" spans="1:5" ht="33.75">
      <c r="A3142" s="232" t="s">
        <v>4214</v>
      </c>
      <c r="B3142" s="233" t="s">
        <v>43246</v>
      </c>
      <c r="C3142" s="232" t="s">
        <v>5</v>
      </c>
      <c r="D3142" s="232">
        <v>3699.67</v>
      </c>
      <c r="E3142" s="232" t="s">
        <v>40909</v>
      </c>
    </row>
    <row r="3143" spans="1:5" ht="33.75">
      <c r="A3143" s="232" t="s">
        <v>4215</v>
      </c>
      <c r="B3143" s="233" t="s">
        <v>43247</v>
      </c>
      <c r="C3143" s="232" t="s">
        <v>5</v>
      </c>
      <c r="D3143" s="232">
        <v>4343.75</v>
      </c>
      <c r="E3143" s="232" t="s">
        <v>40909</v>
      </c>
    </row>
    <row r="3144" spans="1:5" ht="33.75">
      <c r="A3144" s="232" t="s">
        <v>4216</v>
      </c>
      <c r="B3144" s="233" t="s">
        <v>43248</v>
      </c>
      <c r="C3144" s="232" t="s">
        <v>5</v>
      </c>
      <c r="D3144" s="232">
        <v>5417.15</v>
      </c>
      <c r="E3144" s="232" t="s">
        <v>40909</v>
      </c>
    </row>
    <row r="3145" spans="1:5" ht="33.75">
      <c r="A3145" s="232" t="s">
        <v>4217</v>
      </c>
      <c r="B3145" s="233" t="s">
        <v>43249</v>
      </c>
      <c r="C3145" s="232" t="s">
        <v>5</v>
      </c>
      <c r="D3145" s="232">
        <v>6320.79</v>
      </c>
      <c r="E3145" s="232" t="s">
        <v>40909</v>
      </c>
    </row>
    <row r="3146" spans="1:5" ht="33.75">
      <c r="A3146" s="232" t="s">
        <v>4218</v>
      </c>
      <c r="B3146" s="233" t="s">
        <v>43250</v>
      </c>
      <c r="C3146" s="232" t="s">
        <v>5</v>
      </c>
      <c r="D3146" s="232">
        <v>6484.36</v>
      </c>
      <c r="E3146" s="232" t="s">
        <v>40909</v>
      </c>
    </row>
    <row r="3147" spans="1:5" ht="33.75">
      <c r="A3147" s="232" t="s">
        <v>4219</v>
      </c>
      <c r="B3147" s="233" t="s">
        <v>43251</v>
      </c>
      <c r="C3147" s="232" t="s">
        <v>5</v>
      </c>
      <c r="D3147" s="232">
        <v>7194.23</v>
      </c>
      <c r="E3147" s="232" t="s">
        <v>40909</v>
      </c>
    </row>
    <row r="3148" spans="1:5" ht="33.75">
      <c r="A3148" s="232" t="s">
        <v>4220</v>
      </c>
      <c r="B3148" s="233" t="s">
        <v>43252</v>
      </c>
      <c r="C3148" s="232" t="s">
        <v>5</v>
      </c>
      <c r="D3148" s="232">
        <v>8985.26</v>
      </c>
      <c r="E3148" s="232" t="s">
        <v>40909</v>
      </c>
    </row>
    <row r="3149" spans="1:5" ht="33.75">
      <c r="A3149" s="232" t="s">
        <v>4221</v>
      </c>
      <c r="B3149" s="233" t="s">
        <v>43253</v>
      </c>
      <c r="C3149" s="232" t="s">
        <v>5</v>
      </c>
      <c r="D3149" s="232">
        <v>8215.9699999999993</v>
      </c>
      <c r="E3149" s="232" t="s">
        <v>40909</v>
      </c>
    </row>
    <row r="3150" spans="1:5" ht="33.75">
      <c r="A3150" s="232" t="s">
        <v>4222</v>
      </c>
      <c r="B3150" s="233" t="s">
        <v>43254</v>
      </c>
      <c r="C3150" s="232" t="s">
        <v>5</v>
      </c>
      <c r="D3150" s="232">
        <v>9117.2199999999993</v>
      </c>
      <c r="E3150" s="232" t="s">
        <v>40909</v>
      </c>
    </row>
    <row r="3151" spans="1:5" ht="33.75">
      <c r="A3151" s="232" t="s">
        <v>4223</v>
      </c>
      <c r="B3151" s="233" t="s">
        <v>43255</v>
      </c>
      <c r="C3151" s="232" t="s">
        <v>5</v>
      </c>
      <c r="D3151" s="232">
        <v>11391.7</v>
      </c>
      <c r="E3151" s="232" t="s">
        <v>40909</v>
      </c>
    </row>
    <row r="3152" spans="1:5" ht="56.25">
      <c r="A3152" s="232" t="s">
        <v>4224</v>
      </c>
      <c r="B3152" s="233" t="s">
        <v>43256</v>
      </c>
      <c r="C3152" s="232" t="s">
        <v>5</v>
      </c>
      <c r="D3152" s="232">
        <v>103.02</v>
      </c>
      <c r="E3152" s="232" t="s">
        <v>40909</v>
      </c>
    </row>
    <row r="3153" spans="1:5" ht="56.25">
      <c r="A3153" s="232" t="s">
        <v>4225</v>
      </c>
      <c r="B3153" s="233" t="s">
        <v>43257</v>
      </c>
      <c r="C3153" s="232" t="s">
        <v>5</v>
      </c>
      <c r="D3153" s="232">
        <v>137.36000000000001</v>
      </c>
      <c r="E3153" s="232" t="s">
        <v>40909</v>
      </c>
    </row>
    <row r="3154" spans="1:5" ht="56.25">
      <c r="A3154" s="232" t="s">
        <v>4226</v>
      </c>
      <c r="B3154" s="233" t="s">
        <v>43258</v>
      </c>
      <c r="C3154" s="232" t="s">
        <v>5</v>
      </c>
      <c r="D3154" s="232">
        <v>171.73</v>
      </c>
      <c r="E3154" s="232" t="s">
        <v>40909</v>
      </c>
    </row>
    <row r="3155" spans="1:5" ht="56.25">
      <c r="A3155" s="232" t="s">
        <v>4227</v>
      </c>
      <c r="B3155" s="233" t="s">
        <v>43259</v>
      </c>
      <c r="C3155" s="232" t="s">
        <v>5</v>
      </c>
      <c r="D3155" s="232">
        <v>205.97</v>
      </c>
      <c r="E3155" s="232" t="s">
        <v>40909</v>
      </c>
    </row>
    <row r="3156" spans="1:5" ht="56.25">
      <c r="A3156" s="232" t="s">
        <v>4228</v>
      </c>
      <c r="B3156" s="233" t="s">
        <v>43260</v>
      </c>
      <c r="C3156" s="232" t="s">
        <v>5</v>
      </c>
      <c r="D3156" s="232">
        <v>274.88</v>
      </c>
      <c r="E3156" s="232" t="s">
        <v>40909</v>
      </c>
    </row>
    <row r="3157" spans="1:5" ht="56.25">
      <c r="A3157" s="232" t="s">
        <v>4229</v>
      </c>
      <c r="B3157" s="233" t="s">
        <v>43261</v>
      </c>
      <c r="C3157" s="232" t="s">
        <v>5</v>
      </c>
      <c r="D3157" s="232">
        <v>309.3</v>
      </c>
      <c r="E3157" s="232" t="s">
        <v>40909</v>
      </c>
    </row>
    <row r="3158" spans="1:5" ht="56.25">
      <c r="A3158" s="232" t="s">
        <v>4230</v>
      </c>
      <c r="B3158" s="233" t="s">
        <v>43262</v>
      </c>
      <c r="C3158" s="232" t="s">
        <v>5</v>
      </c>
      <c r="D3158" s="232">
        <v>343.1</v>
      </c>
      <c r="E3158" s="232" t="s">
        <v>40909</v>
      </c>
    </row>
    <row r="3159" spans="1:5" ht="56.25">
      <c r="A3159" s="232" t="s">
        <v>4231</v>
      </c>
      <c r="B3159" s="233" t="s">
        <v>43263</v>
      </c>
      <c r="C3159" s="232" t="s">
        <v>5</v>
      </c>
      <c r="D3159" s="232">
        <v>411.48</v>
      </c>
      <c r="E3159" s="232" t="s">
        <v>40909</v>
      </c>
    </row>
    <row r="3160" spans="1:5" ht="56.25">
      <c r="A3160" s="232" t="s">
        <v>4232</v>
      </c>
      <c r="B3160" s="233" t="s">
        <v>43264</v>
      </c>
      <c r="C3160" s="232" t="s">
        <v>5</v>
      </c>
      <c r="D3160" s="232">
        <v>480.93</v>
      </c>
      <c r="E3160" s="232" t="s">
        <v>40909</v>
      </c>
    </row>
    <row r="3161" spans="1:5" ht="56.25">
      <c r="A3161" s="232" t="s">
        <v>4233</v>
      </c>
      <c r="B3161" s="233" t="s">
        <v>43265</v>
      </c>
      <c r="C3161" s="232" t="s">
        <v>5</v>
      </c>
      <c r="D3161" s="232">
        <v>119.42</v>
      </c>
      <c r="E3161" s="232" t="s">
        <v>40909</v>
      </c>
    </row>
    <row r="3162" spans="1:5" ht="56.25">
      <c r="A3162" s="232" t="s">
        <v>4234</v>
      </c>
      <c r="B3162" s="233" t="s">
        <v>43266</v>
      </c>
      <c r="C3162" s="232" t="s">
        <v>5</v>
      </c>
      <c r="D3162" s="232">
        <v>159.15</v>
      </c>
      <c r="E3162" s="232" t="s">
        <v>40909</v>
      </c>
    </row>
    <row r="3163" spans="1:5" ht="56.25">
      <c r="A3163" s="232" t="s">
        <v>4235</v>
      </c>
      <c r="B3163" s="233" t="s">
        <v>43267</v>
      </c>
      <c r="C3163" s="232" t="s">
        <v>5</v>
      </c>
      <c r="D3163" s="232">
        <v>199</v>
      </c>
      <c r="E3163" s="232" t="s">
        <v>40909</v>
      </c>
    </row>
    <row r="3164" spans="1:5" ht="56.25">
      <c r="A3164" s="232" t="s">
        <v>4236</v>
      </c>
      <c r="B3164" s="233" t="s">
        <v>43268</v>
      </c>
      <c r="C3164" s="232" t="s">
        <v>5</v>
      </c>
      <c r="D3164" s="232">
        <v>238.71</v>
      </c>
      <c r="E3164" s="232" t="s">
        <v>40909</v>
      </c>
    </row>
    <row r="3165" spans="1:5" ht="56.25">
      <c r="A3165" s="232" t="s">
        <v>4237</v>
      </c>
      <c r="B3165" s="233" t="s">
        <v>43269</v>
      </c>
      <c r="C3165" s="232" t="s">
        <v>5</v>
      </c>
      <c r="D3165" s="232">
        <v>278.77999999999997</v>
      </c>
      <c r="E3165" s="232" t="s">
        <v>40909</v>
      </c>
    </row>
    <row r="3166" spans="1:5" ht="56.25">
      <c r="A3166" s="232" t="s">
        <v>4238</v>
      </c>
      <c r="B3166" s="233" t="s">
        <v>43270</v>
      </c>
      <c r="C3166" s="232" t="s">
        <v>5</v>
      </c>
      <c r="D3166" s="232">
        <v>318.48</v>
      </c>
      <c r="E3166" s="232" t="s">
        <v>40909</v>
      </c>
    </row>
    <row r="3167" spans="1:5" ht="56.25">
      <c r="A3167" s="232" t="s">
        <v>4239</v>
      </c>
      <c r="B3167" s="233" t="s">
        <v>43271</v>
      </c>
      <c r="C3167" s="232" t="s">
        <v>5</v>
      </c>
      <c r="D3167" s="232">
        <v>358.33</v>
      </c>
      <c r="E3167" s="232" t="s">
        <v>40909</v>
      </c>
    </row>
    <row r="3168" spans="1:5" ht="56.25">
      <c r="A3168" s="232" t="s">
        <v>4240</v>
      </c>
      <c r="B3168" s="233" t="s">
        <v>43272</v>
      </c>
      <c r="C3168" s="232" t="s">
        <v>5</v>
      </c>
      <c r="D3168" s="232">
        <v>397.64</v>
      </c>
      <c r="E3168" s="232" t="s">
        <v>40909</v>
      </c>
    </row>
    <row r="3169" spans="1:5" ht="56.25">
      <c r="A3169" s="232" t="s">
        <v>4241</v>
      </c>
      <c r="B3169" s="233" t="s">
        <v>43273</v>
      </c>
      <c r="C3169" s="232" t="s">
        <v>5</v>
      </c>
      <c r="D3169" s="232">
        <v>477.68</v>
      </c>
      <c r="E3169" s="232" t="s">
        <v>40909</v>
      </c>
    </row>
    <row r="3170" spans="1:5" ht="56.25">
      <c r="A3170" s="232" t="s">
        <v>4242</v>
      </c>
      <c r="B3170" s="233" t="s">
        <v>43274</v>
      </c>
      <c r="C3170" s="232" t="s">
        <v>5</v>
      </c>
      <c r="D3170" s="232">
        <v>557.23</v>
      </c>
      <c r="E3170" s="232" t="s">
        <v>40909</v>
      </c>
    </row>
    <row r="3171" spans="1:5" ht="56.25">
      <c r="A3171" s="232" t="s">
        <v>4243</v>
      </c>
      <c r="B3171" s="233" t="s">
        <v>43275</v>
      </c>
      <c r="C3171" s="232" t="s">
        <v>5</v>
      </c>
      <c r="D3171" s="232">
        <v>636.83000000000004</v>
      </c>
      <c r="E3171" s="232" t="s">
        <v>40909</v>
      </c>
    </row>
    <row r="3172" spans="1:5" ht="56.25">
      <c r="A3172" s="232" t="s">
        <v>4244</v>
      </c>
      <c r="B3172" s="233" t="s">
        <v>43276</v>
      </c>
      <c r="C3172" s="232" t="s">
        <v>5</v>
      </c>
      <c r="D3172" s="232">
        <v>294.56</v>
      </c>
      <c r="E3172" s="232" t="s">
        <v>40909</v>
      </c>
    </row>
    <row r="3173" spans="1:5" ht="56.25">
      <c r="A3173" s="232" t="s">
        <v>4245</v>
      </c>
      <c r="B3173" s="233" t="s">
        <v>43277</v>
      </c>
      <c r="C3173" s="232" t="s">
        <v>5</v>
      </c>
      <c r="D3173" s="232">
        <v>343.87</v>
      </c>
      <c r="E3173" s="232" t="s">
        <v>40909</v>
      </c>
    </row>
    <row r="3174" spans="1:5" ht="56.25">
      <c r="A3174" s="232" t="s">
        <v>4246</v>
      </c>
      <c r="B3174" s="233" t="s">
        <v>43278</v>
      </c>
      <c r="C3174" s="232" t="s">
        <v>5</v>
      </c>
      <c r="D3174" s="232">
        <v>392.92</v>
      </c>
      <c r="E3174" s="232" t="s">
        <v>40909</v>
      </c>
    </row>
    <row r="3175" spans="1:5" ht="56.25">
      <c r="A3175" s="232" t="s">
        <v>4247</v>
      </c>
      <c r="B3175" s="233" t="s">
        <v>43279</v>
      </c>
      <c r="C3175" s="232" t="s">
        <v>5</v>
      </c>
      <c r="D3175" s="232">
        <v>442.12</v>
      </c>
      <c r="E3175" s="232" t="s">
        <v>40909</v>
      </c>
    </row>
    <row r="3176" spans="1:5" ht="56.25">
      <c r="A3176" s="232" t="s">
        <v>4248</v>
      </c>
      <c r="B3176" s="233" t="s">
        <v>43280</v>
      </c>
      <c r="C3176" s="232" t="s">
        <v>5</v>
      </c>
      <c r="D3176" s="232">
        <v>491.18</v>
      </c>
      <c r="E3176" s="232" t="s">
        <v>40909</v>
      </c>
    </row>
    <row r="3177" spans="1:5" ht="56.25">
      <c r="A3177" s="232" t="s">
        <v>4249</v>
      </c>
      <c r="B3177" s="233" t="s">
        <v>43281</v>
      </c>
      <c r="C3177" s="232" t="s">
        <v>5</v>
      </c>
      <c r="D3177" s="232">
        <v>589.41</v>
      </c>
      <c r="E3177" s="232" t="s">
        <v>40909</v>
      </c>
    </row>
    <row r="3178" spans="1:5" ht="56.25">
      <c r="A3178" s="232" t="s">
        <v>4250</v>
      </c>
      <c r="B3178" s="233" t="s">
        <v>43282</v>
      </c>
      <c r="C3178" s="232" t="s">
        <v>5</v>
      </c>
      <c r="D3178" s="232">
        <v>687.11</v>
      </c>
      <c r="E3178" s="232" t="s">
        <v>40909</v>
      </c>
    </row>
    <row r="3179" spans="1:5" ht="56.25">
      <c r="A3179" s="232" t="s">
        <v>4251</v>
      </c>
      <c r="B3179" s="233" t="s">
        <v>43283</v>
      </c>
      <c r="C3179" s="232" t="s">
        <v>5</v>
      </c>
      <c r="D3179" s="232">
        <v>785.78</v>
      </c>
      <c r="E3179" s="232" t="s">
        <v>40909</v>
      </c>
    </row>
    <row r="3180" spans="1:5" ht="56.25">
      <c r="A3180" s="232" t="s">
        <v>4252</v>
      </c>
      <c r="B3180" s="233" t="s">
        <v>43284</v>
      </c>
      <c r="C3180" s="232" t="s">
        <v>5</v>
      </c>
      <c r="D3180" s="232">
        <v>883.87</v>
      </c>
      <c r="E3180" s="232" t="s">
        <v>40909</v>
      </c>
    </row>
    <row r="3181" spans="1:5" ht="56.25">
      <c r="A3181" s="232" t="s">
        <v>4253</v>
      </c>
      <c r="B3181" s="233" t="s">
        <v>43285</v>
      </c>
      <c r="C3181" s="232" t="s">
        <v>5</v>
      </c>
      <c r="D3181" s="232">
        <v>983.57</v>
      </c>
      <c r="E3181" s="232" t="s">
        <v>40909</v>
      </c>
    </row>
    <row r="3182" spans="1:5" ht="56.25">
      <c r="A3182" s="232" t="s">
        <v>4254</v>
      </c>
      <c r="B3182" s="233" t="s">
        <v>43286</v>
      </c>
      <c r="C3182" s="232" t="s">
        <v>5</v>
      </c>
      <c r="D3182" s="232">
        <v>1178.7</v>
      </c>
      <c r="E3182" s="232" t="s">
        <v>40909</v>
      </c>
    </row>
    <row r="3183" spans="1:5" ht="56.25">
      <c r="A3183" s="232" t="s">
        <v>4255</v>
      </c>
      <c r="B3183" s="233" t="s">
        <v>43287</v>
      </c>
      <c r="C3183" s="232" t="s">
        <v>5</v>
      </c>
      <c r="D3183" s="232">
        <v>442.07</v>
      </c>
      <c r="E3183" s="232" t="s">
        <v>40909</v>
      </c>
    </row>
    <row r="3184" spans="1:5" ht="56.25">
      <c r="A3184" s="232" t="s">
        <v>4256</v>
      </c>
      <c r="B3184" s="233" t="s">
        <v>43288</v>
      </c>
      <c r="C3184" s="232" t="s">
        <v>5</v>
      </c>
      <c r="D3184" s="232">
        <v>516.28</v>
      </c>
      <c r="E3184" s="232" t="s">
        <v>40909</v>
      </c>
    </row>
    <row r="3185" spans="1:5" ht="56.25">
      <c r="A3185" s="232" t="s">
        <v>4257</v>
      </c>
      <c r="B3185" s="233" t="s">
        <v>43289</v>
      </c>
      <c r="C3185" s="232" t="s">
        <v>5</v>
      </c>
      <c r="D3185" s="232">
        <v>589.9</v>
      </c>
      <c r="E3185" s="232" t="s">
        <v>40909</v>
      </c>
    </row>
    <row r="3186" spans="1:5" ht="56.25">
      <c r="A3186" s="232" t="s">
        <v>4258</v>
      </c>
      <c r="B3186" s="233" t="s">
        <v>43290</v>
      </c>
      <c r="C3186" s="232" t="s">
        <v>5</v>
      </c>
      <c r="D3186" s="232">
        <v>663.59</v>
      </c>
      <c r="E3186" s="232" t="s">
        <v>40909</v>
      </c>
    </row>
    <row r="3187" spans="1:5" ht="56.25">
      <c r="A3187" s="232" t="s">
        <v>4259</v>
      </c>
      <c r="B3187" s="233" t="s">
        <v>43291</v>
      </c>
      <c r="C3187" s="232" t="s">
        <v>5</v>
      </c>
      <c r="D3187" s="232">
        <v>737.29</v>
      </c>
      <c r="E3187" s="232" t="s">
        <v>40909</v>
      </c>
    </row>
    <row r="3188" spans="1:5" ht="56.25">
      <c r="A3188" s="232" t="s">
        <v>4260</v>
      </c>
      <c r="B3188" s="233" t="s">
        <v>43292</v>
      </c>
      <c r="C3188" s="232" t="s">
        <v>5</v>
      </c>
      <c r="D3188" s="232">
        <v>884.71</v>
      </c>
      <c r="E3188" s="232" t="s">
        <v>40909</v>
      </c>
    </row>
    <row r="3189" spans="1:5" ht="56.25">
      <c r="A3189" s="232" t="s">
        <v>4261</v>
      </c>
      <c r="B3189" s="233" t="s">
        <v>43293</v>
      </c>
      <c r="C3189" s="232" t="s">
        <v>5</v>
      </c>
      <c r="D3189" s="232">
        <v>1032.02</v>
      </c>
      <c r="E3189" s="232" t="s">
        <v>40909</v>
      </c>
    </row>
    <row r="3190" spans="1:5" ht="56.25">
      <c r="A3190" s="232" t="s">
        <v>4262</v>
      </c>
      <c r="B3190" s="233" t="s">
        <v>43294</v>
      </c>
      <c r="C3190" s="232" t="s">
        <v>5</v>
      </c>
      <c r="D3190" s="232">
        <v>1179.45</v>
      </c>
      <c r="E3190" s="232" t="s">
        <v>40909</v>
      </c>
    </row>
    <row r="3191" spans="1:5" ht="56.25">
      <c r="A3191" s="232" t="s">
        <v>4263</v>
      </c>
      <c r="B3191" s="233" t="s">
        <v>43295</v>
      </c>
      <c r="C3191" s="232" t="s">
        <v>5</v>
      </c>
      <c r="D3191" s="232">
        <v>1326.78</v>
      </c>
      <c r="E3191" s="232" t="s">
        <v>40909</v>
      </c>
    </row>
    <row r="3192" spans="1:5" ht="56.25">
      <c r="A3192" s="232" t="s">
        <v>4264</v>
      </c>
      <c r="B3192" s="233" t="s">
        <v>43296</v>
      </c>
      <c r="C3192" s="232" t="s">
        <v>5</v>
      </c>
      <c r="D3192" s="232">
        <v>1474.61</v>
      </c>
      <c r="E3192" s="232" t="s">
        <v>40909</v>
      </c>
    </row>
    <row r="3193" spans="1:5" ht="56.25">
      <c r="A3193" s="232" t="s">
        <v>4265</v>
      </c>
      <c r="B3193" s="233" t="s">
        <v>43297</v>
      </c>
      <c r="C3193" s="232" t="s">
        <v>5</v>
      </c>
      <c r="D3193" s="232">
        <v>1769.37</v>
      </c>
      <c r="E3193" s="232" t="s">
        <v>40909</v>
      </c>
    </row>
    <row r="3194" spans="1:5" ht="56.25">
      <c r="A3194" s="232" t="s">
        <v>4266</v>
      </c>
      <c r="B3194" s="233" t="s">
        <v>43298</v>
      </c>
      <c r="C3194" s="232" t="s">
        <v>5</v>
      </c>
      <c r="D3194" s="232">
        <v>1916.74</v>
      </c>
      <c r="E3194" s="232" t="s">
        <v>40909</v>
      </c>
    </row>
    <row r="3195" spans="1:5" ht="56.25">
      <c r="A3195" s="232" t="s">
        <v>4267</v>
      </c>
      <c r="B3195" s="233" t="s">
        <v>43299</v>
      </c>
      <c r="C3195" s="232" t="s">
        <v>5</v>
      </c>
      <c r="D3195" s="232">
        <v>2211.5</v>
      </c>
      <c r="E3195" s="232" t="s">
        <v>40909</v>
      </c>
    </row>
    <row r="3196" spans="1:5" ht="56.25">
      <c r="A3196" s="232" t="s">
        <v>4268</v>
      </c>
      <c r="B3196" s="233" t="s">
        <v>43300</v>
      </c>
      <c r="C3196" s="232" t="s">
        <v>5</v>
      </c>
      <c r="D3196" s="232">
        <v>2948.82</v>
      </c>
      <c r="E3196" s="232" t="s">
        <v>40909</v>
      </c>
    </row>
    <row r="3197" spans="1:5" ht="56.25">
      <c r="A3197" s="232" t="s">
        <v>4269</v>
      </c>
      <c r="B3197" s="233" t="s">
        <v>43301</v>
      </c>
      <c r="C3197" s="232" t="s">
        <v>5</v>
      </c>
      <c r="D3197" s="232">
        <v>3686.12</v>
      </c>
      <c r="E3197" s="232" t="s">
        <v>40909</v>
      </c>
    </row>
    <row r="3198" spans="1:5" ht="56.25">
      <c r="A3198" s="232" t="s">
        <v>4270</v>
      </c>
      <c r="B3198" s="233" t="s">
        <v>43302</v>
      </c>
      <c r="C3198" s="232" t="s">
        <v>5</v>
      </c>
      <c r="D3198" s="232">
        <v>940.04</v>
      </c>
      <c r="E3198" s="232" t="s">
        <v>40909</v>
      </c>
    </row>
    <row r="3199" spans="1:5" ht="56.25">
      <c r="A3199" s="232" t="s">
        <v>4271</v>
      </c>
      <c r="B3199" s="233" t="s">
        <v>43303</v>
      </c>
      <c r="C3199" s="232" t="s">
        <v>5</v>
      </c>
      <c r="D3199" s="232">
        <v>1127.95</v>
      </c>
      <c r="E3199" s="232" t="s">
        <v>40909</v>
      </c>
    </row>
    <row r="3200" spans="1:5" ht="56.25">
      <c r="A3200" s="232" t="s">
        <v>4272</v>
      </c>
      <c r="B3200" s="233" t="s">
        <v>43304</v>
      </c>
      <c r="C3200" s="232" t="s">
        <v>5</v>
      </c>
      <c r="D3200" s="232">
        <v>1315.82</v>
      </c>
      <c r="E3200" s="232" t="s">
        <v>40909</v>
      </c>
    </row>
    <row r="3201" spans="1:5" ht="56.25">
      <c r="A3201" s="232" t="s">
        <v>4273</v>
      </c>
      <c r="B3201" s="233" t="s">
        <v>43305</v>
      </c>
      <c r="C3201" s="232" t="s">
        <v>5</v>
      </c>
      <c r="D3201" s="232">
        <v>1503.73</v>
      </c>
      <c r="E3201" s="232" t="s">
        <v>40909</v>
      </c>
    </row>
    <row r="3202" spans="1:5" ht="56.25">
      <c r="A3202" s="232" t="s">
        <v>4274</v>
      </c>
      <c r="B3202" s="233" t="s">
        <v>43306</v>
      </c>
      <c r="C3202" s="232" t="s">
        <v>5</v>
      </c>
      <c r="D3202" s="232">
        <v>1691.62</v>
      </c>
      <c r="E3202" s="232" t="s">
        <v>40909</v>
      </c>
    </row>
    <row r="3203" spans="1:5" ht="56.25">
      <c r="A3203" s="232" t="s">
        <v>4275</v>
      </c>
      <c r="B3203" s="233" t="s">
        <v>43307</v>
      </c>
      <c r="C3203" s="232" t="s">
        <v>5</v>
      </c>
      <c r="D3203" s="232">
        <v>1880.18</v>
      </c>
      <c r="E3203" s="232" t="s">
        <v>40909</v>
      </c>
    </row>
    <row r="3204" spans="1:5" ht="56.25">
      <c r="A3204" s="232" t="s">
        <v>4276</v>
      </c>
      <c r="B3204" s="233" t="s">
        <v>43308</v>
      </c>
      <c r="C3204" s="232" t="s">
        <v>5</v>
      </c>
      <c r="D3204" s="232">
        <v>2255.9699999999998</v>
      </c>
      <c r="E3204" s="232" t="s">
        <v>40909</v>
      </c>
    </row>
    <row r="3205" spans="1:5" ht="56.25">
      <c r="A3205" s="232" t="s">
        <v>4277</v>
      </c>
      <c r="B3205" s="233" t="s">
        <v>43309</v>
      </c>
      <c r="C3205" s="232" t="s">
        <v>5</v>
      </c>
      <c r="D3205" s="232">
        <v>2819.69</v>
      </c>
      <c r="E3205" s="232" t="s">
        <v>40909</v>
      </c>
    </row>
    <row r="3206" spans="1:5" ht="56.25">
      <c r="A3206" s="232" t="s">
        <v>4278</v>
      </c>
      <c r="B3206" s="233" t="s">
        <v>43310</v>
      </c>
      <c r="C3206" s="232" t="s">
        <v>5</v>
      </c>
      <c r="D3206" s="232">
        <v>3289.97</v>
      </c>
      <c r="E3206" s="232" t="s">
        <v>40909</v>
      </c>
    </row>
    <row r="3207" spans="1:5" ht="56.25">
      <c r="A3207" s="232" t="s">
        <v>4279</v>
      </c>
      <c r="B3207" s="233" t="s">
        <v>43311</v>
      </c>
      <c r="C3207" s="232" t="s">
        <v>5</v>
      </c>
      <c r="D3207" s="232">
        <v>3383.93</v>
      </c>
      <c r="E3207" s="232" t="s">
        <v>40909</v>
      </c>
    </row>
    <row r="3208" spans="1:5" ht="56.25">
      <c r="A3208" s="232" t="s">
        <v>4280</v>
      </c>
      <c r="B3208" s="233" t="s">
        <v>43312</v>
      </c>
      <c r="C3208" s="232" t="s">
        <v>5</v>
      </c>
      <c r="D3208" s="232">
        <v>3759.7</v>
      </c>
      <c r="E3208" s="232" t="s">
        <v>40909</v>
      </c>
    </row>
    <row r="3209" spans="1:5" ht="56.25">
      <c r="A3209" s="232" t="s">
        <v>4281</v>
      </c>
      <c r="B3209" s="233" t="s">
        <v>43313</v>
      </c>
      <c r="C3209" s="232" t="s">
        <v>5</v>
      </c>
      <c r="D3209" s="232">
        <v>4699.75</v>
      </c>
      <c r="E3209" s="232" t="s">
        <v>40909</v>
      </c>
    </row>
    <row r="3210" spans="1:5" ht="56.25">
      <c r="A3210" s="232" t="s">
        <v>4282</v>
      </c>
      <c r="B3210" s="233" t="s">
        <v>43314</v>
      </c>
      <c r="C3210" s="232" t="s">
        <v>5</v>
      </c>
      <c r="D3210" s="232">
        <v>4257.47</v>
      </c>
      <c r="E3210" s="232" t="s">
        <v>40909</v>
      </c>
    </row>
    <row r="3211" spans="1:5" ht="56.25">
      <c r="A3211" s="232" t="s">
        <v>4283</v>
      </c>
      <c r="B3211" s="233" t="s">
        <v>43315</v>
      </c>
      <c r="C3211" s="232" t="s">
        <v>5</v>
      </c>
      <c r="D3211" s="232">
        <v>4730.28</v>
      </c>
      <c r="E3211" s="232" t="s">
        <v>40909</v>
      </c>
    </row>
    <row r="3212" spans="1:5" ht="56.25">
      <c r="A3212" s="232" t="s">
        <v>4284</v>
      </c>
      <c r="B3212" s="233" t="s">
        <v>43316</v>
      </c>
      <c r="C3212" s="232" t="s">
        <v>5</v>
      </c>
      <c r="D3212" s="232">
        <v>5913.16</v>
      </c>
      <c r="E3212" s="232" t="s">
        <v>40909</v>
      </c>
    </row>
    <row r="3213" spans="1:5" ht="22.5">
      <c r="A3213" s="232" t="s">
        <v>4285</v>
      </c>
      <c r="B3213" s="233" t="s">
        <v>43317</v>
      </c>
      <c r="C3213" s="232" t="s">
        <v>5</v>
      </c>
      <c r="D3213" s="232">
        <v>276.07</v>
      </c>
      <c r="E3213" s="232" t="s">
        <v>40909</v>
      </c>
    </row>
    <row r="3214" spans="1:5" ht="22.5">
      <c r="A3214" s="232" t="s">
        <v>4286</v>
      </c>
      <c r="B3214" s="233" t="s">
        <v>43318</v>
      </c>
      <c r="C3214" s="232" t="s">
        <v>5</v>
      </c>
      <c r="D3214" s="232">
        <v>290.77</v>
      </c>
      <c r="E3214" s="232" t="s">
        <v>40909</v>
      </c>
    </row>
    <row r="3215" spans="1:5" ht="22.5">
      <c r="A3215" s="232" t="s">
        <v>4287</v>
      </c>
      <c r="B3215" s="233" t="s">
        <v>43319</v>
      </c>
      <c r="C3215" s="232" t="s">
        <v>5</v>
      </c>
      <c r="D3215" s="232">
        <v>226.86</v>
      </c>
      <c r="E3215" s="232" t="s">
        <v>40909</v>
      </c>
    </row>
    <row r="3216" spans="1:5" ht="22.5">
      <c r="A3216" s="232" t="s">
        <v>4288</v>
      </c>
      <c r="B3216" s="233" t="s">
        <v>43320</v>
      </c>
      <c r="C3216" s="232" t="s">
        <v>5</v>
      </c>
      <c r="D3216" s="232">
        <v>202.2</v>
      </c>
      <c r="E3216" s="232" t="s">
        <v>40909</v>
      </c>
    </row>
    <row r="3217" spans="1:5" ht="22.5">
      <c r="A3217" s="232" t="s">
        <v>4289</v>
      </c>
      <c r="B3217" s="233" t="s">
        <v>43321</v>
      </c>
      <c r="C3217" s="232" t="s">
        <v>5</v>
      </c>
      <c r="D3217" s="232">
        <v>199.75</v>
      </c>
      <c r="E3217" s="232" t="s">
        <v>40909</v>
      </c>
    </row>
    <row r="3218" spans="1:5" ht="22.5">
      <c r="A3218" s="232" t="s">
        <v>4290</v>
      </c>
      <c r="B3218" s="233" t="s">
        <v>43322</v>
      </c>
      <c r="C3218" s="232" t="s">
        <v>5</v>
      </c>
      <c r="D3218" s="232">
        <v>249.01</v>
      </c>
      <c r="E3218" s="232" t="s">
        <v>40909</v>
      </c>
    </row>
    <row r="3219" spans="1:5" ht="22.5">
      <c r="A3219" s="232" t="s">
        <v>4291</v>
      </c>
      <c r="B3219" s="233" t="s">
        <v>43323</v>
      </c>
      <c r="C3219" s="232" t="s">
        <v>5</v>
      </c>
      <c r="D3219" s="232">
        <v>309.61</v>
      </c>
      <c r="E3219" s="232" t="s">
        <v>40909</v>
      </c>
    </row>
    <row r="3220" spans="1:5" ht="22.5">
      <c r="A3220" s="232" t="s">
        <v>4292</v>
      </c>
      <c r="B3220" s="233" t="s">
        <v>43324</v>
      </c>
      <c r="C3220" s="232" t="s">
        <v>5</v>
      </c>
      <c r="D3220" s="232">
        <v>429.68</v>
      </c>
      <c r="E3220" s="232" t="s">
        <v>40909</v>
      </c>
    </row>
    <row r="3221" spans="1:5" ht="22.5">
      <c r="A3221" s="232" t="s">
        <v>4293</v>
      </c>
      <c r="B3221" s="233" t="s">
        <v>43325</v>
      </c>
      <c r="C3221" s="232" t="s">
        <v>5</v>
      </c>
      <c r="D3221" s="232">
        <v>498.36</v>
      </c>
      <c r="E3221" s="232" t="s">
        <v>40909</v>
      </c>
    </row>
    <row r="3222" spans="1:5" ht="22.5">
      <c r="A3222" s="232" t="s">
        <v>4294</v>
      </c>
      <c r="B3222" s="233" t="s">
        <v>43326</v>
      </c>
      <c r="C3222" s="232" t="s">
        <v>5</v>
      </c>
      <c r="D3222" s="232">
        <v>577.88</v>
      </c>
      <c r="E3222" s="232" t="s">
        <v>40909</v>
      </c>
    </row>
    <row r="3223" spans="1:5" ht="22.5">
      <c r="A3223" s="232" t="s">
        <v>4295</v>
      </c>
      <c r="B3223" s="233" t="s">
        <v>43327</v>
      </c>
      <c r="C3223" s="232" t="s">
        <v>5</v>
      </c>
      <c r="D3223" s="232">
        <v>835.62</v>
      </c>
      <c r="E3223" s="232" t="s">
        <v>40909</v>
      </c>
    </row>
    <row r="3224" spans="1:5" ht="22.5">
      <c r="A3224" s="232" t="s">
        <v>4296</v>
      </c>
      <c r="B3224" s="233" t="s">
        <v>43328</v>
      </c>
      <c r="C3224" s="232" t="s">
        <v>5</v>
      </c>
      <c r="D3224" s="232">
        <v>920.16</v>
      </c>
      <c r="E3224" s="232" t="s">
        <v>40909</v>
      </c>
    </row>
    <row r="3225" spans="1:5" ht="22.5">
      <c r="A3225" s="232" t="s">
        <v>4297</v>
      </c>
      <c r="B3225" s="233" t="s">
        <v>43329</v>
      </c>
      <c r="C3225" s="232" t="s">
        <v>5</v>
      </c>
      <c r="D3225" s="232">
        <v>1093.75</v>
      </c>
      <c r="E3225" s="232" t="s">
        <v>40909</v>
      </c>
    </row>
    <row r="3226" spans="1:5" ht="22.5">
      <c r="A3226" s="232" t="s">
        <v>4298</v>
      </c>
      <c r="B3226" s="233" t="s">
        <v>43330</v>
      </c>
      <c r="C3226" s="232" t="s">
        <v>5</v>
      </c>
      <c r="D3226" s="232">
        <v>2049</v>
      </c>
      <c r="E3226" s="232" t="s">
        <v>40909</v>
      </c>
    </row>
    <row r="3227" spans="1:5" ht="22.5">
      <c r="A3227" s="232" t="s">
        <v>4299</v>
      </c>
      <c r="B3227" s="233" t="s">
        <v>43331</v>
      </c>
      <c r="C3227" s="232" t="s">
        <v>5</v>
      </c>
      <c r="D3227" s="232">
        <v>2478.85</v>
      </c>
      <c r="E3227" s="232" t="s">
        <v>40909</v>
      </c>
    </row>
    <row r="3228" spans="1:5" ht="22.5">
      <c r="A3228" s="232" t="s">
        <v>4300</v>
      </c>
      <c r="B3228" s="233" t="s">
        <v>43332</v>
      </c>
      <c r="C3228" s="232" t="s">
        <v>5</v>
      </c>
      <c r="D3228" s="232">
        <v>2768.2</v>
      </c>
      <c r="E3228" s="232" t="s">
        <v>40909</v>
      </c>
    </row>
    <row r="3229" spans="1:5" ht="22.5">
      <c r="A3229" s="232" t="s">
        <v>4301</v>
      </c>
      <c r="B3229" s="233" t="s">
        <v>43333</v>
      </c>
      <c r="C3229" s="232" t="s">
        <v>5</v>
      </c>
      <c r="D3229" s="232">
        <v>3972.13</v>
      </c>
      <c r="E3229" s="232" t="s">
        <v>40909</v>
      </c>
    </row>
    <row r="3230" spans="1:5" ht="22.5">
      <c r="A3230" s="232" t="s">
        <v>4302</v>
      </c>
      <c r="B3230" s="233" t="s">
        <v>43334</v>
      </c>
      <c r="C3230" s="232" t="s">
        <v>5</v>
      </c>
      <c r="D3230" s="232">
        <v>4731.6000000000004</v>
      </c>
      <c r="E3230" s="232" t="s">
        <v>40909</v>
      </c>
    </row>
    <row r="3231" spans="1:5" ht="22.5">
      <c r="A3231" s="232" t="s">
        <v>4303</v>
      </c>
      <c r="B3231" s="233" t="s">
        <v>43335</v>
      </c>
      <c r="C3231" s="232" t="s">
        <v>5</v>
      </c>
      <c r="D3231" s="232">
        <v>5126.5200000000004</v>
      </c>
      <c r="E3231" s="232" t="s">
        <v>40909</v>
      </c>
    </row>
    <row r="3232" spans="1:5" ht="22.5">
      <c r="A3232" s="232" t="s">
        <v>4304</v>
      </c>
      <c r="B3232" s="233" t="s">
        <v>43336</v>
      </c>
      <c r="C3232" s="232" t="s">
        <v>5</v>
      </c>
      <c r="D3232" s="232">
        <v>7524.7</v>
      </c>
      <c r="E3232" s="232" t="s">
        <v>40909</v>
      </c>
    </row>
    <row r="3233" spans="1:5" ht="22.5">
      <c r="A3233" s="232" t="s">
        <v>4305</v>
      </c>
      <c r="B3233" s="233" t="s">
        <v>43337</v>
      </c>
      <c r="C3233" s="232" t="s">
        <v>5</v>
      </c>
      <c r="D3233" s="232">
        <v>9976.31</v>
      </c>
      <c r="E3233" s="232" t="s">
        <v>40909</v>
      </c>
    </row>
    <row r="3234" spans="1:5" ht="22.5">
      <c r="A3234" s="232" t="s">
        <v>4306</v>
      </c>
      <c r="B3234" s="233" t="s">
        <v>43338</v>
      </c>
      <c r="C3234" s="232" t="s">
        <v>5</v>
      </c>
      <c r="D3234" s="232">
        <v>12454.41</v>
      </c>
      <c r="E3234" s="232" t="s">
        <v>40909</v>
      </c>
    </row>
    <row r="3235" spans="1:5" ht="22.5">
      <c r="A3235" s="232" t="s">
        <v>4307</v>
      </c>
      <c r="B3235" s="233" t="s">
        <v>43339</v>
      </c>
      <c r="C3235" s="232" t="s">
        <v>4</v>
      </c>
      <c r="D3235" s="232">
        <v>310.52</v>
      </c>
      <c r="E3235" s="232" t="s">
        <v>40909</v>
      </c>
    </row>
    <row r="3236" spans="1:5" ht="22.5">
      <c r="A3236" s="232" t="s">
        <v>4308</v>
      </c>
      <c r="B3236" s="233" t="s">
        <v>43340</v>
      </c>
      <c r="C3236" s="232" t="s">
        <v>4</v>
      </c>
      <c r="D3236" s="232">
        <v>399.27</v>
      </c>
      <c r="E3236" s="232" t="s">
        <v>40909</v>
      </c>
    </row>
    <row r="3237" spans="1:5" ht="22.5">
      <c r="A3237" s="232" t="s">
        <v>4309</v>
      </c>
      <c r="B3237" s="233" t="s">
        <v>43341</v>
      </c>
      <c r="C3237" s="232" t="s">
        <v>4</v>
      </c>
      <c r="D3237" s="232">
        <v>463.21</v>
      </c>
      <c r="E3237" s="232" t="s">
        <v>40909</v>
      </c>
    </row>
    <row r="3238" spans="1:5" ht="22.5">
      <c r="A3238" s="232" t="s">
        <v>4310</v>
      </c>
      <c r="B3238" s="233" t="s">
        <v>43342</v>
      </c>
      <c r="C3238" s="232" t="s">
        <v>4</v>
      </c>
      <c r="D3238" s="232">
        <v>563.42999999999995</v>
      </c>
      <c r="E3238" s="232" t="s">
        <v>40909</v>
      </c>
    </row>
    <row r="3239" spans="1:5" ht="22.5">
      <c r="A3239" s="232" t="s">
        <v>4311</v>
      </c>
      <c r="B3239" s="233" t="s">
        <v>43343</v>
      </c>
      <c r="C3239" s="232" t="s">
        <v>4</v>
      </c>
      <c r="D3239" s="232">
        <v>747.65</v>
      </c>
      <c r="E3239" s="232" t="s">
        <v>40909</v>
      </c>
    </row>
    <row r="3240" spans="1:5" ht="22.5">
      <c r="A3240" s="232" t="s">
        <v>4312</v>
      </c>
      <c r="B3240" s="233" t="s">
        <v>43344</v>
      </c>
      <c r="C3240" s="232" t="s">
        <v>4</v>
      </c>
      <c r="D3240" s="232">
        <v>875.02</v>
      </c>
      <c r="E3240" s="232" t="s">
        <v>40909</v>
      </c>
    </row>
    <row r="3241" spans="1:5" ht="22.5">
      <c r="A3241" s="232" t="s">
        <v>4313</v>
      </c>
      <c r="B3241" s="233" t="s">
        <v>43345</v>
      </c>
      <c r="C3241" s="232" t="s">
        <v>4</v>
      </c>
      <c r="D3241" s="232">
        <v>1065.9100000000001</v>
      </c>
      <c r="E3241" s="232" t="s">
        <v>40909</v>
      </c>
    </row>
    <row r="3242" spans="1:5" ht="22.5">
      <c r="A3242" s="232" t="s">
        <v>4314</v>
      </c>
      <c r="B3242" s="233" t="s">
        <v>43346</v>
      </c>
      <c r="C3242" s="232" t="s">
        <v>4</v>
      </c>
      <c r="D3242" s="232">
        <v>1014.79</v>
      </c>
      <c r="E3242" s="232" t="s">
        <v>40909</v>
      </c>
    </row>
    <row r="3243" spans="1:5" ht="22.5">
      <c r="A3243" s="232" t="s">
        <v>4315</v>
      </c>
      <c r="B3243" s="233" t="s">
        <v>43347</v>
      </c>
      <c r="C3243" s="232" t="s">
        <v>4</v>
      </c>
      <c r="D3243" s="232">
        <v>1350.04</v>
      </c>
      <c r="E3243" s="232" t="s">
        <v>40909</v>
      </c>
    </row>
    <row r="3244" spans="1:5" ht="22.5">
      <c r="A3244" s="232" t="s">
        <v>4316</v>
      </c>
      <c r="B3244" s="233" t="s">
        <v>43348</v>
      </c>
      <c r="C3244" s="232" t="s">
        <v>4</v>
      </c>
      <c r="D3244" s="232">
        <v>1581.59</v>
      </c>
      <c r="E3244" s="232" t="s">
        <v>40909</v>
      </c>
    </row>
    <row r="3245" spans="1:5" ht="22.5">
      <c r="A3245" s="232" t="s">
        <v>4317</v>
      </c>
      <c r="B3245" s="233" t="s">
        <v>43349</v>
      </c>
      <c r="C3245" s="232" t="s">
        <v>4</v>
      </c>
      <c r="D3245" s="232">
        <v>2053.0700000000002</v>
      </c>
      <c r="E3245" s="232" t="s">
        <v>40909</v>
      </c>
    </row>
    <row r="3246" spans="1:5" ht="22.5">
      <c r="A3246" s="232" t="s">
        <v>4318</v>
      </c>
      <c r="B3246" s="233" t="s">
        <v>43350</v>
      </c>
      <c r="C3246" s="232" t="s">
        <v>4</v>
      </c>
      <c r="D3246" s="232">
        <v>2312.0300000000002</v>
      </c>
      <c r="E3246" s="232" t="s">
        <v>40909</v>
      </c>
    </row>
    <row r="3247" spans="1:5" ht="22.5">
      <c r="A3247" s="232" t="s">
        <v>4319</v>
      </c>
      <c r="B3247" s="233" t="s">
        <v>43351</v>
      </c>
      <c r="C3247" s="232" t="s">
        <v>4</v>
      </c>
      <c r="D3247" s="232">
        <v>703.53</v>
      </c>
      <c r="E3247" s="232" t="s">
        <v>40909</v>
      </c>
    </row>
    <row r="3248" spans="1:5" ht="22.5">
      <c r="A3248" s="232" t="s">
        <v>4320</v>
      </c>
      <c r="B3248" s="233" t="s">
        <v>43352</v>
      </c>
      <c r="C3248" s="232" t="s">
        <v>4</v>
      </c>
      <c r="D3248" s="232">
        <v>904.96</v>
      </c>
      <c r="E3248" s="232" t="s">
        <v>40909</v>
      </c>
    </row>
    <row r="3249" spans="1:5" ht="22.5">
      <c r="A3249" s="232" t="s">
        <v>4321</v>
      </c>
      <c r="B3249" s="233" t="s">
        <v>43353</v>
      </c>
      <c r="C3249" s="232" t="s">
        <v>4</v>
      </c>
      <c r="D3249" s="232">
        <v>1219.54</v>
      </c>
      <c r="E3249" s="232" t="s">
        <v>40909</v>
      </c>
    </row>
    <row r="3250" spans="1:5" ht="22.5">
      <c r="A3250" s="232" t="s">
        <v>4322</v>
      </c>
      <c r="B3250" s="233" t="s">
        <v>43354</v>
      </c>
      <c r="C3250" s="232" t="s">
        <v>4</v>
      </c>
      <c r="D3250" s="232">
        <v>1480.57</v>
      </c>
      <c r="E3250" s="232" t="s">
        <v>40909</v>
      </c>
    </row>
    <row r="3251" spans="1:5" ht="22.5">
      <c r="A3251" s="232" t="s">
        <v>4323</v>
      </c>
      <c r="B3251" s="233" t="s">
        <v>43355</v>
      </c>
      <c r="C3251" s="232" t="s">
        <v>4</v>
      </c>
      <c r="D3251" s="232">
        <v>2065.29</v>
      </c>
      <c r="E3251" s="232" t="s">
        <v>40909</v>
      </c>
    </row>
    <row r="3252" spans="1:5" ht="22.5">
      <c r="A3252" s="232" t="s">
        <v>4324</v>
      </c>
      <c r="B3252" s="233" t="s">
        <v>43356</v>
      </c>
      <c r="C3252" s="232" t="s">
        <v>4</v>
      </c>
      <c r="D3252" s="232">
        <v>2407.58</v>
      </c>
      <c r="E3252" s="232" t="s">
        <v>40909</v>
      </c>
    </row>
    <row r="3253" spans="1:5" ht="22.5">
      <c r="A3253" s="232" t="s">
        <v>4325</v>
      </c>
      <c r="B3253" s="233" t="s">
        <v>43357</v>
      </c>
      <c r="C3253" s="232" t="s">
        <v>4</v>
      </c>
      <c r="D3253" s="232">
        <v>3139.39</v>
      </c>
      <c r="E3253" s="232" t="s">
        <v>40909</v>
      </c>
    </row>
    <row r="3254" spans="1:5" ht="22.5">
      <c r="A3254" s="232" t="s">
        <v>4326</v>
      </c>
      <c r="B3254" s="233" t="s">
        <v>43358</v>
      </c>
      <c r="C3254" s="232" t="s">
        <v>4</v>
      </c>
      <c r="D3254" s="232">
        <v>3438.49</v>
      </c>
      <c r="E3254" s="232" t="s">
        <v>40909</v>
      </c>
    </row>
    <row r="3255" spans="1:5" ht="22.5">
      <c r="A3255" s="232" t="s">
        <v>4327</v>
      </c>
      <c r="B3255" s="233" t="s">
        <v>43359</v>
      </c>
      <c r="C3255" s="232" t="s">
        <v>4</v>
      </c>
      <c r="D3255" s="232">
        <v>4037.49</v>
      </c>
      <c r="E3255" s="232" t="s">
        <v>40909</v>
      </c>
    </row>
    <row r="3256" spans="1:5" ht="22.5">
      <c r="A3256" s="232" t="s">
        <v>4328</v>
      </c>
      <c r="B3256" s="233" t="s">
        <v>43360</v>
      </c>
      <c r="C3256" s="232" t="s">
        <v>4</v>
      </c>
      <c r="D3256" s="232">
        <v>5254.31</v>
      </c>
      <c r="E3256" s="232" t="s">
        <v>40909</v>
      </c>
    </row>
    <row r="3257" spans="1:5" ht="22.5">
      <c r="A3257" s="232" t="s">
        <v>4329</v>
      </c>
      <c r="B3257" s="233" t="s">
        <v>43361</v>
      </c>
      <c r="C3257" s="232" t="s">
        <v>4</v>
      </c>
      <c r="D3257" s="232">
        <v>7036.56</v>
      </c>
      <c r="E3257" s="232" t="s">
        <v>40909</v>
      </c>
    </row>
    <row r="3258" spans="1:5" ht="22.5">
      <c r="A3258" s="232" t="s">
        <v>4330</v>
      </c>
      <c r="B3258" s="233" t="s">
        <v>43362</v>
      </c>
      <c r="C3258" s="232" t="s">
        <v>4</v>
      </c>
      <c r="D3258" s="232">
        <v>7955.77</v>
      </c>
      <c r="E3258" s="232" t="s">
        <v>40909</v>
      </c>
    </row>
    <row r="3259" spans="1:5" ht="22.5">
      <c r="A3259" s="232" t="s">
        <v>4331</v>
      </c>
      <c r="B3259" s="233" t="s">
        <v>43363</v>
      </c>
      <c r="C3259" s="232" t="s">
        <v>5</v>
      </c>
      <c r="D3259" s="232">
        <v>6957.27</v>
      </c>
      <c r="E3259" s="232" t="s">
        <v>40909</v>
      </c>
    </row>
    <row r="3260" spans="1:5" ht="22.5">
      <c r="A3260" s="232" t="s">
        <v>4332</v>
      </c>
      <c r="B3260" s="233" t="s">
        <v>43364</v>
      </c>
      <c r="C3260" s="232" t="s">
        <v>5</v>
      </c>
      <c r="D3260" s="232">
        <v>17106.34</v>
      </c>
      <c r="E3260" s="232" t="s">
        <v>40909</v>
      </c>
    </row>
    <row r="3261" spans="1:5" ht="45">
      <c r="A3261" s="232" t="s">
        <v>4333</v>
      </c>
      <c r="B3261" s="233" t="s">
        <v>43365</v>
      </c>
      <c r="C3261" s="232" t="s">
        <v>83</v>
      </c>
      <c r="D3261" s="232">
        <v>71.510000000000005</v>
      </c>
      <c r="E3261" s="232" t="s">
        <v>40909</v>
      </c>
    </row>
    <row r="3262" spans="1:5" ht="33.75">
      <c r="A3262" s="232" t="s">
        <v>4334</v>
      </c>
      <c r="B3262" s="233" t="s">
        <v>43366</v>
      </c>
      <c r="C3262" s="232" t="s">
        <v>5</v>
      </c>
      <c r="D3262" s="232">
        <v>74.099999999999994</v>
      </c>
      <c r="E3262" s="232" t="s">
        <v>40909</v>
      </c>
    </row>
    <row r="3263" spans="1:5" ht="33.75">
      <c r="A3263" s="232" t="s">
        <v>4335</v>
      </c>
      <c r="B3263" s="233" t="s">
        <v>43367</v>
      </c>
      <c r="C3263" s="232" t="s">
        <v>5</v>
      </c>
      <c r="D3263" s="232">
        <v>126.98</v>
      </c>
      <c r="E3263" s="232" t="s">
        <v>40909</v>
      </c>
    </row>
    <row r="3264" spans="1:5" ht="33.75">
      <c r="A3264" s="232" t="s">
        <v>4336</v>
      </c>
      <c r="B3264" s="233" t="s">
        <v>43368</v>
      </c>
      <c r="C3264" s="232" t="s">
        <v>5</v>
      </c>
      <c r="D3264" s="232">
        <v>229.24</v>
      </c>
      <c r="E3264" s="232" t="s">
        <v>40909</v>
      </c>
    </row>
    <row r="3265" spans="1:5" ht="33.75">
      <c r="A3265" s="232" t="s">
        <v>4337</v>
      </c>
      <c r="B3265" s="233" t="s">
        <v>43369</v>
      </c>
      <c r="C3265" s="232" t="s">
        <v>5</v>
      </c>
      <c r="D3265" s="232">
        <v>447.42</v>
      </c>
      <c r="E3265" s="232" t="s">
        <v>40909</v>
      </c>
    </row>
    <row r="3266" spans="1:5" ht="33.75">
      <c r="A3266" s="232" t="s">
        <v>4338</v>
      </c>
      <c r="B3266" s="233" t="s">
        <v>43370</v>
      </c>
      <c r="C3266" s="232" t="s">
        <v>5</v>
      </c>
      <c r="D3266" s="232">
        <v>56.25</v>
      </c>
      <c r="E3266" s="232" t="s">
        <v>40909</v>
      </c>
    </row>
    <row r="3267" spans="1:5" ht="33.75">
      <c r="A3267" s="232" t="s">
        <v>4339</v>
      </c>
      <c r="B3267" s="233" t="s">
        <v>43371</v>
      </c>
      <c r="C3267" s="232" t="s">
        <v>5</v>
      </c>
      <c r="D3267" s="232">
        <v>77.09</v>
      </c>
      <c r="E3267" s="232" t="s">
        <v>40909</v>
      </c>
    </row>
    <row r="3268" spans="1:5" ht="33.75">
      <c r="A3268" s="232" t="s">
        <v>4340</v>
      </c>
      <c r="B3268" s="233" t="s">
        <v>43372</v>
      </c>
      <c r="C3268" s="232" t="s">
        <v>5</v>
      </c>
      <c r="D3268" s="232">
        <v>144.47999999999999</v>
      </c>
      <c r="E3268" s="232" t="s">
        <v>40909</v>
      </c>
    </row>
    <row r="3269" spans="1:5" ht="33.75">
      <c r="A3269" s="232" t="s">
        <v>4341</v>
      </c>
      <c r="B3269" s="233" t="s">
        <v>43373</v>
      </c>
      <c r="C3269" s="232" t="s">
        <v>5</v>
      </c>
      <c r="D3269" s="232">
        <v>305.01</v>
      </c>
      <c r="E3269" s="232" t="s">
        <v>40909</v>
      </c>
    </row>
    <row r="3270" spans="1:5" ht="22.5">
      <c r="A3270" s="232" t="s">
        <v>4342</v>
      </c>
      <c r="B3270" s="233" t="s">
        <v>43374</v>
      </c>
      <c r="C3270" s="232" t="s">
        <v>5</v>
      </c>
      <c r="D3270" s="232">
        <v>77.459999999999994</v>
      </c>
      <c r="E3270" s="232" t="s">
        <v>40909</v>
      </c>
    </row>
    <row r="3271" spans="1:5" ht="22.5">
      <c r="A3271" s="232" t="s">
        <v>4343</v>
      </c>
      <c r="B3271" s="233" t="s">
        <v>43375</v>
      </c>
      <c r="C3271" s="232" t="s">
        <v>5</v>
      </c>
      <c r="D3271" s="232">
        <v>91.53</v>
      </c>
      <c r="E3271" s="232" t="s">
        <v>40909</v>
      </c>
    </row>
    <row r="3272" spans="1:5" ht="22.5">
      <c r="A3272" s="232" t="s">
        <v>4344</v>
      </c>
      <c r="B3272" s="233" t="s">
        <v>43376</v>
      </c>
      <c r="C3272" s="232" t="s">
        <v>5</v>
      </c>
      <c r="D3272" s="232">
        <v>100.9</v>
      </c>
      <c r="E3272" s="232" t="s">
        <v>40909</v>
      </c>
    </row>
    <row r="3273" spans="1:5" ht="22.5">
      <c r="A3273" s="232" t="s">
        <v>4345</v>
      </c>
      <c r="B3273" s="233" t="s">
        <v>43377</v>
      </c>
      <c r="C3273" s="232" t="s">
        <v>5</v>
      </c>
      <c r="D3273" s="232">
        <v>117.6</v>
      </c>
      <c r="E3273" s="232" t="s">
        <v>40909</v>
      </c>
    </row>
    <row r="3274" spans="1:5" ht="22.5">
      <c r="A3274" s="232" t="s">
        <v>4346</v>
      </c>
      <c r="B3274" s="233" t="s">
        <v>43378</v>
      </c>
      <c r="C3274" s="232" t="s">
        <v>5</v>
      </c>
      <c r="D3274" s="232">
        <v>128.97</v>
      </c>
      <c r="E3274" s="232" t="s">
        <v>40909</v>
      </c>
    </row>
    <row r="3275" spans="1:5" ht="22.5">
      <c r="A3275" s="232" t="s">
        <v>4347</v>
      </c>
      <c r="B3275" s="233" t="s">
        <v>43379</v>
      </c>
      <c r="C3275" s="232" t="s">
        <v>5</v>
      </c>
      <c r="D3275" s="232">
        <v>133.68</v>
      </c>
      <c r="E3275" s="232" t="s">
        <v>40909</v>
      </c>
    </row>
    <row r="3276" spans="1:5" ht="22.5">
      <c r="A3276" s="232" t="s">
        <v>4348</v>
      </c>
      <c r="B3276" s="233" t="s">
        <v>43380</v>
      </c>
      <c r="C3276" s="232" t="s">
        <v>5</v>
      </c>
      <c r="D3276" s="232">
        <v>145.04</v>
      </c>
      <c r="E3276" s="232" t="s">
        <v>40909</v>
      </c>
    </row>
    <row r="3277" spans="1:5" ht="56.25">
      <c r="A3277" s="232" t="s">
        <v>4349</v>
      </c>
      <c r="B3277" s="233" t="s">
        <v>60251</v>
      </c>
      <c r="C3277" s="232" t="s">
        <v>5</v>
      </c>
      <c r="D3277" s="232">
        <v>37105.629999999997</v>
      </c>
      <c r="E3277" s="232" t="s">
        <v>40909</v>
      </c>
    </row>
    <row r="3278" spans="1:5" ht="56.25">
      <c r="A3278" s="232" t="s">
        <v>4350</v>
      </c>
      <c r="B3278" s="233" t="s">
        <v>60252</v>
      </c>
      <c r="C3278" s="232" t="s">
        <v>5</v>
      </c>
      <c r="D3278" s="232">
        <v>61224.29</v>
      </c>
      <c r="E3278" s="232" t="s">
        <v>40909</v>
      </c>
    </row>
    <row r="3279" spans="1:5" ht="22.5">
      <c r="A3279" s="232" t="s">
        <v>4351</v>
      </c>
      <c r="B3279" s="233" t="s">
        <v>43381</v>
      </c>
      <c r="C3279" s="232" t="s">
        <v>4</v>
      </c>
      <c r="D3279" s="232">
        <v>746.23</v>
      </c>
      <c r="E3279" s="232" t="s">
        <v>40909</v>
      </c>
    </row>
    <row r="3280" spans="1:5" ht="22.5">
      <c r="A3280" s="232" t="s">
        <v>4352</v>
      </c>
      <c r="B3280" s="233" t="s">
        <v>43382</v>
      </c>
      <c r="C3280" s="232" t="s">
        <v>4</v>
      </c>
      <c r="D3280" s="232">
        <v>1137.3599999999999</v>
      </c>
      <c r="E3280" s="232" t="s">
        <v>40909</v>
      </c>
    </row>
    <row r="3281" spans="1:5" ht="22.5">
      <c r="A3281" s="232" t="s">
        <v>4353</v>
      </c>
      <c r="B3281" s="233" t="s">
        <v>43383</v>
      </c>
      <c r="C3281" s="232" t="s">
        <v>4</v>
      </c>
      <c r="D3281" s="232">
        <v>1356.94</v>
      </c>
      <c r="E3281" s="232" t="s">
        <v>40909</v>
      </c>
    </row>
    <row r="3282" spans="1:5" ht="22.5">
      <c r="A3282" s="232" t="s">
        <v>4354</v>
      </c>
      <c r="B3282" s="233" t="s">
        <v>43384</v>
      </c>
      <c r="C3282" s="232" t="s">
        <v>4</v>
      </c>
      <c r="D3282" s="232">
        <v>1684.87</v>
      </c>
      <c r="E3282" s="232" t="s">
        <v>40909</v>
      </c>
    </row>
    <row r="3283" spans="1:5" ht="22.5">
      <c r="A3283" s="232" t="s">
        <v>4355</v>
      </c>
      <c r="B3283" s="233" t="s">
        <v>43385</v>
      </c>
      <c r="C3283" s="232" t="s">
        <v>4</v>
      </c>
      <c r="D3283" s="232">
        <v>2160.71</v>
      </c>
      <c r="E3283" s="232" t="s">
        <v>40909</v>
      </c>
    </row>
    <row r="3284" spans="1:5" ht="22.5">
      <c r="A3284" s="232" t="s">
        <v>4356</v>
      </c>
      <c r="B3284" s="233" t="s">
        <v>43386</v>
      </c>
      <c r="C3284" s="232" t="s">
        <v>4</v>
      </c>
      <c r="D3284" s="232">
        <v>2168.06</v>
      </c>
      <c r="E3284" s="232" t="s">
        <v>40909</v>
      </c>
    </row>
    <row r="3285" spans="1:5" ht="22.5">
      <c r="A3285" s="232" t="s">
        <v>4357</v>
      </c>
      <c r="B3285" s="233" t="s">
        <v>43387</v>
      </c>
      <c r="C3285" s="232" t="s">
        <v>4</v>
      </c>
      <c r="D3285" s="232">
        <v>2946.08</v>
      </c>
      <c r="E3285" s="232" t="s">
        <v>40909</v>
      </c>
    </row>
    <row r="3286" spans="1:5" ht="22.5">
      <c r="A3286" s="232" t="s">
        <v>4358</v>
      </c>
      <c r="B3286" s="233" t="s">
        <v>43388</v>
      </c>
      <c r="C3286" s="232" t="s">
        <v>4</v>
      </c>
      <c r="D3286" s="232">
        <v>4409.2700000000004</v>
      </c>
      <c r="E3286" s="232" t="s">
        <v>40909</v>
      </c>
    </row>
    <row r="3287" spans="1:5" ht="22.5">
      <c r="A3287" s="232" t="s">
        <v>4359</v>
      </c>
      <c r="B3287" s="233" t="s">
        <v>43389</v>
      </c>
      <c r="C3287" s="232" t="s">
        <v>4</v>
      </c>
      <c r="D3287" s="232">
        <v>6454</v>
      </c>
      <c r="E3287" s="232" t="s">
        <v>40909</v>
      </c>
    </row>
    <row r="3288" spans="1:5" ht="22.5">
      <c r="A3288" s="232" t="s">
        <v>4360</v>
      </c>
      <c r="B3288" s="233" t="s">
        <v>43390</v>
      </c>
      <c r="C3288" s="232" t="s">
        <v>4</v>
      </c>
      <c r="D3288" s="232">
        <v>12080</v>
      </c>
      <c r="E3288" s="232" t="s">
        <v>40909</v>
      </c>
    </row>
    <row r="3289" spans="1:5" ht="56.25">
      <c r="A3289" s="232" t="s">
        <v>4361</v>
      </c>
      <c r="B3289" s="233" t="s">
        <v>60253</v>
      </c>
      <c r="C3289" s="232" t="s">
        <v>4</v>
      </c>
      <c r="D3289" s="232">
        <v>16.66</v>
      </c>
      <c r="E3289" s="232" t="s">
        <v>40909</v>
      </c>
    </row>
    <row r="3290" spans="1:5" ht="56.25">
      <c r="A3290" s="232" t="s">
        <v>4362</v>
      </c>
      <c r="B3290" s="233" t="s">
        <v>60254</v>
      </c>
      <c r="C3290" s="232" t="s">
        <v>4</v>
      </c>
      <c r="D3290" s="232">
        <v>26.31</v>
      </c>
      <c r="E3290" s="232" t="s">
        <v>40909</v>
      </c>
    </row>
    <row r="3291" spans="1:5" ht="56.25">
      <c r="A3291" s="232" t="s">
        <v>4363</v>
      </c>
      <c r="B3291" s="233" t="s">
        <v>60255</v>
      </c>
      <c r="C3291" s="232" t="s">
        <v>4</v>
      </c>
      <c r="D3291" s="232">
        <v>17.34</v>
      </c>
      <c r="E3291" s="232" t="s">
        <v>40909</v>
      </c>
    </row>
    <row r="3292" spans="1:5" ht="56.25">
      <c r="A3292" s="232" t="s">
        <v>4364</v>
      </c>
      <c r="B3292" s="233" t="s">
        <v>60256</v>
      </c>
      <c r="C3292" s="232" t="s">
        <v>4</v>
      </c>
      <c r="D3292" s="232">
        <v>27.66</v>
      </c>
      <c r="E3292" s="232" t="s">
        <v>40909</v>
      </c>
    </row>
    <row r="3293" spans="1:5" ht="56.25">
      <c r="A3293" s="232" t="s">
        <v>4365</v>
      </c>
      <c r="B3293" s="233" t="s">
        <v>60257</v>
      </c>
      <c r="C3293" s="232" t="s">
        <v>4</v>
      </c>
      <c r="D3293" s="232">
        <v>18.62</v>
      </c>
      <c r="E3293" s="232" t="s">
        <v>40909</v>
      </c>
    </row>
    <row r="3294" spans="1:5" ht="56.25">
      <c r="A3294" s="232" t="s">
        <v>4366</v>
      </c>
      <c r="B3294" s="233" t="s">
        <v>60258</v>
      </c>
      <c r="C3294" s="232" t="s">
        <v>4</v>
      </c>
      <c r="D3294" s="232">
        <v>30.22</v>
      </c>
      <c r="E3294" s="232" t="s">
        <v>40909</v>
      </c>
    </row>
    <row r="3295" spans="1:5" ht="56.25">
      <c r="A3295" s="232" t="s">
        <v>4367</v>
      </c>
      <c r="B3295" s="233" t="s">
        <v>60259</v>
      </c>
      <c r="C3295" s="232" t="s">
        <v>4</v>
      </c>
      <c r="D3295" s="232">
        <v>23.52</v>
      </c>
      <c r="E3295" s="232" t="s">
        <v>40909</v>
      </c>
    </row>
    <row r="3296" spans="1:5" ht="56.25">
      <c r="A3296" s="232" t="s">
        <v>4368</v>
      </c>
      <c r="B3296" s="233" t="s">
        <v>60260</v>
      </c>
      <c r="C3296" s="232" t="s">
        <v>4</v>
      </c>
      <c r="D3296" s="232">
        <v>40.020000000000003</v>
      </c>
      <c r="E3296" s="232" t="s">
        <v>40909</v>
      </c>
    </row>
    <row r="3297" spans="1:5" ht="56.25">
      <c r="A3297" s="232" t="s">
        <v>4369</v>
      </c>
      <c r="B3297" s="233" t="s">
        <v>60261</v>
      </c>
      <c r="C3297" s="232" t="s">
        <v>4</v>
      </c>
      <c r="D3297" s="232">
        <v>27.35</v>
      </c>
      <c r="E3297" s="232" t="s">
        <v>40909</v>
      </c>
    </row>
    <row r="3298" spans="1:5" ht="56.25">
      <c r="A3298" s="232" t="s">
        <v>4370</v>
      </c>
      <c r="B3298" s="233" t="s">
        <v>60262</v>
      </c>
      <c r="C3298" s="232" t="s">
        <v>4</v>
      </c>
      <c r="D3298" s="232">
        <v>47.69</v>
      </c>
      <c r="E3298" s="232" t="s">
        <v>40909</v>
      </c>
    </row>
    <row r="3299" spans="1:5" ht="56.25">
      <c r="A3299" s="232" t="s">
        <v>4371</v>
      </c>
      <c r="B3299" s="233" t="s">
        <v>60263</v>
      </c>
      <c r="C3299" s="232" t="s">
        <v>4</v>
      </c>
      <c r="D3299" s="232">
        <v>34.11</v>
      </c>
      <c r="E3299" s="232" t="s">
        <v>40909</v>
      </c>
    </row>
    <row r="3300" spans="1:5" ht="56.25">
      <c r="A3300" s="232" t="s">
        <v>4372</v>
      </c>
      <c r="B3300" s="233" t="s">
        <v>60264</v>
      </c>
      <c r="C3300" s="232" t="s">
        <v>4</v>
      </c>
      <c r="D3300" s="232">
        <v>61.21</v>
      </c>
      <c r="E3300" s="232" t="s">
        <v>40909</v>
      </c>
    </row>
    <row r="3301" spans="1:5" ht="56.25">
      <c r="A3301" s="232" t="s">
        <v>4373</v>
      </c>
      <c r="B3301" s="233" t="s">
        <v>60265</v>
      </c>
      <c r="C3301" s="232" t="s">
        <v>4</v>
      </c>
      <c r="D3301" s="232">
        <v>37.49</v>
      </c>
      <c r="E3301" s="232" t="s">
        <v>40909</v>
      </c>
    </row>
    <row r="3302" spans="1:5" ht="56.25">
      <c r="A3302" s="232" t="s">
        <v>4374</v>
      </c>
      <c r="B3302" s="233" t="s">
        <v>60266</v>
      </c>
      <c r="C3302" s="232" t="s">
        <v>4</v>
      </c>
      <c r="D3302" s="232">
        <v>67.959999999999994</v>
      </c>
      <c r="E3302" s="232" t="s">
        <v>40909</v>
      </c>
    </row>
    <row r="3303" spans="1:5" ht="67.5">
      <c r="A3303" s="232" t="s">
        <v>4375</v>
      </c>
      <c r="B3303" s="233" t="s">
        <v>60267</v>
      </c>
      <c r="C3303" s="232" t="s">
        <v>4</v>
      </c>
      <c r="D3303" s="232">
        <v>22.6</v>
      </c>
      <c r="E3303" s="232" t="s">
        <v>40909</v>
      </c>
    </row>
    <row r="3304" spans="1:5" ht="67.5">
      <c r="A3304" s="232" t="s">
        <v>4376</v>
      </c>
      <c r="B3304" s="233" t="s">
        <v>60268</v>
      </c>
      <c r="C3304" s="232" t="s">
        <v>4</v>
      </c>
      <c r="D3304" s="232">
        <v>38.19</v>
      </c>
      <c r="E3304" s="232" t="s">
        <v>40909</v>
      </c>
    </row>
    <row r="3305" spans="1:5" ht="67.5">
      <c r="A3305" s="232" t="s">
        <v>4377</v>
      </c>
      <c r="B3305" s="233" t="s">
        <v>60269</v>
      </c>
      <c r="C3305" s="232" t="s">
        <v>4</v>
      </c>
      <c r="D3305" s="232">
        <v>24.89</v>
      </c>
      <c r="E3305" s="232" t="s">
        <v>40909</v>
      </c>
    </row>
    <row r="3306" spans="1:5" ht="67.5">
      <c r="A3306" s="232" t="s">
        <v>4378</v>
      </c>
      <c r="B3306" s="233" t="s">
        <v>60270</v>
      </c>
      <c r="C3306" s="232" t="s">
        <v>4</v>
      </c>
      <c r="D3306" s="232">
        <v>42.76</v>
      </c>
      <c r="E3306" s="232" t="s">
        <v>40909</v>
      </c>
    </row>
    <row r="3307" spans="1:5" ht="67.5">
      <c r="A3307" s="232" t="s">
        <v>4379</v>
      </c>
      <c r="B3307" s="233" t="s">
        <v>60271</v>
      </c>
      <c r="C3307" s="232" t="s">
        <v>4</v>
      </c>
      <c r="D3307" s="232">
        <v>31.26</v>
      </c>
      <c r="E3307" s="232" t="s">
        <v>40909</v>
      </c>
    </row>
    <row r="3308" spans="1:5" ht="67.5">
      <c r="A3308" s="232" t="s">
        <v>4380</v>
      </c>
      <c r="B3308" s="233" t="s">
        <v>60272</v>
      </c>
      <c r="C3308" s="232" t="s">
        <v>4</v>
      </c>
      <c r="D3308" s="232">
        <v>55.5</v>
      </c>
      <c r="E3308" s="232" t="s">
        <v>40909</v>
      </c>
    </row>
    <row r="3309" spans="1:5" ht="67.5">
      <c r="A3309" s="232" t="s">
        <v>4381</v>
      </c>
      <c r="B3309" s="233" t="s">
        <v>60273</v>
      </c>
      <c r="C3309" s="232" t="s">
        <v>4</v>
      </c>
      <c r="D3309" s="232">
        <v>37.74</v>
      </c>
      <c r="E3309" s="232" t="s">
        <v>40909</v>
      </c>
    </row>
    <row r="3310" spans="1:5" ht="67.5">
      <c r="A3310" s="232" t="s">
        <v>4382</v>
      </c>
      <c r="B3310" s="233" t="s">
        <v>60274</v>
      </c>
      <c r="C3310" s="232" t="s">
        <v>4</v>
      </c>
      <c r="D3310" s="232">
        <v>68.459999999999994</v>
      </c>
      <c r="E3310" s="232" t="s">
        <v>40909</v>
      </c>
    </row>
    <row r="3311" spans="1:5" ht="67.5">
      <c r="A3311" s="232" t="s">
        <v>4383</v>
      </c>
      <c r="B3311" s="233" t="s">
        <v>60275</v>
      </c>
      <c r="C3311" s="232" t="s">
        <v>4</v>
      </c>
      <c r="D3311" s="232">
        <v>47.22</v>
      </c>
      <c r="E3311" s="232" t="s">
        <v>40909</v>
      </c>
    </row>
    <row r="3312" spans="1:5" ht="67.5">
      <c r="A3312" s="232" t="s">
        <v>4384</v>
      </c>
      <c r="B3312" s="233" t="s">
        <v>60276</v>
      </c>
      <c r="C3312" s="232" t="s">
        <v>4</v>
      </c>
      <c r="D3312" s="232">
        <v>87.43</v>
      </c>
      <c r="E3312" s="232" t="s">
        <v>40909</v>
      </c>
    </row>
    <row r="3313" spans="1:5" ht="67.5">
      <c r="A3313" s="232" t="s">
        <v>4385</v>
      </c>
      <c r="B3313" s="233" t="s">
        <v>60277</v>
      </c>
      <c r="C3313" s="232" t="s">
        <v>4</v>
      </c>
      <c r="D3313" s="232">
        <v>72.2</v>
      </c>
      <c r="E3313" s="232" t="s">
        <v>40909</v>
      </c>
    </row>
    <row r="3314" spans="1:5" ht="67.5">
      <c r="A3314" s="232" t="s">
        <v>4386</v>
      </c>
      <c r="B3314" s="233" t="s">
        <v>60278</v>
      </c>
      <c r="C3314" s="232" t="s">
        <v>4</v>
      </c>
      <c r="D3314" s="232">
        <v>137.38999999999999</v>
      </c>
      <c r="E3314" s="232" t="s">
        <v>40909</v>
      </c>
    </row>
    <row r="3315" spans="1:5" ht="67.5">
      <c r="A3315" s="232" t="s">
        <v>4387</v>
      </c>
      <c r="B3315" s="233" t="s">
        <v>60279</v>
      </c>
      <c r="C3315" s="232" t="s">
        <v>4</v>
      </c>
      <c r="D3315" s="232">
        <v>95.62</v>
      </c>
      <c r="E3315" s="232" t="s">
        <v>40909</v>
      </c>
    </row>
    <row r="3316" spans="1:5" ht="67.5">
      <c r="A3316" s="232" t="s">
        <v>4388</v>
      </c>
      <c r="B3316" s="233" t="s">
        <v>60280</v>
      </c>
      <c r="C3316" s="232" t="s">
        <v>4</v>
      </c>
      <c r="D3316" s="232">
        <v>184.22</v>
      </c>
      <c r="E3316" s="232" t="s">
        <v>40909</v>
      </c>
    </row>
    <row r="3317" spans="1:5" ht="67.5">
      <c r="A3317" s="232" t="s">
        <v>4389</v>
      </c>
      <c r="B3317" s="233" t="s">
        <v>60281</v>
      </c>
      <c r="C3317" s="232" t="s">
        <v>4</v>
      </c>
      <c r="D3317" s="232">
        <v>154.24</v>
      </c>
      <c r="E3317" s="232" t="s">
        <v>40909</v>
      </c>
    </row>
    <row r="3318" spans="1:5" ht="67.5">
      <c r="A3318" s="232" t="s">
        <v>4390</v>
      </c>
      <c r="B3318" s="233" t="s">
        <v>60282</v>
      </c>
      <c r="C3318" s="232" t="s">
        <v>4</v>
      </c>
      <c r="D3318" s="232">
        <v>301.45999999999998</v>
      </c>
      <c r="E3318" s="232" t="s">
        <v>40909</v>
      </c>
    </row>
    <row r="3319" spans="1:5" ht="45">
      <c r="A3319" s="232" t="s">
        <v>4391</v>
      </c>
      <c r="B3319" s="233" t="s">
        <v>43391</v>
      </c>
      <c r="C3319" s="232" t="s">
        <v>18</v>
      </c>
      <c r="D3319" s="232">
        <v>791.41</v>
      </c>
      <c r="E3319" s="232" t="s">
        <v>40909</v>
      </c>
    </row>
    <row r="3320" spans="1:5" ht="45">
      <c r="A3320" s="232" t="s">
        <v>4392</v>
      </c>
      <c r="B3320" s="233" t="s">
        <v>43392</v>
      </c>
      <c r="C3320" s="232" t="s">
        <v>18</v>
      </c>
      <c r="D3320" s="232">
        <v>981.65</v>
      </c>
      <c r="E3320" s="232" t="s">
        <v>40909</v>
      </c>
    </row>
    <row r="3321" spans="1:5" ht="45">
      <c r="A3321" s="232" t="s">
        <v>4393</v>
      </c>
      <c r="B3321" s="233" t="s">
        <v>43393</v>
      </c>
      <c r="C3321" s="232" t="s">
        <v>18</v>
      </c>
      <c r="D3321" s="232">
        <v>1002.67</v>
      </c>
      <c r="E3321" s="232" t="s">
        <v>40909</v>
      </c>
    </row>
    <row r="3322" spans="1:5" ht="45">
      <c r="A3322" s="232" t="s">
        <v>4394</v>
      </c>
      <c r="B3322" s="233" t="s">
        <v>43394</v>
      </c>
      <c r="C3322" s="232" t="s">
        <v>18</v>
      </c>
      <c r="D3322" s="232">
        <v>1179.05</v>
      </c>
      <c r="E3322" s="232" t="s">
        <v>40909</v>
      </c>
    </row>
    <row r="3323" spans="1:5" ht="56.25">
      <c r="A3323" s="232" t="s">
        <v>4395</v>
      </c>
      <c r="B3323" s="233" t="s">
        <v>60283</v>
      </c>
      <c r="C3323" s="232" t="s">
        <v>18</v>
      </c>
      <c r="D3323" s="232">
        <v>902.4</v>
      </c>
      <c r="E3323" s="232" t="s">
        <v>40909</v>
      </c>
    </row>
    <row r="3324" spans="1:5" ht="56.25">
      <c r="A3324" s="232" t="s">
        <v>4396</v>
      </c>
      <c r="B3324" s="233" t="s">
        <v>60284</v>
      </c>
      <c r="C3324" s="232" t="s">
        <v>18</v>
      </c>
      <c r="D3324" s="232">
        <v>1169.3599999999999</v>
      </c>
      <c r="E3324" s="232" t="s">
        <v>40909</v>
      </c>
    </row>
    <row r="3325" spans="1:5" ht="56.25">
      <c r="A3325" s="232" t="s">
        <v>4397</v>
      </c>
      <c r="B3325" s="233" t="s">
        <v>60285</v>
      </c>
      <c r="C3325" s="232" t="s">
        <v>18</v>
      </c>
      <c r="D3325" s="232">
        <v>919.66</v>
      </c>
      <c r="E3325" s="232" t="s">
        <v>40909</v>
      </c>
    </row>
    <row r="3326" spans="1:5" ht="56.25">
      <c r="A3326" s="232" t="s">
        <v>4398</v>
      </c>
      <c r="B3326" s="233" t="s">
        <v>60286</v>
      </c>
      <c r="C3326" s="232" t="s">
        <v>3</v>
      </c>
      <c r="D3326" s="232">
        <v>376.28</v>
      </c>
      <c r="E3326" s="232" t="s">
        <v>40909</v>
      </c>
    </row>
    <row r="3327" spans="1:5" ht="56.25">
      <c r="A3327" s="232" t="s">
        <v>4399</v>
      </c>
      <c r="B3327" s="233" t="s">
        <v>60287</v>
      </c>
      <c r="C3327" s="232" t="s">
        <v>3</v>
      </c>
      <c r="D3327" s="232">
        <v>330.82</v>
      </c>
      <c r="E3327" s="232" t="s">
        <v>40909</v>
      </c>
    </row>
    <row r="3328" spans="1:5" ht="56.25">
      <c r="A3328" s="232" t="s">
        <v>4400</v>
      </c>
      <c r="B3328" s="233" t="s">
        <v>60288</v>
      </c>
      <c r="C3328" s="232" t="s">
        <v>18</v>
      </c>
      <c r="D3328" s="232">
        <v>1099.8</v>
      </c>
      <c r="E3328" s="232" t="s">
        <v>40909</v>
      </c>
    </row>
    <row r="3329" spans="1:5" ht="56.25">
      <c r="A3329" s="232" t="s">
        <v>4401</v>
      </c>
      <c r="B3329" s="233" t="s">
        <v>60289</v>
      </c>
      <c r="C3329" s="232" t="s">
        <v>18</v>
      </c>
      <c r="D3329" s="232">
        <v>1366.76</v>
      </c>
      <c r="E3329" s="232" t="s">
        <v>40909</v>
      </c>
    </row>
    <row r="3330" spans="1:5" ht="56.25">
      <c r="A3330" s="232" t="s">
        <v>4402</v>
      </c>
      <c r="B3330" s="233" t="s">
        <v>43395</v>
      </c>
      <c r="C3330" s="232" t="s">
        <v>18</v>
      </c>
      <c r="D3330" s="232">
        <v>1117.06</v>
      </c>
      <c r="E3330" s="232" t="s">
        <v>40909</v>
      </c>
    </row>
    <row r="3331" spans="1:5" ht="56.25">
      <c r="A3331" s="232" t="s">
        <v>4403</v>
      </c>
      <c r="B3331" s="233" t="s">
        <v>60290</v>
      </c>
      <c r="C3331" s="232" t="s">
        <v>3</v>
      </c>
      <c r="D3331" s="232">
        <v>435.5</v>
      </c>
      <c r="E3331" s="232" t="s">
        <v>40909</v>
      </c>
    </row>
    <row r="3332" spans="1:5" ht="56.25">
      <c r="A3332" s="232" t="s">
        <v>4404</v>
      </c>
      <c r="B3332" s="233" t="s">
        <v>60291</v>
      </c>
      <c r="C3332" s="232" t="s">
        <v>3</v>
      </c>
      <c r="D3332" s="232">
        <v>376.23</v>
      </c>
      <c r="E3332" s="232" t="s">
        <v>40909</v>
      </c>
    </row>
    <row r="3333" spans="1:5" ht="33.75">
      <c r="A3333" s="232" t="s">
        <v>4405</v>
      </c>
      <c r="B3333" s="233" t="s">
        <v>43396</v>
      </c>
      <c r="C3333" s="232" t="s">
        <v>4</v>
      </c>
      <c r="D3333" s="232">
        <v>171.65</v>
      </c>
      <c r="E3333" s="232" t="s">
        <v>40909</v>
      </c>
    </row>
    <row r="3334" spans="1:5" ht="22.5">
      <c r="A3334" s="232" t="s">
        <v>4406</v>
      </c>
      <c r="B3334" s="233" t="s">
        <v>43397</v>
      </c>
      <c r="C3334" s="232" t="s">
        <v>4</v>
      </c>
      <c r="D3334" s="232">
        <v>31.92</v>
      </c>
      <c r="E3334" s="232" t="s">
        <v>40909</v>
      </c>
    </row>
    <row r="3335" spans="1:5" ht="22.5">
      <c r="A3335" s="232" t="s">
        <v>4407</v>
      </c>
      <c r="B3335" s="233" t="s">
        <v>43398</v>
      </c>
      <c r="C3335" s="232" t="s">
        <v>4</v>
      </c>
      <c r="D3335" s="232">
        <v>42.2</v>
      </c>
      <c r="E3335" s="232" t="s">
        <v>40909</v>
      </c>
    </row>
    <row r="3336" spans="1:5" ht="22.5">
      <c r="A3336" s="232" t="s">
        <v>4408</v>
      </c>
      <c r="B3336" s="233" t="s">
        <v>43399</v>
      </c>
      <c r="C3336" s="232" t="s">
        <v>4</v>
      </c>
      <c r="D3336" s="232">
        <v>50.91</v>
      </c>
      <c r="E3336" s="232" t="s">
        <v>40909</v>
      </c>
    </row>
    <row r="3337" spans="1:5" ht="22.5">
      <c r="A3337" s="232" t="s">
        <v>4409</v>
      </c>
      <c r="B3337" s="233" t="s">
        <v>43400</v>
      </c>
      <c r="C3337" s="232" t="s">
        <v>4</v>
      </c>
      <c r="D3337" s="232">
        <v>20.149999999999999</v>
      </c>
      <c r="E3337" s="232" t="s">
        <v>40909</v>
      </c>
    </row>
    <row r="3338" spans="1:5" ht="22.5">
      <c r="A3338" s="232" t="s">
        <v>4410</v>
      </c>
      <c r="B3338" s="233" t="s">
        <v>43401</v>
      </c>
      <c r="C3338" s="232" t="s">
        <v>4</v>
      </c>
      <c r="D3338" s="232">
        <v>23.91</v>
      </c>
      <c r="E3338" s="232" t="s">
        <v>40909</v>
      </c>
    </row>
    <row r="3339" spans="1:5" ht="22.5">
      <c r="A3339" s="232" t="s">
        <v>4411</v>
      </c>
      <c r="B3339" s="233" t="s">
        <v>43402</v>
      </c>
      <c r="C3339" s="232" t="s">
        <v>4</v>
      </c>
      <c r="D3339" s="232">
        <v>27.08</v>
      </c>
      <c r="E3339" s="232" t="s">
        <v>40909</v>
      </c>
    </row>
    <row r="3340" spans="1:5" ht="22.5">
      <c r="A3340" s="232" t="s">
        <v>4412</v>
      </c>
      <c r="B3340" s="233" t="s">
        <v>43403</v>
      </c>
      <c r="C3340" s="232" t="s">
        <v>4</v>
      </c>
      <c r="D3340" s="232">
        <v>21.41</v>
      </c>
      <c r="E3340" s="232" t="s">
        <v>40909</v>
      </c>
    </row>
    <row r="3341" spans="1:5" ht="22.5">
      <c r="A3341" s="232" t="s">
        <v>4413</v>
      </c>
      <c r="B3341" s="233" t="s">
        <v>43404</v>
      </c>
      <c r="C3341" s="232" t="s">
        <v>4</v>
      </c>
      <c r="D3341" s="232">
        <v>24.33</v>
      </c>
      <c r="E3341" s="232" t="s">
        <v>40909</v>
      </c>
    </row>
    <row r="3342" spans="1:5" ht="22.5">
      <c r="A3342" s="232" t="s">
        <v>4414</v>
      </c>
      <c r="B3342" s="233" t="s">
        <v>43405</v>
      </c>
      <c r="C3342" s="232" t="s">
        <v>18</v>
      </c>
      <c r="D3342" s="232">
        <v>185.66</v>
      </c>
      <c r="E3342" s="232" t="s">
        <v>40909</v>
      </c>
    </row>
    <row r="3343" spans="1:5" ht="45">
      <c r="A3343" s="232" t="s">
        <v>4415</v>
      </c>
      <c r="B3343" s="233" t="s">
        <v>43406</v>
      </c>
      <c r="C3343" s="232" t="s">
        <v>3</v>
      </c>
      <c r="D3343" s="232">
        <v>14.58</v>
      </c>
      <c r="E3343" s="232" t="s">
        <v>40909</v>
      </c>
    </row>
    <row r="3344" spans="1:5" ht="22.5">
      <c r="A3344" s="232" t="s">
        <v>4416</v>
      </c>
      <c r="B3344" s="233" t="s">
        <v>43407</v>
      </c>
      <c r="C3344" s="232" t="s">
        <v>4</v>
      </c>
      <c r="D3344" s="232">
        <v>111.75</v>
      </c>
      <c r="E3344" s="232" t="s">
        <v>40909</v>
      </c>
    </row>
    <row r="3345" spans="1:5" ht="22.5">
      <c r="A3345" s="232" t="s">
        <v>4417</v>
      </c>
      <c r="B3345" s="233" t="s">
        <v>43408</v>
      </c>
      <c r="C3345" s="232" t="s">
        <v>18</v>
      </c>
      <c r="D3345" s="232">
        <v>207.96</v>
      </c>
      <c r="E3345" s="232" t="s">
        <v>40909</v>
      </c>
    </row>
    <row r="3346" spans="1:5" ht="22.5">
      <c r="A3346" s="232" t="s">
        <v>4418</v>
      </c>
      <c r="B3346" s="233" t="s">
        <v>4419</v>
      </c>
      <c r="C3346" s="232" t="s">
        <v>18</v>
      </c>
      <c r="D3346" s="232">
        <v>224.5</v>
      </c>
      <c r="E3346" s="232" t="s">
        <v>40909</v>
      </c>
    </row>
    <row r="3347" spans="1:5">
      <c r="A3347" s="232" t="s">
        <v>4420</v>
      </c>
      <c r="B3347" s="233" t="s">
        <v>43409</v>
      </c>
      <c r="C3347" s="232" t="s">
        <v>18</v>
      </c>
      <c r="D3347" s="232">
        <v>201</v>
      </c>
      <c r="E3347" s="232" t="s">
        <v>40909</v>
      </c>
    </row>
    <row r="3348" spans="1:5" ht="22.5">
      <c r="A3348" s="232" t="s">
        <v>4421</v>
      </c>
      <c r="B3348" s="233" t="s">
        <v>43410</v>
      </c>
      <c r="C3348" s="232" t="s">
        <v>18</v>
      </c>
      <c r="D3348" s="232">
        <v>842.34</v>
      </c>
      <c r="E3348" s="232" t="s">
        <v>40909</v>
      </c>
    </row>
    <row r="3349" spans="1:5">
      <c r="A3349" s="232" t="s">
        <v>4422</v>
      </c>
      <c r="B3349" s="233" t="s">
        <v>43411</v>
      </c>
      <c r="C3349" s="232" t="s">
        <v>18</v>
      </c>
      <c r="D3349" s="232">
        <v>217.59</v>
      </c>
      <c r="E3349" s="232" t="s">
        <v>40909</v>
      </c>
    </row>
    <row r="3350" spans="1:5">
      <c r="A3350" s="232" t="s">
        <v>4423</v>
      </c>
      <c r="B3350" s="233" t="s">
        <v>4424</v>
      </c>
      <c r="C3350" s="232" t="s">
        <v>18</v>
      </c>
      <c r="D3350" s="232">
        <v>261.45999999999998</v>
      </c>
      <c r="E3350" s="232" t="s">
        <v>40909</v>
      </c>
    </row>
    <row r="3351" spans="1:5" ht="22.5">
      <c r="A3351" s="232" t="s">
        <v>4425</v>
      </c>
      <c r="B3351" s="233" t="s">
        <v>43412</v>
      </c>
      <c r="C3351" s="232" t="s">
        <v>18</v>
      </c>
      <c r="D3351" s="232">
        <v>406.57</v>
      </c>
      <c r="E3351" s="232" t="s">
        <v>40909</v>
      </c>
    </row>
    <row r="3352" spans="1:5" ht="22.5">
      <c r="A3352" s="232" t="s">
        <v>4426</v>
      </c>
      <c r="B3352" s="233" t="s">
        <v>43413</v>
      </c>
      <c r="C3352" s="232" t="s">
        <v>18</v>
      </c>
      <c r="D3352" s="232">
        <v>245.67</v>
      </c>
      <c r="E3352" s="232" t="s">
        <v>40909</v>
      </c>
    </row>
    <row r="3353" spans="1:5" ht="33.75">
      <c r="A3353" s="232" t="s">
        <v>4427</v>
      </c>
      <c r="B3353" s="233" t="s">
        <v>43414</v>
      </c>
      <c r="C3353" s="232" t="s">
        <v>18</v>
      </c>
      <c r="D3353" s="232">
        <v>484.73</v>
      </c>
      <c r="E3353" s="232" t="s">
        <v>40909</v>
      </c>
    </row>
    <row r="3354" spans="1:5">
      <c r="A3354" s="232" t="s">
        <v>4428</v>
      </c>
      <c r="B3354" s="233" t="s">
        <v>43415</v>
      </c>
      <c r="C3354" s="232" t="s">
        <v>18</v>
      </c>
      <c r="D3354" s="232">
        <v>205.01</v>
      </c>
      <c r="E3354" s="232" t="s">
        <v>40909</v>
      </c>
    </row>
    <row r="3355" spans="1:5">
      <c r="A3355" s="232" t="s">
        <v>4429</v>
      </c>
      <c r="B3355" s="233" t="s">
        <v>4430</v>
      </c>
      <c r="C3355" s="232" t="s">
        <v>18</v>
      </c>
      <c r="D3355" s="232">
        <v>201</v>
      </c>
      <c r="E3355" s="232" t="s">
        <v>40909</v>
      </c>
    </row>
    <row r="3356" spans="1:5" ht="22.5">
      <c r="A3356" s="232" t="s">
        <v>4431</v>
      </c>
      <c r="B3356" s="233" t="s">
        <v>43416</v>
      </c>
      <c r="C3356" s="232" t="s">
        <v>18</v>
      </c>
      <c r="D3356" s="232">
        <v>253.32</v>
      </c>
      <c r="E3356" s="232" t="s">
        <v>40909</v>
      </c>
    </row>
    <row r="3357" spans="1:5" ht="22.5">
      <c r="A3357" s="232" t="s">
        <v>4432</v>
      </c>
      <c r="B3357" s="233" t="s">
        <v>43417</v>
      </c>
      <c r="C3357" s="232" t="s">
        <v>18</v>
      </c>
      <c r="D3357" s="232">
        <v>240.87</v>
      </c>
      <c r="E3357" s="232" t="s">
        <v>40909</v>
      </c>
    </row>
    <row r="3358" spans="1:5" ht="22.5">
      <c r="A3358" s="232" t="s">
        <v>4433</v>
      </c>
      <c r="B3358" s="233" t="s">
        <v>43418</v>
      </c>
      <c r="C3358" s="232" t="s">
        <v>18</v>
      </c>
      <c r="D3358" s="232">
        <v>240.87</v>
      </c>
      <c r="E3358" s="232" t="s">
        <v>40909</v>
      </c>
    </row>
    <row r="3359" spans="1:5" ht="22.5">
      <c r="A3359" s="232" t="s">
        <v>4434</v>
      </c>
      <c r="B3359" s="233" t="s">
        <v>43419</v>
      </c>
      <c r="C3359" s="232" t="s">
        <v>18</v>
      </c>
      <c r="D3359" s="232">
        <v>525.6</v>
      </c>
      <c r="E3359" s="232" t="s">
        <v>40909</v>
      </c>
    </row>
    <row r="3360" spans="1:5" ht="22.5">
      <c r="A3360" s="232" t="s">
        <v>4435</v>
      </c>
      <c r="B3360" s="233" t="s">
        <v>43420</v>
      </c>
      <c r="C3360" s="232" t="s">
        <v>18</v>
      </c>
      <c r="D3360" s="232">
        <v>1415</v>
      </c>
      <c r="E3360" s="232" t="s">
        <v>40909</v>
      </c>
    </row>
    <row r="3361" spans="1:5">
      <c r="A3361" s="232" t="s">
        <v>4436</v>
      </c>
      <c r="B3361" s="233" t="s">
        <v>4437</v>
      </c>
      <c r="C3361" s="232" t="s">
        <v>18</v>
      </c>
      <c r="D3361" s="232">
        <v>195.51</v>
      </c>
      <c r="E3361" s="232" t="s">
        <v>40909</v>
      </c>
    </row>
    <row r="3362" spans="1:5" ht="22.5">
      <c r="A3362" s="232" t="s">
        <v>4438</v>
      </c>
      <c r="B3362" s="233" t="s">
        <v>4439</v>
      </c>
      <c r="C3362" s="232" t="s">
        <v>4</v>
      </c>
      <c r="D3362" s="232">
        <v>7.23</v>
      </c>
      <c r="E3362" s="232" t="s">
        <v>40909</v>
      </c>
    </row>
    <row r="3363" spans="1:5" ht="56.25">
      <c r="A3363" s="232" t="s">
        <v>4440</v>
      </c>
      <c r="B3363" s="233" t="s">
        <v>43421</v>
      </c>
      <c r="C3363" s="232" t="s">
        <v>3</v>
      </c>
      <c r="D3363" s="232">
        <v>27.79</v>
      </c>
      <c r="E3363" s="232" t="s">
        <v>40909</v>
      </c>
    </row>
    <row r="3364" spans="1:5" ht="56.25">
      <c r="A3364" s="232" t="s">
        <v>4441</v>
      </c>
      <c r="B3364" s="233" t="s">
        <v>43422</v>
      </c>
      <c r="C3364" s="232" t="s">
        <v>3</v>
      </c>
      <c r="D3364" s="232">
        <v>32.380000000000003</v>
      </c>
      <c r="E3364" s="232" t="s">
        <v>40909</v>
      </c>
    </row>
    <row r="3365" spans="1:5" ht="56.25">
      <c r="A3365" s="232" t="s">
        <v>4442</v>
      </c>
      <c r="B3365" s="233" t="s">
        <v>43423</v>
      </c>
      <c r="C3365" s="232" t="s">
        <v>3</v>
      </c>
      <c r="D3365" s="232">
        <v>43.37</v>
      </c>
      <c r="E3365" s="232" t="s">
        <v>40909</v>
      </c>
    </row>
    <row r="3366" spans="1:5" ht="56.25">
      <c r="A3366" s="232" t="s">
        <v>4443</v>
      </c>
      <c r="B3366" s="233" t="s">
        <v>43424</v>
      </c>
      <c r="C3366" s="232" t="s">
        <v>3</v>
      </c>
      <c r="D3366" s="232">
        <v>54.51</v>
      </c>
      <c r="E3366" s="232" t="s">
        <v>40909</v>
      </c>
    </row>
    <row r="3367" spans="1:5" ht="56.25">
      <c r="A3367" s="232" t="s">
        <v>4444</v>
      </c>
      <c r="B3367" s="233" t="s">
        <v>43425</v>
      </c>
      <c r="C3367" s="232" t="s">
        <v>3</v>
      </c>
      <c r="D3367" s="232">
        <v>67.2</v>
      </c>
      <c r="E3367" s="232" t="s">
        <v>40909</v>
      </c>
    </row>
    <row r="3368" spans="1:5" ht="56.25">
      <c r="A3368" s="232" t="s">
        <v>4445</v>
      </c>
      <c r="B3368" s="233" t="s">
        <v>43426</v>
      </c>
      <c r="C3368" s="232" t="s">
        <v>3</v>
      </c>
      <c r="D3368" s="232">
        <v>42.72</v>
      </c>
      <c r="E3368" s="232" t="s">
        <v>40909</v>
      </c>
    </row>
    <row r="3369" spans="1:5" ht="56.25">
      <c r="A3369" s="232" t="s">
        <v>4446</v>
      </c>
      <c r="B3369" s="233" t="s">
        <v>43427</v>
      </c>
      <c r="C3369" s="232" t="s">
        <v>3</v>
      </c>
      <c r="D3369" s="232">
        <v>58.87</v>
      </c>
      <c r="E3369" s="232" t="s">
        <v>40909</v>
      </c>
    </row>
    <row r="3370" spans="1:5" ht="56.25">
      <c r="A3370" s="232" t="s">
        <v>4447</v>
      </c>
      <c r="B3370" s="233" t="s">
        <v>43428</v>
      </c>
      <c r="C3370" s="232" t="s">
        <v>3</v>
      </c>
      <c r="D3370" s="232">
        <v>75</v>
      </c>
      <c r="E3370" s="232" t="s">
        <v>40909</v>
      </c>
    </row>
    <row r="3371" spans="1:5">
      <c r="A3371" s="232" t="s">
        <v>4448</v>
      </c>
      <c r="B3371" s="233" t="s">
        <v>43429</v>
      </c>
      <c r="C3371" s="232" t="s">
        <v>3</v>
      </c>
      <c r="D3371" s="232">
        <v>8.6</v>
      </c>
      <c r="E3371" s="232" t="s">
        <v>40909</v>
      </c>
    </row>
    <row r="3372" spans="1:5" ht="22.5">
      <c r="A3372" s="232" t="s">
        <v>4449</v>
      </c>
      <c r="B3372" s="233" t="s">
        <v>43430</v>
      </c>
      <c r="C3372" s="232" t="s">
        <v>3</v>
      </c>
      <c r="D3372" s="232">
        <v>12.12</v>
      </c>
      <c r="E3372" s="232" t="s">
        <v>40909</v>
      </c>
    </row>
    <row r="3373" spans="1:5" ht="22.5">
      <c r="A3373" s="232" t="s">
        <v>4450</v>
      </c>
      <c r="B3373" s="233" t="s">
        <v>43431</v>
      </c>
      <c r="C3373" s="232" t="s">
        <v>3</v>
      </c>
      <c r="D3373" s="232">
        <v>15.12</v>
      </c>
      <c r="E3373" s="232" t="s">
        <v>40909</v>
      </c>
    </row>
    <row r="3374" spans="1:5" ht="22.5">
      <c r="A3374" s="232" t="s">
        <v>4451</v>
      </c>
      <c r="B3374" s="233" t="s">
        <v>43432</v>
      </c>
      <c r="C3374" s="232" t="s">
        <v>3</v>
      </c>
      <c r="D3374" s="232">
        <v>13.17</v>
      </c>
      <c r="E3374" s="232" t="s">
        <v>40909</v>
      </c>
    </row>
    <row r="3375" spans="1:5">
      <c r="A3375" s="232" t="s">
        <v>4452</v>
      </c>
      <c r="B3375" s="233" t="s">
        <v>12323</v>
      </c>
      <c r="C3375" s="232" t="s">
        <v>3</v>
      </c>
      <c r="D3375" s="232">
        <v>21.92</v>
      </c>
      <c r="E3375" s="232" t="s">
        <v>40909</v>
      </c>
    </row>
    <row r="3376" spans="1:5">
      <c r="A3376" s="232" t="s">
        <v>4453</v>
      </c>
      <c r="B3376" s="233" t="s">
        <v>43433</v>
      </c>
      <c r="C3376" s="232" t="s">
        <v>3</v>
      </c>
      <c r="D3376" s="232">
        <v>21.01</v>
      </c>
      <c r="E3376" s="232" t="s">
        <v>40909</v>
      </c>
    </row>
    <row r="3377" spans="1:5">
      <c r="A3377" s="232" t="s">
        <v>4454</v>
      </c>
      <c r="B3377" s="233" t="s">
        <v>43434</v>
      </c>
      <c r="C3377" s="232" t="s">
        <v>3</v>
      </c>
      <c r="D3377" s="232">
        <v>21.01</v>
      </c>
      <c r="E3377" s="232" t="s">
        <v>40909</v>
      </c>
    </row>
    <row r="3378" spans="1:5" ht="33.75">
      <c r="A3378" s="232" t="s">
        <v>4455</v>
      </c>
      <c r="B3378" s="233" t="s">
        <v>43435</v>
      </c>
      <c r="C3378" s="232" t="s">
        <v>3</v>
      </c>
      <c r="D3378" s="232">
        <v>7.14</v>
      </c>
      <c r="E3378" s="232" t="s">
        <v>40909</v>
      </c>
    </row>
    <row r="3379" spans="1:5" ht="33.75">
      <c r="A3379" s="232" t="s">
        <v>4456</v>
      </c>
      <c r="B3379" s="233" t="s">
        <v>43436</v>
      </c>
      <c r="C3379" s="232" t="s">
        <v>3</v>
      </c>
      <c r="D3379" s="232">
        <v>9.17</v>
      </c>
      <c r="E3379" s="232" t="s">
        <v>40909</v>
      </c>
    </row>
    <row r="3380" spans="1:5" ht="33.75">
      <c r="A3380" s="232" t="s">
        <v>4457</v>
      </c>
      <c r="B3380" s="233" t="s">
        <v>43437</v>
      </c>
      <c r="C3380" s="232" t="s">
        <v>3</v>
      </c>
      <c r="D3380" s="232">
        <v>12.45</v>
      </c>
      <c r="E3380" s="232" t="s">
        <v>40909</v>
      </c>
    </row>
    <row r="3381" spans="1:5" ht="33.75">
      <c r="A3381" s="232" t="s">
        <v>4458</v>
      </c>
      <c r="B3381" s="233" t="s">
        <v>43438</v>
      </c>
      <c r="C3381" s="232" t="s">
        <v>3</v>
      </c>
      <c r="D3381" s="232">
        <v>16.46</v>
      </c>
      <c r="E3381" s="232" t="s">
        <v>40909</v>
      </c>
    </row>
    <row r="3382" spans="1:5" ht="33.75">
      <c r="A3382" s="232" t="s">
        <v>4459</v>
      </c>
      <c r="B3382" s="233" t="s">
        <v>43439</v>
      </c>
      <c r="C3382" s="232" t="s">
        <v>3</v>
      </c>
      <c r="D3382" s="232">
        <v>22.94</v>
      </c>
      <c r="E3382" s="232" t="s">
        <v>40909</v>
      </c>
    </row>
    <row r="3383" spans="1:5">
      <c r="A3383" s="232" t="s">
        <v>4460</v>
      </c>
      <c r="B3383" s="233" t="s">
        <v>12324</v>
      </c>
      <c r="C3383" s="232" t="s">
        <v>3</v>
      </c>
      <c r="D3383" s="232">
        <v>5.91</v>
      </c>
      <c r="E3383" s="232" t="s">
        <v>40909</v>
      </c>
    </row>
    <row r="3384" spans="1:5" ht="33.75">
      <c r="A3384" s="232" t="s">
        <v>4461</v>
      </c>
      <c r="B3384" s="233" t="s">
        <v>43440</v>
      </c>
      <c r="C3384" s="232" t="s">
        <v>3</v>
      </c>
      <c r="D3384" s="232">
        <v>30.88</v>
      </c>
      <c r="E3384" s="232" t="s">
        <v>40909</v>
      </c>
    </row>
    <row r="3385" spans="1:5" ht="33.75">
      <c r="A3385" s="232" t="s">
        <v>4462</v>
      </c>
      <c r="B3385" s="233" t="s">
        <v>43441</v>
      </c>
      <c r="C3385" s="232" t="s">
        <v>3</v>
      </c>
      <c r="D3385" s="232">
        <v>31.91</v>
      </c>
      <c r="E3385" s="232" t="s">
        <v>40909</v>
      </c>
    </row>
    <row r="3386" spans="1:5" ht="33.75">
      <c r="A3386" s="232" t="s">
        <v>4463</v>
      </c>
      <c r="B3386" s="233" t="s">
        <v>43442</v>
      </c>
      <c r="C3386" s="232" t="s">
        <v>3</v>
      </c>
      <c r="D3386" s="232">
        <v>39.69</v>
      </c>
      <c r="E3386" s="232" t="s">
        <v>40909</v>
      </c>
    </row>
    <row r="3387" spans="1:5" ht="33.75">
      <c r="A3387" s="232" t="s">
        <v>4464</v>
      </c>
      <c r="B3387" s="233" t="s">
        <v>43443</v>
      </c>
      <c r="C3387" s="232" t="s">
        <v>3</v>
      </c>
      <c r="D3387" s="232">
        <v>35.44</v>
      </c>
      <c r="E3387" s="232" t="s">
        <v>40909</v>
      </c>
    </row>
    <row r="3388" spans="1:5" ht="33.75">
      <c r="A3388" s="232" t="s">
        <v>4465</v>
      </c>
      <c r="B3388" s="233" t="s">
        <v>43444</v>
      </c>
      <c r="C3388" s="232" t="s">
        <v>3</v>
      </c>
      <c r="D3388" s="232">
        <v>49.7</v>
      </c>
      <c r="E3388" s="232" t="s">
        <v>40909</v>
      </c>
    </row>
    <row r="3389" spans="1:5" ht="33.75">
      <c r="A3389" s="232" t="s">
        <v>4466</v>
      </c>
      <c r="B3389" s="233" t="s">
        <v>43445</v>
      </c>
      <c r="C3389" s="232" t="s">
        <v>3</v>
      </c>
      <c r="D3389" s="232">
        <v>49.92</v>
      </c>
      <c r="E3389" s="232" t="s">
        <v>40909</v>
      </c>
    </row>
    <row r="3390" spans="1:5" ht="33.75">
      <c r="A3390" s="232" t="s">
        <v>4467</v>
      </c>
      <c r="B3390" s="233" t="s">
        <v>43446</v>
      </c>
      <c r="C3390" s="232" t="s">
        <v>3</v>
      </c>
      <c r="D3390" s="232">
        <v>62.37</v>
      </c>
      <c r="E3390" s="232" t="s">
        <v>40909</v>
      </c>
    </row>
    <row r="3391" spans="1:5" ht="33.75">
      <c r="A3391" s="232" t="s">
        <v>4468</v>
      </c>
      <c r="B3391" s="233" t="s">
        <v>43447</v>
      </c>
      <c r="C3391" s="232" t="s">
        <v>3</v>
      </c>
      <c r="D3391" s="232">
        <v>63.03</v>
      </c>
      <c r="E3391" s="232" t="s">
        <v>40909</v>
      </c>
    </row>
    <row r="3392" spans="1:5" ht="33.75">
      <c r="A3392" s="232" t="s">
        <v>4469</v>
      </c>
      <c r="B3392" s="233" t="s">
        <v>43448</v>
      </c>
      <c r="C3392" s="232" t="s">
        <v>3</v>
      </c>
      <c r="D3392" s="232">
        <v>82.57</v>
      </c>
      <c r="E3392" s="232" t="s">
        <v>40909</v>
      </c>
    </row>
    <row r="3393" spans="1:5" ht="22.5">
      <c r="A3393" s="232" t="s">
        <v>4470</v>
      </c>
      <c r="B3393" s="233" t="s">
        <v>43449</v>
      </c>
      <c r="C3393" s="232" t="s">
        <v>3</v>
      </c>
      <c r="D3393" s="232">
        <v>107.67</v>
      </c>
      <c r="E3393" s="232" t="s">
        <v>40909</v>
      </c>
    </row>
    <row r="3394" spans="1:5" ht="22.5">
      <c r="A3394" s="232" t="s">
        <v>4471</v>
      </c>
      <c r="B3394" s="233" t="s">
        <v>43450</v>
      </c>
      <c r="C3394" s="232" t="s">
        <v>3</v>
      </c>
      <c r="D3394" s="232">
        <v>156.35</v>
      </c>
      <c r="E3394" s="232" t="s">
        <v>40909</v>
      </c>
    </row>
    <row r="3395" spans="1:5" ht="22.5">
      <c r="A3395" s="232" t="s">
        <v>4472</v>
      </c>
      <c r="B3395" s="233" t="s">
        <v>43451</v>
      </c>
      <c r="C3395" s="232" t="s">
        <v>3</v>
      </c>
      <c r="D3395" s="232">
        <v>205.26</v>
      </c>
      <c r="E3395" s="232" t="s">
        <v>40909</v>
      </c>
    </row>
    <row r="3396" spans="1:5" ht="22.5">
      <c r="A3396" s="232" t="s">
        <v>4473</v>
      </c>
      <c r="B3396" s="233" t="s">
        <v>43452</v>
      </c>
      <c r="C3396" s="232" t="s">
        <v>3</v>
      </c>
      <c r="D3396" s="232">
        <v>55.91</v>
      </c>
      <c r="E3396" s="232" t="s">
        <v>40909</v>
      </c>
    </row>
    <row r="3397" spans="1:5" ht="22.5">
      <c r="A3397" s="232" t="s">
        <v>4474</v>
      </c>
      <c r="B3397" s="233" t="s">
        <v>43453</v>
      </c>
      <c r="C3397" s="232" t="s">
        <v>3</v>
      </c>
      <c r="D3397" s="232">
        <v>72.59</v>
      </c>
      <c r="E3397" s="232" t="s">
        <v>40909</v>
      </c>
    </row>
    <row r="3398" spans="1:5" ht="22.5">
      <c r="A3398" s="232" t="s">
        <v>4475</v>
      </c>
      <c r="B3398" s="233" t="s">
        <v>43454</v>
      </c>
      <c r="C3398" s="232" t="s">
        <v>3</v>
      </c>
      <c r="D3398" s="232">
        <v>86.15</v>
      </c>
      <c r="E3398" s="232" t="s">
        <v>40909</v>
      </c>
    </row>
    <row r="3399" spans="1:5" ht="22.5">
      <c r="A3399" s="232" t="s">
        <v>4476</v>
      </c>
      <c r="B3399" s="233" t="s">
        <v>43455</v>
      </c>
      <c r="C3399" s="232" t="s">
        <v>3</v>
      </c>
      <c r="D3399" s="232">
        <v>100.56</v>
      </c>
      <c r="E3399" s="232" t="s">
        <v>40909</v>
      </c>
    </row>
    <row r="3400" spans="1:5" ht="22.5">
      <c r="A3400" s="232" t="s">
        <v>4477</v>
      </c>
      <c r="B3400" s="233" t="s">
        <v>43456</v>
      </c>
      <c r="C3400" s="232" t="s">
        <v>3</v>
      </c>
      <c r="D3400" s="232">
        <v>123.71</v>
      </c>
      <c r="E3400" s="232" t="s">
        <v>40909</v>
      </c>
    </row>
    <row r="3401" spans="1:5" ht="22.5">
      <c r="A3401" s="232" t="s">
        <v>4478</v>
      </c>
      <c r="B3401" s="233" t="s">
        <v>43457</v>
      </c>
      <c r="C3401" s="232" t="s">
        <v>3</v>
      </c>
      <c r="D3401" s="232">
        <v>143.56</v>
      </c>
      <c r="E3401" s="232" t="s">
        <v>40909</v>
      </c>
    </row>
    <row r="3402" spans="1:5" ht="22.5">
      <c r="A3402" s="232" t="s">
        <v>4479</v>
      </c>
      <c r="B3402" s="233" t="s">
        <v>43458</v>
      </c>
      <c r="C3402" s="232" t="s">
        <v>3</v>
      </c>
      <c r="D3402" s="232">
        <v>205.56</v>
      </c>
      <c r="E3402" s="232" t="s">
        <v>40909</v>
      </c>
    </row>
    <row r="3403" spans="1:5" ht="22.5">
      <c r="A3403" s="232" t="s">
        <v>4480</v>
      </c>
      <c r="B3403" s="233" t="s">
        <v>43459</v>
      </c>
      <c r="C3403" s="232" t="s">
        <v>3</v>
      </c>
      <c r="D3403" s="232">
        <v>269.04000000000002</v>
      </c>
      <c r="E3403" s="232" t="s">
        <v>40909</v>
      </c>
    </row>
    <row r="3404" spans="1:5" ht="67.5">
      <c r="A3404" s="232" t="s">
        <v>4481</v>
      </c>
      <c r="B3404" s="233" t="s">
        <v>60292</v>
      </c>
      <c r="C3404" s="232" t="s">
        <v>3</v>
      </c>
      <c r="D3404" s="232">
        <v>35.590000000000003</v>
      </c>
      <c r="E3404" s="232" t="s">
        <v>40909</v>
      </c>
    </row>
    <row r="3405" spans="1:5" ht="33.75">
      <c r="A3405" s="232" t="s">
        <v>4482</v>
      </c>
      <c r="B3405" s="233" t="s">
        <v>43460</v>
      </c>
      <c r="C3405" s="232" t="s">
        <v>3</v>
      </c>
      <c r="D3405" s="232">
        <v>48.33</v>
      </c>
      <c r="E3405" s="232" t="s">
        <v>40909</v>
      </c>
    </row>
    <row r="3406" spans="1:5" ht="45">
      <c r="A3406" s="232" t="s">
        <v>4483</v>
      </c>
      <c r="B3406" s="233" t="s">
        <v>43461</v>
      </c>
      <c r="C3406" s="232" t="s">
        <v>3</v>
      </c>
      <c r="D3406" s="232">
        <v>51.89</v>
      </c>
      <c r="E3406" s="232" t="s">
        <v>40909</v>
      </c>
    </row>
    <row r="3407" spans="1:5" ht="45">
      <c r="A3407" s="232" t="s">
        <v>4484</v>
      </c>
      <c r="B3407" s="233" t="s">
        <v>43462</v>
      </c>
      <c r="C3407" s="232" t="s">
        <v>3</v>
      </c>
      <c r="D3407" s="232">
        <v>73.94</v>
      </c>
      <c r="E3407" s="232" t="s">
        <v>40909</v>
      </c>
    </row>
    <row r="3408" spans="1:5" ht="45">
      <c r="A3408" s="232" t="s">
        <v>4485</v>
      </c>
      <c r="B3408" s="233" t="s">
        <v>43463</v>
      </c>
      <c r="C3408" s="232" t="s">
        <v>3</v>
      </c>
      <c r="D3408" s="232">
        <v>82.88</v>
      </c>
      <c r="E3408" s="232" t="s">
        <v>40909</v>
      </c>
    </row>
    <row r="3409" spans="1:5" ht="45">
      <c r="A3409" s="232" t="s">
        <v>4486</v>
      </c>
      <c r="B3409" s="233" t="s">
        <v>43464</v>
      </c>
      <c r="C3409" s="232" t="s">
        <v>3</v>
      </c>
      <c r="D3409" s="232">
        <v>60.59</v>
      </c>
      <c r="E3409" s="232" t="s">
        <v>40909</v>
      </c>
    </row>
    <row r="3410" spans="1:5" ht="56.25">
      <c r="A3410" s="232" t="s">
        <v>4487</v>
      </c>
      <c r="B3410" s="233" t="s">
        <v>43465</v>
      </c>
      <c r="C3410" s="232" t="s">
        <v>3</v>
      </c>
      <c r="D3410" s="232">
        <v>75.989999999999995</v>
      </c>
      <c r="E3410" s="232" t="s">
        <v>40909</v>
      </c>
    </row>
    <row r="3411" spans="1:5" ht="33.75">
      <c r="A3411" s="232" t="s">
        <v>4488</v>
      </c>
      <c r="B3411" s="233" t="s">
        <v>43466</v>
      </c>
      <c r="C3411" s="232" t="s">
        <v>3</v>
      </c>
      <c r="D3411" s="232">
        <v>91.35</v>
      </c>
      <c r="E3411" s="232" t="s">
        <v>40909</v>
      </c>
    </row>
    <row r="3412" spans="1:5" ht="45">
      <c r="A3412" s="232" t="s">
        <v>4489</v>
      </c>
      <c r="B3412" s="233" t="s">
        <v>43467</v>
      </c>
      <c r="C3412" s="232" t="s">
        <v>3</v>
      </c>
      <c r="D3412" s="232">
        <v>93.18</v>
      </c>
      <c r="E3412" s="232" t="s">
        <v>40909</v>
      </c>
    </row>
    <row r="3413" spans="1:5" ht="45">
      <c r="A3413" s="232" t="s">
        <v>4490</v>
      </c>
      <c r="B3413" s="233" t="s">
        <v>43468</v>
      </c>
      <c r="C3413" s="232" t="s">
        <v>3</v>
      </c>
      <c r="D3413" s="232">
        <v>77.81</v>
      </c>
      <c r="E3413" s="232" t="s">
        <v>40909</v>
      </c>
    </row>
    <row r="3414" spans="1:5" ht="33.75">
      <c r="A3414" s="232" t="s">
        <v>4491</v>
      </c>
      <c r="B3414" s="233" t="s">
        <v>43469</v>
      </c>
      <c r="C3414" s="232" t="s">
        <v>3</v>
      </c>
      <c r="D3414" s="232">
        <v>65.849999999999994</v>
      </c>
      <c r="E3414" s="232" t="s">
        <v>40909</v>
      </c>
    </row>
    <row r="3415" spans="1:5" ht="45">
      <c r="A3415" s="232" t="s">
        <v>4492</v>
      </c>
      <c r="B3415" s="233" t="s">
        <v>43470</v>
      </c>
      <c r="C3415" s="232" t="s">
        <v>3</v>
      </c>
      <c r="D3415" s="232">
        <v>278.10000000000002</v>
      </c>
      <c r="E3415" s="232" t="s">
        <v>40909</v>
      </c>
    </row>
    <row r="3416" spans="1:5" ht="33.75">
      <c r="A3416" s="232" t="s">
        <v>4493</v>
      </c>
      <c r="B3416" s="233" t="s">
        <v>43471</v>
      </c>
      <c r="C3416" s="232" t="s">
        <v>5</v>
      </c>
      <c r="D3416" s="232">
        <v>688.2</v>
      </c>
      <c r="E3416" s="232" t="s">
        <v>40909</v>
      </c>
    </row>
    <row r="3417" spans="1:5" ht="33.75">
      <c r="A3417" s="232" t="s">
        <v>4494</v>
      </c>
      <c r="B3417" s="233" t="s">
        <v>43472</v>
      </c>
      <c r="C3417" s="232" t="s">
        <v>5</v>
      </c>
      <c r="D3417" s="232">
        <v>808.76</v>
      </c>
      <c r="E3417" s="232" t="s">
        <v>40909</v>
      </c>
    </row>
    <row r="3418" spans="1:5" ht="33.75">
      <c r="A3418" s="232" t="s">
        <v>4495</v>
      </c>
      <c r="B3418" s="233" t="s">
        <v>43473</v>
      </c>
      <c r="C3418" s="232" t="s">
        <v>5</v>
      </c>
      <c r="D3418" s="232">
        <v>895.7</v>
      </c>
      <c r="E3418" s="232" t="s">
        <v>40909</v>
      </c>
    </row>
    <row r="3419" spans="1:5" ht="33.75">
      <c r="A3419" s="232" t="s">
        <v>4496</v>
      </c>
      <c r="B3419" s="233" t="s">
        <v>43474</v>
      </c>
      <c r="C3419" s="232" t="s">
        <v>5</v>
      </c>
      <c r="D3419" s="232">
        <v>995.66</v>
      </c>
      <c r="E3419" s="232" t="s">
        <v>40909</v>
      </c>
    </row>
    <row r="3420" spans="1:5" ht="33.75">
      <c r="A3420" s="232" t="s">
        <v>4497</v>
      </c>
      <c r="B3420" s="233" t="s">
        <v>43475</v>
      </c>
      <c r="C3420" s="232" t="s">
        <v>5</v>
      </c>
      <c r="D3420" s="232">
        <v>1089.32</v>
      </c>
      <c r="E3420" s="232" t="s">
        <v>40909</v>
      </c>
    </row>
    <row r="3421" spans="1:5" ht="33.75">
      <c r="A3421" s="232" t="s">
        <v>4498</v>
      </c>
      <c r="B3421" s="233" t="s">
        <v>43476</v>
      </c>
      <c r="C3421" s="232" t="s">
        <v>5</v>
      </c>
      <c r="D3421" s="232">
        <v>1185.82</v>
      </c>
      <c r="E3421" s="232" t="s">
        <v>40909</v>
      </c>
    </row>
    <row r="3422" spans="1:5" ht="33.75">
      <c r="A3422" s="232" t="s">
        <v>4499</v>
      </c>
      <c r="B3422" s="233" t="s">
        <v>43477</v>
      </c>
      <c r="C3422" s="232" t="s">
        <v>5</v>
      </c>
      <c r="D3422" s="232">
        <v>1296.4000000000001</v>
      </c>
      <c r="E3422" s="232" t="s">
        <v>40909</v>
      </c>
    </row>
    <row r="3423" spans="1:5" ht="33.75">
      <c r="A3423" s="232" t="s">
        <v>4500</v>
      </c>
      <c r="B3423" s="233" t="s">
        <v>43478</v>
      </c>
      <c r="C3423" s="232" t="s">
        <v>5</v>
      </c>
      <c r="D3423" s="232">
        <v>1396.57</v>
      </c>
      <c r="E3423" s="232" t="s">
        <v>40909</v>
      </c>
    </row>
    <row r="3424" spans="1:5" ht="33.75">
      <c r="A3424" s="232" t="s">
        <v>4501</v>
      </c>
      <c r="B3424" s="233" t="s">
        <v>43479</v>
      </c>
      <c r="C3424" s="232" t="s">
        <v>5</v>
      </c>
      <c r="D3424" s="232">
        <v>1493.49</v>
      </c>
      <c r="E3424" s="232" t="s">
        <v>40909</v>
      </c>
    </row>
    <row r="3425" spans="1:5" ht="33.75">
      <c r="A3425" s="232" t="s">
        <v>4502</v>
      </c>
      <c r="B3425" s="233" t="s">
        <v>43480</v>
      </c>
      <c r="C3425" s="232" t="s">
        <v>5</v>
      </c>
      <c r="D3425" s="232">
        <v>1590.63</v>
      </c>
      <c r="E3425" s="232" t="s">
        <v>40909</v>
      </c>
    </row>
    <row r="3426" spans="1:5" ht="33.75">
      <c r="A3426" s="232" t="s">
        <v>4503</v>
      </c>
      <c r="B3426" s="233" t="s">
        <v>43481</v>
      </c>
      <c r="C3426" s="232" t="s">
        <v>5</v>
      </c>
      <c r="D3426" s="232">
        <v>885.51</v>
      </c>
      <c r="E3426" s="232" t="s">
        <v>40909</v>
      </c>
    </row>
    <row r="3427" spans="1:5" ht="33.75">
      <c r="A3427" s="232" t="s">
        <v>4504</v>
      </c>
      <c r="B3427" s="233" t="s">
        <v>43482</v>
      </c>
      <c r="C3427" s="232" t="s">
        <v>5</v>
      </c>
      <c r="D3427" s="232">
        <v>975.71</v>
      </c>
      <c r="E3427" s="232" t="s">
        <v>40909</v>
      </c>
    </row>
    <row r="3428" spans="1:5" ht="33.75">
      <c r="A3428" s="232" t="s">
        <v>4505</v>
      </c>
      <c r="B3428" s="233" t="s">
        <v>43483</v>
      </c>
      <c r="C3428" s="232" t="s">
        <v>5</v>
      </c>
      <c r="D3428" s="232">
        <v>1079.1400000000001</v>
      </c>
      <c r="E3428" s="232" t="s">
        <v>40909</v>
      </c>
    </row>
    <row r="3429" spans="1:5" ht="33.75">
      <c r="A3429" s="232" t="s">
        <v>4506</v>
      </c>
      <c r="B3429" s="233" t="s">
        <v>43484</v>
      </c>
      <c r="C3429" s="232" t="s">
        <v>5</v>
      </c>
      <c r="D3429" s="232">
        <v>1176.28</v>
      </c>
      <c r="E3429" s="232" t="s">
        <v>40909</v>
      </c>
    </row>
    <row r="3430" spans="1:5" ht="33.75">
      <c r="A3430" s="232" t="s">
        <v>4507</v>
      </c>
      <c r="B3430" s="233" t="s">
        <v>43485</v>
      </c>
      <c r="C3430" s="232" t="s">
        <v>5</v>
      </c>
      <c r="D3430" s="232">
        <v>1269.8399999999999</v>
      </c>
      <c r="E3430" s="232" t="s">
        <v>40909</v>
      </c>
    </row>
    <row r="3431" spans="1:5" ht="33.75">
      <c r="A3431" s="232" t="s">
        <v>4508</v>
      </c>
      <c r="B3431" s="233" t="s">
        <v>43486</v>
      </c>
      <c r="C3431" s="232" t="s">
        <v>5</v>
      </c>
      <c r="D3431" s="232">
        <v>1276.4100000000001</v>
      </c>
      <c r="E3431" s="232" t="s">
        <v>40909</v>
      </c>
    </row>
    <row r="3432" spans="1:5" ht="33.75">
      <c r="A3432" s="232" t="s">
        <v>4509</v>
      </c>
      <c r="B3432" s="233" t="s">
        <v>43487</v>
      </c>
      <c r="C3432" s="232" t="s">
        <v>5</v>
      </c>
      <c r="D3432" s="232">
        <v>1486.77</v>
      </c>
      <c r="E3432" s="232" t="s">
        <v>40909</v>
      </c>
    </row>
    <row r="3433" spans="1:5" ht="33.75">
      <c r="A3433" s="232" t="s">
        <v>4510</v>
      </c>
      <c r="B3433" s="233" t="s">
        <v>43488</v>
      </c>
      <c r="C3433" s="232" t="s">
        <v>5</v>
      </c>
      <c r="D3433" s="232">
        <v>1590.63</v>
      </c>
      <c r="E3433" s="232" t="s">
        <v>40909</v>
      </c>
    </row>
    <row r="3434" spans="1:5" ht="33.75">
      <c r="A3434" s="232" t="s">
        <v>4511</v>
      </c>
      <c r="B3434" s="233" t="s">
        <v>43489</v>
      </c>
      <c r="C3434" s="232" t="s">
        <v>5</v>
      </c>
      <c r="D3434" s="232">
        <v>1687.33</v>
      </c>
      <c r="E3434" s="232" t="s">
        <v>40909</v>
      </c>
    </row>
    <row r="3435" spans="1:5" ht="33.75">
      <c r="A3435" s="232" t="s">
        <v>4512</v>
      </c>
      <c r="B3435" s="233" t="s">
        <v>43490</v>
      </c>
      <c r="C3435" s="232" t="s">
        <v>5</v>
      </c>
      <c r="D3435" s="232">
        <v>1797.48</v>
      </c>
      <c r="E3435" s="232" t="s">
        <v>40909</v>
      </c>
    </row>
    <row r="3436" spans="1:5" ht="33.75">
      <c r="A3436" s="232" t="s">
        <v>4513</v>
      </c>
      <c r="B3436" s="233" t="s">
        <v>43491</v>
      </c>
      <c r="C3436" s="232" t="s">
        <v>3</v>
      </c>
      <c r="D3436" s="232">
        <v>101.83</v>
      </c>
      <c r="E3436" s="232" t="s">
        <v>40909</v>
      </c>
    </row>
    <row r="3437" spans="1:5" ht="56.25">
      <c r="A3437" s="232" t="s">
        <v>4514</v>
      </c>
      <c r="B3437" s="233" t="s">
        <v>60293</v>
      </c>
      <c r="C3437" s="232" t="s">
        <v>4</v>
      </c>
      <c r="D3437" s="232">
        <v>2236.73</v>
      </c>
      <c r="E3437" s="232" t="s">
        <v>40909</v>
      </c>
    </row>
    <row r="3438" spans="1:5" ht="56.25">
      <c r="A3438" s="232" t="s">
        <v>4515</v>
      </c>
      <c r="B3438" s="233" t="s">
        <v>60294</v>
      </c>
      <c r="C3438" s="232" t="s">
        <v>4</v>
      </c>
      <c r="D3438" s="232">
        <v>2519.61</v>
      </c>
      <c r="E3438" s="232" t="s">
        <v>40909</v>
      </c>
    </row>
    <row r="3439" spans="1:5" ht="56.25">
      <c r="A3439" s="232" t="s">
        <v>4516</v>
      </c>
      <c r="B3439" s="233" t="s">
        <v>60295</v>
      </c>
      <c r="C3439" s="232" t="s">
        <v>4</v>
      </c>
      <c r="D3439" s="232">
        <v>3030.91</v>
      </c>
      <c r="E3439" s="232" t="s">
        <v>40909</v>
      </c>
    </row>
    <row r="3440" spans="1:5" ht="45">
      <c r="A3440" s="232" t="s">
        <v>4517</v>
      </c>
      <c r="B3440" s="233" t="s">
        <v>43492</v>
      </c>
      <c r="C3440" s="232" t="s">
        <v>4</v>
      </c>
      <c r="D3440" s="232">
        <v>2579.4299999999998</v>
      </c>
      <c r="E3440" s="232" t="s">
        <v>40909</v>
      </c>
    </row>
    <row r="3441" spans="1:5" ht="45">
      <c r="A3441" s="232" t="s">
        <v>4518</v>
      </c>
      <c r="B3441" s="233" t="s">
        <v>43493</v>
      </c>
      <c r="C3441" s="232" t="s">
        <v>4</v>
      </c>
      <c r="D3441" s="232">
        <v>3095.29</v>
      </c>
      <c r="E3441" s="232" t="s">
        <v>40909</v>
      </c>
    </row>
    <row r="3442" spans="1:5" ht="45">
      <c r="A3442" s="232" t="s">
        <v>4519</v>
      </c>
      <c r="B3442" s="233" t="s">
        <v>43494</v>
      </c>
      <c r="C3442" s="232" t="s">
        <v>4</v>
      </c>
      <c r="D3442" s="232">
        <v>3869.16</v>
      </c>
      <c r="E3442" s="232" t="s">
        <v>40909</v>
      </c>
    </row>
    <row r="3443" spans="1:5" ht="45">
      <c r="A3443" s="232" t="s">
        <v>4520</v>
      </c>
      <c r="B3443" s="233" t="s">
        <v>43495</v>
      </c>
      <c r="C3443" s="232" t="s">
        <v>4</v>
      </c>
      <c r="D3443" s="232">
        <v>5158.87</v>
      </c>
      <c r="E3443" s="232" t="s">
        <v>40909</v>
      </c>
    </row>
    <row r="3444" spans="1:5" ht="45">
      <c r="A3444" s="232" t="s">
        <v>4521</v>
      </c>
      <c r="B3444" s="233" t="s">
        <v>43496</v>
      </c>
      <c r="C3444" s="232" t="s">
        <v>4</v>
      </c>
      <c r="D3444" s="232">
        <v>6448.59</v>
      </c>
      <c r="E3444" s="232" t="s">
        <v>40909</v>
      </c>
    </row>
    <row r="3445" spans="1:5" ht="33.75">
      <c r="A3445" s="232" t="s">
        <v>4522</v>
      </c>
      <c r="B3445" s="233" t="s">
        <v>43497</v>
      </c>
      <c r="C3445" s="232" t="s">
        <v>18</v>
      </c>
      <c r="D3445" s="232">
        <v>1746.23</v>
      </c>
      <c r="E3445" s="232" t="s">
        <v>40909</v>
      </c>
    </row>
    <row r="3446" spans="1:5" ht="22.5">
      <c r="A3446" s="232" t="s">
        <v>4523</v>
      </c>
      <c r="B3446" s="233" t="s">
        <v>43498</v>
      </c>
      <c r="C3446" s="232" t="s">
        <v>18</v>
      </c>
      <c r="D3446" s="232">
        <v>470.37</v>
      </c>
      <c r="E3446" s="232" t="s">
        <v>40909</v>
      </c>
    </row>
    <row r="3447" spans="1:5" ht="45">
      <c r="A3447" s="232" t="s">
        <v>4524</v>
      </c>
      <c r="B3447" s="233" t="s">
        <v>43499</v>
      </c>
      <c r="C3447" s="232" t="s">
        <v>4</v>
      </c>
      <c r="D3447" s="232">
        <v>306.27999999999997</v>
      </c>
      <c r="E3447" s="232" t="s">
        <v>40909</v>
      </c>
    </row>
    <row r="3448" spans="1:5" ht="45">
      <c r="A3448" s="232" t="s">
        <v>4525</v>
      </c>
      <c r="B3448" s="233" t="s">
        <v>43500</v>
      </c>
      <c r="C3448" s="232" t="s">
        <v>4</v>
      </c>
      <c r="D3448" s="232">
        <v>432.05</v>
      </c>
      <c r="E3448" s="232" t="s">
        <v>40909</v>
      </c>
    </row>
    <row r="3449" spans="1:5" ht="45">
      <c r="A3449" s="232" t="s">
        <v>4526</v>
      </c>
      <c r="B3449" s="233" t="s">
        <v>43501</v>
      </c>
      <c r="C3449" s="232" t="s">
        <v>4</v>
      </c>
      <c r="D3449" s="232">
        <v>597.01</v>
      </c>
      <c r="E3449" s="232" t="s">
        <v>40909</v>
      </c>
    </row>
    <row r="3450" spans="1:5" ht="56.25">
      <c r="A3450" s="232" t="s">
        <v>4527</v>
      </c>
      <c r="B3450" s="233" t="s">
        <v>60296</v>
      </c>
      <c r="C3450" s="232" t="s">
        <v>4</v>
      </c>
      <c r="D3450" s="232">
        <v>728.08</v>
      </c>
      <c r="E3450" s="232" t="s">
        <v>40909</v>
      </c>
    </row>
    <row r="3451" spans="1:5" ht="56.25">
      <c r="A3451" s="232" t="s">
        <v>4528</v>
      </c>
      <c r="B3451" s="233" t="s">
        <v>60297</v>
      </c>
      <c r="C3451" s="232" t="s">
        <v>4</v>
      </c>
      <c r="D3451" s="232">
        <v>711.72</v>
      </c>
      <c r="E3451" s="232" t="s">
        <v>40909</v>
      </c>
    </row>
    <row r="3452" spans="1:5" ht="56.25">
      <c r="A3452" s="232" t="s">
        <v>4529</v>
      </c>
      <c r="B3452" s="233" t="s">
        <v>60298</v>
      </c>
      <c r="C3452" s="232" t="s">
        <v>4</v>
      </c>
      <c r="D3452" s="232">
        <v>846.01</v>
      </c>
      <c r="E3452" s="232" t="s">
        <v>40909</v>
      </c>
    </row>
    <row r="3453" spans="1:5" ht="56.25">
      <c r="A3453" s="232" t="s">
        <v>4530</v>
      </c>
      <c r="B3453" s="233" t="s">
        <v>60299</v>
      </c>
      <c r="C3453" s="232" t="s">
        <v>4</v>
      </c>
      <c r="D3453" s="232">
        <v>1029.77</v>
      </c>
      <c r="E3453" s="232" t="s">
        <v>40909</v>
      </c>
    </row>
    <row r="3454" spans="1:5" ht="56.25">
      <c r="A3454" s="232" t="s">
        <v>4531</v>
      </c>
      <c r="B3454" s="233" t="s">
        <v>60300</v>
      </c>
      <c r="C3454" s="232" t="s">
        <v>4</v>
      </c>
      <c r="D3454" s="232">
        <v>1262.82</v>
      </c>
      <c r="E3454" s="232" t="s">
        <v>40909</v>
      </c>
    </row>
    <row r="3455" spans="1:5" ht="56.25">
      <c r="A3455" s="232" t="s">
        <v>4532</v>
      </c>
      <c r="B3455" s="233" t="s">
        <v>60301</v>
      </c>
      <c r="C3455" s="232" t="s">
        <v>4</v>
      </c>
      <c r="D3455" s="232">
        <v>1490.39</v>
      </c>
      <c r="E3455" s="232" t="s">
        <v>40909</v>
      </c>
    </row>
    <row r="3456" spans="1:5" ht="56.25">
      <c r="A3456" s="232" t="s">
        <v>4533</v>
      </c>
      <c r="B3456" s="233" t="s">
        <v>60302</v>
      </c>
      <c r="C3456" s="232" t="s">
        <v>4</v>
      </c>
      <c r="D3456" s="232">
        <v>1945.89</v>
      </c>
      <c r="E3456" s="232" t="s">
        <v>40909</v>
      </c>
    </row>
    <row r="3457" spans="1:5" ht="56.25">
      <c r="A3457" s="232" t="s">
        <v>4534</v>
      </c>
      <c r="B3457" s="233" t="s">
        <v>60303</v>
      </c>
      <c r="C3457" s="232" t="s">
        <v>4</v>
      </c>
      <c r="D3457" s="232">
        <v>2034.88</v>
      </c>
      <c r="E3457" s="232" t="s">
        <v>40909</v>
      </c>
    </row>
    <row r="3458" spans="1:5" ht="56.25">
      <c r="A3458" s="232" t="s">
        <v>4535</v>
      </c>
      <c r="B3458" s="233" t="s">
        <v>60304</v>
      </c>
      <c r="C3458" s="232" t="s">
        <v>4</v>
      </c>
      <c r="D3458" s="232">
        <v>2381.62</v>
      </c>
      <c r="E3458" s="232" t="s">
        <v>40909</v>
      </c>
    </row>
    <row r="3459" spans="1:5" ht="56.25">
      <c r="A3459" s="232" t="s">
        <v>4536</v>
      </c>
      <c r="B3459" s="233" t="s">
        <v>60305</v>
      </c>
      <c r="C3459" s="232" t="s">
        <v>4</v>
      </c>
      <c r="D3459" s="232">
        <v>2617.9699999999998</v>
      </c>
      <c r="E3459" s="232" t="s">
        <v>40909</v>
      </c>
    </row>
    <row r="3460" spans="1:5" ht="56.25">
      <c r="A3460" s="232" t="s">
        <v>4537</v>
      </c>
      <c r="B3460" s="233" t="s">
        <v>60306</v>
      </c>
      <c r="C3460" s="232" t="s">
        <v>4</v>
      </c>
      <c r="D3460" s="232">
        <v>3395.76</v>
      </c>
      <c r="E3460" s="232" t="s">
        <v>40909</v>
      </c>
    </row>
    <row r="3461" spans="1:5" ht="56.25">
      <c r="A3461" s="232" t="s">
        <v>4538</v>
      </c>
      <c r="B3461" s="233" t="s">
        <v>60307</v>
      </c>
      <c r="C3461" s="232" t="s">
        <v>4</v>
      </c>
      <c r="D3461" s="232">
        <v>4783.7</v>
      </c>
      <c r="E3461" s="232" t="s">
        <v>40909</v>
      </c>
    </row>
    <row r="3462" spans="1:5" ht="56.25">
      <c r="A3462" s="232" t="s">
        <v>4539</v>
      </c>
      <c r="B3462" s="233" t="s">
        <v>60308</v>
      </c>
      <c r="C3462" s="232" t="s">
        <v>4</v>
      </c>
      <c r="D3462" s="232">
        <v>5728.22</v>
      </c>
      <c r="E3462" s="232" t="s">
        <v>40909</v>
      </c>
    </row>
    <row r="3463" spans="1:5" ht="56.25">
      <c r="A3463" s="232" t="s">
        <v>4540</v>
      </c>
      <c r="B3463" s="233" t="s">
        <v>60309</v>
      </c>
      <c r="C3463" s="232" t="s">
        <v>4</v>
      </c>
      <c r="D3463" s="232">
        <v>6704.89</v>
      </c>
      <c r="E3463" s="232" t="s">
        <v>40909</v>
      </c>
    </row>
    <row r="3464" spans="1:5" ht="56.25">
      <c r="A3464" s="232" t="s">
        <v>4541</v>
      </c>
      <c r="B3464" s="233" t="s">
        <v>60310</v>
      </c>
      <c r="C3464" s="232" t="s">
        <v>4</v>
      </c>
      <c r="D3464" s="232">
        <v>7821.64</v>
      </c>
      <c r="E3464" s="232" t="s">
        <v>40909</v>
      </c>
    </row>
    <row r="3465" spans="1:5" ht="56.25">
      <c r="A3465" s="232" t="s">
        <v>4542</v>
      </c>
      <c r="B3465" s="233" t="s">
        <v>60311</v>
      </c>
      <c r="C3465" s="232" t="s">
        <v>4</v>
      </c>
      <c r="D3465" s="232">
        <v>10252.6</v>
      </c>
      <c r="E3465" s="232" t="s">
        <v>40909</v>
      </c>
    </row>
    <row r="3466" spans="1:5" ht="56.25">
      <c r="A3466" s="232" t="s">
        <v>4543</v>
      </c>
      <c r="B3466" s="233" t="s">
        <v>60312</v>
      </c>
      <c r="C3466" s="232" t="s">
        <v>4</v>
      </c>
      <c r="D3466" s="232">
        <v>788.75</v>
      </c>
      <c r="E3466" s="232" t="s">
        <v>40909</v>
      </c>
    </row>
    <row r="3467" spans="1:5" ht="56.25">
      <c r="A3467" s="232" t="s">
        <v>4544</v>
      </c>
      <c r="B3467" s="233" t="s">
        <v>60313</v>
      </c>
      <c r="C3467" s="232" t="s">
        <v>4</v>
      </c>
      <c r="D3467" s="232">
        <v>942.91</v>
      </c>
      <c r="E3467" s="232" t="s">
        <v>40909</v>
      </c>
    </row>
    <row r="3468" spans="1:5" ht="56.25">
      <c r="A3468" s="232" t="s">
        <v>4545</v>
      </c>
      <c r="B3468" s="233" t="s">
        <v>60314</v>
      </c>
      <c r="C3468" s="232" t="s">
        <v>4</v>
      </c>
      <c r="D3468" s="232">
        <v>1153.08</v>
      </c>
      <c r="E3468" s="232" t="s">
        <v>40909</v>
      </c>
    </row>
    <row r="3469" spans="1:5" ht="56.25">
      <c r="A3469" s="232" t="s">
        <v>4546</v>
      </c>
      <c r="B3469" s="233" t="s">
        <v>60315</v>
      </c>
      <c r="C3469" s="232" t="s">
        <v>4</v>
      </c>
      <c r="D3469" s="232">
        <v>1315.42</v>
      </c>
      <c r="E3469" s="232" t="s">
        <v>40909</v>
      </c>
    </row>
    <row r="3470" spans="1:5" ht="56.25">
      <c r="A3470" s="232" t="s">
        <v>4547</v>
      </c>
      <c r="B3470" s="233" t="s">
        <v>60316</v>
      </c>
      <c r="C3470" s="232" t="s">
        <v>4</v>
      </c>
      <c r="D3470" s="232">
        <v>1735.53</v>
      </c>
      <c r="E3470" s="232" t="s">
        <v>40909</v>
      </c>
    </row>
    <row r="3471" spans="1:5" ht="56.25">
      <c r="A3471" s="232" t="s">
        <v>4548</v>
      </c>
      <c r="B3471" s="233" t="s">
        <v>60317</v>
      </c>
      <c r="C3471" s="232" t="s">
        <v>4</v>
      </c>
      <c r="D3471" s="232">
        <v>1851.94</v>
      </c>
      <c r="E3471" s="232" t="s">
        <v>40909</v>
      </c>
    </row>
    <row r="3472" spans="1:5" ht="56.25">
      <c r="A3472" s="232" t="s">
        <v>4549</v>
      </c>
      <c r="B3472" s="233" t="s">
        <v>60318</v>
      </c>
      <c r="C3472" s="232" t="s">
        <v>4</v>
      </c>
      <c r="D3472" s="232">
        <v>2168.2399999999998</v>
      </c>
      <c r="E3472" s="232" t="s">
        <v>40909</v>
      </c>
    </row>
    <row r="3473" spans="1:5" ht="56.25">
      <c r="A3473" s="232" t="s">
        <v>4550</v>
      </c>
      <c r="B3473" s="233" t="s">
        <v>60319</v>
      </c>
      <c r="C3473" s="232" t="s">
        <v>4</v>
      </c>
      <c r="D3473" s="232">
        <v>2309.14</v>
      </c>
      <c r="E3473" s="232" t="s">
        <v>40909</v>
      </c>
    </row>
    <row r="3474" spans="1:5" ht="56.25">
      <c r="A3474" s="232" t="s">
        <v>4551</v>
      </c>
      <c r="B3474" s="233" t="s">
        <v>60320</v>
      </c>
      <c r="C3474" s="232" t="s">
        <v>4</v>
      </c>
      <c r="D3474" s="232">
        <v>2985.59</v>
      </c>
      <c r="E3474" s="232" t="s">
        <v>40909</v>
      </c>
    </row>
    <row r="3475" spans="1:5" ht="56.25">
      <c r="A3475" s="232" t="s">
        <v>4552</v>
      </c>
      <c r="B3475" s="233" t="s">
        <v>60321</v>
      </c>
      <c r="C3475" s="232" t="s">
        <v>4</v>
      </c>
      <c r="D3475" s="232">
        <v>4244.82</v>
      </c>
      <c r="E3475" s="232" t="s">
        <v>40909</v>
      </c>
    </row>
    <row r="3476" spans="1:5" ht="56.25">
      <c r="A3476" s="232" t="s">
        <v>4553</v>
      </c>
      <c r="B3476" s="233" t="s">
        <v>60322</v>
      </c>
      <c r="C3476" s="232" t="s">
        <v>4</v>
      </c>
      <c r="D3476" s="232">
        <v>4927.1000000000004</v>
      </c>
      <c r="E3476" s="232" t="s">
        <v>40909</v>
      </c>
    </row>
    <row r="3477" spans="1:5" ht="56.25">
      <c r="A3477" s="232" t="s">
        <v>4554</v>
      </c>
      <c r="B3477" s="233" t="s">
        <v>60323</v>
      </c>
      <c r="C3477" s="232" t="s">
        <v>4</v>
      </c>
      <c r="D3477" s="232">
        <v>5691.89</v>
      </c>
      <c r="E3477" s="232" t="s">
        <v>40909</v>
      </c>
    </row>
    <row r="3478" spans="1:5" ht="56.25">
      <c r="A3478" s="232" t="s">
        <v>4555</v>
      </c>
      <c r="B3478" s="233" t="s">
        <v>60324</v>
      </c>
      <c r="C3478" s="232" t="s">
        <v>4</v>
      </c>
      <c r="D3478" s="232">
        <v>6691.4</v>
      </c>
      <c r="E3478" s="232" t="s">
        <v>40909</v>
      </c>
    </row>
    <row r="3479" spans="1:5" ht="56.25">
      <c r="A3479" s="232" t="s">
        <v>4556</v>
      </c>
      <c r="B3479" s="233" t="s">
        <v>60325</v>
      </c>
      <c r="C3479" s="232" t="s">
        <v>4</v>
      </c>
      <c r="D3479" s="232">
        <v>8903.76</v>
      </c>
      <c r="E3479" s="232" t="s">
        <v>40909</v>
      </c>
    </row>
    <row r="3480" spans="1:5" ht="67.5">
      <c r="A3480" s="232" t="s">
        <v>4557</v>
      </c>
      <c r="B3480" s="233" t="s">
        <v>60326</v>
      </c>
      <c r="C3480" s="232" t="s">
        <v>4</v>
      </c>
      <c r="D3480" s="232">
        <v>782.42</v>
      </c>
      <c r="E3480" s="232" t="s">
        <v>40909</v>
      </c>
    </row>
    <row r="3481" spans="1:5" ht="67.5">
      <c r="A3481" s="232" t="s">
        <v>4558</v>
      </c>
      <c r="B3481" s="233" t="s">
        <v>60327</v>
      </c>
      <c r="C3481" s="232" t="s">
        <v>4</v>
      </c>
      <c r="D3481" s="232">
        <v>782.69</v>
      </c>
      <c r="E3481" s="232" t="s">
        <v>40909</v>
      </c>
    </row>
    <row r="3482" spans="1:5" ht="67.5">
      <c r="A3482" s="232" t="s">
        <v>4559</v>
      </c>
      <c r="B3482" s="233" t="s">
        <v>60328</v>
      </c>
      <c r="C3482" s="232" t="s">
        <v>4</v>
      </c>
      <c r="D3482" s="232">
        <v>903.45</v>
      </c>
      <c r="E3482" s="232" t="s">
        <v>40909</v>
      </c>
    </row>
    <row r="3483" spans="1:5" ht="67.5">
      <c r="A3483" s="232" t="s">
        <v>4560</v>
      </c>
      <c r="B3483" s="233" t="s">
        <v>60329</v>
      </c>
      <c r="C3483" s="232" t="s">
        <v>4</v>
      </c>
      <c r="D3483" s="232">
        <v>1056.6600000000001</v>
      </c>
      <c r="E3483" s="232" t="s">
        <v>40909</v>
      </c>
    </row>
    <row r="3484" spans="1:5" ht="67.5">
      <c r="A3484" s="232" t="s">
        <v>4561</v>
      </c>
      <c r="B3484" s="233" t="s">
        <v>60330</v>
      </c>
      <c r="C3484" s="232" t="s">
        <v>4</v>
      </c>
      <c r="D3484" s="232">
        <v>1311.3</v>
      </c>
      <c r="E3484" s="232" t="s">
        <v>40909</v>
      </c>
    </row>
    <row r="3485" spans="1:5" ht="67.5">
      <c r="A3485" s="232" t="s">
        <v>4562</v>
      </c>
      <c r="B3485" s="233" t="s">
        <v>60331</v>
      </c>
      <c r="C3485" s="232" t="s">
        <v>4</v>
      </c>
      <c r="D3485" s="232">
        <v>1480.36</v>
      </c>
      <c r="E3485" s="232" t="s">
        <v>40909</v>
      </c>
    </row>
    <row r="3486" spans="1:5" ht="67.5">
      <c r="A3486" s="232" t="s">
        <v>4563</v>
      </c>
      <c r="B3486" s="233" t="s">
        <v>60332</v>
      </c>
      <c r="C3486" s="232" t="s">
        <v>4</v>
      </c>
      <c r="D3486" s="232">
        <v>1979.01</v>
      </c>
      <c r="E3486" s="232" t="s">
        <v>40909</v>
      </c>
    </row>
    <row r="3487" spans="1:5" ht="67.5">
      <c r="A3487" s="232" t="s">
        <v>4564</v>
      </c>
      <c r="B3487" s="233" t="s">
        <v>60333</v>
      </c>
      <c r="C3487" s="232" t="s">
        <v>4</v>
      </c>
      <c r="D3487" s="232">
        <v>2164.38</v>
      </c>
      <c r="E3487" s="232" t="s">
        <v>40909</v>
      </c>
    </row>
    <row r="3488" spans="1:5" ht="67.5">
      <c r="A3488" s="232" t="s">
        <v>4565</v>
      </c>
      <c r="B3488" s="233" t="s">
        <v>60334</v>
      </c>
      <c r="C3488" s="232" t="s">
        <v>4</v>
      </c>
      <c r="D3488" s="232">
        <v>2477.35</v>
      </c>
      <c r="E3488" s="232" t="s">
        <v>40909</v>
      </c>
    </row>
    <row r="3489" spans="1:5" ht="67.5">
      <c r="A3489" s="232" t="s">
        <v>4566</v>
      </c>
      <c r="B3489" s="233" t="s">
        <v>60335</v>
      </c>
      <c r="C3489" s="232" t="s">
        <v>4</v>
      </c>
      <c r="D3489" s="232">
        <v>2660.88</v>
      </c>
      <c r="E3489" s="232" t="s">
        <v>40909</v>
      </c>
    </row>
    <row r="3490" spans="1:5" ht="67.5">
      <c r="A3490" s="232" t="s">
        <v>4567</v>
      </c>
      <c r="B3490" s="233" t="s">
        <v>60336</v>
      </c>
      <c r="C3490" s="232" t="s">
        <v>4</v>
      </c>
      <c r="D3490" s="232">
        <v>3532.17</v>
      </c>
      <c r="E3490" s="232" t="s">
        <v>40909</v>
      </c>
    </row>
    <row r="3491" spans="1:5" ht="67.5">
      <c r="A3491" s="232" t="s">
        <v>4568</v>
      </c>
      <c r="B3491" s="233" t="s">
        <v>60337</v>
      </c>
      <c r="C3491" s="232" t="s">
        <v>4</v>
      </c>
      <c r="D3491" s="232">
        <v>5157.21</v>
      </c>
      <c r="E3491" s="232" t="s">
        <v>40909</v>
      </c>
    </row>
    <row r="3492" spans="1:5" ht="67.5">
      <c r="A3492" s="232" t="s">
        <v>4569</v>
      </c>
      <c r="B3492" s="233" t="s">
        <v>60338</v>
      </c>
      <c r="C3492" s="232" t="s">
        <v>4</v>
      </c>
      <c r="D3492" s="232">
        <v>6040.47</v>
      </c>
      <c r="E3492" s="232" t="s">
        <v>40909</v>
      </c>
    </row>
    <row r="3493" spans="1:5" ht="67.5">
      <c r="A3493" s="232" t="s">
        <v>4570</v>
      </c>
      <c r="B3493" s="233" t="s">
        <v>60339</v>
      </c>
      <c r="C3493" s="232" t="s">
        <v>4</v>
      </c>
      <c r="D3493" s="232">
        <v>7182.53</v>
      </c>
      <c r="E3493" s="232" t="s">
        <v>40909</v>
      </c>
    </row>
    <row r="3494" spans="1:5" ht="67.5">
      <c r="A3494" s="232" t="s">
        <v>4571</v>
      </c>
      <c r="B3494" s="233" t="s">
        <v>60340</v>
      </c>
      <c r="C3494" s="232" t="s">
        <v>4</v>
      </c>
      <c r="D3494" s="232">
        <v>8419.66</v>
      </c>
      <c r="E3494" s="232" t="s">
        <v>40909</v>
      </c>
    </row>
    <row r="3495" spans="1:5" ht="67.5">
      <c r="A3495" s="232" t="s">
        <v>4572</v>
      </c>
      <c r="B3495" s="233" t="s">
        <v>60341</v>
      </c>
      <c r="C3495" s="232" t="s">
        <v>4</v>
      </c>
      <c r="D3495" s="232">
        <v>11787.85</v>
      </c>
      <c r="E3495" s="232" t="s">
        <v>40909</v>
      </c>
    </row>
    <row r="3496" spans="1:5" ht="56.25">
      <c r="A3496" s="232" t="s">
        <v>4573</v>
      </c>
      <c r="B3496" s="233" t="s">
        <v>60342</v>
      </c>
      <c r="C3496" s="232" t="s">
        <v>5</v>
      </c>
      <c r="D3496" s="232">
        <v>2596.56</v>
      </c>
      <c r="E3496" s="232" t="s">
        <v>40909</v>
      </c>
    </row>
    <row r="3497" spans="1:5" ht="56.25">
      <c r="A3497" s="232" t="s">
        <v>4574</v>
      </c>
      <c r="B3497" s="233" t="s">
        <v>60343</v>
      </c>
      <c r="C3497" s="232" t="s">
        <v>5</v>
      </c>
      <c r="D3497" s="232">
        <v>2890.09</v>
      </c>
      <c r="E3497" s="232" t="s">
        <v>40909</v>
      </c>
    </row>
    <row r="3498" spans="1:5" ht="56.25">
      <c r="A3498" s="232" t="s">
        <v>4575</v>
      </c>
      <c r="B3498" s="233" t="s">
        <v>60344</v>
      </c>
      <c r="C3498" s="232" t="s">
        <v>5</v>
      </c>
      <c r="D3498" s="232">
        <v>3566.5</v>
      </c>
      <c r="E3498" s="232" t="s">
        <v>40909</v>
      </c>
    </row>
    <row r="3499" spans="1:5" ht="56.25">
      <c r="A3499" s="232" t="s">
        <v>4576</v>
      </c>
      <c r="B3499" s="233" t="s">
        <v>60345</v>
      </c>
      <c r="C3499" s="232" t="s">
        <v>5</v>
      </c>
      <c r="D3499" s="232">
        <v>4308.67</v>
      </c>
      <c r="E3499" s="232" t="s">
        <v>40909</v>
      </c>
    </row>
    <row r="3500" spans="1:5" ht="56.25">
      <c r="A3500" s="232" t="s">
        <v>4577</v>
      </c>
      <c r="B3500" s="233" t="s">
        <v>60346</v>
      </c>
      <c r="C3500" s="232" t="s">
        <v>5</v>
      </c>
      <c r="D3500" s="232">
        <v>5094.63</v>
      </c>
      <c r="E3500" s="232" t="s">
        <v>40909</v>
      </c>
    </row>
    <row r="3501" spans="1:5" ht="56.25">
      <c r="A3501" s="232" t="s">
        <v>4578</v>
      </c>
      <c r="B3501" s="233" t="s">
        <v>60347</v>
      </c>
      <c r="C3501" s="232" t="s">
        <v>5</v>
      </c>
      <c r="D3501" s="232">
        <v>6239.58</v>
      </c>
      <c r="E3501" s="232" t="s">
        <v>40909</v>
      </c>
    </row>
    <row r="3502" spans="1:5" ht="56.25">
      <c r="A3502" s="232" t="s">
        <v>4579</v>
      </c>
      <c r="B3502" s="233" t="s">
        <v>60348</v>
      </c>
      <c r="C3502" s="232" t="s">
        <v>5</v>
      </c>
      <c r="D3502" s="232">
        <v>7251.85</v>
      </c>
      <c r="E3502" s="232" t="s">
        <v>40909</v>
      </c>
    </row>
    <row r="3503" spans="1:5" ht="56.25">
      <c r="A3503" s="232" t="s">
        <v>4580</v>
      </c>
      <c r="B3503" s="233" t="s">
        <v>60349</v>
      </c>
      <c r="C3503" s="232" t="s">
        <v>5</v>
      </c>
      <c r="D3503" s="232">
        <v>8159.99</v>
      </c>
      <c r="E3503" s="232" t="s">
        <v>40909</v>
      </c>
    </row>
    <row r="3504" spans="1:5" ht="56.25">
      <c r="A3504" s="232" t="s">
        <v>4581</v>
      </c>
      <c r="B3504" s="233" t="s">
        <v>60350</v>
      </c>
      <c r="C3504" s="232" t="s">
        <v>5</v>
      </c>
      <c r="D3504" s="232">
        <v>9996.48</v>
      </c>
      <c r="E3504" s="232" t="s">
        <v>40909</v>
      </c>
    </row>
    <row r="3505" spans="1:5" ht="56.25">
      <c r="A3505" s="232" t="s">
        <v>4582</v>
      </c>
      <c r="B3505" s="233" t="s">
        <v>60351</v>
      </c>
      <c r="C3505" s="232" t="s">
        <v>5</v>
      </c>
      <c r="D3505" s="232">
        <v>10653.53</v>
      </c>
      <c r="E3505" s="232" t="s">
        <v>40909</v>
      </c>
    </row>
    <row r="3506" spans="1:5" ht="56.25">
      <c r="A3506" s="232" t="s">
        <v>4583</v>
      </c>
      <c r="B3506" s="233" t="s">
        <v>60352</v>
      </c>
      <c r="C3506" s="232" t="s">
        <v>5</v>
      </c>
      <c r="D3506" s="232">
        <v>12903.72</v>
      </c>
      <c r="E3506" s="232" t="s">
        <v>40909</v>
      </c>
    </row>
    <row r="3507" spans="1:5" ht="56.25">
      <c r="A3507" s="232" t="s">
        <v>4584</v>
      </c>
      <c r="B3507" s="233" t="s">
        <v>60353</v>
      </c>
      <c r="C3507" s="232" t="s">
        <v>5</v>
      </c>
      <c r="D3507" s="232">
        <v>28687.119999999999</v>
      </c>
      <c r="E3507" s="232" t="s">
        <v>40909</v>
      </c>
    </row>
    <row r="3508" spans="1:5" ht="56.25">
      <c r="A3508" s="232" t="s">
        <v>4585</v>
      </c>
      <c r="B3508" s="233" t="s">
        <v>60354</v>
      </c>
      <c r="C3508" s="232" t="s">
        <v>5</v>
      </c>
      <c r="D3508" s="232">
        <v>36426.519999999997</v>
      </c>
      <c r="E3508" s="232" t="s">
        <v>40909</v>
      </c>
    </row>
    <row r="3509" spans="1:5" ht="56.25">
      <c r="A3509" s="232" t="s">
        <v>4586</v>
      </c>
      <c r="B3509" s="233" t="s">
        <v>60355</v>
      </c>
      <c r="C3509" s="232" t="s">
        <v>5</v>
      </c>
      <c r="D3509" s="232">
        <v>52915.18</v>
      </c>
      <c r="E3509" s="232" t="s">
        <v>40909</v>
      </c>
    </row>
    <row r="3510" spans="1:5" ht="56.25">
      <c r="A3510" s="232" t="s">
        <v>4587</v>
      </c>
      <c r="B3510" s="233" t="s">
        <v>60356</v>
      </c>
      <c r="C3510" s="232" t="s">
        <v>5</v>
      </c>
      <c r="D3510" s="232">
        <v>54896.95</v>
      </c>
      <c r="E3510" s="232" t="s">
        <v>40909</v>
      </c>
    </row>
    <row r="3511" spans="1:5" ht="56.25">
      <c r="A3511" s="232" t="s">
        <v>4588</v>
      </c>
      <c r="B3511" s="233" t="s">
        <v>60357</v>
      </c>
      <c r="C3511" s="232" t="s">
        <v>5</v>
      </c>
      <c r="D3511" s="232">
        <v>78735.42</v>
      </c>
      <c r="E3511" s="232" t="s">
        <v>40909</v>
      </c>
    </row>
    <row r="3512" spans="1:5" ht="56.25">
      <c r="A3512" s="232" t="s">
        <v>4589</v>
      </c>
      <c r="B3512" s="233" t="s">
        <v>60358</v>
      </c>
      <c r="C3512" s="232" t="s">
        <v>5</v>
      </c>
      <c r="D3512" s="232">
        <v>2628.55</v>
      </c>
      <c r="E3512" s="232" t="s">
        <v>40909</v>
      </c>
    </row>
    <row r="3513" spans="1:5" ht="56.25">
      <c r="A3513" s="232" t="s">
        <v>4590</v>
      </c>
      <c r="B3513" s="233" t="s">
        <v>60359</v>
      </c>
      <c r="C3513" s="232" t="s">
        <v>5</v>
      </c>
      <c r="D3513" s="232">
        <v>2840.3</v>
      </c>
      <c r="E3513" s="232" t="s">
        <v>40909</v>
      </c>
    </row>
    <row r="3514" spans="1:5" ht="56.25">
      <c r="A3514" s="232" t="s">
        <v>4591</v>
      </c>
      <c r="B3514" s="233" t="s">
        <v>60360</v>
      </c>
      <c r="C3514" s="232" t="s">
        <v>5</v>
      </c>
      <c r="D3514" s="232">
        <v>3761.43</v>
      </c>
      <c r="E3514" s="232" t="s">
        <v>40909</v>
      </c>
    </row>
    <row r="3515" spans="1:5" ht="56.25">
      <c r="A3515" s="232" t="s">
        <v>4592</v>
      </c>
      <c r="B3515" s="233" t="s">
        <v>60361</v>
      </c>
      <c r="C3515" s="232" t="s">
        <v>5</v>
      </c>
      <c r="D3515" s="232">
        <v>4310.41</v>
      </c>
      <c r="E3515" s="232" t="s">
        <v>40909</v>
      </c>
    </row>
    <row r="3516" spans="1:5" ht="56.25">
      <c r="A3516" s="232" t="s">
        <v>4593</v>
      </c>
      <c r="B3516" s="233" t="s">
        <v>60362</v>
      </c>
      <c r="C3516" s="232" t="s">
        <v>5</v>
      </c>
      <c r="D3516" s="232">
        <v>5211.76</v>
      </c>
      <c r="E3516" s="232" t="s">
        <v>40909</v>
      </c>
    </row>
    <row r="3517" spans="1:5" ht="56.25">
      <c r="A3517" s="232" t="s">
        <v>4594</v>
      </c>
      <c r="B3517" s="233" t="s">
        <v>60363</v>
      </c>
      <c r="C3517" s="232" t="s">
        <v>5</v>
      </c>
      <c r="D3517" s="232">
        <v>6335.74</v>
      </c>
      <c r="E3517" s="232" t="s">
        <v>40909</v>
      </c>
    </row>
    <row r="3518" spans="1:5" ht="56.25">
      <c r="A3518" s="232" t="s">
        <v>4595</v>
      </c>
      <c r="B3518" s="233" t="s">
        <v>60364</v>
      </c>
      <c r="C3518" s="232" t="s">
        <v>5</v>
      </c>
      <c r="D3518" s="232">
        <v>7355.36</v>
      </c>
      <c r="E3518" s="232" t="s">
        <v>40909</v>
      </c>
    </row>
    <row r="3519" spans="1:5" ht="56.25">
      <c r="A3519" s="232" t="s">
        <v>4596</v>
      </c>
      <c r="B3519" s="233" t="s">
        <v>60365</v>
      </c>
      <c r="C3519" s="232" t="s">
        <v>5</v>
      </c>
      <c r="D3519" s="232">
        <v>8652.7000000000007</v>
      </c>
      <c r="E3519" s="232" t="s">
        <v>40909</v>
      </c>
    </row>
    <row r="3520" spans="1:5" ht="56.25">
      <c r="A3520" s="232" t="s">
        <v>4597</v>
      </c>
      <c r="B3520" s="233" t="s">
        <v>60366</v>
      </c>
      <c r="C3520" s="232" t="s">
        <v>5</v>
      </c>
      <c r="D3520" s="232">
        <v>10601.57</v>
      </c>
      <c r="E3520" s="232" t="s">
        <v>40909</v>
      </c>
    </row>
    <row r="3521" spans="1:5" ht="56.25">
      <c r="A3521" s="232" t="s">
        <v>4598</v>
      </c>
      <c r="B3521" s="233" t="s">
        <v>60367</v>
      </c>
      <c r="C3521" s="232" t="s">
        <v>5</v>
      </c>
      <c r="D3521" s="232">
        <v>12298.32</v>
      </c>
      <c r="E3521" s="232" t="s">
        <v>40909</v>
      </c>
    </row>
    <row r="3522" spans="1:5" ht="56.25">
      <c r="A3522" s="232" t="s">
        <v>4599</v>
      </c>
      <c r="B3522" s="233" t="s">
        <v>60368</v>
      </c>
      <c r="C3522" s="232" t="s">
        <v>5</v>
      </c>
      <c r="D3522" s="232">
        <v>16890.5</v>
      </c>
      <c r="E3522" s="232" t="s">
        <v>40909</v>
      </c>
    </row>
    <row r="3523" spans="1:5" ht="56.25">
      <c r="A3523" s="232" t="s">
        <v>4600</v>
      </c>
      <c r="B3523" s="233" t="s">
        <v>60369</v>
      </c>
      <c r="C3523" s="232" t="s">
        <v>5</v>
      </c>
      <c r="D3523" s="232">
        <v>29462.86</v>
      </c>
      <c r="E3523" s="232" t="s">
        <v>40909</v>
      </c>
    </row>
    <row r="3524" spans="1:5" ht="56.25">
      <c r="A3524" s="232" t="s">
        <v>4601</v>
      </c>
      <c r="B3524" s="233" t="s">
        <v>60370</v>
      </c>
      <c r="C3524" s="232" t="s">
        <v>5</v>
      </c>
      <c r="D3524" s="232">
        <v>52961.1</v>
      </c>
      <c r="E3524" s="232" t="s">
        <v>40909</v>
      </c>
    </row>
    <row r="3525" spans="1:5" ht="56.25">
      <c r="A3525" s="232" t="s">
        <v>4602</v>
      </c>
      <c r="B3525" s="233" t="s">
        <v>60371</v>
      </c>
      <c r="C3525" s="232" t="s">
        <v>5</v>
      </c>
      <c r="D3525" s="232">
        <v>70173.64</v>
      </c>
      <c r="E3525" s="232" t="s">
        <v>40909</v>
      </c>
    </row>
    <row r="3526" spans="1:5" ht="56.25">
      <c r="A3526" s="232" t="s">
        <v>4603</v>
      </c>
      <c r="B3526" s="233" t="s">
        <v>60372</v>
      </c>
      <c r="C3526" s="232" t="s">
        <v>5</v>
      </c>
      <c r="D3526" s="232">
        <v>96368.35</v>
      </c>
      <c r="E3526" s="232" t="s">
        <v>40909</v>
      </c>
    </row>
    <row r="3527" spans="1:5" ht="56.25">
      <c r="A3527" s="232" t="s">
        <v>4604</v>
      </c>
      <c r="B3527" s="233" t="s">
        <v>60373</v>
      </c>
      <c r="C3527" s="232" t="s">
        <v>5</v>
      </c>
      <c r="D3527" s="232">
        <v>57217.61</v>
      </c>
      <c r="E3527" s="232" t="s">
        <v>40909</v>
      </c>
    </row>
    <row r="3528" spans="1:5" ht="56.25">
      <c r="A3528" s="232" t="s">
        <v>4605</v>
      </c>
      <c r="B3528" s="233" t="s">
        <v>60374</v>
      </c>
      <c r="C3528" s="232" t="s">
        <v>5</v>
      </c>
      <c r="D3528" s="232">
        <v>70173.64</v>
      </c>
      <c r="E3528" s="232" t="s">
        <v>40909</v>
      </c>
    </row>
    <row r="3529" spans="1:5" ht="56.25">
      <c r="A3529" s="232" t="s">
        <v>4606</v>
      </c>
      <c r="B3529" s="233" t="s">
        <v>60375</v>
      </c>
      <c r="C3529" s="232" t="s">
        <v>5</v>
      </c>
      <c r="D3529" s="232">
        <v>104165.26</v>
      </c>
      <c r="E3529" s="232" t="s">
        <v>40909</v>
      </c>
    </row>
    <row r="3530" spans="1:5" ht="56.25">
      <c r="A3530" s="232" t="s">
        <v>4607</v>
      </c>
      <c r="B3530" s="233" t="s">
        <v>60376</v>
      </c>
      <c r="C3530" s="232" t="s">
        <v>5</v>
      </c>
      <c r="D3530" s="232">
        <v>72944.009999999995</v>
      </c>
      <c r="E3530" s="232" t="s">
        <v>40909</v>
      </c>
    </row>
    <row r="3531" spans="1:5" ht="56.25">
      <c r="A3531" s="232" t="s">
        <v>4608</v>
      </c>
      <c r="B3531" s="233" t="s">
        <v>60377</v>
      </c>
      <c r="C3531" s="232" t="s">
        <v>5</v>
      </c>
      <c r="D3531" s="232">
        <v>92153.41</v>
      </c>
      <c r="E3531" s="232" t="s">
        <v>40909</v>
      </c>
    </row>
    <row r="3532" spans="1:5" ht="56.25">
      <c r="A3532" s="232" t="s">
        <v>4609</v>
      </c>
      <c r="B3532" s="233" t="s">
        <v>60378</v>
      </c>
      <c r="C3532" s="232" t="s">
        <v>5</v>
      </c>
      <c r="D3532" s="232">
        <v>112945.18</v>
      </c>
      <c r="E3532" s="232" t="s">
        <v>40909</v>
      </c>
    </row>
    <row r="3533" spans="1:5" ht="56.25">
      <c r="A3533" s="232" t="s">
        <v>4610</v>
      </c>
      <c r="B3533" s="233" t="s">
        <v>60379</v>
      </c>
      <c r="C3533" s="232" t="s">
        <v>5</v>
      </c>
      <c r="D3533" s="232">
        <v>106314.37</v>
      </c>
      <c r="E3533" s="232" t="s">
        <v>40909</v>
      </c>
    </row>
    <row r="3534" spans="1:5" ht="56.25">
      <c r="A3534" s="232" t="s">
        <v>4611</v>
      </c>
      <c r="B3534" s="233" t="s">
        <v>60380</v>
      </c>
      <c r="C3534" s="232" t="s">
        <v>5</v>
      </c>
      <c r="D3534" s="232">
        <v>124016.08</v>
      </c>
      <c r="E3534" s="232" t="s">
        <v>40909</v>
      </c>
    </row>
    <row r="3535" spans="1:5" ht="56.25">
      <c r="A3535" s="232" t="s">
        <v>4612</v>
      </c>
      <c r="B3535" s="233" t="s">
        <v>60381</v>
      </c>
      <c r="C3535" s="232" t="s">
        <v>5</v>
      </c>
      <c r="D3535" s="232">
        <v>155324.95000000001</v>
      </c>
      <c r="E3535" s="232" t="s">
        <v>40909</v>
      </c>
    </row>
    <row r="3536" spans="1:5" ht="56.25">
      <c r="A3536" s="232" t="s">
        <v>4613</v>
      </c>
      <c r="B3536" s="233" t="s">
        <v>60382</v>
      </c>
      <c r="C3536" s="232" t="s">
        <v>5</v>
      </c>
      <c r="D3536" s="232">
        <v>1872.57</v>
      </c>
      <c r="E3536" s="232" t="s">
        <v>40909</v>
      </c>
    </row>
    <row r="3537" spans="1:5" ht="56.25">
      <c r="A3537" s="232" t="s">
        <v>4614</v>
      </c>
      <c r="B3537" s="233" t="s">
        <v>60383</v>
      </c>
      <c r="C3537" s="232" t="s">
        <v>5</v>
      </c>
      <c r="D3537" s="232">
        <v>2047.48</v>
      </c>
      <c r="E3537" s="232" t="s">
        <v>40909</v>
      </c>
    </row>
    <row r="3538" spans="1:5" ht="56.25">
      <c r="A3538" s="232" t="s">
        <v>4615</v>
      </c>
      <c r="B3538" s="233" t="s">
        <v>60384</v>
      </c>
      <c r="C3538" s="232" t="s">
        <v>5</v>
      </c>
      <c r="D3538" s="232">
        <v>2491.66</v>
      </c>
      <c r="E3538" s="232" t="s">
        <v>40909</v>
      </c>
    </row>
    <row r="3539" spans="1:5" ht="56.25">
      <c r="A3539" s="232" t="s">
        <v>4616</v>
      </c>
      <c r="B3539" s="233" t="s">
        <v>60385</v>
      </c>
      <c r="C3539" s="232" t="s">
        <v>5</v>
      </c>
      <c r="D3539" s="232">
        <v>3024.76</v>
      </c>
      <c r="E3539" s="232" t="s">
        <v>40909</v>
      </c>
    </row>
    <row r="3540" spans="1:5" ht="56.25">
      <c r="A3540" s="232" t="s">
        <v>4617</v>
      </c>
      <c r="B3540" s="233" t="s">
        <v>60386</v>
      </c>
      <c r="C3540" s="232" t="s">
        <v>5</v>
      </c>
      <c r="D3540" s="232">
        <v>3582.34</v>
      </c>
      <c r="E3540" s="232" t="s">
        <v>40909</v>
      </c>
    </row>
    <row r="3541" spans="1:5" ht="56.25">
      <c r="A3541" s="232" t="s">
        <v>4618</v>
      </c>
      <c r="B3541" s="233" t="s">
        <v>60387</v>
      </c>
      <c r="C3541" s="232" t="s">
        <v>5</v>
      </c>
      <c r="D3541" s="232">
        <v>4303.28</v>
      </c>
      <c r="E3541" s="232" t="s">
        <v>40909</v>
      </c>
    </row>
    <row r="3542" spans="1:5" ht="56.25">
      <c r="A3542" s="232" t="s">
        <v>4619</v>
      </c>
      <c r="B3542" s="233" t="s">
        <v>60388</v>
      </c>
      <c r="C3542" s="232" t="s">
        <v>5</v>
      </c>
      <c r="D3542" s="232">
        <v>4962.66</v>
      </c>
      <c r="E3542" s="232" t="s">
        <v>40909</v>
      </c>
    </row>
    <row r="3543" spans="1:5" ht="56.25">
      <c r="A3543" s="232" t="s">
        <v>4620</v>
      </c>
      <c r="B3543" s="233" t="s">
        <v>60389</v>
      </c>
      <c r="C3543" s="232" t="s">
        <v>5</v>
      </c>
      <c r="D3543" s="232">
        <v>5642.48</v>
      </c>
      <c r="E3543" s="232" t="s">
        <v>40909</v>
      </c>
    </row>
    <row r="3544" spans="1:5" ht="56.25">
      <c r="A3544" s="232" t="s">
        <v>4621</v>
      </c>
      <c r="B3544" s="233" t="s">
        <v>60390</v>
      </c>
      <c r="C3544" s="232" t="s">
        <v>5</v>
      </c>
      <c r="D3544" s="232">
        <v>6752.92</v>
      </c>
      <c r="E3544" s="232" t="s">
        <v>40909</v>
      </c>
    </row>
    <row r="3545" spans="1:5" ht="56.25">
      <c r="A3545" s="232" t="s">
        <v>4622</v>
      </c>
      <c r="B3545" s="233" t="s">
        <v>60391</v>
      </c>
      <c r="C3545" s="232" t="s">
        <v>5</v>
      </c>
      <c r="D3545" s="232">
        <v>7275</v>
      </c>
      <c r="E3545" s="232" t="s">
        <v>40909</v>
      </c>
    </row>
    <row r="3546" spans="1:5" ht="56.25">
      <c r="A3546" s="232" t="s">
        <v>4623</v>
      </c>
      <c r="B3546" s="233" t="s">
        <v>60392</v>
      </c>
      <c r="C3546" s="232" t="s">
        <v>5</v>
      </c>
      <c r="D3546" s="232">
        <v>8914.23</v>
      </c>
      <c r="E3546" s="232" t="s">
        <v>40909</v>
      </c>
    </row>
    <row r="3547" spans="1:5" ht="56.25">
      <c r="A3547" s="232" t="s">
        <v>4624</v>
      </c>
      <c r="B3547" s="233" t="s">
        <v>60393</v>
      </c>
      <c r="C3547" s="232" t="s">
        <v>5</v>
      </c>
      <c r="D3547" s="232">
        <v>17850.919999999998</v>
      </c>
      <c r="E3547" s="232" t="s">
        <v>40909</v>
      </c>
    </row>
    <row r="3548" spans="1:5" ht="56.25">
      <c r="A3548" s="232" t="s">
        <v>4625</v>
      </c>
      <c r="B3548" s="233" t="s">
        <v>60394</v>
      </c>
      <c r="C3548" s="232" t="s">
        <v>5</v>
      </c>
      <c r="D3548" s="232">
        <v>22602.32</v>
      </c>
      <c r="E3548" s="232" t="s">
        <v>40909</v>
      </c>
    </row>
    <row r="3549" spans="1:5" ht="56.25">
      <c r="A3549" s="232" t="s">
        <v>4626</v>
      </c>
      <c r="B3549" s="233" t="s">
        <v>60395</v>
      </c>
      <c r="C3549" s="232" t="s">
        <v>5</v>
      </c>
      <c r="D3549" s="232">
        <v>34810.9</v>
      </c>
      <c r="E3549" s="232" t="s">
        <v>40909</v>
      </c>
    </row>
    <row r="3550" spans="1:5" ht="56.25">
      <c r="A3550" s="232" t="s">
        <v>4627</v>
      </c>
      <c r="B3550" s="233" t="s">
        <v>60396</v>
      </c>
      <c r="C3550" s="232" t="s">
        <v>5</v>
      </c>
      <c r="D3550" s="232">
        <v>36642</v>
      </c>
      <c r="E3550" s="232" t="s">
        <v>40909</v>
      </c>
    </row>
    <row r="3551" spans="1:5" ht="56.25">
      <c r="A3551" s="232" t="s">
        <v>4628</v>
      </c>
      <c r="B3551" s="233" t="s">
        <v>60397</v>
      </c>
      <c r="C3551" s="232" t="s">
        <v>5</v>
      </c>
      <c r="D3551" s="232">
        <v>50397.23</v>
      </c>
      <c r="E3551" s="232" t="s">
        <v>40909</v>
      </c>
    </row>
    <row r="3552" spans="1:5" ht="56.25">
      <c r="A3552" s="232" t="s">
        <v>4629</v>
      </c>
      <c r="B3552" s="233" t="s">
        <v>60398</v>
      </c>
      <c r="C3552" s="232" t="s">
        <v>5</v>
      </c>
      <c r="D3552" s="232">
        <v>1872.57</v>
      </c>
      <c r="E3552" s="232" t="s">
        <v>40909</v>
      </c>
    </row>
    <row r="3553" spans="1:5" ht="56.25">
      <c r="A3553" s="232" t="s">
        <v>4630</v>
      </c>
      <c r="B3553" s="233" t="s">
        <v>60399</v>
      </c>
      <c r="C3553" s="232" t="s">
        <v>5</v>
      </c>
      <c r="D3553" s="232">
        <v>2047.48</v>
      </c>
      <c r="E3553" s="232" t="s">
        <v>40909</v>
      </c>
    </row>
    <row r="3554" spans="1:5" ht="56.25">
      <c r="A3554" s="232" t="s">
        <v>4631</v>
      </c>
      <c r="B3554" s="233" t="s">
        <v>60400</v>
      </c>
      <c r="C3554" s="232" t="s">
        <v>5</v>
      </c>
      <c r="D3554" s="232">
        <v>2491.66</v>
      </c>
      <c r="E3554" s="232" t="s">
        <v>40909</v>
      </c>
    </row>
    <row r="3555" spans="1:5" ht="56.25">
      <c r="A3555" s="232" t="s">
        <v>4632</v>
      </c>
      <c r="B3555" s="233" t="s">
        <v>60401</v>
      </c>
      <c r="C3555" s="232" t="s">
        <v>5</v>
      </c>
      <c r="D3555" s="232">
        <v>3025.69</v>
      </c>
      <c r="E3555" s="232" t="s">
        <v>40909</v>
      </c>
    </row>
    <row r="3556" spans="1:5" ht="56.25">
      <c r="A3556" s="232" t="s">
        <v>4633</v>
      </c>
      <c r="B3556" s="233" t="s">
        <v>60402</v>
      </c>
      <c r="C3556" s="232" t="s">
        <v>5</v>
      </c>
      <c r="D3556" s="232">
        <v>3641.02</v>
      </c>
      <c r="E3556" s="232" t="s">
        <v>40909</v>
      </c>
    </row>
    <row r="3557" spans="1:5" ht="56.25">
      <c r="A3557" s="232" t="s">
        <v>4634</v>
      </c>
      <c r="B3557" s="233" t="s">
        <v>60403</v>
      </c>
      <c r="C3557" s="232" t="s">
        <v>5</v>
      </c>
      <c r="D3557" s="232">
        <v>4351.32</v>
      </c>
      <c r="E3557" s="232" t="s">
        <v>40909</v>
      </c>
    </row>
    <row r="3558" spans="1:5" ht="56.25">
      <c r="A3558" s="232" t="s">
        <v>4635</v>
      </c>
      <c r="B3558" s="233" t="s">
        <v>60404</v>
      </c>
      <c r="C3558" s="232" t="s">
        <v>5</v>
      </c>
      <c r="D3558" s="232">
        <v>5014.41</v>
      </c>
      <c r="E3558" s="232" t="s">
        <v>40909</v>
      </c>
    </row>
    <row r="3559" spans="1:5" ht="56.25">
      <c r="A3559" s="232" t="s">
        <v>4636</v>
      </c>
      <c r="B3559" s="233" t="s">
        <v>60405</v>
      </c>
      <c r="C3559" s="232" t="s">
        <v>5</v>
      </c>
      <c r="D3559" s="232">
        <v>5888.81</v>
      </c>
      <c r="E3559" s="232" t="s">
        <v>40909</v>
      </c>
    </row>
    <row r="3560" spans="1:5" ht="56.25">
      <c r="A3560" s="232" t="s">
        <v>4637</v>
      </c>
      <c r="B3560" s="233" t="s">
        <v>60406</v>
      </c>
      <c r="C3560" s="232" t="s">
        <v>5</v>
      </c>
      <c r="D3560" s="232">
        <v>7060.86</v>
      </c>
      <c r="E3560" s="232" t="s">
        <v>40909</v>
      </c>
    </row>
    <row r="3561" spans="1:5" ht="56.25">
      <c r="A3561" s="232" t="s">
        <v>4638</v>
      </c>
      <c r="B3561" s="233" t="s">
        <v>60407</v>
      </c>
      <c r="C3561" s="232" t="s">
        <v>5</v>
      </c>
      <c r="D3561" s="232">
        <v>8091.93</v>
      </c>
      <c r="E3561" s="232" t="s">
        <v>40909</v>
      </c>
    </row>
    <row r="3562" spans="1:5" ht="56.25">
      <c r="A3562" s="232" t="s">
        <v>4639</v>
      </c>
      <c r="B3562" s="233" t="s">
        <v>60408</v>
      </c>
      <c r="C3562" s="232" t="s">
        <v>5</v>
      </c>
      <c r="D3562" s="232">
        <v>11096.87</v>
      </c>
      <c r="E3562" s="232" t="s">
        <v>40909</v>
      </c>
    </row>
    <row r="3563" spans="1:5" ht="56.25">
      <c r="A3563" s="232" t="s">
        <v>4640</v>
      </c>
      <c r="B3563" s="233" t="s">
        <v>60409</v>
      </c>
      <c r="C3563" s="232" t="s">
        <v>5</v>
      </c>
      <c r="D3563" s="232">
        <v>19164.560000000001</v>
      </c>
      <c r="E3563" s="232" t="s">
        <v>40909</v>
      </c>
    </row>
    <row r="3564" spans="1:5" ht="67.5">
      <c r="A3564" s="232" t="s">
        <v>4641</v>
      </c>
      <c r="B3564" s="233" t="s">
        <v>60410</v>
      </c>
      <c r="C3564" s="232" t="s">
        <v>5</v>
      </c>
      <c r="D3564" s="232">
        <v>1930.84</v>
      </c>
      <c r="E3564" s="232" t="s">
        <v>40909</v>
      </c>
    </row>
    <row r="3565" spans="1:5" ht="67.5">
      <c r="A3565" s="232" t="s">
        <v>4642</v>
      </c>
      <c r="B3565" s="233" t="s">
        <v>60411</v>
      </c>
      <c r="C3565" s="232" t="s">
        <v>5</v>
      </c>
      <c r="D3565" s="232">
        <v>2124.46</v>
      </c>
      <c r="E3565" s="232" t="s">
        <v>40909</v>
      </c>
    </row>
    <row r="3566" spans="1:5" ht="67.5">
      <c r="A3566" s="232" t="s">
        <v>4643</v>
      </c>
      <c r="B3566" s="233" t="s">
        <v>60412</v>
      </c>
      <c r="C3566" s="232" t="s">
        <v>5</v>
      </c>
      <c r="D3566" s="232">
        <v>2592.1799999999998</v>
      </c>
      <c r="E3566" s="232" t="s">
        <v>40909</v>
      </c>
    </row>
    <row r="3567" spans="1:5" ht="67.5">
      <c r="A3567" s="232" t="s">
        <v>4644</v>
      </c>
      <c r="B3567" s="233" t="s">
        <v>60413</v>
      </c>
      <c r="C3567" s="232" t="s">
        <v>5</v>
      </c>
      <c r="D3567" s="232">
        <v>3164.78</v>
      </c>
      <c r="E3567" s="232" t="s">
        <v>40909</v>
      </c>
    </row>
    <row r="3568" spans="1:5" ht="67.5">
      <c r="A3568" s="232" t="s">
        <v>4645</v>
      </c>
      <c r="B3568" s="233" t="s">
        <v>60414</v>
      </c>
      <c r="C3568" s="232" t="s">
        <v>5</v>
      </c>
      <c r="D3568" s="232">
        <v>3774.72</v>
      </c>
      <c r="E3568" s="232" t="s">
        <v>40909</v>
      </c>
    </row>
    <row r="3569" spans="1:5" ht="67.5">
      <c r="A3569" s="232" t="s">
        <v>4646</v>
      </c>
      <c r="B3569" s="233" t="s">
        <v>60415</v>
      </c>
      <c r="C3569" s="232" t="s">
        <v>5</v>
      </c>
      <c r="D3569" s="232">
        <v>4567.01</v>
      </c>
      <c r="E3569" s="232" t="s">
        <v>40909</v>
      </c>
    </row>
    <row r="3570" spans="1:5" ht="67.5">
      <c r="A3570" s="232" t="s">
        <v>4647</v>
      </c>
      <c r="B3570" s="233" t="s">
        <v>60416</v>
      </c>
      <c r="C3570" s="232" t="s">
        <v>5</v>
      </c>
      <c r="D3570" s="232">
        <v>5321.1</v>
      </c>
      <c r="E3570" s="232" t="s">
        <v>40909</v>
      </c>
    </row>
    <row r="3571" spans="1:5" ht="67.5">
      <c r="A3571" s="232" t="s">
        <v>4648</v>
      </c>
      <c r="B3571" s="233" t="s">
        <v>60417</v>
      </c>
      <c r="C3571" s="232" t="s">
        <v>5</v>
      </c>
      <c r="D3571" s="232">
        <v>6036.39</v>
      </c>
      <c r="E3571" s="232" t="s">
        <v>40909</v>
      </c>
    </row>
    <row r="3572" spans="1:5" ht="67.5">
      <c r="A3572" s="232" t="s">
        <v>4649</v>
      </c>
      <c r="B3572" s="233" t="s">
        <v>60418</v>
      </c>
      <c r="C3572" s="232" t="s">
        <v>5</v>
      </c>
      <c r="D3572" s="232">
        <v>7273.22</v>
      </c>
      <c r="E3572" s="232" t="s">
        <v>40909</v>
      </c>
    </row>
    <row r="3573" spans="1:5" ht="67.5">
      <c r="A3573" s="232" t="s">
        <v>4650</v>
      </c>
      <c r="B3573" s="233" t="s">
        <v>60419</v>
      </c>
      <c r="C3573" s="232" t="s">
        <v>5</v>
      </c>
      <c r="D3573" s="232">
        <v>7859.25</v>
      </c>
      <c r="E3573" s="232" t="s">
        <v>40909</v>
      </c>
    </row>
    <row r="3574" spans="1:5" ht="67.5">
      <c r="A3574" s="232" t="s">
        <v>4651</v>
      </c>
      <c r="B3574" s="233" t="s">
        <v>60420</v>
      </c>
      <c r="C3574" s="232" t="s">
        <v>5</v>
      </c>
      <c r="D3574" s="232">
        <v>9719.84</v>
      </c>
      <c r="E3574" s="232" t="s">
        <v>40909</v>
      </c>
    </row>
    <row r="3575" spans="1:5" ht="67.5">
      <c r="A3575" s="232" t="s">
        <v>4652</v>
      </c>
      <c r="B3575" s="233" t="s">
        <v>60421</v>
      </c>
      <c r="C3575" s="232" t="s">
        <v>5</v>
      </c>
      <c r="D3575" s="232">
        <v>19073.04</v>
      </c>
      <c r="E3575" s="232" t="s">
        <v>40909</v>
      </c>
    </row>
    <row r="3576" spans="1:5" ht="67.5">
      <c r="A3576" s="232" t="s">
        <v>4653</v>
      </c>
      <c r="B3576" s="233" t="s">
        <v>60422</v>
      </c>
      <c r="C3576" s="232" t="s">
        <v>5</v>
      </c>
      <c r="D3576" s="232">
        <v>24129.68</v>
      </c>
      <c r="E3576" s="232" t="s">
        <v>40909</v>
      </c>
    </row>
    <row r="3577" spans="1:5" ht="67.5">
      <c r="A3577" s="232" t="s">
        <v>4654</v>
      </c>
      <c r="B3577" s="233" t="s">
        <v>60423</v>
      </c>
      <c r="C3577" s="232" t="s">
        <v>5</v>
      </c>
      <c r="D3577" s="232">
        <v>36702.79</v>
      </c>
      <c r="E3577" s="232" t="s">
        <v>40909</v>
      </c>
    </row>
    <row r="3578" spans="1:5" ht="67.5">
      <c r="A3578" s="232" t="s">
        <v>4655</v>
      </c>
      <c r="B3578" s="233" t="s">
        <v>60424</v>
      </c>
      <c r="C3578" s="232" t="s">
        <v>5</v>
      </c>
      <c r="D3578" s="232">
        <v>38988.71</v>
      </c>
      <c r="E3578" s="232" t="s">
        <v>40909</v>
      </c>
    </row>
    <row r="3579" spans="1:5" ht="67.5">
      <c r="A3579" s="232" t="s">
        <v>4656</v>
      </c>
      <c r="B3579" s="233" t="s">
        <v>60425</v>
      </c>
      <c r="C3579" s="232" t="s">
        <v>5</v>
      </c>
      <c r="D3579" s="232">
        <v>53860.99</v>
      </c>
      <c r="E3579" s="232" t="s">
        <v>40909</v>
      </c>
    </row>
    <row r="3580" spans="1:5" ht="67.5">
      <c r="A3580" s="232" t="s">
        <v>4657</v>
      </c>
      <c r="B3580" s="233" t="s">
        <v>60426</v>
      </c>
      <c r="C3580" s="232" t="s">
        <v>5</v>
      </c>
      <c r="D3580" s="232">
        <v>1930.84</v>
      </c>
      <c r="E3580" s="232" t="s">
        <v>40909</v>
      </c>
    </row>
    <row r="3581" spans="1:5" ht="67.5">
      <c r="A3581" s="232" t="s">
        <v>4658</v>
      </c>
      <c r="B3581" s="233" t="s">
        <v>60427</v>
      </c>
      <c r="C3581" s="232" t="s">
        <v>5</v>
      </c>
      <c r="D3581" s="232">
        <v>2124.46</v>
      </c>
      <c r="E3581" s="232" t="s">
        <v>40909</v>
      </c>
    </row>
    <row r="3582" spans="1:5" ht="67.5">
      <c r="A3582" s="232" t="s">
        <v>4659</v>
      </c>
      <c r="B3582" s="233" t="s">
        <v>60428</v>
      </c>
      <c r="C3582" s="232" t="s">
        <v>5</v>
      </c>
      <c r="D3582" s="232">
        <v>2592.1799999999998</v>
      </c>
      <c r="E3582" s="232" t="s">
        <v>40909</v>
      </c>
    </row>
    <row r="3583" spans="1:5" ht="67.5">
      <c r="A3583" s="232" t="s">
        <v>4660</v>
      </c>
      <c r="B3583" s="233" t="s">
        <v>60429</v>
      </c>
      <c r="C3583" s="232" t="s">
        <v>5</v>
      </c>
      <c r="D3583" s="232">
        <v>3165.67</v>
      </c>
      <c r="E3583" s="232" t="s">
        <v>40909</v>
      </c>
    </row>
    <row r="3584" spans="1:5" ht="67.5">
      <c r="A3584" s="232" t="s">
        <v>4661</v>
      </c>
      <c r="B3584" s="233" t="s">
        <v>60430</v>
      </c>
      <c r="C3584" s="232" t="s">
        <v>5</v>
      </c>
      <c r="D3584" s="232">
        <v>3833.38</v>
      </c>
      <c r="E3584" s="232" t="s">
        <v>40909</v>
      </c>
    </row>
    <row r="3585" spans="1:5" ht="67.5">
      <c r="A3585" s="232" t="s">
        <v>4662</v>
      </c>
      <c r="B3585" s="233" t="s">
        <v>60431</v>
      </c>
      <c r="C3585" s="232" t="s">
        <v>5</v>
      </c>
      <c r="D3585" s="232">
        <v>4615.1099999999997</v>
      </c>
      <c r="E3585" s="232" t="s">
        <v>40909</v>
      </c>
    </row>
    <row r="3586" spans="1:5" ht="67.5">
      <c r="A3586" s="232" t="s">
        <v>4663</v>
      </c>
      <c r="B3586" s="233" t="s">
        <v>60432</v>
      </c>
      <c r="C3586" s="232" t="s">
        <v>5</v>
      </c>
      <c r="D3586" s="232">
        <v>5372.85</v>
      </c>
      <c r="E3586" s="232" t="s">
        <v>40909</v>
      </c>
    </row>
    <row r="3587" spans="1:5" ht="67.5">
      <c r="A3587" s="232" t="s">
        <v>4664</v>
      </c>
      <c r="B3587" s="233" t="s">
        <v>60433</v>
      </c>
      <c r="C3587" s="232" t="s">
        <v>5</v>
      </c>
      <c r="D3587" s="232">
        <v>6282.71</v>
      </c>
      <c r="E3587" s="232" t="s">
        <v>40909</v>
      </c>
    </row>
    <row r="3588" spans="1:5" ht="67.5">
      <c r="A3588" s="232" t="s">
        <v>4665</v>
      </c>
      <c r="B3588" s="233" t="s">
        <v>60434</v>
      </c>
      <c r="C3588" s="232" t="s">
        <v>5</v>
      </c>
      <c r="D3588" s="232">
        <v>7581.15</v>
      </c>
      <c r="E3588" s="232" t="s">
        <v>40909</v>
      </c>
    </row>
    <row r="3589" spans="1:5" ht="67.5">
      <c r="A3589" s="232" t="s">
        <v>4666</v>
      </c>
      <c r="B3589" s="233" t="s">
        <v>60435</v>
      </c>
      <c r="C3589" s="232" t="s">
        <v>5</v>
      </c>
      <c r="D3589" s="232">
        <v>8676.17</v>
      </c>
      <c r="E3589" s="232" t="s">
        <v>40909</v>
      </c>
    </row>
    <row r="3590" spans="1:5" ht="67.5">
      <c r="A3590" s="232" t="s">
        <v>4667</v>
      </c>
      <c r="B3590" s="233" t="s">
        <v>60436</v>
      </c>
      <c r="C3590" s="232" t="s">
        <v>5</v>
      </c>
      <c r="D3590" s="232">
        <v>11891.66</v>
      </c>
      <c r="E3590" s="232" t="s">
        <v>40909</v>
      </c>
    </row>
    <row r="3591" spans="1:5" ht="67.5">
      <c r="A3591" s="232" t="s">
        <v>4668</v>
      </c>
      <c r="B3591" s="233" t="s">
        <v>60437</v>
      </c>
      <c r="C3591" s="232" t="s">
        <v>5</v>
      </c>
      <c r="D3591" s="232">
        <v>20375.849999999999</v>
      </c>
      <c r="E3591" s="232" t="s">
        <v>40909</v>
      </c>
    </row>
    <row r="3592" spans="1:5" ht="33.75">
      <c r="A3592" s="232" t="s">
        <v>4669</v>
      </c>
      <c r="B3592" s="233" t="s">
        <v>43502</v>
      </c>
      <c r="C3592" s="232" t="s">
        <v>4</v>
      </c>
      <c r="D3592" s="232">
        <v>640.14</v>
      </c>
      <c r="E3592" s="232" t="s">
        <v>40909</v>
      </c>
    </row>
    <row r="3593" spans="1:5" ht="33.75">
      <c r="A3593" s="232" t="s">
        <v>4670</v>
      </c>
      <c r="B3593" s="233" t="s">
        <v>43503</v>
      </c>
      <c r="C3593" s="232" t="s">
        <v>4</v>
      </c>
      <c r="D3593" s="232">
        <v>676.41</v>
      </c>
      <c r="E3593" s="232" t="s">
        <v>40909</v>
      </c>
    </row>
    <row r="3594" spans="1:5" ht="33.75">
      <c r="A3594" s="232" t="s">
        <v>4671</v>
      </c>
      <c r="B3594" s="233" t="s">
        <v>43504</v>
      </c>
      <c r="C3594" s="232" t="s">
        <v>4</v>
      </c>
      <c r="D3594" s="232">
        <v>862.26</v>
      </c>
      <c r="E3594" s="232" t="s">
        <v>40909</v>
      </c>
    </row>
    <row r="3595" spans="1:5" ht="33.75">
      <c r="A3595" s="232" t="s">
        <v>4672</v>
      </c>
      <c r="B3595" s="233" t="s">
        <v>43505</v>
      </c>
      <c r="C3595" s="232" t="s">
        <v>4</v>
      </c>
      <c r="D3595" s="232">
        <v>1119.3399999999999</v>
      </c>
      <c r="E3595" s="232" t="s">
        <v>40909</v>
      </c>
    </row>
    <row r="3596" spans="1:5" ht="33.75">
      <c r="A3596" s="232" t="s">
        <v>4673</v>
      </c>
      <c r="B3596" s="233" t="s">
        <v>43506</v>
      </c>
      <c r="C3596" s="232" t="s">
        <v>4</v>
      </c>
      <c r="D3596" s="232">
        <v>1433.91</v>
      </c>
      <c r="E3596" s="232" t="s">
        <v>40909</v>
      </c>
    </row>
    <row r="3597" spans="1:5" ht="33.75">
      <c r="A3597" s="232" t="s">
        <v>4674</v>
      </c>
      <c r="B3597" s="233" t="s">
        <v>43507</v>
      </c>
      <c r="C3597" s="232" t="s">
        <v>4</v>
      </c>
      <c r="D3597" s="232">
        <v>1719.52</v>
      </c>
      <c r="E3597" s="232" t="s">
        <v>40909</v>
      </c>
    </row>
    <row r="3598" spans="1:5" ht="33.75">
      <c r="A3598" s="232" t="s">
        <v>4675</v>
      </c>
      <c r="B3598" s="233" t="s">
        <v>43508</v>
      </c>
      <c r="C3598" s="232" t="s">
        <v>4</v>
      </c>
      <c r="D3598" s="232">
        <v>2019.19</v>
      </c>
      <c r="E3598" s="232" t="s">
        <v>40909</v>
      </c>
    </row>
    <row r="3599" spans="1:5" ht="33.75">
      <c r="A3599" s="232" t="s">
        <v>4676</v>
      </c>
      <c r="B3599" s="233" t="s">
        <v>43509</v>
      </c>
      <c r="C3599" s="232" t="s">
        <v>4</v>
      </c>
      <c r="D3599" s="232">
        <v>2224.38</v>
      </c>
      <c r="E3599" s="232" t="s">
        <v>40909</v>
      </c>
    </row>
    <row r="3600" spans="1:5" ht="33.75">
      <c r="A3600" s="232" t="s">
        <v>4677</v>
      </c>
      <c r="B3600" s="233" t="s">
        <v>43510</v>
      </c>
      <c r="C3600" s="232" t="s">
        <v>4</v>
      </c>
      <c r="D3600" s="232">
        <v>2598.02</v>
      </c>
      <c r="E3600" s="232" t="s">
        <v>40909</v>
      </c>
    </row>
    <row r="3601" spans="1:5" ht="33.75">
      <c r="A3601" s="232" t="s">
        <v>4678</v>
      </c>
      <c r="B3601" s="233" t="s">
        <v>43511</v>
      </c>
      <c r="C3601" s="232" t="s">
        <v>4</v>
      </c>
      <c r="D3601" s="232">
        <v>2914.32</v>
      </c>
      <c r="E3601" s="232" t="s">
        <v>40909</v>
      </c>
    </row>
    <row r="3602" spans="1:5" ht="33.75">
      <c r="A3602" s="232" t="s">
        <v>4679</v>
      </c>
      <c r="B3602" s="233" t="s">
        <v>43512</v>
      </c>
      <c r="C3602" s="232" t="s">
        <v>4</v>
      </c>
      <c r="D3602" s="232">
        <v>3769.87</v>
      </c>
      <c r="E3602" s="232" t="s">
        <v>40909</v>
      </c>
    </row>
    <row r="3603" spans="1:5" ht="33.75">
      <c r="A3603" s="232" t="s">
        <v>4680</v>
      </c>
      <c r="B3603" s="233" t="s">
        <v>43513</v>
      </c>
      <c r="C3603" s="232" t="s">
        <v>4</v>
      </c>
      <c r="D3603" s="232">
        <v>5110.1400000000003</v>
      </c>
      <c r="E3603" s="232" t="s">
        <v>40909</v>
      </c>
    </row>
    <row r="3604" spans="1:5" ht="33.75">
      <c r="A3604" s="232" t="s">
        <v>4681</v>
      </c>
      <c r="B3604" s="233" t="s">
        <v>43514</v>
      </c>
      <c r="C3604" s="232" t="s">
        <v>4</v>
      </c>
      <c r="D3604" s="232">
        <v>6107.77</v>
      </c>
      <c r="E3604" s="232" t="s">
        <v>40909</v>
      </c>
    </row>
    <row r="3605" spans="1:5" ht="33.75">
      <c r="A3605" s="232" t="s">
        <v>4682</v>
      </c>
      <c r="B3605" s="233" t="s">
        <v>43515</v>
      </c>
      <c r="C3605" s="232" t="s">
        <v>4</v>
      </c>
      <c r="D3605" s="232">
        <v>9416.92</v>
      </c>
      <c r="E3605" s="232" t="s">
        <v>40909</v>
      </c>
    </row>
    <row r="3606" spans="1:5" ht="33.75">
      <c r="A3606" s="232" t="s">
        <v>4683</v>
      </c>
      <c r="B3606" s="233" t="s">
        <v>43516</v>
      </c>
      <c r="C3606" s="232" t="s">
        <v>4</v>
      </c>
      <c r="D3606" s="232">
        <v>11097.5</v>
      </c>
      <c r="E3606" s="232" t="s">
        <v>40909</v>
      </c>
    </row>
    <row r="3607" spans="1:5" ht="33.75">
      <c r="A3607" s="232" t="s">
        <v>4684</v>
      </c>
      <c r="B3607" s="233" t="s">
        <v>43517</v>
      </c>
      <c r="C3607" s="232" t="s">
        <v>4</v>
      </c>
      <c r="D3607" s="232">
        <v>14758.75</v>
      </c>
      <c r="E3607" s="232" t="s">
        <v>40909</v>
      </c>
    </row>
    <row r="3608" spans="1:5" ht="33.75">
      <c r="A3608" s="232" t="s">
        <v>4685</v>
      </c>
      <c r="B3608" s="233" t="s">
        <v>43518</v>
      </c>
      <c r="C3608" s="232" t="s">
        <v>4</v>
      </c>
      <c r="D3608" s="232">
        <v>608.15</v>
      </c>
      <c r="E3608" s="232" t="s">
        <v>40909</v>
      </c>
    </row>
    <row r="3609" spans="1:5" ht="33.75">
      <c r="A3609" s="232" t="s">
        <v>4686</v>
      </c>
      <c r="B3609" s="233" t="s">
        <v>43519</v>
      </c>
      <c r="C3609" s="232" t="s">
        <v>4</v>
      </c>
      <c r="D3609" s="232">
        <v>726.2</v>
      </c>
      <c r="E3609" s="232" t="s">
        <v>40909</v>
      </c>
    </row>
    <row r="3610" spans="1:5" ht="33.75">
      <c r="A3610" s="232" t="s">
        <v>4687</v>
      </c>
      <c r="B3610" s="233" t="s">
        <v>43520</v>
      </c>
      <c r="C3610" s="232" t="s">
        <v>4</v>
      </c>
      <c r="D3610" s="232">
        <v>858.72</v>
      </c>
      <c r="E3610" s="232" t="s">
        <v>40909</v>
      </c>
    </row>
    <row r="3611" spans="1:5" ht="33.75">
      <c r="A3611" s="232" t="s">
        <v>4688</v>
      </c>
      <c r="B3611" s="233" t="s">
        <v>43521</v>
      </c>
      <c r="C3611" s="232" t="s">
        <v>4</v>
      </c>
      <c r="D3611" s="232">
        <v>1119.3499999999999</v>
      </c>
      <c r="E3611" s="232" t="s">
        <v>40909</v>
      </c>
    </row>
    <row r="3612" spans="1:5" ht="33.75">
      <c r="A3612" s="232" t="s">
        <v>4689</v>
      </c>
      <c r="B3612" s="233" t="s">
        <v>43522</v>
      </c>
      <c r="C3612" s="232" t="s">
        <v>4</v>
      </c>
      <c r="D3612" s="232">
        <v>1434.04</v>
      </c>
      <c r="E3612" s="232" t="s">
        <v>40909</v>
      </c>
    </row>
    <row r="3613" spans="1:5" ht="33.75">
      <c r="A3613" s="232" t="s">
        <v>4690</v>
      </c>
      <c r="B3613" s="233" t="s">
        <v>43523</v>
      </c>
      <c r="C3613" s="232" t="s">
        <v>4</v>
      </c>
      <c r="D3613" s="232">
        <v>1719.57</v>
      </c>
      <c r="E3613" s="232" t="s">
        <v>40909</v>
      </c>
    </row>
    <row r="3614" spans="1:5" ht="33.75">
      <c r="A3614" s="232" t="s">
        <v>4691</v>
      </c>
      <c r="B3614" s="233" t="s">
        <v>43524</v>
      </c>
      <c r="C3614" s="232" t="s">
        <v>4</v>
      </c>
      <c r="D3614" s="232">
        <v>2019.18</v>
      </c>
      <c r="E3614" s="232" t="s">
        <v>40909</v>
      </c>
    </row>
    <row r="3615" spans="1:5" ht="33.75">
      <c r="A3615" s="232" t="s">
        <v>4692</v>
      </c>
      <c r="B3615" s="233" t="s">
        <v>43525</v>
      </c>
      <c r="C3615" s="232" t="s">
        <v>4</v>
      </c>
      <c r="D3615" s="232">
        <v>2224.38</v>
      </c>
      <c r="E3615" s="232" t="s">
        <v>40909</v>
      </c>
    </row>
    <row r="3616" spans="1:5" ht="33.75">
      <c r="A3616" s="232" t="s">
        <v>4693</v>
      </c>
      <c r="B3616" s="233" t="s">
        <v>43526</v>
      </c>
      <c r="C3616" s="232" t="s">
        <v>4</v>
      </c>
      <c r="D3616" s="232">
        <v>2598.04</v>
      </c>
      <c r="E3616" s="232" t="s">
        <v>40909</v>
      </c>
    </row>
    <row r="3617" spans="1:5" ht="33.75">
      <c r="A3617" s="232" t="s">
        <v>4694</v>
      </c>
      <c r="B3617" s="233" t="s">
        <v>43527</v>
      </c>
      <c r="C3617" s="232" t="s">
        <v>4</v>
      </c>
      <c r="D3617" s="232">
        <v>2914.36</v>
      </c>
      <c r="E3617" s="232" t="s">
        <v>40909</v>
      </c>
    </row>
    <row r="3618" spans="1:5" ht="33.75">
      <c r="A3618" s="232" t="s">
        <v>4695</v>
      </c>
      <c r="B3618" s="233" t="s">
        <v>43528</v>
      </c>
      <c r="C3618" s="232" t="s">
        <v>4</v>
      </c>
      <c r="D3618" s="232">
        <v>4137.55</v>
      </c>
      <c r="E3618" s="232" t="s">
        <v>40909</v>
      </c>
    </row>
    <row r="3619" spans="1:5" ht="33.75">
      <c r="A3619" s="232" t="s">
        <v>4696</v>
      </c>
      <c r="B3619" s="233" t="s">
        <v>43529</v>
      </c>
      <c r="C3619" s="232" t="s">
        <v>4</v>
      </c>
      <c r="D3619" s="232">
        <v>6618.68</v>
      </c>
      <c r="E3619" s="232" t="s">
        <v>40909</v>
      </c>
    </row>
    <row r="3620" spans="1:5" ht="33.75">
      <c r="A3620" s="232" t="s">
        <v>4697</v>
      </c>
      <c r="B3620" s="233" t="s">
        <v>43530</v>
      </c>
      <c r="C3620" s="232" t="s">
        <v>4</v>
      </c>
      <c r="D3620" s="232">
        <v>43407.25</v>
      </c>
      <c r="E3620" s="232" t="s">
        <v>40909</v>
      </c>
    </row>
    <row r="3621" spans="1:5" ht="33.75">
      <c r="A3621" s="232" t="s">
        <v>4698</v>
      </c>
      <c r="B3621" s="233" t="s">
        <v>43531</v>
      </c>
      <c r="C3621" s="232" t="s">
        <v>4</v>
      </c>
      <c r="D3621" s="232">
        <v>46947.65</v>
      </c>
      <c r="E3621" s="232" t="s">
        <v>40909</v>
      </c>
    </row>
    <row r="3622" spans="1:5" ht="33.75">
      <c r="A3622" s="232" t="s">
        <v>4699</v>
      </c>
      <c r="B3622" s="233" t="s">
        <v>43532</v>
      </c>
      <c r="C3622" s="232" t="s">
        <v>4</v>
      </c>
      <c r="D3622" s="232">
        <v>40001.17</v>
      </c>
      <c r="E3622" s="232" t="s">
        <v>40909</v>
      </c>
    </row>
    <row r="3623" spans="1:5" ht="33.75">
      <c r="A3623" s="232" t="s">
        <v>4700</v>
      </c>
      <c r="B3623" s="233" t="s">
        <v>43533</v>
      </c>
      <c r="C3623" s="232" t="s">
        <v>4</v>
      </c>
      <c r="D3623" s="232">
        <v>49010.58</v>
      </c>
      <c r="E3623" s="232" t="s">
        <v>40909</v>
      </c>
    </row>
    <row r="3624" spans="1:5" ht="67.5">
      <c r="A3624" s="232" t="s">
        <v>4701</v>
      </c>
      <c r="B3624" s="233" t="s">
        <v>60438</v>
      </c>
      <c r="C3624" s="232" t="s">
        <v>5</v>
      </c>
      <c r="D3624" s="232">
        <v>2635.94</v>
      </c>
      <c r="E3624" s="232" t="s">
        <v>40909</v>
      </c>
    </row>
    <row r="3625" spans="1:5" ht="67.5">
      <c r="A3625" s="232" t="s">
        <v>4702</v>
      </c>
      <c r="B3625" s="233" t="s">
        <v>60439</v>
      </c>
      <c r="C3625" s="232" t="s">
        <v>5</v>
      </c>
      <c r="D3625" s="232">
        <v>2933.13</v>
      </c>
      <c r="E3625" s="232" t="s">
        <v>40909</v>
      </c>
    </row>
    <row r="3626" spans="1:5" ht="67.5">
      <c r="A3626" s="232" t="s">
        <v>4703</v>
      </c>
      <c r="B3626" s="233" t="s">
        <v>60440</v>
      </c>
      <c r="C3626" s="232" t="s">
        <v>5</v>
      </c>
      <c r="D3626" s="232">
        <v>3626.04</v>
      </c>
      <c r="E3626" s="232" t="s">
        <v>40909</v>
      </c>
    </row>
    <row r="3627" spans="1:5" ht="67.5">
      <c r="A3627" s="232" t="s">
        <v>4704</v>
      </c>
      <c r="B3627" s="233" t="s">
        <v>60441</v>
      </c>
      <c r="C3627" s="232" t="s">
        <v>5</v>
      </c>
      <c r="D3627" s="232">
        <v>4364.34</v>
      </c>
      <c r="E3627" s="232" t="s">
        <v>40909</v>
      </c>
    </row>
    <row r="3628" spans="1:5" ht="67.5">
      <c r="A3628" s="232" t="s">
        <v>4705</v>
      </c>
      <c r="B3628" s="233" t="s">
        <v>60442</v>
      </c>
      <c r="C3628" s="232" t="s">
        <v>5</v>
      </c>
      <c r="D3628" s="232">
        <v>5189.04</v>
      </c>
      <c r="E3628" s="232" t="s">
        <v>40909</v>
      </c>
    </row>
    <row r="3629" spans="1:5" ht="67.5">
      <c r="A3629" s="232" t="s">
        <v>4706</v>
      </c>
      <c r="B3629" s="233" t="s">
        <v>60443</v>
      </c>
      <c r="C3629" s="232" t="s">
        <v>5</v>
      </c>
      <c r="D3629" s="232">
        <v>6341.36</v>
      </c>
      <c r="E3629" s="232" t="s">
        <v>40909</v>
      </c>
    </row>
    <row r="3630" spans="1:5" ht="67.5">
      <c r="A3630" s="232" t="s">
        <v>4707</v>
      </c>
      <c r="B3630" s="233" t="s">
        <v>60444</v>
      </c>
      <c r="C3630" s="232" t="s">
        <v>5</v>
      </c>
      <c r="D3630" s="232">
        <v>7409.7</v>
      </c>
      <c r="E3630" s="232" t="s">
        <v>40909</v>
      </c>
    </row>
    <row r="3631" spans="1:5" ht="67.5">
      <c r="A3631" s="232" t="s">
        <v>4708</v>
      </c>
      <c r="B3631" s="233" t="s">
        <v>60445</v>
      </c>
      <c r="C3631" s="232" t="s">
        <v>5</v>
      </c>
      <c r="D3631" s="232">
        <v>8363.25</v>
      </c>
      <c r="E3631" s="232" t="s">
        <v>40909</v>
      </c>
    </row>
    <row r="3632" spans="1:5" ht="67.5">
      <c r="A3632" s="232" t="s">
        <v>4709</v>
      </c>
      <c r="B3632" s="233" t="s">
        <v>60446</v>
      </c>
      <c r="C3632" s="232" t="s">
        <v>5</v>
      </c>
      <c r="D3632" s="232">
        <v>10197.6</v>
      </c>
      <c r="E3632" s="232" t="s">
        <v>40909</v>
      </c>
    </row>
    <row r="3633" spans="1:5" ht="67.5">
      <c r="A3633" s="232" t="s">
        <v>4710</v>
      </c>
      <c r="B3633" s="233" t="s">
        <v>60447</v>
      </c>
      <c r="C3633" s="232" t="s">
        <v>5</v>
      </c>
      <c r="D3633" s="232">
        <v>10882.81</v>
      </c>
      <c r="E3633" s="232" t="s">
        <v>40909</v>
      </c>
    </row>
    <row r="3634" spans="1:5" ht="67.5">
      <c r="A3634" s="232" t="s">
        <v>4711</v>
      </c>
      <c r="B3634" s="233" t="s">
        <v>60448</v>
      </c>
      <c r="C3634" s="232" t="s">
        <v>5</v>
      </c>
      <c r="D3634" s="232">
        <v>13247.73</v>
      </c>
      <c r="E3634" s="232" t="s">
        <v>40909</v>
      </c>
    </row>
    <row r="3635" spans="1:5" ht="67.5">
      <c r="A3635" s="232" t="s">
        <v>4712</v>
      </c>
      <c r="B3635" s="233" t="s">
        <v>60449</v>
      </c>
      <c r="C3635" s="232" t="s">
        <v>5</v>
      </c>
      <c r="D3635" s="232">
        <v>29096.32</v>
      </c>
      <c r="E3635" s="232" t="s">
        <v>40909</v>
      </c>
    </row>
    <row r="3636" spans="1:5" ht="67.5">
      <c r="A3636" s="232" t="s">
        <v>4713</v>
      </c>
      <c r="B3636" s="233" t="s">
        <v>60450</v>
      </c>
      <c r="C3636" s="232" t="s">
        <v>5</v>
      </c>
      <c r="D3636" s="232">
        <v>36930.230000000003</v>
      </c>
      <c r="E3636" s="232" t="s">
        <v>40909</v>
      </c>
    </row>
    <row r="3637" spans="1:5" ht="67.5">
      <c r="A3637" s="232" t="s">
        <v>4714</v>
      </c>
      <c r="B3637" s="233" t="s">
        <v>60451</v>
      </c>
      <c r="C3637" s="232" t="s">
        <v>5</v>
      </c>
      <c r="D3637" s="232">
        <v>53522.15</v>
      </c>
      <c r="E3637" s="232" t="s">
        <v>40909</v>
      </c>
    </row>
    <row r="3638" spans="1:5" ht="67.5">
      <c r="A3638" s="232" t="s">
        <v>4715</v>
      </c>
      <c r="B3638" s="233" t="s">
        <v>60452</v>
      </c>
      <c r="C3638" s="232" t="s">
        <v>5</v>
      </c>
      <c r="D3638" s="232">
        <v>55626.42</v>
      </c>
      <c r="E3638" s="232" t="s">
        <v>40909</v>
      </c>
    </row>
    <row r="3639" spans="1:5" ht="67.5">
      <c r="A3639" s="232" t="s">
        <v>4716</v>
      </c>
      <c r="B3639" s="233" t="s">
        <v>60453</v>
      </c>
      <c r="C3639" s="232" t="s">
        <v>5</v>
      </c>
      <c r="D3639" s="232">
        <v>79722.36</v>
      </c>
      <c r="E3639" s="232" t="s">
        <v>40909</v>
      </c>
    </row>
    <row r="3640" spans="1:5" ht="67.5">
      <c r="A3640" s="232" t="s">
        <v>4717</v>
      </c>
      <c r="B3640" s="233" t="s">
        <v>60454</v>
      </c>
      <c r="C3640" s="232" t="s">
        <v>5</v>
      </c>
      <c r="D3640" s="232">
        <v>2635.94</v>
      </c>
      <c r="E3640" s="232" t="s">
        <v>40909</v>
      </c>
    </row>
    <row r="3641" spans="1:5" ht="67.5">
      <c r="A3641" s="232" t="s">
        <v>4718</v>
      </c>
      <c r="B3641" s="233" t="s">
        <v>60455</v>
      </c>
      <c r="C3641" s="232" t="s">
        <v>5</v>
      </c>
      <c r="D3641" s="232">
        <v>2933.13</v>
      </c>
      <c r="E3641" s="232" t="s">
        <v>40909</v>
      </c>
    </row>
    <row r="3642" spans="1:5" ht="67.5">
      <c r="A3642" s="232" t="s">
        <v>4719</v>
      </c>
      <c r="B3642" s="233" t="s">
        <v>60456</v>
      </c>
      <c r="C3642" s="232" t="s">
        <v>5</v>
      </c>
      <c r="D3642" s="232">
        <v>3626.04</v>
      </c>
      <c r="E3642" s="232" t="s">
        <v>40909</v>
      </c>
    </row>
    <row r="3643" spans="1:5" ht="67.5">
      <c r="A3643" s="232" t="s">
        <v>4720</v>
      </c>
      <c r="B3643" s="233" t="s">
        <v>60457</v>
      </c>
      <c r="C3643" s="232" t="s">
        <v>5</v>
      </c>
      <c r="D3643" s="232">
        <v>4366.07</v>
      </c>
      <c r="E3643" s="232" t="s">
        <v>40909</v>
      </c>
    </row>
    <row r="3644" spans="1:5" ht="67.5">
      <c r="A3644" s="232" t="s">
        <v>4721</v>
      </c>
      <c r="B3644" s="233" t="s">
        <v>60458</v>
      </c>
      <c r="C3644" s="232" t="s">
        <v>5</v>
      </c>
      <c r="D3644" s="232">
        <v>5306.3</v>
      </c>
      <c r="E3644" s="232" t="s">
        <v>40909</v>
      </c>
    </row>
    <row r="3645" spans="1:5" ht="67.5">
      <c r="A3645" s="232" t="s">
        <v>4722</v>
      </c>
      <c r="B3645" s="233" t="s">
        <v>60459</v>
      </c>
      <c r="C3645" s="232" t="s">
        <v>5</v>
      </c>
      <c r="D3645" s="232">
        <v>6437.54</v>
      </c>
      <c r="E3645" s="232" t="s">
        <v>40909</v>
      </c>
    </row>
    <row r="3646" spans="1:5" ht="67.5">
      <c r="A3646" s="232" t="s">
        <v>4723</v>
      </c>
      <c r="B3646" s="233" t="s">
        <v>60460</v>
      </c>
      <c r="C3646" s="232" t="s">
        <v>5</v>
      </c>
      <c r="D3646" s="232">
        <v>7513.25</v>
      </c>
      <c r="E3646" s="232" t="s">
        <v>40909</v>
      </c>
    </row>
    <row r="3647" spans="1:5" ht="67.5">
      <c r="A3647" s="232" t="s">
        <v>4724</v>
      </c>
      <c r="B3647" s="233" t="s">
        <v>60461</v>
      </c>
      <c r="C3647" s="232" t="s">
        <v>5</v>
      </c>
      <c r="D3647" s="232">
        <v>8856</v>
      </c>
      <c r="E3647" s="232" t="s">
        <v>40909</v>
      </c>
    </row>
    <row r="3648" spans="1:5" ht="67.5">
      <c r="A3648" s="232" t="s">
        <v>4725</v>
      </c>
      <c r="B3648" s="233" t="s">
        <v>60462</v>
      </c>
      <c r="C3648" s="232" t="s">
        <v>5</v>
      </c>
      <c r="D3648" s="232">
        <v>10802.77</v>
      </c>
      <c r="E3648" s="232" t="s">
        <v>40909</v>
      </c>
    </row>
    <row r="3649" spans="1:5" ht="67.5">
      <c r="A3649" s="232" t="s">
        <v>4726</v>
      </c>
      <c r="B3649" s="233" t="s">
        <v>60463</v>
      </c>
      <c r="C3649" s="232" t="s">
        <v>5</v>
      </c>
      <c r="D3649" s="232">
        <v>12527.66</v>
      </c>
      <c r="E3649" s="232" t="s">
        <v>40909</v>
      </c>
    </row>
    <row r="3650" spans="1:5" ht="67.5">
      <c r="A3650" s="232" t="s">
        <v>4727</v>
      </c>
      <c r="B3650" s="233" t="s">
        <v>60464</v>
      </c>
      <c r="C3650" s="232" t="s">
        <v>5</v>
      </c>
      <c r="D3650" s="232">
        <v>17093.87</v>
      </c>
      <c r="E3650" s="232" t="s">
        <v>40909</v>
      </c>
    </row>
    <row r="3651" spans="1:5" ht="67.5">
      <c r="A3651" s="232" t="s">
        <v>4728</v>
      </c>
      <c r="B3651" s="233" t="s">
        <v>60465</v>
      </c>
      <c r="C3651" s="232" t="s">
        <v>5</v>
      </c>
      <c r="D3651" s="232">
        <v>29875.23</v>
      </c>
      <c r="E3651" s="232" t="s">
        <v>40909</v>
      </c>
    </row>
    <row r="3652" spans="1:5" ht="56.25">
      <c r="A3652" s="232" t="s">
        <v>4729</v>
      </c>
      <c r="B3652" s="233" t="s">
        <v>60466</v>
      </c>
      <c r="C3652" s="232" t="s">
        <v>5</v>
      </c>
      <c r="D3652" s="232">
        <v>41508.54</v>
      </c>
      <c r="E3652" s="232" t="s">
        <v>40909</v>
      </c>
    </row>
    <row r="3653" spans="1:5" ht="56.25">
      <c r="A3653" s="232" t="s">
        <v>4730</v>
      </c>
      <c r="B3653" s="233" t="s">
        <v>60467</v>
      </c>
      <c r="C3653" s="232" t="s">
        <v>5</v>
      </c>
      <c r="D3653" s="232">
        <v>53280.77</v>
      </c>
      <c r="E3653" s="232" t="s">
        <v>40909</v>
      </c>
    </row>
    <row r="3654" spans="1:5" ht="56.25">
      <c r="A3654" s="232" t="s">
        <v>4731</v>
      </c>
      <c r="B3654" s="233" t="s">
        <v>60468</v>
      </c>
      <c r="C3654" s="232" t="s">
        <v>5</v>
      </c>
      <c r="D3654" s="232">
        <v>78869.83</v>
      </c>
      <c r="E3654" s="232" t="s">
        <v>40909</v>
      </c>
    </row>
    <row r="3655" spans="1:5" ht="56.25">
      <c r="A3655" s="232" t="s">
        <v>4732</v>
      </c>
      <c r="B3655" s="233" t="s">
        <v>60469</v>
      </c>
      <c r="C3655" s="232" t="s">
        <v>5</v>
      </c>
      <c r="D3655" s="232">
        <v>58628.71</v>
      </c>
      <c r="E3655" s="232" t="s">
        <v>40909</v>
      </c>
    </row>
    <row r="3656" spans="1:5" ht="56.25">
      <c r="A3656" s="232" t="s">
        <v>4733</v>
      </c>
      <c r="B3656" s="233" t="s">
        <v>60470</v>
      </c>
      <c r="C3656" s="232" t="s">
        <v>5</v>
      </c>
      <c r="D3656" s="232">
        <v>58943.22</v>
      </c>
      <c r="E3656" s="232" t="s">
        <v>40909</v>
      </c>
    </row>
    <row r="3657" spans="1:5" ht="56.25">
      <c r="A3657" s="232" t="s">
        <v>4734</v>
      </c>
      <c r="B3657" s="233" t="s">
        <v>60471</v>
      </c>
      <c r="C3657" s="232" t="s">
        <v>5</v>
      </c>
      <c r="D3657" s="232">
        <v>85333.89</v>
      </c>
      <c r="E3657" s="232" t="s">
        <v>40909</v>
      </c>
    </row>
    <row r="3658" spans="1:5" ht="67.5">
      <c r="A3658" s="232" t="s">
        <v>4735</v>
      </c>
      <c r="B3658" s="233" t="s">
        <v>60472</v>
      </c>
      <c r="C3658" s="232" t="s">
        <v>5</v>
      </c>
      <c r="D3658" s="232">
        <v>59818.26</v>
      </c>
      <c r="E3658" s="232" t="s">
        <v>40909</v>
      </c>
    </row>
    <row r="3659" spans="1:5" ht="67.5">
      <c r="A3659" s="232" t="s">
        <v>4736</v>
      </c>
      <c r="B3659" s="233" t="s">
        <v>60473</v>
      </c>
      <c r="C3659" s="232" t="s">
        <v>5</v>
      </c>
      <c r="D3659" s="232">
        <v>75744.789999999994</v>
      </c>
      <c r="E3659" s="232" t="s">
        <v>40909</v>
      </c>
    </row>
    <row r="3660" spans="1:5" ht="67.5">
      <c r="A3660" s="232" t="s">
        <v>4737</v>
      </c>
      <c r="B3660" s="233" t="s">
        <v>60474</v>
      </c>
      <c r="C3660" s="232" t="s">
        <v>5</v>
      </c>
      <c r="D3660" s="232">
        <v>101053.47</v>
      </c>
      <c r="E3660" s="232" t="s">
        <v>40909</v>
      </c>
    </row>
    <row r="3661" spans="1:5" ht="67.5">
      <c r="A3661" s="232" t="s">
        <v>4738</v>
      </c>
      <c r="B3661" s="233" t="s">
        <v>60475</v>
      </c>
      <c r="C3661" s="232" t="s">
        <v>5</v>
      </c>
      <c r="D3661" s="232">
        <v>89652.88</v>
      </c>
      <c r="E3661" s="232" t="s">
        <v>40909</v>
      </c>
    </row>
    <row r="3662" spans="1:5" ht="67.5">
      <c r="A3662" s="232" t="s">
        <v>4739</v>
      </c>
      <c r="B3662" s="233" t="s">
        <v>60476</v>
      </c>
      <c r="C3662" s="232" t="s">
        <v>5</v>
      </c>
      <c r="D3662" s="232">
        <v>103679.19</v>
      </c>
      <c r="E3662" s="232" t="s">
        <v>40909</v>
      </c>
    </row>
    <row r="3663" spans="1:5" ht="67.5">
      <c r="A3663" s="232" t="s">
        <v>4740</v>
      </c>
      <c r="B3663" s="233" t="s">
        <v>60477</v>
      </c>
      <c r="C3663" s="232" t="s">
        <v>5</v>
      </c>
      <c r="D3663" s="232">
        <v>130086.69</v>
      </c>
      <c r="E3663" s="232" t="s">
        <v>40909</v>
      </c>
    </row>
    <row r="3664" spans="1:5" ht="67.5">
      <c r="A3664" s="232" t="s">
        <v>4741</v>
      </c>
      <c r="B3664" s="233" t="s">
        <v>60478</v>
      </c>
      <c r="C3664" s="232" t="s">
        <v>5</v>
      </c>
      <c r="D3664" s="232">
        <v>1911.88</v>
      </c>
      <c r="E3664" s="232" t="s">
        <v>40909</v>
      </c>
    </row>
    <row r="3665" spans="1:5" ht="67.5">
      <c r="A3665" s="232" t="s">
        <v>4742</v>
      </c>
      <c r="B3665" s="233" t="s">
        <v>60479</v>
      </c>
      <c r="C3665" s="232" t="s">
        <v>5</v>
      </c>
      <c r="D3665" s="232">
        <v>2090.64</v>
      </c>
      <c r="E3665" s="232" t="s">
        <v>40909</v>
      </c>
    </row>
    <row r="3666" spans="1:5" ht="67.5">
      <c r="A3666" s="232" t="s">
        <v>4743</v>
      </c>
      <c r="B3666" s="233" t="s">
        <v>60480</v>
      </c>
      <c r="C3666" s="232" t="s">
        <v>5</v>
      </c>
      <c r="D3666" s="232">
        <v>2561.9699999999998</v>
      </c>
      <c r="E3666" s="232" t="s">
        <v>40909</v>
      </c>
    </row>
    <row r="3667" spans="1:5" ht="67.5">
      <c r="A3667" s="232" t="s">
        <v>4744</v>
      </c>
      <c r="B3667" s="233" t="s">
        <v>60481</v>
      </c>
      <c r="C3667" s="232" t="s">
        <v>5</v>
      </c>
      <c r="D3667" s="232">
        <v>3091.24</v>
      </c>
      <c r="E3667" s="232" t="s">
        <v>40909</v>
      </c>
    </row>
    <row r="3668" spans="1:5" ht="67.5">
      <c r="A3668" s="232" t="s">
        <v>4745</v>
      </c>
      <c r="B3668" s="233" t="s">
        <v>60482</v>
      </c>
      <c r="C3668" s="232" t="s">
        <v>5</v>
      </c>
      <c r="D3668" s="232">
        <v>3676.72</v>
      </c>
      <c r="E3668" s="232" t="s">
        <v>40909</v>
      </c>
    </row>
    <row r="3669" spans="1:5" ht="67.5">
      <c r="A3669" s="232" t="s">
        <v>4746</v>
      </c>
      <c r="B3669" s="233" t="s">
        <v>60483</v>
      </c>
      <c r="C3669" s="232" t="s">
        <v>5</v>
      </c>
      <c r="D3669" s="232">
        <v>4415.8100000000004</v>
      </c>
      <c r="E3669" s="232" t="s">
        <v>40909</v>
      </c>
    </row>
    <row r="3670" spans="1:5" ht="67.5">
      <c r="A3670" s="232" t="s">
        <v>4747</v>
      </c>
      <c r="B3670" s="233" t="s">
        <v>60484</v>
      </c>
      <c r="C3670" s="232" t="s">
        <v>5</v>
      </c>
      <c r="D3670" s="232">
        <v>5131.33</v>
      </c>
      <c r="E3670" s="232" t="s">
        <v>40909</v>
      </c>
    </row>
    <row r="3671" spans="1:5" ht="67.5">
      <c r="A3671" s="232" t="s">
        <v>4748</v>
      </c>
      <c r="B3671" s="233" t="s">
        <v>60485</v>
      </c>
      <c r="C3671" s="232" t="s">
        <v>5</v>
      </c>
      <c r="D3671" s="232">
        <v>5845.7</v>
      </c>
      <c r="E3671" s="232" t="s">
        <v>40909</v>
      </c>
    </row>
    <row r="3672" spans="1:5" ht="67.5">
      <c r="A3672" s="232" t="s">
        <v>4749</v>
      </c>
      <c r="B3672" s="233" t="s">
        <v>60486</v>
      </c>
      <c r="C3672" s="232" t="s">
        <v>5</v>
      </c>
      <c r="D3672" s="232">
        <v>6964.97</v>
      </c>
      <c r="E3672" s="232" t="s">
        <v>40909</v>
      </c>
    </row>
    <row r="3673" spans="1:5" ht="67.5">
      <c r="A3673" s="232" t="s">
        <v>4750</v>
      </c>
      <c r="B3673" s="233" t="s">
        <v>60487</v>
      </c>
      <c r="C3673" s="232" t="s">
        <v>5</v>
      </c>
      <c r="D3673" s="232">
        <v>7504.26</v>
      </c>
      <c r="E3673" s="232" t="s">
        <v>40909</v>
      </c>
    </row>
    <row r="3674" spans="1:5" ht="67.5">
      <c r="A3674" s="232" t="s">
        <v>4751</v>
      </c>
      <c r="B3674" s="233" t="s">
        <v>60488</v>
      </c>
      <c r="C3674" s="232" t="s">
        <v>5</v>
      </c>
      <c r="D3674" s="232">
        <v>9269.0499999999993</v>
      </c>
      <c r="E3674" s="232" t="s">
        <v>40909</v>
      </c>
    </row>
    <row r="3675" spans="1:5" ht="67.5">
      <c r="A3675" s="232" t="s">
        <v>4752</v>
      </c>
      <c r="B3675" s="233" t="s">
        <v>60489</v>
      </c>
      <c r="C3675" s="232" t="s">
        <v>5</v>
      </c>
      <c r="D3675" s="232">
        <v>18271</v>
      </c>
      <c r="E3675" s="232" t="s">
        <v>40909</v>
      </c>
    </row>
    <row r="3676" spans="1:5" ht="67.5">
      <c r="A3676" s="232" t="s">
        <v>4753</v>
      </c>
      <c r="B3676" s="233" t="s">
        <v>60490</v>
      </c>
      <c r="C3676" s="232" t="s">
        <v>5</v>
      </c>
      <c r="D3676" s="232">
        <v>23105.93</v>
      </c>
      <c r="E3676" s="232" t="s">
        <v>40909</v>
      </c>
    </row>
    <row r="3677" spans="1:5" ht="67.5">
      <c r="A3677" s="232" t="s">
        <v>4754</v>
      </c>
      <c r="B3677" s="233" t="s">
        <v>60491</v>
      </c>
      <c r="C3677" s="232" t="s">
        <v>5</v>
      </c>
      <c r="D3677" s="232">
        <v>35428.69</v>
      </c>
      <c r="E3677" s="232" t="s">
        <v>40909</v>
      </c>
    </row>
    <row r="3678" spans="1:5" ht="67.5">
      <c r="A3678" s="232" t="s">
        <v>4755</v>
      </c>
      <c r="B3678" s="233" t="s">
        <v>60492</v>
      </c>
      <c r="C3678" s="232" t="s">
        <v>5</v>
      </c>
      <c r="D3678" s="232">
        <v>37371.519999999997</v>
      </c>
      <c r="E3678" s="232" t="s">
        <v>40909</v>
      </c>
    </row>
    <row r="3679" spans="1:5" ht="67.5">
      <c r="A3679" s="232" t="s">
        <v>4756</v>
      </c>
      <c r="B3679" s="233" t="s">
        <v>60493</v>
      </c>
      <c r="C3679" s="232" t="s">
        <v>5</v>
      </c>
      <c r="D3679" s="232">
        <v>51384.22</v>
      </c>
      <c r="E3679" s="232" t="s">
        <v>40909</v>
      </c>
    </row>
    <row r="3680" spans="1:5" ht="67.5">
      <c r="A3680" s="232" t="s">
        <v>4757</v>
      </c>
      <c r="B3680" s="233" t="s">
        <v>60494</v>
      </c>
      <c r="C3680" s="232" t="s">
        <v>5</v>
      </c>
      <c r="D3680" s="232">
        <v>1911.88</v>
      </c>
      <c r="E3680" s="232" t="s">
        <v>40909</v>
      </c>
    </row>
    <row r="3681" spans="1:5" ht="67.5">
      <c r="A3681" s="232" t="s">
        <v>4758</v>
      </c>
      <c r="B3681" s="233" t="s">
        <v>60495</v>
      </c>
      <c r="C3681" s="232" t="s">
        <v>5</v>
      </c>
      <c r="D3681" s="232">
        <v>2090.64</v>
      </c>
      <c r="E3681" s="232" t="s">
        <v>40909</v>
      </c>
    </row>
    <row r="3682" spans="1:5" ht="67.5">
      <c r="A3682" s="232" t="s">
        <v>4759</v>
      </c>
      <c r="B3682" s="233" t="s">
        <v>60496</v>
      </c>
      <c r="C3682" s="232" t="s">
        <v>5</v>
      </c>
      <c r="D3682" s="232">
        <v>2561.9699999999998</v>
      </c>
      <c r="E3682" s="232" t="s">
        <v>40909</v>
      </c>
    </row>
    <row r="3683" spans="1:5" ht="67.5">
      <c r="A3683" s="232" t="s">
        <v>4760</v>
      </c>
      <c r="B3683" s="233" t="s">
        <v>60497</v>
      </c>
      <c r="C3683" s="232" t="s">
        <v>5</v>
      </c>
      <c r="D3683" s="232">
        <v>3092.12</v>
      </c>
      <c r="E3683" s="232" t="s">
        <v>40909</v>
      </c>
    </row>
    <row r="3684" spans="1:5" ht="67.5">
      <c r="A3684" s="232" t="s">
        <v>4761</v>
      </c>
      <c r="B3684" s="233" t="s">
        <v>60498</v>
      </c>
      <c r="C3684" s="232" t="s">
        <v>5</v>
      </c>
      <c r="D3684" s="232">
        <v>3735.33</v>
      </c>
      <c r="E3684" s="232" t="s">
        <v>40909</v>
      </c>
    </row>
    <row r="3685" spans="1:5" ht="67.5">
      <c r="A3685" s="232" t="s">
        <v>4762</v>
      </c>
      <c r="B3685" s="233" t="s">
        <v>60499</v>
      </c>
      <c r="C3685" s="232" t="s">
        <v>5</v>
      </c>
      <c r="D3685" s="232">
        <v>4463.87</v>
      </c>
      <c r="E3685" s="232" t="s">
        <v>40909</v>
      </c>
    </row>
    <row r="3686" spans="1:5" ht="67.5">
      <c r="A3686" s="232" t="s">
        <v>4763</v>
      </c>
      <c r="B3686" s="233" t="s">
        <v>60500</v>
      </c>
      <c r="C3686" s="232" t="s">
        <v>5</v>
      </c>
      <c r="D3686" s="232">
        <v>5183.12</v>
      </c>
      <c r="E3686" s="232" t="s">
        <v>40909</v>
      </c>
    </row>
    <row r="3687" spans="1:5" ht="67.5">
      <c r="A3687" s="232" t="s">
        <v>4764</v>
      </c>
      <c r="B3687" s="233" t="s">
        <v>60501</v>
      </c>
      <c r="C3687" s="232" t="s">
        <v>5</v>
      </c>
      <c r="D3687" s="232">
        <v>6091.95</v>
      </c>
      <c r="E3687" s="232" t="s">
        <v>40909</v>
      </c>
    </row>
    <row r="3688" spans="1:5" ht="67.5">
      <c r="A3688" s="232" t="s">
        <v>4765</v>
      </c>
      <c r="B3688" s="233" t="s">
        <v>60502</v>
      </c>
      <c r="C3688" s="232" t="s">
        <v>5</v>
      </c>
      <c r="D3688" s="232">
        <v>7262.05</v>
      </c>
      <c r="E3688" s="232" t="s">
        <v>40909</v>
      </c>
    </row>
    <row r="3689" spans="1:5" ht="67.5">
      <c r="A3689" s="232" t="s">
        <v>4766</v>
      </c>
      <c r="B3689" s="233" t="s">
        <v>60503</v>
      </c>
      <c r="C3689" s="232" t="s">
        <v>5</v>
      </c>
      <c r="D3689" s="232">
        <v>8332.0499999999993</v>
      </c>
      <c r="E3689" s="232" t="s">
        <v>40909</v>
      </c>
    </row>
    <row r="3690" spans="1:5" ht="67.5">
      <c r="A3690" s="232" t="s">
        <v>4767</v>
      </c>
      <c r="B3690" s="233" t="s">
        <v>60504</v>
      </c>
      <c r="C3690" s="232" t="s">
        <v>5</v>
      </c>
      <c r="D3690" s="232">
        <v>11181.33</v>
      </c>
      <c r="E3690" s="232" t="s">
        <v>40909</v>
      </c>
    </row>
    <row r="3691" spans="1:5" ht="67.5">
      <c r="A3691" s="232" t="s">
        <v>4768</v>
      </c>
      <c r="B3691" s="233" t="s">
        <v>60505</v>
      </c>
      <c r="C3691" s="232" t="s">
        <v>5</v>
      </c>
      <c r="D3691" s="232">
        <v>19576.96</v>
      </c>
      <c r="E3691" s="232" t="s">
        <v>40909</v>
      </c>
    </row>
    <row r="3692" spans="1:5" ht="67.5">
      <c r="A3692" s="232" t="s">
        <v>4769</v>
      </c>
      <c r="B3692" s="233" t="s">
        <v>60506</v>
      </c>
      <c r="C3692" s="232" t="s">
        <v>5</v>
      </c>
      <c r="D3692" s="232">
        <v>1963.17</v>
      </c>
      <c r="E3692" s="232" t="s">
        <v>40909</v>
      </c>
    </row>
    <row r="3693" spans="1:5" ht="67.5">
      <c r="A3693" s="232" t="s">
        <v>4770</v>
      </c>
      <c r="B3693" s="233" t="s">
        <v>60507</v>
      </c>
      <c r="C3693" s="232" t="s">
        <v>5</v>
      </c>
      <c r="D3693" s="232">
        <v>2160.0100000000002</v>
      </c>
      <c r="E3693" s="232" t="s">
        <v>40909</v>
      </c>
    </row>
    <row r="3694" spans="1:5" ht="67.5">
      <c r="A3694" s="232" t="s">
        <v>4771</v>
      </c>
      <c r="B3694" s="233" t="s">
        <v>60508</v>
      </c>
      <c r="C3694" s="232" t="s">
        <v>5</v>
      </c>
      <c r="D3694" s="232">
        <v>2674.66</v>
      </c>
      <c r="E3694" s="232" t="s">
        <v>40909</v>
      </c>
    </row>
    <row r="3695" spans="1:5" ht="67.5">
      <c r="A3695" s="232" t="s">
        <v>4772</v>
      </c>
      <c r="B3695" s="233" t="s">
        <v>60509</v>
      </c>
      <c r="C3695" s="232" t="s">
        <v>5</v>
      </c>
      <c r="D3695" s="232">
        <v>3245.6</v>
      </c>
      <c r="E3695" s="232" t="s">
        <v>40909</v>
      </c>
    </row>
    <row r="3696" spans="1:5" ht="67.5">
      <c r="A3696" s="232" t="s">
        <v>4773</v>
      </c>
      <c r="B3696" s="233" t="s">
        <v>60510</v>
      </c>
      <c r="C3696" s="232" t="s">
        <v>5</v>
      </c>
      <c r="D3696" s="232">
        <v>3924.48</v>
      </c>
      <c r="E3696" s="232" t="s">
        <v>40909</v>
      </c>
    </row>
    <row r="3697" spans="1:5" ht="67.5">
      <c r="A3697" s="232" t="s">
        <v>4774</v>
      </c>
      <c r="B3697" s="233" t="s">
        <v>60511</v>
      </c>
      <c r="C3697" s="232" t="s">
        <v>5</v>
      </c>
      <c r="D3697" s="232">
        <v>4693.26</v>
      </c>
      <c r="E3697" s="232" t="s">
        <v>40909</v>
      </c>
    </row>
    <row r="3698" spans="1:5" ht="67.5">
      <c r="A3698" s="232" t="s">
        <v>4775</v>
      </c>
      <c r="B3698" s="233" t="s">
        <v>60512</v>
      </c>
      <c r="C3698" s="232" t="s">
        <v>5</v>
      </c>
      <c r="D3698" s="232">
        <v>5508.02</v>
      </c>
      <c r="E3698" s="232" t="s">
        <v>40909</v>
      </c>
    </row>
    <row r="3699" spans="1:5" ht="67.5">
      <c r="A3699" s="232" t="s">
        <v>4776</v>
      </c>
      <c r="B3699" s="233" t="s">
        <v>60513</v>
      </c>
      <c r="C3699" s="232" t="s">
        <v>5</v>
      </c>
      <c r="D3699" s="232">
        <v>6269.22</v>
      </c>
      <c r="E3699" s="232" t="s">
        <v>40909</v>
      </c>
    </row>
    <row r="3700" spans="1:5" ht="67.5">
      <c r="A3700" s="232" t="s">
        <v>4777</v>
      </c>
      <c r="B3700" s="233" t="s">
        <v>60514</v>
      </c>
      <c r="C3700" s="232" t="s">
        <v>5</v>
      </c>
      <c r="D3700" s="232">
        <v>7507.85</v>
      </c>
      <c r="E3700" s="232" t="s">
        <v>40909</v>
      </c>
    </row>
    <row r="3701" spans="1:5" ht="67.5">
      <c r="A3701" s="232" t="s">
        <v>4778</v>
      </c>
      <c r="B3701" s="233" t="s">
        <v>60515</v>
      </c>
      <c r="C3701" s="232" t="s">
        <v>5</v>
      </c>
      <c r="D3701" s="232">
        <v>8123.8</v>
      </c>
      <c r="E3701" s="232" t="s">
        <v>40909</v>
      </c>
    </row>
    <row r="3702" spans="1:5" ht="67.5">
      <c r="A3702" s="232" t="s">
        <v>4779</v>
      </c>
      <c r="B3702" s="233" t="s">
        <v>60516</v>
      </c>
      <c r="C3702" s="232" t="s">
        <v>5</v>
      </c>
      <c r="D3702" s="232">
        <v>10165.64</v>
      </c>
      <c r="E3702" s="232" t="s">
        <v>40909</v>
      </c>
    </row>
    <row r="3703" spans="1:5" ht="67.5">
      <c r="A3703" s="232" t="s">
        <v>4780</v>
      </c>
      <c r="B3703" s="233" t="s">
        <v>60517</v>
      </c>
      <c r="C3703" s="232" t="s">
        <v>5</v>
      </c>
      <c r="D3703" s="232">
        <v>19539.169999999998</v>
      </c>
      <c r="E3703" s="232" t="s">
        <v>40909</v>
      </c>
    </row>
    <row r="3704" spans="1:5" ht="67.5">
      <c r="A3704" s="232" t="s">
        <v>4781</v>
      </c>
      <c r="B3704" s="233" t="s">
        <v>60518</v>
      </c>
      <c r="C3704" s="232" t="s">
        <v>5</v>
      </c>
      <c r="D3704" s="232">
        <v>24762.54</v>
      </c>
      <c r="E3704" s="232" t="s">
        <v>40909</v>
      </c>
    </row>
    <row r="3705" spans="1:5" ht="67.5">
      <c r="A3705" s="232" t="s">
        <v>4782</v>
      </c>
      <c r="B3705" s="233" t="s">
        <v>60519</v>
      </c>
      <c r="C3705" s="232" t="s">
        <v>5</v>
      </c>
      <c r="D3705" s="232">
        <v>37547.31</v>
      </c>
      <c r="E3705" s="232" t="s">
        <v>40909</v>
      </c>
    </row>
    <row r="3706" spans="1:5" ht="67.5">
      <c r="A3706" s="232" t="s">
        <v>4783</v>
      </c>
      <c r="B3706" s="233" t="s">
        <v>60520</v>
      </c>
      <c r="C3706" s="232" t="s">
        <v>5</v>
      </c>
      <c r="D3706" s="232">
        <v>41262.69</v>
      </c>
      <c r="E3706" s="232" t="s">
        <v>40909</v>
      </c>
    </row>
    <row r="3707" spans="1:5" ht="67.5">
      <c r="A3707" s="232" t="s">
        <v>4784</v>
      </c>
      <c r="B3707" s="233" t="s">
        <v>60521</v>
      </c>
      <c r="C3707" s="232" t="s">
        <v>5</v>
      </c>
      <c r="D3707" s="232">
        <v>55058.81</v>
      </c>
      <c r="E3707" s="232" t="s">
        <v>40909</v>
      </c>
    </row>
    <row r="3708" spans="1:5" ht="67.5">
      <c r="A3708" s="232" t="s">
        <v>4785</v>
      </c>
      <c r="B3708" s="233" t="s">
        <v>60522</v>
      </c>
      <c r="C3708" s="232" t="s">
        <v>5</v>
      </c>
      <c r="D3708" s="232">
        <v>1963.17</v>
      </c>
      <c r="E3708" s="232" t="s">
        <v>40909</v>
      </c>
    </row>
    <row r="3709" spans="1:5" ht="67.5">
      <c r="A3709" s="232" t="s">
        <v>4786</v>
      </c>
      <c r="B3709" s="233" t="s">
        <v>60523</v>
      </c>
      <c r="C3709" s="232" t="s">
        <v>5</v>
      </c>
      <c r="D3709" s="232">
        <v>2160.0100000000002</v>
      </c>
      <c r="E3709" s="232" t="s">
        <v>40909</v>
      </c>
    </row>
    <row r="3710" spans="1:5" ht="67.5">
      <c r="A3710" s="232" t="s">
        <v>4787</v>
      </c>
      <c r="B3710" s="233" t="s">
        <v>60524</v>
      </c>
      <c r="C3710" s="232" t="s">
        <v>5</v>
      </c>
      <c r="D3710" s="232">
        <v>2647.66</v>
      </c>
      <c r="E3710" s="232" t="s">
        <v>40909</v>
      </c>
    </row>
    <row r="3711" spans="1:5" ht="67.5">
      <c r="A3711" s="232" t="s">
        <v>4788</v>
      </c>
      <c r="B3711" s="233" t="s">
        <v>60525</v>
      </c>
      <c r="C3711" s="232" t="s">
        <v>5</v>
      </c>
      <c r="D3711" s="232">
        <v>3246.49</v>
      </c>
      <c r="E3711" s="232" t="s">
        <v>40909</v>
      </c>
    </row>
    <row r="3712" spans="1:5" ht="67.5">
      <c r="A3712" s="232" t="s">
        <v>4789</v>
      </c>
      <c r="B3712" s="233" t="s">
        <v>60526</v>
      </c>
      <c r="C3712" s="232" t="s">
        <v>5</v>
      </c>
      <c r="D3712" s="232">
        <v>3965.17</v>
      </c>
      <c r="E3712" s="232" t="s">
        <v>40909</v>
      </c>
    </row>
    <row r="3713" spans="1:5" ht="67.5">
      <c r="A3713" s="232" t="s">
        <v>4790</v>
      </c>
      <c r="B3713" s="233" t="s">
        <v>60527</v>
      </c>
      <c r="C3713" s="232" t="s">
        <v>5</v>
      </c>
      <c r="D3713" s="232">
        <v>4740.4399999999996</v>
      </c>
      <c r="E3713" s="232" t="s">
        <v>40909</v>
      </c>
    </row>
    <row r="3714" spans="1:5" ht="67.5">
      <c r="A3714" s="232" t="s">
        <v>4791</v>
      </c>
      <c r="B3714" s="233" t="s">
        <v>60528</v>
      </c>
      <c r="C3714" s="232" t="s">
        <v>5</v>
      </c>
      <c r="D3714" s="232">
        <v>5559.77</v>
      </c>
      <c r="E3714" s="232" t="s">
        <v>40909</v>
      </c>
    </row>
    <row r="3715" spans="1:5" ht="67.5">
      <c r="A3715" s="232" t="s">
        <v>4792</v>
      </c>
      <c r="B3715" s="233" t="s">
        <v>60529</v>
      </c>
      <c r="C3715" s="232" t="s">
        <v>5</v>
      </c>
      <c r="D3715" s="232">
        <v>6513.82</v>
      </c>
      <c r="E3715" s="232" t="s">
        <v>40909</v>
      </c>
    </row>
    <row r="3716" spans="1:5" ht="67.5">
      <c r="A3716" s="232" t="s">
        <v>4793</v>
      </c>
      <c r="B3716" s="233" t="s">
        <v>60530</v>
      </c>
      <c r="C3716" s="232" t="s">
        <v>5</v>
      </c>
      <c r="D3716" s="232">
        <v>7815.33</v>
      </c>
      <c r="E3716" s="232" t="s">
        <v>40909</v>
      </c>
    </row>
    <row r="3717" spans="1:5" ht="67.5">
      <c r="A3717" s="232" t="s">
        <v>4794</v>
      </c>
      <c r="B3717" s="233" t="s">
        <v>60531</v>
      </c>
      <c r="C3717" s="232" t="s">
        <v>5</v>
      </c>
      <c r="D3717" s="232">
        <v>8940.2900000000009</v>
      </c>
      <c r="E3717" s="232" t="s">
        <v>40909</v>
      </c>
    </row>
    <row r="3718" spans="1:5" ht="67.5">
      <c r="A3718" s="232" t="s">
        <v>4795</v>
      </c>
      <c r="B3718" s="233" t="s">
        <v>60532</v>
      </c>
      <c r="C3718" s="232" t="s">
        <v>5</v>
      </c>
      <c r="D3718" s="232">
        <v>12088.26</v>
      </c>
      <c r="E3718" s="232" t="s">
        <v>40909</v>
      </c>
    </row>
    <row r="3719" spans="1:5" ht="67.5">
      <c r="A3719" s="232" t="s">
        <v>4796</v>
      </c>
      <c r="B3719" s="233" t="s">
        <v>60533</v>
      </c>
      <c r="C3719" s="232" t="s">
        <v>5</v>
      </c>
      <c r="D3719" s="232">
        <v>20845.150000000001</v>
      </c>
      <c r="E3719" s="232" t="s">
        <v>40909</v>
      </c>
    </row>
    <row r="3720" spans="1:5" ht="33.75">
      <c r="A3720" s="232" t="s">
        <v>4797</v>
      </c>
      <c r="B3720" s="233" t="s">
        <v>43534</v>
      </c>
      <c r="C3720" s="232" t="s">
        <v>4</v>
      </c>
      <c r="D3720" s="232">
        <v>657.76</v>
      </c>
      <c r="E3720" s="232" t="s">
        <v>40909</v>
      </c>
    </row>
    <row r="3721" spans="1:5" ht="33.75">
      <c r="A3721" s="232" t="s">
        <v>4798</v>
      </c>
      <c r="B3721" s="233" t="s">
        <v>43535</v>
      </c>
      <c r="C3721" s="232" t="s">
        <v>4</v>
      </c>
      <c r="D3721" s="232">
        <v>708.73</v>
      </c>
      <c r="E3721" s="232" t="s">
        <v>40909</v>
      </c>
    </row>
    <row r="3722" spans="1:5" ht="33.75">
      <c r="A3722" s="232" t="s">
        <v>4799</v>
      </c>
      <c r="B3722" s="233" t="s">
        <v>43536</v>
      </c>
      <c r="C3722" s="232" t="s">
        <v>4</v>
      </c>
      <c r="D3722" s="232">
        <v>932.62</v>
      </c>
      <c r="E3722" s="232" t="s">
        <v>40909</v>
      </c>
    </row>
    <row r="3723" spans="1:5" ht="33.75">
      <c r="A3723" s="232" t="s">
        <v>4800</v>
      </c>
      <c r="B3723" s="233" t="s">
        <v>43537</v>
      </c>
      <c r="C3723" s="232" t="s">
        <v>4</v>
      </c>
      <c r="D3723" s="232">
        <v>1196.69</v>
      </c>
      <c r="E3723" s="232" t="s">
        <v>40909</v>
      </c>
    </row>
    <row r="3724" spans="1:5" ht="33.75">
      <c r="A3724" s="232" t="s">
        <v>4801</v>
      </c>
      <c r="B3724" s="233" t="s">
        <v>43538</v>
      </c>
      <c r="C3724" s="232" t="s">
        <v>4</v>
      </c>
      <c r="D3724" s="232">
        <v>1528.37</v>
      </c>
      <c r="E3724" s="232" t="s">
        <v>40909</v>
      </c>
    </row>
    <row r="3725" spans="1:5" ht="33.75">
      <c r="A3725" s="232" t="s">
        <v>4802</v>
      </c>
      <c r="B3725" s="233" t="s">
        <v>43539</v>
      </c>
      <c r="C3725" s="232" t="s">
        <v>4</v>
      </c>
      <c r="D3725" s="232">
        <v>1821.3</v>
      </c>
      <c r="E3725" s="232" t="s">
        <v>40909</v>
      </c>
    </row>
    <row r="3726" spans="1:5" ht="33.75">
      <c r="A3726" s="232" t="s">
        <v>4803</v>
      </c>
      <c r="B3726" s="233" t="s">
        <v>43540</v>
      </c>
      <c r="C3726" s="232" t="s">
        <v>4</v>
      </c>
      <c r="D3726" s="232">
        <v>2177.09</v>
      </c>
      <c r="E3726" s="232" t="s">
        <v>40909</v>
      </c>
    </row>
    <row r="3727" spans="1:5" ht="33.75">
      <c r="A3727" s="232" t="s">
        <v>4804</v>
      </c>
      <c r="B3727" s="233" t="s">
        <v>43541</v>
      </c>
      <c r="C3727" s="232" t="s">
        <v>4</v>
      </c>
      <c r="D3727" s="232">
        <v>2427.38</v>
      </c>
      <c r="E3727" s="232" t="s">
        <v>40909</v>
      </c>
    </row>
    <row r="3728" spans="1:5" ht="33.75">
      <c r="A3728" s="232" t="s">
        <v>4805</v>
      </c>
      <c r="B3728" s="233" t="s">
        <v>43542</v>
      </c>
      <c r="C3728" s="232" t="s">
        <v>4</v>
      </c>
      <c r="D3728" s="232">
        <v>2799.42</v>
      </c>
      <c r="E3728" s="232" t="s">
        <v>40909</v>
      </c>
    </row>
    <row r="3729" spans="1:5" ht="33.75">
      <c r="A3729" s="232" t="s">
        <v>4806</v>
      </c>
      <c r="B3729" s="233" t="s">
        <v>43543</v>
      </c>
      <c r="C3729" s="232" t="s">
        <v>4</v>
      </c>
      <c r="D3729" s="232">
        <v>3143.77</v>
      </c>
      <c r="E3729" s="232" t="s">
        <v>40909</v>
      </c>
    </row>
    <row r="3730" spans="1:5" ht="33.75">
      <c r="A3730" s="232" t="s">
        <v>4807</v>
      </c>
      <c r="B3730" s="233" t="s">
        <v>43544</v>
      </c>
      <c r="C3730" s="232" t="s">
        <v>4</v>
      </c>
      <c r="D3730" s="232">
        <v>4113.92</v>
      </c>
      <c r="E3730" s="232" t="s">
        <v>40909</v>
      </c>
    </row>
    <row r="3731" spans="1:5" ht="33.75">
      <c r="A3731" s="232" t="s">
        <v>4808</v>
      </c>
      <c r="B3731" s="233" t="s">
        <v>43545</v>
      </c>
      <c r="C3731" s="232" t="s">
        <v>4</v>
      </c>
      <c r="D3731" s="232">
        <v>5530.14</v>
      </c>
      <c r="E3731" s="232" t="s">
        <v>40909</v>
      </c>
    </row>
    <row r="3732" spans="1:5" ht="33.75">
      <c r="A3732" s="232" t="s">
        <v>4809</v>
      </c>
      <c r="B3732" s="233" t="s">
        <v>43546</v>
      </c>
      <c r="C3732" s="232" t="s">
        <v>4</v>
      </c>
      <c r="D3732" s="232">
        <v>6600.8</v>
      </c>
      <c r="E3732" s="232" t="s">
        <v>40909</v>
      </c>
    </row>
    <row r="3733" spans="1:5" ht="33.75">
      <c r="A3733" s="232" t="s">
        <v>4810</v>
      </c>
      <c r="B3733" s="233" t="s">
        <v>43547</v>
      </c>
      <c r="C3733" s="232" t="s">
        <v>4</v>
      </c>
      <c r="D3733" s="232">
        <v>10034.629999999999</v>
      </c>
      <c r="E3733" s="232" t="s">
        <v>40909</v>
      </c>
    </row>
    <row r="3734" spans="1:5" ht="33.75">
      <c r="A3734" s="232" t="s">
        <v>4811</v>
      </c>
      <c r="B3734" s="233" t="s">
        <v>43548</v>
      </c>
      <c r="C3734" s="232" t="s">
        <v>4</v>
      </c>
      <c r="D3734" s="232">
        <v>11816.33</v>
      </c>
      <c r="E3734" s="232" t="s">
        <v>40909</v>
      </c>
    </row>
    <row r="3735" spans="1:5" ht="33.75">
      <c r="A3735" s="232" t="s">
        <v>4812</v>
      </c>
      <c r="B3735" s="233" t="s">
        <v>43549</v>
      </c>
      <c r="C3735" s="232" t="s">
        <v>4</v>
      </c>
      <c r="D3735" s="232">
        <v>15734.97</v>
      </c>
      <c r="E3735" s="232" t="s">
        <v>40909</v>
      </c>
    </row>
    <row r="3736" spans="1:5" ht="33.75">
      <c r="A3736" s="232" t="s">
        <v>4813</v>
      </c>
      <c r="B3736" s="233" t="s">
        <v>43550</v>
      </c>
      <c r="C3736" s="232" t="s">
        <v>4</v>
      </c>
      <c r="D3736" s="232">
        <v>657.76</v>
      </c>
      <c r="E3736" s="232" t="s">
        <v>40909</v>
      </c>
    </row>
    <row r="3737" spans="1:5" ht="33.75">
      <c r="A3737" s="232" t="s">
        <v>4814</v>
      </c>
      <c r="B3737" s="233" t="s">
        <v>43551</v>
      </c>
      <c r="C3737" s="232" t="s">
        <v>4</v>
      </c>
      <c r="D3737" s="232">
        <v>708.73</v>
      </c>
      <c r="E3737" s="232" t="s">
        <v>40909</v>
      </c>
    </row>
    <row r="3738" spans="1:5" ht="33.75">
      <c r="A3738" s="232" t="s">
        <v>4815</v>
      </c>
      <c r="B3738" s="233" t="s">
        <v>43552</v>
      </c>
      <c r="C3738" s="232" t="s">
        <v>4</v>
      </c>
      <c r="D3738" s="232">
        <v>932.62</v>
      </c>
      <c r="E3738" s="232" t="s">
        <v>40909</v>
      </c>
    </row>
    <row r="3739" spans="1:5" ht="33.75">
      <c r="A3739" s="232" t="s">
        <v>4816</v>
      </c>
      <c r="B3739" s="233" t="s">
        <v>43553</v>
      </c>
      <c r="C3739" s="232" t="s">
        <v>4</v>
      </c>
      <c r="D3739" s="232">
        <v>1196.69</v>
      </c>
      <c r="E3739" s="232" t="s">
        <v>40909</v>
      </c>
    </row>
    <row r="3740" spans="1:5" ht="33.75">
      <c r="A3740" s="232" t="s">
        <v>4817</v>
      </c>
      <c r="B3740" s="233" t="s">
        <v>43554</v>
      </c>
      <c r="C3740" s="232" t="s">
        <v>4</v>
      </c>
      <c r="D3740" s="232">
        <v>1528.36</v>
      </c>
      <c r="E3740" s="232" t="s">
        <v>40909</v>
      </c>
    </row>
    <row r="3741" spans="1:5" ht="33.75">
      <c r="A3741" s="232" t="s">
        <v>4818</v>
      </c>
      <c r="B3741" s="233" t="s">
        <v>43555</v>
      </c>
      <c r="C3741" s="232" t="s">
        <v>4</v>
      </c>
      <c r="D3741" s="232">
        <v>1821.26</v>
      </c>
      <c r="E3741" s="232" t="s">
        <v>40909</v>
      </c>
    </row>
    <row r="3742" spans="1:5" ht="33.75">
      <c r="A3742" s="232" t="s">
        <v>4819</v>
      </c>
      <c r="B3742" s="233" t="s">
        <v>43556</v>
      </c>
      <c r="C3742" s="232" t="s">
        <v>4</v>
      </c>
      <c r="D3742" s="232">
        <v>2177.0100000000002</v>
      </c>
      <c r="E3742" s="232" t="s">
        <v>40909</v>
      </c>
    </row>
    <row r="3743" spans="1:5" ht="33.75">
      <c r="A3743" s="232" t="s">
        <v>4820</v>
      </c>
      <c r="B3743" s="233" t="s">
        <v>43557</v>
      </c>
      <c r="C3743" s="232" t="s">
        <v>4</v>
      </c>
      <c r="D3743" s="232">
        <v>2427.34</v>
      </c>
      <c r="E3743" s="232" t="s">
        <v>40909</v>
      </c>
    </row>
    <row r="3744" spans="1:5" ht="33.75">
      <c r="A3744" s="232" t="s">
        <v>4821</v>
      </c>
      <c r="B3744" s="233" t="s">
        <v>43558</v>
      </c>
      <c r="C3744" s="232" t="s">
        <v>4</v>
      </c>
      <c r="D3744" s="232">
        <v>2799.34</v>
      </c>
      <c r="E3744" s="232" t="s">
        <v>40909</v>
      </c>
    </row>
    <row r="3745" spans="1:5" ht="33.75">
      <c r="A3745" s="232" t="s">
        <v>4822</v>
      </c>
      <c r="B3745" s="233" t="s">
        <v>43559</v>
      </c>
      <c r="C3745" s="232" t="s">
        <v>4</v>
      </c>
      <c r="D3745" s="232">
        <v>3143.78</v>
      </c>
      <c r="E3745" s="232" t="s">
        <v>40909</v>
      </c>
    </row>
    <row r="3746" spans="1:5" ht="33.75">
      <c r="A3746" s="232" t="s">
        <v>4823</v>
      </c>
      <c r="B3746" s="233" t="s">
        <v>43560</v>
      </c>
      <c r="C3746" s="232" t="s">
        <v>4</v>
      </c>
      <c r="D3746" s="232">
        <v>4113.93</v>
      </c>
      <c r="E3746" s="232" t="s">
        <v>40909</v>
      </c>
    </row>
    <row r="3747" spans="1:5" ht="33.75">
      <c r="A3747" s="232" t="s">
        <v>4824</v>
      </c>
      <c r="B3747" s="233" t="s">
        <v>43561</v>
      </c>
      <c r="C3747" s="232" t="s">
        <v>4</v>
      </c>
      <c r="D3747" s="232">
        <v>7041.76</v>
      </c>
      <c r="E3747" s="232" t="s">
        <v>40909</v>
      </c>
    </row>
    <row r="3748" spans="1:5" ht="45">
      <c r="A3748" s="232" t="s">
        <v>4825</v>
      </c>
      <c r="B3748" s="233" t="s">
        <v>43562</v>
      </c>
      <c r="C3748" s="232" t="s">
        <v>4</v>
      </c>
      <c r="D3748" s="232">
        <v>37361.29</v>
      </c>
      <c r="E3748" s="232" t="s">
        <v>40909</v>
      </c>
    </row>
    <row r="3749" spans="1:5" ht="45">
      <c r="A3749" s="232" t="s">
        <v>4826</v>
      </c>
      <c r="B3749" s="233" t="s">
        <v>43563</v>
      </c>
      <c r="C3749" s="232" t="s">
        <v>4</v>
      </c>
      <c r="D3749" s="232">
        <v>26705.18</v>
      </c>
      <c r="E3749" s="232" t="s">
        <v>40909</v>
      </c>
    </row>
    <row r="3750" spans="1:5" ht="45">
      <c r="A3750" s="232" t="s">
        <v>4827</v>
      </c>
      <c r="B3750" s="233" t="s">
        <v>43564</v>
      </c>
      <c r="C3750" s="232" t="s">
        <v>4</v>
      </c>
      <c r="D3750" s="232">
        <v>41235.21</v>
      </c>
      <c r="E3750" s="232" t="s">
        <v>40909</v>
      </c>
    </row>
    <row r="3751" spans="1:5" ht="45">
      <c r="A3751" s="232" t="s">
        <v>4828</v>
      </c>
      <c r="B3751" s="233" t="s">
        <v>43565</v>
      </c>
      <c r="C3751" s="232" t="s">
        <v>4</v>
      </c>
      <c r="D3751" s="232">
        <v>40433.81</v>
      </c>
      <c r="E3751" s="232" t="s">
        <v>40909</v>
      </c>
    </row>
    <row r="3752" spans="1:5" ht="22.5">
      <c r="A3752" s="232" t="s">
        <v>4829</v>
      </c>
      <c r="B3752" s="233" t="s">
        <v>43566</v>
      </c>
      <c r="C3752" s="232" t="s">
        <v>4</v>
      </c>
      <c r="D3752" s="232">
        <v>100.88</v>
      </c>
      <c r="E3752" s="232" t="s">
        <v>40909</v>
      </c>
    </row>
    <row r="3753" spans="1:5" ht="22.5">
      <c r="A3753" s="232" t="s">
        <v>4830</v>
      </c>
      <c r="B3753" s="233" t="s">
        <v>43567</v>
      </c>
      <c r="C3753" s="232" t="s">
        <v>4</v>
      </c>
      <c r="D3753" s="232">
        <v>160.04</v>
      </c>
      <c r="E3753" s="232" t="s">
        <v>40909</v>
      </c>
    </row>
    <row r="3754" spans="1:5" ht="22.5">
      <c r="A3754" s="232" t="s">
        <v>4831</v>
      </c>
      <c r="B3754" s="233" t="s">
        <v>43568</v>
      </c>
      <c r="C3754" s="232" t="s">
        <v>4</v>
      </c>
      <c r="D3754" s="232">
        <v>246.76</v>
      </c>
      <c r="E3754" s="232" t="s">
        <v>40909</v>
      </c>
    </row>
    <row r="3755" spans="1:5" ht="22.5">
      <c r="A3755" s="232" t="s">
        <v>4832</v>
      </c>
      <c r="B3755" s="233" t="s">
        <v>43569</v>
      </c>
      <c r="C3755" s="232" t="s">
        <v>4</v>
      </c>
      <c r="D3755" s="232">
        <v>308.44</v>
      </c>
      <c r="E3755" s="232" t="s">
        <v>40909</v>
      </c>
    </row>
    <row r="3756" spans="1:5" ht="22.5">
      <c r="A3756" s="232" t="s">
        <v>4833</v>
      </c>
      <c r="B3756" s="233" t="s">
        <v>43570</v>
      </c>
      <c r="C3756" s="232" t="s">
        <v>4</v>
      </c>
      <c r="D3756" s="232">
        <v>630.48</v>
      </c>
      <c r="E3756" s="232" t="s">
        <v>40909</v>
      </c>
    </row>
    <row r="3757" spans="1:5" ht="22.5">
      <c r="A3757" s="232" t="s">
        <v>4834</v>
      </c>
      <c r="B3757" s="233" t="s">
        <v>43571</v>
      </c>
      <c r="C3757" s="232" t="s">
        <v>4</v>
      </c>
      <c r="D3757" s="232">
        <v>812.4</v>
      </c>
      <c r="E3757" s="232" t="s">
        <v>40909</v>
      </c>
    </row>
    <row r="3758" spans="1:5" ht="22.5">
      <c r="A3758" s="232" t="s">
        <v>4835</v>
      </c>
      <c r="B3758" s="233" t="s">
        <v>43572</v>
      </c>
      <c r="C3758" s="232" t="s">
        <v>4</v>
      </c>
      <c r="D3758" s="232">
        <v>1000.68</v>
      </c>
      <c r="E3758" s="232" t="s">
        <v>40909</v>
      </c>
    </row>
    <row r="3759" spans="1:5" ht="22.5">
      <c r="A3759" s="232" t="s">
        <v>4836</v>
      </c>
      <c r="B3759" s="233" t="s">
        <v>43573</v>
      </c>
      <c r="C3759" s="232" t="s">
        <v>4</v>
      </c>
      <c r="D3759" s="232">
        <v>1592.28</v>
      </c>
      <c r="E3759" s="232" t="s">
        <v>40909</v>
      </c>
    </row>
    <row r="3760" spans="1:5" ht="22.5">
      <c r="A3760" s="232" t="s">
        <v>4837</v>
      </c>
      <c r="B3760" s="233" t="s">
        <v>43574</v>
      </c>
      <c r="C3760" s="232" t="s">
        <v>4</v>
      </c>
      <c r="D3760" s="232">
        <v>2565.48</v>
      </c>
      <c r="E3760" s="232" t="s">
        <v>40909</v>
      </c>
    </row>
    <row r="3761" spans="1:5" ht="22.5">
      <c r="A3761" s="232" t="s">
        <v>4838</v>
      </c>
      <c r="B3761" s="233" t="s">
        <v>43575</v>
      </c>
      <c r="C3761" s="232" t="s">
        <v>4</v>
      </c>
      <c r="D3761" s="232">
        <v>3244.28</v>
      </c>
      <c r="E3761" s="232" t="s">
        <v>40909</v>
      </c>
    </row>
    <row r="3762" spans="1:5" ht="22.5">
      <c r="A3762" s="232" t="s">
        <v>4839</v>
      </c>
      <c r="B3762" s="233" t="s">
        <v>43576</v>
      </c>
      <c r="C3762" s="232" t="s">
        <v>4</v>
      </c>
      <c r="D3762" s="232">
        <v>4008.6</v>
      </c>
      <c r="E3762" s="232" t="s">
        <v>40909</v>
      </c>
    </row>
    <row r="3763" spans="1:5" ht="22.5">
      <c r="A3763" s="232" t="s">
        <v>4840</v>
      </c>
      <c r="B3763" s="233" t="s">
        <v>43577</v>
      </c>
      <c r="C3763" s="232" t="s">
        <v>4</v>
      </c>
      <c r="D3763" s="232">
        <v>5765.24</v>
      </c>
      <c r="E3763" s="232" t="s">
        <v>40909</v>
      </c>
    </row>
    <row r="3764" spans="1:5" ht="22.5">
      <c r="A3764" s="232" t="s">
        <v>4841</v>
      </c>
      <c r="B3764" s="233" t="s">
        <v>43578</v>
      </c>
      <c r="C3764" s="232" t="s">
        <v>4</v>
      </c>
      <c r="D3764" s="232">
        <v>109.6</v>
      </c>
      <c r="E3764" s="232" t="s">
        <v>40909</v>
      </c>
    </row>
    <row r="3765" spans="1:5" ht="22.5">
      <c r="A3765" s="232" t="s">
        <v>4842</v>
      </c>
      <c r="B3765" s="233" t="s">
        <v>43579</v>
      </c>
      <c r="C3765" s="232" t="s">
        <v>4</v>
      </c>
      <c r="D3765" s="232">
        <v>222.4</v>
      </c>
      <c r="E3765" s="232" t="s">
        <v>40909</v>
      </c>
    </row>
    <row r="3766" spans="1:5" ht="22.5">
      <c r="A3766" s="232" t="s">
        <v>4843</v>
      </c>
      <c r="B3766" s="233" t="s">
        <v>43580</v>
      </c>
      <c r="C3766" s="232" t="s">
        <v>4</v>
      </c>
      <c r="D3766" s="232">
        <v>346</v>
      </c>
      <c r="E3766" s="232" t="s">
        <v>40909</v>
      </c>
    </row>
    <row r="3767" spans="1:5" ht="22.5">
      <c r="A3767" s="232" t="s">
        <v>4844</v>
      </c>
      <c r="B3767" s="233" t="s">
        <v>43581</v>
      </c>
      <c r="C3767" s="232" t="s">
        <v>4</v>
      </c>
      <c r="D3767" s="232">
        <v>540</v>
      </c>
      <c r="E3767" s="232" t="s">
        <v>40909</v>
      </c>
    </row>
    <row r="3768" spans="1:5" ht="22.5">
      <c r="A3768" s="232" t="s">
        <v>4845</v>
      </c>
      <c r="B3768" s="233" t="s">
        <v>43582</v>
      </c>
      <c r="C3768" s="232" t="s">
        <v>4</v>
      </c>
      <c r="D3768" s="232">
        <v>864</v>
      </c>
      <c r="E3768" s="232" t="s">
        <v>40909</v>
      </c>
    </row>
    <row r="3769" spans="1:5" ht="22.5">
      <c r="A3769" s="232" t="s">
        <v>4846</v>
      </c>
      <c r="B3769" s="233" t="s">
        <v>43583</v>
      </c>
      <c r="C3769" s="232" t="s">
        <v>4</v>
      </c>
      <c r="D3769" s="232">
        <v>1408</v>
      </c>
      <c r="E3769" s="232" t="s">
        <v>40909</v>
      </c>
    </row>
    <row r="3770" spans="1:5" ht="22.5">
      <c r="A3770" s="232" t="s">
        <v>4847</v>
      </c>
      <c r="B3770" s="233" t="s">
        <v>43584</v>
      </c>
      <c r="C3770" s="232" t="s">
        <v>4</v>
      </c>
      <c r="D3770" s="232">
        <v>2200</v>
      </c>
      <c r="E3770" s="232" t="s">
        <v>40909</v>
      </c>
    </row>
    <row r="3771" spans="1:5" ht="22.5">
      <c r="A3771" s="232" t="s">
        <v>4848</v>
      </c>
      <c r="B3771" s="233" t="s">
        <v>43585</v>
      </c>
      <c r="C3771" s="232" t="s">
        <v>4</v>
      </c>
      <c r="D3771" s="232">
        <v>3492</v>
      </c>
      <c r="E3771" s="232" t="s">
        <v>40909</v>
      </c>
    </row>
    <row r="3772" spans="1:5" ht="22.5">
      <c r="A3772" s="232" t="s">
        <v>4849</v>
      </c>
      <c r="B3772" s="233" t="s">
        <v>43586</v>
      </c>
      <c r="C3772" s="232" t="s">
        <v>4</v>
      </c>
      <c r="D3772" s="232">
        <v>5490.6</v>
      </c>
      <c r="E3772" s="232" t="s">
        <v>40909</v>
      </c>
    </row>
    <row r="3773" spans="1:5" ht="22.5">
      <c r="A3773" s="232" t="s">
        <v>4850</v>
      </c>
      <c r="B3773" s="233" t="s">
        <v>43587</v>
      </c>
      <c r="C3773" s="232" t="s">
        <v>5</v>
      </c>
      <c r="D3773" s="232">
        <v>151.75</v>
      </c>
      <c r="E3773" s="232" t="s">
        <v>40909</v>
      </c>
    </row>
    <row r="3774" spans="1:5" ht="22.5">
      <c r="A3774" s="232" t="s">
        <v>4851</v>
      </c>
      <c r="B3774" s="233" t="s">
        <v>43588</v>
      </c>
      <c r="C3774" s="232" t="s">
        <v>5</v>
      </c>
      <c r="D3774" s="232">
        <v>244.7</v>
      </c>
      <c r="E3774" s="232" t="s">
        <v>40909</v>
      </c>
    </row>
    <row r="3775" spans="1:5" ht="22.5">
      <c r="A3775" s="232" t="s">
        <v>4852</v>
      </c>
      <c r="B3775" s="233" t="s">
        <v>43589</v>
      </c>
      <c r="C3775" s="232" t="s">
        <v>5</v>
      </c>
      <c r="D3775" s="232">
        <v>419.03</v>
      </c>
      <c r="E3775" s="232" t="s">
        <v>40909</v>
      </c>
    </row>
    <row r="3776" spans="1:5" ht="22.5">
      <c r="A3776" s="232" t="s">
        <v>4853</v>
      </c>
      <c r="B3776" s="233" t="s">
        <v>43590</v>
      </c>
      <c r="C3776" s="232" t="s">
        <v>5</v>
      </c>
      <c r="D3776" s="232">
        <v>376.44</v>
      </c>
      <c r="E3776" s="232" t="s">
        <v>40909</v>
      </c>
    </row>
    <row r="3777" spans="1:5" ht="22.5">
      <c r="A3777" s="232" t="s">
        <v>4854</v>
      </c>
      <c r="B3777" s="233" t="s">
        <v>43591</v>
      </c>
      <c r="C3777" s="232" t="s">
        <v>5</v>
      </c>
      <c r="D3777" s="232">
        <v>820.05</v>
      </c>
      <c r="E3777" s="232" t="s">
        <v>40909</v>
      </c>
    </row>
    <row r="3778" spans="1:5" ht="22.5">
      <c r="A3778" s="232" t="s">
        <v>4855</v>
      </c>
      <c r="B3778" s="233" t="s">
        <v>43592</v>
      </c>
      <c r="C3778" s="232" t="s">
        <v>5</v>
      </c>
      <c r="D3778" s="232">
        <v>2436.7199999999998</v>
      </c>
      <c r="E3778" s="232" t="s">
        <v>40909</v>
      </c>
    </row>
    <row r="3779" spans="1:5" ht="22.5">
      <c r="A3779" s="232" t="s">
        <v>4856</v>
      </c>
      <c r="B3779" s="233" t="s">
        <v>43593</v>
      </c>
      <c r="C3779" s="232" t="s">
        <v>5</v>
      </c>
      <c r="D3779" s="232">
        <v>2623.18</v>
      </c>
      <c r="E3779" s="232" t="s">
        <v>40909</v>
      </c>
    </row>
    <row r="3780" spans="1:5" ht="22.5">
      <c r="A3780" s="232" t="s">
        <v>4857</v>
      </c>
      <c r="B3780" s="233" t="s">
        <v>43594</v>
      </c>
      <c r="C3780" s="232" t="s">
        <v>5</v>
      </c>
      <c r="D3780" s="232">
        <v>4263.03</v>
      </c>
      <c r="E3780" s="232" t="s">
        <v>40909</v>
      </c>
    </row>
    <row r="3781" spans="1:5" ht="22.5">
      <c r="A3781" s="232" t="s">
        <v>4858</v>
      </c>
      <c r="B3781" s="233" t="s">
        <v>43595</v>
      </c>
      <c r="C3781" s="232" t="s">
        <v>5</v>
      </c>
      <c r="D3781" s="232">
        <v>10581.88</v>
      </c>
      <c r="E3781" s="232" t="s">
        <v>40909</v>
      </c>
    </row>
    <row r="3782" spans="1:5" ht="22.5">
      <c r="A3782" s="232" t="s">
        <v>4859</v>
      </c>
      <c r="B3782" s="233" t="s">
        <v>43596</v>
      </c>
      <c r="C3782" s="232" t="s">
        <v>5</v>
      </c>
      <c r="D3782" s="232">
        <v>10919.31</v>
      </c>
      <c r="E3782" s="232" t="s">
        <v>40909</v>
      </c>
    </row>
    <row r="3783" spans="1:5" ht="22.5">
      <c r="A3783" s="232" t="s">
        <v>4860</v>
      </c>
      <c r="B3783" s="233" t="s">
        <v>43597</v>
      </c>
      <c r="C3783" s="232" t="s">
        <v>5</v>
      </c>
      <c r="D3783" s="232">
        <v>13073.23</v>
      </c>
      <c r="E3783" s="232" t="s">
        <v>40909</v>
      </c>
    </row>
    <row r="3784" spans="1:5" ht="22.5">
      <c r="A3784" s="232" t="s">
        <v>4861</v>
      </c>
      <c r="B3784" s="233" t="s">
        <v>43598</v>
      </c>
      <c r="C3784" s="232" t="s">
        <v>5</v>
      </c>
      <c r="D3784" s="232">
        <v>19373.91</v>
      </c>
      <c r="E3784" s="232" t="s">
        <v>40909</v>
      </c>
    </row>
    <row r="3785" spans="1:5" ht="22.5">
      <c r="A3785" s="232" t="s">
        <v>4862</v>
      </c>
      <c r="B3785" s="233" t="s">
        <v>43599</v>
      </c>
      <c r="C3785" s="232" t="s">
        <v>5</v>
      </c>
      <c r="D3785" s="232">
        <v>102.75</v>
      </c>
      <c r="E3785" s="232" t="s">
        <v>40909</v>
      </c>
    </row>
    <row r="3786" spans="1:5" ht="22.5">
      <c r="A3786" s="232" t="s">
        <v>4863</v>
      </c>
      <c r="B3786" s="233" t="s">
        <v>43600</v>
      </c>
      <c r="C3786" s="232" t="s">
        <v>5</v>
      </c>
      <c r="D3786" s="232">
        <v>167.88</v>
      </c>
      <c r="E3786" s="232" t="s">
        <v>40909</v>
      </c>
    </row>
    <row r="3787" spans="1:5" ht="22.5">
      <c r="A3787" s="232" t="s">
        <v>4864</v>
      </c>
      <c r="B3787" s="233" t="s">
        <v>43601</v>
      </c>
      <c r="C3787" s="232" t="s">
        <v>5</v>
      </c>
      <c r="D3787" s="232">
        <v>273.77999999999997</v>
      </c>
      <c r="E3787" s="232" t="s">
        <v>40909</v>
      </c>
    </row>
    <row r="3788" spans="1:5" ht="22.5">
      <c r="A3788" s="232" t="s">
        <v>4865</v>
      </c>
      <c r="B3788" s="233" t="s">
        <v>43602</v>
      </c>
      <c r="C3788" s="232" t="s">
        <v>5</v>
      </c>
      <c r="D3788" s="232">
        <v>470.31</v>
      </c>
      <c r="E3788" s="232" t="s">
        <v>40909</v>
      </c>
    </row>
    <row r="3789" spans="1:5" ht="22.5">
      <c r="A3789" s="232" t="s">
        <v>4866</v>
      </c>
      <c r="B3789" s="233" t="s">
        <v>43603</v>
      </c>
      <c r="C3789" s="232" t="s">
        <v>5</v>
      </c>
      <c r="D3789" s="232">
        <v>565.41</v>
      </c>
      <c r="E3789" s="232" t="s">
        <v>40909</v>
      </c>
    </row>
    <row r="3790" spans="1:5" ht="22.5">
      <c r="A3790" s="232" t="s">
        <v>4867</v>
      </c>
      <c r="B3790" s="233" t="s">
        <v>43604</v>
      </c>
      <c r="C3790" s="232" t="s">
        <v>5</v>
      </c>
      <c r="D3790" s="232">
        <v>983.01</v>
      </c>
      <c r="E3790" s="232" t="s">
        <v>40909</v>
      </c>
    </row>
    <row r="3791" spans="1:5" ht="22.5">
      <c r="A3791" s="232" t="s">
        <v>4868</v>
      </c>
      <c r="B3791" s="233" t="s">
        <v>43605</v>
      </c>
      <c r="C3791" s="232" t="s">
        <v>5</v>
      </c>
      <c r="D3791" s="232">
        <v>3078.92</v>
      </c>
      <c r="E3791" s="232" t="s">
        <v>40909</v>
      </c>
    </row>
    <row r="3792" spans="1:5" ht="22.5">
      <c r="A3792" s="232" t="s">
        <v>4869</v>
      </c>
      <c r="B3792" s="233" t="s">
        <v>43606</v>
      </c>
      <c r="C3792" s="232" t="s">
        <v>5</v>
      </c>
      <c r="D3792" s="232">
        <v>5308.85</v>
      </c>
      <c r="E3792" s="232" t="s">
        <v>40909</v>
      </c>
    </row>
    <row r="3793" spans="1:5" ht="22.5">
      <c r="A3793" s="232" t="s">
        <v>4870</v>
      </c>
      <c r="B3793" s="233" t="s">
        <v>43607</v>
      </c>
      <c r="C3793" s="232" t="s">
        <v>5</v>
      </c>
      <c r="D3793" s="232">
        <v>12042</v>
      </c>
      <c r="E3793" s="232" t="s">
        <v>40909</v>
      </c>
    </row>
    <row r="3794" spans="1:5" ht="33.75">
      <c r="A3794" s="232" t="s">
        <v>4871</v>
      </c>
      <c r="B3794" s="233" t="s">
        <v>43608</v>
      </c>
      <c r="C3794" s="232" t="s">
        <v>5</v>
      </c>
      <c r="D3794" s="232">
        <v>114.21</v>
      </c>
      <c r="E3794" s="232" t="s">
        <v>40909</v>
      </c>
    </row>
    <row r="3795" spans="1:5" ht="33.75">
      <c r="A3795" s="232" t="s">
        <v>4872</v>
      </c>
      <c r="B3795" s="233" t="s">
        <v>43609</v>
      </c>
      <c r="C3795" s="232" t="s">
        <v>5</v>
      </c>
      <c r="D3795" s="232">
        <v>208.1</v>
      </c>
      <c r="E3795" s="232" t="s">
        <v>40909</v>
      </c>
    </row>
    <row r="3796" spans="1:5" ht="33.75">
      <c r="A3796" s="232" t="s">
        <v>4873</v>
      </c>
      <c r="B3796" s="233" t="s">
        <v>43610</v>
      </c>
      <c r="C3796" s="232" t="s">
        <v>5</v>
      </c>
      <c r="D3796" s="232">
        <v>355.12</v>
      </c>
      <c r="E3796" s="232" t="s">
        <v>40909</v>
      </c>
    </row>
    <row r="3797" spans="1:5" ht="33.75">
      <c r="A3797" s="232" t="s">
        <v>4874</v>
      </c>
      <c r="B3797" s="233" t="s">
        <v>43611</v>
      </c>
      <c r="C3797" s="232" t="s">
        <v>5</v>
      </c>
      <c r="D3797" s="232">
        <v>449.44</v>
      </c>
      <c r="E3797" s="232" t="s">
        <v>40909</v>
      </c>
    </row>
    <row r="3798" spans="1:5" ht="33.75">
      <c r="A3798" s="232" t="s">
        <v>4875</v>
      </c>
      <c r="B3798" s="233" t="s">
        <v>43612</v>
      </c>
      <c r="C3798" s="232" t="s">
        <v>5</v>
      </c>
      <c r="D3798" s="232">
        <v>1032.1600000000001</v>
      </c>
      <c r="E3798" s="232" t="s">
        <v>40909</v>
      </c>
    </row>
    <row r="3799" spans="1:5" ht="33.75">
      <c r="A3799" s="232" t="s">
        <v>4876</v>
      </c>
      <c r="B3799" s="233" t="s">
        <v>43613</v>
      </c>
      <c r="C3799" s="232" t="s">
        <v>5</v>
      </c>
      <c r="D3799" s="232">
        <v>3265.16</v>
      </c>
      <c r="E3799" s="232" t="s">
        <v>40909</v>
      </c>
    </row>
    <row r="3800" spans="1:5" ht="33.75">
      <c r="A3800" s="232" t="s">
        <v>4877</v>
      </c>
      <c r="B3800" s="233" t="s">
        <v>43614</v>
      </c>
      <c r="C3800" s="232" t="s">
        <v>4</v>
      </c>
      <c r="D3800" s="232">
        <v>328</v>
      </c>
      <c r="E3800" s="232" t="s">
        <v>40909</v>
      </c>
    </row>
    <row r="3801" spans="1:5" ht="33.75">
      <c r="A3801" s="232" t="s">
        <v>4878</v>
      </c>
      <c r="B3801" s="233" t="s">
        <v>43615</v>
      </c>
      <c r="C3801" s="232" t="s">
        <v>4</v>
      </c>
      <c r="D3801" s="232">
        <v>400.96</v>
      </c>
      <c r="E3801" s="232" t="s">
        <v>40909</v>
      </c>
    </row>
    <row r="3802" spans="1:5" ht="33.75">
      <c r="A3802" s="232" t="s">
        <v>4879</v>
      </c>
      <c r="B3802" s="233" t="s">
        <v>43616</v>
      </c>
      <c r="C3802" s="232" t="s">
        <v>4</v>
      </c>
      <c r="D3802" s="232">
        <v>519.77</v>
      </c>
      <c r="E3802" s="232" t="s">
        <v>40909</v>
      </c>
    </row>
    <row r="3803" spans="1:5" ht="33.75">
      <c r="A3803" s="232" t="s">
        <v>4880</v>
      </c>
      <c r="B3803" s="233" t="s">
        <v>43617</v>
      </c>
      <c r="C3803" s="232" t="s">
        <v>4</v>
      </c>
      <c r="D3803" s="232">
        <v>787</v>
      </c>
      <c r="E3803" s="232" t="s">
        <v>40909</v>
      </c>
    </row>
    <row r="3804" spans="1:5" ht="33.75">
      <c r="A3804" s="232" t="s">
        <v>4881</v>
      </c>
      <c r="B3804" s="233" t="s">
        <v>43618</v>
      </c>
      <c r="C3804" s="232" t="s">
        <v>4</v>
      </c>
      <c r="D3804" s="232">
        <v>966</v>
      </c>
      <c r="E3804" s="232" t="s">
        <v>40909</v>
      </c>
    </row>
    <row r="3805" spans="1:5" ht="33.75">
      <c r="A3805" s="232" t="s">
        <v>4882</v>
      </c>
      <c r="B3805" s="233" t="s">
        <v>43619</v>
      </c>
      <c r="C3805" s="232" t="s">
        <v>4</v>
      </c>
      <c r="D3805" s="232">
        <v>1180</v>
      </c>
      <c r="E3805" s="232" t="s">
        <v>40909</v>
      </c>
    </row>
    <row r="3806" spans="1:5" ht="33.75">
      <c r="A3806" s="232" t="s">
        <v>4883</v>
      </c>
      <c r="B3806" s="233" t="s">
        <v>43620</v>
      </c>
      <c r="C3806" s="232" t="s">
        <v>4</v>
      </c>
      <c r="D3806" s="232">
        <v>1293</v>
      </c>
      <c r="E3806" s="232" t="s">
        <v>40909</v>
      </c>
    </row>
    <row r="3807" spans="1:5" ht="33.75">
      <c r="A3807" s="232" t="s">
        <v>4884</v>
      </c>
      <c r="B3807" s="233" t="s">
        <v>43621</v>
      </c>
      <c r="C3807" s="232" t="s">
        <v>4</v>
      </c>
      <c r="D3807" s="232">
        <v>1927.67</v>
      </c>
      <c r="E3807" s="232" t="s">
        <v>40909</v>
      </c>
    </row>
    <row r="3808" spans="1:5" ht="33.75">
      <c r="A3808" s="232" t="s">
        <v>4885</v>
      </c>
      <c r="B3808" s="233" t="s">
        <v>43622</v>
      </c>
      <c r="C3808" s="232" t="s">
        <v>4</v>
      </c>
      <c r="D3808" s="232">
        <v>3059</v>
      </c>
      <c r="E3808" s="232" t="s">
        <v>40909</v>
      </c>
    </row>
    <row r="3809" spans="1:5" ht="33.75">
      <c r="A3809" s="232" t="s">
        <v>4886</v>
      </c>
      <c r="B3809" s="233" t="s">
        <v>43623</v>
      </c>
      <c r="C3809" s="232" t="s">
        <v>4</v>
      </c>
      <c r="D3809" s="232">
        <v>400.77</v>
      </c>
      <c r="E3809" s="232" t="s">
        <v>40909</v>
      </c>
    </row>
    <row r="3810" spans="1:5" ht="33.75">
      <c r="A3810" s="232" t="s">
        <v>4887</v>
      </c>
      <c r="B3810" s="233" t="s">
        <v>43624</v>
      </c>
      <c r="C3810" s="232" t="s">
        <v>4</v>
      </c>
      <c r="D3810" s="232">
        <v>522.94000000000005</v>
      </c>
      <c r="E3810" s="232" t="s">
        <v>40909</v>
      </c>
    </row>
    <row r="3811" spans="1:5" ht="33.75">
      <c r="A3811" s="232" t="s">
        <v>4888</v>
      </c>
      <c r="B3811" s="233" t="s">
        <v>43625</v>
      </c>
      <c r="C3811" s="232" t="s">
        <v>4</v>
      </c>
      <c r="D3811" s="232">
        <v>731</v>
      </c>
      <c r="E3811" s="232" t="s">
        <v>40909</v>
      </c>
    </row>
    <row r="3812" spans="1:5" ht="33.75">
      <c r="A3812" s="232" t="s">
        <v>4889</v>
      </c>
      <c r="B3812" s="233" t="s">
        <v>43626</v>
      </c>
      <c r="C3812" s="232" t="s">
        <v>4</v>
      </c>
      <c r="D3812" s="232">
        <v>945</v>
      </c>
      <c r="E3812" s="232" t="s">
        <v>40909</v>
      </c>
    </row>
    <row r="3813" spans="1:5" ht="33.75">
      <c r="A3813" s="232" t="s">
        <v>4890</v>
      </c>
      <c r="B3813" s="233" t="s">
        <v>43627</v>
      </c>
      <c r="C3813" s="232" t="s">
        <v>4</v>
      </c>
      <c r="D3813" s="232">
        <v>985</v>
      </c>
      <c r="E3813" s="232" t="s">
        <v>40909</v>
      </c>
    </row>
    <row r="3814" spans="1:5" ht="33.75">
      <c r="A3814" s="232" t="s">
        <v>4891</v>
      </c>
      <c r="B3814" s="233" t="s">
        <v>43628</v>
      </c>
      <c r="C3814" s="232" t="s">
        <v>4</v>
      </c>
      <c r="D3814" s="232">
        <v>1416</v>
      </c>
      <c r="E3814" s="232" t="s">
        <v>40909</v>
      </c>
    </row>
    <row r="3815" spans="1:5" ht="33.75">
      <c r="A3815" s="232" t="s">
        <v>4892</v>
      </c>
      <c r="B3815" s="233" t="s">
        <v>43629</v>
      </c>
      <c r="C3815" s="232" t="s">
        <v>4</v>
      </c>
      <c r="D3815" s="232">
        <v>1551</v>
      </c>
      <c r="E3815" s="232" t="s">
        <v>40909</v>
      </c>
    </row>
    <row r="3816" spans="1:5" ht="33.75">
      <c r="A3816" s="232" t="s">
        <v>4893</v>
      </c>
      <c r="B3816" s="233" t="s">
        <v>43630</v>
      </c>
      <c r="C3816" s="232" t="s">
        <v>4</v>
      </c>
      <c r="D3816" s="232">
        <v>2431</v>
      </c>
      <c r="E3816" s="232" t="s">
        <v>40909</v>
      </c>
    </row>
    <row r="3817" spans="1:5" ht="33.75">
      <c r="A3817" s="232" t="s">
        <v>4894</v>
      </c>
      <c r="B3817" s="233" t="s">
        <v>43631</v>
      </c>
      <c r="C3817" s="232" t="s">
        <v>4</v>
      </c>
      <c r="D3817" s="232">
        <v>3670</v>
      </c>
      <c r="E3817" s="232" t="s">
        <v>40909</v>
      </c>
    </row>
    <row r="3818" spans="1:5" ht="33.75">
      <c r="A3818" s="232" t="s">
        <v>4895</v>
      </c>
      <c r="B3818" s="233" t="s">
        <v>43632</v>
      </c>
      <c r="C3818" s="232" t="s">
        <v>4</v>
      </c>
      <c r="D3818" s="232">
        <v>413.13</v>
      </c>
      <c r="E3818" s="232" t="s">
        <v>40909</v>
      </c>
    </row>
    <row r="3819" spans="1:5" ht="33.75">
      <c r="A3819" s="232" t="s">
        <v>4896</v>
      </c>
      <c r="B3819" s="233" t="s">
        <v>43633</v>
      </c>
      <c r="C3819" s="232" t="s">
        <v>4</v>
      </c>
      <c r="D3819" s="232">
        <v>587.66999999999996</v>
      </c>
      <c r="E3819" s="232" t="s">
        <v>40909</v>
      </c>
    </row>
    <row r="3820" spans="1:5" ht="33.75">
      <c r="A3820" s="232" t="s">
        <v>4897</v>
      </c>
      <c r="B3820" s="233" t="s">
        <v>43634</v>
      </c>
      <c r="C3820" s="232" t="s">
        <v>4</v>
      </c>
      <c r="D3820" s="232">
        <v>773.79</v>
      </c>
      <c r="E3820" s="232" t="s">
        <v>40909</v>
      </c>
    </row>
    <row r="3821" spans="1:5" ht="33.75">
      <c r="A3821" s="232" t="s">
        <v>4898</v>
      </c>
      <c r="B3821" s="233" t="s">
        <v>43635</v>
      </c>
      <c r="C3821" s="232" t="s">
        <v>4</v>
      </c>
      <c r="D3821" s="232">
        <v>1134</v>
      </c>
      <c r="E3821" s="232" t="s">
        <v>40909</v>
      </c>
    </row>
    <row r="3822" spans="1:5" ht="33.75">
      <c r="A3822" s="232" t="s">
        <v>4899</v>
      </c>
      <c r="B3822" s="233" t="s">
        <v>43636</v>
      </c>
      <c r="C3822" s="232" t="s">
        <v>4</v>
      </c>
      <c r="D3822" s="232">
        <v>1182</v>
      </c>
      <c r="E3822" s="232" t="s">
        <v>40909</v>
      </c>
    </row>
    <row r="3823" spans="1:5" ht="33.75">
      <c r="A3823" s="232" t="s">
        <v>4900</v>
      </c>
      <c r="B3823" s="233" t="s">
        <v>43637</v>
      </c>
      <c r="C3823" s="232" t="s">
        <v>4</v>
      </c>
      <c r="D3823" s="232">
        <v>1699</v>
      </c>
      <c r="E3823" s="232" t="s">
        <v>40909</v>
      </c>
    </row>
    <row r="3824" spans="1:5" ht="33.75">
      <c r="A3824" s="232" t="s">
        <v>4901</v>
      </c>
      <c r="B3824" s="233" t="s">
        <v>43638</v>
      </c>
      <c r="C3824" s="232" t="s">
        <v>4</v>
      </c>
      <c r="D3824" s="232">
        <v>1825.42</v>
      </c>
      <c r="E3824" s="232" t="s">
        <v>40909</v>
      </c>
    </row>
    <row r="3825" spans="1:5" ht="33.75">
      <c r="A3825" s="232" t="s">
        <v>4902</v>
      </c>
      <c r="B3825" s="233" t="s">
        <v>43639</v>
      </c>
      <c r="C3825" s="232" t="s">
        <v>4</v>
      </c>
      <c r="D3825" s="232">
        <v>2629.22</v>
      </c>
      <c r="E3825" s="232" t="s">
        <v>40909</v>
      </c>
    </row>
    <row r="3826" spans="1:5" ht="33.75">
      <c r="A3826" s="232" t="s">
        <v>4903</v>
      </c>
      <c r="B3826" s="233" t="s">
        <v>43640</v>
      </c>
      <c r="C3826" s="232" t="s">
        <v>4</v>
      </c>
      <c r="D3826" s="232">
        <v>4119</v>
      </c>
      <c r="E3826" s="232" t="s">
        <v>40909</v>
      </c>
    </row>
    <row r="3827" spans="1:5" ht="22.5">
      <c r="A3827" s="232" t="s">
        <v>4904</v>
      </c>
      <c r="B3827" s="233" t="s">
        <v>43641</v>
      </c>
      <c r="C3827" s="232" t="s">
        <v>4</v>
      </c>
      <c r="D3827" s="232">
        <v>179</v>
      </c>
      <c r="E3827" s="232" t="s">
        <v>40909</v>
      </c>
    </row>
    <row r="3828" spans="1:5" ht="22.5">
      <c r="A3828" s="232" t="s">
        <v>4905</v>
      </c>
      <c r="B3828" s="233" t="s">
        <v>43642</v>
      </c>
      <c r="C3828" s="232" t="s">
        <v>4</v>
      </c>
      <c r="D3828" s="232">
        <v>172.4</v>
      </c>
      <c r="E3828" s="232" t="s">
        <v>40909</v>
      </c>
    </row>
    <row r="3829" spans="1:5" ht="22.5">
      <c r="A3829" s="232" t="s">
        <v>4906</v>
      </c>
      <c r="B3829" s="233" t="s">
        <v>43643</v>
      </c>
      <c r="C3829" s="232" t="s">
        <v>4</v>
      </c>
      <c r="D3829" s="232">
        <v>256.52999999999997</v>
      </c>
      <c r="E3829" s="232" t="s">
        <v>40909</v>
      </c>
    </row>
    <row r="3830" spans="1:5" ht="22.5">
      <c r="A3830" s="232" t="s">
        <v>4907</v>
      </c>
      <c r="B3830" s="233" t="s">
        <v>43644</v>
      </c>
      <c r="C3830" s="232" t="s">
        <v>4</v>
      </c>
      <c r="D3830" s="232">
        <v>342.61</v>
      </c>
      <c r="E3830" s="232" t="s">
        <v>40909</v>
      </c>
    </row>
    <row r="3831" spans="1:5" ht="22.5">
      <c r="A3831" s="232" t="s">
        <v>4908</v>
      </c>
      <c r="B3831" s="233" t="s">
        <v>43645</v>
      </c>
      <c r="C3831" s="232" t="s">
        <v>4</v>
      </c>
      <c r="D3831" s="232">
        <v>416.4</v>
      </c>
      <c r="E3831" s="232" t="s">
        <v>40909</v>
      </c>
    </row>
    <row r="3832" spans="1:5" ht="22.5">
      <c r="A3832" s="232" t="s">
        <v>4909</v>
      </c>
      <c r="B3832" s="233" t="s">
        <v>43646</v>
      </c>
      <c r="C3832" s="232" t="s">
        <v>4</v>
      </c>
      <c r="D3832" s="232">
        <v>577.12</v>
      </c>
      <c r="E3832" s="232" t="s">
        <v>40909</v>
      </c>
    </row>
    <row r="3833" spans="1:5" ht="22.5">
      <c r="A3833" s="232" t="s">
        <v>4910</v>
      </c>
      <c r="B3833" s="233" t="s">
        <v>43647</v>
      </c>
      <c r="C3833" s="232" t="s">
        <v>4</v>
      </c>
      <c r="D3833" s="232">
        <v>584.04</v>
      </c>
      <c r="E3833" s="232" t="s">
        <v>40909</v>
      </c>
    </row>
    <row r="3834" spans="1:5" ht="22.5">
      <c r="A3834" s="232" t="s">
        <v>4911</v>
      </c>
      <c r="B3834" s="233" t="s">
        <v>43648</v>
      </c>
      <c r="C3834" s="232" t="s">
        <v>4</v>
      </c>
      <c r="D3834" s="232">
        <v>853</v>
      </c>
      <c r="E3834" s="232" t="s">
        <v>40909</v>
      </c>
    </row>
    <row r="3835" spans="1:5" ht="22.5">
      <c r="A3835" s="232" t="s">
        <v>4912</v>
      </c>
      <c r="B3835" s="233" t="s">
        <v>43649</v>
      </c>
      <c r="C3835" s="232" t="s">
        <v>4</v>
      </c>
      <c r="D3835" s="232">
        <v>1329.3</v>
      </c>
      <c r="E3835" s="232" t="s">
        <v>40909</v>
      </c>
    </row>
    <row r="3836" spans="1:5" ht="22.5">
      <c r="A3836" s="232" t="s">
        <v>4913</v>
      </c>
      <c r="B3836" s="233" t="s">
        <v>43650</v>
      </c>
      <c r="C3836" s="232" t="s">
        <v>4</v>
      </c>
      <c r="D3836" s="232">
        <v>2212</v>
      </c>
      <c r="E3836" s="232" t="s">
        <v>40909</v>
      </c>
    </row>
    <row r="3837" spans="1:5" ht="22.5">
      <c r="A3837" s="232" t="s">
        <v>4914</v>
      </c>
      <c r="B3837" s="233" t="s">
        <v>43651</v>
      </c>
      <c r="C3837" s="232" t="s">
        <v>4</v>
      </c>
      <c r="D3837" s="232">
        <v>221</v>
      </c>
      <c r="E3837" s="232" t="s">
        <v>40909</v>
      </c>
    </row>
    <row r="3838" spans="1:5" ht="22.5">
      <c r="A3838" s="232" t="s">
        <v>4915</v>
      </c>
      <c r="B3838" s="233" t="s">
        <v>43652</v>
      </c>
      <c r="C3838" s="232" t="s">
        <v>4</v>
      </c>
      <c r="D3838" s="232">
        <v>238</v>
      </c>
      <c r="E3838" s="232" t="s">
        <v>40909</v>
      </c>
    </row>
    <row r="3839" spans="1:5" ht="22.5">
      <c r="A3839" s="232" t="s">
        <v>4916</v>
      </c>
      <c r="B3839" s="233" t="s">
        <v>43653</v>
      </c>
      <c r="C3839" s="232" t="s">
        <v>4</v>
      </c>
      <c r="D3839" s="232">
        <v>271.02999999999997</v>
      </c>
      <c r="E3839" s="232" t="s">
        <v>40909</v>
      </c>
    </row>
    <row r="3840" spans="1:5" ht="22.5">
      <c r="A3840" s="232" t="s">
        <v>4917</v>
      </c>
      <c r="B3840" s="233" t="s">
        <v>43654</v>
      </c>
      <c r="C3840" s="232" t="s">
        <v>4</v>
      </c>
      <c r="D3840" s="232">
        <v>441</v>
      </c>
      <c r="E3840" s="232" t="s">
        <v>40909</v>
      </c>
    </row>
    <row r="3841" spans="1:5" ht="22.5">
      <c r="A3841" s="232" t="s">
        <v>4918</v>
      </c>
      <c r="B3841" s="233" t="s">
        <v>43655</v>
      </c>
      <c r="C3841" s="232" t="s">
        <v>4</v>
      </c>
      <c r="D3841" s="232">
        <v>565</v>
      </c>
      <c r="E3841" s="232" t="s">
        <v>40909</v>
      </c>
    </row>
    <row r="3842" spans="1:5" ht="22.5">
      <c r="A3842" s="232" t="s">
        <v>4919</v>
      </c>
      <c r="B3842" s="233" t="s">
        <v>43656</v>
      </c>
      <c r="C3842" s="232" t="s">
        <v>4</v>
      </c>
      <c r="D3842" s="232">
        <v>631</v>
      </c>
      <c r="E3842" s="232" t="s">
        <v>40909</v>
      </c>
    </row>
    <row r="3843" spans="1:5" ht="22.5">
      <c r="A3843" s="232" t="s">
        <v>4920</v>
      </c>
      <c r="B3843" s="233" t="s">
        <v>43657</v>
      </c>
      <c r="C3843" s="232" t="s">
        <v>4</v>
      </c>
      <c r="D3843" s="232">
        <v>906</v>
      </c>
      <c r="E3843" s="232" t="s">
        <v>40909</v>
      </c>
    </row>
    <row r="3844" spans="1:5" ht="22.5">
      <c r="A3844" s="232" t="s">
        <v>4921</v>
      </c>
      <c r="B3844" s="233" t="s">
        <v>43658</v>
      </c>
      <c r="C3844" s="232" t="s">
        <v>4</v>
      </c>
      <c r="D3844" s="232">
        <v>910</v>
      </c>
      <c r="E3844" s="232" t="s">
        <v>40909</v>
      </c>
    </row>
    <row r="3845" spans="1:5" ht="22.5">
      <c r="A3845" s="232" t="s">
        <v>4922</v>
      </c>
      <c r="B3845" s="233" t="s">
        <v>43659</v>
      </c>
      <c r="C3845" s="232" t="s">
        <v>4</v>
      </c>
      <c r="D3845" s="232">
        <v>1625</v>
      </c>
      <c r="E3845" s="232" t="s">
        <v>40909</v>
      </c>
    </row>
    <row r="3846" spans="1:5" ht="22.5">
      <c r="A3846" s="232" t="s">
        <v>4923</v>
      </c>
      <c r="B3846" s="233" t="s">
        <v>43660</v>
      </c>
      <c r="C3846" s="232" t="s">
        <v>4</v>
      </c>
      <c r="D3846" s="232">
        <v>2016</v>
      </c>
      <c r="E3846" s="232" t="s">
        <v>40909</v>
      </c>
    </row>
    <row r="3847" spans="1:5" ht="22.5">
      <c r="A3847" s="232" t="s">
        <v>4924</v>
      </c>
      <c r="B3847" s="233" t="s">
        <v>43661</v>
      </c>
      <c r="C3847" s="232" t="s">
        <v>4</v>
      </c>
      <c r="D3847" s="232">
        <v>309</v>
      </c>
      <c r="E3847" s="232" t="s">
        <v>40909</v>
      </c>
    </row>
    <row r="3848" spans="1:5" ht="22.5">
      <c r="A3848" s="232" t="s">
        <v>4925</v>
      </c>
      <c r="B3848" s="233" t="s">
        <v>43662</v>
      </c>
      <c r="C3848" s="232" t="s">
        <v>4</v>
      </c>
      <c r="D3848" s="232">
        <v>333</v>
      </c>
      <c r="E3848" s="232" t="s">
        <v>40909</v>
      </c>
    </row>
    <row r="3849" spans="1:5" ht="22.5">
      <c r="A3849" s="232" t="s">
        <v>4926</v>
      </c>
      <c r="B3849" s="233" t="s">
        <v>43663</v>
      </c>
      <c r="C3849" s="232" t="s">
        <v>4</v>
      </c>
      <c r="D3849" s="232">
        <v>470</v>
      </c>
      <c r="E3849" s="232" t="s">
        <v>40909</v>
      </c>
    </row>
    <row r="3850" spans="1:5" ht="22.5">
      <c r="A3850" s="232" t="s">
        <v>4927</v>
      </c>
      <c r="B3850" s="233" t="s">
        <v>43664</v>
      </c>
      <c r="C3850" s="232" t="s">
        <v>4</v>
      </c>
      <c r="D3850" s="232">
        <v>617</v>
      </c>
      <c r="E3850" s="232" t="s">
        <v>40909</v>
      </c>
    </row>
    <row r="3851" spans="1:5" ht="22.5">
      <c r="A3851" s="232" t="s">
        <v>4928</v>
      </c>
      <c r="B3851" s="233" t="s">
        <v>43665</v>
      </c>
      <c r="C3851" s="232" t="s">
        <v>4</v>
      </c>
      <c r="D3851" s="232">
        <v>931</v>
      </c>
      <c r="E3851" s="232" t="s">
        <v>40909</v>
      </c>
    </row>
    <row r="3852" spans="1:5" ht="22.5">
      <c r="A3852" s="232" t="s">
        <v>4929</v>
      </c>
      <c r="B3852" s="233" t="s">
        <v>43666</v>
      </c>
      <c r="C3852" s="232" t="s">
        <v>4</v>
      </c>
      <c r="D3852" s="232">
        <v>1099</v>
      </c>
      <c r="E3852" s="232" t="s">
        <v>40909</v>
      </c>
    </row>
    <row r="3853" spans="1:5" ht="22.5">
      <c r="A3853" s="232" t="s">
        <v>4930</v>
      </c>
      <c r="B3853" s="233" t="s">
        <v>43667</v>
      </c>
      <c r="C3853" s="232" t="s">
        <v>4</v>
      </c>
      <c r="D3853" s="232">
        <v>1509</v>
      </c>
      <c r="E3853" s="232" t="s">
        <v>40909</v>
      </c>
    </row>
    <row r="3854" spans="1:5" ht="22.5">
      <c r="A3854" s="232" t="s">
        <v>4931</v>
      </c>
      <c r="B3854" s="233" t="s">
        <v>43668</v>
      </c>
      <c r="C3854" s="232" t="s">
        <v>4</v>
      </c>
      <c r="D3854" s="232">
        <v>2275</v>
      </c>
      <c r="E3854" s="232" t="s">
        <v>40909</v>
      </c>
    </row>
    <row r="3855" spans="1:5" ht="22.5">
      <c r="A3855" s="232" t="s">
        <v>4932</v>
      </c>
      <c r="B3855" s="233" t="s">
        <v>43669</v>
      </c>
      <c r="C3855" s="232" t="s">
        <v>4</v>
      </c>
      <c r="D3855" s="232">
        <v>3500</v>
      </c>
      <c r="E3855" s="232" t="s">
        <v>40909</v>
      </c>
    </row>
    <row r="3856" spans="1:5" ht="22.5">
      <c r="A3856" s="232" t="s">
        <v>4933</v>
      </c>
      <c r="B3856" s="233" t="s">
        <v>43670</v>
      </c>
      <c r="C3856" s="232" t="s">
        <v>4</v>
      </c>
      <c r="D3856" s="232">
        <v>371</v>
      </c>
      <c r="E3856" s="232" t="s">
        <v>40909</v>
      </c>
    </row>
    <row r="3857" spans="1:5" ht="22.5">
      <c r="A3857" s="232" t="s">
        <v>4934</v>
      </c>
      <c r="B3857" s="233" t="s">
        <v>43671</v>
      </c>
      <c r="C3857" s="232" t="s">
        <v>4</v>
      </c>
      <c r="D3857" s="232">
        <v>399</v>
      </c>
      <c r="E3857" s="232" t="s">
        <v>40909</v>
      </c>
    </row>
    <row r="3858" spans="1:5" ht="22.5">
      <c r="A3858" s="232" t="s">
        <v>4935</v>
      </c>
      <c r="B3858" s="233" t="s">
        <v>43672</v>
      </c>
      <c r="C3858" s="232" t="s">
        <v>4</v>
      </c>
      <c r="D3858" s="232">
        <v>564</v>
      </c>
      <c r="E3858" s="232" t="s">
        <v>40909</v>
      </c>
    </row>
    <row r="3859" spans="1:5" ht="22.5">
      <c r="A3859" s="232" t="s">
        <v>4936</v>
      </c>
      <c r="B3859" s="233" t="s">
        <v>43673</v>
      </c>
      <c r="C3859" s="232" t="s">
        <v>4</v>
      </c>
      <c r="D3859" s="232">
        <v>741</v>
      </c>
      <c r="E3859" s="232" t="s">
        <v>40909</v>
      </c>
    </row>
    <row r="3860" spans="1:5" ht="22.5">
      <c r="A3860" s="232" t="s">
        <v>4937</v>
      </c>
      <c r="B3860" s="233" t="s">
        <v>43674</v>
      </c>
      <c r="C3860" s="232" t="s">
        <v>4</v>
      </c>
      <c r="D3860" s="232">
        <v>1117</v>
      </c>
      <c r="E3860" s="232" t="s">
        <v>40909</v>
      </c>
    </row>
    <row r="3861" spans="1:5" ht="22.5">
      <c r="A3861" s="232" t="s">
        <v>4938</v>
      </c>
      <c r="B3861" s="233" t="s">
        <v>43675</v>
      </c>
      <c r="C3861" s="232" t="s">
        <v>4</v>
      </c>
      <c r="D3861" s="232">
        <v>1318</v>
      </c>
      <c r="E3861" s="232" t="s">
        <v>40909</v>
      </c>
    </row>
    <row r="3862" spans="1:5" ht="22.5">
      <c r="A3862" s="232" t="s">
        <v>4939</v>
      </c>
      <c r="B3862" s="233" t="s">
        <v>43676</v>
      </c>
      <c r="C3862" s="232" t="s">
        <v>4</v>
      </c>
      <c r="D3862" s="232">
        <v>1390</v>
      </c>
      <c r="E3862" s="232" t="s">
        <v>40909</v>
      </c>
    </row>
    <row r="3863" spans="1:5" ht="22.5">
      <c r="A3863" s="232" t="s">
        <v>4940</v>
      </c>
      <c r="B3863" s="233" t="s">
        <v>43677</v>
      </c>
      <c r="C3863" s="232" t="s">
        <v>4</v>
      </c>
      <c r="D3863" s="232">
        <v>1810</v>
      </c>
      <c r="E3863" s="232" t="s">
        <v>40909</v>
      </c>
    </row>
    <row r="3864" spans="1:5" ht="22.5">
      <c r="A3864" s="232" t="s">
        <v>4941</v>
      </c>
      <c r="B3864" s="233" t="s">
        <v>43678</v>
      </c>
      <c r="C3864" s="232" t="s">
        <v>4</v>
      </c>
      <c r="D3864" s="232">
        <v>2730</v>
      </c>
      <c r="E3864" s="232" t="s">
        <v>40909</v>
      </c>
    </row>
    <row r="3865" spans="1:5" ht="22.5">
      <c r="A3865" s="232" t="s">
        <v>4942</v>
      </c>
      <c r="B3865" s="233" t="s">
        <v>43679</v>
      </c>
      <c r="C3865" s="232" t="s">
        <v>4</v>
      </c>
      <c r="D3865" s="232">
        <v>4200</v>
      </c>
      <c r="E3865" s="232" t="s">
        <v>40909</v>
      </c>
    </row>
    <row r="3866" spans="1:5" ht="22.5">
      <c r="A3866" s="232" t="s">
        <v>4943</v>
      </c>
      <c r="B3866" s="233" t="s">
        <v>43680</v>
      </c>
      <c r="C3866" s="232" t="s">
        <v>4</v>
      </c>
      <c r="D3866" s="232">
        <v>21.81</v>
      </c>
      <c r="E3866" s="232" t="s">
        <v>40909</v>
      </c>
    </row>
    <row r="3867" spans="1:5" ht="22.5">
      <c r="A3867" s="232" t="s">
        <v>4944</v>
      </c>
      <c r="B3867" s="233" t="s">
        <v>43681</v>
      </c>
      <c r="C3867" s="232" t="s">
        <v>4</v>
      </c>
      <c r="D3867" s="232">
        <v>44.52</v>
      </c>
      <c r="E3867" s="232" t="s">
        <v>40909</v>
      </c>
    </row>
    <row r="3868" spans="1:5" ht="22.5">
      <c r="A3868" s="232" t="s">
        <v>4945</v>
      </c>
      <c r="B3868" s="233" t="s">
        <v>43682</v>
      </c>
      <c r="C3868" s="232" t="s">
        <v>4</v>
      </c>
      <c r="D3868" s="232">
        <v>77.36</v>
      </c>
      <c r="E3868" s="232" t="s">
        <v>40909</v>
      </c>
    </row>
    <row r="3869" spans="1:5" ht="22.5">
      <c r="A3869" s="232" t="s">
        <v>4946</v>
      </c>
      <c r="B3869" s="233" t="s">
        <v>43683</v>
      </c>
      <c r="C3869" s="232" t="s">
        <v>4</v>
      </c>
      <c r="D3869" s="232">
        <v>24.63</v>
      </c>
      <c r="E3869" s="232" t="s">
        <v>40909</v>
      </c>
    </row>
    <row r="3870" spans="1:5" ht="22.5">
      <c r="A3870" s="232" t="s">
        <v>4947</v>
      </c>
      <c r="B3870" s="233" t="s">
        <v>43684</v>
      </c>
      <c r="C3870" s="232" t="s">
        <v>4</v>
      </c>
      <c r="D3870" s="232">
        <v>45.01</v>
      </c>
      <c r="E3870" s="232" t="s">
        <v>40909</v>
      </c>
    </row>
    <row r="3871" spans="1:5" ht="22.5">
      <c r="A3871" s="232" t="s">
        <v>4948</v>
      </c>
      <c r="B3871" s="233" t="s">
        <v>43685</v>
      </c>
      <c r="C3871" s="232" t="s">
        <v>4</v>
      </c>
      <c r="D3871" s="232">
        <v>87.46</v>
      </c>
      <c r="E3871" s="232" t="s">
        <v>40909</v>
      </c>
    </row>
    <row r="3872" spans="1:5" ht="22.5">
      <c r="A3872" s="232" t="s">
        <v>4949</v>
      </c>
      <c r="B3872" s="233" t="s">
        <v>43686</v>
      </c>
      <c r="C3872" s="232" t="s">
        <v>5</v>
      </c>
      <c r="D3872" s="232">
        <v>20.38</v>
      </c>
      <c r="E3872" s="232" t="s">
        <v>40909</v>
      </c>
    </row>
    <row r="3873" spans="1:5" ht="22.5">
      <c r="A3873" s="232" t="s">
        <v>4950</v>
      </c>
      <c r="B3873" s="233" t="s">
        <v>43687</v>
      </c>
      <c r="C3873" s="232" t="s">
        <v>5</v>
      </c>
      <c r="D3873" s="232">
        <v>35.29</v>
      </c>
      <c r="E3873" s="232" t="s">
        <v>40909</v>
      </c>
    </row>
    <row r="3874" spans="1:5" ht="22.5">
      <c r="A3874" s="232" t="s">
        <v>4951</v>
      </c>
      <c r="B3874" s="233" t="s">
        <v>43688</v>
      </c>
      <c r="C3874" s="232" t="s">
        <v>5</v>
      </c>
      <c r="D3874" s="232">
        <v>52.72</v>
      </c>
      <c r="E3874" s="232" t="s">
        <v>40909</v>
      </c>
    </row>
    <row r="3875" spans="1:5" ht="22.5">
      <c r="A3875" s="232" t="s">
        <v>4952</v>
      </c>
      <c r="B3875" s="233" t="s">
        <v>43689</v>
      </c>
      <c r="C3875" s="232" t="s">
        <v>5</v>
      </c>
      <c r="D3875" s="232">
        <v>8.4499999999999993</v>
      </c>
      <c r="E3875" s="232" t="s">
        <v>40909</v>
      </c>
    </row>
    <row r="3876" spans="1:5" ht="22.5">
      <c r="A3876" s="232" t="s">
        <v>4953</v>
      </c>
      <c r="B3876" s="233" t="s">
        <v>43690</v>
      </c>
      <c r="C3876" s="232" t="s">
        <v>5</v>
      </c>
      <c r="D3876" s="232">
        <v>13.11</v>
      </c>
      <c r="E3876" s="232" t="s">
        <v>40909</v>
      </c>
    </row>
    <row r="3877" spans="1:5" ht="22.5">
      <c r="A3877" s="232" t="s">
        <v>4954</v>
      </c>
      <c r="B3877" s="233" t="s">
        <v>43691</v>
      </c>
      <c r="C3877" s="232" t="s">
        <v>5</v>
      </c>
      <c r="D3877" s="232">
        <v>18.440000000000001</v>
      </c>
      <c r="E3877" s="232" t="s">
        <v>40909</v>
      </c>
    </row>
    <row r="3878" spans="1:5" ht="22.5">
      <c r="A3878" s="232" t="s">
        <v>4955</v>
      </c>
      <c r="B3878" s="233" t="s">
        <v>43692</v>
      </c>
      <c r="C3878" s="232" t="s">
        <v>5</v>
      </c>
      <c r="D3878" s="232">
        <v>45.46</v>
      </c>
      <c r="E3878" s="232" t="s">
        <v>40909</v>
      </c>
    </row>
    <row r="3879" spans="1:5" ht="22.5">
      <c r="A3879" s="232" t="s">
        <v>4956</v>
      </c>
      <c r="B3879" s="233" t="s">
        <v>43693</v>
      </c>
      <c r="C3879" s="232" t="s">
        <v>5</v>
      </c>
      <c r="D3879" s="232">
        <v>32.75</v>
      </c>
      <c r="E3879" s="232" t="s">
        <v>40909</v>
      </c>
    </row>
    <row r="3880" spans="1:5" ht="22.5">
      <c r="A3880" s="232" t="s">
        <v>4957</v>
      </c>
      <c r="B3880" s="233" t="s">
        <v>43694</v>
      </c>
      <c r="C3880" s="232" t="s">
        <v>5</v>
      </c>
      <c r="D3880" s="232">
        <v>66.790000000000006</v>
      </c>
      <c r="E3880" s="232" t="s">
        <v>40909</v>
      </c>
    </row>
    <row r="3881" spans="1:5" ht="22.5">
      <c r="A3881" s="232" t="s">
        <v>4958</v>
      </c>
      <c r="B3881" s="233" t="s">
        <v>43695</v>
      </c>
      <c r="C3881" s="232" t="s">
        <v>5</v>
      </c>
      <c r="D3881" s="232">
        <v>68.87</v>
      </c>
      <c r="E3881" s="232" t="s">
        <v>40909</v>
      </c>
    </row>
    <row r="3882" spans="1:5" ht="22.5">
      <c r="A3882" s="232" t="s">
        <v>4959</v>
      </c>
      <c r="B3882" s="233" t="s">
        <v>43696</v>
      </c>
      <c r="C3882" s="232" t="s">
        <v>5</v>
      </c>
      <c r="D3882" s="232">
        <v>151.5</v>
      </c>
      <c r="E3882" s="232" t="s">
        <v>40909</v>
      </c>
    </row>
    <row r="3883" spans="1:5" ht="22.5">
      <c r="A3883" s="232" t="s">
        <v>4960</v>
      </c>
      <c r="B3883" s="233" t="s">
        <v>43697</v>
      </c>
      <c r="C3883" s="232" t="s">
        <v>5</v>
      </c>
      <c r="D3883" s="232">
        <v>28.39</v>
      </c>
      <c r="E3883" s="232" t="s">
        <v>40909</v>
      </c>
    </row>
    <row r="3884" spans="1:5" ht="22.5">
      <c r="A3884" s="232" t="s">
        <v>4961</v>
      </c>
      <c r="B3884" s="233" t="s">
        <v>43698</v>
      </c>
      <c r="C3884" s="232" t="s">
        <v>5</v>
      </c>
      <c r="D3884" s="232">
        <v>50.98</v>
      </c>
      <c r="E3884" s="232" t="s">
        <v>40909</v>
      </c>
    </row>
    <row r="3885" spans="1:5" ht="22.5">
      <c r="A3885" s="232" t="s">
        <v>4962</v>
      </c>
      <c r="B3885" s="233" t="s">
        <v>43699</v>
      </c>
      <c r="C3885" s="232" t="s">
        <v>5</v>
      </c>
      <c r="D3885" s="232">
        <v>98.7</v>
      </c>
      <c r="E3885" s="232" t="s">
        <v>40909</v>
      </c>
    </row>
    <row r="3886" spans="1:5" ht="22.5">
      <c r="A3886" s="232" t="s">
        <v>4963</v>
      </c>
      <c r="B3886" s="233" t="s">
        <v>43700</v>
      </c>
      <c r="C3886" s="232" t="s">
        <v>5</v>
      </c>
      <c r="D3886" s="232">
        <v>25.63</v>
      </c>
      <c r="E3886" s="232" t="s">
        <v>40909</v>
      </c>
    </row>
    <row r="3887" spans="1:5" ht="22.5">
      <c r="A3887" s="232" t="s">
        <v>4964</v>
      </c>
      <c r="B3887" s="233" t="s">
        <v>43701</v>
      </c>
      <c r="C3887" s="232" t="s">
        <v>5</v>
      </c>
      <c r="D3887" s="232">
        <v>63.09</v>
      </c>
      <c r="E3887" s="232" t="s">
        <v>40909</v>
      </c>
    </row>
    <row r="3888" spans="1:5" ht="22.5">
      <c r="A3888" s="232" t="s">
        <v>4965</v>
      </c>
      <c r="B3888" s="233" t="s">
        <v>43702</v>
      </c>
      <c r="C3888" s="232" t="s">
        <v>5</v>
      </c>
      <c r="D3888" s="232">
        <v>94.44</v>
      </c>
      <c r="E3888" s="232" t="s">
        <v>40909</v>
      </c>
    </row>
    <row r="3889" spans="1:5" ht="22.5">
      <c r="A3889" s="232" t="s">
        <v>4966</v>
      </c>
      <c r="B3889" s="233" t="s">
        <v>43703</v>
      </c>
      <c r="C3889" s="232" t="s">
        <v>5</v>
      </c>
      <c r="D3889" s="232">
        <v>32.4</v>
      </c>
      <c r="E3889" s="232" t="s">
        <v>40909</v>
      </c>
    </row>
    <row r="3890" spans="1:5" ht="22.5">
      <c r="A3890" s="232" t="s">
        <v>4967</v>
      </c>
      <c r="B3890" s="233" t="s">
        <v>43704</v>
      </c>
      <c r="C3890" s="232" t="s">
        <v>5</v>
      </c>
      <c r="D3890" s="232">
        <v>68.930000000000007</v>
      </c>
      <c r="E3890" s="232" t="s">
        <v>40909</v>
      </c>
    </row>
    <row r="3891" spans="1:5" ht="22.5">
      <c r="A3891" s="232" t="s">
        <v>4968</v>
      </c>
      <c r="B3891" s="233" t="s">
        <v>43705</v>
      </c>
      <c r="C3891" s="232" t="s">
        <v>5</v>
      </c>
      <c r="D3891" s="232">
        <v>96.17</v>
      </c>
      <c r="E3891" s="232" t="s">
        <v>40909</v>
      </c>
    </row>
    <row r="3892" spans="1:5" ht="22.5">
      <c r="A3892" s="232" t="s">
        <v>4969</v>
      </c>
      <c r="B3892" s="233" t="s">
        <v>43706</v>
      </c>
      <c r="C3892" s="232" t="s">
        <v>5</v>
      </c>
      <c r="D3892" s="232">
        <v>46.1</v>
      </c>
      <c r="E3892" s="232" t="s">
        <v>40909</v>
      </c>
    </row>
    <row r="3893" spans="1:5" ht="22.5">
      <c r="A3893" s="232" t="s">
        <v>4970</v>
      </c>
      <c r="B3893" s="233" t="s">
        <v>43707</v>
      </c>
      <c r="C3893" s="232" t="s">
        <v>5</v>
      </c>
      <c r="D3893" s="232">
        <v>141.35</v>
      </c>
      <c r="E3893" s="232" t="s">
        <v>40909</v>
      </c>
    </row>
    <row r="3894" spans="1:5" ht="22.5">
      <c r="A3894" s="232" t="s">
        <v>4971</v>
      </c>
      <c r="B3894" s="233" t="s">
        <v>43708</v>
      </c>
      <c r="C3894" s="232" t="s">
        <v>5</v>
      </c>
      <c r="D3894" s="232">
        <v>211.33</v>
      </c>
      <c r="E3894" s="232" t="s">
        <v>40909</v>
      </c>
    </row>
    <row r="3895" spans="1:5" ht="22.5">
      <c r="A3895" s="232" t="s">
        <v>4972</v>
      </c>
      <c r="B3895" s="233" t="s">
        <v>43709</v>
      </c>
      <c r="C3895" s="232" t="s">
        <v>5</v>
      </c>
      <c r="D3895" s="232">
        <v>117.48</v>
      </c>
      <c r="E3895" s="232" t="s">
        <v>40909</v>
      </c>
    </row>
    <row r="3896" spans="1:5" ht="22.5">
      <c r="A3896" s="232" t="s">
        <v>4973</v>
      </c>
      <c r="B3896" s="233" t="s">
        <v>43710</v>
      </c>
      <c r="C3896" s="232" t="s">
        <v>5</v>
      </c>
      <c r="D3896" s="232">
        <v>138.79</v>
      </c>
      <c r="E3896" s="232" t="s">
        <v>40909</v>
      </c>
    </row>
    <row r="3897" spans="1:5" ht="22.5">
      <c r="A3897" s="232" t="s">
        <v>4974</v>
      </c>
      <c r="B3897" s="233" t="s">
        <v>43711</v>
      </c>
      <c r="C3897" s="232" t="s">
        <v>5</v>
      </c>
      <c r="D3897" s="232">
        <v>199</v>
      </c>
      <c r="E3897" s="232" t="s">
        <v>40909</v>
      </c>
    </row>
    <row r="3898" spans="1:5" ht="22.5">
      <c r="A3898" s="232" t="s">
        <v>4975</v>
      </c>
      <c r="B3898" s="233" t="s">
        <v>43712</v>
      </c>
      <c r="C3898" s="232" t="s">
        <v>5</v>
      </c>
      <c r="D3898" s="232">
        <v>10.92</v>
      </c>
      <c r="E3898" s="232" t="s">
        <v>40909</v>
      </c>
    </row>
    <row r="3899" spans="1:5" ht="22.5">
      <c r="A3899" s="232" t="s">
        <v>4976</v>
      </c>
      <c r="B3899" s="233" t="s">
        <v>43713</v>
      </c>
      <c r="C3899" s="232" t="s">
        <v>5</v>
      </c>
      <c r="D3899" s="232">
        <v>23.98</v>
      </c>
      <c r="E3899" s="232" t="s">
        <v>40909</v>
      </c>
    </row>
    <row r="3900" spans="1:5" ht="22.5">
      <c r="A3900" s="232" t="s">
        <v>4977</v>
      </c>
      <c r="B3900" s="233" t="s">
        <v>43714</v>
      </c>
      <c r="C3900" s="232" t="s">
        <v>5</v>
      </c>
      <c r="D3900" s="232">
        <v>53.5</v>
      </c>
      <c r="E3900" s="232" t="s">
        <v>40909</v>
      </c>
    </row>
    <row r="3901" spans="1:5" ht="22.5">
      <c r="A3901" s="232" t="s">
        <v>4978</v>
      </c>
      <c r="B3901" s="233" t="s">
        <v>43715</v>
      </c>
      <c r="C3901" s="232" t="s">
        <v>5</v>
      </c>
      <c r="D3901" s="232">
        <v>17.41</v>
      </c>
      <c r="E3901" s="232" t="s">
        <v>40909</v>
      </c>
    </row>
    <row r="3902" spans="1:5" ht="22.5">
      <c r="A3902" s="232" t="s">
        <v>4979</v>
      </c>
      <c r="B3902" s="233" t="s">
        <v>43716</v>
      </c>
      <c r="C3902" s="232" t="s">
        <v>5</v>
      </c>
      <c r="D3902" s="232">
        <v>33.520000000000003</v>
      </c>
      <c r="E3902" s="232" t="s">
        <v>40909</v>
      </c>
    </row>
    <row r="3903" spans="1:5" ht="22.5">
      <c r="A3903" s="232" t="s">
        <v>4980</v>
      </c>
      <c r="B3903" s="233" t="s">
        <v>43717</v>
      </c>
      <c r="C3903" s="232" t="s">
        <v>5</v>
      </c>
      <c r="D3903" s="232">
        <v>55.52</v>
      </c>
      <c r="E3903" s="232" t="s">
        <v>40909</v>
      </c>
    </row>
    <row r="3904" spans="1:5" ht="22.5">
      <c r="A3904" s="232" t="s">
        <v>4981</v>
      </c>
      <c r="B3904" s="233" t="s">
        <v>43718</v>
      </c>
      <c r="C3904" s="232" t="s">
        <v>5</v>
      </c>
      <c r="D3904" s="232">
        <v>14.56</v>
      </c>
      <c r="E3904" s="232" t="s">
        <v>40909</v>
      </c>
    </row>
    <row r="3905" spans="1:5" ht="22.5">
      <c r="A3905" s="232" t="s">
        <v>4982</v>
      </c>
      <c r="B3905" s="233" t="s">
        <v>43719</v>
      </c>
      <c r="C3905" s="232" t="s">
        <v>5</v>
      </c>
      <c r="D3905" s="232">
        <v>28.55</v>
      </c>
      <c r="E3905" s="232" t="s">
        <v>40909</v>
      </c>
    </row>
    <row r="3906" spans="1:5" ht="22.5">
      <c r="A3906" s="232" t="s">
        <v>4983</v>
      </c>
      <c r="B3906" s="233" t="s">
        <v>43720</v>
      </c>
      <c r="C3906" s="232" t="s">
        <v>5</v>
      </c>
      <c r="D3906" s="232">
        <v>34.119999999999997</v>
      </c>
      <c r="E3906" s="232" t="s">
        <v>40909</v>
      </c>
    </row>
    <row r="3907" spans="1:5" ht="22.5">
      <c r="A3907" s="232" t="s">
        <v>4984</v>
      </c>
      <c r="B3907" s="233" t="s">
        <v>43721</v>
      </c>
      <c r="C3907" s="232" t="s">
        <v>5</v>
      </c>
      <c r="D3907" s="232">
        <v>25.29</v>
      </c>
      <c r="E3907" s="232" t="s">
        <v>40909</v>
      </c>
    </row>
    <row r="3908" spans="1:5" ht="22.5">
      <c r="A3908" s="232" t="s">
        <v>4985</v>
      </c>
      <c r="B3908" s="233" t="s">
        <v>43722</v>
      </c>
      <c r="C3908" s="232" t="s">
        <v>5</v>
      </c>
      <c r="D3908" s="232">
        <v>50.35</v>
      </c>
      <c r="E3908" s="232" t="s">
        <v>40909</v>
      </c>
    </row>
    <row r="3909" spans="1:5" ht="22.5">
      <c r="A3909" s="232" t="s">
        <v>4986</v>
      </c>
      <c r="B3909" s="233" t="s">
        <v>43723</v>
      </c>
      <c r="C3909" s="232" t="s">
        <v>5</v>
      </c>
      <c r="D3909" s="232">
        <v>66.040000000000006</v>
      </c>
      <c r="E3909" s="232" t="s">
        <v>40909</v>
      </c>
    </row>
    <row r="3910" spans="1:5" ht="22.5">
      <c r="A3910" s="232" t="s">
        <v>4987</v>
      </c>
      <c r="B3910" s="233" t="s">
        <v>43724</v>
      </c>
      <c r="C3910" s="232" t="s">
        <v>5</v>
      </c>
      <c r="D3910" s="232">
        <v>86.22</v>
      </c>
      <c r="E3910" s="232" t="s">
        <v>40909</v>
      </c>
    </row>
    <row r="3911" spans="1:5" ht="22.5">
      <c r="A3911" s="232" t="s">
        <v>4988</v>
      </c>
      <c r="B3911" s="233" t="s">
        <v>43725</v>
      </c>
      <c r="C3911" s="232" t="s">
        <v>5</v>
      </c>
      <c r="D3911" s="232">
        <v>104.48</v>
      </c>
      <c r="E3911" s="232" t="s">
        <v>40909</v>
      </c>
    </row>
    <row r="3912" spans="1:5" ht="22.5">
      <c r="A3912" s="232" t="s">
        <v>4989</v>
      </c>
      <c r="B3912" s="233" t="s">
        <v>43726</v>
      </c>
      <c r="C3912" s="232" t="s">
        <v>5</v>
      </c>
      <c r="D3912" s="232">
        <v>128</v>
      </c>
      <c r="E3912" s="232" t="s">
        <v>40909</v>
      </c>
    </row>
    <row r="3913" spans="1:5" ht="22.5">
      <c r="A3913" s="232" t="s">
        <v>4990</v>
      </c>
      <c r="B3913" s="233" t="s">
        <v>43727</v>
      </c>
      <c r="C3913" s="232" t="s">
        <v>5</v>
      </c>
      <c r="D3913" s="232">
        <v>7.21</v>
      </c>
      <c r="E3913" s="232" t="s">
        <v>40909</v>
      </c>
    </row>
    <row r="3914" spans="1:5" ht="22.5">
      <c r="A3914" s="232" t="s">
        <v>4991</v>
      </c>
      <c r="B3914" s="233" t="s">
        <v>43728</v>
      </c>
      <c r="C3914" s="232" t="s">
        <v>5</v>
      </c>
      <c r="D3914" s="232">
        <v>16.39</v>
      </c>
      <c r="E3914" s="232" t="s">
        <v>40909</v>
      </c>
    </row>
    <row r="3915" spans="1:5" ht="22.5">
      <c r="A3915" s="232" t="s">
        <v>4992</v>
      </c>
      <c r="B3915" s="233" t="s">
        <v>43729</v>
      </c>
      <c r="C3915" s="232" t="s">
        <v>4</v>
      </c>
      <c r="D3915" s="232">
        <v>54.27</v>
      </c>
      <c r="E3915" s="232" t="s">
        <v>40909</v>
      </c>
    </row>
    <row r="3916" spans="1:5" ht="22.5">
      <c r="A3916" s="232" t="s">
        <v>4993</v>
      </c>
      <c r="B3916" s="233" t="s">
        <v>43730</v>
      </c>
      <c r="C3916" s="232" t="s">
        <v>4</v>
      </c>
      <c r="D3916" s="232">
        <v>102.67</v>
      </c>
      <c r="E3916" s="232" t="s">
        <v>40909</v>
      </c>
    </row>
    <row r="3917" spans="1:5" ht="22.5">
      <c r="A3917" s="232" t="s">
        <v>4994</v>
      </c>
      <c r="B3917" s="233" t="s">
        <v>43731</v>
      </c>
      <c r="C3917" s="232" t="s">
        <v>4</v>
      </c>
      <c r="D3917" s="232">
        <v>173.7</v>
      </c>
      <c r="E3917" s="232" t="s">
        <v>40909</v>
      </c>
    </row>
    <row r="3918" spans="1:5" ht="22.5">
      <c r="A3918" s="232" t="s">
        <v>4995</v>
      </c>
      <c r="B3918" s="233" t="s">
        <v>43732</v>
      </c>
      <c r="C3918" s="232" t="s">
        <v>4</v>
      </c>
      <c r="D3918" s="232">
        <v>273.01</v>
      </c>
      <c r="E3918" s="232" t="s">
        <v>40909</v>
      </c>
    </row>
    <row r="3919" spans="1:5" ht="22.5">
      <c r="A3919" s="232" t="s">
        <v>4996</v>
      </c>
      <c r="B3919" s="233" t="s">
        <v>43733</v>
      </c>
      <c r="C3919" s="232" t="s">
        <v>4</v>
      </c>
      <c r="D3919" s="232">
        <v>388.47</v>
      </c>
      <c r="E3919" s="232" t="s">
        <v>40909</v>
      </c>
    </row>
    <row r="3920" spans="1:5" ht="22.5">
      <c r="A3920" s="232" t="s">
        <v>4997</v>
      </c>
      <c r="B3920" s="233" t="s">
        <v>43734</v>
      </c>
      <c r="C3920" s="232" t="s">
        <v>4</v>
      </c>
      <c r="D3920" s="232">
        <v>678.86</v>
      </c>
      <c r="E3920" s="232" t="s">
        <v>40909</v>
      </c>
    </row>
    <row r="3921" spans="1:5" ht="22.5">
      <c r="A3921" s="232" t="s">
        <v>4998</v>
      </c>
      <c r="B3921" s="233" t="s">
        <v>43735</v>
      </c>
      <c r="C3921" s="232" t="s">
        <v>4</v>
      </c>
      <c r="D3921" s="232">
        <v>1756.16</v>
      </c>
      <c r="E3921" s="232" t="s">
        <v>40909</v>
      </c>
    </row>
    <row r="3922" spans="1:5" ht="22.5">
      <c r="A3922" s="232" t="s">
        <v>4999</v>
      </c>
      <c r="B3922" s="233" t="s">
        <v>43736</v>
      </c>
      <c r="C3922" s="232" t="s">
        <v>5</v>
      </c>
      <c r="D3922" s="232">
        <v>64.33</v>
      </c>
      <c r="E3922" s="232" t="s">
        <v>40909</v>
      </c>
    </row>
    <row r="3923" spans="1:5" ht="22.5">
      <c r="A3923" s="232" t="s">
        <v>5000</v>
      </c>
      <c r="B3923" s="233" t="s">
        <v>43737</v>
      </c>
      <c r="C3923" s="232" t="s">
        <v>5</v>
      </c>
      <c r="D3923" s="232">
        <v>93.43</v>
      </c>
      <c r="E3923" s="232" t="s">
        <v>40909</v>
      </c>
    </row>
    <row r="3924" spans="1:5" ht="22.5">
      <c r="A3924" s="232" t="s">
        <v>5001</v>
      </c>
      <c r="B3924" s="233" t="s">
        <v>43738</v>
      </c>
      <c r="C3924" s="232" t="s">
        <v>5</v>
      </c>
      <c r="D3924" s="232">
        <v>184.49</v>
      </c>
      <c r="E3924" s="232" t="s">
        <v>40909</v>
      </c>
    </row>
    <row r="3925" spans="1:5" ht="22.5">
      <c r="A3925" s="232" t="s">
        <v>5002</v>
      </c>
      <c r="B3925" s="233" t="s">
        <v>43739</v>
      </c>
      <c r="C3925" s="232" t="s">
        <v>5</v>
      </c>
      <c r="D3925" s="232">
        <v>311.99</v>
      </c>
      <c r="E3925" s="232" t="s">
        <v>40909</v>
      </c>
    </row>
    <row r="3926" spans="1:5" ht="22.5">
      <c r="A3926" s="232" t="s">
        <v>5003</v>
      </c>
      <c r="B3926" s="233" t="s">
        <v>43740</v>
      </c>
      <c r="C3926" s="232" t="s">
        <v>5</v>
      </c>
      <c r="D3926" s="232">
        <v>517.04999999999995</v>
      </c>
      <c r="E3926" s="232" t="s">
        <v>40909</v>
      </c>
    </row>
    <row r="3927" spans="1:5" ht="22.5">
      <c r="A3927" s="232" t="s">
        <v>5004</v>
      </c>
      <c r="B3927" s="233" t="s">
        <v>5005</v>
      </c>
      <c r="C3927" s="232" t="s">
        <v>4</v>
      </c>
      <c r="D3927" s="232">
        <v>7.56</v>
      </c>
      <c r="E3927" s="232" t="s">
        <v>40909</v>
      </c>
    </row>
    <row r="3928" spans="1:5" ht="22.5">
      <c r="A3928" s="232" t="s">
        <v>5006</v>
      </c>
      <c r="B3928" s="233" t="s">
        <v>5007</v>
      </c>
      <c r="C3928" s="232" t="s">
        <v>4</v>
      </c>
      <c r="D3928" s="232">
        <v>12.92</v>
      </c>
      <c r="E3928" s="232" t="s">
        <v>40909</v>
      </c>
    </row>
    <row r="3929" spans="1:5" ht="22.5">
      <c r="A3929" s="232" t="s">
        <v>5008</v>
      </c>
      <c r="B3929" s="233" t="s">
        <v>5009</v>
      </c>
      <c r="C3929" s="232" t="s">
        <v>4</v>
      </c>
      <c r="D3929" s="232">
        <v>19.46</v>
      </c>
      <c r="E3929" s="232" t="s">
        <v>40909</v>
      </c>
    </row>
    <row r="3930" spans="1:5" ht="22.5">
      <c r="A3930" s="232" t="s">
        <v>5010</v>
      </c>
      <c r="B3930" s="233" t="s">
        <v>5011</v>
      </c>
      <c r="C3930" s="232" t="s">
        <v>4</v>
      </c>
      <c r="D3930" s="232">
        <v>28.48</v>
      </c>
      <c r="E3930" s="232" t="s">
        <v>40909</v>
      </c>
    </row>
    <row r="3931" spans="1:5" ht="22.5">
      <c r="A3931" s="232" t="s">
        <v>5012</v>
      </c>
      <c r="B3931" s="233" t="s">
        <v>5013</v>
      </c>
      <c r="C3931" s="232" t="s">
        <v>4</v>
      </c>
      <c r="D3931" s="232">
        <v>49.73</v>
      </c>
      <c r="E3931" s="232" t="s">
        <v>40909</v>
      </c>
    </row>
    <row r="3932" spans="1:5" ht="22.5">
      <c r="A3932" s="232" t="s">
        <v>5014</v>
      </c>
      <c r="B3932" s="233" t="s">
        <v>5015</v>
      </c>
      <c r="C3932" s="232" t="s">
        <v>4</v>
      </c>
      <c r="D3932" s="232">
        <v>143.54</v>
      </c>
      <c r="E3932" s="232" t="s">
        <v>40909</v>
      </c>
    </row>
    <row r="3933" spans="1:5" ht="22.5">
      <c r="A3933" s="232" t="s">
        <v>5016</v>
      </c>
      <c r="B3933" s="233" t="s">
        <v>43741</v>
      </c>
      <c r="C3933" s="232" t="s">
        <v>4</v>
      </c>
      <c r="D3933" s="232">
        <v>2.65</v>
      </c>
      <c r="E3933" s="232" t="s">
        <v>40909</v>
      </c>
    </row>
    <row r="3934" spans="1:5" ht="22.5">
      <c r="A3934" s="232" t="s">
        <v>5017</v>
      </c>
      <c r="B3934" s="233" t="s">
        <v>43742</v>
      </c>
      <c r="C3934" s="232" t="s">
        <v>4</v>
      </c>
      <c r="D3934" s="232">
        <v>3.24</v>
      </c>
      <c r="E3934" s="232" t="s">
        <v>40909</v>
      </c>
    </row>
    <row r="3935" spans="1:5" ht="22.5">
      <c r="A3935" s="232" t="s">
        <v>5018</v>
      </c>
      <c r="B3935" s="233" t="s">
        <v>43743</v>
      </c>
      <c r="C3935" s="232" t="s">
        <v>4</v>
      </c>
      <c r="D3935" s="232">
        <v>7.32</v>
      </c>
      <c r="E3935" s="232" t="s">
        <v>40909</v>
      </c>
    </row>
    <row r="3936" spans="1:5" ht="22.5">
      <c r="A3936" s="232" t="s">
        <v>5019</v>
      </c>
      <c r="B3936" s="233" t="s">
        <v>43744</v>
      </c>
      <c r="C3936" s="232" t="s">
        <v>4</v>
      </c>
      <c r="D3936" s="232">
        <v>11.72</v>
      </c>
      <c r="E3936" s="232" t="s">
        <v>40909</v>
      </c>
    </row>
    <row r="3937" spans="1:5" ht="22.5">
      <c r="A3937" s="232" t="s">
        <v>5020</v>
      </c>
      <c r="B3937" s="233" t="s">
        <v>43745</v>
      </c>
      <c r="C3937" s="232" t="s">
        <v>4</v>
      </c>
      <c r="D3937" s="232">
        <v>11.86</v>
      </c>
      <c r="E3937" s="232" t="s">
        <v>40909</v>
      </c>
    </row>
    <row r="3938" spans="1:5" ht="22.5">
      <c r="A3938" s="232" t="s">
        <v>5021</v>
      </c>
      <c r="B3938" s="233" t="s">
        <v>43746</v>
      </c>
      <c r="C3938" s="232" t="s">
        <v>4</v>
      </c>
      <c r="D3938" s="232">
        <v>19.55</v>
      </c>
      <c r="E3938" s="232" t="s">
        <v>40909</v>
      </c>
    </row>
    <row r="3939" spans="1:5" ht="22.5">
      <c r="A3939" s="232" t="s">
        <v>5022</v>
      </c>
      <c r="B3939" s="233" t="s">
        <v>43747</v>
      </c>
      <c r="C3939" s="232" t="s">
        <v>4</v>
      </c>
      <c r="D3939" s="232">
        <v>40.06</v>
      </c>
      <c r="E3939" s="232" t="s">
        <v>40909</v>
      </c>
    </row>
    <row r="3940" spans="1:5" ht="22.5">
      <c r="A3940" s="232" t="s">
        <v>5023</v>
      </c>
      <c r="B3940" s="233" t="s">
        <v>43748</v>
      </c>
      <c r="C3940" s="232" t="s">
        <v>4</v>
      </c>
      <c r="D3940" s="232">
        <v>49.97</v>
      </c>
      <c r="E3940" s="232" t="s">
        <v>40909</v>
      </c>
    </row>
    <row r="3941" spans="1:5" ht="22.5">
      <c r="A3941" s="232" t="s">
        <v>5024</v>
      </c>
      <c r="B3941" s="233" t="s">
        <v>43749</v>
      </c>
      <c r="C3941" s="232" t="s">
        <v>4</v>
      </c>
      <c r="D3941" s="232">
        <v>80.680000000000007</v>
      </c>
      <c r="E3941" s="232" t="s">
        <v>40909</v>
      </c>
    </row>
    <row r="3942" spans="1:5" ht="22.5">
      <c r="A3942" s="232" t="s">
        <v>5025</v>
      </c>
      <c r="B3942" s="233" t="s">
        <v>43750</v>
      </c>
      <c r="C3942" s="232" t="s">
        <v>4</v>
      </c>
      <c r="D3942" s="232">
        <v>28.57</v>
      </c>
      <c r="E3942" s="232" t="s">
        <v>40909</v>
      </c>
    </row>
    <row r="3943" spans="1:5" ht="22.5">
      <c r="A3943" s="232" t="s">
        <v>5026</v>
      </c>
      <c r="B3943" s="233" t="s">
        <v>43751</v>
      </c>
      <c r="C3943" s="232" t="s">
        <v>4</v>
      </c>
      <c r="D3943" s="232">
        <v>54.89</v>
      </c>
      <c r="E3943" s="232" t="s">
        <v>40909</v>
      </c>
    </row>
    <row r="3944" spans="1:5" ht="22.5">
      <c r="A3944" s="232" t="s">
        <v>5027</v>
      </c>
      <c r="B3944" s="233" t="s">
        <v>43752</v>
      </c>
      <c r="C3944" s="232" t="s">
        <v>4</v>
      </c>
      <c r="D3944" s="232">
        <v>96.11</v>
      </c>
      <c r="E3944" s="232" t="s">
        <v>40909</v>
      </c>
    </row>
    <row r="3945" spans="1:5" ht="22.5">
      <c r="A3945" s="232" t="s">
        <v>5028</v>
      </c>
      <c r="B3945" s="233" t="s">
        <v>43753</v>
      </c>
      <c r="C3945" s="232" t="s">
        <v>4</v>
      </c>
      <c r="D3945" s="232">
        <v>138.11000000000001</v>
      </c>
      <c r="E3945" s="232" t="s">
        <v>40909</v>
      </c>
    </row>
    <row r="3946" spans="1:5" ht="22.5">
      <c r="A3946" s="232" t="s">
        <v>5029</v>
      </c>
      <c r="B3946" s="233" t="s">
        <v>43754</v>
      </c>
      <c r="C3946" s="232" t="s">
        <v>4</v>
      </c>
      <c r="D3946" s="232">
        <v>233.34</v>
      </c>
      <c r="E3946" s="232" t="s">
        <v>40909</v>
      </c>
    </row>
    <row r="3947" spans="1:5" ht="22.5">
      <c r="A3947" s="232" t="s">
        <v>5030</v>
      </c>
      <c r="B3947" s="233" t="s">
        <v>43755</v>
      </c>
      <c r="C3947" s="232" t="s">
        <v>4</v>
      </c>
      <c r="D3947" s="232">
        <v>509.73</v>
      </c>
      <c r="E3947" s="232" t="s">
        <v>40909</v>
      </c>
    </row>
    <row r="3948" spans="1:5" ht="22.5">
      <c r="A3948" s="232" t="s">
        <v>5031</v>
      </c>
      <c r="B3948" s="233" t="s">
        <v>43756</v>
      </c>
      <c r="C3948" s="232" t="s">
        <v>4</v>
      </c>
      <c r="D3948" s="232">
        <v>464.77</v>
      </c>
      <c r="E3948" s="232" t="s">
        <v>40909</v>
      </c>
    </row>
    <row r="3949" spans="1:5" ht="22.5">
      <c r="A3949" s="232" t="s">
        <v>5032</v>
      </c>
      <c r="B3949" s="233" t="s">
        <v>43757</v>
      </c>
      <c r="C3949" s="232" t="s">
        <v>5</v>
      </c>
      <c r="D3949" s="232">
        <v>17.02</v>
      </c>
      <c r="E3949" s="232" t="s">
        <v>40909</v>
      </c>
    </row>
    <row r="3950" spans="1:5" ht="22.5">
      <c r="A3950" s="232" t="s">
        <v>5033</v>
      </c>
      <c r="B3950" s="233" t="s">
        <v>43758</v>
      </c>
      <c r="C3950" s="232" t="s">
        <v>5</v>
      </c>
      <c r="D3950" s="232">
        <v>90.56</v>
      </c>
      <c r="E3950" s="232" t="s">
        <v>40909</v>
      </c>
    </row>
    <row r="3951" spans="1:5" ht="22.5">
      <c r="A3951" s="232" t="s">
        <v>5034</v>
      </c>
      <c r="B3951" s="233" t="s">
        <v>43759</v>
      </c>
      <c r="C3951" s="232" t="s">
        <v>5</v>
      </c>
      <c r="D3951" s="232">
        <v>21.13</v>
      </c>
      <c r="E3951" s="232" t="s">
        <v>40909</v>
      </c>
    </row>
    <row r="3952" spans="1:5" ht="22.5">
      <c r="A3952" s="232" t="s">
        <v>5035</v>
      </c>
      <c r="B3952" s="233" t="s">
        <v>43760</v>
      </c>
      <c r="C3952" s="232" t="s">
        <v>5</v>
      </c>
      <c r="D3952" s="232">
        <v>107.15</v>
      </c>
      <c r="E3952" s="232" t="s">
        <v>40909</v>
      </c>
    </row>
    <row r="3953" spans="1:5" ht="22.5">
      <c r="A3953" s="232" t="s">
        <v>5036</v>
      </c>
      <c r="B3953" s="233" t="s">
        <v>43761</v>
      </c>
      <c r="C3953" s="232" t="s">
        <v>5</v>
      </c>
      <c r="D3953" s="232">
        <v>34.03</v>
      </c>
      <c r="E3953" s="232" t="s">
        <v>40909</v>
      </c>
    </row>
    <row r="3954" spans="1:5" ht="22.5">
      <c r="A3954" s="232" t="s">
        <v>5037</v>
      </c>
      <c r="B3954" s="233" t="s">
        <v>43762</v>
      </c>
      <c r="C3954" s="232" t="s">
        <v>5</v>
      </c>
      <c r="D3954" s="232">
        <v>94.55</v>
      </c>
      <c r="E3954" s="232" t="s">
        <v>40909</v>
      </c>
    </row>
    <row r="3955" spans="1:5" ht="22.5">
      <c r="A3955" s="232" t="s">
        <v>5038</v>
      </c>
      <c r="B3955" s="233" t="s">
        <v>43763</v>
      </c>
      <c r="C3955" s="232" t="s">
        <v>5</v>
      </c>
      <c r="D3955" s="232">
        <v>9.65</v>
      </c>
      <c r="E3955" s="232" t="s">
        <v>40909</v>
      </c>
    </row>
    <row r="3956" spans="1:5" ht="22.5">
      <c r="A3956" s="232" t="s">
        <v>5039</v>
      </c>
      <c r="B3956" s="233" t="s">
        <v>43764</v>
      </c>
      <c r="C3956" s="232" t="s">
        <v>5</v>
      </c>
      <c r="D3956" s="232">
        <v>35.46</v>
      </c>
      <c r="E3956" s="232" t="s">
        <v>40909</v>
      </c>
    </row>
    <row r="3957" spans="1:5" ht="33.75">
      <c r="A3957" s="232" t="s">
        <v>5040</v>
      </c>
      <c r="B3957" s="233" t="s">
        <v>43765</v>
      </c>
      <c r="C3957" s="232" t="s">
        <v>5</v>
      </c>
      <c r="D3957" s="232">
        <v>56.71</v>
      </c>
      <c r="E3957" s="232" t="s">
        <v>40909</v>
      </c>
    </row>
    <row r="3958" spans="1:5" ht="22.5">
      <c r="A3958" s="232" t="s">
        <v>5041</v>
      </c>
      <c r="B3958" s="233" t="s">
        <v>43766</v>
      </c>
      <c r="C3958" s="232" t="s">
        <v>5</v>
      </c>
      <c r="D3958" s="232">
        <v>12.83</v>
      </c>
      <c r="E3958" s="232" t="s">
        <v>40909</v>
      </c>
    </row>
    <row r="3959" spans="1:5" ht="22.5">
      <c r="A3959" s="232" t="s">
        <v>5042</v>
      </c>
      <c r="B3959" s="233" t="s">
        <v>43767</v>
      </c>
      <c r="C3959" s="232" t="s">
        <v>5</v>
      </c>
      <c r="D3959" s="232">
        <v>69.72</v>
      </c>
      <c r="E3959" s="232" t="s">
        <v>40909</v>
      </c>
    </row>
    <row r="3960" spans="1:5" ht="22.5">
      <c r="A3960" s="232" t="s">
        <v>5043</v>
      </c>
      <c r="B3960" s="233" t="s">
        <v>43768</v>
      </c>
      <c r="C3960" s="232" t="s">
        <v>4</v>
      </c>
      <c r="D3960" s="232">
        <v>107.57</v>
      </c>
      <c r="E3960" s="232" t="s">
        <v>40909</v>
      </c>
    </row>
    <row r="3961" spans="1:5" ht="22.5">
      <c r="A3961" s="232" t="s">
        <v>5044</v>
      </c>
      <c r="B3961" s="233" t="s">
        <v>43769</v>
      </c>
      <c r="C3961" s="232" t="s">
        <v>4</v>
      </c>
      <c r="D3961" s="232">
        <v>143.41999999999999</v>
      </c>
      <c r="E3961" s="232" t="s">
        <v>40909</v>
      </c>
    </row>
    <row r="3962" spans="1:5" ht="22.5">
      <c r="A3962" s="232" t="s">
        <v>5045</v>
      </c>
      <c r="B3962" s="233" t="s">
        <v>43770</v>
      </c>
      <c r="C3962" s="232" t="s">
        <v>4</v>
      </c>
      <c r="D3962" s="232">
        <v>211.82</v>
      </c>
      <c r="E3962" s="232" t="s">
        <v>40909</v>
      </c>
    </row>
    <row r="3963" spans="1:5" ht="22.5">
      <c r="A3963" s="232" t="s">
        <v>5046</v>
      </c>
      <c r="B3963" s="233" t="s">
        <v>43771</v>
      </c>
      <c r="C3963" s="232" t="s">
        <v>4</v>
      </c>
      <c r="D3963" s="232">
        <v>255</v>
      </c>
      <c r="E3963" s="232" t="s">
        <v>40909</v>
      </c>
    </row>
    <row r="3964" spans="1:5" ht="22.5">
      <c r="A3964" s="232" t="s">
        <v>5047</v>
      </c>
      <c r="B3964" s="233" t="s">
        <v>43772</v>
      </c>
      <c r="C3964" s="232" t="s">
        <v>4</v>
      </c>
      <c r="D3964" s="232">
        <v>387.82</v>
      </c>
      <c r="E3964" s="232" t="s">
        <v>40909</v>
      </c>
    </row>
    <row r="3965" spans="1:5" ht="22.5">
      <c r="A3965" s="232" t="s">
        <v>5048</v>
      </c>
      <c r="B3965" s="233" t="s">
        <v>43773</v>
      </c>
      <c r="C3965" s="232" t="s">
        <v>4</v>
      </c>
      <c r="D3965" s="232">
        <v>443.23</v>
      </c>
      <c r="E3965" s="232" t="s">
        <v>40909</v>
      </c>
    </row>
    <row r="3966" spans="1:5" ht="22.5">
      <c r="A3966" s="232" t="s">
        <v>5049</v>
      </c>
      <c r="B3966" s="233" t="s">
        <v>43774</v>
      </c>
      <c r="C3966" s="232" t="s">
        <v>4</v>
      </c>
      <c r="D3966" s="232">
        <v>661.64</v>
      </c>
      <c r="E3966" s="232" t="s">
        <v>40909</v>
      </c>
    </row>
    <row r="3967" spans="1:5" ht="22.5">
      <c r="A3967" s="232" t="s">
        <v>5050</v>
      </c>
      <c r="B3967" s="233" t="s">
        <v>43775</v>
      </c>
      <c r="C3967" s="232" t="s">
        <v>4</v>
      </c>
      <c r="D3967" s="232">
        <v>735.16</v>
      </c>
      <c r="E3967" s="232" t="s">
        <v>40909</v>
      </c>
    </row>
    <row r="3968" spans="1:5" ht="22.5">
      <c r="A3968" s="232" t="s">
        <v>5051</v>
      </c>
      <c r="B3968" s="233" t="s">
        <v>43776</v>
      </c>
      <c r="C3968" s="232" t="s">
        <v>4</v>
      </c>
      <c r="D3968" s="232">
        <v>830.77</v>
      </c>
      <c r="E3968" s="232" t="s">
        <v>40909</v>
      </c>
    </row>
    <row r="3969" spans="1:5" ht="22.5">
      <c r="A3969" s="232" t="s">
        <v>5052</v>
      </c>
      <c r="B3969" s="233" t="s">
        <v>43777</v>
      </c>
      <c r="C3969" s="232" t="s">
        <v>4</v>
      </c>
      <c r="D3969" s="232">
        <v>906.3</v>
      </c>
      <c r="E3969" s="232" t="s">
        <v>40909</v>
      </c>
    </row>
    <row r="3970" spans="1:5" ht="22.5">
      <c r="A3970" s="232" t="s">
        <v>5053</v>
      </c>
      <c r="B3970" s="233" t="s">
        <v>43778</v>
      </c>
      <c r="C3970" s="232" t="s">
        <v>4</v>
      </c>
      <c r="D3970" s="232">
        <v>1405.83</v>
      </c>
      <c r="E3970" s="232" t="s">
        <v>40909</v>
      </c>
    </row>
    <row r="3971" spans="1:5" ht="22.5">
      <c r="A3971" s="232" t="s">
        <v>5054</v>
      </c>
      <c r="B3971" s="233" t="s">
        <v>43779</v>
      </c>
      <c r="C3971" s="232" t="s">
        <v>4</v>
      </c>
      <c r="D3971" s="232">
        <v>1920.47</v>
      </c>
      <c r="E3971" s="232" t="s">
        <v>40909</v>
      </c>
    </row>
    <row r="3972" spans="1:5" ht="22.5">
      <c r="A3972" s="232" t="s">
        <v>5055</v>
      </c>
      <c r="B3972" s="233" t="s">
        <v>43780</v>
      </c>
      <c r="C3972" s="232" t="s">
        <v>4</v>
      </c>
      <c r="D3972" s="232">
        <v>2278.34</v>
      </c>
      <c r="E3972" s="232" t="s">
        <v>40909</v>
      </c>
    </row>
    <row r="3973" spans="1:5" ht="22.5">
      <c r="A3973" s="232" t="s">
        <v>5056</v>
      </c>
      <c r="B3973" s="233" t="s">
        <v>43781</v>
      </c>
      <c r="C3973" s="232" t="s">
        <v>4</v>
      </c>
      <c r="D3973" s="232">
        <v>2928.72</v>
      </c>
      <c r="E3973" s="232" t="s">
        <v>40909</v>
      </c>
    </row>
    <row r="3974" spans="1:5" ht="22.5">
      <c r="A3974" s="232" t="s">
        <v>5057</v>
      </c>
      <c r="B3974" s="233" t="s">
        <v>43782</v>
      </c>
      <c r="C3974" s="232" t="s">
        <v>4</v>
      </c>
      <c r="D3974" s="232">
        <v>4386.92</v>
      </c>
      <c r="E3974" s="232" t="s">
        <v>40909</v>
      </c>
    </row>
    <row r="3975" spans="1:5" ht="22.5">
      <c r="A3975" s="232" t="s">
        <v>5058</v>
      </c>
      <c r="B3975" s="233" t="s">
        <v>5059</v>
      </c>
      <c r="C3975" s="232" t="s">
        <v>5</v>
      </c>
      <c r="D3975" s="232">
        <v>25.63</v>
      </c>
      <c r="E3975" s="232" t="s">
        <v>40909</v>
      </c>
    </row>
    <row r="3976" spans="1:5" ht="22.5">
      <c r="A3976" s="232" t="s">
        <v>5060</v>
      </c>
      <c r="B3976" s="233" t="s">
        <v>5061</v>
      </c>
      <c r="C3976" s="232" t="s">
        <v>5</v>
      </c>
      <c r="D3976" s="232">
        <v>63.09</v>
      </c>
      <c r="E3976" s="232" t="s">
        <v>40909</v>
      </c>
    </row>
    <row r="3977" spans="1:5" ht="22.5">
      <c r="A3977" s="232" t="s">
        <v>5062</v>
      </c>
      <c r="B3977" s="233" t="s">
        <v>5063</v>
      </c>
      <c r="C3977" s="232" t="s">
        <v>5</v>
      </c>
      <c r="D3977" s="232">
        <v>94.44</v>
      </c>
      <c r="E3977" s="232" t="s">
        <v>40909</v>
      </c>
    </row>
    <row r="3978" spans="1:5" ht="22.5">
      <c r="A3978" s="232" t="s">
        <v>5064</v>
      </c>
      <c r="B3978" s="233" t="s">
        <v>43783</v>
      </c>
      <c r="C3978" s="232" t="s">
        <v>5</v>
      </c>
      <c r="D3978" s="232">
        <v>25.29</v>
      </c>
      <c r="E3978" s="232" t="s">
        <v>40909</v>
      </c>
    </row>
    <row r="3979" spans="1:5" ht="22.5">
      <c r="A3979" s="232" t="s">
        <v>5065</v>
      </c>
      <c r="B3979" s="233" t="s">
        <v>43784</v>
      </c>
      <c r="C3979" s="232" t="s">
        <v>5</v>
      </c>
      <c r="D3979" s="232">
        <v>66.040000000000006</v>
      </c>
      <c r="E3979" s="232" t="s">
        <v>40909</v>
      </c>
    </row>
    <row r="3980" spans="1:5" ht="22.5">
      <c r="A3980" s="232" t="s">
        <v>5066</v>
      </c>
      <c r="B3980" s="233" t="s">
        <v>43785</v>
      </c>
      <c r="C3980" s="232" t="s">
        <v>5</v>
      </c>
      <c r="D3980" s="232">
        <v>128</v>
      </c>
      <c r="E3980" s="232" t="s">
        <v>40909</v>
      </c>
    </row>
    <row r="3981" spans="1:5" ht="22.5">
      <c r="A3981" s="232" t="s">
        <v>5067</v>
      </c>
      <c r="B3981" s="233" t="s">
        <v>43786</v>
      </c>
      <c r="C3981" s="232" t="s">
        <v>4</v>
      </c>
      <c r="D3981" s="232">
        <v>35.200000000000003</v>
      </c>
      <c r="E3981" s="232" t="s">
        <v>40909</v>
      </c>
    </row>
    <row r="3982" spans="1:5" ht="22.5">
      <c r="A3982" s="232" t="s">
        <v>5068</v>
      </c>
      <c r="B3982" s="233" t="s">
        <v>43787</v>
      </c>
      <c r="C3982" s="232" t="s">
        <v>4</v>
      </c>
      <c r="D3982" s="232">
        <v>48.68</v>
      </c>
      <c r="E3982" s="232" t="s">
        <v>40909</v>
      </c>
    </row>
    <row r="3983" spans="1:5" ht="22.5">
      <c r="A3983" s="232" t="s">
        <v>5069</v>
      </c>
      <c r="B3983" s="233" t="s">
        <v>43788</v>
      </c>
      <c r="C3983" s="232" t="s">
        <v>4</v>
      </c>
      <c r="D3983" s="232">
        <v>83.62</v>
      </c>
      <c r="E3983" s="232" t="s">
        <v>40909</v>
      </c>
    </row>
    <row r="3984" spans="1:5" ht="22.5">
      <c r="A3984" s="232" t="s">
        <v>5070</v>
      </c>
      <c r="B3984" s="233" t="s">
        <v>43789</v>
      </c>
      <c r="C3984" s="232" t="s">
        <v>4</v>
      </c>
      <c r="D3984" s="232">
        <v>140.83000000000001</v>
      </c>
      <c r="E3984" s="232" t="s">
        <v>40909</v>
      </c>
    </row>
    <row r="3985" spans="1:5" ht="22.5">
      <c r="A3985" s="232" t="s">
        <v>5071</v>
      </c>
      <c r="B3985" s="233" t="s">
        <v>43790</v>
      </c>
      <c r="C3985" s="232" t="s">
        <v>4</v>
      </c>
      <c r="D3985" s="232">
        <v>192.77</v>
      </c>
      <c r="E3985" s="232" t="s">
        <v>40909</v>
      </c>
    </row>
    <row r="3986" spans="1:5" ht="33.75">
      <c r="A3986" s="232" t="s">
        <v>5072</v>
      </c>
      <c r="B3986" s="233" t="s">
        <v>43791</v>
      </c>
      <c r="C3986" s="232" t="s">
        <v>5</v>
      </c>
      <c r="D3986" s="232">
        <v>465.7</v>
      </c>
      <c r="E3986" s="232" t="s">
        <v>40909</v>
      </c>
    </row>
    <row r="3987" spans="1:5" ht="45">
      <c r="A3987" s="232" t="s">
        <v>5073</v>
      </c>
      <c r="B3987" s="233" t="s">
        <v>43792</v>
      </c>
      <c r="C3987" s="232" t="s">
        <v>5</v>
      </c>
      <c r="D3987" s="232">
        <v>525.66999999999996</v>
      </c>
      <c r="E3987" s="232" t="s">
        <v>40909</v>
      </c>
    </row>
    <row r="3988" spans="1:5" ht="45">
      <c r="A3988" s="232" t="s">
        <v>5074</v>
      </c>
      <c r="B3988" s="233" t="s">
        <v>43793</v>
      </c>
      <c r="C3988" s="232" t="s">
        <v>5</v>
      </c>
      <c r="D3988" s="232">
        <v>2178.9</v>
      </c>
      <c r="E3988" s="232" t="s">
        <v>40909</v>
      </c>
    </row>
    <row r="3989" spans="1:5" ht="45">
      <c r="A3989" s="232" t="s">
        <v>5075</v>
      </c>
      <c r="B3989" s="233" t="s">
        <v>43794</v>
      </c>
      <c r="C3989" s="232" t="s">
        <v>5</v>
      </c>
      <c r="D3989" s="232">
        <v>2596.4</v>
      </c>
      <c r="E3989" s="232" t="s">
        <v>40909</v>
      </c>
    </row>
    <row r="3990" spans="1:5" ht="45">
      <c r="A3990" s="232" t="s">
        <v>5076</v>
      </c>
      <c r="B3990" s="233" t="s">
        <v>43795</v>
      </c>
      <c r="C3990" s="232" t="s">
        <v>5</v>
      </c>
      <c r="D3990" s="232">
        <v>2778.13</v>
      </c>
      <c r="E3990" s="232" t="s">
        <v>40909</v>
      </c>
    </row>
    <row r="3991" spans="1:5" ht="45">
      <c r="A3991" s="232" t="s">
        <v>5077</v>
      </c>
      <c r="B3991" s="233" t="s">
        <v>43796</v>
      </c>
      <c r="C3991" s="232" t="s">
        <v>5</v>
      </c>
      <c r="D3991" s="232">
        <v>2866.54</v>
      </c>
      <c r="E3991" s="232" t="s">
        <v>40909</v>
      </c>
    </row>
    <row r="3992" spans="1:5" ht="22.5">
      <c r="A3992" s="232" t="s">
        <v>5078</v>
      </c>
      <c r="B3992" s="233" t="s">
        <v>43797</v>
      </c>
      <c r="C3992" s="232" t="s">
        <v>5</v>
      </c>
      <c r="D3992" s="232">
        <v>189.4</v>
      </c>
      <c r="E3992" s="232" t="s">
        <v>40909</v>
      </c>
    </row>
    <row r="3993" spans="1:5" ht="22.5">
      <c r="A3993" s="232" t="s">
        <v>5079</v>
      </c>
      <c r="B3993" s="233" t="s">
        <v>43798</v>
      </c>
      <c r="C3993" s="232" t="s">
        <v>5</v>
      </c>
      <c r="D3993" s="232">
        <v>227.01</v>
      </c>
      <c r="E3993" s="232" t="s">
        <v>40909</v>
      </c>
    </row>
    <row r="3994" spans="1:5" ht="22.5">
      <c r="A3994" s="232" t="s">
        <v>5080</v>
      </c>
      <c r="B3994" s="233" t="s">
        <v>43799</v>
      </c>
      <c r="C3994" s="232" t="s">
        <v>5</v>
      </c>
      <c r="D3994" s="232">
        <v>775.59</v>
      </c>
      <c r="E3994" s="232" t="s">
        <v>40909</v>
      </c>
    </row>
    <row r="3995" spans="1:5" ht="22.5">
      <c r="A3995" s="232" t="s">
        <v>5081</v>
      </c>
      <c r="B3995" s="233" t="s">
        <v>5082</v>
      </c>
      <c r="C3995" s="232" t="s">
        <v>5</v>
      </c>
      <c r="D3995" s="232">
        <v>936.52</v>
      </c>
      <c r="E3995" s="232" t="s">
        <v>40909</v>
      </c>
    </row>
    <row r="3996" spans="1:5" ht="22.5">
      <c r="A3996" s="232" t="s">
        <v>5083</v>
      </c>
      <c r="B3996" s="233" t="s">
        <v>43800</v>
      </c>
      <c r="C3996" s="232" t="s">
        <v>5</v>
      </c>
      <c r="D3996" s="232">
        <v>1006.34</v>
      </c>
      <c r="E3996" s="232" t="s">
        <v>40909</v>
      </c>
    </row>
    <row r="3997" spans="1:5" ht="22.5">
      <c r="A3997" s="232" t="s">
        <v>5084</v>
      </c>
      <c r="B3997" s="233" t="s">
        <v>43801</v>
      </c>
      <c r="C3997" s="232" t="s">
        <v>5</v>
      </c>
      <c r="D3997" s="232">
        <v>1040.3800000000001</v>
      </c>
      <c r="E3997" s="232" t="s">
        <v>40909</v>
      </c>
    </row>
    <row r="3998" spans="1:5" ht="45">
      <c r="A3998" s="232" t="s">
        <v>5085</v>
      </c>
      <c r="B3998" s="233" t="s">
        <v>43802</v>
      </c>
      <c r="C3998" s="232" t="s">
        <v>5</v>
      </c>
      <c r="D3998" s="232">
        <v>1556.76</v>
      </c>
      <c r="E3998" s="232" t="s">
        <v>40909</v>
      </c>
    </row>
    <row r="3999" spans="1:5" ht="22.5">
      <c r="A3999" s="232" t="s">
        <v>5086</v>
      </c>
      <c r="B3999" s="233" t="s">
        <v>43803</v>
      </c>
      <c r="C3999" s="232" t="s">
        <v>18</v>
      </c>
      <c r="D3999" s="232">
        <v>5513.8</v>
      </c>
      <c r="E3999" s="232" t="s">
        <v>40909</v>
      </c>
    </row>
    <row r="4000" spans="1:5" ht="33.75">
      <c r="A4000" s="232" t="s">
        <v>43804</v>
      </c>
      <c r="B4000" s="233" t="s">
        <v>43805</v>
      </c>
      <c r="C4000" s="232" t="s">
        <v>59</v>
      </c>
      <c r="D4000" s="232">
        <v>1905.5</v>
      </c>
      <c r="E4000" s="232" t="s">
        <v>40909</v>
      </c>
    </row>
    <row r="4001" spans="1:5" ht="22.5">
      <c r="A4001" s="232" t="s">
        <v>5087</v>
      </c>
      <c r="B4001" s="233" t="s">
        <v>43806</v>
      </c>
      <c r="C4001" s="232" t="s">
        <v>18</v>
      </c>
      <c r="D4001" s="232">
        <v>1905.5</v>
      </c>
      <c r="E4001" s="232" t="s">
        <v>40909</v>
      </c>
    </row>
    <row r="4002" spans="1:5" ht="22.5">
      <c r="A4002" s="232" t="s">
        <v>5088</v>
      </c>
      <c r="B4002" s="233" t="s">
        <v>43807</v>
      </c>
      <c r="C4002" s="232" t="s">
        <v>18</v>
      </c>
      <c r="D4002" s="232">
        <v>1905.5</v>
      </c>
      <c r="E4002" s="232" t="s">
        <v>40909</v>
      </c>
    </row>
    <row r="4003" spans="1:5" ht="22.5">
      <c r="A4003" s="232" t="s">
        <v>5089</v>
      </c>
      <c r="B4003" s="233" t="s">
        <v>43808</v>
      </c>
      <c r="C4003" s="232" t="s">
        <v>18</v>
      </c>
      <c r="D4003" s="232">
        <v>1905.5</v>
      </c>
      <c r="E4003" s="232" t="s">
        <v>40909</v>
      </c>
    </row>
    <row r="4004" spans="1:5" ht="22.5">
      <c r="A4004" s="232" t="s">
        <v>5090</v>
      </c>
      <c r="B4004" s="233" t="s">
        <v>43809</v>
      </c>
      <c r="C4004" s="232" t="s">
        <v>18</v>
      </c>
      <c r="D4004" s="232">
        <v>1905.5</v>
      </c>
      <c r="E4004" s="232" t="s">
        <v>40909</v>
      </c>
    </row>
    <row r="4005" spans="1:5">
      <c r="A4005" s="232" t="s">
        <v>5091</v>
      </c>
      <c r="B4005" s="233" t="s">
        <v>5092</v>
      </c>
      <c r="C4005" s="232" t="s">
        <v>18</v>
      </c>
      <c r="D4005" s="232">
        <v>934.95</v>
      </c>
      <c r="E4005" s="232" t="s">
        <v>40909</v>
      </c>
    </row>
    <row r="4006" spans="1:5">
      <c r="A4006" s="232" t="s">
        <v>5093</v>
      </c>
      <c r="B4006" s="233" t="s">
        <v>5094</v>
      </c>
      <c r="C4006" s="232" t="s">
        <v>18</v>
      </c>
      <c r="D4006" s="232">
        <v>4097.45</v>
      </c>
      <c r="E4006" s="232" t="s">
        <v>40909</v>
      </c>
    </row>
    <row r="4007" spans="1:5">
      <c r="A4007" s="232" t="s">
        <v>5095</v>
      </c>
      <c r="B4007" s="233" t="s">
        <v>5096</v>
      </c>
      <c r="C4007" s="232" t="s">
        <v>18</v>
      </c>
      <c r="D4007" s="232">
        <v>1201.28</v>
      </c>
      <c r="E4007" s="232" t="s">
        <v>40909</v>
      </c>
    </row>
    <row r="4008" spans="1:5">
      <c r="A4008" s="232" t="s">
        <v>5097</v>
      </c>
      <c r="B4008" s="233" t="s">
        <v>5098</v>
      </c>
      <c r="C4008" s="232" t="s">
        <v>18</v>
      </c>
      <c r="D4008" s="232">
        <v>1501.55</v>
      </c>
      <c r="E4008" s="232" t="s">
        <v>40909</v>
      </c>
    </row>
    <row r="4009" spans="1:5">
      <c r="A4009" s="232" t="s">
        <v>5099</v>
      </c>
      <c r="B4009" s="233" t="s">
        <v>5100</v>
      </c>
      <c r="C4009" s="232" t="s">
        <v>18</v>
      </c>
      <c r="D4009" s="232">
        <v>2649.36</v>
      </c>
      <c r="E4009" s="232" t="s">
        <v>40909</v>
      </c>
    </row>
    <row r="4010" spans="1:5">
      <c r="A4010" s="232" t="s">
        <v>5101</v>
      </c>
      <c r="B4010" s="233" t="s">
        <v>5102</v>
      </c>
      <c r="C4010" s="232" t="s">
        <v>18</v>
      </c>
      <c r="D4010" s="232">
        <v>796.15</v>
      </c>
      <c r="E4010" s="232" t="s">
        <v>40909</v>
      </c>
    </row>
    <row r="4011" spans="1:5">
      <c r="A4011" s="232" t="s">
        <v>5103</v>
      </c>
      <c r="B4011" s="233" t="s">
        <v>5104</v>
      </c>
      <c r="C4011" s="232" t="s">
        <v>18</v>
      </c>
      <c r="D4011" s="232">
        <v>749.16</v>
      </c>
      <c r="E4011" s="232" t="s">
        <v>40909</v>
      </c>
    </row>
    <row r="4012" spans="1:5">
      <c r="A4012" s="232" t="s">
        <v>5105</v>
      </c>
      <c r="B4012" s="233" t="s">
        <v>5106</v>
      </c>
      <c r="C4012" s="232" t="s">
        <v>18</v>
      </c>
      <c r="D4012" s="232">
        <v>707.3</v>
      </c>
      <c r="E4012" s="232" t="s">
        <v>40909</v>
      </c>
    </row>
    <row r="4013" spans="1:5">
      <c r="A4013" s="232" t="s">
        <v>5107</v>
      </c>
      <c r="B4013" s="233" t="s">
        <v>5108</v>
      </c>
      <c r="C4013" s="232" t="s">
        <v>18</v>
      </c>
      <c r="D4013" s="232">
        <v>641.17999999999995</v>
      </c>
      <c r="E4013" s="232" t="s">
        <v>40909</v>
      </c>
    </row>
    <row r="4014" spans="1:5">
      <c r="A4014" s="232" t="s">
        <v>5109</v>
      </c>
      <c r="B4014" s="233" t="s">
        <v>5110</v>
      </c>
      <c r="C4014" s="232" t="s">
        <v>18</v>
      </c>
      <c r="D4014" s="232">
        <v>608.22</v>
      </c>
      <c r="E4014" s="232" t="s">
        <v>40909</v>
      </c>
    </row>
    <row r="4015" spans="1:5">
      <c r="A4015" s="232" t="s">
        <v>5111</v>
      </c>
      <c r="B4015" s="233" t="s">
        <v>5112</v>
      </c>
      <c r="C4015" s="232" t="s">
        <v>18</v>
      </c>
      <c r="D4015" s="232">
        <v>578.54999999999995</v>
      </c>
      <c r="E4015" s="232" t="s">
        <v>40909</v>
      </c>
    </row>
    <row r="4016" spans="1:5">
      <c r="A4016" s="232" t="s">
        <v>5113</v>
      </c>
      <c r="B4016" s="233" t="s">
        <v>5114</v>
      </c>
      <c r="C4016" s="232" t="s">
        <v>18</v>
      </c>
      <c r="D4016" s="232">
        <v>558.32000000000005</v>
      </c>
      <c r="E4016" s="232" t="s">
        <v>40909</v>
      </c>
    </row>
    <row r="4017" spans="1:5">
      <c r="A4017" s="232" t="s">
        <v>5115</v>
      </c>
      <c r="B4017" s="233" t="s">
        <v>5116</v>
      </c>
      <c r="C4017" s="232" t="s">
        <v>18</v>
      </c>
      <c r="D4017" s="232">
        <v>530.96</v>
      </c>
      <c r="E4017" s="232" t="s">
        <v>40909</v>
      </c>
    </row>
    <row r="4018" spans="1:5">
      <c r="A4018" s="232" t="s">
        <v>5117</v>
      </c>
      <c r="B4018" s="233" t="s">
        <v>43810</v>
      </c>
      <c r="C4018" s="232" t="s">
        <v>18</v>
      </c>
      <c r="D4018" s="232">
        <v>640.75</v>
      </c>
      <c r="E4018" s="232" t="s">
        <v>40909</v>
      </c>
    </row>
    <row r="4019" spans="1:5">
      <c r="A4019" s="232" t="s">
        <v>5118</v>
      </c>
      <c r="B4019" s="233" t="s">
        <v>43811</v>
      </c>
      <c r="C4019" s="232" t="s">
        <v>18</v>
      </c>
      <c r="D4019" s="232">
        <v>605.55999999999995</v>
      </c>
      <c r="E4019" s="232" t="s">
        <v>40909</v>
      </c>
    </row>
    <row r="4020" spans="1:5">
      <c r="A4020" s="232" t="s">
        <v>5119</v>
      </c>
      <c r="B4020" s="233" t="s">
        <v>5120</v>
      </c>
      <c r="C4020" s="232" t="s">
        <v>18</v>
      </c>
      <c r="D4020" s="232">
        <v>816.46</v>
      </c>
      <c r="E4020" s="232" t="s">
        <v>40909</v>
      </c>
    </row>
    <row r="4021" spans="1:5">
      <c r="A4021" s="232" t="s">
        <v>5121</v>
      </c>
      <c r="B4021" s="233" t="s">
        <v>5122</v>
      </c>
      <c r="C4021" s="232" t="s">
        <v>18</v>
      </c>
      <c r="D4021" s="232">
        <v>741.74</v>
      </c>
      <c r="E4021" s="232" t="s">
        <v>40909</v>
      </c>
    </row>
    <row r="4022" spans="1:5" ht="22.5">
      <c r="A4022" s="232" t="s">
        <v>5123</v>
      </c>
      <c r="B4022" s="233" t="s">
        <v>43812</v>
      </c>
      <c r="C4022" s="232" t="s">
        <v>18</v>
      </c>
      <c r="D4022" s="232">
        <v>1961.54</v>
      </c>
      <c r="E4022" s="232" t="s">
        <v>40909</v>
      </c>
    </row>
    <row r="4023" spans="1:5">
      <c r="A4023" s="232" t="s">
        <v>5124</v>
      </c>
      <c r="B4023" s="233" t="s">
        <v>5125</v>
      </c>
      <c r="C4023" s="232" t="s">
        <v>18</v>
      </c>
      <c r="D4023" s="232">
        <v>679.62</v>
      </c>
      <c r="E4023" s="232" t="s">
        <v>40909</v>
      </c>
    </row>
    <row r="4024" spans="1:5">
      <c r="A4024" s="232" t="s">
        <v>5126</v>
      </c>
      <c r="B4024" s="233" t="s">
        <v>5127</v>
      </c>
      <c r="C4024" s="232" t="s">
        <v>18</v>
      </c>
      <c r="D4024" s="232">
        <v>581.11</v>
      </c>
      <c r="E4024" s="232" t="s">
        <v>40909</v>
      </c>
    </row>
    <row r="4025" spans="1:5">
      <c r="A4025" s="232" t="s">
        <v>5128</v>
      </c>
      <c r="B4025" s="233" t="s">
        <v>5129</v>
      </c>
      <c r="C4025" s="232" t="s">
        <v>18</v>
      </c>
      <c r="D4025" s="232">
        <v>534.98</v>
      </c>
      <c r="E4025" s="232" t="s">
        <v>40909</v>
      </c>
    </row>
    <row r="4026" spans="1:5">
      <c r="A4026" s="232" t="s">
        <v>5130</v>
      </c>
      <c r="B4026" s="233" t="s">
        <v>5131</v>
      </c>
      <c r="C4026" s="232" t="s">
        <v>18</v>
      </c>
      <c r="D4026" s="232">
        <v>510.52</v>
      </c>
      <c r="E4026" s="232" t="s">
        <v>40909</v>
      </c>
    </row>
    <row r="4027" spans="1:5">
      <c r="A4027" s="232" t="s">
        <v>5132</v>
      </c>
      <c r="B4027" s="233" t="s">
        <v>43813</v>
      </c>
      <c r="C4027" s="232" t="s">
        <v>18</v>
      </c>
      <c r="D4027" s="232">
        <v>546.83000000000004</v>
      </c>
      <c r="E4027" s="232" t="s">
        <v>40909</v>
      </c>
    </row>
    <row r="4028" spans="1:5">
      <c r="A4028" s="232" t="s">
        <v>5133</v>
      </c>
      <c r="B4028" s="233" t="s">
        <v>43814</v>
      </c>
      <c r="C4028" s="232" t="s">
        <v>18</v>
      </c>
      <c r="D4028" s="232">
        <v>582.59</v>
      </c>
      <c r="E4028" s="232" t="s">
        <v>40909</v>
      </c>
    </row>
    <row r="4029" spans="1:5">
      <c r="A4029" s="232" t="s">
        <v>5134</v>
      </c>
      <c r="B4029" s="233" t="s">
        <v>43815</v>
      </c>
      <c r="C4029" s="232" t="s">
        <v>18</v>
      </c>
      <c r="D4029" s="232">
        <v>566.49</v>
      </c>
      <c r="E4029" s="232" t="s">
        <v>40909</v>
      </c>
    </row>
    <row r="4030" spans="1:5">
      <c r="A4030" s="232" t="s">
        <v>5135</v>
      </c>
      <c r="B4030" s="233" t="s">
        <v>43816</v>
      </c>
      <c r="C4030" s="232" t="s">
        <v>18</v>
      </c>
      <c r="D4030" s="232">
        <v>573.66999999999996</v>
      </c>
      <c r="E4030" s="232" t="s">
        <v>40909</v>
      </c>
    </row>
    <row r="4031" spans="1:5">
      <c r="A4031" s="232" t="s">
        <v>5136</v>
      </c>
      <c r="B4031" s="233" t="s">
        <v>43817</v>
      </c>
      <c r="C4031" s="232" t="s">
        <v>18</v>
      </c>
      <c r="D4031" s="232">
        <v>674.7</v>
      </c>
      <c r="E4031" s="232" t="s">
        <v>40909</v>
      </c>
    </row>
    <row r="4032" spans="1:5">
      <c r="A4032" s="232" t="s">
        <v>5137</v>
      </c>
      <c r="B4032" s="233" t="s">
        <v>43818</v>
      </c>
      <c r="C4032" s="232" t="s">
        <v>18</v>
      </c>
      <c r="D4032" s="232">
        <v>738.32</v>
      </c>
      <c r="E4032" s="232" t="s">
        <v>40909</v>
      </c>
    </row>
    <row r="4033" spans="1:5">
      <c r="A4033" s="232" t="s">
        <v>5138</v>
      </c>
      <c r="B4033" s="233" t="s">
        <v>43819</v>
      </c>
      <c r="C4033" s="232" t="s">
        <v>18</v>
      </c>
      <c r="D4033" s="232">
        <v>614.41999999999996</v>
      </c>
      <c r="E4033" s="232" t="s">
        <v>40909</v>
      </c>
    </row>
    <row r="4034" spans="1:5">
      <c r="A4034" s="232" t="s">
        <v>5139</v>
      </c>
      <c r="B4034" s="233" t="s">
        <v>43820</v>
      </c>
      <c r="C4034" s="232" t="s">
        <v>18</v>
      </c>
      <c r="D4034" s="232">
        <v>568.82000000000005</v>
      </c>
      <c r="E4034" s="232" t="s">
        <v>40909</v>
      </c>
    </row>
    <row r="4035" spans="1:5">
      <c r="A4035" s="232" t="s">
        <v>5140</v>
      </c>
      <c r="B4035" s="233" t="s">
        <v>43821</v>
      </c>
      <c r="C4035" s="232" t="s">
        <v>18</v>
      </c>
      <c r="D4035" s="232">
        <v>1105.69</v>
      </c>
      <c r="E4035" s="232" t="s">
        <v>40909</v>
      </c>
    </row>
    <row r="4036" spans="1:5">
      <c r="A4036" s="232" t="s">
        <v>5141</v>
      </c>
      <c r="B4036" s="233" t="s">
        <v>5142</v>
      </c>
      <c r="C4036" s="232" t="s">
        <v>18</v>
      </c>
      <c r="D4036" s="232">
        <v>606.59</v>
      </c>
      <c r="E4036" s="232" t="s">
        <v>40909</v>
      </c>
    </row>
    <row r="4037" spans="1:5">
      <c r="A4037" s="232" t="s">
        <v>5143</v>
      </c>
      <c r="B4037" s="233" t="s">
        <v>5144</v>
      </c>
      <c r="C4037" s="232" t="s">
        <v>18</v>
      </c>
      <c r="D4037" s="232">
        <v>565.74</v>
      </c>
      <c r="E4037" s="232" t="s">
        <v>40909</v>
      </c>
    </row>
    <row r="4038" spans="1:5">
      <c r="A4038" s="232" t="s">
        <v>5145</v>
      </c>
      <c r="B4038" s="233" t="s">
        <v>5146</v>
      </c>
      <c r="C4038" s="232" t="s">
        <v>18</v>
      </c>
      <c r="D4038" s="232">
        <v>529.80999999999995</v>
      </c>
      <c r="E4038" s="232" t="s">
        <v>40909</v>
      </c>
    </row>
    <row r="4039" spans="1:5">
      <c r="A4039" s="232" t="s">
        <v>5147</v>
      </c>
      <c r="B4039" s="233" t="s">
        <v>5148</v>
      </c>
      <c r="C4039" s="232" t="s">
        <v>18</v>
      </c>
      <c r="D4039" s="232">
        <v>475.75</v>
      </c>
      <c r="E4039" s="232" t="s">
        <v>40909</v>
      </c>
    </row>
    <row r="4040" spans="1:5">
      <c r="A4040" s="232" t="s">
        <v>5149</v>
      </c>
      <c r="B4040" s="233" t="s">
        <v>5150</v>
      </c>
      <c r="C4040" s="232" t="s">
        <v>18</v>
      </c>
      <c r="D4040" s="232">
        <v>454.85</v>
      </c>
      <c r="E4040" s="232" t="s">
        <v>40909</v>
      </c>
    </row>
    <row r="4041" spans="1:5">
      <c r="A4041" s="232" t="s">
        <v>5151</v>
      </c>
      <c r="B4041" s="233" t="s">
        <v>5152</v>
      </c>
      <c r="C4041" s="232" t="s">
        <v>18</v>
      </c>
      <c r="D4041" s="232">
        <v>437.25</v>
      </c>
      <c r="E4041" s="232" t="s">
        <v>40909</v>
      </c>
    </row>
    <row r="4042" spans="1:5">
      <c r="A4042" s="232" t="s">
        <v>5153</v>
      </c>
      <c r="B4042" s="233" t="s">
        <v>5154</v>
      </c>
      <c r="C4042" s="232" t="s">
        <v>18</v>
      </c>
      <c r="D4042" s="232">
        <v>427.99</v>
      </c>
      <c r="E4042" s="232" t="s">
        <v>40909</v>
      </c>
    </row>
    <row r="4043" spans="1:5">
      <c r="A4043" s="232" t="s">
        <v>5155</v>
      </c>
      <c r="B4043" s="233" t="s">
        <v>5156</v>
      </c>
      <c r="C4043" s="232" t="s">
        <v>18</v>
      </c>
      <c r="D4043" s="232">
        <v>424.77</v>
      </c>
      <c r="E4043" s="232" t="s">
        <v>40909</v>
      </c>
    </row>
    <row r="4044" spans="1:5">
      <c r="A4044" s="232" t="s">
        <v>5157</v>
      </c>
      <c r="B4044" s="233" t="s">
        <v>43822</v>
      </c>
      <c r="C4044" s="232" t="s">
        <v>18</v>
      </c>
      <c r="D4044" s="232">
        <v>475.32</v>
      </c>
      <c r="E4044" s="232" t="s">
        <v>40909</v>
      </c>
    </row>
    <row r="4045" spans="1:5">
      <c r="A4045" s="232" t="s">
        <v>5158</v>
      </c>
      <c r="B4045" s="233" t="s">
        <v>43823</v>
      </c>
      <c r="C4045" s="232" t="s">
        <v>18</v>
      </c>
      <c r="D4045" s="232">
        <v>452.19</v>
      </c>
      <c r="E4045" s="232" t="s">
        <v>40909</v>
      </c>
    </row>
    <row r="4046" spans="1:5">
      <c r="A4046" s="232" t="s">
        <v>5159</v>
      </c>
      <c r="B4046" s="233" t="s">
        <v>5160</v>
      </c>
      <c r="C4046" s="232" t="s">
        <v>18</v>
      </c>
      <c r="D4046" s="232">
        <v>711.36</v>
      </c>
      <c r="E4046" s="232" t="s">
        <v>40909</v>
      </c>
    </row>
    <row r="4047" spans="1:5">
      <c r="A4047" s="232" t="s">
        <v>5161</v>
      </c>
      <c r="B4047" s="233" t="s">
        <v>5162</v>
      </c>
      <c r="C4047" s="232" t="s">
        <v>18</v>
      </c>
      <c r="D4047" s="232">
        <v>672.84</v>
      </c>
      <c r="E4047" s="232" t="s">
        <v>40909</v>
      </c>
    </row>
    <row r="4048" spans="1:5" ht="22.5">
      <c r="A4048" s="232" t="s">
        <v>5163</v>
      </c>
      <c r="B4048" s="233" t="s">
        <v>43824</v>
      </c>
      <c r="C4048" s="232" t="s">
        <v>18</v>
      </c>
      <c r="D4048" s="232">
        <v>1808.18</v>
      </c>
      <c r="E4048" s="232" t="s">
        <v>40909</v>
      </c>
    </row>
    <row r="4049" spans="1:5">
      <c r="A4049" s="232" t="s">
        <v>5164</v>
      </c>
      <c r="B4049" s="233" t="s">
        <v>43825</v>
      </c>
      <c r="C4049" s="232" t="s">
        <v>18</v>
      </c>
      <c r="D4049" s="232">
        <v>479.8</v>
      </c>
      <c r="E4049" s="232" t="s">
        <v>40909</v>
      </c>
    </row>
    <row r="4050" spans="1:5">
      <c r="A4050" s="232" t="s">
        <v>5165</v>
      </c>
      <c r="B4050" s="233" t="s">
        <v>43826</v>
      </c>
      <c r="C4050" s="232" t="s">
        <v>18</v>
      </c>
      <c r="D4050" s="232">
        <v>534.14</v>
      </c>
      <c r="E4050" s="232" t="s">
        <v>40909</v>
      </c>
    </row>
    <row r="4051" spans="1:5">
      <c r="A4051" s="232" t="s">
        <v>5166</v>
      </c>
      <c r="B4051" s="233" t="s">
        <v>43827</v>
      </c>
      <c r="C4051" s="232" t="s">
        <v>18</v>
      </c>
      <c r="D4051" s="232">
        <v>434.24</v>
      </c>
      <c r="E4051" s="232" t="s">
        <v>40909</v>
      </c>
    </row>
    <row r="4052" spans="1:5">
      <c r="A4052" s="232" t="s">
        <v>5167</v>
      </c>
      <c r="B4052" s="233" t="s">
        <v>5168</v>
      </c>
      <c r="C4052" s="232" t="s">
        <v>18</v>
      </c>
      <c r="D4052" s="232">
        <v>502.13</v>
      </c>
      <c r="E4052" s="232" t="s">
        <v>40909</v>
      </c>
    </row>
    <row r="4053" spans="1:5">
      <c r="A4053" s="232" t="s">
        <v>5169</v>
      </c>
      <c r="B4053" s="233" t="s">
        <v>5170</v>
      </c>
      <c r="C4053" s="232" t="s">
        <v>18</v>
      </c>
      <c r="D4053" s="232">
        <v>427.75</v>
      </c>
      <c r="E4053" s="232" t="s">
        <v>40909</v>
      </c>
    </row>
    <row r="4054" spans="1:5">
      <c r="A4054" s="232" t="s">
        <v>5171</v>
      </c>
      <c r="B4054" s="233" t="s">
        <v>5172</v>
      </c>
      <c r="C4054" s="232" t="s">
        <v>18</v>
      </c>
      <c r="D4054" s="232">
        <v>403.4</v>
      </c>
      <c r="E4054" s="232" t="s">
        <v>40909</v>
      </c>
    </row>
    <row r="4055" spans="1:5">
      <c r="A4055" s="232" t="s">
        <v>5173</v>
      </c>
      <c r="B4055" s="233" t="s">
        <v>5174</v>
      </c>
      <c r="C4055" s="232" t="s">
        <v>18</v>
      </c>
      <c r="D4055" s="232">
        <v>404.33</v>
      </c>
      <c r="E4055" s="232" t="s">
        <v>40909</v>
      </c>
    </row>
    <row r="4056" spans="1:5">
      <c r="A4056" s="232" t="s">
        <v>5175</v>
      </c>
      <c r="B4056" s="233" t="s">
        <v>43828</v>
      </c>
      <c r="C4056" s="232" t="s">
        <v>18</v>
      </c>
      <c r="D4056" s="232">
        <v>452.47</v>
      </c>
      <c r="E4056" s="232" t="s">
        <v>40909</v>
      </c>
    </row>
    <row r="4057" spans="1:5">
      <c r="A4057" s="232" t="s">
        <v>5176</v>
      </c>
      <c r="B4057" s="233" t="s">
        <v>43829</v>
      </c>
      <c r="C4057" s="232" t="s">
        <v>18</v>
      </c>
      <c r="D4057" s="232">
        <v>441.29</v>
      </c>
      <c r="E4057" s="232" t="s">
        <v>40909</v>
      </c>
    </row>
    <row r="4058" spans="1:5">
      <c r="A4058" s="232" t="s">
        <v>5177</v>
      </c>
      <c r="B4058" s="233" t="s">
        <v>43830</v>
      </c>
      <c r="C4058" s="232" t="s">
        <v>18</v>
      </c>
      <c r="D4058" s="232">
        <v>436.16</v>
      </c>
      <c r="E4058" s="232" t="s">
        <v>40909</v>
      </c>
    </row>
    <row r="4059" spans="1:5">
      <c r="A4059" s="232" t="s">
        <v>5178</v>
      </c>
      <c r="B4059" s="233" t="s">
        <v>43831</v>
      </c>
      <c r="C4059" s="232" t="s">
        <v>18</v>
      </c>
      <c r="D4059" s="232">
        <v>437.98</v>
      </c>
      <c r="E4059" s="232" t="s">
        <v>40909</v>
      </c>
    </row>
    <row r="4060" spans="1:5">
      <c r="A4060" s="232" t="s">
        <v>5179</v>
      </c>
      <c r="B4060" s="233" t="s">
        <v>43832</v>
      </c>
      <c r="C4060" s="232" t="s">
        <v>18</v>
      </c>
      <c r="D4060" s="232">
        <v>592.64</v>
      </c>
      <c r="E4060" s="232" t="s">
        <v>40909</v>
      </c>
    </row>
    <row r="4061" spans="1:5">
      <c r="A4061" s="232" t="s">
        <v>5180</v>
      </c>
      <c r="B4061" s="233" t="s">
        <v>43833</v>
      </c>
      <c r="C4061" s="232" t="s">
        <v>18</v>
      </c>
      <c r="D4061" s="232">
        <v>560.83000000000004</v>
      </c>
      <c r="E4061" s="232" t="s">
        <v>40909</v>
      </c>
    </row>
    <row r="4062" spans="1:5">
      <c r="A4062" s="232" t="s">
        <v>5181</v>
      </c>
      <c r="B4062" s="233" t="s">
        <v>43834</v>
      </c>
      <c r="C4062" s="232" t="s">
        <v>18</v>
      </c>
      <c r="D4062" s="232">
        <v>461.06</v>
      </c>
      <c r="E4062" s="232" t="s">
        <v>40909</v>
      </c>
    </row>
    <row r="4063" spans="1:5">
      <c r="A4063" s="232" t="s">
        <v>5182</v>
      </c>
      <c r="B4063" s="233" t="s">
        <v>43835</v>
      </c>
      <c r="C4063" s="232" t="s">
        <v>18</v>
      </c>
      <c r="D4063" s="232">
        <v>438.5</v>
      </c>
      <c r="E4063" s="232" t="s">
        <v>40909</v>
      </c>
    </row>
    <row r="4064" spans="1:5">
      <c r="A4064" s="232" t="s">
        <v>5183</v>
      </c>
      <c r="B4064" s="233" t="s">
        <v>5184</v>
      </c>
      <c r="C4064" s="232" t="s">
        <v>18</v>
      </c>
      <c r="D4064" s="232">
        <v>207.15</v>
      </c>
      <c r="E4064" s="232" t="s">
        <v>40909</v>
      </c>
    </row>
    <row r="4065" spans="1:5">
      <c r="A4065" s="232" t="s">
        <v>14247</v>
      </c>
      <c r="B4065" s="233" t="s">
        <v>43836</v>
      </c>
      <c r="C4065" s="232" t="s">
        <v>18</v>
      </c>
      <c r="D4065" s="232">
        <v>1207.9100000000001</v>
      </c>
      <c r="E4065" s="232" t="s">
        <v>40909</v>
      </c>
    </row>
    <row r="4066" spans="1:5" ht="56.25">
      <c r="A4066" s="232" t="s">
        <v>5186</v>
      </c>
      <c r="B4066" s="233" t="s">
        <v>43837</v>
      </c>
      <c r="C4066" s="232" t="s">
        <v>18</v>
      </c>
      <c r="D4066" s="232">
        <v>761.02</v>
      </c>
      <c r="E4066" s="232" t="s">
        <v>40909</v>
      </c>
    </row>
    <row r="4067" spans="1:5" ht="22.5">
      <c r="A4067" s="232" t="s">
        <v>14248</v>
      </c>
      <c r="B4067" s="233" t="s">
        <v>43838</v>
      </c>
      <c r="C4067" s="232" t="s">
        <v>18</v>
      </c>
      <c r="D4067" s="232">
        <v>740.62</v>
      </c>
      <c r="E4067" s="232" t="s">
        <v>40909</v>
      </c>
    </row>
    <row r="4068" spans="1:5" ht="33.75">
      <c r="A4068" s="232" t="s">
        <v>5187</v>
      </c>
      <c r="B4068" s="233" t="s">
        <v>43839</v>
      </c>
      <c r="C4068" s="232" t="s">
        <v>83</v>
      </c>
      <c r="D4068" s="232">
        <v>68.81</v>
      </c>
      <c r="E4068" s="232" t="s">
        <v>40909</v>
      </c>
    </row>
    <row r="4069" spans="1:5" ht="33.75">
      <c r="A4069" s="232" t="s">
        <v>5188</v>
      </c>
      <c r="B4069" s="233" t="s">
        <v>43840</v>
      </c>
      <c r="C4069" s="232" t="s">
        <v>83</v>
      </c>
      <c r="D4069" s="232">
        <v>22.66</v>
      </c>
      <c r="E4069" s="232" t="s">
        <v>40909</v>
      </c>
    </row>
    <row r="4070" spans="1:5" ht="33.75">
      <c r="A4070" s="232" t="s">
        <v>5189</v>
      </c>
      <c r="B4070" s="233" t="s">
        <v>43841</v>
      </c>
      <c r="C4070" s="232" t="s">
        <v>83</v>
      </c>
      <c r="D4070" s="232">
        <v>103.95</v>
      </c>
      <c r="E4070" s="232" t="s">
        <v>40909</v>
      </c>
    </row>
    <row r="4071" spans="1:5" ht="22.5">
      <c r="A4071" s="232" t="s">
        <v>5190</v>
      </c>
      <c r="B4071" s="233" t="s">
        <v>43842</v>
      </c>
      <c r="C4071" s="232" t="s">
        <v>83</v>
      </c>
      <c r="D4071" s="232">
        <v>80.239999999999995</v>
      </c>
      <c r="E4071" s="232" t="s">
        <v>40909</v>
      </c>
    </row>
    <row r="4072" spans="1:5" ht="22.5">
      <c r="A4072" s="232" t="s">
        <v>5191</v>
      </c>
      <c r="B4072" s="233" t="s">
        <v>43843</v>
      </c>
      <c r="C4072" s="232" t="s">
        <v>18</v>
      </c>
      <c r="D4072" s="232">
        <v>737.41</v>
      </c>
      <c r="E4072" s="232" t="s">
        <v>40909</v>
      </c>
    </row>
    <row r="4073" spans="1:5" ht="22.5">
      <c r="A4073" s="232" t="s">
        <v>5192</v>
      </c>
      <c r="B4073" s="233" t="s">
        <v>43844</v>
      </c>
      <c r="C4073" s="232" t="s">
        <v>18</v>
      </c>
      <c r="D4073" s="232">
        <v>2109.12</v>
      </c>
      <c r="E4073" s="232" t="s">
        <v>40909</v>
      </c>
    </row>
    <row r="4074" spans="1:5" ht="22.5">
      <c r="A4074" s="232" t="s">
        <v>5193</v>
      </c>
      <c r="B4074" s="233" t="s">
        <v>43845</v>
      </c>
      <c r="C4074" s="232" t="s">
        <v>18</v>
      </c>
      <c r="D4074" s="232">
        <v>186.84</v>
      </c>
      <c r="E4074" s="232" t="s">
        <v>40909</v>
      </c>
    </row>
    <row r="4075" spans="1:5" ht="22.5">
      <c r="A4075" s="232" t="s">
        <v>5194</v>
      </c>
      <c r="B4075" s="233" t="s">
        <v>43846</v>
      </c>
      <c r="C4075" s="232" t="s">
        <v>18</v>
      </c>
      <c r="D4075" s="232">
        <v>267.79000000000002</v>
      </c>
      <c r="E4075" s="232" t="s">
        <v>40909</v>
      </c>
    </row>
    <row r="4076" spans="1:5" ht="33.75">
      <c r="A4076" s="232" t="s">
        <v>5195</v>
      </c>
      <c r="B4076" s="233" t="s">
        <v>43847</v>
      </c>
      <c r="C4076" s="232" t="s">
        <v>18</v>
      </c>
      <c r="D4076" s="232">
        <v>306.02</v>
      </c>
      <c r="E4076" s="232" t="s">
        <v>40909</v>
      </c>
    </row>
    <row r="4077" spans="1:5" ht="22.5">
      <c r="A4077" s="232" t="s">
        <v>5196</v>
      </c>
      <c r="B4077" s="233" t="s">
        <v>43848</v>
      </c>
      <c r="C4077" s="232" t="s">
        <v>18</v>
      </c>
      <c r="D4077" s="232">
        <v>179.93</v>
      </c>
      <c r="E4077" s="232" t="s">
        <v>40909</v>
      </c>
    </row>
    <row r="4078" spans="1:5" ht="22.5">
      <c r="A4078" s="232" t="s">
        <v>5197</v>
      </c>
      <c r="B4078" s="233" t="s">
        <v>43849</v>
      </c>
      <c r="C4078" s="232" t="s">
        <v>18</v>
      </c>
      <c r="D4078" s="232">
        <v>182.7</v>
      </c>
      <c r="E4078" s="232" t="s">
        <v>40909</v>
      </c>
    </row>
    <row r="4079" spans="1:5" ht="22.5">
      <c r="A4079" s="232" t="s">
        <v>5198</v>
      </c>
      <c r="B4079" s="233" t="s">
        <v>43850</v>
      </c>
      <c r="C4079" s="232" t="s">
        <v>18</v>
      </c>
      <c r="D4079" s="232">
        <v>182.7</v>
      </c>
      <c r="E4079" s="232" t="s">
        <v>40909</v>
      </c>
    </row>
    <row r="4080" spans="1:5" ht="45">
      <c r="A4080" s="232" t="s">
        <v>5199</v>
      </c>
      <c r="B4080" s="233" t="s">
        <v>43851</v>
      </c>
      <c r="C4080" s="232" t="s">
        <v>18</v>
      </c>
      <c r="D4080" s="232">
        <v>269.38</v>
      </c>
      <c r="E4080" s="232" t="s">
        <v>40909</v>
      </c>
    </row>
    <row r="4081" spans="1:5" ht="33.75">
      <c r="A4081" s="232" t="s">
        <v>5200</v>
      </c>
      <c r="B4081" s="233" t="s">
        <v>43852</v>
      </c>
      <c r="C4081" s="232" t="s">
        <v>18</v>
      </c>
      <c r="D4081" s="232">
        <v>18.04</v>
      </c>
      <c r="E4081" s="232" t="s">
        <v>40909</v>
      </c>
    </row>
    <row r="4082" spans="1:5" ht="33.75">
      <c r="A4082" s="232" t="s">
        <v>5201</v>
      </c>
      <c r="B4082" s="233" t="s">
        <v>43853</v>
      </c>
      <c r="C4082" s="232" t="s">
        <v>18</v>
      </c>
      <c r="D4082" s="232">
        <v>15.5</v>
      </c>
      <c r="E4082" s="232" t="s">
        <v>40909</v>
      </c>
    </row>
    <row r="4083" spans="1:5" ht="22.5">
      <c r="A4083" s="232" t="s">
        <v>43854</v>
      </c>
      <c r="B4083" s="233" t="s">
        <v>43855</v>
      </c>
      <c r="C4083" s="232" t="s">
        <v>18</v>
      </c>
      <c r="D4083" s="232">
        <v>86.35</v>
      </c>
      <c r="E4083" s="232" t="s">
        <v>40909</v>
      </c>
    </row>
    <row r="4084" spans="1:5" ht="22.5">
      <c r="A4084" s="232" t="s">
        <v>5202</v>
      </c>
      <c r="B4084" s="233" t="s">
        <v>43856</v>
      </c>
      <c r="C4084" s="232" t="s">
        <v>18</v>
      </c>
      <c r="D4084" s="232">
        <v>121.53</v>
      </c>
      <c r="E4084" s="232" t="s">
        <v>40909</v>
      </c>
    </row>
    <row r="4085" spans="1:5" ht="22.5">
      <c r="A4085" s="232" t="s">
        <v>5203</v>
      </c>
      <c r="B4085" s="233" t="s">
        <v>43857</v>
      </c>
      <c r="C4085" s="232" t="s">
        <v>18</v>
      </c>
      <c r="D4085" s="232">
        <v>96.13</v>
      </c>
      <c r="E4085" s="232" t="s">
        <v>40909</v>
      </c>
    </row>
    <row r="4086" spans="1:5" ht="45">
      <c r="A4086" s="232" t="s">
        <v>5204</v>
      </c>
      <c r="B4086" s="233" t="s">
        <v>43858</v>
      </c>
      <c r="C4086" s="232" t="s">
        <v>18</v>
      </c>
      <c r="D4086" s="232">
        <v>13.76</v>
      </c>
      <c r="E4086" s="232" t="s">
        <v>40909</v>
      </c>
    </row>
    <row r="4087" spans="1:5" ht="33.75">
      <c r="A4087" s="232" t="s">
        <v>5205</v>
      </c>
      <c r="B4087" s="233" t="s">
        <v>43859</v>
      </c>
      <c r="C4087" s="232" t="s">
        <v>18</v>
      </c>
      <c r="D4087" s="232">
        <v>19.059999999999999</v>
      </c>
      <c r="E4087" s="232" t="s">
        <v>40909</v>
      </c>
    </row>
    <row r="4088" spans="1:5" ht="45">
      <c r="A4088" s="232" t="s">
        <v>5206</v>
      </c>
      <c r="B4088" s="233" t="s">
        <v>43860</v>
      </c>
      <c r="C4088" s="232" t="s">
        <v>18</v>
      </c>
      <c r="D4088" s="232">
        <v>25.4</v>
      </c>
      <c r="E4088" s="232" t="s">
        <v>40909</v>
      </c>
    </row>
    <row r="4089" spans="1:5" ht="33.75">
      <c r="A4089" s="232" t="s">
        <v>5207</v>
      </c>
      <c r="B4089" s="233" t="s">
        <v>43861</v>
      </c>
      <c r="C4089" s="232" t="s">
        <v>18</v>
      </c>
      <c r="D4089" s="232">
        <v>659.71</v>
      </c>
      <c r="E4089" s="232" t="s">
        <v>40909</v>
      </c>
    </row>
    <row r="4090" spans="1:5" ht="33.75">
      <c r="A4090" s="232" t="s">
        <v>5208</v>
      </c>
      <c r="B4090" s="233" t="s">
        <v>43862</v>
      </c>
      <c r="C4090" s="232" t="s">
        <v>18</v>
      </c>
      <c r="D4090" s="232">
        <v>838.66</v>
      </c>
      <c r="E4090" s="232" t="s">
        <v>40909</v>
      </c>
    </row>
    <row r="4091" spans="1:5" ht="33.75">
      <c r="A4091" s="232" t="s">
        <v>5209</v>
      </c>
      <c r="B4091" s="233" t="s">
        <v>43863</v>
      </c>
      <c r="C4091" s="232" t="s">
        <v>18</v>
      </c>
      <c r="D4091" s="232">
        <v>811.16</v>
      </c>
      <c r="E4091" s="232" t="s">
        <v>40909</v>
      </c>
    </row>
    <row r="4092" spans="1:5" ht="33.75">
      <c r="A4092" s="232" t="s">
        <v>5210</v>
      </c>
      <c r="B4092" s="233" t="s">
        <v>43864</v>
      </c>
      <c r="C4092" s="232" t="s">
        <v>18</v>
      </c>
      <c r="D4092" s="232">
        <v>789.41</v>
      </c>
      <c r="E4092" s="232" t="s">
        <v>40909</v>
      </c>
    </row>
    <row r="4093" spans="1:5" ht="45">
      <c r="A4093" s="232" t="s">
        <v>5211</v>
      </c>
      <c r="B4093" s="233" t="s">
        <v>43865</v>
      </c>
      <c r="C4093" s="232" t="s">
        <v>3</v>
      </c>
      <c r="D4093" s="232">
        <v>107.07</v>
      </c>
      <c r="E4093" s="232" t="s">
        <v>40909</v>
      </c>
    </row>
    <row r="4094" spans="1:5" ht="45">
      <c r="A4094" s="232" t="s">
        <v>5212</v>
      </c>
      <c r="B4094" s="233" t="s">
        <v>43866</v>
      </c>
      <c r="C4094" s="232" t="s">
        <v>3</v>
      </c>
      <c r="D4094" s="232">
        <v>108.33</v>
      </c>
      <c r="E4094" s="232" t="s">
        <v>40909</v>
      </c>
    </row>
    <row r="4095" spans="1:5" ht="22.5">
      <c r="A4095" s="232" t="s">
        <v>5213</v>
      </c>
      <c r="B4095" s="233" t="s">
        <v>43867</v>
      </c>
      <c r="C4095" s="232" t="s">
        <v>3</v>
      </c>
      <c r="D4095" s="232">
        <v>79.81</v>
      </c>
      <c r="E4095" s="232" t="s">
        <v>40909</v>
      </c>
    </row>
    <row r="4096" spans="1:5" ht="22.5">
      <c r="A4096" s="232" t="s">
        <v>5214</v>
      </c>
      <c r="B4096" s="233" t="s">
        <v>43868</v>
      </c>
      <c r="C4096" s="232" t="s">
        <v>3</v>
      </c>
      <c r="D4096" s="232">
        <v>78.55</v>
      </c>
      <c r="E4096" s="232" t="s">
        <v>40909</v>
      </c>
    </row>
    <row r="4097" spans="1:5" ht="22.5">
      <c r="A4097" s="232" t="s">
        <v>5215</v>
      </c>
      <c r="B4097" s="233" t="s">
        <v>43869</v>
      </c>
      <c r="C4097" s="232" t="s">
        <v>3</v>
      </c>
      <c r="D4097" s="232">
        <v>12.1</v>
      </c>
      <c r="E4097" s="232" t="s">
        <v>40909</v>
      </c>
    </row>
    <row r="4098" spans="1:5" ht="22.5">
      <c r="A4098" s="232" t="s">
        <v>5216</v>
      </c>
      <c r="B4098" s="233" t="s">
        <v>5217</v>
      </c>
      <c r="C4098" s="232" t="s">
        <v>3</v>
      </c>
      <c r="D4098" s="232">
        <v>13.22</v>
      </c>
      <c r="E4098" s="232" t="s">
        <v>40909</v>
      </c>
    </row>
    <row r="4099" spans="1:5" ht="22.5">
      <c r="A4099" s="232" t="s">
        <v>5218</v>
      </c>
      <c r="B4099" s="233" t="s">
        <v>5219</v>
      </c>
      <c r="C4099" s="232" t="s">
        <v>3</v>
      </c>
      <c r="D4099" s="232">
        <v>37.479999999999997</v>
      </c>
      <c r="E4099" s="232" t="s">
        <v>40909</v>
      </c>
    </row>
    <row r="4100" spans="1:5" ht="22.5">
      <c r="A4100" s="232" t="s">
        <v>5220</v>
      </c>
      <c r="B4100" s="233" t="s">
        <v>43870</v>
      </c>
      <c r="C4100" s="232" t="s">
        <v>3</v>
      </c>
      <c r="D4100" s="232">
        <v>30.47</v>
      </c>
      <c r="E4100" s="232" t="s">
        <v>40909</v>
      </c>
    </row>
    <row r="4101" spans="1:5" ht="45">
      <c r="A4101" s="232" t="s">
        <v>5221</v>
      </c>
      <c r="B4101" s="233" t="s">
        <v>43871</v>
      </c>
      <c r="C4101" s="232" t="s">
        <v>3</v>
      </c>
      <c r="D4101" s="232">
        <v>91.33</v>
      </c>
      <c r="E4101" s="232" t="s">
        <v>40909</v>
      </c>
    </row>
    <row r="4102" spans="1:5" ht="33.75">
      <c r="A4102" s="232" t="s">
        <v>5222</v>
      </c>
      <c r="B4102" s="233" t="s">
        <v>43872</v>
      </c>
      <c r="C4102" s="232" t="s">
        <v>3</v>
      </c>
      <c r="D4102" s="232">
        <v>62.81</v>
      </c>
      <c r="E4102" s="232" t="s">
        <v>40909</v>
      </c>
    </row>
    <row r="4103" spans="1:5" ht="33.75">
      <c r="A4103" s="232" t="s">
        <v>5223</v>
      </c>
      <c r="B4103" s="233" t="s">
        <v>43873</v>
      </c>
      <c r="C4103" s="232" t="s">
        <v>3</v>
      </c>
      <c r="D4103" s="232">
        <v>70.84</v>
      </c>
      <c r="E4103" s="232" t="s">
        <v>40909</v>
      </c>
    </row>
    <row r="4104" spans="1:5" ht="22.5">
      <c r="A4104" s="232" t="s">
        <v>5224</v>
      </c>
      <c r="B4104" s="233" t="s">
        <v>43874</v>
      </c>
      <c r="C4104" s="232" t="s">
        <v>3</v>
      </c>
      <c r="D4104" s="232">
        <v>51.1</v>
      </c>
      <c r="E4104" s="232" t="s">
        <v>40909</v>
      </c>
    </row>
    <row r="4105" spans="1:5" ht="33.75">
      <c r="A4105" s="232" t="s">
        <v>61940</v>
      </c>
      <c r="B4105" s="233" t="s">
        <v>61941</v>
      </c>
      <c r="C4105" s="232" t="s">
        <v>3</v>
      </c>
      <c r="D4105" s="232">
        <v>127.86</v>
      </c>
      <c r="E4105" s="232" t="s">
        <v>40909</v>
      </c>
    </row>
    <row r="4106" spans="1:5" ht="33.75">
      <c r="A4106" s="232" t="s">
        <v>61942</v>
      </c>
      <c r="B4106" s="233" t="s">
        <v>61943</v>
      </c>
      <c r="C4106" s="232" t="s">
        <v>3</v>
      </c>
      <c r="D4106" s="232">
        <v>144.86000000000001</v>
      </c>
      <c r="E4106" s="232" t="s">
        <v>40909</v>
      </c>
    </row>
    <row r="4107" spans="1:5" ht="33.75">
      <c r="A4107" s="232" t="s">
        <v>61944</v>
      </c>
      <c r="B4107" s="233" t="s">
        <v>61945</v>
      </c>
      <c r="C4107" s="232" t="s">
        <v>3</v>
      </c>
      <c r="D4107" s="232">
        <v>115.69</v>
      </c>
      <c r="E4107" s="232" t="s">
        <v>40909</v>
      </c>
    </row>
    <row r="4108" spans="1:5" ht="45">
      <c r="A4108" s="232" t="s">
        <v>61946</v>
      </c>
      <c r="B4108" s="233" t="s">
        <v>61947</v>
      </c>
      <c r="C4108" s="232" t="s">
        <v>3</v>
      </c>
      <c r="D4108" s="232">
        <v>190.74</v>
      </c>
      <c r="E4108" s="232" t="s">
        <v>40909</v>
      </c>
    </row>
    <row r="4109" spans="1:5" ht="45">
      <c r="A4109" s="232" t="s">
        <v>61948</v>
      </c>
      <c r="B4109" s="233" t="s">
        <v>61949</v>
      </c>
      <c r="C4109" s="232" t="s">
        <v>4</v>
      </c>
      <c r="D4109" s="232">
        <v>38.4</v>
      </c>
      <c r="E4109" s="232" t="s">
        <v>40909</v>
      </c>
    </row>
    <row r="4110" spans="1:5" ht="45">
      <c r="A4110" s="232" t="s">
        <v>61950</v>
      </c>
      <c r="B4110" s="233" t="s">
        <v>61951</v>
      </c>
      <c r="C4110" s="232" t="s">
        <v>4</v>
      </c>
      <c r="D4110" s="232">
        <v>89.93</v>
      </c>
      <c r="E4110" s="232" t="s">
        <v>40909</v>
      </c>
    </row>
    <row r="4111" spans="1:5">
      <c r="A4111" s="232" t="s">
        <v>5225</v>
      </c>
      <c r="B4111" s="233" t="s">
        <v>5226</v>
      </c>
      <c r="C4111" s="232" t="s">
        <v>4</v>
      </c>
      <c r="D4111" s="232">
        <v>73.28</v>
      </c>
      <c r="E4111" s="232" t="s">
        <v>40909</v>
      </c>
    </row>
    <row r="4112" spans="1:5">
      <c r="A4112" s="232" t="s">
        <v>5227</v>
      </c>
      <c r="B4112" s="233" t="s">
        <v>5228</v>
      </c>
      <c r="C4112" s="232" t="s">
        <v>4</v>
      </c>
      <c r="D4112" s="232">
        <v>62.31</v>
      </c>
      <c r="E4112" s="232" t="s">
        <v>40909</v>
      </c>
    </row>
    <row r="4113" spans="1:5">
      <c r="A4113" s="232" t="s">
        <v>5229</v>
      </c>
      <c r="B4113" s="233" t="s">
        <v>5230</v>
      </c>
      <c r="C4113" s="232" t="s">
        <v>4</v>
      </c>
      <c r="D4113" s="232">
        <v>57.92</v>
      </c>
      <c r="E4113" s="232" t="s">
        <v>40909</v>
      </c>
    </row>
    <row r="4114" spans="1:5">
      <c r="A4114" s="232" t="s">
        <v>5231</v>
      </c>
      <c r="B4114" s="233" t="s">
        <v>5232</v>
      </c>
      <c r="C4114" s="232" t="s">
        <v>4</v>
      </c>
      <c r="D4114" s="232">
        <v>51.34</v>
      </c>
      <c r="E4114" s="232" t="s">
        <v>40909</v>
      </c>
    </row>
    <row r="4115" spans="1:5" ht="33.75">
      <c r="A4115" s="232" t="s">
        <v>5233</v>
      </c>
      <c r="B4115" s="233" t="s">
        <v>43875</v>
      </c>
      <c r="C4115" s="232" t="s">
        <v>4</v>
      </c>
      <c r="D4115" s="232">
        <v>162.66</v>
      </c>
      <c r="E4115" s="232" t="s">
        <v>40909</v>
      </c>
    </row>
    <row r="4116" spans="1:5" ht="45">
      <c r="A4116" s="232" t="s">
        <v>5234</v>
      </c>
      <c r="B4116" s="233" t="s">
        <v>43876</v>
      </c>
      <c r="C4116" s="232" t="s">
        <v>4</v>
      </c>
      <c r="D4116" s="232">
        <v>291.44</v>
      </c>
      <c r="E4116" s="232" t="s">
        <v>40909</v>
      </c>
    </row>
    <row r="4117" spans="1:5" ht="22.5">
      <c r="A4117" s="232" t="s">
        <v>5235</v>
      </c>
      <c r="B4117" s="233" t="s">
        <v>43877</v>
      </c>
      <c r="C4117" s="232" t="s">
        <v>4</v>
      </c>
      <c r="D4117" s="232">
        <v>401.44</v>
      </c>
      <c r="E4117" s="232" t="s">
        <v>40909</v>
      </c>
    </row>
    <row r="4118" spans="1:5" ht="33.75">
      <c r="A4118" s="232" t="s">
        <v>5236</v>
      </c>
      <c r="B4118" s="233" t="s">
        <v>43878</v>
      </c>
      <c r="C4118" s="232" t="s">
        <v>3</v>
      </c>
      <c r="D4118" s="232">
        <v>7.52</v>
      </c>
      <c r="E4118" s="232" t="s">
        <v>40909</v>
      </c>
    </row>
    <row r="4119" spans="1:5" ht="33.75">
      <c r="A4119" s="232" t="s">
        <v>5237</v>
      </c>
      <c r="B4119" s="233" t="s">
        <v>43879</v>
      </c>
      <c r="C4119" s="232" t="s">
        <v>3</v>
      </c>
      <c r="D4119" s="232">
        <v>17.86</v>
      </c>
      <c r="E4119" s="232" t="s">
        <v>40909</v>
      </c>
    </row>
    <row r="4120" spans="1:5" ht="33.75">
      <c r="A4120" s="232" t="s">
        <v>5238</v>
      </c>
      <c r="B4120" s="233" t="s">
        <v>43880</v>
      </c>
      <c r="C4120" s="232" t="s">
        <v>3</v>
      </c>
      <c r="D4120" s="232">
        <v>24.33</v>
      </c>
      <c r="E4120" s="232" t="s">
        <v>40909</v>
      </c>
    </row>
    <row r="4121" spans="1:5" ht="45">
      <c r="A4121" s="232" t="s">
        <v>5239</v>
      </c>
      <c r="B4121" s="233" t="s">
        <v>43881</v>
      </c>
      <c r="C4121" s="232" t="s">
        <v>18</v>
      </c>
      <c r="D4121" s="232">
        <v>612.1</v>
      </c>
      <c r="E4121" s="232" t="s">
        <v>40909</v>
      </c>
    </row>
    <row r="4122" spans="1:5" ht="45">
      <c r="A4122" s="232" t="s">
        <v>5240</v>
      </c>
      <c r="B4122" s="233" t="s">
        <v>43882</v>
      </c>
      <c r="C4122" s="232" t="s">
        <v>18</v>
      </c>
      <c r="D4122" s="232">
        <v>861.79</v>
      </c>
      <c r="E4122" s="232" t="s">
        <v>40909</v>
      </c>
    </row>
    <row r="4123" spans="1:5" ht="22.5">
      <c r="A4123" s="232" t="s">
        <v>5241</v>
      </c>
      <c r="B4123" s="233" t="s">
        <v>43883</v>
      </c>
      <c r="C4123" s="232" t="s">
        <v>3</v>
      </c>
      <c r="D4123" s="232">
        <v>6.92</v>
      </c>
      <c r="E4123" s="232" t="s">
        <v>40909</v>
      </c>
    </row>
    <row r="4124" spans="1:5" ht="45">
      <c r="A4124" s="232" t="s">
        <v>5242</v>
      </c>
      <c r="B4124" s="233" t="s">
        <v>43884</v>
      </c>
      <c r="C4124" s="232" t="s">
        <v>59</v>
      </c>
      <c r="D4124" s="232">
        <v>645.62</v>
      </c>
      <c r="E4124" s="232" t="s">
        <v>40909</v>
      </c>
    </row>
    <row r="4125" spans="1:5" ht="56.25">
      <c r="A4125" s="232" t="s">
        <v>5243</v>
      </c>
      <c r="B4125" s="233" t="s">
        <v>60534</v>
      </c>
      <c r="C4125" s="232" t="s">
        <v>3</v>
      </c>
      <c r="D4125" s="232">
        <v>16.399999999999999</v>
      </c>
      <c r="E4125" s="232" t="s">
        <v>40909</v>
      </c>
    </row>
    <row r="4126" spans="1:5" ht="22.5">
      <c r="A4126" s="232" t="s">
        <v>5244</v>
      </c>
      <c r="B4126" s="233" t="s">
        <v>43885</v>
      </c>
      <c r="C4126" s="232" t="s">
        <v>4</v>
      </c>
      <c r="D4126" s="232">
        <v>14</v>
      </c>
      <c r="E4126" s="232" t="s">
        <v>40909</v>
      </c>
    </row>
    <row r="4127" spans="1:5" ht="33.75">
      <c r="A4127" s="232" t="s">
        <v>5245</v>
      </c>
      <c r="B4127" s="233" t="s">
        <v>43886</v>
      </c>
      <c r="C4127" s="232" t="s">
        <v>3</v>
      </c>
      <c r="D4127" s="232">
        <v>39.51</v>
      </c>
      <c r="E4127" s="232" t="s">
        <v>40909</v>
      </c>
    </row>
    <row r="4128" spans="1:5" ht="45">
      <c r="A4128" s="232" t="s">
        <v>5246</v>
      </c>
      <c r="B4128" s="233" t="s">
        <v>43887</v>
      </c>
      <c r="C4128" s="232" t="s">
        <v>3</v>
      </c>
      <c r="D4128" s="232">
        <v>95.2</v>
      </c>
      <c r="E4128" s="232" t="s">
        <v>40909</v>
      </c>
    </row>
    <row r="4129" spans="1:5" ht="45">
      <c r="A4129" s="232" t="s">
        <v>5247</v>
      </c>
      <c r="B4129" s="233" t="s">
        <v>43888</v>
      </c>
      <c r="C4129" s="232" t="s">
        <v>3</v>
      </c>
      <c r="D4129" s="232">
        <v>117.06</v>
      </c>
      <c r="E4129" s="232" t="s">
        <v>40909</v>
      </c>
    </row>
    <row r="4130" spans="1:5" ht="45">
      <c r="A4130" s="232" t="s">
        <v>14873</v>
      </c>
      <c r="B4130" s="233" t="s">
        <v>43889</v>
      </c>
      <c r="C4130" s="232" t="s">
        <v>59</v>
      </c>
      <c r="D4130" s="232">
        <v>504.88</v>
      </c>
      <c r="E4130" s="232" t="s">
        <v>40909</v>
      </c>
    </row>
    <row r="4131" spans="1:5" ht="45">
      <c r="A4131" s="232" t="s">
        <v>14874</v>
      </c>
      <c r="B4131" s="233" t="s">
        <v>43890</v>
      </c>
      <c r="C4131" s="232" t="s">
        <v>59</v>
      </c>
      <c r="D4131" s="232">
        <v>150.37</v>
      </c>
      <c r="E4131" s="232" t="s">
        <v>40909</v>
      </c>
    </row>
    <row r="4132" spans="1:5" ht="56.25">
      <c r="A4132" s="232" t="s">
        <v>14875</v>
      </c>
      <c r="B4132" s="233" t="s">
        <v>43891</v>
      </c>
      <c r="C4132" s="232" t="s">
        <v>59</v>
      </c>
      <c r="D4132" s="232">
        <v>474.19</v>
      </c>
      <c r="E4132" s="232" t="s">
        <v>40909</v>
      </c>
    </row>
    <row r="4133" spans="1:5" ht="45">
      <c r="A4133" s="232" t="s">
        <v>14876</v>
      </c>
      <c r="B4133" s="233" t="s">
        <v>43892</v>
      </c>
      <c r="C4133" s="232" t="s">
        <v>59</v>
      </c>
      <c r="D4133" s="232">
        <v>119.68</v>
      </c>
      <c r="E4133" s="232" t="s">
        <v>40909</v>
      </c>
    </row>
    <row r="4134" spans="1:5" ht="45">
      <c r="A4134" s="232" t="s">
        <v>14877</v>
      </c>
      <c r="B4134" s="233" t="s">
        <v>43893</v>
      </c>
      <c r="C4134" s="232" t="s">
        <v>59</v>
      </c>
      <c r="D4134" s="232">
        <v>613.94000000000005</v>
      </c>
      <c r="E4134" s="232" t="s">
        <v>40909</v>
      </c>
    </row>
    <row r="4135" spans="1:5" ht="56.25">
      <c r="A4135" s="232" t="s">
        <v>14878</v>
      </c>
      <c r="B4135" s="233" t="s">
        <v>43894</v>
      </c>
      <c r="C4135" s="232" t="s">
        <v>59</v>
      </c>
      <c r="D4135" s="232">
        <v>583.25</v>
      </c>
      <c r="E4135" s="232" t="s">
        <v>40909</v>
      </c>
    </row>
    <row r="4136" spans="1:5" ht="33.75">
      <c r="A4136" s="232" t="s">
        <v>5248</v>
      </c>
      <c r="B4136" s="233" t="s">
        <v>43895</v>
      </c>
      <c r="C4136" s="232" t="s">
        <v>3</v>
      </c>
      <c r="D4136" s="232">
        <v>105.06</v>
      </c>
      <c r="E4136" s="232" t="s">
        <v>40909</v>
      </c>
    </row>
    <row r="4137" spans="1:5" ht="33.75">
      <c r="A4137" s="232" t="s">
        <v>5249</v>
      </c>
      <c r="B4137" s="233" t="s">
        <v>43896</v>
      </c>
      <c r="C4137" s="232" t="s">
        <v>3</v>
      </c>
      <c r="D4137" s="232">
        <v>120.42</v>
      </c>
      <c r="E4137" s="232" t="s">
        <v>40909</v>
      </c>
    </row>
    <row r="4138" spans="1:5" ht="56.25">
      <c r="A4138" s="232" t="s">
        <v>5250</v>
      </c>
      <c r="B4138" s="233" t="s">
        <v>60535</v>
      </c>
      <c r="C4138" s="232" t="s">
        <v>59</v>
      </c>
      <c r="D4138" s="232">
        <v>608.01</v>
      </c>
      <c r="E4138" s="232" t="s">
        <v>40909</v>
      </c>
    </row>
    <row r="4139" spans="1:5" ht="22.5">
      <c r="A4139" s="232" t="s">
        <v>5251</v>
      </c>
      <c r="B4139" s="233" t="s">
        <v>43897</v>
      </c>
      <c r="C4139" s="232" t="s">
        <v>3</v>
      </c>
      <c r="D4139" s="232">
        <v>21.15</v>
      </c>
      <c r="E4139" s="232" t="s">
        <v>40909</v>
      </c>
    </row>
    <row r="4140" spans="1:5" ht="33.75">
      <c r="A4140" s="232" t="s">
        <v>5252</v>
      </c>
      <c r="B4140" s="233" t="s">
        <v>43898</v>
      </c>
      <c r="C4140" s="232" t="s">
        <v>3</v>
      </c>
      <c r="D4140" s="232">
        <v>4.75</v>
      </c>
      <c r="E4140" s="232" t="s">
        <v>40909</v>
      </c>
    </row>
    <row r="4141" spans="1:5" ht="33.75">
      <c r="A4141" s="232" t="s">
        <v>5253</v>
      </c>
      <c r="B4141" s="233" t="s">
        <v>43899</v>
      </c>
      <c r="C4141" s="232" t="s">
        <v>3</v>
      </c>
      <c r="D4141" s="232">
        <v>17.059999999999999</v>
      </c>
      <c r="E4141" s="232" t="s">
        <v>40909</v>
      </c>
    </row>
    <row r="4142" spans="1:5" ht="33.75">
      <c r="A4142" s="232" t="s">
        <v>5254</v>
      </c>
      <c r="B4142" s="233" t="s">
        <v>43900</v>
      </c>
      <c r="C4142" s="232" t="s">
        <v>3</v>
      </c>
      <c r="D4142" s="232">
        <v>66.89</v>
      </c>
      <c r="E4142" s="232" t="s">
        <v>40909</v>
      </c>
    </row>
    <row r="4143" spans="1:5" ht="33.75">
      <c r="A4143" s="232" t="s">
        <v>5255</v>
      </c>
      <c r="B4143" s="233" t="s">
        <v>43901</v>
      </c>
      <c r="C4143" s="232" t="s">
        <v>3</v>
      </c>
      <c r="D4143" s="232">
        <v>91.3</v>
      </c>
      <c r="E4143" s="232" t="s">
        <v>40909</v>
      </c>
    </row>
    <row r="4144" spans="1:5" ht="22.5">
      <c r="A4144" s="232" t="s">
        <v>5256</v>
      </c>
      <c r="B4144" s="233" t="s">
        <v>5257</v>
      </c>
      <c r="C4144" s="232" t="s">
        <v>3</v>
      </c>
      <c r="D4144" s="232">
        <v>8.57</v>
      </c>
      <c r="E4144" s="232" t="s">
        <v>40909</v>
      </c>
    </row>
    <row r="4145" spans="1:5" ht="22.5">
      <c r="A4145" s="232" t="s">
        <v>5258</v>
      </c>
      <c r="B4145" s="233" t="s">
        <v>5259</v>
      </c>
      <c r="C4145" s="232" t="s">
        <v>3</v>
      </c>
      <c r="D4145" s="232">
        <v>12.08</v>
      </c>
      <c r="E4145" s="232" t="s">
        <v>40909</v>
      </c>
    </row>
    <row r="4146" spans="1:5" ht="45">
      <c r="A4146" s="232" t="s">
        <v>5260</v>
      </c>
      <c r="B4146" s="233" t="s">
        <v>43902</v>
      </c>
      <c r="C4146" s="232" t="s">
        <v>59</v>
      </c>
      <c r="D4146" s="232">
        <v>462.65</v>
      </c>
      <c r="E4146" s="232" t="s">
        <v>40909</v>
      </c>
    </row>
    <row r="4147" spans="1:5" ht="45">
      <c r="A4147" s="232" t="s">
        <v>5261</v>
      </c>
      <c r="B4147" s="233" t="s">
        <v>43903</v>
      </c>
      <c r="C4147" s="232" t="s">
        <v>59</v>
      </c>
      <c r="D4147" s="232">
        <v>24.79</v>
      </c>
      <c r="E4147" s="232" t="s">
        <v>40909</v>
      </c>
    </row>
    <row r="4148" spans="1:5" ht="45">
      <c r="A4148" s="232" t="s">
        <v>5262</v>
      </c>
      <c r="B4148" s="233" t="s">
        <v>43904</v>
      </c>
      <c r="C4148" s="232" t="s">
        <v>59</v>
      </c>
      <c r="D4148" s="232">
        <v>33.47</v>
      </c>
      <c r="E4148" s="232" t="s">
        <v>40909</v>
      </c>
    </row>
    <row r="4149" spans="1:5" ht="45">
      <c r="A4149" s="232" t="s">
        <v>5263</v>
      </c>
      <c r="B4149" s="233" t="s">
        <v>43905</v>
      </c>
      <c r="C4149" s="232" t="s">
        <v>59</v>
      </c>
      <c r="D4149" s="232">
        <v>110.12</v>
      </c>
      <c r="E4149" s="232" t="s">
        <v>40909</v>
      </c>
    </row>
    <row r="4150" spans="1:5" ht="45">
      <c r="A4150" s="232" t="s">
        <v>5264</v>
      </c>
      <c r="B4150" s="233" t="s">
        <v>43906</v>
      </c>
      <c r="C4150" s="232" t="s">
        <v>59</v>
      </c>
      <c r="D4150" s="232">
        <v>117.97</v>
      </c>
      <c r="E4150" s="232" t="s">
        <v>40909</v>
      </c>
    </row>
    <row r="4151" spans="1:5" ht="22.5">
      <c r="A4151" s="232" t="s">
        <v>5265</v>
      </c>
      <c r="B4151" s="233" t="s">
        <v>5266</v>
      </c>
      <c r="C4151" s="232" t="s">
        <v>59</v>
      </c>
      <c r="D4151" s="232">
        <v>126.57</v>
      </c>
      <c r="E4151" s="232" t="s">
        <v>40909</v>
      </c>
    </row>
    <row r="4152" spans="1:5" ht="45">
      <c r="A4152" s="232" t="s">
        <v>5267</v>
      </c>
      <c r="B4152" s="233" t="s">
        <v>43907</v>
      </c>
      <c r="C4152" s="232" t="s">
        <v>59</v>
      </c>
      <c r="D4152" s="232">
        <v>4963.18</v>
      </c>
      <c r="E4152" s="232" t="s">
        <v>40909</v>
      </c>
    </row>
    <row r="4153" spans="1:5" ht="45">
      <c r="A4153" s="232" t="s">
        <v>5268</v>
      </c>
      <c r="B4153" s="233" t="s">
        <v>43908</v>
      </c>
      <c r="C4153" s="232" t="s">
        <v>59</v>
      </c>
      <c r="D4153" s="232">
        <v>6104.72</v>
      </c>
      <c r="E4153" s="232" t="s">
        <v>40909</v>
      </c>
    </row>
    <row r="4154" spans="1:5" ht="45">
      <c r="A4154" s="232" t="s">
        <v>5269</v>
      </c>
      <c r="B4154" s="233" t="s">
        <v>43909</v>
      </c>
      <c r="C4154" s="232" t="s">
        <v>18</v>
      </c>
      <c r="D4154" s="232">
        <v>526.57000000000005</v>
      </c>
      <c r="E4154" s="232" t="s">
        <v>40909</v>
      </c>
    </row>
    <row r="4155" spans="1:5" ht="22.5">
      <c r="A4155" s="232" t="s">
        <v>5270</v>
      </c>
      <c r="B4155" s="233" t="s">
        <v>43910</v>
      </c>
      <c r="C4155" s="232" t="s">
        <v>5</v>
      </c>
      <c r="D4155" s="232">
        <v>14072.37</v>
      </c>
      <c r="E4155" s="232" t="s">
        <v>40909</v>
      </c>
    </row>
    <row r="4156" spans="1:5" ht="45">
      <c r="A4156" s="232" t="s">
        <v>5271</v>
      </c>
      <c r="B4156" s="233" t="s">
        <v>43911</v>
      </c>
      <c r="C4156" s="232" t="s">
        <v>18</v>
      </c>
      <c r="D4156" s="232">
        <v>1299.06</v>
      </c>
      <c r="E4156" s="232" t="s">
        <v>40909</v>
      </c>
    </row>
    <row r="4157" spans="1:5" ht="45">
      <c r="A4157" s="232" t="s">
        <v>5272</v>
      </c>
      <c r="B4157" s="233" t="s">
        <v>43912</v>
      </c>
      <c r="C4157" s="232" t="s">
        <v>18</v>
      </c>
      <c r="D4157" s="232">
        <v>1028.8399999999999</v>
      </c>
      <c r="E4157" s="232" t="s">
        <v>40909</v>
      </c>
    </row>
    <row r="4158" spans="1:5" ht="45">
      <c r="A4158" s="232" t="s">
        <v>5273</v>
      </c>
      <c r="B4158" s="233" t="s">
        <v>43913</v>
      </c>
      <c r="C4158" s="232" t="s">
        <v>18</v>
      </c>
      <c r="D4158" s="232">
        <v>538.19000000000005</v>
      </c>
      <c r="E4158" s="232" t="s">
        <v>40909</v>
      </c>
    </row>
    <row r="4159" spans="1:5" ht="45">
      <c r="A4159" s="232" t="s">
        <v>5274</v>
      </c>
      <c r="B4159" s="233" t="s">
        <v>43914</v>
      </c>
      <c r="C4159" s="232" t="s">
        <v>18</v>
      </c>
      <c r="D4159" s="232">
        <v>624.26</v>
      </c>
      <c r="E4159" s="232" t="s">
        <v>40909</v>
      </c>
    </row>
    <row r="4160" spans="1:5" ht="78.75">
      <c r="A4160" s="232" t="s">
        <v>5275</v>
      </c>
      <c r="B4160" s="233" t="s">
        <v>60536</v>
      </c>
      <c r="C4160" s="232" t="s">
        <v>3</v>
      </c>
      <c r="D4160" s="232">
        <v>336.42</v>
      </c>
      <c r="E4160" s="232" t="s">
        <v>40909</v>
      </c>
    </row>
    <row r="4161" spans="1:5" ht="33.75">
      <c r="A4161" s="232" t="s">
        <v>5276</v>
      </c>
      <c r="B4161" s="233" t="s">
        <v>43915</v>
      </c>
      <c r="C4161" s="232" t="s">
        <v>18</v>
      </c>
      <c r="D4161" s="232">
        <v>21.9</v>
      </c>
      <c r="E4161" s="232" t="s">
        <v>40909</v>
      </c>
    </row>
    <row r="4162" spans="1:5" ht="33.75">
      <c r="A4162" s="232" t="s">
        <v>5277</v>
      </c>
      <c r="B4162" s="233" t="s">
        <v>43916</v>
      </c>
      <c r="C4162" s="232" t="s">
        <v>18</v>
      </c>
      <c r="D4162" s="232">
        <v>183.18</v>
      </c>
      <c r="E4162" s="232" t="s">
        <v>40909</v>
      </c>
    </row>
    <row r="4163" spans="1:5" ht="45">
      <c r="A4163" s="232" t="s">
        <v>5278</v>
      </c>
      <c r="B4163" s="233" t="s">
        <v>43917</v>
      </c>
      <c r="C4163" s="232" t="s">
        <v>18</v>
      </c>
      <c r="D4163" s="232">
        <v>182.6</v>
      </c>
      <c r="E4163" s="232" t="s">
        <v>40909</v>
      </c>
    </row>
    <row r="4164" spans="1:5" ht="33.75">
      <c r="A4164" s="232" t="s">
        <v>5279</v>
      </c>
      <c r="B4164" s="233" t="s">
        <v>43918</v>
      </c>
      <c r="C4164" s="232" t="s">
        <v>18</v>
      </c>
      <c r="D4164" s="232">
        <v>59.87</v>
      </c>
      <c r="E4164" s="232" t="s">
        <v>40909</v>
      </c>
    </row>
    <row r="4165" spans="1:5" ht="33.75">
      <c r="A4165" s="232" t="s">
        <v>5280</v>
      </c>
      <c r="B4165" s="233" t="s">
        <v>43919</v>
      </c>
      <c r="C4165" s="232" t="s">
        <v>18</v>
      </c>
      <c r="D4165" s="232">
        <v>221.15</v>
      </c>
      <c r="E4165" s="232" t="s">
        <v>40909</v>
      </c>
    </row>
    <row r="4166" spans="1:5" ht="22.5">
      <c r="A4166" s="232" t="s">
        <v>43920</v>
      </c>
      <c r="B4166" s="233" t="s">
        <v>43921</v>
      </c>
      <c r="C4166" s="232" t="s">
        <v>3</v>
      </c>
      <c r="D4166" s="232">
        <v>13.81</v>
      </c>
      <c r="E4166" s="232" t="s">
        <v>40909</v>
      </c>
    </row>
    <row r="4167" spans="1:5" ht="22.5">
      <c r="A4167" s="232" t="s">
        <v>5281</v>
      </c>
      <c r="B4167" s="233" t="s">
        <v>43922</v>
      </c>
      <c r="C4167" s="232" t="s">
        <v>4</v>
      </c>
      <c r="D4167" s="232">
        <v>28.92</v>
      </c>
      <c r="E4167" s="232" t="s">
        <v>40909</v>
      </c>
    </row>
    <row r="4168" spans="1:5" ht="22.5">
      <c r="A4168" s="232" t="s">
        <v>5282</v>
      </c>
      <c r="B4168" s="233" t="s">
        <v>43923</v>
      </c>
      <c r="C4168" s="232" t="s">
        <v>4</v>
      </c>
      <c r="D4168" s="232">
        <v>9.57</v>
      </c>
      <c r="E4168" s="232" t="s">
        <v>40909</v>
      </c>
    </row>
    <row r="4169" spans="1:5" ht="22.5">
      <c r="A4169" s="232" t="s">
        <v>5283</v>
      </c>
      <c r="B4169" s="233" t="s">
        <v>43924</v>
      </c>
      <c r="C4169" s="232" t="s">
        <v>4</v>
      </c>
      <c r="D4169" s="232">
        <v>51.66</v>
      </c>
      <c r="E4169" s="232" t="s">
        <v>40909</v>
      </c>
    </row>
    <row r="4170" spans="1:5" ht="22.5">
      <c r="A4170" s="232" t="s">
        <v>5284</v>
      </c>
      <c r="B4170" s="233" t="s">
        <v>43925</v>
      </c>
      <c r="C4170" s="232" t="s">
        <v>4</v>
      </c>
      <c r="D4170" s="232">
        <v>54.35</v>
      </c>
      <c r="E4170" s="232" t="s">
        <v>40909</v>
      </c>
    </row>
    <row r="4171" spans="1:5" ht="22.5">
      <c r="A4171" s="232" t="s">
        <v>5285</v>
      </c>
      <c r="B4171" s="233" t="s">
        <v>43926</v>
      </c>
      <c r="C4171" s="232" t="s">
        <v>4</v>
      </c>
      <c r="D4171" s="232">
        <v>18.38</v>
      </c>
      <c r="E4171" s="232" t="s">
        <v>40909</v>
      </c>
    </row>
    <row r="4172" spans="1:5" ht="22.5">
      <c r="A4172" s="232" t="s">
        <v>5286</v>
      </c>
      <c r="B4172" s="233" t="s">
        <v>43927</v>
      </c>
      <c r="C4172" s="232" t="s">
        <v>4</v>
      </c>
      <c r="D4172" s="232">
        <v>5.74</v>
      </c>
      <c r="E4172" s="232" t="s">
        <v>40909</v>
      </c>
    </row>
    <row r="4173" spans="1:5" ht="33.75">
      <c r="A4173" s="232" t="s">
        <v>5287</v>
      </c>
      <c r="B4173" s="233" t="s">
        <v>43928</v>
      </c>
      <c r="C4173" s="232" t="s">
        <v>3</v>
      </c>
      <c r="D4173" s="232">
        <v>103.82</v>
      </c>
      <c r="E4173" s="232" t="s">
        <v>40909</v>
      </c>
    </row>
    <row r="4174" spans="1:5" ht="33.75">
      <c r="A4174" s="232" t="s">
        <v>5288</v>
      </c>
      <c r="B4174" s="233" t="s">
        <v>43929</v>
      </c>
      <c r="C4174" s="232" t="s">
        <v>3</v>
      </c>
      <c r="D4174" s="232">
        <v>112.59</v>
      </c>
      <c r="E4174" s="232" t="s">
        <v>40909</v>
      </c>
    </row>
    <row r="4175" spans="1:5" ht="33.75">
      <c r="A4175" s="232" t="s">
        <v>5289</v>
      </c>
      <c r="B4175" s="233" t="s">
        <v>43930</v>
      </c>
      <c r="C4175" s="232" t="s">
        <v>3</v>
      </c>
      <c r="D4175" s="232">
        <v>121.16</v>
      </c>
      <c r="E4175" s="232" t="s">
        <v>40909</v>
      </c>
    </row>
    <row r="4176" spans="1:5" ht="33.75">
      <c r="A4176" s="232" t="s">
        <v>5290</v>
      </c>
      <c r="B4176" s="233" t="s">
        <v>43931</v>
      </c>
      <c r="C4176" s="232" t="s">
        <v>3</v>
      </c>
      <c r="D4176" s="232">
        <v>147.29</v>
      </c>
      <c r="E4176" s="232" t="s">
        <v>40909</v>
      </c>
    </row>
    <row r="4177" spans="1:5" ht="33.75">
      <c r="A4177" s="232" t="s">
        <v>5291</v>
      </c>
      <c r="B4177" s="233" t="s">
        <v>43932</v>
      </c>
      <c r="C4177" s="232" t="s">
        <v>3</v>
      </c>
      <c r="D4177" s="232">
        <v>105.91</v>
      </c>
      <c r="E4177" s="232" t="s">
        <v>40909</v>
      </c>
    </row>
    <row r="4178" spans="1:5" ht="33.75">
      <c r="A4178" s="232" t="s">
        <v>5292</v>
      </c>
      <c r="B4178" s="233" t="s">
        <v>43933</v>
      </c>
      <c r="C4178" s="232" t="s">
        <v>3</v>
      </c>
      <c r="D4178" s="232">
        <v>113.77</v>
      </c>
      <c r="E4178" s="232" t="s">
        <v>40909</v>
      </c>
    </row>
    <row r="4179" spans="1:5" ht="33.75">
      <c r="A4179" s="232" t="s">
        <v>5293</v>
      </c>
      <c r="B4179" s="233" t="s">
        <v>43934</v>
      </c>
      <c r="C4179" s="232" t="s">
        <v>3</v>
      </c>
      <c r="D4179" s="232">
        <v>126.3</v>
      </c>
      <c r="E4179" s="232" t="s">
        <v>40909</v>
      </c>
    </row>
    <row r="4180" spans="1:5" ht="33.75">
      <c r="A4180" s="232" t="s">
        <v>5294</v>
      </c>
      <c r="B4180" s="233" t="s">
        <v>43935</v>
      </c>
      <c r="C4180" s="232" t="s">
        <v>3</v>
      </c>
      <c r="D4180" s="232">
        <v>75.16</v>
      </c>
      <c r="E4180" s="232" t="s">
        <v>40909</v>
      </c>
    </row>
    <row r="4181" spans="1:5" ht="45">
      <c r="A4181" s="232" t="s">
        <v>5295</v>
      </c>
      <c r="B4181" s="233" t="s">
        <v>43936</v>
      </c>
      <c r="C4181" s="232" t="s">
        <v>3</v>
      </c>
      <c r="D4181" s="232">
        <v>86.13</v>
      </c>
      <c r="E4181" s="232" t="s">
        <v>40909</v>
      </c>
    </row>
    <row r="4182" spans="1:5" ht="45">
      <c r="A4182" s="232" t="s">
        <v>5296</v>
      </c>
      <c r="B4182" s="233" t="s">
        <v>43937</v>
      </c>
      <c r="C4182" s="232" t="s">
        <v>3</v>
      </c>
      <c r="D4182" s="232">
        <v>65.05</v>
      </c>
      <c r="E4182" s="232" t="s">
        <v>40909</v>
      </c>
    </row>
    <row r="4183" spans="1:5" ht="45">
      <c r="A4183" s="232" t="s">
        <v>5297</v>
      </c>
      <c r="B4183" s="233" t="s">
        <v>43938</v>
      </c>
      <c r="C4183" s="232" t="s">
        <v>3</v>
      </c>
      <c r="D4183" s="232">
        <v>1.84</v>
      </c>
      <c r="E4183" s="232" t="s">
        <v>40909</v>
      </c>
    </row>
    <row r="4184" spans="1:5" ht="22.5">
      <c r="A4184" s="232" t="s">
        <v>5298</v>
      </c>
      <c r="B4184" s="233" t="s">
        <v>43939</v>
      </c>
      <c r="C4184" s="232" t="s">
        <v>18</v>
      </c>
      <c r="D4184" s="232">
        <v>7.73</v>
      </c>
      <c r="E4184" s="232" t="s">
        <v>40909</v>
      </c>
    </row>
    <row r="4185" spans="1:5" ht="22.5">
      <c r="A4185" s="232" t="s">
        <v>5299</v>
      </c>
      <c r="B4185" s="233" t="s">
        <v>43940</v>
      </c>
      <c r="C4185" s="232" t="s">
        <v>18</v>
      </c>
      <c r="D4185" s="232">
        <v>3.91</v>
      </c>
      <c r="E4185" s="232" t="s">
        <v>40909</v>
      </c>
    </row>
    <row r="4186" spans="1:5" ht="33.75">
      <c r="A4186" s="232" t="s">
        <v>5300</v>
      </c>
      <c r="B4186" s="233" t="s">
        <v>43941</v>
      </c>
      <c r="C4186" s="232" t="s">
        <v>18</v>
      </c>
      <c r="D4186" s="232">
        <v>1167.58</v>
      </c>
      <c r="E4186" s="232" t="s">
        <v>40909</v>
      </c>
    </row>
    <row r="4187" spans="1:5" ht="33.75">
      <c r="A4187" s="232" t="s">
        <v>5301</v>
      </c>
      <c r="B4187" s="233" t="s">
        <v>43942</v>
      </c>
      <c r="C4187" s="232" t="s">
        <v>59</v>
      </c>
      <c r="D4187" s="232">
        <v>55.55</v>
      </c>
      <c r="E4187" s="232" t="s">
        <v>40909</v>
      </c>
    </row>
    <row r="4188" spans="1:5" ht="22.5">
      <c r="A4188" s="232" t="s">
        <v>5302</v>
      </c>
      <c r="B4188" s="233" t="s">
        <v>43943</v>
      </c>
      <c r="C4188" s="232" t="s">
        <v>3</v>
      </c>
      <c r="D4188" s="232">
        <v>9.51</v>
      </c>
      <c r="E4188" s="232" t="s">
        <v>40909</v>
      </c>
    </row>
    <row r="4189" spans="1:5">
      <c r="A4189" s="232" t="s">
        <v>5303</v>
      </c>
      <c r="B4189" s="233" t="s">
        <v>43944</v>
      </c>
      <c r="C4189" s="232" t="s">
        <v>3</v>
      </c>
      <c r="D4189" s="232">
        <v>2.3199999999999998</v>
      </c>
      <c r="E4189" s="232" t="s">
        <v>40909</v>
      </c>
    </row>
    <row r="4190" spans="1:5" ht="22.5">
      <c r="A4190" s="232" t="s">
        <v>5304</v>
      </c>
      <c r="B4190" s="233" t="s">
        <v>43945</v>
      </c>
      <c r="C4190" s="232" t="s">
        <v>3</v>
      </c>
      <c r="D4190" s="232">
        <v>2.35</v>
      </c>
      <c r="E4190" s="232" t="s">
        <v>40909</v>
      </c>
    </row>
    <row r="4191" spans="1:5" ht="45">
      <c r="A4191" s="232" t="s">
        <v>5305</v>
      </c>
      <c r="B4191" s="233" t="s">
        <v>43946</v>
      </c>
      <c r="C4191" s="232" t="s">
        <v>4</v>
      </c>
      <c r="D4191" s="232">
        <v>130.47</v>
      </c>
      <c r="E4191" s="232" t="s">
        <v>40909</v>
      </c>
    </row>
    <row r="4192" spans="1:5" ht="45">
      <c r="A4192" s="232" t="s">
        <v>5306</v>
      </c>
      <c r="B4192" s="233" t="s">
        <v>43947</v>
      </c>
      <c r="C4192" s="232" t="s">
        <v>4</v>
      </c>
      <c r="D4192" s="232">
        <v>143.52000000000001</v>
      </c>
      <c r="E4192" s="232" t="s">
        <v>40909</v>
      </c>
    </row>
    <row r="4193" spans="1:5" ht="45">
      <c r="A4193" s="232" t="s">
        <v>5307</v>
      </c>
      <c r="B4193" s="233" t="s">
        <v>43948</v>
      </c>
      <c r="C4193" s="232" t="s">
        <v>4</v>
      </c>
      <c r="D4193" s="232">
        <v>125.36</v>
      </c>
      <c r="E4193" s="232" t="s">
        <v>40909</v>
      </c>
    </row>
    <row r="4194" spans="1:5" ht="45">
      <c r="A4194" s="232" t="s">
        <v>5308</v>
      </c>
      <c r="B4194" s="233" t="s">
        <v>43949</v>
      </c>
      <c r="C4194" s="232" t="s">
        <v>4</v>
      </c>
      <c r="D4194" s="232">
        <v>89.03</v>
      </c>
      <c r="E4194" s="232" t="s">
        <v>40909</v>
      </c>
    </row>
    <row r="4195" spans="1:5" ht="45">
      <c r="A4195" s="232" t="s">
        <v>5309</v>
      </c>
      <c r="B4195" s="233" t="s">
        <v>43950</v>
      </c>
      <c r="C4195" s="232" t="s">
        <v>4</v>
      </c>
      <c r="D4195" s="232">
        <v>97.93</v>
      </c>
      <c r="E4195" s="232" t="s">
        <v>40909</v>
      </c>
    </row>
    <row r="4196" spans="1:5" ht="45">
      <c r="A4196" s="232" t="s">
        <v>5310</v>
      </c>
      <c r="B4196" s="233" t="s">
        <v>43951</v>
      </c>
      <c r="C4196" s="232" t="s">
        <v>4</v>
      </c>
      <c r="D4196" s="232">
        <v>85.18</v>
      </c>
      <c r="E4196" s="232" t="s">
        <v>40909</v>
      </c>
    </row>
    <row r="4197" spans="1:5" ht="45">
      <c r="A4197" s="232" t="s">
        <v>5311</v>
      </c>
      <c r="B4197" s="233" t="s">
        <v>43952</v>
      </c>
      <c r="C4197" s="232" t="s">
        <v>4</v>
      </c>
      <c r="D4197" s="232">
        <v>175.89</v>
      </c>
      <c r="E4197" s="232" t="s">
        <v>40909</v>
      </c>
    </row>
    <row r="4198" spans="1:5" ht="45">
      <c r="A4198" s="232" t="s">
        <v>5312</v>
      </c>
      <c r="B4198" s="233" t="s">
        <v>43953</v>
      </c>
      <c r="C4198" s="232" t="s">
        <v>4</v>
      </c>
      <c r="D4198" s="232">
        <v>159.78</v>
      </c>
      <c r="E4198" s="232" t="s">
        <v>40909</v>
      </c>
    </row>
    <row r="4199" spans="1:5" ht="45">
      <c r="A4199" s="232" t="s">
        <v>5313</v>
      </c>
      <c r="B4199" s="233" t="s">
        <v>43954</v>
      </c>
      <c r="C4199" s="232" t="s">
        <v>4</v>
      </c>
      <c r="D4199" s="232">
        <v>154.41999999999999</v>
      </c>
      <c r="E4199" s="232" t="s">
        <v>40909</v>
      </c>
    </row>
    <row r="4200" spans="1:5" ht="45">
      <c r="A4200" s="232" t="s">
        <v>5314</v>
      </c>
      <c r="B4200" s="233" t="s">
        <v>43955</v>
      </c>
      <c r="C4200" s="232" t="s">
        <v>4</v>
      </c>
      <c r="D4200" s="232">
        <v>169.86</v>
      </c>
      <c r="E4200" s="232" t="s">
        <v>40909</v>
      </c>
    </row>
    <row r="4201" spans="1:5" ht="45">
      <c r="A4201" s="232" t="s">
        <v>5315</v>
      </c>
      <c r="B4201" s="233" t="s">
        <v>43956</v>
      </c>
      <c r="C4201" s="232" t="s">
        <v>4</v>
      </c>
      <c r="D4201" s="232">
        <v>195.73</v>
      </c>
      <c r="E4201" s="232" t="s">
        <v>40909</v>
      </c>
    </row>
    <row r="4202" spans="1:5" ht="45">
      <c r="A4202" s="232" t="s">
        <v>5316</v>
      </c>
      <c r="B4202" s="233" t="s">
        <v>43957</v>
      </c>
      <c r="C4202" s="232" t="s">
        <v>4</v>
      </c>
      <c r="D4202" s="232">
        <v>177.93</v>
      </c>
      <c r="E4202" s="232" t="s">
        <v>40909</v>
      </c>
    </row>
    <row r="4203" spans="1:5" ht="45">
      <c r="A4203" s="232" t="s">
        <v>5317</v>
      </c>
      <c r="B4203" s="233" t="s">
        <v>43958</v>
      </c>
      <c r="C4203" s="232" t="s">
        <v>4</v>
      </c>
      <c r="D4203" s="232">
        <v>172.57</v>
      </c>
      <c r="E4203" s="232" t="s">
        <v>40909</v>
      </c>
    </row>
    <row r="4204" spans="1:5" ht="45">
      <c r="A4204" s="232" t="s">
        <v>5318</v>
      </c>
      <c r="B4204" s="233" t="s">
        <v>43959</v>
      </c>
      <c r="C4204" s="232" t="s">
        <v>4</v>
      </c>
      <c r="D4204" s="232">
        <v>189.83</v>
      </c>
      <c r="E4204" s="232" t="s">
        <v>40909</v>
      </c>
    </row>
    <row r="4205" spans="1:5" ht="45">
      <c r="A4205" s="232" t="s">
        <v>5319</v>
      </c>
      <c r="B4205" s="233" t="s">
        <v>43960</v>
      </c>
      <c r="C4205" s="232" t="s">
        <v>4</v>
      </c>
      <c r="D4205" s="232">
        <v>214.08</v>
      </c>
      <c r="E4205" s="232" t="s">
        <v>40909</v>
      </c>
    </row>
    <row r="4206" spans="1:5" ht="45">
      <c r="A4206" s="232" t="s">
        <v>5320</v>
      </c>
      <c r="B4206" s="233" t="s">
        <v>43961</v>
      </c>
      <c r="C4206" s="232" t="s">
        <v>4</v>
      </c>
      <c r="D4206" s="232">
        <v>194.62</v>
      </c>
      <c r="E4206" s="232" t="s">
        <v>40909</v>
      </c>
    </row>
    <row r="4207" spans="1:5" ht="45">
      <c r="A4207" s="232" t="s">
        <v>5321</v>
      </c>
      <c r="B4207" s="233" t="s">
        <v>43962</v>
      </c>
      <c r="C4207" s="232" t="s">
        <v>4</v>
      </c>
      <c r="D4207" s="232">
        <v>195.33</v>
      </c>
      <c r="E4207" s="232" t="s">
        <v>40909</v>
      </c>
    </row>
    <row r="4208" spans="1:5" ht="45">
      <c r="A4208" s="232" t="s">
        <v>5322</v>
      </c>
      <c r="B4208" s="233" t="s">
        <v>43963</v>
      </c>
      <c r="C4208" s="232" t="s">
        <v>4</v>
      </c>
      <c r="D4208" s="232">
        <v>208.19</v>
      </c>
      <c r="E4208" s="232" t="s">
        <v>40909</v>
      </c>
    </row>
    <row r="4209" spans="1:5" ht="45">
      <c r="A4209" s="232" t="s">
        <v>5323</v>
      </c>
      <c r="B4209" s="233" t="s">
        <v>43964</v>
      </c>
      <c r="C4209" s="232" t="s">
        <v>4</v>
      </c>
      <c r="D4209" s="232">
        <v>139.02000000000001</v>
      </c>
      <c r="E4209" s="232" t="s">
        <v>40909</v>
      </c>
    </row>
    <row r="4210" spans="1:5" ht="45">
      <c r="A4210" s="232" t="s">
        <v>5324</v>
      </c>
      <c r="B4210" s="233" t="s">
        <v>43965</v>
      </c>
      <c r="C4210" s="232" t="s">
        <v>4</v>
      </c>
      <c r="D4210" s="232">
        <v>126.38</v>
      </c>
      <c r="E4210" s="232" t="s">
        <v>40909</v>
      </c>
    </row>
    <row r="4211" spans="1:5" ht="45">
      <c r="A4211" s="232" t="s">
        <v>5325</v>
      </c>
      <c r="B4211" s="233" t="s">
        <v>43966</v>
      </c>
      <c r="C4211" s="232" t="s">
        <v>4</v>
      </c>
      <c r="D4211" s="232">
        <v>124.65</v>
      </c>
      <c r="E4211" s="232" t="s">
        <v>40909</v>
      </c>
    </row>
    <row r="4212" spans="1:5" ht="45">
      <c r="A4212" s="232" t="s">
        <v>5326</v>
      </c>
      <c r="B4212" s="233" t="s">
        <v>43967</v>
      </c>
      <c r="C4212" s="232" t="s">
        <v>4</v>
      </c>
      <c r="D4212" s="232">
        <v>113.32</v>
      </c>
      <c r="E4212" s="232" t="s">
        <v>40909</v>
      </c>
    </row>
    <row r="4213" spans="1:5" ht="45">
      <c r="A4213" s="232" t="s">
        <v>5327</v>
      </c>
      <c r="B4213" s="233" t="s">
        <v>43968</v>
      </c>
      <c r="C4213" s="232" t="s">
        <v>4</v>
      </c>
      <c r="D4213" s="232">
        <v>147.26</v>
      </c>
      <c r="E4213" s="232" t="s">
        <v>40909</v>
      </c>
    </row>
    <row r="4214" spans="1:5" ht="45">
      <c r="A4214" s="232" t="s">
        <v>5328</v>
      </c>
      <c r="B4214" s="233" t="s">
        <v>43969</v>
      </c>
      <c r="C4214" s="232" t="s">
        <v>4</v>
      </c>
      <c r="D4214" s="232">
        <v>133.87</v>
      </c>
      <c r="E4214" s="232" t="s">
        <v>40909</v>
      </c>
    </row>
    <row r="4215" spans="1:5" ht="45">
      <c r="A4215" s="232" t="s">
        <v>5329</v>
      </c>
      <c r="B4215" s="233" t="s">
        <v>43970</v>
      </c>
      <c r="C4215" s="232" t="s">
        <v>4</v>
      </c>
      <c r="D4215" s="232">
        <v>132.88</v>
      </c>
      <c r="E4215" s="232" t="s">
        <v>40909</v>
      </c>
    </row>
    <row r="4216" spans="1:5" ht="45">
      <c r="A4216" s="232" t="s">
        <v>5330</v>
      </c>
      <c r="B4216" s="233" t="s">
        <v>43971</v>
      </c>
      <c r="C4216" s="232" t="s">
        <v>4</v>
      </c>
      <c r="D4216" s="232">
        <v>120.8</v>
      </c>
      <c r="E4216" s="232" t="s">
        <v>40909</v>
      </c>
    </row>
    <row r="4217" spans="1:5" ht="45">
      <c r="A4217" s="232" t="s">
        <v>5331</v>
      </c>
      <c r="B4217" s="233" t="s">
        <v>43972</v>
      </c>
      <c r="C4217" s="232" t="s">
        <v>4</v>
      </c>
      <c r="D4217" s="232">
        <v>160.34</v>
      </c>
      <c r="E4217" s="232" t="s">
        <v>40909</v>
      </c>
    </row>
    <row r="4218" spans="1:5" ht="45">
      <c r="A4218" s="232" t="s">
        <v>5332</v>
      </c>
      <c r="B4218" s="233" t="s">
        <v>43973</v>
      </c>
      <c r="C4218" s="232" t="s">
        <v>4</v>
      </c>
      <c r="D4218" s="232">
        <v>145.76</v>
      </c>
      <c r="E4218" s="232" t="s">
        <v>40909</v>
      </c>
    </row>
    <row r="4219" spans="1:5" ht="45">
      <c r="A4219" s="232" t="s">
        <v>5333</v>
      </c>
      <c r="B4219" s="233" t="s">
        <v>43974</v>
      </c>
      <c r="C4219" s="232" t="s">
        <v>4</v>
      </c>
      <c r="D4219" s="232">
        <v>145.96</v>
      </c>
      <c r="E4219" s="232" t="s">
        <v>40909</v>
      </c>
    </row>
    <row r="4220" spans="1:5" ht="45">
      <c r="A4220" s="232" t="s">
        <v>5334</v>
      </c>
      <c r="B4220" s="233" t="s">
        <v>43975</v>
      </c>
      <c r="C4220" s="232" t="s">
        <v>4</v>
      </c>
      <c r="D4220" s="232">
        <v>132.69</v>
      </c>
      <c r="E4220" s="232" t="s">
        <v>40909</v>
      </c>
    </row>
    <row r="4221" spans="1:5" ht="45">
      <c r="A4221" s="232" t="s">
        <v>5335</v>
      </c>
      <c r="B4221" s="233" t="s">
        <v>43976</v>
      </c>
      <c r="C4221" s="232" t="s">
        <v>4</v>
      </c>
      <c r="D4221" s="232">
        <v>283.37</v>
      </c>
      <c r="E4221" s="232" t="s">
        <v>40909</v>
      </c>
    </row>
    <row r="4222" spans="1:5" ht="45">
      <c r="A4222" s="232" t="s">
        <v>61952</v>
      </c>
      <c r="B4222" s="233" t="s">
        <v>61953</v>
      </c>
      <c r="C4222" s="232" t="s">
        <v>4</v>
      </c>
      <c r="D4222" s="232">
        <v>40.93</v>
      </c>
      <c r="E4222" s="232" t="s">
        <v>40909</v>
      </c>
    </row>
    <row r="4223" spans="1:5" ht="45">
      <c r="A4223" s="232" t="s">
        <v>5336</v>
      </c>
      <c r="B4223" s="233" t="s">
        <v>43977</v>
      </c>
      <c r="C4223" s="232" t="s">
        <v>4</v>
      </c>
      <c r="D4223" s="232">
        <v>2190.29</v>
      </c>
      <c r="E4223" s="232" t="s">
        <v>40909</v>
      </c>
    </row>
    <row r="4224" spans="1:5" ht="56.25">
      <c r="A4224" s="232" t="s">
        <v>61954</v>
      </c>
      <c r="B4224" s="233" t="s">
        <v>61955</v>
      </c>
      <c r="C4224" s="232" t="s">
        <v>4</v>
      </c>
      <c r="D4224" s="232">
        <v>2710.66</v>
      </c>
      <c r="E4224" s="232" t="s">
        <v>40909</v>
      </c>
    </row>
    <row r="4225" spans="1:5" ht="56.25">
      <c r="A4225" s="232" t="s">
        <v>61956</v>
      </c>
      <c r="B4225" s="233" t="s">
        <v>61957</v>
      </c>
      <c r="C4225" s="232" t="s">
        <v>4</v>
      </c>
      <c r="D4225" s="232">
        <v>2546.19</v>
      </c>
      <c r="E4225" s="232" t="s">
        <v>40909</v>
      </c>
    </row>
    <row r="4226" spans="1:5" ht="22.5">
      <c r="A4226" s="232" t="s">
        <v>5337</v>
      </c>
      <c r="B4226" s="233" t="s">
        <v>43978</v>
      </c>
      <c r="C4226" s="232" t="s">
        <v>3</v>
      </c>
      <c r="D4226" s="232">
        <v>9.23</v>
      </c>
      <c r="E4226" s="232" t="s">
        <v>40909</v>
      </c>
    </row>
    <row r="4227" spans="1:5" ht="45">
      <c r="A4227" s="232" t="s">
        <v>5338</v>
      </c>
      <c r="B4227" s="233" t="s">
        <v>43979</v>
      </c>
      <c r="C4227" s="232" t="s">
        <v>4</v>
      </c>
      <c r="D4227" s="232">
        <v>75.209999999999994</v>
      </c>
      <c r="E4227" s="232" t="s">
        <v>40909</v>
      </c>
    </row>
    <row r="4228" spans="1:5" ht="33.75">
      <c r="A4228" s="232" t="s">
        <v>5339</v>
      </c>
      <c r="B4228" s="233" t="s">
        <v>43980</v>
      </c>
      <c r="C4228" s="232" t="s">
        <v>4</v>
      </c>
      <c r="D4228" s="232">
        <v>239.5</v>
      </c>
      <c r="E4228" s="232" t="s">
        <v>40909</v>
      </c>
    </row>
    <row r="4229" spans="1:5" ht="33.75">
      <c r="A4229" s="232" t="s">
        <v>5340</v>
      </c>
      <c r="B4229" s="233" t="s">
        <v>43981</v>
      </c>
      <c r="C4229" s="232" t="s">
        <v>4</v>
      </c>
      <c r="D4229" s="232">
        <v>362.14</v>
      </c>
      <c r="E4229" s="232" t="s">
        <v>40909</v>
      </c>
    </row>
    <row r="4230" spans="1:5" ht="45">
      <c r="A4230" s="232" t="s">
        <v>5341</v>
      </c>
      <c r="B4230" s="233" t="s">
        <v>43982</v>
      </c>
      <c r="C4230" s="232" t="s">
        <v>4</v>
      </c>
      <c r="D4230" s="232">
        <v>362.14</v>
      </c>
      <c r="E4230" s="232" t="s">
        <v>40909</v>
      </c>
    </row>
    <row r="4231" spans="1:5" ht="67.5">
      <c r="A4231" s="232" t="s">
        <v>5342</v>
      </c>
      <c r="B4231" s="233" t="s">
        <v>60537</v>
      </c>
      <c r="C4231" s="232" t="s">
        <v>4</v>
      </c>
      <c r="D4231" s="232">
        <v>867.94</v>
      </c>
      <c r="E4231" s="232" t="s">
        <v>40909</v>
      </c>
    </row>
    <row r="4232" spans="1:5" ht="56.25">
      <c r="A4232" s="232" t="s">
        <v>5343</v>
      </c>
      <c r="B4232" s="233" t="s">
        <v>43983</v>
      </c>
      <c r="C4232" s="232" t="s">
        <v>4</v>
      </c>
      <c r="D4232" s="232">
        <v>810.18</v>
      </c>
      <c r="E4232" s="232" t="s">
        <v>40909</v>
      </c>
    </row>
    <row r="4233" spans="1:5" ht="22.5">
      <c r="A4233" s="232" t="s">
        <v>5344</v>
      </c>
      <c r="B4233" s="233" t="s">
        <v>43984</v>
      </c>
      <c r="C4233" s="232" t="s">
        <v>18</v>
      </c>
      <c r="D4233" s="232">
        <v>172.25</v>
      </c>
      <c r="E4233" s="232" t="s">
        <v>40909</v>
      </c>
    </row>
    <row r="4234" spans="1:5" ht="22.5">
      <c r="A4234" s="232" t="s">
        <v>5345</v>
      </c>
      <c r="B4234" s="233" t="s">
        <v>43985</v>
      </c>
      <c r="C4234" s="232" t="s">
        <v>18</v>
      </c>
      <c r="D4234" s="232">
        <v>219.11</v>
      </c>
      <c r="E4234" s="232" t="s">
        <v>40909</v>
      </c>
    </row>
    <row r="4235" spans="1:5" ht="22.5">
      <c r="A4235" s="232" t="s">
        <v>5346</v>
      </c>
      <c r="B4235" s="233" t="s">
        <v>43986</v>
      </c>
      <c r="C4235" s="232" t="s">
        <v>18</v>
      </c>
      <c r="D4235" s="232">
        <v>155.86000000000001</v>
      </c>
      <c r="E4235" s="232" t="s">
        <v>40909</v>
      </c>
    </row>
    <row r="4236" spans="1:5" ht="22.5">
      <c r="A4236" s="232" t="s">
        <v>5347</v>
      </c>
      <c r="B4236" s="233" t="s">
        <v>5348</v>
      </c>
      <c r="C4236" s="232" t="s">
        <v>18</v>
      </c>
      <c r="D4236" s="232">
        <v>202.72</v>
      </c>
      <c r="E4236" s="232" t="s">
        <v>40909</v>
      </c>
    </row>
    <row r="4237" spans="1:5" ht="33.75">
      <c r="A4237" s="232" t="s">
        <v>14879</v>
      </c>
      <c r="B4237" s="233" t="s">
        <v>43987</v>
      </c>
      <c r="C4237" s="232" t="s">
        <v>59</v>
      </c>
      <c r="D4237" s="232">
        <v>30.69</v>
      </c>
      <c r="E4237" s="232" t="s">
        <v>40909</v>
      </c>
    </row>
    <row r="4238" spans="1:5" ht="33.75">
      <c r="A4238" s="232" t="s">
        <v>14880</v>
      </c>
      <c r="B4238" s="233" t="s">
        <v>43988</v>
      </c>
      <c r="C4238" s="232" t="s">
        <v>59</v>
      </c>
      <c r="D4238" s="232">
        <v>26.78</v>
      </c>
      <c r="E4238" s="232" t="s">
        <v>40909</v>
      </c>
    </row>
    <row r="4239" spans="1:5" ht="33.75">
      <c r="A4239" s="232" t="s">
        <v>14881</v>
      </c>
      <c r="B4239" s="233" t="s">
        <v>43989</v>
      </c>
      <c r="C4239" s="232" t="s">
        <v>59</v>
      </c>
      <c r="D4239" s="232">
        <v>29.09</v>
      </c>
      <c r="E4239" s="232" t="s">
        <v>40909</v>
      </c>
    </row>
    <row r="4240" spans="1:5" ht="33.75">
      <c r="A4240" s="232" t="s">
        <v>14882</v>
      </c>
      <c r="B4240" s="233" t="s">
        <v>43990</v>
      </c>
      <c r="C4240" s="232" t="s">
        <v>59</v>
      </c>
      <c r="D4240" s="232">
        <v>21.99</v>
      </c>
      <c r="E4240" s="232" t="s">
        <v>40909</v>
      </c>
    </row>
    <row r="4241" spans="1:5" ht="56.25">
      <c r="A4241" s="232" t="s">
        <v>5349</v>
      </c>
      <c r="B4241" s="233" t="s">
        <v>60538</v>
      </c>
      <c r="C4241" s="232" t="s">
        <v>3</v>
      </c>
      <c r="D4241" s="232">
        <v>191.84</v>
      </c>
      <c r="E4241" s="232" t="s">
        <v>40909</v>
      </c>
    </row>
    <row r="4242" spans="1:5" ht="45">
      <c r="A4242" s="232" t="s">
        <v>5350</v>
      </c>
      <c r="B4242" s="233" t="s">
        <v>43991</v>
      </c>
      <c r="C4242" s="232" t="s">
        <v>4</v>
      </c>
      <c r="D4242" s="232">
        <v>62.36</v>
      </c>
      <c r="E4242" s="232" t="s">
        <v>40909</v>
      </c>
    </row>
    <row r="4243" spans="1:5" ht="45">
      <c r="A4243" s="232" t="s">
        <v>5351</v>
      </c>
      <c r="B4243" s="233" t="s">
        <v>43992</v>
      </c>
      <c r="C4243" s="232" t="s">
        <v>4</v>
      </c>
      <c r="D4243" s="232">
        <v>52.27</v>
      </c>
      <c r="E4243" s="232" t="s">
        <v>40909</v>
      </c>
    </row>
    <row r="4244" spans="1:5" ht="45">
      <c r="A4244" s="232" t="s">
        <v>5352</v>
      </c>
      <c r="B4244" s="233" t="s">
        <v>43993</v>
      </c>
      <c r="C4244" s="232" t="s">
        <v>4</v>
      </c>
      <c r="D4244" s="232">
        <v>38.14</v>
      </c>
      <c r="E4244" s="232" t="s">
        <v>40909</v>
      </c>
    </row>
    <row r="4245" spans="1:5" ht="45">
      <c r="A4245" s="232" t="s">
        <v>5353</v>
      </c>
      <c r="B4245" s="233" t="s">
        <v>43994</v>
      </c>
      <c r="C4245" s="232" t="s">
        <v>4</v>
      </c>
      <c r="D4245" s="232">
        <v>31.24</v>
      </c>
      <c r="E4245" s="232" t="s">
        <v>40909</v>
      </c>
    </row>
    <row r="4246" spans="1:5" ht="45">
      <c r="A4246" s="232" t="s">
        <v>5354</v>
      </c>
      <c r="B4246" s="233" t="s">
        <v>43995</v>
      </c>
      <c r="C4246" s="232" t="s">
        <v>4</v>
      </c>
      <c r="D4246" s="232">
        <v>30.56</v>
      </c>
      <c r="E4246" s="232" t="s">
        <v>40909</v>
      </c>
    </row>
    <row r="4247" spans="1:5" ht="56.25">
      <c r="A4247" s="232" t="s">
        <v>5355</v>
      </c>
      <c r="B4247" s="233" t="s">
        <v>60539</v>
      </c>
      <c r="C4247" s="232" t="s">
        <v>4</v>
      </c>
      <c r="D4247" s="232">
        <v>13.63</v>
      </c>
      <c r="E4247" s="232" t="s">
        <v>40909</v>
      </c>
    </row>
    <row r="4248" spans="1:5" ht="33.75">
      <c r="A4248" s="232" t="s">
        <v>5356</v>
      </c>
      <c r="B4248" s="233" t="s">
        <v>43996</v>
      </c>
      <c r="C4248" s="232" t="s">
        <v>3</v>
      </c>
      <c r="D4248" s="232">
        <v>208.84</v>
      </c>
      <c r="E4248" s="232" t="s">
        <v>40909</v>
      </c>
    </row>
    <row r="4249" spans="1:5" ht="33.75">
      <c r="A4249" s="232" t="s">
        <v>5357</v>
      </c>
      <c r="B4249" s="233" t="s">
        <v>43997</v>
      </c>
      <c r="C4249" s="232" t="s">
        <v>3</v>
      </c>
      <c r="D4249" s="232">
        <v>156.02000000000001</v>
      </c>
      <c r="E4249" s="232" t="s">
        <v>40909</v>
      </c>
    </row>
    <row r="4250" spans="1:5" ht="33.75">
      <c r="A4250" s="232" t="s">
        <v>5358</v>
      </c>
      <c r="B4250" s="233" t="s">
        <v>43998</v>
      </c>
      <c r="C4250" s="232" t="s">
        <v>3</v>
      </c>
      <c r="D4250" s="232">
        <v>22.82</v>
      </c>
      <c r="E4250" s="232" t="s">
        <v>40909</v>
      </c>
    </row>
    <row r="4251" spans="1:5" ht="45">
      <c r="A4251" s="232" t="s">
        <v>5359</v>
      </c>
      <c r="B4251" s="233" t="s">
        <v>43999</v>
      </c>
      <c r="C4251" s="232" t="s">
        <v>3</v>
      </c>
      <c r="D4251" s="232">
        <v>27.29</v>
      </c>
      <c r="E4251" s="232" t="s">
        <v>40909</v>
      </c>
    </row>
    <row r="4252" spans="1:5" ht="22.5">
      <c r="A4252" s="232" t="s">
        <v>5360</v>
      </c>
      <c r="B4252" s="233" t="s">
        <v>44000</v>
      </c>
      <c r="C4252" s="232" t="s">
        <v>3</v>
      </c>
      <c r="D4252" s="232">
        <v>21.3</v>
      </c>
      <c r="E4252" s="232" t="s">
        <v>40909</v>
      </c>
    </row>
    <row r="4253" spans="1:5" ht="22.5">
      <c r="A4253" s="232" t="s">
        <v>5361</v>
      </c>
      <c r="B4253" s="233" t="s">
        <v>44001</v>
      </c>
      <c r="C4253" s="232" t="s">
        <v>3</v>
      </c>
      <c r="D4253" s="232">
        <v>25.32</v>
      </c>
      <c r="E4253" s="232" t="s">
        <v>40909</v>
      </c>
    </row>
    <row r="4254" spans="1:5" ht="22.5">
      <c r="A4254" s="232" t="s">
        <v>5362</v>
      </c>
      <c r="B4254" s="233" t="s">
        <v>44002</v>
      </c>
      <c r="C4254" s="232" t="s">
        <v>3</v>
      </c>
      <c r="D4254" s="232">
        <v>16.05</v>
      </c>
      <c r="E4254" s="232" t="s">
        <v>40909</v>
      </c>
    </row>
    <row r="4255" spans="1:5" ht="22.5">
      <c r="A4255" s="232" t="s">
        <v>5363</v>
      </c>
      <c r="B4255" s="233" t="s">
        <v>44003</v>
      </c>
      <c r="C4255" s="232" t="s">
        <v>3</v>
      </c>
      <c r="D4255" s="232">
        <v>22.32</v>
      </c>
      <c r="E4255" s="232" t="s">
        <v>40909</v>
      </c>
    </row>
    <row r="4256" spans="1:5" ht="33.75">
      <c r="A4256" s="232" t="s">
        <v>5364</v>
      </c>
      <c r="B4256" s="233" t="s">
        <v>44004</v>
      </c>
      <c r="C4256" s="232" t="s">
        <v>3</v>
      </c>
      <c r="D4256" s="232">
        <v>17.309999999999999</v>
      </c>
      <c r="E4256" s="232" t="s">
        <v>40909</v>
      </c>
    </row>
    <row r="4257" spans="1:5" ht="22.5">
      <c r="A4257" s="232" t="s">
        <v>5365</v>
      </c>
      <c r="B4257" s="233" t="s">
        <v>44005</v>
      </c>
      <c r="C4257" s="232" t="s">
        <v>3</v>
      </c>
      <c r="D4257" s="232">
        <v>14.53</v>
      </c>
      <c r="E4257" s="232" t="s">
        <v>40909</v>
      </c>
    </row>
    <row r="4258" spans="1:5">
      <c r="A4258" s="232" t="s">
        <v>5366</v>
      </c>
      <c r="B4258" s="233" t="s">
        <v>5367</v>
      </c>
      <c r="C4258" s="232" t="s">
        <v>3</v>
      </c>
      <c r="D4258" s="232">
        <v>8.94</v>
      </c>
      <c r="E4258" s="232" t="s">
        <v>40909</v>
      </c>
    </row>
    <row r="4259" spans="1:5" ht="45">
      <c r="A4259" s="232" t="s">
        <v>5368</v>
      </c>
      <c r="B4259" s="233" t="s">
        <v>44006</v>
      </c>
      <c r="C4259" s="232" t="s">
        <v>3</v>
      </c>
      <c r="D4259" s="232">
        <v>14.4</v>
      </c>
      <c r="E4259" s="232" t="s">
        <v>40909</v>
      </c>
    </row>
    <row r="4260" spans="1:5" ht="56.25">
      <c r="A4260" s="232" t="s">
        <v>5369</v>
      </c>
      <c r="B4260" s="233" t="s">
        <v>60540</v>
      </c>
      <c r="C4260" s="232" t="s">
        <v>3</v>
      </c>
      <c r="D4260" s="232">
        <v>35.82</v>
      </c>
      <c r="E4260" s="232" t="s">
        <v>40909</v>
      </c>
    </row>
    <row r="4261" spans="1:5" ht="56.25">
      <c r="A4261" s="232" t="s">
        <v>5370</v>
      </c>
      <c r="B4261" s="233" t="s">
        <v>60541</v>
      </c>
      <c r="C4261" s="232" t="s">
        <v>3</v>
      </c>
      <c r="D4261" s="232">
        <v>16.329999999999998</v>
      </c>
      <c r="E4261" s="232" t="s">
        <v>40909</v>
      </c>
    </row>
    <row r="4262" spans="1:5" ht="67.5">
      <c r="A4262" s="232" t="s">
        <v>5371</v>
      </c>
      <c r="B4262" s="233" t="s">
        <v>60542</v>
      </c>
      <c r="C4262" s="232" t="s">
        <v>3</v>
      </c>
      <c r="D4262" s="232">
        <v>32.67</v>
      </c>
      <c r="E4262" s="232" t="s">
        <v>40909</v>
      </c>
    </row>
    <row r="4263" spans="1:5" ht="67.5">
      <c r="A4263" s="232" t="s">
        <v>5372</v>
      </c>
      <c r="B4263" s="233" t="s">
        <v>60543</v>
      </c>
      <c r="C4263" s="232" t="s">
        <v>3</v>
      </c>
      <c r="D4263" s="232">
        <v>45.12</v>
      </c>
      <c r="E4263" s="232" t="s">
        <v>40909</v>
      </c>
    </row>
    <row r="4264" spans="1:5" ht="22.5">
      <c r="A4264" s="232" t="s">
        <v>5373</v>
      </c>
      <c r="B4264" s="233" t="s">
        <v>44007</v>
      </c>
      <c r="C4264" s="232" t="s">
        <v>3</v>
      </c>
      <c r="D4264" s="232">
        <v>7.39</v>
      </c>
      <c r="E4264" s="232" t="s">
        <v>40909</v>
      </c>
    </row>
    <row r="4265" spans="1:5" ht="22.5">
      <c r="A4265" s="232" t="s">
        <v>5374</v>
      </c>
      <c r="B4265" s="233" t="s">
        <v>44008</v>
      </c>
      <c r="C4265" s="232" t="s">
        <v>3</v>
      </c>
      <c r="D4265" s="232">
        <v>7.39</v>
      </c>
      <c r="E4265" s="232" t="s">
        <v>40909</v>
      </c>
    </row>
    <row r="4266" spans="1:5" ht="22.5">
      <c r="A4266" s="232" t="s">
        <v>44009</v>
      </c>
      <c r="B4266" s="233" t="s">
        <v>44010</v>
      </c>
      <c r="C4266" s="232" t="s">
        <v>5</v>
      </c>
      <c r="D4266" s="232">
        <v>17.47</v>
      </c>
      <c r="E4266" s="232" t="s">
        <v>40909</v>
      </c>
    </row>
    <row r="4267" spans="1:5" ht="56.25">
      <c r="A4267" s="232" t="s">
        <v>5375</v>
      </c>
      <c r="B4267" s="233" t="s">
        <v>60544</v>
      </c>
      <c r="C4267" s="232" t="s">
        <v>3</v>
      </c>
      <c r="D4267" s="232">
        <v>101.13</v>
      </c>
      <c r="E4267" s="232" t="s">
        <v>40909</v>
      </c>
    </row>
    <row r="4268" spans="1:5" ht="33.75">
      <c r="A4268" s="232" t="s">
        <v>5376</v>
      </c>
      <c r="B4268" s="233" t="s">
        <v>44011</v>
      </c>
      <c r="C4268" s="232" t="s">
        <v>5</v>
      </c>
      <c r="D4268" s="232">
        <v>74.95</v>
      </c>
      <c r="E4268" s="232" t="s">
        <v>40909</v>
      </c>
    </row>
    <row r="4269" spans="1:5" ht="22.5">
      <c r="A4269" s="232" t="s">
        <v>5377</v>
      </c>
      <c r="B4269" s="233" t="s">
        <v>44012</v>
      </c>
      <c r="C4269" s="232" t="s">
        <v>3</v>
      </c>
      <c r="D4269" s="232">
        <v>8.9499999999999993</v>
      </c>
      <c r="E4269" s="232" t="s">
        <v>40909</v>
      </c>
    </row>
    <row r="4270" spans="1:5" ht="22.5">
      <c r="A4270" s="232" t="s">
        <v>5378</v>
      </c>
      <c r="B4270" s="233" t="s">
        <v>44013</v>
      </c>
      <c r="C4270" s="232" t="s">
        <v>3</v>
      </c>
      <c r="D4270" s="232">
        <v>8.0500000000000007</v>
      </c>
      <c r="E4270" s="232" t="s">
        <v>40909</v>
      </c>
    </row>
    <row r="4271" spans="1:5" ht="22.5">
      <c r="A4271" s="232" t="s">
        <v>5379</v>
      </c>
      <c r="B4271" s="233" t="s">
        <v>44014</v>
      </c>
      <c r="C4271" s="232" t="s">
        <v>3</v>
      </c>
      <c r="D4271" s="232">
        <v>6.26</v>
      </c>
      <c r="E4271" s="232" t="s">
        <v>40909</v>
      </c>
    </row>
    <row r="4272" spans="1:5">
      <c r="A4272" s="232" t="s">
        <v>5380</v>
      </c>
      <c r="B4272" s="233" t="s">
        <v>44015</v>
      </c>
      <c r="C4272" s="232" t="s">
        <v>5</v>
      </c>
      <c r="D4272" s="232">
        <v>2.86</v>
      </c>
      <c r="E4272" s="232" t="s">
        <v>40909</v>
      </c>
    </row>
    <row r="4273" spans="1:5" ht="22.5">
      <c r="A4273" s="232" t="s">
        <v>5381</v>
      </c>
      <c r="B4273" s="233" t="s">
        <v>44016</v>
      </c>
      <c r="C4273" s="232" t="s">
        <v>3</v>
      </c>
      <c r="D4273" s="232">
        <v>2.46</v>
      </c>
      <c r="E4273" s="232" t="s">
        <v>40909</v>
      </c>
    </row>
    <row r="4274" spans="1:5" ht="22.5">
      <c r="A4274" s="232" t="s">
        <v>5382</v>
      </c>
      <c r="B4274" s="233" t="s">
        <v>44017</v>
      </c>
      <c r="C4274" s="232" t="s">
        <v>3</v>
      </c>
      <c r="D4274" s="232">
        <v>4.92</v>
      </c>
      <c r="E4274" s="232" t="s">
        <v>40909</v>
      </c>
    </row>
    <row r="4275" spans="1:5" ht="22.5">
      <c r="A4275" s="232" t="s">
        <v>5383</v>
      </c>
      <c r="B4275" s="233" t="s">
        <v>44018</v>
      </c>
      <c r="C4275" s="232" t="s">
        <v>3</v>
      </c>
      <c r="D4275" s="232">
        <v>7.39</v>
      </c>
      <c r="E4275" s="232" t="s">
        <v>40909</v>
      </c>
    </row>
    <row r="4276" spans="1:5" ht="22.5">
      <c r="A4276" s="232" t="s">
        <v>5384</v>
      </c>
      <c r="B4276" s="233" t="s">
        <v>44019</v>
      </c>
      <c r="C4276" s="232" t="s">
        <v>3</v>
      </c>
      <c r="D4276" s="232">
        <v>9.85</v>
      </c>
      <c r="E4276" s="232" t="s">
        <v>40909</v>
      </c>
    </row>
    <row r="4277" spans="1:5" ht="22.5">
      <c r="A4277" s="232" t="s">
        <v>5385</v>
      </c>
      <c r="B4277" s="233" t="s">
        <v>44020</v>
      </c>
      <c r="C4277" s="232" t="s">
        <v>3</v>
      </c>
      <c r="D4277" s="232">
        <v>15.4</v>
      </c>
      <c r="E4277" s="232" t="s">
        <v>40909</v>
      </c>
    </row>
    <row r="4278" spans="1:5" ht="22.5">
      <c r="A4278" s="232" t="s">
        <v>5386</v>
      </c>
      <c r="B4278" s="233" t="s">
        <v>44021</v>
      </c>
      <c r="C4278" s="232" t="s">
        <v>3</v>
      </c>
      <c r="D4278" s="232">
        <v>37.85</v>
      </c>
      <c r="E4278" s="232" t="s">
        <v>40909</v>
      </c>
    </row>
    <row r="4279" spans="1:5">
      <c r="A4279" s="232" t="s">
        <v>5387</v>
      </c>
      <c r="B4279" s="233" t="s">
        <v>44022</v>
      </c>
      <c r="C4279" s="232" t="s">
        <v>3</v>
      </c>
      <c r="D4279" s="232">
        <v>8.9499999999999993</v>
      </c>
      <c r="E4279" s="232" t="s">
        <v>40909</v>
      </c>
    </row>
    <row r="4280" spans="1:5">
      <c r="A4280" s="232" t="s">
        <v>5388</v>
      </c>
      <c r="B4280" s="233" t="s">
        <v>44023</v>
      </c>
      <c r="C4280" s="232" t="s">
        <v>5</v>
      </c>
      <c r="D4280" s="232">
        <v>0.89</v>
      </c>
      <c r="E4280" s="232" t="s">
        <v>40909</v>
      </c>
    </row>
    <row r="4281" spans="1:5" ht="22.5">
      <c r="A4281" s="232" t="s">
        <v>44024</v>
      </c>
      <c r="B4281" s="233" t="s">
        <v>44025</v>
      </c>
      <c r="C4281" s="232" t="s">
        <v>5</v>
      </c>
      <c r="D4281" s="232">
        <v>2.74</v>
      </c>
      <c r="E4281" s="232" t="s">
        <v>40909</v>
      </c>
    </row>
    <row r="4282" spans="1:5" ht="22.5">
      <c r="A4282" s="232" t="s">
        <v>44026</v>
      </c>
      <c r="B4282" s="233" t="s">
        <v>44027</v>
      </c>
      <c r="C4282" s="232" t="s">
        <v>5</v>
      </c>
      <c r="D4282" s="232">
        <v>10</v>
      </c>
      <c r="E4282" s="232" t="s">
        <v>40909</v>
      </c>
    </row>
    <row r="4283" spans="1:5" ht="33.75">
      <c r="A4283" s="232" t="s">
        <v>44028</v>
      </c>
      <c r="B4283" s="233" t="s">
        <v>44029</v>
      </c>
      <c r="C4283" s="232" t="s">
        <v>5</v>
      </c>
      <c r="D4283" s="232">
        <v>20</v>
      </c>
      <c r="E4283" s="232" t="s">
        <v>40909</v>
      </c>
    </row>
    <row r="4284" spans="1:5" ht="33.75">
      <c r="A4284" s="232" t="s">
        <v>44030</v>
      </c>
      <c r="B4284" s="233" t="s">
        <v>44031</v>
      </c>
      <c r="C4284" s="232" t="s">
        <v>5</v>
      </c>
      <c r="D4284" s="232">
        <v>15</v>
      </c>
      <c r="E4284" s="232" t="s">
        <v>40909</v>
      </c>
    </row>
    <row r="4285" spans="1:5" ht="22.5">
      <c r="A4285" s="232" t="s">
        <v>44032</v>
      </c>
      <c r="B4285" s="233" t="s">
        <v>44033</v>
      </c>
      <c r="C4285" s="232" t="s">
        <v>5</v>
      </c>
      <c r="D4285" s="232">
        <v>63.9</v>
      </c>
      <c r="E4285" s="232" t="s">
        <v>40909</v>
      </c>
    </row>
    <row r="4286" spans="1:5" ht="22.5">
      <c r="A4286" s="232" t="s">
        <v>44034</v>
      </c>
      <c r="B4286" s="233" t="s">
        <v>44035</v>
      </c>
      <c r="C4286" s="232" t="s">
        <v>5</v>
      </c>
      <c r="D4286" s="232">
        <v>200</v>
      </c>
      <c r="E4286" s="232" t="s">
        <v>40909</v>
      </c>
    </row>
    <row r="4287" spans="1:5" ht="22.5">
      <c r="A4287" s="232" t="s">
        <v>44036</v>
      </c>
      <c r="B4287" s="233" t="s">
        <v>44037</v>
      </c>
      <c r="C4287" s="232" t="s">
        <v>5</v>
      </c>
      <c r="D4287" s="232">
        <v>400</v>
      </c>
      <c r="E4287" s="232" t="s">
        <v>40909</v>
      </c>
    </row>
    <row r="4288" spans="1:5" ht="22.5">
      <c r="A4288" s="232" t="s">
        <v>44038</v>
      </c>
      <c r="B4288" s="233" t="s">
        <v>44039</v>
      </c>
      <c r="C4288" s="232" t="s">
        <v>5</v>
      </c>
      <c r="D4288" s="232">
        <v>750</v>
      </c>
      <c r="E4288" s="232" t="s">
        <v>40909</v>
      </c>
    </row>
    <row r="4289" spans="1:5" ht="22.5">
      <c r="A4289" s="232" t="s">
        <v>44040</v>
      </c>
      <c r="B4289" s="233" t="s">
        <v>44041</v>
      </c>
      <c r="C4289" s="232" t="s">
        <v>5</v>
      </c>
      <c r="D4289" s="232">
        <v>45</v>
      </c>
      <c r="E4289" s="232" t="s">
        <v>40909</v>
      </c>
    </row>
    <row r="4290" spans="1:5" ht="33.75">
      <c r="A4290" s="232" t="s">
        <v>44042</v>
      </c>
      <c r="B4290" s="233" t="s">
        <v>44043</v>
      </c>
      <c r="C4290" s="232" t="s">
        <v>5</v>
      </c>
      <c r="D4290" s="232">
        <v>150</v>
      </c>
      <c r="E4290" s="232" t="s">
        <v>40909</v>
      </c>
    </row>
    <row r="4291" spans="1:5" ht="22.5">
      <c r="A4291" s="232" t="s">
        <v>44044</v>
      </c>
      <c r="B4291" s="233" t="s">
        <v>44045</v>
      </c>
      <c r="C4291" s="232" t="s">
        <v>5</v>
      </c>
      <c r="D4291" s="232">
        <v>20.6</v>
      </c>
      <c r="E4291" s="232" t="s">
        <v>40909</v>
      </c>
    </row>
    <row r="4292" spans="1:5" ht="33.75">
      <c r="A4292" s="232" t="s">
        <v>44046</v>
      </c>
      <c r="B4292" s="233" t="s">
        <v>44047</v>
      </c>
      <c r="C4292" s="232" t="s">
        <v>3</v>
      </c>
      <c r="D4292" s="232">
        <v>80</v>
      </c>
      <c r="E4292" s="232" t="s">
        <v>40909</v>
      </c>
    </row>
    <row r="4293" spans="1:5" ht="33.75">
      <c r="A4293" s="232" t="s">
        <v>44048</v>
      </c>
      <c r="B4293" s="233" t="s">
        <v>44049</v>
      </c>
      <c r="C4293" s="232" t="s">
        <v>3</v>
      </c>
      <c r="D4293" s="232">
        <v>90.64</v>
      </c>
      <c r="E4293" s="232" t="s">
        <v>40909</v>
      </c>
    </row>
    <row r="4294" spans="1:5" ht="33.75">
      <c r="A4294" s="232" t="s">
        <v>44050</v>
      </c>
      <c r="B4294" s="233" t="s">
        <v>44051</v>
      </c>
      <c r="C4294" s="232" t="s">
        <v>3</v>
      </c>
      <c r="D4294" s="232">
        <v>96</v>
      </c>
      <c r="E4294" s="232" t="s">
        <v>40909</v>
      </c>
    </row>
    <row r="4295" spans="1:5" ht="33.75">
      <c r="A4295" s="232" t="s">
        <v>44052</v>
      </c>
      <c r="B4295" s="233" t="s">
        <v>44053</v>
      </c>
      <c r="C4295" s="232" t="s">
        <v>3</v>
      </c>
      <c r="D4295" s="232">
        <v>296.64</v>
      </c>
      <c r="E4295" s="232" t="s">
        <v>40909</v>
      </c>
    </row>
    <row r="4296" spans="1:5" ht="33.75">
      <c r="A4296" s="232" t="s">
        <v>44054</v>
      </c>
      <c r="B4296" s="233" t="s">
        <v>44055</v>
      </c>
      <c r="C4296" s="232" t="s">
        <v>3</v>
      </c>
      <c r="D4296" s="232">
        <v>148.32</v>
      </c>
      <c r="E4296" s="232" t="s">
        <v>40909</v>
      </c>
    </row>
    <row r="4297" spans="1:5" ht="33.75">
      <c r="A4297" s="232" t="s">
        <v>44056</v>
      </c>
      <c r="B4297" s="233" t="s">
        <v>44057</v>
      </c>
      <c r="C4297" s="232" t="s">
        <v>3</v>
      </c>
      <c r="D4297" s="232">
        <v>53.76</v>
      </c>
      <c r="E4297" s="232" t="s">
        <v>40909</v>
      </c>
    </row>
    <row r="4298" spans="1:5" ht="33.75">
      <c r="A4298" s="232" t="s">
        <v>44058</v>
      </c>
      <c r="B4298" s="233" t="s">
        <v>44059</v>
      </c>
      <c r="C4298" s="232" t="s">
        <v>3</v>
      </c>
      <c r="D4298" s="232">
        <v>320</v>
      </c>
      <c r="E4298" s="232" t="s">
        <v>40909</v>
      </c>
    </row>
    <row r="4299" spans="1:5" ht="33.75">
      <c r="A4299" s="232" t="s">
        <v>44060</v>
      </c>
      <c r="B4299" s="233" t="s">
        <v>44061</v>
      </c>
      <c r="C4299" s="232" t="s">
        <v>3</v>
      </c>
      <c r="D4299" s="232">
        <v>63.25</v>
      </c>
      <c r="E4299" s="232" t="s">
        <v>40909</v>
      </c>
    </row>
    <row r="4300" spans="1:5" ht="33.75">
      <c r="A4300" s="232" t="s">
        <v>44062</v>
      </c>
      <c r="B4300" s="233" t="s">
        <v>44063</v>
      </c>
      <c r="C4300" s="232" t="s">
        <v>3</v>
      </c>
      <c r="D4300" s="232">
        <v>75</v>
      </c>
      <c r="E4300" s="232" t="s">
        <v>40909</v>
      </c>
    </row>
    <row r="4301" spans="1:5" ht="33.75">
      <c r="A4301" s="232" t="s">
        <v>44064</v>
      </c>
      <c r="B4301" s="233" t="s">
        <v>44065</v>
      </c>
      <c r="C4301" s="232" t="s">
        <v>3</v>
      </c>
      <c r="D4301" s="232">
        <v>125</v>
      </c>
      <c r="E4301" s="232" t="s">
        <v>40909</v>
      </c>
    </row>
    <row r="4302" spans="1:5" ht="33.75">
      <c r="A4302" s="232" t="s">
        <v>44066</v>
      </c>
      <c r="B4302" s="233" t="s">
        <v>44067</v>
      </c>
      <c r="C4302" s="232" t="s">
        <v>3</v>
      </c>
      <c r="D4302" s="232">
        <v>64.5</v>
      </c>
      <c r="E4302" s="232" t="s">
        <v>40909</v>
      </c>
    </row>
    <row r="4303" spans="1:5">
      <c r="A4303" s="232" t="s">
        <v>5389</v>
      </c>
      <c r="B4303" s="233" t="s">
        <v>44068</v>
      </c>
      <c r="C4303" s="232" t="s">
        <v>5</v>
      </c>
      <c r="D4303" s="232">
        <v>214.85</v>
      </c>
      <c r="E4303" s="232" t="s">
        <v>40909</v>
      </c>
    </row>
    <row r="4304" spans="1:5">
      <c r="A4304" s="232" t="s">
        <v>5390</v>
      </c>
      <c r="B4304" s="233" t="s">
        <v>44069</v>
      </c>
      <c r="C4304" s="232" t="s">
        <v>5</v>
      </c>
      <c r="D4304" s="232">
        <v>391.38</v>
      </c>
      <c r="E4304" s="232" t="s">
        <v>40909</v>
      </c>
    </row>
    <row r="4305" spans="1:5" ht="22.5">
      <c r="A4305" s="232" t="s">
        <v>5391</v>
      </c>
      <c r="B4305" s="233" t="s">
        <v>44070</v>
      </c>
      <c r="C4305" s="232" t="s">
        <v>5</v>
      </c>
      <c r="D4305" s="232">
        <v>837</v>
      </c>
      <c r="E4305" s="232" t="s">
        <v>40909</v>
      </c>
    </row>
    <row r="4306" spans="1:5" ht="22.5">
      <c r="A4306" s="232" t="s">
        <v>5392</v>
      </c>
      <c r="B4306" s="233" t="s">
        <v>44071</v>
      </c>
      <c r="C4306" s="232" t="s">
        <v>5</v>
      </c>
      <c r="D4306" s="232">
        <v>1629.6</v>
      </c>
      <c r="E4306" s="232" t="s">
        <v>40909</v>
      </c>
    </row>
    <row r="4307" spans="1:5" ht="67.5">
      <c r="A4307" s="232" t="s">
        <v>5393</v>
      </c>
      <c r="B4307" s="233" t="s">
        <v>60545</v>
      </c>
      <c r="C4307" s="232" t="s">
        <v>4</v>
      </c>
      <c r="D4307" s="232">
        <v>725.64</v>
      </c>
      <c r="E4307" s="232" t="s">
        <v>40909</v>
      </c>
    </row>
    <row r="4308" spans="1:5" ht="45">
      <c r="A4308" s="232" t="s">
        <v>5394</v>
      </c>
      <c r="B4308" s="233" t="s">
        <v>44072</v>
      </c>
      <c r="C4308" s="232" t="s">
        <v>4</v>
      </c>
      <c r="D4308" s="232">
        <v>55.78</v>
      </c>
      <c r="E4308" s="232" t="s">
        <v>40909</v>
      </c>
    </row>
    <row r="4309" spans="1:5" ht="33.75">
      <c r="A4309" s="232" t="s">
        <v>5395</v>
      </c>
      <c r="B4309" s="233" t="s">
        <v>5396</v>
      </c>
      <c r="C4309" s="232" t="s">
        <v>4</v>
      </c>
      <c r="D4309" s="232">
        <v>113.22</v>
      </c>
      <c r="E4309" s="232" t="s">
        <v>40909</v>
      </c>
    </row>
    <row r="4310" spans="1:5" ht="45">
      <c r="A4310" s="232" t="s">
        <v>5397</v>
      </c>
      <c r="B4310" s="233" t="s">
        <v>44073</v>
      </c>
      <c r="C4310" s="232" t="s">
        <v>5</v>
      </c>
      <c r="D4310" s="232">
        <v>453.4</v>
      </c>
      <c r="E4310" s="232" t="s">
        <v>40909</v>
      </c>
    </row>
    <row r="4311" spans="1:5">
      <c r="A4311" s="232" t="s">
        <v>5398</v>
      </c>
      <c r="B4311" s="233" t="s">
        <v>44074</v>
      </c>
      <c r="C4311" s="232" t="s">
        <v>4</v>
      </c>
      <c r="D4311" s="232">
        <v>86.47</v>
      </c>
      <c r="E4311" s="232" t="s">
        <v>40909</v>
      </c>
    </row>
    <row r="4312" spans="1:5" ht="45">
      <c r="A4312" s="232" t="s">
        <v>5399</v>
      </c>
      <c r="B4312" s="233" t="s">
        <v>44075</v>
      </c>
      <c r="C4312" s="232" t="s">
        <v>4</v>
      </c>
      <c r="D4312" s="232">
        <v>109.06</v>
      </c>
      <c r="E4312" s="232" t="s">
        <v>40909</v>
      </c>
    </row>
    <row r="4313" spans="1:5" ht="22.5">
      <c r="A4313" s="232" t="s">
        <v>5400</v>
      </c>
      <c r="B4313" s="233" t="s">
        <v>44076</v>
      </c>
      <c r="C4313" s="232" t="s">
        <v>5</v>
      </c>
      <c r="D4313" s="232">
        <v>165.46</v>
      </c>
      <c r="E4313" s="232" t="s">
        <v>40909</v>
      </c>
    </row>
    <row r="4314" spans="1:5" ht="67.5">
      <c r="A4314" s="232" t="s">
        <v>5401</v>
      </c>
      <c r="B4314" s="233" t="s">
        <v>60546</v>
      </c>
      <c r="C4314" s="232" t="s">
        <v>4</v>
      </c>
      <c r="D4314" s="232">
        <v>128.75</v>
      </c>
      <c r="E4314" s="232" t="s">
        <v>40909</v>
      </c>
    </row>
    <row r="4315" spans="1:5">
      <c r="A4315" s="232" t="s">
        <v>5402</v>
      </c>
      <c r="B4315" s="233" t="s">
        <v>5403</v>
      </c>
      <c r="C4315" s="232" t="s">
        <v>4</v>
      </c>
      <c r="D4315" s="232">
        <v>6.48</v>
      </c>
      <c r="E4315" s="232" t="s">
        <v>40909</v>
      </c>
    </row>
    <row r="4316" spans="1:5">
      <c r="A4316" s="232" t="s">
        <v>5404</v>
      </c>
      <c r="B4316" s="233" t="s">
        <v>5405</v>
      </c>
      <c r="C4316" s="232" t="s">
        <v>4</v>
      </c>
      <c r="D4316" s="232">
        <v>6.61</v>
      </c>
      <c r="E4316" s="232" t="s">
        <v>40909</v>
      </c>
    </row>
    <row r="4317" spans="1:5" ht="45">
      <c r="A4317" s="232" t="s">
        <v>5406</v>
      </c>
      <c r="B4317" s="233" t="s">
        <v>44077</v>
      </c>
      <c r="C4317" s="232" t="s">
        <v>5</v>
      </c>
      <c r="D4317" s="232">
        <v>116.46</v>
      </c>
      <c r="E4317" s="232" t="s">
        <v>40909</v>
      </c>
    </row>
    <row r="4318" spans="1:5" ht="22.5">
      <c r="A4318" s="232" t="s">
        <v>5407</v>
      </c>
      <c r="B4318" s="233" t="s">
        <v>44078</v>
      </c>
      <c r="C4318" s="232" t="s">
        <v>5</v>
      </c>
      <c r="D4318" s="232">
        <v>266.66000000000003</v>
      </c>
      <c r="E4318" s="232" t="s">
        <v>40909</v>
      </c>
    </row>
    <row r="4319" spans="1:5" ht="33.75">
      <c r="A4319" s="232" t="s">
        <v>5408</v>
      </c>
      <c r="B4319" s="233" t="s">
        <v>44079</v>
      </c>
      <c r="C4319" s="232" t="s">
        <v>5</v>
      </c>
      <c r="D4319" s="232">
        <v>314.79000000000002</v>
      </c>
      <c r="E4319" s="232" t="s">
        <v>40909</v>
      </c>
    </row>
    <row r="4320" spans="1:5" ht="22.5">
      <c r="A4320" s="232" t="s">
        <v>5409</v>
      </c>
      <c r="B4320" s="233" t="s">
        <v>44080</v>
      </c>
      <c r="C4320" s="232" t="s">
        <v>5</v>
      </c>
      <c r="D4320" s="232">
        <v>255.43</v>
      </c>
      <c r="E4320" s="232" t="s">
        <v>40909</v>
      </c>
    </row>
    <row r="4321" spans="1:5" ht="22.5">
      <c r="A4321" s="232" t="s">
        <v>5410</v>
      </c>
      <c r="B4321" s="233" t="s">
        <v>44081</v>
      </c>
      <c r="C4321" s="232" t="s">
        <v>5</v>
      </c>
      <c r="D4321" s="232">
        <v>286.62</v>
      </c>
      <c r="E4321" s="232" t="s">
        <v>40909</v>
      </c>
    </row>
    <row r="4322" spans="1:5">
      <c r="A4322" s="232" t="s">
        <v>5411</v>
      </c>
      <c r="B4322" s="233" t="s">
        <v>5412</v>
      </c>
      <c r="C4322" s="232" t="s">
        <v>5</v>
      </c>
      <c r="D4322" s="232">
        <v>424.51</v>
      </c>
      <c r="E4322" s="232" t="s">
        <v>40909</v>
      </c>
    </row>
    <row r="4323" spans="1:5" ht="22.5">
      <c r="A4323" s="232" t="s">
        <v>5413</v>
      </c>
      <c r="B4323" s="233" t="s">
        <v>44082</v>
      </c>
      <c r="C4323" s="232" t="s">
        <v>3</v>
      </c>
      <c r="D4323" s="232">
        <v>2.86</v>
      </c>
      <c r="E4323" s="232" t="s">
        <v>40909</v>
      </c>
    </row>
    <row r="4324" spans="1:5">
      <c r="A4324" s="232" t="s">
        <v>5414</v>
      </c>
      <c r="B4324" s="233" t="s">
        <v>5415</v>
      </c>
      <c r="C4324" s="232" t="s">
        <v>3</v>
      </c>
      <c r="D4324" s="232">
        <v>1.79</v>
      </c>
      <c r="E4324" s="232" t="s">
        <v>40909</v>
      </c>
    </row>
    <row r="4325" spans="1:5">
      <c r="A4325" s="232" t="s">
        <v>5416</v>
      </c>
      <c r="B4325" s="233" t="s">
        <v>5417</v>
      </c>
      <c r="C4325" s="232" t="s">
        <v>3</v>
      </c>
      <c r="D4325" s="232">
        <v>2.68</v>
      </c>
      <c r="E4325" s="232" t="s">
        <v>40909</v>
      </c>
    </row>
    <row r="4326" spans="1:5">
      <c r="A4326" s="232" t="s">
        <v>5418</v>
      </c>
      <c r="B4326" s="233" t="s">
        <v>5419</v>
      </c>
      <c r="C4326" s="232" t="s">
        <v>5</v>
      </c>
      <c r="D4326" s="232">
        <v>21.01</v>
      </c>
      <c r="E4326" s="232" t="s">
        <v>40909</v>
      </c>
    </row>
    <row r="4327" spans="1:5" ht="22.5">
      <c r="A4327" s="232" t="s">
        <v>5420</v>
      </c>
      <c r="B4327" s="233" t="s">
        <v>44083</v>
      </c>
      <c r="C4327" s="232" t="s">
        <v>5</v>
      </c>
      <c r="D4327" s="232">
        <v>29.18</v>
      </c>
      <c r="E4327" s="232" t="s">
        <v>40909</v>
      </c>
    </row>
    <row r="4328" spans="1:5" ht="22.5">
      <c r="A4328" s="232" t="s">
        <v>5421</v>
      </c>
      <c r="B4328" s="233" t="s">
        <v>44084</v>
      </c>
      <c r="C4328" s="232" t="s">
        <v>5</v>
      </c>
      <c r="D4328" s="232">
        <v>40.4</v>
      </c>
      <c r="E4328" s="232" t="s">
        <v>40909</v>
      </c>
    </row>
    <row r="4329" spans="1:5">
      <c r="A4329" s="232" t="s">
        <v>5422</v>
      </c>
      <c r="B4329" s="233" t="s">
        <v>44085</v>
      </c>
      <c r="C4329" s="232" t="s">
        <v>5423</v>
      </c>
      <c r="D4329" s="232">
        <v>3.58</v>
      </c>
      <c r="E4329" s="232" t="s">
        <v>40909</v>
      </c>
    </row>
    <row r="4330" spans="1:5">
      <c r="A4330" s="232" t="s">
        <v>5424</v>
      </c>
      <c r="B4330" s="233" t="s">
        <v>44086</v>
      </c>
      <c r="C4330" s="232" t="s">
        <v>1449</v>
      </c>
      <c r="D4330" s="232">
        <v>7202.93</v>
      </c>
      <c r="E4330" s="232" t="s">
        <v>40909</v>
      </c>
    </row>
    <row r="4331" spans="1:5">
      <c r="A4331" s="232" t="s">
        <v>5425</v>
      </c>
      <c r="B4331" s="233" t="s">
        <v>917</v>
      </c>
      <c r="C4331" s="232" t="s">
        <v>3</v>
      </c>
      <c r="D4331" s="232">
        <v>4.47</v>
      </c>
      <c r="E4331" s="232" t="s">
        <v>40909</v>
      </c>
    </row>
    <row r="4332" spans="1:5" ht="22.5">
      <c r="A4332" s="232" t="s">
        <v>5426</v>
      </c>
      <c r="B4332" s="233" t="s">
        <v>44087</v>
      </c>
      <c r="C4332" s="232" t="s">
        <v>18</v>
      </c>
      <c r="D4332" s="232">
        <v>189.47</v>
      </c>
      <c r="E4332" s="232" t="s">
        <v>40909</v>
      </c>
    </row>
    <row r="4333" spans="1:5">
      <c r="A4333" s="232" t="s">
        <v>5427</v>
      </c>
      <c r="B4333" s="233" t="s">
        <v>5428</v>
      </c>
      <c r="C4333" s="232" t="s">
        <v>1449</v>
      </c>
      <c r="D4333" s="232">
        <v>7677.61</v>
      </c>
      <c r="E4333" s="232" t="s">
        <v>40909</v>
      </c>
    </row>
    <row r="4334" spans="1:5">
      <c r="A4334" s="232" t="s">
        <v>5429</v>
      </c>
      <c r="B4334" s="233" t="s">
        <v>5430</v>
      </c>
      <c r="C4334" s="232" t="s">
        <v>1449</v>
      </c>
      <c r="D4334" s="232">
        <v>28.64</v>
      </c>
      <c r="E4334" s="232" t="s">
        <v>40909</v>
      </c>
    </row>
    <row r="4335" spans="1:5">
      <c r="A4335" s="232" t="s">
        <v>5431</v>
      </c>
      <c r="B4335" s="233" t="s">
        <v>44088</v>
      </c>
      <c r="C4335" s="232" t="s">
        <v>1449</v>
      </c>
      <c r="D4335" s="232">
        <v>28.64</v>
      </c>
      <c r="E4335" s="232" t="s">
        <v>40909</v>
      </c>
    </row>
    <row r="4336" spans="1:5">
      <c r="A4336" s="232" t="s">
        <v>5432</v>
      </c>
      <c r="B4336" s="233" t="s">
        <v>5433</v>
      </c>
      <c r="C4336" s="232" t="s">
        <v>1449</v>
      </c>
      <c r="D4336" s="232">
        <v>28.64</v>
      </c>
      <c r="E4336" s="232" t="s">
        <v>40909</v>
      </c>
    </row>
    <row r="4337" spans="1:5" ht="22.5">
      <c r="A4337" s="232" t="s">
        <v>5434</v>
      </c>
      <c r="B4337" s="233" t="s">
        <v>44089</v>
      </c>
      <c r="C4337" s="232" t="s">
        <v>1449</v>
      </c>
      <c r="D4337" s="232">
        <v>28.64</v>
      </c>
      <c r="E4337" s="232" t="s">
        <v>40909</v>
      </c>
    </row>
    <row r="4338" spans="1:5">
      <c r="A4338" s="232" t="s">
        <v>5435</v>
      </c>
      <c r="B4338" s="233" t="s">
        <v>5436</v>
      </c>
      <c r="C4338" s="232" t="s">
        <v>1449</v>
      </c>
      <c r="D4338" s="232">
        <v>468.72</v>
      </c>
      <c r="E4338" s="232" t="s">
        <v>40909</v>
      </c>
    </row>
    <row r="4339" spans="1:5">
      <c r="A4339" s="232" t="s">
        <v>5437</v>
      </c>
      <c r="B4339" s="233" t="s">
        <v>44090</v>
      </c>
      <c r="C4339" s="232" t="s">
        <v>1449</v>
      </c>
      <c r="D4339" s="232">
        <v>372.43</v>
      </c>
      <c r="E4339" s="232" t="s">
        <v>40909</v>
      </c>
    </row>
    <row r="4340" spans="1:5">
      <c r="A4340" s="232" t="s">
        <v>5438</v>
      </c>
      <c r="B4340" s="233" t="s">
        <v>5439</v>
      </c>
      <c r="C4340" s="232" t="s">
        <v>1449</v>
      </c>
      <c r="D4340" s="232">
        <v>404.42</v>
      </c>
      <c r="E4340" s="232" t="s">
        <v>40909</v>
      </c>
    </row>
    <row r="4341" spans="1:5" ht="22.5">
      <c r="A4341" s="232" t="s">
        <v>5440</v>
      </c>
      <c r="B4341" s="233" t="s">
        <v>44091</v>
      </c>
      <c r="C4341" s="232" t="s">
        <v>1449</v>
      </c>
      <c r="D4341" s="232">
        <v>372.43</v>
      </c>
      <c r="E4341" s="232" t="s">
        <v>40909</v>
      </c>
    </row>
    <row r="4342" spans="1:5">
      <c r="A4342" s="232" t="s">
        <v>5441</v>
      </c>
      <c r="B4342" s="233" t="s">
        <v>5442</v>
      </c>
      <c r="C4342" s="232" t="s">
        <v>1449</v>
      </c>
      <c r="D4342" s="232">
        <v>2317.6799999999998</v>
      </c>
      <c r="E4342" s="232" t="s">
        <v>40909</v>
      </c>
    </row>
    <row r="4343" spans="1:5" ht="22.5">
      <c r="A4343" s="232" t="s">
        <v>5443</v>
      </c>
      <c r="B4343" s="233" t="s">
        <v>5444</v>
      </c>
      <c r="C4343" s="232" t="s">
        <v>3</v>
      </c>
      <c r="D4343" s="232">
        <v>5.37</v>
      </c>
      <c r="E4343" s="232" t="s">
        <v>40909</v>
      </c>
    </row>
    <row r="4344" spans="1:5">
      <c r="A4344" s="232" t="s">
        <v>5445</v>
      </c>
      <c r="B4344" s="233" t="s">
        <v>44092</v>
      </c>
      <c r="C4344" s="232" t="s">
        <v>1449</v>
      </c>
      <c r="D4344" s="232">
        <v>179.01</v>
      </c>
      <c r="E4344" s="232" t="s">
        <v>40909</v>
      </c>
    </row>
    <row r="4345" spans="1:5">
      <c r="A4345" s="232" t="s">
        <v>5446</v>
      </c>
      <c r="B4345" s="233" t="s">
        <v>5447</v>
      </c>
      <c r="C4345" s="232" t="s">
        <v>5</v>
      </c>
      <c r="D4345" s="232">
        <v>103.35</v>
      </c>
      <c r="E4345" s="232" t="s">
        <v>40909</v>
      </c>
    </row>
    <row r="4346" spans="1:5">
      <c r="A4346" s="232" t="s">
        <v>5448</v>
      </c>
      <c r="B4346" s="233" t="s">
        <v>44093</v>
      </c>
      <c r="C4346" s="232" t="s">
        <v>5</v>
      </c>
      <c r="D4346" s="232">
        <v>16.61</v>
      </c>
      <c r="E4346" s="232" t="s">
        <v>40909</v>
      </c>
    </row>
    <row r="4347" spans="1:5">
      <c r="A4347" s="232" t="s">
        <v>5449</v>
      </c>
      <c r="B4347" s="233" t="s">
        <v>5450</v>
      </c>
      <c r="C4347" s="232" t="s">
        <v>4</v>
      </c>
      <c r="D4347" s="232">
        <v>37.49</v>
      </c>
      <c r="E4347" s="232" t="s">
        <v>40909</v>
      </c>
    </row>
    <row r="4348" spans="1:5">
      <c r="A4348" s="232" t="s">
        <v>5451</v>
      </c>
      <c r="B4348" s="233" t="s">
        <v>44094</v>
      </c>
      <c r="C4348" s="232" t="s">
        <v>4</v>
      </c>
      <c r="D4348" s="232">
        <v>5.65</v>
      </c>
      <c r="E4348" s="232" t="s">
        <v>40909</v>
      </c>
    </row>
    <row r="4349" spans="1:5" ht="45">
      <c r="A4349" s="232" t="s">
        <v>5452</v>
      </c>
      <c r="B4349" s="233" t="s">
        <v>44095</v>
      </c>
      <c r="C4349" s="232" t="s">
        <v>18</v>
      </c>
      <c r="D4349" s="232">
        <v>41.98</v>
      </c>
      <c r="E4349" s="232" t="s">
        <v>40909</v>
      </c>
    </row>
    <row r="4350" spans="1:5" ht="22.5">
      <c r="A4350" s="232" t="s">
        <v>5453</v>
      </c>
      <c r="B4350" s="233" t="s">
        <v>44096</v>
      </c>
      <c r="C4350" s="232" t="s">
        <v>5</v>
      </c>
      <c r="D4350" s="232">
        <v>1.1499999999999999</v>
      </c>
      <c r="E4350" s="232" t="s">
        <v>40909</v>
      </c>
    </row>
    <row r="4351" spans="1:5" ht="22.5">
      <c r="A4351" s="232" t="s">
        <v>5454</v>
      </c>
      <c r="B4351" s="233" t="s">
        <v>44097</v>
      </c>
      <c r="C4351" s="232" t="s">
        <v>5</v>
      </c>
      <c r="D4351" s="232">
        <v>0.8</v>
      </c>
      <c r="E4351" s="232" t="s">
        <v>40909</v>
      </c>
    </row>
    <row r="4352" spans="1:5" ht="22.5">
      <c r="A4352" s="232" t="s">
        <v>5455</v>
      </c>
      <c r="B4352" s="233" t="s">
        <v>44098</v>
      </c>
      <c r="C4352" s="232" t="s">
        <v>3</v>
      </c>
      <c r="D4352" s="232">
        <v>0.13</v>
      </c>
      <c r="E4352" s="232" t="s">
        <v>40909</v>
      </c>
    </row>
    <row r="4353" spans="1:5">
      <c r="A4353" s="232" t="s">
        <v>5456</v>
      </c>
      <c r="B4353" s="233" t="s">
        <v>44099</v>
      </c>
      <c r="C4353" s="232" t="s">
        <v>5423</v>
      </c>
      <c r="D4353" s="232">
        <v>41.93</v>
      </c>
      <c r="E4353" s="232" t="s">
        <v>40909</v>
      </c>
    </row>
    <row r="4354" spans="1:5" ht="22.5">
      <c r="A4354" s="232" t="s">
        <v>5457</v>
      </c>
      <c r="B4354" s="233" t="s">
        <v>44100</v>
      </c>
      <c r="C4354" s="232" t="s">
        <v>5</v>
      </c>
      <c r="D4354" s="232">
        <v>271.60000000000002</v>
      </c>
      <c r="E4354" s="232" t="s">
        <v>40909</v>
      </c>
    </row>
    <row r="4355" spans="1:5" ht="33.75">
      <c r="A4355" s="232" t="s">
        <v>5458</v>
      </c>
      <c r="B4355" s="233" t="s">
        <v>44101</v>
      </c>
      <c r="C4355" s="232" t="s">
        <v>5</v>
      </c>
      <c r="D4355" s="232">
        <v>388.51</v>
      </c>
      <c r="E4355" s="232" t="s">
        <v>40909</v>
      </c>
    </row>
    <row r="4356" spans="1:5" ht="33.75">
      <c r="A4356" s="232" t="s">
        <v>5459</v>
      </c>
      <c r="B4356" s="233" t="s">
        <v>44102</v>
      </c>
      <c r="C4356" s="232" t="s">
        <v>5</v>
      </c>
      <c r="D4356" s="232">
        <v>614.99</v>
      </c>
      <c r="E4356" s="232" t="s">
        <v>40909</v>
      </c>
    </row>
    <row r="4357" spans="1:5" ht="22.5">
      <c r="A4357" s="232" t="s">
        <v>5460</v>
      </c>
      <c r="B4357" s="233" t="s">
        <v>44103</v>
      </c>
      <c r="C4357" s="232" t="s">
        <v>3</v>
      </c>
      <c r="D4357" s="232">
        <v>1.07</v>
      </c>
      <c r="E4357" s="232" t="s">
        <v>40909</v>
      </c>
    </row>
    <row r="4358" spans="1:5">
      <c r="A4358" s="232" t="s">
        <v>5461</v>
      </c>
      <c r="B4358" s="233" t="s">
        <v>5462</v>
      </c>
      <c r="C4358" s="232" t="s">
        <v>3</v>
      </c>
      <c r="D4358" s="232">
        <v>2.69</v>
      </c>
      <c r="E4358" s="232" t="s">
        <v>40909</v>
      </c>
    </row>
    <row r="4359" spans="1:5" ht="22.5">
      <c r="A4359" s="232" t="s">
        <v>5463</v>
      </c>
      <c r="B4359" s="233" t="s">
        <v>44104</v>
      </c>
      <c r="C4359" s="232" t="s">
        <v>3</v>
      </c>
      <c r="D4359" s="232">
        <v>36.04</v>
      </c>
      <c r="E4359" s="232" t="s">
        <v>40909</v>
      </c>
    </row>
    <row r="4360" spans="1:5">
      <c r="A4360" s="232" t="s">
        <v>5464</v>
      </c>
      <c r="B4360" s="233" t="s">
        <v>44105</v>
      </c>
      <c r="C4360" s="232" t="s">
        <v>1449</v>
      </c>
      <c r="D4360" s="232">
        <v>3673.51</v>
      </c>
      <c r="E4360" s="232" t="s">
        <v>40909</v>
      </c>
    </row>
    <row r="4361" spans="1:5" ht="22.5">
      <c r="A4361" s="232" t="s">
        <v>5465</v>
      </c>
      <c r="B4361" s="233" t="s">
        <v>44106</v>
      </c>
      <c r="C4361" s="232" t="s">
        <v>1449</v>
      </c>
      <c r="D4361" s="232">
        <v>1489.54</v>
      </c>
      <c r="E4361" s="232" t="s">
        <v>40909</v>
      </c>
    </row>
    <row r="4362" spans="1:5">
      <c r="A4362" s="232" t="s">
        <v>5466</v>
      </c>
      <c r="B4362" s="233" t="s">
        <v>5467</v>
      </c>
      <c r="C4362" s="232" t="s">
        <v>3</v>
      </c>
      <c r="D4362" s="232">
        <v>4.47</v>
      </c>
      <c r="E4362" s="232" t="s">
        <v>40909</v>
      </c>
    </row>
    <row r="4363" spans="1:5">
      <c r="A4363" s="232" t="s">
        <v>5468</v>
      </c>
      <c r="B4363" s="233" t="s">
        <v>44107</v>
      </c>
      <c r="C4363" s="232" t="s">
        <v>5</v>
      </c>
      <c r="D4363" s="232">
        <v>92.13</v>
      </c>
      <c r="E4363" s="232" t="s">
        <v>40909</v>
      </c>
    </row>
    <row r="4364" spans="1:5" ht="22.5">
      <c r="A4364" s="232" t="s">
        <v>5469</v>
      </c>
      <c r="B4364" s="233" t="s">
        <v>44108</v>
      </c>
      <c r="C4364" s="232" t="s">
        <v>1449</v>
      </c>
      <c r="D4364" s="232">
        <v>1448.07</v>
      </c>
      <c r="E4364" s="232" t="s">
        <v>40909</v>
      </c>
    </row>
    <row r="4365" spans="1:5">
      <c r="A4365" s="232" t="s">
        <v>5470</v>
      </c>
      <c r="B4365" s="233" t="s">
        <v>5471</v>
      </c>
      <c r="C4365" s="232" t="s">
        <v>1422</v>
      </c>
      <c r="D4365" s="232">
        <v>372.43</v>
      </c>
      <c r="E4365" s="232" t="s">
        <v>40909</v>
      </c>
    </row>
    <row r="4366" spans="1:5">
      <c r="A4366" s="232" t="s">
        <v>5472</v>
      </c>
      <c r="B4366" s="233" t="s">
        <v>5473</v>
      </c>
      <c r="C4366" s="232" t="s">
        <v>4</v>
      </c>
      <c r="D4366" s="232">
        <v>0.35</v>
      </c>
      <c r="E4366" s="232" t="s">
        <v>40909</v>
      </c>
    </row>
    <row r="4367" spans="1:5">
      <c r="A4367" s="232" t="s">
        <v>5474</v>
      </c>
      <c r="B4367" s="233" t="s">
        <v>5475</v>
      </c>
      <c r="C4367" s="232" t="s">
        <v>4</v>
      </c>
      <c r="D4367" s="232">
        <v>1.79</v>
      </c>
      <c r="E4367" s="232" t="s">
        <v>40909</v>
      </c>
    </row>
    <row r="4368" spans="1:5">
      <c r="A4368" s="232" t="s">
        <v>5476</v>
      </c>
      <c r="B4368" s="233" t="s">
        <v>5477</v>
      </c>
      <c r="C4368" s="232" t="s">
        <v>3</v>
      </c>
      <c r="D4368" s="232">
        <v>1.43</v>
      </c>
      <c r="E4368" s="232" t="s">
        <v>40909</v>
      </c>
    </row>
    <row r="4369" spans="1:5">
      <c r="A4369" s="232" t="s">
        <v>5478</v>
      </c>
      <c r="B4369" s="233" t="s">
        <v>5479</v>
      </c>
      <c r="C4369" s="232" t="s">
        <v>3</v>
      </c>
      <c r="D4369" s="232">
        <v>4.47</v>
      </c>
      <c r="E4369" s="232" t="s">
        <v>40909</v>
      </c>
    </row>
    <row r="4370" spans="1:5">
      <c r="A4370" s="232" t="s">
        <v>5480</v>
      </c>
      <c r="B4370" s="233" t="s">
        <v>5481</v>
      </c>
      <c r="C4370" s="232" t="s">
        <v>3</v>
      </c>
      <c r="D4370" s="232">
        <v>0.21</v>
      </c>
      <c r="E4370" s="232" t="s">
        <v>40909</v>
      </c>
    </row>
    <row r="4371" spans="1:5" ht="22.5">
      <c r="A4371" s="232" t="s">
        <v>5482</v>
      </c>
      <c r="B4371" s="233" t="s">
        <v>44109</v>
      </c>
      <c r="C4371" s="232" t="s">
        <v>3</v>
      </c>
      <c r="D4371" s="232">
        <v>3.58</v>
      </c>
      <c r="E4371" s="232" t="s">
        <v>40909</v>
      </c>
    </row>
    <row r="4372" spans="1:5">
      <c r="A4372" s="232" t="s">
        <v>5483</v>
      </c>
      <c r="B4372" s="233" t="s">
        <v>5484</v>
      </c>
      <c r="C4372" s="232" t="s">
        <v>18</v>
      </c>
      <c r="D4372" s="232">
        <v>119.95</v>
      </c>
      <c r="E4372" s="232" t="s">
        <v>40909</v>
      </c>
    </row>
    <row r="4373" spans="1:5">
      <c r="A4373" s="232" t="s">
        <v>5485</v>
      </c>
      <c r="B4373" s="233" t="s">
        <v>5486</v>
      </c>
      <c r="C4373" s="232" t="s">
        <v>1449</v>
      </c>
      <c r="D4373" s="232">
        <v>1183.3399999999999</v>
      </c>
      <c r="E4373" s="232" t="s">
        <v>40909</v>
      </c>
    </row>
    <row r="4374" spans="1:5">
      <c r="A4374" s="232" t="s">
        <v>5487</v>
      </c>
      <c r="B4374" s="233" t="s">
        <v>62279</v>
      </c>
      <c r="C4374" s="232" t="s">
        <v>1449</v>
      </c>
      <c r="D4374" s="232">
        <v>1838</v>
      </c>
      <c r="E4374" s="232" t="s">
        <v>40909</v>
      </c>
    </row>
    <row r="4375" spans="1:5" ht="22.5">
      <c r="A4375" s="232" t="s">
        <v>5488</v>
      </c>
      <c r="B4375" s="233" t="s">
        <v>44110</v>
      </c>
      <c r="C4375" s="232" t="s">
        <v>1449</v>
      </c>
      <c r="D4375" s="232">
        <v>594.86</v>
      </c>
      <c r="E4375" s="232" t="s">
        <v>40909</v>
      </c>
    </row>
    <row r="4376" spans="1:5">
      <c r="A4376" s="232" t="s">
        <v>5489</v>
      </c>
      <c r="B4376" s="233" t="s">
        <v>44111</v>
      </c>
      <c r="C4376" s="232" t="s">
        <v>1449</v>
      </c>
      <c r="D4376" s="232">
        <v>71.599999999999994</v>
      </c>
      <c r="E4376" s="232" t="s">
        <v>40909</v>
      </c>
    </row>
    <row r="4377" spans="1:5" ht="22.5">
      <c r="A4377" s="232" t="s">
        <v>5490</v>
      </c>
      <c r="B4377" s="233" t="s">
        <v>44112</v>
      </c>
      <c r="C4377" s="232" t="s">
        <v>1449</v>
      </c>
      <c r="D4377" s="232">
        <v>3207.22</v>
      </c>
      <c r="E4377" s="232" t="s">
        <v>40909</v>
      </c>
    </row>
    <row r="4378" spans="1:5">
      <c r="A4378" s="232" t="s">
        <v>5491</v>
      </c>
      <c r="B4378" s="233" t="s">
        <v>5492</v>
      </c>
      <c r="C4378" s="232" t="s">
        <v>1449</v>
      </c>
      <c r="D4378" s="232">
        <v>1877.19</v>
      </c>
      <c r="E4378" s="232" t="s">
        <v>40909</v>
      </c>
    </row>
    <row r="4379" spans="1:5">
      <c r="A4379" s="232" t="s">
        <v>5493</v>
      </c>
      <c r="B4379" s="233" t="s">
        <v>5494</v>
      </c>
      <c r="C4379" s="232" t="s">
        <v>18</v>
      </c>
      <c r="D4379" s="232">
        <v>461.44</v>
      </c>
      <c r="E4379" s="232" t="s">
        <v>40909</v>
      </c>
    </row>
    <row r="4380" spans="1:5">
      <c r="A4380" s="232" t="s">
        <v>5495</v>
      </c>
      <c r="B4380" s="233" t="s">
        <v>5496</v>
      </c>
      <c r="C4380" s="232" t="s">
        <v>18</v>
      </c>
      <c r="D4380" s="232">
        <v>393.04</v>
      </c>
      <c r="E4380" s="232" t="s">
        <v>40909</v>
      </c>
    </row>
    <row r="4381" spans="1:5">
      <c r="A4381" s="232" t="s">
        <v>5497</v>
      </c>
      <c r="B4381" s="233" t="s">
        <v>44113</v>
      </c>
      <c r="C4381" s="232" t="s">
        <v>18</v>
      </c>
      <c r="D4381" s="232">
        <v>260</v>
      </c>
      <c r="E4381" s="232" t="s">
        <v>40909</v>
      </c>
    </row>
    <row r="4382" spans="1:5" ht="33.75">
      <c r="A4382" s="232" t="s">
        <v>5498</v>
      </c>
      <c r="B4382" s="233" t="s">
        <v>44114</v>
      </c>
      <c r="C4382" s="232" t="s">
        <v>5</v>
      </c>
      <c r="D4382" s="232">
        <v>143.21</v>
      </c>
      <c r="E4382" s="232" t="s">
        <v>40909</v>
      </c>
    </row>
    <row r="4383" spans="1:5" ht="33.75">
      <c r="A4383" s="232" t="s">
        <v>5499</v>
      </c>
      <c r="B4383" s="233" t="s">
        <v>44115</v>
      </c>
      <c r="C4383" s="232" t="s">
        <v>5</v>
      </c>
      <c r="D4383" s="232">
        <v>187.96</v>
      </c>
      <c r="E4383" s="232" t="s">
        <v>40909</v>
      </c>
    </row>
    <row r="4384" spans="1:5" ht="33.75">
      <c r="A4384" s="232" t="s">
        <v>5500</v>
      </c>
      <c r="B4384" s="233" t="s">
        <v>44116</v>
      </c>
      <c r="C4384" s="232" t="s">
        <v>5</v>
      </c>
      <c r="D4384" s="232">
        <v>217.5</v>
      </c>
      <c r="E4384" s="232" t="s">
        <v>40909</v>
      </c>
    </row>
    <row r="4385" spans="1:5" ht="22.5">
      <c r="A4385" s="232" t="s">
        <v>5501</v>
      </c>
      <c r="B4385" s="233" t="s">
        <v>5502</v>
      </c>
      <c r="C4385" s="232" t="s">
        <v>3</v>
      </c>
      <c r="D4385" s="232">
        <v>1.91</v>
      </c>
      <c r="E4385" s="232" t="s">
        <v>40909</v>
      </c>
    </row>
    <row r="4386" spans="1:5">
      <c r="A4386" s="232" t="s">
        <v>5503</v>
      </c>
      <c r="B4386" s="233" t="s">
        <v>5504</v>
      </c>
      <c r="C4386" s="232" t="s">
        <v>4</v>
      </c>
      <c r="D4386" s="232">
        <v>26.85</v>
      </c>
      <c r="E4386" s="232" t="s">
        <v>40909</v>
      </c>
    </row>
    <row r="4387" spans="1:5">
      <c r="A4387" s="232" t="s">
        <v>5505</v>
      </c>
      <c r="B4387" s="233" t="s">
        <v>44117</v>
      </c>
      <c r="C4387" s="232" t="s">
        <v>5</v>
      </c>
      <c r="D4387" s="232">
        <v>13.42</v>
      </c>
      <c r="E4387" s="232" t="s">
        <v>40909</v>
      </c>
    </row>
    <row r="4388" spans="1:5">
      <c r="A4388" s="232" t="s">
        <v>5506</v>
      </c>
      <c r="B4388" s="233" t="s">
        <v>5507</v>
      </c>
      <c r="C4388" s="232" t="s">
        <v>5</v>
      </c>
      <c r="D4388" s="232">
        <v>89.5</v>
      </c>
      <c r="E4388" s="232" t="s">
        <v>40909</v>
      </c>
    </row>
    <row r="4389" spans="1:5">
      <c r="A4389" s="232" t="s">
        <v>5508</v>
      </c>
      <c r="B4389" s="233" t="s">
        <v>44118</v>
      </c>
      <c r="C4389" s="232" t="s">
        <v>18</v>
      </c>
      <c r="D4389" s="232">
        <v>169.87</v>
      </c>
      <c r="E4389" s="232" t="s">
        <v>40909</v>
      </c>
    </row>
    <row r="4390" spans="1:5" ht="33.75">
      <c r="A4390" s="232" t="s">
        <v>5509</v>
      </c>
      <c r="B4390" s="233" t="s">
        <v>44119</v>
      </c>
      <c r="C4390" s="232" t="s">
        <v>3</v>
      </c>
      <c r="D4390" s="232">
        <v>24.84</v>
      </c>
      <c r="E4390" s="232" t="s">
        <v>40909</v>
      </c>
    </row>
    <row r="4391" spans="1:5" ht="22.5">
      <c r="A4391" s="232" t="s">
        <v>5510</v>
      </c>
      <c r="B4391" s="233" t="s">
        <v>44120</v>
      </c>
      <c r="C4391" s="232" t="s">
        <v>3</v>
      </c>
      <c r="D4391" s="232">
        <v>36.479999999999997</v>
      </c>
      <c r="E4391" s="232" t="s">
        <v>40909</v>
      </c>
    </row>
    <row r="4392" spans="1:5" ht="22.5">
      <c r="A4392" s="232" t="s">
        <v>5511</v>
      </c>
      <c r="B4392" s="233" t="s">
        <v>44121</v>
      </c>
      <c r="C4392" s="232" t="s">
        <v>3</v>
      </c>
      <c r="D4392" s="232">
        <v>22.91</v>
      </c>
      <c r="E4392" s="232" t="s">
        <v>40909</v>
      </c>
    </row>
    <row r="4393" spans="1:5">
      <c r="A4393" s="232" t="s">
        <v>5512</v>
      </c>
      <c r="B4393" s="233" t="s">
        <v>44122</v>
      </c>
      <c r="C4393" s="232" t="s">
        <v>18</v>
      </c>
      <c r="D4393" s="232">
        <v>183.74</v>
      </c>
      <c r="E4393" s="232" t="s">
        <v>40909</v>
      </c>
    </row>
    <row r="4394" spans="1:5">
      <c r="A4394" s="232" t="s">
        <v>5513</v>
      </c>
      <c r="B4394" s="233" t="s">
        <v>5428</v>
      </c>
      <c r="C4394" s="232" t="s">
        <v>1449</v>
      </c>
      <c r="D4394" s="232">
        <v>7677.61</v>
      </c>
      <c r="E4394" s="232" t="s">
        <v>40909</v>
      </c>
    </row>
    <row r="4395" spans="1:5" ht="22.5">
      <c r="A4395" s="232" t="s">
        <v>5514</v>
      </c>
      <c r="B4395" s="233" t="s">
        <v>44123</v>
      </c>
      <c r="C4395" s="232" t="s">
        <v>4</v>
      </c>
      <c r="D4395" s="232">
        <v>61.96</v>
      </c>
      <c r="E4395" s="232" t="s">
        <v>40909</v>
      </c>
    </row>
    <row r="4396" spans="1:5" ht="22.5">
      <c r="A4396" s="232" t="s">
        <v>5515</v>
      </c>
      <c r="B4396" s="233" t="s">
        <v>44124</v>
      </c>
      <c r="C4396" s="232" t="s">
        <v>4</v>
      </c>
      <c r="D4396" s="232">
        <v>36.479999999999997</v>
      </c>
      <c r="E4396" s="232" t="s">
        <v>40909</v>
      </c>
    </row>
    <row r="4397" spans="1:5" ht="22.5">
      <c r="A4397" s="232" t="s">
        <v>5516</v>
      </c>
      <c r="B4397" s="233" t="s">
        <v>44125</v>
      </c>
      <c r="C4397" s="232" t="s">
        <v>4</v>
      </c>
      <c r="D4397" s="232">
        <v>154.35</v>
      </c>
      <c r="E4397" s="232" t="s">
        <v>40909</v>
      </c>
    </row>
    <row r="4398" spans="1:5" ht="33.75">
      <c r="A4398" s="232" t="s">
        <v>5517</v>
      </c>
      <c r="B4398" s="233" t="s">
        <v>44126</v>
      </c>
      <c r="C4398" s="232" t="s">
        <v>5</v>
      </c>
      <c r="D4398" s="232">
        <v>400.31</v>
      </c>
      <c r="E4398" s="232" t="s">
        <v>40909</v>
      </c>
    </row>
    <row r="4399" spans="1:5" ht="22.5">
      <c r="A4399" s="232" t="s">
        <v>5518</v>
      </c>
      <c r="B4399" s="233" t="s">
        <v>44127</v>
      </c>
      <c r="C4399" s="232" t="s">
        <v>4</v>
      </c>
      <c r="D4399" s="232">
        <v>287.18</v>
      </c>
      <c r="E4399" s="232" t="s">
        <v>40909</v>
      </c>
    </row>
    <row r="4400" spans="1:5" ht="45">
      <c r="A4400" s="232" t="s">
        <v>5519</v>
      </c>
      <c r="B4400" s="233" t="s">
        <v>44128</v>
      </c>
      <c r="C4400" s="232" t="s">
        <v>5</v>
      </c>
      <c r="D4400" s="232">
        <v>779.67</v>
      </c>
      <c r="E4400" s="232" t="s">
        <v>40909</v>
      </c>
    </row>
    <row r="4401" spans="1:5" ht="45">
      <c r="A4401" s="232" t="s">
        <v>5520</v>
      </c>
      <c r="B4401" s="233" t="s">
        <v>44129</v>
      </c>
      <c r="C4401" s="232" t="s">
        <v>5</v>
      </c>
      <c r="D4401" s="232">
        <v>1346.2</v>
      </c>
      <c r="E4401" s="232" t="s">
        <v>40909</v>
      </c>
    </row>
    <row r="4402" spans="1:5" ht="22.5">
      <c r="A4402" s="232" t="s">
        <v>5521</v>
      </c>
      <c r="B4402" s="233" t="s">
        <v>44130</v>
      </c>
      <c r="C4402" s="232" t="s">
        <v>5</v>
      </c>
      <c r="D4402" s="232">
        <v>669.5</v>
      </c>
      <c r="E4402" s="232" t="s">
        <v>40909</v>
      </c>
    </row>
    <row r="4403" spans="1:5" ht="45">
      <c r="A4403" s="232" t="s">
        <v>5522</v>
      </c>
      <c r="B4403" s="233" t="s">
        <v>44131</v>
      </c>
      <c r="C4403" s="232" t="s">
        <v>5</v>
      </c>
      <c r="D4403" s="232">
        <v>346.27</v>
      </c>
      <c r="E4403" s="232" t="s">
        <v>40909</v>
      </c>
    </row>
    <row r="4404" spans="1:5" ht="33.75">
      <c r="A4404" s="232" t="s">
        <v>5523</v>
      </c>
      <c r="B4404" s="233" t="s">
        <v>44132</v>
      </c>
      <c r="C4404" s="232" t="s">
        <v>5</v>
      </c>
      <c r="D4404" s="232">
        <v>932.39</v>
      </c>
      <c r="E4404" s="232" t="s">
        <v>40909</v>
      </c>
    </row>
    <row r="4405" spans="1:5" ht="56.25">
      <c r="A4405" s="232" t="s">
        <v>5524</v>
      </c>
      <c r="B4405" s="233" t="s">
        <v>44133</v>
      </c>
      <c r="C4405" s="232" t="s">
        <v>5</v>
      </c>
      <c r="D4405" s="232">
        <v>2352.94</v>
      </c>
      <c r="E4405" s="232" t="s">
        <v>40909</v>
      </c>
    </row>
    <row r="4406" spans="1:5" ht="22.5">
      <c r="A4406" s="232" t="s">
        <v>5525</v>
      </c>
      <c r="B4406" s="233" t="s">
        <v>44134</v>
      </c>
      <c r="C4406" s="232" t="s">
        <v>4</v>
      </c>
      <c r="D4406" s="232">
        <v>933.52</v>
      </c>
      <c r="E4406" s="232" t="s">
        <v>40909</v>
      </c>
    </row>
    <row r="4407" spans="1:5" ht="33.75">
      <c r="A4407" s="232" t="s">
        <v>5526</v>
      </c>
      <c r="B4407" s="233" t="s">
        <v>44135</v>
      </c>
      <c r="C4407" s="232" t="s">
        <v>5</v>
      </c>
      <c r="D4407" s="232">
        <v>1583.91</v>
      </c>
      <c r="E4407" s="232" t="s">
        <v>40909</v>
      </c>
    </row>
    <row r="4408" spans="1:5" ht="33.75">
      <c r="A4408" s="232" t="s">
        <v>5527</v>
      </c>
      <c r="B4408" s="233" t="s">
        <v>44136</v>
      </c>
      <c r="C4408" s="232" t="s">
        <v>5</v>
      </c>
      <c r="D4408" s="232">
        <v>586.16999999999996</v>
      </c>
      <c r="E4408" s="232" t="s">
        <v>40909</v>
      </c>
    </row>
    <row r="4409" spans="1:5">
      <c r="A4409" s="232" t="s">
        <v>5528</v>
      </c>
      <c r="B4409" s="233" t="s">
        <v>5529</v>
      </c>
      <c r="C4409" s="232" t="s">
        <v>5</v>
      </c>
      <c r="D4409" s="232">
        <v>912.63</v>
      </c>
      <c r="E4409" s="232" t="s">
        <v>40909</v>
      </c>
    </row>
    <row r="4410" spans="1:5" ht="33.75">
      <c r="A4410" s="232" t="s">
        <v>5530</v>
      </c>
      <c r="B4410" s="233" t="s">
        <v>44137</v>
      </c>
      <c r="C4410" s="232" t="s">
        <v>5</v>
      </c>
      <c r="D4410" s="232">
        <v>257.58</v>
      </c>
      <c r="E4410" s="232" t="s">
        <v>40909</v>
      </c>
    </row>
    <row r="4411" spans="1:5" ht="33.75">
      <c r="A4411" s="232" t="s">
        <v>5531</v>
      </c>
      <c r="B4411" s="233" t="s">
        <v>44138</v>
      </c>
      <c r="C4411" s="232" t="s">
        <v>5</v>
      </c>
      <c r="D4411" s="232">
        <v>99.51</v>
      </c>
      <c r="E4411" s="232" t="s">
        <v>40909</v>
      </c>
    </row>
    <row r="4412" spans="1:5" ht="33.75">
      <c r="A4412" s="232" t="s">
        <v>5532</v>
      </c>
      <c r="B4412" s="233" t="s">
        <v>44139</v>
      </c>
      <c r="C4412" s="232" t="s">
        <v>5</v>
      </c>
      <c r="D4412" s="232">
        <v>130.09</v>
      </c>
      <c r="E4412" s="232" t="s">
        <v>40909</v>
      </c>
    </row>
    <row r="4413" spans="1:5" ht="33.75">
      <c r="A4413" s="232" t="s">
        <v>5533</v>
      </c>
      <c r="B4413" s="233" t="s">
        <v>44140</v>
      </c>
      <c r="C4413" s="232" t="s">
        <v>5</v>
      </c>
      <c r="D4413" s="232">
        <v>1996.97</v>
      </c>
      <c r="E4413" s="232" t="s">
        <v>40909</v>
      </c>
    </row>
    <row r="4414" spans="1:5" ht="67.5">
      <c r="A4414" s="232" t="s">
        <v>5534</v>
      </c>
      <c r="B4414" s="233" t="s">
        <v>60547</v>
      </c>
      <c r="C4414" s="232" t="s">
        <v>3</v>
      </c>
      <c r="D4414" s="232">
        <v>222.8</v>
      </c>
      <c r="E4414" s="232" t="s">
        <v>40909</v>
      </c>
    </row>
    <row r="4415" spans="1:5" ht="56.25">
      <c r="A4415" s="232" t="s">
        <v>5535</v>
      </c>
      <c r="B4415" s="233" t="s">
        <v>60548</v>
      </c>
      <c r="C4415" s="232" t="s">
        <v>3</v>
      </c>
      <c r="D4415" s="232">
        <v>197.7</v>
      </c>
      <c r="E4415" s="232" t="s">
        <v>40909</v>
      </c>
    </row>
    <row r="4416" spans="1:5" ht="67.5">
      <c r="A4416" s="232" t="s">
        <v>5536</v>
      </c>
      <c r="B4416" s="233" t="s">
        <v>60549</v>
      </c>
      <c r="C4416" s="232" t="s">
        <v>3</v>
      </c>
      <c r="D4416" s="232">
        <v>267.95999999999998</v>
      </c>
      <c r="E4416" s="232" t="s">
        <v>40909</v>
      </c>
    </row>
    <row r="4417" spans="1:5" ht="67.5">
      <c r="A4417" s="232" t="s">
        <v>5537</v>
      </c>
      <c r="B4417" s="233" t="s">
        <v>60550</v>
      </c>
      <c r="C4417" s="232" t="s">
        <v>3</v>
      </c>
      <c r="D4417" s="232">
        <v>267.31</v>
      </c>
      <c r="E4417" s="232" t="s">
        <v>40909</v>
      </c>
    </row>
    <row r="4418" spans="1:5" ht="67.5">
      <c r="A4418" s="232" t="s">
        <v>5538</v>
      </c>
      <c r="B4418" s="233" t="s">
        <v>60551</v>
      </c>
      <c r="C4418" s="232" t="s">
        <v>3</v>
      </c>
      <c r="D4418" s="232">
        <v>232.39</v>
      </c>
      <c r="E4418" s="232" t="s">
        <v>40909</v>
      </c>
    </row>
    <row r="4419" spans="1:5" ht="56.25">
      <c r="A4419" s="232" t="s">
        <v>5539</v>
      </c>
      <c r="B4419" s="233" t="s">
        <v>60552</v>
      </c>
      <c r="C4419" s="232" t="s">
        <v>3</v>
      </c>
      <c r="D4419" s="232">
        <v>206.13</v>
      </c>
      <c r="E4419" s="232" t="s">
        <v>40909</v>
      </c>
    </row>
    <row r="4420" spans="1:5" ht="45">
      <c r="A4420" s="232" t="s">
        <v>5540</v>
      </c>
      <c r="B4420" s="233" t="s">
        <v>44141</v>
      </c>
      <c r="C4420" s="232" t="s">
        <v>3</v>
      </c>
      <c r="D4420" s="232">
        <v>159.41</v>
      </c>
      <c r="E4420" s="232" t="s">
        <v>40909</v>
      </c>
    </row>
    <row r="4421" spans="1:5" ht="67.5">
      <c r="A4421" s="232" t="s">
        <v>5541</v>
      </c>
      <c r="B4421" s="233" t="s">
        <v>60553</v>
      </c>
      <c r="C4421" s="232" t="s">
        <v>3</v>
      </c>
      <c r="D4421" s="232">
        <v>313.07</v>
      </c>
      <c r="E4421" s="232" t="s">
        <v>40909</v>
      </c>
    </row>
    <row r="4422" spans="1:5" ht="56.25">
      <c r="A4422" s="232" t="s">
        <v>5542</v>
      </c>
      <c r="B4422" s="233" t="s">
        <v>60554</v>
      </c>
      <c r="C4422" s="232" t="s">
        <v>3</v>
      </c>
      <c r="D4422" s="232">
        <v>175.8</v>
      </c>
      <c r="E4422" s="232" t="s">
        <v>40909</v>
      </c>
    </row>
    <row r="4423" spans="1:5" ht="56.25">
      <c r="A4423" s="232" t="s">
        <v>5543</v>
      </c>
      <c r="B4423" s="233" t="s">
        <v>60555</v>
      </c>
      <c r="C4423" s="232" t="s">
        <v>3</v>
      </c>
      <c r="D4423" s="232">
        <v>212.98</v>
      </c>
      <c r="E4423" s="232" t="s">
        <v>40909</v>
      </c>
    </row>
    <row r="4424" spans="1:5" ht="56.25">
      <c r="A4424" s="232" t="s">
        <v>5544</v>
      </c>
      <c r="B4424" s="233" t="s">
        <v>60556</v>
      </c>
      <c r="C4424" s="232" t="s">
        <v>3</v>
      </c>
      <c r="D4424" s="232">
        <v>188.33</v>
      </c>
      <c r="E4424" s="232" t="s">
        <v>40909</v>
      </c>
    </row>
    <row r="4425" spans="1:5" ht="56.25">
      <c r="A4425" s="232" t="s">
        <v>5545</v>
      </c>
      <c r="B4425" s="233" t="s">
        <v>60557</v>
      </c>
      <c r="C4425" s="232" t="s">
        <v>3</v>
      </c>
      <c r="D4425" s="232">
        <v>171.81</v>
      </c>
      <c r="E4425" s="232" t="s">
        <v>40909</v>
      </c>
    </row>
    <row r="4426" spans="1:5" ht="67.5">
      <c r="A4426" s="232" t="s">
        <v>5546</v>
      </c>
      <c r="B4426" s="233" t="s">
        <v>60558</v>
      </c>
      <c r="C4426" s="232" t="s">
        <v>3</v>
      </c>
      <c r="D4426" s="232">
        <v>149.62</v>
      </c>
      <c r="E4426" s="232" t="s">
        <v>40909</v>
      </c>
    </row>
    <row r="4427" spans="1:5" ht="56.25">
      <c r="A4427" s="232" t="s">
        <v>5547</v>
      </c>
      <c r="B4427" s="233" t="s">
        <v>60559</v>
      </c>
      <c r="C4427" s="232" t="s">
        <v>3</v>
      </c>
      <c r="D4427" s="232">
        <v>251.72</v>
      </c>
      <c r="E4427" s="232" t="s">
        <v>40909</v>
      </c>
    </row>
    <row r="4428" spans="1:5" ht="67.5">
      <c r="A4428" s="232" t="s">
        <v>5548</v>
      </c>
      <c r="B4428" s="233" t="s">
        <v>60560</v>
      </c>
      <c r="C4428" s="232" t="s">
        <v>3</v>
      </c>
      <c r="D4428" s="232">
        <v>243.75</v>
      </c>
      <c r="E4428" s="232" t="s">
        <v>40909</v>
      </c>
    </row>
    <row r="4429" spans="1:5" ht="67.5">
      <c r="A4429" s="232" t="s">
        <v>5549</v>
      </c>
      <c r="B4429" s="233" t="s">
        <v>60561</v>
      </c>
      <c r="C4429" s="232" t="s">
        <v>3</v>
      </c>
      <c r="D4429" s="232">
        <v>294.18</v>
      </c>
      <c r="E4429" s="232" t="s">
        <v>40909</v>
      </c>
    </row>
    <row r="4430" spans="1:5" ht="67.5">
      <c r="A4430" s="232" t="s">
        <v>5550</v>
      </c>
      <c r="B4430" s="233" t="s">
        <v>60562</v>
      </c>
      <c r="C4430" s="232" t="s">
        <v>3</v>
      </c>
      <c r="D4430" s="232">
        <v>309.75</v>
      </c>
      <c r="E4430" s="232" t="s">
        <v>40909</v>
      </c>
    </row>
    <row r="4431" spans="1:5" ht="56.25">
      <c r="A4431" s="232" t="s">
        <v>5551</v>
      </c>
      <c r="B4431" s="233" t="s">
        <v>60563</v>
      </c>
      <c r="C4431" s="232" t="s">
        <v>3</v>
      </c>
      <c r="D4431" s="232">
        <v>244.27</v>
      </c>
      <c r="E4431" s="232" t="s">
        <v>40909</v>
      </c>
    </row>
    <row r="4432" spans="1:5" ht="67.5">
      <c r="A4432" s="232" t="s">
        <v>5552</v>
      </c>
      <c r="B4432" s="233" t="s">
        <v>60564</v>
      </c>
      <c r="C4432" s="232" t="s">
        <v>3</v>
      </c>
      <c r="D4432" s="232">
        <v>251.6</v>
      </c>
      <c r="E4432" s="232" t="s">
        <v>40909</v>
      </c>
    </row>
    <row r="4433" spans="1:5" ht="67.5">
      <c r="A4433" s="232" t="s">
        <v>5553</v>
      </c>
      <c r="B4433" s="233" t="s">
        <v>60565</v>
      </c>
      <c r="C4433" s="232" t="s">
        <v>3</v>
      </c>
      <c r="D4433" s="232">
        <v>294.85000000000002</v>
      </c>
      <c r="E4433" s="232" t="s">
        <v>40909</v>
      </c>
    </row>
    <row r="4434" spans="1:5" ht="67.5">
      <c r="A4434" s="232" t="s">
        <v>5554</v>
      </c>
      <c r="B4434" s="233" t="s">
        <v>60566</v>
      </c>
      <c r="C4434" s="232" t="s">
        <v>3</v>
      </c>
      <c r="D4434" s="232">
        <v>321.69</v>
      </c>
      <c r="E4434" s="232" t="s">
        <v>40909</v>
      </c>
    </row>
    <row r="4435" spans="1:5" ht="67.5">
      <c r="A4435" s="232" t="s">
        <v>5555</v>
      </c>
      <c r="B4435" s="233" t="s">
        <v>60567</v>
      </c>
      <c r="C4435" s="232" t="s">
        <v>3</v>
      </c>
      <c r="D4435" s="232">
        <v>287.31</v>
      </c>
      <c r="E4435" s="232" t="s">
        <v>40909</v>
      </c>
    </row>
    <row r="4436" spans="1:5" ht="67.5">
      <c r="A4436" s="232" t="s">
        <v>5556</v>
      </c>
      <c r="B4436" s="233" t="s">
        <v>60568</v>
      </c>
      <c r="C4436" s="232" t="s">
        <v>3</v>
      </c>
      <c r="D4436" s="232">
        <v>348.62</v>
      </c>
      <c r="E4436" s="232" t="s">
        <v>40909</v>
      </c>
    </row>
    <row r="4437" spans="1:5" ht="67.5">
      <c r="A4437" s="232" t="s">
        <v>5557</v>
      </c>
      <c r="B4437" s="233" t="s">
        <v>60569</v>
      </c>
      <c r="C4437" s="232" t="s">
        <v>3</v>
      </c>
      <c r="D4437" s="232">
        <v>402.29</v>
      </c>
      <c r="E4437" s="232" t="s">
        <v>40909</v>
      </c>
    </row>
    <row r="4438" spans="1:5" ht="67.5">
      <c r="A4438" s="232" t="s">
        <v>5558</v>
      </c>
      <c r="B4438" s="233" t="s">
        <v>60570</v>
      </c>
      <c r="C4438" s="232" t="s">
        <v>3</v>
      </c>
      <c r="D4438" s="232">
        <v>197.7</v>
      </c>
      <c r="E4438" s="232" t="s">
        <v>40909</v>
      </c>
    </row>
    <row r="4439" spans="1:5" ht="67.5">
      <c r="A4439" s="232" t="s">
        <v>5559</v>
      </c>
      <c r="B4439" s="233" t="s">
        <v>60571</v>
      </c>
      <c r="C4439" s="232" t="s">
        <v>3</v>
      </c>
      <c r="D4439" s="232">
        <v>267.89999999999998</v>
      </c>
      <c r="E4439" s="232" t="s">
        <v>40909</v>
      </c>
    </row>
    <row r="4440" spans="1:5" ht="67.5">
      <c r="A4440" s="232" t="s">
        <v>5560</v>
      </c>
      <c r="B4440" s="233" t="s">
        <v>60572</v>
      </c>
      <c r="C4440" s="232" t="s">
        <v>3</v>
      </c>
      <c r="D4440" s="232">
        <v>248.41</v>
      </c>
      <c r="E4440" s="232" t="s">
        <v>40909</v>
      </c>
    </row>
    <row r="4441" spans="1:5" ht="67.5">
      <c r="A4441" s="232" t="s">
        <v>5561</v>
      </c>
      <c r="B4441" s="233" t="s">
        <v>60573</v>
      </c>
      <c r="C4441" s="232" t="s">
        <v>3</v>
      </c>
      <c r="D4441" s="232">
        <v>236.45</v>
      </c>
      <c r="E4441" s="232" t="s">
        <v>40909</v>
      </c>
    </row>
    <row r="4442" spans="1:5" ht="67.5">
      <c r="A4442" s="232" t="s">
        <v>5562</v>
      </c>
      <c r="B4442" s="233" t="s">
        <v>60574</v>
      </c>
      <c r="C4442" s="232" t="s">
        <v>3</v>
      </c>
      <c r="D4442" s="232">
        <v>313.76</v>
      </c>
      <c r="E4442" s="232" t="s">
        <v>40909</v>
      </c>
    </row>
    <row r="4443" spans="1:5" ht="33.75">
      <c r="A4443" s="232" t="s">
        <v>5563</v>
      </c>
      <c r="B4443" s="233" t="s">
        <v>44142</v>
      </c>
      <c r="C4443" s="232" t="s">
        <v>4</v>
      </c>
      <c r="D4443" s="232">
        <v>106.91</v>
      </c>
      <c r="E4443" s="232" t="s">
        <v>40909</v>
      </c>
    </row>
    <row r="4444" spans="1:5" ht="33.75">
      <c r="A4444" s="232" t="s">
        <v>5564</v>
      </c>
      <c r="B4444" s="233" t="s">
        <v>44143</v>
      </c>
      <c r="C4444" s="232" t="s">
        <v>4</v>
      </c>
      <c r="D4444" s="232">
        <v>137.01</v>
      </c>
      <c r="E4444" s="232" t="s">
        <v>40909</v>
      </c>
    </row>
    <row r="4445" spans="1:5" ht="33.75">
      <c r="A4445" s="232" t="s">
        <v>5565</v>
      </c>
      <c r="B4445" s="233" t="s">
        <v>44144</v>
      </c>
      <c r="C4445" s="232" t="s">
        <v>4</v>
      </c>
      <c r="D4445" s="232">
        <v>160.63999999999999</v>
      </c>
      <c r="E4445" s="232" t="s">
        <v>40909</v>
      </c>
    </row>
    <row r="4446" spans="1:5" ht="33.75">
      <c r="A4446" s="232" t="s">
        <v>44145</v>
      </c>
      <c r="B4446" s="233" t="s">
        <v>44146</v>
      </c>
      <c r="C4446" s="232" t="s">
        <v>3</v>
      </c>
      <c r="D4446" s="232">
        <v>66.430000000000007</v>
      </c>
      <c r="E4446" s="232" t="s">
        <v>40909</v>
      </c>
    </row>
    <row r="4447" spans="1:5" ht="22.5">
      <c r="A4447" s="232" t="s">
        <v>5566</v>
      </c>
      <c r="B4447" s="233" t="s">
        <v>44147</v>
      </c>
      <c r="C4447" s="232" t="s">
        <v>5</v>
      </c>
      <c r="D4447" s="232">
        <v>691.19</v>
      </c>
      <c r="E4447" s="232" t="s">
        <v>40909</v>
      </c>
    </row>
    <row r="4448" spans="1:5" ht="33.75">
      <c r="A4448" s="232" t="s">
        <v>5567</v>
      </c>
      <c r="B4448" s="233" t="s">
        <v>44148</v>
      </c>
      <c r="C4448" s="232" t="s">
        <v>5</v>
      </c>
      <c r="D4448" s="232">
        <v>1694.42</v>
      </c>
      <c r="E4448" s="232" t="s">
        <v>40909</v>
      </c>
    </row>
    <row r="4449" spans="1:5" ht="45">
      <c r="A4449" s="232" t="s">
        <v>5568</v>
      </c>
      <c r="B4449" s="233" t="s">
        <v>44149</v>
      </c>
      <c r="C4449" s="232" t="s">
        <v>5</v>
      </c>
      <c r="D4449" s="232">
        <v>1494.82</v>
      </c>
      <c r="E4449" s="232" t="s">
        <v>40909</v>
      </c>
    </row>
    <row r="4450" spans="1:5" ht="45">
      <c r="A4450" s="232" t="s">
        <v>5569</v>
      </c>
      <c r="B4450" s="233" t="s">
        <v>44150</v>
      </c>
      <c r="C4450" s="232" t="s">
        <v>5</v>
      </c>
      <c r="D4450" s="232">
        <v>1937.4</v>
      </c>
      <c r="E4450" s="232" t="s">
        <v>40909</v>
      </c>
    </row>
    <row r="4451" spans="1:5" ht="45">
      <c r="A4451" s="232" t="s">
        <v>5570</v>
      </c>
      <c r="B4451" s="233" t="s">
        <v>44151</v>
      </c>
      <c r="C4451" s="232" t="s">
        <v>5</v>
      </c>
      <c r="D4451" s="232">
        <v>1206.6099999999999</v>
      </c>
      <c r="E4451" s="232" t="s">
        <v>40909</v>
      </c>
    </row>
    <row r="4452" spans="1:5" ht="56.25">
      <c r="A4452" s="232" t="s">
        <v>5571</v>
      </c>
      <c r="B4452" s="233" t="s">
        <v>60575</v>
      </c>
      <c r="C4452" s="232" t="s">
        <v>5</v>
      </c>
      <c r="D4452" s="232">
        <v>10378.18</v>
      </c>
      <c r="E4452" s="232" t="s">
        <v>40909</v>
      </c>
    </row>
    <row r="4453" spans="1:5" ht="56.25">
      <c r="A4453" s="232" t="s">
        <v>5572</v>
      </c>
      <c r="B4453" s="233" t="s">
        <v>60576</v>
      </c>
      <c r="C4453" s="232" t="s">
        <v>5</v>
      </c>
      <c r="D4453" s="232">
        <v>3119.41</v>
      </c>
      <c r="E4453" s="232" t="s">
        <v>40909</v>
      </c>
    </row>
    <row r="4454" spans="1:5" ht="56.25">
      <c r="A4454" s="232" t="s">
        <v>5573</v>
      </c>
      <c r="B4454" s="233" t="s">
        <v>60577</v>
      </c>
      <c r="C4454" s="232" t="s">
        <v>5</v>
      </c>
      <c r="D4454" s="232">
        <v>3431.74</v>
      </c>
      <c r="E4454" s="232" t="s">
        <v>40909</v>
      </c>
    </row>
    <row r="4455" spans="1:5" ht="33.75">
      <c r="A4455" s="232" t="s">
        <v>5574</v>
      </c>
      <c r="B4455" s="233" t="s">
        <v>44152</v>
      </c>
      <c r="C4455" s="232" t="s">
        <v>5</v>
      </c>
      <c r="D4455" s="232">
        <v>537.79</v>
      </c>
      <c r="E4455" s="232" t="s">
        <v>40909</v>
      </c>
    </row>
    <row r="4456" spans="1:5" ht="33.75">
      <c r="A4456" s="232" t="s">
        <v>5575</v>
      </c>
      <c r="B4456" s="233" t="s">
        <v>44153</v>
      </c>
      <c r="C4456" s="232" t="s">
        <v>5</v>
      </c>
      <c r="D4456" s="232">
        <v>1044.1199999999999</v>
      </c>
      <c r="E4456" s="232" t="s">
        <v>40909</v>
      </c>
    </row>
    <row r="4457" spans="1:5" ht="45">
      <c r="A4457" s="232" t="s">
        <v>5576</v>
      </c>
      <c r="B4457" s="233" t="s">
        <v>44154</v>
      </c>
      <c r="C4457" s="232" t="s">
        <v>5</v>
      </c>
      <c r="D4457" s="232">
        <v>2251.7199999999998</v>
      </c>
      <c r="E4457" s="232" t="s">
        <v>40909</v>
      </c>
    </row>
    <row r="4458" spans="1:5" ht="45">
      <c r="A4458" s="232" t="s">
        <v>5577</v>
      </c>
      <c r="B4458" s="233" t="s">
        <v>44155</v>
      </c>
      <c r="C4458" s="232" t="s">
        <v>5</v>
      </c>
      <c r="D4458" s="232">
        <v>2932</v>
      </c>
      <c r="E4458" s="232" t="s">
        <v>40909</v>
      </c>
    </row>
    <row r="4459" spans="1:5" ht="33.75">
      <c r="A4459" s="232" t="s">
        <v>5578</v>
      </c>
      <c r="B4459" s="233" t="s">
        <v>44156</v>
      </c>
      <c r="C4459" s="232" t="s">
        <v>5</v>
      </c>
      <c r="D4459" s="232">
        <v>3694.84</v>
      </c>
      <c r="E4459" s="232" t="s">
        <v>40909</v>
      </c>
    </row>
    <row r="4460" spans="1:5" ht="22.5">
      <c r="A4460" s="232" t="s">
        <v>5579</v>
      </c>
      <c r="B4460" s="233" t="s">
        <v>44157</v>
      </c>
      <c r="C4460" s="232" t="s">
        <v>5</v>
      </c>
      <c r="D4460" s="232">
        <v>1119.1199999999999</v>
      </c>
      <c r="E4460" s="232" t="s">
        <v>40909</v>
      </c>
    </row>
    <row r="4461" spans="1:5" ht="45">
      <c r="A4461" s="232" t="s">
        <v>5580</v>
      </c>
      <c r="B4461" s="233" t="s">
        <v>44158</v>
      </c>
      <c r="C4461" s="232" t="s">
        <v>5</v>
      </c>
      <c r="D4461" s="232">
        <v>2372.1799999999998</v>
      </c>
      <c r="E4461" s="232" t="s">
        <v>40909</v>
      </c>
    </row>
    <row r="4462" spans="1:5" ht="45">
      <c r="A4462" s="232" t="s">
        <v>5581</v>
      </c>
      <c r="B4462" s="233" t="s">
        <v>44159</v>
      </c>
      <c r="C4462" s="232" t="s">
        <v>5</v>
      </c>
      <c r="D4462" s="232">
        <v>2939.31</v>
      </c>
      <c r="E4462" s="232" t="s">
        <v>40909</v>
      </c>
    </row>
    <row r="4463" spans="1:5" ht="45">
      <c r="A4463" s="232" t="s">
        <v>5582</v>
      </c>
      <c r="B4463" s="233" t="s">
        <v>44160</v>
      </c>
      <c r="C4463" s="232" t="s">
        <v>5</v>
      </c>
      <c r="D4463" s="232">
        <v>6759.14</v>
      </c>
      <c r="E4463" s="232" t="s">
        <v>40909</v>
      </c>
    </row>
    <row r="4464" spans="1:5" ht="56.25">
      <c r="A4464" s="232" t="s">
        <v>5583</v>
      </c>
      <c r="B4464" s="233" t="s">
        <v>60578</v>
      </c>
      <c r="C4464" s="232" t="s">
        <v>5</v>
      </c>
      <c r="D4464" s="232">
        <v>580.62</v>
      </c>
      <c r="E4464" s="232" t="s">
        <v>40909</v>
      </c>
    </row>
    <row r="4465" spans="1:5" ht="56.25">
      <c r="A4465" s="232" t="s">
        <v>5584</v>
      </c>
      <c r="B4465" s="233" t="s">
        <v>60579</v>
      </c>
      <c r="C4465" s="232" t="s">
        <v>5</v>
      </c>
      <c r="D4465" s="232">
        <v>701.29</v>
      </c>
      <c r="E4465" s="232" t="s">
        <v>40909</v>
      </c>
    </row>
    <row r="4466" spans="1:5" ht="22.5">
      <c r="A4466" s="232" t="s">
        <v>5585</v>
      </c>
      <c r="B4466" s="233" t="s">
        <v>44161</v>
      </c>
      <c r="C4466" s="232" t="s">
        <v>5</v>
      </c>
      <c r="D4466" s="232">
        <v>715.19</v>
      </c>
      <c r="E4466" s="232" t="s">
        <v>40909</v>
      </c>
    </row>
    <row r="4467" spans="1:5" ht="33.75">
      <c r="A4467" s="232" t="s">
        <v>5586</v>
      </c>
      <c r="B4467" s="233" t="s">
        <v>44162</v>
      </c>
      <c r="C4467" s="232" t="s">
        <v>5</v>
      </c>
      <c r="D4467" s="232">
        <v>920.09</v>
      </c>
      <c r="E4467" s="232" t="s">
        <v>40909</v>
      </c>
    </row>
    <row r="4468" spans="1:5" ht="45">
      <c r="A4468" s="232" t="s">
        <v>5587</v>
      </c>
      <c r="B4468" s="233" t="s">
        <v>44163</v>
      </c>
      <c r="C4468" s="232" t="s">
        <v>5</v>
      </c>
      <c r="D4468" s="232">
        <v>1098.32</v>
      </c>
      <c r="E4468" s="232" t="s">
        <v>40909</v>
      </c>
    </row>
    <row r="4469" spans="1:5" ht="22.5">
      <c r="A4469" s="232" t="s">
        <v>5588</v>
      </c>
      <c r="B4469" s="233" t="s">
        <v>44164</v>
      </c>
      <c r="C4469" s="232" t="s">
        <v>5</v>
      </c>
      <c r="D4469" s="232">
        <v>1080.47</v>
      </c>
      <c r="E4469" s="232" t="s">
        <v>40909</v>
      </c>
    </row>
    <row r="4470" spans="1:5" ht="22.5">
      <c r="A4470" s="232" t="s">
        <v>5589</v>
      </c>
      <c r="B4470" s="233" t="s">
        <v>44165</v>
      </c>
      <c r="C4470" s="232" t="s">
        <v>5</v>
      </c>
      <c r="D4470" s="232">
        <v>324.35000000000002</v>
      </c>
      <c r="E4470" s="232" t="s">
        <v>40909</v>
      </c>
    </row>
    <row r="4471" spans="1:5" ht="22.5">
      <c r="A4471" s="232" t="s">
        <v>14249</v>
      </c>
      <c r="B4471" s="233" t="s">
        <v>44166</v>
      </c>
      <c r="C4471" s="232" t="s">
        <v>5</v>
      </c>
      <c r="D4471" s="232">
        <v>247.1</v>
      </c>
      <c r="E4471" s="232" t="s">
        <v>40909</v>
      </c>
    </row>
    <row r="4472" spans="1:5">
      <c r="A4472" s="232" t="s">
        <v>5590</v>
      </c>
      <c r="B4472" s="233" t="s">
        <v>12774</v>
      </c>
      <c r="C4472" s="232" t="s">
        <v>83</v>
      </c>
      <c r="D4472" s="232">
        <v>120.39</v>
      </c>
      <c r="E4472" s="232" t="s">
        <v>40909</v>
      </c>
    </row>
    <row r="4473" spans="1:5" ht="22.5">
      <c r="A4473" s="232" t="s">
        <v>5591</v>
      </c>
      <c r="B4473" s="233" t="s">
        <v>44167</v>
      </c>
      <c r="C4473" s="232" t="s">
        <v>5</v>
      </c>
      <c r="D4473" s="232">
        <v>177.56</v>
      </c>
      <c r="E4473" s="232" t="s">
        <v>40909</v>
      </c>
    </row>
    <row r="4474" spans="1:5" ht="22.5">
      <c r="A4474" s="232" t="s">
        <v>5592</v>
      </c>
      <c r="B4474" s="233" t="s">
        <v>44168</v>
      </c>
      <c r="C4474" s="232" t="s">
        <v>5</v>
      </c>
      <c r="D4474" s="232">
        <v>51.4</v>
      </c>
      <c r="E4474" s="232" t="s">
        <v>40909</v>
      </c>
    </row>
    <row r="4475" spans="1:5" ht="22.5">
      <c r="A4475" s="232" t="s">
        <v>5593</v>
      </c>
      <c r="B4475" s="233" t="s">
        <v>44169</v>
      </c>
      <c r="C4475" s="232" t="s">
        <v>5</v>
      </c>
      <c r="D4475" s="232">
        <v>49.6</v>
      </c>
      <c r="E4475" s="232" t="s">
        <v>40909</v>
      </c>
    </row>
    <row r="4476" spans="1:5" ht="22.5">
      <c r="A4476" s="232" t="s">
        <v>5594</v>
      </c>
      <c r="B4476" s="233" t="s">
        <v>44170</v>
      </c>
      <c r="C4476" s="232" t="s">
        <v>5</v>
      </c>
      <c r="D4476" s="232">
        <v>94.2</v>
      </c>
      <c r="E4476" s="232" t="s">
        <v>40909</v>
      </c>
    </row>
    <row r="4477" spans="1:5" ht="22.5">
      <c r="A4477" s="232" t="s">
        <v>5595</v>
      </c>
      <c r="B4477" s="233" t="s">
        <v>44171</v>
      </c>
      <c r="C4477" s="232" t="s">
        <v>5</v>
      </c>
      <c r="D4477" s="232">
        <v>56.95</v>
      </c>
      <c r="E4477" s="232" t="s">
        <v>40909</v>
      </c>
    </row>
    <row r="4478" spans="1:5" ht="22.5">
      <c r="A4478" s="232" t="s">
        <v>5596</v>
      </c>
      <c r="B4478" s="233" t="s">
        <v>44172</v>
      </c>
      <c r="C4478" s="232" t="s">
        <v>4</v>
      </c>
      <c r="D4478" s="232">
        <v>215.06</v>
      </c>
      <c r="E4478" s="232" t="s">
        <v>40909</v>
      </c>
    </row>
    <row r="4479" spans="1:5" ht="22.5">
      <c r="A4479" s="232" t="s">
        <v>5597</v>
      </c>
      <c r="B4479" s="233" t="s">
        <v>44173</v>
      </c>
      <c r="C4479" s="232" t="s">
        <v>18</v>
      </c>
      <c r="D4479" s="232">
        <v>660.27</v>
      </c>
      <c r="E4479" s="232" t="s">
        <v>40909</v>
      </c>
    </row>
    <row r="4480" spans="1:5" ht="22.5">
      <c r="A4480" s="232" t="s">
        <v>5598</v>
      </c>
      <c r="B4480" s="233" t="s">
        <v>44174</v>
      </c>
      <c r="C4480" s="232" t="s">
        <v>18</v>
      </c>
      <c r="D4480" s="232">
        <v>793.99</v>
      </c>
      <c r="E4480" s="232" t="s">
        <v>40909</v>
      </c>
    </row>
    <row r="4481" spans="1:5" ht="22.5">
      <c r="A4481" s="232" t="s">
        <v>5599</v>
      </c>
      <c r="B4481" s="233" t="s">
        <v>44175</v>
      </c>
      <c r="C4481" s="232" t="s">
        <v>4</v>
      </c>
      <c r="D4481" s="232">
        <v>497.31</v>
      </c>
      <c r="E4481" s="232" t="s">
        <v>40909</v>
      </c>
    </row>
    <row r="4482" spans="1:5" ht="33.75">
      <c r="A4482" s="232" t="s">
        <v>5600</v>
      </c>
      <c r="B4482" s="233" t="s">
        <v>44176</v>
      </c>
      <c r="C4482" s="232" t="s">
        <v>4</v>
      </c>
      <c r="D4482" s="232">
        <v>178.82</v>
      </c>
      <c r="E4482" s="232" t="s">
        <v>40909</v>
      </c>
    </row>
    <row r="4483" spans="1:5" ht="33.75">
      <c r="A4483" s="232" t="s">
        <v>5601</v>
      </c>
      <c r="B4483" s="233" t="s">
        <v>44177</v>
      </c>
      <c r="C4483" s="232" t="s">
        <v>4</v>
      </c>
      <c r="D4483" s="232">
        <v>437.58</v>
      </c>
      <c r="E4483" s="232" t="s">
        <v>40909</v>
      </c>
    </row>
    <row r="4484" spans="1:5" ht="33.75">
      <c r="A4484" s="232" t="s">
        <v>5602</v>
      </c>
      <c r="B4484" s="233" t="s">
        <v>44178</v>
      </c>
      <c r="C4484" s="232" t="s">
        <v>4</v>
      </c>
      <c r="D4484" s="232">
        <v>629.19000000000005</v>
      </c>
      <c r="E4484" s="232" t="s">
        <v>40909</v>
      </c>
    </row>
    <row r="4485" spans="1:5" ht="33.75">
      <c r="A4485" s="232" t="s">
        <v>5603</v>
      </c>
      <c r="B4485" s="233" t="s">
        <v>44179</v>
      </c>
      <c r="C4485" s="232" t="s">
        <v>4</v>
      </c>
      <c r="D4485" s="232">
        <v>228.4</v>
      </c>
      <c r="E4485" s="232" t="s">
        <v>40909</v>
      </c>
    </row>
    <row r="4486" spans="1:5" ht="33.75">
      <c r="A4486" s="232" t="s">
        <v>5604</v>
      </c>
      <c r="B4486" s="233" t="s">
        <v>44180</v>
      </c>
      <c r="C4486" s="232" t="s">
        <v>4</v>
      </c>
      <c r="D4486" s="232">
        <v>537.4</v>
      </c>
      <c r="E4486" s="232" t="s">
        <v>40909</v>
      </c>
    </row>
    <row r="4487" spans="1:5" ht="33.75">
      <c r="A4487" s="232" t="s">
        <v>5605</v>
      </c>
      <c r="B4487" s="233" t="s">
        <v>44181</v>
      </c>
      <c r="C4487" s="232" t="s">
        <v>4</v>
      </c>
      <c r="D4487" s="232">
        <v>769.46</v>
      </c>
      <c r="E4487" s="232" t="s">
        <v>40909</v>
      </c>
    </row>
    <row r="4488" spans="1:5" ht="33.75">
      <c r="A4488" s="232" t="s">
        <v>5606</v>
      </c>
      <c r="B4488" s="233" t="s">
        <v>44182</v>
      </c>
      <c r="C4488" s="232" t="s">
        <v>4</v>
      </c>
      <c r="D4488" s="232">
        <v>266.26</v>
      </c>
      <c r="E4488" s="232" t="s">
        <v>40909</v>
      </c>
    </row>
    <row r="4489" spans="1:5" ht="33.75">
      <c r="A4489" s="232" t="s">
        <v>5607</v>
      </c>
      <c r="B4489" s="233" t="s">
        <v>44183</v>
      </c>
      <c r="C4489" s="232" t="s">
        <v>4</v>
      </c>
      <c r="D4489" s="232">
        <v>599.94000000000005</v>
      </c>
      <c r="E4489" s="232" t="s">
        <v>40909</v>
      </c>
    </row>
    <row r="4490" spans="1:5" ht="33.75">
      <c r="A4490" s="232" t="s">
        <v>5608</v>
      </c>
      <c r="B4490" s="233" t="s">
        <v>44184</v>
      </c>
      <c r="C4490" s="232" t="s">
        <v>4</v>
      </c>
      <c r="D4490" s="232">
        <v>864.45</v>
      </c>
      <c r="E4490" s="232" t="s">
        <v>40909</v>
      </c>
    </row>
    <row r="4491" spans="1:5" ht="33.75">
      <c r="A4491" s="232" t="s">
        <v>5609</v>
      </c>
      <c r="B4491" s="233" t="s">
        <v>44185</v>
      </c>
      <c r="C4491" s="232" t="s">
        <v>4</v>
      </c>
      <c r="D4491" s="232">
        <v>321.54000000000002</v>
      </c>
      <c r="E4491" s="232" t="s">
        <v>40909</v>
      </c>
    </row>
    <row r="4492" spans="1:5" ht="33.75">
      <c r="A4492" s="232" t="s">
        <v>5610</v>
      </c>
      <c r="B4492" s="233" t="s">
        <v>44186</v>
      </c>
      <c r="C4492" s="232" t="s">
        <v>4</v>
      </c>
      <c r="D4492" s="232">
        <v>711.13</v>
      </c>
      <c r="E4492" s="232" t="s">
        <v>40909</v>
      </c>
    </row>
    <row r="4493" spans="1:5" ht="33.75">
      <c r="A4493" s="232" t="s">
        <v>5611</v>
      </c>
      <c r="B4493" s="233" t="s">
        <v>44187</v>
      </c>
      <c r="C4493" s="232" t="s">
        <v>4</v>
      </c>
      <c r="D4493" s="232">
        <v>1018.34</v>
      </c>
      <c r="E4493" s="232" t="s">
        <v>40909</v>
      </c>
    </row>
    <row r="4494" spans="1:5" ht="33.75">
      <c r="A4494" s="232" t="s">
        <v>5612</v>
      </c>
      <c r="B4494" s="233" t="s">
        <v>44188</v>
      </c>
      <c r="C4494" s="232" t="s">
        <v>4</v>
      </c>
      <c r="D4494" s="232">
        <v>358.84</v>
      </c>
      <c r="E4494" s="232" t="s">
        <v>40909</v>
      </c>
    </row>
    <row r="4495" spans="1:5" ht="33.75">
      <c r="A4495" s="232" t="s">
        <v>5613</v>
      </c>
      <c r="B4495" s="233" t="s">
        <v>44189</v>
      </c>
      <c r="C4495" s="232" t="s">
        <v>4</v>
      </c>
      <c r="D4495" s="232">
        <v>783.43</v>
      </c>
      <c r="E4495" s="232" t="s">
        <v>40909</v>
      </c>
    </row>
    <row r="4496" spans="1:5" ht="33.75">
      <c r="A4496" s="232" t="s">
        <v>5614</v>
      </c>
      <c r="B4496" s="233" t="s">
        <v>44190</v>
      </c>
      <c r="C4496" s="232" t="s">
        <v>4</v>
      </c>
      <c r="D4496" s="232">
        <v>1114.56</v>
      </c>
      <c r="E4496" s="232" t="s">
        <v>40909</v>
      </c>
    </row>
    <row r="4497" spans="1:5" ht="33.75">
      <c r="A4497" s="232" t="s">
        <v>5615</v>
      </c>
      <c r="B4497" s="233" t="s">
        <v>44191</v>
      </c>
      <c r="C4497" s="232" t="s">
        <v>4</v>
      </c>
      <c r="D4497" s="232">
        <v>407.78</v>
      </c>
      <c r="E4497" s="232" t="s">
        <v>40909</v>
      </c>
    </row>
    <row r="4498" spans="1:5" ht="33.75">
      <c r="A4498" s="232" t="s">
        <v>5616</v>
      </c>
      <c r="B4498" s="233" t="s">
        <v>44192</v>
      </c>
      <c r="C4498" s="232" t="s">
        <v>4</v>
      </c>
      <c r="D4498" s="232">
        <v>869.9</v>
      </c>
      <c r="E4498" s="232" t="s">
        <v>40909</v>
      </c>
    </row>
    <row r="4499" spans="1:5" ht="33.75">
      <c r="A4499" s="232" t="s">
        <v>5617</v>
      </c>
      <c r="B4499" s="233" t="s">
        <v>44193</v>
      </c>
      <c r="C4499" s="232" t="s">
        <v>4</v>
      </c>
      <c r="D4499" s="232">
        <v>1261.52</v>
      </c>
      <c r="E4499" s="232" t="s">
        <v>40909</v>
      </c>
    </row>
    <row r="4500" spans="1:5" ht="33.75">
      <c r="A4500" s="232" t="s">
        <v>5618</v>
      </c>
      <c r="B4500" s="233" t="s">
        <v>44194</v>
      </c>
      <c r="C4500" s="232" t="s">
        <v>4</v>
      </c>
      <c r="D4500" s="232">
        <v>30.45</v>
      </c>
      <c r="E4500" s="232" t="s">
        <v>40909</v>
      </c>
    </row>
    <row r="4501" spans="1:5" ht="33.75">
      <c r="A4501" s="232" t="s">
        <v>5619</v>
      </c>
      <c r="B4501" s="233" t="s">
        <v>44195</v>
      </c>
      <c r="C4501" s="232" t="s">
        <v>4</v>
      </c>
      <c r="D4501" s="232">
        <v>25.21</v>
      </c>
      <c r="E4501" s="232" t="s">
        <v>40909</v>
      </c>
    </row>
    <row r="4502" spans="1:5" ht="33.75">
      <c r="A4502" s="232" t="s">
        <v>5620</v>
      </c>
      <c r="B4502" s="233" t="s">
        <v>44196</v>
      </c>
      <c r="C4502" s="232" t="s">
        <v>4</v>
      </c>
      <c r="D4502" s="232">
        <v>42.15</v>
      </c>
      <c r="E4502" s="232" t="s">
        <v>40909</v>
      </c>
    </row>
    <row r="4503" spans="1:5" ht="33.75">
      <c r="A4503" s="232" t="s">
        <v>5621</v>
      </c>
      <c r="B4503" s="233" t="s">
        <v>44197</v>
      </c>
      <c r="C4503" s="232" t="s">
        <v>4</v>
      </c>
      <c r="D4503" s="232">
        <v>26.47</v>
      </c>
      <c r="E4503" s="232" t="s">
        <v>40909</v>
      </c>
    </row>
    <row r="4504" spans="1:5" ht="33.75">
      <c r="A4504" s="232" t="s">
        <v>5622</v>
      </c>
      <c r="B4504" s="233" t="s">
        <v>44198</v>
      </c>
      <c r="C4504" s="232" t="s">
        <v>4</v>
      </c>
      <c r="D4504" s="232">
        <v>60.14</v>
      </c>
      <c r="E4504" s="232" t="s">
        <v>40909</v>
      </c>
    </row>
    <row r="4505" spans="1:5" ht="33.75">
      <c r="A4505" s="232" t="s">
        <v>5623</v>
      </c>
      <c r="B4505" s="233" t="s">
        <v>44199</v>
      </c>
      <c r="C4505" s="232" t="s">
        <v>4</v>
      </c>
      <c r="D4505" s="232">
        <v>27.74</v>
      </c>
      <c r="E4505" s="232" t="s">
        <v>40909</v>
      </c>
    </row>
    <row r="4506" spans="1:5" ht="33.75">
      <c r="A4506" s="232" t="s">
        <v>5624</v>
      </c>
      <c r="B4506" s="233" t="s">
        <v>44200</v>
      </c>
      <c r="C4506" s="232" t="s">
        <v>4</v>
      </c>
      <c r="D4506" s="232">
        <v>76.59</v>
      </c>
      <c r="E4506" s="232" t="s">
        <v>40909</v>
      </c>
    </row>
    <row r="4507" spans="1:5" ht="33.75">
      <c r="A4507" s="232" t="s">
        <v>5625</v>
      </c>
      <c r="B4507" s="233" t="s">
        <v>44201</v>
      </c>
      <c r="C4507" s="232" t="s">
        <v>4</v>
      </c>
      <c r="D4507" s="232">
        <v>30.13</v>
      </c>
      <c r="E4507" s="232" t="s">
        <v>40909</v>
      </c>
    </row>
    <row r="4508" spans="1:5" ht="33.75">
      <c r="A4508" s="232" t="s">
        <v>5626</v>
      </c>
      <c r="B4508" s="233" t="s">
        <v>44202</v>
      </c>
      <c r="C4508" s="232" t="s">
        <v>4</v>
      </c>
      <c r="D4508" s="232">
        <v>117.03</v>
      </c>
      <c r="E4508" s="232" t="s">
        <v>40909</v>
      </c>
    </row>
    <row r="4509" spans="1:5" ht="33.75">
      <c r="A4509" s="232" t="s">
        <v>5627</v>
      </c>
      <c r="B4509" s="233" t="s">
        <v>44203</v>
      </c>
      <c r="C4509" s="232" t="s">
        <v>4</v>
      </c>
      <c r="D4509" s="232">
        <v>38.53</v>
      </c>
      <c r="E4509" s="232" t="s">
        <v>40909</v>
      </c>
    </row>
    <row r="4510" spans="1:5" ht="33.75">
      <c r="A4510" s="232" t="s">
        <v>5628</v>
      </c>
      <c r="B4510" s="233" t="s">
        <v>44204</v>
      </c>
      <c r="C4510" s="232" t="s">
        <v>4</v>
      </c>
      <c r="D4510" s="232">
        <v>148.55000000000001</v>
      </c>
      <c r="E4510" s="232" t="s">
        <v>40909</v>
      </c>
    </row>
    <row r="4511" spans="1:5" ht="33.75">
      <c r="A4511" s="232" t="s">
        <v>5629</v>
      </c>
      <c r="B4511" s="233" t="s">
        <v>44205</v>
      </c>
      <c r="C4511" s="232" t="s">
        <v>4</v>
      </c>
      <c r="D4511" s="232">
        <v>50.18</v>
      </c>
      <c r="E4511" s="232" t="s">
        <v>40909</v>
      </c>
    </row>
    <row r="4512" spans="1:5" ht="33.75">
      <c r="A4512" s="232" t="s">
        <v>5630</v>
      </c>
      <c r="B4512" s="233" t="s">
        <v>44206</v>
      </c>
      <c r="C4512" s="232" t="s">
        <v>4</v>
      </c>
      <c r="D4512" s="232">
        <v>190.96</v>
      </c>
      <c r="E4512" s="232" t="s">
        <v>40909</v>
      </c>
    </row>
    <row r="4513" spans="1:5" ht="33.75">
      <c r="A4513" s="232" t="s">
        <v>5631</v>
      </c>
      <c r="B4513" s="233" t="s">
        <v>44207</v>
      </c>
      <c r="C4513" s="232" t="s">
        <v>4</v>
      </c>
      <c r="D4513" s="232">
        <v>51.44</v>
      </c>
      <c r="E4513" s="232" t="s">
        <v>40909</v>
      </c>
    </row>
    <row r="4514" spans="1:5" ht="33.75">
      <c r="A4514" s="232" t="s">
        <v>5632</v>
      </c>
      <c r="B4514" s="233" t="s">
        <v>44208</v>
      </c>
      <c r="C4514" s="232" t="s">
        <v>4</v>
      </c>
      <c r="D4514" s="232">
        <v>240.37</v>
      </c>
      <c r="E4514" s="232" t="s">
        <v>40909</v>
      </c>
    </row>
    <row r="4515" spans="1:5" ht="33.75">
      <c r="A4515" s="232" t="s">
        <v>5633</v>
      </c>
      <c r="B4515" s="233" t="s">
        <v>44209</v>
      </c>
      <c r="C4515" s="232" t="s">
        <v>4</v>
      </c>
      <c r="D4515" s="232">
        <v>53.33</v>
      </c>
      <c r="E4515" s="232" t="s">
        <v>40909</v>
      </c>
    </row>
    <row r="4516" spans="1:5" ht="33.75">
      <c r="A4516" s="232" t="s">
        <v>5634</v>
      </c>
      <c r="B4516" s="233" t="s">
        <v>44210</v>
      </c>
      <c r="C4516" s="232" t="s">
        <v>4</v>
      </c>
      <c r="D4516" s="232">
        <v>261</v>
      </c>
      <c r="E4516" s="232" t="s">
        <v>40909</v>
      </c>
    </row>
    <row r="4517" spans="1:5" ht="33.75">
      <c r="A4517" s="232" t="s">
        <v>5635</v>
      </c>
      <c r="B4517" s="233" t="s">
        <v>44211</v>
      </c>
      <c r="C4517" s="232" t="s">
        <v>4</v>
      </c>
      <c r="D4517" s="232">
        <v>66.56</v>
      </c>
      <c r="E4517" s="232" t="s">
        <v>40909</v>
      </c>
    </row>
    <row r="4518" spans="1:5" ht="33.75">
      <c r="A4518" s="232" t="s">
        <v>5636</v>
      </c>
      <c r="B4518" s="233" t="s">
        <v>44212</v>
      </c>
      <c r="C4518" s="232" t="s">
        <v>4</v>
      </c>
      <c r="D4518" s="232">
        <v>289.94</v>
      </c>
      <c r="E4518" s="232" t="s">
        <v>40909</v>
      </c>
    </row>
    <row r="4519" spans="1:5" ht="33.75">
      <c r="A4519" s="232" t="s">
        <v>5637</v>
      </c>
      <c r="B4519" s="233" t="s">
        <v>44213</v>
      </c>
      <c r="C4519" s="232" t="s">
        <v>4</v>
      </c>
      <c r="D4519" s="232">
        <v>99.54</v>
      </c>
      <c r="E4519" s="232" t="s">
        <v>40909</v>
      </c>
    </row>
    <row r="4520" spans="1:5" ht="33.75">
      <c r="A4520" s="232" t="s">
        <v>5638</v>
      </c>
      <c r="B4520" s="233" t="s">
        <v>44214</v>
      </c>
      <c r="C4520" s="232" t="s">
        <v>4</v>
      </c>
      <c r="D4520" s="232">
        <v>301.08</v>
      </c>
      <c r="E4520" s="232" t="s">
        <v>40909</v>
      </c>
    </row>
    <row r="4521" spans="1:5" ht="33.75">
      <c r="A4521" s="232" t="s">
        <v>5639</v>
      </c>
      <c r="B4521" s="233" t="s">
        <v>44215</v>
      </c>
      <c r="C4521" s="232" t="s">
        <v>4</v>
      </c>
      <c r="D4521" s="232">
        <v>174.78</v>
      </c>
      <c r="E4521" s="232" t="s">
        <v>40909</v>
      </c>
    </row>
    <row r="4522" spans="1:5" ht="33.75">
      <c r="A4522" s="232" t="s">
        <v>5640</v>
      </c>
      <c r="B4522" s="233" t="s">
        <v>44216</v>
      </c>
      <c r="C4522" s="232" t="s">
        <v>4</v>
      </c>
      <c r="D4522" s="232">
        <v>451.95</v>
      </c>
      <c r="E4522" s="232" t="s">
        <v>40909</v>
      </c>
    </row>
    <row r="4523" spans="1:5" ht="33.75">
      <c r="A4523" s="232" t="s">
        <v>5641</v>
      </c>
      <c r="B4523" s="233" t="s">
        <v>44217</v>
      </c>
      <c r="C4523" s="232" t="s">
        <v>4</v>
      </c>
      <c r="D4523" s="232">
        <v>541.15</v>
      </c>
      <c r="E4523" s="232" t="s">
        <v>40909</v>
      </c>
    </row>
    <row r="4524" spans="1:5" ht="33.75">
      <c r="A4524" s="232" t="s">
        <v>5642</v>
      </c>
      <c r="B4524" s="233" t="s">
        <v>44218</v>
      </c>
      <c r="C4524" s="232" t="s">
        <v>4</v>
      </c>
      <c r="D4524" s="232">
        <v>778.95</v>
      </c>
      <c r="E4524" s="232" t="s">
        <v>40909</v>
      </c>
    </row>
    <row r="4525" spans="1:5" ht="45">
      <c r="A4525" s="232" t="s">
        <v>5643</v>
      </c>
      <c r="B4525" s="233" t="s">
        <v>44219</v>
      </c>
      <c r="C4525" s="232" t="s">
        <v>4</v>
      </c>
      <c r="D4525" s="232">
        <v>92.02</v>
      </c>
      <c r="E4525" s="232" t="s">
        <v>40909</v>
      </c>
    </row>
    <row r="4526" spans="1:5" ht="45">
      <c r="A4526" s="232" t="s">
        <v>5644</v>
      </c>
      <c r="B4526" s="233" t="s">
        <v>44220</v>
      </c>
      <c r="C4526" s="232" t="s">
        <v>4</v>
      </c>
      <c r="D4526" s="232">
        <v>92.02</v>
      </c>
      <c r="E4526" s="232" t="s">
        <v>40909</v>
      </c>
    </row>
    <row r="4527" spans="1:5" ht="45">
      <c r="A4527" s="232" t="s">
        <v>5645</v>
      </c>
      <c r="B4527" s="233" t="s">
        <v>44221</v>
      </c>
      <c r="C4527" s="232" t="s">
        <v>4</v>
      </c>
      <c r="D4527" s="232">
        <v>124.86</v>
      </c>
      <c r="E4527" s="232" t="s">
        <v>40909</v>
      </c>
    </row>
    <row r="4528" spans="1:5" ht="45">
      <c r="A4528" s="232" t="s">
        <v>5646</v>
      </c>
      <c r="B4528" s="233" t="s">
        <v>44222</v>
      </c>
      <c r="C4528" s="232" t="s">
        <v>4</v>
      </c>
      <c r="D4528" s="232">
        <v>124.86</v>
      </c>
      <c r="E4528" s="232" t="s">
        <v>40909</v>
      </c>
    </row>
    <row r="4529" spans="1:5" ht="45">
      <c r="A4529" s="232" t="s">
        <v>5647</v>
      </c>
      <c r="B4529" s="233" t="s">
        <v>44223</v>
      </c>
      <c r="C4529" s="232" t="s">
        <v>4</v>
      </c>
      <c r="D4529" s="232">
        <v>161.24</v>
      </c>
      <c r="E4529" s="232" t="s">
        <v>40909</v>
      </c>
    </row>
    <row r="4530" spans="1:5" ht="45">
      <c r="A4530" s="232" t="s">
        <v>5648</v>
      </c>
      <c r="B4530" s="233" t="s">
        <v>44224</v>
      </c>
      <c r="C4530" s="232" t="s">
        <v>4</v>
      </c>
      <c r="D4530" s="232">
        <v>198.5</v>
      </c>
      <c r="E4530" s="232" t="s">
        <v>40909</v>
      </c>
    </row>
    <row r="4531" spans="1:5" ht="45">
      <c r="A4531" s="232" t="s">
        <v>5649</v>
      </c>
      <c r="B4531" s="233" t="s">
        <v>44225</v>
      </c>
      <c r="C4531" s="232" t="s">
        <v>4</v>
      </c>
      <c r="D4531" s="232">
        <v>231</v>
      </c>
      <c r="E4531" s="232" t="s">
        <v>40909</v>
      </c>
    </row>
    <row r="4532" spans="1:5" ht="45">
      <c r="A4532" s="232" t="s">
        <v>5650</v>
      </c>
      <c r="B4532" s="233" t="s">
        <v>44226</v>
      </c>
      <c r="C4532" s="232" t="s">
        <v>4</v>
      </c>
      <c r="D4532" s="232">
        <v>411.03</v>
      </c>
      <c r="E4532" s="232" t="s">
        <v>40909</v>
      </c>
    </row>
    <row r="4533" spans="1:5" ht="45">
      <c r="A4533" s="232" t="s">
        <v>5651</v>
      </c>
      <c r="B4533" s="233" t="s">
        <v>44227</v>
      </c>
      <c r="C4533" s="232" t="s">
        <v>4</v>
      </c>
      <c r="D4533" s="232">
        <v>205.14</v>
      </c>
      <c r="E4533" s="232" t="s">
        <v>40909</v>
      </c>
    </row>
    <row r="4534" spans="1:5" ht="45">
      <c r="A4534" s="232" t="s">
        <v>5652</v>
      </c>
      <c r="B4534" s="233" t="s">
        <v>44228</v>
      </c>
      <c r="C4534" s="232" t="s">
        <v>4</v>
      </c>
      <c r="D4534" s="232">
        <v>249</v>
      </c>
      <c r="E4534" s="232" t="s">
        <v>40909</v>
      </c>
    </row>
    <row r="4535" spans="1:5" ht="45">
      <c r="A4535" s="232" t="s">
        <v>5653</v>
      </c>
      <c r="B4535" s="233" t="s">
        <v>44229</v>
      </c>
      <c r="C4535" s="232" t="s">
        <v>4</v>
      </c>
      <c r="D4535" s="232">
        <v>271.8</v>
      </c>
      <c r="E4535" s="232" t="s">
        <v>40909</v>
      </c>
    </row>
    <row r="4536" spans="1:5" ht="45">
      <c r="A4536" s="232" t="s">
        <v>5654</v>
      </c>
      <c r="B4536" s="233" t="s">
        <v>44230</v>
      </c>
      <c r="C4536" s="232" t="s">
        <v>4</v>
      </c>
      <c r="D4536" s="232">
        <v>354.15</v>
      </c>
      <c r="E4536" s="232" t="s">
        <v>40909</v>
      </c>
    </row>
    <row r="4537" spans="1:5" ht="45">
      <c r="A4537" s="232" t="s">
        <v>5655</v>
      </c>
      <c r="B4537" s="233" t="s">
        <v>44231</v>
      </c>
      <c r="C4537" s="232" t="s">
        <v>4</v>
      </c>
      <c r="D4537" s="232">
        <v>458.73</v>
      </c>
      <c r="E4537" s="232" t="s">
        <v>40909</v>
      </c>
    </row>
    <row r="4538" spans="1:5" ht="45">
      <c r="A4538" s="232" t="s">
        <v>5656</v>
      </c>
      <c r="B4538" s="233" t="s">
        <v>44232</v>
      </c>
      <c r="C4538" s="232" t="s">
        <v>4</v>
      </c>
      <c r="D4538" s="232">
        <v>633.49</v>
      </c>
      <c r="E4538" s="232" t="s">
        <v>40909</v>
      </c>
    </row>
    <row r="4539" spans="1:5" ht="33.75">
      <c r="A4539" s="232" t="s">
        <v>5657</v>
      </c>
      <c r="B4539" s="233" t="s">
        <v>44233</v>
      </c>
      <c r="C4539" s="232" t="s">
        <v>4</v>
      </c>
      <c r="D4539" s="232">
        <v>64.89</v>
      </c>
      <c r="E4539" s="232" t="s">
        <v>40909</v>
      </c>
    </row>
    <row r="4540" spans="1:5" ht="33.75">
      <c r="A4540" s="232" t="s">
        <v>5658</v>
      </c>
      <c r="B4540" s="233" t="s">
        <v>44234</v>
      </c>
      <c r="C4540" s="232" t="s">
        <v>4</v>
      </c>
      <c r="D4540" s="232">
        <v>72.099999999999994</v>
      </c>
      <c r="E4540" s="232" t="s">
        <v>40909</v>
      </c>
    </row>
    <row r="4541" spans="1:5" ht="33.75">
      <c r="A4541" s="232" t="s">
        <v>5659</v>
      </c>
      <c r="B4541" s="233" t="s">
        <v>44235</v>
      </c>
      <c r="C4541" s="232" t="s">
        <v>4</v>
      </c>
      <c r="D4541" s="232">
        <v>81.37</v>
      </c>
      <c r="E4541" s="232" t="s">
        <v>40909</v>
      </c>
    </row>
    <row r="4542" spans="1:5" ht="33.75">
      <c r="A4542" s="232" t="s">
        <v>5660</v>
      </c>
      <c r="B4542" s="233" t="s">
        <v>44236</v>
      </c>
      <c r="C4542" s="232" t="s">
        <v>4</v>
      </c>
      <c r="D4542" s="232">
        <v>89.61</v>
      </c>
      <c r="E4542" s="232" t="s">
        <v>40909</v>
      </c>
    </row>
    <row r="4543" spans="1:5" ht="33.75">
      <c r="A4543" s="232" t="s">
        <v>5661</v>
      </c>
      <c r="B4543" s="233" t="s">
        <v>44237</v>
      </c>
      <c r="C4543" s="232" t="s">
        <v>4</v>
      </c>
      <c r="D4543" s="232">
        <v>101.97</v>
      </c>
      <c r="E4543" s="232" t="s">
        <v>40909</v>
      </c>
    </row>
    <row r="4544" spans="1:5" ht="33.75">
      <c r="A4544" s="232" t="s">
        <v>5662</v>
      </c>
      <c r="B4544" s="233" t="s">
        <v>44238</v>
      </c>
      <c r="C4544" s="232" t="s">
        <v>4</v>
      </c>
      <c r="D4544" s="232">
        <v>140.08000000000001</v>
      </c>
      <c r="E4544" s="232" t="s">
        <v>40909</v>
      </c>
    </row>
    <row r="4545" spans="1:5" ht="33.75">
      <c r="A4545" s="232" t="s">
        <v>5663</v>
      </c>
      <c r="B4545" s="233" t="s">
        <v>44239</v>
      </c>
      <c r="C4545" s="232" t="s">
        <v>4</v>
      </c>
      <c r="D4545" s="232">
        <v>173.04</v>
      </c>
      <c r="E4545" s="232" t="s">
        <v>40909</v>
      </c>
    </row>
    <row r="4546" spans="1:5" ht="33.75">
      <c r="A4546" s="232" t="s">
        <v>5664</v>
      </c>
      <c r="B4546" s="233" t="s">
        <v>44240</v>
      </c>
      <c r="C4546" s="232" t="s">
        <v>4</v>
      </c>
      <c r="D4546" s="232">
        <v>204.97</v>
      </c>
      <c r="E4546" s="232" t="s">
        <v>40909</v>
      </c>
    </row>
    <row r="4547" spans="1:5" ht="22.5">
      <c r="A4547" s="232" t="s">
        <v>5665</v>
      </c>
      <c r="B4547" s="233" t="s">
        <v>44241</v>
      </c>
      <c r="C4547" s="232" t="s">
        <v>5</v>
      </c>
      <c r="D4547" s="232">
        <v>96.82</v>
      </c>
      <c r="E4547" s="232" t="s">
        <v>40909</v>
      </c>
    </row>
    <row r="4548" spans="1:5" ht="22.5">
      <c r="A4548" s="232" t="s">
        <v>5666</v>
      </c>
      <c r="B4548" s="233" t="s">
        <v>44242</v>
      </c>
      <c r="C4548" s="232" t="s">
        <v>5</v>
      </c>
      <c r="D4548" s="232">
        <v>108.15</v>
      </c>
      <c r="E4548" s="232" t="s">
        <v>40909</v>
      </c>
    </row>
    <row r="4549" spans="1:5" ht="22.5">
      <c r="A4549" s="232" t="s">
        <v>5667</v>
      </c>
      <c r="B4549" s="233" t="s">
        <v>44243</v>
      </c>
      <c r="C4549" s="232" t="s">
        <v>5</v>
      </c>
      <c r="D4549" s="232">
        <v>121.54</v>
      </c>
      <c r="E4549" s="232" t="s">
        <v>40909</v>
      </c>
    </row>
    <row r="4550" spans="1:5" ht="22.5">
      <c r="A4550" s="232" t="s">
        <v>5668</v>
      </c>
      <c r="B4550" s="233" t="s">
        <v>44244</v>
      </c>
      <c r="C4550" s="232" t="s">
        <v>5</v>
      </c>
      <c r="D4550" s="232">
        <v>133.9</v>
      </c>
      <c r="E4550" s="232" t="s">
        <v>40909</v>
      </c>
    </row>
    <row r="4551" spans="1:5" ht="22.5">
      <c r="A4551" s="232" t="s">
        <v>5669</v>
      </c>
      <c r="B4551" s="233" t="s">
        <v>44245</v>
      </c>
      <c r="C4551" s="232" t="s">
        <v>5</v>
      </c>
      <c r="D4551" s="232">
        <v>151.41</v>
      </c>
      <c r="E4551" s="232" t="s">
        <v>40909</v>
      </c>
    </row>
    <row r="4552" spans="1:5" ht="22.5">
      <c r="A4552" s="232" t="s">
        <v>5670</v>
      </c>
      <c r="B4552" s="233" t="s">
        <v>44246</v>
      </c>
      <c r="C4552" s="232" t="s">
        <v>5</v>
      </c>
      <c r="D4552" s="232">
        <v>211.15</v>
      </c>
      <c r="E4552" s="232" t="s">
        <v>40909</v>
      </c>
    </row>
    <row r="4553" spans="1:5" ht="22.5">
      <c r="A4553" s="232" t="s">
        <v>5671</v>
      </c>
      <c r="B4553" s="233" t="s">
        <v>44247</v>
      </c>
      <c r="C4553" s="232" t="s">
        <v>5</v>
      </c>
      <c r="D4553" s="232">
        <v>261</v>
      </c>
      <c r="E4553" s="232" t="s">
        <v>40909</v>
      </c>
    </row>
    <row r="4554" spans="1:5" ht="22.5">
      <c r="A4554" s="232" t="s">
        <v>5672</v>
      </c>
      <c r="B4554" s="233" t="s">
        <v>44248</v>
      </c>
      <c r="C4554" s="232" t="s">
        <v>5</v>
      </c>
      <c r="D4554" s="232">
        <v>307.97000000000003</v>
      </c>
      <c r="E4554" s="232" t="s">
        <v>40909</v>
      </c>
    </row>
    <row r="4555" spans="1:5" ht="45">
      <c r="A4555" s="232" t="s">
        <v>5673</v>
      </c>
      <c r="B4555" s="233" t="s">
        <v>44249</v>
      </c>
      <c r="C4555" s="232" t="s">
        <v>4</v>
      </c>
      <c r="D4555" s="232">
        <v>369.23</v>
      </c>
      <c r="E4555" s="232" t="s">
        <v>40909</v>
      </c>
    </row>
    <row r="4556" spans="1:5" ht="45">
      <c r="A4556" s="232" t="s">
        <v>5674</v>
      </c>
      <c r="B4556" s="233" t="s">
        <v>44250</v>
      </c>
      <c r="C4556" s="232" t="s">
        <v>4</v>
      </c>
      <c r="D4556" s="232">
        <v>399.69</v>
      </c>
      <c r="E4556" s="232" t="s">
        <v>40909</v>
      </c>
    </row>
    <row r="4557" spans="1:5" ht="45">
      <c r="A4557" s="232" t="s">
        <v>5675</v>
      </c>
      <c r="B4557" s="233" t="s">
        <v>44251</v>
      </c>
      <c r="C4557" s="232" t="s">
        <v>4</v>
      </c>
      <c r="D4557" s="232">
        <v>477.63</v>
      </c>
      <c r="E4557" s="232" t="s">
        <v>40909</v>
      </c>
    </row>
    <row r="4558" spans="1:5" ht="45">
      <c r="A4558" s="232" t="s">
        <v>5676</v>
      </c>
      <c r="B4558" s="233" t="s">
        <v>44252</v>
      </c>
      <c r="C4558" s="232" t="s">
        <v>4</v>
      </c>
      <c r="D4558" s="232">
        <v>558.27</v>
      </c>
      <c r="E4558" s="232" t="s">
        <v>40909</v>
      </c>
    </row>
    <row r="4559" spans="1:5" ht="45">
      <c r="A4559" s="232" t="s">
        <v>5677</v>
      </c>
      <c r="B4559" s="233" t="s">
        <v>44253</v>
      </c>
      <c r="C4559" s="232" t="s">
        <v>4</v>
      </c>
      <c r="D4559" s="232">
        <v>637.95000000000005</v>
      </c>
      <c r="E4559" s="232" t="s">
        <v>40909</v>
      </c>
    </row>
    <row r="4560" spans="1:5" ht="45">
      <c r="A4560" s="232" t="s">
        <v>5678</v>
      </c>
      <c r="B4560" s="233" t="s">
        <v>44254</v>
      </c>
      <c r="C4560" s="232" t="s">
        <v>4</v>
      </c>
      <c r="D4560" s="232">
        <v>375.56</v>
      </c>
      <c r="E4560" s="232" t="s">
        <v>40909</v>
      </c>
    </row>
    <row r="4561" spans="1:5" ht="45">
      <c r="A4561" s="232" t="s">
        <v>5679</v>
      </c>
      <c r="B4561" s="233" t="s">
        <v>44255</v>
      </c>
      <c r="C4561" s="232" t="s">
        <v>4</v>
      </c>
      <c r="D4561" s="232">
        <v>405.4</v>
      </c>
      <c r="E4561" s="232" t="s">
        <v>40909</v>
      </c>
    </row>
    <row r="4562" spans="1:5" ht="45">
      <c r="A4562" s="232" t="s">
        <v>5680</v>
      </c>
      <c r="B4562" s="233" t="s">
        <v>44256</v>
      </c>
      <c r="C4562" s="232" t="s">
        <v>4</v>
      </c>
      <c r="D4562" s="232">
        <v>483.77</v>
      </c>
      <c r="E4562" s="232" t="s">
        <v>40909</v>
      </c>
    </row>
    <row r="4563" spans="1:5" ht="45">
      <c r="A4563" s="232" t="s">
        <v>5681</v>
      </c>
      <c r="B4563" s="233" t="s">
        <v>44257</v>
      </c>
      <c r="C4563" s="232" t="s">
        <v>4</v>
      </c>
      <c r="D4563" s="232">
        <v>564.85</v>
      </c>
      <c r="E4563" s="232" t="s">
        <v>40909</v>
      </c>
    </row>
    <row r="4564" spans="1:5" ht="45">
      <c r="A4564" s="232" t="s">
        <v>5682</v>
      </c>
      <c r="B4564" s="233" t="s">
        <v>44258</v>
      </c>
      <c r="C4564" s="232" t="s">
        <v>4</v>
      </c>
      <c r="D4564" s="232">
        <v>636.41</v>
      </c>
      <c r="E4564" s="232" t="s">
        <v>40909</v>
      </c>
    </row>
    <row r="4565" spans="1:5" ht="33.75">
      <c r="A4565" s="232" t="s">
        <v>5683</v>
      </c>
      <c r="B4565" s="233" t="s">
        <v>44259</v>
      </c>
      <c r="C4565" s="232" t="s">
        <v>4</v>
      </c>
      <c r="D4565" s="232">
        <v>193.08</v>
      </c>
      <c r="E4565" s="232" t="s">
        <v>40909</v>
      </c>
    </row>
    <row r="4566" spans="1:5" ht="33.75">
      <c r="A4566" s="232" t="s">
        <v>5684</v>
      </c>
      <c r="B4566" s="233" t="s">
        <v>44260</v>
      </c>
      <c r="C4566" s="232" t="s">
        <v>4</v>
      </c>
      <c r="D4566" s="232">
        <v>211.55</v>
      </c>
      <c r="E4566" s="232" t="s">
        <v>40909</v>
      </c>
    </row>
    <row r="4567" spans="1:5" ht="33.75">
      <c r="A4567" s="232" t="s">
        <v>5685</v>
      </c>
      <c r="B4567" s="233" t="s">
        <v>44261</v>
      </c>
      <c r="C4567" s="232" t="s">
        <v>4</v>
      </c>
      <c r="D4567" s="232">
        <v>256.32</v>
      </c>
      <c r="E4567" s="232" t="s">
        <v>40909</v>
      </c>
    </row>
    <row r="4568" spans="1:5" ht="33.75">
      <c r="A4568" s="232" t="s">
        <v>5686</v>
      </c>
      <c r="B4568" s="233" t="s">
        <v>44262</v>
      </c>
      <c r="C4568" s="232" t="s">
        <v>4</v>
      </c>
      <c r="D4568" s="232">
        <v>292.82</v>
      </c>
      <c r="E4568" s="232" t="s">
        <v>40909</v>
      </c>
    </row>
    <row r="4569" spans="1:5" ht="33.75">
      <c r="A4569" s="232" t="s">
        <v>5687</v>
      </c>
      <c r="B4569" s="233" t="s">
        <v>44263</v>
      </c>
      <c r="C4569" s="232" t="s">
        <v>4</v>
      </c>
      <c r="D4569" s="232">
        <v>312.48</v>
      </c>
      <c r="E4569" s="232" t="s">
        <v>40909</v>
      </c>
    </row>
    <row r="4570" spans="1:5">
      <c r="A4570" s="232" t="s">
        <v>5688</v>
      </c>
      <c r="B4570" s="233" t="s">
        <v>44264</v>
      </c>
      <c r="C4570" s="232" t="s">
        <v>5</v>
      </c>
      <c r="D4570" s="232">
        <v>369.23</v>
      </c>
      <c r="E4570" s="232" t="s">
        <v>40909</v>
      </c>
    </row>
    <row r="4571" spans="1:5">
      <c r="A4571" s="232" t="s">
        <v>5689</v>
      </c>
      <c r="B4571" s="233" t="s">
        <v>44265</v>
      </c>
      <c r="C4571" s="232" t="s">
        <v>5</v>
      </c>
      <c r="D4571" s="232">
        <v>418.37</v>
      </c>
      <c r="E4571" s="232" t="s">
        <v>40909</v>
      </c>
    </row>
    <row r="4572" spans="1:5">
      <c r="A4572" s="232" t="s">
        <v>5690</v>
      </c>
      <c r="B4572" s="233" t="s">
        <v>44266</v>
      </c>
      <c r="C4572" s="232" t="s">
        <v>5</v>
      </c>
      <c r="D4572" s="232">
        <v>514.69000000000005</v>
      </c>
      <c r="E4572" s="232" t="s">
        <v>40909</v>
      </c>
    </row>
    <row r="4573" spans="1:5">
      <c r="A4573" s="232" t="s">
        <v>5691</v>
      </c>
      <c r="B4573" s="233" t="s">
        <v>44267</v>
      </c>
      <c r="C4573" s="232" t="s">
        <v>5</v>
      </c>
      <c r="D4573" s="232">
        <v>620.4</v>
      </c>
      <c r="E4573" s="232" t="s">
        <v>40909</v>
      </c>
    </row>
    <row r="4574" spans="1:5">
      <c r="A4574" s="232" t="s">
        <v>5692</v>
      </c>
      <c r="B4574" s="233" t="s">
        <v>44268</v>
      </c>
      <c r="C4574" s="232" t="s">
        <v>5</v>
      </c>
      <c r="D4574" s="232">
        <v>739.81</v>
      </c>
      <c r="E4574" s="232" t="s">
        <v>40909</v>
      </c>
    </row>
    <row r="4575" spans="1:5" ht="56.25">
      <c r="A4575" s="232" t="s">
        <v>5693</v>
      </c>
      <c r="B4575" s="233" t="s">
        <v>60580</v>
      </c>
      <c r="C4575" s="232" t="s">
        <v>4</v>
      </c>
      <c r="D4575" s="232">
        <v>271.89</v>
      </c>
      <c r="E4575" s="232" t="s">
        <v>40909</v>
      </c>
    </row>
    <row r="4576" spans="1:5" ht="56.25">
      <c r="A4576" s="232" t="s">
        <v>5694</v>
      </c>
      <c r="B4576" s="233" t="s">
        <v>60581</v>
      </c>
      <c r="C4576" s="232" t="s">
        <v>4</v>
      </c>
      <c r="D4576" s="232">
        <v>418.42</v>
      </c>
      <c r="E4576" s="232" t="s">
        <v>40909</v>
      </c>
    </row>
    <row r="4577" spans="1:5" ht="56.25">
      <c r="A4577" s="232" t="s">
        <v>5695</v>
      </c>
      <c r="B4577" s="233" t="s">
        <v>60582</v>
      </c>
      <c r="C4577" s="232" t="s">
        <v>4</v>
      </c>
      <c r="D4577" s="232">
        <v>313.47000000000003</v>
      </c>
      <c r="E4577" s="232" t="s">
        <v>40909</v>
      </c>
    </row>
    <row r="4578" spans="1:5" ht="56.25">
      <c r="A4578" s="232" t="s">
        <v>5696</v>
      </c>
      <c r="B4578" s="233" t="s">
        <v>60583</v>
      </c>
      <c r="C4578" s="232" t="s">
        <v>4</v>
      </c>
      <c r="D4578" s="232">
        <v>479.63</v>
      </c>
      <c r="E4578" s="232" t="s">
        <v>40909</v>
      </c>
    </row>
    <row r="4579" spans="1:5" ht="56.25">
      <c r="A4579" s="232" t="s">
        <v>5697</v>
      </c>
      <c r="B4579" s="233" t="s">
        <v>60584</v>
      </c>
      <c r="C4579" s="232" t="s">
        <v>4</v>
      </c>
      <c r="D4579" s="232">
        <v>356.65</v>
      </c>
      <c r="E4579" s="232" t="s">
        <v>40909</v>
      </c>
    </row>
    <row r="4580" spans="1:5" ht="56.25">
      <c r="A4580" s="232" t="s">
        <v>5698</v>
      </c>
      <c r="B4580" s="233" t="s">
        <v>60585</v>
      </c>
      <c r="C4580" s="232" t="s">
        <v>4</v>
      </c>
      <c r="D4580" s="232">
        <v>546.13</v>
      </c>
      <c r="E4580" s="232" t="s">
        <v>40909</v>
      </c>
    </row>
    <row r="4581" spans="1:5" ht="56.25">
      <c r="A4581" s="232" t="s">
        <v>5699</v>
      </c>
      <c r="B4581" s="233" t="s">
        <v>60586</v>
      </c>
      <c r="C4581" s="232" t="s">
        <v>4</v>
      </c>
      <c r="D4581" s="232">
        <v>452.08</v>
      </c>
      <c r="E4581" s="232" t="s">
        <v>40909</v>
      </c>
    </row>
    <row r="4582" spans="1:5" ht="56.25">
      <c r="A4582" s="232" t="s">
        <v>5700</v>
      </c>
      <c r="B4582" s="233" t="s">
        <v>60587</v>
      </c>
      <c r="C4582" s="232" t="s">
        <v>4</v>
      </c>
      <c r="D4582" s="232">
        <v>691.29</v>
      </c>
      <c r="E4582" s="232" t="s">
        <v>40909</v>
      </c>
    </row>
    <row r="4583" spans="1:5" ht="56.25">
      <c r="A4583" s="232" t="s">
        <v>5701</v>
      </c>
      <c r="B4583" s="233" t="s">
        <v>60588</v>
      </c>
      <c r="C4583" s="232" t="s">
        <v>4</v>
      </c>
      <c r="D4583" s="232">
        <v>557.64</v>
      </c>
      <c r="E4583" s="232" t="s">
        <v>40909</v>
      </c>
    </row>
    <row r="4584" spans="1:5" ht="56.25">
      <c r="A4584" s="232" t="s">
        <v>5702</v>
      </c>
      <c r="B4584" s="233" t="s">
        <v>60589</v>
      </c>
      <c r="C4584" s="232" t="s">
        <v>4</v>
      </c>
      <c r="D4584" s="232">
        <v>853.06</v>
      </c>
      <c r="E4584" s="232" t="s">
        <v>40909</v>
      </c>
    </row>
    <row r="4585" spans="1:5" ht="56.25">
      <c r="A4585" s="232" t="s">
        <v>5703</v>
      </c>
      <c r="B4585" s="233" t="s">
        <v>60590</v>
      </c>
      <c r="C4585" s="232" t="s">
        <v>4</v>
      </c>
      <c r="D4585" s="232">
        <v>380.64</v>
      </c>
      <c r="E4585" s="232" t="s">
        <v>40909</v>
      </c>
    </row>
    <row r="4586" spans="1:5" ht="56.25">
      <c r="A4586" s="232" t="s">
        <v>5704</v>
      </c>
      <c r="B4586" s="233" t="s">
        <v>60591</v>
      </c>
      <c r="C4586" s="232" t="s">
        <v>4</v>
      </c>
      <c r="D4586" s="232">
        <v>761.52</v>
      </c>
      <c r="E4586" s="232" t="s">
        <v>40909</v>
      </c>
    </row>
    <row r="4587" spans="1:5" ht="56.25">
      <c r="A4587" s="232" t="s">
        <v>5705</v>
      </c>
      <c r="B4587" s="233" t="s">
        <v>60592</v>
      </c>
      <c r="C4587" s="232" t="s">
        <v>4</v>
      </c>
      <c r="D4587" s="232">
        <v>438.86</v>
      </c>
      <c r="E4587" s="232" t="s">
        <v>40909</v>
      </c>
    </row>
    <row r="4588" spans="1:5" ht="56.25">
      <c r="A4588" s="232" t="s">
        <v>5706</v>
      </c>
      <c r="B4588" s="233" t="s">
        <v>60593</v>
      </c>
      <c r="C4588" s="232" t="s">
        <v>4</v>
      </c>
      <c r="D4588" s="232">
        <v>872.94</v>
      </c>
      <c r="E4588" s="232" t="s">
        <v>40909</v>
      </c>
    </row>
    <row r="4589" spans="1:5" ht="56.25">
      <c r="A4589" s="232" t="s">
        <v>5707</v>
      </c>
      <c r="B4589" s="233" t="s">
        <v>60594</v>
      </c>
      <c r="C4589" s="232" t="s">
        <v>4</v>
      </c>
      <c r="D4589" s="232">
        <v>499.31</v>
      </c>
      <c r="E4589" s="232" t="s">
        <v>40909</v>
      </c>
    </row>
    <row r="4590" spans="1:5" ht="56.25">
      <c r="A4590" s="232" t="s">
        <v>5708</v>
      </c>
      <c r="B4590" s="233" t="s">
        <v>60595</v>
      </c>
      <c r="C4590" s="232" t="s">
        <v>4</v>
      </c>
      <c r="D4590" s="232">
        <v>993.97</v>
      </c>
      <c r="E4590" s="232" t="s">
        <v>40909</v>
      </c>
    </row>
    <row r="4591" spans="1:5" ht="56.25">
      <c r="A4591" s="232" t="s">
        <v>5709</v>
      </c>
      <c r="B4591" s="233" t="s">
        <v>60596</v>
      </c>
      <c r="C4591" s="232" t="s">
        <v>4</v>
      </c>
      <c r="D4591" s="232">
        <v>632.91</v>
      </c>
      <c r="E4591" s="232" t="s">
        <v>40909</v>
      </c>
    </row>
    <row r="4592" spans="1:5" ht="56.25">
      <c r="A4592" s="232" t="s">
        <v>5710</v>
      </c>
      <c r="B4592" s="233" t="s">
        <v>60597</v>
      </c>
      <c r="C4592" s="232" t="s">
        <v>4</v>
      </c>
      <c r="D4592" s="232">
        <v>1258.1600000000001</v>
      </c>
      <c r="E4592" s="232" t="s">
        <v>40909</v>
      </c>
    </row>
    <row r="4593" spans="1:5" ht="56.25">
      <c r="A4593" s="232" t="s">
        <v>5711</v>
      </c>
      <c r="B4593" s="233" t="s">
        <v>60598</v>
      </c>
      <c r="C4593" s="232" t="s">
        <v>4</v>
      </c>
      <c r="D4593" s="232">
        <v>780.69</v>
      </c>
      <c r="E4593" s="232" t="s">
        <v>40909</v>
      </c>
    </row>
    <row r="4594" spans="1:5" ht="56.25">
      <c r="A4594" s="232" t="s">
        <v>5712</v>
      </c>
      <c r="B4594" s="233" t="s">
        <v>60599</v>
      </c>
      <c r="C4594" s="232" t="s">
        <v>4</v>
      </c>
      <c r="D4594" s="232">
        <v>1552.58</v>
      </c>
      <c r="E4594" s="232" t="s">
        <v>40909</v>
      </c>
    </row>
    <row r="4595" spans="1:5" ht="56.25">
      <c r="A4595" s="232" t="s">
        <v>5713</v>
      </c>
      <c r="B4595" s="233" t="s">
        <v>60600</v>
      </c>
      <c r="C4595" s="232" t="s">
        <v>4</v>
      </c>
      <c r="D4595" s="232">
        <v>421.42</v>
      </c>
      <c r="E4595" s="232" t="s">
        <v>40909</v>
      </c>
    </row>
    <row r="4596" spans="1:5" ht="56.25">
      <c r="A4596" s="232" t="s">
        <v>5714</v>
      </c>
      <c r="B4596" s="233" t="s">
        <v>60601</v>
      </c>
      <c r="C4596" s="232" t="s">
        <v>4</v>
      </c>
      <c r="D4596" s="232">
        <v>843.12</v>
      </c>
      <c r="E4596" s="232" t="s">
        <v>40909</v>
      </c>
    </row>
    <row r="4597" spans="1:5" ht="56.25">
      <c r="A4597" s="232" t="s">
        <v>5715</v>
      </c>
      <c r="B4597" s="233" t="s">
        <v>60602</v>
      </c>
      <c r="C4597" s="232" t="s">
        <v>4</v>
      </c>
      <c r="D4597" s="232">
        <v>485.88</v>
      </c>
      <c r="E4597" s="232" t="s">
        <v>40909</v>
      </c>
    </row>
    <row r="4598" spans="1:5" ht="56.25">
      <c r="A4598" s="232" t="s">
        <v>5716</v>
      </c>
      <c r="B4598" s="233" t="s">
        <v>60603</v>
      </c>
      <c r="C4598" s="232" t="s">
        <v>4</v>
      </c>
      <c r="D4598" s="232">
        <v>966.47</v>
      </c>
      <c r="E4598" s="232" t="s">
        <v>40909</v>
      </c>
    </row>
    <row r="4599" spans="1:5" ht="56.25">
      <c r="A4599" s="232" t="s">
        <v>5717</v>
      </c>
      <c r="B4599" s="233" t="s">
        <v>60604</v>
      </c>
      <c r="C4599" s="232" t="s">
        <v>4</v>
      </c>
      <c r="D4599" s="232">
        <v>552.80999999999995</v>
      </c>
      <c r="E4599" s="232" t="s">
        <v>40909</v>
      </c>
    </row>
    <row r="4600" spans="1:5" ht="56.25">
      <c r="A4600" s="232" t="s">
        <v>5718</v>
      </c>
      <c r="B4600" s="233" t="s">
        <v>60605</v>
      </c>
      <c r="C4600" s="232" t="s">
        <v>4</v>
      </c>
      <c r="D4600" s="232">
        <v>1100.46</v>
      </c>
      <c r="E4600" s="232" t="s">
        <v>40909</v>
      </c>
    </row>
    <row r="4601" spans="1:5" ht="56.25">
      <c r="A4601" s="232" t="s">
        <v>5719</v>
      </c>
      <c r="B4601" s="233" t="s">
        <v>60606</v>
      </c>
      <c r="C4601" s="232" t="s">
        <v>4</v>
      </c>
      <c r="D4601" s="232">
        <v>700.72</v>
      </c>
      <c r="E4601" s="232" t="s">
        <v>40909</v>
      </c>
    </row>
    <row r="4602" spans="1:5" ht="56.25">
      <c r="A4602" s="232" t="s">
        <v>5720</v>
      </c>
      <c r="B4602" s="233" t="s">
        <v>60607</v>
      </c>
      <c r="C4602" s="232" t="s">
        <v>4</v>
      </c>
      <c r="D4602" s="232">
        <v>1392.96</v>
      </c>
      <c r="E4602" s="232" t="s">
        <v>40909</v>
      </c>
    </row>
    <row r="4603" spans="1:5" ht="56.25">
      <c r="A4603" s="232" t="s">
        <v>5721</v>
      </c>
      <c r="B4603" s="233" t="s">
        <v>60608</v>
      </c>
      <c r="C4603" s="232" t="s">
        <v>4</v>
      </c>
      <c r="D4603" s="232">
        <v>864.34</v>
      </c>
      <c r="E4603" s="232" t="s">
        <v>40909</v>
      </c>
    </row>
    <row r="4604" spans="1:5" ht="56.25">
      <c r="A4604" s="232" t="s">
        <v>5722</v>
      </c>
      <c r="B4604" s="233" t="s">
        <v>60609</v>
      </c>
      <c r="C4604" s="232" t="s">
        <v>4</v>
      </c>
      <c r="D4604" s="232">
        <v>1718.93</v>
      </c>
      <c r="E4604" s="232" t="s">
        <v>40909</v>
      </c>
    </row>
    <row r="4605" spans="1:5" ht="33.75">
      <c r="A4605" s="232" t="s">
        <v>5723</v>
      </c>
      <c r="B4605" s="233" t="s">
        <v>44269</v>
      </c>
      <c r="C4605" s="232" t="s">
        <v>18</v>
      </c>
      <c r="D4605" s="232">
        <v>178.21</v>
      </c>
      <c r="E4605" s="232" t="s">
        <v>40909</v>
      </c>
    </row>
    <row r="4606" spans="1:5" ht="45">
      <c r="A4606" s="232" t="s">
        <v>5724</v>
      </c>
      <c r="B4606" s="233" t="s">
        <v>44270</v>
      </c>
      <c r="C4606" s="232" t="s">
        <v>18</v>
      </c>
      <c r="D4606" s="232">
        <v>345.53</v>
      </c>
      <c r="E4606" s="232" t="s">
        <v>40909</v>
      </c>
    </row>
    <row r="4607" spans="1:5" ht="33.75">
      <c r="A4607" s="232" t="s">
        <v>5725</v>
      </c>
      <c r="B4607" s="233" t="s">
        <v>44271</v>
      </c>
      <c r="C4607" s="232" t="s">
        <v>18</v>
      </c>
      <c r="D4607" s="232">
        <v>249.5</v>
      </c>
      <c r="E4607" s="232" t="s">
        <v>40909</v>
      </c>
    </row>
    <row r="4608" spans="1:5" ht="45">
      <c r="A4608" s="232" t="s">
        <v>5726</v>
      </c>
      <c r="B4608" s="233" t="s">
        <v>44272</v>
      </c>
      <c r="C4608" s="232" t="s">
        <v>18</v>
      </c>
      <c r="D4608" s="232">
        <v>628.88</v>
      </c>
      <c r="E4608" s="232" t="s">
        <v>40909</v>
      </c>
    </row>
    <row r="4609" spans="1:5" ht="33.75">
      <c r="A4609" s="232" t="s">
        <v>5727</v>
      </c>
      <c r="B4609" s="233" t="s">
        <v>44273</v>
      </c>
      <c r="C4609" s="232" t="s">
        <v>18</v>
      </c>
      <c r="D4609" s="232">
        <v>276.23</v>
      </c>
      <c r="E4609" s="232" t="s">
        <v>40909</v>
      </c>
    </row>
    <row r="4610" spans="1:5" ht="45">
      <c r="A4610" s="232" t="s">
        <v>5728</v>
      </c>
      <c r="B4610" s="233" t="s">
        <v>44274</v>
      </c>
      <c r="C4610" s="232" t="s">
        <v>18</v>
      </c>
      <c r="D4610" s="232">
        <v>696.26</v>
      </c>
      <c r="E4610" s="232" t="s">
        <v>40909</v>
      </c>
    </row>
    <row r="4611" spans="1:5" ht="33.75">
      <c r="A4611" s="232" t="s">
        <v>5729</v>
      </c>
      <c r="B4611" s="233" t="s">
        <v>44275</v>
      </c>
      <c r="C4611" s="232" t="s">
        <v>5</v>
      </c>
      <c r="D4611" s="232">
        <v>316.92</v>
      </c>
      <c r="E4611" s="232" t="s">
        <v>40909</v>
      </c>
    </row>
    <row r="4612" spans="1:5" ht="45">
      <c r="A4612" s="232" t="s">
        <v>5730</v>
      </c>
      <c r="B4612" s="233" t="s">
        <v>44276</v>
      </c>
      <c r="C4612" s="232" t="s">
        <v>5</v>
      </c>
      <c r="D4612" s="232">
        <v>304.54000000000002</v>
      </c>
      <c r="E4612" s="232" t="s">
        <v>40909</v>
      </c>
    </row>
    <row r="4613" spans="1:5" ht="33.75">
      <c r="A4613" s="232" t="s">
        <v>5731</v>
      </c>
      <c r="B4613" s="233" t="s">
        <v>44277</v>
      </c>
      <c r="C4613" s="232" t="s">
        <v>5</v>
      </c>
      <c r="D4613" s="232">
        <v>343.66</v>
      </c>
      <c r="E4613" s="232" t="s">
        <v>40909</v>
      </c>
    </row>
    <row r="4614" spans="1:5" ht="33.75">
      <c r="A4614" s="232" t="s">
        <v>5732</v>
      </c>
      <c r="B4614" s="233" t="s">
        <v>44278</v>
      </c>
      <c r="C4614" s="232" t="s">
        <v>5</v>
      </c>
      <c r="D4614" s="232">
        <v>678.8</v>
      </c>
      <c r="E4614" s="232" t="s">
        <v>40909</v>
      </c>
    </row>
    <row r="4615" spans="1:5" ht="33.75">
      <c r="A4615" s="232" t="s">
        <v>5733</v>
      </c>
      <c r="B4615" s="233" t="s">
        <v>44279</v>
      </c>
      <c r="C4615" s="232" t="s">
        <v>5</v>
      </c>
      <c r="D4615" s="232">
        <v>772.44</v>
      </c>
      <c r="E4615" s="232" t="s">
        <v>40909</v>
      </c>
    </row>
    <row r="4616" spans="1:5" ht="33.75">
      <c r="A4616" s="232" t="s">
        <v>5734</v>
      </c>
      <c r="B4616" s="233" t="s">
        <v>44280</v>
      </c>
      <c r="C4616" s="232" t="s">
        <v>5</v>
      </c>
      <c r="D4616" s="232">
        <v>367.97</v>
      </c>
      <c r="E4616" s="232" t="s">
        <v>40909</v>
      </c>
    </row>
    <row r="4617" spans="1:5" ht="33.75">
      <c r="A4617" s="232" t="s">
        <v>5735</v>
      </c>
      <c r="B4617" s="233" t="s">
        <v>44281</v>
      </c>
      <c r="C4617" s="232" t="s">
        <v>5</v>
      </c>
      <c r="D4617" s="232">
        <v>526.67999999999995</v>
      </c>
      <c r="E4617" s="232" t="s">
        <v>40909</v>
      </c>
    </row>
    <row r="4618" spans="1:5" ht="33.75">
      <c r="A4618" s="232" t="s">
        <v>5736</v>
      </c>
      <c r="B4618" s="233" t="s">
        <v>44282</v>
      </c>
      <c r="C4618" s="232" t="s">
        <v>5</v>
      </c>
      <c r="D4618" s="232">
        <v>904.28</v>
      </c>
      <c r="E4618" s="232" t="s">
        <v>40909</v>
      </c>
    </row>
    <row r="4619" spans="1:5" ht="33.75">
      <c r="A4619" s="232" t="s">
        <v>5737</v>
      </c>
      <c r="B4619" s="233" t="s">
        <v>44283</v>
      </c>
      <c r="C4619" s="232" t="s">
        <v>5</v>
      </c>
      <c r="D4619" s="232">
        <v>1750.22</v>
      </c>
      <c r="E4619" s="232" t="s">
        <v>40909</v>
      </c>
    </row>
    <row r="4620" spans="1:5" ht="22.5">
      <c r="A4620" s="232" t="s">
        <v>5738</v>
      </c>
      <c r="B4620" s="233" t="s">
        <v>44284</v>
      </c>
      <c r="C4620" s="232" t="s">
        <v>5</v>
      </c>
      <c r="D4620" s="232">
        <v>204.85</v>
      </c>
      <c r="E4620" s="232" t="s">
        <v>40909</v>
      </c>
    </row>
    <row r="4621" spans="1:5" ht="22.5">
      <c r="A4621" s="232" t="s">
        <v>5739</v>
      </c>
      <c r="B4621" s="233" t="s">
        <v>44285</v>
      </c>
      <c r="C4621" s="232" t="s">
        <v>5</v>
      </c>
      <c r="D4621" s="232">
        <v>363.64</v>
      </c>
      <c r="E4621" s="232" t="s">
        <v>40909</v>
      </c>
    </row>
    <row r="4622" spans="1:5" ht="22.5">
      <c r="A4622" s="232" t="s">
        <v>5740</v>
      </c>
      <c r="B4622" s="233" t="s">
        <v>44286</v>
      </c>
      <c r="C4622" s="232" t="s">
        <v>5</v>
      </c>
      <c r="D4622" s="232">
        <v>485.34</v>
      </c>
      <c r="E4622" s="232" t="s">
        <v>40909</v>
      </c>
    </row>
    <row r="4623" spans="1:5" ht="22.5">
      <c r="A4623" s="232" t="s">
        <v>5741</v>
      </c>
      <c r="B4623" s="233" t="s">
        <v>44287</v>
      </c>
      <c r="C4623" s="232" t="s">
        <v>5</v>
      </c>
      <c r="D4623" s="232">
        <v>210.32</v>
      </c>
      <c r="E4623" s="232" t="s">
        <v>40909</v>
      </c>
    </row>
    <row r="4624" spans="1:5" ht="22.5">
      <c r="A4624" s="232" t="s">
        <v>5742</v>
      </c>
      <c r="B4624" s="233" t="s">
        <v>44288</v>
      </c>
      <c r="C4624" s="232" t="s">
        <v>5</v>
      </c>
      <c r="D4624" s="232">
        <v>373.47</v>
      </c>
      <c r="E4624" s="232" t="s">
        <v>40909</v>
      </c>
    </row>
    <row r="4625" spans="1:5" ht="22.5">
      <c r="A4625" s="232" t="s">
        <v>5743</v>
      </c>
      <c r="B4625" s="233" t="s">
        <v>44289</v>
      </c>
      <c r="C4625" s="232" t="s">
        <v>5</v>
      </c>
      <c r="D4625" s="232">
        <v>499.54</v>
      </c>
      <c r="E4625" s="232" t="s">
        <v>40909</v>
      </c>
    </row>
    <row r="4626" spans="1:5" ht="22.5">
      <c r="A4626" s="232" t="s">
        <v>5744</v>
      </c>
      <c r="B4626" s="233" t="s">
        <v>44290</v>
      </c>
      <c r="C4626" s="232" t="s">
        <v>5</v>
      </c>
      <c r="D4626" s="232">
        <v>219.05</v>
      </c>
      <c r="E4626" s="232" t="s">
        <v>40909</v>
      </c>
    </row>
    <row r="4627" spans="1:5" ht="22.5">
      <c r="A4627" s="232" t="s">
        <v>5745</v>
      </c>
      <c r="B4627" s="233" t="s">
        <v>44291</v>
      </c>
      <c r="C4627" s="232" t="s">
        <v>5</v>
      </c>
      <c r="D4627" s="232">
        <v>378.38</v>
      </c>
      <c r="E4627" s="232" t="s">
        <v>40909</v>
      </c>
    </row>
    <row r="4628" spans="1:5" ht="22.5">
      <c r="A4628" s="232" t="s">
        <v>5746</v>
      </c>
      <c r="B4628" s="233" t="s">
        <v>44292</v>
      </c>
      <c r="C4628" s="232" t="s">
        <v>5</v>
      </c>
      <c r="D4628" s="232">
        <v>507.73</v>
      </c>
      <c r="E4628" s="232" t="s">
        <v>40909</v>
      </c>
    </row>
    <row r="4629" spans="1:5" ht="22.5">
      <c r="A4629" s="232" t="s">
        <v>5747</v>
      </c>
      <c r="B4629" s="233" t="s">
        <v>44293</v>
      </c>
      <c r="C4629" s="232" t="s">
        <v>5</v>
      </c>
      <c r="D4629" s="232">
        <v>322.68</v>
      </c>
      <c r="E4629" s="232" t="s">
        <v>40909</v>
      </c>
    </row>
    <row r="4630" spans="1:5" ht="22.5">
      <c r="A4630" s="232" t="s">
        <v>5748</v>
      </c>
      <c r="B4630" s="233" t="s">
        <v>44294</v>
      </c>
      <c r="C4630" s="232" t="s">
        <v>5</v>
      </c>
      <c r="D4630" s="232">
        <v>570.37</v>
      </c>
      <c r="E4630" s="232" t="s">
        <v>40909</v>
      </c>
    </row>
    <row r="4631" spans="1:5" ht="22.5">
      <c r="A4631" s="232" t="s">
        <v>5749</v>
      </c>
      <c r="B4631" s="233" t="s">
        <v>44295</v>
      </c>
      <c r="C4631" s="232" t="s">
        <v>5</v>
      </c>
      <c r="D4631" s="232">
        <v>760.42</v>
      </c>
      <c r="E4631" s="232" t="s">
        <v>40909</v>
      </c>
    </row>
    <row r="4632" spans="1:5" ht="22.5">
      <c r="A4632" s="232" t="s">
        <v>5750</v>
      </c>
      <c r="B4632" s="233" t="s">
        <v>44296</v>
      </c>
      <c r="C4632" s="232" t="s">
        <v>5</v>
      </c>
      <c r="D4632" s="232">
        <v>337.42</v>
      </c>
      <c r="E4632" s="232" t="s">
        <v>40909</v>
      </c>
    </row>
    <row r="4633" spans="1:5" ht="22.5">
      <c r="A4633" s="232" t="s">
        <v>5751</v>
      </c>
      <c r="B4633" s="233" t="s">
        <v>44297</v>
      </c>
      <c r="C4633" s="232" t="s">
        <v>5</v>
      </c>
      <c r="D4633" s="232">
        <v>587.84</v>
      </c>
      <c r="E4633" s="232" t="s">
        <v>40909</v>
      </c>
    </row>
    <row r="4634" spans="1:5" ht="22.5">
      <c r="A4634" s="232" t="s">
        <v>5752</v>
      </c>
      <c r="B4634" s="233" t="s">
        <v>44298</v>
      </c>
      <c r="C4634" s="232" t="s">
        <v>5</v>
      </c>
      <c r="D4634" s="232">
        <v>785.54</v>
      </c>
      <c r="E4634" s="232" t="s">
        <v>40909</v>
      </c>
    </row>
    <row r="4635" spans="1:5" ht="22.5">
      <c r="A4635" s="232" t="s">
        <v>5753</v>
      </c>
      <c r="B4635" s="233" t="s">
        <v>44299</v>
      </c>
      <c r="C4635" s="232" t="s">
        <v>5</v>
      </c>
      <c r="D4635" s="232">
        <v>348.34</v>
      </c>
      <c r="E4635" s="232" t="s">
        <v>40909</v>
      </c>
    </row>
    <row r="4636" spans="1:5" ht="22.5">
      <c r="A4636" s="232" t="s">
        <v>5754</v>
      </c>
      <c r="B4636" s="233" t="s">
        <v>44300</v>
      </c>
      <c r="C4636" s="232" t="s">
        <v>5</v>
      </c>
      <c r="D4636" s="232">
        <v>609.69000000000005</v>
      </c>
      <c r="E4636" s="232" t="s">
        <v>40909</v>
      </c>
    </row>
    <row r="4637" spans="1:5" ht="22.5">
      <c r="A4637" s="232" t="s">
        <v>5755</v>
      </c>
      <c r="B4637" s="233" t="s">
        <v>44301</v>
      </c>
      <c r="C4637" s="232" t="s">
        <v>5</v>
      </c>
      <c r="D4637" s="232">
        <v>832.51</v>
      </c>
      <c r="E4637" s="232" t="s">
        <v>40909</v>
      </c>
    </row>
    <row r="4638" spans="1:5" ht="22.5">
      <c r="A4638" s="232" t="s">
        <v>5756</v>
      </c>
      <c r="B4638" s="233" t="s">
        <v>44302</v>
      </c>
      <c r="C4638" s="232" t="s">
        <v>5</v>
      </c>
      <c r="D4638" s="232">
        <v>134.13</v>
      </c>
      <c r="E4638" s="232" t="s">
        <v>40909</v>
      </c>
    </row>
    <row r="4639" spans="1:5" ht="22.5">
      <c r="A4639" s="232" t="s">
        <v>5757</v>
      </c>
      <c r="B4639" s="233" t="s">
        <v>44303</v>
      </c>
      <c r="C4639" s="232" t="s">
        <v>5</v>
      </c>
      <c r="D4639" s="232">
        <v>181.08</v>
      </c>
      <c r="E4639" s="232" t="s">
        <v>40909</v>
      </c>
    </row>
    <row r="4640" spans="1:5" ht="22.5">
      <c r="A4640" s="232" t="s">
        <v>5758</v>
      </c>
      <c r="B4640" s="233" t="s">
        <v>44304</v>
      </c>
      <c r="C4640" s="232" t="s">
        <v>5</v>
      </c>
      <c r="D4640" s="232">
        <v>214.62</v>
      </c>
      <c r="E4640" s="232" t="s">
        <v>40909</v>
      </c>
    </row>
    <row r="4641" spans="1:5" ht="22.5">
      <c r="A4641" s="232" t="s">
        <v>5759</v>
      </c>
      <c r="B4641" s="233" t="s">
        <v>44305</v>
      </c>
      <c r="C4641" s="232" t="s">
        <v>5</v>
      </c>
      <c r="D4641" s="232">
        <v>228.03</v>
      </c>
      <c r="E4641" s="232" t="s">
        <v>40909</v>
      </c>
    </row>
    <row r="4642" spans="1:5" ht="22.5">
      <c r="A4642" s="232" t="s">
        <v>5760</v>
      </c>
      <c r="B4642" s="233" t="s">
        <v>44306</v>
      </c>
      <c r="C4642" s="232" t="s">
        <v>5</v>
      </c>
      <c r="D4642" s="232">
        <v>307.83999999999997</v>
      </c>
      <c r="E4642" s="232" t="s">
        <v>40909</v>
      </c>
    </row>
    <row r="4643" spans="1:5" ht="22.5">
      <c r="A4643" s="232" t="s">
        <v>5761</v>
      </c>
      <c r="B4643" s="233" t="s">
        <v>44307</v>
      </c>
      <c r="C4643" s="232" t="s">
        <v>5</v>
      </c>
      <c r="D4643" s="232">
        <v>364.85</v>
      </c>
      <c r="E4643" s="232" t="s">
        <v>40909</v>
      </c>
    </row>
    <row r="4644" spans="1:5" ht="33.75">
      <c r="A4644" s="232" t="s">
        <v>5762</v>
      </c>
      <c r="B4644" s="233" t="s">
        <v>44308</v>
      </c>
      <c r="C4644" s="232" t="s">
        <v>83</v>
      </c>
      <c r="D4644" s="232">
        <v>19.18</v>
      </c>
      <c r="E4644" s="232" t="s">
        <v>40909</v>
      </c>
    </row>
    <row r="4645" spans="1:5" ht="22.5">
      <c r="A4645" s="232" t="s">
        <v>5763</v>
      </c>
      <c r="B4645" s="233" t="s">
        <v>44309</v>
      </c>
      <c r="C4645" s="232" t="s">
        <v>5</v>
      </c>
      <c r="D4645" s="232">
        <v>182.12</v>
      </c>
      <c r="E4645" s="232" t="s">
        <v>40909</v>
      </c>
    </row>
    <row r="4646" spans="1:5" ht="22.5">
      <c r="A4646" s="232" t="s">
        <v>5764</v>
      </c>
      <c r="B4646" s="233" t="s">
        <v>44310</v>
      </c>
      <c r="C4646" s="232" t="s">
        <v>5</v>
      </c>
      <c r="D4646" s="232">
        <v>236.76</v>
      </c>
      <c r="E4646" s="232" t="s">
        <v>40909</v>
      </c>
    </row>
    <row r="4647" spans="1:5" ht="22.5">
      <c r="A4647" s="232" t="s">
        <v>5765</v>
      </c>
      <c r="B4647" s="233" t="s">
        <v>44311</v>
      </c>
      <c r="C4647" s="232" t="s">
        <v>5</v>
      </c>
      <c r="D4647" s="232">
        <v>418.88</v>
      </c>
      <c r="E4647" s="232" t="s">
        <v>40909</v>
      </c>
    </row>
    <row r="4648" spans="1:5" ht="22.5">
      <c r="A4648" s="232" t="s">
        <v>5766</v>
      </c>
      <c r="B4648" s="233" t="s">
        <v>44312</v>
      </c>
      <c r="C4648" s="232" t="s">
        <v>5</v>
      </c>
      <c r="D4648" s="232">
        <v>491.73</v>
      </c>
      <c r="E4648" s="232" t="s">
        <v>40909</v>
      </c>
    </row>
    <row r="4649" spans="1:5">
      <c r="A4649" s="232" t="s">
        <v>5767</v>
      </c>
      <c r="B4649" s="233" t="s">
        <v>5768</v>
      </c>
      <c r="C4649" s="232" t="s">
        <v>5</v>
      </c>
      <c r="D4649" s="232">
        <v>510.88</v>
      </c>
      <c r="E4649" s="232" t="s">
        <v>40909</v>
      </c>
    </row>
    <row r="4650" spans="1:5">
      <c r="A4650" s="232" t="s">
        <v>5769</v>
      </c>
      <c r="B4650" s="233" t="s">
        <v>44313</v>
      </c>
      <c r="C4650" s="232" t="s">
        <v>5</v>
      </c>
      <c r="D4650" s="232">
        <v>766.33</v>
      </c>
      <c r="E4650" s="232" t="s">
        <v>40909</v>
      </c>
    </row>
    <row r="4651" spans="1:5">
      <c r="A4651" s="232" t="s">
        <v>5770</v>
      </c>
      <c r="B4651" s="233" t="s">
        <v>44314</v>
      </c>
      <c r="C4651" s="232" t="s">
        <v>5</v>
      </c>
      <c r="D4651" s="232">
        <v>885.53</v>
      </c>
      <c r="E4651" s="232" t="s">
        <v>40909</v>
      </c>
    </row>
    <row r="4652" spans="1:5">
      <c r="A4652" s="232" t="s">
        <v>5771</v>
      </c>
      <c r="B4652" s="233" t="s">
        <v>44315</v>
      </c>
      <c r="C4652" s="232" t="s">
        <v>5</v>
      </c>
      <c r="D4652" s="232">
        <v>1021.77</v>
      </c>
      <c r="E4652" s="232" t="s">
        <v>40909</v>
      </c>
    </row>
    <row r="4653" spans="1:5">
      <c r="A4653" s="232" t="s">
        <v>5772</v>
      </c>
      <c r="B4653" s="233" t="s">
        <v>44316</v>
      </c>
      <c r="C4653" s="232" t="s">
        <v>5</v>
      </c>
      <c r="D4653" s="232">
        <v>1277.21</v>
      </c>
      <c r="E4653" s="232" t="s">
        <v>40909</v>
      </c>
    </row>
    <row r="4654" spans="1:5">
      <c r="A4654" s="232" t="s">
        <v>5773</v>
      </c>
      <c r="B4654" s="233" t="s">
        <v>44317</v>
      </c>
      <c r="C4654" s="232" t="s">
        <v>5</v>
      </c>
      <c r="D4654" s="232">
        <v>1583.74</v>
      </c>
      <c r="E4654" s="232" t="s">
        <v>40909</v>
      </c>
    </row>
    <row r="4655" spans="1:5">
      <c r="A4655" s="232" t="s">
        <v>5774</v>
      </c>
      <c r="B4655" s="233" t="s">
        <v>44318</v>
      </c>
      <c r="C4655" s="232" t="s">
        <v>5</v>
      </c>
      <c r="D4655" s="232">
        <v>196.26</v>
      </c>
      <c r="E4655" s="232" t="s">
        <v>40909</v>
      </c>
    </row>
    <row r="4656" spans="1:5">
      <c r="A4656" s="232" t="s">
        <v>5775</v>
      </c>
      <c r="B4656" s="233" t="s">
        <v>5776</v>
      </c>
      <c r="C4656" s="232" t="s">
        <v>5</v>
      </c>
      <c r="D4656" s="232">
        <v>307.85000000000002</v>
      </c>
      <c r="E4656" s="232" t="s">
        <v>40909</v>
      </c>
    </row>
    <row r="4657" spans="1:5">
      <c r="A4657" s="232" t="s">
        <v>5777</v>
      </c>
      <c r="B4657" s="233" t="s">
        <v>44319</v>
      </c>
      <c r="C4657" s="232" t="s">
        <v>5</v>
      </c>
      <c r="D4657" s="232">
        <v>336.24</v>
      </c>
      <c r="E4657" s="232" t="s">
        <v>40909</v>
      </c>
    </row>
    <row r="4658" spans="1:5">
      <c r="A4658" s="232" t="s">
        <v>5778</v>
      </c>
      <c r="B4658" s="233" t="s">
        <v>5779</v>
      </c>
      <c r="C4658" s="232" t="s">
        <v>5</v>
      </c>
      <c r="D4658" s="232">
        <v>392.17</v>
      </c>
      <c r="E4658" s="232" t="s">
        <v>40909</v>
      </c>
    </row>
    <row r="4659" spans="1:5">
      <c r="A4659" s="232" t="s">
        <v>5780</v>
      </c>
      <c r="B4659" s="233" t="s">
        <v>44320</v>
      </c>
      <c r="C4659" s="232" t="s">
        <v>5</v>
      </c>
      <c r="D4659" s="232">
        <v>421.73</v>
      </c>
      <c r="E4659" s="232" t="s">
        <v>40909</v>
      </c>
    </row>
    <row r="4660" spans="1:5">
      <c r="A4660" s="232" t="s">
        <v>5781</v>
      </c>
      <c r="B4660" s="233" t="s">
        <v>5782</v>
      </c>
      <c r="C4660" s="232" t="s">
        <v>5</v>
      </c>
      <c r="D4660" s="232">
        <v>457.75</v>
      </c>
      <c r="E4660" s="232" t="s">
        <v>40909</v>
      </c>
    </row>
    <row r="4661" spans="1:5">
      <c r="A4661" s="232" t="s">
        <v>5783</v>
      </c>
      <c r="B4661" s="233" t="s">
        <v>5784</v>
      </c>
      <c r="C4661" s="232" t="s">
        <v>5</v>
      </c>
      <c r="D4661" s="232">
        <v>235.59</v>
      </c>
      <c r="E4661" s="232" t="s">
        <v>40909</v>
      </c>
    </row>
    <row r="4662" spans="1:5">
      <c r="A4662" s="232" t="s">
        <v>5785</v>
      </c>
      <c r="B4662" s="233" t="s">
        <v>5786</v>
      </c>
      <c r="C4662" s="232" t="s">
        <v>5</v>
      </c>
      <c r="D4662" s="232">
        <v>349.45</v>
      </c>
      <c r="E4662" s="232" t="s">
        <v>40909</v>
      </c>
    </row>
    <row r="4663" spans="1:5">
      <c r="A4663" s="232" t="s">
        <v>5787</v>
      </c>
      <c r="B4663" s="233" t="s">
        <v>5788</v>
      </c>
      <c r="C4663" s="232" t="s">
        <v>5</v>
      </c>
      <c r="D4663" s="232">
        <v>198.3</v>
      </c>
      <c r="E4663" s="232" t="s">
        <v>40909</v>
      </c>
    </row>
    <row r="4664" spans="1:5">
      <c r="A4664" s="232" t="s">
        <v>5789</v>
      </c>
      <c r="B4664" s="233" t="s">
        <v>5790</v>
      </c>
      <c r="C4664" s="232" t="s">
        <v>5</v>
      </c>
      <c r="D4664" s="232">
        <v>295.36</v>
      </c>
      <c r="E4664" s="232" t="s">
        <v>40909</v>
      </c>
    </row>
    <row r="4665" spans="1:5">
      <c r="A4665" s="232" t="s">
        <v>5791</v>
      </c>
      <c r="B4665" s="233" t="s">
        <v>5792</v>
      </c>
      <c r="C4665" s="232" t="s">
        <v>5</v>
      </c>
      <c r="D4665" s="232">
        <v>476.78</v>
      </c>
      <c r="E4665" s="232" t="s">
        <v>40909</v>
      </c>
    </row>
    <row r="4666" spans="1:5">
      <c r="A4666" s="232" t="s">
        <v>5793</v>
      </c>
      <c r="B4666" s="233" t="s">
        <v>44321</v>
      </c>
      <c r="C4666" s="232" t="s">
        <v>4</v>
      </c>
      <c r="D4666" s="232">
        <v>53.25</v>
      </c>
      <c r="E4666" s="232" t="s">
        <v>40909</v>
      </c>
    </row>
    <row r="4667" spans="1:5">
      <c r="A4667" s="232" t="s">
        <v>5794</v>
      </c>
      <c r="B4667" s="233" t="s">
        <v>44322</v>
      </c>
      <c r="C4667" s="232" t="s">
        <v>4</v>
      </c>
      <c r="D4667" s="232">
        <v>45.75</v>
      </c>
      <c r="E4667" s="232" t="s">
        <v>40909</v>
      </c>
    </row>
    <row r="4668" spans="1:5">
      <c r="A4668" s="232" t="s">
        <v>5795</v>
      </c>
      <c r="B4668" s="233" t="s">
        <v>44323</v>
      </c>
      <c r="C4668" s="232" t="s">
        <v>83</v>
      </c>
      <c r="D4668" s="232">
        <v>10.27</v>
      </c>
      <c r="E4668" s="232" t="s">
        <v>40909</v>
      </c>
    </row>
    <row r="4669" spans="1:5" ht="22.5">
      <c r="A4669" s="232" t="s">
        <v>5796</v>
      </c>
      <c r="B4669" s="233" t="s">
        <v>44324</v>
      </c>
      <c r="C4669" s="232" t="s">
        <v>83</v>
      </c>
      <c r="D4669" s="232">
        <v>11.34</v>
      </c>
      <c r="E4669" s="232" t="s">
        <v>40909</v>
      </c>
    </row>
    <row r="4670" spans="1:5" ht="22.5">
      <c r="A4670" s="232" t="s">
        <v>5797</v>
      </c>
      <c r="B4670" s="233" t="s">
        <v>44325</v>
      </c>
      <c r="C4670" s="232" t="s">
        <v>83</v>
      </c>
      <c r="D4670" s="232">
        <v>27.15</v>
      </c>
      <c r="E4670" s="232" t="s">
        <v>40909</v>
      </c>
    </row>
    <row r="4671" spans="1:5" ht="22.5">
      <c r="A4671" s="232" t="s">
        <v>5798</v>
      </c>
      <c r="B4671" s="233" t="s">
        <v>44326</v>
      </c>
      <c r="C4671" s="232" t="s">
        <v>83</v>
      </c>
      <c r="D4671" s="232">
        <v>26.59</v>
      </c>
      <c r="E4671" s="232" t="s">
        <v>40909</v>
      </c>
    </row>
    <row r="4672" spans="1:5">
      <c r="A4672" s="232" t="s">
        <v>5799</v>
      </c>
      <c r="B4672" s="233" t="s">
        <v>44327</v>
      </c>
      <c r="C4672" s="232" t="s">
        <v>83</v>
      </c>
      <c r="D4672" s="232">
        <v>7.91</v>
      </c>
      <c r="E4672" s="232" t="s">
        <v>40909</v>
      </c>
    </row>
    <row r="4673" spans="1:5">
      <c r="A4673" s="232" t="s">
        <v>5800</v>
      </c>
      <c r="B4673" s="233" t="s">
        <v>44328</v>
      </c>
      <c r="C4673" s="232" t="s">
        <v>83</v>
      </c>
      <c r="D4673" s="232">
        <v>10.76</v>
      </c>
      <c r="E4673" s="232" t="s">
        <v>40909</v>
      </c>
    </row>
    <row r="4674" spans="1:5">
      <c r="A4674" s="232" t="s">
        <v>5801</v>
      </c>
      <c r="B4674" s="233" t="s">
        <v>44329</v>
      </c>
      <c r="C4674" s="232" t="s">
        <v>83</v>
      </c>
      <c r="D4674" s="232">
        <v>7.56</v>
      </c>
      <c r="E4674" s="232" t="s">
        <v>40909</v>
      </c>
    </row>
    <row r="4675" spans="1:5">
      <c r="A4675" s="232" t="s">
        <v>5802</v>
      </c>
      <c r="B4675" s="233" t="s">
        <v>5803</v>
      </c>
      <c r="C4675" s="232" t="s">
        <v>83</v>
      </c>
      <c r="D4675" s="232">
        <v>5.14</v>
      </c>
      <c r="E4675" s="232" t="s">
        <v>40909</v>
      </c>
    </row>
    <row r="4676" spans="1:5" ht="22.5">
      <c r="A4676" s="232" t="s">
        <v>5804</v>
      </c>
      <c r="B4676" s="233" t="s">
        <v>44330</v>
      </c>
      <c r="C4676" s="232" t="s">
        <v>83</v>
      </c>
      <c r="D4676" s="232">
        <v>15.18</v>
      </c>
      <c r="E4676" s="232" t="s">
        <v>40909</v>
      </c>
    </row>
    <row r="4677" spans="1:5" ht="22.5">
      <c r="A4677" s="232" t="s">
        <v>5805</v>
      </c>
      <c r="B4677" s="233" t="s">
        <v>44331</v>
      </c>
      <c r="C4677" s="232" t="s">
        <v>83</v>
      </c>
      <c r="D4677" s="232">
        <v>21.64</v>
      </c>
      <c r="E4677" s="232" t="s">
        <v>40909</v>
      </c>
    </row>
    <row r="4678" spans="1:5" ht="22.5">
      <c r="A4678" s="232" t="s">
        <v>5806</v>
      </c>
      <c r="B4678" s="233" t="s">
        <v>44332</v>
      </c>
      <c r="C4678" s="232" t="s">
        <v>83</v>
      </c>
      <c r="D4678" s="232">
        <v>28.31</v>
      </c>
      <c r="E4678" s="232" t="s">
        <v>40909</v>
      </c>
    </row>
    <row r="4679" spans="1:5" ht="45">
      <c r="A4679" s="232" t="s">
        <v>5807</v>
      </c>
      <c r="B4679" s="233" t="s">
        <v>44333</v>
      </c>
      <c r="C4679" s="232" t="s">
        <v>5</v>
      </c>
      <c r="D4679" s="232">
        <v>398.72</v>
      </c>
      <c r="E4679" s="232" t="s">
        <v>40909</v>
      </c>
    </row>
    <row r="4680" spans="1:5" ht="22.5">
      <c r="A4680" s="232" t="s">
        <v>5808</v>
      </c>
      <c r="B4680" s="233" t="s">
        <v>44334</v>
      </c>
      <c r="C4680" s="232" t="s">
        <v>4</v>
      </c>
      <c r="D4680" s="232">
        <v>104.19</v>
      </c>
      <c r="E4680" s="232" t="s">
        <v>40909</v>
      </c>
    </row>
    <row r="4681" spans="1:5" ht="22.5">
      <c r="A4681" s="232" t="s">
        <v>5809</v>
      </c>
      <c r="B4681" s="233" t="s">
        <v>44335</v>
      </c>
      <c r="C4681" s="232" t="s">
        <v>4</v>
      </c>
      <c r="D4681" s="232">
        <v>107.54</v>
      </c>
      <c r="E4681" s="232" t="s">
        <v>40909</v>
      </c>
    </row>
    <row r="4682" spans="1:5" ht="22.5">
      <c r="A4682" s="232" t="s">
        <v>5810</v>
      </c>
      <c r="B4682" s="233" t="s">
        <v>44336</v>
      </c>
      <c r="C4682" s="232" t="s">
        <v>4</v>
      </c>
      <c r="D4682" s="232">
        <v>187.63</v>
      </c>
      <c r="E4682" s="232" t="s">
        <v>40909</v>
      </c>
    </row>
    <row r="4683" spans="1:5" ht="22.5">
      <c r="A4683" s="232" t="s">
        <v>5811</v>
      </c>
      <c r="B4683" s="233" t="s">
        <v>44337</v>
      </c>
      <c r="C4683" s="232" t="s">
        <v>4</v>
      </c>
      <c r="D4683" s="232">
        <v>112.56</v>
      </c>
      <c r="E4683" s="232" t="s">
        <v>40909</v>
      </c>
    </row>
    <row r="4684" spans="1:5" ht="22.5">
      <c r="A4684" s="232" t="s">
        <v>5812</v>
      </c>
      <c r="B4684" s="233" t="s">
        <v>44338</v>
      </c>
      <c r="C4684" s="232" t="s">
        <v>4</v>
      </c>
      <c r="D4684" s="232">
        <v>164.87</v>
      </c>
      <c r="E4684" s="232" t="s">
        <v>40909</v>
      </c>
    </row>
    <row r="4685" spans="1:5" ht="22.5">
      <c r="A4685" s="232" t="s">
        <v>5813</v>
      </c>
      <c r="B4685" s="233" t="s">
        <v>44339</v>
      </c>
      <c r="C4685" s="232" t="s">
        <v>4</v>
      </c>
      <c r="D4685" s="232">
        <v>191.71</v>
      </c>
      <c r="E4685" s="232" t="s">
        <v>40909</v>
      </c>
    </row>
    <row r="4686" spans="1:5" ht="33.75">
      <c r="A4686" s="232" t="s">
        <v>5814</v>
      </c>
      <c r="B4686" s="233" t="s">
        <v>44340</v>
      </c>
      <c r="C4686" s="232" t="s">
        <v>4</v>
      </c>
      <c r="D4686" s="232">
        <v>68.66</v>
      </c>
      <c r="E4686" s="232" t="s">
        <v>40909</v>
      </c>
    </row>
    <row r="4687" spans="1:5" ht="33.75">
      <c r="A4687" s="232" t="s">
        <v>5815</v>
      </c>
      <c r="B4687" s="233" t="s">
        <v>44341</v>
      </c>
      <c r="C4687" s="232" t="s">
        <v>4</v>
      </c>
      <c r="D4687" s="232">
        <v>93.66</v>
      </c>
      <c r="E4687" s="232" t="s">
        <v>40909</v>
      </c>
    </row>
    <row r="4688" spans="1:5" ht="33.75">
      <c r="A4688" s="232" t="s">
        <v>5816</v>
      </c>
      <c r="B4688" s="233" t="s">
        <v>44342</v>
      </c>
      <c r="C4688" s="232" t="s">
        <v>4</v>
      </c>
      <c r="D4688" s="232">
        <v>120.21</v>
      </c>
      <c r="E4688" s="232" t="s">
        <v>40909</v>
      </c>
    </row>
    <row r="4689" spans="1:5" ht="45">
      <c r="A4689" s="232" t="s">
        <v>5817</v>
      </c>
      <c r="B4689" s="233" t="s">
        <v>44343</v>
      </c>
      <c r="C4689" s="232" t="s">
        <v>4</v>
      </c>
      <c r="D4689" s="232">
        <v>90.51</v>
      </c>
      <c r="E4689" s="232" t="s">
        <v>40909</v>
      </c>
    </row>
    <row r="4690" spans="1:5" ht="45">
      <c r="A4690" s="232" t="s">
        <v>5818</v>
      </c>
      <c r="B4690" s="233" t="s">
        <v>44344</v>
      </c>
      <c r="C4690" s="232" t="s">
        <v>4</v>
      </c>
      <c r="D4690" s="232">
        <v>117.2</v>
      </c>
      <c r="E4690" s="232" t="s">
        <v>40909</v>
      </c>
    </row>
    <row r="4691" spans="1:5" ht="45">
      <c r="A4691" s="232" t="s">
        <v>5819</v>
      </c>
      <c r="B4691" s="233" t="s">
        <v>44345</v>
      </c>
      <c r="C4691" s="232" t="s">
        <v>4</v>
      </c>
      <c r="D4691" s="232">
        <v>155.86000000000001</v>
      </c>
      <c r="E4691" s="232" t="s">
        <v>40909</v>
      </c>
    </row>
    <row r="4692" spans="1:5" ht="45">
      <c r="A4692" s="232" t="s">
        <v>5820</v>
      </c>
      <c r="B4692" s="233" t="s">
        <v>44346</v>
      </c>
      <c r="C4692" s="232" t="s">
        <v>4</v>
      </c>
      <c r="D4692" s="232">
        <v>184.49</v>
      </c>
      <c r="E4692" s="232" t="s">
        <v>40909</v>
      </c>
    </row>
    <row r="4693" spans="1:5" ht="45">
      <c r="A4693" s="232" t="s">
        <v>5821</v>
      </c>
      <c r="B4693" s="233" t="s">
        <v>44347</v>
      </c>
      <c r="C4693" s="232" t="s">
        <v>4</v>
      </c>
      <c r="D4693" s="232">
        <v>305.04000000000002</v>
      </c>
      <c r="E4693" s="232" t="s">
        <v>40909</v>
      </c>
    </row>
    <row r="4694" spans="1:5" ht="45">
      <c r="A4694" s="232" t="s">
        <v>5822</v>
      </c>
      <c r="B4694" s="233" t="s">
        <v>44348</v>
      </c>
      <c r="C4694" s="232" t="s">
        <v>4</v>
      </c>
      <c r="D4694" s="232">
        <v>436.4</v>
      </c>
      <c r="E4694" s="232" t="s">
        <v>40909</v>
      </c>
    </row>
    <row r="4695" spans="1:5" ht="33.75">
      <c r="A4695" s="232" t="s">
        <v>5823</v>
      </c>
      <c r="B4695" s="233" t="s">
        <v>44349</v>
      </c>
      <c r="C4695" s="232" t="s">
        <v>3</v>
      </c>
      <c r="D4695" s="232">
        <v>192.03</v>
      </c>
      <c r="E4695" s="232" t="s">
        <v>40909</v>
      </c>
    </row>
    <row r="4696" spans="1:5" ht="45">
      <c r="A4696" s="232" t="s">
        <v>5824</v>
      </c>
      <c r="B4696" s="233" t="s">
        <v>44350</v>
      </c>
      <c r="C4696" s="232" t="s">
        <v>3</v>
      </c>
      <c r="D4696" s="232">
        <v>1338.89</v>
      </c>
      <c r="E4696" s="232" t="s">
        <v>40909</v>
      </c>
    </row>
    <row r="4697" spans="1:5" ht="45">
      <c r="A4697" s="232" t="s">
        <v>5825</v>
      </c>
      <c r="B4697" s="233" t="s">
        <v>44351</v>
      </c>
      <c r="C4697" s="232" t="s">
        <v>3</v>
      </c>
      <c r="D4697" s="232">
        <v>1633.93</v>
      </c>
      <c r="E4697" s="232" t="s">
        <v>40909</v>
      </c>
    </row>
    <row r="4698" spans="1:5" ht="45">
      <c r="A4698" s="232" t="s">
        <v>5826</v>
      </c>
      <c r="B4698" s="233" t="s">
        <v>44352</v>
      </c>
      <c r="C4698" s="232" t="s">
        <v>3</v>
      </c>
      <c r="D4698" s="232">
        <v>2677.78</v>
      </c>
      <c r="E4698" s="232" t="s">
        <v>40909</v>
      </c>
    </row>
    <row r="4699" spans="1:5" ht="45">
      <c r="A4699" s="232" t="s">
        <v>5827</v>
      </c>
      <c r="B4699" s="233" t="s">
        <v>44353</v>
      </c>
      <c r="C4699" s="232" t="s">
        <v>3</v>
      </c>
      <c r="D4699" s="232">
        <v>3612.41</v>
      </c>
      <c r="E4699" s="232" t="s">
        <v>40909</v>
      </c>
    </row>
    <row r="4700" spans="1:5" ht="22.5">
      <c r="A4700" s="232" t="s">
        <v>5828</v>
      </c>
      <c r="B4700" s="233" t="s">
        <v>5829</v>
      </c>
      <c r="C4700" s="232" t="s">
        <v>83</v>
      </c>
      <c r="D4700" s="232">
        <v>14.61</v>
      </c>
      <c r="E4700" s="232" t="s">
        <v>40909</v>
      </c>
    </row>
    <row r="4701" spans="1:5">
      <c r="A4701" s="232" t="s">
        <v>5830</v>
      </c>
      <c r="B4701" s="233" t="s">
        <v>5831</v>
      </c>
      <c r="C4701" s="232" t="s">
        <v>59</v>
      </c>
      <c r="D4701" s="232">
        <v>109.69</v>
      </c>
      <c r="E4701" s="232" t="s">
        <v>40909</v>
      </c>
    </row>
    <row r="4702" spans="1:5" ht="33.75">
      <c r="A4702" s="232" t="s">
        <v>5832</v>
      </c>
      <c r="B4702" s="233" t="s">
        <v>44354</v>
      </c>
      <c r="C4702" s="232" t="s">
        <v>18</v>
      </c>
      <c r="D4702" s="232">
        <v>359.89</v>
      </c>
      <c r="E4702" s="232" t="s">
        <v>40909</v>
      </c>
    </row>
    <row r="4703" spans="1:5" ht="33.75">
      <c r="A4703" s="232" t="s">
        <v>5833</v>
      </c>
      <c r="B4703" s="233" t="s">
        <v>44355</v>
      </c>
      <c r="C4703" s="232" t="s">
        <v>18</v>
      </c>
      <c r="D4703" s="232">
        <v>382.59</v>
      </c>
      <c r="E4703" s="232" t="s">
        <v>40909</v>
      </c>
    </row>
    <row r="4704" spans="1:5" ht="33.75">
      <c r="A4704" s="232" t="s">
        <v>5834</v>
      </c>
      <c r="B4704" s="233" t="s">
        <v>44356</v>
      </c>
      <c r="C4704" s="232" t="s">
        <v>18</v>
      </c>
      <c r="D4704" s="232">
        <v>407.58</v>
      </c>
      <c r="E4704" s="232" t="s">
        <v>40909</v>
      </c>
    </row>
    <row r="4705" spans="1:5" ht="33.75">
      <c r="A4705" s="232" t="s">
        <v>5835</v>
      </c>
      <c r="B4705" s="233" t="s">
        <v>44357</v>
      </c>
      <c r="C4705" s="232" t="s">
        <v>18</v>
      </c>
      <c r="D4705" s="232">
        <v>428.12</v>
      </c>
      <c r="E4705" s="232" t="s">
        <v>40909</v>
      </c>
    </row>
    <row r="4706" spans="1:5" ht="33.75">
      <c r="A4706" s="232" t="s">
        <v>5836</v>
      </c>
      <c r="B4706" s="233" t="s">
        <v>44358</v>
      </c>
      <c r="C4706" s="232" t="s">
        <v>18</v>
      </c>
      <c r="D4706" s="232">
        <v>458.18</v>
      </c>
      <c r="E4706" s="232" t="s">
        <v>40909</v>
      </c>
    </row>
    <row r="4707" spans="1:5" ht="33.75">
      <c r="A4707" s="232" t="s">
        <v>5837</v>
      </c>
      <c r="B4707" s="233" t="s">
        <v>44359</v>
      </c>
      <c r="C4707" s="232" t="s">
        <v>18</v>
      </c>
      <c r="D4707" s="232">
        <v>463.85</v>
      </c>
      <c r="E4707" s="232" t="s">
        <v>40909</v>
      </c>
    </row>
    <row r="4708" spans="1:5" ht="33.75">
      <c r="A4708" s="232" t="s">
        <v>5838</v>
      </c>
      <c r="B4708" s="233" t="s">
        <v>44360</v>
      </c>
      <c r="C4708" s="232" t="s">
        <v>18</v>
      </c>
      <c r="D4708" s="232">
        <v>464.61</v>
      </c>
      <c r="E4708" s="232" t="s">
        <v>40909</v>
      </c>
    </row>
    <row r="4709" spans="1:5" ht="33.75">
      <c r="A4709" s="232" t="s">
        <v>12325</v>
      </c>
      <c r="B4709" s="233" t="s">
        <v>44361</v>
      </c>
      <c r="C4709" s="232" t="s">
        <v>18</v>
      </c>
      <c r="D4709" s="232">
        <v>457.27</v>
      </c>
      <c r="E4709" s="232" t="s">
        <v>40909</v>
      </c>
    </row>
    <row r="4710" spans="1:5" ht="45">
      <c r="A4710" s="232" t="s">
        <v>5839</v>
      </c>
      <c r="B4710" s="233" t="s">
        <v>44362</v>
      </c>
      <c r="C4710" s="232" t="s">
        <v>18</v>
      </c>
      <c r="D4710" s="232">
        <v>1203.94</v>
      </c>
      <c r="E4710" s="232" t="s">
        <v>40909</v>
      </c>
    </row>
    <row r="4711" spans="1:5" ht="45">
      <c r="A4711" s="232" t="s">
        <v>5840</v>
      </c>
      <c r="B4711" s="233" t="s">
        <v>44363</v>
      </c>
      <c r="C4711" s="232" t="s">
        <v>18</v>
      </c>
      <c r="D4711" s="232">
        <v>427.46</v>
      </c>
      <c r="E4711" s="232" t="s">
        <v>40909</v>
      </c>
    </row>
    <row r="4712" spans="1:5" ht="33.75">
      <c r="A4712" s="232" t="s">
        <v>5841</v>
      </c>
      <c r="B4712" s="233" t="s">
        <v>44364</v>
      </c>
      <c r="C4712" s="232" t="s">
        <v>18</v>
      </c>
      <c r="D4712" s="232">
        <v>316.17</v>
      </c>
      <c r="E4712" s="232" t="s">
        <v>40909</v>
      </c>
    </row>
    <row r="4713" spans="1:5" ht="45">
      <c r="A4713" s="232" t="s">
        <v>5842</v>
      </c>
      <c r="B4713" s="233" t="s">
        <v>44365</v>
      </c>
      <c r="C4713" s="232" t="s">
        <v>18</v>
      </c>
      <c r="D4713" s="232">
        <v>467.48</v>
      </c>
      <c r="E4713" s="232" t="s">
        <v>40909</v>
      </c>
    </row>
    <row r="4714" spans="1:5" ht="33.75">
      <c r="A4714" s="232" t="s">
        <v>12326</v>
      </c>
      <c r="B4714" s="233" t="s">
        <v>44366</v>
      </c>
      <c r="C4714" s="232" t="s">
        <v>18</v>
      </c>
      <c r="D4714" s="232">
        <v>605.66999999999996</v>
      </c>
      <c r="E4714" s="232" t="s">
        <v>40909</v>
      </c>
    </row>
    <row r="4715" spans="1:5" ht="33.75">
      <c r="A4715" s="232" t="s">
        <v>12327</v>
      </c>
      <c r="B4715" s="233" t="s">
        <v>44367</v>
      </c>
      <c r="C4715" s="232" t="s">
        <v>18</v>
      </c>
      <c r="D4715" s="232">
        <v>508.05</v>
      </c>
      <c r="E4715" s="232" t="s">
        <v>40909</v>
      </c>
    </row>
    <row r="4716" spans="1:5" ht="33.75">
      <c r="A4716" s="232" t="s">
        <v>12328</v>
      </c>
      <c r="B4716" s="233" t="s">
        <v>44368</v>
      </c>
      <c r="C4716" s="232" t="s">
        <v>18</v>
      </c>
      <c r="D4716" s="232">
        <v>551</v>
      </c>
      <c r="E4716" s="232" t="s">
        <v>40909</v>
      </c>
    </row>
    <row r="4717" spans="1:5" ht="33.75">
      <c r="A4717" s="232" t="s">
        <v>12329</v>
      </c>
      <c r="B4717" s="233" t="s">
        <v>44369</v>
      </c>
      <c r="C4717" s="232" t="s">
        <v>18</v>
      </c>
      <c r="D4717" s="232">
        <v>588.85</v>
      </c>
      <c r="E4717" s="232" t="s">
        <v>40909</v>
      </c>
    </row>
    <row r="4718" spans="1:5" ht="22.5">
      <c r="A4718" s="232" t="s">
        <v>5843</v>
      </c>
      <c r="B4718" s="233" t="s">
        <v>44370</v>
      </c>
      <c r="C4718" s="232" t="s">
        <v>18</v>
      </c>
      <c r="D4718" s="232">
        <v>175.51</v>
      </c>
      <c r="E4718" s="232" t="s">
        <v>40909</v>
      </c>
    </row>
    <row r="4719" spans="1:5" ht="33.75">
      <c r="A4719" s="232" t="s">
        <v>5844</v>
      </c>
      <c r="B4719" s="233" t="s">
        <v>44371</v>
      </c>
      <c r="C4719" s="232" t="s">
        <v>18</v>
      </c>
      <c r="D4719" s="232">
        <v>66.52</v>
      </c>
      <c r="E4719" s="232" t="s">
        <v>40909</v>
      </c>
    </row>
    <row r="4720" spans="1:5" ht="33.75">
      <c r="A4720" s="232" t="s">
        <v>5845</v>
      </c>
      <c r="B4720" s="233" t="s">
        <v>44372</v>
      </c>
      <c r="C4720" s="232" t="s">
        <v>18</v>
      </c>
      <c r="D4720" s="232">
        <v>82.62</v>
      </c>
      <c r="E4720" s="232" t="s">
        <v>40909</v>
      </c>
    </row>
    <row r="4721" spans="1:5" ht="33.75">
      <c r="A4721" s="232" t="s">
        <v>5846</v>
      </c>
      <c r="B4721" s="233" t="s">
        <v>44373</v>
      </c>
      <c r="C4721" s="232" t="s">
        <v>18</v>
      </c>
      <c r="D4721" s="232">
        <v>104.62</v>
      </c>
      <c r="E4721" s="232" t="s">
        <v>40909</v>
      </c>
    </row>
    <row r="4722" spans="1:5" ht="33.75">
      <c r="A4722" s="232" t="s">
        <v>5847</v>
      </c>
      <c r="B4722" s="233" t="s">
        <v>44374</v>
      </c>
      <c r="C4722" s="232" t="s">
        <v>18</v>
      </c>
      <c r="D4722" s="232">
        <v>125.18</v>
      </c>
      <c r="E4722" s="232" t="s">
        <v>40909</v>
      </c>
    </row>
    <row r="4723" spans="1:5" ht="33.75">
      <c r="A4723" s="232" t="s">
        <v>5848</v>
      </c>
      <c r="B4723" s="233" t="s">
        <v>44375</v>
      </c>
      <c r="C4723" s="232" t="s">
        <v>18</v>
      </c>
      <c r="D4723" s="232">
        <v>143.41999999999999</v>
      </c>
      <c r="E4723" s="232" t="s">
        <v>40909</v>
      </c>
    </row>
    <row r="4724" spans="1:5" ht="22.5">
      <c r="A4724" s="232" t="s">
        <v>5849</v>
      </c>
      <c r="B4724" s="233" t="s">
        <v>44376</v>
      </c>
      <c r="C4724" s="232" t="s">
        <v>18</v>
      </c>
      <c r="D4724" s="232">
        <v>73.47</v>
      </c>
      <c r="E4724" s="232" t="s">
        <v>40909</v>
      </c>
    </row>
    <row r="4725" spans="1:5" ht="33.75">
      <c r="A4725" s="232" t="s">
        <v>5850</v>
      </c>
      <c r="B4725" s="233" t="s">
        <v>44377</v>
      </c>
      <c r="C4725" s="232" t="s">
        <v>18</v>
      </c>
      <c r="D4725" s="232">
        <v>83.27</v>
      </c>
      <c r="E4725" s="232" t="s">
        <v>40909</v>
      </c>
    </row>
    <row r="4726" spans="1:5" ht="45">
      <c r="A4726" s="232" t="s">
        <v>5851</v>
      </c>
      <c r="B4726" s="233" t="s">
        <v>44378</v>
      </c>
      <c r="C4726" s="232" t="s">
        <v>18</v>
      </c>
      <c r="D4726" s="232">
        <v>125.07</v>
      </c>
      <c r="E4726" s="232" t="s">
        <v>40909</v>
      </c>
    </row>
    <row r="4727" spans="1:5" ht="45">
      <c r="A4727" s="232" t="s">
        <v>5852</v>
      </c>
      <c r="B4727" s="233" t="s">
        <v>44379</v>
      </c>
      <c r="C4727" s="232" t="s">
        <v>18</v>
      </c>
      <c r="D4727" s="232">
        <v>130.65</v>
      </c>
      <c r="E4727" s="232" t="s">
        <v>40909</v>
      </c>
    </row>
    <row r="4728" spans="1:5" ht="45">
      <c r="A4728" s="232" t="s">
        <v>5853</v>
      </c>
      <c r="B4728" s="233" t="s">
        <v>44380</v>
      </c>
      <c r="C4728" s="232" t="s">
        <v>18</v>
      </c>
      <c r="D4728" s="232">
        <v>158.46</v>
      </c>
      <c r="E4728" s="232" t="s">
        <v>40909</v>
      </c>
    </row>
    <row r="4729" spans="1:5" ht="45">
      <c r="A4729" s="232" t="s">
        <v>5854</v>
      </c>
      <c r="B4729" s="233" t="s">
        <v>44381</v>
      </c>
      <c r="C4729" s="232" t="s">
        <v>18</v>
      </c>
      <c r="D4729" s="232">
        <v>175.05</v>
      </c>
      <c r="E4729" s="232" t="s">
        <v>40909</v>
      </c>
    </row>
    <row r="4730" spans="1:5" ht="45">
      <c r="A4730" s="232" t="s">
        <v>5855</v>
      </c>
      <c r="B4730" s="233" t="s">
        <v>44382</v>
      </c>
      <c r="C4730" s="232" t="s">
        <v>18</v>
      </c>
      <c r="D4730" s="232">
        <v>232.26</v>
      </c>
      <c r="E4730" s="232" t="s">
        <v>40909</v>
      </c>
    </row>
    <row r="4731" spans="1:5" ht="45">
      <c r="A4731" s="232" t="s">
        <v>5856</v>
      </c>
      <c r="B4731" s="233" t="s">
        <v>44383</v>
      </c>
      <c r="C4731" s="232" t="s">
        <v>18</v>
      </c>
      <c r="D4731" s="232">
        <v>109.73</v>
      </c>
      <c r="E4731" s="232" t="s">
        <v>40909</v>
      </c>
    </row>
    <row r="4732" spans="1:5" ht="45">
      <c r="A4732" s="232" t="s">
        <v>5857</v>
      </c>
      <c r="B4732" s="233" t="s">
        <v>44384</v>
      </c>
      <c r="C4732" s="232" t="s">
        <v>18</v>
      </c>
      <c r="D4732" s="232">
        <v>127.45</v>
      </c>
      <c r="E4732" s="232" t="s">
        <v>40909</v>
      </c>
    </row>
    <row r="4733" spans="1:5" ht="45">
      <c r="A4733" s="232" t="s">
        <v>5858</v>
      </c>
      <c r="B4733" s="233" t="s">
        <v>44385</v>
      </c>
      <c r="C4733" s="232" t="s">
        <v>18</v>
      </c>
      <c r="D4733" s="232">
        <v>143.16</v>
      </c>
      <c r="E4733" s="232" t="s">
        <v>40909</v>
      </c>
    </row>
    <row r="4734" spans="1:5" ht="45">
      <c r="A4734" s="232" t="s">
        <v>5859</v>
      </c>
      <c r="B4734" s="233" t="s">
        <v>44386</v>
      </c>
      <c r="C4734" s="232" t="s">
        <v>18</v>
      </c>
      <c r="D4734" s="232">
        <v>159.56</v>
      </c>
      <c r="E4734" s="232" t="s">
        <v>40909</v>
      </c>
    </row>
    <row r="4735" spans="1:5" ht="45">
      <c r="A4735" s="232" t="s">
        <v>5860</v>
      </c>
      <c r="B4735" s="233" t="s">
        <v>44387</v>
      </c>
      <c r="C4735" s="232" t="s">
        <v>18</v>
      </c>
      <c r="D4735" s="232">
        <v>210.26</v>
      </c>
      <c r="E4735" s="232" t="s">
        <v>40909</v>
      </c>
    </row>
    <row r="4736" spans="1:5" ht="33.75">
      <c r="A4736" s="232" t="s">
        <v>5861</v>
      </c>
      <c r="B4736" s="233" t="s">
        <v>44388</v>
      </c>
      <c r="C4736" s="232" t="s">
        <v>18</v>
      </c>
      <c r="D4736" s="232">
        <v>95.54</v>
      </c>
      <c r="E4736" s="232" t="s">
        <v>40909</v>
      </c>
    </row>
    <row r="4737" spans="1:5" ht="33.75">
      <c r="A4737" s="232" t="s">
        <v>5862</v>
      </c>
      <c r="B4737" s="233" t="s">
        <v>44389</v>
      </c>
      <c r="C4737" s="232" t="s">
        <v>18</v>
      </c>
      <c r="D4737" s="232">
        <v>96.14</v>
      </c>
      <c r="E4737" s="232" t="s">
        <v>40909</v>
      </c>
    </row>
    <row r="4738" spans="1:5" ht="33.75">
      <c r="A4738" s="232" t="s">
        <v>5863</v>
      </c>
      <c r="B4738" s="233" t="s">
        <v>44390</v>
      </c>
      <c r="C4738" s="232" t="s">
        <v>18</v>
      </c>
      <c r="D4738" s="232">
        <v>97.04</v>
      </c>
      <c r="E4738" s="232" t="s">
        <v>40909</v>
      </c>
    </row>
    <row r="4739" spans="1:5" ht="45">
      <c r="A4739" s="232" t="s">
        <v>5864</v>
      </c>
      <c r="B4739" s="233" t="s">
        <v>44391</v>
      </c>
      <c r="C4739" s="232" t="s">
        <v>18</v>
      </c>
      <c r="D4739" s="232">
        <v>100.65</v>
      </c>
      <c r="E4739" s="232" t="s">
        <v>40909</v>
      </c>
    </row>
    <row r="4740" spans="1:5" ht="45">
      <c r="A4740" s="232" t="s">
        <v>5865</v>
      </c>
      <c r="B4740" s="233" t="s">
        <v>44392</v>
      </c>
      <c r="C4740" s="232" t="s">
        <v>18</v>
      </c>
      <c r="D4740" s="232">
        <v>116.16</v>
      </c>
      <c r="E4740" s="232" t="s">
        <v>40909</v>
      </c>
    </row>
    <row r="4741" spans="1:5" ht="22.5">
      <c r="A4741" s="232" t="s">
        <v>5866</v>
      </c>
      <c r="B4741" s="233" t="s">
        <v>44393</v>
      </c>
      <c r="C4741" s="232" t="s">
        <v>5867</v>
      </c>
      <c r="D4741" s="232">
        <v>9.0299999999999994</v>
      </c>
      <c r="E4741" s="232" t="s">
        <v>40909</v>
      </c>
    </row>
    <row r="4742" spans="1:5" ht="22.5">
      <c r="A4742" s="232" t="s">
        <v>5868</v>
      </c>
      <c r="B4742" s="233" t="s">
        <v>44394</v>
      </c>
      <c r="C4742" s="232" t="s">
        <v>5867</v>
      </c>
      <c r="D4742" s="232">
        <v>5.61</v>
      </c>
      <c r="E4742" s="232" t="s">
        <v>40909</v>
      </c>
    </row>
    <row r="4743" spans="1:5" ht="33.75">
      <c r="A4743" s="232" t="s">
        <v>5869</v>
      </c>
      <c r="B4743" s="233" t="s">
        <v>44395</v>
      </c>
      <c r="C4743" s="232" t="s">
        <v>18</v>
      </c>
      <c r="D4743" s="232">
        <v>109.75</v>
      </c>
      <c r="E4743" s="232" t="s">
        <v>40909</v>
      </c>
    </row>
    <row r="4744" spans="1:5" ht="33.75">
      <c r="A4744" s="232" t="s">
        <v>5870</v>
      </c>
      <c r="B4744" s="233" t="s">
        <v>44396</v>
      </c>
      <c r="C4744" s="232" t="s">
        <v>18</v>
      </c>
      <c r="D4744" s="232">
        <v>110.41</v>
      </c>
      <c r="E4744" s="232" t="s">
        <v>40909</v>
      </c>
    </row>
    <row r="4745" spans="1:5" ht="33.75">
      <c r="A4745" s="232" t="s">
        <v>5871</v>
      </c>
      <c r="B4745" s="233" t="s">
        <v>44397</v>
      </c>
      <c r="C4745" s="232" t="s">
        <v>18</v>
      </c>
      <c r="D4745" s="232">
        <v>111.59</v>
      </c>
      <c r="E4745" s="232" t="s">
        <v>40909</v>
      </c>
    </row>
    <row r="4746" spans="1:5" ht="33.75">
      <c r="A4746" s="232" t="s">
        <v>5872</v>
      </c>
      <c r="B4746" s="233" t="s">
        <v>44398</v>
      </c>
      <c r="C4746" s="232" t="s">
        <v>18</v>
      </c>
      <c r="D4746" s="232">
        <v>115.6</v>
      </c>
      <c r="E4746" s="232" t="s">
        <v>40909</v>
      </c>
    </row>
    <row r="4747" spans="1:5" ht="33.75">
      <c r="A4747" s="232" t="s">
        <v>5873</v>
      </c>
      <c r="B4747" s="233" t="s">
        <v>44399</v>
      </c>
      <c r="C4747" s="232" t="s">
        <v>18</v>
      </c>
      <c r="D4747" s="232">
        <v>133.47999999999999</v>
      </c>
      <c r="E4747" s="232" t="s">
        <v>40909</v>
      </c>
    </row>
    <row r="4748" spans="1:5" ht="33.75">
      <c r="A4748" s="232" t="s">
        <v>5874</v>
      </c>
      <c r="B4748" s="233" t="s">
        <v>44400</v>
      </c>
      <c r="C4748" s="232" t="s">
        <v>18</v>
      </c>
      <c r="D4748" s="232">
        <v>189.98</v>
      </c>
      <c r="E4748" s="232" t="s">
        <v>40909</v>
      </c>
    </row>
    <row r="4749" spans="1:5" ht="33.75">
      <c r="A4749" s="232" t="s">
        <v>5875</v>
      </c>
      <c r="B4749" s="233" t="s">
        <v>44401</v>
      </c>
      <c r="C4749" s="232" t="s">
        <v>18</v>
      </c>
      <c r="D4749" s="232">
        <v>622.98</v>
      </c>
      <c r="E4749" s="232" t="s">
        <v>40909</v>
      </c>
    </row>
    <row r="4750" spans="1:5" ht="33.75">
      <c r="A4750" s="232" t="s">
        <v>5876</v>
      </c>
      <c r="B4750" s="233" t="s">
        <v>44402</v>
      </c>
      <c r="C4750" s="232" t="s">
        <v>18</v>
      </c>
      <c r="D4750" s="232">
        <v>645.67999999999995</v>
      </c>
      <c r="E4750" s="232" t="s">
        <v>40909</v>
      </c>
    </row>
    <row r="4751" spans="1:5" ht="33.75">
      <c r="A4751" s="232" t="s">
        <v>5877</v>
      </c>
      <c r="B4751" s="233" t="s">
        <v>44403</v>
      </c>
      <c r="C4751" s="232" t="s">
        <v>18</v>
      </c>
      <c r="D4751" s="232">
        <v>670.67</v>
      </c>
      <c r="E4751" s="232" t="s">
        <v>40909</v>
      </c>
    </row>
    <row r="4752" spans="1:5" ht="33.75">
      <c r="A4752" s="232" t="s">
        <v>5878</v>
      </c>
      <c r="B4752" s="233" t="s">
        <v>44404</v>
      </c>
      <c r="C4752" s="232" t="s">
        <v>18</v>
      </c>
      <c r="D4752" s="232">
        <v>691.21</v>
      </c>
      <c r="E4752" s="232" t="s">
        <v>40909</v>
      </c>
    </row>
    <row r="4753" spans="1:5" ht="33.75">
      <c r="A4753" s="232" t="s">
        <v>5879</v>
      </c>
      <c r="B4753" s="233" t="s">
        <v>44405</v>
      </c>
      <c r="C4753" s="232" t="s">
        <v>18</v>
      </c>
      <c r="D4753" s="232">
        <v>721.27</v>
      </c>
      <c r="E4753" s="232" t="s">
        <v>40909</v>
      </c>
    </row>
    <row r="4754" spans="1:5" ht="33.75">
      <c r="A4754" s="232" t="s">
        <v>5880</v>
      </c>
      <c r="B4754" s="233" t="s">
        <v>44406</v>
      </c>
      <c r="C4754" s="232" t="s">
        <v>18</v>
      </c>
      <c r="D4754" s="232">
        <v>726.94</v>
      </c>
      <c r="E4754" s="232" t="s">
        <v>40909</v>
      </c>
    </row>
    <row r="4755" spans="1:5" ht="33.75">
      <c r="A4755" s="232" t="s">
        <v>5881</v>
      </c>
      <c r="B4755" s="233" t="s">
        <v>44407</v>
      </c>
      <c r="C4755" s="232" t="s">
        <v>18</v>
      </c>
      <c r="D4755" s="232">
        <v>727.7</v>
      </c>
      <c r="E4755" s="232" t="s">
        <v>40909</v>
      </c>
    </row>
    <row r="4756" spans="1:5" ht="33.75">
      <c r="A4756" s="232" t="s">
        <v>5882</v>
      </c>
      <c r="B4756" s="233" t="s">
        <v>44408</v>
      </c>
      <c r="C4756" s="232" t="s">
        <v>18</v>
      </c>
      <c r="D4756" s="232">
        <v>686.41</v>
      </c>
      <c r="E4756" s="232" t="s">
        <v>40909</v>
      </c>
    </row>
    <row r="4757" spans="1:5" ht="45">
      <c r="A4757" s="232" t="s">
        <v>5883</v>
      </c>
      <c r="B4757" s="233" t="s">
        <v>44409</v>
      </c>
      <c r="C4757" s="232" t="s">
        <v>18</v>
      </c>
      <c r="D4757" s="232">
        <v>556.72</v>
      </c>
      <c r="E4757" s="232" t="s">
        <v>40909</v>
      </c>
    </row>
    <row r="4758" spans="1:5" ht="33.75">
      <c r="A4758" s="232" t="s">
        <v>5884</v>
      </c>
      <c r="B4758" s="233" t="s">
        <v>44410</v>
      </c>
      <c r="C4758" s="232" t="s">
        <v>18</v>
      </c>
      <c r="D4758" s="232">
        <v>471.44</v>
      </c>
      <c r="E4758" s="232" t="s">
        <v>40909</v>
      </c>
    </row>
    <row r="4759" spans="1:5" ht="33.75">
      <c r="A4759" s="232" t="s">
        <v>5885</v>
      </c>
      <c r="B4759" s="233" t="s">
        <v>44411</v>
      </c>
      <c r="C4759" s="232" t="s">
        <v>18</v>
      </c>
      <c r="D4759" s="232">
        <v>542.01</v>
      </c>
      <c r="E4759" s="232" t="s">
        <v>40909</v>
      </c>
    </row>
    <row r="4760" spans="1:5" ht="33.75">
      <c r="A4760" s="232" t="s">
        <v>5886</v>
      </c>
      <c r="B4760" s="233" t="s">
        <v>44412</v>
      </c>
      <c r="C4760" s="232" t="s">
        <v>3</v>
      </c>
      <c r="D4760" s="232">
        <v>62.87</v>
      </c>
      <c r="E4760" s="232" t="s">
        <v>40909</v>
      </c>
    </row>
    <row r="4761" spans="1:5" ht="33.75">
      <c r="A4761" s="232" t="s">
        <v>5887</v>
      </c>
      <c r="B4761" s="233" t="s">
        <v>44413</v>
      </c>
      <c r="C4761" s="232" t="s">
        <v>3</v>
      </c>
      <c r="D4761" s="232">
        <v>64.25</v>
      </c>
      <c r="E4761" s="232" t="s">
        <v>40909</v>
      </c>
    </row>
    <row r="4762" spans="1:5" ht="33.75">
      <c r="A4762" s="232" t="s">
        <v>5888</v>
      </c>
      <c r="B4762" s="233" t="s">
        <v>44414</v>
      </c>
      <c r="C4762" s="232" t="s">
        <v>3</v>
      </c>
      <c r="D4762" s="232">
        <v>65.38</v>
      </c>
      <c r="E4762" s="232" t="s">
        <v>40909</v>
      </c>
    </row>
    <row r="4763" spans="1:5" ht="33.75">
      <c r="A4763" s="232" t="s">
        <v>5889</v>
      </c>
      <c r="B4763" s="233" t="s">
        <v>44415</v>
      </c>
      <c r="C4763" s="232" t="s">
        <v>3</v>
      </c>
      <c r="D4763" s="232">
        <v>67.03</v>
      </c>
      <c r="E4763" s="232" t="s">
        <v>40909</v>
      </c>
    </row>
    <row r="4764" spans="1:5" ht="33.75">
      <c r="A4764" s="232" t="s">
        <v>5890</v>
      </c>
      <c r="B4764" s="233" t="s">
        <v>44416</v>
      </c>
      <c r="C4764" s="232" t="s">
        <v>3</v>
      </c>
      <c r="D4764" s="232">
        <v>72.44</v>
      </c>
      <c r="E4764" s="232" t="s">
        <v>40909</v>
      </c>
    </row>
    <row r="4765" spans="1:5" ht="33.75">
      <c r="A4765" s="232" t="s">
        <v>5891</v>
      </c>
      <c r="B4765" s="233" t="s">
        <v>44417</v>
      </c>
      <c r="C4765" s="232" t="s">
        <v>3</v>
      </c>
      <c r="D4765" s="232">
        <v>74.44</v>
      </c>
      <c r="E4765" s="232" t="s">
        <v>40909</v>
      </c>
    </row>
    <row r="4766" spans="1:5" ht="33.75">
      <c r="A4766" s="232" t="s">
        <v>5892</v>
      </c>
      <c r="B4766" s="233" t="s">
        <v>44418</v>
      </c>
      <c r="C4766" s="232" t="s">
        <v>3</v>
      </c>
      <c r="D4766" s="232">
        <v>76.08</v>
      </c>
      <c r="E4766" s="232" t="s">
        <v>40909</v>
      </c>
    </row>
    <row r="4767" spans="1:5" ht="33.75">
      <c r="A4767" s="232" t="s">
        <v>5893</v>
      </c>
      <c r="B4767" s="233" t="s">
        <v>44419</v>
      </c>
      <c r="C4767" s="232" t="s">
        <v>3</v>
      </c>
      <c r="D4767" s="232">
        <v>78.48</v>
      </c>
      <c r="E4767" s="232" t="s">
        <v>40909</v>
      </c>
    </row>
    <row r="4768" spans="1:5" ht="33.75">
      <c r="A4768" s="232" t="s">
        <v>5894</v>
      </c>
      <c r="B4768" s="233" t="s">
        <v>44420</v>
      </c>
      <c r="C4768" s="232" t="s">
        <v>3</v>
      </c>
      <c r="D4768" s="232">
        <v>83.91</v>
      </c>
      <c r="E4768" s="232" t="s">
        <v>40909</v>
      </c>
    </row>
    <row r="4769" spans="1:5" ht="33.75">
      <c r="A4769" s="232" t="s">
        <v>5895</v>
      </c>
      <c r="B4769" s="233" t="s">
        <v>44421</v>
      </c>
      <c r="C4769" s="232" t="s">
        <v>3</v>
      </c>
      <c r="D4769" s="232">
        <v>86.66</v>
      </c>
      <c r="E4769" s="232" t="s">
        <v>40909</v>
      </c>
    </row>
    <row r="4770" spans="1:5" ht="33.75">
      <c r="A4770" s="232" t="s">
        <v>5896</v>
      </c>
      <c r="B4770" s="233" t="s">
        <v>44422</v>
      </c>
      <c r="C4770" s="232" t="s">
        <v>3</v>
      </c>
      <c r="D4770" s="232">
        <v>88.92</v>
      </c>
      <c r="E4770" s="232" t="s">
        <v>40909</v>
      </c>
    </row>
    <row r="4771" spans="1:5" ht="33.75">
      <c r="A4771" s="232" t="s">
        <v>5897</v>
      </c>
      <c r="B4771" s="233" t="s">
        <v>44423</v>
      </c>
      <c r="C4771" s="232" t="s">
        <v>3</v>
      </c>
      <c r="D4771" s="232">
        <v>92.23</v>
      </c>
      <c r="E4771" s="232" t="s">
        <v>40909</v>
      </c>
    </row>
    <row r="4772" spans="1:5" ht="22.5">
      <c r="A4772" s="232" t="s">
        <v>5898</v>
      </c>
      <c r="B4772" s="233" t="s">
        <v>44424</v>
      </c>
      <c r="C4772" s="232" t="s">
        <v>3</v>
      </c>
      <c r="D4772" s="232">
        <v>42.18</v>
      </c>
      <c r="E4772" s="232" t="s">
        <v>40909</v>
      </c>
    </row>
    <row r="4773" spans="1:5" ht="33.75">
      <c r="A4773" s="232" t="s">
        <v>5899</v>
      </c>
      <c r="B4773" s="233" t="s">
        <v>44425</v>
      </c>
      <c r="C4773" s="232" t="s">
        <v>3</v>
      </c>
      <c r="D4773" s="232">
        <v>342.84</v>
      </c>
      <c r="E4773" s="232" t="s">
        <v>40909</v>
      </c>
    </row>
    <row r="4774" spans="1:5" ht="33.75">
      <c r="A4774" s="232" t="s">
        <v>5900</v>
      </c>
      <c r="B4774" s="233" t="s">
        <v>44426</v>
      </c>
      <c r="C4774" s="232" t="s">
        <v>3</v>
      </c>
      <c r="D4774" s="232">
        <v>455.76</v>
      </c>
      <c r="E4774" s="232" t="s">
        <v>40909</v>
      </c>
    </row>
    <row r="4775" spans="1:5" ht="33.75">
      <c r="A4775" s="232" t="s">
        <v>5901</v>
      </c>
      <c r="B4775" s="233" t="s">
        <v>44427</v>
      </c>
      <c r="C4775" s="232" t="s">
        <v>3</v>
      </c>
      <c r="D4775" s="232">
        <v>80.260000000000005</v>
      </c>
      <c r="E4775" s="232" t="s">
        <v>40909</v>
      </c>
    </row>
    <row r="4776" spans="1:5" ht="33.75">
      <c r="A4776" s="232" t="s">
        <v>5902</v>
      </c>
      <c r="B4776" s="233" t="s">
        <v>44428</v>
      </c>
      <c r="C4776" s="232" t="s">
        <v>3</v>
      </c>
      <c r="D4776" s="232">
        <v>89.78</v>
      </c>
      <c r="E4776" s="232" t="s">
        <v>40909</v>
      </c>
    </row>
    <row r="4777" spans="1:5" ht="33.75">
      <c r="A4777" s="232" t="s">
        <v>5903</v>
      </c>
      <c r="B4777" s="233" t="s">
        <v>44429</v>
      </c>
      <c r="C4777" s="232" t="s">
        <v>3</v>
      </c>
      <c r="D4777" s="232">
        <v>102.39</v>
      </c>
      <c r="E4777" s="232" t="s">
        <v>40909</v>
      </c>
    </row>
    <row r="4778" spans="1:5" ht="33.75">
      <c r="A4778" s="232" t="s">
        <v>5904</v>
      </c>
      <c r="B4778" s="233" t="s">
        <v>44430</v>
      </c>
      <c r="C4778" s="232" t="s">
        <v>3</v>
      </c>
      <c r="D4778" s="232">
        <v>118.96</v>
      </c>
      <c r="E4778" s="232" t="s">
        <v>40909</v>
      </c>
    </row>
    <row r="4779" spans="1:5" ht="33.75">
      <c r="A4779" s="232" t="s">
        <v>5905</v>
      </c>
      <c r="B4779" s="233" t="s">
        <v>44431</v>
      </c>
      <c r="C4779" s="232" t="s">
        <v>3</v>
      </c>
      <c r="D4779" s="232">
        <v>149.1</v>
      </c>
      <c r="E4779" s="232" t="s">
        <v>40909</v>
      </c>
    </row>
    <row r="4780" spans="1:5" ht="33.75">
      <c r="A4780" s="232" t="s">
        <v>5906</v>
      </c>
      <c r="B4780" s="233" t="s">
        <v>44432</v>
      </c>
      <c r="C4780" s="232" t="s">
        <v>3</v>
      </c>
      <c r="D4780" s="232">
        <v>133.68</v>
      </c>
      <c r="E4780" s="232" t="s">
        <v>40909</v>
      </c>
    </row>
    <row r="4781" spans="1:5" ht="33.75">
      <c r="A4781" s="232" t="s">
        <v>5907</v>
      </c>
      <c r="B4781" s="233" t="s">
        <v>44433</v>
      </c>
      <c r="C4781" s="232" t="s">
        <v>3</v>
      </c>
      <c r="D4781" s="232">
        <v>84.88</v>
      </c>
      <c r="E4781" s="232" t="s">
        <v>40909</v>
      </c>
    </row>
    <row r="4782" spans="1:5" ht="33.75">
      <c r="A4782" s="232" t="s">
        <v>5908</v>
      </c>
      <c r="B4782" s="233" t="s">
        <v>44434</v>
      </c>
      <c r="C4782" s="232" t="s">
        <v>3</v>
      </c>
      <c r="D4782" s="232">
        <v>229.19</v>
      </c>
      <c r="E4782" s="232" t="s">
        <v>40909</v>
      </c>
    </row>
    <row r="4783" spans="1:5" ht="33.75">
      <c r="A4783" s="232" t="s">
        <v>5909</v>
      </c>
      <c r="B4783" s="233" t="s">
        <v>44435</v>
      </c>
      <c r="C4783" s="232" t="s">
        <v>3</v>
      </c>
      <c r="D4783" s="232">
        <v>172.99</v>
      </c>
      <c r="E4783" s="232" t="s">
        <v>40909</v>
      </c>
    </row>
    <row r="4784" spans="1:5" ht="33.75">
      <c r="A4784" s="232" t="s">
        <v>5910</v>
      </c>
      <c r="B4784" s="233" t="s">
        <v>44436</v>
      </c>
      <c r="C4784" s="232" t="s">
        <v>3</v>
      </c>
      <c r="D4784" s="232">
        <v>42.07</v>
      </c>
      <c r="E4784" s="232" t="s">
        <v>40909</v>
      </c>
    </row>
    <row r="4785" spans="1:5" ht="56.25">
      <c r="A4785" s="232" t="s">
        <v>5911</v>
      </c>
      <c r="B4785" s="233" t="s">
        <v>60610</v>
      </c>
      <c r="C4785" s="232" t="s">
        <v>18</v>
      </c>
      <c r="D4785" s="232">
        <v>74.22</v>
      </c>
      <c r="E4785" s="232" t="s">
        <v>40909</v>
      </c>
    </row>
    <row r="4786" spans="1:5" ht="22.5">
      <c r="A4786" s="232" t="s">
        <v>5912</v>
      </c>
      <c r="B4786" s="233" t="s">
        <v>5913</v>
      </c>
      <c r="C4786" s="232" t="s">
        <v>18</v>
      </c>
      <c r="D4786" s="232">
        <v>14.27</v>
      </c>
      <c r="E4786" s="232" t="s">
        <v>40909</v>
      </c>
    </row>
    <row r="4787" spans="1:5" ht="22.5">
      <c r="A4787" s="232" t="s">
        <v>5914</v>
      </c>
      <c r="B4787" s="233" t="s">
        <v>44437</v>
      </c>
      <c r="C4787" s="232" t="s">
        <v>18</v>
      </c>
      <c r="D4787" s="232">
        <v>18.2</v>
      </c>
      <c r="E4787" s="232" t="s">
        <v>40909</v>
      </c>
    </row>
    <row r="4788" spans="1:5" ht="22.5">
      <c r="A4788" s="232" t="s">
        <v>5915</v>
      </c>
      <c r="B4788" s="233" t="s">
        <v>44438</v>
      </c>
      <c r="C4788" s="232" t="s">
        <v>18</v>
      </c>
      <c r="D4788" s="232">
        <v>21.02</v>
      </c>
      <c r="E4788" s="232" t="s">
        <v>40909</v>
      </c>
    </row>
    <row r="4789" spans="1:5" ht="22.5">
      <c r="A4789" s="232" t="s">
        <v>5916</v>
      </c>
      <c r="B4789" s="233" t="s">
        <v>44439</v>
      </c>
      <c r="C4789" s="232" t="s">
        <v>18</v>
      </c>
      <c r="D4789" s="232">
        <v>28.01</v>
      </c>
      <c r="E4789" s="232" t="s">
        <v>40909</v>
      </c>
    </row>
    <row r="4790" spans="1:5" ht="56.25">
      <c r="A4790" s="232" t="s">
        <v>5917</v>
      </c>
      <c r="B4790" s="233" t="s">
        <v>44440</v>
      </c>
      <c r="C4790" s="232" t="s">
        <v>3</v>
      </c>
      <c r="D4790" s="232">
        <v>113.13</v>
      </c>
      <c r="E4790" s="232" t="s">
        <v>40909</v>
      </c>
    </row>
    <row r="4791" spans="1:5" ht="33.75">
      <c r="A4791" s="232" t="s">
        <v>5918</v>
      </c>
      <c r="B4791" s="233" t="s">
        <v>44441</v>
      </c>
      <c r="C4791" s="232" t="s">
        <v>18</v>
      </c>
      <c r="D4791" s="232">
        <v>3617.97</v>
      </c>
      <c r="E4791" s="232" t="s">
        <v>40909</v>
      </c>
    </row>
    <row r="4792" spans="1:5" ht="33.75">
      <c r="A4792" s="232" t="s">
        <v>5919</v>
      </c>
      <c r="B4792" s="233" t="s">
        <v>44442</v>
      </c>
      <c r="C4792" s="232" t="s">
        <v>3</v>
      </c>
      <c r="D4792" s="232">
        <v>201.05</v>
      </c>
      <c r="E4792" s="232" t="s">
        <v>40909</v>
      </c>
    </row>
    <row r="4793" spans="1:5" ht="22.5">
      <c r="A4793" s="232" t="s">
        <v>5920</v>
      </c>
      <c r="B4793" s="233" t="s">
        <v>44443</v>
      </c>
      <c r="C4793" s="232" t="s">
        <v>3</v>
      </c>
      <c r="D4793" s="232">
        <v>17.95</v>
      </c>
      <c r="E4793" s="232" t="s">
        <v>40909</v>
      </c>
    </row>
    <row r="4794" spans="1:5" ht="22.5">
      <c r="A4794" s="232" t="s">
        <v>5921</v>
      </c>
      <c r="B4794" s="233" t="s">
        <v>44444</v>
      </c>
      <c r="C4794" s="232" t="s">
        <v>3</v>
      </c>
      <c r="D4794" s="232">
        <v>16.420000000000002</v>
      </c>
      <c r="E4794" s="232" t="s">
        <v>40909</v>
      </c>
    </row>
    <row r="4795" spans="1:5" ht="22.5">
      <c r="A4795" s="232" t="s">
        <v>5922</v>
      </c>
      <c r="B4795" s="233" t="s">
        <v>44445</v>
      </c>
      <c r="C4795" s="232" t="s">
        <v>3</v>
      </c>
      <c r="D4795" s="232">
        <v>45.73</v>
      </c>
      <c r="E4795" s="232" t="s">
        <v>40909</v>
      </c>
    </row>
    <row r="4796" spans="1:5" ht="22.5">
      <c r="A4796" s="232" t="s">
        <v>5923</v>
      </c>
      <c r="B4796" s="233" t="s">
        <v>44446</v>
      </c>
      <c r="C4796" s="232" t="s">
        <v>3</v>
      </c>
      <c r="D4796" s="232">
        <v>39.950000000000003</v>
      </c>
      <c r="E4796" s="232" t="s">
        <v>40909</v>
      </c>
    </row>
    <row r="4797" spans="1:5" ht="22.5">
      <c r="A4797" s="232" t="s">
        <v>5924</v>
      </c>
      <c r="B4797" s="233" t="s">
        <v>5925</v>
      </c>
      <c r="C4797" s="232" t="s">
        <v>3</v>
      </c>
      <c r="D4797" s="232">
        <v>59.94</v>
      </c>
      <c r="E4797" s="232" t="s">
        <v>40909</v>
      </c>
    </row>
    <row r="4798" spans="1:5" ht="22.5">
      <c r="A4798" s="232" t="s">
        <v>5926</v>
      </c>
      <c r="B4798" s="233" t="s">
        <v>44447</v>
      </c>
      <c r="C4798" s="232" t="s">
        <v>3</v>
      </c>
      <c r="D4798" s="232">
        <v>53.4</v>
      </c>
      <c r="E4798" s="232" t="s">
        <v>40909</v>
      </c>
    </row>
    <row r="4799" spans="1:5" ht="22.5">
      <c r="A4799" s="232" t="s">
        <v>5927</v>
      </c>
      <c r="B4799" s="233" t="s">
        <v>44448</v>
      </c>
      <c r="C4799" s="232" t="s">
        <v>3</v>
      </c>
      <c r="D4799" s="232">
        <v>93</v>
      </c>
      <c r="E4799" s="232" t="s">
        <v>40909</v>
      </c>
    </row>
    <row r="4800" spans="1:5" ht="22.5">
      <c r="A4800" s="232" t="s">
        <v>5928</v>
      </c>
      <c r="B4800" s="233" t="s">
        <v>44449</v>
      </c>
      <c r="C4800" s="232" t="s">
        <v>3</v>
      </c>
      <c r="D4800" s="232">
        <v>83.19</v>
      </c>
      <c r="E4800" s="232" t="s">
        <v>40909</v>
      </c>
    </row>
    <row r="4801" spans="1:5" ht="22.5">
      <c r="A4801" s="232" t="s">
        <v>5929</v>
      </c>
      <c r="B4801" s="233" t="s">
        <v>44450</v>
      </c>
      <c r="C4801" s="232" t="s">
        <v>3</v>
      </c>
      <c r="D4801" s="232">
        <v>106.71</v>
      </c>
      <c r="E4801" s="232" t="s">
        <v>40909</v>
      </c>
    </row>
    <row r="4802" spans="1:5" ht="22.5">
      <c r="A4802" s="232" t="s">
        <v>5930</v>
      </c>
      <c r="B4802" s="233" t="s">
        <v>44451</v>
      </c>
      <c r="C4802" s="232" t="s">
        <v>3</v>
      </c>
      <c r="D4802" s="232">
        <v>95.51</v>
      </c>
      <c r="E4802" s="232" t="s">
        <v>40909</v>
      </c>
    </row>
    <row r="4803" spans="1:5">
      <c r="A4803" s="232" t="s">
        <v>5931</v>
      </c>
      <c r="B4803" s="233" t="s">
        <v>5932</v>
      </c>
      <c r="C4803" s="232" t="s">
        <v>4</v>
      </c>
      <c r="D4803" s="232">
        <v>5.1100000000000003</v>
      </c>
      <c r="E4803" s="232" t="s">
        <v>40909</v>
      </c>
    </row>
    <row r="4804" spans="1:5" ht="33.75">
      <c r="A4804" s="232" t="s">
        <v>5933</v>
      </c>
      <c r="B4804" s="233" t="s">
        <v>44452</v>
      </c>
      <c r="C4804" s="232" t="s">
        <v>4</v>
      </c>
      <c r="D4804" s="232">
        <v>130.6</v>
      </c>
      <c r="E4804" s="232" t="s">
        <v>40909</v>
      </c>
    </row>
    <row r="4805" spans="1:5" ht="56.25">
      <c r="A4805" s="232" t="s">
        <v>5934</v>
      </c>
      <c r="B4805" s="233" t="s">
        <v>60611</v>
      </c>
      <c r="C4805" s="232" t="s">
        <v>3</v>
      </c>
      <c r="D4805" s="232">
        <v>1131.2</v>
      </c>
      <c r="E4805" s="232" t="s">
        <v>40909</v>
      </c>
    </row>
    <row r="4806" spans="1:5" ht="45">
      <c r="A4806" s="232" t="s">
        <v>5935</v>
      </c>
      <c r="B4806" s="233" t="s">
        <v>44453</v>
      </c>
      <c r="C4806" s="232" t="s">
        <v>3</v>
      </c>
      <c r="D4806" s="232">
        <v>105.49</v>
      </c>
      <c r="E4806" s="232" t="s">
        <v>40909</v>
      </c>
    </row>
    <row r="4807" spans="1:5" ht="33.75">
      <c r="A4807" s="232" t="s">
        <v>5936</v>
      </c>
      <c r="B4807" s="233" t="s">
        <v>44454</v>
      </c>
      <c r="C4807" s="232" t="s">
        <v>3</v>
      </c>
      <c r="D4807" s="232">
        <v>145.97999999999999</v>
      </c>
      <c r="E4807" s="232" t="s">
        <v>40909</v>
      </c>
    </row>
    <row r="4808" spans="1:5" ht="45">
      <c r="A4808" s="232" t="s">
        <v>5937</v>
      </c>
      <c r="B4808" s="233" t="s">
        <v>44455</v>
      </c>
      <c r="C4808" s="232" t="s">
        <v>3</v>
      </c>
      <c r="D4808" s="232">
        <v>249.42</v>
      </c>
      <c r="E4808" s="232" t="s">
        <v>40909</v>
      </c>
    </row>
    <row r="4809" spans="1:5" ht="45">
      <c r="A4809" s="232" t="s">
        <v>5938</v>
      </c>
      <c r="B4809" s="233" t="s">
        <v>44456</v>
      </c>
      <c r="C4809" s="232" t="s">
        <v>3</v>
      </c>
      <c r="D4809" s="232">
        <v>194.24</v>
      </c>
      <c r="E4809" s="232" t="s">
        <v>40909</v>
      </c>
    </row>
    <row r="4810" spans="1:5" ht="33.75">
      <c r="A4810" s="232" t="s">
        <v>5939</v>
      </c>
      <c r="B4810" s="233" t="s">
        <v>44457</v>
      </c>
      <c r="C4810" s="232" t="s">
        <v>3</v>
      </c>
      <c r="D4810" s="232">
        <v>83.1</v>
      </c>
      <c r="E4810" s="232" t="s">
        <v>40909</v>
      </c>
    </row>
    <row r="4811" spans="1:5" ht="33.75">
      <c r="A4811" s="232" t="s">
        <v>5940</v>
      </c>
      <c r="B4811" s="233" t="s">
        <v>44458</v>
      </c>
      <c r="C4811" s="232" t="s">
        <v>3</v>
      </c>
      <c r="D4811" s="232">
        <v>102.78</v>
      </c>
      <c r="E4811" s="232" t="s">
        <v>40909</v>
      </c>
    </row>
    <row r="4812" spans="1:5" ht="33.75">
      <c r="A4812" s="232" t="s">
        <v>5941</v>
      </c>
      <c r="B4812" s="233" t="s">
        <v>44459</v>
      </c>
      <c r="C4812" s="232" t="s">
        <v>3</v>
      </c>
      <c r="D4812" s="232">
        <v>133.49</v>
      </c>
      <c r="E4812" s="232" t="s">
        <v>40909</v>
      </c>
    </row>
    <row r="4813" spans="1:5" ht="22.5">
      <c r="A4813" s="232" t="s">
        <v>5942</v>
      </c>
      <c r="B4813" s="233" t="s">
        <v>44460</v>
      </c>
      <c r="C4813" s="232" t="s">
        <v>4</v>
      </c>
      <c r="D4813" s="232">
        <v>53.76</v>
      </c>
      <c r="E4813" s="232" t="s">
        <v>40909</v>
      </c>
    </row>
    <row r="4814" spans="1:5" ht="45">
      <c r="A4814" s="232" t="s">
        <v>5943</v>
      </c>
      <c r="B4814" s="233" t="s">
        <v>44461</v>
      </c>
      <c r="C4814" s="232" t="s">
        <v>3</v>
      </c>
      <c r="D4814" s="232">
        <v>348.9</v>
      </c>
      <c r="E4814" s="232" t="s">
        <v>40909</v>
      </c>
    </row>
    <row r="4815" spans="1:5" ht="56.25">
      <c r="A4815" s="232" t="s">
        <v>5944</v>
      </c>
      <c r="B4815" s="233" t="s">
        <v>44462</v>
      </c>
      <c r="C4815" s="232" t="s">
        <v>3</v>
      </c>
      <c r="D4815" s="232">
        <v>290.77999999999997</v>
      </c>
      <c r="E4815" s="232" t="s">
        <v>40909</v>
      </c>
    </row>
    <row r="4816" spans="1:5" ht="45">
      <c r="A4816" s="232" t="s">
        <v>5945</v>
      </c>
      <c r="B4816" s="233" t="s">
        <v>44463</v>
      </c>
      <c r="C4816" s="232" t="s">
        <v>83</v>
      </c>
      <c r="D4816" s="232">
        <v>9.39</v>
      </c>
      <c r="E4816" s="232" t="s">
        <v>40909</v>
      </c>
    </row>
    <row r="4817" spans="1:5" ht="45">
      <c r="A4817" s="232" t="s">
        <v>5946</v>
      </c>
      <c r="B4817" s="233" t="s">
        <v>44464</v>
      </c>
      <c r="C4817" s="232" t="s">
        <v>83</v>
      </c>
      <c r="D4817" s="232">
        <v>9.39</v>
      </c>
      <c r="E4817" s="232" t="s">
        <v>40909</v>
      </c>
    </row>
    <row r="4818" spans="1:5" ht="45">
      <c r="A4818" s="232" t="s">
        <v>5947</v>
      </c>
      <c r="B4818" s="233" t="s">
        <v>44465</v>
      </c>
      <c r="C4818" s="232" t="s">
        <v>83</v>
      </c>
      <c r="D4818" s="232">
        <v>8.74</v>
      </c>
      <c r="E4818" s="232" t="s">
        <v>40909</v>
      </c>
    </row>
    <row r="4819" spans="1:5" ht="45">
      <c r="A4819" s="232" t="s">
        <v>5948</v>
      </c>
      <c r="B4819" s="233" t="s">
        <v>44466</v>
      </c>
      <c r="C4819" s="232" t="s">
        <v>83</v>
      </c>
      <c r="D4819" s="232">
        <v>7.96</v>
      </c>
      <c r="E4819" s="232" t="s">
        <v>40909</v>
      </c>
    </row>
    <row r="4820" spans="1:5" ht="45">
      <c r="A4820" s="232" t="s">
        <v>5949</v>
      </c>
      <c r="B4820" s="233" t="s">
        <v>44467</v>
      </c>
      <c r="C4820" s="232" t="s">
        <v>83</v>
      </c>
      <c r="D4820" s="232">
        <v>9.11</v>
      </c>
      <c r="E4820" s="232" t="s">
        <v>40909</v>
      </c>
    </row>
    <row r="4821" spans="1:5" ht="45">
      <c r="A4821" s="232" t="s">
        <v>5950</v>
      </c>
      <c r="B4821" s="233" t="s">
        <v>44468</v>
      </c>
      <c r="C4821" s="232" t="s">
        <v>83</v>
      </c>
      <c r="D4821" s="232">
        <v>7.54</v>
      </c>
      <c r="E4821" s="232" t="s">
        <v>40909</v>
      </c>
    </row>
    <row r="4822" spans="1:5" ht="45">
      <c r="A4822" s="232" t="s">
        <v>5951</v>
      </c>
      <c r="B4822" s="233" t="s">
        <v>44469</v>
      </c>
      <c r="C4822" s="232" t="s">
        <v>83</v>
      </c>
      <c r="D4822" s="232">
        <v>7.62</v>
      </c>
      <c r="E4822" s="232" t="s">
        <v>40909</v>
      </c>
    </row>
    <row r="4823" spans="1:5" ht="45">
      <c r="A4823" s="232" t="s">
        <v>5952</v>
      </c>
      <c r="B4823" s="233" t="s">
        <v>44470</v>
      </c>
      <c r="C4823" s="232" t="s">
        <v>83</v>
      </c>
      <c r="D4823" s="232">
        <v>6.62</v>
      </c>
      <c r="E4823" s="232" t="s">
        <v>40909</v>
      </c>
    </row>
    <row r="4824" spans="1:5" ht="56.25">
      <c r="A4824" s="232" t="s">
        <v>12775</v>
      </c>
      <c r="B4824" s="233" t="s">
        <v>60612</v>
      </c>
      <c r="C4824" s="232" t="s">
        <v>83</v>
      </c>
      <c r="D4824" s="232">
        <v>15.66</v>
      </c>
      <c r="E4824" s="232" t="s">
        <v>40909</v>
      </c>
    </row>
    <row r="4825" spans="1:5" ht="56.25">
      <c r="A4825" s="232" t="s">
        <v>12776</v>
      </c>
      <c r="B4825" s="233" t="s">
        <v>44471</v>
      </c>
      <c r="C4825" s="232" t="s">
        <v>83</v>
      </c>
      <c r="D4825" s="232">
        <v>14.62</v>
      </c>
      <c r="E4825" s="232" t="s">
        <v>40909</v>
      </c>
    </row>
    <row r="4826" spans="1:5" ht="56.25">
      <c r="A4826" s="232" t="s">
        <v>12777</v>
      </c>
      <c r="B4826" s="233" t="s">
        <v>44472</v>
      </c>
      <c r="C4826" s="232" t="s">
        <v>83</v>
      </c>
      <c r="D4826" s="232">
        <v>12.92</v>
      </c>
      <c r="E4826" s="232" t="s">
        <v>40909</v>
      </c>
    </row>
    <row r="4827" spans="1:5" ht="56.25">
      <c r="A4827" s="232" t="s">
        <v>12778</v>
      </c>
      <c r="B4827" s="233" t="s">
        <v>60613</v>
      </c>
      <c r="C4827" s="232" t="s">
        <v>83</v>
      </c>
      <c r="D4827" s="232">
        <v>13.71</v>
      </c>
      <c r="E4827" s="232" t="s">
        <v>40909</v>
      </c>
    </row>
    <row r="4828" spans="1:5" ht="56.25">
      <c r="A4828" s="232" t="s">
        <v>12779</v>
      </c>
      <c r="B4828" s="233" t="s">
        <v>60614</v>
      </c>
      <c r="C4828" s="232" t="s">
        <v>83</v>
      </c>
      <c r="D4828" s="232">
        <v>14.34</v>
      </c>
      <c r="E4828" s="232" t="s">
        <v>40909</v>
      </c>
    </row>
    <row r="4829" spans="1:5" ht="56.25">
      <c r="A4829" s="232" t="s">
        <v>12780</v>
      </c>
      <c r="B4829" s="233" t="s">
        <v>44473</v>
      </c>
      <c r="C4829" s="232" t="s">
        <v>83</v>
      </c>
      <c r="D4829" s="232">
        <v>13.82</v>
      </c>
      <c r="E4829" s="232" t="s">
        <v>40909</v>
      </c>
    </row>
    <row r="4830" spans="1:5" ht="56.25">
      <c r="A4830" s="232" t="s">
        <v>12781</v>
      </c>
      <c r="B4830" s="233" t="s">
        <v>44474</v>
      </c>
      <c r="C4830" s="232" t="s">
        <v>83</v>
      </c>
      <c r="D4830" s="232">
        <v>13.11</v>
      </c>
      <c r="E4830" s="232" t="s">
        <v>40909</v>
      </c>
    </row>
    <row r="4831" spans="1:5" ht="56.25">
      <c r="A4831" s="232" t="s">
        <v>12782</v>
      </c>
      <c r="B4831" s="233" t="s">
        <v>44475</v>
      </c>
      <c r="C4831" s="232" t="s">
        <v>83</v>
      </c>
      <c r="D4831" s="232">
        <v>11.33</v>
      </c>
      <c r="E4831" s="232" t="s">
        <v>40909</v>
      </c>
    </row>
    <row r="4832" spans="1:5" ht="67.5">
      <c r="A4832" s="232" t="s">
        <v>12783</v>
      </c>
      <c r="B4832" s="233" t="s">
        <v>60615</v>
      </c>
      <c r="C4832" s="232" t="s">
        <v>83</v>
      </c>
      <c r="D4832" s="232">
        <v>16.52</v>
      </c>
      <c r="E4832" s="232" t="s">
        <v>40909</v>
      </c>
    </row>
    <row r="4833" spans="1:5" ht="67.5">
      <c r="A4833" s="232" t="s">
        <v>12784</v>
      </c>
      <c r="B4833" s="233" t="s">
        <v>60616</v>
      </c>
      <c r="C4833" s="232" t="s">
        <v>83</v>
      </c>
      <c r="D4833" s="232">
        <v>15.73</v>
      </c>
      <c r="E4833" s="232" t="s">
        <v>40909</v>
      </c>
    </row>
    <row r="4834" spans="1:5" ht="67.5">
      <c r="A4834" s="232" t="s">
        <v>12785</v>
      </c>
      <c r="B4834" s="233" t="s">
        <v>60617</v>
      </c>
      <c r="C4834" s="232" t="s">
        <v>83</v>
      </c>
      <c r="D4834" s="232">
        <v>14.3</v>
      </c>
      <c r="E4834" s="232" t="s">
        <v>40909</v>
      </c>
    </row>
    <row r="4835" spans="1:5" ht="67.5">
      <c r="A4835" s="232" t="s">
        <v>12786</v>
      </c>
      <c r="B4835" s="233" t="s">
        <v>60618</v>
      </c>
      <c r="C4835" s="232" t="s">
        <v>83</v>
      </c>
      <c r="D4835" s="232">
        <v>15.08</v>
      </c>
      <c r="E4835" s="232" t="s">
        <v>40909</v>
      </c>
    </row>
    <row r="4836" spans="1:5" ht="67.5">
      <c r="A4836" s="232" t="s">
        <v>12787</v>
      </c>
      <c r="B4836" s="233" t="s">
        <v>60619</v>
      </c>
      <c r="C4836" s="232" t="s">
        <v>83</v>
      </c>
      <c r="D4836" s="232">
        <v>15.45</v>
      </c>
      <c r="E4836" s="232" t="s">
        <v>40909</v>
      </c>
    </row>
    <row r="4837" spans="1:5" ht="67.5">
      <c r="A4837" s="232" t="s">
        <v>12788</v>
      </c>
      <c r="B4837" s="233" t="s">
        <v>60620</v>
      </c>
      <c r="C4837" s="232" t="s">
        <v>83</v>
      </c>
      <c r="D4837" s="232">
        <v>14.67</v>
      </c>
      <c r="E4837" s="232" t="s">
        <v>40909</v>
      </c>
    </row>
    <row r="4838" spans="1:5" ht="67.5">
      <c r="A4838" s="232" t="s">
        <v>12789</v>
      </c>
      <c r="B4838" s="233" t="s">
        <v>60621</v>
      </c>
      <c r="C4838" s="232" t="s">
        <v>83</v>
      </c>
      <c r="D4838" s="232">
        <v>13.97</v>
      </c>
      <c r="E4838" s="232" t="s">
        <v>40909</v>
      </c>
    </row>
    <row r="4839" spans="1:5" ht="67.5">
      <c r="A4839" s="232" t="s">
        <v>12790</v>
      </c>
      <c r="B4839" s="233" t="s">
        <v>60622</v>
      </c>
      <c r="C4839" s="232" t="s">
        <v>83</v>
      </c>
      <c r="D4839" s="232">
        <v>12.18</v>
      </c>
      <c r="E4839" s="232" t="s">
        <v>40909</v>
      </c>
    </row>
    <row r="4840" spans="1:5" ht="33.75">
      <c r="A4840" s="232" t="s">
        <v>5953</v>
      </c>
      <c r="B4840" s="233" t="s">
        <v>44476</v>
      </c>
      <c r="C4840" s="232" t="s">
        <v>83</v>
      </c>
      <c r="D4840" s="232">
        <v>12.48</v>
      </c>
      <c r="E4840" s="232" t="s">
        <v>40909</v>
      </c>
    </row>
    <row r="4841" spans="1:5" ht="33.75">
      <c r="A4841" s="232" t="s">
        <v>5954</v>
      </c>
      <c r="B4841" s="233" t="s">
        <v>44477</v>
      </c>
      <c r="C4841" s="232" t="s">
        <v>83</v>
      </c>
      <c r="D4841" s="232">
        <v>21.43</v>
      </c>
      <c r="E4841" s="232" t="s">
        <v>40909</v>
      </c>
    </row>
    <row r="4842" spans="1:5" ht="33.75">
      <c r="A4842" s="232" t="s">
        <v>5955</v>
      </c>
      <c r="B4842" s="233" t="s">
        <v>44478</v>
      </c>
      <c r="C4842" s="232" t="s">
        <v>83</v>
      </c>
      <c r="D4842" s="232">
        <v>18.45</v>
      </c>
      <c r="E4842" s="232" t="s">
        <v>40909</v>
      </c>
    </row>
    <row r="4843" spans="1:5" ht="33.75">
      <c r="A4843" s="232" t="s">
        <v>5956</v>
      </c>
      <c r="B4843" s="233" t="s">
        <v>44479</v>
      </c>
      <c r="C4843" s="232" t="s">
        <v>83</v>
      </c>
      <c r="D4843" s="232">
        <v>18.22</v>
      </c>
      <c r="E4843" s="232" t="s">
        <v>40909</v>
      </c>
    </row>
    <row r="4844" spans="1:5" ht="33.75">
      <c r="A4844" s="232" t="s">
        <v>5957</v>
      </c>
      <c r="B4844" s="233" t="s">
        <v>44480</v>
      </c>
      <c r="C4844" s="232" t="s">
        <v>83</v>
      </c>
      <c r="D4844" s="232">
        <v>18.73</v>
      </c>
      <c r="E4844" s="232" t="s">
        <v>40909</v>
      </c>
    </row>
    <row r="4845" spans="1:5" ht="33.75">
      <c r="A4845" s="232" t="s">
        <v>5958</v>
      </c>
      <c r="B4845" s="233" t="s">
        <v>44481</v>
      </c>
      <c r="C4845" s="232" t="s">
        <v>83</v>
      </c>
      <c r="D4845" s="232">
        <v>18.18</v>
      </c>
      <c r="E4845" s="232" t="s">
        <v>40909</v>
      </c>
    </row>
    <row r="4846" spans="1:5" ht="33.75">
      <c r="A4846" s="232" t="s">
        <v>5959</v>
      </c>
      <c r="B4846" s="233" t="s">
        <v>44482</v>
      </c>
      <c r="C4846" s="232" t="s">
        <v>83</v>
      </c>
      <c r="D4846" s="232">
        <v>18.13</v>
      </c>
      <c r="E4846" s="232" t="s">
        <v>40909</v>
      </c>
    </row>
    <row r="4847" spans="1:5" ht="33.75">
      <c r="A4847" s="232" t="s">
        <v>5960</v>
      </c>
      <c r="B4847" s="233" t="s">
        <v>44483</v>
      </c>
      <c r="C4847" s="232" t="s">
        <v>83</v>
      </c>
      <c r="D4847" s="232">
        <v>16.41</v>
      </c>
      <c r="E4847" s="232" t="s">
        <v>40909</v>
      </c>
    </row>
    <row r="4848" spans="1:5" ht="33.75">
      <c r="A4848" s="232" t="s">
        <v>5961</v>
      </c>
      <c r="B4848" s="233" t="s">
        <v>44484</v>
      </c>
      <c r="C4848" s="232" t="s">
        <v>83</v>
      </c>
      <c r="D4848" s="232">
        <v>15.63</v>
      </c>
      <c r="E4848" s="232" t="s">
        <v>40909</v>
      </c>
    </row>
    <row r="4849" spans="1:5" ht="33.75">
      <c r="A4849" s="232" t="s">
        <v>5962</v>
      </c>
      <c r="B4849" s="233" t="s">
        <v>44485</v>
      </c>
      <c r="C4849" s="232" t="s">
        <v>83</v>
      </c>
      <c r="D4849" s="232">
        <v>15.37</v>
      </c>
      <c r="E4849" s="232" t="s">
        <v>40909</v>
      </c>
    </row>
    <row r="4850" spans="1:5" ht="33.75">
      <c r="A4850" s="232" t="s">
        <v>5963</v>
      </c>
      <c r="B4850" s="233" t="s">
        <v>44486</v>
      </c>
      <c r="C4850" s="232" t="s">
        <v>83</v>
      </c>
      <c r="D4850" s="232">
        <v>15.03</v>
      </c>
      <c r="E4850" s="232" t="s">
        <v>40909</v>
      </c>
    </row>
    <row r="4851" spans="1:5" ht="33.75">
      <c r="A4851" s="232" t="s">
        <v>5964</v>
      </c>
      <c r="B4851" s="233" t="s">
        <v>44487</v>
      </c>
      <c r="C4851" s="232" t="s">
        <v>83</v>
      </c>
      <c r="D4851" s="232">
        <v>14.66</v>
      </c>
      <c r="E4851" s="232" t="s">
        <v>40909</v>
      </c>
    </row>
    <row r="4852" spans="1:5" ht="33.75">
      <c r="A4852" s="232" t="s">
        <v>5965</v>
      </c>
      <c r="B4852" s="233" t="s">
        <v>44488</v>
      </c>
      <c r="C4852" s="232" t="s">
        <v>83</v>
      </c>
      <c r="D4852" s="232">
        <v>14.54</v>
      </c>
      <c r="E4852" s="232" t="s">
        <v>40909</v>
      </c>
    </row>
    <row r="4853" spans="1:5" ht="33.75">
      <c r="A4853" s="232" t="s">
        <v>5966</v>
      </c>
      <c r="B4853" s="233" t="s">
        <v>44489</v>
      </c>
      <c r="C4853" s="232" t="s">
        <v>83</v>
      </c>
      <c r="D4853" s="232">
        <v>12.48</v>
      </c>
      <c r="E4853" s="232" t="s">
        <v>40909</v>
      </c>
    </row>
    <row r="4854" spans="1:5" ht="33.75">
      <c r="A4854" s="232" t="s">
        <v>5967</v>
      </c>
      <c r="B4854" s="233" t="s">
        <v>44490</v>
      </c>
      <c r="C4854" s="232" t="s">
        <v>83</v>
      </c>
      <c r="D4854" s="232">
        <v>20.81</v>
      </c>
      <c r="E4854" s="232" t="s">
        <v>40909</v>
      </c>
    </row>
    <row r="4855" spans="1:5" ht="33.75">
      <c r="A4855" s="232" t="s">
        <v>5968</v>
      </c>
      <c r="B4855" s="233" t="s">
        <v>44491</v>
      </c>
      <c r="C4855" s="232" t="s">
        <v>83</v>
      </c>
      <c r="D4855" s="232">
        <v>19.88</v>
      </c>
      <c r="E4855" s="232" t="s">
        <v>40909</v>
      </c>
    </row>
    <row r="4856" spans="1:5" ht="33.75">
      <c r="A4856" s="232" t="s">
        <v>5969</v>
      </c>
      <c r="B4856" s="233" t="s">
        <v>44492</v>
      </c>
      <c r="C4856" s="232" t="s">
        <v>83</v>
      </c>
      <c r="D4856" s="232">
        <v>18.45</v>
      </c>
      <c r="E4856" s="232" t="s">
        <v>40909</v>
      </c>
    </row>
    <row r="4857" spans="1:5" ht="33.75">
      <c r="A4857" s="232" t="s">
        <v>5970</v>
      </c>
      <c r="B4857" s="233" t="s">
        <v>44493</v>
      </c>
      <c r="C4857" s="232" t="s">
        <v>83</v>
      </c>
      <c r="D4857" s="232">
        <v>17.37</v>
      </c>
      <c r="E4857" s="232" t="s">
        <v>40909</v>
      </c>
    </row>
    <row r="4858" spans="1:5" ht="33.75">
      <c r="A4858" s="232" t="s">
        <v>5971</v>
      </c>
      <c r="B4858" s="233" t="s">
        <v>44494</v>
      </c>
      <c r="C4858" s="232" t="s">
        <v>83</v>
      </c>
      <c r="D4858" s="232">
        <v>17.829999999999998</v>
      </c>
      <c r="E4858" s="232" t="s">
        <v>40909</v>
      </c>
    </row>
    <row r="4859" spans="1:5" ht="33.75">
      <c r="A4859" s="232" t="s">
        <v>5972</v>
      </c>
      <c r="B4859" s="233" t="s">
        <v>44495</v>
      </c>
      <c r="C4859" s="232" t="s">
        <v>83</v>
      </c>
      <c r="D4859" s="232">
        <v>17.12</v>
      </c>
      <c r="E4859" s="232" t="s">
        <v>40909</v>
      </c>
    </row>
    <row r="4860" spans="1:5" ht="33.75">
      <c r="A4860" s="232" t="s">
        <v>5973</v>
      </c>
      <c r="B4860" s="233" t="s">
        <v>44496</v>
      </c>
      <c r="C4860" s="232" t="s">
        <v>83</v>
      </c>
      <c r="D4860" s="232">
        <v>15.8</v>
      </c>
      <c r="E4860" s="232" t="s">
        <v>40909</v>
      </c>
    </row>
    <row r="4861" spans="1:5" ht="33.75">
      <c r="A4861" s="232" t="s">
        <v>5974</v>
      </c>
      <c r="B4861" s="233" t="s">
        <v>44497</v>
      </c>
      <c r="C4861" s="232" t="s">
        <v>83</v>
      </c>
      <c r="D4861" s="232">
        <v>14.74</v>
      </c>
      <c r="E4861" s="232" t="s">
        <v>40909</v>
      </c>
    </row>
    <row r="4862" spans="1:5" ht="33.75">
      <c r="A4862" s="232" t="s">
        <v>5975</v>
      </c>
      <c r="B4862" s="233" t="s">
        <v>44498</v>
      </c>
      <c r="C4862" s="232" t="s">
        <v>83</v>
      </c>
      <c r="D4862" s="232">
        <v>14.52</v>
      </c>
      <c r="E4862" s="232" t="s">
        <v>40909</v>
      </c>
    </row>
    <row r="4863" spans="1:5" ht="33.75">
      <c r="A4863" s="232" t="s">
        <v>5976</v>
      </c>
      <c r="B4863" s="233" t="s">
        <v>44499</v>
      </c>
      <c r="C4863" s="232" t="s">
        <v>83</v>
      </c>
      <c r="D4863" s="232">
        <v>14.68</v>
      </c>
      <c r="E4863" s="232" t="s">
        <v>40909</v>
      </c>
    </row>
    <row r="4864" spans="1:5" ht="33.75">
      <c r="A4864" s="232" t="s">
        <v>5977</v>
      </c>
      <c r="B4864" s="233" t="s">
        <v>44500</v>
      </c>
      <c r="C4864" s="232" t="s">
        <v>83</v>
      </c>
      <c r="D4864" s="232">
        <v>14.42</v>
      </c>
      <c r="E4864" s="232" t="s">
        <v>40909</v>
      </c>
    </row>
    <row r="4865" spans="1:5" ht="33.75">
      <c r="A4865" s="232" t="s">
        <v>5978</v>
      </c>
      <c r="B4865" s="233" t="s">
        <v>44501</v>
      </c>
      <c r="C4865" s="232" t="s">
        <v>83</v>
      </c>
      <c r="D4865" s="232">
        <v>14.08</v>
      </c>
      <c r="E4865" s="232" t="s">
        <v>40909</v>
      </c>
    </row>
    <row r="4866" spans="1:5" ht="33.75">
      <c r="A4866" s="232" t="s">
        <v>5979</v>
      </c>
      <c r="B4866" s="233" t="s">
        <v>44502</v>
      </c>
      <c r="C4866" s="232" t="s">
        <v>83</v>
      </c>
      <c r="D4866" s="232">
        <v>4.25</v>
      </c>
      <c r="E4866" s="232" t="s">
        <v>40909</v>
      </c>
    </row>
    <row r="4867" spans="1:5" ht="33.75">
      <c r="A4867" s="232" t="s">
        <v>5980</v>
      </c>
      <c r="B4867" s="233" t="s">
        <v>44503</v>
      </c>
      <c r="C4867" s="232" t="s">
        <v>83</v>
      </c>
      <c r="D4867" s="232">
        <v>4.45</v>
      </c>
      <c r="E4867" s="232" t="s">
        <v>40909</v>
      </c>
    </row>
    <row r="4868" spans="1:5" ht="33.75">
      <c r="A4868" s="232" t="s">
        <v>5981</v>
      </c>
      <c r="B4868" s="233" t="s">
        <v>44504</v>
      </c>
      <c r="C4868" s="232" t="s">
        <v>83</v>
      </c>
      <c r="D4868" s="232">
        <v>4.71</v>
      </c>
      <c r="E4868" s="232" t="s">
        <v>40909</v>
      </c>
    </row>
    <row r="4869" spans="1:5" ht="33.75">
      <c r="A4869" s="232" t="s">
        <v>5982</v>
      </c>
      <c r="B4869" s="233" t="s">
        <v>44505</v>
      </c>
      <c r="C4869" s="232" t="s">
        <v>83</v>
      </c>
      <c r="D4869" s="232">
        <v>4.91</v>
      </c>
      <c r="E4869" s="232" t="s">
        <v>40909</v>
      </c>
    </row>
    <row r="4870" spans="1:5" ht="33.75">
      <c r="A4870" s="232" t="s">
        <v>5983</v>
      </c>
      <c r="B4870" s="233" t="s">
        <v>44506</v>
      </c>
      <c r="C4870" s="232" t="s">
        <v>83</v>
      </c>
      <c r="D4870" s="232">
        <v>5.03</v>
      </c>
      <c r="E4870" s="232" t="s">
        <v>40909</v>
      </c>
    </row>
    <row r="4871" spans="1:5" ht="33.75">
      <c r="A4871" s="232" t="s">
        <v>5984</v>
      </c>
      <c r="B4871" s="233" t="s">
        <v>44507</v>
      </c>
      <c r="C4871" s="232" t="s">
        <v>83</v>
      </c>
      <c r="D4871" s="232">
        <v>5.14</v>
      </c>
      <c r="E4871" s="232" t="s">
        <v>40909</v>
      </c>
    </row>
    <row r="4872" spans="1:5" ht="33.75">
      <c r="A4872" s="232" t="s">
        <v>5985</v>
      </c>
      <c r="B4872" s="233" t="s">
        <v>44508</v>
      </c>
      <c r="C4872" s="232" t="s">
        <v>83</v>
      </c>
      <c r="D4872" s="232">
        <v>5.21</v>
      </c>
      <c r="E4872" s="232" t="s">
        <v>40909</v>
      </c>
    </row>
    <row r="4873" spans="1:5" ht="33.75">
      <c r="A4873" s="232" t="s">
        <v>5986</v>
      </c>
      <c r="B4873" s="233" t="s">
        <v>44509</v>
      </c>
      <c r="C4873" s="232" t="s">
        <v>83</v>
      </c>
      <c r="D4873" s="232">
        <v>5.84</v>
      </c>
      <c r="E4873" s="232" t="s">
        <v>40909</v>
      </c>
    </row>
    <row r="4874" spans="1:5" ht="33.75">
      <c r="A4874" s="232" t="s">
        <v>5987</v>
      </c>
      <c r="B4874" s="233" t="s">
        <v>44510</v>
      </c>
      <c r="C4874" s="232" t="s">
        <v>83</v>
      </c>
      <c r="D4874" s="232">
        <v>6.22</v>
      </c>
      <c r="E4874" s="232" t="s">
        <v>40909</v>
      </c>
    </row>
    <row r="4875" spans="1:5" ht="33.75">
      <c r="A4875" s="232" t="s">
        <v>5988</v>
      </c>
      <c r="B4875" s="233" t="s">
        <v>44511</v>
      </c>
      <c r="C4875" s="232" t="s">
        <v>83</v>
      </c>
      <c r="D4875" s="232">
        <v>6.41</v>
      </c>
      <c r="E4875" s="232" t="s">
        <v>40909</v>
      </c>
    </row>
    <row r="4876" spans="1:5" ht="33.75">
      <c r="A4876" s="232" t="s">
        <v>5989</v>
      </c>
      <c r="B4876" s="233" t="s">
        <v>44512</v>
      </c>
      <c r="C4876" s="232" t="s">
        <v>83</v>
      </c>
      <c r="D4876" s="232">
        <v>6.78</v>
      </c>
      <c r="E4876" s="232" t="s">
        <v>40909</v>
      </c>
    </row>
    <row r="4877" spans="1:5" ht="33.75">
      <c r="A4877" s="232" t="s">
        <v>5990</v>
      </c>
      <c r="B4877" s="233" t="s">
        <v>44513</v>
      </c>
      <c r="C4877" s="232" t="s">
        <v>83</v>
      </c>
      <c r="D4877" s="232">
        <v>6.93</v>
      </c>
      <c r="E4877" s="232" t="s">
        <v>40909</v>
      </c>
    </row>
    <row r="4878" spans="1:5" ht="33.75">
      <c r="A4878" s="232" t="s">
        <v>5991</v>
      </c>
      <c r="B4878" s="233" t="s">
        <v>44514</v>
      </c>
      <c r="C4878" s="232" t="s">
        <v>83</v>
      </c>
      <c r="D4878" s="232">
        <v>7.37</v>
      </c>
      <c r="E4878" s="232" t="s">
        <v>40909</v>
      </c>
    </row>
    <row r="4879" spans="1:5" ht="22.5">
      <c r="A4879" s="232" t="s">
        <v>5992</v>
      </c>
      <c r="B4879" s="233" t="s">
        <v>44515</v>
      </c>
      <c r="C4879" s="232" t="s">
        <v>83</v>
      </c>
      <c r="D4879" s="232">
        <v>6.27</v>
      </c>
      <c r="E4879" s="232" t="s">
        <v>40909</v>
      </c>
    </row>
    <row r="4880" spans="1:5" ht="22.5">
      <c r="A4880" s="232" t="s">
        <v>5993</v>
      </c>
      <c r="B4880" s="233" t="s">
        <v>44516</v>
      </c>
      <c r="C4880" s="232" t="s">
        <v>83</v>
      </c>
      <c r="D4880" s="232">
        <v>5.22</v>
      </c>
      <c r="E4880" s="232" t="s">
        <v>40909</v>
      </c>
    </row>
    <row r="4881" spans="1:5" ht="22.5">
      <c r="A4881" s="232" t="s">
        <v>5994</v>
      </c>
      <c r="B4881" s="233" t="s">
        <v>44517</v>
      </c>
      <c r="C4881" s="232" t="s">
        <v>83</v>
      </c>
      <c r="D4881" s="232">
        <v>4.18</v>
      </c>
      <c r="E4881" s="232" t="s">
        <v>40909</v>
      </c>
    </row>
    <row r="4882" spans="1:5" ht="22.5">
      <c r="A4882" s="232" t="s">
        <v>5995</v>
      </c>
      <c r="B4882" s="233" t="s">
        <v>44518</v>
      </c>
      <c r="C4882" s="232" t="s">
        <v>83</v>
      </c>
      <c r="D4882" s="232">
        <v>5.75</v>
      </c>
      <c r="E4882" s="232" t="s">
        <v>40909</v>
      </c>
    </row>
    <row r="4883" spans="1:5" ht="22.5">
      <c r="A4883" s="232" t="s">
        <v>5996</v>
      </c>
      <c r="B4883" s="233" t="s">
        <v>44519</v>
      </c>
      <c r="C4883" s="232" t="s">
        <v>83</v>
      </c>
      <c r="D4883" s="232">
        <v>5.22</v>
      </c>
      <c r="E4883" s="232" t="s">
        <v>40909</v>
      </c>
    </row>
    <row r="4884" spans="1:5" ht="22.5">
      <c r="A4884" s="232" t="s">
        <v>5997</v>
      </c>
      <c r="B4884" s="233" t="s">
        <v>44520</v>
      </c>
      <c r="C4884" s="232" t="s">
        <v>83</v>
      </c>
      <c r="D4884" s="232">
        <v>6.27</v>
      </c>
      <c r="E4884" s="232" t="s">
        <v>40909</v>
      </c>
    </row>
    <row r="4885" spans="1:5" ht="22.5">
      <c r="A4885" s="232" t="s">
        <v>5998</v>
      </c>
      <c r="B4885" s="233" t="s">
        <v>44521</v>
      </c>
      <c r="C4885" s="232" t="s">
        <v>83</v>
      </c>
      <c r="D4885" s="232">
        <v>5.49</v>
      </c>
      <c r="E4885" s="232" t="s">
        <v>40909</v>
      </c>
    </row>
    <row r="4886" spans="1:5" ht="22.5">
      <c r="A4886" s="232" t="s">
        <v>5999</v>
      </c>
      <c r="B4886" s="233" t="s">
        <v>44522</v>
      </c>
      <c r="C4886" s="232" t="s">
        <v>83</v>
      </c>
      <c r="D4886" s="232">
        <v>4.7</v>
      </c>
      <c r="E4886" s="232" t="s">
        <v>40909</v>
      </c>
    </row>
    <row r="4887" spans="1:5" ht="45">
      <c r="A4887" s="232" t="s">
        <v>6000</v>
      </c>
      <c r="B4887" s="233" t="s">
        <v>44523</v>
      </c>
      <c r="C4887" s="232" t="s">
        <v>83</v>
      </c>
      <c r="D4887" s="232">
        <v>7.12</v>
      </c>
      <c r="E4887" s="232" t="s">
        <v>40909</v>
      </c>
    </row>
    <row r="4888" spans="1:5" ht="45">
      <c r="A4888" s="232" t="s">
        <v>6001</v>
      </c>
      <c r="B4888" s="233" t="s">
        <v>44524</v>
      </c>
      <c r="C4888" s="232" t="s">
        <v>83</v>
      </c>
      <c r="D4888" s="232">
        <v>6.34</v>
      </c>
      <c r="E4888" s="232" t="s">
        <v>40909</v>
      </c>
    </row>
    <row r="4889" spans="1:5" ht="45">
      <c r="A4889" s="232" t="s">
        <v>6002</v>
      </c>
      <c r="B4889" s="233" t="s">
        <v>44525</v>
      </c>
      <c r="C4889" s="232" t="s">
        <v>83</v>
      </c>
      <c r="D4889" s="232">
        <v>5.56</v>
      </c>
      <c r="E4889" s="232" t="s">
        <v>40909</v>
      </c>
    </row>
    <row r="4890" spans="1:5" ht="22.5">
      <c r="A4890" s="232" t="s">
        <v>6003</v>
      </c>
      <c r="B4890" s="233" t="s">
        <v>44526</v>
      </c>
      <c r="C4890" s="232" t="s">
        <v>83</v>
      </c>
      <c r="D4890" s="232">
        <v>2.61</v>
      </c>
      <c r="E4890" s="232" t="s">
        <v>40909</v>
      </c>
    </row>
    <row r="4891" spans="1:5" ht="33.75">
      <c r="A4891" s="232" t="s">
        <v>6004</v>
      </c>
      <c r="B4891" s="233" t="s">
        <v>44527</v>
      </c>
      <c r="C4891" s="232" t="s">
        <v>5</v>
      </c>
      <c r="D4891" s="232">
        <v>419.66</v>
      </c>
      <c r="E4891" s="232" t="s">
        <v>40909</v>
      </c>
    </row>
    <row r="4892" spans="1:5" ht="45">
      <c r="A4892" s="232" t="s">
        <v>6005</v>
      </c>
      <c r="B4892" s="233" t="s">
        <v>44528</v>
      </c>
      <c r="C4892" s="232" t="s">
        <v>5</v>
      </c>
      <c r="D4892" s="232">
        <v>667.87</v>
      </c>
      <c r="E4892" s="232" t="s">
        <v>40909</v>
      </c>
    </row>
    <row r="4893" spans="1:5" ht="45">
      <c r="A4893" s="232" t="s">
        <v>6006</v>
      </c>
      <c r="B4893" s="233" t="s">
        <v>44529</v>
      </c>
      <c r="C4893" s="232" t="s">
        <v>5</v>
      </c>
      <c r="D4893" s="232">
        <v>806.79</v>
      </c>
      <c r="E4893" s="232" t="s">
        <v>40909</v>
      </c>
    </row>
    <row r="4894" spans="1:5" ht="45">
      <c r="A4894" s="232" t="s">
        <v>6007</v>
      </c>
      <c r="B4894" s="233" t="s">
        <v>44530</v>
      </c>
      <c r="C4894" s="232" t="s">
        <v>5</v>
      </c>
      <c r="D4894" s="232">
        <v>902.91</v>
      </c>
      <c r="E4894" s="232" t="s">
        <v>40909</v>
      </c>
    </row>
    <row r="4895" spans="1:5" ht="45">
      <c r="A4895" s="232" t="s">
        <v>6008</v>
      </c>
      <c r="B4895" s="233" t="s">
        <v>44531</v>
      </c>
      <c r="C4895" s="232" t="s">
        <v>5</v>
      </c>
      <c r="D4895" s="232">
        <v>1017.78</v>
      </c>
      <c r="E4895" s="232" t="s">
        <v>40909</v>
      </c>
    </row>
    <row r="4896" spans="1:5" ht="45">
      <c r="A4896" s="232" t="s">
        <v>6009</v>
      </c>
      <c r="B4896" s="233" t="s">
        <v>44532</v>
      </c>
      <c r="C4896" s="232" t="s">
        <v>5</v>
      </c>
      <c r="D4896" s="232">
        <v>1057.17</v>
      </c>
      <c r="E4896" s="232" t="s">
        <v>40909</v>
      </c>
    </row>
    <row r="4897" spans="1:5" ht="45">
      <c r="A4897" s="232" t="s">
        <v>6010</v>
      </c>
      <c r="B4897" s="233" t="s">
        <v>44533</v>
      </c>
      <c r="C4897" s="232" t="s">
        <v>5</v>
      </c>
      <c r="D4897" s="232">
        <v>1055.29</v>
      </c>
      <c r="E4897" s="232" t="s">
        <v>40909</v>
      </c>
    </row>
    <row r="4898" spans="1:5" ht="45">
      <c r="A4898" s="232" t="s">
        <v>6011</v>
      </c>
      <c r="B4898" s="233" t="s">
        <v>44534</v>
      </c>
      <c r="C4898" s="232" t="s">
        <v>5</v>
      </c>
      <c r="D4898" s="232">
        <v>1442.26</v>
      </c>
      <c r="E4898" s="232" t="s">
        <v>40909</v>
      </c>
    </row>
    <row r="4899" spans="1:5" ht="45">
      <c r="A4899" s="232" t="s">
        <v>6012</v>
      </c>
      <c r="B4899" s="233" t="s">
        <v>44535</v>
      </c>
      <c r="C4899" s="232" t="s">
        <v>5</v>
      </c>
      <c r="D4899" s="232">
        <v>2389.67</v>
      </c>
      <c r="E4899" s="232" t="s">
        <v>40909</v>
      </c>
    </row>
    <row r="4900" spans="1:5" ht="45">
      <c r="A4900" s="232" t="s">
        <v>6013</v>
      </c>
      <c r="B4900" s="233" t="s">
        <v>44536</v>
      </c>
      <c r="C4900" s="232" t="s">
        <v>5</v>
      </c>
      <c r="D4900" s="232">
        <v>3397.97</v>
      </c>
      <c r="E4900" s="232" t="s">
        <v>40909</v>
      </c>
    </row>
    <row r="4901" spans="1:5" ht="45">
      <c r="A4901" s="232" t="s">
        <v>6014</v>
      </c>
      <c r="B4901" s="233" t="s">
        <v>44537</v>
      </c>
      <c r="C4901" s="232" t="s">
        <v>5</v>
      </c>
      <c r="D4901" s="232">
        <v>6667.02</v>
      </c>
      <c r="E4901" s="232" t="s">
        <v>40909</v>
      </c>
    </row>
    <row r="4902" spans="1:5" ht="45">
      <c r="A4902" s="232" t="s">
        <v>6015</v>
      </c>
      <c r="B4902" s="233" t="s">
        <v>44538</v>
      </c>
      <c r="C4902" s="232" t="s">
        <v>5</v>
      </c>
      <c r="D4902" s="232">
        <v>8501.66</v>
      </c>
      <c r="E4902" s="232" t="s">
        <v>40909</v>
      </c>
    </row>
    <row r="4903" spans="1:5" ht="45">
      <c r="A4903" s="232" t="s">
        <v>6016</v>
      </c>
      <c r="B4903" s="233" t="s">
        <v>44539</v>
      </c>
      <c r="C4903" s="232" t="s">
        <v>5</v>
      </c>
      <c r="D4903" s="232">
        <v>8836.66</v>
      </c>
      <c r="E4903" s="232" t="s">
        <v>40909</v>
      </c>
    </row>
    <row r="4904" spans="1:5" ht="33.75">
      <c r="A4904" s="232" t="s">
        <v>6017</v>
      </c>
      <c r="B4904" s="233" t="s">
        <v>44540</v>
      </c>
      <c r="C4904" s="232" t="s">
        <v>5</v>
      </c>
      <c r="D4904" s="232">
        <v>588.88</v>
      </c>
      <c r="E4904" s="232" t="s">
        <v>40909</v>
      </c>
    </row>
    <row r="4905" spans="1:5" ht="45">
      <c r="A4905" s="232" t="s">
        <v>6018</v>
      </c>
      <c r="B4905" s="233" t="s">
        <v>44541</v>
      </c>
      <c r="C4905" s="232" t="s">
        <v>5</v>
      </c>
      <c r="D4905" s="232">
        <v>721.23</v>
      </c>
      <c r="E4905" s="232" t="s">
        <v>40909</v>
      </c>
    </row>
    <row r="4906" spans="1:5" ht="45">
      <c r="A4906" s="232" t="s">
        <v>6019</v>
      </c>
      <c r="B4906" s="233" t="s">
        <v>44542</v>
      </c>
      <c r="C4906" s="232" t="s">
        <v>5</v>
      </c>
      <c r="D4906" s="232">
        <v>838.82</v>
      </c>
      <c r="E4906" s="232" t="s">
        <v>40909</v>
      </c>
    </row>
    <row r="4907" spans="1:5" ht="45">
      <c r="A4907" s="232" t="s">
        <v>6020</v>
      </c>
      <c r="B4907" s="233" t="s">
        <v>44543</v>
      </c>
      <c r="C4907" s="232" t="s">
        <v>5</v>
      </c>
      <c r="D4907" s="232">
        <v>936.71</v>
      </c>
      <c r="E4907" s="232" t="s">
        <v>40909</v>
      </c>
    </row>
    <row r="4908" spans="1:5" ht="45">
      <c r="A4908" s="232" t="s">
        <v>6021</v>
      </c>
      <c r="B4908" s="233" t="s">
        <v>44544</v>
      </c>
      <c r="C4908" s="232" t="s">
        <v>5</v>
      </c>
      <c r="D4908" s="232">
        <v>1234.46</v>
      </c>
      <c r="E4908" s="232" t="s">
        <v>40909</v>
      </c>
    </row>
    <row r="4909" spans="1:5" ht="45">
      <c r="A4909" s="232" t="s">
        <v>6022</v>
      </c>
      <c r="B4909" s="233" t="s">
        <v>44545</v>
      </c>
      <c r="C4909" s="232" t="s">
        <v>5</v>
      </c>
      <c r="D4909" s="232">
        <v>1268.6600000000001</v>
      </c>
      <c r="E4909" s="232" t="s">
        <v>40909</v>
      </c>
    </row>
    <row r="4910" spans="1:5" ht="45">
      <c r="A4910" s="232" t="s">
        <v>6023</v>
      </c>
      <c r="B4910" s="233" t="s">
        <v>44546</v>
      </c>
      <c r="C4910" s="232" t="s">
        <v>5</v>
      </c>
      <c r="D4910" s="232">
        <v>1299.02</v>
      </c>
      <c r="E4910" s="232" t="s">
        <v>40909</v>
      </c>
    </row>
    <row r="4911" spans="1:5" ht="45">
      <c r="A4911" s="232" t="s">
        <v>6024</v>
      </c>
      <c r="B4911" s="233" t="s">
        <v>44547</v>
      </c>
      <c r="C4911" s="232" t="s">
        <v>5</v>
      </c>
      <c r="D4911" s="232">
        <v>1824.71</v>
      </c>
      <c r="E4911" s="232" t="s">
        <v>40909</v>
      </c>
    </row>
    <row r="4912" spans="1:5" ht="45">
      <c r="A4912" s="232" t="s">
        <v>6025</v>
      </c>
      <c r="B4912" s="233" t="s">
        <v>44548</v>
      </c>
      <c r="C4912" s="232" t="s">
        <v>5</v>
      </c>
      <c r="D4912" s="232">
        <v>2907.41</v>
      </c>
      <c r="E4912" s="232" t="s">
        <v>40909</v>
      </c>
    </row>
    <row r="4913" spans="1:5" ht="45">
      <c r="A4913" s="232" t="s">
        <v>6026</v>
      </c>
      <c r="B4913" s="233" t="s">
        <v>44549</v>
      </c>
      <c r="C4913" s="232" t="s">
        <v>5</v>
      </c>
      <c r="D4913" s="232">
        <v>4398.6400000000003</v>
      </c>
      <c r="E4913" s="232" t="s">
        <v>40909</v>
      </c>
    </row>
    <row r="4914" spans="1:5" ht="45">
      <c r="A4914" s="232" t="s">
        <v>6027</v>
      </c>
      <c r="B4914" s="233" t="s">
        <v>44550</v>
      </c>
      <c r="C4914" s="232" t="s">
        <v>5</v>
      </c>
      <c r="D4914" s="232">
        <v>6281.79</v>
      </c>
      <c r="E4914" s="232" t="s">
        <v>40909</v>
      </c>
    </row>
    <row r="4915" spans="1:5" ht="45">
      <c r="A4915" s="232" t="s">
        <v>6028</v>
      </c>
      <c r="B4915" s="233" t="s">
        <v>44551</v>
      </c>
      <c r="C4915" s="232" t="s">
        <v>5</v>
      </c>
      <c r="D4915" s="232">
        <v>8866.9599999999991</v>
      </c>
      <c r="E4915" s="232" t="s">
        <v>40909</v>
      </c>
    </row>
    <row r="4916" spans="1:5" ht="45">
      <c r="A4916" s="232" t="s">
        <v>6029</v>
      </c>
      <c r="B4916" s="233" t="s">
        <v>44552</v>
      </c>
      <c r="C4916" s="232" t="s">
        <v>5</v>
      </c>
      <c r="D4916" s="232">
        <v>11409.48</v>
      </c>
      <c r="E4916" s="232" t="s">
        <v>40909</v>
      </c>
    </row>
    <row r="4917" spans="1:5" ht="22.5">
      <c r="A4917" s="232" t="s">
        <v>6030</v>
      </c>
      <c r="B4917" s="233" t="s">
        <v>44553</v>
      </c>
      <c r="C4917" s="232" t="s">
        <v>18</v>
      </c>
      <c r="D4917" s="232">
        <v>2568.85</v>
      </c>
      <c r="E4917" s="232" t="s">
        <v>40909</v>
      </c>
    </row>
    <row r="4918" spans="1:5" ht="33.75">
      <c r="A4918" s="232" t="s">
        <v>6031</v>
      </c>
      <c r="B4918" s="233" t="s">
        <v>44554</v>
      </c>
      <c r="C4918" s="232" t="s">
        <v>4</v>
      </c>
      <c r="D4918" s="232">
        <v>65.12</v>
      </c>
      <c r="E4918" s="232" t="s">
        <v>40909</v>
      </c>
    </row>
    <row r="4919" spans="1:5" ht="45">
      <c r="A4919" s="232" t="s">
        <v>6032</v>
      </c>
      <c r="B4919" s="233" t="s">
        <v>44555</v>
      </c>
      <c r="C4919" s="232" t="s">
        <v>3</v>
      </c>
      <c r="D4919" s="232">
        <v>53.38</v>
      </c>
      <c r="E4919" s="232" t="s">
        <v>40909</v>
      </c>
    </row>
    <row r="4920" spans="1:5" ht="45">
      <c r="A4920" s="232" t="s">
        <v>6033</v>
      </c>
      <c r="B4920" s="233" t="s">
        <v>44556</v>
      </c>
      <c r="C4920" s="232" t="s">
        <v>18</v>
      </c>
      <c r="D4920" s="232">
        <v>3007.9</v>
      </c>
      <c r="E4920" s="232" t="s">
        <v>40909</v>
      </c>
    </row>
    <row r="4921" spans="1:5" ht="45">
      <c r="A4921" s="232" t="s">
        <v>6034</v>
      </c>
      <c r="B4921" s="233" t="s">
        <v>44557</v>
      </c>
      <c r="C4921" s="232" t="s">
        <v>18</v>
      </c>
      <c r="D4921" s="232">
        <v>3019.9</v>
      </c>
      <c r="E4921" s="232" t="s">
        <v>40909</v>
      </c>
    </row>
    <row r="4922" spans="1:5" ht="45">
      <c r="A4922" s="232" t="s">
        <v>6035</v>
      </c>
      <c r="B4922" s="233" t="s">
        <v>44558</v>
      </c>
      <c r="C4922" s="232" t="s">
        <v>18</v>
      </c>
      <c r="D4922" s="232">
        <v>3047.9</v>
      </c>
      <c r="E4922" s="232" t="s">
        <v>40909</v>
      </c>
    </row>
    <row r="4923" spans="1:5" ht="22.5">
      <c r="A4923" s="232" t="s">
        <v>6036</v>
      </c>
      <c r="B4923" s="233" t="s">
        <v>44559</v>
      </c>
      <c r="C4923" s="232" t="s">
        <v>3</v>
      </c>
      <c r="D4923" s="232">
        <v>228.55</v>
      </c>
      <c r="E4923" s="232" t="s">
        <v>40909</v>
      </c>
    </row>
    <row r="4924" spans="1:5" ht="22.5">
      <c r="A4924" s="232" t="s">
        <v>6037</v>
      </c>
      <c r="B4924" s="233" t="s">
        <v>44560</v>
      </c>
      <c r="C4924" s="232" t="s">
        <v>3</v>
      </c>
      <c r="D4924" s="232">
        <v>280.52</v>
      </c>
      <c r="E4924" s="232" t="s">
        <v>40909</v>
      </c>
    </row>
    <row r="4925" spans="1:5" ht="22.5">
      <c r="A4925" s="232" t="s">
        <v>6038</v>
      </c>
      <c r="B4925" s="233" t="s">
        <v>44561</v>
      </c>
      <c r="C4925" s="232" t="s">
        <v>3</v>
      </c>
      <c r="D4925" s="232">
        <v>262.20999999999998</v>
      </c>
      <c r="E4925" s="232" t="s">
        <v>40909</v>
      </c>
    </row>
    <row r="4926" spans="1:5" ht="22.5">
      <c r="A4926" s="232" t="s">
        <v>6039</v>
      </c>
      <c r="B4926" s="233" t="s">
        <v>44562</v>
      </c>
      <c r="C4926" s="232" t="s">
        <v>3</v>
      </c>
      <c r="D4926" s="232">
        <v>329.93</v>
      </c>
      <c r="E4926" s="232" t="s">
        <v>40909</v>
      </c>
    </row>
    <row r="4927" spans="1:5" ht="22.5">
      <c r="A4927" s="232" t="s">
        <v>6040</v>
      </c>
      <c r="B4927" s="233" t="s">
        <v>44563</v>
      </c>
      <c r="C4927" s="232" t="s">
        <v>3</v>
      </c>
      <c r="D4927" s="232">
        <v>309.22000000000003</v>
      </c>
      <c r="E4927" s="232" t="s">
        <v>40909</v>
      </c>
    </row>
    <row r="4928" spans="1:5" ht="22.5">
      <c r="A4928" s="232" t="s">
        <v>6041</v>
      </c>
      <c r="B4928" s="233" t="s">
        <v>44564</v>
      </c>
      <c r="C4928" s="232" t="s">
        <v>3</v>
      </c>
      <c r="D4928" s="232">
        <v>367.12</v>
      </c>
      <c r="E4928" s="232" t="s">
        <v>40909</v>
      </c>
    </row>
    <row r="4929" spans="1:5" ht="33.75">
      <c r="A4929" s="232" t="s">
        <v>6042</v>
      </c>
      <c r="B4929" s="233" t="s">
        <v>44565</v>
      </c>
      <c r="C4929" s="232" t="s">
        <v>3</v>
      </c>
      <c r="D4929" s="232">
        <v>874.05</v>
      </c>
      <c r="E4929" s="232" t="s">
        <v>40909</v>
      </c>
    </row>
    <row r="4930" spans="1:5" ht="22.5">
      <c r="A4930" s="232" t="s">
        <v>6043</v>
      </c>
      <c r="B4930" s="233" t="s">
        <v>44566</v>
      </c>
      <c r="C4930" s="232" t="s">
        <v>3</v>
      </c>
      <c r="D4930" s="232">
        <v>360.59</v>
      </c>
      <c r="E4930" s="232" t="s">
        <v>40909</v>
      </c>
    </row>
    <row r="4931" spans="1:5" ht="33.75">
      <c r="A4931" s="232" t="s">
        <v>6044</v>
      </c>
      <c r="B4931" s="233" t="s">
        <v>44567</v>
      </c>
      <c r="C4931" s="232" t="s">
        <v>3</v>
      </c>
      <c r="D4931" s="232">
        <v>874.14</v>
      </c>
      <c r="E4931" s="232" t="s">
        <v>40909</v>
      </c>
    </row>
    <row r="4932" spans="1:5" ht="22.5">
      <c r="A4932" s="232" t="s">
        <v>6045</v>
      </c>
      <c r="B4932" s="233" t="s">
        <v>44568</v>
      </c>
      <c r="C4932" s="232" t="s">
        <v>3</v>
      </c>
      <c r="D4932" s="232">
        <v>413.69</v>
      </c>
      <c r="E4932" s="232" t="s">
        <v>40909</v>
      </c>
    </row>
    <row r="4933" spans="1:5" ht="33.75">
      <c r="A4933" s="232" t="s">
        <v>6046</v>
      </c>
      <c r="B4933" s="233" t="s">
        <v>44569</v>
      </c>
      <c r="C4933" s="232" t="s">
        <v>3</v>
      </c>
      <c r="D4933" s="232">
        <v>937.08</v>
      </c>
      <c r="E4933" s="232" t="s">
        <v>40909</v>
      </c>
    </row>
    <row r="4934" spans="1:5" ht="56.25">
      <c r="A4934" s="232" t="s">
        <v>6047</v>
      </c>
      <c r="B4934" s="233" t="s">
        <v>44570</v>
      </c>
      <c r="C4934" s="232" t="s">
        <v>18</v>
      </c>
      <c r="D4934" s="232">
        <v>3161.06</v>
      </c>
      <c r="E4934" s="232" t="s">
        <v>40909</v>
      </c>
    </row>
    <row r="4935" spans="1:5" ht="56.25">
      <c r="A4935" s="232" t="s">
        <v>6048</v>
      </c>
      <c r="B4935" s="233" t="s">
        <v>44571</v>
      </c>
      <c r="C4935" s="232" t="s">
        <v>18</v>
      </c>
      <c r="D4935" s="232">
        <v>3173.06</v>
      </c>
      <c r="E4935" s="232" t="s">
        <v>40909</v>
      </c>
    </row>
    <row r="4936" spans="1:5" ht="56.25">
      <c r="A4936" s="232" t="s">
        <v>6049</v>
      </c>
      <c r="B4936" s="233" t="s">
        <v>44572</v>
      </c>
      <c r="C4936" s="232" t="s">
        <v>18</v>
      </c>
      <c r="D4936" s="232">
        <v>3201.06</v>
      </c>
      <c r="E4936" s="232" t="s">
        <v>40909</v>
      </c>
    </row>
    <row r="4937" spans="1:5" ht="56.25">
      <c r="A4937" s="232" t="s">
        <v>6050</v>
      </c>
      <c r="B4937" s="233" t="s">
        <v>44573</v>
      </c>
      <c r="C4937" s="232" t="s">
        <v>18</v>
      </c>
      <c r="D4937" s="232">
        <v>3214.9</v>
      </c>
      <c r="E4937" s="232" t="s">
        <v>40909</v>
      </c>
    </row>
    <row r="4938" spans="1:5" ht="56.25">
      <c r="A4938" s="232" t="s">
        <v>6051</v>
      </c>
      <c r="B4938" s="233" t="s">
        <v>44574</v>
      </c>
      <c r="C4938" s="232" t="s">
        <v>18</v>
      </c>
      <c r="D4938" s="232">
        <v>3159.3</v>
      </c>
      <c r="E4938" s="232" t="s">
        <v>40909</v>
      </c>
    </row>
    <row r="4939" spans="1:5" ht="56.25">
      <c r="A4939" s="232" t="s">
        <v>6052</v>
      </c>
      <c r="B4939" s="233" t="s">
        <v>44575</v>
      </c>
      <c r="C4939" s="232" t="s">
        <v>18</v>
      </c>
      <c r="D4939" s="232">
        <v>3190.68</v>
      </c>
      <c r="E4939" s="232" t="s">
        <v>40909</v>
      </c>
    </row>
    <row r="4940" spans="1:5" ht="56.25">
      <c r="A4940" s="232" t="s">
        <v>6053</v>
      </c>
      <c r="B4940" s="233" t="s">
        <v>44576</v>
      </c>
      <c r="C4940" s="232" t="s">
        <v>12330</v>
      </c>
      <c r="D4940" s="232">
        <v>2596.4899999999998</v>
      </c>
      <c r="E4940" s="232" t="s">
        <v>40909</v>
      </c>
    </row>
    <row r="4941" spans="1:5" ht="56.25">
      <c r="A4941" s="232" t="s">
        <v>6054</v>
      </c>
      <c r="B4941" s="233" t="s">
        <v>44577</v>
      </c>
      <c r="C4941" s="232" t="s">
        <v>18</v>
      </c>
      <c r="D4941" s="232">
        <v>2608.4899999999998</v>
      </c>
      <c r="E4941" s="232" t="s">
        <v>40909</v>
      </c>
    </row>
    <row r="4942" spans="1:5" ht="56.25">
      <c r="A4942" s="232" t="s">
        <v>6055</v>
      </c>
      <c r="B4942" s="233" t="s">
        <v>44578</v>
      </c>
      <c r="C4942" s="232" t="s">
        <v>18</v>
      </c>
      <c r="D4942" s="232">
        <v>2636.49</v>
      </c>
      <c r="E4942" s="232" t="s">
        <v>40909</v>
      </c>
    </row>
    <row r="4943" spans="1:5" ht="22.5">
      <c r="A4943" s="232" t="s">
        <v>6056</v>
      </c>
      <c r="B4943" s="233" t="s">
        <v>44579</v>
      </c>
      <c r="C4943" s="232" t="s">
        <v>83</v>
      </c>
      <c r="D4943" s="232">
        <v>7.84</v>
      </c>
      <c r="E4943" s="232" t="s">
        <v>40909</v>
      </c>
    </row>
    <row r="4944" spans="1:5" ht="22.5">
      <c r="A4944" s="232" t="s">
        <v>6057</v>
      </c>
      <c r="B4944" s="233" t="s">
        <v>44580</v>
      </c>
      <c r="C4944" s="232" t="s">
        <v>83</v>
      </c>
      <c r="D4944" s="232">
        <v>7.22</v>
      </c>
      <c r="E4944" s="232" t="s">
        <v>40909</v>
      </c>
    </row>
    <row r="4945" spans="1:5" ht="22.5">
      <c r="A4945" s="232" t="s">
        <v>6058</v>
      </c>
      <c r="B4945" s="233" t="s">
        <v>6059</v>
      </c>
      <c r="C4945" s="232" t="s">
        <v>83</v>
      </c>
      <c r="D4945" s="232">
        <v>5.93</v>
      </c>
      <c r="E4945" s="232" t="s">
        <v>40909</v>
      </c>
    </row>
    <row r="4946" spans="1:5" ht="22.5">
      <c r="A4946" s="232" t="s">
        <v>44581</v>
      </c>
      <c r="B4946" s="233" t="s">
        <v>44582</v>
      </c>
      <c r="C4946" s="232" t="s">
        <v>83</v>
      </c>
      <c r="D4946" s="232">
        <v>24.71</v>
      </c>
      <c r="E4946" s="232" t="s">
        <v>40909</v>
      </c>
    </row>
    <row r="4947" spans="1:5" ht="22.5">
      <c r="A4947" s="232" t="s">
        <v>6060</v>
      </c>
      <c r="B4947" s="233" t="s">
        <v>44583</v>
      </c>
      <c r="C4947" s="232" t="s">
        <v>18</v>
      </c>
      <c r="D4947" s="232">
        <v>3518.82</v>
      </c>
      <c r="E4947" s="232" t="s">
        <v>40909</v>
      </c>
    </row>
    <row r="4948" spans="1:5" ht="22.5">
      <c r="A4948" s="232" t="s">
        <v>6061</v>
      </c>
      <c r="B4948" s="233" t="s">
        <v>44584</v>
      </c>
      <c r="C4948" s="232" t="s">
        <v>18</v>
      </c>
      <c r="D4948" s="232">
        <v>3200.96</v>
      </c>
      <c r="E4948" s="232" t="s">
        <v>40909</v>
      </c>
    </row>
    <row r="4949" spans="1:5" ht="45">
      <c r="A4949" s="232" t="s">
        <v>6062</v>
      </c>
      <c r="B4949" s="233" t="s">
        <v>44585</v>
      </c>
      <c r="C4949" s="232" t="s">
        <v>87</v>
      </c>
      <c r="D4949" s="232">
        <v>17.649999999999999</v>
      </c>
      <c r="E4949" s="232" t="s">
        <v>40909</v>
      </c>
    </row>
    <row r="4950" spans="1:5" ht="33.75">
      <c r="A4950" s="232" t="s">
        <v>6063</v>
      </c>
      <c r="B4950" s="233" t="s">
        <v>44586</v>
      </c>
      <c r="C4950" s="232" t="s">
        <v>87</v>
      </c>
      <c r="D4950" s="232">
        <v>33.71</v>
      </c>
      <c r="E4950" s="232" t="s">
        <v>40909</v>
      </c>
    </row>
    <row r="4951" spans="1:5" ht="22.5">
      <c r="A4951" s="232" t="s">
        <v>6064</v>
      </c>
      <c r="B4951" s="233" t="s">
        <v>44587</v>
      </c>
      <c r="C4951" s="232" t="s">
        <v>18</v>
      </c>
      <c r="D4951" s="232">
        <v>115.9</v>
      </c>
      <c r="E4951" s="232" t="s">
        <v>40909</v>
      </c>
    </row>
    <row r="4952" spans="1:5" ht="56.25">
      <c r="A4952" s="232" t="s">
        <v>6065</v>
      </c>
      <c r="B4952" s="233" t="s">
        <v>44588</v>
      </c>
      <c r="C4952" s="232" t="s">
        <v>83</v>
      </c>
      <c r="D4952" s="232">
        <v>21.92</v>
      </c>
      <c r="E4952" s="232" t="s">
        <v>40909</v>
      </c>
    </row>
    <row r="4953" spans="1:5" ht="33.75">
      <c r="A4953" s="232" t="s">
        <v>6066</v>
      </c>
      <c r="B4953" s="233" t="s">
        <v>44589</v>
      </c>
      <c r="C4953" s="232" t="s">
        <v>59</v>
      </c>
      <c r="D4953" s="232">
        <v>27068.7</v>
      </c>
      <c r="E4953" s="232" t="s">
        <v>40909</v>
      </c>
    </row>
    <row r="4954" spans="1:5" ht="56.25">
      <c r="A4954" s="232" t="s">
        <v>6067</v>
      </c>
      <c r="B4954" s="233" t="s">
        <v>60623</v>
      </c>
      <c r="C4954" s="232" t="s">
        <v>3</v>
      </c>
      <c r="D4954" s="232">
        <v>274.04000000000002</v>
      </c>
      <c r="E4954" s="232" t="s">
        <v>40909</v>
      </c>
    </row>
    <row r="4955" spans="1:5" ht="56.25">
      <c r="A4955" s="232" t="s">
        <v>6068</v>
      </c>
      <c r="B4955" s="233" t="s">
        <v>60624</v>
      </c>
      <c r="C4955" s="232" t="s">
        <v>3</v>
      </c>
      <c r="D4955" s="232">
        <v>296.8</v>
      </c>
      <c r="E4955" s="232" t="s">
        <v>40909</v>
      </c>
    </row>
    <row r="4956" spans="1:5" ht="56.25">
      <c r="A4956" s="232" t="s">
        <v>6069</v>
      </c>
      <c r="B4956" s="233" t="s">
        <v>60625</v>
      </c>
      <c r="C4956" s="232" t="s">
        <v>3</v>
      </c>
      <c r="D4956" s="232">
        <v>376.03</v>
      </c>
      <c r="E4956" s="232" t="s">
        <v>40909</v>
      </c>
    </row>
    <row r="4957" spans="1:5" ht="56.25">
      <c r="A4957" s="232" t="s">
        <v>6070</v>
      </c>
      <c r="B4957" s="233" t="s">
        <v>60626</v>
      </c>
      <c r="C4957" s="232" t="s">
        <v>3</v>
      </c>
      <c r="D4957" s="232">
        <v>482.36</v>
      </c>
      <c r="E4957" s="232" t="s">
        <v>40909</v>
      </c>
    </row>
    <row r="4958" spans="1:5" ht="22.5">
      <c r="A4958" s="232" t="s">
        <v>6071</v>
      </c>
      <c r="B4958" s="233" t="s">
        <v>44590</v>
      </c>
      <c r="C4958" s="232" t="s">
        <v>83</v>
      </c>
      <c r="D4958" s="232">
        <v>20.83</v>
      </c>
      <c r="E4958" s="232" t="s">
        <v>40909</v>
      </c>
    </row>
    <row r="4959" spans="1:5" ht="22.5">
      <c r="A4959" s="232" t="s">
        <v>6072</v>
      </c>
      <c r="B4959" s="233" t="s">
        <v>44591</v>
      </c>
      <c r="C4959" s="232" t="s">
        <v>83</v>
      </c>
      <c r="D4959" s="232">
        <v>12.73</v>
      </c>
      <c r="E4959" s="232" t="s">
        <v>40909</v>
      </c>
    </row>
    <row r="4960" spans="1:5" ht="22.5">
      <c r="A4960" s="232" t="s">
        <v>6073</v>
      </c>
      <c r="B4960" s="233" t="s">
        <v>44592</v>
      </c>
      <c r="C4960" s="232" t="s">
        <v>83</v>
      </c>
      <c r="D4960" s="232">
        <v>18.170000000000002</v>
      </c>
      <c r="E4960" s="232" t="s">
        <v>40909</v>
      </c>
    </row>
    <row r="4961" spans="1:5" ht="56.25">
      <c r="A4961" s="232" t="s">
        <v>6074</v>
      </c>
      <c r="B4961" s="233" t="s">
        <v>60627</v>
      </c>
      <c r="C4961" s="232" t="s">
        <v>83</v>
      </c>
      <c r="D4961" s="232">
        <v>29.34</v>
      </c>
      <c r="E4961" s="232" t="s">
        <v>40909</v>
      </c>
    </row>
    <row r="4962" spans="1:5" ht="56.25">
      <c r="A4962" s="232" t="s">
        <v>6075</v>
      </c>
      <c r="B4962" s="233" t="s">
        <v>60628</v>
      </c>
      <c r="C4962" s="232" t="s">
        <v>3</v>
      </c>
      <c r="D4962" s="232">
        <v>994.88</v>
      </c>
      <c r="E4962" s="232" t="s">
        <v>40909</v>
      </c>
    </row>
    <row r="4963" spans="1:5" ht="56.25">
      <c r="A4963" s="232" t="s">
        <v>6076</v>
      </c>
      <c r="B4963" s="233" t="s">
        <v>44593</v>
      </c>
      <c r="C4963" s="232" t="s">
        <v>3</v>
      </c>
      <c r="D4963" s="232">
        <v>556.38</v>
      </c>
      <c r="E4963" s="232" t="s">
        <v>40909</v>
      </c>
    </row>
    <row r="4964" spans="1:5" ht="56.25">
      <c r="A4964" s="232" t="s">
        <v>6077</v>
      </c>
      <c r="B4964" s="233" t="s">
        <v>44594</v>
      </c>
      <c r="C4964" s="232" t="s">
        <v>3</v>
      </c>
      <c r="D4964" s="232">
        <v>441.28</v>
      </c>
      <c r="E4964" s="232" t="s">
        <v>40909</v>
      </c>
    </row>
    <row r="4965" spans="1:5" ht="45">
      <c r="A4965" s="232" t="s">
        <v>6078</v>
      </c>
      <c r="B4965" s="233" t="s">
        <v>44595</v>
      </c>
      <c r="C4965" s="232" t="s">
        <v>83</v>
      </c>
      <c r="D4965" s="232">
        <v>38.35</v>
      </c>
      <c r="E4965" s="232" t="s">
        <v>40909</v>
      </c>
    </row>
    <row r="4966" spans="1:5" ht="45">
      <c r="A4966" s="232" t="s">
        <v>6079</v>
      </c>
      <c r="B4966" s="233" t="s">
        <v>44596</v>
      </c>
      <c r="C4966" s="232" t="s">
        <v>83</v>
      </c>
      <c r="D4966" s="232">
        <v>17.5</v>
      </c>
      <c r="E4966" s="232" t="s">
        <v>40909</v>
      </c>
    </row>
    <row r="4967" spans="1:5" ht="45">
      <c r="A4967" s="232" t="s">
        <v>6080</v>
      </c>
      <c r="B4967" s="233" t="s">
        <v>44597</v>
      </c>
      <c r="C4967" s="232" t="s">
        <v>83</v>
      </c>
      <c r="D4967" s="232">
        <v>20.84</v>
      </c>
      <c r="E4967" s="232" t="s">
        <v>40909</v>
      </c>
    </row>
    <row r="4968" spans="1:5" ht="33.75">
      <c r="A4968" s="232" t="s">
        <v>6081</v>
      </c>
      <c r="B4968" s="233" t="s">
        <v>44598</v>
      </c>
      <c r="C4968" s="232" t="s">
        <v>83</v>
      </c>
      <c r="D4968" s="232">
        <v>11.06</v>
      </c>
      <c r="E4968" s="232" t="s">
        <v>40909</v>
      </c>
    </row>
    <row r="4969" spans="1:5" ht="45">
      <c r="A4969" s="232" t="s">
        <v>6082</v>
      </c>
      <c r="B4969" s="233" t="s">
        <v>44599</v>
      </c>
      <c r="C4969" s="232" t="s">
        <v>83</v>
      </c>
      <c r="D4969" s="232">
        <v>20.72</v>
      </c>
      <c r="E4969" s="232" t="s">
        <v>40909</v>
      </c>
    </row>
    <row r="4970" spans="1:5" ht="33.75">
      <c r="A4970" s="232" t="s">
        <v>6083</v>
      </c>
      <c r="B4970" s="233" t="s">
        <v>44600</v>
      </c>
      <c r="C4970" s="232" t="s">
        <v>83</v>
      </c>
      <c r="D4970" s="232">
        <v>18.89</v>
      </c>
      <c r="E4970" s="232" t="s">
        <v>40909</v>
      </c>
    </row>
    <row r="4971" spans="1:5" ht="45">
      <c r="A4971" s="232" t="s">
        <v>6084</v>
      </c>
      <c r="B4971" s="233" t="s">
        <v>44601</v>
      </c>
      <c r="C4971" s="232" t="s">
        <v>4</v>
      </c>
      <c r="D4971" s="232">
        <v>777</v>
      </c>
      <c r="E4971" s="232" t="s">
        <v>40909</v>
      </c>
    </row>
    <row r="4972" spans="1:5" ht="33.75">
      <c r="A4972" s="232" t="s">
        <v>6085</v>
      </c>
      <c r="B4972" s="233" t="s">
        <v>44602</v>
      </c>
      <c r="C4972" s="232" t="s">
        <v>4</v>
      </c>
      <c r="D4972" s="232">
        <v>1205.83</v>
      </c>
      <c r="E4972" s="232" t="s">
        <v>40909</v>
      </c>
    </row>
    <row r="4973" spans="1:5" ht="45">
      <c r="A4973" s="232" t="s">
        <v>6086</v>
      </c>
      <c r="B4973" s="233" t="s">
        <v>44603</v>
      </c>
      <c r="C4973" s="232" t="s">
        <v>4</v>
      </c>
      <c r="D4973" s="232">
        <v>1228.5</v>
      </c>
      <c r="E4973" s="232" t="s">
        <v>40909</v>
      </c>
    </row>
    <row r="4974" spans="1:5" ht="33.75">
      <c r="A4974" s="232" t="s">
        <v>6087</v>
      </c>
      <c r="B4974" s="233" t="s">
        <v>44604</v>
      </c>
      <c r="C4974" s="232" t="s">
        <v>4</v>
      </c>
      <c r="D4974" s="232">
        <v>1657.33</v>
      </c>
      <c r="E4974" s="232" t="s">
        <v>40909</v>
      </c>
    </row>
    <row r="4975" spans="1:5" ht="45">
      <c r="A4975" s="232" t="s">
        <v>6088</v>
      </c>
      <c r="B4975" s="233" t="s">
        <v>44605</v>
      </c>
      <c r="C4975" s="232" t="s">
        <v>4</v>
      </c>
      <c r="D4975" s="232">
        <v>1417.5</v>
      </c>
      <c r="E4975" s="232" t="s">
        <v>40909</v>
      </c>
    </row>
    <row r="4976" spans="1:5" ht="33.75">
      <c r="A4976" s="232" t="s">
        <v>6089</v>
      </c>
      <c r="B4976" s="233" t="s">
        <v>44606</v>
      </c>
      <c r="C4976" s="232" t="s">
        <v>4</v>
      </c>
      <c r="D4976" s="232">
        <v>1846.33</v>
      </c>
      <c r="E4976" s="232" t="s">
        <v>40909</v>
      </c>
    </row>
    <row r="4977" spans="1:5" ht="33.75">
      <c r="A4977" s="232" t="s">
        <v>6090</v>
      </c>
      <c r="B4977" s="233" t="s">
        <v>44607</v>
      </c>
      <c r="C4977" s="232" t="s">
        <v>4</v>
      </c>
      <c r="D4977" s="232">
        <v>273</v>
      </c>
      <c r="E4977" s="232" t="s">
        <v>40909</v>
      </c>
    </row>
    <row r="4978" spans="1:5" ht="33.75">
      <c r="A4978" s="232" t="s">
        <v>6091</v>
      </c>
      <c r="B4978" s="233" t="s">
        <v>44608</v>
      </c>
      <c r="C4978" s="232" t="s">
        <v>4</v>
      </c>
      <c r="D4978" s="232">
        <v>299.25</v>
      </c>
      <c r="E4978" s="232" t="s">
        <v>40909</v>
      </c>
    </row>
    <row r="4979" spans="1:5" ht="33.75">
      <c r="A4979" s="232" t="s">
        <v>6092</v>
      </c>
      <c r="B4979" s="233" t="s">
        <v>44609</v>
      </c>
      <c r="C4979" s="232" t="s">
        <v>4</v>
      </c>
      <c r="D4979" s="232">
        <v>152.25</v>
      </c>
      <c r="E4979" s="232" t="s">
        <v>40909</v>
      </c>
    </row>
    <row r="4980" spans="1:5" ht="33.75">
      <c r="A4980" s="232" t="s">
        <v>6093</v>
      </c>
      <c r="B4980" s="233" t="s">
        <v>44610</v>
      </c>
      <c r="C4980" s="232" t="s">
        <v>4</v>
      </c>
      <c r="D4980" s="232">
        <v>299.25</v>
      </c>
      <c r="E4980" s="232" t="s">
        <v>40909</v>
      </c>
    </row>
    <row r="4981" spans="1:5" ht="33.75">
      <c r="A4981" s="232" t="s">
        <v>6094</v>
      </c>
      <c r="B4981" s="233" t="s">
        <v>44611</v>
      </c>
      <c r="C4981" s="232" t="s">
        <v>4</v>
      </c>
      <c r="D4981" s="232">
        <v>336</v>
      </c>
      <c r="E4981" s="232" t="s">
        <v>40909</v>
      </c>
    </row>
    <row r="4982" spans="1:5" ht="22.5">
      <c r="A4982" s="232" t="s">
        <v>6095</v>
      </c>
      <c r="B4982" s="233" t="s">
        <v>44612</v>
      </c>
      <c r="C4982" s="232" t="s">
        <v>4</v>
      </c>
      <c r="D4982" s="232">
        <v>165.22</v>
      </c>
      <c r="E4982" s="232" t="s">
        <v>40909</v>
      </c>
    </row>
    <row r="4983" spans="1:5" ht="22.5">
      <c r="A4983" s="232" t="s">
        <v>6096</v>
      </c>
      <c r="B4983" s="233" t="s">
        <v>44613</v>
      </c>
      <c r="C4983" s="232" t="s">
        <v>3</v>
      </c>
      <c r="D4983" s="232">
        <v>39.51</v>
      </c>
      <c r="E4983" s="232" t="s">
        <v>40909</v>
      </c>
    </row>
    <row r="4984" spans="1:5" ht="22.5">
      <c r="A4984" s="232" t="s">
        <v>6097</v>
      </c>
      <c r="B4984" s="233" t="s">
        <v>44614</v>
      </c>
      <c r="C4984" s="232" t="s">
        <v>3</v>
      </c>
      <c r="D4984" s="232">
        <v>43.26</v>
      </c>
      <c r="E4984" s="232" t="s">
        <v>40909</v>
      </c>
    </row>
    <row r="4985" spans="1:5" ht="22.5">
      <c r="A4985" s="232" t="s">
        <v>6098</v>
      </c>
      <c r="B4985" s="233" t="s">
        <v>44615</v>
      </c>
      <c r="C4985" s="232" t="s">
        <v>3</v>
      </c>
      <c r="D4985" s="232">
        <v>46.87</v>
      </c>
      <c r="E4985" s="232" t="s">
        <v>40909</v>
      </c>
    </row>
    <row r="4986" spans="1:5" ht="22.5">
      <c r="A4986" s="232" t="s">
        <v>6099</v>
      </c>
      <c r="B4986" s="233" t="s">
        <v>44616</v>
      </c>
      <c r="C4986" s="232" t="s">
        <v>3</v>
      </c>
      <c r="D4986" s="232">
        <v>53.36</v>
      </c>
      <c r="E4986" s="232" t="s">
        <v>40909</v>
      </c>
    </row>
    <row r="4987" spans="1:5" ht="22.5">
      <c r="A4987" s="232" t="s">
        <v>6100</v>
      </c>
      <c r="B4987" s="233" t="s">
        <v>44617</v>
      </c>
      <c r="C4987" s="232" t="s">
        <v>3</v>
      </c>
      <c r="D4987" s="232">
        <v>77.319999999999993</v>
      </c>
      <c r="E4987" s="232" t="s">
        <v>40909</v>
      </c>
    </row>
    <row r="4988" spans="1:5" ht="56.25">
      <c r="A4988" s="232" t="s">
        <v>6101</v>
      </c>
      <c r="B4988" s="233" t="s">
        <v>60629</v>
      </c>
      <c r="C4988" s="232" t="s">
        <v>3</v>
      </c>
      <c r="D4988" s="232">
        <v>667.9</v>
      </c>
      <c r="E4988" s="232" t="s">
        <v>40909</v>
      </c>
    </row>
    <row r="4989" spans="1:5" ht="56.25">
      <c r="A4989" s="232" t="s">
        <v>6102</v>
      </c>
      <c r="B4989" s="233" t="s">
        <v>60630</v>
      </c>
      <c r="C4989" s="232" t="s">
        <v>3</v>
      </c>
      <c r="D4989" s="232">
        <v>653.75</v>
      </c>
      <c r="E4989" s="232" t="s">
        <v>40909</v>
      </c>
    </row>
    <row r="4990" spans="1:5" ht="56.25">
      <c r="A4990" s="232" t="s">
        <v>6103</v>
      </c>
      <c r="B4990" s="233" t="s">
        <v>60631</v>
      </c>
      <c r="C4990" s="232" t="s">
        <v>3</v>
      </c>
      <c r="D4990" s="232">
        <v>652.49</v>
      </c>
      <c r="E4990" s="232" t="s">
        <v>40909</v>
      </c>
    </row>
    <row r="4991" spans="1:5" ht="45">
      <c r="A4991" s="232" t="s">
        <v>6104</v>
      </c>
      <c r="B4991" s="233" t="s">
        <v>44618</v>
      </c>
      <c r="C4991" s="232" t="s">
        <v>83</v>
      </c>
      <c r="D4991" s="232">
        <v>56.15</v>
      </c>
      <c r="E4991" s="232" t="s">
        <v>40909</v>
      </c>
    </row>
    <row r="4992" spans="1:5" ht="33.75">
      <c r="A4992" s="232" t="s">
        <v>6105</v>
      </c>
      <c r="B4992" s="233" t="s">
        <v>44619</v>
      </c>
      <c r="C4992" s="232" t="s">
        <v>83</v>
      </c>
      <c r="D4992" s="232">
        <v>30.82</v>
      </c>
      <c r="E4992" s="232" t="s">
        <v>40909</v>
      </c>
    </row>
    <row r="4993" spans="1:5" ht="33.75">
      <c r="A4993" s="232" t="s">
        <v>6106</v>
      </c>
      <c r="B4993" s="233" t="s">
        <v>44620</v>
      </c>
      <c r="C4993" s="232" t="s">
        <v>4</v>
      </c>
      <c r="D4993" s="232">
        <v>113.39</v>
      </c>
      <c r="E4993" s="232" t="s">
        <v>40909</v>
      </c>
    </row>
    <row r="4994" spans="1:5" ht="33.75">
      <c r="A4994" s="232" t="s">
        <v>6107</v>
      </c>
      <c r="B4994" s="233" t="s">
        <v>44621</v>
      </c>
      <c r="C4994" s="232" t="s">
        <v>4</v>
      </c>
      <c r="D4994" s="232">
        <v>193.19</v>
      </c>
      <c r="E4994" s="232" t="s">
        <v>40909</v>
      </c>
    </row>
    <row r="4995" spans="1:5" ht="33.75">
      <c r="A4995" s="232" t="s">
        <v>6108</v>
      </c>
      <c r="B4995" s="233" t="s">
        <v>44622</v>
      </c>
      <c r="C4995" s="232" t="s">
        <v>4</v>
      </c>
      <c r="D4995" s="232">
        <v>87.22</v>
      </c>
      <c r="E4995" s="232" t="s">
        <v>40909</v>
      </c>
    </row>
    <row r="4996" spans="1:5" ht="45">
      <c r="A4996" s="232" t="s">
        <v>6109</v>
      </c>
      <c r="B4996" s="233" t="s">
        <v>44623</v>
      </c>
      <c r="C4996" s="232" t="s">
        <v>4</v>
      </c>
      <c r="D4996" s="232">
        <v>148.6</v>
      </c>
      <c r="E4996" s="232" t="s">
        <v>40909</v>
      </c>
    </row>
    <row r="4997" spans="1:5" ht="33.75">
      <c r="A4997" s="232" t="s">
        <v>6110</v>
      </c>
      <c r="B4997" s="233" t="s">
        <v>44624</v>
      </c>
      <c r="C4997" s="232" t="s">
        <v>4</v>
      </c>
      <c r="D4997" s="232">
        <v>74.14</v>
      </c>
      <c r="E4997" s="232" t="s">
        <v>40909</v>
      </c>
    </row>
    <row r="4998" spans="1:5" ht="45">
      <c r="A4998" s="232" t="s">
        <v>6111</v>
      </c>
      <c r="B4998" s="233" t="s">
        <v>44625</v>
      </c>
      <c r="C4998" s="232" t="s">
        <v>4</v>
      </c>
      <c r="D4998" s="232">
        <v>126.31</v>
      </c>
      <c r="E4998" s="232" t="s">
        <v>40909</v>
      </c>
    </row>
    <row r="4999" spans="1:5" ht="22.5">
      <c r="A4999" s="232" t="s">
        <v>6112</v>
      </c>
      <c r="B4999" s="233" t="s">
        <v>44626</v>
      </c>
      <c r="C4999" s="232" t="s">
        <v>5</v>
      </c>
      <c r="D4999" s="232">
        <v>32.25</v>
      </c>
      <c r="E4999" s="232" t="s">
        <v>40909</v>
      </c>
    </row>
    <row r="5000" spans="1:5" ht="22.5">
      <c r="A5000" s="232" t="s">
        <v>6113</v>
      </c>
      <c r="B5000" s="233" t="s">
        <v>44627</v>
      </c>
      <c r="C5000" s="232" t="s">
        <v>4</v>
      </c>
      <c r="D5000" s="232">
        <v>35.14</v>
      </c>
      <c r="E5000" s="232" t="s">
        <v>40909</v>
      </c>
    </row>
    <row r="5001" spans="1:5" ht="33.75">
      <c r="A5001" s="232" t="s">
        <v>6114</v>
      </c>
      <c r="B5001" s="233" t="s">
        <v>44628</v>
      </c>
      <c r="C5001" s="232" t="s">
        <v>83</v>
      </c>
      <c r="D5001" s="232">
        <v>7.47</v>
      </c>
      <c r="E5001" s="232" t="s">
        <v>40909</v>
      </c>
    </row>
    <row r="5002" spans="1:5" ht="33.75">
      <c r="A5002" s="232" t="s">
        <v>6115</v>
      </c>
      <c r="B5002" s="233" t="s">
        <v>44629</v>
      </c>
      <c r="C5002" s="232" t="s">
        <v>83</v>
      </c>
      <c r="D5002" s="232">
        <v>7.64</v>
      </c>
      <c r="E5002" s="232" t="s">
        <v>40909</v>
      </c>
    </row>
    <row r="5003" spans="1:5" ht="33.75">
      <c r="A5003" s="232" t="s">
        <v>6116</v>
      </c>
      <c r="B5003" s="233" t="s">
        <v>44630</v>
      </c>
      <c r="C5003" s="232" t="s">
        <v>83</v>
      </c>
      <c r="D5003" s="232">
        <v>10.29</v>
      </c>
      <c r="E5003" s="232" t="s">
        <v>40909</v>
      </c>
    </row>
    <row r="5004" spans="1:5" ht="33.75">
      <c r="A5004" s="232" t="s">
        <v>14250</v>
      </c>
      <c r="B5004" s="233" t="s">
        <v>44631</v>
      </c>
      <c r="C5004" s="232" t="s">
        <v>83</v>
      </c>
      <c r="D5004" s="232">
        <v>7.57</v>
      </c>
      <c r="E5004" s="232" t="s">
        <v>40909</v>
      </c>
    </row>
    <row r="5005" spans="1:5" ht="33.75">
      <c r="A5005" s="232" t="s">
        <v>6117</v>
      </c>
      <c r="B5005" s="233" t="s">
        <v>44632</v>
      </c>
      <c r="C5005" s="232" t="s">
        <v>83</v>
      </c>
      <c r="D5005" s="232">
        <v>7.52</v>
      </c>
      <c r="E5005" s="232" t="s">
        <v>40909</v>
      </c>
    </row>
    <row r="5006" spans="1:5" ht="45">
      <c r="A5006" s="232" t="s">
        <v>6118</v>
      </c>
      <c r="B5006" s="233" t="s">
        <v>44633</v>
      </c>
      <c r="C5006" s="232" t="s">
        <v>18</v>
      </c>
      <c r="D5006" s="232">
        <v>1860.47</v>
      </c>
      <c r="E5006" s="232" t="s">
        <v>40909</v>
      </c>
    </row>
    <row r="5007" spans="1:5" ht="45">
      <c r="A5007" s="232" t="s">
        <v>6119</v>
      </c>
      <c r="B5007" s="233" t="s">
        <v>44634</v>
      </c>
      <c r="C5007" s="232" t="s">
        <v>18</v>
      </c>
      <c r="D5007" s="232">
        <v>1488.38</v>
      </c>
      <c r="E5007" s="232" t="s">
        <v>40909</v>
      </c>
    </row>
    <row r="5008" spans="1:5" ht="45">
      <c r="A5008" s="232" t="s">
        <v>6120</v>
      </c>
      <c r="B5008" s="233" t="s">
        <v>44635</v>
      </c>
      <c r="C5008" s="232" t="s">
        <v>18</v>
      </c>
      <c r="D5008" s="232">
        <v>1302.33</v>
      </c>
      <c r="E5008" s="232" t="s">
        <v>40909</v>
      </c>
    </row>
    <row r="5009" spans="1:5" ht="45">
      <c r="A5009" s="232" t="s">
        <v>6121</v>
      </c>
      <c r="B5009" s="233" t="s">
        <v>44636</v>
      </c>
      <c r="C5009" s="232" t="s">
        <v>18</v>
      </c>
      <c r="D5009" s="232">
        <v>1041.8599999999999</v>
      </c>
      <c r="E5009" s="232" t="s">
        <v>40909</v>
      </c>
    </row>
    <row r="5010" spans="1:5" ht="56.25">
      <c r="A5010" s="232" t="s">
        <v>6122</v>
      </c>
      <c r="B5010" s="233" t="s">
        <v>60632</v>
      </c>
      <c r="C5010" s="232" t="s">
        <v>18</v>
      </c>
      <c r="D5010" s="232">
        <v>2539.92</v>
      </c>
      <c r="E5010" s="232" t="s">
        <v>40909</v>
      </c>
    </row>
    <row r="5011" spans="1:5" ht="56.25">
      <c r="A5011" s="232" t="s">
        <v>6123</v>
      </c>
      <c r="B5011" s="233" t="s">
        <v>60633</v>
      </c>
      <c r="C5011" s="232" t="s">
        <v>18</v>
      </c>
      <c r="D5011" s="232">
        <v>2031.94</v>
      </c>
      <c r="E5011" s="232" t="s">
        <v>40909</v>
      </c>
    </row>
    <row r="5012" spans="1:5" ht="56.25">
      <c r="A5012" s="232" t="s">
        <v>6124</v>
      </c>
      <c r="B5012" s="233" t="s">
        <v>60634</v>
      </c>
      <c r="C5012" s="232" t="s">
        <v>18</v>
      </c>
      <c r="D5012" s="232">
        <v>1777.94</v>
      </c>
      <c r="E5012" s="232" t="s">
        <v>40909</v>
      </c>
    </row>
    <row r="5013" spans="1:5" ht="56.25">
      <c r="A5013" s="232" t="s">
        <v>6125</v>
      </c>
      <c r="B5013" s="233" t="s">
        <v>60635</v>
      </c>
      <c r="C5013" s="232" t="s">
        <v>18</v>
      </c>
      <c r="D5013" s="232">
        <v>1422.35</v>
      </c>
      <c r="E5013" s="232" t="s">
        <v>40909</v>
      </c>
    </row>
    <row r="5014" spans="1:5" ht="33.75">
      <c r="A5014" s="232" t="s">
        <v>6126</v>
      </c>
      <c r="B5014" s="233" t="s">
        <v>44637</v>
      </c>
      <c r="C5014" s="232" t="s">
        <v>18</v>
      </c>
      <c r="D5014" s="232">
        <v>702.28</v>
      </c>
      <c r="E5014" s="232" t="s">
        <v>40909</v>
      </c>
    </row>
    <row r="5015" spans="1:5" ht="33.75">
      <c r="A5015" s="232" t="s">
        <v>6127</v>
      </c>
      <c r="B5015" s="233" t="s">
        <v>44638</v>
      </c>
      <c r="C5015" s="232" t="s">
        <v>18</v>
      </c>
      <c r="D5015" s="232">
        <v>704.38</v>
      </c>
      <c r="E5015" s="232" t="s">
        <v>40909</v>
      </c>
    </row>
    <row r="5016" spans="1:5" ht="33.75">
      <c r="A5016" s="232" t="s">
        <v>6128</v>
      </c>
      <c r="B5016" s="233" t="s">
        <v>44639</v>
      </c>
      <c r="C5016" s="232" t="s">
        <v>18</v>
      </c>
      <c r="D5016" s="232">
        <v>728.53</v>
      </c>
      <c r="E5016" s="232" t="s">
        <v>40909</v>
      </c>
    </row>
    <row r="5017" spans="1:5" ht="33.75">
      <c r="A5017" s="232" t="s">
        <v>6129</v>
      </c>
      <c r="B5017" s="233" t="s">
        <v>44640</v>
      </c>
      <c r="C5017" s="232" t="s">
        <v>18</v>
      </c>
      <c r="D5017" s="232">
        <v>754.78</v>
      </c>
      <c r="E5017" s="232" t="s">
        <v>40909</v>
      </c>
    </row>
    <row r="5018" spans="1:5" ht="33.75">
      <c r="A5018" s="232" t="s">
        <v>6130</v>
      </c>
      <c r="B5018" s="233" t="s">
        <v>44641</v>
      </c>
      <c r="C5018" s="232" t="s">
        <v>18</v>
      </c>
      <c r="D5018" s="232">
        <v>775.78</v>
      </c>
      <c r="E5018" s="232" t="s">
        <v>40909</v>
      </c>
    </row>
    <row r="5019" spans="1:5" ht="33.75">
      <c r="A5019" s="232" t="s">
        <v>6131</v>
      </c>
      <c r="B5019" s="233" t="s">
        <v>44642</v>
      </c>
      <c r="C5019" s="232" t="s">
        <v>18</v>
      </c>
      <c r="D5019" s="232">
        <v>817.78</v>
      </c>
      <c r="E5019" s="232" t="s">
        <v>40909</v>
      </c>
    </row>
    <row r="5020" spans="1:5" ht="22.5">
      <c r="A5020" s="232" t="s">
        <v>6132</v>
      </c>
      <c r="B5020" s="233" t="s">
        <v>44643</v>
      </c>
      <c r="C5020" s="232" t="s">
        <v>3</v>
      </c>
      <c r="D5020" s="232">
        <v>77.89</v>
      </c>
      <c r="E5020" s="232" t="s">
        <v>40909</v>
      </c>
    </row>
    <row r="5021" spans="1:5" ht="22.5">
      <c r="A5021" s="232" t="s">
        <v>6133</v>
      </c>
      <c r="B5021" s="233" t="s">
        <v>44644</v>
      </c>
      <c r="C5021" s="232" t="s">
        <v>3</v>
      </c>
      <c r="D5021" s="232">
        <v>3.72</v>
      </c>
      <c r="E5021" s="232" t="s">
        <v>40909</v>
      </c>
    </row>
    <row r="5022" spans="1:5" ht="22.5">
      <c r="A5022" s="232" t="s">
        <v>6134</v>
      </c>
      <c r="B5022" s="233" t="s">
        <v>44645</v>
      </c>
      <c r="C5022" s="232" t="s">
        <v>3</v>
      </c>
      <c r="D5022" s="232">
        <v>15.84</v>
      </c>
      <c r="E5022" s="232" t="s">
        <v>40909</v>
      </c>
    </row>
    <row r="5023" spans="1:5" ht="67.5">
      <c r="A5023" s="232" t="s">
        <v>6135</v>
      </c>
      <c r="B5023" s="233" t="s">
        <v>60636</v>
      </c>
      <c r="C5023" s="232" t="s">
        <v>3</v>
      </c>
      <c r="D5023" s="232">
        <v>182.1</v>
      </c>
      <c r="E5023" s="232" t="s">
        <v>40909</v>
      </c>
    </row>
    <row r="5024" spans="1:5" ht="67.5">
      <c r="A5024" s="232" t="s">
        <v>6136</v>
      </c>
      <c r="B5024" s="233" t="s">
        <v>60637</v>
      </c>
      <c r="C5024" s="232" t="s">
        <v>3</v>
      </c>
      <c r="D5024" s="232">
        <v>180.07</v>
      </c>
      <c r="E5024" s="232" t="s">
        <v>40909</v>
      </c>
    </row>
    <row r="5025" spans="1:5" ht="33.75">
      <c r="A5025" s="232" t="s">
        <v>6137</v>
      </c>
      <c r="B5025" s="233" t="s">
        <v>44646</v>
      </c>
      <c r="C5025" s="232" t="s">
        <v>3</v>
      </c>
      <c r="D5025" s="232">
        <v>324.87</v>
      </c>
      <c r="E5025" s="232" t="s">
        <v>40909</v>
      </c>
    </row>
    <row r="5026" spans="1:5" ht="67.5">
      <c r="A5026" s="232" t="s">
        <v>6138</v>
      </c>
      <c r="B5026" s="233" t="s">
        <v>60638</v>
      </c>
      <c r="C5026" s="232" t="s">
        <v>3</v>
      </c>
      <c r="D5026" s="232">
        <v>878.05</v>
      </c>
      <c r="E5026" s="232" t="s">
        <v>40909</v>
      </c>
    </row>
    <row r="5027" spans="1:5" ht="67.5">
      <c r="A5027" s="232" t="s">
        <v>6139</v>
      </c>
      <c r="B5027" s="233" t="s">
        <v>60639</v>
      </c>
      <c r="C5027" s="232" t="s">
        <v>3</v>
      </c>
      <c r="D5027" s="232">
        <v>831.73</v>
      </c>
      <c r="E5027" s="232" t="s">
        <v>40909</v>
      </c>
    </row>
    <row r="5028" spans="1:5" ht="33.75">
      <c r="A5028" s="232" t="s">
        <v>6140</v>
      </c>
      <c r="B5028" s="233" t="s">
        <v>44647</v>
      </c>
      <c r="C5028" s="232" t="s">
        <v>3</v>
      </c>
      <c r="D5028" s="232">
        <v>75.97</v>
      </c>
      <c r="E5028" s="232" t="s">
        <v>40909</v>
      </c>
    </row>
    <row r="5029" spans="1:5" ht="45">
      <c r="A5029" s="232" t="s">
        <v>6141</v>
      </c>
      <c r="B5029" s="233" t="s">
        <v>44648</v>
      </c>
      <c r="C5029" s="232" t="s">
        <v>3</v>
      </c>
      <c r="D5029" s="232">
        <v>171.76</v>
      </c>
      <c r="E5029" s="232" t="s">
        <v>40909</v>
      </c>
    </row>
    <row r="5030" spans="1:5" ht="45">
      <c r="A5030" s="232" t="s">
        <v>6142</v>
      </c>
      <c r="B5030" s="233" t="s">
        <v>44649</v>
      </c>
      <c r="C5030" s="232" t="s">
        <v>3</v>
      </c>
      <c r="D5030" s="232">
        <v>172.18</v>
      </c>
      <c r="E5030" s="232" t="s">
        <v>40909</v>
      </c>
    </row>
    <row r="5031" spans="1:5" ht="45">
      <c r="A5031" s="232" t="s">
        <v>6143</v>
      </c>
      <c r="B5031" s="233" t="s">
        <v>44650</v>
      </c>
      <c r="C5031" s="232" t="s">
        <v>3</v>
      </c>
      <c r="D5031" s="232">
        <v>173.16</v>
      </c>
      <c r="E5031" s="232" t="s">
        <v>40909</v>
      </c>
    </row>
    <row r="5032" spans="1:5" ht="45">
      <c r="A5032" s="232" t="s">
        <v>6144</v>
      </c>
      <c r="B5032" s="233" t="s">
        <v>44651</v>
      </c>
      <c r="C5032" s="232" t="s">
        <v>12314</v>
      </c>
      <c r="D5032" s="232">
        <v>176.61</v>
      </c>
      <c r="E5032" s="232" t="s">
        <v>40909</v>
      </c>
    </row>
    <row r="5033" spans="1:5" ht="45">
      <c r="A5033" s="232" t="s">
        <v>6145</v>
      </c>
      <c r="B5033" s="233" t="s">
        <v>44652</v>
      </c>
      <c r="C5033" s="232" t="s">
        <v>3</v>
      </c>
      <c r="D5033" s="232">
        <v>177.15</v>
      </c>
      <c r="E5033" s="232" t="s">
        <v>40909</v>
      </c>
    </row>
    <row r="5034" spans="1:5" ht="45">
      <c r="A5034" s="232" t="s">
        <v>6146</v>
      </c>
      <c r="B5034" s="233" t="s">
        <v>44653</v>
      </c>
      <c r="C5034" s="232" t="s">
        <v>3</v>
      </c>
      <c r="D5034" s="232">
        <v>178.41</v>
      </c>
      <c r="E5034" s="232" t="s">
        <v>40909</v>
      </c>
    </row>
    <row r="5035" spans="1:5" ht="45">
      <c r="A5035" s="232" t="s">
        <v>6147</v>
      </c>
      <c r="B5035" s="233" t="s">
        <v>44654</v>
      </c>
      <c r="C5035" s="232" t="s">
        <v>3</v>
      </c>
      <c r="D5035" s="232">
        <v>194.39</v>
      </c>
      <c r="E5035" s="232" t="s">
        <v>40909</v>
      </c>
    </row>
    <row r="5036" spans="1:5" ht="45">
      <c r="A5036" s="232" t="s">
        <v>6148</v>
      </c>
      <c r="B5036" s="233" t="s">
        <v>44655</v>
      </c>
      <c r="C5036" s="232" t="s">
        <v>3</v>
      </c>
      <c r="D5036" s="232">
        <v>194.93</v>
      </c>
      <c r="E5036" s="232" t="s">
        <v>40909</v>
      </c>
    </row>
    <row r="5037" spans="1:5" ht="45">
      <c r="A5037" s="232" t="s">
        <v>6149</v>
      </c>
      <c r="B5037" s="233" t="s">
        <v>44656</v>
      </c>
      <c r="C5037" s="232" t="s">
        <v>3</v>
      </c>
      <c r="D5037" s="232">
        <v>196.19</v>
      </c>
      <c r="E5037" s="232" t="s">
        <v>40909</v>
      </c>
    </row>
    <row r="5038" spans="1:5" ht="45">
      <c r="A5038" s="232" t="s">
        <v>6150</v>
      </c>
      <c r="B5038" s="233" t="s">
        <v>44657</v>
      </c>
      <c r="C5038" s="232" t="s">
        <v>3</v>
      </c>
      <c r="D5038" s="232">
        <v>250.69</v>
      </c>
      <c r="E5038" s="232" t="s">
        <v>40909</v>
      </c>
    </row>
    <row r="5039" spans="1:5" ht="45">
      <c r="A5039" s="232" t="s">
        <v>6151</v>
      </c>
      <c r="B5039" s="233" t="s">
        <v>44658</v>
      </c>
      <c r="C5039" s="232" t="s">
        <v>3</v>
      </c>
      <c r="D5039" s="232">
        <v>251.23</v>
      </c>
      <c r="E5039" s="232" t="s">
        <v>40909</v>
      </c>
    </row>
    <row r="5040" spans="1:5" ht="45">
      <c r="A5040" s="232" t="s">
        <v>6152</v>
      </c>
      <c r="B5040" s="233" t="s">
        <v>44659</v>
      </c>
      <c r="C5040" s="232" t="s">
        <v>3</v>
      </c>
      <c r="D5040" s="232">
        <v>252.49</v>
      </c>
      <c r="E5040" s="232" t="s">
        <v>40909</v>
      </c>
    </row>
    <row r="5041" spans="1:5" ht="45">
      <c r="A5041" s="232" t="s">
        <v>6153</v>
      </c>
      <c r="B5041" s="233" t="s">
        <v>44660</v>
      </c>
      <c r="C5041" s="232" t="s">
        <v>3</v>
      </c>
      <c r="D5041" s="232">
        <v>530.34</v>
      </c>
      <c r="E5041" s="232" t="s">
        <v>40909</v>
      </c>
    </row>
    <row r="5042" spans="1:5" ht="33.75">
      <c r="A5042" s="232" t="s">
        <v>6154</v>
      </c>
      <c r="B5042" s="233" t="s">
        <v>44661</v>
      </c>
      <c r="C5042" s="232" t="s">
        <v>3</v>
      </c>
      <c r="D5042" s="232">
        <v>327.04000000000002</v>
      </c>
      <c r="E5042" s="232" t="s">
        <v>40909</v>
      </c>
    </row>
    <row r="5043" spans="1:5" ht="45">
      <c r="A5043" s="232" t="s">
        <v>6155</v>
      </c>
      <c r="B5043" s="233" t="s">
        <v>44662</v>
      </c>
      <c r="C5043" s="232" t="s">
        <v>3</v>
      </c>
      <c r="D5043" s="232">
        <v>537.26</v>
      </c>
      <c r="E5043" s="232" t="s">
        <v>40909</v>
      </c>
    </row>
    <row r="5044" spans="1:5" ht="33.75">
      <c r="A5044" s="232" t="s">
        <v>6156</v>
      </c>
      <c r="B5044" s="233" t="s">
        <v>44663</v>
      </c>
      <c r="C5044" s="232" t="s">
        <v>3</v>
      </c>
      <c r="D5044" s="232">
        <v>333.95</v>
      </c>
      <c r="E5044" s="232" t="s">
        <v>40909</v>
      </c>
    </row>
    <row r="5045" spans="1:5" ht="33.75">
      <c r="A5045" s="232" t="s">
        <v>6157</v>
      </c>
      <c r="B5045" s="233" t="s">
        <v>44664</v>
      </c>
      <c r="C5045" s="232" t="s">
        <v>3</v>
      </c>
      <c r="D5045" s="232">
        <v>297.44</v>
      </c>
      <c r="E5045" s="232" t="s">
        <v>40909</v>
      </c>
    </row>
    <row r="5046" spans="1:5" ht="33.75">
      <c r="A5046" s="232" t="s">
        <v>6158</v>
      </c>
      <c r="B5046" s="233" t="s">
        <v>44665</v>
      </c>
      <c r="C5046" s="232" t="s">
        <v>3</v>
      </c>
      <c r="D5046" s="232">
        <v>222.54</v>
      </c>
      <c r="E5046" s="232" t="s">
        <v>40909</v>
      </c>
    </row>
    <row r="5047" spans="1:5" ht="33.75">
      <c r="A5047" s="232" t="s">
        <v>6159</v>
      </c>
      <c r="B5047" s="233" t="s">
        <v>44666</v>
      </c>
      <c r="C5047" s="232" t="s">
        <v>3</v>
      </c>
      <c r="D5047" s="232">
        <v>470.08</v>
      </c>
      <c r="E5047" s="232" t="s">
        <v>40909</v>
      </c>
    </row>
    <row r="5048" spans="1:5" ht="33.75">
      <c r="A5048" s="232" t="s">
        <v>6160</v>
      </c>
      <c r="B5048" s="233" t="s">
        <v>44667</v>
      </c>
      <c r="C5048" s="232" t="s">
        <v>4</v>
      </c>
      <c r="D5048" s="232">
        <v>185.7</v>
      </c>
      <c r="E5048" s="232" t="s">
        <v>40909</v>
      </c>
    </row>
    <row r="5049" spans="1:5" ht="33.75">
      <c r="A5049" s="232" t="s">
        <v>6161</v>
      </c>
      <c r="B5049" s="233" t="s">
        <v>44668</v>
      </c>
      <c r="C5049" s="232" t="s">
        <v>4</v>
      </c>
      <c r="D5049" s="232">
        <v>227.76</v>
      </c>
      <c r="E5049" s="232" t="s">
        <v>40909</v>
      </c>
    </row>
    <row r="5050" spans="1:5" ht="33.75">
      <c r="A5050" s="232" t="s">
        <v>6162</v>
      </c>
      <c r="B5050" s="233" t="s">
        <v>44669</v>
      </c>
      <c r="C5050" s="232" t="s">
        <v>3</v>
      </c>
      <c r="D5050" s="232">
        <v>18.82</v>
      </c>
      <c r="E5050" s="232" t="s">
        <v>40909</v>
      </c>
    </row>
    <row r="5051" spans="1:5" ht="33.75">
      <c r="A5051" s="232" t="s">
        <v>6163</v>
      </c>
      <c r="B5051" s="233" t="s">
        <v>44670</v>
      </c>
      <c r="C5051" s="232" t="s">
        <v>3</v>
      </c>
      <c r="D5051" s="232">
        <v>16.54</v>
      </c>
      <c r="E5051" s="232" t="s">
        <v>40909</v>
      </c>
    </row>
    <row r="5052" spans="1:5" ht="33.75">
      <c r="A5052" s="232" t="s">
        <v>6164</v>
      </c>
      <c r="B5052" s="233" t="s">
        <v>44671</v>
      </c>
      <c r="C5052" s="232" t="s">
        <v>3</v>
      </c>
      <c r="D5052" s="232">
        <v>94.02</v>
      </c>
      <c r="E5052" s="232" t="s">
        <v>40909</v>
      </c>
    </row>
    <row r="5053" spans="1:5" ht="33.75">
      <c r="A5053" s="232" t="s">
        <v>6165</v>
      </c>
      <c r="B5053" s="233" t="s">
        <v>44672</v>
      </c>
      <c r="C5053" s="232" t="s">
        <v>3</v>
      </c>
      <c r="D5053" s="232">
        <v>210.63</v>
      </c>
      <c r="E5053" s="232" t="s">
        <v>40909</v>
      </c>
    </row>
    <row r="5054" spans="1:5" ht="33.75">
      <c r="A5054" s="232" t="s">
        <v>6166</v>
      </c>
      <c r="B5054" s="233" t="s">
        <v>44673</v>
      </c>
      <c r="C5054" s="232" t="s">
        <v>3</v>
      </c>
      <c r="D5054" s="232">
        <v>228.85</v>
      </c>
      <c r="E5054" s="232" t="s">
        <v>40909</v>
      </c>
    </row>
    <row r="5055" spans="1:5" ht="33.75">
      <c r="A5055" s="232" t="s">
        <v>6167</v>
      </c>
      <c r="B5055" s="233" t="s">
        <v>44674</v>
      </c>
      <c r="C5055" s="232" t="s">
        <v>3</v>
      </c>
      <c r="D5055" s="232">
        <v>254.66</v>
      </c>
      <c r="E5055" s="232" t="s">
        <v>40909</v>
      </c>
    </row>
    <row r="5056" spans="1:5" ht="22.5">
      <c r="A5056" s="232" t="s">
        <v>61958</v>
      </c>
      <c r="B5056" s="233" t="s">
        <v>61959</v>
      </c>
      <c r="C5056" s="232" t="s">
        <v>5</v>
      </c>
      <c r="D5056" s="232">
        <v>541.35</v>
      </c>
      <c r="E5056" s="232" t="s">
        <v>40909</v>
      </c>
    </row>
    <row r="5057" spans="1:5" ht="33.75">
      <c r="A5057" s="232" t="s">
        <v>61960</v>
      </c>
      <c r="B5057" s="233" t="s">
        <v>61961</v>
      </c>
      <c r="C5057" s="232" t="s">
        <v>5</v>
      </c>
      <c r="D5057" s="232">
        <v>1030.5999999999999</v>
      </c>
      <c r="E5057" s="232" t="s">
        <v>40909</v>
      </c>
    </row>
    <row r="5058" spans="1:5">
      <c r="A5058" s="232" t="s">
        <v>6168</v>
      </c>
      <c r="B5058" s="233" t="s">
        <v>44675</v>
      </c>
      <c r="C5058" s="232" t="s">
        <v>83</v>
      </c>
      <c r="D5058" s="232">
        <v>78.75</v>
      </c>
      <c r="E5058" s="232" t="s">
        <v>40909</v>
      </c>
    </row>
    <row r="5059" spans="1:5" ht="45">
      <c r="A5059" s="232" t="s">
        <v>6169</v>
      </c>
      <c r="B5059" s="233" t="s">
        <v>44676</v>
      </c>
      <c r="C5059" s="232" t="s">
        <v>3</v>
      </c>
      <c r="D5059" s="232">
        <v>14.51</v>
      </c>
      <c r="E5059" s="232" t="s">
        <v>40909</v>
      </c>
    </row>
    <row r="5060" spans="1:5" ht="33.75">
      <c r="A5060" s="232" t="s">
        <v>6170</v>
      </c>
      <c r="B5060" s="233" t="s">
        <v>44677</v>
      </c>
      <c r="C5060" s="232" t="s">
        <v>5</v>
      </c>
      <c r="D5060" s="232">
        <v>197163.3</v>
      </c>
      <c r="E5060" s="232" t="s">
        <v>40909</v>
      </c>
    </row>
    <row r="5061" spans="1:5" ht="45">
      <c r="A5061" s="232" t="s">
        <v>6171</v>
      </c>
      <c r="B5061" s="233" t="s">
        <v>44678</v>
      </c>
      <c r="C5061" s="232" t="s">
        <v>3</v>
      </c>
      <c r="D5061" s="232">
        <v>6876.95</v>
      </c>
      <c r="E5061" s="232" t="s">
        <v>40909</v>
      </c>
    </row>
    <row r="5062" spans="1:5" ht="45">
      <c r="A5062" s="232" t="s">
        <v>6172</v>
      </c>
      <c r="B5062" s="233" t="s">
        <v>44679</v>
      </c>
      <c r="C5062" s="232" t="s">
        <v>3</v>
      </c>
      <c r="D5062" s="232">
        <v>9748.9500000000007</v>
      </c>
      <c r="E5062" s="232" t="s">
        <v>40909</v>
      </c>
    </row>
    <row r="5063" spans="1:5" ht="56.25">
      <c r="A5063" s="232" t="s">
        <v>6173</v>
      </c>
      <c r="B5063" s="233" t="s">
        <v>60640</v>
      </c>
      <c r="C5063" s="232" t="s">
        <v>3</v>
      </c>
      <c r="D5063" s="232">
        <v>1188.74</v>
      </c>
      <c r="E5063" s="232" t="s">
        <v>40909</v>
      </c>
    </row>
    <row r="5064" spans="1:5" ht="56.25">
      <c r="A5064" s="232" t="s">
        <v>6174</v>
      </c>
      <c r="B5064" s="233" t="s">
        <v>60641</v>
      </c>
      <c r="C5064" s="232" t="s">
        <v>3</v>
      </c>
      <c r="D5064" s="232">
        <v>1567.74</v>
      </c>
      <c r="E5064" s="232" t="s">
        <v>40909</v>
      </c>
    </row>
    <row r="5065" spans="1:5" ht="67.5">
      <c r="A5065" s="232" t="s">
        <v>44680</v>
      </c>
      <c r="B5065" s="233" t="s">
        <v>60642</v>
      </c>
      <c r="C5065" s="232" t="s">
        <v>3</v>
      </c>
      <c r="D5065" s="232">
        <v>500.05</v>
      </c>
      <c r="E5065" s="232" t="s">
        <v>40909</v>
      </c>
    </row>
    <row r="5066" spans="1:5" ht="33.75">
      <c r="A5066" s="232" t="s">
        <v>6175</v>
      </c>
      <c r="B5066" s="233" t="s">
        <v>44681</v>
      </c>
      <c r="C5066" s="232" t="s">
        <v>4</v>
      </c>
      <c r="D5066" s="232">
        <v>85.23</v>
      </c>
      <c r="E5066" s="232" t="s">
        <v>40909</v>
      </c>
    </row>
    <row r="5067" spans="1:5" ht="33.75">
      <c r="A5067" s="232" t="s">
        <v>6176</v>
      </c>
      <c r="B5067" s="233" t="s">
        <v>44682</v>
      </c>
      <c r="C5067" s="232" t="s">
        <v>4</v>
      </c>
      <c r="D5067" s="232">
        <v>101.63</v>
      </c>
      <c r="E5067" s="232" t="s">
        <v>40909</v>
      </c>
    </row>
    <row r="5068" spans="1:5" ht="33.75">
      <c r="A5068" s="232" t="s">
        <v>6177</v>
      </c>
      <c r="B5068" s="233" t="s">
        <v>44683</v>
      </c>
      <c r="C5068" s="232" t="s">
        <v>4</v>
      </c>
      <c r="D5068" s="232">
        <v>118.02</v>
      </c>
      <c r="E5068" s="232" t="s">
        <v>40909</v>
      </c>
    </row>
    <row r="5069" spans="1:5" ht="33.75">
      <c r="A5069" s="232" t="s">
        <v>6178</v>
      </c>
      <c r="B5069" s="233" t="s">
        <v>44684</v>
      </c>
      <c r="C5069" s="232" t="s">
        <v>4</v>
      </c>
      <c r="D5069" s="232">
        <v>134.41999999999999</v>
      </c>
      <c r="E5069" s="232" t="s">
        <v>40909</v>
      </c>
    </row>
    <row r="5070" spans="1:5" ht="33.75">
      <c r="A5070" s="232" t="s">
        <v>6179</v>
      </c>
      <c r="B5070" s="233" t="s">
        <v>44685</v>
      </c>
      <c r="C5070" s="232" t="s">
        <v>4</v>
      </c>
      <c r="D5070" s="232">
        <v>102.75</v>
      </c>
      <c r="E5070" s="232" t="s">
        <v>40909</v>
      </c>
    </row>
    <row r="5071" spans="1:5" ht="33.75">
      <c r="A5071" s="232" t="s">
        <v>6180</v>
      </c>
      <c r="B5071" s="233" t="s">
        <v>44686</v>
      </c>
      <c r="C5071" s="232" t="s">
        <v>4</v>
      </c>
      <c r="D5071" s="232">
        <v>130.41999999999999</v>
      </c>
      <c r="E5071" s="232" t="s">
        <v>40909</v>
      </c>
    </row>
    <row r="5072" spans="1:5" ht="33.75">
      <c r="A5072" s="232" t="s">
        <v>6181</v>
      </c>
      <c r="B5072" s="233" t="s">
        <v>44687</v>
      </c>
      <c r="C5072" s="232" t="s">
        <v>4</v>
      </c>
      <c r="D5072" s="232">
        <v>158.09</v>
      </c>
      <c r="E5072" s="232" t="s">
        <v>40909</v>
      </c>
    </row>
    <row r="5073" spans="1:5" ht="33.75">
      <c r="A5073" s="232" t="s">
        <v>6182</v>
      </c>
      <c r="B5073" s="233" t="s">
        <v>44688</v>
      </c>
      <c r="C5073" s="232" t="s">
        <v>4</v>
      </c>
      <c r="D5073" s="232">
        <v>185.75</v>
      </c>
      <c r="E5073" s="232" t="s">
        <v>40909</v>
      </c>
    </row>
    <row r="5074" spans="1:5" ht="33.75">
      <c r="A5074" s="232" t="s">
        <v>6183</v>
      </c>
      <c r="B5074" s="233" t="s">
        <v>44689</v>
      </c>
      <c r="C5074" s="232" t="s">
        <v>4</v>
      </c>
      <c r="D5074" s="232">
        <v>213.42</v>
      </c>
      <c r="E5074" s="232" t="s">
        <v>40909</v>
      </c>
    </row>
    <row r="5075" spans="1:5" ht="33.75">
      <c r="A5075" s="232" t="s">
        <v>6184</v>
      </c>
      <c r="B5075" s="233" t="s">
        <v>44690</v>
      </c>
      <c r="C5075" s="232" t="s">
        <v>4</v>
      </c>
      <c r="D5075" s="232">
        <v>100.79</v>
      </c>
      <c r="E5075" s="232" t="s">
        <v>40909</v>
      </c>
    </row>
    <row r="5076" spans="1:5" ht="33.75">
      <c r="A5076" s="232" t="s">
        <v>6185</v>
      </c>
      <c r="B5076" s="233" t="s">
        <v>44691</v>
      </c>
      <c r="C5076" s="232" t="s">
        <v>4</v>
      </c>
      <c r="D5076" s="232">
        <v>117.19</v>
      </c>
      <c r="E5076" s="232" t="s">
        <v>40909</v>
      </c>
    </row>
    <row r="5077" spans="1:5" ht="33.75">
      <c r="A5077" s="232" t="s">
        <v>6186</v>
      </c>
      <c r="B5077" s="233" t="s">
        <v>44692</v>
      </c>
      <c r="C5077" s="232" t="s">
        <v>4</v>
      </c>
      <c r="D5077" s="232">
        <v>133.58000000000001</v>
      </c>
      <c r="E5077" s="232" t="s">
        <v>40909</v>
      </c>
    </row>
    <row r="5078" spans="1:5" ht="33.75">
      <c r="A5078" s="232" t="s">
        <v>6187</v>
      </c>
      <c r="B5078" s="233" t="s">
        <v>44693</v>
      </c>
      <c r="C5078" s="232" t="s">
        <v>4</v>
      </c>
      <c r="D5078" s="232">
        <v>149.97999999999999</v>
      </c>
      <c r="E5078" s="232" t="s">
        <v>40909</v>
      </c>
    </row>
    <row r="5079" spans="1:5" ht="33.75">
      <c r="A5079" s="232" t="s">
        <v>6188</v>
      </c>
      <c r="B5079" s="233" t="s">
        <v>44694</v>
      </c>
      <c r="C5079" s="232" t="s">
        <v>4</v>
      </c>
      <c r="D5079" s="232">
        <v>184.82</v>
      </c>
      <c r="E5079" s="232" t="s">
        <v>40909</v>
      </c>
    </row>
    <row r="5080" spans="1:5" ht="33.75">
      <c r="A5080" s="232" t="s">
        <v>6189</v>
      </c>
      <c r="B5080" s="233" t="s">
        <v>44695</v>
      </c>
      <c r="C5080" s="232" t="s">
        <v>4</v>
      </c>
      <c r="D5080" s="232">
        <v>110.73</v>
      </c>
      <c r="E5080" s="232" t="s">
        <v>40909</v>
      </c>
    </row>
    <row r="5081" spans="1:5" ht="33.75">
      <c r="A5081" s="232" t="s">
        <v>6190</v>
      </c>
      <c r="B5081" s="233" t="s">
        <v>44696</v>
      </c>
      <c r="C5081" s="232" t="s">
        <v>4</v>
      </c>
      <c r="D5081" s="232">
        <v>138.38999999999999</v>
      </c>
      <c r="E5081" s="232" t="s">
        <v>40909</v>
      </c>
    </row>
    <row r="5082" spans="1:5" ht="33.75">
      <c r="A5082" s="232" t="s">
        <v>6191</v>
      </c>
      <c r="B5082" s="233" t="s">
        <v>44697</v>
      </c>
      <c r="C5082" s="232" t="s">
        <v>4</v>
      </c>
      <c r="D5082" s="232">
        <v>166.06</v>
      </c>
      <c r="E5082" s="232" t="s">
        <v>40909</v>
      </c>
    </row>
    <row r="5083" spans="1:5" ht="33.75">
      <c r="A5083" s="232" t="s">
        <v>6192</v>
      </c>
      <c r="B5083" s="233" t="s">
        <v>44698</v>
      </c>
      <c r="C5083" s="232" t="s">
        <v>4</v>
      </c>
      <c r="D5083" s="232">
        <v>201.31</v>
      </c>
      <c r="E5083" s="232" t="s">
        <v>40909</v>
      </c>
    </row>
    <row r="5084" spans="1:5" ht="33.75">
      <c r="A5084" s="232" t="s">
        <v>6193</v>
      </c>
      <c r="B5084" s="233" t="s">
        <v>6194</v>
      </c>
      <c r="C5084" s="232" t="s">
        <v>4</v>
      </c>
      <c r="D5084" s="232">
        <v>228.98</v>
      </c>
      <c r="E5084" s="232" t="s">
        <v>40909</v>
      </c>
    </row>
    <row r="5085" spans="1:5" ht="33.75">
      <c r="A5085" s="232" t="s">
        <v>6195</v>
      </c>
      <c r="B5085" s="233" t="s">
        <v>44699</v>
      </c>
      <c r="C5085" s="232" t="s">
        <v>4</v>
      </c>
      <c r="D5085" s="232">
        <v>179.71</v>
      </c>
      <c r="E5085" s="232" t="s">
        <v>40909</v>
      </c>
    </row>
    <row r="5086" spans="1:5" ht="33.75">
      <c r="A5086" s="232" t="s">
        <v>6196</v>
      </c>
      <c r="B5086" s="233" t="s">
        <v>44700</v>
      </c>
      <c r="C5086" s="232" t="s">
        <v>4</v>
      </c>
      <c r="D5086" s="232">
        <v>196.11</v>
      </c>
      <c r="E5086" s="232" t="s">
        <v>40909</v>
      </c>
    </row>
    <row r="5087" spans="1:5" ht="33.75">
      <c r="A5087" s="232" t="s">
        <v>6197</v>
      </c>
      <c r="B5087" s="233" t="s">
        <v>44701</v>
      </c>
      <c r="C5087" s="232" t="s">
        <v>4</v>
      </c>
      <c r="D5087" s="232">
        <v>212.51</v>
      </c>
      <c r="E5087" s="232" t="s">
        <v>40909</v>
      </c>
    </row>
    <row r="5088" spans="1:5" ht="33.75">
      <c r="A5088" s="232" t="s">
        <v>6198</v>
      </c>
      <c r="B5088" s="233" t="s">
        <v>44702</v>
      </c>
      <c r="C5088" s="232" t="s">
        <v>4</v>
      </c>
      <c r="D5088" s="232">
        <v>228.9</v>
      </c>
      <c r="E5088" s="232" t="s">
        <v>40909</v>
      </c>
    </row>
    <row r="5089" spans="1:5" ht="33.75">
      <c r="A5089" s="232" t="s">
        <v>6199</v>
      </c>
      <c r="B5089" s="233" t="s">
        <v>44703</v>
      </c>
      <c r="C5089" s="232" t="s">
        <v>4</v>
      </c>
      <c r="D5089" s="232">
        <v>263.75</v>
      </c>
      <c r="E5089" s="232" t="s">
        <v>40909</v>
      </c>
    </row>
    <row r="5090" spans="1:5" ht="33.75">
      <c r="A5090" s="232" t="s">
        <v>6200</v>
      </c>
      <c r="B5090" s="233" t="s">
        <v>44704</v>
      </c>
      <c r="C5090" s="232" t="s">
        <v>4</v>
      </c>
      <c r="D5090" s="232">
        <v>189.65</v>
      </c>
      <c r="E5090" s="232" t="s">
        <v>40909</v>
      </c>
    </row>
    <row r="5091" spans="1:5" ht="33.75">
      <c r="A5091" s="232" t="s">
        <v>6201</v>
      </c>
      <c r="B5091" s="233" t="s">
        <v>44705</v>
      </c>
      <c r="C5091" s="232" t="s">
        <v>4</v>
      </c>
      <c r="D5091" s="232">
        <v>217.31</v>
      </c>
      <c r="E5091" s="232" t="s">
        <v>40909</v>
      </c>
    </row>
    <row r="5092" spans="1:5" ht="33.75">
      <c r="A5092" s="232" t="s">
        <v>6202</v>
      </c>
      <c r="B5092" s="233" t="s">
        <v>44706</v>
      </c>
      <c r="C5092" s="232" t="s">
        <v>4</v>
      </c>
      <c r="D5092" s="232">
        <v>244.98</v>
      </c>
      <c r="E5092" s="232" t="s">
        <v>40909</v>
      </c>
    </row>
    <row r="5093" spans="1:5" ht="33.75">
      <c r="A5093" s="232" t="s">
        <v>6203</v>
      </c>
      <c r="B5093" s="233" t="s">
        <v>6204</v>
      </c>
      <c r="C5093" s="232" t="s">
        <v>4</v>
      </c>
      <c r="D5093" s="232">
        <v>299.2</v>
      </c>
      <c r="E5093" s="232" t="s">
        <v>40909</v>
      </c>
    </row>
    <row r="5094" spans="1:5" ht="33.75">
      <c r="A5094" s="232" t="s">
        <v>6205</v>
      </c>
      <c r="B5094" s="233" t="s">
        <v>6206</v>
      </c>
      <c r="C5094" s="232" t="s">
        <v>4</v>
      </c>
      <c r="D5094" s="232">
        <v>326.87</v>
      </c>
      <c r="E5094" s="232" t="s">
        <v>40909</v>
      </c>
    </row>
    <row r="5095" spans="1:5" ht="33.75">
      <c r="A5095" s="232" t="s">
        <v>6207</v>
      </c>
      <c r="B5095" s="233" t="s">
        <v>44707</v>
      </c>
      <c r="C5095" s="232" t="s">
        <v>5</v>
      </c>
      <c r="D5095" s="232">
        <v>3243.48</v>
      </c>
      <c r="E5095" s="232" t="s">
        <v>40909</v>
      </c>
    </row>
    <row r="5096" spans="1:5" ht="33.75">
      <c r="A5096" s="232" t="s">
        <v>6208</v>
      </c>
      <c r="B5096" s="233" t="s">
        <v>44708</v>
      </c>
      <c r="C5096" s="232" t="s">
        <v>5</v>
      </c>
      <c r="D5096" s="232">
        <v>3787.57</v>
      </c>
      <c r="E5096" s="232" t="s">
        <v>40909</v>
      </c>
    </row>
    <row r="5097" spans="1:5" ht="33.75">
      <c r="A5097" s="232" t="s">
        <v>6209</v>
      </c>
      <c r="B5097" s="233" t="s">
        <v>44709</v>
      </c>
      <c r="C5097" s="232" t="s">
        <v>5</v>
      </c>
      <c r="D5097" s="232">
        <v>4636.46</v>
      </c>
      <c r="E5097" s="232" t="s">
        <v>40909</v>
      </c>
    </row>
    <row r="5098" spans="1:5" ht="33.75">
      <c r="A5098" s="232" t="s">
        <v>6210</v>
      </c>
      <c r="B5098" s="233" t="s">
        <v>44710</v>
      </c>
      <c r="C5098" s="232" t="s">
        <v>5</v>
      </c>
      <c r="D5098" s="232">
        <v>5521.24</v>
      </c>
      <c r="E5098" s="232" t="s">
        <v>40909</v>
      </c>
    </row>
    <row r="5099" spans="1:5" ht="33.75">
      <c r="A5099" s="232" t="s">
        <v>6211</v>
      </c>
      <c r="B5099" s="233" t="s">
        <v>44711</v>
      </c>
      <c r="C5099" s="232" t="s">
        <v>5</v>
      </c>
      <c r="D5099" s="232">
        <v>6526.49</v>
      </c>
      <c r="E5099" s="232" t="s">
        <v>40909</v>
      </c>
    </row>
    <row r="5100" spans="1:5" ht="22.5">
      <c r="A5100" s="232" t="s">
        <v>6212</v>
      </c>
      <c r="B5100" s="233" t="s">
        <v>44712</v>
      </c>
      <c r="C5100" s="232" t="s">
        <v>5</v>
      </c>
      <c r="D5100" s="232">
        <v>1232.1300000000001</v>
      </c>
      <c r="E5100" s="232" t="s">
        <v>40909</v>
      </c>
    </row>
    <row r="5101" spans="1:5" ht="22.5">
      <c r="A5101" s="232" t="s">
        <v>6213</v>
      </c>
      <c r="B5101" s="233" t="s">
        <v>44713</v>
      </c>
      <c r="C5101" s="232" t="s">
        <v>5</v>
      </c>
      <c r="D5101" s="232">
        <v>1437.36</v>
      </c>
      <c r="E5101" s="232" t="s">
        <v>40909</v>
      </c>
    </row>
    <row r="5102" spans="1:5" ht="22.5">
      <c r="A5102" s="232" t="s">
        <v>6214</v>
      </c>
      <c r="B5102" s="233" t="s">
        <v>44714</v>
      </c>
      <c r="C5102" s="232" t="s">
        <v>5</v>
      </c>
      <c r="D5102" s="232">
        <v>1893.33</v>
      </c>
      <c r="E5102" s="232" t="s">
        <v>40909</v>
      </c>
    </row>
    <row r="5103" spans="1:5" ht="33.75">
      <c r="A5103" s="232" t="s">
        <v>6215</v>
      </c>
      <c r="B5103" s="233" t="s">
        <v>44715</v>
      </c>
      <c r="C5103" s="232" t="s">
        <v>5</v>
      </c>
      <c r="D5103" s="232">
        <v>3327.47</v>
      </c>
      <c r="E5103" s="232" t="s">
        <v>40909</v>
      </c>
    </row>
    <row r="5104" spans="1:5" ht="33.75">
      <c r="A5104" s="232" t="s">
        <v>6216</v>
      </c>
      <c r="B5104" s="233" t="s">
        <v>44716</v>
      </c>
      <c r="C5104" s="232" t="s">
        <v>5</v>
      </c>
      <c r="D5104" s="232">
        <v>3885.57</v>
      </c>
      <c r="E5104" s="232" t="s">
        <v>40909</v>
      </c>
    </row>
    <row r="5105" spans="1:5" ht="33.75">
      <c r="A5105" s="232" t="s">
        <v>6217</v>
      </c>
      <c r="B5105" s="233" t="s">
        <v>44717</v>
      </c>
      <c r="C5105" s="232" t="s">
        <v>5</v>
      </c>
      <c r="D5105" s="232">
        <v>4743.25</v>
      </c>
      <c r="E5105" s="232" t="s">
        <v>40909</v>
      </c>
    </row>
    <row r="5106" spans="1:5" ht="33.75">
      <c r="A5106" s="232" t="s">
        <v>6218</v>
      </c>
      <c r="B5106" s="233" t="s">
        <v>44718</v>
      </c>
      <c r="C5106" s="232" t="s">
        <v>5</v>
      </c>
      <c r="D5106" s="232">
        <v>5664.9</v>
      </c>
      <c r="E5106" s="232" t="s">
        <v>40909</v>
      </c>
    </row>
    <row r="5107" spans="1:5" ht="33.75">
      <c r="A5107" s="232" t="s">
        <v>6219</v>
      </c>
      <c r="B5107" s="233" t="s">
        <v>44719</v>
      </c>
      <c r="C5107" s="232" t="s">
        <v>5</v>
      </c>
      <c r="D5107" s="232">
        <v>6712.03</v>
      </c>
      <c r="E5107" s="232" t="s">
        <v>40909</v>
      </c>
    </row>
    <row r="5108" spans="1:5" ht="22.5">
      <c r="A5108" s="232" t="s">
        <v>6220</v>
      </c>
      <c r="B5108" s="233" t="s">
        <v>44720</v>
      </c>
      <c r="C5108" s="232" t="s">
        <v>18</v>
      </c>
      <c r="D5108" s="232">
        <v>490</v>
      </c>
      <c r="E5108" s="232" t="s">
        <v>40909</v>
      </c>
    </row>
    <row r="5109" spans="1:5" ht="22.5">
      <c r="A5109" s="232" t="s">
        <v>6221</v>
      </c>
      <c r="B5109" s="233" t="s">
        <v>44721</v>
      </c>
      <c r="C5109" s="232" t="s">
        <v>18</v>
      </c>
      <c r="D5109" s="232">
        <v>500</v>
      </c>
      <c r="E5109" s="232" t="s">
        <v>40909</v>
      </c>
    </row>
    <row r="5110" spans="1:5" ht="22.5">
      <c r="A5110" s="232" t="s">
        <v>6222</v>
      </c>
      <c r="B5110" s="233" t="s">
        <v>44722</v>
      </c>
      <c r="C5110" s="232" t="s">
        <v>18</v>
      </c>
      <c r="D5110" s="232">
        <v>510</v>
      </c>
      <c r="E5110" s="232" t="s">
        <v>40909</v>
      </c>
    </row>
    <row r="5111" spans="1:5" ht="22.5">
      <c r="A5111" s="232" t="s">
        <v>6223</v>
      </c>
      <c r="B5111" s="233" t="s">
        <v>44723</v>
      </c>
      <c r="C5111" s="232" t="s">
        <v>18</v>
      </c>
      <c r="D5111" s="232">
        <v>522</v>
      </c>
      <c r="E5111" s="232" t="s">
        <v>40909</v>
      </c>
    </row>
    <row r="5112" spans="1:5" ht="22.5">
      <c r="A5112" s="232" t="s">
        <v>6224</v>
      </c>
      <c r="B5112" s="233" t="s">
        <v>44724</v>
      </c>
      <c r="C5112" s="232" t="s">
        <v>18</v>
      </c>
      <c r="D5112" s="232">
        <v>550</v>
      </c>
      <c r="E5112" s="232" t="s">
        <v>40909</v>
      </c>
    </row>
    <row r="5113" spans="1:5" ht="22.5">
      <c r="A5113" s="232" t="s">
        <v>6225</v>
      </c>
      <c r="B5113" s="233" t="s">
        <v>44725</v>
      </c>
      <c r="C5113" s="232" t="s">
        <v>18</v>
      </c>
      <c r="D5113" s="232">
        <v>570</v>
      </c>
      <c r="E5113" s="232" t="s">
        <v>40909</v>
      </c>
    </row>
    <row r="5114" spans="1:5" ht="22.5">
      <c r="A5114" s="232" t="s">
        <v>6226</v>
      </c>
      <c r="B5114" s="233" t="s">
        <v>44726</v>
      </c>
      <c r="C5114" s="232" t="s">
        <v>18</v>
      </c>
      <c r="D5114" s="232">
        <v>600</v>
      </c>
      <c r="E5114" s="232" t="s">
        <v>40909</v>
      </c>
    </row>
    <row r="5115" spans="1:5" ht="33.75">
      <c r="A5115" s="232" t="s">
        <v>6227</v>
      </c>
      <c r="B5115" s="233" t="s">
        <v>44727</v>
      </c>
      <c r="C5115" s="232" t="s">
        <v>18</v>
      </c>
      <c r="D5115" s="232">
        <v>544.59</v>
      </c>
      <c r="E5115" s="232" t="s">
        <v>40909</v>
      </c>
    </row>
    <row r="5116" spans="1:5" ht="33.75">
      <c r="A5116" s="232" t="s">
        <v>12365</v>
      </c>
      <c r="B5116" s="233" t="s">
        <v>44728</v>
      </c>
      <c r="C5116" s="232" t="s">
        <v>18</v>
      </c>
      <c r="D5116" s="232">
        <v>742.19</v>
      </c>
      <c r="E5116" s="232" t="s">
        <v>40909</v>
      </c>
    </row>
    <row r="5117" spans="1:5" ht="33.75">
      <c r="A5117" s="232" t="s">
        <v>6228</v>
      </c>
      <c r="B5117" s="233" t="s">
        <v>44729</v>
      </c>
      <c r="C5117" s="232" t="s">
        <v>18</v>
      </c>
      <c r="D5117" s="232">
        <v>792.98</v>
      </c>
      <c r="E5117" s="232" t="s">
        <v>40909</v>
      </c>
    </row>
    <row r="5118" spans="1:5" ht="33.75">
      <c r="A5118" s="232" t="s">
        <v>6229</v>
      </c>
      <c r="B5118" s="233" t="s">
        <v>44730</v>
      </c>
      <c r="C5118" s="232" t="s">
        <v>18</v>
      </c>
      <c r="D5118" s="232">
        <v>835.92</v>
      </c>
      <c r="E5118" s="232" t="s">
        <v>40909</v>
      </c>
    </row>
    <row r="5119" spans="1:5" ht="33.75">
      <c r="A5119" s="232" t="s">
        <v>6230</v>
      </c>
      <c r="B5119" s="233" t="s">
        <v>44731</v>
      </c>
      <c r="C5119" s="232" t="s">
        <v>18</v>
      </c>
      <c r="D5119" s="232">
        <v>873.77</v>
      </c>
      <c r="E5119" s="232" t="s">
        <v>40909</v>
      </c>
    </row>
    <row r="5120" spans="1:5">
      <c r="A5120" s="232" t="s">
        <v>6231</v>
      </c>
      <c r="B5120" s="233" t="s">
        <v>6232</v>
      </c>
      <c r="C5120" s="232" t="s">
        <v>18</v>
      </c>
      <c r="D5120" s="232">
        <v>60</v>
      </c>
      <c r="E5120" s="232" t="s">
        <v>40909</v>
      </c>
    </row>
    <row r="5121" spans="1:5" ht="45">
      <c r="A5121" s="232" t="s">
        <v>6233</v>
      </c>
      <c r="B5121" s="233" t="s">
        <v>44732</v>
      </c>
      <c r="C5121" s="232" t="s">
        <v>4</v>
      </c>
      <c r="D5121" s="232">
        <v>460.5</v>
      </c>
      <c r="E5121" s="232" t="s">
        <v>40909</v>
      </c>
    </row>
    <row r="5122" spans="1:5" ht="45">
      <c r="A5122" s="232" t="s">
        <v>6234</v>
      </c>
      <c r="B5122" s="233" t="s">
        <v>44733</v>
      </c>
      <c r="C5122" s="232" t="s">
        <v>5</v>
      </c>
      <c r="D5122" s="232">
        <v>2419.7600000000002</v>
      </c>
      <c r="E5122" s="232" t="s">
        <v>40909</v>
      </c>
    </row>
    <row r="5123" spans="1:5" ht="56.25">
      <c r="A5123" s="232" t="s">
        <v>6235</v>
      </c>
      <c r="B5123" s="233" t="s">
        <v>44734</v>
      </c>
      <c r="C5123" s="232" t="s">
        <v>4</v>
      </c>
      <c r="D5123" s="232">
        <v>477.24</v>
      </c>
      <c r="E5123" s="232" t="s">
        <v>40909</v>
      </c>
    </row>
    <row r="5124" spans="1:5" ht="45">
      <c r="A5124" s="232" t="s">
        <v>6236</v>
      </c>
      <c r="B5124" s="233" t="s">
        <v>44735</v>
      </c>
      <c r="C5124" s="232" t="s">
        <v>4</v>
      </c>
      <c r="D5124" s="232">
        <v>226.17</v>
      </c>
      <c r="E5124" s="232" t="s">
        <v>40909</v>
      </c>
    </row>
    <row r="5125" spans="1:5" ht="45">
      <c r="A5125" s="232" t="s">
        <v>6237</v>
      </c>
      <c r="B5125" s="233" t="s">
        <v>44736</v>
      </c>
      <c r="C5125" s="232" t="s">
        <v>5</v>
      </c>
      <c r="D5125" s="232">
        <v>1993.81</v>
      </c>
      <c r="E5125" s="232" t="s">
        <v>40909</v>
      </c>
    </row>
    <row r="5126" spans="1:5" ht="22.5">
      <c r="A5126" s="232" t="s">
        <v>6238</v>
      </c>
      <c r="B5126" s="233" t="s">
        <v>44737</v>
      </c>
      <c r="C5126" s="232" t="s">
        <v>5</v>
      </c>
      <c r="D5126" s="232">
        <v>585.61</v>
      </c>
      <c r="E5126" s="232" t="s">
        <v>40909</v>
      </c>
    </row>
    <row r="5127" spans="1:5" ht="33.75">
      <c r="A5127" s="232" t="s">
        <v>6239</v>
      </c>
      <c r="B5127" s="233" t="s">
        <v>44738</v>
      </c>
      <c r="C5127" s="232" t="s">
        <v>18</v>
      </c>
      <c r="D5127" s="232">
        <v>587.16999999999996</v>
      </c>
      <c r="E5127" s="232" t="s">
        <v>40909</v>
      </c>
    </row>
    <row r="5128" spans="1:5" ht="33.75">
      <c r="A5128" s="232" t="s">
        <v>6240</v>
      </c>
      <c r="B5128" s="233" t="s">
        <v>44739</v>
      </c>
      <c r="C5128" s="232" t="s">
        <v>18</v>
      </c>
      <c r="D5128" s="232">
        <v>597.16999999999996</v>
      </c>
      <c r="E5128" s="232" t="s">
        <v>40909</v>
      </c>
    </row>
    <row r="5129" spans="1:5" ht="33.75">
      <c r="A5129" s="232" t="s">
        <v>6241</v>
      </c>
      <c r="B5129" s="233" t="s">
        <v>44740</v>
      </c>
      <c r="C5129" s="232" t="s">
        <v>18</v>
      </c>
      <c r="D5129" s="232">
        <v>607.16999999999996</v>
      </c>
      <c r="E5129" s="232" t="s">
        <v>40909</v>
      </c>
    </row>
    <row r="5130" spans="1:5" ht="33.75">
      <c r="A5130" s="232" t="s">
        <v>6242</v>
      </c>
      <c r="B5130" s="233" t="s">
        <v>44741</v>
      </c>
      <c r="C5130" s="232" t="s">
        <v>18</v>
      </c>
      <c r="D5130" s="232">
        <v>619.16999999999996</v>
      </c>
      <c r="E5130" s="232" t="s">
        <v>40909</v>
      </c>
    </row>
    <row r="5131" spans="1:5" ht="33.75">
      <c r="A5131" s="232" t="s">
        <v>6243</v>
      </c>
      <c r="B5131" s="233" t="s">
        <v>44742</v>
      </c>
      <c r="C5131" s="232" t="s">
        <v>18</v>
      </c>
      <c r="D5131" s="232">
        <v>647.16999999999996</v>
      </c>
      <c r="E5131" s="232" t="s">
        <v>40909</v>
      </c>
    </row>
    <row r="5132" spans="1:5" ht="33.75">
      <c r="A5132" s="232" t="s">
        <v>6244</v>
      </c>
      <c r="B5132" s="233" t="s">
        <v>44743</v>
      </c>
      <c r="C5132" s="232" t="s">
        <v>18</v>
      </c>
      <c r="D5132" s="232">
        <v>667.17</v>
      </c>
      <c r="E5132" s="232" t="s">
        <v>40909</v>
      </c>
    </row>
    <row r="5133" spans="1:5" ht="33.75">
      <c r="A5133" s="232" t="s">
        <v>6245</v>
      </c>
      <c r="B5133" s="233" t="s">
        <v>44744</v>
      </c>
      <c r="C5133" s="232" t="s">
        <v>18</v>
      </c>
      <c r="D5133" s="232">
        <v>697.17</v>
      </c>
      <c r="E5133" s="232" t="s">
        <v>40909</v>
      </c>
    </row>
    <row r="5134" spans="1:5" ht="45">
      <c r="A5134" s="232" t="s">
        <v>6246</v>
      </c>
      <c r="B5134" s="233" t="s">
        <v>44745</v>
      </c>
      <c r="C5134" s="232" t="s">
        <v>3</v>
      </c>
      <c r="D5134" s="232">
        <v>218.84</v>
      </c>
      <c r="E5134" s="232" t="s">
        <v>40909</v>
      </c>
    </row>
    <row r="5135" spans="1:5" ht="45">
      <c r="A5135" s="232" t="s">
        <v>6247</v>
      </c>
      <c r="B5135" s="233" t="s">
        <v>44746</v>
      </c>
      <c r="C5135" s="232" t="s">
        <v>3</v>
      </c>
      <c r="D5135" s="232">
        <v>233.68</v>
      </c>
      <c r="E5135" s="232" t="s">
        <v>40909</v>
      </c>
    </row>
    <row r="5136" spans="1:5" ht="56.25">
      <c r="A5136" s="232" t="s">
        <v>6248</v>
      </c>
      <c r="B5136" s="233" t="s">
        <v>44747</v>
      </c>
      <c r="C5136" s="232" t="s">
        <v>3</v>
      </c>
      <c r="D5136" s="232">
        <v>248.52</v>
      </c>
      <c r="E5136" s="232" t="s">
        <v>40909</v>
      </c>
    </row>
    <row r="5137" spans="1:5" ht="45">
      <c r="A5137" s="232" t="s">
        <v>6249</v>
      </c>
      <c r="B5137" s="233" t="s">
        <v>44748</v>
      </c>
      <c r="C5137" s="232" t="s">
        <v>6250</v>
      </c>
      <c r="D5137" s="232">
        <v>22.9</v>
      </c>
      <c r="E5137" s="232" t="s">
        <v>40909</v>
      </c>
    </row>
    <row r="5138" spans="1:5" ht="45">
      <c r="A5138" s="232" t="s">
        <v>6251</v>
      </c>
      <c r="B5138" s="233" t="s">
        <v>44749</v>
      </c>
      <c r="C5138" s="232" t="s">
        <v>2729</v>
      </c>
      <c r="D5138" s="232">
        <v>4.58</v>
      </c>
      <c r="E5138" s="232" t="s">
        <v>40909</v>
      </c>
    </row>
    <row r="5139" spans="1:5" ht="45">
      <c r="A5139" s="232" t="s">
        <v>6252</v>
      </c>
      <c r="B5139" s="233" t="s">
        <v>44750</v>
      </c>
      <c r="C5139" s="232" t="s">
        <v>6250</v>
      </c>
      <c r="D5139" s="232">
        <v>27</v>
      </c>
      <c r="E5139" s="232" t="s">
        <v>40909</v>
      </c>
    </row>
    <row r="5140" spans="1:5" ht="56.25">
      <c r="A5140" s="232" t="s">
        <v>6253</v>
      </c>
      <c r="B5140" s="233" t="s">
        <v>60643</v>
      </c>
      <c r="C5140" s="232" t="s">
        <v>18</v>
      </c>
      <c r="D5140" s="232">
        <v>27.05</v>
      </c>
      <c r="E5140" s="232" t="s">
        <v>40909</v>
      </c>
    </row>
    <row r="5141" spans="1:5" ht="67.5">
      <c r="A5141" s="232" t="s">
        <v>6254</v>
      </c>
      <c r="B5141" s="233" t="s">
        <v>60644</v>
      </c>
      <c r="C5141" s="232" t="s">
        <v>4</v>
      </c>
      <c r="D5141" s="232">
        <v>6.29</v>
      </c>
      <c r="E5141" s="232" t="s">
        <v>40909</v>
      </c>
    </row>
    <row r="5142" spans="1:5" ht="45">
      <c r="A5142" s="232" t="s">
        <v>6255</v>
      </c>
      <c r="B5142" s="233" t="s">
        <v>44751</v>
      </c>
      <c r="C5142" s="232" t="s">
        <v>18</v>
      </c>
      <c r="D5142" s="232">
        <v>15.24</v>
      </c>
      <c r="E5142" s="232" t="s">
        <v>40909</v>
      </c>
    </row>
    <row r="5143" spans="1:5" ht="33.75">
      <c r="A5143" s="232" t="s">
        <v>6256</v>
      </c>
      <c r="B5143" s="233" t="s">
        <v>44752</v>
      </c>
      <c r="C5143" s="232" t="s">
        <v>4</v>
      </c>
      <c r="D5143" s="232">
        <v>22248.33</v>
      </c>
      <c r="E5143" s="232" t="s">
        <v>40909</v>
      </c>
    </row>
    <row r="5144" spans="1:5" ht="33.75">
      <c r="A5144" s="232" t="s">
        <v>6257</v>
      </c>
      <c r="B5144" s="233" t="s">
        <v>44753</v>
      </c>
      <c r="C5144" s="232" t="s">
        <v>4</v>
      </c>
      <c r="D5144" s="232">
        <v>41634.43</v>
      </c>
      <c r="E5144" s="232" t="s">
        <v>40909</v>
      </c>
    </row>
    <row r="5145" spans="1:5" ht="45">
      <c r="A5145" s="232" t="s">
        <v>6258</v>
      </c>
      <c r="B5145" s="233" t="s">
        <v>44754</v>
      </c>
      <c r="C5145" s="232" t="s">
        <v>4</v>
      </c>
      <c r="D5145" s="232">
        <v>25149.1</v>
      </c>
      <c r="E5145" s="232" t="s">
        <v>40909</v>
      </c>
    </row>
    <row r="5146" spans="1:5" ht="45">
      <c r="A5146" s="232" t="s">
        <v>6259</v>
      </c>
      <c r="B5146" s="233" t="s">
        <v>44755</v>
      </c>
      <c r="C5146" s="232" t="s">
        <v>4</v>
      </c>
      <c r="D5146" s="232">
        <v>47000.13</v>
      </c>
      <c r="E5146" s="232" t="s">
        <v>40909</v>
      </c>
    </row>
    <row r="5147" spans="1:5" ht="45">
      <c r="A5147" s="232" t="s">
        <v>6260</v>
      </c>
      <c r="B5147" s="233" t="s">
        <v>44756</v>
      </c>
      <c r="C5147" s="232" t="s">
        <v>4</v>
      </c>
      <c r="D5147" s="232">
        <v>53743.28</v>
      </c>
      <c r="E5147" s="232" t="s">
        <v>40909</v>
      </c>
    </row>
    <row r="5148" spans="1:5" ht="45">
      <c r="A5148" s="232" t="s">
        <v>6261</v>
      </c>
      <c r="B5148" s="233" t="s">
        <v>44757</v>
      </c>
      <c r="C5148" s="232" t="s">
        <v>4</v>
      </c>
      <c r="D5148" s="232">
        <v>47168.08</v>
      </c>
      <c r="E5148" s="232" t="s">
        <v>40909</v>
      </c>
    </row>
    <row r="5149" spans="1:5" ht="45">
      <c r="A5149" s="232" t="s">
        <v>6262</v>
      </c>
      <c r="B5149" s="233" t="s">
        <v>44758</v>
      </c>
      <c r="C5149" s="232" t="s">
        <v>4</v>
      </c>
      <c r="D5149" s="232">
        <v>55301.15</v>
      </c>
      <c r="E5149" s="232" t="s">
        <v>40909</v>
      </c>
    </row>
    <row r="5150" spans="1:5" ht="45">
      <c r="A5150" s="232" t="s">
        <v>6263</v>
      </c>
      <c r="B5150" s="233" t="s">
        <v>44759</v>
      </c>
      <c r="C5150" s="232" t="s">
        <v>4</v>
      </c>
      <c r="D5150" s="232">
        <v>61906.17</v>
      </c>
      <c r="E5150" s="232" t="s">
        <v>40909</v>
      </c>
    </row>
    <row r="5151" spans="1:5" ht="33.75">
      <c r="A5151" s="232" t="s">
        <v>6264</v>
      </c>
      <c r="B5151" s="233" t="s">
        <v>44760</v>
      </c>
      <c r="C5151" s="232" t="s">
        <v>4</v>
      </c>
      <c r="D5151" s="232">
        <v>9812.5</v>
      </c>
      <c r="E5151" s="232" t="s">
        <v>40909</v>
      </c>
    </row>
    <row r="5152" spans="1:5" ht="45">
      <c r="A5152" s="232" t="s">
        <v>6265</v>
      </c>
      <c r="B5152" s="233" t="s">
        <v>44761</v>
      </c>
      <c r="C5152" s="232" t="s">
        <v>5</v>
      </c>
      <c r="D5152" s="232">
        <v>13211.48</v>
      </c>
      <c r="E5152" s="232" t="s">
        <v>40909</v>
      </c>
    </row>
    <row r="5153" spans="1:5" ht="56.25">
      <c r="A5153" s="232" t="s">
        <v>6266</v>
      </c>
      <c r="B5153" s="233" t="s">
        <v>60645</v>
      </c>
      <c r="C5153" s="232" t="s">
        <v>3</v>
      </c>
      <c r="D5153" s="232">
        <v>672.17</v>
      </c>
      <c r="E5153" s="232" t="s">
        <v>40909</v>
      </c>
    </row>
    <row r="5154" spans="1:5" ht="45">
      <c r="A5154" s="232" t="s">
        <v>6267</v>
      </c>
      <c r="B5154" s="233" t="s">
        <v>44762</v>
      </c>
      <c r="C5154" s="232" t="s">
        <v>3</v>
      </c>
      <c r="D5154" s="232">
        <v>201.88</v>
      </c>
      <c r="E5154" s="232" t="s">
        <v>40909</v>
      </c>
    </row>
    <row r="5155" spans="1:5" ht="45">
      <c r="A5155" s="232" t="s">
        <v>6268</v>
      </c>
      <c r="B5155" s="233" t="s">
        <v>44763</v>
      </c>
      <c r="C5155" s="232" t="s">
        <v>18</v>
      </c>
      <c r="D5155" s="232">
        <v>440.96</v>
      </c>
      <c r="E5155" s="232" t="s">
        <v>40909</v>
      </c>
    </row>
    <row r="5156" spans="1:5" ht="33.75">
      <c r="A5156" s="232" t="s">
        <v>6269</v>
      </c>
      <c r="B5156" s="233" t="s">
        <v>44764</v>
      </c>
      <c r="C5156" s="232" t="s">
        <v>18</v>
      </c>
      <c r="D5156" s="232">
        <v>181.68</v>
      </c>
      <c r="E5156" s="232" t="s">
        <v>40909</v>
      </c>
    </row>
    <row r="5157" spans="1:5" ht="33.75">
      <c r="A5157" s="232" t="s">
        <v>6270</v>
      </c>
      <c r="B5157" s="233" t="s">
        <v>44765</v>
      </c>
      <c r="C5157" s="232" t="s">
        <v>4</v>
      </c>
      <c r="D5157" s="232">
        <v>56.11</v>
      </c>
      <c r="E5157" s="232" t="s">
        <v>40909</v>
      </c>
    </row>
    <row r="5158" spans="1:5" ht="22.5">
      <c r="A5158" s="232" t="s">
        <v>6271</v>
      </c>
      <c r="B5158" s="233" t="s">
        <v>44766</v>
      </c>
      <c r="C5158" s="232" t="s">
        <v>83</v>
      </c>
      <c r="D5158" s="232">
        <v>56.97</v>
      </c>
      <c r="E5158" s="232" t="s">
        <v>40909</v>
      </c>
    </row>
    <row r="5159" spans="1:5" ht="22.5">
      <c r="A5159" s="232" t="s">
        <v>6272</v>
      </c>
      <c r="B5159" s="233" t="s">
        <v>44767</v>
      </c>
      <c r="C5159" s="232" t="s">
        <v>83</v>
      </c>
      <c r="D5159" s="232">
        <v>124.8</v>
      </c>
      <c r="E5159" s="232" t="s">
        <v>40909</v>
      </c>
    </row>
    <row r="5160" spans="1:5" ht="22.5">
      <c r="A5160" s="232" t="s">
        <v>6273</v>
      </c>
      <c r="B5160" s="233" t="s">
        <v>44768</v>
      </c>
      <c r="C5160" s="232" t="s">
        <v>83</v>
      </c>
      <c r="D5160" s="232">
        <v>33.79</v>
      </c>
      <c r="E5160" s="232" t="s">
        <v>40909</v>
      </c>
    </row>
    <row r="5161" spans="1:5" ht="33.75">
      <c r="A5161" s="232" t="s">
        <v>6274</v>
      </c>
      <c r="B5161" s="233" t="s">
        <v>44769</v>
      </c>
      <c r="C5161" s="232" t="s">
        <v>3</v>
      </c>
      <c r="D5161" s="232">
        <v>59.13</v>
      </c>
      <c r="E5161" s="232" t="s">
        <v>40909</v>
      </c>
    </row>
    <row r="5162" spans="1:5" ht="45">
      <c r="A5162" s="232" t="s">
        <v>6275</v>
      </c>
      <c r="B5162" s="233" t="s">
        <v>44770</v>
      </c>
      <c r="C5162" s="232" t="s">
        <v>3</v>
      </c>
      <c r="D5162" s="232">
        <v>983.75</v>
      </c>
      <c r="E5162" s="232" t="s">
        <v>40909</v>
      </c>
    </row>
    <row r="5163" spans="1:5" ht="45">
      <c r="A5163" s="232" t="s">
        <v>6276</v>
      </c>
      <c r="B5163" s="233" t="s">
        <v>44771</v>
      </c>
      <c r="C5163" s="232" t="s">
        <v>4</v>
      </c>
      <c r="D5163" s="232">
        <v>277.06</v>
      </c>
      <c r="E5163" s="232" t="s">
        <v>40909</v>
      </c>
    </row>
    <row r="5164" spans="1:5" ht="33.75">
      <c r="A5164" s="232" t="s">
        <v>6277</v>
      </c>
      <c r="B5164" s="233" t="s">
        <v>44772</v>
      </c>
      <c r="C5164" s="232" t="s">
        <v>3</v>
      </c>
      <c r="D5164" s="232">
        <v>94.12</v>
      </c>
      <c r="E5164" s="232" t="s">
        <v>40909</v>
      </c>
    </row>
    <row r="5165" spans="1:5" ht="22.5">
      <c r="A5165" s="232" t="s">
        <v>6278</v>
      </c>
      <c r="B5165" s="233" t="s">
        <v>44773</v>
      </c>
      <c r="C5165" s="232" t="s">
        <v>18</v>
      </c>
      <c r="D5165" s="232">
        <v>7983.39</v>
      </c>
      <c r="E5165" s="232" t="s">
        <v>40909</v>
      </c>
    </row>
    <row r="5166" spans="1:5" ht="45">
      <c r="A5166" s="232" t="s">
        <v>6279</v>
      </c>
      <c r="B5166" s="233" t="s">
        <v>44774</v>
      </c>
      <c r="C5166" s="232" t="s">
        <v>18</v>
      </c>
      <c r="D5166" s="232">
        <v>2728.81</v>
      </c>
      <c r="E5166" s="232" t="s">
        <v>40909</v>
      </c>
    </row>
    <row r="5167" spans="1:5" ht="22.5">
      <c r="A5167" s="232" t="s">
        <v>6280</v>
      </c>
      <c r="B5167" s="233" t="s">
        <v>44775</v>
      </c>
      <c r="C5167" s="232" t="s">
        <v>3</v>
      </c>
      <c r="D5167" s="232">
        <v>29.18</v>
      </c>
      <c r="E5167" s="232" t="s">
        <v>40909</v>
      </c>
    </row>
    <row r="5168" spans="1:5" ht="22.5">
      <c r="A5168" s="232" t="s">
        <v>6281</v>
      </c>
      <c r="B5168" s="233" t="s">
        <v>44776</v>
      </c>
      <c r="C5168" s="232" t="s">
        <v>3</v>
      </c>
      <c r="D5168" s="232">
        <v>14.02</v>
      </c>
      <c r="E5168" s="232" t="s">
        <v>40909</v>
      </c>
    </row>
    <row r="5169" spans="1:5" ht="22.5">
      <c r="A5169" s="232" t="s">
        <v>6282</v>
      </c>
      <c r="B5169" s="233" t="s">
        <v>6283</v>
      </c>
      <c r="C5169" s="232" t="s">
        <v>5</v>
      </c>
      <c r="D5169" s="232">
        <v>1577.42</v>
      </c>
      <c r="E5169" s="232" t="s">
        <v>40909</v>
      </c>
    </row>
    <row r="5170" spans="1:5" ht="56.25">
      <c r="A5170" s="232" t="s">
        <v>6284</v>
      </c>
      <c r="B5170" s="233" t="s">
        <v>60646</v>
      </c>
      <c r="C5170" s="232" t="s">
        <v>5</v>
      </c>
      <c r="D5170" s="232">
        <v>1042.6300000000001</v>
      </c>
      <c r="E5170" s="232" t="s">
        <v>40909</v>
      </c>
    </row>
    <row r="5171" spans="1:5" ht="22.5">
      <c r="A5171" s="232" t="s">
        <v>6285</v>
      </c>
      <c r="B5171" s="233" t="s">
        <v>44174</v>
      </c>
      <c r="C5171" s="232" t="s">
        <v>18</v>
      </c>
      <c r="D5171" s="232">
        <v>632.01</v>
      </c>
      <c r="E5171" s="232" t="s">
        <v>40909</v>
      </c>
    </row>
    <row r="5172" spans="1:5" ht="22.5">
      <c r="A5172" s="232" t="s">
        <v>6286</v>
      </c>
      <c r="B5172" s="233" t="s">
        <v>44173</v>
      </c>
      <c r="C5172" s="232" t="s">
        <v>18</v>
      </c>
      <c r="D5172" s="232">
        <v>758.66</v>
      </c>
      <c r="E5172" s="232" t="s">
        <v>40909</v>
      </c>
    </row>
    <row r="5173" spans="1:5" ht="33.75">
      <c r="A5173" s="232" t="s">
        <v>6287</v>
      </c>
      <c r="B5173" s="233" t="s">
        <v>44777</v>
      </c>
      <c r="C5173" s="232" t="s">
        <v>18</v>
      </c>
      <c r="D5173" s="232">
        <v>557.78</v>
      </c>
      <c r="E5173" s="232" t="s">
        <v>40909</v>
      </c>
    </row>
    <row r="5174" spans="1:5" ht="33.75">
      <c r="A5174" s="232" t="s">
        <v>6288</v>
      </c>
      <c r="B5174" s="233" t="s">
        <v>44778</v>
      </c>
      <c r="C5174" s="232" t="s">
        <v>18</v>
      </c>
      <c r="D5174" s="232">
        <v>678.82</v>
      </c>
      <c r="E5174" s="232" t="s">
        <v>40909</v>
      </c>
    </row>
    <row r="5175" spans="1:5" ht="33.75">
      <c r="A5175" s="232" t="s">
        <v>6289</v>
      </c>
      <c r="B5175" s="233" t="s">
        <v>44779</v>
      </c>
      <c r="C5175" s="232" t="s">
        <v>18</v>
      </c>
      <c r="D5175" s="232">
        <v>810.83</v>
      </c>
      <c r="E5175" s="232" t="s">
        <v>40909</v>
      </c>
    </row>
    <row r="5176" spans="1:5" ht="33.75">
      <c r="A5176" s="232" t="s">
        <v>6290</v>
      </c>
      <c r="B5176" s="233" t="s">
        <v>44780</v>
      </c>
      <c r="C5176" s="232" t="s">
        <v>18</v>
      </c>
      <c r="D5176" s="232">
        <v>946.13</v>
      </c>
      <c r="E5176" s="232" t="s">
        <v>40909</v>
      </c>
    </row>
    <row r="5177" spans="1:5" ht="22.5">
      <c r="A5177" s="232" t="s">
        <v>6291</v>
      </c>
      <c r="B5177" s="233" t="s">
        <v>44781</v>
      </c>
      <c r="C5177" s="232" t="s">
        <v>3</v>
      </c>
      <c r="D5177" s="232">
        <v>104.64</v>
      </c>
      <c r="E5177" s="232" t="s">
        <v>40909</v>
      </c>
    </row>
    <row r="5178" spans="1:5" ht="22.5">
      <c r="A5178" s="232" t="s">
        <v>6292</v>
      </c>
      <c r="B5178" s="233" t="s">
        <v>44782</v>
      </c>
      <c r="C5178" s="232" t="s">
        <v>3</v>
      </c>
      <c r="D5178" s="232">
        <v>209.29</v>
      </c>
      <c r="E5178" s="232" t="s">
        <v>40909</v>
      </c>
    </row>
    <row r="5179" spans="1:5" ht="22.5">
      <c r="A5179" s="232" t="s">
        <v>6293</v>
      </c>
      <c r="B5179" s="233" t="s">
        <v>44783</v>
      </c>
      <c r="C5179" s="232" t="s">
        <v>18</v>
      </c>
      <c r="D5179" s="232">
        <v>384.5</v>
      </c>
      <c r="E5179" s="232" t="s">
        <v>40909</v>
      </c>
    </row>
    <row r="5180" spans="1:5" ht="22.5">
      <c r="A5180" s="232" t="s">
        <v>6294</v>
      </c>
      <c r="B5180" s="233" t="s">
        <v>44784</v>
      </c>
      <c r="C5180" s="232" t="s">
        <v>18</v>
      </c>
      <c r="D5180" s="232">
        <v>469.52</v>
      </c>
      <c r="E5180" s="232" t="s">
        <v>40909</v>
      </c>
    </row>
    <row r="5181" spans="1:5" ht="33.75">
      <c r="A5181" s="232" t="s">
        <v>6295</v>
      </c>
      <c r="B5181" s="233" t="s">
        <v>44785</v>
      </c>
      <c r="C5181" s="232" t="s">
        <v>18</v>
      </c>
      <c r="D5181" s="232">
        <v>849.6</v>
      </c>
      <c r="E5181" s="232" t="s">
        <v>40909</v>
      </c>
    </row>
    <row r="5182" spans="1:5" ht="33.75">
      <c r="A5182" s="232" t="s">
        <v>6296</v>
      </c>
      <c r="B5182" s="233" t="s">
        <v>44786</v>
      </c>
      <c r="C5182" s="232" t="s">
        <v>18</v>
      </c>
      <c r="D5182" s="232">
        <v>1006.48</v>
      </c>
      <c r="E5182" s="232" t="s">
        <v>40909</v>
      </c>
    </row>
    <row r="5183" spans="1:5" ht="33.75">
      <c r="A5183" s="232" t="s">
        <v>6297</v>
      </c>
      <c r="B5183" s="233" t="s">
        <v>44787</v>
      </c>
      <c r="C5183" s="232" t="s">
        <v>18</v>
      </c>
      <c r="D5183" s="232">
        <v>1141.29</v>
      </c>
      <c r="E5183" s="232" t="s">
        <v>40909</v>
      </c>
    </row>
    <row r="5184" spans="1:5" ht="33.75">
      <c r="A5184" s="232" t="s">
        <v>6298</v>
      </c>
      <c r="B5184" s="233" t="s">
        <v>44788</v>
      </c>
      <c r="C5184" s="232" t="s">
        <v>18</v>
      </c>
      <c r="D5184" s="232">
        <v>1350.46</v>
      </c>
      <c r="E5184" s="232" t="s">
        <v>40909</v>
      </c>
    </row>
    <row r="5185" spans="1:5" ht="22.5">
      <c r="A5185" s="232" t="s">
        <v>6299</v>
      </c>
      <c r="B5185" s="233" t="s">
        <v>44789</v>
      </c>
      <c r="C5185" s="232" t="s">
        <v>3</v>
      </c>
      <c r="D5185" s="232">
        <v>183.08</v>
      </c>
      <c r="E5185" s="232" t="s">
        <v>40909</v>
      </c>
    </row>
    <row r="5186" spans="1:5" ht="22.5">
      <c r="A5186" s="232" t="s">
        <v>6300</v>
      </c>
      <c r="B5186" s="233" t="s">
        <v>44790</v>
      </c>
      <c r="C5186" s="232" t="s">
        <v>18</v>
      </c>
      <c r="D5186" s="232">
        <v>1608.92</v>
      </c>
      <c r="E5186" s="232" t="s">
        <v>40909</v>
      </c>
    </row>
    <row r="5187" spans="1:5" ht="22.5">
      <c r="A5187" s="232" t="s">
        <v>6301</v>
      </c>
      <c r="B5187" s="233" t="s">
        <v>44791</v>
      </c>
      <c r="C5187" s="232" t="s">
        <v>18</v>
      </c>
      <c r="D5187" s="232">
        <v>1575.86</v>
      </c>
      <c r="E5187" s="232" t="s">
        <v>40909</v>
      </c>
    </row>
    <row r="5188" spans="1:5" ht="33.75">
      <c r="A5188" s="232" t="s">
        <v>6302</v>
      </c>
      <c r="B5188" s="233" t="s">
        <v>44792</v>
      </c>
      <c r="C5188" s="232" t="s">
        <v>3</v>
      </c>
      <c r="D5188" s="232">
        <v>302.77</v>
      </c>
      <c r="E5188" s="232" t="s">
        <v>40909</v>
      </c>
    </row>
    <row r="5189" spans="1:5" ht="33.75">
      <c r="A5189" s="232" t="s">
        <v>6303</v>
      </c>
      <c r="B5189" s="233" t="s">
        <v>44793</v>
      </c>
      <c r="C5189" s="232" t="s">
        <v>3</v>
      </c>
      <c r="D5189" s="232">
        <v>297.81</v>
      </c>
      <c r="E5189" s="232" t="s">
        <v>40909</v>
      </c>
    </row>
    <row r="5190" spans="1:5" ht="33.75">
      <c r="A5190" s="232" t="s">
        <v>6304</v>
      </c>
      <c r="B5190" s="233" t="s">
        <v>44794</v>
      </c>
      <c r="C5190" s="232" t="s">
        <v>3</v>
      </c>
      <c r="D5190" s="232">
        <v>332.26</v>
      </c>
      <c r="E5190" s="232" t="s">
        <v>40909</v>
      </c>
    </row>
    <row r="5191" spans="1:5" ht="33.75">
      <c r="A5191" s="232" t="s">
        <v>6305</v>
      </c>
      <c r="B5191" s="233" t="s">
        <v>44795</v>
      </c>
      <c r="C5191" s="232" t="s">
        <v>3</v>
      </c>
      <c r="D5191" s="232">
        <v>377.95</v>
      </c>
      <c r="E5191" s="232" t="s">
        <v>40909</v>
      </c>
    </row>
    <row r="5192" spans="1:5" ht="33.75">
      <c r="A5192" s="232" t="s">
        <v>6306</v>
      </c>
      <c r="B5192" s="233" t="s">
        <v>44796</v>
      </c>
      <c r="C5192" s="232" t="s">
        <v>3</v>
      </c>
      <c r="D5192" s="232">
        <v>419.64</v>
      </c>
      <c r="E5192" s="232" t="s">
        <v>40909</v>
      </c>
    </row>
    <row r="5193" spans="1:5" ht="33.75">
      <c r="A5193" s="232" t="s">
        <v>6307</v>
      </c>
      <c r="B5193" s="233" t="s">
        <v>44797</v>
      </c>
      <c r="C5193" s="232" t="s">
        <v>3</v>
      </c>
      <c r="D5193" s="232">
        <v>157.4</v>
      </c>
      <c r="E5193" s="232" t="s">
        <v>40909</v>
      </c>
    </row>
    <row r="5194" spans="1:5" ht="33.75">
      <c r="A5194" s="232" t="s">
        <v>6308</v>
      </c>
      <c r="B5194" s="233" t="s">
        <v>44798</v>
      </c>
      <c r="C5194" s="232" t="s">
        <v>3</v>
      </c>
      <c r="D5194" s="232">
        <v>154.1</v>
      </c>
      <c r="E5194" s="232" t="s">
        <v>40909</v>
      </c>
    </row>
    <row r="5195" spans="1:5" ht="33.75">
      <c r="A5195" s="232" t="s">
        <v>6309</v>
      </c>
      <c r="B5195" s="233" t="s">
        <v>44799</v>
      </c>
      <c r="C5195" s="232" t="s">
        <v>3</v>
      </c>
      <c r="D5195" s="232">
        <v>169.24</v>
      </c>
      <c r="E5195" s="232" t="s">
        <v>40909</v>
      </c>
    </row>
    <row r="5196" spans="1:5" ht="33.75">
      <c r="A5196" s="232" t="s">
        <v>6310</v>
      </c>
      <c r="B5196" s="233" t="s">
        <v>44800</v>
      </c>
      <c r="C5196" s="232" t="s">
        <v>3</v>
      </c>
      <c r="D5196" s="232">
        <v>197.25</v>
      </c>
      <c r="E5196" s="232" t="s">
        <v>40909</v>
      </c>
    </row>
    <row r="5197" spans="1:5" ht="33.75">
      <c r="A5197" s="232" t="s">
        <v>6311</v>
      </c>
      <c r="B5197" s="233" t="s">
        <v>44801</v>
      </c>
      <c r="C5197" s="232" t="s">
        <v>3</v>
      </c>
      <c r="D5197" s="232">
        <v>219.96</v>
      </c>
      <c r="E5197" s="232" t="s">
        <v>40909</v>
      </c>
    </row>
    <row r="5198" spans="1:5" ht="33.75">
      <c r="A5198" s="232" t="s">
        <v>6312</v>
      </c>
      <c r="B5198" s="233" t="s">
        <v>44802</v>
      </c>
      <c r="C5198" s="232" t="s">
        <v>3</v>
      </c>
      <c r="D5198" s="232">
        <v>169.55</v>
      </c>
      <c r="E5198" s="232" t="s">
        <v>40909</v>
      </c>
    </row>
    <row r="5199" spans="1:5" ht="33.75">
      <c r="A5199" s="232" t="s">
        <v>6313</v>
      </c>
      <c r="B5199" s="233" t="s">
        <v>44803</v>
      </c>
      <c r="C5199" s="232" t="s">
        <v>3</v>
      </c>
      <c r="D5199" s="232">
        <v>332.47</v>
      </c>
      <c r="E5199" s="232" t="s">
        <v>40909</v>
      </c>
    </row>
    <row r="5200" spans="1:5" ht="33.75">
      <c r="A5200" s="232" t="s">
        <v>6314</v>
      </c>
      <c r="B5200" s="233" t="s">
        <v>44804</v>
      </c>
      <c r="C5200" s="232" t="s">
        <v>3</v>
      </c>
      <c r="D5200" s="232">
        <v>369.39</v>
      </c>
      <c r="E5200" s="232" t="s">
        <v>40909</v>
      </c>
    </row>
    <row r="5201" spans="1:5" ht="33.75">
      <c r="A5201" s="232" t="s">
        <v>6315</v>
      </c>
      <c r="B5201" s="233" t="s">
        <v>44805</v>
      </c>
      <c r="C5201" s="232" t="s">
        <v>4</v>
      </c>
      <c r="D5201" s="232">
        <v>65.23</v>
      </c>
      <c r="E5201" s="232" t="s">
        <v>40909</v>
      </c>
    </row>
    <row r="5202" spans="1:5" ht="33.75">
      <c r="A5202" s="232" t="s">
        <v>6316</v>
      </c>
      <c r="B5202" s="233" t="s">
        <v>44806</v>
      </c>
      <c r="C5202" s="232" t="s">
        <v>4</v>
      </c>
      <c r="D5202" s="232">
        <v>38.89</v>
      </c>
      <c r="E5202" s="232" t="s">
        <v>40909</v>
      </c>
    </row>
    <row r="5203" spans="1:5">
      <c r="A5203" s="232" t="s">
        <v>6317</v>
      </c>
      <c r="B5203" s="233" t="s">
        <v>44807</v>
      </c>
      <c r="C5203" s="232" t="s">
        <v>18</v>
      </c>
      <c r="D5203" s="232">
        <v>1204.55</v>
      </c>
      <c r="E5203" s="232" t="s">
        <v>40909</v>
      </c>
    </row>
    <row r="5204" spans="1:5" ht="33.75">
      <c r="A5204" s="232" t="s">
        <v>6318</v>
      </c>
      <c r="B5204" s="233" t="s">
        <v>44808</v>
      </c>
      <c r="C5204" s="232" t="s">
        <v>3</v>
      </c>
      <c r="D5204" s="232">
        <v>141.32</v>
      </c>
      <c r="E5204" s="232" t="s">
        <v>40909</v>
      </c>
    </row>
    <row r="5205" spans="1:5" ht="33.75">
      <c r="A5205" s="232" t="s">
        <v>6319</v>
      </c>
      <c r="B5205" s="233" t="s">
        <v>44809</v>
      </c>
      <c r="C5205" s="232" t="s">
        <v>3</v>
      </c>
      <c r="D5205" s="232">
        <v>137.19</v>
      </c>
      <c r="E5205" s="232" t="s">
        <v>40909</v>
      </c>
    </row>
    <row r="5206" spans="1:5" ht="33.75">
      <c r="A5206" s="232" t="s">
        <v>6320</v>
      </c>
      <c r="B5206" s="233" t="s">
        <v>44810</v>
      </c>
      <c r="C5206" s="232" t="s">
        <v>3</v>
      </c>
      <c r="D5206" s="232">
        <v>159.94999999999999</v>
      </c>
      <c r="E5206" s="232" t="s">
        <v>40909</v>
      </c>
    </row>
    <row r="5207" spans="1:5" ht="33.75">
      <c r="A5207" s="232" t="s">
        <v>6321</v>
      </c>
      <c r="B5207" s="233" t="s">
        <v>44811</v>
      </c>
      <c r="C5207" s="232" t="s">
        <v>3</v>
      </c>
      <c r="D5207" s="232">
        <v>200.53</v>
      </c>
      <c r="E5207" s="232" t="s">
        <v>40909</v>
      </c>
    </row>
    <row r="5208" spans="1:5" ht="33.75">
      <c r="A5208" s="232" t="s">
        <v>6322</v>
      </c>
      <c r="B5208" s="233" t="s">
        <v>44812</v>
      </c>
      <c r="C5208" s="232" t="s">
        <v>3</v>
      </c>
      <c r="D5208" s="232">
        <v>234</v>
      </c>
      <c r="E5208" s="232" t="s">
        <v>40909</v>
      </c>
    </row>
    <row r="5209" spans="1:5" ht="33.75">
      <c r="A5209" s="232" t="s">
        <v>6323</v>
      </c>
      <c r="B5209" s="233" t="s">
        <v>44813</v>
      </c>
      <c r="C5209" s="232" t="s">
        <v>3</v>
      </c>
      <c r="D5209" s="232">
        <v>71.459999999999994</v>
      </c>
      <c r="E5209" s="232" t="s">
        <v>40909</v>
      </c>
    </row>
    <row r="5210" spans="1:5" ht="33.75">
      <c r="A5210" s="232" t="s">
        <v>6324</v>
      </c>
      <c r="B5210" s="233" t="s">
        <v>44814</v>
      </c>
      <c r="C5210" s="232" t="s">
        <v>3</v>
      </c>
      <c r="D5210" s="232">
        <v>68.760000000000005</v>
      </c>
      <c r="E5210" s="232" t="s">
        <v>40909</v>
      </c>
    </row>
    <row r="5211" spans="1:5" ht="33.75">
      <c r="A5211" s="232" t="s">
        <v>6325</v>
      </c>
      <c r="B5211" s="233" t="s">
        <v>44815</v>
      </c>
      <c r="C5211" s="232" t="s">
        <v>3</v>
      </c>
      <c r="D5211" s="232">
        <v>80.64</v>
      </c>
      <c r="E5211" s="232" t="s">
        <v>40909</v>
      </c>
    </row>
    <row r="5212" spans="1:5" ht="33.75">
      <c r="A5212" s="232" t="s">
        <v>6326</v>
      </c>
      <c r="B5212" s="233" t="s">
        <v>44816</v>
      </c>
      <c r="C5212" s="232" t="s">
        <v>3</v>
      </c>
      <c r="D5212" s="232">
        <v>106.01</v>
      </c>
      <c r="E5212" s="232" t="s">
        <v>40909</v>
      </c>
    </row>
    <row r="5213" spans="1:5" ht="33.75">
      <c r="A5213" s="232" t="s">
        <v>6327</v>
      </c>
      <c r="B5213" s="233" t="s">
        <v>44817</v>
      </c>
      <c r="C5213" s="232" t="s">
        <v>3</v>
      </c>
      <c r="D5213" s="232">
        <v>124.32</v>
      </c>
      <c r="E5213" s="232" t="s">
        <v>40909</v>
      </c>
    </row>
    <row r="5214" spans="1:5" ht="45">
      <c r="A5214" s="232" t="s">
        <v>6328</v>
      </c>
      <c r="B5214" s="233" t="s">
        <v>44818</v>
      </c>
      <c r="C5214" s="232" t="s">
        <v>3</v>
      </c>
      <c r="D5214" s="232">
        <v>111.87</v>
      </c>
      <c r="E5214" s="232" t="s">
        <v>40909</v>
      </c>
    </row>
    <row r="5215" spans="1:5" ht="45">
      <c r="A5215" s="232" t="s">
        <v>6329</v>
      </c>
      <c r="B5215" s="233" t="s">
        <v>44819</v>
      </c>
      <c r="C5215" s="232" t="s">
        <v>3</v>
      </c>
      <c r="D5215" s="232">
        <v>108.57</v>
      </c>
      <c r="E5215" s="232" t="s">
        <v>40909</v>
      </c>
    </row>
    <row r="5216" spans="1:5" ht="45">
      <c r="A5216" s="232" t="s">
        <v>6330</v>
      </c>
      <c r="B5216" s="233" t="s">
        <v>44820</v>
      </c>
      <c r="C5216" s="232" t="s">
        <v>3</v>
      </c>
      <c r="D5216" s="232">
        <v>123.36</v>
      </c>
      <c r="E5216" s="232" t="s">
        <v>40909</v>
      </c>
    </row>
    <row r="5217" spans="1:5" ht="45">
      <c r="A5217" s="232" t="s">
        <v>6331</v>
      </c>
      <c r="B5217" s="233" t="s">
        <v>44821</v>
      </c>
      <c r="C5217" s="232" t="s">
        <v>3</v>
      </c>
      <c r="D5217" s="232">
        <v>154.47</v>
      </c>
      <c r="E5217" s="232" t="s">
        <v>40909</v>
      </c>
    </row>
    <row r="5218" spans="1:5" ht="45">
      <c r="A5218" s="232" t="s">
        <v>6332</v>
      </c>
      <c r="B5218" s="233" t="s">
        <v>44822</v>
      </c>
      <c r="C5218" s="232" t="s">
        <v>3</v>
      </c>
      <c r="D5218" s="232">
        <v>175.39</v>
      </c>
      <c r="E5218" s="232" t="s">
        <v>40909</v>
      </c>
    </row>
    <row r="5219" spans="1:5" ht="45">
      <c r="A5219" s="232" t="s">
        <v>6333</v>
      </c>
      <c r="B5219" s="233" t="s">
        <v>44823</v>
      </c>
      <c r="C5219" s="232" t="s">
        <v>3</v>
      </c>
      <c r="D5219" s="232">
        <v>55.95</v>
      </c>
      <c r="E5219" s="232" t="s">
        <v>40909</v>
      </c>
    </row>
    <row r="5220" spans="1:5" ht="45">
      <c r="A5220" s="232" t="s">
        <v>6334</v>
      </c>
      <c r="B5220" s="233" t="s">
        <v>44824</v>
      </c>
      <c r="C5220" s="232" t="s">
        <v>3</v>
      </c>
      <c r="D5220" s="232">
        <v>54.52</v>
      </c>
      <c r="E5220" s="232" t="s">
        <v>40909</v>
      </c>
    </row>
    <row r="5221" spans="1:5" ht="45">
      <c r="A5221" s="232" t="s">
        <v>6335</v>
      </c>
      <c r="B5221" s="233" t="s">
        <v>44825</v>
      </c>
      <c r="C5221" s="232" t="s">
        <v>3</v>
      </c>
      <c r="D5221" s="232">
        <v>64.67</v>
      </c>
      <c r="E5221" s="232" t="s">
        <v>40909</v>
      </c>
    </row>
    <row r="5222" spans="1:5" ht="45">
      <c r="A5222" s="232" t="s">
        <v>6336</v>
      </c>
      <c r="B5222" s="233" t="s">
        <v>44826</v>
      </c>
      <c r="C5222" s="232" t="s">
        <v>3</v>
      </c>
      <c r="D5222" s="232">
        <v>80.87</v>
      </c>
      <c r="E5222" s="232" t="s">
        <v>40909</v>
      </c>
    </row>
    <row r="5223" spans="1:5" ht="45">
      <c r="A5223" s="232" t="s">
        <v>6337</v>
      </c>
      <c r="B5223" s="233" t="s">
        <v>44827</v>
      </c>
      <c r="C5223" s="232" t="s">
        <v>3</v>
      </c>
      <c r="D5223" s="232">
        <v>92.89</v>
      </c>
      <c r="E5223" s="232" t="s">
        <v>40909</v>
      </c>
    </row>
    <row r="5224" spans="1:5" ht="33.75">
      <c r="A5224" s="232" t="s">
        <v>6338</v>
      </c>
      <c r="B5224" s="233" t="s">
        <v>44828</v>
      </c>
      <c r="C5224" s="232" t="s">
        <v>3</v>
      </c>
      <c r="D5224" s="232">
        <v>148.07</v>
      </c>
      <c r="E5224" s="232" t="s">
        <v>40909</v>
      </c>
    </row>
    <row r="5225" spans="1:5" ht="33.75">
      <c r="A5225" s="232" t="s">
        <v>6339</v>
      </c>
      <c r="B5225" s="233" t="s">
        <v>44829</v>
      </c>
      <c r="C5225" s="232" t="s">
        <v>3</v>
      </c>
      <c r="D5225" s="232">
        <v>143.94</v>
      </c>
      <c r="E5225" s="232" t="s">
        <v>40909</v>
      </c>
    </row>
    <row r="5226" spans="1:5" ht="33.75">
      <c r="A5226" s="232" t="s">
        <v>6340</v>
      </c>
      <c r="B5226" s="233" t="s">
        <v>44830</v>
      </c>
      <c r="C5226" s="232" t="s">
        <v>3</v>
      </c>
      <c r="D5226" s="232">
        <v>166.7</v>
      </c>
      <c r="E5226" s="232" t="s">
        <v>40909</v>
      </c>
    </row>
    <row r="5227" spans="1:5" ht="45">
      <c r="A5227" s="232" t="s">
        <v>6341</v>
      </c>
      <c r="B5227" s="233" t="s">
        <v>44831</v>
      </c>
      <c r="C5227" s="232" t="s">
        <v>3</v>
      </c>
      <c r="D5227" s="232">
        <v>207.28</v>
      </c>
      <c r="E5227" s="232" t="s">
        <v>40909</v>
      </c>
    </row>
    <row r="5228" spans="1:5" ht="45">
      <c r="A5228" s="232" t="s">
        <v>6342</v>
      </c>
      <c r="B5228" s="233" t="s">
        <v>44832</v>
      </c>
      <c r="C5228" s="232" t="s">
        <v>3</v>
      </c>
      <c r="D5228" s="232">
        <v>240.75</v>
      </c>
      <c r="E5228" s="232" t="s">
        <v>40909</v>
      </c>
    </row>
    <row r="5229" spans="1:5" ht="33.75">
      <c r="A5229" s="232" t="s">
        <v>6343</v>
      </c>
      <c r="B5229" s="233" t="s">
        <v>44833</v>
      </c>
      <c r="C5229" s="232" t="s">
        <v>3</v>
      </c>
      <c r="D5229" s="232">
        <v>73.41</v>
      </c>
      <c r="E5229" s="232" t="s">
        <v>40909</v>
      </c>
    </row>
    <row r="5230" spans="1:5" ht="33.75">
      <c r="A5230" s="232" t="s">
        <v>6344</v>
      </c>
      <c r="B5230" s="233" t="s">
        <v>44834</v>
      </c>
      <c r="C5230" s="232" t="s">
        <v>3</v>
      </c>
      <c r="D5230" s="232">
        <v>70.709999999999994</v>
      </c>
      <c r="E5230" s="232" t="s">
        <v>40909</v>
      </c>
    </row>
    <row r="5231" spans="1:5" ht="33.75">
      <c r="A5231" s="232" t="s">
        <v>6345</v>
      </c>
      <c r="B5231" s="233" t="s">
        <v>44835</v>
      </c>
      <c r="C5231" s="232" t="s">
        <v>3</v>
      </c>
      <c r="D5231" s="232">
        <v>82.58</v>
      </c>
      <c r="E5231" s="232" t="s">
        <v>40909</v>
      </c>
    </row>
    <row r="5232" spans="1:5" ht="45">
      <c r="A5232" s="232" t="s">
        <v>6346</v>
      </c>
      <c r="B5232" s="233" t="s">
        <v>44836</v>
      </c>
      <c r="C5232" s="232" t="s">
        <v>3</v>
      </c>
      <c r="D5232" s="232">
        <v>107.96</v>
      </c>
      <c r="E5232" s="232" t="s">
        <v>40909</v>
      </c>
    </row>
    <row r="5233" spans="1:5" ht="45">
      <c r="A5233" s="232" t="s">
        <v>6347</v>
      </c>
      <c r="B5233" s="233" t="s">
        <v>44837</v>
      </c>
      <c r="C5233" s="232" t="s">
        <v>3</v>
      </c>
      <c r="D5233" s="232">
        <v>126.26</v>
      </c>
      <c r="E5233" s="232" t="s">
        <v>40909</v>
      </c>
    </row>
    <row r="5234" spans="1:5" ht="45">
      <c r="A5234" s="232" t="s">
        <v>6348</v>
      </c>
      <c r="B5234" s="233" t="s">
        <v>44838</v>
      </c>
      <c r="C5234" s="232" t="s">
        <v>3</v>
      </c>
      <c r="D5234" s="232">
        <v>116.09</v>
      </c>
      <c r="E5234" s="232" t="s">
        <v>40909</v>
      </c>
    </row>
    <row r="5235" spans="1:5" ht="45">
      <c r="A5235" s="232" t="s">
        <v>6349</v>
      </c>
      <c r="B5235" s="233" t="s">
        <v>44839</v>
      </c>
      <c r="C5235" s="232" t="s">
        <v>3</v>
      </c>
      <c r="D5235" s="232">
        <v>112.78</v>
      </c>
      <c r="E5235" s="232" t="s">
        <v>40909</v>
      </c>
    </row>
    <row r="5236" spans="1:5" ht="45">
      <c r="A5236" s="232" t="s">
        <v>6350</v>
      </c>
      <c r="B5236" s="233" t="s">
        <v>44840</v>
      </c>
      <c r="C5236" s="232" t="s">
        <v>3</v>
      </c>
      <c r="D5236" s="232">
        <v>127.58</v>
      </c>
      <c r="E5236" s="232" t="s">
        <v>40909</v>
      </c>
    </row>
    <row r="5237" spans="1:5" ht="45">
      <c r="A5237" s="232" t="s">
        <v>6351</v>
      </c>
      <c r="B5237" s="233" t="s">
        <v>44841</v>
      </c>
      <c r="C5237" s="232" t="s">
        <v>3</v>
      </c>
      <c r="D5237" s="232">
        <v>158.69</v>
      </c>
      <c r="E5237" s="232" t="s">
        <v>40909</v>
      </c>
    </row>
    <row r="5238" spans="1:5" ht="45">
      <c r="A5238" s="232" t="s">
        <v>6352</v>
      </c>
      <c r="B5238" s="233" t="s">
        <v>44842</v>
      </c>
      <c r="C5238" s="232" t="s">
        <v>3</v>
      </c>
      <c r="D5238" s="232">
        <v>179.61</v>
      </c>
      <c r="E5238" s="232" t="s">
        <v>40909</v>
      </c>
    </row>
    <row r="5239" spans="1:5" ht="45">
      <c r="A5239" s="232" t="s">
        <v>6353</v>
      </c>
      <c r="B5239" s="233" t="s">
        <v>44843</v>
      </c>
      <c r="C5239" s="232" t="s">
        <v>3</v>
      </c>
      <c r="D5239" s="232">
        <v>57.25</v>
      </c>
      <c r="E5239" s="232" t="s">
        <v>40909</v>
      </c>
    </row>
    <row r="5240" spans="1:5" ht="45">
      <c r="A5240" s="232" t="s">
        <v>6354</v>
      </c>
      <c r="B5240" s="233" t="s">
        <v>44844</v>
      </c>
      <c r="C5240" s="232" t="s">
        <v>3</v>
      </c>
      <c r="D5240" s="232">
        <v>55.82</v>
      </c>
      <c r="E5240" s="232" t="s">
        <v>40909</v>
      </c>
    </row>
    <row r="5241" spans="1:5" ht="45">
      <c r="A5241" s="232" t="s">
        <v>6355</v>
      </c>
      <c r="B5241" s="233" t="s">
        <v>44845</v>
      </c>
      <c r="C5241" s="232" t="s">
        <v>3</v>
      </c>
      <c r="D5241" s="232">
        <v>66.09</v>
      </c>
      <c r="E5241" s="232" t="s">
        <v>40909</v>
      </c>
    </row>
    <row r="5242" spans="1:5" ht="45">
      <c r="A5242" s="232" t="s">
        <v>6356</v>
      </c>
      <c r="B5242" s="233" t="s">
        <v>44846</v>
      </c>
      <c r="C5242" s="232" t="s">
        <v>3</v>
      </c>
      <c r="D5242" s="232">
        <v>82.29</v>
      </c>
      <c r="E5242" s="232" t="s">
        <v>40909</v>
      </c>
    </row>
    <row r="5243" spans="1:5" ht="45">
      <c r="A5243" s="232" t="s">
        <v>6357</v>
      </c>
      <c r="B5243" s="233" t="s">
        <v>44847</v>
      </c>
      <c r="C5243" s="232" t="s">
        <v>3</v>
      </c>
      <c r="D5243" s="232">
        <v>94.32</v>
      </c>
      <c r="E5243" s="232" t="s">
        <v>40909</v>
      </c>
    </row>
    <row r="5244" spans="1:5" ht="33.75">
      <c r="A5244" s="232" t="s">
        <v>6358</v>
      </c>
      <c r="B5244" s="233" t="s">
        <v>44848</v>
      </c>
      <c r="C5244" s="232" t="s">
        <v>3</v>
      </c>
      <c r="D5244" s="232">
        <v>670.48</v>
      </c>
      <c r="E5244" s="232" t="s">
        <v>40909</v>
      </c>
    </row>
    <row r="5245" spans="1:5" ht="33.75">
      <c r="A5245" s="232" t="s">
        <v>6359</v>
      </c>
      <c r="B5245" s="233" t="s">
        <v>44849</v>
      </c>
      <c r="C5245" s="232" t="s">
        <v>3</v>
      </c>
      <c r="D5245" s="232">
        <v>70.98</v>
      </c>
      <c r="E5245" s="232" t="s">
        <v>40909</v>
      </c>
    </row>
    <row r="5246" spans="1:5" ht="33.75">
      <c r="A5246" s="232" t="s">
        <v>6360</v>
      </c>
      <c r="B5246" s="233" t="s">
        <v>44850</v>
      </c>
      <c r="C5246" s="232" t="s">
        <v>3</v>
      </c>
      <c r="D5246" s="232">
        <v>81.430000000000007</v>
      </c>
      <c r="E5246" s="232" t="s">
        <v>40909</v>
      </c>
    </row>
    <row r="5247" spans="1:5" ht="33.75">
      <c r="A5247" s="232" t="s">
        <v>6361</v>
      </c>
      <c r="B5247" s="233" t="s">
        <v>44851</v>
      </c>
      <c r="C5247" s="232" t="s">
        <v>3</v>
      </c>
      <c r="D5247" s="232">
        <v>104.97</v>
      </c>
      <c r="E5247" s="232" t="s">
        <v>40909</v>
      </c>
    </row>
    <row r="5248" spans="1:5" ht="33.75">
      <c r="A5248" s="232" t="s">
        <v>6362</v>
      </c>
      <c r="B5248" s="233" t="s">
        <v>44852</v>
      </c>
      <c r="C5248" s="232" t="s">
        <v>3</v>
      </c>
      <c r="D5248" s="232">
        <v>107.58</v>
      </c>
      <c r="E5248" s="232" t="s">
        <v>40909</v>
      </c>
    </row>
    <row r="5249" spans="1:5" ht="33.75">
      <c r="A5249" s="232" t="s">
        <v>6363</v>
      </c>
      <c r="B5249" s="233" t="s">
        <v>44853</v>
      </c>
      <c r="C5249" s="232" t="s">
        <v>3</v>
      </c>
      <c r="D5249" s="232">
        <v>91.37</v>
      </c>
      <c r="E5249" s="232" t="s">
        <v>40909</v>
      </c>
    </row>
    <row r="5250" spans="1:5" ht="33.75">
      <c r="A5250" s="232" t="s">
        <v>6364</v>
      </c>
      <c r="B5250" s="233" t="s">
        <v>44854</v>
      </c>
      <c r="C5250" s="232" t="s">
        <v>3</v>
      </c>
      <c r="D5250" s="232">
        <v>95.03</v>
      </c>
      <c r="E5250" s="232" t="s">
        <v>40909</v>
      </c>
    </row>
    <row r="5251" spans="1:5" ht="33.75">
      <c r="A5251" s="232" t="s">
        <v>6365</v>
      </c>
      <c r="B5251" s="233" t="s">
        <v>44855</v>
      </c>
      <c r="C5251" s="232" t="s">
        <v>3</v>
      </c>
      <c r="D5251" s="232">
        <v>107.06</v>
      </c>
      <c r="E5251" s="232" t="s">
        <v>40909</v>
      </c>
    </row>
    <row r="5252" spans="1:5" ht="33.75">
      <c r="A5252" s="232" t="s">
        <v>6366</v>
      </c>
      <c r="B5252" s="233" t="s">
        <v>44856</v>
      </c>
      <c r="C5252" s="232" t="s">
        <v>3</v>
      </c>
      <c r="D5252" s="232">
        <v>114.9</v>
      </c>
      <c r="E5252" s="232" t="s">
        <v>40909</v>
      </c>
    </row>
    <row r="5253" spans="1:5" ht="33.75">
      <c r="A5253" s="232" t="s">
        <v>6367</v>
      </c>
      <c r="B5253" s="233" t="s">
        <v>44857</v>
      </c>
      <c r="C5253" s="232" t="s">
        <v>3</v>
      </c>
      <c r="D5253" s="232">
        <v>119.5</v>
      </c>
      <c r="E5253" s="232" t="s">
        <v>40909</v>
      </c>
    </row>
    <row r="5254" spans="1:5" ht="33.75">
      <c r="A5254" s="232" t="s">
        <v>6368</v>
      </c>
      <c r="B5254" s="233" t="s">
        <v>44858</v>
      </c>
      <c r="C5254" s="232" t="s">
        <v>3</v>
      </c>
      <c r="D5254" s="232">
        <v>124.73</v>
      </c>
      <c r="E5254" s="232" t="s">
        <v>40909</v>
      </c>
    </row>
    <row r="5255" spans="1:5" ht="33.75">
      <c r="A5255" s="232" t="s">
        <v>6369</v>
      </c>
      <c r="B5255" s="233" t="s">
        <v>44859</v>
      </c>
      <c r="C5255" s="232" t="s">
        <v>3</v>
      </c>
      <c r="D5255" s="232">
        <v>140.41999999999999</v>
      </c>
      <c r="E5255" s="232" t="s">
        <v>40909</v>
      </c>
    </row>
    <row r="5256" spans="1:5" ht="33.75">
      <c r="A5256" s="232" t="s">
        <v>6370</v>
      </c>
      <c r="B5256" s="233" t="s">
        <v>44860</v>
      </c>
      <c r="C5256" s="232" t="s">
        <v>3</v>
      </c>
      <c r="D5256" s="232">
        <v>150.88</v>
      </c>
      <c r="E5256" s="232" t="s">
        <v>40909</v>
      </c>
    </row>
    <row r="5257" spans="1:5" ht="33.75">
      <c r="A5257" s="232" t="s">
        <v>6371</v>
      </c>
      <c r="B5257" s="233" t="s">
        <v>44861</v>
      </c>
      <c r="C5257" s="232" t="s">
        <v>3</v>
      </c>
      <c r="D5257" s="232">
        <v>71.53</v>
      </c>
      <c r="E5257" s="232" t="s">
        <v>40909</v>
      </c>
    </row>
    <row r="5258" spans="1:5" ht="33.75">
      <c r="A5258" s="232" t="s">
        <v>6372</v>
      </c>
      <c r="B5258" s="233" t="s">
        <v>44862</v>
      </c>
      <c r="C5258" s="232" t="s">
        <v>3</v>
      </c>
      <c r="D5258" s="232">
        <v>81.98</v>
      </c>
      <c r="E5258" s="232" t="s">
        <v>40909</v>
      </c>
    </row>
    <row r="5259" spans="1:5" ht="45">
      <c r="A5259" s="232" t="s">
        <v>6373</v>
      </c>
      <c r="B5259" s="233" t="s">
        <v>44863</v>
      </c>
      <c r="C5259" s="232" t="s">
        <v>3</v>
      </c>
      <c r="D5259" s="232">
        <v>105.52</v>
      </c>
      <c r="E5259" s="232" t="s">
        <v>40909</v>
      </c>
    </row>
    <row r="5260" spans="1:5" ht="45">
      <c r="A5260" s="232" t="s">
        <v>6374</v>
      </c>
      <c r="B5260" s="233" t="s">
        <v>44864</v>
      </c>
      <c r="C5260" s="232" t="s">
        <v>3</v>
      </c>
      <c r="D5260" s="232">
        <v>108.13</v>
      </c>
      <c r="E5260" s="232" t="s">
        <v>40909</v>
      </c>
    </row>
    <row r="5261" spans="1:5" ht="33.75">
      <c r="A5261" s="232" t="s">
        <v>6375</v>
      </c>
      <c r="B5261" s="233" t="s">
        <v>44865</v>
      </c>
      <c r="C5261" s="232" t="s">
        <v>3</v>
      </c>
      <c r="D5261" s="232">
        <v>92.2</v>
      </c>
      <c r="E5261" s="232" t="s">
        <v>40909</v>
      </c>
    </row>
    <row r="5262" spans="1:5" ht="33.75">
      <c r="A5262" s="232" t="s">
        <v>6376</v>
      </c>
      <c r="B5262" s="233" t="s">
        <v>44866</v>
      </c>
      <c r="C5262" s="232" t="s">
        <v>3</v>
      </c>
      <c r="D5262" s="232">
        <v>95.86</v>
      </c>
      <c r="E5262" s="232" t="s">
        <v>40909</v>
      </c>
    </row>
    <row r="5263" spans="1:5" ht="45">
      <c r="A5263" s="232" t="s">
        <v>6377</v>
      </c>
      <c r="B5263" s="233" t="s">
        <v>44867</v>
      </c>
      <c r="C5263" s="232" t="s">
        <v>3</v>
      </c>
      <c r="D5263" s="232">
        <v>107.88</v>
      </c>
      <c r="E5263" s="232" t="s">
        <v>40909</v>
      </c>
    </row>
    <row r="5264" spans="1:5" ht="45">
      <c r="A5264" s="232" t="s">
        <v>6378</v>
      </c>
      <c r="B5264" s="233" t="s">
        <v>44868</v>
      </c>
      <c r="C5264" s="232" t="s">
        <v>3</v>
      </c>
      <c r="D5264" s="232">
        <v>115.73</v>
      </c>
      <c r="E5264" s="232" t="s">
        <v>40909</v>
      </c>
    </row>
    <row r="5265" spans="1:5" ht="33.75">
      <c r="A5265" s="232" t="s">
        <v>6379</v>
      </c>
      <c r="B5265" s="233" t="s">
        <v>44869</v>
      </c>
      <c r="C5265" s="232" t="s">
        <v>3</v>
      </c>
      <c r="D5265" s="232">
        <v>120.54</v>
      </c>
      <c r="E5265" s="232" t="s">
        <v>40909</v>
      </c>
    </row>
    <row r="5266" spans="1:5" ht="33.75">
      <c r="A5266" s="232" t="s">
        <v>6380</v>
      </c>
      <c r="B5266" s="233" t="s">
        <v>44870</v>
      </c>
      <c r="C5266" s="232" t="s">
        <v>3</v>
      </c>
      <c r="D5266" s="232">
        <v>125.77</v>
      </c>
      <c r="E5266" s="232" t="s">
        <v>40909</v>
      </c>
    </row>
    <row r="5267" spans="1:5" ht="45">
      <c r="A5267" s="232" t="s">
        <v>6381</v>
      </c>
      <c r="B5267" s="233" t="s">
        <v>44871</v>
      </c>
      <c r="C5267" s="232" t="s">
        <v>3</v>
      </c>
      <c r="D5267" s="232">
        <v>141.46</v>
      </c>
      <c r="E5267" s="232" t="s">
        <v>40909</v>
      </c>
    </row>
    <row r="5268" spans="1:5" ht="45">
      <c r="A5268" s="232" t="s">
        <v>6382</v>
      </c>
      <c r="B5268" s="233" t="s">
        <v>44872</v>
      </c>
      <c r="C5268" s="232" t="s">
        <v>3</v>
      </c>
      <c r="D5268" s="232">
        <v>151.91999999999999</v>
      </c>
      <c r="E5268" s="232" t="s">
        <v>40909</v>
      </c>
    </row>
    <row r="5269" spans="1:5" ht="45">
      <c r="A5269" s="232" t="s">
        <v>6383</v>
      </c>
      <c r="B5269" s="233" t="s">
        <v>44873</v>
      </c>
      <c r="C5269" s="232" t="s">
        <v>3</v>
      </c>
      <c r="D5269" s="232">
        <v>98.04</v>
      </c>
      <c r="E5269" s="232" t="s">
        <v>40909</v>
      </c>
    </row>
    <row r="5270" spans="1:5" ht="45">
      <c r="A5270" s="232" t="s">
        <v>6384</v>
      </c>
      <c r="B5270" s="233" t="s">
        <v>44874</v>
      </c>
      <c r="C5270" s="232" t="s">
        <v>3</v>
      </c>
      <c r="D5270" s="232">
        <v>159.65</v>
      </c>
      <c r="E5270" s="232" t="s">
        <v>40909</v>
      </c>
    </row>
    <row r="5271" spans="1:5" ht="45">
      <c r="A5271" s="232" t="s">
        <v>6385</v>
      </c>
      <c r="B5271" s="233" t="s">
        <v>44875</v>
      </c>
      <c r="C5271" s="232" t="s">
        <v>3</v>
      </c>
      <c r="D5271" s="232">
        <v>170.1</v>
      </c>
      <c r="E5271" s="232" t="s">
        <v>40909</v>
      </c>
    </row>
    <row r="5272" spans="1:5" ht="33.75">
      <c r="A5272" s="232" t="s">
        <v>6386</v>
      </c>
      <c r="B5272" s="233" t="s">
        <v>44876</v>
      </c>
      <c r="C5272" s="232" t="s">
        <v>3</v>
      </c>
      <c r="D5272" s="232">
        <v>96.57</v>
      </c>
      <c r="E5272" s="232" t="s">
        <v>40909</v>
      </c>
    </row>
    <row r="5273" spans="1:5" ht="33.75">
      <c r="A5273" s="232" t="s">
        <v>6387</v>
      </c>
      <c r="B5273" s="233" t="s">
        <v>44877</v>
      </c>
      <c r="C5273" s="232" t="s">
        <v>3</v>
      </c>
      <c r="D5273" s="232">
        <v>100.23</v>
      </c>
      <c r="E5273" s="232" t="s">
        <v>40909</v>
      </c>
    </row>
    <row r="5274" spans="1:5" ht="33.75">
      <c r="A5274" s="232" t="s">
        <v>6388</v>
      </c>
      <c r="B5274" s="233" t="s">
        <v>44878</v>
      </c>
      <c r="C5274" s="232" t="s">
        <v>3</v>
      </c>
      <c r="D5274" s="232">
        <v>112.26</v>
      </c>
      <c r="E5274" s="232" t="s">
        <v>40909</v>
      </c>
    </row>
    <row r="5275" spans="1:5" ht="45">
      <c r="A5275" s="232" t="s">
        <v>6389</v>
      </c>
      <c r="B5275" s="233" t="s">
        <v>44879</v>
      </c>
      <c r="C5275" s="232" t="s">
        <v>3</v>
      </c>
      <c r="D5275" s="232">
        <v>120.1</v>
      </c>
      <c r="E5275" s="232" t="s">
        <v>40909</v>
      </c>
    </row>
    <row r="5276" spans="1:5" ht="45">
      <c r="A5276" s="232" t="s">
        <v>6390</v>
      </c>
      <c r="B5276" s="233" t="s">
        <v>44880</v>
      </c>
      <c r="C5276" s="232" t="s">
        <v>3</v>
      </c>
      <c r="D5276" s="232">
        <v>98.21</v>
      </c>
      <c r="E5276" s="232" t="s">
        <v>40909</v>
      </c>
    </row>
    <row r="5277" spans="1:5" ht="45">
      <c r="A5277" s="232" t="s">
        <v>6391</v>
      </c>
      <c r="B5277" s="233" t="s">
        <v>44881</v>
      </c>
      <c r="C5277" s="232" t="s">
        <v>3</v>
      </c>
      <c r="D5277" s="232">
        <v>101.87</v>
      </c>
      <c r="E5277" s="232" t="s">
        <v>40909</v>
      </c>
    </row>
    <row r="5278" spans="1:5" ht="45">
      <c r="A5278" s="232" t="s">
        <v>6392</v>
      </c>
      <c r="B5278" s="233" t="s">
        <v>44882</v>
      </c>
      <c r="C5278" s="232" t="s">
        <v>3</v>
      </c>
      <c r="D5278" s="232">
        <v>113.9</v>
      </c>
      <c r="E5278" s="232" t="s">
        <v>40909</v>
      </c>
    </row>
    <row r="5279" spans="1:5" ht="45">
      <c r="A5279" s="232" t="s">
        <v>6393</v>
      </c>
      <c r="B5279" s="233" t="s">
        <v>44883</v>
      </c>
      <c r="C5279" s="232" t="s">
        <v>3</v>
      </c>
      <c r="D5279" s="232">
        <v>121.74</v>
      </c>
      <c r="E5279" s="232" t="s">
        <v>40909</v>
      </c>
    </row>
    <row r="5280" spans="1:5" ht="45">
      <c r="A5280" s="232" t="s">
        <v>6394</v>
      </c>
      <c r="B5280" s="233" t="s">
        <v>44884</v>
      </c>
      <c r="C5280" s="232" t="s">
        <v>3</v>
      </c>
      <c r="D5280" s="232">
        <v>259.44</v>
      </c>
      <c r="E5280" s="232" t="s">
        <v>40909</v>
      </c>
    </row>
    <row r="5281" spans="1:5" ht="22.5">
      <c r="A5281" s="232" t="s">
        <v>6395</v>
      </c>
      <c r="B5281" s="233" t="s">
        <v>6396</v>
      </c>
      <c r="C5281" s="232" t="s">
        <v>3</v>
      </c>
      <c r="D5281" s="232">
        <v>259.82</v>
      </c>
      <c r="E5281" s="232" t="s">
        <v>40909</v>
      </c>
    </row>
    <row r="5282" spans="1:5" ht="22.5">
      <c r="A5282" s="232" t="s">
        <v>6397</v>
      </c>
      <c r="B5282" s="233" t="s">
        <v>6398</v>
      </c>
      <c r="C5282" s="232" t="s">
        <v>3</v>
      </c>
      <c r="D5282" s="232">
        <v>165.55</v>
      </c>
      <c r="E5282" s="232" t="s">
        <v>40909</v>
      </c>
    </row>
    <row r="5283" spans="1:5" ht="22.5">
      <c r="A5283" s="232" t="s">
        <v>6399</v>
      </c>
      <c r="B5283" s="233" t="s">
        <v>6400</v>
      </c>
      <c r="C5283" s="232" t="s">
        <v>3</v>
      </c>
      <c r="D5283" s="232">
        <v>204.94</v>
      </c>
      <c r="E5283" s="232" t="s">
        <v>40909</v>
      </c>
    </row>
    <row r="5284" spans="1:5" ht="22.5">
      <c r="A5284" s="232" t="s">
        <v>6401</v>
      </c>
      <c r="B5284" s="233" t="s">
        <v>6402</v>
      </c>
      <c r="C5284" s="232" t="s">
        <v>3</v>
      </c>
      <c r="D5284" s="232">
        <v>316.3</v>
      </c>
      <c r="E5284" s="232" t="s">
        <v>40909</v>
      </c>
    </row>
    <row r="5285" spans="1:5" ht="22.5">
      <c r="A5285" s="232" t="s">
        <v>6403</v>
      </c>
      <c r="B5285" s="233" t="s">
        <v>6404</v>
      </c>
      <c r="C5285" s="232" t="s">
        <v>3</v>
      </c>
      <c r="D5285" s="232">
        <v>449.74</v>
      </c>
      <c r="E5285" s="232" t="s">
        <v>40909</v>
      </c>
    </row>
    <row r="5286" spans="1:5" ht="22.5">
      <c r="A5286" s="232" t="s">
        <v>6405</v>
      </c>
      <c r="B5286" s="233" t="s">
        <v>6406</v>
      </c>
      <c r="C5286" s="232" t="s">
        <v>3</v>
      </c>
      <c r="D5286" s="232">
        <v>283.89999999999998</v>
      </c>
      <c r="E5286" s="232" t="s">
        <v>40909</v>
      </c>
    </row>
    <row r="5287" spans="1:5" ht="22.5">
      <c r="A5287" s="232" t="s">
        <v>6407</v>
      </c>
      <c r="B5287" s="233" t="s">
        <v>44885</v>
      </c>
      <c r="C5287" s="232" t="s">
        <v>3</v>
      </c>
      <c r="D5287" s="232">
        <v>228.91</v>
      </c>
      <c r="E5287" s="232" t="s">
        <v>40909</v>
      </c>
    </row>
    <row r="5288" spans="1:5" ht="22.5">
      <c r="A5288" s="232" t="s">
        <v>6408</v>
      </c>
      <c r="B5288" s="233" t="s">
        <v>44886</v>
      </c>
      <c r="C5288" s="232" t="s">
        <v>3</v>
      </c>
      <c r="D5288" s="232">
        <v>242.81</v>
      </c>
      <c r="E5288" s="232" t="s">
        <v>40909</v>
      </c>
    </row>
    <row r="5289" spans="1:5" ht="22.5">
      <c r="A5289" s="232" t="s">
        <v>6409</v>
      </c>
      <c r="B5289" s="233" t="s">
        <v>44887</v>
      </c>
      <c r="C5289" s="232" t="s">
        <v>3</v>
      </c>
      <c r="D5289" s="232">
        <v>1908.86</v>
      </c>
      <c r="E5289" s="232" t="s">
        <v>40909</v>
      </c>
    </row>
    <row r="5290" spans="1:5" ht="22.5">
      <c r="A5290" s="232" t="s">
        <v>6410</v>
      </c>
      <c r="B5290" s="233" t="s">
        <v>44888</v>
      </c>
      <c r="C5290" s="232" t="s">
        <v>3</v>
      </c>
      <c r="D5290" s="232">
        <v>1911.26</v>
      </c>
      <c r="E5290" s="232" t="s">
        <v>40909</v>
      </c>
    </row>
    <row r="5291" spans="1:5" ht="22.5">
      <c r="A5291" s="232" t="s">
        <v>6411</v>
      </c>
      <c r="B5291" s="233" t="s">
        <v>44889</v>
      </c>
      <c r="C5291" s="232" t="s">
        <v>3</v>
      </c>
      <c r="D5291" s="232">
        <v>892.96</v>
      </c>
      <c r="E5291" s="232" t="s">
        <v>40909</v>
      </c>
    </row>
    <row r="5292" spans="1:5" ht="22.5">
      <c r="A5292" s="232" t="s">
        <v>6412</v>
      </c>
      <c r="B5292" s="233" t="s">
        <v>44890</v>
      </c>
      <c r="C5292" s="232" t="s">
        <v>3</v>
      </c>
      <c r="D5292" s="232">
        <v>580.02</v>
      </c>
      <c r="E5292" s="232" t="s">
        <v>40909</v>
      </c>
    </row>
    <row r="5293" spans="1:5" ht="33.75">
      <c r="A5293" s="232" t="s">
        <v>6413</v>
      </c>
      <c r="B5293" s="233" t="s">
        <v>44891</v>
      </c>
      <c r="C5293" s="232" t="s">
        <v>3</v>
      </c>
      <c r="D5293" s="232">
        <v>102.36</v>
      </c>
      <c r="E5293" s="232" t="s">
        <v>40909</v>
      </c>
    </row>
    <row r="5294" spans="1:5" ht="33.75">
      <c r="A5294" s="232" t="s">
        <v>6414</v>
      </c>
      <c r="B5294" s="233" t="s">
        <v>44892</v>
      </c>
      <c r="C5294" s="232" t="s">
        <v>3</v>
      </c>
      <c r="D5294" s="232">
        <v>222.14</v>
      </c>
      <c r="E5294" s="232" t="s">
        <v>40909</v>
      </c>
    </row>
    <row r="5295" spans="1:5" ht="33.75">
      <c r="A5295" s="232" t="s">
        <v>6415</v>
      </c>
      <c r="B5295" s="233" t="s">
        <v>44893</v>
      </c>
      <c r="C5295" s="232" t="s">
        <v>3</v>
      </c>
      <c r="D5295" s="232">
        <v>167.3</v>
      </c>
      <c r="E5295" s="232" t="s">
        <v>40909</v>
      </c>
    </row>
    <row r="5296" spans="1:5" ht="45">
      <c r="A5296" s="232" t="s">
        <v>6416</v>
      </c>
      <c r="B5296" s="233" t="s">
        <v>44894</v>
      </c>
      <c r="C5296" s="232" t="s">
        <v>3</v>
      </c>
      <c r="D5296" s="232">
        <v>271.97000000000003</v>
      </c>
      <c r="E5296" s="232" t="s">
        <v>40909</v>
      </c>
    </row>
    <row r="5297" spans="1:5" ht="45">
      <c r="A5297" s="232" t="s">
        <v>6417</v>
      </c>
      <c r="B5297" s="233" t="s">
        <v>44895</v>
      </c>
      <c r="C5297" s="232" t="s">
        <v>3</v>
      </c>
      <c r="D5297" s="232">
        <v>518.41999999999996</v>
      </c>
      <c r="E5297" s="232" t="s">
        <v>40909</v>
      </c>
    </row>
    <row r="5298" spans="1:5" ht="33.75">
      <c r="A5298" s="232" t="s">
        <v>6418</v>
      </c>
      <c r="B5298" s="233" t="s">
        <v>44896</v>
      </c>
      <c r="C5298" s="232" t="s">
        <v>3</v>
      </c>
      <c r="D5298" s="232">
        <v>545.02</v>
      </c>
      <c r="E5298" s="232" t="s">
        <v>40909</v>
      </c>
    </row>
    <row r="5299" spans="1:5" ht="45">
      <c r="A5299" s="232" t="s">
        <v>6419</v>
      </c>
      <c r="B5299" s="233" t="s">
        <v>44897</v>
      </c>
      <c r="C5299" s="232" t="s">
        <v>3</v>
      </c>
      <c r="D5299" s="232">
        <v>222.72</v>
      </c>
      <c r="E5299" s="232" t="s">
        <v>40909</v>
      </c>
    </row>
    <row r="5300" spans="1:5" ht="56.25">
      <c r="A5300" s="232" t="s">
        <v>6420</v>
      </c>
      <c r="B5300" s="233" t="s">
        <v>60647</v>
      </c>
      <c r="C5300" s="232" t="s">
        <v>3</v>
      </c>
      <c r="D5300" s="232">
        <v>145.22999999999999</v>
      </c>
      <c r="E5300" s="232" t="s">
        <v>40909</v>
      </c>
    </row>
    <row r="5301" spans="1:5" ht="67.5">
      <c r="A5301" s="232" t="s">
        <v>6421</v>
      </c>
      <c r="B5301" s="233" t="s">
        <v>60648</v>
      </c>
      <c r="C5301" s="232" t="s">
        <v>3</v>
      </c>
      <c r="D5301" s="232">
        <v>135.96</v>
      </c>
      <c r="E5301" s="232" t="s">
        <v>40909</v>
      </c>
    </row>
    <row r="5302" spans="1:5" ht="67.5">
      <c r="A5302" s="232" t="s">
        <v>6422</v>
      </c>
      <c r="B5302" s="233" t="s">
        <v>60649</v>
      </c>
      <c r="C5302" s="232" t="s">
        <v>3</v>
      </c>
      <c r="D5302" s="232">
        <v>132.87</v>
      </c>
      <c r="E5302" s="232" t="s">
        <v>40909</v>
      </c>
    </row>
    <row r="5303" spans="1:5" ht="67.5">
      <c r="A5303" s="232" t="s">
        <v>6423</v>
      </c>
      <c r="B5303" s="233" t="s">
        <v>60650</v>
      </c>
      <c r="C5303" s="232" t="s">
        <v>3</v>
      </c>
      <c r="D5303" s="232">
        <v>81.55</v>
      </c>
      <c r="E5303" s="232" t="s">
        <v>40909</v>
      </c>
    </row>
    <row r="5304" spans="1:5" ht="67.5">
      <c r="A5304" s="232" t="s">
        <v>6424</v>
      </c>
      <c r="B5304" s="233" t="s">
        <v>60651</v>
      </c>
      <c r="C5304" s="232" t="s">
        <v>3</v>
      </c>
      <c r="D5304" s="232">
        <v>108.91</v>
      </c>
      <c r="E5304" s="232" t="s">
        <v>40909</v>
      </c>
    </row>
    <row r="5305" spans="1:5" ht="67.5">
      <c r="A5305" s="232" t="s">
        <v>6425</v>
      </c>
      <c r="B5305" s="233" t="s">
        <v>60652</v>
      </c>
      <c r="C5305" s="232" t="s">
        <v>3</v>
      </c>
      <c r="D5305" s="232">
        <v>84.27</v>
      </c>
      <c r="E5305" s="232" t="s">
        <v>40909</v>
      </c>
    </row>
    <row r="5306" spans="1:5" ht="67.5">
      <c r="A5306" s="232" t="s">
        <v>6426</v>
      </c>
      <c r="B5306" s="233" t="s">
        <v>60653</v>
      </c>
      <c r="C5306" s="232" t="s">
        <v>3</v>
      </c>
      <c r="D5306" s="232">
        <v>111.63</v>
      </c>
      <c r="E5306" s="232" t="s">
        <v>40909</v>
      </c>
    </row>
    <row r="5307" spans="1:5" ht="67.5">
      <c r="A5307" s="232" t="s">
        <v>6427</v>
      </c>
      <c r="B5307" s="233" t="s">
        <v>60654</v>
      </c>
      <c r="C5307" s="232" t="s">
        <v>3</v>
      </c>
      <c r="D5307" s="232">
        <v>132.78</v>
      </c>
      <c r="E5307" s="232" t="s">
        <v>40909</v>
      </c>
    </row>
    <row r="5308" spans="1:5" ht="67.5">
      <c r="A5308" s="232" t="s">
        <v>6428</v>
      </c>
      <c r="B5308" s="233" t="s">
        <v>60655</v>
      </c>
      <c r="C5308" s="232" t="s">
        <v>3</v>
      </c>
      <c r="D5308" s="232">
        <v>160.13999999999999</v>
      </c>
      <c r="E5308" s="232" t="s">
        <v>40909</v>
      </c>
    </row>
    <row r="5309" spans="1:5" ht="67.5">
      <c r="A5309" s="232" t="s">
        <v>6429</v>
      </c>
      <c r="B5309" s="233" t="s">
        <v>60656</v>
      </c>
      <c r="C5309" s="232" t="s">
        <v>3</v>
      </c>
      <c r="D5309" s="232">
        <v>135.91999999999999</v>
      </c>
      <c r="E5309" s="232" t="s">
        <v>40909</v>
      </c>
    </row>
    <row r="5310" spans="1:5" ht="67.5">
      <c r="A5310" s="232" t="s">
        <v>6430</v>
      </c>
      <c r="B5310" s="233" t="s">
        <v>60657</v>
      </c>
      <c r="C5310" s="232" t="s">
        <v>3</v>
      </c>
      <c r="D5310" s="232">
        <v>163.28</v>
      </c>
      <c r="E5310" s="232" t="s">
        <v>40909</v>
      </c>
    </row>
    <row r="5311" spans="1:5" ht="67.5">
      <c r="A5311" s="232" t="s">
        <v>6431</v>
      </c>
      <c r="B5311" s="233" t="s">
        <v>60658</v>
      </c>
      <c r="C5311" s="232" t="s">
        <v>3</v>
      </c>
      <c r="D5311" s="232">
        <v>97.66</v>
      </c>
      <c r="E5311" s="232" t="s">
        <v>40909</v>
      </c>
    </row>
    <row r="5312" spans="1:5" ht="67.5">
      <c r="A5312" s="232" t="s">
        <v>6432</v>
      </c>
      <c r="B5312" s="233" t="s">
        <v>60659</v>
      </c>
      <c r="C5312" s="232" t="s">
        <v>3</v>
      </c>
      <c r="D5312" s="232">
        <v>125.03</v>
      </c>
      <c r="E5312" s="232" t="s">
        <v>40909</v>
      </c>
    </row>
    <row r="5313" spans="1:5" ht="67.5">
      <c r="A5313" s="232" t="s">
        <v>6433</v>
      </c>
      <c r="B5313" s="233" t="s">
        <v>60660</v>
      </c>
      <c r="C5313" s="232" t="s">
        <v>3</v>
      </c>
      <c r="D5313" s="232">
        <v>125.06</v>
      </c>
      <c r="E5313" s="232" t="s">
        <v>40909</v>
      </c>
    </row>
    <row r="5314" spans="1:5" ht="67.5">
      <c r="A5314" s="232" t="s">
        <v>6434</v>
      </c>
      <c r="B5314" s="233" t="s">
        <v>60661</v>
      </c>
      <c r="C5314" s="232" t="s">
        <v>3</v>
      </c>
      <c r="D5314" s="232">
        <v>152.41999999999999</v>
      </c>
      <c r="E5314" s="232" t="s">
        <v>40909</v>
      </c>
    </row>
    <row r="5315" spans="1:5" ht="67.5">
      <c r="A5315" s="232" t="s">
        <v>6435</v>
      </c>
      <c r="B5315" s="233" t="s">
        <v>60662</v>
      </c>
      <c r="C5315" s="232" t="s">
        <v>3</v>
      </c>
      <c r="D5315" s="232">
        <v>113.95</v>
      </c>
      <c r="E5315" s="232" t="s">
        <v>40909</v>
      </c>
    </row>
    <row r="5316" spans="1:5" ht="67.5">
      <c r="A5316" s="232" t="s">
        <v>6436</v>
      </c>
      <c r="B5316" s="233" t="s">
        <v>60663</v>
      </c>
      <c r="C5316" s="232" t="s">
        <v>3</v>
      </c>
      <c r="D5316" s="232">
        <v>141.31</v>
      </c>
      <c r="E5316" s="232" t="s">
        <v>40909</v>
      </c>
    </row>
    <row r="5317" spans="1:5" ht="67.5">
      <c r="A5317" s="232" t="s">
        <v>6437</v>
      </c>
      <c r="B5317" s="233" t="s">
        <v>60664</v>
      </c>
      <c r="C5317" s="232" t="s">
        <v>3</v>
      </c>
      <c r="D5317" s="232">
        <v>117.75</v>
      </c>
      <c r="E5317" s="232" t="s">
        <v>40909</v>
      </c>
    </row>
    <row r="5318" spans="1:5" ht="67.5">
      <c r="A5318" s="232" t="s">
        <v>6438</v>
      </c>
      <c r="B5318" s="233" t="s">
        <v>60665</v>
      </c>
      <c r="C5318" s="232" t="s">
        <v>3</v>
      </c>
      <c r="D5318" s="232">
        <v>145.11000000000001</v>
      </c>
      <c r="E5318" s="232" t="s">
        <v>40909</v>
      </c>
    </row>
    <row r="5319" spans="1:5" ht="67.5">
      <c r="A5319" s="232" t="s">
        <v>6439</v>
      </c>
      <c r="B5319" s="233" t="s">
        <v>60666</v>
      </c>
      <c r="C5319" s="232" t="s">
        <v>3</v>
      </c>
      <c r="D5319" s="232">
        <v>398.2</v>
      </c>
      <c r="E5319" s="232" t="s">
        <v>40909</v>
      </c>
    </row>
    <row r="5320" spans="1:5" ht="45">
      <c r="A5320" s="232" t="s">
        <v>6440</v>
      </c>
      <c r="B5320" s="233" t="s">
        <v>44898</v>
      </c>
      <c r="C5320" s="232" t="s">
        <v>3</v>
      </c>
      <c r="D5320" s="232">
        <v>869.46</v>
      </c>
      <c r="E5320" s="232" t="s">
        <v>40909</v>
      </c>
    </row>
    <row r="5321" spans="1:5" ht="56.25">
      <c r="A5321" s="232" t="s">
        <v>6441</v>
      </c>
      <c r="B5321" s="233" t="s">
        <v>60667</v>
      </c>
      <c r="C5321" s="232" t="s">
        <v>3</v>
      </c>
      <c r="D5321" s="232">
        <v>188.2</v>
      </c>
      <c r="E5321" s="232" t="s">
        <v>40909</v>
      </c>
    </row>
    <row r="5322" spans="1:5" ht="33.75">
      <c r="A5322" s="232" t="s">
        <v>6442</v>
      </c>
      <c r="B5322" s="233" t="s">
        <v>44899</v>
      </c>
      <c r="C5322" s="232" t="s">
        <v>3</v>
      </c>
      <c r="D5322" s="232">
        <v>704.66</v>
      </c>
      <c r="E5322" s="232" t="s">
        <v>40909</v>
      </c>
    </row>
    <row r="5323" spans="1:5" ht="33.75">
      <c r="A5323" s="232" t="s">
        <v>6443</v>
      </c>
      <c r="B5323" s="233" t="s">
        <v>44900</v>
      </c>
      <c r="C5323" s="232" t="s">
        <v>3</v>
      </c>
      <c r="D5323" s="232">
        <v>704.66</v>
      </c>
      <c r="E5323" s="232" t="s">
        <v>40909</v>
      </c>
    </row>
    <row r="5324" spans="1:5" ht="33.75">
      <c r="A5324" s="232" t="s">
        <v>6444</v>
      </c>
      <c r="B5324" s="233" t="s">
        <v>44901</v>
      </c>
      <c r="C5324" s="232" t="s">
        <v>3</v>
      </c>
      <c r="D5324" s="232">
        <v>704.66</v>
      </c>
      <c r="E5324" s="232" t="s">
        <v>40909</v>
      </c>
    </row>
    <row r="5325" spans="1:5" ht="33.75">
      <c r="A5325" s="232" t="s">
        <v>6445</v>
      </c>
      <c r="B5325" s="233" t="s">
        <v>44902</v>
      </c>
      <c r="C5325" s="232" t="s">
        <v>3</v>
      </c>
      <c r="D5325" s="232">
        <v>704.66</v>
      </c>
      <c r="E5325" s="232" t="s">
        <v>40909</v>
      </c>
    </row>
    <row r="5326" spans="1:5" ht="33.75">
      <c r="A5326" s="232" t="s">
        <v>6446</v>
      </c>
      <c r="B5326" s="233" t="s">
        <v>44903</v>
      </c>
      <c r="C5326" s="232" t="s">
        <v>3</v>
      </c>
      <c r="D5326" s="232">
        <v>450.25</v>
      </c>
      <c r="E5326" s="232" t="s">
        <v>40909</v>
      </c>
    </row>
    <row r="5327" spans="1:5" ht="33.75">
      <c r="A5327" s="232" t="s">
        <v>6447</v>
      </c>
      <c r="B5327" s="233" t="s">
        <v>44904</v>
      </c>
      <c r="C5327" s="232" t="s">
        <v>3</v>
      </c>
      <c r="D5327" s="232">
        <v>1013.66</v>
      </c>
      <c r="E5327" s="232" t="s">
        <v>40909</v>
      </c>
    </row>
    <row r="5328" spans="1:5" ht="67.5">
      <c r="A5328" s="232" t="s">
        <v>6448</v>
      </c>
      <c r="B5328" s="233" t="s">
        <v>60668</v>
      </c>
      <c r="C5328" s="232" t="s">
        <v>3</v>
      </c>
      <c r="D5328" s="232">
        <v>192.29</v>
      </c>
      <c r="E5328" s="232" t="s">
        <v>40909</v>
      </c>
    </row>
    <row r="5329" spans="1:5" ht="33.75">
      <c r="A5329" s="232" t="s">
        <v>6449</v>
      </c>
      <c r="B5329" s="233" t="s">
        <v>44905</v>
      </c>
      <c r="C5329" s="232" t="s">
        <v>3</v>
      </c>
      <c r="D5329" s="232">
        <v>32.28</v>
      </c>
      <c r="E5329" s="232" t="s">
        <v>40909</v>
      </c>
    </row>
    <row r="5330" spans="1:5" ht="45">
      <c r="A5330" s="232" t="s">
        <v>6450</v>
      </c>
      <c r="B5330" s="233" t="s">
        <v>44906</v>
      </c>
      <c r="C5330" s="232" t="s">
        <v>3</v>
      </c>
      <c r="D5330" s="232">
        <v>112.36</v>
      </c>
      <c r="E5330" s="232" t="s">
        <v>40909</v>
      </c>
    </row>
    <row r="5331" spans="1:5" ht="56.25">
      <c r="A5331" s="232" t="s">
        <v>6451</v>
      </c>
      <c r="B5331" s="233" t="s">
        <v>44907</v>
      </c>
      <c r="C5331" s="232" t="s">
        <v>4</v>
      </c>
      <c r="D5331" s="232">
        <v>36.21</v>
      </c>
      <c r="E5331" s="232" t="s">
        <v>40909</v>
      </c>
    </row>
    <row r="5332" spans="1:5" ht="56.25">
      <c r="A5332" s="232" t="s">
        <v>6452</v>
      </c>
      <c r="B5332" s="233" t="s">
        <v>60669</v>
      </c>
      <c r="C5332" s="232" t="s">
        <v>4</v>
      </c>
      <c r="D5332" s="232">
        <v>27.77</v>
      </c>
      <c r="E5332" s="232" t="s">
        <v>40909</v>
      </c>
    </row>
    <row r="5333" spans="1:5" ht="45">
      <c r="A5333" s="232" t="s">
        <v>6453</v>
      </c>
      <c r="B5333" s="233" t="s">
        <v>44908</v>
      </c>
      <c r="C5333" s="232" t="s">
        <v>3</v>
      </c>
      <c r="D5333" s="232">
        <v>157.06</v>
      </c>
      <c r="E5333" s="232" t="s">
        <v>40909</v>
      </c>
    </row>
    <row r="5334" spans="1:5" ht="45">
      <c r="A5334" s="232" t="s">
        <v>6454</v>
      </c>
      <c r="B5334" s="233" t="s">
        <v>44909</v>
      </c>
      <c r="C5334" s="232" t="s">
        <v>3</v>
      </c>
      <c r="D5334" s="232">
        <v>145.82</v>
      </c>
      <c r="E5334" s="232" t="s">
        <v>40909</v>
      </c>
    </row>
    <row r="5335" spans="1:5" ht="22.5">
      <c r="A5335" s="232" t="s">
        <v>6455</v>
      </c>
      <c r="B5335" s="233" t="s">
        <v>44910</v>
      </c>
      <c r="C5335" s="232" t="s">
        <v>3</v>
      </c>
      <c r="D5335" s="232">
        <v>7.6</v>
      </c>
      <c r="E5335" s="232" t="s">
        <v>40909</v>
      </c>
    </row>
    <row r="5336" spans="1:5" ht="22.5">
      <c r="A5336" s="232" t="s">
        <v>6456</v>
      </c>
      <c r="B5336" s="233" t="s">
        <v>44911</v>
      </c>
      <c r="C5336" s="232" t="s">
        <v>3</v>
      </c>
      <c r="D5336" s="232">
        <v>17.09</v>
      </c>
      <c r="E5336" s="232" t="s">
        <v>40909</v>
      </c>
    </row>
    <row r="5337" spans="1:5" ht="22.5">
      <c r="A5337" s="232" t="s">
        <v>6457</v>
      </c>
      <c r="B5337" s="233" t="s">
        <v>44912</v>
      </c>
      <c r="C5337" s="232" t="s">
        <v>3</v>
      </c>
      <c r="D5337" s="232">
        <v>6.04</v>
      </c>
      <c r="E5337" s="232" t="s">
        <v>40909</v>
      </c>
    </row>
    <row r="5338" spans="1:5" ht="22.5">
      <c r="A5338" s="232" t="s">
        <v>6458</v>
      </c>
      <c r="B5338" s="233" t="s">
        <v>44913</v>
      </c>
      <c r="C5338" s="232" t="s">
        <v>3</v>
      </c>
      <c r="D5338" s="232">
        <v>14.74</v>
      </c>
      <c r="E5338" s="232" t="s">
        <v>40909</v>
      </c>
    </row>
    <row r="5339" spans="1:5" ht="22.5">
      <c r="A5339" s="232" t="s">
        <v>6459</v>
      </c>
      <c r="B5339" s="233" t="s">
        <v>44914</v>
      </c>
      <c r="C5339" s="232" t="s">
        <v>3</v>
      </c>
      <c r="D5339" s="232">
        <v>38.14</v>
      </c>
      <c r="E5339" s="232" t="s">
        <v>40909</v>
      </c>
    </row>
    <row r="5340" spans="1:5" ht="22.5">
      <c r="A5340" s="232" t="s">
        <v>6460</v>
      </c>
      <c r="B5340" s="233" t="s">
        <v>44915</v>
      </c>
      <c r="C5340" s="232" t="s">
        <v>3</v>
      </c>
      <c r="D5340" s="232">
        <v>37.53</v>
      </c>
      <c r="E5340" s="232" t="s">
        <v>40909</v>
      </c>
    </row>
    <row r="5341" spans="1:5" ht="22.5">
      <c r="A5341" s="232" t="s">
        <v>6461</v>
      </c>
      <c r="B5341" s="233" t="s">
        <v>44916</v>
      </c>
      <c r="C5341" s="232" t="s">
        <v>3</v>
      </c>
      <c r="D5341" s="232">
        <v>36.61</v>
      </c>
      <c r="E5341" s="232" t="s">
        <v>40909</v>
      </c>
    </row>
    <row r="5342" spans="1:5" ht="22.5">
      <c r="A5342" s="232" t="s">
        <v>6462</v>
      </c>
      <c r="B5342" s="233" t="s">
        <v>6463</v>
      </c>
      <c r="C5342" s="232" t="s">
        <v>3</v>
      </c>
      <c r="D5342" s="232">
        <v>39.94</v>
      </c>
      <c r="E5342" s="232" t="s">
        <v>40909</v>
      </c>
    </row>
    <row r="5343" spans="1:5" ht="22.5">
      <c r="A5343" s="232" t="s">
        <v>6464</v>
      </c>
      <c r="B5343" s="233" t="s">
        <v>44917</v>
      </c>
      <c r="C5343" s="232" t="s">
        <v>3</v>
      </c>
      <c r="D5343" s="232">
        <v>36.25</v>
      </c>
      <c r="E5343" s="232" t="s">
        <v>40909</v>
      </c>
    </row>
    <row r="5344" spans="1:5" ht="22.5">
      <c r="A5344" s="232" t="s">
        <v>6465</v>
      </c>
      <c r="B5344" s="233" t="s">
        <v>44918</v>
      </c>
      <c r="C5344" s="232" t="s">
        <v>3</v>
      </c>
      <c r="D5344" s="232">
        <v>46.36</v>
      </c>
      <c r="E5344" s="232" t="s">
        <v>40909</v>
      </c>
    </row>
    <row r="5345" spans="1:5" ht="33.75">
      <c r="A5345" s="232" t="s">
        <v>6466</v>
      </c>
      <c r="B5345" s="233" t="s">
        <v>44919</v>
      </c>
      <c r="C5345" s="232" t="s">
        <v>3</v>
      </c>
      <c r="D5345" s="232">
        <v>36.93</v>
      </c>
      <c r="E5345" s="232" t="s">
        <v>40909</v>
      </c>
    </row>
    <row r="5346" spans="1:5" ht="22.5">
      <c r="A5346" s="232" t="s">
        <v>6467</v>
      </c>
      <c r="B5346" s="233" t="s">
        <v>44920</v>
      </c>
      <c r="C5346" s="232" t="s">
        <v>3</v>
      </c>
      <c r="D5346" s="232">
        <v>29.32</v>
      </c>
      <c r="E5346" s="232" t="s">
        <v>40909</v>
      </c>
    </row>
    <row r="5347" spans="1:5" ht="33.75">
      <c r="A5347" s="232" t="s">
        <v>6468</v>
      </c>
      <c r="B5347" s="233" t="s">
        <v>44921</v>
      </c>
      <c r="C5347" s="232" t="s">
        <v>3</v>
      </c>
      <c r="D5347" s="232">
        <v>39.74</v>
      </c>
      <c r="E5347" s="232" t="s">
        <v>40909</v>
      </c>
    </row>
    <row r="5348" spans="1:5" ht="22.5">
      <c r="A5348" s="232" t="s">
        <v>6469</v>
      </c>
      <c r="B5348" s="233" t="s">
        <v>44922</v>
      </c>
      <c r="C5348" s="232" t="s">
        <v>3</v>
      </c>
      <c r="D5348" s="232">
        <v>32.130000000000003</v>
      </c>
      <c r="E5348" s="232" t="s">
        <v>40909</v>
      </c>
    </row>
    <row r="5349" spans="1:5" ht="33.75">
      <c r="A5349" s="232" t="s">
        <v>6470</v>
      </c>
      <c r="B5349" s="233" t="s">
        <v>44923</v>
      </c>
      <c r="C5349" s="232" t="s">
        <v>3</v>
      </c>
      <c r="D5349" s="232">
        <v>48.71</v>
      </c>
      <c r="E5349" s="232" t="s">
        <v>40909</v>
      </c>
    </row>
    <row r="5350" spans="1:5" ht="33.75">
      <c r="A5350" s="232" t="s">
        <v>6471</v>
      </c>
      <c r="B5350" s="233" t="s">
        <v>44924</v>
      </c>
      <c r="C5350" s="232" t="s">
        <v>3</v>
      </c>
      <c r="D5350" s="232">
        <v>45.12</v>
      </c>
      <c r="E5350" s="232" t="s">
        <v>40909</v>
      </c>
    </row>
    <row r="5351" spans="1:5" ht="33.75">
      <c r="A5351" s="232" t="s">
        <v>6472</v>
      </c>
      <c r="B5351" s="233" t="s">
        <v>44925</v>
      </c>
      <c r="C5351" s="232" t="s">
        <v>3</v>
      </c>
      <c r="D5351" s="232">
        <v>44.31</v>
      </c>
      <c r="E5351" s="232" t="s">
        <v>40909</v>
      </c>
    </row>
    <row r="5352" spans="1:5" ht="33.75">
      <c r="A5352" s="232" t="s">
        <v>6473</v>
      </c>
      <c r="B5352" s="233" t="s">
        <v>44926</v>
      </c>
      <c r="C5352" s="232" t="s">
        <v>3</v>
      </c>
      <c r="D5352" s="232">
        <v>39.92</v>
      </c>
      <c r="E5352" s="232" t="s">
        <v>40909</v>
      </c>
    </row>
    <row r="5353" spans="1:5" ht="22.5">
      <c r="A5353" s="232" t="s">
        <v>6474</v>
      </c>
      <c r="B5353" s="233" t="s">
        <v>44927</v>
      </c>
      <c r="C5353" s="232" t="s">
        <v>3</v>
      </c>
      <c r="D5353" s="232">
        <v>26.14</v>
      </c>
      <c r="E5353" s="232" t="s">
        <v>40909</v>
      </c>
    </row>
    <row r="5354" spans="1:5" ht="22.5">
      <c r="A5354" s="232" t="s">
        <v>6475</v>
      </c>
      <c r="B5354" s="233" t="s">
        <v>44928</v>
      </c>
      <c r="C5354" s="232" t="s">
        <v>3</v>
      </c>
      <c r="D5354" s="232">
        <v>30.4</v>
      </c>
      <c r="E5354" s="232" t="s">
        <v>40909</v>
      </c>
    </row>
    <row r="5355" spans="1:5" ht="22.5">
      <c r="A5355" s="232" t="s">
        <v>6476</v>
      </c>
      <c r="B5355" s="233" t="s">
        <v>44929</v>
      </c>
      <c r="C5355" s="232" t="s">
        <v>3</v>
      </c>
      <c r="D5355" s="232">
        <v>24.31</v>
      </c>
      <c r="E5355" s="232" t="s">
        <v>40909</v>
      </c>
    </row>
    <row r="5356" spans="1:5" ht="22.5">
      <c r="A5356" s="232" t="s">
        <v>6477</v>
      </c>
      <c r="B5356" s="233" t="s">
        <v>44930</v>
      </c>
      <c r="C5356" s="232" t="s">
        <v>3</v>
      </c>
      <c r="D5356" s="232">
        <v>18.22</v>
      </c>
      <c r="E5356" s="232" t="s">
        <v>40909</v>
      </c>
    </row>
    <row r="5357" spans="1:5" ht="33.75">
      <c r="A5357" s="232" t="s">
        <v>6478</v>
      </c>
      <c r="B5357" s="233" t="s">
        <v>44931</v>
      </c>
      <c r="C5357" s="232" t="s">
        <v>3</v>
      </c>
      <c r="D5357" s="232">
        <v>46.62</v>
      </c>
      <c r="E5357" s="232" t="s">
        <v>40909</v>
      </c>
    </row>
    <row r="5358" spans="1:5" ht="33.75">
      <c r="A5358" s="232" t="s">
        <v>6479</v>
      </c>
      <c r="B5358" s="233" t="s">
        <v>44932</v>
      </c>
      <c r="C5358" s="232" t="s">
        <v>3</v>
      </c>
      <c r="D5358" s="232">
        <v>41.61</v>
      </c>
      <c r="E5358" s="232" t="s">
        <v>40909</v>
      </c>
    </row>
    <row r="5359" spans="1:5" ht="33.75">
      <c r="A5359" s="232" t="s">
        <v>6480</v>
      </c>
      <c r="B5359" s="233" t="s">
        <v>44933</v>
      </c>
      <c r="C5359" s="232" t="s">
        <v>3</v>
      </c>
      <c r="D5359" s="232">
        <v>45.97</v>
      </c>
      <c r="E5359" s="232" t="s">
        <v>40909</v>
      </c>
    </row>
    <row r="5360" spans="1:5" ht="22.5">
      <c r="A5360" s="232" t="s">
        <v>6481</v>
      </c>
      <c r="B5360" s="233" t="s">
        <v>44934</v>
      </c>
      <c r="C5360" s="232" t="s">
        <v>3</v>
      </c>
      <c r="D5360" s="232">
        <v>41.35</v>
      </c>
      <c r="E5360" s="232" t="s">
        <v>40909</v>
      </c>
    </row>
    <row r="5361" spans="1:5" ht="22.5">
      <c r="A5361" s="232" t="s">
        <v>6482</v>
      </c>
      <c r="B5361" s="233" t="s">
        <v>44935</v>
      </c>
      <c r="C5361" s="232" t="s">
        <v>3</v>
      </c>
      <c r="D5361" s="232">
        <v>40.619999999999997</v>
      </c>
      <c r="E5361" s="232" t="s">
        <v>40909</v>
      </c>
    </row>
    <row r="5362" spans="1:5" ht="45">
      <c r="A5362" s="232" t="s">
        <v>6483</v>
      </c>
      <c r="B5362" s="233" t="s">
        <v>44936</v>
      </c>
      <c r="C5362" s="232" t="s">
        <v>3</v>
      </c>
      <c r="D5362" s="232">
        <v>37.299999999999997</v>
      </c>
      <c r="E5362" s="232" t="s">
        <v>40909</v>
      </c>
    </row>
    <row r="5363" spans="1:5" ht="33.75">
      <c r="A5363" s="232" t="s">
        <v>6484</v>
      </c>
      <c r="B5363" s="233" t="s">
        <v>44937</v>
      </c>
      <c r="C5363" s="232" t="s">
        <v>3</v>
      </c>
      <c r="D5363" s="232">
        <v>39.01</v>
      </c>
      <c r="E5363" s="232" t="s">
        <v>40909</v>
      </c>
    </row>
    <row r="5364" spans="1:5" ht="33.75">
      <c r="A5364" s="232" t="s">
        <v>6485</v>
      </c>
      <c r="B5364" s="233" t="s">
        <v>44938</v>
      </c>
      <c r="C5364" s="232" t="s">
        <v>3</v>
      </c>
      <c r="D5364" s="232">
        <v>48.06</v>
      </c>
      <c r="E5364" s="232" t="s">
        <v>40909</v>
      </c>
    </row>
    <row r="5365" spans="1:5" ht="33.75">
      <c r="A5365" s="232" t="s">
        <v>6486</v>
      </c>
      <c r="B5365" s="233" t="s">
        <v>44939</v>
      </c>
      <c r="C5365" s="232" t="s">
        <v>3</v>
      </c>
      <c r="D5365" s="232">
        <v>55.67</v>
      </c>
      <c r="E5365" s="232" t="s">
        <v>40909</v>
      </c>
    </row>
    <row r="5366" spans="1:5" ht="33.75">
      <c r="A5366" s="232" t="s">
        <v>6487</v>
      </c>
      <c r="B5366" s="233" t="s">
        <v>44940</v>
      </c>
      <c r="C5366" s="232" t="s">
        <v>3</v>
      </c>
      <c r="D5366" s="232">
        <v>37.36</v>
      </c>
      <c r="E5366" s="232" t="s">
        <v>40909</v>
      </c>
    </row>
    <row r="5367" spans="1:5" ht="45">
      <c r="A5367" s="232" t="s">
        <v>6488</v>
      </c>
      <c r="B5367" s="233" t="s">
        <v>44941</v>
      </c>
      <c r="C5367" s="232" t="s">
        <v>3</v>
      </c>
      <c r="D5367" s="232">
        <v>61.79</v>
      </c>
      <c r="E5367" s="232" t="s">
        <v>40909</v>
      </c>
    </row>
    <row r="5368" spans="1:5" ht="45">
      <c r="A5368" s="232" t="s">
        <v>6489</v>
      </c>
      <c r="B5368" s="233" t="s">
        <v>44942</v>
      </c>
      <c r="C5368" s="232" t="s">
        <v>3</v>
      </c>
      <c r="D5368" s="232">
        <v>58.78</v>
      </c>
      <c r="E5368" s="232" t="s">
        <v>40909</v>
      </c>
    </row>
    <row r="5369" spans="1:5" ht="45">
      <c r="A5369" s="232" t="s">
        <v>6490</v>
      </c>
      <c r="B5369" s="233" t="s">
        <v>44943</v>
      </c>
      <c r="C5369" s="232" t="s">
        <v>3</v>
      </c>
      <c r="D5369" s="232">
        <v>74.31</v>
      </c>
      <c r="E5369" s="232" t="s">
        <v>40909</v>
      </c>
    </row>
    <row r="5370" spans="1:5" ht="45">
      <c r="A5370" s="232" t="s">
        <v>6491</v>
      </c>
      <c r="B5370" s="233" t="s">
        <v>44944</v>
      </c>
      <c r="C5370" s="232" t="s">
        <v>3</v>
      </c>
      <c r="D5370" s="232">
        <v>72.5</v>
      </c>
      <c r="E5370" s="232" t="s">
        <v>40909</v>
      </c>
    </row>
    <row r="5371" spans="1:5" ht="45">
      <c r="A5371" s="232" t="s">
        <v>6492</v>
      </c>
      <c r="B5371" s="233" t="s">
        <v>44945</v>
      </c>
      <c r="C5371" s="232" t="s">
        <v>3</v>
      </c>
      <c r="D5371" s="232">
        <v>67.069999999999993</v>
      </c>
      <c r="E5371" s="232" t="s">
        <v>40909</v>
      </c>
    </row>
    <row r="5372" spans="1:5" ht="45">
      <c r="A5372" s="232" t="s">
        <v>6493</v>
      </c>
      <c r="B5372" s="233" t="s">
        <v>44946</v>
      </c>
      <c r="C5372" s="232" t="s">
        <v>3</v>
      </c>
      <c r="D5372" s="232">
        <v>70.569999999999993</v>
      </c>
      <c r="E5372" s="232" t="s">
        <v>40909</v>
      </c>
    </row>
    <row r="5373" spans="1:5" ht="45">
      <c r="A5373" s="232" t="s">
        <v>6494</v>
      </c>
      <c r="B5373" s="233" t="s">
        <v>44947</v>
      </c>
      <c r="C5373" s="232" t="s">
        <v>3</v>
      </c>
      <c r="D5373" s="232">
        <v>68.06</v>
      </c>
      <c r="E5373" s="232" t="s">
        <v>40909</v>
      </c>
    </row>
    <row r="5374" spans="1:5" ht="45">
      <c r="A5374" s="232" t="s">
        <v>6495</v>
      </c>
      <c r="B5374" s="233" t="s">
        <v>44948</v>
      </c>
      <c r="C5374" s="232" t="s">
        <v>3</v>
      </c>
      <c r="D5374" s="232">
        <v>63.7</v>
      </c>
      <c r="E5374" s="232" t="s">
        <v>40909</v>
      </c>
    </row>
    <row r="5375" spans="1:5" ht="45">
      <c r="A5375" s="232" t="s">
        <v>6496</v>
      </c>
      <c r="B5375" s="233" t="s">
        <v>44949</v>
      </c>
      <c r="C5375" s="232" t="s">
        <v>3</v>
      </c>
      <c r="D5375" s="232">
        <v>55.85</v>
      </c>
      <c r="E5375" s="232" t="s">
        <v>40909</v>
      </c>
    </row>
    <row r="5376" spans="1:5" ht="33.75">
      <c r="A5376" s="232" t="s">
        <v>6497</v>
      </c>
      <c r="B5376" s="233" t="s">
        <v>44950</v>
      </c>
      <c r="C5376" s="232" t="s">
        <v>3</v>
      </c>
      <c r="D5376" s="232">
        <v>25.23</v>
      </c>
      <c r="E5376" s="232" t="s">
        <v>40909</v>
      </c>
    </row>
    <row r="5377" spans="1:5" ht="33.75">
      <c r="A5377" s="232" t="s">
        <v>6498</v>
      </c>
      <c r="B5377" s="233" t="s">
        <v>44951</v>
      </c>
      <c r="C5377" s="232" t="s">
        <v>3</v>
      </c>
      <c r="D5377" s="232">
        <v>27.52</v>
      </c>
      <c r="E5377" s="232" t="s">
        <v>40909</v>
      </c>
    </row>
    <row r="5378" spans="1:5" ht="22.5">
      <c r="A5378" s="232" t="s">
        <v>6499</v>
      </c>
      <c r="B5378" s="233" t="s">
        <v>44952</v>
      </c>
      <c r="C5378" s="232" t="s">
        <v>3</v>
      </c>
      <c r="D5378" s="232">
        <v>33.49</v>
      </c>
      <c r="E5378" s="232" t="s">
        <v>40909</v>
      </c>
    </row>
    <row r="5379" spans="1:5" ht="22.5">
      <c r="A5379" s="232" t="s">
        <v>14251</v>
      </c>
      <c r="B5379" s="233" t="s">
        <v>44953</v>
      </c>
      <c r="C5379" s="232" t="s">
        <v>3</v>
      </c>
      <c r="D5379" s="232">
        <v>28.46</v>
      </c>
      <c r="E5379" s="232" t="s">
        <v>40909</v>
      </c>
    </row>
    <row r="5380" spans="1:5" ht="33.75">
      <c r="A5380" s="232" t="s">
        <v>14252</v>
      </c>
      <c r="B5380" s="233" t="s">
        <v>44954</v>
      </c>
      <c r="C5380" s="232" t="s">
        <v>3</v>
      </c>
      <c r="D5380" s="232">
        <v>36.32</v>
      </c>
      <c r="E5380" s="232" t="s">
        <v>40909</v>
      </c>
    </row>
    <row r="5381" spans="1:5" ht="33.75">
      <c r="A5381" s="232" t="s">
        <v>14253</v>
      </c>
      <c r="B5381" s="233" t="s">
        <v>44955</v>
      </c>
      <c r="C5381" s="232" t="s">
        <v>3</v>
      </c>
      <c r="D5381" s="232">
        <v>31.2</v>
      </c>
      <c r="E5381" s="232" t="s">
        <v>40909</v>
      </c>
    </row>
    <row r="5382" spans="1:5" ht="33.75">
      <c r="A5382" s="232" t="s">
        <v>6500</v>
      </c>
      <c r="B5382" s="233" t="s">
        <v>44956</v>
      </c>
      <c r="C5382" s="232" t="s">
        <v>3</v>
      </c>
      <c r="D5382" s="232">
        <v>54.48</v>
      </c>
      <c r="E5382" s="232" t="s">
        <v>40909</v>
      </c>
    </row>
    <row r="5383" spans="1:5" ht="33.75">
      <c r="A5383" s="232" t="s">
        <v>6501</v>
      </c>
      <c r="B5383" s="233" t="s">
        <v>44957</v>
      </c>
      <c r="C5383" s="232" t="s">
        <v>3</v>
      </c>
      <c r="D5383" s="232">
        <v>63.05</v>
      </c>
      <c r="E5383" s="232" t="s">
        <v>40909</v>
      </c>
    </row>
    <row r="5384" spans="1:5">
      <c r="A5384" s="232" t="s">
        <v>6502</v>
      </c>
      <c r="B5384" s="233" t="s">
        <v>6503</v>
      </c>
      <c r="C5384" s="232" t="s">
        <v>4</v>
      </c>
      <c r="D5384" s="232">
        <v>20.77</v>
      </c>
      <c r="E5384" s="232" t="s">
        <v>40909</v>
      </c>
    </row>
    <row r="5385" spans="1:5">
      <c r="A5385" s="232" t="s">
        <v>6504</v>
      </c>
      <c r="B5385" s="233" t="s">
        <v>44958</v>
      </c>
      <c r="C5385" s="232" t="s">
        <v>4</v>
      </c>
      <c r="D5385" s="232">
        <v>22.02</v>
      </c>
      <c r="E5385" s="232" t="s">
        <v>40909</v>
      </c>
    </row>
    <row r="5386" spans="1:5" ht="22.5">
      <c r="A5386" s="232" t="s">
        <v>6505</v>
      </c>
      <c r="B5386" s="233" t="s">
        <v>44959</v>
      </c>
      <c r="C5386" s="232" t="s">
        <v>4</v>
      </c>
      <c r="D5386" s="232">
        <v>21.85</v>
      </c>
      <c r="E5386" s="232" t="s">
        <v>40909</v>
      </c>
    </row>
    <row r="5387" spans="1:5">
      <c r="A5387" s="232" t="s">
        <v>6506</v>
      </c>
      <c r="B5387" s="233" t="s">
        <v>6507</v>
      </c>
      <c r="C5387" s="232" t="s">
        <v>18</v>
      </c>
      <c r="D5387" s="232">
        <v>1175.93</v>
      </c>
      <c r="E5387" s="232" t="s">
        <v>40909</v>
      </c>
    </row>
    <row r="5388" spans="1:5" ht="22.5">
      <c r="A5388" s="232" t="s">
        <v>6508</v>
      </c>
      <c r="B5388" s="233" t="s">
        <v>44960</v>
      </c>
      <c r="C5388" s="232" t="s">
        <v>18</v>
      </c>
      <c r="D5388" s="232">
        <v>1146.07</v>
      </c>
      <c r="E5388" s="232" t="s">
        <v>40909</v>
      </c>
    </row>
    <row r="5389" spans="1:5" ht="33.75">
      <c r="A5389" s="232" t="s">
        <v>6509</v>
      </c>
      <c r="B5389" s="233" t="s">
        <v>44961</v>
      </c>
      <c r="C5389" s="232" t="s">
        <v>3</v>
      </c>
      <c r="D5389" s="232">
        <v>18.23</v>
      </c>
      <c r="E5389" s="232" t="s">
        <v>40909</v>
      </c>
    </row>
    <row r="5390" spans="1:5" ht="22.5">
      <c r="A5390" s="232" t="s">
        <v>6510</v>
      </c>
      <c r="B5390" s="233" t="s">
        <v>44962</v>
      </c>
      <c r="C5390" s="232" t="s">
        <v>3</v>
      </c>
      <c r="D5390" s="232">
        <v>43.68</v>
      </c>
      <c r="E5390" s="232" t="s">
        <v>40909</v>
      </c>
    </row>
    <row r="5391" spans="1:5" ht="33.75">
      <c r="A5391" s="232" t="s">
        <v>6511</v>
      </c>
      <c r="B5391" s="233" t="s">
        <v>44963</v>
      </c>
      <c r="C5391" s="232" t="s">
        <v>3</v>
      </c>
      <c r="D5391" s="232">
        <v>77.66</v>
      </c>
      <c r="E5391" s="232" t="s">
        <v>40909</v>
      </c>
    </row>
    <row r="5392" spans="1:5" ht="56.25">
      <c r="A5392" s="232" t="s">
        <v>6512</v>
      </c>
      <c r="B5392" s="233" t="s">
        <v>60670</v>
      </c>
      <c r="C5392" s="232" t="s">
        <v>3</v>
      </c>
      <c r="D5392" s="232">
        <v>259.99</v>
      </c>
      <c r="E5392" s="232" t="s">
        <v>40909</v>
      </c>
    </row>
    <row r="5393" spans="1:5" ht="56.25">
      <c r="A5393" s="232" t="s">
        <v>6513</v>
      </c>
      <c r="B5393" s="233" t="s">
        <v>44964</v>
      </c>
      <c r="C5393" s="232" t="s">
        <v>3</v>
      </c>
      <c r="D5393" s="232">
        <v>422.88</v>
      </c>
      <c r="E5393" s="232" t="s">
        <v>40909</v>
      </c>
    </row>
    <row r="5394" spans="1:5" ht="56.25">
      <c r="A5394" s="232" t="s">
        <v>6514</v>
      </c>
      <c r="B5394" s="233" t="s">
        <v>60671</v>
      </c>
      <c r="C5394" s="232" t="s">
        <v>3</v>
      </c>
      <c r="D5394" s="232">
        <v>200.84</v>
      </c>
      <c r="E5394" s="232" t="s">
        <v>40909</v>
      </c>
    </row>
    <row r="5395" spans="1:5" ht="45">
      <c r="A5395" s="232" t="s">
        <v>6515</v>
      </c>
      <c r="B5395" s="233" t="s">
        <v>44965</v>
      </c>
      <c r="C5395" s="232" t="s">
        <v>3</v>
      </c>
      <c r="D5395" s="232">
        <v>264.7</v>
      </c>
      <c r="E5395" s="232" t="s">
        <v>40909</v>
      </c>
    </row>
    <row r="5396" spans="1:5" ht="56.25">
      <c r="A5396" s="232" t="s">
        <v>6516</v>
      </c>
      <c r="B5396" s="233" t="s">
        <v>44966</v>
      </c>
      <c r="C5396" s="232" t="s">
        <v>3</v>
      </c>
      <c r="D5396" s="232">
        <v>228.96</v>
      </c>
      <c r="E5396" s="232" t="s">
        <v>40909</v>
      </c>
    </row>
    <row r="5397" spans="1:5" ht="22.5">
      <c r="A5397" s="232" t="s">
        <v>14254</v>
      </c>
      <c r="B5397" s="233" t="s">
        <v>44967</v>
      </c>
      <c r="C5397" s="232" t="s">
        <v>3</v>
      </c>
      <c r="D5397" s="232">
        <v>237.38</v>
      </c>
      <c r="E5397" s="232" t="s">
        <v>40909</v>
      </c>
    </row>
    <row r="5398" spans="1:5" ht="22.5">
      <c r="A5398" s="232" t="s">
        <v>14255</v>
      </c>
      <c r="B5398" s="233" t="s">
        <v>44968</v>
      </c>
      <c r="C5398" s="232" t="s">
        <v>3</v>
      </c>
      <c r="D5398" s="232">
        <v>222.88</v>
      </c>
      <c r="E5398" s="232" t="s">
        <v>40909</v>
      </c>
    </row>
    <row r="5399" spans="1:5" ht="33.75">
      <c r="A5399" s="232" t="s">
        <v>14256</v>
      </c>
      <c r="B5399" s="233" t="s">
        <v>44969</v>
      </c>
      <c r="C5399" s="232" t="s">
        <v>3</v>
      </c>
      <c r="D5399" s="232">
        <v>181.33</v>
      </c>
      <c r="E5399" s="232" t="s">
        <v>40909</v>
      </c>
    </row>
    <row r="5400" spans="1:5" ht="33.75">
      <c r="A5400" s="232" t="s">
        <v>6517</v>
      </c>
      <c r="B5400" s="233" t="s">
        <v>44970</v>
      </c>
      <c r="C5400" s="232" t="s">
        <v>3</v>
      </c>
      <c r="D5400" s="232">
        <v>109.44</v>
      </c>
      <c r="E5400" s="232" t="s">
        <v>40909</v>
      </c>
    </row>
    <row r="5401" spans="1:5" ht="56.25">
      <c r="A5401" s="232" t="s">
        <v>6518</v>
      </c>
      <c r="B5401" s="233" t="s">
        <v>60672</v>
      </c>
      <c r="C5401" s="232" t="s">
        <v>3</v>
      </c>
      <c r="D5401" s="232">
        <v>271.37</v>
      </c>
      <c r="E5401" s="232" t="s">
        <v>40909</v>
      </c>
    </row>
    <row r="5402" spans="1:5" ht="33.75">
      <c r="A5402" s="232" t="s">
        <v>6519</v>
      </c>
      <c r="B5402" s="233" t="s">
        <v>44971</v>
      </c>
      <c r="C5402" s="232" t="s">
        <v>3</v>
      </c>
      <c r="D5402" s="232">
        <v>207.81</v>
      </c>
      <c r="E5402" s="232" t="s">
        <v>40909</v>
      </c>
    </row>
    <row r="5403" spans="1:5" ht="45">
      <c r="A5403" s="232" t="s">
        <v>6520</v>
      </c>
      <c r="B5403" s="233" t="s">
        <v>44972</v>
      </c>
      <c r="C5403" s="232" t="s">
        <v>3</v>
      </c>
      <c r="D5403" s="232">
        <v>303.35000000000002</v>
      </c>
      <c r="E5403" s="232" t="s">
        <v>40909</v>
      </c>
    </row>
    <row r="5404" spans="1:5" ht="33.75">
      <c r="A5404" s="232" t="s">
        <v>6521</v>
      </c>
      <c r="B5404" s="233" t="s">
        <v>44973</v>
      </c>
      <c r="C5404" s="232" t="s">
        <v>3</v>
      </c>
      <c r="D5404" s="232">
        <v>239.79</v>
      </c>
      <c r="E5404" s="232" t="s">
        <v>40909</v>
      </c>
    </row>
    <row r="5405" spans="1:5" ht="45">
      <c r="A5405" s="232" t="s">
        <v>6522</v>
      </c>
      <c r="B5405" s="233" t="s">
        <v>44974</v>
      </c>
      <c r="C5405" s="232" t="s">
        <v>3</v>
      </c>
      <c r="D5405" s="232">
        <v>286.11</v>
      </c>
      <c r="E5405" s="232" t="s">
        <v>40909</v>
      </c>
    </row>
    <row r="5406" spans="1:5" ht="33.75">
      <c r="A5406" s="232" t="s">
        <v>6523</v>
      </c>
      <c r="B5406" s="233" t="s">
        <v>44975</v>
      </c>
      <c r="C5406" s="232" t="s">
        <v>3</v>
      </c>
      <c r="D5406" s="232">
        <v>222.55</v>
      </c>
      <c r="E5406" s="232" t="s">
        <v>40909</v>
      </c>
    </row>
    <row r="5407" spans="1:5" ht="45">
      <c r="A5407" s="232" t="s">
        <v>6524</v>
      </c>
      <c r="B5407" s="233" t="s">
        <v>44976</v>
      </c>
      <c r="C5407" s="232" t="s">
        <v>3</v>
      </c>
      <c r="D5407" s="232">
        <v>406.23</v>
      </c>
      <c r="E5407" s="232" t="s">
        <v>40909</v>
      </c>
    </row>
    <row r="5408" spans="1:5" ht="22.5">
      <c r="A5408" s="232" t="s">
        <v>6525</v>
      </c>
      <c r="B5408" s="233" t="s">
        <v>44977</v>
      </c>
      <c r="C5408" s="232" t="s">
        <v>3</v>
      </c>
      <c r="D5408" s="232">
        <v>342.67</v>
      </c>
      <c r="E5408" s="232" t="s">
        <v>40909</v>
      </c>
    </row>
    <row r="5409" spans="1:5" ht="33.75">
      <c r="A5409" s="232" t="s">
        <v>6526</v>
      </c>
      <c r="B5409" s="233" t="s">
        <v>44978</v>
      </c>
      <c r="C5409" s="232" t="s">
        <v>3</v>
      </c>
      <c r="D5409" s="232">
        <v>57.72</v>
      </c>
      <c r="E5409" s="232" t="s">
        <v>40909</v>
      </c>
    </row>
    <row r="5410" spans="1:5" ht="45">
      <c r="A5410" s="232" t="s">
        <v>6527</v>
      </c>
      <c r="B5410" s="233" t="s">
        <v>44979</v>
      </c>
      <c r="C5410" s="232" t="s">
        <v>3</v>
      </c>
      <c r="D5410" s="232">
        <v>106.94</v>
      </c>
      <c r="E5410" s="232" t="s">
        <v>40909</v>
      </c>
    </row>
    <row r="5411" spans="1:5" ht="45">
      <c r="A5411" s="232" t="s">
        <v>6528</v>
      </c>
      <c r="B5411" s="233" t="s">
        <v>44980</v>
      </c>
      <c r="C5411" s="232" t="s">
        <v>3</v>
      </c>
      <c r="D5411" s="232">
        <v>110.66</v>
      </c>
      <c r="E5411" s="232" t="s">
        <v>40909</v>
      </c>
    </row>
    <row r="5412" spans="1:5" ht="22.5">
      <c r="A5412" s="232" t="s">
        <v>6529</v>
      </c>
      <c r="B5412" s="233" t="s">
        <v>44981</v>
      </c>
      <c r="C5412" s="232" t="s">
        <v>3</v>
      </c>
      <c r="D5412" s="232">
        <v>3.25</v>
      </c>
      <c r="E5412" s="232" t="s">
        <v>40909</v>
      </c>
    </row>
    <row r="5413" spans="1:5" ht="45">
      <c r="A5413" s="232" t="s">
        <v>6530</v>
      </c>
      <c r="B5413" s="233" t="s">
        <v>44982</v>
      </c>
      <c r="C5413" s="232" t="s">
        <v>3</v>
      </c>
      <c r="D5413" s="232">
        <v>88.55</v>
      </c>
      <c r="E5413" s="232" t="s">
        <v>40909</v>
      </c>
    </row>
    <row r="5414" spans="1:5" ht="45">
      <c r="A5414" s="232" t="s">
        <v>6531</v>
      </c>
      <c r="B5414" s="233" t="s">
        <v>44983</v>
      </c>
      <c r="C5414" s="232" t="s">
        <v>3</v>
      </c>
      <c r="D5414" s="232">
        <v>96.16</v>
      </c>
      <c r="E5414" s="232" t="s">
        <v>40909</v>
      </c>
    </row>
    <row r="5415" spans="1:5" ht="33.75">
      <c r="A5415" s="232" t="s">
        <v>6532</v>
      </c>
      <c r="B5415" s="233" t="s">
        <v>44984</v>
      </c>
      <c r="C5415" s="232" t="s">
        <v>3</v>
      </c>
      <c r="D5415" s="232">
        <v>54.61</v>
      </c>
      <c r="E5415" s="232" t="s">
        <v>40909</v>
      </c>
    </row>
    <row r="5416" spans="1:5" ht="22.5">
      <c r="A5416" s="232" t="s">
        <v>6533</v>
      </c>
      <c r="B5416" s="233" t="s">
        <v>44985</v>
      </c>
      <c r="C5416" s="232" t="s">
        <v>4</v>
      </c>
      <c r="D5416" s="232">
        <v>55.36</v>
      </c>
      <c r="E5416" s="232" t="s">
        <v>40909</v>
      </c>
    </row>
    <row r="5417" spans="1:5" ht="22.5">
      <c r="A5417" s="232" t="s">
        <v>6534</v>
      </c>
      <c r="B5417" s="233" t="s">
        <v>44986</v>
      </c>
      <c r="C5417" s="232" t="s">
        <v>4</v>
      </c>
      <c r="D5417" s="232">
        <v>57.99</v>
      </c>
      <c r="E5417" s="232" t="s">
        <v>40909</v>
      </c>
    </row>
    <row r="5418" spans="1:5" ht="22.5">
      <c r="A5418" s="232" t="s">
        <v>6535</v>
      </c>
      <c r="B5418" s="233" t="s">
        <v>44987</v>
      </c>
      <c r="C5418" s="232" t="s">
        <v>3</v>
      </c>
      <c r="D5418" s="232">
        <v>36.24</v>
      </c>
      <c r="E5418" s="232" t="s">
        <v>40909</v>
      </c>
    </row>
    <row r="5419" spans="1:5" ht="56.25">
      <c r="A5419" s="232" t="s">
        <v>6536</v>
      </c>
      <c r="B5419" s="233" t="s">
        <v>60673</v>
      </c>
      <c r="C5419" s="232" t="s">
        <v>3</v>
      </c>
      <c r="D5419" s="232">
        <v>171.51</v>
      </c>
      <c r="E5419" s="232" t="s">
        <v>40909</v>
      </c>
    </row>
    <row r="5420" spans="1:5" ht="33.75">
      <c r="A5420" s="232" t="s">
        <v>6537</v>
      </c>
      <c r="B5420" s="233" t="s">
        <v>44988</v>
      </c>
      <c r="C5420" s="232" t="s">
        <v>3</v>
      </c>
      <c r="D5420" s="232">
        <v>122.29</v>
      </c>
      <c r="E5420" s="232" t="s">
        <v>40909</v>
      </c>
    </row>
    <row r="5421" spans="1:5" ht="22.5">
      <c r="A5421" s="232" t="s">
        <v>6538</v>
      </c>
      <c r="B5421" s="233" t="s">
        <v>6539</v>
      </c>
      <c r="C5421" s="232" t="s">
        <v>3</v>
      </c>
      <c r="D5421" s="232">
        <v>160.72999999999999</v>
      </c>
      <c r="E5421" s="232" t="s">
        <v>40909</v>
      </c>
    </row>
    <row r="5422" spans="1:5" ht="56.25">
      <c r="A5422" s="232" t="s">
        <v>6540</v>
      </c>
      <c r="B5422" s="233" t="s">
        <v>60674</v>
      </c>
      <c r="C5422" s="232" t="s">
        <v>3</v>
      </c>
      <c r="D5422" s="232">
        <v>263.17</v>
      </c>
      <c r="E5422" s="232" t="s">
        <v>40909</v>
      </c>
    </row>
    <row r="5423" spans="1:5" ht="56.25">
      <c r="A5423" s="232" t="s">
        <v>6541</v>
      </c>
      <c r="B5423" s="233" t="s">
        <v>60675</v>
      </c>
      <c r="C5423" s="232" t="s">
        <v>3</v>
      </c>
      <c r="D5423" s="232">
        <v>259.52999999999997</v>
      </c>
      <c r="E5423" s="232" t="s">
        <v>40909</v>
      </c>
    </row>
    <row r="5424" spans="1:5" ht="22.5">
      <c r="A5424" s="232" t="s">
        <v>6542</v>
      </c>
      <c r="B5424" s="233" t="s">
        <v>44989</v>
      </c>
      <c r="C5424" s="232" t="s">
        <v>3</v>
      </c>
      <c r="D5424" s="232">
        <v>175.44</v>
      </c>
      <c r="E5424" s="232" t="s">
        <v>40909</v>
      </c>
    </row>
    <row r="5425" spans="1:5" ht="22.5">
      <c r="A5425" s="232" t="s">
        <v>6543</v>
      </c>
      <c r="B5425" s="233" t="s">
        <v>44990</v>
      </c>
      <c r="C5425" s="232" t="s">
        <v>3</v>
      </c>
      <c r="D5425" s="232">
        <v>164.65</v>
      </c>
      <c r="E5425" s="232" t="s">
        <v>40909</v>
      </c>
    </row>
    <row r="5426" spans="1:5" ht="33.75">
      <c r="A5426" s="232" t="s">
        <v>6544</v>
      </c>
      <c r="B5426" s="233" t="s">
        <v>44991</v>
      </c>
      <c r="C5426" s="232" t="s">
        <v>3</v>
      </c>
      <c r="D5426" s="232">
        <v>122.56</v>
      </c>
      <c r="E5426" s="232" t="s">
        <v>40909</v>
      </c>
    </row>
    <row r="5427" spans="1:5" ht="56.25">
      <c r="A5427" s="232" t="s">
        <v>6545</v>
      </c>
      <c r="B5427" s="233" t="s">
        <v>60676</v>
      </c>
      <c r="C5427" s="232" t="s">
        <v>3</v>
      </c>
      <c r="D5427" s="232">
        <v>131.05000000000001</v>
      </c>
      <c r="E5427" s="232" t="s">
        <v>40909</v>
      </c>
    </row>
    <row r="5428" spans="1:5" ht="45">
      <c r="A5428" s="232" t="s">
        <v>6546</v>
      </c>
      <c r="B5428" s="233" t="s">
        <v>44992</v>
      </c>
      <c r="C5428" s="232" t="s">
        <v>3</v>
      </c>
      <c r="D5428" s="232">
        <v>156.75</v>
      </c>
      <c r="E5428" s="232" t="s">
        <v>40909</v>
      </c>
    </row>
    <row r="5429" spans="1:5" ht="33.75">
      <c r="A5429" s="232" t="s">
        <v>6547</v>
      </c>
      <c r="B5429" s="233" t="s">
        <v>44993</v>
      </c>
      <c r="C5429" s="232" t="s">
        <v>3</v>
      </c>
      <c r="D5429" s="232">
        <v>251.11</v>
      </c>
      <c r="E5429" s="232" t="s">
        <v>40909</v>
      </c>
    </row>
    <row r="5430" spans="1:5" ht="33.75">
      <c r="A5430" s="232" t="s">
        <v>6548</v>
      </c>
      <c r="B5430" s="233" t="s">
        <v>44994</v>
      </c>
      <c r="C5430" s="232" t="s">
        <v>3</v>
      </c>
      <c r="D5430" s="232">
        <v>230.7</v>
      </c>
      <c r="E5430" s="232" t="s">
        <v>40909</v>
      </c>
    </row>
    <row r="5431" spans="1:5" ht="33.75">
      <c r="A5431" s="232" t="s">
        <v>6549</v>
      </c>
      <c r="B5431" s="233" t="s">
        <v>44995</v>
      </c>
      <c r="C5431" s="232" t="s">
        <v>3</v>
      </c>
      <c r="D5431" s="232">
        <v>231.91</v>
      </c>
      <c r="E5431" s="232" t="s">
        <v>40909</v>
      </c>
    </row>
    <row r="5432" spans="1:5" ht="33.75">
      <c r="A5432" s="232" t="s">
        <v>6550</v>
      </c>
      <c r="B5432" s="233" t="s">
        <v>44996</v>
      </c>
      <c r="C5432" s="232" t="s">
        <v>3</v>
      </c>
      <c r="D5432" s="232">
        <v>211.5</v>
      </c>
      <c r="E5432" s="232" t="s">
        <v>40909</v>
      </c>
    </row>
    <row r="5433" spans="1:5" ht="33.75">
      <c r="A5433" s="232" t="s">
        <v>6551</v>
      </c>
      <c r="B5433" s="233" t="s">
        <v>44997</v>
      </c>
      <c r="C5433" s="232" t="s">
        <v>3</v>
      </c>
      <c r="D5433" s="232">
        <v>231.91</v>
      </c>
      <c r="E5433" s="232" t="s">
        <v>40909</v>
      </c>
    </row>
    <row r="5434" spans="1:5" ht="33.75">
      <c r="A5434" s="232" t="s">
        <v>6552</v>
      </c>
      <c r="B5434" s="233" t="s">
        <v>44998</v>
      </c>
      <c r="C5434" s="232" t="s">
        <v>3</v>
      </c>
      <c r="D5434" s="232">
        <v>211.5</v>
      </c>
      <c r="E5434" s="232" t="s">
        <v>40909</v>
      </c>
    </row>
    <row r="5435" spans="1:5" ht="22.5">
      <c r="A5435" s="232" t="s">
        <v>6553</v>
      </c>
      <c r="B5435" s="233" t="s">
        <v>44999</v>
      </c>
      <c r="C5435" s="232" t="s">
        <v>3</v>
      </c>
      <c r="D5435" s="232">
        <v>136.91</v>
      </c>
      <c r="E5435" s="232" t="s">
        <v>40909</v>
      </c>
    </row>
    <row r="5436" spans="1:5" ht="22.5">
      <c r="A5436" s="232" t="s">
        <v>6554</v>
      </c>
      <c r="B5436" s="233" t="s">
        <v>45000</v>
      </c>
      <c r="C5436" s="232" t="s">
        <v>3</v>
      </c>
      <c r="D5436" s="232">
        <v>122.42</v>
      </c>
      <c r="E5436" s="232" t="s">
        <v>40909</v>
      </c>
    </row>
    <row r="5437" spans="1:5" ht="33.75">
      <c r="A5437" s="232" t="s">
        <v>6555</v>
      </c>
      <c r="B5437" s="233" t="s">
        <v>45001</v>
      </c>
      <c r="C5437" s="232" t="s">
        <v>3</v>
      </c>
      <c r="D5437" s="232">
        <v>80.86</v>
      </c>
      <c r="E5437" s="232" t="s">
        <v>40909</v>
      </c>
    </row>
    <row r="5438" spans="1:5" ht="56.25">
      <c r="A5438" s="232" t="s">
        <v>6556</v>
      </c>
      <c r="B5438" s="233" t="s">
        <v>60677</v>
      </c>
      <c r="C5438" s="232" t="s">
        <v>3</v>
      </c>
      <c r="D5438" s="232">
        <v>494.62</v>
      </c>
      <c r="E5438" s="232" t="s">
        <v>40909</v>
      </c>
    </row>
    <row r="5439" spans="1:5" ht="56.25">
      <c r="A5439" s="232" t="s">
        <v>6557</v>
      </c>
      <c r="B5439" s="233" t="s">
        <v>60678</v>
      </c>
      <c r="C5439" s="232" t="s">
        <v>3</v>
      </c>
      <c r="D5439" s="232">
        <v>605.64</v>
      </c>
      <c r="E5439" s="232" t="s">
        <v>40909</v>
      </c>
    </row>
    <row r="5440" spans="1:5" ht="56.25">
      <c r="A5440" s="232" t="s">
        <v>6558</v>
      </c>
      <c r="B5440" s="233" t="s">
        <v>60679</v>
      </c>
      <c r="C5440" s="232" t="s">
        <v>3</v>
      </c>
      <c r="D5440" s="232">
        <v>653.88</v>
      </c>
      <c r="E5440" s="232" t="s">
        <v>40909</v>
      </c>
    </row>
    <row r="5441" spans="1:5" ht="56.25">
      <c r="A5441" s="232" t="s">
        <v>6559</v>
      </c>
      <c r="B5441" s="233" t="s">
        <v>60680</v>
      </c>
      <c r="C5441" s="232" t="s">
        <v>3</v>
      </c>
      <c r="D5441" s="232">
        <v>817.2</v>
      </c>
      <c r="E5441" s="232" t="s">
        <v>40909</v>
      </c>
    </row>
    <row r="5442" spans="1:5" ht="33.75">
      <c r="A5442" s="232" t="s">
        <v>6560</v>
      </c>
      <c r="B5442" s="233" t="s">
        <v>45002</v>
      </c>
      <c r="C5442" s="232" t="s">
        <v>3</v>
      </c>
      <c r="D5442" s="232">
        <v>689.76</v>
      </c>
      <c r="E5442" s="232" t="s">
        <v>40909</v>
      </c>
    </row>
    <row r="5443" spans="1:5" ht="33.75">
      <c r="A5443" s="232" t="s">
        <v>6561</v>
      </c>
      <c r="B5443" s="233" t="s">
        <v>45003</v>
      </c>
      <c r="C5443" s="232" t="s">
        <v>3</v>
      </c>
      <c r="D5443" s="232">
        <v>668.12</v>
      </c>
      <c r="E5443" s="232" t="s">
        <v>40909</v>
      </c>
    </row>
    <row r="5444" spans="1:5" ht="33.75">
      <c r="A5444" s="232" t="s">
        <v>6562</v>
      </c>
      <c r="B5444" s="233" t="s">
        <v>45004</v>
      </c>
      <c r="C5444" s="232" t="s">
        <v>4</v>
      </c>
      <c r="D5444" s="232">
        <v>92.14</v>
      </c>
      <c r="E5444" s="232" t="s">
        <v>40909</v>
      </c>
    </row>
    <row r="5445" spans="1:5" ht="22.5">
      <c r="A5445" s="232" t="s">
        <v>6563</v>
      </c>
      <c r="B5445" s="233" t="s">
        <v>45005</v>
      </c>
      <c r="C5445" s="232" t="s">
        <v>4</v>
      </c>
      <c r="D5445" s="232">
        <v>79.72</v>
      </c>
      <c r="E5445" s="232" t="s">
        <v>40909</v>
      </c>
    </row>
    <row r="5446" spans="1:5" ht="22.5">
      <c r="A5446" s="232" t="s">
        <v>6564</v>
      </c>
      <c r="B5446" s="233" t="s">
        <v>45006</v>
      </c>
      <c r="C5446" s="232" t="s">
        <v>3</v>
      </c>
      <c r="D5446" s="232">
        <v>689.76</v>
      </c>
      <c r="E5446" s="232" t="s">
        <v>40909</v>
      </c>
    </row>
    <row r="5447" spans="1:5" ht="22.5">
      <c r="A5447" s="232" t="s">
        <v>6565</v>
      </c>
      <c r="B5447" s="233" t="s">
        <v>45007</v>
      </c>
      <c r="C5447" s="232" t="s">
        <v>3</v>
      </c>
      <c r="D5447" s="232">
        <v>668.12</v>
      </c>
      <c r="E5447" s="232" t="s">
        <v>40909</v>
      </c>
    </row>
    <row r="5448" spans="1:5" ht="22.5">
      <c r="A5448" s="232" t="s">
        <v>6566</v>
      </c>
      <c r="B5448" s="233" t="s">
        <v>45008</v>
      </c>
      <c r="C5448" s="232" t="s">
        <v>3</v>
      </c>
      <c r="D5448" s="232">
        <v>663.61</v>
      </c>
      <c r="E5448" s="232" t="s">
        <v>40909</v>
      </c>
    </row>
    <row r="5449" spans="1:5" ht="33.75">
      <c r="A5449" s="232" t="s">
        <v>6567</v>
      </c>
      <c r="B5449" s="233" t="s">
        <v>45009</v>
      </c>
      <c r="C5449" s="232" t="s">
        <v>3</v>
      </c>
      <c r="D5449" s="232">
        <v>641.98</v>
      </c>
      <c r="E5449" s="232" t="s">
        <v>40909</v>
      </c>
    </row>
    <row r="5450" spans="1:5" ht="33.75">
      <c r="A5450" s="232" t="s">
        <v>6568</v>
      </c>
      <c r="B5450" s="233" t="s">
        <v>45010</v>
      </c>
      <c r="C5450" s="232" t="s">
        <v>4</v>
      </c>
      <c r="D5450" s="232">
        <v>96.96</v>
      </c>
      <c r="E5450" s="232" t="s">
        <v>40909</v>
      </c>
    </row>
    <row r="5451" spans="1:5" ht="33.75">
      <c r="A5451" s="232" t="s">
        <v>6569</v>
      </c>
      <c r="B5451" s="233" t="s">
        <v>45011</v>
      </c>
      <c r="C5451" s="232" t="s">
        <v>4</v>
      </c>
      <c r="D5451" s="232">
        <v>104.8</v>
      </c>
      <c r="E5451" s="232" t="s">
        <v>40909</v>
      </c>
    </row>
    <row r="5452" spans="1:5" ht="33.75">
      <c r="A5452" s="232" t="s">
        <v>6570</v>
      </c>
      <c r="B5452" s="233" t="s">
        <v>45012</v>
      </c>
      <c r="C5452" s="232" t="s">
        <v>4</v>
      </c>
      <c r="D5452" s="232">
        <v>134.44</v>
      </c>
      <c r="E5452" s="232" t="s">
        <v>40909</v>
      </c>
    </row>
    <row r="5453" spans="1:5" ht="33.75">
      <c r="A5453" s="232" t="s">
        <v>6571</v>
      </c>
      <c r="B5453" s="233" t="s">
        <v>45013</v>
      </c>
      <c r="C5453" s="232" t="s">
        <v>4</v>
      </c>
      <c r="D5453" s="232">
        <v>46.16</v>
      </c>
      <c r="E5453" s="232" t="s">
        <v>40909</v>
      </c>
    </row>
    <row r="5454" spans="1:5" ht="33.75">
      <c r="A5454" s="232" t="s">
        <v>6572</v>
      </c>
      <c r="B5454" s="233" t="s">
        <v>45014</v>
      </c>
      <c r="C5454" s="232" t="s">
        <v>4</v>
      </c>
      <c r="D5454" s="232">
        <v>85.6</v>
      </c>
      <c r="E5454" s="232" t="s">
        <v>40909</v>
      </c>
    </row>
    <row r="5455" spans="1:5" ht="22.5">
      <c r="A5455" s="232" t="s">
        <v>6573</v>
      </c>
      <c r="B5455" s="233" t="s">
        <v>45015</v>
      </c>
      <c r="C5455" s="232" t="s">
        <v>4</v>
      </c>
      <c r="D5455" s="232">
        <v>117.36</v>
      </c>
      <c r="E5455" s="232" t="s">
        <v>40909</v>
      </c>
    </row>
    <row r="5456" spans="1:5" ht="56.25">
      <c r="A5456" s="232" t="s">
        <v>6574</v>
      </c>
      <c r="B5456" s="233" t="s">
        <v>45016</v>
      </c>
      <c r="C5456" s="232" t="s">
        <v>3</v>
      </c>
      <c r="D5456" s="232">
        <v>548.58000000000004</v>
      </c>
      <c r="E5456" s="232" t="s">
        <v>40909</v>
      </c>
    </row>
    <row r="5457" spans="1:5" ht="45">
      <c r="A5457" s="232" t="s">
        <v>6575</v>
      </c>
      <c r="B5457" s="233" t="s">
        <v>45017</v>
      </c>
      <c r="C5457" s="232" t="s">
        <v>3</v>
      </c>
      <c r="D5457" s="232">
        <v>521.97</v>
      </c>
      <c r="E5457" s="232" t="s">
        <v>40909</v>
      </c>
    </row>
    <row r="5458" spans="1:5" ht="22.5">
      <c r="A5458" s="232" t="s">
        <v>6576</v>
      </c>
      <c r="B5458" s="233" t="s">
        <v>45018</v>
      </c>
      <c r="C5458" s="232" t="s">
        <v>3</v>
      </c>
      <c r="D5458" s="232">
        <v>569.09</v>
      </c>
      <c r="E5458" s="232" t="s">
        <v>40909</v>
      </c>
    </row>
    <row r="5459" spans="1:5" ht="33.75">
      <c r="A5459" s="232" t="s">
        <v>6577</v>
      </c>
      <c r="B5459" s="233" t="s">
        <v>45019</v>
      </c>
      <c r="C5459" s="232" t="s">
        <v>3</v>
      </c>
      <c r="D5459" s="232">
        <v>536.80999999999995</v>
      </c>
      <c r="E5459" s="232" t="s">
        <v>40909</v>
      </c>
    </row>
    <row r="5460" spans="1:5" ht="22.5">
      <c r="A5460" s="232" t="s">
        <v>6578</v>
      </c>
      <c r="B5460" s="233" t="s">
        <v>45020</v>
      </c>
      <c r="C5460" s="232" t="s">
        <v>3</v>
      </c>
      <c r="D5460" s="232">
        <v>819.5</v>
      </c>
      <c r="E5460" s="232" t="s">
        <v>40909</v>
      </c>
    </row>
    <row r="5461" spans="1:5" ht="33.75">
      <c r="A5461" s="232" t="s">
        <v>6579</v>
      </c>
      <c r="B5461" s="233" t="s">
        <v>45021</v>
      </c>
      <c r="C5461" s="232" t="s">
        <v>3</v>
      </c>
      <c r="D5461" s="232">
        <v>787.61</v>
      </c>
      <c r="E5461" s="232" t="s">
        <v>40909</v>
      </c>
    </row>
    <row r="5462" spans="1:5" ht="33.75">
      <c r="A5462" s="232" t="s">
        <v>6580</v>
      </c>
      <c r="B5462" s="233" t="s">
        <v>45022</v>
      </c>
      <c r="C5462" s="232" t="s">
        <v>3</v>
      </c>
      <c r="D5462" s="232">
        <v>501.56</v>
      </c>
      <c r="E5462" s="232" t="s">
        <v>40909</v>
      </c>
    </row>
    <row r="5463" spans="1:5" ht="33.75">
      <c r="A5463" s="232" t="s">
        <v>6581</v>
      </c>
      <c r="B5463" s="233" t="s">
        <v>45023</v>
      </c>
      <c r="C5463" s="232" t="s">
        <v>3</v>
      </c>
      <c r="D5463" s="232">
        <v>482.75</v>
      </c>
      <c r="E5463" s="232" t="s">
        <v>40909</v>
      </c>
    </row>
    <row r="5464" spans="1:5" ht="22.5">
      <c r="A5464" s="232" t="s">
        <v>6582</v>
      </c>
      <c r="B5464" s="233" t="s">
        <v>45024</v>
      </c>
      <c r="C5464" s="232" t="s">
        <v>4</v>
      </c>
      <c r="D5464" s="232">
        <v>87.88</v>
      </c>
      <c r="E5464" s="232" t="s">
        <v>40909</v>
      </c>
    </row>
    <row r="5465" spans="1:5" ht="22.5">
      <c r="A5465" s="232" t="s">
        <v>6583</v>
      </c>
      <c r="B5465" s="233" t="s">
        <v>45025</v>
      </c>
      <c r="C5465" s="232" t="s">
        <v>3</v>
      </c>
      <c r="D5465" s="232">
        <v>532.04999999999995</v>
      </c>
      <c r="E5465" s="232" t="s">
        <v>40909</v>
      </c>
    </row>
    <row r="5466" spans="1:5" ht="22.5">
      <c r="A5466" s="232" t="s">
        <v>6584</v>
      </c>
      <c r="B5466" s="233" t="s">
        <v>45026</v>
      </c>
      <c r="C5466" s="232" t="s">
        <v>3</v>
      </c>
      <c r="D5466" s="232">
        <v>569.09</v>
      </c>
      <c r="E5466" s="232" t="s">
        <v>40909</v>
      </c>
    </row>
    <row r="5467" spans="1:5" ht="45">
      <c r="A5467" s="232" t="s">
        <v>6585</v>
      </c>
      <c r="B5467" s="233" t="s">
        <v>45027</v>
      </c>
      <c r="C5467" s="232" t="s">
        <v>3</v>
      </c>
      <c r="D5467" s="232">
        <v>821.28</v>
      </c>
      <c r="E5467" s="232" t="s">
        <v>40909</v>
      </c>
    </row>
    <row r="5468" spans="1:5" ht="45">
      <c r="A5468" s="232" t="s">
        <v>6586</v>
      </c>
      <c r="B5468" s="233" t="s">
        <v>45028</v>
      </c>
      <c r="C5468" s="232" t="s">
        <v>3</v>
      </c>
      <c r="D5468" s="232">
        <v>1149.3</v>
      </c>
      <c r="E5468" s="232" t="s">
        <v>40909</v>
      </c>
    </row>
    <row r="5469" spans="1:5" ht="45">
      <c r="A5469" s="232" t="s">
        <v>6587</v>
      </c>
      <c r="B5469" s="233" t="s">
        <v>45029</v>
      </c>
      <c r="C5469" s="232" t="s">
        <v>3</v>
      </c>
      <c r="D5469" s="232">
        <v>1175.45</v>
      </c>
      <c r="E5469" s="232" t="s">
        <v>40909</v>
      </c>
    </row>
    <row r="5470" spans="1:5" ht="22.5">
      <c r="A5470" s="232" t="s">
        <v>6588</v>
      </c>
      <c r="B5470" s="233" t="s">
        <v>45030</v>
      </c>
      <c r="C5470" s="232" t="s">
        <v>3</v>
      </c>
      <c r="D5470" s="232">
        <v>170.44</v>
      </c>
      <c r="E5470" s="232" t="s">
        <v>40909</v>
      </c>
    </row>
    <row r="5471" spans="1:5" ht="45">
      <c r="A5471" s="232" t="s">
        <v>6589</v>
      </c>
      <c r="B5471" s="233" t="s">
        <v>45031</v>
      </c>
      <c r="C5471" s="232" t="s">
        <v>3</v>
      </c>
      <c r="D5471" s="232">
        <v>2878.95</v>
      </c>
      <c r="E5471" s="232" t="s">
        <v>40909</v>
      </c>
    </row>
    <row r="5472" spans="1:5" ht="22.5">
      <c r="A5472" s="232" t="s">
        <v>6590</v>
      </c>
      <c r="B5472" s="233" t="s">
        <v>45032</v>
      </c>
      <c r="C5472" s="232" t="s">
        <v>3</v>
      </c>
      <c r="D5472" s="232">
        <v>45.67</v>
      </c>
      <c r="E5472" s="232" t="s">
        <v>40909</v>
      </c>
    </row>
    <row r="5473" spans="1:5" ht="22.5">
      <c r="A5473" s="232" t="s">
        <v>6591</v>
      </c>
      <c r="B5473" s="233" t="s">
        <v>45033</v>
      </c>
      <c r="C5473" s="232" t="s">
        <v>3</v>
      </c>
      <c r="D5473" s="232">
        <v>1450.52</v>
      </c>
      <c r="E5473" s="232" t="s">
        <v>40909</v>
      </c>
    </row>
    <row r="5474" spans="1:5" ht="33.75">
      <c r="A5474" s="232" t="s">
        <v>6592</v>
      </c>
      <c r="B5474" s="233" t="s">
        <v>45034</v>
      </c>
      <c r="C5474" s="232" t="s">
        <v>3</v>
      </c>
      <c r="D5474" s="232">
        <v>269.31</v>
      </c>
      <c r="E5474" s="232" t="s">
        <v>40909</v>
      </c>
    </row>
    <row r="5475" spans="1:5" ht="67.5">
      <c r="A5475" s="232" t="s">
        <v>6593</v>
      </c>
      <c r="B5475" s="233" t="s">
        <v>60681</v>
      </c>
      <c r="C5475" s="232" t="s">
        <v>3</v>
      </c>
      <c r="D5475" s="232">
        <v>679.8</v>
      </c>
      <c r="E5475" s="232" t="s">
        <v>40909</v>
      </c>
    </row>
    <row r="5476" spans="1:5" ht="56.25">
      <c r="A5476" s="232" t="s">
        <v>6594</v>
      </c>
      <c r="B5476" s="233" t="s">
        <v>60682</v>
      </c>
      <c r="C5476" s="232" t="s">
        <v>3</v>
      </c>
      <c r="D5476" s="232">
        <v>535.6</v>
      </c>
      <c r="E5476" s="232" t="s">
        <v>40909</v>
      </c>
    </row>
    <row r="5477" spans="1:5" ht="22.5">
      <c r="A5477" s="232" t="s">
        <v>6595</v>
      </c>
      <c r="B5477" s="233" t="s">
        <v>45035</v>
      </c>
      <c r="C5477" s="232" t="s">
        <v>3</v>
      </c>
      <c r="D5477" s="232">
        <v>175.36</v>
      </c>
      <c r="E5477" s="232" t="s">
        <v>40909</v>
      </c>
    </row>
    <row r="5478" spans="1:5" ht="33.75">
      <c r="A5478" s="232" t="s">
        <v>6596</v>
      </c>
      <c r="B5478" s="233" t="s">
        <v>45036</v>
      </c>
      <c r="C5478" s="232" t="s">
        <v>3</v>
      </c>
      <c r="D5478" s="232">
        <v>195.01</v>
      </c>
      <c r="E5478" s="232" t="s">
        <v>40909</v>
      </c>
    </row>
    <row r="5479" spans="1:5" ht="22.5">
      <c r="A5479" s="232" t="s">
        <v>6597</v>
      </c>
      <c r="B5479" s="233" t="s">
        <v>45037</v>
      </c>
      <c r="C5479" s="232" t="s">
        <v>3</v>
      </c>
      <c r="D5479" s="232">
        <v>104.45</v>
      </c>
      <c r="E5479" s="232" t="s">
        <v>40909</v>
      </c>
    </row>
    <row r="5480" spans="1:5" ht="22.5">
      <c r="A5480" s="232" t="s">
        <v>6598</v>
      </c>
      <c r="B5480" s="233" t="s">
        <v>45038</v>
      </c>
      <c r="C5480" s="232" t="s">
        <v>3</v>
      </c>
      <c r="D5480" s="232">
        <v>76.489999999999995</v>
      </c>
      <c r="E5480" s="232" t="s">
        <v>40909</v>
      </c>
    </row>
    <row r="5481" spans="1:5">
      <c r="A5481" s="232" t="s">
        <v>6599</v>
      </c>
      <c r="B5481" s="233" t="s">
        <v>45039</v>
      </c>
      <c r="C5481" s="232" t="s">
        <v>3</v>
      </c>
      <c r="D5481" s="232">
        <v>93.17</v>
      </c>
      <c r="E5481" s="232" t="s">
        <v>40909</v>
      </c>
    </row>
    <row r="5482" spans="1:5" ht="45">
      <c r="A5482" s="232" t="s">
        <v>6600</v>
      </c>
      <c r="B5482" s="233" t="s">
        <v>45040</v>
      </c>
      <c r="C5482" s="232" t="s">
        <v>3</v>
      </c>
      <c r="D5482" s="232">
        <v>85</v>
      </c>
      <c r="E5482" s="232" t="s">
        <v>40909</v>
      </c>
    </row>
    <row r="5483" spans="1:5" ht="33.75">
      <c r="A5483" s="232" t="s">
        <v>6601</v>
      </c>
      <c r="B5483" s="233" t="s">
        <v>45041</v>
      </c>
      <c r="C5483" s="232" t="s">
        <v>3</v>
      </c>
      <c r="D5483" s="232">
        <v>66.959999999999994</v>
      </c>
      <c r="E5483" s="232" t="s">
        <v>40909</v>
      </c>
    </row>
    <row r="5484" spans="1:5" ht="22.5">
      <c r="A5484" s="232" t="s">
        <v>6602</v>
      </c>
      <c r="B5484" s="233" t="s">
        <v>45042</v>
      </c>
      <c r="C5484" s="232" t="s">
        <v>3</v>
      </c>
      <c r="D5484" s="232">
        <v>65</v>
      </c>
      <c r="E5484" s="232" t="s">
        <v>40909</v>
      </c>
    </row>
    <row r="5485" spans="1:5" ht="45">
      <c r="A5485" s="232" t="s">
        <v>6603</v>
      </c>
      <c r="B5485" s="233" t="s">
        <v>45043</v>
      </c>
      <c r="C5485" s="232" t="s">
        <v>3</v>
      </c>
      <c r="D5485" s="232">
        <v>259.95</v>
      </c>
      <c r="E5485" s="232" t="s">
        <v>40909</v>
      </c>
    </row>
    <row r="5486" spans="1:5" ht="33.75">
      <c r="A5486" s="232" t="s">
        <v>6604</v>
      </c>
      <c r="B5486" s="233" t="s">
        <v>45044</v>
      </c>
      <c r="C5486" s="232" t="s">
        <v>3</v>
      </c>
      <c r="D5486" s="232">
        <v>150.91</v>
      </c>
      <c r="E5486" s="232" t="s">
        <v>40909</v>
      </c>
    </row>
    <row r="5487" spans="1:5" ht="33.75">
      <c r="A5487" s="232" t="s">
        <v>6605</v>
      </c>
      <c r="B5487" s="233" t="s">
        <v>45045</v>
      </c>
      <c r="C5487" s="232" t="s">
        <v>3</v>
      </c>
      <c r="D5487" s="232">
        <v>445.16</v>
      </c>
      <c r="E5487" s="232" t="s">
        <v>40909</v>
      </c>
    </row>
    <row r="5488" spans="1:5" ht="22.5">
      <c r="A5488" s="232" t="s">
        <v>6606</v>
      </c>
      <c r="B5488" s="233" t="s">
        <v>45046</v>
      </c>
      <c r="C5488" s="232" t="s">
        <v>3</v>
      </c>
      <c r="D5488" s="232">
        <v>133.4</v>
      </c>
      <c r="E5488" s="232" t="s">
        <v>40909</v>
      </c>
    </row>
    <row r="5489" spans="1:5" ht="22.5">
      <c r="A5489" s="232" t="s">
        <v>6607</v>
      </c>
      <c r="B5489" s="233" t="s">
        <v>45047</v>
      </c>
      <c r="C5489" s="232" t="s">
        <v>3</v>
      </c>
      <c r="D5489" s="232">
        <v>206.34</v>
      </c>
      <c r="E5489" s="232" t="s">
        <v>40909</v>
      </c>
    </row>
    <row r="5490" spans="1:5" ht="22.5">
      <c r="A5490" s="232" t="s">
        <v>6608</v>
      </c>
      <c r="B5490" s="233" t="s">
        <v>45048</v>
      </c>
      <c r="C5490" s="232" t="s">
        <v>3</v>
      </c>
      <c r="D5490" s="232">
        <v>88.22</v>
      </c>
      <c r="E5490" s="232" t="s">
        <v>40909</v>
      </c>
    </row>
    <row r="5491" spans="1:5" ht="67.5">
      <c r="A5491" s="232" t="s">
        <v>6609</v>
      </c>
      <c r="B5491" s="233" t="s">
        <v>60683</v>
      </c>
      <c r="C5491" s="232" t="s">
        <v>3</v>
      </c>
      <c r="D5491" s="232">
        <v>145.36000000000001</v>
      </c>
      <c r="E5491" s="232" t="s">
        <v>40909</v>
      </c>
    </row>
    <row r="5492" spans="1:5" ht="67.5">
      <c r="A5492" s="232" t="s">
        <v>6610</v>
      </c>
      <c r="B5492" s="233" t="s">
        <v>60684</v>
      </c>
      <c r="C5492" s="232" t="s">
        <v>3</v>
      </c>
      <c r="D5492" s="232">
        <v>172.72</v>
      </c>
      <c r="E5492" s="232" t="s">
        <v>40909</v>
      </c>
    </row>
    <row r="5493" spans="1:5" ht="67.5">
      <c r="A5493" s="232" t="s">
        <v>6611</v>
      </c>
      <c r="B5493" s="233" t="s">
        <v>60685</v>
      </c>
      <c r="C5493" s="232" t="s">
        <v>3</v>
      </c>
      <c r="D5493" s="232">
        <v>183.69</v>
      </c>
      <c r="E5493" s="232" t="s">
        <v>40909</v>
      </c>
    </row>
    <row r="5494" spans="1:5" ht="67.5">
      <c r="A5494" s="232" t="s">
        <v>6612</v>
      </c>
      <c r="B5494" s="233" t="s">
        <v>60686</v>
      </c>
      <c r="C5494" s="232" t="s">
        <v>3</v>
      </c>
      <c r="D5494" s="232">
        <v>211.06</v>
      </c>
      <c r="E5494" s="232" t="s">
        <v>40909</v>
      </c>
    </row>
    <row r="5495" spans="1:5" ht="67.5">
      <c r="A5495" s="232" t="s">
        <v>6613</v>
      </c>
      <c r="B5495" s="233" t="s">
        <v>60687</v>
      </c>
      <c r="C5495" s="232" t="s">
        <v>3</v>
      </c>
      <c r="D5495" s="232">
        <v>85.9</v>
      </c>
      <c r="E5495" s="232" t="s">
        <v>40909</v>
      </c>
    </row>
    <row r="5496" spans="1:5" ht="67.5">
      <c r="A5496" s="232" t="s">
        <v>6614</v>
      </c>
      <c r="B5496" s="233" t="s">
        <v>60688</v>
      </c>
      <c r="C5496" s="232" t="s">
        <v>3</v>
      </c>
      <c r="D5496" s="232">
        <v>113.26</v>
      </c>
      <c r="E5496" s="232" t="s">
        <v>40909</v>
      </c>
    </row>
    <row r="5497" spans="1:5" ht="67.5">
      <c r="A5497" s="232" t="s">
        <v>6615</v>
      </c>
      <c r="B5497" s="233" t="s">
        <v>60689</v>
      </c>
      <c r="C5497" s="232" t="s">
        <v>3</v>
      </c>
      <c r="D5497" s="232">
        <v>82.09</v>
      </c>
      <c r="E5497" s="232" t="s">
        <v>40909</v>
      </c>
    </row>
    <row r="5498" spans="1:5" ht="67.5">
      <c r="A5498" s="232" t="s">
        <v>6616</v>
      </c>
      <c r="B5498" s="233" t="s">
        <v>60690</v>
      </c>
      <c r="C5498" s="232" t="s">
        <v>3</v>
      </c>
      <c r="D5498" s="232">
        <v>109.45</v>
      </c>
      <c r="E5498" s="232" t="s">
        <v>40909</v>
      </c>
    </row>
    <row r="5499" spans="1:5" ht="56.25">
      <c r="A5499" s="232" t="s">
        <v>6617</v>
      </c>
      <c r="B5499" s="233" t="s">
        <v>60691</v>
      </c>
      <c r="C5499" s="232" t="s">
        <v>3</v>
      </c>
      <c r="D5499" s="232">
        <v>180.9</v>
      </c>
      <c r="E5499" s="232" t="s">
        <v>40909</v>
      </c>
    </row>
    <row r="5500" spans="1:5" ht="67.5">
      <c r="A5500" s="232" t="s">
        <v>6618</v>
      </c>
      <c r="B5500" s="233" t="s">
        <v>60692</v>
      </c>
      <c r="C5500" s="232" t="s">
        <v>3</v>
      </c>
      <c r="D5500" s="232">
        <v>55.55</v>
      </c>
      <c r="E5500" s="232" t="s">
        <v>40909</v>
      </c>
    </row>
    <row r="5501" spans="1:5" ht="67.5">
      <c r="A5501" s="232" t="s">
        <v>6619</v>
      </c>
      <c r="B5501" s="233" t="s">
        <v>60693</v>
      </c>
      <c r="C5501" s="232" t="s">
        <v>3</v>
      </c>
      <c r="D5501" s="232">
        <v>66.540000000000006</v>
      </c>
      <c r="E5501" s="232" t="s">
        <v>40909</v>
      </c>
    </row>
    <row r="5502" spans="1:5" ht="67.5">
      <c r="A5502" s="232" t="s">
        <v>6620</v>
      </c>
      <c r="B5502" s="233" t="s">
        <v>60694</v>
      </c>
      <c r="C5502" s="232" t="s">
        <v>3</v>
      </c>
      <c r="D5502" s="232">
        <v>71.09</v>
      </c>
      <c r="E5502" s="232" t="s">
        <v>40909</v>
      </c>
    </row>
    <row r="5503" spans="1:5" ht="67.5">
      <c r="A5503" s="232" t="s">
        <v>6621</v>
      </c>
      <c r="B5503" s="233" t="s">
        <v>60695</v>
      </c>
      <c r="C5503" s="232" t="s">
        <v>3</v>
      </c>
      <c r="D5503" s="232">
        <v>178.73</v>
      </c>
      <c r="E5503" s="232" t="s">
        <v>40909</v>
      </c>
    </row>
    <row r="5504" spans="1:5" ht="67.5">
      <c r="A5504" s="232" t="s">
        <v>6622</v>
      </c>
      <c r="B5504" s="233" t="s">
        <v>60696</v>
      </c>
      <c r="C5504" s="232" t="s">
        <v>3</v>
      </c>
      <c r="D5504" s="232">
        <v>195.62</v>
      </c>
      <c r="E5504" s="232" t="s">
        <v>40909</v>
      </c>
    </row>
    <row r="5505" spans="1:5" ht="67.5">
      <c r="A5505" s="232" t="s">
        <v>6623</v>
      </c>
      <c r="B5505" s="233" t="s">
        <v>60697</v>
      </c>
      <c r="C5505" s="232" t="s">
        <v>3</v>
      </c>
      <c r="D5505" s="232">
        <v>100.49</v>
      </c>
      <c r="E5505" s="232" t="s">
        <v>40909</v>
      </c>
    </row>
    <row r="5506" spans="1:5" ht="67.5">
      <c r="A5506" s="232" t="s">
        <v>6624</v>
      </c>
      <c r="B5506" s="233" t="s">
        <v>60698</v>
      </c>
      <c r="C5506" s="232" t="s">
        <v>3</v>
      </c>
      <c r="D5506" s="232">
        <v>94.95</v>
      </c>
      <c r="E5506" s="232" t="s">
        <v>40909</v>
      </c>
    </row>
    <row r="5507" spans="1:5" ht="67.5">
      <c r="A5507" s="232" t="s">
        <v>6625</v>
      </c>
      <c r="B5507" s="233" t="s">
        <v>60699</v>
      </c>
      <c r="C5507" s="232" t="s">
        <v>3</v>
      </c>
      <c r="D5507" s="232">
        <v>118.46</v>
      </c>
      <c r="E5507" s="232" t="s">
        <v>40909</v>
      </c>
    </row>
    <row r="5508" spans="1:5" ht="67.5">
      <c r="A5508" s="232" t="s">
        <v>6626</v>
      </c>
      <c r="B5508" s="233" t="s">
        <v>60700</v>
      </c>
      <c r="C5508" s="232" t="s">
        <v>3</v>
      </c>
      <c r="D5508" s="232">
        <v>114.92</v>
      </c>
      <c r="E5508" s="232" t="s">
        <v>40909</v>
      </c>
    </row>
    <row r="5509" spans="1:5" ht="67.5">
      <c r="A5509" s="232" t="s">
        <v>6627</v>
      </c>
      <c r="B5509" s="233" t="s">
        <v>60701</v>
      </c>
      <c r="C5509" s="232" t="s">
        <v>3</v>
      </c>
      <c r="D5509" s="232">
        <v>297.77999999999997</v>
      </c>
      <c r="E5509" s="232" t="s">
        <v>40909</v>
      </c>
    </row>
    <row r="5510" spans="1:5" ht="67.5">
      <c r="A5510" s="232" t="s">
        <v>6628</v>
      </c>
      <c r="B5510" s="233" t="s">
        <v>60702</v>
      </c>
      <c r="C5510" s="232" t="s">
        <v>3</v>
      </c>
      <c r="D5510" s="232">
        <v>130.18</v>
      </c>
      <c r="E5510" s="232" t="s">
        <v>40909</v>
      </c>
    </row>
    <row r="5511" spans="1:5" ht="67.5">
      <c r="A5511" s="232" t="s">
        <v>6629</v>
      </c>
      <c r="B5511" s="233" t="s">
        <v>60703</v>
      </c>
      <c r="C5511" s="232" t="s">
        <v>3</v>
      </c>
      <c r="D5511" s="232">
        <v>41.35</v>
      </c>
      <c r="E5511" s="232" t="s">
        <v>40909</v>
      </c>
    </row>
    <row r="5512" spans="1:5" ht="67.5">
      <c r="A5512" s="232" t="s">
        <v>6630</v>
      </c>
      <c r="B5512" s="233" t="s">
        <v>60704</v>
      </c>
      <c r="C5512" s="232" t="s">
        <v>3</v>
      </c>
      <c r="D5512" s="232">
        <v>52.35</v>
      </c>
      <c r="E5512" s="232" t="s">
        <v>40909</v>
      </c>
    </row>
    <row r="5513" spans="1:5" ht="67.5">
      <c r="A5513" s="232" t="s">
        <v>6631</v>
      </c>
      <c r="B5513" s="233" t="s">
        <v>60705</v>
      </c>
      <c r="C5513" s="232" t="s">
        <v>3</v>
      </c>
      <c r="D5513" s="232">
        <v>49.89</v>
      </c>
      <c r="E5513" s="232" t="s">
        <v>40909</v>
      </c>
    </row>
    <row r="5514" spans="1:5" ht="67.5">
      <c r="A5514" s="232" t="s">
        <v>6632</v>
      </c>
      <c r="B5514" s="233" t="s">
        <v>60706</v>
      </c>
      <c r="C5514" s="232" t="s">
        <v>3</v>
      </c>
      <c r="D5514" s="232">
        <v>62.63</v>
      </c>
      <c r="E5514" s="232" t="s">
        <v>40909</v>
      </c>
    </row>
    <row r="5515" spans="1:5" ht="67.5">
      <c r="A5515" s="232" t="s">
        <v>6633</v>
      </c>
      <c r="B5515" s="233" t="s">
        <v>60707</v>
      </c>
      <c r="C5515" s="232" t="s">
        <v>3</v>
      </c>
      <c r="D5515" s="232">
        <v>89.99</v>
      </c>
      <c r="E5515" s="232" t="s">
        <v>40909</v>
      </c>
    </row>
    <row r="5516" spans="1:5" ht="67.5">
      <c r="A5516" s="232" t="s">
        <v>6634</v>
      </c>
      <c r="B5516" s="233" t="s">
        <v>60708</v>
      </c>
      <c r="C5516" s="232" t="s">
        <v>3</v>
      </c>
      <c r="D5516" s="232">
        <v>73.62</v>
      </c>
      <c r="E5516" s="232" t="s">
        <v>40909</v>
      </c>
    </row>
    <row r="5517" spans="1:5" ht="67.5">
      <c r="A5517" s="232" t="s">
        <v>6635</v>
      </c>
      <c r="B5517" s="233" t="s">
        <v>60709</v>
      </c>
      <c r="C5517" s="232" t="s">
        <v>3</v>
      </c>
      <c r="D5517" s="232">
        <v>100.99</v>
      </c>
      <c r="E5517" s="232" t="s">
        <v>40909</v>
      </c>
    </row>
    <row r="5518" spans="1:5" ht="67.5">
      <c r="A5518" s="232" t="s">
        <v>6636</v>
      </c>
      <c r="B5518" s="233" t="s">
        <v>60710</v>
      </c>
      <c r="C5518" s="232" t="s">
        <v>3</v>
      </c>
      <c r="D5518" s="232">
        <v>71.17</v>
      </c>
      <c r="E5518" s="232" t="s">
        <v>40909</v>
      </c>
    </row>
    <row r="5519" spans="1:5" ht="67.5">
      <c r="A5519" s="232" t="s">
        <v>6637</v>
      </c>
      <c r="B5519" s="233" t="s">
        <v>60711</v>
      </c>
      <c r="C5519" s="232" t="s">
        <v>3</v>
      </c>
      <c r="D5519" s="232">
        <v>98.53</v>
      </c>
      <c r="E5519" s="232" t="s">
        <v>40909</v>
      </c>
    </row>
    <row r="5520" spans="1:5" ht="67.5">
      <c r="A5520" s="232" t="s">
        <v>6638</v>
      </c>
      <c r="B5520" s="233" t="s">
        <v>60712</v>
      </c>
      <c r="C5520" s="232" t="s">
        <v>3</v>
      </c>
      <c r="D5520" s="232">
        <v>59.98</v>
      </c>
      <c r="E5520" s="232" t="s">
        <v>40909</v>
      </c>
    </row>
    <row r="5521" spans="1:5" ht="67.5">
      <c r="A5521" s="232" t="s">
        <v>6639</v>
      </c>
      <c r="B5521" s="233" t="s">
        <v>60713</v>
      </c>
      <c r="C5521" s="232" t="s">
        <v>3</v>
      </c>
      <c r="D5521" s="232">
        <v>87.34</v>
      </c>
      <c r="E5521" s="232" t="s">
        <v>40909</v>
      </c>
    </row>
    <row r="5522" spans="1:5" ht="67.5">
      <c r="A5522" s="232" t="s">
        <v>6640</v>
      </c>
      <c r="B5522" s="233" t="s">
        <v>60714</v>
      </c>
      <c r="C5522" s="232" t="s">
        <v>3</v>
      </c>
      <c r="D5522" s="232">
        <v>70.97</v>
      </c>
      <c r="E5522" s="232" t="s">
        <v>40909</v>
      </c>
    </row>
    <row r="5523" spans="1:5" ht="67.5">
      <c r="A5523" s="232" t="s">
        <v>6641</v>
      </c>
      <c r="B5523" s="233" t="s">
        <v>60715</v>
      </c>
      <c r="C5523" s="232" t="s">
        <v>3</v>
      </c>
      <c r="D5523" s="232">
        <v>98.34</v>
      </c>
      <c r="E5523" s="232" t="s">
        <v>40909</v>
      </c>
    </row>
    <row r="5524" spans="1:5" ht="67.5">
      <c r="A5524" s="232" t="s">
        <v>6642</v>
      </c>
      <c r="B5524" s="233" t="s">
        <v>60716</v>
      </c>
      <c r="C5524" s="232" t="s">
        <v>3</v>
      </c>
      <c r="D5524" s="232">
        <v>68.510000000000005</v>
      </c>
      <c r="E5524" s="232" t="s">
        <v>40909</v>
      </c>
    </row>
    <row r="5525" spans="1:5" ht="67.5">
      <c r="A5525" s="232" t="s">
        <v>6643</v>
      </c>
      <c r="B5525" s="233" t="s">
        <v>60717</v>
      </c>
      <c r="C5525" s="232" t="s">
        <v>3</v>
      </c>
      <c r="D5525" s="232">
        <v>95.88</v>
      </c>
      <c r="E5525" s="232" t="s">
        <v>40909</v>
      </c>
    </row>
    <row r="5526" spans="1:5" ht="67.5">
      <c r="A5526" s="232" t="s">
        <v>6644</v>
      </c>
      <c r="B5526" s="233" t="s">
        <v>60718</v>
      </c>
      <c r="C5526" s="232" t="s">
        <v>3</v>
      </c>
      <c r="D5526" s="232">
        <v>62.7</v>
      </c>
      <c r="E5526" s="232" t="s">
        <v>40909</v>
      </c>
    </row>
    <row r="5527" spans="1:5" ht="67.5">
      <c r="A5527" s="232" t="s">
        <v>6645</v>
      </c>
      <c r="B5527" s="233" t="s">
        <v>60719</v>
      </c>
      <c r="C5527" s="232" t="s">
        <v>3</v>
      </c>
      <c r="D5527" s="232">
        <v>90.06</v>
      </c>
      <c r="E5527" s="232" t="s">
        <v>40909</v>
      </c>
    </row>
    <row r="5528" spans="1:5" ht="67.5">
      <c r="A5528" s="232" t="s">
        <v>6646</v>
      </c>
      <c r="B5528" s="233" t="s">
        <v>60720</v>
      </c>
      <c r="C5528" s="232" t="s">
        <v>3</v>
      </c>
      <c r="D5528" s="232">
        <v>73.69</v>
      </c>
      <c r="E5528" s="232" t="s">
        <v>40909</v>
      </c>
    </row>
    <row r="5529" spans="1:5" ht="67.5">
      <c r="A5529" s="232" t="s">
        <v>6647</v>
      </c>
      <c r="B5529" s="233" t="s">
        <v>60721</v>
      </c>
      <c r="C5529" s="232" t="s">
        <v>3</v>
      </c>
      <c r="D5529" s="232">
        <v>101.06</v>
      </c>
      <c r="E5529" s="232" t="s">
        <v>40909</v>
      </c>
    </row>
    <row r="5530" spans="1:5" ht="67.5">
      <c r="A5530" s="232" t="s">
        <v>6648</v>
      </c>
      <c r="B5530" s="233" t="s">
        <v>60722</v>
      </c>
      <c r="C5530" s="232" t="s">
        <v>3</v>
      </c>
      <c r="D5530" s="232">
        <v>71.23</v>
      </c>
      <c r="E5530" s="232" t="s">
        <v>40909</v>
      </c>
    </row>
    <row r="5531" spans="1:5" ht="67.5">
      <c r="A5531" s="232" t="s">
        <v>6649</v>
      </c>
      <c r="B5531" s="233" t="s">
        <v>60723</v>
      </c>
      <c r="C5531" s="232" t="s">
        <v>3</v>
      </c>
      <c r="D5531" s="232">
        <v>98.6</v>
      </c>
      <c r="E5531" s="232" t="s">
        <v>40909</v>
      </c>
    </row>
    <row r="5532" spans="1:5" ht="67.5">
      <c r="A5532" s="232" t="s">
        <v>6650</v>
      </c>
      <c r="B5532" s="233" t="s">
        <v>60724</v>
      </c>
      <c r="C5532" s="232" t="s">
        <v>3</v>
      </c>
      <c r="D5532" s="232">
        <v>65.84</v>
      </c>
      <c r="E5532" s="232" t="s">
        <v>40909</v>
      </c>
    </row>
    <row r="5533" spans="1:5" ht="67.5">
      <c r="A5533" s="232" t="s">
        <v>6651</v>
      </c>
      <c r="B5533" s="233" t="s">
        <v>60725</v>
      </c>
      <c r="C5533" s="232" t="s">
        <v>3</v>
      </c>
      <c r="D5533" s="232">
        <v>93.2</v>
      </c>
      <c r="E5533" s="232" t="s">
        <v>40909</v>
      </c>
    </row>
    <row r="5534" spans="1:5" ht="67.5">
      <c r="A5534" s="232" t="s">
        <v>6652</v>
      </c>
      <c r="B5534" s="233" t="s">
        <v>60726</v>
      </c>
      <c r="C5534" s="232" t="s">
        <v>3</v>
      </c>
      <c r="D5534" s="232">
        <v>76.83</v>
      </c>
      <c r="E5534" s="232" t="s">
        <v>40909</v>
      </c>
    </row>
    <row r="5535" spans="1:5" ht="67.5">
      <c r="A5535" s="232" t="s">
        <v>6653</v>
      </c>
      <c r="B5535" s="233" t="s">
        <v>60727</v>
      </c>
      <c r="C5535" s="232" t="s">
        <v>3</v>
      </c>
      <c r="D5535" s="232">
        <v>104.19</v>
      </c>
      <c r="E5535" s="232" t="s">
        <v>40909</v>
      </c>
    </row>
    <row r="5536" spans="1:5" ht="67.5">
      <c r="A5536" s="232" t="s">
        <v>6654</v>
      </c>
      <c r="B5536" s="233" t="s">
        <v>60728</v>
      </c>
      <c r="C5536" s="232" t="s">
        <v>3</v>
      </c>
      <c r="D5536" s="232">
        <v>74.37</v>
      </c>
      <c r="E5536" s="232" t="s">
        <v>40909</v>
      </c>
    </row>
    <row r="5537" spans="1:5" ht="67.5">
      <c r="A5537" s="232" t="s">
        <v>6655</v>
      </c>
      <c r="B5537" s="233" t="s">
        <v>60729</v>
      </c>
      <c r="C5537" s="232" t="s">
        <v>3</v>
      </c>
      <c r="D5537" s="232">
        <v>101.74</v>
      </c>
      <c r="E5537" s="232" t="s">
        <v>40909</v>
      </c>
    </row>
    <row r="5538" spans="1:5" ht="67.5">
      <c r="A5538" s="232" t="s">
        <v>6656</v>
      </c>
      <c r="B5538" s="233" t="s">
        <v>60730</v>
      </c>
      <c r="C5538" s="232" t="s">
        <v>3</v>
      </c>
      <c r="D5538" s="232">
        <v>51.69</v>
      </c>
      <c r="E5538" s="232" t="s">
        <v>40909</v>
      </c>
    </row>
    <row r="5539" spans="1:5" ht="67.5">
      <c r="A5539" s="232" t="s">
        <v>6657</v>
      </c>
      <c r="B5539" s="233" t="s">
        <v>60731</v>
      </c>
      <c r="C5539" s="232" t="s">
        <v>3</v>
      </c>
      <c r="D5539" s="232">
        <v>79.06</v>
      </c>
      <c r="E5539" s="232" t="s">
        <v>40909</v>
      </c>
    </row>
    <row r="5540" spans="1:5" ht="56.25">
      <c r="A5540" s="232" t="s">
        <v>6658</v>
      </c>
      <c r="B5540" s="233" t="s">
        <v>60732</v>
      </c>
      <c r="C5540" s="232" t="s">
        <v>3</v>
      </c>
      <c r="D5540" s="232">
        <v>62.69</v>
      </c>
      <c r="E5540" s="232" t="s">
        <v>40909</v>
      </c>
    </row>
    <row r="5541" spans="1:5" ht="67.5">
      <c r="A5541" s="232" t="s">
        <v>6659</v>
      </c>
      <c r="B5541" s="233" t="s">
        <v>60733</v>
      </c>
      <c r="C5541" s="232" t="s">
        <v>3</v>
      </c>
      <c r="D5541" s="232">
        <v>90.05</v>
      </c>
      <c r="E5541" s="232" t="s">
        <v>40909</v>
      </c>
    </row>
    <row r="5542" spans="1:5" ht="67.5">
      <c r="A5542" s="232" t="s">
        <v>6660</v>
      </c>
      <c r="B5542" s="233" t="s">
        <v>60734</v>
      </c>
      <c r="C5542" s="232" t="s">
        <v>3</v>
      </c>
      <c r="D5542" s="232">
        <v>60.23</v>
      </c>
      <c r="E5542" s="232" t="s">
        <v>40909</v>
      </c>
    </row>
    <row r="5543" spans="1:5" ht="67.5">
      <c r="A5543" s="232" t="s">
        <v>6661</v>
      </c>
      <c r="B5543" s="233" t="s">
        <v>60735</v>
      </c>
      <c r="C5543" s="232" t="s">
        <v>3</v>
      </c>
      <c r="D5543" s="232">
        <v>87.59</v>
      </c>
      <c r="E5543" s="232" t="s">
        <v>40909</v>
      </c>
    </row>
    <row r="5544" spans="1:5" ht="67.5">
      <c r="A5544" s="232" t="s">
        <v>6662</v>
      </c>
      <c r="B5544" s="233" t="s">
        <v>60736</v>
      </c>
      <c r="C5544" s="232" t="s">
        <v>3</v>
      </c>
      <c r="D5544" s="232">
        <v>54.41</v>
      </c>
      <c r="E5544" s="232" t="s">
        <v>40909</v>
      </c>
    </row>
    <row r="5545" spans="1:5" ht="67.5">
      <c r="A5545" s="232" t="s">
        <v>6663</v>
      </c>
      <c r="B5545" s="233" t="s">
        <v>60737</v>
      </c>
      <c r="C5545" s="232" t="s">
        <v>3</v>
      </c>
      <c r="D5545" s="232">
        <v>81.78</v>
      </c>
      <c r="E5545" s="232" t="s">
        <v>40909</v>
      </c>
    </row>
    <row r="5546" spans="1:5" ht="56.25">
      <c r="A5546" s="232" t="s">
        <v>6664</v>
      </c>
      <c r="B5546" s="233" t="s">
        <v>60738</v>
      </c>
      <c r="C5546" s="232" t="s">
        <v>3</v>
      </c>
      <c r="D5546" s="232">
        <v>65.41</v>
      </c>
      <c r="E5546" s="232" t="s">
        <v>40909</v>
      </c>
    </row>
    <row r="5547" spans="1:5" ht="67.5">
      <c r="A5547" s="232" t="s">
        <v>6665</v>
      </c>
      <c r="B5547" s="233" t="s">
        <v>60739</v>
      </c>
      <c r="C5547" s="232" t="s">
        <v>3</v>
      </c>
      <c r="D5547" s="232">
        <v>92.77</v>
      </c>
      <c r="E5547" s="232" t="s">
        <v>40909</v>
      </c>
    </row>
    <row r="5548" spans="1:5" ht="56.25">
      <c r="A5548" s="232" t="s">
        <v>6666</v>
      </c>
      <c r="B5548" s="233" t="s">
        <v>60740</v>
      </c>
      <c r="C5548" s="232" t="s">
        <v>3</v>
      </c>
      <c r="D5548" s="232">
        <v>62.95</v>
      </c>
      <c r="E5548" s="232" t="s">
        <v>40909</v>
      </c>
    </row>
    <row r="5549" spans="1:5" ht="67.5">
      <c r="A5549" s="232" t="s">
        <v>6667</v>
      </c>
      <c r="B5549" s="233" t="s">
        <v>60741</v>
      </c>
      <c r="C5549" s="232" t="s">
        <v>3</v>
      </c>
      <c r="D5549" s="232">
        <v>90.31</v>
      </c>
      <c r="E5549" s="232" t="s">
        <v>40909</v>
      </c>
    </row>
    <row r="5550" spans="1:5" ht="56.25">
      <c r="A5550" s="232" t="s">
        <v>6668</v>
      </c>
      <c r="B5550" s="233" t="s">
        <v>60742</v>
      </c>
      <c r="C5550" s="232" t="s">
        <v>3</v>
      </c>
      <c r="D5550" s="232">
        <v>57.55</v>
      </c>
      <c r="E5550" s="232" t="s">
        <v>40909</v>
      </c>
    </row>
    <row r="5551" spans="1:5" ht="67.5">
      <c r="A5551" s="232" t="s">
        <v>6669</v>
      </c>
      <c r="B5551" s="233" t="s">
        <v>60743</v>
      </c>
      <c r="C5551" s="232" t="s">
        <v>3</v>
      </c>
      <c r="D5551" s="232">
        <v>84.92</v>
      </c>
      <c r="E5551" s="232" t="s">
        <v>40909</v>
      </c>
    </row>
    <row r="5552" spans="1:5" ht="56.25">
      <c r="A5552" s="232" t="s">
        <v>6670</v>
      </c>
      <c r="B5552" s="233" t="s">
        <v>60744</v>
      </c>
      <c r="C5552" s="232" t="s">
        <v>3</v>
      </c>
      <c r="D5552" s="232">
        <v>68.55</v>
      </c>
      <c r="E5552" s="232" t="s">
        <v>40909</v>
      </c>
    </row>
    <row r="5553" spans="1:5" ht="67.5">
      <c r="A5553" s="232" t="s">
        <v>6671</v>
      </c>
      <c r="B5553" s="233" t="s">
        <v>60745</v>
      </c>
      <c r="C5553" s="232" t="s">
        <v>3</v>
      </c>
      <c r="D5553" s="232">
        <v>95.91</v>
      </c>
      <c r="E5553" s="232" t="s">
        <v>40909</v>
      </c>
    </row>
    <row r="5554" spans="1:5" ht="56.25">
      <c r="A5554" s="232" t="s">
        <v>6672</v>
      </c>
      <c r="B5554" s="233" t="s">
        <v>60746</v>
      </c>
      <c r="C5554" s="232" t="s">
        <v>3</v>
      </c>
      <c r="D5554" s="232">
        <v>66.09</v>
      </c>
      <c r="E5554" s="232" t="s">
        <v>40909</v>
      </c>
    </row>
    <row r="5555" spans="1:5" ht="67.5">
      <c r="A5555" s="232" t="s">
        <v>6673</v>
      </c>
      <c r="B5555" s="233" t="s">
        <v>60747</v>
      </c>
      <c r="C5555" s="232" t="s">
        <v>3</v>
      </c>
      <c r="D5555" s="232">
        <v>93.45</v>
      </c>
      <c r="E5555" s="232" t="s">
        <v>40909</v>
      </c>
    </row>
    <row r="5556" spans="1:5" ht="67.5">
      <c r="A5556" s="232" t="s">
        <v>6674</v>
      </c>
      <c r="B5556" s="233" t="s">
        <v>60748</v>
      </c>
      <c r="C5556" s="232" t="s">
        <v>3</v>
      </c>
      <c r="D5556" s="232">
        <v>72.290000000000006</v>
      </c>
      <c r="E5556" s="232" t="s">
        <v>40909</v>
      </c>
    </row>
    <row r="5557" spans="1:5" ht="67.5">
      <c r="A5557" s="232" t="s">
        <v>6675</v>
      </c>
      <c r="B5557" s="233" t="s">
        <v>60749</v>
      </c>
      <c r="C5557" s="232" t="s">
        <v>3</v>
      </c>
      <c r="D5557" s="232">
        <v>99.65</v>
      </c>
      <c r="E5557" s="232" t="s">
        <v>40909</v>
      </c>
    </row>
    <row r="5558" spans="1:5" ht="67.5">
      <c r="A5558" s="232" t="s">
        <v>6676</v>
      </c>
      <c r="B5558" s="233" t="s">
        <v>60750</v>
      </c>
      <c r="C5558" s="232" t="s">
        <v>3</v>
      </c>
      <c r="D5558" s="232">
        <v>94.27</v>
      </c>
      <c r="E5558" s="232" t="s">
        <v>40909</v>
      </c>
    </row>
    <row r="5559" spans="1:5" ht="67.5">
      <c r="A5559" s="232" t="s">
        <v>6677</v>
      </c>
      <c r="B5559" s="233" t="s">
        <v>60751</v>
      </c>
      <c r="C5559" s="232" t="s">
        <v>3</v>
      </c>
      <c r="D5559" s="232">
        <v>121.64</v>
      </c>
      <c r="E5559" s="232" t="s">
        <v>40909</v>
      </c>
    </row>
    <row r="5560" spans="1:5" ht="67.5">
      <c r="A5560" s="232" t="s">
        <v>6678</v>
      </c>
      <c r="B5560" s="233" t="s">
        <v>60752</v>
      </c>
      <c r="C5560" s="232" t="s">
        <v>3</v>
      </c>
      <c r="D5560" s="232">
        <v>89.36</v>
      </c>
      <c r="E5560" s="232" t="s">
        <v>40909</v>
      </c>
    </row>
    <row r="5561" spans="1:5" ht="67.5">
      <c r="A5561" s="232" t="s">
        <v>6679</v>
      </c>
      <c r="B5561" s="233" t="s">
        <v>60753</v>
      </c>
      <c r="C5561" s="232" t="s">
        <v>3</v>
      </c>
      <c r="D5561" s="232">
        <v>116.72</v>
      </c>
      <c r="E5561" s="232" t="s">
        <v>40909</v>
      </c>
    </row>
    <row r="5562" spans="1:5" ht="67.5">
      <c r="A5562" s="232" t="s">
        <v>6680</v>
      </c>
      <c r="B5562" s="233" t="s">
        <v>60754</v>
      </c>
      <c r="C5562" s="232" t="s">
        <v>3</v>
      </c>
      <c r="D5562" s="232">
        <v>75.010000000000005</v>
      </c>
      <c r="E5562" s="232" t="s">
        <v>40909</v>
      </c>
    </row>
    <row r="5563" spans="1:5" ht="67.5">
      <c r="A5563" s="232" t="s">
        <v>6681</v>
      </c>
      <c r="B5563" s="233" t="s">
        <v>60755</v>
      </c>
      <c r="C5563" s="232" t="s">
        <v>3</v>
      </c>
      <c r="D5563" s="232">
        <v>102.37</v>
      </c>
      <c r="E5563" s="232" t="s">
        <v>40909</v>
      </c>
    </row>
    <row r="5564" spans="1:5" ht="67.5">
      <c r="A5564" s="232" t="s">
        <v>6682</v>
      </c>
      <c r="B5564" s="233" t="s">
        <v>60756</v>
      </c>
      <c r="C5564" s="232" t="s">
        <v>3</v>
      </c>
      <c r="D5564" s="232">
        <v>96.99</v>
      </c>
      <c r="E5564" s="232" t="s">
        <v>40909</v>
      </c>
    </row>
    <row r="5565" spans="1:5" ht="67.5">
      <c r="A5565" s="232" t="s">
        <v>6683</v>
      </c>
      <c r="B5565" s="233" t="s">
        <v>60757</v>
      </c>
      <c r="C5565" s="232" t="s">
        <v>3</v>
      </c>
      <c r="D5565" s="232">
        <v>124.36</v>
      </c>
      <c r="E5565" s="232" t="s">
        <v>40909</v>
      </c>
    </row>
    <row r="5566" spans="1:5" ht="67.5">
      <c r="A5566" s="232" t="s">
        <v>6684</v>
      </c>
      <c r="B5566" s="233" t="s">
        <v>60758</v>
      </c>
      <c r="C5566" s="232" t="s">
        <v>3</v>
      </c>
      <c r="D5566" s="232">
        <v>92.08</v>
      </c>
      <c r="E5566" s="232" t="s">
        <v>40909</v>
      </c>
    </row>
    <row r="5567" spans="1:5" ht="67.5">
      <c r="A5567" s="232" t="s">
        <v>6685</v>
      </c>
      <c r="B5567" s="233" t="s">
        <v>60759</v>
      </c>
      <c r="C5567" s="232" t="s">
        <v>3</v>
      </c>
      <c r="D5567" s="232">
        <v>119.44</v>
      </c>
      <c r="E5567" s="232" t="s">
        <v>40909</v>
      </c>
    </row>
    <row r="5568" spans="1:5" ht="67.5">
      <c r="A5568" s="232" t="s">
        <v>6686</v>
      </c>
      <c r="B5568" s="233" t="s">
        <v>60760</v>
      </c>
      <c r="C5568" s="232" t="s">
        <v>3</v>
      </c>
      <c r="D5568" s="232">
        <v>78.150000000000006</v>
      </c>
      <c r="E5568" s="232" t="s">
        <v>40909</v>
      </c>
    </row>
    <row r="5569" spans="1:5" ht="67.5">
      <c r="A5569" s="232" t="s">
        <v>6687</v>
      </c>
      <c r="B5569" s="233" t="s">
        <v>60761</v>
      </c>
      <c r="C5569" s="232" t="s">
        <v>3</v>
      </c>
      <c r="D5569" s="232">
        <v>105.51</v>
      </c>
      <c r="E5569" s="232" t="s">
        <v>40909</v>
      </c>
    </row>
    <row r="5570" spans="1:5" ht="67.5">
      <c r="A5570" s="232" t="s">
        <v>6688</v>
      </c>
      <c r="B5570" s="233" t="s">
        <v>60762</v>
      </c>
      <c r="C5570" s="232" t="s">
        <v>3</v>
      </c>
      <c r="D5570" s="232">
        <v>100.13</v>
      </c>
      <c r="E5570" s="232" t="s">
        <v>40909</v>
      </c>
    </row>
    <row r="5571" spans="1:5" ht="67.5">
      <c r="A5571" s="232" t="s">
        <v>6689</v>
      </c>
      <c r="B5571" s="233" t="s">
        <v>60763</v>
      </c>
      <c r="C5571" s="232" t="s">
        <v>3</v>
      </c>
      <c r="D5571" s="232">
        <v>127.5</v>
      </c>
      <c r="E5571" s="232" t="s">
        <v>40909</v>
      </c>
    </row>
    <row r="5572" spans="1:5" ht="67.5">
      <c r="A5572" s="232" t="s">
        <v>6690</v>
      </c>
      <c r="B5572" s="233" t="s">
        <v>60764</v>
      </c>
      <c r="C5572" s="232" t="s">
        <v>3</v>
      </c>
      <c r="D5572" s="232">
        <v>95.22</v>
      </c>
      <c r="E5572" s="232" t="s">
        <v>40909</v>
      </c>
    </row>
    <row r="5573" spans="1:5" ht="67.5">
      <c r="A5573" s="232" t="s">
        <v>6691</v>
      </c>
      <c r="B5573" s="233" t="s">
        <v>60765</v>
      </c>
      <c r="C5573" s="232" t="s">
        <v>3</v>
      </c>
      <c r="D5573" s="232">
        <v>122.58</v>
      </c>
      <c r="E5573" s="232" t="s">
        <v>40909</v>
      </c>
    </row>
    <row r="5574" spans="1:5" ht="33.75">
      <c r="A5574" s="232" t="s">
        <v>6692</v>
      </c>
      <c r="B5574" s="233" t="s">
        <v>45049</v>
      </c>
      <c r="C5574" s="232" t="s">
        <v>3</v>
      </c>
      <c r="D5574" s="232">
        <v>62.34</v>
      </c>
      <c r="E5574" s="232" t="s">
        <v>40909</v>
      </c>
    </row>
    <row r="5575" spans="1:5" ht="45">
      <c r="A5575" s="232" t="s">
        <v>6693</v>
      </c>
      <c r="B5575" s="233" t="s">
        <v>45050</v>
      </c>
      <c r="C5575" s="232" t="s">
        <v>3</v>
      </c>
      <c r="D5575" s="232">
        <v>194.25</v>
      </c>
      <c r="E5575" s="232" t="s">
        <v>40909</v>
      </c>
    </row>
    <row r="5576" spans="1:5" ht="33.75">
      <c r="A5576" s="232" t="s">
        <v>6694</v>
      </c>
      <c r="B5576" s="233" t="s">
        <v>45051</v>
      </c>
      <c r="C5576" s="232" t="s">
        <v>3</v>
      </c>
      <c r="D5576" s="232">
        <v>1191.73</v>
      </c>
      <c r="E5576" s="232" t="s">
        <v>40909</v>
      </c>
    </row>
    <row r="5577" spans="1:5" ht="22.5">
      <c r="A5577" s="232" t="s">
        <v>6695</v>
      </c>
      <c r="B5577" s="233" t="s">
        <v>45052</v>
      </c>
      <c r="C5577" s="232" t="s">
        <v>3</v>
      </c>
      <c r="D5577" s="232">
        <v>161.68</v>
      </c>
      <c r="E5577" s="232" t="s">
        <v>40909</v>
      </c>
    </row>
    <row r="5578" spans="1:5" ht="33.75">
      <c r="A5578" s="232" t="s">
        <v>6696</v>
      </c>
      <c r="B5578" s="233" t="s">
        <v>45053</v>
      </c>
      <c r="C5578" s="232" t="s">
        <v>3</v>
      </c>
      <c r="D5578" s="232">
        <v>133.09</v>
      </c>
      <c r="E5578" s="232" t="s">
        <v>40909</v>
      </c>
    </row>
    <row r="5579" spans="1:5" ht="33.75">
      <c r="A5579" s="232" t="s">
        <v>6697</v>
      </c>
      <c r="B5579" s="233" t="s">
        <v>45054</v>
      </c>
      <c r="C5579" s="232" t="s">
        <v>3</v>
      </c>
      <c r="D5579" s="232">
        <v>175.02</v>
      </c>
      <c r="E5579" s="232" t="s">
        <v>40909</v>
      </c>
    </row>
    <row r="5580" spans="1:5" ht="22.5">
      <c r="A5580" s="232" t="s">
        <v>6698</v>
      </c>
      <c r="B5580" s="233" t="s">
        <v>45055</v>
      </c>
      <c r="C5580" s="232" t="s">
        <v>3</v>
      </c>
      <c r="D5580" s="232">
        <v>216.95</v>
      </c>
      <c r="E5580" s="232" t="s">
        <v>40909</v>
      </c>
    </row>
    <row r="5581" spans="1:5" ht="33.75">
      <c r="A5581" s="232" t="s">
        <v>6699</v>
      </c>
      <c r="B5581" s="233" t="s">
        <v>45056</v>
      </c>
      <c r="C5581" s="232" t="s">
        <v>4</v>
      </c>
      <c r="D5581" s="232">
        <v>166.41</v>
      </c>
      <c r="E5581" s="232" t="s">
        <v>40909</v>
      </c>
    </row>
    <row r="5582" spans="1:5" ht="45">
      <c r="A5582" s="232" t="s">
        <v>6700</v>
      </c>
      <c r="B5582" s="233" t="s">
        <v>45057</v>
      </c>
      <c r="C5582" s="232" t="s">
        <v>4</v>
      </c>
      <c r="D5582" s="232">
        <v>161.35</v>
      </c>
      <c r="E5582" s="232" t="s">
        <v>40909</v>
      </c>
    </row>
    <row r="5583" spans="1:5" ht="33.75">
      <c r="A5583" s="232" t="s">
        <v>6701</v>
      </c>
      <c r="B5583" s="233" t="s">
        <v>45058</v>
      </c>
      <c r="C5583" s="232" t="s">
        <v>4</v>
      </c>
      <c r="D5583" s="232">
        <v>161.35</v>
      </c>
      <c r="E5583" s="232" t="s">
        <v>40909</v>
      </c>
    </row>
    <row r="5584" spans="1:5" ht="56.25">
      <c r="A5584" s="232" t="s">
        <v>12791</v>
      </c>
      <c r="B5584" s="233" t="s">
        <v>45059</v>
      </c>
      <c r="C5584" s="232" t="s">
        <v>4</v>
      </c>
      <c r="D5584" s="232">
        <v>128.58000000000001</v>
      </c>
      <c r="E5584" s="232" t="s">
        <v>40909</v>
      </c>
    </row>
    <row r="5585" spans="1:5" ht="22.5">
      <c r="A5585" s="232" t="s">
        <v>6702</v>
      </c>
      <c r="B5585" s="233" t="s">
        <v>45060</v>
      </c>
      <c r="C5585" s="232" t="s">
        <v>3</v>
      </c>
      <c r="D5585" s="232">
        <v>216.76</v>
      </c>
      <c r="E5585" s="232" t="s">
        <v>40909</v>
      </c>
    </row>
    <row r="5586" spans="1:5" ht="22.5">
      <c r="A5586" s="232" t="s">
        <v>6703</v>
      </c>
      <c r="B5586" s="233" t="s">
        <v>45061</v>
      </c>
      <c r="C5586" s="232" t="s">
        <v>3</v>
      </c>
      <c r="D5586" s="232">
        <v>48.31</v>
      </c>
      <c r="E5586" s="232" t="s">
        <v>40909</v>
      </c>
    </row>
    <row r="5587" spans="1:5" ht="22.5">
      <c r="A5587" s="232" t="s">
        <v>6704</v>
      </c>
      <c r="B5587" s="233" t="s">
        <v>45062</v>
      </c>
      <c r="C5587" s="232" t="s">
        <v>3</v>
      </c>
      <c r="D5587" s="232">
        <v>44.12</v>
      </c>
      <c r="E5587" s="232" t="s">
        <v>40909</v>
      </c>
    </row>
    <row r="5588" spans="1:5" ht="22.5">
      <c r="A5588" s="232" t="s">
        <v>6705</v>
      </c>
      <c r="B5588" s="233" t="s">
        <v>45063</v>
      </c>
      <c r="C5588" s="232" t="s">
        <v>3</v>
      </c>
      <c r="D5588" s="232">
        <v>64.489999999999995</v>
      </c>
      <c r="E5588" s="232" t="s">
        <v>40909</v>
      </c>
    </row>
    <row r="5589" spans="1:5" ht="33.75">
      <c r="A5589" s="232" t="s">
        <v>6706</v>
      </c>
      <c r="B5589" s="233" t="s">
        <v>45064</v>
      </c>
      <c r="C5589" s="232" t="s">
        <v>3</v>
      </c>
      <c r="D5589" s="232">
        <v>69.400000000000006</v>
      </c>
      <c r="E5589" s="232" t="s">
        <v>40909</v>
      </c>
    </row>
    <row r="5590" spans="1:5" ht="33.75">
      <c r="A5590" s="232" t="s">
        <v>6707</v>
      </c>
      <c r="B5590" s="233" t="s">
        <v>45065</v>
      </c>
      <c r="C5590" s="232" t="s">
        <v>3</v>
      </c>
      <c r="D5590" s="232">
        <v>64.650000000000006</v>
      </c>
      <c r="E5590" s="232" t="s">
        <v>40909</v>
      </c>
    </row>
    <row r="5591" spans="1:5" ht="33.75">
      <c r="A5591" s="232" t="s">
        <v>6708</v>
      </c>
      <c r="B5591" s="233" t="s">
        <v>45066</v>
      </c>
      <c r="C5591" s="232" t="s">
        <v>3</v>
      </c>
      <c r="D5591" s="232">
        <v>59.48</v>
      </c>
      <c r="E5591" s="232" t="s">
        <v>40909</v>
      </c>
    </row>
    <row r="5592" spans="1:5" ht="22.5">
      <c r="A5592" s="232" t="s">
        <v>6709</v>
      </c>
      <c r="B5592" s="233" t="s">
        <v>6710</v>
      </c>
      <c r="C5592" s="232" t="s">
        <v>4</v>
      </c>
      <c r="D5592" s="232">
        <v>22.96</v>
      </c>
      <c r="E5592" s="232" t="s">
        <v>40909</v>
      </c>
    </row>
    <row r="5593" spans="1:5" ht="22.5">
      <c r="A5593" s="232" t="s">
        <v>6711</v>
      </c>
      <c r="B5593" s="233" t="s">
        <v>45067</v>
      </c>
      <c r="C5593" s="232" t="s">
        <v>4</v>
      </c>
      <c r="D5593" s="232">
        <v>31.07</v>
      </c>
      <c r="E5593" s="232" t="s">
        <v>40909</v>
      </c>
    </row>
    <row r="5594" spans="1:5" ht="22.5">
      <c r="A5594" s="232" t="s">
        <v>6712</v>
      </c>
      <c r="B5594" s="233" t="s">
        <v>45068</v>
      </c>
      <c r="C5594" s="232" t="s">
        <v>4</v>
      </c>
      <c r="D5594" s="232">
        <v>18.59</v>
      </c>
      <c r="E5594" s="232" t="s">
        <v>40909</v>
      </c>
    </row>
    <row r="5595" spans="1:5" ht="45">
      <c r="A5595" s="232" t="s">
        <v>6713</v>
      </c>
      <c r="B5595" s="233" t="s">
        <v>45069</v>
      </c>
      <c r="C5595" s="232" t="s">
        <v>3</v>
      </c>
      <c r="D5595" s="232">
        <v>44.1</v>
      </c>
      <c r="E5595" s="232" t="s">
        <v>40909</v>
      </c>
    </row>
    <row r="5596" spans="1:5" ht="45">
      <c r="A5596" s="232" t="s">
        <v>6714</v>
      </c>
      <c r="B5596" s="233" t="s">
        <v>45070</v>
      </c>
      <c r="C5596" s="232" t="s">
        <v>3</v>
      </c>
      <c r="D5596" s="232">
        <v>76.86</v>
      </c>
      <c r="E5596" s="232" t="s">
        <v>40909</v>
      </c>
    </row>
    <row r="5597" spans="1:5" ht="45">
      <c r="A5597" s="232" t="s">
        <v>6715</v>
      </c>
      <c r="B5597" s="233" t="s">
        <v>45071</v>
      </c>
      <c r="C5597" s="232" t="s">
        <v>4</v>
      </c>
      <c r="D5597" s="232">
        <v>19.79</v>
      </c>
      <c r="E5597" s="232" t="s">
        <v>40909</v>
      </c>
    </row>
    <row r="5598" spans="1:5" ht="45">
      <c r="A5598" s="232" t="s">
        <v>6716</v>
      </c>
      <c r="B5598" s="233" t="s">
        <v>45072</v>
      </c>
      <c r="C5598" s="232" t="s">
        <v>4</v>
      </c>
      <c r="D5598" s="232">
        <v>21.87</v>
      </c>
      <c r="E5598" s="232" t="s">
        <v>40909</v>
      </c>
    </row>
    <row r="5599" spans="1:5" ht="45">
      <c r="A5599" s="232" t="s">
        <v>6717</v>
      </c>
      <c r="B5599" s="233" t="s">
        <v>45073</v>
      </c>
      <c r="C5599" s="232" t="s">
        <v>4</v>
      </c>
      <c r="D5599" s="232">
        <v>36.29</v>
      </c>
      <c r="E5599" s="232" t="s">
        <v>40909</v>
      </c>
    </row>
    <row r="5600" spans="1:5" ht="22.5">
      <c r="A5600" s="232" t="s">
        <v>6718</v>
      </c>
      <c r="B5600" s="233" t="s">
        <v>45074</v>
      </c>
      <c r="C5600" s="232" t="s">
        <v>3</v>
      </c>
      <c r="D5600" s="232">
        <v>22.85</v>
      </c>
      <c r="E5600" s="232" t="s">
        <v>40909</v>
      </c>
    </row>
    <row r="5601" spans="1:5" ht="22.5">
      <c r="A5601" s="232" t="s">
        <v>6719</v>
      </c>
      <c r="B5601" s="233" t="s">
        <v>45075</v>
      </c>
      <c r="C5601" s="232" t="s">
        <v>3</v>
      </c>
      <c r="D5601" s="232">
        <v>27.74</v>
      </c>
      <c r="E5601" s="232" t="s">
        <v>40909</v>
      </c>
    </row>
    <row r="5602" spans="1:5" ht="22.5">
      <c r="A5602" s="232" t="s">
        <v>6720</v>
      </c>
      <c r="B5602" s="233" t="s">
        <v>45076</v>
      </c>
      <c r="C5602" s="232" t="s">
        <v>3</v>
      </c>
      <c r="D5602" s="232">
        <v>32.619999999999997</v>
      </c>
      <c r="E5602" s="232" t="s">
        <v>40909</v>
      </c>
    </row>
    <row r="5603" spans="1:5" ht="22.5">
      <c r="A5603" s="232" t="s">
        <v>6721</v>
      </c>
      <c r="B5603" s="233" t="s">
        <v>45077</v>
      </c>
      <c r="C5603" s="232" t="s">
        <v>3</v>
      </c>
      <c r="D5603" s="232">
        <v>37.51</v>
      </c>
      <c r="E5603" s="232" t="s">
        <v>40909</v>
      </c>
    </row>
    <row r="5604" spans="1:5" ht="22.5">
      <c r="A5604" s="232" t="s">
        <v>6722</v>
      </c>
      <c r="B5604" s="233" t="s">
        <v>45078</v>
      </c>
      <c r="C5604" s="232" t="s">
        <v>3</v>
      </c>
      <c r="D5604" s="232">
        <v>42.4</v>
      </c>
      <c r="E5604" s="232" t="s">
        <v>40909</v>
      </c>
    </row>
    <row r="5605" spans="1:5" ht="22.5">
      <c r="A5605" s="232" t="s">
        <v>6723</v>
      </c>
      <c r="B5605" s="233" t="s">
        <v>45079</v>
      </c>
      <c r="C5605" s="232" t="s">
        <v>3</v>
      </c>
      <c r="D5605" s="232">
        <v>47.29</v>
      </c>
      <c r="E5605" s="232" t="s">
        <v>40909</v>
      </c>
    </row>
    <row r="5606" spans="1:5" ht="22.5">
      <c r="A5606" s="232" t="s">
        <v>6724</v>
      </c>
      <c r="B5606" s="233" t="s">
        <v>45080</v>
      </c>
      <c r="C5606" s="232" t="s">
        <v>3</v>
      </c>
      <c r="D5606" s="232">
        <v>52.18</v>
      </c>
      <c r="E5606" s="232" t="s">
        <v>40909</v>
      </c>
    </row>
    <row r="5607" spans="1:5" ht="22.5">
      <c r="A5607" s="232" t="s">
        <v>6725</v>
      </c>
      <c r="B5607" s="233" t="s">
        <v>45081</v>
      </c>
      <c r="C5607" s="232" t="s">
        <v>3</v>
      </c>
      <c r="D5607" s="232">
        <v>61.96</v>
      </c>
      <c r="E5607" s="232" t="s">
        <v>40909</v>
      </c>
    </row>
    <row r="5608" spans="1:5" ht="22.5">
      <c r="A5608" s="232" t="s">
        <v>6726</v>
      </c>
      <c r="B5608" s="233" t="s">
        <v>45082</v>
      </c>
      <c r="C5608" s="232" t="s">
        <v>3</v>
      </c>
      <c r="D5608" s="232">
        <v>71.739999999999995</v>
      </c>
      <c r="E5608" s="232" t="s">
        <v>40909</v>
      </c>
    </row>
    <row r="5609" spans="1:5" ht="22.5">
      <c r="A5609" s="232" t="s">
        <v>6727</v>
      </c>
      <c r="B5609" s="233" t="s">
        <v>45083</v>
      </c>
      <c r="C5609" s="232" t="s">
        <v>3</v>
      </c>
      <c r="D5609" s="232">
        <v>76.62</v>
      </c>
      <c r="E5609" s="232" t="s">
        <v>40909</v>
      </c>
    </row>
    <row r="5610" spans="1:5" ht="22.5">
      <c r="A5610" s="232" t="s">
        <v>6728</v>
      </c>
      <c r="B5610" s="233" t="s">
        <v>45084</v>
      </c>
      <c r="C5610" s="232" t="s">
        <v>3</v>
      </c>
      <c r="D5610" s="232">
        <v>91.29</v>
      </c>
      <c r="E5610" s="232" t="s">
        <v>40909</v>
      </c>
    </row>
    <row r="5611" spans="1:5" ht="22.5">
      <c r="A5611" s="232" t="s">
        <v>6729</v>
      </c>
      <c r="B5611" s="233" t="s">
        <v>45085</v>
      </c>
      <c r="C5611" s="232" t="s">
        <v>3</v>
      </c>
      <c r="D5611" s="232">
        <v>67.14</v>
      </c>
      <c r="E5611" s="232" t="s">
        <v>40909</v>
      </c>
    </row>
    <row r="5612" spans="1:5" ht="56.25">
      <c r="A5612" s="232" t="s">
        <v>6730</v>
      </c>
      <c r="B5612" s="233" t="s">
        <v>45086</v>
      </c>
      <c r="C5612" s="232" t="s">
        <v>3</v>
      </c>
      <c r="D5612" s="232">
        <v>113.49</v>
      </c>
      <c r="E5612" s="232" t="s">
        <v>40909</v>
      </c>
    </row>
    <row r="5613" spans="1:5" ht="22.5">
      <c r="A5613" s="232" t="s">
        <v>6731</v>
      </c>
      <c r="B5613" s="233" t="s">
        <v>45087</v>
      </c>
      <c r="C5613" s="232" t="s">
        <v>3</v>
      </c>
      <c r="D5613" s="232">
        <v>127.66</v>
      </c>
      <c r="E5613" s="232" t="s">
        <v>40909</v>
      </c>
    </row>
    <row r="5614" spans="1:5">
      <c r="A5614" s="232" t="s">
        <v>6732</v>
      </c>
      <c r="B5614" s="233" t="s">
        <v>6733</v>
      </c>
      <c r="C5614" s="232" t="s">
        <v>3</v>
      </c>
      <c r="D5614" s="232">
        <v>15.81</v>
      </c>
      <c r="E5614" s="232" t="s">
        <v>40909</v>
      </c>
    </row>
    <row r="5615" spans="1:5" ht="33.75">
      <c r="A5615" s="232" t="s">
        <v>6734</v>
      </c>
      <c r="B5615" s="233" t="s">
        <v>45088</v>
      </c>
      <c r="C5615" s="232" t="s">
        <v>3</v>
      </c>
      <c r="D5615" s="232">
        <v>85.79</v>
      </c>
      <c r="E5615" s="232" t="s">
        <v>40909</v>
      </c>
    </row>
    <row r="5616" spans="1:5" ht="45">
      <c r="A5616" s="232" t="s">
        <v>6735</v>
      </c>
      <c r="B5616" s="233" t="s">
        <v>45089</v>
      </c>
      <c r="C5616" s="232" t="s">
        <v>3</v>
      </c>
      <c r="D5616" s="232">
        <v>82.76</v>
      </c>
      <c r="E5616" s="232" t="s">
        <v>40909</v>
      </c>
    </row>
    <row r="5617" spans="1:5" ht="22.5">
      <c r="A5617" s="232" t="s">
        <v>6736</v>
      </c>
      <c r="B5617" s="233" t="s">
        <v>45090</v>
      </c>
      <c r="C5617" s="232" t="s">
        <v>3</v>
      </c>
      <c r="D5617" s="232">
        <v>77.3</v>
      </c>
      <c r="E5617" s="232" t="s">
        <v>40909</v>
      </c>
    </row>
    <row r="5618" spans="1:5" ht="33.75">
      <c r="A5618" s="232" t="s">
        <v>6737</v>
      </c>
      <c r="B5618" s="233" t="s">
        <v>45091</v>
      </c>
      <c r="C5618" s="232" t="s">
        <v>3</v>
      </c>
      <c r="D5618" s="232">
        <v>47.6</v>
      </c>
      <c r="E5618" s="232" t="s">
        <v>40909</v>
      </c>
    </row>
    <row r="5619" spans="1:5" ht="45">
      <c r="A5619" s="232" t="s">
        <v>6738</v>
      </c>
      <c r="B5619" s="233" t="s">
        <v>45092</v>
      </c>
      <c r="C5619" s="232" t="s">
        <v>3</v>
      </c>
      <c r="D5619" s="232">
        <v>136.63</v>
      </c>
      <c r="E5619" s="232" t="s">
        <v>40909</v>
      </c>
    </row>
    <row r="5620" spans="1:5" ht="45">
      <c r="A5620" s="232" t="s">
        <v>6739</v>
      </c>
      <c r="B5620" s="233" t="s">
        <v>45093</v>
      </c>
      <c r="C5620" s="232" t="s">
        <v>3</v>
      </c>
      <c r="D5620" s="232">
        <v>134.47999999999999</v>
      </c>
      <c r="E5620" s="232" t="s">
        <v>40909</v>
      </c>
    </row>
    <row r="5621" spans="1:5" ht="45">
      <c r="A5621" s="232" t="s">
        <v>6740</v>
      </c>
      <c r="B5621" s="233" t="s">
        <v>45094</v>
      </c>
      <c r="C5621" s="232" t="s">
        <v>3</v>
      </c>
      <c r="D5621" s="232">
        <v>136.63</v>
      </c>
      <c r="E5621" s="232" t="s">
        <v>40909</v>
      </c>
    </row>
    <row r="5622" spans="1:5" ht="45">
      <c r="A5622" s="232" t="s">
        <v>6741</v>
      </c>
      <c r="B5622" s="233" t="s">
        <v>45095</v>
      </c>
      <c r="C5622" s="232" t="s">
        <v>3</v>
      </c>
      <c r="D5622" s="232">
        <v>134.47999999999999</v>
      </c>
      <c r="E5622" s="232" t="s">
        <v>40909</v>
      </c>
    </row>
    <row r="5623" spans="1:5" ht="33.75">
      <c r="A5623" s="232" t="s">
        <v>6742</v>
      </c>
      <c r="B5623" s="233" t="s">
        <v>45096</v>
      </c>
      <c r="C5623" s="232" t="s">
        <v>3</v>
      </c>
      <c r="D5623" s="232">
        <v>67.73</v>
      </c>
      <c r="E5623" s="232" t="s">
        <v>40909</v>
      </c>
    </row>
    <row r="5624" spans="1:5" ht="45">
      <c r="A5624" s="232" t="s">
        <v>6743</v>
      </c>
      <c r="B5624" s="233" t="s">
        <v>45097</v>
      </c>
      <c r="C5624" s="232" t="s">
        <v>4</v>
      </c>
      <c r="D5624" s="232">
        <v>34.79</v>
      </c>
      <c r="E5624" s="232" t="s">
        <v>40909</v>
      </c>
    </row>
    <row r="5625" spans="1:5" ht="45">
      <c r="A5625" s="232" t="s">
        <v>6744</v>
      </c>
      <c r="B5625" s="233" t="s">
        <v>45098</v>
      </c>
      <c r="C5625" s="232" t="s">
        <v>4</v>
      </c>
      <c r="D5625" s="232">
        <v>85.28</v>
      </c>
      <c r="E5625" s="232" t="s">
        <v>40909</v>
      </c>
    </row>
    <row r="5626" spans="1:5" ht="45">
      <c r="A5626" s="232" t="s">
        <v>6745</v>
      </c>
      <c r="B5626" s="233" t="s">
        <v>45099</v>
      </c>
      <c r="C5626" s="232" t="s">
        <v>4</v>
      </c>
      <c r="D5626" s="232">
        <v>26.3</v>
      </c>
      <c r="E5626" s="232" t="s">
        <v>40909</v>
      </c>
    </row>
    <row r="5627" spans="1:5" ht="45">
      <c r="A5627" s="232" t="s">
        <v>6746</v>
      </c>
      <c r="B5627" s="233" t="s">
        <v>45100</v>
      </c>
      <c r="C5627" s="232" t="s">
        <v>4</v>
      </c>
      <c r="D5627" s="232">
        <v>31.24</v>
      </c>
      <c r="E5627" s="232" t="s">
        <v>40909</v>
      </c>
    </row>
    <row r="5628" spans="1:5" ht="45">
      <c r="A5628" s="232" t="s">
        <v>6747</v>
      </c>
      <c r="B5628" s="233" t="s">
        <v>45101</v>
      </c>
      <c r="C5628" s="232" t="s">
        <v>4</v>
      </c>
      <c r="D5628" s="232">
        <v>42.19</v>
      </c>
      <c r="E5628" s="232" t="s">
        <v>40909</v>
      </c>
    </row>
    <row r="5629" spans="1:5" ht="45">
      <c r="A5629" s="232" t="s">
        <v>6748</v>
      </c>
      <c r="B5629" s="233" t="s">
        <v>45102</v>
      </c>
      <c r="C5629" s="232" t="s">
        <v>4</v>
      </c>
      <c r="D5629" s="232">
        <v>72.06</v>
      </c>
      <c r="E5629" s="232" t="s">
        <v>40909</v>
      </c>
    </row>
    <row r="5630" spans="1:5" ht="45">
      <c r="A5630" s="232" t="s">
        <v>6749</v>
      </c>
      <c r="B5630" s="233" t="s">
        <v>45103</v>
      </c>
      <c r="C5630" s="232" t="s">
        <v>4</v>
      </c>
      <c r="D5630" s="232">
        <v>36.53</v>
      </c>
      <c r="E5630" s="232" t="s">
        <v>40909</v>
      </c>
    </row>
    <row r="5631" spans="1:5" ht="56.25">
      <c r="A5631" s="232" t="s">
        <v>45104</v>
      </c>
      <c r="B5631" s="233" t="s">
        <v>45105</v>
      </c>
      <c r="C5631" s="232" t="s">
        <v>3</v>
      </c>
      <c r="D5631" s="232">
        <v>115.14</v>
      </c>
      <c r="E5631" s="232" t="s">
        <v>40909</v>
      </c>
    </row>
    <row r="5632" spans="1:5" ht="45">
      <c r="A5632" s="232" t="s">
        <v>45106</v>
      </c>
      <c r="B5632" s="233" t="s">
        <v>45107</v>
      </c>
      <c r="C5632" s="232" t="s">
        <v>3</v>
      </c>
      <c r="D5632" s="232">
        <v>126.94</v>
      </c>
      <c r="E5632" s="232" t="s">
        <v>40909</v>
      </c>
    </row>
    <row r="5633" spans="1:5" ht="56.25">
      <c r="A5633" s="232" t="s">
        <v>6750</v>
      </c>
      <c r="B5633" s="233" t="s">
        <v>60766</v>
      </c>
      <c r="C5633" s="232" t="s">
        <v>3</v>
      </c>
      <c r="D5633" s="232">
        <v>149.74</v>
      </c>
      <c r="E5633" s="232" t="s">
        <v>40909</v>
      </c>
    </row>
    <row r="5634" spans="1:5" ht="45">
      <c r="A5634" s="232" t="s">
        <v>6751</v>
      </c>
      <c r="B5634" s="233" t="s">
        <v>45108</v>
      </c>
      <c r="C5634" s="232" t="s">
        <v>3</v>
      </c>
      <c r="D5634" s="232">
        <v>161.54</v>
      </c>
      <c r="E5634" s="232" t="s">
        <v>40909</v>
      </c>
    </row>
    <row r="5635" spans="1:5" ht="33.75">
      <c r="A5635" s="232" t="s">
        <v>6752</v>
      </c>
      <c r="B5635" s="233" t="s">
        <v>45109</v>
      </c>
      <c r="C5635" s="232" t="s">
        <v>3</v>
      </c>
      <c r="D5635" s="232">
        <v>214.38</v>
      </c>
      <c r="E5635" s="232" t="s">
        <v>40909</v>
      </c>
    </row>
    <row r="5636" spans="1:5" ht="45">
      <c r="A5636" s="232" t="s">
        <v>6753</v>
      </c>
      <c r="B5636" s="233" t="s">
        <v>45110</v>
      </c>
      <c r="C5636" s="232" t="s">
        <v>3</v>
      </c>
      <c r="D5636" s="232">
        <v>226.18</v>
      </c>
      <c r="E5636" s="232" t="s">
        <v>40909</v>
      </c>
    </row>
    <row r="5637" spans="1:5" ht="45">
      <c r="A5637" s="232" t="s">
        <v>6754</v>
      </c>
      <c r="B5637" s="233" t="s">
        <v>45111</v>
      </c>
      <c r="C5637" s="232" t="s">
        <v>3</v>
      </c>
      <c r="D5637" s="232">
        <v>95.06</v>
      </c>
      <c r="E5637" s="232" t="s">
        <v>40909</v>
      </c>
    </row>
    <row r="5638" spans="1:5" ht="33.75">
      <c r="A5638" s="232" t="s">
        <v>6755</v>
      </c>
      <c r="B5638" s="233" t="s">
        <v>45112</v>
      </c>
      <c r="C5638" s="232" t="s">
        <v>3</v>
      </c>
      <c r="D5638" s="232">
        <v>106.86</v>
      </c>
      <c r="E5638" s="232" t="s">
        <v>40909</v>
      </c>
    </row>
    <row r="5639" spans="1:5" ht="22.5">
      <c r="A5639" s="232" t="s">
        <v>6756</v>
      </c>
      <c r="B5639" s="233" t="s">
        <v>45113</v>
      </c>
      <c r="C5639" s="232" t="s">
        <v>3</v>
      </c>
      <c r="D5639" s="232">
        <v>115.3</v>
      </c>
      <c r="E5639" s="232" t="s">
        <v>40909</v>
      </c>
    </row>
    <row r="5640" spans="1:5" ht="22.5">
      <c r="A5640" s="232" t="s">
        <v>6757</v>
      </c>
      <c r="B5640" s="233" t="s">
        <v>45114</v>
      </c>
      <c r="C5640" s="232" t="s">
        <v>3</v>
      </c>
      <c r="D5640" s="232">
        <v>131.75</v>
      </c>
      <c r="E5640" s="232" t="s">
        <v>40909</v>
      </c>
    </row>
    <row r="5641" spans="1:5" ht="22.5">
      <c r="A5641" s="232" t="s">
        <v>6758</v>
      </c>
      <c r="B5641" s="233" t="s">
        <v>45115</v>
      </c>
      <c r="C5641" s="232" t="s">
        <v>4</v>
      </c>
      <c r="D5641" s="232">
        <v>43.6</v>
      </c>
      <c r="E5641" s="232" t="s">
        <v>40909</v>
      </c>
    </row>
    <row r="5642" spans="1:5" ht="22.5">
      <c r="A5642" s="232" t="s">
        <v>6759</v>
      </c>
      <c r="B5642" s="233" t="s">
        <v>45116</v>
      </c>
      <c r="C5642" s="232" t="s">
        <v>4</v>
      </c>
      <c r="D5642" s="232">
        <v>43.69</v>
      </c>
      <c r="E5642" s="232" t="s">
        <v>40909</v>
      </c>
    </row>
    <row r="5643" spans="1:5" ht="22.5">
      <c r="A5643" s="232" t="s">
        <v>6760</v>
      </c>
      <c r="B5643" s="233" t="s">
        <v>45117</v>
      </c>
      <c r="C5643" s="232" t="s">
        <v>4</v>
      </c>
      <c r="D5643" s="232">
        <v>49.02</v>
      </c>
      <c r="E5643" s="232" t="s">
        <v>40909</v>
      </c>
    </row>
    <row r="5644" spans="1:5" ht="22.5">
      <c r="A5644" s="232" t="s">
        <v>6761</v>
      </c>
      <c r="B5644" s="233" t="s">
        <v>45118</v>
      </c>
      <c r="C5644" s="232" t="s">
        <v>4</v>
      </c>
      <c r="D5644" s="232">
        <v>49.46</v>
      </c>
      <c r="E5644" s="232" t="s">
        <v>40909</v>
      </c>
    </row>
    <row r="5645" spans="1:5" ht="22.5">
      <c r="A5645" s="232" t="s">
        <v>6762</v>
      </c>
      <c r="B5645" s="233" t="s">
        <v>45119</v>
      </c>
      <c r="C5645" s="232" t="s">
        <v>3</v>
      </c>
      <c r="D5645" s="232">
        <v>80.33</v>
      </c>
      <c r="E5645" s="232" t="s">
        <v>40909</v>
      </c>
    </row>
    <row r="5646" spans="1:5" ht="45">
      <c r="A5646" s="232" t="s">
        <v>6763</v>
      </c>
      <c r="B5646" s="233" t="s">
        <v>45120</v>
      </c>
      <c r="C5646" s="232" t="s">
        <v>3</v>
      </c>
      <c r="D5646" s="232">
        <v>146.33000000000001</v>
      </c>
      <c r="E5646" s="232" t="s">
        <v>40909</v>
      </c>
    </row>
    <row r="5647" spans="1:5" ht="45">
      <c r="A5647" s="232" t="s">
        <v>6764</v>
      </c>
      <c r="B5647" s="233" t="s">
        <v>45121</v>
      </c>
      <c r="C5647" s="232" t="s">
        <v>3</v>
      </c>
      <c r="D5647" s="232">
        <v>130.37</v>
      </c>
      <c r="E5647" s="232" t="s">
        <v>40909</v>
      </c>
    </row>
    <row r="5648" spans="1:5" ht="45">
      <c r="A5648" s="232" t="s">
        <v>45122</v>
      </c>
      <c r="B5648" s="233" t="s">
        <v>45123</v>
      </c>
      <c r="C5648" s="232" t="s">
        <v>3</v>
      </c>
      <c r="D5648" s="232">
        <v>180.27</v>
      </c>
      <c r="E5648" s="232" t="s">
        <v>40909</v>
      </c>
    </row>
    <row r="5649" spans="1:5" ht="45">
      <c r="A5649" s="232" t="s">
        <v>45124</v>
      </c>
      <c r="B5649" s="233" t="s">
        <v>45125</v>
      </c>
      <c r="C5649" s="232" t="s">
        <v>3</v>
      </c>
      <c r="D5649" s="232">
        <v>165.04</v>
      </c>
      <c r="E5649" s="232" t="s">
        <v>40909</v>
      </c>
    </row>
    <row r="5650" spans="1:5" ht="45">
      <c r="A5650" s="232" t="s">
        <v>45126</v>
      </c>
      <c r="B5650" s="233" t="s">
        <v>45127</v>
      </c>
      <c r="C5650" s="232" t="s">
        <v>3</v>
      </c>
      <c r="D5650" s="232">
        <v>226.86</v>
      </c>
      <c r="E5650" s="232" t="s">
        <v>40909</v>
      </c>
    </row>
    <row r="5651" spans="1:5" ht="45">
      <c r="A5651" s="232" t="s">
        <v>45128</v>
      </c>
      <c r="B5651" s="233" t="s">
        <v>45129</v>
      </c>
      <c r="C5651" s="232" t="s">
        <v>3</v>
      </c>
      <c r="D5651" s="232">
        <v>212.34</v>
      </c>
      <c r="E5651" s="232" t="s">
        <v>40909</v>
      </c>
    </row>
    <row r="5652" spans="1:5" ht="45">
      <c r="A5652" s="232" t="s">
        <v>45130</v>
      </c>
      <c r="B5652" s="233" t="s">
        <v>45131</v>
      </c>
      <c r="C5652" s="232" t="s">
        <v>3</v>
      </c>
      <c r="D5652" s="232">
        <v>188.31</v>
      </c>
      <c r="E5652" s="232" t="s">
        <v>40909</v>
      </c>
    </row>
    <row r="5653" spans="1:5" ht="45">
      <c r="A5653" s="232" t="s">
        <v>45132</v>
      </c>
      <c r="B5653" s="233" t="s">
        <v>45133</v>
      </c>
      <c r="C5653" s="232" t="s">
        <v>3</v>
      </c>
      <c r="D5653" s="232">
        <v>173.07</v>
      </c>
      <c r="E5653" s="232" t="s">
        <v>40909</v>
      </c>
    </row>
    <row r="5654" spans="1:5" ht="45">
      <c r="A5654" s="232" t="s">
        <v>45134</v>
      </c>
      <c r="B5654" s="233" t="s">
        <v>45135</v>
      </c>
      <c r="C5654" s="232" t="s">
        <v>3</v>
      </c>
      <c r="D5654" s="232">
        <v>202.23</v>
      </c>
      <c r="E5654" s="232" t="s">
        <v>40909</v>
      </c>
    </row>
    <row r="5655" spans="1:5" ht="45">
      <c r="A5655" s="232" t="s">
        <v>45136</v>
      </c>
      <c r="B5655" s="233" t="s">
        <v>45137</v>
      </c>
      <c r="C5655" s="232" t="s">
        <v>3</v>
      </c>
      <c r="D5655" s="232">
        <v>182.69</v>
      </c>
      <c r="E5655" s="232" t="s">
        <v>40909</v>
      </c>
    </row>
    <row r="5656" spans="1:5" ht="33.75">
      <c r="A5656" s="232" t="s">
        <v>6765</v>
      </c>
      <c r="B5656" s="233" t="s">
        <v>45138</v>
      </c>
      <c r="C5656" s="232" t="s">
        <v>4</v>
      </c>
      <c r="D5656" s="232">
        <v>45.17</v>
      </c>
      <c r="E5656" s="232" t="s">
        <v>40909</v>
      </c>
    </row>
    <row r="5657" spans="1:5" ht="33.75">
      <c r="A5657" s="232" t="s">
        <v>45139</v>
      </c>
      <c r="B5657" s="233" t="s">
        <v>45140</v>
      </c>
      <c r="C5657" s="232" t="s">
        <v>4</v>
      </c>
      <c r="D5657" s="232">
        <v>53.76</v>
      </c>
      <c r="E5657" s="232" t="s">
        <v>40909</v>
      </c>
    </row>
    <row r="5658" spans="1:5" ht="33.75">
      <c r="A5658" s="232" t="s">
        <v>45141</v>
      </c>
      <c r="B5658" s="233" t="s">
        <v>45142</v>
      </c>
      <c r="C5658" s="232" t="s">
        <v>4</v>
      </c>
      <c r="D5658" s="232">
        <v>50.93</v>
      </c>
      <c r="E5658" s="232" t="s">
        <v>40909</v>
      </c>
    </row>
    <row r="5659" spans="1:5" ht="33.75">
      <c r="A5659" s="232" t="s">
        <v>45143</v>
      </c>
      <c r="B5659" s="233" t="s">
        <v>45144</v>
      </c>
      <c r="C5659" s="232" t="s">
        <v>4</v>
      </c>
      <c r="D5659" s="232">
        <v>63.81</v>
      </c>
      <c r="E5659" s="232" t="s">
        <v>40909</v>
      </c>
    </row>
    <row r="5660" spans="1:5" ht="22.5">
      <c r="A5660" s="232" t="s">
        <v>6766</v>
      </c>
      <c r="B5660" s="233" t="s">
        <v>45145</v>
      </c>
      <c r="C5660" s="232" t="s">
        <v>3</v>
      </c>
      <c r="D5660" s="232">
        <v>177.61</v>
      </c>
      <c r="E5660" s="232" t="s">
        <v>40909</v>
      </c>
    </row>
    <row r="5661" spans="1:5" ht="22.5">
      <c r="A5661" s="232" t="s">
        <v>6767</v>
      </c>
      <c r="B5661" s="233" t="s">
        <v>45146</v>
      </c>
      <c r="C5661" s="232" t="s">
        <v>3</v>
      </c>
      <c r="D5661" s="232">
        <v>169.12</v>
      </c>
      <c r="E5661" s="232" t="s">
        <v>40909</v>
      </c>
    </row>
    <row r="5662" spans="1:5" ht="22.5">
      <c r="A5662" s="232" t="s">
        <v>6768</v>
      </c>
      <c r="B5662" s="233" t="s">
        <v>45147</v>
      </c>
      <c r="C5662" s="232" t="s">
        <v>3</v>
      </c>
      <c r="D5662" s="232">
        <v>151.88999999999999</v>
      </c>
      <c r="E5662" s="232" t="s">
        <v>40909</v>
      </c>
    </row>
    <row r="5663" spans="1:5" ht="33.75">
      <c r="A5663" s="232" t="s">
        <v>6769</v>
      </c>
      <c r="B5663" s="233" t="s">
        <v>45148</v>
      </c>
      <c r="C5663" s="232" t="s">
        <v>3</v>
      </c>
      <c r="D5663" s="232">
        <v>164.7</v>
      </c>
      <c r="E5663" s="232" t="s">
        <v>40909</v>
      </c>
    </row>
    <row r="5664" spans="1:5" ht="33.75">
      <c r="A5664" s="232" t="s">
        <v>6770</v>
      </c>
      <c r="B5664" s="233" t="s">
        <v>45149</v>
      </c>
      <c r="C5664" s="232" t="s">
        <v>3</v>
      </c>
      <c r="D5664" s="232">
        <v>138.97</v>
      </c>
      <c r="E5664" s="232" t="s">
        <v>40909</v>
      </c>
    </row>
    <row r="5665" spans="1:5" ht="33.75">
      <c r="A5665" s="232" t="s">
        <v>6771</v>
      </c>
      <c r="B5665" s="233" t="s">
        <v>45150</v>
      </c>
      <c r="C5665" s="232" t="s">
        <v>3</v>
      </c>
      <c r="D5665" s="232">
        <v>164.7</v>
      </c>
      <c r="E5665" s="232" t="s">
        <v>40909</v>
      </c>
    </row>
    <row r="5666" spans="1:5" ht="33.75">
      <c r="A5666" s="232" t="s">
        <v>6772</v>
      </c>
      <c r="B5666" s="233" t="s">
        <v>45151</v>
      </c>
      <c r="C5666" s="232" t="s">
        <v>3</v>
      </c>
      <c r="D5666" s="232">
        <v>138.97</v>
      </c>
      <c r="E5666" s="232" t="s">
        <v>40909</v>
      </c>
    </row>
    <row r="5667" spans="1:5" ht="33.75">
      <c r="A5667" s="232" t="s">
        <v>6773</v>
      </c>
      <c r="B5667" s="233" t="s">
        <v>45152</v>
      </c>
      <c r="C5667" s="232" t="s">
        <v>3</v>
      </c>
      <c r="D5667" s="232">
        <v>265.89999999999998</v>
      </c>
      <c r="E5667" s="232" t="s">
        <v>40909</v>
      </c>
    </row>
    <row r="5668" spans="1:5" ht="45">
      <c r="A5668" s="232" t="s">
        <v>6774</v>
      </c>
      <c r="B5668" s="233" t="s">
        <v>45153</v>
      </c>
      <c r="C5668" s="232" t="s">
        <v>3</v>
      </c>
      <c r="D5668" s="232">
        <v>480.6</v>
      </c>
      <c r="E5668" s="232" t="s">
        <v>40909</v>
      </c>
    </row>
    <row r="5669" spans="1:5" ht="45">
      <c r="A5669" s="232" t="s">
        <v>6775</v>
      </c>
      <c r="B5669" s="233" t="s">
        <v>45154</v>
      </c>
      <c r="C5669" s="232" t="s">
        <v>3</v>
      </c>
      <c r="D5669" s="232">
        <v>775.85</v>
      </c>
      <c r="E5669" s="232" t="s">
        <v>40909</v>
      </c>
    </row>
    <row r="5670" spans="1:5" ht="33.75">
      <c r="A5670" s="232" t="s">
        <v>6776</v>
      </c>
      <c r="B5670" s="233" t="s">
        <v>45155</v>
      </c>
      <c r="C5670" s="232" t="s">
        <v>3</v>
      </c>
      <c r="D5670" s="232">
        <v>451.74</v>
      </c>
      <c r="E5670" s="232" t="s">
        <v>40909</v>
      </c>
    </row>
    <row r="5671" spans="1:5" ht="33.75">
      <c r="A5671" s="232" t="s">
        <v>6777</v>
      </c>
      <c r="B5671" s="233" t="s">
        <v>45156</v>
      </c>
      <c r="C5671" s="232" t="s">
        <v>3</v>
      </c>
      <c r="D5671" s="232">
        <v>746.99</v>
      </c>
      <c r="E5671" s="232" t="s">
        <v>40909</v>
      </c>
    </row>
    <row r="5672" spans="1:5" ht="45">
      <c r="A5672" s="232" t="s">
        <v>6778</v>
      </c>
      <c r="B5672" s="233" t="s">
        <v>45157</v>
      </c>
      <c r="C5672" s="232" t="s">
        <v>4</v>
      </c>
      <c r="D5672" s="232">
        <v>71.83</v>
      </c>
      <c r="E5672" s="232" t="s">
        <v>40909</v>
      </c>
    </row>
    <row r="5673" spans="1:5" ht="33.75">
      <c r="A5673" s="232" t="s">
        <v>6779</v>
      </c>
      <c r="B5673" s="233" t="s">
        <v>45158</v>
      </c>
      <c r="C5673" s="232" t="s">
        <v>4</v>
      </c>
      <c r="D5673" s="232">
        <v>67.42</v>
      </c>
      <c r="E5673" s="232" t="s">
        <v>40909</v>
      </c>
    </row>
    <row r="5674" spans="1:5" ht="22.5">
      <c r="A5674" s="232" t="s">
        <v>6780</v>
      </c>
      <c r="B5674" s="233" t="s">
        <v>45159</v>
      </c>
      <c r="C5674" s="232" t="s">
        <v>4</v>
      </c>
      <c r="D5674" s="232">
        <v>72.900000000000006</v>
      </c>
      <c r="E5674" s="232" t="s">
        <v>40909</v>
      </c>
    </row>
    <row r="5675" spans="1:5" ht="22.5">
      <c r="A5675" s="232" t="s">
        <v>6781</v>
      </c>
      <c r="B5675" s="233" t="s">
        <v>45160</v>
      </c>
      <c r="C5675" s="232" t="s">
        <v>4</v>
      </c>
      <c r="D5675" s="232">
        <v>68.3</v>
      </c>
      <c r="E5675" s="232" t="s">
        <v>40909</v>
      </c>
    </row>
    <row r="5676" spans="1:5" ht="22.5">
      <c r="A5676" s="232" t="s">
        <v>6782</v>
      </c>
      <c r="B5676" s="233" t="s">
        <v>45161</v>
      </c>
      <c r="C5676" s="232" t="s">
        <v>4</v>
      </c>
      <c r="D5676" s="232">
        <v>80.09</v>
      </c>
      <c r="E5676" s="232" t="s">
        <v>40909</v>
      </c>
    </row>
    <row r="5677" spans="1:5" ht="22.5">
      <c r="A5677" s="232" t="s">
        <v>6783</v>
      </c>
      <c r="B5677" s="233" t="s">
        <v>45162</v>
      </c>
      <c r="C5677" s="232" t="s">
        <v>4</v>
      </c>
      <c r="D5677" s="232">
        <v>74.91</v>
      </c>
      <c r="E5677" s="232" t="s">
        <v>40909</v>
      </c>
    </row>
    <row r="5678" spans="1:5" ht="22.5">
      <c r="A5678" s="232" t="s">
        <v>6784</v>
      </c>
      <c r="B5678" s="233" t="s">
        <v>45163</v>
      </c>
      <c r="C5678" s="232" t="s">
        <v>4</v>
      </c>
      <c r="D5678" s="232">
        <v>115.91</v>
      </c>
      <c r="E5678" s="232" t="s">
        <v>40909</v>
      </c>
    </row>
    <row r="5679" spans="1:5" ht="22.5">
      <c r="A5679" s="232" t="s">
        <v>6785</v>
      </c>
      <c r="B5679" s="233" t="s">
        <v>45164</v>
      </c>
      <c r="C5679" s="232" t="s">
        <v>4</v>
      </c>
      <c r="D5679" s="232">
        <v>107.97</v>
      </c>
      <c r="E5679" s="232" t="s">
        <v>40909</v>
      </c>
    </row>
    <row r="5680" spans="1:5" ht="22.5">
      <c r="A5680" s="232" t="s">
        <v>6786</v>
      </c>
      <c r="B5680" s="233" t="s">
        <v>45165</v>
      </c>
      <c r="C5680" s="232" t="s">
        <v>4</v>
      </c>
      <c r="D5680" s="232">
        <v>190.01</v>
      </c>
      <c r="E5680" s="232" t="s">
        <v>40909</v>
      </c>
    </row>
    <row r="5681" spans="1:5" ht="22.5">
      <c r="A5681" s="232" t="s">
        <v>6787</v>
      </c>
      <c r="B5681" s="233" t="s">
        <v>45166</v>
      </c>
      <c r="C5681" s="232" t="s">
        <v>4</v>
      </c>
      <c r="D5681" s="232">
        <v>174.1</v>
      </c>
      <c r="E5681" s="232" t="s">
        <v>40909</v>
      </c>
    </row>
    <row r="5682" spans="1:5" ht="22.5">
      <c r="A5682" s="232" t="s">
        <v>6788</v>
      </c>
      <c r="B5682" s="233" t="s">
        <v>45167</v>
      </c>
      <c r="C5682" s="232" t="s">
        <v>4</v>
      </c>
      <c r="D5682" s="232">
        <v>88.18</v>
      </c>
      <c r="E5682" s="232" t="s">
        <v>40909</v>
      </c>
    </row>
    <row r="5683" spans="1:5" ht="22.5">
      <c r="A5683" s="232" t="s">
        <v>6789</v>
      </c>
      <c r="B5683" s="233" t="s">
        <v>45168</v>
      </c>
      <c r="C5683" s="232" t="s">
        <v>4</v>
      </c>
      <c r="D5683" s="232">
        <v>81.52</v>
      </c>
      <c r="E5683" s="232" t="s">
        <v>40909</v>
      </c>
    </row>
    <row r="5684" spans="1:5" ht="22.5">
      <c r="A5684" s="232" t="s">
        <v>6790</v>
      </c>
      <c r="B5684" s="233" t="s">
        <v>45169</v>
      </c>
      <c r="C5684" s="232" t="s">
        <v>4</v>
      </c>
      <c r="D5684" s="232">
        <v>151.79</v>
      </c>
      <c r="E5684" s="232" t="s">
        <v>40909</v>
      </c>
    </row>
    <row r="5685" spans="1:5" ht="22.5">
      <c r="A5685" s="232" t="s">
        <v>6791</v>
      </c>
      <c r="B5685" s="233" t="s">
        <v>45170</v>
      </c>
      <c r="C5685" s="232" t="s">
        <v>4</v>
      </c>
      <c r="D5685" s="232">
        <v>143.21</v>
      </c>
      <c r="E5685" s="232" t="s">
        <v>40909</v>
      </c>
    </row>
    <row r="5686" spans="1:5" ht="22.5">
      <c r="A5686" s="232" t="s">
        <v>6792</v>
      </c>
      <c r="B5686" s="233" t="s">
        <v>45171</v>
      </c>
      <c r="C5686" s="232" t="s">
        <v>4</v>
      </c>
      <c r="D5686" s="232">
        <v>156.63</v>
      </c>
      <c r="E5686" s="232" t="s">
        <v>40909</v>
      </c>
    </row>
    <row r="5687" spans="1:5" ht="22.5">
      <c r="A5687" s="232" t="s">
        <v>6793</v>
      </c>
      <c r="B5687" s="233" t="s">
        <v>45172</v>
      </c>
      <c r="C5687" s="232" t="s">
        <v>4</v>
      </c>
      <c r="D5687" s="232">
        <v>146.52000000000001</v>
      </c>
      <c r="E5687" s="232" t="s">
        <v>40909</v>
      </c>
    </row>
    <row r="5688" spans="1:5" ht="33.75">
      <c r="A5688" s="232" t="s">
        <v>6794</v>
      </c>
      <c r="B5688" s="233" t="s">
        <v>45173</v>
      </c>
      <c r="C5688" s="232" t="s">
        <v>3</v>
      </c>
      <c r="D5688" s="232">
        <v>617.94000000000005</v>
      </c>
      <c r="E5688" s="232" t="s">
        <v>40909</v>
      </c>
    </row>
    <row r="5689" spans="1:5" ht="33.75">
      <c r="A5689" s="232" t="s">
        <v>6795</v>
      </c>
      <c r="B5689" s="233" t="s">
        <v>45174</v>
      </c>
      <c r="C5689" s="232" t="s">
        <v>3</v>
      </c>
      <c r="D5689" s="232">
        <v>591.26</v>
      </c>
      <c r="E5689" s="232" t="s">
        <v>40909</v>
      </c>
    </row>
    <row r="5690" spans="1:5" ht="45">
      <c r="A5690" s="232" t="s">
        <v>45175</v>
      </c>
      <c r="B5690" s="233" t="s">
        <v>45176</v>
      </c>
      <c r="C5690" s="232" t="s">
        <v>4</v>
      </c>
      <c r="D5690" s="232">
        <v>92.87</v>
      </c>
      <c r="E5690" s="232" t="s">
        <v>40909</v>
      </c>
    </row>
    <row r="5691" spans="1:5" ht="33.75">
      <c r="A5691" s="232" t="s">
        <v>45177</v>
      </c>
      <c r="B5691" s="233" t="s">
        <v>45178</v>
      </c>
      <c r="C5691" s="232" t="s">
        <v>4</v>
      </c>
      <c r="D5691" s="232">
        <v>79.72</v>
      </c>
      <c r="E5691" s="232" t="s">
        <v>40909</v>
      </c>
    </row>
    <row r="5692" spans="1:5" ht="22.5">
      <c r="A5692" s="232" t="s">
        <v>6796</v>
      </c>
      <c r="B5692" s="233" t="s">
        <v>45179</v>
      </c>
      <c r="C5692" s="232" t="s">
        <v>4</v>
      </c>
      <c r="D5692" s="232">
        <v>198.38</v>
      </c>
      <c r="E5692" s="232" t="s">
        <v>40909</v>
      </c>
    </row>
    <row r="5693" spans="1:5" ht="22.5">
      <c r="A5693" s="232" t="s">
        <v>6797</v>
      </c>
      <c r="B5693" s="233" t="s">
        <v>45180</v>
      </c>
      <c r="C5693" s="232" t="s">
        <v>4</v>
      </c>
      <c r="D5693" s="232">
        <v>188.93</v>
      </c>
      <c r="E5693" s="232" t="s">
        <v>40909</v>
      </c>
    </row>
    <row r="5694" spans="1:5" ht="22.5">
      <c r="A5694" s="232" t="s">
        <v>6798</v>
      </c>
      <c r="B5694" s="233" t="s">
        <v>45181</v>
      </c>
      <c r="C5694" s="232" t="s">
        <v>4</v>
      </c>
      <c r="D5694" s="232">
        <v>132.16999999999999</v>
      </c>
      <c r="E5694" s="232" t="s">
        <v>40909</v>
      </c>
    </row>
    <row r="5695" spans="1:5" ht="22.5">
      <c r="A5695" s="232" t="s">
        <v>6799</v>
      </c>
      <c r="B5695" s="233" t="s">
        <v>45182</v>
      </c>
      <c r="C5695" s="232" t="s">
        <v>4</v>
      </c>
      <c r="D5695" s="232">
        <v>125.86</v>
      </c>
      <c r="E5695" s="232" t="s">
        <v>40909</v>
      </c>
    </row>
    <row r="5696" spans="1:5" ht="33.75">
      <c r="A5696" s="232" t="s">
        <v>6800</v>
      </c>
      <c r="B5696" s="233" t="s">
        <v>45183</v>
      </c>
      <c r="C5696" s="232" t="s">
        <v>4</v>
      </c>
      <c r="D5696" s="232">
        <v>118.44</v>
      </c>
      <c r="E5696" s="232" t="s">
        <v>40909</v>
      </c>
    </row>
    <row r="5697" spans="1:5" ht="22.5">
      <c r="A5697" s="232" t="s">
        <v>6801</v>
      </c>
      <c r="B5697" s="233" t="s">
        <v>45184</v>
      </c>
      <c r="C5697" s="232" t="s">
        <v>4</v>
      </c>
      <c r="D5697" s="232">
        <v>113.32</v>
      </c>
      <c r="E5697" s="232" t="s">
        <v>40909</v>
      </c>
    </row>
    <row r="5698" spans="1:5" ht="33.75">
      <c r="A5698" s="232" t="s">
        <v>6802</v>
      </c>
      <c r="B5698" s="233" t="s">
        <v>45185</v>
      </c>
      <c r="C5698" s="232" t="s">
        <v>4</v>
      </c>
      <c r="D5698" s="232">
        <v>167.81</v>
      </c>
      <c r="E5698" s="232" t="s">
        <v>40909</v>
      </c>
    </row>
    <row r="5699" spans="1:5" ht="22.5">
      <c r="A5699" s="232" t="s">
        <v>6803</v>
      </c>
      <c r="B5699" s="233" t="s">
        <v>6804</v>
      </c>
      <c r="C5699" s="232" t="s">
        <v>4</v>
      </c>
      <c r="D5699" s="232">
        <v>161.99</v>
      </c>
      <c r="E5699" s="232" t="s">
        <v>40909</v>
      </c>
    </row>
    <row r="5700" spans="1:5" ht="33.75">
      <c r="A5700" s="232" t="s">
        <v>6805</v>
      </c>
      <c r="B5700" s="233" t="s">
        <v>45186</v>
      </c>
      <c r="C5700" s="232" t="s">
        <v>4</v>
      </c>
      <c r="D5700" s="232">
        <v>89.2</v>
      </c>
      <c r="E5700" s="232" t="s">
        <v>40909</v>
      </c>
    </row>
    <row r="5701" spans="1:5" ht="22.5">
      <c r="A5701" s="232" t="s">
        <v>6806</v>
      </c>
      <c r="B5701" s="233" t="s">
        <v>45187</v>
      </c>
      <c r="C5701" s="232" t="s">
        <v>4</v>
      </c>
      <c r="D5701" s="232">
        <v>85.28</v>
      </c>
      <c r="E5701" s="232" t="s">
        <v>40909</v>
      </c>
    </row>
    <row r="5702" spans="1:5" ht="33.75">
      <c r="A5702" s="232" t="s">
        <v>6807</v>
      </c>
      <c r="B5702" s="233" t="s">
        <v>45188</v>
      </c>
      <c r="C5702" s="232" t="s">
        <v>4</v>
      </c>
      <c r="D5702" s="232">
        <v>99.55</v>
      </c>
      <c r="E5702" s="232" t="s">
        <v>40909</v>
      </c>
    </row>
    <row r="5703" spans="1:5" ht="22.5">
      <c r="A5703" s="232" t="s">
        <v>6808</v>
      </c>
      <c r="B5703" s="233" t="s">
        <v>45189</v>
      </c>
      <c r="C5703" s="232" t="s">
        <v>4</v>
      </c>
      <c r="D5703" s="232">
        <v>95.02</v>
      </c>
      <c r="E5703" s="232" t="s">
        <v>40909</v>
      </c>
    </row>
    <row r="5704" spans="1:5" ht="33.75">
      <c r="A5704" s="232" t="s">
        <v>6809</v>
      </c>
      <c r="B5704" s="233" t="s">
        <v>45190</v>
      </c>
      <c r="C5704" s="232" t="s">
        <v>4</v>
      </c>
      <c r="D5704" s="232">
        <v>151.19999999999999</v>
      </c>
      <c r="E5704" s="232" t="s">
        <v>40909</v>
      </c>
    </row>
    <row r="5705" spans="1:5" ht="22.5">
      <c r="A5705" s="232" t="s">
        <v>6810</v>
      </c>
      <c r="B5705" s="233" t="s">
        <v>45191</v>
      </c>
      <c r="C5705" s="232" t="s">
        <v>4</v>
      </c>
      <c r="D5705" s="232">
        <v>143.68</v>
      </c>
      <c r="E5705" s="232" t="s">
        <v>40909</v>
      </c>
    </row>
    <row r="5706" spans="1:5" ht="45">
      <c r="A5706" s="232" t="s">
        <v>6811</v>
      </c>
      <c r="B5706" s="233" t="s">
        <v>45192</v>
      </c>
      <c r="C5706" s="232" t="s">
        <v>3</v>
      </c>
      <c r="D5706" s="232">
        <v>767.05</v>
      </c>
      <c r="E5706" s="232" t="s">
        <v>40909</v>
      </c>
    </row>
    <row r="5707" spans="1:5" ht="33.75">
      <c r="A5707" s="232" t="s">
        <v>6812</v>
      </c>
      <c r="B5707" s="233" t="s">
        <v>45193</v>
      </c>
      <c r="C5707" s="232" t="s">
        <v>3</v>
      </c>
      <c r="D5707" s="232">
        <v>737.26</v>
      </c>
      <c r="E5707" s="232" t="s">
        <v>40909</v>
      </c>
    </row>
    <row r="5708" spans="1:5" ht="45">
      <c r="A5708" s="232" t="s">
        <v>6813</v>
      </c>
      <c r="B5708" s="233" t="s">
        <v>45194</v>
      </c>
      <c r="C5708" s="232" t="s">
        <v>3</v>
      </c>
      <c r="D5708" s="232">
        <v>767.05</v>
      </c>
      <c r="E5708" s="232" t="s">
        <v>40909</v>
      </c>
    </row>
    <row r="5709" spans="1:5" ht="33.75">
      <c r="A5709" s="232" t="s">
        <v>6814</v>
      </c>
      <c r="B5709" s="233" t="s">
        <v>45195</v>
      </c>
      <c r="C5709" s="232" t="s">
        <v>3</v>
      </c>
      <c r="D5709" s="232">
        <v>737.26</v>
      </c>
      <c r="E5709" s="232" t="s">
        <v>40909</v>
      </c>
    </row>
    <row r="5710" spans="1:5" ht="45">
      <c r="A5710" s="232" t="s">
        <v>6815</v>
      </c>
      <c r="B5710" s="233" t="s">
        <v>45196</v>
      </c>
      <c r="C5710" s="232" t="s">
        <v>4</v>
      </c>
      <c r="D5710" s="232">
        <v>101.07</v>
      </c>
      <c r="E5710" s="232" t="s">
        <v>40909</v>
      </c>
    </row>
    <row r="5711" spans="1:5" ht="33.75">
      <c r="A5711" s="232" t="s">
        <v>6816</v>
      </c>
      <c r="B5711" s="233" t="s">
        <v>45197</v>
      </c>
      <c r="C5711" s="232" t="s">
        <v>4</v>
      </c>
      <c r="D5711" s="232">
        <v>97.33</v>
      </c>
      <c r="E5711" s="232" t="s">
        <v>40909</v>
      </c>
    </row>
    <row r="5712" spans="1:5" ht="22.5">
      <c r="A5712" s="232" t="s">
        <v>6817</v>
      </c>
      <c r="B5712" s="233" t="s">
        <v>45198</v>
      </c>
      <c r="C5712" s="232" t="s">
        <v>4</v>
      </c>
      <c r="D5712" s="232">
        <v>110.66</v>
      </c>
      <c r="E5712" s="232" t="s">
        <v>40909</v>
      </c>
    </row>
    <row r="5713" spans="1:5" ht="22.5">
      <c r="A5713" s="232" t="s">
        <v>6818</v>
      </c>
      <c r="B5713" s="233" t="s">
        <v>45199</v>
      </c>
      <c r="C5713" s="232" t="s">
        <v>4</v>
      </c>
      <c r="D5713" s="232">
        <v>106.37</v>
      </c>
      <c r="E5713" s="232" t="s">
        <v>40909</v>
      </c>
    </row>
    <row r="5714" spans="1:5" ht="22.5">
      <c r="A5714" s="232" t="s">
        <v>6819</v>
      </c>
      <c r="B5714" s="233" t="s">
        <v>45200</v>
      </c>
      <c r="C5714" s="232" t="s">
        <v>4</v>
      </c>
      <c r="D5714" s="232">
        <v>123.52</v>
      </c>
      <c r="E5714" s="232" t="s">
        <v>40909</v>
      </c>
    </row>
    <row r="5715" spans="1:5" ht="22.5">
      <c r="A5715" s="232" t="s">
        <v>6820</v>
      </c>
      <c r="B5715" s="233" t="s">
        <v>45201</v>
      </c>
      <c r="C5715" s="232" t="s">
        <v>4</v>
      </c>
      <c r="D5715" s="232">
        <v>118.42</v>
      </c>
      <c r="E5715" s="232" t="s">
        <v>40909</v>
      </c>
    </row>
    <row r="5716" spans="1:5" ht="22.5">
      <c r="A5716" s="232" t="s">
        <v>6821</v>
      </c>
      <c r="B5716" s="233" t="s">
        <v>45202</v>
      </c>
      <c r="C5716" s="232" t="s">
        <v>4</v>
      </c>
      <c r="D5716" s="232">
        <v>186.84</v>
      </c>
      <c r="E5716" s="232" t="s">
        <v>40909</v>
      </c>
    </row>
    <row r="5717" spans="1:5" ht="22.5">
      <c r="A5717" s="232" t="s">
        <v>6822</v>
      </c>
      <c r="B5717" s="233" t="s">
        <v>45203</v>
      </c>
      <c r="C5717" s="232" t="s">
        <v>4</v>
      </c>
      <c r="D5717" s="232">
        <v>178.67</v>
      </c>
      <c r="E5717" s="232" t="s">
        <v>40909</v>
      </c>
    </row>
    <row r="5718" spans="1:5" ht="22.5">
      <c r="A5718" s="232" t="s">
        <v>6823</v>
      </c>
      <c r="B5718" s="233" t="s">
        <v>45204</v>
      </c>
      <c r="C5718" s="232" t="s">
        <v>4</v>
      </c>
      <c r="D5718" s="232">
        <v>137.31</v>
      </c>
      <c r="E5718" s="232" t="s">
        <v>40909</v>
      </c>
    </row>
    <row r="5719" spans="1:5" ht="22.5">
      <c r="A5719" s="232" t="s">
        <v>6824</v>
      </c>
      <c r="B5719" s="233" t="s">
        <v>45205</v>
      </c>
      <c r="C5719" s="232" t="s">
        <v>4</v>
      </c>
      <c r="D5719" s="232">
        <v>130.47</v>
      </c>
      <c r="E5719" s="232" t="s">
        <v>40909</v>
      </c>
    </row>
    <row r="5720" spans="1:5" ht="22.5">
      <c r="A5720" s="232" t="s">
        <v>6825</v>
      </c>
      <c r="B5720" s="233" t="s">
        <v>45206</v>
      </c>
      <c r="C5720" s="232" t="s">
        <v>4</v>
      </c>
      <c r="D5720" s="232">
        <v>233</v>
      </c>
      <c r="E5720" s="232" t="s">
        <v>40909</v>
      </c>
    </row>
    <row r="5721" spans="1:5" ht="22.5">
      <c r="A5721" s="232" t="s">
        <v>6826</v>
      </c>
      <c r="B5721" s="233" t="s">
        <v>45207</v>
      </c>
      <c r="C5721" s="232" t="s">
        <v>4</v>
      </c>
      <c r="D5721" s="232">
        <v>223.69</v>
      </c>
      <c r="E5721" s="232" t="s">
        <v>40909</v>
      </c>
    </row>
    <row r="5722" spans="1:5" ht="22.5">
      <c r="A5722" s="232" t="s">
        <v>6827</v>
      </c>
      <c r="B5722" s="233" t="s">
        <v>45208</v>
      </c>
      <c r="C5722" s="232" t="s">
        <v>4</v>
      </c>
      <c r="D5722" s="232">
        <v>240.1</v>
      </c>
      <c r="E5722" s="232" t="s">
        <v>40909</v>
      </c>
    </row>
    <row r="5723" spans="1:5" ht="22.5">
      <c r="A5723" s="232" t="s">
        <v>6828</v>
      </c>
      <c r="B5723" s="233" t="s">
        <v>45209</v>
      </c>
      <c r="C5723" s="232" t="s">
        <v>4</v>
      </c>
      <c r="D5723" s="232">
        <v>229.72</v>
      </c>
      <c r="E5723" s="232" t="s">
        <v>40909</v>
      </c>
    </row>
    <row r="5724" spans="1:5" ht="33.75">
      <c r="A5724" s="232" t="s">
        <v>6829</v>
      </c>
      <c r="B5724" s="233" t="s">
        <v>45210</v>
      </c>
      <c r="C5724" s="232" t="s">
        <v>3</v>
      </c>
      <c r="D5724" s="232">
        <v>609.87</v>
      </c>
      <c r="E5724" s="232" t="s">
        <v>40909</v>
      </c>
    </row>
    <row r="5725" spans="1:5" ht="22.5">
      <c r="A5725" s="232" t="s">
        <v>6830</v>
      </c>
      <c r="B5725" s="233" t="s">
        <v>45211</v>
      </c>
      <c r="C5725" s="232" t="s">
        <v>3</v>
      </c>
      <c r="D5725" s="232">
        <v>591.26</v>
      </c>
      <c r="E5725" s="232" t="s">
        <v>40909</v>
      </c>
    </row>
    <row r="5726" spans="1:5" ht="45">
      <c r="A5726" s="232" t="s">
        <v>6831</v>
      </c>
      <c r="B5726" s="233" t="s">
        <v>45212</v>
      </c>
      <c r="C5726" s="232" t="s">
        <v>4</v>
      </c>
      <c r="D5726" s="232">
        <v>92.87</v>
      </c>
      <c r="E5726" s="232" t="s">
        <v>40909</v>
      </c>
    </row>
    <row r="5727" spans="1:5" ht="33.75">
      <c r="A5727" s="232" t="s">
        <v>6832</v>
      </c>
      <c r="B5727" s="233" t="s">
        <v>45213</v>
      </c>
      <c r="C5727" s="232" t="s">
        <v>4</v>
      </c>
      <c r="D5727" s="232">
        <v>79.72</v>
      </c>
      <c r="E5727" s="232" t="s">
        <v>40909</v>
      </c>
    </row>
    <row r="5728" spans="1:5" ht="33.75">
      <c r="A5728" s="232" t="s">
        <v>6833</v>
      </c>
      <c r="B5728" s="233" t="s">
        <v>45214</v>
      </c>
      <c r="C5728" s="232" t="s">
        <v>4</v>
      </c>
      <c r="D5728" s="232">
        <v>201.73</v>
      </c>
      <c r="E5728" s="232" t="s">
        <v>40909</v>
      </c>
    </row>
    <row r="5729" spans="1:5" ht="33.75">
      <c r="A5729" s="232" t="s">
        <v>6834</v>
      </c>
      <c r="B5729" s="233" t="s">
        <v>45215</v>
      </c>
      <c r="C5729" s="232" t="s">
        <v>4</v>
      </c>
      <c r="D5729" s="232">
        <v>188.93</v>
      </c>
      <c r="E5729" s="232" t="s">
        <v>40909</v>
      </c>
    </row>
    <row r="5730" spans="1:5" ht="22.5">
      <c r="A5730" s="232" t="s">
        <v>6835</v>
      </c>
      <c r="B5730" s="233" t="s">
        <v>45216</v>
      </c>
      <c r="C5730" s="232" t="s">
        <v>4</v>
      </c>
      <c r="D5730" s="232">
        <v>150.35</v>
      </c>
      <c r="E5730" s="232" t="s">
        <v>40909</v>
      </c>
    </row>
    <row r="5731" spans="1:5" ht="33.75">
      <c r="A5731" s="232" t="s">
        <v>6836</v>
      </c>
      <c r="B5731" s="233" t="s">
        <v>45217</v>
      </c>
      <c r="C5731" s="232" t="s">
        <v>4</v>
      </c>
      <c r="D5731" s="232">
        <v>119.34</v>
      </c>
      <c r="E5731" s="232" t="s">
        <v>40909</v>
      </c>
    </row>
    <row r="5732" spans="1:5" ht="45">
      <c r="A5732" s="232" t="s">
        <v>6837</v>
      </c>
      <c r="B5732" s="233" t="s">
        <v>45218</v>
      </c>
      <c r="C5732" s="232" t="s">
        <v>4</v>
      </c>
      <c r="D5732" s="232">
        <v>88.34</v>
      </c>
      <c r="E5732" s="232" t="s">
        <v>40909</v>
      </c>
    </row>
    <row r="5733" spans="1:5" ht="33.75">
      <c r="A5733" s="232" t="s">
        <v>6838</v>
      </c>
      <c r="B5733" s="233" t="s">
        <v>45219</v>
      </c>
      <c r="C5733" s="232" t="s">
        <v>4</v>
      </c>
      <c r="D5733" s="232">
        <v>72.84</v>
      </c>
      <c r="E5733" s="232" t="s">
        <v>40909</v>
      </c>
    </row>
    <row r="5734" spans="1:5" ht="33.75">
      <c r="A5734" s="232" t="s">
        <v>6839</v>
      </c>
      <c r="B5734" s="233" t="s">
        <v>45220</v>
      </c>
      <c r="C5734" s="232" t="s">
        <v>4</v>
      </c>
      <c r="D5734" s="232">
        <v>118.44</v>
      </c>
      <c r="E5734" s="232" t="s">
        <v>40909</v>
      </c>
    </row>
    <row r="5735" spans="1:5" ht="22.5">
      <c r="A5735" s="232" t="s">
        <v>6840</v>
      </c>
      <c r="B5735" s="233" t="s">
        <v>45221</v>
      </c>
      <c r="C5735" s="232" t="s">
        <v>4</v>
      </c>
      <c r="D5735" s="232">
        <v>113.32</v>
      </c>
      <c r="E5735" s="232" t="s">
        <v>40909</v>
      </c>
    </row>
    <row r="5736" spans="1:5" ht="33.75">
      <c r="A5736" s="232" t="s">
        <v>6841</v>
      </c>
      <c r="B5736" s="233" t="s">
        <v>45222</v>
      </c>
      <c r="C5736" s="232" t="s">
        <v>4</v>
      </c>
      <c r="D5736" s="232">
        <v>171.52</v>
      </c>
      <c r="E5736" s="232" t="s">
        <v>40909</v>
      </c>
    </row>
    <row r="5737" spans="1:5" ht="22.5">
      <c r="A5737" s="232" t="s">
        <v>6842</v>
      </c>
      <c r="B5737" s="233" t="s">
        <v>45223</v>
      </c>
      <c r="C5737" s="232" t="s">
        <v>4</v>
      </c>
      <c r="D5737" s="232">
        <v>158.28</v>
      </c>
      <c r="E5737" s="232" t="s">
        <v>40909</v>
      </c>
    </row>
    <row r="5738" spans="1:5" ht="45">
      <c r="A5738" s="232" t="s">
        <v>6843</v>
      </c>
      <c r="B5738" s="233" t="s">
        <v>45224</v>
      </c>
      <c r="C5738" s="232" t="s">
        <v>4</v>
      </c>
      <c r="D5738" s="232">
        <v>89.57</v>
      </c>
      <c r="E5738" s="232" t="s">
        <v>40909</v>
      </c>
    </row>
    <row r="5739" spans="1:5" ht="33.75">
      <c r="A5739" s="232" t="s">
        <v>6844</v>
      </c>
      <c r="B5739" s="233" t="s">
        <v>45225</v>
      </c>
      <c r="C5739" s="232" t="s">
        <v>4</v>
      </c>
      <c r="D5739" s="232">
        <v>85.28</v>
      </c>
      <c r="E5739" s="232" t="s">
        <v>40909</v>
      </c>
    </row>
    <row r="5740" spans="1:5" ht="45">
      <c r="A5740" s="232" t="s">
        <v>6845</v>
      </c>
      <c r="B5740" s="233" t="s">
        <v>45226</v>
      </c>
      <c r="C5740" s="232" t="s">
        <v>4</v>
      </c>
      <c r="D5740" s="232">
        <v>100.02</v>
      </c>
      <c r="E5740" s="232" t="s">
        <v>40909</v>
      </c>
    </row>
    <row r="5741" spans="1:5" ht="33.75">
      <c r="A5741" s="232" t="s">
        <v>6846</v>
      </c>
      <c r="B5741" s="233" t="s">
        <v>45227</v>
      </c>
      <c r="C5741" s="232" t="s">
        <v>4</v>
      </c>
      <c r="D5741" s="232">
        <v>95.02</v>
      </c>
      <c r="E5741" s="232" t="s">
        <v>40909</v>
      </c>
    </row>
    <row r="5742" spans="1:5" ht="45">
      <c r="A5742" s="232" t="s">
        <v>6847</v>
      </c>
      <c r="B5742" s="233" t="s">
        <v>45228</v>
      </c>
      <c r="C5742" s="232" t="s">
        <v>4</v>
      </c>
      <c r="D5742" s="232">
        <v>151.94</v>
      </c>
      <c r="E5742" s="232" t="s">
        <v>40909</v>
      </c>
    </row>
    <row r="5743" spans="1:5" ht="33.75">
      <c r="A5743" s="232" t="s">
        <v>6848</v>
      </c>
      <c r="B5743" s="233" t="s">
        <v>45229</v>
      </c>
      <c r="C5743" s="232" t="s">
        <v>4</v>
      </c>
      <c r="D5743" s="232">
        <v>143.68</v>
      </c>
      <c r="E5743" s="232" t="s">
        <v>40909</v>
      </c>
    </row>
    <row r="5744" spans="1:5" ht="45">
      <c r="A5744" s="232" t="s">
        <v>6849</v>
      </c>
      <c r="B5744" s="233" t="s">
        <v>45230</v>
      </c>
      <c r="C5744" s="232" t="s">
        <v>3</v>
      </c>
      <c r="D5744" s="232">
        <v>355.71</v>
      </c>
      <c r="E5744" s="232" t="s">
        <v>40909</v>
      </c>
    </row>
    <row r="5745" spans="1:5" ht="33.75">
      <c r="A5745" s="232" t="s">
        <v>6850</v>
      </c>
      <c r="B5745" s="233" t="s">
        <v>45231</v>
      </c>
      <c r="C5745" s="232" t="s">
        <v>3</v>
      </c>
      <c r="D5745" s="232">
        <v>286.27</v>
      </c>
      <c r="E5745" s="232" t="s">
        <v>40909</v>
      </c>
    </row>
    <row r="5746" spans="1:5" ht="33.75">
      <c r="A5746" s="232" t="s">
        <v>6851</v>
      </c>
      <c r="B5746" s="233" t="s">
        <v>45232</v>
      </c>
      <c r="C5746" s="232" t="s">
        <v>3</v>
      </c>
      <c r="D5746" s="232">
        <v>407.48</v>
      </c>
      <c r="E5746" s="232" t="s">
        <v>40909</v>
      </c>
    </row>
    <row r="5747" spans="1:5" ht="33.75">
      <c r="A5747" s="232" t="s">
        <v>6852</v>
      </c>
      <c r="B5747" s="233" t="s">
        <v>45233</v>
      </c>
      <c r="C5747" s="232" t="s">
        <v>3</v>
      </c>
      <c r="D5747" s="232">
        <v>363.76</v>
      </c>
      <c r="E5747" s="232" t="s">
        <v>40909</v>
      </c>
    </row>
    <row r="5748" spans="1:5" ht="33.75">
      <c r="A5748" s="232" t="s">
        <v>6853</v>
      </c>
      <c r="B5748" s="233" t="s">
        <v>45234</v>
      </c>
      <c r="C5748" s="232" t="s">
        <v>3</v>
      </c>
      <c r="D5748" s="232">
        <v>458.37</v>
      </c>
      <c r="E5748" s="232" t="s">
        <v>40909</v>
      </c>
    </row>
    <row r="5749" spans="1:5" ht="33.75">
      <c r="A5749" s="232" t="s">
        <v>6854</v>
      </c>
      <c r="B5749" s="233" t="s">
        <v>45235</v>
      </c>
      <c r="C5749" s="232" t="s">
        <v>3</v>
      </c>
      <c r="D5749" s="232">
        <v>416.05</v>
      </c>
      <c r="E5749" s="232" t="s">
        <v>40909</v>
      </c>
    </row>
    <row r="5750" spans="1:5" ht="33.75">
      <c r="A5750" s="232" t="s">
        <v>6855</v>
      </c>
      <c r="B5750" s="233" t="s">
        <v>45236</v>
      </c>
      <c r="C5750" s="232" t="s">
        <v>3</v>
      </c>
      <c r="D5750" s="232">
        <v>74.33</v>
      </c>
      <c r="E5750" s="232" t="s">
        <v>40909</v>
      </c>
    </row>
    <row r="5751" spans="1:5" ht="33.75">
      <c r="A5751" s="232" t="s">
        <v>6856</v>
      </c>
      <c r="B5751" s="233" t="s">
        <v>45237</v>
      </c>
      <c r="C5751" s="232" t="s">
        <v>3</v>
      </c>
      <c r="D5751" s="232">
        <v>74.349999999999994</v>
      </c>
      <c r="E5751" s="232" t="s">
        <v>40909</v>
      </c>
    </row>
    <row r="5752" spans="1:5" ht="33.75">
      <c r="A5752" s="232" t="s">
        <v>6857</v>
      </c>
      <c r="B5752" s="233" t="s">
        <v>45238</v>
      </c>
      <c r="C5752" s="232" t="s">
        <v>3</v>
      </c>
      <c r="D5752" s="232">
        <v>85.03</v>
      </c>
      <c r="E5752" s="232" t="s">
        <v>40909</v>
      </c>
    </row>
    <row r="5753" spans="1:5" ht="33.75">
      <c r="A5753" s="232" t="s">
        <v>6858</v>
      </c>
      <c r="B5753" s="233" t="s">
        <v>45239</v>
      </c>
      <c r="C5753" s="232" t="s">
        <v>3</v>
      </c>
      <c r="D5753" s="232">
        <v>101.77</v>
      </c>
      <c r="E5753" s="232" t="s">
        <v>40909</v>
      </c>
    </row>
    <row r="5754" spans="1:5" ht="22.5">
      <c r="A5754" s="232" t="s">
        <v>6859</v>
      </c>
      <c r="B5754" s="233" t="s">
        <v>45240</v>
      </c>
      <c r="C5754" s="232" t="s">
        <v>3</v>
      </c>
      <c r="D5754" s="232">
        <v>89.82</v>
      </c>
      <c r="E5754" s="232" t="s">
        <v>40909</v>
      </c>
    </row>
    <row r="5755" spans="1:5" ht="45">
      <c r="A5755" s="232" t="s">
        <v>6860</v>
      </c>
      <c r="B5755" s="233" t="s">
        <v>45241</v>
      </c>
      <c r="C5755" s="232" t="s">
        <v>3</v>
      </c>
      <c r="D5755" s="232">
        <v>103.74</v>
      </c>
      <c r="E5755" s="232" t="s">
        <v>40909</v>
      </c>
    </row>
    <row r="5756" spans="1:5" ht="45">
      <c r="A5756" s="232" t="s">
        <v>6861</v>
      </c>
      <c r="B5756" s="233" t="s">
        <v>45242</v>
      </c>
      <c r="C5756" s="232" t="s">
        <v>3</v>
      </c>
      <c r="D5756" s="232">
        <v>97.16</v>
      </c>
      <c r="E5756" s="232" t="s">
        <v>40909</v>
      </c>
    </row>
    <row r="5757" spans="1:5" ht="33.75">
      <c r="A5757" s="232" t="s">
        <v>6862</v>
      </c>
      <c r="B5757" s="233" t="s">
        <v>45243</v>
      </c>
      <c r="C5757" s="232" t="s">
        <v>3</v>
      </c>
      <c r="D5757" s="232">
        <v>102.86</v>
      </c>
      <c r="E5757" s="232" t="s">
        <v>40909</v>
      </c>
    </row>
    <row r="5758" spans="1:5" ht="56.25">
      <c r="A5758" s="232" t="s">
        <v>6863</v>
      </c>
      <c r="B5758" s="233" t="s">
        <v>45244</v>
      </c>
      <c r="C5758" s="232" t="s">
        <v>3</v>
      </c>
      <c r="D5758" s="232">
        <v>70.19</v>
      </c>
      <c r="E5758" s="232" t="s">
        <v>40909</v>
      </c>
    </row>
    <row r="5759" spans="1:5" ht="33.75">
      <c r="A5759" s="232" t="s">
        <v>6864</v>
      </c>
      <c r="B5759" s="233" t="s">
        <v>45245</v>
      </c>
      <c r="C5759" s="232" t="s">
        <v>3</v>
      </c>
      <c r="D5759" s="232">
        <v>80.13</v>
      </c>
      <c r="E5759" s="232" t="s">
        <v>40909</v>
      </c>
    </row>
    <row r="5760" spans="1:5" ht="33.75">
      <c r="A5760" s="232" t="s">
        <v>6865</v>
      </c>
      <c r="B5760" s="233" t="s">
        <v>45246</v>
      </c>
      <c r="C5760" s="232" t="s">
        <v>3</v>
      </c>
      <c r="D5760" s="232">
        <v>81.91</v>
      </c>
      <c r="E5760" s="232" t="s">
        <v>40909</v>
      </c>
    </row>
    <row r="5761" spans="1:5" ht="33.75">
      <c r="A5761" s="232" t="s">
        <v>6866</v>
      </c>
      <c r="B5761" s="233" t="s">
        <v>45247</v>
      </c>
      <c r="C5761" s="232" t="s">
        <v>3</v>
      </c>
      <c r="D5761" s="232">
        <v>93.65</v>
      </c>
      <c r="E5761" s="232" t="s">
        <v>40909</v>
      </c>
    </row>
    <row r="5762" spans="1:5" ht="33.75">
      <c r="A5762" s="232" t="s">
        <v>6867</v>
      </c>
      <c r="B5762" s="233" t="s">
        <v>45248</v>
      </c>
      <c r="C5762" s="232" t="s">
        <v>3</v>
      </c>
      <c r="D5762" s="232">
        <v>111.26</v>
      </c>
      <c r="E5762" s="232" t="s">
        <v>40909</v>
      </c>
    </row>
    <row r="5763" spans="1:5" ht="56.25">
      <c r="A5763" s="232" t="s">
        <v>6868</v>
      </c>
      <c r="B5763" s="233" t="s">
        <v>60767</v>
      </c>
      <c r="C5763" s="232" t="s">
        <v>3</v>
      </c>
      <c r="D5763" s="232">
        <v>35.5</v>
      </c>
      <c r="E5763" s="232" t="s">
        <v>40909</v>
      </c>
    </row>
    <row r="5764" spans="1:5" ht="67.5">
      <c r="A5764" s="232" t="s">
        <v>6869</v>
      </c>
      <c r="B5764" s="233" t="s">
        <v>60768</v>
      </c>
      <c r="C5764" s="232" t="s">
        <v>3</v>
      </c>
      <c r="D5764" s="232">
        <v>139</v>
      </c>
      <c r="E5764" s="232" t="s">
        <v>40909</v>
      </c>
    </row>
    <row r="5765" spans="1:5" ht="56.25">
      <c r="A5765" s="232" t="s">
        <v>6870</v>
      </c>
      <c r="B5765" s="233" t="s">
        <v>60769</v>
      </c>
      <c r="C5765" s="232" t="s">
        <v>3</v>
      </c>
      <c r="D5765" s="232">
        <v>106.82</v>
      </c>
      <c r="E5765" s="232" t="s">
        <v>40909</v>
      </c>
    </row>
    <row r="5766" spans="1:5" ht="67.5">
      <c r="A5766" s="232" t="s">
        <v>6871</v>
      </c>
      <c r="B5766" s="233" t="s">
        <v>60770</v>
      </c>
      <c r="C5766" s="232" t="s">
        <v>3</v>
      </c>
      <c r="D5766" s="232">
        <v>160.33000000000001</v>
      </c>
      <c r="E5766" s="232" t="s">
        <v>40909</v>
      </c>
    </row>
    <row r="5767" spans="1:5" ht="56.25">
      <c r="A5767" s="232" t="s">
        <v>6872</v>
      </c>
      <c r="B5767" s="233" t="s">
        <v>60771</v>
      </c>
      <c r="C5767" s="232" t="s">
        <v>3</v>
      </c>
      <c r="D5767" s="232">
        <v>130.63999999999999</v>
      </c>
      <c r="E5767" s="232" t="s">
        <v>40909</v>
      </c>
    </row>
    <row r="5768" spans="1:5" ht="67.5">
      <c r="A5768" s="232" t="s">
        <v>6873</v>
      </c>
      <c r="B5768" s="233" t="s">
        <v>60772</v>
      </c>
      <c r="C5768" s="232" t="s">
        <v>3</v>
      </c>
      <c r="D5768" s="232">
        <v>167.28</v>
      </c>
      <c r="E5768" s="232" t="s">
        <v>40909</v>
      </c>
    </row>
    <row r="5769" spans="1:5" ht="56.25">
      <c r="A5769" s="232" t="s">
        <v>6874</v>
      </c>
      <c r="B5769" s="233" t="s">
        <v>60773</v>
      </c>
      <c r="C5769" s="232" t="s">
        <v>3</v>
      </c>
      <c r="D5769" s="232">
        <v>141.74</v>
      </c>
      <c r="E5769" s="232" t="s">
        <v>40909</v>
      </c>
    </row>
    <row r="5770" spans="1:5" ht="67.5">
      <c r="A5770" s="232" t="s">
        <v>6875</v>
      </c>
      <c r="B5770" s="233" t="s">
        <v>60774</v>
      </c>
      <c r="C5770" s="232" t="s">
        <v>3</v>
      </c>
      <c r="D5770" s="232">
        <v>197.29</v>
      </c>
      <c r="E5770" s="232" t="s">
        <v>40909</v>
      </c>
    </row>
    <row r="5771" spans="1:5" ht="56.25">
      <c r="A5771" s="232" t="s">
        <v>6876</v>
      </c>
      <c r="B5771" s="233" t="s">
        <v>60775</v>
      </c>
      <c r="C5771" s="232" t="s">
        <v>3</v>
      </c>
      <c r="D5771" s="232">
        <v>172.13</v>
      </c>
      <c r="E5771" s="232" t="s">
        <v>40909</v>
      </c>
    </row>
    <row r="5772" spans="1:5" ht="33.75">
      <c r="A5772" s="232" t="s">
        <v>6877</v>
      </c>
      <c r="B5772" s="233" t="s">
        <v>45249</v>
      </c>
      <c r="C5772" s="232" t="s">
        <v>3</v>
      </c>
      <c r="D5772" s="232">
        <v>40.36</v>
      </c>
      <c r="E5772" s="232" t="s">
        <v>40909</v>
      </c>
    </row>
    <row r="5773" spans="1:5" ht="33.75">
      <c r="A5773" s="232" t="s">
        <v>6878</v>
      </c>
      <c r="B5773" s="233" t="s">
        <v>45250</v>
      </c>
      <c r="C5773" s="232" t="s">
        <v>3</v>
      </c>
      <c r="D5773" s="232">
        <v>50.3</v>
      </c>
      <c r="E5773" s="232" t="s">
        <v>40909</v>
      </c>
    </row>
    <row r="5774" spans="1:5" ht="56.25">
      <c r="A5774" s="232" t="s">
        <v>6879</v>
      </c>
      <c r="B5774" s="233" t="s">
        <v>45251</v>
      </c>
      <c r="C5774" s="232" t="s">
        <v>3</v>
      </c>
      <c r="D5774" s="232">
        <v>94.55</v>
      </c>
      <c r="E5774" s="232" t="s">
        <v>40909</v>
      </c>
    </row>
    <row r="5775" spans="1:5" ht="56.25">
      <c r="A5775" s="232" t="s">
        <v>6880</v>
      </c>
      <c r="B5775" s="233" t="s">
        <v>45252</v>
      </c>
      <c r="C5775" s="232" t="s">
        <v>3</v>
      </c>
      <c r="D5775" s="232">
        <v>98.48</v>
      </c>
      <c r="E5775" s="232" t="s">
        <v>40909</v>
      </c>
    </row>
    <row r="5776" spans="1:5" ht="45">
      <c r="A5776" s="232" t="s">
        <v>6881</v>
      </c>
      <c r="B5776" s="233" t="s">
        <v>45253</v>
      </c>
      <c r="C5776" s="232" t="s">
        <v>3</v>
      </c>
      <c r="D5776" s="232">
        <v>84.21</v>
      </c>
      <c r="E5776" s="232" t="s">
        <v>40909</v>
      </c>
    </row>
    <row r="5777" spans="1:5" ht="45">
      <c r="A5777" s="232" t="s">
        <v>6882</v>
      </c>
      <c r="B5777" s="233" t="s">
        <v>45254</v>
      </c>
      <c r="C5777" s="232" t="s">
        <v>3</v>
      </c>
      <c r="D5777" s="232">
        <v>100.24</v>
      </c>
      <c r="E5777" s="232" t="s">
        <v>40909</v>
      </c>
    </row>
    <row r="5778" spans="1:5" ht="45">
      <c r="A5778" s="232" t="s">
        <v>6883</v>
      </c>
      <c r="B5778" s="233" t="s">
        <v>45255</v>
      </c>
      <c r="C5778" s="232" t="s">
        <v>4</v>
      </c>
      <c r="D5778" s="232">
        <v>31.58</v>
      </c>
      <c r="E5778" s="232" t="s">
        <v>40909</v>
      </c>
    </row>
    <row r="5779" spans="1:5" ht="45">
      <c r="A5779" s="232" t="s">
        <v>6884</v>
      </c>
      <c r="B5779" s="233" t="s">
        <v>45256</v>
      </c>
      <c r="C5779" s="232" t="s">
        <v>4</v>
      </c>
      <c r="D5779" s="232">
        <v>31.72</v>
      </c>
      <c r="E5779" s="232" t="s">
        <v>40909</v>
      </c>
    </row>
    <row r="5780" spans="1:5" ht="56.25">
      <c r="A5780" s="232" t="s">
        <v>6885</v>
      </c>
      <c r="B5780" s="233" t="s">
        <v>60776</v>
      </c>
      <c r="C5780" s="232" t="s">
        <v>4</v>
      </c>
      <c r="D5780" s="232">
        <v>82.05</v>
      </c>
      <c r="E5780" s="232" t="s">
        <v>40909</v>
      </c>
    </row>
    <row r="5781" spans="1:5" ht="56.25">
      <c r="A5781" s="232" t="s">
        <v>6886</v>
      </c>
      <c r="B5781" s="233" t="s">
        <v>60777</v>
      </c>
      <c r="C5781" s="232" t="s">
        <v>4</v>
      </c>
      <c r="D5781" s="232">
        <v>82.05</v>
      </c>
      <c r="E5781" s="232" t="s">
        <v>40909</v>
      </c>
    </row>
    <row r="5782" spans="1:5" ht="33.75">
      <c r="A5782" s="232" t="s">
        <v>6887</v>
      </c>
      <c r="B5782" s="233" t="s">
        <v>45257</v>
      </c>
      <c r="C5782" s="232" t="s">
        <v>3</v>
      </c>
      <c r="D5782" s="232">
        <v>201.8</v>
      </c>
      <c r="E5782" s="232" t="s">
        <v>40909</v>
      </c>
    </row>
    <row r="5783" spans="1:5" ht="33.75">
      <c r="A5783" s="232" t="s">
        <v>6888</v>
      </c>
      <c r="B5783" s="233" t="s">
        <v>45258</v>
      </c>
      <c r="C5783" s="232" t="s">
        <v>3</v>
      </c>
      <c r="D5783" s="232">
        <v>231.76</v>
      </c>
      <c r="E5783" s="232" t="s">
        <v>40909</v>
      </c>
    </row>
    <row r="5784" spans="1:5" ht="33.75">
      <c r="A5784" s="232" t="s">
        <v>6889</v>
      </c>
      <c r="B5784" s="233" t="s">
        <v>45259</v>
      </c>
      <c r="C5784" s="232" t="s">
        <v>3</v>
      </c>
      <c r="D5784" s="232">
        <v>133.96</v>
      </c>
      <c r="E5784" s="232" t="s">
        <v>40909</v>
      </c>
    </row>
    <row r="5785" spans="1:5" ht="33.75">
      <c r="A5785" s="232" t="s">
        <v>6890</v>
      </c>
      <c r="B5785" s="233" t="s">
        <v>45260</v>
      </c>
      <c r="C5785" s="232" t="s">
        <v>3</v>
      </c>
      <c r="D5785" s="232">
        <v>114.09</v>
      </c>
      <c r="E5785" s="232" t="s">
        <v>40909</v>
      </c>
    </row>
    <row r="5786" spans="1:5">
      <c r="A5786" s="232" t="s">
        <v>6891</v>
      </c>
      <c r="B5786" s="233" t="s">
        <v>45261</v>
      </c>
      <c r="C5786" s="232" t="s">
        <v>4</v>
      </c>
      <c r="D5786" s="232">
        <v>10.39</v>
      </c>
      <c r="E5786" s="232" t="s">
        <v>40909</v>
      </c>
    </row>
    <row r="5787" spans="1:5">
      <c r="A5787" s="232" t="s">
        <v>6892</v>
      </c>
      <c r="B5787" s="233" t="s">
        <v>45262</v>
      </c>
      <c r="C5787" s="232" t="s">
        <v>4</v>
      </c>
      <c r="D5787" s="232">
        <v>11.11</v>
      </c>
      <c r="E5787" s="232" t="s">
        <v>40909</v>
      </c>
    </row>
    <row r="5788" spans="1:5" ht="22.5">
      <c r="A5788" s="232" t="s">
        <v>6893</v>
      </c>
      <c r="B5788" s="233" t="s">
        <v>45263</v>
      </c>
      <c r="C5788" s="232" t="s">
        <v>4</v>
      </c>
      <c r="D5788" s="232">
        <v>18.95</v>
      </c>
      <c r="E5788" s="232" t="s">
        <v>40909</v>
      </c>
    </row>
    <row r="5789" spans="1:5">
      <c r="A5789" s="232" t="s">
        <v>6894</v>
      </c>
      <c r="B5789" s="233" t="s">
        <v>45264</v>
      </c>
      <c r="C5789" s="232" t="s">
        <v>4</v>
      </c>
      <c r="D5789" s="232">
        <v>16.87</v>
      </c>
      <c r="E5789" s="232" t="s">
        <v>40909</v>
      </c>
    </row>
    <row r="5790" spans="1:5" ht="22.5">
      <c r="A5790" s="232" t="s">
        <v>6895</v>
      </c>
      <c r="B5790" s="233" t="s">
        <v>45265</v>
      </c>
      <c r="C5790" s="232" t="s">
        <v>4</v>
      </c>
      <c r="D5790" s="232">
        <v>39.08</v>
      </c>
      <c r="E5790" s="232" t="s">
        <v>40909</v>
      </c>
    </row>
    <row r="5791" spans="1:5" ht="22.5">
      <c r="A5791" s="232" t="s">
        <v>6896</v>
      </c>
      <c r="B5791" s="233" t="s">
        <v>45266</v>
      </c>
      <c r="C5791" s="232" t="s">
        <v>4</v>
      </c>
      <c r="D5791" s="232">
        <v>28.55</v>
      </c>
      <c r="E5791" s="232" t="s">
        <v>40909</v>
      </c>
    </row>
    <row r="5792" spans="1:5">
      <c r="A5792" s="232" t="s">
        <v>6897</v>
      </c>
      <c r="B5792" s="233" t="s">
        <v>6898</v>
      </c>
      <c r="C5792" s="232" t="s">
        <v>4</v>
      </c>
      <c r="D5792" s="232">
        <v>21.62</v>
      </c>
      <c r="E5792" s="232" t="s">
        <v>40909</v>
      </c>
    </row>
    <row r="5793" spans="1:5">
      <c r="A5793" s="232" t="s">
        <v>6899</v>
      </c>
      <c r="B5793" s="233" t="s">
        <v>6900</v>
      </c>
      <c r="C5793" s="232" t="s">
        <v>4</v>
      </c>
      <c r="D5793" s="232">
        <v>22.04</v>
      </c>
      <c r="E5793" s="232" t="s">
        <v>40909</v>
      </c>
    </row>
    <row r="5794" spans="1:5" ht="56.25">
      <c r="A5794" s="232" t="s">
        <v>6901</v>
      </c>
      <c r="B5794" s="233" t="s">
        <v>60778</v>
      </c>
      <c r="C5794" s="232" t="s">
        <v>3</v>
      </c>
      <c r="D5794" s="232">
        <v>176</v>
      </c>
      <c r="E5794" s="232" t="s">
        <v>40909</v>
      </c>
    </row>
    <row r="5795" spans="1:5" ht="56.25">
      <c r="A5795" s="232" t="s">
        <v>6902</v>
      </c>
      <c r="B5795" s="233" t="s">
        <v>60779</v>
      </c>
      <c r="C5795" s="232" t="s">
        <v>3</v>
      </c>
      <c r="D5795" s="232">
        <v>207.82</v>
      </c>
      <c r="E5795" s="232" t="s">
        <v>40909</v>
      </c>
    </row>
    <row r="5796" spans="1:5" ht="56.25">
      <c r="A5796" s="232" t="s">
        <v>6903</v>
      </c>
      <c r="B5796" s="233" t="s">
        <v>60780</v>
      </c>
      <c r="C5796" s="232" t="s">
        <v>3</v>
      </c>
      <c r="D5796" s="232">
        <v>207.82</v>
      </c>
      <c r="E5796" s="232" t="s">
        <v>40909</v>
      </c>
    </row>
    <row r="5797" spans="1:5" ht="33.75">
      <c r="A5797" s="232" t="s">
        <v>6904</v>
      </c>
      <c r="B5797" s="233" t="s">
        <v>45267</v>
      </c>
      <c r="C5797" s="232" t="s">
        <v>4</v>
      </c>
      <c r="D5797" s="232">
        <v>80.83</v>
      </c>
      <c r="E5797" s="232" t="s">
        <v>40909</v>
      </c>
    </row>
    <row r="5798" spans="1:5" ht="33.75">
      <c r="A5798" s="232" t="s">
        <v>6905</v>
      </c>
      <c r="B5798" s="233" t="s">
        <v>45268</v>
      </c>
      <c r="C5798" s="232" t="s">
        <v>4</v>
      </c>
      <c r="D5798" s="232">
        <v>84.79</v>
      </c>
      <c r="E5798" s="232" t="s">
        <v>40909</v>
      </c>
    </row>
    <row r="5799" spans="1:5" ht="33.75">
      <c r="A5799" s="232" t="s">
        <v>6906</v>
      </c>
      <c r="B5799" s="233" t="s">
        <v>45269</v>
      </c>
      <c r="C5799" s="232" t="s">
        <v>4</v>
      </c>
      <c r="D5799" s="232">
        <v>84.79</v>
      </c>
      <c r="E5799" s="232" t="s">
        <v>40909</v>
      </c>
    </row>
    <row r="5800" spans="1:5" ht="33.75">
      <c r="A5800" s="232" t="s">
        <v>6907</v>
      </c>
      <c r="B5800" s="233" t="s">
        <v>45270</v>
      </c>
      <c r="C5800" s="232" t="s">
        <v>4</v>
      </c>
      <c r="D5800" s="232">
        <v>328.55</v>
      </c>
      <c r="E5800" s="232" t="s">
        <v>40909</v>
      </c>
    </row>
    <row r="5801" spans="1:5" ht="33.75">
      <c r="A5801" s="232" t="s">
        <v>6908</v>
      </c>
      <c r="B5801" s="233" t="s">
        <v>45271</v>
      </c>
      <c r="C5801" s="232" t="s">
        <v>4</v>
      </c>
      <c r="D5801" s="232">
        <v>344.49</v>
      </c>
      <c r="E5801" s="232" t="s">
        <v>40909</v>
      </c>
    </row>
    <row r="5802" spans="1:5" ht="33.75">
      <c r="A5802" s="232" t="s">
        <v>6909</v>
      </c>
      <c r="B5802" s="233" t="s">
        <v>45272</v>
      </c>
      <c r="C5802" s="232" t="s">
        <v>4</v>
      </c>
      <c r="D5802" s="232">
        <v>344.49</v>
      </c>
      <c r="E5802" s="232" t="s">
        <v>40909</v>
      </c>
    </row>
    <row r="5803" spans="1:5" ht="56.25">
      <c r="A5803" s="232" t="s">
        <v>6910</v>
      </c>
      <c r="B5803" s="233" t="s">
        <v>60781</v>
      </c>
      <c r="C5803" s="232" t="s">
        <v>3</v>
      </c>
      <c r="D5803" s="232">
        <v>442.7</v>
      </c>
      <c r="E5803" s="232" t="s">
        <v>40909</v>
      </c>
    </row>
    <row r="5804" spans="1:5" ht="67.5">
      <c r="A5804" s="232" t="s">
        <v>6911</v>
      </c>
      <c r="B5804" s="233" t="s">
        <v>60782</v>
      </c>
      <c r="C5804" s="232" t="s">
        <v>3</v>
      </c>
      <c r="D5804" s="232">
        <v>284.22000000000003</v>
      </c>
      <c r="E5804" s="232" t="s">
        <v>40909</v>
      </c>
    </row>
    <row r="5805" spans="1:5" ht="56.25">
      <c r="A5805" s="232" t="s">
        <v>6912</v>
      </c>
      <c r="B5805" s="233" t="s">
        <v>60783</v>
      </c>
      <c r="C5805" s="232" t="s">
        <v>3</v>
      </c>
      <c r="D5805" s="232">
        <v>309.05</v>
      </c>
      <c r="E5805" s="232" t="s">
        <v>40909</v>
      </c>
    </row>
    <row r="5806" spans="1:5" ht="56.25">
      <c r="A5806" s="232" t="s">
        <v>6913</v>
      </c>
      <c r="B5806" s="233" t="s">
        <v>45273</v>
      </c>
      <c r="C5806" s="232" t="s">
        <v>3</v>
      </c>
      <c r="D5806" s="232">
        <v>255.76</v>
      </c>
      <c r="E5806" s="232" t="s">
        <v>40909</v>
      </c>
    </row>
    <row r="5807" spans="1:5" ht="67.5">
      <c r="A5807" s="232" t="s">
        <v>6914</v>
      </c>
      <c r="B5807" s="233" t="s">
        <v>60784</v>
      </c>
      <c r="C5807" s="232" t="s">
        <v>4</v>
      </c>
      <c r="D5807" s="232">
        <v>103.54</v>
      </c>
      <c r="E5807" s="232" t="s">
        <v>40909</v>
      </c>
    </row>
    <row r="5808" spans="1:5" ht="56.25">
      <c r="A5808" s="232" t="s">
        <v>6915</v>
      </c>
      <c r="B5808" s="233" t="s">
        <v>60785</v>
      </c>
      <c r="C5808" s="232" t="s">
        <v>4</v>
      </c>
      <c r="D5808" s="232">
        <v>72.06</v>
      </c>
      <c r="E5808" s="232" t="s">
        <v>40909</v>
      </c>
    </row>
    <row r="5809" spans="1:5" ht="45">
      <c r="A5809" s="232" t="s">
        <v>6916</v>
      </c>
      <c r="B5809" s="233" t="s">
        <v>45274</v>
      </c>
      <c r="C5809" s="232" t="s">
        <v>3</v>
      </c>
      <c r="D5809" s="232">
        <v>155.62</v>
      </c>
      <c r="E5809" s="232" t="s">
        <v>40909</v>
      </c>
    </row>
    <row r="5810" spans="1:5" ht="33.75">
      <c r="A5810" s="232" t="s">
        <v>6917</v>
      </c>
      <c r="B5810" s="233" t="s">
        <v>45275</v>
      </c>
      <c r="C5810" s="232" t="s">
        <v>3</v>
      </c>
      <c r="D5810" s="232">
        <v>161.9</v>
      </c>
      <c r="E5810" s="232" t="s">
        <v>40909</v>
      </c>
    </row>
    <row r="5811" spans="1:5" ht="33.75">
      <c r="A5811" s="232" t="s">
        <v>6918</v>
      </c>
      <c r="B5811" s="233" t="s">
        <v>45276</v>
      </c>
      <c r="C5811" s="232" t="s">
        <v>3</v>
      </c>
      <c r="D5811" s="232">
        <v>123.56</v>
      </c>
      <c r="E5811" s="232" t="s">
        <v>40909</v>
      </c>
    </row>
    <row r="5812" spans="1:5" ht="33.75">
      <c r="A5812" s="232" t="s">
        <v>45277</v>
      </c>
      <c r="B5812" s="233" t="s">
        <v>45278</v>
      </c>
      <c r="C5812" s="232" t="s">
        <v>3</v>
      </c>
      <c r="D5812" s="232">
        <v>177.59</v>
      </c>
      <c r="E5812" s="232" t="s">
        <v>40909</v>
      </c>
    </row>
    <row r="5813" spans="1:5" ht="45">
      <c r="A5813" s="232" t="s">
        <v>14257</v>
      </c>
      <c r="B5813" s="233" t="s">
        <v>45279</v>
      </c>
      <c r="C5813" s="232" t="s">
        <v>3</v>
      </c>
      <c r="D5813" s="232">
        <v>224.51</v>
      </c>
      <c r="E5813" s="232" t="s">
        <v>40909</v>
      </c>
    </row>
    <row r="5814" spans="1:5" ht="67.5">
      <c r="A5814" s="232" t="s">
        <v>14258</v>
      </c>
      <c r="B5814" s="233" t="s">
        <v>60786</v>
      </c>
      <c r="C5814" s="232" t="s">
        <v>3</v>
      </c>
      <c r="D5814" s="232">
        <v>410.42</v>
      </c>
      <c r="E5814" s="232" t="s">
        <v>40909</v>
      </c>
    </row>
    <row r="5815" spans="1:5" ht="45">
      <c r="A5815" s="232" t="s">
        <v>6919</v>
      </c>
      <c r="B5815" s="233" t="s">
        <v>45280</v>
      </c>
      <c r="C5815" s="232" t="s">
        <v>3</v>
      </c>
      <c r="D5815" s="232">
        <v>226.66</v>
      </c>
      <c r="E5815" s="232" t="s">
        <v>40909</v>
      </c>
    </row>
    <row r="5816" spans="1:5" ht="45">
      <c r="A5816" s="232" t="s">
        <v>6920</v>
      </c>
      <c r="B5816" s="233" t="s">
        <v>45281</v>
      </c>
      <c r="C5816" s="232" t="s">
        <v>3</v>
      </c>
      <c r="D5816" s="232">
        <v>270.87</v>
      </c>
      <c r="E5816" s="232" t="s">
        <v>40909</v>
      </c>
    </row>
    <row r="5817" spans="1:5">
      <c r="A5817" s="232" t="s">
        <v>6921</v>
      </c>
      <c r="B5817" s="233" t="s">
        <v>45282</v>
      </c>
      <c r="C5817" s="232" t="s">
        <v>4</v>
      </c>
      <c r="D5817" s="232">
        <v>35.96</v>
      </c>
      <c r="E5817" s="232" t="s">
        <v>40909</v>
      </c>
    </row>
    <row r="5818" spans="1:5" ht="22.5">
      <c r="A5818" s="232" t="s">
        <v>6922</v>
      </c>
      <c r="B5818" s="233" t="s">
        <v>45283</v>
      </c>
      <c r="C5818" s="232" t="s">
        <v>4</v>
      </c>
      <c r="D5818" s="232">
        <v>21.31</v>
      </c>
      <c r="E5818" s="232" t="s">
        <v>40909</v>
      </c>
    </row>
    <row r="5819" spans="1:5" ht="22.5">
      <c r="A5819" s="232" t="s">
        <v>6923</v>
      </c>
      <c r="B5819" s="233" t="s">
        <v>45284</v>
      </c>
      <c r="C5819" s="232" t="s">
        <v>4</v>
      </c>
      <c r="D5819" s="232">
        <v>46.15</v>
      </c>
      <c r="E5819" s="232" t="s">
        <v>40909</v>
      </c>
    </row>
    <row r="5820" spans="1:5" ht="22.5">
      <c r="A5820" s="232" t="s">
        <v>6924</v>
      </c>
      <c r="B5820" s="233" t="s">
        <v>45285</v>
      </c>
      <c r="C5820" s="232" t="s">
        <v>4</v>
      </c>
      <c r="D5820" s="232">
        <v>65.5</v>
      </c>
      <c r="E5820" s="232" t="s">
        <v>40909</v>
      </c>
    </row>
    <row r="5821" spans="1:5" ht="22.5">
      <c r="A5821" s="232" t="s">
        <v>6925</v>
      </c>
      <c r="B5821" s="233" t="s">
        <v>45286</v>
      </c>
      <c r="C5821" s="232" t="s">
        <v>4</v>
      </c>
      <c r="D5821" s="232">
        <v>14.77</v>
      </c>
      <c r="E5821" s="232" t="s">
        <v>40909</v>
      </c>
    </row>
    <row r="5822" spans="1:5" ht="22.5">
      <c r="A5822" s="232" t="s">
        <v>6926</v>
      </c>
      <c r="B5822" s="233" t="s">
        <v>45287</v>
      </c>
      <c r="C5822" s="232" t="s">
        <v>3</v>
      </c>
      <c r="D5822" s="232">
        <v>49.07</v>
      </c>
      <c r="E5822" s="232" t="s">
        <v>40909</v>
      </c>
    </row>
    <row r="5823" spans="1:5" ht="22.5">
      <c r="A5823" s="232" t="s">
        <v>6927</v>
      </c>
      <c r="B5823" s="233" t="s">
        <v>62280</v>
      </c>
      <c r="C5823" s="232" t="s">
        <v>3</v>
      </c>
      <c r="D5823" s="232">
        <v>119.49</v>
      </c>
      <c r="E5823" s="232" t="s">
        <v>40909</v>
      </c>
    </row>
    <row r="5824" spans="1:5" ht="22.5">
      <c r="A5824" s="232" t="s">
        <v>6928</v>
      </c>
      <c r="B5824" s="233" t="s">
        <v>45288</v>
      </c>
      <c r="C5824" s="232" t="s">
        <v>3</v>
      </c>
      <c r="D5824" s="232">
        <v>310.49</v>
      </c>
      <c r="E5824" s="232" t="s">
        <v>40909</v>
      </c>
    </row>
    <row r="5825" spans="1:5" ht="22.5">
      <c r="A5825" s="232" t="s">
        <v>6929</v>
      </c>
      <c r="B5825" s="233" t="s">
        <v>45289</v>
      </c>
      <c r="C5825" s="232" t="s">
        <v>3</v>
      </c>
      <c r="D5825" s="232">
        <v>135.53</v>
      </c>
      <c r="E5825" s="232" t="s">
        <v>40909</v>
      </c>
    </row>
    <row r="5826" spans="1:5" ht="33.75">
      <c r="A5826" s="232" t="s">
        <v>6930</v>
      </c>
      <c r="B5826" s="233" t="s">
        <v>45290</v>
      </c>
      <c r="C5826" s="232" t="s">
        <v>3</v>
      </c>
      <c r="D5826" s="232">
        <v>310.73</v>
      </c>
      <c r="E5826" s="232" t="s">
        <v>40909</v>
      </c>
    </row>
    <row r="5827" spans="1:5" ht="33.75">
      <c r="A5827" s="232" t="s">
        <v>6931</v>
      </c>
      <c r="B5827" s="233" t="s">
        <v>45291</v>
      </c>
      <c r="C5827" s="232" t="s">
        <v>3</v>
      </c>
      <c r="D5827" s="232">
        <v>143.1</v>
      </c>
      <c r="E5827" s="232" t="s">
        <v>40909</v>
      </c>
    </row>
    <row r="5828" spans="1:5" ht="33.75">
      <c r="A5828" s="232" t="s">
        <v>6932</v>
      </c>
      <c r="B5828" s="233" t="s">
        <v>45292</v>
      </c>
      <c r="C5828" s="232" t="s">
        <v>3</v>
      </c>
      <c r="D5828" s="232">
        <v>78.099999999999994</v>
      </c>
      <c r="E5828" s="232" t="s">
        <v>40909</v>
      </c>
    </row>
    <row r="5829" spans="1:5" ht="33.75">
      <c r="A5829" s="232" t="s">
        <v>6933</v>
      </c>
      <c r="B5829" s="233" t="s">
        <v>45293</v>
      </c>
      <c r="C5829" s="232" t="s">
        <v>3</v>
      </c>
      <c r="D5829" s="232">
        <v>282.55</v>
      </c>
      <c r="E5829" s="232" t="s">
        <v>40909</v>
      </c>
    </row>
    <row r="5830" spans="1:5" ht="33.75">
      <c r="A5830" s="232" t="s">
        <v>6934</v>
      </c>
      <c r="B5830" s="233" t="s">
        <v>45294</v>
      </c>
      <c r="C5830" s="232" t="s">
        <v>3</v>
      </c>
      <c r="D5830" s="232">
        <v>495.93</v>
      </c>
      <c r="E5830" s="232" t="s">
        <v>40909</v>
      </c>
    </row>
    <row r="5831" spans="1:5" ht="33.75">
      <c r="A5831" s="232" t="s">
        <v>6935</v>
      </c>
      <c r="B5831" s="233" t="s">
        <v>45295</v>
      </c>
      <c r="C5831" s="232" t="s">
        <v>3</v>
      </c>
      <c r="D5831" s="232">
        <v>407.67</v>
      </c>
      <c r="E5831" s="232" t="s">
        <v>40909</v>
      </c>
    </row>
    <row r="5832" spans="1:5" ht="22.5">
      <c r="A5832" s="232" t="s">
        <v>6936</v>
      </c>
      <c r="B5832" s="233" t="s">
        <v>45296</v>
      </c>
      <c r="C5832" s="232" t="s">
        <v>4</v>
      </c>
      <c r="D5832" s="232">
        <v>35.549999999999997</v>
      </c>
      <c r="E5832" s="232" t="s">
        <v>40909</v>
      </c>
    </row>
    <row r="5833" spans="1:5" ht="22.5">
      <c r="A5833" s="232" t="s">
        <v>6937</v>
      </c>
      <c r="B5833" s="233" t="s">
        <v>45297</v>
      </c>
      <c r="C5833" s="232" t="s">
        <v>4</v>
      </c>
      <c r="D5833" s="232">
        <v>49.73</v>
      </c>
      <c r="E5833" s="232" t="s">
        <v>40909</v>
      </c>
    </row>
    <row r="5834" spans="1:5" ht="22.5">
      <c r="A5834" s="232" t="s">
        <v>6938</v>
      </c>
      <c r="B5834" s="233" t="s">
        <v>45298</v>
      </c>
      <c r="C5834" s="232" t="s">
        <v>4</v>
      </c>
      <c r="D5834" s="232">
        <v>24.11</v>
      </c>
      <c r="E5834" s="232" t="s">
        <v>40909</v>
      </c>
    </row>
    <row r="5835" spans="1:5" ht="22.5">
      <c r="A5835" s="232" t="s">
        <v>6939</v>
      </c>
      <c r="B5835" s="233" t="s">
        <v>6940</v>
      </c>
      <c r="C5835" s="232" t="s">
        <v>4</v>
      </c>
      <c r="D5835" s="232">
        <v>25.17</v>
      </c>
      <c r="E5835" s="232" t="s">
        <v>40909</v>
      </c>
    </row>
    <row r="5836" spans="1:5" ht="22.5">
      <c r="A5836" s="232" t="s">
        <v>6941</v>
      </c>
      <c r="B5836" s="233" t="s">
        <v>45299</v>
      </c>
      <c r="C5836" s="232" t="s">
        <v>4</v>
      </c>
      <c r="D5836" s="232">
        <v>39.46</v>
      </c>
      <c r="E5836" s="232" t="s">
        <v>40909</v>
      </c>
    </row>
    <row r="5837" spans="1:5" ht="22.5">
      <c r="A5837" s="232" t="s">
        <v>6942</v>
      </c>
      <c r="B5837" s="233" t="s">
        <v>45300</v>
      </c>
      <c r="C5837" s="232" t="s">
        <v>3</v>
      </c>
      <c r="D5837" s="232">
        <v>163.59</v>
      </c>
      <c r="E5837" s="232" t="s">
        <v>40909</v>
      </c>
    </row>
    <row r="5838" spans="1:5" ht="33.75">
      <c r="A5838" s="232" t="s">
        <v>6943</v>
      </c>
      <c r="B5838" s="233" t="s">
        <v>45301</v>
      </c>
      <c r="C5838" s="232" t="s">
        <v>3</v>
      </c>
      <c r="D5838" s="232">
        <v>181.47</v>
      </c>
      <c r="E5838" s="232" t="s">
        <v>40909</v>
      </c>
    </row>
    <row r="5839" spans="1:5">
      <c r="A5839" s="232" t="s">
        <v>6944</v>
      </c>
      <c r="B5839" s="233" t="s">
        <v>45302</v>
      </c>
      <c r="C5839" s="232" t="s">
        <v>3</v>
      </c>
      <c r="D5839" s="232">
        <v>96.25</v>
      </c>
      <c r="E5839" s="232" t="s">
        <v>40909</v>
      </c>
    </row>
    <row r="5840" spans="1:5" ht="22.5">
      <c r="A5840" s="232" t="s">
        <v>6945</v>
      </c>
      <c r="B5840" s="233" t="s">
        <v>45303</v>
      </c>
      <c r="C5840" s="232" t="s">
        <v>3</v>
      </c>
      <c r="D5840" s="232">
        <v>141.65</v>
      </c>
      <c r="E5840" s="232" t="s">
        <v>40909</v>
      </c>
    </row>
    <row r="5841" spans="1:5" ht="45">
      <c r="A5841" s="232" t="s">
        <v>6946</v>
      </c>
      <c r="B5841" s="233" t="s">
        <v>45304</v>
      </c>
      <c r="C5841" s="232" t="s">
        <v>3</v>
      </c>
      <c r="D5841" s="232">
        <v>193.61</v>
      </c>
      <c r="E5841" s="232" t="s">
        <v>40909</v>
      </c>
    </row>
    <row r="5842" spans="1:5" ht="22.5">
      <c r="A5842" s="232" t="s">
        <v>6947</v>
      </c>
      <c r="B5842" s="233" t="s">
        <v>45305</v>
      </c>
      <c r="C5842" s="232" t="s">
        <v>3</v>
      </c>
      <c r="D5842" s="232">
        <v>188.76</v>
      </c>
      <c r="E5842" s="232" t="s">
        <v>40909</v>
      </c>
    </row>
    <row r="5843" spans="1:5" ht="33.75">
      <c r="A5843" s="232" t="s">
        <v>6948</v>
      </c>
      <c r="B5843" s="233" t="s">
        <v>45306</v>
      </c>
      <c r="C5843" s="232" t="s">
        <v>3</v>
      </c>
      <c r="D5843" s="232">
        <v>163.59</v>
      </c>
      <c r="E5843" s="232" t="s">
        <v>40909</v>
      </c>
    </row>
    <row r="5844" spans="1:5" ht="33.75">
      <c r="A5844" s="232" t="s">
        <v>6949</v>
      </c>
      <c r="B5844" s="233" t="s">
        <v>45307</v>
      </c>
      <c r="C5844" s="232" t="s">
        <v>3</v>
      </c>
      <c r="D5844" s="232">
        <v>119.3</v>
      </c>
      <c r="E5844" s="232" t="s">
        <v>40909</v>
      </c>
    </row>
    <row r="5845" spans="1:5" ht="33.75">
      <c r="A5845" s="232" t="s">
        <v>6950</v>
      </c>
      <c r="B5845" s="233" t="s">
        <v>45308</v>
      </c>
      <c r="C5845" s="232" t="s">
        <v>3</v>
      </c>
      <c r="D5845" s="232">
        <v>244.62</v>
      </c>
      <c r="E5845" s="232" t="s">
        <v>40909</v>
      </c>
    </row>
    <row r="5846" spans="1:5" ht="22.5">
      <c r="A5846" s="232" t="s">
        <v>6951</v>
      </c>
      <c r="B5846" s="233" t="s">
        <v>45309</v>
      </c>
      <c r="C5846" s="232" t="s">
        <v>3</v>
      </c>
      <c r="D5846" s="232">
        <v>231.04</v>
      </c>
      <c r="E5846" s="232" t="s">
        <v>40909</v>
      </c>
    </row>
    <row r="5847" spans="1:5" ht="33.75">
      <c r="A5847" s="232" t="s">
        <v>6952</v>
      </c>
      <c r="B5847" s="233" t="s">
        <v>45310</v>
      </c>
      <c r="C5847" s="232" t="s">
        <v>3</v>
      </c>
      <c r="D5847" s="232">
        <v>272.89999999999998</v>
      </c>
      <c r="E5847" s="232" t="s">
        <v>40909</v>
      </c>
    </row>
    <row r="5848" spans="1:5" ht="22.5">
      <c r="A5848" s="232" t="s">
        <v>6953</v>
      </c>
      <c r="B5848" s="233" t="s">
        <v>45311</v>
      </c>
      <c r="C5848" s="232" t="s">
        <v>3</v>
      </c>
      <c r="D5848" s="232">
        <v>258.08</v>
      </c>
      <c r="E5848" s="232" t="s">
        <v>40909</v>
      </c>
    </row>
    <row r="5849" spans="1:5" ht="33.75">
      <c r="A5849" s="232" t="s">
        <v>6954</v>
      </c>
      <c r="B5849" s="233" t="s">
        <v>45312</v>
      </c>
      <c r="C5849" s="232" t="s">
        <v>3</v>
      </c>
      <c r="D5849" s="232">
        <v>102.81</v>
      </c>
      <c r="E5849" s="232" t="s">
        <v>40909</v>
      </c>
    </row>
    <row r="5850" spans="1:5" ht="22.5">
      <c r="A5850" s="232" t="s">
        <v>6955</v>
      </c>
      <c r="B5850" s="233" t="s">
        <v>6956</v>
      </c>
      <c r="C5850" s="232" t="s">
        <v>3</v>
      </c>
      <c r="D5850" s="232">
        <v>89.24</v>
      </c>
      <c r="E5850" s="232" t="s">
        <v>40909</v>
      </c>
    </row>
    <row r="5851" spans="1:5" ht="33.75">
      <c r="A5851" s="232" t="s">
        <v>6957</v>
      </c>
      <c r="B5851" s="233" t="s">
        <v>45313</v>
      </c>
      <c r="C5851" s="232" t="s">
        <v>3</v>
      </c>
      <c r="D5851" s="232">
        <v>95.25</v>
      </c>
      <c r="E5851" s="232" t="s">
        <v>40909</v>
      </c>
    </row>
    <row r="5852" spans="1:5" ht="22.5">
      <c r="A5852" s="232" t="s">
        <v>6958</v>
      </c>
      <c r="B5852" s="233" t="s">
        <v>6959</v>
      </c>
      <c r="C5852" s="232" t="s">
        <v>3</v>
      </c>
      <c r="D5852" s="232">
        <v>81.680000000000007</v>
      </c>
      <c r="E5852" s="232" t="s">
        <v>40909</v>
      </c>
    </row>
    <row r="5853" spans="1:5" ht="33.75">
      <c r="A5853" s="232" t="s">
        <v>6960</v>
      </c>
      <c r="B5853" s="233" t="s">
        <v>45314</v>
      </c>
      <c r="C5853" s="232" t="s">
        <v>3</v>
      </c>
      <c r="D5853" s="232">
        <v>147.15</v>
      </c>
      <c r="E5853" s="232" t="s">
        <v>40909</v>
      </c>
    </row>
    <row r="5854" spans="1:5" ht="22.5">
      <c r="A5854" s="232" t="s">
        <v>6961</v>
      </c>
      <c r="B5854" s="233" t="s">
        <v>45315</v>
      </c>
      <c r="C5854" s="232" t="s">
        <v>3</v>
      </c>
      <c r="D5854" s="232">
        <v>133.58000000000001</v>
      </c>
      <c r="E5854" s="232" t="s">
        <v>40909</v>
      </c>
    </row>
    <row r="5855" spans="1:5" ht="33.75">
      <c r="A5855" s="232" t="s">
        <v>6962</v>
      </c>
      <c r="B5855" s="233" t="s">
        <v>45316</v>
      </c>
      <c r="C5855" s="232" t="s">
        <v>4</v>
      </c>
      <c r="D5855" s="232">
        <v>41.13</v>
      </c>
      <c r="E5855" s="232" t="s">
        <v>40909</v>
      </c>
    </row>
    <row r="5856" spans="1:5" ht="33.75">
      <c r="A5856" s="232" t="s">
        <v>6963</v>
      </c>
      <c r="B5856" s="233" t="s">
        <v>45317</v>
      </c>
      <c r="C5856" s="232" t="s">
        <v>4</v>
      </c>
      <c r="D5856" s="232">
        <v>39.01</v>
      </c>
      <c r="E5856" s="232" t="s">
        <v>40909</v>
      </c>
    </row>
    <row r="5857" spans="1:5" ht="33.75">
      <c r="A5857" s="232" t="s">
        <v>6964</v>
      </c>
      <c r="B5857" s="233" t="s">
        <v>45318</v>
      </c>
      <c r="C5857" s="232" t="s">
        <v>4</v>
      </c>
      <c r="D5857" s="232">
        <v>34.76</v>
      </c>
      <c r="E5857" s="232" t="s">
        <v>40909</v>
      </c>
    </row>
    <row r="5858" spans="1:5" ht="33.75">
      <c r="A5858" s="232" t="s">
        <v>6965</v>
      </c>
      <c r="B5858" s="233" t="s">
        <v>45319</v>
      </c>
      <c r="C5858" s="232" t="s">
        <v>4</v>
      </c>
      <c r="D5858" s="232">
        <v>33.28</v>
      </c>
      <c r="E5858" s="232" t="s">
        <v>40909</v>
      </c>
    </row>
    <row r="5859" spans="1:5" ht="33.75">
      <c r="A5859" s="232" t="s">
        <v>6966</v>
      </c>
      <c r="B5859" s="233" t="s">
        <v>45320</v>
      </c>
      <c r="C5859" s="232" t="s">
        <v>3</v>
      </c>
      <c r="D5859" s="232">
        <v>95.32</v>
      </c>
      <c r="E5859" s="232" t="s">
        <v>40909</v>
      </c>
    </row>
    <row r="5860" spans="1:5" ht="33.75">
      <c r="A5860" s="232" t="s">
        <v>6967</v>
      </c>
      <c r="B5860" s="233" t="s">
        <v>45321</v>
      </c>
      <c r="C5860" s="232" t="s">
        <v>3</v>
      </c>
      <c r="D5860" s="232">
        <v>203.21</v>
      </c>
      <c r="E5860" s="232" t="s">
        <v>40909</v>
      </c>
    </row>
    <row r="5861" spans="1:5" ht="33.75">
      <c r="A5861" s="232" t="s">
        <v>6968</v>
      </c>
      <c r="B5861" s="233" t="s">
        <v>45322</v>
      </c>
      <c r="C5861" s="232" t="s">
        <v>4</v>
      </c>
      <c r="D5861" s="232">
        <v>34.36</v>
      </c>
      <c r="E5861" s="232" t="s">
        <v>40909</v>
      </c>
    </row>
    <row r="5862" spans="1:5" ht="33.75">
      <c r="A5862" s="232" t="s">
        <v>6969</v>
      </c>
      <c r="B5862" s="233" t="s">
        <v>45323</v>
      </c>
      <c r="C5862" s="232" t="s">
        <v>4</v>
      </c>
      <c r="D5862" s="232">
        <v>118.39</v>
      </c>
      <c r="E5862" s="232" t="s">
        <v>40909</v>
      </c>
    </row>
    <row r="5863" spans="1:5" ht="33.75">
      <c r="A5863" s="232" t="s">
        <v>6970</v>
      </c>
      <c r="B5863" s="233" t="s">
        <v>45324</v>
      </c>
      <c r="C5863" s="232" t="s">
        <v>3</v>
      </c>
      <c r="D5863" s="232">
        <v>125.33</v>
      </c>
      <c r="E5863" s="232" t="s">
        <v>40909</v>
      </c>
    </row>
    <row r="5864" spans="1:5" ht="33.75">
      <c r="A5864" s="232" t="s">
        <v>6971</v>
      </c>
      <c r="B5864" s="233" t="s">
        <v>45325</v>
      </c>
      <c r="C5864" s="232" t="s">
        <v>3</v>
      </c>
      <c r="D5864" s="232">
        <v>125.33</v>
      </c>
      <c r="E5864" s="232" t="s">
        <v>40909</v>
      </c>
    </row>
    <row r="5865" spans="1:5" ht="56.25">
      <c r="A5865" s="232" t="s">
        <v>6972</v>
      </c>
      <c r="B5865" s="233" t="s">
        <v>60787</v>
      </c>
      <c r="C5865" s="232" t="s">
        <v>3</v>
      </c>
      <c r="D5865" s="232">
        <v>923.37</v>
      </c>
      <c r="E5865" s="232" t="s">
        <v>40909</v>
      </c>
    </row>
    <row r="5866" spans="1:5" ht="67.5">
      <c r="A5866" s="232" t="s">
        <v>6973</v>
      </c>
      <c r="B5866" s="233" t="s">
        <v>60788</v>
      </c>
      <c r="C5866" s="232" t="s">
        <v>3</v>
      </c>
      <c r="D5866" s="232">
        <v>1107.1199999999999</v>
      </c>
      <c r="E5866" s="232" t="s">
        <v>40909</v>
      </c>
    </row>
    <row r="5867" spans="1:5" ht="45">
      <c r="A5867" s="232" t="s">
        <v>6974</v>
      </c>
      <c r="B5867" s="233" t="s">
        <v>45326</v>
      </c>
      <c r="C5867" s="232" t="s">
        <v>3</v>
      </c>
      <c r="D5867" s="232">
        <v>645.54</v>
      </c>
      <c r="E5867" s="232" t="s">
        <v>40909</v>
      </c>
    </row>
    <row r="5868" spans="1:5" ht="56.25">
      <c r="A5868" s="232" t="s">
        <v>6975</v>
      </c>
      <c r="B5868" s="233" t="s">
        <v>60789</v>
      </c>
      <c r="C5868" s="232" t="s">
        <v>3</v>
      </c>
      <c r="D5868" s="232">
        <v>1051.97</v>
      </c>
      <c r="E5868" s="232" t="s">
        <v>40909</v>
      </c>
    </row>
    <row r="5869" spans="1:5" ht="67.5">
      <c r="A5869" s="232" t="s">
        <v>6976</v>
      </c>
      <c r="B5869" s="233" t="s">
        <v>60790</v>
      </c>
      <c r="C5869" s="232" t="s">
        <v>3</v>
      </c>
      <c r="D5869" s="232">
        <v>530</v>
      </c>
      <c r="E5869" s="232" t="s">
        <v>40909</v>
      </c>
    </row>
    <row r="5870" spans="1:5" ht="45">
      <c r="A5870" s="232" t="s">
        <v>14259</v>
      </c>
      <c r="B5870" s="233" t="s">
        <v>45327</v>
      </c>
      <c r="C5870" s="232" t="s">
        <v>3</v>
      </c>
      <c r="D5870" s="232">
        <v>267.8</v>
      </c>
      <c r="E5870" s="232" t="s">
        <v>40909</v>
      </c>
    </row>
    <row r="5871" spans="1:5" ht="67.5">
      <c r="A5871" s="232" t="s">
        <v>14260</v>
      </c>
      <c r="B5871" s="233" t="s">
        <v>60791</v>
      </c>
      <c r="C5871" s="232" t="s">
        <v>3</v>
      </c>
      <c r="D5871" s="232">
        <v>690</v>
      </c>
      <c r="E5871" s="232" t="s">
        <v>40909</v>
      </c>
    </row>
    <row r="5872" spans="1:5" ht="56.25">
      <c r="A5872" s="232" t="s">
        <v>14883</v>
      </c>
      <c r="B5872" s="233" t="s">
        <v>60792</v>
      </c>
      <c r="C5872" s="232" t="s">
        <v>3</v>
      </c>
      <c r="D5872" s="232">
        <v>741.6</v>
      </c>
      <c r="E5872" s="232" t="s">
        <v>40909</v>
      </c>
    </row>
    <row r="5873" spans="1:5" ht="67.5">
      <c r="A5873" s="232" t="s">
        <v>14261</v>
      </c>
      <c r="B5873" s="233" t="s">
        <v>60793</v>
      </c>
      <c r="C5873" s="232" t="s">
        <v>3</v>
      </c>
      <c r="D5873" s="232">
        <v>575.77</v>
      </c>
      <c r="E5873" s="232" t="s">
        <v>40909</v>
      </c>
    </row>
    <row r="5874" spans="1:5" ht="33.75">
      <c r="A5874" s="232" t="s">
        <v>6977</v>
      </c>
      <c r="B5874" s="233" t="s">
        <v>45328</v>
      </c>
      <c r="C5874" s="232" t="s">
        <v>3</v>
      </c>
      <c r="D5874" s="232">
        <v>219.93</v>
      </c>
      <c r="E5874" s="232" t="s">
        <v>40909</v>
      </c>
    </row>
    <row r="5875" spans="1:5" ht="33.75">
      <c r="A5875" s="232" t="s">
        <v>6978</v>
      </c>
      <c r="B5875" s="233" t="s">
        <v>45329</v>
      </c>
      <c r="C5875" s="232" t="s">
        <v>3</v>
      </c>
      <c r="D5875" s="232">
        <v>219.93</v>
      </c>
      <c r="E5875" s="232" t="s">
        <v>40909</v>
      </c>
    </row>
    <row r="5876" spans="1:5" ht="33.75">
      <c r="A5876" s="232" t="s">
        <v>6979</v>
      </c>
      <c r="B5876" s="233" t="s">
        <v>45330</v>
      </c>
      <c r="C5876" s="232" t="s">
        <v>3</v>
      </c>
      <c r="D5876" s="232">
        <v>202.58</v>
      </c>
      <c r="E5876" s="232" t="s">
        <v>40909</v>
      </c>
    </row>
    <row r="5877" spans="1:5" ht="33.75">
      <c r="A5877" s="232" t="s">
        <v>6980</v>
      </c>
      <c r="B5877" s="233" t="s">
        <v>45331</v>
      </c>
      <c r="C5877" s="232" t="s">
        <v>3</v>
      </c>
      <c r="D5877" s="232">
        <v>209.27</v>
      </c>
      <c r="E5877" s="232" t="s">
        <v>40909</v>
      </c>
    </row>
    <row r="5878" spans="1:5" ht="33.75">
      <c r="A5878" s="232" t="s">
        <v>6981</v>
      </c>
      <c r="B5878" s="233" t="s">
        <v>45332</v>
      </c>
      <c r="C5878" s="232" t="s">
        <v>3</v>
      </c>
      <c r="D5878" s="232">
        <v>121.45</v>
      </c>
      <c r="E5878" s="232" t="s">
        <v>40909</v>
      </c>
    </row>
    <row r="5879" spans="1:5" ht="33.75">
      <c r="A5879" s="232" t="s">
        <v>6982</v>
      </c>
      <c r="B5879" s="233" t="s">
        <v>45333</v>
      </c>
      <c r="C5879" s="232" t="s">
        <v>3</v>
      </c>
      <c r="D5879" s="232">
        <v>175.26</v>
      </c>
      <c r="E5879" s="232" t="s">
        <v>40909</v>
      </c>
    </row>
    <row r="5880" spans="1:5" ht="33.75">
      <c r="A5880" s="232" t="s">
        <v>6983</v>
      </c>
      <c r="B5880" s="233" t="s">
        <v>45334</v>
      </c>
      <c r="C5880" s="232" t="s">
        <v>5</v>
      </c>
      <c r="D5880" s="232">
        <v>2144.7600000000002</v>
      </c>
      <c r="E5880" s="232" t="s">
        <v>40909</v>
      </c>
    </row>
    <row r="5881" spans="1:5" ht="45">
      <c r="A5881" s="232" t="s">
        <v>6984</v>
      </c>
      <c r="B5881" s="233" t="s">
        <v>45335</v>
      </c>
      <c r="C5881" s="232" t="s">
        <v>5</v>
      </c>
      <c r="D5881" s="232">
        <v>4162.2</v>
      </c>
      <c r="E5881" s="232" t="s">
        <v>40909</v>
      </c>
    </row>
    <row r="5882" spans="1:5" ht="33.75">
      <c r="A5882" s="232" t="s">
        <v>6985</v>
      </c>
      <c r="B5882" s="233" t="s">
        <v>45336</v>
      </c>
      <c r="C5882" s="232" t="s">
        <v>5</v>
      </c>
      <c r="D5882" s="232">
        <v>4167.3900000000003</v>
      </c>
      <c r="E5882" s="232" t="s">
        <v>40909</v>
      </c>
    </row>
    <row r="5883" spans="1:5" ht="56.25">
      <c r="A5883" s="232" t="s">
        <v>6986</v>
      </c>
      <c r="B5883" s="233" t="s">
        <v>60794</v>
      </c>
      <c r="C5883" s="232" t="s">
        <v>5</v>
      </c>
      <c r="D5883" s="232">
        <v>7776.97</v>
      </c>
      <c r="E5883" s="232" t="s">
        <v>40909</v>
      </c>
    </row>
    <row r="5884" spans="1:5" ht="33.75">
      <c r="A5884" s="232" t="s">
        <v>6987</v>
      </c>
      <c r="B5884" s="233" t="s">
        <v>45337</v>
      </c>
      <c r="C5884" s="232" t="s">
        <v>5</v>
      </c>
      <c r="D5884" s="232">
        <v>1066.3699999999999</v>
      </c>
      <c r="E5884" s="232" t="s">
        <v>40909</v>
      </c>
    </row>
    <row r="5885" spans="1:5" ht="33.75">
      <c r="A5885" s="232" t="s">
        <v>6988</v>
      </c>
      <c r="B5885" s="233" t="s">
        <v>45338</v>
      </c>
      <c r="C5885" s="232" t="s">
        <v>5</v>
      </c>
      <c r="D5885" s="232">
        <v>3033.17</v>
      </c>
      <c r="E5885" s="232" t="s">
        <v>40909</v>
      </c>
    </row>
    <row r="5886" spans="1:5" ht="33.75">
      <c r="A5886" s="232" t="s">
        <v>6989</v>
      </c>
      <c r="B5886" s="233" t="s">
        <v>45339</v>
      </c>
      <c r="C5886" s="232" t="s">
        <v>5</v>
      </c>
      <c r="D5886" s="232">
        <v>2943.95</v>
      </c>
      <c r="E5886" s="232" t="s">
        <v>40909</v>
      </c>
    </row>
    <row r="5887" spans="1:5" ht="33.75">
      <c r="A5887" s="232" t="s">
        <v>6990</v>
      </c>
      <c r="B5887" s="233" t="s">
        <v>45340</v>
      </c>
      <c r="C5887" s="232" t="s">
        <v>5</v>
      </c>
      <c r="D5887" s="232">
        <v>2855.27</v>
      </c>
      <c r="E5887" s="232" t="s">
        <v>40909</v>
      </c>
    </row>
    <row r="5888" spans="1:5" ht="33.75">
      <c r="A5888" s="232" t="s">
        <v>6991</v>
      </c>
      <c r="B5888" s="233" t="s">
        <v>45341</v>
      </c>
      <c r="C5888" s="232" t="s">
        <v>5</v>
      </c>
      <c r="D5888" s="232">
        <v>4277.54</v>
      </c>
      <c r="E5888" s="232" t="s">
        <v>40909</v>
      </c>
    </row>
    <row r="5889" spans="1:5" ht="33.75">
      <c r="A5889" s="232" t="s">
        <v>6992</v>
      </c>
      <c r="B5889" s="233" t="s">
        <v>45342</v>
      </c>
      <c r="C5889" s="232" t="s">
        <v>5</v>
      </c>
      <c r="D5889" s="232">
        <v>4100.8100000000004</v>
      </c>
      <c r="E5889" s="232" t="s">
        <v>40909</v>
      </c>
    </row>
    <row r="5890" spans="1:5" ht="45">
      <c r="A5890" s="232" t="s">
        <v>6993</v>
      </c>
      <c r="B5890" s="233" t="s">
        <v>45343</v>
      </c>
      <c r="C5890" s="232" t="s">
        <v>5</v>
      </c>
      <c r="D5890" s="232">
        <v>6526.76</v>
      </c>
      <c r="E5890" s="232" t="s">
        <v>40909</v>
      </c>
    </row>
    <row r="5891" spans="1:5" ht="22.5">
      <c r="A5891" s="232" t="s">
        <v>6994</v>
      </c>
      <c r="B5891" s="233" t="s">
        <v>45344</v>
      </c>
      <c r="C5891" s="232" t="s">
        <v>5</v>
      </c>
      <c r="D5891" s="232">
        <v>197.43</v>
      </c>
      <c r="E5891" s="232" t="s">
        <v>40909</v>
      </c>
    </row>
    <row r="5892" spans="1:5" ht="22.5">
      <c r="A5892" s="232" t="s">
        <v>6995</v>
      </c>
      <c r="B5892" s="233" t="s">
        <v>45345</v>
      </c>
      <c r="C5892" s="232" t="s">
        <v>5</v>
      </c>
      <c r="D5892" s="232">
        <v>160.16999999999999</v>
      </c>
      <c r="E5892" s="232" t="s">
        <v>40909</v>
      </c>
    </row>
    <row r="5893" spans="1:5" ht="22.5">
      <c r="A5893" s="232" t="s">
        <v>6996</v>
      </c>
      <c r="B5893" s="233" t="s">
        <v>45346</v>
      </c>
      <c r="C5893" s="232" t="s">
        <v>5</v>
      </c>
      <c r="D5893" s="232">
        <v>174.7</v>
      </c>
      <c r="E5893" s="232" t="s">
        <v>40909</v>
      </c>
    </row>
    <row r="5894" spans="1:5" ht="22.5">
      <c r="A5894" s="232" t="s">
        <v>6997</v>
      </c>
      <c r="B5894" s="233" t="s">
        <v>45347</v>
      </c>
      <c r="C5894" s="232" t="s">
        <v>5</v>
      </c>
      <c r="D5894" s="232">
        <v>267.52</v>
      </c>
      <c r="E5894" s="232" t="s">
        <v>40909</v>
      </c>
    </row>
    <row r="5895" spans="1:5" ht="56.25">
      <c r="A5895" s="232" t="s">
        <v>6998</v>
      </c>
      <c r="B5895" s="233" t="s">
        <v>60795</v>
      </c>
      <c r="C5895" s="232" t="s">
        <v>5</v>
      </c>
      <c r="D5895" s="232">
        <v>4318.8100000000004</v>
      </c>
      <c r="E5895" s="232" t="s">
        <v>40909</v>
      </c>
    </row>
    <row r="5896" spans="1:5" ht="45">
      <c r="A5896" s="232" t="s">
        <v>14262</v>
      </c>
      <c r="B5896" s="233" t="s">
        <v>45348</v>
      </c>
      <c r="C5896" s="232" t="s">
        <v>5</v>
      </c>
      <c r="D5896" s="232">
        <v>5771.11</v>
      </c>
      <c r="E5896" s="232" t="s">
        <v>40909</v>
      </c>
    </row>
    <row r="5897" spans="1:5" ht="22.5">
      <c r="A5897" s="232" t="s">
        <v>6999</v>
      </c>
      <c r="B5897" s="233" t="s">
        <v>45349</v>
      </c>
      <c r="C5897" s="232" t="s">
        <v>3</v>
      </c>
      <c r="D5897" s="232">
        <v>253.25</v>
      </c>
      <c r="E5897" s="232" t="s">
        <v>40909</v>
      </c>
    </row>
    <row r="5898" spans="1:5" ht="22.5">
      <c r="A5898" s="232" t="s">
        <v>7000</v>
      </c>
      <c r="B5898" s="233" t="s">
        <v>45350</v>
      </c>
      <c r="C5898" s="232" t="s">
        <v>3</v>
      </c>
      <c r="D5898" s="232">
        <v>448.43</v>
      </c>
      <c r="E5898" s="232" t="s">
        <v>40909</v>
      </c>
    </row>
    <row r="5899" spans="1:5" ht="22.5">
      <c r="A5899" s="232" t="s">
        <v>7001</v>
      </c>
      <c r="B5899" s="233" t="s">
        <v>45351</v>
      </c>
      <c r="C5899" s="232" t="s">
        <v>3</v>
      </c>
      <c r="D5899" s="232">
        <v>328.06</v>
      </c>
      <c r="E5899" s="232" t="s">
        <v>40909</v>
      </c>
    </row>
    <row r="5900" spans="1:5" ht="22.5">
      <c r="A5900" s="232" t="s">
        <v>7002</v>
      </c>
      <c r="B5900" s="233" t="s">
        <v>45352</v>
      </c>
      <c r="C5900" s="232" t="s">
        <v>3</v>
      </c>
      <c r="D5900" s="232">
        <v>272.3</v>
      </c>
      <c r="E5900" s="232" t="s">
        <v>40909</v>
      </c>
    </row>
    <row r="5901" spans="1:5" ht="22.5">
      <c r="A5901" s="232" t="s">
        <v>7003</v>
      </c>
      <c r="B5901" s="233" t="s">
        <v>45353</v>
      </c>
      <c r="C5901" s="232" t="s">
        <v>3</v>
      </c>
      <c r="D5901" s="232">
        <v>399.44</v>
      </c>
      <c r="E5901" s="232" t="s">
        <v>40909</v>
      </c>
    </row>
    <row r="5902" spans="1:5" ht="22.5">
      <c r="A5902" s="232" t="s">
        <v>7004</v>
      </c>
      <c r="B5902" s="233" t="s">
        <v>45354</v>
      </c>
      <c r="C5902" s="232" t="s">
        <v>3</v>
      </c>
      <c r="D5902" s="232">
        <v>288.77999999999997</v>
      </c>
      <c r="E5902" s="232" t="s">
        <v>40909</v>
      </c>
    </row>
    <row r="5903" spans="1:5" ht="22.5">
      <c r="A5903" s="232" t="s">
        <v>7005</v>
      </c>
      <c r="B5903" s="233" t="s">
        <v>45355</v>
      </c>
      <c r="C5903" s="232" t="s">
        <v>3</v>
      </c>
      <c r="D5903" s="232">
        <v>750</v>
      </c>
      <c r="E5903" s="232" t="s">
        <v>40909</v>
      </c>
    </row>
    <row r="5904" spans="1:5" ht="22.5">
      <c r="A5904" s="232" t="s">
        <v>7006</v>
      </c>
      <c r="B5904" s="233" t="s">
        <v>45356</v>
      </c>
      <c r="C5904" s="232" t="s">
        <v>3</v>
      </c>
      <c r="D5904" s="232">
        <v>251.78</v>
      </c>
      <c r="E5904" s="232" t="s">
        <v>40909</v>
      </c>
    </row>
    <row r="5905" spans="1:5" ht="67.5">
      <c r="A5905" s="232" t="s">
        <v>7007</v>
      </c>
      <c r="B5905" s="233" t="s">
        <v>60796</v>
      </c>
      <c r="C5905" s="232" t="s">
        <v>3</v>
      </c>
      <c r="D5905" s="232">
        <v>1695.6</v>
      </c>
      <c r="E5905" s="232" t="s">
        <v>40909</v>
      </c>
    </row>
    <row r="5906" spans="1:5" ht="56.25">
      <c r="A5906" s="232" t="s">
        <v>7008</v>
      </c>
      <c r="B5906" s="233" t="s">
        <v>60797</v>
      </c>
      <c r="C5906" s="232" t="s">
        <v>3</v>
      </c>
      <c r="D5906" s="232">
        <v>1755.86</v>
      </c>
      <c r="E5906" s="232" t="s">
        <v>40909</v>
      </c>
    </row>
    <row r="5907" spans="1:5" ht="45">
      <c r="A5907" s="232" t="s">
        <v>7009</v>
      </c>
      <c r="B5907" s="233" t="s">
        <v>45357</v>
      </c>
      <c r="C5907" s="232" t="s">
        <v>3</v>
      </c>
      <c r="D5907" s="232">
        <v>1847.26</v>
      </c>
      <c r="E5907" s="232" t="s">
        <v>40909</v>
      </c>
    </row>
    <row r="5908" spans="1:5" ht="45">
      <c r="A5908" s="232" t="s">
        <v>7010</v>
      </c>
      <c r="B5908" s="233" t="s">
        <v>45358</v>
      </c>
      <c r="C5908" s="232" t="s">
        <v>3</v>
      </c>
      <c r="D5908" s="232">
        <v>1371.54</v>
      </c>
      <c r="E5908" s="232" t="s">
        <v>40909</v>
      </c>
    </row>
    <row r="5909" spans="1:5" ht="22.5">
      <c r="A5909" s="232" t="s">
        <v>45359</v>
      </c>
      <c r="B5909" s="233" t="s">
        <v>45360</v>
      </c>
      <c r="C5909" s="232" t="s">
        <v>3</v>
      </c>
      <c r="D5909" s="232">
        <v>768.97</v>
      </c>
      <c r="E5909" s="232" t="s">
        <v>40909</v>
      </c>
    </row>
    <row r="5910" spans="1:5" ht="22.5">
      <c r="A5910" s="232" t="s">
        <v>45361</v>
      </c>
      <c r="B5910" s="233" t="s">
        <v>45362</v>
      </c>
      <c r="C5910" s="232" t="s">
        <v>3</v>
      </c>
      <c r="D5910" s="232">
        <v>790.9</v>
      </c>
      <c r="E5910" s="232" t="s">
        <v>40909</v>
      </c>
    </row>
    <row r="5911" spans="1:5" ht="56.25">
      <c r="A5911" s="232" t="s">
        <v>7011</v>
      </c>
      <c r="B5911" s="233" t="s">
        <v>60798</v>
      </c>
      <c r="C5911" s="232" t="s">
        <v>3</v>
      </c>
      <c r="D5911" s="232">
        <v>3276.13</v>
      </c>
      <c r="E5911" s="232" t="s">
        <v>40909</v>
      </c>
    </row>
    <row r="5912" spans="1:5" ht="56.25">
      <c r="A5912" s="232" t="s">
        <v>7012</v>
      </c>
      <c r="B5912" s="233" t="s">
        <v>60799</v>
      </c>
      <c r="C5912" s="232" t="s">
        <v>3</v>
      </c>
      <c r="D5912" s="232">
        <v>1291.9100000000001</v>
      </c>
      <c r="E5912" s="232" t="s">
        <v>40909</v>
      </c>
    </row>
    <row r="5913" spans="1:5" ht="45">
      <c r="A5913" s="232" t="s">
        <v>7013</v>
      </c>
      <c r="B5913" s="233" t="s">
        <v>45363</v>
      </c>
      <c r="C5913" s="232" t="s">
        <v>3</v>
      </c>
      <c r="D5913" s="232">
        <v>2243.44</v>
      </c>
      <c r="E5913" s="232" t="s">
        <v>40909</v>
      </c>
    </row>
    <row r="5914" spans="1:5" ht="33.75">
      <c r="A5914" s="232" t="s">
        <v>7014</v>
      </c>
      <c r="B5914" s="233" t="s">
        <v>45364</v>
      </c>
      <c r="C5914" s="232" t="s">
        <v>3</v>
      </c>
      <c r="D5914" s="232">
        <v>801.66</v>
      </c>
      <c r="E5914" s="232" t="s">
        <v>40909</v>
      </c>
    </row>
    <row r="5915" spans="1:5" ht="33.75">
      <c r="A5915" s="232" t="s">
        <v>7015</v>
      </c>
      <c r="B5915" s="233" t="s">
        <v>45365</v>
      </c>
      <c r="C5915" s="232" t="s">
        <v>3</v>
      </c>
      <c r="D5915" s="232">
        <v>827.12</v>
      </c>
      <c r="E5915" s="232" t="s">
        <v>40909</v>
      </c>
    </row>
    <row r="5916" spans="1:5" ht="22.5">
      <c r="A5916" s="232" t="s">
        <v>7016</v>
      </c>
      <c r="B5916" s="233" t="s">
        <v>45366</v>
      </c>
      <c r="C5916" s="232" t="s">
        <v>5</v>
      </c>
      <c r="D5916" s="232">
        <v>162.63</v>
      </c>
      <c r="E5916" s="232" t="s">
        <v>40909</v>
      </c>
    </row>
    <row r="5917" spans="1:5" ht="45">
      <c r="A5917" s="232" t="s">
        <v>7017</v>
      </c>
      <c r="B5917" s="233" t="s">
        <v>45367</v>
      </c>
      <c r="C5917" s="232" t="s">
        <v>5</v>
      </c>
      <c r="D5917" s="232">
        <v>1589.85</v>
      </c>
      <c r="E5917" s="232" t="s">
        <v>40909</v>
      </c>
    </row>
    <row r="5918" spans="1:5" ht="45">
      <c r="A5918" s="232" t="s">
        <v>7018</v>
      </c>
      <c r="B5918" s="233" t="s">
        <v>45368</v>
      </c>
      <c r="C5918" s="232" t="s">
        <v>5</v>
      </c>
      <c r="D5918" s="232">
        <v>1673.46</v>
      </c>
      <c r="E5918" s="232" t="s">
        <v>40909</v>
      </c>
    </row>
    <row r="5919" spans="1:5" ht="45">
      <c r="A5919" s="232" t="s">
        <v>7019</v>
      </c>
      <c r="B5919" s="233" t="s">
        <v>45369</v>
      </c>
      <c r="C5919" s="232" t="s">
        <v>5</v>
      </c>
      <c r="D5919" s="232">
        <v>1878.25</v>
      </c>
      <c r="E5919" s="232" t="s">
        <v>40909</v>
      </c>
    </row>
    <row r="5920" spans="1:5" ht="33.75">
      <c r="A5920" s="232" t="s">
        <v>12306</v>
      </c>
      <c r="B5920" s="233" t="s">
        <v>45370</v>
      </c>
      <c r="C5920" s="232" t="s">
        <v>5</v>
      </c>
      <c r="D5920" s="232">
        <v>1320.26</v>
      </c>
      <c r="E5920" s="232" t="s">
        <v>40909</v>
      </c>
    </row>
    <row r="5921" spans="1:5" ht="33.75">
      <c r="A5921" s="232" t="s">
        <v>12307</v>
      </c>
      <c r="B5921" s="233" t="s">
        <v>45371</v>
      </c>
      <c r="C5921" s="232" t="s">
        <v>5</v>
      </c>
      <c r="D5921" s="232">
        <v>1371.76</v>
      </c>
      <c r="E5921" s="232" t="s">
        <v>40909</v>
      </c>
    </row>
    <row r="5922" spans="1:5" ht="33.75">
      <c r="A5922" s="232" t="s">
        <v>12308</v>
      </c>
      <c r="B5922" s="233" t="s">
        <v>45372</v>
      </c>
      <c r="C5922" s="232" t="s">
        <v>5</v>
      </c>
      <c r="D5922" s="232">
        <v>1518.2</v>
      </c>
      <c r="E5922" s="232" t="s">
        <v>40909</v>
      </c>
    </row>
    <row r="5923" spans="1:5" ht="56.25">
      <c r="A5923" s="232" t="s">
        <v>7020</v>
      </c>
      <c r="B5923" s="233" t="s">
        <v>60800</v>
      </c>
      <c r="C5923" s="232" t="s">
        <v>3</v>
      </c>
      <c r="D5923" s="232">
        <v>1520.02</v>
      </c>
      <c r="E5923" s="232" t="s">
        <v>40909</v>
      </c>
    </row>
    <row r="5924" spans="1:5" ht="33.75">
      <c r="A5924" s="232" t="s">
        <v>7021</v>
      </c>
      <c r="B5924" s="233" t="s">
        <v>45373</v>
      </c>
      <c r="C5924" s="232" t="s">
        <v>3</v>
      </c>
      <c r="D5924" s="232">
        <v>1576.47</v>
      </c>
      <c r="E5924" s="232" t="s">
        <v>40909</v>
      </c>
    </row>
    <row r="5925" spans="1:5" ht="45">
      <c r="A5925" s="232" t="s">
        <v>7022</v>
      </c>
      <c r="B5925" s="233" t="s">
        <v>45374</v>
      </c>
      <c r="C5925" s="232" t="s">
        <v>3</v>
      </c>
      <c r="D5925" s="232">
        <v>1956.65</v>
      </c>
      <c r="E5925" s="232" t="s">
        <v>40909</v>
      </c>
    </row>
    <row r="5926" spans="1:5" ht="56.25">
      <c r="A5926" s="232" t="s">
        <v>7023</v>
      </c>
      <c r="B5926" s="233" t="s">
        <v>45375</v>
      </c>
      <c r="C5926" s="232" t="s">
        <v>3</v>
      </c>
      <c r="D5926" s="232">
        <v>2519.62</v>
      </c>
      <c r="E5926" s="232" t="s">
        <v>40909</v>
      </c>
    </row>
    <row r="5927" spans="1:5" ht="45">
      <c r="A5927" s="232" t="s">
        <v>7024</v>
      </c>
      <c r="B5927" s="233" t="s">
        <v>45376</v>
      </c>
      <c r="C5927" s="232" t="s">
        <v>3</v>
      </c>
      <c r="D5927" s="232">
        <v>2422.02</v>
      </c>
      <c r="E5927" s="232" t="s">
        <v>40909</v>
      </c>
    </row>
    <row r="5928" spans="1:5" ht="45">
      <c r="A5928" s="232" t="s">
        <v>7025</v>
      </c>
      <c r="B5928" s="233" t="s">
        <v>45377</v>
      </c>
      <c r="C5928" s="232" t="s">
        <v>3</v>
      </c>
      <c r="D5928" s="232">
        <v>1641.76</v>
      </c>
      <c r="E5928" s="232" t="s">
        <v>40909</v>
      </c>
    </row>
    <row r="5929" spans="1:5" ht="56.25">
      <c r="A5929" s="232" t="s">
        <v>7026</v>
      </c>
      <c r="B5929" s="233" t="s">
        <v>60801</v>
      </c>
      <c r="C5929" s="232" t="s">
        <v>3</v>
      </c>
      <c r="D5929" s="232">
        <v>754.75</v>
      </c>
      <c r="E5929" s="232" t="s">
        <v>40909</v>
      </c>
    </row>
    <row r="5930" spans="1:5" ht="33.75">
      <c r="A5930" s="232" t="s">
        <v>7027</v>
      </c>
      <c r="B5930" s="233" t="s">
        <v>45378</v>
      </c>
      <c r="C5930" s="232" t="s">
        <v>3</v>
      </c>
      <c r="D5930" s="232">
        <v>782.58</v>
      </c>
      <c r="E5930" s="232" t="s">
        <v>40909</v>
      </c>
    </row>
    <row r="5931" spans="1:5" ht="56.25">
      <c r="A5931" s="232" t="s">
        <v>7028</v>
      </c>
      <c r="B5931" s="233" t="s">
        <v>60802</v>
      </c>
      <c r="C5931" s="232" t="s">
        <v>5</v>
      </c>
      <c r="D5931" s="232">
        <v>5558.95</v>
      </c>
      <c r="E5931" s="232" t="s">
        <v>40909</v>
      </c>
    </row>
    <row r="5932" spans="1:5" ht="33.75">
      <c r="A5932" s="232" t="s">
        <v>7029</v>
      </c>
      <c r="B5932" s="233" t="s">
        <v>45379</v>
      </c>
      <c r="C5932" s="232" t="s">
        <v>3</v>
      </c>
      <c r="D5932" s="232">
        <v>1042.6300000000001</v>
      </c>
      <c r="E5932" s="232" t="s">
        <v>40909</v>
      </c>
    </row>
    <row r="5933" spans="1:5" ht="33.75">
      <c r="A5933" s="232" t="s">
        <v>7030</v>
      </c>
      <c r="B5933" s="233" t="s">
        <v>45380</v>
      </c>
      <c r="C5933" s="232" t="s">
        <v>5</v>
      </c>
      <c r="D5933" s="232">
        <v>2059.63</v>
      </c>
      <c r="E5933" s="232" t="s">
        <v>40909</v>
      </c>
    </row>
    <row r="5934" spans="1:5" ht="45">
      <c r="A5934" s="232" t="s">
        <v>7031</v>
      </c>
      <c r="B5934" s="233" t="s">
        <v>45381</v>
      </c>
      <c r="C5934" s="232" t="s">
        <v>5</v>
      </c>
      <c r="D5934" s="232">
        <v>2674.21</v>
      </c>
      <c r="E5934" s="232" t="s">
        <v>40909</v>
      </c>
    </row>
    <row r="5935" spans="1:5" ht="45">
      <c r="A5935" s="232" t="s">
        <v>7032</v>
      </c>
      <c r="B5935" s="233" t="s">
        <v>45382</v>
      </c>
      <c r="C5935" s="232" t="s">
        <v>5</v>
      </c>
      <c r="D5935" s="232">
        <v>2670.09</v>
      </c>
      <c r="E5935" s="232" t="s">
        <v>40909</v>
      </c>
    </row>
    <row r="5936" spans="1:5" ht="45">
      <c r="A5936" s="232" t="s">
        <v>7033</v>
      </c>
      <c r="B5936" s="233" t="s">
        <v>45383</v>
      </c>
      <c r="C5936" s="232" t="s">
        <v>5</v>
      </c>
      <c r="D5936" s="232">
        <v>3449.82</v>
      </c>
      <c r="E5936" s="232" t="s">
        <v>40909</v>
      </c>
    </row>
    <row r="5937" spans="1:5" ht="45">
      <c r="A5937" s="232" t="s">
        <v>7034</v>
      </c>
      <c r="B5937" s="233" t="s">
        <v>45384</v>
      </c>
      <c r="C5937" s="232" t="s">
        <v>5</v>
      </c>
      <c r="D5937" s="232">
        <v>4302.8900000000003</v>
      </c>
      <c r="E5937" s="232" t="s">
        <v>40909</v>
      </c>
    </row>
    <row r="5938" spans="1:5" ht="56.25">
      <c r="A5938" s="232" t="s">
        <v>7035</v>
      </c>
      <c r="B5938" s="233" t="s">
        <v>60803</v>
      </c>
      <c r="C5938" s="232" t="s">
        <v>3</v>
      </c>
      <c r="D5938" s="232">
        <v>853.52</v>
      </c>
      <c r="E5938" s="232" t="s">
        <v>40909</v>
      </c>
    </row>
    <row r="5939" spans="1:5" ht="56.25">
      <c r="A5939" s="232" t="s">
        <v>7036</v>
      </c>
      <c r="B5939" s="233" t="s">
        <v>60804</v>
      </c>
      <c r="C5939" s="232" t="s">
        <v>5</v>
      </c>
      <c r="D5939" s="232">
        <v>9313.81</v>
      </c>
      <c r="E5939" s="232" t="s">
        <v>40909</v>
      </c>
    </row>
    <row r="5940" spans="1:5" ht="56.25">
      <c r="A5940" s="232" t="s">
        <v>7037</v>
      </c>
      <c r="B5940" s="233" t="s">
        <v>60805</v>
      </c>
      <c r="C5940" s="232" t="s">
        <v>5</v>
      </c>
      <c r="D5940" s="232">
        <v>6391.87</v>
      </c>
      <c r="E5940" s="232" t="s">
        <v>40909</v>
      </c>
    </row>
    <row r="5941" spans="1:5" ht="67.5">
      <c r="A5941" s="232" t="s">
        <v>14263</v>
      </c>
      <c r="B5941" s="233" t="s">
        <v>60806</v>
      </c>
      <c r="C5941" s="232" t="s">
        <v>3</v>
      </c>
      <c r="D5941" s="232">
        <v>1152.1500000000001</v>
      </c>
      <c r="E5941" s="232" t="s">
        <v>40909</v>
      </c>
    </row>
    <row r="5942" spans="1:5" ht="67.5">
      <c r="A5942" s="232" t="s">
        <v>14264</v>
      </c>
      <c r="B5942" s="233" t="s">
        <v>60807</v>
      </c>
      <c r="C5942" s="232" t="s">
        <v>3</v>
      </c>
      <c r="D5942" s="232">
        <v>1324.52</v>
      </c>
      <c r="E5942" s="232" t="s">
        <v>40909</v>
      </c>
    </row>
    <row r="5943" spans="1:5" ht="67.5">
      <c r="A5943" s="232" t="s">
        <v>14265</v>
      </c>
      <c r="B5943" s="233" t="s">
        <v>60808</v>
      </c>
      <c r="C5943" s="232" t="s">
        <v>3</v>
      </c>
      <c r="D5943" s="232">
        <v>1116.3800000000001</v>
      </c>
      <c r="E5943" s="232" t="s">
        <v>40909</v>
      </c>
    </row>
    <row r="5944" spans="1:5" ht="67.5">
      <c r="A5944" s="232" t="s">
        <v>14266</v>
      </c>
      <c r="B5944" s="233" t="s">
        <v>60809</v>
      </c>
      <c r="C5944" s="232" t="s">
        <v>3</v>
      </c>
      <c r="D5944" s="232">
        <v>1283.47</v>
      </c>
      <c r="E5944" s="232" t="s">
        <v>40909</v>
      </c>
    </row>
    <row r="5945" spans="1:5" ht="33.75">
      <c r="A5945" s="232" t="s">
        <v>7038</v>
      </c>
      <c r="B5945" s="233" t="s">
        <v>45385</v>
      </c>
      <c r="C5945" s="232" t="s">
        <v>5</v>
      </c>
      <c r="D5945" s="232">
        <v>660.35</v>
      </c>
      <c r="E5945" s="232" t="s">
        <v>40909</v>
      </c>
    </row>
    <row r="5946" spans="1:5" ht="33.75">
      <c r="A5946" s="232" t="s">
        <v>7039</v>
      </c>
      <c r="B5946" s="233" t="s">
        <v>45386</v>
      </c>
      <c r="C5946" s="232" t="s">
        <v>5</v>
      </c>
      <c r="D5946" s="232">
        <v>738.81</v>
      </c>
      <c r="E5946" s="232" t="s">
        <v>40909</v>
      </c>
    </row>
    <row r="5947" spans="1:5" ht="45">
      <c r="A5947" s="232" t="s">
        <v>7040</v>
      </c>
      <c r="B5947" s="233" t="s">
        <v>45387</v>
      </c>
      <c r="C5947" s="232" t="s">
        <v>3</v>
      </c>
      <c r="D5947" s="232">
        <v>706.29</v>
      </c>
      <c r="E5947" s="232" t="s">
        <v>40909</v>
      </c>
    </row>
    <row r="5948" spans="1:5" ht="56.25">
      <c r="A5948" s="232" t="s">
        <v>7041</v>
      </c>
      <c r="B5948" s="233" t="s">
        <v>60810</v>
      </c>
      <c r="C5948" s="232" t="s">
        <v>3</v>
      </c>
      <c r="D5948" s="232">
        <v>1961.3</v>
      </c>
      <c r="E5948" s="232" t="s">
        <v>40909</v>
      </c>
    </row>
    <row r="5949" spans="1:5" ht="56.25">
      <c r="A5949" s="232" t="s">
        <v>7042</v>
      </c>
      <c r="B5949" s="233" t="s">
        <v>60811</v>
      </c>
      <c r="C5949" s="232" t="s">
        <v>3</v>
      </c>
      <c r="D5949" s="232">
        <v>855.21</v>
      </c>
      <c r="E5949" s="232" t="s">
        <v>40909</v>
      </c>
    </row>
    <row r="5950" spans="1:5" ht="33.75">
      <c r="A5950" s="232" t="s">
        <v>7043</v>
      </c>
      <c r="B5950" s="233" t="s">
        <v>45388</v>
      </c>
      <c r="C5950" s="232" t="s">
        <v>5</v>
      </c>
      <c r="D5950" s="232">
        <v>1315.52</v>
      </c>
      <c r="E5950" s="232" t="s">
        <v>40909</v>
      </c>
    </row>
    <row r="5951" spans="1:5" ht="33.75">
      <c r="A5951" s="232" t="s">
        <v>7044</v>
      </c>
      <c r="B5951" s="233" t="s">
        <v>45389</v>
      </c>
      <c r="C5951" s="232" t="s">
        <v>3</v>
      </c>
      <c r="D5951" s="232">
        <v>1047.77</v>
      </c>
      <c r="E5951" s="232" t="s">
        <v>40909</v>
      </c>
    </row>
    <row r="5952" spans="1:5" ht="45">
      <c r="A5952" s="232" t="s">
        <v>7045</v>
      </c>
      <c r="B5952" s="233" t="s">
        <v>45390</v>
      </c>
      <c r="C5952" s="232" t="s">
        <v>3</v>
      </c>
      <c r="D5952" s="232">
        <v>763.4</v>
      </c>
      <c r="E5952" s="232" t="s">
        <v>40909</v>
      </c>
    </row>
    <row r="5953" spans="1:5" ht="56.25">
      <c r="A5953" s="232" t="s">
        <v>7046</v>
      </c>
      <c r="B5953" s="233" t="s">
        <v>60812</v>
      </c>
      <c r="C5953" s="232" t="s">
        <v>3</v>
      </c>
      <c r="D5953" s="232">
        <v>883.29</v>
      </c>
      <c r="E5953" s="232" t="s">
        <v>40909</v>
      </c>
    </row>
    <row r="5954" spans="1:5" ht="22.5">
      <c r="A5954" s="232" t="s">
        <v>7047</v>
      </c>
      <c r="B5954" s="233" t="s">
        <v>45391</v>
      </c>
      <c r="C5954" s="232" t="s">
        <v>3</v>
      </c>
      <c r="D5954" s="232">
        <v>697.78</v>
      </c>
      <c r="E5954" s="232" t="s">
        <v>40909</v>
      </c>
    </row>
    <row r="5955" spans="1:5" ht="45">
      <c r="A5955" s="232" t="s">
        <v>7048</v>
      </c>
      <c r="B5955" s="233" t="s">
        <v>45392</v>
      </c>
      <c r="C5955" s="232" t="s">
        <v>4</v>
      </c>
      <c r="D5955" s="232">
        <v>1047.77</v>
      </c>
      <c r="E5955" s="232" t="s">
        <v>40909</v>
      </c>
    </row>
    <row r="5956" spans="1:5" ht="67.5">
      <c r="A5956" s="232" t="s">
        <v>7049</v>
      </c>
      <c r="B5956" s="233" t="s">
        <v>60813</v>
      </c>
      <c r="C5956" s="232" t="s">
        <v>4</v>
      </c>
      <c r="D5956" s="232">
        <v>365.67</v>
      </c>
      <c r="E5956" s="232" t="s">
        <v>40909</v>
      </c>
    </row>
    <row r="5957" spans="1:5" ht="45">
      <c r="A5957" s="232" t="s">
        <v>7050</v>
      </c>
      <c r="B5957" s="233" t="s">
        <v>45393</v>
      </c>
      <c r="C5957" s="232" t="s">
        <v>3</v>
      </c>
      <c r="D5957" s="232">
        <v>1922.4</v>
      </c>
      <c r="E5957" s="232" t="s">
        <v>40909</v>
      </c>
    </row>
    <row r="5958" spans="1:5" ht="33.75">
      <c r="A5958" s="232" t="s">
        <v>7051</v>
      </c>
      <c r="B5958" s="233" t="s">
        <v>45394</v>
      </c>
      <c r="C5958" s="232" t="s">
        <v>3</v>
      </c>
      <c r="D5958" s="232">
        <v>1291.6099999999999</v>
      </c>
      <c r="E5958" s="232" t="s">
        <v>40909</v>
      </c>
    </row>
    <row r="5959" spans="1:5" ht="56.25">
      <c r="A5959" s="232" t="s">
        <v>7052</v>
      </c>
      <c r="B5959" s="233" t="s">
        <v>45395</v>
      </c>
      <c r="C5959" s="232" t="s">
        <v>3</v>
      </c>
      <c r="D5959" s="232">
        <v>672.68</v>
      </c>
      <c r="E5959" s="232" t="s">
        <v>40909</v>
      </c>
    </row>
    <row r="5960" spans="1:5" ht="22.5">
      <c r="A5960" s="232" t="s">
        <v>7053</v>
      </c>
      <c r="B5960" s="233" t="s">
        <v>45396</v>
      </c>
      <c r="C5960" s="232" t="s">
        <v>3</v>
      </c>
      <c r="D5960" s="232">
        <v>1034.94</v>
      </c>
      <c r="E5960" s="232" t="s">
        <v>40909</v>
      </c>
    </row>
    <row r="5961" spans="1:5" ht="33.75">
      <c r="A5961" s="232" t="s">
        <v>7054</v>
      </c>
      <c r="B5961" s="233" t="s">
        <v>45397</v>
      </c>
      <c r="C5961" s="232" t="s">
        <v>5</v>
      </c>
      <c r="D5961" s="232">
        <v>1814.63</v>
      </c>
      <c r="E5961" s="232" t="s">
        <v>40909</v>
      </c>
    </row>
    <row r="5962" spans="1:5" ht="22.5">
      <c r="A5962" s="232" t="s">
        <v>7055</v>
      </c>
      <c r="B5962" s="233" t="s">
        <v>45398</v>
      </c>
      <c r="C5962" s="232" t="s">
        <v>5</v>
      </c>
      <c r="D5962" s="232">
        <v>1461.63</v>
      </c>
      <c r="E5962" s="232" t="s">
        <v>40909</v>
      </c>
    </row>
    <row r="5963" spans="1:5" ht="33.75">
      <c r="A5963" s="232" t="s">
        <v>7056</v>
      </c>
      <c r="B5963" s="233" t="s">
        <v>45399</v>
      </c>
      <c r="C5963" s="232" t="s">
        <v>5</v>
      </c>
      <c r="D5963" s="232">
        <v>2130.4699999999998</v>
      </c>
      <c r="E5963" s="232" t="s">
        <v>40909</v>
      </c>
    </row>
    <row r="5964" spans="1:5" ht="45">
      <c r="A5964" s="232" t="s">
        <v>7057</v>
      </c>
      <c r="B5964" s="233" t="s">
        <v>45400</v>
      </c>
      <c r="C5964" s="232" t="s">
        <v>4</v>
      </c>
      <c r="D5964" s="232">
        <v>699.17</v>
      </c>
      <c r="E5964" s="232" t="s">
        <v>40909</v>
      </c>
    </row>
    <row r="5965" spans="1:5" ht="45">
      <c r="A5965" s="232" t="s">
        <v>7058</v>
      </c>
      <c r="B5965" s="233" t="s">
        <v>45401</v>
      </c>
      <c r="C5965" s="232" t="s">
        <v>4</v>
      </c>
      <c r="D5965" s="232">
        <v>634.85</v>
      </c>
      <c r="E5965" s="232" t="s">
        <v>40909</v>
      </c>
    </row>
    <row r="5966" spans="1:5" ht="56.25">
      <c r="A5966" s="232" t="s">
        <v>7059</v>
      </c>
      <c r="B5966" s="233" t="s">
        <v>60814</v>
      </c>
      <c r="C5966" s="232" t="s">
        <v>4</v>
      </c>
      <c r="D5966" s="232">
        <v>942.73</v>
      </c>
      <c r="E5966" s="232" t="s">
        <v>40909</v>
      </c>
    </row>
    <row r="5967" spans="1:5" ht="56.25">
      <c r="A5967" s="232" t="s">
        <v>7060</v>
      </c>
      <c r="B5967" s="233" t="s">
        <v>60815</v>
      </c>
      <c r="C5967" s="232" t="s">
        <v>4</v>
      </c>
      <c r="D5967" s="232">
        <v>799.88</v>
      </c>
      <c r="E5967" s="232" t="s">
        <v>40909</v>
      </c>
    </row>
    <row r="5968" spans="1:5" ht="56.25">
      <c r="A5968" s="232" t="s">
        <v>7061</v>
      </c>
      <c r="B5968" s="233" t="s">
        <v>60816</v>
      </c>
      <c r="C5968" s="232" t="s">
        <v>5</v>
      </c>
      <c r="D5968" s="232">
        <v>635.07000000000005</v>
      </c>
      <c r="E5968" s="232" t="s">
        <v>40909</v>
      </c>
    </row>
    <row r="5969" spans="1:5" ht="56.25">
      <c r="A5969" s="232" t="s">
        <v>7062</v>
      </c>
      <c r="B5969" s="233" t="s">
        <v>60817</v>
      </c>
      <c r="C5969" s="232" t="s">
        <v>5</v>
      </c>
      <c r="D5969" s="232">
        <v>1196.3</v>
      </c>
      <c r="E5969" s="232" t="s">
        <v>40909</v>
      </c>
    </row>
    <row r="5970" spans="1:5" ht="56.25">
      <c r="A5970" s="232" t="s">
        <v>7063</v>
      </c>
      <c r="B5970" s="233" t="s">
        <v>60818</v>
      </c>
      <c r="C5970" s="232" t="s">
        <v>5</v>
      </c>
      <c r="D5970" s="232">
        <v>3789.43</v>
      </c>
      <c r="E5970" s="232" t="s">
        <v>40909</v>
      </c>
    </row>
    <row r="5971" spans="1:5" ht="56.25">
      <c r="A5971" s="232" t="s">
        <v>7064</v>
      </c>
      <c r="B5971" s="233" t="s">
        <v>60819</v>
      </c>
      <c r="C5971" s="232" t="s">
        <v>5</v>
      </c>
      <c r="D5971" s="232">
        <v>2417.41</v>
      </c>
      <c r="E5971" s="232" t="s">
        <v>40909</v>
      </c>
    </row>
    <row r="5972" spans="1:5" ht="33.75">
      <c r="A5972" s="232" t="s">
        <v>7065</v>
      </c>
      <c r="B5972" s="233" t="s">
        <v>45402</v>
      </c>
      <c r="C5972" s="232" t="s">
        <v>5</v>
      </c>
      <c r="D5972" s="232">
        <v>1783.29</v>
      </c>
      <c r="E5972" s="232" t="s">
        <v>40909</v>
      </c>
    </row>
    <row r="5973" spans="1:5" ht="56.25">
      <c r="A5973" s="232" t="s">
        <v>7066</v>
      </c>
      <c r="B5973" s="233" t="s">
        <v>60820</v>
      </c>
      <c r="C5973" s="232" t="s">
        <v>5</v>
      </c>
      <c r="D5973" s="232">
        <v>2732.11</v>
      </c>
      <c r="E5973" s="232" t="s">
        <v>40909</v>
      </c>
    </row>
    <row r="5974" spans="1:5" ht="56.25">
      <c r="A5974" s="232" t="s">
        <v>7067</v>
      </c>
      <c r="B5974" s="233" t="s">
        <v>45403</v>
      </c>
      <c r="C5974" s="232" t="s">
        <v>4</v>
      </c>
      <c r="D5974" s="232">
        <v>529.44000000000005</v>
      </c>
      <c r="E5974" s="232" t="s">
        <v>40909</v>
      </c>
    </row>
    <row r="5975" spans="1:5" ht="33.75">
      <c r="A5975" s="232" t="s">
        <v>7068</v>
      </c>
      <c r="B5975" s="233" t="s">
        <v>45404</v>
      </c>
      <c r="C5975" s="232" t="s">
        <v>3</v>
      </c>
      <c r="D5975" s="232">
        <v>464.69</v>
      </c>
      <c r="E5975" s="232" t="s">
        <v>40909</v>
      </c>
    </row>
    <row r="5976" spans="1:5" ht="67.5">
      <c r="A5976" s="232" t="s">
        <v>7069</v>
      </c>
      <c r="B5976" s="233" t="s">
        <v>60821</v>
      </c>
      <c r="C5976" s="232" t="s">
        <v>3</v>
      </c>
      <c r="D5976" s="232">
        <v>134.44</v>
      </c>
      <c r="E5976" s="232" t="s">
        <v>40909</v>
      </c>
    </row>
    <row r="5977" spans="1:5" ht="67.5">
      <c r="A5977" s="232" t="s">
        <v>12792</v>
      </c>
      <c r="B5977" s="233" t="s">
        <v>60822</v>
      </c>
      <c r="C5977" s="232" t="s">
        <v>3</v>
      </c>
      <c r="D5977" s="232">
        <v>143.9</v>
      </c>
      <c r="E5977" s="232" t="s">
        <v>40909</v>
      </c>
    </row>
    <row r="5978" spans="1:5" ht="67.5">
      <c r="A5978" s="232" t="s">
        <v>12793</v>
      </c>
      <c r="B5978" s="233" t="s">
        <v>60823</v>
      </c>
      <c r="C5978" s="232" t="s">
        <v>3</v>
      </c>
      <c r="D5978" s="232">
        <v>197.02</v>
      </c>
      <c r="E5978" s="232" t="s">
        <v>40909</v>
      </c>
    </row>
    <row r="5979" spans="1:5" ht="67.5">
      <c r="A5979" s="232" t="s">
        <v>12794</v>
      </c>
      <c r="B5979" s="233" t="s">
        <v>60824</v>
      </c>
      <c r="C5979" s="232" t="s">
        <v>3</v>
      </c>
      <c r="D5979" s="232">
        <v>204.48</v>
      </c>
      <c r="E5979" s="232" t="s">
        <v>40909</v>
      </c>
    </row>
    <row r="5980" spans="1:5" ht="56.25">
      <c r="A5980" s="232" t="s">
        <v>7070</v>
      </c>
      <c r="B5980" s="233" t="s">
        <v>60825</v>
      </c>
      <c r="C5980" s="232" t="s">
        <v>4</v>
      </c>
      <c r="D5980" s="232">
        <v>1010.39</v>
      </c>
      <c r="E5980" s="232" t="s">
        <v>40909</v>
      </c>
    </row>
    <row r="5981" spans="1:5" ht="56.25">
      <c r="A5981" s="232" t="s">
        <v>7071</v>
      </c>
      <c r="B5981" s="233" t="s">
        <v>60826</v>
      </c>
      <c r="C5981" s="232" t="s">
        <v>4</v>
      </c>
      <c r="D5981" s="232">
        <v>1267.05</v>
      </c>
      <c r="E5981" s="232" t="s">
        <v>40909</v>
      </c>
    </row>
    <row r="5982" spans="1:5" ht="67.5">
      <c r="A5982" s="232" t="s">
        <v>7072</v>
      </c>
      <c r="B5982" s="233" t="s">
        <v>60827</v>
      </c>
      <c r="C5982" s="232" t="s">
        <v>4</v>
      </c>
      <c r="D5982" s="232">
        <v>874</v>
      </c>
      <c r="E5982" s="232" t="s">
        <v>40909</v>
      </c>
    </row>
    <row r="5983" spans="1:5" ht="45">
      <c r="A5983" s="232" t="s">
        <v>7073</v>
      </c>
      <c r="B5983" s="233" t="s">
        <v>45405</v>
      </c>
      <c r="C5983" s="232" t="s">
        <v>4</v>
      </c>
      <c r="D5983" s="232">
        <v>410.57</v>
      </c>
      <c r="E5983" s="232" t="s">
        <v>40909</v>
      </c>
    </row>
    <row r="5984" spans="1:5" ht="45">
      <c r="A5984" s="232" t="s">
        <v>7074</v>
      </c>
      <c r="B5984" s="233" t="s">
        <v>45406</v>
      </c>
      <c r="C5984" s="232" t="s">
        <v>4</v>
      </c>
      <c r="D5984" s="232">
        <v>499.28</v>
      </c>
      <c r="E5984" s="232" t="s">
        <v>40909</v>
      </c>
    </row>
    <row r="5985" spans="1:5" ht="45">
      <c r="A5985" s="232" t="s">
        <v>7075</v>
      </c>
      <c r="B5985" s="233" t="s">
        <v>45407</v>
      </c>
      <c r="C5985" s="232" t="s">
        <v>5</v>
      </c>
      <c r="D5985" s="232">
        <v>507.14</v>
      </c>
      <c r="E5985" s="232" t="s">
        <v>40909</v>
      </c>
    </row>
    <row r="5986" spans="1:5" ht="56.25">
      <c r="A5986" s="232" t="s">
        <v>7076</v>
      </c>
      <c r="B5986" s="233" t="s">
        <v>60828</v>
      </c>
      <c r="C5986" s="232" t="s">
        <v>4</v>
      </c>
      <c r="D5986" s="232">
        <v>355.76</v>
      </c>
      <c r="E5986" s="232" t="s">
        <v>40909</v>
      </c>
    </row>
    <row r="5987" spans="1:5" ht="45">
      <c r="A5987" s="232" t="s">
        <v>7077</v>
      </c>
      <c r="B5987" s="233" t="s">
        <v>45408</v>
      </c>
      <c r="C5987" s="232" t="s">
        <v>4</v>
      </c>
      <c r="D5987" s="232">
        <v>353.32</v>
      </c>
      <c r="E5987" s="232" t="s">
        <v>40909</v>
      </c>
    </row>
    <row r="5988" spans="1:5" ht="67.5">
      <c r="A5988" s="232" t="s">
        <v>7078</v>
      </c>
      <c r="B5988" s="233" t="s">
        <v>60829</v>
      </c>
      <c r="C5988" s="232" t="s">
        <v>5</v>
      </c>
      <c r="D5988" s="232">
        <v>1625.68</v>
      </c>
      <c r="E5988" s="232" t="s">
        <v>40909</v>
      </c>
    </row>
    <row r="5989" spans="1:5" ht="56.25">
      <c r="A5989" s="232" t="s">
        <v>7079</v>
      </c>
      <c r="B5989" s="233" t="s">
        <v>60830</v>
      </c>
      <c r="C5989" s="232" t="s">
        <v>5</v>
      </c>
      <c r="D5989" s="232">
        <v>1423.14</v>
      </c>
      <c r="E5989" s="232" t="s">
        <v>40909</v>
      </c>
    </row>
    <row r="5990" spans="1:5" ht="45">
      <c r="A5990" s="232" t="s">
        <v>45409</v>
      </c>
      <c r="B5990" s="233" t="s">
        <v>45410</v>
      </c>
      <c r="C5990" s="232" t="s">
        <v>4</v>
      </c>
      <c r="D5990" s="232">
        <v>269</v>
      </c>
      <c r="E5990" s="232" t="s">
        <v>40909</v>
      </c>
    </row>
    <row r="5991" spans="1:5" ht="45">
      <c r="A5991" s="232" t="s">
        <v>45411</v>
      </c>
      <c r="B5991" s="233" t="s">
        <v>45412</v>
      </c>
      <c r="C5991" s="232" t="s">
        <v>4</v>
      </c>
      <c r="D5991" s="232">
        <v>322.91000000000003</v>
      </c>
      <c r="E5991" s="232" t="s">
        <v>40909</v>
      </c>
    </row>
    <row r="5992" spans="1:5" ht="45">
      <c r="A5992" s="232" t="s">
        <v>45413</v>
      </c>
      <c r="B5992" s="233" t="s">
        <v>45414</v>
      </c>
      <c r="C5992" s="232" t="s">
        <v>4</v>
      </c>
      <c r="D5992" s="232">
        <v>436.78</v>
      </c>
      <c r="E5992" s="232" t="s">
        <v>40909</v>
      </c>
    </row>
    <row r="5993" spans="1:5" ht="56.25">
      <c r="A5993" s="232" t="s">
        <v>45415</v>
      </c>
      <c r="B5993" s="233" t="s">
        <v>60831</v>
      </c>
      <c r="C5993" s="232" t="s">
        <v>4</v>
      </c>
      <c r="D5993" s="232">
        <v>481.09</v>
      </c>
      <c r="E5993" s="232" t="s">
        <v>40909</v>
      </c>
    </row>
    <row r="5994" spans="1:5" ht="22.5">
      <c r="A5994" s="232" t="s">
        <v>7080</v>
      </c>
      <c r="B5994" s="233" t="s">
        <v>45416</v>
      </c>
      <c r="C5994" s="232" t="s">
        <v>4</v>
      </c>
      <c r="D5994" s="232">
        <v>159.77000000000001</v>
      </c>
      <c r="E5994" s="232" t="s">
        <v>40909</v>
      </c>
    </row>
    <row r="5995" spans="1:5" ht="33.75">
      <c r="A5995" s="232" t="s">
        <v>7081</v>
      </c>
      <c r="B5995" s="233" t="s">
        <v>45417</v>
      </c>
      <c r="C5995" s="232" t="s">
        <v>3</v>
      </c>
      <c r="D5995" s="232">
        <v>754.99</v>
      </c>
      <c r="E5995" s="232" t="s">
        <v>40909</v>
      </c>
    </row>
    <row r="5996" spans="1:5" ht="45">
      <c r="A5996" s="232" t="s">
        <v>7082</v>
      </c>
      <c r="B5996" s="233" t="s">
        <v>45418</v>
      </c>
      <c r="C5996" s="232" t="s">
        <v>3</v>
      </c>
      <c r="D5996" s="232">
        <v>783.11</v>
      </c>
      <c r="E5996" s="232" t="s">
        <v>40909</v>
      </c>
    </row>
    <row r="5997" spans="1:5" ht="33.75">
      <c r="A5997" s="232" t="s">
        <v>7083</v>
      </c>
      <c r="B5997" s="233" t="s">
        <v>45419</v>
      </c>
      <c r="C5997" s="232" t="s">
        <v>3</v>
      </c>
      <c r="D5997" s="232">
        <v>766.87</v>
      </c>
      <c r="E5997" s="232" t="s">
        <v>40909</v>
      </c>
    </row>
    <row r="5998" spans="1:5" ht="22.5">
      <c r="A5998" s="232" t="s">
        <v>7084</v>
      </c>
      <c r="B5998" s="233" t="s">
        <v>45420</v>
      </c>
      <c r="C5998" s="232" t="s">
        <v>4</v>
      </c>
      <c r="D5998" s="232">
        <v>121.77</v>
      </c>
      <c r="E5998" s="232" t="s">
        <v>40909</v>
      </c>
    </row>
    <row r="5999" spans="1:5" ht="22.5">
      <c r="A5999" s="232" t="s">
        <v>7085</v>
      </c>
      <c r="B5999" s="233" t="s">
        <v>45421</v>
      </c>
      <c r="C5999" s="232" t="s">
        <v>4</v>
      </c>
      <c r="D5999" s="232">
        <v>56.71</v>
      </c>
      <c r="E5999" s="232" t="s">
        <v>40909</v>
      </c>
    </row>
    <row r="6000" spans="1:5" ht="22.5">
      <c r="A6000" s="232" t="s">
        <v>7086</v>
      </c>
      <c r="B6000" s="233" t="s">
        <v>45422</v>
      </c>
      <c r="C6000" s="232" t="s">
        <v>4</v>
      </c>
      <c r="D6000" s="232">
        <v>37.799999999999997</v>
      </c>
      <c r="E6000" s="232" t="s">
        <v>40909</v>
      </c>
    </row>
    <row r="6001" spans="1:5" ht="22.5">
      <c r="A6001" s="232" t="s">
        <v>7087</v>
      </c>
      <c r="B6001" s="233" t="s">
        <v>45423</v>
      </c>
      <c r="C6001" s="232" t="s">
        <v>4</v>
      </c>
      <c r="D6001" s="232">
        <v>30.26</v>
      </c>
      <c r="E6001" s="232" t="s">
        <v>40909</v>
      </c>
    </row>
    <row r="6002" spans="1:5" ht="22.5">
      <c r="A6002" s="232" t="s">
        <v>7088</v>
      </c>
      <c r="B6002" s="233" t="s">
        <v>45424</v>
      </c>
      <c r="C6002" s="232" t="s">
        <v>4</v>
      </c>
      <c r="D6002" s="232">
        <v>76.73</v>
      </c>
      <c r="E6002" s="232" t="s">
        <v>40909</v>
      </c>
    </row>
    <row r="6003" spans="1:5" ht="22.5">
      <c r="A6003" s="232" t="s">
        <v>12795</v>
      </c>
      <c r="B6003" s="233" t="s">
        <v>45425</v>
      </c>
      <c r="C6003" s="232" t="s">
        <v>4</v>
      </c>
      <c r="D6003" s="232">
        <v>37.46</v>
      </c>
      <c r="E6003" s="232" t="s">
        <v>40909</v>
      </c>
    </row>
    <row r="6004" spans="1:5" ht="33.75">
      <c r="A6004" s="232" t="s">
        <v>7089</v>
      </c>
      <c r="B6004" s="233" t="s">
        <v>45426</v>
      </c>
      <c r="C6004" s="232" t="s">
        <v>4</v>
      </c>
      <c r="D6004" s="232">
        <v>589.82000000000005</v>
      </c>
      <c r="E6004" s="232" t="s">
        <v>40909</v>
      </c>
    </row>
    <row r="6005" spans="1:5" ht="22.5">
      <c r="A6005" s="232" t="s">
        <v>7090</v>
      </c>
      <c r="B6005" s="233" t="s">
        <v>45427</v>
      </c>
      <c r="C6005" s="232" t="s">
        <v>5</v>
      </c>
      <c r="D6005" s="232">
        <v>781.24</v>
      </c>
      <c r="E6005" s="232" t="s">
        <v>40909</v>
      </c>
    </row>
    <row r="6006" spans="1:5" ht="22.5">
      <c r="A6006" s="232" t="s">
        <v>7091</v>
      </c>
      <c r="B6006" s="233" t="s">
        <v>45428</v>
      </c>
      <c r="C6006" s="232" t="s">
        <v>5</v>
      </c>
      <c r="D6006" s="232">
        <v>542.85</v>
      </c>
      <c r="E6006" s="232" t="s">
        <v>40909</v>
      </c>
    </row>
    <row r="6007" spans="1:5" ht="33.75">
      <c r="A6007" s="232" t="s">
        <v>14884</v>
      </c>
      <c r="B6007" s="233" t="s">
        <v>45429</v>
      </c>
      <c r="C6007" s="232" t="s">
        <v>5</v>
      </c>
      <c r="D6007" s="232">
        <v>49.47</v>
      </c>
      <c r="E6007" s="232" t="s">
        <v>40909</v>
      </c>
    </row>
    <row r="6008" spans="1:5" ht="22.5">
      <c r="A6008" s="232" t="s">
        <v>7092</v>
      </c>
      <c r="B6008" s="233" t="s">
        <v>45430</v>
      </c>
      <c r="C6008" s="232" t="s">
        <v>4</v>
      </c>
      <c r="D6008" s="232">
        <v>68.13</v>
      </c>
      <c r="E6008" s="232" t="s">
        <v>40909</v>
      </c>
    </row>
    <row r="6009" spans="1:5" ht="22.5">
      <c r="A6009" s="232" t="s">
        <v>7093</v>
      </c>
      <c r="B6009" s="233" t="s">
        <v>45431</v>
      </c>
      <c r="C6009" s="232" t="s">
        <v>4</v>
      </c>
      <c r="D6009" s="232">
        <v>61.33</v>
      </c>
      <c r="E6009" s="232" t="s">
        <v>40909</v>
      </c>
    </row>
    <row r="6010" spans="1:5" ht="22.5">
      <c r="A6010" s="232" t="s">
        <v>7094</v>
      </c>
      <c r="B6010" s="233" t="s">
        <v>45432</v>
      </c>
      <c r="C6010" s="232" t="s">
        <v>4</v>
      </c>
      <c r="D6010" s="232">
        <v>54.52</v>
      </c>
      <c r="E6010" s="232" t="s">
        <v>40909</v>
      </c>
    </row>
    <row r="6011" spans="1:5" ht="33.75">
      <c r="A6011" s="232" t="s">
        <v>7095</v>
      </c>
      <c r="B6011" s="233" t="s">
        <v>45433</v>
      </c>
      <c r="C6011" s="232" t="s">
        <v>5</v>
      </c>
      <c r="D6011" s="232">
        <v>234.26</v>
      </c>
      <c r="E6011" s="232" t="s">
        <v>40909</v>
      </c>
    </row>
    <row r="6012" spans="1:5" ht="22.5">
      <c r="A6012" s="232" t="s">
        <v>7096</v>
      </c>
      <c r="B6012" s="233" t="s">
        <v>45434</v>
      </c>
      <c r="C6012" s="232" t="s">
        <v>4</v>
      </c>
      <c r="D6012" s="232">
        <v>48.06</v>
      </c>
      <c r="E6012" s="232" t="s">
        <v>40909</v>
      </c>
    </row>
    <row r="6013" spans="1:5" ht="33.75">
      <c r="A6013" s="232" t="s">
        <v>7097</v>
      </c>
      <c r="B6013" s="233" t="s">
        <v>45435</v>
      </c>
      <c r="C6013" s="232" t="s">
        <v>5</v>
      </c>
      <c r="D6013" s="232">
        <v>716.16</v>
      </c>
      <c r="E6013" s="232" t="s">
        <v>40909</v>
      </c>
    </row>
    <row r="6014" spans="1:5" ht="33.75">
      <c r="A6014" s="232" t="s">
        <v>7098</v>
      </c>
      <c r="B6014" s="233" t="s">
        <v>45436</v>
      </c>
      <c r="C6014" s="232" t="s">
        <v>5</v>
      </c>
      <c r="D6014" s="232">
        <v>1456.13</v>
      </c>
      <c r="E6014" s="232" t="s">
        <v>40909</v>
      </c>
    </row>
    <row r="6015" spans="1:5" ht="22.5">
      <c r="A6015" s="232" t="s">
        <v>7099</v>
      </c>
      <c r="B6015" s="233" t="s">
        <v>45437</v>
      </c>
      <c r="C6015" s="232" t="s">
        <v>5</v>
      </c>
      <c r="D6015" s="232">
        <v>747.97</v>
      </c>
      <c r="E6015" s="232" t="s">
        <v>40909</v>
      </c>
    </row>
    <row r="6016" spans="1:5" ht="22.5">
      <c r="A6016" s="232" t="s">
        <v>7100</v>
      </c>
      <c r="B6016" s="233" t="s">
        <v>45438</v>
      </c>
      <c r="C6016" s="232" t="s">
        <v>5</v>
      </c>
      <c r="D6016" s="232">
        <v>379.73</v>
      </c>
      <c r="E6016" s="232" t="s">
        <v>40909</v>
      </c>
    </row>
    <row r="6017" spans="1:5" ht="22.5">
      <c r="A6017" s="232" t="s">
        <v>7101</v>
      </c>
      <c r="B6017" s="233" t="s">
        <v>7102</v>
      </c>
      <c r="C6017" s="232" t="s">
        <v>5</v>
      </c>
      <c r="D6017" s="232">
        <v>82.68</v>
      </c>
      <c r="E6017" s="232" t="s">
        <v>40909</v>
      </c>
    </row>
    <row r="6018" spans="1:5" ht="22.5">
      <c r="A6018" s="232" t="s">
        <v>7103</v>
      </c>
      <c r="B6018" s="233" t="s">
        <v>45439</v>
      </c>
      <c r="C6018" s="232" t="s">
        <v>5</v>
      </c>
      <c r="D6018" s="232">
        <v>17.57</v>
      </c>
      <c r="E6018" s="232" t="s">
        <v>40909</v>
      </c>
    </row>
    <row r="6019" spans="1:5" ht="22.5">
      <c r="A6019" s="232" t="s">
        <v>7104</v>
      </c>
      <c r="B6019" s="233" t="s">
        <v>45440</v>
      </c>
      <c r="C6019" s="232" t="s">
        <v>5</v>
      </c>
      <c r="D6019" s="232">
        <v>760.16</v>
      </c>
      <c r="E6019" s="232" t="s">
        <v>40909</v>
      </c>
    </row>
    <row r="6020" spans="1:5" ht="22.5">
      <c r="A6020" s="232" t="s">
        <v>7105</v>
      </c>
      <c r="B6020" s="233" t="s">
        <v>45441</v>
      </c>
      <c r="C6020" s="232" t="s">
        <v>5</v>
      </c>
      <c r="D6020" s="232">
        <v>847.53</v>
      </c>
      <c r="E6020" s="232" t="s">
        <v>40909</v>
      </c>
    </row>
    <row r="6021" spans="1:5" ht="67.5">
      <c r="A6021" s="232" t="s">
        <v>7106</v>
      </c>
      <c r="B6021" s="233" t="s">
        <v>60832</v>
      </c>
      <c r="C6021" s="232" t="s">
        <v>5</v>
      </c>
      <c r="D6021" s="232">
        <v>2437.0100000000002</v>
      </c>
      <c r="E6021" s="232" t="s">
        <v>40909</v>
      </c>
    </row>
    <row r="6022" spans="1:5" ht="45">
      <c r="A6022" s="232" t="s">
        <v>7107</v>
      </c>
      <c r="B6022" s="233" t="s">
        <v>45442</v>
      </c>
      <c r="C6022" s="232" t="s">
        <v>5</v>
      </c>
      <c r="D6022" s="232">
        <v>533.98</v>
      </c>
      <c r="E6022" s="232" t="s">
        <v>40909</v>
      </c>
    </row>
    <row r="6023" spans="1:5" ht="45">
      <c r="A6023" s="232" t="s">
        <v>7108</v>
      </c>
      <c r="B6023" s="233" t="s">
        <v>45443</v>
      </c>
      <c r="C6023" s="232" t="s">
        <v>5</v>
      </c>
      <c r="D6023" s="232">
        <v>1038.8900000000001</v>
      </c>
      <c r="E6023" s="232" t="s">
        <v>40909</v>
      </c>
    </row>
    <row r="6024" spans="1:5" ht="45">
      <c r="A6024" s="232" t="s">
        <v>7109</v>
      </c>
      <c r="B6024" s="233" t="s">
        <v>45444</v>
      </c>
      <c r="C6024" s="232" t="s">
        <v>5</v>
      </c>
      <c r="D6024" s="232">
        <v>657.11</v>
      </c>
      <c r="E6024" s="232" t="s">
        <v>40909</v>
      </c>
    </row>
    <row r="6025" spans="1:5" ht="45">
      <c r="A6025" s="232" t="s">
        <v>45445</v>
      </c>
      <c r="B6025" s="233" t="s">
        <v>45446</v>
      </c>
      <c r="C6025" s="232" t="s">
        <v>5</v>
      </c>
      <c r="D6025" s="232">
        <v>648.30999999999995</v>
      </c>
      <c r="E6025" s="232" t="s">
        <v>40909</v>
      </c>
    </row>
    <row r="6026" spans="1:5" ht="45">
      <c r="A6026" s="232" t="s">
        <v>45447</v>
      </c>
      <c r="B6026" s="233" t="s">
        <v>45448</v>
      </c>
      <c r="C6026" s="232" t="s">
        <v>5</v>
      </c>
      <c r="D6026" s="232">
        <v>1865.63</v>
      </c>
      <c r="E6026" s="232" t="s">
        <v>40909</v>
      </c>
    </row>
    <row r="6027" spans="1:5" ht="45">
      <c r="A6027" s="232" t="s">
        <v>7110</v>
      </c>
      <c r="B6027" s="233" t="s">
        <v>45449</v>
      </c>
      <c r="C6027" s="232" t="s">
        <v>5</v>
      </c>
      <c r="D6027" s="232">
        <v>1519.23</v>
      </c>
      <c r="E6027" s="232" t="s">
        <v>40909</v>
      </c>
    </row>
    <row r="6028" spans="1:5" ht="45">
      <c r="A6028" s="232" t="s">
        <v>7111</v>
      </c>
      <c r="B6028" s="233" t="s">
        <v>45450</v>
      </c>
      <c r="C6028" s="232" t="s">
        <v>5</v>
      </c>
      <c r="D6028" s="232">
        <v>461.59</v>
      </c>
      <c r="E6028" s="232" t="s">
        <v>40909</v>
      </c>
    </row>
    <row r="6029" spans="1:5" ht="45">
      <c r="A6029" s="232" t="s">
        <v>7112</v>
      </c>
      <c r="B6029" s="233" t="s">
        <v>45451</v>
      </c>
      <c r="C6029" s="232" t="s">
        <v>5</v>
      </c>
      <c r="D6029" s="232">
        <v>586.30999999999995</v>
      </c>
      <c r="E6029" s="232" t="s">
        <v>40909</v>
      </c>
    </row>
    <row r="6030" spans="1:5" ht="33.75">
      <c r="A6030" s="232" t="s">
        <v>62684</v>
      </c>
      <c r="B6030" s="233" t="s">
        <v>62685</v>
      </c>
      <c r="C6030" s="232" t="s">
        <v>5</v>
      </c>
      <c r="D6030" s="232">
        <v>145.01</v>
      </c>
      <c r="E6030" s="232" t="s">
        <v>40909</v>
      </c>
    </row>
    <row r="6031" spans="1:5" ht="33.75">
      <c r="A6031" s="232" t="s">
        <v>7113</v>
      </c>
      <c r="B6031" s="233" t="s">
        <v>62686</v>
      </c>
      <c r="C6031" s="232" t="s">
        <v>5</v>
      </c>
      <c r="D6031" s="232">
        <v>203.54</v>
      </c>
      <c r="E6031" s="232" t="s">
        <v>40909</v>
      </c>
    </row>
    <row r="6032" spans="1:5" ht="45">
      <c r="A6032" s="232" t="s">
        <v>7114</v>
      </c>
      <c r="B6032" s="233" t="s">
        <v>62687</v>
      </c>
      <c r="C6032" s="232" t="s">
        <v>5</v>
      </c>
      <c r="D6032" s="232">
        <v>222.87</v>
      </c>
      <c r="E6032" s="232" t="s">
        <v>40909</v>
      </c>
    </row>
    <row r="6033" spans="1:5" ht="45">
      <c r="A6033" s="232" t="s">
        <v>7115</v>
      </c>
      <c r="B6033" s="233" t="s">
        <v>62688</v>
      </c>
      <c r="C6033" s="232" t="s">
        <v>5</v>
      </c>
      <c r="D6033" s="232">
        <v>433.39</v>
      </c>
      <c r="E6033" s="232" t="s">
        <v>40909</v>
      </c>
    </row>
    <row r="6034" spans="1:5" ht="45">
      <c r="A6034" s="232" t="s">
        <v>45452</v>
      </c>
      <c r="B6034" s="233" t="s">
        <v>45453</v>
      </c>
      <c r="C6034" s="232" t="s">
        <v>5</v>
      </c>
      <c r="D6034" s="232">
        <v>1049.46</v>
      </c>
      <c r="E6034" s="232" t="s">
        <v>40909</v>
      </c>
    </row>
    <row r="6035" spans="1:5" ht="45">
      <c r="A6035" s="232" t="s">
        <v>45454</v>
      </c>
      <c r="B6035" s="233" t="s">
        <v>45455</v>
      </c>
      <c r="C6035" s="232" t="s">
        <v>5</v>
      </c>
      <c r="D6035" s="232">
        <v>796.19</v>
      </c>
      <c r="E6035" s="232" t="s">
        <v>40909</v>
      </c>
    </row>
    <row r="6036" spans="1:5" ht="45">
      <c r="A6036" s="232" t="s">
        <v>45456</v>
      </c>
      <c r="B6036" s="233" t="s">
        <v>45457</v>
      </c>
      <c r="C6036" s="232" t="s">
        <v>5</v>
      </c>
      <c r="D6036" s="232">
        <v>1193.82</v>
      </c>
      <c r="E6036" s="232" t="s">
        <v>40909</v>
      </c>
    </row>
    <row r="6037" spans="1:5" ht="45">
      <c r="A6037" s="232" t="s">
        <v>45458</v>
      </c>
      <c r="B6037" s="233" t="s">
        <v>45459</v>
      </c>
      <c r="C6037" s="232" t="s">
        <v>5</v>
      </c>
      <c r="D6037" s="232">
        <v>878.67</v>
      </c>
      <c r="E6037" s="232" t="s">
        <v>40909</v>
      </c>
    </row>
    <row r="6038" spans="1:5" ht="45">
      <c r="A6038" s="232" t="s">
        <v>45460</v>
      </c>
      <c r="B6038" s="233" t="s">
        <v>45461</v>
      </c>
      <c r="C6038" s="232" t="s">
        <v>5</v>
      </c>
      <c r="D6038" s="232">
        <v>922.9</v>
      </c>
      <c r="E6038" s="232" t="s">
        <v>40909</v>
      </c>
    </row>
    <row r="6039" spans="1:5" ht="33.75">
      <c r="A6039" s="232" t="s">
        <v>7116</v>
      </c>
      <c r="B6039" s="233" t="s">
        <v>62689</v>
      </c>
      <c r="C6039" s="232" t="s">
        <v>5</v>
      </c>
      <c r="D6039" s="232">
        <v>417.97</v>
      </c>
      <c r="E6039" s="232" t="s">
        <v>40909</v>
      </c>
    </row>
    <row r="6040" spans="1:5" ht="33.75">
      <c r="A6040" s="232" t="s">
        <v>7117</v>
      </c>
      <c r="B6040" s="233" t="s">
        <v>62690</v>
      </c>
      <c r="C6040" s="232" t="s">
        <v>5</v>
      </c>
      <c r="D6040" s="232">
        <v>310.38</v>
      </c>
      <c r="E6040" s="232" t="s">
        <v>40909</v>
      </c>
    </row>
    <row r="6041" spans="1:5" ht="45">
      <c r="A6041" s="232" t="s">
        <v>7118</v>
      </c>
      <c r="B6041" s="233" t="s">
        <v>62691</v>
      </c>
      <c r="C6041" s="232" t="s">
        <v>5</v>
      </c>
      <c r="D6041" s="232">
        <v>362.21</v>
      </c>
      <c r="E6041" s="232" t="s">
        <v>40909</v>
      </c>
    </row>
    <row r="6042" spans="1:5" ht="33.75">
      <c r="A6042" s="232" t="s">
        <v>7119</v>
      </c>
      <c r="B6042" s="233" t="s">
        <v>62692</v>
      </c>
      <c r="C6042" s="232" t="s">
        <v>5</v>
      </c>
      <c r="D6042" s="232">
        <v>528.39</v>
      </c>
      <c r="E6042" s="232" t="s">
        <v>40909</v>
      </c>
    </row>
    <row r="6043" spans="1:5" ht="33.75">
      <c r="A6043" s="232" t="s">
        <v>7120</v>
      </c>
      <c r="B6043" s="233" t="s">
        <v>45462</v>
      </c>
      <c r="C6043" s="232" t="s">
        <v>5</v>
      </c>
      <c r="D6043" s="232">
        <v>998.84</v>
      </c>
      <c r="E6043" s="232" t="s">
        <v>40909</v>
      </c>
    </row>
    <row r="6044" spans="1:5" ht="33.75">
      <c r="A6044" s="232" t="s">
        <v>7121</v>
      </c>
      <c r="B6044" s="233" t="s">
        <v>62693</v>
      </c>
      <c r="C6044" s="232" t="s">
        <v>5</v>
      </c>
      <c r="D6044" s="232">
        <v>299.49</v>
      </c>
      <c r="E6044" s="232" t="s">
        <v>40909</v>
      </c>
    </row>
    <row r="6045" spans="1:5" ht="33.75">
      <c r="A6045" s="232" t="s">
        <v>7122</v>
      </c>
      <c r="B6045" s="233" t="s">
        <v>62694</v>
      </c>
      <c r="C6045" s="232" t="s">
        <v>5</v>
      </c>
      <c r="D6045" s="232">
        <v>348.93</v>
      </c>
      <c r="E6045" s="232" t="s">
        <v>40909</v>
      </c>
    </row>
    <row r="6046" spans="1:5" ht="33.75">
      <c r="A6046" s="232" t="s">
        <v>7123</v>
      </c>
      <c r="B6046" s="233" t="s">
        <v>45463</v>
      </c>
      <c r="C6046" s="232" t="s">
        <v>5</v>
      </c>
      <c r="D6046" s="232">
        <v>401.53</v>
      </c>
      <c r="E6046" s="232" t="s">
        <v>40909</v>
      </c>
    </row>
    <row r="6047" spans="1:5" ht="33.75">
      <c r="A6047" s="232" t="s">
        <v>7124</v>
      </c>
      <c r="B6047" s="233" t="s">
        <v>45464</v>
      </c>
      <c r="C6047" s="232" t="s">
        <v>5</v>
      </c>
      <c r="D6047" s="232">
        <v>681.9</v>
      </c>
      <c r="E6047" s="232" t="s">
        <v>40909</v>
      </c>
    </row>
    <row r="6048" spans="1:5" ht="33.75">
      <c r="A6048" s="232" t="s">
        <v>7125</v>
      </c>
      <c r="B6048" s="233" t="s">
        <v>62695</v>
      </c>
      <c r="C6048" s="232" t="s">
        <v>5</v>
      </c>
      <c r="D6048" s="232">
        <v>1237.1400000000001</v>
      </c>
      <c r="E6048" s="232" t="s">
        <v>40909</v>
      </c>
    </row>
    <row r="6049" spans="1:5" ht="33.75">
      <c r="A6049" s="232" t="s">
        <v>7126</v>
      </c>
      <c r="B6049" s="233" t="s">
        <v>62696</v>
      </c>
      <c r="C6049" s="232" t="s">
        <v>5</v>
      </c>
      <c r="D6049" s="232">
        <v>1156.56</v>
      </c>
      <c r="E6049" s="232" t="s">
        <v>40909</v>
      </c>
    </row>
    <row r="6050" spans="1:5" ht="33.75">
      <c r="A6050" s="232" t="s">
        <v>45465</v>
      </c>
      <c r="B6050" s="233" t="s">
        <v>45466</v>
      </c>
      <c r="C6050" s="232" t="s">
        <v>5</v>
      </c>
      <c r="D6050" s="232">
        <v>1029.81</v>
      </c>
      <c r="E6050" s="232" t="s">
        <v>40909</v>
      </c>
    </row>
    <row r="6051" spans="1:5" ht="33.75">
      <c r="A6051" s="232" t="s">
        <v>62697</v>
      </c>
      <c r="B6051" s="233" t="s">
        <v>62698</v>
      </c>
      <c r="C6051" s="232" t="s">
        <v>5</v>
      </c>
      <c r="D6051" s="232">
        <v>320.02999999999997</v>
      </c>
      <c r="E6051" s="232" t="s">
        <v>40909</v>
      </c>
    </row>
    <row r="6052" spans="1:5" ht="33.75">
      <c r="A6052" s="232" t="s">
        <v>7127</v>
      </c>
      <c r="B6052" s="233" t="s">
        <v>62699</v>
      </c>
      <c r="C6052" s="232" t="s">
        <v>5</v>
      </c>
      <c r="D6052" s="232">
        <v>749.81</v>
      </c>
      <c r="E6052" s="232" t="s">
        <v>40909</v>
      </c>
    </row>
    <row r="6053" spans="1:5" ht="45">
      <c r="A6053" s="232" t="s">
        <v>7128</v>
      </c>
      <c r="B6053" s="233" t="s">
        <v>45467</v>
      </c>
      <c r="C6053" s="232" t="s">
        <v>5</v>
      </c>
      <c r="D6053" s="232">
        <v>8619.6299999999992</v>
      </c>
      <c r="E6053" s="232" t="s">
        <v>40909</v>
      </c>
    </row>
    <row r="6054" spans="1:5" ht="45">
      <c r="A6054" s="232" t="s">
        <v>7129</v>
      </c>
      <c r="B6054" s="233" t="s">
        <v>45468</v>
      </c>
      <c r="C6054" s="232" t="s">
        <v>5</v>
      </c>
      <c r="D6054" s="232">
        <v>9643.73</v>
      </c>
      <c r="E6054" s="232" t="s">
        <v>40909</v>
      </c>
    </row>
    <row r="6055" spans="1:5" ht="45">
      <c r="A6055" s="232" t="s">
        <v>7130</v>
      </c>
      <c r="B6055" s="233" t="s">
        <v>45469</v>
      </c>
      <c r="C6055" s="232" t="s">
        <v>5</v>
      </c>
      <c r="D6055" s="232">
        <v>9673.83</v>
      </c>
      <c r="E6055" s="232" t="s">
        <v>40909</v>
      </c>
    </row>
    <row r="6056" spans="1:5" ht="45">
      <c r="A6056" s="232" t="s">
        <v>7131</v>
      </c>
      <c r="B6056" s="233" t="s">
        <v>45470</v>
      </c>
      <c r="C6056" s="232" t="s">
        <v>5</v>
      </c>
      <c r="D6056" s="232">
        <v>9693.89</v>
      </c>
      <c r="E6056" s="232" t="s">
        <v>40909</v>
      </c>
    </row>
    <row r="6057" spans="1:5" ht="45">
      <c r="A6057" s="232" t="s">
        <v>7132</v>
      </c>
      <c r="B6057" s="233" t="s">
        <v>45471</v>
      </c>
      <c r="C6057" s="232" t="s">
        <v>5</v>
      </c>
      <c r="D6057" s="232">
        <v>15143.08</v>
      </c>
      <c r="E6057" s="232" t="s">
        <v>40909</v>
      </c>
    </row>
    <row r="6058" spans="1:5" ht="45">
      <c r="A6058" s="232" t="s">
        <v>7133</v>
      </c>
      <c r="B6058" s="233" t="s">
        <v>45472</v>
      </c>
      <c r="C6058" s="232" t="s">
        <v>5</v>
      </c>
      <c r="D6058" s="232">
        <v>16314.78</v>
      </c>
      <c r="E6058" s="232" t="s">
        <v>40909</v>
      </c>
    </row>
    <row r="6059" spans="1:5" ht="45">
      <c r="A6059" s="232" t="s">
        <v>7134</v>
      </c>
      <c r="B6059" s="233" t="s">
        <v>45473</v>
      </c>
      <c r="C6059" s="232" t="s">
        <v>5</v>
      </c>
      <c r="D6059" s="232">
        <v>18321.11</v>
      </c>
      <c r="E6059" s="232" t="s">
        <v>40909</v>
      </c>
    </row>
    <row r="6060" spans="1:5" ht="45">
      <c r="A6060" s="232" t="s">
        <v>7135</v>
      </c>
      <c r="B6060" s="233" t="s">
        <v>45474</v>
      </c>
      <c r="C6060" s="232" t="s">
        <v>5</v>
      </c>
      <c r="D6060" s="232">
        <v>20227.12</v>
      </c>
      <c r="E6060" s="232" t="s">
        <v>40909</v>
      </c>
    </row>
    <row r="6061" spans="1:5" ht="45">
      <c r="A6061" s="232" t="s">
        <v>7136</v>
      </c>
      <c r="B6061" s="233" t="s">
        <v>45475</v>
      </c>
      <c r="C6061" s="232" t="s">
        <v>5</v>
      </c>
      <c r="D6061" s="232">
        <v>8953.11</v>
      </c>
      <c r="E6061" s="232" t="s">
        <v>40909</v>
      </c>
    </row>
    <row r="6062" spans="1:5" ht="45">
      <c r="A6062" s="232" t="s">
        <v>7137</v>
      </c>
      <c r="B6062" s="233" t="s">
        <v>45476</v>
      </c>
      <c r="C6062" s="232" t="s">
        <v>5</v>
      </c>
      <c r="D6062" s="232">
        <v>9762.36</v>
      </c>
      <c r="E6062" s="232" t="s">
        <v>40909</v>
      </c>
    </row>
    <row r="6063" spans="1:5" ht="45">
      <c r="A6063" s="232" t="s">
        <v>7138</v>
      </c>
      <c r="B6063" s="233" t="s">
        <v>45477</v>
      </c>
      <c r="C6063" s="232" t="s">
        <v>5</v>
      </c>
      <c r="D6063" s="232">
        <v>10766.4</v>
      </c>
      <c r="E6063" s="232" t="s">
        <v>40909</v>
      </c>
    </row>
    <row r="6064" spans="1:5" ht="45">
      <c r="A6064" s="232" t="s">
        <v>7139</v>
      </c>
      <c r="B6064" s="233" t="s">
        <v>45478</v>
      </c>
      <c r="C6064" s="232" t="s">
        <v>5</v>
      </c>
      <c r="D6064" s="232">
        <v>11800.54</v>
      </c>
      <c r="E6064" s="232" t="s">
        <v>40909</v>
      </c>
    </row>
    <row r="6065" spans="1:5" ht="45">
      <c r="A6065" s="232" t="s">
        <v>7140</v>
      </c>
      <c r="B6065" s="233" t="s">
        <v>45479</v>
      </c>
      <c r="C6065" s="232" t="s">
        <v>5</v>
      </c>
      <c r="D6065" s="232">
        <v>20166.05</v>
      </c>
      <c r="E6065" s="232" t="s">
        <v>40909</v>
      </c>
    </row>
    <row r="6066" spans="1:5" ht="45">
      <c r="A6066" s="232" t="s">
        <v>7141</v>
      </c>
      <c r="B6066" s="233" t="s">
        <v>45480</v>
      </c>
      <c r="C6066" s="232" t="s">
        <v>5</v>
      </c>
      <c r="D6066" s="232">
        <v>21190.16</v>
      </c>
      <c r="E6066" s="232" t="s">
        <v>40909</v>
      </c>
    </row>
    <row r="6067" spans="1:5" ht="45">
      <c r="A6067" s="232" t="s">
        <v>7142</v>
      </c>
      <c r="B6067" s="233" t="s">
        <v>45481</v>
      </c>
      <c r="C6067" s="232" t="s">
        <v>5</v>
      </c>
      <c r="D6067" s="232">
        <v>21230.28</v>
      </c>
      <c r="E6067" s="232" t="s">
        <v>40909</v>
      </c>
    </row>
    <row r="6068" spans="1:5" ht="45">
      <c r="A6068" s="232" t="s">
        <v>7143</v>
      </c>
      <c r="B6068" s="233" t="s">
        <v>45482</v>
      </c>
      <c r="C6068" s="232" t="s">
        <v>5</v>
      </c>
      <c r="D6068" s="232">
        <v>21430.92</v>
      </c>
      <c r="E6068" s="232" t="s">
        <v>40909</v>
      </c>
    </row>
    <row r="6069" spans="1:5" ht="33.75">
      <c r="A6069" s="232" t="s">
        <v>7144</v>
      </c>
      <c r="B6069" s="233" t="s">
        <v>45483</v>
      </c>
      <c r="C6069" s="232" t="s">
        <v>3</v>
      </c>
      <c r="D6069" s="232">
        <v>595.57000000000005</v>
      </c>
      <c r="E6069" s="232" t="s">
        <v>40909</v>
      </c>
    </row>
    <row r="6070" spans="1:5" ht="33.75">
      <c r="A6070" s="232" t="s">
        <v>7145</v>
      </c>
      <c r="B6070" s="233" t="s">
        <v>45484</v>
      </c>
      <c r="C6070" s="232" t="s">
        <v>3</v>
      </c>
      <c r="D6070" s="232">
        <v>684.91</v>
      </c>
      <c r="E6070" s="232" t="s">
        <v>40909</v>
      </c>
    </row>
    <row r="6071" spans="1:5" ht="33.75">
      <c r="A6071" s="232" t="s">
        <v>7146</v>
      </c>
      <c r="B6071" s="233" t="s">
        <v>45485</v>
      </c>
      <c r="C6071" s="232" t="s">
        <v>3</v>
      </c>
      <c r="D6071" s="232">
        <v>607.27</v>
      </c>
      <c r="E6071" s="232" t="s">
        <v>40909</v>
      </c>
    </row>
    <row r="6072" spans="1:5" ht="33.75">
      <c r="A6072" s="232" t="s">
        <v>7147</v>
      </c>
      <c r="B6072" s="233" t="s">
        <v>45486</v>
      </c>
      <c r="C6072" s="232" t="s">
        <v>3</v>
      </c>
      <c r="D6072" s="232">
        <v>698.36</v>
      </c>
      <c r="E6072" s="232" t="s">
        <v>40909</v>
      </c>
    </row>
    <row r="6073" spans="1:5" ht="22.5">
      <c r="A6073" s="232" t="s">
        <v>7148</v>
      </c>
      <c r="B6073" s="233" t="s">
        <v>45487</v>
      </c>
      <c r="C6073" s="232" t="s">
        <v>3</v>
      </c>
      <c r="D6073" s="232">
        <v>543.54</v>
      </c>
      <c r="E6073" s="232" t="s">
        <v>40909</v>
      </c>
    </row>
    <row r="6074" spans="1:5" ht="22.5">
      <c r="A6074" s="232" t="s">
        <v>7149</v>
      </c>
      <c r="B6074" s="233" t="s">
        <v>45488</v>
      </c>
      <c r="C6074" s="232" t="s">
        <v>3</v>
      </c>
      <c r="D6074" s="232">
        <v>625.07000000000005</v>
      </c>
      <c r="E6074" s="232" t="s">
        <v>40909</v>
      </c>
    </row>
    <row r="6075" spans="1:5" ht="22.5">
      <c r="A6075" s="232" t="s">
        <v>7150</v>
      </c>
      <c r="B6075" s="233" t="s">
        <v>45489</v>
      </c>
      <c r="C6075" s="232" t="s">
        <v>3</v>
      </c>
      <c r="D6075" s="232">
        <v>601.34</v>
      </c>
      <c r="E6075" s="232" t="s">
        <v>40909</v>
      </c>
    </row>
    <row r="6076" spans="1:5" ht="22.5">
      <c r="A6076" s="232" t="s">
        <v>7151</v>
      </c>
      <c r="B6076" s="233" t="s">
        <v>45490</v>
      </c>
      <c r="C6076" s="232" t="s">
        <v>3</v>
      </c>
      <c r="D6076" s="232">
        <v>691.54</v>
      </c>
      <c r="E6076" s="232" t="s">
        <v>40909</v>
      </c>
    </row>
    <row r="6077" spans="1:5" ht="33.75">
      <c r="A6077" s="232" t="s">
        <v>7152</v>
      </c>
      <c r="B6077" s="233" t="s">
        <v>45491</v>
      </c>
      <c r="C6077" s="232" t="s">
        <v>3</v>
      </c>
      <c r="D6077" s="232">
        <v>736.65</v>
      </c>
      <c r="E6077" s="232" t="s">
        <v>40909</v>
      </c>
    </row>
    <row r="6078" spans="1:5" ht="33.75">
      <c r="A6078" s="232" t="s">
        <v>7153</v>
      </c>
      <c r="B6078" s="233" t="s">
        <v>45492</v>
      </c>
      <c r="C6078" s="232" t="s">
        <v>3</v>
      </c>
      <c r="D6078" s="232">
        <v>847.15</v>
      </c>
      <c r="E6078" s="232" t="s">
        <v>40909</v>
      </c>
    </row>
    <row r="6079" spans="1:5" ht="22.5">
      <c r="A6079" s="232" t="s">
        <v>7154</v>
      </c>
      <c r="B6079" s="233" t="s">
        <v>45493</v>
      </c>
      <c r="C6079" s="232" t="s">
        <v>3</v>
      </c>
      <c r="D6079" s="232">
        <v>731.76</v>
      </c>
      <c r="E6079" s="232" t="s">
        <v>40909</v>
      </c>
    </row>
    <row r="6080" spans="1:5" ht="22.5">
      <c r="A6080" s="232" t="s">
        <v>7155</v>
      </c>
      <c r="B6080" s="233" t="s">
        <v>45494</v>
      </c>
      <c r="C6080" s="232" t="s">
        <v>3</v>
      </c>
      <c r="D6080" s="232">
        <v>841.53</v>
      </c>
      <c r="E6080" s="232" t="s">
        <v>40909</v>
      </c>
    </row>
    <row r="6081" spans="1:5" ht="22.5">
      <c r="A6081" s="232" t="s">
        <v>7156</v>
      </c>
      <c r="B6081" s="233" t="s">
        <v>45495</v>
      </c>
      <c r="C6081" s="232" t="s">
        <v>3</v>
      </c>
      <c r="D6081" s="232">
        <v>507.44</v>
      </c>
      <c r="E6081" s="232" t="s">
        <v>40909</v>
      </c>
    </row>
    <row r="6082" spans="1:5" ht="22.5">
      <c r="A6082" s="232" t="s">
        <v>7157</v>
      </c>
      <c r="B6082" s="233" t="s">
        <v>45496</v>
      </c>
      <c r="C6082" s="232" t="s">
        <v>3</v>
      </c>
      <c r="D6082" s="232">
        <v>583.55999999999995</v>
      </c>
      <c r="E6082" s="232" t="s">
        <v>40909</v>
      </c>
    </row>
    <row r="6083" spans="1:5" ht="22.5">
      <c r="A6083" s="232" t="s">
        <v>7158</v>
      </c>
      <c r="B6083" s="233" t="s">
        <v>45497</v>
      </c>
      <c r="C6083" s="232" t="s">
        <v>3</v>
      </c>
      <c r="D6083" s="232">
        <v>589.04999999999995</v>
      </c>
      <c r="E6083" s="232" t="s">
        <v>40909</v>
      </c>
    </row>
    <row r="6084" spans="1:5" ht="22.5">
      <c r="A6084" s="232" t="s">
        <v>7159</v>
      </c>
      <c r="B6084" s="233" t="s">
        <v>45498</v>
      </c>
      <c r="C6084" s="232" t="s">
        <v>3</v>
      </c>
      <c r="D6084" s="232">
        <v>677.41</v>
      </c>
      <c r="E6084" s="232" t="s">
        <v>40909</v>
      </c>
    </row>
    <row r="6085" spans="1:5" ht="33.75">
      <c r="A6085" s="232" t="s">
        <v>7160</v>
      </c>
      <c r="B6085" s="233" t="s">
        <v>45499</v>
      </c>
      <c r="C6085" s="232" t="s">
        <v>3</v>
      </c>
      <c r="D6085" s="232">
        <v>797.31</v>
      </c>
      <c r="E6085" s="232" t="s">
        <v>40909</v>
      </c>
    </row>
    <row r="6086" spans="1:5" ht="33.75">
      <c r="A6086" s="232" t="s">
        <v>7161</v>
      </c>
      <c r="B6086" s="233" t="s">
        <v>45500</v>
      </c>
      <c r="C6086" s="232" t="s">
        <v>3</v>
      </c>
      <c r="D6086" s="232">
        <v>916.9</v>
      </c>
      <c r="E6086" s="232" t="s">
        <v>40909</v>
      </c>
    </row>
    <row r="6087" spans="1:5" ht="33.75">
      <c r="A6087" s="232" t="s">
        <v>7162</v>
      </c>
      <c r="B6087" s="233" t="s">
        <v>45501</v>
      </c>
      <c r="C6087" s="232" t="s">
        <v>3</v>
      </c>
      <c r="D6087" s="232">
        <v>674.14</v>
      </c>
      <c r="E6087" s="232" t="s">
        <v>40909</v>
      </c>
    </row>
    <row r="6088" spans="1:5" ht="33.75">
      <c r="A6088" s="232" t="s">
        <v>7163</v>
      </c>
      <c r="B6088" s="233" t="s">
        <v>45502</v>
      </c>
      <c r="C6088" s="232" t="s">
        <v>3</v>
      </c>
      <c r="D6088" s="232">
        <v>775.27</v>
      </c>
      <c r="E6088" s="232" t="s">
        <v>40909</v>
      </c>
    </row>
    <row r="6089" spans="1:5" ht="33.75">
      <c r="A6089" s="232" t="s">
        <v>7164</v>
      </c>
      <c r="B6089" s="233" t="s">
        <v>45503</v>
      </c>
      <c r="C6089" s="232" t="s">
        <v>3</v>
      </c>
      <c r="D6089" s="232">
        <v>952.63</v>
      </c>
      <c r="E6089" s="232" t="s">
        <v>40909</v>
      </c>
    </row>
    <row r="6090" spans="1:5" ht="33.75">
      <c r="A6090" s="232" t="s">
        <v>7165</v>
      </c>
      <c r="B6090" s="233" t="s">
        <v>45504</v>
      </c>
      <c r="C6090" s="232" t="s">
        <v>3</v>
      </c>
      <c r="D6090" s="232">
        <v>1095.53</v>
      </c>
      <c r="E6090" s="232" t="s">
        <v>40909</v>
      </c>
    </row>
    <row r="6091" spans="1:5" ht="33.75">
      <c r="A6091" s="232" t="s">
        <v>7166</v>
      </c>
      <c r="B6091" s="233" t="s">
        <v>45505</v>
      </c>
      <c r="C6091" s="232" t="s">
        <v>3</v>
      </c>
      <c r="D6091" s="232">
        <v>1038.71</v>
      </c>
      <c r="E6091" s="232" t="s">
        <v>40909</v>
      </c>
    </row>
    <row r="6092" spans="1:5" ht="33.75">
      <c r="A6092" s="232" t="s">
        <v>7167</v>
      </c>
      <c r="B6092" s="233" t="s">
        <v>45506</v>
      </c>
      <c r="C6092" s="232" t="s">
        <v>3</v>
      </c>
      <c r="D6092" s="232">
        <v>1194.01</v>
      </c>
      <c r="E6092" s="232" t="s">
        <v>40909</v>
      </c>
    </row>
    <row r="6093" spans="1:5" ht="22.5">
      <c r="A6093" s="232" t="s">
        <v>7168</v>
      </c>
      <c r="B6093" s="233" t="s">
        <v>45507</v>
      </c>
      <c r="C6093" s="232" t="s">
        <v>3</v>
      </c>
      <c r="D6093" s="232">
        <v>952.63</v>
      </c>
      <c r="E6093" s="232" t="s">
        <v>40909</v>
      </c>
    </row>
    <row r="6094" spans="1:5" ht="33.75">
      <c r="A6094" s="232" t="s">
        <v>7169</v>
      </c>
      <c r="B6094" s="233" t="s">
        <v>45508</v>
      </c>
      <c r="C6094" s="232" t="s">
        <v>3</v>
      </c>
      <c r="D6094" s="232">
        <v>1095.53</v>
      </c>
      <c r="E6094" s="232" t="s">
        <v>40909</v>
      </c>
    </row>
    <row r="6095" spans="1:5" ht="22.5">
      <c r="A6095" s="232" t="s">
        <v>7170</v>
      </c>
      <c r="B6095" s="233" t="s">
        <v>45509</v>
      </c>
      <c r="C6095" s="232" t="s">
        <v>3</v>
      </c>
      <c r="D6095" s="232">
        <v>574.62</v>
      </c>
      <c r="E6095" s="232" t="s">
        <v>40909</v>
      </c>
    </row>
    <row r="6096" spans="1:5" ht="33.75">
      <c r="A6096" s="232" t="s">
        <v>7171</v>
      </c>
      <c r="B6096" s="233" t="s">
        <v>45510</v>
      </c>
      <c r="C6096" s="232" t="s">
        <v>3</v>
      </c>
      <c r="D6096" s="232">
        <v>660.82</v>
      </c>
      <c r="E6096" s="232" t="s">
        <v>40909</v>
      </c>
    </row>
    <row r="6097" spans="1:5" ht="22.5">
      <c r="A6097" s="232" t="s">
        <v>7172</v>
      </c>
      <c r="B6097" s="233" t="s">
        <v>45511</v>
      </c>
      <c r="C6097" s="232" t="s">
        <v>3</v>
      </c>
      <c r="D6097" s="232">
        <v>930.81</v>
      </c>
      <c r="E6097" s="232" t="s">
        <v>40909</v>
      </c>
    </row>
    <row r="6098" spans="1:5" ht="22.5">
      <c r="A6098" s="232" t="s">
        <v>7173</v>
      </c>
      <c r="B6098" s="233" t="s">
        <v>45512</v>
      </c>
      <c r="C6098" s="232" t="s">
        <v>3</v>
      </c>
      <c r="D6098" s="232">
        <v>1070.43</v>
      </c>
      <c r="E6098" s="232" t="s">
        <v>40909</v>
      </c>
    </row>
    <row r="6099" spans="1:5" ht="22.5">
      <c r="A6099" s="232" t="s">
        <v>7174</v>
      </c>
      <c r="B6099" s="233" t="s">
        <v>45513</v>
      </c>
      <c r="C6099" s="232" t="s">
        <v>3</v>
      </c>
      <c r="D6099" s="232">
        <v>637.48</v>
      </c>
      <c r="E6099" s="232" t="s">
        <v>40909</v>
      </c>
    </row>
    <row r="6100" spans="1:5" ht="22.5">
      <c r="A6100" s="232" t="s">
        <v>7175</v>
      </c>
      <c r="B6100" s="233" t="s">
        <v>7176</v>
      </c>
      <c r="C6100" s="232" t="s">
        <v>3</v>
      </c>
      <c r="D6100" s="232">
        <v>733.1</v>
      </c>
      <c r="E6100" s="232" t="s">
        <v>40909</v>
      </c>
    </row>
    <row r="6101" spans="1:5" ht="22.5">
      <c r="A6101" s="232" t="s">
        <v>7177</v>
      </c>
      <c r="B6101" s="233" t="s">
        <v>7178</v>
      </c>
      <c r="C6101" s="232" t="s">
        <v>3</v>
      </c>
      <c r="D6101" s="232">
        <v>436.2</v>
      </c>
      <c r="E6101" s="232" t="s">
        <v>40909</v>
      </c>
    </row>
    <row r="6102" spans="1:5" ht="22.5">
      <c r="A6102" s="232" t="s">
        <v>7179</v>
      </c>
      <c r="B6102" s="233" t="s">
        <v>45514</v>
      </c>
      <c r="C6102" s="232" t="s">
        <v>3</v>
      </c>
      <c r="D6102" s="232">
        <v>501.63</v>
      </c>
      <c r="E6102" s="232" t="s">
        <v>40909</v>
      </c>
    </row>
    <row r="6103" spans="1:5" ht="22.5">
      <c r="A6103" s="232" t="s">
        <v>7180</v>
      </c>
      <c r="B6103" s="233" t="s">
        <v>45515</v>
      </c>
      <c r="C6103" s="232" t="s">
        <v>4</v>
      </c>
      <c r="D6103" s="232">
        <v>33.57</v>
      </c>
      <c r="E6103" s="232" t="s">
        <v>40909</v>
      </c>
    </row>
    <row r="6104" spans="1:5" ht="33.75">
      <c r="A6104" s="232" t="s">
        <v>7181</v>
      </c>
      <c r="B6104" s="233" t="s">
        <v>45516</v>
      </c>
      <c r="C6104" s="232" t="s">
        <v>3</v>
      </c>
      <c r="D6104" s="232">
        <v>1342.38</v>
      </c>
      <c r="E6104" s="232" t="s">
        <v>40909</v>
      </c>
    </row>
    <row r="6105" spans="1:5" ht="33.75">
      <c r="A6105" s="232" t="s">
        <v>7182</v>
      </c>
      <c r="B6105" s="233" t="s">
        <v>45517</v>
      </c>
      <c r="C6105" s="232" t="s">
        <v>3</v>
      </c>
      <c r="D6105" s="232">
        <v>1543.73</v>
      </c>
      <c r="E6105" s="232" t="s">
        <v>40909</v>
      </c>
    </row>
    <row r="6106" spans="1:5" ht="33.75">
      <c r="A6106" s="232" t="s">
        <v>7183</v>
      </c>
      <c r="B6106" s="233" t="s">
        <v>45518</v>
      </c>
      <c r="C6106" s="232" t="s">
        <v>3</v>
      </c>
      <c r="D6106" s="232">
        <v>1280.22</v>
      </c>
      <c r="E6106" s="232" t="s">
        <v>40909</v>
      </c>
    </row>
    <row r="6107" spans="1:5" ht="33.75">
      <c r="A6107" s="232" t="s">
        <v>7184</v>
      </c>
      <c r="B6107" s="233" t="s">
        <v>45519</v>
      </c>
      <c r="C6107" s="232" t="s">
        <v>3</v>
      </c>
      <c r="D6107" s="232">
        <v>1472.25</v>
      </c>
      <c r="E6107" s="232" t="s">
        <v>40909</v>
      </c>
    </row>
    <row r="6108" spans="1:5" ht="33.75">
      <c r="A6108" s="232" t="s">
        <v>7185</v>
      </c>
      <c r="B6108" s="233" t="s">
        <v>45520</v>
      </c>
      <c r="C6108" s="232" t="s">
        <v>3</v>
      </c>
      <c r="D6108" s="232">
        <v>1407.68</v>
      </c>
      <c r="E6108" s="232" t="s">
        <v>40909</v>
      </c>
    </row>
    <row r="6109" spans="1:5" ht="33.75">
      <c r="A6109" s="232" t="s">
        <v>7186</v>
      </c>
      <c r="B6109" s="233" t="s">
        <v>45521</v>
      </c>
      <c r="C6109" s="232" t="s">
        <v>3</v>
      </c>
      <c r="D6109" s="232">
        <v>1618.83</v>
      </c>
      <c r="E6109" s="232" t="s">
        <v>40909</v>
      </c>
    </row>
    <row r="6110" spans="1:5" ht="33.75">
      <c r="A6110" s="232" t="s">
        <v>7187</v>
      </c>
      <c r="B6110" s="233" t="s">
        <v>45522</v>
      </c>
      <c r="C6110" s="232" t="s">
        <v>3</v>
      </c>
      <c r="D6110" s="232">
        <v>1599.04</v>
      </c>
      <c r="E6110" s="232" t="s">
        <v>40909</v>
      </c>
    </row>
    <row r="6111" spans="1:5" ht="33.75">
      <c r="A6111" s="232" t="s">
        <v>7188</v>
      </c>
      <c r="B6111" s="233" t="s">
        <v>45523</v>
      </c>
      <c r="C6111" s="232" t="s">
        <v>3</v>
      </c>
      <c r="D6111" s="232">
        <v>1838.9</v>
      </c>
      <c r="E6111" s="232" t="s">
        <v>40909</v>
      </c>
    </row>
    <row r="6112" spans="1:5" ht="22.5">
      <c r="A6112" s="232" t="s">
        <v>7189</v>
      </c>
      <c r="B6112" s="233" t="s">
        <v>45524</v>
      </c>
      <c r="C6112" s="232" t="s">
        <v>3</v>
      </c>
      <c r="D6112" s="232">
        <v>1377.3</v>
      </c>
      <c r="E6112" s="232" t="s">
        <v>40909</v>
      </c>
    </row>
    <row r="6113" spans="1:5" ht="22.5">
      <c r="A6113" s="232" t="s">
        <v>7190</v>
      </c>
      <c r="B6113" s="233" t="s">
        <v>45525</v>
      </c>
      <c r="C6113" s="232" t="s">
        <v>3</v>
      </c>
      <c r="D6113" s="232">
        <v>1583.89</v>
      </c>
      <c r="E6113" s="232" t="s">
        <v>40909</v>
      </c>
    </row>
    <row r="6114" spans="1:5" ht="22.5">
      <c r="A6114" s="232" t="s">
        <v>7191</v>
      </c>
      <c r="B6114" s="233" t="s">
        <v>45526</v>
      </c>
      <c r="C6114" s="232" t="s">
        <v>3</v>
      </c>
      <c r="D6114" s="232">
        <v>1377.3</v>
      </c>
      <c r="E6114" s="232" t="s">
        <v>40909</v>
      </c>
    </row>
    <row r="6115" spans="1:5" ht="22.5">
      <c r="A6115" s="232" t="s">
        <v>7192</v>
      </c>
      <c r="B6115" s="233" t="s">
        <v>45527</v>
      </c>
      <c r="C6115" s="232" t="s">
        <v>3</v>
      </c>
      <c r="D6115" s="232">
        <v>1583.89</v>
      </c>
      <c r="E6115" s="232" t="s">
        <v>40909</v>
      </c>
    </row>
    <row r="6116" spans="1:5" ht="22.5">
      <c r="A6116" s="232" t="s">
        <v>7193</v>
      </c>
      <c r="B6116" s="233" t="s">
        <v>45528</v>
      </c>
      <c r="C6116" s="232" t="s">
        <v>5</v>
      </c>
      <c r="D6116" s="232">
        <v>233.51</v>
      </c>
      <c r="E6116" s="232" t="s">
        <v>40909</v>
      </c>
    </row>
    <row r="6117" spans="1:5" ht="22.5">
      <c r="A6117" s="232" t="s">
        <v>7194</v>
      </c>
      <c r="B6117" s="233" t="s">
        <v>45529</v>
      </c>
      <c r="C6117" s="232" t="s">
        <v>3</v>
      </c>
      <c r="D6117" s="232">
        <v>600.35</v>
      </c>
      <c r="E6117" s="232" t="s">
        <v>40909</v>
      </c>
    </row>
    <row r="6118" spans="1:5" ht="22.5">
      <c r="A6118" s="232" t="s">
        <v>7195</v>
      </c>
      <c r="B6118" s="233" t="s">
        <v>45530</v>
      </c>
      <c r="C6118" s="232" t="s">
        <v>5</v>
      </c>
      <c r="D6118" s="232">
        <v>895.76</v>
      </c>
      <c r="E6118" s="232" t="s">
        <v>40909</v>
      </c>
    </row>
    <row r="6119" spans="1:5" ht="33.75">
      <c r="A6119" s="232" t="s">
        <v>7196</v>
      </c>
      <c r="B6119" s="233" t="s">
        <v>45531</v>
      </c>
      <c r="C6119" s="232" t="s">
        <v>4</v>
      </c>
      <c r="D6119" s="232">
        <v>53.7</v>
      </c>
      <c r="E6119" s="232" t="s">
        <v>40909</v>
      </c>
    </row>
    <row r="6120" spans="1:5" ht="33.75">
      <c r="A6120" s="232" t="s">
        <v>7197</v>
      </c>
      <c r="B6120" s="233" t="s">
        <v>45532</v>
      </c>
      <c r="C6120" s="232" t="s">
        <v>4</v>
      </c>
      <c r="D6120" s="232">
        <v>35.44</v>
      </c>
      <c r="E6120" s="232" t="s">
        <v>40909</v>
      </c>
    </row>
    <row r="6121" spans="1:5" ht="33.75">
      <c r="A6121" s="232" t="s">
        <v>7198</v>
      </c>
      <c r="B6121" s="233" t="s">
        <v>45533</v>
      </c>
      <c r="C6121" s="232" t="s">
        <v>4</v>
      </c>
      <c r="D6121" s="232">
        <v>39.19</v>
      </c>
      <c r="E6121" s="232" t="s">
        <v>40909</v>
      </c>
    </row>
    <row r="6122" spans="1:5" ht="22.5">
      <c r="A6122" s="232" t="s">
        <v>7199</v>
      </c>
      <c r="B6122" s="233" t="s">
        <v>45534</v>
      </c>
      <c r="C6122" s="232" t="s">
        <v>3</v>
      </c>
      <c r="D6122" s="232">
        <v>152.81</v>
      </c>
      <c r="E6122" s="232" t="s">
        <v>40909</v>
      </c>
    </row>
    <row r="6123" spans="1:5" ht="56.25">
      <c r="A6123" s="232" t="s">
        <v>7200</v>
      </c>
      <c r="B6123" s="233" t="s">
        <v>60833</v>
      </c>
      <c r="C6123" s="232" t="s">
        <v>3</v>
      </c>
      <c r="D6123" s="232">
        <v>1053.79</v>
      </c>
      <c r="E6123" s="232" t="s">
        <v>40909</v>
      </c>
    </row>
    <row r="6124" spans="1:5" ht="22.5">
      <c r="A6124" s="232" t="s">
        <v>45535</v>
      </c>
      <c r="B6124" s="233" t="s">
        <v>45536</v>
      </c>
      <c r="C6124" s="232" t="s">
        <v>3</v>
      </c>
      <c r="D6124" s="232">
        <v>122.37</v>
      </c>
      <c r="E6124" s="232" t="s">
        <v>40909</v>
      </c>
    </row>
    <row r="6125" spans="1:5" ht="22.5">
      <c r="A6125" s="232" t="s">
        <v>7201</v>
      </c>
      <c r="B6125" s="233" t="s">
        <v>45537</v>
      </c>
      <c r="C6125" s="232" t="s">
        <v>3</v>
      </c>
      <c r="D6125" s="232">
        <v>128.55000000000001</v>
      </c>
      <c r="E6125" s="232" t="s">
        <v>40909</v>
      </c>
    </row>
    <row r="6126" spans="1:5" ht="22.5">
      <c r="A6126" s="232" t="s">
        <v>7202</v>
      </c>
      <c r="B6126" s="233" t="s">
        <v>45538</v>
      </c>
      <c r="C6126" s="232" t="s">
        <v>3</v>
      </c>
      <c r="D6126" s="232">
        <v>142.49</v>
      </c>
      <c r="E6126" s="232" t="s">
        <v>40909</v>
      </c>
    </row>
    <row r="6127" spans="1:5" ht="22.5">
      <c r="A6127" s="232" t="s">
        <v>7203</v>
      </c>
      <c r="B6127" s="233" t="s">
        <v>45539</v>
      </c>
      <c r="C6127" s="232" t="s">
        <v>3</v>
      </c>
      <c r="D6127" s="232">
        <v>173.43</v>
      </c>
      <c r="E6127" s="232" t="s">
        <v>40909</v>
      </c>
    </row>
    <row r="6128" spans="1:5" ht="22.5">
      <c r="A6128" s="232" t="s">
        <v>7204</v>
      </c>
      <c r="B6128" s="233" t="s">
        <v>45540</v>
      </c>
      <c r="C6128" s="232" t="s">
        <v>3</v>
      </c>
      <c r="D6128" s="232">
        <v>235.31</v>
      </c>
      <c r="E6128" s="232" t="s">
        <v>40909</v>
      </c>
    </row>
    <row r="6129" spans="1:5" ht="22.5">
      <c r="A6129" s="232" t="s">
        <v>7205</v>
      </c>
      <c r="B6129" s="233" t="s">
        <v>45541</v>
      </c>
      <c r="C6129" s="232" t="s">
        <v>3</v>
      </c>
      <c r="D6129" s="232">
        <v>439.51</v>
      </c>
      <c r="E6129" s="232" t="s">
        <v>40909</v>
      </c>
    </row>
    <row r="6130" spans="1:5" ht="22.5">
      <c r="A6130" s="232" t="s">
        <v>7206</v>
      </c>
      <c r="B6130" s="233" t="s">
        <v>45542</v>
      </c>
      <c r="C6130" s="232" t="s">
        <v>3</v>
      </c>
      <c r="D6130" s="232">
        <v>215</v>
      </c>
      <c r="E6130" s="232" t="s">
        <v>40909</v>
      </c>
    </row>
    <row r="6131" spans="1:5" ht="22.5">
      <c r="A6131" s="232" t="s">
        <v>7207</v>
      </c>
      <c r="B6131" s="233" t="s">
        <v>45543</v>
      </c>
      <c r="C6131" s="232" t="s">
        <v>3</v>
      </c>
      <c r="D6131" s="232">
        <v>136.25</v>
      </c>
      <c r="E6131" s="232" t="s">
        <v>40909</v>
      </c>
    </row>
    <row r="6132" spans="1:5">
      <c r="A6132" s="232" t="s">
        <v>7208</v>
      </c>
      <c r="B6132" s="233" t="s">
        <v>7209</v>
      </c>
      <c r="C6132" s="232" t="s">
        <v>3</v>
      </c>
      <c r="D6132" s="232">
        <v>638.99</v>
      </c>
      <c r="E6132" s="232" t="s">
        <v>40909</v>
      </c>
    </row>
    <row r="6133" spans="1:5">
      <c r="A6133" s="232" t="s">
        <v>7210</v>
      </c>
      <c r="B6133" s="233" t="s">
        <v>7211</v>
      </c>
      <c r="C6133" s="232" t="s">
        <v>3</v>
      </c>
      <c r="D6133" s="232">
        <v>481.17</v>
      </c>
      <c r="E6133" s="232" t="s">
        <v>40909</v>
      </c>
    </row>
    <row r="6134" spans="1:5">
      <c r="A6134" s="232" t="s">
        <v>7212</v>
      </c>
      <c r="B6134" s="233" t="s">
        <v>7213</v>
      </c>
      <c r="C6134" s="232" t="s">
        <v>3</v>
      </c>
      <c r="D6134" s="232">
        <v>272.79000000000002</v>
      </c>
      <c r="E6134" s="232" t="s">
        <v>40909</v>
      </c>
    </row>
    <row r="6135" spans="1:5" ht="22.5">
      <c r="A6135" s="232" t="s">
        <v>7214</v>
      </c>
      <c r="B6135" s="233" t="s">
        <v>45544</v>
      </c>
      <c r="C6135" s="232" t="s">
        <v>3</v>
      </c>
      <c r="D6135" s="232">
        <v>303.29000000000002</v>
      </c>
      <c r="E6135" s="232" t="s">
        <v>40909</v>
      </c>
    </row>
    <row r="6136" spans="1:5">
      <c r="A6136" s="232" t="s">
        <v>7215</v>
      </c>
      <c r="B6136" s="233" t="s">
        <v>45545</v>
      </c>
      <c r="C6136" s="232" t="s">
        <v>3</v>
      </c>
      <c r="D6136" s="232">
        <v>170.82</v>
      </c>
      <c r="E6136" s="232" t="s">
        <v>40909</v>
      </c>
    </row>
    <row r="6137" spans="1:5">
      <c r="A6137" s="232" t="s">
        <v>7216</v>
      </c>
      <c r="B6137" s="233" t="s">
        <v>45546</v>
      </c>
      <c r="C6137" s="232" t="s">
        <v>3</v>
      </c>
      <c r="D6137" s="232">
        <v>383.17</v>
      </c>
      <c r="E6137" s="232" t="s">
        <v>40909</v>
      </c>
    </row>
    <row r="6138" spans="1:5">
      <c r="A6138" s="232" t="s">
        <v>7217</v>
      </c>
      <c r="B6138" s="233" t="s">
        <v>45547</v>
      </c>
      <c r="C6138" s="232" t="s">
        <v>3</v>
      </c>
      <c r="D6138" s="232">
        <v>646.83000000000004</v>
      </c>
      <c r="E6138" s="232" t="s">
        <v>40909</v>
      </c>
    </row>
    <row r="6139" spans="1:5" ht="22.5">
      <c r="A6139" s="232" t="s">
        <v>7218</v>
      </c>
      <c r="B6139" s="233" t="s">
        <v>45548</v>
      </c>
      <c r="C6139" s="232" t="s">
        <v>3</v>
      </c>
      <c r="D6139" s="232">
        <v>404.94</v>
      </c>
      <c r="E6139" s="232" t="s">
        <v>40909</v>
      </c>
    </row>
    <row r="6140" spans="1:5" ht="22.5">
      <c r="A6140" s="232" t="s">
        <v>7219</v>
      </c>
      <c r="B6140" s="233" t="s">
        <v>45549</v>
      </c>
      <c r="C6140" s="232" t="s">
        <v>3</v>
      </c>
      <c r="D6140" s="232">
        <v>566.5</v>
      </c>
      <c r="E6140" s="232" t="s">
        <v>40909</v>
      </c>
    </row>
    <row r="6141" spans="1:5" ht="22.5">
      <c r="A6141" s="232" t="s">
        <v>7220</v>
      </c>
      <c r="B6141" s="233" t="s">
        <v>7221</v>
      </c>
      <c r="C6141" s="232" t="s">
        <v>3</v>
      </c>
      <c r="D6141" s="232">
        <v>339.9</v>
      </c>
      <c r="E6141" s="232" t="s">
        <v>40909</v>
      </c>
    </row>
    <row r="6142" spans="1:5" ht="22.5">
      <c r="A6142" s="232" t="s">
        <v>7222</v>
      </c>
      <c r="B6142" s="233" t="s">
        <v>45550</v>
      </c>
      <c r="C6142" s="232" t="s">
        <v>5</v>
      </c>
      <c r="D6142" s="232">
        <v>1096.3499999999999</v>
      </c>
      <c r="E6142" s="232" t="s">
        <v>40909</v>
      </c>
    </row>
    <row r="6143" spans="1:5" ht="22.5">
      <c r="A6143" s="232" t="s">
        <v>7223</v>
      </c>
      <c r="B6143" s="233" t="s">
        <v>45551</v>
      </c>
      <c r="C6143" s="232" t="s">
        <v>5</v>
      </c>
      <c r="D6143" s="232">
        <v>2683.07</v>
      </c>
      <c r="E6143" s="232" t="s">
        <v>40909</v>
      </c>
    </row>
    <row r="6144" spans="1:5" ht="22.5">
      <c r="A6144" s="232" t="s">
        <v>7224</v>
      </c>
      <c r="B6144" s="233" t="s">
        <v>45552</v>
      </c>
      <c r="C6144" s="232" t="s">
        <v>5</v>
      </c>
      <c r="D6144" s="232">
        <v>10883.46</v>
      </c>
      <c r="E6144" s="232" t="s">
        <v>40909</v>
      </c>
    </row>
    <row r="6145" spans="1:5" ht="22.5">
      <c r="A6145" s="232" t="s">
        <v>7225</v>
      </c>
      <c r="B6145" s="233" t="s">
        <v>45553</v>
      </c>
      <c r="C6145" s="232" t="s">
        <v>3</v>
      </c>
      <c r="D6145" s="232">
        <v>41.69</v>
      </c>
      <c r="E6145" s="232" t="s">
        <v>40909</v>
      </c>
    </row>
    <row r="6146" spans="1:5">
      <c r="A6146" s="232" t="s">
        <v>12796</v>
      </c>
      <c r="B6146" s="233" t="s">
        <v>45554</v>
      </c>
      <c r="C6146" s="232" t="s">
        <v>3</v>
      </c>
      <c r="D6146" s="232">
        <v>19.690000000000001</v>
      </c>
      <c r="E6146" s="232" t="s">
        <v>40909</v>
      </c>
    </row>
    <row r="6147" spans="1:5" ht="22.5">
      <c r="A6147" s="232" t="s">
        <v>7226</v>
      </c>
      <c r="B6147" s="233" t="s">
        <v>45555</v>
      </c>
      <c r="C6147" s="232" t="s">
        <v>3</v>
      </c>
      <c r="D6147" s="232">
        <v>234.05</v>
      </c>
      <c r="E6147" s="232" t="s">
        <v>40909</v>
      </c>
    </row>
    <row r="6148" spans="1:5" ht="22.5">
      <c r="A6148" s="232" t="s">
        <v>7227</v>
      </c>
      <c r="B6148" s="233" t="s">
        <v>45556</v>
      </c>
      <c r="C6148" s="232" t="s">
        <v>3</v>
      </c>
      <c r="D6148" s="232">
        <v>335.63</v>
      </c>
      <c r="E6148" s="232" t="s">
        <v>40909</v>
      </c>
    </row>
    <row r="6149" spans="1:5" ht="22.5">
      <c r="A6149" s="232" t="s">
        <v>7228</v>
      </c>
      <c r="B6149" s="233" t="s">
        <v>45557</v>
      </c>
      <c r="C6149" s="232" t="s">
        <v>3</v>
      </c>
      <c r="D6149" s="232">
        <v>447.9</v>
      </c>
      <c r="E6149" s="232" t="s">
        <v>40909</v>
      </c>
    </row>
    <row r="6150" spans="1:5" ht="22.5">
      <c r="A6150" s="232" t="s">
        <v>7229</v>
      </c>
      <c r="B6150" s="233" t="s">
        <v>45558</v>
      </c>
      <c r="C6150" s="232" t="s">
        <v>3</v>
      </c>
      <c r="D6150" s="232">
        <v>520.38</v>
      </c>
      <c r="E6150" s="232" t="s">
        <v>40909</v>
      </c>
    </row>
    <row r="6151" spans="1:5" ht="45">
      <c r="A6151" s="232" t="s">
        <v>7230</v>
      </c>
      <c r="B6151" s="233" t="s">
        <v>62281</v>
      </c>
      <c r="C6151" s="232" t="s">
        <v>5</v>
      </c>
      <c r="D6151" s="232">
        <v>1407.59</v>
      </c>
      <c r="E6151" s="232" t="s">
        <v>40909</v>
      </c>
    </row>
    <row r="6152" spans="1:5" ht="45">
      <c r="A6152" s="232" t="s">
        <v>7231</v>
      </c>
      <c r="B6152" s="233" t="s">
        <v>62282</v>
      </c>
      <c r="C6152" s="232" t="s">
        <v>5</v>
      </c>
      <c r="D6152" s="232">
        <v>1336.88</v>
      </c>
      <c r="E6152" s="232" t="s">
        <v>40909</v>
      </c>
    </row>
    <row r="6153" spans="1:5" ht="45">
      <c r="A6153" s="232" t="s">
        <v>7232</v>
      </c>
      <c r="B6153" s="233" t="s">
        <v>62283</v>
      </c>
      <c r="C6153" s="232" t="s">
        <v>5</v>
      </c>
      <c r="D6153" s="232">
        <v>1260.02</v>
      </c>
      <c r="E6153" s="232" t="s">
        <v>40909</v>
      </c>
    </row>
    <row r="6154" spans="1:5" ht="45">
      <c r="A6154" s="232" t="s">
        <v>7233</v>
      </c>
      <c r="B6154" s="233" t="s">
        <v>62284</v>
      </c>
      <c r="C6154" s="232" t="s">
        <v>5</v>
      </c>
      <c r="D6154" s="232">
        <v>1214.42</v>
      </c>
      <c r="E6154" s="232" t="s">
        <v>40909</v>
      </c>
    </row>
    <row r="6155" spans="1:5" ht="45">
      <c r="A6155" s="232" t="s">
        <v>7234</v>
      </c>
      <c r="B6155" s="233" t="s">
        <v>62285</v>
      </c>
      <c r="C6155" s="232" t="s">
        <v>5</v>
      </c>
      <c r="D6155" s="232">
        <v>1034.92</v>
      </c>
      <c r="E6155" s="232" t="s">
        <v>40909</v>
      </c>
    </row>
    <row r="6156" spans="1:5" ht="45">
      <c r="A6156" s="232" t="s">
        <v>12797</v>
      </c>
      <c r="B6156" s="233" t="s">
        <v>62286</v>
      </c>
      <c r="C6156" s="232" t="s">
        <v>5</v>
      </c>
      <c r="D6156" s="232">
        <v>2524.0700000000002</v>
      </c>
      <c r="E6156" s="232" t="s">
        <v>40909</v>
      </c>
    </row>
    <row r="6157" spans="1:5" ht="33.75">
      <c r="A6157" s="232" t="s">
        <v>7235</v>
      </c>
      <c r="B6157" s="233" t="s">
        <v>62287</v>
      </c>
      <c r="C6157" s="232" t="s">
        <v>5</v>
      </c>
      <c r="D6157" s="232">
        <v>698.13</v>
      </c>
      <c r="E6157" s="232" t="s">
        <v>40909</v>
      </c>
    </row>
    <row r="6158" spans="1:5" ht="33.75">
      <c r="A6158" s="232" t="s">
        <v>7236</v>
      </c>
      <c r="B6158" s="233" t="s">
        <v>62288</v>
      </c>
      <c r="C6158" s="232" t="s">
        <v>5</v>
      </c>
      <c r="D6158" s="232">
        <v>871.06</v>
      </c>
      <c r="E6158" s="232" t="s">
        <v>40909</v>
      </c>
    </row>
    <row r="6159" spans="1:5" ht="33.75">
      <c r="A6159" s="232" t="s">
        <v>7237</v>
      </c>
      <c r="B6159" s="233" t="s">
        <v>62289</v>
      </c>
      <c r="C6159" s="232" t="s">
        <v>5</v>
      </c>
      <c r="D6159" s="232">
        <v>910.09</v>
      </c>
      <c r="E6159" s="232" t="s">
        <v>40909</v>
      </c>
    </row>
    <row r="6160" spans="1:5" ht="33.75">
      <c r="A6160" s="232" t="s">
        <v>7238</v>
      </c>
      <c r="B6160" s="233" t="s">
        <v>62290</v>
      </c>
      <c r="C6160" s="232" t="s">
        <v>5</v>
      </c>
      <c r="D6160" s="232">
        <v>980.37</v>
      </c>
      <c r="E6160" s="232" t="s">
        <v>40909</v>
      </c>
    </row>
    <row r="6161" spans="1:5" ht="33.75">
      <c r="A6161" s="232" t="s">
        <v>7239</v>
      </c>
      <c r="B6161" s="233" t="s">
        <v>62291</v>
      </c>
      <c r="C6161" s="232" t="s">
        <v>5</v>
      </c>
      <c r="D6161" s="232">
        <v>1044.53</v>
      </c>
      <c r="E6161" s="232" t="s">
        <v>40909</v>
      </c>
    </row>
    <row r="6162" spans="1:5" ht="33.75">
      <c r="A6162" s="232" t="s">
        <v>7240</v>
      </c>
      <c r="B6162" s="233" t="s">
        <v>62292</v>
      </c>
      <c r="C6162" s="232" t="s">
        <v>5</v>
      </c>
      <c r="D6162" s="232">
        <v>1000.05</v>
      </c>
      <c r="E6162" s="232" t="s">
        <v>40909</v>
      </c>
    </row>
    <row r="6163" spans="1:5" ht="33.75">
      <c r="A6163" s="232" t="s">
        <v>7241</v>
      </c>
      <c r="B6163" s="233" t="s">
        <v>62293</v>
      </c>
      <c r="C6163" s="232" t="s">
        <v>5</v>
      </c>
      <c r="D6163" s="232">
        <v>973.78</v>
      </c>
      <c r="E6163" s="232" t="s">
        <v>40909</v>
      </c>
    </row>
    <row r="6164" spans="1:5" ht="33.75">
      <c r="A6164" s="232" t="s">
        <v>7242</v>
      </c>
      <c r="B6164" s="233" t="s">
        <v>62294</v>
      </c>
      <c r="C6164" s="232" t="s">
        <v>5</v>
      </c>
      <c r="D6164" s="232">
        <v>946.6</v>
      </c>
      <c r="E6164" s="232" t="s">
        <v>40909</v>
      </c>
    </row>
    <row r="6165" spans="1:5" ht="33.75">
      <c r="A6165" s="232" t="s">
        <v>7243</v>
      </c>
      <c r="B6165" s="233" t="s">
        <v>62295</v>
      </c>
      <c r="C6165" s="232" t="s">
        <v>5</v>
      </c>
      <c r="D6165" s="232">
        <v>946.76</v>
      </c>
      <c r="E6165" s="232" t="s">
        <v>40909</v>
      </c>
    </row>
    <row r="6166" spans="1:5" ht="33.75">
      <c r="A6166" s="232" t="s">
        <v>7244</v>
      </c>
      <c r="B6166" s="233" t="s">
        <v>62296</v>
      </c>
      <c r="C6166" s="232" t="s">
        <v>5</v>
      </c>
      <c r="D6166" s="232">
        <v>921.31</v>
      </c>
      <c r="E6166" s="232" t="s">
        <v>40909</v>
      </c>
    </row>
    <row r="6167" spans="1:5" ht="33.75">
      <c r="A6167" s="232" t="s">
        <v>7245</v>
      </c>
      <c r="B6167" s="233" t="s">
        <v>62297</v>
      </c>
      <c r="C6167" s="232" t="s">
        <v>5</v>
      </c>
      <c r="D6167" s="232">
        <v>650.12</v>
      </c>
      <c r="E6167" s="232" t="s">
        <v>40909</v>
      </c>
    </row>
    <row r="6168" spans="1:5" ht="33.75">
      <c r="A6168" s="232" t="s">
        <v>7246</v>
      </c>
      <c r="B6168" s="233" t="s">
        <v>62298</v>
      </c>
      <c r="C6168" s="232" t="s">
        <v>5</v>
      </c>
      <c r="D6168" s="232">
        <v>630.41999999999996</v>
      </c>
      <c r="E6168" s="232" t="s">
        <v>40909</v>
      </c>
    </row>
    <row r="6169" spans="1:5" ht="33.75">
      <c r="A6169" s="232" t="s">
        <v>7247</v>
      </c>
      <c r="B6169" s="233" t="s">
        <v>62299</v>
      </c>
      <c r="C6169" s="232" t="s">
        <v>5</v>
      </c>
      <c r="D6169" s="232">
        <v>609.82000000000005</v>
      </c>
      <c r="E6169" s="232" t="s">
        <v>40909</v>
      </c>
    </row>
    <row r="6170" spans="1:5" ht="33.75">
      <c r="A6170" s="232" t="s">
        <v>62300</v>
      </c>
      <c r="B6170" s="233" t="s">
        <v>62301</v>
      </c>
      <c r="C6170" s="232" t="s">
        <v>5</v>
      </c>
      <c r="D6170" s="232">
        <v>894.96</v>
      </c>
      <c r="E6170" s="232" t="s">
        <v>40909</v>
      </c>
    </row>
    <row r="6171" spans="1:5" ht="33.75">
      <c r="A6171" s="232" t="s">
        <v>7248</v>
      </c>
      <c r="B6171" s="233" t="s">
        <v>62302</v>
      </c>
      <c r="C6171" s="232" t="s">
        <v>5</v>
      </c>
      <c r="D6171" s="232">
        <v>1005.25</v>
      </c>
      <c r="E6171" s="232" t="s">
        <v>40909</v>
      </c>
    </row>
    <row r="6172" spans="1:5" ht="33.75">
      <c r="A6172" s="232" t="s">
        <v>7249</v>
      </c>
      <c r="B6172" s="233" t="s">
        <v>62303</v>
      </c>
      <c r="C6172" s="232" t="s">
        <v>5</v>
      </c>
      <c r="D6172" s="232">
        <v>993.98</v>
      </c>
      <c r="E6172" s="232" t="s">
        <v>40909</v>
      </c>
    </row>
    <row r="6173" spans="1:5" ht="33.75">
      <c r="A6173" s="232" t="s">
        <v>7250</v>
      </c>
      <c r="B6173" s="233" t="s">
        <v>62304</v>
      </c>
      <c r="C6173" s="232" t="s">
        <v>5</v>
      </c>
      <c r="D6173" s="232">
        <v>982.91</v>
      </c>
      <c r="E6173" s="232" t="s">
        <v>40909</v>
      </c>
    </row>
    <row r="6174" spans="1:5" ht="33.75">
      <c r="A6174" s="232" t="s">
        <v>7251</v>
      </c>
      <c r="B6174" s="233" t="s">
        <v>62305</v>
      </c>
      <c r="C6174" s="232" t="s">
        <v>5</v>
      </c>
      <c r="D6174" s="232">
        <v>655.32000000000005</v>
      </c>
      <c r="E6174" s="232" t="s">
        <v>40909</v>
      </c>
    </row>
    <row r="6175" spans="1:5" ht="33.75">
      <c r="A6175" s="232" t="s">
        <v>7252</v>
      </c>
      <c r="B6175" s="233" t="s">
        <v>62306</v>
      </c>
      <c r="C6175" s="232" t="s">
        <v>5</v>
      </c>
      <c r="D6175" s="232">
        <v>650.62</v>
      </c>
      <c r="E6175" s="232" t="s">
        <v>40909</v>
      </c>
    </row>
    <row r="6176" spans="1:5" ht="33.75">
      <c r="A6176" s="232" t="s">
        <v>7253</v>
      </c>
      <c r="B6176" s="233" t="s">
        <v>62307</v>
      </c>
      <c r="C6176" s="232" t="s">
        <v>5</v>
      </c>
      <c r="D6176" s="232">
        <v>646.12</v>
      </c>
      <c r="E6176" s="232" t="s">
        <v>40909</v>
      </c>
    </row>
    <row r="6177" spans="1:5" ht="33.75">
      <c r="A6177" s="232" t="s">
        <v>7254</v>
      </c>
      <c r="B6177" s="233" t="s">
        <v>62308</v>
      </c>
      <c r="C6177" s="232" t="s">
        <v>5</v>
      </c>
      <c r="D6177" s="232">
        <v>1004.4</v>
      </c>
      <c r="E6177" s="232" t="s">
        <v>40909</v>
      </c>
    </row>
    <row r="6178" spans="1:5" ht="33.75">
      <c r="A6178" s="232" t="s">
        <v>7255</v>
      </c>
      <c r="B6178" s="233" t="s">
        <v>62309</v>
      </c>
      <c r="C6178" s="232" t="s">
        <v>5</v>
      </c>
      <c r="D6178" s="232">
        <v>978</v>
      </c>
      <c r="E6178" s="232" t="s">
        <v>40909</v>
      </c>
    </row>
    <row r="6179" spans="1:5" ht="33.75">
      <c r="A6179" s="232" t="s">
        <v>7256</v>
      </c>
      <c r="B6179" s="233" t="s">
        <v>62310</v>
      </c>
      <c r="C6179" s="232" t="s">
        <v>5</v>
      </c>
      <c r="D6179" s="232">
        <v>950.7</v>
      </c>
      <c r="E6179" s="232" t="s">
        <v>40909</v>
      </c>
    </row>
    <row r="6180" spans="1:5" ht="45">
      <c r="A6180" s="232" t="s">
        <v>7257</v>
      </c>
      <c r="B6180" s="233" t="s">
        <v>62311</v>
      </c>
      <c r="C6180" s="232" t="s">
        <v>5</v>
      </c>
      <c r="D6180" s="232">
        <v>355.54</v>
      </c>
      <c r="E6180" s="232" t="s">
        <v>40909</v>
      </c>
    </row>
    <row r="6181" spans="1:5" ht="45">
      <c r="A6181" s="232" t="s">
        <v>7258</v>
      </c>
      <c r="B6181" s="233" t="s">
        <v>62312</v>
      </c>
      <c r="C6181" s="232" t="s">
        <v>5</v>
      </c>
      <c r="D6181" s="232">
        <v>342.63</v>
      </c>
      <c r="E6181" s="232" t="s">
        <v>40909</v>
      </c>
    </row>
    <row r="6182" spans="1:5" ht="45">
      <c r="A6182" s="232" t="s">
        <v>7259</v>
      </c>
      <c r="B6182" s="233" t="s">
        <v>62313</v>
      </c>
      <c r="C6182" s="232" t="s">
        <v>5</v>
      </c>
      <c r="D6182" s="232">
        <v>325.82</v>
      </c>
      <c r="E6182" s="232" t="s">
        <v>40909</v>
      </c>
    </row>
    <row r="6183" spans="1:5" ht="45">
      <c r="A6183" s="232" t="s">
        <v>7260</v>
      </c>
      <c r="B6183" s="233" t="s">
        <v>62314</v>
      </c>
      <c r="C6183" s="232" t="s">
        <v>5</v>
      </c>
      <c r="D6183" s="232">
        <v>913.97</v>
      </c>
      <c r="E6183" s="232" t="s">
        <v>40909</v>
      </c>
    </row>
    <row r="6184" spans="1:5" ht="45">
      <c r="A6184" s="232" t="s">
        <v>7261</v>
      </c>
      <c r="B6184" s="233" t="s">
        <v>62315</v>
      </c>
      <c r="C6184" s="232" t="s">
        <v>5</v>
      </c>
      <c r="D6184" s="232">
        <v>847.13</v>
      </c>
      <c r="E6184" s="232" t="s">
        <v>40909</v>
      </c>
    </row>
    <row r="6185" spans="1:5" ht="45">
      <c r="A6185" s="232" t="s">
        <v>12798</v>
      </c>
      <c r="B6185" s="233" t="s">
        <v>62316</v>
      </c>
      <c r="C6185" s="232" t="s">
        <v>5</v>
      </c>
      <c r="D6185" s="232">
        <v>1196.19</v>
      </c>
      <c r="E6185" s="232" t="s">
        <v>40909</v>
      </c>
    </row>
    <row r="6186" spans="1:5" ht="33.75">
      <c r="A6186" s="232" t="s">
        <v>7262</v>
      </c>
      <c r="B6186" s="233" t="s">
        <v>62317</v>
      </c>
      <c r="C6186" s="232" t="s">
        <v>5</v>
      </c>
      <c r="D6186" s="232">
        <v>1645.98</v>
      </c>
      <c r="E6186" s="232" t="s">
        <v>40909</v>
      </c>
    </row>
    <row r="6187" spans="1:5" ht="33.75">
      <c r="A6187" s="232" t="s">
        <v>7263</v>
      </c>
      <c r="B6187" s="233" t="s">
        <v>62318</v>
      </c>
      <c r="C6187" s="232" t="s">
        <v>5</v>
      </c>
      <c r="D6187" s="232">
        <v>1613.99</v>
      </c>
      <c r="E6187" s="232" t="s">
        <v>40909</v>
      </c>
    </row>
    <row r="6188" spans="1:5" ht="45">
      <c r="A6188" s="232" t="s">
        <v>7264</v>
      </c>
      <c r="B6188" s="233" t="s">
        <v>62319</v>
      </c>
      <c r="C6188" s="232" t="s">
        <v>5</v>
      </c>
      <c r="D6188" s="232">
        <v>1932.37</v>
      </c>
      <c r="E6188" s="232" t="s">
        <v>40909</v>
      </c>
    </row>
    <row r="6189" spans="1:5" ht="45">
      <c r="A6189" s="232" t="s">
        <v>7265</v>
      </c>
      <c r="B6189" s="233" t="s">
        <v>62320</v>
      </c>
      <c r="C6189" s="232" t="s">
        <v>5</v>
      </c>
      <c r="D6189" s="232">
        <v>1895.57</v>
      </c>
      <c r="E6189" s="232" t="s">
        <v>40909</v>
      </c>
    </row>
    <row r="6190" spans="1:5" ht="45">
      <c r="A6190" s="232" t="s">
        <v>7266</v>
      </c>
      <c r="B6190" s="233" t="s">
        <v>62321</v>
      </c>
      <c r="C6190" s="232" t="s">
        <v>5</v>
      </c>
      <c r="D6190" s="232">
        <v>1777.51</v>
      </c>
      <c r="E6190" s="232" t="s">
        <v>40909</v>
      </c>
    </row>
    <row r="6191" spans="1:5" ht="45">
      <c r="A6191" s="232" t="s">
        <v>7267</v>
      </c>
      <c r="B6191" s="233" t="s">
        <v>62322</v>
      </c>
      <c r="C6191" s="232" t="s">
        <v>5</v>
      </c>
      <c r="D6191" s="232">
        <v>3016.04</v>
      </c>
      <c r="E6191" s="232" t="s">
        <v>40909</v>
      </c>
    </row>
    <row r="6192" spans="1:5" ht="45">
      <c r="A6192" s="232" t="s">
        <v>7268</v>
      </c>
      <c r="B6192" s="233" t="s">
        <v>62323</v>
      </c>
      <c r="C6192" s="232" t="s">
        <v>5</v>
      </c>
      <c r="D6192" s="232">
        <v>3252.17</v>
      </c>
      <c r="E6192" s="232" t="s">
        <v>40909</v>
      </c>
    </row>
    <row r="6193" spans="1:5" ht="56.25">
      <c r="A6193" s="232" t="s">
        <v>7269</v>
      </c>
      <c r="B6193" s="233" t="s">
        <v>62324</v>
      </c>
      <c r="C6193" s="232" t="s">
        <v>5</v>
      </c>
      <c r="D6193" s="232">
        <v>3688.36</v>
      </c>
      <c r="E6193" s="232" t="s">
        <v>40909</v>
      </c>
    </row>
    <row r="6194" spans="1:5" ht="45">
      <c r="A6194" s="232" t="s">
        <v>7270</v>
      </c>
      <c r="B6194" s="233" t="s">
        <v>62325</v>
      </c>
      <c r="C6194" s="232" t="s">
        <v>5</v>
      </c>
      <c r="D6194" s="232">
        <v>1296.05</v>
      </c>
      <c r="E6194" s="232" t="s">
        <v>40909</v>
      </c>
    </row>
    <row r="6195" spans="1:5" ht="45">
      <c r="A6195" s="232" t="s">
        <v>7271</v>
      </c>
      <c r="B6195" s="233" t="s">
        <v>62326</v>
      </c>
      <c r="C6195" s="232" t="s">
        <v>5</v>
      </c>
      <c r="D6195" s="232">
        <v>1163.94</v>
      </c>
      <c r="E6195" s="232" t="s">
        <v>40909</v>
      </c>
    </row>
    <row r="6196" spans="1:5" ht="45">
      <c r="A6196" s="232" t="s">
        <v>7272</v>
      </c>
      <c r="B6196" s="233" t="s">
        <v>62327</v>
      </c>
      <c r="C6196" s="232" t="s">
        <v>5</v>
      </c>
      <c r="D6196" s="232">
        <v>1371.55</v>
      </c>
      <c r="E6196" s="232" t="s">
        <v>40909</v>
      </c>
    </row>
    <row r="6197" spans="1:5" ht="45">
      <c r="A6197" s="232" t="s">
        <v>7273</v>
      </c>
      <c r="B6197" s="233" t="s">
        <v>62328</v>
      </c>
      <c r="C6197" s="232" t="s">
        <v>5</v>
      </c>
      <c r="D6197" s="232">
        <v>1299.24</v>
      </c>
      <c r="E6197" s="232" t="s">
        <v>40909</v>
      </c>
    </row>
    <row r="6198" spans="1:5" ht="45">
      <c r="A6198" s="232" t="s">
        <v>7274</v>
      </c>
      <c r="B6198" s="233" t="s">
        <v>62329</v>
      </c>
      <c r="C6198" s="232" t="s">
        <v>5</v>
      </c>
      <c r="D6198" s="232">
        <v>1224.17</v>
      </c>
      <c r="E6198" s="232" t="s">
        <v>40909</v>
      </c>
    </row>
    <row r="6199" spans="1:5" ht="33.75">
      <c r="A6199" s="232" t="s">
        <v>7275</v>
      </c>
      <c r="B6199" s="233" t="s">
        <v>62330</v>
      </c>
      <c r="C6199" s="232" t="s">
        <v>5</v>
      </c>
      <c r="D6199" s="232">
        <v>1744.02</v>
      </c>
      <c r="E6199" s="232" t="s">
        <v>40909</v>
      </c>
    </row>
    <row r="6200" spans="1:5" ht="45">
      <c r="A6200" s="232" t="s">
        <v>62331</v>
      </c>
      <c r="B6200" s="233" t="s">
        <v>62332</v>
      </c>
      <c r="C6200" s="232" t="s">
        <v>5</v>
      </c>
      <c r="D6200" s="232">
        <v>671.56</v>
      </c>
      <c r="E6200" s="232" t="s">
        <v>40909</v>
      </c>
    </row>
    <row r="6201" spans="1:5" ht="45">
      <c r="A6201" s="232" t="s">
        <v>62333</v>
      </c>
      <c r="B6201" s="233" t="s">
        <v>62334</v>
      </c>
      <c r="C6201" s="232" t="s">
        <v>5</v>
      </c>
      <c r="D6201" s="232">
        <v>678.13</v>
      </c>
      <c r="E6201" s="232" t="s">
        <v>40909</v>
      </c>
    </row>
    <row r="6202" spans="1:5" ht="45">
      <c r="A6202" s="232" t="s">
        <v>62335</v>
      </c>
      <c r="B6202" s="233" t="s">
        <v>62336</v>
      </c>
      <c r="C6202" s="232" t="s">
        <v>5</v>
      </c>
      <c r="D6202" s="232">
        <v>684.7</v>
      </c>
      <c r="E6202" s="232" t="s">
        <v>40909</v>
      </c>
    </row>
    <row r="6203" spans="1:5" ht="45">
      <c r="A6203" s="232" t="s">
        <v>62337</v>
      </c>
      <c r="B6203" s="233" t="s">
        <v>62338</v>
      </c>
      <c r="C6203" s="232" t="s">
        <v>5</v>
      </c>
      <c r="D6203" s="232">
        <v>722.52</v>
      </c>
      <c r="E6203" s="232" t="s">
        <v>40909</v>
      </c>
    </row>
    <row r="6204" spans="1:5" ht="45">
      <c r="A6204" s="232" t="s">
        <v>62339</v>
      </c>
      <c r="B6204" s="233" t="s">
        <v>62340</v>
      </c>
      <c r="C6204" s="232" t="s">
        <v>5</v>
      </c>
      <c r="D6204" s="232">
        <v>754.22</v>
      </c>
      <c r="E6204" s="232" t="s">
        <v>40909</v>
      </c>
    </row>
    <row r="6205" spans="1:5" ht="45">
      <c r="A6205" s="232" t="s">
        <v>7276</v>
      </c>
      <c r="B6205" s="233" t="s">
        <v>62341</v>
      </c>
      <c r="C6205" s="232" t="s">
        <v>5</v>
      </c>
      <c r="D6205" s="232">
        <v>1041.04</v>
      </c>
      <c r="E6205" s="232" t="s">
        <v>40909</v>
      </c>
    </row>
    <row r="6206" spans="1:5" ht="45">
      <c r="A6206" s="232" t="s">
        <v>7277</v>
      </c>
      <c r="B6206" s="233" t="s">
        <v>62342</v>
      </c>
      <c r="C6206" s="232" t="s">
        <v>5</v>
      </c>
      <c r="D6206" s="232">
        <v>1054.56</v>
      </c>
      <c r="E6206" s="232" t="s">
        <v>40909</v>
      </c>
    </row>
    <row r="6207" spans="1:5" ht="45">
      <c r="A6207" s="232" t="s">
        <v>7278</v>
      </c>
      <c r="B6207" s="233" t="s">
        <v>62343</v>
      </c>
      <c r="C6207" s="232" t="s">
        <v>5</v>
      </c>
      <c r="D6207" s="232">
        <v>1066.6300000000001</v>
      </c>
      <c r="E6207" s="232" t="s">
        <v>40909</v>
      </c>
    </row>
    <row r="6208" spans="1:5" ht="33.75">
      <c r="A6208" s="232" t="s">
        <v>7279</v>
      </c>
      <c r="B6208" s="233" t="s">
        <v>62344</v>
      </c>
      <c r="C6208" s="232" t="s">
        <v>5</v>
      </c>
      <c r="D6208" s="232">
        <v>1651.38</v>
      </c>
      <c r="E6208" s="232" t="s">
        <v>40909</v>
      </c>
    </row>
    <row r="6209" spans="1:5" ht="45">
      <c r="A6209" s="232" t="s">
        <v>7280</v>
      </c>
      <c r="B6209" s="233" t="s">
        <v>62345</v>
      </c>
      <c r="C6209" s="232" t="s">
        <v>5</v>
      </c>
      <c r="D6209" s="232">
        <v>850.2</v>
      </c>
      <c r="E6209" s="232" t="s">
        <v>40909</v>
      </c>
    </row>
    <row r="6210" spans="1:5" ht="56.25">
      <c r="A6210" s="232" t="s">
        <v>7281</v>
      </c>
      <c r="B6210" s="233" t="s">
        <v>62346</v>
      </c>
      <c r="C6210" s="232" t="s">
        <v>5</v>
      </c>
      <c r="D6210" s="232">
        <v>674.78</v>
      </c>
      <c r="E6210" s="232" t="s">
        <v>40909</v>
      </c>
    </row>
    <row r="6211" spans="1:5" ht="56.25">
      <c r="A6211" s="232" t="s">
        <v>7282</v>
      </c>
      <c r="B6211" s="233" t="s">
        <v>62347</v>
      </c>
      <c r="C6211" s="232" t="s">
        <v>5</v>
      </c>
      <c r="D6211" s="232">
        <v>660.12</v>
      </c>
      <c r="E6211" s="232" t="s">
        <v>40909</v>
      </c>
    </row>
    <row r="6212" spans="1:5" ht="67.5">
      <c r="A6212" s="232" t="s">
        <v>12799</v>
      </c>
      <c r="B6212" s="233" t="s">
        <v>62348</v>
      </c>
      <c r="C6212" s="232" t="s">
        <v>5</v>
      </c>
      <c r="D6212" s="232">
        <v>1979.12</v>
      </c>
      <c r="E6212" s="232" t="s">
        <v>40909</v>
      </c>
    </row>
    <row r="6213" spans="1:5" ht="67.5">
      <c r="A6213" s="232" t="s">
        <v>7283</v>
      </c>
      <c r="B6213" s="233" t="s">
        <v>62349</v>
      </c>
      <c r="C6213" s="232" t="s">
        <v>5</v>
      </c>
      <c r="D6213" s="232">
        <v>1073.9100000000001</v>
      </c>
      <c r="E6213" s="232" t="s">
        <v>40909</v>
      </c>
    </row>
    <row r="6214" spans="1:5" ht="67.5">
      <c r="A6214" s="232" t="s">
        <v>7284</v>
      </c>
      <c r="B6214" s="233" t="s">
        <v>62350</v>
      </c>
      <c r="C6214" s="232" t="s">
        <v>5</v>
      </c>
      <c r="D6214" s="232">
        <v>1096.48</v>
      </c>
      <c r="E6214" s="232" t="s">
        <v>40909</v>
      </c>
    </row>
    <row r="6215" spans="1:5" ht="67.5">
      <c r="A6215" s="232" t="s">
        <v>7285</v>
      </c>
      <c r="B6215" s="233" t="s">
        <v>62351</v>
      </c>
      <c r="C6215" s="232" t="s">
        <v>5</v>
      </c>
      <c r="D6215" s="232">
        <v>1150.3</v>
      </c>
      <c r="E6215" s="232" t="s">
        <v>40909</v>
      </c>
    </row>
    <row r="6216" spans="1:5" ht="45">
      <c r="A6216" s="232" t="s">
        <v>7286</v>
      </c>
      <c r="B6216" s="233" t="s">
        <v>62352</v>
      </c>
      <c r="C6216" s="232" t="s">
        <v>5</v>
      </c>
      <c r="D6216" s="232">
        <v>780.8</v>
      </c>
      <c r="E6216" s="232" t="s">
        <v>40909</v>
      </c>
    </row>
    <row r="6217" spans="1:5" ht="45">
      <c r="A6217" s="232" t="s">
        <v>7287</v>
      </c>
      <c r="B6217" s="233" t="s">
        <v>62353</v>
      </c>
      <c r="C6217" s="232" t="s">
        <v>5</v>
      </c>
      <c r="D6217" s="232">
        <v>752.81</v>
      </c>
      <c r="E6217" s="232" t="s">
        <v>40909</v>
      </c>
    </row>
    <row r="6218" spans="1:5" ht="45">
      <c r="A6218" s="232" t="s">
        <v>7288</v>
      </c>
      <c r="B6218" s="233" t="s">
        <v>62354</v>
      </c>
      <c r="C6218" s="232" t="s">
        <v>5</v>
      </c>
      <c r="D6218" s="232">
        <v>745.09</v>
      </c>
      <c r="E6218" s="232" t="s">
        <v>40909</v>
      </c>
    </row>
    <row r="6219" spans="1:5" ht="45">
      <c r="A6219" s="232" t="s">
        <v>14885</v>
      </c>
      <c r="B6219" s="233" t="s">
        <v>62355</v>
      </c>
      <c r="C6219" s="232" t="s">
        <v>5</v>
      </c>
      <c r="D6219" s="232">
        <v>1316.35</v>
      </c>
      <c r="E6219" s="232" t="s">
        <v>40909</v>
      </c>
    </row>
    <row r="6220" spans="1:5" ht="45">
      <c r="A6220" s="232" t="s">
        <v>14886</v>
      </c>
      <c r="B6220" s="233" t="s">
        <v>62356</v>
      </c>
      <c r="C6220" s="232" t="s">
        <v>5</v>
      </c>
      <c r="D6220" s="232">
        <v>1260.29</v>
      </c>
      <c r="E6220" s="232" t="s">
        <v>40909</v>
      </c>
    </row>
    <row r="6221" spans="1:5" ht="45">
      <c r="A6221" s="232" t="s">
        <v>14887</v>
      </c>
      <c r="B6221" s="233" t="s">
        <v>62357</v>
      </c>
      <c r="C6221" s="232" t="s">
        <v>5</v>
      </c>
      <c r="D6221" s="232">
        <v>1244.46</v>
      </c>
      <c r="E6221" s="232" t="s">
        <v>40909</v>
      </c>
    </row>
    <row r="6222" spans="1:5" ht="33.75">
      <c r="A6222" s="232" t="s">
        <v>14888</v>
      </c>
      <c r="B6222" s="233" t="s">
        <v>45559</v>
      </c>
      <c r="C6222" s="232" t="s">
        <v>3</v>
      </c>
      <c r="D6222" s="232">
        <v>490.9</v>
      </c>
      <c r="E6222" s="232" t="s">
        <v>40909</v>
      </c>
    </row>
    <row r="6223" spans="1:5" ht="22.5">
      <c r="A6223" s="232" t="s">
        <v>7289</v>
      </c>
      <c r="B6223" s="233" t="s">
        <v>45560</v>
      </c>
      <c r="C6223" s="232" t="s">
        <v>3</v>
      </c>
      <c r="D6223" s="232">
        <v>2522.04</v>
      </c>
      <c r="E6223" s="232" t="s">
        <v>40909</v>
      </c>
    </row>
    <row r="6224" spans="1:5" ht="33.75">
      <c r="A6224" s="232" t="s">
        <v>7290</v>
      </c>
      <c r="B6224" s="233" t="s">
        <v>45561</v>
      </c>
      <c r="C6224" s="232" t="s">
        <v>5</v>
      </c>
      <c r="D6224" s="232">
        <v>2149.19</v>
      </c>
      <c r="E6224" s="232" t="s">
        <v>40909</v>
      </c>
    </row>
    <row r="6225" spans="1:5" ht="33.75">
      <c r="A6225" s="232" t="s">
        <v>7291</v>
      </c>
      <c r="B6225" s="233" t="s">
        <v>45562</v>
      </c>
      <c r="C6225" s="232" t="s">
        <v>5</v>
      </c>
      <c r="D6225" s="232">
        <v>1423.41</v>
      </c>
      <c r="E6225" s="232" t="s">
        <v>40909</v>
      </c>
    </row>
    <row r="6226" spans="1:5" ht="33.75">
      <c r="A6226" s="232" t="s">
        <v>7292</v>
      </c>
      <c r="B6226" s="233" t="s">
        <v>45563</v>
      </c>
      <c r="C6226" s="232" t="s">
        <v>5</v>
      </c>
      <c r="D6226" s="232">
        <v>1635.78</v>
      </c>
      <c r="E6226" s="232" t="s">
        <v>40909</v>
      </c>
    </row>
    <row r="6227" spans="1:5" ht="33.75">
      <c r="A6227" s="232" t="s">
        <v>7293</v>
      </c>
      <c r="B6227" s="233" t="s">
        <v>45564</v>
      </c>
      <c r="C6227" s="232" t="s">
        <v>5</v>
      </c>
      <c r="D6227" s="232">
        <v>2018.96</v>
      </c>
      <c r="E6227" s="232" t="s">
        <v>40909</v>
      </c>
    </row>
    <row r="6228" spans="1:5" ht="33.75">
      <c r="A6228" s="232" t="s">
        <v>7294</v>
      </c>
      <c r="B6228" s="233" t="s">
        <v>45565</v>
      </c>
      <c r="C6228" s="232" t="s">
        <v>5</v>
      </c>
      <c r="D6228" s="232">
        <v>1484.67</v>
      </c>
      <c r="E6228" s="232" t="s">
        <v>40909</v>
      </c>
    </row>
    <row r="6229" spans="1:5" ht="33.75">
      <c r="A6229" s="232" t="s">
        <v>7295</v>
      </c>
      <c r="B6229" s="233" t="s">
        <v>45566</v>
      </c>
      <c r="C6229" s="232" t="s">
        <v>5</v>
      </c>
      <c r="D6229" s="232">
        <v>1173.76</v>
      </c>
      <c r="E6229" s="232" t="s">
        <v>40909</v>
      </c>
    </row>
    <row r="6230" spans="1:5" ht="22.5">
      <c r="A6230" s="232" t="s">
        <v>7296</v>
      </c>
      <c r="B6230" s="233" t="s">
        <v>45567</v>
      </c>
      <c r="C6230" s="232" t="s">
        <v>5</v>
      </c>
      <c r="D6230" s="232">
        <v>1778.06</v>
      </c>
      <c r="E6230" s="232" t="s">
        <v>40909</v>
      </c>
    </row>
    <row r="6231" spans="1:5" ht="22.5">
      <c r="A6231" s="232" t="s">
        <v>7297</v>
      </c>
      <c r="B6231" s="233" t="s">
        <v>45568</v>
      </c>
      <c r="C6231" s="232" t="s">
        <v>5</v>
      </c>
      <c r="D6231" s="232">
        <v>2062.88</v>
      </c>
      <c r="E6231" s="232" t="s">
        <v>40909</v>
      </c>
    </row>
    <row r="6232" spans="1:5" ht="33.75">
      <c r="A6232" s="232" t="s">
        <v>7298</v>
      </c>
      <c r="B6232" s="233" t="s">
        <v>45569</v>
      </c>
      <c r="C6232" s="232" t="s">
        <v>5</v>
      </c>
      <c r="D6232" s="232">
        <v>2653.82</v>
      </c>
      <c r="E6232" s="232" t="s">
        <v>40909</v>
      </c>
    </row>
    <row r="6233" spans="1:5" ht="22.5">
      <c r="A6233" s="232" t="s">
        <v>7299</v>
      </c>
      <c r="B6233" s="233" t="s">
        <v>45570</v>
      </c>
      <c r="C6233" s="232" t="s">
        <v>5</v>
      </c>
      <c r="D6233" s="232">
        <v>3847.17</v>
      </c>
      <c r="E6233" s="232" t="s">
        <v>40909</v>
      </c>
    </row>
    <row r="6234" spans="1:5" ht="22.5">
      <c r="A6234" s="232" t="s">
        <v>7300</v>
      </c>
      <c r="B6234" s="233" t="s">
        <v>45571</v>
      </c>
      <c r="C6234" s="232" t="s">
        <v>5</v>
      </c>
      <c r="D6234" s="232">
        <v>4417.58</v>
      </c>
      <c r="E6234" s="232" t="s">
        <v>40909</v>
      </c>
    </row>
    <row r="6235" spans="1:5" ht="22.5">
      <c r="A6235" s="232" t="s">
        <v>7301</v>
      </c>
      <c r="B6235" s="233" t="s">
        <v>45572</v>
      </c>
      <c r="C6235" s="232" t="s">
        <v>5</v>
      </c>
      <c r="D6235" s="232">
        <v>5525.03</v>
      </c>
      <c r="E6235" s="232" t="s">
        <v>40909</v>
      </c>
    </row>
    <row r="6236" spans="1:5" ht="22.5">
      <c r="A6236" s="232" t="s">
        <v>7302</v>
      </c>
      <c r="B6236" s="233" t="s">
        <v>45573</v>
      </c>
      <c r="C6236" s="232" t="s">
        <v>5</v>
      </c>
      <c r="D6236" s="232">
        <v>8289.1</v>
      </c>
      <c r="E6236" s="232" t="s">
        <v>40909</v>
      </c>
    </row>
    <row r="6237" spans="1:5" ht="22.5">
      <c r="A6237" s="232" t="s">
        <v>7303</v>
      </c>
      <c r="B6237" s="233" t="s">
        <v>45574</v>
      </c>
      <c r="C6237" s="232" t="s">
        <v>5</v>
      </c>
      <c r="D6237" s="232">
        <v>1429.24</v>
      </c>
      <c r="E6237" s="232" t="s">
        <v>40909</v>
      </c>
    </row>
    <row r="6238" spans="1:5" ht="45">
      <c r="A6238" s="232" t="s">
        <v>7304</v>
      </c>
      <c r="B6238" s="233" t="s">
        <v>45575</v>
      </c>
      <c r="C6238" s="232" t="s">
        <v>4</v>
      </c>
      <c r="D6238" s="232">
        <v>224.72</v>
      </c>
      <c r="E6238" s="232" t="s">
        <v>40909</v>
      </c>
    </row>
    <row r="6239" spans="1:5" ht="22.5">
      <c r="A6239" s="232" t="s">
        <v>7305</v>
      </c>
      <c r="B6239" s="233" t="s">
        <v>45576</v>
      </c>
      <c r="C6239" s="232" t="s">
        <v>3</v>
      </c>
      <c r="D6239" s="232">
        <v>437.51</v>
      </c>
      <c r="E6239" s="232" t="s">
        <v>40909</v>
      </c>
    </row>
    <row r="6240" spans="1:5" ht="33.75">
      <c r="A6240" s="232" t="s">
        <v>7306</v>
      </c>
      <c r="B6240" s="233" t="s">
        <v>45577</v>
      </c>
      <c r="C6240" s="232" t="s">
        <v>3</v>
      </c>
      <c r="D6240" s="232">
        <v>711.78</v>
      </c>
      <c r="E6240" s="232" t="s">
        <v>40909</v>
      </c>
    </row>
    <row r="6241" spans="1:5" ht="22.5">
      <c r="A6241" s="232" t="s">
        <v>7307</v>
      </c>
      <c r="B6241" s="233" t="s">
        <v>45578</v>
      </c>
      <c r="C6241" s="232" t="s">
        <v>5</v>
      </c>
      <c r="D6241" s="232">
        <v>245.16</v>
      </c>
      <c r="E6241" s="232" t="s">
        <v>40909</v>
      </c>
    </row>
    <row r="6242" spans="1:5" ht="22.5">
      <c r="A6242" s="232" t="s">
        <v>7308</v>
      </c>
      <c r="B6242" s="233" t="s">
        <v>45579</v>
      </c>
      <c r="C6242" s="232" t="s">
        <v>3</v>
      </c>
      <c r="D6242" s="232">
        <v>588.14</v>
      </c>
      <c r="E6242" s="232" t="s">
        <v>40909</v>
      </c>
    </row>
    <row r="6243" spans="1:5" ht="22.5">
      <c r="A6243" s="232" t="s">
        <v>7309</v>
      </c>
      <c r="B6243" s="233" t="s">
        <v>45580</v>
      </c>
      <c r="C6243" s="232" t="s">
        <v>3</v>
      </c>
      <c r="D6243" s="232">
        <v>337.3</v>
      </c>
      <c r="E6243" s="232" t="s">
        <v>40909</v>
      </c>
    </row>
    <row r="6244" spans="1:5" ht="33.75">
      <c r="A6244" s="232" t="s">
        <v>7310</v>
      </c>
      <c r="B6244" s="233" t="s">
        <v>45581</v>
      </c>
      <c r="C6244" s="232" t="s">
        <v>5</v>
      </c>
      <c r="D6244" s="232">
        <v>1813.17</v>
      </c>
      <c r="E6244" s="232" t="s">
        <v>40909</v>
      </c>
    </row>
    <row r="6245" spans="1:5" ht="45">
      <c r="A6245" s="232" t="s">
        <v>7311</v>
      </c>
      <c r="B6245" s="233" t="s">
        <v>45582</v>
      </c>
      <c r="C6245" s="232" t="s">
        <v>5</v>
      </c>
      <c r="D6245" s="232">
        <v>2174.9499999999998</v>
      </c>
      <c r="E6245" s="232" t="s">
        <v>40909</v>
      </c>
    </row>
    <row r="6246" spans="1:5" ht="22.5">
      <c r="A6246" s="232" t="s">
        <v>7312</v>
      </c>
      <c r="B6246" s="233" t="s">
        <v>45583</v>
      </c>
      <c r="C6246" s="232" t="s">
        <v>4</v>
      </c>
      <c r="D6246" s="232">
        <v>97.38</v>
      </c>
      <c r="E6246" s="232" t="s">
        <v>40909</v>
      </c>
    </row>
    <row r="6247" spans="1:5" ht="22.5">
      <c r="A6247" s="232" t="s">
        <v>7313</v>
      </c>
      <c r="B6247" s="233" t="s">
        <v>45584</v>
      </c>
      <c r="C6247" s="232" t="s">
        <v>4</v>
      </c>
      <c r="D6247" s="232">
        <v>106.01</v>
      </c>
      <c r="E6247" s="232" t="s">
        <v>40909</v>
      </c>
    </row>
    <row r="6248" spans="1:5" ht="22.5">
      <c r="A6248" s="232" t="s">
        <v>7314</v>
      </c>
      <c r="B6248" s="233" t="s">
        <v>45585</v>
      </c>
      <c r="C6248" s="232" t="s">
        <v>4</v>
      </c>
      <c r="D6248" s="232">
        <v>114.36</v>
      </c>
      <c r="E6248" s="232" t="s">
        <v>40909</v>
      </c>
    </row>
    <row r="6249" spans="1:5" ht="22.5">
      <c r="A6249" s="232" t="s">
        <v>7315</v>
      </c>
      <c r="B6249" s="233" t="s">
        <v>45586</v>
      </c>
      <c r="C6249" s="232" t="s">
        <v>4</v>
      </c>
      <c r="D6249" s="232">
        <v>98.66</v>
      </c>
      <c r="E6249" s="232" t="s">
        <v>40909</v>
      </c>
    </row>
    <row r="6250" spans="1:5" ht="22.5">
      <c r="A6250" s="232" t="s">
        <v>7316</v>
      </c>
      <c r="B6250" s="233" t="s">
        <v>45587</v>
      </c>
      <c r="C6250" s="232" t="s">
        <v>4</v>
      </c>
      <c r="D6250" s="232">
        <v>102.34</v>
      </c>
      <c r="E6250" s="232" t="s">
        <v>40909</v>
      </c>
    </row>
    <row r="6251" spans="1:5">
      <c r="A6251" s="232" t="s">
        <v>7317</v>
      </c>
      <c r="B6251" s="233" t="s">
        <v>45588</v>
      </c>
      <c r="C6251" s="232" t="s">
        <v>4</v>
      </c>
      <c r="D6251" s="232">
        <v>46.39</v>
      </c>
      <c r="E6251" s="232" t="s">
        <v>40909</v>
      </c>
    </row>
    <row r="6252" spans="1:5" ht="22.5">
      <c r="A6252" s="232" t="s">
        <v>7318</v>
      </c>
      <c r="B6252" s="233" t="s">
        <v>62358</v>
      </c>
      <c r="C6252" s="232" t="s">
        <v>4</v>
      </c>
      <c r="D6252" s="232">
        <v>46.21</v>
      </c>
      <c r="E6252" s="232" t="s">
        <v>40909</v>
      </c>
    </row>
    <row r="6253" spans="1:5" ht="22.5">
      <c r="A6253" s="232" t="s">
        <v>7319</v>
      </c>
      <c r="B6253" s="233" t="s">
        <v>62359</v>
      </c>
      <c r="C6253" s="232" t="s">
        <v>4</v>
      </c>
      <c r="D6253" s="232">
        <v>54.61</v>
      </c>
      <c r="E6253" s="232" t="s">
        <v>40909</v>
      </c>
    </row>
    <row r="6254" spans="1:5" ht="22.5">
      <c r="A6254" s="232" t="s">
        <v>7320</v>
      </c>
      <c r="B6254" s="233" t="s">
        <v>62360</v>
      </c>
      <c r="C6254" s="232" t="s">
        <v>4</v>
      </c>
      <c r="D6254" s="232">
        <v>59.51</v>
      </c>
      <c r="E6254" s="232" t="s">
        <v>40909</v>
      </c>
    </row>
    <row r="6255" spans="1:5" ht="22.5">
      <c r="A6255" s="232" t="s">
        <v>7321</v>
      </c>
      <c r="B6255" s="233" t="s">
        <v>62361</v>
      </c>
      <c r="C6255" s="232" t="s">
        <v>4</v>
      </c>
      <c r="D6255" s="232">
        <v>11.8</v>
      </c>
      <c r="E6255" s="232" t="s">
        <v>40909</v>
      </c>
    </row>
    <row r="6256" spans="1:5" ht="22.5">
      <c r="A6256" s="232" t="s">
        <v>7322</v>
      </c>
      <c r="B6256" s="233" t="s">
        <v>45589</v>
      </c>
      <c r="C6256" s="232" t="s">
        <v>4</v>
      </c>
      <c r="D6256" s="232">
        <v>59.69</v>
      </c>
      <c r="E6256" s="232" t="s">
        <v>40909</v>
      </c>
    </row>
    <row r="6257" spans="1:5" ht="22.5">
      <c r="A6257" s="232" t="s">
        <v>7323</v>
      </c>
      <c r="B6257" s="233" t="s">
        <v>45590</v>
      </c>
      <c r="C6257" s="232" t="s">
        <v>4</v>
      </c>
      <c r="D6257" s="232">
        <v>61.18</v>
      </c>
      <c r="E6257" s="232" t="s">
        <v>40909</v>
      </c>
    </row>
    <row r="6258" spans="1:5" ht="33.75">
      <c r="A6258" s="232" t="s">
        <v>7324</v>
      </c>
      <c r="B6258" s="233" t="s">
        <v>62362</v>
      </c>
      <c r="C6258" s="232" t="s">
        <v>3</v>
      </c>
      <c r="D6258" s="232">
        <v>639.75</v>
      </c>
      <c r="E6258" s="232" t="s">
        <v>40909</v>
      </c>
    </row>
    <row r="6259" spans="1:5" ht="22.5">
      <c r="A6259" s="232" t="s">
        <v>7325</v>
      </c>
      <c r="B6259" s="233" t="s">
        <v>62363</v>
      </c>
      <c r="C6259" s="232" t="s">
        <v>3</v>
      </c>
      <c r="D6259" s="232">
        <v>469.23</v>
      </c>
      <c r="E6259" s="232" t="s">
        <v>40909</v>
      </c>
    </row>
    <row r="6260" spans="1:5" ht="22.5">
      <c r="A6260" s="232" t="s">
        <v>7326</v>
      </c>
      <c r="B6260" s="233" t="s">
        <v>62364</v>
      </c>
      <c r="C6260" s="232" t="s">
        <v>3</v>
      </c>
      <c r="D6260" s="232">
        <v>338.67</v>
      </c>
      <c r="E6260" s="232" t="s">
        <v>40909</v>
      </c>
    </row>
    <row r="6261" spans="1:5" ht="22.5">
      <c r="A6261" s="232" t="s">
        <v>7327</v>
      </c>
      <c r="B6261" s="233" t="s">
        <v>45591</v>
      </c>
      <c r="C6261" s="232" t="s">
        <v>3</v>
      </c>
      <c r="D6261" s="232">
        <v>2116.59</v>
      </c>
      <c r="E6261" s="232" t="s">
        <v>40909</v>
      </c>
    </row>
    <row r="6262" spans="1:5" ht="22.5">
      <c r="A6262" s="232" t="s">
        <v>7328</v>
      </c>
      <c r="B6262" s="233" t="s">
        <v>45592</v>
      </c>
      <c r="C6262" s="232" t="s">
        <v>3</v>
      </c>
      <c r="D6262" s="232">
        <v>1403.57</v>
      </c>
      <c r="E6262" s="232" t="s">
        <v>40909</v>
      </c>
    </row>
    <row r="6263" spans="1:5" ht="22.5">
      <c r="A6263" s="232" t="s">
        <v>7329</v>
      </c>
      <c r="B6263" s="233" t="s">
        <v>45593</v>
      </c>
      <c r="C6263" s="232" t="s">
        <v>3</v>
      </c>
      <c r="D6263" s="232">
        <v>2051.0500000000002</v>
      </c>
      <c r="E6263" s="232" t="s">
        <v>40909</v>
      </c>
    </row>
    <row r="6264" spans="1:5" ht="22.5">
      <c r="A6264" s="232" t="s">
        <v>7330</v>
      </c>
      <c r="B6264" s="233" t="s">
        <v>45594</v>
      </c>
      <c r="C6264" s="232" t="s">
        <v>3</v>
      </c>
      <c r="D6264" s="232">
        <v>1324.38</v>
      </c>
      <c r="E6264" s="232" t="s">
        <v>40909</v>
      </c>
    </row>
    <row r="6265" spans="1:5" ht="45">
      <c r="A6265" s="232" t="s">
        <v>7331</v>
      </c>
      <c r="B6265" s="233" t="s">
        <v>45595</v>
      </c>
      <c r="C6265" s="232" t="s">
        <v>3</v>
      </c>
      <c r="D6265" s="232">
        <v>2778.15</v>
      </c>
      <c r="E6265" s="232" t="s">
        <v>40909</v>
      </c>
    </row>
    <row r="6266" spans="1:5" ht="33.75">
      <c r="A6266" s="232" t="s">
        <v>7332</v>
      </c>
      <c r="B6266" s="233" t="s">
        <v>45596</v>
      </c>
      <c r="C6266" s="232" t="s">
        <v>3</v>
      </c>
      <c r="D6266" s="232">
        <v>696.98</v>
      </c>
      <c r="E6266" s="232" t="s">
        <v>40909</v>
      </c>
    </row>
    <row r="6267" spans="1:5">
      <c r="A6267" s="232" t="s">
        <v>7333</v>
      </c>
      <c r="B6267" s="233" t="s">
        <v>45597</v>
      </c>
      <c r="C6267" s="232" t="s">
        <v>4</v>
      </c>
      <c r="D6267" s="232">
        <v>19</v>
      </c>
      <c r="E6267" s="232" t="s">
        <v>40909</v>
      </c>
    </row>
    <row r="6268" spans="1:5">
      <c r="A6268" s="232" t="s">
        <v>7334</v>
      </c>
      <c r="B6268" s="233" t="s">
        <v>45598</v>
      </c>
      <c r="C6268" s="232" t="s">
        <v>4</v>
      </c>
      <c r="D6268" s="232">
        <v>31.72</v>
      </c>
      <c r="E6268" s="232" t="s">
        <v>40909</v>
      </c>
    </row>
    <row r="6269" spans="1:5">
      <c r="A6269" s="232" t="s">
        <v>7335</v>
      </c>
      <c r="B6269" s="233" t="s">
        <v>45599</v>
      </c>
      <c r="C6269" s="232" t="s">
        <v>4</v>
      </c>
      <c r="D6269" s="232">
        <v>41</v>
      </c>
      <c r="E6269" s="232" t="s">
        <v>40909</v>
      </c>
    </row>
    <row r="6270" spans="1:5">
      <c r="A6270" s="232" t="s">
        <v>7336</v>
      </c>
      <c r="B6270" s="233" t="s">
        <v>7337</v>
      </c>
      <c r="C6270" s="232" t="s">
        <v>3</v>
      </c>
      <c r="D6270" s="232">
        <v>27.04</v>
      </c>
      <c r="E6270" s="232" t="s">
        <v>40909</v>
      </c>
    </row>
    <row r="6271" spans="1:5">
      <c r="A6271" s="232" t="s">
        <v>7338</v>
      </c>
      <c r="B6271" s="233" t="s">
        <v>7339</v>
      </c>
      <c r="C6271" s="232" t="s">
        <v>3</v>
      </c>
      <c r="D6271" s="232">
        <v>40.49</v>
      </c>
      <c r="E6271" s="232" t="s">
        <v>40909</v>
      </c>
    </row>
    <row r="6272" spans="1:5">
      <c r="A6272" s="232" t="s">
        <v>7340</v>
      </c>
      <c r="B6272" s="233" t="s">
        <v>7341</v>
      </c>
      <c r="C6272" s="232" t="s">
        <v>3</v>
      </c>
      <c r="D6272" s="232">
        <v>55.8</v>
      </c>
      <c r="E6272" s="232" t="s">
        <v>40909</v>
      </c>
    </row>
    <row r="6273" spans="1:5">
      <c r="A6273" s="232" t="s">
        <v>7342</v>
      </c>
      <c r="B6273" s="233" t="s">
        <v>7343</v>
      </c>
      <c r="C6273" s="232" t="s">
        <v>3</v>
      </c>
      <c r="D6273" s="232">
        <v>70.72</v>
      </c>
      <c r="E6273" s="232" t="s">
        <v>40909</v>
      </c>
    </row>
    <row r="6274" spans="1:5">
      <c r="A6274" s="232" t="s">
        <v>7344</v>
      </c>
      <c r="B6274" s="233" t="s">
        <v>7345</v>
      </c>
      <c r="C6274" s="232" t="s">
        <v>3</v>
      </c>
      <c r="D6274" s="232">
        <v>124.89</v>
      </c>
      <c r="E6274" s="232" t="s">
        <v>40909</v>
      </c>
    </row>
    <row r="6275" spans="1:5">
      <c r="A6275" s="232" t="s">
        <v>7346</v>
      </c>
      <c r="B6275" s="233" t="s">
        <v>7347</v>
      </c>
      <c r="C6275" s="232" t="s">
        <v>3</v>
      </c>
      <c r="D6275" s="232">
        <v>45.42</v>
      </c>
      <c r="E6275" s="232" t="s">
        <v>40909</v>
      </c>
    </row>
    <row r="6276" spans="1:5">
      <c r="A6276" s="232" t="s">
        <v>7348</v>
      </c>
      <c r="B6276" s="233" t="s">
        <v>7349</v>
      </c>
      <c r="C6276" s="232" t="s">
        <v>3</v>
      </c>
      <c r="D6276" s="232">
        <v>65.209999999999994</v>
      </c>
      <c r="E6276" s="232" t="s">
        <v>40909</v>
      </c>
    </row>
    <row r="6277" spans="1:5" ht="22.5">
      <c r="A6277" s="232" t="s">
        <v>7350</v>
      </c>
      <c r="B6277" s="233" t="s">
        <v>45600</v>
      </c>
      <c r="C6277" s="232" t="s">
        <v>5</v>
      </c>
      <c r="D6277" s="232">
        <v>42.05</v>
      </c>
      <c r="E6277" s="232" t="s">
        <v>40909</v>
      </c>
    </row>
    <row r="6278" spans="1:5" ht="22.5">
      <c r="A6278" s="232" t="s">
        <v>7351</v>
      </c>
      <c r="B6278" s="233" t="s">
        <v>45601</v>
      </c>
      <c r="C6278" s="232" t="s">
        <v>4</v>
      </c>
      <c r="D6278" s="232">
        <v>22.32</v>
      </c>
      <c r="E6278" s="232" t="s">
        <v>40909</v>
      </c>
    </row>
    <row r="6279" spans="1:5" ht="22.5">
      <c r="A6279" s="232" t="s">
        <v>7352</v>
      </c>
      <c r="B6279" s="233" t="s">
        <v>45602</v>
      </c>
      <c r="C6279" s="232" t="s">
        <v>4</v>
      </c>
      <c r="D6279" s="232">
        <v>32.24</v>
      </c>
      <c r="E6279" s="232" t="s">
        <v>40909</v>
      </c>
    </row>
    <row r="6280" spans="1:5" ht="22.5">
      <c r="A6280" s="232" t="s">
        <v>12309</v>
      </c>
      <c r="B6280" s="233" t="s">
        <v>45603</v>
      </c>
      <c r="C6280" s="232" t="s">
        <v>4</v>
      </c>
      <c r="D6280" s="232">
        <v>69.63</v>
      </c>
      <c r="E6280" s="232" t="s">
        <v>40909</v>
      </c>
    </row>
    <row r="6281" spans="1:5" ht="22.5">
      <c r="A6281" s="232" t="s">
        <v>7353</v>
      </c>
      <c r="B6281" s="233" t="s">
        <v>45604</v>
      </c>
      <c r="C6281" s="232" t="s">
        <v>4</v>
      </c>
      <c r="D6281" s="232">
        <v>98.29</v>
      </c>
      <c r="E6281" s="232" t="s">
        <v>40909</v>
      </c>
    </row>
    <row r="6282" spans="1:5" ht="67.5">
      <c r="A6282" s="232" t="s">
        <v>45605</v>
      </c>
      <c r="B6282" s="233" t="s">
        <v>60834</v>
      </c>
      <c r="C6282" s="232" t="s">
        <v>5</v>
      </c>
      <c r="D6282" s="232">
        <v>90.57</v>
      </c>
      <c r="E6282" s="232" t="s">
        <v>40909</v>
      </c>
    </row>
    <row r="6283" spans="1:5" ht="67.5">
      <c r="A6283" s="232" t="s">
        <v>45606</v>
      </c>
      <c r="B6283" s="233" t="s">
        <v>60835</v>
      </c>
      <c r="C6283" s="232" t="s">
        <v>5</v>
      </c>
      <c r="D6283" s="232">
        <v>126.21</v>
      </c>
      <c r="E6283" s="232" t="s">
        <v>40909</v>
      </c>
    </row>
    <row r="6284" spans="1:5" ht="67.5">
      <c r="A6284" s="232" t="s">
        <v>45607</v>
      </c>
      <c r="B6284" s="233" t="s">
        <v>60836</v>
      </c>
      <c r="C6284" s="232" t="s">
        <v>5</v>
      </c>
      <c r="D6284" s="232">
        <v>137.31</v>
      </c>
      <c r="E6284" s="232" t="s">
        <v>40909</v>
      </c>
    </row>
    <row r="6285" spans="1:5" ht="67.5">
      <c r="A6285" s="232" t="s">
        <v>45608</v>
      </c>
      <c r="B6285" s="233" t="s">
        <v>60837</v>
      </c>
      <c r="C6285" s="232" t="s">
        <v>5</v>
      </c>
      <c r="D6285" s="232">
        <v>484.21</v>
      </c>
      <c r="E6285" s="232" t="s">
        <v>40909</v>
      </c>
    </row>
    <row r="6286" spans="1:5" ht="67.5">
      <c r="A6286" s="232" t="s">
        <v>45609</v>
      </c>
      <c r="B6286" s="233" t="s">
        <v>60838</v>
      </c>
      <c r="C6286" s="232" t="s">
        <v>5</v>
      </c>
      <c r="D6286" s="232">
        <v>354.06</v>
      </c>
      <c r="E6286" s="232" t="s">
        <v>40909</v>
      </c>
    </row>
    <row r="6287" spans="1:5" ht="56.25">
      <c r="A6287" s="232" t="s">
        <v>7354</v>
      </c>
      <c r="B6287" s="233" t="s">
        <v>45610</v>
      </c>
      <c r="C6287" s="232" t="s">
        <v>5</v>
      </c>
      <c r="D6287" s="232">
        <v>95.6</v>
      </c>
      <c r="E6287" s="232" t="s">
        <v>40909</v>
      </c>
    </row>
    <row r="6288" spans="1:5" ht="67.5">
      <c r="A6288" s="232" t="s">
        <v>45611</v>
      </c>
      <c r="B6288" s="233" t="s">
        <v>60839</v>
      </c>
      <c r="C6288" s="232" t="s">
        <v>5</v>
      </c>
      <c r="D6288" s="232">
        <v>128.25</v>
      </c>
      <c r="E6288" s="232" t="s">
        <v>40909</v>
      </c>
    </row>
    <row r="6289" spans="1:5" ht="56.25">
      <c r="A6289" s="232" t="s">
        <v>7355</v>
      </c>
      <c r="B6289" s="233" t="s">
        <v>60840</v>
      </c>
      <c r="C6289" s="232" t="s">
        <v>5</v>
      </c>
      <c r="D6289" s="232">
        <v>165.44</v>
      </c>
      <c r="E6289" s="232" t="s">
        <v>40909</v>
      </c>
    </row>
    <row r="6290" spans="1:5" ht="56.25">
      <c r="A6290" s="232" t="s">
        <v>14889</v>
      </c>
      <c r="B6290" s="233" t="s">
        <v>60841</v>
      </c>
      <c r="C6290" s="232" t="s">
        <v>5</v>
      </c>
      <c r="D6290" s="232">
        <v>290.39999999999998</v>
      </c>
      <c r="E6290" s="232" t="s">
        <v>40909</v>
      </c>
    </row>
    <row r="6291" spans="1:5" ht="67.5">
      <c r="A6291" s="232" t="s">
        <v>45612</v>
      </c>
      <c r="B6291" s="233" t="s">
        <v>60842</v>
      </c>
      <c r="C6291" s="232" t="s">
        <v>5</v>
      </c>
      <c r="D6291" s="232">
        <v>87.94</v>
      </c>
      <c r="E6291" s="232" t="s">
        <v>40909</v>
      </c>
    </row>
    <row r="6292" spans="1:5" ht="67.5">
      <c r="A6292" s="232" t="s">
        <v>7356</v>
      </c>
      <c r="B6292" s="233" t="s">
        <v>60843</v>
      </c>
      <c r="C6292" s="232" t="s">
        <v>5</v>
      </c>
      <c r="D6292" s="232">
        <v>69.209999999999994</v>
      </c>
      <c r="E6292" s="232" t="s">
        <v>40909</v>
      </c>
    </row>
    <row r="6293" spans="1:5" ht="67.5">
      <c r="A6293" s="232" t="s">
        <v>45613</v>
      </c>
      <c r="B6293" s="233" t="s">
        <v>60844</v>
      </c>
      <c r="C6293" s="232" t="s">
        <v>5</v>
      </c>
      <c r="D6293" s="232">
        <v>430.43</v>
      </c>
      <c r="E6293" s="232" t="s">
        <v>40909</v>
      </c>
    </row>
    <row r="6294" spans="1:5" ht="56.25">
      <c r="A6294" s="232" t="s">
        <v>7357</v>
      </c>
      <c r="B6294" s="233" t="s">
        <v>60845</v>
      </c>
      <c r="C6294" s="232" t="s">
        <v>5</v>
      </c>
      <c r="D6294" s="232">
        <v>625.26</v>
      </c>
      <c r="E6294" s="232" t="s">
        <v>40909</v>
      </c>
    </row>
    <row r="6295" spans="1:5" ht="56.25">
      <c r="A6295" s="232" t="s">
        <v>7358</v>
      </c>
      <c r="B6295" s="233" t="s">
        <v>60846</v>
      </c>
      <c r="C6295" s="232" t="s">
        <v>5</v>
      </c>
      <c r="D6295" s="232">
        <v>98.16</v>
      </c>
      <c r="E6295" s="232" t="s">
        <v>40909</v>
      </c>
    </row>
    <row r="6296" spans="1:5" ht="67.5">
      <c r="A6296" s="232" t="s">
        <v>45614</v>
      </c>
      <c r="B6296" s="233" t="s">
        <v>60847</v>
      </c>
      <c r="C6296" s="232" t="s">
        <v>5</v>
      </c>
      <c r="D6296" s="232">
        <v>101.78</v>
      </c>
      <c r="E6296" s="232" t="s">
        <v>40909</v>
      </c>
    </row>
    <row r="6297" spans="1:5" ht="56.25">
      <c r="A6297" s="232" t="s">
        <v>7359</v>
      </c>
      <c r="B6297" s="233" t="s">
        <v>60848</v>
      </c>
      <c r="C6297" s="232" t="s">
        <v>5</v>
      </c>
      <c r="D6297" s="232">
        <v>106.88</v>
      </c>
      <c r="E6297" s="232" t="s">
        <v>40909</v>
      </c>
    </row>
    <row r="6298" spans="1:5" ht="56.25">
      <c r="A6298" s="232" t="s">
        <v>7360</v>
      </c>
      <c r="B6298" s="233" t="s">
        <v>60849</v>
      </c>
      <c r="C6298" s="232" t="s">
        <v>5</v>
      </c>
      <c r="D6298" s="232">
        <v>70.58</v>
      </c>
      <c r="E6298" s="232" t="s">
        <v>40909</v>
      </c>
    </row>
    <row r="6299" spans="1:5" ht="56.25">
      <c r="A6299" s="232" t="s">
        <v>7361</v>
      </c>
      <c r="B6299" s="233" t="s">
        <v>60850</v>
      </c>
      <c r="C6299" s="232" t="s">
        <v>5</v>
      </c>
      <c r="D6299" s="232">
        <v>79.64</v>
      </c>
      <c r="E6299" s="232" t="s">
        <v>40909</v>
      </c>
    </row>
    <row r="6300" spans="1:5" ht="67.5">
      <c r="A6300" s="232" t="s">
        <v>7362</v>
      </c>
      <c r="B6300" s="233" t="s">
        <v>60851</v>
      </c>
      <c r="C6300" s="232" t="s">
        <v>5</v>
      </c>
      <c r="D6300" s="232">
        <v>72.97</v>
      </c>
      <c r="E6300" s="232" t="s">
        <v>40909</v>
      </c>
    </row>
    <row r="6301" spans="1:5" ht="67.5">
      <c r="A6301" s="232" t="s">
        <v>7363</v>
      </c>
      <c r="B6301" s="233" t="s">
        <v>60852</v>
      </c>
      <c r="C6301" s="232" t="s">
        <v>5</v>
      </c>
      <c r="D6301" s="232">
        <v>711.33</v>
      </c>
      <c r="E6301" s="232" t="s">
        <v>40909</v>
      </c>
    </row>
    <row r="6302" spans="1:5" ht="67.5">
      <c r="A6302" s="232" t="s">
        <v>7364</v>
      </c>
      <c r="B6302" s="233" t="s">
        <v>60853</v>
      </c>
      <c r="C6302" s="232" t="s">
        <v>5</v>
      </c>
      <c r="D6302" s="232">
        <v>278.18</v>
      </c>
      <c r="E6302" s="232" t="s">
        <v>40909</v>
      </c>
    </row>
    <row r="6303" spans="1:5" ht="67.5">
      <c r="A6303" s="232" t="s">
        <v>7365</v>
      </c>
      <c r="B6303" s="233" t="s">
        <v>60854</v>
      </c>
      <c r="C6303" s="232" t="s">
        <v>5</v>
      </c>
      <c r="D6303" s="232">
        <v>436.85</v>
      </c>
      <c r="E6303" s="232" t="s">
        <v>40909</v>
      </c>
    </row>
    <row r="6304" spans="1:5" ht="56.25">
      <c r="A6304" s="232" t="s">
        <v>14890</v>
      </c>
      <c r="B6304" s="233" t="s">
        <v>60855</v>
      </c>
      <c r="C6304" s="232" t="s">
        <v>5</v>
      </c>
      <c r="D6304" s="232">
        <v>298.98</v>
      </c>
      <c r="E6304" s="232" t="s">
        <v>40909</v>
      </c>
    </row>
    <row r="6305" spans="1:5" ht="67.5">
      <c r="A6305" s="232" t="s">
        <v>45615</v>
      </c>
      <c r="B6305" s="233" t="s">
        <v>60856</v>
      </c>
      <c r="C6305" s="232" t="s">
        <v>5</v>
      </c>
      <c r="D6305" s="232">
        <v>382.22</v>
      </c>
      <c r="E6305" s="232" t="s">
        <v>40909</v>
      </c>
    </row>
    <row r="6306" spans="1:5" ht="67.5">
      <c r="A6306" s="232" t="s">
        <v>45616</v>
      </c>
      <c r="B6306" s="233" t="s">
        <v>60857</v>
      </c>
      <c r="C6306" s="232" t="s">
        <v>5</v>
      </c>
      <c r="D6306" s="232">
        <v>702.64</v>
      </c>
      <c r="E6306" s="232" t="s">
        <v>40909</v>
      </c>
    </row>
    <row r="6307" spans="1:5" ht="56.25">
      <c r="A6307" s="232" t="s">
        <v>7366</v>
      </c>
      <c r="B6307" s="233" t="s">
        <v>60858</v>
      </c>
      <c r="C6307" s="232" t="s">
        <v>5</v>
      </c>
      <c r="D6307" s="232">
        <v>49.43</v>
      </c>
      <c r="E6307" s="232" t="s">
        <v>40909</v>
      </c>
    </row>
    <row r="6308" spans="1:5" ht="56.25">
      <c r="A6308" s="232" t="s">
        <v>7367</v>
      </c>
      <c r="B6308" s="233" t="s">
        <v>60859</v>
      </c>
      <c r="C6308" s="232" t="s">
        <v>5</v>
      </c>
      <c r="D6308" s="232">
        <v>58.23</v>
      </c>
      <c r="E6308" s="232" t="s">
        <v>40909</v>
      </c>
    </row>
    <row r="6309" spans="1:5" ht="56.25">
      <c r="A6309" s="232" t="s">
        <v>7368</v>
      </c>
      <c r="B6309" s="233" t="s">
        <v>45617</v>
      </c>
      <c r="C6309" s="232" t="s">
        <v>5</v>
      </c>
      <c r="D6309" s="232">
        <v>54.84</v>
      </c>
      <c r="E6309" s="232" t="s">
        <v>40909</v>
      </c>
    </row>
    <row r="6310" spans="1:5" ht="56.25">
      <c r="A6310" s="232" t="s">
        <v>7369</v>
      </c>
      <c r="B6310" s="233" t="s">
        <v>45618</v>
      </c>
      <c r="C6310" s="232" t="s">
        <v>5</v>
      </c>
      <c r="D6310" s="232">
        <v>64.42</v>
      </c>
      <c r="E6310" s="232" t="s">
        <v>40909</v>
      </c>
    </row>
    <row r="6311" spans="1:5" ht="67.5">
      <c r="A6311" s="232" t="s">
        <v>7370</v>
      </c>
      <c r="B6311" s="233" t="s">
        <v>60860</v>
      </c>
      <c r="C6311" s="232" t="s">
        <v>5</v>
      </c>
      <c r="D6311" s="232">
        <v>455.65</v>
      </c>
      <c r="E6311" s="232" t="s">
        <v>40909</v>
      </c>
    </row>
    <row r="6312" spans="1:5" ht="45">
      <c r="A6312" s="232" t="s">
        <v>7371</v>
      </c>
      <c r="B6312" s="233" t="s">
        <v>45619</v>
      </c>
      <c r="C6312" s="232" t="s">
        <v>5</v>
      </c>
      <c r="D6312" s="232">
        <v>22.9</v>
      </c>
      <c r="E6312" s="232" t="s">
        <v>40909</v>
      </c>
    </row>
    <row r="6313" spans="1:5" ht="56.25">
      <c r="A6313" s="232" t="s">
        <v>7372</v>
      </c>
      <c r="B6313" s="233" t="s">
        <v>45620</v>
      </c>
      <c r="C6313" s="232" t="s">
        <v>5</v>
      </c>
      <c r="D6313" s="232">
        <v>206.74</v>
      </c>
      <c r="E6313" s="232" t="s">
        <v>40909</v>
      </c>
    </row>
    <row r="6314" spans="1:5" ht="56.25">
      <c r="A6314" s="232" t="s">
        <v>7373</v>
      </c>
      <c r="B6314" s="233" t="s">
        <v>45621</v>
      </c>
      <c r="C6314" s="232" t="s">
        <v>5</v>
      </c>
      <c r="D6314" s="232">
        <v>62.29</v>
      </c>
      <c r="E6314" s="232" t="s">
        <v>40909</v>
      </c>
    </row>
    <row r="6315" spans="1:5" ht="45">
      <c r="A6315" s="232" t="s">
        <v>7374</v>
      </c>
      <c r="B6315" s="233" t="s">
        <v>45622</v>
      </c>
      <c r="C6315" s="232" t="s">
        <v>5</v>
      </c>
      <c r="D6315" s="232">
        <v>87.28</v>
      </c>
      <c r="E6315" s="232" t="s">
        <v>40909</v>
      </c>
    </row>
    <row r="6316" spans="1:5" ht="67.5">
      <c r="A6316" s="232" t="s">
        <v>7375</v>
      </c>
      <c r="B6316" s="233" t="s">
        <v>60861</v>
      </c>
      <c r="C6316" s="232" t="s">
        <v>5</v>
      </c>
      <c r="D6316" s="232">
        <v>236.97</v>
      </c>
      <c r="E6316" s="232" t="s">
        <v>40909</v>
      </c>
    </row>
    <row r="6317" spans="1:5" ht="45">
      <c r="A6317" s="232" t="s">
        <v>7376</v>
      </c>
      <c r="B6317" s="233" t="s">
        <v>45623</v>
      </c>
      <c r="C6317" s="232" t="s">
        <v>5</v>
      </c>
      <c r="D6317" s="232">
        <v>269.95</v>
      </c>
      <c r="E6317" s="232" t="s">
        <v>40909</v>
      </c>
    </row>
    <row r="6318" spans="1:5" ht="45">
      <c r="A6318" s="232" t="s">
        <v>7377</v>
      </c>
      <c r="B6318" s="233" t="s">
        <v>45624</v>
      </c>
      <c r="C6318" s="232" t="s">
        <v>5</v>
      </c>
      <c r="D6318" s="232">
        <v>358.27</v>
      </c>
      <c r="E6318" s="232" t="s">
        <v>40909</v>
      </c>
    </row>
    <row r="6319" spans="1:5" ht="45">
      <c r="A6319" s="232" t="s">
        <v>7378</v>
      </c>
      <c r="B6319" s="233" t="s">
        <v>45625</v>
      </c>
      <c r="C6319" s="232" t="s">
        <v>5</v>
      </c>
      <c r="D6319" s="232">
        <v>515.82000000000005</v>
      </c>
      <c r="E6319" s="232" t="s">
        <v>40909</v>
      </c>
    </row>
    <row r="6320" spans="1:5" ht="45">
      <c r="A6320" s="232" t="s">
        <v>7379</v>
      </c>
      <c r="B6320" s="233" t="s">
        <v>45626</v>
      </c>
      <c r="C6320" s="232" t="s">
        <v>5</v>
      </c>
      <c r="D6320" s="232">
        <v>700.32</v>
      </c>
      <c r="E6320" s="232" t="s">
        <v>40909</v>
      </c>
    </row>
    <row r="6321" spans="1:5" ht="45">
      <c r="A6321" s="232" t="s">
        <v>7380</v>
      </c>
      <c r="B6321" s="233" t="s">
        <v>45627</v>
      </c>
      <c r="C6321" s="232" t="s">
        <v>5</v>
      </c>
      <c r="D6321" s="232">
        <v>1300.52</v>
      </c>
      <c r="E6321" s="232" t="s">
        <v>40909</v>
      </c>
    </row>
    <row r="6322" spans="1:5" ht="22.5">
      <c r="A6322" s="232" t="s">
        <v>7381</v>
      </c>
      <c r="B6322" s="233" t="s">
        <v>45628</v>
      </c>
      <c r="C6322" s="232" t="s">
        <v>5</v>
      </c>
      <c r="D6322" s="232">
        <v>326.66000000000003</v>
      </c>
      <c r="E6322" s="232" t="s">
        <v>40909</v>
      </c>
    </row>
    <row r="6323" spans="1:5" ht="33.75">
      <c r="A6323" s="232" t="s">
        <v>7382</v>
      </c>
      <c r="B6323" s="233" t="s">
        <v>45629</v>
      </c>
      <c r="C6323" s="232" t="s">
        <v>5</v>
      </c>
      <c r="D6323" s="232">
        <v>178.04</v>
      </c>
      <c r="E6323" s="232" t="s">
        <v>40909</v>
      </c>
    </row>
    <row r="6324" spans="1:5" ht="45">
      <c r="A6324" s="232" t="s">
        <v>7383</v>
      </c>
      <c r="B6324" s="233" t="s">
        <v>45630</v>
      </c>
      <c r="C6324" s="232" t="s">
        <v>5</v>
      </c>
      <c r="D6324" s="232">
        <v>320.60000000000002</v>
      </c>
      <c r="E6324" s="232" t="s">
        <v>40909</v>
      </c>
    </row>
    <row r="6325" spans="1:5" ht="45">
      <c r="A6325" s="232" t="s">
        <v>45631</v>
      </c>
      <c r="B6325" s="233" t="s">
        <v>45632</v>
      </c>
      <c r="C6325" s="232" t="s">
        <v>5</v>
      </c>
      <c r="D6325" s="232">
        <v>47.01</v>
      </c>
      <c r="E6325" s="232" t="s">
        <v>40909</v>
      </c>
    </row>
    <row r="6326" spans="1:5" ht="45">
      <c r="A6326" s="232" t="s">
        <v>45633</v>
      </c>
      <c r="B6326" s="233" t="s">
        <v>45634</v>
      </c>
      <c r="C6326" s="232" t="s">
        <v>5</v>
      </c>
      <c r="D6326" s="232">
        <v>97.44</v>
      </c>
      <c r="E6326" s="232" t="s">
        <v>40909</v>
      </c>
    </row>
    <row r="6327" spans="1:5" ht="45">
      <c r="A6327" s="232" t="s">
        <v>7384</v>
      </c>
      <c r="B6327" s="233" t="s">
        <v>45635</v>
      </c>
      <c r="C6327" s="232" t="s">
        <v>5</v>
      </c>
      <c r="D6327" s="232">
        <v>38.4</v>
      </c>
      <c r="E6327" s="232" t="s">
        <v>40909</v>
      </c>
    </row>
    <row r="6328" spans="1:5" ht="33.75">
      <c r="A6328" s="232" t="s">
        <v>45636</v>
      </c>
      <c r="B6328" s="233" t="s">
        <v>45637</v>
      </c>
      <c r="C6328" s="232" t="s">
        <v>5</v>
      </c>
      <c r="D6328" s="232">
        <v>57.13</v>
      </c>
      <c r="E6328" s="232" t="s">
        <v>40909</v>
      </c>
    </row>
    <row r="6329" spans="1:5" ht="45">
      <c r="A6329" s="232" t="s">
        <v>7385</v>
      </c>
      <c r="B6329" s="233" t="s">
        <v>45638</v>
      </c>
      <c r="C6329" s="232" t="s">
        <v>5</v>
      </c>
      <c r="D6329" s="232">
        <v>42.16</v>
      </c>
      <c r="E6329" s="232" t="s">
        <v>40909</v>
      </c>
    </row>
    <row r="6330" spans="1:5" ht="56.25">
      <c r="A6330" s="232" t="s">
        <v>45639</v>
      </c>
      <c r="B6330" s="233" t="s">
        <v>45640</v>
      </c>
      <c r="C6330" s="232" t="s">
        <v>5</v>
      </c>
      <c r="D6330" s="232">
        <v>70.97</v>
      </c>
      <c r="E6330" s="232" t="s">
        <v>40909</v>
      </c>
    </row>
    <row r="6331" spans="1:5" ht="56.25">
      <c r="A6331" s="232" t="s">
        <v>7386</v>
      </c>
      <c r="B6331" s="233" t="s">
        <v>45641</v>
      </c>
      <c r="C6331" s="232" t="s">
        <v>5</v>
      </c>
      <c r="D6331" s="232">
        <v>51.48</v>
      </c>
      <c r="E6331" s="232" t="s">
        <v>40909</v>
      </c>
    </row>
    <row r="6332" spans="1:5" ht="22.5">
      <c r="A6332" s="232" t="s">
        <v>7387</v>
      </c>
      <c r="B6332" s="233" t="s">
        <v>45642</v>
      </c>
      <c r="C6332" s="232" t="s">
        <v>5</v>
      </c>
      <c r="D6332" s="232">
        <v>17.489999999999998</v>
      </c>
      <c r="E6332" s="232" t="s">
        <v>40909</v>
      </c>
    </row>
    <row r="6333" spans="1:5" ht="22.5">
      <c r="A6333" s="232" t="s">
        <v>7388</v>
      </c>
      <c r="B6333" s="233" t="s">
        <v>45643</v>
      </c>
      <c r="C6333" s="232" t="s">
        <v>5</v>
      </c>
      <c r="D6333" s="232">
        <v>9.5399999999999991</v>
      </c>
      <c r="E6333" s="232" t="s">
        <v>40909</v>
      </c>
    </row>
    <row r="6334" spans="1:5" ht="33.75">
      <c r="A6334" s="232" t="s">
        <v>7389</v>
      </c>
      <c r="B6334" s="233" t="s">
        <v>45644</v>
      </c>
      <c r="C6334" s="232" t="s">
        <v>5</v>
      </c>
      <c r="D6334" s="232">
        <v>38.39</v>
      </c>
      <c r="E6334" s="232" t="s">
        <v>40909</v>
      </c>
    </row>
    <row r="6335" spans="1:5" ht="22.5">
      <c r="A6335" s="232" t="s">
        <v>7390</v>
      </c>
      <c r="B6335" s="233" t="s">
        <v>45645</v>
      </c>
      <c r="C6335" s="232" t="s">
        <v>5</v>
      </c>
      <c r="D6335" s="232">
        <v>47.14</v>
      </c>
      <c r="E6335" s="232" t="s">
        <v>40909</v>
      </c>
    </row>
    <row r="6336" spans="1:5" ht="22.5">
      <c r="A6336" s="232" t="s">
        <v>7391</v>
      </c>
      <c r="B6336" s="233" t="s">
        <v>45646</v>
      </c>
      <c r="C6336" s="232" t="s">
        <v>5</v>
      </c>
      <c r="D6336" s="232">
        <v>9.5399999999999991</v>
      </c>
      <c r="E6336" s="232" t="s">
        <v>40909</v>
      </c>
    </row>
    <row r="6337" spans="1:5" ht="22.5">
      <c r="A6337" s="232" t="s">
        <v>7392</v>
      </c>
      <c r="B6337" s="233" t="s">
        <v>45647</v>
      </c>
      <c r="C6337" s="232" t="s">
        <v>5</v>
      </c>
      <c r="D6337" s="232">
        <v>94.57</v>
      </c>
      <c r="E6337" s="232" t="s">
        <v>40909</v>
      </c>
    </row>
    <row r="6338" spans="1:5">
      <c r="A6338" s="232" t="s">
        <v>7393</v>
      </c>
      <c r="B6338" s="233" t="s">
        <v>45648</v>
      </c>
      <c r="C6338" s="232" t="s">
        <v>4</v>
      </c>
      <c r="D6338" s="232">
        <v>14.61</v>
      </c>
      <c r="E6338" s="232" t="s">
        <v>40909</v>
      </c>
    </row>
    <row r="6339" spans="1:5" ht="22.5">
      <c r="A6339" s="232" t="s">
        <v>7394</v>
      </c>
      <c r="B6339" s="233" t="s">
        <v>45649</v>
      </c>
      <c r="C6339" s="232" t="s">
        <v>5</v>
      </c>
      <c r="D6339" s="232">
        <v>60.35</v>
      </c>
      <c r="E6339" s="232" t="s">
        <v>40909</v>
      </c>
    </row>
    <row r="6340" spans="1:5">
      <c r="A6340" s="232" t="s">
        <v>7395</v>
      </c>
      <c r="B6340" s="233" t="s">
        <v>45650</v>
      </c>
      <c r="C6340" s="232" t="s">
        <v>4</v>
      </c>
      <c r="D6340" s="232">
        <v>25.83</v>
      </c>
      <c r="E6340" s="232" t="s">
        <v>40909</v>
      </c>
    </row>
    <row r="6341" spans="1:5" ht="22.5">
      <c r="A6341" s="232" t="s">
        <v>7396</v>
      </c>
      <c r="B6341" s="233" t="s">
        <v>45651</v>
      </c>
      <c r="C6341" s="232" t="s">
        <v>5</v>
      </c>
      <c r="D6341" s="232">
        <v>55.46</v>
      </c>
      <c r="E6341" s="232" t="s">
        <v>40909</v>
      </c>
    </row>
    <row r="6342" spans="1:5" ht="22.5">
      <c r="A6342" s="232" t="s">
        <v>7397</v>
      </c>
      <c r="B6342" s="233" t="s">
        <v>45652</v>
      </c>
      <c r="C6342" s="232" t="s">
        <v>5</v>
      </c>
      <c r="D6342" s="232">
        <v>3.83</v>
      </c>
      <c r="E6342" s="232" t="s">
        <v>40909</v>
      </c>
    </row>
    <row r="6343" spans="1:5" ht="22.5">
      <c r="A6343" s="232" t="s">
        <v>7398</v>
      </c>
      <c r="B6343" s="233" t="s">
        <v>7399</v>
      </c>
      <c r="C6343" s="232" t="s">
        <v>5</v>
      </c>
      <c r="D6343" s="232">
        <v>9.15</v>
      </c>
      <c r="E6343" s="232" t="s">
        <v>40909</v>
      </c>
    </row>
    <row r="6344" spans="1:5">
      <c r="A6344" s="232" t="s">
        <v>7400</v>
      </c>
      <c r="B6344" s="233" t="s">
        <v>45653</v>
      </c>
      <c r="C6344" s="232" t="s">
        <v>5</v>
      </c>
      <c r="D6344" s="232">
        <v>29.49</v>
      </c>
      <c r="E6344" s="232" t="s">
        <v>40909</v>
      </c>
    </row>
    <row r="6345" spans="1:5">
      <c r="A6345" s="232" t="s">
        <v>7401</v>
      </c>
      <c r="B6345" s="233" t="s">
        <v>45654</v>
      </c>
      <c r="C6345" s="232" t="s">
        <v>5</v>
      </c>
      <c r="D6345" s="232">
        <v>58.83</v>
      </c>
      <c r="E6345" s="232" t="s">
        <v>40909</v>
      </c>
    </row>
    <row r="6346" spans="1:5" ht="22.5">
      <c r="A6346" s="232" t="s">
        <v>7402</v>
      </c>
      <c r="B6346" s="233" t="s">
        <v>45655</v>
      </c>
      <c r="C6346" s="232" t="s">
        <v>5</v>
      </c>
      <c r="D6346" s="232">
        <v>13.29</v>
      </c>
      <c r="E6346" s="232" t="s">
        <v>40909</v>
      </c>
    </row>
    <row r="6347" spans="1:5">
      <c r="A6347" s="232" t="s">
        <v>7403</v>
      </c>
      <c r="B6347" s="233" t="s">
        <v>45656</v>
      </c>
      <c r="C6347" s="232" t="s">
        <v>5</v>
      </c>
      <c r="D6347" s="232">
        <v>54.25</v>
      </c>
      <c r="E6347" s="232" t="s">
        <v>40909</v>
      </c>
    </row>
    <row r="6348" spans="1:5" ht="22.5">
      <c r="A6348" s="232" t="s">
        <v>7404</v>
      </c>
      <c r="B6348" s="233" t="s">
        <v>7405</v>
      </c>
      <c r="C6348" s="232" t="s">
        <v>5</v>
      </c>
      <c r="D6348" s="232">
        <v>10.87</v>
      </c>
      <c r="E6348" s="232" t="s">
        <v>40909</v>
      </c>
    </row>
    <row r="6349" spans="1:5" ht="22.5">
      <c r="A6349" s="232" t="s">
        <v>7406</v>
      </c>
      <c r="B6349" s="233" t="s">
        <v>45657</v>
      </c>
      <c r="C6349" s="232" t="s">
        <v>5</v>
      </c>
      <c r="D6349" s="232">
        <v>69.63</v>
      </c>
      <c r="E6349" s="232" t="s">
        <v>40909</v>
      </c>
    </row>
    <row r="6350" spans="1:5" ht="22.5">
      <c r="A6350" s="232" t="s">
        <v>7407</v>
      </c>
      <c r="B6350" s="233" t="s">
        <v>45658</v>
      </c>
      <c r="C6350" s="232" t="s">
        <v>5</v>
      </c>
      <c r="D6350" s="232">
        <v>39.770000000000003</v>
      </c>
      <c r="E6350" s="232" t="s">
        <v>40909</v>
      </c>
    </row>
    <row r="6351" spans="1:5" ht="22.5">
      <c r="A6351" s="232" t="s">
        <v>7408</v>
      </c>
      <c r="B6351" s="233" t="s">
        <v>45659</v>
      </c>
      <c r="C6351" s="232" t="s">
        <v>5</v>
      </c>
      <c r="D6351" s="232">
        <v>154.04</v>
      </c>
      <c r="E6351" s="232" t="s">
        <v>40909</v>
      </c>
    </row>
    <row r="6352" spans="1:5" ht="22.5">
      <c r="A6352" s="232" t="s">
        <v>7409</v>
      </c>
      <c r="B6352" s="233" t="s">
        <v>45660</v>
      </c>
      <c r="C6352" s="232" t="s">
        <v>5</v>
      </c>
      <c r="D6352" s="232">
        <v>28.74</v>
      </c>
      <c r="E6352" s="232" t="s">
        <v>40909</v>
      </c>
    </row>
    <row r="6353" spans="1:5">
      <c r="A6353" s="232" t="s">
        <v>7410</v>
      </c>
      <c r="B6353" s="233" t="s">
        <v>45661</v>
      </c>
      <c r="C6353" s="232" t="s">
        <v>5</v>
      </c>
      <c r="D6353" s="232">
        <v>58.61</v>
      </c>
      <c r="E6353" s="232" t="s">
        <v>40909</v>
      </c>
    </row>
    <row r="6354" spans="1:5">
      <c r="A6354" s="232" t="s">
        <v>7411</v>
      </c>
      <c r="B6354" s="233" t="s">
        <v>45662</v>
      </c>
      <c r="C6354" s="232" t="s">
        <v>5</v>
      </c>
      <c r="D6354" s="232">
        <v>93.9</v>
      </c>
      <c r="E6354" s="232" t="s">
        <v>40909</v>
      </c>
    </row>
    <row r="6355" spans="1:5">
      <c r="A6355" s="232" t="s">
        <v>7412</v>
      </c>
      <c r="B6355" s="233" t="s">
        <v>45663</v>
      </c>
      <c r="C6355" s="232" t="s">
        <v>5</v>
      </c>
      <c r="D6355" s="232">
        <v>5.09</v>
      </c>
      <c r="E6355" s="232" t="s">
        <v>40909</v>
      </c>
    </row>
    <row r="6356" spans="1:5">
      <c r="A6356" s="232" t="s">
        <v>7413</v>
      </c>
      <c r="B6356" s="233" t="s">
        <v>45664</v>
      </c>
      <c r="C6356" s="232" t="s">
        <v>5</v>
      </c>
      <c r="D6356" s="232">
        <v>8.3800000000000008</v>
      </c>
      <c r="E6356" s="232" t="s">
        <v>40909</v>
      </c>
    </row>
    <row r="6357" spans="1:5" ht="22.5">
      <c r="A6357" s="232" t="s">
        <v>7414</v>
      </c>
      <c r="B6357" s="233" t="s">
        <v>45665</v>
      </c>
      <c r="C6357" s="232" t="s">
        <v>5</v>
      </c>
      <c r="D6357" s="232">
        <v>88.48</v>
      </c>
      <c r="E6357" s="232" t="s">
        <v>40909</v>
      </c>
    </row>
    <row r="6358" spans="1:5" ht="22.5">
      <c r="A6358" s="232" t="s">
        <v>7415</v>
      </c>
      <c r="B6358" s="233" t="s">
        <v>45666</v>
      </c>
      <c r="C6358" s="232" t="s">
        <v>5</v>
      </c>
      <c r="D6358" s="232">
        <v>26.52</v>
      </c>
      <c r="E6358" s="232" t="s">
        <v>40909</v>
      </c>
    </row>
    <row r="6359" spans="1:5" ht="33.75">
      <c r="A6359" s="232" t="s">
        <v>7416</v>
      </c>
      <c r="B6359" s="233" t="s">
        <v>45667</v>
      </c>
      <c r="C6359" s="232" t="s">
        <v>5</v>
      </c>
      <c r="D6359" s="232">
        <v>152.34</v>
      </c>
      <c r="E6359" s="232" t="s">
        <v>40909</v>
      </c>
    </row>
    <row r="6360" spans="1:5" ht="33.75">
      <c r="A6360" s="232" t="s">
        <v>7417</v>
      </c>
      <c r="B6360" s="233" t="s">
        <v>45668</v>
      </c>
      <c r="C6360" s="232" t="s">
        <v>5</v>
      </c>
      <c r="D6360" s="232">
        <v>135.19</v>
      </c>
      <c r="E6360" s="232" t="s">
        <v>40909</v>
      </c>
    </row>
    <row r="6361" spans="1:5" ht="33.75">
      <c r="A6361" s="232" t="s">
        <v>7418</v>
      </c>
      <c r="B6361" s="233" t="s">
        <v>45669</v>
      </c>
      <c r="C6361" s="232" t="s">
        <v>5</v>
      </c>
      <c r="D6361" s="232">
        <v>156.86000000000001</v>
      </c>
      <c r="E6361" s="232" t="s">
        <v>40909</v>
      </c>
    </row>
    <row r="6362" spans="1:5">
      <c r="A6362" s="232" t="s">
        <v>7419</v>
      </c>
      <c r="B6362" s="233" t="s">
        <v>7420</v>
      </c>
      <c r="C6362" s="232" t="s">
        <v>5</v>
      </c>
      <c r="D6362" s="232">
        <v>9.01</v>
      </c>
      <c r="E6362" s="232" t="s">
        <v>40909</v>
      </c>
    </row>
    <row r="6363" spans="1:5">
      <c r="A6363" s="232" t="s">
        <v>7421</v>
      </c>
      <c r="B6363" s="233" t="s">
        <v>7422</v>
      </c>
      <c r="C6363" s="232" t="s">
        <v>5</v>
      </c>
      <c r="D6363" s="232">
        <v>24.62</v>
      </c>
      <c r="E6363" s="232" t="s">
        <v>40909</v>
      </c>
    </row>
    <row r="6364" spans="1:5">
      <c r="A6364" s="232" t="s">
        <v>7423</v>
      </c>
      <c r="B6364" s="233" t="s">
        <v>7424</v>
      </c>
      <c r="C6364" s="232" t="s">
        <v>5</v>
      </c>
      <c r="D6364" s="232">
        <v>24.62</v>
      </c>
      <c r="E6364" s="232" t="s">
        <v>40909</v>
      </c>
    </row>
    <row r="6365" spans="1:5" ht="22.5">
      <c r="A6365" s="232" t="s">
        <v>7425</v>
      </c>
      <c r="B6365" s="233" t="s">
        <v>45670</v>
      </c>
      <c r="C6365" s="232" t="s">
        <v>5</v>
      </c>
      <c r="D6365" s="232">
        <v>23.63</v>
      </c>
      <c r="E6365" s="232" t="s">
        <v>40909</v>
      </c>
    </row>
    <row r="6366" spans="1:5" ht="22.5">
      <c r="A6366" s="232" t="s">
        <v>7426</v>
      </c>
      <c r="B6366" s="233" t="s">
        <v>45671</v>
      </c>
      <c r="C6366" s="232" t="s">
        <v>5</v>
      </c>
      <c r="D6366" s="232">
        <v>34.92</v>
      </c>
      <c r="E6366" s="232" t="s">
        <v>40909</v>
      </c>
    </row>
    <row r="6367" spans="1:5">
      <c r="A6367" s="232" t="s">
        <v>7427</v>
      </c>
      <c r="B6367" s="233" t="s">
        <v>45672</v>
      </c>
      <c r="C6367" s="232" t="s">
        <v>5</v>
      </c>
      <c r="D6367" s="232">
        <v>38.979999999999997</v>
      </c>
      <c r="E6367" s="232" t="s">
        <v>40909</v>
      </c>
    </row>
    <row r="6368" spans="1:5">
      <c r="A6368" s="232" t="s">
        <v>7428</v>
      </c>
      <c r="B6368" s="233" t="s">
        <v>7429</v>
      </c>
      <c r="C6368" s="232" t="s">
        <v>5</v>
      </c>
      <c r="D6368" s="232">
        <v>8.23</v>
      </c>
      <c r="E6368" s="232" t="s">
        <v>40909</v>
      </c>
    </row>
    <row r="6369" spans="1:5">
      <c r="A6369" s="232" t="s">
        <v>7430</v>
      </c>
      <c r="B6369" s="233" t="s">
        <v>45673</v>
      </c>
      <c r="C6369" s="232" t="s">
        <v>5</v>
      </c>
      <c r="D6369" s="232">
        <v>4.1399999999999997</v>
      </c>
      <c r="E6369" s="232" t="s">
        <v>40909</v>
      </c>
    </row>
    <row r="6370" spans="1:5" ht="22.5">
      <c r="A6370" s="232" t="s">
        <v>7431</v>
      </c>
      <c r="B6370" s="233" t="s">
        <v>45674</v>
      </c>
      <c r="C6370" s="232" t="s">
        <v>5</v>
      </c>
      <c r="D6370" s="232">
        <v>15.8</v>
      </c>
      <c r="E6370" s="232" t="s">
        <v>40909</v>
      </c>
    </row>
    <row r="6371" spans="1:5">
      <c r="A6371" s="232" t="s">
        <v>7432</v>
      </c>
      <c r="B6371" s="233" t="s">
        <v>45675</v>
      </c>
      <c r="C6371" s="232" t="s">
        <v>5</v>
      </c>
      <c r="D6371" s="232">
        <v>27.56</v>
      </c>
      <c r="E6371" s="232" t="s">
        <v>40909</v>
      </c>
    </row>
    <row r="6372" spans="1:5">
      <c r="A6372" s="232" t="s">
        <v>7433</v>
      </c>
      <c r="B6372" s="233" t="s">
        <v>45676</v>
      </c>
      <c r="C6372" s="232" t="s">
        <v>5</v>
      </c>
      <c r="D6372" s="232">
        <v>24.46</v>
      </c>
      <c r="E6372" s="232" t="s">
        <v>40909</v>
      </c>
    </row>
    <row r="6373" spans="1:5">
      <c r="A6373" s="232" t="s">
        <v>7434</v>
      </c>
      <c r="B6373" s="233" t="s">
        <v>45677</v>
      </c>
      <c r="C6373" s="232" t="s">
        <v>5</v>
      </c>
      <c r="D6373" s="232">
        <v>64.569999999999993</v>
      </c>
      <c r="E6373" s="232" t="s">
        <v>40909</v>
      </c>
    </row>
    <row r="6374" spans="1:5">
      <c r="A6374" s="232" t="s">
        <v>7435</v>
      </c>
      <c r="B6374" s="233" t="s">
        <v>45678</v>
      </c>
      <c r="C6374" s="232" t="s">
        <v>5</v>
      </c>
      <c r="D6374" s="232">
        <v>30.8</v>
      </c>
      <c r="E6374" s="232" t="s">
        <v>40909</v>
      </c>
    </row>
    <row r="6375" spans="1:5" ht="22.5">
      <c r="A6375" s="232" t="s">
        <v>7436</v>
      </c>
      <c r="B6375" s="233" t="s">
        <v>45679</v>
      </c>
      <c r="C6375" s="232" t="s">
        <v>5</v>
      </c>
      <c r="D6375" s="232">
        <v>18.77</v>
      </c>
      <c r="E6375" s="232" t="s">
        <v>40909</v>
      </c>
    </row>
    <row r="6376" spans="1:5">
      <c r="A6376" s="232" t="s">
        <v>7437</v>
      </c>
      <c r="B6376" s="233" t="s">
        <v>45680</v>
      </c>
      <c r="C6376" s="232" t="s">
        <v>5</v>
      </c>
      <c r="D6376" s="232">
        <v>41.34</v>
      </c>
      <c r="E6376" s="232" t="s">
        <v>40909</v>
      </c>
    </row>
    <row r="6377" spans="1:5">
      <c r="A6377" s="232" t="s">
        <v>7438</v>
      </c>
      <c r="B6377" s="233" t="s">
        <v>45681</v>
      </c>
      <c r="C6377" s="232" t="s">
        <v>5</v>
      </c>
      <c r="D6377" s="232">
        <v>165.55</v>
      </c>
      <c r="E6377" s="232" t="s">
        <v>40909</v>
      </c>
    </row>
    <row r="6378" spans="1:5">
      <c r="A6378" s="232" t="s">
        <v>7439</v>
      </c>
      <c r="B6378" s="233" t="s">
        <v>45682</v>
      </c>
      <c r="C6378" s="232" t="s">
        <v>5</v>
      </c>
      <c r="D6378" s="232">
        <v>26.26</v>
      </c>
      <c r="E6378" s="232" t="s">
        <v>40909</v>
      </c>
    </row>
    <row r="6379" spans="1:5">
      <c r="A6379" s="232" t="s">
        <v>7440</v>
      </c>
      <c r="B6379" s="233" t="s">
        <v>45683</v>
      </c>
      <c r="C6379" s="232" t="s">
        <v>5</v>
      </c>
      <c r="D6379" s="232">
        <v>32.28</v>
      </c>
      <c r="E6379" s="232" t="s">
        <v>40909</v>
      </c>
    </row>
    <row r="6380" spans="1:5">
      <c r="A6380" s="232" t="s">
        <v>7441</v>
      </c>
      <c r="B6380" s="233" t="s">
        <v>45684</v>
      </c>
      <c r="C6380" s="232" t="s">
        <v>5</v>
      </c>
      <c r="D6380" s="232">
        <v>41.72</v>
      </c>
      <c r="E6380" s="232" t="s">
        <v>40909</v>
      </c>
    </row>
    <row r="6381" spans="1:5">
      <c r="A6381" s="232" t="s">
        <v>7442</v>
      </c>
      <c r="B6381" s="233" t="s">
        <v>7443</v>
      </c>
      <c r="C6381" s="232" t="s">
        <v>5</v>
      </c>
      <c r="D6381" s="232">
        <v>15.45</v>
      </c>
      <c r="E6381" s="232" t="s">
        <v>40909</v>
      </c>
    </row>
    <row r="6382" spans="1:5" ht="22.5">
      <c r="A6382" s="232" t="s">
        <v>7444</v>
      </c>
      <c r="B6382" s="233" t="s">
        <v>45685</v>
      </c>
      <c r="C6382" s="232" t="s">
        <v>5</v>
      </c>
      <c r="D6382" s="232">
        <v>5.62</v>
      </c>
      <c r="E6382" s="232" t="s">
        <v>40909</v>
      </c>
    </row>
    <row r="6383" spans="1:5" ht="22.5">
      <c r="A6383" s="232" t="s">
        <v>7445</v>
      </c>
      <c r="B6383" s="233" t="s">
        <v>45686</v>
      </c>
      <c r="C6383" s="232" t="s">
        <v>5</v>
      </c>
      <c r="D6383" s="232">
        <v>5.19</v>
      </c>
      <c r="E6383" s="232" t="s">
        <v>40909</v>
      </c>
    </row>
    <row r="6384" spans="1:5">
      <c r="A6384" s="232" t="s">
        <v>7446</v>
      </c>
      <c r="B6384" s="233" t="s">
        <v>45687</v>
      </c>
      <c r="C6384" s="232" t="s">
        <v>5</v>
      </c>
      <c r="D6384" s="232">
        <v>1.38</v>
      </c>
      <c r="E6384" s="232" t="s">
        <v>40909</v>
      </c>
    </row>
    <row r="6385" spans="1:5" ht="22.5">
      <c r="A6385" s="232" t="s">
        <v>7447</v>
      </c>
      <c r="B6385" s="233" t="s">
        <v>45688</v>
      </c>
      <c r="C6385" s="232" t="s">
        <v>5</v>
      </c>
      <c r="D6385" s="232">
        <v>16.25</v>
      </c>
      <c r="E6385" s="232" t="s">
        <v>40909</v>
      </c>
    </row>
    <row r="6386" spans="1:5" ht="56.25">
      <c r="A6386" s="232" t="s">
        <v>12800</v>
      </c>
      <c r="B6386" s="233" t="s">
        <v>60862</v>
      </c>
      <c r="C6386" s="232" t="s">
        <v>5</v>
      </c>
      <c r="D6386" s="232">
        <v>373.45</v>
      </c>
      <c r="E6386" s="232" t="s">
        <v>40909</v>
      </c>
    </row>
    <row r="6387" spans="1:5" ht="67.5">
      <c r="A6387" s="232" t="s">
        <v>12801</v>
      </c>
      <c r="B6387" s="233" t="s">
        <v>60863</v>
      </c>
      <c r="C6387" s="232" t="s">
        <v>5</v>
      </c>
      <c r="D6387" s="232">
        <v>900.5</v>
      </c>
      <c r="E6387" s="232" t="s">
        <v>40909</v>
      </c>
    </row>
    <row r="6388" spans="1:5" ht="56.25">
      <c r="A6388" s="232" t="s">
        <v>7448</v>
      </c>
      <c r="B6388" s="233" t="s">
        <v>62365</v>
      </c>
      <c r="C6388" s="232" t="s">
        <v>5</v>
      </c>
      <c r="D6388" s="232">
        <v>1041.1600000000001</v>
      </c>
      <c r="E6388" s="232" t="s">
        <v>40909</v>
      </c>
    </row>
    <row r="6389" spans="1:5" ht="56.25">
      <c r="A6389" s="232" t="s">
        <v>7449</v>
      </c>
      <c r="B6389" s="233" t="s">
        <v>62366</v>
      </c>
      <c r="C6389" s="232" t="s">
        <v>5</v>
      </c>
      <c r="D6389" s="232">
        <v>1220.8699999999999</v>
      </c>
      <c r="E6389" s="232" t="s">
        <v>40909</v>
      </c>
    </row>
    <row r="6390" spans="1:5" ht="56.25">
      <c r="A6390" s="232" t="s">
        <v>7450</v>
      </c>
      <c r="B6390" s="233" t="s">
        <v>62367</v>
      </c>
      <c r="C6390" s="232" t="s">
        <v>5</v>
      </c>
      <c r="D6390" s="232">
        <v>1266.67</v>
      </c>
      <c r="E6390" s="232" t="s">
        <v>40909</v>
      </c>
    </row>
    <row r="6391" spans="1:5" ht="56.25">
      <c r="A6391" s="232" t="s">
        <v>62368</v>
      </c>
      <c r="B6391" s="233" t="s">
        <v>62369</v>
      </c>
      <c r="C6391" s="232" t="s">
        <v>5</v>
      </c>
      <c r="D6391" s="232">
        <v>1343.72</v>
      </c>
      <c r="E6391" s="232" t="s">
        <v>40909</v>
      </c>
    </row>
    <row r="6392" spans="1:5" ht="56.25">
      <c r="A6392" s="232" t="s">
        <v>7451</v>
      </c>
      <c r="B6392" s="233" t="s">
        <v>62370</v>
      </c>
      <c r="C6392" s="232" t="s">
        <v>5</v>
      </c>
      <c r="D6392" s="232">
        <v>1783.52</v>
      </c>
      <c r="E6392" s="232" t="s">
        <v>40909</v>
      </c>
    </row>
    <row r="6393" spans="1:5" ht="56.25">
      <c r="A6393" s="232" t="s">
        <v>7452</v>
      </c>
      <c r="B6393" s="233" t="s">
        <v>62371</v>
      </c>
      <c r="C6393" s="232" t="s">
        <v>5</v>
      </c>
      <c r="D6393" s="232">
        <v>2143.3000000000002</v>
      </c>
      <c r="E6393" s="232" t="s">
        <v>40909</v>
      </c>
    </row>
    <row r="6394" spans="1:5" ht="56.25">
      <c r="A6394" s="232" t="s">
        <v>7453</v>
      </c>
      <c r="B6394" s="233" t="s">
        <v>62372</v>
      </c>
      <c r="C6394" s="232" t="s">
        <v>5</v>
      </c>
      <c r="D6394" s="232">
        <v>2235.2800000000002</v>
      </c>
      <c r="E6394" s="232" t="s">
        <v>40909</v>
      </c>
    </row>
    <row r="6395" spans="1:5" ht="56.25">
      <c r="A6395" s="232" t="s">
        <v>7454</v>
      </c>
      <c r="B6395" s="233" t="s">
        <v>62373</v>
      </c>
      <c r="C6395" s="232" t="s">
        <v>5</v>
      </c>
      <c r="D6395" s="232">
        <v>913.97</v>
      </c>
      <c r="E6395" s="232" t="s">
        <v>40909</v>
      </c>
    </row>
    <row r="6396" spans="1:5" ht="33.75">
      <c r="A6396" s="232" t="s">
        <v>7455</v>
      </c>
      <c r="B6396" s="233" t="s">
        <v>45689</v>
      </c>
      <c r="C6396" s="232" t="s">
        <v>3</v>
      </c>
      <c r="D6396" s="232">
        <v>3818.44</v>
      </c>
      <c r="E6396" s="232" t="s">
        <v>40909</v>
      </c>
    </row>
    <row r="6397" spans="1:5" ht="33.75">
      <c r="A6397" s="232" t="s">
        <v>7456</v>
      </c>
      <c r="B6397" s="233" t="s">
        <v>45690</v>
      </c>
      <c r="C6397" s="232" t="s">
        <v>3</v>
      </c>
      <c r="D6397" s="232">
        <v>2566.27</v>
      </c>
      <c r="E6397" s="232" t="s">
        <v>40909</v>
      </c>
    </row>
    <row r="6398" spans="1:5" ht="33.75">
      <c r="A6398" s="232" t="s">
        <v>7457</v>
      </c>
      <c r="B6398" s="233" t="s">
        <v>45691</v>
      </c>
      <c r="C6398" s="232" t="s">
        <v>3</v>
      </c>
      <c r="D6398" s="232">
        <v>2340.59</v>
      </c>
      <c r="E6398" s="232" t="s">
        <v>40909</v>
      </c>
    </row>
    <row r="6399" spans="1:5" ht="67.5">
      <c r="A6399" s="232" t="s">
        <v>7458</v>
      </c>
      <c r="B6399" s="233" t="s">
        <v>60864</v>
      </c>
      <c r="C6399" s="232" t="s">
        <v>5</v>
      </c>
      <c r="D6399" s="232">
        <v>872.45</v>
      </c>
      <c r="E6399" s="232" t="s">
        <v>40909</v>
      </c>
    </row>
    <row r="6400" spans="1:5" ht="45">
      <c r="A6400" s="232" t="s">
        <v>7459</v>
      </c>
      <c r="B6400" s="233" t="s">
        <v>45692</v>
      </c>
      <c r="C6400" s="232" t="s">
        <v>4</v>
      </c>
      <c r="D6400" s="232">
        <v>217.17</v>
      </c>
      <c r="E6400" s="232" t="s">
        <v>40909</v>
      </c>
    </row>
    <row r="6401" spans="1:5" ht="45">
      <c r="A6401" s="232" t="s">
        <v>7460</v>
      </c>
      <c r="B6401" s="233" t="s">
        <v>45693</v>
      </c>
      <c r="C6401" s="232" t="s">
        <v>4</v>
      </c>
      <c r="D6401" s="232">
        <v>252.42</v>
      </c>
      <c r="E6401" s="232" t="s">
        <v>40909</v>
      </c>
    </row>
    <row r="6402" spans="1:5" ht="45">
      <c r="A6402" s="232" t="s">
        <v>7461</v>
      </c>
      <c r="B6402" s="233" t="s">
        <v>45694</v>
      </c>
      <c r="C6402" s="232" t="s">
        <v>4</v>
      </c>
      <c r="D6402" s="232">
        <v>287.38</v>
      </c>
      <c r="E6402" s="232" t="s">
        <v>40909</v>
      </c>
    </row>
    <row r="6403" spans="1:5" ht="45">
      <c r="A6403" s="232" t="s">
        <v>45695</v>
      </c>
      <c r="B6403" s="233" t="s">
        <v>45696</v>
      </c>
      <c r="C6403" s="232" t="s">
        <v>3</v>
      </c>
      <c r="D6403" s="232">
        <v>331.23</v>
      </c>
      <c r="E6403" s="232" t="s">
        <v>40909</v>
      </c>
    </row>
    <row r="6404" spans="1:5" ht="45">
      <c r="A6404" s="232" t="s">
        <v>45697</v>
      </c>
      <c r="B6404" s="233" t="s">
        <v>45698</v>
      </c>
      <c r="C6404" s="232" t="s">
        <v>3</v>
      </c>
      <c r="D6404" s="232">
        <v>321.82</v>
      </c>
      <c r="E6404" s="232" t="s">
        <v>40909</v>
      </c>
    </row>
    <row r="6405" spans="1:5" ht="45">
      <c r="A6405" s="232" t="s">
        <v>45699</v>
      </c>
      <c r="B6405" s="233" t="s">
        <v>45700</v>
      </c>
      <c r="C6405" s="232" t="s">
        <v>3</v>
      </c>
      <c r="D6405" s="232">
        <v>339.75</v>
      </c>
      <c r="E6405" s="232" t="s">
        <v>40909</v>
      </c>
    </row>
    <row r="6406" spans="1:5" ht="33.75">
      <c r="A6406" s="232" t="s">
        <v>7462</v>
      </c>
      <c r="B6406" s="233" t="s">
        <v>45701</v>
      </c>
      <c r="C6406" s="232" t="s">
        <v>5</v>
      </c>
      <c r="D6406" s="232">
        <v>925.93</v>
      </c>
      <c r="E6406" s="232" t="s">
        <v>40909</v>
      </c>
    </row>
    <row r="6407" spans="1:5" ht="33.75">
      <c r="A6407" s="232" t="s">
        <v>7463</v>
      </c>
      <c r="B6407" s="233" t="s">
        <v>45702</v>
      </c>
      <c r="C6407" s="232" t="s">
        <v>5</v>
      </c>
      <c r="D6407" s="232">
        <v>1438.35</v>
      </c>
      <c r="E6407" s="232" t="s">
        <v>40909</v>
      </c>
    </row>
    <row r="6408" spans="1:5" ht="33.75">
      <c r="A6408" s="232" t="s">
        <v>7464</v>
      </c>
      <c r="B6408" s="233" t="s">
        <v>45703</v>
      </c>
      <c r="C6408" s="232" t="s">
        <v>5</v>
      </c>
      <c r="D6408" s="232">
        <v>1438.35</v>
      </c>
      <c r="E6408" s="232" t="s">
        <v>40909</v>
      </c>
    </row>
    <row r="6409" spans="1:5" ht="67.5">
      <c r="A6409" s="232" t="s">
        <v>59717</v>
      </c>
      <c r="B6409" s="233" t="s">
        <v>60865</v>
      </c>
      <c r="C6409" s="232" t="s">
        <v>5</v>
      </c>
      <c r="D6409" s="232">
        <v>1493.59</v>
      </c>
      <c r="E6409" s="232" t="s">
        <v>40909</v>
      </c>
    </row>
    <row r="6410" spans="1:5" ht="67.5">
      <c r="A6410" s="232" t="s">
        <v>59718</v>
      </c>
      <c r="B6410" s="233" t="s">
        <v>60866</v>
      </c>
      <c r="C6410" s="232" t="s">
        <v>5</v>
      </c>
      <c r="D6410" s="232">
        <v>1678.33</v>
      </c>
      <c r="E6410" s="232" t="s">
        <v>40909</v>
      </c>
    </row>
    <row r="6411" spans="1:5" ht="67.5">
      <c r="A6411" s="232" t="s">
        <v>59719</v>
      </c>
      <c r="B6411" s="233" t="s">
        <v>60867</v>
      </c>
      <c r="C6411" s="232" t="s">
        <v>5</v>
      </c>
      <c r="D6411" s="232">
        <v>1749.31</v>
      </c>
      <c r="E6411" s="232" t="s">
        <v>40909</v>
      </c>
    </row>
    <row r="6412" spans="1:5" ht="67.5">
      <c r="A6412" s="232" t="s">
        <v>59720</v>
      </c>
      <c r="B6412" s="233" t="s">
        <v>60868</v>
      </c>
      <c r="C6412" s="232" t="s">
        <v>5</v>
      </c>
      <c r="D6412" s="232">
        <v>1955.6</v>
      </c>
      <c r="E6412" s="232" t="s">
        <v>40909</v>
      </c>
    </row>
    <row r="6413" spans="1:5" ht="67.5">
      <c r="A6413" s="232" t="s">
        <v>59721</v>
      </c>
      <c r="B6413" s="233" t="s">
        <v>60869</v>
      </c>
      <c r="C6413" s="232" t="s">
        <v>5</v>
      </c>
      <c r="D6413" s="232">
        <v>2124.16</v>
      </c>
      <c r="E6413" s="232" t="s">
        <v>40909</v>
      </c>
    </row>
    <row r="6414" spans="1:5" ht="67.5">
      <c r="A6414" s="232" t="s">
        <v>59722</v>
      </c>
      <c r="B6414" s="233" t="s">
        <v>60870</v>
      </c>
      <c r="C6414" s="232" t="s">
        <v>5</v>
      </c>
      <c r="D6414" s="232">
        <v>2244.96</v>
      </c>
      <c r="E6414" s="232" t="s">
        <v>40909</v>
      </c>
    </row>
    <row r="6415" spans="1:5" ht="67.5">
      <c r="A6415" s="232" t="s">
        <v>59723</v>
      </c>
      <c r="B6415" s="233" t="s">
        <v>60871</v>
      </c>
      <c r="C6415" s="232" t="s">
        <v>5</v>
      </c>
      <c r="D6415" s="232">
        <v>2341.31</v>
      </c>
      <c r="E6415" s="232" t="s">
        <v>40909</v>
      </c>
    </row>
    <row r="6416" spans="1:5" ht="67.5">
      <c r="A6416" s="232" t="s">
        <v>59724</v>
      </c>
      <c r="B6416" s="233" t="s">
        <v>60872</v>
      </c>
      <c r="C6416" s="232" t="s">
        <v>5</v>
      </c>
      <c r="D6416" s="232">
        <v>1826.28</v>
      </c>
      <c r="E6416" s="232" t="s">
        <v>40909</v>
      </c>
    </row>
    <row r="6417" spans="1:5" ht="67.5">
      <c r="A6417" s="232" t="s">
        <v>59725</v>
      </c>
      <c r="B6417" s="233" t="s">
        <v>60873</v>
      </c>
      <c r="C6417" s="232" t="s">
        <v>5</v>
      </c>
      <c r="D6417" s="232">
        <v>1897.26</v>
      </c>
      <c r="E6417" s="232" t="s">
        <v>40909</v>
      </c>
    </row>
    <row r="6418" spans="1:5" ht="67.5">
      <c r="A6418" s="232" t="s">
        <v>59726</v>
      </c>
      <c r="B6418" s="233" t="s">
        <v>60874</v>
      </c>
      <c r="C6418" s="232" t="s">
        <v>5</v>
      </c>
      <c r="D6418" s="232">
        <v>2103.5500000000002</v>
      </c>
      <c r="E6418" s="232" t="s">
        <v>40909</v>
      </c>
    </row>
    <row r="6419" spans="1:5" ht="67.5">
      <c r="A6419" s="232" t="s">
        <v>59727</v>
      </c>
      <c r="B6419" s="233" t="s">
        <v>60875</v>
      </c>
      <c r="C6419" s="232" t="s">
        <v>5</v>
      </c>
      <c r="D6419" s="232">
        <v>2272.12</v>
      </c>
      <c r="E6419" s="232" t="s">
        <v>40909</v>
      </c>
    </row>
    <row r="6420" spans="1:5" ht="67.5">
      <c r="A6420" s="232" t="s">
        <v>59728</v>
      </c>
      <c r="B6420" s="233" t="s">
        <v>60876</v>
      </c>
      <c r="C6420" s="232" t="s">
        <v>5</v>
      </c>
      <c r="D6420" s="232">
        <v>2392.92</v>
      </c>
      <c r="E6420" s="232" t="s">
        <v>40909</v>
      </c>
    </row>
    <row r="6421" spans="1:5" ht="67.5">
      <c r="A6421" s="232" t="s">
        <v>59729</v>
      </c>
      <c r="B6421" s="233" t="s">
        <v>60877</v>
      </c>
      <c r="C6421" s="232" t="s">
        <v>5</v>
      </c>
      <c r="D6421" s="232">
        <v>2489.27</v>
      </c>
      <c r="E6421" s="232" t="s">
        <v>40909</v>
      </c>
    </row>
    <row r="6422" spans="1:5" ht="67.5">
      <c r="A6422" s="232" t="s">
        <v>59730</v>
      </c>
      <c r="B6422" s="233" t="s">
        <v>60878</v>
      </c>
      <c r="C6422" s="232" t="s">
        <v>5</v>
      </c>
      <c r="D6422" s="232">
        <v>2119.3000000000002</v>
      </c>
      <c r="E6422" s="232" t="s">
        <v>40909</v>
      </c>
    </row>
    <row r="6423" spans="1:5" ht="67.5">
      <c r="A6423" s="232" t="s">
        <v>59731</v>
      </c>
      <c r="B6423" s="233" t="s">
        <v>60879</v>
      </c>
      <c r="C6423" s="232" t="s">
        <v>5</v>
      </c>
      <c r="D6423" s="232">
        <v>2339.8000000000002</v>
      </c>
      <c r="E6423" s="232" t="s">
        <v>40909</v>
      </c>
    </row>
    <row r="6424" spans="1:5" ht="67.5">
      <c r="A6424" s="232" t="s">
        <v>59732</v>
      </c>
      <c r="B6424" s="233" t="s">
        <v>60880</v>
      </c>
      <c r="C6424" s="232" t="s">
        <v>5</v>
      </c>
      <c r="D6424" s="232">
        <v>2522.61</v>
      </c>
      <c r="E6424" s="232" t="s">
        <v>40909</v>
      </c>
    </row>
    <row r="6425" spans="1:5" ht="56.25">
      <c r="A6425" s="232" t="s">
        <v>59733</v>
      </c>
      <c r="B6425" s="233" t="s">
        <v>60881</v>
      </c>
      <c r="C6425" s="232" t="s">
        <v>5</v>
      </c>
      <c r="D6425" s="232">
        <v>2657.61</v>
      </c>
      <c r="E6425" s="232" t="s">
        <v>40909</v>
      </c>
    </row>
    <row r="6426" spans="1:5" ht="67.5">
      <c r="A6426" s="232" t="s">
        <v>59734</v>
      </c>
      <c r="B6426" s="233" t="s">
        <v>60882</v>
      </c>
      <c r="C6426" s="232" t="s">
        <v>5</v>
      </c>
      <c r="D6426" s="232">
        <v>2267.2600000000002</v>
      </c>
      <c r="E6426" s="232" t="s">
        <v>40909</v>
      </c>
    </row>
    <row r="6427" spans="1:5" ht="67.5">
      <c r="A6427" s="232" t="s">
        <v>59735</v>
      </c>
      <c r="B6427" s="233" t="s">
        <v>60883</v>
      </c>
      <c r="C6427" s="232" t="s">
        <v>5</v>
      </c>
      <c r="D6427" s="232">
        <v>2487.7600000000002</v>
      </c>
      <c r="E6427" s="232" t="s">
        <v>40909</v>
      </c>
    </row>
    <row r="6428" spans="1:5" ht="56.25">
      <c r="A6428" s="232" t="s">
        <v>59736</v>
      </c>
      <c r="B6428" s="233" t="s">
        <v>60884</v>
      </c>
      <c r="C6428" s="232" t="s">
        <v>5</v>
      </c>
      <c r="D6428" s="232">
        <v>2670.56</v>
      </c>
      <c r="E6428" s="232" t="s">
        <v>40909</v>
      </c>
    </row>
    <row r="6429" spans="1:5" ht="56.25">
      <c r="A6429" s="232" t="s">
        <v>59737</v>
      </c>
      <c r="B6429" s="233" t="s">
        <v>60885</v>
      </c>
      <c r="C6429" s="232" t="s">
        <v>5</v>
      </c>
      <c r="D6429" s="232">
        <v>2805.56</v>
      </c>
      <c r="E6429" s="232" t="s">
        <v>40909</v>
      </c>
    </row>
    <row r="6430" spans="1:5" ht="22.5">
      <c r="A6430" s="232" t="s">
        <v>7465</v>
      </c>
      <c r="B6430" s="233" t="s">
        <v>45704</v>
      </c>
      <c r="C6430" s="232" t="s">
        <v>5</v>
      </c>
      <c r="D6430" s="232">
        <v>73.510000000000005</v>
      </c>
      <c r="E6430" s="232" t="s">
        <v>40909</v>
      </c>
    </row>
    <row r="6431" spans="1:5" ht="22.5">
      <c r="A6431" s="232" t="s">
        <v>7466</v>
      </c>
      <c r="B6431" s="233" t="s">
        <v>45705</v>
      </c>
      <c r="C6431" s="232" t="s">
        <v>5</v>
      </c>
      <c r="D6431" s="232">
        <v>66.97</v>
      </c>
      <c r="E6431" s="232" t="s">
        <v>40909</v>
      </c>
    </row>
    <row r="6432" spans="1:5" ht="22.5">
      <c r="A6432" s="232" t="s">
        <v>7467</v>
      </c>
      <c r="B6432" s="233" t="s">
        <v>45706</v>
      </c>
      <c r="C6432" s="232" t="s">
        <v>5</v>
      </c>
      <c r="D6432" s="232">
        <v>60.76</v>
      </c>
      <c r="E6432" s="232" t="s">
        <v>40909</v>
      </c>
    </row>
    <row r="6433" spans="1:5" ht="22.5">
      <c r="A6433" s="232" t="s">
        <v>7468</v>
      </c>
      <c r="B6433" s="233" t="s">
        <v>45707</v>
      </c>
      <c r="C6433" s="232" t="s">
        <v>5</v>
      </c>
      <c r="D6433" s="232">
        <v>29.4</v>
      </c>
      <c r="E6433" s="232" t="s">
        <v>40909</v>
      </c>
    </row>
    <row r="6434" spans="1:5" ht="22.5">
      <c r="A6434" s="232" t="s">
        <v>7469</v>
      </c>
      <c r="B6434" s="233" t="s">
        <v>45708</v>
      </c>
      <c r="C6434" s="232" t="s">
        <v>5</v>
      </c>
      <c r="D6434" s="232">
        <v>26.79</v>
      </c>
      <c r="E6434" s="232" t="s">
        <v>40909</v>
      </c>
    </row>
    <row r="6435" spans="1:5" ht="22.5">
      <c r="A6435" s="232" t="s">
        <v>7470</v>
      </c>
      <c r="B6435" s="233" t="s">
        <v>45709</v>
      </c>
      <c r="C6435" s="232" t="s">
        <v>5</v>
      </c>
      <c r="D6435" s="232">
        <v>24.17</v>
      </c>
      <c r="E6435" s="232" t="s">
        <v>40909</v>
      </c>
    </row>
    <row r="6436" spans="1:5" ht="22.5">
      <c r="A6436" s="232" t="s">
        <v>7471</v>
      </c>
      <c r="B6436" s="233" t="s">
        <v>45710</v>
      </c>
      <c r="C6436" s="232" t="s">
        <v>5</v>
      </c>
      <c r="D6436" s="232">
        <v>24.5</v>
      </c>
      <c r="E6436" s="232" t="s">
        <v>40909</v>
      </c>
    </row>
    <row r="6437" spans="1:5" ht="22.5">
      <c r="A6437" s="232" t="s">
        <v>7472</v>
      </c>
      <c r="B6437" s="233" t="s">
        <v>45711</v>
      </c>
      <c r="C6437" s="232" t="s">
        <v>5</v>
      </c>
      <c r="D6437" s="232">
        <v>19.600000000000001</v>
      </c>
      <c r="E6437" s="232" t="s">
        <v>40909</v>
      </c>
    </row>
    <row r="6438" spans="1:5" ht="22.5">
      <c r="A6438" s="232" t="s">
        <v>7473</v>
      </c>
      <c r="B6438" s="233" t="s">
        <v>45712</v>
      </c>
      <c r="C6438" s="232" t="s">
        <v>5</v>
      </c>
      <c r="D6438" s="232">
        <v>14.7</v>
      </c>
      <c r="E6438" s="232" t="s">
        <v>40909</v>
      </c>
    </row>
    <row r="6439" spans="1:5" ht="22.5">
      <c r="A6439" s="232" t="s">
        <v>7474</v>
      </c>
      <c r="B6439" s="233" t="s">
        <v>45713</v>
      </c>
      <c r="C6439" s="232" t="s">
        <v>5</v>
      </c>
      <c r="D6439" s="232">
        <v>11.43</v>
      </c>
      <c r="E6439" s="232" t="s">
        <v>40909</v>
      </c>
    </row>
    <row r="6440" spans="1:5" ht="22.5">
      <c r="A6440" s="232" t="s">
        <v>7475</v>
      </c>
      <c r="B6440" s="233" t="s">
        <v>45714</v>
      </c>
      <c r="C6440" s="232" t="s">
        <v>5</v>
      </c>
      <c r="D6440" s="232">
        <v>9.8000000000000007</v>
      </c>
      <c r="E6440" s="232" t="s">
        <v>40909</v>
      </c>
    </row>
    <row r="6441" spans="1:5" ht="22.5">
      <c r="A6441" s="232" t="s">
        <v>7476</v>
      </c>
      <c r="B6441" s="233" t="s">
        <v>45715</v>
      </c>
      <c r="C6441" s="232" t="s">
        <v>5</v>
      </c>
      <c r="D6441" s="232">
        <v>8.16</v>
      </c>
      <c r="E6441" s="232" t="s">
        <v>40909</v>
      </c>
    </row>
    <row r="6442" spans="1:5">
      <c r="A6442" s="232" t="s">
        <v>7477</v>
      </c>
      <c r="B6442" s="233" t="s">
        <v>45716</v>
      </c>
      <c r="C6442" s="232" t="s">
        <v>5</v>
      </c>
      <c r="D6442" s="232">
        <v>16.329999999999998</v>
      </c>
      <c r="E6442" s="232" t="s">
        <v>40909</v>
      </c>
    </row>
    <row r="6443" spans="1:5">
      <c r="A6443" s="232" t="s">
        <v>7478</v>
      </c>
      <c r="B6443" s="233" t="s">
        <v>7479</v>
      </c>
      <c r="C6443" s="232" t="s">
        <v>5</v>
      </c>
      <c r="D6443" s="232">
        <v>73.510000000000005</v>
      </c>
      <c r="E6443" s="232" t="s">
        <v>40909</v>
      </c>
    </row>
    <row r="6444" spans="1:5">
      <c r="A6444" s="232" t="s">
        <v>7480</v>
      </c>
      <c r="B6444" s="233" t="s">
        <v>7481</v>
      </c>
      <c r="C6444" s="232" t="s">
        <v>5</v>
      </c>
      <c r="D6444" s="232">
        <v>55.54</v>
      </c>
      <c r="E6444" s="232" t="s">
        <v>40909</v>
      </c>
    </row>
    <row r="6445" spans="1:5" ht="22.5">
      <c r="A6445" s="232" t="s">
        <v>7482</v>
      </c>
      <c r="B6445" s="233" t="s">
        <v>45717</v>
      </c>
      <c r="C6445" s="232" t="s">
        <v>5</v>
      </c>
      <c r="D6445" s="232">
        <v>114.35</v>
      </c>
      <c r="E6445" s="232" t="s">
        <v>40909</v>
      </c>
    </row>
    <row r="6446" spans="1:5" ht="22.5">
      <c r="A6446" s="232" t="s">
        <v>7483</v>
      </c>
      <c r="B6446" s="233" t="s">
        <v>45718</v>
      </c>
      <c r="C6446" s="232" t="s">
        <v>5</v>
      </c>
      <c r="D6446" s="232">
        <v>8.16</v>
      </c>
      <c r="E6446" s="232" t="s">
        <v>40909</v>
      </c>
    </row>
    <row r="6447" spans="1:5" ht="22.5">
      <c r="A6447" s="232" t="s">
        <v>7484</v>
      </c>
      <c r="B6447" s="233" t="s">
        <v>45719</v>
      </c>
      <c r="C6447" s="232" t="s">
        <v>5</v>
      </c>
      <c r="D6447" s="232">
        <v>9.8000000000000007</v>
      </c>
      <c r="E6447" s="232" t="s">
        <v>40909</v>
      </c>
    </row>
    <row r="6448" spans="1:5" ht="22.5">
      <c r="A6448" s="232" t="s">
        <v>7485</v>
      </c>
      <c r="B6448" s="233" t="s">
        <v>45720</v>
      </c>
      <c r="C6448" s="232" t="s">
        <v>5</v>
      </c>
      <c r="D6448" s="232">
        <v>6.53</v>
      </c>
      <c r="E6448" s="232" t="s">
        <v>40909</v>
      </c>
    </row>
    <row r="6449" spans="1:5">
      <c r="A6449" s="232" t="s">
        <v>7486</v>
      </c>
      <c r="B6449" s="233" t="s">
        <v>45721</v>
      </c>
      <c r="C6449" s="232" t="s">
        <v>5</v>
      </c>
      <c r="D6449" s="232">
        <v>32.67</v>
      </c>
      <c r="E6449" s="232" t="s">
        <v>40909</v>
      </c>
    </row>
    <row r="6450" spans="1:5" ht="22.5">
      <c r="A6450" s="232" t="s">
        <v>7487</v>
      </c>
      <c r="B6450" s="233" t="s">
        <v>45722</v>
      </c>
      <c r="C6450" s="232" t="s">
        <v>5</v>
      </c>
      <c r="D6450" s="232">
        <v>65.34</v>
      </c>
      <c r="E6450" s="232" t="s">
        <v>40909</v>
      </c>
    </row>
    <row r="6451" spans="1:5" ht="22.5">
      <c r="A6451" s="232" t="s">
        <v>7488</v>
      </c>
      <c r="B6451" s="233" t="s">
        <v>45723</v>
      </c>
      <c r="C6451" s="232" t="s">
        <v>5</v>
      </c>
      <c r="D6451" s="232">
        <v>32.67</v>
      </c>
      <c r="E6451" s="232" t="s">
        <v>40909</v>
      </c>
    </row>
    <row r="6452" spans="1:5" ht="22.5">
      <c r="A6452" s="232" t="s">
        <v>7489</v>
      </c>
      <c r="B6452" s="233" t="s">
        <v>45724</v>
      </c>
      <c r="C6452" s="232" t="s">
        <v>5</v>
      </c>
      <c r="D6452" s="232">
        <v>32.67</v>
      </c>
      <c r="E6452" s="232" t="s">
        <v>40909</v>
      </c>
    </row>
    <row r="6453" spans="1:5" ht="33.75">
      <c r="A6453" s="232" t="s">
        <v>7490</v>
      </c>
      <c r="B6453" s="233" t="s">
        <v>45725</v>
      </c>
      <c r="C6453" s="232" t="s">
        <v>5</v>
      </c>
      <c r="D6453" s="232">
        <v>1578.53</v>
      </c>
      <c r="E6453" s="232" t="s">
        <v>40909</v>
      </c>
    </row>
    <row r="6454" spans="1:5" ht="33.75">
      <c r="A6454" s="232" t="s">
        <v>7491</v>
      </c>
      <c r="B6454" s="233" t="s">
        <v>45726</v>
      </c>
      <c r="C6454" s="232" t="s">
        <v>5</v>
      </c>
      <c r="D6454" s="232">
        <v>1483.91</v>
      </c>
      <c r="E6454" s="232" t="s">
        <v>40909</v>
      </c>
    </row>
    <row r="6455" spans="1:5" ht="45">
      <c r="A6455" s="232" t="s">
        <v>7492</v>
      </c>
      <c r="B6455" s="233" t="s">
        <v>45727</v>
      </c>
      <c r="C6455" s="232" t="s">
        <v>5</v>
      </c>
      <c r="D6455" s="232">
        <v>279.11</v>
      </c>
      <c r="E6455" s="232" t="s">
        <v>40909</v>
      </c>
    </row>
    <row r="6456" spans="1:5" ht="45">
      <c r="A6456" s="232" t="s">
        <v>7493</v>
      </c>
      <c r="B6456" s="233" t="s">
        <v>45728</v>
      </c>
      <c r="C6456" s="232" t="s">
        <v>5</v>
      </c>
      <c r="D6456" s="232">
        <v>327.33999999999997</v>
      </c>
      <c r="E6456" s="232" t="s">
        <v>40909</v>
      </c>
    </row>
    <row r="6457" spans="1:5" ht="45">
      <c r="A6457" s="232" t="s">
        <v>7494</v>
      </c>
      <c r="B6457" s="233" t="s">
        <v>45729</v>
      </c>
      <c r="C6457" s="232" t="s">
        <v>5</v>
      </c>
      <c r="D6457" s="232">
        <v>407.75</v>
      </c>
      <c r="E6457" s="232" t="s">
        <v>40909</v>
      </c>
    </row>
    <row r="6458" spans="1:5" ht="45">
      <c r="A6458" s="232" t="s">
        <v>7495</v>
      </c>
      <c r="B6458" s="233" t="s">
        <v>45730</v>
      </c>
      <c r="C6458" s="232" t="s">
        <v>5</v>
      </c>
      <c r="D6458" s="232">
        <v>653.76</v>
      </c>
      <c r="E6458" s="232" t="s">
        <v>40909</v>
      </c>
    </row>
    <row r="6459" spans="1:5" ht="45">
      <c r="A6459" s="232" t="s">
        <v>7496</v>
      </c>
      <c r="B6459" s="233" t="s">
        <v>45731</v>
      </c>
      <c r="C6459" s="232" t="s">
        <v>5</v>
      </c>
      <c r="D6459" s="232">
        <v>556.76</v>
      </c>
      <c r="E6459" s="232" t="s">
        <v>40909</v>
      </c>
    </row>
    <row r="6460" spans="1:5" ht="45">
      <c r="A6460" s="232" t="s">
        <v>7497</v>
      </c>
      <c r="B6460" s="233" t="s">
        <v>45732</v>
      </c>
      <c r="C6460" s="232" t="s">
        <v>5</v>
      </c>
      <c r="D6460" s="232">
        <v>1663.35</v>
      </c>
      <c r="E6460" s="232" t="s">
        <v>40909</v>
      </c>
    </row>
    <row r="6461" spans="1:5" ht="45">
      <c r="A6461" s="232" t="s">
        <v>7498</v>
      </c>
      <c r="B6461" s="233" t="s">
        <v>45733</v>
      </c>
      <c r="C6461" s="232" t="s">
        <v>5</v>
      </c>
      <c r="D6461" s="232">
        <v>1909.93</v>
      </c>
      <c r="E6461" s="232" t="s">
        <v>40909</v>
      </c>
    </row>
    <row r="6462" spans="1:5" ht="45">
      <c r="A6462" s="232" t="s">
        <v>7499</v>
      </c>
      <c r="B6462" s="233" t="s">
        <v>45734</v>
      </c>
      <c r="C6462" s="232" t="s">
        <v>5</v>
      </c>
      <c r="D6462" s="232">
        <v>1270.5</v>
      </c>
      <c r="E6462" s="232" t="s">
        <v>40909</v>
      </c>
    </row>
    <row r="6463" spans="1:5" ht="45">
      <c r="A6463" s="232" t="s">
        <v>7500</v>
      </c>
      <c r="B6463" s="233" t="s">
        <v>45735</v>
      </c>
      <c r="C6463" s="232" t="s">
        <v>5</v>
      </c>
      <c r="D6463" s="232">
        <v>518.41</v>
      </c>
      <c r="E6463" s="232" t="s">
        <v>40909</v>
      </c>
    </row>
    <row r="6464" spans="1:5" ht="45">
      <c r="A6464" s="232" t="s">
        <v>7501</v>
      </c>
      <c r="B6464" s="233" t="s">
        <v>45736</v>
      </c>
      <c r="C6464" s="232" t="s">
        <v>5</v>
      </c>
      <c r="D6464" s="232">
        <v>419.62</v>
      </c>
      <c r="E6464" s="232" t="s">
        <v>40909</v>
      </c>
    </row>
    <row r="6465" spans="1:5" ht="45">
      <c r="A6465" s="232" t="s">
        <v>7502</v>
      </c>
      <c r="B6465" s="233" t="s">
        <v>45737</v>
      </c>
      <c r="C6465" s="232" t="s">
        <v>5</v>
      </c>
      <c r="D6465" s="232">
        <v>1436.55</v>
      </c>
      <c r="E6465" s="232" t="s">
        <v>40909</v>
      </c>
    </row>
    <row r="6466" spans="1:5" ht="45">
      <c r="A6466" s="232" t="s">
        <v>7503</v>
      </c>
      <c r="B6466" s="233" t="s">
        <v>45738</v>
      </c>
      <c r="C6466" s="232" t="s">
        <v>5</v>
      </c>
      <c r="D6466" s="232">
        <v>1623.94</v>
      </c>
      <c r="E6466" s="232" t="s">
        <v>40909</v>
      </c>
    </row>
    <row r="6467" spans="1:5" ht="67.5">
      <c r="A6467" s="232" t="s">
        <v>7504</v>
      </c>
      <c r="B6467" s="233" t="s">
        <v>60886</v>
      </c>
      <c r="C6467" s="232" t="s">
        <v>5</v>
      </c>
      <c r="D6467" s="232">
        <v>5174.66</v>
      </c>
      <c r="E6467" s="232" t="s">
        <v>40909</v>
      </c>
    </row>
    <row r="6468" spans="1:5" ht="67.5">
      <c r="A6468" s="232" t="s">
        <v>7505</v>
      </c>
      <c r="B6468" s="233" t="s">
        <v>60887</v>
      </c>
      <c r="C6468" s="232" t="s">
        <v>5</v>
      </c>
      <c r="D6468" s="232">
        <v>2916.05</v>
      </c>
      <c r="E6468" s="232" t="s">
        <v>40909</v>
      </c>
    </row>
    <row r="6469" spans="1:5" ht="67.5">
      <c r="A6469" s="232" t="s">
        <v>7506</v>
      </c>
      <c r="B6469" s="233" t="s">
        <v>60888</v>
      </c>
      <c r="C6469" s="232" t="s">
        <v>5</v>
      </c>
      <c r="D6469" s="232">
        <v>3266.79</v>
      </c>
      <c r="E6469" s="232" t="s">
        <v>40909</v>
      </c>
    </row>
    <row r="6470" spans="1:5" ht="67.5">
      <c r="A6470" s="232" t="s">
        <v>7507</v>
      </c>
      <c r="B6470" s="233" t="s">
        <v>60889</v>
      </c>
      <c r="C6470" s="232" t="s">
        <v>5</v>
      </c>
      <c r="D6470" s="232">
        <v>1886.63</v>
      </c>
      <c r="E6470" s="232" t="s">
        <v>40909</v>
      </c>
    </row>
    <row r="6471" spans="1:5" ht="67.5">
      <c r="A6471" s="232" t="s">
        <v>7508</v>
      </c>
      <c r="B6471" s="233" t="s">
        <v>60890</v>
      </c>
      <c r="C6471" s="232" t="s">
        <v>5</v>
      </c>
      <c r="D6471" s="232">
        <v>6803.45</v>
      </c>
      <c r="E6471" s="232" t="s">
        <v>40909</v>
      </c>
    </row>
    <row r="6472" spans="1:5" ht="56.25">
      <c r="A6472" s="232" t="s">
        <v>7509</v>
      </c>
      <c r="B6472" s="233" t="s">
        <v>60891</v>
      </c>
      <c r="C6472" s="232" t="s">
        <v>5</v>
      </c>
      <c r="D6472" s="232">
        <v>739.05</v>
      </c>
      <c r="E6472" s="232" t="s">
        <v>40909</v>
      </c>
    </row>
    <row r="6473" spans="1:5" ht="45">
      <c r="A6473" s="232" t="s">
        <v>7510</v>
      </c>
      <c r="B6473" s="233" t="s">
        <v>45739</v>
      </c>
      <c r="C6473" s="232" t="s">
        <v>5</v>
      </c>
      <c r="D6473" s="232">
        <v>1285.05</v>
      </c>
      <c r="E6473" s="232" t="s">
        <v>40909</v>
      </c>
    </row>
    <row r="6474" spans="1:5" ht="56.25">
      <c r="A6474" s="232" t="s">
        <v>14891</v>
      </c>
      <c r="B6474" s="233" t="s">
        <v>60892</v>
      </c>
      <c r="C6474" s="232" t="s">
        <v>5</v>
      </c>
      <c r="D6474" s="232">
        <v>592.14</v>
      </c>
      <c r="E6474" s="232" t="s">
        <v>40909</v>
      </c>
    </row>
    <row r="6475" spans="1:5" ht="67.5">
      <c r="A6475" s="232" t="s">
        <v>7511</v>
      </c>
      <c r="B6475" s="233" t="s">
        <v>60893</v>
      </c>
      <c r="C6475" s="232" t="s">
        <v>5</v>
      </c>
      <c r="D6475" s="232">
        <v>988.32</v>
      </c>
      <c r="E6475" s="232" t="s">
        <v>40909</v>
      </c>
    </row>
    <row r="6476" spans="1:5" ht="67.5">
      <c r="A6476" s="232" t="s">
        <v>7512</v>
      </c>
      <c r="B6476" s="233" t="s">
        <v>60894</v>
      </c>
      <c r="C6476" s="232" t="s">
        <v>5</v>
      </c>
      <c r="D6476" s="232">
        <v>1146.27</v>
      </c>
      <c r="E6476" s="232" t="s">
        <v>40909</v>
      </c>
    </row>
    <row r="6477" spans="1:5" ht="67.5">
      <c r="A6477" s="232" t="s">
        <v>7513</v>
      </c>
      <c r="B6477" s="233" t="s">
        <v>60895</v>
      </c>
      <c r="C6477" s="232" t="s">
        <v>5</v>
      </c>
      <c r="D6477" s="232">
        <v>1452.64</v>
      </c>
      <c r="E6477" s="232" t="s">
        <v>40909</v>
      </c>
    </row>
    <row r="6478" spans="1:5" ht="56.25">
      <c r="A6478" s="232" t="s">
        <v>7514</v>
      </c>
      <c r="B6478" s="233" t="s">
        <v>60896</v>
      </c>
      <c r="C6478" s="232" t="s">
        <v>5</v>
      </c>
      <c r="D6478" s="232">
        <v>925.76</v>
      </c>
      <c r="E6478" s="232" t="s">
        <v>40909</v>
      </c>
    </row>
    <row r="6479" spans="1:5" ht="56.25">
      <c r="A6479" s="232" t="s">
        <v>7515</v>
      </c>
      <c r="B6479" s="233" t="s">
        <v>60897</v>
      </c>
      <c r="C6479" s="232" t="s">
        <v>5</v>
      </c>
      <c r="D6479" s="232">
        <v>1293.79</v>
      </c>
      <c r="E6479" s="232" t="s">
        <v>40909</v>
      </c>
    </row>
    <row r="6480" spans="1:5">
      <c r="A6480" s="232" t="s">
        <v>7516</v>
      </c>
      <c r="B6480" s="233" t="s">
        <v>7517</v>
      </c>
      <c r="C6480" s="232" t="s">
        <v>5</v>
      </c>
      <c r="D6480" s="232">
        <v>126.78</v>
      </c>
      <c r="E6480" s="232" t="s">
        <v>40909</v>
      </c>
    </row>
    <row r="6481" spans="1:5">
      <c r="A6481" s="232" t="s">
        <v>7518</v>
      </c>
      <c r="B6481" s="233" t="s">
        <v>7519</v>
      </c>
      <c r="C6481" s="232" t="s">
        <v>5</v>
      </c>
      <c r="D6481" s="232">
        <v>257.39999999999998</v>
      </c>
      <c r="E6481" s="232" t="s">
        <v>40909</v>
      </c>
    </row>
    <row r="6482" spans="1:5">
      <c r="A6482" s="232" t="s">
        <v>7520</v>
      </c>
      <c r="B6482" s="233" t="s">
        <v>7521</v>
      </c>
      <c r="C6482" s="232" t="s">
        <v>5</v>
      </c>
      <c r="D6482" s="232">
        <v>500.43</v>
      </c>
      <c r="E6482" s="232" t="s">
        <v>40909</v>
      </c>
    </row>
    <row r="6483" spans="1:5" ht="22.5">
      <c r="A6483" s="232" t="s">
        <v>7522</v>
      </c>
      <c r="B6483" s="233" t="s">
        <v>45740</v>
      </c>
      <c r="C6483" s="232" t="s">
        <v>5</v>
      </c>
      <c r="D6483" s="232">
        <v>64.3</v>
      </c>
      <c r="E6483" s="232" t="s">
        <v>40909</v>
      </c>
    </row>
    <row r="6484" spans="1:5" ht="22.5">
      <c r="A6484" s="232" t="s">
        <v>7523</v>
      </c>
      <c r="B6484" s="233" t="s">
        <v>45741</v>
      </c>
      <c r="C6484" s="232" t="s">
        <v>5</v>
      </c>
      <c r="D6484" s="232">
        <v>91.29</v>
      </c>
      <c r="E6484" s="232" t="s">
        <v>40909</v>
      </c>
    </row>
    <row r="6485" spans="1:5" ht="22.5">
      <c r="A6485" s="232" t="s">
        <v>7524</v>
      </c>
      <c r="B6485" s="233" t="s">
        <v>45742</v>
      </c>
      <c r="C6485" s="232" t="s">
        <v>5</v>
      </c>
      <c r="D6485" s="232">
        <v>125.27</v>
      </c>
      <c r="E6485" s="232" t="s">
        <v>40909</v>
      </c>
    </row>
    <row r="6486" spans="1:5" ht="22.5">
      <c r="A6486" s="232" t="s">
        <v>7525</v>
      </c>
      <c r="B6486" s="233" t="s">
        <v>45743</v>
      </c>
      <c r="C6486" s="232" t="s">
        <v>5</v>
      </c>
      <c r="D6486" s="232">
        <v>175.13</v>
      </c>
      <c r="E6486" s="232" t="s">
        <v>40909</v>
      </c>
    </row>
    <row r="6487" spans="1:5" ht="33.75">
      <c r="A6487" s="232" t="s">
        <v>7526</v>
      </c>
      <c r="B6487" s="233" t="s">
        <v>45744</v>
      </c>
      <c r="C6487" s="232" t="s">
        <v>5</v>
      </c>
      <c r="D6487" s="232">
        <v>310.76</v>
      </c>
      <c r="E6487" s="232" t="s">
        <v>40909</v>
      </c>
    </row>
    <row r="6488" spans="1:5" ht="33.75">
      <c r="A6488" s="232" t="s">
        <v>7527</v>
      </c>
      <c r="B6488" s="233" t="s">
        <v>45745</v>
      </c>
      <c r="C6488" s="232" t="s">
        <v>5</v>
      </c>
      <c r="D6488" s="232">
        <v>465.38</v>
      </c>
      <c r="E6488" s="232" t="s">
        <v>40909</v>
      </c>
    </row>
    <row r="6489" spans="1:5" ht="45">
      <c r="A6489" s="232" t="s">
        <v>7528</v>
      </c>
      <c r="B6489" s="233" t="s">
        <v>45746</v>
      </c>
      <c r="C6489" s="232" t="s">
        <v>5</v>
      </c>
      <c r="D6489" s="232">
        <v>1774.91</v>
      </c>
      <c r="E6489" s="232" t="s">
        <v>40909</v>
      </c>
    </row>
    <row r="6490" spans="1:5" ht="45">
      <c r="A6490" s="232" t="s">
        <v>7529</v>
      </c>
      <c r="B6490" s="233" t="s">
        <v>45747</v>
      </c>
      <c r="C6490" s="232" t="s">
        <v>5</v>
      </c>
      <c r="D6490" s="232">
        <v>2192.0100000000002</v>
      </c>
      <c r="E6490" s="232" t="s">
        <v>40909</v>
      </c>
    </row>
    <row r="6491" spans="1:5" ht="45">
      <c r="A6491" s="232" t="s">
        <v>7530</v>
      </c>
      <c r="B6491" s="233" t="s">
        <v>45748</v>
      </c>
      <c r="C6491" s="232" t="s">
        <v>5</v>
      </c>
      <c r="D6491" s="232">
        <v>2422.7800000000002</v>
      </c>
      <c r="E6491" s="232" t="s">
        <v>40909</v>
      </c>
    </row>
    <row r="6492" spans="1:5" ht="45">
      <c r="A6492" s="232" t="s">
        <v>7531</v>
      </c>
      <c r="B6492" s="233" t="s">
        <v>45749</v>
      </c>
      <c r="C6492" s="232" t="s">
        <v>5</v>
      </c>
      <c r="D6492" s="232">
        <v>2577.19</v>
      </c>
      <c r="E6492" s="232" t="s">
        <v>40909</v>
      </c>
    </row>
    <row r="6493" spans="1:5" ht="45">
      <c r="A6493" s="232" t="s">
        <v>7532</v>
      </c>
      <c r="B6493" s="233" t="s">
        <v>45750</v>
      </c>
      <c r="C6493" s="232" t="s">
        <v>5</v>
      </c>
      <c r="D6493" s="232">
        <v>2664.44</v>
      </c>
      <c r="E6493" s="232" t="s">
        <v>40909</v>
      </c>
    </row>
    <row r="6494" spans="1:5" ht="45">
      <c r="A6494" s="232" t="s">
        <v>7533</v>
      </c>
      <c r="B6494" s="233" t="s">
        <v>45751</v>
      </c>
      <c r="C6494" s="232" t="s">
        <v>5</v>
      </c>
      <c r="D6494" s="232">
        <v>2868.76</v>
      </c>
      <c r="E6494" s="232" t="s">
        <v>40909</v>
      </c>
    </row>
    <row r="6495" spans="1:5" ht="45">
      <c r="A6495" s="232" t="s">
        <v>7534</v>
      </c>
      <c r="B6495" s="233" t="s">
        <v>45752</v>
      </c>
      <c r="C6495" s="232" t="s">
        <v>5</v>
      </c>
      <c r="D6495" s="232">
        <v>3167.56</v>
      </c>
      <c r="E6495" s="232" t="s">
        <v>40909</v>
      </c>
    </row>
    <row r="6496" spans="1:5" ht="45">
      <c r="A6496" s="232" t="s">
        <v>7535</v>
      </c>
      <c r="B6496" s="233" t="s">
        <v>45753</v>
      </c>
      <c r="C6496" s="232" t="s">
        <v>5</v>
      </c>
      <c r="D6496" s="232">
        <v>3666.49</v>
      </c>
      <c r="E6496" s="232" t="s">
        <v>40909</v>
      </c>
    </row>
    <row r="6497" spans="1:5" ht="45">
      <c r="A6497" s="232" t="s">
        <v>7536</v>
      </c>
      <c r="B6497" s="233" t="s">
        <v>45754</v>
      </c>
      <c r="C6497" s="232" t="s">
        <v>5</v>
      </c>
      <c r="D6497" s="232">
        <v>3926.86</v>
      </c>
      <c r="E6497" s="232" t="s">
        <v>40909</v>
      </c>
    </row>
    <row r="6498" spans="1:5" ht="56.25">
      <c r="A6498" s="232" t="s">
        <v>7537</v>
      </c>
      <c r="B6498" s="233" t="s">
        <v>60898</v>
      </c>
      <c r="C6498" s="232" t="s">
        <v>5</v>
      </c>
      <c r="D6498" s="232">
        <v>265.08999999999997</v>
      </c>
      <c r="E6498" s="232" t="s">
        <v>40909</v>
      </c>
    </row>
    <row r="6499" spans="1:5" ht="56.25">
      <c r="A6499" s="232" t="s">
        <v>7538</v>
      </c>
      <c r="B6499" s="233" t="s">
        <v>60899</v>
      </c>
      <c r="C6499" s="232" t="s">
        <v>5</v>
      </c>
      <c r="D6499" s="232">
        <v>477.33</v>
      </c>
      <c r="E6499" s="232" t="s">
        <v>40909</v>
      </c>
    </row>
    <row r="6500" spans="1:5" ht="56.25">
      <c r="A6500" s="232" t="s">
        <v>7539</v>
      </c>
      <c r="B6500" s="233" t="s">
        <v>60900</v>
      </c>
      <c r="C6500" s="232" t="s">
        <v>5</v>
      </c>
      <c r="D6500" s="232">
        <v>1605.43</v>
      </c>
      <c r="E6500" s="232" t="s">
        <v>40909</v>
      </c>
    </row>
    <row r="6501" spans="1:5" ht="56.25">
      <c r="A6501" s="232" t="s">
        <v>7540</v>
      </c>
      <c r="B6501" s="233" t="s">
        <v>60901</v>
      </c>
      <c r="C6501" s="232" t="s">
        <v>5</v>
      </c>
      <c r="D6501" s="232">
        <v>3009.93</v>
      </c>
      <c r="E6501" s="232" t="s">
        <v>40909</v>
      </c>
    </row>
    <row r="6502" spans="1:5" ht="67.5">
      <c r="A6502" s="232" t="s">
        <v>7541</v>
      </c>
      <c r="B6502" s="233" t="s">
        <v>60902</v>
      </c>
      <c r="C6502" s="232" t="s">
        <v>5</v>
      </c>
      <c r="D6502" s="232">
        <v>421.24</v>
      </c>
      <c r="E6502" s="232" t="s">
        <v>40909</v>
      </c>
    </row>
    <row r="6503" spans="1:5" ht="67.5">
      <c r="A6503" s="232" t="s">
        <v>7542</v>
      </c>
      <c r="B6503" s="233" t="s">
        <v>60903</v>
      </c>
      <c r="C6503" s="232" t="s">
        <v>5</v>
      </c>
      <c r="D6503" s="232">
        <v>299.77</v>
      </c>
      <c r="E6503" s="232" t="s">
        <v>40909</v>
      </c>
    </row>
    <row r="6504" spans="1:5" ht="67.5">
      <c r="A6504" s="232" t="s">
        <v>7543</v>
      </c>
      <c r="B6504" s="233" t="s">
        <v>60904</v>
      </c>
      <c r="C6504" s="232" t="s">
        <v>5</v>
      </c>
      <c r="D6504" s="232">
        <v>183.1</v>
      </c>
      <c r="E6504" s="232" t="s">
        <v>40909</v>
      </c>
    </row>
    <row r="6505" spans="1:5" ht="67.5">
      <c r="A6505" s="232" t="s">
        <v>7544</v>
      </c>
      <c r="B6505" s="233" t="s">
        <v>60905</v>
      </c>
      <c r="C6505" s="232" t="s">
        <v>5</v>
      </c>
      <c r="D6505" s="232">
        <v>2362.44</v>
      </c>
      <c r="E6505" s="232" t="s">
        <v>40909</v>
      </c>
    </row>
    <row r="6506" spans="1:5" ht="22.5">
      <c r="A6506" s="232" t="s">
        <v>7545</v>
      </c>
      <c r="B6506" s="233" t="s">
        <v>45755</v>
      </c>
      <c r="C6506" s="232" t="s">
        <v>5</v>
      </c>
      <c r="D6506" s="232">
        <v>310.76</v>
      </c>
      <c r="E6506" s="232" t="s">
        <v>40909</v>
      </c>
    </row>
    <row r="6507" spans="1:5" ht="22.5">
      <c r="A6507" s="232" t="s">
        <v>7546</v>
      </c>
      <c r="B6507" s="233" t="s">
        <v>45756</v>
      </c>
      <c r="C6507" s="232" t="s">
        <v>5</v>
      </c>
      <c r="D6507" s="232">
        <v>465.61</v>
      </c>
      <c r="E6507" s="232" t="s">
        <v>40909</v>
      </c>
    </row>
    <row r="6508" spans="1:5" ht="22.5">
      <c r="A6508" s="232" t="s">
        <v>7547</v>
      </c>
      <c r="B6508" s="233" t="s">
        <v>45757</v>
      </c>
      <c r="C6508" s="232" t="s">
        <v>5</v>
      </c>
      <c r="D6508" s="232">
        <v>8326.99</v>
      </c>
      <c r="E6508" s="232" t="s">
        <v>40909</v>
      </c>
    </row>
    <row r="6509" spans="1:5" ht="22.5">
      <c r="A6509" s="232" t="s">
        <v>7548</v>
      </c>
      <c r="B6509" s="233" t="s">
        <v>45758</v>
      </c>
      <c r="C6509" s="232" t="s">
        <v>5</v>
      </c>
      <c r="D6509" s="232">
        <v>14878.41</v>
      </c>
      <c r="E6509" s="232" t="s">
        <v>40909</v>
      </c>
    </row>
    <row r="6510" spans="1:5" ht="22.5">
      <c r="A6510" s="232" t="s">
        <v>7549</v>
      </c>
      <c r="B6510" s="233" t="s">
        <v>45759</v>
      </c>
      <c r="C6510" s="232" t="s">
        <v>5</v>
      </c>
      <c r="D6510" s="232">
        <v>17026.13</v>
      </c>
      <c r="E6510" s="232" t="s">
        <v>40909</v>
      </c>
    </row>
    <row r="6511" spans="1:5" ht="22.5">
      <c r="A6511" s="232" t="s">
        <v>7550</v>
      </c>
      <c r="B6511" s="233" t="s">
        <v>45760</v>
      </c>
      <c r="C6511" s="232" t="s">
        <v>5</v>
      </c>
      <c r="D6511" s="232">
        <v>16443.95</v>
      </c>
      <c r="E6511" s="232" t="s">
        <v>40909</v>
      </c>
    </row>
    <row r="6512" spans="1:5" ht="22.5">
      <c r="A6512" s="232" t="s">
        <v>7551</v>
      </c>
      <c r="B6512" s="233" t="s">
        <v>45761</v>
      </c>
      <c r="C6512" s="232" t="s">
        <v>5</v>
      </c>
      <c r="D6512" s="232">
        <v>21932.16</v>
      </c>
      <c r="E6512" s="232" t="s">
        <v>40909</v>
      </c>
    </row>
    <row r="6513" spans="1:5" ht="22.5">
      <c r="A6513" s="232" t="s">
        <v>7552</v>
      </c>
      <c r="B6513" s="233" t="s">
        <v>45762</v>
      </c>
      <c r="C6513" s="232" t="s">
        <v>5</v>
      </c>
      <c r="D6513" s="232">
        <v>1532.66</v>
      </c>
      <c r="E6513" s="232" t="s">
        <v>40909</v>
      </c>
    </row>
    <row r="6514" spans="1:5" ht="22.5">
      <c r="A6514" s="232" t="s">
        <v>7553</v>
      </c>
      <c r="B6514" s="233" t="s">
        <v>45763</v>
      </c>
      <c r="C6514" s="232" t="s">
        <v>5</v>
      </c>
      <c r="D6514" s="232">
        <v>2919.13</v>
      </c>
      <c r="E6514" s="232" t="s">
        <v>40909</v>
      </c>
    </row>
    <row r="6515" spans="1:5" ht="22.5">
      <c r="A6515" s="232" t="s">
        <v>7554</v>
      </c>
      <c r="B6515" s="233" t="s">
        <v>45764</v>
      </c>
      <c r="C6515" s="232" t="s">
        <v>5</v>
      </c>
      <c r="D6515" s="232">
        <v>3426.51</v>
      </c>
      <c r="E6515" s="232" t="s">
        <v>40909</v>
      </c>
    </row>
    <row r="6516" spans="1:5" ht="22.5">
      <c r="A6516" s="232" t="s">
        <v>7555</v>
      </c>
      <c r="B6516" s="233" t="s">
        <v>45765</v>
      </c>
      <c r="C6516" s="232" t="s">
        <v>5</v>
      </c>
      <c r="D6516" s="232">
        <v>7031.77</v>
      </c>
      <c r="E6516" s="232" t="s">
        <v>40909</v>
      </c>
    </row>
    <row r="6517" spans="1:5" ht="22.5">
      <c r="A6517" s="232" t="s">
        <v>7556</v>
      </c>
      <c r="B6517" s="233" t="s">
        <v>45766</v>
      </c>
      <c r="C6517" s="232" t="s">
        <v>5</v>
      </c>
      <c r="D6517" s="232">
        <v>7435.32</v>
      </c>
      <c r="E6517" s="232" t="s">
        <v>40909</v>
      </c>
    </row>
    <row r="6518" spans="1:5" ht="22.5">
      <c r="A6518" s="232" t="s">
        <v>7557</v>
      </c>
      <c r="B6518" s="233" t="s">
        <v>45767</v>
      </c>
      <c r="C6518" s="232" t="s">
        <v>5</v>
      </c>
      <c r="D6518" s="232">
        <v>8733.7199999999993</v>
      </c>
      <c r="E6518" s="232" t="s">
        <v>40909</v>
      </c>
    </row>
    <row r="6519" spans="1:5" ht="22.5">
      <c r="A6519" s="232" t="s">
        <v>7558</v>
      </c>
      <c r="B6519" s="233" t="s">
        <v>45768</v>
      </c>
      <c r="C6519" s="232" t="s">
        <v>5</v>
      </c>
      <c r="D6519" s="232">
        <v>10205.65</v>
      </c>
      <c r="E6519" s="232" t="s">
        <v>40909</v>
      </c>
    </row>
    <row r="6520" spans="1:5" ht="22.5">
      <c r="A6520" s="232" t="s">
        <v>7559</v>
      </c>
      <c r="B6520" s="233" t="s">
        <v>45769</v>
      </c>
      <c r="C6520" s="232" t="s">
        <v>5</v>
      </c>
      <c r="D6520" s="232">
        <v>12768.34</v>
      </c>
      <c r="E6520" s="232" t="s">
        <v>40909</v>
      </c>
    </row>
    <row r="6521" spans="1:5" ht="22.5">
      <c r="A6521" s="232" t="s">
        <v>7560</v>
      </c>
      <c r="B6521" s="233" t="s">
        <v>45770</v>
      </c>
      <c r="C6521" s="232" t="s">
        <v>5</v>
      </c>
      <c r="D6521" s="232">
        <v>14898.41</v>
      </c>
      <c r="E6521" s="232" t="s">
        <v>40909</v>
      </c>
    </row>
    <row r="6522" spans="1:5" ht="22.5">
      <c r="A6522" s="232" t="s">
        <v>7561</v>
      </c>
      <c r="B6522" s="233" t="s">
        <v>45771</v>
      </c>
      <c r="C6522" s="232" t="s">
        <v>5</v>
      </c>
      <c r="D6522" s="232">
        <v>17028.330000000002</v>
      </c>
      <c r="E6522" s="232" t="s">
        <v>40909</v>
      </c>
    </row>
    <row r="6523" spans="1:5" ht="22.5">
      <c r="A6523" s="232" t="s">
        <v>7562</v>
      </c>
      <c r="B6523" s="233" t="s">
        <v>45772</v>
      </c>
      <c r="C6523" s="232" t="s">
        <v>5</v>
      </c>
      <c r="D6523" s="232">
        <v>21932.16</v>
      </c>
      <c r="E6523" s="232" t="s">
        <v>40909</v>
      </c>
    </row>
    <row r="6524" spans="1:5" ht="22.5">
      <c r="A6524" s="232" t="s">
        <v>7563</v>
      </c>
      <c r="B6524" s="233" t="s">
        <v>45773</v>
      </c>
      <c r="C6524" s="232" t="s">
        <v>5</v>
      </c>
      <c r="D6524" s="232">
        <v>2300.5100000000002</v>
      </c>
      <c r="E6524" s="232" t="s">
        <v>40909</v>
      </c>
    </row>
    <row r="6525" spans="1:5" ht="22.5">
      <c r="A6525" s="232" t="s">
        <v>7564</v>
      </c>
      <c r="B6525" s="233" t="s">
        <v>45774</v>
      </c>
      <c r="C6525" s="232" t="s">
        <v>5</v>
      </c>
      <c r="D6525" s="232">
        <v>7031.77</v>
      </c>
      <c r="E6525" s="232" t="s">
        <v>40909</v>
      </c>
    </row>
    <row r="6526" spans="1:5" ht="22.5">
      <c r="A6526" s="232" t="s">
        <v>7565</v>
      </c>
      <c r="B6526" s="233" t="s">
        <v>45775</v>
      </c>
      <c r="C6526" s="232" t="s">
        <v>5</v>
      </c>
      <c r="D6526" s="232">
        <v>8746.99</v>
      </c>
      <c r="E6526" s="232" t="s">
        <v>40909</v>
      </c>
    </row>
    <row r="6527" spans="1:5" ht="22.5">
      <c r="A6527" s="232" t="s">
        <v>7566</v>
      </c>
      <c r="B6527" s="233" t="s">
        <v>45776</v>
      </c>
      <c r="C6527" s="232" t="s">
        <v>5</v>
      </c>
      <c r="D6527" s="232">
        <v>12768.34</v>
      </c>
      <c r="E6527" s="232" t="s">
        <v>40909</v>
      </c>
    </row>
    <row r="6528" spans="1:5" ht="22.5">
      <c r="A6528" s="232" t="s">
        <v>7567</v>
      </c>
      <c r="B6528" s="233" t="s">
        <v>45777</v>
      </c>
      <c r="C6528" s="232" t="s">
        <v>5</v>
      </c>
      <c r="D6528" s="232">
        <v>21323.95</v>
      </c>
      <c r="E6528" s="232" t="s">
        <v>40909</v>
      </c>
    </row>
    <row r="6529" spans="1:5" ht="22.5">
      <c r="A6529" s="232" t="s">
        <v>7568</v>
      </c>
      <c r="B6529" s="233" t="s">
        <v>45778</v>
      </c>
      <c r="C6529" s="232" t="s">
        <v>5</v>
      </c>
      <c r="D6529" s="232">
        <v>1992.11</v>
      </c>
      <c r="E6529" s="232" t="s">
        <v>40909</v>
      </c>
    </row>
    <row r="6530" spans="1:5" ht="22.5">
      <c r="A6530" s="232" t="s">
        <v>7569</v>
      </c>
      <c r="B6530" s="233" t="s">
        <v>45779</v>
      </c>
      <c r="C6530" s="232" t="s">
        <v>5</v>
      </c>
      <c r="D6530" s="232">
        <v>2499.13</v>
      </c>
      <c r="E6530" s="232" t="s">
        <v>40909</v>
      </c>
    </row>
    <row r="6531" spans="1:5" ht="22.5">
      <c r="A6531" s="232" t="s">
        <v>7570</v>
      </c>
      <c r="B6531" s="233" t="s">
        <v>45780</v>
      </c>
      <c r="C6531" s="232" t="s">
        <v>5</v>
      </c>
      <c r="D6531" s="232">
        <v>2986.51</v>
      </c>
      <c r="E6531" s="232" t="s">
        <v>40909</v>
      </c>
    </row>
    <row r="6532" spans="1:5" ht="22.5">
      <c r="A6532" s="232" t="s">
        <v>7571</v>
      </c>
      <c r="B6532" s="233" t="s">
        <v>45781</v>
      </c>
      <c r="C6532" s="232" t="s">
        <v>5</v>
      </c>
      <c r="D6532" s="232">
        <v>5961.77</v>
      </c>
      <c r="E6532" s="232" t="s">
        <v>40909</v>
      </c>
    </row>
    <row r="6533" spans="1:5" ht="22.5">
      <c r="A6533" s="232" t="s">
        <v>7572</v>
      </c>
      <c r="B6533" s="233" t="s">
        <v>45782</v>
      </c>
      <c r="C6533" s="232" t="s">
        <v>5</v>
      </c>
      <c r="D6533" s="232">
        <v>8167.32</v>
      </c>
      <c r="E6533" s="232" t="s">
        <v>40909</v>
      </c>
    </row>
    <row r="6534" spans="1:5" ht="22.5">
      <c r="A6534" s="232" t="s">
        <v>7573</v>
      </c>
      <c r="B6534" s="233" t="s">
        <v>45783</v>
      </c>
      <c r="C6534" s="232" t="s">
        <v>5</v>
      </c>
      <c r="D6534" s="232">
        <v>7403.72</v>
      </c>
      <c r="E6534" s="232" t="s">
        <v>40909</v>
      </c>
    </row>
    <row r="6535" spans="1:5" ht="22.5">
      <c r="A6535" s="232" t="s">
        <v>7574</v>
      </c>
      <c r="B6535" s="233" t="s">
        <v>45784</v>
      </c>
      <c r="C6535" s="232" t="s">
        <v>5</v>
      </c>
      <c r="D6535" s="232">
        <v>8875.65</v>
      </c>
      <c r="E6535" s="232" t="s">
        <v>40909</v>
      </c>
    </row>
    <row r="6536" spans="1:5" ht="22.5">
      <c r="A6536" s="232" t="s">
        <v>7575</v>
      </c>
      <c r="B6536" s="233" t="s">
        <v>45785</v>
      </c>
      <c r="C6536" s="232" t="s">
        <v>5</v>
      </c>
      <c r="D6536" s="232">
        <v>10808.34</v>
      </c>
      <c r="E6536" s="232" t="s">
        <v>40909</v>
      </c>
    </row>
    <row r="6537" spans="1:5" ht="22.5">
      <c r="A6537" s="232" t="s">
        <v>7576</v>
      </c>
      <c r="B6537" s="233" t="s">
        <v>45786</v>
      </c>
      <c r="C6537" s="232" t="s">
        <v>5</v>
      </c>
      <c r="D6537" s="232">
        <v>12938.41</v>
      </c>
      <c r="E6537" s="232" t="s">
        <v>40909</v>
      </c>
    </row>
    <row r="6538" spans="1:5" ht="22.5">
      <c r="A6538" s="232" t="s">
        <v>7577</v>
      </c>
      <c r="B6538" s="233" t="s">
        <v>45787</v>
      </c>
      <c r="C6538" s="232" t="s">
        <v>5</v>
      </c>
      <c r="D6538" s="232">
        <v>15068.33</v>
      </c>
      <c r="E6538" s="232" t="s">
        <v>40909</v>
      </c>
    </row>
    <row r="6539" spans="1:5" ht="22.5">
      <c r="A6539" s="232" t="s">
        <v>7578</v>
      </c>
      <c r="B6539" s="233" t="s">
        <v>45788</v>
      </c>
      <c r="C6539" s="232" t="s">
        <v>5</v>
      </c>
      <c r="D6539" s="232">
        <v>19412.16</v>
      </c>
      <c r="E6539" s="232" t="s">
        <v>40909</v>
      </c>
    </row>
    <row r="6540" spans="1:5" ht="22.5">
      <c r="A6540" s="232" t="s">
        <v>7579</v>
      </c>
      <c r="B6540" s="233" t="s">
        <v>45789</v>
      </c>
      <c r="C6540" s="232" t="s">
        <v>4</v>
      </c>
      <c r="D6540" s="232">
        <v>51.86</v>
      </c>
      <c r="E6540" s="232" t="s">
        <v>40909</v>
      </c>
    </row>
    <row r="6541" spans="1:5" ht="22.5">
      <c r="A6541" s="232" t="s">
        <v>7580</v>
      </c>
      <c r="B6541" s="233" t="s">
        <v>45790</v>
      </c>
      <c r="C6541" s="232" t="s">
        <v>4</v>
      </c>
      <c r="D6541" s="232">
        <v>69.34</v>
      </c>
      <c r="E6541" s="232" t="s">
        <v>40909</v>
      </c>
    </row>
    <row r="6542" spans="1:5" ht="22.5">
      <c r="A6542" s="232" t="s">
        <v>7581</v>
      </c>
      <c r="B6542" s="233" t="s">
        <v>45791</v>
      </c>
      <c r="C6542" s="232" t="s">
        <v>4</v>
      </c>
      <c r="D6542" s="232">
        <v>96.65</v>
      </c>
      <c r="E6542" s="232" t="s">
        <v>40909</v>
      </c>
    </row>
    <row r="6543" spans="1:5" ht="22.5">
      <c r="A6543" s="232" t="s">
        <v>7582</v>
      </c>
      <c r="B6543" s="233" t="s">
        <v>45792</v>
      </c>
      <c r="C6543" s="232" t="s">
        <v>4</v>
      </c>
      <c r="D6543" s="232">
        <v>111.18</v>
      </c>
      <c r="E6543" s="232" t="s">
        <v>40909</v>
      </c>
    </row>
    <row r="6544" spans="1:5" ht="22.5">
      <c r="A6544" s="232" t="s">
        <v>7583</v>
      </c>
      <c r="B6544" s="233" t="s">
        <v>45793</v>
      </c>
      <c r="C6544" s="232" t="s">
        <v>4</v>
      </c>
      <c r="D6544" s="232">
        <v>137.6</v>
      </c>
      <c r="E6544" s="232" t="s">
        <v>40909</v>
      </c>
    </row>
    <row r="6545" spans="1:5" ht="22.5">
      <c r="A6545" s="232" t="s">
        <v>7584</v>
      </c>
      <c r="B6545" s="233" t="s">
        <v>45794</v>
      </c>
      <c r="C6545" s="232" t="s">
        <v>4</v>
      </c>
      <c r="D6545" s="232">
        <v>176.31</v>
      </c>
      <c r="E6545" s="232" t="s">
        <v>40909</v>
      </c>
    </row>
    <row r="6546" spans="1:5" ht="33.75">
      <c r="A6546" s="232" t="s">
        <v>7585</v>
      </c>
      <c r="B6546" s="233" t="s">
        <v>45795</v>
      </c>
      <c r="C6546" s="232" t="s">
        <v>5</v>
      </c>
      <c r="D6546" s="232">
        <v>1352.49</v>
      </c>
      <c r="E6546" s="232" t="s">
        <v>40909</v>
      </c>
    </row>
    <row r="6547" spans="1:5" ht="33.75">
      <c r="A6547" s="232" t="s">
        <v>7586</v>
      </c>
      <c r="B6547" s="233" t="s">
        <v>45796</v>
      </c>
      <c r="C6547" s="232" t="s">
        <v>5</v>
      </c>
      <c r="D6547" s="232">
        <v>1526.99</v>
      </c>
      <c r="E6547" s="232" t="s">
        <v>40909</v>
      </c>
    </row>
    <row r="6548" spans="1:5" ht="33.75">
      <c r="A6548" s="232" t="s">
        <v>7587</v>
      </c>
      <c r="B6548" s="233" t="s">
        <v>45797</v>
      </c>
      <c r="C6548" s="232" t="s">
        <v>5</v>
      </c>
      <c r="D6548" s="232">
        <v>612.04999999999995</v>
      </c>
      <c r="E6548" s="232" t="s">
        <v>40909</v>
      </c>
    </row>
    <row r="6549" spans="1:5" ht="33.75">
      <c r="A6549" s="232" t="s">
        <v>7588</v>
      </c>
      <c r="B6549" s="233" t="s">
        <v>45798</v>
      </c>
      <c r="C6549" s="232" t="s">
        <v>5</v>
      </c>
      <c r="D6549" s="232">
        <v>1027.5</v>
      </c>
      <c r="E6549" s="232" t="s">
        <v>40909</v>
      </c>
    </row>
    <row r="6550" spans="1:5" ht="22.5">
      <c r="A6550" s="232" t="s">
        <v>7589</v>
      </c>
      <c r="B6550" s="233" t="s">
        <v>45799</v>
      </c>
      <c r="C6550" s="232" t="s">
        <v>5</v>
      </c>
      <c r="D6550" s="232">
        <v>25.27</v>
      </c>
      <c r="E6550" s="232" t="s">
        <v>40909</v>
      </c>
    </row>
    <row r="6551" spans="1:5" ht="22.5">
      <c r="A6551" s="232" t="s">
        <v>12802</v>
      </c>
      <c r="B6551" s="233" t="s">
        <v>45800</v>
      </c>
      <c r="C6551" s="232" t="s">
        <v>5</v>
      </c>
      <c r="D6551" s="232">
        <v>12.9</v>
      </c>
      <c r="E6551" s="232" t="s">
        <v>40909</v>
      </c>
    </row>
    <row r="6552" spans="1:5" ht="22.5">
      <c r="A6552" s="232" t="s">
        <v>7590</v>
      </c>
      <c r="B6552" s="233" t="s">
        <v>45801</v>
      </c>
      <c r="C6552" s="232" t="s">
        <v>5</v>
      </c>
      <c r="D6552" s="232">
        <v>29.35</v>
      </c>
      <c r="E6552" s="232" t="s">
        <v>40909</v>
      </c>
    </row>
    <row r="6553" spans="1:5" ht="22.5">
      <c r="A6553" s="232" t="s">
        <v>7591</v>
      </c>
      <c r="B6553" s="233" t="s">
        <v>45802</v>
      </c>
      <c r="C6553" s="232" t="s">
        <v>5</v>
      </c>
      <c r="D6553" s="232">
        <v>42.53</v>
      </c>
      <c r="E6553" s="232" t="s">
        <v>40909</v>
      </c>
    </row>
    <row r="6554" spans="1:5" ht="22.5">
      <c r="A6554" s="232" t="s">
        <v>12803</v>
      </c>
      <c r="B6554" s="233" t="s">
        <v>45803</v>
      </c>
      <c r="C6554" s="232" t="s">
        <v>5</v>
      </c>
      <c r="D6554" s="232">
        <v>26.29</v>
      </c>
      <c r="E6554" s="232" t="s">
        <v>40909</v>
      </c>
    </row>
    <row r="6555" spans="1:5" ht="22.5">
      <c r="A6555" s="232" t="s">
        <v>7592</v>
      </c>
      <c r="B6555" s="233" t="s">
        <v>45804</v>
      </c>
      <c r="C6555" s="232" t="s">
        <v>5</v>
      </c>
      <c r="D6555" s="232">
        <v>61.72</v>
      </c>
      <c r="E6555" s="232" t="s">
        <v>40909</v>
      </c>
    </row>
    <row r="6556" spans="1:5" ht="33.75">
      <c r="A6556" s="232" t="s">
        <v>7593</v>
      </c>
      <c r="B6556" s="233" t="s">
        <v>45805</v>
      </c>
      <c r="C6556" s="232" t="s">
        <v>5</v>
      </c>
      <c r="D6556" s="232">
        <v>25</v>
      </c>
      <c r="E6556" s="232" t="s">
        <v>40909</v>
      </c>
    </row>
    <row r="6557" spans="1:5" ht="33.75">
      <c r="A6557" s="232" t="s">
        <v>7594</v>
      </c>
      <c r="B6557" s="233" t="s">
        <v>45806</v>
      </c>
      <c r="C6557" s="232" t="s">
        <v>5</v>
      </c>
      <c r="D6557" s="232">
        <v>25.27</v>
      </c>
      <c r="E6557" s="232" t="s">
        <v>40909</v>
      </c>
    </row>
    <row r="6558" spans="1:5" ht="33.75">
      <c r="A6558" s="232" t="s">
        <v>7595</v>
      </c>
      <c r="B6558" s="233" t="s">
        <v>45807</v>
      </c>
      <c r="C6558" s="232" t="s">
        <v>5</v>
      </c>
      <c r="D6558" s="232">
        <v>178.25</v>
      </c>
      <c r="E6558" s="232" t="s">
        <v>40909</v>
      </c>
    </row>
    <row r="6559" spans="1:5" ht="45">
      <c r="A6559" s="232" t="s">
        <v>7596</v>
      </c>
      <c r="B6559" s="233" t="s">
        <v>45808</v>
      </c>
      <c r="C6559" s="232" t="s">
        <v>5</v>
      </c>
      <c r="D6559" s="232">
        <v>406.74</v>
      </c>
      <c r="E6559" s="232" t="s">
        <v>40909</v>
      </c>
    </row>
    <row r="6560" spans="1:5" ht="56.25">
      <c r="A6560" s="232" t="s">
        <v>7597</v>
      </c>
      <c r="B6560" s="233" t="s">
        <v>45809</v>
      </c>
      <c r="C6560" s="232" t="s">
        <v>5</v>
      </c>
      <c r="D6560" s="232">
        <v>237.34</v>
      </c>
      <c r="E6560" s="232" t="s">
        <v>40909</v>
      </c>
    </row>
    <row r="6561" spans="1:5" ht="45">
      <c r="A6561" s="232" t="s">
        <v>7598</v>
      </c>
      <c r="B6561" s="233" t="s">
        <v>45810</v>
      </c>
      <c r="C6561" s="232" t="s">
        <v>5</v>
      </c>
      <c r="D6561" s="232">
        <v>204.28</v>
      </c>
      <c r="E6561" s="232" t="s">
        <v>40909</v>
      </c>
    </row>
    <row r="6562" spans="1:5" ht="45">
      <c r="A6562" s="232" t="s">
        <v>7599</v>
      </c>
      <c r="B6562" s="233" t="s">
        <v>45811</v>
      </c>
      <c r="C6562" s="232" t="s">
        <v>5</v>
      </c>
      <c r="D6562" s="232">
        <v>202.07</v>
      </c>
      <c r="E6562" s="232" t="s">
        <v>40909</v>
      </c>
    </row>
    <row r="6563" spans="1:5" ht="22.5">
      <c r="A6563" s="232" t="s">
        <v>7600</v>
      </c>
      <c r="B6563" s="233" t="s">
        <v>45812</v>
      </c>
      <c r="C6563" s="232" t="s">
        <v>4</v>
      </c>
      <c r="D6563" s="232">
        <v>12.46</v>
      </c>
      <c r="E6563" s="232" t="s">
        <v>40909</v>
      </c>
    </row>
    <row r="6564" spans="1:5" ht="22.5">
      <c r="A6564" s="232" t="s">
        <v>7601</v>
      </c>
      <c r="B6564" s="233" t="s">
        <v>45813</v>
      </c>
      <c r="C6564" s="232" t="s">
        <v>4</v>
      </c>
      <c r="D6564" s="232">
        <v>15.89</v>
      </c>
      <c r="E6564" s="232" t="s">
        <v>40909</v>
      </c>
    </row>
    <row r="6565" spans="1:5" ht="22.5">
      <c r="A6565" s="232" t="s">
        <v>7602</v>
      </c>
      <c r="B6565" s="233" t="s">
        <v>45814</v>
      </c>
      <c r="C6565" s="232" t="s">
        <v>4</v>
      </c>
      <c r="D6565" s="232">
        <v>20.58</v>
      </c>
      <c r="E6565" s="232" t="s">
        <v>40909</v>
      </c>
    </row>
    <row r="6566" spans="1:5" ht="22.5">
      <c r="A6566" s="232" t="s">
        <v>7603</v>
      </c>
      <c r="B6566" s="233" t="s">
        <v>45815</v>
      </c>
      <c r="C6566" s="232" t="s">
        <v>4</v>
      </c>
      <c r="D6566" s="232">
        <v>25.84</v>
      </c>
      <c r="E6566" s="232" t="s">
        <v>40909</v>
      </c>
    </row>
    <row r="6567" spans="1:5" ht="22.5">
      <c r="A6567" s="232" t="s">
        <v>7604</v>
      </c>
      <c r="B6567" s="233" t="s">
        <v>45816</v>
      </c>
      <c r="C6567" s="232" t="s">
        <v>4</v>
      </c>
      <c r="D6567" s="232">
        <v>31.85</v>
      </c>
      <c r="E6567" s="232" t="s">
        <v>40909</v>
      </c>
    </row>
    <row r="6568" spans="1:5" ht="22.5">
      <c r="A6568" s="232" t="s">
        <v>7605</v>
      </c>
      <c r="B6568" s="233" t="s">
        <v>45817</v>
      </c>
      <c r="C6568" s="232" t="s">
        <v>4</v>
      </c>
      <c r="D6568" s="232">
        <v>41.16</v>
      </c>
      <c r="E6568" s="232" t="s">
        <v>40909</v>
      </c>
    </row>
    <row r="6569" spans="1:5" ht="22.5">
      <c r="A6569" s="232" t="s">
        <v>7606</v>
      </c>
      <c r="B6569" s="233" t="s">
        <v>45818</v>
      </c>
      <c r="C6569" s="232" t="s">
        <v>4</v>
      </c>
      <c r="D6569" s="232">
        <v>59.39</v>
      </c>
      <c r="E6569" s="232" t="s">
        <v>40909</v>
      </c>
    </row>
    <row r="6570" spans="1:5" ht="22.5">
      <c r="A6570" s="232" t="s">
        <v>7607</v>
      </c>
      <c r="B6570" s="233" t="s">
        <v>45819</v>
      </c>
      <c r="C6570" s="232" t="s">
        <v>4</v>
      </c>
      <c r="D6570" s="232">
        <v>76.430000000000007</v>
      </c>
      <c r="E6570" s="232" t="s">
        <v>40909</v>
      </c>
    </row>
    <row r="6571" spans="1:5" ht="22.5">
      <c r="A6571" s="232" t="s">
        <v>7608</v>
      </c>
      <c r="B6571" s="233" t="s">
        <v>45820</v>
      </c>
      <c r="C6571" s="232" t="s">
        <v>4</v>
      </c>
      <c r="D6571" s="232">
        <v>117.41</v>
      </c>
      <c r="E6571" s="232" t="s">
        <v>40909</v>
      </c>
    </row>
    <row r="6572" spans="1:5" ht="22.5">
      <c r="A6572" s="232" t="s">
        <v>7609</v>
      </c>
      <c r="B6572" s="233" t="s">
        <v>45821</v>
      </c>
      <c r="C6572" s="232" t="s">
        <v>5</v>
      </c>
      <c r="D6572" s="232">
        <v>17.2</v>
      </c>
      <c r="E6572" s="232" t="s">
        <v>40909</v>
      </c>
    </row>
    <row r="6573" spans="1:5" ht="22.5">
      <c r="A6573" s="232" t="s">
        <v>7610</v>
      </c>
      <c r="B6573" s="233" t="s">
        <v>7611</v>
      </c>
      <c r="C6573" s="232" t="s">
        <v>5</v>
      </c>
      <c r="D6573" s="232">
        <v>27.03</v>
      </c>
      <c r="E6573" s="232" t="s">
        <v>40909</v>
      </c>
    </row>
    <row r="6574" spans="1:5" ht="22.5">
      <c r="A6574" s="232" t="s">
        <v>7612</v>
      </c>
      <c r="B6574" s="233" t="s">
        <v>45822</v>
      </c>
      <c r="C6574" s="232" t="s">
        <v>5</v>
      </c>
      <c r="D6574" s="232">
        <v>29.49</v>
      </c>
      <c r="E6574" s="232" t="s">
        <v>40909</v>
      </c>
    </row>
    <row r="6575" spans="1:5" ht="22.5">
      <c r="A6575" s="232" t="s">
        <v>7613</v>
      </c>
      <c r="B6575" s="233" t="s">
        <v>45823</v>
      </c>
      <c r="C6575" s="232" t="s">
        <v>5</v>
      </c>
      <c r="D6575" s="232">
        <v>44.24</v>
      </c>
      <c r="E6575" s="232" t="s">
        <v>40909</v>
      </c>
    </row>
    <row r="6576" spans="1:5" ht="22.5">
      <c r="A6576" s="232" t="s">
        <v>7614</v>
      </c>
      <c r="B6576" s="233" t="s">
        <v>45824</v>
      </c>
      <c r="C6576" s="232" t="s">
        <v>5</v>
      </c>
      <c r="D6576" s="232">
        <v>49.15</v>
      </c>
      <c r="E6576" s="232" t="s">
        <v>40909</v>
      </c>
    </row>
    <row r="6577" spans="1:5" ht="22.5">
      <c r="A6577" s="232" t="s">
        <v>7615</v>
      </c>
      <c r="B6577" s="233" t="s">
        <v>7616</v>
      </c>
      <c r="C6577" s="232" t="s">
        <v>5</v>
      </c>
      <c r="D6577" s="232">
        <v>73.73</v>
      </c>
      <c r="E6577" s="232" t="s">
        <v>40909</v>
      </c>
    </row>
    <row r="6578" spans="1:5" ht="22.5">
      <c r="A6578" s="232" t="s">
        <v>7617</v>
      </c>
      <c r="B6578" s="233" t="s">
        <v>45825</v>
      </c>
      <c r="C6578" s="232" t="s">
        <v>5</v>
      </c>
      <c r="D6578" s="232">
        <v>59.53</v>
      </c>
      <c r="E6578" s="232" t="s">
        <v>40909</v>
      </c>
    </row>
    <row r="6579" spans="1:5" ht="22.5">
      <c r="A6579" s="232" t="s">
        <v>7618</v>
      </c>
      <c r="B6579" s="233" t="s">
        <v>7619</v>
      </c>
      <c r="C6579" s="232" t="s">
        <v>5</v>
      </c>
      <c r="D6579" s="232">
        <v>89.3</v>
      </c>
      <c r="E6579" s="232" t="s">
        <v>40909</v>
      </c>
    </row>
    <row r="6580" spans="1:5" ht="22.5">
      <c r="A6580" s="232" t="s">
        <v>7620</v>
      </c>
      <c r="B6580" s="233" t="s">
        <v>45826</v>
      </c>
      <c r="C6580" s="232" t="s">
        <v>5</v>
      </c>
      <c r="D6580" s="232">
        <v>80.67</v>
      </c>
      <c r="E6580" s="232" t="s">
        <v>40909</v>
      </c>
    </row>
    <row r="6581" spans="1:5" ht="22.5">
      <c r="A6581" s="232" t="s">
        <v>7621</v>
      </c>
      <c r="B6581" s="233" t="s">
        <v>7622</v>
      </c>
      <c r="C6581" s="232" t="s">
        <v>5</v>
      </c>
      <c r="D6581" s="232">
        <v>133.12</v>
      </c>
      <c r="E6581" s="232" t="s">
        <v>40909</v>
      </c>
    </row>
    <row r="6582" spans="1:5" ht="22.5">
      <c r="A6582" s="232" t="s">
        <v>7623</v>
      </c>
      <c r="B6582" s="233" t="s">
        <v>45827</v>
      </c>
      <c r="C6582" s="232" t="s">
        <v>5</v>
      </c>
      <c r="D6582" s="232">
        <v>102.05</v>
      </c>
      <c r="E6582" s="232" t="s">
        <v>40909</v>
      </c>
    </row>
    <row r="6583" spans="1:5">
      <c r="A6583" s="232" t="s">
        <v>7624</v>
      </c>
      <c r="B6583" s="233" t="s">
        <v>45828</v>
      </c>
      <c r="C6583" s="232" t="s">
        <v>5</v>
      </c>
      <c r="D6583" s="232">
        <v>147.58000000000001</v>
      </c>
      <c r="E6583" s="232" t="s">
        <v>40909</v>
      </c>
    </row>
    <row r="6584" spans="1:5" ht="22.5">
      <c r="A6584" s="232" t="s">
        <v>7625</v>
      </c>
      <c r="B6584" s="233" t="s">
        <v>45829</v>
      </c>
      <c r="C6584" s="232" t="s">
        <v>5</v>
      </c>
      <c r="D6584" s="232">
        <v>41.14</v>
      </c>
      <c r="E6584" s="232" t="s">
        <v>40909</v>
      </c>
    </row>
    <row r="6585" spans="1:5" ht="56.25">
      <c r="A6585" s="232" t="s">
        <v>7626</v>
      </c>
      <c r="B6585" s="233" t="s">
        <v>60906</v>
      </c>
      <c r="C6585" s="232" t="s">
        <v>5</v>
      </c>
      <c r="D6585" s="232">
        <v>14.28</v>
      </c>
      <c r="E6585" s="232" t="s">
        <v>40909</v>
      </c>
    </row>
    <row r="6586" spans="1:5" ht="56.25">
      <c r="A6586" s="232" t="s">
        <v>7627</v>
      </c>
      <c r="B6586" s="233" t="s">
        <v>60907</v>
      </c>
      <c r="C6586" s="232" t="s">
        <v>5</v>
      </c>
      <c r="D6586" s="232">
        <v>14.29</v>
      </c>
      <c r="E6586" s="232" t="s">
        <v>40909</v>
      </c>
    </row>
    <row r="6587" spans="1:5" ht="45">
      <c r="A6587" s="232" t="s">
        <v>7628</v>
      </c>
      <c r="B6587" s="233" t="s">
        <v>45830</v>
      </c>
      <c r="C6587" s="232" t="s">
        <v>5</v>
      </c>
      <c r="D6587" s="232">
        <v>14.53</v>
      </c>
      <c r="E6587" s="232" t="s">
        <v>40909</v>
      </c>
    </row>
    <row r="6588" spans="1:5" ht="45">
      <c r="A6588" s="232" t="s">
        <v>7629</v>
      </c>
      <c r="B6588" s="233" t="s">
        <v>45831</v>
      </c>
      <c r="C6588" s="232" t="s">
        <v>5</v>
      </c>
      <c r="D6588" s="232">
        <v>20.43</v>
      </c>
      <c r="E6588" s="232" t="s">
        <v>40909</v>
      </c>
    </row>
    <row r="6589" spans="1:5">
      <c r="A6589" s="232" t="s">
        <v>7630</v>
      </c>
      <c r="B6589" s="233" t="s">
        <v>45832</v>
      </c>
      <c r="C6589" s="232" t="s">
        <v>5</v>
      </c>
      <c r="D6589" s="232">
        <v>76.84</v>
      </c>
      <c r="E6589" s="232" t="s">
        <v>40909</v>
      </c>
    </row>
    <row r="6590" spans="1:5">
      <c r="A6590" s="232" t="s">
        <v>7631</v>
      </c>
      <c r="B6590" s="233" t="s">
        <v>45833</v>
      </c>
      <c r="C6590" s="232" t="s">
        <v>5</v>
      </c>
      <c r="D6590" s="232">
        <v>60.78</v>
      </c>
      <c r="E6590" s="232" t="s">
        <v>40909</v>
      </c>
    </row>
    <row r="6591" spans="1:5" ht="22.5">
      <c r="A6591" s="232" t="s">
        <v>7632</v>
      </c>
      <c r="B6591" s="233" t="s">
        <v>45834</v>
      </c>
      <c r="C6591" s="232" t="s">
        <v>5</v>
      </c>
      <c r="D6591" s="232">
        <v>30.43</v>
      </c>
      <c r="E6591" s="232" t="s">
        <v>40909</v>
      </c>
    </row>
    <row r="6592" spans="1:5" ht="22.5">
      <c r="A6592" s="232" t="s">
        <v>7633</v>
      </c>
      <c r="B6592" s="233" t="s">
        <v>45835</v>
      </c>
      <c r="C6592" s="232" t="s">
        <v>5</v>
      </c>
      <c r="D6592" s="232">
        <v>46.36</v>
      </c>
      <c r="E6592" s="232" t="s">
        <v>40909</v>
      </c>
    </row>
    <row r="6593" spans="1:5" ht="22.5">
      <c r="A6593" s="232" t="s">
        <v>7634</v>
      </c>
      <c r="B6593" s="233" t="s">
        <v>45836</v>
      </c>
      <c r="C6593" s="232" t="s">
        <v>5</v>
      </c>
      <c r="D6593" s="232">
        <v>34.44</v>
      </c>
      <c r="E6593" s="232" t="s">
        <v>40909</v>
      </c>
    </row>
    <row r="6594" spans="1:5" ht="33.75">
      <c r="A6594" s="232" t="s">
        <v>7635</v>
      </c>
      <c r="B6594" s="233" t="s">
        <v>45837</v>
      </c>
      <c r="C6594" s="232" t="s">
        <v>5</v>
      </c>
      <c r="D6594" s="232">
        <v>10.199999999999999</v>
      </c>
      <c r="E6594" s="232" t="s">
        <v>40909</v>
      </c>
    </row>
    <row r="6595" spans="1:5" ht="33.75">
      <c r="A6595" s="232" t="s">
        <v>7636</v>
      </c>
      <c r="B6595" s="233" t="s">
        <v>45838</v>
      </c>
      <c r="C6595" s="232" t="s">
        <v>5</v>
      </c>
      <c r="D6595" s="232">
        <v>10.3</v>
      </c>
      <c r="E6595" s="232" t="s">
        <v>40909</v>
      </c>
    </row>
    <row r="6596" spans="1:5" ht="33.75">
      <c r="A6596" s="232" t="s">
        <v>7637</v>
      </c>
      <c r="B6596" s="233" t="s">
        <v>45839</v>
      </c>
      <c r="C6596" s="232" t="s">
        <v>5</v>
      </c>
      <c r="D6596" s="232">
        <v>10.61</v>
      </c>
      <c r="E6596" s="232" t="s">
        <v>40909</v>
      </c>
    </row>
    <row r="6597" spans="1:5" ht="33.75">
      <c r="A6597" s="232" t="s">
        <v>7638</v>
      </c>
      <c r="B6597" s="233" t="s">
        <v>45840</v>
      </c>
      <c r="C6597" s="232" t="s">
        <v>5</v>
      </c>
      <c r="D6597" s="232">
        <v>11.61</v>
      </c>
      <c r="E6597" s="232" t="s">
        <v>40909</v>
      </c>
    </row>
    <row r="6598" spans="1:5" ht="33.75">
      <c r="A6598" s="232" t="s">
        <v>7639</v>
      </c>
      <c r="B6598" s="233" t="s">
        <v>45841</v>
      </c>
      <c r="C6598" s="232" t="s">
        <v>5</v>
      </c>
      <c r="D6598" s="232">
        <v>11.82</v>
      </c>
      <c r="E6598" s="232" t="s">
        <v>40909</v>
      </c>
    </row>
    <row r="6599" spans="1:5" ht="33.75">
      <c r="A6599" s="232" t="s">
        <v>7640</v>
      </c>
      <c r="B6599" s="233" t="s">
        <v>45842</v>
      </c>
      <c r="C6599" s="232" t="s">
        <v>5</v>
      </c>
      <c r="D6599" s="232">
        <v>13.02</v>
      </c>
      <c r="E6599" s="232" t="s">
        <v>40909</v>
      </c>
    </row>
    <row r="6600" spans="1:5" ht="33.75">
      <c r="A6600" s="232" t="s">
        <v>7641</v>
      </c>
      <c r="B6600" s="233" t="s">
        <v>45843</v>
      </c>
      <c r="C6600" s="232" t="s">
        <v>5</v>
      </c>
      <c r="D6600" s="232">
        <v>13.14</v>
      </c>
      <c r="E6600" s="232" t="s">
        <v>40909</v>
      </c>
    </row>
    <row r="6601" spans="1:5" ht="33.75">
      <c r="A6601" s="232" t="s">
        <v>7642</v>
      </c>
      <c r="B6601" s="233" t="s">
        <v>45844</v>
      </c>
      <c r="C6601" s="232" t="s">
        <v>5</v>
      </c>
      <c r="D6601" s="232">
        <v>14.19</v>
      </c>
      <c r="E6601" s="232" t="s">
        <v>40909</v>
      </c>
    </row>
    <row r="6602" spans="1:5" ht="33.75">
      <c r="A6602" s="232" t="s">
        <v>7643</v>
      </c>
      <c r="B6602" s="233" t="s">
        <v>45845</v>
      </c>
      <c r="C6602" s="232" t="s">
        <v>5</v>
      </c>
      <c r="D6602" s="232">
        <v>15.29</v>
      </c>
      <c r="E6602" s="232" t="s">
        <v>40909</v>
      </c>
    </row>
    <row r="6603" spans="1:5" ht="22.5">
      <c r="A6603" s="232" t="s">
        <v>7644</v>
      </c>
      <c r="B6603" s="233" t="s">
        <v>45846</v>
      </c>
      <c r="C6603" s="232" t="s">
        <v>5</v>
      </c>
      <c r="D6603" s="232">
        <v>282.32</v>
      </c>
      <c r="E6603" s="232" t="s">
        <v>40909</v>
      </c>
    </row>
    <row r="6604" spans="1:5" ht="22.5">
      <c r="A6604" s="232" t="s">
        <v>7645</v>
      </c>
      <c r="B6604" s="233" t="s">
        <v>45847</v>
      </c>
      <c r="C6604" s="232" t="s">
        <v>5</v>
      </c>
      <c r="D6604" s="232">
        <v>65.13</v>
      </c>
      <c r="E6604" s="232" t="s">
        <v>40909</v>
      </c>
    </row>
    <row r="6605" spans="1:5">
      <c r="A6605" s="232" t="s">
        <v>7646</v>
      </c>
      <c r="B6605" s="233" t="s">
        <v>45848</v>
      </c>
      <c r="C6605" s="232" t="s">
        <v>5</v>
      </c>
      <c r="D6605" s="232">
        <v>172.55</v>
      </c>
      <c r="E6605" s="232" t="s">
        <v>40909</v>
      </c>
    </row>
    <row r="6606" spans="1:5">
      <c r="A6606" s="232" t="s">
        <v>7647</v>
      </c>
      <c r="B6606" s="233" t="s">
        <v>7648</v>
      </c>
      <c r="C6606" s="232" t="s">
        <v>5</v>
      </c>
      <c r="D6606" s="232">
        <v>202.41</v>
      </c>
      <c r="E6606" s="232" t="s">
        <v>40909</v>
      </c>
    </row>
    <row r="6607" spans="1:5" ht="22.5">
      <c r="A6607" s="232" t="s">
        <v>7649</v>
      </c>
      <c r="B6607" s="233" t="s">
        <v>45849</v>
      </c>
      <c r="C6607" s="232" t="s">
        <v>4</v>
      </c>
      <c r="D6607" s="232">
        <v>32.74</v>
      </c>
      <c r="E6607" s="232" t="s">
        <v>40909</v>
      </c>
    </row>
    <row r="6608" spans="1:5" ht="22.5">
      <c r="A6608" s="232" t="s">
        <v>7650</v>
      </c>
      <c r="B6608" s="233" t="s">
        <v>45850</v>
      </c>
      <c r="C6608" s="232" t="s">
        <v>4</v>
      </c>
      <c r="D6608" s="232">
        <v>43.65</v>
      </c>
      <c r="E6608" s="232" t="s">
        <v>40909</v>
      </c>
    </row>
    <row r="6609" spans="1:5" ht="33.75">
      <c r="A6609" s="232" t="s">
        <v>7651</v>
      </c>
      <c r="B6609" s="233" t="s">
        <v>45851</v>
      </c>
      <c r="C6609" s="232" t="s">
        <v>5</v>
      </c>
      <c r="D6609" s="232">
        <v>52.56</v>
      </c>
      <c r="E6609" s="232" t="s">
        <v>40909</v>
      </c>
    </row>
    <row r="6610" spans="1:5" ht="33.75">
      <c r="A6610" s="232" t="s">
        <v>7652</v>
      </c>
      <c r="B6610" s="233" t="s">
        <v>45852</v>
      </c>
      <c r="C6610" s="232" t="s">
        <v>5</v>
      </c>
      <c r="D6610" s="232">
        <v>73.92</v>
      </c>
      <c r="E6610" s="232" t="s">
        <v>40909</v>
      </c>
    </row>
    <row r="6611" spans="1:5" ht="33.75">
      <c r="A6611" s="232" t="s">
        <v>7653</v>
      </c>
      <c r="B6611" s="233" t="s">
        <v>45853</v>
      </c>
      <c r="C6611" s="232" t="s">
        <v>5</v>
      </c>
      <c r="D6611" s="232">
        <v>36.67</v>
      </c>
      <c r="E6611" s="232" t="s">
        <v>40909</v>
      </c>
    </row>
    <row r="6612" spans="1:5" ht="33.75">
      <c r="A6612" s="232" t="s">
        <v>7654</v>
      </c>
      <c r="B6612" s="233" t="s">
        <v>45854</v>
      </c>
      <c r="C6612" s="232" t="s">
        <v>5</v>
      </c>
      <c r="D6612" s="232">
        <v>37.74</v>
      </c>
      <c r="E6612" s="232" t="s">
        <v>40909</v>
      </c>
    </row>
    <row r="6613" spans="1:5" ht="33.75">
      <c r="A6613" s="232" t="s">
        <v>14267</v>
      </c>
      <c r="B6613" s="233" t="s">
        <v>45855</v>
      </c>
      <c r="C6613" s="232" t="s">
        <v>4</v>
      </c>
      <c r="D6613" s="232">
        <v>51.33</v>
      </c>
      <c r="E6613" s="232" t="s">
        <v>40909</v>
      </c>
    </row>
    <row r="6614" spans="1:5" ht="33.75">
      <c r="A6614" s="232" t="s">
        <v>14268</v>
      </c>
      <c r="B6614" s="233" t="s">
        <v>45856</v>
      </c>
      <c r="C6614" s="232" t="s">
        <v>4</v>
      </c>
      <c r="D6614" s="232">
        <v>60.19</v>
      </c>
      <c r="E6614" s="232" t="s">
        <v>40909</v>
      </c>
    </row>
    <row r="6615" spans="1:5" ht="33.75">
      <c r="A6615" s="232" t="s">
        <v>14269</v>
      </c>
      <c r="B6615" s="233" t="s">
        <v>45857</v>
      </c>
      <c r="C6615" s="232" t="s">
        <v>14270</v>
      </c>
      <c r="D6615" s="232">
        <v>74.67</v>
      </c>
      <c r="E6615" s="232" t="s">
        <v>40909</v>
      </c>
    </row>
    <row r="6616" spans="1:5" ht="33.75">
      <c r="A6616" s="232" t="s">
        <v>14271</v>
      </c>
      <c r="B6616" s="233" t="s">
        <v>45858</v>
      </c>
      <c r="C6616" s="232" t="s">
        <v>4</v>
      </c>
      <c r="D6616" s="232">
        <v>97.24</v>
      </c>
      <c r="E6616" s="232" t="s">
        <v>40909</v>
      </c>
    </row>
    <row r="6617" spans="1:5" ht="33.75">
      <c r="A6617" s="232" t="s">
        <v>14272</v>
      </c>
      <c r="B6617" s="233" t="s">
        <v>45859</v>
      </c>
      <c r="C6617" s="232" t="s">
        <v>4</v>
      </c>
      <c r="D6617" s="232">
        <v>112.02</v>
      </c>
      <c r="E6617" s="232" t="s">
        <v>40909</v>
      </c>
    </row>
    <row r="6618" spans="1:5" ht="33.75">
      <c r="A6618" s="232" t="s">
        <v>14273</v>
      </c>
      <c r="B6618" s="233" t="s">
        <v>45860</v>
      </c>
      <c r="C6618" s="232" t="s">
        <v>4</v>
      </c>
      <c r="D6618" s="232">
        <v>107.19</v>
      </c>
      <c r="E6618" s="232" t="s">
        <v>40909</v>
      </c>
    </row>
    <row r="6619" spans="1:5" ht="33.75">
      <c r="A6619" s="232" t="s">
        <v>7655</v>
      </c>
      <c r="B6619" s="233" t="s">
        <v>45861</v>
      </c>
      <c r="C6619" s="232" t="s">
        <v>4</v>
      </c>
      <c r="D6619" s="232">
        <v>140.18</v>
      </c>
      <c r="E6619" s="232" t="s">
        <v>40909</v>
      </c>
    </row>
    <row r="6620" spans="1:5" ht="33.75">
      <c r="A6620" s="232" t="s">
        <v>7656</v>
      </c>
      <c r="B6620" s="233" t="s">
        <v>45862</v>
      </c>
      <c r="C6620" s="232" t="s">
        <v>4</v>
      </c>
      <c r="D6620" s="232">
        <v>161.63</v>
      </c>
      <c r="E6620" s="232" t="s">
        <v>40909</v>
      </c>
    </row>
    <row r="6621" spans="1:5" ht="33.75">
      <c r="A6621" s="232" t="s">
        <v>14274</v>
      </c>
      <c r="B6621" s="233" t="s">
        <v>45863</v>
      </c>
      <c r="C6621" s="232" t="s">
        <v>4</v>
      </c>
      <c r="D6621" s="232">
        <v>226.49</v>
      </c>
      <c r="E6621" s="232" t="s">
        <v>40909</v>
      </c>
    </row>
    <row r="6622" spans="1:5" ht="33.75">
      <c r="A6622" s="232" t="s">
        <v>14275</v>
      </c>
      <c r="B6622" s="233" t="s">
        <v>45864</v>
      </c>
      <c r="C6622" s="232" t="s">
        <v>4</v>
      </c>
      <c r="D6622" s="232">
        <v>434.64</v>
      </c>
      <c r="E6622" s="232" t="s">
        <v>40909</v>
      </c>
    </row>
    <row r="6623" spans="1:5" ht="33.75">
      <c r="A6623" s="232" t="s">
        <v>14276</v>
      </c>
      <c r="B6623" s="233" t="s">
        <v>45865</v>
      </c>
      <c r="C6623" s="232" t="s">
        <v>4</v>
      </c>
      <c r="D6623" s="232">
        <v>509.35</v>
      </c>
      <c r="E6623" s="232" t="s">
        <v>40909</v>
      </c>
    </row>
    <row r="6624" spans="1:5" ht="45">
      <c r="A6624" s="232" t="s">
        <v>7657</v>
      </c>
      <c r="B6624" s="233" t="s">
        <v>45866</v>
      </c>
      <c r="C6624" s="232" t="s">
        <v>4</v>
      </c>
      <c r="D6624" s="232">
        <v>177.42</v>
      </c>
      <c r="E6624" s="232" t="s">
        <v>40909</v>
      </c>
    </row>
    <row r="6625" spans="1:5" ht="45">
      <c r="A6625" s="232" t="s">
        <v>7658</v>
      </c>
      <c r="B6625" s="233" t="s">
        <v>45867</v>
      </c>
      <c r="C6625" s="232" t="s">
        <v>4</v>
      </c>
      <c r="D6625" s="232">
        <v>167.38</v>
      </c>
      <c r="E6625" s="232" t="s">
        <v>40909</v>
      </c>
    </row>
    <row r="6626" spans="1:5" ht="33.75">
      <c r="A6626" s="232" t="s">
        <v>7659</v>
      </c>
      <c r="B6626" s="233" t="s">
        <v>45868</v>
      </c>
      <c r="C6626" s="232" t="s">
        <v>5</v>
      </c>
      <c r="D6626" s="232">
        <v>810.25</v>
      </c>
      <c r="E6626" s="232" t="s">
        <v>40909</v>
      </c>
    </row>
    <row r="6627" spans="1:5" ht="33.75">
      <c r="A6627" s="232" t="s">
        <v>7660</v>
      </c>
      <c r="B6627" s="233" t="s">
        <v>45869</v>
      </c>
      <c r="C6627" s="232" t="s">
        <v>5</v>
      </c>
      <c r="D6627" s="232">
        <v>1172.56</v>
      </c>
      <c r="E6627" s="232" t="s">
        <v>40909</v>
      </c>
    </row>
    <row r="6628" spans="1:5" ht="33.75">
      <c r="A6628" s="232" t="s">
        <v>7661</v>
      </c>
      <c r="B6628" s="233" t="s">
        <v>45870</v>
      </c>
      <c r="C6628" s="232" t="s">
        <v>5</v>
      </c>
      <c r="D6628" s="232">
        <v>2565.1999999999998</v>
      </c>
      <c r="E6628" s="232" t="s">
        <v>40909</v>
      </c>
    </row>
    <row r="6629" spans="1:5" ht="33.75">
      <c r="A6629" s="232" t="s">
        <v>7662</v>
      </c>
      <c r="B6629" s="233" t="s">
        <v>45871</v>
      </c>
      <c r="C6629" s="232" t="s">
        <v>5</v>
      </c>
      <c r="D6629" s="232">
        <v>3555.06</v>
      </c>
      <c r="E6629" s="232" t="s">
        <v>40909</v>
      </c>
    </row>
    <row r="6630" spans="1:5" ht="33.75">
      <c r="A6630" s="232" t="s">
        <v>7663</v>
      </c>
      <c r="B6630" s="233" t="s">
        <v>45872</v>
      </c>
      <c r="C6630" s="232" t="s">
        <v>5</v>
      </c>
      <c r="D6630" s="232">
        <v>4982.41</v>
      </c>
      <c r="E6630" s="232" t="s">
        <v>40909</v>
      </c>
    </row>
    <row r="6631" spans="1:5" ht="22.5">
      <c r="A6631" s="232" t="s">
        <v>7664</v>
      </c>
      <c r="B6631" s="233" t="s">
        <v>45873</v>
      </c>
      <c r="C6631" s="232" t="s">
        <v>4</v>
      </c>
      <c r="D6631" s="232">
        <v>25.83</v>
      </c>
      <c r="E6631" s="232" t="s">
        <v>40909</v>
      </c>
    </row>
    <row r="6632" spans="1:5" ht="22.5">
      <c r="A6632" s="232" t="s">
        <v>7665</v>
      </c>
      <c r="B6632" s="233" t="s">
        <v>45874</v>
      </c>
      <c r="C6632" s="232" t="s">
        <v>4</v>
      </c>
      <c r="D6632" s="232">
        <v>32.54</v>
      </c>
      <c r="E6632" s="232" t="s">
        <v>40909</v>
      </c>
    </row>
    <row r="6633" spans="1:5" ht="22.5">
      <c r="A6633" s="232" t="s">
        <v>7666</v>
      </c>
      <c r="B6633" s="233" t="s">
        <v>45875</v>
      </c>
      <c r="C6633" s="232" t="s">
        <v>4</v>
      </c>
      <c r="D6633" s="232">
        <v>40.270000000000003</v>
      </c>
      <c r="E6633" s="232" t="s">
        <v>40909</v>
      </c>
    </row>
    <row r="6634" spans="1:5" ht="22.5">
      <c r="A6634" s="232" t="s">
        <v>7667</v>
      </c>
      <c r="B6634" s="233" t="s">
        <v>45876</v>
      </c>
      <c r="C6634" s="232" t="s">
        <v>4</v>
      </c>
      <c r="D6634" s="232">
        <v>43.03</v>
      </c>
      <c r="E6634" s="232" t="s">
        <v>40909</v>
      </c>
    </row>
    <row r="6635" spans="1:5" ht="22.5">
      <c r="A6635" s="232" t="s">
        <v>7668</v>
      </c>
      <c r="B6635" s="233" t="s">
        <v>45877</v>
      </c>
      <c r="C6635" s="232" t="s">
        <v>4</v>
      </c>
      <c r="D6635" s="232">
        <v>58.78</v>
      </c>
      <c r="E6635" s="232" t="s">
        <v>40909</v>
      </c>
    </row>
    <row r="6636" spans="1:5" ht="22.5">
      <c r="A6636" s="232" t="s">
        <v>7669</v>
      </c>
      <c r="B6636" s="233" t="s">
        <v>45878</v>
      </c>
      <c r="C6636" s="232" t="s">
        <v>4</v>
      </c>
      <c r="D6636" s="232">
        <v>88.17</v>
      </c>
      <c r="E6636" s="232" t="s">
        <v>40909</v>
      </c>
    </row>
    <row r="6637" spans="1:5" ht="33.75">
      <c r="A6637" s="232" t="s">
        <v>7670</v>
      </c>
      <c r="B6637" s="233" t="s">
        <v>45879</v>
      </c>
      <c r="C6637" s="232" t="s">
        <v>5</v>
      </c>
      <c r="D6637" s="232">
        <v>301.82</v>
      </c>
      <c r="E6637" s="232" t="s">
        <v>40909</v>
      </c>
    </row>
    <row r="6638" spans="1:5" ht="45">
      <c r="A6638" s="232" t="s">
        <v>7671</v>
      </c>
      <c r="B6638" s="233" t="s">
        <v>45880</v>
      </c>
      <c r="C6638" s="232" t="s">
        <v>5</v>
      </c>
      <c r="D6638" s="232">
        <v>543.34</v>
      </c>
      <c r="E6638" s="232" t="s">
        <v>40909</v>
      </c>
    </row>
    <row r="6639" spans="1:5" ht="45">
      <c r="A6639" s="232" t="s">
        <v>7672</v>
      </c>
      <c r="B6639" s="233" t="s">
        <v>45881</v>
      </c>
      <c r="C6639" s="232" t="s">
        <v>5</v>
      </c>
      <c r="D6639" s="232">
        <v>233.41</v>
      </c>
      <c r="E6639" s="232" t="s">
        <v>40909</v>
      </c>
    </row>
    <row r="6640" spans="1:5" ht="33.75">
      <c r="A6640" s="232" t="s">
        <v>7673</v>
      </c>
      <c r="B6640" s="233" t="s">
        <v>45882</v>
      </c>
      <c r="C6640" s="232" t="s">
        <v>5</v>
      </c>
      <c r="D6640" s="232">
        <v>220.27</v>
      </c>
      <c r="E6640" s="232" t="s">
        <v>40909</v>
      </c>
    </row>
    <row r="6641" spans="1:5" ht="45">
      <c r="A6641" s="232" t="s">
        <v>7674</v>
      </c>
      <c r="B6641" s="233" t="s">
        <v>45883</v>
      </c>
      <c r="C6641" s="232" t="s">
        <v>5</v>
      </c>
      <c r="D6641" s="232">
        <v>455.05</v>
      </c>
      <c r="E6641" s="232" t="s">
        <v>40909</v>
      </c>
    </row>
    <row r="6642" spans="1:5" ht="33.75">
      <c r="A6642" s="232" t="s">
        <v>7675</v>
      </c>
      <c r="B6642" s="233" t="s">
        <v>45884</v>
      </c>
      <c r="C6642" s="232" t="s">
        <v>5</v>
      </c>
      <c r="D6642" s="232">
        <v>387.69</v>
      </c>
      <c r="E6642" s="232" t="s">
        <v>40909</v>
      </c>
    </row>
    <row r="6643" spans="1:5" ht="33.75">
      <c r="A6643" s="232" t="s">
        <v>7676</v>
      </c>
      <c r="B6643" s="233" t="s">
        <v>45885</v>
      </c>
      <c r="C6643" s="232" t="s">
        <v>5</v>
      </c>
      <c r="D6643" s="232">
        <v>388.92</v>
      </c>
      <c r="E6643" s="232" t="s">
        <v>40909</v>
      </c>
    </row>
    <row r="6644" spans="1:5" ht="33.75">
      <c r="A6644" s="232" t="s">
        <v>7677</v>
      </c>
      <c r="B6644" s="233" t="s">
        <v>45886</v>
      </c>
      <c r="C6644" s="232" t="s">
        <v>5</v>
      </c>
      <c r="D6644" s="232">
        <v>202.16</v>
      </c>
      <c r="E6644" s="232" t="s">
        <v>40909</v>
      </c>
    </row>
    <row r="6645" spans="1:5" ht="33.75">
      <c r="A6645" s="232" t="s">
        <v>7678</v>
      </c>
      <c r="B6645" s="233" t="s">
        <v>45887</v>
      </c>
      <c r="C6645" s="232" t="s">
        <v>5</v>
      </c>
      <c r="D6645" s="232">
        <v>331.37</v>
      </c>
      <c r="E6645" s="232" t="s">
        <v>40909</v>
      </c>
    </row>
    <row r="6646" spans="1:5" ht="33.75">
      <c r="A6646" s="232" t="s">
        <v>7679</v>
      </c>
      <c r="B6646" s="233" t="s">
        <v>45888</v>
      </c>
      <c r="C6646" s="232" t="s">
        <v>5</v>
      </c>
      <c r="D6646" s="232">
        <v>431.17</v>
      </c>
      <c r="E6646" s="232" t="s">
        <v>40909</v>
      </c>
    </row>
    <row r="6647" spans="1:5" ht="33.75">
      <c r="A6647" s="232" t="s">
        <v>7680</v>
      </c>
      <c r="B6647" s="233" t="s">
        <v>45889</v>
      </c>
      <c r="C6647" s="232" t="s">
        <v>5</v>
      </c>
      <c r="D6647" s="232">
        <v>430.36</v>
      </c>
      <c r="E6647" s="232" t="s">
        <v>40909</v>
      </c>
    </row>
    <row r="6648" spans="1:5" ht="33.75">
      <c r="A6648" s="232" t="s">
        <v>7681</v>
      </c>
      <c r="B6648" s="233" t="s">
        <v>45890</v>
      </c>
      <c r="C6648" s="232" t="s">
        <v>5</v>
      </c>
      <c r="D6648" s="232">
        <v>240.59</v>
      </c>
      <c r="E6648" s="232" t="s">
        <v>40909</v>
      </c>
    </row>
    <row r="6649" spans="1:5" ht="33.75">
      <c r="A6649" s="232" t="s">
        <v>7682</v>
      </c>
      <c r="B6649" s="233" t="s">
        <v>45891</v>
      </c>
      <c r="C6649" s="232" t="s">
        <v>5</v>
      </c>
      <c r="D6649" s="232">
        <v>302.48</v>
      </c>
      <c r="E6649" s="232" t="s">
        <v>40909</v>
      </c>
    </row>
    <row r="6650" spans="1:5" ht="22.5">
      <c r="A6650" s="232" t="s">
        <v>7683</v>
      </c>
      <c r="B6650" s="233" t="s">
        <v>45892</v>
      </c>
      <c r="C6650" s="232" t="s">
        <v>5</v>
      </c>
      <c r="D6650" s="232">
        <v>200.62</v>
      </c>
      <c r="E6650" s="232" t="s">
        <v>40909</v>
      </c>
    </row>
    <row r="6651" spans="1:5" ht="22.5">
      <c r="A6651" s="232" t="s">
        <v>7684</v>
      </c>
      <c r="B6651" s="233" t="s">
        <v>45893</v>
      </c>
      <c r="C6651" s="232" t="s">
        <v>5</v>
      </c>
      <c r="D6651" s="232">
        <v>226.93</v>
      </c>
      <c r="E6651" s="232" t="s">
        <v>40909</v>
      </c>
    </row>
    <row r="6652" spans="1:5" ht="33.75">
      <c r="A6652" s="232" t="s">
        <v>7685</v>
      </c>
      <c r="B6652" s="233" t="s">
        <v>45894</v>
      </c>
      <c r="C6652" s="232" t="s">
        <v>5</v>
      </c>
      <c r="D6652" s="232">
        <v>321.29000000000002</v>
      </c>
      <c r="E6652" s="232" t="s">
        <v>40909</v>
      </c>
    </row>
    <row r="6653" spans="1:5" ht="33.75">
      <c r="A6653" s="232" t="s">
        <v>7686</v>
      </c>
      <c r="B6653" s="233" t="s">
        <v>45895</v>
      </c>
      <c r="C6653" s="232" t="s">
        <v>5</v>
      </c>
      <c r="D6653" s="232">
        <v>456.87</v>
      </c>
      <c r="E6653" s="232" t="s">
        <v>40909</v>
      </c>
    </row>
    <row r="6654" spans="1:5" ht="33.75">
      <c r="A6654" s="232" t="s">
        <v>7687</v>
      </c>
      <c r="B6654" s="233" t="s">
        <v>45896</v>
      </c>
      <c r="C6654" s="232" t="s">
        <v>5</v>
      </c>
      <c r="D6654" s="232">
        <v>227.42</v>
      </c>
      <c r="E6654" s="232" t="s">
        <v>40909</v>
      </c>
    </row>
    <row r="6655" spans="1:5">
      <c r="A6655" s="232" t="s">
        <v>7688</v>
      </c>
      <c r="B6655" s="233" t="s">
        <v>7689</v>
      </c>
      <c r="C6655" s="232" t="s">
        <v>5</v>
      </c>
      <c r="D6655" s="232">
        <v>49.45</v>
      </c>
      <c r="E6655" s="232" t="s">
        <v>40909</v>
      </c>
    </row>
    <row r="6656" spans="1:5" ht="33.75">
      <c r="A6656" s="232" t="s">
        <v>7690</v>
      </c>
      <c r="B6656" s="233" t="s">
        <v>45897</v>
      </c>
      <c r="C6656" s="232" t="s">
        <v>5</v>
      </c>
      <c r="D6656" s="232">
        <v>271.88</v>
      </c>
      <c r="E6656" s="232" t="s">
        <v>40909</v>
      </c>
    </row>
    <row r="6657" spans="1:5" ht="22.5">
      <c r="A6657" s="232" t="s">
        <v>7691</v>
      </c>
      <c r="B6657" s="233" t="s">
        <v>45898</v>
      </c>
      <c r="C6657" s="232" t="s">
        <v>5</v>
      </c>
      <c r="D6657" s="232">
        <v>272.61</v>
      </c>
      <c r="E6657" s="232" t="s">
        <v>40909</v>
      </c>
    </row>
    <row r="6658" spans="1:5">
      <c r="A6658" s="232" t="s">
        <v>7692</v>
      </c>
      <c r="B6658" s="233" t="s">
        <v>45899</v>
      </c>
      <c r="C6658" s="232" t="s">
        <v>5</v>
      </c>
      <c r="D6658" s="232">
        <v>23.69</v>
      </c>
      <c r="E6658" s="232" t="s">
        <v>40909</v>
      </c>
    </row>
    <row r="6659" spans="1:5" ht="33.75">
      <c r="A6659" s="232" t="s">
        <v>7693</v>
      </c>
      <c r="B6659" s="233" t="s">
        <v>45900</v>
      </c>
      <c r="C6659" s="232" t="s">
        <v>5</v>
      </c>
      <c r="D6659" s="232">
        <v>204.98</v>
      </c>
      <c r="E6659" s="232" t="s">
        <v>40909</v>
      </c>
    </row>
    <row r="6660" spans="1:5" ht="56.25">
      <c r="A6660" s="232" t="s">
        <v>7694</v>
      </c>
      <c r="B6660" s="233" t="s">
        <v>60908</v>
      </c>
      <c r="C6660" s="232" t="s">
        <v>5</v>
      </c>
      <c r="D6660" s="232">
        <v>479.17</v>
      </c>
      <c r="E6660" s="232" t="s">
        <v>40909</v>
      </c>
    </row>
    <row r="6661" spans="1:5" ht="56.25">
      <c r="A6661" s="232" t="s">
        <v>7695</v>
      </c>
      <c r="B6661" s="233" t="s">
        <v>60909</v>
      </c>
      <c r="C6661" s="232" t="s">
        <v>5</v>
      </c>
      <c r="D6661" s="232">
        <v>416.16</v>
      </c>
      <c r="E6661" s="232" t="s">
        <v>40909</v>
      </c>
    </row>
    <row r="6662" spans="1:5" ht="56.25">
      <c r="A6662" s="232" t="s">
        <v>7696</v>
      </c>
      <c r="B6662" s="233" t="s">
        <v>60910</v>
      </c>
      <c r="C6662" s="232" t="s">
        <v>5</v>
      </c>
      <c r="D6662" s="232">
        <v>427.47</v>
      </c>
      <c r="E6662" s="232" t="s">
        <v>40909</v>
      </c>
    </row>
    <row r="6663" spans="1:5" ht="56.25">
      <c r="A6663" s="232" t="s">
        <v>7697</v>
      </c>
      <c r="B6663" s="233" t="s">
        <v>60911</v>
      </c>
      <c r="C6663" s="232" t="s">
        <v>5</v>
      </c>
      <c r="D6663" s="232">
        <v>453.02</v>
      </c>
      <c r="E6663" s="232" t="s">
        <v>40909</v>
      </c>
    </row>
    <row r="6664" spans="1:5" ht="56.25">
      <c r="A6664" s="232" t="s">
        <v>7698</v>
      </c>
      <c r="B6664" s="233" t="s">
        <v>60912</v>
      </c>
      <c r="C6664" s="232" t="s">
        <v>5</v>
      </c>
      <c r="D6664" s="232">
        <v>401.32</v>
      </c>
      <c r="E6664" s="232" t="s">
        <v>40909</v>
      </c>
    </row>
    <row r="6665" spans="1:5" ht="56.25">
      <c r="A6665" s="232" t="s">
        <v>7699</v>
      </c>
      <c r="B6665" s="233" t="s">
        <v>60913</v>
      </c>
      <c r="C6665" s="232" t="s">
        <v>5</v>
      </c>
      <c r="D6665" s="232">
        <v>391.93</v>
      </c>
      <c r="E6665" s="232" t="s">
        <v>40909</v>
      </c>
    </row>
    <row r="6666" spans="1:5" ht="67.5">
      <c r="A6666" s="232" t="s">
        <v>7700</v>
      </c>
      <c r="B6666" s="233" t="s">
        <v>60914</v>
      </c>
      <c r="C6666" s="232" t="s">
        <v>5</v>
      </c>
      <c r="D6666" s="232">
        <v>420.62</v>
      </c>
      <c r="E6666" s="232" t="s">
        <v>40909</v>
      </c>
    </row>
    <row r="6667" spans="1:5" ht="67.5">
      <c r="A6667" s="232" t="s">
        <v>7701</v>
      </c>
      <c r="B6667" s="233" t="s">
        <v>60915</v>
      </c>
      <c r="C6667" s="232" t="s">
        <v>5</v>
      </c>
      <c r="D6667" s="232">
        <v>384.54</v>
      </c>
      <c r="E6667" s="232" t="s">
        <v>40909</v>
      </c>
    </row>
    <row r="6668" spans="1:5" ht="67.5">
      <c r="A6668" s="232" t="s">
        <v>7702</v>
      </c>
      <c r="B6668" s="233" t="s">
        <v>60916</v>
      </c>
      <c r="C6668" s="232" t="s">
        <v>5</v>
      </c>
      <c r="D6668" s="232">
        <v>375.15</v>
      </c>
      <c r="E6668" s="232" t="s">
        <v>40909</v>
      </c>
    </row>
    <row r="6669" spans="1:5" ht="67.5">
      <c r="A6669" s="232" t="s">
        <v>7703</v>
      </c>
      <c r="B6669" s="233" t="s">
        <v>60917</v>
      </c>
      <c r="C6669" s="232" t="s">
        <v>5</v>
      </c>
      <c r="D6669" s="232">
        <v>404.93</v>
      </c>
      <c r="E6669" s="232" t="s">
        <v>40909</v>
      </c>
    </row>
    <row r="6670" spans="1:5" ht="67.5">
      <c r="A6670" s="232" t="s">
        <v>7704</v>
      </c>
      <c r="B6670" s="233" t="s">
        <v>60918</v>
      </c>
      <c r="C6670" s="232" t="s">
        <v>5</v>
      </c>
      <c r="D6670" s="232">
        <v>358.4</v>
      </c>
      <c r="E6670" s="232" t="s">
        <v>40909</v>
      </c>
    </row>
    <row r="6671" spans="1:5" ht="67.5">
      <c r="A6671" s="232" t="s">
        <v>7705</v>
      </c>
      <c r="B6671" s="233" t="s">
        <v>60919</v>
      </c>
      <c r="C6671" s="232" t="s">
        <v>5</v>
      </c>
      <c r="D6671" s="232">
        <v>349.01</v>
      </c>
      <c r="E6671" s="232" t="s">
        <v>40909</v>
      </c>
    </row>
    <row r="6672" spans="1:5" ht="45">
      <c r="A6672" s="232" t="s">
        <v>7706</v>
      </c>
      <c r="B6672" s="233" t="s">
        <v>45901</v>
      </c>
      <c r="C6672" s="232" t="s">
        <v>5</v>
      </c>
      <c r="D6672" s="232">
        <v>331.36</v>
      </c>
      <c r="E6672" s="232" t="s">
        <v>40909</v>
      </c>
    </row>
    <row r="6673" spans="1:5" ht="45">
      <c r="A6673" s="232" t="s">
        <v>7707</v>
      </c>
      <c r="B6673" s="233" t="s">
        <v>45902</v>
      </c>
      <c r="C6673" s="232" t="s">
        <v>5</v>
      </c>
      <c r="D6673" s="232">
        <v>273.95999999999998</v>
      </c>
      <c r="E6673" s="232" t="s">
        <v>40909</v>
      </c>
    </row>
    <row r="6674" spans="1:5" ht="33.75">
      <c r="A6674" s="232" t="s">
        <v>7708</v>
      </c>
      <c r="B6674" s="233" t="s">
        <v>45903</v>
      </c>
      <c r="C6674" s="232" t="s">
        <v>5</v>
      </c>
      <c r="D6674" s="232">
        <v>194.69</v>
      </c>
      <c r="E6674" s="232" t="s">
        <v>40909</v>
      </c>
    </row>
    <row r="6675" spans="1:5" ht="33.75">
      <c r="A6675" s="232" t="s">
        <v>7709</v>
      </c>
      <c r="B6675" s="233" t="s">
        <v>45904</v>
      </c>
      <c r="C6675" s="232" t="s">
        <v>5</v>
      </c>
      <c r="D6675" s="232">
        <v>250.23</v>
      </c>
      <c r="E6675" s="232" t="s">
        <v>40909</v>
      </c>
    </row>
    <row r="6676" spans="1:5" ht="33.75">
      <c r="A6676" s="232" t="s">
        <v>7710</v>
      </c>
      <c r="B6676" s="233" t="s">
        <v>45905</v>
      </c>
      <c r="C6676" s="232" t="s">
        <v>5</v>
      </c>
      <c r="D6676" s="232">
        <v>70.56</v>
      </c>
      <c r="E6676" s="232" t="s">
        <v>40909</v>
      </c>
    </row>
    <row r="6677" spans="1:5" ht="45">
      <c r="A6677" s="232" t="s">
        <v>7711</v>
      </c>
      <c r="B6677" s="233" t="s">
        <v>45906</v>
      </c>
      <c r="C6677" s="232" t="s">
        <v>5</v>
      </c>
      <c r="D6677" s="232">
        <v>254.95</v>
      </c>
      <c r="E6677" s="232" t="s">
        <v>40909</v>
      </c>
    </row>
    <row r="6678" spans="1:5" ht="45">
      <c r="A6678" s="232" t="s">
        <v>7712</v>
      </c>
      <c r="B6678" s="233" t="s">
        <v>45907</v>
      </c>
      <c r="C6678" s="232" t="s">
        <v>5</v>
      </c>
      <c r="D6678" s="232">
        <v>154.32</v>
      </c>
      <c r="E6678" s="232" t="s">
        <v>40909</v>
      </c>
    </row>
    <row r="6679" spans="1:5" ht="33.75">
      <c r="A6679" s="232" t="s">
        <v>7713</v>
      </c>
      <c r="B6679" s="233" t="s">
        <v>45908</v>
      </c>
      <c r="C6679" s="232" t="s">
        <v>5</v>
      </c>
      <c r="D6679" s="232">
        <v>160.94999999999999</v>
      </c>
      <c r="E6679" s="232" t="s">
        <v>40909</v>
      </c>
    </row>
    <row r="6680" spans="1:5" ht="45">
      <c r="A6680" s="232" t="s">
        <v>7714</v>
      </c>
      <c r="B6680" s="233" t="s">
        <v>45909</v>
      </c>
      <c r="C6680" s="232" t="s">
        <v>5</v>
      </c>
      <c r="D6680" s="232">
        <v>92.82</v>
      </c>
      <c r="E6680" s="232" t="s">
        <v>40909</v>
      </c>
    </row>
    <row r="6681" spans="1:5" ht="22.5">
      <c r="A6681" s="232" t="s">
        <v>7715</v>
      </c>
      <c r="B6681" s="233" t="s">
        <v>7716</v>
      </c>
      <c r="C6681" s="232" t="s">
        <v>5</v>
      </c>
      <c r="D6681" s="232">
        <v>60.07</v>
      </c>
      <c r="E6681" s="232" t="s">
        <v>40909</v>
      </c>
    </row>
    <row r="6682" spans="1:5" ht="22.5">
      <c r="A6682" s="232" t="s">
        <v>7717</v>
      </c>
      <c r="B6682" s="233" t="s">
        <v>45910</v>
      </c>
      <c r="C6682" s="232" t="s">
        <v>4</v>
      </c>
      <c r="D6682" s="232">
        <v>195.51</v>
      </c>
      <c r="E6682" s="232" t="s">
        <v>40909</v>
      </c>
    </row>
    <row r="6683" spans="1:5" ht="22.5">
      <c r="A6683" s="232" t="s">
        <v>7718</v>
      </c>
      <c r="B6683" s="233" t="s">
        <v>45911</v>
      </c>
      <c r="C6683" s="232" t="s">
        <v>4</v>
      </c>
      <c r="D6683" s="232">
        <v>123.37</v>
      </c>
      <c r="E6683" s="232" t="s">
        <v>40909</v>
      </c>
    </row>
    <row r="6684" spans="1:5" ht="22.5">
      <c r="A6684" s="232" t="s">
        <v>7719</v>
      </c>
      <c r="B6684" s="233" t="s">
        <v>45912</v>
      </c>
      <c r="C6684" s="232" t="s">
        <v>4</v>
      </c>
      <c r="D6684" s="232">
        <v>74.64</v>
      </c>
      <c r="E6684" s="232" t="s">
        <v>40909</v>
      </c>
    </row>
    <row r="6685" spans="1:5" ht="22.5">
      <c r="A6685" s="232" t="s">
        <v>7720</v>
      </c>
      <c r="B6685" s="233" t="s">
        <v>45913</v>
      </c>
      <c r="C6685" s="232" t="s">
        <v>4</v>
      </c>
      <c r="D6685" s="232">
        <v>38.020000000000003</v>
      </c>
      <c r="E6685" s="232" t="s">
        <v>40909</v>
      </c>
    </row>
    <row r="6686" spans="1:5" ht="22.5">
      <c r="A6686" s="232" t="s">
        <v>7721</v>
      </c>
      <c r="B6686" s="233" t="s">
        <v>45914</v>
      </c>
      <c r="C6686" s="232" t="s">
        <v>4</v>
      </c>
      <c r="D6686" s="232">
        <v>29.59</v>
      </c>
      <c r="E6686" s="232" t="s">
        <v>40909</v>
      </c>
    </row>
    <row r="6687" spans="1:5" ht="22.5">
      <c r="A6687" s="232" t="s">
        <v>7722</v>
      </c>
      <c r="B6687" s="233" t="s">
        <v>45915</v>
      </c>
      <c r="C6687" s="232" t="s">
        <v>4</v>
      </c>
      <c r="D6687" s="232">
        <v>218.01</v>
      </c>
      <c r="E6687" s="232" t="s">
        <v>40909</v>
      </c>
    </row>
    <row r="6688" spans="1:5" ht="22.5">
      <c r="A6688" s="232" t="s">
        <v>7723</v>
      </c>
      <c r="B6688" s="233" t="s">
        <v>45916</v>
      </c>
      <c r="C6688" s="232" t="s">
        <v>4</v>
      </c>
      <c r="D6688" s="232">
        <v>149.4</v>
      </c>
      <c r="E6688" s="232" t="s">
        <v>40909</v>
      </c>
    </row>
    <row r="6689" spans="1:5" ht="22.5">
      <c r="A6689" s="232" t="s">
        <v>7724</v>
      </c>
      <c r="B6689" s="233" t="s">
        <v>45917</v>
      </c>
      <c r="C6689" s="232" t="s">
        <v>4</v>
      </c>
      <c r="D6689" s="232">
        <v>81.92</v>
      </c>
      <c r="E6689" s="232" t="s">
        <v>40909</v>
      </c>
    </row>
    <row r="6690" spans="1:5" ht="45">
      <c r="A6690" s="232" t="s">
        <v>7725</v>
      </c>
      <c r="B6690" s="233" t="s">
        <v>45918</v>
      </c>
      <c r="C6690" s="232" t="s">
        <v>5</v>
      </c>
      <c r="D6690" s="232">
        <v>362.38</v>
      </c>
      <c r="E6690" s="232" t="s">
        <v>40909</v>
      </c>
    </row>
    <row r="6691" spans="1:5" ht="45">
      <c r="A6691" s="232" t="s">
        <v>7726</v>
      </c>
      <c r="B6691" s="233" t="s">
        <v>45919</v>
      </c>
      <c r="C6691" s="232" t="s">
        <v>5</v>
      </c>
      <c r="D6691" s="232">
        <v>489.37</v>
      </c>
      <c r="E6691" s="232" t="s">
        <v>40909</v>
      </c>
    </row>
    <row r="6692" spans="1:5" ht="56.25">
      <c r="A6692" s="232" t="s">
        <v>7727</v>
      </c>
      <c r="B6692" s="233" t="s">
        <v>60920</v>
      </c>
      <c r="C6692" s="232" t="s">
        <v>5</v>
      </c>
      <c r="D6692" s="232">
        <v>426.72</v>
      </c>
      <c r="E6692" s="232" t="s">
        <v>40909</v>
      </c>
    </row>
    <row r="6693" spans="1:5">
      <c r="A6693" s="232" t="s">
        <v>7728</v>
      </c>
      <c r="B6693" s="233" t="s">
        <v>45920</v>
      </c>
      <c r="C6693" s="232" t="s">
        <v>4</v>
      </c>
      <c r="D6693" s="232">
        <v>9.17</v>
      </c>
      <c r="E6693" s="232" t="s">
        <v>40909</v>
      </c>
    </row>
    <row r="6694" spans="1:5" ht="22.5">
      <c r="A6694" s="232" t="s">
        <v>7729</v>
      </c>
      <c r="B6694" s="233" t="s">
        <v>45921</v>
      </c>
      <c r="C6694" s="232" t="s">
        <v>5</v>
      </c>
      <c r="D6694" s="232">
        <v>4.34</v>
      </c>
      <c r="E6694" s="232" t="s">
        <v>40909</v>
      </c>
    </row>
    <row r="6695" spans="1:5" ht="22.5">
      <c r="A6695" s="232" t="s">
        <v>7730</v>
      </c>
      <c r="B6695" s="233" t="s">
        <v>7731</v>
      </c>
      <c r="C6695" s="232" t="s">
        <v>5</v>
      </c>
      <c r="D6695" s="232">
        <v>9.39</v>
      </c>
      <c r="E6695" s="232" t="s">
        <v>40909</v>
      </c>
    </row>
    <row r="6696" spans="1:5">
      <c r="A6696" s="232" t="s">
        <v>7732</v>
      </c>
      <c r="B6696" s="233" t="s">
        <v>7733</v>
      </c>
      <c r="C6696" s="232" t="s">
        <v>5</v>
      </c>
      <c r="D6696" s="232">
        <v>2.98</v>
      </c>
      <c r="E6696" s="232" t="s">
        <v>40909</v>
      </c>
    </row>
    <row r="6697" spans="1:5" ht="22.5">
      <c r="A6697" s="232" t="s">
        <v>7734</v>
      </c>
      <c r="B6697" s="233" t="s">
        <v>45922</v>
      </c>
      <c r="C6697" s="232" t="s">
        <v>5</v>
      </c>
      <c r="D6697" s="232">
        <v>8.6999999999999993</v>
      </c>
      <c r="E6697" s="232" t="s">
        <v>40909</v>
      </c>
    </row>
    <row r="6698" spans="1:5" ht="22.5">
      <c r="A6698" s="232" t="s">
        <v>7735</v>
      </c>
      <c r="B6698" s="233" t="s">
        <v>45923</v>
      </c>
      <c r="C6698" s="232" t="s">
        <v>5</v>
      </c>
      <c r="D6698" s="232">
        <v>19.059999999999999</v>
      </c>
      <c r="E6698" s="232" t="s">
        <v>40909</v>
      </c>
    </row>
    <row r="6699" spans="1:5">
      <c r="A6699" s="232" t="s">
        <v>7736</v>
      </c>
      <c r="B6699" s="233" t="s">
        <v>45924</v>
      </c>
      <c r="C6699" s="232" t="s">
        <v>5</v>
      </c>
      <c r="D6699" s="232">
        <v>23.72</v>
      </c>
      <c r="E6699" s="232" t="s">
        <v>40909</v>
      </c>
    </row>
    <row r="6700" spans="1:5">
      <c r="A6700" s="232" t="s">
        <v>7737</v>
      </c>
      <c r="B6700" s="233" t="s">
        <v>45925</v>
      </c>
      <c r="C6700" s="232" t="s">
        <v>5</v>
      </c>
      <c r="D6700" s="232">
        <v>21.33</v>
      </c>
      <c r="E6700" s="232" t="s">
        <v>40909</v>
      </c>
    </row>
    <row r="6701" spans="1:5" ht="22.5">
      <c r="A6701" s="232" t="s">
        <v>12804</v>
      </c>
      <c r="B6701" s="233" t="s">
        <v>45926</v>
      </c>
      <c r="C6701" s="232" t="s">
        <v>4</v>
      </c>
      <c r="D6701" s="232">
        <v>185.28</v>
      </c>
      <c r="E6701" s="232" t="s">
        <v>40909</v>
      </c>
    </row>
    <row r="6702" spans="1:5" ht="22.5">
      <c r="A6702" s="232" t="s">
        <v>12805</v>
      </c>
      <c r="B6702" s="233" t="s">
        <v>45927</v>
      </c>
      <c r="C6702" s="232" t="s">
        <v>4</v>
      </c>
      <c r="D6702" s="232">
        <v>278.83999999999997</v>
      </c>
      <c r="E6702" s="232" t="s">
        <v>40909</v>
      </c>
    </row>
    <row r="6703" spans="1:5" ht="22.5">
      <c r="A6703" s="232" t="s">
        <v>7738</v>
      </c>
      <c r="B6703" s="233" t="s">
        <v>45928</v>
      </c>
      <c r="C6703" s="232" t="s">
        <v>5</v>
      </c>
      <c r="D6703" s="232">
        <v>116.01</v>
      </c>
      <c r="E6703" s="232" t="s">
        <v>40909</v>
      </c>
    </row>
    <row r="6704" spans="1:5" ht="22.5">
      <c r="A6704" s="232" t="s">
        <v>7739</v>
      </c>
      <c r="B6704" s="233" t="s">
        <v>45929</v>
      </c>
      <c r="C6704" s="232" t="s">
        <v>5</v>
      </c>
      <c r="D6704" s="232">
        <v>158.37</v>
      </c>
      <c r="E6704" s="232" t="s">
        <v>40909</v>
      </c>
    </row>
    <row r="6705" spans="1:5" ht="22.5">
      <c r="A6705" s="232" t="s">
        <v>12806</v>
      </c>
      <c r="B6705" s="233" t="s">
        <v>45930</v>
      </c>
      <c r="C6705" s="232" t="s">
        <v>5</v>
      </c>
      <c r="D6705" s="232">
        <v>121.06</v>
      </c>
      <c r="E6705" s="232" t="s">
        <v>40909</v>
      </c>
    </row>
    <row r="6706" spans="1:5" ht="33.75">
      <c r="A6706" s="232" t="s">
        <v>7740</v>
      </c>
      <c r="B6706" s="233" t="s">
        <v>45931</v>
      </c>
      <c r="C6706" s="232" t="s">
        <v>5</v>
      </c>
      <c r="D6706" s="232">
        <v>5.24</v>
      </c>
      <c r="E6706" s="232" t="s">
        <v>40909</v>
      </c>
    </row>
    <row r="6707" spans="1:5" ht="33.75">
      <c r="A6707" s="232" t="s">
        <v>7741</v>
      </c>
      <c r="B6707" s="233" t="s">
        <v>45932</v>
      </c>
      <c r="C6707" s="232" t="s">
        <v>5</v>
      </c>
      <c r="D6707" s="232">
        <v>6.63</v>
      </c>
      <c r="E6707" s="232" t="s">
        <v>40909</v>
      </c>
    </row>
    <row r="6708" spans="1:5" ht="33.75">
      <c r="A6708" s="232" t="s">
        <v>7742</v>
      </c>
      <c r="B6708" s="233" t="s">
        <v>45933</v>
      </c>
      <c r="C6708" s="232" t="s">
        <v>5</v>
      </c>
      <c r="D6708" s="232">
        <v>10.28</v>
      </c>
      <c r="E6708" s="232" t="s">
        <v>40909</v>
      </c>
    </row>
    <row r="6709" spans="1:5" ht="33.75">
      <c r="A6709" s="232" t="s">
        <v>7743</v>
      </c>
      <c r="B6709" s="233" t="s">
        <v>45934</v>
      </c>
      <c r="C6709" s="232" t="s">
        <v>5</v>
      </c>
      <c r="D6709" s="232">
        <v>13.32</v>
      </c>
      <c r="E6709" s="232" t="s">
        <v>40909</v>
      </c>
    </row>
    <row r="6710" spans="1:5" ht="33.75">
      <c r="A6710" s="232" t="s">
        <v>7744</v>
      </c>
      <c r="B6710" s="233" t="s">
        <v>45935</v>
      </c>
      <c r="C6710" s="232" t="s">
        <v>5</v>
      </c>
      <c r="D6710" s="232">
        <v>25.63</v>
      </c>
      <c r="E6710" s="232" t="s">
        <v>40909</v>
      </c>
    </row>
    <row r="6711" spans="1:5" ht="33.75">
      <c r="A6711" s="232" t="s">
        <v>7745</v>
      </c>
      <c r="B6711" s="233" t="s">
        <v>45936</v>
      </c>
      <c r="C6711" s="232" t="s">
        <v>5</v>
      </c>
      <c r="D6711" s="232">
        <v>462.55</v>
      </c>
      <c r="E6711" s="232" t="s">
        <v>40909</v>
      </c>
    </row>
    <row r="6712" spans="1:5" ht="33.75">
      <c r="A6712" s="232" t="s">
        <v>7746</v>
      </c>
      <c r="B6712" s="233" t="s">
        <v>45937</v>
      </c>
      <c r="C6712" s="232" t="s">
        <v>5</v>
      </c>
      <c r="D6712" s="232">
        <v>722.72</v>
      </c>
      <c r="E6712" s="232" t="s">
        <v>40909</v>
      </c>
    </row>
    <row r="6713" spans="1:5" ht="33.75">
      <c r="A6713" s="232" t="s">
        <v>7747</v>
      </c>
      <c r="B6713" s="233" t="s">
        <v>45938</v>
      </c>
      <c r="C6713" s="232" t="s">
        <v>5</v>
      </c>
      <c r="D6713" s="232">
        <v>387.03</v>
      </c>
      <c r="E6713" s="232" t="s">
        <v>40909</v>
      </c>
    </row>
    <row r="6714" spans="1:5" ht="33.75">
      <c r="A6714" s="232" t="s">
        <v>7748</v>
      </c>
      <c r="B6714" s="233" t="s">
        <v>45939</v>
      </c>
      <c r="C6714" s="232" t="s">
        <v>5</v>
      </c>
      <c r="D6714" s="232">
        <v>453.46</v>
      </c>
      <c r="E6714" s="232" t="s">
        <v>40909</v>
      </c>
    </row>
    <row r="6715" spans="1:5" ht="33.75">
      <c r="A6715" s="232" t="s">
        <v>7749</v>
      </c>
      <c r="B6715" s="233" t="s">
        <v>45940</v>
      </c>
      <c r="C6715" s="232" t="s">
        <v>5</v>
      </c>
      <c r="D6715" s="232">
        <v>519.29</v>
      </c>
      <c r="E6715" s="232" t="s">
        <v>40909</v>
      </c>
    </row>
    <row r="6716" spans="1:5" ht="33.75">
      <c r="A6716" s="232" t="s">
        <v>7750</v>
      </c>
      <c r="B6716" s="233" t="s">
        <v>45941</v>
      </c>
      <c r="C6716" s="232" t="s">
        <v>5</v>
      </c>
      <c r="D6716" s="232">
        <v>470.35</v>
      </c>
      <c r="E6716" s="232" t="s">
        <v>40909</v>
      </c>
    </row>
    <row r="6717" spans="1:5" ht="33.75">
      <c r="A6717" s="232" t="s">
        <v>7751</v>
      </c>
      <c r="B6717" s="233" t="s">
        <v>45942</v>
      </c>
      <c r="C6717" s="232" t="s">
        <v>5</v>
      </c>
      <c r="D6717" s="232">
        <v>464.43</v>
      </c>
      <c r="E6717" s="232" t="s">
        <v>40909</v>
      </c>
    </row>
    <row r="6718" spans="1:5">
      <c r="A6718" s="232" t="s">
        <v>7752</v>
      </c>
      <c r="B6718" s="233" t="s">
        <v>45943</v>
      </c>
      <c r="C6718" s="232" t="s">
        <v>4</v>
      </c>
      <c r="D6718" s="232">
        <v>121.24</v>
      </c>
      <c r="E6718" s="232" t="s">
        <v>40909</v>
      </c>
    </row>
    <row r="6719" spans="1:5">
      <c r="A6719" s="232" t="s">
        <v>7753</v>
      </c>
      <c r="B6719" s="233" t="s">
        <v>45944</v>
      </c>
      <c r="C6719" s="232" t="s">
        <v>4</v>
      </c>
      <c r="D6719" s="232">
        <v>171.89</v>
      </c>
      <c r="E6719" s="232" t="s">
        <v>40909</v>
      </c>
    </row>
    <row r="6720" spans="1:5">
      <c r="A6720" s="232" t="s">
        <v>7754</v>
      </c>
      <c r="B6720" s="233" t="s">
        <v>45945</v>
      </c>
      <c r="C6720" s="232" t="s">
        <v>4</v>
      </c>
      <c r="D6720" s="232">
        <v>212.18</v>
      </c>
      <c r="E6720" s="232" t="s">
        <v>40909</v>
      </c>
    </row>
    <row r="6721" spans="1:5">
      <c r="A6721" s="232" t="s">
        <v>7755</v>
      </c>
      <c r="B6721" s="233" t="s">
        <v>45946</v>
      </c>
      <c r="C6721" s="232" t="s">
        <v>4</v>
      </c>
      <c r="D6721" s="232">
        <v>300.14</v>
      </c>
      <c r="E6721" s="232" t="s">
        <v>40909</v>
      </c>
    </row>
    <row r="6722" spans="1:5">
      <c r="A6722" s="232" t="s">
        <v>7756</v>
      </c>
      <c r="B6722" s="233" t="s">
        <v>45947</v>
      </c>
      <c r="C6722" s="232" t="s">
        <v>4</v>
      </c>
      <c r="D6722" s="232">
        <v>394.1</v>
      </c>
      <c r="E6722" s="232" t="s">
        <v>40909</v>
      </c>
    </row>
    <row r="6723" spans="1:5" ht="56.25">
      <c r="A6723" s="232" t="s">
        <v>45948</v>
      </c>
      <c r="B6723" s="233" t="s">
        <v>45949</v>
      </c>
      <c r="C6723" s="232" t="s">
        <v>5</v>
      </c>
      <c r="D6723" s="232">
        <v>347.46</v>
      </c>
      <c r="E6723" s="232" t="s">
        <v>40909</v>
      </c>
    </row>
    <row r="6724" spans="1:5" ht="56.25">
      <c r="A6724" s="232" t="s">
        <v>45950</v>
      </c>
      <c r="B6724" s="233" t="s">
        <v>45951</v>
      </c>
      <c r="C6724" s="232" t="s">
        <v>5</v>
      </c>
      <c r="D6724" s="232">
        <v>592.01</v>
      </c>
      <c r="E6724" s="232" t="s">
        <v>40909</v>
      </c>
    </row>
    <row r="6725" spans="1:5" ht="56.25">
      <c r="A6725" s="232" t="s">
        <v>45952</v>
      </c>
      <c r="B6725" s="233" t="s">
        <v>45953</v>
      </c>
      <c r="C6725" s="232" t="s">
        <v>5</v>
      </c>
      <c r="D6725" s="232">
        <v>523.87</v>
      </c>
      <c r="E6725" s="232" t="s">
        <v>40909</v>
      </c>
    </row>
    <row r="6726" spans="1:5" ht="45">
      <c r="A6726" s="232" t="s">
        <v>45954</v>
      </c>
      <c r="B6726" s="233" t="s">
        <v>45955</v>
      </c>
      <c r="C6726" s="232" t="s">
        <v>4</v>
      </c>
      <c r="D6726" s="232">
        <v>95.09</v>
      </c>
      <c r="E6726" s="232" t="s">
        <v>40909</v>
      </c>
    </row>
    <row r="6727" spans="1:5" ht="45">
      <c r="A6727" s="232" t="s">
        <v>45956</v>
      </c>
      <c r="B6727" s="233" t="s">
        <v>45957</v>
      </c>
      <c r="C6727" s="232" t="s">
        <v>4</v>
      </c>
      <c r="D6727" s="232">
        <v>146.56</v>
      </c>
      <c r="E6727" s="232" t="s">
        <v>40909</v>
      </c>
    </row>
    <row r="6728" spans="1:5" ht="56.25">
      <c r="A6728" s="232" t="s">
        <v>7757</v>
      </c>
      <c r="B6728" s="233" t="s">
        <v>60921</v>
      </c>
      <c r="C6728" s="232" t="s">
        <v>83</v>
      </c>
      <c r="D6728" s="232">
        <v>73.75</v>
      </c>
      <c r="E6728" s="232" t="s">
        <v>40909</v>
      </c>
    </row>
    <row r="6729" spans="1:5" ht="22.5">
      <c r="A6729" s="232" t="s">
        <v>45958</v>
      </c>
      <c r="B6729" s="233" t="s">
        <v>45959</v>
      </c>
      <c r="C6729" s="232" t="s">
        <v>4</v>
      </c>
      <c r="D6729" s="232">
        <v>25.83</v>
      </c>
      <c r="E6729" s="232" t="s">
        <v>40909</v>
      </c>
    </row>
    <row r="6730" spans="1:5" ht="22.5">
      <c r="A6730" s="232" t="s">
        <v>45960</v>
      </c>
      <c r="B6730" s="233" t="s">
        <v>45961</v>
      </c>
      <c r="C6730" s="232" t="s">
        <v>4</v>
      </c>
      <c r="D6730" s="232">
        <v>31.26</v>
      </c>
      <c r="E6730" s="232" t="s">
        <v>40909</v>
      </c>
    </row>
    <row r="6731" spans="1:5" ht="22.5">
      <c r="A6731" s="232" t="s">
        <v>45962</v>
      </c>
      <c r="B6731" s="233" t="s">
        <v>45963</v>
      </c>
      <c r="C6731" s="232" t="s">
        <v>4</v>
      </c>
      <c r="D6731" s="232">
        <v>38.56</v>
      </c>
      <c r="E6731" s="232" t="s">
        <v>40909</v>
      </c>
    </row>
    <row r="6732" spans="1:5" ht="33.75">
      <c r="A6732" s="232" t="s">
        <v>7758</v>
      </c>
      <c r="B6732" s="233" t="s">
        <v>45964</v>
      </c>
      <c r="C6732" s="232" t="s">
        <v>83</v>
      </c>
      <c r="D6732" s="232">
        <v>64.87</v>
      </c>
      <c r="E6732" s="232" t="s">
        <v>40909</v>
      </c>
    </row>
    <row r="6733" spans="1:5" ht="33.75">
      <c r="A6733" s="232" t="s">
        <v>7759</v>
      </c>
      <c r="B6733" s="233" t="s">
        <v>45965</v>
      </c>
      <c r="C6733" s="232" t="s">
        <v>83</v>
      </c>
      <c r="D6733" s="232">
        <v>37.03</v>
      </c>
      <c r="E6733" s="232" t="s">
        <v>40909</v>
      </c>
    </row>
    <row r="6734" spans="1:5" ht="45">
      <c r="A6734" s="232" t="s">
        <v>7760</v>
      </c>
      <c r="B6734" s="233" t="s">
        <v>45966</v>
      </c>
      <c r="C6734" s="232" t="s">
        <v>83</v>
      </c>
      <c r="D6734" s="232">
        <v>69.53</v>
      </c>
      <c r="E6734" s="232" t="s">
        <v>40909</v>
      </c>
    </row>
    <row r="6735" spans="1:5" ht="56.25">
      <c r="A6735" s="232" t="s">
        <v>7761</v>
      </c>
      <c r="B6735" s="233" t="s">
        <v>45967</v>
      </c>
      <c r="C6735" s="232" t="s">
        <v>5</v>
      </c>
      <c r="D6735" s="232">
        <v>1306.5</v>
      </c>
      <c r="E6735" s="232" t="s">
        <v>40909</v>
      </c>
    </row>
    <row r="6736" spans="1:5" ht="56.25">
      <c r="A6736" s="232" t="s">
        <v>7762</v>
      </c>
      <c r="B6736" s="233" t="s">
        <v>45968</v>
      </c>
      <c r="C6736" s="232" t="s">
        <v>5</v>
      </c>
      <c r="D6736" s="232">
        <v>1296.04</v>
      </c>
      <c r="E6736" s="232" t="s">
        <v>40909</v>
      </c>
    </row>
    <row r="6737" spans="1:5" ht="33.75">
      <c r="A6737" s="232" t="s">
        <v>7763</v>
      </c>
      <c r="B6737" s="233" t="s">
        <v>45969</v>
      </c>
      <c r="C6737" s="232" t="s">
        <v>5</v>
      </c>
      <c r="D6737" s="232">
        <v>364.19</v>
      </c>
      <c r="E6737" s="232" t="s">
        <v>40909</v>
      </c>
    </row>
    <row r="6738" spans="1:5" ht="33.75">
      <c r="A6738" s="232" t="s">
        <v>7764</v>
      </c>
      <c r="B6738" s="233" t="s">
        <v>45970</v>
      </c>
      <c r="C6738" s="232" t="s">
        <v>5</v>
      </c>
      <c r="D6738" s="232">
        <v>726.86</v>
      </c>
      <c r="E6738" s="232" t="s">
        <v>40909</v>
      </c>
    </row>
    <row r="6739" spans="1:5" ht="33.75">
      <c r="A6739" s="232" t="s">
        <v>7765</v>
      </c>
      <c r="B6739" s="233" t="s">
        <v>45971</v>
      </c>
      <c r="C6739" s="232" t="s">
        <v>5</v>
      </c>
      <c r="D6739" s="232">
        <v>12230.76</v>
      </c>
      <c r="E6739" s="232" t="s">
        <v>40909</v>
      </c>
    </row>
    <row r="6740" spans="1:5" ht="33.75">
      <c r="A6740" s="232" t="s">
        <v>7766</v>
      </c>
      <c r="B6740" s="233" t="s">
        <v>45972</v>
      </c>
      <c r="C6740" s="232" t="s">
        <v>5</v>
      </c>
      <c r="D6740" s="232">
        <v>1264.02</v>
      </c>
      <c r="E6740" s="232" t="s">
        <v>40909</v>
      </c>
    </row>
    <row r="6741" spans="1:5" ht="56.25">
      <c r="A6741" s="232" t="s">
        <v>7767</v>
      </c>
      <c r="B6741" s="233" t="s">
        <v>60922</v>
      </c>
      <c r="C6741" s="232" t="s">
        <v>5</v>
      </c>
      <c r="D6741" s="232">
        <v>1668.09</v>
      </c>
      <c r="E6741" s="232" t="s">
        <v>40909</v>
      </c>
    </row>
    <row r="6742" spans="1:5" ht="22.5">
      <c r="A6742" s="232" t="s">
        <v>12807</v>
      </c>
      <c r="B6742" s="233" t="s">
        <v>45973</v>
      </c>
      <c r="C6742" s="232" t="s">
        <v>5</v>
      </c>
      <c r="D6742" s="232">
        <v>101.77</v>
      </c>
      <c r="E6742" s="232" t="s">
        <v>40909</v>
      </c>
    </row>
    <row r="6743" spans="1:5" ht="22.5">
      <c r="A6743" s="232" t="s">
        <v>12808</v>
      </c>
      <c r="B6743" s="233" t="s">
        <v>45974</v>
      </c>
      <c r="C6743" s="232" t="s">
        <v>5</v>
      </c>
      <c r="D6743" s="232">
        <v>106.57</v>
      </c>
      <c r="E6743" s="232" t="s">
        <v>40909</v>
      </c>
    </row>
    <row r="6744" spans="1:5" ht="22.5">
      <c r="A6744" s="232" t="s">
        <v>7768</v>
      </c>
      <c r="B6744" s="233" t="s">
        <v>45975</v>
      </c>
      <c r="C6744" s="232" t="s">
        <v>5</v>
      </c>
      <c r="D6744" s="232">
        <v>66.540000000000006</v>
      </c>
      <c r="E6744" s="232" t="s">
        <v>40909</v>
      </c>
    </row>
    <row r="6745" spans="1:5" ht="22.5">
      <c r="A6745" s="232" t="s">
        <v>7769</v>
      </c>
      <c r="B6745" s="233" t="s">
        <v>45976</v>
      </c>
      <c r="C6745" s="232" t="s">
        <v>5</v>
      </c>
      <c r="D6745" s="232">
        <v>53.22</v>
      </c>
      <c r="E6745" s="232" t="s">
        <v>40909</v>
      </c>
    </row>
    <row r="6746" spans="1:5" ht="45">
      <c r="A6746" s="232" t="s">
        <v>7770</v>
      </c>
      <c r="B6746" s="233" t="s">
        <v>45977</v>
      </c>
      <c r="C6746" s="232" t="s">
        <v>5</v>
      </c>
      <c r="D6746" s="232">
        <v>1599.22</v>
      </c>
      <c r="E6746" s="232" t="s">
        <v>40909</v>
      </c>
    </row>
    <row r="6747" spans="1:5" ht="22.5">
      <c r="A6747" s="232" t="s">
        <v>7771</v>
      </c>
      <c r="B6747" s="233" t="s">
        <v>45978</v>
      </c>
      <c r="C6747" s="232" t="s">
        <v>5</v>
      </c>
      <c r="D6747" s="232">
        <v>35.04</v>
      </c>
      <c r="E6747" s="232" t="s">
        <v>40909</v>
      </c>
    </row>
    <row r="6748" spans="1:5" ht="33.75">
      <c r="A6748" s="232" t="s">
        <v>7772</v>
      </c>
      <c r="B6748" s="233" t="s">
        <v>45979</v>
      </c>
      <c r="C6748" s="232" t="s">
        <v>5</v>
      </c>
      <c r="D6748" s="232">
        <v>42.8</v>
      </c>
      <c r="E6748" s="232" t="s">
        <v>40909</v>
      </c>
    </row>
    <row r="6749" spans="1:5">
      <c r="A6749" s="232" t="s">
        <v>7773</v>
      </c>
      <c r="B6749" s="233" t="s">
        <v>7774</v>
      </c>
      <c r="C6749" s="232" t="s">
        <v>5</v>
      </c>
      <c r="D6749" s="232">
        <v>17.78</v>
      </c>
      <c r="E6749" s="232" t="s">
        <v>40909</v>
      </c>
    </row>
    <row r="6750" spans="1:5" ht="22.5">
      <c r="A6750" s="232" t="s">
        <v>45980</v>
      </c>
      <c r="B6750" s="233" t="s">
        <v>45981</v>
      </c>
      <c r="C6750" s="232" t="s">
        <v>5</v>
      </c>
      <c r="D6750" s="232">
        <v>22560.16</v>
      </c>
      <c r="E6750" s="232" t="s">
        <v>40909</v>
      </c>
    </row>
    <row r="6751" spans="1:5" ht="22.5">
      <c r="A6751" s="232" t="s">
        <v>7775</v>
      </c>
      <c r="B6751" s="233" t="s">
        <v>7776</v>
      </c>
      <c r="C6751" s="232" t="s">
        <v>5</v>
      </c>
      <c r="D6751" s="232">
        <v>1889.79</v>
      </c>
      <c r="E6751" s="232" t="s">
        <v>40909</v>
      </c>
    </row>
    <row r="6752" spans="1:5" ht="22.5">
      <c r="A6752" s="232" t="s">
        <v>7777</v>
      </c>
      <c r="B6752" s="233" t="s">
        <v>45982</v>
      </c>
      <c r="C6752" s="232" t="s">
        <v>5</v>
      </c>
      <c r="D6752" s="232">
        <v>1099.17</v>
      </c>
      <c r="E6752" s="232" t="s">
        <v>40909</v>
      </c>
    </row>
    <row r="6753" spans="1:5" ht="22.5">
      <c r="A6753" s="232" t="s">
        <v>7778</v>
      </c>
      <c r="B6753" s="233" t="s">
        <v>45983</v>
      </c>
      <c r="C6753" s="232" t="s">
        <v>5</v>
      </c>
      <c r="D6753" s="232">
        <v>4311.1499999999996</v>
      </c>
      <c r="E6753" s="232" t="s">
        <v>40909</v>
      </c>
    </row>
    <row r="6754" spans="1:5" ht="22.5">
      <c r="A6754" s="232" t="s">
        <v>7779</v>
      </c>
      <c r="B6754" s="233" t="s">
        <v>45984</v>
      </c>
      <c r="C6754" s="232" t="s">
        <v>5</v>
      </c>
      <c r="D6754" s="232">
        <v>3055.29</v>
      </c>
      <c r="E6754" s="232" t="s">
        <v>40909</v>
      </c>
    </row>
    <row r="6755" spans="1:5" ht="22.5">
      <c r="A6755" s="232" t="s">
        <v>7780</v>
      </c>
      <c r="B6755" s="233" t="s">
        <v>45985</v>
      </c>
      <c r="C6755" s="232" t="s">
        <v>5</v>
      </c>
      <c r="D6755" s="232">
        <v>298.7</v>
      </c>
      <c r="E6755" s="232" t="s">
        <v>40909</v>
      </c>
    </row>
    <row r="6756" spans="1:5" ht="22.5">
      <c r="A6756" s="232" t="s">
        <v>7781</v>
      </c>
      <c r="B6756" s="233" t="s">
        <v>45986</v>
      </c>
      <c r="C6756" s="232" t="s">
        <v>5</v>
      </c>
      <c r="D6756" s="232">
        <v>408.43</v>
      </c>
      <c r="E6756" s="232" t="s">
        <v>40909</v>
      </c>
    </row>
    <row r="6757" spans="1:5">
      <c r="A6757" s="232" t="s">
        <v>7782</v>
      </c>
      <c r="B6757" s="233" t="s">
        <v>7783</v>
      </c>
      <c r="C6757" s="232" t="s">
        <v>4</v>
      </c>
      <c r="D6757" s="232">
        <v>124.84</v>
      </c>
      <c r="E6757" s="232" t="s">
        <v>40909</v>
      </c>
    </row>
    <row r="6758" spans="1:5">
      <c r="A6758" s="232" t="s">
        <v>7784</v>
      </c>
      <c r="B6758" s="233" t="s">
        <v>45987</v>
      </c>
      <c r="C6758" s="232" t="s">
        <v>5</v>
      </c>
      <c r="D6758" s="232">
        <v>46.6</v>
      </c>
      <c r="E6758" s="232" t="s">
        <v>40909</v>
      </c>
    </row>
    <row r="6759" spans="1:5" ht="22.5">
      <c r="A6759" s="232" t="s">
        <v>7785</v>
      </c>
      <c r="B6759" s="233" t="s">
        <v>45988</v>
      </c>
      <c r="C6759" s="232" t="s">
        <v>5</v>
      </c>
      <c r="D6759" s="232">
        <v>108.89</v>
      </c>
      <c r="E6759" s="232" t="s">
        <v>40909</v>
      </c>
    </row>
    <row r="6760" spans="1:5" ht="22.5">
      <c r="A6760" s="232" t="s">
        <v>7786</v>
      </c>
      <c r="B6760" s="233" t="s">
        <v>45989</v>
      </c>
      <c r="C6760" s="232" t="s">
        <v>5</v>
      </c>
      <c r="D6760" s="232">
        <v>699.52</v>
      </c>
      <c r="E6760" s="232" t="s">
        <v>40909</v>
      </c>
    </row>
    <row r="6761" spans="1:5">
      <c r="A6761" s="232" t="s">
        <v>7787</v>
      </c>
      <c r="B6761" s="233" t="s">
        <v>45990</v>
      </c>
      <c r="C6761" s="232" t="s">
        <v>5</v>
      </c>
      <c r="D6761" s="232">
        <v>610.38</v>
      </c>
      <c r="E6761" s="232" t="s">
        <v>40909</v>
      </c>
    </row>
    <row r="6762" spans="1:5" ht="22.5">
      <c r="A6762" s="232" t="s">
        <v>7788</v>
      </c>
      <c r="B6762" s="233" t="s">
        <v>45991</v>
      </c>
      <c r="C6762" s="232" t="s">
        <v>5</v>
      </c>
      <c r="D6762" s="232">
        <v>451.93</v>
      </c>
      <c r="E6762" s="232" t="s">
        <v>40909</v>
      </c>
    </row>
    <row r="6763" spans="1:5" ht="56.25">
      <c r="A6763" s="232" t="s">
        <v>7789</v>
      </c>
      <c r="B6763" s="233" t="s">
        <v>60923</v>
      </c>
      <c r="C6763" s="232" t="s">
        <v>5</v>
      </c>
      <c r="D6763" s="232">
        <v>617.64</v>
      </c>
      <c r="E6763" s="232" t="s">
        <v>40909</v>
      </c>
    </row>
    <row r="6764" spans="1:5" ht="45">
      <c r="A6764" s="232" t="s">
        <v>7790</v>
      </c>
      <c r="B6764" s="233" t="s">
        <v>45992</v>
      </c>
      <c r="C6764" s="232" t="s">
        <v>5</v>
      </c>
      <c r="D6764" s="232">
        <v>130.51</v>
      </c>
      <c r="E6764" s="232" t="s">
        <v>40909</v>
      </c>
    </row>
    <row r="6765" spans="1:5" ht="45">
      <c r="A6765" s="232" t="s">
        <v>7791</v>
      </c>
      <c r="B6765" s="233" t="s">
        <v>45993</v>
      </c>
      <c r="C6765" s="232" t="s">
        <v>5</v>
      </c>
      <c r="D6765" s="232">
        <v>148.82</v>
      </c>
      <c r="E6765" s="232" t="s">
        <v>40909</v>
      </c>
    </row>
    <row r="6766" spans="1:5" ht="45">
      <c r="A6766" s="232" t="s">
        <v>7792</v>
      </c>
      <c r="B6766" s="233" t="s">
        <v>45994</v>
      </c>
      <c r="C6766" s="232" t="s">
        <v>5</v>
      </c>
      <c r="D6766" s="232">
        <v>189.03</v>
      </c>
      <c r="E6766" s="232" t="s">
        <v>40909</v>
      </c>
    </row>
    <row r="6767" spans="1:5" ht="45">
      <c r="A6767" s="232" t="s">
        <v>7793</v>
      </c>
      <c r="B6767" s="233" t="s">
        <v>45995</v>
      </c>
      <c r="C6767" s="232" t="s">
        <v>5</v>
      </c>
      <c r="D6767" s="232">
        <v>518.54999999999995</v>
      </c>
      <c r="E6767" s="232" t="s">
        <v>40909</v>
      </c>
    </row>
    <row r="6768" spans="1:5" ht="45">
      <c r="A6768" s="232" t="s">
        <v>7794</v>
      </c>
      <c r="B6768" s="233" t="s">
        <v>45996</v>
      </c>
      <c r="C6768" s="232" t="s">
        <v>5</v>
      </c>
      <c r="D6768" s="232">
        <v>550.49</v>
      </c>
      <c r="E6768" s="232" t="s">
        <v>40909</v>
      </c>
    </row>
    <row r="6769" spans="1:5" ht="45">
      <c r="A6769" s="232" t="s">
        <v>7795</v>
      </c>
      <c r="B6769" s="233" t="s">
        <v>45997</v>
      </c>
      <c r="C6769" s="232" t="s">
        <v>5</v>
      </c>
      <c r="D6769" s="232">
        <v>814.73</v>
      </c>
      <c r="E6769" s="232" t="s">
        <v>40909</v>
      </c>
    </row>
    <row r="6770" spans="1:5" ht="45">
      <c r="A6770" s="232" t="s">
        <v>7796</v>
      </c>
      <c r="B6770" s="233" t="s">
        <v>45998</v>
      </c>
      <c r="C6770" s="232" t="s">
        <v>5</v>
      </c>
      <c r="D6770" s="232">
        <v>897.6</v>
      </c>
      <c r="E6770" s="232" t="s">
        <v>40909</v>
      </c>
    </row>
    <row r="6771" spans="1:5" ht="45">
      <c r="A6771" s="232" t="s">
        <v>7797</v>
      </c>
      <c r="B6771" s="233" t="s">
        <v>45999</v>
      </c>
      <c r="C6771" s="232" t="s">
        <v>5</v>
      </c>
      <c r="D6771" s="232">
        <v>1492.94</v>
      </c>
      <c r="E6771" s="232" t="s">
        <v>40909</v>
      </c>
    </row>
    <row r="6772" spans="1:5" ht="45">
      <c r="A6772" s="232" t="s">
        <v>12809</v>
      </c>
      <c r="B6772" s="233" t="s">
        <v>46000</v>
      </c>
      <c r="C6772" s="232" t="s">
        <v>5</v>
      </c>
      <c r="D6772" s="232">
        <v>1804.7</v>
      </c>
      <c r="E6772" s="232" t="s">
        <v>40909</v>
      </c>
    </row>
    <row r="6773" spans="1:5" ht="45">
      <c r="A6773" s="232" t="s">
        <v>7798</v>
      </c>
      <c r="B6773" s="233" t="s">
        <v>46001</v>
      </c>
      <c r="C6773" s="232" t="s">
        <v>5</v>
      </c>
      <c r="D6773" s="232">
        <v>131.93</v>
      </c>
      <c r="E6773" s="232" t="s">
        <v>40909</v>
      </c>
    </row>
    <row r="6774" spans="1:5" ht="45">
      <c r="A6774" s="232" t="s">
        <v>7799</v>
      </c>
      <c r="B6774" s="233" t="s">
        <v>46002</v>
      </c>
      <c r="C6774" s="232" t="s">
        <v>5</v>
      </c>
      <c r="D6774" s="232">
        <v>157.59</v>
      </c>
      <c r="E6774" s="232" t="s">
        <v>40909</v>
      </c>
    </row>
    <row r="6775" spans="1:5" ht="45">
      <c r="A6775" s="232" t="s">
        <v>7800</v>
      </c>
      <c r="B6775" s="233" t="s">
        <v>46003</v>
      </c>
      <c r="C6775" s="232" t="s">
        <v>5</v>
      </c>
      <c r="D6775" s="232">
        <v>195.29</v>
      </c>
      <c r="E6775" s="232" t="s">
        <v>40909</v>
      </c>
    </row>
    <row r="6776" spans="1:5" ht="45">
      <c r="A6776" s="232" t="s">
        <v>7801</v>
      </c>
      <c r="B6776" s="233" t="s">
        <v>46004</v>
      </c>
      <c r="C6776" s="232" t="s">
        <v>5</v>
      </c>
      <c r="D6776" s="232">
        <v>492.8</v>
      </c>
      <c r="E6776" s="232" t="s">
        <v>40909</v>
      </c>
    </row>
    <row r="6777" spans="1:5" ht="45">
      <c r="A6777" s="232" t="s">
        <v>7802</v>
      </c>
      <c r="B6777" s="233" t="s">
        <v>46005</v>
      </c>
      <c r="C6777" s="232" t="s">
        <v>5</v>
      </c>
      <c r="D6777" s="232">
        <v>564.11</v>
      </c>
      <c r="E6777" s="232" t="s">
        <v>40909</v>
      </c>
    </row>
    <row r="6778" spans="1:5" ht="45">
      <c r="A6778" s="232" t="s">
        <v>7803</v>
      </c>
      <c r="B6778" s="233" t="s">
        <v>46006</v>
      </c>
      <c r="C6778" s="232" t="s">
        <v>5</v>
      </c>
      <c r="D6778" s="232">
        <v>714.92</v>
      </c>
      <c r="E6778" s="232" t="s">
        <v>40909</v>
      </c>
    </row>
    <row r="6779" spans="1:5" ht="45">
      <c r="A6779" s="232" t="s">
        <v>7804</v>
      </c>
      <c r="B6779" s="233" t="s">
        <v>46007</v>
      </c>
      <c r="C6779" s="232" t="s">
        <v>5</v>
      </c>
      <c r="D6779" s="232">
        <v>900.42</v>
      </c>
      <c r="E6779" s="232" t="s">
        <v>40909</v>
      </c>
    </row>
    <row r="6780" spans="1:5" ht="45">
      <c r="A6780" s="232" t="s">
        <v>7805</v>
      </c>
      <c r="B6780" s="233" t="s">
        <v>46008</v>
      </c>
      <c r="C6780" s="232" t="s">
        <v>5</v>
      </c>
      <c r="D6780" s="232">
        <v>1560.29</v>
      </c>
      <c r="E6780" s="232" t="s">
        <v>40909</v>
      </c>
    </row>
    <row r="6781" spans="1:5" ht="45">
      <c r="A6781" s="232" t="s">
        <v>12810</v>
      </c>
      <c r="B6781" s="233" t="s">
        <v>46009</v>
      </c>
      <c r="C6781" s="232" t="s">
        <v>5</v>
      </c>
      <c r="D6781" s="232">
        <v>1856.99</v>
      </c>
      <c r="E6781" s="232" t="s">
        <v>40909</v>
      </c>
    </row>
    <row r="6782" spans="1:5" ht="33.75">
      <c r="A6782" s="232" t="s">
        <v>7806</v>
      </c>
      <c r="B6782" s="233" t="s">
        <v>46010</v>
      </c>
      <c r="C6782" s="232" t="s">
        <v>5</v>
      </c>
      <c r="D6782" s="232">
        <v>97.73</v>
      </c>
      <c r="E6782" s="232" t="s">
        <v>40909</v>
      </c>
    </row>
    <row r="6783" spans="1:5" ht="33.75">
      <c r="A6783" s="232" t="s">
        <v>7807</v>
      </c>
      <c r="B6783" s="233" t="s">
        <v>46011</v>
      </c>
      <c r="C6783" s="232" t="s">
        <v>5</v>
      </c>
      <c r="D6783" s="232">
        <v>100.91</v>
      </c>
      <c r="E6783" s="232" t="s">
        <v>40909</v>
      </c>
    </row>
    <row r="6784" spans="1:5" ht="33.75">
      <c r="A6784" s="232" t="s">
        <v>7808</v>
      </c>
      <c r="B6784" s="233" t="s">
        <v>46012</v>
      </c>
      <c r="C6784" s="232" t="s">
        <v>5</v>
      </c>
      <c r="D6784" s="232">
        <v>109.16</v>
      </c>
      <c r="E6784" s="232" t="s">
        <v>40909</v>
      </c>
    </row>
    <row r="6785" spans="1:5" ht="33.75">
      <c r="A6785" s="232" t="s">
        <v>7809</v>
      </c>
      <c r="B6785" s="233" t="s">
        <v>46013</v>
      </c>
      <c r="C6785" s="232" t="s">
        <v>5</v>
      </c>
      <c r="D6785" s="232">
        <v>130.69</v>
      </c>
      <c r="E6785" s="232" t="s">
        <v>40909</v>
      </c>
    </row>
    <row r="6786" spans="1:5" ht="33.75">
      <c r="A6786" s="232" t="s">
        <v>7810</v>
      </c>
      <c r="B6786" s="233" t="s">
        <v>46014</v>
      </c>
      <c r="C6786" s="232" t="s">
        <v>5</v>
      </c>
      <c r="D6786" s="232">
        <v>130.80000000000001</v>
      </c>
      <c r="E6786" s="232" t="s">
        <v>40909</v>
      </c>
    </row>
    <row r="6787" spans="1:5" ht="33.75">
      <c r="A6787" s="232" t="s">
        <v>7811</v>
      </c>
      <c r="B6787" s="233" t="s">
        <v>46015</v>
      </c>
      <c r="C6787" s="232" t="s">
        <v>5</v>
      </c>
      <c r="D6787" s="232">
        <v>134.97</v>
      </c>
      <c r="E6787" s="232" t="s">
        <v>40909</v>
      </c>
    </row>
    <row r="6788" spans="1:5" ht="33.75">
      <c r="A6788" s="232" t="s">
        <v>7812</v>
      </c>
      <c r="B6788" s="233" t="s">
        <v>46016</v>
      </c>
      <c r="C6788" s="232" t="s">
        <v>5</v>
      </c>
      <c r="D6788" s="232">
        <v>151.38</v>
      </c>
      <c r="E6788" s="232" t="s">
        <v>40909</v>
      </c>
    </row>
    <row r="6789" spans="1:5" ht="33.75">
      <c r="A6789" s="232" t="s">
        <v>7813</v>
      </c>
      <c r="B6789" s="233" t="s">
        <v>46017</v>
      </c>
      <c r="C6789" s="232" t="s">
        <v>5</v>
      </c>
      <c r="D6789" s="232">
        <v>224.43</v>
      </c>
      <c r="E6789" s="232" t="s">
        <v>40909</v>
      </c>
    </row>
    <row r="6790" spans="1:5" ht="33.75">
      <c r="A6790" s="232" t="s">
        <v>7814</v>
      </c>
      <c r="B6790" s="233" t="s">
        <v>46018</v>
      </c>
      <c r="C6790" s="232" t="s">
        <v>5</v>
      </c>
      <c r="D6790" s="232">
        <v>240.83</v>
      </c>
      <c r="E6790" s="232" t="s">
        <v>40909</v>
      </c>
    </row>
    <row r="6791" spans="1:5" ht="33.75">
      <c r="A6791" s="232" t="s">
        <v>7815</v>
      </c>
      <c r="B6791" s="233" t="s">
        <v>46019</v>
      </c>
      <c r="C6791" s="232" t="s">
        <v>5</v>
      </c>
      <c r="D6791" s="232">
        <v>571.89</v>
      </c>
      <c r="E6791" s="232" t="s">
        <v>40909</v>
      </c>
    </row>
    <row r="6792" spans="1:5" ht="22.5">
      <c r="A6792" s="232" t="s">
        <v>7816</v>
      </c>
      <c r="B6792" s="233" t="s">
        <v>46020</v>
      </c>
      <c r="C6792" s="232" t="s">
        <v>5</v>
      </c>
      <c r="D6792" s="232">
        <v>59.4</v>
      </c>
      <c r="E6792" s="232" t="s">
        <v>40909</v>
      </c>
    </row>
    <row r="6793" spans="1:5" ht="22.5">
      <c r="A6793" s="232" t="s">
        <v>7817</v>
      </c>
      <c r="B6793" s="233" t="s">
        <v>46021</v>
      </c>
      <c r="C6793" s="232" t="s">
        <v>5</v>
      </c>
      <c r="D6793" s="232">
        <v>62.71</v>
      </c>
      <c r="E6793" s="232" t="s">
        <v>40909</v>
      </c>
    </row>
    <row r="6794" spans="1:5" ht="22.5">
      <c r="A6794" s="232" t="s">
        <v>7818</v>
      </c>
      <c r="B6794" s="233" t="s">
        <v>46022</v>
      </c>
      <c r="C6794" s="232" t="s">
        <v>5</v>
      </c>
      <c r="D6794" s="232">
        <v>64.39</v>
      </c>
      <c r="E6794" s="232" t="s">
        <v>40909</v>
      </c>
    </row>
    <row r="6795" spans="1:5" ht="22.5">
      <c r="A6795" s="232" t="s">
        <v>7819</v>
      </c>
      <c r="B6795" s="233" t="s">
        <v>46023</v>
      </c>
      <c r="C6795" s="232" t="s">
        <v>5</v>
      </c>
      <c r="D6795" s="232">
        <v>80.38</v>
      </c>
      <c r="E6795" s="232" t="s">
        <v>40909</v>
      </c>
    </row>
    <row r="6796" spans="1:5" ht="22.5">
      <c r="A6796" s="232" t="s">
        <v>7820</v>
      </c>
      <c r="B6796" s="233" t="s">
        <v>46024</v>
      </c>
      <c r="C6796" s="232" t="s">
        <v>5</v>
      </c>
      <c r="D6796" s="232">
        <v>89.37</v>
      </c>
      <c r="E6796" s="232" t="s">
        <v>40909</v>
      </c>
    </row>
    <row r="6797" spans="1:5" ht="22.5">
      <c r="A6797" s="232" t="s">
        <v>12811</v>
      </c>
      <c r="B6797" s="233" t="s">
        <v>46025</v>
      </c>
      <c r="C6797" s="232" t="s">
        <v>5</v>
      </c>
      <c r="D6797" s="232">
        <v>28.35</v>
      </c>
      <c r="E6797" s="232" t="s">
        <v>40909</v>
      </c>
    </row>
    <row r="6798" spans="1:5" ht="22.5">
      <c r="A6798" s="232" t="s">
        <v>12812</v>
      </c>
      <c r="B6798" s="233" t="s">
        <v>46026</v>
      </c>
      <c r="C6798" s="232" t="s">
        <v>5</v>
      </c>
      <c r="D6798" s="232">
        <v>65.680000000000007</v>
      </c>
      <c r="E6798" s="232" t="s">
        <v>40909</v>
      </c>
    </row>
    <row r="6799" spans="1:5">
      <c r="A6799" s="232" t="s">
        <v>7821</v>
      </c>
      <c r="B6799" s="233" t="s">
        <v>46027</v>
      </c>
      <c r="C6799" s="232" t="s">
        <v>5</v>
      </c>
      <c r="D6799" s="232">
        <v>9.86</v>
      </c>
      <c r="E6799" s="232" t="s">
        <v>40909</v>
      </c>
    </row>
    <row r="6800" spans="1:5">
      <c r="A6800" s="232" t="s">
        <v>7822</v>
      </c>
      <c r="B6800" s="233" t="s">
        <v>46028</v>
      </c>
      <c r="C6800" s="232" t="s">
        <v>5</v>
      </c>
      <c r="D6800" s="232">
        <v>17.73</v>
      </c>
      <c r="E6800" s="232" t="s">
        <v>40909</v>
      </c>
    </row>
    <row r="6801" spans="1:5">
      <c r="A6801" s="232" t="s">
        <v>7823</v>
      </c>
      <c r="B6801" s="233" t="s">
        <v>7824</v>
      </c>
      <c r="C6801" s="232" t="s">
        <v>5</v>
      </c>
      <c r="D6801" s="232">
        <v>77.39</v>
      </c>
      <c r="E6801" s="232" t="s">
        <v>40909</v>
      </c>
    </row>
    <row r="6802" spans="1:5">
      <c r="A6802" s="232" t="s">
        <v>7825</v>
      </c>
      <c r="B6802" s="233" t="s">
        <v>46029</v>
      </c>
      <c r="C6802" s="232" t="s">
        <v>5</v>
      </c>
      <c r="D6802" s="232">
        <v>228.37</v>
      </c>
      <c r="E6802" s="232" t="s">
        <v>40909</v>
      </c>
    </row>
    <row r="6803" spans="1:5">
      <c r="A6803" s="232" t="s">
        <v>7826</v>
      </c>
      <c r="B6803" s="233" t="s">
        <v>46030</v>
      </c>
      <c r="C6803" s="232" t="s">
        <v>5</v>
      </c>
      <c r="D6803" s="232">
        <v>550.26</v>
      </c>
      <c r="E6803" s="232" t="s">
        <v>40909</v>
      </c>
    </row>
    <row r="6804" spans="1:5">
      <c r="A6804" s="232" t="s">
        <v>7827</v>
      </c>
      <c r="B6804" s="233" t="s">
        <v>46031</v>
      </c>
      <c r="C6804" s="232" t="s">
        <v>5</v>
      </c>
      <c r="D6804" s="232">
        <v>730.92</v>
      </c>
      <c r="E6804" s="232" t="s">
        <v>40909</v>
      </c>
    </row>
    <row r="6805" spans="1:5" ht="22.5">
      <c r="A6805" s="232" t="s">
        <v>7828</v>
      </c>
      <c r="B6805" s="233" t="s">
        <v>46032</v>
      </c>
      <c r="C6805" s="232" t="s">
        <v>5</v>
      </c>
      <c r="D6805" s="232">
        <v>41.15</v>
      </c>
      <c r="E6805" s="232" t="s">
        <v>40909</v>
      </c>
    </row>
    <row r="6806" spans="1:5" ht="22.5">
      <c r="A6806" s="232" t="s">
        <v>7829</v>
      </c>
      <c r="B6806" s="233" t="s">
        <v>46033</v>
      </c>
      <c r="C6806" s="232" t="s">
        <v>5</v>
      </c>
      <c r="D6806" s="232">
        <v>54.44</v>
      </c>
      <c r="E6806" s="232" t="s">
        <v>40909</v>
      </c>
    </row>
    <row r="6807" spans="1:5" ht="22.5">
      <c r="A6807" s="232" t="s">
        <v>7830</v>
      </c>
      <c r="B6807" s="233" t="s">
        <v>46034</v>
      </c>
      <c r="C6807" s="232" t="s">
        <v>5</v>
      </c>
      <c r="D6807" s="232">
        <v>59.65</v>
      </c>
      <c r="E6807" s="232" t="s">
        <v>40909</v>
      </c>
    </row>
    <row r="6808" spans="1:5" ht="22.5">
      <c r="A6808" s="232" t="s">
        <v>7831</v>
      </c>
      <c r="B6808" s="233" t="s">
        <v>46035</v>
      </c>
      <c r="C6808" s="232" t="s">
        <v>5</v>
      </c>
      <c r="D6808" s="232">
        <v>81.92</v>
      </c>
      <c r="E6808" s="232" t="s">
        <v>40909</v>
      </c>
    </row>
    <row r="6809" spans="1:5" ht="22.5">
      <c r="A6809" s="232" t="s">
        <v>7832</v>
      </c>
      <c r="B6809" s="233" t="s">
        <v>46036</v>
      </c>
      <c r="C6809" s="232" t="s">
        <v>5</v>
      </c>
      <c r="D6809" s="232">
        <v>13.61</v>
      </c>
      <c r="E6809" s="232" t="s">
        <v>40909</v>
      </c>
    </row>
    <row r="6810" spans="1:5" ht="22.5">
      <c r="A6810" s="232" t="s">
        <v>7833</v>
      </c>
      <c r="B6810" s="233" t="s">
        <v>46037</v>
      </c>
      <c r="C6810" s="232" t="s">
        <v>5</v>
      </c>
      <c r="D6810" s="232">
        <v>15.18</v>
      </c>
      <c r="E6810" s="232" t="s">
        <v>40909</v>
      </c>
    </row>
    <row r="6811" spans="1:5" ht="22.5">
      <c r="A6811" s="232" t="s">
        <v>14277</v>
      </c>
      <c r="B6811" s="233" t="s">
        <v>46038</v>
      </c>
      <c r="C6811" s="232" t="s">
        <v>5</v>
      </c>
      <c r="D6811" s="232">
        <v>18.760000000000002</v>
      </c>
      <c r="E6811" s="232" t="s">
        <v>40909</v>
      </c>
    </row>
    <row r="6812" spans="1:5" ht="22.5">
      <c r="A6812" s="232" t="s">
        <v>14278</v>
      </c>
      <c r="B6812" s="233" t="s">
        <v>46039</v>
      </c>
      <c r="C6812" s="232" t="s">
        <v>5</v>
      </c>
      <c r="D6812" s="232">
        <v>46.08</v>
      </c>
      <c r="E6812" s="232" t="s">
        <v>40909</v>
      </c>
    </row>
    <row r="6813" spans="1:5" ht="22.5">
      <c r="A6813" s="232" t="s">
        <v>7834</v>
      </c>
      <c r="B6813" s="233" t="s">
        <v>46040</v>
      </c>
      <c r="C6813" s="232" t="s">
        <v>5</v>
      </c>
      <c r="D6813" s="232">
        <v>36.03</v>
      </c>
      <c r="E6813" s="232" t="s">
        <v>40909</v>
      </c>
    </row>
    <row r="6814" spans="1:5" ht="22.5">
      <c r="A6814" s="232" t="s">
        <v>14279</v>
      </c>
      <c r="B6814" s="233" t="s">
        <v>46041</v>
      </c>
      <c r="C6814" s="232" t="s">
        <v>5</v>
      </c>
      <c r="D6814" s="232">
        <v>34.96</v>
      </c>
      <c r="E6814" s="232" t="s">
        <v>40909</v>
      </c>
    </row>
    <row r="6815" spans="1:5" ht="22.5">
      <c r="A6815" s="232" t="s">
        <v>14280</v>
      </c>
      <c r="B6815" s="233" t="s">
        <v>46042</v>
      </c>
      <c r="C6815" s="232" t="s">
        <v>5</v>
      </c>
      <c r="D6815" s="232">
        <v>41.21</v>
      </c>
      <c r="E6815" s="232" t="s">
        <v>40909</v>
      </c>
    </row>
    <row r="6816" spans="1:5" ht="22.5">
      <c r="A6816" s="232" t="s">
        <v>14281</v>
      </c>
      <c r="B6816" s="233" t="s">
        <v>46043</v>
      </c>
      <c r="C6816" s="232" t="s">
        <v>5</v>
      </c>
      <c r="D6816" s="232">
        <v>103.61</v>
      </c>
      <c r="E6816" s="232" t="s">
        <v>40909</v>
      </c>
    </row>
    <row r="6817" spans="1:5" ht="22.5">
      <c r="A6817" s="232" t="s">
        <v>7835</v>
      </c>
      <c r="B6817" s="233" t="s">
        <v>46044</v>
      </c>
      <c r="C6817" s="232" t="s">
        <v>5</v>
      </c>
      <c r="D6817" s="232">
        <v>46.03</v>
      </c>
      <c r="E6817" s="232" t="s">
        <v>40909</v>
      </c>
    </row>
    <row r="6818" spans="1:5" ht="22.5">
      <c r="A6818" s="232" t="s">
        <v>14282</v>
      </c>
      <c r="B6818" s="233" t="s">
        <v>46045</v>
      </c>
      <c r="C6818" s="232" t="s">
        <v>5</v>
      </c>
      <c r="D6818" s="232">
        <v>46.03</v>
      </c>
      <c r="E6818" s="232" t="s">
        <v>40909</v>
      </c>
    </row>
    <row r="6819" spans="1:5" ht="22.5">
      <c r="A6819" s="232" t="s">
        <v>14283</v>
      </c>
      <c r="B6819" s="233" t="s">
        <v>46046</v>
      </c>
      <c r="C6819" s="232" t="s">
        <v>5</v>
      </c>
      <c r="D6819" s="232">
        <v>74.010000000000005</v>
      </c>
      <c r="E6819" s="232" t="s">
        <v>40909</v>
      </c>
    </row>
    <row r="6820" spans="1:5" ht="22.5">
      <c r="A6820" s="232" t="s">
        <v>7836</v>
      </c>
      <c r="B6820" s="233" t="s">
        <v>46047</v>
      </c>
      <c r="C6820" s="232" t="s">
        <v>5</v>
      </c>
      <c r="D6820" s="232">
        <v>152.26</v>
      </c>
      <c r="E6820" s="232" t="s">
        <v>40909</v>
      </c>
    </row>
    <row r="6821" spans="1:5" ht="22.5">
      <c r="A6821" s="232" t="s">
        <v>7837</v>
      </c>
      <c r="B6821" s="233" t="s">
        <v>46048</v>
      </c>
      <c r="C6821" s="232" t="s">
        <v>5</v>
      </c>
      <c r="D6821" s="232">
        <v>350.82</v>
      </c>
      <c r="E6821" s="232" t="s">
        <v>40909</v>
      </c>
    </row>
    <row r="6822" spans="1:5" ht="22.5">
      <c r="A6822" s="232" t="s">
        <v>7838</v>
      </c>
      <c r="B6822" s="233" t="s">
        <v>46049</v>
      </c>
      <c r="C6822" s="232" t="s">
        <v>5</v>
      </c>
      <c r="D6822" s="232">
        <v>377.71</v>
      </c>
      <c r="E6822" s="232" t="s">
        <v>40909</v>
      </c>
    </row>
    <row r="6823" spans="1:5" ht="22.5">
      <c r="A6823" s="232" t="s">
        <v>7839</v>
      </c>
      <c r="B6823" s="233" t="s">
        <v>46050</v>
      </c>
      <c r="C6823" s="232" t="s">
        <v>5</v>
      </c>
      <c r="D6823" s="232">
        <v>346.56</v>
      </c>
      <c r="E6823" s="232" t="s">
        <v>40909</v>
      </c>
    </row>
    <row r="6824" spans="1:5" ht="22.5">
      <c r="A6824" s="232" t="s">
        <v>7840</v>
      </c>
      <c r="B6824" s="233" t="s">
        <v>46051</v>
      </c>
      <c r="C6824" s="232" t="s">
        <v>5</v>
      </c>
      <c r="D6824" s="232">
        <v>1029.9000000000001</v>
      </c>
      <c r="E6824" s="232" t="s">
        <v>40909</v>
      </c>
    </row>
    <row r="6825" spans="1:5" ht="22.5">
      <c r="A6825" s="232" t="s">
        <v>7841</v>
      </c>
      <c r="B6825" s="233" t="s">
        <v>46052</v>
      </c>
      <c r="C6825" s="232" t="s">
        <v>5</v>
      </c>
      <c r="D6825" s="232">
        <v>1883.19</v>
      </c>
      <c r="E6825" s="232" t="s">
        <v>40909</v>
      </c>
    </row>
    <row r="6826" spans="1:5" ht="22.5">
      <c r="A6826" s="232" t="s">
        <v>14284</v>
      </c>
      <c r="B6826" s="233" t="s">
        <v>46053</v>
      </c>
      <c r="C6826" s="232" t="s">
        <v>5</v>
      </c>
      <c r="D6826" s="232">
        <v>2153.1999999999998</v>
      </c>
      <c r="E6826" s="232" t="s">
        <v>40909</v>
      </c>
    </row>
    <row r="6827" spans="1:5" ht="22.5">
      <c r="A6827" s="232" t="s">
        <v>12813</v>
      </c>
      <c r="B6827" s="233" t="s">
        <v>46054</v>
      </c>
      <c r="C6827" s="232" t="s">
        <v>5</v>
      </c>
      <c r="D6827" s="232">
        <v>2729.16</v>
      </c>
      <c r="E6827" s="232" t="s">
        <v>40909</v>
      </c>
    </row>
    <row r="6828" spans="1:5" ht="33.75">
      <c r="A6828" s="232" t="s">
        <v>12814</v>
      </c>
      <c r="B6828" s="233" t="s">
        <v>46055</v>
      </c>
      <c r="C6828" s="232" t="s">
        <v>5</v>
      </c>
      <c r="D6828" s="232">
        <v>46.83</v>
      </c>
      <c r="E6828" s="232" t="s">
        <v>40909</v>
      </c>
    </row>
    <row r="6829" spans="1:5" ht="33.75">
      <c r="A6829" s="232" t="s">
        <v>12815</v>
      </c>
      <c r="B6829" s="233" t="s">
        <v>46056</v>
      </c>
      <c r="C6829" s="232" t="s">
        <v>5</v>
      </c>
      <c r="D6829" s="232">
        <v>54.36</v>
      </c>
      <c r="E6829" s="232" t="s">
        <v>40909</v>
      </c>
    </row>
    <row r="6830" spans="1:5" ht="33.75">
      <c r="A6830" s="232" t="s">
        <v>12816</v>
      </c>
      <c r="B6830" s="233" t="s">
        <v>46057</v>
      </c>
      <c r="C6830" s="232" t="s">
        <v>5</v>
      </c>
      <c r="D6830" s="232">
        <v>154.31</v>
      </c>
      <c r="E6830" s="232" t="s">
        <v>40909</v>
      </c>
    </row>
    <row r="6831" spans="1:5" ht="33.75">
      <c r="A6831" s="232" t="s">
        <v>12817</v>
      </c>
      <c r="B6831" s="233" t="s">
        <v>46058</v>
      </c>
      <c r="C6831" s="232" t="s">
        <v>5</v>
      </c>
      <c r="D6831" s="232">
        <v>45.57</v>
      </c>
      <c r="E6831" s="232" t="s">
        <v>40909</v>
      </c>
    </row>
    <row r="6832" spans="1:5" ht="33.75">
      <c r="A6832" s="232" t="s">
        <v>12818</v>
      </c>
      <c r="B6832" s="233" t="s">
        <v>46059</v>
      </c>
      <c r="C6832" s="232" t="s">
        <v>5</v>
      </c>
      <c r="D6832" s="232">
        <v>51.35</v>
      </c>
      <c r="E6832" s="232" t="s">
        <v>40909</v>
      </c>
    </row>
    <row r="6833" spans="1:5" ht="33.75">
      <c r="A6833" s="232" t="s">
        <v>12819</v>
      </c>
      <c r="B6833" s="233" t="s">
        <v>46060</v>
      </c>
      <c r="C6833" s="232" t="s">
        <v>5</v>
      </c>
      <c r="D6833" s="232">
        <v>199.05</v>
      </c>
      <c r="E6833" s="232" t="s">
        <v>40909</v>
      </c>
    </row>
    <row r="6834" spans="1:5">
      <c r="A6834" s="232" t="s">
        <v>7842</v>
      </c>
      <c r="B6834" s="233" t="s">
        <v>46061</v>
      </c>
      <c r="C6834" s="232" t="s">
        <v>5</v>
      </c>
      <c r="D6834" s="232">
        <v>493.8</v>
      </c>
      <c r="E6834" s="232" t="s">
        <v>40909</v>
      </c>
    </row>
    <row r="6835" spans="1:5">
      <c r="A6835" s="232" t="s">
        <v>7843</v>
      </c>
      <c r="B6835" s="233" t="s">
        <v>46062</v>
      </c>
      <c r="C6835" s="232" t="s">
        <v>5</v>
      </c>
      <c r="D6835" s="232">
        <v>619.94000000000005</v>
      </c>
      <c r="E6835" s="232" t="s">
        <v>40909</v>
      </c>
    </row>
    <row r="6836" spans="1:5">
      <c r="A6836" s="232" t="s">
        <v>7844</v>
      </c>
      <c r="B6836" s="233" t="s">
        <v>46063</v>
      </c>
      <c r="C6836" s="232" t="s">
        <v>5</v>
      </c>
      <c r="D6836" s="232">
        <v>1144.1300000000001</v>
      </c>
      <c r="E6836" s="232" t="s">
        <v>40909</v>
      </c>
    </row>
    <row r="6837" spans="1:5">
      <c r="A6837" s="232" t="s">
        <v>7845</v>
      </c>
      <c r="B6837" s="233" t="s">
        <v>46064</v>
      </c>
      <c r="C6837" s="232" t="s">
        <v>5</v>
      </c>
      <c r="D6837" s="232">
        <v>3939.08</v>
      </c>
      <c r="E6837" s="232" t="s">
        <v>40909</v>
      </c>
    </row>
    <row r="6838" spans="1:5">
      <c r="A6838" s="232" t="s">
        <v>7846</v>
      </c>
      <c r="B6838" s="233" t="s">
        <v>46065</v>
      </c>
      <c r="C6838" s="232" t="s">
        <v>5</v>
      </c>
      <c r="D6838" s="232">
        <v>5220.58</v>
      </c>
      <c r="E6838" s="232" t="s">
        <v>40909</v>
      </c>
    </row>
    <row r="6839" spans="1:5">
      <c r="A6839" s="232" t="s">
        <v>7847</v>
      </c>
      <c r="B6839" s="233" t="s">
        <v>46066</v>
      </c>
      <c r="C6839" s="232" t="s">
        <v>5</v>
      </c>
      <c r="D6839" s="232">
        <v>9851.17</v>
      </c>
      <c r="E6839" s="232" t="s">
        <v>40909</v>
      </c>
    </row>
    <row r="6840" spans="1:5" ht="33.75">
      <c r="A6840" s="232" t="s">
        <v>7848</v>
      </c>
      <c r="B6840" s="233" t="s">
        <v>46067</v>
      </c>
      <c r="C6840" s="232" t="s">
        <v>5</v>
      </c>
      <c r="D6840" s="232">
        <v>289.68</v>
      </c>
      <c r="E6840" s="232" t="s">
        <v>40909</v>
      </c>
    </row>
    <row r="6841" spans="1:5" ht="33.75">
      <c r="A6841" s="232" t="s">
        <v>7849</v>
      </c>
      <c r="B6841" s="233" t="s">
        <v>46068</v>
      </c>
      <c r="C6841" s="232" t="s">
        <v>5</v>
      </c>
      <c r="D6841" s="232">
        <v>357.39</v>
      </c>
      <c r="E6841" s="232" t="s">
        <v>40909</v>
      </c>
    </row>
    <row r="6842" spans="1:5" ht="33.75">
      <c r="A6842" s="232" t="s">
        <v>7850</v>
      </c>
      <c r="B6842" s="233" t="s">
        <v>46069</v>
      </c>
      <c r="C6842" s="232" t="s">
        <v>5</v>
      </c>
      <c r="D6842" s="232">
        <v>388.15</v>
      </c>
      <c r="E6842" s="232" t="s">
        <v>40909</v>
      </c>
    </row>
    <row r="6843" spans="1:5">
      <c r="A6843" s="232" t="s">
        <v>7851</v>
      </c>
      <c r="B6843" s="233" t="s">
        <v>46070</v>
      </c>
      <c r="C6843" s="232" t="s">
        <v>5</v>
      </c>
      <c r="D6843" s="232">
        <v>133.88</v>
      </c>
      <c r="E6843" s="232" t="s">
        <v>40909</v>
      </c>
    </row>
    <row r="6844" spans="1:5" ht="22.5">
      <c r="A6844" s="232" t="s">
        <v>7852</v>
      </c>
      <c r="B6844" s="233" t="s">
        <v>46071</v>
      </c>
      <c r="C6844" s="232" t="s">
        <v>5</v>
      </c>
      <c r="D6844" s="232">
        <v>167.87</v>
      </c>
      <c r="E6844" s="232" t="s">
        <v>40909</v>
      </c>
    </row>
    <row r="6845" spans="1:5" ht="22.5">
      <c r="A6845" s="232" t="s">
        <v>7853</v>
      </c>
      <c r="B6845" s="233" t="s">
        <v>46072</v>
      </c>
      <c r="C6845" s="232" t="s">
        <v>5</v>
      </c>
      <c r="D6845" s="232">
        <v>247.73</v>
      </c>
      <c r="E6845" s="232" t="s">
        <v>40909</v>
      </c>
    </row>
    <row r="6846" spans="1:5" ht="22.5">
      <c r="A6846" s="232" t="s">
        <v>7854</v>
      </c>
      <c r="B6846" s="233" t="s">
        <v>46073</v>
      </c>
      <c r="C6846" s="232" t="s">
        <v>5</v>
      </c>
      <c r="D6846" s="232">
        <v>284.38</v>
      </c>
      <c r="E6846" s="232" t="s">
        <v>40909</v>
      </c>
    </row>
    <row r="6847" spans="1:5" ht="33.75">
      <c r="A6847" s="232" t="s">
        <v>7855</v>
      </c>
      <c r="B6847" s="233" t="s">
        <v>46074</v>
      </c>
      <c r="C6847" s="232" t="s">
        <v>4</v>
      </c>
      <c r="D6847" s="232">
        <v>2.75</v>
      </c>
      <c r="E6847" s="232" t="s">
        <v>40909</v>
      </c>
    </row>
    <row r="6848" spans="1:5" ht="33.75">
      <c r="A6848" s="232" t="s">
        <v>7856</v>
      </c>
      <c r="B6848" s="233" t="s">
        <v>46075</v>
      </c>
      <c r="C6848" s="232" t="s">
        <v>4</v>
      </c>
      <c r="D6848" s="232">
        <v>3.41</v>
      </c>
      <c r="E6848" s="232" t="s">
        <v>40909</v>
      </c>
    </row>
    <row r="6849" spans="1:5" ht="33.75">
      <c r="A6849" s="232" t="s">
        <v>7857</v>
      </c>
      <c r="B6849" s="233" t="s">
        <v>46076</v>
      </c>
      <c r="C6849" s="232" t="s">
        <v>4</v>
      </c>
      <c r="D6849" s="232">
        <v>4.6500000000000004</v>
      </c>
      <c r="E6849" s="232" t="s">
        <v>40909</v>
      </c>
    </row>
    <row r="6850" spans="1:5" ht="33.75">
      <c r="A6850" s="232" t="s">
        <v>7858</v>
      </c>
      <c r="B6850" s="233" t="s">
        <v>46077</v>
      </c>
      <c r="C6850" s="232" t="s">
        <v>4</v>
      </c>
      <c r="D6850" s="232">
        <v>6.61</v>
      </c>
      <c r="E6850" s="232" t="s">
        <v>40909</v>
      </c>
    </row>
    <row r="6851" spans="1:5" ht="33.75">
      <c r="A6851" s="232" t="s">
        <v>7859</v>
      </c>
      <c r="B6851" s="233" t="s">
        <v>46078</v>
      </c>
      <c r="C6851" s="232" t="s">
        <v>4</v>
      </c>
      <c r="D6851" s="232">
        <v>8.85</v>
      </c>
      <c r="E6851" s="232" t="s">
        <v>40909</v>
      </c>
    </row>
    <row r="6852" spans="1:5" ht="33.75">
      <c r="A6852" s="232" t="s">
        <v>7860</v>
      </c>
      <c r="B6852" s="233" t="s">
        <v>46079</v>
      </c>
      <c r="C6852" s="232" t="s">
        <v>4</v>
      </c>
      <c r="D6852" s="232">
        <v>13.06</v>
      </c>
      <c r="E6852" s="232" t="s">
        <v>40909</v>
      </c>
    </row>
    <row r="6853" spans="1:5" ht="33.75">
      <c r="A6853" s="232" t="s">
        <v>7861</v>
      </c>
      <c r="B6853" s="233" t="s">
        <v>46080</v>
      </c>
      <c r="C6853" s="232" t="s">
        <v>4</v>
      </c>
      <c r="D6853" s="232">
        <v>3.31</v>
      </c>
      <c r="E6853" s="232" t="s">
        <v>40909</v>
      </c>
    </row>
    <row r="6854" spans="1:5" ht="33.75">
      <c r="A6854" s="232" t="s">
        <v>7862</v>
      </c>
      <c r="B6854" s="233" t="s">
        <v>46081</v>
      </c>
      <c r="C6854" s="232" t="s">
        <v>4</v>
      </c>
      <c r="D6854" s="232">
        <v>4.47</v>
      </c>
      <c r="E6854" s="232" t="s">
        <v>40909</v>
      </c>
    </row>
    <row r="6855" spans="1:5" ht="33.75">
      <c r="A6855" s="232" t="s">
        <v>7863</v>
      </c>
      <c r="B6855" s="233" t="s">
        <v>46082</v>
      </c>
      <c r="C6855" s="232" t="s">
        <v>4</v>
      </c>
      <c r="D6855" s="232">
        <v>6.27</v>
      </c>
      <c r="E6855" s="232" t="s">
        <v>40909</v>
      </c>
    </row>
    <row r="6856" spans="1:5" ht="33.75">
      <c r="A6856" s="232" t="s">
        <v>7864</v>
      </c>
      <c r="B6856" s="233" t="s">
        <v>46083</v>
      </c>
      <c r="C6856" s="232" t="s">
        <v>4</v>
      </c>
      <c r="D6856" s="232">
        <v>8.23</v>
      </c>
      <c r="E6856" s="232" t="s">
        <v>40909</v>
      </c>
    </row>
    <row r="6857" spans="1:5" ht="33.75">
      <c r="A6857" s="232" t="s">
        <v>7865</v>
      </c>
      <c r="B6857" s="233" t="s">
        <v>46084</v>
      </c>
      <c r="C6857" s="232" t="s">
        <v>4</v>
      </c>
      <c r="D6857" s="232">
        <v>12.09</v>
      </c>
      <c r="E6857" s="232" t="s">
        <v>40909</v>
      </c>
    </row>
    <row r="6858" spans="1:5" ht="33.75">
      <c r="A6858" s="232" t="s">
        <v>7866</v>
      </c>
      <c r="B6858" s="233" t="s">
        <v>46085</v>
      </c>
      <c r="C6858" s="232" t="s">
        <v>4</v>
      </c>
      <c r="D6858" s="232">
        <v>16.96</v>
      </c>
      <c r="E6858" s="232" t="s">
        <v>40909</v>
      </c>
    </row>
    <row r="6859" spans="1:5" ht="33.75">
      <c r="A6859" s="232" t="s">
        <v>7867</v>
      </c>
      <c r="B6859" s="233" t="s">
        <v>46086</v>
      </c>
      <c r="C6859" s="232" t="s">
        <v>4</v>
      </c>
      <c r="D6859" s="232">
        <v>24.67</v>
      </c>
      <c r="E6859" s="232" t="s">
        <v>40909</v>
      </c>
    </row>
    <row r="6860" spans="1:5" ht="33.75">
      <c r="A6860" s="232" t="s">
        <v>7868</v>
      </c>
      <c r="B6860" s="233" t="s">
        <v>46087</v>
      </c>
      <c r="C6860" s="232" t="s">
        <v>4</v>
      </c>
      <c r="D6860" s="232">
        <v>34.950000000000003</v>
      </c>
      <c r="E6860" s="232" t="s">
        <v>40909</v>
      </c>
    </row>
    <row r="6861" spans="1:5" ht="33.75">
      <c r="A6861" s="232" t="s">
        <v>7869</v>
      </c>
      <c r="B6861" s="233" t="s">
        <v>46088</v>
      </c>
      <c r="C6861" s="232" t="s">
        <v>4</v>
      </c>
      <c r="D6861" s="232">
        <v>50.56</v>
      </c>
      <c r="E6861" s="232" t="s">
        <v>40909</v>
      </c>
    </row>
    <row r="6862" spans="1:5" ht="33.75">
      <c r="A6862" s="232" t="s">
        <v>7870</v>
      </c>
      <c r="B6862" s="233" t="s">
        <v>46089</v>
      </c>
      <c r="C6862" s="232" t="s">
        <v>4</v>
      </c>
      <c r="D6862" s="232">
        <v>70.72</v>
      </c>
      <c r="E6862" s="232" t="s">
        <v>40909</v>
      </c>
    </row>
    <row r="6863" spans="1:5" ht="33.75">
      <c r="A6863" s="232" t="s">
        <v>7871</v>
      </c>
      <c r="B6863" s="233" t="s">
        <v>46090</v>
      </c>
      <c r="C6863" s="232" t="s">
        <v>4</v>
      </c>
      <c r="D6863" s="232">
        <v>88.08</v>
      </c>
      <c r="E6863" s="232" t="s">
        <v>40909</v>
      </c>
    </row>
    <row r="6864" spans="1:5" ht="33.75">
      <c r="A6864" s="232" t="s">
        <v>7872</v>
      </c>
      <c r="B6864" s="233" t="s">
        <v>46091</v>
      </c>
      <c r="C6864" s="232" t="s">
        <v>4</v>
      </c>
      <c r="D6864" s="232">
        <v>111.37</v>
      </c>
      <c r="E6864" s="232" t="s">
        <v>40909</v>
      </c>
    </row>
    <row r="6865" spans="1:5" ht="33.75">
      <c r="A6865" s="232" t="s">
        <v>7873</v>
      </c>
      <c r="B6865" s="233" t="s">
        <v>46092</v>
      </c>
      <c r="C6865" s="232" t="s">
        <v>4</v>
      </c>
      <c r="D6865" s="232">
        <v>134.38</v>
      </c>
      <c r="E6865" s="232" t="s">
        <v>40909</v>
      </c>
    </row>
    <row r="6866" spans="1:5" ht="33.75">
      <c r="A6866" s="232" t="s">
        <v>7874</v>
      </c>
      <c r="B6866" s="233" t="s">
        <v>46093</v>
      </c>
      <c r="C6866" s="232" t="s">
        <v>4</v>
      </c>
      <c r="D6866" s="232">
        <v>162.11000000000001</v>
      </c>
      <c r="E6866" s="232" t="s">
        <v>40909</v>
      </c>
    </row>
    <row r="6867" spans="1:5" ht="33.75">
      <c r="A6867" s="232" t="s">
        <v>7875</v>
      </c>
      <c r="B6867" s="233" t="s">
        <v>46094</v>
      </c>
      <c r="C6867" s="232" t="s">
        <v>4</v>
      </c>
      <c r="D6867" s="232">
        <v>209.51</v>
      </c>
      <c r="E6867" s="232" t="s">
        <v>40909</v>
      </c>
    </row>
    <row r="6868" spans="1:5" ht="33.75">
      <c r="A6868" s="232" t="s">
        <v>7876</v>
      </c>
      <c r="B6868" s="233" t="s">
        <v>46095</v>
      </c>
      <c r="C6868" s="232" t="s">
        <v>4</v>
      </c>
      <c r="D6868" s="232">
        <v>224.39</v>
      </c>
      <c r="E6868" s="232" t="s">
        <v>40909</v>
      </c>
    </row>
    <row r="6869" spans="1:5" ht="33.75">
      <c r="A6869" s="232" t="s">
        <v>7877</v>
      </c>
      <c r="B6869" s="233" t="s">
        <v>46096</v>
      </c>
      <c r="C6869" s="232" t="s">
        <v>4</v>
      </c>
      <c r="D6869" s="232">
        <v>6.24</v>
      </c>
      <c r="E6869" s="232" t="s">
        <v>40909</v>
      </c>
    </row>
    <row r="6870" spans="1:5" ht="33.75">
      <c r="A6870" s="232" t="s">
        <v>7878</v>
      </c>
      <c r="B6870" s="233" t="s">
        <v>46097</v>
      </c>
      <c r="C6870" s="232" t="s">
        <v>4</v>
      </c>
      <c r="D6870" s="232">
        <v>8.2100000000000009</v>
      </c>
      <c r="E6870" s="232" t="s">
        <v>40909</v>
      </c>
    </row>
    <row r="6871" spans="1:5" ht="33.75">
      <c r="A6871" s="232" t="s">
        <v>7879</v>
      </c>
      <c r="B6871" s="233" t="s">
        <v>46098</v>
      </c>
      <c r="C6871" s="232" t="s">
        <v>4</v>
      </c>
      <c r="D6871" s="232">
        <v>11.69</v>
      </c>
      <c r="E6871" s="232" t="s">
        <v>40909</v>
      </c>
    </row>
    <row r="6872" spans="1:5" ht="33.75">
      <c r="A6872" s="232" t="s">
        <v>7880</v>
      </c>
      <c r="B6872" s="233" t="s">
        <v>46099</v>
      </c>
      <c r="C6872" s="232" t="s">
        <v>4</v>
      </c>
      <c r="D6872" s="232">
        <v>15.25</v>
      </c>
      <c r="E6872" s="232" t="s">
        <v>40909</v>
      </c>
    </row>
    <row r="6873" spans="1:5" ht="33.75">
      <c r="A6873" s="232" t="s">
        <v>7881</v>
      </c>
      <c r="B6873" s="233" t="s">
        <v>46100</v>
      </c>
      <c r="C6873" s="232" t="s">
        <v>4</v>
      </c>
      <c r="D6873" s="232">
        <v>23.84</v>
      </c>
      <c r="E6873" s="232" t="s">
        <v>40909</v>
      </c>
    </row>
    <row r="6874" spans="1:5" ht="33.75">
      <c r="A6874" s="232" t="s">
        <v>7882</v>
      </c>
      <c r="B6874" s="233" t="s">
        <v>46101</v>
      </c>
      <c r="C6874" s="232" t="s">
        <v>4</v>
      </c>
      <c r="D6874" s="232">
        <v>34.71</v>
      </c>
      <c r="E6874" s="232" t="s">
        <v>40909</v>
      </c>
    </row>
    <row r="6875" spans="1:5" ht="33.75">
      <c r="A6875" s="232" t="s">
        <v>7883</v>
      </c>
      <c r="B6875" s="233" t="s">
        <v>46102</v>
      </c>
      <c r="C6875" s="232" t="s">
        <v>4</v>
      </c>
      <c r="D6875" s="232">
        <v>52.77</v>
      </c>
      <c r="E6875" s="232" t="s">
        <v>40909</v>
      </c>
    </row>
    <row r="6876" spans="1:5" ht="33.75">
      <c r="A6876" s="232" t="s">
        <v>7884</v>
      </c>
      <c r="B6876" s="233" t="s">
        <v>46103</v>
      </c>
      <c r="C6876" s="232" t="s">
        <v>4</v>
      </c>
      <c r="D6876" s="232">
        <v>75.14</v>
      </c>
      <c r="E6876" s="232" t="s">
        <v>40909</v>
      </c>
    </row>
    <row r="6877" spans="1:5" ht="45">
      <c r="A6877" s="232" t="s">
        <v>7885</v>
      </c>
      <c r="B6877" s="233" t="s">
        <v>46104</v>
      </c>
      <c r="C6877" s="232" t="s">
        <v>4</v>
      </c>
      <c r="D6877" s="232">
        <v>4.09</v>
      </c>
      <c r="E6877" s="232" t="s">
        <v>40909</v>
      </c>
    </row>
    <row r="6878" spans="1:5" ht="45">
      <c r="A6878" s="232" t="s">
        <v>7886</v>
      </c>
      <c r="B6878" s="233" t="s">
        <v>46105</v>
      </c>
      <c r="C6878" s="232" t="s">
        <v>4</v>
      </c>
      <c r="D6878" s="232">
        <v>5.12</v>
      </c>
      <c r="E6878" s="232" t="s">
        <v>40909</v>
      </c>
    </row>
    <row r="6879" spans="1:5" ht="33.75">
      <c r="A6879" s="232" t="s">
        <v>7887</v>
      </c>
      <c r="B6879" s="233" t="s">
        <v>46106</v>
      </c>
      <c r="C6879" s="232" t="s">
        <v>4</v>
      </c>
      <c r="D6879" s="232">
        <v>7.24</v>
      </c>
      <c r="E6879" s="232" t="s">
        <v>40909</v>
      </c>
    </row>
    <row r="6880" spans="1:5" ht="33.75">
      <c r="A6880" s="232" t="s">
        <v>7888</v>
      </c>
      <c r="B6880" s="233" t="s">
        <v>46107</v>
      </c>
      <c r="C6880" s="232" t="s">
        <v>4</v>
      </c>
      <c r="D6880" s="232">
        <v>9.07</v>
      </c>
      <c r="E6880" s="232" t="s">
        <v>40909</v>
      </c>
    </row>
    <row r="6881" spans="1:5" ht="45">
      <c r="A6881" s="232" t="s">
        <v>7889</v>
      </c>
      <c r="B6881" s="233" t="s">
        <v>46108</v>
      </c>
      <c r="C6881" s="232" t="s">
        <v>4</v>
      </c>
      <c r="D6881" s="232">
        <v>13.15</v>
      </c>
      <c r="E6881" s="232" t="s">
        <v>40909</v>
      </c>
    </row>
    <row r="6882" spans="1:5" ht="45">
      <c r="A6882" s="232" t="s">
        <v>7890</v>
      </c>
      <c r="B6882" s="233" t="s">
        <v>46109</v>
      </c>
      <c r="C6882" s="232" t="s">
        <v>4</v>
      </c>
      <c r="D6882" s="232">
        <v>18.29</v>
      </c>
      <c r="E6882" s="232" t="s">
        <v>40909</v>
      </c>
    </row>
    <row r="6883" spans="1:5" ht="45">
      <c r="A6883" s="232" t="s">
        <v>7891</v>
      </c>
      <c r="B6883" s="233" t="s">
        <v>46110</v>
      </c>
      <c r="C6883" s="232" t="s">
        <v>4</v>
      </c>
      <c r="D6883" s="232">
        <v>26.22</v>
      </c>
      <c r="E6883" s="232" t="s">
        <v>40909</v>
      </c>
    </row>
    <row r="6884" spans="1:5" ht="45">
      <c r="A6884" s="232" t="s">
        <v>7892</v>
      </c>
      <c r="B6884" s="233" t="s">
        <v>46111</v>
      </c>
      <c r="C6884" s="232" t="s">
        <v>4</v>
      </c>
      <c r="D6884" s="232">
        <v>37.520000000000003</v>
      </c>
      <c r="E6884" s="232" t="s">
        <v>40909</v>
      </c>
    </row>
    <row r="6885" spans="1:5" ht="45">
      <c r="A6885" s="232" t="s">
        <v>7893</v>
      </c>
      <c r="B6885" s="233" t="s">
        <v>46112</v>
      </c>
      <c r="C6885" s="232" t="s">
        <v>4</v>
      </c>
      <c r="D6885" s="232">
        <v>52.58</v>
      </c>
      <c r="E6885" s="232" t="s">
        <v>40909</v>
      </c>
    </row>
    <row r="6886" spans="1:5" ht="45">
      <c r="A6886" s="232" t="s">
        <v>7894</v>
      </c>
      <c r="B6886" s="233" t="s">
        <v>46113</v>
      </c>
      <c r="C6886" s="232" t="s">
        <v>4</v>
      </c>
      <c r="D6886" s="232">
        <v>73.05</v>
      </c>
      <c r="E6886" s="232" t="s">
        <v>40909</v>
      </c>
    </row>
    <row r="6887" spans="1:5" ht="45">
      <c r="A6887" s="232" t="s">
        <v>7895</v>
      </c>
      <c r="B6887" s="233" t="s">
        <v>46114</v>
      </c>
      <c r="C6887" s="232" t="s">
        <v>4</v>
      </c>
      <c r="D6887" s="232">
        <v>93.32</v>
      </c>
      <c r="E6887" s="232" t="s">
        <v>40909</v>
      </c>
    </row>
    <row r="6888" spans="1:5" ht="45">
      <c r="A6888" s="232" t="s">
        <v>7896</v>
      </c>
      <c r="B6888" s="233" t="s">
        <v>46115</v>
      </c>
      <c r="C6888" s="232" t="s">
        <v>4</v>
      </c>
      <c r="D6888" s="232">
        <v>117.51</v>
      </c>
      <c r="E6888" s="232" t="s">
        <v>40909</v>
      </c>
    </row>
    <row r="6889" spans="1:5" ht="45">
      <c r="A6889" s="232" t="s">
        <v>7897</v>
      </c>
      <c r="B6889" s="233" t="s">
        <v>46116</v>
      </c>
      <c r="C6889" s="232" t="s">
        <v>4</v>
      </c>
      <c r="D6889" s="232">
        <v>142.35</v>
      </c>
      <c r="E6889" s="232" t="s">
        <v>40909</v>
      </c>
    </row>
    <row r="6890" spans="1:5" ht="45">
      <c r="A6890" s="232" t="s">
        <v>7898</v>
      </c>
      <c r="B6890" s="233" t="s">
        <v>46117</v>
      </c>
      <c r="C6890" s="232" t="s">
        <v>4</v>
      </c>
      <c r="D6890" s="232">
        <v>171.98</v>
      </c>
      <c r="E6890" s="232" t="s">
        <v>40909</v>
      </c>
    </row>
    <row r="6891" spans="1:5" ht="45">
      <c r="A6891" s="232" t="s">
        <v>7899</v>
      </c>
      <c r="B6891" s="233" t="s">
        <v>46118</v>
      </c>
      <c r="C6891" s="232" t="s">
        <v>4</v>
      </c>
      <c r="D6891" s="232">
        <v>221.31</v>
      </c>
      <c r="E6891" s="232" t="s">
        <v>40909</v>
      </c>
    </row>
    <row r="6892" spans="1:5" ht="33.75">
      <c r="A6892" s="232" t="s">
        <v>7900</v>
      </c>
      <c r="B6892" s="233" t="s">
        <v>46119</v>
      </c>
      <c r="C6892" s="232" t="s">
        <v>4</v>
      </c>
      <c r="D6892" s="232">
        <v>3.62</v>
      </c>
      <c r="E6892" s="232" t="s">
        <v>40909</v>
      </c>
    </row>
    <row r="6893" spans="1:5" ht="33.75">
      <c r="A6893" s="232" t="s">
        <v>7901</v>
      </c>
      <c r="B6893" s="233" t="s">
        <v>46120</v>
      </c>
      <c r="C6893" s="232" t="s">
        <v>4</v>
      </c>
      <c r="D6893" s="232">
        <v>4.8499999999999996</v>
      </c>
      <c r="E6893" s="232" t="s">
        <v>40909</v>
      </c>
    </row>
    <row r="6894" spans="1:5" ht="33.75">
      <c r="A6894" s="232" t="s">
        <v>7902</v>
      </c>
      <c r="B6894" s="233" t="s">
        <v>46121</v>
      </c>
      <c r="C6894" s="232" t="s">
        <v>4</v>
      </c>
      <c r="D6894" s="232">
        <v>6.66</v>
      </c>
      <c r="E6894" s="232" t="s">
        <v>40909</v>
      </c>
    </row>
    <row r="6895" spans="1:5" ht="33.75">
      <c r="A6895" s="232" t="s">
        <v>7903</v>
      </c>
      <c r="B6895" s="233" t="s">
        <v>46122</v>
      </c>
      <c r="C6895" s="232" t="s">
        <v>4</v>
      </c>
      <c r="D6895" s="232">
        <v>8.75</v>
      </c>
      <c r="E6895" s="232" t="s">
        <v>40909</v>
      </c>
    </row>
    <row r="6896" spans="1:5" ht="33.75">
      <c r="A6896" s="232" t="s">
        <v>7904</v>
      </c>
      <c r="B6896" s="233" t="s">
        <v>46123</v>
      </c>
      <c r="C6896" s="232" t="s">
        <v>4</v>
      </c>
      <c r="D6896" s="232">
        <v>12.45</v>
      </c>
      <c r="E6896" s="232" t="s">
        <v>40909</v>
      </c>
    </row>
    <row r="6897" spans="1:5" ht="33.75">
      <c r="A6897" s="232" t="s">
        <v>7905</v>
      </c>
      <c r="B6897" s="233" t="s">
        <v>46124</v>
      </c>
      <c r="C6897" s="232" t="s">
        <v>4</v>
      </c>
      <c r="D6897" s="232">
        <v>17.440000000000001</v>
      </c>
      <c r="E6897" s="232" t="s">
        <v>40909</v>
      </c>
    </row>
    <row r="6898" spans="1:5" ht="33.75">
      <c r="A6898" s="232" t="s">
        <v>7906</v>
      </c>
      <c r="B6898" s="233" t="s">
        <v>46125</v>
      </c>
      <c r="C6898" s="232" t="s">
        <v>4</v>
      </c>
      <c r="D6898" s="232">
        <v>25.19</v>
      </c>
      <c r="E6898" s="232" t="s">
        <v>40909</v>
      </c>
    </row>
    <row r="6899" spans="1:5" ht="33.75">
      <c r="A6899" s="232" t="s">
        <v>7907</v>
      </c>
      <c r="B6899" s="233" t="s">
        <v>46126</v>
      </c>
      <c r="C6899" s="232" t="s">
        <v>4</v>
      </c>
      <c r="D6899" s="232">
        <v>35.479999999999997</v>
      </c>
      <c r="E6899" s="232" t="s">
        <v>40909</v>
      </c>
    </row>
    <row r="6900" spans="1:5" ht="33.75">
      <c r="A6900" s="232" t="s">
        <v>7908</v>
      </c>
      <c r="B6900" s="233" t="s">
        <v>46127</v>
      </c>
      <c r="C6900" s="232" t="s">
        <v>4</v>
      </c>
      <c r="D6900" s="232">
        <v>49.82</v>
      </c>
      <c r="E6900" s="232" t="s">
        <v>40909</v>
      </c>
    </row>
    <row r="6901" spans="1:5" ht="33.75">
      <c r="A6901" s="232" t="s">
        <v>7909</v>
      </c>
      <c r="B6901" s="233" t="s">
        <v>46128</v>
      </c>
      <c r="C6901" s="232" t="s">
        <v>4</v>
      </c>
      <c r="D6901" s="232">
        <v>69.680000000000007</v>
      </c>
      <c r="E6901" s="232" t="s">
        <v>40909</v>
      </c>
    </row>
    <row r="6902" spans="1:5" ht="33.75">
      <c r="A6902" s="232" t="s">
        <v>7910</v>
      </c>
      <c r="B6902" s="233" t="s">
        <v>46129</v>
      </c>
      <c r="C6902" s="232" t="s">
        <v>4</v>
      </c>
      <c r="D6902" s="232">
        <v>88.87</v>
      </c>
      <c r="E6902" s="232" t="s">
        <v>40909</v>
      </c>
    </row>
    <row r="6903" spans="1:5" ht="33.75">
      <c r="A6903" s="232" t="s">
        <v>7911</v>
      </c>
      <c r="B6903" s="233" t="s">
        <v>46130</v>
      </c>
      <c r="C6903" s="232" t="s">
        <v>4</v>
      </c>
      <c r="D6903" s="232">
        <v>112</v>
      </c>
      <c r="E6903" s="232" t="s">
        <v>40909</v>
      </c>
    </row>
    <row r="6904" spans="1:5" ht="33.75">
      <c r="A6904" s="232" t="s">
        <v>7912</v>
      </c>
      <c r="B6904" s="233" t="s">
        <v>46131</v>
      </c>
      <c r="C6904" s="232" t="s">
        <v>4</v>
      </c>
      <c r="D6904" s="232">
        <v>135.81</v>
      </c>
      <c r="E6904" s="232" t="s">
        <v>40909</v>
      </c>
    </row>
    <row r="6905" spans="1:5" ht="33.75">
      <c r="A6905" s="232" t="s">
        <v>7913</v>
      </c>
      <c r="B6905" s="233" t="s">
        <v>46132</v>
      </c>
      <c r="C6905" s="232" t="s">
        <v>4</v>
      </c>
      <c r="D6905" s="232">
        <v>163.24</v>
      </c>
      <c r="E6905" s="232" t="s">
        <v>40909</v>
      </c>
    </row>
    <row r="6906" spans="1:5" ht="33.75">
      <c r="A6906" s="232" t="s">
        <v>7914</v>
      </c>
      <c r="B6906" s="233" t="s">
        <v>46133</v>
      </c>
      <c r="C6906" s="232" t="s">
        <v>4</v>
      </c>
      <c r="D6906" s="232">
        <v>211.07</v>
      </c>
      <c r="E6906" s="232" t="s">
        <v>40909</v>
      </c>
    </row>
    <row r="6907" spans="1:5" ht="33.75">
      <c r="A6907" s="232" t="s">
        <v>7915</v>
      </c>
      <c r="B6907" s="233" t="s">
        <v>46134</v>
      </c>
      <c r="C6907" s="232" t="s">
        <v>4</v>
      </c>
      <c r="D6907" s="232">
        <v>261.51</v>
      </c>
      <c r="E6907" s="232" t="s">
        <v>40909</v>
      </c>
    </row>
    <row r="6908" spans="1:5" ht="22.5">
      <c r="A6908" s="232" t="s">
        <v>7916</v>
      </c>
      <c r="B6908" s="233" t="s">
        <v>7917</v>
      </c>
      <c r="C6908" s="232" t="s">
        <v>4</v>
      </c>
      <c r="D6908" s="232">
        <v>5.09</v>
      </c>
      <c r="E6908" s="232" t="s">
        <v>40909</v>
      </c>
    </row>
    <row r="6909" spans="1:5" ht="22.5">
      <c r="A6909" s="232" t="s">
        <v>7918</v>
      </c>
      <c r="B6909" s="233" t="s">
        <v>7919</v>
      </c>
      <c r="C6909" s="232" t="s">
        <v>4</v>
      </c>
      <c r="D6909" s="232">
        <v>7.15</v>
      </c>
      <c r="E6909" s="232" t="s">
        <v>40909</v>
      </c>
    </row>
    <row r="6910" spans="1:5" ht="22.5">
      <c r="A6910" s="232" t="s">
        <v>7920</v>
      </c>
      <c r="B6910" s="233" t="s">
        <v>7921</v>
      </c>
      <c r="C6910" s="232" t="s">
        <v>4</v>
      </c>
      <c r="D6910" s="232">
        <v>11</v>
      </c>
      <c r="E6910" s="232" t="s">
        <v>40909</v>
      </c>
    </row>
    <row r="6911" spans="1:5" ht="22.5">
      <c r="A6911" s="232" t="s">
        <v>7922</v>
      </c>
      <c r="B6911" s="233" t="s">
        <v>7923</v>
      </c>
      <c r="C6911" s="232" t="s">
        <v>4</v>
      </c>
      <c r="D6911" s="232">
        <v>4.26</v>
      </c>
      <c r="E6911" s="232" t="s">
        <v>40909</v>
      </c>
    </row>
    <row r="6912" spans="1:5" ht="22.5">
      <c r="A6912" s="232" t="s">
        <v>7924</v>
      </c>
      <c r="B6912" s="233" t="s">
        <v>7925</v>
      </c>
      <c r="C6912" s="232" t="s">
        <v>4</v>
      </c>
      <c r="D6912" s="232">
        <v>5.67</v>
      </c>
      <c r="E6912" s="232" t="s">
        <v>40909</v>
      </c>
    </row>
    <row r="6913" spans="1:5" ht="33.75">
      <c r="A6913" s="232" t="s">
        <v>7926</v>
      </c>
      <c r="B6913" s="233" t="s">
        <v>46135</v>
      </c>
      <c r="C6913" s="232" t="s">
        <v>4</v>
      </c>
      <c r="D6913" s="232">
        <v>53.83</v>
      </c>
      <c r="E6913" s="232" t="s">
        <v>40909</v>
      </c>
    </row>
    <row r="6914" spans="1:5" ht="33.75">
      <c r="A6914" s="232" t="s">
        <v>7927</v>
      </c>
      <c r="B6914" s="233" t="s">
        <v>46136</v>
      </c>
      <c r="C6914" s="232" t="s">
        <v>4</v>
      </c>
      <c r="D6914" s="232">
        <v>67.319999999999993</v>
      </c>
      <c r="E6914" s="232" t="s">
        <v>40909</v>
      </c>
    </row>
    <row r="6915" spans="1:5" ht="33.75">
      <c r="A6915" s="232" t="s">
        <v>7928</v>
      </c>
      <c r="B6915" s="233" t="s">
        <v>46137</v>
      </c>
      <c r="C6915" s="232" t="s">
        <v>4</v>
      </c>
      <c r="D6915" s="232">
        <v>83.64</v>
      </c>
      <c r="E6915" s="232" t="s">
        <v>40909</v>
      </c>
    </row>
    <row r="6916" spans="1:5" ht="33.75">
      <c r="A6916" s="232" t="s">
        <v>14285</v>
      </c>
      <c r="B6916" s="233" t="s">
        <v>46138</v>
      </c>
      <c r="C6916" s="232" t="s">
        <v>4</v>
      </c>
      <c r="D6916" s="232">
        <v>109.89</v>
      </c>
      <c r="E6916" s="232" t="s">
        <v>40909</v>
      </c>
    </row>
    <row r="6917" spans="1:5" ht="22.5">
      <c r="A6917" s="232" t="s">
        <v>7929</v>
      </c>
      <c r="B6917" s="233" t="s">
        <v>46139</v>
      </c>
      <c r="C6917" s="232" t="s">
        <v>4</v>
      </c>
      <c r="D6917" s="232">
        <v>32.799999999999997</v>
      </c>
      <c r="E6917" s="232" t="s">
        <v>40909</v>
      </c>
    </row>
    <row r="6918" spans="1:5" ht="22.5">
      <c r="A6918" s="232" t="s">
        <v>7930</v>
      </c>
      <c r="B6918" s="233" t="s">
        <v>46140</v>
      </c>
      <c r="C6918" s="232" t="s">
        <v>4</v>
      </c>
      <c r="D6918" s="232">
        <v>40.39</v>
      </c>
      <c r="E6918" s="232" t="s">
        <v>40909</v>
      </c>
    </row>
    <row r="6919" spans="1:5" ht="22.5">
      <c r="A6919" s="232" t="s">
        <v>7931</v>
      </c>
      <c r="B6919" s="233" t="s">
        <v>46141</v>
      </c>
      <c r="C6919" s="232" t="s">
        <v>4</v>
      </c>
      <c r="D6919" s="232">
        <v>47.75</v>
      </c>
      <c r="E6919" s="232" t="s">
        <v>40909</v>
      </c>
    </row>
    <row r="6920" spans="1:5" ht="22.5">
      <c r="A6920" s="232" t="s">
        <v>7932</v>
      </c>
      <c r="B6920" s="233" t="s">
        <v>46142</v>
      </c>
      <c r="C6920" s="232" t="s">
        <v>4</v>
      </c>
      <c r="D6920" s="232">
        <v>55.91</v>
      </c>
      <c r="E6920" s="232" t="s">
        <v>40909</v>
      </c>
    </row>
    <row r="6921" spans="1:5" ht="22.5">
      <c r="A6921" s="232" t="s">
        <v>7933</v>
      </c>
      <c r="B6921" s="233" t="s">
        <v>46143</v>
      </c>
      <c r="C6921" s="232" t="s">
        <v>4</v>
      </c>
      <c r="D6921" s="232">
        <v>1.24</v>
      </c>
      <c r="E6921" s="232" t="s">
        <v>40909</v>
      </c>
    </row>
    <row r="6922" spans="1:5" ht="22.5">
      <c r="A6922" s="232" t="s">
        <v>7934</v>
      </c>
      <c r="B6922" s="233" t="s">
        <v>46144</v>
      </c>
      <c r="C6922" s="232" t="s">
        <v>4</v>
      </c>
      <c r="D6922" s="232">
        <v>1.75</v>
      </c>
      <c r="E6922" s="232" t="s">
        <v>40909</v>
      </c>
    </row>
    <row r="6923" spans="1:5" ht="22.5">
      <c r="A6923" s="232" t="s">
        <v>7935</v>
      </c>
      <c r="B6923" s="233" t="s">
        <v>46145</v>
      </c>
      <c r="C6923" s="232" t="s">
        <v>4</v>
      </c>
      <c r="D6923" s="232">
        <v>2.63</v>
      </c>
      <c r="E6923" s="232" t="s">
        <v>40909</v>
      </c>
    </row>
    <row r="6924" spans="1:5" ht="22.5">
      <c r="A6924" s="232" t="s">
        <v>7936</v>
      </c>
      <c r="B6924" s="233" t="s">
        <v>46146</v>
      </c>
      <c r="C6924" s="232" t="s">
        <v>4</v>
      </c>
      <c r="D6924" s="232">
        <v>3.98</v>
      </c>
      <c r="E6924" s="232" t="s">
        <v>40909</v>
      </c>
    </row>
    <row r="6925" spans="1:5" ht="22.5">
      <c r="A6925" s="232" t="s">
        <v>7937</v>
      </c>
      <c r="B6925" s="233" t="s">
        <v>46147</v>
      </c>
      <c r="C6925" s="232" t="s">
        <v>4</v>
      </c>
      <c r="D6925" s="232">
        <v>6.09</v>
      </c>
      <c r="E6925" s="232" t="s">
        <v>40909</v>
      </c>
    </row>
    <row r="6926" spans="1:5" ht="22.5">
      <c r="A6926" s="232" t="s">
        <v>7938</v>
      </c>
      <c r="B6926" s="233" t="s">
        <v>46148</v>
      </c>
      <c r="C6926" s="232" t="s">
        <v>4</v>
      </c>
      <c r="D6926" s="232">
        <v>9.43</v>
      </c>
      <c r="E6926" s="232" t="s">
        <v>40909</v>
      </c>
    </row>
    <row r="6927" spans="1:5" ht="22.5">
      <c r="A6927" s="232" t="s">
        <v>7939</v>
      </c>
      <c r="B6927" s="233" t="s">
        <v>46149</v>
      </c>
      <c r="C6927" s="232" t="s">
        <v>4</v>
      </c>
      <c r="D6927" s="232">
        <v>15.12</v>
      </c>
      <c r="E6927" s="232" t="s">
        <v>40909</v>
      </c>
    </row>
    <row r="6928" spans="1:5" ht="22.5">
      <c r="A6928" s="232" t="s">
        <v>7940</v>
      </c>
      <c r="B6928" s="233" t="s">
        <v>46150</v>
      </c>
      <c r="C6928" s="232" t="s">
        <v>4</v>
      </c>
      <c r="D6928" s="232">
        <v>24.59</v>
      </c>
      <c r="E6928" s="232" t="s">
        <v>40909</v>
      </c>
    </row>
    <row r="6929" spans="1:5" ht="22.5">
      <c r="A6929" s="232" t="s">
        <v>7941</v>
      </c>
      <c r="B6929" s="233" t="s">
        <v>46151</v>
      </c>
      <c r="C6929" s="232" t="s">
        <v>4</v>
      </c>
      <c r="D6929" s="232">
        <v>32.75</v>
      </c>
      <c r="E6929" s="232" t="s">
        <v>40909</v>
      </c>
    </row>
    <row r="6930" spans="1:5" ht="22.5">
      <c r="A6930" s="232" t="s">
        <v>7942</v>
      </c>
      <c r="B6930" s="233" t="s">
        <v>46152</v>
      </c>
      <c r="C6930" s="232" t="s">
        <v>4</v>
      </c>
      <c r="D6930" s="232">
        <v>46.17</v>
      </c>
      <c r="E6930" s="232" t="s">
        <v>40909</v>
      </c>
    </row>
    <row r="6931" spans="1:5" ht="22.5">
      <c r="A6931" s="232" t="s">
        <v>7943</v>
      </c>
      <c r="B6931" s="233" t="s">
        <v>46153</v>
      </c>
      <c r="C6931" s="232" t="s">
        <v>4</v>
      </c>
      <c r="D6931" s="232">
        <v>60.84</v>
      </c>
      <c r="E6931" s="232" t="s">
        <v>40909</v>
      </c>
    </row>
    <row r="6932" spans="1:5" ht="22.5">
      <c r="A6932" s="232" t="s">
        <v>7944</v>
      </c>
      <c r="B6932" s="233" t="s">
        <v>46154</v>
      </c>
      <c r="C6932" s="232" t="s">
        <v>4</v>
      </c>
      <c r="D6932" s="232">
        <v>82.84</v>
      </c>
      <c r="E6932" s="232" t="s">
        <v>40909</v>
      </c>
    </row>
    <row r="6933" spans="1:5" ht="22.5">
      <c r="A6933" s="232" t="s">
        <v>7945</v>
      </c>
      <c r="B6933" s="233" t="s">
        <v>46155</v>
      </c>
      <c r="C6933" s="232" t="s">
        <v>4</v>
      </c>
      <c r="D6933" s="232">
        <v>1.75</v>
      </c>
      <c r="E6933" s="232" t="s">
        <v>40909</v>
      </c>
    </row>
    <row r="6934" spans="1:5" ht="22.5">
      <c r="A6934" s="232" t="s">
        <v>7946</v>
      </c>
      <c r="B6934" s="233" t="s">
        <v>46156</v>
      </c>
      <c r="C6934" s="232" t="s">
        <v>4</v>
      </c>
      <c r="D6934" s="232">
        <v>3.39</v>
      </c>
      <c r="E6934" s="232" t="s">
        <v>40909</v>
      </c>
    </row>
    <row r="6935" spans="1:5" ht="22.5">
      <c r="A6935" s="232" t="s">
        <v>7947</v>
      </c>
      <c r="B6935" s="233" t="s">
        <v>46157</v>
      </c>
      <c r="C6935" s="232" t="s">
        <v>4</v>
      </c>
      <c r="D6935" s="232">
        <v>11.91</v>
      </c>
      <c r="E6935" s="232" t="s">
        <v>40909</v>
      </c>
    </row>
    <row r="6936" spans="1:5" ht="22.5">
      <c r="A6936" s="232" t="s">
        <v>7948</v>
      </c>
      <c r="B6936" s="233" t="s">
        <v>46158</v>
      </c>
      <c r="C6936" s="232" t="s">
        <v>4</v>
      </c>
      <c r="D6936" s="232">
        <v>19.13</v>
      </c>
      <c r="E6936" s="232" t="s">
        <v>40909</v>
      </c>
    </row>
    <row r="6937" spans="1:5" ht="22.5">
      <c r="A6937" s="232" t="s">
        <v>7949</v>
      </c>
      <c r="B6937" s="233" t="s">
        <v>46159</v>
      </c>
      <c r="C6937" s="232" t="s">
        <v>4</v>
      </c>
      <c r="D6937" s="232">
        <v>23</v>
      </c>
      <c r="E6937" s="232" t="s">
        <v>40909</v>
      </c>
    </row>
    <row r="6938" spans="1:5" ht="22.5">
      <c r="A6938" s="232" t="s">
        <v>7950</v>
      </c>
      <c r="B6938" s="233" t="s">
        <v>46160</v>
      </c>
      <c r="C6938" s="232" t="s">
        <v>4</v>
      </c>
      <c r="D6938" s="232">
        <v>54.22</v>
      </c>
      <c r="E6938" s="232" t="s">
        <v>40909</v>
      </c>
    </row>
    <row r="6939" spans="1:5" ht="22.5">
      <c r="A6939" s="232" t="s">
        <v>7951</v>
      </c>
      <c r="B6939" s="233" t="s">
        <v>46161</v>
      </c>
      <c r="C6939" s="232" t="s">
        <v>4</v>
      </c>
      <c r="D6939" s="232">
        <v>94.65</v>
      </c>
      <c r="E6939" s="232" t="s">
        <v>40909</v>
      </c>
    </row>
    <row r="6940" spans="1:5" ht="22.5">
      <c r="A6940" s="232" t="s">
        <v>7952</v>
      </c>
      <c r="B6940" s="233" t="s">
        <v>46162</v>
      </c>
      <c r="C6940" s="232" t="s">
        <v>4</v>
      </c>
      <c r="D6940" s="232">
        <v>9.2899999999999991</v>
      </c>
      <c r="E6940" s="232" t="s">
        <v>40909</v>
      </c>
    </row>
    <row r="6941" spans="1:5" ht="22.5">
      <c r="A6941" s="232" t="s">
        <v>7953</v>
      </c>
      <c r="B6941" s="233" t="s">
        <v>46163</v>
      </c>
      <c r="C6941" s="232" t="s">
        <v>4</v>
      </c>
      <c r="D6941" s="232">
        <v>15.81</v>
      </c>
      <c r="E6941" s="232" t="s">
        <v>40909</v>
      </c>
    </row>
    <row r="6942" spans="1:5" ht="22.5">
      <c r="A6942" s="232" t="s">
        <v>7954</v>
      </c>
      <c r="B6942" s="233" t="s">
        <v>46164</v>
      </c>
      <c r="C6942" s="232" t="s">
        <v>4</v>
      </c>
      <c r="D6942" s="232">
        <v>21.82</v>
      </c>
      <c r="E6942" s="232" t="s">
        <v>40909</v>
      </c>
    </row>
    <row r="6943" spans="1:5" ht="22.5">
      <c r="A6943" s="232" t="s">
        <v>7955</v>
      </c>
      <c r="B6943" s="233" t="s">
        <v>46165</v>
      </c>
      <c r="C6943" s="232" t="s">
        <v>4</v>
      </c>
      <c r="D6943" s="232">
        <v>42.4</v>
      </c>
      <c r="E6943" s="232" t="s">
        <v>40909</v>
      </c>
    </row>
    <row r="6944" spans="1:5" ht="22.5">
      <c r="A6944" s="232" t="s">
        <v>7956</v>
      </c>
      <c r="B6944" s="233" t="s">
        <v>46166</v>
      </c>
      <c r="C6944" s="232" t="s">
        <v>4</v>
      </c>
      <c r="D6944" s="232">
        <v>55.67</v>
      </c>
      <c r="E6944" s="232" t="s">
        <v>40909</v>
      </c>
    </row>
    <row r="6945" spans="1:5" ht="22.5">
      <c r="A6945" s="232" t="s">
        <v>7957</v>
      </c>
      <c r="B6945" s="233" t="s">
        <v>46167</v>
      </c>
      <c r="C6945" s="232" t="s">
        <v>4</v>
      </c>
      <c r="D6945" s="232">
        <v>84.72</v>
      </c>
      <c r="E6945" s="232" t="s">
        <v>40909</v>
      </c>
    </row>
    <row r="6946" spans="1:5" ht="22.5">
      <c r="A6946" s="232" t="s">
        <v>7958</v>
      </c>
      <c r="B6946" s="233" t="s">
        <v>46168</v>
      </c>
      <c r="C6946" s="232" t="s">
        <v>4</v>
      </c>
      <c r="D6946" s="232">
        <v>195.15</v>
      </c>
      <c r="E6946" s="232" t="s">
        <v>40909</v>
      </c>
    </row>
    <row r="6947" spans="1:5" ht="22.5">
      <c r="A6947" s="232" t="s">
        <v>7959</v>
      </c>
      <c r="B6947" s="233" t="s">
        <v>46169</v>
      </c>
      <c r="C6947" s="232" t="s">
        <v>4</v>
      </c>
      <c r="D6947" s="232">
        <v>258.91000000000003</v>
      </c>
      <c r="E6947" s="232" t="s">
        <v>40909</v>
      </c>
    </row>
    <row r="6948" spans="1:5" ht="22.5">
      <c r="A6948" s="232" t="s">
        <v>7960</v>
      </c>
      <c r="B6948" s="233" t="s">
        <v>46170</v>
      </c>
      <c r="C6948" s="232" t="s">
        <v>4</v>
      </c>
      <c r="D6948" s="232">
        <v>4.1500000000000004</v>
      </c>
      <c r="E6948" s="232" t="s">
        <v>40909</v>
      </c>
    </row>
    <row r="6949" spans="1:5" ht="22.5">
      <c r="A6949" s="232" t="s">
        <v>7961</v>
      </c>
      <c r="B6949" s="233" t="s">
        <v>46171</v>
      </c>
      <c r="C6949" s="232" t="s">
        <v>4</v>
      </c>
      <c r="D6949" s="232">
        <v>6.47</v>
      </c>
      <c r="E6949" s="232" t="s">
        <v>40909</v>
      </c>
    </row>
    <row r="6950" spans="1:5" ht="22.5">
      <c r="A6950" s="232" t="s">
        <v>7962</v>
      </c>
      <c r="B6950" s="233" t="s">
        <v>46172</v>
      </c>
      <c r="C6950" s="232" t="s">
        <v>4</v>
      </c>
      <c r="D6950" s="232">
        <v>7.44</v>
      </c>
      <c r="E6950" s="232" t="s">
        <v>40909</v>
      </c>
    </row>
    <row r="6951" spans="1:5" ht="22.5">
      <c r="A6951" s="232" t="s">
        <v>7963</v>
      </c>
      <c r="B6951" s="233" t="s">
        <v>46173</v>
      </c>
      <c r="C6951" s="232" t="s">
        <v>4</v>
      </c>
      <c r="D6951" s="232">
        <v>8.6999999999999993</v>
      </c>
      <c r="E6951" s="232" t="s">
        <v>40909</v>
      </c>
    </row>
    <row r="6952" spans="1:5" ht="22.5">
      <c r="A6952" s="232" t="s">
        <v>7964</v>
      </c>
      <c r="B6952" s="233" t="s">
        <v>46174</v>
      </c>
      <c r="C6952" s="232" t="s">
        <v>4</v>
      </c>
      <c r="D6952" s="232">
        <v>4.88</v>
      </c>
      <c r="E6952" s="232" t="s">
        <v>40909</v>
      </c>
    </row>
    <row r="6953" spans="1:5" ht="22.5">
      <c r="A6953" s="232" t="s">
        <v>7965</v>
      </c>
      <c r="B6953" s="233" t="s">
        <v>46175</v>
      </c>
      <c r="C6953" s="232" t="s">
        <v>4</v>
      </c>
      <c r="D6953" s="232">
        <v>7.11</v>
      </c>
      <c r="E6953" s="232" t="s">
        <v>40909</v>
      </c>
    </row>
    <row r="6954" spans="1:5" ht="22.5">
      <c r="A6954" s="232" t="s">
        <v>7966</v>
      </c>
      <c r="B6954" s="233" t="s">
        <v>46176</v>
      </c>
      <c r="C6954" s="232" t="s">
        <v>4</v>
      </c>
      <c r="D6954" s="232">
        <v>9.33</v>
      </c>
      <c r="E6954" s="232" t="s">
        <v>40909</v>
      </c>
    </row>
    <row r="6955" spans="1:5" ht="22.5">
      <c r="A6955" s="232" t="s">
        <v>7967</v>
      </c>
      <c r="B6955" s="233" t="s">
        <v>46177</v>
      </c>
      <c r="C6955" s="232" t="s">
        <v>4</v>
      </c>
      <c r="D6955" s="232">
        <v>10.220000000000001</v>
      </c>
      <c r="E6955" s="232" t="s">
        <v>40909</v>
      </c>
    </row>
    <row r="6956" spans="1:5" ht="22.5">
      <c r="A6956" s="232" t="s">
        <v>7968</v>
      </c>
      <c r="B6956" s="233" t="s">
        <v>46178</v>
      </c>
      <c r="C6956" s="232" t="s">
        <v>4</v>
      </c>
      <c r="D6956" s="232">
        <v>2.19</v>
      </c>
      <c r="E6956" s="232" t="s">
        <v>40909</v>
      </c>
    </row>
    <row r="6957" spans="1:5" ht="22.5">
      <c r="A6957" s="232" t="s">
        <v>7969</v>
      </c>
      <c r="B6957" s="233" t="s">
        <v>46179</v>
      </c>
      <c r="C6957" s="232" t="s">
        <v>4</v>
      </c>
      <c r="D6957" s="232">
        <v>3.81</v>
      </c>
      <c r="E6957" s="232" t="s">
        <v>40909</v>
      </c>
    </row>
    <row r="6958" spans="1:5" ht="22.5">
      <c r="A6958" s="232" t="s">
        <v>7970</v>
      </c>
      <c r="B6958" s="233" t="s">
        <v>46180</v>
      </c>
      <c r="C6958" s="232" t="s">
        <v>4</v>
      </c>
      <c r="D6958" s="232">
        <v>5.43</v>
      </c>
      <c r="E6958" s="232" t="s">
        <v>40909</v>
      </c>
    </row>
    <row r="6959" spans="1:5" ht="22.5">
      <c r="A6959" s="232" t="s">
        <v>7971</v>
      </c>
      <c r="B6959" s="233" t="s">
        <v>46181</v>
      </c>
      <c r="C6959" s="232" t="s">
        <v>4</v>
      </c>
      <c r="D6959" s="232">
        <v>6.11</v>
      </c>
      <c r="E6959" s="232" t="s">
        <v>40909</v>
      </c>
    </row>
    <row r="6960" spans="1:5">
      <c r="A6960" s="232" t="s">
        <v>46182</v>
      </c>
      <c r="B6960" s="233" t="s">
        <v>46183</v>
      </c>
      <c r="C6960" s="232" t="s">
        <v>4</v>
      </c>
      <c r="D6960" s="232">
        <v>4.93</v>
      </c>
      <c r="E6960" s="232" t="s">
        <v>40909</v>
      </c>
    </row>
    <row r="6961" spans="1:5">
      <c r="A6961" s="232" t="s">
        <v>46184</v>
      </c>
      <c r="B6961" s="233" t="s">
        <v>46185</v>
      </c>
      <c r="C6961" s="232" t="s">
        <v>4</v>
      </c>
      <c r="D6961" s="232">
        <v>5.15</v>
      </c>
      <c r="E6961" s="232" t="s">
        <v>40909</v>
      </c>
    </row>
    <row r="6962" spans="1:5" ht="67.5">
      <c r="A6962" s="232" t="s">
        <v>46186</v>
      </c>
      <c r="B6962" s="233" t="s">
        <v>60924</v>
      </c>
      <c r="C6962" s="232" t="s">
        <v>5</v>
      </c>
      <c r="D6962" s="232">
        <v>361.97</v>
      </c>
      <c r="E6962" s="232" t="s">
        <v>40909</v>
      </c>
    </row>
    <row r="6963" spans="1:5" ht="67.5">
      <c r="A6963" s="232" t="s">
        <v>46187</v>
      </c>
      <c r="B6963" s="233" t="s">
        <v>60925</v>
      </c>
      <c r="C6963" s="232" t="s">
        <v>5</v>
      </c>
      <c r="D6963" s="232">
        <v>420.63</v>
      </c>
      <c r="E6963" s="232" t="s">
        <v>40909</v>
      </c>
    </row>
    <row r="6964" spans="1:5" ht="67.5">
      <c r="A6964" s="232" t="s">
        <v>46188</v>
      </c>
      <c r="B6964" s="233" t="s">
        <v>60926</v>
      </c>
      <c r="C6964" s="232" t="s">
        <v>5</v>
      </c>
      <c r="D6964" s="232">
        <v>421.2</v>
      </c>
      <c r="E6964" s="232" t="s">
        <v>40909</v>
      </c>
    </row>
    <row r="6965" spans="1:5" ht="67.5">
      <c r="A6965" s="232" t="s">
        <v>46189</v>
      </c>
      <c r="B6965" s="233" t="s">
        <v>60927</v>
      </c>
      <c r="C6965" s="232" t="s">
        <v>5</v>
      </c>
      <c r="D6965" s="232">
        <v>547.16999999999996</v>
      </c>
      <c r="E6965" s="232" t="s">
        <v>40909</v>
      </c>
    </row>
    <row r="6966" spans="1:5" ht="67.5">
      <c r="A6966" s="232" t="s">
        <v>46190</v>
      </c>
      <c r="B6966" s="233" t="s">
        <v>60928</v>
      </c>
      <c r="C6966" s="232" t="s">
        <v>5</v>
      </c>
      <c r="D6966" s="232">
        <v>1334.73</v>
      </c>
      <c r="E6966" s="232" t="s">
        <v>40909</v>
      </c>
    </row>
    <row r="6967" spans="1:5" ht="67.5">
      <c r="A6967" s="232" t="s">
        <v>46191</v>
      </c>
      <c r="B6967" s="233" t="s">
        <v>60929</v>
      </c>
      <c r="C6967" s="232" t="s">
        <v>5</v>
      </c>
      <c r="D6967" s="232">
        <v>1342.22</v>
      </c>
      <c r="E6967" s="232" t="s">
        <v>40909</v>
      </c>
    </row>
    <row r="6968" spans="1:5" ht="67.5">
      <c r="A6968" s="232" t="s">
        <v>46192</v>
      </c>
      <c r="B6968" s="233" t="s">
        <v>60930</v>
      </c>
      <c r="C6968" s="232" t="s">
        <v>5</v>
      </c>
      <c r="D6968" s="232">
        <v>405.02</v>
      </c>
      <c r="E6968" s="232" t="s">
        <v>40909</v>
      </c>
    </row>
    <row r="6969" spans="1:5" ht="67.5">
      <c r="A6969" s="232" t="s">
        <v>46193</v>
      </c>
      <c r="B6969" s="233" t="s">
        <v>60931</v>
      </c>
      <c r="C6969" s="232" t="s">
        <v>5</v>
      </c>
      <c r="D6969" s="232">
        <v>562.53</v>
      </c>
      <c r="E6969" s="232" t="s">
        <v>40909</v>
      </c>
    </row>
    <row r="6970" spans="1:5" ht="56.25">
      <c r="A6970" s="232" t="s">
        <v>46194</v>
      </c>
      <c r="B6970" s="233" t="s">
        <v>60932</v>
      </c>
      <c r="C6970" s="232" t="s">
        <v>5</v>
      </c>
      <c r="D6970" s="232">
        <v>671.15</v>
      </c>
      <c r="E6970" s="232" t="s">
        <v>40909</v>
      </c>
    </row>
    <row r="6971" spans="1:5" ht="56.25">
      <c r="A6971" s="232" t="s">
        <v>46195</v>
      </c>
      <c r="B6971" s="233" t="s">
        <v>60933</v>
      </c>
      <c r="C6971" s="232" t="s">
        <v>5</v>
      </c>
      <c r="D6971" s="232">
        <v>1336.13</v>
      </c>
      <c r="E6971" s="232" t="s">
        <v>40909</v>
      </c>
    </row>
    <row r="6972" spans="1:5" ht="56.25">
      <c r="A6972" s="232" t="s">
        <v>46196</v>
      </c>
      <c r="B6972" s="233" t="s">
        <v>60934</v>
      </c>
      <c r="C6972" s="232" t="s">
        <v>5</v>
      </c>
      <c r="D6972" s="232">
        <v>1407.7</v>
      </c>
      <c r="E6972" s="232" t="s">
        <v>40909</v>
      </c>
    </row>
    <row r="6973" spans="1:5" ht="22.5">
      <c r="A6973" s="232" t="s">
        <v>7972</v>
      </c>
      <c r="B6973" s="233" t="s">
        <v>46197</v>
      </c>
      <c r="C6973" s="232" t="s">
        <v>5</v>
      </c>
      <c r="D6973" s="232">
        <v>29136.79</v>
      </c>
      <c r="E6973" s="232" t="s">
        <v>40909</v>
      </c>
    </row>
    <row r="6974" spans="1:5" ht="22.5">
      <c r="A6974" s="232" t="s">
        <v>7973</v>
      </c>
      <c r="B6974" s="233" t="s">
        <v>46198</v>
      </c>
      <c r="C6974" s="232" t="s">
        <v>5</v>
      </c>
      <c r="D6974" s="232">
        <v>33106.79</v>
      </c>
      <c r="E6974" s="232" t="s">
        <v>40909</v>
      </c>
    </row>
    <row r="6975" spans="1:5" ht="22.5">
      <c r="A6975" s="232" t="s">
        <v>7974</v>
      </c>
      <c r="B6975" s="233" t="s">
        <v>46199</v>
      </c>
      <c r="C6975" s="232" t="s">
        <v>5</v>
      </c>
      <c r="D6975" s="232">
        <v>37216.79</v>
      </c>
      <c r="E6975" s="232" t="s">
        <v>40909</v>
      </c>
    </row>
    <row r="6976" spans="1:5" ht="22.5">
      <c r="A6976" s="232" t="s">
        <v>7975</v>
      </c>
      <c r="B6976" s="233" t="s">
        <v>46200</v>
      </c>
      <c r="C6976" s="232" t="s">
        <v>5</v>
      </c>
      <c r="D6976" s="232">
        <v>43196.79</v>
      </c>
      <c r="E6976" s="232" t="s">
        <v>40909</v>
      </c>
    </row>
    <row r="6977" spans="1:5" ht="22.5">
      <c r="A6977" s="232" t="s">
        <v>7976</v>
      </c>
      <c r="B6977" s="233" t="s">
        <v>46201</v>
      </c>
      <c r="C6977" s="232" t="s">
        <v>5</v>
      </c>
      <c r="D6977" s="232">
        <v>52236.79</v>
      </c>
      <c r="E6977" s="232" t="s">
        <v>40909</v>
      </c>
    </row>
    <row r="6978" spans="1:5" ht="22.5">
      <c r="A6978" s="232" t="s">
        <v>7977</v>
      </c>
      <c r="B6978" s="233" t="s">
        <v>46202</v>
      </c>
      <c r="C6978" s="232" t="s">
        <v>5</v>
      </c>
      <c r="D6978" s="232">
        <v>44787.040000000001</v>
      </c>
      <c r="E6978" s="232" t="s">
        <v>40909</v>
      </c>
    </row>
    <row r="6979" spans="1:5" ht="22.5">
      <c r="A6979" s="232" t="s">
        <v>7978</v>
      </c>
      <c r="B6979" s="233" t="s">
        <v>46203</v>
      </c>
      <c r="C6979" s="232" t="s">
        <v>5</v>
      </c>
      <c r="D6979" s="232">
        <v>52316.44</v>
      </c>
      <c r="E6979" s="232" t="s">
        <v>40909</v>
      </c>
    </row>
    <row r="6980" spans="1:5" ht="22.5">
      <c r="A6980" s="232" t="s">
        <v>7979</v>
      </c>
      <c r="B6980" s="233" t="s">
        <v>46204</v>
      </c>
      <c r="C6980" s="232" t="s">
        <v>5</v>
      </c>
      <c r="D6980" s="232">
        <v>55724.44</v>
      </c>
      <c r="E6980" s="232" t="s">
        <v>40909</v>
      </c>
    </row>
    <row r="6981" spans="1:5" ht="22.5">
      <c r="A6981" s="232" t="s">
        <v>7980</v>
      </c>
      <c r="B6981" s="233" t="s">
        <v>46205</v>
      </c>
      <c r="C6981" s="232" t="s">
        <v>5</v>
      </c>
      <c r="D6981" s="232">
        <v>70426.91</v>
      </c>
      <c r="E6981" s="232" t="s">
        <v>40909</v>
      </c>
    </row>
    <row r="6982" spans="1:5" ht="22.5">
      <c r="A6982" s="232" t="s">
        <v>7981</v>
      </c>
      <c r="B6982" s="233" t="s">
        <v>46206</v>
      </c>
      <c r="C6982" s="232" t="s">
        <v>5</v>
      </c>
      <c r="D6982" s="232">
        <v>85206.9</v>
      </c>
      <c r="E6982" s="232" t="s">
        <v>40909</v>
      </c>
    </row>
    <row r="6983" spans="1:5" ht="67.5">
      <c r="A6983" s="232" t="s">
        <v>46207</v>
      </c>
      <c r="B6983" s="233" t="s">
        <v>60935</v>
      </c>
      <c r="C6983" s="232" t="s">
        <v>5</v>
      </c>
      <c r="D6983" s="232">
        <v>871.98</v>
      </c>
      <c r="E6983" s="232" t="s">
        <v>40909</v>
      </c>
    </row>
    <row r="6984" spans="1:5" ht="67.5">
      <c r="A6984" s="232" t="s">
        <v>46208</v>
      </c>
      <c r="B6984" s="233" t="s">
        <v>60936</v>
      </c>
      <c r="C6984" s="232" t="s">
        <v>5</v>
      </c>
      <c r="D6984" s="232">
        <v>1115.82</v>
      </c>
      <c r="E6984" s="232" t="s">
        <v>40909</v>
      </c>
    </row>
    <row r="6985" spans="1:5" ht="67.5">
      <c r="A6985" s="232" t="s">
        <v>46209</v>
      </c>
      <c r="B6985" s="233" t="s">
        <v>60937</v>
      </c>
      <c r="C6985" s="232" t="s">
        <v>5</v>
      </c>
      <c r="D6985" s="232">
        <v>1237.8599999999999</v>
      </c>
      <c r="E6985" s="232" t="s">
        <v>40909</v>
      </c>
    </row>
    <row r="6986" spans="1:5" ht="67.5">
      <c r="A6986" s="232" t="s">
        <v>46210</v>
      </c>
      <c r="B6986" s="233" t="s">
        <v>60938</v>
      </c>
      <c r="C6986" s="232" t="s">
        <v>5</v>
      </c>
      <c r="D6986" s="232">
        <v>1657.19</v>
      </c>
      <c r="E6986" s="232" t="s">
        <v>40909</v>
      </c>
    </row>
    <row r="6987" spans="1:5" ht="22.5">
      <c r="A6987" s="232" t="s">
        <v>7982</v>
      </c>
      <c r="B6987" s="233" t="s">
        <v>46211</v>
      </c>
      <c r="C6987" s="232" t="s">
        <v>5</v>
      </c>
      <c r="D6987" s="232">
        <v>28506.76</v>
      </c>
      <c r="E6987" s="232" t="s">
        <v>40909</v>
      </c>
    </row>
    <row r="6988" spans="1:5" ht="22.5">
      <c r="A6988" s="232" t="s">
        <v>7983</v>
      </c>
      <c r="B6988" s="233" t="s">
        <v>46212</v>
      </c>
      <c r="C6988" s="232" t="s">
        <v>5</v>
      </c>
      <c r="D6988" s="232">
        <v>34525.919999999998</v>
      </c>
      <c r="E6988" s="232" t="s">
        <v>40909</v>
      </c>
    </row>
    <row r="6989" spans="1:5" ht="22.5">
      <c r="A6989" s="232" t="s">
        <v>7984</v>
      </c>
      <c r="B6989" s="233" t="s">
        <v>46213</v>
      </c>
      <c r="C6989" s="232" t="s">
        <v>5</v>
      </c>
      <c r="D6989" s="232">
        <v>44363.25</v>
      </c>
      <c r="E6989" s="232" t="s">
        <v>40909</v>
      </c>
    </row>
    <row r="6990" spans="1:5" ht="22.5">
      <c r="A6990" s="232" t="s">
        <v>7985</v>
      </c>
      <c r="B6990" s="233" t="s">
        <v>46214</v>
      </c>
      <c r="C6990" s="232" t="s">
        <v>5</v>
      </c>
      <c r="D6990" s="232">
        <v>45836.75</v>
      </c>
      <c r="E6990" s="232" t="s">
        <v>40909</v>
      </c>
    </row>
    <row r="6991" spans="1:5" ht="22.5">
      <c r="A6991" s="232" t="s">
        <v>7986</v>
      </c>
      <c r="B6991" s="233" t="s">
        <v>46215</v>
      </c>
      <c r="C6991" s="232" t="s">
        <v>5</v>
      </c>
      <c r="D6991" s="232">
        <v>50948.35</v>
      </c>
      <c r="E6991" s="232" t="s">
        <v>40909</v>
      </c>
    </row>
    <row r="6992" spans="1:5" ht="22.5">
      <c r="A6992" s="232" t="s">
        <v>7987</v>
      </c>
      <c r="B6992" s="233" t="s">
        <v>46216</v>
      </c>
      <c r="C6992" s="232" t="s">
        <v>5</v>
      </c>
      <c r="D6992" s="232">
        <v>23380.29</v>
      </c>
      <c r="E6992" s="232" t="s">
        <v>40909</v>
      </c>
    </row>
    <row r="6993" spans="1:5" ht="22.5">
      <c r="A6993" s="232" t="s">
        <v>7988</v>
      </c>
      <c r="B6993" s="233" t="s">
        <v>46217</v>
      </c>
      <c r="C6993" s="232" t="s">
        <v>5</v>
      </c>
      <c r="D6993" s="232">
        <v>26184.74</v>
      </c>
      <c r="E6993" s="232" t="s">
        <v>40909</v>
      </c>
    </row>
    <row r="6994" spans="1:5" ht="22.5">
      <c r="A6994" s="232" t="s">
        <v>7989</v>
      </c>
      <c r="B6994" s="233" t="s">
        <v>46218</v>
      </c>
      <c r="C6994" s="232" t="s">
        <v>5</v>
      </c>
      <c r="D6994" s="232">
        <v>29718.9</v>
      </c>
      <c r="E6994" s="232" t="s">
        <v>40909</v>
      </c>
    </row>
    <row r="6995" spans="1:5" ht="22.5">
      <c r="A6995" s="232" t="s">
        <v>7990</v>
      </c>
      <c r="B6995" s="233" t="s">
        <v>46219</v>
      </c>
      <c r="C6995" s="232" t="s">
        <v>5</v>
      </c>
      <c r="D6995" s="232">
        <v>33828.1</v>
      </c>
      <c r="E6995" s="232" t="s">
        <v>40909</v>
      </c>
    </row>
    <row r="6996" spans="1:5" ht="22.5">
      <c r="A6996" s="232" t="s">
        <v>7991</v>
      </c>
      <c r="B6996" s="233" t="s">
        <v>46220</v>
      </c>
      <c r="C6996" s="232" t="s">
        <v>5</v>
      </c>
      <c r="D6996" s="232">
        <v>37762.21</v>
      </c>
      <c r="E6996" s="232" t="s">
        <v>40909</v>
      </c>
    </row>
    <row r="6997" spans="1:5" ht="22.5">
      <c r="A6997" s="232" t="s">
        <v>7992</v>
      </c>
      <c r="B6997" s="233" t="s">
        <v>46221</v>
      </c>
      <c r="C6997" s="232" t="s">
        <v>5</v>
      </c>
      <c r="D6997" s="232">
        <v>68876.86</v>
      </c>
      <c r="E6997" s="232" t="s">
        <v>40909</v>
      </c>
    </row>
    <row r="6998" spans="1:5" ht="22.5">
      <c r="A6998" s="232" t="s">
        <v>7993</v>
      </c>
      <c r="B6998" s="233" t="s">
        <v>46222</v>
      </c>
      <c r="C6998" s="232" t="s">
        <v>5</v>
      </c>
      <c r="D6998" s="232">
        <v>46951.37</v>
      </c>
      <c r="E6998" s="232" t="s">
        <v>40909</v>
      </c>
    </row>
    <row r="6999" spans="1:5" ht="45">
      <c r="A6999" s="232" t="s">
        <v>7994</v>
      </c>
      <c r="B6999" s="233" t="s">
        <v>46223</v>
      </c>
      <c r="C6999" s="232" t="s">
        <v>85</v>
      </c>
      <c r="D6999" s="232">
        <v>25.42</v>
      </c>
      <c r="E6999" s="232" t="s">
        <v>40909</v>
      </c>
    </row>
    <row r="7000" spans="1:5" ht="33.75">
      <c r="A7000" s="232" t="s">
        <v>7995</v>
      </c>
      <c r="B7000" s="233" t="s">
        <v>46224</v>
      </c>
      <c r="C7000" s="232" t="s">
        <v>4</v>
      </c>
      <c r="D7000" s="232">
        <v>139.66999999999999</v>
      </c>
      <c r="E7000" s="232" t="s">
        <v>40909</v>
      </c>
    </row>
    <row r="7001" spans="1:5" ht="33.75">
      <c r="A7001" s="232" t="s">
        <v>7996</v>
      </c>
      <c r="B7001" s="233" t="s">
        <v>46225</v>
      </c>
      <c r="C7001" s="232" t="s">
        <v>4</v>
      </c>
      <c r="D7001" s="232">
        <v>171.72</v>
      </c>
      <c r="E7001" s="232" t="s">
        <v>40909</v>
      </c>
    </row>
    <row r="7002" spans="1:5" ht="33.75">
      <c r="A7002" s="232" t="s">
        <v>7997</v>
      </c>
      <c r="B7002" s="233" t="s">
        <v>46226</v>
      </c>
      <c r="C7002" s="232" t="s">
        <v>4</v>
      </c>
      <c r="D7002" s="232">
        <v>196.13</v>
      </c>
      <c r="E7002" s="232" t="s">
        <v>40909</v>
      </c>
    </row>
    <row r="7003" spans="1:5" ht="33.75">
      <c r="A7003" s="232" t="s">
        <v>7998</v>
      </c>
      <c r="B7003" s="233" t="s">
        <v>46227</v>
      </c>
      <c r="C7003" s="232" t="s">
        <v>4</v>
      </c>
      <c r="D7003" s="232">
        <v>261.83999999999997</v>
      </c>
      <c r="E7003" s="232" t="s">
        <v>40909</v>
      </c>
    </row>
    <row r="7004" spans="1:5" ht="33.75">
      <c r="A7004" s="232" t="s">
        <v>7999</v>
      </c>
      <c r="B7004" s="233" t="s">
        <v>46228</v>
      </c>
      <c r="C7004" s="232" t="s">
        <v>4</v>
      </c>
      <c r="D7004" s="232">
        <v>316.16000000000003</v>
      </c>
      <c r="E7004" s="232" t="s">
        <v>40909</v>
      </c>
    </row>
    <row r="7005" spans="1:5" ht="33.75">
      <c r="A7005" s="232" t="s">
        <v>8000</v>
      </c>
      <c r="B7005" s="233" t="s">
        <v>46229</v>
      </c>
      <c r="C7005" s="232" t="s">
        <v>4</v>
      </c>
      <c r="D7005" s="232">
        <v>395.85</v>
      </c>
      <c r="E7005" s="232" t="s">
        <v>40909</v>
      </c>
    </row>
    <row r="7006" spans="1:5" ht="33.75">
      <c r="A7006" s="232" t="s">
        <v>8001</v>
      </c>
      <c r="B7006" s="233" t="s">
        <v>46230</v>
      </c>
      <c r="C7006" s="232" t="s">
        <v>4</v>
      </c>
      <c r="D7006" s="232">
        <v>501.71</v>
      </c>
      <c r="E7006" s="232" t="s">
        <v>40909</v>
      </c>
    </row>
    <row r="7007" spans="1:5" ht="45">
      <c r="A7007" s="232" t="s">
        <v>46231</v>
      </c>
      <c r="B7007" s="233" t="s">
        <v>46232</v>
      </c>
      <c r="C7007" s="232" t="s">
        <v>5</v>
      </c>
      <c r="D7007" s="232">
        <v>3425.33</v>
      </c>
      <c r="E7007" s="232" t="s">
        <v>40909</v>
      </c>
    </row>
    <row r="7008" spans="1:5" ht="45">
      <c r="A7008" s="232" t="s">
        <v>46233</v>
      </c>
      <c r="B7008" s="233" t="s">
        <v>46234</v>
      </c>
      <c r="C7008" s="232" t="s">
        <v>5</v>
      </c>
      <c r="D7008" s="232">
        <v>4650.38</v>
      </c>
      <c r="E7008" s="232" t="s">
        <v>40909</v>
      </c>
    </row>
    <row r="7009" spans="1:5" ht="45">
      <c r="A7009" s="232" t="s">
        <v>46235</v>
      </c>
      <c r="B7009" s="233" t="s">
        <v>46236</v>
      </c>
      <c r="C7009" s="232" t="s">
        <v>5</v>
      </c>
      <c r="D7009" s="232">
        <v>5875.42</v>
      </c>
      <c r="E7009" s="232" t="s">
        <v>40909</v>
      </c>
    </row>
    <row r="7010" spans="1:5" ht="45">
      <c r="A7010" s="232" t="s">
        <v>46237</v>
      </c>
      <c r="B7010" s="233" t="s">
        <v>46238</v>
      </c>
      <c r="C7010" s="232" t="s">
        <v>5</v>
      </c>
      <c r="D7010" s="232">
        <v>7100.46</v>
      </c>
      <c r="E7010" s="232" t="s">
        <v>40909</v>
      </c>
    </row>
    <row r="7011" spans="1:5" ht="45">
      <c r="A7011" s="232" t="s">
        <v>46239</v>
      </c>
      <c r="B7011" s="233" t="s">
        <v>46240</v>
      </c>
      <c r="C7011" s="232" t="s">
        <v>5</v>
      </c>
      <c r="D7011" s="232">
        <v>8325.5</v>
      </c>
      <c r="E7011" s="232" t="s">
        <v>40909</v>
      </c>
    </row>
    <row r="7012" spans="1:5" ht="45">
      <c r="A7012" s="232" t="s">
        <v>8002</v>
      </c>
      <c r="B7012" s="233" t="s">
        <v>46241</v>
      </c>
      <c r="C7012" s="232" t="s">
        <v>5</v>
      </c>
      <c r="D7012" s="232">
        <v>413.27</v>
      </c>
      <c r="E7012" s="232" t="s">
        <v>40909</v>
      </c>
    </row>
    <row r="7013" spans="1:5" ht="33.75">
      <c r="A7013" s="232" t="s">
        <v>8003</v>
      </c>
      <c r="B7013" s="233" t="s">
        <v>46242</v>
      </c>
      <c r="C7013" s="232" t="s">
        <v>5</v>
      </c>
      <c r="D7013" s="232">
        <v>326.97000000000003</v>
      </c>
      <c r="E7013" s="232" t="s">
        <v>40909</v>
      </c>
    </row>
    <row r="7014" spans="1:5" ht="56.25">
      <c r="A7014" s="232" t="s">
        <v>8004</v>
      </c>
      <c r="B7014" s="233" t="s">
        <v>46243</v>
      </c>
      <c r="C7014" s="232" t="s">
        <v>5</v>
      </c>
      <c r="D7014" s="232">
        <v>432.82</v>
      </c>
      <c r="E7014" s="232" t="s">
        <v>40909</v>
      </c>
    </row>
    <row r="7015" spans="1:5" ht="45">
      <c r="A7015" s="232" t="s">
        <v>8005</v>
      </c>
      <c r="B7015" s="233" t="s">
        <v>46244</v>
      </c>
      <c r="C7015" s="232" t="s">
        <v>5</v>
      </c>
      <c r="D7015" s="232">
        <v>317.81</v>
      </c>
      <c r="E7015" s="232" t="s">
        <v>40909</v>
      </c>
    </row>
    <row r="7016" spans="1:5" ht="33.75">
      <c r="A7016" s="232" t="s">
        <v>8006</v>
      </c>
      <c r="B7016" s="233" t="s">
        <v>46245</v>
      </c>
      <c r="C7016" s="232" t="s">
        <v>5</v>
      </c>
      <c r="D7016" s="232">
        <v>286.14</v>
      </c>
      <c r="E7016" s="232" t="s">
        <v>40909</v>
      </c>
    </row>
    <row r="7017" spans="1:5" ht="45">
      <c r="A7017" s="232" t="s">
        <v>8007</v>
      </c>
      <c r="B7017" s="233" t="s">
        <v>46246</v>
      </c>
      <c r="C7017" s="232" t="s">
        <v>5</v>
      </c>
      <c r="D7017" s="232">
        <v>371.01</v>
      </c>
      <c r="E7017" s="232" t="s">
        <v>40909</v>
      </c>
    </row>
    <row r="7018" spans="1:5" ht="45">
      <c r="A7018" s="232" t="s">
        <v>8008</v>
      </c>
      <c r="B7018" s="233" t="s">
        <v>46247</v>
      </c>
      <c r="C7018" s="232" t="s">
        <v>5</v>
      </c>
      <c r="D7018" s="232">
        <v>784.12</v>
      </c>
      <c r="E7018" s="232" t="s">
        <v>40909</v>
      </c>
    </row>
    <row r="7019" spans="1:5" ht="33.75">
      <c r="A7019" s="232" t="s">
        <v>8009</v>
      </c>
      <c r="B7019" s="233" t="s">
        <v>46248</v>
      </c>
      <c r="C7019" s="232" t="s">
        <v>5</v>
      </c>
      <c r="D7019" s="232">
        <v>569.49</v>
      </c>
      <c r="E7019" s="232" t="s">
        <v>40909</v>
      </c>
    </row>
    <row r="7020" spans="1:5" ht="56.25">
      <c r="A7020" s="232" t="s">
        <v>8010</v>
      </c>
      <c r="B7020" s="233" t="s">
        <v>46249</v>
      </c>
      <c r="C7020" s="232" t="s">
        <v>5</v>
      </c>
      <c r="D7020" s="232">
        <v>649.72</v>
      </c>
      <c r="E7020" s="232" t="s">
        <v>40909</v>
      </c>
    </row>
    <row r="7021" spans="1:5" ht="45">
      <c r="A7021" s="232" t="s">
        <v>8011</v>
      </c>
      <c r="B7021" s="233" t="s">
        <v>46250</v>
      </c>
      <c r="C7021" s="232" t="s">
        <v>5</v>
      </c>
      <c r="D7021" s="232">
        <v>600.66</v>
      </c>
      <c r="E7021" s="232" t="s">
        <v>40909</v>
      </c>
    </row>
    <row r="7022" spans="1:5" ht="33.75">
      <c r="A7022" s="232" t="s">
        <v>8012</v>
      </c>
      <c r="B7022" s="233" t="s">
        <v>46251</v>
      </c>
      <c r="C7022" s="232" t="s">
        <v>5</v>
      </c>
      <c r="D7022" s="232">
        <v>522.62</v>
      </c>
      <c r="E7022" s="232" t="s">
        <v>40909</v>
      </c>
    </row>
    <row r="7023" spans="1:5" ht="56.25">
      <c r="A7023" s="232" t="s">
        <v>8013</v>
      </c>
      <c r="B7023" s="233" t="s">
        <v>46252</v>
      </c>
      <c r="C7023" s="232" t="s">
        <v>5</v>
      </c>
      <c r="D7023" s="232">
        <v>635.46</v>
      </c>
      <c r="E7023" s="232" t="s">
        <v>40909</v>
      </c>
    </row>
    <row r="7024" spans="1:5" ht="45">
      <c r="A7024" s="232" t="s">
        <v>8014</v>
      </c>
      <c r="B7024" s="233" t="s">
        <v>46253</v>
      </c>
      <c r="C7024" s="232" t="s">
        <v>5</v>
      </c>
      <c r="D7024" s="232">
        <v>1001.49</v>
      </c>
      <c r="E7024" s="232" t="s">
        <v>40909</v>
      </c>
    </row>
    <row r="7025" spans="1:5" ht="33.75">
      <c r="A7025" s="232" t="s">
        <v>8015</v>
      </c>
      <c r="B7025" s="233" t="s">
        <v>46254</v>
      </c>
      <c r="C7025" s="232" t="s">
        <v>5</v>
      </c>
      <c r="D7025" s="232">
        <v>744.08</v>
      </c>
      <c r="E7025" s="232" t="s">
        <v>40909</v>
      </c>
    </row>
    <row r="7026" spans="1:5" ht="56.25">
      <c r="A7026" s="232" t="s">
        <v>8016</v>
      </c>
      <c r="B7026" s="233" t="s">
        <v>46255</v>
      </c>
      <c r="C7026" s="232" t="s">
        <v>5</v>
      </c>
      <c r="D7026" s="232">
        <v>870.07</v>
      </c>
      <c r="E7026" s="232" t="s">
        <v>40909</v>
      </c>
    </row>
    <row r="7027" spans="1:5" ht="45">
      <c r="A7027" s="232" t="s">
        <v>8017</v>
      </c>
      <c r="B7027" s="233" t="s">
        <v>46256</v>
      </c>
      <c r="C7027" s="232" t="s">
        <v>5</v>
      </c>
      <c r="D7027" s="232">
        <v>776.51</v>
      </c>
      <c r="E7027" s="232" t="s">
        <v>40909</v>
      </c>
    </row>
    <row r="7028" spans="1:5" ht="33.75">
      <c r="A7028" s="232" t="s">
        <v>8018</v>
      </c>
      <c r="B7028" s="233" t="s">
        <v>46257</v>
      </c>
      <c r="C7028" s="232" t="s">
        <v>5</v>
      </c>
      <c r="D7028" s="232">
        <v>683.01</v>
      </c>
      <c r="E7028" s="232" t="s">
        <v>40909</v>
      </c>
    </row>
    <row r="7029" spans="1:5" ht="56.25">
      <c r="A7029" s="232" t="s">
        <v>8019</v>
      </c>
      <c r="B7029" s="233" t="s">
        <v>46258</v>
      </c>
      <c r="C7029" s="232" t="s">
        <v>5</v>
      </c>
      <c r="D7029" s="232">
        <v>845.49</v>
      </c>
      <c r="E7029" s="232" t="s">
        <v>40909</v>
      </c>
    </row>
    <row r="7030" spans="1:5" ht="45">
      <c r="A7030" s="232" t="s">
        <v>8020</v>
      </c>
      <c r="B7030" s="233" t="s">
        <v>46259</v>
      </c>
      <c r="C7030" s="232" t="s">
        <v>5</v>
      </c>
      <c r="D7030" s="232">
        <v>1085.51</v>
      </c>
      <c r="E7030" s="232" t="s">
        <v>40909</v>
      </c>
    </row>
    <row r="7031" spans="1:5" ht="33.75">
      <c r="A7031" s="232" t="s">
        <v>8021</v>
      </c>
      <c r="B7031" s="233" t="s">
        <v>46260</v>
      </c>
      <c r="C7031" s="232" t="s">
        <v>5</v>
      </c>
      <c r="D7031" s="232">
        <v>787.7</v>
      </c>
      <c r="E7031" s="232" t="s">
        <v>40909</v>
      </c>
    </row>
    <row r="7032" spans="1:5" ht="56.25">
      <c r="A7032" s="232" t="s">
        <v>8022</v>
      </c>
      <c r="B7032" s="233" t="s">
        <v>46261</v>
      </c>
      <c r="C7032" s="232" t="s">
        <v>5</v>
      </c>
      <c r="D7032" s="232">
        <v>954.22</v>
      </c>
      <c r="E7032" s="232" t="s">
        <v>40909</v>
      </c>
    </row>
    <row r="7033" spans="1:5" ht="45">
      <c r="A7033" s="232" t="s">
        <v>8023</v>
      </c>
      <c r="B7033" s="233" t="s">
        <v>46262</v>
      </c>
      <c r="C7033" s="232" t="s">
        <v>5</v>
      </c>
      <c r="D7033" s="232">
        <v>850.74</v>
      </c>
      <c r="E7033" s="232" t="s">
        <v>40909</v>
      </c>
    </row>
    <row r="7034" spans="1:5" ht="33.75">
      <c r="A7034" s="232" t="s">
        <v>8024</v>
      </c>
      <c r="B7034" s="233" t="s">
        <v>46263</v>
      </c>
      <c r="C7034" s="232" t="s">
        <v>5</v>
      </c>
      <c r="D7034" s="232">
        <v>744.15</v>
      </c>
      <c r="E7034" s="232" t="s">
        <v>40909</v>
      </c>
    </row>
    <row r="7035" spans="1:5" ht="56.25">
      <c r="A7035" s="232" t="s">
        <v>8025</v>
      </c>
      <c r="B7035" s="233" t="s">
        <v>46264</v>
      </c>
      <c r="C7035" s="232" t="s">
        <v>5</v>
      </c>
      <c r="D7035" s="232">
        <v>916.5</v>
      </c>
      <c r="E7035" s="232" t="s">
        <v>40909</v>
      </c>
    </row>
    <row r="7036" spans="1:5" ht="45">
      <c r="A7036" s="232" t="s">
        <v>8026</v>
      </c>
      <c r="B7036" s="233" t="s">
        <v>46265</v>
      </c>
      <c r="C7036" s="232" t="s">
        <v>5</v>
      </c>
      <c r="D7036" s="232">
        <v>1231.51</v>
      </c>
      <c r="E7036" s="232" t="s">
        <v>40909</v>
      </c>
    </row>
    <row r="7037" spans="1:5" ht="33.75">
      <c r="A7037" s="232" t="s">
        <v>8027</v>
      </c>
      <c r="B7037" s="233" t="s">
        <v>46266</v>
      </c>
      <c r="C7037" s="232" t="s">
        <v>5</v>
      </c>
      <c r="D7037" s="232">
        <v>898.31</v>
      </c>
      <c r="E7037" s="232" t="s">
        <v>40909</v>
      </c>
    </row>
    <row r="7038" spans="1:5" ht="56.25">
      <c r="A7038" s="232" t="s">
        <v>8028</v>
      </c>
      <c r="B7038" s="233" t="s">
        <v>46267</v>
      </c>
      <c r="C7038" s="232" t="s">
        <v>5</v>
      </c>
      <c r="D7038" s="232">
        <v>1091.75</v>
      </c>
      <c r="E7038" s="232" t="s">
        <v>40909</v>
      </c>
    </row>
    <row r="7039" spans="1:5" ht="45">
      <c r="A7039" s="232" t="s">
        <v>8029</v>
      </c>
      <c r="B7039" s="233" t="s">
        <v>46268</v>
      </c>
      <c r="C7039" s="232" t="s">
        <v>5</v>
      </c>
      <c r="D7039" s="232">
        <v>956.24</v>
      </c>
      <c r="E7039" s="232" t="s">
        <v>40909</v>
      </c>
    </row>
    <row r="7040" spans="1:5" ht="33.75">
      <c r="A7040" s="232" t="s">
        <v>8030</v>
      </c>
      <c r="B7040" s="233" t="s">
        <v>46269</v>
      </c>
      <c r="C7040" s="232" t="s">
        <v>5</v>
      </c>
      <c r="D7040" s="232">
        <v>841.58</v>
      </c>
      <c r="E7040" s="232" t="s">
        <v>40909</v>
      </c>
    </row>
    <row r="7041" spans="1:5" ht="56.25">
      <c r="A7041" s="232" t="s">
        <v>8031</v>
      </c>
      <c r="B7041" s="233" t="s">
        <v>46270</v>
      </c>
      <c r="C7041" s="232" t="s">
        <v>5</v>
      </c>
      <c r="D7041" s="232">
        <v>1042.08</v>
      </c>
      <c r="E7041" s="232" t="s">
        <v>40909</v>
      </c>
    </row>
    <row r="7042" spans="1:5" ht="45">
      <c r="A7042" s="232" t="s">
        <v>8032</v>
      </c>
      <c r="B7042" s="233" t="s">
        <v>46271</v>
      </c>
      <c r="C7042" s="232" t="s">
        <v>5</v>
      </c>
      <c r="D7042" s="232">
        <v>1414.72</v>
      </c>
      <c r="E7042" s="232" t="s">
        <v>40909</v>
      </c>
    </row>
    <row r="7043" spans="1:5" ht="33.75">
      <c r="A7043" s="232" t="s">
        <v>8033</v>
      </c>
      <c r="B7043" s="233" t="s">
        <v>46272</v>
      </c>
      <c r="C7043" s="232" t="s">
        <v>5</v>
      </c>
      <c r="D7043" s="232">
        <v>1038.74</v>
      </c>
      <c r="E7043" s="232" t="s">
        <v>40909</v>
      </c>
    </row>
    <row r="7044" spans="1:5" ht="56.25">
      <c r="A7044" s="232" t="s">
        <v>8034</v>
      </c>
      <c r="B7044" s="233" t="s">
        <v>46273</v>
      </c>
      <c r="C7044" s="232" t="s">
        <v>5</v>
      </c>
      <c r="D7044" s="232">
        <v>1259.0999999999999</v>
      </c>
      <c r="E7044" s="232" t="s">
        <v>40909</v>
      </c>
    </row>
    <row r="7045" spans="1:5" ht="45">
      <c r="A7045" s="232" t="s">
        <v>8035</v>
      </c>
      <c r="B7045" s="233" t="s">
        <v>46274</v>
      </c>
      <c r="C7045" s="232" t="s">
        <v>5</v>
      </c>
      <c r="D7045" s="232">
        <v>1104.56</v>
      </c>
      <c r="E7045" s="232" t="s">
        <v>40909</v>
      </c>
    </row>
    <row r="7046" spans="1:5" ht="33.75">
      <c r="A7046" s="232" t="s">
        <v>8036</v>
      </c>
      <c r="B7046" s="233" t="s">
        <v>46275</v>
      </c>
      <c r="C7046" s="232" t="s">
        <v>5</v>
      </c>
      <c r="D7046" s="232">
        <v>974.44</v>
      </c>
      <c r="E7046" s="232" t="s">
        <v>40909</v>
      </c>
    </row>
    <row r="7047" spans="1:5" ht="56.25">
      <c r="A7047" s="232" t="s">
        <v>8037</v>
      </c>
      <c r="B7047" s="233" t="s">
        <v>46276</v>
      </c>
      <c r="C7047" s="232" t="s">
        <v>5</v>
      </c>
      <c r="D7047" s="232">
        <v>1200.25</v>
      </c>
      <c r="E7047" s="232" t="s">
        <v>40909</v>
      </c>
    </row>
    <row r="7048" spans="1:5" ht="45">
      <c r="A7048" s="232" t="s">
        <v>8038</v>
      </c>
      <c r="B7048" s="233" t="s">
        <v>46277</v>
      </c>
      <c r="C7048" s="232" t="s">
        <v>5</v>
      </c>
      <c r="D7048" s="232">
        <v>1614.09</v>
      </c>
      <c r="E7048" s="232" t="s">
        <v>40909</v>
      </c>
    </row>
    <row r="7049" spans="1:5" ht="33.75">
      <c r="A7049" s="232" t="s">
        <v>8039</v>
      </c>
      <c r="B7049" s="233" t="s">
        <v>46278</v>
      </c>
      <c r="C7049" s="232" t="s">
        <v>5</v>
      </c>
      <c r="D7049" s="232">
        <v>1202.83</v>
      </c>
      <c r="E7049" s="232" t="s">
        <v>40909</v>
      </c>
    </row>
    <row r="7050" spans="1:5" ht="56.25">
      <c r="A7050" s="232" t="s">
        <v>8040</v>
      </c>
      <c r="B7050" s="233" t="s">
        <v>46279</v>
      </c>
      <c r="C7050" s="232" t="s">
        <v>5</v>
      </c>
      <c r="D7050" s="232">
        <v>1507.49</v>
      </c>
      <c r="E7050" s="232" t="s">
        <v>40909</v>
      </c>
    </row>
    <row r="7051" spans="1:5" ht="45">
      <c r="A7051" s="232" t="s">
        <v>8041</v>
      </c>
      <c r="B7051" s="233" t="s">
        <v>46280</v>
      </c>
      <c r="C7051" s="232" t="s">
        <v>5</v>
      </c>
      <c r="D7051" s="232">
        <v>641.29999999999995</v>
      </c>
      <c r="E7051" s="232" t="s">
        <v>40909</v>
      </c>
    </row>
    <row r="7052" spans="1:5" ht="45">
      <c r="A7052" s="232" t="s">
        <v>8042</v>
      </c>
      <c r="B7052" s="233" t="s">
        <v>46281</v>
      </c>
      <c r="C7052" s="232" t="s">
        <v>5</v>
      </c>
      <c r="D7052" s="232">
        <v>512.97</v>
      </c>
      <c r="E7052" s="232" t="s">
        <v>40909</v>
      </c>
    </row>
    <row r="7053" spans="1:5" ht="56.25">
      <c r="A7053" s="232" t="s">
        <v>8043</v>
      </c>
      <c r="B7053" s="233" t="s">
        <v>60939</v>
      </c>
      <c r="C7053" s="232" t="s">
        <v>5</v>
      </c>
      <c r="D7053" s="232">
        <v>686.58</v>
      </c>
      <c r="E7053" s="232" t="s">
        <v>40909</v>
      </c>
    </row>
    <row r="7054" spans="1:5" ht="45">
      <c r="A7054" s="232" t="s">
        <v>8044</v>
      </c>
      <c r="B7054" s="233" t="s">
        <v>46282</v>
      </c>
      <c r="C7054" s="232" t="s">
        <v>5</v>
      </c>
      <c r="D7054" s="232">
        <v>554.5</v>
      </c>
      <c r="E7054" s="232" t="s">
        <v>40909</v>
      </c>
    </row>
    <row r="7055" spans="1:5" ht="45">
      <c r="A7055" s="232" t="s">
        <v>8045</v>
      </c>
      <c r="B7055" s="233" t="s">
        <v>46283</v>
      </c>
      <c r="C7055" s="232" t="s">
        <v>5</v>
      </c>
      <c r="D7055" s="232">
        <v>508.12</v>
      </c>
      <c r="E7055" s="232" t="s">
        <v>40909</v>
      </c>
    </row>
    <row r="7056" spans="1:5" ht="56.25">
      <c r="A7056" s="232" t="s">
        <v>8046</v>
      </c>
      <c r="B7056" s="233" t="s">
        <v>60940</v>
      </c>
      <c r="C7056" s="232" t="s">
        <v>5</v>
      </c>
      <c r="D7056" s="232">
        <v>685.46</v>
      </c>
      <c r="E7056" s="232" t="s">
        <v>40909</v>
      </c>
    </row>
    <row r="7057" spans="1:5" ht="45">
      <c r="A7057" s="232" t="s">
        <v>8047</v>
      </c>
      <c r="B7057" s="233" t="s">
        <v>46284</v>
      </c>
      <c r="C7057" s="232" t="s">
        <v>5</v>
      </c>
      <c r="D7057" s="232">
        <v>839.1</v>
      </c>
      <c r="E7057" s="232" t="s">
        <v>40909</v>
      </c>
    </row>
    <row r="7058" spans="1:5" ht="45">
      <c r="A7058" s="232" t="s">
        <v>8048</v>
      </c>
      <c r="B7058" s="233" t="s">
        <v>46285</v>
      </c>
      <c r="C7058" s="232" t="s">
        <v>5</v>
      </c>
      <c r="D7058" s="232">
        <v>625.22</v>
      </c>
      <c r="E7058" s="232" t="s">
        <v>40909</v>
      </c>
    </row>
    <row r="7059" spans="1:5" ht="56.25">
      <c r="A7059" s="232" t="s">
        <v>8049</v>
      </c>
      <c r="B7059" s="233" t="s">
        <v>60941</v>
      </c>
      <c r="C7059" s="232" t="s">
        <v>5</v>
      </c>
      <c r="D7059" s="232">
        <v>816.62</v>
      </c>
      <c r="E7059" s="232" t="s">
        <v>40909</v>
      </c>
    </row>
    <row r="7060" spans="1:5" ht="45">
      <c r="A7060" s="232" t="s">
        <v>8050</v>
      </c>
      <c r="B7060" s="233" t="s">
        <v>46286</v>
      </c>
      <c r="C7060" s="232" t="s">
        <v>5</v>
      </c>
      <c r="D7060" s="232">
        <v>694.57</v>
      </c>
      <c r="E7060" s="232" t="s">
        <v>40909</v>
      </c>
    </row>
    <row r="7061" spans="1:5" ht="45">
      <c r="A7061" s="232" t="s">
        <v>8051</v>
      </c>
      <c r="B7061" s="233" t="s">
        <v>46287</v>
      </c>
      <c r="C7061" s="232" t="s">
        <v>5</v>
      </c>
      <c r="D7061" s="232">
        <v>617.28</v>
      </c>
      <c r="E7061" s="232" t="s">
        <v>40909</v>
      </c>
    </row>
    <row r="7062" spans="1:5" ht="56.25">
      <c r="A7062" s="232" t="s">
        <v>8052</v>
      </c>
      <c r="B7062" s="233" t="s">
        <v>60942</v>
      </c>
      <c r="C7062" s="232" t="s">
        <v>5</v>
      </c>
      <c r="D7062" s="232">
        <v>823.87</v>
      </c>
      <c r="E7062" s="232" t="s">
        <v>40909</v>
      </c>
    </row>
    <row r="7063" spans="1:5" ht="45">
      <c r="A7063" s="232" t="s">
        <v>8053</v>
      </c>
      <c r="B7063" s="233" t="s">
        <v>46288</v>
      </c>
      <c r="C7063" s="232" t="s">
        <v>5</v>
      </c>
      <c r="D7063" s="232">
        <v>863.61</v>
      </c>
      <c r="E7063" s="232" t="s">
        <v>40909</v>
      </c>
    </row>
    <row r="7064" spans="1:5" ht="45">
      <c r="A7064" s="232" t="s">
        <v>8054</v>
      </c>
      <c r="B7064" s="233" t="s">
        <v>46289</v>
      </c>
      <c r="C7064" s="232" t="s">
        <v>5</v>
      </c>
      <c r="D7064" s="232">
        <v>606.96</v>
      </c>
      <c r="E7064" s="232" t="s">
        <v>40909</v>
      </c>
    </row>
    <row r="7065" spans="1:5" ht="56.25">
      <c r="A7065" s="232" t="s">
        <v>8055</v>
      </c>
      <c r="B7065" s="233" t="s">
        <v>60943</v>
      </c>
      <c r="C7065" s="232" t="s">
        <v>5</v>
      </c>
      <c r="D7065" s="232">
        <v>838.36</v>
      </c>
      <c r="E7065" s="232" t="s">
        <v>40909</v>
      </c>
    </row>
    <row r="7066" spans="1:5" ht="45">
      <c r="A7066" s="232" t="s">
        <v>8056</v>
      </c>
      <c r="B7066" s="233" t="s">
        <v>46290</v>
      </c>
      <c r="C7066" s="232" t="s">
        <v>5</v>
      </c>
      <c r="D7066" s="232">
        <v>649.41999999999996</v>
      </c>
      <c r="E7066" s="232" t="s">
        <v>40909</v>
      </c>
    </row>
    <row r="7067" spans="1:5" ht="45">
      <c r="A7067" s="232" t="s">
        <v>8057</v>
      </c>
      <c r="B7067" s="233" t="s">
        <v>46291</v>
      </c>
      <c r="C7067" s="232" t="s">
        <v>5</v>
      </c>
      <c r="D7067" s="232">
        <v>556.66999999999996</v>
      </c>
      <c r="E7067" s="232" t="s">
        <v>40909</v>
      </c>
    </row>
    <row r="7068" spans="1:5" ht="56.25">
      <c r="A7068" s="232" t="s">
        <v>8058</v>
      </c>
      <c r="B7068" s="233" t="s">
        <v>60944</v>
      </c>
      <c r="C7068" s="232" t="s">
        <v>5</v>
      </c>
      <c r="D7068" s="232">
        <v>785.37</v>
      </c>
      <c r="E7068" s="232" t="s">
        <v>40909</v>
      </c>
    </row>
    <row r="7069" spans="1:5" ht="45">
      <c r="A7069" s="232" t="s">
        <v>8059</v>
      </c>
      <c r="B7069" s="233" t="s">
        <v>46292</v>
      </c>
      <c r="C7069" s="232" t="s">
        <v>5</v>
      </c>
      <c r="D7069" s="232">
        <v>994.35</v>
      </c>
      <c r="E7069" s="232" t="s">
        <v>40909</v>
      </c>
    </row>
    <row r="7070" spans="1:5" ht="45">
      <c r="A7070" s="232" t="s">
        <v>8060</v>
      </c>
      <c r="B7070" s="233" t="s">
        <v>46293</v>
      </c>
      <c r="C7070" s="232" t="s">
        <v>5</v>
      </c>
      <c r="D7070" s="232">
        <v>694.92</v>
      </c>
      <c r="E7070" s="232" t="s">
        <v>40909</v>
      </c>
    </row>
    <row r="7071" spans="1:5" ht="56.25">
      <c r="A7071" s="232" t="s">
        <v>8061</v>
      </c>
      <c r="B7071" s="233" t="s">
        <v>60945</v>
      </c>
      <c r="C7071" s="232" t="s">
        <v>5</v>
      </c>
      <c r="D7071" s="232">
        <v>1000.48</v>
      </c>
      <c r="E7071" s="232" t="s">
        <v>40909</v>
      </c>
    </row>
    <row r="7072" spans="1:5" ht="45">
      <c r="A7072" s="232" t="s">
        <v>8062</v>
      </c>
      <c r="B7072" s="233" t="s">
        <v>46294</v>
      </c>
      <c r="C7072" s="232" t="s">
        <v>5</v>
      </c>
      <c r="D7072" s="232">
        <v>753.4</v>
      </c>
      <c r="E7072" s="232" t="s">
        <v>40909</v>
      </c>
    </row>
    <row r="7073" spans="1:5" ht="45">
      <c r="A7073" s="232" t="s">
        <v>8063</v>
      </c>
      <c r="B7073" s="233" t="s">
        <v>46295</v>
      </c>
      <c r="C7073" s="232" t="s">
        <v>5</v>
      </c>
      <c r="D7073" s="232">
        <v>645.19000000000005</v>
      </c>
      <c r="E7073" s="232" t="s">
        <v>40909</v>
      </c>
    </row>
    <row r="7074" spans="1:5" ht="56.25">
      <c r="A7074" s="232" t="s">
        <v>8064</v>
      </c>
      <c r="B7074" s="233" t="s">
        <v>60946</v>
      </c>
      <c r="C7074" s="232" t="s">
        <v>5</v>
      </c>
      <c r="D7074" s="232">
        <v>902.04</v>
      </c>
      <c r="E7074" s="232" t="s">
        <v>40909</v>
      </c>
    </row>
    <row r="7075" spans="1:5" ht="45">
      <c r="A7075" s="232" t="s">
        <v>8065</v>
      </c>
      <c r="B7075" s="233" t="s">
        <v>46296</v>
      </c>
      <c r="C7075" s="232" t="s">
        <v>5</v>
      </c>
      <c r="D7075" s="232">
        <v>1153.95</v>
      </c>
      <c r="E7075" s="232" t="s">
        <v>40909</v>
      </c>
    </row>
    <row r="7076" spans="1:5" ht="45">
      <c r="A7076" s="232" t="s">
        <v>8066</v>
      </c>
      <c r="B7076" s="233" t="s">
        <v>46297</v>
      </c>
      <c r="C7076" s="232" t="s">
        <v>5</v>
      </c>
      <c r="D7076" s="232">
        <v>811.74</v>
      </c>
      <c r="E7076" s="232" t="s">
        <v>40909</v>
      </c>
    </row>
    <row r="7077" spans="1:5" ht="56.25">
      <c r="A7077" s="232" t="s">
        <v>8067</v>
      </c>
      <c r="B7077" s="233" t="s">
        <v>46298</v>
      </c>
      <c r="C7077" s="232" t="s">
        <v>5</v>
      </c>
      <c r="D7077" s="232">
        <v>1048.96</v>
      </c>
      <c r="E7077" s="232" t="s">
        <v>40909</v>
      </c>
    </row>
    <row r="7078" spans="1:5" ht="45">
      <c r="A7078" s="232" t="s">
        <v>8068</v>
      </c>
      <c r="B7078" s="233" t="s">
        <v>46299</v>
      </c>
      <c r="C7078" s="232" t="s">
        <v>5</v>
      </c>
      <c r="D7078" s="232">
        <v>868.31</v>
      </c>
      <c r="E7078" s="232" t="s">
        <v>40909</v>
      </c>
    </row>
    <row r="7079" spans="1:5" ht="45">
      <c r="A7079" s="232" t="s">
        <v>8069</v>
      </c>
      <c r="B7079" s="233" t="s">
        <v>46300</v>
      </c>
      <c r="C7079" s="232" t="s">
        <v>5</v>
      </c>
      <c r="D7079" s="232">
        <v>744.64</v>
      </c>
      <c r="E7079" s="232" t="s">
        <v>40909</v>
      </c>
    </row>
    <row r="7080" spans="1:5" ht="56.25">
      <c r="A7080" s="232" t="s">
        <v>8070</v>
      </c>
      <c r="B7080" s="233" t="s">
        <v>60947</v>
      </c>
      <c r="C7080" s="232" t="s">
        <v>5</v>
      </c>
      <c r="D7080" s="232">
        <v>1084.08</v>
      </c>
      <c r="E7080" s="232" t="s">
        <v>40909</v>
      </c>
    </row>
    <row r="7081" spans="1:5" ht="45">
      <c r="A7081" s="232" t="s">
        <v>8071</v>
      </c>
      <c r="B7081" s="233" t="s">
        <v>46301</v>
      </c>
      <c r="C7081" s="232" t="s">
        <v>5</v>
      </c>
      <c r="D7081" s="232">
        <v>1294.05</v>
      </c>
      <c r="E7081" s="232" t="s">
        <v>40909</v>
      </c>
    </row>
    <row r="7082" spans="1:5" ht="45">
      <c r="A7082" s="232" t="s">
        <v>8072</v>
      </c>
      <c r="B7082" s="233" t="s">
        <v>46302</v>
      </c>
      <c r="C7082" s="232" t="s">
        <v>5</v>
      </c>
      <c r="D7082" s="232">
        <v>909.07</v>
      </c>
      <c r="E7082" s="232" t="s">
        <v>40909</v>
      </c>
    </row>
    <row r="7083" spans="1:5" ht="56.25">
      <c r="A7083" s="232" t="s">
        <v>8073</v>
      </c>
      <c r="B7083" s="233" t="s">
        <v>60948</v>
      </c>
      <c r="C7083" s="232" t="s">
        <v>5</v>
      </c>
      <c r="D7083" s="232">
        <v>1325.85</v>
      </c>
      <c r="E7083" s="232" t="s">
        <v>40909</v>
      </c>
    </row>
    <row r="7084" spans="1:5" ht="22.5">
      <c r="A7084" s="232" t="s">
        <v>8074</v>
      </c>
      <c r="B7084" s="233" t="s">
        <v>46303</v>
      </c>
      <c r="C7084" s="232" t="s">
        <v>5</v>
      </c>
      <c r="D7084" s="232">
        <v>532.64</v>
      </c>
      <c r="E7084" s="232" t="s">
        <v>40909</v>
      </c>
    </row>
    <row r="7085" spans="1:5" ht="22.5">
      <c r="A7085" s="232" t="s">
        <v>8075</v>
      </c>
      <c r="B7085" s="233" t="s">
        <v>46304</v>
      </c>
      <c r="C7085" s="232" t="s">
        <v>5</v>
      </c>
      <c r="D7085" s="232">
        <v>615.54</v>
      </c>
      <c r="E7085" s="232" t="s">
        <v>40909</v>
      </c>
    </row>
    <row r="7086" spans="1:5" ht="22.5">
      <c r="A7086" s="232" t="s">
        <v>8076</v>
      </c>
      <c r="B7086" s="233" t="s">
        <v>46305</v>
      </c>
      <c r="C7086" s="232" t="s">
        <v>5</v>
      </c>
      <c r="D7086" s="232">
        <v>720.12</v>
      </c>
      <c r="E7086" s="232" t="s">
        <v>40909</v>
      </c>
    </row>
    <row r="7087" spans="1:5" ht="22.5">
      <c r="A7087" s="232" t="s">
        <v>8077</v>
      </c>
      <c r="B7087" s="233" t="s">
        <v>8078</v>
      </c>
      <c r="C7087" s="232" t="s">
        <v>5</v>
      </c>
      <c r="D7087" s="232">
        <v>922.49</v>
      </c>
      <c r="E7087" s="232" t="s">
        <v>40909</v>
      </c>
    </row>
    <row r="7088" spans="1:5" ht="22.5">
      <c r="A7088" s="232" t="s">
        <v>8079</v>
      </c>
      <c r="B7088" s="233" t="s">
        <v>46306</v>
      </c>
      <c r="C7088" s="232" t="s">
        <v>5</v>
      </c>
      <c r="D7088" s="232">
        <v>1126.96</v>
      </c>
      <c r="E7088" s="232" t="s">
        <v>40909</v>
      </c>
    </row>
    <row r="7089" spans="1:5" ht="22.5">
      <c r="A7089" s="232" t="s">
        <v>14286</v>
      </c>
      <c r="B7089" s="233" t="s">
        <v>46307</v>
      </c>
      <c r="C7089" s="232" t="s">
        <v>5</v>
      </c>
      <c r="D7089" s="232">
        <v>181.79</v>
      </c>
      <c r="E7089" s="232" t="s">
        <v>40909</v>
      </c>
    </row>
    <row r="7090" spans="1:5" ht="22.5">
      <c r="A7090" s="232" t="s">
        <v>14287</v>
      </c>
      <c r="B7090" s="233" t="s">
        <v>46308</v>
      </c>
      <c r="C7090" s="232" t="s">
        <v>5</v>
      </c>
      <c r="D7090" s="232">
        <v>207.94</v>
      </c>
      <c r="E7090" s="232" t="s">
        <v>40909</v>
      </c>
    </row>
    <row r="7091" spans="1:5" ht="22.5">
      <c r="A7091" s="232" t="s">
        <v>14288</v>
      </c>
      <c r="B7091" s="233" t="s">
        <v>46309</v>
      </c>
      <c r="C7091" s="232" t="s">
        <v>5</v>
      </c>
      <c r="D7091" s="232">
        <v>242.76</v>
      </c>
      <c r="E7091" s="232" t="s">
        <v>40909</v>
      </c>
    </row>
    <row r="7092" spans="1:5" ht="22.5">
      <c r="A7092" s="232" t="s">
        <v>14289</v>
      </c>
      <c r="B7092" s="233" t="s">
        <v>46310</v>
      </c>
      <c r="C7092" s="232" t="s">
        <v>5</v>
      </c>
      <c r="D7092" s="232">
        <v>303.74</v>
      </c>
      <c r="E7092" s="232" t="s">
        <v>40909</v>
      </c>
    </row>
    <row r="7093" spans="1:5" ht="22.5">
      <c r="A7093" s="232" t="s">
        <v>14290</v>
      </c>
      <c r="B7093" s="233" t="s">
        <v>46311</v>
      </c>
      <c r="C7093" s="232" t="s">
        <v>5</v>
      </c>
      <c r="D7093" s="232">
        <v>364.71</v>
      </c>
      <c r="E7093" s="232" t="s">
        <v>40909</v>
      </c>
    </row>
    <row r="7094" spans="1:5" ht="22.5">
      <c r="A7094" s="232" t="s">
        <v>8080</v>
      </c>
      <c r="B7094" s="233" t="s">
        <v>46312</v>
      </c>
      <c r="C7094" s="232" t="s">
        <v>5</v>
      </c>
      <c r="D7094" s="232">
        <v>425.68</v>
      </c>
      <c r="E7094" s="232" t="s">
        <v>40909</v>
      </c>
    </row>
    <row r="7095" spans="1:5" ht="22.5">
      <c r="A7095" s="232" t="s">
        <v>14291</v>
      </c>
      <c r="B7095" s="233" t="s">
        <v>46313</v>
      </c>
      <c r="C7095" s="232" t="s">
        <v>5</v>
      </c>
      <c r="D7095" s="232">
        <v>364.71</v>
      </c>
      <c r="E7095" s="232" t="s">
        <v>40909</v>
      </c>
    </row>
    <row r="7096" spans="1:5" ht="22.5">
      <c r="A7096" s="232" t="s">
        <v>14292</v>
      </c>
      <c r="B7096" s="233" t="s">
        <v>46314</v>
      </c>
      <c r="C7096" s="232" t="s">
        <v>5</v>
      </c>
      <c r="D7096" s="232">
        <v>303.74</v>
      </c>
      <c r="E7096" s="232" t="s">
        <v>40909</v>
      </c>
    </row>
    <row r="7097" spans="1:5" ht="22.5">
      <c r="A7097" s="232" t="s">
        <v>8081</v>
      </c>
      <c r="B7097" s="233" t="s">
        <v>46315</v>
      </c>
      <c r="C7097" s="232" t="s">
        <v>5</v>
      </c>
      <c r="D7097" s="232">
        <v>242.76</v>
      </c>
      <c r="E7097" s="232" t="s">
        <v>40909</v>
      </c>
    </row>
    <row r="7098" spans="1:5" ht="22.5">
      <c r="A7098" s="232" t="s">
        <v>8082</v>
      </c>
      <c r="B7098" s="233" t="s">
        <v>46316</v>
      </c>
      <c r="C7098" s="232" t="s">
        <v>5</v>
      </c>
      <c r="D7098" s="232">
        <v>266.08999999999997</v>
      </c>
      <c r="E7098" s="232" t="s">
        <v>40909</v>
      </c>
    </row>
    <row r="7099" spans="1:5" ht="33.75">
      <c r="A7099" s="232" t="s">
        <v>8083</v>
      </c>
      <c r="B7099" s="233" t="s">
        <v>46317</v>
      </c>
      <c r="C7099" s="232" t="s">
        <v>5</v>
      </c>
      <c r="D7099" s="232">
        <v>505.19</v>
      </c>
      <c r="E7099" s="232" t="s">
        <v>40909</v>
      </c>
    </row>
    <row r="7100" spans="1:5" ht="22.5">
      <c r="A7100" s="232" t="s">
        <v>8084</v>
      </c>
      <c r="B7100" s="233" t="s">
        <v>8085</v>
      </c>
      <c r="C7100" s="232" t="s">
        <v>5</v>
      </c>
      <c r="D7100" s="232">
        <v>247.89</v>
      </c>
      <c r="E7100" s="232" t="s">
        <v>40909</v>
      </c>
    </row>
    <row r="7101" spans="1:5" ht="45">
      <c r="A7101" s="232" t="s">
        <v>8086</v>
      </c>
      <c r="B7101" s="233" t="s">
        <v>46318</v>
      </c>
      <c r="C7101" s="232" t="s">
        <v>5</v>
      </c>
      <c r="D7101" s="232">
        <v>368</v>
      </c>
      <c r="E7101" s="232" t="s">
        <v>40909</v>
      </c>
    </row>
    <row r="7102" spans="1:5" ht="33.75">
      <c r="A7102" s="232" t="s">
        <v>8087</v>
      </c>
      <c r="B7102" s="233" t="s">
        <v>46319</v>
      </c>
      <c r="C7102" s="232" t="s">
        <v>5</v>
      </c>
      <c r="D7102" s="232">
        <v>282.45</v>
      </c>
      <c r="E7102" s="232" t="s">
        <v>40909</v>
      </c>
    </row>
    <row r="7103" spans="1:5" ht="56.25">
      <c r="A7103" s="232" t="s">
        <v>8088</v>
      </c>
      <c r="B7103" s="233" t="s">
        <v>46320</v>
      </c>
      <c r="C7103" s="232" t="s">
        <v>5</v>
      </c>
      <c r="D7103" s="232">
        <v>427.88</v>
      </c>
      <c r="E7103" s="232" t="s">
        <v>40909</v>
      </c>
    </row>
    <row r="7104" spans="1:5" ht="45">
      <c r="A7104" s="232" t="s">
        <v>8089</v>
      </c>
      <c r="B7104" s="233" t="s">
        <v>46321</v>
      </c>
      <c r="C7104" s="232" t="s">
        <v>5</v>
      </c>
      <c r="D7104" s="232">
        <v>495.53</v>
      </c>
      <c r="E7104" s="232" t="s">
        <v>40909</v>
      </c>
    </row>
    <row r="7105" spans="1:5" ht="33.75">
      <c r="A7105" s="232" t="s">
        <v>8090</v>
      </c>
      <c r="B7105" s="233" t="s">
        <v>46322</v>
      </c>
      <c r="C7105" s="232" t="s">
        <v>5</v>
      </c>
      <c r="D7105" s="232">
        <v>381.46</v>
      </c>
      <c r="E7105" s="232" t="s">
        <v>40909</v>
      </c>
    </row>
    <row r="7106" spans="1:5" ht="56.25">
      <c r="A7106" s="232" t="s">
        <v>8091</v>
      </c>
      <c r="B7106" s="233" t="s">
        <v>60949</v>
      </c>
      <c r="C7106" s="232" t="s">
        <v>5</v>
      </c>
      <c r="D7106" s="232">
        <v>554.11</v>
      </c>
      <c r="E7106" s="232" t="s">
        <v>40909</v>
      </c>
    </row>
    <row r="7107" spans="1:5" ht="45">
      <c r="A7107" s="232" t="s">
        <v>8092</v>
      </c>
      <c r="B7107" s="233" t="s">
        <v>46323</v>
      </c>
      <c r="C7107" s="232" t="s">
        <v>5</v>
      </c>
      <c r="D7107" s="232">
        <v>573.57000000000005</v>
      </c>
      <c r="E7107" s="232" t="s">
        <v>40909</v>
      </c>
    </row>
    <row r="7108" spans="1:5" ht="33.75">
      <c r="A7108" s="232" t="s">
        <v>8093</v>
      </c>
      <c r="B7108" s="233" t="s">
        <v>46324</v>
      </c>
      <c r="C7108" s="232" t="s">
        <v>5</v>
      </c>
      <c r="D7108" s="232">
        <v>430.98</v>
      </c>
      <c r="E7108" s="232" t="s">
        <v>40909</v>
      </c>
    </row>
    <row r="7109" spans="1:5" ht="56.25">
      <c r="A7109" s="232" t="s">
        <v>8094</v>
      </c>
      <c r="B7109" s="233" t="s">
        <v>60950</v>
      </c>
      <c r="C7109" s="232" t="s">
        <v>5</v>
      </c>
      <c r="D7109" s="232">
        <v>658.07</v>
      </c>
      <c r="E7109" s="232" t="s">
        <v>40909</v>
      </c>
    </row>
    <row r="7110" spans="1:5" ht="45">
      <c r="A7110" s="232" t="s">
        <v>8095</v>
      </c>
      <c r="B7110" s="233" t="s">
        <v>46325</v>
      </c>
      <c r="C7110" s="232" t="s">
        <v>5</v>
      </c>
      <c r="D7110" s="232">
        <v>397.07</v>
      </c>
      <c r="E7110" s="232" t="s">
        <v>40909</v>
      </c>
    </row>
    <row r="7111" spans="1:5" ht="33.75">
      <c r="A7111" s="232" t="s">
        <v>8096</v>
      </c>
      <c r="B7111" s="233" t="s">
        <v>46326</v>
      </c>
      <c r="C7111" s="232" t="s">
        <v>5</v>
      </c>
      <c r="D7111" s="232">
        <v>311.54000000000002</v>
      </c>
      <c r="E7111" s="232" t="s">
        <v>40909</v>
      </c>
    </row>
    <row r="7112" spans="1:5" ht="45">
      <c r="A7112" s="232" t="s">
        <v>8097</v>
      </c>
      <c r="B7112" s="233" t="s">
        <v>46327</v>
      </c>
      <c r="C7112" s="232" t="s">
        <v>5</v>
      </c>
      <c r="D7112" s="232">
        <v>400.81</v>
      </c>
      <c r="E7112" s="232" t="s">
        <v>40909</v>
      </c>
    </row>
    <row r="7113" spans="1:5" ht="33.75">
      <c r="A7113" s="232" t="s">
        <v>8098</v>
      </c>
      <c r="B7113" s="233" t="s">
        <v>46328</v>
      </c>
      <c r="C7113" s="232" t="s">
        <v>5</v>
      </c>
      <c r="D7113" s="232">
        <v>313.73</v>
      </c>
      <c r="E7113" s="232" t="s">
        <v>40909</v>
      </c>
    </row>
    <row r="7114" spans="1:5" ht="45">
      <c r="A7114" s="232" t="s">
        <v>8099</v>
      </c>
      <c r="B7114" s="233" t="s">
        <v>46329</v>
      </c>
      <c r="C7114" s="232" t="s">
        <v>5</v>
      </c>
      <c r="D7114" s="232">
        <v>469.17</v>
      </c>
      <c r="E7114" s="232" t="s">
        <v>40909</v>
      </c>
    </row>
    <row r="7115" spans="1:5" ht="45">
      <c r="A7115" s="232" t="s">
        <v>8100</v>
      </c>
      <c r="B7115" s="233" t="s">
        <v>46330</v>
      </c>
      <c r="C7115" s="232" t="s">
        <v>5</v>
      </c>
      <c r="D7115" s="232">
        <v>471.36</v>
      </c>
      <c r="E7115" s="232" t="s">
        <v>40909</v>
      </c>
    </row>
    <row r="7116" spans="1:5" ht="45">
      <c r="A7116" s="232" t="s">
        <v>8101</v>
      </c>
      <c r="B7116" s="233" t="s">
        <v>46331</v>
      </c>
      <c r="C7116" s="232" t="s">
        <v>5</v>
      </c>
      <c r="D7116" s="232">
        <v>312.58</v>
      </c>
      <c r="E7116" s="232" t="s">
        <v>40909</v>
      </c>
    </row>
    <row r="7117" spans="1:5" ht="33.75">
      <c r="A7117" s="232" t="s">
        <v>8102</v>
      </c>
      <c r="B7117" s="233" t="s">
        <v>46332</v>
      </c>
      <c r="C7117" s="232" t="s">
        <v>5</v>
      </c>
      <c r="D7117" s="232">
        <v>281.69</v>
      </c>
      <c r="E7117" s="232" t="s">
        <v>40909</v>
      </c>
    </row>
    <row r="7118" spans="1:5" ht="45">
      <c r="A7118" s="232" t="s">
        <v>8103</v>
      </c>
      <c r="B7118" s="233" t="s">
        <v>46333</v>
      </c>
      <c r="C7118" s="232" t="s">
        <v>5</v>
      </c>
      <c r="D7118" s="232">
        <v>316.32</v>
      </c>
      <c r="E7118" s="232" t="s">
        <v>40909</v>
      </c>
    </row>
    <row r="7119" spans="1:5" ht="33.75">
      <c r="A7119" s="232" t="s">
        <v>8104</v>
      </c>
      <c r="B7119" s="233" t="s">
        <v>46334</v>
      </c>
      <c r="C7119" s="232" t="s">
        <v>5</v>
      </c>
      <c r="D7119" s="232">
        <v>283.88</v>
      </c>
      <c r="E7119" s="232" t="s">
        <v>40909</v>
      </c>
    </row>
    <row r="7120" spans="1:5" ht="45">
      <c r="A7120" s="232" t="s">
        <v>8105</v>
      </c>
      <c r="B7120" s="233" t="s">
        <v>46335</v>
      </c>
      <c r="C7120" s="232" t="s">
        <v>5</v>
      </c>
      <c r="D7120" s="232">
        <v>404.89</v>
      </c>
      <c r="E7120" s="232" t="s">
        <v>40909</v>
      </c>
    </row>
    <row r="7121" spans="1:5" ht="45">
      <c r="A7121" s="232" t="s">
        <v>8106</v>
      </c>
      <c r="B7121" s="233" t="s">
        <v>46336</v>
      </c>
      <c r="C7121" s="232" t="s">
        <v>5</v>
      </c>
      <c r="D7121" s="232">
        <v>407.08</v>
      </c>
      <c r="E7121" s="232" t="s">
        <v>40909</v>
      </c>
    </row>
    <row r="7122" spans="1:5" ht="45">
      <c r="A7122" s="232" t="s">
        <v>8107</v>
      </c>
      <c r="B7122" s="233" t="s">
        <v>46337</v>
      </c>
      <c r="C7122" s="232" t="s">
        <v>5</v>
      </c>
      <c r="D7122" s="232">
        <v>527.35</v>
      </c>
      <c r="E7122" s="232" t="s">
        <v>40909</v>
      </c>
    </row>
    <row r="7123" spans="1:5" ht="33.75">
      <c r="A7123" s="232" t="s">
        <v>8108</v>
      </c>
      <c r="B7123" s="233" t="s">
        <v>46338</v>
      </c>
      <c r="C7123" s="232" t="s">
        <v>5</v>
      </c>
      <c r="D7123" s="232">
        <v>403.06</v>
      </c>
      <c r="E7123" s="232" t="s">
        <v>40909</v>
      </c>
    </row>
    <row r="7124" spans="1:5" ht="45">
      <c r="A7124" s="232" t="s">
        <v>8109</v>
      </c>
      <c r="B7124" s="233" t="s">
        <v>46339</v>
      </c>
      <c r="C7124" s="232" t="s">
        <v>5</v>
      </c>
      <c r="D7124" s="232">
        <v>538.79999999999995</v>
      </c>
      <c r="E7124" s="232" t="s">
        <v>40909</v>
      </c>
    </row>
    <row r="7125" spans="1:5" ht="33.75">
      <c r="A7125" s="232" t="s">
        <v>8110</v>
      </c>
      <c r="B7125" s="233" t="s">
        <v>46340</v>
      </c>
      <c r="C7125" s="232" t="s">
        <v>5</v>
      </c>
      <c r="D7125" s="232">
        <v>407.44</v>
      </c>
      <c r="E7125" s="232" t="s">
        <v>40909</v>
      </c>
    </row>
    <row r="7126" spans="1:5" ht="45">
      <c r="A7126" s="232" t="s">
        <v>8111</v>
      </c>
      <c r="B7126" s="233" t="s">
        <v>46341</v>
      </c>
      <c r="C7126" s="232" t="s">
        <v>5</v>
      </c>
      <c r="D7126" s="232">
        <v>587.9</v>
      </c>
      <c r="E7126" s="232" t="s">
        <v>40909</v>
      </c>
    </row>
    <row r="7127" spans="1:5" ht="45">
      <c r="A7127" s="232" t="s">
        <v>8112</v>
      </c>
      <c r="B7127" s="233" t="s">
        <v>46342</v>
      </c>
      <c r="C7127" s="232" t="s">
        <v>5</v>
      </c>
      <c r="D7127" s="232">
        <v>592.28</v>
      </c>
      <c r="E7127" s="232" t="s">
        <v>40909</v>
      </c>
    </row>
    <row r="7128" spans="1:5" ht="45">
      <c r="A7128" s="232" t="s">
        <v>8113</v>
      </c>
      <c r="B7128" s="233" t="s">
        <v>46343</v>
      </c>
      <c r="C7128" s="232" t="s">
        <v>5</v>
      </c>
      <c r="D7128" s="232">
        <v>424.98</v>
      </c>
      <c r="E7128" s="232" t="s">
        <v>40909</v>
      </c>
    </row>
    <row r="7129" spans="1:5" ht="33.75">
      <c r="A7129" s="232" t="s">
        <v>8114</v>
      </c>
      <c r="B7129" s="233" t="s">
        <v>46344</v>
      </c>
      <c r="C7129" s="232" t="s">
        <v>5</v>
      </c>
      <c r="D7129" s="232">
        <v>378.66</v>
      </c>
      <c r="E7129" s="232" t="s">
        <v>40909</v>
      </c>
    </row>
    <row r="7130" spans="1:5" ht="45">
      <c r="A7130" s="232" t="s">
        <v>8115</v>
      </c>
      <c r="B7130" s="233" t="s">
        <v>46345</v>
      </c>
      <c r="C7130" s="232" t="s">
        <v>5</v>
      </c>
      <c r="D7130" s="232">
        <v>432.46</v>
      </c>
      <c r="E7130" s="232" t="s">
        <v>40909</v>
      </c>
    </row>
    <row r="7131" spans="1:5" ht="33.75">
      <c r="A7131" s="232" t="s">
        <v>8116</v>
      </c>
      <c r="B7131" s="233" t="s">
        <v>46346</v>
      </c>
      <c r="C7131" s="232" t="s">
        <v>5</v>
      </c>
      <c r="D7131" s="232">
        <v>383.04</v>
      </c>
      <c r="E7131" s="232" t="s">
        <v>40909</v>
      </c>
    </row>
    <row r="7132" spans="1:5" ht="45">
      <c r="A7132" s="232" t="s">
        <v>8117</v>
      </c>
      <c r="B7132" s="233" t="s">
        <v>46347</v>
      </c>
      <c r="C7132" s="232" t="s">
        <v>5</v>
      </c>
      <c r="D7132" s="232">
        <v>529.08000000000004</v>
      </c>
      <c r="E7132" s="232" t="s">
        <v>40909</v>
      </c>
    </row>
    <row r="7133" spans="1:5" ht="45">
      <c r="A7133" s="232" t="s">
        <v>8118</v>
      </c>
      <c r="B7133" s="233" t="s">
        <v>46348</v>
      </c>
      <c r="C7133" s="232" t="s">
        <v>5</v>
      </c>
      <c r="D7133" s="232">
        <v>533.46</v>
      </c>
      <c r="E7133" s="232" t="s">
        <v>40909</v>
      </c>
    </row>
    <row r="7134" spans="1:5" ht="45">
      <c r="A7134" s="232" t="s">
        <v>8119</v>
      </c>
      <c r="B7134" s="233" t="s">
        <v>46349</v>
      </c>
      <c r="C7134" s="232" t="s">
        <v>5</v>
      </c>
      <c r="D7134" s="232">
        <v>682.63</v>
      </c>
      <c r="E7134" s="232" t="s">
        <v>40909</v>
      </c>
    </row>
    <row r="7135" spans="1:5" ht="33.75">
      <c r="A7135" s="232" t="s">
        <v>8120</v>
      </c>
      <c r="B7135" s="233" t="s">
        <v>46350</v>
      </c>
      <c r="C7135" s="232" t="s">
        <v>5</v>
      </c>
      <c r="D7135" s="232">
        <v>511.62</v>
      </c>
      <c r="E7135" s="232" t="s">
        <v>40909</v>
      </c>
    </row>
    <row r="7136" spans="1:5" ht="45">
      <c r="A7136" s="232" t="s">
        <v>8121</v>
      </c>
      <c r="B7136" s="233" t="s">
        <v>46351</v>
      </c>
      <c r="C7136" s="232" t="s">
        <v>5</v>
      </c>
      <c r="D7136" s="232">
        <v>693.85</v>
      </c>
      <c r="E7136" s="232" t="s">
        <v>40909</v>
      </c>
    </row>
    <row r="7137" spans="1:5" ht="33.75">
      <c r="A7137" s="232" t="s">
        <v>8122</v>
      </c>
      <c r="B7137" s="233" t="s">
        <v>46352</v>
      </c>
      <c r="C7137" s="232" t="s">
        <v>5</v>
      </c>
      <c r="D7137" s="232">
        <v>518.19000000000005</v>
      </c>
      <c r="E7137" s="232" t="s">
        <v>40909</v>
      </c>
    </row>
    <row r="7138" spans="1:5" ht="45">
      <c r="A7138" s="232" t="s">
        <v>8123</v>
      </c>
      <c r="B7138" s="233" t="s">
        <v>46353</v>
      </c>
      <c r="C7138" s="232" t="s">
        <v>5</v>
      </c>
      <c r="D7138" s="232">
        <v>750.9</v>
      </c>
      <c r="E7138" s="232" t="s">
        <v>40909</v>
      </c>
    </row>
    <row r="7139" spans="1:5" ht="45">
      <c r="A7139" s="232" t="s">
        <v>8124</v>
      </c>
      <c r="B7139" s="233" t="s">
        <v>46354</v>
      </c>
      <c r="C7139" s="232" t="s">
        <v>5</v>
      </c>
      <c r="D7139" s="232">
        <v>757.47</v>
      </c>
      <c r="E7139" s="232" t="s">
        <v>40909</v>
      </c>
    </row>
    <row r="7140" spans="1:5" ht="45">
      <c r="A7140" s="232" t="s">
        <v>8125</v>
      </c>
      <c r="B7140" s="233" t="s">
        <v>46355</v>
      </c>
      <c r="C7140" s="232" t="s">
        <v>5</v>
      </c>
      <c r="D7140" s="232">
        <v>539.41</v>
      </c>
      <c r="E7140" s="232" t="s">
        <v>40909</v>
      </c>
    </row>
    <row r="7141" spans="1:5" ht="33.75">
      <c r="A7141" s="232" t="s">
        <v>8126</v>
      </c>
      <c r="B7141" s="233" t="s">
        <v>46356</v>
      </c>
      <c r="C7141" s="232" t="s">
        <v>5</v>
      </c>
      <c r="D7141" s="232">
        <v>477.66</v>
      </c>
      <c r="E7141" s="232" t="s">
        <v>40909</v>
      </c>
    </row>
    <row r="7142" spans="1:5" ht="45">
      <c r="A7142" s="232" t="s">
        <v>8127</v>
      </c>
      <c r="B7142" s="233" t="s">
        <v>46357</v>
      </c>
      <c r="C7142" s="232" t="s">
        <v>5</v>
      </c>
      <c r="D7142" s="232">
        <v>550.63</v>
      </c>
      <c r="E7142" s="232" t="s">
        <v>40909</v>
      </c>
    </row>
    <row r="7143" spans="1:5" ht="33.75">
      <c r="A7143" s="232" t="s">
        <v>8128</v>
      </c>
      <c r="B7143" s="233" t="s">
        <v>46358</v>
      </c>
      <c r="C7143" s="232" t="s">
        <v>5</v>
      </c>
      <c r="D7143" s="232">
        <v>484.23</v>
      </c>
      <c r="E7143" s="232" t="s">
        <v>40909</v>
      </c>
    </row>
    <row r="7144" spans="1:5" ht="45">
      <c r="A7144" s="232" t="s">
        <v>8129</v>
      </c>
      <c r="B7144" s="233" t="s">
        <v>46359</v>
      </c>
      <c r="C7144" s="232" t="s">
        <v>5</v>
      </c>
      <c r="D7144" s="232">
        <v>682.53</v>
      </c>
      <c r="E7144" s="232" t="s">
        <v>40909</v>
      </c>
    </row>
    <row r="7145" spans="1:5" ht="45">
      <c r="A7145" s="232" t="s">
        <v>8130</v>
      </c>
      <c r="B7145" s="233" t="s">
        <v>46360</v>
      </c>
      <c r="C7145" s="232" t="s">
        <v>5</v>
      </c>
      <c r="D7145" s="232">
        <v>689.1</v>
      </c>
      <c r="E7145" s="232" t="s">
        <v>40909</v>
      </c>
    </row>
    <row r="7146" spans="1:5" ht="45">
      <c r="A7146" s="232" t="s">
        <v>8131</v>
      </c>
      <c r="B7146" s="233" t="s">
        <v>46361</v>
      </c>
      <c r="C7146" s="232" t="s">
        <v>5</v>
      </c>
      <c r="D7146" s="232">
        <v>822.37</v>
      </c>
      <c r="E7146" s="232" t="s">
        <v>40909</v>
      </c>
    </row>
    <row r="7147" spans="1:5" ht="33.75">
      <c r="A7147" s="232" t="s">
        <v>8132</v>
      </c>
      <c r="B7147" s="233" t="s">
        <v>46362</v>
      </c>
      <c r="C7147" s="232" t="s">
        <v>5</v>
      </c>
      <c r="D7147" s="232">
        <v>608.61</v>
      </c>
      <c r="E7147" s="232" t="s">
        <v>40909</v>
      </c>
    </row>
    <row r="7148" spans="1:5" ht="45">
      <c r="A7148" s="232" t="s">
        <v>8133</v>
      </c>
      <c r="B7148" s="233" t="s">
        <v>46363</v>
      </c>
      <c r="C7148" s="232" t="s">
        <v>5</v>
      </c>
      <c r="D7148" s="232">
        <v>815.39</v>
      </c>
      <c r="E7148" s="232" t="s">
        <v>40909</v>
      </c>
    </row>
    <row r="7149" spans="1:5" ht="33.75">
      <c r="A7149" s="232" t="s">
        <v>8134</v>
      </c>
      <c r="B7149" s="233" t="s">
        <v>46364</v>
      </c>
      <c r="C7149" s="232" t="s">
        <v>5</v>
      </c>
      <c r="D7149" s="232">
        <v>617.37</v>
      </c>
      <c r="E7149" s="232" t="s">
        <v>40909</v>
      </c>
    </row>
    <row r="7150" spans="1:5" ht="45">
      <c r="A7150" s="232" t="s">
        <v>8135</v>
      </c>
      <c r="B7150" s="233" t="s">
        <v>46365</v>
      </c>
      <c r="C7150" s="232" t="s">
        <v>5</v>
      </c>
      <c r="D7150" s="232">
        <v>902.33</v>
      </c>
      <c r="E7150" s="232" t="s">
        <v>40909</v>
      </c>
    </row>
    <row r="7151" spans="1:5" ht="45">
      <c r="A7151" s="232" t="s">
        <v>8136</v>
      </c>
      <c r="B7151" s="233" t="s">
        <v>46366</v>
      </c>
      <c r="C7151" s="232" t="s">
        <v>5</v>
      </c>
      <c r="D7151" s="232">
        <v>911.09</v>
      </c>
      <c r="E7151" s="232" t="s">
        <v>40909</v>
      </c>
    </row>
    <row r="7152" spans="1:5" ht="45">
      <c r="A7152" s="232" t="s">
        <v>8137</v>
      </c>
      <c r="B7152" s="233" t="s">
        <v>46367</v>
      </c>
      <c r="C7152" s="232" t="s">
        <v>5</v>
      </c>
      <c r="D7152" s="232">
        <v>649.77</v>
      </c>
      <c r="E7152" s="232" t="s">
        <v>40909</v>
      </c>
    </row>
    <row r="7153" spans="1:5" ht="33.75">
      <c r="A7153" s="232" t="s">
        <v>8138</v>
      </c>
      <c r="B7153" s="233" t="s">
        <v>46368</v>
      </c>
      <c r="C7153" s="232" t="s">
        <v>5</v>
      </c>
      <c r="D7153" s="232">
        <v>572.6</v>
      </c>
      <c r="E7153" s="232" t="s">
        <v>40909</v>
      </c>
    </row>
    <row r="7154" spans="1:5" ht="45">
      <c r="A7154" s="232" t="s">
        <v>8139</v>
      </c>
      <c r="B7154" s="233" t="s">
        <v>46369</v>
      </c>
      <c r="C7154" s="232" t="s">
        <v>5</v>
      </c>
      <c r="D7154" s="232">
        <v>664.73</v>
      </c>
      <c r="E7154" s="232" t="s">
        <v>40909</v>
      </c>
    </row>
    <row r="7155" spans="1:5" ht="33.75">
      <c r="A7155" s="232" t="s">
        <v>8140</v>
      </c>
      <c r="B7155" s="233" t="s">
        <v>46370</v>
      </c>
      <c r="C7155" s="232" t="s">
        <v>5</v>
      </c>
      <c r="D7155" s="232">
        <v>581.36</v>
      </c>
      <c r="E7155" s="232" t="s">
        <v>40909</v>
      </c>
    </row>
    <row r="7156" spans="1:5" ht="45">
      <c r="A7156" s="232" t="s">
        <v>8141</v>
      </c>
      <c r="B7156" s="233" t="s">
        <v>46371</v>
      </c>
      <c r="C7156" s="232" t="s">
        <v>5</v>
      </c>
      <c r="D7156" s="232">
        <v>831.9</v>
      </c>
      <c r="E7156" s="232" t="s">
        <v>40909</v>
      </c>
    </row>
    <row r="7157" spans="1:5" ht="45">
      <c r="A7157" s="232" t="s">
        <v>8142</v>
      </c>
      <c r="B7157" s="233" t="s">
        <v>46372</v>
      </c>
      <c r="C7157" s="232" t="s">
        <v>5</v>
      </c>
      <c r="D7157" s="232">
        <v>840.66</v>
      </c>
      <c r="E7157" s="232" t="s">
        <v>40909</v>
      </c>
    </row>
    <row r="7158" spans="1:5" ht="33.75">
      <c r="A7158" s="232" t="s">
        <v>8143</v>
      </c>
      <c r="B7158" s="233" t="s">
        <v>46373</v>
      </c>
      <c r="C7158" s="232" t="s">
        <v>5</v>
      </c>
      <c r="D7158" s="232">
        <v>269.22000000000003</v>
      </c>
      <c r="E7158" s="232" t="s">
        <v>40909</v>
      </c>
    </row>
    <row r="7159" spans="1:5" ht="45">
      <c r="A7159" s="232" t="s">
        <v>8144</v>
      </c>
      <c r="B7159" s="233" t="s">
        <v>46374</v>
      </c>
      <c r="C7159" s="232" t="s">
        <v>5</v>
      </c>
      <c r="D7159" s="232">
        <v>388.18</v>
      </c>
      <c r="E7159" s="232" t="s">
        <v>40909</v>
      </c>
    </row>
    <row r="7160" spans="1:5" ht="45">
      <c r="A7160" s="232" t="s">
        <v>8145</v>
      </c>
      <c r="B7160" s="233" t="s">
        <v>46375</v>
      </c>
      <c r="C7160" s="232" t="s">
        <v>5</v>
      </c>
      <c r="D7160" s="232">
        <v>352.19</v>
      </c>
      <c r="E7160" s="232" t="s">
        <v>40909</v>
      </c>
    </row>
    <row r="7161" spans="1:5" ht="45">
      <c r="A7161" s="232" t="s">
        <v>8146</v>
      </c>
      <c r="B7161" s="233" t="s">
        <v>46376</v>
      </c>
      <c r="C7161" s="232" t="s">
        <v>5</v>
      </c>
      <c r="D7161" s="232">
        <v>719.18</v>
      </c>
      <c r="E7161" s="232" t="s">
        <v>40909</v>
      </c>
    </row>
    <row r="7162" spans="1:5" ht="45">
      <c r="A7162" s="232" t="s">
        <v>8147</v>
      </c>
      <c r="B7162" s="233" t="s">
        <v>46377</v>
      </c>
      <c r="C7162" s="232" t="s">
        <v>5</v>
      </c>
      <c r="D7162" s="232">
        <v>924.33</v>
      </c>
      <c r="E7162" s="232" t="s">
        <v>40909</v>
      </c>
    </row>
    <row r="7163" spans="1:5" ht="45">
      <c r="A7163" s="232" t="s">
        <v>8148</v>
      </c>
      <c r="B7163" s="233" t="s">
        <v>46378</v>
      </c>
      <c r="C7163" s="232" t="s">
        <v>5</v>
      </c>
      <c r="D7163" s="232">
        <v>987.73</v>
      </c>
      <c r="E7163" s="232" t="s">
        <v>40909</v>
      </c>
    </row>
    <row r="7164" spans="1:5" ht="45">
      <c r="A7164" s="232" t="s">
        <v>8149</v>
      </c>
      <c r="B7164" s="233" t="s">
        <v>46379</v>
      </c>
      <c r="C7164" s="232" t="s">
        <v>5</v>
      </c>
      <c r="D7164" s="232">
        <v>1164.93</v>
      </c>
      <c r="E7164" s="232" t="s">
        <v>40909</v>
      </c>
    </row>
    <row r="7165" spans="1:5" ht="45">
      <c r="A7165" s="232" t="s">
        <v>8150</v>
      </c>
      <c r="B7165" s="233" t="s">
        <v>46380</v>
      </c>
      <c r="C7165" s="232" t="s">
        <v>5</v>
      </c>
      <c r="D7165" s="232">
        <v>1317.65</v>
      </c>
      <c r="E7165" s="232" t="s">
        <v>40909</v>
      </c>
    </row>
    <row r="7166" spans="1:5" ht="45">
      <c r="A7166" s="232" t="s">
        <v>8151</v>
      </c>
      <c r="B7166" s="233" t="s">
        <v>46381</v>
      </c>
      <c r="C7166" s="232" t="s">
        <v>5</v>
      </c>
      <c r="D7166" s="232">
        <v>1512.45</v>
      </c>
      <c r="E7166" s="232" t="s">
        <v>40909</v>
      </c>
    </row>
    <row r="7167" spans="1:5" ht="45">
      <c r="A7167" s="232" t="s">
        <v>8152</v>
      </c>
      <c r="B7167" s="233" t="s">
        <v>46382</v>
      </c>
      <c r="C7167" s="232" t="s">
        <v>5</v>
      </c>
      <c r="D7167" s="232">
        <v>529.92999999999995</v>
      </c>
      <c r="E7167" s="232" t="s">
        <v>40909</v>
      </c>
    </row>
    <row r="7168" spans="1:5" ht="45">
      <c r="A7168" s="232" t="s">
        <v>8153</v>
      </c>
      <c r="B7168" s="233" t="s">
        <v>46383</v>
      </c>
      <c r="C7168" s="232" t="s">
        <v>5</v>
      </c>
      <c r="D7168" s="232">
        <v>667.67</v>
      </c>
      <c r="E7168" s="232" t="s">
        <v>40909</v>
      </c>
    </row>
    <row r="7169" spans="1:5" ht="45">
      <c r="A7169" s="232" t="s">
        <v>8154</v>
      </c>
      <c r="B7169" s="233" t="s">
        <v>46384</v>
      </c>
      <c r="C7169" s="232" t="s">
        <v>5</v>
      </c>
      <c r="D7169" s="232">
        <v>776.2</v>
      </c>
      <c r="E7169" s="232" t="s">
        <v>40909</v>
      </c>
    </row>
    <row r="7170" spans="1:5" ht="45">
      <c r="A7170" s="232" t="s">
        <v>8155</v>
      </c>
      <c r="B7170" s="233" t="s">
        <v>46385</v>
      </c>
      <c r="C7170" s="232" t="s">
        <v>5</v>
      </c>
      <c r="D7170" s="232">
        <v>906.47</v>
      </c>
      <c r="E7170" s="232" t="s">
        <v>40909</v>
      </c>
    </row>
    <row r="7171" spans="1:5" ht="45">
      <c r="A7171" s="232" t="s">
        <v>8156</v>
      </c>
      <c r="B7171" s="233" t="s">
        <v>46386</v>
      </c>
      <c r="C7171" s="232" t="s">
        <v>5</v>
      </c>
      <c r="D7171" s="232">
        <v>1393.65</v>
      </c>
      <c r="E7171" s="232" t="s">
        <v>40909</v>
      </c>
    </row>
    <row r="7172" spans="1:5" ht="45">
      <c r="A7172" s="232" t="s">
        <v>8157</v>
      </c>
      <c r="B7172" s="233" t="s">
        <v>46387</v>
      </c>
      <c r="C7172" s="232" t="s">
        <v>5</v>
      </c>
      <c r="D7172" s="232">
        <v>1585.74</v>
      </c>
      <c r="E7172" s="232" t="s">
        <v>40909</v>
      </c>
    </row>
    <row r="7173" spans="1:5" ht="33.75">
      <c r="A7173" s="232" t="s">
        <v>8158</v>
      </c>
      <c r="B7173" s="233" t="s">
        <v>46388</v>
      </c>
      <c r="C7173" s="232" t="s">
        <v>5</v>
      </c>
      <c r="D7173" s="232">
        <v>632.11</v>
      </c>
      <c r="E7173" s="232" t="s">
        <v>40909</v>
      </c>
    </row>
    <row r="7174" spans="1:5" ht="33.75">
      <c r="A7174" s="232" t="s">
        <v>8159</v>
      </c>
      <c r="B7174" s="233" t="s">
        <v>46389</v>
      </c>
      <c r="C7174" s="232" t="s">
        <v>5</v>
      </c>
      <c r="D7174" s="232">
        <v>728.61</v>
      </c>
      <c r="E7174" s="232" t="s">
        <v>40909</v>
      </c>
    </row>
    <row r="7175" spans="1:5" ht="33.75">
      <c r="A7175" s="232" t="s">
        <v>8160</v>
      </c>
      <c r="B7175" s="233" t="s">
        <v>46390</v>
      </c>
      <c r="C7175" s="232" t="s">
        <v>5</v>
      </c>
      <c r="D7175" s="232">
        <v>833.2</v>
      </c>
      <c r="E7175" s="232" t="s">
        <v>40909</v>
      </c>
    </row>
    <row r="7176" spans="1:5" ht="33.75">
      <c r="A7176" s="232" t="s">
        <v>8161</v>
      </c>
      <c r="B7176" s="233" t="s">
        <v>46391</v>
      </c>
      <c r="C7176" s="232" t="s">
        <v>5</v>
      </c>
      <c r="D7176" s="232">
        <v>1046.67</v>
      </c>
      <c r="E7176" s="232" t="s">
        <v>40909</v>
      </c>
    </row>
    <row r="7177" spans="1:5" ht="33.75">
      <c r="A7177" s="232" t="s">
        <v>8162</v>
      </c>
      <c r="B7177" s="233" t="s">
        <v>46392</v>
      </c>
      <c r="C7177" s="232" t="s">
        <v>5</v>
      </c>
      <c r="D7177" s="232">
        <v>1281.92</v>
      </c>
      <c r="E7177" s="232" t="s">
        <v>40909</v>
      </c>
    </row>
    <row r="7178" spans="1:5" ht="45">
      <c r="A7178" s="232" t="s">
        <v>8163</v>
      </c>
      <c r="B7178" s="233" t="s">
        <v>46393</v>
      </c>
      <c r="C7178" s="232" t="s">
        <v>5</v>
      </c>
      <c r="D7178" s="232">
        <v>376.68</v>
      </c>
      <c r="E7178" s="232" t="s">
        <v>40909</v>
      </c>
    </row>
    <row r="7179" spans="1:5" ht="45">
      <c r="A7179" s="232" t="s">
        <v>8164</v>
      </c>
      <c r="B7179" s="233" t="s">
        <v>46394</v>
      </c>
      <c r="C7179" s="232" t="s">
        <v>5</v>
      </c>
      <c r="D7179" s="232">
        <v>490.53</v>
      </c>
      <c r="E7179" s="232" t="s">
        <v>40909</v>
      </c>
    </row>
    <row r="7180" spans="1:5" ht="45">
      <c r="A7180" s="232" t="s">
        <v>8165</v>
      </c>
      <c r="B7180" s="233" t="s">
        <v>46395</v>
      </c>
      <c r="C7180" s="232" t="s">
        <v>5</v>
      </c>
      <c r="D7180" s="232">
        <v>606.41999999999996</v>
      </c>
      <c r="E7180" s="232" t="s">
        <v>40909</v>
      </c>
    </row>
    <row r="7181" spans="1:5" ht="45">
      <c r="A7181" s="232" t="s">
        <v>8166</v>
      </c>
      <c r="B7181" s="233" t="s">
        <v>46396</v>
      </c>
      <c r="C7181" s="232" t="s">
        <v>5</v>
      </c>
      <c r="D7181" s="232">
        <v>718.24</v>
      </c>
      <c r="E7181" s="232" t="s">
        <v>40909</v>
      </c>
    </row>
    <row r="7182" spans="1:5" ht="33.75">
      <c r="A7182" s="232" t="s">
        <v>8167</v>
      </c>
      <c r="B7182" s="233" t="s">
        <v>46397</v>
      </c>
      <c r="C7182" s="232" t="s">
        <v>5</v>
      </c>
      <c r="D7182" s="232">
        <v>18.04</v>
      </c>
      <c r="E7182" s="232" t="s">
        <v>40909</v>
      </c>
    </row>
    <row r="7183" spans="1:5" ht="33.75">
      <c r="A7183" s="232" t="s">
        <v>8168</v>
      </c>
      <c r="B7183" s="233" t="s">
        <v>46398</v>
      </c>
      <c r="C7183" s="232" t="s">
        <v>5</v>
      </c>
      <c r="D7183" s="232">
        <v>20.47</v>
      </c>
      <c r="E7183" s="232" t="s">
        <v>40909</v>
      </c>
    </row>
    <row r="7184" spans="1:5" ht="33.75">
      <c r="A7184" s="232" t="s">
        <v>8169</v>
      </c>
      <c r="B7184" s="233" t="s">
        <v>46399</v>
      </c>
      <c r="C7184" s="232" t="s">
        <v>5</v>
      </c>
      <c r="D7184" s="232">
        <v>22.04</v>
      </c>
      <c r="E7184" s="232" t="s">
        <v>40909</v>
      </c>
    </row>
    <row r="7185" spans="1:5" ht="33.75">
      <c r="A7185" s="232" t="s">
        <v>8170</v>
      </c>
      <c r="B7185" s="233" t="s">
        <v>46400</v>
      </c>
      <c r="C7185" s="232" t="s">
        <v>5</v>
      </c>
      <c r="D7185" s="232">
        <v>27.96</v>
      </c>
      <c r="E7185" s="232" t="s">
        <v>40909</v>
      </c>
    </row>
    <row r="7186" spans="1:5" ht="33.75">
      <c r="A7186" s="232" t="s">
        <v>8171</v>
      </c>
      <c r="B7186" s="233" t="s">
        <v>46401</v>
      </c>
      <c r="C7186" s="232" t="s">
        <v>5</v>
      </c>
      <c r="D7186" s="232">
        <v>37.590000000000003</v>
      </c>
      <c r="E7186" s="232" t="s">
        <v>40909</v>
      </c>
    </row>
    <row r="7187" spans="1:5" ht="33.75">
      <c r="A7187" s="232" t="s">
        <v>8172</v>
      </c>
      <c r="B7187" s="233" t="s">
        <v>46402</v>
      </c>
      <c r="C7187" s="232" t="s">
        <v>5</v>
      </c>
      <c r="D7187" s="232">
        <v>43.8</v>
      </c>
      <c r="E7187" s="232" t="s">
        <v>40909</v>
      </c>
    </row>
    <row r="7188" spans="1:5" ht="33.75">
      <c r="A7188" s="232" t="s">
        <v>8173</v>
      </c>
      <c r="B7188" s="233" t="s">
        <v>46403</v>
      </c>
      <c r="C7188" s="232" t="s">
        <v>5</v>
      </c>
      <c r="D7188" s="232">
        <v>57.76</v>
      </c>
      <c r="E7188" s="232" t="s">
        <v>40909</v>
      </c>
    </row>
    <row r="7189" spans="1:5" ht="33.75">
      <c r="A7189" s="232" t="s">
        <v>8174</v>
      </c>
      <c r="B7189" s="233" t="s">
        <v>46404</v>
      </c>
      <c r="C7189" s="232" t="s">
        <v>5</v>
      </c>
      <c r="D7189" s="232">
        <v>66.97</v>
      </c>
      <c r="E7189" s="232" t="s">
        <v>40909</v>
      </c>
    </row>
    <row r="7190" spans="1:5" ht="33.75">
      <c r="A7190" s="232" t="s">
        <v>8175</v>
      </c>
      <c r="B7190" s="233" t="s">
        <v>46405</v>
      </c>
      <c r="C7190" s="232" t="s">
        <v>5</v>
      </c>
      <c r="D7190" s="232">
        <v>113.53</v>
      </c>
      <c r="E7190" s="232" t="s">
        <v>40909</v>
      </c>
    </row>
    <row r="7191" spans="1:5" ht="33.75">
      <c r="A7191" s="232" t="s">
        <v>8176</v>
      </c>
      <c r="B7191" s="233" t="s">
        <v>46406</v>
      </c>
      <c r="C7191" s="232" t="s">
        <v>5</v>
      </c>
      <c r="D7191" s="232">
        <v>168.06</v>
      </c>
      <c r="E7191" s="232" t="s">
        <v>40909</v>
      </c>
    </row>
    <row r="7192" spans="1:5" ht="33.75">
      <c r="A7192" s="232" t="s">
        <v>8177</v>
      </c>
      <c r="B7192" s="233" t="s">
        <v>46407</v>
      </c>
      <c r="C7192" s="232" t="s">
        <v>5</v>
      </c>
      <c r="D7192" s="232">
        <v>185.38</v>
      </c>
      <c r="E7192" s="232" t="s">
        <v>40909</v>
      </c>
    </row>
    <row r="7193" spans="1:5" ht="33.75">
      <c r="A7193" s="232" t="s">
        <v>8178</v>
      </c>
      <c r="B7193" s="233" t="s">
        <v>46408</v>
      </c>
      <c r="C7193" s="232" t="s">
        <v>5</v>
      </c>
      <c r="D7193" s="232">
        <v>323.72000000000003</v>
      </c>
      <c r="E7193" s="232" t="s">
        <v>40909</v>
      </c>
    </row>
    <row r="7194" spans="1:5" ht="33.75">
      <c r="A7194" s="232" t="s">
        <v>8179</v>
      </c>
      <c r="B7194" s="233" t="s">
        <v>46409</v>
      </c>
      <c r="C7194" s="232" t="s">
        <v>5</v>
      </c>
      <c r="D7194" s="232">
        <v>374.47</v>
      </c>
      <c r="E7194" s="232" t="s">
        <v>40909</v>
      </c>
    </row>
    <row r="7195" spans="1:5" ht="33.75">
      <c r="A7195" s="232" t="s">
        <v>8180</v>
      </c>
      <c r="B7195" s="233" t="s">
        <v>46410</v>
      </c>
      <c r="C7195" s="232" t="s">
        <v>5</v>
      </c>
      <c r="D7195" s="232">
        <v>348.25</v>
      </c>
      <c r="E7195" s="232" t="s">
        <v>40909</v>
      </c>
    </row>
    <row r="7196" spans="1:5" ht="33.75">
      <c r="A7196" s="232" t="s">
        <v>8181</v>
      </c>
      <c r="B7196" s="233" t="s">
        <v>62700</v>
      </c>
      <c r="C7196" s="232" t="s">
        <v>5</v>
      </c>
      <c r="D7196" s="232">
        <v>49.39</v>
      </c>
      <c r="E7196" s="232" t="s">
        <v>40909</v>
      </c>
    </row>
    <row r="7197" spans="1:5" ht="33.75">
      <c r="A7197" s="232" t="s">
        <v>8182</v>
      </c>
      <c r="B7197" s="233" t="s">
        <v>62701</v>
      </c>
      <c r="C7197" s="232" t="s">
        <v>5</v>
      </c>
      <c r="D7197" s="232">
        <v>63.76</v>
      </c>
      <c r="E7197" s="232" t="s">
        <v>40909</v>
      </c>
    </row>
    <row r="7198" spans="1:5" ht="33.75">
      <c r="A7198" s="232" t="s">
        <v>8183</v>
      </c>
      <c r="B7198" s="233" t="s">
        <v>62702</v>
      </c>
      <c r="C7198" s="232" t="s">
        <v>5</v>
      </c>
      <c r="D7198" s="232">
        <v>162.88</v>
      </c>
      <c r="E7198" s="232" t="s">
        <v>40909</v>
      </c>
    </row>
    <row r="7199" spans="1:5" ht="22.5">
      <c r="A7199" s="232" t="s">
        <v>8184</v>
      </c>
      <c r="B7199" s="233" t="s">
        <v>46411</v>
      </c>
      <c r="C7199" s="232" t="s">
        <v>5</v>
      </c>
      <c r="D7199" s="232">
        <v>13.96</v>
      </c>
      <c r="E7199" s="232" t="s">
        <v>40909</v>
      </c>
    </row>
    <row r="7200" spans="1:5" ht="22.5">
      <c r="A7200" s="232" t="s">
        <v>8185</v>
      </c>
      <c r="B7200" s="233" t="s">
        <v>46412</v>
      </c>
      <c r="C7200" s="232" t="s">
        <v>5</v>
      </c>
      <c r="D7200" s="232">
        <v>13.8</v>
      </c>
      <c r="E7200" s="232" t="s">
        <v>40909</v>
      </c>
    </row>
    <row r="7201" spans="1:5" ht="22.5">
      <c r="A7201" s="232" t="s">
        <v>8186</v>
      </c>
      <c r="B7201" s="233" t="s">
        <v>46413</v>
      </c>
      <c r="C7201" s="232" t="s">
        <v>5</v>
      </c>
      <c r="D7201" s="232">
        <v>14.2</v>
      </c>
      <c r="E7201" s="232" t="s">
        <v>40909</v>
      </c>
    </row>
    <row r="7202" spans="1:5" ht="22.5">
      <c r="A7202" s="232" t="s">
        <v>8187</v>
      </c>
      <c r="B7202" s="233" t="s">
        <v>46414</v>
      </c>
      <c r="C7202" s="232" t="s">
        <v>5</v>
      </c>
      <c r="D7202" s="232">
        <v>14.01</v>
      </c>
      <c r="E7202" s="232" t="s">
        <v>40909</v>
      </c>
    </row>
    <row r="7203" spans="1:5" ht="22.5">
      <c r="A7203" s="232" t="s">
        <v>8188</v>
      </c>
      <c r="B7203" s="233" t="s">
        <v>46415</v>
      </c>
      <c r="C7203" s="232" t="s">
        <v>5</v>
      </c>
      <c r="D7203" s="232">
        <v>14.07</v>
      </c>
      <c r="E7203" s="232" t="s">
        <v>40909</v>
      </c>
    </row>
    <row r="7204" spans="1:5" ht="22.5">
      <c r="A7204" s="232" t="s">
        <v>8189</v>
      </c>
      <c r="B7204" s="233" t="s">
        <v>46416</v>
      </c>
      <c r="C7204" s="232" t="s">
        <v>5</v>
      </c>
      <c r="D7204" s="232">
        <v>16.13</v>
      </c>
      <c r="E7204" s="232" t="s">
        <v>40909</v>
      </c>
    </row>
    <row r="7205" spans="1:5" ht="22.5">
      <c r="A7205" s="232" t="s">
        <v>8190</v>
      </c>
      <c r="B7205" s="233" t="s">
        <v>46417</v>
      </c>
      <c r="C7205" s="232" t="s">
        <v>5</v>
      </c>
      <c r="D7205" s="232">
        <v>16.96</v>
      </c>
      <c r="E7205" s="232" t="s">
        <v>40909</v>
      </c>
    </row>
    <row r="7206" spans="1:5" ht="22.5">
      <c r="A7206" s="232" t="s">
        <v>8191</v>
      </c>
      <c r="B7206" s="233" t="s">
        <v>46418</v>
      </c>
      <c r="C7206" s="232" t="s">
        <v>5</v>
      </c>
      <c r="D7206" s="232">
        <v>18.97</v>
      </c>
      <c r="E7206" s="232" t="s">
        <v>40909</v>
      </c>
    </row>
    <row r="7207" spans="1:5" ht="22.5">
      <c r="A7207" s="232" t="s">
        <v>8192</v>
      </c>
      <c r="B7207" s="233" t="s">
        <v>46419</v>
      </c>
      <c r="C7207" s="232" t="s">
        <v>5</v>
      </c>
      <c r="D7207" s="232">
        <v>23.01</v>
      </c>
      <c r="E7207" s="232" t="s">
        <v>40909</v>
      </c>
    </row>
    <row r="7208" spans="1:5" ht="22.5">
      <c r="A7208" s="232" t="s">
        <v>8193</v>
      </c>
      <c r="B7208" s="233" t="s">
        <v>46420</v>
      </c>
      <c r="C7208" s="232" t="s">
        <v>5</v>
      </c>
      <c r="D7208" s="232">
        <v>23.84</v>
      </c>
      <c r="E7208" s="232" t="s">
        <v>40909</v>
      </c>
    </row>
    <row r="7209" spans="1:5" ht="22.5">
      <c r="A7209" s="232" t="s">
        <v>8194</v>
      </c>
      <c r="B7209" s="233" t="s">
        <v>46421</v>
      </c>
      <c r="C7209" s="232" t="s">
        <v>5</v>
      </c>
      <c r="D7209" s="232">
        <v>28.59</v>
      </c>
      <c r="E7209" s="232" t="s">
        <v>40909</v>
      </c>
    </row>
    <row r="7210" spans="1:5" ht="22.5">
      <c r="A7210" s="232" t="s">
        <v>8195</v>
      </c>
      <c r="B7210" s="233" t="s">
        <v>46422</v>
      </c>
      <c r="C7210" s="232" t="s">
        <v>5</v>
      </c>
      <c r="D7210" s="232">
        <v>33.630000000000003</v>
      </c>
      <c r="E7210" s="232" t="s">
        <v>40909</v>
      </c>
    </row>
    <row r="7211" spans="1:5" ht="22.5">
      <c r="A7211" s="232" t="s">
        <v>8196</v>
      </c>
      <c r="B7211" s="233" t="s">
        <v>46423</v>
      </c>
      <c r="C7211" s="232" t="s">
        <v>5</v>
      </c>
      <c r="D7211" s="232">
        <v>39.26</v>
      </c>
      <c r="E7211" s="232" t="s">
        <v>40909</v>
      </c>
    </row>
    <row r="7212" spans="1:5" ht="22.5">
      <c r="A7212" s="232" t="s">
        <v>8197</v>
      </c>
      <c r="B7212" s="233" t="s">
        <v>46424</v>
      </c>
      <c r="C7212" s="232" t="s">
        <v>5</v>
      </c>
      <c r="D7212" s="232">
        <v>41.33</v>
      </c>
      <c r="E7212" s="232" t="s">
        <v>40909</v>
      </c>
    </row>
    <row r="7213" spans="1:5" ht="22.5">
      <c r="A7213" s="232" t="s">
        <v>8198</v>
      </c>
      <c r="B7213" s="233" t="s">
        <v>46425</v>
      </c>
      <c r="C7213" s="232" t="s">
        <v>5</v>
      </c>
      <c r="D7213" s="232">
        <v>53.03</v>
      </c>
      <c r="E7213" s="232" t="s">
        <v>40909</v>
      </c>
    </row>
    <row r="7214" spans="1:5" ht="22.5">
      <c r="A7214" s="232" t="s">
        <v>8199</v>
      </c>
      <c r="B7214" s="233" t="s">
        <v>46426</v>
      </c>
      <c r="C7214" s="232" t="s">
        <v>5</v>
      </c>
      <c r="D7214" s="232">
        <v>71.25</v>
      </c>
      <c r="E7214" s="232" t="s">
        <v>40909</v>
      </c>
    </row>
    <row r="7215" spans="1:5" ht="22.5">
      <c r="A7215" s="232" t="s">
        <v>8200</v>
      </c>
      <c r="B7215" s="233" t="s">
        <v>46427</v>
      </c>
      <c r="C7215" s="232" t="s">
        <v>5</v>
      </c>
      <c r="D7215" s="232">
        <v>18.98</v>
      </c>
      <c r="E7215" s="232" t="s">
        <v>40909</v>
      </c>
    </row>
    <row r="7216" spans="1:5" ht="22.5">
      <c r="A7216" s="232" t="s">
        <v>8201</v>
      </c>
      <c r="B7216" s="233" t="s">
        <v>46428</v>
      </c>
      <c r="C7216" s="232" t="s">
        <v>5</v>
      </c>
      <c r="D7216" s="232">
        <v>22.47</v>
      </c>
      <c r="E7216" s="232" t="s">
        <v>40909</v>
      </c>
    </row>
    <row r="7217" spans="1:5" ht="22.5">
      <c r="A7217" s="232" t="s">
        <v>8202</v>
      </c>
      <c r="B7217" s="233" t="s">
        <v>46429</v>
      </c>
      <c r="C7217" s="232" t="s">
        <v>5</v>
      </c>
      <c r="D7217" s="232">
        <v>24.95</v>
      </c>
      <c r="E7217" s="232" t="s">
        <v>40909</v>
      </c>
    </row>
    <row r="7218" spans="1:5" ht="22.5">
      <c r="A7218" s="232" t="s">
        <v>8203</v>
      </c>
      <c r="B7218" s="233" t="s">
        <v>46430</v>
      </c>
      <c r="C7218" s="232" t="s">
        <v>5</v>
      </c>
      <c r="D7218" s="232">
        <v>26.63</v>
      </c>
      <c r="E7218" s="232" t="s">
        <v>40909</v>
      </c>
    </row>
    <row r="7219" spans="1:5" ht="22.5">
      <c r="A7219" s="232" t="s">
        <v>8204</v>
      </c>
      <c r="B7219" s="233" t="s">
        <v>46431</v>
      </c>
      <c r="C7219" s="232" t="s">
        <v>5</v>
      </c>
      <c r="D7219" s="232">
        <v>30.17</v>
      </c>
      <c r="E7219" s="232" t="s">
        <v>40909</v>
      </c>
    </row>
    <row r="7220" spans="1:5" ht="22.5">
      <c r="A7220" s="232" t="s">
        <v>8205</v>
      </c>
      <c r="B7220" s="233" t="s">
        <v>46432</v>
      </c>
      <c r="C7220" s="232" t="s">
        <v>5</v>
      </c>
      <c r="D7220" s="232">
        <v>37.590000000000003</v>
      </c>
      <c r="E7220" s="232" t="s">
        <v>40909</v>
      </c>
    </row>
    <row r="7221" spans="1:5" ht="22.5">
      <c r="A7221" s="232" t="s">
        <v>8206</v>
      </c>
      <c r="B7221" s="233" t="s">
        <v>46433</v>
      </c>
      <c r="C7221" s="232" t="s">
        <v>5</v>
      </c>
      <c r="D7221" s="232">
        <v>51.58</v>
      </c>
      <c r="E7221" s="232" t="s">
        <v>40909</v>
      </c>
    </row>
    <row r="7222" spans="1:5" ht="22.5">
      <c r="A7222" s="232" t="s">
        <v>8207</v>
      </c>
      <c r="B7222" s="233" t="s">
        <v>46434</v>
      </c>
      <c r="C7222" s="232" t="s">
        <v>5</v>
      </c>
      <c r="D7222" s="232">
        <v>52.56</v>
      </c>
      <c r="E7222" s="232" t="s">
        <v>40909</v>
      </c>
    </row>
    <row r="7223" spans="1:5" ht="22.5">
      <c r="A7223" s="232" t="s">
        <v>8208</v>
      </c>
      <c r="B7223" s="233" t="s">
        <v>46435</v>
      </c>
      <c r="C7223" s="232" t="s">
        <v>5</v>
      </c>
      <c r="D7223" s="232">
        <v>64.540000000000006</v>
      </c>
      <c r="E7223" s="232" t="s">
        <v>40909</v>
      </c>
    </row>
    <row r="7224" spans="1:5" ht="22.5">
      <c r="A7224" s="232" t="s">
        <v>8209</v>
      </c>
      <c r="B7224" s="233" t="s">
        <v>46436</v>
      </c>
      <c r="C7224" s="232" t="s">
        <v>5</v>
      </c>
      <c r="D7224" s="232">
        <v>78.95</v>
      </c>
      <c r="E7224" s="232" t="s">
        <v>40909</v>
      </c>
    </row>
    <row r="7225" spans="1:5" ht="22.5">
      <c r="A7225" s="232" t="s">
        <v>8210</v>
      </c>
      <c r="B7225" s="233" t="s">
        <v>46437</v>
      </c>
      <c r="C7225" s="232" t="s">
        <v>5</v>
      </c>
      <c r="D7225" s="232">
        <v>101.46</v>
      </c>
      <c r="E7225" s="232" t="s">
        <v>40909</v>
      </c>
    </row>
    <row r="7226" spans="1:5" ht="22.5">
      <c r="A7226" s="232" t="s">
        <v>8211</v>
      </c>
      <c r="B7226" s="233" t="s">
        <v>46438</v>
      </c>
      <c r="C7226" s="232" t="s">
        <v>5</v>
      </c>
      <c r="D7226" s="232">
        <v>19.29</v>
      </c>
      <c r="E7226" s="232" t="s">
        <v>40909</v>
      </c>
    </row>
    <row r="7227" spans="1:5" ht="22.5">
      <c r="A7227" s="232" t="s">
        <v>8212</v>
      </c>
      <c r="B7227" s="233" t="s">
        <v>46439</v>
      </c>
      <c r="C7227" s="232" t="s">
        <v>5</v>
      </c>
      <c r="D7227" s="232">
        <v>21.91</v>
      </c>
      <c r="E7227" s="232" t="s">
        <v>40909</v>
      </c>
    </row>
    <row r="7228" spans="1:5" ht="22.5">
      <c r="A7228" s="232" t="s">
        <v>8213</v>
      </c>
      <c r="B7228" s="233" t="s">
        <v>46440</v>
      </c>
      <c r="C7228" s="232" t="s">
        <v>5</v>
      </c>
      <c r="D7228" s="232">
        <v>27.16</v>
      </c>
      <c r="E7228" s="232" t="s">
        <v>40909</v>
      </c>
    </row>
    <row r="7229" spans="1:5" ht="22.5">
      <c r="A7229" s="232" t="s">
        <v>8214</v>
      </c>
      <c r="B7229" s="233" t="s">
        <v>46441</v>
      </c>
      <c r="C7229" s="232" t="s">
        <v>5</v>
      </c>
      <c r="D7229" s="232">
        <v>19.149999999999999</v>
      </c>
      <c r="E7229" s="232" t="s">
        <v>40909</v>
      </c>
    </row>
    <row r="7230" spans="1:5" ht="22.5">
      <c r="A7230" s="232" t="s">
        <v>8215</v>
      </c>
      <c r="B7230" s="233" t="s">
        <v>46442</v>
      </c>
      <c r="C7230" s="232" t="s">
        <v>5</v>
      </c>
      <c r="D7230" s="232">
        <v>21.8</v>
      </c>
      <c r="E7230" s="232" t="s">
        <v>40909</v>
      </c>
    </row>
    <row r="7231" spans="1:5" ht="22.5">
      <c r="A7231" s="232" t="s">
        <v>8216</v>
      </c>
      <c r="B7231" s="233" t="s">
        <v>46443</v>
      </c>
      <c r="C7231" s="232" t="s">
        <v>5</v>
      </c>
      <c r="D7231" s="232">
        <v>28.58</v>
      </c>
      <c r="E7231" s="232" t="s">
        <v>40909</v>
      </c>
    </row>
    <row r="7232" spans="1:5" ht="22.5">
      <c r="A7232" s="232" t="s">
        <v>8217</v>
      </c>
      <c r="B7232" s="233" t="s">
        <v>46444</v>
      </c>
      <c r="C7232" s="232" t="s">
        <v>5</v>
      </c>
      <c r="D7232" s="232">
        <v>18.48</v>
      </c>
      <c r="E7232" s="232" t="s">
        <v>40909</v>
      </c>
    </row>
    <row r="7233" spans="1:5" ht="22.5">
      <c r="A7233" s="232" t="s">
        <v>8218</v>
      </c>
      <c r="B7233" s="233" t="s">
        <v>46445</v>
      </c>
      <c r="C7233" s="232" t="s">
        <v>5</v>
      </c>
      <c r="D7233" s="232">
        <v>19.100000000000001</v>
      </c>
      <c r="E7233" s="232" t="s">
        <v>40909</v>
      </c>
    </row>
    <row r="7234" spans="1:5" ht="22.5">
      <c r="A7234" s="232" t="s">
        <v>8219</v>
      </c>
      <c r="B7234" s="233" t="s">
        <v>46446</v>
      </c>
      <c r="C7234" s="232" t="s">
        <v>5</v>
      </c>
      <c r="D7234" s="232">
        <v>27.54</v>
      </c>
      <c r="E7234" s="232" t="s">
        <v>40909</v>
      </c>
    </row>
    <row r="7235" spans="1:5" ht="22.5">
      <c r="A7235" s="232" t="s">
        <v>8220</v>
      </c>
      <c r="B7235" s="233" t="s">
        <v>46447</v>
      </c>
      <c r="C7235" s="232" t="s">
        <v>5</v>
      </c>
      <c r="D7235" s="232">
        <v>20.32</v>
      </c>
      <c r="E7235" s="232" t="s">
        <v>40909</v>
      </c>
    </row>
    <row r="7236" spans="1:5" ht="22.5">
      <c r="A7236" s="232" t="s">
        <v>8221</v>
      </c>
      <c r="B7236" s="233" t="s">
        <v>46448</v>
      </c>
      <c r="C7236" s="232" t="s">
        <v>5</v>
      </c>
      <c r="D7236" s="232">
        <v>20.94</v>
      </c>
      <c r="E7236" s="232" t="s">
        <v>40909</v>
      </c>
    </row>
    <row r="7237" spans="1:5" ht="22.5">
      <c r="A7237" s="232" t="s">
        <v>8222</v>
      </c>
      <c r="B7237" s="233" t="s">
        <v>46449</v>
      </c>
      <c r="C7237" s="232" t="s">
        <v>5</v>
      </c>
      <c r="D7237" s="232">
        <v>27.44</v>
      </c>
      <c r="E7237" s="232" t="s">
        <v>40909</v>
      </c>
    </row>
    <row r="7238" spans="1:5" ht="22.5">
      <c r="A7238" s="232" t="s">
        <v>14293</v>
      </c>
      <c r="B7238" s="233" t="s">
        <v>46450</v>
      </c>
      <c r="C7238" s="232" t="s">
        <v>5</v>
      </c>
      <c r="D7238" s="232">
        <v>63.75</v>
      </c>
      <c r="E7238" s="232" t="s">
        <v>40909</v>
      </c>
    </row>
    <row r="7239" spans="1:5" ht="22.5">
      <c r="A7239" s="232" t="s">
        <v>8223</v>
      </c>
      <c r="B7239" s="233" t="s">
        <v>46451</v>
      </c>
      <c r="C7239" s="232" t="s">
        <v>5</v>
      </c>
      <c r="D7239" s="232">
        <v>20.32</v>
      </c>
      <c r="E7239" s="232" t="s">
        <v>40909</v>
      </c>
    </row>
    <row r="7240" spans="1:5" ht="22.5">
      <c r="A7240" s="232" t="s">
        <v>8224</v>
      </c>
      <c r="B7240" s="233" t="s">
        <v>46452</v>
      </c>
      <c r="C7240" s="232" t="s">
        <v>5</v>
      </c>
      <c r="D7240" s="232">
        <v>20.94</v>
      </c>
      <c r="E7240" s="232" t="s">
        <v>40909</v>
      </c>
    </row>
    <row r="7241" spans="1:5" ht="22.5">
      <c r="A7241" s="232" t="s">
        <v>8225</v>
      </c>
      <c r="B7241" s="233" t="s">
        <v>46453</v>
      </c>
      <c r="C7241" s="232" t="s">
        <v>5</v>
      </c>
      <c r="D7241" s="232">
        <v>28.4</v>
      </c>
      <c r="E7241" s="232" t="s">
        <v>40909</v>
      </c>
    </row>
    <row r="7242" spans="1:5" ht="22.5">
      <c r="A7242" s="232" t="s">
        <v>8226</v>
      </c>
      <c r="B7242" s="233" t="s">
        <v>46454</v>
      </c>
      <c r="C7242" s="232" t="s">
        <v>5</v>
      </c>
      <c r="D7242" s="232">
        <v>20.5</v>
      </c>
      <c r="E7242" s="232" t="s">
        <v>40909</v>
      </c>
    </row>
    <row r="7243" spans="1:5" ht="22.5">
      <c r="A7243" s="232" t="s">
        <v>8227</v>
      </c>
      <c r="B7243" s="233" t="s">
        <v>46455</v>
      </c>
      <c r="C7243" s="232" t="s">
        <v>5</v>
      </c>
      <c r="D7243" s="232">
        <v>22.01</v>
      </c>
      <c r="E7243" s="232" t="s">
        <v>40909</v>
      </c>
    </row>
    <row r="7244" spans="1:5" ht="22.5">
      <c r="A7244" s="232" t="s">
        <v>8228</v>
      </c>
      <c r="B7244" s="233" t="s">
        <v>46456</v>
      </c>
      <c r="C7244" s="232" t="s">
        <v>5</v>
      </c>
      <c r="D7244" s="232">
        <v>30.26</v>
      </c>
      <c r="E7244" s="232" t="s">
        <v>40909</v>
      </c>
    </row>
    <row r="7245" spans="1:5" ht="22.5">
      <c r="A7245" s="232" t="s">
        <v>14294</v>
      </c>
      <c r="B7245" s="233" t="s">
        <v>46457</v>
      </c>
      <c r="C7245" s="232" t="s">
        <v>5</v>
      </c>
      <c r="D7245" s="232">
        <v>31.64</v>
      </c>
      <c r="E7245" s="232" t="s">
        <v>40909</v>
      </c>
    </row>
    <row r="7246" spans="1:5" ht="22.5">
      <c r="A7246" s="232" t="s">
        <v>14295</v>
      </c>
      <c r="B7246" s="233" t="s">
        <v>46458</v>
      </c>
      <c r="C7246" s="232" t="s">
        <v>5</v>
      </c>
      <c r="D7246" s="232">
        <v>84.59</v>
      </c>
      <c r="E7246" s="232" t="s">
        <v>40909</v>
      </c>
    </row>
    <row r="7247" spans="1:5" ht="22.5">
      <c r="A7247" s="232" t="s">
        <v>8229</v>
      </c>
      <c r="B7247" s="233" t="s">
        <v>46459</v>
      </c>
      <c r="C7247" s="232" t="s">
        <v>5</v>
      </c>
      <c r="D7247" s="232">
        <v>20.5</v>
      </c>
      <c r="E7247" s="232" t="s">
        <v>40909</v>
      </c>
    </row>
    <row r="7248" spans="1:5" ht="22.5">
      <c r="A7248" s="232" t="s">
        <v>8230</v>
      </c>
      <c r="B7248" s="233" t="s">
        <v>46460</v>
      </c>
      <c r="C7248" s="232" t="s">
        <v>5</v>
      </c>
      <c r="D7248" s="232">
        <v>22.01</v>
      </c>
      <c r="E7248" s="232" t="s">
        <v>40909</v>
      </c>
    </row>
    <row r="7249" spans="1:5" ht="22.5">
      <c r="A7249" s="232" t="s">
        <v>8231</v>
      </c>
      <c r="B7249" s="233" t="s">
        <v>46461</v>
      </c>
      <c r="C7249" s="232" t="s">
        <v>5</v>
      </c>
      <c r="D7249" s="232">
        <v>31.2</v>
      </c>
      <c r="E7249" s="232" t="s">
        <v>40909</v>
      </c>
    </row>
    <row r="7250" spans="1:5" ht="22.5">
      <c r="A7250" s="232" t="s">
        <v>8232</v>
      </c>
      <c r="B7250" s="233" t="s">
        <v>46462</v>
      </c>
      <c r="C7250" s="232" t="s">
        <v>5</v>
      </c>
      <c r="D7250" s="232">
        <v>11.4</v>
      </c>
      <c r="E7250" s="232" t="s">
        <v>40909</v>
      </c>
    </row>
    <row r="7251" spans="1:5" ht="22.5">
      <c r="A7251" s="232" t="s">
        <v>8233</v>
      </c>
      <c r="B7251" s="233" t="s">
        <v>46463</v>
      </c>
      <c r="C7251" s="232" t="s">
        <v>5</v>
      </c>
      <c r="D7251" s="232">
        <v>12.65</v>
      </c>
      <c r="E7251" s="232" t="s">
        <v>40909</v>
      </c>
    </row>
    <row r="7252" spans="1:5" ht="22.5">
      <c r="A7252" s="232" t="s">
        <v>8234</v>
      </c>
      <c r="B7252" s="233" t="s">
        <v>46464</v>
      </c>
      <c r="C7252" s="232" t="s">
        <v>5</v>
      </c>
      <c r="D7252" s="232">
        <v>16.73</v>
      </c>
      <c r="E7252" s="232" t="s">
        <v>40909</v>
      </c>
    </row>
    <row r="7253" spans="1:5" ht="22.5">
      <c r="A7253" s="232" t="s">
        <v>8235</v>
      </c>
      <c r="B7253" s="233" t="s">
        <v>46465</v>
      </c>
      <c r="C7253" s="232" t="s">
        <v>5</v>
      </c>
      <c r="D7253" s="232">
        <v>10.4</v>
      </c>
      <c r="E7253" s="232" t="s">
        <v>40909</v>
      </c>
    </row>
    <row r="7254" spans="1:5" ht="22.5">
      <c r="A7254" s="232" t="s">
        <v>8236</v>
      </c>
      <c r="B7254" s="233" t="s">
        <v>46466</v>
      </c>
      <c r="C7254" s="232" t="s">
        <v>5</v>
      </c>
      <c r="D7254" s="232">
        <v>11.93</v>
      </c>
      <c r="E7254" s="232" t="s">
        <v>40909</v>
      </c>
    </row>
    <row r="7255" spans="1:5" ht="22.5">
      <c r="A7255" s="232" t="s">
        <v>8237</v>
      </c>
      <c r="B7255" s="233" t="s">
        <v>46467</v>
      </c>
      <c r="C7255" s="232" t="s">
        <v>5</v>
      </c>
      <c r="D7255" s="232">
        <v>11.55</v>
      </c>
      <c r="E7255" s="232" t="s">
        <v>40909</v>
      </c>
    </row>
    <row r="7256" spans="1:5" ht="33.75">
      <c r="A7256" s="232" t="s">
        <v>8238</v>
      </c>
      <c r="B7256" s="233" t="s">
        <v>46468</v>
      </c>
      <c r="C7256" s="232" t="s">
        <v>5</v>
      </c>
      <c r="D7256" s="232">
        <v>47.1</v>
      </c>
      <c r="E7256" s="232" t="s">
        <v>40909</v>
      </c>
    </row>
    <row r="7257" spans="1:5" ht="22.5">
      <c r="A7257" s="232" t="s">
        <v>8239</v>
      </c>
      <c r="B7257" s="233" t="s">
        <v>46469</v>
      </c>
      <c r="C7257" s="232" t="s">
        <v>5</v>
      </c>
      <c r="D7257" s="232">
        <v>23.14</v>
      </c>
      <c r="E7257" s="232" t="s">
        <v>40909</v>
      </c>
    </row>
    <row r="7258" spans="1:5" ht="22.5">
      <c r="A7258" s="232" t="s">
        <v>8240</v>
      </c>
      <c r="B7258" s="233" t="s">
        <v>46470</v>
      </c>
      <c r="C7258" s="232" t="s">
        <v>5</v>
      </c>
      <c r="D7258" s="232">
        <v>78.41</v>
      </c>
      <c r="E7258" s="232" t="s">
        <v>40909</v>
      </c>
    </row>
    <row r="7259" spans="1:5" ht="22.5">
      <c r="A7259" s="232" t="s">
        <v>8241</v>
      </c>
      <c r="B7259" s="233" t="s">
        <v>46471</v>
      </c>
      <c r="C7259" s="232" t="s">
        <v>5</v>
      </c>
      <c r="D7259" s="232">
        <v>136.68</v>
      </c>
      <c r="E7259" s="232" t="s">
        <v>40909</v>
      </c>
    </row>
    <row r="7260" spans="1:5" ht="22.5">
      <c r="A7260" s="232" t="s">
        <v>8242</v>
      </c>
      <c r="B7260" s="233" t="s">
        <v>46472</v>
      </c>
      <c r="C7260" s="232" t="s">
        <v>5</v>
      </c>
      <c r="D7260" s="232">
        <v>236.06</v>
      </c>
      <c r="E7260" s="232" t="s">
        <v>40909</v>
      </c>
    </row>
    <row r="7261" spans="1:5" ht="22.5">
      <c r="A7261" s="232" t="s">
        <v>8243</v>
      </c>
      <c r="B7261" s="233" t="s">
        <v>46473</v>
      </c>
      <c r="C7261" s="232" t="s">
        <v>5</v>
      </c>
      <c r="D7261" s="232">
        <v>354.49</v>
      </c>
      <c r="E7261" s="232" t="s">
        <v>40909</v>
      </c>
    </row>
    <row r="7262" spans="1:5" ht="22.5">
      <c r="A7262" s="232" t="s">
        <v>8244</v>
      </c>
      <c r="B7262" s="233" t="s">
        <v>46474</v>
      </c>
      <c r="C7262" s="232" t="s">
        <v>5</v>
      </c>
      <c r="D7262" s="232">
        <v>877.32</v>
      </c>
      <c r="E7262" s="232" t="s">
        <v>40909</v>
      </c>
    </row>
    <row r="7263" spans="1:5" ht="22.5">
      <c r="A7263" s="232" t="s">
        <v>8245</v>
      </c>
      <c r="B7263" s="233" t="s">
        <v>46475</v>
      </c>
      <c r="C7263" s="232" t="s">
        <v>5</v>
      </c>
      <c r="D7263" s="232">
        <v>1606.3</v>
      </c>
      <c r="E7263" s="232" t="s">
        <v>40909</v>
      </c>
    </row>
    <row r="7264" spans="1:5" ht="22.5">
      <c r="A7264" s="232" t="s">
        <v>8246</v>
      </c>
      <c r="B7264" s="233" t="s">
        <v>8247</v>
      </c>
      <c r="C7264" s="232" t="s">
        <v>5</v>
      </c>
      <c r="D7264" s="232">
        <v>2308.81</v>
      </c>
      <c r="E7264" s="232" t="s">
        <v>40909</v>
      </c>
    </row>
    <row r="7265" spans="1:5" ht="22.5">
      <c r="A7265" s="232" t="s">
        <v>8248</v>
      </c>
      <c r="B7265" s="233" t="s">
        <v>46476</v>
      </c>
      <c r="C7265" s="232" t="s">
        <v>4</v>
      </c>
      <c r="D7265" s="232">
        <v>70.760000000000005</v>
      </c>
      <c r="E7265" s="232" t="s">
        <v>40909</v>
      </c>
    </row>
    <row r="7266" spans="1:5" ht="33.75">
      <c r="A7266" s="232" t="s">
        <v>8249</v>
      </c>
      <c r="B7266" s="233" t="s">
        <v>46477</v>
      </c>
      <c r="C7266" s="232" t="s">
        <v>5</v>
      </c>
      <c r="D7266" s="232">
        <v>40.28</v>
      </c>
      <c r="E7266" s="232" t="s">
        <v>40909</v>
      </c>
    </row>
    <row r="7267" spans="1:5" ht="22.5">
      <c r="A7267" s="232" t="s">
        <v>8250</v>
      </c>
      <c r="B7267" s="233" t="s">
        <v>8251</v>
      </c>
      <c r="C7267" s="232" t="s">
        <v>5</v>
      </c>
      <c r="D7267" s="232">
        <v>32.17</v>
      </c>
      <c r="E7267" s="232" t="s">
        <v>40909</v>
      </c>
    </row>
    <row r="7268" spans="1:5" ht="22.5">
      <c r="A7268" s="232" t="s">
        <v>8252</v>
      </c>
      <c r="B7268" s="233" t="s">
        <v>8253</v>
      </c>
      <c r="C7268" s="232" t="s">
        <v>5</v>
      </c>
      <c r="D7268" s="232">
        <v>34.61</v>
      </c>
      <c r="E7268" s="232" t="s">
        <v>40909</v>
      </c>
    </row>
    <row r="7269" spans="1:5" ht="22.5">
      <c r="A7269" s="232" t="s">
        <v>8254</v>
      </c>
      <c r="B7269" s="233" t="s">
        <v>8255</v>
      </c>
      <c r="C7269" s="232" t="s">
        <v>5</v>
      </c>
      <c r="D7269" s="232">
        <v>48.7</v>
      </c>
      <c r="E7269" s="232" t="s">
        <v>40909</v>
      </c>
    </row>
    <row r="7270" spans="1:5" ht="22.5">
      <c r="A7270" s="232" t="s">
        <v>8256</v>
      </c>
      <c r="B7270" s="233" t="s">
        <v>8257</v>
      </c>
      <c r="C7270" s="232" t="s">
        <v>5</v>
      </c>
      <c r="D7270" s="232">
        <v>77.38</v>
      </c>
      <c r="E7270" s="232" t="s">
        <v>40909</v>
      </c>
    </row>
    <row r="7271" spans="1:5" ht="22.5">
      <c r="A7271" s="232" t="s">
        <v>8258</v>
      </c>
      <c r="B7271" s="233" t="s">
        <v>8259</v>
      </c>
      <c r="C7271" s="232" t="s">
        <v>5</v>
      </c>
      <c r="D7271" s="232">
        <v>92.38</v>
      </c>
      <c r="E7271" s="232" t="s">
        <v>40909</v>
      </c>
    </row>
    <row r="7272" spans="1:5" ht="22.5">
      <c r="A7272" s="232" t="s">
        <v>8260</v>
      </c>
      <c r="B7272" s="233" t="s">
        <v>8261</v>
      </c>
      <c r="C7272" s="232" t="s">
        <v>5</v>
      </c>
      <c r="D7272" s="232">
        <v>108.59</v>
      </c>
      <c r="E7272" s="232" t="s">
        <v>40909</v>
      </c>
    </row>
    <row r="7273" spans="1:5" ht="22.5">
      <c r="A7273" s="232" t="s">
        <v>8262</v>
      </c>
      <c r="B7273" s="233" t="s">
        <v>8263</v>
      </c>
      <c r="C7273" s="232" t="s">
        <v>5</v>
      </c>
      <c r="D7273" s="232">
        <v>202.83</v>
      </c>
      <c r="E7273" s="232" t="s">
        <v>40909</v>
      </c>
    </row>
    <row r="7274" spans="1:5" ht="22.5">
      <c r="A7274" s="232" t="s">
        <v>14296</v>
      </c>
      <c r="B7274" s="233" t="s">
        <v>46478</v>
      </c>
      <c r="C7274" s="232" t="s">
        <v>5</v>
      </c>
      <c r="D7274" s="232">
        <v>51.47</v>
      </c>
      <c r="E7274" s="232" t="s">
        <v>40909</v>
      </c>
    </row>
    <row r="7275" spans="1:5" ht="22.5">
      <c r="A7275" s="232" t="s">
        <v>14297</v>
      </c>
      <c r="B7275" s="233" t="s">
        <v>46479</v>
      </c>
      <c r="C7275" s="232" t="s">
        <v>5</v>
      </c>
      <c r="D7275" s="232">
        <v>56.74</v>
      </c>
      <c r="E7275" s="232" t="s">
        <v>40909</v>
      </c>
    </row>
    <row r="7276" spans="1:5" ht="22.5">
      <c r="A7276" s="232" t="s">
        <v>14298</v>
      </c>
      <c r="B7276" s="233" t="s">
        <v>46480</v>
      </c>
      <c r="C7276" s="232" t="s">
        <v>5</v>
      </c>
      <c r="D7276" s="232">
        <v>76.760000000000005</v>
      </c>
      <c r="E7276" s="232" t="s">
        <v>40909</v>
      </c>
    </row>
    <row r="7277" spans="1:5" ht="22.5">
      <c r="A7277" s="232" t="s">
        <v>14299</v>
      </c>
      <c r="B7277" s="233" t="s">
        <v>46481</v>
      </c>
      <c r="C7277" s="232" t="s">
        <v>5</v>
      </c>
      <c r="D7277" s="232">
        <v>109.81</v>
      </c>
      <c r="E7277" s="232" t="s">
        <v>40909</v>
      </c>
    </row>
    <row r="7278" spans="1:5" ht="22.5">
      <c r="A7278" s="232" t="s">
        <v>14300</v>
      </c>
      <c r="B7278" s="233" t="s">
        <v>46482</v>
      </c>
      <c r="C7278" s="232" t="s">
        <v>5</v>
      </c>
      <c r="D7278" s="232">
        <v>116.09</v>
      </c>
      <c r="E7278" s="232" t="s">
        <v>40909</v>
      </c>
    </row>
    <row r="7279" spans="1:5" ht="22.5">
      <c r="A7279" s="232" t="s">
        <v>14301</v>
      </c>
      <c r="B7279" s="233" t="s">
        <v>46483</v>
      </c>
      <c r="C7279" s="232" t="s">
        <v>5</v>
      </c>
      <c r="D7279" s="232">
        <v>170.15</v>
      </c>
      <c r="E7279" s="232" t="s">
        <v>40909</v>
      </c>
    </row>
    <row r="7280" spans="1:5" ht="22.5">
      <c r="A7280" s="232" t="s">
        <v>14302</v>
      </c>
      <c r="B7280" s="233" t="s">
        <v>46484</v>
      </c>
      <c r="C7280" s="232" t="s">
        <v>5</v>
      </c>
      <c r="D7280" s="232">
        <v>225.89</v>
      </c>
      <c r="E7280" s="232" t="s">
        <v>40909</v>
      </c>
    </row>
    <row r="7281" spans="1:5" ht="33.75">
      <c r="A7281" s="232" t="s">
        <v>8264</v>
      </c>
      <c r="B7281" s="233" t="s">
        <v>46485</v>
      </c>
      <c r="C7281" s="232" t="s">
        <v>5</v>
      </c>
      <c r="D7281" s="232">
        <v>113.12</v>
      </c>
      <c r="E7281" s="232" t="s">
        <v>40909</v>
      </c>
    </row>
    <row r="7282" spans="1:5" ht="33.75">
      <c r="A7282" s="232" t="s">
        <v>8265</v>
      </c>
      <c r="B7282" s="233" t="s">
        <v>46486</v>
      </c>
      <c r="C7282" s="232" t="s">
        <v>5</v>
      </c>
      <c r="D7282" s="232">
        <v>113.63</v>
      </c>
      <c r="E7282" s="232" t="s">
        <v>40909</v>
      </c>
    </row>
    <row r="7283" spans="1:5" ht="33.75">
      <c r="A7283" s="232" t="s">
        <v>8266</v>
      </c>
      <c r="B7283" s="233" t="s">
        <v>46487</v>
      </c>
      <c r="C7283" s="232" t="s">
        <v>5</v>
      </c>
      <c r="D7283" s="232">
        <v>142.68</v>
      </c>
      <c r="E7283" s="232" t="s">
        <v>40909</v>
      </c>
    </row>
    <row r="7284" spans="1:5" ht="33.75">
      <c r="A7284" s="232" t="s">
        <v>8267</v>
      </c>
      <c r="B7284" s="233" t="s">
        <v>46488</v>
      </c>
      <c r="C7284" s="232" t="s">
        <v>5</v>
      </c>
      <c r="D7284" s="232">
        <v>235.66</v>
      </c>
      <c r="E7284" s="232" t="s">
        <v>40909</v>
      </c>
    </row>
    <row r="7285" spans="1:5" ht="33.75">
      <c r="A7285" s="232" t="s">
        <v>8268</v>
      </c>
      <c r="B7285" s="233" t="s">
        <v>46489</v>
      </c>
      <c r="C7285" s="232" t="s">
        <v>4</v>
      </c>
      <c r="D7285" s="232">
        <v>77.17</v>
      </c>
      <c r="E7285" s="232" t="s">
        <v>40909</v>
      </c>
    </row>
    <row r="7286" spans="1:5" ht="33.75">
      <c r="A7286" s="232" t="s">
        <v>8269</v>
      </c>
      <c r="B7286" s="233" t="s">
        <v>46490</v>
      </c>
      <c r="C7286" s="232" t="s">
        <v>4</v>
      </c>
      <c r="D7286" s="232">
        <v>82.91</v>
      </c>
      <c r="E7286" s="232" t="s">
        <v>40909</v>
      </c>
    </row>
    <row r="7287" spans="1:5" ht="33.75">
      <c r="A7287" s="232" t="s">
        <v>8270</v>
      </c>
      <c r="B7287" s="233" t="s">
        <v>46491</v>
      </c>
      <c r="C7287" s="232" t="s">
        <v>4</v>
      </c>
      <c r="D7287" s="232">
        <v>90.82</v>
      </c>
      <c r="E7287" s="232" t="s">
        <v>40909</v>
      </c>
    </row>
    <row r="7288" spans="1:5" ht="33.75">
      <c r="A7288" s="232" t="s">
        <v>8271</v>
      </c>
      <c r="B7288" s="233" t="s">
        <v>46492</v>
      </c>
      <c r="C7288" s="232" t="s">
        <v>4</v>
      </c>
      <c r="D7288" s="232">
        <v>96.62</v>
      </c>
      <c r="E7288" s="232" t="s">
        <v>40909</v>
      </c>
    </row>
    <row r="7289" spans="1:5" ht="33.75">
      <c r="A7289" s="232" t="s">
        <v>8272</v>
      </c>
      <c r="B7289" s="233" t="s">
        <v>46493</v>
      </c>
      <c r="C7289" s="232" t="s">
        <v>4</v>
      </c>
      <c r="D7289" s="232">
        <v>113.14</v>
      </c>
      <c r="E7289" s="232" t="s">
        <v>40909</v>
      </c>
    </row>
    <row r="7290" spans="1:5" ht="33.75">
      <c r="A7290" s="232" t="s">
        <v>8273</v>
      </c>
      <c r="B7290" s="233" t="s">
        <v>46494</v>
      </c>
      <c r="C7290" s="232" t="s">
        <v>4</v>
      </c>
      <c r="D7290" s="232">
        <v>147.81</v>
      </c>
      <c r="E7290" s="232" t="s">
        <v>40909</v>
      </c>
    </row>
    <row r="7291" spans="1:5" ht="33.75">
      <c r="A7291" s="232" t="s">
        <v>8274</v>
      </c>
      <c r="B7291" s="233" t="s">
        <v>46495</v>
      </c>
      <c r="C7291" s="232" t="s">
        <v>4</v>
      </c>
      <c r="D7291" s="232">
        <v>98.12</v>
      </c>
      <c r="E7291" s="232" t="s">
        <v>40909</v>
      </c>
    </row>
    <row r="7292" spans="1:5" ht="33.75">
      <c r="A7292" s="232" t="s">
        <v>8275</v>
      </c>
      <c r="B7292" s="233" t="s">
        <v>46496</v>
      </c>
      <c r="C7292" s="232" t="s">
        <v>4</v>
      </c>
      <c r="D7292" s="232">
        <v>101.41</v>
      </c>
      <c r="E7292" s="232" t="s">
        <v>40909</v>
      </c>
    </row>
    <row r="7293" spans="1:5" ht="33.75">
      <c r="A7293" s="232" t="s">
        <v>8276</v>
      </c>
      <c r="B7293" s="233" t="s">
        <v>46497</v>
      </c>
      <c r="C7293" s="232" t="s">
        <v>4</v>
      </c>
      <c r="D7293" s="232">
        <v>107.62</v>
      </c>
      <c r="E7293" s="232" t="s">
        <v>40909</v>
      </c>
    </row>
    <row r="7294" spans="1:5" ht="33.75">
      <c r="A7294" s="232" t="s">
        <v>8277</v>
      </c>
      <c r="B7294" s="233" t="s">
        <v>46498</v>
      </c>
      <c r="C7294" s="232" t="s">
        <v>4</v>
      </c>
      <c r="D7294" s="232">
        <v>131.66999999999999</v>
      </c>
      <c r="E7294" s="232" t="s">
        <v>40909</v>
      </c>
    </row>
    <row r="7295" spans="1:5" ht="33.75">
      <c r="A7295" s="232" t="s">
        <v>8278</v>
      </c>
      <c r="B7295" s="233" t="s">
        <v>46499</v>
      </c>
      <c r="C7295" s="232" t="s">
        <v>4</v>
      </c>
      <c r="D7295" s="232">
        <v>161.57</v>
      </c>
      <c r="E7295" s="232" t="s">
        <v>40909</v>
      </c>
    </row>
    <row r="7296" spans="1:5" ht="33.75">
      <c r="A7296" s="232" t="s">
        <v>8279</v>
      </c>
      <c r="B7296" s="233" t="s">
        <v>46500</v>
      </c>
      <c r="C7296" s="232" t="s">
        <v>4</v>
      </c>
      <c r="D7296" s="232">
        <v>92.52</v>
      </c>
      <c r="E7296" s="232" t="s">
        <v>40909</v>
      </c>
    </row>
    <row r="7297" spans="1:5" ht="33.75">
      <c r="A7297" s="232" t="s">
        <v>8280</v>
      </c>
      <c r="B7297" s="233" t="s">
        <v>46501</v>
      </c>
      <c r="C7297" s="232" t="s">
        <v>4</v>
      </c>
      <c r="D7297" s="232">
        <v>100.16</v>
      </c>
      <c r="E7297" s="232" t="s">
        <v>40909</v>
      </c>
    </row>
    <row r="7298" spans="1:5" ht="33.75">
      <c r="A7298" s="232" t="s">
        <v>8281</v>
      </c>
      <c r="B7298" s="233" t="s">
        <v>46502</v>
      </c>
      <c r="C7298" s="232" t="s">
        <v>4</v>
      </c>
      <c r="D7298" s="232">
        <v>104.12</v>
      </c>
      <c r="E7298" s="232" t="s">
        <v>40909</v>
      </c>
    </row>
    <row r="7299" spans="1:5" ht="33.75">
      <c r="A7299" s="232" t="s">
        <v>8282</v>
      </c>
      <c r="B7299" s="233" t="s">
        <v>46503</v>
      </c>
      <c r="C7299" s="232" t="s">
        <v>4</v>
      </c>
      <c r="D7299" s="232">
        <v>123.16</v>
      </c>
      <c r="E7299" s="232" t="s">
        <v>40909</v>
      </c>
    </row>
    <row r="7300" spans="1:5" ht="33.75">
      <c r="A7300" s="232" t="s">
        <v>8283</v>
      </c>
      <c r="B7300" s="233" t="s">
        <v>46504</v>
      </c>
      <c r="C7300" s="232" t="s">
        <v>4</v>
      </c>
      <c r="D7300" s="232">
        <v>164.15</v>
      </c>
      <c r="E7300" s="232" t="s">
        <v>40909</v>
      </c>
    </row>
    <row r="7301" spans="1:5" ht="33.75">
      <c r="A7301" s="232" t="s">
        <v>8284</v>
      </c>
      <c r="B7301" s="233" t="s">
        <v>46505</v>
      </c>
      <c r="C7301" s="232" t="s">
        <v>4</v>
      </c>
      <c r="D7301" s="232">
        <v>61.78</v>
      </c>
      <c r="E7301" s="232" t="s">
        <v>40909</v>
      </c>
    </row>
    <row r="7302" spans="1:5" ht="33.75">
      <c r="A7302" s="232" t="s">
        <v>8285</v>
      </c>
      <c r="B7302" s="233" t="s">
        <v>46506</v>
      </c>
      <c r="C7302" s="232" t="s">
        <v>4</v>
      </c>
      <c r="D7302" s="232">
        <v>66.48</v>
      </c>
      <c r="E7302" s="232" t="s">
        <v>40909</v>
      </c>
    </row>
    <row r="7303" spans="1:5" ht="33.75">
      <c r="A7303" s="232" t="s">
        <v>8286</v>
      </c>
      <c r="B7303" s="233" t="s">
        <v>46507</v>
      </c>
      <c r="C7303" s="232" t="s">
        <v>4</v>
      </c>
      <c r="D7303" s="232">
        <v>72.14</v>
      </c>
      <c r="E7303" s="232" t="s">
        <v>40909</v>
      </c>
    </row>
    <row r="7304" spans="1:5" ht="33.75">
      <c r="A7304" s="232" t="s">
        <v>8287</v>
      </c>
      <c r="B7304" s="233" t="s">
        <v>46508</v>
      </c>
      <c r="C7304" s="232" t="s">
        <v>4</v>
      </c>
      <c r="D7304" s="232">
        <v>76.22</v>
      </c>
      <c r="E7304" s="232" t="s">
        <v>40909</v>
      </c>
    </row>
    <row r="7305" spans="1:5" ht="33.75">
      <c r="A7305" s="232" t="s">
        <v>8288</v>
      </c>
      <c r="B7305" s="233" t="s">
        <v>46509</v>
      </c>
      <c r="C7305" s="232" t="s">
        <v>4</v>
      </c>
      <c r="D7305" s="232">
        <v>87.46</v>
      </c>
      <c r="E7305" s="232" t="s">
        <v>40909</v>
      </c>
    </row>
    <row r="7306" spans="1:5" ht="33.75">
      <c r="A7306" s="232" t="s">
        <v>8289</v>
      </c>
      <c r="B7306" s="233" t="s">
        <v>46510</v>
      </c>
      <c r="C7306" s="232" t="s">
        <v>4</v>
      </c>
      <c r="D7306" s="232">
        <v>118.69</v>
      </c>
      <c r="E7306" s="232" t="s">
        <v>40909</v>
      </c>
    </row>
    <row r="7307" spans="1:5" ht="33.75">
      <c r="A7307" s="232" t="s">
        <v>8290</v>
      </c>
      <c r="B7307" s="233" t="s">
        <v>46511</v>
      </c>
      <c r="C7307" s="232" t="s">
        <v>4</v>
      </c>
      <c r="D7307" s="232">
        <v>78.77</v>
      </c>
      <c r="E7307" s="232" t="s">
        <v>40909</v>
      </c>
    </row>
    <row r="7308" spans="1:5" ht="33.75">
      <c r="A7308" s="232" t="s">
        <v>8291</v>
      </c>
      <c r="B7308" s="233" t="s">
        <v>46512</v>
      </c>
      <c r="C7308" s="232" t="s">
        <v>4</v>
      </c>
      <c r="D7308" s="232">
        <v>81.11</v>
      </c>
      <c r="E7308" s="232" t="s">
        <v>40909</v>
      </c>
    </row>
    <row r="7309" spans="1:5" ht="33.75">
      <c r="A7309" s="232" t="s">
        <v>8292</v>
      </c>
      <c r="B7309" s="233" t="s">
        <v>46513</v>
      </c>
      <c r="C7309" s="232" t="s">
        <v>4</v>
      </c>
      <c r="D7309" s="232">
        <v>85.9</v>
      </c>
      <c r="E7309" s="232" t="s">
        <v>40909</v>
      </c>
    </row>
    <row r="7310" spans="1:5" ht="33.75">
      <c r="A7310" s="232" t="s">
        <v>8293</v>
      </c>
      <c r="B7310" s="233" t="s">
        <v>46514</v>
      </c>
      <c r="C7310" s="232" t="s">
        <v>4</v>
      </c>
      <c r="D7310" s="232">
        <v>105.48</v>
      </c>
      <c r="E7310" s="232" t="s">
        <v>40909</v>
      </c>
    </row>
    <row r="7311" spans="1:5" ht="33.75">
      <c r="A7311" s="232" t="s">
        <v>8294</v>
      </c>
      <c r="B7311" s="233" t="s">
        <v>46515</v>
      </c>
      <c r="C7311" s="232" t="s">
        <v>4</v>
      </c>
      <c r="D7311" s="232">
        <v>129.69999999999999</v>
      </c>
      <c r="E7311" s="232" t="s">
        <v>40909</v>
      </c>
    </row>
    <row r="7312" spans="1:5" ht="33.75">
      <c r="A7312" s="232" t="s">
        <v>8295</v>
      </c>
      <c r="B7312" s="233" t="s">
        <v>46516</v>
      </c>
      <c r="C7312" s="232" t="s">
        <v>4</v>
      </c>
      <c r="D7312" s="232">
        <v>73.78</v>
      </c>
      <c r="E7312" s="232" t="s">
        <v>40909</v>
      </c>
    </row>
    <row r="7313" spans="1:5" ht="33.75">
      <c r="A7313" s="232" t="s">
        <v>8296</v>
      </c>
      <c r="B7313" s="233" t="s">
        <v>46517</v>
      </c>
      <c r="C7313" s="232" t="s">
        <v>4</v>
      </c>
      <c r="D7313" s="232">
        <v>80.14</v>
      </c>
      <c r="E7313" s="232" t="s">
        <v>40909</v>
      </c>
    </row>
    <row r="7314" spans="1:5" ht="33.75">
      <c r="A7314" s="232" t="s">
        <v>8297</v>
      </c>
      <c r="B7314" s="233" t="s">
        <v>46518</v>
      </c>
      <c r="C7314" s="232" t="s">
        <v>4</v>
      </c>
      <c r="D7314" s="232">
        <v>82.59</v>
      </c>
      <c r="E7314" s="232" t="s">
        <v>40909</v>
      </c>
    </row>
    <row r="7315" spans="1:5" ht="33.75">
      <c r="A7315" s="232" t="s">
        <v>8298</v>
      </c>
      <c r="B7315" s="233" t="s">
        <v>46519</v>
      </c>
      <c r="C7315" s="232" t="s">
        <v>4</v>
      </c>
      <c r="D7315" s="232">
        <v>96.46</v>
      </c>
      <c r="E7315" s="232" t="s">
        <v>40909</v>
      </c>
    </row>
    <row r="7316" spans="1:5" ht="33.75">
      <c r="A7316" s="232" t="s">
        <v>8299</v>
      </c>
      <c r="B7316" s="233" t="s">
        <v>46520</v>
      </c>
      <c r="C7316" s="232" t="s">
        <v>4</v>
      </c>
      <c r="D7316" s="232">
        <v>131.96</v>
      </c>
      <c r="E7316" s="232" t="s">
        <v>40909</v>
      </c>
    </row>
    <row r="7317" spans="1:5" ht="33.75">
      <c r="A7317" s="232" t="s">
        <v>8300</v>
      </c>
      <c r="B7317" s="233" t="s">
        <v>46521</v>
      </c>
      <c r="C7317" s="232" t="s">
        <v>4</v>
      </c>
      <c r="D7317" s="232">
        <v>83.38</v>
      </c>
      <c r="E7317" s="232" t="s">
        <v>40909</v>
      </c>
    </row>
    <row r="7318" spans="1:5" ht="33.75">
      <c r="A7318" s="232" t="s">
        <v>8301</v>
      </c>
      <c r="B7318" s="233" t="s">
        <v>46522</v>
      </c>
      <c r="C7318" s="232" t="s">
        <v>4</v>
      </c>
      <c r="D7318" s="232">
        <v>92.81</v>
      </c>
      <c r="E7318" s="232" t="s">
        <v>40909</v>
      </c>
    </row>
    <row r="7319" spans="1:5" ht="33.75">
      <c r="A7319" s="232" t="s">
        <v>8302</v>
      </c>
      <c r="B7319" s="233" t="s">
        <v>46523</v>
      </c>
      <c r="C7319" s="232" t="s">
        <v>4</v>
      </c>
      <c r="D7319" s="232">
        <v>104.96</v>
      </c>
      <c r="E7319" s="232" t="s">
        <v>40909</v>
      </c>
    </row>
    <row r="7320" spans="1:5" ht="33.75">
      <c r="A7320" s="232" t="s">
        <v>8303</v>
      </c>
      <c r="B7320" s="233" t="s">
        <v>46524</v>
      </c>
      <c r="C7320" s="232" t="s">
        <v>4</v>
      </c>
      <c r="D7320" s="232">
        <v>114.75</v>
      </c>
      <c r="E7320" s="232" t="s">
        <v>40909</v>
      </c>
    </row>
    <row r="7321" spans="1:5" ht="33.75">
      <c r="A7321" s="232" t="s">
        <v>8304</v>
      </c>
      <c r="B7321" s="233" t="s">
        <v>46525</v>
      </c>
      <c r="C7321" s="232" t="s">
        <v>4</v>
      </c>
      <c r="D7321" s="232">
        <v>142.81</v>
      </c>
      <c r="E7321" s="232" t="s">
        <v>40909</v>
      </c>
    </row>
    <row r="7322" spans="1:5" ht="33.75">
      <c r="A7322" s="232" t="s">
        <v>8305</v>
      </c>
      <c r="B7322" s="233" t="s">
        <v>46526</v>
      </c>
      <c r="C7322" s="232" t="s">
        <v>4</v>
      </c>
      <c r="D7322" s="232">
        <v>194.05</v>
      </c>
      <c r="E7322" s="232" t="s">
        <v>40909</v>
      </c>
    </row>
    <row r="7323" spans="1:5" ht="33.75">
      <c r="A7323" s="232" t="s">
        <v>8306</v>
      </c>
      <c r="B7323" s="233" t="s">
        <v>46527</v>
      </c>
      <c r="C7323" s="232" t="s">
        <v>4</v>
      </c>
      <c r="D7323" s="232">
        <v>108.02</v>
      </c>
      <c r="E7323" s="232" t="s">
        <v>40909</v>
      </c>
    </row>
    <row r="7324" spans="1:5" ht="33.75">
      <c r="A7324" s="232" t="s">
        <v>8307</v>
      </c>
      <c r="B7324" s="233" t="s">
        <v>46528</v>
      </c>
      <c r="C7324" s="232" t="s">
        <v>4</v>
      </c>
      <c r="D7324" s="232">
        <v>115.62</v>
      </c>
      <c r="E7324" s="232" t="s">
        <v>40909</v>
      </c>
    </row>
    <row r="7325" spans="1:5" ht="33.75">
      <c r="A7325" s="232" t="s">
        <v>8308</v>
      </c>
      <c r="B7325" s="233" t="s">
        <v>46529</v>
      </c>
      <c r="C7325" s="232" t="s">
        <v>4</v>
      </c>
      <c r="D7325" s="232">
        <v>125.76</v>
      </c>
      <c r="E7325" s="232" t="s">
        <v>40909</v>
      </c>
    </row>
    <row r="7326" spans="1:5" ht="33.75">
      <c r="A7326" s="232" t="s">
        <v>8309</v>
      </c>
      <c r="B7326" s="233" t="s">
        <v>46530</v>
      </c>
      <c r="C7326" s="232" t="s">
        <v>4</v>
      </c>
      <c r="D7326" s="232">
        <v>161.34</v>
      </c>
      <c r="E7326" s="232" t="s">
        <v>40909</v>
      </c>
    </row>
    <row r="7327" spans="1:5" ht="33.75">
      <c r="A7327" s="232" t="s">
        <v>8310</v>
      </c>
      <c r="B7327" s="233" t="s">
        <v>46531</v>
      </c>
      <c r="C7327" s="232" t="s">
        <v>4</v>
      </c>
      <c r="D7327" s="232">
        <v>207.81</v>
      </c>
      <c r="E7327" s="232" t="s">
        <v>40909</v>
      </c>
    </row>
    <row r="7328" spans="1:5" ht="33.75">
      <c r="A7328" s="232" t="s">
        <v>8311</v>
      </c>
      <c r="B7328" s="233" t="s">
        <v>46532</v>
      </c>
      <c r="C7328" s="232" t="s">
        <v>4</v>
      </c>
      <c r="D7328" s="232">
        <v>102.42</v>
      </c>
      <c r="E7328" s="232" t="s">
        <v>40909</v>
      </c>
    </row>
    <row r="7329" spans="1:5" ht="33.75">
      <c r="A7329" s="232" t="s">
        <v>8312</v>
      </c>
      <c r="B7329" s="233" t="s">
        <v>46533</v>
      </c>
      <c r="C7329" s="232" t="s">
        <v>4</v>
      </c>
      <c r="D7329" s="232">
        <v>114.3</v>
      </c>
      <c r="E7329" s="232" t="s">
        <v>40909</v>
      </c>
    </row>
    <row r="7330" spans="1:5" ht="33.75">
      <c r="A7330" s="232" t="s">
        <v>8313</v>
      </c>
      <c r="B7330" s="233" t="s">
        <v>46534</v>
      </c>
      <c r="C7330" s="232" t="s">
        <v>4</v>
      </c>
      <c r="D7330" s="232">
        <v>122.25</v>
      </c>
      <c r="E7330" s="232" t="s">
        <v>40909</v>
      </c>
    </row>
    <row r="7331" spans="1:5" ht="33.75">
      <c r="A7331" s="232" t="s">
        <v>8314</v>
      </c>
      <c r="B7331" s="233" t="s">
        <v>46535</v>
      </c>
      <c r="C7331" s="232" t="s">
        <v>4</v>
      </c>
      <c r="D7331" s="232">
        <v>152.83000000000001</v>
      </c>
      <c r="E7331" s="232" t="s">
        <v>40909</v>
      </c>
    </row>
    <row r="7332" spans="1:5" ht="33.75">
      <c r="A7332" s="232" t="s">
        <v>8315</v>
      </c>
      <c r="B7332" s="233" t="s">
        <v>46536</v>
      </c>
      <c r="C7332" s="232" t="s">
        <v>4</v>
      </c>
      <c r="D7332" s="232">
        <v>210.39</v>
      </c>
      <c r="E7332" s="232" t="s">
        <v>40909</v>
      </c>
    </row>
    <row r="7333" spans="1:5" ht="33.75">
      <c r="A7333" s="232" t="s">
        <v>8316</v>
      </c>
      <c r="B7333" s="233" t="s">
        <v>46537</v>
      </c>
      <c r="C7333" s="232" t="s">
        <v>4</v>
      </c>
      <c r="D7333" s="232">
        <v>66.959999999999994</v>
      </c>
      <c r="E7333" s="232" t="s">
        <v>40909</v>
      </c>
    </row>
    <row r="7334" spans="1:5" ht="33.75">
      <c r="A7334" s="232" t="s">
        <v>8317</v>
      </c>
      <c r="B7334" s="233" t="s">
        <v>46538</v>
      </c>
      <c r="C7334" s="232" t="s">
        <v>4</v>
      </c>
      <c r="D7334" s="232">
        <v>74.72</v>
      </c>
      <c r="E7334" s="232" t="s">
        <v>40909</v>
      </c>
    </row>
    <row r="7335" spans="1:5" ht="33.75">
      <c r="A7335" s="232" t="s">
        <v>8318</v>
      </c>
      <c r="B7335" s="233" t="s">
        <v>46539</v>
      </c>
      <c r="C7335" s="232" t="s">
        <v>4</v>
      </c>
      <c r="D7335" s="232">
        <v>83.93</v>
      </c>
      <c r="E7335" s="232" t="s">
        <v>40909</v>
      </c>
    </row>
    <row r="7336" spans="1:5" ht="33.75">
      <c r="A7336" s="232" t="s">
        <v>8319</v>
      </c>
      <c r="B7336" s="233" t="s">
        <v>46540</v>
      </c>
      <c r="C7336" s="232" t="s">
        <v>4</v>
      </c>
      <c r="D7336" s="232">
        <v>91.33</v>
      </c>
      <c r="E7336" s="232" t="s">
        <v>40909</v>
      </c>
    </row>
    <row r="7337" spans="1:5" ht="33.75">
      <c r="A7337" s="232" t="s">
        <v>8320</v>
      </c>
      <c r="B7337" s="233" t="s">
        <v>46541</v>
      </c>
      <c r="C7337" s="232" t="s">
        <v>4</v>
      </c>
      <c r="D7337" s="232">
        <v>112.19</v>
      </c>
      <c r="E7337" s="232" t="s">
        <v>40909</v>
      </c>
    </row>
    <row r="7338" spans="1:5" ht="33.75">
      <c r="A7338" s="232" t="s">
        <v>8321</v>
      </c>
      <c r="B7338" s="233" t="s">
        <v>46542</v>
      </c>
      <c r="C7338" s="232" t="s">
        <v>4</v>
      </c>
      <c r="D7338" s="232">
        <v>157.21</v>
      </c>
      <c r="E7338" s="232" t="s">
        <v>40909</v>
      </c>
    </row>
    <row r="7339" spans="1:5" ht="33.75">
      <c r="A7339" s="232" t="s">
        <v>8322</v>
      </c>
      <c r="B7339" s="233" t="s">
        <v>46543</v>
      </c>
      <c r="C7339" s="232" t="s">
        <v>4</v>
      </c>
      <c r="D7339" s="232">
        <v>87.02</v>
      </c>
      <c r="E7339" s="232" t="s">
        <v>40909</v>
      </c>
    </row>
    <row r="7340" spans="1:5" ht="33.75">
      <c r="A7340" s="232" t="s">
        <v>8323</v>
      </c>
      <c r="B7340" s="233" t="s">
        <v>46544</v>
      </c>
      <c r="C7340" s="232" t="s">
        <v>4</v>
      </c>
      <c r="D7340" s="232">
        <v>92.9</v>
      </c>
      <c r="E7340" s="232" t="s">
        <v>40909</v>
      </c>
    </row>
    <row r="7341" spans="1:5" ht="33.75">
      <c r="A7341" s="232" t="s">
        <v>8324</v>
      </c>
      <c r="B7341" s="233" t="s">
        <v>46545</v>
      </c>
      <c r="C7341" s="232" t="s">
        <v>4</v>
      </c>
      <c r="D7341" s="232">
        <v>101.01</v>
      </c>
      <c r="E7341" s="232" t="s">
        <v>40909</v>
      </c>
    </row>
    <row r="7342" spans="1:5" ht="33.75">
      <c r="A7342" s="232" t="s">
        <v>8325</v>
      </c>
      <c r="B7342" s="233" t="s">
        <v>46546</v>
      </c>
      <c r="C7342" s="232" t="s">
        <v>4</v>
      </c>
      <c r="D7342" s="232">
        <v>130.19999999999999</v>
      </c>
      <c r="E7342" s="232" t="s">
        <v>40909</v>
      </c>
    </row>
    <row r="7343" spans="1:5" ht="33.75">
      <c r="A7343" s="232" t="s">
        <v>8326</v>
      </c>
      <c r="B7343" s="233" t="s">
        <v>46547</v>
      </c>
      <c r="C7343" s="232" t="s">
        <v>4</v>
      </c>
      <c r="D7343" s="232">
        <v>168.23</v>
      </c>
      <c r="E7343" s="232" t="s">
        <v>40909</v>
      </c>
    </row>
    <row r="7344" spans="1:5" ht="33.75">
      <c r="A7344" s="232" t="s">
        <v>8327</v>
      </c>
      <c r="B7344" s="233" t="s">
        <v>46548</v>
      </c>
      <c r="C7344" s="232" t="s">
        <v>4</v>
      </c>
      <c r="D7344" s="232">
        <v>82.03</v>
      </c>
      <c r="E7344" s="232" t="s">
        <v>40909</v>
      </c>
    </row>
    <row r="7345" spans="1:5" ht="33.75">
      <c r="A7345" s="232" t="s">
        <v>8328</v>
      </c>
      <c r="B7345" s="233" t="s">
        <v>46549</v>
      </c>
      <c r="C7345" s="232" t="s">
        <v>4</v>
      </c>
      <c r="D7345" s="232">
        <v>91.93</v>
      </c>
      <c r="E7345" s="232" t="s">
        <v>40909</v>
      </c>
    </row>
    <row r="7346" spans="1:5" ht="33.75">
      <c r="A7346" s="232" t="s">
        <v>8329</v>
      </c>
      <c r="B7346" s="233" t="s">
        <v>46550</v>
      </c>
      <c r="C7346" s="232" t="s">
        <v>4</v>
      </c>
      <c r="D7346" s="232">
        <v>97.71</v>
      </c>
      <c r="E7346" s="232" t="s">
        <v>40909</v>
      </c>
    </row>
    <row r="7347" spans="1:5" ht="33.75">
      <c r="A7347" s="232" t="s">
        <v>8330</v>
      </c>
      <c r="B7347" s="233" t="s">
        <v>46551</v>
      </c>
      <c r="C7347" s="232" t="s">
        <v>4</v>
      </c>
      <c r="D7347" s="232">
        <v>121.19</v>
      </c>
      <c r="E7347" s="232" t="s">
        <v>40909</v>
      </c>
    </row>
    <row r="7348" spans="1:5" ht="33.75">
      <c r="A7348" s="232" t="s">
        <v>8331</v>
      </c>
      <c r="B7348" s="233" t="s">
        <v>46552</v>
      </c>
      <c r="C7348" s="232" t="s">
        <v>4</v>
      </c>
      <c r="D7348" s="232">
        <v>170.48</v>
      </c>
      <c r="E7348" s="232" t="s">
        <v>40909</v>
      </c>
    </row>
    <row r="7349" spans="1:5" ht="33.75">
      <c r="A7349" s="232" t="s">
        <v>8332</v>
      </c>
      <c r="B7349" s="233" t="s">
        <v>46553</v>
      </c>
      <c r="C7349" s="232" t="s">
        <v>4</v>
      </c>
      <c r="D7349" s="232">
        <v>85.21</v>
      </c>
      <c r="E7349" s="232" t="s">
        <v>40909</v>
      </c>
    </row>
    <row r="7350" spans="1:5" ht="33.75">
      <c r="A7350" s="232" t="s">
        <v>8333</v>
      </c>
      <c r="B7350" s="233" t="s">
        <v>46554</v>
      </c>
      <c r="C7350" s="232" t="s">
        <v>4</v>
      </c>
      <c r="D7350" s="232">
        <v>92.97</v>
      </c>
      <c r="E7350" s="232" t="s">
        <v>40909</v>
      </c>
    </row>
    <row r="7351" spans="1:5" ht="33.75">
      <c r="A7351" s="232" t="s">
        <v>8334</v>
      </c>
      <c r="B7351" s="233" t="s">
        <v>46555</v>
      </c>
      <c r="C7351" s="232" t="s">
        <v>4</v>
      </c>
      <c r="D7351" s="232">
        <v>105.08</v>
      </c>
      <c r="E7351" s="232" t="s">
        <v>40909</v>
      </c>
    </row>
    <row r="7352" spans="1:5" ht="33.75">
      <c r="A7352" s="232" t="s">
        <v>8335</v>
      </c>
      <c r="B7352" s="233" t="s">
        <v>46556</v>
      </c>
      <c r="C7352" s="232" t="s">
        <v>4</v>
      </c>
      <c r="D7352" s="232">
        <v>114.75</v>
      </c>
      <c r="E7352" s="232" t="s">
        <v>40909</v>
      </c>
    </row>
    <row r="7353" spans="1:5" ht="33.75">
      <c r="A7353" s="232" t="s">
        <v>8336</v>
      </c>
      <c r="B7353" s="233" t="s">
        <v>46557</v>
      </c>
      <c r="C7353" s="232" t="s">
        <v>4</v>
      </c>
      <c r="D7353" s="232">
        <v>142.93</v>
      </c>
      <c r="E7353" s="232" t="s">
        <v>40909</v>
      </c>
    </row>
    <row r="7354" spans="1:5" ht="33.75">
      <c r="A7354" s="232" t="s">
        <v>8337</v>
      </c>
      <c r="B7354" s="233" t="s">
        <v>46558</v>
      </c>
      <c r="C7354" s="232" t="s">
        <v>4</v>
      </c>
      <c r="D7354" s="232">
        <v>194.01</v>
      </c>
      <c r="E7354" s="232" t="s">
        <v>40909</v>
      </c>
    </row>
    <row r="7355" spans="1:5" ht="33.75">
      <c r="A7355" s="232" t="s">
        <v>8338</v>
      </c>
      <c r="B7355" s="233" t="s">
        <v>46559</v>
      </c>
      <c r="C7355" s="232" t="s">
        <v>4</v>
      </c>
      <c r="D7355" s="232">
        <v>105.05</v>
      </c>
      <c r="E7355" s="232" t="s">
        <v>40909</v>
      </c>
    </row>
    <row r="7356" spans="1:5" ht="33.75">
      <c r="A7356" s="232" t="s">
        <v>8339</v>
      </c>
      <c r="B7356" s="233" t="s">
        <v>46560</v>
      </c>
      <c r="C7356" s="232" t="s">
        <v>4</v>
      </c>
      <c r="D7356" s="232">
        <v>115.62</v>
      </c>
      <c r="E7356" s="232" t="s">
        <v>40909</v>
      </c>
    </row>
    <row r="7357" spans="1:5" ht="33.75">
      <c r="A7357" s="232" t="s">
        <v>8340</v>
      </c>
      <c r="B7357" s="233" t="s">
        <v>46561</v>
      </c>
      <c r="C7357" s="232" t="s">
        <v>4</v>
      </c>
      <c r="D7357" s="232">
        <v>125.76</v>
      </c>
      <c r="E7357" s="232" t="s">
        <v>40909</v>
      </c>
    </row>
    <row r="7358" spans="1:5" ht="33.75">
      <c r="A7358" s="232" t="s">
        <v>8341</v>
      </c>
      <c r="B7358" s="233" t="s">
        <v>46562</v>
      </c>
      <c r="C7358" s="232" t="s">
        <v>4</v>
      </c>
      <c r="D7358" s="232">
        <v>161.34</v>
      </c>
      <c r="E7358" s="232" t="s">
        <v>40909</v>
      </c>
    </row>
    <row r="7359" spans="1:5" ht="33.75">
      <c r="A7359" s="232" t="s">
        <v>8342</v>
      </c>
      <c r="B7359" s="233" t="s">
        <v>46563</v>
      </c>
      <c r="C7359" s="232" t="s">
        <v>4</v>
      </c>
      <c r="D7359" s="232">
        <v>207.77</v>
      </c>
      <c r="E7359" s="232" t="s">
        <v>40909</v>
      </c>
    </row>
    <row r="7360" spans="1:5" ht="33.75">
      <c r="A7360" s="232" t="s">
        <v>8343</v>
      </c>
      <c r="B7360" s="233" t="s">
        <v>46564</v>
      </c>
      <c r="C7360" s="232" t="s">
        <v>4</v>
      </c>
      <c r="D7360" s="232">
        <v>105.34</v>
      </c>
      <c r="E7360" s="232" t="s">
        <v>40909</v>
      </c>
    </row>
    <row r="7361" spans="1:5" ht="33.75">
      <c r="A7361" s="232" t="s">
        <v>8344</v>
      </c>
      <c r="B7361" s="233" t="s">
        <v>46565</v>
      </c>
      <c r="C7361" s="232" t="s">
        <v>4</v>
      </c>
      <c r="D7361" s="232">
        <v>114.25</v>
      </c>
      <c r="E7361" s="232" t="s">
        <v>40909</v>
      </c>
    </row>
    <row r="7362" spans="1:5" ht="33.75">
      <c r="A7362" s="232" t="s">
        <v>8345</v>
      </c>
      <c r="B7362" s="233" t="s">
        <v>46566</v>
      </c>
      <c r="C7362" s="232" t="s">
        <v>4</v>
      </c>
      <c r="D7362" s="232">
        <v>124.62</v>
      </c>
      <c r="E7362" s="232" t="s">
        <v>40909</v>
      </c>
    </row>
    <row r="7363" spans="1:5" ht="33.75">
      <c r="A7363" s="232" t="s">
        <v>8346</v>
      </c>
      <c r="B7363" s="233" t="s">
        <v>46567</v>
      </c>
      <c r="C7363" s="232" t="s">
        <v>4</v>
      </c>
      <c r="D7363" s="232">
        <v>152.83000000000001</v>
      </c>
      <c r="E7363" s="232" t="s">
        <v>40909</v>
      </c>
    </row>
    <row r="7364" spans="1:5" ht="33.75">
      <c r="A7364" s="232" t="s">
        <v>8347</v>
      </c>
      <c r="B7364" s="233" t="s">
        <v>46568</v>
      </c>
      <c r="C7364" s="232" t="s">
        <v>4</v>
      </c>
      <c r="D7364" s="232">
        <v>210.38</v>
      </c>
      <c r="E7364" s="232" t="s">
        <v>40909</v>
      </c>
    </row>
    <row r="7365" spans="1:5" ht="33.75">
      <c r="A7365" s="232" t="s">
        <v>8348</v>
      </c>
      <c r="B7365" s="233" t="s">
        <v>46569</v>
      </c>
      <c r="C7365" s="232" t="s">
        <v>4</v>
      </c>
      <c r="D7365" s="232">
        <v>68.48</v>
      </c>
      <c r="E7365" s="232" t="s">
        <v>40909</v>
      </c>
    </row>
    <row r="7366" spans="1:5" ht="33.75">
      <c r="A7366" s="232" t="s">
        <v>8349</v>
      </c>
      <c r="B7366" s="233" t="s">
        <v>46570</v>
      </c>
      <c r="C7366" s="232" t="s">
        <v>4</v>
      </c>
      <c r="D7366" s="232">
        <v>74.86</v>
      </c>
      <c r="E7366" s="232" t="s">
        <v>40909</v>
      </c>
    </row>
    <row r="7367" spans="1:5" ht="33.75">
      <c r="A7367" s="232" t="s">
        <v>8350</v>
      </c>
      <c r="B7367" s="233" t="s">
        <v>46571</v>
      </c>
      <c r="C7367" s="232" t="s">
        <v>4</v>
      </c>
      <c r="D7367" s="232">
        <v>84.02</v>
      </c>
      <c r="E7367" s="232" t="s">
        <v>40909</v>
      </c>
    </row>
    <row r="7368" spans="1:5" ht="33.75">
      <c r="A7368" s="232" t="s">
        <v>8351</v>
      </c>
      <c r="B7368" s="233" t="s">
        <v>46572</v>
      </c>
      <c r="C7368" s="232" t="s">
        <v>4</v>
      </c>
      <c r="D7368" s="232">
        <v>91.33</v>
      </c>
      <c r="E7368" s="232" t="s">
        <v>40909</v>
      </c>
    </row>
    <row r="7369" spans="1:5" ht="33.75">
      <c r="A7369" s="232" t="s">
        <v>8352</v>
      </c>
      <c r="B7369" s="233" t="s">
        <v>46573</v>
      </c>
      <c r="C7369" s="232" t="s">
        <v>4</v>
      </c>
      <c r="D7369" s="232">
        <v>112.28</v>
      </c>
      <c r="E7369" s="232" t="s">
        <v>40909</v>
      </c>
    </row>
    <row r="7370" spans="1:5" ht="33.75">
      <c r="A7370" s="232" t="s">
        <v>8353</v>
      </c>
      <c r="B7370" s="233" t="s">
        <v>46574</v>
      </c>
      <c r="C7370" s="232" t="s">
        <v>4</v>
      </c>
      <c r="D7370" s="232">
        <v>157.19</v>
      </c>
      <c r="E7370" s="232" t="s">
        <v>40909</v>
      </c>
    </row>
    <row r="7371" spans="1:5" ht="33.75">
      <c r="A7371" s="232" t="s">
        <v>8354</v>
      </c>
      <c r="B7371" s="233" t="s">
        <v>46575</v>
      </c>
      <c r="C7371" s="232" t="s">
        <v>4</v>
      </c>
      <c r="D7371" s="232">
        <v>84.54</v>
      </c>
      <c r="E7371" s="232" t="s">
        <v>40909</v>
      </c>
    </row>
    <row r="7372" spans="1:5" ht="33.75">
      <c r="A7372" s="232" t="s">
        <v>8355</v>
      </c>
      <c r="B7372" s="233" t="s">
        <v>46576</v>
      </c>
      <c r="C7372" s="232" t="s">
        <v>4</v>
      </c>
      <c r="D7372" s="232">
        <v>92.9</v>
      </c>
      <c r="E7372" s="232" t="s">
        <v>40909</v>
      </c>
    </row>
    <row r="7373" spans="1:5" ht="33.75">
      <c r="A7373" s="232" t="s">
        <v>8356</v>
      </c>
      <c r="B7373" s="233" t="s">
        <v>46577</v>
      </c>
      <c r="C7373" s="232" t="s">
        <v>4</v>
      </c>
      <c r="D7373" s="232">
        <v>101.01</v>
      </c>
      <c r="E7373" s="232" t="s">
        <v>40909</v>
      </c>
    </row>
    <row r="7374" spans="1:5" ht="33.75">
      <c r="A7374" s="232" t="s">
        <v>8357</v>
      </c>
      <c r="B7374" s="233" t="s">
        <v>46578</v>
      </c>
      <c r="C7374" s="232" t="s">
        <v>4</v>
      </c>
      <c r="D7374" s="232">
        <v>130.19999999999999</v>
      </c>
      <c r="E7374" s="232" t="s">
        <v>40909</v>
      </c>
    </row>
    <row r="7375" spans="1:5" ht="33.75">
      <c r="A7375" s="232" t="s">
        <v>8358</v>
      </c>
      <c r="B7375" s="233" t="s">
        <v>46579</v>
      </c>
      <c r="C7375" s="232" t="s">
        <v>4</v>
      </c>
      <c r="D7375" s="232">
        <v>168.2</v>
      </c>
      <c r="E7375" s="232" t="s">
        <v>40909</v>
      </c>
    </row>
    <row r="7376" spans="1:5" ht="33.75">
      <c r="A7376" s="232" t="s">
        <v>8359</v>
      </c>
      <c r="B7376" s="233" t="s">
        <v>46580</v>
      </c>
      <c r="C7376" s="232" t="s">
        <v>4</v>
      </c>
      <c r="D7376" s="232">
        <v>84.46</v>
      </c>
      <c r="E7376" s="232" t="s">
        <v>40909</v>
      </c>
    </row>
    <row r="7377" spans="1:5" ht="33.75">
      <c r="A7377" s="232" t="s">
        <v>8360</v>
      </c>
      <c r="B7377" s="233" t="s">
        <v>46581</v>
      </c>
      <c r="C7377" s="232" t="s">
        <v>4</v>
      </c>
      <c r="D7377" s="232">
        <v>91.93</v>
      </c>
      <c r="E7377" s="232" t="s">
        <v>40909</v>
      </c>
    </row>
    <row r="7378" spans="1:5" ht="33.75">
      <c r="A7378" s="232" t="s">
        <v>8361</v>
      </c>
      <c r="B7378" s="233" t="s">
        <v>46582</v>
      </c>
      <c r="C7378" s="232" t="s">
        <v>4</v>
      </c>
      <c r="D7378" s="232">
        <v>99.68</v>
      </c>
      <c r="E7378" s="232" t="s">
        <v>40909</v>
      </c>
    </row>
    <row r="7379" spans="1:5" ht="33.75">
      <c r="A7379" s="232" t="s">
        <v>8362</v>
      </c>
      <c r="B7379" s="233" t="s">
        <v>46583</v>
      </c>
      <c r="C7379" s="232" t="s">
        <v>4</v>
      </c>
      <c r="D7379" s="232">
        <v>121.19</v>
      </c>
      <c r="E7379" s="232" t="s">
        <v>40909</v>
      </c>
    </row>
    <row r="7380" spans="1:5" ht="33.75">
      <c r="A7380" s="232" t="s">
        <v>8363</v>
      </c>
      <c r="B7380" s="233" t="s">
        <v>46584</v>
      </c>
      <c r="C7380" s="232" t="s">
        <v>4</v>
      </c>
      <c r="D7380" s="232">
        <v>170.48</v>
      </c>
      <c r="E7380" s="232" t="s">
        <v>40909</v>
      </c>
    </row>
    <row r="7381" spans="1:5" ht="22.5">
      <c r="A7381" s="232" t="s">
        <v>8364</v>
      </c>
      <c r="B7381" s="233" t="s">
        <v>46585</v>
      </c>
      <c r="C7381" s="232" t="s">
        <v>5</v>
      </c>
      <c r="D7381" s="232">
        <v>31.56</v>
      </c>
      <c r="E7381" s="232" t="s">
        <v>40909</v>
      </c>
    </row>
    <row r="7382" spans="1:5" ht="22.5">
      <c r="A7382" s="232" t="s">
        <v>8365</v>
      </c>
      <c r="B7382" s="233" t="s">
        <v>46586</v>
      </c>
      <c r="C7382" s="232" t="s">
        <v>5</v>
      </c>
      <c r="D7382" s="232">
        <v>33.979999999999997</v>
      </c>
      <c r="E7382" s="232" t="s">
        <v>40909</v>
      </c>
    </row>
    <row r="7383" spans="1:5" ht="22.5">
      <c r="A7383" s="232" t="s">
        <v>8366</v>
      </c>
      <c r="B7383" s="233" t="s">
        <v>46587</v>
      </c>
      <c r="C7383" s="232" t="s">
        <v>5</v>
      </c>
      <c r="D7383" s="232">
        <v>45.2</v>
      </c>
      <c r="E7383" s="232" t="s">
        <v>40909</v>
      </c>
    </row>
    <row r="7384" spans="1:5" ht="22.5">
      <c r="A7384" s="232" t="s">
        <v>8367</v>
      </c>
      <c r="B7384" s="233" t="s">
        <v>46588</v>
      </c>
      <c r="C7384" s="232" t="s">
        <v>5</v>
      </c>
      <c r="D7384" s="232">
        <v>41.01</v>
      </c>
      <c r="E7384" s="232" t="s">
        <v>40909</v>
      </c>
    </row>
    <row r="7385" spans="1:5" ht="22.5">
      <c r="A7385" s="232" t="s">
        <v>8368</v>
      </c>
      <c r="B7385" s="233" t="s">
        <v>46589</v>
      </c>
      <c r="C7385" s="232" t="s">
        <v>5</v>
      </c>
      <c r="D7385" s="232">
        <v>54.47</v>
      </c>
      <c r="E7385" s="232" t="s">
        <v>40909</v>
      </c>
    </row>
    <row r="7386" spans="1:5" ht="22.5">
      <c r="A7386" s="232" t="s">
        <v>8369</v>
      </c>
      <c r="B7386" s="233" t="s">
        <v>46590</v>
      </c>
      <c r="C7386" s="232" t="s">
        <v>5</v>
      </c>
      <c r="D7386" s="232">
        <v>59.01</v>
      </c>
      <c r="E7386" s="232" t="s">
        <v>40909</v>
      </c>
    </row>
    <row r="7387" spans="1:5" ht="22.5">
      <c r="A7387" s="232" t="s">
        <v>8370</v>
      </c>
      <c r="B7387" s="233" t="s">
        <v>46591</v>
      </c>
      <c r="C7387" s="232" t="s">
        <v>5</v>
      </c>
      <c r="D7387" s="232">
        <v>36.68</v>
      </c>
      <c r="E7387" s="232" t="s">
        <v>40909</v>
      </c>
    </row>
    <row r="7388" spans="1:5" ht="22.5">
      <c r="A7388" s="232" t="s">
        <v>8371</v>
      </c>
      <c r="B7388" s="233" t="s">
        <v>46592</v>
      </c>
      <c r="C7388" s="232" t="s">
        <v>5</v>
      </c>
      <c r="D7388" s="232">
        <v>39.39</v>
      </c>
      <c r="E7388" s="232" t="s">
        <v>40909</v>
      </c>
    </row>
    <row r="7389" spans="1:5" ht="22.5">
      <c r="A7389" s="232" t="s">
        <v>8372</v>
      </c>
      <c r="B7389" s="233" t="s">
        <v>46593</v>
      </c>
      <c r="C7389" s="232" t="s">
        <v>5</v>
      </c>
      <c r="D7389" s="232">
        <v>42.46</v>
      </c>
      <c r="E7389" s="232" t="s">
        <v>40909</v>
      </c>
    </row>
    <row r="7390" spans="1:5" ht="22.5">
      <c r="A7390" s="232" t="s">
        <v>8373</v>
      </c>
      <c r="B7390" s="233" t="s">
        <v>46594</v>
      </c>
      <c r="C7390" s="232" t="s">
        <v>5</v>
      </c>
      <c r="D7390" s="232">
        <v>49.75</v>
      </c>
      <c r="E7390" s="232" t="s">
        <v>40909</v>
      </c>
    </row>
    <row r="7391" spans="1:5" ht="22.5">
      <c r="A7391" s="232" t="s">
        <v>8374</v>
      </c>
      <c r="B7391" s="233" t="s">
        <v>46595</v>
      </c>
      <c r="C7391" s="232" t="s">
        <v>5</v>
      </c>
      <c r="D7391" s="232">
        <v>65.099999999999994</v>
      </c>
      <c r="E7391" s="232" t="s">
        <v>40909</v>
      </c>
    </row>
    <row r="7392" spans="1:5" ht="22.5">
      <c r="A7392" s="232" t="s">
        <v>8375</v>
      </c>
      <c r="B7392" s="233" t="s">
        <v>46596</v>
      </c>
      <c r="C7392" s="232" t="s">
        <v>5</v>
      </c>
      <c r="D7392" s="232">
        <v>36.97</v>
      </c>
      <c r="E7392" s="232" t="s">
        <v>40909</v>
      </c>
    </row>
    <row r="7393" spans="1:5" ht="22.5">
      <c r="A7393" s="232" t="s">
        <v>8376</v>
      </c>
      <c r="B7393" s="233" t="s">
        <v>46597</v>
      </c>
      <c r="C7393" s="232" t="s">
        <v>5</v>
      </c>
      <c r="D7393" s="232">
        <v>40.98</v>
      </c>
      <c r="E7393" s="232" t="s">
        <v>40909</v>
      </c>
    </row>
    <row r="7394" spans="1:5" ht="22.5">
      <c r="A7394" s="232" t="s">
        <v>8377</v>
      </c>
      <c r="B7394" s="233" t="s">
        <v>46598</v>
      </c>
      <c r="C7394" s="232" t="s">
        <v>5</v>
      </c>
      <c r="D7394" s="232">
        <v>44.52</v>
      </c>
      <c r="E7394" s="232" t="s">
        <v>40909</v>
      </c>
    </row>
    <row r="7395" spans="1:5" ht="22.5">
      <c r="A7395" s="232" t="s">
        <v>8378</v>
      </c>
      <c r="B7395" s="233" t="s">
        <v>46599</v>
      </c>
      <c r="C7395" s="232" t="s">
        <v>5</v>
      </c>
      <c r="D7395" s="232">
        <v>56.88</v>
      </c>
      <c r="E7395" s="232" t="s">
        <v>40909</v>
      </c>
    </row>
    <row r="7396" spans="1:5" ht="22.5">
      <c r="A7396" s="232" t="s">
        <v>8379</v>
      </c>
      <c r="B7396" s="233" t="s">
        <v>46600</v>
      </c>
      <c r="C7396" s="232" t="s">
        <v>5</v>
      </c>
      <c r="D7396" s="232">
        <v>66.31</v>
      </c>
      <c r="E7396" s="232" t="s">
        <v>40909</v>
      </c>
    </row>
    <row r="7397" spans="1:5" ht="22.5">
      <c r="A7397" s="232" t="s">
        <v>8380</v>
      </c>
      <c r="B7397" s="233" t="s">
        <v>46601</v>
      </c>
      <c r="C7397" s="232" t="s">
        <v>5</v>
      </c>
      <c r="D7397" s="232">
        <v>38.270000000000003</v>
      </c>
      <c r="E7397" s="232" t="s">
        <v>40909</v>
      </c>
    </row>
    <row r="7398" spans="1:5" ht="22.5">
      <c r="A7398" s="232" t="s">
        <v>8381</v>
      </c>
      <c r="B7398" s="233" t="s">
        <v>46602</v>
      </c>
      <c r="C7398" s="232" t="s">
        <v>5</v>
      </c>
      <c r="D7398" s="232">
        <v>37.56</v>
      </c>
      <c r="E7398" s="232" t="s">
        <v>40909</v>
      </c>
    </row>
    <row r="7399" spans="1:5" ht="22.5">
      <c r="A7399" s="232" t="s">
        <v>8382</v>
      </c>
      <c r="B7399" s="233" t="s">
        <v>46603</v>
      </c>
      <c r="C7399" s="232" t="s">
        <v>5</v>
      </c>
      <c r="D7399" s="232">
        <v>49.41</v>
      </c>
      <c r="E7399" s="232" t="s">
        <v>40909</v>
      </c>
    </row>
    <row r="7400" spans="1:5" ht="22.5">
      <c r="A7400" s="232" t="s">
        <v>8383</v>
      </c>
      <c r="B7400" s="233" t="s">
        <v>46604</v>
      </c>
      <c r="C7400" s="232" t="s">
        <v>5</v>
      </c>
      <c r="D7400" s="232">
        <v>53.15</v>
      </c>
      <c r="E7400" s="232" t="s">
        <v>40909</v>
      </c>
    </row>
    <row r="7401" spans="1:5" ht="22.5">
      <c r="A7401" s="232" t="s">
        <v>8384</v>
      </c>
      <c r="B7401" s="233" t="s">
        <v>46605</v>
      </c>
      <c r="C7401" s="232" t="s">
        <v>5</v>
      </c>
      <c r="D7401" s="232">
        <v>75.08</v>
      </c>
      <c r="E7401" s="232" t="s">
        <v>40909</v>
      </c>
    </row>
    <row r="7402" spans="1:5" ht="22.5">
      <c r="A7402" s="232" t="s">
        <v>8385</v>
      </c>
      <c r="B7402" s="233" t="s">
        <v>46606</v>
      </c>
      <c r="C7402" s="232" t="s">
        <v>5</v>
      </c>
      <c r="D7402" s="232">
        <v>94.64</v>
      </c>
      <c r="E7402" s="232" t="s">
        <v>40909</v>
      </c>
    </row>
    <row r="7403" spans="1:5" ht="22.5">
      <c r="A7403" s="232" t="s">
        <v>8386</v>
      </c>
      <c r="B7403" s="233" t="s">
        <v>46607</v>
      </c>
      <c r="C7403" s="232" t="s">
        <v>5</v>
      </c>
      <c r="D7403" s="232">
        <v>39.770000000000003</v>
      </c>
      <c r="E7403" s="232" t="s">
        <v>40909</v>
      </c>
    </row>
    <row r="7404" spans="1:5" ht="22.5">
      <c r="A7404" s="232" t="s">
        <v>8387</v>
      </c>
      <c r="B7404" s="233" t="s">
        <v>46608</v>
      </c>
      <c r="C7404" s="232" t="s">
        <v>5</v>
      </c>
      <c r="D7404" s="232">
        <v>50.38</v>
      </c>
      <c r="E7404" s="232" t="s">
        <v>40909</v>
      </c>
    </row>
    <row r="7405" spans="1:5" ht="22.5">
      <c r="A7405" s="232" t="s">
        <v>8388</v>
      </c>
      <c r="B7405" s="233" t="s">
        <v>46609</v>
      </c>
      <c r="C7405" s="232" t="s">
        <v>5</v>
      </c>
      <c r="D7405" s="232">
        <v>59.59</v>
      </c>
      <c r="E7405" s="232" t="s">
        <v>40909</v>
      </c>
    </row>
    <row r="7406" spans="1:5" ht="22.5">
      <c r="A7406" s="232" t="s">
        <v>8389</v>
      </c>
      <c r="B7406" s="233" t="s">
        <v>46610</v>
      </c>
      <c r="C7406" s="232" t="s">
        <v>5</v>
      </c>
      <c r="D7406" s="232">
        <v>71.87</v>
      </c>
      <c r="E7406" s="232" t="s">
        <v>40909</v>
      </c>
    </row>
    <row r="7407" spans="1:5" ht="22.5">
      <c r="A7407" s="232" t="s">
        <v>8390</v>
      </c>
      <c r="B7407" s="233" t="s">
        <v>46611</v>
      </c>
      <c r="C7407" s="232" t="s">
        <v>5</v>
      </c>
      <c r="D7407" s="232">
        <v>108.16</v>
      </c>
      <c r="E7407" s="232" t="s">
        <v>40909</v>
      </c>
    </row>
    <row r="7408" spans="1:5" ht="22.5">
      <c r="A7408" s="232" t="s">
        <v>8391</v>
      </c>
      <c r="B7408" s="233" t="s">
        <v>46612</v>
      </c>
      <c r="C7408" s="232" t="s">
        <v>5</v>
      </c>
      <c r="D7408" s="232">
        <v>49.7</v>
      </c>
      <c r="E7408" s="232" t="s">
        <v>40909</v>
      </c>
    </row>
    <row r="7409" spans="1:5" ht="22.5">
      <c r="A7409" s="232" t="s">
        <v>8392</v>
      </c>
      <c r="B7409" s="233" t="s">
        <v>46613</v>
      </c>
      <c r="C7409" s="232" t="s">
        <v>5</v>
      </c>
      <c r="D7409" s="232">
        <v>56.11</v>
      </c>
      <c r="E7409" s="232" t="s">
        <v>40909</v>
      </c>
    </row>
    <row r="7410" spans="1:5" ht="22.5">
      <c r="A7410" s="232" t="s">
        <v>8393</v>
      </c>
      <c r="B7410" s="233" t="s">
        <v>46614</v>
      </c>
      <c r="C7410" s="232" t="s">
        <v>5</v>
      </c>
      <c r="D7410" s="232">
        <v>62.23</v>
      </c>
      <c r="E7410" s="232" t="s">
        <v>40909</v>
      </c>
    </row>
    <row r="7411" spans="1:5" ht="22.5">
      <c r="A7411" s="232" t="s">
        <v>8394</v>
      </c>
      <c r="B7411" s="233" t="s">
        <v>46615</v>
      </c>
      <c r="C7411" s="232" t="s">
        <v>5</v>
      </c>
      <c r="D7411" s="232">
        <v>84.43</v>
      </c>
      <c r="E7411" s="232" t="s">
        <v>40909</v>
      </c>
    </row>
    <row r="7412" spans="1:5" ht="22.5">
      <c r="A7412" s="232" t="s">
        <v>8395</v>
      </c>
      <c r="B7412" s="233" t="s">
        <v>46616</v>
      </c>
      <c r="C7412" s="232" t="s">
        <v>5</v>
      </c>
      <c r="D7412" s="232">
        <v>101.85</v>
      </c>
      <c r="E7412" s="232" t="s">
        <v>40909</v>
      </c>
    </row>
    <row r="7413" spans="1:5" ht="22.5">
      <c r="A7413" s="232" t="s">
        <v>8396</v>
      </c>
      <c r="B7413" s="233" t="s">
        <v>46617</v>
      </c>
      <c r="C7413" s="232" t="s">
        <v>5</v>
      </c>
      <c r="D7413" s="232">
        <v>31.91</v>
      </c>
      <c r="E7413" s="232" t="s">
        <v>40909</v>
      </c>
    </row>
    <row r="7414" spans="1:5" ht="22.5">
      <c r="A7414" s="232" t="s">
        <v>8397</v>
      </c>
      <c r="B7414" s="233" t="s">
        <v>46618</v>
      </c>
      <c r="C7414" s="232" t="s">
        <v>5</v>
      </c>
      <c r="D7414" s="232">
        <v>33.549999999999997</v>
      </c>
      <c r="E7414" s="232" t="s">
        <v>40909</v>
      </c>
    </row>
    <row r="7415" spans="1:5" ht="22.5">
      <c r="A7415" s="232" t="s">
        <v>8398</v>
      </c>
      <c r="B7415" s="233" t="s">
        <v>46619</v>
      </c>
      <c r="C7415" s="232" t="s">
        <v>5</v>
      </c>
      <c r="D7415" s="232">
        <v>35.72</v>
      </c>
      <c r="E7415" s="232" t="s">
        <v>40909</v>
      </c>
    </row>
    <row r="7416" spans="1:5" ht="22.5">
      <c r="A7416" s="232" t="s">
        <v>8399</v>
      </c>
      <c r="B7416" s="233" t="s">
        <v>46620</v>
      </c>
      <c r="C7416" s="232" t="s">
        <v>5</v>
      </c>
      <c r="D7416" s="232">
        <v>37.630000000000003</v>
      </c>
      <c r="E7416" s="232" t="s">
        <v>40909</v>
      </c>
    </row>
    <row r="7417" spans="1:5" ht="22.5">
      <c r="A7417" s="232" t="s">
        <v>8400</v>
      </c>
      <c r="B7417" s="233" t="s">
        <v>46621</v>
      </c>
      <c r="C7417" s="232" t="s">
        <v>5</v>
      </c>
      <c r="D7417" s="232">
        <v>41.66</v>
      </c>
      <c r="E7417" s="232" t="s">
        <v>40909</v>
      </c>
    </row>
    <row r="7418" spans="1:5" ht="22.5">
      <c r="A7418" s="232" t="s">
        <v>8401</v>
      </c>
      <c r="B7418" s="233" t="s">
        <v>46622</v>
      </c>
      <c r="C7418" s="232" t="s">
        <v>5</v>
      </c>
      <c r="D7418" s="232">
        <v>45.43</v>
      </c>
      <c r="E7418" s="232" t="s">
        <v>40909</v>
      </c>
    </row>
    <row r="7419" spans="1:5" ht="22.5">
      <c r="A7419" s="232" t="s">
        <v>8402</v>
      </c>
      <c r="B7419" s="233" t="s">
        <v>46623</v>
      </c>
      <c r="C7419" s="232" t="s">
        <v>5</v>
      </c>
      <c r="D7419" s="232">
        <v>33.200000000000003</v>
      </c>
      <c r="E7419" s="232" t="s">
        <v>40909</v>
      </c>
    </row>
    <row r="7420" spans="1:5" ht="22.5">
      <c r="A7420" s="232" t="s">
        <v>8403</v>
      </c>
      <c r="B7420" s="233" t="s">
        <v>46624</v>
      </c>
      <c r="C7420" s="232" t="s">
        <v>5</v>
      </c>
      <c r="D7420" s="232">
        <v>38.130000000000003</v>
      </c>
      <c r="E7420" s="232" t="s">
        <v>40909</v>
      </c>
    </row>
    <row r="7421" spans="1:5" ht="22.5">
      <c r="A7421" s="232" t="s">
        <v>8404</v>
      </c>
      <c r="B7421" s="233" t="s">
        <v>46625</v>
      </c>
      <c r="C7421" s="232" t="s">
        <v>5</v>
      </c>
      <c r="D7421" s="232">
        <v>40.130000000000003</v>
      </c>
      <c r="E7421" s="232" t="s">
        <v>40909</v>
      </c>
    </row>
    <row r="7422" spans="1:5" ht="22.5">
      <c r="A7422" s="232" t="s">
        <v>8405</v>
      </c>
      <c r="B7422" s="233" t="s">
        <v>46626</v>
      </c>
      <c r="C7422" s="232" t="s">
        <v>5</v>
      </c>
      <c r="D7422" s="232">
        <v>44.1</v>
      </c>
      <c r="E7422" s="232" t="s">
        <v>40909</v>
      </c>
    </row>
    <row r="7423" spans="1:5" ht="22.5">
      <c r="A7423" s="232" t="s">
        <v>8406</v>
      </c>
      <c r="B7423" s="233" t="s">
        <v>46627</v>
      </c>
      <c r="C7423" s="232" t="s">
        <v>5</v>
      </c>
      <c r="D7423" s="232">
        <v>47.84</v>
      </c>
      <c r="E7423" s="232" t="s">
        <v>40909</v>
      </c>
    </row>
    <row r="7424" spans="1:5" ht="22.5">
      <c r="A7424" s="232" t="s">
        <v>8407</v>
      </c>
      <c r="B7424" s="233" t="s">
        <v>46628</v>
      </c>
      <c r="C7424" s="232" t="s">
        <v>5</v>
      </c>
      <c r="D7424" s="232">
        <v>38.840000000000003</v>
      </c>
      <c r="E7424" s="232" t="s">
        <v>40909</v>
      </c>
    </row>
    <row r="7425" spans="1:5" ht="22.5">
      <c r="A7425" s="232" t="s">
        <v>8408</v>
      </c>
      <c r="B7425" s="233" t="s">
        <v>46629</v>
      </c>
      <c r="C7425" s="232" t="s">
        <v>5</v>
      </c>
      <c r="D7425" s="232">
        <v>40.99</v>
      </c>
      <c r="E7425" s="232" t="s">
        <v>40909</v>
      </c>
    </row>
    <row r="7426" spans="1:5" ht="22.5">
      <c r="A7426" s="232" t="s">
        <v>8409</v>
      </c>
      <c r="B7426" s="233" t="s">
        <v>46630</v>
      </c>
      <c r="C7426" s="232" t="s">
        <v>5</v>
      </c>
      <c r="D7426" s="232">
        <v>43.14</v>
      </c>
      <c r="E7426" s="232" t="s">
        <v>40909</v>
      </c>
    </row>
    <row r="7427" spans="1:5" ht="22.5">
      <c r="A7427" s="232" t="s">
        <v>8410</v>
      </c>
      <c r="B7427" s="233" t="s">
        <v>46631</v>
      </c>
      <c r="C7427" s="232" t="s">
        <v>5</v>
      </c>
      <c r="D7427" s="232">
        <v>46.78</v>
      </c>
      <c r="E7427" s="232" t="s">
        <v>40909</v>
      </c>
    </row>
    <row r="7428" spans="1:5" ht="22.5">
      <c r="A7428" s="232" t="s">
        <v>8411</v>
      </c>
      <c r="B7428" s="233" t="s">
        <v>46632</v>
      </c>
      <c r="C7428" s="232" t="s">
        <v>5</v>
      </c>
      <c r="D7428" s="232">
        <v>50.52</v>
      </c>
      <c r="E7428" s="232" t="s">
        <v>40909</v>
      </c>
    </row>
    <row r="7429" spans="1:5" ht="22.5">
      <c r="A7429" s="232" t="s">
        <v>8412</v>
      </c>
      <c r="B7429" s="233" t="s">
        <v>46633</v>
      </c>
      <c r="C7429" s="232" t="s">
        <v>5</v>
      </c>
      <c r="D7429" s="232">
        <v>32.35</v>
      </c>
      <c r="E7429" s="232" t="s">
        <v>40909</v>
      </c>
    </row>
    <row r="7430" spans="1:5" ht="22.5">
      <c r="A7430" s="232" t="s">
        <v>8413</v>
      </c>
      <c r="B7430" s="233" t="s">
        <v>46634</v>
      </c>
      <c r="C7430" s="232" t="s">
        <v>5</v>
      </c>
      <c r="D7430" s="232">
        <v>33.46</v>
      </c>
      <c r="E7430" s="232" t="s">
        <v>40909</v>
      </c>
    </row>
    <row r="7431" spans="1:5" ht="22.5">
      <c r="A7431" s="232" t="s">
        <v>8414</v>
      </c>
      <c r="B7431" s="233" t="s">
        <v>46635</v>
      </c>
      <c r="C7431" s="232" t="s">
        <v>5</v>
      </c>
      <c r="D7431" s="232">
        <v>35.18</v>
      </c>
      <c r="E7431" s="232" t="s">
        <v>40909</v>
      </c>
    </row>
    <row r="7432" spans="1:5" ht="22.5">
      <c r="A7432" s="232" t="s">
        <v>8415</v>
      </c>
      <c r="B7432" s="233" t="s">
        <v>46636</v>
      </c>
      <c r="C7432" s="232" t="s">
        <v>5</v>
      </c>
      <c r="D7432" s="232">
        <v>47.77</v>
      </c>
      <c r="E7432" s="232" t="s">
        <v>40909</v>
      </c>
    </row>
    <row r="7433" spans="1:5" ht="22.5">
      <c r="A7433" s="232" t="s">
        <v>8416</v>
      </c>
      <c r="B7433" s="233" t="s">
        <v>46637</v>
      </c>
      <c r="C7433" s="232" t="s">
        <v>5</v>
      </c>
      <c r="D7433" s="232">
        <v>54.47</v>
      </c>
      <c r="E7433" s="232" t="s">
        <v>40909</v>
      </c>
    </row>
    <row r="7434" spans="1:5" ht="22.5">
      <c r="A7434" s="232" t="s">
        <v>8417</v>
      </c>
      <c r="B7434" s="233" t="s">
        <v>46638</v>
      </c>
      <c r="C7434" s="232" t="s">
        <v>5</v>
      </c>
      <c r="D7434" s="232">
        <v>47.11</v>
      </c>
      <c r="E7434" s="232" t="s">
        <v>40909</v>
      </c>
    </row>
    <row r="7435" spans="1:5" ht="22.5">
      <c r="A7435" s="232" t="s">
        <v>8418</v>
      </c>
      <c r="B7435" s="233" t="s">
        <v>46639</v>
      </c>
      <c r="C7435" s="232" t="s">
        <v>5</v>
      </c>
      <c r="D7435" s="232">
        <v>33.200000000000003</v>
      </c>
      <c r="E7435" s="232" t="s">
        <v>40909</v>
      </c>
    </row>
    <row r="7436" spans="1:5" ht="22.5">
      <c r="A7436" s="232" t="s">
        <v>8419</v>
      </c>
      <c r="B7436" s="233" t="s">
        <v>46640</v>
      </c>
      <c r="C7436" s="232" t="s">
        <v>5</v>
      </c>
      <c r="D7436" s="232">
        <v>38.130000000000003</v>
      </c>
      <c r="E7436" s="232" t="s">
        <v>40909</v>
      </c>
    </row>
    <row r="7437" spans="1:5" ht="22.5">
      <c r="A7437" s="232" t="s">
        <v>8420</v>
      </c>
      <c r="B7437" s="233" t="s">
        <v>46641</v>
      </c>
      <c r="C7437" s="232" t="s">
        <v>5</v>
      </c>
      <c r="D7437" s="232">
        <v>40.28</v>
      </c>
      <c r="E7437" s="232" t="s">
        <v>40909</v>
      </c>
    </row>
    <row r="7438" spans="1:5" ht="22.5">
      <c r="A7438" s="232" t="s">
        <v>8421</v>
      </c>
      <c r="B7438" s="233" t="s">
        <v>46642</v>
      </c>
      <c r="C7438" s="232" t="s">
        <v>5</v>
      </c>
      <c r="D7438" s="232">
        <v>43.63</v>
      </c>
      <c r="E7438" s="232" t="s">
        <v>40909</v>
      </c>
    </row>
    <row r="7439" spans="1:5" ht="22.5">
      <c r="A7439" s="232" t="s">
        <v>8422</v>
      </c>
      <c r="B7439" s="233" t="s">
        <v>46643</v>
      </c>
      <c r="C7439" s="232" t="s">
        <v>5</v>
      </c>
      <c r="D7439" s="232">
        <v>47.84</v>
      </c>
      <c r="E7439" s="232" t="s">
        <v>40909</v>
      </c>
    </row>
    <row r="7440" spans="1:5" ht="22.5">
      <c r="A7440" s="232" t="s">
        <v>8423</v>
      </c>
      <c r="B7440" s="233" t="s">
        <v>46644</v>
      </c>
      <c r="C7440" s="232" t="s">
        <v>5</v>
      </c>
      <c r="D7440" s="232">
        <v>38.26</v>
      </c>
      <c r="E7440" s="232" t="s">
        <v>40909</v>
      </c>
    </row>
    <row r="7441" spans="1:5" ht="22.5">
      <c r="A7441" s="232" t="s">
        <v>8424</v>
      </c>
      <c r="B7441" s="233" t="s">
        <v>46645</v>
      </c>
      <c r="C7441" s="232" t="s">
        <v>5</v>
      </c>
      <c r="D7441" s="232">
        <v>49.32</v>
      </c>
      <c r="E7441" s="232" t="s">
        <v>40909</v>
      </c>
    </row>
    <row r="7442" spans="1:5" ht="22.5">
      <c r="A7442" s="232" t="s">
        <v>8425</v>
      </c>
      <c r="B7442" s="233" t="s">
        <v>46646</v>
      </c>
      <c r="C7442" s="232" t="s">
        <v>5</v>
      </c>
      <c r="D7442" s="232">
        <v>43.8</v>
      </c>
      <c r="E7442" s="232" t="s">
        <v>40909</v>
      </c>
    </row>
    <row r="7443" spans="1:5" ht="22.5">
      <c r="A7443" s="232" t="s">
        <v>8426</v>
      </c>
      <c r="B7443" s="233" t="s">
        <v>46647</v>
      </c>
      <c r="C7443" s="232" t="s">
        <v>5</v>
      </c>
      <c r="D7443" s="232">
        <v>62.71</v>
      </c>
      <c r="E7443" s="232" t="s">
        <v>40909</v>
      </c>
    </row>
    <row r="7444" spans="1:5" ht="22.5">
      <c r="A7444" s="232" t="s">
        <v>8427</v>
      </c>
      <c r="B7444" s="233" t="s">
        <v>46648</v>
      </c>
      <c r="C7444" s="232" t="s">
        <v>5</v>
      </c>
      <c r="D7444" s="232">
        <v>49.14</v>
      </c>
      <c r="E7444" s="232" t="s">
        <v>40909</v>
      </c>
    </row>
    <row r="7445" spans="1:5" ht="22.5">
      <c r="A7445" s="232" t="s">
        <v>8428</v>
      </c>
      <c r="B7445" s="233" t="s">
        <v>46649</v>
      </c>
      <c r="C7445" s="232" t="s">
        <v>5</v>
      </c>
      <c r="D7445" s="232">
        <v>35.729999999999997</v>
      </c>
      <c r="E7445" s="232" t="s">
        <v>40909</v>
      </c>
    </row>
    <row r="7446" spans="1:5" ht="22.5">
      <c r="A7446" s="232" t="s">
        <v>8429</v>
      </c>
      <c r="B7446" s="233" t="s">
        <v>46650</v>
      </c>
      <c r="C7446" s="232" t="s">
        <v>5</v>
      </c>
      <c r="D7446" s="232">
        <v>38.75</v>
      </c>
      <c r="E7446" s="232" t="s">
        <v>40909</v>
      </c>
    </row>
    <row r="7447" spans="1:5" ht="22.5">
      <c r="A7447" s="232" t="s">
        <v>8430</v>
      </c>
      <c r="B7447" s="233" t="s">
        <v>46651</v>
      </c>
      <c r="C7447" s="232" t="s">
        <v>5</v>
      </c>
      <c r="D7447" s="232">
        <v>47.23</v>
      </c>
      <c r="E7447" s="232" t="s">
        <v>40909</v>
      </c>
    </row>
    <row r="7448" spans="1:5" ht="22.5">
      <c r="A7448" s="232" t="s">
        <v>8431</v>
      </c>
      <c r="B7448" s="233" t="s">
        <v>46652</v>
      </c>
      <c r="C7448" s="232" t="s">
        <v>5</v>
      </c>
      <c r="D7448" s="232">
        <v>44.97</v>
      </c>
      <c r="E7448" s="232" t="s">
        <v>40909</v>
      </c>
    </row>
    <row r="7449" spans="1:5" ht="22.5">
      <c r="A7449" s="232" t="s">
        <v>8432</v>
      </c>
      <c r="B7449" s="233" t="s">
        <v>46653</v>
      </c>
      <c r="C7449" s="232" t="s">
        <v>5</v>
      </c>
      <c r="D7449" s="232">
        <v>55.9</v>
      </c>
      <c r="E7449" s="232" t="s">
        <v>40909</v>
      </c>
    </row>
    <row r="7450" spans="1:5" ht="22.5">
      <c r="A7450" s="232" t="s">
        <v>8433</v>
      </c>
      <c r="B7450" s="233" t="s">
        <v>46654</v>
      </c>
      <c r="C7450" s="232" t="s">
        <v>5</v>
      </c>
      <c r="D7450" s="232">
        <v>64.930000000000007</v>
      </c>
      <c r="E7450" s="232" t="s">
        <v>40909</v>
      </c>
    </row>
    <row r="7451" spans="1:5" ht="22.5">
      <c r="A7451" s="232" t="s">
        <v>8434</v>
      </c>
      <c r="B7451" s="233" t="s">
        <v>46655</v>
      </c>
      <c r="C7451" s="232" t="s">
        <v>5</v>
      </c>
      <c r="D7451" s="232">
        <v>42.56</v>
      </c>
      <c r="E7451" s="232" t="s">
        <v>40909</v>
      </c>
    </row>
    <row r="7452" spans="1:5" ht="22.5">
      <c r="A7452" s="232" t="s">
        <v>8435</v>
      </c>
      <c r="B7452" s="233" t="s">
        <v>46656</v>
      </c>
      <c r="C7452" s="232" t="s">
        <v>5</v>
      </c>
      <c r="D7452" s="232">
        <v>45.19</v>
      </c>
      <c r="E7452" s="232" t="s">
        <v>40909</v>
      </c>
    </row>
    <row r="7453" spans="1:5" ht="22.5">
      <c r="A7453" s="232" t="s">
        <v>8436</v>
      </c>
      <c r="B7453" s="233" t="s">
        <v>46657</v>
      </c>
      <c r="C7453" s="232" t="s">
        <v>5</v>
      </c>
      <c r="D7453" s="232">
        <v>47.8</v>
      </c>
      <c r="E7453" s="232" t="s">
        <v>40909</v>
      </c>
    </row>
    <row r="7454" spans="1:5" ht="22.5">
      <c r="A7454" s="232" t="s">
        <v>8437</v>
      </c>
      <c r="B7454" s="233" t="s">
        <v>46658</v>
      </c>
      <c r="C7454" s="232" t="s">
        <v>5</v>
      </c>
      <c r="D7454" s="232">
        <v>54.08</v>
      </c>
      <c r="E7454" s="232" t="s">
        <v>40909</v>
      </c>
    </row>
    <row r="7455" spans="1:5" ht="22.5">
      <c r="A7455" s="232" t="s">
        <v>8438</v>
      </c>
      <c r="B7455" s="233" t="s">
        <v>46659</v>
      </c>
      <c r="C7455" s="232" t="s">
        <v>5</v>
      </c>
      <c r="D7455" s="232">
        <v>72.489999999999995</v>
      </c>
      <c r="E7455" s="232" t="s">
        <v>40909</v>
      </c>
    </row>
    <row r="7456" spans="1:5" ht="22.5">
      <c r="A7456" s="232" t="s">
        <v>8439</v>
      </c>
      <c r="B7456" s="233" t="s">
        <v>46660</v>
      </c>
      <c r="C7456" s="232" t="s">
        <v>5</v>
      </c>
      <c r="D7456" s="232">
        <v>40.909999999999997</v>
      </c>
      <c r="E7456" s="232" t="s">
        <v>40909</v>
      </c>
    </row>
    <row r="7457" spans="1:5" ht="22.5">
      <c r="A7457" s="232" t="s">
        <v>8440</v>
      </c>
      <c r="B7457" s="233" t="s">
        <v>46661</v>
      </c>
      <c r="C7457" s="232" t="s">
        <v>5</v>
      </c>
      <c r="D7457" s="232">
        <v>53.69</v>
      </c>
      <c r="E7457" s="232" t="s">
        <v>40909</v>
      </c>
    </row>
    <row r="7458" spans="1:5" ht="22.5">
      <c r="A7458" s="232" t="s">
        <v>8441</v>
      </c>
      <c r="B7458" s="233" t="s">
        <v>46662</v>
      </c>
      <c r="C7458" s="232" t="s">
        <v>5</v>
      </c>
      <c r="D7458" s="232">
        <v>49.99</v>
      </c>
      <c r="E7458" s="232" t="s">
        <v>40909</v>
      </c>
    </row>
    <row r="7459" spans="1:5" ht="22.5">
      <c r="A7459" s="232" t="s">
        <v>8442</v>
      </c>
      <c r="B7459" s="233" t="s">
        <v>46663</v>
      </c>
      <c r="C7459" s="232" t="s">
        <v>5</v>
      </c>
      <c r="D7459" s="232">
        <v>59.77</v>
      </c>
      <c r="E7459" s="232" t="s">
        <v>40909</v>
      </c>
    </row>
    <row r="7460" spans="1:5" ht="22.5">
      <c r="A7460" s="232" t="s">
        <v>8443</v>
      </c>
      <c r="B7460" s="233" t="s">
        <v>46664</v>
      </c>
      <c r="C7460" s="232" t="s">
        <v>5</v>
      </c>
      <c r="D7460" s="232">
        <v>75.25</v>
      </c>
      <c r="E7460" s="232" t="s">
        <v>40909</v>
      </c>
    </row>
    <row r="7461" spans="1:5" ht="22.5">
      <c r="A7461" s="232" t="s">
        <v>8444</v>
      </c>
      <c r="B7461" s="233" t="s">
        <v>46665</v>
      </c>
      <c r="C7461" s="232" t="s">
        <v>5</v>
      </c>
      <c r="D7461" s="232">
        <v>33.25</v>
      </c>
      <c r="E7461" s="232" t="s">
        <v>40909</v>
      </c>
    </row>
    <row r="7462" spans="1:5" ht="22.5">
      <c r="A7462" s="232" t="s">
        <v>8445</v>
      </c>
      <c r="B7462" s="233" t="s">
        <v>46666</v>
      </c>
      <c r="C7462" s="232" t="s">
        <v>5</v>
      </c>
      <c r="D7462" s="232">
        <v>34.26</v>
      </c>
      <c r="E7462" s="232" t="s">
        <v>40909</v>
      </c>
    </row>
    <row r="7463" spans="1:5" ht="22.5">
      <c r="A7463" s="232" t="s">
        <v>8446</v>
      </c>
      <c r="B7463" s="233" t="s">
        <v>46667</v>
      </c>
      <c r="C7463" s="232" t="s">
        <v>5</v>
      </c>
      <c r="D7463" s="232">
        <v>45.2</v>
      </c>
      <c r="E7463" s="232" t="s">
        <v>40909</v>
      </c>
    </row>
    <row r="7464" spans="1:5" ht="22.5">
      <c r="A7464" s="232" t="s">
        <v>8447</v>
      </c>
      <c r="B7464" s="233" t="s">
        <v>46668</v>
      </c>
      <c r="C7464" s="232" t="s">
        <v>5</v>
      </c>
      <c r="D7464" s="232">
        <v>50.99</v>
      </c>
      <c r="E7464" s="232" t="s">
        <v>40909</v>
      </c>
    </row>
    <row r="7465" spans="1:5" ht="22.5">
      <c r="A7465" s="232" t="s">
        <v>8448</v>
      </c>
      <c r="B7465" s="233" t="s">
        <v>46669</v>
      </c>
      <c r="C7465" s="232" t="s">
        <v>5</v>
      </c>
      <c r="D7465" s="232">
        <v>54.47</v>
      </c>
      <c r="E7465" s="232" t="s">
        <v>40909</v>
      </c>
    </row>
    <row r="7466" spans="1:5" ht="22.5">
      <c r="A7466" s="232" t="s">
        <v>8449</v>
      </c>
      <c r="B7466" s="233" t="s">
        <v>46670</v>
      </c>
      <c r="C7466" s="232" t="s">
        <v>5</v>
      </c>
      <c r="D7466" s="232">
        <v>62.19</v>
      </c>
      <c r="E7466" s="232" t="s">
        <v>40909</v>
      </c>
    </row>
    <row r="7467" spans="1:5" ht="22.5">
      <c r="A7467" s="232" t="s">
        <v>8450</v>
      </c>
      <c r="B7467" s="233" t="s">
        <v>46671</v>
      </c>
      <c r="C7467" s="232" t="s">
        <v>5</v>
      </c>
      <c r="D7467" s="232">
        <v>46.03</v>
      </c>
      <c r="E7467" s="232" t="s">
        <v>40909</v>
      </c>
    </row>
    <row r="7468" spans="1:5" ht="22.5">
      <c r="A7468" s="232" t="s">
        <v>8451</v>
      </c>
      <c r="B7468" s="233" t="s">
        <v>46672</v>
      </c>
      <c r="C7468" s="232" t="s">
        <v>5</v>
      </c>
      <c r="D7468" s="232">
        <v>42.52</v>
      </c>
      <c r="E7468" s="232" t="s">
        <v>40909</v>
      </c>
    </row>
    <row r="7469" spans="1:5" ht="22.5">
      <c r="A7469" s="232" t="s">
        <v>8452</v>
      </c>
      <c r="B7469" s="233" t="s">
        <v>46673</v>
      </c>
      <c r="C7469" s="232" t="s">
        <v>5</v>
      </c>
      <c r="D7469" s="232">
        <v>56.8</v>
      </c>
      <c r="E7469" s="232" t="s">
        <v>40909</v>
      </c>
    </row>
    <row r="7470" spans="1:5" ht="22.5">
      <c r="A7470" s="232" t="s">
        <v>8453</v>
      </c>
      <c r="B7470" s="233" t="s">
        <v>46674</v>
      </c>
      <c r="C7470" s="232" t="s">
        <v>5</v>
      </c>
      <c r="D7470" s="232">
        <v>51.58</v>
      </c>
      <c r="E7470" s="232" t="s">
        <v>40909</v>
      </c>
    </row>
    <row r="7471" spans="1:5" ht="22.5">
      <c r="A7471" s="232" t="s">
        <v>8454</v>
      </c>
      <c r="B7471" s="233" t="s">
        <v>46675</v>
      </c>
      <c r="C7471" s="232" t="s">
        <v>5</v>
      </c>
      <c r="D7471" s="232">
        <v>58.72</v>
      </c>
      <c r="E7471" s="232" t="s">
        <v>40909</v>
      </c>
    </row>
    <row r="7472" spans="1:5" ht="22.5">
      <c r="A7472" s="232" t="s">
        <v>8455</v>
      </c>
      <c r="B7472" s="233" t="s">
        <v>46676</v>
      </c>
      <c r="C7472" s="232" t="s">
        <v>5</v>
      </c>
      <c r="D7472" s="232">
        <v>48.98</v>
      </c>
      <c r="E7472" s="232" t="s">
        <v>40909</v>
      </c>
    </row>
    <row r="7473" spans="1:5" ht="22.5">
      <c r="A7473" s="232" t="s">
        <v>8456</v>
      </c>
      <c r="B7473" s="233" t="s">
        <v>46677</v>
      </c>
      <c r="C7473" s="232" t="s">
        <v>5</v>
      </c>
      <c r="D7473" s="232">
        <v>49.32</v>
      </c>
      <c r="E7473" s="232" t="s">
        <v>40909</v>
      </c>
    </row>
    <row r="7474" spans="1:5" ht="22.5">
      <c r="A7474" s="232" t="s">
        <v>8457</v>
      </c>
      <c r="B7474" s="233" t="s">
        <v>46678</v>
      </c>
      <c r="C7474" s="232" t="s">
        <v>5</v>
      </c>
      <c r="D7474" s="232">
        <v>59.72</v>
      </c>
      <c r="E7474" s="232" t="s">
        <v>40909</v>
      </c>
    </row>
    <row r="7475" spans="1:5" ht="22.5">
      <c r="A7475" s="232" t="s">
        <v>8458</v>
      </c>
      <c r="B7475" s="233" t="s">
        <v>46679</v>
      </c>
      <c r="C7475" s="232" t="s">
        <v>5</v>
      </c>
      <c r="D7475" s="232">
        <v>62.71</v>
      </c>
      <c r="E7475" s="232" t="s">
        <v>40909</v>
      </c>
    </row>
    <row r="7476" spans="1:5" ht="22.5">
      <c r="A7476" s="232" t="s">
        <v>8459</v>
      </c>
      <c r="B7476" s="233" t="s">
        <v>46680</v>
      </c>
      <c r="C7476" s="232" t="s">
        <v>5</v>
      </c>
      <c r="D7476" s="232">
        <v>62.83</v>
      </c>
      <c r="E7476" s="232" t="s">
        <v>40909</v>
      </c>
    </row>
    <row r="7477" spans="1:5" ht="22.5">
      <c r="A7477" s="232" t="s">
        <v>8460</v>
      </c>
      <c r="B7477" s="233" t="s">
        <v>46681</v>
      </c>
      <c r="C7477" s="232" t="s">
        <v>5</v>
      </c>
      <c r="D7477" s="232">
        <v>40.85</v>
      </c>
      <c r="E7477" s="232" t="s">
        <v>40909</v>
      </c>
    </row>
    <row r="7478" spans="1:5" ht="22.5">
      <c r="A7478" s="232" t="s">
        <v>8461</v>
      </c>
      <c r="B7478" s="233" t="s">
        <v>46682</v>
      </c>
      <c r="C7478" s="232" t="s">
        <v>5</v>
      </c>
      <c r="D7478" s="232">
        <v>42.14</v>
      </c>
      <c r="E7478" s="232" t="s">
        <v>40909</v>
      </c>
    </row>
    <row r="7479" spans="1:5" ht="22.5">
      <c r="A7479" s="232" t="s">
        <v>8462</v>
      </c>
      <c r="B7479" s="233" t="s">
        <v>46683</v>
      </c>
      <c r="C7479" s="232" t="s">
        <v>5</v>
      </c>
      <c r="D7479" s="232">
        <v>39.93</v>
      </c>
      <c r="E7479" s="232" t="s">
        <v>40909</v>
      </c>
    </row>
    <row r="7480" spans="1:5" ht="22.5">
      <c r="A7480" s="232" t="s">
        <v>8463</v>
      </c>
      <c r="B7480" s="233" t="s">
        <v>46684</v>
      </c>
      <c r="C7480" s="232" t="s">
        <v>5</v>
      </c>
      <c r="D7480" s="232">
        <v>48.58</v>
      </c>
      <c r="E7480" s="232" t="s">
        <v>40909</v>
      </c>
    </row>
    <row r="7481" spans="1:5" ht="22.5">
      <c r="A7481" s="232" t="s">
        <v>8464</v>
      </c>
      <c r="B7481" s="233" t="s">
        <v>46685</v>
      </c>
      <c r="C7481" s="232" t="s">
        <v>5</v>
      </c>
      <c r="D7481" s="232">
        <v>60.82</v>
      </c>
      <c r="E7481" s="232" t="s">
        <v>40909</v>
      </c>
    </row>
    <row r="7482" spans="1:5" ht="22.5">
      <c r="A7482" s="232" t="s">
        <v>8465</v>
      </c>
      <c r="B7482" s="233" t="s">
        <v>46686</v>
      </c>
      <c r="C7482" s="232" t="s">
        <v>5</v>
      </c>
      <c r="D7482" s="232">
        <v>71.540000000000006</v>
      </c>
      <c r="E7482" s="232" t="s">
        <v>40909</v>
      </c>
    </row>
    <row r="7483" spans="1:5" ht="22.5">
      <c r="A7483" s="232" t="s">
        <v>8466</v>
      </c>
      <c r="B7483" s="233" t="s">
        <v>46687</v>
      </c>
      <c r="C7483" s="232" t="s">
        <v>5</v>
      </c>
      <c r="D7483" s="232">
        <v>48.89</v>
      </c>
      <c r="E7483" s="232" t="s">
        <v>40909</v>
      </c>
    </row>
    <row r="7484" spans="1:5" ht="22.5">
      <c r="A7484" s="232" t="s">
        <v>8467</v>
      </c>
      <c r="B7484" s="233" t="s">
        <v>46688</v>
      </c>
      <c r="C7484" s="232" t="s">
        <v>5</v>
      </c>
      <c r="D7484" s="232">
        <v>47.27</v>
      </c>
      <c r="E7484" s="232" t="s">
        <v>40909</v>
      </c>
    </row>
    <row r="7485" spans="1:5" ht="22.5">
      <c r="A7485" s="232" t="s">
        <v>8468</v>
      </c>
      <c r="B7485" s="233" t="s">
        <v>46689</v>
      </c>
      <c r="C7485" s="232" t="s">
        <v>5</v>
      </c>
      <c r="D7485" s="232">
        <v>58.32</v>
      </c>
      <c r="E7485" s="232" t="s">
        <v>40909</v>
      </c>
    </row>
    <row r="7486" spans="1:5" ht="22.5">
      <c r="A7486" s="232" t="s">
        <v>8469</v>
      </c>
      <c r="B7486" s="233" t="s">
        <v>46690</v>
      </c>
      <c r="C7486" s="232" t="s">
        <v>5</v>
      </c>
      <c r="D7486" s="232">
        <v>63.5</v>
      </c>
      <c r="E7486" s="232" t="s">
        <v>40909</v>
      </c>
    </row>
    <row r="7487" spans="1:5" ht="22.5">
      <c r="A7487" s="232" t="s">
        <v>8470</v>
      </c>
      <c r="B7487" s="233" t="s">
        <v>46691</v>
      </c>
      <c r="C7487" s="232" t="s">
        <v>5</v>
      </c>
      <c r="D7487" s="232">
        <v>82.78</v>
      </c>
      <c r="E7487" s="232" t="s">
        <v>40909</v>
      </c>
    </row>
    <row r="7488" spans="1:5" ht="22.5">
      <c r="A7488" s="232" t="s">
        <v>8471</v>
      </c>
      <c r="B7488" s="233" t="s">
        <v>46692</v>
      </c>
      <c r="C7488" s="232" t="s">
        <v>5</v>
      </c>
      <c r="D7488" s="232">
        <v>54.24</v>
      </c>
      <c r="E7488" s="232" t="s">
        <v>40909</v>
      </c>
    </row>
    <row r="7489" spans="1:5" ht="22.5">
      <c r="A7489" s="232" t="s">
        <v>8472</v>
      </c>
      <c r="B7489" s="233" t="s">
        <v>46693</v>
      </c>
      <c r="C7489" s="232" t="s">
        <v>5</v>
      </c>
      <c r="D7489" s="232">
        <v>59.95</v>
      </c>
      <c r="E7489" s="232" t="s">
        <v>40909</v>
      </c>
    </row>
    <row r="7490" spans="1:5" ht="22.5">
      <c r="A7490" s="232" t="s">
        <v>8473</v>
      </c>
      <c r="B7490" s="233" t="s">
        <v>46694</v>
      </c>
      <c r="C7490" s="232" t="s">
        <v>5</v>
      </c>
      <c r="D7490" s="232">
        <v>63.46</v>
      </c>
      <c r="E7490" s="232" t="s">
        <v>40909</v>
      </c>
    </row>
    <row r="7491" spans="1:5" ht="22.5">
      <c r="A7491" s="232" t="s">
        <v>8474</v>
      </c>
      <c r="B7491" s="233" t="s">
        <v>46695</v>
      </c>
      <c r="C7491" s="232" t="s">
        <v>5</v>
      </c>
      <c r="D7491" s="232">
        <v>81.760000000000005</v>
      </c>
      <c r="E7491" s="232" t="s">
        <v>40909</v>
      </c>
    </row>
    <row r="7492" spans="1:5" ht="22.5">
      <c r="A7492" s="232" t="s">
        <v>8475</v>
      </c>
      <c r="B7492" s="233" t="s">
        <v>46696</v>
      </c>
      <c r="C7492" s="232" t="s">
        <v>5</v>
      </c>
      <c r="D7492" s="232">
        <v>88.23</v>
      </c>
      <c r="E7492" s="232" t="s">
        <v>40909</v>
      </c>
    </row>
    <row r="7493" spans="1:5" ht="22.5">
      <c r="A7493" s="232" t="s">
        <v>8476</v>
      </c>
      <c r="B7493" s="233" t="s">
        <v>46697</v>
      </c>
      <c r="C7493" s="232" t="s">
        <v>5</v>
      </c>
      <c r="D7493" s="232">
        <v>40.51</v>
      </c>
      <c r="E7493" s="232" t="s">
        <v>40909</v>
      </c>
    </row>
    <row r="7494" spans="1:5" ht="22.5">
      <c r="A7494" s="232" t="s">
        <v>8477</v>
      </c>
      <c r="B7494" s="233" t="s">
        <v>46698</v>
      </c>
      <c r="C7494" s="232" t="s">
        <v>5</v>
      </c>
      <c r="D7494" s="232">
        <v>44.93</v>
      </c>
      <c r="E7494" s="232" t="s">
        <v>40909</v>
      </c>
    </row>
    <row r="7495" spans="1:5" ht="22.5">
      <c r="A7495" s="232" t="s">
        <v>8478</v>
      </c>
      <c r="B7495" s="233" t="s">
        <v>46699</v>
      </c>
      <c r="C7495" s="232" t="s">
        <v>5</v>
      </c>
      <c r="D7495" s="232">
        <v>53.19</v>
      </c>
      <c r="E7495" s="232" t="s">
        <v>40909</v>
      </c>
    </row>
    <row r="7496" spans="1:5" ht="22.5">
      <c r="A7496" s="232" t="s">
        <v>8479</v>
      </c>
      <c r="B7496" s="233" t="s">
        <v>46700</v>
      </c>
      <c r="C7496" s="232" t="s">
        <v>5</v>
      </c>
      <c r="D7496" s="232">
        <v>56.86</v>
      </c>
      <c r="E7496" s="232" t="s">
        <v>40909</v>
      </c>
    </row>
    <row r="7497" spans="1:5" ht="22.5">
      <c r="A7497" s="232" t="s">
        <v>8480</v>
      </c>
      <c r="B7497" s="233" t="s">
        <v>46701</v>
      </c>
      <c r="C7497" s="232" t="s">
        <v>5</v>
      </c>
      <c r="D7497" s="232">
        <v>82.28</v>
      </c>
      <c r="E7497" s="232" t="s">
        <v>40909</v>
      </c>
    </row>
    <row r="7498" spans="1:5" ht="22.5">
      <c r="A7498" s="232" t="s">
        <v>8481</v>
      </c>
      <c r="B7498" s="233" t="s">
        <v>46702</v>
      </c>
      <c r="C7498" s="232" t="s">
        <v>5</v>
      </c>
      <c r="D7498" s="232">
        <v>90.09</v>
      </c>
      <c r="E7498" s="232" t="s">
        <v>40909</v>
      </c>
    </row>
    <row r="7499" spans="1:5" ht="22.5">
      <c r="A7499" s="232" t="s">
        <v>8482</v>
      </c>
      <c r="B7499" s="233" t="s">
        <v>46703</v>
      </c>
      <c r="C7499" s="232" t="s">
        <v>5</v>
      </c>
      <c r="D7499" s="232">
        <v>47.34</v>
      </c>
      <c r="E7499" s="232" t="s">
        <v>40909</v>
      </c>
    </row>
    <row r="7500" spans="1:5" ht="22.5">
      <c r="A7500" s="232" t="s">
        <v>8483</v>
      </c>
      <c r="B7500" s="233" t="s">
        <v>46704</v>
      </c>
      <c r="C7500" s="232" t="s">
        <v>5</v>
      </c>
      <c r="D7500" s="232">
        <v>55.56</v>
      </c>
      <c r="E7500" s="232" t="s">
        <v>40909</v>
      </c>
    </row>
    <row r="7501" spans="1:5" ht="22.5">
      <c r="A7501" s="232" t="s">
        <v>8484</v>
      </c>
      <c r="B7501" s="233" t="s">
        <v>46705</v>
      </c>
      <c r="C7501" s="232" t="s">
        <v>5</v>
      </c>
      <c r="D7501" s="232">
        <v>62.94</v>
      </c>
      <c r="E7501" s="232" t="s">
        <v>40909</v>
      </c>
    </row>
    <row r="7502" spans="1:5" ht="22.5">
      <c r="A7502" s="232" t="s">
        <v>8485</v>
      </c>
      <c r="B7502" s="233" t="s">
        <v>46706</v>
      </c>
      <c r="C7502" s="232" t="s">
        <v>5</v>
      </c>
      <c r="D7502" s="232">
        <v>80.16</v>
      </c>
      <c r="E7502" s="232" t="s">
        <v>40909</v>
      </c>
    </row>
    <row r="7503" spans="1:5" ht="22.5">
      <c r="A7503" s="232" t="s">
        <v>8486</v>
      </c>
      <c r="B7503" s="233" t="s">
        <v>46707</v>
      </c>
      <c r="C7503" s="232" t="s">
        <v>5</v>
      </c>
      <c r="D7503" s="232">
        <v>101.12</v>
      </c>
      <c r="E7503" s="232" t="s">
        <v>40909</v>
      </c>
    </row>
    <row r="7504" spans="1:5" ht="22.5">
      <c r="A7504" s="232" t="s">
        <v>8487</v>
      </c>
      <c r="B7504" s="233" t="s">
        <v>46708</v>
      </c>
      <c r="C7504" s="232" t="s">
        <v>5</v>
      </c>
      <c r="D7504" s="232">
        <v>56.19</v>
      </c>
      <c r="E7504" s="232" t="s">
        <v>40909</v>
      </c>
    </row>
    <row r="7505" spans="1:5" ht="22.5">
      <c r="A7505" s="232" t="s">
        <v>8488</v>
      </c>
      <c r="B7505" s="233" t="s">
        <v>46709</v>
      </c>
      <c r="C7505" s="232" t="s">
        <v>5</v>
      </c>
      <c r="D7505" s="232">
        <v>62.91</v>
      </c>
      <c r="E7505" s="232" t="s">
        <v>40909</v>
      </c>
    </row>
    <row r="7506" spans="1:5" ht="22.5">
      <c r="A7506" s="232" t="s">
        <v>8489</v>
      </c>
      <c r="B7506" s="233" t="s">
        <v>46710</v>
      </c>
      <c r="C7506" s="232" t="s">
        <v>5</v>
      </c>
      <c r="D7506" s="232">
        <v>66.72</v>
      </c>
      <c r="E7506" s="232" t="s">
        <v>40909</v>
      </c>
    </row>
    <row r="7507" spans="1:5" ht="22.5">
      <c r="A7507" s="232" t="s">
        <v>8490</v>
      </c>
      <c r="B7507" s="233" t="s">
        <v>46711</v>
      </c>
      <c r="C7507" s="232" t="s">
        <v>5</v>
      </c>
      <c r="D7507" s="232">
        <v>87.53</v>
      </c>
      <c r="E7507" s="232" t="s">
        <v>40909</v>
      </c>
    </row>
    <row r="7508" spans="1:5" ht="22.5">
      <c r="A7508" s="232" t="s">
        <v>8491</v>
      </c>
      <c r="B7508" s="233" t="s">
        <v>46712</v>
      </c>
      <c r="C7508" s="232" t="s">
        <v>5</v>
      </c>
      <c r="D7508" s="232">
        <v>101.85</v>
      </c>
      <c r="E7508" s="232" t="s">
        <v>40909</v>
      </c>
    </row>
    <row r="7509" spans="1:5" ht="22.5">
      <c r="A7509" s="232" t="s">
        <v>8492</v>
      </c>
      <c r="B7509" s="233" t="s">
        <v>46713</v>
      </c>
      <c r="C7509" s="232" t="s">
        <v>5</v>
      </c>
      <c r="D7509" s="232">
        <v>44.39</v>
      </c>
      <c r="E7509" s="232" t="s">
        <v>40909</v>
      </c>
    </row>
    <row r="7510" spans="1:5" ht="22.5">
      <c r="A7510" s="232" t="s">
        <v>8493</v>
      </c>
      <c r="B7510" s="233" t="s">
        <v>46714</v>
      </c>
      <c r="C7510" s="232" t="s">
        <v>5</v>
      </c>
      <c r="D7510" s="232">
        <v>42.86</v>
      </c>
      <c r="E7510" s="232" t="s">
        <v>40909</v>
      </c>
    </row>
    <row r="7511" spans="1:5" ht="22.5">
      <c r="A7511" s="232" t="s">
        <v>8494</v>
      </c>
      <c r="B7511" s="233" t="s">
        <v>46715</v>
      </c>
      <c r="C7511" s="232" t="s">
        <v>5</v>
      </c>
      <c r="D7511" s="232">
        <v>58.61</v>
      </c>
      <c r="E7511" s="232" t="s">
        <v>40909</v>
      </c>
    </row>
    <row r="7512" spans="1:5" ht="22.5">
      <c r="A7512" s="232" t="s">
        <v>8495</v>
      </c>
      <c r="B7512" s="233" t="s">
        <v>46716</v>
      </c>
      <c r="C7512" s="232" t="s">
        <v>5</v>
      </c>
      <c r="D7512" s="232">
        <v>65.92</v>
      </c>
      <c r="E7512" s="232" t="s">
        <v>40909</v>
      </c>
    </row>
    <row r="7513" spans="1:5" ht="22.5">
      <c r="A7513" s="232" t="s">
        <v>8496</v>
      </c>
      <c r="B7513" s="233" t="s">
        <v>46717</v>
      </c>
      <c r="C7513" s="232" t="s">
        <v>5</v>
      </c>
      <c r="D7513" s="232">
        <v>85.65</v>
      </c>
      <c r="E7513" s="232" t="s">
        <v>40909</v>
      </c>
    </row>
    <row r="7514" spans="1:5" ht="22.5">
      <c r="A7514" s="232" t="s">
        <v>8497</v>
      </c>
      <c r="B7514" s="233" t="s">
        <v>46718</v>
      </c>
      <c r="C7514" s="232" t="s">
        <v>5</v>
      </c>
      <c r="D7514" s="232">
        <v>103.39</v>
      </c>
      <c r="E7514" s="232" t="s">
        <v>40909</v>
      </c>
    </row>
    <row r="7515" spans="1:5" ht="22.5">
      <c r="A7515" s="232" t="s">
        <v>8498</v>
      </c>
      <c r="B7515" s="233" t="s">
        <v>46719</v>
      </c>
      <c r="C7515" s="232" t="s">
        <v>5</v>
      </c>
      <c r="D7515" s="232">
        <v>56.07</v>
      </c>
      <c r="E7515" s="232" t="s">
        <v>40909</v>
      </c>
    </row>
    <row r="7516" spans="1:5" ht="22.5">
      <c r="A7516" s="232" t="s">
        <v>8499</v>
      </c>
      <c r="B7516" s="233" t="s">
        <v>46720</v>
      </c>
      <c r="C7516" s="232" t="s">
        <v>5</v>
      </c>
      <c r="D7516" s="232">
        <v>71.55</v>
      </c>
      <c r="E7516" s="232" t="s">
        <v>40909</v>
      </c>
    </row>
    <row r="7517" spans="1:5" ht="22.5">
      <c r="A7517" s="232" t="s">
        <v>8500</v>
      </c>
      <c r="B7517" s="233" t="s">
        <v>46721</v>
      </c>
      <c r="C7517" s="232" t="s">
        <v>5</v>
      </c>
      <c r="D7517" s="232">
        <v>79.900000000000006</v>
      </c>
      <c r="E7517" s="232" t="s">
        <v>40909</v>
      </c>
    </row>
    <row r="7518" spans="1:5" ht="22.5">
      <c r="A7518" s="232" t="s">
        <v>8501</v>
      </c>
      <c r="B7518" s="233" t="s">
        <v>46722</v>
      </c>
      <c r="C7518" s="232" t="s">
        <v>5</v>
      </c>
      <c r="D7518" s="232">
        <v>88.64</v>
      </c>
      <c r="E7518" s="232" t="s">
        <v>40909</v>
      </c>
    </row>
    <row r="7519" spans="1:5" ht="22.5">
      <c r="A7519" s="232" t="s">
        <v>8502</v>
      </c>
      <c r="B7519" s="233" t="s">
        <v>46723</v>
      </c>
      <c r="C7519" s="232" t="s">
        <v>5</v>
      </c>
      <c r="D7519" s="232">
        <v>138.12</v>
      </c>
      <c r="E7519" s="232" t="s">
        <v>40909</v>
      </c>
    </row>
    <row r="7520" spans="1:5" ht="22.5">
      <c r="A7520" s="232" t="s">
        <v>8503</v>
      </c>
      <c r="B7520" s="233" t="s">
        <v>46724</v>
      </c>
      <c r="C7520" s="232" t="s">
        <v>5</v>
      </c>
      <c r="D7520" s="232">
        <v>51.88</v>
      </c>
      <c r="E7520" s="232" t="s">
        <v>40909</v>
      </c>
    </row>
    <row r="7521" spans="1:5" ht="22.5">
      <c r="A7521" s="232" t="s">
        <v>8504</v>
      </c>
      <c r="B7521" s="233" t="s">
        <v>46725</v>
      </c>
      <c r="C7521" s="232" t="s">
        <v>5</v>
      </c>
      <c r="D7521" s="232">
        <v>67.34</v>
      </c>
      <c r="E7521" s="232" t="s">
        <v>40909</v>
      </c>
    </row>
    <row r="7522" spans="1:5" ht="22.5">
      <c r="A7522" s="232" t="s">
        <v>8505</v>
      </c>
      <c r="B7522" s="233" t="s">
        <v>46726</v>
      </c>
      <c r="C7522" s="232" t="s">
        <v>5</v>
      </c>
      <c r="D7522" s="232">
        <v>73.45</v>
      </c>
      <c r="E7522" s="232" t="s">
        <v>40909</v>
      </c>
    </row>
    <row r="7523" spans="1:5" ht="22.5">
      <c r="A7523" s="232" t="s">
        <v>8506</v>
      </c>
      <c r="B7523" s="233" t="s">
        <v>46727</v>
      </c>
      <c r="C7523" s="232" t="s">
        <v>5</v>
      </c>
      <c r="D7523" s="232">
        <v>98.19</v>
      </c>
      <c r="E7523" s="232" t="s">
        <v>40909</v>
      </c>
    </row>
    <row r="7524" spans="1:5" ht="22.5">
      <c r="A7524" s="232" t="s">
        <v>8507</v>
      </c>
      <c r="B7524" s="233" t="s">
        <v>46728</v>
      </c>
      <c r="C7524" s="232" t="s">
        <v>5</v>
      </c>
      <c r="D7524" s="232">
        <v>129.09</v>
      </c>
      <c r="E7524" s="232" t="s">
        <v>40909</v>
      </c>
    </row>
    <row r="7525" spans="1:5" ht="22.5">
      <c r="A7525" s="232" t="s">
        <v>8508</v>
      </c>
      <c r="B7525" s="233" t="s">
        <v>46729</v>
      </c>
      <c r="C7525" s="232" t="s">
        <v>5</v>
      </c>
      <c r="D7525" s="232">
        <v>46.93</v>
      </c>
      <c r="E7525" s="232" t="s">
        <v>40909</v>
      </c>
    </row>
    <row r="7526" spans="1:5" ht="22.5">
      <c r="A7526" s="232" t="s">
        <v>8509</v>
      </c>
      <c r="B7526" s="233" t="s">
        <v>46730</v>
      </c>
      <c r="C7526" s="232" t="s">
        <v>5</v>
      </c>
      <c r="D7526" s="232">
        <v>47.77</v>
      </c>
      <c r="E7526" s="232" t="s">
        <v>40909</v>
      </c>
    </row>
    <row r="7527" spans="1:5" ht="22.5">
      <c r="A7527" s="232" t="s">
        <v>8510</v>
      </c>
      <c r="B7527" s="233" t="s">
        <v>46731</v>
      </c>
      <c r="C7527" s="232" t="s">
        <v>5</v>
      </c>
      <c r="D7527" s="232">
        <v>69.069999999999993</v>
      </c>
      <c r="E7527" s="232" t="s">
        <v>40909</v>
      </c>
    </row>
    <row r="7528" spans="1:5" ht="22.5">
      <c r="A7528" s="232" t="s">
        <v>8511</v>
      </c>
      <c r="B7528" s="233" t="s">
        <v>46732</v>
      </c>
      <c r="C7528" s="232" t="s">
        <v>5</v>
      </c>
      <c r="D7528" s="232">
        <v>68.91</v>
      </c>
      <c r="E7528" s="232" t="s">
        <v>40909</v>
      </c>
    </row>
    <row r="7529" spans="1:5" ht="22.5">
      <c r="A7529" s="232" t="s">
        <v>8512</v>
      </c>
      <c r="B7529" s="233" t="s">
        <v>46733</v>
      </c>
      <c r="C7529" s="232" t="s">
        <v>5</v>
      </c>
      <c r="D7529" s="232">
        <v>84.9</v>
      </c>
      <c r="E7529" s="232" t="s">
        <v>40909</v>
      </c>
    </row>
    <row r="7530" spans="1:5" ht="22.5">
      <c r="A7530" s="232" t="s">
        <v>8513</v>
      </c>
      <c r="B7530" s="233" t="s">
        <v>46734</v>
      </c>
      <c r="C7530" s="232" t="s">
        <v>5</v>
      </c>
      <c r="D7530" s="232">
        <v>141.13</v>
      </c>
      <c r="E7530" s="232" t="s">
        <v>40909</v>
      </c>
    </row>
    <row r="7531" spans="1:5" ht="22.5">
      <c r="A7531" s="232" t="s">
        <v>8514</v>
      </c>
      <c r="B7531" s="233" t="s">
        <v>46735</v>
      </c>
      <c r="C7531" s="232" t="s">
        <v>5</v>
      </c>
      <c r="D7531" s="232">
        <v>59.31</v>
      </c>
      <c r="E7531" s="232" t="s">
        <v>40909</v>
      </c>
    </row>
    <row r="7532" spans="1:5" ht="22.5">
      <c r="A7532" s="232" t="s">
        <v>8515</v>
      </c>
      <c r="B7532" s="233" t="s">
        <v>46736</v>
      </c>
      <c r="C7532" s="232" t="s">
        <v>5</v>
      </c>
      <c r="D7532" s="232">
        <v>65.47</v>
      </c>
      <c r="E7532" s="232" t="s">
        <v>40909</v>
      </c>
    </row>
    <row r="7533" spans="1:5" ht="22.5">
      <c r="A7533" s="232" t="s">
        <v>8516</v>
      </c>
      <c r="B7533" s="233" t="s">
        <v>46737</v>
      </c>
      <c r="C7533" s="232" t="s">
        <v>5</v>
      </c>
      <c r="D7533" s="232">
        <v>77.510000000000005</v>
      </c>
      <c r="E7533" s="232" t="s">
        <v>40909</v>
      </c>
    </row>
    <row r="7534" spans="1:5" ht="22.5">
      <c r="A7534" s="232" t="s">
        <v>8517</v>
      </c>
      <c r="B7534" s="233" t="s">
        <v>46738</v>
      </c>
      <c r="C7534" s="232" t="s">
        <v>5</v>
      </c>
      <c r="D7534" s="232">
        <v>88.57</v>
      </c>
      <c r="E7534" s="232" t="s">
        <v>40909</v>
      </c>
    </row>
    <row r="7535" spans="1:5" ht="22.5">
      <c r="A7535" s="232" t="s">
        <v>8518</v>
      </c>
      <c r="B7535" s="233" t="s">
        <v>46739</v>
      </c>
      <c r="C7535" s="232" t="s">
        <v>5</v>
      </c>
      <c r="D7535" s="232">
        <v>162.59</v>
      </c>
      <c r="E7535" s="232" t="s">
        <v>40909</v>
      </c>
    </row>
    <row r="7536" spans="1:5" ht="22.5">
      <c r="A7536" s="232" t="s">
        <v>8519</v>
      </c>
      <c r="B7536" s="233" t="s">
        <v>46740</v>
      </c>
      <c r="C7536" s="232" t="s">
        <v>5</v>
      </c>
      <c r="D7536" s="232">
        <v>66.81</v>
      </c>
      <c r="E7536" s="232" t="s">
        <v>40909</v>
      </c>
    </row>
    <row r="7537" spans="1:5" ht="22.5">
      <c r="A7537" s="232" t="s">
        <v>8520</v>
      </c>
      <c r="B7537" s="233" t="s">
        <v>46741</v>
      </c>
      <c r="C7537" s="232" t="s">
        <v>5</v>
      </c>
      <c r="D7537" s="232">
        <v>67.989999999999995</v>
      </c>
      <c r="E7537" s="232" t="s">
        <v>40909</v>
      </c>
    </row>
    <row r="7538" spans="1:5" ht="22.5">
      <c r="A7538" s="232" t="s">
        <v>8521</v>
      </c>
      <c r="B7538" s="233" t="s">
        <v>46742</v>
      </c>
      <c r="C7538" s="232" t="s">
        <v>5</v>
      </c>
      <c r="D7538" s="232">
        <v>75.489999999999995</v>
      </c>
      <c r="E7538" s="232" t="s">
        <v>40909</v>
      </c>
    </row>
    <row r="7539" spans="1:5" ht="22.5">
      <c r="A7539" s="232" t="s">
        <v>8522</v>
      </c>
      <c r="B7539" s="233" t="s">
        <v>46743</v>
      </c>
      <c r="C7539" s="232" t="s">
        <v>5</v>
      </c>
      <c r="D7539" s="232">
        <v>176.92</v>
      </c>
      <c r="E7539" s="232" t="s">
        <v>40909</v>
      </c>
    </row>
    <row r="7540" spans="1:5" ht="22.5">
      <c r="A7540" s="232" t="s">
        <v>8523</v>
      </c>
      <c r="B7540" s="233" t="s">
        <v>46744</v>
      </c>
      <c r="C7540" s="232" t="s">
        <v>5</v>
      </c>
      <c r="D7540" s="232">
        <v>172.66</v>
      </c>
      <c r="E7540" s="232" t="s">
        <v>40909</v>
      </c>
    </row>
    <row r="7541" spans="1:5" ht="22.5">
      <c r="A7541" s="232" t="s">
        <v>8524</v>
      </c>
      <c r="B7541" s="233" t="s">
        <v>46745</v>
      </c>
      <c r="C7541" s="232" t="s">
        <v>5</v>
      </c>
      <c r="D7541" s="232">
        <v>57.79</v>
      </c>
      <c r="E7541" s="232" t="s">
        <v>40909</v>
      </c>
    </row>
    <row r="7542" spans="1:5" ht="22.5">
      <c r="A7542" s="232" t="s">
        <v>8525</v>
      </c>
      <c r="B7542" s="233" t="s">
        <v>46746</v>
      </c>
      <c r="C7542" s="232" t="s">
        <v>5</v>
      </c>
      <c r="D7542" s="232">
        <v>49.88</v>
      </c>
      <c r="E7542" s="232" t="s">
        <v>40909</v>
      </c>
    </row>
    <row r="7543" spans="1:5" ht="22.5">
      <c r="A7543" s="232" t="s">
        <v>8526</v>
      </c>
      <c r="B7543" s="233" t="s">
        <v>46747</v>
      </c>
      <c r="C7543" s="232" t="s">
        <v>5</v>
      </c>
      <c r="D7543" s="232">
        <v>71.59</v>
      </c>
      <c r="E7543" s="232" t="s">
        <v>40909</v>
      </c>
    </row>
    <row r="7544" spans="1:5" ht="22.5">
      <c r="A7544" s="232" t="s">
        <v>8527</v>
      </c>
      <c r="B7544" s="233" t="s">
        <v>46748</v>
      </c>
      <c r="C7544" s="232" t="s">
        <v>5</v>
      </c>
      <c r="D7544" s="232">
        <v>89.47</v>
      </c>
      <c r="E7544" s="232" t="s">
        <v>40909</v>
      </c>
    </row>
    <row r="7545" spans="1:5" ht="22.5">
      <c r="A7545" s="232" t="s">
        <v>8528</v>
      </c>
      <c r="B7545" s="233" t="s">
        <v>46749</v>
      </c>
      <c r="C7545" s="232" t="s">
        <v>5</v>
      </c>
      <c r="D7545" s="232">
        <v>117.18</v>
      </c>
      <c r="E7545" s="232" t="s">
        <v>40909</v>
      </c>
    </row>
    <row r="7546" spans="1:5" ht="22.5">
      <c r="A7546" s="232" t="s">
        <v>8529</v>
      </c>
      <c r="B7546" s="233" t="s">
        <v>46750</v>
      </c>
      <c r="C7546" s="232" t="s">
        <v>5</v>
      </c>
      <c r="D7546" s="232">
        <v>162.15</v>
      </c>
      <c r="E7546" s="232" t="s">
        <v>40909</v>
      </c>
    </row>
    <row r="7547" spans="1:5" ht="22.5">
      <c r="A7547" s="232" t="s">
        <v>8530</v>
      </c>
      <c r="B7547" s="233" t="s">
        <v>46751</v>
      </c>
      <c r="C7547" s="232" t="s">
        <v>5</v>
      </c>
      <c r="D7547" s="232">
        <v>67.22</v>
      </c>
      <c r="E7547" s="232" t="s">
        <v>40909</v>
      </c>
    </row>
    <row r="7548" spans="1:5" ht="22.5">
      <c r="A7548" s="232" t="s">
        <v>8531</v>
      </c>
      <c r="B7548" s="233" t="s">
        <v>46752</v>
      </c>
      <c r="C7548" s="232" t="s">
        <v>5</v>
      </c>
      <c r="D7548" s="232">
        <v>78.52</v>
      </c>
      <c r="E7548" s="232" t="s">
        <v>40909</v>
      </c>
    </row>
    <row r="7549" spans="1:5" ht="22.5">
      <c r="A7549" s="232" t="s">
        <v>8532</v>
      </c>
      <c r="B7549" s="233" t="s">
        <v>46753</v>
      </c>
      <c r="C7549" s="232" t="s">
        <v>5</v>
      </c>
      <c r="D7549" s="232">
        <v>91.68</v>
      </c>
      <c r="E7549" s="232" t="s">
        <v>40909</v>
      </c>
    </row>
    <row r="7550" spans="1:5" ht="22.5">
      <c r="A7550" s="232" t="s">
        <v>8533</v>
      </c>
      <c r="B7550" s="233" t="s">
        <v>46754</v>
      </c>
      <c r="C7550" s="232" t="s">
        <v>5</v>
      </c>
      <c r="D7550" s="232">
        <v>112.43</v>
      </c>
      <c r="E7550" s="232" t="s">
        <v>40909</v>
      </c>
    </row>
    <row r="7551" spans="1:5" ht="22.5">
      <c r="A7551" s="232" t="s">
        <v>8534</v>
      </c>
      <c r="B7551" s="233" t="s">
        <v>46755</v>
      </c>
      <c r="C7551" s="232" t="s">
        <v>5</v>
      </c>
      <c r="D7551" s="232">
        <v>169.59</v>
      </c>
      <c r="E7551" s="232" t="s">
        <v>40909</v>
      </c>
    </row>
    <row r="7552" spans="1:5" ht="22.5">
      <c r="A7552" s="232" t="s">
        <v>8535</v>
      </c>
      <c r="B7552" s="233" t="s">
        <v>46756</v>
      </c>
      <c r="C7552" s="232" t="s">
        <v>5</v>
      </c>
      <c r="D7552" s="232">
        <v>76.72</v>
      </c>
      <c r="E7552" s="232" t="s">
        <v>40909</v>
      </c>
    </row>
    <row r="7553" spans="1:5" ht="22.5">
      <c r="A7553" s="232" t="s">
        <v>8536</v>
      </c>
      <c r="B7553" s="233" t="s">
        <v>46757</v>
      </c>
      <c r="C7553" s="232" t="s">
        <v>5</v>
      </c>
      <c r="D7553" s="232">
        <v>105.55</v>
      </c>
      <c r="E7553" s="232" t="s">
        <v>40909</v>
      </c>
    </row>
    <row r="7554" spans="1:5" ht="22.5">
      <c r="A7554" s="232" t="s">
        <v>8537</v>
      </c>
      <c r="B7554" s="233" t="s">
        <v>46758</v>
      </c>
      <c r="C7554" s="232" t="s">
        <v>5</v>
      </c>
      <c r="D7554" s="232">
        <v>90.4</v>
      </c>
      <c r="E7554" s="232" t="s">
        <v>40909</v>
      </c>
    </row>
    <row r="7555" spans="1:5" ht="22.5">
      <c r="A7555" s="232" t="s">
        <v>8538</v>
      </c>
      <c r="B7555" s="233" t="s">
        <v>46759</v>
      </c>
      <c r="C7555" s="232" t="s">
        <v>5</v>
      </c>
      <c r="D7555" s="232">
        <v>119.22</v>
      </c>
      <c r="E7555" s="232" t="s">
        <v>40909</v>
      </c>
    </row>
    <row r="7556" spans="1:5" ht="22.5">
      <c r="A7556" s="232" t="s">
        <v>8539</v>
      </c>
      <c r="B7556" s="233" t="s">
        <v>46760</v>
      </c>
      <c r="C7556" s="232" t="s">
        <v>5</v>
      </c>
      <c r="D7556" s="232">
        <v>177.06</v>
      </c>
      <c r="E7556" s="232" t="s">
        <v>40909</v>
      </c>
    </row>
    <row r="7557" spans="1:5" ht="22.5">
      <c r="A7557" s="232" t="s">
        <v>8540</v>
      </c>
      <c r="B7557" s="233" t="s">
        <v>46761</v>
      </c>
      <c r="C7557" s="232" t="s">
        <v>5</v>
      </c>
      <c r="D7557" s="232">
        <v>35.72</v>
      </c>
      <c r="E7557" s="232" t="s">
        <v>40909</v>
      </c>
    </row>
    <row r="7558" spans="1:5" ht="22.5">
      <c r="A7558" s="232" t="s">
        <v>8541</v>
      </c>
      <c r="B7558" s="233" t="s">
        <v>46762</v>
      </c>
      <c r="C7558" s="232" t="s">
        <v>5</v>
      </c>
      <c r="D7558" s="232">
        <v>40.25</v>
      </c>
      <c r="E7558" s="232" t="s">
        <v>40909</v>
      </c>
    </row>
    <row r="7559" spans="1:5" ht="22.5">
      <c r="A7559" s="232" t="s">
        <v>8542</v>
      </c>
      <c r="B7559" s="233" t="s">
        <v>46763</v>
      </c>
      <c r="C7559" s="232" t="s">
        <v>5</v>
      </c>
      <c r="D7559" s="232">
        <v>45.18</v>
      </c>
      <c r="E7559" s="232" t="s">
        <v>40909</v>
      </c>
    </row>
    <row r="7560" spans="1:5" ht="22.5">
      <c r="A7560" s="232" t="s">
        <v>8543</v>
      </c>
      <c r="B7560" s="233" t="s">
        <v>46764</v>
      </c>
      <c r="C7560" s="232" t="s">
        <v>5</v>
      </c>
      <c r="D7560" s="232">
        <v>65.180000000000007</v>
      </c>
      <c r="E7560" s="232" t="s">
        <v>40909</v>
      </c>
    </row>
    <row r="7561" spans="1:5" ht="22.5">
      <c r="A7561" s="232" t="s">
        <v>8544</v>
      </c>
      <c r="B7561" s="233" t="s">
        <v>46765</v>
      </c>
      <c r="C7561" s="232" t="s">
        <v>5</v>
      </c>
      <c r="D7561" s="232">
        <v>82.28</v>
      </c>
      <c r="E7561" s="232" t="s">
        <v>40909</v>
      </c>
    </row>
    <row r="7562" spans="1:5" ht="22.5">
      <c r="A7562" s="232" t="s">
        <v>8545</v>
      </c>
      <c r="B7562" s="233" t="s">
        <v>46766</v>
      </c>
      <c r="C7562" s="232" t="s">
        <v>5</v>
      </c>
      <c r="D7562" s="232">
        <v>90.09</v>
      </c>
      <c r="E7562" s="232" t="s">
        <v>40909</v>
      </c>
    </row>
    <row r="7563" spans="1:5" ht="22.5">
      <c r="A7563" s="232" t="s">
        <v>8546</v>
      </c>
      <c r="B7563" s="233" t="s">
        <v>46767</v>
      </c>
      <c r="C7563" s="232" t="s">
        <v>5</v>
      </c>
      <c r="D7563" s="232">
        <v>38.78</v>
      </c>
      <c r="E7563" s="232" t="s">
        <v>40909</v>
      </c>
    </row>
    <row r="7564" spans="1:5" ht="22.5">
      <c r="A7564" s="232" t="s">
        <v>8547</v>
      </c>
      <c r="B7564" s="233" t="s">
        <v>46768</v>
      </c>
      <c r="C7564" s="232" t="s">
        <v>5</v>
      </c>
      <c r="D7564" s="232">
        <v>43.59</v>
      </c>
      <c r="E7564" s="232" t="s">
        <v>40909</v>
      </c>
    </row>
    <row r="7565" spans="1:5" ht="22.5">
      <c r="A7565" s="232" t="s">
        <v>8548</v>
      </c>
      <c r="B7565" s="233" t="s">
        <v>46769</v>
      </c>
      <c r="C7565" s="232" t="s">
        <v>5</v>
      </c>
      <c r="D7565" s="232">
        <v>49.31</v>
      </c>
      <c r="E7565" s="232" t="s">
        <v>40909</v>
      </c>
    </row>
    <row r="7566" spans="1:5" ht="22.5">
      <c r="A7566" s="232" t="s">
        <v>8549</v>
      </c>
      <c r="B7566" s="233" t="s">
        <v>46770</v>
      </c>
      <c r="C7566" s="232" t="s">
        <v>5</v>
      </c>
      <c r="D7566" s="232">
        <v>64.5</v>
      </c>
      <c r="E7566" s="232" t="s">
        <v>40909</v>
      </c>
    </row>
    <row r="7567" spans="1:5" ht="22.5">
      <c r="A7567" s="232" t="s">
        <v>8550</v>
      </c>
      <c r="B7567" s="233" t="s">
        <v>46771</v>
      </c>
      <c r="C7567" s="232" t="s">
        <v>5</v>
      </c>
      <c r="D7567" s="232">
        <v>87.38</v>
      </c>
      <c r="E7567" s="232" t="s">
        <v>40909</v>
      </c>
    </row>
    <row r="7568" spans="1:5" ht="22.5">
      <c r="A7568" s="232" t="s">
        <v>8551</v>
      </c>
      <c r="B7568" s="233" t="s">
        <v>46772</v>
      </c>
      <c r="C7568" s="232" t="s">
        <v>5</v>
      </c>
      <c r="D7568" s="232">
        <v>43</v>
      </c>
      <c r="E7568" s="232" t="s">
        <v>40909</v>
      </c>
    </row>
    <row r="7569" spans="1:5" ht="22.5">
      <c r="A7569" s="232" t="s">
        <v>8552</v>
      </c>
      <c r="B7569" s="233" t="s">
        <v>46773</v>
      </c>
      <c r="C7569" s="232" t="s">
        <v>5</v>
      </c>
      <c r="D7569" s="232">
        <v>65.180000000000007</v>
      </c>
      <c r="E7569" s="232" t="s">
        <v>40909</v>
      </c>
    </row>
    <row r="7570" spans="1:5" ht="22.5">
      <c r="A7570" s="232" t="s">
        <v>8553</v>
      </c>
      <c r="B7570" s="233" t="s">
        <v>46774</v>
      </c>
      <c r="C7570" s="232" t="s">
        <v>5</v>
      </c>
      <c r="D7570" s="232">
        <v>57.56</v>
      </c>
      <c r="E7570" s="232" t="s">
        <v>40909</v>
      </c>
    </row>
    <row r="7571" spans="1:5" ht="22.5">
      <c r="A7571" s="232" t="s">
        <v>8554</v>
      </c>
      <c r="B7571" s="233" t="s">
        <v>46775</v>
      </c>
      <c r="C7571" s="232" t="s">
        <v>5</v>
      </c>
      <c r="D7571" s="232">
        <v>92.58</v>
      </c>
      <c r="E7571" s="232" t="s">
        <v>40909</v>
      </c>
    </row>
    <row r="7572" spans="1:5" ht="22.5">
      <c r="A7572" s="232" t="s">
        <v>8555</v>
      </c>
      <c r="B7572" s="233" t="s">
        <v>46776</v>
      </c>
      <c r="C7572" s="232" t="s">
        <v>5</v>
      </c>
      <c r="D7572" s="232">
        <v>101.85</v>
      </c>
      <c r="E7572" s="232" t="s">
        <v>40909</v>
      </c>
    </row>
    <row r="7573" spans="1:5" ht="22.5">
      <c r="A7573" s="232" t="s">
        <v>8556</v>
      </c>
      <c r="B7573" s="233" t="s">
        <v>46777</v>
      </c>
      <c r="C7573" s="232" t="s">
        <v>5</v>
      </c>
      <c r="D7573" s="232">
        <v>38.24</v>
      </c>
      <c r="E7573" s="232" t="s">
        <v>40909</v>
      </c>
    </row>
    <row r="7574" spans="1:5" ht="22.5">
      <c r="A7574" s="232" t="s">
        <v>8557</v>
      </c>
      <c r="B7574" s="233" t="s">
        <v>46778</v>
      </c>
      <c r="C7574" s="232" t="s">
        <v>5</v>
      </c>
      <c r="D7574" s="232">
        <v>44.17</v>
      </c>
      <c r="E7574" s="232" t="s">
        <v>40909</v>
      </c>
    </row>
    <row r="7575" spans="1:5" ht="22.5">
      <c r="A7575" s="232" t="s">
        <v>8558</v>
      </c>
      <c r="B7575" s="233" t="s">
        <v>46779</v>
      </c>
      <c r="C7575" s="232" t="s">
        <v>5</v>
      </c>
      <c r="D7575" s="232">
        <v>47.6</v>
      </c>
      <c r="E7575" s="232" t="s">
        <v>40909</v>
      </c>
    </row>
    <row r="7576" spans="1:5" ht="22.5">
      <c r="A7576" s="232" t="s">
        <v>8559</v>
      </c>
      <c r="B7576" s="233" t="s">
        <v>46780</v>
      </c>
      <c r="C7576" s="232" t="s">
        <v>5</v>
      </c>
      <c r="D7576" s="232">
        <v>53.55</v>
      </c>
      <c r="E7576" s="232" t="s">
        <v>40909</v>
      </c>
    </row>
    <row r="7577" spans="1:5" ht="22.5">
      <c r="A7577" s="232" t="s">
        <v>8560</v>
      </c>
      <c r="B7577" s="233" t="s">
        <v>46781</v>
      </c>
      <c r="C7577" s="232" t="s">
        <v>5</v>
      </c>
      <c r="D7577" s="232">
        <v>76.7</v>
      </c>
      <c r="E7577" s="232" t="s">
        <v>40909</v>
      </c>
    </row>
    <row r="7578" spans="1:5" ht="22.5">
      <c r="A7578" s="232" t="s">
        <v>8561</v>
      </c>
      <c r="B7578" s="233" t="s">
        <v>46782</v>
      </c>
      <c r="C7578" s="232" t="s">
        <v>5</v>
      </c>
      <c r="D7578" s="232">
        <v>98.36</v>
      </c>
      <c r="E7578" s="232" t="s">
        <v>40909</v>
      </c>
    </row>
    <row r="7579" spans="1:5" ht="22.5">
      <c r="A7579" s="232" t="s">
        <v>8562</v>
      </c>
      <c r="B7579" s="233" t="s">
        <v>46783</v>
      </c>
      <c r="C7579" s="232" t="s">
        <v>5</v>
      </c>
      <c r="D7579" s="232">
        <v>46.71</v>
      </c>
      <c r="E7579" s="232" t="s">
        <v>40909</v>
      </c>
    </row>
    <row r="7580" spans="1:5" ht="22.5">
      <c r="A7580" s="232" t="s">
        <v>8563</v>
      </c>
      <c r="B7580" s="233" t="s">
        <v>46784</v>
      </c>
      <c r="C7580" s="232" t="s">
        <v>5</v>
      </c>
      <c r="D7580" s="232">
        <v>52.28</v>
      </c>
      <c r="E7580" s="232" t="s">
        <v>40909</v>
      </c>
    </row>
    <row r="7581" spans="1:5" ht="22.5">
      <c r="A7581" s="232" t="s">
        <v>8564</v>
      </c>
      <c r="B7581" s="233" t="s">
        <v>46785</v>
      </c>
      <c r="C7581" s="232" t="s">
        <v>5</v>
      </c>
      <c r="D7581" s="232">
        <v>59.06</v>
      </c>
      <c r="E7581" s="232" t="s">
        <v>40909</v>
      </c>
    </row>
    <row r="7582" spans="1:5" ht="22.5">
      <c r="A7582" s="232" t="s">
        <v>8565</v>
      </c>
      <c r="B7582" s="233" t="s">
        <v>46786</v>
      </c>
      <c r="C7582" s="232" t="s">
        <v>5</v>
      </c>
      <c r="D7582" s="232">
        <v>69.7</v>
      </c>
      <c r="E7582" s="232" t="s">
        <v>40909</v>
      </c>
    </row>
    <row r="7583" spans="1:5" ht="22.5">
      <c r="A7583" s="232" t="s">
        <v>8566</v>
      </c>
      <c r="B7583" s="233" t="s">
        <v>46787</v>
      </c>
      <c r="C7583" s="232" t="s">
        <v>5</v>
      </c>
      <c r="D7583" s="232">
        <v>101.81</v>
      </c>
      <c r="E7583" s="232" t="s">
        <v>40909</v>
      </c>
    </row>
    <row r="7584" spans="1:5" ht="22.5">
      <c r="A7584" s="232" t="s">
        <v>8567</v>
      </c>
      <c r="B7584" s="233" t="s">
        <v>46788</v>
      </c>
      <c r="C7584" s="232" t="s">
        <v>5</v>
      </c>
      <c r="D7584" s="232">
        <v>44.48</v>
      </c>
      <c r="E7584" s="232" t="s">
        <v>40909</v>
      </c>
    </row>
    <row r="7585" spans="1:5" ht="22.5">
      <c r="A7585" s="232" t="s">
        <v>8568</v>
      </c>
      <c r="B7585" s="233" t="s">
        <v>46789</v>
      </c>
      <c r="C7585" s="232" t="s">
        <v>5</v>
      </c>
      <c r="D7585" s="232">
        <v>54</v>
      </c>
      <c r="E7585" s="232" t="s">
        <v>40909</v>
      </c>
    </row>
    <row r="7586" spans="1:5" ht="22.5">
      <c r="A7586" s="232" t="s">
        <v>8569</v>
      </c>
      <c r="B7586" s="233" t="s">
        <v>46790</v>
      </c>
      <c r="C7586" s="232" t="s">
        <v>5</v>
      </c>
      <c r="D7586" s="232">
        <v>61.88</v>
      </c>
      <c r="E7586" s="232" t="s">
        <v>40909</v>
      </c>
    </row>
    <row r="7587" spans="1:5" ht="22.5">
      <c r="A7587" s="232" t="s">
        <v>8570</v>
      </c>
      <c r="B7587" s="233" t="s">
        <v>46791</v>
      </c>
      <c r="C7587" s="232" t="s">
        <v>5</v>
      </c>
      <c r="D7587" s="232">
        <v>70.45</v>
      </c>
      <c r="E7587" s="232" t="s">
        <v>40909</v>
      </c>
    </row>
    <row r="7588" spans="1:5" ht="22.5">
      <c r="A7588" s="232" t="s">
        <v>8571</v>
      </c>
      <c r="B7588" s="233" t="s">
        <v>46792</v>
      </c>
      <c r="C7588" s="232" t="s">
        <v>5</v>
      </c>
      <c r="D7588" s="232">
        <v>108.68</v>
      </c>
      <c r="E7588" s="232" t="s">
        <v>40909</v>
      </c>
    </row>
    <row r="7589" spans="1:5" ht="22.5">
      <c r="A7589" s="232" t="s">
        <v>8572</v>
      </c>
      <c r="B7589" s="233" t="s">
        <v>46793</v>
      </c>
      <c r="C7589" s="232" t="s">
        <v>5</v>
      </c>
      <c r="D7589" s="232">
        <v>46.33</v>
      </c>
      <c r="E7589" s="232" t="s">
        <v>40909</v>
      </c>
    </row>
    <row r="7590" spans="1:5" ht="22.5">
      <c r="A7590" s="232" t="s">
        <v>8573</v>
      </c>
      <c r="B7590" s="233" t="s">
        <v>46794</v>
      </c>
      <c r="C7590" s="232" t="s">
        <v>5</v>
      </c>
      <c r="D7590" s="232">
        <v>51.58</v>
      </c>
      <c r="E7590" s="232" t="s">
        <v>40909</v>
      </c>
    </row>
    <row r="7591" spans="1:5" ht="22.5">
      <c r="A7591" s="232" t="s">
        <v>8574</v>
      </c>
      <c r="B7591" s="233" t="s">
        <v>46795</v>
      </c>
      <c r="C7591" s="232" t="s">
        <v>5</v>
      </c>
      <c r="D7591" s="232">
        <v>53.71</v>
      </c>
      <c r="E7591" s="232" t="s">
        <v>40909</v>
      </c>
    </row>
    <row r="7592" spans="1:5" ht="22.5">
      <c r="A7592" s="232" t="s">
        <v>8575</v>
      </c>
      <c r="B7592" s="233" t="s">
        <v>46796</v>
      </c>
      <c r="C7592" s="232" t="s">
        <v>5</v>
      </c>
      <c r="D7592" s="232">
        <v>62.32</v>
      </c>
      <c r="E7592" s="232" t="s">
        <v>40909</v>
      </c>
    </row>
    <row r="7593" spans="1:5" ht="22.5">
      <c r="A7593" s="232" t="s">
        <v>8576</v>
      </c>
      <c r="B7593" s="233" t="s">
        <v>46797</v>
      </c>
      <c r="C7593" s="232" t="s">
        <v>5</v>
      </c>
      <c r="D7593" s="232">
        <v>73.489999999999995</v>
      </c>
      <c r="E7593" s="232" t="s">
        <v>40909</v>
      </c>
    </row>
    <row r="7594" spans="1:5" ht="22.5">
      <c r="A7594" s="232" t="s">
        <v>8577</v>
      </c>
      <c r="B7594" s="233" t="s">
        <v>46798</v>
      </c>
      <c r="C7594" s="232" t="s">
        <v>5</v>
      </c>
      <c r="D7594" s="232">
        <v>126.87</v>
      </c>
      <c r="E7594" s="232" t="s">
        <v>40909</v>
      </c>
    </row>
    <row r="7595" spans="1:5" ht="22.5">
      <c r="A7595" s="232" t="s">
        <v>8578</v>
      </c>
      <c r="B7595" s="233" t="s">
        <v>46799</v>
      </c>
      <c r="C7595" s="232" t="s">
        <v>5</v>
      </c>
      <c r="D7595" s="232">
        <v>53.19</v>
      </c>
      <c r="E7595" s="232" t="s">
        <v>40909</v>
      </c>
    </row>
    <row r="7596" spans="1:5" ht="22.5">
      <c r="A7596" s="232" t="s">
        <v>8579</v>
      </c>
      <c r="B7596" s="233" t="s">
        <v>46800</v>
      </c>
      <c r="C7596" s="232" t="s">
        <v>5</v>
      </c>
      <c r="D7596" s="232">
        <v>72.72</v>
      </c>
      <c r="E7596" s="232" t="s">
        <v>40909</v>
      </c>
    </row>
    <row r="7597" spans="1:5" ht="22.5">
      <c r="A7597" s="232" t="s">
        <v>8580</v>
      </c>
      <c r="B7597" s="233" t="s">
        <v>46801</v>
      </c>
      <c r="C7597" s="232" t="s">
        <v>5</v>
      </c>
      <c r="D7597" s="232">
        <v>65.89</v>
      </c>
      <c r="E7597" s="232" t="s">
        <v>40909</v>
      </c>
    </row>
    <row r="7598" spans="1:5" ht="22.5">
      <c r="A7598" s="232" t="s">
        <v>8581</v>
      </c>
      <c r="B7598" s="233" t="s">
        <v>46802</v>
      </c>
      <c r="C7598" s="232" t="s">
        <v>5</v>
      </c>
      <c r="D7598" s="232">
        <v>87.76</v>
      </c>
      <c r="E7598" s="232" t="s">
        <v>40909</v>
      </c>
    </row>
    <row r="7599" spans="1:5" ht="22.5">
      <c r="A7599" s="232" t="s">
        <v>8582</v>
      </c>
      <c r="B7599" s="233" t="s">
        <v>46803</v>
      </c>
      <c r="C7599" s="232" t="s">
        <v>5</v>
      </c>
      <c r="D7599" s="232">
        <v>130.86000000000001</v>
      </c>
      <c r="E7599" s="232" t="s">
        <v>40909</v>
      </c>
    </row>
    <row r="7600" spans="1:5" ht="22.5">
      <c r="A7600" s="232" t="s">
        <v>8583</v>
      </c>
      <c r="B7600" s="233" t="s">
        <v>46804</v>
      </c>
      <c r="C7600" s="232" t="s">
        <v>5</v>
      </c>
      <c r="D7600" s="232">
        <v>56.8</v>
      </c>
      <c r="E7600" s="232" t="s">
        <v>40909</v>
      </c>
    </row>
    <row r="7601" spans="1:5" ht="22.5">
      <c r="A7601" s="232" t="s">
        <v>8584</v>
      </c>
      <c r="B7601" s="233" t="s">
        <v>46805</v>
      </c>
      <c r="C7601" s="232" t="s">
        <v>5</v>
      </c>
      <c r="D7601" s="232">
        <v>62.55</v>
      </c>
      <c r="E7601" s="232" t="s">
        <v>40909</v>
      </c>
    </row>
    <row r="7602" spans="1:5" ht="22.5">
      <c r="A7602" s="232" t="s">
        <v>8585</v>
      </c>
      <c r="B7602" s="233" t="s">
        <v>46806</v>
      </c>
      <c r="C7602" s="232" t="s">
        <v>5</v>
      </c>
      <c r="D7602" s="232">
        <v>67.03</v>
      </c>
      <c r="E7602" s="232" t="s">
        <v>40909</v>
      </c>
    </row>
    <row r="7603" spans="1:5" ht="22.5">
      <c r="A7603" s="232" t="s">
        <v>8586</v>
      </c>
      <c r="B7603" s="233" t="s">
        <v>46807</v>
      </c>
      <c r="C7603" s="232" t="s">
        <v>5</v>
      </c>
      <c r="D7603" s="232">
        <v>85.42</v>
      </c>
      <c r="E7603" s="232" t="s">
        <v>40909</v>
      </c>
    </row>
    <row r="7604" spans="1:5" ht="22.5">
      <c r="A7604" s="232" t="s">
        <v>8587</v>
      </c>
      <c r="B7604" s="233" t="s">
        <v>46808</v>
      </c>
      <c r="C7604" s="232" t="s">
        <v>5</v>
      </c>
      <c r="D7604" s="232">
        <v>122.36</v>
      </c>
      <c r="E7604" s="232" t="s">
        <v>40909</v>
      </c>
    </row>
    <row r="7605" spans="1:5" ht="22.5">
      <c r="A7605" s="232" t="s">
        <v>8588</v>
      </c>
      <c r="B7605" s="233" t="s">
        <v>46809</v>
      </c>
      <c r="C7605" s="232" t="s">
        <v>5</v>
      </c>
      <c r="D7605" s="232">
        <v>40.869999999999997</v>
      </c>
      <c r="E7605" s="232" t="s">
        <v>40909</v>
      </c>
    </row>
    <row r="7606" spans="1:5" ht="22.5">
      <c r="A7606" s="232" t="s">
        <v>8589</v>
      </c>
      <c r="B7606" s="233" t="s">
        <v>46810</v>
      </c>
      <c r="C7606" s="232" t="s">
        <v>5</v>
      </c>
      <c r="D7606" s="232">
        <v>48.96</v>
      </c>
      <c r="E7606" s="232" t="s">
        <v>40909</v>
      </c>
    </row>
    <row r="7607" spans="1:5" ht="22.5">
      <c r="A7607" s="232" t="s">
        <v>8590</v>
      </c>
      <c r="B7607" s="233" t="s">
        <v>46811</v>
      </c>
      <c r="C7607" s="232" t="s">
        <v>5</v>
      </c>
      <c r="D7607" s="232">
        <v>46.16</v>
      </c>
      <c r="E7607" s="232" t="s">
        <v>40909</v>
      </c>
    </row>
    <row r="7608" spans="1:5" ht="22.5">
      <c r="A7608" s="232" t="s">
        <v>8591</v>
      </c>
      <c r="B7608" s="233" t="s">
        <v>46812</v>
      </c>
      <c r="C7608" s="232" t="s">
        <v>5</v>
      </c>
      <c r="D7608" s="232">
        <v>51.8</v>
      </c>
      <c r="E7608" s="232" t="s">
        <v>40909</v>
      </c>
    </row>
    <row r="7609" spans="1:5" ht="22.5">
      <c r="A7609" s="232" t="s">
        <v>8592</v>
      </c>
      <c r="B7609" s="233" t="s">
        <v>46813</v>
      </c>
      <c r="C7609" s="232" t="s">
        <v>5</v>
      </c>
      <c r="D7609" s="232">
        <v>52.77</v>
      </c>
      <c r="E7609" s="232" t="s">
        <v>40909</v>
      </c>
    </row>
    <row r="7610" spans="1:5" ht="22.5">
      <c r="A7610" s="232" t="s">
        <v>8593</v>
      </c>
      <c r="B7610" s="233" t="s">
        <v>46814</v>
      </c>
      <c r="C7610" s="232" t="s">
        <v>5</v>
      </c>
      <c r="D7610" s="232">
        <v>46.08</v>
      </c>
      <c r="E7610" s="232" t="s">
        <v>40909</v>
      </c>
    </row>
    <row r="7611" spans="1:5" ht="22.5">
      <c r="A7611" s="232" t="s">
        <v>8594</v>
      </c>
      <c r="B7611" s="233" t="s">
        <v>46815</v>
      </c>
      <c r="C7611" s="232" t="s">
        <v>5</v>
      </c>
      <c r="D7611" s="232">
        <v>58.1</v>
      </c>
      <c r="E7611" s="232" t="s">
        <v>40909</v>
      </c>
    </row>
    <row r="7612" spans="1:5" ht="22.5">
      <c r="A7612" s="232" t="s">
        <v>8595</v>
      </c>
      <c r="B7612" s="233" t="s">
        <v>46816</v>
      </c>
      <c r="C7612" s="232" t="s">
        <v>5</v>
      </c>
      <c r="D7612" s="232">
        <v>65.8</v>
      </c>
      <c r="E7612" s="232" t="s">
        <v>40909</v>
      </c>
    </row>
    <row r="7613" spans="1:5" ht="22.5">
      <c r="A7613" s="232" t="s">
        <v>8596</v>
      </c>
      <c r="B7613" s="233" t="s">
        <v>46817</v>
      </c>
      <c r="C7613" s="232" t="s">
        <v>5</v>
      </c>
      <c r="D7613" s="232">
        <v>67.3</v>
      </c>
      <c r="E7613" s="232" t="s">
        <v>40909</v>
      </c>
    </row>
    <row r="7614" spans="1:5" ht="22.5">
      <c r="A7614" s="232" t="s">
        <v>8597</v>
      </c>
      <c r="B7614" s="233" t="s">
        <v>46818</v>
      </c>
      <c r="C7614" s="232" t="s">
        <v>5</v>
      </c>
      <c r="D7614" s="232">
        <v>60.18</v>
      </c>
      <c r="E7614" s="232" t="s">
        <v>40909</v>
      </c>
    </row>
    <row r="7615" spans="1:5" ht="22.5">
      <c r="A7615" s="232" t="s">
        <v>8598</v>
      </c>
      <c r="B7615" s="233" t="s">
        <v>46819</v>
      </c>
      <c r="C7615" s="232" t="s">
        <v>5</v>
      </c>
      <c r="D7615" s="232">
        <v>91.09</v>
      </c>
      <c r="E7615" s="232" t="s">
        <v>40909</v>
      </c>
    </row>
    <row r="7616" spans="1:5" ht="22.5">
      <c r="A7616" s="232" t="s">
        <v>8599</v>
      </c>
      <c r="B7616" s="233" t="s">
        <v>46820</v>
      </c>
      <c r="C7616" s="232" t="s">
        <v>5</v>
      </c>
      <c r="D7616" s="232">
        <v>91.09</v>
      </c>
      <c r="E7616" s="232" t="s">
        <v>40909</v>
      </c>
    </row>
    <row r="7617" spans="1:5" ht="22.5">
      <c r="A7617" s="232" t="s">
        <v>8600</v>
      </c>
      <c r="B7617" s="233" t="s">
        <v>46821</v>
      </c>
      <c r="C7617" s="232" t="s">
        <v>5</v>
      </c>
      <c r="D7617" s="232">
        <v>91.06</v>
      </c>
      <c r="E7617" s="232" t="s">
        <v>40909</v>
      </c>
    </row>
    <row r="7618" spans="1:5" ht="22.5">
      <c r="A7618" s="232" t="s">
        <v>8601</v>
      </c>
      <c r="B7618" s="233" t="s">
        <v>46822</v>
      </c>
      <c r="C7618" s="232" t="s">
        <v>5</v>
      </c>
      <c r="D7618" s="232">
        <v>87.4</v>
      </c>
      <c r="E7618" s="232" t="s">
        <v>40909</v>
      </c>
    </row>
    <row r="7619" spans="1:5" ht="22.5">
      <c r="A7619" s="232" t="s">
        <v>8602</v>
      </c>
      <c r="B7619" s="233" t="s">
        <v>46823</v>
      </c>
      <c r="C7619" s="232" t="s">
        <v>5</v>
      </c>
      <c r="D7619" s="232">
        <v>77.290000000000006</v>
      </c>
      <c r="E7619" s="232" t="s">
        <v>40909</v>
      </c>
    </row>
    <row r="7620" spans="1:5" ht="22.5">
      <c r="A7620" s="232" t="s">
        <v>8603</v>
      </c>
      <c r="B7620" s="233" t="s">
        <v>46824</v>
      </c>
      <c r="C7620" s="232" t="s">
        <v>5</v>
      </c>
      <c r="D7620" s="232">
        <v>49.97</v>
      </c>
      <c r="E7620" s="232" t="s">
        <v>40909</v>
      </c>
    </row>
    <row r="7621" spans="1:5" ht="22.5">
      <c r="A7621" s="232" t="s">
        <v>8604</v>
      </c>
      <c r="B7621" s="233" t="s">
        <v>46825</v>
      </c>
      <c r="C7621" s="232" t="s">
        <v>5</v>
      </c>
      <c r="D7621" s="232">
        <v>57.87</v>
      </c>
      <c r="E7621" s="232" t="s">
        <v>40909</v>
      </c>
    </row>
    <row r="7622" spans="1:5" ht="22.5">
      <c r="A7622" s="232" t="s">
        <v>8605</v>
      </c>
      <c r="B7622" s="233" t="s">
        <v>46826</v>
      </c>
      <c r="C7622" s="232" t="s">
        <v>5</v>
      </c>
      <c r="D7622" s="232">
        <v>65.819999999999993</v>
      </c>
      <c r="E7622" s="232" t="s">
        <v>40909</v>
      </c>
    </row>
    <row r="7623" spans="1:5" ht="22.5">
      <c r="A7623" s="232" t="s">
        <v>8606</v>
      </c>
      <c r="B7623" s="233" t="s">
        <v>46827</v>
      </c>
      <c r="C7623" s="232" t="s">
        <v>5</v>
      </c>
      <c r="D7623" s="232">
        <v>73.75</v>
      </c>
      <c r="E7623" s="232" t="s">
        <v>40909</v>
      </c>
    </row>
    <row r="7624" spans="1:5" ht="22.5">
      <c r="A7624" s="232" t="s">
        <v>8607</v>
      </c>
      <c r="B7624" s="233" t="s">
        <v>46828</v>
      </c>
      <c r="C7624" s="232" t="s">
        <v>5</v>
      </c>
      <c r="D7624" s="232">
        <v>89.62</v>
      </c>
      <c r="E7624" s="232" t="s">
        <v>40909</v>
      </c>
    </row>
    <row r="7625" spans="1:5" ht="22.5">
      <c r="A7625" s="232" t="s">
        <v>8608</v>
      </c>
      <c r="B7625" s="233" t="s">
        <v>46829</v>
      </c>
      <c r="C7625" s="232" t="s">
        <v>5</v>
      </c>
      <c r="D7625" s="232">
        <v>85.05</v>
      </c>
      <c r="E7625" s="232" t="s">
        <v>40909</v>
      </c>
    </row>
    <row r="7626" spans="1:5" ht="22.5">
      <c r="A7626" s="232" t="s">
        <v>8609</v>
      </c>
      <c r="B7626" s="233" t="s">
        <v>46830</v>
      </c>
      <c r="C7626" s="232" t="s">
        <v>5</v>
      </c>
      <c r="D7626" s="232">
        <v>55.38</v>
      </c>
      <c r="E7626" s="232" t="s">
        <v>40909</v>
      </c>
    </row>
    <row r="7627" spans="1:5" ht="22.5">
      <c r="A7627" s="232" t="s">
        <v>8610</v>
      </c>
      <c r="B7627" s="233" t="s">
        <v>46831</v>
      </c>
      <c r="C7627" s="232" t="s">
        <v>5</v>
      </c>
      <c r="D7627" s="232">
        <v>66.89</v>
      </c>
      <c r="E7627" s="232" t="s">
        <v>40909</v>
      </c>
    </row>
    <row r="7628" spans="1:5" ht="22.5">
      <c r="A7628" s="232" t="s">
        <v>8611</v>
      </c>
      <c r="B7628" s="233" t="s">
        <v>46832</v>
      </c>
      <c r="C7628" s="232" t="s">
        <v>5</v>
      </c>
      <c r="D7628" s="232">
        <v>74.69</v>
      </c>
      <c r="E7628" s="232" t="s">
        <v>40909</v>
      </c>
    </row>
    <row r="7629" spans="1:5" ht="22.5">
      <c r="A7629" s="232" t="s">
        <v>8612</v>
      </c>
      <c r="B7629" s="233" t="s">
        <v>46833</v>
      </c>
      <c r="C7629" s="232" t="s">
        <v>5</v>
      </c>
      <c r="D7629" s="232">
        <v>82.37</v>
      </c>
      <c r="E7629" s="232" t="s">
        <v>40909</v>
      </c>
    </row>
    <row r="7630" spans="1:5" ht="22.5">
      <c r="A7630" s="232" t="s">
        <v>8613</v>
      </c>
      <c r="B7630" s="233" t="s">
        <v>46834</v>
      </c>
      <c r="C7630" s="232" t="s">
        <v>5</v>
      </c>
      <c r="D7630" s="232">
        <v>93.78</v>
      </c>
      <c r="E7630" s="232" t="s">
        <v>40909</v>
      </c>
    </row>
    <row r="7631" spans="1:5" ht="22.5">
      <c r="A7631" s="232" t="s">
        <v>8614</v>
      </c>
      <c r="B7631" s="233" t="s">
        <v>46835</v>
      </c>
      <c r="C7631" s="232" t="s">
        <v>5</v>
      </c>
      <c r="D7631" s="232">
        <v>73.099999999999994</v>
      </c>
      <c r="E7631" s="232" t="s">
        <v>40909</v>
      </c>
    </row>
    <row r="7632" spans="1:5" ht="22.5">
      <c r="A7632" s="232" t="s">
        <v>8615</v>
      </c>
      <c r="B7632" s="233" t="s">
        <v>46836</v>
      </c>
      <c r="C7632" s="232" t="s">
        <v>5</v>
      </c>
      <c r="D7632" s="232">
        <v>81.48</v>
      </c>
      <c r="E7632" s="232" t="s">
        <v>40909</v>
      </c>
    </row>
    <row r="7633" spans="1:5" ht="22.5">
      <c r="A7633" s="232" t="s">
        <v>8616</v>
      </c>
      <c r="B7633" s="233" t="s">
        <v>46837</v>
      </c>
      <c r="C7633" s="232" t="s">
        <v>5</v>
      </c>
      <c r="D7633" s="232">
        <v>89.62</v>
      </c>
      <c r="E7633" s="232" t="s">
        <v>40909</v>
      </c>
    </row>
    <row r="7634" spans="1:5" ht="22.5">
      <c r="A7634" s="232" t="s">
        <v>8617</v>
      </c>
      <c r="B7634" s="233" t="s">
        <v>46838</v>
      </c>
      <c r="C7634" s="232" t="s">
        <v>5</v>
      </c>
      <c r="D7634" s="232">
        <v>105.48</v>
      </c>
      <c r="E7634" s="232" t="s">
        <v>40909</v>
      </c>
    </row>
    <row r="7635" spans="1:5" ht="22.5">
      <c r="A7635" s="232" t="s">
        <v>8618</v>
      </c>
      <c r="B7635" s="233" t="s">
        <v>46839</v>
      </c>
      <c r="C7635" s="232" t="s">
        <v>5</v>
      </c>
      <c r="D7635" s="232">
        <v>101.87</v>
      </c>
      <c r="E7635" s="232" t="s">
        <v>40909</v>
      </c>
    </row>
    <row r="7636" spans="1:5" ht="22.5">
      <c r="A7636" s="232" t="s">
        <v>8619</v>
      </c>
      <c r="B7636" s="233" t="s">
        <v>46840</v>
      </c>
      <c r="C7636" s="232" t="s">
        <v>5</v>
      </c>
      <c r="D7636" s="232">
        <v>49.94</v>
      </c>
      <c r="E7636" s="232" t="s">
        <v>40909</v>
      </c>
    </row>
    <row r="7637" spans="1:5" ht="22.5">
      <c r="A7637" s="232" t="s">
        <v>8620</v>
      </c>
      <c r="B7637" s="233" t="s">
        <v>46841</v>
      </c>
      <c r="C7637" s="232" t="s">
        <v>5</v>
      </c>
      <c r="D7637" s="232">
        <v>46.89</v>
      </c>
      <c r="E7637" s="232" t="s">
        <v>40909</v>
      </c>
    </row>
    <row r="7638" spans="1:5" ht="22.5">
      <c r="A7638" s="232" t="s">
        <v>8621</v>
      </c>
      <c r="B7638" s="233" t="s">
        <v>46842</v>
      </c>
      <c r="C7638" s="232" t="s">
        <v>5</v>
      </c>
      <c r="D7638" s="232">
        <v>60.81</v>
      </c>
      <c r="E7638" s="232" t="s">
        <v>40909</v>
      </c>
    </row>
    <row r="7639" spans="1:5" ht="22.5">
      <c r="A7639" s="232" t="s">
        <v>8622</v>
      </c>
      <c r="B7639" s="233" t="s">
        <v>46843</v>
      </c>
      <c r="C7639" s="232" t="s">
        <v>5</v>
      </c>
      <c r="D7639" s="232">
        <v>60.56</v>
      </c>
      <c r="E7639" s="232" t="s">
        <v>40909</v>
      </c>
    </row>
    <row r="7640" spans="1:5" ht="22.5">
      <c r="A7640" s="232" t="s">
        <v>8623</v>
      </c>
      <c r="B7640" s="233" t="s">
        <v>46844</v>
      </c>
      <c r="C7640" s="232" t="s">
        <v>5</v>
      </c>
      <c r="D7640" s="232">
        <v>89.62</v>
      </c>
      <c r="E7640" s="232" t="s">
        <v>40909</v>
      </c>
    </row>
    <row r="7641" spans="1:5" ht="22.5">
      <c r="A7641" s="232" t="s">
        <v>8624</v>
      </c>
      <c r="B7641" s="233" t="s">
        <v>46845</v>
      </c>
      <c r="C7641" s="232" t="s">
        <v>5</v>
      </c>
      <c r="D7641" s="232">
        <v>95.03</v>
      </c>
      <c r="E7641" s="232" t="s">
        <v>40909</v>
      </c>
    </row>
    <row r="7642" spans="1:5" ht="22.5">
      <c r="A7642" s="232" t="s">
        <v>8625</v>
      </c>
      <c r="B7642" s="233" t="s">
        <v>46846</v>
      </c>
      <c r="C7642" s="232" t="s">
        <v>5</v>
      </c>
      <c r="D7642" s="232">
        <v>66.599999999999994</v>
      </c>
      <c r="E7642" s="232" t="s">
        <v>40909</v>
      </c>
    </row>
    <row r="7643" spans="1:5" ht="22.5">
      <c r="A7643" s="232" t="s">
        <v>8626</v>
      </c>
      <c r="B7643" s="233" t="s">
        <v>46847</v>
      </c>
      <c r="C7643" s="232" t="s">
        <v>5</v>
      </c>
      <c r="D7643" s="232">
        <v>68.75</v>
      </c>
      <c r="E7643" s="232" t="s">
        <v>40909</v>
      </c>
    </row>
    <row r="7644" spans="1:5" ht="22.5">
      <c r="A7644" s="232" t="s">
        <v>8627</v>
      </c>
      <c r="B7644" s="233" t="s">
        <v>46848</v>
      </c>
      <c r="C7644" s="232" t="s">
        <v>5</v>
      </c>
      <c r="D7644" s="232">
        <v>75.17</v>
      </c>
      <c r="E7644" s="232" t="s">
        <v>40909</v>
      </c>
    </row>
    <row r="7645" spans="1:5" ht="22.5">
      <c r="A7645" s="232" t="s">
        <v>8628</v>
      </c>
      <c r="B7645" s="233" t="s">
        <v>46849</v>
      </c>
      <c r="C7645" s="232" t="s">
        <v>5</v>
      </c>
      <c r="D7645" s="232">
        <v>75.88</v>
      </c>
      <c r="E7645" s="232" t="s">
        <v>40909</v>
      </c>
    </row>
    <row r="7646" spans="1:5" ht="22.5">
      <c r="A7646" s="232" t="s">
        <v>8629</v>
      </c>
      <c r="B7646" s="233" t="s">
        <v>46850</v>
      </c>
      <c r="C7646" s="232" t="s">
        <v>5</v>
      </c>
      <c r="D7646" s="232">
        <v>105.53</v>
      </c>
      <c r="E7646" s="232" t="s">
        <v>40909</v>
      </c>
    </row>
    <row r="7647" spans="1:5" ht="22.5">
      <c r="A7647" s="232" t="s">
        <v>8630</v>
      </c>
      <c r="B7647" s="233" t="s">
        <v>46851</v>
      </c>
      <c r="C7647" s="232" t="s">
        <v>5</v>
      </c>
      <c r="D7647" s="232">
        <v>73.75</v>
      </c>
      <c r="E7647" s="232" t="s">
        <v>40909</v>
      </c>
    </row>
    <row r="7648" spans="1:5" ht="22.5">
      <c r="A7648" s="232" t="s">
        <v>8631</v>
      </c>
      <c r="B7648" s="233" t="s">
        <v>46852</v>
      </c>
      <c r="C7648" s="232" t="s">
        <v>5</v>
      </c>
      <c r="D7648" s="232">
        <v>81.680000000000007</v>
      </c>
      <c r="E7648" s="232" t="s">
        <v>40909</v>
      </c>
    </row>
    <row r="7649" spans="1:5" ht="22.5">
      <c r="A7649" s="232" t="s">
        <v>8632</v>
      </c>
      <c r="B7649" s="233" t="s">
        <v>46853</v>
      </c>
      <c r="C7649" s="232" t="s">
        <v>5</v>
      </c>
      <c r="D7649" s="232">
        <v>80.42</v>
      </c>
      <c r="E7649" s="232" t="s">
        <v>40909</v>
      </c>
    </row>
    <row r="7650" spans="1:5" ht="22.5">
      <c r="A7650" s="232" t="s">
        <v>8633</v>
      </c>
      <c r="B7650" s="233" t="s">
        <v>46854</v>
      </c>
      <c r="C7650" s="232" t="s">
        <v>5</v>
      </c>
      <c r="D7650" s="232">
        <v>85.48</v>
      </c>
      <c r="E7650" s="232" t="s">
        <v>40909</v>
      </c>
    </row>
    <row r="7651" spans="1:5" ht="22.5">
      <c r="A7651" s="232" t="s">
        <v>8634</v>
      </c>
      <c r="B7651" s="233" t="s">
        <v>46855</v>
      </c>
      <c r="C7651" s="232" t="s">
        <v>5</v>
      </c>
      <c r="D7651" s="232">
        <v>115.7</v>
      </c>
      <c r="E7651" s="232" t="s">
        <v>40909</v>
      </c>
    </row>
    <row r="7652" spans="1:5" ht="22.5">
      <c r="A7652" s="232" t="s">
        <v>8635</v>
      </c>
      <c r="B7652" s="233" t="s">
        <v>46856</v>
      </c>
      <c r="C7652" s="232" t="s">
        <v>5</v>
      </c>
      <c r="D7652" s="232">
        <v>11.89</v>
      </c>
      <c r="E7652" s="232" t="s">
        <v>40909</v>
      </c>
    </row>
    <row r="7653" spans="1:5" ht="22.5">
      <c r="A7653" s="232" t="s">
        <v>8636</v>
      </c>
      <c r="B7653" s="233" t="s">
        <v>46857</v>
      </c>
      <c r="C7653" s="232" t="s">
        <v>5</v>
      </c>
      <c r="D7653" s="232">
        <v>12.35</v>
      </c>
      <c r="E7653" s="232" t="s">
        <v>40909</v>
      </c>
    </row>
    <row r="7654" spans="1:5" ht="22.5">
      <c r="A7654" s="232" t="s">
        <v>8637</v>
      </c>
      <c r="B7654" s="233" t="s">
        <v>46858</v>
      </c>
      <c r="C7654" s="232" t="s">
        <v>5</v>
      </c>
      <c r="D7654" s="232">
        <v>13.88</v>
      </c>
      <c r="E7654" s="232" t="s">
        <v>40909</v>
      </c>
    </row>
    <row r="7655" spans="1:5" ht="22.5">
      <c r="A7655" s="232" t="s">
        <v>8638</v>
      </c>
      <c r="B7655" s="233" t="s">
        <v>46859</v>
      </c>
      <c r="C7655" s="232" t="s">
        <v>5</v>
      </c>
      <c r="D7655" s="232">
        <v>17.55</v>
      </c>
      <c r="E7655" s="232" t="s">
        <v>40909</v>
      </c>
    </row>
    <row r="7656" spans="1:5" ht="22.5">
      <c r="A7656" s="232" t="s">
        <v>8639</v>
      </c>
      <c r="B7656" s="233" t="s">
        <v>46860</v>
      </c>
      <c r="C7656" s="232" t="s">
        <v>5</v>
      </c>
      <c r="D7656" s="232">
        <v>18.59</v>
      </c>
      <c r="E7656" s="232" t="s">
        <v>40909</v>
      </c>
    </row>
    <row r="7657" spans="1:5" ht="22.5">
      <c r="A7657" s="232" t="s">
        <v>8640</v>
      </c>
      <c r="B7657" s="233" t="s">
        <v>46861</v>
      </c>
      <c r="C7657" s="232" t="s">
        <v>5</v>
      </c>
      <c r="D7657" s="232">
        <v>15.07</v>
      </c>
      <c r="E7657" s="232" t="s">
        <v>40909</v>
      </c>
    </row>
    <row r="7658" spans="1:5" ht="22.5">
      <c r="A7658" s="232" t="s">
        <v>8641</v>
      </c>
      <c r="B7658" s="233" t="s">
        <v>46862</v>
      </c>
      <c r="C7658" s="232" t="s">
        <v>5</v>
      </c>
      <c r="D7658" s="232">
        <v>13.34</v>
      </c>
      <c r="E7658" s="232" t="s">
        <v>40909</v>
      </c>
    </row>
    <row r="7659" spans="1:5" ht="22.5">
      <c r="A7659" s="232" t="s">
        <v>8642</v>
      </c>
      <c r="B7659" s="233" t="s">
        <v>46863</v>
      </c>
      <c r="C7659" s="232" t="s">
        <v>5</v>
      </c>
      <c r="D7659" s="232">
        <v>14.2</v>
      </c>
      <c r="E7659" s="232" t="s">
        <v>40909</v>
      </c>
    </row>
    <row r="7660" spans="1:5" ht="22.5">
      <c r="A7660" s="232" t="s">
        <v>8643</v>
      </c>
      <c r="B7660" s="233" t="s">
        <v>46864</v>
      </c>
      <c r="C7660" s="232" t="s">
        <v>5</v>
      </c>
      <c r="D7660" s="232">
        <v>15.07</v>
      </c>
      <c r="E7660" s="232" t="s">
        <v>40909</v>
      </c>
    </row>
    <row r="7661" spans="1:5" ht="22.5">
      <c r="A7661" s="232" t="s">
        <v>8644</v>
      </c>
      <c r="B7661" s="233" t="s">
        <v>46865</v>
      </c>
      <c r="C7661" s="232" t="s">
        <v>5</v>
      </c>
      <c r="D7661" s="232">
        <v>16.79</v>
      </c>
      <c r="E7661" s="232" t="s">
        <v>40909</v>
      </c>
    </row>
    <row r="7662" spans="1:5" ht="22.5">
      <c r="A7662" s="232" t="s">
        <v>8645</v>
      </c>
      <c r="B7662" s="233" t="s">
        <v>46866</v>
      </c>
      <c r="C7662" s="232" t="s">
        <v>5</v>
      </c>
      <c r="D7662" s="232">
        <v>18.52</v>
      </c>
      <c r="E7662" s="232" t="s">
        <v>40909</v>
      </c>
    </row>
    <row r="7663" spans="1:5" ht="22.5">
      <c r="A7663" s="232" t="s">
        <v>8646</v>
      </c>
      <c r="B7663" s="233" t="s">
        <v>46867</v>
      </c>
      <c r="C7663" s="232" t="s">
        <v>5</v>
      </c>
      <c r="D7663" s="232">
        <v>13.95</v>
      </c>
      <c r="E7663" s="232" t="s">
        <v>40909</v>
      </c>
    </row>
    <row r="7664" spans="1:5" ht="22.5">
      <c r="A7664" s="232" t="s">
        <v>8647</v>
      </c>
      <c r="B7664" s="233" t="s">
        <v>46868</v>
      </c>
      <c r="C7664" s="232" t="s">
        <v>5</v>
      </c>
      <c r="D7664" s="232">
        <v>17.559999999999999</v>
      </c>
      <c r="E7664" s="232" t="s">
        <v>40909</v>
      </c>
    </row>
    <row r="7665" spans="1:5" ht="22.5">
      <c r="A7665" s="232" t="s">
        <v>8648</v>
      </c>
      <c r="B7665" s="233" t="s">
        <v>46869</v>
      </c>
      <c r="C7665" s="232" t="s">
        <v>5</v>
      </c>
      <c r="D7665" s="232">
        <v>16.16</v>
      </c>
      <c r="E7665" s="232" t="s">
        <v>40909</v>
      </c>
    </row>
    <row r="7666" spans="1:5" ht="22.5">
      <c r="A7666" s="232" t="s">
        <v>8649</v>
      </c>
      <c r="B7666" s="233" t="s">
        <v>46870</v>
      </c>
      <c r="C7666" s="232" t="s">
        <v>5</v>
      </c>
      <c r="D7666" s="232">
        <v>21.21</v>
      </c>
      <c r="E7666" s="232" t="s">
        <v>40909</v>
      </c>
    </row>
    <row r="7667" spans="1:5" ht="22.5">
      <c r="A7667" s="232" t="s">
        <v>8650</v>
      </c>
      <c r="B7667" s="233" t="s">
        <v>46871</v>
      </c>
      <c r="C7667" s="232" t="s">
        <v>5</v>
      </c>
      <c r="D7667" s="232">
        <v>20.23</v>
      </c>
      <c r="E7667" s="232" t="s">
        <v>40909</v>
      </c>
    </row>
    <row r="7668" spans="1:5" ht="22.5">
      <c r="A7668" s="232" t="s">
        <v>8651</v>
      </c>
      <c r="B7668" s="233" t="s">
        <v>46872</v>
      </c>
      <c r="C7668" s="232" t="s">
        <v>5</v>
      </c>
      <c r="D7668" s="232">
        <v>12.68</v>
      </c>
      <c r="E7668" s="232" t="s">
        <v>40909</v>
      </c>
    </row>
    <row r="7669" spans="1:5" ht="22.5">
      <c r="A7669" s="232" t="s">
        <v>8652</v>
      </c>
      <c r="B7669" s="233" t="s">
        <v>46873</v>
      </c>
      <c r="C7669" s="232" t="s">
        <v>5</v>
      </c>
      <c r="D7669" s="232">
        <v>12.44</v>
      </c>
      <c r="E7669" s="232" t="s">
        <v>40909</v>
      </c>
    </row>
    <row r="7670" spans="1:5" ht="22.5">
      <c r="A7670" s="232" t="s">
        <v>8653</v>
      </c>
      <c r="B7670" s="233" t="s">
        <v>46874</v>
      </c>
      <c r="C7670" s="232" t="s">
        <v>5</v>
      </c>
      <c r="D7670" s="232">
        <v>13.01</v>
      </c>
      <c r="E7670" s="232" t="s">
        <v>40909</v>
      </c>
    </row>
    <row r="7671" spans="1:5" ht="22.5">
      <c r="A7671" s="232" t="s">
        <v>8654</v>
      </c>
      <c r="B7671" s="233" t="s">
        <v>46875</v>
      </c>
      <c r="C7671" s="232" t="s">
        <v>5</v>
      </c>
      <c r="D7671" s="232">
        <v>13.56</v>
      </c>
      <c r="E7671" s="232" t="s">
        <v>40909</v>
      </c>
    </row>
    <row r="7672" spans="1:5" ht="22.5">
      <c r="A7672" s="232" t="s">
        <v>8655</v>
      </c>
      <c r="B7672" s="233" t="s">
        <v>46876</v>
      </c>
      <c r="C7672" s="232" t="s">
        <v>5</v>
      </c>
      <c r="D7672" s="232">
        <v>21.78</v>
      </c>
      <c r="E7672" s="232" t="s">
        <v>40909</v>
      </c>
    </row>
    <row r="7673" spans="1:5" ht="22.5">
      <c r="A7673" s="232" t="s">
        <v>8656</v>
      </c>
      <c r="B7673" s="233" t="s">
        <v>46877</v>
      </c>
      <c r="C7673" s="232" t="s">
        <v>5</v>
      </c>
      <c r="D7673" s="232">
        <v>15.27</v>
      </c>
      <c r="E7673" s="232" t="s">
        <v>40909</v>
      </c>
    </row>
    <row r="7674" spans="1:5" ht="22.5">
      <c r="A7674" s="232" t="s">
        <v>8657</v>
      </c>
      <c r="B7674" s="233" t="s">
        <v>46878</v>
      </c>
      <c r="C7674" s="232" t="s">
        <v>5</v>
      </c>
      <c r="D7674" s="232">
        <v>13.28</v>
      </c>
      <c r="E7674" s="232" t="s">
        <v>40909</v>
      </c>
    </row>
    <row r="7675" spans="1:5" ht="22.5">
      <c r="A7675" s="232" t="s">
        <v>8658</v>
      </c>
      <c r="B7675" s="233" t="s">
        <v>46879</v>
      </c>
      <c r="C7675" s="232" t="s">
        <v>5</v>
      </c>
      <c r="D7675" s="232">
        <v>14.13</v>
      </c>
      <c r="E7675" s="232" t="s">
        <v>40909</v>
      </c>
    </row>
    <row r="7676" spans="1:5" ht="22.5">
      <c r="A7676" s="232" t="s">
        <v>8659</v>
      </c>
      <c r="B7676" s="233" t="s">
        <v>46880</v>
      </c>
      <c r="C7676" s="232" t="s">
        <v>5</v>
      </c>
      <c r="D7676" s="232">
        <v>14.99</v>
      </c>
      <c r="E7676" s="232" t="s">
        <v>40909</v>
      </c>
    </row>
    <row r="7677" spans="1:5" ht="22.5">
      <c r="A7677" s="232" t="s">
        <v>8660</v>
      </c>
      <c r="B7677" s="233" t="s">
        <v>46881</v>
      </c>
      <c r="C7677" s="232" t="s">
        <v>5</v>
      </c>
      <c r="D7677" s="232">
        <v>16.68</v>
      </c>
      <c r="E7677" s="232" t="s">
        <v>40909</v>
      </c>
    </row>
    <row r="7678" spans="1:5" ht="22.5">
      <c r="A7678" s="232" t="s">
        <v>8661</v>
      </c>
      <c r="B7678" s="233" t="s">
        <v>46882</v>
      </c>
      <c r="C7678" s="232" t="s">
        <v>5</v>
      </c>
      <c r="D7678" s="232">
        <v>19.45</v>
      </c>
      <c r="E7678" s="232" t="s">
        <v>40909</v>
      </c>
    </row>
    <row r="7679" spans="1:5" ht="22.5">
      <c r="A7679" s="232" t="s">
        <v>8662</v>
      </c>
      <c r="B7679" s="233" t="s">
        <v>46883</v>
      </c>
      <c r="C7679" s="232" t="s">
        <v>5</v>
      </c>
      <c r="D7679" s="232">
        <v>13.82</v>
      </c>
      <c r="E7679" s="232" t="s">
        <v>40909</v>
      </c>
    </row>
    <row r="7680" spans="1:5" ht="22.5">
      <c r="A7680" s="232" t="s">
        <v>8663</v>
      </c>
      <c r="B7680" s="233" t="s">
        <v>46884</v>
      </c>
      <c r="C7680" s="232" t="s">
        <v>5</v>
      </c>
      <c r="D7680" s="232">
        <v>15.27</v>
      </c>
      <c r="E7680" s="232" t="s">
        <v>40909</v>
      </c>
    </row>
    <row r="7681" spans="1:5" ht="22.5">
      <c r="A7681" s="232" t="s">
        <v>8664</v>
      </c>
      <c r="B7681" s="233" t="s">
        <v>46885</v>
      </c>
      <c r="C7681" s="232" t="s">
        <v>5</v>
      </c>
      <c r="D7681" s="232">
        <v>16.39</v>
      </c>
      <c r="E7681" s="232" t="s">
        <v>40909</v>
      </c>
    </row>
    <row r="7682" spans="1:5" ht="22.5">
      <c r="A7682" s="232" t="s">
        <v>8665</v>
      </c>
      <c r="B7682" s="233" t="s">
        <v>46886</v>
      </c>
      <c r="C7682" s="232" t="s">
        <v>5</v>
      </c>
      <c r="D7682" s="232">
        <v>18.670000000000002</v>
      </c>
      <c r="E7682" s="232" t="s">
        <v>40909</v>
      </c>
    </row>
    <row r="7683" spans="1:5" ht="22.5">
      <c r="A7683" s="232" t="s">
        <v>8666</v>
      </c>
      <c r="B7683" s="233" t="s">
        <v>46887</v>
      </c>
      <c r="C7683" s="232" t="s">
        <v>5</v>
      </c>
      <c r="D7683" s="232">
        <v>22.45</v>
      </c>
      <c r="E7683" s="232" t="s">
        <v>40909</v>
      </c>
    </row>
    <row r="7684" spans="1:5" ht="22.5">
      <c r="A7684" s="232" t="s">
        <v>8667</v>
      </c>
      <c r="B7684" s="233" t="s">
        <v>46888</v>
      </c>
      <c r="C7684" s="232" t="s">
        <v>5</v>
      </c>
      <c r="D7684" s="232">
        <v>12.7</v>
      </c>
      <c r="E7684" s="232" t="s">
        <v>40909</v>
      </c>
    </row>
    <row r="7685" spans="1:5" ht="22.5">
      <c r="A7685" s="232" t="s">
        <v>8668</v>
      </c>
      <c r="B7685" s="233" t="s">
        <v>46889</v>
      </c>
      <c r="C7685" s="232" t="s">
        <v>5</v>
      </c>
      <c r="D7685" s="232">
        <v>13.06</v>
      </c>
      <c r="E7685" s="232" t="s">
        <v>40909</v>
      </c>
    </row>
    <row r="7686" spans="1:5" ht="22.5">
      <c r="A7686" s="232" t="s">
        <v>8669</v>
      </c>
      <c r="B7686" s="233" t="s">
        <v>46890</v>
      </c>
      <c r="C7686" s="232" t="s">
        <v>5</v>
      </c>
      <c r="D7686" s="232">
        <v>14.8</v>
      </c>
      <c r="E7686" s="232" t="s">
        <v>40909</v>
      </c>
    </row>
    <row r="7687" spans="1:5" ht="22.5">
      <c r="A7687" s="232" t="s">
        <v>8670</v>
      </c>
      <c r="B7687" s="233" t="s">
        <v>46891</v>
      </c>
      <c r="C7687" s="232" t="s">
        <v>5</v>
      </c>
      <c r="D7687" s="232">
        <v>14.58</v>
      </c>
      <c r="E7687" s="232" t="s">
        <v>40909</v>
      </c>
    </row>
    <row r="7688" spans="1:5" ht="22.5">
      <c r="A7688" s="232" t="s">
        <v>8671</v>
      </c>
      <c r="B7688" s="233" t="s">
        <v>46892</v>
      </c>
      <c r="C7688" s="232" t="s">
        <v>5</v>
      </c>
      <c r="D7688" s="232">
        <v>18.38</v>
      </c>
      <c r="E7688" s="232" t="s">
        <v>40909</v>
      </c>
    </row>
    <row r="7689" spans="1:5" ht="22.5">
      <c r="A7689" s="232" t="s">
        <v>8672</v>
      </c>
      <c r="B7689" s="233" t="s">
        <v>46893</v>
      </c>
      <c r="C7689" s="232" t="s">
        <v>5</v>
      </c>
      <c r="D7689" s="232">
        <v>17.63</v>
      </c>
      <c r="E7689" s="232" t="s">
        <v>40909</v>
      </c>
    </row>
    <row r="7690" spans="1:5" ht="22.5">
      <c r="A7690" s="232" t="s">
        <v>8673</v>
      </c>
      <c r="B7690" s="233" t="s">
        <v>46894</v>
      </c>
      <c r="C7690" s="232" t="s">
        <v>5</v>
      </c>
      <c r="D7690" s="232">
        <v>18.39</v>
      </c>
      <c r="E7690" s="232" t="s">
        <v>40909</v>
      </c>
    </row>
    <row r="7691" spans="1:5" ht="22.5">
      <c r="A7691" s="232" t="s">
        <v>8674</v>
      </c>
      <c r="B7691" s="233" t="s">
        <v>46895</v>
      </c>
      <c r="C7691" s="232" t="s">
        <v>5</v>
      </c>
      <c r="D7691" s="232">
        <v>19.940000000000001</v>
      </c>
      <c r="E7691" s="232" t="s">
        <v>40909</v>
      </c>
    </row>
    <row r="7692" spans="1:5" ht="22.5">
      <c r="A7692" s="232" t="s">
        <v>8675</v>
      </c>
      <c r="B7692" s="233" t="s">
        <v>46896</v>
      </c>
      <c r="C7692" s="232" t="s">
        <v>5</v>
      </c>
      <c r="D7692" s="232">
        <v>21.48</v>
      </c>
      <c r="E7692" s="232" t="s">
        <v>40909</v>
      </c>
    </row>
    <row r="7693" spans="1:5" ht="22.5">
      <c r="A7693" s="232" t="s">
        <v>8676</v>
      </c>
      <c r="B7693" s="233" t="s">
        <v>46897</v>
      </c>
      <c r="C7693" s="232" t="s">
        <v>5</v>
      </c>
      <c r="D7693" s="232">
        <v>23.52</v>
      </c>
      <c r="E7693" s="232" t="s">
        <v>40909</v>
      </c>
    </row>
    <row r="7694" spans="1:5" ht="22.5">
      <c r="A7694" s="232" t="s">
        <v>8677</v>
      </c>
      <c r="B7694" s="233" t="s">
        <v>46898</v>
      </c>
      <c r="C7694" s="232" t="s">
        <v>5</v>
      </c>
      <c r="D7694" s="232">
        <v>27.13</v>
      </c>
      <c r="E7694" s="232" t="s">
        <v>40909</v>
      </c>
    </row>
    <row r="7695" spans="1:5" ht="22.5">
      <c r="A7695" s="232" t="s">
        <v>8678</v>
      </c>
      <c r="B7695" s="233" t="s">
        <v>46899</v>
      </c>
      <c r="C7695" s="232" t="s">
        <v>5</v>
      </c>
      <c r="D7695" s="232">
        <v>14.39</v>
      </c>
      <c r="E7695" s="232" t="s">
        <v>40909</v>
      </c>
    </row>
    <row r="7696" spans="1:5" ht="22.5">
      <c r="A7696" s="232" t="s">
        <v>8679</v>
      </c>
      <c r="B7696" s="233" t="s">
        <v>46900</v>
      </c>
      <c r="C7696" s="232" t="s">
        <v>5</v>
      </c>
      <c r="D7696" s="232">
        <v>15.87</v>
      </c>
      <c r="E7696" s="232" t="s">
        <v>40909</v>
      </c>
    </row>
    <row r="7697" spans="1:5" ht="22.5">
      <c r="A7697" s="232" t="s">
        <v>8680</v>
      </c>
      <c r="B7697" s="233" t="s">
        <v>46901</v>
      </c>
      <c r="C7697" s="232" t="s">
        <v>5</v>
      </c>
      <c r="D7697" s="232">
        <v>17.48</v>
      </c>
      <c r="E7697" s="232" t="s">
        <v>40909</v>
      </c>
    </row>
    <row r="7698" spans="1:5" ht="22.5">
      <c r="A7698" s="232" t="s">
        <v>8681</v>
      </c>
      <c r="B7698" s="233" t="s">
        <v>46902</v>
      </c>
      <c r="C7698" s="232" t="s">
        <v>5</v>
      </c>
      <c r="D7698" s="232">
        <v>19.11</v>
      </c>
      <c r="E7698" s="232" t="s">
        <v>40909</v>
      </c>
    </row>
    <row r="7699" spans="1:5" ht="22.5">
      <c r="A7699" s="232" t="s">
        <v>8682</v>
      </c>
      <c r="B7699" s="233" t="s">
        <v>46903</v>
      </c>
      <c r="C7699" s="232" t="s">
        <v>5</v>
      </c>
      <c r="D7699" s="232">
        <v>28.37</v>
      </c>
      <c r="E7699" s="232" t="s">
        <v>40909</v>
      </c>
    </row>
    <row r="7700" spans="1:5" ht="22.5">
      <c r="A7700" s="232" t="s">
        <v>8683</v>
      </c>
      <c r="B7700" s="233" t="s">
        <v>46904</v>
      </c>
      <c r="C7700" s="232" t="s">
        <v>5</v>
      </c>
      <c r="D7700" s="232">
        <v>14.29</v>
      </c>
      <c r="E7700" s="232" t="s">
        <v>40909</v>
      </c>
    </row>
    <row r="7701" spans="1:5" ht="22.5">
      <c r="A7701" s="232" t="s">
        <v>8684</v>
      </c>
      <c r="B7701" s="233" t="s">
        <v>46905</v>
      </c>
      <c r="C7701" s="232" t="s">
        <v>5</v>
      </c>
      <c r="D7701" s="232">
        <v>13.97</v>
      </c>
      <c r="E7701" s="232" t="s">
        <v>40909</v>
      </c>
    </row>
    <row r="7702" spans="1:5" ht="22.5">
      <c r="A7702" s="232" t="s">
        <v>8685</v>
      </c>
      <c r="B7702" s="233" t="s">
        <v>46906</v>
      </c>
      <c r="C7702" s="232" t="s">
        <v>5</v>
      </c>
      <c r="D7702" s="232">
        <v>18.02</v>
      </c>
      <c r="E7702" s="232" t="s">
        <v>40909</v>
      </c>
    </row>
    <row r="7703" spans="1:5" ht="22.5">
      <c r="A7703" s="232" t="s">
        <v>8686</v>
      </c>
      <c r="B7703" s="233" t="s">
        <v>46907</v>
      </c>
      <c r="C7703" s="232" t="s">
        <v>5</v>
      </c>
      <c r="D7703" s="232">
        <v>19.690000000000001</v>
      </c>
      <c r="E7703" s="232" t="s">
        <v>40909</v>
      </c>
    </row>
    <row r="7704" spans="1:5" ht="22.5">
      <c r="A7704" s="232" t="s">
        <v>8687</v>
      </c>
      <c r="B7704" s="233" t="s">
        <v>46908</v>
      </c>
      <c r="C7704" s="232" t="s">
        <v>5</v>
      </c>
      <c r="D7704" s="232">
        <v>25.84</v>
      </c>
      <c r="E7704" s="232" t="s">
        <v>40909</v>
      </c>
    </row>
    <row r="7705" spans="1:5" ht="22.5">
      <c r="A7705" s="232" t="s">
        <v>8688</v>
      </c>
      <c r="B7705" s="233" t="s">
        <v>46909</v>
      </c>
      <c r="C7705" s="232" t="s">
        <v>5</v>
      </c>
      <c r="D7705" s="232">
        <v>30.2</v>
      </c>
      <c r="E7705" s="232" t="s">
        <v>40909</v>
      </c>
    </row>
    <row r="7706" spans="1:5" ht="22.5">
      <c r="A7706" s="232" t="s">
        <v>8689</v>
      </c>
      <c r="B7706" s="233" t="s">
        <v>46910</v>
      </c>
      <c r="C7706" s="232" t="s">
        <v>5</v>
      </c>
      <c r="D7706" s="232">
        <v>17</v>
      </c>
      <c r="E7706" s="232" t="s">
        <v>40909</v>
      </c>
    </row>
    <row r="7707" spans="1:5" ht="22.5">
      <c r="A7707" s="232" t="s">
        <v>8690</v>
      </c>
      <c r="B7707" s="233" t="s">
        <v>46911</v>
      </c>
      <c r="C7707" s="232" t="s">
        <v>5</v>
      </c>
      <c r="D7707" s="232">
        <v>18.920000000000002</v>
      </c>
      <c r="E7707" s="232" t="s">
        <v>40909</v>
      </c>
    </row>
    <row r="7708" spans="1:5" ht="22.5">
      <c r="A7708" s="232" t="s">
        <v>8691</v>
      </c>
      <c r="B7708" s="233" t="s">
        <v>46912</v>
      </c>
      <c r="C7708" s="232" t="s">
        <v>5</v>
      </c>
      <c r="D7708" s="232">
        <v>22.71</v>
      </c>
      <c r="E7708" s="232" t="s">
        <v>40909</v>
      </c>
    </row>
    <row r="7709" spans="1:5" ht="22.5">
      <c r="A7709" s="232" t="s">
        <v>8692</v>
      </c>
      <c r="B7709" s="233" t="s">
        <v>46913</v>
      </c>
      <c r="C7709" s="232" t="s">
        <v>5</v>
      </c>
      <c r="D7709" s="232">
        <v>27.13</v>
      </c>
      <c r="E7709" s="232" t="s">
        <v>40909</v>
      </c>
    </row>
    <row r="7710" spans="1:5" ht="22.5">
      <c r="A7710" s="232" t="s">
        <v>8693</v>
      </c>
      <c r="B7710" s="233" t="s">
        <v>46914</v>
      </c>
      <c r="C7710" s="232" t="s">
        <v>5</v>
      </c>
      <c r="D7710" s="232">
        <v>31.49</v>
      </c>
      <c r="E7710" s="232" t="s">
        <v>40909</v>
      </c>
    </row>
    <row r="7711" spans="1:5" ht="22.5">
      <c r="A7711" s="232" t="s">
        <v>8694</v>
      </c>
      <c r="B7711" s="233" t="s">
        <v>46915</v>
      </c>
      <c r="C7711" s="232" t="s">
        <v>5</v>
      </c>
      <c r="D7711" s="232">
        <v>17.64</v>
      </c>
      <c r="E7711" s="232" t="s">
        <v>40909</v>
      </c>
    </row>
    <row r="7712" spans="1:5" ht="22.5">
      <c r="A7712" s="232" t="s">
        <v>8695</v>
      </c>
      <c r="B7712" s="233" t="s">
        <v>46916</v>
      </c>
      <c r="C7712" s="232" t="s">
        <v>5</v>
      </c>
      <c r="D7712" s="232">
        <v>21.48</v>
      </c>
      <c r="E7712" s="232" t="s">
        <v>40909</v>
      </c>
    </row>
    <row r="7713" spans="1:5" ht="22.5">
      <c r="A7713" s="232" t="s">
        <v>8696</v>
      </c>
      <c r="B7713" s="233" t="s">
        <v>46917</v>
      </c>
      <c r="C7713" s="232" t="s">
        <v>5</v>
      </c>
      <c r="D7713" s="232">
        <v>20.97</v>
      </c>
      <c r="E7713" s="232" t="s">
        <v>40909</v>
      </c>
    </row>
    <row r="7714" spans="1:5" ht="22.5">
      <c r="A7714" s="232" t="s">
        <v>8697</v>
      </c>
      <c r="B7714" s="233" t="s">
        <v>46918</v>
      </c>
      <c r="C7714" s="232" t="s">
        <v>5</v>
      </c>
      <c r="D7714" s="232">
        <v>24.57</v>
      </c>
      <c r="E7714" s="232" t="s">
        <v>40909</v>
      </c>
    </row>
    <row r="7715" spans="1:5" ht="22.5">
      <c r="A7715" s="232" t="s">
        <v>8698</v>
      </c>
      <c r="B7715" s="233" t="s">
        <v>46919</v>
      </c>
      <c r="C7715" s="232" t="s">
        <v>5</v>
      </c>
      <c r="D7715" s="232">
        <v>32.51</v>
      </c>
      <c r="E7715" s="232" t="s">
        <v>40909</v>
      </c>
    </row>
    <row r="7716" spans="1:5" ht="22.5">
      <c r="A7716" s="232" t="s">
        <v>8699</v>
      </c>
      <c r="B7716" s="233" t="s">
        <v>46920</v>
      </c>
      <c r="C7716" s="232" t="s">
        <v>5</v>
      </c>
      <c r="D7716" s="232">
        <v>40.380000000000003</v>
      </c>
      <c r="E7716" s="232" t="s">
        <v>40909</v>
      </c>
    </row>
    <row r="7717" spans="1:5" ht="22.5">
      <c r="A7717" s="232" t="s">
        <v>8700</v>
      </c>
      <c r="B7717" s="233" t="s">
        <v>46921</v>
      </c>
      <c r="C7717" s="232" t="s">
        <v>5</v>
      </c>
      <c r="D7717" s="232">
        <v>60.82</v>
      </c>
      <c r="E7717" s="232" t="s">
        <v>40909</v>
      </c>
    </row>
    <row r="7718" spans="1:5" ht="22.5">
      <c r="A7718" s="232" t="s">
        <v>8701</v>
      </c>
      <c r="B7718" s="233" t="s">
        <v>46922</v>
      </c>
      <c r="C7718" s="232" t="s">
        <v>5</v>
      </c>
      <c r="D7718" s="232">
        <v>10.47</v>
      </c>
      <c r="E7718" s="232" t="s">
        <v>40909</v>
      </c>
    </row>
    <row r="7719" spans="1:5" ht="22.5">
      <c r="A7719" s="232" t="s">
        <v>8702</v>
      </c>
      <c r="B7719" s="233" t="s">
        <v>8703</v>
      </c>
      <c r="C7719" s="232" t="s">
        <v>5</v>
      </c>
      <c r="D7719" s="232">
        <v>16.75</v>
      </c>
      <c r="E7719" s="232" t="s">
        <v>40909</v>
      </c>
    </row>
    <row r="7720" spans="1:5" ht="22.5">
      <c r="A7720" s="232" t="s">
        <v>8704</v>
      </c>
      <c r="B7720" s="233" t="s">
        <v>8705</v>
      </c>
      <c r="C7720" s="232" t="s">
        <v>5</v>
      </c>
      <c r="D7720" s="232">
        <v>21.87</v>
      </c>
      <c r="E7720" s="232" t="s">
        <v>40909</v>
      </c>
    </row>
    <row r="7721" spans="1:5" ht="22.5">
      <c r="A7721" s="232" t="s">
        <v>8706</v>
      </c>
      <c r="B7721" s="233" t="s">
        <v>46923</v>
      </c>
      <c r="C7721" s="232" t="s">
        <v>5</v>
      </c>
      <c r="D7721" s="232">
        <v>15.64</v>
      </c>
      <c r="E7721" s="232" t="s">
        <v>40909</v>
      </c>
    </row>
    <row r="7722" spans="1:5" ht="22.5">
      <c r="A7722" s="232" t="s">
        <v>8707</v>
      </c>
      <c r="B7722" s="233" t="s">
        <v>46924</v>
      </c>
      <c r="C7722" s="232" t="s">
        <v>5</v>
      </c>
      <c r="D7722" s="232">
        <v>21</v>
      </c>
      <c r="E7722" s="232" t="s">
        <v>40909</v>
      </c>
    </row>
    <row r="7723" spans="1:5" ht="22.5">
      <c r="A7723" s="232" t="s">
        <v>8708</v>
      </c>
      <c r="B7723" s="233" t="s">
        <v>46925</v>
      </c>
      <c r="C7723" s="232" t="s">
        <v>5</v>
      </c>
      <c r="D7723" s="232">
        <v>23.95</v>
      </c>
      <c r="E7723" s="232" t="s">
        <v>40909</v>
      </c>
    </row>
    <row r="7724" spans="1:5" ht="22.5">
      <c r="A7724" s="232" t="s">
        <v>8709</v>
      </c>
      <c r="B7724" s="233" t="s">
        <v>46926</v>
      </c>
      <c r="C7724" s="232" t="s">
        <v>5</v>
      </c>
      <c r="D7724" s="232">
        <v>10.119999999999999</v>
      </c>
      <c r="E7724" s="232" t="s">
        <v>40909</v>
      </c>
    </row>
    <row r="7725" spans="1:5" ht="22.5">
      <c r="A7725" s="232" t="s">
        <v>8710</v>
      </c>
      <c r="B7725" s="233" t="s">
        <v>46927</v>
      </c>
      <c r="C7725" s="232" t="s">
        <v>5</v>
      </c>
      <c r="D7725" s="232">
        <v>13.86</v>
      </c>
      <c r="E7725" s="232" t="s">
        <v>40909</v>
      </c>
    </row>
    <row r="7726" spans="1:5" ht="22.5">
      <c r="A7726" s="232" t="s">
        <v>8711</v>
      </c>
      <c r="B7726" s="233" t="s">
        <v>46928</v>
      </c>
      <c r="C7726" s="232" t="s">
        <v>5</v>
      </c>
      <c r="D7726" s="232">
        <v>10.15</v>
      </c>
      <c r="E7726" s="232" t="s">
        <v>40909</v>
      </c>
    </row>
    <row r="7727" spans="1:5" ht="22.5">
      <c r="A7727" s="232" t="s">
        <v>8712</v>
      </c>
      <c r="B7727" s="233" t="s">
        <v>46929</v>
      </c>
      <c r="C7727" s="232" t="s">
        <v>5</v>
      </c>
      <c r="D7727" s="232">
        <v>12.34</v>
      </c>
      <c r="E7727" s="232" t="s">
        <v>40909</v>
      </c>
    </row>
    <row r="7728" spans="1:5" ht="33.75">
      <c r="A7728" s="232" t="s">
        <v>59738</v>
      </c>
      <c r="B7728" s="233" t="s">
        <v>58001</v>
      </c>
      <c r="C7728" s="232" t="s">
        <v>5</v>
      </c>
      <c r="D7728" s="232">
        <v>133.65</v>
      </c>
      <c r="E7728" s="232" t="s">
        <v>40909</v>
      </c>
    </row>
    <row r="7729" spans="1:5" ht="22.5">
      <c r="A7729" s="232" t="s">
        <v>8713</v>
      </c>
      <c r="B7729" s="233" t="s">
        <v>46930</v>
      </c>
      <c r="C7729" s="232" t="s">
        <v>5</v>
      </c>
      <c r="D7729" s="232">
        <v>11.41</v>
      </c>
      <c r="E7729" s="232" t="s">
        <v>40909</v>
      </c>
    </row>
    <row r="7730" spans="1:5">
      <c r="A7730" s="232" t="s">
        <v>8714</v>
      </c>
      <c r="B7730" s="233" t="s">
        <v>46931</v>
      </c>
      <c r="C7730" s="232" t="s">
        <v>5</v>
      </c>
      <c r="D7730" s="232">
        <v>15.75</v>
      </c>
      <c r="E7730" s="232" t="s">
        <v>40909</v>
      </c>
    </row>
    <row r="7731" spans="1:5">
      <c r="A7731" s="232" t="s">
        <v>8715</v>
      </c>
      <c r="B7731" s="233" t="s">
        <v>8716</v>
      </c>
      <c r="C7731" s="232" t="s">
        <v>5</v>
      </c>
      <c r="D7731" s="232">
        <v>2.44</v>
      </c>
      <c r="E7731" s="232" t="s">
        <v>40909</v>
      </c>
    </row>
    <row r="7732" spans="1:5" ht="22.5">
      <c r="A7732" s="232" t="s">
        <v>8717</v>
      </c>
      <c r="B7732" s="233" t="s">
        <v>46932</v>
      </c>
      <c r="C7732" s="232" t="s">
        <v>5</v>
      </c>
      <c r="D7732" s="232">
        <v>13.18</v>
      </c>
      <c r="E7732" s="232" t="s">
        <v>40909</v>
      </c>
    </row>
    <row r="7733" spans="1:5" ht="22.5">
      <c r="A7733" s="232" t="s">
        <v>8718</v>
      </c>
      <c r="B7733" s="233" t="s">
        <v>46933</v>
      </c>
      <c r="C7733" s="232" t="s">
        <v>5</v>
      </c>
      <c r="D7733" s="232">
        <v>13.85</v>
      </c>
      <c r="E7733" s="232" t="s">
        <v>40909</v>
      </c>
    </row>
    <row r="7734" spans="1:5" ht="22.5">
      <c r="A7734" s="232" t="s">
        <v>8719</v>
      </c>
      <c r="B7734" s="233" t="s">
        <v>46934</v>
      </c>
      <c r="C7734" s="232" t="s">
        <v>5</v>
      </c>
      <c r="D7734" s="232">
        <v>31.27</v>
      </c>
      <c r="E7734" s="232" t="s">
        <v>40909</v>
      </c>
    </row>
    <row r="7735" spans="1:5">
      <c r="A7735" s="232" t="s">
        <v>8720</v>
      </c>
      <c r="B7735" s="233" t="s">
        <v>46935</v>
      </c>
      <c r="C7735" s="232" t="s">
        <v>5</v>
      </c>
      <c r="D7735" s="232">
        <v>24.47</v>
      </c>
      <c r="E7735" s="232" t="s">
        <v>40909</v>
      </c>
    </row>
    <row r="7736" spans="1:5" ht="22.5">
      <c r="A7736" s="232" t="s">
        <v>8721</v>
      </c>
      <c r="B7736" s="233" t="s">
        <v>46936</v>
      </c>
      <c r="C7736" s="232" t="s">
        <v>5</v>
      </c>
      <c r="D7736" s="232">
        <v>13.32</v>
      </c>
      <c r="E7736" s="232" t="s">
        <v>40909</v>
      </c>
    </row>
    <row r="7737" spans="1:5" ht="22.5">
      <c r="A7737" s="232" t="s">
        <v>8722</v>
      </c>
      <c r="B7737" s="233" t="s">
        <v>46937</v>
      </c>
      <c r="C7737" s="232" t="s">
        <v>5</v>
      </c>
      <c r="D7737" s="232">
        <v>14.21</v>
      </c>
      <c r="E7737" s="232" t="s">
        <v>40909</v>
      </c>
    </row>
    <row r="7738" spans="1:5">
      <c r="A7738" s="232" t="s">
        <v>8723</v>
      </c>
      <c r="B7738" s="233" t="s">
        <v>8724</v>
      </c>
      <c r="C7738" s="232" t="s">
        <v>5</v>
      </c>
      <c r="D7738" s="232">
        <v>6.71</v>
      </c>
      <c r="E7738" s="232" t="s">
        <v>40909</v>
      </c>
    </row>
    <row r="7739" spans="1:5">
      <c r="A7739" s="232" t="s">
        <v>8725</v>
      </c>
      <c r="B7739" s="233" t="s">
        <v>46938</v>
      </c>
      <c r="C7739" s="232" t="s">
        <v>5</v>
      </c>
      <c r="D7739" s="232">
        <v>8.19</v>
      </c>
      <c r="E7739" s="232" t="s">
        <v>40909</v>
      </c>
    </row>
    <row r="7740" spans="1:5">
      <c r="A7740" s="232" t="s">
        <v>8726</v>
      </c>
      <c r="B7740" s="233" t="s">
        <v>46939</v>
      </c>
      <c r="C7740" s="232" t="s">
        <v>5</v>
      </c>
      <c r="D7740" s="232">
        <v>8.24</v>
      </c>
      <c r="E7740" s="232" t="s">
        <v>40909</v>
      </c>
    </row>
    <row r="7741" spans="1:5">
      <c r="A7741" s="232" t="s">
        <v>8727</v>
      </c>
      <c r="B7741" s="233" t="s">
        <v>8728</v>
      </c>
      <c r="C7741" s="232" t="s">
        <v>5</v>
      </c>
      <c r="D7741" s="232">
        <v>16.420000000000002</v>
      </c>
      <c r="E7741" s="232" t="s">
        <v>40909</v>
      </c>
    </row>
    <row r="7742" spans="1:5">
      <c r="A7742" s="232" t="s">
        <v>8729</v>
      </c>
      <c r="B7742" s="233" t="s">
        <v>8730</v>
      </c>
      <c r="C7742" s="232" t="s">
        <v>5</v>
      </c>
      <c r="D7742" s="232">
        <v>14.35</v>
      </c>
      <c r="E7742" s="232" t="s">
        <v>40909</v>
      </c>
    </row>
    <row r="7743" spans="1:5">
      <c r="A7743" s="232" t="s">
        <v>8731</v>
      </c>
      <c r="B7743" s="233" t="s">
        <v>8732</v>
      </c>
      <c r="C7743" s="232" t="s">
        <v>5</v>
      </c>
      <c r="D7743" s="232">
        <v>16.73</v>
      </c>
      <c r="E7743" s="232" t="s">
        <v>40909</v>
      </c>
    </row>
    <row r="7744" spans="1:5">
      <c r="A7744" s="232" t="s">
        <v>8733</v>
      </c>
      <c r="B7744" s="233" t="s">
        <v>8734</v>
      </c>
      <c r="C7744" s="232" t="s">
        <v>5</v>
      </c>
      <c r="D7744" s="232">
        <v>16.48</v>
      </c>
      <c r="E7744" s="232" t="s">
        <v>40909</v>
      </c>
    </row>
    <row r="7745" spans="1:5">
      <c r="A7745" s="232" t="s">
        <v>8735</v>
      </c>
      <c r="B7745" s="233" t="s">
        <v>8736</v>
      </c>
      <c r="C7745" s="232" t="s">
        <v>5</v>
      </c>
      <c r="D7745" s="232">
        <v>25.59</v>
      </c>
      <c r="E7745" s="232" t="s">
        <v>40909</v>
      </c>
    </row>
    <row r="7746" spans="1:5" ht="22.5">
      <c r="A7746" s="232" t="s">
        <v>12820</v>
      </c>
      <c r="B7746" s="233" t="s">
        <v>46940</v>
      </c>
      <c r="C7746" s="232" t="s">
        <v>5</v>
      </c>
      <c r="D7746" s="232">
        <v>21.42</v>
      </c>
      <c r="E7746" s="232" t="s">
        <v>40909</v>
      </c>
    </row>
    <row r="7747" spans="1:5" ht="22.5">
      <c r="A7747" s="232" t="s">
        <v>12310</v>
      </c>
      <c r="B7747" s="233" t="s">
        <v>46941</v>
      </c>
      <c r="C7747" s="232" t="s">
        <v>5</v>
      </c>
      <c r="D7747" s="232">
        <v>18.43</v>
      </c>
      <c r="E7747" s="232" t="s">
        <v>40909</v>
      </c>
    </row>
    <row r="7748" spans="1:5">
      <c r="A7748" s="232" t="s">
        <v>8737</v>
      </c>
      <c r="B7748" s="233" t="s">
        <v>12333</v>
      </c>
      <c r="C7748" s="232" t="s">
        <v>5</v>
      </c>
      <c r="D7748" s="232">
        <v>47.06</v>
      </c>
      <c r="E7748" s="232" t="s">
        <v>40909</v>
      </c>
    </row>
    <row r="7749" spans="1:5">
      <c r="A7749" s="232" t="s">
        <v>8738</v>
      </c>
      <c r="B7749" s="233" t="s">
        <v>8739</v>
      </c>
      <c r="C7749" s="232" t="s">
        <v>5</v>
      </c>
      <c r="D7749" s="232">
        <v>40.6</v>
      </c>
      <c r="E7749" s="232" t="s">
        <v>40909</v>
      </c>
    </row>
    <row r="7750" spans="1:5">
      <c r="A7750" s="232" t="s">
        <v>8740</v>
      </c>
      <c r="B7750" s="233" t="s">
        <v>46942</v>
      </c>
      <c r="C7750" s="232" t="s">
        <v>5</v>
      </c>
      <c r="D7750" s="232">
        <v>36.01</v>
      </c>
      <c r="E7750" s="232" t="s">
        <v>40909</v>
      </c>
    </row>
    <row r="7751" spans="1:5">
      <c r="A7751" s="232" t="s">
        <v>8741</v>
      </c>
      <c r="B7751" s="233" t="s">
        <v>46943</v>
      </c>
      <c r="C7751" s="232" t="s">
        <v>5</v>
      </c>
      <c r="D7751" s="232">
        <v>52.42</v>
      </c>
      <c r="E7751" s="232" t="s">
        <v>40909</v>
      </c>
    </row>
    <row r="7752" spans="1:5">
      <c r="A7752" s="232" t="s">
        <v>8742</v>
      </c>
      <c r="B7752" s="233" t="s">
        <v>8743</v>
      </c>
      <c r="C7752" s="232" t="s">
        <v>5</v>
      </c>
      <c r="D7752" s="232">
        <v>25.15</v>
      </c>
      <c r="E7752" s="232" t="s">
        <v>40909</v>
      </c>
    </row>
    <row r="7753" spans="1:5">
      <c r="A7753" s="232" t="s">
        <v>8744</v>
      </c>
      <c r="B7753" s="233" t="s">
        <v>8745</v>
      </c>
      <c r="C7753" s="232" t="s">
        <v>5</v>
      </c>
      <c r="D7753" s="232">
        <v>58.55</v>
      </c>
      <c r="E7753" s="232" t="s">
        <v>40909</v>
      </c>
    </row>
    <row r="7754" spans="1:5">
      <c r="A7754" s="232" t="s">
        <v>8746</v>
      </c>
      <c r="B7754" s="233" t="s">
        <v>8747</v>
      </c>
      <c r="C7754" s="232" t="s">
        <v>5</v>
      </c>
      <c r="D7754" s="232">
        <v>86.68</v>
      </c>
      <c r="E7754" s="232" t="s">
        <v>40909</v>
      </c>
    </row>
    <row r="7755" spans="1:5">
      <c r="A7755" s="232" t="s">
        <v>8748</v>
      </c>
      <c r="B7755" s="233" t="s">
        <v>46944</v>
      </c>
      <c r="C7755" s="232" t="s">
        <v>5</v>
      </c>
      <c r="D7755" s="232">
        <v>30.79</v>
      </c>
      <c r="E7755" s="232" t="s">
        <v>40909</v>
      </c>
    </row>
    <row r="7756" spans="1:5">
      <c r="A7756" s="232" t="s">
        <v>8749</v>
      </c>
      <c r="B7756" s="233" t="s">
        <v>46945</v>
      </c>
      <c r="C7756" s="232" t="s">
        <v>5</v>
      </c>
      <c r="D7756" s="232">
        <v>26.67</v>
      </c>
      <c r="E7756" s="232" t="s">
        <v>40909</v>
      </c>
    </row>
    <row r="7757" spans="1:5">
      <c r="A7757" s="232" t="s">
        <v>8750</v>
      </c>
      <c r="B7757" s="233" t="s">
        <v>46946</v>
      </c>
      <c r="C7757" s="232" t="s">
        <v>5</v>
      </c>
      <c r="D7757" s="232">
        <v>34.81</v>
      </c>
      <c r="E7757" s="232" t="s">
        <v>40909</v>
      </c>
    </row>
    <row r="7758" spans="1:5">
      <c r="A7758" s="232" t="s">
        <v>8751</v>
      </c>
      <c r="B7758" s="233" t="s">
        <v>46947</v>
      </c>
      <c r="C7758" s="232" t="s">
        <v>5</v>
      </c>
      <c r="D7758" s="232">
        <v>37.68</v>
      </c>
      <c r="E7758" s="232" t="s">
        <v>40909</v>
      </c>
    </row>
    <row r="7759" spans="1:5">
      <c r="A7759" s="232" t="s">
        <v>8752</v>
      </c>
      <c r="B7759" s="233" t="s">
        <v>46948</v>
      </c>
      <c r="C7759" s="232" t="s">
        <v>5</v>
      </c>
      <c r="D7759" s="232">
        <v>42.5</v>
      </c>
      <c r="E7759" s="232" t="s">
        <v>40909</v>
      </c>
    </row>
    <row r="7760" spans="1:5" ht="22.5">
      <c r="A7760" s="232" t="s">
        <v>8753</v>
      </c>
      <c r="B7760" s="233" t="s">
        <v>46949</v>
      </c>
      <c r="C7760" s="232" t="s">
        <v>5</v>
      </c>
      <c r="D7760" s="232">
        <v>46.44</v>
      </c>
      <c r="E7760" s="232" t="s">
        <v>40909</v>
      </c>
    </row>
    <row r="7761" spans="1:5" ht="22.5">
      <c r="A7761" s="232" t="s">
        <v>8754</v>
      </c>
      <c r="B7761" s="233" t="s">
        <v>46950</v>
      </c>
      <c r="C7761" s="232" t="s">
        <v>5</v>
      </c>
      <c r="D7761" s="232">
        <v>44.83</v>
      </c>
      <c r="E7761" s="232" t="s">
        <v>40909</v>
      </c>
    </row>
    <row r="7762" spans="1:5" ht="22.5">
      <c r="A7762" s="232" t="s">
        <v>46951</v>
      </c>
      <c r="B7762" s="233" t="s">
        <v>46952</v>
      </c>
      <c r="C7762" s="232" t="s">
        <v>5</v>
      </c>
      <c r="D7762" s="232">
        <v>464.01</v>
      </c>
      <c r="E7762" s="232" t="s">
        <v>40909</v>
      </c>
    </row>
    <row r="7763" spans="1:5">
      <c r="A7763" s="232" t="s">
        <v>8755</v>
      </c>
      <c r="B7763" s="233" t="s">
        <v>46953</v>
      </c>
      <c r="C7763" s="232" t="s">
        <v>5</v>
      </c>
      <c r="D7763" s="232">
        <v>5.66</v>
      </c>
      <c r="E7763" s="232" t="s">
        <v>40909</v>
      </c>
    </row>
    <row r="7764" spans="1:5">
      <c r="A7764" s="232" t="s">
        <v>8756</v>
      </c>
      <c r="B7764" s="233" t="s">
        <v>46954</v>
      </c>
      <c r="C7764" s="232" t="s">
        <v>5</v>
      </c>
      <c r="D7764" s="232">
        <v>5.48</v>
      </c>
      <c r="E7764" s="232" t="s">
        <v>40909</v>
      </c>
    </row>
    <row r="7765" spans="1:5">
      <c r="A7765" s="232" t="s">
        <v>8757</v>
      </c>
      <c r="B7765" s="233" t="s">
        <v>46955</v>
      </c>
      <c r="C7765" s="232" t="s">
        <v>5</v>
      </c>
      <c r="D7765" s="232">
        <v>6.56</v>
      </c>
      <c r="E7765" s="232" t="s">
        <v>40909</v>
      </c>
    </row>
    <row r="7766" spans="1:5">
      <c r="A7766" s="232" t="s">
        <v>12821</v>
      </c>
      <c r="B7766" s="233" t="s">
        <v>46956</v>
      </c>
      <c r="C7766" s="232" t="s">
        <v>5</v>
      </c>
      <c r="D7766" s="232">
        <v>5.42</v>
      </c>
      <c r="E7766" s="232" t="s">
        <v>40909</v>
      </c>
    </row>
    <row r="7767" spans="1:5">
      <c r="A7767" s="232" t="s">
        <v>8758</v>
      </c>
      <c r="B7767" s="233" t="s">
        <v>46957</v>
      </c>
      <c r="C7767" s="232" t="s">
        <v>5</v>
      </c>
      <c r="D7767" s="232">
        <v>11.5</v>
      </c>
      <c r="E7767" s="232" t="s">
        <v>40909</v>
      </c>
    </row>
    <row r="7768" spans="1:5">
      <c r="A7768" s="232" t="s">
        <v>8759</v>
      </c>
      <c r="B7768" s="233" t="s">
        <v>46958</v>
      </c>
      <c r="C7768" s="232" t="s">
        <v>5</v>
      </c>
      <c r="D7768" s="232">
        <v>13.25</v>
      </c>
      <c r="E7768" s="232" t="s">
        <v>40909</v>
      </c>
    </row>
    <row r="7769" spans="1:5" ht="22.5">
      <c r="A7769" s="232" t="s">
        <v>8760</v>
      </c>
      <c r="B7769" s="233" t="s">
        <v>46959</v>
      </c>
      <c r="C7769" s="232" t="s">
        <v>5</v>
      </c>
      <c r="D7769" s="232">
        <v>31.96</v>
      </c>
      <c r="E7769" s="232" t="s">
        <v>40909</v>
      </c>
    </row>
    <row r="7770" spans="1:5">
      <c r="A7770" s="232" t="s">
        <v>8761</v>
      </c>
      <c r="B7770" s="233" t="s">
        <v>8762</v>
      </c>
      <c r="C7770" s="232" t="s">
        <v>5</v>
      </c>
      <c r="D7770" s="232">
        <v>47.76</v>
      </c>
      <c r="E7770" s="232" t="s">
        <v>40909</v>
      </c>
    </row>
    <row r="7771" spans="1:5">
      <c r="A7771" s="232" t="s">
        <v>8763</v>
      </c>
      <c r="B7771" s="233" t="s">
        <v>8764</v>
      </c>
      <c r="C7771" s="232" t="s">
        <v>5</v>
      </c>
      <c r="D7771" s="232">
        <v>57.91</v>
      </c>
      <c r="E7771" s="232" t="s">
        <v>40909</v>
      </c>
    </row>
    <row r="7772" spans="1:5">
      <c r="A7772" s="232" t="s">
        <v>8765</v>
      </c>
      <c r="B7772" s="233" t="s">
        <v>46960</v>
      </c>
      <c r="C7772" s="232" t="s">
        <v>5</v>
      </c>
      <c r="D7772" s="232">
        <v>10.97</v>
      </c>
      <c r="E7772" s="232" t="s">
        <v>40909</v>
      </c>
    </row>
    <row r="7773" spans="1:5">
      <c r="A7773" s="232" t="s">
        <v>8766</v>
      </c>
      <c r="B7773" s="233" t="s">
        <v>46961</v>
      </c>
      <c r="C7773" s="232" t="s">
        <v>5</v>
      </c>
      <c r="D7773" s="232">
        <v>12.43</v>
      </c>
      <c r="E7773" s="232" t="s">
        <v>40909</v>
      </c>
    </row>
    <row r="7774" spans="1:5">
      <c r="A7774" s="232" t="s">
        <v>14303</v>
      </c>
      <c r="B7774" s="233" t="s">
        <v>46962</v>
      </c>
      <c r="C7774" s="232" t="s">
        <v>5</v>
      </c>
      <c r="D7774" s="232">
        <v>89.3</v>
      </c>
      <c r="E7774" s="232" t="s">
        <v>40909</v>
      </c>
    </row>
    <row r="7775" spans="1:5">
      <c r="A7775" s="232" t="s">
        <v>8767</v>
      </c>
      <c r="B7775" s="233" t="s">
        <v>12334</v>
      </c>
      <c r="C7775" s="232" t="s">
        <v>5</v>
      </c>
      <c r="D7775" s="232">
        <v>16.489999999999998</v>
      </c>
      <c r="E7775" s="232" t="s">
        <v>40909</v>
      </c>
    </row>
    <row r="7776" spans="1:5">
      <c r="A7776" s="232" t="s">
        <v>12822</v>
      </c>
      <c r="B7776" s="233" t="s">
        <v>46963</v>
      </c>
      <c r="C7776" s="232" t="s">
        <v>5</v>
      </c>
      <c r="D7776" s="232">
        <v>6.84</v>
      </c>
      <c r="E7776" s="232" t="s">
        <v>40909</v>
      </c>
    </row>
    <row r="7777" spans="1:5">
      <c r="A7777" s="232" t="s">
        <v>12823</v>
      </c>
      <c r="B7777" s="233" t="s">
        <v>46964</v>
      </c>
      <c r="C7777" s="232" t="s">
        <v>5</v>
      </c>
      <c r="D7777" s="232">
        <v>8.06</v>
      </c>
      <c r="E7777" s="232" t="s">
        <v>40909</v>
      </c>
    </row>
    <row r="7778" spans="1:5">
      <c r="A7778" s="232" t="s">
        <v>12824</v>
      </c>
      <c r="B7778" s="233" t="s">
        <v>46965</v>
      </c>
      <c r="C7778" s="232" t="s">
        <v>5</v>
      </c>
      <c r="D7778" s="232">
        <v>22.94</v>
      </c>
      <c r="E7778" s="232" t="s">
        <v>40909</v>
      </c>
    </row>
    <row r="7779" spans="1:5">
      <c r="A7779" s="232" t="s">
        <v>12825</v>
      </c>
      <c r="B7779" s="233" t="s">
        <v>46966</v>
      </c>
      <c r="C7779" s="232" t="s">
        <v>5</v>
      </c>
      <c r="D7779" s="232">
        <v>41.58</v>
      </c>
      <c r="E7779" s="232" t="s">
        <v>40909</v>
      </c>
    </row>
    <row r="7780" spans="1:5">
      <c r="A7780" s="232" t="s">
        <v>12826</v>
      </c>
      <c r="B7780" s="233" t="s">
        <v>46967</v>
      </c>
      <c r="C7780" s="232" t="s">
        <v>5</v>
      </c>
      <c r="D7780" s="232">
        <v>19.95</v>
      </c>
      <c r="E7780" s="232" t="s">
        <v>40909</v>
      </c>
    </row>
    <row r="7781" spans="1:5" ht="33.75">
      <c r="A7781" s="232" t="s">
        <v>8768</v>
      </c>
      <c r="B7781" s="233" t="s">
        <v>46968</v>
      </c>
      <c r="C7781" s="232" t="s">
        <v>5</v>
      </c>
      <c r="D7781" s="232">
        <v>678.67</v>
      </c>
      <c r="E7781" s="232" t="s">
        <v>40909</v>
      </c>
    </row>
    <row r="7782" spans="1:5" ht="33.75">
      <c r="A7782" s="232" t="s">
        <v>8769</v>
      </c>
      <c r="B7782" s="233" t="s">
        <v>46969</v>
      </c>
      <c r="C7782" s="232" t="s">
        <v>5</v>
      </c>
      <c r="D7782" s="232">
        <v>706.71</v>
      </c>
      <c r="E7782" s="232" t="s">
        <v>40909</v>
      </c>
    </row>
    <row r="7783" spans="1:5" ht="33.75">
      <c r="A7783" s="232" t="s">
        <v>8770</v>
      </c>
      <c r="B7783" s="233" t="s">
        <v>46970</v>
      </c>
      <c r="C7783" s="232" t="s">
        <v>5</v>
      </c>
      <c r="D7783" s="232">
        <v>741.74</v>
      </c>
      <c r="E7783" s="232" t="s">
        <v>40909</v>
      </c>
    </row>
    <row r="7784" spans="1:5" ht="33.75">
      <c r="A7784" s="232" t="s">
        <v>8771</v>
      </c>
      <c r="B7784" s="233" t="s">
        <v>46971</v>
      </c>
      <c r="C7784" s="232" t="s">
        <v>5</v>
      </c>
      <c r="D7784" s="232">
        <v>828.35</v>
      </c>
      <c r="E7784" s="232" t="s">
        <v>40909</v>
      </c>
    </row>
    <row r="7785" spans="1:5" ht="33.75">
      <c r="A7785" s="232" t="s">
        <v>8772</v>
      </c>
      <c r="B7785" s="233" t="s">
        <v>46972</v>
      </c>
      <c r="C7785" s="232" t="s">
        <v>5</v>
      </c>
      <c r="D7785" s="232">
        <v>862.1</v>
      </c>
      <c r="E7785" s="232" t="s">
        <v>40909</v>
      </c>
    </row>
    <row r="7786" spans="1:5" ht="33.75">
      <c r="A7786" s="232" t="s">
        <v>8773</v>
      </c>
      <c r="B7786" s="233" t="s">
        <v>46973</v>
      </c>
      <c r="C7786" s="232" t="s">
        <v>5</v>
      </c>
      <c r="D7786" s="232">
        <v>893.95</v>
      </c>
      <c r="E7786" s="232" t="s">
        <v>40909</v>
      </c>
    </row>
    <row r="7787" spans="1:5" ht="33.75">
      <c r="A7787" s="232" t="s">
        <v>8774</v>
      </c>
      <c r="B7787" s="233" t="s">
        <v>46974</v>
      </c>
      <c r="C7787" s="232" t="s">
        <v>5</v>
      </c>
      <c r="D7787" s="232">
        <v>950.45</v>
      </c>
      <c r="E7787" s="232" t="s">
        <v>40909</v>
      </c>
    </row>
    <row r="7788" spans="1:5" ht="33.75">
      <c r="A7788" s="232" t="s">
        <v>8775</v>
      </c>
      <c r="B7788" s="233" t="s">
        <v>46975</v>
      </c>
      <c r="C7788" s="232" t="s">
        <v>5</v>
      </c>
      <c r="D7788" s="232">
        <v>978.49</v>
      </c>
      <c r="E7788" s="232" t="s">
        <v>40909</v>
      </c>
    </row>
    <row r="7789" spans="1:5" ht="33.75">
      <c r="A7789" s="232" t="s">
        <v>8776</v>
      </c>
      <c r="B7789" s="233" t="s">
        <v>46976</v>
      </c>
      <c r="C7789" s="232" t="s">
        <v>5</v>
      </c>
      <c r="D7789" s="232">
        <v>1080.1400000000001</v>
      </c>
      <c r="E7789" s="232" t="s">
        <v>40909</v>
      </c>
    </row>
    <row r="7790" spans="1:5" ht="33.75">
      <c r="A7790" s="232" t="s">
        <v>14892</v>
      </c>
      <c r="B7790" s="233" t="s">
        <v>46977</v>
      </c>
      <c r="C7790" s="232" t="s">
        <v>5</v>
      </c>
      <c r="D7790" s="232">
        <v>1181.79</v>
      </c>
      <c r="E7790" s="232" t="s">
        <v>40909</v>
      </c>
    </row>
    <row r="7791" spans="1:5">
      <c r="A7791" s="232" t="s">
        <v>8777</v>
      </c>
      <c r="B7791" s="233" t="s">
        <v>46978</v>
      </c>
      <c r="C7791" s="232" t="s">
        <v>5</v>
      </c>
      <c r="D7791" s="232">
        <v>66.290000000000006</v>
      </c>
      <c r="E7791" s="232" t="s">
        <v>40909</v>
      </c>
    </row>
    <row r="7792" spans="1:5">
      <c r="A7792" s="232" t="s">
        <v>8778</v>
      </c>
      <c r="B7792" s="233" t="s">
        <v>46979</v>
      </c>
      <c r="C7792" s="232" t="s">
        <v>5</v>
      </c>
      <c r="D7792" s="232">
        <v>71.44</v>
      </c>
      <c r="E7792" s="232" t="s">
        <v>40909</v>
      </c>
    </row>
    <row r="7793" spans="1:5">
      <c r="A7793" s="232" t="s">
        <v>8779</v>
      </c>
      <c r="B7793" s="233" t="s">
        <v>46980</v>
      </c>
      <c r="C7793" s="232" t="s">
        <v>5</v>
      </c>
      <c r="D7793" s="232">
        <v>89.98</v>
      </c>
      <c r="E7793" s="232" t="s">
        <v>40909</v>
      </c>
    </row>
    <row r="7794" spans="1:5">
      <c r="A7794" s="232" t="s">
        <v>8780</v>
      </c>
      <c r="B7794" s="233" t="s">
        <v>46981</v>
      </c>
      <c r="C7794" s="232" t="s">
        <v>5</v>
      </c>
      <c r="D7794" s="232">
        <v>115.51</v>
      </c>
      <c r="E7794" s="232" t="s">
        <v>40909</v>
      </c>
    </row>
    <row r="7795" spans="1:5">
      <c r="A7795" s="232" t="s">
        <v>8781</v>
      </c>
      <c r="B7795" s="233" t="s">
        <v>46982</v>
      </c>
      <c r="C7795" s="232" t="s">
        <v>5</v>
      </c>
      <c r="D7795" s="232">
        <v>126.11</v>
      </c>
      <c r="E7795" s="232" t="s">
        <v>40909</v>
      </c>
    </row>
    <row r="7796" spans="1:5">
      <c r="A7796" s="232" t="s">
        <v>8782</v>
      </c>
      <c r="B7796" s="233" t="s">
        <v>46983</v>
      </c>
      <c r="C7796" s="232" t="s">
        <v>5</v>
      </c>
      <c r="D7796" s="232">
        <v>214.58</v>
      </c>
      <c r="E7796" s="232" t="s">
        <v>40909</v>
      </c>
    </row>
    <row r="7797" spans="1:5">
      <c r="A7797" s="232" t="s">
        <v>8783</v>
      </c>
      <c r="B7797" s="233" t="s">
        <v>46984</v>
      </c>
      <c r="C7797" s="232" t="s">
        <v>5</v>
      </c>
      <c r="D7797" s="232">
        <v>399.77</v>
      </c>
      <c r="E7797" s="232" t="s">
        <v>40909</v>
      </c>
    </row>
    <row r="7798" spans="1:5">
      <c r="A7798" s="232" t="s">
        <v>8784</v>
      </c>
      <c r="B7798" s="233" t="s">
        <v>46985</v>
      </c>
      <c r="C7798" s="232" t="s">
        <v>5</v>
      </c>
      <c r="D7798" s="232">
        <v>557.83000000000004</v>
      </c>
      <c r="E7798" s="232" t="s">
        <v>40909</v>
      </c>
    </row>
    <row r="7799" spans="1:5">
      <c r="A7799" s="232" t="s">
        <v>8785</v>
      </c>
      <c r="B7799" s="233" t="s">
        <v>46986</v>
      </c>
      <c r="C7799" s="232" t="s">
        <v>5</v>
      </c>
      <c r="D7799" s="232">
        <v>908.58</v>
      </c>
      <c r="E7799" s="232" t="s">
        <v>40909</v>
      </c>
    </row>
    <row r="7800" spans="1:5">
      <c r="A7800" s="232" t="s">
        <v>8786</v>
      </c>
      <c r="B7800" s="233" t="s">
        <v>46987</v>
      </c>
      <c r="C7800" s="232" t="s">
        <v>5</v>
      </c>
      <c r="D7800" s="232">
        <v>45.07</v>
      </c>
      <c r="E7800" s="232" t="s">
        <v>40909</v>
      </c>
    </row>
    <row r="7801" spans="1:5">
      <c r="A7801" s="232" t="s">
        <v>8787</v>
      </c>
      <c r="B7801" s="233" t="s">
        <v>46988</v>
      </c>
      <c r="C7801" s="232" t="s">
        <v>5</v>
      </c>
      <c r="D7801" s="232">
        <v>50.73</v>
      </c>
      <c r="E7801" s="232" t="s">
        <v>40909</v>
      </c>
    </row>
    <row r="7802" spans="1:5">
      <c r="A7802" s="232" t="s">
        <v>8788</v>
      </c>
      <c r="B7802" s="233" t="s">
        <v>46989</v>
      </c>
      <c r="C7802" s="232" t="s">
        <v>5</v>
      </c>
      <c r="D7802" s="232">
        <v>56.28</v>
      </c>
      <c r="E7802" s="232" t="s">
        <v>40909</v>
      </c>
    </row>
    <row r="7803" spans="1:5">
      <c r="A7803" s="232" t="s">
        <v>8789</v>
      </c>
      <c r="B7803" s="233" t="s">
        <v>46990</v>
      </c>
      <c r="C7803" s="232" t="s">
        <v>5</v>
      </c>
      <c r="D7803" s="232">
        <v>84.83</v>
      </c>
      <c r="E7803" s="232" t="s">
        <v>40909</v>
      </c>
    </row>
    <row r="7804" spans="1:5">
      <c r="A7804" s="232" t="s">
        <v>8790</v>
      </c>
      <c r="B7804" s="233" t="s">
        <v>46991</v>
      </c>
      <c r="C7804" s="232" t="s">
        <v>5</v>
      </c>
      <c r="D7804" s="232">
        <v>104.33</v>
      </c>
      <c r="E7804" s="232" t="s">
        <v>40909</v>
      </c>
    </row>
    <row r="7805" spans="1:5">
      <c r="A7805" s="232" t="s">
        <v>8791</v>
      </c>
      <c r="B7805" s="233" t="s">
        <v>46992</v>
      </c>
      <c r="C7805" s="232" t="s">
        <v>5</v>
      </c>
      <c r="D7805" s="232">
        <v>184.82</v>
      </c>
      <c r="E7805" s="232" t="s">
        <v>40909</v>
      </c>
    </row>
    <row r="7806" spans="1:5">
      <c r="A7806" s="232" t="s">
        <v>8792</v>
      </c>
      <c r="B7806" s="233" t="s">
        <v>46993</v>
      </c>
      <c r="C7806" s="232" t="s">
        <v>5</v>
      </c>
      <c r="D7806" s="232">
        <v>68.040000000000006</v>
      </c>
      <c r="E7806" s="232" t="s">
        <v>40909</v>
      </c>
    </row>
    <row r="7807" spans="1:5">
      <c r="A7807" s="232" t="s">
        <v>8793</v>
      </c>
      <c r="B7807" s="233" t="s">
        <v>46994</v>
      </c>
      <c r="C7807" s="232" t="s">
        <v>5</v>
      </c>
      <c r="D7807" s="232">
        <v>78.98</v>
      </c>
      <c r="E7807" s="232" t="s">
        <v>40909</v>
      </c>
    </row>
    <row r="7808" spans="1:5">
      <c r="A7808" s="232" t="s">
        <v>8794</v>
      </c>
      <c r="B7808" s="233" t="s">
        <v>46995</v>
      </c>
      <c r="C7808" s="232" t="s">
        <v>5</v>
      </c>
      <c r="D7808" s="232">
        <v>94.84</v>
      </c>
      <c r="E7808" s="232" t="s">
        <v>40909</v>
      </c>
    </row>
    <row r="7809" spans="1:5">
      <c r="A7809" s="232" t="s">
        <v>8795</v>
      </c>
      <c r="B7809" s="233" t="s">
        <v>46996</v>
      </c>
      <c r="C7809" s="232" t="s">
        <v>5</v>
      </c>
      <c r="D7809" s="232">
        <v>130.47999999999999</v>
      </c>
      <c r="E7809" s="232" t="s">
        <v>40909</v>
      </c>
    </row>
    <row r="7810" spans="1:5">
      <c r="A7810" s="232" t="s">
        <v>8796</v>
      </c>
      <c r="B7810" s="233" t="s">
        <v>46997</v>
      </c>
      <c r="C7810" s="232" t="s">
        <v>5</v>
      </c>
      <c r="D7810" s="232">
        <v>183.38</v>
      </c>
      <c r="E7810" s="232" t="s">
        <v>40909</v>
      </c>
    </row>
    <row r="7811" spans="1:5">
      <c r="A7811" s="232" t="s">
        <v>8797</v>
      </c>
      <c r="B7811" s="233" t="s">
        <v>46998</v>
      </c>
      <c r="C7811" s="232" t="s">
        <v>5</v>
      </c>
      <c r="D7811" s="232">
        <v>311.56</v>
      </c>
      <c r="E7811" s="232" t="s">
        <v>40909</v>
      </c>
    </row>
    <row r="7812" spans="1:5">
      <c r="A7812" s="232" t="s">
        <v>8798</v>
      </c>
      <c r="B7812" s="233" t="s">
        <v>46999</v>
      </c>
      <c r="C7812" s="232" t="s">
        <v>5</v>
      </c>
      <c r="D7812" s="232">
        <v>427.46</v>
      </c>
      <c r="E7812" s="232" t="s">
        <v>40909</v>
      </c>
    </row>
    <row r="7813" spans="1:5">
      <c r="A7813" s="232" t="s">
        <v>8799</v>
      </c>
      <c r="B7813" s="233" t="s">
        <v>47000</v>
      </c>
      <c r="C7813" s="232" t="s">
        <v>5</v>
      </c>
      <c r="D7813" s="232">
        <v>580.4</v>
      </c>
      <c r="E7813" s="232" t="s">
        <v>40909</v>
      </c>
    </row>
    <row r="7814" spans="1:5" ht="22.5">
      <c r="A7814" s="232" t="s">
        <v>8800</v>
      </c>
      <c r="B7814" s="233" t="s">
        <v>47001</v>
      </c>
      <c r="C7814" s="232" t="s">
        <v>5</v>
      </c>
      <c r="D7814" s="232">
        <v>82.87</v>
      </c>
      <c r="E7814" s="232" t="s">
        <v>40909</v>
      </c>
    </row>
    <row r="7815" spans="1:5" ht="22.5">
      <c r="A7815" s="232" t="s">
        <v>8801</v>
      </c>
      <c r="B7815" s="233" t="s">
        <v>47002</v>
      </c>
      <c r="C7815" s="232" t="s">
        <v>5</v>
      </c>
      <c r="D7815" s="232">
        <v>99.83</v>
      </c>
      <c r="E7815" s="232" t="s">
        <v>40909</v>
      </c>
    </row>
    <row r="7816" spans="1:5" ht="22.5">
      <c r="A7816" s="232" t="s">
        <v>8802</v>
      </c>
      <c r="B7816" s="233" t="s">
        <v>47003</v>
      </c>
      <c r="C7816" s="232" t="s">
        <v>5</v>
      </c>
      <c r="D7816" s="232">
        <v>146.32</v>
      </c>
      <c r="E7816" s="232" t="s">
        <v>40909</v>
      </c>
    </row>
    <row r="7817" spans="1:5" ht="22.5">
      <c r="A7817" s="232" t="s">
        <v>8803</v>
      </c>
      <c r="B7817" s="233" t="s">
        <v>47004</v>
      </c>
      <c r="C7817" s="232" t="s">
        <v>5</v>
      </c>
      <c r="D7817" s="232">
        <v>188.48</v>
      </c>
      <c r="E7817" s="232" t="s">
        <v>40909</v>
      </c>
    </row>
    <row r="7818" spans="1:5" ht="22.5">
      <c r="A7818" s="232" t="s">
        <v>8804</v>
      </c>
      <c r="B7818" s="233" t="s">
        <v>47005</v>
      </c>
      <c r="C7818" s="232" t="s">
        <v>5</v>
      </c>
      <c r="D7818" s="232">
        <v>269.62</v>
      </c>
      <c r="E7818" s="232" t="s">
        <v>40909</v>
      </c>
    </row>
    <row r="7819" spans="1:5" ht="22.5">
      <c r="A7819" s="232" t="s">
        <v>8805</v>
      </c>
      <c r="B7819" s="233" t="s">
        <v>47006</v>
      </c>
      <c r="C7819" s="232" t="s">
        <v>5</v>
      </c>
      <c r="D7819" s="232">
        <v>439.85</v>
      </c>
      <c r="E7819" s="232" t="s">
        <v>40909</v>
      </c>
    </row>
    <row r="7820" spans="1:5" ht="22.5">
      <c r="A7820" s="232" t="s">
        <v>8806</v>
      </c>
      <c r="B7820" s="233" t="s">
        <v>47007</v>
      </c>
      <c r="C7820" s="232" t="s">
        <v>5</v>
      </c>
      <c r="D7820" s="232">
        <v>518.30999999999995</v>
      </c>
      <c r="E7820" s="232" t="s">
        <v>40909</v>
      </c>
    </row>
    <row r="7821" spans="1:5" ht="22.5">
      <c r="A7821" s="232" t="s">
        <v>8807</v>
      </c>
      <c r="B7821" s="233" t="s">
        <v>47008</v>
      </c>
      <c r="C7821" s="232" t="s">
        <v>5</v>
      </c>
      <c r="D7821" s="232">
        <v>722.04</v>
      </c>
      <c r="E7821" s="232" t="s">
        <v>40909</v>
      </c>
    </row>
    <row r="7822" spans="1:5" ht="22.5">
      <c r="A7822" s="232" t="s">
        <v>8808</v>
      </c>
      <c r="B7822" s="233" t="s">
        <v>47009</v>
      </c>
      <c r="C7822" s="232" t="s">
        <v>5</v>
      </c>
      <c r="D7822" s="232">
        <v>107.86</v>
      </c>
      <c r="E7822" s="232" t="s">
        <v>40909</v>
      </c>
    </row>
    <row r="7823" spans="1:5" ht="22.5">
      <c r="A7823" s="232" t="s">
        <v>8809</v>
      </c>
      <c r="B7823" s="233" t="s">
        <v>47010</v>
      </c>
      <c r="C7823" s="232" t="s">
        <v>5</v>
      </c>
      <c r="D7823" s="232">
        <v>142.01</v>
      </c>
      <c r="E7823" s="232" t="s">
        <v>40909</v>
      </c>
    </row>
    <row r="7824" spans="1:5" ht="22.5">
      <c r="A7824" s="232" t="s">
        <v>8810</v>
      </c>
      <c r="B7824" s="233" t="s">
        <v>47011</v>
      </c>
      <c r="C7824" s="232" t="s">
        <v>5</v>
      </c>
      <c r="D7824" s="232">
        <v>155.80000000000001</v>
      </c>
      <c r="E7824" s="232" t="s">
        <v>40909</v>
      </c>
    </row>
    <row r="7825" spans="1:5" ht="22.5">
      <c r="A7825" s="232" t="s">
        <v>8811</v>
      </c>
      <c r="B7825" s="233" t="s">
        <v>47012</v>
      </c>
      <c r="C7825" s="232" t="s">
        <v>5</v>
      </c>
      <c r="D7825" s="232">
        <v>185.85</v>
      </c>
      <c r="E7825" s="232" t="s">
        <v>40909</v>
      </c>
    </row>
    <row r="7826" spans="1:5" ht="22.5">
      <c r="A7826" s="232" t="s">
        <v>8812</v>
      </c>
      <c r="B7826" s="233" t="s">
        <v>47013</v>
      </c>
      <c r="C7826" s="232" t="s">
        <v>5</v>
      </c>
      <c r="D7826" s="232">
        <v>323.60000000000002</v>
      </c>
      <c r="E7826" s="232" t="s">
        <v>40909</v>
      </c>
    </row>
    <row r="7827" spans="1:5" ht="22.5">
      <c r="A7827" s="232" t="s">
        <v>8813</v>
      </c>
      <c r="B7827" s="233" t="s">
        <v>47014</v>
      </c>
      <c r="C7827" s="232" t="s">
        <v>5</v>
      </c>
      <c r="D7827" s="232">
        <v>446</v>
      </c>
      <c r="E7827" s="232" t="s">
        <v>40909</v>
      </c>
    </row>
    <row r="7828" spans="1:5" ht="22.5">
      <c r="A7828" s="232" t="s">
        <v>8814</v>
      </c>
      <c r="B7828" s="233" t="s">
        <v>47015</v>
      </c>
      <c r="C7828" s="232" t="s">
        <v>5</v>
      </c>
      <c r="D7828" s="232">
        <v>763.76</v>
      </c>
      <c r="E7828" s="232" t="s">
        <v>40909</v>
      </c>
    </row>
    <row r="7829" spans="1:5" ht="22.5">
      <c r="A7829" s="232" t="s">
        <v>8815</v>
      </c>
      <c r="B7829" s="233" t="s">
        <v>47016</v>
      </c>
      <c r="C7829" s="232" t="s">
        <v>5</v>
      </c>
      <c r="D7829" s="232">
        <v>1337.76</v>
      </c>
      <c r="E7829" s="232" t="s">
        <v>40909</v>
      </c>
    </row>
    <row r="7830" spans="1:5" ht="22.5">
      <c r="A7830" s="232" t="s">
        <v>47017</v>
      </c>
      <c r="B7830" s="233" t="s">
        <v>47018</v>
      </c>
      <c r="C7830" s="232" t="s">
        <v>5</v>
      </c>
      <c r="D7830" s="232">
        <v>444.37</v>
      </c>
      <c r="E7830" s="232" t="s">
        <v>40909</v>
      </c>
    </row>
    <row r="7831" spans="1:5" ht="22.5">
      <c r="A7831" s="232" t="s">
        <v>47019</v>
      </c>
      <c r="B7831" s="233" t="s">
        <v>47020</v>
      </c>
      <c r="C7831" s="232" t="s">
        <v>5</v>
      </c>
      <c r="D7831" s="232">
        <v>888.54</v>
      </c>
      <c r="E7831" s="232" t="s">
        <v>40909</v>
      </c>
    </row>
    <row r="7832" spans="1:5" ht="22.5">
      <c r="A7832" s="232" t="s">
        <v>47021</v>
      </c>
      <c r="B7832" s="233" t="s">
        <v>47022</v>
      </c>
      <c r="C7832" s="232" t="s">
        <v>5</v>
      </c>
      <c r="D7832" s="232">
        <v>970.41</v>
      </c>
      <c r="E7832" s="232" t="s">
        <v>40909</v>
      </c>
    </row>
    <row r="7833" spans="1:5" ht="22.5">
      <c r="A7833" s="232" t="s">
        <v>47023</v>
      </c>
      <c r="B7833" s="233" t="s">
        <v>47024</v>
      </c>
      <c r="C7833" s="232" t="s">
        <v>5</v>
      </c>
      <c r="D7833" s="232">
        <v>1536.06</v>
      </c>
      <c r="E7833" s="232" t="s">
        <v>40909</v>
      </c>
    </row>
    <row r="7834" spans="1:5">
      <c r="A7834" s="232" t="s">
        <v>47025</v>
      </c>
      <c r="B7834" s="233" t="s">
        <v>47026</v>
      </c>
      <c r="C7834" s="232" t="s">
        <v>5</v>
      </c>
      <c r="D7834" s="232">
        <v>3886.96</v>
      </c>
      <c r="E7834" s="232" t="s">
        <v>40909</v>
      </c>
    </row>
    <row r="7835" spans="1:5">
      <c r="A7835" s="232" t="s">
        <v>47027</v>
      </c>
      <c r="B7835" s="233" t="s">
        <v>47028</v>
      </c>
      <c r="C7835" s="232" t="s">
        <v>5</v>
      </c>
      <c r="D7835" s="232">
        <v>646.29999999999995</v>
      </c>
      <c r="E7835" s="232" t="s">
        <v>40909</v>
      </c>
    </row>
    <row r="7836" spans="1:5">
      <c r="A7836" s="232" t="s">
        <v>47029</v>
      </c>
      <c r="B7836" s="233" t="s">
        <v>47030</v>
      </c>
      <c r="C7836" s="232" t="s">
        <v>5</v>
      </c>
      <c r="D7836" s="232">
        <v>1027.5</v>
      </c>
      <c r="E7836" s="232" t="s">
        <v>40909</v>
      </c>
    </row>
    <row r="7837" spans="1:5">
      <c r="A7837" s="232" t="s">
        <v>47031</v>
      </c>
      <c r="B7837" s="233" t="s">
        <v>47032</v>
      </c>
      <c r="C7837" s="232" t="s">
        <v>5</v>
      </c>
      <c r="D7837" s="232">
        <v>682.15</v>
      </c>
      <c r="E7837" s="232" t="s">
        <v>40909</v>
      </c>
    </row>
    <row r="7838" spans="1:5" ht="22.5">
      <c r="A7838" s="232" t="s">
        <v>47033</v>
      </c>
      <c r="B7838" s="233" t="s">
        <v>47034</v>
      </c>
      <c r="C7838" s="232" t="s">
        <v>5</v>
      </c>
      <c r="D7838" s="232">
        <v>8570.5300000000007</v>
      </c>
      <c r="E7838" s="232" t="s">
        <v>40909</v>
      </c>
    </row>
    <row r="7839" spans="1:5" ht="22.5">
      <c r="A7839" s="232" t="s">
        <v>47035</v>
      </c>
      <c r="B7839" s="233" t="s">
        <v>47036</v>
      </c>
      <c r="C7839" s="232" t="s">
        <v>5</v>
      </c>
      <c r="D7839" s="232">
        <v>55.22</v>
      </c>
      <c r="E7839" s="232" t="s">
        <v>40909</v>
      </c>
    </row>
    <row r="7840" spans="1:5" ht="22.5">
      <c r="A7840" s="232" t="s">
        <v>47037</v>
      </c>
      <c r="B7840" s="233" t="s">
        <v>47038</v>
      </c>
      <c r="C7840" s="232" t="s">
        <v>5</v>
      </c>
      <c r="D7840" s="232">
        <v>67.680000000000007</v>
      </c>
      <c r="E7840" s="232" t="s">
        <v>40909</v>
      </c>
    </row>
    <row r="7841" spans="1:5" ht="22.5">
      <c r="A7841" s="232" t="s">
        <v>47039</v>
      </c>
      <c r="B7841" s="233" t="s">
        <v>47040</v>
      </c>
      <c r="C7841" s="232" t="s">
        <v>5</v>
      </c>
      <c r="D7841" s="232">
        <v>81.09</v>
      </c>
      <c r="E7841" s="232" t="s">
        <v>40909</v>
      </c>
    </row>
    <row r="7842" spans="1:5" ht="22.5">
      <c r="A7842" s="232" t="s">
        <v>47041</v>
      </c>
      <c r="B7842" s="233" t="s">
        <v>47042</v>
      </c>
      <c r="C7842" s="232" t="s">
        <v>5</v>
      </c>
      <c r="D7842" s="232">
        <v>191.02</v>
      </c>
      <c r="E7842" s="232" t="s">
        <v>40909</v>
      </c>
    </row>
    <row r="7843" spans="1:5" ht="22.5">
      <c r="A7843" s="232" t="s">
        <v>47043</v>
      </c>
      <c r="B7843" s="233" t="s">
        <v>47044</v>
      </c>
      <c r="C7843" s="232" t="s">
        <v>5</v>
      </c>
      <c r="D7843" s="232">
        <v>267.24</v>
      </c>
      <c r="E7843" s="232" t="s">
        <v>40909</v>
      </c>
    </row>
    <row r="7844" spans="1:5" ht="22.5">
      <c r="A7844" s="232" t="s">
        <v>8816</v>
      </c>
      <c r="B7844" s="233" t="s">
        <v>47045</v>
      </c>
      <c r="C7844" s="232" t="s">
        <v>5</v>
      </c>
      <c r="D7844" s="232">
        <v>40.01</v>
      </c>
      <c r="E7844" s="232" t="s">
        <v>40909</v>
      </c>
    </row>
    <row r="7845" spans="1:5" ht="22.5">
      <c r="A7845" s="232" t="s">
        <v>8817</v>
      </c>
      <c r="B7845" s="233" t="s">
        <v>47046</v>
      </c>
      <c r="C7845" s="232" t="s">
        <v>5</v>
      </c>
      <c r="D7845" s="232">
        <v>47.34</v>
      </c>
      <c r="E7845" s="232" t="s">
        <v>40909</v>
      </c>
    </row>
    <row r="7846" spans="1:5" ht="22.5">
      <c r="A7846" s="232" t="s">
        <v>8818</v>
      </c>
      <c r="B7846" s="233" t="s">
        <v>47047</v>
      </c>
      <c r="C7846" s="232" t="s">
        <v>5</v>
      </c>
      <c r="D7846" s="232">
        <v>55.2</v>
      </c>
      <c r="E7846" s="232" t="s">
        <v>40909</v>
      </c>
    </row>
    <row r="7847" spans="1:5" ht="22.5">
      <c r="A7847" s="232" t="s">
        <v>8819</v>
      </c>
      <c r="B7847" s="233" t="s">
        <v>47048</v>
      </c>
      <c r="C7847" s="232" t="s">
        <v>5</v>
      </c>
      <c r="D7847" s="232">
        <v>66.709999999999994</v>
      </c>
      <c r="E7847" s="232" t="s">
        <v>40909</v>
      </c>
    </row>
    <row r="7848" spans="1:5" ht="22.5">
      <c r="A7848" s="232" t="s">
        <v>8820</v>
      </c>
      <c r="B7848" s="233" t="s">
        <v>47049</v>
      </c>
      <c r="C7848" s="232" t="s">
        <v>5</v>
      </c>
      <c r="D7848" s="232">
        <v>67.98</v>
      </c>
      <c r="E7848" s="232" t="s">
        <v>40909</v>
      </c>
    </row>
    <row r="7849" spans="1:5" ht="22.5">
      <c r="A7849" s="232" t="s">
        <v>8821</v>
      </c>
      <c r="B7849" s="233" t="s">
        <v>47050</v>
      </c>
      <c r="C7849" s="232" t="s">
        <v>5</v>
      </c>
      <c r="D7849" s="232">
        <v>78.209999999999994</v>
      </c>
      <c r="E7849" s="232" t="s">
        <v>40909</v>
      </c>
    </row>
    <row r="7850" spans="1:5" ht="22.5">
      <c r="A7850" s="232" t="s">
        <v>8822</v>
      </c>
      <c r="B7850" s="233" t="s">
        <v>47051</v>
      </c>
      <c r="C7850" s="232" t="s">
        <v>5</v>
      </c>
      <c r="D7850" s="232">
        <v>56.43</v>
      </c>
      <c r="E7850" s="232" t="s">
        <v>40909</v>
      </c>
    </row>
    <row r="7851" spans="1:5" ht="22.5">
      <c r="A7851" s="232" t="s">
        <v>8823</v>
      </c>
      <c r="B7851" s="233" t="s">
        <v>47052</v>
      </c>
      <c r="C7851" s="232" t="s">
        <v>5</v>
      </c>
      <c r="D7851" s="232">
        <v>78.400000000000006</v>
      </c>
      <c r="E7851" s="232" t="s">
        <v>40909</v>
      </c>
    </row>
    <row r="7852" spans="1:5" ht="22.5">
      <c r="A7852" s="232" t="s">
        <v>8824</v>
      </c>
      <c r="B7852" s="233" t="s">
        <v>47053</v>
      </c>
      <c r="C7852" s="232" t="s">
        <v>5</v>
      </c>
      <c r="D7852" s="232">
        <v>86.84</v>
      </c>
      <c r="E7852" s="232" t="s">
        <v>40909</v>
      </c>
    </row>
    <row r="7853" spans="1:5" ht="22.5">
      <c r="A7853" s="232" t="s">
        <v>8825</v>
      </c>
      <c r="B7853" s="233" t="s">
        <v>47054</v>
      </c>
      <c r="C7853" s="232" t="s">
        <v>5</v>
      </c>
      <c r="D7853" s="232">
        <v>117.03</v>
      </c>
      <c r="E7853" s="232" t="s">
        <v>40909</v>
      </c>
    </row>
    <row r="7854" spans="1:5" ht="22.5">
      <c r="A7854" s="232" t="s">
        <v>8826</v>
      </c>
      <c r="B7854" s="233" t="s">
        <v>8827</v>
      </c>
      <c r="C7854" s="232" t="s">
        <v>5</v>
      </c>
      <c r="D7854" s="232">
        <v>66.290000000000006</v>
      </c>
      <c r="E7854" s="232" t="s">
        <v>40909</v>
      </c>
    </row>
    <row r="7855" spans="1:5" ht="22.5">
      <c r="A7855" s="232" t="s">
        <v>8828</v>
      </c>
      <c r="B7855" s="233" t="s">
        <v>8829</v>
      </c>
      <c r="C7855" s="232" t="s">
        <v>5</v>
      </c>
      <c r="D7855" s="232">
        <v>86.94</v>
      </c>
      <c r="E7855" s="232" t="s">
        <v>40909</v>
      </c>
    </row>
    <row r="7856" spans="1:5" ht="22.5">
      <c r="A7856" s="232" t="s">
        <v>8830</v>
      </c>
      <c r="B7856" s="233" t="s">
        <v>8831</v>
      </c>
      <c r="C7856" s="232" t="s">
        <v>5</v>
      </c>
      <c r="D7856" s="232">
        <v>116.79</v>
      </c>
      <c r="E7856" s="232" t="s">
        <v>40909</v>
      </c>
    </row>
    <row r="7857" spans="1:5" ht="22.5">
      <c r="A7857" s="232" t="s">
        <v>8832</v>
      </c>
      <c r="B7857" s="233" t="s">
        <v>8833</v>
      </c>
      <c r="C7857" s="232" t="s">
        <v>5</v>
      </c>
      <c r="D7857" s="232">
        <v>120.8</v>
      </c>
      <c r="E7857" s="232" t="s">
        <v>40909</v>
      </c>
    </row>
    <row r="7858" spans="1:5" ht="22.5">
      <c r="A7858" s="232" t="s">
        <v>8834</v>
      </c>
      <c r="B7858" s="233" t="s">
        <v>8835</v>
      </c>
      <c r="C7858" s="232" t="s">
        <v>5</v>
      </c>
      <c r="D7858" s="232">
        <v>191.45</v>
      </c>
      <c r="E7858" s="232" t="s">
        <v>40909</v>
      </c>
    </row>
    <row r="7859" spans="1:5" ht="22.5">
      <c r="A7859" s="232" t="s">
        <v>8836</v>
      </c>
      <c r="B7859" s="233" t="s">
        <v>47055</v>
      </c>
      <c r="C7859" s="232" t="s">
        <v>5</v>
      </c>
      <c r="D7859" s="232">
        <v>68.349999999999994</v>
      </c>
      <c r="E7859" s="232" t="s">
        <v>40909</v>
      </c>
    </row>
    <row r="7860" spans="1:5" ht="22.5">
      <c r="A7860" s="232" t="s">
        <v>8837</v>
      </c>
      <c r="B7860" s="233" t="s">
        <v>47056</v>
      </c>
      <c r="C7860" s="232" t="s">
        <v>5</v>
      </c>
      <c r="D7860" s="232">
        <v>91.1</v>
      </c>
      <c r="E7860" s="232" t="s">
        <v>40909</v>
      </c>
    </row>
    <row r="7861" spans="1:5" ht="22.5">
      <c r="A7861" s="232" t="s">
        <v>8838</v>
      </c>
      <c r="B7861" s="233" t="s">
        <v>47057</v>
      </c>
      <c r="C7861" s="232" t="s">
        <v>5</v>
      </c>
      <c r="D7861" s="232">
        <v>127.62</v>
      </c>
      <c r="E7861" s="232" t="s">
        <v>40909</v>
      </c>
    </row>
    <row r="7862" spans="1:5" ht="22.5">
      <c r="A7862" s="232" t="s">
        <v>8839</v>
      </c>
      <c r="B7862" s="233" t="s">
        <v>47058</v>
      </c>
      <c r="C7862" s="232" t="s">
        <v>5</v>
      </c>
      <c r="D7862" s="232">
        <v>133.56</v>
      </c>
      <c r="E7862" s="232" t="s">
        <v>40909</v>
      </c>
    </row>
    <row r="7863" spans="1:5" ht="22.5">
      <c r="A7863" s="232" t="s">
        <v>8840</v>
      </c>
      <c r="B7863" s="233" t="s">
        <v>47059</v>
      </c>
      <c r="C7863" s="232" t="s">
        <v>5</v>
      </c>
      <c r="D7863" s="232">
        <v>191.45</v>
      </c>
      <c r="E7863" s="232" t="s">
        <v>40909</v>
      </c>
    </row>
    <row r="7864" spans="1:5" ht="33.75">
      <c r="A7864" s="232" t="s">
        <v>8841</v>
      </c>
      <c r="B7864" s="233" t="s">
        <v>47060</v>
      </c>
      <c r="C7864" s="232" t="s">
        <v>4</v>
      </c>
      <c r="D7864" s="232">
        <v>27.53</v>
      </c>
      <c r="E7864" s="232" t="s">
        <v>40909</v>
      </c>
    </row>
    <row r="7865" spans="1:5" ht="33.75">
      <c r="A7865" s="232" t="s">
        <v>8842</v>
      </c>
      <c r="B7865" s="233" t="s">
        <v>47061</v>
      </c>
      <c r="C7865" s="232" t="s">
        <v>4</v>
      </c>
      <c r="D7865" s="232">
        <v>31.34</v>
      </c>
      <c r="E7865" s="232" t="s">
        <v>40909</v>
      </c>
    </row>
    <row r="7866" spans="1:5" ht="33.75">
      <c r="A7866" s="232" t="s">
        <v>8843</v>
      </c>
      <c r="B7866" s="233" t="s">
        <v>47062</v>
      </c>
      <c r="C7866" s="232" t="s">
        <v>4</v>
      </c>
      <c r="D7866" s="232">
        <v>39.1</v>
      </c>
      <c r="E7866" s="232" t="s">
        <v>40909</v>
      </c>
    </row>
    <row r="7867" spans="1:5" ht="33.75">
      <c r="A7867" s="232" t="s">
        <v>8844</v>
      </c>
      <c r="B7867" s="233" t="s">
        <v>47063</v>
      </c>
      <c r="C7867" s="232" t="s">
        <v>4</v>
      </c>
      <c r="D7867" s="232">
        <v>52.5</v>
      </c>
      <c r="E7867" s="232" t="s">
        <v>40909</v>
      </c>
    </row>
    <row r="7868" spans="1:5" ht="33.75">
      <c r="A7868" s="232" t="s">
        <v>8845</v>
      </c>
      <c r="B7868" s="233" t="s">
        <v>47064</v>
      </c>
      <c r="C7868" s="232" t="s">
        <v>4</v>
      </c>
      <c r="D7868" s="232">
        <v>61.13</v>
      </c>
      <c r="E7868" s="232" t="s">
        <v>40909</v>
      </c>
    </row>
    <row r="7869" spans="1:5" ht="33.75">
      <c r="A7869" s="232" t="s">
        <v>8846</v>
      </c>
      <c r="B7869" s="233" t="s">
        <v>47065</v>
      </c>
      <c r="C7869" s="232" t="s">
        <v>4</v>
      </c>
      <c r="D7869" s="232">
        <v>79.14</v>
      </c>
      <c r="E7869" s="232" t="s">
        <v>40909</v>
      </c>
    </row>
    <row r="7870" spans="1:5" ht="33.75">
      <c r="A7870" s="232" t="s">
        <v>8847</v>
      </c>
      <c r="B7870" s="233" t="s">
        <v>47066</v>
      </c>
      <c r="C7870" s="232" t="s">
        <v>4</v>
      </c>
      <c r="D7870" s="232">
        <v>105.7</v>
      </c>
      <c r="E7870" s="232" t="s">
        <v>40909</v>
      </c>
    </row>
    <row r="7871" spans="1:5" ht="33.75">
      <c r="A7871" s="232" t="s">
        <v>8848</v>
      </c>
      <c r="B7871" s="233" t="s">
        <v>47067</v>
      </c>
      <c r="C7871" s="232" t="s">
        <v>4</v>
      </c>
      <c r="D7871" s="232">
        <v>121.83</v>
      </c>
      <c r="E7871" s="232" t="s">
        <v>40909</v>
      </c>
    </row>
    <row r="7872" spans="1:5" ht="33.75">
      <c r="A7872" s="232" t="s">
        <v>8849</v>
      </c>
      <c r="B7872" s="233" t="s">
        <v>47068</v>
      </c>
      <c r="C7872" s="232" t="s">
        <v>4</v>
      </c>
      <c r="D7872" s="232">
        <v>174.23</v>
      </c>
      <c r="E7872" s="232" t="s">
        <v>40909</v>
      </c>
    </row>
    <row r="7873" spans="1:5" ht="33.75">
      <c r="A7873" s="232" t="s">
        <v>8850</v>
      </c>
      <c r="B7873" s="233" t="s">
        <v>47069</v>
      </c>
      <c r="C7873" s="232" t="s">
        <v>4</v>
      </c>
      <c r="D7873" s="232">
        <v>29.69</v>
      </c>
      <c r="E7873" s="232" t="s">
        <v>40909</v>
      </c>
    </row>
    <row r="7874" spans="1:5" ht="33.75">
      <c r="A7874" s="232" t="s">
        <v>8851</v>
      </c>
      <c r="B7874" s="233" t="s">
        <v>47070</v>
      </c>
      <c r="C7874" s="232" t="s">
        <v>4</v>
      </c>
      <c r="D7874" s="232">
        <v>33.74</v>
      </c>
      <c r="E7874" s="232" t="s">
        <v>40909</v>
      </c>
    </row>
    <row r="7875" spans="1:5" ht="33.75">
      <c r="A7875" s="232" t="s">
        <v>8852</v>
      </c>
      <c r="B7875" s="233" t="s">
        <v>47071</v>
      </c>
      <c r="C7875" s="232" t="s">
        <v>4</v>
      </c>
      <c r="D7875" s="232">
        <v>42.17</v>
      </c>
      <c r="E7875" s="232" t="s">
        <v>40909</v>
      </c>
    </row>
    <row r="7876" spans="1:5" ht="33.75">
      <c r="A7876" s="232" t="s">
        <v>8853</v>
      </c>
      <c r="B7876" s="233" t="s">
        <v>47072</v>
      </c>
      <c r="C7876" s="232" t="s">
        <v>4</v>
      </c>
      <c r="D7876" s="232">
        <v>56.81</v>
      </c>
      <c r="E7876" s="232" t="s">
        <v>40909</v>
      </c>
    </row>
    <row r="7877" spans="1:5" ht="33.75">
      <c r="A7877" s="232" t="s">
        <v>8854</v>
      </c>
      <c r="B7877" s="233" t="s">
        <v>47073</v>
      </c>
      <c r="C7877" s="232" t="s">
        <v>4</v>
      </c>
      <c r="D7877" s="232">
        <v>66.150000000000006</v>
      </c>
      <c r="E7877" s="232" t="s">
        <v>40909</v>
      </c>
    </row>
    <row r="7878" spans="1:5" ht="33.75">
      <c r="A7878" s="232" t="s">
        <v>8855</v>
      </c>
      <c r="B7878" s="233" t="s">
        <v>47074</v>
      </c>
      <c r="C7878" s="232" t="s">
        <v>4</v>
      </c>
      <c r="D7878" s="232">
        <v>85.75</v>
      </c>
      <c r="E7878" s="232" t="s">
        <v>40909</v>
      </c>
    </row>
    <row r="7879" spans="1:5" ht="33.75">
      <c r="A7879" s="232" t="s">
        <v>8856</v>
      </c>
      <c r="B7879" s="233" t="s">
        <v>47075</v>
      </c>
      <c r="C7879" s="232" t="s">
        <v>4</v>
      </c>
      <c r="D7879" s="232">
        <v>114.81</v>
      </c>
      <c r="E7879" s="232" t="s">
        <v>40909</v>
      </c>
    </row>
    <row r="7880" spans="1:5" ht="33.75">
      <c r="A7880" s="232" t="s">
        <v>8857</v>
      </c>
      <c r="B7880" s="233" t="s">
        <v>47076</v>
      </c>
      <c r="C7880" s="232" t="s">
        <v>4</v>
      </c>
      <c r="D7880" s="232">
        <v>132.44</v>
      </c>
      <c r="E7880" s="232" t="s">
        <v>40909</v>
      </c>
    </row>
    <row r="7881" spans="1:5" ht="33.75">
      <c r="A7881" s="232" t="s">
        <v>8858</v>
      </c>
      <c r="B7881" s="233" t="s">
        <v>47077</v>
      </c>
      <c r="C7881" s="232" t="s">
        <v>4</v>
      </c>
      <c r="D7881" s="232">
        <v>189.83</v>
      </c>
      <c r="E7881" s="232" t="s">
        <v>40909</v>
      </c>
    </row>
    <row r="7882" spans="1:5" ht="33.75">
      <c r="A7882" s="232" t="s">
        <v>14304</v>
      </c>
      <c r="B7882" s="233" t="s">
        <v>47078</v>
      </c>
      <c r="C7882" s="232" t="s">
        <v>4</v>
      </c>
      <c r="D7882" s="232">
        <v>391.12</v>
      </c>
      <c r="E7882" s="232" t="s">
        <v>40909</v>
      </c>
    </row>
    <row r="7883" spans="1:5" ht="33.75">
      <c r="A7883" s="232" t="s">
        <v>14305</v>
      </c>
      <c r="B7883" s="233" t="s">
        <v>47079</v>
      </c>
      <c r="C7883" s="232" t="s">
        <v>4</v>
      </c>
      <c r="D7883" s="232">
        <v>458.14</v>
      </c>
      <c r="E7883" s="232" t="s">
        <v>40909</v>
      </c>
    </row>
    <row r="7884" spans="1:5" ht="33.75">
      <c r="A7884" s="232" t="s">
        <v>14306</v>
      </c>
      <c r="B7884" s="233" t="s">
        <v>47080</v>
      </c>
      <c r="C7884" s="232" t="s">
        <v>4</v>
      </c>
      <c r="D7884" s="232">
        <v>357.37</v>
      </c>
      <c r="E7884" s="232" t="s">
        <v>40909</v>
      </c>
    </row>
    <row r="7885" spans="1:5" ht="33.75">
      <c r="A7885" s="232" t="s">
        <v>14307</v>
      </c>
      <c r="B7885" s="233" t="s">
        <v>47081</v>
      </c>
      <c r="C7885" s="232" t="s">
        <v>4</v>
      </c>
      <c r="D7885" s="232">
        <v>418.39</v>
      </c>
      <c r="E7885" s="232" t="s">
        <v>40909</v>
      </c>
    </row>
    <row r="7886" spans="1:5" ht="22.5">
      <c r="A7886" s="232" t="s">
        <v>8859</v>
      </c>
      <c r="B7886" s="233" t="s">
        <v>47082</v>
      </c>
      <c r="C7886" s="232" t="s">
        <v>4</v>
      </c>
      <c r="D7886" s="232">
        <v>17.45</v>
      </c>
      <c r="E7886" s="232" t="s">
        <v>40909</v>
      </c>
    </row>
    <row r="7887" spans="1:5" ht="22.5">
      <c r="A7887" s="232" t="s">
        <v>8860</v>
      </c>
      <c r="B7887" s="233" t="s">
        <v>47083</v>
      </c>
      <c r="C7887" s="232" t="s">
        <v>4</v>
      </c>
      <c r="D7887" s="232">
        <v>20.98</v>
      </c>
      <c r="E7887" s="232" t="s">
        <v>40909</v>
      </c>
    </row>
    <row r="7888" spans="1:5" ht="22.5">
      <c r="A7888" s="232" t="s">
        <v>8861</v>
      </c>
      <c r="B7888" s="233" t="s">
        <v>47084</v>
      </c>
      <c r="C7888" s="232" t="s">
        <v>4</v>
      </c>
      <c r="D7888" s="232">
        <v>26.97</v>
      </c>
      <c r="E7888" s="232" t="s">
        <v>40909</v>
      </c>
    </row>
    <row r="7889" spans="1:5" ht="22.5">
      <c r="A7889" s="232" t="s">
        <v>8862</v>
      </c>
      <c r="B7889" s="233" t="s">
        <v>47085</v>
      </c>
      <c r="C7889" s="232" t="s">
        <v>4</v>
      </c>
      <c r="D7889" s="232">
        <v>31.34</v>
      </c>
      <c r="E7889" s="232" t="s">
        <v>40909</v>
      </c>
    </row>
    <row r="7890" spans="1:5" ht="22.5">
      <c r="A7890" s="232" t="s">
        <v>8863</v>
      </c>
      <c r="B7890" s="233" t="s">
        <v>47086</v>
      </c>
      <c r="C7890" s="232" t="s">
        <v>4</v>
      </c>
      <c r="D7890" s="232">
        <v>38.93</v>
      </c>
      <c r="E7890" s="232" t="s">
        <v>40909</v>
      </c>
    </row>
    <row r="7891" spans="1:5" ht="22.5">
      <c r="A7891" s="232" t="s">
        <v>8864</v>
      </c>
      <c r="B7891" s="233" t="s">
        <v>47087</v>
      </c>
      <c r="C7891" s="232" t="s">
        <v>4</v>
      </c>
      <c r="D7891" s="232">
        <v>68.19</v>
      </c>
      <c r="E7891" s="232" t="s">
        <v>40909</v>
      </c>
    </row>
    <row r="7892" spans="1:5" ht="22.5">
      <c r="A7892" s="232" t="s">
        <v>8865</v>
      </c>
      <c r="B7892" s="233" t="s">
        <v>47088</v>
      </c>
      <c r="C7892" s="232" t="s">
        <v>4</v>
      </c>
      <c r="D7892" s="232">
        <v>70.88</v>
      </c>
      <c r="E7892" s="232" t="s">
        <v>40909</v>
      </c>
    </row>
    <row r="7893" spans="1:5" ht="22.5">
      <c r="A7893" s="232" t="s">
        <v>8866</v>
      </c>
      <c r="B7893" s="233" t="s">
        <v>47089</v>
      </c>
      <c r="C7893" s="232" t="s">
        <v>4</v>
      </c>
      <c r="D7893" s="232">
        <v>104.84</v>
      </c>
      <c r="E7893" s="232" t="s">
        <v>40909</v>
      </c>
    </row>
    <row r="7894" spans="1:5" ht="33.75">
      <c r="A7894" s="232" t="s">
        <v>8867</v>
      </c>
      <c r="B7894" s="233" t="s">
        <v>47090</v>
      </c>
      <c r="C7894" s="232" t="s">
        <v>4</v>
      </c>
      <c r="D7894" s="232">
        <v>18.47</v>
      </c>
      <c r="E7894" s="232" t="s">
        <v>40909</v>
      </c>
    </row>
    <row r="7895" spans="1:5" ht="33.75">
      <c r="A7895" s="232" t="s">
        <v>8868</v>
      </c>
      <c r="B7895" s="233" t="s">
        <v>47091</v>
      </c>
      <c r="C7895" s="232" t="s">
        <v>4</v>
      </c>
      <c r="D7895" s="232">
        <v>22.24</v>
      </c>
      <c r="E7895" s="232" t="s">
        <v>40909</v>
      </c>
    </row>
    <row r="7896" spans="1:5" ht="33.75">
      <c r="A7896" s="232" t="s">
        <v>8869</v>
      </c>
      <c r="B7896" s="233" t="s">
        <v>47092</v>
      </c>
      <c r="C7896" s="232" t="s">
        <v>4</v>
      </c>
      <c r="D7896" s="232">
        <v>28.73</v>
      </c>
      <c r="E7896" s="232" t="s">
        <v>40909</v>
      </c>
    </row>
    <row r="7897" spans="1:5" ht="33.75">
      <c r="A7897" s="232" t="s">
        <v>8870</v>
      </c>
      <c r="B7897" s="233" t="s">
        <v>47093</v>
      </c>
      <c r="C7897" s="232" t="s">
        <v>4</v>
      </c>
      <c r="D7897" s="232">
        <v>33.380000000000003</v>
      </c>
      <c r="E7897" s="232" t="s">
        <v>40909</v>
      </c>
    </row>
    <row r="7898" spans="1:5" ht="33.75">
      <c r="A7898" s="232" t="s">
        <v>8871</v>
      </c>
      <c r="B7898" s="233" t="s">
        <v>47094</v>
      </c>
      <c r="C7898" s="232" t="s">
        <v>4</v>
      </c>
      <c r="D7898" s="232">
        <v>41.51</v>
      </c>
      <c r="E7898" s="232" t="s">
        <v>40909</v>
      </c>
    </row>
    <row r="7899" spans="1:5" ht="33.75">
      <c r="A7899" s="232" t="s">
        <v>8872</v>
      </c>
      <c r="B7899" s="233" t="s">
        <v>47095</v>
      </c>
      <c r="C7899" s="232" t="s">
        <v>4</v>
      </c>
      <c r="D7899" s="232">
        <v>73.55</v>
      </c>
      <c r="E7899" s="232" t="s">
        <v>40909</v>
      </c>
    </row>
    <row r="7900" spans="1:5" ht="33.75">
      <c r="A7900" s="232" t="s">
        <v>8873</v>
      </c>
      <c r="B7900" s="233" t="s">
        <v>47096</v>
      </c>
      <c r="C7900" s="232" t="s">
        <v>4</v>
      </c>
      <c r="D7900" s="232">
        <v>76.400000000000006</v>
      </c>
      <c r="E7900" s="232" t="s">
        <v>40909</v>
      </c>
    </row>
    <row r="7901" spans="1:5" ht="33.75">
      <c r="A7901" s="232" t="s">
        <v>8874</v>
      </c>
      <c r="B7901" s="233" t="s">
        <v>47097</v>
      </c>
      <c r="C7901" s="232" t="s">
        <v>4</v>
      </c>
      <c r="D7901" s="232">
        <v>113.49</v>
      </c>
      <c r="E7901" s="232" t="s">
        <v>40909</v>
      </c>
    </row>
    <row r="7902" spans="1:5" ht="22.5">
      <c r="A7902" s="232" t="s">
        <v>8875</v>
      </c>
      <c r="B7902" s="233" t="s">
        <v>47098</v>
      </c>
      <c r="C7902" s="232" t="s">
        <v>4</v>
      </c>
      <c r="D7902" s="232">
        <v>27.6</v>
      </c>
      <c r="E7902" s="232" t="s">
        <v>40909</v>
      </c>
    </row>
    <row r="7903" spans="1:5" ht="22.5">
      <c r="A7903" s="232" t="s">
        <v>8876</v>
      </c>
      <c r="B7903" s="233" t="s">
        <v>47099</v>
      </c>
      <c r="C7903" s="232" t="s">
        <v>4</v>
      </c>
      <c r="D7903" s="232">
        <v>32.65</v>
      </c>
      <c r="E7903" s="232" t="s">
        <v>40909</v>
      </c>
    </row>
    <row r="7904" spans="1:5" ht="22.5">
      <c r="A7904" s="232" t="s">
        <v>8877</v>
      </c>
      <c r="B7904" s="233" t="s">
        <v>47100</v>
      </c>
      <c r="C7904" s="232" t="s">
        <v>4</v>
      </c>
      <c r="D7904" s="232">
        <v>41.63</v>
      </c>
      <c r="E7904" s="232" t="s">
        <v>40909</v>
      </c>
    </row>
    <row r="7905" spans="1:5" ht="22.5">
      <c r="A7905" s="232" t="s">
        <v>8878</v>
      </c>
      <c r="B7905" s="233" t="s">
        <v>47101</v>
      </c>
      <c r="C7905" s="232" t="s">
        <v>4</v>
      </c>
      <c r="D7905" s="232">
        <v>68.040000000000006</v>
      </c>
      <c r="E7905" s="232" t="s">
        <v>40909</v>
      </c>
    </row>
    <row r="7906" spans="1:5" ht="22.5">
      <c r="A7906" s="232" t="s">
        <v>8879</v>
      </c>
      <c r="B7906" s="233" t="s">
        <v>47102</v>
      </c>
      <c r="C7906" s="232" t="s">
        <v>4</v>
      </c>
      <c r="D7906" s="232">
        <v>69.989999999999995</v>
      </c>
      <c r="E7906" s="232" t="s">
        <v>40909</v>
      </c>
    </row>
    <row r="7907" spans="1:5" ht="22.5">
      <c r="A7907" s="232" t="s">
        <v>8880</v>
      </c>
      <c r="B7907" s="233" t="s">
        <v>47103</v>
      </c>
      <c r="C7907" s="232" t="s">
        <v>4</v>
      </c>
      <c r="D7907" s="232">
        <v>89.17</v>
      </c>
      <c r="E7907" s="232" t="s">
        <v>40909</v>
      </c>
    </row>
    <row r="7908" spans="1:5" ht="22.5">
      <c r="A7908" s="232" t="s">
        <v>8881</v>
      </c>
      <c r="B7908" s="233" t="s">
        <v>47104</v>
      </c>
      <c r="C7908" s="232" t="s">
        <v>4</v>
      </c>
      <c r="D7908" s="232">
        <v>120.67</v>
      </c>
      <c r="E7908" s="232" t="s">
        <v>40909</v>
      </c>
    </row>
    <row r="7909" spans="1:5" ht="22.5">
      <c r="A7909" s="232" t="s">
        <v>8882</v>
      </c>
      <c r="B7909" s="233" t="s">
        <v>47105</v>
      </c>
      <c r="C7909" s="232" t="s">
        <v>4</v>
      </c>
      <c r="D7909" s="232">
        <v>141.01</v>
      </c>
      <c r="E7909" s="232" t="s">
        <v>40909</v>
      </c>
    </row>
    <row r="7910" spans="1:5" ht="33.75">
      <c r="A7910" s="232" t="s">
        <v>8883</v>
      </c>
      <c r="B7910" s="233" t="s">
        <v>47106</v>
      </c>
      <c r="C7910" s="232" t="s">
        <v>4</v>
      </c>
      <c r="D7910" s="232">
        <v>29.76</v>
      </c>
      <c r="E7910" s="232" t="s">
        <v>40909</v>
      </c>
    </row>
    <row r="7911" spans="1:5" ht="33.75">
      <c r="A7911" s="232" t="s">
        <v>8884</v>
      </c>
      <c r="B7911" s="233" t="s">
        <v>47107</v>
      </c>
      <c r="C7911" s="232" t="s">
        <v>4</v>
      </c>
      <c r="D7911" s="232">
        <v>35.18</v>
      </c>
      <c r="E7911" s="232" t="s">
        <v>40909</v>
      </c>
    </row>
    <row r="7912" spans="1:5" ht="33.75">
      <c r="A7912" s="232" t="s">
        <v>8885</v>
      </c>
      <c r="B7912" s="233" t="s">
        <v>47108</v>
      </c>
      <c r="C7912" s="232" t="s">
        <v>4</v>
      </c>
      <c r="D7912" s="232">
        <v>44.96</v>
      </c>
      <c r="E7912" s="232" t="s">
        <v>40909</v>
      </c>
    </row>
    <row r="7913" spans="1:5" ht="33.75">
      <c r="A7913" s="232" t="s">
        <v>8886</v>
      </c>
      <c r="B7913" s="233" t="s">
        <v>47109</v>
      </c>
      <c r="C7913" s="232" t="s">
        <v>4</v>
      </c>
      <c r="D7913" s="232">
        <v>73.900000000000006</v>
      </c>
      <c r="E7913" s="232" t="s">
        <v>40909</v>
      </c>
    </row>
    <row r="7914" spans="1:5" ht="33.75">
      <c r="A7914" s="232" t="s">
        <v>8887</v>
      </c>
      <c r="B7914" s="233" t="s">
        <v>47110</v>
      </c>
      <c r="C7914" s="232" t="s">
        <v>4</v>
      </c>
      <c r="D7914" s="232">
        <v>75.900000000000006</v>
      </c>
      <c r="E7914" s="232" t="s">
        <v>40909</v>
      </c>
    </row>
    <row r="7915" spans="1:5" ht="33.75">
      <c r="A7915" s="232" t="s">
        <v>8888</v>
      </c>
      <c r="B7915" s="233" t="s">
        <v>47111</v>
      </c>
      <c r="C7915" s="232" t="s">
        <v>4</v>
      </c>
      <c r="D7915" s="232">
        <v>96.78</v>
      </c>
      <c r="E7915" s="232" t="s">
        <v>40909</v>
      </c>
    </row>
    <row r="7916" spans="1:5" ht="33.75">
      <c r="A7916" s="232" t="s">
        <v>8889</v>
      </c>
      <c r="B7916" s="233" t="s">
        <v>47112</v>
      </c>
      <c r="C7916" s="232" t="s">
        <v>4</v>
      </c>
      <c r="D7916" s="232">
        <v>131.32</v>
      </c>
      <c r="E7916" s="232" t="s">
        <v>40909</v>
      </c>
    </row>
    <row r="7917" spans="1:5" ht="33.75">
      <c r="A7917" s="232" t="s">
        <v>8890</v>
      </c>
      <c r="B7917" s="233" t="s">
        <v>47113</v>
      </c>
      <c r="C7917" s="232" t="s">
        <v>4</v>
      </c>
      <c r="D7917" s="232">
        <v>153.55000000000001</v>
      </c>
      <c r="E7917" s="232" t="s">
        <v>40909</v>
      </c>
    </row>
    <row r="7918" spans="1:5" ht="33.75">
      <c r="A7918" s="232" t="s">
        <v>8891</v>
      </c>
      <c r="B7918" s="233" t="s">
        <v>47114</v>
      </c>
      <c r="C7918" s="232" t="s">
        <v>4</v>
      </c>
      <c r="D7918" s="232">
        <v>16.100000000000001</v>
      </c>
      <c r="E7918" s="232" t="s">
        <v>40909</v>
      </c>
    </row>
    <row r="7919" spans="1:5" ht="33.75">
      <c r="A7919" s="232" t="s">
        <v>8892</v>
      </c>
      <c r="B7919" s="233" t="s">
        <v>47115</v>
      </c>
      <c r="C7919" s="232" t="s">
        <v>4</v>
      </c>
      <c r="D7919" s="232">
        <v>22.76</v>
      </c>
      <c r="E7919" s="232" t="s">
        <v>40909</v>
      </c>
    </row>
    <row r="7920" spans="1:5" ht="33.75">
      <c r="A7920" s="232" t="s">
        <v>8893</v>
      </c>
      <c r="B7920" s="233" t="s">
        <v>47116</v>
      </c>
      <c r="C7920" s="232" t="s">
        <v>4</v>
      </c>
      <c r="D7920" s="232">
        <v>33.119999999999997</v>
      </c>
      <c r="E7920" s="232" t="s">
        <v>40909</v>
      </c>
    </row>
    <row r="7921" spans="1:5" ht="33.75">
      <c r="A7921" s="232" t="s">
        <v>8894</v>
      </c>
      <c r="B7921" s="233" t="s">
        <v>47117</v>
      </c>
      <c r="C7921" s="232" t="s">
        <v>4</v>
      </c>
      <c r="D7921" s="232">
        <v>13.17</v>
      </c>
      <c r="E7921" s="232" t="s">
        <v>40909</v>
      </c>
    </row>
    <row r="7922" spans="1:5" ht="33.75">
      <c r="A7922" s="232" t="s">
        <v>8895</v>
      </c>
      <c r="B7922" s="233" t="s">
        <v>47118</v>
      </c>
      <c r="C7922" s="232" t="s">
        <v>4</v>
      </c>
      <c r="D7922" s="232">
        <v>19.84</v>
      </c>
      <c r="E7922" s="232" t="s">
        <v>40909</v>
      </c>
    </row>
    <row r="7923" spans="1:5" ht="33.75">
      <c r="A7923" s="232" t="s">
        <v>8896</v>
      </c>
      <c r="B7923" s="233" t="s">
        <v>47119</v>
      </c>
      <c r="C7923" s="232" t="s">
        <v>4</v>
      </c>
      <c r="D7923" s="232">
        <v>27.75</v>
      </c>
      <c r="E7923" s="232" t="s">
        <v>40909</v>
      </c>
    </row>
    <row r="7924" spans="1:5" ht="33.75">
      <c r="A7924" s="232" t="s">
        <v>8897</v>
      </c>
      <c r="B7924" s="233" t="s">
        <v>47120</v>
      </c>
      <c r="C7924" s="232" t="s">
        <v>4</v>
      </c>
      <c r="D7924" s="232">
        <v>39.31</v>
      </c>
      <c r="E7924" s="232" t="s">
        <v>40909</v>
      </c>
    </row>
    <row r="7925" spans="1:5" ht="33.75">
      <c r="A7925" s="232" t="s">
        <v>8898</v>
      </c>
      <c r="B7925" s="233" t="s">
        <v>47121</v>
      </c>
      <c r="C7925" s="232" t="s">
        <v>4</v>
      </c>
      <c r="D7925" s="232">
        <v>63.71</v>
      </c>
      <c r="E7925" s="232" t="s">
        <v>40909</v>
      </c>
    </row>
    <row r="7926" spans="1:5" ht="33.75">
      <c r="A7926" s="232" t="s">
        <v>8899</v>
      </c>
      <c r="B7926" s="233" t="s">
        <v>47122</v>
      </c>
      <c r="C7926" s="232" t="s">
        <v>4</v>
      </c>
      <c r="D7926" s="232">
        <v>105.92</v>
      </c>
      <c r="E7926" s="232" t="s">
        <v>40909</v>
      </c>
    </row>
    <row r="7927" spans="1:5" ht="33.75">
      <c r="A7927" s="232" t="s">
        <v>8900</v>
      </c>
      <c r="B7927" s="233" t="s">
        <v>47123</v>
      </c>
      <c r="C7927" s="232" t="s">
        <v>4</v>
      </c>
      <c r="D7927" s="232">
        <v>166.37</v>
      </c>
      <c r="E7927" s="232" t="s">
        <v>40909</v>
      </c>
    </row>
    <row r="7928" spans="1:5" ht="33.75">
      <c r="A7928" s="232" t="s">
        <v>8901</v>
      </c>
      <c r="B7928" s="233" t="s">
        <v>47124</v>
      </c>
      <c r="C7928" s="232" t="s">
        <v>4</v>
      </c>
      <c r="D7928" s="232">
        <v>13.97</v>
      </c>
      <c r="E7928" s="232" t="s">
        <v>40909</v>
      </c>
    </row>
    <row r="7929" spans="1:5" ht="33.75">
      <c r="A7929" s="232" t="s">
        <v>8902</v>
      </c>
      <c r="B7929" s="233" t="s">
        <v>47125</v>
      </c>
      <c r="C7929" s="232" t="s">
        <v>4</v>
      </c>
      <c r="D7929" s="232">
        <v>21.2</v>
      </c>
      <c r="E7929" s="232" t="s">
        <v>40909</v>
      </c>
    </row>
    <row r="7930" spans="1:5" ht="33.75">
      <c r="A7930" s="232" t="s">
        <v>8903</v>
      </c>
      <c r="B7930" s="233" t="s">
        <v>47126</v>
      </c>
      <c r="C7930" s="232" t="s">
        <v>4</v>
      </c>
      <c r="D7930" s="232">
        <v>29.79</v>
      </c>
      <c r="E7930" s="232" t="s">
        <v>40909</v>
      </c>
    </row>
    <row r="7931" spans="1:5" ht="33.75">
      <c r="A7931" s="232" t="s">
        <v>8904</v>
      </c>
      <c r="B7931" s="233" t="s">
        <v>47127</v>
      </c>
      <c r="C7931" s="232" t="s">
        <v>4</v>
      </c>
      <c r="D7931" s="232">
        <v>36.119999999999997</v>
      </c>
      <c r="E7931" s="232" t="s">
        <v>40909</v>
      </c>
    </row>
    <row r="7932" spans="1:5" ht="33.75">
      <c r="A7932" s="232" t="s">
        <v>8905</v>
      </c>
      <c r="B7932" s="233" t="s">
        <v>47128</v>
      </c>
      <c r="C7932" s="232" t="s">
        <v>4</v>
      </c>
      <c r="D7932" s="232">
        <v>42.3</v>
      </c>
      <c r="E7932" s="232" t="s">
        <v>40909</v>
      </c>
    </row>
    <row r="7933" spans="1:5" ht="33.75">
      <c r="A7933" s="232" t="s">
        <v>8906</v>
      </c>
      <c r="B7933" s="233" t="s">
        <v>47129</v>
      </c>
      <c r="C7933" s="232" t="s">
        <v>4</v>
      </c>
      <c r="D7933" s="232">
        <v>68.930000000000007</v>
      </c>
      <c r="E7933" s="232" t="s">
        <v>40909</v>
      </c>
    </row>
    <row r="7934" spans="1:5" ht="33.75">
      <c r="A7934" s="232" t="s">
        <v>8907</v>
      </c>
      <c r="B7934" s="233" t="s">
        <v>47130</v>
      </c>
      <c r="C7934" s="232" t="s">
        <v>4</v>
      </c>
      <c r="D7934" s="232">
        <v>115.16</v>
      </c>
      <c r="E7934" s="232" t="s">
        <v>40909</v>
      </c>
    </row>
    <row r="7935" spans="1:5" ht="33.75">
      <c r="A7935" s="232" t="s">
        <v>8908</v>
      </c>
      <c r="B7935" s="233" t="s">
        <v>47131</v>
      </c>
      <c r="C7935" s="232" t="s">
        <v>4</v>
      </c>
      <c r="D7935" s="232">
        <v>181.44</v>
      </c>
      <c r="E7935" s="232" t="s">
        <v>40909</v>
      </c>
    </row>
    <row r="7936" spans="1:5" ht="22.5">
      <c r="A7936" s="232" t="s">
        <v>8909</v>
      </c>
      <c r="B7936" s="233" t="s">
        <v>47132</v>
      </c>
      <c r="C7936" s="232" t="s">
        <v>4</v>
      </c>
      <c r="D7936" s="232">
        <v>10.66</v>
      </c>
      <c r="E7936" s="232" t="s">
        <v>40909</v>
      </c>
    </row>
    <row r="7937" spans="1:5" ht="22.5">
      <c r="A7937" s="232" t="s">
        <v>8910</v>
      </c>
      <c r="B7937" s="233" t="s">
        <v>47133</v>
      </c>
      <c r="C7937" s="232" t="s">
        <v>4</v>
      </c>
      <c r="D7937" s="232">
        <v>11.83</v>
      </c>
      <c r="E7937" s="232" t="s">
        <v>40909</v>
      </c>
    </row>
    <row r="7938" spans="1:5" ht="22.5">
      <c r="A7938" s="232" t="s">
        <v>8911</v>
      </c>
      <c r="B7938" s="233" t="s">
        <v>47134</v>
      </c>
      <c r="C7938" s="232" t="s">
        <v>4</v>
      </c>
      <c r="D7938" s="232">
        <v>16.66</v>
      </c>
      <c r="E7938" s="232" t="s">
        <v>40909</v>
      </c>
    </row>
    <row r="7939" spans="1:5" ht="22.5">
      <c r="A7939" s="232" t="s">
        <v>8912</v>
      </c>
      <c r="B7939" s="233" t="s">
        <v>47135</v>
      </c>
      <c r="C7939" s="232" t="s">
        <v>4</v>
      </c>
      <c r="D7939" s="232">
        <v>22.38</v>
      </c>
      <c r="E7939" s="232" t="s">
        <v>40909</v>
      </c>
    </row>
    <row r="7940" spans="1:5" ht="22.5">
      <c r="A7940" s="232" t="s">
        <v>8913</v>
      </c>
      <c r="B7940" s="233" t="s">
        <v>47136</v>
      </c>
      <c r="C7940" s="232" t="s">
        <v>4</v>
      </c>
      <c r="D7940" s="232">
        <v>24.8</v>
      </c>
      <c r="E7940" s="232" t="s">
        <v>40909</v>
      </c>
    </row>
    <row r="7941" spans="1:5" ht="22.5">
      <c r="A7941" s="232" t="s">
        <v>8914</v>
      </c>
      <c r="B7941" s="233" t="s">
        <v>47137</v>
      </c>
      <c r="C7941" s="232" t="s">
        <v>4</v>
      </c>
      <c r="D7941" s="232">
        <v>35.159999999999997</v>
      </c>
      <c r="E7941" s="232" t="s">
        <v>40909</v>
      </c>
    </row>
    <row r="7942" spans="1:5" ht="22.5">
      <c r="A7942" s="232" t="s">
        <v>8915</v>
      </c>
      <c r="B7942" s="233" t="s">
        <v>47138</v>
      </c>
      <c r="C7942" s="232" t="s">
        <v>4</v>
      </c>
      <c r="D7942" s="232">
        <v>58.92</v>
      </c>
      <c r="E7942" s="232" t="s">
        <v>40909</v>
      </c>
    </row>
    <row r="7943" spans="1:5" ht="22.5">
      <c r="A7943" s="232" t="s">
        <v>8916</v>
      </c>
      <c r="B7943" s="233" t="s">
        <v>47139</v>
      </c>
      <c r="C7943" s="232" t="s">
        <v>4</v>
      </c>
      <c r="D7943" s="232">
        <v>72.17</v>
      </c>
      <c r="E7943" s="232" t="s">
        <v>40909</v>
      </c>
    </row>
    <row r="7944" spans="1:5" ht="22.5">
      <c r="A7944" s="232" t="s">
        <v>8917</v>
      </c>
      <c r="B7944" s="233" t="s">
        <v>47140</v>
      </c>
      <c r="C7944" s="232" t="s">
        <v>4</v>
      </c>
      <c r="D7944" s="232">
        <v>107.26</v>
      </c>
      <c r="E7944" s="232" t="s">
        <v>40909</v>
      </c>
    </row>
    <row r="7945" spans="1:5" ht="22.5">
      <c r="A7945" s="232" t="s">
        <v>8918</v>
      </c>
      <c r="B7945" s="233" t="s">
        <v>47141</v>
      </c>
      <c r="C7945" s="232" t="s">
        <v>4</v>
      </c>
      <c r="D7945" s="232">
        <v>11</v>
      </c>
      <c r="E7945" s="232" t="s">
        <v>40909</v>
      </c>
    </row>
    <row r="7946" spans="1:5" ht="22.5">
      <c r="A7946" s="232" t="s">
        <v>8919</v>
      </c>
      <c r="B7946" s="233" t="s">
        <v>47142</v>
      </c>
      <c r="C7946" s="232" t="s">
        <v>4</v>
      </c>
      <c r="D7946" s="232">
        <v>12.23</v>
      </c>
      <c r="E7946" s="232" t="s">
        <v>40909</v>
      </c>
    </row>
    <row r="7947" spans="1:5" ht="22.5">
      <c r="A7947" s="232" t="s">
        <v>8920</v>
      </c>
      <c r="B7947" s="233" t="s">
        <v>47143</v>
      </c>
      <c r="C7947" s="232" t="s">
        <v>4</v>
      </c>
      <c r="D7947" s="232">
        <v>17.489999999999998</v>
      </c>
      <c r="E7947" s="232" t="s">
        <v>40909</v>
      </c>
    </row>
    <row r="7948" spans="1:5" ht="22.5">
      <c r="A7948" s="232" t="s">
        <v>8921</v>
      </c>
      <c r="B7948" s="233" t="s">
        <v>47144</v>
      </c>
      <c r="C7948" s="232" t="s">
        <v>4</v>
      </c>
      <c r="D7948" s="232">
        <v>23.67</v>
      </c>
      <c r="E7948" s="232" t="s">
        <v>40909</v>
      </c>
    </row>
    <row r="7949" spans="1:5" ht="22.5">
      <c r="A7949" s="232" t="s">
        <v>8922</v>
      </c>
      <c r="B7949" s="233" t="s">
        <v>47145</v>
      </c>
      <c r="C7949" s="232" t="s">
        <v>4</v>
      </c>
      <c r="D7949" s="232">
        <v>26.13</v>
      </c>
      <c r="E7949" s="232" t="s">
        <v>40909</v>
      </c>
    </row>
    <row r="7950" spans="1:5" ht="22.5">
      <c r="A7950" s="232" t="s">
        <v>8923</v>
      </c>
      <c r="B7950" s="233" t="s">
        <v>47146</v>
      </c>
      <c r="C7950" s="232" t="s">
        <v>4</v>
      </c>
      <c r="D7950" s="232">
        <v>37.31</v>
      </c>
      <c r="E7950" s="232" t="s">
        <v>40909</v>
      </c>
    </row>
    <row r="7951" spans="1:5" ht="22.5">
      <c r="A7951" s="232" t="s">
        <v>8924</v>
      </c>
      <c r="B7951" s="233" t="s">
        <v>47147</v>
      </c>
      <c r="C7951" s="232" t="s">
        <v>4</v>
      </c>
      <c r="D7951" s="232">
        <v>63.25</v>
      </c>
      <c r="E7951" s="232" t="s">
        <v>40909</v>
      </c>
    </row>
    <row r="7952" spans="1:5" ht="22.5">
      <c r="A7952" s="232" t="s">
        <v>8925</v>
      </c>
      <c r="B7952" s="233" t="s">
        <v>47148</v>
      </c>
      <c r="C7952" s="232" t="s">
        <v>4</v>
      </c>
      <c r="D7952" s="232">
        <v>77.56</v>
      </c>
      <c r="E7952" s="232" t="s">
        <v>40909</v>
      </c>
    </row>
    <row r="7953" spans="1:5" ht="22.5">
      <c r="A7953" s="232" t="s">
        <v>8926</v>
      </c>
      <c r="B7953" s="233" t="s">
        <v>47149</v>
      </c>
      <c r="C7953" s="232" t="s">
        <v>4</v>
      </c>
      <c r="D7953" s="232">
        <v>115.89</v>
      </c>
      <c r="E7953" s="232" t="s">
        <v>40909</v>
      </c>
    </row>
    <row r="7954" spans="1:5" ht="22.5">
      <c r="A7954" s="232" t="s">
        <v>8927</v>
      </c>
      <c r="B7954" s="233" t="s">
        <v>47150</v>
      </c>
      <c r="C7954" s="232" t="s">
        <v>4</v>
      </c>
      <c r="D7954" s="232">
        <v>16.2</v>
      </c>
      <c r="E7954" s="232" t="s">
        <v>40909</v>
      </c>
    </row>
    <row r="7955" spans="1:5" ht="22.5">
      <c r="A7955" s="232" t="s">
        <v>8928</v>
      </c>
      <c r="B7955" s="233" t="s">
        <v>47151</v>
      </c>
      <c r="C7955" s="232" t="s">
        <v>4</v>
      </c>
      <c r="D7955" s="232">
        <v>21.4</v>
      </c>
      <c r="E7955" s="232" t="s">
        <v>40909</v>
      </c>
    </row>
    <row r="7956" spans="1:5" ht="22.5">
      <c r="A7956" s="232" t="s">
        <v>8929</v>
      </c>
      <c r="B7956" s="233" t="s">
        <v>47152</v>
      </c>
      <c r="C7956" s="232" t="s">
        <v>4</v>
      </c>
      <c r="D7956" s="232">
        <v>29.5</v>
      </c>
      <c r="E7956" s="232" t="s">
        <v>40909</v>
      </c>
    </row>
    <row r="7957" spans="1:5" ht="22.5">
      <c r="A7957" s="232" t="s">
        <v>8930</v>
      </c>
      <c r="B7957" s="233" t="s">
        <v>47153</v>
      </c>
      <c r="C7957" s="232" t="s">
        <v>4</v>
      </c>
      <c r="D7957" s="232">
        <v>35.26</v>
      </c>
      <c r="E7957" s="232" t="s">
        <v>40909</v>
      </c>
    </row>
    <row r="7958" spans="1:5" ht="22.5">
      <c r="A7958" s="232" t="s">
        <v>8931</v>
      </c>
      <c r="B7958" s="233" t="s">
        <v>47144</v>
      </c>
      <c r="C7958" s="232" t="s">
        <v>4</v>
      </c>
      <c r="D7958" s="232">
        <v>16.87</v>
      </c>
      <c r="E7958" s="232" t="s">
        <v>40909</v>
      </c>
    </row>
    <row r="7959" spans="1:5" ht="22.5">
      <c r="A7959" s="232" t="s">
        <v>8932</v>
      </c>
      <c r="B7959" s="233" t="s">
        <v>47145</v>
      </c>
      <c r="C7959" s="232" t="s">
        <v>4</v>
      </c>
      <c r="D7959" s="232">
        <v>22.39</v>
      </c>
      <c r="E7959" s="232" t="s">
        <v>40909</v>
      </c>
    </row>
    <row r="7960" spans="1:5" ht="22.5">
      <c r="A7960" s="232" t="s">
        <v>8933</v>
      </c>
      <c r="B7960" s="233" t="s">
        <v>47147</v>
      </c>
      <c r="C7960" s="232" t="s">
        <v>4</v>
      </c>
      <c r="D7960" s="232">
        <v>30.88</v>
      </c>
      <c r="E7960" s="232" t="s">
        <v>40909</v>
      </c>
    </row>
    <row r="7961" spans="1:5" ht="22.5">
      <c r="A7961" s="232" t="s">
        <v>8934</v>
      </c>
      <c r="B7961" s="233" t="s">
        <v>47154</v>
      </c>
      <c r="C7961" s="232" t="s">
        <v>4</v>
      </c>
      <c r="D7961" s="232">
        <v>36.96</v>
      </c>
      <c r="E7961" s="232" t="s">
        <v>40909</v>
      </c>
    </row>
    <row r="7962" spans="1:5" ht="22.5">
      <c r="A7962" s="232" t="s">
        <v>8935</v>
      </c>
      <c r="B7962" s="233" t="s">
        <v>47155</v>
      </c>
      <c r="C7962" s="232" t="s">
        <v>4</v>
      </c>
      <c r="D7962" s="232">
        <v>63.3</v>
      </c>
      <c r="E7962" s="232" t="s">
        <v>40909</v>
      </c>
    </row>
    <row r="7963" spans="1:5" ht="22.5">
      <c r="A7963" s="232" t="s">
        <v>8936</v>
      </c>
      <c r="B7963" s="233" t="s">
        <v>47156</v>
      </c>
      <c r="C7963" s="232" t="s">
        <v>4</v>
      </c>
      <c r="D7963" s="232">
        <v>7.67</v>
      </c>
      <c r="E7963" s="232" t="s">
        <v>40909</v>
      </c>
    </row>
    <row r="7964" spans="1:5" ht="22.5">
      <c r="A7964" s="232" t="s">
        <v>8937</v>
      </c>
      <c r="B7964" s="233" t="s">
        <v>47157</v>
      </c>
      <c r="C7964" s="232" t="s">
        <v>4</v>
      </c>
      <c r="D7964" s="232">
        <v>9.08</v>
      </c>
      <c r="E7964" s="232" t="s">
        <v>40909</v>
      </c>
    </row>
    <row r="7965" spans="1:5" ht="22.5">
      <c r="A7965" s="232" t="s">
        <v>8938</v>
      </c>
      <c r="B7965" s="233" t="s">
        <v>47158</v>
      </c>
      <c r="C7965" s="232" t="s">
        <v>4</v>
      </c>
      <c r="D7965" s="232">
        <v>10.92</v>
      </c>
      <c r="E7965" s="232" t="s">
        <v>40909</v>
      </c>
    </row>
    <row r="7966" spans="1:5" ht="22.5">
      <c r="A7966" s="232" t="s">
        <v>8939</v>
      </c>
      <c r="B7966" s="233" t="s">
        <v>47159</v>
      </c>
      <c r="C7966" s="232" t="s">
        <v>4</v>
      </c>
      <c r="D7966" s="232">
        <v>13.04</v>
      </c>
      <c r="E7966" s="232" t="s">
        <v>40909</v>
      </c>
    </row>
    <row r="7967" spans="1:5" ht="22.5">
      <c r="A7967" s="232" t="s">
        <v>8940</v>
      </c>
      <c r="B7967" s="233" t="s">
        <v>47160</v>
      </c>
      <c r="C7967" s="232" t="s">
        <v>4</v>
      </c>
      <c r="D7967" s="232">
        <v>15.73</v>
      </c>
      <c r="E7967" s="232" t="s">
        <v>40909</v>
      </c>
    </row>
    <row r="7968" spans="1:5" ht="22.5">
      <c r="A7968" s="232" t="s">
        <v>8941</v>
      </c>
      <c r="B7968" s="233" t="s">
        <v>47161</v>
      </c>
      <c r="C7968" s="232" t="s">
        <v>4</v>
      </c>
      <c r="D7968" s="232">
        <v>20.02</v>
      </c>
      <c r="E7968" s="232" t="s">
        <v>40909</v>
      </c>
    </row>
    <row r="7969" spans="1:5" ht="22.5">
      <c r="A7969" s="232" t="s">
        <v>8942</v>
      </c>
      <c r="B7969" s="233" t="s">
        <v>47162</v>
      </c>
      <c r="C7969" s="232" t="s">
        <v>4</v>
      </c>
      <c r="D7969" s="232">
        <v>27.76</v>
      </c>
      <c r="E7969" s="232" t="s">
        <v>40909</v>
      </c>
    </row>
    <row r="7970" spans="1:5" ht="22.5">
      <c r="A7970" s="232" t="s">
        <v>8943</v>
      </c>
      <c r="B7970" s="233" t="s">
        <v>47163</v>
      </c>
      <c r="C7970" s="232" t="s">
        <v>4</v>
      </c>
      <c r="D7970" s="232">
        <v>32.97</v>
      </c>
      <c r="E7970" s="232" t="s">
        <v>40909</v>
      </c>
    </row>
    <row r="7971" spans="1:5" ht="22.5">
      <c r="A7971" s="232" t="s">
        <v>8944</v>
      </c>
      <c r="B7971" s="233" t="s">
        <v>47164</v>
      </c>
      <c r="C7971" s="232" t="s">
        <v>4</v>
      </c>
      <c r="D7971" s="232">
        <v>43.39</v>
      </c>
      <c r="E7971" s="232" t="s">
        <v>40909</v>
      </c>
    </row>
    <row r="7972" spans="1:5" ht="33.75">
      <c r="A7972" s="232" t="s">
        <v>8945</v>
      </c>
      <c r="B7972" s="233" t="s">
        <v>47165</v>
      </c>
      <c r="C7972" s="232" t="s">
        <v>4</v>
      </c>
      <c r="D7972" s="232">
        <v>7.92</v>
      </c>
      <c r="E7972" s="232" t="s">
        <v>40909</v>
      </c>
    </row>
    <row r="7973" spans="1:5" ht="33.75">
      <c r="A7973" s="232" t="s">
        <v>8946</v>
      </c>
      <c r="B7973" s="233" t="s">
        <v>47166</v>
      </c>
      <c r="C7973" s="232" t="s">
        <v>4</v>
      </c>
      <c r="D7973" s="232">
        <v>9.36</v>
      </c>
      <c r="E7973" s="232" t="s">
        <v>40909</v>
      </c>
    </row>
    <row r="7974" spans="1:5" ht="33.75">
      <c r="A7974" s="232" t="s">
        <v>8947</v>
      </c>
      <c r="B7974" s="233" t="s">
        <v>47167</v>
      </c>
      <c r="C7974" s="232" t="s">
        <v>4</v>
      </c>
      <c r="D7974" s="232">
        <v>11.28</v>
      </c>
      <c r="E7974" s="232" t="s">
        <v>40909</v>
      </c>
    </row>
    <row r="7975" spans="1:5" ht="33.75">
      <c r="A7975" s="232" t="s">
        <v>8948</v>
      </c>
      <c r="B7975" s="233" t="s">
        <v>47168</v>
      </c>
      <c r="C7975" s="232" t="s">
        <v>4</v>
      </c>
      <c r="D7975" s="232">
        <v>13.51</v>
      </c>
      <c r="E7975" s="232" t="s">
        <v>40909</v>
      </c>
    </row>
    <row r="7976" spans="1:5" ht="33.75">
      <c r="A7976" s="232" t="s">
        <v>8949</v>
      </c>
      <c r="B7976" s="233" t="s">
        <v>47169</v>
      </c>
      <c r="C7976" s="232" t="s">
        <v>4</v>
      </c>
      <c r="D7976" s="232">
        <v>16.36</v>
      </c>
      <c r="E7976" s="232" t="s">
        <v>40909</v>
      </c>
    </row>
    <row r="7977" spans="1:5" ht="33.75">
      <c r="A7977" s="232" t="s">
        <v>8950</v>
      </c>
      <c r="B7977" s="233" t="s">
        <v>47170</v>
      </c>
      <c r="C7977" s="232" t="s">
        <v>4</v>
      </c>
      <c r="D7977" s="232">
        <v>20.87</v>
      </c>
      <c r="E7977" s="232" t="s">
        <v>40909</v>
      </c>
    </row>
    <row r="7978" spans="1:5" ht="33.75">
      <c r="A7978" s="232" t="s">
        <v>8951</v>
      </c>
      <c r="B7978" s="233" t="s">
        <v>47171</v>
      </c>
      <c r="C7978" s="232" t="s">
        <v>4</v>
      </c>
      <c r="D7978" s="232">
        <v>29.18</v>
      </c>
      <c r="E7978" s="232" t="s">
        <v>40909</v>
      </c>
    </row>
    <row r="7979" spans="1:5" ht="33.75">
      <c r="A7979" s="232" t="s">
        <v>8952</v>
      </c>
      <c r="B7979" s="233" t="s">
        <v>47172</v>
      </c>
      <c r="C7979" s="232" t="s">
        <v>4</v>
      </c>
      <c r="D7979" s="232">
        <v>34.69</v>
      </c>
      <c r="E7979" s="232" t="s">
        <v>40909</v>
      </c>
    </row>
    <row r="7980" spans="1:5" ht="33.75">
      <c r="A7980" s="232" t="s">
        <v>8953</v>
      </c>
      <c r="B7980" s="233" t="s">
        <v>47173</v>
      </c>
      <c r="C7980" s="232" t="s">
        <v>4</v>
      </c>
      <c r="D7980" s="232">
        <v>45.89</v>
      </c>
      <c r="E7980" s="232" t="s">
        <v>40909</v>
      </c>
    </row>
    <row r="7981" spans="1:5" ht="22.5">
      <c r="A7981" s="232" t="s">
        <v>8954</v>
      </c>
      <c r="B7981" s="233" t="s">
        <v>47174</v>
      </c>
      <c r="C7981" s="232" t="s">
        <v>4</v>
      </c>
      <c r="D7981" s="232">
        <v>6.11</v>
      </c>
      <c r="E7981" s="232" t="s">
        <v>40909</v>
      </c>
    </row>
    <row r="7982" spans="1:5" ht="22.5">
      <c r="A7982" s="232" t="s">
        <v>8955</v>
      </c>
      <c r="B7982" s="233" t="s">
        <v>8956</v>
      </c>
      <c r="C7982" s="232" t="s">
        <v>4</v>
      </c>
      <c r="D7982" s="232">
        <v>7.2</v>
      </c>
      <c r="E7982" s="232" t="s">
        <v>40909</v>
      </c>
    </row>
    <row r="7983" spans="1:5" ht="33.75">
      <c r="A7983" s="232" t="s">
        <v>8957</v>
      </c>
      <c r="B7983" s="233" t="s">
        <v>47175</v>
      </c>
      <c r="C7983" s="232" t="s">
        <v>4</v>
      </c>
      <c r="D7983" s="232">
        <v>29.21</v>
      </c>
      <c r="E7983" s="232" t="s">
        <v>40909</v>
      </c>
    </row>
    <row r="7984" spans="1:5" ht="33.75">
      <c r="A7984" s="232" t="s">
        <v>8958</v>
      </c>
      <c r="B7984" s="233" t="s">
        <v>47176</v>
      </c>
      <c r="C7984" s="232" t="s">
        <v>4</v>
      </c>
      <c r="D7984" s="232">
        <v>40.6</v>
      </c>
      <c r="E7984" s="232" t="s">
        <v>40909</v>
      </c>
    </row>
    <row r="7985" spans="1:5" ht="33.75">
      <c r="A7985" s="232" t="s">
        <v>8959</v>
      </c>
      <c r="B7985" s="233" t="s">
        <v>47177</v>
      </c>
      <c r="C7985" s="232" t="s">
        <v>4</v>
      </c>
      <c r="D7985" s="232">
        <v>70.89</v>
      </c>
      <c r="E7985" s="232" t="s">
        <v>40909</v>
      </c>
    </row>
    <row r="7986" spans="1:5" ht="33.75">
      <c r="A7986" s="232" t="s">
        <v>8960</v>
      </c>
      <c r="B7986" s="233" t="s">
        <v>47178</v>
      </c>
      <c r="C7986" s="232" t="s">
        <v>4</v>
      </c>
      <c r="D7986" s="232">
        <v>31.35</v>
      </c>
      <c r="E7986" s="232" t="s">
        <v>40909</v>
      </c>
    </row>
    <row r="7987" spans="1:5" ht="33.75">
      <c r="A7987" s="232" t="s">
        <v>8961</v>
      </c>
      <c r="B7987" s="233" t="s">
        <v>47179</v>
      </c>
      <c r="C7987" s="232" t="s">
        <v>4</v>
      </c>
      <c r="D7987" s="232">
        <v>43.72</v>
      </c>
      <c r="E7987" s="232" t="s">
        <v>40909</v>
      </c>
    </row>
    <row r="7988" spans="1:5" ht="33.75">
      <c r="A7988" s="232" t="s">
        <v>8962</v>
      </c>
      <c r="B7988" s="233" t="s">
        <v>47180</v>
      </c>
      <c r="C7988" s="232" t="s">
        <v>4</v>
      </c>
      <c r="D7988" s="232">
        <v>77.040000000000006</v>
      </c>
      <c r="E7988" s="232" t="s">
        <v>40909</v>
      </c>
    </row>
    <row r="7989" spans="1:5" ht="22.5">
      <c r="A7989" s="232" t="s">
        <v>8963</v>
      </c>
      <c r="B7989" s="233" t="s">
        <v>47181</v>
      </c>
      <c r="C7989" s="232" t="s">
        <v>4</v>
      </c>
      <c r="D7989" s="232">
        <v>111.74</v>
      </c>
      <c r="E7989" s="232" t="s">
        <v>40909</v>
      </c>
    </row>
    <row r="7990" spans="1:5" ht="45">
      <c r="A7990" s="232" t="s">
        <v>8964</v>
      </c>
      <c r="B7990" s="233" t="s">
        <v>47182</v>
      </c>
      <c r="C7990" s="232" t="s">
        <v>4</v>
      </c>
      <c r="D7990" s="232">
        <v>54.75</v>
      </c>
      <c r="E7990" s="232" t="s">
        <v>40909</v>
      </c>
    </row>
    <row r="7991" spans="1:5" ht="45">
      <c r="A7991" s="232" t="s">
        <v>8965</v>
      </c>
      <c r="B7991" s="233" t="s">
        <v>47183</v>
      </c>
      <c r="C7991" s="232" t="s">
        <v>4</v>
      </c>
      <c r="D7991" s="232">
        <v>109.81</v>
      </c>
      <c r="E7991" s="232" t="s">
        <v>40909</v>
      </c>
    </row>
    <row r="7992" spans="1:5" ht="45">
      <c r="A7992" s="232" t="s">
        <v>8966</v>
      </c>
      <c r="B7992" s="233" t="s">
        <v>47184</v>
      </c>
      <c r="C7992" s="232" t="s">
        <v>4</v>
      </c>
      <c r="D7992" s="232">
        <v>164.27</v>
      </c>
      <c r="E7992" s="232" t="s">
        <v>40909</v>
      </c>
    </row>
    <row r="7993" spans="1:5" ht="22.5">
      <c r="A7993" s="232" t="s">
        <v>8967</v>
      </c>
      <c r="B7993" s="233" t="s">
        <v>47185</v>
      </c>
      <c r="C7993" s="232" t="s">
        <v>5</v>
      </c>
      <c r="D7993" s="232">
        <v>53.43</v>
      </c>
      <c r="E7993" s="232" t="s">
        <v>40909</v>
      </c>
    </row>
    <row r="7994" spans="1:5" ht="22.5">
      <c r="A7994" s="232" t="s">
        <v>8968</v>
      </c>
      <c r="B7994" s="233" t="s">
        <v>47186</v>
      </c>
      <c r="C7994" s="232" t="s">
        <v>5</v>
      </c>
      <c r="D7994" s="232">
        <v>37.03</v>
      </c>
      <c r="E7994" s="232" t="s">
        <v>40909</v>
      </c>
    </row>
    <row r="7995" spans="1:5" ht="22.5">
      <c r="A7995" s="232" t="s">
        <v>8969</v>
      </c>
      <c r="B7995" s="233" t="s">
        <v>47187</v>
      </c>
      <c r="C7995" s="232" t="s">
        <v>4</v>
      </c>
      <c r="D7995" s="232">
        <v>3.32</v>
      </c>
      <c r="E7995" s="232" t="s">
        <v>40909</v>
      </c>
    </row>
    <row r="7996" spans="1:5" ht="22.5">
      <c r="A7996" s="232" t="s">
        <v>8970</v>
      </c>
      <c r="B7996" s="233" t="s">
        <v>47188</v>
      </c>
      <c r="C7996" s="232" t="s">
        <v>4</v>
      </c>
      <c r="D7996" s="232">
        <v>3.36</v>
      </c>
      <c r="E7996" s="232" t="s">
        <v>40909</v>
      </c>
    </row>
    <row r="7997" spans="1:5" ht="22.5">
      <c r="A7997" s="232" t="s">
        <v>8971</v>
      </c>
      <c r="B7997" s="233" t="s">
        <v>47189</v>
      </c>
      <c r="C7997" s="232" t="s">
        <v>4</v>
      </c>
      <c r="D7997" s="232">
        <v>4.8099999999999996</v>
      </c>
      <c r="E7997" s="232" t="s">
        <v>40909</v>
      </c>
    </row>
    <row r="7998" spans="1:5" ht="22.5">
      <c r="A7998" s="232" t="s">
        <v>8972</v>
      </c>
      <c r="B7998" s="233" t="s">
        <v>8973</v>
      </c>
      <c r="C7998" s="232" t="s">
        <v>4</v>
      </c>
      <c r="D7998" s="232">
        <v>10.33</v>
      </c>
      <c r="E7998" s="232" t="s">
        <v>40909</v>
      </c>
    </row>
    <row r="7999" spans="1:5" ht="22.5">
      <c r="A7999" s="232" t="s">
        <v>8974</v>
      </c>
      <c r="B7999" s="233" t="s">
        <v>8975</v>
      </c>
      <c r="C7999" s="232" t="s">
        <v>4</v>
      </c>
      <c r="D7999" s="232">
        <v>12.25</v>
      </c>
      <c r="E7999" s="232" t="s">
        <v>40909</v>
      </c>
    </row>
    <row r="8000" spans="1:5" ht="22.5">
      <c r="A8000" s="232" t="s">
        <v>8976</v>
      </c>
      <c r="B8000" s="233" t="s">
        <v>47190</v>
      </c>
      <c r="C8000" s="232" t="s">
        <v>4</v>
      </c>
      <c r="D8000" s="232">
        <v>17.53</v>
      </c>
      <c r="E8000" s="232" t="s">
        <v>40909</v>
      </c>
    </row>
    <row r="8001" spans="1:5" ht="22.5">
      <c r="A8001" s="232" t="s">
        <v>8977</v>
      </c>
      <c r="B8001" s="233" t="s">
        <v>47191</v>
      </c>
      <c r="C8001" s="232" t="s">
        <v>4</v>
      </c>
      <c r="D8001" s="232">
        <v>23.58</v>
      </c>
      <c r="E8001" s="232" t="s">
        <v>40909</v>
      </c>
    </row>
    <row r="8002" spans="1:5" ht="22.5">
      <c r="A8002" s="232" t="s">
        <v>8978</v>
      </c>
      <c r="B8002" s="233" t="s">
        <v>47192</v>
      </c>
      <c r="C8002" s="232" t="s">
        <v>4</v>
      </c>
      <c r="D8002" s="232">
        <v>29.07</v>
      </c>
      <c r="E8002" s="232" t="s">
        <v>40909</v>
      </c>
    </row>
    <row r="8003" spans="1:5" ht="22.5">
      <c r="A8003" s="232" t="s">
        <v>8979</v>
      </c>
      <c r="B8003" s="233" t="s">
        <v>47193</v>
      </c>
      <c r="C8003" s="232" t="s">
        <v>4</v>
      </c>
      <c r="D8003" s="232">
        <v>33.049999999999997</v>
      </c>
      <c r="E8003" s="232" t="s">
        <v>40909</v>
      </c>
    </row>
    <row r="8004" spans="1:5" ht="22.5">
      <c r="A8004" s="232" t="s">
        <v>8980</v>
      </c>
      <c r="B8004" s="233" t="s">
        <v>47194</v>
      </c>
      <c r="C8004" s="232" t="s">
        <v>4</v>
      </c>
      <c r="D8004" s="232">
        <v>58.41</v>
      </c>
      <c r="E8004" s="232" t="s">
        <v>40909</v>
      </c>
    </row>
    <row r="8005" spans="1:5" ht="22.5">
      <c r="A8005" s="232" t="s">
        <v>8981</v>
      </c>
      <c r="B8005" s="233" t="s">
        <v>47195</v>
      </c>
      <c r="C8005" s="232" t="s">
        <v>4</v>
      </c>
      <c r="D8005" s="232">
        <v>77.680000000000007</v>
      </c>
      <c r="E8005" s="232" t="s">
        <v>40909</v>
      </c>
    </row>
    <row r="8006" spans="1:5" ht="22.5">
      <c r="A8006" s="232" t="s">
        <v>8982</v>
      </c>
      <c r="B8006" s="233" t="s">
        <v>8983</v>
      </c>
      <c r="C8006" s="232" t="s">
        <v>5</v>
      </c>
      <c r="D8006" s="232">
        <v>18.11</v>
      </c>
      <c r="E8006" s="232" t="s">
        <v>40909</v>
      </c>
    </row>
    <row r="8007" spans="1:5" ht="22.5">
      <c r="A8007" s="232" t="s">
        <v>8984</v>
      </c>
      <c r="B8007" s="233" t="s">
        <v>8985</v>
      </c>
      <c r="C8007" s="232" t="s">
        <v>5</v>
      </c>
      <c r="D8007" s="232">
        <v>15.41</v>
      </c>
      <c r="E8007" s="232" t="s">
        <v>40909</v>
      </c>
    </row>
    <row r="8008" spans="1:5" ht="22.5">
      <c r="A8008" s="232" t="s">
        <v>8986</v>
      </c>
      <c r="B8008" s="233" t="s">
        <v>47196</v>
      </c>
      <c r="C8008" s="232" t="s">
        <v>5</v>
      </c>
      <c r="D8008" s="232">
        <v>23.58</v>
      </c>
      <c r="E8008" s="232" t="s">
        <v>40909</v>
      </c>
    </row>
    <row r="8009" spans="1:5" ht="22.5">
      <c r="A8009" s="232" t="s">
        <v>8987</v>
      </c>
      <c r="B8009" s="233" t="s">
        <v>47197</v>
      </c>
      <c r="C8009" s="232" t="s">
        <v>5</v>
      </c>
      <c r="D8009" s="232">
        <v>42.22</v>
      </c>
      <c r="E8009" s="232" t="s">
        <v>40909</v>
      </c>
    </row>
    <row r="8010" spans="1:5" ht="22.5">
      <c r="A8010" s="232" t="s">
        <v>8988</v>
      </c>
      <c r="B8010" s="233" t="s">
        <v>47198</v>
      </c>
      <c r="C8010" s="232" t="s">
        <v>5</v>
      </c>
      <c r="D8010" s="232">
        <v>49.03</v>
      </c>
      <c r="E8010" s="232" t="s">
        <v>40909</v>
      </c>
    </row>
    <row r="8011" spans="1:5" ht="22.5">
      <c r="A8011" s="232" t="s">
        <v>8989</v>
      </c>
      <c r="B8011" s="233" t="s">
        <v>47199</v>
      </c>
      <c r="C8011" s="232" t="s">
        <v>5</v>
      </c>
      <c r="D8011" s="232">
        <v>74.069999999999993</v>
      </c>
      <c r="E8011" s="232" t="s">
        <v>40909</v>
      </c>
    </row>
    <row r="8012" spans="1:5">
      <c r="A8012" s="232" t="s">
        <v>8990</v>
      </c>
      <c r="B8012" s="233" t="s">
        <v>47200</v>
      </c>
      <c r="C8012" s="232" t="s">
        <v>5</v>
      </c>
      <c r="D8012" s="232">
        <v>1.03</v>
      </c>
      <c r="E8012" s="232" t="s">
        <v>40909</v>
      </c>
    </row>
    <row r="8013" spans="1:5">
      <c r="A8013" s="232" t="s">
        <v>8991</v>
      </c>
      <c r="B8013" s="233" t="s">
        <v>47201</v>
      </c>
      <c r="C8013" s="232" t="s">
        <v>5</v>
      </c>
      <c r="D8013" s="232">
        <v>3.52</v>
      </c>
      <c r="E8013" s="232" t="s">
        <v>40909</v>
      </c>
    </row>
    <row r="8014" spans="1:5">
      <c r="A8014" s="232" t="s">
        <v>8992</v>
      </c>
      <c r="B8014" s="233" t="s">
        <v>47202</v>
      </c>
      <c r="C8014" s="232" t="s">
        <v>5</v>
      </c>
      <c r="D8014" s="232">
        <v>4.1100000000000003</v>
      </c>
      <c r="E8014" s="232" t="s">
        <v>40909</v>
      </c>
    </row>
    <row r="8015" spans="1:5">
      <c r="A8015" s="232" t="s">
        <v>8993</v>
      </c>
      <c r="B8015" s="233" t="s">
        <v>47203</v>
      </c>
      <c r="C8015" s="232" t="s">
        <v>5</v>
      </c>
      <c r="D8015" s="232">
        <v>7.34</v>
      </c>
      <c r="E8015" s="232" t="s">
        <v>40909</v>
      </c>
    </row>
    <row r="8016" spans="1:5">
      <c r="A8016" s="232" t="s">
        <v>8994</v>
      </c>
      <c r="B8016" s="233" t="s">
        <v>47204</v>
      </c>
      <c r="C8016" s="232" t="s">
        <v>5</v>
      </c>
      <c r="D8016" s="232">
        <v>9.82</v>
      </c>
      <c r="E8016" s="232" t="s">
        <v>40909</v>
      </c>
    </row>
    <row r="8017" spans="1:5">
      <c r="A8017" s="232" t="s">
        <v>8995</v>
      </c>
      <c r="B8017" s="233" t="s">
        <v>47205</v>
      </c>
      <c r="C8017" s="232" t="s">
        <v>5</v>
      </c>
      <c r="D8017" s="232">
        <v>8.64</v>
      </c>
      <c r="E8017" s="232" t="s">
        <v>40909</v>
      </c>
    </row>
    <row r="8018" spans="1:5">
      <c r="A8018" s="232" t="s">
        <v>8996</v>
      </c>
      <c r="B8018" s="233" t="s">
        <v>47206</v>
      </c>
      <c r="C8018" s="232" t="s">
        <v>5</v>
      </c>
      <c r="D8018" s="232">
        <v>10.4</v>
      </c>
      <c r="E8018" s="232" t="s">
        <v>40909</v>
      </c>
    </row>
    <row r="8019" spans="1:5">
      <c r="A8019" s="232" t="s">
        <v>8997</v>
      </c>
      <c r="B8019" s="233" t="s">
        <v>47207</v>
      </c>
      <c r="C8019" s="232" t="s">
        <v>5</v>
      </c>
      <c r="D8019" s="232">
        <v>10.59</v>
      </c>
      <c r="E8019" s="232" t="s">
        <v>40909</v>
      </c>
    </row>
    <row r="8020" spans="1:5">
      <c r="A8020" s="232" t="s">
        <v>8998</v>
      </c>
      <c r="B8020" s="233" t="s">
        <v>47208</v>
      </c>
      <c r="C8020" s="232" t="s">
        <v>5</v>
      </c>
      <c r="D8020" s="232">
        <v>20.100000000000001</v>
      </c>
      <c r="E8020" s="232" t="s">
        <v>40909</v>
      </c>
    </row>
    <row r="8021" spans="1:5">
      <c r="A8021" s="232" t="s">
        <v>8999</v>
      </c>
      <c r="B8021" s="233" t="s">
        <v>47209</v>
      </c>
      <c r="C8021" s="232" t="s">
        <v>5</v>
      </c>
      <c r="D8021" s="232">
        <v>22.89</v>
      </c>
      <c r="E8021" s="232" t="s">
        <v>40909</v>
      </c>
    </row>
    <row r="8022" spans="1:5">
      <c r="A8022" s="232" t="s">
        <v>9000</v>
      </c>
      <c r="B8022" s="233" t="s">
        <v>47210</v>
      </c>
      <c r="C8022" s="232" t="s">
        <v>5</v>
      </c>
      <c r="D8022" s="232">
        <v>21.23</v>
      </c>
      <c r="E8022" s="232" t="s">
        <v>40909</v>
      </c>
    </row>
    <row r="8023" spans="1:5">
      <c r="A8023" s="232" t="s">
        <v>9001</v>
      </c>
      <c r="B8023" s="233" t="s">
        <v>9002</v>
      </c>
      <c r="C8023" s="232" t="s">
        <v>5</v>
      </c>
      <c r="D8023" s="232">
        <v>1.96</v>
      </c>
      <c r="E8023" s="232" t="s">
        <v>40909</v>
      </c>
    </row>
    <row r="8024" spans="1:5">
      <c r="A8024" s="232" t="s">
        <v>9003</v>
      </c>
      <c r="B8024" s="233" t="s">
        <v>9004</v>
      </c>
      <c r="C8024" s="232" t="s">
        <v>5</v>
      </c>
      <c r="D8024" s="232">
        <v>2.74</v>
      </c>
      <c r="E8024" s="232" t="s">
        <v>40909</v>
      </c>
    </row>
    <row r="8025" spans="1:5">
      <c r="A8025" s="232" t="s">
        <v>9005</v>
      </c>
      <c r="B8025" s="233" t="s">
        <v>9006</v>
      </c>
      <c r="C8025" s="232" t="s">
        <v>5</v>
      </c>
      <c r="D8025" s="232">
        <v>5.2</v>
      </c>
      <c r="E8025" s="232" t="s">
        <v>40909</v>
      </c>
    </row>
    <row r="8026" spans="1:5">
      <c r="A8026" s="232" t="s">
        <v>9007</v>
      </c>
      <c r="B8026" s="233" t="s">
        <v>9008</v>
      </c>
      <c r="C8026" s="232" t="s">
        <v>5</v>
      </c>
      <c r="D8026" s="232">
        <v>13.38</v>
      </c>
      <c r="E8026" s="232" t="s">
        <v>40909</v>
      </c>
    </row>
    <row r="8027" spans="1:5">
      <c r="A8027" s="232" t="s">
        <v>9009</v>
      </c>
      <c r="B8027" s="233" t="s">
        <v>9010</v>
      </c>
      <c r="C8027" s="232" t="s">
        <v>5</v>
      </c>
      <c r="D8027" s="232">
        <v>32.53</v>
      </c>
      <c r="E8027" s="232" t="s">
        <v>40909</v>
      </c>
    </row>
    <row r="8028" spans="1:5">
      <c r="A8028" s="232" t="s">
        <v>9011</v>
      </c>
      <c r="B8028" s="233" t="s">
        <v>9012</v>
      </c>
      <c r="C8028" s="232" t="s">
        <v>5</v>
      </c>
      <c r="D8028" s="232">
        <v>62.87</v>
      </c>
      <c r="E8028" s="232" t="s">
        <v>40909</v>
      </c>
    </row>
    <row r="8029" spans="1:5">
      <c r="A8029" s="232" t="s">
        <v>9013</v>
      </c>
      <c r="B8029" s="233" t="s">
        <v>9014</v>
      </c>
      <c r="C8029" s="232" t="s">
        <v>5</v>
      </c>
      <c r="D8029" s="232">
        <v>79.569999999999993</v>
      </c>
      <c r="E8029" s="232" t="s">
        <v>40909</v>
      </c>
    </row>
    <row r="8030" spans="1:5">
      <c r="A8030" s="232" t="s">
        <v>9015</v>
      </c>
      <c r="B8030" s="233" t="s">
        <v>9016</v>
      </c>
      <c r="C8030" s="232" t="s">
        <v>5</v>
      </c>
      <c r="D8030" s="232">
        <v>7.15</v>
      </c>
      <c r="E8030" s="232" t="s">
        <v>40909</v>
      </c>
    </row>
    <row r="8031" spans="1:5">
      <c r="A8031" s="232" t="s">
        <v>9017</v>
      </c>
      <c r="B8031" s="233" t="s">
        <v>9018</v>
      </c>
      <c r="C8031" s="232" t="s">
        <v>5</v>
      </c>
      <c r="D8031" s="232">
        <v>7.54</v>
      </c>
      <c r="E8031" s="232" t="s">
        <v>40909</v>
      </c>
    </row>
    <row r="8032" spans="1:5">
      <c r="A8032" s="232" t="s">
        <v>9019</v>
      </c>
      <c r="B8032" s="233" t="s">
        <v>9020</v>
      </c>
      <c r="C8032" s="232" t="s">
        <v>5</v>
      </c>
      <c r="D8032" s="232">
        <v>10.27</v>
      </c>
      <c r="E8032" s="232" t="s">
        <v>40909</v>
      </c>
    </row>
    <row r="8033" spans="1:5">
      <c r="A8033" s="232" t="s">
        <v>9021</v>
      </c>
      <c r="B8033" s="233" t="s">
        <v>9022</v>
      </c>
      <c r="C8033" s="232" t="s">
        <v>5</v>
      </c>
      <c r="D8033" s="232">
        <v>26.77</v>
      </c>
      <c r="E8033" s="232" t="s">
        <v>40909</v>
      </c>
    </row>
    <row r="8034" spans="1:5">
      <c r="A8034" s="232" t="s">
        <v>9023</v>
      </c>
      <c r="B8034" s="233" t="s">
        <v>9024</v>
      </c>
      <c r="C8034" s="232" t="s">
        <v>5</v>
      </c>
      <c r="D8034" s="232">
        <v>28.83</v>
      </c>
      <c r="E8034" s="232" t="s">
        <v>40909</v>
      </c>
    </row>
    <row r="8035" spans="1:5">
      <c r="A8035" s="232" t="s">
        <v>9025</v>
      </c>
      <c r="B8035" s="233" t="s">
        <v>9026</v>
      </c>
      <c r="C8035" s="232" t="s">
        <v>5</v>
      </c>
      <c r="D8035" s="232">
        <v>141.82</v>
      </c>
      <c r="E8035" s="232" t="s">
        <v>40909</v>
      </c>
    </row>
    <row r="8036" spans="1:5" ht="22.5">
      <c r="A8036" s="232" t="s">
        <v>9027</v>
      </c>
      <c r="B8036" s="233" t="s">
        <v>47211</v>
      </c>
      <c r="C8036" s="232" t="s">
        <v>5</v>
      </c>
      <c r="D8036" s="232">
        <v>11.09</v>
      </c>
      <c r="E8036" s="232" t="s">
        <v>40909</v>
      </c>
    </row>
    <row r="8037" spans="1:5" ht="22.5">
      <c r="A8037" s="232" t="s">
        <v>9028</v>
      </c>
      <c r="B8037" s="233" t="s">
        <v>47212</v>
      </c>
      <c r="C8037" s="232" t="s">
        <v>5</v>
      </c>
      <c r="D8037" s="232">
        <v>12.26</v>
      </c>
      <c r="E8037" s="232" t="s">
        <v>40909</v>
      </c>
    </row>
    <row r="8038" spans="1:5" ht="22.5">
      <c r="A8038" s="232" t="s">
        <v>9029</v>
      </c>
      <c r="B8038" s="233" t="s">
        <v>47213</v>
      </c>
      <c r="C8038" s="232" t="s">
        <v>5</v>
      </c>
      <c r="D8038" s="232">
        <v>22.42</v>
      </c>
      <c r="E8038" s="232" t="s">
        <v>40909</v>
      </c>
    </row>
    <row r="8039" spans="1:5" ht="22.5">
      <c r="A8039" s="232" t="s">
        <v>9031</v>
      </c>
      <c r="B8039" s="233" t="s">
        <v>47214</v>
      </c>
      <c r="C8039" s="232" t="s">
        <v>5</v>
      </c>
      <c r="D8039" s="232">
        <v>24.01</v>
      </c>
      <c r="E8039" s="232" t="s">
        <v>40909</v>
      </c>
    </row>
    <row r="8040" spans="1:5" ht="22.5">
      <c r="A8040" s="232" t="s">
        <v>9032</v>
      </c>
      <c r="B8040" s="233" t="s">
        <v>47215</v>
      </c>
      <c r="C8040" s="232" t="s">
        <v>5</v>
      </c>
      <c r="D8040" s="232">
        <v>31.67</v>
      </c>
      <c r="E8040" s="232" t="s">
        <v>40909</v>
      </c>
    </row>
    <row r="8041" spans="1:5" ht="22.5">
      <c r="A8041" s="232" t="s">
        <v>9033</v>
      </c>
      <c r="B8041" s="233" t="s">
        <v>47216</v>
      </c>
      <c r="C8041" s="232" t="s">
        <v>5</v>
      </c>
      <c r="D8041" s="232">
        <v>63.35</v>
      </c>
      <c r="E8041" s="232" t="s">
        <v>40909</v>
      </c>
    </row>
    <row r="8042" spans="1:5" ht="22.5">
      <c r="A8042" s="232" t="s">
        <v>9034</v>
      </c>
      <c r="B8042" s="233" t="s">
        <v>47217</v>
      </c>
      <c r="C8042" s="232" t="s">
        <v>5</v>
      </c>
      <c r="D8042" s="232">
        <v>335.17</v>
      </c>
      <c r="E8042" s="232" t="s">
        <v>40909</v>
      </c>
    </row>
    <row r="8043" spans="1:5" ht="22.5">
      <c r="A8043" s="232" t="s">
        <v>9035</v>
      </c>
      <c r="B8043" s="233" t="s">
        <v>47218</v>
      </c>
      <c r="C8043" s="232" t="s">
        <v>5</v>
      </c>
      <c r="D8043" s="232">
        <v>369.04</v>
      </c>
      <c r="E8043" s="232" t="s">
        <v>40909</v>
      </c>
    </row>
    <row r="8044" spans="1:5" ht="22.5">
      <c r="A8044" s="232" t="s">
        <v>9036</v>
      </c>
      <c r="B8044" s="233" t="s">
        <v>47219</v>
      </c>
      <c r="C8044" s="232" t="s">
        <v>5</v>
      </c>
      <c r="D8044" s="232">
        <v>480.98</v>
      </c>
      <c r="E8044" s="232" t="s">
        <v>40909</v>
      </c>
    </row>
    <row r="8045" spans="1:5">
      <c r="A8045" s="232" t="s">
        <v>9037</v>
      </c>
      <c r="B8045" s="233" t="s">
        <v>9038</v>
      </c>
      <c r="C8045" s="232" t="s">
        <v>5</v>
      </c>
      <c r="D8045" s="232">
        <v>4.6399999999999997</v>
      </c>
      <c r="E8045" s="232" t="s">
        <v>40909</v>
      </c>
    </row>
    <row r="8046" spans="1:5">
      <c r="A8046" s="232" t="s">
        <v>9039</v>
      </c>
      <c r="B8046" s="233" t="s">
        <v>9040</v>
      </c>
      <c r="C8046" s="232" t="s">
        <v>5</v>
      </c>
      <c r="D8046" s="232">
        <v>6.97</v>
      </c>
      <c r="E8046" s="232" t="s">
        <v>40909</v>
      </c>
    </row>
    <row r="8047" spans="1:5">
      <c r="A8047" s="232" t="s">
        <v>9041</v>
      </c>
      <c r="B8047" s="233" t="s">
        <v>9042</v>
      </c>
      <c r="C8047" s="232" t="s">
        <v>5</v>
      </c>
      <c r="D8047" s="232">
        <v>11.21</v>
      </c>
      <c r="E8047" s="232" t="s">
        <v>40909</v>
      </c>
    </row>
    <row r="8048" spans="1:5">
      <c r="A8048" s="232" t="s">
        <v>9043</v>
      </c>
      <c r="B8048" s="233" t="s">
        <v>9044</v>
      </c>
      <c r="C8048" s="232" t="s">
        <v>5</v>
      </c>
      <c r="D8048" s="232">
        <v>18.989999999999998</v>
      </c>
      <c r="E8048" s="232" t="s">
        <v>40909</v>
      </c>
    </row>
    <row r="8049" spans="1:5">
      <c r="A8049" s="232" t="s">
        <v>9045</v>
      </c>
      <c r="B8049" s="233" t="s">
        <v>9046</v>
      </c>
      <c r="C8049" s="232" t="s">
        <v>5</v>
      </c>
      <c r="D8049" s="232">
        <v>19</v>
      </c>
      <c r="E8049" s="232" t="s">
        <v>40909</v>
      </c>
    </row>
    <row r="8050" spans="1:5">
      <c r="A8050" s="232" t="s">
        <v>9047</v>
      </c>
      <c r="B8050" s="233" t="s">
        <v>9048</v>
      </c>
      <c r="C8050" s="232" t="s">
        <v>5</v>
      </c>
      <c r="D8050" s="232">
        <v>42.9</v>
      </c>
      <c r="E8050" s="232" t="s">
        <v>40909</v>
      </c>
    </row>
    <row r="8051" spans="1:5">
      <c r="A8051" s="232" t="s">
        <v>9049</v>
      </c>
      <c r="B8051" s="233" t="s">
        <v>9050</v>
      </c>
      <c r="C8051" s="232" t="s">
        <v>5</v>
      </c>
      <c r="D8051" s="232">
        <v>2.2599999999999998</v>
      </c>
      <c r="E8051" s="232" t="s">
        <v>40909</v>
      </c>
    </row>
    <row r="8052" spans="1:5">
      <c r="A8052" s="232" t="s">
        <v>9051</v>
      </c>
      <c r="B8052" s="233" t="s">
        <v>9052</v>
      </c>
      <c r="C8052" s="232" t="s">
        <v>5</v>
      </c>
      <c r="D8052" s="232">
        <v>3.24</v>
      </c>
      <c r="E8052" s="232" t="s">
        <v>40909</v>
      </c>
    </row>
    <row r="8053" spans="1:5">
      <c r="A8053" s="232" t="s">
        <v>9053</v>
      </c>
      <c r="B8053" s="233" t="s">
        <v>9054</v>
      </c>
      <c r="C8053" s="232" t="s">
        <v>5</v>
      </c>
      <c r="D8053" s="232">
        <v>5.46</v>
      </c>
      <c r="E8053" s="232" t="s">
        <v>40909</v>
      </c>
    </row>
    <row r="8054" spans="1:5">
      <c r="A8054" s="232" t="s">
        <v>9055</v>
      </c>
      <c r="B8054" s="233" t="s">
        <v>9056</v>
      </c>
      <c r="C8054" s="232" t="s">
        <v>5</v>
      </c>
      <c r="D8054" s="232">
        <v>18.11</v>
      </c>
      <c r="E8054" s="232" t="s">
        <v>40909</v>
      </c>
    </row>
    <row r="8055" spans="1:5">
      <c r="A8055" s="232" t="s">
        <v>9057</v>
      </c>
      <c r="B8055" s="233" t="s">
        <v>9058</v>
      </c>
      <c r="C8055" s="232" t="s">
        <v>5</v>
      </c>
      <c r="D8055" s="232">
        <v>14.1</v>
      </c>
      <c r="E8055" s="232" t="s">
        <v>40909</v>
      </c>
    </row>
    <row r="8056" spans="1:5">
      <c r="A8056" s="232" t="s">
        <v>9059</v>
      </c>
      <c r="B8056" s="233" t="s">
        <v>9060</v>
      </c>
      <c r="C8056" s="232" t="s">
        <v>5</v>
      </c>
      <c r="D8056" s="232">
        <v>38.799999999999997</v>
      </c>
      <c r="E8056" s="232" t="s">
        <v>40909</v>
      </c>
    </row>
    <row r="8057" spans="1:5">
      <c r="A8057" s="232" t="s">
        <v>9061</v>
      </c>
      <c r="B8057" s="233" t="s">
        <v>47220</v>
      </c>
      <c r="C8057" s="232" t="s">
        <v>5</v>
      </c>
      <c r="D8057" s="232">
        <v>3.5</v>
      </c>
      <c r="E8057" s="232" t="s">
        <v>40909</v>
      </c>
    </row>
    <row r="8058" spans="1:5">
      <c r="A8058" s="232" t="s">
        <v>9062</v>
      </c>
      <c r="B8058" s="233" t="s">
        <v>47221</v>
      </c>
      <c r="C8058" s="232" t="s">
        <v>5</v>
      </c>
      <c r="D8058" s="232">
        <v>6.06</v>
      </c>
      <c r="E8058" s="232" t="s">
        <v>40909</v>
      </c>
    </row>
    <row r="8059" spans="1:5">
      <c r="A8059" s="232" t="s">
        <v>9063</v>
      </c>
      <c r="B8059" s="233" t="s">
        <v>9064</v>
      </c>
      <c r="C8059" s="232" t="s">
        <v>5</v>
      </c>
      <c r="D8059" s="232">
        <v>1.66</v>
      </c>
      <c r="E8059" s="232" t="s">
        <v>40909</v>
      </c>
    </row>
    <row r="8060" spans="1:5">
      <c r="A8060" s="232" t="s">
        <v>9065</v>
      </c>
      <c r="B8060" s="233" t="s">
        <v>9066</v>
      </c>
      <c r="C8060" s="232" t="s">
        <v>5</v>
      </c>
      <c r="D8060" s="232">
        <v>2.52</v>
      </c>
      <c r="E8060" s="232" t="s">
        <v>40909</v>
      </c>
    </row>
    <row r="8061" spans="1:5">
      <c r="A8061" s="232" t="s">
        <v>9067</v>
      </c>
      <c r="B8061" s="233" t="s">
        <v>9068</v>
      </c>
      <c r="C8061" s="232" t="s">
        <v>5</v>
      </c>
      <c r="D8061" s="232">
        <v>3.86</v>
      </c>
      <c r="E8061" s="232" t="s">
        <v>40909</v>
      </c>
    </row>
    <row r="8062" spans="1:5">
      <c r="A8062" s="232" t="s">
        <v>9069</v>
      </c>
      <c r="B8062" s="233" t="s">
        <v>9070</v>
      </c>
      <c r="C8062" s="232" t="s">
        <v>5</v>
      </c>
      <c r="D8062" s="232">
        <v>11.32</v>
      </c>
      <c r="E8062" s="232" t="s">
        <v>40909</v>
      </c>
    </row>
    <row r="8063" spans="1:5">
      <c r="A8063" s="232" t="s">
        <v>9071</v>
      </c>
      <c r="B8063" s="233" t="s">
        <v>9072</v>
      </c>
      <c r="C8063" s="232" t="s">
        <v>5</v>
      </c>
      <c r="D8063" s="232">
        <v>13.32</v>
      </c>
      <c r="E8063" s="232" t="s">
        <v>40909</v>
      </c>
    </row>
    <row r="8064" spans="1:5">
      <c r="A8064" s="232" t="s">
        <v>9073</v>
      </c>
      <c r="B8064" s="233" t="s">
        <v>9074</v>
      </c>
      <c r="C8064" s="232" t="s">
        <v>5</v>
      </c>
      <c r="D8064" s="232">
        <v>23.27</v>
      </c>
      <c r="E8064" s="232" t="s">
        <v>40909</v>
      </c>
    </row>
    <row r="8065" spans="1:5">
      <c r="A8065" s="232" t="s">
        <v>9075</v>
      </c>
      <c r="B8065" s="233" t="s">
        <v>9076</v>
      </c>
      <c r="C8065" s="232" t="s">
        <v>5</v>
      </c>
      <c r="D8065" s="232">
        <v>34.549999999999997</v>
      </c>
      <c r="E8065" s="232" t="s">
        <v>40909</v>
      </c>
    </row>
    <row r="8066" spans="1:5">
      <c r="A8066" s="232" t="s">
        <v>9077</v>
      </c>
      <c r="B8066" s="233" t="s">
        <v>9078</v>
      </c>
      <c r="C8066" s="232" t="s">
        <v>5</v>
      </c>
      <c r="D8066" s="232">
        <v>49.43</v>
      </c>
      <c r="E8066" s="232" t="s">
        <v>40909</v>
      </c>
    </row>
    <row r="8067" spans="1:5">
      <c r="A8067" s="232" t="s">
        <v>9079</v>
      </c>
      <c r="B8067" s="233" t="s">
        <v>9080</v>
      </c>
      <c r="C8067" s="232" t="s">
        <v>5</v>
      </c>
      <c r="D8067" s="232">
        <v>64.88</v>
      </c>
      <c r="E8067" s="232" t="s">
        <v>40909</v>
      </c>
    </row>
    <row r="8068" spans="1:5">
      <c r="A8068" s="232" t="s">
        <v>9081</v>
      </c>
      <c r="B8068" s="233" t="s">
        <v>47222</v>
      </c>
      <c r="C8068" s="232" t="s">
        <v>5</v>
      </c>
      <c r="D8068" s="232">
        <v>3.36</v>
      </c>
      <c r="E8068" s="232" t="s">
        <v>40909</v>
      </c>
    </row>
    <row r="8069" spans="1:5">
      <c r="A8069" s="232" t="s">
        <v>9082</v>
      </c>
      <c r="B8069" s="233" t="s">
        <v>47223</v>
      </c>
      <c r="C8069" s="232" t="s">
        <v>5</v>
      </c>
      <c r="D8069" s="232">
        <v>4.8</v>
      </c>
      <c r="E8069" s="232" t="s">
        <v>40909</v>
      </c>
    </row>
    <row r="8070" spans="1:5">
      <c r="A8070" s="232" t="s">
        <v>9083</v>
      </c>
      <c r="B8070" s="233" t="s">
        <v>47224</v>
      </c>
      <c r="C8070" s="232" t="s">
        <v>5</v>
      </c>
      <c r="D8070" s="232">
        <v>13.3</v>
      </c>
      <c r="E8070" s="232" t="s">
        <v>40909</v>
      </c>
    </row>
    <row r="8071" spans="1:5">
      <c r="A8071" s="232" t="s">
        <v>9084</v>
      </c>
      <c r="B8071" s="233" t="s">
        <v>47225</v>
      </c>
      <c r="C8071" s="232" t="s">
        <v>5</v>
      </c>
      <c r="D8071" s="232">
        <v>10.98</v>
      </c>
      <c r="E8071" s="232" t="s">
        <v>40909</v>
      </c>
    </row>
    <row r="8072" spans="1:5">
      <c r="A8072" s="232" t="s">
        <v>9085</v>
      </c>
      <c r="B8072" s="233" t="s">
        <v>47226</v>
      </c>
      <c r="C8072" s="232" t="s">
        <v>5</v>
      </c>
      <c r="D8072" s="232">
        <v>45.31</v>
      </c>
      <c r="E8072" s="232" t="s">
        <v>40909</v>
      </c>
    </row>
    <row r="8073" spans="1:5">
      <c r="A8073" s="232" t="s">
        <v>9086</v>
      </c>
      <c r="B8073" s="233" t="s">
        <v>9087</v>
      </c>
      <c r="C8073" s="232" t="s">
        <v>5</v>
      </c>
      <c r="D8073" s="232">
        <v>1.17</v>
      </c>
      <c r="E8073" s="232" t="s">
        <v>40909</v>
      </c>
    </row>
    <row r="8074" spans="1:5">
      <c r="A8074" s="232" t="s">
        <v>9088</v>
      </c>
      <c r="B8074" s="233" t="s">
        <v>9089</v>
      </c>
      <c r="C8074" s="232" t="s">
        <v>5</v>
      </c>
      <c r="D8074" s="232">
        <v>1.85</v>
      </c>
      <c r="E8074" s="232" t="s">
        <v>40909</v>
      </c>
    </row>
    <row r="8075" spans="1:5">
      <c r="A8075" s="232" t="s">
        <v>9090</v>
      </c>
      <c r="B8075" s="233" t="s">
        <v>9091</v>
      </c>
      <c r="C8075" s="232" t="s">
        <v>5</v>
      </c>
      <c r="D8075" s="232">
        <v>3.72</v>
      </c>
      <c r="E8075" s="232" t="s">
        <v>40909</v>
      </c>
    </row>
    <row r="8076" spans="1:5">
      <c r="A8076" s="232" t="s">
        <v>9092</v>
      </c>
      <c r="B8076" s="233" t="s">
        <v>9093</v>
      </c>
      <c r="C8076" s="232" t="s">
        <v>5</v>
      </c>
      <c r="D8076" s="232">
        <v>10.42</v>
      </c>
      <c r="E8076" s="232" t="s">
        <v>40909</v>
      </c>
    </row>
    <row r="8077" spans="1:5">
      <c r="A8077" s="232" t="s">
        <v>9094</v>
      </c>
      <c r="B8077" s="233" t="s">
        <v>9095</v>
      </c>
      <c r="C8077" s="232" t="s">
        <v>5</v>
      </c>
      <c r="D8077" s="232">
        <v>10.29</v>
      </c>
      <c r="E8077" s="232" t="s">
        <v>40909</v>
      </c>
    </row>
    <row r="8078" spans="1:5">
      <c r="A8078" s="232" t="s">
        <v>9096</v>
      </c>
      <c r="B8078" s="233" t="s">
        <v>9097</v>
      </c>
      <c r="C8078" s="232" t="s">
        <v>5</v>
      </c>
      <c r="D8078" s="232">
        <v>24.11</v>
      </c>
      <c r="E8078" s="232" t="s">
        <v>40909</v>
      </c>
    </row>
    <row r="8079" spans="1:5">
      <c r="A8079" s="232" t="s">
        <v>9098</v>
      </c>
      <c r="B8079" s="233" t="s">
        <v>9099</v>
      </c>
      <c r="C8079" s="232" t="s">
        <v>5</v>
      </c>
      <c r="D8079" s="232">
        <v>0.71</v>
      </c>
      <c r="E8079" s="232" t="s">
        <v>40909</v>
      </c>
    </row>
    <row r="8080" spans="1:5">
      <c r="A8080" s="232" t="s">
        <v>9100</v>
      </c>
      <c r="B8080" s="233" t="s">
        <v>9101</v>
      </c>
      <c r="C8080" s="232" t="s">
        <v>5</v>
      </c>
      <c r="D8080" s="232">
        <v>0.95</v>
      </c>
      <c r="E8080" s="232" t="s">
        <v>40909</v>
      </c>
    </row>
    <row r="8081" spans="1:5">
      <c r="A8081" s="232" t="s">
        <v>9102</v>
      </c>
      <c r="B8081" s="233" t="s">
        <v>9103</v>
      </c>
      <c r="C8081" s="232" t="s">
        <v>5</v>
      </c>
      <c r="D8081" s="232">
        <v>3.1</v>
      </c>
      <c r="E8081" s="232" t="s">
        <v>40909</v>
      </c>
    </row>
    <row r="8082" spans="1:5">
      <c r="A8082" s="232" t="s">
        <v>9104</v>
      </c>
      <c r="B8082" s="233" t="s">
        <v>9105</v>
      </c>
      <c r="C8082" s="232" t="s">
        <v>5</v>
      </c>
      <c r="D8082" s="232">
        <v>4.54</v>
      </c>
      <c r="E8082" s="232" t="s">
        <v>40909</v>
      </c>
    </row>
    <row r="8083" spans="1:5">
      <c r="A8083" s="232" t="s">
        <v>9106</v>
      </c>
      <c r="B8083" s="233" t="s">
        <v>9107</v>
      </c>
      <c r="C8083" s="232" t="s">
        <v>5</v>
      </c>
      <c r="D8083" s="232">
        <v>7.53</v>
      </c>
      <c r="E8083" s="232" t="s">
        <v>40909</v>
      </c>
    </row>
    <row r="8084" spans="1:5">
      <c r="A8084" s="232" t="s">
        <v>9108</v>
      </c>
      <c r="B8084" s="233" t="s">
        <v>9109</v>
      </c>
      <c r="C8084" s="232" t="s">
        <v>5</v>
      </c>
      <c r="D8084" s="232">
        <v>15.67</v>
      </c>
      <c r="E8084" s="232" t="s">
        <v>40909</v>
      </c>
    </row>
    <row r="8085" spans="1:5">
      <c r="A8085" s="232" t="s">
        <v>9110</v>
      </c>
      <c r="B8085" s="233" t="s">
        <v>9111</v>
      </c>
      <c r="C8085" s="232" t="s">
        <v>5</v>
      </c>
      <c r="D8085" s="232">
        <v>3.55</v>
      </c>
      <c r="E8085" s="232" t="s">
        <v>40909</v>
      </c>
    </row>
    <row r="8086" spans="1:5">
      <c r="A8086" s="232" t="s">
        <v>9112</v>
      </c>
      <c r="B8086" s="233" t="s">
        <v>9113</v>
      </c>
      <c r="C8086" s="232" t="s">
        <v>5</v>
      </c>
      <c r="D8086" s="232">
        <v>4.59</v>
      </c>
      <c r="E8086" s="232" t="s">
        <v>40909</v>
      </c>
    </row>
    <row r="8087" spans="1:5">
      <c r="A8087" s="232" t="s">
        <v>9114</v>
      </c>
      <c r="B8087" s="233" t="s">
        <v>9115</v>
      </c>
      <c r="C8087" s="232" t="s">
        <v>5</v>
      </c>
      <c r="D8087" s="232">
        <v>10.07</v>
      </c>
      <c r="E8087" s="232" t="s">
        <v>40909</v>
      </c>
    </row>
    <row r="8088" spans="1:5">
      <c r="A8088" s="232" t="s">
        <v>9116</v>
      </c>
      <c r="B8088" s="233" t="s">
        <v>9117</v>
      </c>
      <c r="C8088" s="232" t="s">
        <v>5</v>
      </c>
      <c r="D8088" s="232">
        <v>18.16</v>
      </c>
      <c r="E8088" s="232" t="s">
        <v>40909</v>
      </c>
    </row>
    <row r="8089" spans="1:5">
      <c r="A8089" s="232" t="s">
        <v>9118</v>
      </c>
      <c r="B8089" s="233" t="s">
        <v>9119</v>
      </c>
      <c r="C8089" s="232" t="s">
        <v>5</v>
      </c>
      <c r="D8089" s="232">
        <v>29.19</v>
      </c>
      <c r="E8089" s="232" t="s">
        <v>40909</v>
      </c>
    </row>
    <row r="8090" spans="1:5">
      <c r="A8090" s="232" t="s">
        <v>9120</v>
      </c>
      <c r="B8090" s="233" t="s">
        <v>9121</v>
      </c>
      <c r="C8090" s="232" t="s">
        <v>5</v>
      </c>
      <c r="D8090" s="232">
        <v>44.96</v>
      </c>
      <c r="E8090" s="232" t="s">
        <v>40909</v>
      </c>
    </row>
    <row r="8091" spans="1:5">
      <c r="A8091" s="232" t="s">
        <v>9122</v>
      </c>
      <c r="B8091" s="233" t="s">
        <v>47227</v>
      </c>
      <c r="C8091" s="232" t="s">
        <v>5</v>
      </c>
      <c r="D8091" s="232">
        <v>5.3</v>
      </c>
      <c r="E8091" s="232" t="s">
        <v>40909</v>
      </c>
    </row>
    <row r="8092" spans="1:5">
      <c r="A8092" s="232" t="s">
        <v>9123</v>
      </c>
      <c r="B8092" s="233" t="s">
        <v>47228</v>
      </c>
      <c r="C8092" s="232" t="s">
        <v>5</v>
      </c>
      <c r="D8092" s="232">
        <v>11.66</v>
      </c>
      <c r="E8092" s="232" t="s">
        <v>40909</v>
      </c>
    </row>
    <row r="8093" spans="1:5">
      <c r="A8093" s="232" t="s">
        <v>9124</v>
      </c>
      <c r="B8093" s="233" t="s">
        <v>47229</v>
      </c>
      <c r="C8093" s="232" t="s">
        <v>5</v>
      </c>
      <c r="D8093" s="232">
        <v>24.15</v>
      </c>
      <c r="E8093" s="232" t="s">
        <v>40909</v>
      </c>
    </row>
    <row r="8094" spans="1:5">
      <c r="A8094" s="232" t="s">
        <v>9125</v>
      </c>
      <c r="B8094" s="233" t="s">
        <v>9126</v>
      </c>
      <c r="C8094" s="232" t="s">
        <v>5</v>
      </c>
      <c r="D8094" s="232">
        <v>7.58</v>
      </c>
      <c r="E8094" s="232" t="s">
        <v>40909</v>
      </c>
    </row>
    <row r="8095" spans="1:5">
      <c r="A8095" s="232" t="s">
        <v>9127</v>
      </c>
      <c r="B8095" s="233" t="s">
        <v>9128</v>
      </c>
      <c r="C8095" s="232" t="s">
        <v>5</v>
      </c>
      <c r="D8095" s="232">
        <v>9.5299999999999994</v>
      </c>
      <c r="E8095" s="232" t="s">
        <v>40909</v>
      </c>
    </row>
    <row r="8096" spans="1:5">
      <c r="A8096" s="232" t="s">
        <v>9129</v>
      </c>
      <c r="B8096" s="233" t="s">
        <v>9130</v>
      </c>
      <c r="C8096" s="232" t="s">
        <v>5</v>
      </c>
      <c r="D8096" s="232">
        <v>21.25</v>
      </c>
      <c r="E8096" s="232" t="s">
        <v>40909</v>
      </c>
    </row>
    <row r="8097" spans="1:5">
      <c r="A8097" s="232" t="s">
        <v>9131</v>
      </c>
      <c r="B8097" s="233" t="s">
        <v>9132</v>
      </c>
      <c r="C8097" s="232" t="s">
        <v>5</v>
      </c>
      <c r="D8097" s="232">
        <v>31.62</v>
      </c>
      <c r="E8097" s="232" t="s">
        <v>40909</v>
      </c>
    </row>
    <row r="8098" spans="1:5">
      <c r="A8098" s="232" t="s">
        <v>9133</v>
      </c>
      <c r="B8098" s="233" t="s">
        <v>9134</v>
      </c>
      <c r="C8098" s="232" t="s">
        <v>5</v>
      </c>
      <c r="D8098" s="232">
        <v>36.67</v>
      </c>
      <c r="E8098" s="232" t="s">
        <v>40909</v>
      </c>
    </row>
    <row r="8099" spans="1:5">
      <c r="A8099" s="232" t="s">
        <v>9135</v>
      </c>
      <c r="B8099" s="233" t="s">
        <v>9136</v>
      </c>
      <c r="C8099" s="232" t="s">
        <v>5</v>
      </c>
      <c r="D8099" s="232">
        <v>55.16</v>
      </c>
      <c r="E8099" s="232" t="s">
        <v>40909</v>
      </c>
    </row>
    <row r="8100" spans="1:5">
      <c r="A8100" s="232" t="s">
        <v>9137</v>
      </c>
      <c r="B8100" s="233" t="s">
        <v>9138</v>
      </c>
      <c r="C8100" s="232" t="s">
        <v>5</v>
      </c>
      <c r="D8100" s="232">
        <v>144.59</v>
      </c>
      <c r="E8100" s="232" t="s">
        <v>40909</v>
      </c>
    </row>
    <row r="8101" spans="1:5">
      <c r="A8101" s="232" t="s">
        <v>9139</v>
      </c>
      <c r="B8101" s="233" t="s">
        <v>9140</v>
      </c>
      <c r="C8101" s="232" t="s">
        <v>5</v>
      </c>
      <c r="D8101" s="232">
        <v>205.39</v>
      </c>
      <c r="E8101" s="232" t="s">
        <v>40909</v>
      </c>
    </row>
    <row r="8102" spans="1:5">
      <c r="A8102" s="232" t="s">
        <v>9141</v>
      </c>
      <c r="B8102" s="233" t="s">
        <v>47230</v>
      </c>
      <c r="C8102" s="232" t="s">
        <v>5</v>
      </c>
      <c r="D8102" s="232">
        <v>16.89</v>
      </c>
      <c r="E8102" s="232" t="s">
        <v>40909</v>
      </c>
    </row>
    <row r="8103" spans="1:5">
      <c r="A8103" s="232" t="s">
        <v>9142</v>
      </c>
      <c r="B8103" s="233" t="s">
        <v>47231</v>
      </c>
      <c r="C8103" s="232" t="s">
        <v>5</v>
      </c>
      <c r="D8103" s="232">
        <v>26.39</v>
      </c>
      <c r="E8103" s="232" t="s">
        <v>40909</v>
      </c>
    </row>
    <row r="8104" spans="1:5" ht="22.5">
      <c r="A8104" s="232" t="s">
        <v>9143</v>
      </c>
      <c r="B8104" s="233" t="s">
        <v>47232</v>
      </c>
      <c r="C8104" s="232" t="s">
        <v>5</v>
      </c>
      <c r="D8104" s="232">
        <v>21.53</v>
      </c>
      <c r="E8104" s="232" t="s">
        <v>40909</v>
      </c>
    </row>
    <row r="8105" spans="1:5" ht="22.5">
      <c r="A8105" s="232" t="s">
        <v>9144</v>
      </c>
      <c r="B8105" s="233" t="s">
        <v>9145</v>
      </c>
      <c r="C8105" s="232" t="s">
        <v>5</v>
      </c>
      <c r="D8105" s="232">
        <v>0.91</v>
      </c>
      <c r="E8105" s="232" t="s">
        <v>40909</v>
      </c>
    </row>
    <row r="8106" spans="1:5" ht="22.5">
      <c r="A8106" s="232" t="s">
        <v>9146</v>
      </c>
      <c r="B8106" s="233" t="s">
        <v>9147</v>
      </c>
      <c r="C8106" s="232" t="s">
        <v>5</v>
      </c>
      <c r="D8106" s="232">
        <v>0.84</v>
      </c>
      <c r="E8106" s="232" t="s">
        <v>40909</v>
      </c>
    </row>
    <row r="8107" spans="1:5" ht="22.5">
      <c r="A8107" s="232" t="s">
        <v>9148</v>
      </c>
      <c r="B8107" s="233" t="s">
        <v>9149</v>
      </c>
      <c r="C8107" s="232" t="s">
        <v>5</v>
      </c>
      <c r="D8107" s="232">
        <v>2.04</v>
      </c>
      <c r="E8107" s="232" t="s">
        <v>40909</v>
      </c>
    </row>
    <row r="8108" spans="1:5" ht="22.5">
      <c r="A8108" s="232" t="s">
        <v>9150</v>
      </c>
      <c r="B8108" s="233" t="s">
        <v>9151</v>
      </c>
      <c r="C8108" s="232" t="s">
        <v>5</v>
      </c>
      <c r="D8108" s="232">
        <v>4.18</v>
      </c>
      <c r="E8108" s="232" t="s">
        <v>40909</v>
      </c>
    </row>
    <row r="8109" spans="1:5" ht="22.5">
      <c r="A8109" s="232" t="s">
        <v>9152</v>
      </c>
      <c r="B8109" s="233" t="s">
        <v>9153</v>
      </c>
      <c r="C8109" s="232" t="s">
        <v>5</v>
      </c>
      <c r="D8109" s="232">
        <v>8.5500000000000007</v>
      </c>
      <c r="E8109" s="232" t="s">
        <v>40909</v>
      </c>
    </row>
    <row r="8110" spans="1:5" ht="22.5">
      <c r="A8110" s="232" t="s">
        <v>9154</v>
      </c>
      <c r="B8110" s="233" t="s">
        <v>9155</v>
      </c>
      <c r="C8110" s="232" t="s">
        <v>5</v>
      </c>
      <c r="D8110" s="232">
        <v>10.34</v>
      </c>
      <c r="E8110" s="232" t="s">
        <v>40909</v>
      </c>
    </row>
    <row r="8111" spans="1:5" ht="22.5">
      <c r="A8111" s="232" t="s">
        <v>9156</v>
      </c>
      <c r="B8111" s="233" t="s">
        <v>9157</v>
      </c>
      <c r="C8111" s="232" t="s">
        <v>5</v>
      </c>
      <c r="D8111" s="232">
        <v>4.18</v>
      </c>
      <c r="E8111" s="232" t="s">
        <v>40909</v>
      </c>
    </row>
    <row r="8112" spans="1:5" ht="22.5">
      <c r="A8112" s="232" t="s">
        <v>9158</v>
      </c>
      <c r="B8112" s="233" t="s">
        <v>9159</v>
      </c>
      <c r="C8112" s="232" t="s">
        <v>5</v>
      </c>
      <c r="D8112" s="232">
        <v>13.02</v>
      </c>
      <c r="E8112" s="232" t="s">
        <v>40909</v>
      </c>
    </row>
    <row r="8113" spans="1:5" ht="22.5">
      <c r="A8113" s="232" t="s">
        <v>9160</v>
      </c>
      <c r="B8113" s="233" t="s">
        <v>9161</v>
      </c>
      <c r="C8113" s="232" t="s">
        <v>5</v>
      </c>
      <c r="D8113" s="232">
        <v>25.95</v>
      </c>
      <c r="E8113" s="232" t="s">
        <v>40909</v>
      </c>
    </row>
    <row r="8114" spans="1:5" ht="22.5">
      <c r="A8114" s="232" t="s">
        <v>9162</v>
      </c>
      <c r="B8114" s="233" t="s">
        <v>9163</v>
      </c>
      <c r="C8114" s="232" t="s">
        <v>5</v>
      </c>
      <c r="D8114" s="232">
        <v>34.6</v>
      </c>
      <c r="E8114" s="232" t="s">
        <v>40909</v>
      </c>
    </row>
    <row r="8115" spans="1:5" ht="22.5">
      <c r="A8115" s="232" t="s">
        <v>9164</v>
      </c>
      <c r="B8115" s="233" t="s">
        <v>9165</v>
      </c>
      <c r="C8115" s="232" t="s">
        <v>5</v>
      </c>
      <c r="D8115" s="232">
        <v>68.66</v>
      </c>
      <c r="E8115" s="232" t="s">
        <v>40909</v>
      </c>
    </row>
    <row r="8116" spans="1:5" ht="22.5">
      <c r="A8116" s="232" t="s">
        <v>9166</v>
      </c>
      <c r="B8116" s="233" t="s">
        <v>47233</v>
      </c>
      <c r="C8116" s="232" t="s">
        <v>5</v>
      </c>
      <c r="D8116" s="232">
        <v>10.73</v>
      </c>
      <c r="E8116" s="232" t="s">
        <v>40909</v>
      </c>
    </row>
    <row r="8117" spans="1:5" ht="22.5">
      <c r="A8117" s="232" t="s">
        <v>9167</v>
      </c>
      <c r="B8117" s="233" t="s">
        <v>47234</v>
      </c>
      <c r="C8117" s="232" t="s">
        <v>5</v>
      </c>
      <c r="D8117" s="232">
        <v>12.41</v>
      </c>
      <c r="E8117" s="232" t="s">
        <v>40909</v>
      </c>
    </row>
    <row r="8118" spans="1:5" ht="22.5">
      <c r="A8118" s="232" t="s">
        <v>9168</v>
      </c>
      <c r="B8118" s="233" t="s">
        <v>47235</v>
      </c>
      <c r="C8118" s="232" t="s">
        <v>5</v>
      </c>
      <c r="D8118" s="232">
        <v>33.659999999999997</v>
      </c>
      <c r="E8118" s="232" t="s">
        <v>40909</v>
      </c>
    </row>
    <row r="8119" spans="1:5" ht="22.5">
      <c r="A8119" s="232" t="s">
        <v>9169</v>
      </c>
      <c r="B8119" s="233" t="s">
        <v>47236</v>
      </c>
      <c r="C8119" s="232" t="s">
        <v>5</v>
      </c>
      <c r="D8119" s="232">
        <v>31.81</v>
      </c>
      <c r="E8119" s="232" t="s">
        <v>40909</v>
      </c>
    </row>
    <row r="8120" spans="1:5" ht="22.5">
      <c r="A8120" s="232" t="s">
        <v>9170</v>
      </c>
      <c r="B8120" s="233" t="s">
        <v>47237</v>
      </c>
      <c r="C8120" s="232" t="s">
        <v>5</v>
      </c>
      <c r="D8120" s="232">
        <v>55.38</v>
      </c>
      <c r="E8120" s="232" t="s">
        <v>40909</v>
      </c>
    </row>
    <row r="8121" spans="1:5" ht="22.5">
      <c r="A8121" s="232" t="s">
        <v>9171</v>
      </c>
      <c r="B8121" s="233" t="s">
        <v>47238</v>
      </c>
      <c r="C8121" s="232" t="s">
        <v>5</v>
      </c>
      <c r="D8121" s="232">
        <v>240.14</v>
      </c>
      <c r="E8121" s="232" t="s">
        <v>40909</v>
      </c>
    </row>
    <row r="8122" spans="1:5" ht="22.5">
      <c r="A8122" s="232" t="s">
        <v>9172</v>
      </c>
      <c r="B8122" s="233" t="s">
        <v>47239</v>
      </c>
      <c r="C8122" s="232" t="s">
        <v>5</v>
      </c>
      <c r="D8122" s="232">
        <v>370.41</v>
      </c>
      <c r="E8122" s="232" t="s">
        <v>40909</v>
      </c>
    </row>
    <row r="8123" spans="1:5" ht="22.5">
      <c r="A8123" s="232" t="s">
        <v>9173</v>
      </c>
      <c r="B8123" s="233" t="s">
        <v>47240</v>
      </c>
      <c r="C8123" s="232" t="s">
        <v>5</v>
      </c>
      <c r="D8123" s="232">
        <v>348.5</v>
      </c>
      <c r="E8123" s="232" t="s">
        <v>40909</v>
      </c>
    </row>
    <row r="8124" spans="1:5" ht="22.5">
      <c r="A8124" s="232" t="s">
        <v>9174</v>
      </c>
      <c r="B8124" s="233" t="s">
        <v>47241</v>
      </c>
      <c r="C8124" s="232" t="s">
        <v>5</v>
      </c>
      <c r="D8124" s="232">
        <v>300.76</v>
      </c>
      <c r="E8124" s="232" t="s">
        <v>40909</v>
      </c>
    </row>
    <row r="8125" spans="1:5" ht="22.5">
      <c r="A8125" s="232" t="s">
        <v>9175</v>
      </c>
      <c r="B8125" s="233" t="s">
        <v>47242</v>
      </c>
      <c r="C8125" s="232" t="s">
        <v>5</v>
      </c>
      <c r="D8125" s="232">
        <v>398.07</v>
      </c>
      <c r="E8125" s="232" t="s">
        <v>40909</v>
      </c>
    </row>
    <row r="8126" spans="1:5" ht="22.5">
      <c r="A8126" s="232" t="s">
        <v>9176</v>
      </c>
      <c r="B8126" s="233" t="s">
        <v>47243</v>
      </c>
      <c r="C8126" s="232" t="s">
        <v>5</v>
      </c>
      <c r="D8126" s="232">
        <v>433.75</v>
      </c>
      <c r="E8126" s="232" t="s">
        <v>40909</v>
      </c>
    </row>
    <row r="8127" spans="1:5" ht="22.5">
      <c r="A8127" s="232" t="s">
        <v>9177</v>
      </c>
      <c r="B8127" s="233" t="s">
        <v>47244</v>
      </c>
      <c r="C8127" s="232" t="s">
        <v>5</v>
      </c>
      <c r="D8127" s="232">
        <v>11.85</v>
      </c>
      <c r="E8127" s="232" t="s">
        <v>40909</v>
      </c>
    </row>
    <row r="8128" spans="1:5" ht="22.5">
      <c r="A8128" s="232" t="s">
        <v>9178</v>
      </c>
      <c r="B8128" s="233" t="s">
        <v>47245</v>
      </c>
      <c r="C8128" s="232" t="s">
        <v>5</v>
      </c>
      <c r="D8128" s="232">
        <v>14.85</v>
      </c>
      <c r="E8128" s="232" t="s">
        <v>40909</v>
      </c>
    </row>
    <row r="8129" spans="1:5" ht="22.5">
      <c r="A8129" s="232" t="s">
        <v>9179</v>
      </c>
      <c r="B8129" s="233" t="s">
        <v>47246</v>
      </c>
      <c r="C8129" s="232" t="s">
        <v>5</v>
      </c>
      <c r="D8129" s="232">
        <v>23.05</v>
      </c>
      <c r="E8129" s="232" t="s">
        <v>40909</v>
      </c>
    </row>
    <row r="8130" spans="1:5" ht="22.5">
      <c r="A8130" s="232" t="s">
        <v>9180</v>
      </c>
      <c r="B8130" s="233" t="s">
        <v>47247</v>
      </c>
      <c r="C8130" s="232" t="s">
        <v>5</v>
      </c>
      <c r="D8130" s="232">
        <v>25.97</v>
      </c>
      <c r="E8130" s="232" t="s">
        <v>40909</v>
      </c>
    </row>
    <row r="8131" spans="1:5" ht="22.5">
      <c r="A8131" s="232" t="s">
        <v>9181</v>
      </c>
      <c r="B8131" s="233" t="s">
        <v>47248</v>
      </c>
      <c r="C8131" s="232" t="s">
        <v>5</v>
      </c>
      <c r="D8131" s="232">
        <v>52.14</v>
      </c>
      <c r="E8131" s="232" t="s">
        <v>40909</v>
      </c>
    </row>
    <row r="8132" spans="1:5" ht="22.5">
      <c r="A8132" s="232" t="s">
        <v>9182</v>
      </c>
      <c r="B8132" s="233" t="s">
        <v>47249</v>
      </c>
      <c r="C8132" s="232" t="s">
        <v>5</v>
      </c>
      <c r="D8132" s="232">
        <v>0.64</v>
      </c>
      <c r="E8132" s="232" t="s">
        <v>40909</v>
      </c>
    </row>
    <row r="8133" spans="1:5" ht="22.5">
      <c r="A8133" s="232" t="s">
        <v>9183</v>
      </c>
      <c r="B8133" s="233" t="s">
        <v>47250</v>
      </c>
      <c r="C8133" s="232" t="s">
        <v>5</v>
      </c>
      <c r="D8133" s="232">
        <v>1.06</v>
      </c>
      <c r="E8133" s="232" t="s">
        <v>40909</v>
      </c>
    </row>
    <row r="8134" spans="1:5" ht="22.5">
      <c r="A8134" s="232" t="s">
        <v>9184</v>
      </c>
      <c r="B8134" s="233" t="s">
        <v>47251</v>
      </c>
      <c r="C8134" s="232" t="s">
        <v>5</v>
      </c>
      <c r="D8134" s="232">
        <v>2.27</v>
      </c>
      <c r="E8134" s="232" t="s">
        <v>40909</v>
      </c>
    </row>
    <row r="8135" spans="1:5" ht="22.5">
      <c r="A8135" s="232" t="s">
        <v>9185</v>
      </c>
      <c r="B8135" s="233" t="s">
        <v>47252</v>
      </c>
      <c r="C8135" s="232" t="s">
        <v>5</v>
      </c>
      <c r="D8135" s="232">
        <v>3.96</v>
      </c>
      <c r="E8135" s="232" t="s">
        <v>40909</v>
      </c>
    </row>
    <row r="8136" spans="1:5" ht="22.5">
      <c r="A8136" s="232" t="s">
        <v>9186</v>
      </c>
      <c r="B8136" s="233" t="s">
        <v>47253</v>
      </c>
      <c r="C8136" s="232" t="s">
        <v>5</v>
      </c>
      <c r="D8136" s="232">
        <v>7.43</v>
      </c>
      <c r="E8136" s="232" t="s">
        <v>40909</v>
      </c>
    </row>
    <row r="8137" spans="1:5" ht="22.5">
      <c r="A8137" s="232" t="s">
        <v>9187</v>
      </c>
      <c r="B8137" s="233" t="s">
        <v>47254</v>
      </c>
      <c r="C8137" s="232" t="s">
        <v>5</v>
      </c>
      <c r="D8137" s="232">
        <v>19.420000000000002</v>
      </c>
      <c r="E8137" s="232" t="s">
        <v>40909</v>
      </c>
    </row>
    <row r="8138" spans="1:5" ht="22.5">
      <c r="A8138" s="232" t="s">
        <v>9188</v>
      </c>
      <c r="B8138" s="233" t="s">
        <v>47255</v>
      </c>
      <c r="C8138" s="232" t="s">
        <v>5</v>
      </c>
      <c r="D8138" s="232">
        <v>17.61</v>
      </c>
      <c r="E8138" s="232" t="s">
        <v>40909</v>
      </c>
    </row>
    <row r="8139" spans="1:5" ht="22.5">
      <c r="A8139" s="232" t="s">
        <v>9189</v>
      </c>
      <c r="B8139" s="233" t="s">
        <v>47256</v>
      </c>
      <c r="C8139" s="232" t="s">
        <v>5</v>
      </c>
      <c r="D8139" s="232">
        <v>80.89</v>
      </c>
      <c r="E8139" s="232" t="s">
        <v>40909</v>
      </c>
    </row>
    <row r="8140" spans="1:5" ht="22.5">
      <c r="A8140" s="232" t="s">
        <v>9190</v>
      </c>
      <c r="B8140" s="233" t="s">
        <v>47257</v>
      </c>
      <c r="C8140" s="232" t="s">
        <v>5</v>
      </c>
      <c r="D8140" s="232">
        <v>1.55</v>
      </c>
      <c r="E8140" s="232" t="s">
        <v>40909</v>
      </c>
    </row>
    <row r="8141" spans="1:5" ht="22.5">
      <c r="A8141" s="232" t="s">
        <v>9191</v>
      </c>
      <c r="B8141" s="233" t="s">
        <v>47258</v>
      </c>
      <c r="C8141" s="232" t="s">
        <v>5</v>
      </c>
      <c r="D8141" s="232">
        <v>2.5299999999999998</v>
      </c>
      <c r="E8141" s="232" t="s">
        <v>40909</v>
      </c>
    </row>
    <row r="8142" spans="1:5" ht="22.5">
      <c r="A8142" s="232" t="s">
        <v>9192</v>
      </c>
      <c r="B8142" s="233" t="s">
        <v>47259</v>
      </c>
      <c r="C8142" s="232" t="s">
        <v>5</v>
      </c>
      <c r="D8142" s="232">
        <v>3.1</v>
      </c>
      <c r="E8142" s="232" t="s">
        <v>40909</v>
      </c>
    </row>
    <row r="8143" spans="1:5" ht="22.5">
      <c r="A8143" s="232" t="s">
        <v>9193</v>
      </c>
      <c r="B8143" s="233" t="s">
        <v>47260</v>
      </c>
      <c r="C8143" s="232" t="s">
        <v>5</v>
      </c>
      <c r="D8143" s="232">
        <v>3.69</v>
      </c>
      <c r="E8143" s="232" t="s">
        <v>40909</v>
      </c>
    </row>
    <row r="8144" spans="1:5" ht="22.5">
      <c r="A8144" s="232" t="s">
        <v>9194</v>
      </c>
      <c r="B8144" s="233" t="s">
        <v>47261</v>
      </c>
      <c r="C8144" s="232" t="s">
        <v>5</v>
      </c>
      <c r="D8144" s="232">
        <v>4.7300000000000004</v>
      </c>
      <c r="E8144" s="232" t="s">
        <v>40909</v>
      </c>
    </row>
    <row r="8145" spans="1:5" ht="22.5">
      <c r="A8145" s="232" t="s">
        <v>9195</v>
      </c>
      <c r="B8145" s="233" t="s">
        <v>47262</v>
      </c>
      <c r="C8145" s="232" t="s">
        <v>5</v>
      </c>
      <c r="D8145" s="232">
        <v>6.1</v>
      </c>
      <c r="E8145" s="232" t="s">
        <v>40909</v>
      </c>
    </row>
    <row r="8146" spans="1:5" ht="22.5">
      <c r="A8146" s="232" t="s">
        <v>9196</v>
      </c>
      <c r="B8146" s="233" t="s">
        <v>47263</v>
      </c>
      <c r="C8146" s="232" t="s">
        <v>5</v>
      </c>
      <c r="D8146" s="232">
        <v>10.29</v>
      </c>
      <c r="E8146" s="232" t="s">
        <v>40909</v>
      </c>
    </row>
    <row r="8147" spans="1:5" ht="22.5">
      <c r="A8147" s="232" t="s">
        <v>9197</v>
      </c>
      <c r="B8147" s="233" t="s">
        <v>47264</v>
      </c>
      <c r="C8147" s="232" t="s">
        <v>5</v>
      </c>
      <c r="D8147" s="232">
        <v>12.77</v>
      </c>
      <c r="E8147" s="232" t="s">
        <v>40909</v>
      </c>
    </row>
    <row r="8148" spans="1:5" ht="22.5">
      <c r="A8148" s="232" t="s">
        <v>9198</v>
      </c>
      <c r="B8148" s="233" t="s">
        <v>47265</v>
      </c>
      <c r="C8148" s="232" t="s">
        <v>5</v>
      </c>
      <c r="D8148" s="232">
        <v>11.07</v>
      </c>
      <c r="E8148" s="232" t="s">
        <v>40909</v>
      </c>
    </row>
    <row r="8149" spans="1:5" ht="22.5">
      <c r="A8149" s="232" t="s">
        <v>9199</v>
      </c>
      <c r="B8149" s="233" t="s">
        <v>47266</v>
      </c>
      <c r="C8149" s="232" t="s">
        <v>5</v>
      </c>
      <c r="D8149" s="232">
        <v>16.61</v>
      </c>
      <c r="E8149" s="232" t="s">
        <v>40909</v>
      </c>
    </row>
    <row r="8150" spans="1:5" ht="22.5">
      <c r="A8150" s="232" t="s">
        <v>9200</v>
      </c>
      <c r="B8150" s="233" t="s">
        <v>47267</v>
      </c>
      <c r="C8150" s="232" t="s">
        <v>5</v>
      </c>
      <c r="D8150" s="232">
        <v>19.23</v>
      </c>
      <c r="E8150" s="232" t="s">
        <v>40909</v>
      </c>
    </row>
    <row r="8151" spans="1:5" ht="22.5">
      <c r="A8151" s="232" t="s">
        <v>9201</v>
      </c>
      <c r="B8151" s="233" t="s">
        <v>47268</v>
      </c>
      <c r="C8151" s="232" t="s">
        <v>5</v>
      </c>
      <c r="D8151" s="232">
        <v>22.35</v>
      </c>
      <c r="E8151" s="232" t="s">
        <v>40909</v>
      </c>
    </row>
    <row r="8152" spans="1:5">
      <c r="A8152" s="232" t="s">
        <v>9202</v>
      </c>
      <c r="B8152" s="233" t="s">
        <v>9203</v>
      </c>
      <c r="C8152" s="232" t="s">
        <v>5</v>
      </c>
      <c r="D8152" s="232">
        <v>1.39</v>
      </c>
      <c r="E8152" s="232" t="s">
        <v>40909</v>
      </c>
    </row>
    <row r="8153" spans="1:5">
      <c r="A8153" s="232" t="s">
        <v>9204</v>
      </c>
      <c r="B8153" s="233" t="s">
        <v>9205</v>
      </c>
      <c r="C8153" s="232" t="s">
        <v>5</v>
      </c>
      <c r="D8153" s="232">
        <v>1.47</v>
      </c>
      <c r="E8153" s="232" t="s">
        <v>40909</v>
      </c>
    </row>
    <row r="8154" spans="1:5">
      <c r="A8154" s="232" t="s">
        <v>9206</v>
      </c>
      <c r="B8154" s="233" t="s">
        <v>9207</v>
      </c>
      <c r="C8154" s="232" t="s">
        <v>5</v>
      </c>
      <c r="D8154" s="232">
        <v>2.5099999999999998</v>
      </c>
      <c r="E8154" s="232" t="s">
        <v>40909</v>
      </c>
    </row>
    <row r="8155" spans="1:5">
      <c r="A8155" s="232" t="s">
        <v>9208</v>
      </c>
      <c r="B8155" s="233" t="s">
        <v>9209</v>
      </c>
      <c r="C8155" s="232" t="s">
        <v>5</v>
      </c>
      <c r="D8155" s="232">
        <v>4.93</v>
      </c>
      <c r="E8155" s="232" t="s">
        <v>40909</v>
      </c>
    </row>
    <row r="8156" spans="1:5">
      <c r="A8156" s="232" t="s">
        <v>9210</v>
      </c>
      <c r="B8156" s="233" t="s">
        <v>9211</v>
      </c>
      <c r="C8156" s="232" t="s">
        <v>5</v>
      </c>
      <c r="D8156" s="232">
        <v>7.43</v>
      </c>
      <c r="E8156" s="232" t="s">
        <v>40909</v>
      </c>
    </row>
    <row r="8157" spans="1:5">
      <c r="A8157" s="232" t="s">
        <v>9212</v>
      </c>
      <c r="B8157" s="233" t="s">
        <v>9213</v>
      </c>
      <c r="C8157" s="232" t="s">
        <v>5</v>
      </c>
      <c r="D8157" s="232">
        <v>13.43</v>
      </c>
      <c r="E8157" s="232" t="s">
        <v>40909</v>
      </c>
    </row>
    <row r="8158" spans="1:5">
      <c r="A8158" s="232" t="s">
        <v>9214</v>
      </c>
      <c r="B8158" s="233" t="s">
        <v>9215</v>
      </c>
      <c r="C8158" s="232" t="s">
        <v>5</v>
      </c>
      <c r="D8158" s="232">
        <v>24.91</v>
      </c>
      <c r="E8158" s="232" t="s">
        <v>40909</v>
      </c>
    </row>
    <row r="8159" spans="1:5">
      <c r="A8159" s="232" t="s">
        <v>9216</v>
      </c>
      <c r="B8159" s="233" t="s">
        <v>9217</v>
      </c>
      <c r="C8159" s="232" t="s">
        <v>5</v>
      </c>
      <c r="D8159" s="232">
        <v>39.020000000000003</v>
      </c>
      <c r="E8159" s="232" t="s">
        <v>40909</v>
      </c>
    </row>
    <row r="8160" spans="1:5">
      <c r="A8160" s="232" t="s">
        <v>9218</v>
      </c>
      <c r="B8160" s="233" t="s">
        <v>9219</v>
      </c>
      <c r="C8160" s="232" t="s">
        <v>5</v>
      </c>
      <c r="D8160" s="232">
        <v>86.61</v>
      </c>
      <c r="E8160" s="232" t="s">
        <v>40909</v>
      </c>
    </row>
    <row r="8161" spans="1:5">
      <c r="A8161" s="232" t="s">
        <v>9220</v>
      </c>
      <c r="B8161" s="233" t="s">
        <v>9221</v>
      </c>
      <c r="C8161" s="232" t="s">
        <v>5</v>
      </c>
      <c r="D8161" s="232">
        <v>2.99</v>
      </c>
      <c r="E8161" s="232" t="s">
        <v>40909</v>
      </c>
    </row>
    <row r="8162" spans="1:5">
      <c r="A8162" s="232" t="s">
        <v>9222</v>
      </c>
      <c r="B8162" s="233" t="s">
        <v>9223</v>
      </c>
      <c r="C8162" s="232" t="s">
        <v>5</v>
      </c>
      <c r="D8162" s="232">
        <v>3.8</v>
      </c>
      <c r="E8162" s="232" t="s">
        <v>40909</v>
      </c>
    </row>
    <row r="8163" spans="1:5">
      <c r="A8163" s="232" t="s">
        <v>9224</v>
      </c>
      <c r="B8163" s="233" t="s">
        <v>9225</v>
      </c>
      <c r="C8163" s="232" t="s">
        <v>5</v>
      </c>
      <c r="D8163" s="232">
        <v>6.49</v>
      </c>
      <c r="E8163" s="232" t="s">
        <v>40909</v>
      </c>
    </row>
    <row r="8164" spans="1:5">
      <c r="A8164" s="232" t="s">
        <v>9226</v>
      </c>
      <c r="B8164" s="233" t="s">
        <v>9227</v>
      </c>
      <c r="C8164" s="232" t="s">
        <v>5</v>
      </c>
      <c r="D8164" s="232">
        <v>8.25</v>
      </c>
      <c r="E8164" s="232" t="s">
        <v>40909</v>
      </c>
    </row>
    <row r="8165" spans="1:5">
      <c r="A8165" s="232" t="s">
        <v>9228</v>
      </c>
      <c r="B8165" s="233" t="s">
        <v>9229</v>
      </c>
      <c r="C8165" s="232" t="s">
        <v>5</v>
      </c>
      <c r="D8165" s="232">
        <v>13.02</v>
      </c>
      <c r="E8165" s="232" t="s">
        <v>40909</v>
      </c>
    </row>
    <row r="8166" spans="1:5">
      <c r="A8166" s="232" t="s">
        <v>9230</v>
      </c>
      <c r="B8166" s="233" t="s">
        <v>9231</v>
      </c>
      <c r="C8166" s="232" t="s">
        <v>5</v>
      </c>
      <c r="D8166" s="232">
        <v>19.34</v>
      </c>
      <c r="E8166" s="232" t="s">
        <v>40909</v>
      </c>
    </row>
    <row r="8167" spans="1:5">
      <c r="A8167" s="232" t="s">
        <v>9232</v>
      </c>
      <c r="B8167" s="233" t="s">
        <v>9233</v>
      </c>
      <c r="C8167" s="232" t="s">
        <v>5</v>
      </c>
      <c r="D8167" s="232">
        <v>42.82</v>
      </c>
      <c r="E8167" s="232" t="s">
        <v>40909</v>
      </c>
    </row>
    <row r="8168" spans="1:5">
      <c r="A8168" s="232" t="s">
        <v>9234</v>
      </c>
      <c r="B8168" s="233" t="s">
        <v>9235</v>
      </c>
      <c r="C8168" s="232" t="s">
        <v>5</v>
      </c>
      <c r="D8168" s="232">
        <v>52.68</v>
      </c>
      <c r="E8168" s="232" t="s">
        <v>40909</v>
      </c>
    </row>
    <row r="8169" spans="1:5">
      <c r="A8169" s="232" t="s">
        <v>9236</v>
      </c>
      <c r="B8169" s="233" t="s">
        <v>9237</v>
      </c>
      <c r="C8169" s="232" t="s">
        <v>5</v>
      </c>
      <c r="D8169" s="232">
        <v>93.19</v>
      </c>
      <c r="E8169" s="232" t="s">
        <v>40909</v>
      </c>
    </row>
    <row r="8170" spans="1:5">
      <c r="A8170" s="232" t="s">
        <v>9238</v>
      </c>
      <c r="B8170" s="233" t="s">
        <v>9239</v>
      </c>
      <c r="C8170" s="232" t="s">
        <v>5</v>
      </c>
      <c r="D8170" s="232">
        <v>2.42</v>
      </c>
      <c r="E8170" s="232" t="s">
        <v>40909</v>
      </c>
    </row>
    <row r="8171" spans="1:5">
      <c r="A8171" s="232" t="s">
        <v>9240</v>
      </c>
      <c r="B8171" s="233" t="s">
        <v>9241</v>
      </c>
      <c r="C8171" s="232" t="s">
        <v>5</v>
      </c>
      <c r="D8171" s="232">
        <v>2.93</v>
      </c>
      <c r="E8171" s="232" t="s">
        <v>40909</v>
      </c>
    </row>
    <row r="8172" spans="1:5">
      <c r="A8172" s="232" t="s">
        <v>9242</v>
      </c>
      <c r="B8172" s="233" t="s">
        <v>9243</v>
      </c>
      <c r="C8172" s="232" t="s">
        <v>5</v>
      </c>
      <c r="D8172" s="232">
        <v>5.93</v>
      </c>
      <c r="E8172" s="232" t="s">
        <v>40909</v>
      </c>
    </row>
    <row r="8173" spans="1:5">
      <c r="A8173" s="232" t="s">
        <v>9244</v>
      </c>
      <c r="B8173" s="233" t="s">
        <v>9245</v>
      </c>
      <c r="C8173" s="232" t="s">
        <v>5</v>
      </c>
      <c r="D8173" s="232">
        <v>12.17</v>
      </c>
      <c r="E8173" s="232" t="s">
        <v>40909</v>
      </c>
    </row>
    <row r="8174" spans="1:5">
      <c r="A8174" s="232" t="s">
        <v>9246</v>
      </c>
      <c r="B8174" s="233" t="s">
        <v>9247</v>
      </c>
      <c r="C8174" s="232" t="s">
        <v>5</v>
      </c>
      <c r="D8174" s="232">
        <v>11.73</v>
      </c>
      <c r="E8174" s="232" t="s">
        <v>40909</v>
      </c>
    </row>
    <row r="8175" spans="1:5">
      <c r="A8175" s="232" t="s">
        <v>9248</v>
      </c>
      <c r="B8175" s="233" t="s">
        <v>9249</v>
      </c>
      <c r="C8175" s="232" t="s">
        <v>5</v>
      </c>
      <c r="D8175" s="232">
        <v>32.229999999999997</v>
      </c>
      <c r="E8175" s="232" t="s">
        <v>40909</v>
      </c>
    </row>
    <row r="8176" spans="1:5">
      <c r="A8176" s="232" t="s">
        <v>9250</v>
      </c>
      <c r="B8176" s="233" t="s">
        <v>9251</v>
      </c>
      <c r="C8176" s="232" t="s">
        <v>5</v>
      </c>
      <c r="D8176" s="232">
        <v>54.71</v>
      </c>
      <c r="E8176" s="232" t="s">
        <v>40909</v>
      </c>
    </row>
    <row r="8177" spans="1:5">
      <c r="A8177" s="232" t="s">
        <v>9252</v>
      </c>
      <c r="B8177" s="233" t="s">
        <v>9253</v>
      </c>
      <c r="C8177" s="232" t="s">
        <v>5</v>
      </c>
      <c r="D8177" s="232">
        <v>94.23</v>
      </c>
      <c r="E8177" s="232" t="s">
        <v>40909</v>
      </c>
    </row>
    <row r="8178" spans="1:5">
      <c r="A8178" s="232" t="s">
        <v>9254</v>
      </c>
      <c r="B8178" s="233" t="s">
        <v>9255</v>
      </c>
      <c r="C8178" s="232" t="s">
        <v>5</v>
      </c>
      <c r="D8178" s="232">
        <v>150.9</v>
      </c>
      <c r="E8178" s="232" t="s">
        <v>40909</v>
      </c>
    </row>
    <row r="8179" spans="1:5">
      <c r="A8179" s="232" t="s">
        <v>9256</v>
      </c>
      <c r="B8179" s="233" t="s">
        <v>9257</v>
      </c>
      <c r="C8179" s="232" t="s">
        <v>5</v>
      </c>
      <c r="D8179" s="232">
        <v>1.45</v>
      </c>
      <c r="E8179" s="232" t="s">
        <v>40909</v>
      </c>
    </row>
    <row r="8180" spans="1:5">
      <c r="A8180" s="232" t="s">
        <v>9258</v>
      </c>
      <c r="B8180" s="233" t="s">
        <v>9259</v>
      </c>
      <c r="C8180" s="232" t="s">
        <v>5</v>
      </c>
      <c r="D8180" s="232">
        <v>1.55</v>
      </c>
      <c r="E8180" s="232" t="s">
        <v>40909</v>
      </c>
    </row>
    <row r="8181" spans="1:5">
      <c r="A8181" s="232" t="s">
        <v>9260</v>
      </c>
      <c r="B8181" s="233" t="s">
        <v>9261</v>
      </c>
      <c r="C8181" s="232" t="s">
        <v>5</v>
      </c>
      <c r="D8181" s="232">
        <v>4.8099999999999996</v>
      </c>
      <c r="E8181" s="232" t="s">
        <v>40909</v>
      </c>
    </row>
    <row r="8182" spans="1:5">
      <c r="A8182" s="232" t="s">
        <v>9262</v>
      </c>
      <c r="B8182" s="233" t="s">
        <v>9263</v>
      </c>
      <c r="C8182" s="232" t="s">
        <v>5</v>
      </c>
      <c r="D8182" s="232">
        <v>6.33</v>
      </c>
      <c r="E8182" s="232" t="s">
        <v>40909</v>
      </c>
    </row>
    <row r="8183" spans="1:5">
      <c r="A8183" s="232" t="s">
        <v>9264</v>
      </c>
      <c r="B8183" s="233" t="s">
        <v>9265</v>
      </c>
      <c r="C8183" s="232" t="s">
        <v>5</v>
      </c>
      <c r="D8183" s="232">
        <v>7.36</v>
      </c>
      <c r="E8183" s="232" t="s">
        <v>40909</v>
      </c>
    </row>
    <row r="8184" spans="1:5">
      <c r="A8184" s="232" t="s">
        <v>9266</v>
      </c>
      <c r="B8184" s="233" t="s">
        <v>9267</v>
      </c>
      <c r="C8184" s="232" t="s">
        <v>5</v>
      </c>
      <c r="D8184" s="232">
        <v>30.31</v>
      </c>
      <c r="E8184" s="232" t="s">
        <v>40909</v>
      </c>
    </row>
    <row r="8185" spans="1:5">
      <c r="A8185" s="232" t="s">
        <v>9268</v>
      </c>
      <c r="B8185" s="233" t="s">
        <v>9269</v>
      </c>
      <c r="C8185" s="232" t="s">
        <v>5</v>
      </c>
      <c r="D8185" s="232">
        <v>72.72</v>
      </c>
      <c r="E8185" s="232" t="s">
        <v>40909</v>
      </c>
    </row>
    <row r="8186" spans="1:5">
      <c r="A8186" s="232" t="s">
        <v>9270</v>
      </c>
      <c r="B8186" s="233" t="s">
        <v>9271</v>
      </c>
      <c r="C8186" s="232" t="s">
        <v>5</v>
      </c>
      <c r="D8186" s="232">
        <v>82.11</v>
      </c>
      <c r="E8186" s="232" t="s">
        <v>40909</v>
      </c>
    </row>
    <row r="8187" spans="1:5">
      <c r="A8187" s="232" t="s">
        <v>9272</v>
      </c>
      <c r="B8187" s="233" t="s">
        <v>9273</v>
      </c>
      <c r="C8187" s="232" t="s">
        <v>5</v>
      </c>
      <c r="D8187" s="232">
        <v>248.88</v>
      </c>
      <c r="E8187" s="232" t="s">
        <v>40909</v>
      </c>
    </row>
    <row r="8188" spans="1:5">
      <c r="A8188" s="232" t="s">
        <v>9274</v>
      </c>
      <c r="B8188" s="233" t="s">
        <v>9275</v>
      </c>
      <c r="C8188" s="232" t="s">
        <v>5</v>
      </c>
      <c r="D8188" s="232">
        <v>0.55000000000000004</v>
      </c>
      <c r="E8188" s="232" t="s">
        <v>40909</v>
      </c>
    </row>
    <row r="8189" spans="1:5">
      <c r="A8189" s="232" t="s">
        <v>9276</v>
      </c>
      <c r="B8189" s="233" t="s">
        <v>9277</v>
      </c>
      <c r="C8189" s="232" t="s">
        <v>5</v>
      </c>
      <c r="D8189" s="232">
        <v>0.73</v>
      </c>
      <c r="E8189" s="232" t="s">
        <v>40909</v>
      </c>
    </row>
    <row r="8190" spans="1:5">
      <c r="A8190" s="232" t="s">
        <v>9278</v>
      </c>
      <c r="B8190" s="233" t="s">
        <v>9279</v>
      </c>
      <c r="C8190" s="232" t="s">
        <v>5</v>
      </c>
      <c r="D8190" s="232">
        <v>2.2999999999999998</v>
      </c>
      <c r="E8190" s="232" t="s">
        <v>40909</v>
      </c>
    </row>
    <row r="8191" spans="1:5">
      <c r="A8191" s="232" t="s">
        <v>9280</v>
      </c>
      <c r="B8191" s="233" t="s">
        <v>9281</v>
      </c>
      <c r="C8191" s="232" t="s">
        <v>5</v>
      </c>
      <c r="D8191" s="232">
        <v>5.15</v>
      </c>
      <c r="E8191" s="232" t="s">
        <v>40909</v>
      </c>
    </row>
    <row r="8192" spans="1:5">
      <c r="A8192" s="232" t="s">
        <v>9282</v>
      </c>
      <c r="B8192" s="233" t="s">
        <v>9283</v>
      </c>
      <c r="C8192" s="232" t="s">
        <v>5</v>
      </c>
      <c r="D8192" s="232">
        <v>5.03</v>
      </c>
      <c r="E8192" s="232" t="s">
        <v>40909</v>
      </c>
    </row>
    <row r="8193" spans="1:5">
      <c r="A8193" s="232" t="s">
        <v>9284</v>
      </c>
      <c r="B8193" s="233" t="s">
        <v>9285</v>
      </c>
      <c r="C8193" s="232" t="s">
        <v>5</v>
      </c>
      <c r="D8193" s="232">
        <v>22.12</v>
      </c>
      <c r="E8193" s="232" t="s">
        <v>40909</v>
      </c>
    </row>
    <row r="8194" spans="1:5">
      <c r="A8194" s="232" t="s">
        <v>9286</v>
      </c>
      <c r="B8194" s="233" t="s">
        <v>9287</v>
      </c>
      <c r="C8194" s="232" t="s">
        <v>5</v>
      </c>
      <c r="D8194" s="232">
        <v>94.43</v>
      </c>
      <c r="E8194" s="232" t="s">
        <v>40909</v>
      </c>
    </row>
    <row r="8195" spans="1:5">
      <c r="A8195" s="232" t="s">
        <v>9288</v>
      </c>
      <c r="B8195" s="233" t="s">
        <v>9289</v>
      </c>
      <c r="C8195" s="232" t="s">
        <v>5</v>
      </c>
      <c r="D8195" s="232">
        <v>112.34</v>
      </c>
      <c r="E8195" s="232" t="s">
        <v>40909</v>
      </c>
    </row>
    <row r="8196" spans="1:5">
      <c r="A8196" s="232" t="s">
        <v>9290</v>
      </c>
      <c r="B8196" s="233" t="s">
        <v>9291</v>
      </c>
      <c r="C8196" s="232" t="s">
        <v>5</v>
      </c>
      <c r="D8196" s="232">
        <v>255.83</v>
      </c>
      <c r="E8196" s="232" t="s">
        <v>40909</v>
      </c>
    </row>
    <row r="8197" spans="1:5">
      <c r="A8197" s="232" t="s">
        <v>9292</v>
      </c>
      <c r="B8197" s="233" t="s">
        <v>47269</v>
      </c>
      <c r="C8197" s="232" t="s">
        <v>5</v>
      </c>
      <c r="D8197" s="232">
        <v>3.22</v>
      </c>
      <c r="E8197" s="232" t="s">
        <v>40909</v>
      </c>
    </row>
    <row r="8198" spans="1:5">
      <c r="A8198" s="232" t="s">
        <v>9293</v>
      </c>
      <c r="B8198" s="233" t="s">
        <v>47270</v>
      </c>
      <c r="C8198" s="232" t="s">
        <v>5</v>
      </c>
      <c r="D8198" s="232">
        <v>6.6</v>
      </c>
      <c r="E8198" s="232" t="s">
        <v>40909</v>
      </c>
    </row>
    <row r="8199" spans="1:5">
      <c r="A8199" s="232" t="s">
        <v>9294</v>
      </c>
      <c r="B8199" s="233" t="s">
        <v>9295</v>
      </c>
      <c r="C8199" s="232" t="s">
        <v>5</v>
      </c>
      <c r="D8199" s="232">
        <v>0.74</v>
      </c>
      <c r="E8199" s="232" t="s">
        <v>40909</v>
      </c>
    </row>
    <row r="8200" spans="1:5">
      <c r="A8200" s="232" t="s">
        <v>9296</v>
      </c>
      <c r="B8200" s="233" t="s">
        <v>9297</v>
      </c>
      <c r="C8200" s="232" t="s">
        <v>5</v>
      </c>
      <c r="D8200" s="232">
        <v>0.65</v>
      </c>
      <c r="E8200" s="232" t="s">
        <v>40909</v>
      </c>
    </row>
    <row r="8201" spans="1:5">
      <c r="A8201" s="232" t="s">
        <v>9298</v>
      </c>
      <c r="B8201" s="233" t="s">
        <v>9299</v>
      </c>
      <c r="C8201" s="232" t="s">
        <v>5</v>
      </c>
      <c r="D8201" s="232">
        <v>1.99</v>
      </c>
      <c r="E8201" s="232" t="s">
        <v>40909</v>
      </c>
    </row>
    <row r="8202" spans="1:5">
      <c r="A8202" s="232" t="s">
        <v>9300</v>
      </c>
      <c r="B8202" s="233" t="s">
        <v>9301</v>
      </c>
      <c r="C8202" s="232" t="s">
        <v>5</v>
      </c>
      <c r="D8202" s="232">
        <v>4.62</v>
      </c>
      <c r="E8202" s="232" t="s">
        <v>40909</v>
      </c>
    </row>
    <row r="8203" spans="1:5">
      <c r="A8203" s="232" t="s">
        <v>9302</v>
      </c>
      <c r="B8203" s="233" t="s">
        <v>9303</v>
      </c>
      <c r="C8203" s="232" t="s">
        <v>5</v>
      </c>
      <c r="D8203" s="232">
        <v>3.64</v>
      </c>
      <c r="E8203" s="232" t="s">
        <v>40909</v>
      </c>
    </row>
    <row r="8204" spans="1:5">
      <c r="A8204" s="232" t="s">
        <v>9304</v>
      </c>
      <c r="B8204" s="233" t="s">
        <v>9305</v>
      </c>
      <c r="C8204" s="232" t="s">
        <v>5</v>
      </c>
      <c r="D8204" s="232">
        <v>14.1</v>
      </c>
      <c r="E8204" s="232" t="s">
        <v>40909</v>
      </c>
    </row>
    <row r="8205" spans="1:5">
      <c r="A8205" s="232" t="s">
        <v>9306</v>
      </c>
      <c r="B8205" s="233" t="s">
        <v>9307</v>
      </c>
      <c r="C8205" s="232" t="s">
        <v>5</v>
      </c>
      <c r="D8205" s="232">
        <v>21.44</v>
      </c>
      <c r="E8205" s="232" t="s">
        <v>40909</v>
      </c>
    </row>
    <row r="8206" spans="1:5">
      <c r="A8206" s="232" t="s">
        <v>9308</v>
      </c>
      <c r="B8206" s="233" t="s">
        <v>9309</v>
      </c>
      <c r="C8206" s="232" t="s">
        <v>5</v>
      </c>
      <c r="D8206" s="232">
        <v>54.61</v>
      </c>
      <c r="E8206" s="232" t="s">
        <v>40909</v>
      </c>
    </row>
    <row r="8207" spans="1:5">
      <c r="A8207" s="232" t="s">
        <v>9310</v>
      </c>
      <c r="B8207" s="233" t="s">
        <v>9311</v>
      </c>
      <c r="C8207" s="232" t="s">
        <v>5</v>
      </c>
      <c r="D8207" s="232">
        <v>84.89</v>
      </c>
      <c r="E8207" s="232" t="s">
        <v>40909</v>
      </c>
    </row>
    <row r="8208" spans="1:5">
      <c r="A8208" s="232" t="s">
        <v>9312</v>
      </c>
      <c r="B8208" s="233" t="s">
        <v>47271</v>
      </c>
      <c r="C8208" s="232" t="s">
        <v>5</v>
      </c>
      <c r="D8208" s="232">
        <v>1.72</v>
      </c>
      <c r="E8208" s="232" t="s">
        <v>40909</v>
      </c>
    </row>
    <row r="8209" spans="1:5">
      <c r="A8209" s="232" t="s">
        <v>9313</v>
      </c>
      <c r="B8209" s="233" t="s">
        <v>47272</v>
      </c>
      <c r="C8209" s="232" t="s">
        <v>5</v>
      </c>
      <c r="D8209" s="232">
        <v>4.01</v>
      </c>
      <c r="E8209" s="232" t="s">
        <v>40909</v>
      </c>
    </row>
    <row r="8210" spans="1:5">
      <c r="A8210" s="232" t="s">
        <v>9314</v>
      </c>
      <c r="B8210" s="233" t="s">
        <v>47273</v>
      </c>
      <c r="C8210" s="232" t="s">
        <v>5</v>
      </c>
      <c r="D8210" s="232">
        <v>7.81</v>
      </c>
      <c r="E8210" s="232" t="s">
        <v>40909</v>
      </c>
    </row>
    <row r="8211" spans="1:5">
      <c r="A8211" s="232" t="s">
        <v>9315</v>
      </c>
      <c r="B8211" s="233" t="s">
        <v>47274</v>
      </c>
      <c r="C8211" s="232" t="s">
        <v>5</v>
      </c>
      <c r="D8211" s="232">
        <v>15.17</v>
      </c>
      <c r="E8211" s="232" t="s">
        <v>40909</v>
      </c>
    </row>
    <row r="8212" spans="1:5">
      <c r="A8212" s="232" t="s">
        <v>9316</v>
      </c>
      <c r="B8212" s="233" t="s">
        <v>47275</v>
      </c>
      <c r="C8212" s="232" t="s">
        <v>5</v>
      </c>
      <c r="D8212" s="232">
        <v>12.14</v>
      </c>
      <c r="E8212" s="232" t="s">
        <v>40909</v>
      </c>
    </row>
    <row r="8213" spans="1:5">
      <c r="A8213" s="232" t="s">
        <v>9317</v>
      </c>
      <c r="B8213" s="233" t="s">
        <v>47276</v>
      </c>
      <c r="C8213" s="232" t="s">
        <v>5</v>
      </c>
      <c r="D8213" s="232">
        <v>12.18</v>
      </c>
      <c r="E8213" s="232" t="s">
        <v>40909</v>
      </c>
    </row>
    <row r="8214" spans="1:5">
      <c r="A8214" s="232" t="s">
        <v>9318</v>
      </c>
      <c r="B8214" s="233" t="s">
        <v>47277</v>
      </c>
      <c r="C8214" s="232" t="s">
        <v>5</v>
      </c>
      <c r="D8214" s="232">
        <v>34.36</v>
      </c>
      <c r="E8214" s="232" t="s">
        <v>40909</v>
      </c>
    </row>
    <row r="8215" spans="1:5">
      <c r="A8215" s="232" t="s">
        <v>9319</v>
      </c>
      <c r="B8215" s="233" t="s">
        <v>9320</v>
      </c>
      <c r="C8215" s="232" t="s">
        <v>5</v>
      </c>
      <c r="D8215" s="232">
        <v>0.99</v>
      </c>
      <c r="E8215" s="232" t="s">
        <v>40909</v>
      </c>
    </row>
    <row r="8216" spans="1:5">
      <c r="A8216" s="232" t="s">
        <v>9321</v>
      </c>
      <c r="B8216" s="233" t="s">
        <v>9322</v>
      </c>
      <c r="C8216" s="232" t="s">
        <v>5</v>
      </c>
      <c r="D8216" s="232">
        <v>1.27</v>
      </c>
      <c r="E8216" s="232" t="s">
        <v>40909</v>
      </c>
    </row>
    <row r="8217" spans="1:5">
      <c r="A8217" s="232" t="s">
        <v>9323</v>
      </c>
      <c r="B8217" s="233" t="s">
        <v>9324</v>
      </c>
      <c r="C8217" s="232" t="s">
        <v>5</v>
      </c>
      <c r="D8217" s="232">
        <v>3.41</v>
      </c>
      <c r="E8217" s="232" t="s">
        <v>40909</v>
      </c>
    </row>
    <row r="8218" spans="1:5">
      <c r="A8218" s="232" t="s">
        <v>9325</v>
      </c>
      <c r="B8218" s="233" t="s">
        <v>9326</v>
      </c>
      <c r="C8218" s="232" t="s">
        <v>5</v>
      </c>
      <c r="D8218" s="232">
        <v>11.71</v>
      </c>
      <c r="E8218" s="232" t="s">
        <v>40909</v>
      </c>
    </row>
    <row r="8219" spans="1:5">
      <c r="A8219" s="232" t="s">
        <v>9327</v>
      </c>
      <c r="B8219" s="233" t="s">
        <v>9328</v>
      </c>
      <c r="C8219" s="232" t="s">
        <v>5</v>
      </c>
      <c r="D8219" s="232">
        <v>9.56</v>
      </c>
      <c r="E8219" s="232" t="s">
        <v>40909</v>
      </c>
    </row>
    <row r="8220" spans="1:5">
      <c r="A8220" s="232" t="s">
        <v>9329</v>
      </c>
      <c r="B8220" s="233" t="s">
        <v>9330</v>
      </c>
      <c r="C8220" s="232" t="s">
        <v>5</v>
      </c>
      <c r="D8220" s="232">
        <v>20.85</v>
      </c>
      <c r="E8220" s="232" t="s">
        <v>40909</v>
      </c>
    </row>
    <row r="8221" spans="1:5">
      <c r="A8221" s="232" t="s">
        <v>9331</v>
      </c>
      <c r="B8221" s="233" t="s">
        <v>9332</v>
      </c>
      <c r="C8221" s="232" t="s">
        <v>5</v>
      </c>
      <c r="D8221" s="232">
        <v>67.25</v>
      </c>
      <c r="E8221" s="232" t="s">
        <v>40909</v>
      </c>
    </row>
    <row r="8222" spans="1:5">
      <c r="A8222" s="232" t="s">
        <v>9333</v>
      </c>
      <c r="B8222" s="233" t="s">
        <v>9334</v>
      </c>
      <c r="C8222" s="232" t="s">
        <v>5</v>
      </c>
      <c r="D8222" s="232">
        <v>97.17</v>
      </c>
      <c r="E8222" s="232" t="s">
        <v>40909</v>
      </c>
    </row>
    <row r="8223" spans="1:5">
      <c r="A8223" s="232" t="s">
        <v>9335</v>
      </c>
      <c r="B8223" s="233" t="s">
        <v>9336</v>
      </c>
      <c r="C8223" s="232" t="s">
        <v>5</v>
      </c>
      <c r="D8223" s="232">
        <v>132.46</v>
      </c>
      <c r="E8223" s="232" t="s">
        <v>40909</v>
      </c>
    </row>
    <row r="8224" spans="1:5">
      <c r="A8224" s="232" t="s">
        <v>9337</v>
      </c>
      <c r="B8224" s="233" t="s">
        <v>47278</v>
      </c>
      <c r="C8224" s="232" t="s">
        <v>5</v>
      </c>
      <c r="D8224" s="232">
        <v>4.1399999999999997</v>
      </c>
      <c r="E8224" s="232" t="s">
        <v>40909</v>
      </c>
    </row>
    <row r="8225" spans="1:5">
      <c r="A8225" s="232" t="s">
        <v>9338</v>
      </c>
      <c r="B8225" s="233" t="s">
        <v>47279</v>
      </c>
      <c r="C8225" s="232" t="s">
        <v>5</v>
      </c>
      <c r="D8225" s="232">
        <v>7.64</v>
      </c>
      <c r="E8225" s="232" t="s">
        <v>40909</v>
      </c>
    </row>
    <row r="8226" spans="1:5">
      <c r="A8226" s="232" t="s">
        <v>9339</v>
      </c>
      <c r="B8226" s="233" t="s">
        <v>47280</v>
      </c>
      <c r="C8226" s="232" t="s">
        <v>5</v>
      </c>
      <c r="D8226" s="232">
        <v>10.72</v>
      </c>
      <c r="E8226" s="232" t="s">
        <v>40909</v>
      </c>
    </row>
    <row r="8227" spans="1:5">
      <c r="A8227" s="232" t="s">
        <v>9340</v>
      </c>
      <c r="B8227" s="233" t="s">
        <v>47281</v>
      </c>
      <c r="C8227" s="232" t="s">
        <v>5</v>
      </c>
      <c r="D8227" s="232">
        <v>11.64</v>
      </c>
      <c r="E8227" s="232" t="s">
        <v>40909</v>
      </c>
    </row>
    <row r="8228" spans="1:5">
      <c r="A8228" s="232" t="s">
        <v>9341</v>
      </c>
      <c r="B8228" s="233" t="s">
        <v>47282</v>
      </c>
      <c r="C8228" s="232" t="s">
        <v>5</v>
      </c>
      <c r="D8228" s="232">
        <v>9.69</v>
      </c>
      <c r="E8228" s="232" t="s">
        <v>40909</v>
      </c>
    </row>
    <row r="8229" spans="1:5">
      <c r="A8229" s="232" t="s">
        <v>9342</v>
      </c>
      <c r="B8229" s="233" t="s">
        <v>47283</v>
      </c>
      <c r="C8229" s="232" t="s">
        <v>5</v>
      </c>
      <c r="D8229" s="232">
        <v>18.22</v>
      </c>
      <c r="E8229" s="232" t="s">
        <v>40909</v>
      </c>
    </row>
    <row r="8230" spans="1:5">
      <c r="A8230" s="232" t="s">
        <v>9343</v>
      </c>
      <c r="B8230" s="233" t="s">
        <v>47284</v>
      </c>
      <c r="C8230" s="232" t="s">
        <v>5</v>
      </c>
      <c r="D8230" s="232">
        <v>19.29</v>
      </c>
      <c r="E8230" s="232" t="s">
        <v>40909</v>
      </c>
    </row>
    <row r="8231" spans="1:5">
      <c r="A8231" s="232" t="s">
        <v>9344</v>
      </c>
      <c r="B8231" s="233" t="s">
        <v>47285</v>
      </c>
      <c r="C8231" s="232" t="s">
        <v>5</v>
      </c>
      <c r="D8231" s="232">
        <v>57.61</v>
      </c>
      <c r="E8231" s="232" t="s">
        <v>40909</v>
      </c>
    </row>
    <row r="8232" spans="1:5">
      <c r="A8232" s="232" t="s">
        <v>9345</v>
      </c>
      <c r="B8232" s="233" t="s">
        <v>47286</v>
      </c>
      <c r="C8232" s="232" t="s">
        <v>5</v>
      </c>
      <c r="D8232" s="232">
        <v>94.03</v>
      </c>
      <c r="E8232" s="232" t="s">
        <v>40909</v>
      </c>
    </row>
    <row r="8233" spans="1:5">
      <c r="A8233" s="232" t="s">
        <v>9346</v>
      </c>
      <c r="B8233" s="233" t="s">
        <v>47287</v>
      </c>
      <c r="C8233" s="232" t="s">
        <v>5</v>
      </c>
      <c r="D8233" s="232">
        <v>143.46</v>
      </c>
      <c r="E8233" s="232" t="s">
        <v>40909</v>
      </c>
    </row>
    <row r="8234" spans="1:5">
      <c r="A8234" s="232" t="s">
        <v>9347</v>
      </c>
      <c r="B8234" s="233" t="s">
        <v>9348</v>
      </c>
      <c r="C8234" s="232" t="s">
        <v>5</v>
      </c>
      <c r="D8234" s="232">
        <v>17.420000000000002</v>
      </c>
      <c r="E8234" s="232" t="s">
        <v>40909</v>
      </c>
    </row>
    <row r="8235" spans="1:5">
      <c r="A8235" s="232" t="s">
        <v>9349</v>
      </c>
      <c r="B8235" s="233" t="s">
        <v>9350</v>
      </c>
      <c r="C8235" s="232" t="s">
        <v>5</v>
      </c>
      <c r="D8235" s="232">
        <v>33.89</v>
      </c>
      <c r="E8235" s="232" t="s">
        <v>40909</v>
      </c>
    </row>
    <row r="8236" spans="1:5">
      <c r="A8236" s="232" t="s">
        <v>9351</v>
      </c>
      <c r="B8236" s="233" t="s">
        <v>9352</v>
      </c>
      <c r="C8236" s="232" t="s">
        <v>5</v>
      </c>
      <c r="D8236" s="232">
        <v>7.14</v>
      </c>
      <c r="E8236" s="232" t="s">
        <v>40909</v>
      </c>
    </row>
    <row r="8237" spans="1:5">
      <c r="A8237" s="232" t="s">
        <v>9353</v>
      </c>
      <c r="B8237" s="233" t="s">
        <v>9354</v>
      </c>
      <c r="C8237" s="232" t="s">
        <v>5</v>
      </c>
      <c r="D8237" s="232">
        <v>9.15</v>
      </c>
      <c r="E8237" s="232" t="s">
        <v>40909</v>
      </c>
    </row>
    <row r="8238" spans="1:5">
      <c r="A8238" s="232" t="s">
        <v>9355</v>
      </c>
      <c r="B8238" s="233" t="s">
        <v>9356</v>
      </c>
      <c r="C8238" s="232" t="s">
        <v>5</v>
      </c>
      <c r="D8238" s="232">
        <v>17.18</v>
      </c>
      <c r="E8238" s="232" t="s">
        <v>40909</v>
      </c>
    </row>
    <row r="8239" spans="1:5">
      <c r="A8239" s="232" t="s">
        <v>9357</v>
      </c>
      <c r="B8239" s="233" t="s">
        <v>9358</v>
      </c>
      <c r="C8239" s="232" t="s">
        <v>5</v>
      </c>
      <c r="D8239" s="232">
        <v>30.08</v>
      </c>
      <c r="E8239" s="232" t="s">
        <v>40909</v>
      </c>
    </row>
    <row r="8240" spans="1:5">
      <c r="A8240" s="232" t="s">
        <v>9359</v>
      </c>
      <c r="B8240" s="233" t="s">
        <v>9360</v>
      </c>
      <c r="C8240" s="232" t="s">
        <v>5</v>
      </c>
      <c r="D8240" s="232">
        <v>28.81</v>
      </c>
      <c r="E8240" s="232" t="s">
        <v>40909</v>
      </c>
    </row>
    <row r="8241" spans="1:5">
      <c r="A8241" s="232" t="s">
        <v>9361</v>
      </c>
      <c r="B8241" s="233" t="s">
        <v>9362</v>
      </c>
      <c r="C8241" s="232" t="s">
        <v>5</v>
      </c>
      <c r="D8241" s="232">
        <v>84.36</v>
      </c>
      <c r="E8241" s="232" t="s">
        <v>40909</v>
      </c>
    </row>
    <row r="8242" spans="1:5">
      <c r="A8242" s="232" t="s">
        <v>9363</v>
      </c>
      <c r="B8242" s="233" t="s">
        <v>9364</v>
      </c>
      <c r="C8242" s="232" t="s">
        <v>5</v>
      </c>
      <c r="D8242" s="232">
        <v>166.96</v>
      </c>
      <c r="E8242" s="232" t="s">
        <v>40909</v>
      </c>
    </row>
    <row r="8243" spans="1:5">
      <c r="A8243" s="232" t="s">
        <v>9365</v>
      </c>
      <c r="B8243" s="233" t="s">
        <v>9366</v>
      </c>
      <c r="C8243" s="232" t="s">
        <v>5</v>
      </c>
      <c r="D8243" s="232">
        <v>257.14</v>
      </c>
      <c r="E8243" s="232" t="s">
        <v>40909</v>
      </c>
    </row>
    <row r="8244" spans="1:5">
      <c r="A8244" s="232" t="s">
        <v>9367</v>
      </c>
      <c r="B8244" s="233" t="s">
        <v>9368</v>
      </c>
      <c r="C8244" s="232" t="s">
        <v>5</v>
      </c>
      <c r="D8244" s="232">
        <v>475.9</v>
      </c>
      <c r="E8244" s="232" t="s">
        <v>40909</v>
      </c>
    </row>
    <row r="8245" spans="1:5">
      <c r="A8245" s="232" t="s">
        <v>9369</v>
      </c>
      <c r="B8245" s="233" t="s">
        <v>47288</v>
      </c>
      <c r="C8245" s="232" t="s">
        <v>5</v>
      </c>
      <c r="D8245" s="232">
        <v>1.92</v>
      </c>
      <c r="E8245" s="232" t="s">
        <v>40909</v>
      </c>
    </row>
    <row r="8246" spans="1:5">
      <c r="A8246" s="232" t="s">
        <v>9370</v>
      </c>
      <c r="B8246" s="233" t="s">
        <v>47289</v>
      </c>
      <c r="C8246" s="232" t="s">
        <v>5</v>
      </c>
      <c r="D8246" s="232">
        <v>2.75</v>
      </c>
      <c r="E8246" s="232" t="s">
        <v>40909</v>
      </c>
    </row>
    <row r="8247" spans="1:5">
      <c r="A8247" s="232" t="s">
        <v>9371</v>
      </c>
      <c r="B8247" s="233" t="s">
        <v>47290</v>
      </c>
      <c r="C8247" s="232" t="s">
        <v>5</v>
      </c>
      <c r="D8247" s="232">
        <v>2.52</v>
      </c>
      <c r="E8247" s="232" t="s">
        <v>40909</v>
      </c>
    </row>
    <row r="8248" spans="1:5">
      <c r="A8248" s="232" t="s">
        <v>9372</v>
      </c>
      <c r="B8248" s="233" t="s">
        <v>47291</v>
      </c>
      <c r="C8248" s="232" t="s">
        <v>5</v>
      </c>
      <c r="D8248" s="232">
        <v>14.29</v>
      </c>
      <c r="E8248" s="232" t="s">
        <v>40909</v>
      </c>
    </row>
    <row r="8249" spans="1:5">
      <c r="A8249" s="232" t="s">
        <v>9373</v>
      </c>
      <c r="B8249" s="233" t="s">
        <v>47292</v>
      </c>
      <c r="C8249" s="232" t="s">
        <v>5</v>
      </c>
      <c r="D8249" s="232">
        <v>1.75</v>
      </c>
      <c r="E8249" s="232" t="s">
        <v>40909</v>
      </c>
    </row>
    <row r="8250" spans="1:5">
      <c r="A8250" s="232" t="s">
        <v>9374</v>
      </c>
      <c r="B8250" s="233" t="s">
        <v>47293</v>
      </c>
      <c r="C8250" s="232" t="s">
        <v>5</v>
      </c>
      <c r="D8250" s="232">
        <v>1.95</v>
      </c>
      <c r="E8250" s="232" t="s">
        <v>40909</v>
      </c>
    </row>
    <row r="8251" spans="1:5">
      <c r="A8251" s="232" t="s">
        <v>9375</v>
      </c>
      <c r="B8251" s="233" t="s">
        <v>47294</v>
      </c>
      <c r="C8251" s="232" t="s">
        <v>5</v>
      </c>
      <c r="D8251" s="232">
        <v>1.83</v>
      </c>
      <c r="E8251" s="232" t="s">
        <v>40909</v>
      </c>
    </row>
    <row r="8252" spans="1:5">
      <c r="A8252" s="232" t="s">
        <v>9376</v>
      </c>
      <c r="B8252" s="233" t="s">
        <v>47295</v>
      </c>
      <c r="C8252" s="232" t="s">
        <v>5</v>
      </c>
      <c r="D8252" s="232">
        <v>7.52</v>
      </c>
      <c r="E8252" s="232" t="s">
        <v>40909</v>
      </c>
    </row>
    <row r="8253" spans="1:5">
      <c r="A8253" s="232" t="s">
        <v>9377</v>
      </c>
      <c r="B8253" s="233" t="s">
        <v>47296</v>
      </c>
      <c r="C8253" s="232" t="s">
        <v>5</v>
      </c>
      <c r="D8253" s="232">
        <v>13.2</v>
      </c>
      <c r="E8253" s="232" t="s">
        <v>40909</v>
      </c>
    </row>
    <row r="8254" spans="1:5">
      <c r="A8254" s="232" t="s">
        <v>9378</v>
      </c>
      <c r="B8254" s="233" t="s">
        <v>47297</v>
      </c>
      <c r="C8254" s="232" t="s">
        <v>5</v>
      </c>
      <c r="D8254" s="232">
        <v>20.87</v>
      </c>
      <c r="E8254" s="232" t="s">
        <v>40909</v>
      </c>
    </row>
    <row r="8255" spans="1:5" ht="22.5">
      <c r="A8255" s="232" t="s">
        <v>9379</v>
      </c>
      <c r="B8255" s="233" t="s">
        <v>9380</v>
      </c>
      <c r="C8255" s="232" t="s">
        <v>5</v>
      </c>
      <c r="D8255" s="232">
        <v>3.07</v>
      </c>
      <c r="E8255" s="232" t="s">
        <v>40909</v>
      </c>
    </row>
    <row r="8256" spans="1:5" ht="22.5">
      <c r="A8256" s="232" t="s">
        <v>9381</v>
      </c>
      <c r="B8256" s="233" t="s">
        <v>9382</v>
      </c>
      <c r="C8256" s="232" t="s">
        <v>5</v>
      </c>
      <c r="D8256" s="232">
        <v>4.07</v>
      </c>
      <c r="E8256" s="232" t="s">
        <v>40909</v>
      </c>
    </row>
    <row r="8257" spans="1:5" ht="22.5">
      <c r="A8257" s="232" t="s">
        <v>9383</v>
      </c>
      <c r="B8257" s="233" t="s">
        <v>9384</v>
      </c>
      <c r="C8257" s="232" t="s">
        <v>5</v>
      </c>
      <c r="D8257" s="232">
        <v>2.97</v>
      </c>
      <c r="E8257" s="232" t="s">
        <v>40909</v>
      </c>
    </row>
    <row r="8258" spans="1:5" ht="22.5">
      <c r="A8258" s="232" t="s">
        <v>9385</v>
      </c>
      <c r="B8258" s="233" t="s">
        <v>9386</v>
      </c>
      <c r="C8258" s="232" t="s">
        <v>5</v>
      </c>
      <c r="D8258" s="232">
        <v>15.86</v>
      </c>
      <c r="E8258" s="232" t="s">
        <v>40909</v>
      </c>
    </row>
    <row r="8259" spans="1:5" ht="22.5">
      <c r="A8259" s="232" t="s">
        <v>9387</v>
      </c>
      <c r="B8259" s="233" t="s">
        <v>47298</v>
      </c>
      <c r="C8259" s="232" t="s">
        <v>5</v>
      </c>
      <c r="D8259" s="232">
        <v>6.58</v>
      </c>
      <c r="E8259" s="232" t="s">
        <v>40909</v>
      </c>
    </row>
    <row r="8260" spans="1:5" ht="22.5">
      <c r="A8260" s="232" t="s">
        <v>9388</v>
      </c>
      <c r="B8260" s="233" t="s">
        <v>47299</v>
      </c>
      <c r="C8260" s="232" t="s">
        <v>5</v>
      </c>
      <c r="D8260" s="232">
        <v>4.79</v>
      </c>
      <c r="E8260" s="232" t="s">
        <v>40909</v>
      </c>
    </row>
    <row r="8261" spans="1:5" ht="22.5">
      <c r="A8261" s="232" t="s">
        <v>9389</v>
      </c>
      <c r="B8261" s="233" t="s">
        <v>47300</v>
      </c>
      <c r="C8261" s="232" t="s">
        <v>5</v>
      </c>
      <c r="D8261" s="232">
        <v>6.99</v>
      </c>
      <c r="E8261" s="232" t="s">
        <v>40909</v>
      </c>
    </row>
    <row r="8262" spans="1:5" ht="22.5">
      <c r="A8262" s="232" t="s">
        <v>9390</v>
      </c>
      <c r="B8262" s="233" t="s">
        <v>47301</v>
      </c>
      <c r="C8262" s="232" t="s">
        <v>5</v>
      </c>
      <c r="D8262" s="232">
        <v>28.58</v>
      </c>
      <c r="E8262" s="232" t="s">
        <v>40909</v>
      </c>
    </row>
    <row r="8263" spans="1:5" ht="22.5">
      <c r="A8263" s="232" t="s">
        <v>9391</v>
      </c>
      <c r="B8263" s="233" t="s">
        <v>47302</v>
      </c>
      <c r="C8263" s="232" t="s">
        <v>5</v>
      </c>
      <c r="D8263" s="232">
        <v>5.98</v>
      </c>
      <c r="E8263" s="232" t="s">
        <v>40909</v>
      </c>
    </row>
    <row r="8264" spans="1:5" ht="22.5">
      <c r="A8264" s="232" t="s">
        <v>9392</v>
      </c>
      <c r="B8264" s="233" t="s">
        <v>47303</v>
      </c>
      <c r="C8264" s="232" t="s">
        <v>5</v>
      </c>
      <c r="D8264" s="232">
        <v>4.6500000000000004</v>
      </c>
      <c r="E8264" s="232" t="s">
        <v>40909</v>
      </c>
    </row>
    <row r="8265" spans="1:5" ht="22.5">
      <c r="A8265" s="232" t="s">
        <v>9393</v>
      </c>
      <c r="B8265" s="233" t="s">
        <v>47304</v>
      </c>
      <c r="C8265" s="232" t="s">
        <v>5</v>
      </c>
      <c r="D8265" s="232">
        <v>5.47</v>
      </c>
      <c r="E8265" s="232" t="s">
        <v>40909</v>
      </c>
    </row>
    <row r="8266" spans="1:5" ht="22.5">
      <c r="A8266" s="232" t="s">
        <v>9394</v>
      </c>
      <c r="B8266" s="233" t="s">
        <v>47305</v>
      </c>
      <c r="C8266" s="232" t="s">
        <v>5</v>
      </c>
      <c r="D8266" s="232">
        <v>10.82</v>
      </c>
      <c r="E8266" s="232" t="s">
        <v>40909</v>
      </c>
    </row>
    <row r="8267" spans="1:5" ht="22.5">
      <c r="A8267" s="232" t="s">
        <v>9395</v>
      </c>
      <c r="B8267" s="233" t="s">
        <v>47306</v>
      </c>
      <c r="C8267" s="232" t="s">
        <v>5</v>
      </c>
      <c r="D8267" s="232">
        <v>8.99</v>
      </c>
      <c r="E8267" s="232" t="s">
        <v>40909</v>
      </c>
    </row>
    <row r="8268" spans="1:5" ht="22.5">
      <c r="A8268" s="232" t="s">
        <v>9396</v>
      </c>
      <c r="B8268" s="233" t="s">
        <v>47307</v>
      </c>
      <c r="C8268" s="232" t="s">
        <v>5</v>
      </c>
      <c r="D8268" s="232">
        <v>11.17</v>
      </c>
      <c r="E8268" s="232" t="s">
        <v>40909</v>
      </c>
    </row>
    <row r="8269" spans="1:5" ht="22.5">
      <c r="A8269" s="232" t="s">
        <v>9397</v>
      </c>
      <c r="B8269" s="233" t="s">
        <v>47308</v>
      </c>
      <c r="C8269" s="232" t="s">
        <v>5</v>
      </c>
      <c r="D8269" s="232">
        <v>16.010000000000002</v>
      </c>
      <c r="E8269" s="232" t="s">
        <v>40909</v>
      </c>
    </row>
    <row r="8270" spans="1:5" ht="33.75">
      <c r="A8270" s="232" t="s">
        <v>9398</v>
      </c>
      <c r="B8270" s="233" t="s">
        <v>47309</v>
      </c>
      <c r="C8270" s="232" t="s">
        <v>4</v>
      </c>
      <c r="D8270" s="232">
        <v>36.880000000000003</v>
      </c>
      <c r="E8270" s="232" t="s">
        <v>40909</v>
      </c>
    </row>
    <row r="8271" spans="1:5" ht="33.75">
      <c r="A8271" s="232" t="s">
        <v>9399</v>
      </c>
      <c r="B8271" s="233" t="s">
        <v>47310</v>
      </c>
      <c r="C8271" s="232" t="s">
        <v>4</v>
      </c>
      <c r="D8271" s="232">
        <v>56.61</v>
      </c>
      <c r="E8271" s="232" t="s">
        <v>40909</v>
      </c>
    </row>
    <row r="8272" spans="1:5" ht="33.75">
      <c r="A8272" s="232" t="s">
        <v>9400</v>
      </c>
      <c r="B8272" s="233" t="s">
        <v>47311</v>
      </c>
      <c r="C8272" s="232" t="s">
        <v>4</v>
      </c>
      <c r="D8272" s="232">
        <v>74.099999999999994</v>
      </c>
      <c r="E8272" s="232" t="s">
        <v>40909</v>
      </c>
    </row>
    <row r="8273" spans="1:5" ht="33.75">
      <c r="A8273" s="232" t="s">
        <v>9401</v>
      </c>
      <c r="B8273" s="233" t="s">
        <v>47312</v>
      </c>
      <c r="C8273" s="232" t="s">
        <v>4</v>
      </c>
      <c r="D8273" s="232">
        <v>117.46</v>
      </c>
      <c r="E8273" s="232" t="s">
        <v>40909</v>
      </c>
    </row>
    <row r="8274" spans="1:5" ht="33.75">
      <c r="A8274" s="232" t="s">
        <v>9402</v>
      </c>
      <c r="B8274" s="233" t="s">
        <v>47313</v>
      </c>
      <c r="C8274" s="232" t="s">
        <v>4</v>
      </c>
      <c r="D8274" s="232">
        <v>151.91999999999999</v>
      </c>
      <c r="E8274" s="232" t="s">
        <v>40909</v>
      </c>
    </row>
    <row r="8275" spans="1:5" ht="33.75">
      <c r="A8275" s="232" t="s">
        <v>9403</v>
      </c>
      <c r="B8275" s="233" t="s">
        <v>47314</v>
      </c>
      <c r="C8275" s="232" t="s">
        <v>4</v>
      </c>
      <c r="D8275" s="232">
        <v>227.46</v>
      </c>
      <c r="E8275" s="232" t="s">
        <v>40909</v>
      </c>
    </row>
    <row r="8276" spans="1:5" ht="33.75">
      <c r="A8276" s="232" t="s">
        <v>9404</v>
      </c>
      <c r="B8276" s="233" t="s">
        <v>47315</v>
      </c>
      <c r="C8276" s="232" t="s">
        <v>4</v>
      </c>
      <c r="D8276" s="232">
        <v>312.26</v>
      </c>
      <c r="E8276" s="232" t="s">
        <v>40909</v>
      </c>
    </row>
    <row r="8277" spans="1:5" ht="33.75">
      <c r="A8277" s="232" t="s">
        <v>9405</v>
      </c>
      <c r="B8277" s="233" t="s">
        <v>47316</v>
      </c>
      <c r="C8277" s="232" t="s">
        <v>4</v>
      </c>
      <c r="D8277" s="232">
        <v>429.3</v>
      </c>
      <c r="E8277" s="232" t="s">
        <v>40909</v>
      </c>
    </row>
    <row r="8278" spans="1:5" ht="33.75">
      <c r="A8278" s="232" t="s">
        <v>9406</v>
      </c>
      <c r="B8278" s="233" t="s">
        <v>47317</v>
      </c>
      <c r="C8278" s="232" t="s">
        <v>4</v>
      </c>
      <c r="D8278" s="232">
        <v>578.23</v>
      </c>
      <c r="E8278" s="232" t="s">
        <v>40909</v>
      </c>
    </row>
    <row r="8279" spans="1:5" ht="33.75">
      <c r="A8279" s="232" t="s">
        <v>9407</v>
      </c>
      <c r="B8279" s="233" t="s">
        <v>47318</v>
      </c>
      <c r="C8279" s="232" t="s">
        <v>4</v>
      </c>
      <c r="D8279" s="232">
        <v>62.4</v>
      </c>
      <c r="E8279" s="232" t="s">
        <v>40909</v>
      </c>
    </row>
    <row r="8280" spans="1:5" ht="33.75">
      <c r="A8280" s="232" t="s">
        <v>9408</v>
      </c>
      <c r="B8280" s="233" t="s">
        <v>47319</v>
      </c>
      <c r="C8280" s="232" t="s">
        <v>4</v>
      </c>
      <c r="D8280" s="232">
        <v>97.99</v>
      </c>
      <c r="E8280" s="232" t="s">
        <v>40909</v>
      </c>
    </row>
    <row r="8281" spans="1:5" ht="33.75">
      <c r="A8281" s="232" t="s">
        <v>9409</v>
      </c>
      <c r="B8281" s="233" t="s">
        <v>47320</v>
      </c>
      <c r="C8281" s="232" t="s">
        <v>4</v>
      </c>
      <c r="D8281" s="232">
        <v>133.94999999999999</v>
      </c>
      <c r="E8281" s="232" t="s">
        <v>40909</v>
      </c>
    </row>
    <row r="8282" spans="1:5" ht="33.75">
      <c r="A8282" s="232" t="s">
        <v>9410</v>
      </c>
      <c r="B8282" s="233" t="s">
        <v>47321</v>
      </c>
      <c r="C8282" s="232" t="s">
        <v>4</v>
      </c>
      <c r="D8282" s="232">
        <v>264.74</v>
      </c>
      <c r="E8282" s="232" t="s">
        <v>40909</v>
      </c>
    </row>
    <row r="8283" spans="1:5" ht="33.75">
      <c r="A8283" s="232" t="s">
        <v>9411</v>
      </c>
      <c r="B8283" s="233" t="s">
        <v>47322</v>
      </c>
      <c r="C8283" s="232" t="s">
        <v>5</v>
      </c>
      <c r="D8283" s="232">
        <v>10.19</v>
      </c>
      <c r="E8283" s="232" t="s">
        <v>40909</v>
      </c>
    </row>
    <row r="8284" spans="1:5" ht="33.75">
      <c r="A8284" s="232" t="s">
        <v>9412</v>
      </c>
      <c r="B8284" s="233" t="s">
        <v>47323</v>
      </c>
      <c r="C8284" s="232" t="s">
        <v>5</v>
      </c>
      <c r="D8284" s="232">
        <v>13.47</v>
      </c>
      <c r="E8284" s="232" t="s">
        <v>40909</v>
      </c>
    </row>
    <row r="8285" spans="1:5" ht="33.75">
      <c r="A8285" s="232" t="s">
        <v>9413</v>
      </c>
      <c r="B8285" s="233" t="s">
        <v>47324</v>
      </c>
      <c r="C8285" s="232" t="s">
        <v>5</v>
      </c>
      <c r="D8285" s="232">
        <v>16.11</v>
      </c>
      <c r="E8285" s="232" t="s">
        <v>40909</v>
      </c>
    </row>
    <row r="8286" spans="1:5" ht="33.75">
      <c r="A8286" s="232" t="s">
        <v>9414</v>
      </c>
      <c r="B8286" s="233" t="s">
        <v>47325</v>
      </c>
      <c r="C8286" s="232" t="s">
        <v>5</v>
      </c>
      <c r="D8286" s="232">
        <v>20.38</v>
      </c>
      <c r="E8286" s="232" t="s">
        <v>40909</v>
      </c>
    </row>
    <row r="8287" spans="1:5" ht="33.75">
      <c r="A8287" s="232" t="s">
        <v>9415</v>
      </c>
      <c r="B8287" s="233" t="s">
        <v>47326</v>
      </c>
      <c r="C8287" s="232" t="s">
        <v>5</v>
      </c>
      <c r="D8287" s="232">
        <v>22.73</v>
      </c>
      <c r="E8287" s="232" t="s">
        <v>40909</v>
      </c>
    </row>
    <row r="8288" spans="1:5" ht="33.75">
      <c r="A8288" s="232" t="s">
        <v>9416</v>
      </c>
      <c r="B8288" s="233" t="s">
        <v>47327</v>
      </c>
      <c r="C8288" s="232" t="s">
        <v>5</v>
      </c>
      <c r="D8288" s="232">
        <v>37.04</v>
      </c>
      <c r="E8288" s="232" t="s">
        <v>40909</v>
      </c>
    </row>
    <row r="8289" spans="1:5" ht="33.75">
      <c r="A8289" s="232" t="s">
        <v>9417</v>
      </c>
      <c r="B8289" s="233" t="s">
        <v>47328</v>
      </c>
      <c r="C8289" s="232" t="s">
        <v>5</v>
      </c>
      <c r="D8289" s="232">
        <v>49.65</v>
      </c>
      <c r="E8289" s="232" t="s">
        <v>40909</v>
      </c>
    </row>
    <row r="8290" spans="1:5" ht="33.75">
      <c r="A8290" s="232" t="s">
        <v>9418</v>
      </c>
      <c r="B8290" s="233" t="s">
        <v>47329</v>
      </c>
      <c r="C8290" s="232" t="s">
        <v>5</v>
      </c>
      <c r="D8290" s="232">
        <v>77.94</v>
      </c>
      <c r="E8290" s="232" t="s">
        <v>40909</v>
      </c>
    </row>
    <row r="8291" spans="1:5" ht="33.75">
      <c r="A8291" s="232" t="s">
        <v>9419</v>
      </c>
      <c r="B8291" s="233" t="s">
        <v>47330</v>
      </c>
      <c r="C8291" s="232" t="s">
        <v>5</v>
      </c>
      <c r="D8291" s="232">
        <v>110.16</v>
      </c>
      <c r="E8291" s="232" t="s">
        <v>40909</v>
      </c>
    </row>
    <row r="8292" spans="1:5" ht="22.5">
      <c r="A8292" s="232" t="s">
        <v>9420</v>
      </c>
      <c r="B8292" s="233" t="s">
        <v>47331</v>
      </c>
      <c r="C8292" s="232" t="s">
        <v>5</v>
      </c>
      <c r="D8292" s="232">
        <v>15.68</v>
      </c>
      <c r="E8292" s="232" t="s">
        <v>40909</v>
      </c>
    </row>
    <row r="8293" spans="1:5" ht="22.5">
      <c r="A8293" s="232" t="s">
        <v>9421</v>
      </c>
      <c r="B8293" s="233" t="s">
        <v>47332</v>
      </c>
      <c r="C8293" s="232" t="s">
        <v>5</v>
      </c>
      <c r="D8293" s="232">
        <v>18.3</v>
      </c>
      <c r="E8293" s="232" t="s">
        <v>40909</v>
      </c>
    </row>
    <row r="8294" spans="1:5" ht="22.5">
      <c r="A8294" s="232" t="s">
        <v>9422</v>
      </c>
      <c r="B8294" s="233" t="s">
        <v>47333</v>
      </c>
      <c r="C8294" s="232" t="s">
        <v>5</v>
      </c>
      <c r="D8294" s="232">
        <v>22.22</v>
      </c>
      <c r="E8294" s="232" t="s">
        <v>40909</v>
      </c>
    </row>
    <row r="8295" spans="1:5" ht="22.5">
      <c r="A8295" s="232" t="s">
        <v>9423</v>
      </c>
      <c r="B8295" s="233" t="s">
        <v>47334</v>
      </c>
      <c r="C8295" s="232" t="s">
        <v>5</v>
      </c>
      <c r="D8295" s="232">
        <v>24.83</v>
      </c>
      <c r="E8295" s="232" t="s">
        <v>40909</v>
      </c>
    </row>
    <row r="8296" spans="1:5" ht="22.5">
      <c r="A8296" s="232" t="s">
        <v>9424</v>
      </c>
      <c r="B8296" s="233" t="s">
        <v>47335</v>
      </c>
      <c r="C8296" s="232" t="s">
        <v>5</v>
      </c>
      <c r="D8296" s="232">
        <v>33.99</v>
      </c>
      <c r="E8296" s="232" t="s">
        <v>40909</v>
      </c>
    </row>
    <row r="8297" spans="1:5" ht="22.5">
      <c r="A8297" s="232" t="s">
        <v>9425</v>
      </c>
      <c r="B8297" s="233" t="s">
        <v>47336</v>
      </c>
      <c r="C8297" s="232" t="s">
        <v>5</v>
      </c>
      <c r="D8297" s="232">
        <v>41.83</v>
      </c>
      <c r="E8297" s="232" t="s">
        <v>40909</v>
      </c>
    </row>
    <row r="8298" spans="1:5" ht="22.5">
      <c r="A8298" s="232" t="s">
        <v>9426</v>
      </c>
      <c r="B8298" s="233" t="s">
        <v>47337</v>
      </c>
      <c r="C8298" s="232" t="s">
        <v>5</v>
      </c>
      <c r="D8298" s="232">
        <v>62.75</v>
      </c>
      <c r="E8298" s="232" t="s">
        <v>40909</v>
      </c>
    </row>
    <row r="8299" spans="1:5" ht="22.5">
      <c r="A8299" s="232" t="s">
        <v>9427</v>
      </c>
      <c r="B8299" s="233" t="s">
        <v>47338</v>
      </c>
      <c r="C8299" s="232" t="s">
        <v>5</v>
      </c>
      <c r="D8299" s="232">
        <v>78.430000000000007</v>
      </c>
      <c r="E8299" s="232" t="s">
        <v>40909</v>
      </c>
    </row>
    <row r="8300" spans="1:5" ht="22.5">
      <c r="A8300" s="232" t="s">
        <v>9428</v>
      </c>
      <c r="B8300" s="233" t="s">
        <v>47339</v>
      </c>
      <c r="C8300" s="232" t="s">
        <v>5</v>
      </c>
      <c r="D8300" s="232">
        <v>99.35</v>
      </c>
      <c r="E8300" s="232" t="s">
        <v>40909</v>
      </c>
    </row>
    <row r="8301" spans="1:5" ht="33.75">
      <c r="A8301" s="232" t="s">
        <v>9429</v>
      </c>
      <c r="B8301" s="233" t="s">
        <v>47340</v>
      </c>
      <c r="C8301" s="232" t="s">
        <v>5</v>
      </c>
      <c r="D8301" s="232">
        <v>18.3</v>
      </c>
      <c r="E8301" s="232" t="s">
        <v>40909</v>
      </c>
    </row>
    <row r="8302" spans="1:5" ht="33.75">
      <c r="A8302" s="232" t="s">
        <v>9430</v>
      </c>
      <c r="B8302" s="233" t="s">
        <v>47341</v>
      </c>
      <c r="C8302" s="232" t="s">
        <v>5</v>
      </c>
      <c r="D8302" s="232">
        <v>20.91</v>
      </c>
      <c r="E8302" s="232" t="s">
        <v>40909</v>
      </c>
    </row>
    <row r="8303" spans="1:5" ht="22.5">
      <c r="A8303" s="232" t="s">
        <v>9431</v>
      </c>
      <c r="B8303" s="233" t="s">
        <v>47342</v>
      </c>
      <c r="C8303" s="232" t="s">
        <v>5</v>
      </c>
      <c r="D8303" s="232">
        <v>28.76</v>
      </c>
      <c r="E8303" s="232" t="s">
        <v>40909</v>
      </c>
    </row>
    <row r="8304" spans="1:5" ht="33.75">
      <c r="A8304" s="232" t="s">
        <v>9432</v>
      </c>
      <c r="B8304" s="233" t="s">
        <v>47343</v>
      </c>
      <c r="C8304" s="232" t="s">
        <v>5</v>
      </c>
      <c r="D8304" s="232">
        <v>29.28</v>
      </c>
      <c r="E8304" s="232" t="s">
        <v>40909</v>
      </c>
    </row>
    <row r="8305" spans="1:5" ht="33.75">
      <c r="A8305" s="232" t="s">
        <v>9433</v>
      </c>
      <c r="B8305" s="233" t="s">
        <v>47344</v>
      </c>
      <c r="C8305" s="232" t="s">
        <v>5</v>
      </c>
      <c r="D8305" s="232">
        <v>36.6</v>
      </c>
      <c r="E8305" s="232" t="s">
        <v>40909</v>
      </c>
    </row>
    <row r="8306" spans="1:5" ht="22.5">
      <c r="A8306" s="232" t="s">
        <v>9434</v>
      </c>
      <c r="B8306" s="233" t="s">
        <v>47345</v>
      </c>
      <c r="C8306" s="232" t="s">
        <v>5</v>
      </c>
      <c r="D8306" s="232">
        <v>57.52</v>
      </c>
      <c r="E8306" s="232" t="s">
        <v>40909</v>
      </c>
    </row>
    <row r="8307" spans="1:5" ht="33.75">
      <c r="A8307" s="232" t="s">
        <v>9435</v>
      </c>
      <c r="B8307" s="233" t="s">
        <v>47346</v>
      </c>
      <c r="C8307" s="232" t="s">
        <v>5</v>
      </c>
      <c r="D8307" s="232">
        <v>104.58</v>
      </c>
      <c r="E8307" s="232" t="s">
        <v>40909</v>
      </c>
    </row>
    <row r="8308" spans="1:5" ht="22.5">
      <c r="A8308" s="232" t="s">
        <v>9436</v>
      </c>
      <c r="B8308" s="233" t="s">
        <v>47347</v>
      </c>
      <c r="C8308" s="232" t="s">
        <v>5</v>
      </c>
      <c r="D8308" s="232">
        <v>120.27</v>
      </c>
      <c r="E8308" s="232" t="s">
        <v>40909</v>
      </c>
    </row>
    <row r="8309" spans="1:5" ht="22.5">
      <c r="A8309" s="232" t="s">
        <v>9437</v>
      </c>
      <c r="B8309" s="233" t="s">
        <v>47348</v>
      </c>
      <c r="C8309" s="232" t="s">
        <v>5</v>
      </c>
      <c r="D8309" s="232">
        <v>151.63999999999999</v>
      </c>
      <c r="E8309" s="232" t="s">
        <v>40909</v>
      </c>
    </row>
    <row r="8310" spans="1:5" ht="22.5">
      <c r="A8310" s="232" t="s">
        <v>9438</v>
      </c>
      <c r="B8310" s="233" t="s">
        <v>47349</v>
      </c>
      <c r="C8310" s="232" t="s">
        <v>5</v>
      </c>
      <c r="D8310" s="232">
        <v>6.53</v>
      </c>
      <c r="E8310" s="232" t="s">
        <v>40909</v>
      </c>
    </row>
    <row r="8311" spans="1:5" ht="22.5">
      <c r="A8311" s="232" t="s">
        <v>9439</v>
      </c>
      <c r="B8311" s="233" t="s">
        <v>47350</v>
      </c>
      <c r="C8311" s="232" t="s">
        <v>5</v>
      </c>
      <c r="D8311" s="232">
        <v>7.84</v>
      </c>
      <c r="E8311" s="232" t="s">
        <v>40909</v>
      </c>
    </row>
    <row r="8312" spans="1:5" ht="22.5">
      <c r="A8312" s="232" t="s">
        <v>9440</v>
      </c>
      <c r="B8312" s="233" t="s">
        <v>47351</v>
      </c>
      <c r="C8312" s="232" t="s">
        <v>5</v>
      </c>
      <c r="D8312" s="232">
        <v>9.67</v>
      </c>
      <c r="E8312" s="232" t="s">
        <v>40909</v>
      </c>
    </row>
    <row r="8313" spans="1:5" ht="22.5">
      <c r="A8313" s="232" t="s">
        <v>9441</v>
      </c>
      <c r="B8313" s="233" t="s">
        <v>47352</v>
      </c>
      <c r="C8313" s="232" t="s">
        <v>5</v>
      </c>
      <c r="D8313" s="232">
        <v>11.5</v>
      </c>
      <c r="E8313" s="232" t="s">
        <v>40909</v>
      </c>
    </row>
    <row r="8314" spans="1:5" ht="22.5">
      <c r="A8314" s="232" t="s">
        <v>9442</v>
      </c>
      <c r="B8314" s="233" t="s">
        <v>47353</v>
      </c>
      <c r="C8314" s="232" t="s">
        <v>5</v>
      </c>
      <c r="D8314" s="232">
        <v>13.07</v>
      </c>
      <c r="E8314" s="232" t="s">
        <v>40909</v>
      </c>
    </row>
    <row r="8315" spans="1:5" ht="22.5">
      <c r="A8315" s="232" t="s">
        <v>9443</v>
      </c>
      <c r="B8315" s="233" t="s">
        <v>47354</v>
      </c>
      <c r="C8315" s="232" t="s">
        <v>5</v>
      </c>
      <c r="D8315" s="232">
        <v>20.91</v>
      </c>
      <c r="E8315" s="232" t="s">
        <v>40909</v>
      </c>
    </row>
    <row r="8316" spans="1:5" ht="22.5">
      <c r="A8316" s="232" t="s">
        <v>9444</v>
      </c>
      <c r="B8316" s="233" t="s">
        <v>47355</v>
      </c>
      <c r="C8316" s="232" t="s">
        <v>5</v>
      </c>
      <c r="D8316" s="232">
        <v>26.14</v>
      </c>
      <c r="E8316" s="232" t="s">
        <v>40909</v>
      </c>
    </row>
    <row r="8317" spans="1:5" ht="22.5">
      <c r="A8317" s="232" t="s">
        <v>9445</v>
      </c>
      <c r="B8317" s="233" t="s">
        <v>47356</v>
      </c>
      <c r="C8317" s="232" t="s">
        <v>5</v>
      </c>
      <c r="D8317" s="232">
        <v>39.21</v>
      </c>
      <c r="E8317" s="232" t="s">
        <v>40909</v>
      </c>
    </row>
    <row r="8318" spans="1:5" ht="22.5">
      <c r="A8318" s="232" t="s">
        <v>9446</v>
      </c>
      <c r="B8318" s="233" t="s">
        <v>47357</v>
      </c>
      <c r="C8318" s="232" t="s">
        <v>5</v>
      </c>
      <c r="D8318" s="232">
        <v>52.29</v>
      </c>
      <c r="E8318" s="232" t="s">
        <v>40909</v>
      </c>
    </row>
    <row r="8319" spans="1:5" ht="22.5">
      <c r="A8319" s="232" t="s">
        <v>9447</v>
      </c>
      <c r="B8319" s="233" t="s">
        <v>47358</v>
      </c>
      <c r="C8319" s="232" t="s">
        <v>5</v>
      </c>
      <c r="D8319" s="232">
        <v>4.57</v>
      </c>
      <c r="E8319" s="232" t="s">
        <v>40909</v>
      </c>
    </row>
    <row r="8320" spans="1:5" ht="22.5">
      <c r="A8320" s="232" t="s">
        <v>9448</v>
      </c>
      <c r="B8320" s="233" t="s">
        <v>47359</v>
      </c>
      <c r="C8320" s="232" t="s">
        <v>5</v>
      </c>
      <c r="D8320" s="232">
        <v>5.49</v>
      </c>
      <c r="E8320" s="232" t="s">
        <v>40909</v>
      </c>
    </row>
    <row r="8321" spans="1:5" ht="22.5">
      <c r="A8321" s="232" t="s">
        <v>9449</v>
      </c>
      <c r="B8321" s="233" t="s">
        <v>47360</v>
      </c>
      <c r="C8321" s="232" t="s">
        <v>5</v>
      </c>
      <c r="D8321" s="232">
        <v>6.79</v>
      </c>
      <c r="E8321" s="232" t="s">
        <v>40909</v>
      </c>
    </row>
    <row r="8322" spans="1:5" ht="22.5">
      <c r="A8322" s="232" t="s">
        <v>9450</v>
      </c>
      <c r="B8322" s="233" t="s">
        <v>47361</v>
      </c>
      <c r="C8322" s="232" t="s">
        <v>5</v>
      </c>
      <c r="D8322" s="232">
        <v>7.84</v>
      </c>
      <c r="E8322" s="232" t="s">
        <v>40909</v>
      </c>
    </row>
    <row r="8323" spans="1:5" ht="22.5">
      <c r="A8323" s="232" t="s">
        <v>9451</v>
      </c>
      <c r="B8323" s="233" t="s">
        <v>47362</v>
      </c>
      <c r="C8323" s="232" t="s">
        <v>5</v>
      </c>
      <c r="D8323" s="232">
        <v>9.15</v>
      </c>
      <c r="E8323" s="232" t="s">
        <v>40909</v>
      </c>
    </row>
    <row r="8324" spans="1:5" ht="22.5">
      <c r="A8324" s="232" t="s">
        <v>9452</v>
      </c>
      <c r="B8324" s="233" t="s">
        <v>47363</v>
      </c>
      <c r="C8324" s="232" t="s">
        <v>5</v>
      </c>
      <c r="D8324" s="232">
        <v>14.64</v>
      </c>
      <c r="E8324" s="232" t="s">
        <v>40909</v>
      </c>
    </row>
    <row r="8325" spans="1:5" ht="22.5">
      <c r="A8325" s="232" t="s">
        <v>9453</v>
      </c>
      <c r="B8325" s="233" t="s">
        <v>47364</v>
      </c>
      <c r="C8325" s="232" t="s">
        <v>5</v>
      </c>
      <c r="D8325" s="232">
        <v>18.3</v>
      </c>
      <c r="E8325" s="232" t="s">
        <v>40909</v>
      </c>
    </row>
    <row r="8326" spans="1:5" ht="22.5">
      <c r="A8326" s="232" t="s">
        <v>9454</v>
      </c>
      <c r="B8326" s="233" t="s">
        <v>47365</v>
      </c>
      <c r="C8326" s="232" t="s">
        <v>5</v>
      </c>
      <c r="D8326" s="232">
        <v>28.76</v>
      </c>
      <c r="E8326" s="232" t="s">
        <v>40909</v>
      </c>
    </row>
    <row r="8327" spans="1:5" ht="22.5">
      <c r="A8327" s="232" t="s">
        <v>9455</v>
      </c>
      <c r="B8327" s="233" t="s">
        <v>47366</v>
      </c>
      <c r="C8327" s="232" t="s">
        <v>5</v>
      </c>
      <c r="D8327" s="232">
        <v>36.6</v>
      </c>
      <c r="E8327" s="232" t="s">
        <v>40909</v>
      </c>
    </row>
    <row r="8328" spans="1:5" ht="22.5">
      <c r="A8328" s="232" t="s">
        <v>9456</v>
      </c>
      <c r="B8328" s="233" t="s">
        <v>47367</v>
      </c>
      <c r="C8328" s="232" t="s">
        <v>5</v>
      </c>
      <c r="D8328" s="232">
        <v>2.09</v>
      </c>
      <c r="E8328" s="232" t="s">
        <v>40909</v>
      </c>
    </row>
    <row r="8329" spans="1:5" ht="22.5">
      <c r="A8329" s="232" t="s">
        <v>9457</v>
      </c>
      <c r="B8329" s="233" t="s">
        <v>47368</v>
      </c>
      <c r="C8329" s="232" t="s">
        <v>5</v>
      </c>
      <c r="D8329" s="232">
        <v>2.61</v>
      </c>
      <c r="E8329" s="232" t="s">
        <v>40909</v>
      </c>
    </row>
    <row r="8330" spans="1:5" ht="22.5">
      <c r="A8330" s="232" t="s">
        <v>9458</v>
      </c>
      <c r="B8330" s="233" t="s">
        <v>47369</v>
      </c>
      <c r="C8330" s="232" t="s">
        <v>5</v>
      </c>
      <c r="D8330" s="232">
        <v>3.13</v>
      </c>
      <c r="E8330" s="232" t="s">
        <v>40909</v>
      </c>
    </row>
    <row r="8331" spans="1:5" ht="22.5">
      <c r="A8331" s="232" t="s">
        <v>9459</v>
      </c>
      <c r="B8331" s="233" t="s">
        <v>47370</v>
      </c>
      <c r="C8331" s="232" t="s">
        <v>5</v>
      </c>
      <c r="D8331" s="232">
        <v>3.66</v>
      </c>
      <c r="E8331" s="232" t="s">
        <v>40909</v>
      </c>
    </row>
    <row r="8332" spans="1:5" ht="22.5">
      <c r="A8332" s="232" t="s">
        <v>9460</v>
      </c>
      <c r="B8332" s="233" t="s">
        <v>9461</v>
      </c>
      <c r="C8332" s="232" t="s">
        <v>5</v>
      </c>
      <c r="D8332" s="232">
        <v>8.36</v>
      </c>
      <c r="E8332" s="232" t="s">
        <v>40909</v>
      </c>
    </row>
    <row r="8333" spans="1:5" ht="22.5">
      <c r="A8333" s="232" t="s">
        <v>9462</v>
      </c>
      <c r="B8333" s="233" t="s">
        <v>9463</v>
      </c>
      <c r="C8333" s="232" t="s">
        <v>5</v>
      </c>
      <c r="D8333" s="232">
        <v>10.45</v>
      </c>
      <c r="E8333" s="232" t="s">
        <v>40909</v>
      </c>
    </row>
    <row r="8334" spans="1:5" ht="22.5">
      <c r="A8334" s="232" t="s">
        <v>9464</v>
      </c>
      <c r="B8334" s="233" t="s">
        <v>9465</v>
      </c>
      <c r="C8334" s="232" t="s">
        <v>5</v>
      </c>
      <c r="D8334" s="232">
        <v>15.68</v>
      </c>
      <c r="E8334" s="232" t="s">
        <v>40909</v>
      </c>
    </row>
    <row r="8335" spans="1:5" ht="22.5">
      <c r="A8335" s="232" t="s">
        <v>9466</v>
      </c>
      <c r="B8335" s="233" t="s">
        <v>9467</v>
      </c>
      <c r="C8335" s="232" t="s">
        <v>5</v>
      </c>
      <c r="D8335" s="232">
        <v>20.91</v>
      </c>
      <c r="E8335" s="232" t="s">
        <v>40909</v>
      </c>
    </row>
    <row r="8336" spans="1:5" ht="22.5">
      <c r="A8336" s="232" t="s">
        <v>9468</v>
      </c>
      <c r="B8336" s="233" t="s">
        <v>9469</v>
      </c>
      <c r="C8336" s="232" t="s">
        <v>5</v>
      </c>
      <c r="D8336" s="232">
        <v>26.14</v>
      </c>
      <c r="E8336" s="232" t="s">
        <v>40909</v>
      </c>
    </row>
    <row r="8337" spans="1:5" ht="22.5">
      <c r="A8337" s="232" t="s">
        <v>9470</v>
      </c>
      <c r="B8337" s="233" t="s">
        <v>9471</v>
      </c>
      <c r="C8337" s="232" t="s">
        <v>5</v>
      </c>
      <c r="D8337" s="232">
        <v>31.37</v>
      </c>
      <c r="E8337" s="232" t="s">
        <v>40909</v>
      </c>
    </row>
    <row r="8338" spans="1:5" ht="22.5">
      <c r="A8338" s="232" t="s">
        <v>9472</v>
      </c>
      <c r="B8338" s="233" t="s">
        <v>9473</v>
      </c>
      <c r="C8338" s="232" t="s">
        <v>5</v>
      </c>
      <c r="D8338" s="232">
        <v>36.6</v>
      </c>
      <c r="E8338" s="232" t="s">
        <v>40909</v>
      </c>
    </row>
    <row r="8339" spans="1:5" ht="22.5">
      <c r="A8339" s="232" t="s">
        <v>9474</v>
      </c>
      <c r="B8339" s="233" t="s">
        <v>9475</v>
      </c>
      <c r="C8339" s="232" t="s">
        <v>5</v>
      </c>
      <c r="D8339" s="232">
        <v>41.83</v>
      </c>
      <c r="E8339" s="232" t="s">
        <v>40909</v>
      </c>
    </row>
    <row r="8340" spans="1:5" ht="22.5">
      <c r="A8340" s="232" t="s">
        <v>9476</v>
      </c>
      <c r="B8340" s="233" t="s">
        <v>9477</v>
      </c>
      <c r="C8340" s="232" t="s">
        <v>5</v>
      </c>
      <c r="D8340" s="232">
        <v>47.06</v>
      </c>
      <c r="E8340" s="232" t="s">
        <v>40909</v>
      </c>
    </row>
    <row r="8341" spans="1:5" ht="22.5">
      <c r="A8341" s="232" t="s">
        <v>9478</v>
      </c>
      <c r="B8341" s="233" t="s">
        <v>47371</v>
      </c>
      <c r="C8341" s="232" t="s">
        <v>5</v>
      </c>
      <c r="D8341" s="232">
        <v>9.16</v>
      </c>
      <c r="E8341" s="232" t="s">
        <v>40909</v>
      </c>
    </row>
    <row r="8342" spans="1:5" ht="22.5">
      <c r="A8342" s="232" t="s">
        <v>9479</v>
      </c>
      <c r="B8342" s="233" t="s">
        <v>47372</v>
      </c>
      <c r="C8342" s="232" t="s">
        <v>5</v>
      </c>
      <c r="D8342" s="232">
        <v>10.5</v>
      </c>
      <c r="E8342" s="232" t="s">
        <v>40909</v>
      </c>
    </row>
    <row r="8343" spans="1:5" ht="22.5">
      <c r="A8343" s="232" t="s">
        <v>9480</v>
      </c>
      <c r="B8343" s="233" t="s">
        <v>47373</v>
      </c>
      <c r="C8343" s="232" t="s">
        <v>5</v>
      </c>
      <c r="D8343" s="232">
        <v>13.17</v>
      </c>
      <c r="E8343" s="232" t="s">
        <v>40909</v>
      </c>
    </row>
    <row r="8344" spans="1:5" ht="22.5">
      <c r="A8344" s="232" t="s">
        <v>9481</v>
      </c>
      <c r="B8344" s="233" t="s">
        <v>47374</v>
      </c>
      <c r="C8344" s="232" t="s">
        <v>5</v>
      </c>
      <c r="D8344" s="232">
        <v>19.79</v>
      </c>
      <c r="E8344" s="232" t="s">
        <v>40909</v>
      </c>
    </row>
    <row r="8345" spans="1:5" ht="22.5">
      <c r="A8345" s="232" t="s">
        <v>9482</v>
      </c>
      <c r="B8345" s="233" t="s">
        <v>47375</v>
      </c>
      <c r="C8345" s="232" t="s">
        <v>5</v>
      </c>
      <c r="D8345" s="232">
        <v>26.8</v>
      </c>
      <c r="E8345" s="232" t="s">
        <v>40909</v>
      </c>
    </row>
    <row r="8346" spans="1:5" ht="22.5">
      <c r="A8346" s="232" t="s">
        <v>9483</v>
      </c>
      <c r="B8346" s="233" t="s">
        <v>47376</v>
      </c>
      <c r="C8346" s="232" t="s">
        <v>5</v>
      </c>
      <c r="D8346" s="232">
        <v>33.700000000000003</v>
      </c>
      <c r="E8346" s="232" t="s">
        <v>40909</v>
      </c>
    </row>
    <row r="8347" spans="1:5" ht="22.5">
      <c r="A8347" s="232" t="s">
        <v>9484</v>
      </c>
      <c r="B8347" s="233" t="s">
        <v>47377</v>
      </c>
      <c r="C8347" s="232" t="s">
        <v>5</v>
      </c>
      <c r="D8347" s="232">
        <v>42.12</v>
      </c>
      <c r="E8347" s="232" t="s">
        <v>40909</v>
      </c>
    </row>
    <row r="8348" spans="1:5" ht="22.5">
      <c r="A8348" s="232" t="s">
        <v>9485</v>
      </c>
      <c r="B8348" s="233" t="s">
        <v>47378</v>
      </c>
      <c r="C8348" s="232" t="s">
        <v>5</v>
      </c>
      <c r="D8348" s="232">
        <v>47.39</v>
      </c>
      <c r="E8348" s="232" t="s">
        <v>40909</v>
      </c>
    </row>
    <row r="8349" spans="1:5" ht="22.5">
      <c r="A8349" s="232" t="s">
        <v>9486</v>
      </c>
      <c r="B8349" s="233" t="s">
        <v>47379</v>
      </c>
      <c r="C8349" s="232" t="s">
        <v>5</v>
      </c>
      <c r="D8349" s="232">
        <v>60.81</v>
      </c>
      <c r="E8349" s="232" t="s">
        <v>40909</v>
      </c>
    </row>
    <row r="8350" spans="1:5" ht="22.5">
      <c r="A8350" s="232" t="s">
        <v>9487</v>
      </c>
      <c r="B8350" s="233" t="s">
        <v>47380</v>
      </c>
      <c r="C8350" s="232" t="s">
        <v>4</v>
      </c>
      <c r="D8350" s="232">
        <v>16.829999999999998</v>
      </c>
      <c r="E8350" s="232" t="s">
        <v>40909</v>
      </c>
    </row>
    <row r="8351" spans="1:5" ht="22.5">
      <c r="A8351" s="232" t="s">
        <v>9488</v>
      </c>
      <c r="B8351" s="233" t="s">
        <v>47381</v>
      </c>
      <c r="C8351" s="232" t="s">
        <v>4</v>
      </c>
      <c r="D8351" s="232">
        <v>82.29</v>
      </c>
      <c r="E8351" s="232" t="s">
        <v>40909</v>
      </c>
    </row>
    <row r="8352" spans="1:5" ht="22.5">
      <c r="A8352" s="232" t="s">
        <v>9489</v>
      </c>
      <c r="B8352" s="233" t="s">
        <v>47382</v>
      </c>
      <c r="C8352" s="232" t="s">
        <v>4</v>
      </c>
      <c r="D8352" s="232">
        <v>27.17</v>
      </c>
      <c r="E8352" s="232" t="s">
        <v>40909</v>
      </c>
    </row>
    <row r="8353" spans="1:5" ht="22.5">
      <c r="A8353" s="232" t="s">
        <v>9490</v>
      </c>
      <c r="B8353" s="233" t="s">
        <v>47383</v>
      </c>
      <c r="C8353" s="232" t="s">
        <v>4</v>
      </c>
      <c r="D8353" s="232">
        <v>131.09</v>
      </c>
      <c r="E8353" s="232" t="s">
        <v>40909</v>
      </c>
    </row>
    <row r="8354" spans="1:5" ht="22.5">
      <c r="A8354" s="232" t="s">
        <v>9491</v>
      </c>
      <c r="B8354" s="233" t="s">
        <v>47384</v>
      </c>
      <c r="C8354" s="232" t="s">
        <v>4</v>
      </c>
      <c r="D8354" s="232">
        <v>39.49</v>
      </c>
      <c r="E8354" s="232" t="s">
        <v>40909</v>
      </c>
    </row>
    <row r="8355" spans="1:5" ht="22.5">
      <c r="A8355" s="232" t="s">
        <v>9492</v>
      </c>
      <c r="B8355" s="233" t="s">
        <v>47385</v>
      </c>
      <c r="C8355" s="232" t="s">
        <v>4</v>
      </c>
      <c r="D8355" s="232">
        <v>187.95</v>
      </c>
      <c r="E8355" s="232" t="s">
        <v>40909</v>
      </c>
    </row>
    <row r="8356" spans="1:5" ht="33.75">
      <c r="A8356" s="232" t="s">
        <v>9493</v>
      </c>
      <c r="B8356" s="233" t="s">
        <v>47386</v>
      </c>
      <c r="C8356" s="232" t="s">
        <v>5</v>
      </c>
      <c r="D8356" s="232">
        <v>22.86</v>
      </c>
      <c r="E8356" s="232" t="s">
        <v>40909</v>
      </c>
    </row>
    <row r="8357" spans="1:5" ht="33.75">
      <c r="A8357" s="232" t="s">
        <v>9494</v>
      </c>
      <c r="B8357" s="233" t="s">
        <v>47387</v>
      </c>
      <c r="C8357" s="232" t="s">
        <v>5</v>
      </c>
      <c r="D8357" s="232">
        <v>25.24</v>
      </c>
      <c r="E8357" s="232" t="s">
        <v>40909</v>
      </c>
    </row>
    <row r="8358" spans="1:5" ht="33.75">
      <c r="A8358" s="232" t="s">
        <v>9495</v>
      </c>
      <c r="B8358" s="233" t="s">
        <v>47388</v>
      </c>
      <c r="C8358" s="232" t="s">
        <v>5</v>
      </c>
      <c r="D8358" s="232">
        <v>30.92</v>
      </c>
      <c r="E8358" s="232" t="s">
        <v>40909</v>
      </c>
    </row>
    <row r="8359" spans="1:5" ht="33.75">
      <c r="A8359" s="232" t="s">
        <v>9496</v>
      </c>
      <c r="B8359" s="233" t="s">
        <v>47389</v>
      </c>
      <c r="C8359" s="232" t="s">
        <v>5</v>
      </c>
      <c r="D8359" s="232">
        <v>36.4</v>
      </c>
      <c r="E8359" s="232" t="s">
        <v>40909</v>
      </c>
    </row>
    <row r="8360" spans="1:5" ht="33.75">
      <c r="A8360" s="232" t="s">
        <v>9497</v>
      </c>
      <c r="B8360" s="233" t="s">
        <v>47390</v>
      </c>
      <c r="C8360" s="232" t="s">
        <v>5</v>
      </c>
      <c r="D8360" s="232">
        <v>47.97</v>
      </c>
      <c r="E8360" s="232" t="s">
        <v>40909</v>
      </c>
    </row>
    <row r="8361" spans="1:5" ht="33.75">
      <c r="A8361" s="232" t="s">
        <v>9498</v>
      </c>
      <c r="B8361" s="233" t="s">
        <v>47391</v>
      </c>
      <c r="C8361" s="232" t="s">
        <v>5</v>
      </c>
      <c r="D8361" s="232">
        <v>82.58</v>
      </c>
      <c r="E8361" s="232" t="s">
        <v>40909</v>
      </c>
    </row>
    <row r="8362" spans="1:5" ht="33.75">
      <c r="A8362" s="232" t="s">
        <v>9499</v>
      </c>
      <c r="B8362" s="233" t="s">
        <v>47392</v>
      </c>
      <c r="C8362" s="232" t="s">
        <v>5</v>
      </c>
      <c r="D8362" s="232">
        <v>135.93</v>
      </c>
      <c r="E8362" s="232" t="s">
        <v>40909</v>
      </c>
    </row>
    <row r="8363" spans="1:5" ht="33.75">
      <c r="A8363" s="232" t="s">
        <v>9500</v>
      </c>
      <c r="B8363" s="233" t="s">
        <v>47393</v>
      </c>
      <c r="C8363" s="232" t="s">
        <v>5</v>
      </c>
      <c r="D8363" s="232">
        <v>153.80000000000001</v>
      </c>
      <c r="E8363" s="232" t="s">
        <v>40909</v>
      </c>
    </row>
    <row r="8364" spans="1:5" ht="33.75">
      <c r="A8364" s="232" t="s">
        <v>9501</v>
      </c>
      <c r="B8364" s="233" t="s">
        <v>47394</v>
      </c>
      <c r="C8364" s="232" t="s">
        <v>5</v>
      </c>
      <c r="D8364" s="232">
        <v>189.53</v>
      </c>
      <c r="E8364" s="232" t="s">
        <v>40909</v>
      </c>
    </row>
    <row r="8365" spans="1:5" ht="56.25">
      <c r="A8365" s="232" t="s">
        <v>9502</v>
      </c>
      <c r="B8365" s="233" t="s">
        <v>61962</v>
      </c>
      <c r="C8365" s="232" t="s">
        <v>4</v>
      </c>
      <c r="D8365" s="232">
        <v>47.97</v>
      </c>
      <c r="E8365" s="232" t="s">
        <v>40909</v>
      </c>
    </row>
    <row r="8366" spans="1:5" ht="56.25">
      <c r="A8366" s="232" t="s">
        <v>9503</v>
      </c>
      <c r="B8366" s="233" t="s">
        <v>61963</v>
      </c>
      <c r="C8366" s="232" t="s">
        <v>4</v>
      </c>
      <c r="D8366" s="232">
        <v>61.74</v>
      </c>
      <c r="E8366" s="232" t="s">
        <v>40909</v>
      </c>
    </row>
    <row r="8367" spans="1:5" ht="56.25">
      <c r="A8367" s="232" t="s">
        <v>9504</v>
      </c>
      <c r="B8367" s="233" t="s">
        <v>61964</v>
      </c>
      <c r="C8367" s="232" t="s">
        <v>4</v>
      </c>
      <c r="D8367" s="232">
        <v>70.28</v>
      </c>
      <c r="E8367" s="232" t="s">
        <v>40909</v>
      </c>
    </row>
    <row r="8368" spans="1:5" ht="56.25">
      <c r="A8368" s="232" t="s">
        <v>9505</v>
      </c>
      <c r="B8368" s="233" t="s">
        <v>61965</v>
      </c>
      <c r="C8368" s="232" t="s">
        <v>4</v>
      </c>
      <c r="D8368" s="232">
        <v>77.930000000000007</v>
      </c>
      <c r="E8368" s="232" t="s">
        <v>40909</v>
      </c>
    </row>
    <row r="8369" spans="1:5" ht="56.25">
      <c r="A8369" s="232" t="s">
        <v>9506</v>
      </c>
      <c r="B8369" s="233" t="s">
        <v>61966</v>
      </c>
      <c r="C8369" s="232" t="s">
        <v>4</v>
      </c>
      <c r="D8369" s="232">
        <v>81.900000000000006</v>
      </c>
      <c r="E8369" s="232" t="s">
        <v>40909</v>
      </c>
    </row>
    <row r="8370" spans="1:5" ht="56.25">
      <c r="A8370" s="232" t="s">
        <v>9507</v>
      </c>
      <c r="B8370" s="233" t="s">
        <v>61967</v>
      </c>
      <c r="C8370" s="232" t="s">
        <v>4</v>
      </c>
      <c r="D8370" s="232">
        <v>139.91</v>
      </c>
      <c r="E8370" s="232" t="s">
        <v>40909</v>
      </c>
    </row>
    <row r="8371" spans="1:5" ht="56.25">
      <c r="A8371" s="232" t="s">
        <v>9508</v>
      </c>
      <c r="B8371" s="233" t="s">
        <v>60951</v>
      </c>
      <c r="C8371" s="232" t="s">
        <v>4</v>
      </c>
      <c r="D8371" s="232">
        <v>159.93</v>
      </c>
      <c r="E8371" s="232" t="s">
        <v>40909</v>
      </c>
    </row>
    <row r="8372" spans="1:5" ht="56.25">
      <c r="A8372" s="232" t="s">
        <v>9509</v>
      </c>
      <c r="B8372" s="233" t="s">
        <v>61968</v>
      </c>
      <c r="C8372" s="232" t="s">
        <v>4</v>
      </c>
      <c r="D8372" s="232">
        <v>170.22</v>
      </c>
      <c r="E8372" s="232" t="s">
        <v>40909</v>
      </c>
    </row>
    <row r="8373" spans="1:5" ht="56.25">
      <c r="A8373" s="232" t="s">
        <v>9510</v>
      </c>
      <c r="B8373" s="233" t="s">
        <v>61969</v>
      </c>
      <c r="C8373" s="232" t="s">
        <v>4</v>
      </c>
      <c r="D8373" s="232">
        <v>212.83</v>
      </c>
      <c r="E8373" s="232" t="s">
        <v>40909</v>
      </c>
    </row>
    <row r="8374" spans="1:5" ht="22.5">
      <c r="A8374" s="232" t="s">
        <v>9511</v>
      </c>
      <c r="B8374" s="233" t="s">
        <v>47395</v>
      </c>
      <c r="C8374" s="232" t="s">
        <v>6250</v>
      </c>
      <c r="D8374" s="232">
        <v>35.229999999999997</v>
      </c>
      <c r="E8374" s="232" t="s">
        <v>40909</v>
      </c>
    </row>
    <row r="8375" spans="1:5" ht="22.5">
      <c r="A8375" s="232" t="s">
        <v>9512</v>
      </c>
      <c r="B8375" s="233" t="s">
        <v>47396</v>
      </c>
      <c r="C8375" s="232" t="s">
        <v>6250</v>
      </c>
      <c r="D8375" s="232">
        <v>36.99</v>
      </c>
      <c r="E8375" s="232" t="s">
        <v>40909</v>
      </c>
    </row>
    <row r="8376" spans="1:5" ht="22.5">
      <c r="A8376" s="232" t="s">
        <v>9513</v>
      </c>
      <c r="B8376" s="233" t="s">
        <v>47397</v>
      </c>
      <c r="C8376" s="232" t="s">
        <v>6250</v>
      </c>
      <c r="D8376" s="232">
        <v>43.29</v>
      </c>
      <c r="E8376" s="232" t="s">
        <v>40909</v>
      </c>
    </row>
    <row r="8377" spans="1:5" ht="22.5">
      <c r="A8377" s="232" t="s">
        <v>9514</v>
      </c>
      <c r="B8377" s="233" t="s">
        <v>47398</v>
      </c>
      <c r="C8377" s="232" t="s">
        <v>6250</v>
      </c>
      <c r="D8377" s="232">
        <v>27.93</v>
      </c>
      <c r="E8377" s="232" t="s">
        <v>40909</v>
      </c>
    </row>
    <row r="8378" spans="1:5" ht="22.5">
      <c r="A8378" s="232" t="s">
        <v>9515</v>
      </c>
      <c r="B8378" s="233" t="s">
        <v>47399</v>
      </c>
      <c r="C8378" s="232" t="s">
        <v>6250</v>
      </c>
      <c r="D8378" s="232">
        <v>32.090000000000003</v>
      </c>
      <c r="E8378" s="232" t="s">
        <v>40909</v>
      </c>
    </row>
    <row r="8379" spans="1:5" ht="22.5">
      <c r="A8379" s="232" t="s">
        <v>9516</v>
      </c>
      <c r="B8379" s="233" t="s">
        <v>47400</v>
      </c>
      <c r="C8379" s="232" t="s">
        <v>6250</v>
      </c>
      <c r="D8379" s="232">
        <v>33.869999999999997</v>
      </c>
      <c r="E8379" s="232" t="s">
        <v>40909</v>
      </c>
    </row>
    <row r="8380" spans="1:5" ht="45">
      <c r="A8380" s="232" t="s">
        <v>9517</v>
      </c>
      <c r="B8380" s="233" t="s">
        <v>47401</v>
      </c>
      <c r="C8380" s="232" t="s">
        <v>5</v>
      </c>
      <c r="D8380" s="232">
        <v>2666.55</v>
      </c>
      <c r="E8380" s="232" t="s">
        <v>40909</v>
      </c>
    </row>
    <row r="8381" spans="1:5" ht="45">
      <c r="A8381" s="232" t="s">
        <v>9518</v>
      </c>
      <c r="B8381" s="233" t="s">
        <v>47402</v>
      </c>
      <c r="C8381" s="232" t="s">
        <v>5</v>
      </c>
      <c r="D8381" s="232">
        <v>2919.06</v>
      </c>
      <c r="E8381" s="232" t="s">
        <v>40909</v>
      </c>
    </row>
    <row r="8382" spans="1:5" ht="45">
      <c r="A8382" s="232" t="s">
        <v>9519</v>
      </c>
      <c r="B8382" s="233" t="s">
        <v>47403</v>
      </c>
      <c r="C8382" s="232" t="s">
        <v>5</v>
      </c>
      <c r="D8382" s="232">
        <v>3729.27</v>
      </c>
      <c r="E8382" s="232" t="s">
        <v>40909</v>
      </c>
    </row>
    <row r="8383" spans="1:5" ht="45">
      <c r="A8383" s="232" t="s">
        <v>9520</v>
      </c>
      <c r="B8383" s="233" t="s">
        <v>47404</v>
      </c>
      <c r="C8383" s="232" t="s">
        <v>5</v>
      </c>
      <c r="D8383" s="232">
        <v>4039.27</v>
      </c>
      <c r="E8383" s="232" t="s">
        <v>40909</v>
      </c>
    </row>
    <row r="8384" spans="1:5" ht="56.25">
      <c r="A8384" s="232" t="s">
        <v>9521</v>
      </c>
      <c r="B8384" s="233" t="s">
        <v>60952</v>
      </c>
      <c r="C8384" s="232" t="s">
        <v>5</v>
      </c>
      <c r="D8384" s="232">
        <v>5097.54</v>
      </c>
      <c r="E8384" s="232" t="s">
        <v>40909</v>
      </c>
    </row>
    <row r="8385" spans="1:5" ht="56.25">
      <c r="A8385" s="232" t="s">
        <v>9522</v>
      </c>
      <c r="B8385" s="233" t="s">
        <v>60953</v>
      </c>
      <c r="C8385" s="232" t="s">
        <v>5</v>
      </c>
      <c r="D8385" s="232">
        <v>5308.65</v>
      </c>
      <c r="E8385" s="232" t="s">
        <v>40909</v>
      </c>
    </row>
    <row r="8386" spans="1:5" ht="56.25">
      <c r="A8386" s="232" t="s">
        <v>9523</v>
      </c>
      <c r="B8386" s="233" t="s">
        <v>60954</v>
      </c>
      <c r="C8386" s="232" t="s">
        <v>5</v>
      </c>
      <c r="D8386" s="232">
        <v>6290.74</v>
      </c>
      <c r="E8386" s="232" t="s">
        <v>40909</v>
      </c>
    </row>
    <row r="8387" spans="1:5" ht="56.25">
      <c r="A8387" s="232" t="s">
        <v>9524</v>
      </c>
      <c r="B8387" s="233" t="s">
        <v>60955</v>
      </c>
      <c r="C8387" s="232" t="s">
        <v>5</v>
      </c>
      <c r="D8387" s="232">
        <v>7455.88</v>
      </c>
      <c r="E8387" s="232" t="s">
        <v>40909</v>
      </c>
    </row>
    <row r="8388" spans="1:5" ht="22.5">
      <c r="A8388" s="232" t="s">
        <v>9525</v>
      </c>
      <c r="B8388" s="233" t="s">
        <v>47405</v>
      </c>
      <c r="C8388" s="232" t="s">
        <v>5</v>
      </c>
      <c r="D8388" s="232">
        <v>149.57</v>
      </c>
      <c r="E8388" s="232" t="s">
        <v>40909</v>
      </c>
    </row>
    <row r="8389" spans="1:5" ht="22.5">
      <c r="A8389" s="232" t="s">
        <v>9526</v>
      </c>
      <c r="B8389" s="233" t="s">
        <v>47406</v>
      </c>
      <c r="C8389" s="232" t="s">
        <v>5</v>
      </c>
      <c r="D8389" s="232">
        <v>202.72</v>
      </c>
      <c r="E8389" s="232" t="s">
        <v>40909</v>
      </c>
    </row>
    <row r="8390" spans="1:5" ht="22.5">
      <c r="A8390" s="232" t="s">
        <v>9527</v>
      </c>
      <c r="B8390" s="233" t="s">
        <v>47407</v>
      </c>
      <c r="C8390" s="232" t="s">
        <v>5</v>
      </c>
      <c r="D8390" s="232">
        <v>291.48</v>
      </c>
      <c r="E8390" s="232" t="s">
        <v>40909</v>
      </c>
    </row>
    <row r="8391" spans="1:5" ht="22.5">
      <c r="A8391" s="232" t="s">
        <v>9528</v>
      </c>
      <c r="B8391" s="233" t="s">
        <v>47408</v>
      </c>
      <c r="C8391" s="232" t="s">
        <v>5</v>
      </c>
      <c r="D8391" s="232">
        <v>369.92</v>
      </c>
      <c r="E8391" s="232" t="s">
        <v>40909</v>
      </c>
    </row>
    <row r="8392" spans="1:5" ht="22.5">
      <c r="A8392" s="232" t="s">
        <v>9529</v>
      </c>
      <c r="B8392" s="233" t="s">
        <v>47409</v>
      </c>
      <c r="C8392" s="232" t="s">
        <v>5</v>
      </c>
      <c r="D8392" s="232">
        <v>160.08000000000001</v>
      </c>
      <c r="E8392" s="232" t="s">
        <v>40909</v>
      </c>
    </row>
    <row r="8393" spans="1:5" ht="22.5">
      <c r="A8393" s="232" t="s">
        <v>9530</v>
      </c>
      <c r="B8393" s="233" t="s">
        <v>47410</v>
      </c>
      <c r="C8393" s="232" t="s">
        <v>5</v>
      </c>
      <c r="D8393" s="232">
        <v>196.27</v>
      </c>
      <c r="E8393" s="232" t="s">
        <v>40909</v>
      </c>
    </row>
    <row r="8394" spans="1:5" ht="22.5">
      <c r="A8394" s="232" t="s">
        <v>9531</v>
      </c>
      <c r="B8394" s="233" t="s">
        <v>47411</v>
      </c>
      <c r="C8394" s="232" t="s">
        <v>5</v>
      </c>
      <c r="D8394" s="232">
        <v>87.68</v>
      </c>
      <c r="E8394" s="232" t="s">
        <v>40909</v>
      </c>
    </row>
    <row r="8395" spans="1:5" ht="22.5">
      <c r="A8395" s="232" t="s">
        <v>9532</v>
      </c>
      <c r="B8395" s="233" t="s">
        <v>47412</v>
      </c>
      <c r="C8395" s="232" t="s">
        <v>5</v>
      </c>
      <c r="D8395" s="232">
        <v>91.89</v>
      </c>
      <c r="E8395" s="232" t="s">
        <v>40909</v>
      </c>
    </row>
    <row r="8396" spans="1:5" ht="33.75">
      <c r="A8396" s="232" t="s">
        <v>9533</v>
      </c>
      <c r="B8396" s="233" t="s">
        <v>47413</v>
      </c>
      <c r="C8396" s="232" t="s">
        <v>5</v>
      </c>
      <c r="D8396" s="232">
        <v>1076.03</v>
      </c>
      <c r="E8396" s="232" t="s">
        <v>40909</v>
      </c>
    </row>
    <row r="8397" spans="1:5" ht="33.75">
      <c r="A8397" s="232" t="s">
        <v>9534</v>
      </c>
      <c r="B8397" s="233" t="s">
        <v>47414</v>
      </c>
      <c r="C8397" s="232" t="s">
        <v>5</v>
      </c>
      <c r="D8397" s="232">
        <v>1127.32</v>
      </c>
      <c r="E8397" s="232" t="s">
        <v>40909</v>
      </c>
    </row>
    <row r="8398" spans="1:5" ht="33.75">
      <c r="A8398" s="232" t="s">
        <v>9535</v>
      </c>
      <c r="B8398" s="233" t="s">
        <v>47415</v>
      </c>
      <c r="C8398" s="232" t="s">
        <v>5</v>
      </c>
      <c r="D8398" s="232">
        <v>2730.59</v>
      </c>
      <c r="E8398" s="232" t="s">
        <v>40909</v>
      </c>
    </row>
    <row r="8399" spans="1:5" ht="33.75">
      <c r="A8399" s="232" t="s">
        <v>9536</v>
      </c>
      <c r="B8399" s="233" t="s">
        <v>47416</v>
      </c>
      <c r="C8399" s="232" t="s">
        <v>5</v>
      </c>
      <c r="D8399" s="232">
        <v>3017.9</v>
      </c>
      <c r="E8399" s="232" t="s">
        <v>40909</v>
      </c>
    </row>
    <row r="8400" spans="1:5" ht="33.75">
      <c r="A8400" s="232" t="s">
        <v>9537</v>
      </c>
      <c r="B8400" s="233" t="s">
        <v>47417</v>
      </c>
      <c r="C8400" s="232" t="s">
        <v>5</v>
      </c>
      <c r="D8400" s="232">
        <v>4126.9799999999996</v>
      </c>
      <c r="E8400" s="232" t="s">
        <v>40909</v>
      </c>
    </row>
    <row r="8401" spans="1:5" ht="33.75">
      <c r="A8401" s="232" t="s">
        <v>9538</v>
      </c>
      <c r="B8401" s="233" t="s">
        <v>47418</v>
      </c>
      <c r="C8401" s="232" t="s">
        <v>5</v>
      </c>
      <c r="D8401" s="232">
        <v>4684.32</v>
      </c>
      <c r="E8401" s="232" t="s">
        <v>40909</v>
      </c>
    </row>
    <row r="8402" spans="1:5" ht="33.75">
      <c r="A8402" s="232" t="s">
        <v>9539</v>
      </c>
      <c r="B8402" s="233" t="s">
        <v>47419</v>
      </c>
      <c r="C8402" s="232" t="s">
        <v>5</v>
      </c>
      <c r="D8402" s="232">
        <v>7145.82</v>
      </c>
      <c r="E8402" s="232" t="s">
        <v>40909</v>
      </c>
    </row>
    <row r="8403" spans="1:5" ht="33.75">
      <c r="A8403" s="232" t="s">
        <v>9540</v>
      </c>
      <c r="B8403" s="233" t="s">
        <v>47420</v>
      </c>
      <c r="C8403" s="232" t="s">
        <v>5</v>
      </c>
      <c r="D8403" s="232">
        <v>1001.23</v>
      </c>
      <c r="E8403" s="232" t="s">
        <v>40909</v>
      </c>
    </row>
    <row r="8404" spans="1:5" ht="33.75">
      <c r="A8404" s="232" t="s">
        <v>9541</v>
      </c>
      <c r="B8404" s="233" t="s">
        <v>47421</v>
      </c>
      <c r="C8404" s="232" t="s">
        <v>5</v>
      </c>
      <c r="D8404" s="232">
        <v>1287.5999999999999</v>
      </c>
      <c r="E8404" s="232" t="s">
        <v>40909</v>
      </c>
    </row>
    <row r="8405" spans="1:5" ht="33.75">
      <c r="A8405" s="232" t="s">
        <v>9542</v>
      </c>
      <c r="B8405" s="233" t="s">
        <v>47422</v>
      </c>
      <c r="C8405" s="232" t="s">
        <v>5</v>
      </c>
      <c r="D8405" s="232">
        <v>1338.88</v>
      </c>
      <c r="E8405" s="232" t="s">
        <v>40909</v>
      </c>
    </row>
    <row r="8406" spans="1:5" ht="33.75">
      <c r="A8406" s="232" t="s">
        <v>9543</v>
      </c>
      <c r="B8406" s="233" t="s">
        <v>47423</v>
      </c>
      <c r="C8406" s="232" t="s">
        <v>5</v>
      </c>
      <c r="D8406" s="232">
        <v>2990.31</v>
      </c>
      <c r="E8406" s="232" t="s">
        <v>40909</v>
      </c>
    </row>
    <row r="8407" spans="1:5" ht="33.75">
      <c r="A8407" s="232" t="s">
        <v>9544</v>
      </c>
      <c r="B8407" s="233" t="s">
        <v>47424</v>
      </c>
      <c r="C8407" s="232" t="s">
        <v>5</v>
      </c>
      <c r="D8407" s="232">
        <v>3259.75</v>
      </c>
      <c r="E8407" s="232" t="s">
        <v>40909</v>
      </c>
    </row>
    <row r="8408" spans="1:5" ht="33.75">
      <c r="A8408" s="232" t="s">
        <v>9545</v>
      </c>
      <c r="B8408" s="233" t="s">
        <v>47425</v>
      </c>
      <c r="C8408" s="232" t="s">
        <v>5</v>
      </c>
      <c r="D8408" s="232">
        <v>4624.3599999999997</v>
      </c>
      <c r="E8408" s="232" t="s">
        <v>40909</v>
      </c>
    </row>
    <row r="8409" spans="1:5" ht="33.75">
      <c r="A8409" s="232" t="s">
        <v>9546</v>
      </c>
      <c r="B8409" s="233" t="s">
        <v>47426</v>
      </c>
      <c r="C8409" s="232" t="s">
        <v>5</v>
      </c>
      <c r="D8409" s="232">
        <v>4925.51</v>
      </c>
      <c r="E8409" s="232" t="s">
        <v>40909</v>
      </c>
    </row>
    <row r="8410" spans="1:5" ht="33.75">
      <c r="A8410" s="232" t="s">
        <v>9547</v>
      </c>
      <c r="B8410" s="233" t="s">
        <v>47427</v>
      </c>
      <c r="C8410" s="232" t="s">
        <v>5</v>
      </c>
      <c r="D8410" s="232">
        <v>7407.03</v>
      </c>
      <c r="E8410" s="232" t="s">
        <v>40909</v>
      </c>
    </row>
    <row r="8411" spans="1:5" ht="33.75">
      <c r="A8411" s="232" t="s">
        <v>9548</v>
      </c>
      <c r="B8411" s="233" t="s">
        <v>47428</v>
      </c>
      <c r="C8411" s="232" t="s">
        <v>5</v>
      </c>
      <c r="D8411" s="232">
        <v>1224.69</v>
      </c>
      <c r="E8411" s="232" t="s">
        <v>40909</v>
      </c>
    </row>
    <row r="8412" spans="1:5" ht="22.5">
      <c r="A8412" s="232" t="s">
        <v>9549</v>
      </c>
      <c r="B8412" s="233" t="s">
        <v>47429</v>
      </c>
      <c r="C8412" s="232" t="s">
        <v>5</v>
      </c>
      <c r="D8412" s="232">
        <v>230.26</v>
      </c>
      <c r="E8412" s="232" t="s">
        <v>40909</v>
      </c>
    </row>
    <row r="8413" spans="1:5" ht="22.5">
      <c r="A8413" s="232" t="s">
        <v>9550</v>
      </c>
      <c r="B8413" s="233" t="s">
        <v>47430</v>
      </c>
      <c r="C8413" s="232" t="s">
        <v>5</v>
      </c>
      <c r="D8413" s="232">
        <v>296.52999999999997</v>
      </c>
      <c r="E8413" s="232" t="s">
        <v>40909</v>
      </c>
    </row>
    <row r="8414" spans="1:5" ht="22.5">
      <c r="A8414" s="232" t="s">
        <v>9551</v>
      </c>
      <c r="B8414" s="233" t="s">
        <v>47431</v>
      </c>
      <c r="C8414" s="232" t="s">
        <v>5</v>
      </c>
      <c r="D8414" s="232">
        <v>400.18</v>
      </c>
      <c r="E8414" s="232" t="s">
        <v>40909</v>
      </c>
    </row>
    <row r="8415" spans="1:5">
      <c r="A8415" s="232" t="s">
        <v>9552</v>
      </c>
      <c r="B8415" s="233" t="s">
        <v>47432</v>
      </c>
      <c r="C8415" s="232" t="s">
        <v>5</v>
      </c>
      <c r="D8415" s="232">
        <v>52.29</v>
      </c>
      <c r="E8415" s="232" t="s">
        <v>40909</v>
      </c>
    </row>
    <row r="8416" spans="1:5" ht="22.5">
      <c r="A8416" s="232" t="s">
        <v>9553</v>
      </c>
      <c r="B8416" s="233" t="s">
        <v>47433</v>
      </c>
      <c r="C8416" s="232" t="s">
        <v>5</v>
      </c>
      <c r="D8416" s="232">
        <v>55.95</v>
      </c>
      <c r="E8416" s="232" t="s">
        <v>40909</v>
      </c>
    </row>
    <row r="8417" spans="1:5" ht="22.5">
      <c r="A8417" s="232" t="s">
        <v>9554</v>
      </c>
      <c r="B8417" s="233" t="s">
        <v>47434</v>
      </c>
      <c r="C8417" s="232" t="s">
        <v>5</v>
      </c>
      <c r="D8417" s="232">
        <v>68.5</v>
      </c>
      <c r="E8417" s="232" t="s">
        <v>40909</v>
      </c>
    </row>
    <row r="8418" spans="1:5" ht="22.5">
      <c r="A8418" s="232" t="s">
        <v>9555</v>
      </c>
      <c r="B8418" s="233" t="s">
        <v>47435</v>
      </c>
      <c r="C8418" s="232" t="s">
        <v>5</v>
      </c>
      <c r="D8418" s="232">
        <v>94.12</v>
      </c>
      <c r="E8418" s="232" t="s">
        <v>40909</v>
      </c>
    </row>
    <row r="8419" spans="1:5" ht="22.5">
      <c r="A8419" s="232" t="s">
        <v>9556</v>
      </c>
      <c r="B8419" s="233" t="s">
        <v>47436</v>
      </c>
      <c r="C8419" s="232" t="s">
        <v>5</v>
      </c>
      <c r="D8419" s="232">
        <v>143.80000000000001</v>
      </c>
      <c r="E8419" s="232" t="s">
        <v>40909</v>
      </c>
    </row>
    <row r="8420" spans="1:5" ht="22.5">
      <c r="A8420" s="232" t="s">
        <v>9557</v>
      </c>
      <c r="B8420" s="233" t="s">
        <v>47437</v>
      </c>
      <c r="C8420" s="232" t="s">
        <v>5</v>
      </c>
      <c r="D8420" s="232">
        <v>194.53</v>
      </c>
      <c r="E8420" s="232" t="s">
        <v>40909</v>
      </c>
    </row>
    <row r="8421" spans="1:5" ht="22.5">
      <c r="A8421" s="232" t="s">
        <v>9558</v>
      </c>
      <c r="B8421" s="233" t="s">
        <v>47438</v>
      </c>
      <c r="C8421" s="232" t="s">
        <v>5</v>
      </c>
      <c r="D8421" s="232">
        <v>20.91</v>
      </c>
      <c r="E8421" s="232" t="s">
        <v>40909</v>
      </c>
    </row>
    <row r="8422" spans="1:5" ht="22.5">
      <c r="A8422" s="232" t="s">
        <v>9559</v>
      </c>
      <c r="B8422" s="233" t="s">
        <v>47439</v>
      </c>
      <c r="C8422" s="232" t="s">
        <v>5</v>
      </c>
      <c r="D8422" s="232">
        <v>25.1</v>
      </c>
      <c r="E8422" s="232" t="s">
        <v>40909</v>
      </c>
    </row>
    <row r="8423" spans="1:5" ht="33.75">
      <c r="A8423" s="232" t="s">
        <v>9560</v>
      </c>
      <c r="B8423" s="233" t="s">
        <v>47440</v>
      </c>
      <c r="C8423" s="232" t="s">
        <v>5</v>
      </c>
      <c r="D8423" s="232">
        <v>16.73</v>
      </c>
      <c r="E8423" s="232" t="s">
        <v>40909</v>
      </c>
    </row>
    <row r="8424" spans="1:5" ht="45">
      <c r="A8424" s="232" t="s">
        <v>9561</v>
      </c>
      <c r="B8424" s="233" t="s">
        <v>47441</v>
      </c>
      <c r="C8424" s="232" t="s">
        <v>5</v>
      </c>
      <c r="D8424" s="232">
        <v>27.19</v>
      </c>
      <c r="E8424" s="232" t="s">
        <v>40909</v>
      </c>
    </row>
    <row r="8425" spans="1:5" ht="33.75">
      <c r="A8425" s="232" t="s">
        <v>9562</v>
      </c>
      <c r="B8425" s="233" t="s">
        <v>47442</v>
      </c>
      <c r="C8425" s="232" t="s">
        <v>5</v>
      </c>
      <c r="D8425" s="232">
        <v>18.82</v>
      </c>
      <c r="E8425" s="232" t="s">
        <v>40909</v>
      </c>
    </row>
    <row r="8426" spans="1:5" ht="45">
      <c r="A8426" s="232" t="s">
        <v>9563</v>
      </c>
      <c r="B8426" s="233" t="s">
        <v>47443</v>
      </c>
      <c r="C8426" s="232" t="s">
        <v>5</v>
      </c>
      <c r="D8426" s="232">
        <v>29.28</v>
      </c>
      <c r="E8426" s="232" t="s">
        <v>40909</v>
      </c>
    </row>
    <row r="8427" spans="1:5" ht="33.75">
      <c r="A8427" s="232" t="s">
        <v>9564</v>
      </c>
      <c r="B8427" s="233" t="s">
        <v>47444</v>
      </c>
      <c r="C8427" s="232" t="s">
        <v>5</v>
      </c>
      <c r="D8427" s="232">
        <v>21.44</v>
      </c>
      <c r="E8427" s="232" t="s">
        <v>40909</v>
      </c>
    </row>
    <row r="8428" spans="1:5" ht="33.75">
      <c r="A8428" s="232" t="s">
        <v>9565</v>
      </c>
      <c r="B8428" s="233" t="s">
        <v>47445</v>
      </c>
      <c r="C8428" s="232" t="s">
        <v>5</v>
      </c>
      <c r="D8428" s="232">
        <v>31.89</v>
      </c>
      <c r="E8428" s="232" t="s">
        <v>40909</v>
      </c>
    </row>
    <row r="8429" spans="1:5" ht="33.75">
      <c r="A8429" s="232" t="s">
        <v>9566</v>
      </c>
      <c r="B8429" s="233" t="s">
        <v>47446</v>
      </c>
      <c r="C8429" s="232" t="s">
        <v>5</v>
      </c>
      <c r="D8429" s="232">
        <v>75.819999999999993</v>
      </c>
      <c r="E8429" s="232" t="s">
        <v>40909</v>
      </c>
    </row>
    <row r="8430" spans="1:5" ht="33.75">
      <c r="A8430" s="232" t="s">
        <v>9567</v>
      </c>
      <c r="B8430" s="233" t="s">
        <v>47447</v>
      </c>
      <c r="C8430" s="232" t="s">
        <v>5</v>
      </c>
      <c r="D8430" s="232">
        <v>53.33</v>
      </c>
      <c r="E8430" s="232" t="s">
        <v>40909</v>
      </c>
    </row>
    <row r="8431" spans="1:5" ht="33.75">
      <c r="A8431" s="232" t="s">
        <v>9568</v>
      </c>
      <c r="B8431" s="233" t="s">
        <v>47448</v>
      </c>
      <c r="C8431" s="232" t="s">
        <v>5</v>
      </c>
      <c r="D8431" s="232">
        <v>53.33</v>
      </c>
      <c r="E8431" s="232" t="s">
        <v>40909</v>
      </c>
    </row>
    <row r="8432" spans="1:5" ht="33.75">
      <c r="A8432" s="232" t="s">
        <v>9569</v>
      </c>
      <c r="B8432" s="233" t="s">
        <v>47449</v>
      </c>
      <c r="C8432" s="232" t="s">
        <v>5</v>
      </c>
      <c r="D8432" s="232">
        <v>35.549999999999997</v>
      </c>
      <c r="E8432" s="232" t="s">
        <v>40909</v>
      </c>
    </row>
    <row r="8433" spans="1:5" ht="45">
      <c r="A8433" s="232" t="s">
        <v>9570</v>
      </c>
      <c r="B8433" s="233" t="s">
        <v>47450</v>
      </c>
      <c r="C8433" s="232" t="s">
        <v>5</v>
      </c>
      <c r="D8433" s="232">
        <v>343.38</v>
      </c>
      <c r="E8433" s="232" t="s">
        <v>40909</v>
      </c>
    </row>
    <row r="8434" spans="1:5" ht="45">
      <c r="A8434" s="232" t="s">
        <v>9571</v>
      </c>
      <c r="B8434" s="233" t="s">
        <v>47451</v>
      </c>
      <c r="C8434" s="232" t="s">
        <v>5</v>
      </c>
      <c r="D8434" s="232">
        <v>344.75</v>
      </c>
      <c r="E8434" s="232" t="s">
        <v>40909</v>
      </c>
    </row>
    <row r="8435" spans="1:5" ht="33.75">
      <c r="A8435" s="232" t="s">
        <v>9572</v>
      </c>
      <c r="B8435" s="233" t="s">
        <v>47452</v>
      </c>
      <c r="C8435" s="232" t="s">
        <v>5</v>
      </c>
      <c r="D8435" s="232">
        <v>346.67</v>
      </c>
      <c r="E8435" s="232" t="s">
        <v>40909</v>
      </c>
    </row>
    <row r="8436" spans="1:5" ht="22.5">
      <c r="A8436" s="232" t="s">
        <v>9573</v>
      </c>
      <c r="B8436" s="233" t="s">
        <v>47453</v>
      </c>
      <c r="C8436" s="232" t="s">
        <v>5</v>
      </c>
      <c r="D8436" s="232">
        <v>2207.7800000000002</v>
      </c>
      <c r="E8436" s="232" t="s">
        <v>40909</v>
      </c>
    </row>
    <row r="8437" spans="1:5" ht="22.5">
      <c r="A8437" s="232" t="s">
        <v>9574</v>
      </c>
      <c r="B8437" s="233" t="s">
        <v>47454</v>
      </c>
      <c r="C8437" s="232" t="s">
        <v>5</v>
      </c>
      <c r="D8437" s="232">
        <v>2912.22</v>
      </c>
      <c r="E8437" s="232" t="s">
        <v>40909</v>
      </c>
    </row>
    <row r="8438" spans="1:5" ht="22.5">
      <c r="A8438" s="232" t="s">
        <v>9575</v>
      </c>
      <c r="B8438" s="233" t="s">
        <v>47455</v>
      </c>
      <c r="C8438" s="232" t="s">
        <v>5</v>
      </c>
      <c r="D8438" s="232">
        <v>3177.19</v>
      </c>
      <c r="E8438" s="232" t="s">
        <v>40909</v>
      </c>
    </row>
    <row r="8439" spans="1:5" ht="22.5">
      <c r="A8439" s="232" t="s">
        <v>9576</v>
      </c>
      <c r="B8439" s="233" t="s">
        <v>47456</v>
      </c>
      <c r="C8439" s="232" t="s">
        <v>5</v>
      </c>
      <c r="D8439" s="232">
        <v>4422.6499999999996</v>
      </c>
      <c r="E8439" s="232" t="s">
        <v>40909</v>
      </c>
    </row>
    <row r="8440" spans="1:5">
      <c r="A8440" s="232" t="s">
        <v>9577</v>
      </c>
      <c r="B8440" s="233" t="s">
        <v>9578</v>
      </c>
      <c r="C8440" s="232" t="s">
        <v>5</v>
      </c>
      <c r="D8440" s="232">
        <v>557.14</v>
      </c>
      <c r="E8440" s="232" t="s">
        <v>40909</v>
      </c>
    </row>
    <row r="8441" spans="1:5">
      <c r="A8441" s="232" t="s">
        <v>9579</v>
      </c>
      <c r="B8441" s="233" t="s">
        <v>9580</v>
      </c>
      <c r="C8441" s="232" t="s">
        <v>5</v>
      </c>
      <c r="D8441" s="232">
        <v>318.75</v>
      </c>
      <c r="E8441" s="232" t="s">
        <v>40909</v>
      </c>
    </row>
    <row r="8442" spans="1:5" ht="22.5">
      <c r="A8442" s="232" t="s">
        <v>9581</v>
      </c>
      <c r="B8442" s="233" t="s">
        <v>47457</v>
      </c>
      <c r="C8442" s="232" t="s">
        <v>5</v>
      </c>
      <c r="D8442" s="232">
        <v>724.38</v>
      </c>
      <c r="E8442" s="232" t="s">
        <v>40909</v>
      </c>
    </row>
    <row r="8443" spans="1:5" ht="33.75">
      <c r="A8443" s="232" t="s">
        <v>9582</v>
      </c>
      <c r="B8443" s="233" t="s">
        <v>47458</v>
      </c>
      <c r="C8443" s="232" t="s">
        <v>5</v>
      </c>
      <c r="D8443" s="232">
        <v>1480.85</v>
      </c>
      <c r="E8443" s="232" t="s">
        <v>40909</v>
      </c>
    </row>
    <row r="8444" spans="1:5" ht="33.75">
      <c r="A8444" s="232" t="s">
        <v>9583</v>
      </c>
      <c r="B8444" s="233" t="s">
        <v>47459</v>
      </c>
      <c r="C8444" s="232" t="s">
        <v>5</v>
      </c>
      <c r="D8444" s="232">
        <v>1882.52</v>
      </c>
      <c r="E8444" s="232" t="s">
        <v>40909</v>
      </c>
    </row>
    <row r="8445" spans="1:5" ht="33.75">
      <c r="A8445" s="232" t="s">
        <v>9584</v>
      </c>
      <c r="B8445" s="233" t="s">
        <v>47460</v>
      </c>
      <c r="C8445" s="232" t="s">
        <v>5</v>
      </c>
      <c r="D8445" s="232">
        <v>1660.3</v>
      </c>
      <c r="E8445" s="232" t="s">
        <v>40909</v>
      </c>
    </row>
    <row r="8446" spans="1:5" ht="33.75">
      <c r="A8446" s="232" t="s">
        <v>9585</v>
      </c>
      <c r="B8446" s="233" t="s">
        <v>47461</v>
      </c>
      <c r="C8446" s="232" t="s">
        <v>5</v>
      </c>
      <c r="D8446" s="232">
        <v>1915.55</v>
      </c>
      <c r="E8446" s="232" t="s">
        <v>40909</v>
      </c>
    </row>
    <row r="8447" spans="1:5" ht="33.75">
      <c r="A8447" s="232" t="s">
        <v>9586</v>
      </c>
      <c r="B8447" s="233" t="s">
        <v>47462</v>
      </c>
      <c r="C8447" s="232" t="s">
        <v>5</v>
      </c>
      <c r="D8447" s="232">
        <v>2526.98</v>
      </c>
      <c r="E8447" s="232" t="s">
        <v>40909</v>
      </c>
    </row>
    <row r="8448" spans="1:5" ht="45">
      <c r="A8448" s="232" t="s">
        <v>9587</v>
      </c>
      <c r="B8448" s="233" t="s">
        <v>47463</v>
      </c>
      <c r="C8448" s="232" t="s">
        <v>3</v>
      </c>
      <c r="D8448" s="232">
        <v>125.71</v>
      </c>
      <c r="E8448" s="232" t="s">
        <v>40909</v>
      </c>
    </row>
    <row r="8449" spans="1:5" ht="45">
      <c r="A8449" s="232" t="s">
        <v>9588</v>
      </c>
      <c r="B8449" s="233" t="s">
        <v>47464</v>
      </c>
      <c r="C8449" s="232" t="s">
        <v>3</v>
      </c>
      <c r="D8449" s="232">
        <v>137.12</v>
      </c>
      <c r="E8449" s="232" t="s">
        <v>40909</v>
      </c>
    </row>
    <row r="8450" spans="1:5" ht="56.25">
      <c r="A8450" s="232" t="s">
        <v>9589</v>
      </c>
      <c r="B8450" s="233" t="s">
        <v>47465</v>
      </c>
      <c r="C8450" s="232" t="s">
        <v>3</v>
      </c>
      <c r="D8450" s="232">
        <v>126.46</v>
      </c>
      <c r="E8450" s="232" t="s">
        <v>40909</v>
      </c>
    </row>
    <row r="8451" spans="1:5" ht="56.25">
      <c r="A8451" s="232" t="s">
        <v>9590</v>
      </c>
      <c r="B8451" s="233" t="s">
        <v>47466</v>
      </c>
      <c r="C8451" s="232" t="s">
        <v>3</v>
      </c>
      <c r="D8451" s="232">
        <v>148.49</v>
      </c>
      <c r="E8451" s="232" t="s">
        <v>40909</v>
      </c>
    </row>
    <row r="8452" spans="1:5" ht="33.75">
      <c r="A8452" s="232" t="s">
        <v>9591</v>
      </c>
      <c r="B8452" s="233" t="s">
        <v>47467</v>
      </c>
      <c r="C8452" s="232" t="s">
        <v>3</v>
      </c>
      <c r="D8452" s="232">
        <v>40.24</v>
      </c>
      <c r="E8452" s="232" t="s">
        <v>40909</v>
      </c>
    </row>
    <row r="8453" spans="1:5" ht="33.75">
      <c r="A8453" s="232" t="s">
        <v>9592</v>
      </c>
      <c r="B8453" s="233" t="s">
        <v>47468</v>
      </c>
      <c r="C8453" s="232" t="s">
        <v>3</v>
      </c>
      <c r="D8453" s="232">
        <v>49.76</v>
      </c>
      <c r="E8453" s="232" t="s">
        <v>40909</v>
      </c>
    </row>
    <row r="8454" spans="1:5" ht="22.5">
      <c r="A8454" s="232" t="s">
        <v>9593</v>
      </c>
      <c r="B8454" s="233" t="s">
        <v>47469</v>
      </c>
      <c r="C8454" s="232" t="s">
        <v>5</v>
      </c>
      <c r="D8454" s="232">
        <v>1464.65</v>
      </c>
      <c r="E8454" s="232" t="s">
        <v>40909</v>
      </c>
    </row>
    <row r="8455" spans="1:5" ht="22.5">
      <c r="A8455" s="232" t="s">
        <v>9594</v>
      </c>
      <c r="B8455" s="233" t="s">
        <v>47470</v>
      </c>
      <c r="C8455" s="232" t="s">
        <v>5</v>
      </c>
      <c r="D8455" s="232">
        <v>1941.05</v>
      </c>
      <c r="E8455" s="232" t="s">
        <v>40909</v>
      </c>
    </row>
    <row r="8456" spans="1:5" ht="22.5">
      <c r="A8456" s="232" t="s">
        <v>9595</v>
      </c>
      <c r="B8456" s="233" t="s">
        <v>47471</v>
      </c>
      <c r="C8456" s="232" t="s">
        <v>5</v>
      </c>
      <c r="D8456" s="232">
        <v>1750.72</v>
      </c>
      <c r="E8456" s="232" t="s">
        <v>40909</v>
      </c>
    </row>
    <row r="8457" spans="1:5" ht="22.5">
      <c r="A8457" s="232" t="s">
        <v>9596</v>
      </c>
      <c r="B8457" s="233" t="s">
        <v>47472</v>
      </c>
      <c r="C8457" s="232" t="s">
        <v>5</v>
      </c>
      <c r="D8457" s="232">
        <v>2085.8200000000002</v>
      </c>
      <c r="E8457" s="232" t="s">
        <v>40909</v>
      </c>
    </row>
    <row r="8458" spans="1:5" ht="22.5">
      <c r="A8458" s="232" t="s">
        <v>9597</v>
      </c>
      <c r="B8458" s="233" t="s">
        <v>47473</v>
      </c>
      <c r="C8458" s="232" t="s">
        <v>5</v>
      </c>
      <c r="D8458" s="232">
        <v>2131.61</v>
      </c>
      <c r="E8458" s="232" t="s">
        <v>40909</v>
      </c>
    </row>
    <row r="8459" spans="1:5" ht="22.5">
      <c r="A8459" s="232" t="s">
        <v>9598</v>
      </c>
      <c r="B8459" s="233" t="s">
        <v>47474</v>
      </c>
      <c r="C8459" s="232" t="s">
        <v>5</v>
      </c>
      <c r="D8459" s="232">
        <v>2538.11</v>
      </c>
      <c r="E8459" s="232" t="s">
        <v>40909</v>
      </c>
    </row>
    <row r="8460" spans="1:5" ht="22.5">
      <c r="A8460" s="232" t="s">
        <v>9599</v>
      </c>
      <c r="B8460" s="233" t="s">
        <v>47475</v>
      </c>
      <c r="C8460" s="232" t="s">
        <v>5</v>
      </c>
      <c r="D8460" s="232">
        <v>2460.17</v>
      </c>
      <c r="E8460" s="232" t="s">
        <v>40909</v>
      </c>
    </row>
    <row r="8461" spans="1:5" ht="22.5">
      <c r="A8461" s="232" t="s">
        <v>9600</v>
      </c>
      <c r="B8461" s="233" t="s">
        <v>47476</v>
      </c>
      <c r="C8461" s="232" t="s">
        <v>5</v>
      </c>
      <c r="D8461" s="232">
        <v>2930.68</v>
      </c>
      <c r="E8461" s="232" t="s">
        <v>40909</v>
      </c>
    </row>
    <row r="8462" spans="1:5" ht="22.5">
      <c r="A8462" s="232" t="s">
        <v>9601</v>
      </c>
      <c r="B8462" s="233" t="s">
        <v>47477</v>
      </c>
      <c r="C8462" s="232" t="s">
        <v>5</v>
      </c>
      <c r="D8462" s="232">
        <v>3233.14</v>
      </c>
      <c r="E8462" s="232" t="s">
        <v>40909</v>
      </c>
    </row>
    <row r="8463" spans="1:5" ht="22.5">
      <c r="A8463" s="232" t="s">
        <v>9602</v>
      </c>
      <c r="B8463" s="233" t="s">
        <v>47478</v>
      </c>
      <c r="C8463" s="232" t="s">
        <v>5</v>
      </c>
      <c r="D8463" s="232">
        <v>3856.53</v>
      </c>
      <c r="E8463" s="232" t="s">
        <v>40909</v>
      </c>
    </row>
    <row r="8464" spans="1:5" ht="22.5">
      <c r="A8464" s="232" t="s">
        <v>9603</v>
      </c>
      <c r="B8464" s="233" t="s">
        <v>47479</v>
      </c>
      <c r="C8464" s="232" t="s">
        <v>5</v>
      </c>
      <c r="D8464" s="232">
        <v>3630.16</v>
      </c>
      <c r="E8464" s="232" t="s">
        <v>40909</v>
      </c>
    </row>
    <row r="8465" spans="1:5" ht="22.5">
      <c r="A8465" s="232" t="s">
        <v>9604</v>
      </c>
      <c r="B8465" s="233" t="s">
        <v>47480</v>
      </c>
      <c r="C8465" s="232" t="s">
        <v>5</v>
      </c>
      <c r="D8465" s="232">
        <v>4329.71</v>
      </c>
      <c r="E8465" s="232" t="s">
        <v>40909</v>
      </c>
    </row>
    <row r="8466" spans="1:5" ht="22.5">
      <c r="A8466" s="232" t="s">
        <v>9605</v>
      </c>
      <c r="B8466" s="233" t="s">
        <v>47481</v>
      </c>
      <c r="C8466" s="232" t="s">
        <v>5</v>
      </c>
      <c r="D8466" s="232">
        <v>4007.5</v>
      </c>
      <c r="E8466" s="232" t="s">
        <v>40909</v>
      </c>
    </row>
    <row r="8467" spans="1:5" ht="22.5">
      <c r="A8467" s="232" t="s">
        <v>9606</v>
      </c>
      <c r="B8467" s="233" t="s">
        <v>47482</v>
      </c>
      <c r="C8467" s="232" t="s">
        <v>5</v>
      </c>
      <c r="D8467" s="232">
        <v>4780.8100000000004</v>
      </c>
      <c r="E8467" s="232" t="s">
        <v>40909</v>
      </c>
    </row>
    <row r="8468" spans="1:5" ht="22.5">
      <c r="A8468" s="232" t="s">
        <v>9607</v>
      </c>
      <c r="B8468" s="233" t="s">
        <v>47483</v>
      </c>
      <c r="C8468" s="232" t="s">
        <v>5</v>
      </c>
      <c r="D8468" s="232">
        <v>4659.3500000000004</v>
      </c>
      <c r="E8468" s="232" t="s">
        <v>40909</v>
      </c>
    </row>
    <row r="8469" spans="1:5" ht="22.5">
      <c r="A8469" s="232" t="s">
        <v>9608</v>
      </c>
      <c r="B8469" s="233" t="s">
        <v>47484</v>
      </c>
      <c r="C8469" s="232" t="s">
        <v>5</v>
      </c>
      <c r="D8469" s="232">
        <v>5559.78</v>
      </c>
      <c r="E8469" s="232" t="s">
        <v>40909</v>
      </c>
    </row>
    <row r="8470" spans="1:5" ht="22.5">
      <c r="A8470" s="232" t="s">
        <v>9609</v>
      </c>
      <c r="B8470" s="233" t="s">
        <v>47485</v>
      </c>
      <c r="C8470" s="232" t="s">
        <v>5</v>
      </c>
      <c r="D8470" s="232">
        <v>5139.84</v>
      </c>
      <c r="E8470" s="232" t="s">
        <v>40909</v>
      </c>
    </row>
    <row r="8471" spans="1:5" ht="22.5">
      <c r="A8471" s="232" t="s">
        <v>9610</v>
      </c>
      <c r="B8471" s="233" t="s">
        <v>47486</v>
      </c>
      <c r="C8471" s="232" t="s">
        <v>5</v>
      </c>
      <c r="D8471" s="232">
        <v>6134.66</v>
      </c>
      <c r="E8471" s="232" t="s">
        <v>40909</v>
      </c>
    </row>
    <row r="8472" spans="1:5" ht="22.5">
      <c r="A8472" s="232" t="s">
        <v>9611</v>
      </c>
      <c r="B8472" s="233" t="s">
        <v>47487</v>
      </c>
      <c r="C8472" s="232" t="s">
        <v>5</v>
      </c>
      <c r="D8472" s="232">
        <v>5952.62</v>
      </c>
      <c r="E8472" s="232" t="s">
        <v>40909</v>
      </c>
    </row>
    <row r="8473" spans="1:5" ht="22.5">
      <c r="A8473" s="232" t="s">
        <v>9612</v>
      </c>
      <c r="B8473" s="233" t="s">
        <v>47488</v>
      </c>
      <c r="C8473" s="232" t="s">
        <v>5</v>
      </c>
      <c r="D8473" s="232">
        <v>7106.75</v>
      </c>
      <c r="E8473" s="232" t="s">
        <v>40909</v>
      </c>
    </row>
    <row r="8474" spans="1:5" ht="33.75">
      <c r="A8474" s="232" t="s">
        <v>9613</v>
      </c>
      <c r="B8474" s="233" t="s">
        <v>47489</v>
      </c>
      <c r="C8474" s="232" t="s">
        <v>3</v>
      </c>
      <c r="D8474" s="232">
        <v>51.02</v>
      </c>
      <c r="E8474" s="232" t="s">
        <v>40909</v>
      </c>
    </row>
    <row r="8475" spans="1:5" ht="33.75">
      <c r="A8475" s="232" t="s">
        <v>9614</v>
      </c>
      <c r="B8475" s="233" t="s">
        <v>47490</v>
      </c>
      <c r="C8475" s="232" t="s">
        <v>3</v>
      </c>
      <c r="D8475" s="232">
        <v>42.94</v>
      </c>
      <c r="E8475" s="232" t="s">
        <v>40909</v>
      </c>
    </row>
    <row r="8476" spans="1:5" ht="22.5">
      <c r="A8476" s="232" t="s">
        <v>9615</v>
      </c>
      <c r="B8476" s="233" t="s">
        <v>9616</v>
      </c>
      <c r="C8476" s="232" t="s">
        <v>4</v>
      </c>
      <c r="D8476" s="232">
        <v>31.43</v>
      </c>
      <c r="E8476" s="232" t="s">
        <v>40909</v>
      </c>
    </row>
    <row r="8477" spans="1:5" ht="22.5">
      <c r="A8477" s="232" t="s">
        <v>9617</v>
      </c>
      <c r="B8477" s="233" t="s">
        <v>9618</v>
      </c>
      <c r="C8477" s="232" t="s">
        <v>4</v>
      </c>
      <c r="D8477" s="232">
        <v>37.700000000000003</v>
      </c>
      <c r="E8477" s="232" t="s">
        <v>40909</v>
      </c>
    </row>
    <row r="8478" spans="1:5" ht="22.5">
      <c r="A8478" s="232" t="s">
        <v>9619</v>
      </c>
      <c r="B8478" s="233" t="s">
        <v>47491</v>
      </c>
      <c r="C8478" s="232" t="s">
        <v>4</v>
      </c>
      <c r="D8478" s="232">
        <v>48.04</v>
      </c>
      <c r="E8478" s="232" t="s">
        <v>40909</v>
      </c>
    </row>
    <row r="8479" spans="1:5" ht="22.5">
      <c r="A8479" s="232" t="s">
        <v>9620</v>
      </c>
      <c r="B8479" s="233" t="s">
        <v>47492</v>
      </c>
      <c r="C8479" s="232" t="s">
        <v>4</v>
      </c>
      <c r="D8479" s="232">
        <v>57.63</v>
      </c>
      <c r="E8479" s="232" t="s">
        <v>40909</v>
      </c>
    </row>
    <row r="8480" spans="1:5" ht="22.5">
      <c r="A8480" s="232" t="s">
        <v>9621</v>
      </c>
      <c r="B8480" s="233" t="s">
        <v>9622</v>
      </c>
      <c r="C8480" s="232" t="s">
        <v>4</v>
      </c>
      <c r="D8480" s="232">
        <v>60.86</v>
      </c>
      <c r="E8480" s="232" t="s">
        <v>40909</v>
      </c>
    </row>
    <row r="8481" spans="1:5" ht="22.5">
      <c r="A8481" s="232" t="s">
        <v>9623</v>
      </c>
      <c r="B8481" s="233" t="s">
        <v>9624</v>
      </c>
      <c r="C8481" s="232" t="s">
        <v>4</v>
      </c>
      <c r="D8481" s="232">
        <v>73.02</v>
      </c>
      <c r="E8481" s="232" t="s">
        <v>40909</v>
      </c>
    </row>
    <row r="8482" spans="1:5" ht="22.5">
      <c r="A8482" s="232" t="s">
        <v>9625</v>
      </c>
      <c r="B8482" s="233" t="s">
        <v>9626</v>
      </c>
      <c r="C8482" s="232" t="s">
        <v>4</v>
      </c>
      <c r="D8482" s="232">
        <v>89.87</v>
      </c>
      <c r="E8482" s="232" t="s">
        <v>40909</v>
      </c>
    </row>
    <row r="8483" spans="1:5" ht="22.5">
      <c r="A8483" s="232" t="s">
        <v>9627</v>
      </c>
      <c r="B8483" s="233" t="s">
        <v>9628</v>
      </c>
      <c r="C8483" s="232" t="s">
        <v>4</v>
      </c>
      <c r="D8483" s="232">
        <v>107.83</v>
      </c>
      <c r="E8483" s="232" t="s">
        <v>40909</v>
      </c>
    </row>
    <row r="8484" spans="1:5" ht="22.5">
      <c r="A8484" s="232" t="s">
        <v>9629</v>
      </c>
      <c r="B8484" s="233" t="s">
        <v>47493</v>
      </c>
      <c r="C8484" s="232" t="s">
        <v>4</v>
      </c>
      <c r="D8484" s="232">
        <v>122.19</v>
      </c>
      <c r="E8484" s="232" t="s">
        <v>40909</v>
      </c>
    </row>
    <row r="8485" spans="1:5" ht="22.5">
      <c r="A8485" s="232" t="s">
        <v>9630</v>
      </c>
      <c r="B8485" s="233" t="s">
        <v>47494</v>
      </c>
      <c r="C8485" s="232" t="s">
        <v>4</v>
      </c>
      <c r="D8485" s="232">
        <v>146.61000000000001</v>
      </c>
      <c r="E8485" s="232" t="s">
        <v>40909</v>
      </c>
    </row>
    <row r="8486" spans="1:5">
      <c r="A8486" s="232" t="s">
        <v>9631</v>
      </c>
      <c r="B8486" s="233" t="s">
        <v>47495</v>
      </c>
      <c r="C8486" s="232" t="s">
        <v>4</v>
      </c>
      <c r="D8486" s="232">
        <v>21.66</v>
      </c>
      <c r="E8486" s="232" t="s">
        <v>40909</v>
      </c>
    </row>
    <row r="8487" spans="1:5">
      <c r="A8487" s="232" t="s">
        <v>9632</v>
      </c>
      <c r="B8487" s="233" t="s">
        <v>47496</v>
      </c>
      <c r="C8487" s="232" t="s">
        <v>4</v>
      </c>
      <c r="D8487" s="232">
        <v>25.65</v>
      </c>
      <c r="E8487" s="232" t="s">
        <v>40909</v>
      </c>
    </row>
    <row r="8488" spans="1:5">
      <c r="A8488" s="232" t="s">
        <v>9633</v>
      </c>
      <c r="B8488" s="233" t="s">
        <v>9634</v>
      </c>
      <c r="C8488" s="232" t="s">
        <v>4</v>
      </c>
      <c r="D8488" s="232">
        <v>26.7</v>
      </c>
      <c r="E8488" s="232" t="s">
        <v>40909</v>
      </c>
    </row>
    <row r="8489" spans="1:5">
      <c r="A8489" s="232" t="s">
        <v>9635</v>
      </c>
      <c r="B8489" s="233" t="s">
        <v>47497</v>
      </c>
      <c r="C8489" s="232" t="s">
        <v>4</v>
      </c>
      <c r="D8489" s="232">
        <v>32.01</v>
      </c>
      <c r="E8489" s="232" t="s">
        <v>40909</v>
      </c>
    </row>
    <row r="8490" spans="1:5">
      <c r="A8490" s="232" t="s">
        <v>9636</v>
      </c>
      <c r="B8490" s="233" t="s">
        <v>9637</v>
      </c>
      <c r="C8490" s="232" t="s">
        <v>4</v>
      </c>
      <c r="D8490" s="232">
        <v>9.23</v>
      </c>
      <c r="E8490" s="232" t="s">
        <v>40909</v>
      </c>
    </row>
    <row r="8491" spans="1:5">
      <c r="A8491" s="232" t="s">
        <v>9638</v>
      </c>
      <c r="B8491" s="233" t="s">
        <v>47498</v>
      </c>
      <c r="C8491" s="232" t="s">
        <v>4</v>
      </c>
      <c r="D8491" s="232">
        <v>11.04</v>
      </c>
      <c r="E8491" s="232" t="s">
        <v>40909</v>
      </c>
    </row>
    <row r="8492" spans="1:5" ht="22.5">
      <c r="A8492" s="232" t="s">
        <v>9639</v>
      </c>
      <c r="B8492" s="233" t="s">
        <v>47499</v>
      </c>
      <c r="C8492" s="232" t="s">
        <v>3</v>
      </c>
      <c r="D8492" s="232">
        <v>137.19</v>
      </c>
      <c r="E8492" s="232" t="s">
        <v>40909</v>
      </c>
    </row>
    <row r="8493" spans="1:5" ht="22.5">
      <c r="A8493" s="232" t="s">
        <v>9640</v>
      </c>
      <c r="B8493" s="233" t="s">
        <v>47500</v>
      </c>
      <c r="C8493" s="232" t="s">
        <v>3</v>
      </c>
      <c r="D8493" s="232">
        <v>171.65</v>
      </c>
      <c r="E8493" s="232" t="s">
        <v>40909</v>
      </c>
    </row>
    <row r="8494" spans="1:5" ht="22.5">
      <c r="A8494" s="232" t="s">
        <v>9641</v>
      </c>
      <c r="B8494" s="233" t="s">
        <v>47501</v>
      </c>
      <c r="C8494" s="232" t="s">
        <v>3</v>
      </c>
      <c r="D8494" s="232">
        <v>83.59</v>
      </c>
      <c r="E8494" s="232" t="s">
        <v>40909</v>
      </c>
    </row>
    <row r="8495" spans="1:5" ht="22.5">
      <c r="A8495" s="232" t="s">
        <v>9642</v>
      </c>
      <c r="B8495" s="233" t="s">
        <v>9643</v>
      </c>
      <c r="C8495" s="232" t="s">
        <v>4</v>
      </c>
      <c r="D8495" s="232">
        <v>35.47</v>
      </c>
      <c r="E8495" s="232" t="s">
        <v>40909</v>
      </c>
    </row>
    <row r="8496" spans="1:5" ht="33.75">
      <c r="A8496" s="232" t="s">
        <v>9644</v>
      </c>
      <c r="B8496" s="233" t="s">
        <v>47502</v>
      </c>
      <c r="C8496" s="232" t="s">
        <v>4</v>
      </c>
      <c r="D8496" s="232">
        <v>67.66</v>
      </c>
      <c r="E8496" s="232" t="s">
        <v>40909</v>
      </c>
    </row>
    <row r="8497" spans="1:5" ht="22.5">
      <c r="A8497" s="232" t="s">
        <v>9645</v>
      </c>
      <c r="B8497" s="233" t="s">
        <v>47503</v>
      </c>
      <c r="C8497" s="232" t="s">
        <v>4</v>
      </c>
      <c r="D8497" s="232">
        <v>57.27</v>
      </c>
      <c r="E8497" s="232" t="s">
        <v>40909</v>
      </c>
    </row>
    <row r="8498" spans="1:5" ht="22.5">
      <c r="A8498" s="232" t="s">
        <v>9646</v>
      </c>
      <c r="B8498" s="233" t="s">
        <v>47504</v>
      </c>
      <c r="C8498" s="232" t="s">
        <v>3</v>
      </c>
      <c r="D8498" s="232">
        <v>25.86</v>
      </c>
      <c r="E8498" s="232" t="s">
        <v>40909</v>
      </c>
    </row>
    <row r="8499" spans="1:5" ht="22.5">
      <c r="A8499" s="232" t="s">
        <v>9647</v>
      </c>
      <c r="B8499" s="233" t="s">
        <v>47505</v>
      </c>
      <c r="C8499" s="232" t="s">
        <v>3</v>
      </c>
      <c r="D8499" s="232">
        <v>76.5</v>
      </c>
      <c r="E8499" s="232" t="s">
        <v>40909</v>
      </c>
    </row>
    <row r="8500" spans="1:5" ht="33.75">
      <c r="A8500" s="232" t="s">
        <v>9648</v>
      </c>
      <c r="B8500" s="233" t="s">
        <v>47506</v>
      </c>
      <c r="C8500" s="232" t="s">
        <v>4</v>
      </c>
      <c r="D8500" s="232">
        <v>127.48</v>
      </c>
      <c r="E8500" s="232" t="s">
        <v>40909</v>
      </c>
    </row>
    <row r="8501" spans="1:5" ht="33.75">
      <c r="A8501" s="232" t="s">
        <v>9649</v>
      </c>
      <c r="B8501" s="233" t="s">
        <v>47507</v>
      </c>
      <c r="C8501" s="232" t="s">
        <v>3</v>
      </c>
      <c r="D8501" s="232">
        <v>50.82</v>
      </c>
      <c r="E8501" s="232" t="s">
        <v>40909</v>
      </c>
    </row>
    <row r="8502" spans="1:5" ht="33.75">
      <c r="A8502" s="232" t="s">
        <v>9650</v>
      </c>
      <c r="B8502" s="233" t="s">
        <v>47508</v>
      </c>
      <c r="C8502" s="232" t="s">
        <v>3</v>
      </c>
      <c r="D8502" s="232">
        <v>72.930000000000007</v>
      </c>
      <c r="E8502" s="232" t="s">
        <v>40909</v>
      </c>
    </row>
    <row r="8503" spans="1:5" ht="45">
      <c r="A8503" s="232" t="s">
        <v>9651</v>
      </c>
      <c r="B8503" s="233" t="s">
        <v>47509</v>
      </c>
      <c r="C8503" s="232" t="s">
        <v>3</v>
      </c>
      <c r="D8503" s="232">
        <v>186.07</v>
      </c>
      <c r="E8503" s="232" t="s">
        <v>40909</v>
      </c>
    </row>
    <row r="8504" spans="1:5" ht="33.75">
      <c r="A8504" s="232" t="s">
        <v>9652</v>
      </c>
      <c r="B8504" s="233" t="s">
        <v>47510</v>
      </c>
      <c r="C8504" s="232" t="s">
        <v>3</v>
      </c>
      <c r="D8504" s="232">
        <v>184.36</v>
      </c>
      <c r="E8504" s="232" t="s">
        <v>40909</v>
      </c>
    </row>
    <row r="8505" spans="1:5" ht="33.75">
      <c r="A8505" s="232" t="s">
        <v>9653</v>
      </c>
      <c r="B8505" s="233" t="s">
        <v>47511</v>
      </c>
      <c r="C8505" s="232" t="s">
        <v>4</v>
      </c>
      <c r="D8505" s="232">
        <v>122.98</v>
      </c>
      <c r="E8505" s="232" t="s">
        <v>40909</v>
      </c>
    </row>
    <row r="8506" spans="1:5" ht="33.75">
      <c r="A8506" s="232" t="s">
        <v>9654</v>
      </c>
      <c r="B8506" s="233" t="s">
        <v>47512</v>
      </c>
      <c r="C8506" s="232" t="s">
        <v>4</v>
      </c>
      <c r="D8506" s="232">
        <v>76.709999999999994</v>
      </c>
      <c r="E8506" s="232" t="s">
        <v>40909</v>
      </c>
    </row>
    <row r="8507" spans="1:5" ht="33.75">
      <c r="A8507" s="232" t="s">
        <v>9655</v>
      </c>
      <c r="B8507" s="233" t="s">
        <v>47513</v>
      </c>
      <c r="C8507" s="232" t="s">
        <v>4</v>
      </c>
      <c r="D8507" s="232">
        <v>77.67</v>
      </c>
      <c r="E8507" s="232" t="s">
        <v>40909</v>
      </c>
    </row>
    <row r="8508" spans="1:5" ht="33.75">
      <c r="A8508" s="232" t="s">
        <v>9656</v>
      </c>
      <c r="B8508" s="233" t="s">
        <v>47514</v>
      </c>
      <c r="C8508" s="232" t="s">
        <v>4</v>
      </c>
      <c r="D8508" s="232">
        <v>69.709999999999994</v>
      </c>
      <c r="E8508" s="232" t="s">
        <v>40909</v>
      </c>
    </row>
    <row r="8509" spans="1:5" ht="33.75">
      <c r="A8509" s="232" t="s">
        <v>9657</v>
      </c>
      <c r="B8509" s="233" t="s">
        <v>47515</v>
      </c>
      <c r="C8509" s="232" t="s">
        <v>4</v>
      </c>
      <c r="D8509" s="232">
        <v>47.92</v>
      </c>
      <c r="E8509" s="232" t="s">
        <v>40909</v>
      </c>
    </row>
    <row r="8510" spans="1:5" ht="22.5">
      <c r="A8510" s="232" t="s">
        <v>9658</v>
      </c>
      <c r="B8510" s="233" t="s">
        <v>47516</v>
      </c>
      <c r="C8510" s="232" t="s">
        <v>4</v>
      </c>
      <c r="D8510" s="232">
        <v>115.14</v>
      </c>
      <c r="E8510" s="232" t="s">
        <v>40909</v>
      </c>
    </row>
    <row r="8511" spans="1:5" ht="22.5">
      <c r="A8511" s="232" t="s">
        <v>9659</v>
      </c>
      <c r="B8511" s="233" t="s">
        <v>47517</v>
      </c>
      <c r="C8511" s="232" t="s">
        <v>4</v>
      </c>
      <c r="D8511" s="232">
        <v>97.27</v>
      </c>
      <c r="E8511" s="232" t="s">
        <v>40909</v>
      </c>
    </row>
    <row r="8512" spans="1:5" ht="56.25">
      <c r="A8512" s="232" t="s">
        <v>9660</v>
      </c>
      <c r="B8512" s="233" t="s">
        <v>47518</v>
      </c>
      <c r="C8512" s="232" t="s">
        <v>3</v>
      </c>
      <c r="D8512" s="232">
        <v>74.069999999999993</v>
      </c>
      <c r="E8512" s="232" t="s">
        <v>40909</v>
      </c>
    </row>
    <row r="8513" spans="1:5" ht="56.25">
      <c r="A8513" s="232" t="s">
        <v>9661</v>
      </c>
      <c r="B8513" s="233" t="s">
        <v>47519</v>
      </c>
      <c r="C8513" s="232" t="s">
        <v>3</v>
      </c>
      <c r="D8513" s="232">
        <v>88.86</v>
      </c>
      <c r="E8513" s="232" t="s">
        <v>40909</v>
      </c>
    </row>
    <row r="8514" spans="1:5" ht="22.5">
      <c r="A8514" s="232" t="s">
        <v>9662</v>
      </c>
      <c r="B8514" s="233" t="s">
        <v>47520</v>
      </c>
      <c r="C8514" s="232" t="s">
        <v>4</v>
      </c>
      <c r="D8514" s="232">
        <v>82.52</v>
      </c>
      <c r="E8514" s="232" t="s">
        <v>40909</v>
      </c>
    </row>
    <row r="8515" spans="1:5" ht="56.25">
      <c r="A8515" s="232" t="s">
        <v>9663</v>
      </c>
      <c r="B8515" s="233" t="s">
        <v>47521</v>
      </c>
      <c r="C8515" s="232" t="s">
        <v>3</v>
      </c>
      <c r="D8515" s="232">
        <v>66.040000000000006</v>
      </c>
      <c r="E8515" s="232" t="s">
        <v>40909</v>
      </c>
    </row>
    <row r="8516" spans="1:5" ht="56.25">
      <c r="A8516" s="232" t="s">
        <v>9664</v>
      </c>
      <c r="B8516" s="233" t="s">
        <v>47522</v>
      </c>
      <c r="C8516" s="232" t="s">
        <v>3</v>
      </c>
      <c r="D8516" s="232">
        <v>87.44</v>
      </c>
      <c r="E8516" s="232" t="s">
        <v>40909</v>
      </c>
    </row>
    <row r="8517" spans="1:5" ht="22.5">
      <c r="A8517" s="232" t="s">
        <v>9665</v>
      </c>
      <c r="B8517" s="233" t="s">
        <v>47523</v>
      </c>
      <c r="C8517" s="232" t="s">
        <v>4</v>
      </c>
      <c r="D8517" s="232">
        <v>82.52</v>
      </c>
      <c r="E8517" s="232" t="s">
        <v>40909</v>
      </c>
    </row>
    <row r="8518" spans="1:5" ht="22.5">
      <c r="A8518" s="232" t="s">
        <v>9666</v>
      </c>
      <c r="B8518" s="233" t="s">
        <v>47524</v>
      </c>
      <c r="C8518" s="232" t="s">
        <v>4</v>
      </c>
      <c r="D8518" s="232">
        <v>89.2</v>
      </c>
      <c r="E8518" s="232" t="s">
        <v>40909</v>
      </c>
    </row>
    <row r="8519" spans="1:5" ht="22.5">
      <c r="A8519" s="232" t="s">
        <v>9667</v>
      </c>
      <c r="B8519" s="233" t="s">
        <v>47525</v>
      </c>
      <c r="C8519" s="232" t="s">
        <v>4</v>
      </c>
      <c r="D8519" s="232">
        <v>146.13999999999999</v>
      </c>
      <c r="E8519" s="232" t="s">
        <v>40909</v>
      </c>
    </row>
    <row r="8520" spans="1:5" ht="22.5">
      <c r="A8520" s="232" t="s">
        <v>9668</v>
      </c>
      <c r="B8520" s="233" t="s">
        <v>47526</v>
      </c>
      <c r="C8520" s="232" t="s">
        <v>4</v>
      </c>
      <c r="D8520" s="232">
        <v>224.66</v>
      </c>
      <c r="E8520" s="232" t="s">
        <v>40909</v>
      </c>
    </row>
    <row r="8521" spans="1:5" ht="22.5">
      <c r="A8521" s="232" t="s">
        <v>9669</v>
      </c>
      <c r="B8521" s="233" t="s">
        <v>47527</v>
      </c>
      <c r="C8521" s="232" t="s">
        <v>4</v>
      </c>
      <c r="D8521" s="232">
        <v>104.39</v>
      </c>
      <c r="E8521" s="232" t="s">
        <v>40909</v>
      </c>
    </row>
    <row r="8522" spans="1:5" ht="22.5">
      <c r="A8522" s="232" t="s">
        <v>9670</v>
      </c>
      <c r="B8522" s="233" t="s">
        <v>47528</v>
      </c>
      <c r="C8522" s="232" t="s">
        <v>4</v>
      </c>
      <c r="D8522" s="232">
        <v>151.61000000000001</v>
      </c>
      <c r="E8522" s="232" t="s">
        <v>40909</v>
      </c>
    </row>
    <row r="8523" spans="1:5" ht="22.5">
      <c r="A8523" s="232" t="s">
        <v>9671</v>
      </c>
      <c r="B8523" s="233" t="s">
        <v>47529</v>
      </c>
      <c r="C8523" s="232" t="s">
        <v>4</v>
      </c>
      <c r="D8523" s="232">
        <v>99.36</v>
      </c>
      <c r="E8523" s="232" t="s">
        <v>40909</v>
      </c>
    </row>
    <row r="8524" spans="1:5" ht="33.75">
      <c r="A8524" s="232" t="s">
        <v>9672</v>
      </c>
      <c r="B8524" s="233" t="s">
        <v>47530</v>
      </c>
      <c r="C8524" s="232" t="s">
        <v>3</v>
      </c>
      <c r="D8524" s="232">
        <v>101.24</v>
      </c>
      <c r="E8524" s="232" t="s">
        <v>40909</v>
      </c>
    </row>
    <row r="8525" spans="1:5" ht="33.75">
      <c r="A8525" s="232" t="s">
        <v>9673</v>
      </c>
      <c r="B8525" s="233" t="s">
        <v>47531</v>
      </c>
      <c r="C8525" s="232" t="s">
        <v>3</v>
      </c>
      <c r="D8525" s="232">
        <v>101.24</v>
      </c>
      <c r="E8525" s="232" t="s">
        <v>40909</v>
      </c>
    </row>
    <row r="8526" spans="1:5" ht="33.75">
      <c r="A8526" s="232" t="s">
        <v>9674</v>
      </c>
      <c r="B8526" s="233" t="s">
        <v>47532</v>
      </c>
      <c r="C8526" s="232" t="s">
        <v>4</v>
      </c>
      <c r="D8526" s="232">
        <v>171.05</v>
      </c>
      <c r="E8526" s="232" t="s">
        <v>40909</v>
      </c>
    </row>
    <row r="8527" spans="1:5" ht="33.75">
      <c r="A8527" s="232" t="s">
        <v>9675</v>
      </c>
      <c r="B8527" s="233" t="s">
        <v>47533</v>
      </c>
      <c r="C8527" s="232" t="s">
        <v>4</v>
      </c>
      <c r="D8527" s="232">
        <v>161.15</v>
      </c>
      <c r="E8527" s="232" t="s">
        <v>40909</v>
      </c>
    </row>
    <row r="8528" spans="1:5" ht="33.75">
      <c r="A8528" s="232" t="s">
        <v>9676</v>
      </c>
      <c r="B8528" s="233" t="s">
        <v>47534</v>
      </c>
      <c r="C8528" s="232" t="s">
        <v>4</v>
      </c>
      <c r="D8528" s="232">
        <v>106.71</v>
      </c>
      <c r="E8528" s="232" t="s">
        <v>40909</v>
      </c>
    </row>
    <row r="8529" spans="1:5" ht="33.75">
      <c r="A8529" s="232" t="s">
        <v>9677</v>
      </c>
      <c r="B8529" s="233" t="s">
        <v>47535</v>
      </c>
      <c r="C8529" s="232" t="s">
        <v>4</v>
      </c>
      <c r="D8529" s="232">
        <v>96.81</v>
      </c>
      <c r="E8529" s="232" t="s">
        <v>40909</v>
      </c>
    </row>
    <row r="8530" spans="1:5" ht="33.75">
      <c r="A8530" s="232" t="s">
        <v>9678</v>
      </c>
      <c r="B8530" s="233" t="s">
        <v>47536</v>
      </c>
      <c r="C8530" s="232" t="s">
        <v>4</v>
      </c>
      <c r="D8530" s="232">
        <v>153.49</v>
      </c>
      <c r="E8530" s="232" t="s">
        <v>40909</v>
      </c>
    </row>
    <row r="8531" spans="1:5" ht="33.75">
      <c r="A8531" s="232" t="s">
        <v>9679</v>
      </c>
      <c r="B8531" s="233" t="s">
        <v>47537</v>
      </c>
      <c r="C8531" s="232" t="s">
        <v>4</v>
      </c>
      <c r="D8531" s="232">
        <v>143.59</v>
      </c>
      <c r="E8531" s="232" t="s">
        <v>40909</v>
      </c>
    </row>
    <row r="8532" spans="1:5" ht="33.75">
      <c r="A8532" s="232" t="s">
        <v>9680</v>
      </c>
      <c r="B8532" s="233" t="s">
        <v>47538</v>
      </c>
      <c r="C8532" s="232" t="s">
        <v>3</v>
      </c>
      <c r="D8532" s="232">
        <v>123.33</v>
      </c>
      <c r="E8532" s="232" t="s">
        <v>40909</v>
      </c>
    </row>
    <row r="8533" spans="1:5" ht="67.5">
      <c r="A8533" s="232" t="s">
        <v>9681</v>
      </c>
      <c r="B8533" s="233" t="s">
        <v>60956</v>
      </c>
      <c r="C8533" s="232" t="s">
        <v>3</v>
      </c>
      <c r="D8533" s="232">
        <v>161.4</v>
      </c>
      <c r="E8533" s="232" t="s">
        <v>40909</v>
      </c>
    </row>
    <row r="8534" spans="1:5" ht="45">
      <c r="A8534" s="232" t="s">
        <v>9682</v>
      </c>
      <c r="B8534" s="233" t="s">
        <v>47539</v>
      </c>
      <c r="C8534" s="232" t="s">
        <v>3</v>
      </c>
      <c r="D8534" s="232">
        <v>201.11</v>
      </c>
      <c r="E8534" s="232" t="s">
        <v>40909</v>
      </c>
    </row>
    <row r="8535" spans="1:5" ht="45">
      <c r="A8535" s="232" t="s">
        <v>9683</v>
      </c>
      <c r="B8535" s="233" t="s">
        <v>47540</v>
      </c>
      <c r="C8535" s="232" t="s">
        <v>3</v>
      </c>
      <c r="D8535" s="232">
        <v>223.93</v>
      </c>
      <c r="E8535" s="232" t="s">
        <v>40909</v>
      </c>
    </row>
    <row r="8536" spans="1:5" ht="45">
      <c r="A8536" s="232" t="s">
        <v>9684</v>
      </c>
      <c r="B8536" s="233" t="s">
        <v>47541</v>
      </c>
      <c r="C8536" s="232" t="s">
        <v>3</v>
      </c>
      <c r="D8536" s="232">
        <v>334.41</v>
      </c>
      <c r="E8536" s="232" t="s">
        <v>40909</v>
      </c>
    </row>
    <row r="8537" spans="1:5" ht="45">
      <c r="A8537" s="232" t="s">
        <v>9685</v>
      </c>
      <c r="B8537" s="233" t="s">
        <v>47542</v>
      </c>
      <c r="C8537" s="232" t="s">
        <v>3</v>
      </c>
      <c r="D8537" s="232">
        <v>242.66</v>
      </c>
      <c r="E8537" s="232" t="s">
        <v>40909</v>
      </c>
    </row>
    <row r="8538" spans="1:5" ht="45">
      <c r="A8538" s="232" t="s">
        <v>9686</v>
      </c>
      <c r="B8538" s="233" t="s">
        <v>47543</v>
      </c>
      <c r="C8538" s="232" t="s">
        <v>3</v>
      </c>
      <c r="D8538" s="232">
        <v>394.68</v>
      </c>
      <c r="E8538" s="232" t="s">
        <v>40909</v>
      </c>
    </row>
    <row r="8539" spans="1:5" ht="45">
      <c r="A8539" s="232" t="s">
        <v>9687</v>
      </c>
      <c r="B8539" s="233" t="s">
        <v>47544</v>
      </c>
      <c r="C8539" s="232" t="s">
        <v>3</v>
      </c>
      <c r="D8539" s="232">
        <v>407.61</v>
      </c>
      <c r="E8539" s="232" t="s">
        <v>40909</v>
      </c>
    </row>
    <row r="8540" spans="1:5" ht="45">
      <c r="A8540" s="232" t="s">
        <v>9688</v>
      </c>
      <c r="B8540" s="233" t="s">
        <v>47545</v>
      </c>
      <c r="C8540" s="232" t="s">
        <v>3</v>
      </c>
      <c r="D8540" s="232">
        <v>375.48</v>
      </c>
      <c r="E8540" s="232" t="s">
        <v>40909</v>
      </c>
    </row>
    <row r="8541" spans="1:5" ht="45">
      <c r="A8541" s="232" t="s">
        <v>9689</v>
      </c>
      <c r="B8541" s="233" t="s">
        <v>47546</v>
      </c>
      <c r="C8541" s="232" t="s">
        <v>3</v>
      </c>
      <c r="D8541" s="232">
        <v>520.16999999999996</v>
      </c>
      <c r="E8541" s="232" t="s">
        <v>40909</v>
      </c>
    </row>
    <row r="8542" spans="1:5" ht="45">
      <c r="A8542" s="232" t="s">
        <v>9690</v>
      </c>
      <c r="B8542" s="233" t="s">
        <v>47547</v>
      </c>
      <c r="C8542" s="232" t="s">
        <v>3</v>
      </c>
      <c r="D8542" s="232">
        <v>520.16999999999996</v>
      </c>
      <c r="E8542" s="232" t="s">
        <v>40909</v>
      </c>
    </row>
    <row r="8543" spans="1:5" ht="22.5">
      <c r="A8543" s="232" t="s">
        <v>9691</v>
      </c>
      <c r="B8543" s="233" t="s">
        <v>47548</v>
      </c>
      <c r="C8543" s="232" t="s">
        <v>3</v>
      </c>
      <c r="D8543" s="232">
        <v>69.22</v>
      </c>
      <c r="E8543" s="232" t="s">
        <v>40909</v>
      </c>
    </row>
    <row r="8544" spans="1:5" ht="22.5">
      <c r="A8544" s="232" t="s">
        <v>9692</v>
      </c>
      <c r="B8544" s="233" t="s">
        <v>47549</v>
      </c>
      <c r="C8544" s="232" t="s">
        <v>4</v>
      </c>
      <c r="D8544" s="232">
        <v>82.89</v>
      </c>
      <c r="E8544" s="232" t="s">
        <v>40909</v>
      </c>
    </row>
    <row r="8545" spans="1:5" ht="22.5">
      <c r="A8545" s="232" t="s">
        <v>9693</v>
      </c>
      <c r="B8545" s="233" t="s">
        <v>47550</v>
      </c>
      <c r="C8545" s="232" t="s">
        <v>4</v>
      </c>
      <c r="D8545" s="232">
        <v>96.96</v>
      </c>
      <c r="E8545" s="232" t="s">
        <v>40909</v>
      </c>
    </row>
    <row r="8546" spans="1:5" ht="22.5">
      <c r="A8546" s="232" t="s">
        <v>9694</v>
      </c>
      <c r="B8546" s="233" t="s">
        <v>47551</v>
      </c>
      <c r="C8546" s="232" t="s">
        <v>4</v>
      </c>
      <c r="D8546" s="232">
        <v>134.80000000000001</v>
      </c>
      <c r="E8546" s="232" t="s">
        <v>40909</v>
      </c>
    </row>
    <row r="8547" spans="1:5" ht="22.5">
      <c r="A8547" s="232" t="s">
        <v>9695</v>
      </c>
      <c r="B8547" s="233" t="s">
        <v>47552</v>
      </c>
      <c r="C8547" s="232" t="s">
        <v>4</v>
      </c>
      <c r="D8547" s="232">
        <v>170.45</v>
      </c>
      <c r="E8547" s="232" t="s">
        <v>40909</v>
      </c>
    </row>
    <row r="8548" spans="1:5" ht="22.5">
      <c r="A8548" s="232" t="s">
        <v>9696</v>
      </c>
      <c r="B8548" s="233" t="s">
        <v>47553</v>
      </c>
      <c r="C8548" s="232" t="s">
        <v>4</v>
      </c>
      <c r="D8548" s="232">
        <v>83.22</v>
      </c>
      <c r="E8548" s="232" t="s">
        <v>40909</v>
      </c>
    </row>
    <row r="8549" spans="1:5" ht="45">
      <c r="A8549" s="232" t="s">
        <v>9697</v>
      </c>
      <c r="B8549" s="233" t="s">
        <v>47554</v>
      </c>
      <c r="C8549" s="232" t="s">
        <v>3</v>
      </c>
      <c r="D8549" s="232">
        <v>66.39</v>
      </c>
      <c r="E8549" s="232" t="s">
        <v>40909</v>
      </c>
    </row>
    <row r="8550" spans="1:5" ht="33.75">
      <c r="A8550" s="232" t="s">
        <v>9698</v>
      </c>
      <c r="B8550" s="233" t="s">
        <v>47555</v>
      </c>
      <c r="C8550" s="232" t="s">
        <v>4</v>
      </c>
      <c r="D8550" s="232">
        <v>102.27</v>
      </c>
      <c r="E8550" s="232" t="s">
        <v>40909</v>
      </c>
    </row>
    <row r="8551" spans="1:5" ht="22.5">
      <c r="A8551" s="232" t="s">
        <v>9699</v>
      </c>
      <c r="B8551" s="233" t="s">
        <v>47556</v>
      </c>
      <c r="C8551" s="232" t="s">
        <v>4</v>
      </c>
      <c r="D8551" s="232">
        <v>216.48</v>
      </c>
      <c r="E8551" s="232" t="s">
        <v>40909</v>
      </c>
    </row>
    <row r="8552" spans="1:5" ht="22.5">
      <c r="A8552" s="232" t="s">
        <v>9700</v>
      </c>
      <c r="B8552" s="233" t="s">
        <v>47557</v>
      </c>
      <c r="C8552" s="232" t="s">
        <v>4</v>
      </c>
      <c r="D8552" s="232">
        <v>314.97000000000003</v>
      </c>
      <c r="E8552" s="232" t="s">
        <v>40909</v>
      </c>
    </row>
    <row r="8553" spans="1:5" ht="22.5">
      <c r="A8553" s="232" t="s">
        <v>9701</v>
      </c>
      <c r="B8553" s="233" t="s">
        <v>47558</v>
      </c>
      <c r="C8553" s="232" t="s">
        <v>4</v>
      </c>
      <c r="D8553" s="232">
        <v>560.53</v>
      </c>
      <c r="E8553" s="232" t="s">
        <v>40909</v>
      </c>
    </row>
    <row r="8554" spans="1:5" ht="33.75">
      <c r="A8554" s="232" t="s">
        <v>47559</v>
      </c>
      <c r="B8554" s="233" t="s">
        <v>47560</v>
      </c>
      <c r="C8554" s="232" t="s">
        <v>3</v>
      </c>
      <c r="D8554" s="232">
        <v>1166.5</v>
      </c>
      <c r="E8554" s="232" t="s">
        <v>40909</v>
      </c>
    </row>
    <row r="8555" spans="1:5" ht="33.75">
      <c r="A8555" s="232" t="s">
        <v>9702</v>
      </c>
      <c r="B8555" s="233" t="s">
        <v>47561</v>
      </c>
      <c r="C8555" s="232" t="s">
        <v>3</v>
      </c>
      <c r="D8555" s="232">
        <v>474.76</v>
      </c>
      <c r="E8555" s="232" t="s">
        <v>40909</v>
      </c>
    </row>
    <row r="8556" spans="1:5" ht="67.5">
      <c r="A8556" s="232" t="s">
        <v>9703</v>
      </c>
      <c r="B8556" s="233" t="s">
        <v>60957</v>
      </c>
      <c r="C8556" s="232" t="s">
        <v>5</v>
      </c>
      <c r="D8556" s="232">
        <v>19654.41</v>
      </c>
      <c r="E8556" s="232" t="s">
        <v>40909</v>
      </c>
    </row>
    <row r="8557" spans="1:5" ht="33.75">
      <c r="A8557" s="232" t="s">
        <v>9704</v>
      </c>
      <c r="B8557" s="233" t="s">
        <v>47562</v>
      </c>
      <c r="C8557" s="232" t="s">
        <v>3</v>
      </c>
      <c r="D8557" s="232">
        <v>444.91</v>
      </c>
      <c r="E8557" s="232" t="s">
        <v>40909</v>
      </c>
    </row>
    <row r="8558" spans="1:5" ht="56.25">
      <c r="A8558" s="232" t="s">
        <v>9705</v>
      </c>
      <c r="B8558" s="233" t="s">
        <v>60958</v>
      </c>
      <c r="C8558" s="232" t="s">
        <v>3</v>
      </c>
      <c r="D8558" s="232">
        <v>176.14</v>
      </c>
      <c r="E8558" s="232" t="s">
        <v>40909</v>
      </c>
    </row>
    <row r="8559" spans="1:5" ht="67.5">
      <c r="A8559" s="232" t="s">
        <v>9706</v>
      </c>
      <c r="B8559" s="233" t="s">
        <v>60959</v>
      </c>
      <c r="C8559" s="232" t="s">
        <v>3</v>
      </c>
      <c r="D8559" s="232">
        <v>185.41</v>
      </c>
      <c r="E8559" s="232" t="s">
        <v>40909</v>
      </c>
    </row>
    <row r="8560" spans="1:5" ht="22.5">
      <c r="A8560" s="232" t="s">
        <v>9707</v>
      </c>
      <c r="B8560" s="233" t="s">
        <v>47563</v>
      </c>
      <c r="C8560" s="232" t="s">
        <v>3</v>
      </c>
      <c r="D8560" s="232">
        <v>504.36</v>
      </c>
      <c r="E8560" s="232" t="s">
        <v>40909</v>
      </c>
    </row>
    <row r="8561" spans="1:5" ht="22.5">
      <c r="A8561" s="232" t="s">
        <v>9708</v>
      </c>
      <c r="B8561" s="233" t="s">
        <v>47564</v>
      </c>
      <c r="C8561" s="232" t="s">
        <v>3</v>
      </c>
      <c r="D8561" s="232">
        <v>72.2</v>
      </c>
      <c r="E8561" s="232" t="s">
        <v>40909</v>
      </c>
    </row>
    <row r="8562" spans="1:5" ht="22.5">
      <c r="A8562" s="232" t="s">
        <v>9709</v>
      </c>
      <c r="B8562" s="233" t="s">
        <v>47565</v>
      </c>
      <c r="C8562" s="232" t="s">
        <v>3</v>
      </c>
      <c r="D8562" s="232">
        <v>150.80000000000001</v>
      </c>
      <c r="E8562" s="232" t="s">
        <v>40909</v>
      </c>
    </row>
    <row r="8563" spans="1:5" ht="33.75">
      <c r="A8563" s="232" t="s">
        <v>9710</v>
      </c>
      <c r="B8563" s="233" t="s">
        <v>47566</v>
      </c>
      <c r="C8563" s="232" t="s">
        <v>3</v>
      </c>
      <c r="D8563" s="232">
        <v>30.7</v>
      </c>
      <c r="E8563" s="232" t="s">
        <v>40909</v>
      </c>
    </row>
    <row r="8564" spans="1:5" ht="33.75">
      <c r="A8564" s="232" t="s">
        <v>9711</v>
      </c>
      <c r="B8564" s="233" t="s">
        <v>47567</v>
      </c>
      <c r="C8564" s="232" t="s">
        <v>3</v>
      </c>
      <c r="D8564" s="232">
        <v>26.14</v>
      </c>
      <c r="E8564" s="232" t="s">
        <v>40909</v>
      </c>
    </row>
    <row r="8565" spans="1:5" ht="33.75">
      <c r="A8565" s="232" t="s">
        <v>9712</v>
      </c>
      <c r="B8565" s="233" t="s">
        <v>47568</v>
      </c>
      <c r="C8565" s="232" t="s">
        <v>3</v>
      </c>
      <c r="D8565" s="232">
        <v>27.5</v>
      </c>
      <c r="E8565" s="232" t="s">
        <v>40909</v>
      </c>
    </row>
    <row r="8566" spans="1:5">
      <c r="A8566" s="232" t="s">
        <v>9713</v>
      </c>
      <c r="B8566" s="233" t="s">
        <v>47569</v>
      </c>
      <c r="C8566" s="232" t="s">
        <v>3</v>
      </c>
      <c r="D8566" s="232">
        <v>23.53</v>
      </c>
      <c r="E8566" s="232" t="s">
        <v>40909</v>
      </c>
    </row>
    <row r="8567" spans="1:5" ht="33.75">
      <c r="A8567" s="232" t="s">
        <v>9714</v>
      </c>
      <c r="B8567" s="233" t="s">
        <v>47570</v>
      </c>
      <c r="C8567" s="232" t="s">
        <v>3</v>
      </c>
      <c r="D8567" s="232">
        <v>20.91</v>
      </c>
      <c r="E8567" s="232" t="s">
        <v>40909</v>
      </c>
    </row>
    <row r="8568" spans="1:5" ht="33.75">
      <c r="A8568" s="232" t="s">
        <v>9715</v>
      </c>
      <c r="B8568" s="233" t="s">
        <v>47571</v>
      </c>
      <c r="C8568" s="232" t="s">
        <v>3</v>
      </c>
      <c r="D8568" s="232">
        <v>28.34</v>
      </c>
      <c r="E8568" s="232" t="s">
        <v>40909</v>
      </c>
    </row>
    <row r="8569" spans="1:5" ht="33.75">
      <c r="A8569" s="232" t="s">
        <v>9716</v>
      </c>
      <c r="B8569" s="233" t="s">
        <v>47572</v>
      </c>
      <c r="C8569" s="232" t="s">
        <v>3</v>
      </c>
      <c r="D8569" s="232">
        <v>94.12</v>
      </c>
      <c r="E8569" s="232" t="s">
        <v>40909</v>
      </c>
    </row>
    <row r="8570" spans="1:5" ht="45">
      <c r="A8570" s="232" t="s">
        <v>9717</v>
      </c>
      <c r="B8570" s="233" t="s">
        <v>47573</v>
      </c>
      <c r="C8570" s="232" t="s">
        <v>3</v>
      </c>
      <c r="D8570" s="232">
        <v>25.75</v>
      </c>
      <c r="E8570" s="232" t="s">
        <v>40909</v>
      </c>
    </row>
    <row r="8571" spans="1:5" ht="33.75">
      <c r="A8571" s="232" t="s">
        <v>9718</v>
      </c>
      <c r="B8571" s="233" t="s">
        <v>47574</v>
      </c>
      <c r="C8571" s="232" t="s">
        <v>3</v>
      </c>
      <c r="D8571" s="232">
        <v>45.21</v>
      </c>
      <c r="E8571" s="232" t="s">
        <v>40909</v>
      </c>
    </row>
    <row r="8572" spans="1:5" ht="45">
      <c r="A8572" s="232" t="s">
        <v>9719</v>
      </c>
      <c r="B8572" s="233" t="s">
        <v>47575</v>
      </c>
      <c r="C8572" s="232" t="s">
        <v>3</v>
      </c>
      <c r="D8572" s="232">
        <v>25.43</v>
      </c>
      <c r="E8572" s="232" t="s">
        <v>40909</v>
      </c>
    </row>
    <row r="8573" spans="1:5" ht="67.5">
      <c r="A8573" s="232" t="s">
        <v>9720</v>
      </c>
      <c r="B8573" s="233" t="s">
        <v>60960</v>
      </c>
      <c r="C8573" s="232" t="s">
        <v>3</v>
      </c>
      <c r="D8573" s="232">
        <v>95.74</v>
      </c>
      <c r="E8573" s="232" t="s">
        <v>40909</v>
      </c>
    </row>
    <row r="8574" spans="1:5" ht="67.5">
      <c r="A8574" s="232" t="s">
        <v>9721</v>
      </c>
      <c r="B8574" s="233" t="s">
        <v>60961</v>
      </c>
      <c r="C8574" s="232" t="s">
        <v>3</v>
      </c>
      <c r="D8574" s="232">
        <v>108.41</v>
      </c>
      <c r="E8574" s="232" t="s">
        <v>40909</v>
      </c>
    </row>
    <row r="8575" spans="1:5" ht="67.5">
      <c r="A8575" s="232" t="s">
        <v>9722</v>
      </c>
      <c r="B8575" s="233" t="s">
        <v>60962</v>
      </c>
      <c r="C8575" s="232" t="s">
        <v>3</v>
      </c>
      <c r="D8575" s="232">
        <v>212.29</v>
      </c>
      <c r="E8575" s="232" t="s">
        <v>40909</v>
      </c>
    </row>
    <row r="8576" spans="1:5" ht="67.5">
      <c r="A8576" s="232" t="s">
        <v>9723</v>
      </c>
      <c r="B8576" s="233" t="s">
        <v>60963</v>
      </c>
      <c r="C8576" s="232" t="s">
        <v>3</v>
      </c>
      <c r="D8576" s="232">
        <v>111.22</v>
      </c>
      <c r="E8576" s="232" t="s">
        <v>40909</v>
      </c>
    </row>
    <row r="8577" spans="1:5" ht="67.5">
      <c r="A8577" s="232" t="s">
        <v>9724</v>
      </c>
      <c r="B8577" s="233" t="s">
        <v>60964</v>
      </c>
      <c r="C8577" s="232" t="s">
        <v>3</v>
      </c>
      <c r="D8577" s="232">
        <v>107.9</v>
      </c>
      <c r="E8577" s="232" t="s">
        <v>40909</v>
      </c>
    </row>
    <row r="8578" spans="1:5" ht="56.25">
      <c r="A8578" s="232" t="s">
        <v>9725</v>
      </c>
      <c r="B8578" s="233" t="s">
        <v>60965</v>
      </c>
      <c r="C8578" s="232" t="s">
        <v>3</v>
      </c>
      <c r="D8578" s="232">
        <v>22.79</v>
      </c>
      <c r="E8578" s="232" t="s">
        <v>40909</v>
      </c>
    </row>
    <row r="8579" spans="1:5" ht="45">
      <c r="A8579" s="232" t="s">
        <v>9726</v>
      </c>
      <c r="B8579" s="233" t="s">
        <v>47576</v>
      </c>
      <c r="C8579" s="232" t="s">
        <v>3</v>
      </c>
      <c r="D8579" s="232">
        <v>199.58</v>
      </c>
      <c r="E8579" s="232" t="s">
        <v>40909</v>
      </c>
    </row>
    <row r="8580" spans="1:5" ht="45">
      <c r="A8580" s="232" t="s">
        <v>9727</v>
      </c>
      <c r="B8580" s="233" t="s">
        <v>47577</v>
      </c>
      <c r="C8580" s="232" t="s">
        <v>3</v>
      </c>
      <c r="D8580" s="232">
        <v>285.18</v>
      </c>
      <c r="E8580" s="232" t="s">
        <v>40909</v>
      </c>
    </row>
    <row r="8581" spans="1:5" ht="67.5">
      <c r="A8581" s="232" t="s">
        <v>9728</v>
      </c>
      <c r="B8581" s="233" t="s">
        <v>60966</v>
      </c>
      <c r="C8581" s="232" t="s">
        <v>3</v>
      </c>
      <c r="D8581" s="232">
        <v>94.01</v>
      </c>
      <c r="E8581" s="232" t="s">
        <v>40909</v>
      </c>
    </row>
    <row r="8582" spans="1:5" ht="56.25">
      <c r="A8582" s="232" t="s">
        <v>9729</v>
      </c>
      <c r="B8582" s="233" t="s">
        <v>47578</v>
      </c>
      <c r="C8582" s="232" t="s">
        <v>3</v>
      </c>
      <c r="D8582" s="232">
        <v>119.56</v>
      </c>
      <c r="E8582" s="232" t="s">
        <v>40909</v>
      </c>
    </row>
    <row r="8583" spans="1:5" ht="33.75">
      <c r="A8583" s="232" t="s">
        <v>9730</v>
      </c>
      <c r="B8583" s="233" t="s">
        <v>47579</v>
      </c>
      <c r="C8583" s="232" t="s">
        <v>3</v>
      </c>
      <c r="D8583" s="232">
        <v>170.35</v>
      </c>
      <c r="E8583" s="232" t="s">
        <v>40909</v>
      </c>
    </row>
    <row r="8584" spans="1:5" ht="33.75">
      <c r="A8584" s="232" t="s">
        <v>9731</v>
      </c>
      <c r="B8584" s="233" t="s">
        <v>47580</v>
      </c>
      <c r="C8584" s="232" t="s">
        <v>3</v>
      </c>
      <c r="D8584" s="232">
        <v>105.57</v>
      </c>
      <c r="E8584" s="232" t="s">
        <v>40909</v>
      </c>
    </row>
    <row r="8585" spans="1:5" ht="67.5">
      <c r="A8585" s="232" t="s">
        <v>9732</v>
      </c>
      <c r="B8585" s="233" t="s">
        <v>60967</v>
      </c>
      <c r="C8585" s="232" t="s">
        <v>3</v>
      </c>
      <c r="D8585" s="232">
        <v>57.74</v>
      </c>
      <c r="E8585" s="232" t="s">
        <v>40909</v>
      </c>
    </row>
    <row r="8586" spans="1:5" ht="67.5">
      <c r="A8586" s="232" t="s">
        <v>47581</v>
      </c>
      <c r="B8586" s="233" t="s">
        <v>60968</v>
      </c>
      <c r="C8586" s="232" t="s">
        <v>3</v>
      </c>
      <c r="D8586" s="232">
        <v>64.290000000000006</v>
      </c>
      <c r="E8586" s="232" t="s">
        <v>40909</v>
      </c>
    </row>
    <row r="8587" spans="1:5" ht="45">
      <c r="A8587" s="232" t="s">
        <v>9733</v>
      </c>
      <c r="B8587" s="233" t="s">
        <v>47582</v>
      </c>
      <c r="C8587" s="232" t="s">
        <v>3</v>
      </c>
      <c r="D8587" s="232">
        <v>112.88</v>
      </c>
      <c r="E8587" s="232" t="s">
        <v>40909</v>
      </c>
    </row>
    <row r="8588" spans="1:5" ht="56.25">
      <c r="A8588" s="232" t="s">
        <v>9734</v>
      </c>
      <c r="B8588" s="233" t="s">
        <v>47583</v>
      </c>
      <c r="C8588" s="232" t="s">
        <v>3</v>
      </c>
      <c r="D8588" s="232">
        <v>130.49</v>
      </c>
      <c r="E8588" s="232" t="s">
        <v>40909</v>
      </c>
    </row>
    <row r="8589" spans="1:5" ht="56.25">
      <c r="A8589" s="232" t="s">
        <v>9735</v>
      </c>
      <c r="B8589" s="233" t="s">
        <v>47584</v>
      </c>
      <c r="C8589" s="232" t="s">
        <v>3</v>
      </c>
      <c r="D8589" s="232">
        <v>210.18</v>
      </c>
      <c r="E8589" s="232" t="s">
        <v>40909</v>
      </c>
    </row>
    <row r="8590" spans="1:5" ht="67.5">
      <c r="A8590" s="232" t="s">
        <v>9736</v>
      </c>
      <c r="B8590" s="233" t="s">
        <v>60969</v>
      </c>
      <c r="C8590" s="232" t="s">
        <v>3</v>
      </c>
      <c r="D8590" s="232">
        <v>91.14</v>
      </c>
      <c r="E8590" s="232" t="s">
        <v>40909</v>
      </c>
    </row>
    <row r="8591" spans="1:5" ht="67.5">
      <c r="A8591" s="232" t="s">
        <v>9737</v>
      </c>
      <c r="B8591" s="233" t="s">
        <v>60970</v>
      </c>
      <c r="C8591" s="232" t="s">
        <v>3</v>
      </c>
      <c r="D8591" s="232">
        <v>101.69</v>
      </c>
      <c r="E8591" s="232" t="s">
        <v>40909</v>
      </c>
    </row>
    <row r="8592" spans="1:5" ht="67.5">
      <c r="A8592" s="232" t="s">
        <v>9738</v>
      </c>
      <c r="B8592" s="233" t="s">
        <v>60971</v>
      </c>
      <c r="C8592" s="232" t="s">
        <v>3</v>
      </c>
      <c r="D8592" s="232">
        <v>91.84</v>
      </c>
      <c r="E8592" s="232" t="s">
        <v>40909</v>
      </c>
    </row>
    <row r="8593" spans="1:5" ht="67.5">
      <c r="A8593" s="232" t="s">
        <v>9739</v>
      </c>
      <c r="B8593" s="233" t="s">
        <v>60972</v>
      </c>
      <c r="C8593" s="232" t="s">
        <v>3</v>
      </c>
      <c r="D8593" s="232">
        <v>98.22</v>
      </c>
      <c r="E8593" s="232" t="s">
        <v>40909</v>
      </c>
    </row>
    <row r="8594" spans="1:5" ht="56.25">
      <c r="A8594" s="232" t="s">
        <v>9740</v>
      </c>
      <c r="B8594" s="233" t="s">
        <v>60973</v>
      </c>
      <c r="C8594" s="232" t="s">
        <v>3</v>
      </c>
      <c r="D8594" s="232">
        <v>116.39</v>
      </c>
      <c r="E8594" s="232" t="s">
        <v>40909</v>
      </c>
    </row>
    <row r="8595" spans="1:5" ht="67.5">
      <c r="A8595" s="232" t="s">
        <v>9741</v>
      </c>
      <c r="B8595" s="233" t="s">
        <v>60974</v>
      </c>
      <c r="C8595" s="232" t="s">
        <v>3</v>
      </c>
      <c r="D8595" s="232">
        <v>182.57</v>
      </c>
      <c r="E8595" s="232" t="s">
        <v>40909</v>
      </c>
    </row>
    <row r="8596" spans="1:5" ht="56.25">
      <c r="A8596" s="232" t="s">
        <v>9742</v>
      </c>
      <c r="B8596" s="233" t="s">
        <v>60975</v>
      </c>
      <c r="C8596" s="232" t="s">
        <v>3</v>
      </c>
      <c r="D8596" s="232">
        <v>128.54</v>
      </c>
      <c r="E8596" s="232" t="s">
        <v>40909</v>
      </c>
    </row>
    <row r="8597" spans="1:5" ht="45">
      <c r="A8597" s="232" t="s">
        <v>9743</v>
      </c>
      <c r="B8597" s="233" t="s">
        <v>47585</v>
      </c>
      <c r="C8597" s="232" t="s">
        <v>3</v>
      </c>
      <c r="D8597" s="232">
        <v>167.32</v>
      </c>
      <c r="E8597" s="232" t="s">
        <v>40909</v>
      </c>
    </row>
    <row r="8598" spans="1:5" ht="56.25">
      <c r="A8598" s="232" t="s">
        <v>9744</v>
      </c>
      <c r="B8598" s="233" t="s">
        <v>60976</v>
      </c>
      <c r="C8598" s="232" t="s">
        <v>3</v>
      </c>
      <c r="D8598" s="232">
        <v>104.93</v>
      </c>
      <c r="E8598" s="232" t="s">
        <v>40909</v>
      </c>
    </row>
    <row r="8599" spans="1:5" ht="56.25">
      <c r="A8599" s="232" t="s">
        <v>12311</v>
      </c>
      <c r="B8599" s="233" t="s">
        <v>60977</v>
      </c>
      <c r="C8599" s="232" t="s">
        <v>3</v>
      </c>
      <c r="D8599" s="232">
        <v>95.47</v>
      </c>
      <c r="E8599" s="232" t="s">
        <v>40909</v>
      </c>
    </row>
    <row r="8600" spans="1:5" ht="56.25">
      <c r="A8600" s="232" t="s">
        <v>9745</v>
      </c>
      <c r="B8600" s="233" t="s">
        <v>47586</v>
      </c>
      <c r="C8600" s="232" t="s">
        <v>3</v>
      </c>
      <c r="D8600" s="232">
        <v>122.43</v>
      </c>
      <c r="E8600" s="232" t="s">
        <v>40909</v>
      </c>
    </row>
    <row r="8601" spans="1:5" ht="56.25">
      <c r="A8601" s="232" t="s">
        <v>9746</v>
      </c>
      <c r="B8601" s="233" t="s">
        <v>60978</v>
      </c>
      <c r="C8601" s="232" t="s">
        <v>3</v>
      </c>
      <c r="D8601" s="232">
        <v>110.65</v>
      </c>
      <c r="E8601" s="232" t="s">
        <v>40909</v>
      </c>
    </row>
    <row r="8602" spans="1:5" ht="56.25">
      <c r="A8602" s="232" t="s">
        <v>9747</v>
      </c>
      <c r="B8602" s="233" t="s">
        <v>60979</v>
      </c>
      <c r="C8602" s="232" t="s">
        <v>3</v>
      </c>
      <c r="D8602" s="232">
        <v>81.83</v>
      </c>
      <c r="E8602" s="232" t="s">
        <v>40909</v>
      </c>
    </row>
    <row r="8603" spans="1:5" ht="56.25">
      <c r="A8603" s="232" t="s">
        <v>9748</v>
      </c>
      <c r="B8603" s="233" t="s">
        <v>60980</v>
      </c>
      <c r="C8603" s="232" t="s">
        <v>3</v>
      </c>
      <c r="D8603" s="232">
        <v>81.83</v>
      </c>
      <c r="E8603" s="232" t="s">
        <v>40909</v>
      </c>
    </row>
    <row r="8604" spans="1:5" ht="45">
      <c r="A8604" s="232" t="s">
        <v>9749</v>
      </c>
      <c r="B8604" s="233" t="s">
        <v>47587</v>
      </c>
      <c r="C8604" s="232" t="s">
        <v>3</v>
      </c>
      <c r="D8604" s="232">
        <v>300.23</v>
      </c>
      <c r="E8604" s="232" t="s">
        <v>40909</v>
      </c>
    </row>
    <row r="8605" spans="1:5" ht="45">
      <c r="A8605" s="232" t="s">
        <v>9750</v>
      </c>
      <c r="B8605" s="233" t="s">
        <v>47588</v>
      </c>
      <c r="C8605" s="232" t="s">
        <v>3</v>
      </c>
      <c r="D8605" s="232">
        <v>343.92</v>
      </c>
      <c r="E8605" s="232" t="s">
        <v>40909</v>
      </c>
    </row>
    <row r="8606" spans="1:5" ht="56.25">
      <c r="A8606" s="232" t="s">
        <v>9751</v>
      </c>
      <c r="B8606" s="233" t="s">
        <v>60981</v>
      </c>
      <c r="C8606" s="232" t="s">
        <v>3</v>
      </c>
      <c r="D8606" s="232">
        <v>304.62</v>
      </c>
      <c r="E8606" s="232" t="s">
        <v>40909</v>
      </c>
    </row>
    <row r="8607" spans="1:5" ht="22.5">
      <c r="A8607" s="232" t="s">
        <v>9752</v>
      </c>
      <c r="B8607" s="233" t="s">
        <v>47589</v>
      </c>
      <c r="C8607" s="232" t="s">
        <v>3</v>
      </c>
      <c r="D8607" s="232">
        <v>26.52</v>
      </c>
      <c r="E8607" s="232" t="s">
        <v>40909</v>
      </c>
    </row>
    <row r="8608" spans="1:5" ht="22.5">
      <c r="A8608" s="232" t="s">
        <v>9753</v>
      </c>
      <c r="B8608" s="233" t="s">
        <v>47590</v>
      </c>
      <c r="C8608" s="232" t="s">
        <v>3</v>
      </c>
      <c r="D8608" s="232">
        <v>14.39</v>
      </c>
      <c r="E8608" s="232" t="s">
        <v>40909</v>
      </c>
    </row>
    <row r="8609" spans="1:5" ht="22.5">
      <c r="A8609" s="232" t="s">
        <v>9754</v>
      </c>
      <c r="B8609" s="233" t="s">
        <v>47591</v>
      </c>
      <c r="C8609" s="232" t="s">
        <v>3</v>
      </c>
      <c r="D8609" s="232">
        <v>6.34</v>
      </c>
      <c r="E8609" s="232" t="s">
        <v>40909</v>
      </c>
    </row>
    <row r="8610" spans="1:5" ht="45">
      <c r="A8610" s="232" t="s">
        <v>9755</v>
      </c>
      <c r="B8610" s="233" t="s">
        <v>47592</v>
      </c>
      <c r="C8610" s="232" t="s">
        <v>3</v>
      </c>
      <c r="D8610" s="232">
        <v>46.22</v>
      </c>
      <c r="E8610" s="232" t="s">
        <v>40909</v>
      </c>
    </row>
    <row r="8611" spans="1:5" ht="33.75">
      <c r="A8611" s="232" t="s">
        <v>9756</v>
      </c>
      <c r="B8611" s="233" t="s">
        <v>47593</v>
      </c>
      <c r="C8611" s="232" t="s">
        <v>3</v>
      </c>
      <c r="D8611" s="232">
        <v>218.44</v>
      </c>
      <c r="E8611" s="232" t="s">
        <v>40909</v>
      </c>
    </row>
    <row r="8612" spans="1:5" ht="33.75">
      <c r="A8612" s="232" t="s">
        <v>9757</v>
      </c>
      <c r="B8612" s="233" t="s">
        <v>47594</v>
      </c>
      <c r="C8612" s="232" t="s">
        <v>3</v>
      </c>
      <c r="D8612" s="232">
        <v>142.69999999999999</v>
      </c>
      <c r="E8612" s="232" t="s">
        <v>40909</v>
      </c>
    </row>
    <row r="8613" spans="1:5" ht="56.25">
      <c r="A8613" s="232" t="s">
        <v>9758</v>
      </c>
      <c r="B8613" s="233" t="s">
        <v>47595</v>
      </c>
      <c r="C8613" s="232" t="s">
        <v>3</v>
      </c>
      <c r="D8613" s="232">
        <v>94.34</v>
      </c>
      <c r="E8613" s="232" t="s">
        <v>40909</v>
      </c>
    </row>
    <row r="8614" spans="1:5" ht="56.25">
      <c r="A8614" s="232" t="s">
        <v>9759</v>
      </c>
      <c r="B8614" s="233" t="s">
        <v>60982</v>
      </c>
      <c r="C8614" s="232" t="s">
        <v>3</v>
      </c>
      <c r="D8614" s="232">
        <v>123.37</v>
      </c>
      <c r="E8614" s="232" t="s">
        <v>40909</v>
      </c>
    </row>
    <row r="8615" spans="1:5" ht="67.5">
      <c r="A8615" s="232" t="s">
        <v>9760</v>
      </c>
      <c r="B8615" s="233" t="s">
        <v>60983</v>
      </c>
      <c r="C8615" s="232" t="s">
        <v>3</v>
      </c>
      <c r="D8615" s="232">
        <v>302.42</v>
      </c>
      <c r="E8615" s="232" t="s">
        <v>40909</v>
      </c>
    </row>
    <row r="8616" spans="1:5" ht="33.75">
      <c r="A8616" s="232" t="s">
        <v>9761</v>
      </c>
      <c r="B8616" s="233" t="s">
        <v>47596</v>
      </c>
      <c r="C8616" s="232" t="s">
        <v>3</v>
      </c>
      <c r="D8616" s="232">
        <v>55.93</v>
      </c>
      <c r="E8616" s="232" t="s">
        <v>40909</v>
      </c>
    </row>
    <row r="8617" spans="1:5" ht="56.25">
      <c r="A8617" s="232" t="s">
        <v>9762</v>
      </c>
      <c r="B8617" s="233" t="s">
        <v>60984</v>
      </c>
      <c r="C8617" s="232" t="s">
        <v>3</v>
      </c>
      <c r="D8617" s="232">
        <v>145.32</v>
      </c>
      <c r="E8617" s="232" t="s">
        <v>40909</v>
      </c>
    </row>
    <row r="8618" spans="1:5" ht="45">
      <c r="A8618" s="232" t="s">
        <v>9763</v>
      </c>
      <c r="B8618" s="233" t="s">
        <v>47597</v>
      </c>
      <c r="C8618" s="232" t="s">
        <v>3</v>
      </c>
      <c r="D8618" s="232">
        <v>21.62</v>
      </c>
      <c r="E8618" s="232" t="s">
        <v>40909</v>
      </c>
    </row>
    <row r="8619" spans="1:5" ht="56.25">
      <c r="A8619" s="232" t="s">
        <v>9764</v>
      </c>
      <c r="B8619" s="233" t="s">
        <v>60985</v>
      </c>
      <c r="C8619" s="232" t="s">
        <v>4</v>
      </c>
      <c r="D8619" s="232">
        <v>29.98</v>
      </c>
      <c r="E8619" s="232" t="s">
        <v>40909</v>
      </c>
    </row>
    <row r="8620" spans="1:5" ht="45">
      <c r="A8620" s="232" t="s">
        <v>9765</v>
      </c>
      <c r="B8620" s="233" t="s">
        <v>47598</v>
      </c>
      <c r="C8620" s="232" t="s">
        <v>3</v>
      </c>
      <c r="D8620" s="232">
        <v>219.9</v>
      </c>
      <c r="E8620" s="232" t="s">
        <v>40909</v>
      </c>
    </row>
    <row r="8621" spans="1:5" ht="45">
      <c r="A8621" s="232" t="s">
        <v>9766</v>
      </c>
      <c r="B8621" s="233" t="s">
        <v>47599</v>
      </c>
      <c r="C8621" s="232" t="s">
        <v>3</v>
      </c>
      <c r="D8621" s="232">
        <v>262.95</v>
      </c>
      <c r="E8621" s="232" t="s">
        <v>40909</v>
      </c>
    </row>
    <row r="8622" spans="1:5" ht="56.25">
      <c r="A8622" s="232" t="s">
        <v>9767</v>
      </c>
      <c r="B8622" s="233" t="s">
        <v>47600</v>
      </c>
      <c r="C8622" s="232" t="s">
        <v>3</v>
      </c>
      <c r="D8622" s="232">
        <v>422.76</v>
      </c>
      <c r="E8622" s="232" t="s">
        <v>40909</v>
      </c>
    </row>
    <row r="8623" spans="1:5" ht="56.25">
      <c r="A8623" s="232" t="s">
        <v>9768</v>
      </c>
      <c r="B8623" s="233" t="s">
        <v>47601</v>
      </c>
      <c r="C8623" s="232" t="s">
        <v>3</v>
      </c>
      <c r="D8623" s="232">
        <v>522.67999999999995</v>
      </c>
      <c r="E8623" s="232" t="s">
        <v>40909</v>
      </c>
    </row>
    <row r="8624" spans="1:5" ht="33.75">
      <c r="A8624" s="232" t="s">
        <v>9769</v>
      </c>
      <c r="B8624" s="233" t="s">
        <v>47602</v>
      </c>
      <c r="C8624" s="232" t="s">
        <v>3</v>
      </c>
      <c r="D8624" s="232">
        <v>91.58</v>
      </c>
      <c r="E8624" s="232" t="s">
        <v>40909</v>
      </c>
    </row>
    <row r="8625" spans="1:5" ht="45">
      <c r="A8625" s="232" t="s">
        <v>9770</v>
      </c>
      <c r="B8625" s="233" t="s">
        <v>47603</v>
      </c>
      <c r="C8625" s="232" t="s">
        <v>3</v>
      </c>
      <c r="D8625" s="232">
        <v>223.64</v>
      </c>
      <c r="E8625" s="232" t="s">
        <v>40909</v>
      </c>
    </row>
    <row r="8626" spans="1:5" ht="45">
      <c r="A8626" s="232" t="s">
        <v>9771</v>
      </c>
      <c r="B8626" s="233" t="s">
        <v>47604</v>
      </c>
      <c r="C8626" s="232" t="s">
        <v>3</v>
      </c>
      <c r="D8626" s="232">
        <v>267.26</v>
      </c>
      <c r="E8626" s="232" t="s">
        <v>40909</v>
      </c>
    </row>
    <row r="8627" spans="1:5" ht="56.25">
      <c r="A8627" s="232" t="s">
        <v>9772</v>
      </c>
      <c r="B8627" s="233" t="s">
        <v>60986</v>
      </c>
      <c r="C8627" s="232" t="s">
        <v>3</v>
      </c>
      <c r="D8627" s="232">
        <v>429.09</v>
      </c>
      <c r="E8627" s="232" t="s">
        <v>40909</v>
      </c>
    </row>
    <row r="8628" spans="1:5" ht="56.25">
      <c r="A8628" s="232" t="s">
        <v>9773</v>
      </c>
      <c r="B8628" s="233" t="s">
        <v>60987</v>
      </c>
      <c r="C8628" s="232" t="s">
        <v>3</v>
      </c>
      <c r="D8628" s="232">
        <v>531.29999999999995</v>
      </c>
      <c r="E8628" s="232" t="s">
        <v>40909</v>
      </c>
    </row>
    <row r="8629" spans="1:5" ht="45">
      <c r="A8629" s="232" t="s">
        <v>9774</v>
      </c>
      <c r="B8629" s="233" t="s">
        <v>47605</v>
      </c>
      <c r="C8629" s="232" t="s">
        <v>3</v>
      </c>
      <c r="D8629" s="232">
        <v>283.51</v>
      </c>
      <c r="E8629" s="232" t="s">
        <v>40909</v>
      </c>
    </row>
    <row r="8630" spans="1:5" ht="33.75">
      <c r="A8630" s="232" t="s">
        <v>9775</v>
      </c>
      <c r="B8630" s="233" t="s">
        <v>47606</v>
      </c>
      <c r="C8630" s="232" t="s">
        <v>3</v>
      </c>
      <c r="D8630" s="232">
        <v>338.24</v>
      </c>
      <c r="E8630" s="232" t="s">
        <v>40909</v>
      </c>
    </row>
    <row r="8631" spans="1:5" ht="56.25">
      <c r="A8631" s="232" t="s">
        <v>9776</v>
      </c>
      <c r="B8631" s="233" t="s">
        <v>47607</v>
      </c>
      <c r="C8631" s="232" t="s">
        <v>3</v>
      </c>
      <c r="D8631" s="232">
        <v>544.75</v>
      </c>
      <c r="E8631" s="232" t="s">
        <v>40909</v>
      </c>
    </row>
    <row r="8632" spans="1:5" ht="56.25">
      <c r="A8632" s="232" t="s">
        <v>9777</v>
      </c>
      <c r="B8632" s="233" t="s">
        <v>47608</v>
      </c>
      <c r="C8632" s="232" t="s">
        <v>3</v>
      </c>
      <c r="D8632" s="232">
        <v>673.86</v>
      </c>
      <c r="E8632" s="232" t="s">
        <v>40909</v>
      </c>
    </row>
    <row r="8633" spans="1:5" ht="33.75">
      <c r="A8633" s="232" t="s">
        <v>9778</v>
      </c>
      <c r="B8633" s="233" t="s">
        <v>47609</v>
      </c>
      <c r="C8633" s="232" t="s">
        <v>3</v>
      </c>
      <c r="D8633" s="232">
        <v>120.17</v>
      </c>
      <c r="E8633" s="232" t="s">
        <v>40909</v>
      </c>
    </row>
    <row r="8634" spans="1:5" ht="45">
      <c r="A8634" s="232" t="s">
        <v>9779</v>
      </c>
      <c r="B8634" s="233" t="s">
        <v>47610</v>
      </c>
      <c r="C8634" s="232" t="s">
        <v>3</v>
      </c>
      <c r="D8634" s="232">
        <v>287.25</v>
      </c>
      <c r="E8634" s="232" t="s">
        <v>40909</v>
      </c>
    </row>
    <row r="8635" spans="1:5" ht="45">
      <c r="A8635" s="232" t="s">
        <v>9780</v>
      </c>
      <c r="B8635" s="233" t="s">
        <v>47611</v>
      </c>
      <c r="C8635" s="232" t="s">
        <v>3</v>
      </c>
      <c r="D8635" s="232">
        <v>342.55</v>
      </c>
      <c r="E8635" s="232" t="s">
        <v>40909</v>
      </c>
    </row>
    <row r="8636" spans="1:5" ht="56.25">
      <c r="A8636" s="232" t="s">
        <v>9781</v>
      </c>
      <c r="B8636" s="233" t="s">
        <v>47612</v>
      </c>
      <c r="C8636" s="232" t="s">
        <v>3</v>
      </c>
      <c r="D8636" s="232">
        <v>551.08000000000004</v>
      </c>
      <c r="E8636" s="232" t="s">
        <v>40909</v>
      </c>
    </row>
    <row r="8637" spans="1:5" ht="56.25">
      <c r="A8637" s="232" t="s">
        <v>9782</v>
      </c>
      <c r="B8637" s="233" t="s">
        <v>47613</v>
      </c>
      <c r="C8637" s="232" t="s">
        <v>3</v>
      </c>
      <c r="D8637" s="232">
        <v>682.48</v>
      </c>
      <c r="E8637" s="232" t="s">
        <v>40909</v>
      </c>
    </row>
    <row r="8638" spans="1:5" ht="22.5">
      <c r="A8638" s="232" t="s">
        <v>9783</v>
      </c>
      <c r="B8638" s="233" t="s">
        <v>47614</v>
      </c>
      <c r="C8638" s="232" t="s">
        <v>3</v>
      </c>
      <c r="D8638" s="232">
        <v>11.82</v>
      </c>
      <c r="E8638" s="232" t="s">
        <v>40909</v>
      </c>
    </row>
    <row r="8639" spans="1:5" ht="22.5">
      <c r="A8639" s="232" t="s">
        <v>9784</v>
      </c>
      <c r="B8639" s="233" t="s">
        <v>47615</v>
      </c>
      <c r="C8639" s="232" t="s">
        <v>3</v>
      </c>
      <c r="D8639" s="232">
        <v>15.7</v>
      </c>
      <c r="E8639" s="232" t="s">
        <v>40909</v>
      </c>
    </row>
    <row r="8640" spans="1:5" ht="22.5">
      <c r="A8640" s="232" t="s">
        <v>9785</v>
      </c>
      <c r="B8640" s="233" t="s">
        <v>47616</v>
      </c>
      <c r="C8640" s="232" t="s">
        <v>3</v>
      </c>
      <c r="D8640" s="232">
        <v>12.75</v>
      </c>
      <c r="E8640" s="232" t="s">
        <v>40909</v>
      </c>
    </row>
    <row r="8641" spans="1:5" ht="22.5">
      <c r="A8641" s="232" t="s">
        <v>9786</v>
      </c>
      <c r="B8641" s="233" t="s">
        <v>47617</v>
      </c>
      <c r="C8641" s="232" t="s">
        <v>3</v>
      </c>
      <c r="D8641" s="232">
        <v>16.63</v>
      </c>
      <c r="E8641" s="232" t="s">
        <v>40909</v>
      </c>
    </row>
    <row r="8642" spans="1:5" ht="22.5">
      <c r="A8642" s="232" t="s">
        <v>9787</v>
      </c>
      <c r="B8642" s="233" t="s">
        <v>47618</v>
      </c>
      <c r="C8642" s="232" t="s">
        <v>3</v>
      </c>
      <c r="D8642" s="232">
        <v>17.989999999999998</v>
      </c>
      <c r="E8642" s="232" t="s">
        <v>40909</v>
      </c>
    </row>
    <row r="8643" spans="1:5">
      <c r="A8643" s="232" t="s">
        <v>9788</v>
      </c>
      <c r="B8643" s="233" t="s">
        <v>47619</v>
      </c>
      <c r="C8643" s="232" t="s">
        <v>3</v>
      </c>
      <c r="D8643" s="232">
        <v>4.97</v>
      </c>
      <c r="E8643" s="232" t="s">
        <v>40909</v>
      </c>
    </row>
    <row r="8644" spans="1:5" ht="33.75">
      <c r="A8644" s="232" t="s">
        <v>9789</v>
      </c>
      <c r="B8644" s="233" t="s">
        <v>47620</v>
      </c>
      <c r="C8644" s="232" t="s">
        <v>3</v>
      </c>
      <c r="D8644" s="232">
        <v>20.73</v>
      </c>
      <c r="E8644" s="232" t="s">
        <v>40909</v>
      </c>
    </row>
    <row r="8645" spans="1:5" ht="33.75">
      <c r="A8645" s="232" t="s">
        <v>9790</v>
      </c>
      <c r="B8645" s="233" t="s">
        <v>47621</v>
      </c>
      <c r="C8645" s="232" t="s">
        <v>3</v>
      </c>
      <c r="D8645" s="232">
        <v>102.64</v>
      </c>
      <c r="E8645" s="232" t="s">
        <v>40909</v>
      </c>
    </row>
    <row r="8646" spans="1:5" ht="22.5">
      <c r="A8646" s="232" t="s">
        <v>9791</v>
      </c>
      <c r="B8646" s="233" t="s">
        <v>47622</v>
      </c>
      <c r="C8646" s="232" t="s">
        <v>3</v>
      </c>
      <c r="D8646" s="232">
        <v>195.06</v>
      </c>
      <c r="E8646" s="232" t="s">
        <v>40909</v>
      </c>
    </row>
    <row r="8647" spans="1:5" ht="33.75">
      <c r="A8647" s="232" t="s">
        <v>9792</v>
      </c>
      <c r="B8647" s="233" t="s">
        <v>47623</v>
      </c>
      <c r="C8647" s="232" t="s">
        <v>3</v>
      </c>
      <c r="D8647" s="232">
        <v>28.4</v>
      </c>
      <c r="E8647" s="232" t="s">
        <v>40909</v>
      </c>
    </row>
    <row r="8648" spans="1:5" ht="33.75">
      <c r="A8648" s="232" t="s">
        <v>9793</v>
      </c>
      <c r="B8648" s="233" t="s">
        <v>47624</v>
      </c>
      <c r="C8648" s="232" t="s">
        <v>3</v>
      </c>
      <c r="D8648" s="232">
        <v>40.6</v>
      </c>
      <c r="E8648" s="232" t="s">
        <v>40909</v>
      </c>
    </row>
    <row r="8649" spans="1:5" ht="45">
      <c r="A8649" s="232" t="s">
        <v>9794</v>
      </c>
      <c r="B8649" s="233" t="s">
        <v>47625</v>
      </c>
      <c r="C8649" s="232" t="s">
        <v>3</v>
      </c>
      <c r="D8649" s="232">
        <v>61.17</v>
      </c>
      <c r="E8649" s="232" t="s">
        <v>40909</v>
      </c>
    </row>
    <row r="8650" spans="1:5">
      <c r="A8650" s="232" t="s">
        <v>9795</v>
      </c>
      <c r="B8650" s="233" t="s">
        <v>9796</v>
      </c>
      <c r="C8650" s="232" t="s">
        <v>83</v>
      </c>
      <c r="D8650" s="232">
        <v>13</v>
      </c>
      <c r="E8650" s="232" t="s">
        <v>40909</v>
      </c>
    </row>
    <row r="8651" spans="1:5">
      <c r="A8651" s="232" t="s">
        <v>9797</v>
      </c>
      <c r="B8651" s="233" t="s">
        <v>12366</v>
      </c>
      <c r="C8651" s="232" t="s">
        <v>83</v>
      </c>
      <c r="D8651" s="232">
        <v>14</v>
      </c>
      <c r="E8651" s="232" t="s">
        <v>40909</v>
      </c>
    </row>
    <row r="8652" spans="1:5" ht="33.75">
      <c r="A8652" s="232" t="s">
        <v>9798</v>
      </c>
      <c r="B8652" s="233" t="s">
        <v>47626</v>
      </c>
      <c r="C8652" s="232" t="s">
        <v>3</v>
      </c>
      <c r="D8652" s="232">
        <v>29.12</v>
      </c>
      <c r="E8652" s="232" t="s">
        <v>40909</v>
      </c>
    </row>
    <row r="8653" spans="1:5" ht="45">
      <c r="A8653" s="232" t="s">
        <v>9799</v>
      </c>
      <c r="B8653" s="233" t="s">
        <v>62703</v>
      </c>
      <c r="C8653" s="232" t="s">
        <v>3</v>
      </c>
      <c r="D8653" s="232">
        <v>11.39</v>
      </c>
      <c r="E8653" s="232" t="s">
        <v>40909</v>
      </c>
    </row>
    <row r="8654" spans="1:5" ht="45">
      <c r="A8654" s="232" t="s">
        <v>9800</v>
      </c>
      <c r="B8654" s="233" t="s">
        <v>47627</v>
      </c>
      <c r="C8654" s="232" t="s">
        <v>3</v>
      </c>
      <c r="D8654" s="232">
        <v>43.53</v>
      </c>
      <c r="E8654" s="232" t="s">
        <v>40909</v>
      </c>
    </row>
    <row r="8655" spans="1:5" ht="33.75">
      <c r="A8655" s="232" t="s">
        <v>9801</v>
      </c>
      <c r="B8655" s="233" t="s">
        <v>47628</v>
      </c>
      <c r="C8655" s="232" t="s">
        <v>3</v>
      </c>
      <c r="D8655" s="232">
        <v>30.82</v>
      </c>
      <c r="E8655" s="232" t="s">
        <v>40909</v>
      </c>
    </row>
    <row r="8656" spans="1:5" ht="33.75">
      <c r="A8656" s="232" t="s">
        <v>9802</v>
      </c>
      <c r="B8656" s="233" t="s">
        <v>47629</v>
      </c>
      <c r="C8656" s="232" t="s">
        <v>3</v>
      </c>
      <c r="D8656" s="232">
        <v>15.25</v>
      </c>
      <c r="E8656" s="232" t="s">
        <v>40909</v>
      </c>
    </row>
    <row r="8657" spans="1:5" ht="22.5">
      <c r="A8657" s="232" t="s">
        <v>9803</v>
      </c>
      <c r="B8657" s="233" t="s">
        <v>47630</v>
      </c>
      <c r="C8657" s="232" t="s">
        <v>3</v>
      </c>
      <c r="D8657" s="232">
        <v>3.45</v>
      </c>
      <c r="E8657" s="232" t="s">
        <v>40909</v>
      </c>
    </row>
    <row r="8658" spans="1:5" ht="56.25">
      <c r="A8658" s="232" t="s">
        <v>9804</v>
      </c>
      <c r="B8658" s="233" t="s">
        <v>62704</v>
      </c>
      <c r="C8658" s="232" t="s">
        <v>3</v>
      </c>
      <c r="D8658" s="232">
        <v>45.49</v>
      </c>
      <c r="E8658" s="232" t="s">
        <v>40909</v>
      </c>
    </row>
    <row r="8659" spans="1:5" ht="22.5">
      <c r="A8659" s="232" t="s">
        <v>9805</v>
      </c>
      <c r="B8659" s="233" t="s">
        <v>47631</v>
      </c>
      <c r="C8659" s="232" t="s">
        <v>3</v>
      </c>
      <c r="D8659" s="232">
        <v>18.25</v>
      </c>
      <c r="E8659" s="232" t="s">
        <v>40909</v>
      </c>
    </row>
    <row r="8660" spans="1:5" ht="22.5">
      <c r="A8660" s="232" t="s">
        <v>9806</v>
      </c>
      <c r="B8660" s="233" t="s">
        <v>47632</v>
      </c>
      <c r="C8660" s="232" t="s">
        <v>3</v>
      </c>
      <c r="D8660" s="232">
        <v>19.899999999999999</v>
      </c>
      <c r="E8660" s="232" t="s">
        <v>40909</v>
      </c>
    </row>
    <row r="8661" spans="1:5" ht="22.5">
      <c r="A8661" s="232" t="s">
        <v>9807</v>
      </c>
      <c r="B8661" s="233" t="s">
        <v>47633</v>
      </c>
      <c r="C8661" s="232" t="s">
        <v>3</v>
      </c>
      <c r="D8661" s="232">
        <v>25.67</v>
      </c>
      <c r="E8661" s="232" t="s">
        <v>40909</v>
      </c>
    </row>
    <row r="8662" spans="1:5" ht="33.75">
      <c r="A8662" s="232" t="s">
        <v>9808</v>
      </c>
      <c r="B8662" s="233" t="s">
        <v>47634</v>
      </c>
      <c r="C8662" s="232" t="s">
        <v>3</v>
      </c>
      <c r="D8662" s="232">
        <v>13.71</v>
      </c>
      <c r="E8662" s="232" t="s">
        <v>40909</v>
      </c>
    </row>
    <row r="8663" spans="1:5" ht="45">
      <c r="A8663" s="232" t="s">
        <v>9809</v>
      </c>
      <c r="B8663" s="233" t="s">
        <v>47635</v>
      </c>
      <c r="C8663" s="232" t="s">
        <v>3</v>
      </c>
      <c r="D8663" s="232">
        <v>39.17</v>
      </c>
      <c r="E8663" s="232" t="s">
        <v>40909</v>
      </c>
    </row>
    <row r="8664" spans="1:5" ht="33.75">
      <c r="A8664" s="232" t="s">
        <v>9810</v>
      </c>
      <c r="B8664" s="233" t="s">
        <v>47636</v>
      </c>
      <c r="C8664" s="232" t="s">
        <v>3</v>
      </c>
      <c r="D8664" s="232">
        <v>57.58</v>
      </c>
      <c r="E8664" s="232" t="s">
        <v>40909</v>
      </c>
    </row>
    <row r="8665" spans="1:5" ht="45">
      <c r="A8665" s="232" t="s">
        <v>9811</v>
      </c>
      <c r="B8665" s="233" t="s">
        <v>47637</v>
      </c>
      <c r="C8665" s="232" t="s">
        <v>3</v>
      </c>
      <c r="D8665" s="232">
        <v>36.75</v>
      </c>
      <c r="E8665" s="232" t="s">
        <v>40909</v>
      </c>
    </row>
    <row r="8666" spans="1:5" ht="33.75">
      <c r="A8666" s="232" t="s">
        <v>9812</v>
      </c>
      <c r="B8666" s="233" t="s">
        <v>47638</v>
      </c>
      <c r="C8666" s="232" t="s">
        <v>3</v>
      </c>
      <c r="D8666" s="232">
        <v>9.8699999999999992</v>
      </c>
      <c r="E8666" s="232" t="s">
        <v>40909</v>
      </c>
    </row>
    <row r="8667" spans="1:5" ht="33.75">
      <c r="A8667" s="232" t="s">
        <v>9813</v>
      </c>
      <c r="B8667" s="233" t="s">
        <v>47639</v>
      </c>
      <c r="C8667" s="232" t="s">
        <v>3</v>
      </c>
      <c r="D8667" s="232">
        <v>21.38</v>
      </c>
      <c r="E8667" s="232" t="s">
        <v>40909</v>
      </c>
    </row>
    <row r="8668" spans="1:5" ht="45">
      <c r="A8668" s="232" t="s">
        <v>9814</v>
      </c>
      <c r="B8668" s="233" t="s">
        <v>62705</v>
      </c>
      <c r="C8668" s="232" t="s">
        <v>3</v>
      </c>
      <c r="D8668" s="232">
        <v>11.39</v>
      </c>
      <c r="E8668" s="232" t="s">
        <v>40909</v>
      </c>
    </row>
    <row r="8669" spans="1:5" ht="33.75">
      <c r="A8669" s="232" t="s">
        <v>9815</v>
      </c>
      <c r="B8669" s="233" t="s">
        <v>62706</v>
      </c>
      <c r="C8669" s="232" t="s">
        <v>3</v>
      </c>
      <c r="D8669" s="232">
        <v>18.829999999999998</v>
      </c>
      <c r="E8669" s="232" t="s">
        <v>40909</v>
      </c>
    </row>
    <row r="8670" spans="1:5" ht="56.25">
      <c r="A8670" s="232" t="s">
        <v>9816</v>
      </c>
      <c r="B8670" s="233" t="s">
        <v>62707</v>
      </c>
      <c r="C8670" s="232" t="s">
        <v>3</v>
      </c>
      <c r="D8670" s="232">
        <v>25.07</v>
      </c>
      <c r="E8670" s="232" t="s">
        <v>40909</v>
      </c>
    </row>
    <row r="8671" spans="1:5" ht="33.75">
      <c r="A8671" s="232" t="s">
        <v>9817</v>
      </c>
      <c r="B8671" s="233" t="s">
        <v>47640</v>
      </c>
      <c r="C8671" s="232" t="s">
        <v>3</v>
      </c>
      <c r="D8671" s="232">
        <v>20.239999999999998</v>
      </c>
      <c r="E8671" s="232" t="s">
        <v>40909</v>
      </c>
    </row>
    <row r="8672" spans="1:5" ht="33.75">
      <c r="A8672" s="232" t="s">
        <v>9818</v>
      </c>
      <c r="B8672" s="233" t="s">
        <v>47641</v>
      </c>
      <c r="C8672" s="232" t="s">
        <v>3</v>
      </c>
      <c r="D8672" s="232">
        <v>15.93</v>
      </c>
      <c r="E8672" s="232" t="s">
        <v>40909</v>
      </c>
    </row>
    <row r="8673" spans="1:5" ht="56.25">
      <c r="A8673" s="232" t="s">
        <v>9819</v>
      </c>
      <c r="B8673" s="233" t="s">
        <v>62708</v>
      </c>
      <c r="C8673" s="232" t="s">
        <v>3</v>
      </c>
      <c r="D8673" s="232">
        <v>58.57</v>
      </c>
      <c r="E8673" s="232" t="s">
        <v>40909</v>
      </c>
    </row>
    <row r="8674" spans="1:5" ht="45">
      <c r="A8674" s="232" t="s">
        <v>9820</v>
      </c>
      <c r="B8674" s="233" t="s">
        <v>62709</v>
      </c>
      <c r="C8674" s="232" t="s">
        <v>3</v>
      </c>
      <c r="D8674" s="232">
        <v>22.46</v>
      </c>
      <c r="E8674" s="232" t="s">
        <v>40909</v>
      </c>
    </row>
    <row r="8675" spans="1:5" ht="45">
      <c r="A8675" s="232" t="s">
        <v>9821</v>
      </c>
      <c r="B8675" s="233" t="s">
        <v>62710</v>
      </c>
      <c r="C8675" s="232" t="s">
        <v>3</v>
      </c>
      <c r="D8675" s="232">
        <v>25.41</v>
      </c>
      <c r="E8675" s="232" t="s">
        <v>40909</v>
      </c>
    </row>
    <row r="8676" spans="1:5" ht="33.75">
      <c r="A8676" s="232" t="s">
        <v>9822</v>
      </c>
      <c r="B8676" s="233" t="s">
        <v>47642</v>
      </c>
      <c r="C8676" s="232" t="s">
        <v>4</v>
      </c>
      <c r="D8676" s="232">
        <v>22.99</v>
      </c>
      <c r="E8676" s="232" t="s">
        <v>40909</v>
      </c>
    </row>
    <row r="8677" spans="1:5" ht="33.75">
      <c r="A8677" s="232" t="s">
        <v>9823</v>
      </c>
      <c r="B8677" s="233" t="s">
        <v>62711</v>
      </c>
      <c r="C8677" s="232" t="s">
        <v>4</v>
      </c>
      <c r="D8677" s="232">
        <v>6.95</v>
      </c>
      <c r="E8677" s="232" t="s">
        <v>40909</v>
      </c>
    </row>
    <row r="8678" spans="1:5" ht="33.75">
      <c r="A8678" s="232" t="s">
        <v>9824</v>
      </c>
      <c r="B8678" s="233" t="s">
        <v>47643</v>
      </c>
      <c r="C8678" s="232" t="s">
        <v>4</v>
      </c>
      <c r="D8678" s="232">
        <v>15.25</v>
      </c>
      <c r="E8678" s="232" t="s">
        <v>40909</v>
      </c>
    </row>
    <row r="8679" spans="1:5" ht="33.75">
      <c r="A8679" s="232" t="s">
        <v>9825</v>
      </c>
      <c r="B8679" s="233" t="s">
        <v>47644</v>
      </c>
      <c r="C8679" s="232" t="s">
        <v>4</v>
      </c>
      <c r="D8679" s="232">
        <v>15.1</v>
      </c>
      <c r="E8679" s="232" t="s">
        <v>40909</v>
      </c>
    </row>
    <row r="8680" spans="1:5" ht="45">
      <c r="A8680" s="232" t="s">
        <v>9826</v>
      </c>
      <c r="B8680" s="233" t="s">
        <v>62712</v>
      </c>
      <c r="C8680" s="232" t="s">
        <v>4</v>
      </c>
      <c r="D8680" s="232">
        <v>10.96</v>
      </c>
      <c r="E8680" s="232" t="s">
        <v>40909</v>
      </c>
    </row>
    <row r="8681" spans="1:5" ht="45">
      <c r="A8681" s="232" t="s">
        <v>9827</v>
      </c>
      <c r="B8681" s="233" t="s">
        <v>47645</v>
      </c>
      <c r="C8681" s="232" t="s">
        <v>3</v>
      </c>
      <c r="D8681" s="232">
        <v>44.85</v>
      </c>
      <c r="E8681" s="232" t="s">
        <v>40909</v>
      </c>
    </row>
    <row r="8682" spans="1:5" ht="33.75">
      <c r="A8682" s="232" t="s">
        <v>9828</v>
      </c>
      <c r="B8682" s="233" t="s">
        <v>47646</v>
      </c>
      <c r="C8682" s="232" t="s">
        <v>3</v>
      </c>
      <c r="D8682" s="232">
        <v>25.12</v>
      </c>
      <c r="E8682" s="232" t="s">
        <v>40909</v>
      </c>
    </row>
    <row r="8683" spans="1:5" ht="33.75">
      <c r="A8683" s="232" t="s">
        <v>9829</v>
      </c>
      <c r="B8683" s="233" t="s">
        <v>47647</v>
      </c>
      <c r="C8683" s="232" t="s">
        <v>3</v>
      </c>
      <c r="D8683" s="232">
        <v>21.09</v>
      </c>
      <c r="E8683" s="232" t="s">
        <v>40909</v>
      </c>
    </row>
    <row r="8684" spans="1:5" ht="45">
      <c r="A8684" s="232" t="s">
        <v>9830</v>
      </c>
      <c r="B8684" s="233" t="s">
        <v>62713</v>
      </c>
      <c r="C8684" s="232" t="s">
        <v>3</v>
      </c>
      <c r="D8684" s="232">
        <v>24.52</v>
      </c>
      <c r="E8684" s="232" t="s">
        <v>40909</v>
      </c>
    </row>
    <row r="8685" spans="1:5" ht="22.5">
      <c r="A8685" s="232" t="s">
        <v>9831</v>
      </c>
      <c r="B8685" s="233" t="s">
        <v>47648</v>
      </c>
      <c r="C8685" s="232" t="s">
        <v>3</v>
      </c>
      <c r="D8685" s="232">
        <v>19.899999999999999</v>
      </c>
      <c r="E8685" s="232" t="s">
        <v>40909</v>
      </c>
    </row>
    <row r="8686" spans="1:5" ht="45">
      <c r="A8686" s="232" t="s">
        <v>9832</v>
      </c>
      <c r="B8686" s="233" t="s">
        <v>62714</v>
      </c>
      <c r="C8686" s="232" t="s">
        <v>3</v>
      </c>
      <c r="D8686" s="232">
        <v>28</v>
      </c>
      <c r="E8686" s="232" t="s">
        <v>40909</v>
      </c>
    </row>
    <row r="8687" spans="1:5" ht="22.5">
      <c r="A8687" s="232" t="s">
        <v>9833</v>
      </c>
      <c r="B8687" s="233" t="s">
        <v>47649</v>
      </c>
      <c r="C8687" s="232" t="s">
        <v>3</v>
      </c>
      <c r="D8687" s="232">
        <v>25.81</v>
      </c>
      <c r="E8687" s="232" t="s">
        <v>40909</v>
      </c>
    </row>
    <row r="8688" spans="1:5" ht="45">
      <c r="A8688" s="232" t="s">
        <v>9834</v>
      </c>
      <c r="B8688" s="233" t="s">
        <v>47650</v>
      </c>
      <c r="C8688" s="232" t="s">
        <v>3</v>
      </c>
      <c r="D8688" s="232">
        <v>19.399999999999999</v>
      </c>
      <c r="E8688" s="232" t="s">
        <v>40909</v>
      </c>
    </row>
    <row r="8689" spans="1:5" ht="22.5">
      <c r="A8689" s="232" t="s">
        <v>9835</v>
      </c>
      <c r="B8689" s="233" t="s">
        <v>47651</v>
      </c>
      <c r="C8689" s="232" t="s">
        <v>3</v>
      </c>
      <c r="D8689" s="232">
        <v>6.14</v>
      </c>
      <c r="E8689" s="232" t="s">
        <v>40909</v>
      </c>
    </row>
    <row r="8690" spans="1:5" ht="22.5">
      <c r="A8690" s="232" t="s">
        <v>9836</v>
      </c>
      <c r="B8690" s="233" t="s">
        <v>47652</v>
      </c>
      <c r="C8690" s="232" t="s">
        <v>3</v>
      </c>
      <c r="D8690" s="232">
        <v>17.3</v>
      </c>
      <c r="E8690" s="232" t="s">
        <v>40909</v>
      </c>
    </row>
    <row r="8691" spans="1:5" ht="45">
      <c r="A8691" s="232" t="s">
        <v>9837</v>
      </c>
      <c r="B8691" s="233" t="s">
        <v>47653</v>
      </c>
      <c r="C8691" s="232" t="s">
        <v>3</v>
      </c>
      <c r="D8691" s="232">
        <v>55.18</v>
      </c>
      <c r="E8691" s="232" t="s">
        <v>40909</v>
      </c>
    </row>
    <row r="8692" spans="1:5" ht="33.75">
      <c r="A8692" s="232" t="s">
        <v>9838</v>
      </c>
      <c r="B8692" s="233" t="s">
        <v>47654</v>
      </c>
      <c r="C8692" s="232" t="s">
        <v>3</v>
      </c>
      <c r="D8692" s="232">
        <v>26.02</v>
      </c>
      <c r="E8692" s="232" t="s">
        <v>40909</v>
      </c>
    </row>
    <row r="8693" spans="1:5">
      <c r="A8693" s="232" t="s">
        <v>9839</v>
      </c>
      <c r="B8693" s="233" t="s">
        <v>47655</v>
      </c>
      <c r="C8693" s="232" t="s">
        <v>3</v>
      </c>
      <c r="D8693" s="232">
        <v>11.91</v>
      </c>
      <c r="E8693" s="232" t="s">
        <v>40909</v>
      </c>
    </row>
    <row r="8694" spans="1:5" ht="45">
      <c r="A8694" s="232" t="s">
        <v>9840</v>
      </c>
      <c r="B8694" s="233" t="s">
        <v>47656</v>
      </c>
      <c r="C8694" s="232" t="s">
        <v>3</v>
      </c>
      <c r="D8694" s="232">
        <v>12.64</v>
      </c>
      <c r="E8694" s="232" t="s">
        <v>40909</v>
      </c>
    </row>
    <row r="8695" spans="1:5" ht="45">
      <c r="A8695" s="232" t="s">
        <v>9841</v>
      </c>
      <c r="B8695" s="233" t="s">
        <v>47657</v>
      </c>
      <c r="C8695" s="232" t="s">
        <v>3</v>
      </c>
      <c r="D8695" s="232">
        <v>34.78</v>
      </c>
      <c r="E8695" s="232" t="s">
        <v>40909</v>
      </c>
    </row>
    <row r="8696" spans="1:5" ht="22.5">
      <c r="A8696" s="232" t="s">
        <v>9842</v>
      </c>
      <c r="B8696" s="233" t="s">
        <v>47658</v>
      </c>
      <c r="C8696" s="232" t="s">
        <v>3</v>
      </c>
      <c r="D8696" s="232">
        <v>7.43</v>
      </c>
      <c r="E8696" s="232" t="s">
        <v>40909</v>
      </c>
    </row>
    <row r="8697" spans="1:5" ht="45">
      <c r="A8697" s="232" t="s">
        <v>9843</v>
      </c>
      <c r="B8697" s="233" t="s">
        <v>47659</v>
      </c>
      <c r="C8697" s="232" t="s">
        <v>3</v>
      </c>
      <c r="D8697" s="232">
        <v>12.03</v>
      </c>
      <c r="E8697" s="232" t="s">
        <v>40909</v>
      </c>
    </row>
    <row r="8698" spans="1:5" ht="33.75">
      <c r="A8698" s="232" t="s">
        <v>9844</v>
      </c>
      <c r="B8698" s="233" t="s">
        <v>47660</v>
      </c>
      <c r="C8698" s="232" t="s">
        <v>3</v>
      </c>
      <c r="D8698" s="232">
        <v>22.04</v>
      </c>
      <c r="E8698" s="232" t="s">
        <v>40909</v>
      </c>
    </row>
    <row r="8699" spans="1:5" ht="33.75">
      <c r="A8699" s="232" t="s">
        <v>9845</v>
      </c>
      <c r="B8699" s="233" t="s">
        <v>47661</v>
      </c>
      <c r="C8699" s="232" t="s">
        <v>3</v>
      </c>
      <c r="D8699" s="232">
        <v>37.29</v>
      </c>
      <c r="E8699" s="232" t="s">
        <v>40909</v>
      </c>
    </row>
    <row r="8700" spans="1:5" ht="33.75">
      <c r="A8700" s="232" t="s">
        <v>9846</v>
      </c>
      <c r="B8700" s="233" t="s">
        <v>47662</v>
      </c>
      <c r="C8700" s="232" t="s">
        <v>3</v>
      </c>
      <c r="D8700" s="232">
        <v>19.690000000000001</v>
      </c>
      <c r="E8700" s="232" t="s">
        <v>40909</v>
      </c>
    </row>
    <row r="8701" spans="1:5" ht="22.5">
      <c r="A8701" s="232" t="s">
        <v>9847</v>
      </c>
      <c r="B8701" s="233" t="s">
        <v>47663</v>
      </c>
      <c r="C8701" s="232" t="s">
        <v>3</v>
      </c>
      <c r="D8701" s="232">
        <v>7.25</v>
      </c>
      <c r="E8701" s="232" t="s">
        <v>40909</v>
      </c>
    </row>
    <row r="8702" spans="1:5" ht="45">
      <c r="A8702" s="232" t="s">
        <v>9848</v>
      </c>
      <c r="B8702" s="233" t="s">
        <v>47664</v>
      </c>
      <c r="C8702" s="232" t="s">
        <v>3</v>
      </c>
      <c r="D8702" s="232">
        <v>17.77</v>
      </c>
      <c r="E8702" s="232" t="s">
        <v>40909</v>
      </c>
    </row>
    <row r="8703" spans="1:5" ht="56.25">
      <c r="A8703" s="232" t="s">
        <v>9849</v>
      </c>
      <c r="B8703" s="233" t="s">
        <v>47665</v>
      </c>
      <c r="C8703" s="232" t="s">
        <v>3</v>
      </c>
      <c r="D8703" s="232">
        <v>21.09</v>
      </c>
      <c r="E8703" s="232" t="s">
        <v>40909</v>
      </c>
    </row>
    <row r="8704" spans="1:5" ht="45">
      <c r="A8704" s="232" t="s">
        <v>9850</v>
      </c>
      <c r="B8704" s="233" t="s">
        <v>47666</v>
      </c>
      <c r="C8704" s="232" t="s">
        <v>3</v>
      </c>
      <c r="D8704" s="232">
        <v>42.18</v>
      </c>
      <c r="E8704" s="232" t="s">
        <v>40909</v>
      </c>
    </row>
    <row r="8705" spans="1:5" ht="56.25">
      <c r="A8705" s="232" t="s">
        <v>9851</v>
      </c>
      <c r="B8705" s="233" t="s">
        <v>60988</v>
      </c>
      <c r="C8705" s="232" t="s">
        <v>3</v>
      </c>
      <c r="D8705" s="232">
        <v>33.26</v>
      </c>
      <c r="E8705" s="232" t="s">
        <v>40909</v>
      </c>
    </row>
    <row r="8706" spans="1:5" ht="56.25">
      <c r="A8706" s="232" t="s">
        <v>9852</v>
      </c>
      <c r="B8706" s="233" t="s">
        <v>60989</v>
      </c>
      <c r="C8706" s="232" t="s">
        <v>3</v>
      </c>
      <c r="D8706" s="232">
        <v>40.17</v>
      </c>
      <c r="E8706" s="232" t="s">
        <v>40909</v>
      </c>
    </row>
    <row r="8707" spans="1:5" ht="56.25">
      <c r="A8707" s="232" t="s">
        <v>9853</v>
      </c>
      <c r="B8707" s="233" t="s">
        <v>60990</v>
      </c>
      <c r="C8707" s="232" t="s">
        <v>3</v>
      </c>
      <c r="D8707" s="232">
        <v>53.61</v>
      </c>
      <c r="E8707" s="232" t="s">
        <v>40909</v>
      </c>
    </row>
    <row r="8708" spans="1:5" ht="22.5">
      <c r="A8708" s="232" t="s">
        <v>9854</v>
      </c>
      <c r="B8708" s="233" t="s">
        <v>47667</v>
      </c>
      <c r="C8708" s="232" t="s">
        <v>3</v>
      </c>
      <c r="D8708" s="232">
        <v>7.53</v>
      </c>
      <c r="E8708" s="232" t="s">
        <v>40909</v>
      </c>
    </row>
    <row r="8709" spans="1:5" ht="45">
      <c r="A8709" s="232" t="s">
        <v>9855</v>
      </c>
      <c r="B8709" s="233" t="s">
        <v>47668</v>
      </c>
      <c r="C8709" s="232" t="s">
        <v>3</v>
      </c>
      <c r="D8709" s="232">
        <v>16.22</v>
      </c>
      <c r="E8709" s="232" t="s">
        <v>40909</v>
      </c>
    </row>
    <row r="8710" spans="1:5" ht="33.75">
      <c r="A8710" s="232" t="s">
        <v>9856</v>
      </c>
      <c r="B8710" s="233" t="s">
        <v>47669</v>
      </c>
      <c r="C8710" s="232" t="s">
        <v>3</v>
      </c>
      <c r="D8710" s="232">
        <v>40.56</v>
      </c>
      <c r="E8710" s="232" t="s">
        <v>40909</v>
      </c>
    </row>
    <row r="8711" spans="1:5" ht="22.5">
      <c r="A8711" s="232" t="s">
        <v>9857</v>
      </c>
      <c r="B8711" s="233" t="s">
        <v>9858</v>
      </c>
      <c r="C8711" s="232" t="s">
        <v>3</v>
      </c>
      <c r="D8711" s="232">
        <v>41.94</v>
      </c>
      <c r="E8711" s="232" t="s">
        <v>40909</v>
      </c>
    </row>
    <row r="8712" spans="1:5" ht="22.5">
      <c r="A8712" s="232" t="s">
        <v>9859</v>
      </c>
      <c r="B8712" s="233" t="s">
        <v>47670</v>
      </c>
      <c r="C8712" s="232" t="s">
        <v>3</v>
      </c>
      <c r="D8712" s="232">
        <v>37.67</v>
      </c>
      <c r="E8712" s="232" t="s">
        <v>40909</v>
      </c>
    </row>
    <row r="8713" spans="1:5" ht="22.5">
      <c r="A8713" s="232" t="s">
        <v>9860</v>
      </c>
      <c r="B8713" s="233" t="s">
        <v>47671</v>
      </c>
      <c r="C8713" s="232" t="s">
        <v>3</v>
      </c>
      <c r="D8713" s="232">
        <v>75.819999999999993</v>
      </c>
      <c r="E8713" s="232" t="s">
        <v>40909</v>
      </c>
    </row>
    <row r="8714" spans="1:5" ht="45">
      <c r="A8714" s="232" t="s">
        <v>9861</v>
      </c>
      <c r="B8714" s="233" t="s">
        <v>47672</v>
      </c>
      <c r="C8714" s="232" t="s">
        <v>3</v>
      </c>
      <c r="D8714" s="232">
        <v>22.31</v>
      </c>
      <c r="E8714" s="232" t="s">
        <v>40909</v>
      </c>
    </row>
    <row r="8715" spans="1:5" ht="45">
      <c r="A8715" s="232" t="s">
        <v>9862</v>
      </c>
      <c r="B8715" s="233" t="s">
        <v>47673</v>
      </c>
      <c r="C8715" s="232" t="s">
        <v>3</v>
      </c>
      <c r="D8715" s="232">
        <v>44.63</v>
      </c>
      <c r="E8715" s="232" t="s">
        <v>40909</v>
      </c>
    </row>
    <row r="8716" spans="1:5" ht="45">
      <c r="A8716" s="232" t="s">
        <v>9863</v>
      </c>
      <c r="B8716" s="233" t="s">
        <v>47674</v>
      </c>
      <c r="C8716" s="232" t="s">
        <v>3</v>
      </c>
      <c r="D8716" s="232">
        <v>34.49</v>
      </c>
      <c r="E8716" s="232" t="s">
        <v>40909</v>
      </c>
    </row>
    <row r="8717" spans="1:5" ht="45">
      <c r="A8717" s="232" t="s">
        <v>9864</v>
      </c>
      <c r="B8717" s="233" t="s">
        <v>47675</v>
      </c>
      <c r="C8717" s="232" t="s">
        <v>3</v>
      </c>
      <c r="D8717" s="232">
        <v>41.4</v>
      </c>
      <c r="E8717" s="232" t="s">
        <v>40909</v>
      </c>
    </row>
    <row r="8718" spans="1:5" ht="45">
      <c r="A8718" s="232" t="s">
        <v>9865</v>
      </c>
      <c r="B8718" s="233" t="s">
        <v>47676</v>
      </c>
      <c r="C8718" s="232" t="s">
        <v>3</v>
      </c>
      <c r="D8718" s="232">
        <v>54.83</v>
      </c>
      <c r="E8718" s="232" t="s">
        <v>40909</v>
      </c>
    </row>
    <row r="8719" spans="1:5" ht="22.5">
      <c r="A8719" s="232" t="s">
        <v>9866</v>
      </c>
      <c r="B8719" s="233" t="s">
        <v>47677</v>
      </c>
      <c r="C8719" s="232" t="s">
        <v>3</v>
      </c>
      <c r="D8719" s="232">
        <v>7.89</v>
      </c>
      <c r="E8719" s="232" t="s">
        <v>40909</v>
      </c>
    </row>
    <row r="8720" spans="1:5" ht="33.75">
      <c r="A8720" s="232" t="s">
        <v>9867</v>
      </c>
      <c r="B8720" s="233" t="s">
        <v>47678</v>
      </c>
      <c r="C8720" s="232" t="s">
        <v>3</v>
      </c>
      <c r="D8720" s="232">
        <v>56.7</v>
      </c>
      <c r="E8720" s="232" t="s">
        <v>40909</v>
      </c>
    </row>
    <row r="8721" spans="1:5" ht="33.75">
      <c r="A8721" s="232" t="s">
        <v>9868</v>
      </c>
      <c r="B8721" s="233" t="s">
        <v>47679</v>
      </c>
      <c r="C8721" s="232" t="s">
        <v>3</v>
      </c>
      <c r="D8721" s="232">
        <v>18.420000000000002</v>
      </c>
      <c r="E8721" s="232" t="s">
        <v>40909</v>
      </c>
    </row>
    <row r="8722" spans="1:5">
      <c r="A8722" s="232" t="s">
        <v>9869</v>
      </c>
      <c r="B8722" s="233" t="s">
        <v>47680</v>
      </c>
      <c r="C8722" s="232" t="s">
        <v>3</v>
      </c>
      <c r="D8722" s="232">
        <v>7.51</v>
      </c>
      <c r="E8722" s="232" t="s">
        <v>40909</v>
      </c>
    </row>
    <row r="8723" spans="1:5" ht="33.75">
      <c r="A8723" s="232" t="s">
        <v>9870</v>
      </c>
      <c r="B8723" s="233" t="s">
        <v>47681</v>
      </c>
      <c r="C8723" s="232" t="s">
        <v>3</v>
      </c>
      <c r="D8723" s="232">
        <v>101.84</v>
      </c>
      <c r="E8723" s="232" t="s">
        <v>40909</v>
      </c>
    </row>
    <row r="8724" spans="1:5" ht="33.75">
      <c r="A8724" s="232" t="s">
        <v>9871</v>
      </c>
      <c r="B8724" s="233" t="s">
        <v>47682</v>
      </c>
      <c r="C8724" s="232" t="s">
        <v>3</v>
      </c>
      <c r="D8724" s="232">
        <v>93.03</v>
      </c>
      <c r="E8724" s="232" t="s">
        <v>40909</v>
      </c>
    </row>
    <row r="8725" spans="1:5" ht="22.5">
      <c r="A8725" s="232" t="s">
        <v>9872</v>
      </c>
      <c r="B8725" s="233" t="s">
        <v>47683</v>
      </c>
      <c r="C8725" s="232" t="s">
        <v>3</v>
      </c>
      <c r="D8725" s="232">
        <v>13.49</v>
      </c>
      <c r="E8725" s="232" t="s">
        <v>40909</v>
      </c>
    </row>
    <row r="8726" spans="1:5" ht="33.75">
      <c r="A8726" s="232" t="s">
        <v>9873</v>
      </c>
      <c r="B8726" s="233" t="s">
        <v>47684</v>
      </c>
      <c r="C8726" s="232" t="s">
        <v>4</v>
      </c>
      <c r="D8726" s="232">
        <v>14.27</v>
      </c>
      <c r="E8726" s="232" t="s">
        <v>40909</v>
      </c>
    </row>
    <row r="8727" spans="1:5">
      <c r="A8727" s="232" t="s">
        <v>9874</v>
      </c>
      <c r="B8727" s="233" t="s">
        <v>47685</v>
      </c>
      <c r="C8727" s="232" t="s">
        <v>4</v>
      </c>
      <c r="D8727" s="232">
        <v>3.82</v>
      </c>
      <c r="E8727" s="232" t="s">
        <v>40909</v>
      </c>
    </row>
    <row r="8728" spans="1:5" ht="33.75">
      <c r="A8728" s="232" t="s">
        <v>9875</v>
      </c>
      <c r="B8728" s="233" t="s">
        <v>47686</v>
      </c>
      <c r="C8728" s="232" t="s">
        <v>3</v>
      </c>
      <c r="D8728" s="232">
        <v>18.98</v>
      </c>
      <c r="E8728" s="232" t="s">
        <v>40909</v>
      </c>
    </row>
    <row r="8729" spans="1:5" ht="22.5">
      <c r="A8729" s="232" t="s">
        <v>9876</v>
      </c>
      <c r="B8729" s="233" t="s">
        <v>47687</v>
      </c>
      <c r="C8729" s="232" t="s">
        <v>3</v>
      </c>
      <c r="D8729" s="232">
        <v>24.23</v>
      </c>
      <c r="E8729" s="232" t="s">
        <v>40909</v>
      </c>
    </row>
    <row r="8730" spans="1:5" ht="22.5">
      <c r="A8730" s="232" t="s">
        <v>9877</v>
      </c>
      <c r="B8730" s="233" t="s">
        <v>47688</v>
      </c>
      <c r="C8730" s="232" t="s">
        <v>3</v>
      </c>
      <c r="D8730" s="232">
        <v>15.78</v>
      </c>
      <c r="E8730" s="232" t="s">
        <v>40909</v>
      </c>
    </row>
    <row r="8731" spans="1:5" ht="22.5">
      <c r="A8731" s="232" t="s">
        <v>9878</v>
      </c>
      <c r="B8731" s="233" t="s">
        <v>47689</v>
      </c>
      <c r="C8731" s="232" t="s">
        <v>3</v>
      </c>
      <c r="D8731" s="232">
        <v>48.46</v>
      </c>
      <c r="E8731" s="232" t="s">
        <v>40909</v>
      </c>
    </row>
    <row r="8732" spans="1:5" ht="45">
      <c r="A8732" s="232" t="s">
        <v>9879</v>
      </c>
      <c r="B8732" s="233" t="s">
        <v>47690</v>
      </c>
      <c r="C8732" s="232" t="s">
        <v>3</v>
      </c>
      <c r="D8732" s="232">
        <v>51.84</v>
      </c>
      <c r="E8732" s="232" t="s">
        <v>40909</v>
      </c>
    </row>
    <row r="8733" spans="1:5" ht="22.5">
      <c r="A8733" s="232" t="s">
        <v>9880</v>
      </c>
      <c r="B8733" s="233" t="s">
        <v>47691</v>
      </c>
      <c r="C8733" s="232" t="s">
        <v>3</v>
      </c>
      <c r="D8733" s="232">
        <v>34.58</v>
      </c>
      <c r="E8733" s="232" t="s">
        <v>40909</v>
      </c>
    </row>
    <row r="8734" spans="1:5" ht="22.5">
      <c r="A8734" s="232" t="s">
        <v>9881</v>
      </c>
      <c r="B8734" s="233" t="s">
        <v>47692</v>
      </c>
      <c r="C8734" s="232" t="s">
        <v>3</v>
      </c>
      <c r="D8734" s="232">
        <v>26.83</v>
      </c>
      <c r="E8734" s="232" t="s">
        <v>40909</v>
      </c>
    </row>
    <row r="8735" spans="1:5" ht="22.5">
      <c r="A8735" s="232" t="s">
        <v>9882</v>
      </c>
      <c r="B8735" s="233" t="s">
        <v>47693</v>
      </c>
      <c r="C8735" s="232" t="s">
        <v>3</v>
      </c>
      <c r="D8735" s="232">
        <v>34.32</v>
      </c>
      <c r="E8735" s="232" t="s">
        <v>40909</v>
      </c>
    </row>
    <row r="8736" spans="1:5" ht="22.5">
      <c r="A8736" s="232" t="s">
        <v>9883</v>
      </c>
      <c r="B8736" s="233" t="s">
        <v>47694</v>
      </c>
      <c r="C8736" s="232" t="s">
        <v>3</v>
      </c>
      <c r="D8736" s="232">
        <v>12.77</v>
      </c>
      <c r="E8736" s="232" t="s">
        <v>40909</v>
      </c>
    </row>
    <row r="8737" spans="1:5" ht="22.5">
      <c r="A8737" s="232" t="s">
        <v>9884</v>
      </c>
      <c r="B8737" s="233" t="s">
        <v>47695</v>
      </c>
      <c r="C8737" s="232" t="s">
        <v>3</v>
      </c>
      <c r="D8737" s="232">
        <v>8.2799999999999994</v>
      </c>
      <c r="E8737" s="232" t="s">
        <v>40909</v>
      </c>
    </row>
    <row r="8738" spans="1:5" ht="22.5">
      <c r="A8738" s="232" t="s">
        <v>9885</v>
      </c>
      <c r="B8738" s="233" t="s">
        <v>47696</v>
      </c>
      <c r="C8738" s="232" t="s">
        <v>3</v>
      </c>
      <c r="D8738" s="232">
        <v>4.1500000000000004</v>
      </c>
      <c r="E8738" s="232" t="s">
        <v>40909</v>
      </c>
    </row>
    <row r="8739" spans="1:5" ht="22.5">
      <c r="A8739" s="232" t="s">
        <v>9886</v>
      </c>
      <c r="B8739" s="233" t="s">
        <v>47697</v>
      </c>
      <c r="C8739" s="232" t="s">
        <v>3</v>
      </c>
      <c r="D8739" s="232">
        <v>3.91</v>
      </c>
      <c r="E8739" s="232" t="s">
        <v>40909</v>
      </c>
    </row>
    <row r="8740" spans="1:5">
      <c r="A8740" s="232" t="s">
        <v>9887</v>
      </c>
      <c r="B8740" s="233" t="s">
        <v>9888</v>
      </c>
      <c r="C8740" s="232" t="s">
        <v>3</v>
      </c>
      <c r="D8740" s="232">
        <v>7.2</v>
      </c>
      <c r="E8740" s="232" t="s">
        <v>40909</v>
      </c>
    </row>
    <row r="8741" spans="1:5">
      <c r="A8741" s="232" t="s">
        <v>9889</v>
      </c>
      <c r="B8741" s="233" t="s">
        <v>9890</v>
      </c>
      <c r="C8741" s="232" t="s">
        <v>3</v>
      </c>
      <c r="D8741" s="232">
        <v>9.39</v>
      </c>
      <c r="E8741" s="232" t="s">
        <v>40909</v>
      </c>
    </row>
    <row r="8742" spans="1:5">
      <c r="A8742" s="232" t="s">
        <v>9891</v>
      </c>
      <c r="B8742" s="233" t="s">
        <v>9892</v>
      </c>
      <c r="C8742" s="232" t="s">
        <v>3</v>
      </c>
      <c r="D8742" s="232">
        <v>43.47</v>
      </c>
      <c r="E8742" s="232" t="s">
        <v>40909</v>
      </c>
    </row>
    <row r="8743" spans="1:5">
      <c r="A8743" s="232" t="s">
        <v>9893</v>
      </c>
      <c r="B8743" s="233" t="s">
        <v>47698</v>
      </c>
      <c r="C8743" s="232" t="s">
        <v>3</v>
      </c>
      <c r="D8743" s="232">
        <v>68.38</v>
      </c>
      <c r="E8743" s="232" t="s">
        <v>40909</v>
      </c>
    </row>
    <row r="8744" spans="1:5">
      <c r="A8744" s="232" t="s">
        <v>9894</v>
      </c>
      <c r="B8744" s="233" t="s">
        <v>9895</v>
      </c>
      <c r="C8744" s="232" t="s">
        <v>4</v>
      </c>
      <c r="D8744" s="232">
        <v>10</v>
      </c>
      <c r="E8744" s="232" t="s">
        <v>40909</v>
      </c>
    </row>
    <row r="8745" spans="1:5" ht="33.75">
      <c r="A8745" s="232" t="s">
        <v>9896</v>
      </c>
      <c r="B8745" s="233" t="s">
        <v>47699</v>
      </c>
      <c r="C8745" s="232" t="s">
        <v>3</v>
      </c>
      <c r="D8745" s="232">
        <v>86.68</v>
      </c>
      <c r="E8745" s="232" t="s">
        <v>40909</v>
      </c>
    </row>
    <row r="8746" spans="1:5" ht="33.75">
      <c r="A8746" s="232" t="s">
        <v>9897</v>
      </c>
      <c r="B8746" s="233" t="s">
        <v>47700</v>
      </c>
      <c r="C8746" s="232" t="s">
        <v>3</v>
      </c>
      <c r="D8746" s="232">
        <v>80.27</v>
      </c>
      <c r="E8746" s="232" t="s">
        <v>40909</v>
      </c>
    </row>
    <row r="8747" spans="1:5">
      <c r="A8747" s="232" t="s">
        <v>9898</v>
      </c>
      <c r="B8747" s="233" t="s">
        <v>47701</v>
      </c>
      <c r="C8747" s="232" t="s">
        <v>3</v>
      </c>
      <c r="D8747" s="232">
        <v>44.08</v>
      </c>
      <c r="E8747" s="232" t="s">
        <v>40909</v>
      </c>
    </row>
    <row r="8748" spans="1:5" ht="33.75">
      <c r="A8748" s="232" t="s">
        <v>9899</v>
      </c>
      <c r="B8748" s="233" t="s">
        <v>47702</v>
      </c>
      <c r="C8748" s="232" t="s">
        <v>3</v>
      </c>
      <c r="D8748" s="232">
        <v>18.399999999999999</v>
      </c>
      <c r="E8748" s="232" t="s">
        <v>40909</v>
      </c>
    </row>
    <row r="8749" spans="1:5" ht="33.75">
      <c r="A8749" s="232" t="s">
        <v>9900</v>
      </c>
      <c r="B8749" s="233" t="s">
        <v>47703</v>
      </c>
      <c r="C8749" s="232" t="s">
        <v>5</v>
      </c>
      <c r="D8749" s="232">
        <v>45.93</v>
      </c>
      <c r="E8749" s="232" t="s">
        <v>40909</v>
      </c>
    </row>
    <row r="8750" spans="1:5" ht="45">
      <c r="A8750" s="232" t="s">
        <v>9901</v>
      </c>
      <c r="B8750" s="233" t="s">
        <v>47704</v>
      </c>
      <c r="C8750" s="232" t="s">
        <v>5</v>
      </c>
      <c r="D8750" s="232">
        <v>149.22999999999999</v>
      </c>
      <c r="E8750" s="232" t="s">
        <v>40909</v>
      </c>
    </row>
    <row r="8751" spans="1:5" ht="45">
      <c r="A8751" s="232" t="s">
        <v>9902</v>
      </c>
      <c r="B8751" s="233" t="s">
        <v>47705</v>
      </c>
      <c r="C8751" s="232" t="s">
        <v>5</v>
      </c>
      <c r="D8751" s="232">
        <v>299.39999999999998</v>
      </c>
      <c r="E8751" s="232" t="s">
        <v>40909</v>
      </c>
    </row>
    <row r="8752" spans="1:5" ht="56.25">
      <c r="A8752" s="232" t="s">
        <v>9903</v>
      </c>
      <c r="B8752" s="233" t="s">
        <v>60991</v>
      </c>
      <c r="C8752" s="232" t="s">
        <v>5</v>
      </c>
      <c r="D8752" s="232">
        <v>662.88</v>
      </c>
      <c r="E8752" s="232" t="s">
        <v>40909</v>
      </c>
    </row>
    <row r="8753" spans="1:5" ht="45">
      <c r="A8753" s="232" t="s">
        <v>9904</v>
      </c>
      <c r="B8753" s="233" t="s">
        <v>47706</v>
      </c>
      <c r="C8753" s="232" t="s">
        <v>5</v>
      </c>
      <c r="D8753" s="232">
        <v>767.46</v>
      </c>
      <c r="E8753" s="232" t="s">
        <v>40909</v>
      </c>
    </row>
    <row r="8754" spans="1:5" ht="45">
      <c r="A8754" s="232" t="s">
        <v>9905</v>
      </c>
      <c r="B8754" s="233" t="s">
        <v>47707</v>
      </c>
      <c r="C8754" s="232" t="s">
        <v>5</v>
      </c>
      <c r="D8754" s="232">
        <v>191.95</v>
      </c>
      <c r="E8754" s="232" t="s">
        <v>40909</v>
      </c>
    </row>
    <row r="8755" spans="1:5" ht="45">
      <c r="A8755" s="232" t="s">
        <v>47708</v>
      </c>
      <c r="B8755" s="233" t="s">
        <v>47709</v>
      </c>
      <c r="C8755" s="232" t="s">
        <v>5</v>
      </c>
      <c r="D8755" s="232">
        <v>223.31</v>
      </c>
      <c r="E8755" s="232" t="s">
        <v>40909</v>
      </c>
    </row>
    <row r="8756" spans="1:5" ht="45">
      <c r="A8756" s="232" t="s">
        <v>47710</v>
      </c>
      <c r="B8756" s="233" t="s">
        <v>47711</v>
      </c>
      <c r="C8756" s="232" t="s">
        <v>5</v>
      </c>
      <c r="D8756" s="232">
        <v>519.03</v>
      </c>
      <c r="E8756" s="232" t="s">
        <v>40909</v>
      </c>
    </row>
    <row r="8757" spans="1:5" ht="45">
      <c r="A8757" s="232" t="s">
        <v>9906</v>
      </c>
      <c r="B8757" s="233" t="s">
        <v>47712</v>
      </c>
      <c r="C8757" s="232" t="s">
        <v>5</v>
      </c>
      <c r="D8757" s="232">
        <v>509.72</v>
      </c>
      <c r="E8757" s="232" t="s">
        <v>40909</v>
      </c>
    </row>
    <row r="8758" spans="1:5" ht="45">
      <c r="A8758" s="232" t="s">
        <v>47713</v>
      </c>
      <c r="B8758" s="233" t="s">
        <v>47714</v>
      </c>
      <c r="C8758" s="232" t="s">
        <v>5</v>
      </c>
      <c r="D8758" s="232">
        <v>195.04</v>
      </c>
      <c r="E8758" s="232" t="s">
        <v>40909</v>
      </c>
    </row>
    <row r="8759" spans="1:5" ht="45">
      <c r="A8759" s="232" t="s">
        <v>47715</v>
      </c>
      <c r="B8759" s="233" t="s">
        <v>47716</v>
      </c>
      <c r="C8759" s="232" t="s">
        <v>5</v>
      </c>
      <c r="D8759" s="232">
        <v>151.19</v>
      </c>
      <c r="E8759" s="232" t="s">
        <v>40909</v>
      </c>
    </row>
    <row r="8760" spans="1:5" ht="45">
      <c r="A8760" s="232" t="s">
        <v>9907</v>
      </c>
      <c r="B8760" s="233" t="s">
        <v>47717</v>
      </c>
      <c r="C8760" s="232" t="s">
        <v>5</v>
      </c>
      <c r="D8760" s="232">
        <v>286.83999999999997</v>
      </c>
      <c r="E8760" s="232" t="s">
        <v>40909</v>
      </c>
    </row>
    <row r="8761" spans="1:5" ht="45">
      <c r="A8761" s="232" t="s">
        <v>9908</v>
      </c>
      <c r="B8761" s="233" t="s">
        <v>47718</v>
      </c>
      <c r="C8761" s="232" t="s">
        <v>5</v>
      </c>
      <c r="D8761" s="232">
        <v>582.96</v>
      </c>
      <c r="E8761" s="232" t="s">
        <v>40909</v>
      </c>
    </row>
    <row r="8762" spans="1:5" ht="45">
      <c r="A8762" s="232" t="s">
        <v>9909</v>
      </c>
      <c r="B8762" s="233" t="s">
        <v>47719</v>
      </c>
      <c r="C8762" s="232" t="s">
        <v>5</v>
      </c>
      <c r="D8762" s="232">
        <v>738.82</v>
      </c>
      <c r="E8762" s="232" t="s">
        <v>40909</v>
      </c>
    </row>
    <row r="8763" spans="1:5" ht="22.5">
      <c r="A8763" s="232" t="s">
        <v>9910</v>
      </c>
      <c r="B8763" s="233" t="s">
        <v>47720</v>
      </c>
      <c r="C8763" s="232" t="s">
        <v>5</v>
      </c>
      <c r="D8763" s="232">
        <v>455.2</v>
      </c>
      <c r="E8763" s="232" t="s">
        <v>40909</v>
      </c>
    </row>
    <row r="8764" spans="1:5" ht="45">
      <c r="A8764" s="232" t="s">
        <v>9911</v>
      </c>
      <c r="B8764" s="233" t="s">
        <v>47721</v>
      </c>
      <c r="C8764" s="232" t="s">
        <v>5</v>
      </c>
      <c r="D8764" s="232">
        <v>435.83</v>
      </c>
      <c r="E8764" s="232" t="s">
        <v>40909</v>
      </c>
    </row>
    <row r="8765" spans="1:5" ht="33.75">
      <c r="A8765" s="232" t="s">
        <v>9912</v>
      </c>
      <c r="B8765" s="233" t="s">
        <v>47722</v>
      </c>
      <c r="C8765" s="232" t="s">
        <v>5</v>
      </c>
      <c r="D8765" s="232">
        <v>345.72</v>
      </c>
      <c r="E8765" s="232" t="s">
        <v>40909</v>
      </c>
    </row>
    <row r="8766" spans="1:5" ht="33.75">
      <c r="A8766" s="232" t="s">
        <v>9913</v>
      </c>
      <c r="B8766" s="233" t="s">
        <v>47723</v>
      </c>
      <c r="C8766" s="232" t="s">
        <v>5</v>
      </c>
      <c r="D8766" s="232">
        <v>824.69</v>
      </c>
      <c r="E8766" s="232" t="s">
        <v>40909</v>
      </c>
    </row>
    <row r="8767" spans="1:5" ht="45">
      <c r="A8767" s="232" t="s">
        <v>9914</v>
      </c>
      <c r="B8767" s="233" t="s">
        <v>47724</v>
      </c>
      <c r="C8767" s="232" t="s">
        <v>5</v>
      </c>
      <c r="D8767" s="232">
        <v>245.73</v>
      </c>
      <c r="E8767" s="232" t="s">
        <v>40909</v>
      </c>
    </row>
    <row r="8768" spans="1:5" ht="45">
      <c r="A8768" s="232" t="s">
        <v>47725</v>
      </c>
      <c r="B8768" s="233" t="s">
        <v>47726</v>
      </c>
      <c r="C8768" s="232" t="s">
        <v>5</v>
      </c>
      <c r="D8768" s="232">
        <v>230.23</v>
      </c>
      <c r="E8768" s="232" t="s">
        <v>40909</v>
      </c>
    </row>
    <row r="8769" spans="1:5" ht="56.25">
      <c r="A8769" s="232" t="s">
        <v>9915</v>
      </c>
      <c r="B8769" s="233" t="s">
        <v>47727</v>
      </c>
      <c r="C8769" s="232" t="s">
        <v>5</v>
      </c>
      <c r="D8769" s="232">
        <v>764.01</v>
      </c>
      <c r="E8769" s="232" t="s">
        <v>40909</v>
      </c>
    </row>
    <row r="8770" spans="1:5" ht="45">
      <c r="A8770" s="232" t="s">
        <v>47728</v>
      </c>
      <c r="B8770" s="233" t="s">
        <v>47729</v>
      </c>
      <c r="C8770" s="232" t="s">
        <v>5</v>
      </c>
      <c r="D8770" s="232">
        <v>536.41999999999996</v>
      </c>
      <c r="E8770" s="232" t="s">
        <v>40909</v>
      </c>
    </row>
    <row r="8771" spans="1:5" ht="33.75">
      <c r="A8771" s="232" t="s">
        <v>9916</v>
      </c>
      <c r="B8771" s="233" t="s">
        <v>47730</v>
      </c>
      <c r="C8771" s="232" t="s">
        <v>5</v>
      </c>
      <c r="D8771" s="232">
        <v>670.33</v>
      </c>
      <c r="E8771" s="232" t="s">
        <v>40909</v>
      </c>
    </row>
    <row r="8772" spans="1:5" ht="33.75">
      <c r="A8772" s="232" t="s">
        <v>47731</v>
      </c>
      <c r="B8772" s="233" t="s">
        <v>47732</v>
      </c>
      <c r="C8772" s="232" t="s">
        <v>5</v>
      </c>
      <c r="D8772" s="232">
        <v>998.04</v>
      </c>
      <c r="E8772" s="232" t="s">
        <v>40909</v>
      </c>
    </row>
    <row r="8773" spans="1:5" ht="22.5">
      <c r="A8773" s="232" t="s">
        <v>9917</v>
      </c>
      <c r="B8773" s="233" t="s">
        <v>47733</v>
      </c>
      <c r="C8773" s="232" t="s">
        <v>5</v>
      </c>
      <c r="D8773" s="232">
        <v>227.59</v>
      </c>
      <c r="E8773" s="232" t="s">
        <v>40909</v>
      </c>
    </row>
    <row r="8774" spans="1:5" ht="22.5">
      <c r="A8774" s="232" t="s">
        <v>9918</v>
      </c>
      <c r="B8774" s="233" t="s">
        <v>47734</v>
      </c>
      <c r="C8774" s="232" t="s">
        <v>5</v>
      </c>
      <c r="D8774" s="232">
        <v>232.74</v>
      </c>
      <c r="E8774" s="232" t="s">
        <v>40909</v>
      </c>
    </row>
    <row r="8775" spans="1:5" ht="22.5">
      <c r="A8775" s="232" t="s">
        <v>47735</v>
      </c>
      <c r="B8775" s="233" t="s">
        <v>47736</v>
      </c>
      <c r="C8775" s="232" t="s">
        <v>5</v>
      </c>
      <c r="D8775" s="232">
        <v>408.95</v>
      </c>
      <c r="E8775" s="232" t="s">
        <v>40909</v>
      </c>
    </row>
    <row r="8776" spans="1:5" ht="22.5">
      <c r="A8776" s="232" t="s">
        <v>47737</v>
      </c>
      <c r="B8776" s="233" t="s">
        <v>47738</v>
      </c>
      <c r="C8776" s="232" t="s">
        <v>5</v>
      </c>
      <c r="D8776" s="232">
        <v>414.1</v>
      </c>
      <c r="E8776" s="232" t="s">
        <v>40909</v>
      </c>
    </row>
    <row r="8777" spans="1:5" ht="33.75">
      <c r="A8777" s="232" t="s">
        <v>47739</v>
      </c>
      <c r="B8777" s="233" t="s">
        <v>47740</v>
      </c>
      <c r="C8777" s="232" t="s">
        <v>5</v>
      </c>
      <c r="D8777" s="232">
        <v>556.89</v>
      </c>
      <c r="E8777" s="232" t="s">
        <v>40909</v>
      </c>
    </row>
    <row r="8778" spans="1:5" ht="33.75">
      <c r="A8778" s="232" t="s">
        <v>47741</v>
      </c>
      <c r="B8778" s="233" t="s">
        <v>47742</v>
      </c>
      <c r="C8778" s="232" t="s">
        <v>5</v>
      </c>
      <c r="D8778" s="232">
        <v>562.04</v>
      </c>
      <c r="E8778" s="232" t="s">
        <v>40909</v>
      </c>
    </row>
    <row r="8779" spans="1:5" ht="33.75">
      <c r="A8779" s="232" t="s">
        <v>47743</v>
      </c>
      <c r="B8779" s="233" t="s">
        <v>47744</v>
      </c>
      <c r="C8779" s="232" t="s">
        <v>5</v>
      </c>
      <c r="D8779" s="232">
        <v>1730.39</v>
      </c>
      <c r="E8779" s="232" t="s">
        <v>40909</v>
      </c>
    </row>
    <row r="8780" spans="1:5" ht="22.5">
      <c r="A8780" s="232" t="s">
        <v>9919</v>
      </c>
      <c r="B8780" s="233" t="s">
        <v>47745</v>
      </c>
      <c r="C8780" s="232" t="s">
        <v>5</v>
      </c>
      <c r="D8780" s="232">
        <v>63.74</v>
      </c>
      <c r="E8780" s="232" t="s">
        <v>40909</v>
      </c>
    </row>
    <row r="8781" spans="1:5" ht="22.5">
      <c r="A8781" s="232" t="s">
        <v>9920</v>
      </c>
      <c r="B8781" s="233" t="s">
        <v>47746</v>
      </c>
      <c r="C8781" s="232" t="s">
        <v>5</v>
      </c>
      <c r="D8781" s="232">
        <v>1029.9000000000001</v>
      </c>
      <c r="E8781" s="232" t="s">
        <v>40909</v>
      </c>
    </row>
    <row r="8782" spans="1:5" ht="33.75">
      <c r="A8782" s="232" t="s">
        <v>9921</v>
      </c>
      <c r="B8782" s="233" t="s">
        <v>47747</v>
      </c>
      <c r="C8782" s="232" t="s">
        <v>5</v>
      </c>
      <c r="D8782" s="232">
        <v>1106</v>
      </c>
      <c r="E8782" s="232" t="s">
        <v>40909</v>
      </c>
    </row>
    <row r="8783" spans="1:5" ht="33.75">
      <c r="A8783" s="232" t="s">
        <v>9922</v>
      </c>
      <c r="B8783" s="233" t="s">
        <v>47748</v>
      </c>
      <c r="C8783" s="232" t="s">
        <v>5</v>
      </c>
      <c r="D8783" s="232">
        <v>1524.14</v>
      </c>
      <c r="E8783" s="232" t="s">
        <v>40909</v>
      </c>
    </row>
    <row r="8784" spans="1:5">
      <c r="A8784" s="232" t="s">
        <v>9923</v>
      </c>
      <c r="B8784" s="233" t="s">
        <v>47749</v>
      </c>
      <c r="C8784" s="232" t="s">
        <v>5</v>
      </c>
      <c r="D8784" s="232">
        <v>43.89</v>
      </c>
      <c r="E8784" s="232" t="s">
        <v>40909</v>
      </c>
    </row>
    <row r="8785" spans="1:5">
      <c r="A8785" s="232" t="s">
        <v>9924</v>
      </c>
      <c r="B8785" s="233" t="s">
        <v>47750</v>
      </c>
      <c r="C8785" s="232" t="s">
        <v>5</v>
      </c>
      <c r="D8785" s="232">
        <v>47.31</v>
      </c>
      <c r="E8785" s="232" t="s">
        <v>40909</v>
      </c>
    </row>
    <row r="8786" spans="1:5">
      <c r="A8786" s="232" t="s">
        <v>9925</v>
      </c>
      <c r="B8786" s="233" t="s">
        <v>47751</v>
      </c>
      <c r="C8786" s="232" t="s">
        <v>5</v>
      </c>
      <c r="D8786" s="232">
        <v>41.68</v>
      </c>
      <c r="E8786" s="232" t="s">
        <v>40909</v>
      </c>
    </row>
    <row r="8787" spans="1:5">
      <c r="A8787" s="232" t="s">
        <v>9926</v>
      </c>
      <c r="B8787" s="233" t="s">
        <v>47752</v>
      </c>
      <c r="C8787" s="232" t="s">
        <v>5</v>
      </c>
      <c r="D8787" s="232">
        <v>103.55</v>
      </c>
      <c r="E8787" s="232" t="s">
        <v>40909</v>
      </c>
    </row>
    <row r="8788" spans="1:5">
      <c r="A8788" s="232" t="s">
        <v>9927</v>
      </c>
      <c r="B8788" s="233" t="s">
        <v>47753</v>
      </c>
      <c r="C8788" s="232" t="s">
        <v>5</v>
      </c>
      <c r="D8788" s="232">
        <v>21.44</v>
      </c>
      <c r="E8788" s="232" t="s">
        <v>40909</v>
      </c>
    </row>
    <row r="8789" spans="1:5">
      <c r="A8789" s="232" t="s">
        <v>9928</v>
      </c>
      <c r="B8789" s="233" t="s">
        <v>47754</v>
      </c>
      <c r="C8789" s="232" t="s">
        <v>5</v>
      </c>
      <c r="D8789" s="232">
        <v>69.040000000000006</v>
      </c>
      <c r="E8789" s="232" t="s">
        <v>40909</v>
      </c>
    </row>
    <row r="8790" spans="1:5" ht="22.5">
      <c r="A8790" s="232" t="s">
        <v>9929</v>
      </c>
      <c r="B8790" s="233" t="s">
        <v>47755</v>
      </c>
      <c r="C8790" s="232" t="s">
        <v>5</v>
      </c>
      <c r="D8790" s="232">
        <v>87.09</v>
      </c>
      <c r="E8790" s="232" t="s">
        <v>40909</v>
      </c>
    </row>
    <row r="8791" spans="1:5" ht="22.5">
      <c r="A8791" s="232" t="s">
        <v>9930</v>
      </c>
      <c r="B8791" s="233" t="s">
        <v>47756</v>
      </c>
      <c r="C8791" s="232" t="s">
        <v>5</v>
      </c>
      <c r="D8791" s="232">
        <v>81.09</v>
      </c>
      <c r="E8791" s="232" t="s">
        <v>40909</v>
      </c>
    </row>
    <row r="8792" spans="1:5" ht="22.5">
      <c r="A8792" s="232" t="s">
        <v>9931</v>
      </c>
      <c r="B8792" s="233" t="s">
        <v>47757</v>
      </c>
      <c r="C8792" s="232" t="s">
        <v>5</v>
      </c>
      <c r="D8792" s="232">
        <v>100.57</v>
      </c>
      <c r="E8792" s="232" t="s">
        <v>40909</v>
      </c>
    </row>
    <row r="8793" spans="1:5" ht="22.5">
      <c r="A8793" s="232" t="s">
        <v>47758</v>
      </c>
      <c r="B8793" s="233" t="s">
        <v>47759</v>
      </c>
      <c r="C8793" s="232" t="s">
        <v>5</v>
      </c>
      <c r="D8793" s="232">
        <v>123.81</v>
      </c>
      <c r="E8793" s="232" t="s">
        <v>40909</v>
      </c>
    </row>
    <row r="8794" spans="1:5" ht="22.5">
      <c r="A8794" s="232" t="s">
        <v>9932</v>
      </c>
      <c r="B8794" s="233" t="s">
        <v>47760</v>
      </c>
      <c r="C8794" s="232" t="s">
        <v>5</v>
      </c>
      <c r="D8794" s="232">
        <v>276.27999999999997</v>
      </c>
      <c r="E8794" s="232" t="s">
        <v>40909</v>
      </c>
    </row>
    <row r="8795" spans="1:5" ht="33.75">
      <c r="A8795" s="232" t="s">
        <v>47761</v>
      </c>
      <c r="B8795" s="233" t="s">
        <v>47762</v>
      </c>
      <c r="C8795" s="232" t="s">
        <v>5</v>
      </c>
      <c r="D8795" s="232">
        <v>343.71</v>
      </c>
      <c r="E8795" s="232" t="s">
        <v>40909</v>
      </c>
    </row>
    <row r="8796" spans="1:5" ht="22.5">
      <c r="A8796" s="232" t="s">
        <v>47763</v>
      </c>
      <c r="B8796" s="233" t="s">
        <v>47764</v>
      </c>
      <c r="C8796" s="232" t="s">
        <v>5</v>
      </c>
      <c r="D8796" s="232">
        <v>299.97000000000003</v>
      </c>
      <c r="E8796" s="232" t="s">
        <v>40909</v>
      </c>
    </row>
    <row r="8797" spans="1:5" ht="22.5">
      <c r="A8797" s="232" t="s">
        <v>47765</v>
      </c>
      <c r="B8797" s="233" t="s">
        <v>47766</v>
      </c>
      <c r="C8797" s="232" t="s">
        <v>5</v>
      </c>
      <c r="D8797" s="232">
        <v>680.47</v>
      </c>
      <c r="E8797" s="232" t="s">
        <v>40909</v>
      </c>
    </row>
    <row r="8798" spans="1:5" ht="22.5">
      <c r="A8798" s="232" t="s">
        <v>47767</v>
      </c>
      <c r="B8798" s="233" t="s">
        <v>47768</v>
      </c>
      <c r="C8798" s="232" t="s">
        <v>5</v>
      </c>
      <c r="D8798" s="232">
        <v>527.05999999999995</v>
      </c>
      <c r="E8798" s="232" t="s">
        <v>40909</v>
      </c>
    </row>
    <row r="8799" spans="1:5" ht="22.5">
      <c r="A8799" s="232" t="s">
        <v>47769</v>
      </c>
      <c r="B8799" s="233" t="s">
        <v>47770</v>
      </c>
      <c r="C8799" s="232" t="s">
        <v>5</v>
      </c>
      <c r="D8799" s="232">
        <v>853.82</v>
      </c>
      <c r="E8799" s="232" t="s">
        <v>40909</v>
      </c>
    </row>
    <row r="8800" spans="1:5" ht="22.5">
      <c r="A8800" s="232" t="s">
        <v>9933</v>
      </c>
      <c r="B8800" s="233" t="s">
        <v>47771</v>
      </c>
      <c r="C8800" s="232" t="s">
        <v>5</v>
      </c>
      <c r="D8800" s="232">
        <v>169.07</v>
      </c>
      <c r="E8800" s="232" t="s">
        <v>40909</v>
      </c>
    </row>
    <row r="8801" spans="1:5" ht="22.5">
      <c r="A8801" s="232" t="s">
        <v>47772</v>
      </c>
      <c r="B8801" s="233" t="s">
        <v>47773</v>
      </c>
      <c r="C8801" s="232" t="s">
        <v>5</v>
      </c>
      <c r="D8801" s="232">
        <v>393.15</v>
      </c>
      <c r="E8801" s="232" t="s">
        <v>40909</v>
      </c>
    </row>
    <row r="8802" spans="1:5" ht="22.5">
      <c r="A8802" s="232" t="s">
        <v>9934</v>
      </c>
      <c r="B8802" s="233" t="s">
        <v>47774</v>
      </c>
      <c r="C8802" s="232" t="s">
        <v>5</v>
      </c>
      <c r="D8802" s="232">
        <v>346.38</v>
      </c>
      <c r="E8802" s="232" t="s">
        <v>40909</v>
      </c>
    </row>
    <row r="8803" spans="1:5" ht="22.5">
      <c r="A8803" s="232" t="s">
        <v>47775</v>
      </c>
      <c r="B8803" s="233" t="s">
        <v>47776</v>
      </c>
      <c r="C8803" s="232" t="s">
        <v>5</v>
      </c>
      <c r="D8803" s="232">
        <v>110.86</v>
      </c>
      <c r="E8803" s="232" t="s">
        <v>40909</v>
      </c>
    </row>
    <row r="8804" spans="1:5" ht="22.5">
      <c r="A8804" s="232" t="s">
        <v>9935</v>
      </c>
      <c r="B8804" s="233" t="s">
        <v>47777</v>
      </c>
      <c r="C8804" s="232" t="s">
        <v>5</v>
      </c>
      <c r="D8804" s="232">
        <v>310.89</v>
      </c>
      <c r="E8804" s="232" t="s">
        <v>40909</v>
      </c>
    </row>
    <row r="8805" spans="1:5" ht="22.5">
      <c r="A8805" s="232" t="s">
        <v>9936</v>
      </c>
      <c r="B8805" s="233" t="s">
        <v>47778</v>
      </c>
      <c r="C8805" s="232" t="s">
        <v>5</v>
      </c>
      <c r="D8805" s="232">
        <v>88.01</v>
      </c>
      <c r="E8805" s="232" t="s">
        <v>40909</v>
      </c>
    </row>
    <row r="8806" spans="1:5" ht="22.5">
      <c r="A8806" s="232" t="s">
        <v>47779</v>
      </c>
      <c r="B8806" s="233" t="s">
        <v>47780</v>
      </c>
      <c r="C8806" s="232" t="s">
        <v>5</v>
      </c>
      <c r="D8806" s="232">
        <v>83.05</v>
      </c>
      <c r="E8806" s="232" t="s">
        <v>40909</v>
      </c>
    </row>
    <row r="8807" spans="1:5" ht="22.5">
      <c r="A8807" s="232" t="s">
        <v>47781</v>
      </c>
      <c r="B8807" s="233" t="s">
        <v>47782</v>
      </c>
      <c r="C8807" s="232" t="s">
        <v>5</v>
      </c>
      <c r="D8807" s="232">
        <v>155.16999999999999</v>
      </c>
      <c r="E8807" s="232" t="s">
        <v>40909</v>
      </c>
    </row>
    <row r="8808" spans="1:5" ht="22.5">
      <c r="A8808" s="232" t="s">
        <v>47783</v>
      </c>
      <c r="B8808" s="233" t="s">
        <v>47784</v>
      </c>
      <c r="C8808" s="232" t="s">
        <v>5</v>
      </c>
      <c r="D8808" s="232">
        <v>320.2</v>
      </c>
      <c r="E8808" s="232" t="s">
        <v>40909</v>
      </c>
    </row>
    <row r="8809" spans="1:5" ht="22.5">
      <c r="A8809" s="232" t="s">
        <v>47785</v>
      </c>
      <c r="B8809" s="233" t="s">
        <v>47786</v>
      </c>
      <c r="C8809" s="232" t="s">
        <v>5</v>
      </c>
      <c r="D8809" s="232">
        <v>380.1</v>
      </c>
      <c r="E8809" s="232" t="s">
        <v>40909</v>
      </c>
    </row>
    <row r="8810" spans="1:5" ht="22.5">
      <c r="A8810" s="232" t="s">
        <v>9937</v>
      </c>
      <c r="B8810" s="233" t="s">
        <v>47787</v>
      </c>
      <c r="C8810" s="232" t="s">
        <v>5</v>
      </c>
      <c r="D8810" s="232">
        <v>493.4</v>
      </c>
      <c r="E8810" s="232" t="s">
        <v>40909</v>
      </c>
    </row>
    <row r="8811" spans="1:5" ht="22.5">
      <c r="A8811" s="232" t="s">
        <v>9938</v>
      </c>
      <c r="B8811" s="233" t="s">
        <v>47788</v>
      </c>
      <c r="C8811" s="232" t="s">
        <v>5</v>
      </c>
      <c r="D8811" s="232">
        <v>364.58</v>
      </c>
      <c r="E8811" s="232" t="s">
        <v>40909</v>
      </c>
    </row>
    <row r="8812" spans="1:5">
      <c r="A8812" s="232" t="s">
        <v>9939</v>
      </c>
      <c r="B8812" s="233" t="s">
        <v>47789</v>
      </c>
      <c r="C8812" s="232" t="s">
        <v>5</v>
      </c>
      <c r="D8812" s="232">
        <v>30.65</v>
      </c>
      <c r="E8812" s="232" t="s">
        <v>40909</v>
      </c>
    </row>
    <row r="8813" spans="1:5" ht="22.5">
      <c r="A8813" s="232" t="s">
        <v>9940</v>
      </c>
      <c r="B8813" s="233" t="s">
        <v>47790</v>
      </c>
      <c r="C8813" s="232" t="s">
        <v>5</v>
      </c>
      <c r="D8813" s="232">
        <v>51.37</v>
      </c>
      <c r="E8813" s="232" t="s">
        <v>40909</v>
      </c>
    </row>
    <row r="8814" spans="1:5" ht="22.5">
      <c r="A8814" s="232" t="s">
        <v>9941</v>
      </c>
      <c r="B8814" s="233" t="s">
        <v>47791</v>
      </c>
      <c r="C8814" s="232" t="s">
        <v>5</v>
      </c>
      <c r="D8814" s="232">
        <v>32.57</v>
      </c>
      <c r="E8814" s="232" t="s">
        <v>40909</v>
      </c>
    </row>
    <row r="8815" spans="1:5">
      <c r="A8815" s="232" t="s">
        <v>9942</v>
      </c>
      <c r="B8815" s="233" t="s">
        <v>47792</v>
      </c>
      <c r="C8815" s="232" t="s">
        <v>5</v>
      </c>
      <c r="D8815" s="232">
        <v>29.96</v>
      </c>
      <c r="E8815" s="232" t="s">
        <v>40909</v>
      </c>
    </row>
    <row r="8816" spans="1:5">
      <c r="A8816" s="232" t="s">
        <v>9943</v>
      </c>
      <c r="B8816" s="233" t="s">
        <v>47793</v>
      </c>
      <c r="C8816" s="232" t="s">
        <v>5</v>
      </c>
      <c r="D8816" s="232">
        <v>24.16</v>
      </c>
      <c r="E8816" s="232" t="s">
        <v>40909</v>
      </c>
    </row>
    <row r="8817" spans="1:5">
      <c r="A8817" s="232" t="s">
        <v>9944</v>
      </c>
      <c r="B8817" s="233" t="s">
        <v>47794</v>
      </c>
      <c r="C8817" s="232" t="s">
        <v>5</v>
      </c>
      <c r="D8817" s="232">
        <v>99.63</v>
      </c>
      <c r="E8817" s="232" t="s">
        <v>40909</v>
      </c>
    </row>
    <row r="8818" spans="1:5">
      <c r="A8818" s="232" t="s">
        <v>9945</v>
      </c>
      <c r="B8818" s="233" t="s">
        <v>9946</v>
      </c>
      <c r="C8818" s="232" t="s">
        <v>5</v>
      </c>
      <c r="D8818" s="232">
        <v>42.81</v>
      </c>
      <c r="E8818" s="232" t="s">
        <v>40909</v>
      </c>
    </row>
    <row r="8819" spans="1:5">
      <c r="A8819" s="232" t="s">
        <v>9947</v>
      </c>
      <c r="B8819" s="233" t="s">
        <v>47795</v>
      </c>
      <c r="C8819" s="232" t="s">
        <v>5</v>
      </c>
      <c r="D8819" s="232">
        <v>120.41</v>
      </c>
      <c r="E8819" s="232" t="s">
        <v>40909</v>
      </c>
    </row>
    <row r="8820" spans="1:5">
      <c r="A8820" s="232" t="s">
        <v>9948</v>
      </c>
      <c r="B8820" s="233" t="s">
        <v>47796</v>
      </c>
      <c r="C8820" s="232" t="s">
        <v>5</v>
      </c>
      <c r="D8820" s="232">
        <v>12.05</v>
      </c>
      <c r="E8820" s="232" t="s">
        <v>40909</v>
      </c>
    </row>
    <row r="8821" spans="1:5">
      <c r="A8821" s="232" t="s">
        <v>9949</v>
      </c>
      <c r="B8821" s="233" t="s">
        <v>9950</v>
      </c>
      <c r="C8821" s="232" t="s">
        <v>5</v>
      </c>
      <c r="D8821" s="232">
        <v>10.67</v>
      </c>
      <c r="E8821" s="232" t="s">
        <v>40909</v>
      </c>
    </row>
    <row r="8822" spans="1:5">
      <c r="A8822" s="232" t="s">
        <v>9951</v>
      </c>
      <c r="B8822" s="233" t="s">
        <v>9952</v>
      </c>
      <c r="C8822" s="232" t="s">
        <v>5</v>
      </c>
      <c r="D8822" s="232">
        <v>223.4</v>
      </c>
      <c r="E8822" s="232" t="s">
        <v>40909</v>
      </c>
    </row>
    <row r="8823" spans="1:5">
      <c r="A8823" s="232" t="s">
        <v>9953</v>
      </c>
      <c r="B8823" s="233" t="s">
        <v>9954</v>
      </c>
      <c r="C8823" s="232" t="s">
        <v>5</v>
      </c>
      <c r="D8823" s="232">
        <v>51.49</v>
      </c>
      <c r="E8823" s="232" t="s">
        <v>40909</v>
      </c>
    </row>
    <row r="8824" spans="1:5" ht="33.75">
      <c r="A8824" s="232" t="s">
        <v>9955</v>
      </c>
      <c r="B8824" s="233" t="s">
        <v>47797</v>
      </c>
      <c r="C8824" s="232" t="s">
        <v>5</v>
      </c>
      <c r="D8824" s="232">
        <v>32.869999999999997</v>
      </c>
      <c r="E8824" s="232" t="s">
        <v>40909</v>
      </c>
    </row>
    <row r="8825" spans="1:5" ht="22.5">
      <c r="A8825" s="232" t="s">
        <v>9956</v>
      </c>
      <c r="B8825" s="233" t="s">
        <v>47798</v>
      </c>
      <c r="C8825" s="232" t="s">
        <v>5</v>
      </c>
      <c r="D8825" s="232">
        <v>93.18</v>
      </c>
      <c r="E8825" s="232" t="s">
        <v>40909</v>
      </c>
    </row>
    <row r="8826" spans="1:5" ht="22.5">
      <c r="A8826" s="232" t="s">
        <v>9957</v>
      </c>
      <c r="B8826" s="233" t="s">
        <v>47799</v>
      </c>
      <c r="C8826" s="232" t="s">
        <v>5</v>
      </c>
      <c r="D8826" s="232">
        <v>221.15</v>
      </c>
      <c r="E8826" s="232" t="s">
        <v>40909</v>
      </c>
    </row>
    <row r="8827" spans="1:5" ht="22.5">
      <c r="A8827" s="232" t="s">
        <v>9958</v>
      </c>
      <c r="B8827" s="233" t="s">
        <v>47800</v>
      </c>
      <c r="C8827" s="232" t="s">
        <v>5</v>
      </c>
      <c r="D8827" s="232">
        <v>61.04</v>
      </c>
      <c r="E8827" s="232" t="s">
        <v>40909</v>
      </c>
    </row>
    <row r="8828" spans="1:5" ht="33.75">
      <c r="A8828" s="232" t="s">
        <v>9959</v>
      </c>
      <c r="B8828" s="233" t="s">
        <v>47801</v>
      </c>
      <c r="C8828" s="232" t="s">
        <v>5</v>
      </c>
      <c r="D8828" s="232">
        <v>274.58</v>
      </c>
      <c r="E8828" s="232" t="s">
        <v>40909</v>
      </c>
    </row>
    <row r="8829" spans="1:5" ht="33.75">
      <c r="A8829" s="232" t="s">
        <v>9960</v>
      </c>
      <c r="B8829" s="233" t="s">
        <v>47802</v>
      </c>
      <c r="C8829" s="232" t="s">
        <v>5</v>
      </c>
      <c r="D8829" s="232">
        <v>102.67</v>
      </c>
      <c r="E8829" s="232" t="s">
        <v>40909</v>
      </c>
    </row>
    <row r="8830" spans="1:5" ht="22.5">
      <c r="A8830" s="232" t="s">
        <v>9961</v>
      </c>
      <c r="B8830" s="233" t="s">
        <v>47803</v>
      </c>
      <c r="C8830" s="232" t="s">
        <v>5</v>
      </c>
      <c r="D8830" s="232">
        <v>190.25</v>
      </c>
      <c r="E8830" s="232" t="s">
        <v>40909</v>
      </c>
    </row>
    <row r="8831" spans="1:5">
      <c r="A8831" s="232" t="s">
        <v>9962</v>
      </c>
      <c r="B8831" s="233" t="s">
        <v>9963</v>
      </c>
      <c r="C8831" s="232" t="s">
        <v>5</v>
      </c>
      <c r="D8831" s="232">
        <v>10.29</v>
      </c>
      <c r="E8831" s="232" t="s">
        <v>40909</v>
      </c>
    </row>
    <row r="8832" spans="1:5">
      <c r="A8832" s="232" t="s">
        <v>9964</v>
      </c>
      <c r="B8832" s="233" t="s">
        <v>9965</v>
      </c>
      <c r="C8832" s="232" t="s">
        <v>5</v>
      </c>
      <c r="D8832" s="232">
        <v>9.17</v>
      </c>
      <c r="E8832" s="232" t="s">
        <v>40909</v>
      </c>
    </row>
    <row r="8833" spans="1:5" ht="22.5">
      <c r="A8833" s="232" t="s">
        <v>9966</v>
      </c>
      <c r="B8833" s="233" t="s">
        <v>47804</v>
      </c>
      <c r="C8833" s="232" t="s">
        <v>5</v>
      </c>
      <c r="D8833" s="232">
        <v>59.36</v>
      </c>
      <c r="E8833" s="232" t="s">
        <v>40909</v>
      </c>
    </row>
    <row r="8834" spans="1:5" ht="22.5">
      <c r="A8834" s="232" t="s">
        <v>9967</v>
      </c>
      <c r="B8834" s="233" t="s">
        <v>47805</v>
      </c>
      <c r="C8834" s="232" t="s">
        <v>5</v>
      </c>
      <c r="D8834" s="232">
        <v>126.65</v>
      </c>
      <c r="E8834" s="232" t="s">
        <v>40909</v>
      </c>
    </row>
    <row r="8835" spans="1:5" ht="22.5">
      <c r="A8835" s="232" t="s">
        <v>9968</v>
      </c>
      <c r="B8835" s="233" t="s">
        <v>47806</v>
      </c>
      <c r="C8835" s="232" t="s">
        <v>5</v>
      </c>
      <c r="D8835" s="232">
        <v>73.56</v>
      </c>
      <c r="E8835" s="232" t="s">
        <v>40909</v>
      </c>
    </row>
    <row r="8836" spans="1:5" ht="22.5">
      <c r="A8836" s="232" t="s">
        <v>9969</v>
      </c>
      <c r="B8836" s="233" t="s">
        <v>47807</v>
      </c>
      <c r="C8836" s="232" t="s">
        <v>5</v>
      </c>
      <c r="D8836" s="232">
        <v>82.3</v>
      </c>
      <c r="E8836" s="232" t="s">
        <v>40909</v>
      </c>
    </row>
    <row r="8837" spans="1:5" ht="22.5">
      <c r="A8837" s="232" t="s">
        <v>9970</v>
      </c>
      <c r="B8837" s="233" t="s">
        <v>47808</v>
      </c>
      <c r="C8837" s="232" t="s">
        <v>5</v>
      </c>
      <c r="D8837" s="232">
        <v>115.12</v>
      </c>
      <c r="E8837" s="232" t="s">
        <v>40909</v>
      </c>
    </row>
    <row r="8838" spans="1:5" ht="33.75">
      <c r="A8838" s="232" t="s">
        <v>9971</v>
      </c>
      <c r="B8838" s="233" t="s">
        <v>47809</v>
      </c>
      <c r="C8838" s="232" t="s">
        <v>5</v>
      </c>
      <c r="D8838" s="232">
        <v>208.94</v>
      </c>
      <c r="E8838" s="232" t="s">
        <v>40909</v>
      </c>
    </row>
    <row r="8839" spans="1:5" ht="22.5">
      <c r="A8839" s="232" t="s">
        <v>9972</v>
      </c>
      <c r="B8839" s="233" t="s">
        <v>47810</v>
      </c>
      <c r="C8839" s="232" t="s">
        <v>5</v>
      </c>
      <c r="D8839" s="232">
        <v>222.48</v>
      </c>
      <c r="E8839" s="232" t="s">
        <v>40909</v>
      </c>
    </row>
    <row r="8840" spans="1:5" ht="22.5">
      <c r="A8840" s="232" t="s">
        <v>9973</v>
      </c>
      <c r="B8840" s="233" t="s">
        <v>47811</v>
      </c>
      <c r="C8840" s="232" t="s">
        <v>5</v>
      </c>
      <c r="D8840" s="232">
        <v>33.630000000000003</v>
      </c>
      <c r="E8840" s="232" t="s">
        <v>40909</v>
      </c>
    </row>
    <row r="8841" spans="1:5" ht="22.5">
      <c r="A8841" s="232" t="s">
        <v>9974</v>
      </c>
      <c r="B8841" s="233" t="s">
        <v>47812</v>
      </c>
      <c r="C8841" s="232" t="s">
        <v>5</v>
      </c>
      <c r="D8841" s="232">
        <v>28.08</v>
      </c>
      <c r="E8841" s="232" t="s">
        <v>40909</v>
      </c>
    </row>
    <row r="8842" spans="1:5" ht="22.5">
      <c r="A8842" s="232" t="s">
        <v>9975</v>
      </c>
      <c r="B8842" s="233" t="s">
        <v>47813</v>
      </c>
      <c r="C8842" s="232" t="s">
        <v>5</v>
      </c>
      <c r="D8842" s="232">
        <v>28.08</v>
      </c>
      <c r="E8842" s="232" t="s">
        <v>40909</v>
      </c>
    </row>
    <row r="8843" spans="1:5" ht="22.5">
      <c r="A8843" s="232" t="s">
        <v>9976</v>
      </c>
      <c r="B8843" s="233" t="s">
        <v>47814</v>
      </c>
      <c r="C8843" s="232" t="s">
        <v>5</v>
      </c>
      <c r="D8843" s="232">
        <v>939.09</v>
      </c>
      <c r="E8843" s="232" t="s">
        <v>40909</v>
      </c>
    </row>
    <row r="8844" spans="1:5" ht="22.5">
      <c r="A8844" s="232" t="s">
        <v>12827</v>
      </c>
      <c r="B8844" s="233" t="s">
        <v>47815</v>
      </c>
      <c r="C8844" s="232" t="s">
        <v>5</v>
      </c>
      <c r="D8844" s="232">
        <v>259.51</v>
      </c>
      <c r="E8844" s="232" t="s">
        <v>40909</v>
      </c>
    </row>
    <row r="8845" spans="1:5" ht="22.5">
      <c r="A8845" s="232" t="s">
        <v>9977</v>
      </c>
      <c r="B8845" s="233" t="s">
        <v>47816</v>
      </c>
      <c r="C8845" s="232" t="s">
        <v>5</v>
      </c>
      <c r="D8845" s="232">
        <v>46.34</v>
      </c>
      <c r="E8845" s="232" t="s">
        <v>40909</v>
      </c>
    </row>
    <row r="8846" spans="1:5" ht="33.75">
      <c r="A8846" s="232" t="s">
        <v>9978</v>
      </c>
      <c r="B8846" s="233" t="s">
        <v>47817</v>
      </c>
      <c r="C8846" s="232" t="s">
        <v>5</v>
      </c>
      <c r="D8846" s="232">
        <v>568.88</v>
      </c>
      <c r="E8846" s="232" t="s">
        <v>40909</v>
      </c>
    </row>
    <row r="8847" spans="1:5" ht="33.75">
      <c r="A8847" s="232" t="s">
        <v>9979</v>
      </c>
      <c r="B8847" s="233" t="s">
        <v>47818</v>
      </c>
      <c r="C8847" s="232" t="s">
        <v>5</v>
      </c>
      <c r="D8847" s="232">
        <v>363.03</v>
      </c>
      <c r="E8847" s="232" t="s">
        <v>40909</v>
      </c>
    </row>
    <row r="8848" spans="1:5" ht="33.75">
      <c r="A8848" s="232" t="s">
        <v>9980</v>
      </c>
      <c r="B8848" s="233" t="s">
        <v>47819</v>
      </c>
      <c r="C8848" s="232" t="s">
        <v>5</v>
      </c>
      <c r="D8848" s="232">
        <v>67.22</v>
      </c>
      <c r="E8848" s="232" t="s">
        <v>40909</v>
      </c>
    </row>
    <row r="8849" spans="1:5">
      <c r="A8849" s="232" t="s">
        <v>9981</v>
      </c>
      <c r="B8849" s="233" t="s">
        <v>9982</v>
      </c>
      <c r="C8849" s="232" t="s">
        <v>5</v>
      </c>
      <c r="D8849" s="232">
        <v>102.9</v>
      </c>
      <c r="E8849" s="232" t="s">
        <v>40909</v>
      </c>
    </row>
    <row r="8850" spans="1:5" ht="22.5">
      <c r="A8850" s="232" t="s">
        <v>9983</v>
      </c>
      <c r="B8850" s="233" t="s">
        <v>47820</v>
      </c>
      <c r="C8850" s="232" t="s">
        <v>5</v>
      </c>
      <c r="D8850" s="232">
        <v>315.17</v>
      </c>
      <c r="E8850" s="232" t="s">
        <v>40909</v>
      </c>
    </row>
    <row r="8851" spans="1:5" ht="33.75">
      <c r="A8851" s="232" t="s">
        <v>9984</v>
      </c>
      <c r="B8851" s="233" t="s">
        <v>47821</v>
      </c>
      <c r="C8851" s="232" t="s">
        <v>5</v>
      </c>
      <c r="D8851" s="232">
        <v>153.97</v>
      </c>
      <c r="E8851" s="232" t="s">
        <v>40909</v>
      </c>
    </row>
    <row r="8852" spans="1:5" ht="22.5">
      <c r="A8852" s="232" t="s">
        <v>9985</v>
      </c>
      <c r="B8852" s="233" t="s">
        <v>47822</v>
      </c>
      <c r="C8852" s="232" t="s">
        <v>5</v>
      </c>
      <c r="D8852" s="232">
        <v>24.98</v>
      </c>
      <c r="E8852" s="232" t="s">
        <v>40909</v>
      </c>
    </row>
    <row r="8853" spans="1:5" ht="22.5">
      <c r="A8853" s="232" t="s">
        <v>9986</v>
      </c>
      <c r="B8853" s="233" t="s">
        <v>47823</v>
      </c>
      <c r="C8853" s="232" t="s">
        <v>5</v>
      </c>
      <c r="D8853" s="232">
        <v>28.25</v>
      </c>
      <c r="E8853" s="232" t="s">
        <v>40909</v>
      </c>
    </row>
    <row r="8854" spans="1:5">
      <c r="A8854" s="232" t="s">
        <v>9987</v>
      </c>
      <c r="B8854" s="233" t="s">
        <v>47824</v>
      </c>
      <c r="C8854" s="232" t="s">
        <v>5</v>
      </c>
      <c r="D8854" s="232">
        <v>62.25</v>
      </c>
      <c r="E8854" s="232" t="s">
        <v>40909</v>
      </c>
    </row>
    <row r="8855" spans="1:5">
      <c r="A8855" s="232" t="s">
        <v>9988</v>
      </c>
      <c r="B8855" s="233" t="s">
        <v>47825</v>
      </c>
      <c r="C8855" s="232" t="s">
        <v>5</v>
      </c>
      <c r="D8855" s="232">
        <v>95.14</v>
      </c>
      <c r="E8855" s="232" t="s">
        <v>40909</v>
      </c>
    </row>
    <row r="8856" spans="1:5">
      <c r="A8856" s="232" t="s">
        <v>9989</v>
      </c>
      <c r="B8856" s="233" t="s">
        <v>47826</v>
      </c>
      <c r="C8856" s="232" t="s">
        <v>5</v>
      </c>
      <c r="D8856" s="232">
        <v>194.03</v>
      </c>
      <c r="E8856" s="232" t="s">
        <v>40909</v>
      </c>
    </row>
    <row r="8857" spans="1:5">
      <c r="A8857" s="232" t="s">
        <v>9990</v>
      </c>
      <c r="B8857" s="233" t="s">
        <v>47827</v>
      </c>
      <c r="C8857" s="232" t="s">
        <v>5</v>
      </c>
      <c r="D8857" s="232">
        <v>208.37</v>
      </c>
      <c r="E8857" s="232" t="s">
        <v>40909</v>
      </c>
    </row>
    <row r="8858" spans="1:5">
      <c r="A8858" s="232" t="s">
        <v>9991</v>
      </c>
      <c r="B8858" s="233" t="s">
        <v>47828</v>
      </c>
      <c r="C8858" s="232" t="s">
        <v>5</v>
      </c>
      <c r="D8858" s="232">
        <v>292.37</v>
      </c>
      <c r="E8858" s="232" t="s">
        <v>40909</v>
      </c>
    </row>
    <row r="8859" spans="1:5" ht="22.5">
      <c r="A8859" s="232" t="s">
        <v>9992</v>
      </c>
      <c r="B8859" s="233" t="s">
        <v>47829</v>
      </c>
      <c r="C8859" s="232" t="s">
        <v>5</v>
      </c>
      <c r="D8859" s="232">
        <v>20.5</v>
      </c>
      <c r="E8859" s="232" t="s">
        <v>40909</v>
      </c>
    </row>
    <row r="8860" spans="1:5" ht="22.5">
      <c r="A8860" s="232" t="s">
        <v>9993</v>
      </c>
      <c r="B8860" s="233" t="s">
        <v>47830</v>
      </c>
      <c r="C8860" s="232" t="s">
        <v>5</v>
      </c>
      <c r="D8860" s="232">
        <v>22.71</v>
      </c>
      <c r="E8860" s="232" t="s">
        <v>40909</v>
      </c>
    </row>
    <row r="8861" spans="1:5" ht="22.5">
      <c r="A8861" s="232" t="s">
        <v>9994</v>
      </c>
      <c r="B8861" s="233" t="s">
        <v>47831</v>
      </c>
      <c r="C8861" s="232" t="s">
        <v>5</v>
      </c>
      <c r="D8861" s="232">
        <v>25.74</v>
      </c>
      <c r="E8861" s="232" t="s">
        <v>40909</v>
      </c>
    </row>
    <row r="8862" spans="1:5" ht="22.5">
      <c r="A8862" s="232" t="s">
        <v>9995</v>
      </c>
      <c r="B8862" s="233" t="s">
        <v>47832</v>
      </c>
      <c r="C8862" s="232" t="s">
        <v>5</v>
      </c>
      <c r="D8862" s="232">
        <v>36.22</v>
      </c>
      <c r="E8862" s="232" t="s">
        <v>40909</v>
      </c>
    </row>
    <row r="8863" spans="1:5" ht="22.5">
      <c r="A8863" s="232" t="s">
        <v>9996</v>
      </c>
      <c r="B8863" s="233" t="s">
        <v>47833</v>
      </c>
      <c r="C8863" s="232" t="s">
        <v>5</v>
      </c>
      <c r="D8863" s="232">
        <v>21.28</v>
      </c>
      <c r="E8863" s="232" t="s">
        <v>40909</v>
      </c>
    </row>
    <row r="8864" spans="1:5" ht="22.5">
      <c r="A8864" s="232" t="s">
        <v>9997</v>
      </c>
      <c r="B8864" s="233" t="s">
        <v>47834</v>
      </c>
      <c r="C8864" s="232" t="s">
        <v>5</v>
      </c>
      <c r="D8864" s="232">
        <v>72</v>
      </c>
      <c r="E8864" s="232" t="s">
        <v>40909</v>
      </c>
    </row>
    <row r="8865" spans="1:5">
      <c r="A8865" s="232" t="s">
        <v>9998</v>
      </c>
      <c r="B8865" s="233" t="s">
        <v>9999</v>
      </c>
      <c r="C8865" s="232" t="s">
        <v>5</v>
      </c>
      <c r="D8865" s="232">
        <v>2.1</v>
      </c>
      <c r="E8865" s="232" t="s">
        <v>40909</v>
      </c>
    </row>
    <row r="8866" spans="1:5">
      <c r="A8866" s="232" t="s">
        <v>10000</v>
      </c>
      <c r="B8866" s="233" t="s">
        <v>10001</v>
      </c>
      <c r="C8866" s="232" t="s">
        <v>5</v>
      </c>
      <c r="D8866" s="232">
        <v>4.7300000000000004</v>
      </c>
      <c r="E8866" s="232" t="s">
        <v>40909</v>
      </c>
    </row>
    <row r="8867" spans="1:5">
      <c r="A8867" s="232" t="s">
        <v>10002</v>
      </c>
      <c r="B8867" s="233" t="s">
        <v>14893</v>
      </c>
      <c r="C8867" s="232" t="s">
        <v>5</v>
      </c>
      <c r="D8867" s="232">
        <v>114.06</v>
      </c>
      <c r="E8867" s="232" t="s">
        <v>40909</v>
      </c>
    </row>
    <row r="8868" spans="1:5">
      <c r="A8868" s="232" t="s">
        <v>10003</v>
      </c>
      <c r="B8868" s="233" t="s">
        <v>14894</v>
      </c>
      <c r="C8868" s="232" t="s">
        <v>5</v>
      </c>
      <c r="D8868" s="232">
        <v>122.22</v>
      </c>
      <c r="E8868" s="232" t="s">
        <v>40909</v>
      </c>
    </row>
    <row r="8869" spans="1:5">
      <c r="A8869" s="232" t="s">
        <v>10004</v>
      </c>
      <c r="B8869" s="233" t="s">
        <v>14895</v>
      </c>
      <c r="C8869" s="232" t="s">
        <v>5</v>
      </c>
      <c r="D8869" s="232">
        <v>86.82</v>
      </c>
      <c r="E8869" s="232" t="s">
        <v>40909</v>
      </c>
    </row>
    <row r="8870" spans="1:5">
      <c r="A8870" s="232" t="s">
        <v>10005</v>
      </c>
      <c r="B8870" s="233" t="s">
        <v>14896</v>
      </c>
      <c r="C8870" s="232" t="s">
        <v>5</v>
      </c>
      <c r="D8870" s="232">
        <v>121.61</v>
      </c>
      <c r="E8870" s="232" t="s">
        <v>40909</v>
      </c>
    </row>
    <row r="8871" spans="1:5">
      <c r="A8871" s="232" t="s">
        <v>10006</v>
      </c>
      <c r="B8871" s="233" t="s">
        <v>47835</v>
      </c>
      <c r="C8871" s="232" t="s">
        <v>5</v>
      </c>
      <c r="D8871" s="232">
        <v>6.96</v>
      </c>
      <c r="E8871" s="232" t="s">
        <v>40909</v>
      </c>
    </row>
    <row r="8872" spans="1:5">
      <c r="A8872" s="232" t="s">
        <v>10007</v>
      </c>
      <c r="B8872" s="233" t="s">
        <v>47836</v>
      </c>
      <c r="C8872" s="232" t="s">
        <v>5</v>
      </c>
      <c r="D8872" s="232">
        <v>15.17</v>
      </c>
      <c r="E8872" s="232" t="s">
        <v>40909</v>
      </c>
    </row>
    <row r="8873" spans="1:5">
      <c r="A8873" s="232" t="s">
        <v>14897</v>
      </c>
      <c r="B8873" s="233" t="s">
        <v>47837</v>
      </c>
      <c r="C8873" s="232" t="s">
        <v>5</v>
      </c>
      <c r="D8873" s="232">
        <v>16.670000000000002</v>
      </c>
      <c r="E8873" s="232" t="s">
        <v>40909</v>
      </c>
    </row>
    <row r="8874" spans="1:5">
      <c r="A8874" s="232" t="s">
        <v>10008</v>
      </c>
      <c r="B8874" s="233" t="s">
        <v>14898</v>
      </c>
      <c r="C8874" s="232" t="s">
        <v>5</v>
      </c>
      <c r="D8874" s="232">
        <v>6.79</v>
      </c>
      <c r="E8874" s="232" t="s">
        <v>40909</v>
      </c>
    </row>
    <row r="8875" spans="1:5" ht="22.5">
      <c r="A8875" s="232" t="s">
        <v>10009</v>
      </c>
      <c r="B8875" s="233" t="s">
        <v>47838</v>
      </c>
      <c r="C8875" s="232" t="s">
        <v>5</v>
      </c>
      <c r="D8875" s="232">
        <v>21.2</v>
      </c>
      <c r="E8875" s="232" t="s">
        <v>40909</v>
      </c>
    </row>
    <row r="8876" spans="1:5" ht="22.5">
      <c r="A8876" s="232" t="s">
        <v>10010</v>
      </c>
      <c r="B8876" s="233" t="s">
        <v>47839</v>
      </c>
      <c r="C8876" s="232" t="s">
        <v>5</v>
      </c>
      <c r="D8876" s="232">
        <v>20.88</v>
      </c>
      <c r="E8876" s="232" t="s">
        <v>40909</v>
      </c>
    </row>
    <row r="8877" spans="1:5" ht="22.5">
      <c r="A8877" s="232" t="s">
        <v>10011</v>
      </c>
      <c r="B8877" s="233" t="s">
        <v>47840</v>
      </c>
      <c r="C8877" s="232" t="s">
        <v>5</v>
      </c>
      <c r="D8877" s="232">
        <v>5.34</v>
      </c>
      <c r="E8877" s="232" t="s">
        <v>40909</v>
      </c>
    </row>
    <row r="8878" spans="1:5" ht="22.5">
      <c r="A8878" s="232" t="s">
        <v>10012</v>
      </c>
      <c r="B8878" s="233" t="s">
        <v>47841</v>
      </c>
      <c r="C8878" s="232" t="s">
        <v>5</v>
      </c>
      <c r="D8878" s="232">
        <v>4.84</v>
      </c>
      <c r="E8878" s="232" t="s">
        <v>40909</v>
      </c>
    </row>
    <row r="8879" spans="1:5" ht="22.5">
      <c r="A8879" s="232" t="s">
        <v>10013</v>
      </c>
      <c r="B8879" s="233" t="s">
        <v>47842</v>
      </c>
      <c r="C8879" s="232" t="s">
        <v>5</v>
      </c>
      <c r="D8879" s="232">
        <v>32.86</v>
      </c>
      <c r="E8879" s="232" t="s">
        <v>40909</v>
      </c>
    </row>
    <row r="8880" spans="1:5" ht="22.5">
      <c r="A8880" s="232" t="s">
        <v>10014</v>
      </c>
      <c r="B8880" s="233" t="s">
        <v>47843</v>
      </c>
      <c r="C8880" s="232" t="s">
        <v>5</v>
      </c>
      <c r="D8880" s="232">
        <v>9.39</v>
      </c>
      <c r="E8880" s="232" t="s">
        <v>40909</v>
      </c>
    </row>
    <row r="8881" spans="1:5">
      <c r="A8881" s="232" t="s">
        <v>10015</v>
      </c>
      <c r="B8881" s="233" t="s">
        <v>47844</v>
      </c>
      <c r="C8881" s="232" t="s">
        <v>5</v>
      </c>
      <c r="D8881" s="232">
        <v>2.21</v>
      </c>
      <c r="E8881" s="232" t="s">
        <v>40909</v>
      </c>
    </row>
    <row r="8882" spans="1:5" ht="22.5">
      <c r="A8882" s="232" t="s">
        <v>10016</v>
      </c>
      <c r="B8882" s="233" t="s">
        <v>47845</v>
      </c>
      <c r="C8882" s="232" t="s">
        <v>5</v>
      </c>
      <c r="D8882" s="232">
        <v>242.66</v>
      </c>
      <c r="E8882" s="232" t="s">
        <v>40909</v>
      </c>
    </row>
    <row r="8883" spans="1:5" ht="22.5">
      <c r="A8883" s="232" t="s">
        <v>10017</v>
      </c>
      <c r="B8883" s="233" t="s">
        <v>47846</v>
      </c>
      <c r="C8883" s="232" t="s">
        <v>5</v>
      </c>
      <c r="D8883" s="232">
        <v>327.06</v>
      </c>
      <c r="E8883" s="232" t="s">
        <v>40909</v>
      </c>
    </row>
    <row r="8884" spans="1:5" ht="22.5">
      <c r="A8884" s="232" t="s">
        <v>10018</v>
      </c>
      <c r="B8884" s="233" t="s">
        <v>47847</v>
      </c>
      <c r="C8884" s="232" t="s">
        <v>5</v>
      </c>
      <c r="D8884" s="232">
        <v>50.37</v>
      </c>
      <c r="E8884" s="232" t="s">
        <v>40909</v>
      </c>
    </row>
    <row r="8885" spans="1:5" ht="22.5">
      <c r="A8885" s="232" t="s">
        <v>10019</v>
      </c>
      <c r="B8885" s="233" t="s">
        <v>47848</v>
      </c>
      <c r="C8885" s="232" t="s">
        <v>5</v>
      </c>
      <c r="D8885" s="232">
        <v>39.130000000000003</v>
      </c>
      <c r="E8885" s="232" t="s">
        <v>40909</v>
      </c>
    </row>
    <row r="8886" spans="1:5" ht="22.5">
      <c r="A8886" s="232" t="s">
        <v>10020</v>
      </c>
      <c r="B8886" s="233" t="s">
        <v>47849</v>
      </c>
      <c r="C8886" s="232" t="s">
        <v>5</v>
      </c>
      <c r="D8886" s="232">
        <v>494.79</v>
      </c>
      <c r="E8886" s="232" t="s">
        <v>40909</v>
      </c>
    </row>
    <row r="8887" spans="1:5">
      <c r="A8887" s="232" t="s">
        <v>10021</v>
      </c>
      <c r="B8887" s="233" t="s">
        <v>47850</v>
      </c>
      <c r="C8887" s="232" t="s">
        <v>5</v>
      </c>
      <c r="D8887" s="232">
        <v>10.29</v>
      </c>
      <c r="E8887" s="232" t="s">
        <v>40909</v>
      </c>
    </row>
    <row r="8888" spans="1:5">
      <c r="A8888" s="232" t="s">
        <v>12828</v>
      </c>
      <c r="B8888" s="233" t="s">
        <v>47851</v>
      </c>
      <c r="C8888" s="232" t="s">
        <v>5</v>
      </c>
      <c r="D8888" s="232">
        <v>23.68</v>
      </c>
      <c r="E8888" s="232" t="s">
        <v>40909</v>
      </c>
    </row>
    <row r="8889" spans="1:5" ht="33.75">
      <c r="A8889" s="232" t="s">
        <v>10022</v>
      </c>
      <c r="B8889" s="233" t="s">
        <v>47852</v>
      </c>
      <c r="C8889" s="232" t="s">
        <v>5</v>
      </c>
      <c r="D8889" s="232">
        <v>480.48</v>
      </c>
      <c r="E8889" s="232" t="s">
        <v>40909</v>
      </c>
    </row>
    <row r="8890" spans="1:5" ht="22.5">
      <c r="A8890" s="232" t="s">
        <v>10023</v>
      </c>
      <c r="B8890" s="233" t="s">
        <v>47853</v>
      </c>
      <c r="C8890" s="232" t="s">
        <v>5</v>
      </c>
      <c r="D8890" s="232">
        <v>4737.99</v>
      </c>
      <c r="E8890" s="232" t="s">
        <v>40909</v>
      </c>
    </row>
    <row r="8891" spans="1:5" ht="22.5">
      <c r="A8891" s="232" t="s">
        <v>10024</v>
      </c>
      <c r="B8891" s="233" t="s">
        <v>47854</v>
      </c>
      <c r="C8891" s="232" t="s">
        <v>5</v>
      </c>
      <c r="D8891" s="232">
        <v>7935.22</v>
      </c>
      <c r="E8891" s="232" t="s">
        <v>40909</v>
      </c>
    </row>
    <row r="8892" spans="1:5" ht="22.5">
      <c r="A8892" s="232" t="s">
        <v>10025</v>
      </c>
      <c r="B8892" s="233" t="s">
        <v>47855</v>
      </c>
      <c r="C8892" s="232" t="s">
        <v>5</v>
      </c>
      <c r="D8892" s="232">
        <v>8709.27</v>
      </c>
      <c r="E8892" s="232" t="s">
        <v>40909</v>
      </c>
    </row>
    <row r="8893" spans="1:5" ht="22.5">
      <c r="A8893" s="232" t="s">
        <v>10026</v>
      </c>
      <c r="B8893" s="233" t="s">
        <v>47856</v>
      </c>
      <c r="C8893" s="232" t="s">
        <v>5</v>
      </c>
      <c r="D8893" s="232">
        <v>10755.52</v>
      </c>
      <c r="E8893" s="232" t="s">
        <v>40909</v>
      </c>
    </row>
    <row r="8894" spans="1:5" ht="22.5">
      <c r="A8894" s="232" t="s">
        <v>10027</v>
      </c>
      <c r="B8894" s="233" t="s">
        <v>47857</v>
      </c>
      <c r="C8894" s="232" t="s">
        <v>5</v>
      </c>
      <c r="D8894" s="232">
        <v>667.15</v>
      </c>
      <c r="E8894" s="232" t="s">
        <v>40909</v>
      </c>
    </row>
    <row r="8895" spans="1:5" ht="22.5">
      <c r="A8895" s="232" t="s">
        <v>10028</v>
      </c>
      <c r="B8895" s="233" t="s">
        <v>47858</v>
      </c>
      <c r="C8895" s="232" t="s">
        <v>5</v>
      </c>
      <c r="D8895" s="232">
        <v>1278.82</v>
      </c>
      <c r="E8895" s="232" t="s">
        <v>40909</v>
      </c>
    </row>
    <row r="8896" spans="1:5" ht="22.5">
      <c r="A8896" s="232" t="s">
        <v>10029</v>
      </c>
      <c r="B8896" s="233" t="s">
        <v>47859</v>
      </c>
      <c r="C8896" s="232" t="s">
        <v>5</v>
      </c>
      <c r="D8896" s="232">
        <v>2144.1</v>
      </c>
      <c r="E8896" s="232" t="s">
        <v>40909</v>
      </c>
    </row>
    <row r="8897" spans="1:5" ht="22.5">
      <c r="A8897" s="232" t="s">
        <v>10030</v>
      </c>
      <c r="B8897" s="233" t="s">
        <v>47860</v>
      </c>
      <c r="C8897" s="232" t="s">
        <v>5</v>
      </c>
      <c r="D8897" s="232">
        <v>2433.3200000000002</v>
      </c>
      <c r="E8897" s="232" t="s">
        <v>40909</v>
      </c>
    </row>
    <row r="8898" spans="1:5">
      <c r="A8898" s="232" t="s">
        <v>10031</v>
      </c>
      <c r="B8898" s="233" t="s">
        <v>10032</v>
      </c>
      <c r="C8898" s="232" t="s">
        <v>5</v>
      </c>
      <c r="D8898" s="232">
        <v>524.27</v>
      </c>
      <c r="E8898" s="232" t="s">
        <v>40909</v>
      </c>
    </row>
    <row r="8899" spans="1:5">
      <c r="A8899" s="232" t="s">
        <v>10033</v>
      </c>
      <c r="B8899" s="233" t="s">
        <v>10034</v>
      </c>
      <c r="C8899" s="232" t="s">
        <v>5</v>
      </c>
      <c r="D8899" s="232">
        <v>966.55</v>
      </c>
      <c r="E8899" s="232" t="s">
        <v>40909</v>
      </c>
    </row>
    <row r="8900" spans="1:5" ht="22.5">
      <c r="A8900" s="232" t="s">
        <v>10035</v>
      </c>
      <c r="B8900" s="233" t="s">
        <v>47861</v>
      </c>
      <c r="C8900" s="232" t="s">
        <v>5</v>
      </c>
      <c r="D8900" s="232">
        <v>1591.19</v>
      </c>
      <c r="E8900" s="232" t="s">
        <v>40909</v>
      </c>
    </row>
    <row r="8901" spans="1:5" ht="22.5">
      <c r="A8901" s="232" t="s">
        <v>10036</v>
      </c>
      <c r="B8901" s="233" t="s">
        <v>47862</v>
      </c>
      <c r="C8901" s="232" t="s">
        <v>5</v>
      </c>
      <c r="D8901" s="232">
        <v>1372.34</v>
      </c>
      <c r="E8901" s="232" t="s">
        <v>40909</v>
      </c>
    </row>
    <row r="8902" spans="1:5" ht="22.5">
      <c r="A8902" s="232" t="s">
        <v>10037</v>
      </c>
      <c r="B8902" s="233" t="s">
        <v>47863</v>
      </c>
      <c r="C8902" s="232" t="s">
        <v>5</v>
      </c>
      <c r="D8902" s="232">
        <v>777.55</v>
      </c>
      <c r="E8902" s="232" t="s">
        <v>40909</v>
      </c>
    </row>
    <row r="8903" spans="1:5" ht="22.5">
      <c r="A8903" s="232" t="s">
        <v>10038</v>
      </c>
      <c r="B8903" s="233" t="s">
        <v>47864</v>
      </c>
      <c r="C8903" s="232" t="s">
        <v>5</v>
      </c>
      <c r="D8903" s="232">
        <v>424.26</v>
      </c>
      <c r="E8903" s="232" t="s">
        <v>40909</v>
      </c>
    </row>
    <row r="8904" spans="1:5" ht="45">
      <c r="A8904" s="232" t="s">
        <v>10039</v>
      </c>
      <c r="B8904" s="233" t="s">
        <v>47865</v>
      </c>
      <c r="C8904" s="232" t="s">
        <v>5</v>
      </c>
      <c r="D8904" s="232">
        <v>5656.87</v>
      </c>
      <c r="E8904" s="232" t="s">
        <v>40909</v>
      </c>
    </row>
    <row r="8905" spans="1:5" ht="45">
      <c r="A8905" s="232" t="s">
        <v>10040</v>
      </c>
      <c r="B8905" s="233" t="s">
        <v>47866</v>
      </c>
      <c r="C8905" s="232" t="s">
        <v>5</v>
      </c>
      <c r="D8905" s="232">
        <v>4622.88</v>
      </c>
      <c r="E8905" s="232" t="s">
        <v>40909</v>
      </c>
    </row>
    <row r="8906" spans="1:5" ht="45">
      <c r="A8906" s="232" t="s">
        <v>10041</v>
      </c>
      <c r="B8906" s="233" t="s">
        <v>47867</v>
      </c>
      <c r="C8906" s="232" t="s">
        <v>5</v>
      </c>
      <c r="D8906" s="232">
        <v>3988.37</v>
      </c>
      <c r="E8906" s="232" t="s">
        <v>40909</v>
      </c>
    </row>
    <row r="8907" spans="1:5" ht="22.5">
      <c r="A8907" s="232" t="s">
        <v>10042</v>
      </c>
      <c r="B8907" s="233" t="s">
        <v>47868</v>
      </c>
      <c r="C8907" s="232" t="s">
        <v>5</v>
      </c>
      <c r="D8907" s="232">
        <v>704.53</v>
      </c>
      <c r="E8907" s="232" t="s">
        <v>40909</v>
      </c>
    </row>
    <row r="8908" spans="1:5" ht="22.5">
      <c r="A8908" s="232" t="s">
        <v>10043</v>
      </c>
      <c r="B8908" s="233" t="s">
        <v>47869</v>
      </c>
      <c r="C8908" s="232" t="s">
        <v>5</v>
      </c>
      <c r="D8908" s="232">
        <v>435.03</v>
      </c>
      <c r="E8908" s="232" t="s">
        <v>40909</v>
      </c>
    </row>
    <row r="8909" spans="1:5" ht="22.5">
      <c r="A8909" s="232" t="s">
        <v>10044</v>
      </c>
      <c r="B8909" s="233" t="s">
        <v>47870</v>
      </c>
      <c r="C8909" s="232" t="s">
        <v>5</v>
      </c>
      <c r="D8909" s="232">
        <v>785.25</v>
      </c>
      <c r="E8909" s="232" t="s">
        <v>40909</v>
      </c>
    </row>
    <row r="8910" spans="1:5" ht="33.75">
      <c r="A8910" s="232" t="s">
        <v>10045</v>
      </c>
      <c r="B8910" s="233" t="s">
        <v>47871</v>
      </c>
      <c r="C8910" s="232" t="s">
        <v>5</v>
      </c>
      <c r="D8910" s="232">
        <v>415.9</v>
      </c>
      <c r="E8910" s="232" t="s">
        <v>40909</v>
      </c>
    </row>
    <row r="8911" spans="1:5" ht="33.75">
      <c r="A8911" s="232" t="s">
        <v>10046</v>
      </c>
      <c r="B8911" s="233" t="s">
        <v>47872</v>
      </c>
      <c r="C8911" s="232" t="s">
        <v>5</v>
      </c>
      <c r="D8911" s="232">
        <v>1441.86</v>
      </c>
      <c r="E8911" s="232" t="s">
        <v>40909</v>
      </c>
    </row>
    <row r="8912" spans="1:5" ht="56.25">
      <c r="A8912" s="232" t="s">
        <v>10047</v>
      </c>
      <c r="B8912" s="233" t="s">
        <v>60992</v>
      </c>
      <c r="C8912" s="232" t="s">
        <v>5</v>
      </c>
      <c r="D8912" s="232">
        <v>2776.96</v>
      </c>
      <c r="E8912" s="232" t="s">
        <v>40909</v>
      </c>
    </row>
    <row r="8913" spans="1:5" ht="56.25">
      <c r="A8913" s="232" t="s">
        <v>10048</v>
      </c>
      <c r="B8913" s="233" t="s">
        <v>60993</v>
      </c>
      <c r="C8913" s="232" t="s">
        <v>5</v>
      </c>
      <c r="D8913" s="232">
        <v>2911.52</v>
      </c>
      <c r="E8913" s="232" t="s">
        <v>40909</v>
      </c>
    </row>
    <row r="8914" spans="1:5" ht="33.75">
      <c r="A8914" s="232" t="s">
        <v>10049</v>
      </c>
      <c r="B8914" s="233" t="s">
        <v>47873</v>
      </c>
      <c r="C8914" s="232" t="s">
        <v>5</v>
      </c>
      <c r="D8914" s="232">
        <v>530.63</v>
      </c>
      <c r="E8914" s="232" t="s">
        <v>40909</v>
      </c>
    </row>
    <row r="8915" spans="1:5" ht="45">
      <c r="A8915" s="232" t="s">
        <v>10050</v>
      </c>
      <c r="B8915" s="233" t="s">
        <v>47874</v>
      </c>
      <c r="C8915" s="232" t="s">
        <v>5</v>
      </c>
      <c r="D8915" s="232">
        <v>1038.77</v>
      </c>
      <c r="E8915" s="232" t="s">
        <v>40909</v>
      </c>
    </row>
    <row r="8916" spans="1:5" ht="33.75">
      <c r="A8916" s="232" t="s">
        <v>10051</v>
      </c>
      <c r="B8916" s="233" t="s">
        <v>47875</v>
      </c>
      <c r="C8916" s="232" t="s">
        <v>4</v>
      </c>
      <c r="D8916" s="232">
        <v>1069.28</v>
      </c>
      <c r="E8916" s="232" t="s">
        <v>40909</v>
      </c>
    </row>
    <row r="8917" spans="1:5" ht="33.75">
      <c r="A8917" s="232" t="s">
        <v>10052</v>
      </c>
      <c r="B8917" s="233" t="s">
        <v>47876</v>
      </c>
      <c r="C8917" s="232" t="s">
        <v>4</v>
      </c>
      <c r="D8917" s="232">
        <v>1110.1300000000001</v>
      </c>
      <c r="E8917" s="232" t="s">
        <v>40909</v>
      </c>
    </row>
    <row r="8918" spans="1:5" ht="33.75">
      <c r="A8918" s="232" t="s">
        <v>10053</v>
      </c>
      <c r="B8918" s="233" t="s">
        <v>47877</v>
      </c>
      <c r="C8918" s="232" t="s">
        <v>4</v>
      </c>
      <c r="D8918" s="232">
        <v>1221.6300000000001</v>
      </c>
      <c r="E8918" s="232" t="s">
        <v>40909</v>
      </c>
    </row>
    <row r="8919" spans="1:5" ht="33.75">
      <c r="A8919" s="232" t="s">
        <v>10054</v>
      </c>
      <c r="B8919" s="233" t="s">
        <v>47878</v>
      </c>
      <c r="C8919" s="232" t="s">
        <v>5</v>
      </c>
      <c r="D8919" s="232">
        <v>1910.28</v>
      </c>
      <c r="E8919" s="232" t="s">
        <v>40909</v>
      </c>
    </row>
    <row r="8920" spans="1:5" ht="33.75">
      <c r="A8920" s="232" t="s">
        <v>10055</v>
      </c>
      <c r="B8920" s="233" t="s">
        <v>47879</v>
      </c>
      <c r="C8920" s="232" t="s">
        <v>4</v>
      </c>
      <c r="D8920" s="232">
        <v>1416.21</v>
      </c>
      <c r="E8920" s="232" t="s">
        <v>40909</v>
      </c>
    </row>
    <row r="8921" spans="1:5" ht="33.75">
      <c r="A8921" s="232" t="s">
        <v>10056</v>
      </c>
      <c r="B8921" s="233" t="s">
        <v>47880</v>
      </c>
      <c r="C8921" s="232" t="s">
        <v>5</v>
      </c>
      <c r="D8921" s="232">
        <v>2269.12</v>
      </c>
      <c r="E8921" s="232" t="s">
        <v>40909</v>
      </c>
    </row>
    <row r="8922" spans="1:5" ht="22.5">
      <c r="A8922" s="232" t="s">
        <v>10057</v>
      </c>
      <c r="B8922" s="233" t="s">
        <v>47881</v>
      </c>
      <c r="C8922" s="232" t="s">
        <v>5</v>
      </c>
      <c r="D8922" s="232">
        <v>770.47</v>
      </c>
      <c r="E8922" s="232" t="s">
        <v>40909</v>
      </c>
    </row>
    <row r="8923" spans="1:5" ht="45">
      <c r="A8923" s="232" t="s">
        <v>10058</v>
      </c>
      <c r="B8923" s="233" t="s">
        <v>47882</v>
      </c>
      <c r="C8923" s="232" t="s">
        <v>5</v>
      </c>
      <c r="D8923" s="232">
        <v>278.75</v>
      </c>
      <c r="E8923" s="232" t="s">
        <v>40909</v>
      </c>
    </row>
    <row r="8924" spans="1:5" ht="33.75">
      <c r="A8924" s="232" t="s">
        <v>10059</v>
      </c>
      <c r="B8924" s="233" t="s">
        <v>47883</v>
      </c>
      <c r="C8924" s="232" t="s">
        <v>5</v>
      </c>
      <c r="D8924" s="232">
        <v>134.61000000000001</v>
      </c>
      <c r="E8924" s="232" t="s">
        <v>40909</v>
      </c>
    </row>
    <row r="8925" spans="1:5" ht="33.75">
      <c r="A8925" s="232" t="s">
        <v>10060</v>
      </c>
      <c r="B8925" s="233" t="s">
        <v>47884</v>
      </c>
      <c r="C8925" s="232" t="s">
        <v>5</v>
      </c>
      <c r="D8925" s="232">
        <v>172.29</v>
      </c>
      <c r="E8925" s="232" t="s">
        <v>40909</v>
      </c>
    </row>
    <row r="8926" spans="1:5" ht="33.75">
      <c r="A8926" s="232" t="s">
        <v>10061</v>
      </c>
      <c r="B8926" s="233" t="s">
        <v>47885</v>
      </c>
      <c r="C8926" s="232" t="s">
        <v>5</v>
      </c>
      <c r="D8926" s="232">
        <v>144.88999999999999</v>
      </c>
      <c r="E8926" s="232" t="s">
        <v>40909</v>
      </c>
    </row>
    <row r="8927" spans="1:5" ht="33.75">
      <c r="A8927" s="232" t="s">
        <v>10062</v>
      </c>
      <c r="B8927" s="233" t="s">
        <v>47886</v>
      </c>
      <c r="C8927" s="232" t="s">
        <v>5</v>
      </c>
      <c r="D8927" s="232">
        <v>164.83</v>
      </c>
      <c r="E8927" s="232" t="s">
        <v>40909</v>
      </c>
    </row>
    <row r="8928" spans="1:5" ht="45">
      <c r="A8928" s="232" t="s">
        <v>10063</v>
      </c>
      <c r="B8928" s="233" t="s">
        <v>47887</v>
      </c>
      <c r="C8928" s="232" t="s">
        <v>5</v>
      </c>
      <c r="D8928" s="232">
        <v>277.98</v>
      </c>
      <c r="E8928" s="232" t="s">
        <v>40909</v>
      </c>
    </row>
    <row r="8929" spans="1:5" ht="45">
      <c r="A8929" s="232" t="s">
        <v>10064</v>
      </c>
      <c r="B8929" s="233" t="s">
        <v>47888</v>
      </c>
      <c r="C8929" s="232" t="s">
        <v>5</v>
      </c>
      <c r="D8929" s="232">
        <v>290.64999999999998</v>
      </c>
      <c r="E8929" s="232" t="s">
        <v>40909</v>
      </c>
    </row>
    <row r="8930" spans="1:5" ht="33.75">
      <c r="A8930" s="232" t="s">
        <v>10065</v>
      </c>
      <c r="B8930" s="233" t="s">
        <v>47889</v>
      </c>
      <c r="C8930" s="232" t="s">
        <v>5</v>
      </c>
      <c r="D8930" s="232">
        <v>282.08999999999997</v>
      </c>
      <c r="E8930" s="232" t="s">
        <v>40909</v>
      </c>
    </row>
    <row r="8931" spans="1:5" ht="56.25">
      <c r="A8931" s="232" t="s">
        <v>10066</v>
      </c>
      <c r="B8931" s="233" t="s">
        <v>60994</v>
      </c>
      <c r="C8931" s="232" t="s">
        <v>5</v>
      </c>
      <c r="D8931" s="232">
        <v>92.1</v>
      </c>
      <c r="E8931" s="232" t="s">
        <v>40909</v>
      </c>
    </row>
    <row r="8932" spans="1:5" ht="45">
      <c r="A8932" s="232" t="s">
        <v>10067</v>
      </c>
      <c r="B8932" s="233" t="s">
        <v>47890</v>
      </c>
      <c r="C8932" s="232" t="s">
        <v>5</v>
      </c>
      <c r="D8932" s="232">
        <v>408.17</v>
      </c>
      <c r="E8932" s="232" t="s">
        <v>40909</v>
      </c>
    </row>
    <row r="8933" spans="1:5" ht="45">
      <c r="A8933" s="232" t="s">
        <v>10068</v>
      </c>
      <c r="B8933" s="233" t="s">
        <v>47891</v>
      </c>
      <c r="C8933" s="232" t="s">
        <v>5</v>
      </c>
      <c r="D8933" s="232">
        <v>326.35000000000002</v>
      </c>
      <c r="E8933" s="232" t="s">
        <v>40909</v>
      </c>
    </row>
    <row r="8934" spans="1:5" ht="45">
      <c r="A8934" s="232" t="s">
        <v>10069</v>
      </c>
      <c r="B8934" s="233" t="s">
        <v>47892</v>
      </c>
      <c r="C8934" s="232" t="s">
        <v>5</v>
      </c>
      <c r="D8934" s="232">
        <v>530.28</v>
      </c>
      <c r="E8934" s="232" t="s">
        <v>40909</v>
      </c>
    </row>
    <row r="8935" spans="1:5" ht="45">
      <c r="A8935" s="232" t="s">
        <v>47893</v>
      </c>
      <c r="B8935" s="233" t="s">
        <v>47894</v>
      </c>
      <c r="C8935" s="232" t="s">
        <v>4</v>
      </c>
      <c r="D8935" s="232">
        <v>352.4</v>
      </c>
      <c r="E8935" s="232" t="s">
        <v>40909</v>
      </c>
    </row>
    <row r="8936" spans="1:5" ht="45">
      <c r="A8936" s="232" t="s">
        <v>47895</v>
      </c>
      <c r="B8936" s="233" t="s">
        <v>47896</v>
      </c>
      <c r="C8936" s="232" t="s">
        <v>4</v>
      </c>
      <c r="D8936" s="232">
        <v>518.17999999999995</v>
      </c>
      <c r="E8936" s="232" t="s">
        <v>40909</v>
      </c>
    </row>
    <row r="8937" spans="1:5" ht="45">
      <c r="A8937" s="232" t="s">
        <v>47897</v>
      </c>
      <c r="B8937" s="233" t="s">
        <v>47898</v>
      </c>
      <c r="C8937" s="232" t="s">
        <v>4</v>
      </c>
      <c r="D8937" s="232">
        <v>663.69</v>
      </c>
      <c r="E8937" s="232" t="s">
        <v>40909</v>
      </c>
    </row>
    <row r="8938" spans="1:5" ht="56.25">
      <c r="A8938" s="232" t="s">
        <v>47899</v>
      </c>
      <c r="B8938" s="233" t="s">
        <v>60995</v>
      </c>
      <c r="C8938" s="232" t="s">
        <v>4</v>
      </c>
      <c r="D8938" s="232">
        <v>901.89</v>
      </c>
      <c r="E8938" s="232" t="s">
        <v>40909</v>
      </c>
    </row>
    <row r="8939" spans="1:5" ht="22.5">
      <c r="A8939" s="232" t="s">
        <v>47900</v>
      </c>
      <c r="B8939" s="233" t="s">
        <v>47901</v>
      </c>
      <c r="C8939" s="232" t="s">
        <v>4</v>
      </c>
      <c r="D8939" s="232">
        <v>174.04</v>
      </c>
      <c r="E8939" s="232" t="s">
        <v>40909</v>
      </c>
    </row>
    <row r="8940" spans="1:5" ht="45">
      <c r="A8940" s="232" t="s">
        <v>47902</v>
      </c>
      <c r="B8940" s="233" t="s">
        <v>47903</v>
      </c>
      <c r="C8940" s="232" t="s">
        <v>4</v>
      </c>
      <c r="D8940" s="232">
        <v>558.13</v>
      </c>
      <c r="E8940" s="232" t="s">
        <v>40909</v>
      </c>
    </row>
    <row r="8941" spans="1:5" ht="22.5">
      <c r="A8941" s="232" t="s">
        <v>47904</v>
      </c>
      <c r="B8941" s="233" t="s">
        <v>47905</v>
      </c>
      <c r="C8941" s="232" t="s">
        <v>5</v>
      </c>
      <c r="D8941" s="232">
        <v>130.97</v>
      </c>
      <c r="E8941" s="232" t="s">
        <v>40909</v>
      </c>
    </row>
    <row r="8942" spans="1:5" ht="22.5">
      <c r="A8942" s="232" t="s">
        <v>47906</v>
      </c>
      <c r="B8942" s="233" t="s">
        <v>47907</v>
      </c>
      <c r="C8942" s="232" t="s">
        <v>5</v>
      </c>
      <c r="D8942" s="232">
        <v>224.2</v>
      </c>
      <c r="E8942" s="232" t="s">
        <v>40909</v>
      </c>
    </row>
    <row r="8943" spans="1:5" ht="22.5">
      <c r="A8943" s="232" t="s">
        <v>47908</v>
      </c>
      <c r="B8943" s="233" t="s">
        <v>47909</v>
      </c>
      <c r="C8943" s="232" t="s">
        <v>5</v>
      </c>
      <c r="D8943" s="232">
        <v>215.3</v>
      </c>
      <c r="E8943" s="232" t="s">
        <v>40909</v>
      </c>
    </row>
    <row r="8944" spans="1:5" ht="22.5">
      <c r="A8944" s="232" t="s">
        <v>47910</v>
      </c>
      <c r="B8944" s="233" t="s">
        <v>47911</v>
      </c>
      <c r="C8944" s="232" t="s">
        <v>5</v>
      </c>
      <c r="D8944" s="232">
        <v>280.25</v>
      </c>
      <c r="E8944" s="232" t="s">
        <v>40909</v>
      </c>
    </row>
    <row r="8945" spans="1:5" ht="22.5">
      <c r="A8945" s="232" t="s">
        <v>47912</v>
      </c>
      <c r="B8945" s="233" t="s">
        <v>47913</v>
      </c>
      <c r="C8945" s="232" t="s">
        <v>5</v>
      </c>
      <c r="D8945" s="232">
        <v>280.02999999999997</v>
      </c>
      <c r="E8945" s="232" t="s">
        <v>40909</v>
      </c>
    </row>
    <row r="8946" spans="1:5" ht="22.5">
      <c r="A8946" s="232" t="s">
        <v>47914</v>
      </c>
      <c r="B8946" s="233" t="s">
        <v>47915</v>
      </c>
      <c r="C8946" s="232" t="s">
        <v>5</v>
      </c>
      <c r="D8946" s="232">
        <v>251.8</v>
      </c>
      <c r="E8946" s="232" t="s">
        <v>40909</v>
      </c>
    </row>
    <row r="8947" spans="1:5" ht="22.5">
      <c r="A8947" s="232" t="s">
        <v>47916</v>
      </c>
      <c r="B8947" s="233" t="s">
        <v>47917</v>
      </c>
      <c r="C8947" s="232" t="s">
        <v>5</v>
      </c>
      <c r="D8947" s="232">
        <v>277.56</v>
      </c>
      <c r="E8947" s="232" t="s">
        <v>40909</v>
      </c>
    </row>
    <row r="8948" spans="1:5" ht="22.5">
      <c r="A8948" s="232" t="s">
        <v>47918</v>
      </c>
      <c r="B8948" s="233" t="s">
        <v>47919</v>
      </c>
      <c r="C8948" s="232" t="s">
        <v>5</v>
      </c>
      <c r="D8948" s="232">
        <v>405.81</v>
      </c>
      <c r="E8948" s="232" t="s">
        <v>40909</v>
      </c>
    </row>
    <row r="8949" spans="1:5" ht="22.5">
      <c r="A8949" s="232" t="s">
        <v>47920</v>
      </c>
      <c r="B8949" s="233" t="s">
        <v>47921</v>
      </c>
      <c r="C8949" s="232" t="s">
        <v>5</v>
      </c>
      <c r="D8949" s="232">
        <v>626.57000000000005</v>
      </c>
      <c r="E8949" s="232" t="s">
        <v>40909</v>
      </c>
    </row>
    <row r="8950" spans="1:5" ht="22.5">
      <c r="A8950" s="232" t="s">
        <v>47922</v>
      </c>
      <c r="B8950" s="233" t="s">
        <v>47923</v>
      </c>
      <c r="C8950" s="232" t="s">
        <v>5</v>
      </c>
      <c r="D8950" s="232">
        <v>165.48</v>
      </c>
      <c r="E8950" s="232" t="s">
        <v>40909</v>
      </c>
    </row>
    <row r="8951" spans="1:5" ht="22.5">
      <c r="A8951" s="232" t="s">
        <v>47924</v>
      </c>
      <c r="B8951" s="233" t="s">
        <v>47925</v>
      </c>
      <c r="C8951" s="232" t="s">
        <v>5</v>
      </c>
      <c r="D8951" s="232">
        <v>295.60000000000002</v>
      </c>
      <c r="E8951" s="232" t="s">
        <v>40909</v>
      </c>
    </row>
    <row r="8952" spans="1:5" ht="22.5">
      <c r="A8952" s="232" t="s">
        <v>47926</v>
      </c>
      <c r="B8952" s="233" t="s">
        <v>47927</v>
      </c>
      <c r="C8952" s="232" t="s">
        <v>5</v>
      </c>
      <c r="D8952" s="232">
        <v>681.78</v>
      </c>
      <c r="E8952" s="232" t="s">
        <v>40909</v>
      </c>
    </row>
    <row r="8953" spans="1:5" ht="22.5">
      <c r="A8953" s="232" t="s">
        <v>47928</v>
      </c>
      <c r="B8953" s="233" t="s">
        <v>47929</v>
      </c>
      <c r="C8953" s="232" t="s">
        <v>5</v>
      </c>
      <c r="D8953" s="232">
        <v>248.81</v>
      </c>
      <c r="E8953" s="232" t="s">
        <v>40909</v>
      </c>
    </row>
    <row r="8954" spans="1:5" ht="22.5">
      <c r="A8954" s="232" t="s">
        <v>47930</v>
      </c>
      <c r="B8954" s="233" t="s">
        <v>47931</v>
      </c>
      <c r="C8954" s="232" t="s">
        <v>5</v>
      </c>
      <c r="D8954" s="232">
        <v>397.4</v>
      </c>
      <c r="E8954" s="232" t="s">
        <v>40909</v>
      </c>
    </row>
    <row r="8955" spans="1:5" ht="22.5">
      <c r="A8955" s="232" t="s">
        <v>47932</v>
      </c>
      <c r="B8955" s="233" t="s">
        <v>47933</v>
      </c>
      <c r="C8955" s="232" t="s">
        <v>5</v>
      </c>
      <c r="D8955" s="232">
        <v>444.36</v>
      </c>
      <c r="E8955" s="232" t="s">
        <v>40909</v>
      </c>
    </row>
    <row r="8956" spans="1:5" ht="22.5">
      <c r="A8956" s="232" t="s">
        <v>47934</v>
      </c>
      <c r="B8956" s="233" t="s">
        <v>47935</v>
      </c>
      <c r="C8956" s="232" t="s">
        <v>5</v>
      </c>
      <c r="D8956" s="232">
        <v>693.22</v>
      </c>
      <c r="E8956" s="232" t="s">
        <v>40909</v>
      </c>
    </row>
    <row r="8957" spans="1:5" ht="33.75">
      <c r="A8957" s="232" t="s">
        <v>47936</v>
      </c>
      <c r="B8957" s="233" t="s">
        <v>47937</v>
      </c>
      <c r="C8957" s="232" t="s">
        <v>5</v>
      </c>
      <c r="D8957" s="232">
        <v>301.72000000000003</v>
      </c>
      <c r="E8957" s="232" t="s">
        <v>40909</v>
      </c>
    </row>
    <row r="8958" spans="1:5" ht="33.75">
      <c r="A8958" s="232" t="s">
        <v>47938</v>
      </c>
      <c r="B8958" s="233" t="s">
        <v>47939</v>
      </c>
      <c r="C8958" s="232" t="s">
        <v>5</v>
      </c>
      <c r="D8958" s="232">
        <v>674.8</v>
      </c>
      <c r="E8958" s="232" t="s">
        <v>40909</v>
      </c>
    </row>
    <row r="8959" spans="1:5" ht="33.75">
      <c r="A8959" s="232" t="s">
        <v>47940</v>
      </c>
      <c r="B8959" s="233" t="s">
        <v>47941</v>
      </c>
      <c r="C8959" s="232" t="s">
        <v>5</v>
      </c>
      <c r="D8959" s="232">
        <v>1121.6199999999999</v>
      </c>
      <c r="E8959" s="232" t="s">
        <v>40909</v>
      </c>
    </row>
    <row r="8960" spans="1:5" ht="33.75">
      <c r="A8960" s="232" t="s">
        <v>47942</v>
      </c>
      <c r="B8960" s="233" t="s">
        <v>47943</v>
      </c>
      <c r="C8960" s="232" t="s">
        <v>5</v>
      </c>
      <c r="D8960" s="232">
        <v>1280.57</v>
      </c>
      <c r="E8960" s="232" t="s">
        <v>40909</v>
      </c>
    </row>
    <row r="8961" spans="1:5" ht="33.75">
      <c r="A8961" s="232" t="s">
        <v>10070</v>
      </c>
      <c r="B8961" s="233" t="s">
        <v>47944</v>
      </c>
      <c r="C8961" s="232" t="s">
        <v>5</v>
      </c>
      <c r="D8961" s="232">
        <v>133.9</v>
      </c>
      <c r="E8961" s="232" t="s">
        <v>40909</v>
      </c>
    </row>
    <row r="8962" spans="1:5" ht="33.75">
      <c r="A8962" s="232" t="s">
        <v>10071</v>
      </c>
      <c r="B8962" s="233" t="s">
        <v>47945</v>
      </c>
      <c r="C8962" s="232" t="s">
        <v>5</v>
      </c>
      <c r="D8962" s="232">
        <v>229.69</v>
      </c>
      <c r="E8962" s="232" t="s">
        <v>40909</v>
      </c>
    </row>
    <row r="8963" spans="1:5" ht="33.75">
      <c r="A8963" s="232" t="s">
        <v>10072</v>
      </c>
      <c r="B8963" s="233" t="s">
        <v>47946</v>
      </c>
      <c r="C8963" s="232" t="s">
        <v>5</v>
      </c>
      <c r="D8963" s="232">
        <v>535.6</v>
      </c>
      <c r="E8963" s="232" t="s">
        <v>40909</v>
      </c>
    </row>
    <row r="8964" spans="1:5" ht="67.5">
      <c r="A8964" s="232" t="s">
        <v>14308</v>
      </c>
      <c r="B8964" s="233" t="s">
        <v>60996</v>
      </c>
      <c r="C8964" s="232" t="s">
        <v>5</v>
      </c>
      <c r="D8964" s="232">
        <v>2020.34</v>
      </c>
      <c r="E8964" s="232" t="s">
        <v>40909</v>
      </c>
    </row>
    <row r="8965" spans="1:5" ht="67.5">
      <c r="A8965" s="232" t="s">
        <v>14309</v>
      </c>
      <c r="B8965" s="233" t="s">
        <v>60997</v>
      </c>
      <c r="C8965" s="232" t="s">
        <v>5</v>
      </c>
      <c r="D8965" s="232">
        <v>20370.310000000001</v>
      </c>
      <c r="E8965" s="232" t="s">
        <v>40909</v>
      </c>
    </row>
    <row r="8966" spans="1:5" ht="56.25">
      <c r="A8966" s="232" t="s">
        <v>10073</v>
      </c>
      <c r="B8966" s="233" t="s">
        <v>47947</v>
      </c>
      <c r="C8966" s="232" t="s">
        <v>4</v>
      </c>
      <c r="D8966" s="232">
        <v>263.68</v>
      </c>
      <c r="E8966" s="232" t="s">
        <v>40909</v>
      </c>
    </row>
    <row r="8967" spans="1:5" ht="22.5">
      <c r="A8967" s="232" t="s">
        <v>10074</v>
      </c>
      <c r="B8967" s="233" t="s">
        <v>47948</v>
      </c>
      <c r="C8967" s="232" t="s">
        <v>5</v>
      </c>
      <c r="D8967" s="232">
        <v>2255.9899999999998</v>
      </c>
      <c r="E8967" s="232" t="s">
        <v>40909</v>
      </c>
    </row>
    <row r="8968" spans="1:5" ht="22.5">
      <c r="A8968" s="232" t="s">
        <v>10075</v>
      </c>
      <c r="B8968" s="233" t="s">
        <v>47949</v>
      </c>
      <c r="C8968" s="232" t="s">
        <v>5</v>
      </c>
      <c r="D8968" s="232">
        <v>2862.11</v>
      </c>
      <c r="E8968" s="232" t="s">
        <v>40909</v>
      </c>
    </row>
    <row r="8969" spans="1:5" ht="22.5">
      <c r="A8969" s="232" t="s">
        <v>10076</v>
      </c>
      <c r="B8969" s="233" t="s">
        <v>47950</v>
      </c>
      <c r="C8969" s="232" t="s">
        <v>5</v>
      </c>
      <c r="D8969" s="232">
        <v>3853.33</v>
      </c>
      <c r="E8969" s="232" t="s">
        <v>40909</v>
      </c>
    </row>
    <row r="8970" spans="1:5" ht="33.75">
      <c r="A8970" s="232" t="s">
        <v>10077</v>
      </c>
      <c r="B8970" s="233" t="s">
        <v>47951</v>
      </c>
      <c r="C8970" s="232" t="s">
        <v>5</v>
      </c>
      <c r="D8970" s="232">
        <v>7370.52</v>
      </c>
      <c r="E8970" s="232" t="s">
        <v>40909</v>
      </c>
    </row>
    <row r="8971" spans="1:5" ht="45">
      <c r="A8971" s="232" t="s">
        <v>10078</v>
      </c>
      <c r="B8971" s="233" t="s">
        <v>47952</v>
      </c>
      <c r="C8971" s="232" t="s">
        <v>3</v>
      </c>
      <c r="D8971" s="232">
        <v>1764.97</v>
      </c>
      <c r="E8971" s="232" t="s">
        <v>40909</v>
      </c>
    </row>
    <row r="8972" spans="1:5" ht="45">
      <c r="A8972" s="232" t="s">
        <v>10079</v>
      </c>
      <c r="B8972" s="233" t="s">
        <v>47953</v>
      </c>
      <c r="C8972" s="232" t="s">
        <v>3</v>
      </c>
      <c r="D8972" s="232">
        <v>2549.5700000000002</v>
      </c>
      <c r="E8972" s="232" t="s">
        <v>40909</v>
      </c>
    </row>
    <row r="8973" spans="1:5">
      <c r="A8973" s="232" t="s">
        <v>10080</v>
      </c>
      <c r="B8973" s="233" t="s">
        <v>47954</v>
      </c>
      <c r="C8973" s="232" t="s">
        <v>5</v>
      </c>
      <c r="D8973" s="232">
        <v>507.35</v>
      </c>
      <c r="E8973" s="232" t="s">
        <v>40909</v>
      </c>
    </row>
    <row r="8974" spans="1:5" ht="33.75">
      <c r="A8974" s="232" t="s">
        <v>10081</v>
      </c>
      <c r="B8974" s="233" t="s">
        <v>47955</v>
      </c>
      <c r="C8974" s="232" t="s">
        <v>5</v>
      </c>
      <c r="D8974" s="232">
        <v>2035.28</v>
      </c>
      <c r="E8974" s="232" t="s">
        <v>40909</v>
      </c>
    </row>
    <row r="8975" spans="1:5" ht="45">
      <c r="A8975" s="232" t="s">
        <v>47956</v>
      </c>
      <c r="B8975" s="233" t="s">
        <v>47957</v>
      </c>
      <c r="C8975" s="232" t="s">
        <v>5</v>
      </c>
      <c r="D8975" s="232">
        <v>2073.64</v>
      </c>
      <c r="E8975" s="232" t="s">
        <v>40909</v>
      </c>
    </row>
    <row r="8976" spans="1:5" ht="45">
      <c r="A8976" s="232" t="s">
        <v>47958</v>
      </c>
      <c r="B8976" s="233" t="s">
        <v>47959</v>
      </c>
      <c r="C8976" s="232" t="s">
        <v>5</v>
      </c>
      <c r="D8976" s="232">
        <v>2090</v>
      </c>
      <c r="E8976" s="232" t="s">
        <v>40909</v>
      </c>
    </row>
    <row r="8977" spans="1:5">
      <c r="A8977" s="232" t="s">
        <v>10082</v>
      </c>
      <c r="B8977" s="233" t="s">
        <v>10083</v>
      </c>
      <c r="C8977" s="232" t="s">
        <v>5</v>
      </c>
      <c r="D8977" s="232">
        <v>1105.8399999999999</v>
      </c>
      <c r="E8977" s="232" t="s">
        <v>40909</v>
      </c>
    </row>
    <row r="8978" spans="1:5" ht="33.75">
      <c r="A8978" s="232" t="s">
        <v>10084</v>
      </c>
      <c r="B8978" s="233" t="s">
        <v>47960</v>
      </c>
      <c r="C8978" s="232" t="s">
        <v>5</v>
      </c>
      <c r="D8978" s="232">
        <v>3491.7</v>
      </c>
      <c r="E8978" s="232" t="s">
        <v>40909</v>
      </c>
    </row>
    <row r="8979" spans="1:5">
      <c r="A8979" s="232" t="s">
        <v>14310</v>
      </c>
      <c r="B8979" s="233" t="s">
        <v>47961</v>
      </c>
      <c r="C8979" s="232" t="s">
        <v>5</v>
      </c>
      <c r="D8979" s="232">
        <v>72.72</v>
      </c>
      <c r="E8979" s="232" t="s">
        <v>40909</v>
      </c>
    </row>
    <row r="8980" spans="1:5">
      <c r="A8980" s="232" t="s">
        <v>10085</v>
      </c>
      <c r="B8980" s="233" t="s">
        <v>10086</v>
      </c>
      <c r="C8980" s="232" t="s">
        <v>5</v>
      </c>
      <c r="D8980" s="232">
        <v>31.92</v>
      </c>
      <c r="E8980" s="232" t="s">
        <v>40909</v>
      </c>
    </row>
    <row r="8981" spans="1:5">
      <c r="A8981" s="232" t="s">
        <v>10087</v>
      </c>
      <c r="B8981" s="233" t="s">
        <v>47962</v>
      </c>
      <c r="C8981" s="232" t="s">
        <v>5</v>
      </c>
      <c r="D8981" s="232">
        <v>981.48</v>
      </c>
      <c r="E8981" s="232" t="s">
        <v>40909</v>
      </c>
    </row>
    <row r="8982" spans="1:5" ht="45">
      <c r="A8982" s="232" t="s">
        <v>10088</v>
      </c>
      <c r="B8982" s="233" t="s">
        <v>47963</v>
      </c>
      <c r="C8982" s="232" t="s">
        <v>5</v>
      </c>
      <c r="D8982" s="232">
        <v>216.29</v>
      </c>
      <c r="E8982" s="232" t="s">
        <v>40909</v>
      </c>
    </row>
    <row r="8983" spans="1:5" ht="45">
      <c r="A8983" s="232" t="s">
        <v>10089</v>
      </c>
      <c r="B8983" s="233" t="s">
        <v>47964</v>
      </c>
      <c r="C8983" s="232" t="s">
        <v>5</v>
      </c>
      <c r="D8983" s="232">
        <v>231.75</v>
      </c>
      <c r="E8983" s="232" t="s">
        <v>40909</v>
      </c>
    </row>
    <row r="8984" spans="1:5" ht="45">
      <c r="A8984" s="232" t="s">
        <v>10090</v>
      </c>
      <c r="B8984" s="233" t="s">
        <v>47965</v>
      </c>
      <c r="C8984" s="232" t="s">
        <v>5</v>
      </c>
      <c r="D8984" s="232">
        <v>380.99</v>
      </c>
      <c r="E8984" s="232" t="s">
        <v>40909</v>
      </c>
    </row>
    <row r="8985" spans="1:5" ht="45">
      <c r="A8985" s="232" t="s">
        <v>10091</v>
      </c>
      <c r="B8985" s="233" t="s">
        <v>47966</v>
      </c>
      <c r="C8985" s="232" t="s">
        <v>5</v>
      </c>
      <c r="D8985" s="232">
        <v>999.17</v>
      </c>
      <c r="E8985" s="232" t="s">
        <v>40909</v>
      </c>
    </row>
    <row r="8986" spans="1:5" ht="45">
      <c r="A8986" s="232" t="s">
        <v>10092</v>
      </c>
      <c r="B8986" s="233" t="s">
        <v>47967</v>
      </c>
      <c r="C8986" s="232" t="s">
        <v>5</v>
      </c>
      <c r="D8986" s="232">
        <v>999.09</v>
      </c>
      <c r="E8986" s="232" t="s">
        <v>40909</v>
      </c>
    </row>
    <row r="8987" spans="1:5" ht="45">
      <c r="A8987" s="232" t="s">
        <v>10093</v>
      </c>
      <c r="B8987" s="233" t="s">
        <v>47968</v>
      </c>
      <c r="C8987" s="232" t="s">
        <v>5</v>
      </c>
      <c r="D8987" s="232">
        <v>2162.9</v>
      </c>
      <c r="E8987" s="232" t="s">
        <v>40909</v>
      </c>
    </row>
    <row r="8988" spans="1:5" ht="45">
      <c r="A8988" s="232" t="s">
        <v>10094</v>
      </c>
      <c r="B8988" s="233" t="s">
        <v>47969</v>
      </c>
      <c r="C8988" s="232" t="s">
        <v>5</v>
      </c>
      <c r="D8988" s="232">
        <v>1854</v>
      </c>
      <c r="E8988" s="232" t="s">
        <v>40909</v>
      </c>
    </row>
    <row r="8989" spans="1:5" ht="45">
      <c r="A8989" s="232" t="s">
        <v>12829</v>
      </c>
      <c r="B8989" s="233" t="s">
        <v>47970</v>
      </c>
      <c r="C8989" s="232" t="s">
        <v>5</v>
      </c>
      <c r="D8989" s="232">
        <v>2707.87</v>
      </c>
      <c r="E8989" s="232" t="s">
        <v>40909</v>
      </c>
    </row>
    <row r="8990" spans="1:5" ht="67.5">
      <c r="A8990" s="232" t="s">
        <v>12830</v>
      </c>
      <c r="B8990" s="233" t="s">
        <v>60998</v>
      </c>
      <c r="C8990" s="232" t="s">
        <v>5</v>
      </c>
      <c r="D8990" s="232">
        <v>4326</v>
      </c>
      <c r="E8990" s="232" t="s">
        <v>40909</v>
      </c>
    </row>
    <row r="8991" spans="1:5" ht="67.5">
      <c r="A8991" s="232" t="s">
        <v>10095</v>
      </c>
      <c r="B8991" s="233" t="s">
        <v>60999</v>
      </c>
      <c r="C8991" s="232" t="s">
        <v>5</v>
      </c>
      <c r="D8991" s="232">
        <v>7107</v>
      </c>
      <c r="E8991" s="232" t="s">
        <v>40909</v>
      </c>
    </row>
    <row r="8992" spans="1:5" ht="67.5">
      <c r="A8992" s="232" t="s">
        <v>10096</v>
      </c>
      <c r="B8992" s="233" t="s">
        <v>61000</v>
      </c>
      <c r="C8992" s="232" t="s">
        <v>5</v>
      </c>
      <c r="D8992" s="232">
        <v>14420</v>
      </c>
      <c r="E8992" s="232" t="s">
        <v>40909</v>
      </c>
    </row>
    <row r="8993" spans="1:5" ht="67.5">
      <c r="A8993" s="232" t="s">
        <v>10097</v>
      </c>
      <c r="B8993" s="233" t="s">
        <v>61001</v>
      </c>
      <c r="C8993" s="232" t="s">
        <v>5</v>
      </c>
      <c r="D8993" s="232">
        <v>24720</v>
      </c>
      <c r="E8993" s="232" t="s">
        <v>40909</v>
      </c>
    </row>
    <row r="8994" spans="1:5" ht="67.5">
      <c r="A8994" s="232" t="s">
        <v>10098</v>
      </c>
      <c r="B8994" s="233" t="s">
        <v>61002</v>
      </c>
      <c r="C8994" s="232" t="s">
        <v>5</v>
      </c>
      <c r="D8994" s="232">
        <v>95487.26</v>
      </c>
      <c r="E8994" s="232" t="s">
        <v>40909</v>
      </c>
    </row>
    <row r="8995" spans="1:5" ht="56.25">
      <c r="A8995" s="232" t="s">
        <v>10099</v>
      </c>
      <c r="B8995" s="233" t="s">
        <v>61003</v>
      </c>
      <c r="C8995" s="232" t="s">
        <v>5</v>
      </c>
      <c r="D8995" s="232">
        <v>159043.41</v>
      </c>
      <c r="E8995" s="232" t="s">
        <v>40909</v>
      </c>
    </row>
    <row r="8996" spans="1:5" ht="56.25">
      <c r="A8996" s="232" t="s">
        <v>10100</v>
      </c>
      <c r="B8996" s="233" t="s">
        <v>47971</v>
      </c>
      <c r="C8996" s="232" t="s">
        <v>4</v>
      </c>
      <c r="D8996" s="232">
        <v>596.08000000000004</v>
      </c>
      <c r="E8996" s="232" t="s">
        <v>40909</v>
      </c>
    </row>
    <row r="8997" spans="1:5" ht="33.75">
      <c r="A8997" s="232" t="s">
        <v>10101</v>
      </c>
      <c r="B8997" s="233" t="s">
        <v>47972</v>
      </c>
      <c r="C8997" s="232" t="s">
        <v>4</v>
      </c>
      <c r="D8997" s="232">
        <v>642.82000000000005</v>
      </c>
      <c r="E8997" s="232" t="s">
        <v>40909</v>
      </c>
    </row>
    <row r="8998" spans="1:5" ht="33.75">
      <c r="A8998" s="232" t="s">
        <v>10102</v>
      </c>
      <c r="B8998" s="233" t="s">
        <v>47973</v>
      </c>
      <c r="C8998" s="232" t="s">
        <v>86</v>
      </c>
      <c r="D8998" s="232">
        <v>14054.58</v>
      </c>
      <c r="E8998" s="232" t="s">
        <v>40909</v>
      </c>
    </row>
    <row r="8999" spans="1:5" ht="22.5">
      <c r="A8999" s="232" t="s">
        <v>10103</v>
      </c>
      <c r="B8999" s="233" t="s">
        <v>47974</v>
      </c>
      <c r="C8999" s="232" t="s">
        <v>4</v>
      </c>
      <c r="D8999" s="232">
        <v>324.05</v>
      </c>
      <c r="E8999" s="232" t="s">
        <v>40909</v>
      </c>
    </row>
    <row r="9000" spans="1:5" ht="56.25">
      <c r="A9000" s="232" t="s">
        <v>10104</v>
      </c>
      <c r="B9000" s="233" t="s">
        <v>47975</v>
      </c>
      <c r="C9000" s="232" t="s">
        <v>4</v>
      </c>
      <c r="D9000" s="232">
        <v>511.83</v>
      </c>
      <c r="E9000" s="232" t="s">
        <v>40909</v>
      </c>
    </row>
    <row r="9001" spans="1:5" ht="56.25">
      <c r="A9001" s="232" t="s">
        <v>10105</v>
      </c>
      <c r="B9001" s="233" t="s">
        <v>61004</v>
      </c>
      <c r="C9001" s="232" t="s">
        <v>5</v>
      </c>
      <c r="D9001" s="232">
        <v>1088.8599999999999</v>
      </c>
      <c r="E9001" s="232" t="s">
        <v>40909</v>
      </c>
    </row>
    <row r="9002" spans="1:5" ht="33.75">
      <c r="A9002" s="232" t="s">
        <v>10106</v>
      </c>
      <c r="B9002" s="233" t="s">
        <v>47976</v>
      </c>
      <c r="C9002" s="232" t="s">
        <v>4</v>
      </c>
      <c r="D9002" s="232">
        <v>312.81</v>
      </c>
      <c r="E9002" s="232" t="s">
        <v>40909</v>
      </c>
    </row>
    <row r="9003" spans="1:5" ht="33.75">
      <c r="A9003" s="232" t="s">
        <v>10107</v>
      </c>
      <c r="B9003" s="233" t="s">
        <v>47977</v>
      </c>
      <c r="C9003" s="232" t="s">
        <v>3</v>
      </c>
      <c r="D9003" s="232">
        <v>373.45</v>
      </c>
      <c r="E9003" s="232" t="s">
        <v>40909</v>
      </c>
    </row>
    <row r="9004" spans="1:5" ht="45">
      <c r="A9004" s="232" t="s">
        <v>10108</v>
      </c>
      <c r="B9004" s="233" t="s">
        <v>47978</v>
      </c>
      <c r="C9004" s="232" t="s">
        <v>3</v>
      </c>
      <c r="D9004" s="232">
        <v>1025.02</v>
      </c>
      <c r="E9004" s="232" t="s">
        <v>40909</v>
      </c>
    </row>
    <row r="9005" spans="1:5" ht="33.75">
      <c r="A9005" s="232" t="s">
        <v>10109</v>
      </c>
      <c r="B9005" s="233" t="s">
        <v>47979</v>
      </c>
      <c r="C9005" s="232" t="s">
        <v>3</v>
      </c>
      <c r="D9005" s="232">
        <v>1678.82</v>
      </c>
      <c r="E9005" s="232" t="s">
        <v>40909</v>
      </c>
    </row>
    <row r="9006" spans="1:5" ht="45">
      <c r="A9006" s="232" t="s">
        <v>10110</v>
      </c>
      <c r="B9006" s="233" t="s">
        <v>47980</v>
      </c>
      <c r="C9006" s="232" t="s">
        <v>3</v>
      </c>
      <c r="D9006" s="232">
        <v>1431.42</v>
      </c>
      <c r="E9006" s="232" t="s">
        <v>40909</v>
      </c>
    </row>
    <row r="9007" spans="1:5" ht="56.25">
      <c r="A9007" s="232" t="s">
        <v>10111</v>
      </c>
      <c r="B9007" s="233" t="s">
        <v>61005</v>
      </c>
      <c r="C9007" s="232" t="s">
        <v>5</v>
      </c>
      <c r="D9007" s="232">
        <v>858.15</v>
      </c>
      <c r="E9007" s="232" t="s">
        <v>40909</v>
      </c>
    </row>
    <row r="9008" spans="1:5" ht="56.25">
      <c r="A9008" s="232" t="s">
        <v>10112</v>
      </c>
      <c r="B9008" s="233" t="s">
        <v>61006</v>
      </c>
      <c r="C9008" s="232" t="s">
        <v>5</v>
      </c>
      <c r="D9008" s="232">
        <v>7211.28</v>
      </c>
      <c r="E9008" s="232" t="s">
        <v>40909</v>
      </c>
    </row>
    <row r="9009" spans="1:5" ht="33.75">
      <c r="A9009" s="232" t="s">
        <v>10113</v>
      </c>
      <c r="B9009" s="233" t="s">
        <v>47981</v>
      </c>
      <c r="C9009" s="232" t="s">
        <v>5</v>
      </c>
      <c r="D9009" s="232">
        <v>890.23</v>
      </c>
      <c r="E9009" s="232" t="s">
        <v>40909</v>
      </c>
    </row>
    <row r="9010" spans="1:5" ht="22.5">
      <c r="A9010" s="232" t="s">
        <v>10114</v>
      </c>
      <c r="B9010" s="233" t="s">
        <v>47982</v>
      </c>
      <c r="C9010" s="232" t="s">
        <v>5</v>
      </c>
      <c r="D9010" s="232">
        <v>968.62</v>
      </c>
      <c r="E9010" s="232" t="s">
        <v>40909</v>
      </c>
    </row>
    <row r="9011" spans="1:5" ht="33.75">
      <c r="A9011" s="232" t="s">
        <v>12831</v>
      </c>
      <c r="B9011" s="233" t="s">
        <v>47983</v>
      </c>
      <c r="C9011" s="232" t="s">
        <v>5</v>
      </c>
      <c r="D9011" s="232">
        <v>3255.9</v>
      </c>
      <c r="E9011" s="232" t="s">
        <v>40909</v>
      </c>
    </row>
    <row r="9012" spans="1:5" ht="33.75">
      <c r="A9012" s="232" t="s">
        <v>10115</v>
      </c>
      <c r="B9012" s="233" t="s">
        <v>47984</v>
      </c>
      <c r="C9012" s="232" t="s">
        <v>5</v>
      </c>
      <c r="D9012" s="232">
        <v>322.8</v>
      </c>
      <c r="E9012" s="232" t="s">
        <v>40909</v>
      </c>
    </row>
    <row r="9013" spans="1:5" ht="67.5">
      <c r="A9013" s="232" t="s">
        <v>10116</v>
      </c>
      <c r="B9013" s="233" t="s">
        <v>61007</v>
      </c>
      <c r="C9013" s="232" t="s">
        <v>5</v>
      </c>
      <c r="D9013" s="232">
        <v>69480</v>
      </c>
      <c r="E9013" s="232" t="s">
        <v>40909</v>
      </c>
    </row>
    <row r="9014" spans="1:5" ht="67.5">
      <c r="A9014" s="232" t="s">
        <v>10117</v>
      </c>
      <c r="B9014" s="233" t="s">
        <v>61008</v>
      </c>
      <c r="C9014" s="232" t="s">
        <v>5</v>
      </c>
      <c r="D9014" s="232">
        <v>120122.91</v>
      </c>
      <c r="E9014" s="232" t="s">
        <v>40909</v>
      </c>
    </row>
    <row r="9015" spans="1:5" ht="67.5">
      <c r="A9015" s="232" t="s">
        <v>10118</v>
      </c>
      <c r="B9015" s="233" t="s">
        <v>61009</v>
      </c>
      <c r="C9015" s="232" t="s">
        <v>5</v>
      </c>
      <c r="D9015" s="232">
        <v>146478.34</v>
      </c>
      <c r="E9015" s="232" t="s">
        <v>40909</v>
      </c>
    </row>
    <row r="9016" spans="1:5" ht="67.5">
      <c r="A9016" s="232" t="s">
        <v>10119</v>
      </c>
      <c r="B9016" s="233" t="s">
        <v>61010</v>
      </c>
      <c r="C9016" s="232" t="s">
        <v>5</v>
      </c>
      <c r="D9016" s="232">
        <v>185550</v>
      </c>
      <c r="E9016" s="232" t="s">
        <v>40909</v>
      </c>
    </row>
    <row r="9017" spans="1:5" ht="67.5">
      <c r="A9017" s="232" t="s">
        <v>10120</v>
      </c>
      <c r="B9017" s="233" t="s">
        <v>61011</v>
      </c>
      <c r="C9017" s="232" t="s">
        <v>5</v>
      </c>
      <c r="D9017" s="232">
        <v>253734</v>
      </c>
      <c r="E9017" s="232" t="s">
        <v>40909</v>
      </c>
    </row>
    <row r="9018" spans="1:5" ht="22.5">
      <c r="A9018" s="232" t="s">
        <v>10121</v>
      </c>
      <c r="B9018" s="233" t="s">
        <v>47985</v>
      </c>
      <c r="C9018" s="232" t="s">
        <v>5</v>
      </c>
      <c r="D9018" s="232">
        <v>7759.67</v>
      </c>
      <c r="E9018" s="232" t="s">
        <v>40909</v>
      </c>
    </row>
    <row r="9019" spans="1:5" ht="22.5">
      <c r="A9019" s="232" t="s">
        <v>47986</v>
      </c>
      <c r="B9019" s="233" t="s">
        <v>47987</v>
      </c>
      <c r="C9019" s="232" t="s">
        <v>5</v>
      </c>
      <c r="D9019" s="232">
        <v>5119</v>
      </c>
      <c r="E9019" s="232" t="s">
        <v>40909</v>
      </c>
    </row>
    <row r="9020" spans="1:5" ht="22.5">
      <c r="A9020" s="232" t="s">
        <v>10122</v>
      </c>
      <c r="B9020" s="233" t="s">
        <v>47988</v>
      </c>
      <c r="C9020" s="232" t="s">
        <v>5</v>
      </c>
      <c r="D9020" s="232">
        <v>3187.03</v>
      </c>
      <c r="E9020" s="232" t="s">
        <v>40909</v>
      </c>
    </row>
    <row r="9021" spans="1:5" ht="22.5">
      <c r="A9021" s="232" t="s">
        <v>10123</v>
      </c>
      <c r="B9021" s="233" t="s">
        <v>47989</v>
      </c>
      <c r="C9021" s="232" t="s">
        <v>5</v>
      </c>
      <c r="D9021" s="232">
        <v>2470.9699999999998</v>
      </c>
      <c r="E9021" s="232" t="s">
        <v>40909</v>
      </c>
    </row>
    <row r="9022" spans="1:5" ht="22.5">
      <c r="A9022" s="232" t="s">
        <v>10124</v>
      </c>
      <c r="B9022" s="233" t="s">
        <v>47990</v>
      </c>
      <c r="C9022" s="232" t="s">
        <v>5</v>
      </c>
      <c r="D9022" s="232">
        <v>1801.47</v>
      </c>
      <c r="E9022" s="232" t="s">
        <v>40909</v>
      </c>
    </row>
    <row r="9023" spans="1:5" ht="22.5">
      <c r="A9023" s="232" t="s">
        <v>10125</v>
      </c>
      <c r="B9023" s="233" t="s">
        <v>47991</v>
      </c>
      <c r="C9023" s="232" t="s">
        <v>5</v>
      </c>
      <c r="D9023" s="232">
        <v>1430.67</v>
      </c>
      <c r="E9023" s="232" t="s">
        <v>40909</v>
      </c>
    </row>
    <row r="9024" spans="1:5" ht="22.5">
      <c r="A9024" s="232" t="s">
        <v>10126</v>
      </c>
      <c r="B9024" s="233" t="s">
        <v>47992</v>
      </c>
      <c r="C9024" s="232" t="s">
        <v>5</v>
      </c>
      <c r="D9024" s="232">
        <v>70.400000000000006</v>
      </c>
      <c r="E9024" s="232" t="s">
        <v>40909</v>
      </c>
    </row>
    <row r="9025" spans="1:5" ht="22.5">
      <c r="A9025" s="232" t="s">
        <v>10127</v>
      </c>
      <c r="B9025" s="233" t="s">
        <v>47993</v>
      </c>
      <c r="C9025" s="232" t="s">
        <v>5</v>
      </c>
      <c r="D9025" s="232">
        <v>40.130000000000003</v>
      </c>
      <c r="E9025" s="232" t="s">
        <v>40909</v>
      </c>
    </row>
    <row r="9026" spans="1:5" ht="33.75">
      <c r="A9026" s="232" t="s">
        <v>10128</v>
      </c>
      <c r="B9026" s="233" t="s">
        <v>47994</v>
      </c>
      <c r="C9026" s="232" t="s">
        <v>5</v>
      </c>
      <c r="D9026" s="232">
        <v>91.1</v>
      </c>
      <c r="E9026" s="232" t="s">
        <v>40909</v>
      </c>
    </row>
    <row r="9027" spans="1:5" ht="22.5">
      <c r="A9027" s="232" t="s">
        <v>10129</v>
      </c>
      <c r="B9027" s="233" t="s">
        <v>47995</v>
      </c>
      <c r="C9027" s="232" t="s">
        <v>5</v>
      </c>
      <c r="D9027" s="232">
        <v>650.24</v>
      </c>
      <c r="E9027" s="232" t="s">
        <v>40909</v>
      </c>
    </row>
    <row r="9028" spans="1:5" ht="22.5">
      <c r="A9028" s="232" t="s">
        <v>10130</v>
      </c>
      <c r="B9028" s="233" t="s">
        <v>47996</v>
      </c>
      <c r="C9028" s="232" t="s">
        <v>5</v>
      </c>
      <c r="D9028" s="232">
        <v>550.41</v>
      </c>
      <c r="E9028" s="232" t="s">
        <v>40909</v>
      </c>
    </row>
    <row r="9029" spans="1:5" ht="22.5">
      <c r="A9029" s="232" t="s">
        <v>12832</v>
      </c>
      <c r="B9029" s="233" t="s">
        <v>47997</v>
      </c>
      <c r="C9029" s="232" t="s">
        <v>5</v>
      </c>
      <c r="D9029" s="232">
        <v>76.540000000000006</v>
      </c>
      <c r="E9029" s="232" t="s">
        <v>40909</v>
      </c>
    </row>
    <row r="9030" spans="1:5" ht="22.5">
      <c r="A9030" s="232" t="s">
        <v>12833</v>
      </c>
      <c r="B9030" s="233" t="s">
        <v>47998</v>
      </c>
      <c r="C9030" s="232" t="s">
        <v>5</v>
      </c>
      <c r="D9030" s="232">
        <v>84.17</v>
      </c>
      <c r="E9030" s="232" t="s">
        <v>40909</v>
      </c>
    </row>
    <row r="9031" spans="1:5" ht="22.5">
      <c r="A9031" s="232" t="s">
        <v>10131</v>
      </c>
      <c r="B9031" s="233" t="s">
        <v>47999</v>
      </c>
      <c r="C9031" s="232" t="s">
        <v>5</v>
      </c>
      <c r="D9031" s="232">
        <v>59.13</v>
      </c>
      <c r="E9031" s="232" t="s">
        <v>40909</v>
      </c>
    </row>
    <row r="9032" spans="1:5" ht="22.5">
      <c r="A9032" s="232" t="s">
        <v>14311</v>
      </c>
      <c r="B9032" s="233" t="s">
        <v>48000</v>
      </c>
      <c r="C9032" s="232" t="s">
        <v>5</v>
      </c>
      <c r="D9032" s="232">
        <v>52.55</v>
      </c>
      <c r="E9032" s="232" t="s">
        <v>40909</v>
      </c>
    </row>
    <row r="9033" spans="1:5" ht="45">
      <c r="A9033" s="232" t="s">
        <v>10132</v>
      </c>
      <c r="B9033" s="233" t="s">
        <v>48001</v>
      </c>
      <c r="C9033" s="232" t="s">
        <v>5</v>
      </c>
      <c r="D9033" s="232">
        <v>268.08</v>
      </c>
      <c r="E9033" s="232" t="s">
        <v>40909</v>
      </c>
    </row>
    <row r="9034" spans="1:5" ht="45">
      <c r="A9034" s="232" t="s">
        <v>10133</v>
      </c>
      <c r="B9034" s="233" t="s">
        <v>48002</v>
      </c>
      <c r="C9034" s="232" t="s">
        <v>5</v>
      </c>
      <c r="D9034" s="232">
        <v>316.75</v>
      </c>
      <c r="E9034" s="232" t="s">
        <v>40909</v>
      </c>
    </row>
    <row r="9035" spans="1:5" ht="56.25">
      <c r="A9035" s="232" t="s">
        <v>10134</v>
      </c>
      <c r="B9035" s="233" t="s">
        <v>61012</v>
      </c>
      <c r="C9035" s="232" t="s">
        <v>5</v>
      </c>
      <c r="D9035" s="232">
        <v>949.43</v>
      </c>
      <c r="E9035" s="232" t="s">
        <v>40909</v>
      </c>
    </row>
    <row r="9036" spans="1:5" ht="56.25">
      <c r="A9036" s="232" t="s">
        <v>10135</v>
      </c>
      <c r="B9036" s="233" t="s">
        <v>61013</v>
      </c>
      <c r="C9036" s="232" t="s">
        <v>5</v>
      </c>
      <c r="D9036" s="232">
        <v>1104.27</v>
      </c>
      <c r="E9036" s="232" t="s">
        <v>40909</v>
      </c>
    </row>
    <row r="9037" spans="1:5" ht="45">
      <c r="A9037" s="232" t="s">
        <v>48003</v>
      </c>
      <c r="B9037" s="233" t="s">
        <v>48004</v>
      </c>
      <c r="C9037" s="232" t="s">
        <v>5</v>
      </c>
      <c r="D9037" s="232">
        <v>149.88</v>
      </c>
      <c r="E9037" s="232" t="s">
        <v>40909</v>
      </c>
    </row>
    <row r="9038" spans="1:5" ht="33.75">
      <c r="A9038" s="232" t="s">
        <v>10136</v>
      </c>
      <c r="B9038" s="233" t="s">
        <v>48005</v>
      </c>
      <c r="C9038" s="232" t="s">
        <v>5</v>
      </c>
      <c r="D9038" s="232">
        <v>256.41000000000003</v>
      </c>
      <c r="E9038" s="232" t="s">
        <v>40909</v>
      </c>
    </row>
    <row r="9039" spans="1:5" ht="33.75">
      <c r="A9039" s="232" t="s">
        <v>14312</v>
      </c>
      <c r="B9039" s="233" t="s">
        <v>48006</v>
      </c>
      <c r="C9039" s="232" t="s">
        <v>5</v>
      </c>
      <c r="D9039" s="232">
        <v>309.14999999999998</v>
      </c>
      <c r="E9039" s="232" t="s">
        <v>40909</v>
      </c>
    </row>
    <row r="9040" spans="1:5" ht="33.75">
      <c r="A9040" s="232" t="s">
        <v>14313</v>
      </c>
      <c r="B9040" s="233" t="s">
        <v>48007</v>
      </c>
      <c r="C9040" s="232" t="s">
        <v>14314</v>
      </c>
      <c r="D9040" s="232">
        <v>435.47</v>
      </c>
      <c r="E9040" s="232" t="s">
        <v>40909</v>
      </c>
    </row>
    <row r="9041" spans="1:5" ht="33.75">
      <c r="A9041" s="232" t="s">
        <v>14315</v>
      </c>
      <c r="B9041" s="233" t="s">
        <v>48008</v>
      </c>
      <c r="C9041" s="232" t="s">
        <v>5</v>
      </c>
      <c r="D9041" s="232">
        <v>561.92999999999995</v>
      </c>
      <c r="E9041" s="232" t="s">
        <v>40909</v>
      </c>
    </row>
    <row r="9042" spans="1:5" ht="33.75">
      <c r="A9042" s="232" t="s">
        <v>14316</v>
      </c>
      <c r="B9042" s="233" t="s">
        <v>48009</v>
      </c>
      <c r="C9042" s="232" t="s">
        <v>5</v>
      </c>
      <c r="D9042" s="232">
        <v>688.57</v>
      </c>
      <c r="E9042" s="232" t="s">
        <v>40909</v>
      </c>
    </row>
    <row r="9043" spans="1:5" ht="33.75">
      <c r="A9043" s="232" t="s">
        <v>10137</v>
      </c>
      <c r="B9043" s="233" t="s">
        <v>48010</v>
      </c>
      <c r="C9043" s="232" t="s">
        <v>5</v>
      </c>
      <c r="D9043" s="232">
        <v>158.13</v>
      </c>
      <c r="E9043" s="232" t="s">
        <v>40909</v>
      </c>
    </row>
    <row r="9044" spans="1:5" ht="33.75">
      <c r="A9044" s="232" t="s">
        <v>10138</v>
      </c>
      <c r="B9044" s="233" t="s">
        <v>48011</v>
      </c>
      <c r="C9044" s="232" t="s">
        <v>5</v>
      </c>
      <c r="D9044" s="232">
        <v>106.19</v>
      </c>
      <c r="E9044" s="232" t="s">
        <v>40909</v>
      </c>
    </row>
    <row r="9045" spans="1:5" ht="33.75">
      <c r="A9045" s="232" t="s">
        <v>10139</v>
      </c>
      <c r="B9045" s="233" t="s">
        <v>48012</v>
      </c>
      <c r="C9045" s="232" t="s">
        <v>5</v>
      </c>
      <c r="D9045" s="232">
        <v>108.71</v>
      </c>
      <c r="E9045" s="232" t="s">
        <v>40909</v>
      </c>
    </row>
    <row r="9046" spans="1:5" ht="33.75">
      <c r="A9046" s="232" t="s">
        <v>10140</v>
      </c>
      <c r="B9046" s="233" t="s">
        <v>48013</v>
      </c>
      <c r="C9046" s="232" t="s">
        <v>5</v>
      </c>
      <c r="D9046" s="232">
        <v>115.74</v>
      </c>
      <c r="E9046" s="232" t="s">
        <v>40909</v>
      </c>
    </row>
    <row r="9047" spans="1:5" ht="33.75">
      <c r="A9047" s="232" t="s">
        <v>10141</v>
      </c>
      <c r="B9047" s="233" t="s">
        <v>48014</v>
      </c>
      <c r="C9047" s="232" t="s">
        <v>5</v>
      </c>
      <c r="D9047" s="232">
        <v>117.31</v>
      </c>
      <c r="E9047" s="232" t="s">
        <v>40909</v>
      </c>
    </row>
    <row r="9048" spans="1:5" ht="33.75">
      <c r="A9048" s="232" t="s">
        <v>10142</v>
      </c>
      <c r="B9048" s="233" t="s">
        <v>48015</v>
      </c>
      <c r="C9048" s="232" t="s">
        <v>5</v>
      </c>
      <c r="D9048" s="232">
        <v>113.28</v>
      </c>
      <c r="E9048" s="232" t="s">
        <v>40909</v>
      </c>
    </row>
    <row r="9049" spans="1:5" ht="33.75">
      <c r="A9049" s="232" t="s">
        <v>10143</v>
      </c>
      <c r="B9049" s="233" t="s">
        <v>48016</v>
      </c>
      <c r="C9049" s="232" t="s">
        <v>5</v>
      </c>
      <c r="D9049" s="232">
        <v>209.39</v>
      </c>
      <c r="E9049" s="232" t="s">
        <v>40909</v>
      </c>
    </row>
    <row r="9050" spans="1:5" ht="33.75">
      <c r="A9050" s="232" t="s">
        <v>10144</v>
      </c>
      <c r="B9050" s="233" t="s">
        <v>48017</v>
      </c>
      <c r="C9050" s="232" t="s">
        <v>5</v>
      </c>
      <c r="D9050" s="232">
        <v>174.01</v>
      </c>
      <c r="E9050" s="232" t="s">
        <v>40909</v>
      </c>
    </row>
    <row r="9051" spans="1:5" ht="33.75">
      <c r="A9051" s="232" t="s">
        <v>10145</v>
      </c>
      <c r="B9051" s="233" t="s">
        <v>48018</v>
      </c>
      <c r="C9051" s="232" t="s">
        <v>5</v>
      </c>
      <c r="D9051" s="232">
        <v>145.12</v>
      </c>
      <c r="E9051" s="232" t="s">
        <v>40909</v>
      </c>
    </row>
    <row r="9052" spans="1:5" ht="33.75">
      <c r="A9052" s="232" t="s">
        <v>10146</v>
      </c>
      <c r="B9052" s="233" t="s">
        <v>48019</v>
      </c>
      <c r="C9052" s="232" t="s">
        <v>5</v>
      </c>
      <c r="D9052" s="232">
        <v>170.31</v>
      </c>
      <c r="E9052" s="232" t="s">
        <v>40909</v>
      </c>
    </row>
    <row r="9053" spans="1:5" ht="33.75">
      <c r="A9053" s="232" t="s">
        <v>10147</v>
      </c>
      <c r="B9053" s="233" t="s">
        <v>48020</v>
      </c>
      <c r="C9053" s="232" t="s">
        <v>5</v>
      </c>
      <c r="D9053" s="232">
        <v>166.6</v>
      </c>
      <c r="E9053" s="232" t="s">
        <v>40909</v>
      </c>
    </row>
    <row r="9054" spans="1:5" ht="33.75">
      <c r="A9054" s="232" t="s">
        <v>10148</v>
      </c>
      <c r="B9054" s="233" t="s">
        <v>48021</v>
      </c>
      <c r="C9054" s="232" t="s">
        <v>5</v>
      </c>
      <c r="D9054" s="232">
        <v>158.54</v>
      </c>
      <c r="E9054" s="232" t="s">
        <v>40909</v>
      </c>
    </row>
    <row r="9055" spans="1:5" ht="33.75">
      <c r="A9055" s="232" t="s">
        <v>10149</v>
      </c>
      <c r="B9055" s="233" t="s">
        <v>48022</v>
      </c>
      <c r="C9055" s="232" t="s">
        <v>12315</v>
      </c>
      <c r="D9055" s="232">
        <v>305.02</v>
      </c>
      <c r="E9055" s="232" t="s">
        <v>40909</v>
      </c>
    </row>
    <row r="9056" spans="1:5" ht="33.75">
      <c r="A9056" s="232" t="s">
        <v>10150</v>
      </c>
      <c r="B9056" s="233" t="s">
        <v>48023</v>
      </c>
      <c r="C9056" s="232" t="s">
        <v>5</v>
      </c>
      <c r="D9056" s="232">
        <v>217.7</v>
      </c>
      <c r="E9056" s="232" t="s">
        <v>40909</v>
      </c>
    </row>
    <row r="9057" spans="1:5" ht="33.75">
      <c r="A9057" s="232" t="s">
        <v>10151</v>
      </c>
      <c r="B9057" s="233" t="s">
        <v>48024</v>
      </c>
      <c r="C9057" s="232" t="s">
        <v>5</v>
      </c>
      <c r="D9057" s="232">
        <v>191.33</v>
      </c>
      <c r="E9057" s="232" t="s">
        <v>40909</v>
      </c>
    </row>
    <row r="9058" spans="1:5" ht="33.75">
      <c r="A9058" s="232" t="s">
        <v>10152</v>
      </c>
      <c r="B9058" s="233" t="s">
        <v>48025</v>
      </c>
      <c r="C9058" s="232" t="s">
        <v>5</v>
      </c>
      <c r="D9058" s="232">
        <v>218.34</v>
      </c>
      <c r="E9058" s="232" t="s">
        <v>40909</v>
      </c>
    </row>
    <row r="9059" spans="1:5" ht="33.75">
      <c r="A9059" s="232" t="s">
        <v>10153</v>
      </c>
      <c r="B9059" s="233" t="s">
        <v>48026</v>
      </c>
      <c r="C9059" s="232" t="s">
        <v>5</v>
      </c>
      <c r="D9059" s="232">
        <v>216.2</v>
      </c>
      <c r="E9059" s="232" t="s">
        <v>40909</v>
      </c>
    </row>
    <row r="9060" spans="1:5" ht="33.75">
      <c r="A9060" s="232" t="s">
        <v>10154</v>
      </c>
      <c r="B9060" s="233" t="s">
        <v>48027</v>
      </c>
      <c r="C9060" s="232" t="s">
        <v>5</v>
      </c>
      <c r="D9060" s="232">
        <v>204.11</v>
      </c>
      <c r="E9060" s="232" t="s">
        <v>40909</v>
      </c>
    </row>
    <row r="9061" spans="1:5" ht="33.75">
      <c r="A9061" s="232" t="s">
        <v>10155</v>
      </c>
      <c r="B9061" s="233" t="s">
        <v>48028</v>
      </c>
      <c r="C9061" s="232" t="s">
        <v>5</v>
      </c>
      <c r="D9061" s="232">
        <v>353.91</v>
      </c>
      <c r="E9061" s="232" t="s">
        <v>40909</v>
      </c>
    </row>
    <row r="9062" spans="1:5" ht="33.75">
      <c r="A9062" s="232" t="s">
        <v>10156</v>
      </c>
      <c r="B9062" s="233" t="s">
        <v>48029</v>
      </c>
      <c r="C9062" s="232" t="s">
        <v>5</v>
      </c>
      <c r="D9062" s="232">
        <v>283.14999999999998</v>
      </c>
      <c r="E9062" s="232" t="s">
        <v>40909</v>
      </c>
    </row>
    <row r="9063" spans="1:5" ht="33.75">
      <c r="A9063" s="232" t="s">
        <v>10157</v>
      </c>
      <c r="B9063" s="233" t="s">
        <v>48030</v>
      </c>
      <c r="C9063" s="232" t="s">
        <v>5</v>
      </c>
      <c r="D9063" s="232">
        <v>225.37</v>
      </c>
      <c r="E9063" s="232" t="s">
        <v>40909</v>
      </c>
    </row>
    <row r="9064" spans="1:5" ht="33.75">
      <c r="A9064" s="232" t="s">
        <v>10158</v>
      </c>
      <c r="B9064" s="233" t="s">
        <v>48031</v>
      </c>
      <c r="C9064" s="232" t="s">
        <v>5</v>
      </c>
      <c r="D9064" s="232">
        <v>281.45</v>
      </c>
      <c r="E9064" s="232" t="s">
        <v>40909</v>
      </c>
    </row>
    <row r="9065" spans="1:5" ht="33.75">
      <c r="A9065" s="232" t="s">
        <v>10159</v>
      </c>
      <c r="B9065" s="233" t="s">
        <v>48032</v>
      </c>
      <c r="C9065" s="232" t="s">
        <v>5</v>
      </c>
      <c r="D9065" s="232">
        <v>274.02999999999997</v>
      </c>
      <c r="E9065" s="232" t="s">
        <v>40909</v>
      </c>
    </row>
    <row r="9066" spans="1:5" ht="33.75">
      <c r="A9066" s="232" t="s">
        <v>10160</v>
      </c>
      <c r="B9066" s="233" t="s">
        <v>48033</v>
      </c>
      <c r="C9066" s="232" t="s">
        <v>5</v>
      </c>
      <c r="D9066" s="232">
        <v>257.91000000000003</v>
      </c>
      <c r="E9066" s="232" t="s">
        <v>40909</v>
      </c>
    </row>
    <row r="9067" spans="1:5" ht="45">
      <c r="A9067" s="232" t="s">
        <v>10161</v>
      </c>
      <c r="B9067" s="233" t="s">
        <v>48034</v>
      </c>
      <c r="C9067" s="232" t="s">
        <v>5</v>
      </c>
      <c r="D9067" s="232">
        <v>263.97000000000003</v>
      </c>
      <c r="E9067" s="232" t="s">
        <v>40909</v>
      </c>
    </row>
    <row r="9068" spans="1:5" ht="45">
      <c r="A9068" s="232" t="s">
        <v>10162</v>
      </c>
      <c r="B9068" s="233" t="s">
        <v>48035</v>
      </c>
      <c r="C9068" s="232" t="s">
        <v>5</v>
      </c>
      <c r="D9068" s="232">
        <v>251.71</v>
      </c>
      <c r="E9068" s="232" t="s">
        <v>40909</v>
      </c>
    </row>
    <row r="9069" spans="1:5" ht="45">
      <c r="A9069" s="232" t="s">
        <v>10163</v>
      </c>
      <c r="B9069" s="233" t="s">
        <v>48036</v>
      </c>
      <c r="C9069" s="232" t="s">
        <v>5</v>
      </c>
      <c r="D9069" s="232">
        <v>319.5</v>
      </c>
      <c r="E9069" s="232" t="s">
        <v>40909</v>
      </c>
    </row>
    <row r="9070" spans="1:5" ht="45">
      <c r="A9070" s="232" t="s">
        <v>10164</v>
      </c>
      <c r="B9070" s="233" t="s">
        <v>48037</v>
      </c>
      <c r="C9070" s="232" t="s">
        <v>5</v>
      </c>
      <c r="D9070" s="232">
        <v>284.32</v>
      </c>
      <c r="E9070" s="232" t="s">
        <v>40909</v>
      </c>
    </row>
    <row r="9071" spans="1:5" ht="45">
      <c r="A9071" s="232" t="s">
        <v>10165</v>
      </c>
      <c r="B9071" s="233" t="s">
        <v>48038</v>
      </c>
      <c r="C9071" s="232" t="s">
        <v>5</v>
      </c>
      <c r="D9071" s="232">
        <v>307.16000000000003</v>
      </c>
      <c r="E9071" s="232" t="s">
        <v>40909</v>
      </c>
    </row>
    <row r="9072" spans="1:5" ht="45">
      <c r="A9072" s="232" t="s">
        <v>10166</v>
      </c>
      <c r="B9072" s="233" t="s">
        <v>48039</v>
      </c>
      <c r="C9072" s="232" t="s">
        <v>5</v>
      </c>
      <c r="D9072" s="232">
        <v>254.22</v>
      </c>
      <c r="E9072" s="232" t="s">
        <v>40909</v>
      </c>
    </row>
    <row r="9073" spans="1:5" ht="45">
      <c r="A9073" s="232" t="s">
        <v>10167</v>
      </c>
      <c r="B9073" s="233" t="s">
        <v>48040</v>
      </c>
      <c r="C9073" s="232" t="s">
        <v>5</v>
      </c>
      <c r="D9073" s="232">
        <v>250.06</v>
      </c>
      <c r="E9073" s="232" t="s">
        <v>40909</v>
      </c>
    </row>
    <row r="9074" spans="1:5" ht="45">
      <c r="A9074" s="232" t="s">
        <v>10168</v>
      </c>
      <c r="B9074" s="233" t="s">
        <v>48041</v>
      </c>
      <c r="C9074" s="232" t="s">
        <v>5</v>
      </c>
      <c r="D9074" s="232">
        <v>224.21</v>
      </c>
      <c r="E9074" s="232" t="s">
        <v>40909</v>
      </c>
    </row>
    <row r="9075" spans="1:5" ht="45">
      <c r="A9075" s="232" t="s">
        <v>10169</v>
      </c>
      <c r="B9075" s="233" t="s">
        <v>48042</v>
      </c>
      <c r="C9075" s="232" t="s">
        <v>5</v>
      </c>
      <c r="D9075" s="232">
        <v>265.92</v>
      </c>
      <c r="E9075" s="232" t="s">
        <v>40909</v>
      </c>
    </row>
    <row r="9076" spans="1:5" ht="45">
      <c r="A9076" s="232" t="s">
        <v>10170</v>
      </c>
      <c r="B9076" s="233" t="s">
        <v>48043</v>
      </c>
      <c r="C9076" s="232" t="s">
        <v>5</v>
      </c>
      <c r="D9076" s="232">
        <v>252.56</v>
      </c>
      <c r="E9076" s="232" t="s">
        <v>40909</v>
      </c>
    </row>
    <row r="9077" spans="1:5" ht="45">
      <c r="A9077" s="232" t="s">
        <v>10171</v>
      </c>
      <c r="B9077" s="233" t="s">
        <v>48044</v>
      </c>
      <c r="C9077" s="232" t="s">
        <v>5</v>
      </c>
      <c r="D9077" s="232">
        <v>353.58</v>
      </c>
      <c r="E9077" s="232" t="s">
        <v>40909</v>
      </c>
    </row>
    <row r="9078" spans="1:5" ht="45">
      <c r="A9078" s="232" t="s">
        <v>10172</v>
      </c>
      <c r="B9078" s="233" t="s">
        <v>48045</v>
      </c>
      <c r="C9078" s="232" t="s">
        <v>5</v>
      </c>
      <c r="D9078" s="232">
        <v>250.06</v>
      </c>
      <c r="E9078" s="232" t="s">
        <v>40909</v>
      </c>
    </row>
    <row r="9079" spans="1:5" ht="22.5">
      <c r="A9079" s="232" t="s">
        <v>10173</v>
      </c>
      <c r="B9079" s="233" t="s">
        <v>48046</v>
      </c>
      <c r="C9079" s="232" t="s">
        <v>5</v>
      </c>
      <c r="D9079" s="232">
        <v>153.31</v>
      </c>
      <c r="E9079" s="232" t="s">
        <v>40909</v>
      </c>
    </row>
    <row r="9080" spans="1:5">
      <c r="A9080" s="232" t="s">
        <v>10174</v>
      </c>
      <c r="B9080" s="233" t="s">
        <v>48047</v>
      </c>
      <c r="C9080" s="232" t="s">
        <v>5</v>
      </c>
      <c r="D9080" s="232">
        <v>70.83</v>
      </c>
      <c r="E9080" s="232" t="s">
        <v>40909</v>
      </c>
    </row>
    <row r="9081" spans="1:5" ht="33.75">
      <c r="A9081" s="232" t="s">
        <v>10175</v>
      </c>
      <c r="B9081" s="233" t="s">
        <v>48048</v>
      </c>
      <c r="C9081" s="232" t="s">
        <v>5</v>
      </c>
      <c r="D9081" s="232">
        <v>113.18</v>
      </c>
      <c r="E9081" s="232" t="s">
        <v>40909</v>
      </c>
    </row>
    <row r="9082" spans="1:5" ht="22.5">
      <c r="A9082" s="232" t="s">
        <v>10176</v>
      </c>
      <c r="B9082" s="233" t="s">
        <v>48049</v>
      </c>
      <c r="C9082" s="232" t="s">
        <v>5</v>
      </c>
      <c r="D9082" s="232">
        <v>77.03</v>
      </c>
      <c r="E9082" s="232" t="s">
        <v>40909</v>
      </c>
    </row>
    <row r="9083" spans="1:5" ht="22.5">
      <c r="A9083" s="232" t="s">
        <v>10177</v>
      </c>
      <c r="B9083" s="233" t="s">
        <v>48050</v>
      </c>
      <c r="C9083" s="232" t="s">
        <v>5</v>
      </c>
      <c r="D9083" s="232">
        <v>54.73</v>
      </c>
      <c r="E9083" s="232" t="s">
        <v>40909</v>
      </c>
    </row>
    <row r="9084" spans="1:5" ht="22.5">
      <c r="A9084" s="232" t="s">
        <v>10178</v>
      </c>
      <c r="B9084" s="233" t="s">
        <v>48051</v>
      </c>
      <c r="C9084" s="232" t="s">
        <v>5</v>
      </c>
      <c r="D9084" s="232">
        <v>50.51</v>
      </c>
      <c r="E9084" s="232" t="s">
        <v>40909</v>
      </c>
    </row>
    <row r="9085" spans="1:5" ht="22.5">
      <c r="A9085" s="232" t="s">
        <v>10179</v>
      </c>
      <c r="B9085" s="233" t="s">
        <v>48052</v>
      </c>
      <c r="C9085" s="232" t="s">
        <v>5</v>
      </c>
      <c r="D9085" s="232">
        <v>66.23</v>
      </c>
      <c r="E9085" s="232" t="s">
        <v>40909</v>
      </c>
    </row>
    <row r="9086" spans="1:5" ht="22.5">
      <c r="A9086" s="232" t="s">
        <v>10180</v>
      </c>
      <c r="B9086" s="233" t="s">
        <v>48053</v>
      </c>
      <c r="C9086" s="232" t="s">
        <v>5</v>
      </c>
      <c r="D9086" s="232">
        <v>46.65</v>
      </c>
      <c r="E9086" s="232" t="s">
        <v>40909</v>
      </c>
    </row>
    <row r="9087" spans="1:5" ht="33.75">
      <c r="A9087" s="232" t="s">
        <v>12834</v>
      </c>
      <c r="B9087" s="233" t="s">
        <v>48054</v>
      </c>
      <c r="C9087" s="232" t="s">
        <v>5</v>
      </c>
      <c r="D9087" s="232">
        <v>90.35</v>
      </c>
      <c r="E9087" s="232" t="s">
        <v>40909</v>
      </c>
    </row>
    <row r="9088" spans="1:5" ht="33.75">
      <c r="A9088" s="232" t="s">
        <v>12835</v>
      </c>
      <c r="B9088" s="233" t="s">
        <v>48055</v>
      </c>
      <c r="C9088" s="232" t="s">
        <v>5</v>
      </c>
      <c r="D9088" s="232">
        <v>92.78</v>
      </c>
      <c r="E9088" s="232" t="s">
        <v>40909</v>
      </c>
    </row>
    <row r="9089" spans="1:5" ht="33.75">
      <c r="A9089" s="232" t="s">
        <v>12836</v>
      </c>
      <c r="B9089" s="233" t="s">
        <v>48056</v>
      </c>
      <c r="C9089" s="232" t="s">
        <v>5</v>
      </c>
      <c r="D9089" s="232">
        <v>113.2</v>
      </c>
      <c r="E9089" s="232" t="s">
        <v>40909</v>
      </c>
    </row>
    <row r="9090" spans="1:5" ht="33.75">
      <c r="A9090" s="232" t="s">
        <v>12837</v>
      </c>
      <c r="B9090" s="233" t="s">
        <v>48057</v>
      </c>
      <c r="C9090" s="232" t="s">
        <v>5</v>
      </c>
      <c r="D9090" s="232">
        <v>126.3</v>
      </c>
      <c r="E9090" s="232" t="s">
        <v>40909</v>
      </c>
    </row>
    <row r="9091" spans="1:5" ht="33.75">
      <c r="A9091" s="232" t="s">
        <v>12838</v>
      </c>
      <c r="B9091" s="233" t="s">
        <v>48058</v>
      </c>
      <c r="C9091" s="232" t="s">
        <v>5</v>
      </c>
      <c r="D9091" s="232">
        <v>141.05000000000001</v>
      </c>
      <c r="E9091" s="232" t="s">
        <v>40909</v>
      </c>
    </row>
    <row r="9092" spans="1:5" ht="33.75">
      <c r="A9092" s="232" t="s">
        <v>12839</v>
      </c>
      <c r="B9092" s="233" t="s">
        <v>48059</v>
      </c>
      <c r="C9092" s="232" t="s">
        <v>5</v>
      </c>
      <c r="D9092" s="232">
        <v>151.37</v>
      </c>
      <c r="E9092" s="232" t="s">
        <v>40909</v>
      </c>
    </row>
    <row r="9093" spans="1:5" ht="33.75">
      <c r="A9093" s="232" t="s">
        <v>12840</v>
      </c>
      <c r="B9093" s="233" t="s">
        <v>48060</v>
      </c>
      <c r="C9093" s="232" t="s">
        <v>5</v>
      </c>
      <c r="D9093" s="232">
        <v>161.53</v>
      </c>
      <c r="E9093" s="232" t="s">
        <v>40909</v>
      </c>
    </row>
    <row r="9094" spans="1:5" ht="33.75">
      <c r="A9094" s="232" t="s">
        <v>12841</v>
      </c>
      <c r="B9094" s="233" t="s">
        <v>48061</v>
      </c>
      <c r="C9094" s="232" t="s">
        <v>5</v>
      </c>
      <c r="D9094" s="232">
        <v>193.43</v>
      </c>
      <c r="E9094" s="232" t="s">
        <v>40909</v>
      </c>
    </row>
    <row r="9095" spans="1:5" ht="33.75">
      <c r="A9095" s="232" t="s">
        <v>12842</v>
      </c>
      <c r="B9095" s="233" t="s">
        <v>48062</v>
      </c>
      <c r="C9095" s="232" t="s">
        <v>5</v>
      </c>
      <c r="D9095" s="232">
        <v>167.78</v>
      </c>
      <c r="E9095" s="232" t="s">
        <v>40909</v>
      </c>
    </row>
    <row r="9096" spans="1:5" ht="33.75">
      <c r="A9096" s="232" t="s">
        <v>12843</v>
      </c>
      <c r="B9096" s="233" t="s">
        <v>48063</v>
      </c>
      <c r="C9096" s="232" t="s">
        <v>5</v>
      </c>
      <c r="D9096" s="232">
        <v>223.31</v>
      </c>
      <c r="E9096" s="232" t="s">
        <v>40909</v>
      </c>
    </row>
    <row r="9097" spans="1:5" ht="45">
      <c r="A9097" s="232" t="s">
        <v>12844</v>
      </c>
      <c r="B9097" s="233" t="s">
        <v>48064</v>
      </c>
      <c r="C9097" s="232" t="s">
        <v>5</v>
      </c>
      <c r="D9097" s="232">
        <v>188.13</v>
      </c>
      <c r="E9097" s="232" t="s">
        <v>40909</v>
      </c>
    </row>
    <row r="9098" spans="1:5" ht="33.75">
      <c r="A9098" s="232" t="s">
        <v>12845</v>
      </c>
      <c r="B9098" s="233" t="s">
        <v>48065</v>
      </c>
      <c r="C9098" s="232" t="s">
        <v>5</v>
      </c>
      <c r="D9098" s="232">
        <v>207.7</v>
      </c>
      <c r="E9098" s="232" t="s">
        <v>40909</v>
      </c>
    </row>
    <row r="9099" spans="1:5" ht="33.75">
      <c r="A9099" s="232" t="s">
        <v>12846</v>
      </c>
      <c r="B9099" s="233" t="s">
        <v>48066</v>
      </c>
      <c r="C9099" s="232" t="s">
        <v>5</v>
      </c>
      <c r="D9099" s="232">
        <v>263.14999999999998</v>
      </c>
      <c r="E9099" s="232" t="s">
        <v>40909</v>
      </c>
    </row>
    <row r="9100" spans="1:5" ht="45">
      <c r="A9100" s="232" t="s">
        <v>12847</v>
      </c>
      <c r="B9100" s="233" t="s">
        <v>48067</v>
      </c>
      <c r="C9100" s="232" t="s">
        <v>5</v>
      </c>
      <c r="D9100" s="232">
        <v>210.21</v>
      </c>
      <c r="E9100" s="232" t="s">
        <v>40909</v>
      </c>
    </row>
    <row r="9101" spans="1:5" ht="33.75">
      <c r="A9101" s="232" t="s">
        <v>12848</v>
      </c>
      <c r="B9101" s="233" t="s">
        <v>48068</v>
      </c>
      <c r="C9101" s="232" t="s">
        <v>5</v>
      </c>
      <c r="D9101" s="232">
        <v>153.87</v>
      </c>
      <c r="E9101" s="232" t="s">
        <v>40909</v>
      </c>
    </row>
    <row r="9102" spans="1:5" ht="33.75">
      <c r="A9102" s="232" t="s">
        <v>12849</v>
      </c>
      <c r="B9102" s="233" t="s">
        <v>48069</v>
      </c>
      <c r="C9102" s="232" t="s">
        <v>5</v>
      </c>
      <c r="D9102" s="232">
        <v>169.73</v>
      </c>
      <c r="E9102" s="232" t="s">
        <v>40909</v>
      </c>
    </row>
    <row r="9103" spans="1:5" ht="33.75">
      <c r="A9103" s="232" t="s">
        <v>12850</v>
      </c>
      <c r="B9103" s="233" t="s">
        <v>48070</v>
      </c>
      <c r="C9103" s="232" t="s">
        <v>5</v>
      </c>
      <c r="D9103" s="232">
        <v>156.37</v>
      </c>
      <c r="E9103" s="232" t="s">
        <v>40909</v>
      </c>
    </row>
    <row r="9104" spans="1:5" ht="33.75">
      <c r="A9104" s="232" t="s">
        <v>12851</v>
      </c>
      <c r="B9104" s="233" t="s">
        <v>48071</v>
      </c>
      <c r="C9104" s="232" t="s">
        <v>5</v>
      </c>
      <c r="D9104" s="232">
        <v>180.2</v>
      </c>
      <c r="E9104" s="232" t="s">
        <v>40909</v>
      </c>
    </row>
    <row r="9105" spans="1:5" ht="33.75">
      <c r="A9105" s="232" t="s">
        <v>12852</v>
      </c>
      <c r="B9105" s="233" t="s">
        <v>48072</v>
      </c>
      <c r="C9105" s="232" t="s">
        <v>5</v>
      </c>
      <c r="D9105" s="232">
        <v>309.57</v>
      </c>
      <c r="E9105" s="232" t="s">
        <v>40909</v>
      </c>
    </row>
    <row r="9106" spans="1:5" ht="33.75">
      <c r="A9106" s="232" t="s">
        <v>12853</v>
      </c>
      <c r="B9106" s="233" t="s">
        <v>48073</v>
      </c>
      <c r="C9106" s="232" t="s">
        <v>5</v>
      </c>
      <c r="D9106" s="232">
        <v>206.05</v>
      </c>
      <c r="E9106" s="232" t="s">
        <v>40909</v>
      </c>
    </row>
    <row r="9107" spans="1:5" ht="33.75">
      <c r="A9107" s="232" t="s">
        <v>48074</v>
      </c>
      <c r="B9107" s="233" t="s">
        <v>48075</v>
      </c>
      <c r="C9107" s="232" t="s">
        <v>5</v>
      </c>
      <c r="D9107" s="232">
        <v>240.23</v>
      </c>
      <c r="E9107" s="232" t="s">
        <v>40909</v>
      </c>
    </row>
    <row r="9108" spans="1:5" ht="33.75">
      <c r="A9108" s="232" t="s">
        <v>48076</v>
      </c>
      <c r="B9108" s="233" t="s">
        <v>48077</v>
      </c>
      <c r="C9108" s="232" t="s">
        <v>5</v>
      </c>
      <c r="D9108" s="232">
        <v>283.58999999999997</v>
      </c>
      <c r="E9108" s="232" t="s">
        <v>40909</v>
      </c>
    </row>
    <row r="9109" spans="1:5" ht="33.75">
      <c r="A9109" s="232" t="s">
        <v>48078</v>
      </c>
      <c r="B9109" s="233" t="s">
        <v>48079</v>
      </c>
      <c r="C9109" s="232" t="s">
        <v>5</v>
      </c>
      <c r="D9109" s="232">
        <v>291.77999999999997</v>
      </c>
      <c r="E9109" s="232" t="s">
        <v>40909</v>
      </c>
    </row>
    <row r="9110" spans="1:5" ht="33.75">
      <c r="A9110" s="232" t="s">
        <v>10181</v>
      </c>
      <c r="B9110" s="233" t="s">
        <v>48080</v>
      </c>
      <c r="C9110" s="232" t="s">
        <v>5</v>
      </c>
      <c r="D9110" s="232">
        <v>12700.29</v>
      </c>
      <c r="E9110" s="232" t="s">
        <v>40909</v>
      </c>
    </row>
    <row r="9111" spans="1:5" ht="33.75">
      <c r="A9111" s="232" t="s">
        <v>10182</v>
      </c>
      <c r="B9111" s="233" t="s">
        <v>48081</v>
      </c>
      <c r="C9111" s="232" t="s">
        <v>5</v>
      </c>
      <c r="D9111" s="232">
        <v>15500.43</v>
      </c>
      <c r="E9111" s="232" t="s">
        <v>40909</v>
      </c>
    </row>
    <row r="9112" spans="1:5" ht="33.75">
      <c r="A9112" s="232" t="s">
        <v>10183</v>
      </c>
      <c r="B9112" s="233" t="s">
        <v>48082</v>
      </c>
      <c r="C9112" s="232" t="s">
        <v>5</v>
      </c>
      <c r="D9112" s="232">
        <v>19004.580000000002</v>
      </c>
      <c r="E9112" s="232" t="s">
        <v>40909</v>
      </c>
    </row>
    <row r="9113" spans="1:5" ht="33.75">
      <c r="A9113" s="232" t="s">
        <v>10184</v>
      </c>
      <c r="B9113" s="233" t="s">
        <v>48083</v>
      </c>
      <c r="C9113" s="232" t="s">
        <v>5</v>
      </c>
      <c r="D9113" s="232">
        <v>23000.73</v>
      </c>
      <c r="E9113" s="232" t="s">
        <v>40909</v>
      </c>
    </row>
    <row r="9114" spans="1:5" ht="33.75">
      <c r="A9114" s="232" t="s">
        <v>10185</v>
      </c>
      <c r="B9114" s="233" t="s">
        <v>48084</v>
      </c>
      <c r="C9114" s="232" t="s">
        <v>5</v>
      </c>
      <c r="D9114" s="232">
        <v>27136.87</v>
      </c>
      <c r="E9114" s="232" t="s">
        <v>40909</v>
      </c>
    </row>
    <row r="9115" spans="1:5" ht="33.75">
      <c r="A9115" s="232" t="s">
        <v>10186</v>
      </c>
      <c r="B9115" s="233" t="s">
        <v>48085</v>
      </c>
      <c r="C9115" s="232" t="s">
        <v>5</v>
      </c>
      <c r="D9115" s="232">
        <v>33143.019999999997</v>
      </c>
      <c r="E9115" s="232" t="s">
        <v>40909</v>
      </c>
    </row>
    <row r="9116" spans="1:5" ht="33.75">
      <c r="A9116" s="232" t="s">
        <v>10187</v>
      </c>
      <c r="B9116" s="233" t="s">
        <v>48086</v>
      </c>
      <c r="C9116" s="232" t="s">
        <v>5</v>
      </c>
      <c r="D9116" s="232">
        <v>42209.17</v>
      </c>
      <c r="E9116" s="232" t="s">
        <v>40909</v>
      </c>
    </row>
    <row r="9117" spans="1:5" ht="33.75">
      <c r="A9117" s="232" t="s">
        <v>10188</v>
      </c>
      <c r="B9117" s="233" t="s">
        <v>48087</v>
      </c>
      <c r="C9117" s="232" t="s">
        <v>5</v>
      </c>
      <c r="D9117" s="232">
        <v>58235.31</v>
      </c>
      <c r="E9117" s="232" t="s">
        <v>40909</v>
      </c>
    </row>
    <row r="9118" spans="1:5" ht="33.75">
      <c r="A9118" s="232" t="s">
        <v>10189</v>
      </c>
      <c r="B9118" s="233" t="s">
        <v>48088</v>
      </c>
      <c r="C9118" s="232" t="s">
        <v>5</v>
      </c>
      <c r="D9118" s="232">
        <v>94629.46</v>
      </c>
      <c r="E9118" s="232" t="s">
        <v>40909</v>
      </c>
    </row>
    <row r="9119" spans="1:5" ht="33.75">
      <c r="A9119" s="232" t="s">
        <v>10190</v>
      </c>
      <c r="B9119" s="233" t="s">
        <v>48089</v>
      </c>
      <c r="C9119" s="232" t="s">
        <v>5</v>
      </c>
      <c r="D9119" s="232">
        <v>116722.04</v>
      </c>
      <c r="E9119" s="232" t="s">
        <v>40909</v>
      </c>
    </row>
    <row r="9120" spans="1:5" ht="45">
      <c r="A9120" s="232" t="s">
        <v>10191</v>
      </c>
      <c r="B9120" s="233" t="s">
        <v>48090</v>
      </c>
      <c r="C9120" s="232" t="s">
        <v>5</v>
      </c>
      <c r="D9120" s="232">
        <v>52947.47</v>
      </c>
      <c r="E9120" s="232" t="s">
        <v>40909</v>
      </c>
    </row>
    <row r="9121" spans="1:5" ht="45">
      <c r="A9121" s="232" t="s">
        <v>10192</v>
      </c>
      <c r="B9121" s="233" t="s">
        <v>48091</v>
      </c>
      <c r="C9121" s="232" t="s">
        <v>5</v>
      </c>
      <c r="D9121" s="232">
        <v>63542.2</v>
      </c>
      <c r="E9121" s="232" t="s">
        <v>40909</v>
      </c>
    </row>
    <row r="9122" spans="1:5" ht="45">
      <c r="A9122" s="232" t="s">
        <v>10193</v>
      </c>
      <c r="B9122" s="233" t="s">
        <v>48092</v>
      </c>
      <c r="C9122" s="232" t="s">
        <v>5</v>
      </c>
      <c r="D9122" s="232">
        <v>66738.92</v>
      </c>
      <c r="E9122" s="232" t="s">
        <v>40909</v>
      </c>
    </row>
    <row r="9123" spans="1:5" ht="45">
      <c r="A9123" s="232" t="s">
        <v>10194</v>
      </c>
      <c r="B9123" s="233" t="s">
        <v>48093</v>
      </c>
      <c r="C9123" s="232" t="s">
        <v>5</v>
      </c>
      <c r="D9123" s="232">
        <v>92155.8</v>
      </c>
      <c r="E9123" s="232" t="s">
        <v>40909</v>
      </c>
    </row>
    <row r="9124" spans="1:5" ht="45">
      <c r="A9124" s="232" t="s">
        <v>10195</v>
      </c>
      <c r="B9124" s="233" t="s">
        <v>48094</v>
      </c>
      <c r="C9124" s="232" t="s">
        <v>5</v>
      </c>
      <c r="D9124" s="232">
        <v>121773.97</v>
      </c>
      <c r="E9124" s="232" t="s">
        <v>40909</v>
      </c>
    </row>
    <row r="9125" spans="1:5" ht="45">
      <c r="A9125" s="232" t="s">
        <v>10196</v>
      </c>
      <c r="B9125" s="233" t="s">
        <v>48095</v>
      </c>
      <c r="C9125" s="232" t="s">
        <v>5</v>
      </c>
      <c r="D9125" s="232">
        <v>148221.56</v>
      </c>
      <c r="E9125" s="232" t="s">
        <v>40909</v>
      </c>
    </row>
    <row r="9126" spans="1:5" ht="45">
      <c r="A9126" s="232" t="s">
        <v>10197</v>
      </c>
      <c r="B9126" s="233" t="s">
        <v>48096</v>
      </c>
      <c r="C9126" s="232" t="s">
        <v>5</v>
      </c>
      <c r="D9126" s="232">
        <v>279763.09999999998</v>
      </c>
      <c r="E9126" s="232" t="s">
        <v>40909</v>
      </c>
    </row>
    <row r="9127" spans="1:5" ht="33.75">
      <c r="A9127" s="232" t="s">
        <v>10198</v>
      </c>
      <c r="B9127" s="233" t="s">
        <v>48097</v>
      </c>
      <c r="C9127" s="232" t="s">
        <v>5</v>
      </c>
      <c r="D9127" s="232">
        <v>31335.279999999999</v>
      </c>
      <c r="E9127" s="232" t="s">
        <v>40909</v>
      </c>
    </row>
    <row r="9128" spans="1:5" ht="33.75">
      <c r="A9128" s="232" t="s">
        <v>10199</v>
      </c>
      <c r="B9128" s="233" t="s">
        <v>48098</v>
      </c>
      <c r="C9128" s="232" t="s">
        <v>5</v>
      </c>
      <c r="D9128" s="232">
        <v>32841.03</v>
      </c>
      <c r="E9128" s="232" t="s">
        <v>40909</v>
      </c>
    </row>
    <row r="9129" spans="1:5" ht="33.75">
      <c r="A9129" s="232" t="s">
        <v>10200</v>
      </c>
      <c r="B9129" s="233" t="s">
        <v>48099</v>
      </c>
      <c r="C9129" s="232" t="s">
        <v>5</v>
      </c>
      <c r="D9129" s="232">
        <v>40104.58</v>
      </c>
      <c r="E9129" s="232" t="s">
        <v>40909</v>
      </c>
    </row>
    <row r="9130" spans="1:5" ht="33.75">
      <c r="A9130" s="232" t="s">
        <v>10201</v>
      </c>
      <c r="B9130" s="233" t="s">
        <v>48100</v>
      </c>
      <c r="C9130" s="232" t="s">
        <v>5</v>
      </c>
      <c r="D9130" s="232">
        <v>42130.73</v>
      </c>
      <c r="E9130" s="232" t="s">
        <v>40909</v>
      </c>
    </row>
    <row r="9131" spans="1:5" ht="33.75">
      <c r="A9131" s="232" t="s">
        <v>10202</v>
      </c>
      <c r="B9131" s="233" t="s">
        <v>48101</v>
      </c>
      <c r="C9131" s="232" t="s">
        <v>5</v>
      </c>
      <c r="D9131" s="232">
        <v>52156.87</v>
      </c>
      <c r="E9131" s="232" t="s">
        <v>40909</v>
      </c>
    </row>
    <row r="9132" spans="1:5" ht="33.75">
      <c r="A9132" s="232" t="s">
        <v>10203</v>
      </c>
      <c r="B9132" s="233" t="s">
        <v>48102</v>
      </c>
      <c r="C9132" s="232" t="s">
        <v>5</v>
      </c>
      <c r="D9132" s="232">
        <v>57183.02</v>
      </c>
      <c r="E9132" s="232" t="s">
        <v>40909</v>
      </c>
    </row>
    <row r="9133" spans="1:5" ht="33.75">
      <c r="A9133" s="232" t="s">
        <v>10204</v>
      </c>
      <c r="B9133" s="233" t="s">
        <v>48103</v>
      </c>
      <c r="C9133" s="232" t="s">
        <v>5</v>
      </c>
      <c r="D9133" s="232">
        <v>68209.17</v>
      </c>
      <c r="E9133" s="232" t="s">
        <v>40909</v>
      </c>
    </row>
    <row r="9134" spans="1:5" ht="33.75">
      <c r="A9134" s="232" t="s">
        <v>10205</v>
      </c>
      <c r="B9134" s="233" t="s">
        <v>48104</v>
      </c>
      <c r="C9134" s="232" t="s">
        <v>5</v>
      </c>
      <c r="D9134" s="232">
        <v>86606.99</v>
      </c>
      <c r="E9134" s="232" t="s">
        <v>40909</v>
      </c>
    </row>
    <row r="9135" spans="1:5" ht="33.75">
      <c r="A9135" s="232" t="s">
        <v>10206</v>
      </c>
      <c r="B9135" s="233" t="s">
        <v>48105</v>
      </c>
      <c r="C9135" s="232" t="s">
        <v>5</v>
      </c>
      <c r="D9135" s="232">
        <v>110261.46</v>
      </c>
      <c r="E9135" s="232" t="s">
        <v>40909</v>
      </c>
    </row>
    <row r="9136" spans="1:5" ht="33.75">
      <c r="A9136" s="232" t="s">
        <v>10207</v>
      </c>
      <c r="B9136" s="233" t="s">
        <v>48106</v>
      </c>
      <c r="C9136" s="232" t="s">
        <v>5</v>
      </c>
      <c r="D9136" s="232">
        <v>132287.60999999999</v>
      </c>
      <c r="E9136" s="232" t="s">
        <v>40909</v>
      </c>
    </row>
    <row r="9137" spans="1:5" ht="56.25">
      <c r="A9137" s="232" t="s">
        <v>10208</v>
      </c>
      <c r="B9137" s="233" t="s">
        <v>61014</v>
      </c>
      <c r="C9137" s="232" t="s">
        <v>5</v>
      </c>
      <c r="D9137" s="232">
        <v>107466.87</v>
      </c>
      <c r="E9137" s="232" t="s">
        <v>40909</v>
      </c>
    </row>
    <row r="9138" spans="1:5" ht="56.25">
      <c r="A9138" s="232" t="s">
        <v>10209</v>
      </c>
      <c r="B9138" s="233" t="s">
        <v>61015</v>
      </c>
      <c r="C9138" s="232" t="s">
        <v>5</v>
      </c>
      <c r="D9138" s="232">
        <v>88928.4</v>
      </c>
      <c r="E9138" s="232" t="s">
        <v>40909</v>
      </c>
    </row>
    <row r="9139" spans="1:5" ht="56.25">
      <c r="A9139" s="232" t="s">
        <v>10210</v>
      </c>
      <c r="B9139" s="233" t="s">
        <v>61016</v>
      </c>
      <c r="C9139" s="232" t="s">
        <v>5</v>
      </c>
      <c r="D9139" s="232">
        <v>96030.29</v>
      </c>
      <c r="E9139" s="232" t="s">
        <v>40909</v>
      </c>
    </row>
    <row r="9140" spans="1:5" ht="56.25">
      <c r="A9140" s="232" t="s">
        <v>10211</v>
      </c>
      <c r="B9140" s="233" t="s">
        <v>61017</v>
      </c>
      <c r="C9140" s="232" t="s">
        <v>5</v>
      </c>
      <c r="D9140" s="232">
        <v>88928.4</v>
      </c>
      <c r="E9140" s="232" t="s">
        <v>40909</v>
      </c>
    </row>
    <row r="9141" spans="1:5" ht="56.25">
      <c r="A9141" s="232" t="s">
        <v>10212</v>
      </c>
      <c r="B9141" s="233" t="s">
        <v>61018</v>
      </c>
      <c r="C9141" s="232" t="s">
        <v>5</v>
      </c>
      <c r="D9141" s="232">
        <v>112228.05</v>
      </c>
      <c r="E9141" s="232" t="s">
        <v>40909</v>
      </c>
    </row>
    <row r="9142" spans="1:5" ht="56.25">
      <c r="A9142" s="232" t="s">
        <v>10213</v>
      </c>
      <c r="B9142" s="233" t="s">
        <v>61019</v>
      </c>
      <c r="C9142" s="232" t="s">
        <v>5</v>
      </c>
      <c r="D9142" s="232">
        <v>105772.85</v>
      </c>
      <c r="E9142" s="232" t="s">
        <v>40909</v>
      </c>
    </row>
    <row r="9143" spans="1:5" ht="56.25">
      <c r="A9143" s="232" t="s">
        <v>10214</v>
      </c>
      <c r="B9143" s="233" t="s">
        <v>61020</v>
      </c>
      <c r="C9143" s="232" t="s">
        <v>5</v>
      </c>
      <c r="D9143" s="232">
        <v>112228.05</v>
      </c>
      <c r="E9143" s="232" t="s">
        <v>40909</v>
      </c>
    </row>
    <row r="9144" spans="1:5" ht="56.25">
      <c r="A9144" s="232" t="s">
        <v>10215</v>
      </c>
      <c r="B9144" s="233" t="s">
        <v>61021</v>
      </c>
      <c r="C9144" s="232" t="s">
        <v>5</v>
      </c>
      <c r="D9144" s="232">
        <v>105772.85</v>
      </c>
      <c r="E9144" s="232" t="s">
        <v>40909</v>
      </c>
    </row>
    <row r="9145" spans="1:5" ht="56.25">
      <c r="A9145" s="232" t="s">
        <v>10216</v>
      </c>
      <c r="B9145" s="233" t="s">
        <v>61022</v>
      </c>
      <c r="C9145" s="232" t="s">
        <v>5</v>
      </c>
      <c r="D9145" s="232">
        <v>120728.71</v>
      </c>
      <c r="E9145" s="232" t="s">
        <v>40909</v>
      </c>
    </row>
    <row r="9146" spans="1:5" ht="56.25">
      <c r="A9146" s="232" t="s">
        <v>10217</v>
      </c>
      <c r="B9146" s="233" t="s">
        <v>61023</v>
      </c>
      <c r="C9146" s="232" t="s">
        <v>5</v>
      </c>
      <c r="D9146" s="232">
        <v>107601.4</v>
      </c>
      <c r="E9146" s="232" t="s">
        <v>40909</v>
      </c>
    </row>
    <row r="9147" spans="1:5" ht="56.25">
      <c r="A9147" s="232" t="s">
        <v>10218</v>
      </c>
      <c r="B9147" s="233" t="s">
        <v>61024</v>
      </c>
      <c r="C9147" s="232" t="s">
        <v>5</v>
      </c>
      <c r="D9147" s="232">
        <v>120728.71</v>
      </c>
      <c r="E9147" s="232" t="s">
        <v>40909</v>
      </c>
    </row>
    <row r="9148" spans="1:5" ht="56.25">
      <c r="A9148" s="232" t="s">
        <v>10219</v>
      </c>
      <c r="B9148" s="233" t="s">
        <v>61025</v>
      </c>
      <c r="C9148" s="232" t="s">
        <v>5</v>
      </c>
      <c r="D9148" s="232">
        <v>107601.4</v>
      </c>
      <c r="E9148" s="232" t="s">
        <v>40909</v>
      </c>
    </row>
    <row r="9149" spans="1:5" ht="56.25">
      <c r="A9149" s="232" t="s">
        <v>10220</v>
      </c>
      <c r="B9149" s="233" t="s">
        <v>61026</v>
      </c>
      <c r="C9149" s="232" t="s">
        <v>5</v>
      </c>
      <c r="D9149" s="232">
        <v>222575.67</v>
      </c>
      <c r="E9149" s="232" t="s">
        <v>40909</v>
      </c>
    </row>
    <row r="9150" spans="1:5" ht="56.25">
      <c r="A9150" s="232" t="s">
        <v>10221</v>
      </c>
      <c r="B9150" s="233" t="s">
        <v>61027</v>
      </c>
      <c r="C9150" s="232" t="s">
        <v>5</v>
      </c>
      <c r="D9150" s="232">
        <v>212389.14</v>
      </c>
      <c r="E9150" s="232" t="s">
        <v>40909</v>
      </c>
    </row>
    <row r="9151" spans="1:5" ht="56.25">
      <c r="A9151" s="232" t="s">
        <v>10222</v>
      </c>
      <c r="B9151" s="233" t="s">
        <v>61028</v>
      </c>
      <c r="C9151" s="232" t="s">
        <v>5</v>
      </c>
      <c r="D9151" s="232">
        <v>222575.67</v>
      </c>
      <c r="E9151" s="232" t="s">
        <v>40909</v>
      </c>
    </row>
    <row r="9152" spans="1:5" ht="56.25">
      <c r="A9152" s="232" t="s">
        <v>10223</v>
      </c>
      <c r="B9152" s="233" t="s">
        <v>61029</v>
      </c>
      <c r="C9152" s="232" t="s">
        <v>5</v>
      </c>
      <c r="D9152" s="232">
        <v>212389.14</v>
      </c>
      <c r="E9152" s="232" t="s">
        <v>40909</v>
      </c>
    </row>
    <row r="9153" spans="1:5" ht="56.25">
      <c r="A9153" s="232" t="s">
        <v>10224</v>
      </c>
      <c r="B9153" s="233" t="s">
        <v>61030</v>
      </c>
      <c r="C9153" s="232" t="s">
        <v>5</v>
      </c>
      <c r="D9153" s="232">
        <v>352968.2</v>
      </c>
      <c r="E9153" s="232" t="s">
        <v>40909</v>
      </c>
    </row>
    <row r="9154" spans="1:5" ht="56.25">
      <c r="A9154" s="232" t="s">
        <v>10225</v>
      </c>
      <c r="B9154" s="233" t="s">
        <v>61031</v>
      </c>
      <c r="C9154" s="232" t="s">
        <v>5</v>
      </c>
      <c r="D9154" s="232">
        <v>305101.40000000002</v>
      </c>
      <c r="E9154" s="232" t="s">
        <v>40909</v>
      </c>
    </row>
    <row r="9155" spans="1:5" ht="56.25">
      <c r="A9155" s="232" t="s">
        <v>10226</v>
      </c>
      <c r="B9155" s="233" t="s">
        <v>61032</v>
      </c>
      <c r="C9155" s="232" t="s">
        <v>5</v>
      </c>
      <c r="D9155" s="232">
        <v>352968.2</v>
      </c>
      <c r="E9155" s="232" t="s">
        <v>40909</v>
      </c>
    </row>
    <row r="9156" spans="1:5" ht="56.25">
      <c r="A9156" s="232" t="s">
        <v>10227</v>
      </c>
      <c r="B9156" s="233" t="s">
        <v>61033</v>
      </c>
      <c r="C9156" s="232" t="s">
        <v>5</v>
      </c>
      <c r="D9156" s="232">
        <v>305101.40000000002</v>
      </c>
      <c r="E9156" s="232" t="s">
        <v>40909</v>
      </c>
    </row>
    <row r="9157" spans="1:5" ht="56.25">
      <c r="A9157" s="232" t="s">
        <v>10228</v>
      </c>
      <c r="B9157" s="233" t="s">
        <v>61034</v>
      </c>
      <c r="C9157" s="232" t="s">
        <v>5</v>
      </c>
      <c r="D9157" s="232">
        <v>337449.17</v>
      </c>
      <c r="E9157" s="232" t="s">
        <v>40909</v>
      </c>
    </row>
    <row r="9158" spans="1:5" ht="56.25">
      <c r="A9158" s="232" t="s">
        <v>10229</v>
      </c>
      <c r="B9158" s="233" t="s">
        <v>61035</v>
      </c>
      <c r="C9158" s="232" t="s">
        <v>5</v>
      </c>
      <c r="D9158" s="232">
        <v>311982.84000000003</v>
      </c>
      <c r="E9158" s="232" t="s">
        <v>40909</v>
      </c>
    </row>
    <row r="9159" spans="1:5" ht="56.25">
      <c r="A9159" s="232" t="s">
        <v>10230</v>
      </c>
      <c r="B9159" s="233" t="s">
        <v>61036</v>
      </c>
      <c r="C9159" s="232" t="s">
        <v>5</v>
      </c>
      <c r="D9159" s="232">
        <v>337449.17</v>
      </c>
      <c r="E9159" s="232" t="s">
        <v>40909</v>
      </c>
    </row>
    <row r="9160" spans="1:5" ht="56.25">
      <c r="A9160" s="232" t="s">
        <v>10231</v>
      </c>
      <c r="B9160" s="233" t="s">
        <v>61037</v>
      </c>
      <c r="C9160" s="232" t="s">
        <v>5</v>
      </c>
      <c r="D9160" s="232">
        <v>311982.84000000003</v>
      </c>
      <c r="E9160" s="232" t="s">
        <v>40909</v>
      </c>
    </row>
    <row r="9161" spans="1:5" ht="56.25">
      <c r="A9161" s="232" t="s">
        <v>10232</v>
      </c>
      <c r="B9161" s="233" t="s">
        <v>61038</v>
      </c>
      <c r="C9161" s="232" t="s">
        <v>5</v>
      </c>
      <c r="D9161" s="232">
        <v>406850</v>
      </c>
      <c r="E9161" s="232" t="s">
        <v>40909</v>
      </c>
    </row>
    <row r="9162" spans="1:5" ht="56.25">
      <c r="A9162" s="232" t="s">
        <v>10233</v>
      </c>
      <c r="B9162" s="233" t="s">
        <v>61039</v>
      </c>
      <c r="C9162" s="232" t="s">
        <v>5</v>
      </c>
      <c r="D9162" s="232">
        <v>406850</v>
      </c>
      <c r="E9162" s="232" t="s">
        <v>40909</v>
      </c>
    </row>
    <row r="9163" spans="1:5" ht="56.25">
      <c r="A9163" s="232" t="s">
        <v>10234</v>
      </c>
      <c r="B9163" s="233" t="s">
        <v>61040</v>
      </c>
      <c r="C9163" s="232" t="s">
        <v>5</v>
      </c>
      <c r="D9163" s="232">
        <v>406850</v>
      </c>
      <c r="E9163" s="232" t="s">
        <v>40909</v>
      </c>
    </row>
    <row r="9164" spans="1:5" ht="56.25">
      <c r="A9164" s="232" t="s">
        <v>10235</v>
      </c>
      <c r="B9164" s="233" t="s">
        <v>61041</v>
      </c>
      <c r="C9164" s="232" t="s">
        <v>5</v>
      </c>
      <c r="D9164" s="232">
        <v>406850</v>
      </c>
      <c r="E9164" s="232" t="s">
        <v>40909</v>
      </c>
    </row>
    <row r="9165" spans="1:5" ht="56.25">
      <c r="A9165" s="232" t="s">
        <v>10236</v>
      </c>
      <c r="B9165" s="233" t="s">
        <v>61042</v>
      </c>
      <c r="C9165" s="232" t="s">
        <v>5</v>
      </c>
      <c r="D9165" s="232">
        <v>554656.54</v>
      </c>
      <c r="E9165" s="232" t="s">
        <v>40909</v>
      </c>
    </row>
    <row r="9166" spans="1:5" ht="56.25">
      <c r="A9166" s="232" t="s">
        <v>10237</v>
      </c>
      <c r="B9166" s="233" t="s">
        <v>61043</v>
      </c>
      <c r="C9166" s="232" t="s">
        <v>5</v>
      </c>
      <c r="D9166" s="232">
        <v>554656.54</v>
      </c>
      <c r="E9166" s="232" t="s">
        <v>40909</v>
      </c>
    </row>
    <row r="9167" spans="1:5" ht="56.25">
      <c r="A9167" s="232" t="s">
        <v>10238</v>
      </c>
      <c r="B9167" s="233" t="s">
        <v>61044</v>
      </c>
      <c r="C9167" s="232" t="s">
        <v>5</v>
      </c>
      <c r="D9167" s="232">
        <v>554656.54</v>
      </c>
      <c r="E9167" s="232" t="s">
        <v>40909</v>
      </c>
    </row>
    <row r="9168" spans="1:5" ht="56.25">
      <c r="A9168" s="232" t="s">
        <v>10239</v>
      </c>
      <c r="B9168" s="233" t="s">
        <v>61045</v>
      </c>
      <c r="C9168" s="232" t="s">
        <v>5</v>
      </c>
      <c r="D9168" s="232">
        <v>554656.54</v>
      </c>
      <c r="E9168" s="232" t="s">
        <v>40909</v>
      </c>
    </row>
    <row r="9169" spans="1:5" ht="56.25">
      <c r="A9169" s="232" t="s">
        <v>10240</v>
      </c>
      <c r="B9169" s="233" t="s">
        <v>61046</v>
      </c>
      <c r="C9169" s="232" t="s">
        <v>5</v>
      </c>
      <c r="D9169" s="232">
        <v>683312.41</v>
      </c>
      <c r="E9169" s="232" t="s">
        <v>40909</v>
      </c>
    </row>
    <row r="9170" spans="1:5" ht="56.25">
      <c r="A9170" s="232" t="s">
        <v>10241</v>
      </c>
      <c r="B9170" s="233" t="s">
        <v>61047</v>
      </c>
      <c r="C9170" s="232" t="s">
        <v>5</v>
      </c>
      <c r="D9170" s="232">
        <v>619646.6</v>
      </c>
      <c r="E9170" s="232" t="s">
        <v>40909</v>
      </c>
    </row>
    <row r="9171" spans="1:5" ht="56.25">
      <c r="A9171" s="232" t="s">
        <v>10242</v>
      </c>
      <c r="B9171" s="233" t="s">
        <v>61048</v>
      </c>
      <c r="C9171" s="232" t="s">
        <v>5</v>
      </c>
      <c r="D9171" s="232">
        <v>683312.41</v>
      </c>
      <c r="E9171" s="232" t="s">
        <v>40909</v>
      </c>
    </row>
    <row r="9172" spans="1:5" ht="56.25">
      <c r="A9172" s="232" t="s">
        <v>10243</v>
      </c>
      <c r="B9172" s="233" t="s">
        <v>61049</v>
      </c>
      <c r="C9172" s="232" t="s">
        <v>5</v>
      </c>
      <c r="D9172" s="232">
        <v>619646.6</v>
      </c>
      <c r="E9172" s="232" t="s">
        <v>40909</v>
      </c>
    </row>
    <row r="9173" spans="1:5" ht="56.25">
      <c r="A9173" s="232" t="s">
        <v>10244</v>
      </c>
      <c r="B9173" s="233" t="s">
        <v>61050</v>
      </c>
      <c r="C9173" s="232" t="s">
        <v>5</v>
      </c>
      <c r="D9173" s="232">
        <v>846500.62</v>
      </c>
      <c r="E9173" s="232" t="s">
        <v>40909</v>
      </c>
    </row>
    <row r="9174" spans="1:5" ht="56.25">
      <c r="A9174" s="232" t="s">
        <v>10245</v>
      </c>
      <c r="B9174" s="233" t="s">
        <v>61051</v>
      </c>
      <c r="C9174" s="232" t="s">
        <v>5</v>
      </c>
      <c r="D9174" s="232">
        <v>846500.62</v>
      </c>
      <c r="E9174" s="232" t="s">
        <v>40909</v>
      </c>
    </row>
    <row r="9175" spans="1:5" ht="56.25">
      <c r="A9175" s="232" t="s">
        <v>10246</v>
      </c>
      <c r="B9175" s="233" t="s">
        <v>61052</v>
      </c>
      <c r="C9175" s="232" t="s">
        <v>5</v>
      </c>
      <c r="D9175" s="232">
        <v>846500.62</v>
      </c>
      <c r="E9175" s="232" t="s">
        <v>40909</v>
      </c>
    </row>
    <row r="9176" spans="1:5" ht="56.25">
      <c r="A9176" s="232" t="s">
        <v>10247</v>
      </c>
      <c r="B9176" s="233" t="s">
        <v>61053</v>
      </c>
      <c r="C9176" s="232" t="s">
        <v>5</v>
      </c>
      <c r="D9176" s="232">
        <v>846500.62</v>
      </c>
      <c r="E9176" s="232" t="s">
        <v>40909</v>
      </c>
    </row>
    <row r="9177" spans="1:5" ht="22.5">
      <c r="A9177" s="232" t="s">
        <v>10248</v>
      </c>
      <c r="B9177" s="233" t="s">
        <v>48107</v>
      </c>
      <c r="C9177" s="232" t="s">
        <v>5</v>
      </c>
      <c r="D9177" s="232">
        <v>1015.97</v>
      </c>
      <c r="E9177" s="232" t="s">
        <v>40909</v>
      </c>
    </row>
    <row r="9178" spans="1:5" ht="22.5">
      <c r="A9178" s="232" t="s">
        <v>10249</v>
      </c>
      <c r="B9178" s="233" t="s">
        <v>48108</v>
      </c>
      <c r="C9178" s="232" t="s">
        <v>5</v>
      </c>
      <c r="D9178" s="232">
        <v>1084.57</v>
      </c>
      <c r="E9178" s="232" t="s">
        <v>40909</v>
      </c>
    </row>
    <row r="9179" spans="1:5" ht="22.5">
      <c r="A9179" s="232" t="s">
        <v>10250</v>
      </c>
      <c r="B9179" s="233" t="s">
        <v>48109</v>
      </c>
      <c r="C9179" s="232" t="s">
        <v>5</v>
      </c>
      <c r="D9179" s="232">
        <v>1139.6099999999999</v>
      </c>
      <c r="E9179" s="232" t="s">
        <v>40909</v>
      </c>
    </row>
    <row r="9180" spans="1:5" ht="22.5">
      <c r="A9180" s="232" t="s">
        <v>10251</v>
      </c>
      <c r="B9180" s="233" t="s">
        <v>48110</v>
      </c>
      <c r="C9180" s="232" t="s">
        <v>5</v>
      </c>
      <c r="D9180" s="232">
        <v>1227.1199999999999</v>
      </c>
      <c r="E9180" s="232" t="s">
        <v>40909</v>
      </c>
    </row>
    <row r="9181" spans="1:5" ht="22.5">
      <c r="A9181" s="232" t="s">
        <v>10252</v>
      </c>
      <c r="B9181" s="233" t="s">
        <v>48111</v>
      </c>
      <c r="C9181" s="232" t="s">
        <v>5</v>
      </c>
      <c r="D9181" s="232">
        <v>2040.95</v>
      </c>
      <c r="E9181" s="232" t="s">
        <v>40909</v>
      </c>
    </row>
    <row r="9182" spans="1:5" ht="22.5">
      <c r="A9182" s="232" t="s">
        <v>10253</v>
      </c>
      <c r="B9182" s="233" t="s">
        <v>48112</v>
      </c>
      <c r="C9182" s="232" t="s">
        <v>5</v>
      </c>
      <c r="D9182" s="232">
        <v>2115.81</v>
      </c>
      <c r="E9182" s="232" t="s">
        <v>40909</v>
      </c>
    </row>
    <row r="9183" spans="1:5" ht="22.5">
      <c r="A9183" s="232" t="s">
        <v>10254</v>
      </c>
      <c r="B9183" s="233" t="s">
        <v>48113</v>
      </c>
      <c r="C9183" s="232" t="s">
        <v>5</v>
      </c>
      <c r="D9183" s="232">
        <v>2500.04</v>
      </c>
      <c r="E9183" s="232" t="s">
        <v>40909</v>
      </c>
    </row>
    <row r="9184" spans="1:5" ht="22.5">
      <c r="A9184" s="232" t="s">
        <v>10255</v>
      </c>
      <c r="B9184" s="233" t="s">
        <v>48114</v>
      </c>
      <c r="C9184" s="232" t="s">
        <v>5</v>
      </c>
      <c r="D9184" s="232">
        <v>5386.19</v>
      </c>
      <c r="E9184" s="232" t="s">
        <v>40909</v>
      </c>
    </row>
    <row r="9185" spans="1:5" ht="22.5">
      <c r="A9185" s="232" t="s">
        <v>10256</v>
      </c>
      <c r="B9185" s="233" t="s">
        <v>48115</v>
      </c>
      <c r="C9185" s="232" t="s">
        <v>5</v>
      </c>
      <c r="D9185" s="232">
        <v>8900.49</v>
      </c>
      <c r="E9185" s="232" t="s">
        <v>40909</v>
      </c>
    </row>
    <row r="9186" spans="1:5" ht="22.5">
      <c r="A9186" s="232" t="s">
        <v>10257</v>
      </c>
      <c r="B9186" s="233" t="s">
        <v>48116</v>
      </c>
      <c r="C9186" s="232" t="s">
        <v>5</v>
      </c>
      <c r="D9186" s="232">
        <v>8823.52</v>
      </c>
      <c r="E9186" s="232" t="s">
        <v>40909</v>
      </c>
    </row>
    <row r="9187" spans="1:5" ht="22.5">
      <c r="A9187" s="232" t="s">
        <v>10258</v>
      </c>
      <c r="B9187" s="233" t="s">
        <v>48117</v>
      </c>
      <c r="C9187" s="232" t="s">
        <v>5</v>
      </c>
      <c r="D9187" s="232">
        <v>2713.3</v>
      </c>
      <c r="E9187" s="232" t="s">
        <v>40909</v>
      </c>
    </row>
    <row r="9188" spans="1:5" ht="22.5">
      <c r="A9188" s="232" t="s">
        <v>10259</v>
      </c>
      <c r="B9188" s="233" t="s">
        <v>48118</v>
      </c>
      <c r="C9188" s="232" t="s">
        <v>5</v>
      </c>
      <c r="D9188" s="232">
        <v>3343.28</v>
      </c>
      <c r="E9188" s="232" t="s">
        <v>40909</v>
      </c>
    </row>
    <row r="9189" spans="1:5" ht="22.5">
      <c r="A9189" s="232" t="s">
        <v>10260</v>
      </c>
      <c r="B9189" s="233" t="s">
        <v>48119</v>
      </c>
      <c r="C9189" s="232" t="s">
        <v>5</v>
      </c>
      <c r="D9189" s="232">
        <v>4564.18</v>
      </c>
      <c r="E9189" s="232" t="s">
        <v>40909</v>
      </c>
    </row>
    <row r="9190" spans="1:5" ht="22.5">
      <c r="A9190" s="232" t="s">
        <v>10261</v>
      </c>
      <c r="B9190" s="233" t="s">
        <v>48120</v>
      </c>
      <c r="C9190" s="232" t="s">
        <v>5</v>
      </c>
      <c r="D9190" s="232">
        <v>5152.3900000000003</v>
      </c>
      <c r="E9190" s="232" t="s">
        <v>40909</v>
      </c>
    </row>
    <row r="9191" spans="1:5" ht="22.5">
      <c r="A9191" s="232" t="s">
        <v>10262</v>
      </c>
      <c r="B9191" s="233" t="s">
        <v>48121</v>
      </c>
      <c r="C9191" s="232" t="s">
        <v>5</v>
      </c>
      <c r="D9191" s="232">
        <v>5568.67</v>
      </c>
      <c r="E9191" s="232" t="s">
        <v>40909</v>
      </c>
    </row>
    <row r="9192" spans="1:5" ht="22.5">
      <c r="A9192" s="232" t="s">
        <v>10263</v>
      </c>
      <c r="B9192" s="233" t="s">
        <v>48122</v>
      </c>
      <c r="C9192" s="232" t="s">
        <v>5</v>
      </c>
      <c r="D9192" s="232">
        <v>4292.93</v>
      </c>
      <c r="E9192" s="232" t="s">
        <v>40909</v>
      </c>
    </row>
    <row r="9193" spans="1:5" ht="22.5">
      <c r="A9193" s="232" t="s">
        <v>10264</v>
      </c>
      <c r="B9193" s="233" t="s">
        <v>48123</v>
      </c>
      <c r="C9193" s="232" t="s">
        <v>5</v>
      </c>
      <c r="D9193" s="232">
        <v>6897.34</v>
      </c>
      <c r="E9193" s="232" t="s">
        <v>40909</v>
      </c>
    </row>
    <row r="9194" spans="1:5" ht="22.5">
      <c r="A9194" s="232" t="s">
        <v>10265</v>
      </c>
      <c r="B9194" s="233" t="s">
        <v>48124</v>
      </c>
      <c r="C9194" s="232" t="s">
        <v>5</v>
      </c>
      <c r="D9194" s="232">
        <v>6671.8</v>
      </c>
      <c r="E9194" s="232" t="s">
        <v>40909</v>
      </c>
    </row>
    <row r="9195" spans="1:5">
      <c r="A9195" s="232" t="s">
        <v>10266</v>
      </c>
      <c r="B9195" s="233" t="s">
        <v>48125</v>
      </c>
      <c r="C9195" s="232" t="s">
        <v>5</v>
      </c>
      <c r="D9195" s="232">
        <v>1416.9</v>
      </c>
      <c r="E9195" s="232" t="s">
        <v>40909</v>
      </c>
    </row>
    <row r="9196" spans="1:5">
      <c r="A9196" s="232" t="s">
        <v>10267</v>
      </c>
      <c r="B9196" s="233" t="s">
        <v>48126</v>
      </c>
      <c r="C9196" s="232" t="s">
        <v>5</v>
      </c>
      <c r="D9196" s="232">
        <v>1371.79</v>
      </c>
      <c r="E9196" s="232" t="s">
        <v>40909</v>
      </c>
    </row>
    <row r="9197" spans="1:5">
      <c r="A9197" s="232" t="s">
        <v>10268</v>
      </c>
      <c r="B9197" s="233" t="s">
        <v>48127</v>
      </c>
      <c r="C9197" s="232" t="s">
        <v>5</v>
      </c>
      <c r="D9197" s="232">
        <v>1702.54</v>
      </c>
      <c r="E9197" s="232" t="s">
        <v>40909</v>
      </c>
    </row>
    <row r="9198" spans="1:5" ht="33.75">
      <c r="A9198" s="232" t="s">
        <v>10269</v>
      </c>
      <c r="B9198" s="233" t="s">
        <v>48128</v>
      </c>
      <c r="C9198" s="232" t="s">
        <v>5</v>
      </c>
      <c r="D9198" s="232">
        <v>1677.87</v>
      </c>
      <c r="E9198" s="232" t="s">
        <v>40909</v>
      </c>
    </row>
    <row r="9199" spans="1:5" ht="33.75">
      <c r="A9199" s="232" t="s">
        <v>10270</v>
      </c>
      <c r="B9199" s="233" t="s">
        <v>48129</v>
      </c>
      <c r="C9199" s="232" t="s">
        <v>5</v>
      </c>
      <c r="D9199" s="232">
        <v>1945.77</v>
      </c>
      <c r="E9199" s="232" t="s">
        <v>40909</v>
      </c>
    </row>
    <row r="9200" spans="1:5" ht="33.75">
      <c r="A9200" s="232" t="s">
        <v>10271</v>
      </c>
      <c r="B9200" s="233" t="s">
        <v>48130</v>
      </c>
      <c r="C9200" s="232" t="s">
        <v>5</v>
      </c>
      <c r="D9200" s="232">
        <v>2872.77</v>
      </c>
      <c r="E9200" s="232" t="s">
        <v>40909</v>
      </c>
    </row>
    <row r="9201" spans="1:5" ht="33.75">
      <c r="A9201" s="232" t="s">
        <v>10272</v>
      </c>
      <c r="B9201" s="233" t="s">
        <v>48131</v>
      </c>
      <c r="C9201" s="232" t="s">
        <v>5</v>
      </c>
      <c r="D9201" s="232">
        <v>5528.61</v>
      </c>
      <c r="E9201" s="232" t="s">
        <v>40909</v>
      </c>
    </row>
    <row r="9202" spans="1:5" ht="33.75">
      <c r="A9202" s="232" t="s">
        <v>10273</v>
      </c>
      <c r="B9202" s="233" t="s">
        <v>48132</v>
      </c>
      <c r="C9202" s="232" t="s">
        <v>5</v>
      </c>
      <c r="D9202" s="232">
        <v>3911.94</v>
      </c>
      <c r="E9202" s="232" t="s">
        <v>40909</v>
      </c>
    </row>
    <row r="9203" spans="1:5" ht="33.75">
      <c r="A9203" s="232" t="s">
        <v>10274</v>
      </c>
      <c r="B9203" s="233" t="s">
        <v>48133</v>
      </c>
      <c r="C9203" s="232" t="s">
        <v>5</v>
      </c>
      <c r="D9203" s="232">
        <v>10945</v>
      </c>
      <c r="E9203" s="232" t="s">
        <v>40909</v>
      </c>
    </row>
    <row r="9204" spans="1:5" ht="33.75">
      <c r="A9204" s="232" t="s">
        <v>10275</v>
      </c>
      <c r="B9204" s="233" t="s">
        <v>48134</v>
      </c>
      <c r="C9204" s="232" t="s">
        <v>5</v>
      </c>
      <c r="D9204" s="232">
        <v>4633.97</v>
      </c>
      <c r="E9204" s="232" t="s">
        <v>40909</v>
      </c>
    </row>
    <row r="9205" spans="1:5" ht="33.75">
      <c r="A9205" s="232" t="s">
        <v>10276</v>
      </c>
      <c r="B9205" s="233" t="s">
        <v>48135</v>
      </c>
      <c r="C9205" s="232" t="s">
        <v>5</v>
      </c>
      <c r="D9205" s="232">
        <v>7984.56</v>
      </c>
      <c r="E9205" s="232" t="s">
        <v>40909</v>
      </c>
    </row>
    <row r="9206" spans="1:5" ht="33.75">
      <c r="A9206" s="232" t="s">
        <v>10277</v>
      </c>
      <c r="B9206" s="233" t="s">
        <v>48136</v>
      </c>
      <c r="C9206" s="232" t="s">
        <v>5</v>
      </c>
      <c r="D9206" s="232">
        <v>9635</v>
      </c>
      <c r="E9206" s="232" t="s">
        <v>40909</v>
      </c>
    </row>
    <row r="9207" spans="1:5" ht="33.75">
      <c r="A9207" s="232" t="s">
        <v>10278</v>
      </c>
      <c r="B9207" s="233" t="s">
        <v>48137</v>
      </c>
      <c r="C9207" s="232" t="s">
        <v>5</v>
      </c>
      <c r="D9207" s="232">
        <v>11741.02</v>
      </c>
      <c r="E9207" s="232" t="s">
        <v>40909</v>
      </c>
    </row>
    <row r="9208" spans="1:5" ht="22.5">
      <c r="A9208" s="232" t="s">
        <v>48138</v>
      </c>
      <c r="B9208" s="233" t="s">
        <v>48139</v>
      </c>
      <c r="C9208" s="232" t="s">
        <v>5</v>
      </c>
      <c r="D9208" s="232">
        <v>805.53</v>
      </c>
      <c r="E9208" s="232" t="s">
        <v>40909</v>
      </c>
    </row>
    <row r="9209" spans="1:5" ht="33.75">
      <c r="A9209" s="232" t="s">
        <v>48140</v>
      </c>
      <c r="B9209" s="233" t="s">
        <v>48141</v>
      </c>
      <c r="C9209" s="232" t="s">
        <v>5</v>
      </c>
      <c r="D9209" s="232">
        <v>196634.77</v>
      </c>
      <c r="E9209" s="232" t="s">
        <v>40909</v>
      </c>
    </row>
    <row r="9210" spans="1:5" ht="33.75">
      <c r="A9210" s="232" t="s">
        <v>48142</v>
      </c>
      <c r="B9210" s="233" t="s">
        <v>48143</v>
      </c>
      <c r="C9210" s="232" t="s">
        <v>5</v>
      </c>
      <c r="D9210" s="232">
        <v>375331.98</v>
      </c>
      <c r="E9210" s="232" t="s">
        <v>40909</v>
      </c>
    </row>
    <row r="9211" spans="1:5" ht="33.75">
      <c r="A9211" s="232" t="s">
        <v>48144</v>
      </c>
      <c r="B9211" s="233" t="s">
        <v>48145</v>
      </c>
      <c r="C9211" s="232" t="s">
        <v>5</v>
      </c>
      <c r="D9211" s="232">
        <v>534427.88</v>
      </c>
      <c r="E9211" s="232" t="s">
        <v>40909</v>
      </c>
    </row>
    <row r="9212" spans="1:5" ht="33.75">
      <c r="A9212" s="232" t="s">
        <v>48146</v>
      </c>
      <c r="B9212" s="233" t="s">
        <v>48147</v>
      </c>
      <c r="C9212" s="232" t="s">
        <v>5</v>
      </c>
      <c r="D9212" s="232">
        <v>645987.29</v>
      </c>
      <c r="E9212" s="232" t="s">
        <v>40909</v>
      </c>
    </row>
    <row r="9213" spans="1:5" ht="22.5">
      <c r="A9213" s="232" t="s">
        <v>48148</v>
      </c>
      <c r="B9213" s="233" t="s">
        <v>48149</v>
      </c>
      <c r="C9213" s="232" t="s">
        <v>5</v>
      </c>
      <c r="D9213" s="232">
        <v>17921.53</v>
      </c>
      <c r="E9213" s="232" t="s">
        <v>40909</v>
      </c>
    </row>
    <row r="9214" spans="1:5" ht="22.5">
      <c r="A9214" s="232" t="s">
        <v>48150</v>
      </c>
      <c r="B9214" s="233" t="s">
        <v>48151</v>
      </c>
      <c r="C9214" s="232" t="s">
        <v>5</v>
      </c>
      <c r="D9214" s="232">
        <v>27208.83</v>
      </c>
      <c r="E9214" s="232" t="s">
        <v>40909</v>
      </c>
    </row>
    <row r="9215" spans="1:5" ht="22.5">
      <c r="A9215" s="232" t="s">
        <v>48152</v>
      </c>
      <c r="B9215" s="233" t="s">
        <v>48153</v>
      </c>
      <c r="C9215" s="232" t="s">
        <v>5</v>
      </c>
      <c r="D9215" s="232">
        <v>79236.25</v>
      </c>
      <c r="E9215" s="232" t="s">
        <v>40909</v>
      </c>
    </row>
    <row r="9216" spans="1:5" ht="22.5">
      <c r="A9216" s="232" t="s">
        <v>48154</v>
      </c>
      <c r="B9216" s="233" t="s">
        <v>48155</v>
      </c>
      <c r="C9216" s="232" t="s">
        <v>5</v>
      </c>
      <c r="D9216" s="232">
        <v>96992.34</v>
      </c>
      <c r="E9216" s="232" t="s">
        <v>40909</v>
      </c>
    </row>
    <row r="9217" spans="1:5" ht="33.75">
      <c r="A9217" s="232" t="s">
        <v>10279</v>
      </c>
      <c r="B9217" s="233" t="s">
        <v>48156</v>
      </c>
      <c r="C9217" s="232" t="s">
        <v>5</v>
      </c>
      <c r="D9217" s="232">
        <v>12356.9</v>
      </c>
      <c r="E9217" s="232" t="s">
        <v>40909</v>
      </c>
    </row>
    <row r="9218" spans="1:5" ht="22.5">
      <c r="A9218" s="232" t="s">
        <v>10280</v>
      </c>
      <c r="B9218" s="233" t="s">
        <v>48157</v>
      </c>
      <c r="C9218" s="232" t="s">
        <v>5</v>
      </c>
      <c r="D9218" s="232">
        <v>2316.5700000000002</v>
      </c>
      <c r="E9218" s="232" t="s">
        <v>40909</v>
      </c>
    </row>
    <row r="9219" spans="1:5" ht="22.5">
      <c r="A9219" s="232" t="s">
        <v>10281</v>
      </c>
      <c r="B9219" s="233" t="s">
        <v>48158</v>
      </c>
      <c r="C9219" s="232" t="s">
        <v>5</v>
      </c>
      <c r="D9219" s="232">
        <v>3154.58</v>
      </c>
      <c r="E9219" s="232" t="s">
        <v>40909</v>
      </c>
    </row>
    <row r="9220" spans="1:5" ht="56.25">
      <c r="A9220" s="232" t="s">
        <v>48159</v>
      </c>
      <c r="B9220" s="233" t="s">
        <v>48160</v>
      </c>
      <c r="C9220" s="232" t="s">
        <v>5</v>
      </c>
      <c r="D9220" s="232">
        <v>2072.44</v>
      </c>
      <c r="E9220" s="232" t="s">
        <v>40909</v>
      </c>
    </row>
    <row r="9221" spans="1:5" ht="56.25">
      <c r="A9221" s="232" t="s">
        <v>48161</v>
      </c>
      <c r="B9221" s="233" t="s">
        <v>48162</v>
      </c>
      <c r="C9221" s="232" t="s">
        <v>5</v>
      </c>
      <c r="D9221" s="232">
        <v>2226.94</v>
      </c>
      <c r="E9221" s="232" t="s">
        <v>40909</v>
      </c>
    </row>
    <row r="9222" spans="1:5" ht="33.75">
      <c r="A9222" s="232" t="s">
        <v>10282</v>
      </c>
      <c r="B9222" s="233" t="s">
        <v>48163</v>
      </c>
      <c r="C9222" s="232" t="s">
        <v>5</v>
      </c>
      <c r="D9222" s="232">
        <v>196.16</v>
      </c>
      <c r="E9222" s="232" t="s">
        <v>40909</v>
      </c>
    </row>
    <row r="9223" spans="1:5" ht="22.5">
      <c r="A9223" s="232" t="s">
        <v>10283</v>
      </c>
      <c r="B9223" s="233" t="s">
        <v>48164</v>
      </c>
      <c r="C9223" s="232" t="s">
        <v>5</v>
      </c>
      <c r="D9223" s="232">
        <v>1678.98</v>
      </c>
      <c r="E9223" s="232" t="s">
        <v>40909</v>
      </c>
    </row>
    <row r="9224" spans="1:5" ht="33.75">
      <c r="A9224" s="232" t="s">
        <v>10284</v>
      </c>
      <c r="B9224" s="233" t="s">
        <v>48165</v>
      </c>
      <c r="C9224" s="232" t="s">
        <v>5</v>
      </c>
      <c r="D9224" s="232">
        <v>738.67</v>
      </c>
      <c r="E9224" s="232" t="s">
        <v>40909</v>
      </c>
    </row>
    <row r="9225" spans="1:5" ht="33.75">
      <c r="A9225" s="232" t="s">
        <v>10285</v>
      </c>
      <c r="B9225" s="233" t="s">
        <v>48166</v>
      </c>
      <c r="C9225" s="232" t="s">
        <v>5</v>
      </c>
      <c r="D9225" s="232">
        <v>635.77</v>
      </c>
      <c r="E9225" s="232" t="s">
        <v>40909</v>
      </c>
    </row>
    <row r="9226" spans="1:5" ht="33.75">
      <c r="A9226" s="232" t="s">
        <v>10286</v>
      </c>
      <c r="B9226" s="233" t="s">
        <v>48167</v>
      </c>
      <c r="C9226" s="232" t="s">
        <v>5</v>
      </c>
      <c r="D9226" s="232">
        <v>181.18</v>
      </c>
      <c r="E9226" s="232" t="s">
        <v>40909</v>
      </c>
    </row>
    <row r="9227" spans="1:5" ht="33.75">
      <c r="A9227" s="232" t="s">
        <v>10287</v>
      </c>
      <c r="B9227" s="233" t="s">
        <v>48168</v>
      </c>
      <c r="C9227" s="232" t="s">
        <v>5</v>
      </c>
      <c r="D9227" s="232">
        <v>201.16</v>
      </c>
      <c r="E9227" s="232" t="s">
        <v>40909</v>
      </c>
    </row>
    <row r="9228" spans="1:5" ht="45">
      <c r="A9228" s="232" t="s">
        <v>14899</v>
      </c>
      <c r="B9228" s="233" t="s">
        <v>48169</v>
      </c>
      <c r="C9228" s="232" t="s">
        <v>5</v>
      </c>
      <c r="D9228" s="232">
        <v>270.8</v>
      </c>
      <c r="E9228" s="232" t="s">
        <v>40909</v>
      </c>
    </row>
    <row r="9229" spans="1:5" ht="45">
      <c r="A9229" s="232" t="s">
        <v>14900</v>
      </c>
      <c r="B9229" s="233" t="s">
        <v>48170</v>
      </c>
      <c r="C9229" s="232" t="s">
        <v>5</v>
      </c>
      <c r="D9229" s="232">
        <v>252.48</v>
      </c>
      <c r="E9229" s="232" t="s">
        <v>40909</v>
      </c>
    </row>
    <row r="9230" spans="1:5" ht="22.5">
      <c r="A9230" s="232" t="s">
        <v>48171</v>
      </c>
      <c r="B9230" s="233" t="s">
        <v>48172</v>
      </c>
      <c r="C9230" s="232" t="s">
        <v>5</v>
      </c>
      <c r="D9230" s="232">
        <v>23.98</v>
      </c>
      <c r="E9230" s="232" t="s">
        <v>40909</v>
      </c>
    </row>
    <row r="9231" spans="1:5" ht="22.5">
      <c r="A9231" s="232" t="s">
        <v>10288</v>
      </c>
      <c r="B9231" s="233" t="s">
        <v>10289</v>
      </c>
      <c r="C9231" s="232" t="s">
        <v>5</v>
      </c>
      <c r="D9231" s="232">
        <v>330</v>
      </c>
      <c r="E9231" s="232" t="s">
        <v>40909</v>
      </c>
    </row>
    <row r="9232" spans="1:5" ht="22.5">
      <c r="A9232" s="232" t="s">
        <v>10290</v>
      </c>
      <c r="B9232" s="233" t="s">
        <v>10291</v>
      </c>
      <c r="C9232" s="232" t="s">
        <v>5</v>
      </c>
      <c r="D9232" s="232">
        <v>980</v>
      </c>
      <c r="E9232" s="232" t="s">
        <v>40909</v>
      </c>
    </row>
    <row r="9233" spans="1:5" ht="56.25">
      <c r="A9233" s="232" t="s">
        <v>12335</v>
      </c>
      <c r="B9233" s="233" t="s">
        <v>48173</v>
      </c>
      <c r="C9233" s="232" t="s">
        <v>5</v>
      </c>
      <c r="D9233" s="232">
        <v>16314.64</v>
      </c>
      <c r="E9233" s="232" t="s">
        <v>40909</v>
      </c>
    </row>
    <row r="9234" spans="1:5" ht="56.25">
      <c r="A9234" s="232" t="s">
        <v>12336</v>
      </c>
      <c r="B9234" s="233" t="s">
        <v>48174</v>
      </c>
      <c r="C9234" s="232" t="s">
        <v>5</v>
      </c>
      <c r="D9234" s="232">
        <v>23219.8</v>
      </c>
      <c r="E9234" s="232" t="s">
        <v>40909</v>
      </c>
    </row>
    <row r="9235" spans="1:5" ht="56.25">
      <c r="A9235" s="232" t="s">
        <v>10292</v>
      </c>
      <c r="B9235" s="233" t="s">
        <v>48175</v>
      </c>
      <c r="C9235" s="232" t="s">
        <v>5</v>
      </c>
      <c r="D9235" s="232">
        <v>24650.13</v>
      </c>
      <c r="E9235" s="232" t="s">
        <v>40909</v>
      </c>
    </row>
    <row r="9236" spans="1:5" ht="22.5">
      <c r="A9236" s="232" t="s">
        <v>10293</v>
      </c>
      <c r="B9236" s="233" t="s">
        <v>48176</v>
      </c>
      <c r="C9236" s="232" t="s">
        <v>5</v>
      </c>
      <c r="D9236" s="232">
        <v>1185.29</v>
      </c>
      <c r="E9236" s="232" t="s">
        <v>40909</v>
      </c>
    </row>
    <row r="9237" spans="1:5" ht="22.5">
      <c r="A9237" s="232" t="s">
        <v>10294</v>
      </c>
      <c r="B9237" s="233" t="s">
        <v>48177</v>
      </c>
      <c r="C9237" s="232" t="s">
        <v>5</v>
      </c>
      <c r="D9237" s="232">
        <v>1571.54</v>
      </c>
      <c r="E9237" s="232" t="s">
        <v>40909</v>
      </c>
    </row>
    <row r="9238" spans="1:5" ht="22.5">
      <c r="A9238" s="232" t="s">
        <v>10295</v>
      </c>
      <c r="B9238" s="233" t="s">
        <v>48178</v>
      </c>
      <c r="C9238" s="232" t="s">
        <v>5</v>
      </c>
      <c r="D9238" s="232">
        <v>2084.2600000000002</v>
      </c>
      <c r="E9238" s="232" t="s">
        <v>40909</v>
      </c>
    </row>
    <row r="9239" spans="1:5" ht="22.5">
      <c r="A9239" s="232" t="s">
        <v>10296</v>
      </c>
      <c r="B9239" s="233" t="s">
        <v>48179</v>
      </c>
      <c r="C9239" s="232" t="s">
        <v>5</v>
      </c>
      <c r="D9239" s="232">
        <v>3554.29</v>
      </c>
      <c r="E9239" s="232" t="s">
        <v>40909</v>
      </c>
    </row>
    <row r="9240" spans="1:5" ht="22.5">
      <c r="A9240" s="232" t="s">
        <v>10297</v>
      </c>
      <c r="B9240" s="233" t="s">
        <v>48180</v>
      </c>
      <c r="C9240" s="232" t="s">
        <v>5</v>
      </c>
      <c r="D9240" s="232">
        <v>8177.72</v>
      </c>
      <c r="E9240" s="232" t="s">
        <v>40909</v>
      </c>
    </row>
    <row r="9241" spans="1:5" ht="22.5">
      <c r="A9241" s="232" t="s">
        <v>10298</v>
      </c>
      <c r="B9241" s="233" t="s">
        <v>48181</v>
      </c>
      <c r="C9241" s="232" t="s">
        <v>5</v>
      </c>
      <c r="D9241" s="232">
        <v>14828.03</v>
      </c>
      <c r="E9241" s="232" t="s">
        <v>40909</v>
      </c>
    </row>
    <row r="9242" spans="1:5" ht="22.5">
      <c r="A9242" s="232" t="s">
        <v>10299</v>
      </c>
      <c r="B9242" s="233" t="s">
        <v>48182</v>
      </c>
      <c r="C9242" s="232" t="s">
        <v>5</v>
      </c>
      <c r="D9242" s="232">
        <v>386.94</v>
      </c>
      <c r="E9242" s="232" t="s">
        <v>40909</v>
      </c>
    </row>
    <row r="9243" spans="1:5" ht="22.5">
      <c r="A9243" s="232" t="s">
        <v>10300</v>
      </c>
      <c r="B9243" s="233" t="s">
        <v>48183</v>
      </c>
      <c r="C9243" s="232" t="s">
        <v>5</v>
      </c>
      <c r="D9243" s="232">
        <v>484.79</v>
      </c>
      <c r="E9243" s="232" t="s">
        <v>40909</v>
      </c>
    </row>
    <row r="9244" spans="1:5" ht="33.75">
      <c r="A9244" s="232" t="s">
        <v>10301</v>
      </c>
      <c r="B9244" s="233" t="s">
        <v>48184</v>
      </c>
      <c r="C9244" s="232" t="s">
        <v>5</v>
      </c>
      <c r="D9244" s="232">
        <v>6170.49</v>
      </c>
      <c r="E9244" s="232" t="s">
        <v>40909</v>
      </c>
    </row>
    <row r="9245" spans="1:5" ht="33.75">
      <c r="A9245" s="232" t="s">
        <v>10302</v>
      </c>
      <c r="B9245" s="233" t="s">
        <v>48185</v>
      </c>
      <c r="C9245" s="232" t="s">
        <v>5</v>
      </c>
      <c r="D9245" s="232">
        <v>6736.99</v>
      </c>
      <c r="E9245" s="232" t="s">
        <v>40909</v>
      </c>
    </row>
    <row r="9246" spans="1:5" ht="33.75">
      <c r="A9246" s="232" t="s">
        <v>10303</v>
      </c>
      <c r="B9246" s="233" t="s">
        <v>48186</v>
      </c>
      <c r="C9246" s="232" t="s">
        <v>5</v>
      </c>
      <c r="D9246" s="232">
        <v>8776.7800000000007</v>
      </c>
      <c r="E9246" s="232" t="s">
        <v>40909</v>
      </c>
    </row>
    <row r="9247" spans="1:5" ht="33.75">
      <c r="A9247" s="232" t="s">
        <v>10304</v>
      </c>
      <c r="B9247" s="233" t="s">
        <v>48187</v>
      </c>
      <c r="C9247" s="232" t="s">
        <v>5</v>
      </c>
      <c r="D9247" s="232">
        <v>12613.64</v>
      </c>
      <c r="E9247" s="232" t="s">
        <v>40909</v>
      </c>
    </row>
    <row r="9248" spans="1:5" ht="33.75">
      <c r="A9248" s="232" t="s">
        <v>10305</v>
      </c>
      <c r="B9248" s="233" t="s">
        <v>48188</v>
      </c>
      <c r="C9248" s="232" t="s">
        <v>5</v>
      </c>
      <c r="D9248" s="232">
        <v>3657.29</v>
      </c>
      <c r="E9248" s="232" t="s">
        <v>40909</v>
      </c>
    </row>
    <row r="9249" spans="1:5" ht="33.75">
      <c r="A9249" s="232" t="s">
        <v>10306</v>
      </c>
      <c r="B9249" s="233" t="s">
        <v>48189</v>
      </c>
      <c r="C9249" s="232" t="s">
        <v>5</v>
      </c>
      <c r="D9249" s="232">
        <v>4955.09</v>
      </c>
      <c r="E9249" s="232" t="s">
        <v>40909</v>
      </c>
    </row>
    <row r="9250" spans="1:5" ht="33.75">
      <c r="A9250" s="232" t="s">
        <v>10307</v>
      </c>
      <c r="B9250" s="233" t="s">
        <v>48190</v>
      </c>
      <c r="C9250" s="232" t="s">
        <v>5</v>
      </c>
      <c r="D9250" s="232">
        <v>5774.33</v>
      </c>
      <c r="E9250" s="232" t="s">
        <v>40909</v>
      </c>
    </row>
    <row r="9251" spans="1:5" ht="22.5">
      <c r="A9251" s="232" t="s">
        <v>10308</v>
      </c>
      <c r="B9251" s="233" t="s">
        <v>48191</v>
      </c>
      <c r="C9251" s="232" t="s">
        <v>5</v>
      </c>
      <c r="D9251" s="232">
        <v>552.86</v>
      </c>
      <c r="E9251" s="232" t="s">
        <v>40909</v>
      </c>
    </row>
    <row r="9252" spans="1:5" ht="67.5">
      <c r="A9252" s="232" t="s">
        <v>10309</v>
      </c>
      <c r="B9252" s="233" t="s">
        <v>61054</v>
      </c>
      <c r="C9252" s="232" t="s">
        <v>5</v>
      </c>
      <c r="D9252" s="232">
        <v>18500</v>
      </c>
      <c r="E9252" s="232" t="s">
        <v>40909</v>
      </c>
    </row>
    <row r="9253" spans="1:5" ht="22.5">
      <c r="A9253" s="232" t="s">
        <v>10310</v>
      </c>
      <c r="B9253" s="233" t="s">
        <v>48192</v>
      </c>
      <c r="C9253" s="232" t="s">
        <v>5</v>
      </c>
      <c r="D9253" s="232">
        <v>973.35</v>
      </c>
      <c r="E9253" s="232" t="s">
        <v>40909</v>
      </c>
    </row>
    <row r="9254" spans="1:5" ht="45">
      <c r="A9254" s="232" t="s">
        <v>48193</v>
      </c>
      <c r="B9254" s="233" t="s">
        <v>48194</v>
      </c>
      <c r="C9254" s="232" t="s">
        <v>5</v>
      </c>
      <c r="D9254" s="232">
        <v>601.30999999999995</v>
      </c>
      <c r="E9254" s="232" t="s">
        <v>40909</v>
      </c>
    </row>
    <row r="9255" spans="1:5" ht="45">
      <c r="A9255" s="232" t="s">
        <v>48195</v>
      </c>
      <c r="B9255" s="233" t="s">
        <v>48196</v>
      </c>
      <c r="C9255" s="232" t="s">
        <v>5</v>
      </c>
      <c r="D9255" s="232">
        <v>666.21</v>
      </c>
      <c r="E9255" s="232" t="s">
        <v>40909</v>
      </c>
    </row>
    <row r="9256" spans="1:5" ht="45">
      <c r="A9256" s="232" t="s">
        <v>48197</v>
      </c>
      <c r="B9256" s="233" t="s">
        <v>48198</v>
      </c>
      <c r="C9256" s="232" t="s">
        <v>5</v>
      </c>
      <c r="D9256" s="232">
        <v>737.5</v>
      </c>
      <c r="E9256" s="232" t="s">
        <v>40909</v>
      </c>
    </row>
    <row r="9257" spans="1:5" ht="45">
      <c r="A9257" s="232" t="s">
        <v>48199</v>
      </c>
      <c r="B9257" s="233" t="s">
        <v>48200</v>
      </c>
      <c r="C9257" s="232" t="s">
        <v>5</v>
      </c>
      <c r="D9257" s="232">
        <v>1038.31</v>
      </c>
      <c r="E9257" s="232" t="s">
        <v>40909</v>
      </c>
    </row>
    <row r="9258" spans="1:5" ht="45">
      <c r="A9258" s="232" t="s">
        <v>48201</v>
      </c>
      <c r="B9258" s="233" t="s">
        <v>48202</v>
      </c>
      <c r="C9258" s="232" t="s">
        <v>5</v>
      </c>
      <c r="D9258" s="232">
        <v>1034.58</v>
      </c>
      <c r="E9258" s="232" t="s">
        <v>40909</v>
      </c>
    </row>
    <row r="9259" spans="1:5" ht="45">
      <c r="A9259" s="232" t="s">
        <v>48203</v>
      </c>
      <c r="B9259" s="233" t="s">
        <v>48204</v>
      </c>
      <c r="C9259" s="232" t="s">
        <v>5</v>
      </c>
      <c r="D9259" s="232">
        <v>1189.7</v>
      </c>
      <c r="E9259" s="232" t="s">
        <v>40909</v>
      </c>
    </row>
    <row r="9260" spans="1:5" ht="45">
      <c r="A9260" s="232" t="s">
        <v>48205</v>
      </c>
      <c r="B9260" s="233" t="s">
        <v>48206</v>
      </c>
      <c r="C9260" s="232" t="s">
        <v>5</v>
      </c>
      <c r="D9260" s="232">
        <v>846.03</v>
      </c>
      <c r="E9260" s="232" t="s">
        <v>40909</v>
      </c>
    </row>
    <row r="9261" spans="1:5" ht="45">
      <c r="A9261" s="232" t="s">
        <v>48207</v>
      </c>
      <c r="B9261" s="233" t="s">
        <v>48208</v>
      </c>
      <c r="C9261" s="232" t="s">
        <v>5</v>
      </c>
      <c r="D9261" s="232">
        <v>1923.25</v>
      </c>
      <c r="E9261" s="232" t="s">
        <v>40909</v>
      </c>
    </row>
    <row r="9262" spans="1:5" ht="45">
      <c r="A9262" s="232" t="s">
        <v>48209</v>
      </c>
      <c r="B9262" s="233" t="s">
        <v>48210</v>
      </c>
      <c r="C9262" s="232" t="s">
        <v>5</v>
      </c>
      <c r="D9262" s="232">
        <v>2480.59</v>
      </c>
      <c r="E9262" s="232" t="s">
        <v>40909</v>
      </c>
    </row>
    <row r="9263" spans="1:5" ht="22.5">
      <c r="A9263" s="232" t="s">
        <v>48211</v>
      </c>
      <c r="B9263" s="233" t="s">
        <v>48212</v>
      </c>
      <c r="C9263" s="232" t="s">
        <v>5</v>
      </c>
      <c r="D9263" s="232">
        <v>222.55</v>
      </c>
      <c r="E9263" s="232" t="s">
        <v>40909</v>
      </c>
    </row>
    <row r="9264" spans="1:5" ht="22.5">
      <c r="A9264" s="232" t="s">
        <v>48213</v>
      </c>
      <c r="B9264" s="233" t="s">
        <v>48214</v>
      </c>
      <c r="C9264" s="232" t="s">
        <v>5</v>
      </c>
      <c r="D9264" s="232">
        <v>300.35000000000002</v>
      </c>
      <c r="E9264" s="232" t="s">
        <v>40909</v>
      </c>
    </row>
    <row r="9265" spans="1:5" ht="22.5">
      <c r="A9265" s="232" t="s">
        <v>48215</v>
      </c>
      <c r="B9265" s="233" t="s">
        <v>48216</v>
      </c>
      <c r="C9265" s="232" t="s">
        <v>5</v>
      </c>
      <c r="D9265" s="232">
        <v>312</v>
      </c>
      <c r="E9265" s="232" t="s">
        <v>40909</v>
      </c>
    </row>
    <row r="9266" spans="1:5" ht="22.5">
      <c r="A9266" s="232" t="s">
        <v>48217</v>
      </c>
      <c r="B9266" s="233" t="s">
        <v>48218</v>
      </c>
      <c r="C9266" s="232" t="s">
        <v>5</v>
      </c>
      <c r="D9266" s="232">
        <v>486.13</v>
      </c>
      <c r="E9266" s="232" t="s">
        <v>40909</v>
      </c>
    </row>
    <row r="9267" spans="1:5" ht="22.5">
      <c r="A9267" s="232" t="s">
        <v>48219</v>
      </c>
      <c r="B9267" s="233" t="s">
        <v>48220</v>
      </c>
      <c r="C9267" s="232" t="s">
        <v>5</v>
      </c>
      <c r="D9267" s="232">
        <v>684.24</v>
      </c>
      <c r="E9267" s="232" t="s">
        <v>40909</v>
      </c>
    </row>
    <row r="9268" spans="1:5" ht="22.5">
      <c r="A9268" s="232" t="s">
        <v>48221</v>
      </c>
      <c r="B9268" s="233" t="s">
        <v>48222</v>
      </c>
      <c r="C9268" s="232" t="s">
        <v>5</v>
      </c>
      <c r="D9268" s="232">
        <v>3720.48</v>
      </c>
      <c r="E9268" s="232" t="s">
        <v>40909</v>
      </c>
    </row>
    <row r="9269" spans="1:5" ht="22.5">
      <c r="A9269" s="232" t="s">
        <v>48223</v>
      </c>
      <c r="B9269" s="233" t="s">
        <v>48224</v>
      </c>
      <c r="C9269" s="232" t="s">
        <v>5</v>
      </c>
      <c r="D9269" s="232">
        <v>3646.32</v>
      </c>
      <c r="E9269" s="232" t="s">
        <v>40909</v>
      </c>
    </row>
    <row r="9270" spans="1:5" ht="22.5">
      <c r="A9270" s="232" t="s">
        <v>48225</v>
      </c>
      <c r="B9270" s="233" t="s">
        <v>48226</v>
      </c>
      <c r="C9270" s="232" t="s">
        <v>5</v>
      </c>
      <c r="D9270" s="232">
        <v>6024.07</v>
      </c>
      <c r="E9270" s="232" t="s">
        <v>40909</v>
      </c>
    </row>
    <row r="9271" spans="1:5" ht="22.5">
      <c r="A9271" s="232" t="s">
        <v>48227</v>
      </c>
      <c r="B9271" s="233" t="s">
        <v>48228</v>
      </c>
      <c r="C9271" s="232" t="s">
        <v>5</v>
      </c>
      <c r="D9271" s="232">
        <v>8197.89</v>
      </c>
      <c r="E9271" s="232" t="s">
        <v>40909</v>
      </c>
    </row>
    <row r="9272" spans="1:5" ht="22.5">
      <c r="A9272" s="232" t="s">
        <v>10311</v>
      </c>
      <c r="B9272" s="233" t="s">
        <v>48229</v>
      </c>
      <c r="C9272" s="232" t="s">
        <v>5</v>
      </c>
      <c r="D9272" s="232">
        <v>306.98</v>
      </c>
      <c r="E9272" s="232" t="s">
        <v>40909</v>
      </c>
    </row>
    <row r="9273" spans="1:5" ht="22.5">
      <c r="A9273" s="232" t="s">
        <v>10312</v>
      </c>
      <c r="B9273" s="233" t="s">
        <v>48230</v>
      </c>
      <c r="C9273" s="232" t="s">
        <v>5</v>
      </c>
      <c r="D9273" s="232">
        <v>330.81</v>
      </c>
      <c r="E9273" s="232" t="s">
        <v>40909</v>
      </c>
    </row>
    <row r="9274" spans="1:5" ht="22.5">
      <c r="A9274" s="232" t="s">
        <v>10313</v>
      </c>
      <c r="B9274" s="233" t="s">
        <v>48231</v>
      </c>
      <c r="C9274" s="232" t="s">
        <v>5</v>
      </c>
      <c r="D9274" s="232">
        <v>250.47</v>
      </c>
      <c r="E9274" s="232" t="s">
        <v>40909</v>
      </c>
    </row>
    <row r="9275" spans="1:5">
      <c r="A9275" s="232" t="s">
        <v>10314</v>
      </c>
      <c r="B9275" s="233" t="s">
        <v>48232</v>
      </c>
      <c r="C9275" s="232" t="s">
        <v>5</v>
      </c>
      <c r="D9275" s="232">
        <v>796.01</v>
      </c>
      <c r="E9275" s="232" t="s">
        <v>40909</v>
      </c>
    </row>
    <row r="9276" spans="1:5">
      <c r="A9276" s="232" t="s">
        <v>10315</v>
      </c>
      <c r="B9276" s="233" t="s">
        <v>48233</v>
      </c>
      <c r="C9276" s="232" t="s">
        <v>5</v>
      </c>
      <c r="D9276" s="232">
        <v>2551.2600000000002</v>
      </c>
      <c r="E9276" s="232" t="s">
        <v>40909</v>
      </c>
    </row>
    <row r="9277" spans="1:5">
      <c r="A9277" s="232" t="s">
        <v>10316</v>
      </c>
      <c r="B9277" s="233" t="s">
        <v>10317</v>
      </c>
      <c r="C9277" s="232" t="s">
        <v>5</v>
      </c>
      <c r="D9277" s="232">
        <v>298.60000000000002</v>
      </c>
      <c r="E9277" s="232" t="s">
        <v>40909</v>
      </c>
    </row>
    <row r="9278" spans="1:5">
      <c r="A9278" s="232" t="s">
        <v>10318</v>
      </c>
      <c r="B9278" s="233" t="s">
        <v>10319</v>
      </c>
      <c r="C9278" s="232" t="s">
        <v>5</v>
      </c>
      <c r="D9278" s="232">
        <v>482.67</v>
      </c>
      <c r="E9278" s="232" t="s">
        <v>40909</v>
      </c>
    </row>
    <row r="9279" spans="1:5">
      <c r="A9279" s="232" t="s">
        <v>10320</v>
      </c>
      <c r="B9279" s="233" t="s">
        <v>10321</v>
      </c>
      <c r="C9279" s="232" t="s">
        <v>5</v>
      </c>
      <c r="D9279" s="232">
        <v>105.63</v>
      </c>
      <c r="E9279" s="232" t="s">
        <v>40909</v>
      </c>
    </row>
    <row r="9280" spans="1:5">
      <c r="A9280" s="232" t="s">
        <v>10322</v>
      </c>
      <c r="B9280" s="233" t="s">
        <v>10323</v>
      </c>
      <c r="C9280" s="232" t="s">
        <v>5</v>
      </c>
      <c r="D9280" s="232">
        <v>75.19</v>
      </c>
      <c r="E9280" s="232" t="s">
        <v>40909</v>
      </c>
    </row>
    <row r="9281" spans="1:5">
      <c r="A9281" s="232" t="s">
        <v>10324</v>
      </c>
      <c r="B9281" s="233" t="s">
        <v>48234</v>
      </c>
      <c r="C9281" s="232" t="s">
        <v>5</v>
      </c>
      <c r="D9281" s="232">
        <v>3064.25</v>
      </c>
      <c r="E9281" s="232" t="s">
        <v>40909</v>
      </c>
    </row>
    <row r="9282" spans="1:5">
      <c r="A9282" s="232" t="s">
        <v>10325</v>
      </c>
      <c r="B9282" s="233" t="s">
        <v>48235</v>
      </c>
      <c r="C9282" s="232" t="s">
        <v>5</v>
      </c>
      <c r="D9282" s="232">
        <v>292.36</v>
      </c>
      <c r="E9282" s="232" t="s">
        <v>40909</v>
      </c>
    </row>
    <row r="9283" spans="1:5" ht="45">
      <c r="A9283" s="232" t="s">
        <v>10326</v>
      </c>
      <c r="B9283" s="233" t="s">
        <v>48236</v>
      </c>
      <c r="C9283" s="232" t="s">
        <v>5</v>
      </c>
      <c r="D9283" s="232">
        <v>122.36</v>
      </c>
      <c r="E9283" s="232" t="s">
        <v>40909</v>
      </c>
    </row>
    <row r="9284" spans="1:5" ht="22.5">
      <c r="A9284" s="232" t="s">
        <v>10327</v>
      </c>
      <c r="B9284" s="233" t="s">
        <v>48237</v>
      </c>
      <c r="C9284" s="232" t="s">
        <v>5</v>
      </c>
      <c r="D9284" s="232">
        <v>90.34</v>
      </c>
      <c r="E9284" s="232" t="s">
        <v>40909</v>
      </c>
    </row>
    <row r="9285" spans="1:5" ht="22.5">
      <c r="A9285" s="232" t="s">
        <v>10328</v>
      </c>
      <c r="B9285" s="233" t="s">
        <v>48238</v>
      </c>
      <c r="C9285" s="232" t="s">
        <v>5</v>
      </c>
      <c r="D9285" s="232">
        <v>84.75</v>
      </c>
      <c r="E9285" s="232" t="s">
        <v>40909</v>
      </c>
    </row>
    <row r="9286" spans="1:5" ht="22.5">
      <c r="A9286" s="232" t="s">
        <v>10329</v>
      </c>
      <c r="B9286" s="233" t="s">
        <v>48239</v>
      </c>
      <c r="C9286" s="232" t="s">
        <v>5</v>
      </c>
      <c r="D9286" s="232">
        <v>63.32</v>
      </c>
      <c r="E9286" s="232" t="s">
        <v>40909</v>
      </c>
    </row>
    <row r="9287" spans="1:5" ht="22.5">
      <c r="A9287" s="232" t="s">
        <v>10330</v>
      </c>
      <c r="B9287" s="233" t="s">
        <v>48240</v>
      </c>
      <c r="C9287" s="232" t="s">
        <v>5</v>
      </c>
      <c r="D9287" s="232">
        <v>221.81</v>
      </c>
      <c r="E9287" s="232" t="s">
        <v>40909</v>
      </c>
    </row>
    <row r="9288" spans="1:5" ht="22.5">
      <c r="A9288" s="232" t="s">
        <v>14317</v>
      </c>
      <c r="B9288" s="233" t="s">
        <v>48241</v>
      </c>
      <c r="C9288" s="232" t="s">
        <v>5</v>
      </c>
      <c r="D9288" s="232">
        <v>4815.6400000000003</v>
      </c>
      <c r="E9288" s="232" t="s">
        <v>40909</v>
      </c>
    </row>
    <row r="9289" spans="1:5" ht="22.5">
      <c r="A9289" s="232" t="s">
        <v>10331</v>
      </c>
      <c r="B9289" s="233" t="s">
        <v>48242</v>
      </c>
      <c r="C9289" s="232" t="s">
        <v>5</v>
      </c>
      <c r="D9289" s="232">
        <v>84.75</v>
      </c>
      <c r="E9289" s="232" t="s">
        <v>40909</v>
      </c>
    </row>
    <row r="9290" spans="1:5" ht="33.75">
      <c r="A9290" s="232" t="s">
        <v>48243</v>
      </c>
      <c r="B9290" s="233" t="s">
        <v>48244</v>
      </c>
      <c r="C9290" s="232" t="s">
        <v>5</v>
      </c>
      <c r="D9290" s="232">
        <v>184.54</v>
      </c>
      <c r="E9290" s="232" t="s">
        <v>40909</v>
      </c>
    </row>
    <row r="9291" spans="1:5" ht="22.5">
      <c r="A9291" s="232" t="s">
        <v>48245</v>
      </c>
      <c r="B9291" s="233" t="s">
        <v>48246</v>
      </c>
      <c r="C9291" s="232" t="s">
        <v>5</v>
      </c>
      <c r="D9291" s="232">
        <v>423.62</v>
      </c>
      <c r="E9291" s="232" t="s">
        <v>40909</v>
      </c>
    </row>
    <row r="9292" spans="1:5" ht="67.5">
      <c r="A9292" s="232" t="s">
        <v>10332</v>
      </c>
      <c r="B9292" s="233" t="s">
        <v>61055</v>
      </c>
      <c r="C9292" s="232" t="s">
        <v>5</v>
      </c>
      <c r="D9292" s="232">
        <v>152381.35</v>
      </c>
      <c r="E9292" s="232" t="s">
        <v>40909</v>
      </c>
    </row>
    <row r="9293" spans="1:5" ht="67.5">
      <c r="A9293" s="232" t="s">
        <v>10333</v>
      </c>
      <c r="B9293" s="233" t="s">
        <v>61056</v>
      </c>
      <c r="C9293" s="232" t="s">
        <v>5</v>
      </c>
      <c r="D9293" s="232">
        <v>159390</v>
      </c>
      <c r="E9293" s="232" t="s">
        <v>40909</v>
      </c>
    </row>
    <row r="9294" spans="1:5" ht="67.5">
      <c r="A9294" s="232" t="s">
        <v>10334</v>
      </c>
      <c r="B9294" s="233" t="s">
        <v>61057</v>
      </c>
      <c r="C9294" s="232" t="s">
        <v>5</v>
      </c>
      <c r="D9294" s="232">
        <v>193200</v>
      </c>
      <c r="E9294" s="232" t="s">
        <v>40909</v>
      </c>
    </row>
    <row r="9295" spans="1:5" ht="56.25">
      <c r="A9295" s="232" t="s">
        <v>10335</v>
      </c>
      <c r="B9295" s="233" t="s">
        <v>61058</v>
      </c>
      <c r="C9295" s="232" t="s">
        <v>5</v>
      </c>
      <c r="D9295" s="232">
        <v>44393</v>
      </c>
      <c r="E9295" s="232" t="s">
        <v>40909</v>
      </c>
    </row>
    <row r="9296" spans="1:5" ht="67.5">
      <c r="A9296" s="232" t="s">
        <v>14318</v>
      </c>
      <c r="B9296" s="233" t="s">
        <v>61059</v>
      </c>
      <c r="C9296" s="232" t="s">
        <v>5</v>
      </c>
      <c r="D9296" s="232">
        <v>470235</v>
      </c>
      <c r="E9296" s="232" t="s">
        <v>40909</v>
      </c>
    </row>
    <row r="9297" spans="1:5" ht="33.75">
      <c r="A9297" s="232" t="s">
        <v>10336</v>
      </c>
      <c r="B9297" s="233" t="s">
        <v>48247</v>
      </c>
      <c r="C9297" s="232" t="s">
        <v>5</v>
      </c>
      <c r="D9297" s="232">
        <v>766.61</v>
      </c>
      <c r="E9297" s="232" t="s">
        <v>40909</v>
      </c>
    </row>
    <row r="9298" spans="1:5" ht="33.75">
      <c r="A9298" s="232" t="s">
        <v>10337</v>
      </c>
      <c r="B9298" s="233" t="s">
        <v>48248</v>
      </c>
      <c r="C9298" s="232" t="s">
        <v>5</v>
      </c>
      <c r="D9298" s="232">
        <v>912.66</v>
      </c>
      <c r="E9298" s="232" t="s">
        <v>40909</v>
      </c>
    </row>
    <row r="9299" spans="1:5" ht="33.75">
      <c r="A9299" s="232" t="s">
        <v>10338</v>
      </c>
      <c r="B9299" s="233" t="s">
        <v>48249</v>
      </c>
      <c r="C9299" s="232" t="s">
        <v>5</v>
      </c>
      <c r="D9299" s="232">
        <v>1134.7</v>
      </c>
      <c r="E9299" s="232" t="s">
        <v>40909</v>
      </c>
    </row>
    <row r="9300" spans="1:5" ht="33.75">
      <c r="A9300" s="232" t="s">
        <v>10339</v>
      </c>
      <c r="B9300" s="233" t="s">
        <v>48250</v>
      </c>
      <c r="C9300" s="232" t="s">
        <v>5</v>
      </c>
      <c r="D9300" s="232">
        <v>1234.75</v>
      </c>
      <c r="E9300" s="232" t="s">
        <v>40909</v>
      </c>
    </row>
    <row r="9301" spans="1:5" ht="33.75">
      <c r="A9301" s="232" t="s">
        <v>10340</v>
      </c>
      <c r="B9301" s="233" t="s">
        <v>48251</v>
      </c>
      <c r="C9301" s="232" t="s">
        <v>5</v>
      </c>
      <c r="D9301" s="232">
        <v>1071.8599999999999</v>
      </c>
      <c r="E9301" s="232" t="s">
        <v>40909</v>
      </c>
    </row>
    <row r="9302" spans="1:5" ht="33.75">
      <c r="A9302" s="232" t="s">
        <v>10341</v>
      </c>
      <c r="B9302" s="233" t="s">
        <v>48252</v>
      </c>
      <c r="C9302" s="232" t="s">
        <v>5</v>
      </c>
      <c r="D9302" s="232">
        <v>1334.06</v>
      </c>
      <c r="E9302" s="232" t="s">
        <v>40909</v>
      </c>
    </row>
    <row r="9303" spans="1:5" ht="33.75">
      <c r="A9303" s="232" t="s">
        <v>10342</v>
      </c>
      <c r="B9303" s="233" t="s">
        <v>48253</v>
      </c>
      <c r="C9303" s="232" t="s">
        <v>5</v>
      </c>
      <c r="D9303" s="232">
        <v>1541.03</v>
      </c>
      <c r="E9303" s="232" t="s">
        <v>40909</v>
      </c>
    </row>
    <row r="9304" spans="1:5" ht="33.75">
      <c r="A9304" s="232" t="s">
        <v>10343</v>
      </c>
      <c r="B9304" s="233" t="s">
        <v>48254</v>
      </c>
      <c r="C9304" s="232" t="s">
        <v>5</v>
      </c>
      <c r="D9304" s="232">
        <v>1688.03</v>
      </c>
      <c r="E9304" s="232" t="s">
        <v>40909</v>
      </c>
    </row>
    <row r="9305" spans="1:5" ht="33.75">
      <c r="A9305" s="232" t="s">
        <v>10344</v>
      </c>
      <c r="B9305" s="233" t="s">
        <v>48255</v>
      </c>
      <c r="C9305" s="232" t="s">
        <v>5</v>
      </c>
      <c r="D9305" s="232">
        <v>1652.56</v>
      </c>
      <c r="E9305" s="232" t="s">
        <v>40909</v>
      </c>
    </row>
    <row r="9306" spans="1:5" ht="33.75">
      <c r="A9306" s="232" t="s">
        <v>10345</v>
      </c>
      <c r="B9306" s="233" t="s">
        <v>48256</v>
      </c>
      <c r="C9306" s="232" t="s">
        <v>5</v>
      </c>
      <c r="D9306" s="232">
        <v>1792.86</v>
      </c>
      <c r="E9306" s="232" t="s">
        <v>40909</v>
      </c>
    </row>
    <row r="9307" spans="1:5" ht="33.75">
      <c r="A9307" s="232" t="s">
        <v>10346</v>
      </c>
      <c r="B9307" s="233" t="s">
        <v>48257</v>
      </c>
      <c r="C9307" s="232" t="s">
        <v>5</v>
      </c>
      <c r="D9307" s="232">
        <v>1760.35</v>
      </c>
      <c r="E9307" s="232" t="s">
        <v>40909</v>
      </c>
    </row>
    <row r="9308" spans="1:5" ht="33.75">
      <c r="A9308" s="232" t="s">
        <v>10347</v>
      </c>
      <c r="B9308" s="233" t="s">
        <v>48258</v>
      </c>
      <c r="C9308" s="232" t="s">
        <v>5</v>
      </c>
      <c r="D9308" s="232">
        <v>2345.35</v>
      </c>
      <c r="E9308" s="232" t="s">
        <v>40909</v>
      </c>
    </row>
    <row r="9309" spans="1:5" ht="33.75">
      <c r="A9309" s="232" t="s">
        <v>10348</v>
      </c>
      <c r="B9309" s="233" t="s">
        <v>48259</v>
      </c>
      <c r="C9309" s="232" t="s">
        <v>5</v>
      </c>
      <c r="D9309" s="232">
        <v>2608.3200000000002</v>
      </c>
      <c r="E9309" s="232" t="s">
        <v>40909</v>
      </c>
    </row>
    <row r="9310" spans="1:5" ht="33.75">
      <c r="A9310" s="232" t="s">
        <v>10349</v>
      </c>
      <c r="B9310" s="233" t="s">
        <v>48260</v>
      </c>
      <c r="C9310" s="232" t="s">
        <v>5</v>
      </c>
      <c r="D9310" s="232">
        <v>2132.67</v>
      </c>
      <c r="E9310" s="232" t="s">
        <v>40909</v>
      </c>
    </row>
    <row r="9311" spans="1:5" ht="33.75">
      <c r="A9311" s="232" t="s">
        <v>10350</v>
      </c>
      <c r="B9311" s="233" t="s">
        <v>48261</v>
      </c>
      <c r="C9311" s="232" t="s">
        <v>5</v>
      </c>
      <c r="D9311" s="232">
        <v>2312.67</v>
      </c>
      <c r="E9311" s="232" t="s">
        <v>40909</v>
      </c>
    </row>
    <row r="9312" spans="1:5" ht="33.75">
      <c r="A9312" s="232" t="s">
        <v>10351</v>
      </c>
      <c r="B9312" s="233" t="s">
        <v>48262</v>
      </c>
      <c r="C9312" s="232" t="s">
        <v>5</v>
      </c>
      <c r="D9312" s="232">
        <v>3014.67</v>
      </c>
      <c r="E9312" s="232" t="s">
        <v>40909</v>
      </c>
    </row>
    <row r="9313" spans="1:5" ht="33.75">
      <c r="A9313" s="232" t="s">
        <v>10352</v>
      </c>
      <c r="B9313" s="233" t="s">
        <v>48263</v>
      </c>
      <c r="C9313" s="232" t="s">
        <v>5</v>
      </c>
      <c r="D9313" s="232">
        <v>3637.63</v>
      </c>
      <c r="E9313" s="232" t="s">
        <v>40909</v>
      </c>
    </row>
    <row r="9314" spans="1:5" ht="33.75">
      <c r="A9314" s="232" t="s">
        <v>10353</v>
      </c>
      <c r="B9314" s="233" t="s">
        <v>48264</v>
      </c>
      <c r="C9314" s="232" t="s">
        <v>5</v>
      </c>
      <c r="D9314" s="232">
        <v>4397.1400000000003</v>
      </c>
      <c r="E9314" s="232" t="s">
        <v>40909</v>
      </c>
    </row>
    <row r="9315" spans="1:5" ht="56.25">
      <c r="A9315" s="232" t="s">
        <v>10354</v>
      </c>
      <c r="B9315" s="233" t="s">
        <v>61060</v>
      </c>
      <c r="C9315" s="232" t="s">
        <v>5</v>
      </c>
      <c r="D9315" s="232">
        <v>125278.27</v>
      </c>
      <c r="E9315" s="232" t="s">
        <v>40909</v>
      </c>
    </row>
    <row r="9316" spans="1:5" ht="56.25">
      <c r="A9316" s="232" t="s">
        <v>10355</v>
      </c>
      <c r="B9316" s="233" t="s">
        <v>61061</v>
      </c>
      <c r="C9316" s="232" t="s">
        <v>5</v>
      </c>
      <c r="D9316" s="232">
        <v>151628.26999999999</v>
      </c>
      <c r="E9316" s="232" t="s">
        <v>40909</v>
      </c>
    </row>
    <row r="9317" spans="1:5" ht="56.25">
      <c r="A9317" s="232" t="s">
        <v>10356</v>
      </c>
      <c r="B9317" s="233" t="s">
        <v>61062</v>
      </c>
      <c r="C9317" s="232" t="s">
        <v>5</v>
      </c>
      <c r="D9317" s="232">
        <v>156778.26999999999</v>
      </c>
      <c r="E9317" s="232" t="s">
        <v>40909</v>
      </c>
    </row>
    <row r="9318" spans="1:5" ht="56.25">
      <c r="A9318" s="232" t="s">
        <v>10357</v>
      </c>
      <c r="B9318" s="233" t="s">
        <v>61063</v>
      </c>
      <c r="C9318" s="232" t="s">
        <v>5</v>
      </c>
      <c r="D9318" s="232">
        <v>244328.27</v>
      </c>
      <c r="E9318" s="232" t="s">
        <v>40909</v>
      </c>
    </row>
    <row r="9319" spans="1:5" ht="56.25">
      <c r="A9319" s="232" t="s">
        <v>10358</v>
      </c>
      <c r="B9319" s="233" t="s">
        <v>61064</v>
      </c>
      <c r="C9319" s="232" t="s">
        <v>5</v>
      </c>
      <c r="D9319" s="232">
        <v>334055.27</v>
      </c>
      <c r="E9319" s="232" t="s">
        <v>40909</v>
      </c>
    </row>
    <row r="9320" spans="1:5" ht="56.25">
      <c r="A9320" s="232" t="s">
        <v>10359</v>
      </c>
      <c r="B9320" s="233" t="s">
        <v>61065</v>
      </c>
      <c r="C9320" s="232" t="s">
        <v>5</v>
      </c>
      <c r="D9320" s="232">
        <v>413833.27</v>
      </c>
      <c r="E9320" s="232" t="s">
        <v>40909</v>
      </c>
    </row>
    <row r="9321" spans="1:5" ht="56.25">
      <c r="A9321" s="232" t="s">
        <v>10360</v>
      </c>
      <c r="B9321" s="233" t="s">
        <v>61066</v>
      </c>
      <c r="C9321" s="232" t="s">
        <v>5</v>
      </c>
      <c r="D9321" s="232">
        <v>71278.27</v>
      </c>
      <c r="E9321" s="232" t="s">
        <v>40909</v>
      </c>
    </row>
    <row r="9322" spans="1:5" ht="56.25">
      <c r="A9322" s="232" t="s">
        <v>10361</v>
      </c>
      <c r="B9322" s="233" t="s">
        <v>61067</v>
      </c>
      <c r="C9322" s="232" t="s">
        <v>5</v>
      </c>
      <c r="D9322" s="232">
        <v>82278.27</v>
      </c>
      <c r="E9322" s="232" t="s">
        <v>40909</v>
      </c>
    </row>
    <row r="9323" spans="1:5" ht="56.25">
      <c r="A9323" s="232" t="s">
        <v>10362</v>
      </c>
      <c r="B9323" s="233" t="s">
        <v>61068</v>
      </c>
      <c r="C9323" s="232" t="s">
        <v>5</v>
      </c>
      <c r="D9323" s="232">
        <v>96278.27</v>
      </c>
      <c r="E9323" s="232" t="s">
        <v>40909</v>
      </c>
    </row>
    <row r="9324" spans="1:5" ht="56.25">
      <c r="A9324" s="232" t="s">
        <v>10363</v>
      </c>
      <c r="B9324" s="233" t="s">
        <v>61069</v>
      </c>
      <c r="C9324" s="232" t="s">
        <v>5</v>
      </c>
      <c r="D9324" s="232">
        <v>100278.27</v>
      </c>
      <c r="E9324" s="232" t="s">
        <v>40909</v>
      </c>
    </row>
    <row r="9325" spans="1:5" ht="56.25">
      <c r="A9325" s="232" t="s">
        <v>10364</v>
      </c>
      <c r="B9325" s="233" t="s">
        <v>61070</v>
      </c>
      <c r="C9325" s="232" t="s">
        <v>5</v>
      </c>
      <c r="D9325" s="232">
        <v>172278.27</v>
      </c>
      <c r="E9325" s="232" t="s">
        <v>40909</v>
      </c>
    </row>
    <row r="9326" spans="1:5" ht="33.75">
      <c r="A9326" s="232" t="s">
        <v>10365</v>
      </c>
      <c r="B9326" s="233" t="s">
        <v>48265</v>
      </c>
      <c r="C9326" s="232" t="s">
        <v>5</v>
      </c>
      <c r="D9326" s="232">
        <v>594.98</v>
      </c>
      <c r="E9326" s="232" t="s">
        <v>40909</v>
      </c>
    </row>
    <row r="9327" spans="1:5" ht="22.5">
      <c r="A9327" s="232" t="s">
        <v>10366</v>
      </c>
      <c r="B9327" s="233" t="s">
        <v>48266</v>
      </c>
      <c r="C9327" s="232" t="s">
        <v>5</v>
      </c>
      <c r="D9327" s="232">
        <v>251.66</v>
      </c>
      <c r="E9327" s="232" t="s">
        <v>40909</v>
      </c>
    </row>
    <row r="9328" spans="1:5" ht="33.75">
      <c r="A9328" s="232" t="s">
        <v>10367</v>
      </c>
      <c r="B9328" s="233" t="s">
        <v>48267</v>
      </c>
      <c r="C9328" s="232" t="s">
        <v>5</v>
      </c>
      <c r="D9328" s="232">
        <v>522.09</v>
      </c>
      <c r="E9328" s="232" t="s">
        <v>40909</v>
      </c>
    </row>
    <row r="9329" spans="1:5" ht="33.75">
      <c r="A9329" s="232" t="s">
        <v>10368</v>
      </c>
      <c r="B9329" s="233" t="s">
        <v>48268</v>
      </c>
      <c r="C9329" s="232" t="s">
        <v>5</v>
      </c>
      <c r="D9329" s="232">
        <v>241.35</v>
      </c>
      <c r="E9329" s="232" t="s">
        <v>40909</v>
      </c>
    </row>
    <row r="9330" spans="1:5" ht="33.75">
      <c r="A9330" s="232" t="s">
        <v>10369</v>
      </c>
      <c r="B9330" s="233" t="s">
        <v>48269</v>
      </c>
      <c r="C9330" s="232" t="s">
        <v>5</v>
      </c>
      <c r="D9330" s="232">
        <v>2765.94</v>
      </c>
      <c r="E9330" s="232" t="s">
        <v>40909</v>
      </c>
    </row>
    <row r="9331" spans="1:5" ht="56.25">
      <c r="A9331" s="232" t="s">
        <v>10370</v>
      </c>
      <c r="B9331" s="233" t="s">
        <v>61071</v>
      </c>
      <c r="C9331" s="232" t="s">
        <v>5</v>
      </c>
      <c r="D9331" s="232">
        <v>2051.4299999999998</v>
      </c>
      <c r="E9331" s="232" t="s">
        <v>40909</v>
      </c>
    </row>
    <row r="9332" spans="1:5" ht="56.25">
      <c r="A9332" s="232" t="s">
        <v>10371</v>
      </c>
      <c r="B9332" s="233" t="s">
        <v>61072</v>
      </c>
      <c r="C9332" s="232" t="s">
        <v>5</v>
      </c>
      <c r="D9332" s="232">
        <v>2525.23</v>
      </c>
      <c r="E9332" s="232" t="s">
        <v>40909</v>
      </c>
    </row>
    <row r="9333" spans="1:5" ht="45">
      <c r="A9333" s="232" t="s">
        <v>12284</v>
      </c>
      <c r="B9333" s="233" t="s">
        <v>48270</v>
      </c>
      <c r="C9333" s="232" t="s">
        <v>5</v>
      </c>
      <c r="D9333" s="232">
        <v>44585.46</v>
      </c>
      <c r="E9333" s="232" t="s">
        <v>40909</v>
      </c>
    </row>
    <row r="9334" spans="1:5" ht="45">
      <c r="A9334" s="232" t="s">
        <v>12285</v>
      </c>
      <c r="B9334" s="233" t="s">
        <v>48271</v>
      </c>
      <c r="C9334" s="232" t="s">
        <v>5</v>
      </c>
      <c r="D9334" s="232">
        <v>45386.14</v>
      </c>
      <c r="E9334" s="232" t="s">
        <v>40909</v>
      </c>
    </row>
    <row r="9335" spans="1:5" ht="45">
      <c r="A9335" s="232" t="s">
        <v>10372</v>
      </c>
      <c r="B9335" s="233" t="s">
        <v>48272</v>
      </c>
      <c r="C9335" s="232" t="s">
        <v>5</v>
      </c>
      <c r="D9335" s="232">
        <v>54491.02</v>
      </c>
      <c r="E9335" s="232" t="s">
        <v>40909</v>
      </c>
    </row>
    <row r="9336" spans="1:5" ht="45">
      <c r="A9336" s="232" t="s">
        <v>10373</v>
      </c>
      <c r="B9336" s="233" t="s">
        <v>48273</v>
      </c>
      <c r="C9336" s="232" t="s">
        <v>5</v>
      </c>
      <c r="D9336" s="232">
        <v>74637.58</v>
      </c>
      <c r="E9336" s="232" t="s">
        <v>40909</v>
      </c>
    </row>
    <row r="9337" spans="1:5" ht="45">
      <c r="A9337" s="232" t="s">
        <v>10374</v>
      </c>
      <c r="B9337" s="233" t="s">
        <v>48274</v>
      </c>
      <c r="C9337" s="232" t="s">
        <v>5</v>
      </c>
      <c r="D9337" s="232">
        <v>79899.59</v>
      </c>
      <c r="E9337" s="232" t="s">
        <v>40909</v>
      </c>
    </row>
    <row r="9338" spans="1:5" ht="45">
      <c r="A9338" s="232" t="s">
        <v>10375</v>
      </c>
      <c r="B9338" s="233" t="s">
        <v>48275</v>
      </c>
      <c r="C9338" s="232" t="s">
        <v>5</v>
      </c>
      <c r="D9338" s="232">
        <v>101157.24</v>
      </c>
      <c r="E9338" s="232" t="s">
        <v>40909</v>
      </c>
    </row>
    <row r="9339" spans="1:5" ht="45">
      <c r="A9339" s="232" t="s">
        <v>10376</v>
      </c>
      <c r="B9339" s="233" t="s">
        <v>48276</v>
      </c>
      <c r="C9339" s="232" t="s">
        <v>5</v>
      </c>
      <c r="D9339" s="232">
        <v>134825.68</v>
      </c>
      <c r="E9339" s="232" t="s">
        <v>40909</v>
      </c>
    </row>
    <row r="9340" spans="1:5" ht="45">
      <c r="A9340" s="232" t="s">
        <v>10377</v>
      </c>
      <c r="B9340" s="233" t="s">
        <v>48277</v>
      </c>
      <c r="C9340" s="232" t="s">
        <v>5</v>
      </c>
      <c r="D9340" s="232">
        <v>180737.19</v>
      </c>
      <c r="E9340" s="232" t="s">
        <v>40909</v>
      </c>
    </row>
    <row r="9341" spans="1:5" ht="45">
      <c r="A9341" s="232" t="s">
        <v>10378</v>
      </c>
      <c r="B9341" s="233" t="s">
        <v>48278</v>
      </c>
      <c r="C9341" s="232" t="s">
        <v>5</v>
      </c>
      <c r="D9341" s="232">
        <v>246145.36</v>
      </c>
      <c r="E9341" s="232" t="s">
        <v>40909</v>
      </c>
    </row>
    <row r="9342" spans="1:5" ht="33.75">
      <c r="A9342" s="232" t="s">
        <v>12286</v>
      </c>
      <c r="B9342" s="233" t="s">
        <v>48279</v>
      </c>
      <c r="C9342" s="232" t="s">
        <v>5</v>
      </c>
      <c r="D9342" s="232">
        <v>54428.13</v>
      </c>
      <c r="E9342" s="232" t="s">
        <v>40909</v>
      </c>
    </row>
    <row r="9343" spans="1:5" ht="45">
      <c r="A9343" s="232" t="s">
        <v>10379</v>
      </c>
      <c r="B9343" s="233" t="s">
        <v>48280</v>
      </c>
      <c r="C9343" s="232" t="s">
        <v>5</v>
      </c>
      <c r="D9343" s="232">
        <v>67950.02</v>
      </c>
      <c r="E9343" s="232" t="s">
        <v>40909</v>
      </c>
    </row>
    <row r="9344" spans="1:5" ht="45">
      <c r="A9344" s="232" t="s">
        <v>10380</v>
      </c>
      <c r="B9344" s="233" t="s">
        <v>48281</v>
      </c>
      <c r="C9344" s="232" t="s">
        <v>5</v>
      </c>
      <c r="D9344" s="232">
        <v>83463.490000000005</v>
      </c>
      <c r="E9344" s="232" t="s">
        <v>40909</v>
      </c>
    </row>
    <row r="9345" spans="1:5" ht="45">
      <c r="A9345" s="232" t="s">
        <v>10381</v>
      </c>
      <c r="B9345" s="233" t="s">
        <v>48282</v>
      </c>
      <c r="C9345" s="232" t="s">
        <v>5</v>
      </c>
      <c r="D9345" s="232">
        <v>100654.1</v>
      </c>
      <c r="E9345" s="232" t="s">
        <v>40909</v>
      </c>
    </row>
    <row r="9346" spans="1:5" ht="45">
      <c r="A9346" s="232" t="s">
        <v>10382</v>
      </c>
      <c r="B9346" s="233" t="s">
        <v>48283</v>
      </c>
      <c r="C9346" s="232" t="s">
        <v>5</v>
      </c>
      <c r="D9346" s="232">
        <v>120308</v>
      </c>
      <c r="E9346" s="232" t="s">
        <v>40909</v>
      </c>
    </row>
    <row r="9347" spans="1:5" ht="45">
      <c r="A9347" s="232" t="s">
        <v>10383</v>
      </c>
      <c r="B9347" s="233" t="s">
        <v>48284</v>
      </c>
      <c r="C9347" s="232" t="s">
        <v>5</v>
      </c>
      <c r="D9347" s="232">
        <v>161858.96</v>
      </c>
      <c r="E9347" s="232" t="s">
        <v>40909</v>
      </c>
    </row>
    <row r="9348" spans="1:5" ht="45">
      <c r="A9348" s="232" t="s">
        <v>10384</v>
      </c>
      <c r="B9348" s="233" t="s">
        <v>48285</v>
      </c>
      <c r="C9348" s="232" t="s">
        <v>5</v>
      </c>
      <c r="D9348" s="232">
        <v>233954.71</v>
      </c>
      <c r="E9348" s="232" t="s">
        <v>40909</v>
      </c>
    </row>
    <row r="9349" spans="1:5" ht="45">
      <c r="A9349" s="232" t="s">
        <v>10385</v>
      </c>
      <c r="B9349" s="233" t="s">
        <v>48286</v>
      </c>
      <c r="C9349" s="232" t="s">
        <v>5</v>
      </c>
      <c r="D9349" s="232">
        <v>303587.15999999997</v>
      </c>
      <c r="E9349" s="232" t="s">
        <v>40909</v>
      </c>
    </row>
    <row r="9350" spans="1:5" ht="45">
      <c r="A9350" s="232" t="s">
        <v>12287</v>
      </c>
      <c r="B9350" s="233" t="s">
        <v>48287</v>
      </c>
      <c r="C9350" s="232" t="s">
        <v>5</v>
      </c>
      <c r="D9350" s="232">
        <v>62978.27</v>
      </c>
      <c r="E9350" s="232" t="s">
        <v>40909</v>
      </c>
    </row>
    <row r="9351" spans="1:5" ht="22.5">
      <c r="A9351" s="232" t="s">
        <v>10386</v>
      </c>
      <c r="B9351" s="233" t="s">
        <v>48288</v>
      </c>
      <c r="C9351" s="232" t="s">
        <v>5</v>
      </c>
      <c r="D9351" s="232">
        <v>764.64</v>
      </c>
      <c r="E9351" s="232" t="s">
        <v>40909</v>
      </c>
    </row>
    <row r="9352" spans="1:5" ht="22.5">
      <c r="A9352" s="232" t="s">
        <v>10387</v>
      </c>
      <c r="B9352" s="233" t="s">
        <v>48289</v>
      </c>
      <c r="C9352" s="232" t="s">
        <v>5</v>
      </c>
      <c r="D9352" s="232">
        <v>764.64</v>
      </c>
      <c r="E9352" s="232" t="s">
        <v>40909</v>
      </c>
    </row>
    <row r="9353" spans="1:5" ht="22.5">
      <c r="A9353" s="232" t="s">
        <v>10388</v>
      </c>
      <c r="B9353" s="233" t="s">
        <v>48290</v>
      </c>
      <c r="C9353" s="232" t="s">
        <v>5</v>
      </c>
      <c r="D9353" s="232">
        <v>764.64</v>
      </c>
      <c r="E9353" s="232" t="s">
        <v>40909</v>
      </c>
    </row>
    <row r="9354" spans="1:5" ht="22.5">
      <c r="A9354" s="232" t="s">
        <v>10389</v>
      </c>
      <c r="B9354" s="233" t="s">
        <v>48291</v>
      </c>
      <c r="C9354" s="232" t="s">
        <v>5</v>
      </c>
      <c r="D9354" s="232">
        <v>764.64</v>
      </c>
      <c r="E9354" s="232" t="s">
        <v>40909</v>
      </c>
    </row>
    <row r="9355" spans="1:5" ht="22.5">
      <c r="A9355" s="232" t="s">
        <v>10390</v>
      </c>
      <c r="B9355" s="233" t="s">
        <v>48292</v>
      </c>
      <c r="C9355" s="232" t="s">
        <v>5</v>
      </c>
      <c r="D9355" s="232">
        <v>764.64</v>
      </c>
      <c r="E9355" s="232" t="s">
        <v>40909</v>
      </c>
    </row>
    <row r="9356" spans="1:5" ht="22.5">
      <c r="A9356" s="232" t="s">
        <v>10391</v>
      </c>
      <c r="B9356" s="233" t="s">
        <v>48293</v>
      </c>
      <c r="C9356" s="232" t="s">
        <v>5</v>
      </c>
      <c r="D9356" s="232">
        <v>764.64</v>
      </c>
      <c r="E9356" s="232" t="s">
        <v>40909</v>
      </c>
    </row>
    <row r="9357" spans="1:5" ht="22.5">
      <c r="A9357" s="232" t="s">
        <v>10392</v>
      </c>
      <c r="B9357" s="233" t="s">
        <v>48294</v>
      </c>
      <c r="C9357" s="232" t="s">
        <v>5</v>
      </c>
      <c r="D9357" s="232">
        <v>764.64</v>
      </c>
      <c r="E9357" s="232" t="s">
        <v>40909</v>
      </c>
    </row>
    <row r="9358" spans="1:5" ht="22.5">
      <c r="A9358" s="232" t="s">
        <v>10393</v>
      </c>
      <c r="B9358" s="233" t="s">
        <v>48295</v>
      </c>
      <c r="C9358" s="232" t="s">
        <v>5</v>
      </c>
      <c r="D9358" s="232">
        <v>764.64</v>
      </c>
      <c r="E9358" s="232" t="s">
        <v>40909</v>
      </c>
    </row>
    <row r="9359" spans="1:5">
      <c r="A9359" s="232" t="s">
        <v>48296</v>
      </c>
      <c r="B9359" s="233" t="s">
        <v>48297</v>
      </c>
      <c r="C9359" s="232" t="s">
        <v>5</v>
      </c>
      <c r="D9359" s="232">
        <v>273.17</v>
      </c>
      <c r="E9359" s="232" t="s">
        <v>40909</v>
      </c>
    </row>
    <row r="9360" spans="1:5">
      <c r="A9360" s="232" t="s">
        <v>48298</v>
      </c>
      <c r="B9360" s="233" t="s">
        <v>48299</v>
      </c>
      <c r="C9360" s="232" t="s">
        <v>5</v>
      </c>
      <c r="D9360" s="232">
        <v>108.37</v>
      </c>
      <c r="E9360" s="232" t="s">
        <v>40909</v>
      </c>
    </row>
    <row r="9361" spans="1:5" ht="22.5">
      <c r="A9361" s="232" t="s">
        <v>10394</v>
      </c>
      <c r="B9361" s="233" t="s">
        <v>48300</v>
      </c>
      <c r="C9361" s="232" t="s">
        <v>4</v>
      </c>
      <c r="D9361" s="232">
        <v>142.43</v>
      </c>
      <c r="E9361" s="232" t="s">
        <v>40909</v>
      </c>
    </row>
    <row r="9362" spans="1:5" ht="22.5">
      <c r="A9362" s="232" t="s">
        <v>10395</v>
      </c>
      <c r="B9362" s="233" t="s">
        <v>48301</v>
      </c>
      <c r="C9362" s="232" t="s">
        <v>5</v>
      </c>
      <c r="D9362" s="232">
        <v>82.53</v>
      </c>
      <c r="E9362" s="232" t="s">
        <v>40909</v>
      </c>
    </row>
    <row r="9363" spans="1:5" ht="33.75">
      <c r="A9363" s="232" t="s">
        <v>10396</v>
      </c>
      <c r="B9363" s="233" t="s">
        <v>48302</v>
      </c>
      <c r="C9363" s="232" t="s">
        <v>4</v>
      </c>
      <c r="D9363" s="232">
        <v>369.52</v>
      </c>
      <c r="E9363" s="232" t="s">
        <v>40909</v>
      </c>
    </row>
    <row r="9364" spans="1:5" ht="33.75">
      <c r="A9364" s="232" t="s">
        <v>10397</v>
      </c>
      <c r="B9364" s="233" t="s">
        <v>48303</v>
      </c>
      <c r="C9364" s="232" t="s">
        <v>3</v>
      </c>
      <c r="D9364" s="232">
        <v>864.05</v>
      </c>
      <c r="E9364" s="232" t="s">
        <v>40909</v>
      </c>
    </row>
    <row r="9365" spans="1:5" ht="33.75">
      <c r="A9365" s="232" t="s">
        <v>10398</v>
      </c>
      <c r="B9365" s="233" t="s">
        <v>48304</v>
      </c>
      <c r="C9365" s="232" t="s">
        <v>3</v>
      </c>
      <c r="D9365" s="232">
        <v>864.03</v>
      </c>
      <c r="E9365" s="232" t="s">
        <v>40909</v>
      </c>
    </row>
    <row r="9366" spans="1:5" ht="33.75">
      <c r="A9366" s="232" t="s">
        <v>10399</v>
      </c>
      <c r="B9366" s="233" t="s">
        <v>48305</v>
      </c>
      <c r="C9366" s="232" t="s">
        <v>3</v>
      </c>
      <c r="D9366" s="232">
        <v>864.07</v>
      </c>
      <c r="E9366" s="232" t="s">
        <v>40909</v>
      </c>
    </row>
    <row r="9367" spans="1:5" ht="33.75">
      <c r="A9367" s="232" t="s">
        <v>10400</v>
      </c>
      <c r="B9367" s="233" t="s">
        <v>48306</v>
      </c>
      <c r="C9367" s="232" t="s">
        <v>3</v>
      </c>
      <c r="D9367" s="232">
        <v>864.1</v>
      </c>
      <c r="E9367" s="232" t="s">
        <v>40909</v>
      </c>
    </row>
    <row r="9368" spans="1:5" ht="33.75">
      <c r="A9368" s="232" t="s">
        <v>10401</v>
      </c>
      <c r="B9368" s="233" t="s">
        <v>48307</v>
      </c>
      <c r="C9368" s="232" t="s">
        <v>3</v>
      </c>
      <c r="D9368" s="232">
        <v>864.1</v>
      </c>
      <c r="E9368" s="232" t="s">
        <v>40909</v>
      </c>
    </row>
    <row r="9369" spans="1:5" ht="33.75">
      <c r="A9369" s="232" t="s">
        <v>10402</v>
      </c>
      <c r="B9369" s="233" t="s">
        <v>48308</v>
      </c>
      <c r="C9369" s="232" t="s">
        <v>3</v>
      </c>
      <c r="D9369" s="232">
        <v>863.96</v>
      </c>
      <c r="E9369" s="232" t="s">
        <v>40909</v>
      </c>
    </row>
    <row r="9370" spans="1:5" ht="22.5">
      <c r="A9370" s="232" t="s">
        <v>10403</v>
      </c>
      <c r="B9370" s="233" t="s">
        <v>48309</v>
      </c>
      <c r="C9370" s="232" t="s">
        <v>4</v>
      </c>
      <c r="D9370" s="232">
        <v>85.81</v>
      </c>
      <c r="E9370" s="232" t="s">
        <v>40909</v>
      </c>
    </row>
    <row r="9371" spans="1:5" ht="22.5">
      <c r="A9371" s="232" t="s">
        <v>10404</v>
      </c>
      <c r="B9371" s="233" t="s">
        <v>48310</v>
      </c>
      <c r="C9371" s="232" t="s">
        <v>4</v>
      </c>
      <c r="D9371" s="232">
        <v>89.49</v>
      </c>
      <c r="E9371" s="232" t="s">
        <v>40909</v>
      </c>
    </row>
    <row r="9372" spans="1:5" ht="33.75">
      <c r="A9372" s="232" t="s">
        <v>10405</v>
      </c>
      <c r="B9372" s="233" t="s">
        <v>48311</v>
      </c>
      <c r="C9372" s="232" t="s">
        <v>4</v>
      </c>
      <c r="D9372" s="232">
        <v>489.41</v>
      </c>
      <c r="E9372" s="232" t="s">
        <v>40909</v>
      </c>
    </row>
    <row r="9373" spans="1:5" ht="33.75">
      <c r="A9373" s="232" t="s">
        <v>10406</v>
      </c>
      <c r="B9373" s="233" t="s">
        <v>48312</v>
      </c>
      <c r="C9373" s="232" t="s">
        <v>3</v>
      </c>
      <c r="D9373" s="232">
        <v>1200.51</v>
      </c>
      <c r="E9373" s="232" t="s">
        <v>40909</v>
      </c>
    </row>
    <row r="9374" spans="1:5" ht="33.75">
      <c r="A9374" s="232" t="s">
        <v>10407</v>
      </c>
      <c r="B9374" s="233" t="s">
        <v>48313</v>
      </c>
      <c r="C9374" s="232" t="s">
        <v>3</v>
      </c>
      <c r="D9374" s="232">
        <v>1200.47</v>
      </c>
      <c r="E9374" s="232" t="s">
        <v>40909</v>
      </c>
    </row>
    <row r="9375" spans="1:5" ht="33.75">
      <c r="A9375" s="232" t="s">
        <v>10408</v>
      </c>
      <c r="B9375" s="233" t="s">
        <v>48314</v>
      </c>
      <c r="C9375" s="232" t="s">
        <v>3</v>
      </c>
      <c r="D9375" s="232">
        <v>1200.53</v>
      </c>
      <c r="E9375" s="232" t="s">
        <v>40909</v>
      </c>
    </row>
    <row r="9376" spans="1:5" ht="33.75">
      <c r="A9376" s="232" t="s">
        <v>10409</v>
      </c>
      <c r="B9376" s="233" t="s">
        <v>48315</v>
      </c>
      <c r="C9376" s="232" t="s">
        <v>3</v>
      </c>
      <c r="D9376" s="232">
        <v>1200.58</v>
      </c>
      <c r="E9376" s="232" t="s">
        <v>40909</v>
      </c>
    </row>
    <row r="9377" spans="1:5" ht="33.75">
      <c r="A9377" s="232" t="s">
        <v>10410</v>
      </c>
      <c r="B9377" s="233" t="s">
        <v>48316</v>
      </c>
      <c r="C9377" s="232" t="s">
        <v>3</v>
      </c>
      <c r="D9377" s="232">
        <v>1200.5899999999999</v>
      </c>
      <c r="E9377" s="232" t="s">
        <v>40909</v>
      </c>
    </row>
    <row r="9378" spans="1:5" ht="33.75">
      <c r="A9378" s="232" t="s">
        <v>10411</v>
      </c>
      <c r="B9378" s="233" t="s">
        <v>48317</v>
      </c>
      <c r="C9378" s="232" t="s">
        <v>3</v>
      </c>
      <c r="D9378" s="232">
        <v>1200.3599999999999</v>
      </c>
      <c r="E9378" s="232" t="s">
        <v>40909</v>
      </c>
    </row>
    <row r="9379" spans="1:5" ht="22.5">
      <c r="A9379" s="232" t="s">
        <v>10412</v>
      </c>
      <c r="B9379" s="233" t="s">
        <v>48318</v>
      </c>
      <c r="C9379" s="232" t="s">
        <v>4</v>
      </c>
      <c r="D9379" s="232">
        <v>105.08</v>
      </c>
      <c r="E9379" s="232" t="s">
        <v>40909</v>
      </c>
    </row>
    <row r="9380" spans="1:5" ht="22.5">
      <c r="A9380" s="232" t="s">
        <v>10413</v>
      </c>
      <c r="B9380" s="233" t="s">
        <v>48319</v>
      </c>
      <c r="C9380" s="232" t="s">
        <v>4</v>
      </c>
      <c r="D9380" s="232">
        <v>110.09</v>
      </c>
      <c r="E9380" s="232" t="s">
        <v>40909</v>
      </c>
    </row>
    <row r="9381" spans="1:5" ht="33.75">
      <c r="A9381" s="232" t="s">
        <v>10414</v>
      </c>
      <c r="B9381" s="233" t="s">
        <v>48320</v>
      </c>
      <c r="C9381" s="232" t="s">
        <v>4</v>
      </c>
      <c r="D9381" s="232">
        <v>402.89</v>
      </c>
      <c r="E9381" s="232" t="s">
        <v>40909</v>
      </c>
    </row>
    <row r="9382" spans="1:5" ht="33.75">
      <c r="A9382" s="232" t="s">
        <v>10415</v>
      </c>
      <c r="B9382" s="233" t="s">
        <v>48321</v>
      </c>
      <c r="C9382" s="232" t="s">
        <v>3</v>
      </c>
      <c r="D9382" s="232">
        <v>746.01</v>
      </c>
      <c r="E9382" s="232" t="s">
        <v>40909</v>
      </c>
    </row>
    <row r="9383" spans="1:5" ht="33.75">
      <c r="A9383" s="232" t="s">
        <v>10416</v>
      </c>
      <c r="B9383" s="233" t="s">
        <v>48322</v>
      </c>
      <c r="C9383" s="232" t="s">
        <v>3</v>
      </c>
      <c r="D9383" s="232">
        <v>745.99</v>
      </c>
      <c r="E9383" s="232" t="s">
        <v>40909</v>
      </c>
    </row>
    <row r="9384" spans="1:5" ht="33.75">
      <c r="A9384" s="232" t="s">
        <v>10417</v>
      </c>
      <c r="B9384" s="233" t="s">
        <v>48323</v>
      </c>
      <c r="C9384" s="232" t="s">
        <v>3</v>
      </c>
      <c r="D9384" s="232">
        <v>746.01</v>
      </c>
      <c r="E9384" s="232" t="s">
        <v>40909</v>
      </c>
    </row>
    <row r="9385" spans="1:5" ht="33.75">
      <c r="A9385" s="232" t="s">
        <v>10418</v>
      </c>
      <c r="B9385" s="233" t="s">
        <v>48324</v>
      </c>
      <c r="C9385" s="232" t="s">
        <v>3</v>
      </c>
      <c r="D9385" s="232">
        <v>746.04</v>
      </c>
      <c r="E9385" s="232" t="s">
        <v>40909</v>
      </c>
    </row>
    <row r="9386" spans="1:5" ht="33.75">
      <c r="A9386" s="232" t="s">
        <v>10419</v>
      </c>
      <c r="B9386" s="233" t="s">
        <v>48325</v>
      </c>
      <c r="C9386" s="232" t="s">
        <v>3</v>
      </c>
      <c r="D9386" s="232">
        <v>746.04</v>
      </c>
      <c r="E9386" s="232" t="s">
        <v>40909</v>
      </c>
    </row>
    <row r="9387" spans="1:5" ht="33.75">
      <c r="A9387" s="232" t="s">
        <v>10420</v>
      </c>
      <c r="B9387" s="233" t="s">
        <v>48326</v>
      </c>
      <c r="C9387" s="232" t="s">
        <v>3</v>
      </c>
      <c r="D9387" s="232">
        <v>745.92</v>
      </c>
      <c r="E9387" s="232" t="s">
        <v>40909</v>
      </c>
    </row>
    <row r="9388" spans="1:5" ht="22.5">
      <c r="A9388" s="232" t="s">
        <v>10421</v>
      </c>
      <c r="B9388" s="233" t="s">
        <v>48327</v>
      </c>
      <c r="C9388" s="232" t="s">
        <v>4</v>
      </c>
      <c r="D9388" s="232">
        <v>72.63</v>
      </c>
      <c r="E9388" s="232" t="s">
        <v>40909</v>
      </c>
    </row>
    <row r="9389" spans="1:5" ht="22.5">
      <c r="A9389" s="232" t="s">
        <v>10422</v>
      </c>
      <c r="B9389" s="233" t="s">
        <v>48328</v>
      </c>
      <c r="C9389" s="232" t="s">
        <v>4</v>
      </c>
      <c r="D9389" s="232">
        <v>84.34</v>
      </c>
      <c r="E9389" s="232" t="s">
        <v>40909</v>
      </c>
    </row>
    <row r="9390" spans="1:5" ht="33.75">
      <c r="A9390" s="232" t="s">
        <v>10423</v>
      </c>
      <c r="B9390" s="233" t="s">
        <v>48329</v>
      </c>
      <c r="C9390" s="232" t="s">
        <v>4</v>
      </c>
      <c r="D9390" s="232">
        <v>402.89</v>
      </c>
      <c r="E9390" s="232" t="s">
        <v>40909</v>
      </c>
    </row>
    <row r="9391" spans="1:5" ht="33.75">
      <c r="A9391" s="232" t="s">
        <v>10424</v>
      </c>
      <c r="B9391" s="233" t="s">
        <v>48330</v>
      </c>
      <c r="C9391" s="232" t="s">
        <v>3</v>
      </c>
      <c r="D9391" s="232">
        <v>723.98</v>
      </c>
      <c r="E9391" s="232" t="s">
        <v>40909</v>
      </c>
    </row>
    <row r="9392" spans="1:5" ht="33.75">
      <c r="A9392" s="232" t="s">
        <v>10425</v>
      </c>
      <c r="B9392" s="233" t="s">
        <v>48331</v>
      </c>
      <c r="C9392" s="232" t="s">
        <v>3</v>
      </c>
      <c r="D9392" s="232">
        <v>723.96</v>
      </c>
      <c r="E9392" s="232" t="s">
        <v>40909</v>
      </c>
    </row>
    <row r="9393" spans="1:5" ht="33.75">
      <c r="A9393" s="232" t="s">
        <v>10426</v>
      </c>
      <c r="B9393" s="233" t="s">
        <v>48332</v>
      </c>
      <c r="C9393" s="232" t="s">
        <v>3</v>
      </c>
      <c r="D9393" s="232">
        <v>723.99</v>
      </c>
      <c r="E9393" s="232" t="s">
        <v>40909</v>
      </c>
    </row>
    <row r="9394" spans="1:5" ht="33.75">
      <c r="A9394" s="232" t="s">
        <v>10427</v>
      </c>
      <c r="B9394" s="233" t="s">
        <v>48333</v>
      </c>
      <c r="C9394" s="232" t="s">
        <v>3</v>
      </c>
      <c r="D9394" s="232">
        <v>724.02</v>
      </c>
      <c r="E9394" s="232" t="s">
        <v>40909</v>
      </c>
    </row>
    <row r="9395" spans="1:5" ht="33.75">
      <c r="A9395" s="232" t="s">
        <v>10428</v>
      </c>
      <c r="B9395" s="233" t="s">
        <v>48334</v>
      </c>
      <c r="C9395" s="232" t="s">
        <v>3</v>
      </c>
      <c r="D9395" s="232">
        <v>724.02</v>
      </c>
      <c r="E9395" s="232" t="s">
        <v>40909</v>
      </c>
    </row>
    <row r="9396" spans="1:5" ht="33.75">
      <c r="A9396" s="232" t="s">
        <v>10429</v>
      </c>
      <c r="B9396" s="233" t="s">
        <v>48335</v>
      </c>
      <c r="C9396" s="232" t="s">
        <v>3</v>
      </c>
      <c r="D9396" s="232">
        <v>723.9</v>
      </c>
      <c r="E9396" s="232" t="s">
        <v>40909</v>
      </c>
    </row>
    <row r="9397" spans="1:5" ht="22.5">
      <c r="A9397" s="232" t="s">
        <v>10430</v>
      </c>
      <c r="B9397" s="233" t="s">
        <v>48336</v>
      </c>
      <c r="C9397" s="232" t="s">
        <v>4</v>
      </c>
      <c r="D9397" s="232">
        <v>72.63</v>
      </c>
      <c r="E9397" s="232" t="s">
        <v>40909</v>
      </c>
    </row>
    <row r="9398" spans="1:5" ht="22.5">
      <c r="A9398" s="232" t="s">
        <v>10431</v>
      </c>
      <c r="B9398" s="233" t="s">
        <v>48337</v>
      </c>
      <c r="C9398" s="232" t="s">
        <v>4</v>
      </c>
      <c r="D9398" s="232">
        <v>84.34</v>
      </c>
      <c r="E9398" s="232" t="s">
        <v>40909</v>
      </c>
    </row>
    <row r="9399" spans="1:5" ht="33.75">
      <c r="A9399" s="232" t="s">
        <v>10432</v>
      </c>
      <c r="B9399" s="233" t="s">
        <v>48338</v>
      </c>
      <c r="C9399" s="232" t="s">
        <v>4</v>
      </c>
      <c r="D9399" s="232">
        <v>557.39</v>
      </c>
      <c r="E9399" s="232" t="s">
        <v>40909</v>
      </c>
    </row>
    <row r="9400" spans="1:5" ht="33.75">
      <c r="A9400" s="232" t="s">
        <v>10433</v>
      </c>
      <c r="B9400" s="233" t="s">
        <v>48339</v>
      </c>
      <c r="C9400" s="232" t="s">
        <v>3</v>
      </c>
      <c r="D9400" s="232">
        <v>1356.03</v>
      </c>
      <c r="E9400" s="232" t="s">
        <v>40909</v>
      </c>
    </row>
    <row r="9401" spans="1:5" ht="33.75">
      <c r="A9401" s="232" t="s">
        <v>10434</v>
      </c>
      <c r="B9401" s="233" t="s">
        <v>48340</v>
      </c>
      <c r="C9401" s="232" t="s">
        <v>3</v>
      </c>
      <c r="D9401" s="232">
        <v>1355.99</v>
      </c>
      <c r="E9401" s="232" t="s">
        <v>40909</v>
      </c>
    </row>
    <row r="9402" spans="1:5" ht="33.75">
      <c r="A9402" s="232" t="s">
        <v>10435</v>
      </c>
      <c r="B9402" s="233" t="s">
        <v>48341</v>
      </c>
      <c r="C9402" s="232" t="s">
        <v>3</v>
      </c>
      <c r="D9402" s="232">
        <v>1356.05</v>
      </c>
      <c r="E9402" s="232" t="s">
        <v>40909</v>
      </c>
    </row>
    <row r="9403" spans="1:5" ht="33.75">
      <c r="A9403" s="232" t="s">
        <v>10436</v>
      </c>
      <c r="B9403" s="233" t="s">
        <v>48342</v>
      </c>
      <c r="C9403" s="232" t="s">
        <v>3</v>
      </c>
      <c r="D9403" s="232">
        <v>1356.11</v>
      </c>
      <c r="E9403" s="232" t="s">
        <v>40909</v>
      </c>
    </row>
    <row r="9404" spans="1:5" ht="33.75">
      <c r="A9404" s="232" t="s">
        <v>10437</v>
      </c>
      <c r="B9404" s="233" t="s">
        <v>48343</v>
      </c>
      <c r="C9404" s="232" t="s">
        <v>3</v>
      </c>
      <c r="D9404" s="232">
        <v>1356.11</v>
      </c>
      <c r="E9404" s="232" t="s">
        <v>40909</v>
      </c>
    </row>
    <row r="9405" spans="1:5" ht="33.75">
      <c r="A9405" s="232" t="s">
        <v>10438</v>
      </c>
      <c r="B9405" s="233" t="s">
        <v>48344</v>
      </c>
      <c r="C9405" s="232" t="s">
        <v>3</v>
      </c>
      <c r="D9405" s="232">
        <v>1355.86</v>
      </c>
      <c r="E9405" s="232" t="s">
        <v>40909</v>
      </c>
    </row>
    <row r="9406" spans="1:5" ht="22.5">
      <c r="A9406" s="232" t="s">
        <v>10439</v>
      </c>
      <c r="B9406" s="233" t="s">
        <v>48345</v>
      </c>
      <c r="C9406" s="232" t="s">
        <v>4</v>
      </c>
      <c r="D9406" s="232">
        <v>111.26</v>
      </c>
      <c r="E9406" s="232" t="s">
        <v>40909</v>
      </c>
    </row>
    <row r="9407" spans="1:5" ht="22.5">
      <c r="A9407" s="232" t="s">
        <v>10440</v>
      </c>
      <c r="B9407" s="233" t="s">
        <v>48346</v>
      </c>
      <c r="C9407" s="232" t="s">
        <v>4</v>
      </c>
      <c r="D9407" s="232">
        <v>114.73</v>
      </c>
      <c r="E9407" s="232" t="s">
        <v>40909</v>
      </c>
    </row>
    <row r="9408" spans="1:5" ht="22.5">
      <c r="A9408" s="232" t="s">
        <v>10441</v>
      </c>
      <c r="B9408" s="233" t="s">
        <v>48347</v>
      </c>
      <c r="C9408" s="232" t="s">
        <v>5</v>
      </c>
      <c r="D9408" s="232">
        <v>211.7</v>
      </c>
      <c r="E9408" s="232" t="s">
        <v>40909</v>
      </c>
    </row>
    <row r="9409" spans="1:5" ht="22.5">
      <c r="A9409" s="232" t="s">
        <v>10442</v>
      </c>
      <c r="B9409" s="233" t="s">
        <v>48348</v>
      </c>
      <c r="C9409" s="232" t="s">
        <v>5</v>
      </c>
      <c r="D9409" s="232">
        <v>188.88</v>
      </c>
      <c r="E9409" s="232" t="s">
        <v>40909</v>
      </c>
    </row>
    <row r="9410" spans="1:5" ht="22.5">
      <c r="A9410" s="232" t="s">
        <v>10443</v>
      </c>
      <c r="B9410" s="233" t="s">
        <v>48349</v>
      </c>
      <c r="C9410" s="232" t="s">
        <v>5</v>
      </c>
      <c r="D9410" s="232">
        <v>265.39999999999998</v>
      </c>
      <c r="E9410" s="232" t="s">
        <v>40909</v>
      </c>
    </row>
    <row r="9411" spans="1:5" ht="22.5">
      <c r="A9411" s="232" t="s">
        <v>10444</v>
      </c>
      <c r="B9411" s="233" t="s">
        <v>48350</v>
      </c>
      <c r="C9411" s="232" t="s">
        <v>5</v>
      </c>
      <c r="D9411" s="232">
        <v>3944</v>
      </c>
      <c r="E9411" s="232" t="s">
        <v>40909</v>
      </c>
    </row>
    <row r="9412" spans="1:5" ht="22.5">
      <c r="A9412" s="232" t="s">
        <v>10445</v>
      </c>
      <c r="B9412" s="233" t="s">
        <v>48351</v>
      </c>
      <c r="C9412" s="232" t="s">
        <v>86</v>
      </c>
      <c r="D9412" s="232">
        <v>2653.32</v>
      </c>
      <c r="E9412" s="232" t="s">
        <v>40909</v>
      </c>
    </row>
    <row r="9413" spans="1:5" ht="22.5">
      <c r="A9413" s="232" t="s">
        <v>10446</v>
      </c>
      <c r="B9413" s="233" t="s">
        <v>10447</v>
      </c>
      <c r="C9413" s="232" t="s">
        <v>86</v>
      </c>
      <c r="D9413" s="232">
        <v>958.93</v>
      </c>
      <c r="E9413" s="232" t="s">
        <v>40909</v>
      </c>
    </row>
    <row r="9414" spans="1:5">
      <c r="A9414" s="232" t="s">
        <v>10448</v>
      </c>
      <c r="B9414" s="233" t="s">
        <v>10449</v>
      </c>
      <c r="C9414" s="232" t="s">
        <v>5</v>
      </c>
      <c r="D9414" s="232">
        <v>221.6</v>
      </c>
      <c r="E9414" s="232" t="s">
        <v>40909</v>
      </c>
    </row>
    <row r="9415" spans="1:5" ht="22.5">
      <c r="A9415" s="232" t="s">
        <v>10450</v>
      </c>
      <c r="B9415" s="233" t="s">
        <v>48352</v>
      </c>
      <c r="C9415" s="232" t="s">
        <v>86</v>
      </c>
      <c r="D9415" s="232">
        <v>3496.85</v>
      </c>
      <c r="E9415" s="232" t="s">
        <v>40909</v>
      </c>
    </row>
    <row r="9416" spans="1:5">
      <c r="A9416" s="232" t="s">
        <v>10451</v>
      </c>
      <c r="B9416" s="233" t="s">
        <v>10452</v>
      </c>
      <c r="C9416" s="232" t="s">
        <v>86</v>
      </c>
      <c r="D9416" s="232">
        <v>124.57</v>
      </c>
      <c r="E9416" s="232" t="s">
        <v>40909</v>
      </c>
    </row>
    <row r="9417" spans="1:5" ht="33.75">
      <c r="A9417" s="232" t="s">
        <v>10453</v>
      </c>
      <c r="B9417" s="233" t="s">
        <v>48353</v>
      </c>
      <c r="C9417" s="232" t="s">
        <v>5</v>
      </c>
      <c r="D9417" s="232">
        <v>1359.86</v>
      </c>
      <c r="E9417" s="232" t="s">
        <v>40909</v>
      </c>
    </row>
    <row r="9418" spans="1:5" ht="33.75">
      <c r="A9418" s="232" t="s">
        <v>10454</v>
      </c>
      <c r="B9418" s="233" t="s">
        <v>48354</v>
      </c>
      <c r="C9418" s="232" t="s">
        <v>86</v>
      </c>
      <c r="D9418" s="232">
        <v>4538.42</v>
      </c>
      <c r="E9418" s="232" t="s">
        <v>40909</v>
      </c>
    </row>
    <row r="9419" spans="1:5" ht="33.75">
      <c r="A9419" s="232" t="s">
        <v>10455</v>
      </c>
      <c r="B9419" s="233" t="s">
        <v>48355</v>
      </c>
      <c r="C9419" s="232" t="s">
        <v>5</v>
      </c>
      <c r="D9419" s="232">
        <v>2833.65</v>
      </c>
      <c r="E9419" s="232" t="s">
        <v>40909</v>
      </c>
    </row>
    <row r="9420" spans="1:5" ht="33.75">
      <c r="A9420" s="232" t="s">
        <v>10456</v>
      </c>
      <c r="B9420" s="233" t="s">
        <v>48356</v>
      </c>
      <c r="C9420" s="232" t="s">
        <v>5</v>
      </c>
      <c r="D9420" s="232">
        <v>1350.54</v>
      </c>
      <c r="E9420" s="232" t="s">
        <v>40909</v>
      </c>
    </row>
    <row r="9421" spans="1:5" ht="33.75">
      <c r="A9421" s="232" t="s">
        <v>10457</v>
      </c>
      <c r="B9421" s="233" t="s">
        <v>48357</v>
      </c>
      <c r="C9421" s="232" t="s">
        <v>5</v>
      </c>
      <c r="D9421" s="232">
        <v>1731.4</v>
      </c>
      <c r="E9421" s="232" t="s">
        <v>40909</v>
      </c>
    </row>
    <row r="9422" spans="1:5" ht="33.75">
      <c r="A9422" s="232" t="s">
        <v>10458</v>
      </c>
      <c r="B9422" s="233" t="s">
        <v>48358</v>
      </c>
      <c r="C9422" s="232" t="s">
        <v>5</v>
      </c>
      <c r="D9422" s="232">
        <v>2213.1799999999998</v>
      </c>
      <c r="E9422" s="232" t="s">
        <v>40909</v>
      </c>
    </row>
    <row r="9423" spans="1:5" ht="33.75">
      <c r="A9423" s="232" t="s">
        <v>10459</v>
      </c>
      <c r="B9423" s="233" t="s">
        <v>48359</v>
      </c>
      <c r="C9423" s="232" t="s">
        <v>5</v>
      </c>
      <c r="D9423" s="232">
        <v>2491.5700000000002</v>
      </c>
      <c r="E9423" s="232" t="s">
        <v>40909</v>
      </c>
    </row>
    <row r="9424" spans="1:5" ht="33.75">
      <c r="A9424" s="232" t="s">
        <v>10460</v>
      </c>
      <c r="B9424" s="233" t="s">
        <v>48360</v>
      </c>
      <c r="C9424" s="232" t="s">
        <v>5</v>
      </c>
      <c r="D9424" s="232">
        <v>2982.06</v>
      </c>
      <c r="E9424" s="232" t="s">
        <v>40909</v>
      </c>
    </row>
    <row r="9425" spans="1:5" ht="33.75">
      <c r="A9425" s="232" t="s">
        <v>10461</v>
      </c>
      <c r="B9425" s="233" t="s">
        <v>48361</v>
      </c>
      <c r="C9425" s="232" t="s">
        <v>5</v>
      </c>
      <c r="D9425" s="232">
        <v>3055.39</v>
      </c>
      <c r="E9425" s="232" t="s">
        <v>40909</v>
      </c>
    </row>
    <row r="9426" spans="1:5" ht="33.75">
      <c r="A9426" s="232" t="s">
        <v>10462</v>
      </c>
      <c r="B9426" s="233" t="s">
        <v>48362</v>
      </c>
      <c r="C9426" s="232" t="s">
        <v>5</v>
      </c>
      <c r="D9426" s="232">
        <v>4087.11</v>
      </c>
      <c r="E9426" s="232" t="s">
        <v>40909</v>
      </c>
    </row>
    <row r="9427" spans="1:5" ht="33.75">
      <c r="A9427" s="232" t="s">
        <v>10463</v>
      </c>
      <c r="B9427" s="233" t="s">
        <v>48363</v>
      </c>
      <c r="C9427" s="232" t="s">
        <v>5</v>
      </c>
      <c r="D9427" s="232">
        <v>5338.7</v>
      </c>
      <c r="E9427" s="232" t="s">
        <v>40909</v>
      </c>
    </row>
    <row r="9428" spans="1:5" ht="33.75">
      <c r="A9428" s="232" t="s">
        <v>10464</v>
      </c>
      <c r="B9428" s="233" t="s">
        <v>48364</v>
      </c>
      <c r="C9428" s="232" t="s">
        <v>5</v>
      </c>
      <c r="D9428" s="232">
        <v>1101.07</v>
      </c>
      <c r="E9428" s="232" t="s">
        <v>40909</v>
      </c>
    </row>
    <row r="9429" spans="1:5" ht="33.75">
      <c r="A9429" s="232" t="s">
        <v>10465</v>
      </c>
      <c r="B9429" s="233" t="s">
        <v>48365</v>
      </c>
      <c r="C9429" s="232" t="s">
        <v>5</v>
      </c>
      <c r="D9429" s="232">
        <v>713.78</v>
      </c>
      <c r="E9429" s="232" t="s">
        <v>40909</v>
      </c>
    </row>
    <row r="9430" spans="1:5" ht="22.5">
      <c r="A9430" s="232" t="s">
        <v>10466</v>
      </c>
      <c r="B9430" s="233" t="s">
        <v>48366</v>
      </c>
      <c r="C9430" s="232" t="s">
        <v>5</v>
      </c>
      <c r="D9430" s="232">
        <v>69.849999999999994</v>
      </c>
      <c r="E9430" s="232" t="s">
        <v>40909</v>
      </c>
    </row>
    <row r="9431" spans="1:5" ht="22.5">
      <c r="A9431" s="232" t="s">
        <v>10467</v>
      </c>
      <c r="B9431" s="233" t="s">
        <v>48367</v>
      </c>
      <c r="C9431" s="232" t="s">
        <v>5</v>
      </c>
      <c r="D9431" s="232">
        <v>85.16</v>
      </c>
      <c r="E9431" s="232" t="s">
        <v>40909</v>
      </c>
    </row>
    <row r="9432" spans="1:5" ht="22.5">
      <c r="A9432" s="232" t="s">
        <v>10468</v>
      </c>
      <c r="B9432" s="233" t="s">
        <v>48368</v>
      </c>
      <c r="C9432" s="232" t="s">
        <v>5</v>
      </c>
      <c r="D9432" s="232">
        <v>27.02</v>
      </c>
      <c r="E9432" s="232" t="s">
        <v>40909</v>
      </c>
    </row>
    <row r="9433" spans="1:5" ht="22.5">
      <c r="A9433" s="232" t="s">
        <v>10469</v>
      </c>
      <c r="B9433" s="233" t="s">
        <v>48369</v>
      </c>
      <c r="C9433" s="232" t="s">
        <v>5</v>
      </c>
      <c r="D9433" s="232">
        <v>68</v>
      </c>
      <c r="E9433" s="232" t="s">
        <v>40909</v>
      </c>
    </row>
    <row r="9434" spans="1:5" ht="22.5">
      <c r="A9434" s="232" t="s">
        <v>10470</v>
      </c>
      <c r="B9434" s="233" t="s">
        <v>48370</v>
      </c>
      <c r="C9434" s="232" t="s">
        <v>5</v>
      </c>
      <c r="D9434" s="232">
        <v>29.29</v>
      </c>
      <c r="E9434" s="232" t="s">
        <v>40909</v>
      </c>
    </row>
    <row r="9435" spans="1:5" ht="22.5">
      <c r="A9435" s="232" t="s">
        <v>10471</v>
      </c>
      <c r="B9435" s="233" t="s">
        <v>48371</v>
      </c>
      <c r="C9435" s="232" t="s">
        <v>5</v>
      </c>
      <c r="D9435" s="232">
        <v>38.61</v>
      </c>
      <c r="E9435" s="232" t="s">
        <v>40909</v>
      </c>
    </row>
    <row r="9436" spans="1:5" ht="22.5">
      <c r="A9436" s="232" t="s">
        <v>10472</v>
      </c>
      <c r="B9436" s="233" t="s">
        <v>48372</v>
      </c>
      <c r="C9436" s="232" t="s">
        <v>5</v>
      </c>
      <c r="D9436" s="232">
        <v>37.729999999999997</v>
      </c>
      <c r="E9436" s="232" t="s">
        <v>40909</v>
      </c>
    </row>
    <row r="9437" spans="1:5" ht="22.5">
      <c r="A9437" s="232" t="s">
        <v>10473</v>
      </c>
      <c r="B9437" s="233" t="s">
        <v>48373</v>
      </c>
      <c r="C9437" s="232" t="s">
        <v>5</v>
      </c>
      <c r="D9437" s="232">
        <v>58.38</v>
      </c>
      <c r="E9437" s="232" t="s">
        <v>40909</v>
      </c>
    </row>
    <row r="9438" spans="1:5" ht="22.5">
      <c r="A9438" s="232" t="s">
        <v>10474</v>
      </c>
      <c r="B9438" s="233" t="s">
        <v>48374</v>
      </c>
      <c r="C9438" s="232" t="s">
        <v>5</v>
      </c>
      <c r="D9438" s="232">
        <v>33.200000000000003</v>
      </c>
      <c r="E9438" s="232" t="s">
        <v>40909</v>
      </c>
    </row>
    <row r="9439" spans="1:5" ht="22.5">
      <c r="A9439" s="232" t="s">
        <v>10475</v>
      </c>
      <c r="B9439" s="233" t="s">
        <v>48375</v>
      </c>
      <c r="C9439" s="232" t="s">
        <v>5</v>
      </c>
      <c r="D9439" s="232">
        <v>42.47</v>
      </c>
      <c r="E9439" s="232" t="s">
        <v>40909</v>
      </c>
    </row>
    <row r="9440" spans="1:5" ht="22.5">
      <c r="A9440" s="232" t="s">
        <v>10476</v>
      </c>
      <c r="B9440" s="233" t="s">
        <v>48376</v>
      </c>
      <c r="C9440" s="232" t="s">
        <v>5</v>
      </c>
      <c r="D9440" s="232">
        <v>33.200000000000003</v>
      </c>
      <c r="E9440" s="232" t="s">
        <v>40909</v>
      </c>
    </row>
    <row r="9441" spans="1:5" ht="22.5">
      <c r="A9441" s="232" t="s">
        <v>10477</v>
      </c>
      <c r="B9441" s="233" t="s">
        <v>48377</v>
      </c>
      <c r="C9441" s="232" t="s">
        <v>5</v>
      </c>
      <c r="D9441" s="232">
        <v>42.47</v>
      </c>
      <c r="E9441" s="232" t="s">
        <v>40909</v>
      </c>
    </row>
    <row r="9442" spans="1:5" ht="22.5">
      <c r="A9442" s="232" t="s">
        <v>10478</v>
      </c>
      <c r="B9442" s="233" t="s">
        <v>48378</v>
      </c>
      <c r="C9442" s="232" t="s">
        <v>5</v>
      </c>
      <c r="D9442" s="232">
        <v>110.3</v>
      </c>
      <c r="E9442" s="232" t="s">
        <v>40909</v>
      </c>
    </row>
    <row r="9443" spans="1:5" ht="22.5">
      <c r="A9443" s="232" t="s">
        <v>10479</v>
      </c>
      <c r="B9443" s="233" t="s">
        <v>48379</v>
      </c>
      <c r="C9443" s="232" t="s">
        <v>5</v>
      </c>
      <c r="D9443" s="232">
        <v>124.8</v>
      </c>
      <c r="E9443" s="232" t="s">
        <v>40909</v>
      </c>
    </row>
    <row r="9444" spans="1:5" ht="22.5">
      <c r="A9444" s="232" t="s">
        <v>10480</v>
      </c>
      <c r="B9444" s="233" t="s">
        <v>48380</v>
      </c>
      <c r="C9444" s="232" t="s">
        <v>5</v>
      </c>
      <c r="D9444" s="232">
        <v>146.97</v>
      </c>
      <c r="E9444" s="232" t="s">
        <v>40909</v>
      </c>
    </row>
    <row r="9445" spans="1:5">
      <c r="A9445" s="232" t="s">
        <v>10481</v>
      </c>
      <c r="B9445" s="233" t="s">
        <v>10482</v>
      </c>
      <c r="C9445" s="232" t="s">
        <v>5</v>
      </c>
      <c r="D9445" s="232">
        <v>147.03</v>
      </c>
      <c r="E9445" s="232" t="s">
        <v>40909</v>
      </c>
    </row>
    <row r="9446" spans="1:5" ht="33.75">
      <c r="A9446" s="232" t="s">
        <v>10483</v>
      </c>
      <c r="B9446" s="233" t="s">
        <v>48381</v>
      </c>
      <c r="C9446" s="232" t="s">
        <v>5</v>
      </c>
      <c r="D9446" s="232">
        <v>169.88</v>
      </c>
      <c r="E9446" s="232" t="s">
        <v>40909</v>
      </c>
    </row>
    <row r="9447" spans="1:5" ht="33.75">
      <c r="A9447" s="232" t="s">
        <v>10484</v>
      </c>
      <c r="B9447" s="233" t="s">
        <v>48382</v>
      </c>
      <c r="C9447" s="232" t="s">
        <v>5</v>
      </c>
      <c r="D9447" s="232">
        <v>319.13</v>
      </c>
      <c r="E9447" s="232" t="s">
        <v>40909</v>
      </c>
    </row>
    <row r="9448" spans="1:5" ht="33.75">
      <c r="A9448" s="232" t="s">
        <v>10485</v>
      </c>
      <c r="B9448" s="233" t="s">
        <v>48383</v>
      </c>
      <c r="C9448" s="232" t="s">
        <v>5</v>
      </c>
      <c r="D9448" s="232">
        <v>603.4</v>
      </c>
      <c r="E9448" s="232" t="s">
        <v>40909</v>
      </c>
    </row>
    <row r="9449" spans="1:5" ht="22.5">
      <c r="A9449" s="232" t="s">
        <v>10486</v>
      </c>
      <c r="B9449" s="233" t="s">
        <v>48384</v>
      </c>
      <c r="C9449" s="232" t="s">
        <v>5</v>
      </c>
      <c r="D9449" s="232">
        <v>104.59</v>
      </c>
      <c r="E9449" s="232" t="s">
        <v>40909</v>
      </c>
    </row>
    <row r="9450" spans="1:5">
      <c r="A9450" s="232" t="s">
        <v>10487</v>
      </c>
      <c r="B9450" s="233" t="s">
        <v>10488</v>
      </c>
      <c r="C9450" s="232" t="s">
        <v>5</v>
      </c>
      <c r="D9450" s="232">
        <v>5.22</v>
      </c>
      <c r="E9450" s="232" t="s">
        <v>40909</v>
      </c>
    </row>
    <row r="9451" spans="1:5" ht="22.5">
      <c r="A9451" s="232" t="s">
        <v>10489</v>
      </c>
      <c r="B9451" s="233" t="s">
        <v>48385</v>
      </c>
      <c r="C9451" s="232" t="s">
        <v>5</v>
      </c>
      <c r="D9451" s="232">
        <v>35.880000000000003</v>
      </c>
      <c r="E9451" s="232" t="s">
        <v>40909</v>
      </c>
    </row>
    <row r="9452" spans="1:5">
      <c r="A9452" s="232" t="s">
        <v>10490</v>
      </c>
      <c r="B9452" s="233" t="s">
        <v>48386</v>
      </c>
      <c r="C9452" s="232" t="s">
        <v>5</v>
      </c>
      <c r="D9452" s="232">
        <v>41.83</v>
      </c>
      <c r="E9452" s="232" t="s">
        <v>40909</v>
      </c>
    </row>
    <row r="9453" spans="1:5">
      <c r="A9453" s="232" t="s">
        <v>10491</v>
      </c>
      <c r="B9453" s="233" t="s">
        <v>48387</v>
      </c>
      <c r="C9453" s="232" t="s">
        <v>5</v>
      </c>
      <c r="D9453" s="232">
        <v>58</v>
      </c>
      <c r="E9453" s="232" t="s">
        <v>40909</v>
      </c>
    </row>
    <row r="9454" spans="1:5">
      <c r="A9454" s="232" t="s">
        <v>10492</v>
      </c>
      <c r="B9454" s="233" t="s">
        <v>10493</v>
      </c>
      <c r="C9454" s="232" t="s">
        <v>5</v>
      </c>
      <c r="D9454" s="232">
        <v>40</v>
      </c>
      <c r="E9454" s="232" t="s">
        <v>40909</v>
      </c>
    </row>
    <row r="9455" spans="1:5">
      <c r="A9455" s="232" t="s">
        <v>10494</v>
      </c>
      <c r="B9455" s="233" t="s">
        <v>10495</v>
      </c>
      <c r="C9455" s="232" t="s">
        <v>5</v>
      </c>
      <c r="D9455" s="232">
        <v>52.56</v>
      </c>
      <c r="E9455" s="232" t="s">
        <v>40909</v>
      </c>
    </row>
    <row r="9456" spans="1:5">
      <c r="A9456" s="232" t="s">
        <v>10496</v>
      </c>
      <c r="B9456" s="233" t="s">
        <v>10497</v>
      </c>
      <c r="C9456" s="232" t="s">
        <v>5</v>
      </c>
      <c r="D9456" s="232">
        <v>58</v>
      </c>
      <c r="E9456" s="232" t="s">
        <v>40909</v>
      </c>
    </row>
    <row r="9457" spans="1:5">
      <c r="A9457" s="232" t="s">
        <v>10498</v>
      </c>
      <c r="B9457" s="233" t="s">
        <v>10499</v>
      </c>
      <c r="C9457" s="232" t="s">
        <v>5</v>
      </c>
      <c r="D9457" s="232">
        <v>68</v>
      </c>
      <c r="E9457" s="232" t="s">
        <v>40909</v>
      </c>
    </row>
    <row r="9458" spans="1:5" ht="22.5">
      <c r="A9458" s="232" t="s">
        <v>10500</v>
      </c>
      <c r="B9458" s="233" t="s">
        <v>48388</v>
      </c>
      <c r="C9458" s="232" t="s">
        <v>84</v>
      </c>
      <c r="D9458" s="232">
        <v>110.61</v>
      </c>
      <c r="E9458" s="232" t="s">
        <v>40909</v>
      </c>
    </row>
    <row r="9459" spans="1:5" ht="22.5">
      <c r="A9459" s="232" t="s">
        <v>10501</v>
      </c>
      <c r="B9459" s="233" t="s">
        <v>48389</v>
      </c>
      <c r="C9459" s="232" t="s">
        <v>84</v>
      </c>
      <c r="D9459" s="232">
        <v>134.61000000000001</v>
      </c>
      <c r="E9459" s="232" t="s">
        <v>40909</v>
      </c>
    </row>
    <row r="9460" spans="1:5" ht="22.5">
      <c r="A9460" s="232" t="s">
        <v>10502</v>
      </c>
      <c r="B9460" s="233" t="s">
        <v>48390</v>
      </c>
      <c r="C9460" s="232" t="s">
        <v>84</v>
      </c>
      <c r="D9460" s="232">
        <v>144.79</v>
      </c>
      <c r="E9460" s="232" t="s">
        <v>40909</v>
      </c>
    </row>
    <row r="9461" spans="1:5" ht="33.75">
      <c r="A9461" s="232" t="s">
        <v>10503</v>
      </c>
      <c r="B9461" s="233" t="s">
        <v>48391</v>
      </c>
      <c r="C9461" s="232" t="s">
        <v>84</v>
      </c>
      <c r="D9461" s="232">
        <v>57.1</v>
      </c>
      <c r="E9461" s="232" t="s">
        <v>40909</v>
      </c>
    </row>
    <row r="9462" spans="1:5">
      <c r="A9462" s="232" t="s">
        <v>10504</v>
      </c>
      <c r="B9462" s="233" t="s">
        <v>48392</v>
      </c>
      <c r="C9462" s="232" t="s">
        <v>84</v>
      </c>
      <c r="D9462" s="232">
        <v>173.1</v>
      </c>
      <c r="E9462" s="232" t="s">
        <v>40909</v>
      </c>
    </row>
    <row r="9463" spans="1:5" ht="22.5">
      <c r="A9463" s="232" t="s">
        <v>10505</v>
      </c>
      <c r="B9463" s="233" t="s">
        <v>48393</v>
      </c>
      <c r="C9463" s="232" t="s">
        <v>84</v>
      </c>
      <c r="D9463" s="232">
        <v>74.28</v>
      </c>
      <c r="E9463" s="232" t="s">
        <v>40909</v>
      </c>
    </row>
    <row r="9464" spans="1:5" ht="22.5">
      <c r="A9464" s="232" t="s">
        <v>10506</v>
      </c>
      <c r="B9464" s="233" t="s">
        <v>48393</v>
      </c>
      <c r="C9464" s="232" t="s">
        <v>84</v>
      </c>
      <c r="D9464" s="232">
        <v>61.57</v>
      </c>
      <c r="E9464" s="232" t="s">
        <v>40909</v>
      </c>
    </row>
    <row r="9465" spans="1:5" ht="22.5">
      <c r="A9465" s="232" t="s">
        <v>10507</v>
      </c>
      <c r="B9465" s="233" t="s">
        <v>48394</v>
      </c>
      <c r="C9465" s="232" t="s">
        <v>84</v>
      </c>
      <c r="D9465" s="232">
        <v>204.89</v>
      </c>
      <c r="E9465" s="232" t="s">
        <v>40909</v>
      </c>
    </row>
    <row r="9466" spans="1:5" ht="22.5">
      <c r="A9466" s="232" t="s">
        <v>10508</v>
      </c>
      <c r="B9466" s="233" t="s">
        <v>48394</v>
      </c>
      <c r="C9466" s="232" t="s">
        <v>84</v>
      </c>
      <c r="D9466" s="232">
        <v>84.75</v>
      </c>
      <c r="E9466" s="232" t="s">
        <v>40909</v>
      </c>
    </row>
    <row r="9467" spans="1:5" ht="22.5">
      <c r="A9467" s="232" t="s">
        <v>10509</v>
      </c>
      <c r="B9467" s="233" t="s">
        <v>48394</v>
      </c>
      <c r="C9467" s="232" t="s">
        <v>84</v>
      </c>
      <c r="D9467" s="232">
        <v>69.150000000000006</v>
      </c>
      <c r="E9467" s="232" t="s">
        <v>40909</v>
      </c>
    </row>
    <row r="9468" spans="1:5" ht="22.5">
      <c r="A9468" s="232" t="s">
        <v>10510</v>
      </c>
      <c r="B9468" s="233" t="s">
        <v>48395</v>
      </c>
      <c r="C9468" s="232" t="s">
        <v>84</v>
      </c>
      <c r="D9468" s="232">
        <v>265.73</v>
      </c>
      <c r="E9468" s="232" t="s">
        <v>40909</v>
      </c>
    </row>
    <row r="9469" spans="1:5" ht="22.5">
      <c r="A9469" s="232" t="s">
        <v>10511</v>
      </c>
      <c r="B9469" s="233" t="s">
        <v>48395</v>
      </c>
      <c r="C9469" s="232" t="s">
        <v>84</v>
      </c>
      <c r="D9469" s="232">
        <v>109.06</v>
      </c>
      <c r="E9469" s="232" t="s">
        <v>40909</v>
      </c>
    </row>
    <row r="9470" spans="1:5" ht="22.5">
      <c r="A9470" s="232" t="s">
        <v>10512</v>
      </c>
      <c r="B9470" s="233" t="s">
        <v>48395</v>
      </c>
      <c r="C9470" s="232" t="s">
        <v>84</v>
      </c>
      <c r="D9470" s="232">
        <v>87.14</v>
      </c>
      <c r="E9470" s="232" t="s">
        <v>40909</v>
      </c>
    </row>
    <row r="9471" spans="1:5">
      <c r="A9471" s="232" t="s">
        <v>10513</v>
      </c>
      <c r="B9471" s="233" t="s">
        <v>48396</v>
      </c>
      <c r="C9471" s="232" t="s">
        <v>84</v>
      </c>
      <c r="D9471" s="232">
        <v>199.87</v>
      </c>
      <c r="E9471" s="232" t="s">
        <v>40909</v>
      </c>
    </row>
    <row r="9472" spans="1:5">
      <c r="A9472" s="232" t="s">
        <v>10514</v>
      </c>
      <c r="B9472" s="233" t="s">
        <v>48396</v>
      </c>
      <c r="C9472" s="232" t="s">
        <v>84</v>
      </c>
      <c r="D9472" s="232">
        <v>88.65</v>
      </c>
      <c r="E9472" s="232" t="s">
        <v>40909</v>
      </c>
    </row>
    <row r="9473" spans="1:5">
      <c r="A9473" s="232" t="s">
        <v>10515</v>
      </c>
      <c r="B9473" s="233" t="s">
        <v>48396</v>
      </c>
      <c r="C9473" s="232" t="s">
        <v>84</v>
      </c>
      <c r="D9473" s="232">
        <v>72.739999999999995</v>
      </c>
      <c r="E9473" s="232" t="s">
        <v>40909</v>
      </c>
    </row>
    <row r="9474" spans="1:5">
      <c r="A9474" s="232" t="s">
        <v>10516</v>
      </c>
      <c r="B9474" s="233" t="s">
        <v>48397</v>
      </c>
      <c r="C9474" s="232" t="s">
        <v>84</v>
      </c>
      <c r="D9474" s="232">
        <v>221.22</v>
      </c>
      <c r="E9474" s="232" t="s">
        <v>40909</v>
      </c>
    </row>
    <row r="9475" spans="1:5">
      <c r="A9475" s="232" t="s">
        <v>10517</v>
      </c>
      <c r="B9475" s="233" t="s">
        <v>48397</v>
      </c>
      <c r="C9475" s="232" t="s">
        <v>84</v>
      </c>
      <c r="D9475" s="232">
        <v>92.77</v>
      </c>
      <c r="E9475" s="232" t="s">
        <v>40909</v>
      </c>
    </row>
    <row r="9476" spans="1:5">
      <c r="A9476" s="232" t="s">
        <v>10518</v>
      </c>
      <c r="B9476" s="233" t="s">
        <v>48397</v>
      </c>
      <c r="C9476" s="232" t="s">
        <v>84</v>
      </c>
      <c r="D9476" s="232">
        <v>74.739999999999995</v>
      </c>
      <c r="E9476" s="232" t="s">
        <v>40909</v>
      </c>
    </row>
    <row r="9477" spans="1:5">
      <c r="A9477" s="232" t="s">
        <v>10519</v>
      </c>
      <c r="B9477" s="233" t="s">
        <v>48398</v>
      </c>
      <c r="C9477" s="232" t="s">
        <v>84</v>
      </c>
      <c r="D9477" s="232">
        <v>262.16000000000003</v>
      </c>
      <c r="E9477" s="232" t="s">
        <v>40909</v>
      </c>
    </row>
    <row r="9478" spans="1:5">
      <c r="A9478" s="232" t="s">
        <v>10520</v>
      </c>
      <c r="B9478" s="233" t="s">
        <v>48398</v>
      </c>
      <c r="C9478" s="232" t="s">
        <v>84</v>
      </c>
      <c r="D9478" s="232">
        <v>112.39</v>
      </c>
      <c r="E9478" s="232" t="s">
        <v>40909</v>
      </c>
    </row>
    <row r="9479" spans="1:5">
      <c r="A9479" s="232" t="s">
        <v>10521</v>
      </c>
      <c r="B9479" s="233" t="s">
        <v>48398</v>
      </c>
      <c r="C9479" s="232" t="s">
        <v>84</v>
      </c>
      <c r="D9479" s="232">
        <v>90.49</v>
      </c>
      <c r="E9479" s="232" t="s">
        <v>40909</v>
      </c>
    </row>
    <row r="9480" spans="1:5">
      <c r="A9480" s="232" t="s">
        <v>10522</v>
      </c>
      <c r="B9480" s="233" t="s">
        <v>48399</v>
      </c>
      <c r="C9480" s="232" t="s">
        <v>84</v>
      </c>
      <c r="D9480" s="232">
        <v>279.82</v>
      </c>
      <c r="E9480" s="232" t="s">
        <v>40909</v>
      </c>
    </row>
    <row r="9481" spans="1:5">
      <c r="A9481" s="232" t="s">
        <v>10523</v>
      </c>
      <c r="B9481" s="233" t="s">
        <v>48399</v>
      </c>
      <c r="C9481" s="232" t="s">
        <v>84</v>
      </c>
      <c r="D9481" s="232">
        <v>107.23</v>
      </c>
      <c r="E9481" s="232" t="s">
        <v>40909</v>
      </c>
    </row>
    <row r="9482" spans="1:5">
      <c r="A9482" s="232" t="s">
        <v>10524</v>
      </c>
      <c r="B9482" s="233" t="s">
        <v>48399</v>
      </c>
      <c r="C9482" s="232" t="s">
        <v>84</v>
      </c>
      <c r="D9482" s="232">
        <v>84.44</v>
      </c>
      <c r="E9482" s="232" t="s">
        <v>40909</v>
      </c>
    </row>
    <row r="9483" spans="1:5" ht="22.5">
      <c r="A9483" s="232" t="s">
        <v>10525</v>
      </c>
      <c r="B9483" s="233" t="s">
        <v>48400</v>
      </c>
      <c r="C9483" s="232" t="s">
        <v>84</v>
      </c>
      <c r="D9483" s="232">
        <v>573.29</v>
      </c>
      <c r="E9483" s="232" t="s">
        <v>40909</v>
      </c>
    </row>
    <row r="9484" spans="1:5" ht="22.5">
      <c r="A9484" s="232" t="s">
        <v>10526</v>
      </c>
      <c r="B9484" s="233" t="s">
        <v>48400</v>
      </c>
      <c r="C9484" s="232" t="s">
        <v>84</v>
      </c>
      <c r="D9484" s="232">
        <v>265.95999999999998</v>
      </c>
      <c r="E9484" s="232" t="s">
        <v>40909</v>
      </c>
    </row>
    <row r="9485" spans="1:5" ht="22.5">
      <c r="A9485" s="232" t="s">
        <v>10527</v>
      </c>
      <c r="B9485" s="233" t="s">
        <v>48400</v>
      </c>
      <c r="C9485" s="232" t="s">
        <v>84</v>
      </c>
      <c r="D9485" s="232">
        <v>216.76</v>
      </c>
      <c r="E9485" s="232" t="s">
        <v>40909</v>
      </c>
    </row>
    <row r="9486" spans="1:5" ht="22.5">
      <c r="A9486" s="232" t="s">
        <v>10528</v>
      </c>
      <c r="B9486" s="233" t="s">
        <v>48401</v>
      </c>
      <c r="C9486" s="232" t="s">
        <v>84</v>
      </c>
      <c r="D9486" s="232">
        <v>276.23</v>
      </c>
      <c r="E9486" s="232" t="s">
        <v>40909</v>
      </c>
    </row>
    <row r="9487" spans="1:5" ht="22.5">
      <c r="A9487" s="232" t="s">
        <v>10529</v>
      </c>
      <c r="B9487" s="233" t="s">
        <v>48401</v>
      </c>
      <c r="C9487" s="232" t="s">
        <v>84</v>
      </c>
      <c r="D9487" s="232">
        <v>115.76</v>
      </c>
      <c r="E9487" s="232" t="s">
        <v>40909</v>
      </c>
    </row>
    <row r="9488" spans="1:5" ht="22.5">
      <c r="A9488" s="232" t="s">
        <v>10530</v>
      </c>
      <c r="B9488" s="233" t="s">
        <v>48401</v>
      </c>
      <c r="C9488" s="232" t="s">
        <v>84</v>
      </c>
      <c r="D9488" s="232">
        <v>92.86</v>
      </c>
      <c r="E9488" s="232" t="s">
        <v>40909</v>
      </c>
    </row>
    <row r="9489" spans="1:5" ht="22.5">
      <c r="A9489" s="232" t="s">
        <v>14319</v>
      </c>
      <c r="B9489" s="233" t="s">
        <v>48402</v>
      </c>
      <c r="C9489" s="232" t="s">
        <v>84</v>
      </c>
      <c r="D9489" s="232">
        <v>439.04</v>
      </c>
      <c r="E9489" s="232" t="s">
        <v>40909</v>
      </c>
    </row>
    <row r="9490" spans="1:5" ht="22.5">
      <c r="A9490" s="232" t="s">
        <v>14320</v>
      </c>
      <c r="B9490" s="233" t="s">
        <v>48402</v>
      </c>
      <c r="C9490" s="232" t="s">
        <v>84</v>
      </c>
      <c r="D9490" s="232">
        <v>140.96</v>
      </c>
      <c r="E9490" s="232" t="s">
        <v>40909</v>
      </c>
    </row>
    <row r="9491" spans="1:5" ht="22.5">
      <c r="A9491" s="232" t="s">
        <v>14321</v>
      </c>
      <c r="B9491" s="233" t="s">
        <v>48402</v>
      </c>
      <c r="C9491" s="232" t="s">
        <v>84</v>
      </c>
      <c r="D9491" s="232">
        <v>101.89</v>
      </c>
      <c r="E9491" s="232" t="s">
        <v>40909</v>
      </c>
    </row>
    <row r="9492" spans="1:5">
      <c r="A9492" s="232" t="s">
        <v>10531</v>
      </c>
      <c r="B9492" s="233" t="s">
        <v>10532</v>
      </c>
      <c r="C9492" s="232" t="s">
        <v>84</v>
      </c>
      <c r="D9492" s="232">
        <v>219.96</v>
      </c>
      <c r="E9492" s="232" t="s">
        <v>40909</v>
      </c>
    </row>
    <row r="9493" spans="1:5">
      <c r="A9493" s="232" t="s">
        <v>10533</v>
      </c>
      <c r="B9493" s="233" t="s">
        <v>10532</v>
      </c>
      <c r="C9493" s="232" t="s">
        <v>84</v>
      </c>
      <c r="D9493" s="232">
        <v>92.62</v>
      </c>
      <c r="E9493" s="232" t="s">
        <v>40909</v>
      </c>
    </row>
    <row r="9494" spans="1:5">
      <c r="A9494" s="232" t="s">
        <v>10534</v>
      </c>
      <c r="B9494" s="233" t="s">
        <v>10532</v>
      </c>
      <c r="C9494" s="232" t="s">
        <v>84</v>
      </c>
      <c r="D9494" s="232">
        <v>74.739999999999995</v>
      </c>
      <c r="E9494" s="232" t="s">
        <v>40909</v>
      </c>
    </row>
    <row r="9495" spans="1:5">
      <c r="A9495" s="232" t="s">
        <v>10535</v>
      </c>
      <c r="B9495" s="233" t="s">
        <v>10536</v>
      </c>
      <c r="C9495" s="232" t="s">
        <v>84</v>
      </c>
      <c r="D9495" s="232">
        <v>243</v>
      </c>
      <c r="E9495" s="232" t="s">
        <v>40909</v>
      </c>
    </row>
    <row r="9496" spans="1:5">
      <c r="A9496" s="232" t="s">
        <v>10537</v>
      </c>
      <c r="B9496" s="233" t="s">
        <v>10536</v>
      </c>
      <c r="C9496" s="232" t="s">
        <v>84</v>
      </c>
      <c r="D9496" s="232">
        <v>104.91</v>
      </c>
      <c r="E9496" s="232" t="s">
        <v>40909</v>
      </c>
    </row>
    <row r="9497" spans="1:5">
      <c r="A9497" s="232" t="s">
        <v>10538</v>
      </c>
      <c r="B9497" s="233" t="s">
        <v>10536</v>
      </c>
      <c r="C9497" s="232" t="s">
        <v>84</v>
      </c>
      <c r="D9497" s="232">
        <v>85.24</v>
      </c>
      <c r="E9497" s="232" t="s">
        <v>40909</v>
      </c>
    </row>
    <row r="9498" spans="1:5">
      <c r="A9498" s="232" t="s">
        <v>10539</v>
      </c>
      <c r="B9498" s="233" t="s">
        <v>10540</v>
      </c>
      <c r="C9498" s="232" t="s">
        <v>84</v>
      </c>
      <c r="D9498" s="232">
        <v>254.45</v>
      </c>
      <c r="E9498" s="232" t="s">
        <v>40909</v>
      </c>
    </row>
    <row r="9499" spans="1:5">
      <c r="A9499" s="232" t="s">
        <v>10541</v>
      </c>
      <c r="B9499" s="233" t="s">
        <v>10540</v>
      </c>
      <c r="C9499" s="232" t="s">
        <v>84</v>
      </c>
      <c r="D9499" s="232">
        <v>112.21</v>
      </c>
      <c r="E9499" s="232" t="s">
        <v>40909</v>
      </c>
    </row>
    <row r="9500" spans="1:5">
      <c r="A9500" s="232" t="s">
        <v>10542</v>
      </c>
      <c r="B9500" s="233" t="s">
        <v>10540</v>
      </c>
      <c r="C9500" s="232" t="s">
        <v>84</v>
      </c>
      <c r="D9500" s="232">
        <v>91.48</v>
      </c>
      <c r="E9500" s="232" t="s">
        <v>40909</v>
      </c>
    </row>
    <row r="9501" spans="1:5">
      <c r="A9501" s="232" t="s">
        <v>10543</v>
      </c>
      <c r="B9501" s="233" t="s">
        <v>10544</v>
      </c>
      <c r="C9501" s="232" t="s">
        <v>84</v>
      </c>
      <c r="D9501" s="232">
        <v>318.51</v>
      </c>
      <c r="E9501" s="232" t="s">
        <v>40909</v>
      </c>
    </row>
    <row r="9502" spans="1:5">
      <c r="A9502" s="232" t="s">
        <v>10545</v>
      </c>
      <c r="B9502" s="233" t="s">
        <v>10544</v>
      </c>
      <c r="C9502" s="232" t="s">
        <v>84</v>
      </c>
      <c r="D9502" s="232">
        <v>120.09</v>
      </c>
      <c r="E9502" s="232" t="s">
        <v>40909</v>
      </c>
    </row>
    <row r="9503" spans="1:5">
      <c r="A9503" s="232" t="s">
        <v>10546</v>
      </c>
      <c r="B9503" s="233" t="s">
        <v>10544</v>
      </c>
      <c r="C9503" s="232" t="s">
        <v>84</v>
      </c>
      <c r="D9503" s="232">
        <v>92.95</v>
      </c>
      <c r="E9503" s="232" t="s">
        <v>40909</v>
      </c>
    </row>
    <row r="9504" spans="1:5">
      <c r="A9504" s="232" t="s">
        <v>10547</v>
      </c>
      <c r="B9504" s="233" t="s">
        <v>10548</v>
      </c>
      <c r="C9504" s="232" t="s">
        <v>84</v>
      </c>
      <c r="D9504" s="232">
        <v>429.65</v>
      </c>
      <c r="E9504" s="232" t="s">
        <v>40909</v>
      </c>
    </row>
    <row r="9505" spans="1:5">
      <c r="A9505" s="232" t="s">
        <v>10549</v>
      </c>
      <c r="B9505" s="233" t="s">
        <v>10548</v>
      </c>
      <c r="C9505" s="232" t="s">
        <v>84</v>
      </c>
      <c r="D9505" s="232">
        <v>140.13999999999999</v>
      </c>
      <c r="E9505" s="232" t="s">
        <v>40909</v>
      </c>
    </row>
    <row r="9506" spans="1:5">
      <c r="A9506" s="232" t="s">
        <v>10550</v>
      </c>
      <c r="B9506" s="233" t="s">
        <v>10548</v>
      </c>
      <c r="C9506" s="232" t="s">
        <v>84</v>
      </c>
      <c r="D9506" s="232">
        <v>119.46</v>
      </c>
      <c r="E9506" s="232" t="s">
        <v>40909</v>
      </c>
    </row>
    <row r="9507" spans="1:5">
      <c r="A9507" s="232" t="s">
        <v>10551</v>
      </c>
      <c r="B9507" s="233" t="s">
        <v>10552</v>
      </c>
      <c r="C9507" s="232" t="s">
        <v>84</v>
      </c>
      <c r="D9507" s="232">
        <v>328.83</v>
      </c>
      <c r="E9507" s="232" t="s">
        <v>40909</v>
      </c>
    </row>
    <row r="9508" spans="1:5">
      <c r="A9508" s="232" t="s">
        <v>10553</v>
      </c>
      <c r="B9508" s="233" t="s">
        <v>10552</v>
      </c>
      <c r="C9508" s="232" t="s">
        <v>84</v>
      </c>
      <c r="D9508" s="232">
        <v>141.13999999999999</v>
      </c>
      <c r="E9508" s="232" t="s">
        <v>40909</v>
      </c>
    </row>
    <row r="9509" spans="1:5">
      <c r="A9509" s="232" t="s">
        <v>10554</v>
      </c>
      <c r="B9509" s="233" t="s">
        <v>10552</v>
      </c>
      <c r="C9509" s="232" t="s">
        <v>84</v>
      </c>
      <c r="D9509" s="232">
        <v>114.72</v>
      </c>
      <c r="E9509" s="232" t="s">
        <v>40909</v>
      </c>
    </row>
    <row r="9510" spans="1:5">
      <c r="A9510" s="232" t="s">
        <v>10555</v>
      </c>
      <c r="B9510" s="233" t="s">
        <v>10556</v>
      </c>
      <c r="C9510" s="232" t="s">
        <v>84</v>
      </c>
      <c r="D9510" s="232">
        <v>351.44</v>
      </c>
      <c r="E9510" s="232" t="s">
        <v>40909</v>
      </c>
    </row>
    <row r="9511" spans="1:5">
      <c r="A9511" s="232" t="s">
        <v>10557</v>
      </c>
      <c r="B9511" s="233" t="s">
        <v>10556</v>
      </c>
      <c r="C9511" s="232" t="s">
        <v>84</v>
      </c>
      <c r="D9511" s="232">
        <v>150.02000000000001</v>
      </c>
      <c r="E9511" s="232" t="s">
        <v>40909</v>
      </c>
    </row>
    <row r="9512" spans="1:5">
      <c r="A9512" s="232" t="s">
        <v>10558</v>
      </c>
      <c r="B9512" s="233" t="s">
        <v>10556</v>
      </c>
      <c r="C9512" s="232" t="s">
        <v>84</v>
      </c>
      <c r="D9512" s="232">
        <v>120.89</v>
      </c>
      <c r="E9512" s="232" t="s">
        <v>40909</v>
      </c>
    </row>
    <row r="9513" spans="1:5" ht="22.5">
      <c r="A9513" s="232" t="s">
        <v>10559</v>
      </c>
      <c r="B9513" s="233" t="s">
        <v>10560</v>
      </c>
      <c r="C9513" s="232" t="s">
        <v>84</v>
      </c>
      <c r="D9513" s="232">
        <v>527.57000000000005</v>
      </c>
      <c r="E9513" s="232" t="s">
        <v>40909</v>
      </c>
    </row>
    <row r="9514" spans="1:5" ht="22.5">
      <c r="A9514" s="232" t="s">
        <v>10561</v>
      </c>
      <c r="B9514" s="233" t="s">
        <v>10560</v>
      </c>
      <c r="C9514" s="232" t="s">
        <v>84</v>
      </c>
      <c r="D9514" s="232">
        <v>223.59</v>
      </c>
      <c r="E9514" s="232" t="s">
        <v>40909</v>
      </c>
    </row>
    <row r="9515" spans="1:5" ht="22.5">
      <c r="A9515" s="232" t="s">
        <v>10562</v>
      </c>
      <c r="B9515" s="233" t="s">
        <v>10560</v>
      </c>
      <c r="C9515" s="232" t="s">
        <v>84</v>
      </c>
      <c r="D9515" s="232">
        <v>176.73</v>
      </c>
      <c r="E9515" s="232" t="s">
        <v>40909</v>
      </c>
    </row>
    <row r="9516" spans="1:5" ht="22.5">
      <c r="A9516" s="232" t="s">
        <v>10563</v>
      </c>
      <c r="B9516" s="233" t="s">
        <v>10564</v>
      </c>
      <c r="C9516" s="232" t="s">
        <v>84</v>
      </c>
      <c r="D9516" s="232">
        <v>390.13</v>
      </c>
      <c r="E9516" s="232" t="s">
        <v>40909</v>
      </c>
    </row>
    <row r="9517" spans="1:5" ht="22.5">
      <c r="A9517" s="232" t="s">
        <v>10565</v>
      </c>
      <c r="B9517" s="233" t="s">
        <v>10564</v>
      </c>
      <c r="C9517" s="232" t="s">
        <v>84</v>
      </c>
      <c r="D9517" s="232">
        <v>149.36000000000001</v>
      </c>
      <c r="E9517" s="232" t="s">
        <v>40909</v>
      </c>
    </row>
    <row r="9518" spans="1:5" ht="22.5">
      <c r="A9518" s="232" t="s">
        <v>10566</v>
      </c>
      <c r="B9518" s="233" t="s">
        <v>10564</v>
      </c>
      <c r="C9518" s="232" t="s">
        <v>84</v>
      </c>
      <c r="D9518" s="232">
        <v>115.44</v>
      </c>
      <c r="E9518" s="232" t="s">
        <v>40909</v>
      </c>
    </row>
    <row r="9519" spans="1:5" ht="22.5">
      <c r="A9519" s="232" t="s">
        <v>10567</v>
      </c>
      <c r="B9519" s="233" t="s">
        <v>48403</v>
      </c>
      <c r="C9519" s="232" t="s">
        <v>84</v>
      </c>
      <c r="D9519" s="232">
        <v>127.47</v>
      </c>
      <c r="E9519" s="232" t="s">
        <v>40909</v>
      </c>
    </row>
    <row r="9520" spans="1:5" ht="22.5">
      <c r="A9520" s="232" t="s">
        <v>10568</v>
      </c>
      <c r="B9520" s="233" t="s">
        <v>48403</v>
      </c>
      <c r="C9520" s="232" t="s">
        <v>84</v>
      </c>
      <c r="D9520" s="232">
        <v>67.760000000000005</v>
      </c>
      <c r="E9520" s="232" t="s">
        <v>40909</v>
      </c>
    </row>
    <row r="9521" spans="1:5" ht="22.5">
      <c r="A9521" s="232" t="s">
        <v>10569</v>
      </c>
      <c r="B9521" s="233" t="s">
        <v>48403</v>
      </c>
      <c r="C9521" s="232" t="s">
        <v>84</v>
      </c>
      <c r="D9521" s="232">
        <v>59.39</v>
      </c>
      <c r="E9521" s="232" t="s">
        <v>40909</v>
      </c>
    </row>
    <row r="9522" spans="1:5" ht="33.75">
      <c r="A9522" s="232" t="s">
        <v>10570</v>
      </c>
      <c r="B9522" s="233" t="s">
        <v>48404</v>
      </c>
      <c r="C9522" s="232" t="s">
        <v>84</v>
      </c>
      <c r="D9522" s="232">
        <v>62.36</v>
      </c>
      <c r="E9522" s="232" t="s">
        <v>40909</v>
      </c>
    </row>
    <row r="9523" spans="1:5" ht="33.75">
      <c r="A9523" s="232" t="s">
        <v>10571</v>
      </c>
      <c r="B9523" s="233" t="s">
        <v>48405</v>
      </c>
      <c r="C9523" s="232" t="s">
        <v>84</v>
      </c>
      <c r="D9523" s="232">
        <v>16.21</v>
      </c>
      <c r="E9523" s="232" t="s">
        <v>40909</v>
      </c>
    </row>
    <row r="9524" spans="1:5" ht="33.75">
      <c r="A9524" s="232" t="s">
        <v>10572</v>
      </c>
      <c r="B9524" s="233" t="s">
        <v>48405</v>
      </c>
      <c r="C9524" s="232" t="s">
        <v>84</v>
      </c>
      <c r="D9524" s="232">
        <v>10.63</v>
      </c>
      <c r="E9524" s="232" t="s">
        <v>40909</v>
      </c>
    </row>
    <row r="9525" spans="1:5" ht="33.75">
      <c r="A9525" s="232" t="s">
        <v>10573</v>
      </c>
      <c r="B9525" s="233" t="s">
        <v>48406</v>
      </c>
      <c r="C9525" s="232" t="s">
        <v>84</v>
      </c>
      <c r="D9525" s="232">
        <v>91.83</v>
      </c>
      <c r="E9525" s="232" t="s">
        <v>40909</v>
      </c>
    </row>
    <row r="9526" spans="1:5" ht="33.75">
      <c r="A9526" s="232" t="s">
        <v>10574</v>
      </c>
      <c r="B9526" s="233" t="s">
        <v>48406</v>
      </c>
      <c r="C9526" s="232" t="s">
        <v>84</v>
      </c>
      <c r="D9526" s="232">
        <v>45.68</v>
      </c>
      <c r="E9526" s="232" t="s">
        <v>40909</v>
      </c>
    </row>
    <row r="9527" spans="1:5" ht="33.75">
      <c r="A9527" s="232" t="s">
        <v>10575</v>
      </c>
      <c r="B9527" s="233" t="s">
        <v>48406</v>
      </c>
      <c r="C9527" s="232" t="s">
        <v>84</v>
      </c>
      <c r="D9527" s="232">
        <v>40.1</v>
      </c>
      <c r="E9527" s="232" t="s">
        <v>40909</v>
      </c>
    </row>
    <row r="9528" spans="1:5" ht="22.5">
      <c r="A9528" s="232" t="s">
        <v>10576</v>
      </c>
      <c r="B9528" s="233" t="s">
        <v>48407</v>
      </c>
      <c r="C9528" s="232" t="s">
        <v>84</v>
      </c>
      <c r="D9528" s="232">
        <v>81.010000000000005</v>
      </c>
      <c r="E9528" s="232" t="s">
        <v>40909</v>
      </c>
    </row>
    <row r="9529" spans="1:5" ht="22.5">
      <c r="A9529" s="232" t="s">
        <v>10577</v>
      </c>
      <c r="B9529" s="233" t="s">
        <v>48407</v>
      </c>
      <c r="C9529" s="232" t="s">
        <v>84</v>
      </c>
      <c r="D9529" s="232">
        <v>42.03</v>
      </c>
      <c r="E9529" s="232" t="s">
        <v>40909</v>
      </c>
    </row>
    <row r="9530" spans="1:5" ht="22.5">
      <c r="A9530" s="232" t="s">
        <v>10578</v>
      </c>
      <c r="B9530" s="233" t="s">
        <v>48407</v>
      </c>
      <c r="C9530" s="232" t="s">
        <v>84</v>
      </c>
      <c r="D9530" s="232">
        <v>37.46</v>
      </c>
      <c r="E9530" s="232" t="s">
        <v>40909</v>
      </c>
    </row>
    <row r="9531" spans="1:5" ht="22.5">
      <c r="A9531" s="232" t="s">
        <v>10579</v>
      </c>
      <c r="B9531" s="233" t="s">
        <v>48408</v>
      </c>
      <c r="C9531" s="232" t="s">
        <v>84</v>
      </c>
      <c r="D9531" s="232">
        <v>51.54</v>
      </c>
      <c r="E9531" s="232" t="s">
        <v>40909</v>
      </c>
    </row>
    <row r="9532" spans="1:5" ht="22.5">
      <c r="A9532" s="232" t="s">
        <v>10580</v>
      </c>
      <c r="B9532" s="233" t="s">
        <v>48408</v>
      </c>
      <c r="C9532" s="232" t="s">
        <v>84</v>
      </c>
      <c r="D9532" s="232">
        <v>12.56</v>
      </c>
      <c r="E9532" s="232" t="s">
        <v>40909</v>
      </c>
    </row>
    <row r="9533" spans="1:5" ht="22.5">
      <c r="A9533" s="232" t="s">
        <v>10581</v>
      </c>
      <c r="B9533" s="233" t="s">
        <v>48408</v>
      </c>
      <c r="C9533" s="232" t="s">
        <v>84</v>
      </c>
      <c r="D9533" s="232">
        <v>7.99</v>
      </c>
      <c r="E9533" s="232" t="s">
        <v>40909</v>
      </c>
    </row>
    <row r="9534" spans="1:5" ht="33.75">
      <c r="A9534" s="232" t="s">
        <v>10582</v>
      </c>
      <c r="B9534" s="233" t="s">
        <v>62374</v>
      </c>
      <c r="C9534" s="232" t="s">
        <v>84</v>
      </c>
      <c r="D9534" s="232">
        <v>99.35</v>
      </c>
      <c r="E9534" s="232" t="s">
        <v>40909</v>
      </c>
    </row>
    <row r="9535" spans="1:5" ht="33.75">
      <c r="A9535" s="232" t="s">
        <v>10583</v>
      </c>
      <c r="B9535" s="233" t="s">
        <v>62374</v>
      </c>
      <c r="C9535" s="232" t="s">
        <v>84</v>
      </c>
      <c r="D9535" s="232">
        <v>46.86</v>
      </c>
      <c r="E9535" s="232" t="s">
        <v>40909</v>
      </c>
    </row>
    <row r="9536" spans="1:5" ht="33.75">
      <c r="A9536" s="232" t="s">
        <v>10584</v>
      </c>
      <c r="B9536" s="233" t="s">
        <v>62374</v>
      </c>
      <c r="C9536" s="232" t="s">
        <v>84</v>
      </c>
      <c r="D9536" s="232">
        <v>40.729999999999997</v>
      </c>
      <c r="E9536" s="232" t="s">
        <v>40909</v>
      </c>
    </row>
    <row r="9537" spans="1:5" ht="56.25">
      <c r="A9537" s="232" t="s">
        <v>10585</v>
      </c>
      <c r="B9537" s="233" t="s">
        <v>48409</v>
      </c>
      <c r="C9537" s="232" t="s">
        <v>84</v>
      </c>
      <c r="D9537" s="232">
        <v>103.38</v>
      </c>
      <c r="E9537" s="232" t="s">
        <v>40909</v>
      </c>
    </row>
    <row r="9538" spans="1:5" ht="56.25">
      <c r="A9538" s="232" t="s">
        <v>10586</v>
      </c>
      <c r="B9538" s="233" t="s">
        <v>48409</v>
      </c>
      <c r="C9538" s="232" t="s">
        <v>84</v>
      </c>
      <c r="D9538" s="232">
        <v>49.51</v>
      </c>
      <c r="E9538" s="232" t="s">
        <v>40909</v>
      </c>
    </row>
    <row r="9539" spans="1:5" ht="56.25">
      <c r="A9539" s="232" t="s">
        <v>10587</v>
      </c>
      <c r="B9539" s="233" t="s">
        <v>48410</v>
      </c>
      <c r="C9539" s="232" t="s">
        <v>84</v>
      </c>
      <c r="D9539" s="232">
        <v>43.03</v>
      </c>
      <c r="E9539" s="232" t="s">
        <v>40909</v>
      </c>
    </row>
    <row r="9540" spans="1:5" ht="22.5">
      <c r="A9540" s="232" t="s">
        <v>10588</v>
      </c>
      <c r="B9540" s="233" t="s">
        <v>61970</v>
      </c>
      <c r="C9540" s="232" t="s">
        <v>84</v>
      </c>
      <c r="D9540" s="232">
        <v>147.41</v>
      </c>
      <c r="E9540" s="232" t="s">
        <v>40909</v>
      </c>
    </row>
    <row r="9541" spans="1:5" ht="22.5">
      <c r="A9541" s="232" t="s">
        <v>10589</v>
      </c>
      <c r="B9541" s="233" t="s">
        <v>61970</v>
      </c>
      <c r="C9541" s="232" t="s">
        <v>84</v>
      </c>
      <c r="D9541" s="232">
        <v>68.459999999999994</v>
      </c>
      <c r="E9541" s="232" t="s">
        <v>40909</v>
      </c>
    </row>
    <row r="9542" spans="1:5" ht="22.5">
      <c r="A9542" s="232" t="s">
        <v>10590</v>
      </c>
      <c r="B9542" s="233" t="s">
        <v>61970</v>
      </c>
      <c r="C9542" s="232" t="s">
        <v>84</v>
      </c>
      <c r="D9542" s="232">
        <v>57.9</v>
      </c>
      <c r="E9542" s="232" t="s">
        <v>40909</v>
      </c>
    </row>
    <row r="9543" spans="1:5" ht="33.75">
      <c r="A9543" s="232" t="s">
        <v>62375</v>
      </c>
      <c r="B9543" s="233" t="s">
        <v>62376</v>
      </c>
      <c r="C9543" s="232" t="s">
        <v>84</v>
      </c>
      <c r="D9543" s="232">
        <v>100.48</v>
      </c>
      <c r="E9543" s="232" t="s">
        <v>40909</v>
      </c>
    </row>
    <row r="9544" spans="1:5" ht="33.75">
      <c r="A9544" s="232" t="s">
        <v>62377</v>
      </c>
      <c r="B9544" s="233" t="s">
        <v>62378</v>
      </c>
      <c r="C9544" s="232" t="s">
        <v>84</v>
      </c>
      <c r="D9544" s="232">
        <v>47.61</v>
      </c>
      <c r="E9544" s="232" t="s">
        <v>40909</v>
      </c>
    </row>
    <row r="9545" spans="1:5" ht="33.75">
      <c r="A9545" s="232" t="s">
        <v>62379</v>
      </c>
      <c r="B9545" s="233" t="s">
        <v>62378</v>
      </c>
      <c r="C9545" s="232" t="s">
        <v>84</v>
      </c>
      <c r="D9545" s="232">
        <v>41.38</v>
      </c>
      <c r="E9545" s="232" t="s">
        <v>40909</v>
      </c>
    </row>
    <row r="9546" spans="1:5">
      <c r="A9546" s="232" t="s">
        <v>62380</v>
      </c>
      <c r="B9546" s="233" t="s">
        <v>62381</v>
      </c>
      <c r="C9546" s="232" t="s">
        <v>84</v>
      </c>
      <c r="D9546" s="232">
        <v>7.2</v>
      </c>
      <c r="E9546" s="232" t="s">
        <v>40909</v>
      </c>
    </row>
    <row r="9547" spans="1:5">
      <c r="A9547" s="232" t="s">
        <v>62382</v>
      </c>
      <c r="B9547" s="233" t="s">
        <v>62381</v>
      </c>
      <c r="C9547" s="232" t="s">
        <v>84</v>
      </c>
      <c r="D9547" s="232">
        <v>0.82</v>
      </c>
      <c r="E9547" s="232" t="s">
        <v>40909</v>
      </c>
    </row>
    <row r="9548" spans="1:5" ht="33.75">
      <c r="A9548" s="232" t="s">
        <v>10591</v>
      </c>
      <c r="B9548" s="233" t="s">
        <v>48412</v>
      </c>
      <c r="C9548" s="232" t="s">
        <v>84</v>
      </c>
      <c r="D9548" s="232">
        <v>553.04999999999995</v>
      </c>
      <c r="E9548" s="232" t="s">
        <v>40909</v>
      </c>
    </row>
    <row r="9549" spans="1:5" ht="33.75">
      <c r="A9549" s="232" t="s">
        <v>10592</v>
      </c>
      <c r="B9549" s="233" t="s">
        <v>48412</v>
      </c>
      <c r="C9549" s="232" t="s">
        <v>84</v>
      </c>
      <c r="D9549" s="232">
        <v>335.09</v>
      </c>
      <c r="E9549" s="232" t="s">
        <v>40909</v>
      </c>
    </row>
    <row r="9550" spans="1:5" ht="33.75">
      <c r="A9550" s="232" t="s">
        <v>10593</v>
      </c>
      <c r="B9550" s="233" t="s">
        <v>48412</v>
      </c>
      <c r="C9550" s="232" t="s">
        <v>84</v>
      </c>
      <c r="D9550" s="232">
        <v>291.79000000000002</v>
      </c>
      <c r="E9550" s="232" t="s">
        <v>40909</v>
      </c>
    </row>
    <row r="9551" spans="1:5">
      <c r="A9551" s="232" t="s">
        <v>62383</v>
      </c>
      <c r="B9551" s="233" t="s">
        <v>48411</v>
      </c>
      <c r="C9551" s="232" t="s">
        <v>84</v>
      </c>
      <c r="D9551" s="232">
        <v>398.14</v>
      </c>
      <c r="E9551" s="232" t="s">
        <v>40909</v>
      </c>
    </row>
    <row r="9552" spans="1:5">
      <c r="A9552" s="232" t="s">
        <v>62384</v>
      </c>
      <c r="B9552" s="233" t="s">
        <v>48411</v>
      </c>
      <c r="C9552" s="232" t="s">
        <v>84</v>
      </c>
      <c r="D9552" s="232">
        <v>246.35</v>
      </c>
      <c r="E9552" s="232" t="s">
        <v>40909</v>
      </c>
    </row>
    <row r="9553" spans="1:5">
      <c r="A9553" s="232" t="s">
        <v>62385</v>
      </c>
      <c r="B9553" s="233" t="s">
        <v>48411</v>
      </c>
      <c r="C9553" s="232" t="s">
        <v>84</v>
      </c>
      <c r="D9553" s="232">
        <v>215.27</v>
      </c>
      <c r="E9553" s="232" t="s">
        <v>40909</v>
      </c>
    </row>
    <row r="9554" spans="1:5" ht="33.75">
      <c r="A9554" s="232" t="s">
        <v>10594</v>
      </c>
      <c r="B9554" s="233" t="s">
        <v>48413</v>
      </c>
      <c r="C9554" s="232" t="s">
        <v>84</v>
      </c>
      <c r="D9554" s="232">
        <v>346.41</v>
      </c>
      <c r="E9554" s="232" t="s">
        <v>40909</v>
      </c>
    </row>
    <row r="9555" spans="1:5" ht="33.75">
      <c r="A9555" s="232" t="s">
        <v>10595</v>
      </c>
      <c r="B9555" s="233" t="s">
        <v>48413</v>
      </c>
      <c r="C9555" s="232" t="s">
        <v>84</v>
      </c>
      <c r="D9555" s="232">
        <v>160.24</v>
      </c>
      <c r="E9555" s="232" t="s">
        <v>40909</v>
      </c>
    </row>
    <row r="9556" spans="1:5" ht="33.75">
      <c r="A9556" s="232" t="s">
        <v>10596</v>
      </c>
      <c r="B9556" s="233" t="s">
        <v>48413</v>
      </c>
      <c r="C9556" s="232" t="s">
        <v>84</v>
      </c>
      <c r="D9556" s="232">
        <v>134.6</v>
      </c>
      <c r="E9556" s="232" t="s">
        <v>40909</v>
      </c>
    </row>
    <row r="9557" spans="1:5" ht="45">
      <c r="A9557" s="232" t="s">
        <v>10597</v>
      </c>
      <c r="B9557" s="233" t="s">
        <v>48414</v>
      </c>
      <c r="C9557" s="232" t="s">
        <v>84</v>
      </c>
      <c r="D9557" s="232">
        <v>168.56</v>
      </c>
      <c r="E9557" s="232" t="s">
        <v>40909</v>
      </c>
    </row>
    <row r="9558" spans="1:5" ht="45">
      <c r="A9558" s="232" t="s">
        <v>10598</v>
      </c>
      <c r="B9558" s="233" t="s">
        <v>48414</v>
      </c>
      <c r="C9558" s="232" t="s">
        <v>84</v>
      </c>
      <c r="D9558" s="232">
        <v>106.89</v>
      </c>
      <c r="E9558" s="232" t="s">
        <v>40909</v>
      </c>
    </row>
    <row r="9559" spans="1:5" ht="45">
      <c r="A9559" s="232" t="s">
        <v>10599</v>
      </c>
      <c r="B9559" s="233" t="s">
        <v>48414</v>
      </c>
      <c r="C9559" s="232" t="s">
        <v>84</v>
      </c>
      <c r="D9559" s="232">
        <v>93.21</v>
      </c>
      <c r="E9559" s="232" t="s">
        <v>40909</v>
      </c>
    </row>
    <row r="9560" spans="1:5" ht="45">
      <c r="A9560" s="232" t="s">
        <v>10600</v>
      </c>
      <c r="B9560" s="233" t="s">
        <v>48415</v>
      </c>
      <c r="C9560" s="232" t="s">
        <v>84</v>
      </c>
      <c r="D9560" s="232">
        <v>135.91999999999999</v>
      </c>
      <c r="E9560" s="232" t="s">
        <v>40909</v>
      </c>
    </row>
    <row r="9561" spans="1:5" ht="45">
      <c r="A9561" s="232" t="s">
        <v>10601</v>
      </c>
      <c r="B9561" s="233" t="s">
        <v>48416</v>
      </c>
      <c r="C9561" s="232" t="s">
        <v>84</v>
      </c>
      <c r="D9561" s="232">
        <v>84.95</v>
      </c>
      <c r="E9561" s="232" t="s">
        <v>40909</v>
      </c>
    </row>
    <row r="9562" spans="1:5" ht="56.25">
      <c r="A9562" s="232" t="s">
        <v>10602</v>
      </c>
      <c r="B9562" s="233" t="s">
        <v>61073</v>
      </c>
      <c r="C9562" s="232" t="s">
        <v>84</v>
      </c>
      <c r="D9562" s="232">
        <v>68.760000000000005</v>
      </c>
      <c r="E9562" s="232" t="s">
        <v>40909</v>
      </c>
    </row>
    <row r="9563" spans="1:5" ht="56.25">
      <c r="A9563" s="232" t="s">
        <v>10603</v>
      </c>
      <c r="B9563" s="233" t="s">
        <v>61073</v>
      </c>
      <c r="C9563" s="232" t="s">
        <v>84</v>
      </c>
      <c r="D9563" s="232">
        <v>57.98</v>
      </c>
      <c r="E9563" s="232" t="s">
        <v>40909</v>
      </c>
    </row>
    <row r="9564" spans="1:5" ht="56.25">
      <c r="A9564" s="232" t="s">
        <v>10604</v>
      </c>
      <c r="B9564" s="233" t="s">
        <v>61074</v>
      </c>
      <c r="C9564" s="232" t="s">
        <v>84</v>
      </c>
      <c r="D9564" s="232">
        <v>70.239999999999995</v>
      </c>
      <c r="E9564" s="232" t="s">
        <v>40909</v>
      </c>
    </row>
    <row r="9565" spans="1:5" ht="56.25">
      <c r="A9565" s="232" t="s">
        <v>10605</v>
      </c>
      <c r="B9565" s="233" t="s">
        <v>61074</v>
      </c>
      <c r="C9565" s="232" t="s">
        <v>84</v>
      </c>
      <c r="D9565" s="232">
        <v>58.37</v>
      </c>
      <c r="E9565" s="232" t="s">
        <v>40909</v>
      </c>
    </row>
    <row r="9566" spans="1:5" ht="56.25">
      <c r="A9566" s="232" t="s">
        <v>10606</v>
      </c>
      <c r="B9566" s="233" t="s">
        <v>61075</v>
      </c>
      <c r="C9566" s="232" t="s">
        <v>84</v>
      </c>
      <c r="D9566" s="232">
        <v>93.94</v>
      </c>
      <c r="E9566" s="232" t="s">
        <v>40909</v>
      </c>
    </row>
    <row r="9567" spans="1:5" ht="56.25">
      <c r="A9567" s="232" t="s">
        <v>10607</v>
      </c>
      <c r="B9567" s="233" t="s">
        <v>61075</v>
      </c>
      <c r="C9567" s="232" t="s">
        <v>84</v>
      </c>
      <c r="D9567" s="232">
        <v>73.180000000000007</v>
      </c>
      <c r="E9567" s="232" t="s">
        <v>40909</v>
      </c>
    </row>
    <row r="9568" spans="1:5" ht="56.25">
      <c r="A9568" s="232" t="s">
        <v>10608</v>
      </c>
      <c r="B9568" s="233" t="s">
        <v>61076</v>
      </c>
      <c r="C9568" s="232" t="s">
        <v>84</v>
      </c>
      <c r="D9568" s="232">
        <v>88.94</v>
      </c>
      <c r="E9568" s="232" t="s">
        <v>40909</v>
      </c>
    </row>
    <row r="9569" spans="1:5" ht="56.25">
      <c r="A9569" s="232" t="s">
        <v>10609</v>
      </c>
      <c r="B9569" s="233" t="s">
        <v>61076</v>
      </c>
      <c r="C9569" s="232" t="s">
        <v>84</v>
      </c>
      <c r="D9569" s="232">
        <v>69.17</v>
      </c>
      <c r="E9569" s="232" t="s">
        <v>40909</v>
      </c>
    </row>
    <row r="9570" spans="1:5" ht="22.5">
      <c r="A9570" s="232" t="s">
        <v>10610</v>
      </c>
      <c r="B9570" s="233" t="s">
        <v>48417</v>
      </c>
      <c r="C9570" s="232" t="s">
        <v>84</v>
      </c>
      <c r="D9570" s="232">
        <v>106.39</v>
      </c>
      <c r="E9570" s="232" t="s">
        <v>40909</v>
      </c>
    </row>
    <row r="9571" spans="1:5" ht="22.5">
      <c r="A9571" s="232" t="s">
        <v>10611</v>
      </c>
      <c r="B9571" s="233" t="s">
        <v>48417</v>
      </c>
      <c r="C9571" s="232" t="s">
        <v>84</v>
      </c>
      <c r="D9571" s="232">
        <v>59.11</v>
      </c>
      <c r="E9571" s="232" t="s">
        <v>40909</v>
      </c>
    </row>
    <row r="9572" spans="1:5" ht="22.5">
      <c r="A9572" s="232" t="s">
        <v>10612</v>
      </c>
      <c r="B9572" s="233" t="s">
        <v>48417</v>
      </c>
      <c r="C9572" s="232" t="s">
        <v>84</v>
      </c>
      <c r="D9572" s="232">
        <v>52.47</v>
      </c>
      <c r="E9572" s="232" t="s">
        <v>40909</v>
      </c>
    </row>
    <row r="9573" spans="1:5" ht="22.5">
      <c r="A9573" s="232" t="s">
        <v>10613</v>
      </c>
      <c r="B9573" s="233" t="s">
        <v>48418</v>
      </c>
      <c r="C9573" s="232" t="s">
        <v>84</v>
      </c>
      <c r="D9573" s="232">
        <v>109.05</v>
      </c>
      <c r="E9573" s="232" t="s">
        <v>40909</v>
      </c>
    </row>
    <row r="9574" spans="1:5" ht="22.5">
      <c r="A9574" s="232" t="s">
        <v>10614</v>
      </c>
      <c r="B9574" s="233" t="s">
        <v>48418</v>
      </c>
      <c r="C9574" s="232" t="s">
        <v>84</v>
      </c>
      <c r="D9574" s="232">
        <v>60.86</v>
      </c>
      <c r="E9574" s="232" t="s">
        <v>40909</v>
      </c>
    </row>
    <row r="9575" spans="1:5" ht="22.5">
      <c r="A9575" s="232" t="s">
        <v>10615</v>
      </c>
      <c r="B9575" s="233" t="s">
        <v>48418</v>
      </c>
      <c r="C9575" s="232" t="s">
        <v>84</v>
      </c>
      <c r="D9575" s="232">
        <v>53.99</v>
      </c>
      <c r="E9575" s="232" t="s">
        <v>40909</v>
      </c>
    </row>
    <row r="9576" spans="1:5" ht="22.5">
      <c r="A9576" s="232" t="s">
        <v>10616</v>
      </c>
      <c r="B9576" s="233" t="s">
        <v>48419</v>
      </c>
      <c r="C9576" s="232" t="s">
        <v>84</v>
      </c>
      <c r="D9576" s="232">
        <v>161.63</v>
      </c>
      <c r="E9576" s="232" t="s">
        <v>40909</v>
      </c>
    </row>
    <row r="9577" spans="1:5" ht="22.5">
      <c r="A9577" s="232" t="s">
        <v>10617</v>
      </c>
      <c r="B9577" s="233" t="s">
        <v>48419</v>
      </c>
      <c r="C9577" s="232" t="s">
        <v>84</v>
      </c>
      <c r="D9577" s="232">
        <v>92.5</v>
      </c>
      <c r="E9577" s="232" t="s">
        <v>40909</v>
      </c>
    </row>
    <row r="9578" spans="1:5" ht="22.5">
      <c r="A9578" s="232" t="s">
        <v>10618</v>
      </c>
      <c r="B9578" s="233" t="s">
        <v>48419</v>
      </c>
      <c r="C9578" s="232" t="s">
        <v>84</v>
      </c>
      <c r="D9578" s="232">
        <v>80.78</v>
      </c>
      <c r="E9578" s="232" t="s">
        <v>40909</v>
      </c>
    </row>
    <row r="9579" spans="1:5" ht="22.5">
      <c r="A9579" s="232" t="s">
        <v>10619</v>
      </c>
      <c r="B9579" s="233" t="s">
        <v>48420</v>
      </c>
      <c r="C9579" s="232" t="s">
        <v>84</v>
      </c>
      <c r="D9579" s="232">
        <v>177.8</v>
      </c>
      <c r="E9579" s="232" t="s">
        <v>40909</v>
      </c>
    </row>
    <row r="9580" spans="1:5" ht="22.5">
      <c r="A9580" s="232" t="s">
        <v>10620</v>
      </c>
      <c r="B9580" s="233" t="s">
        <v>48420</v>
      </c>
      <c r="C9580" s="232" t="s">
        <v>84</v>
      </c>
      <c r="D9580" s="232">
        <v>97.34</v>
      </c>
      <c r="E9580" s="232" t="s">
        <v>40909</v>
      </c>
    </row>
    <row r="9581" spans="1:5" ht="22.5">
      <c r="A9581" s="232" t="s">
        <v>10621</v>
      </c>
      <c r="B9581" s="233" t="s">
        <v>48420</v>
      </c>
      <c r="C9581" s="232" t="s">
        <v>84</v>
      </c>
      <c r="D9581" s="232">
        <v>84.08</v>
      </c>
      <c r="E9581" s="232" t="s">
        <v>40909</v>
      </c>
    </row>
    <row r="9582" spans="1:5" ht="22.5">
      <c r="A9582" s="232" t="s">
        <v>10622</v>
      </c>
      <c r="B9582" s="233" t="s">
        <v>48421</v>
      </c>
      <c r="C9582" s="232" t="s">
        <v>84</v>
      </c>
      <c r="D9582" s="232">
        <v>209.59</v>
      </c>
      <c r="E9582" s="232" t="s">
        <v>40909</v>
      </c>
    </row>
    <row r="9583" spans="1:5" ht="22.5">
      <c r="A9583" s="232" t="s">
        <v>10623</v>
      </c>
      <c r="B9583" s="233" t="s">
        <v>48421</v>
      </c>
      <c r="C9583" s="232" t="s">
        <v>84</v>
      </c>
      <c r="D9583" s="232">
        <v>118.23</v>
      </c>
      <c r="E9583" s="232" t="s">
        <v>40909</v>
      </c>
    </row>
    <row r="9584" spans="1:5" ht="22.5">
      <c r="A9584" s="232" t="s">
        <v>10624</v>
      </c>
      <c r="B9584" s="233" t="s">
        <v>48421</v>
      </c>
      <c r="C9584" s="232" t="s">
        <v>84</v>
      </c>
      <c r="D9584" s="232">
        <v>102.24</v>
      </c>
      <c r="E9584" s="232" t="s">
        <v>40909</v>
      </c>
    </row>
    <row r="9585" spans="1:5" ht="67.5">
      <c r="A9585" s="232" t="s">
        <v>10625</v>
      </c>
      <c r="B9585" s="233" t="s">
        <v>61077</v>
      </c>
      <c r="C9585" s="232" t="s">
        <v>84</v>
      </c>
      <c r="D9585" s="232">
        <v>35.299999999999997</v>
      </c>
      <c r="E9585" s="232" t="s">
        <v>40909</v>
      </c>
    </row>
    <row r="9586" spans="1:5" ht="67.5">
      <c r="A9586" s="232" t="s">
        <v>10626</v>
      </c>
      <c r="B9586" s="233" t="s">
        <v>61077</v>
      </c>
      <c r="C9586" s="232" t="s">
        <v>84</v>
      </c>
      <c r="D9586" s="232">
        <v>21.13</v>
      </c>
      <c r="E9586" s="232" t="s">
        <v>40909</v>
      </c>
    </row>
    <row r="9587" spans="1:5" ht="33.75">
      <c r="A9587" s="232" t="s">
        <v>10627</v>
      </c>
      <c r="B9587" s="233" t="s">
        <v>62386</v>
      </c>
      <c r="C9587" s="232" t="s">
        <v>84</v>
      </c>
      <c r="D9587" s="232">
        <v>69.88</v>
      </c>
      <c r="E9587" s="232" t="s">
        <v>40909</v>
      </c>
    </row>
    <row r="9588" spans="1:5" ht="33.75">
      <c r="A9588" s="232" t="s">
        <v>10628</v>
      </c>
      <c r="B9588" s="233" t="s">
        <v>62386</v>
      </c>
      <c r="C9588" s="232" t="s">
        <v>84</v>
      </c>
      <c r="D9588" s="232">
        <v>17.39</v>
      </c>
      <c r="E9588" s="232" t="s">
        <v>40909</v>
      </c>
    </row>
    <row r="9589" spans="1:5" ht="33.75">
      <c r="A9589" s="232" t="s">
        <v>10629</v>
      </c>
      <c r="B9589" s="233" t="s">
        <v>62386</v>
      </c>
      <c r="C9589" s="232" t="s">
        <v>84</v>
      </c>
      <c r="D9589" s="232">
        <v>11.26</v>
      </c>
      <c r="E9589" s="232" t="s">
        <v>40909</v>
      </c>
    </row>
    <row r="9590" spans="1:5" ht="56.25">
      <c r="A9590" s="232" t="s">
        <v>10630</v>
      </c>
      <c r="B9590" s="233" t="s">
        <v>62387</v>
      </c>
      <c r="C9590" s="232" t="s">
        <v>84</v>
      </c>
      <c r="D9590" s="232">
        <v>73.91</v>
      </c>
      <c r="E9590" s="232" t="s">
        <v>40909</v>
      </c>
    </row>
    <row r="9591" spans="1:5" ht="56.25">
      <c r="A9591" s="232" t="s">
        <v>10631</v>
      </c>
      <c r="B9591" s="233" t="s">
        <v>62387</v>
      </c>
      <c r="C9591" s="232" t="s">
        <v>84</v>
      </c>
      <c r="D9591" s="232">
        <v>20.04</v>
      </c>
      <c r="E9591" s="232" t="s">
        <v>40909</v>
      </c>
    </row>
    <row r="9592" spans="1:5" ht="56.25">
      <c r="A9592" s="232" t="s">
        <v>10632</v>
      </c>
      <c r="B9592" s="233" t="s">
        <v>62387</v>
      </c>
      <c r="C9592" s="232" t="s">
        <v>84</v>
      </c>
      <c r="D9592" s="232">
        <v>13.56</v>
      </c>
      <c r="E9592" s="232" t="s">
        <v>40909</v>
      </c>
    </row>
    <row r="9593" spans="1:5" ht="22.5">
      <c r="A9593" s="232" t="s">
        <v>62388</v>
      </c>
      <c r="B9593" s="233" t="s">
        <v>62389</v>
      </c>
      <c r="C9593" s="232" t="s">
        <v>84</v>
      </c>
      <c r="D9593" s="232">
        <v>117.94</v>
      </c>
      <c r="E9593" s="232" t="s">
        <v>40909</v>
      </c>
    </row>
    <row r="9594" spans="1:5" ht="22.5">
      <c r="A9594" s="232" t="s">
        <v>62390</v>
      </c>
      <c r="B9594" s="233" t="s">
        <v>62389</v>
      </c>
      <c r="C9594" s="232" t="s">
        <v>84</v>
      </c>
      <c r="D9594" s="232">
        <v>38.99</v>
      </c>
      <c r="E9594" s="232" t="s">
        <v>40909</v>
      </c>
    </row>
    <row r="9595" spans="1:5" ht="22.5">
      <c r="A9595" s="232" t="s">
        <v>62391</v>
      </c>
      <c r="B9595" s="233" t="s">
        <v>62389</v>
      </c>
      <c r="C9595" s="232" t="s">
        <v>84</v>
      </c>
      <c r="D9595" s="232">
        <v>28.43</v>
      </c>
      <c r="E9595" s="232" t="s">
        <v>40909</v>
      </c>
    </row>
    <row r="9596" spans="1:5" ht="33.75">
      <c r="A9596" s="232" t="s">
        <v>62392</v>
      </c>
      <c r="B9596" s="233" t="s">
        <v>62393</v>
      </c>
      <c r="C9596" s="232" t="s">
        <v>84</v>
      </c>
      <c r="D9596" s="232">
        <v>71.010000000000005</v>
      </c>
      <c r="E9596" s="232" t="s">
        <v>40909</v>
      </c>
    </row>
    <row r="9597" spans="1:5" ht="33.75">
      <c r="A9597" s="232" t="s">
        <v>62394</v>
      </c>
      <c r="B9597" s="233" t="s">
        <v>62393</v>
      </c>
      <c r="C9597" s="232" t="s">
        <v>84</v>
      </c>
      <c r="D9597" s="232">
        <v>18.14</v>
      </c>
      <c r="E9597" s="232" t="s">
        <v>40909</v>
      </c>
    </row>
    <row r="9598" spans="1:5" ht="33.75">
      <c r="A9598" s="232" t="s">
        <v>62395</v>
      </c>
      <c r="B9598" s="233" t="s">
        <v>62393</v>
      </c>
      <c r="C9598" s="232" t="s">
        <v>84</v>
      </c>
      <c r="D9598" s="232">
        <v>11.91</v>
      </c>
      <c r="E9598" s="232" t="s">
        <v>40909</v>
      </c>
    </row>
    <row r="9599" spans="1:5" ht="33.75">
      <c r="A9599" s="232" t="s">
        <v>10633</v>
      </c>
      <c r="B9599" s="233" t="s">
        <v>48422</v>
      </c>
      <c r="C9599" s="232" t="s">
        <v>71</v>
      </c>
      <c r="D9599" s="232">
        <v>6423.47</v>
      </c>
      <c r="E9599" s="232" t="s">
        <v>40909</v>
      </c>
    </row>
    <row r="9600" spans="1:5" ht="33.75">
      <c r="A9600" s="232" t="s">
        <v>10634</v>
      </c>
      <c r="B9600" s="233" t="s">
        <v>48423</v>
      </c>
      <c r="C9600" s="232" t="s">
        <v>71</v>
      </c>
      <c r="D9600" s="232">
        <v>2920.97</v>
      </c>
      <c r="E9600" s="232" t="s">
        <v>40909</v>
      </c>
    </row>
    <row r="9601" spans="1:5" ht="33.75">
      <c r="A9601" s="232" t="s">
        <v>10635</v>
      </c>
      <c r="B9601" s="233" t="s">
        <v>48424</v>
      </c>
      <c r="C9601" s="232" t="s">
        <v>71</v>
      </c>
      <c r="D9601" s="232">
        <v>11610.19</v>
      </c>
      <c r="E9601" s="232" t="s">
        <v>40909</v>
      </c>
    </row>
    <row r="9602" spans="1:5" ht="22.5">
      <c r="A9602" s="232" t="s">
        <v>10636</v>
      </c>
      <c r="B9602" s="233" t="s">
        <v>48425</v>
      </c>
      <c r="C9602" s="232" t="s">
        <v>71</v>
      </c>
      <c r="D9602" s="232">
        <v>5240</v>
      </c>
      <c r="E9602" s="232" t="s">
        <v>40909</v>
      </c>
    </row>
    <row r="9603" spans="1:5" ht="22.5">
      <c r="A9603" s="232" t="s">
        <v>10637</v>
      </c>
      <c r="B9603" s="233" t="s">
        <v>48426</v>
      </c>
      <c r="C9603" s="232" t="s">
        <v>71</v>
      </c>
      <c r="D9603" s="232">
        <v>2344.23</v>
      </c>
      <c r="E9603" s="232" t="s">
        <v>40909</v>
      </c>
    </row>
    <row r="9604" spans="1:5" ht="22.5">
      <c r="A9604" s="232" t="s">
        <v>10638</v>
      </c>
      <c r="B9604" s="233" t="s">
        <v>48427</v>
      </c>
      <c r="C9604" s="232" t="s">
        <v>71</v>
      </c>
      <c r="D9604" s="232">
        <v>10426.719999999999</v>
      </c>
      <c r="E9604" s="232" t="s">
        <v>40909</v>
      </c>
    </row>
    <row r="9605" spans="1:5" ht="22.5">
      <c r="A9605" s="232" t="s">
        <v>10639</v>
      </c>
      <c r="B9605" s="233" t="s">
        <v>48428</v>
      </c>
      <c r="C9605" s="232" t="s">
        <v>71</v>
      </c>
      <c r="D9605" s="232">
        <v>11258.64</v>
      </c>
      <c r="E9605" s="232" t="s">
        <v>40909</v>
      </c>
    </row>
    <row r="9606" spans="1:5" ht="22.5">
      <c r="A9606" s="232" t="s">
        <v>10640</v>
      </c>
      <c r="B9606" s="233" t="s">
        <v>48429</v>
      </c>
      <c r="C9606" s="232" t="s">
        <v>71</v>
      </c>
      <c r="D9606" s="232">
        <v>7866.68</v>
      </c>
      <c r="E9606" s="232" t="s">
        <v>40909</v>
      </c>
    </row>
    <row r="9607" spans="1:5" ht="22.5">
      <c r="A9607" s="232" t="s">
        <v>10641</v>
      </c>
      <c r="B9607" s="233" t="s">
        <v>48430</v>
      </c>
      <c r="C9607" s="232" t="s">
        <v>71</v>
      </c>
      <c r="D9607" s="232">
        <v>16445.34</v>
      </c>
      <c r="E9607" s="232" t="s">
        <v>40909</v>
      </c>
    </row>
    <row r="9608" spans="1:5" ht="33.75">
      <c r="A9608" s="232" t="s">
        <v>10642</v>
      </c>
      <c r="B9608" s="233" t="s">
        <v>62396</v>
      </c>
      <c r="C9608" s="232" t="s">
        <v>71</v>
      </c>
      <c r="D9608" s="232">
        <v>7008.29</v>
      </c>
      <c r="E9608" s="232" t="s">
        <v>40909</v>
      </c>
    </row>
    <row r="9609" spans="1:5" ht="33.75">
      <c r="A9609" s="232" t="s">
        <v>10643</v>
      </c>
      <c r="B9609" s="233" t="s">
        <v>48431</v>
      </c>
      <c r="C9609" s="232" t="s">
        <v>71</v>
      </c>
      <c r="D9609" s="232">
        <v>3324.61</v>
      </c>
      <c r="E9609" s="232" t="s">
        <v>40909</v>
      </c>
    </row>
    <row r="9610" spans="1:5" ht="33.75">
      <c r="A9610" s="232" t="s">
        <v>10644</v>
      </c>
      <c r="B9610" s="233" t="s">
        <v>48432</v>
      </c>
      <c r="C9610" s="232" t="s">
        <v>71</v>
      </c>
      <c r="D9610" s="232">
        <v>12327.71</v>
      </c>
      <c r="E9610" s="232" t="s">
        <v>40909</v>
      </c>
    </row>
    <row r="9611" spans="1:5" ht="22.5">
      <c r="A9611" s="232" t="s">
        <v>48433</v>
      </c>
      <c r="B9611" s="233" t="s">
        <v>48434</v>
      </c>
      <c r="C9611" s="232" t="s">
        <v>71</v>
      </c>
      <c r="D9611" s="232">
        <v>12881.47</v>
      </c>
      <c r="E9611" s="232" t="s">
        <v>40909</v>
      </c>
    </row>
    <row r="9612" spans="1:5" ht="33.75">
      <c r="A9612" s="232" t="s">
        <v>48435</v>
      </c>
      <c r="B9612" s="233" t="s">
        <v>48436</v>
      </c>
      <c r="C9612" s="232" t="s">
        <v>71</v>
      </c>
      <c r="D9612" s="232">
        <v>8184.91</v>
      </c>
      <c r="E9612" s="232" t="s">
        <v>40909</v>
      </c>
    </row>
    <row r="9613" spans="1:5" ht="33.75">
      <c r="A9613" s="232" t="s">
        <v>48437</v>
      </c>
      <c r="B9613" s="233" t="s">
        <v>48438</v>
      </c>
      <c r="C9613" s="232" t="s">
        <v>71</v>
      </c>
      <c r="D9613" s="232">
        <v>18068.169999999998</v>
      </c>
      <c r="E9613" s="232" t="s">
        <v>40909</v>
      </c>
    </row>
    <row r="9614" spans="1:5" ht="33.75">
      <c r="A9614" s="232" t="s">
        <v>62397</v>
      </c>
      <c r="B9614" s="233" t="s">
        <v>62393</v>
      </c>
      <c r="C9614" s="232" t="s">
        <v>71</v>
      </c>
      <c r="D9614" s="232">
        <v>7165.51</v>
      </c>
      <c r="E9614" s="232" t="s">
        <v>40909</v>
      </c>
    </row>
    <row r="9615" spans="1:5" ht="33.75">
      <c r="A9615" s="232" t="s">
        <v>62398</v>
      </c>
      <c r="B9615" s="233" t="s">
        <v>62399</v>
      </c>
      <c r="C9615" s="232" t="s">
        <v>71</v>
      </c>
      <c r="D9615" s="232">
        <v>3481.83</v>
      </c>
      <c r="E9615" s="232" t="s">
        <v>40909</v>
      </c>
    </row>
    <row r="9616" spans="1:5" ht="33.75">
      <c r="A9616" s="232" t="s">
        <v>62400</v>
      </c>
      <c r="B9616" s="233" t="s">
        <v>62401</v>
      </c>
      <c r="C9616" s="232" t="s">
        <v>71</v>
      </c>
      <c r="D9616" s="232">
        <v>12484.93</v>
      </c>
      <c r="E9616" s="232" t="s">
        <v>40909</v>
      </c>
    </row>
    <row r="9617" spans="1:5">
      <c r="A9617" s="232" t="s">
        <v>10645</v>
      </c>
      <c r="B9617" s="233" t="s">
        <v>62381</v>
      </c>
      <c r="C9617" s="232" t="s">
        <v>71</v>
      </c>
      <c r="D9617" s="232">
        <v>706.59</v>
      </c>
      <c r="E9617" s="232" t="s">
        <v>40909</v>
      </c>
    </row>
    <row r="9618" spans="1:5">
      <c r="A9618" s="232" t="s">
        <v>10646</v>
      </c>
      <c r="B9618" s="233" t="s">
        <v>62402</v>
      </c>
      <c r="C9618" s="232" t="s">
        <v>71</v>
      </c>
      <c r="D9618" s="232">
        <v>338.22</v>
      </c>
      <c r="E9618" s="232" t="s">
        <v>40909</v>
      </c>
    </row>
    <row r="9619" spans="1:5" ht="22.5">
      <c r="A9619" s="232" t="s">
        <v>10647</v>
      </c>
      <c r="B9619" s="233" t="s">
        <v>48439</v>
      </c>
      <c r="C9619" s="232" t="s">
        <v>84</v>
      </c>
      <c r="D9619" s="232">
        <v>686.27</v>
      </c>
      <c r="E9619" s="232" t="s">
        <v>40909</v>
      </c>
    </row>
    <row r="9620" spans="1:5" ht="22.5">
      <c r="A9620" s="232" t="s">
        <v>10648</v>
      </c>
      <c r="B9620" s="233" t="s">
        <v>48439</v>
      </c>
      <c r="C9620" s="232" t="s">
        <v>84</v>
      </c>
      <c r="D9620" s="232">
        <v>330.29</v>
      </c>
      <c r="E9620" s="232" t="s">
        <v>40909</v>
      </c>
    </row>
    <row r="9621" spans="1:5" ht="22.5">
      <c r="A9621" s="232" t="s">
        <v>10649</v>
      </c>
      <c r="B9621" s="233" t="s">
        <v>48439</v>
      </c>
      <c r="C9621" s="232" t="s">
        <v>84</v>
      </c>
      <c r="D9621" s="232">
        <v>306.25</v>
      </c>
      <c r="E9621" s="232" t="s">
        <v>40909</v>
      </c>
    </row>
    <row r="9622" spans="1:5">
      <c r="A9622" s="232" t="s">
        <v>10650</v>
      </c>
      <c r="B9622" s="233" t="s">
        <v>10651</v>
      </c>
      <c r="C9622" s="232" t="s">
        <v>84</v>
      </c>
      <c r="D9622" s="232">
        <v>61.53</v>
      </c>
      <c r="E9622" s="232" t="s">
        <v>40909</v>
      </c>
    </row>
    <row r="9623" spans="1:5">
      <c r="A9623" s="232" t="s">
        <v>10652</v>
      </c>
      <c r="B9623" s="233" t="s">
        <v>10653</v>
      </c>
      <c r="C9623" s="232" t="s">
        <v>84</v>
      </c>
      <c r="D9623" s="232">
        <v>44.35</v>
      </c>
      <c r="E9623" s="232" t="s">
        <v>40909</v>
      </c>
    </row>
    <row r="9624" spans="1:5">
      <c r="A9624" s="232" t="s">
        <v>10654</v>
      </c>
      <c r="B9624" s="233" t="s">
        <v>10651</v>
      </c>
      <c r="C9624" s="232" t="s">
        <v>84</v>
      </c>
      <c r="D9624" s="232">
        <v>41.89</v>
      </c>
      <c r="E9624" s="232" t="s">
        <v>40909</v>
      </c>
    </row>
    <row r="9625" spans="1:5" ht="45">
      <c r="A9625" s="232" t="s">
        <v>10655</v>
      </c>
      <c r="B9625" s="233" t="s">
        <v>48440</v>
      </c>
      <c r="C9625" s="232" t="s">
        <v>84</v>
      </c>
      <c r="D9625" s="232">
        <v>302.64</v>
      </c>
      <c r="E9625" s="232" t="s">
        <v>40909</v>
      </c>
    </row>
    <row r="9626" spans="1:5" ht="45">
      <c r="A9626" s="232" t="s">
        <v>10656</v>
      </c>
      <c r="B9626" s="233" t="s">
        <v>48440</v>
      </c>
      <c r="C9626" s="232" t="s">
        <v>84</v>
      </c>
      <c r="D9626" s="232">
        <v>136.66999999999999</v>
      </c>
      <c r="E9626" s="232" t="s">
        <v>40909</v>
      </c>
    </row>
    <row r="9627" spans="1:5" ht="45">
      <c r="A9627" s="232" t="s">
        <v>10657</v>
      </c>
      <c r="B9627" s="233" t="s">
        <v>48440</v>
      </c>
      <c r="C9627" s="232" t="s">
        <v>84</v>
      </c>
      <c r="D9627" s="232">
        <v>107.85</v>
      </c>
      <c r="E9627" s="232" t="s">
        <v>40909</v>
      </c>
    </row>
    <row r="9628" spans="1:5" ht="45">
      <c r="A9628" s="232" t="s">
        <v>10658</v>
      </c>
      <c r="B9628" s="233" t="s">
        <v>48441</v>
      </c>
      <c r="C9628" s="232" t="s">
        <v>84</v>
      </c>
      <c r="D9628" s="232">
        <v>353.51</v>
      </c>
      <c r="E9628" s="232" t="s">
        <v>40909</v>
      </c>
    </row>
    <row r="9629" spans="1:5" ht="45">
      <c r="A9629" s="232" t="s">
        <v>10659</v>
      </c>
      <c r="B9629" s="233" t="s">
        <v>48441</v>
      </c>
      <c r="C9629" s="232" t="s">
        <v>84</v>
      </c>
      <c r="D9629" s="232">
        <v>152.05000000000001</v>
      </c>
      <c r="E9629" s="232" t="s">
        <v>40909</v>
      </c>
    </row>
    <row r="9630" spans="1:5" ht="45">
      <c r="A9630" s="232" t="s">
        <v>10660</v>
      </c>
      <c r="B9630" s="233" t="s">
        <v>48441</v>
      </c>
      <c r="C9630" s="232" t="s">
        <v>84</v>
      </c>
      <c r="D9630" s="232">
        <v>117.89</v>
      </c>
      <c r="E9630" s="232" t="s">
        <v>40909</v>
      </c>
    </row>
    <row r="9631" spans="1:5" ht="56.25">
      <c r="A9631" s="232" t="s">
        <v>14322</v>
      </c>
      <c r="B9631" s="233" t="s">
        <v>48442</v>
      </c>
      <c r="C9631" s="232" t="s">
        <v>84</v>
      </c>
      <c r="D9631" s="232">
        <v>351.93</v>
      </c>
      <c r="E9631" s="232" t="s">
        <v>40909</v>
      </c>
    </row>
    <row r="9632" spans="1:5" ht="56.25">
      <c r="A9632" s="232" t="s">
        <v>14323</v>
      </c>
      <c r="B9632" s="233" t="s">
        <v>48443</v>
      </c>
      <c r="C9632" s="232" t="s">
        <v>84</v>
      </c>
      <c r="D9632" s="232">
        <v>146.97</v>
      </c>
      <c r="E9632" s="232" t="s">
        <v>40909</v>
      </c>
    </row>
    <row r="9633" spans="1:5" ht="56.25">
      <c r="A9633" s="232" t="s">
        <v>14324</v>
      </c>
      <c r="B9633" s="233" t="s">
        <v>48443</v>
      </c>
      <c r="C9633" s="232" t="s">
        <v>84</v>
      </c>
      <c r="D9633" s="232">
        <v>113.09</v>
      </c>
      <c r="E9633" s="232" t="s">
        <v>40909</v>
      </c>
    </row>
    <row r="9634" spans="1:5" ht="22.5">
      <c r="A9634" s="232" t="s">
        <v>10661</v>
      </c>
      <c r="B9634" s="233" t="s">
        <v>48444</v>
      </c>
      <c r="C9634" s="232" t="s">
        <v>84</v>
      </c>
      <c r="D9634" s="232">
        <v>369.72</v>
      </c>
      <c r="E9634" s="232" t="s">
        <v>40909</v>
      </c>
    </row>
    <row r="9635" spans="1:5" ht="22.5">
      <c r="A9635" s="232" t="s">
        <v>10662</v>
      </c>
      <c r="B9635" s="233" t="s">
        <v>48444</v>
      </c>
      <c r="C9635" s="232" t="s">
        <v>84</v>
      </c>
      <c r="D9635" s="232">
        <v>170.26</v>
      </c>
      <c r="E9635" s="232" t="s">
        <v>40909</v>
      </c>
    </row>
    <row r="9636" spans="1:5" ht="22.5">
      <c r="A9636" s="232" t="s">
        <v>10663</v>
      </c>
      <c r="B9636" s="233" t="s">
        <v>48444</v>
      </c>
      <c r="C9636" s="232" t="s">
        <v>84</v>
      </c>
      <c r="D9636" s="232">
        <v>137.49</v>
      </c>
      <c r="E9636" s="232" t="s">
        <v>40909</v>
      </c>
    </row>
    <row r="9637" spans="1:5" ht="33.75">
      <c r="A9637" s="232" t="s">
        <v>10664</v>
      </c>
      <c r="B9637" s="233" t="s">
        <v>48445</v>
      </c>
      <c r="C9637" s="232" t="s">
        <v>84</v>
      </c>
      <c r="D9637" s="232">
        <v>422.45</v>
      </c>
      <c r="E9637" s="232" t="s">
        <v>40909</v>
      </c>
    </row>
    <row r="9638" spans="1:5" ht="33.75">
      <c r="A9638" s="232" t="s">
        <v>10665</v>
      </c>
      <c r="B9638" s="233" t="s">
        <v>48445</v>
      </c>
      <c r="C9638" s="232" t="s">
        <v>84</v>
      </c>
      <c r="D9638" s="232">
        <v>139.12</v>
      </c>
      <c r="E9638" s="232" t="s">
        <v>40909</v>
      </c>
    </row>
    <row r="9639" spans="1:5" ht="33.75">
      <c r="A9639" s="232" t="s">
        <v>10666</v>
      </c>
      <c r="B9639" s="233" t="s">
        <v>48445</v>
      </c>
      <c r="C9639" s="232" t="s">
        <v>84</v>
      </c>
      <c r="D9639" s="232">
        <v>101.94</v>
      </c>
      <c r="E9639" s="232" t="s">
        <v>40909</v>
      </c>
    </row>
    <row r="9640" spans="1:5" ht="22.5">
      <c r="A9640" s="232" t="s">
        <v>10667</v>
      </c>
      <c r="B9640" s="233" t="s">
        <v>48446</v>
      </c>
      <c r="C9640" s="232" t="s">
        <v>84</v>
      </c>
      <c r="D9640" s="232">
        <v>7.45</v>
      </c>
      <c r="E9640" s="232" t="s">
        <v>40909</v>
      </c>
    </row>
    <row r="9641" spans="1:5" ht="22.5">
      <c r="A9641" s="232" t="s">
        <v>10668</v>
      </c>
      <c r="B9641" s="233" t="s">
        <v>48447</v>
      </c>
      <c r="C9641" s="232" t="s">
        <v>84</v>
      </c>
      <c r="D9641" s="232">
        <v>3.24</v>
      </c>
      <c r="E9641" s="232" t="s">
        <v>40909</v>
      </c>
    </row>
    <row r="9642" spans="1:5">
      <c r="A9642" s="232" t="s">
        <v>10669</v>
      </c>
      <c r="B9642" s="233" t="s">
        <v>10670</v>
      </c>
      <c r="C9642" s="232" t="s">
        <v>84</v>
      </c>
      <c r="D9642" s="232">
        <v>125.89</v>
      </c>
      <c r="E9642" s="232" t="s">
        <v>40909</v>
      </c>
    </row>
    <row r="9643" spans="1:5">
      <c r="A9643" s="232" t="s">
        <v>10671</v>
      </c>
      <c r="B9643" s="233" t="s">
        <v>10670</v>
      </c>
      <c r="C9643" s="232" t="s">
        <v>84</v>
      </c>
      <c r="D9643" s="232">
        <v>59.85</v>
      </c>
      <c r="E9643" s="232" t="s">
        <v>40909</v>
      </c>
    </row>
    <row r="9644" spans="1:5">
      <c r="A9644" s="232" t="s">
        <v>10672</v>
      </c>
      <c r="B9644" s="233" t="s">
        <v>10670</v>
      </c>
      <c r="C9644" s="232" t="s">
        <v>84</v>
      </c>
      <c r="D9644" s="232">
        <v>51.47</v>
      </c>
      <c r="E9644" s="232" t="s">
        <v>40909</v>
      </c>
    </row>
    <row r="9645" spans="1:5" ht="22.5">
      <c r="A9645" s="232" t="s">
        <v>10673</v>
      </c>
      <c r="B9645" s="233" t="s">
        <v>48448</v>
      </c>
      <c r="C9645" s="232" t="s">
        <v>84</v>
      </c>
      <c r="D9645" s="232">
        <v>333.63</v>
      </c>
      <c r="E9645" s="232" t="s">
        <v>40909</v>
      </c>
    </row>
    <row r="9646" spans="1:5" ht="22.5">
      <c r="A9646" s="232" t="s">
        <v>10674</v>
      </c>
      <c r="B9646" s="233" t="s">
        <v>48448</v>
      </c>
      <c r="C9646" s="232" t="s">
        <v>84</v>
      </c>
      <c r="D9646" s="232">
        <v>168.93</v>
      </c>
      <c r="E9646" s="232" t="s">
        <v>40909</v>
      </c>
    </row>
    <row r="9647" spans="1:5" ht="22.5">
      <c r="A9647" s="232" t="s">
        <v>10675</v>
      </c>
      <c r="B9647" s="233" t="s">
        <v>48448</v>
      </c>
      <c r="C9647" s="232" t="s">
        <v>84</v>
      </c>
      <c r="D9647" s="232">
        <v>136.29</v>
      </c>
      <c r="E9647" s="232" t="s">
        <v>40909</v>
      </c>
    </row>
    <row r="9648" spans="1:5" ht="22.5">
      <c r="A9648" s="232" t="s">
        <v>10676</v>
      </c>
      <c r="B9648" s="233" t="s">
        <v>48449</v>
      </c>
      <c r="C9648" s="232" t="s">
        <v>84</v>
      </c>
      <c r="D9648" s="232">
        <v>431.73</v>
      </c>
      <c r="E9648" s="232" t="s">
        <v>40909</v>
      </c>
    </row>
    <row r="9649" spans="1:5" ht="22.5">
      <c r="A9649" s="232" t="s">
        <v>10677</v>
      </c>
      <c r="B9649" s="233" t="s">
        <v>48449</v>
      </c>
      <c r="C9649" s="232" t="s">
        <v>84</v>
      </c>
      <c r="D9649" s="232">
        <v>197.59</v>
      </c>
      <c r="E9649" s="232" t="s">
        <v>40909</v>
      </c>
    </row>
    <row r="9650" spans="1:5" ht="22.5">
      <c r="A9650" s="232" t="s">
        <v>10678</v>
      </c>
      <c r="B9650" s="233" t="s">
        <v>48449</v>
      </c>
      <c r="C9650" s="232" t="s">
        <v>84</v>
      </c>
      <c r="D9650" s="232">
        <v>154.69</v>
      </c>
      <c r="E9650" s="232" t="s">
        <v>40909</v>
      </c>
    </row>
    <row r="9651" spans="1:5" ht="22.5">
      <c r="A9651" s="232" t="s">
        <v>10679</v>
      </c>
      <c r="B9651" s="233" t="s">
        <v>48450</v>
      </c>
      <c r="C9651" s="232" t="s">
        <v>84</v>
      </c>
      <c r="D9651" s="232">
        <v>782.04</v>
      </c>
      <c r="E9651" s="232" t="s">
        <v>40909</v>
      </c>
    </row>
    <row r="9652" spans="1:5" ht="22.5">
      <c r="A9652" s="232" t="s">
        <v>10680</v>
      </c>
      <c r="B9652" s="233" t="s">
        <v>48450</v>
      </c>
      <c r="C9652" s="232" t="s">
        <v>84</v>
      </c>
      <c r="D9652" s="232">
        <v>364.71</v>
      </c>
      <c r="E9652" s="232" t="s">
        <v>40909</v>
      </c>
    </row>
    <row r="9653" spans="1:5" ht="22.5">
      <c r="A9653" s="232" t="s">
        <v>10681</v>
      </c>
      <c r="B9653" s="233" t="s">
        <v>48450</v>
      </c>
      <c r="C9653" s="232" t="s">
        <v>84</v>
      </c>
      <c r="D9653" s="232">
        <v>283.55</v>
      </c>
      <c r="E9653" s="232" t="s">
        <v>40909</v>
      </c>
    </row>
    <row r="9654" spans="1:5" ht="22.5">
      <c r="A9654" s="232" t="s">
        <v>10682</v>
      </c>
      <c r="B9654" s="233" t="s">
        <v>48451</v>
      </c>
      <c r="C9654" s="232" t="s">
        <v>84</v>
      </c>
      <c r="D9654" s="232">
        <v>1092.04</v>
      </c>
      <c r="E9654" s="232" t="s">
        <v>40909</v>
      </c>
    </row>
    <row r="9655" spans="1:5" ht="22.5">
      <c r="A9655" s="232" t="s">
        <v>10683</v>
      </c>
      <c r="B9655" s="233" t="s">
        <v>48451</v>
      </c>
      <c r="C9655" s="232" t="s">
        <v>84</v>
      </c>
      <c r="D9655" s="232">
        <v>496.34</v>
      </c>
      <c r="E9655" s="232" t="s">
        <v>40909</v>
      </c>
    </row>
    <row r="9656" spans="1:5" ht="22.5">
      <c r="A9656" s="232" t="s">
        <v>10684</v>
      </c>
      <c r="B9656" s="233" t="s">
        <v>48451</v>
      </c>
      <c r="C9656" s="232" t="s">
        <v>84</v>
      </c>
      <c r="D9656" s="232">
        <v>381.73</v>
      </c>
      <c r="E9656" s="232" t="s">
        <v>40909</v>
      </c>
    </row>
    <row r="9657" spans="1:5" ht="22.5">
      <c r="A9657" s="232" t="s">
        <v>10685</v>
      </c>
      <c r="B9657" s="233" t="s">
        <v>48452</v>
      </c>
      <c r="C9657" s="232" t="s">
        <v>84</v>
      </c>
      <c r="D9657" s="232">
        <v>1177.8399999999999</v>
      </c>
      <c r="E9657" s="232" t="s">
        <v>40909</v>
      </c>
    </row>
    <row r="9658" spans="1:5" ht="22.5">
      <c r="A9658" s="232" t="s">
        <v>10686</v>
      </c>
      <c r="B9658" s="233" t="s">
        <v>48452</v>
      </c>
      <c r="C9658" s="232" t="s">
        <v>84</v>
      </c>
      <c r="D9658" s="232">
        <v>532.94000000000005</v>
      </c>
      <c r="E9658" s="232" t="s">
        <v>40909</v>
      </c>
    </row>
    <row r="9659" spans="1:5" ht="22.5">
      <c r="A9659" s="232" t="s">
        <v>10687</v>
      </c>
      <c r="B9659" s="233" t="s">
        <v>48452</v>
      </c>
      <c r="C9659" s="232" t="s">
        <v>84</v>
      </c>
      <c r="D9659" s="232">
        <v>409.06</v>
      </c>
      <c r="E9659" s="232" t="s">
        <v>40909</v>
      </c>
    </row>
    <row r="9660" spans="1:5" ht="22.5">
      <c r="A9660" s="232" t="s">
        <v>10688</v>
      </c>
      <c r="B9660" s="233" t="s">
        <v>48453</v>
      </c>
      <c r="C9660" s="232" t="s">
        <v>84</v>
      </c>
      <c r="D9660" s="232">
        <v>1289.56</v>
      </c>
      <c r="E9660" s="232" t="s">
        <v>40909</v>
      </c>
    </row>
    <row r="9661" spans="1:5" ht="22.5">
      <c r="A9661" s="232" t="s">
        <v>10689</v>
      </c>
      <c r="B9661" s="233" t="s">
        <v>48453</v>
      </c>
      <c r="C9661" s="232" t="s">
        <v>84</v>
      </c>
      <c r="D9661" s="232">
        <v>592.29999999999995</v>
      </c>
      <c r="E9661" s="232" t="s">
        <v>40909</v>
      </c>
    </row>
    <row r="9662" spans="1:5" ht="22.5">
      <c r="A9662" s="232" t="s">
        <v>10690</v>
      </c>
      <c r="B9662" s="233" t="s">
        <v>48453</v>
      </c>
      <c r="C9662" s="232" t="s">
        <v>84</v>
      </c>
      <c r="D9662" s="232">
        <v>456.08</v>
      </c>
      <c r="E9662" s="232" t="s">
        <v>40909</v>
      </c>
    </row>
    <row r="9663" spans="1:5" ht="33.75">
      <c r="A9663" s="232" t="s">
        <v>10691</v>
      </c>
      <c r="B9663" s="233" t="s">
        <v>48454</v>
      </c>
      <c r="C9663" s="232" t="s">
        <v>84</v>
      </c>
      <c r="D9663" s="232">
        <v>198.76</v>
      </c>
      <c r="E9663" s="232" t="s">
        <v>40909</v>
      </c>
    </row>
    <row r="9664" spans="1:5" ht="33.75">
      <c r="A9664" s="232" t="s">
        <v>10692</v>
      </c>
      <c r="B9664" s="233" t="s">
        <v>48454</v>
      </c>
      <c r="C9664" s="232" t="s">
        <v>84</v>
      </c>
      <c r="D9664" s="232">
        <v>84.39</v>
      </c>
      <c r="E9664" s="232" t="s">
        <v>40909</v>
      </c>
    </row>
    <row r="9665" spans="1:5" ht="33.75">
      <c r="A9665" s="232" t="s">
        <v>10693</v>
      </c>
      <c r="B9665" s="233" t="s">
        <v>48455</v>
      </c>
      <c r="C9665" s="232" t="s">
        <v>84</v>
      </c>
      <c r="D9665" s="232">
        <v>67.36</v>
      </c>
      <c r="E9665" s="232" t="s">
        <v>40909</v>
      </c>
    </row>
    <row r="9666" spans="1:5" ht="33.75">
      <c r="A9666" s="232" t="s">
        <v>10694</v>
      </c>
      <c r="B9666" s="233" t="s">
        <v>48456</v>
      </c>
      <c r="C9666" s="232" t="s">
        <v>84</v>
      </c>
      <c r="D9666" s="232">
        <v>247.49</v>
      </c>
      <c r="E9666" s="232" t="s">
        <v>40909</v>
      </c>
    </row>
    <row r="9667" spans="1:5" ht="33.75">
      <c r="A9667" s="232" t="s">
        <v>10695</v>
      </c>
      <c r="B9667" s="233" t="s">
        <v>48456</v>
      </c>
      <c r="C9667" s="232" t="s">
        <v>84</v>
      </c>
      <c r="D9667" s="232">
        <v>104.82</v>
      </c>
      <c r="E9667" s="232" t="s">
        <v>40909</v>
      </c>
    </row>
    <row r="9668" spans="1:5" ht="33.75">
      <c r="A9668" s="232" t="s">
        <v>10696</v>
      </c>
      <c r="B9668" s="233" t="s">
        <v>48456</v>
      </c>
      <c r="C9668" s="232" t="s">
        <v>84</v>
      </c>
      <c r="D9668" s="232">
        <v>85.14</v>
      </c>
      <c r="E9668" s="232" t="s">
        <v>40909</v>
      </c>
    </row>
    <row r="9669" spans="1:5" ht="33.75">
      <c r="A9669" s="232" t="s">
        <v>10697</v>
      </c>
      <c r="B9669" s="233" t="s">
        <v>48457</v>
      </c>
      <c r="C9669" s="232" t="s">
        <v>84</v>
      </c>
      <c r="D9669" s="232">
        <v>417.81</v>
      </c>
      <c r="E9669" s="232" t="s">
        <v>40909</v>
      </c>
    </row>
    <row r="9670" spans="1:5" ht="33.75">
      <c r="A9670" s="232" t="s">
        <v>10698</v>
      </c>
      <c r="B9670" s="233" t="s">
        <v>48457</v>
      </c>
      <c r="C9670" s="232" t="s">
        <v>84</v>
      </c>
      <c r="D9670" s="232">
        <v>175.45</v>
      </c>
      <c r="E9670" s="232" t="s">
        <v>40909</v>
      </c>
    </row>
    <row r="9671" spans="1:5" ht="33.75">
      <c r="A9671" s="232" t="s">
        <v>10699</v>
      </c>
      <c r="B9671" s="233" t="s">
        <v>48457</v>
      </c>
      <c r="C9671" s="232" t="s">
        <v>84</v>
      </c>
      <c r="D9671" s="232">
        <v>138.74</v>
      </c>
      <c r="E9671" s="232" t="s">
        <v>40909</v>
      </c>
    </row>
    <row r="9672" spans="1:5" ht="22.5">
      <c r="A9672" s="232" t="s">
        <v>10700</v>
      </c>
      <c r="B9672" s="233" t="s">
        <v>48458</v>
      </c>
      <c r="C9672" s="232" t="s">
        <v>84</v>
      </c>
      <c r="D9672" s="232">
        <v>127.86</v>
      </c>
      <c r="E9672" s="232" t="s">
        <v>40909</v>
      </c>
    </row>
    <row r="9673" spans="1:5" ht="22.5">
      <c r="A9673" s="232" t="s">
        <v>10701</v>
      </c>
      <c r="B9673" s="233" t="s">
        <v>48458</v>
      </c>
      <c r="C9673" s="232" t="s">
        <v>84</v>
      </c>
      <c r="D9673" s="232">
        <v>67.739999999999995</v>
      </c>
      <c r="E9673" s="232" t="s">
        <v>40909</v>
      </c>
    </row>
    <row r="9674" spans="1:5" ht="22.5">
      <c r="A9674" s="232" t="s">
        <v>10702</v>
      </c>
      <c r="B9674" s="233" t="s">
        <v>48458</v>
      </c>
      <c r="C9674" s="232" t="s">
        <v>84</v>
      </c>
      <c r="D9674" s="232">
        <v>52.63</v>
      </c>
      <c r="E9674" s="232" t="s">
        <v>40909</v>
      </c>
    </row>
    <row r="9675" spans="1:5" ht="33.75">
      <c r="A9675" s="232" t="s">
        <v>10703</v>
      </c>
      <c r="B9675" s="233" t="s">
        <v>48459</v>
      </c>
      <c r="C9675" s="232" t="s">
        <v>84</v>
      </c>
      <c r="D9675" s="232">
        <v>19.5</v>
      </c>
      <c r="E9675" s="232" t="s">
        <v>40909</v>
      </c>
    </row>
    <row r="9676" spans="1:5" ht="33.75">
      <c r="A9676" s="232" t="s">
        <v>10704</v>
      </c>
      <c r="B9676" s="233" t="s">
        <v>48459</v>
      </c>
      <c r="C9676" s="232" t="s">
        <v>84</v>
      </c>
      <c r="D9676" s="232">
        <v>13</v>
      </c>
      <c r="E9676" s="232" t="s">
        <v>40909</v>
      </c>
    </row>
    <row r="9677" spans="1:5" ht="33.75">
      <c r="A9677" s="232" t="s">
        <v>10705</v>
      </c>
      <c r="B9677" s="233" t="s">
        <v>48460</v>
      </c>
      <c r="C9677" s="232" t="s">
        <v>84</v>
      </c>
      <c r="D9677" s="232">
        <v>76.5</v>
      </c>
      <c r="E9677" s="232" t="s">
        <v>40909</v>
      </c>
    </row>
    <row r="9678" spans="1:5" ht="33.75">
      <c r="A9678" s="232" t="s">
        <v>10706</v>
      </c>
      <c r="B9678" s="233" t="s">
        <v>48460</v>
      </c>
      <c r="C9678" s="232" t="s">
        <v>84</v>
      </c>
      <c r="D9678" s="232">
        <v>51</v>
      </c>
      <c r="E9678" s="232" t="s">
        <v>40909</v>
      </c>
    </row>
    <row r="9679" spans="1:5" ht="22.5">
      <c r="A9679" s="232" t="s">
        <v>10707</v>
      </c>
      <c r="B9679" s="233" t="s">
        <v>48461</v>
      </c>
      <c r="C9679" s="232" t="s">
        <v>84</v>
      </c>
      <c r="D9679" s="232">
        <v>3.55</v>
      </c>
      <c r="E9679" s="232" t="s">
        <v>40909</v>
      </c>
    </row>
    <row r="9680" spans="1:5" ht="22.5">
      <c r="A9680" s="232" t="s">
        <v>10708</v>
      </c>
      <c r="B9680" s="233" t="s">
        <v>48461</v>
      </c>
      <c r="C9680" s="232" t="s">
        <v>84</v>
      </c>
      <c r="D9680" s="232">
        <v>2.37</v>
      </c>
      <c r="E9680" s="232" t="s">
        <v>40909</v>
      </c>
    </row>
    <row r="9681" spans="1:5" ht="33.75">
      <c r="A9681" s="232" t="s">
        <v>10709</v>
      </c>
      <c r="B9681" s="233" t="s">
        <v>48462</v>
      </c>
      <c r="C9681" s="232" t="s">
        <v>84</v>
      </c>
      <c r="D9681" s="232">
        <v>9.25</v>
      </c>
      <c r="E9681" s="232" t="s">
        <v>40909</v>
      </c>
    </row>
    <row r="9682" spans="1:5" ht="33.75">
      <c r="A9682" s="232" t="s">
        <v>10710</v>
      </c>
      <c r="B9682" s="233" t="s">
        <v>48462</v>
      </c>
      <c r="C9682" s="232" t="s">
        <v>84</v>
      </c>
      <c r="D9682" s="232">
        <v>6.16</v>
      </c>
      <c r="E9682" s="232" t="s">
        <v>40909</v>
      </c>
    </row>
    <row r="9683" spans="1:5" ht="45">
      <c r="A9683" s="232" t="s">
        <v>10711</v>
      </c>
      <c r="B9683" s="233" t="s">
        <v>48463</v>
      </c>
      <c r="C9683" s="232" t="s">
        <v>84</v>
      </c>
      <c r="D9683" s="232">
        <v>3.28</v>
      </c>
      <c r="E9683" s="232" t="s">
        <v>40909</v>
      </c>
    </row>
    <row r="9684" spans="1:5" ht="45">
      <c r="A9684" s="232" t="s">
        <v>10712</v>
      </c>
      <c r="B9684" s="233" t="s">
        <v>48463</v>
      </c>
      <c r="C9684" s="232" t="s">
        <v>84</v>
      </c>
      <c r="D9684" s="232">
        <v>2.34</v>
      </c>
      <c r="E9684" s="232" t="s">
        <v>40909</v>
      </c>
    </row>
    <row r="9685" spans="1:5" ht="22.5">
      <c r="A9685" s="232" t="s">
        <v>10713</v>
      </c>
      <c r="B9685" s="233" t="s">
        <v>10714</v>
      </c>
      <c r="C9685" s="232" t="s">
        <v>84</v>
      </c>
      <c r="D9685" s="232">
        <v>4.53</v>
      </c>
      <c r="E9685" s="232" t="s">
        <v>40909</v>
      </c>
    </row>
    <row r="9686" spans="1:5" ht="22.5">
      <c r="A9686" s="232" t="s">
        <v>10715</v>
      </c>
      <c r="B9686" s="233" t="s">
        <v>10714</v>
      </c>
      <c r="C9686" s="232" t="s">
        <v>84</v>
      </c>
      <c r="D9686" s="232">
        <v>1.9</v>
      </c>
      <c r="E9686" s="232" t="s">
        <v>40909</v>
      </c>
    </row>
    <row r="9687" spans="1:5">
      <c r="A9687" s="232" t="s">
        <v>10716</v>
      </c>
      <c r="B9687" s="233" t="s">
        <v>10717</v>
      </c>
      <c r="C9687" s="232" t="s">
        <v>84</v>
      </c>
      <c r="D9687" s="232">
        <v>1286.3800000000001</v>
      </c>
      <c r="E9687" s="232" t="s">
        <v>40909</v>
      </c>
    </row>
    <row r="9688" spans="1:5">
      <c r="A9688" s="232" t="s">
        <v>10718</v>
      </c>
      <c r="B9688" s="233" t="s">
        <v>10717</v>
      </c>
      <c r="C9688" s="232" t="s">
        <v>84</v>
      </c>
      <c r="D9688" s="232">
        <v>101.38</v>
      </c>
      <c r="E9688" s="232" t="s">
        <v>40909</v>
      </c>
    </row>
    <row r="9689" spans="1:5">
      <c r="A9689" s="232" t="s">
        <v>10719</v>
      </c>
      <c r="B9689" s="233" t="s">
        <v>10717</v>
      </c>
      <c r="C9689" s="232" t="s">
        <v>84</v>
      </c>
      <c r="D9689" s="232">
        <v>71.52</v>
      </c>
      <c r="E9689" s="232" t="s">
        <v>40909</v>
      </c>
    </row>
    <row r="9690" spans="1:5" ht="22.5">
      <c r="A9690" s="232" t="s">
        <v>10720</v>
      </c>
      <c r="B9690" s="233" t="s">
        <v>48464</v>
      </c>
      <c r="C9690" s="232" t="s">
        <v>84</v>
      </c>
      <c r="D9690" s="232">
        <v>4.07</v>
      </c>
      <c r="E9690" s="232" t="s">
        <v>40909</v>
      </c>
    </row>
    <row r="9691" spans="1:5" ht="22.5">
      <c r="A9691" s="232" t="s">
        <v>10721</v>
      </c>
      <c r="B9691" s="233" t="s">
        <v>48464</v>
      </c>
      <c r="C9691" s="232" t="s">
        <v>84</v>
      </c>
      <c r="D9691" s="232">
        <v>1.35</v>
      </c>
      <c r="E9691" s="232" t="s">
        <v>40909</v>
      </c>
    </row>
    <row r="9692" spans="1:5" ht="22.5">
      <c r="A9692" s="232" t="s">
        <v>10722</v>
      </c>
      <c r="B9692" s="233" t="s">
        <v>48465</v>
      </c>
      <c r="C9692" s="232" t="s">
        <v>84</v>
      </c>
      <c r="D9692" s="232">
        <v>1.5</v>
      </c>
      <c r="E9692" s="232" t="s">
        <v>40909</v>
      </c>
    </row>
    <row r="9693" spans="1:5" ht="22.5">
      <c r="A9693" s="232" t="s">
        <v>10723</v>
      </c>
      <c r="B9693" s="233" t="s">
        <v>48465</v>
      </c>
      <c r="C9693" s="232" t="s">
        <v>84</v>
      </c>
      <c r="D9693" s="232">
        <v>0.25</v>
      </c>
      <c r="E9693" s="232" t="s">
        <v>40909</v>
      </c>
    </row>
    <row r="9694" spans="1:5" ht="22.5">
      <c r="A9694" s="232" t="s">
        <v>10724</v>
      </c>
      <c r="B9694" s="233" t="s">
        <v>48466</v>
      </c>
      <c r="C9694" s="232" t="s">
        <v>84</v>
      </c>
      <c r="D9694" s="232">
        <v>0.96</v>
      </c>
      <c r="E9694" s="232" t="s">
        <v>40909</v>
      </c>
    </row>
    <row r="9695" spans="1:5" ht="22.5">
      <c r="A9695" s="232" t="s">
        <v>10725</v>
      </c>
      <c r="B9695" s="233" t="s">
        <v>48466</v>
      </c>
      <c r="C9695" s="232" t="s">
        <v>84</v>
      </c>
      <c r="D9695" s="232">
        <v>0.68</v>
      </c>
      <c r="E9695" s="232" t="s">
        <v>40909</v>
      </c>
    </row>
    <row r="9696" spans="1:5">
      <c r="A9696" s="232" t="s">
        <v>10726</v>
      </c>
      <c r="B9696" s="233" t="s">
        <v>48467</v>
      </c>
      <c r="C9696" s="232" t="s">
        <v>84</v>
      </c>
      <c r="D9696" s="232">
        <v>312.27</v>
      </c>
      <c r="E9696" s="232" t="s">
        <v>40909</v>
      </c>
    </row>
    <row r="9697" spans="1:5">
      <c r="A9697" s="232" t="s">
        <v>10727</v>
      </c>
      <c r="B9697" s="233" t="s">
        <v>10728</v>
      </c>
      <c r="C9697" s="232" t="s">
        <v>84</v>
      </c>
      <c r="D9697" s="232">
        <v>176.73</v>
      </c>
      <c r="E9697" s="232" t="s">
        <v>40909</v>
      </c>
    </row>
    <row r="9698" spans="1:5">
      <c r="A9698" s="232" t="s">
        <v>10729</v>
      </c>
      <c r="B9698" s="233" t="s">
        <v>10728</v>
      </c>
      <c r="C9698" s="232" t="s">
        <v>84</v>
      </c>
      <c r="D9698" s="232">
        <v>148.79</v>
      </c>
      <c r="E9698" s="232" t="s">
        <v>40909</v>
      </c>
    </row>
    <row r="9699" spans="1:5" ht="22.5">
      <c r="A9699" s="232" t="s">
        <v>10730</v>
      </c>
      <c r="B9699" s="233" t="s">
        <v>48468</v>
      </c>
      <c r="C9699" s="232" t="s">
        <v>84</v>
      </c>
      <c r="D9699" s="232">
        <v>176.86</v>
      </c>
      <c r="E9699" s="232" t="s">
        <v>40909</v>
      </c>
    </row>
    <row r="9700" spans="1:5" ht="22.5">
      <c r="A9700" s="232" t="s">
        <v>10731</v>
      </c>
      <c r="B9700" s="233" t="s">
        <v>48468</v>
      </c>
      <c r="C9700" s="232" t="s">
        <v>84</v>
      </c>
      <c r="D9700" s="232">
        <v>91.46</v>
      </c>
      <c r="E9700" s="232" t="s">
        <v>40909</v>
      </c>
    </row>
    <row r="9701" spans="1:5" ht="22.5">
      <c r="A9701" s="232" t="s">
        <v>10732</v>
      </c>
      <c r="B9701" s="233" t="s">
        <v>48468</v>
      </c>
      <c r="C9701" s="232" t="s">
        <v>84</v>
      </c>
      <c r="D9701" s="232">
        <v>77.08</v>
      </c>
      <c r="E9701" s="232" t="s">
        <v>40909</v>
      </c>
    </row>
    <row r="9702" spans="1:5" ht="33.75">
      <c r="A9702" s="232" t="s">
        <v>10733</v>
      </c>
      <c r="B9702" s="233" t="s">
        <v>48469</v>
      </c>
      <c r="C9702" s="232" t="s">
        <v>84</v>
      </c>
      <c r="D9702" s="232">
        <v>190.18</v>
      </c>
      <c r="E9702" s="232" t="s">
        <v>40909</v>
      </c>
    </row>
    <row r="9703" spans="1:5" ht="33.75">
      <c r="A9703" s="232" t="s">
        <v>10734</v>
      </c>
      <c r="B9703" s="233" t="s">
        <v>48469</v>
      </c>
      <c r="C9703" s="232" t="s">
        <v>84</v>
      </c>
      <c r="D9703" s="232">
        <v>101.93</v>
      </c>
      <c r="E9703" s="232" t="s">
        <v>40909</v>
      </c>
    </row>
    <row r="9704" spans="1:5" ht="33.75">
      <c r="A9704" s="232" t="s">
        <v>10735</v>
      </c>
      <c r="B9704" s="233" t="s">
        <v>48469</v>
      </c>
      <c r="C9704" s="232" t="s">
        <v>84</v>
      </c>
      <c r="D9704" s="232">
        <v>86.22</v>
      </c>
      <c r="E9704" s="232" t="s">
        <v>40909</v>
      </c>
    </row>
    <row r="9705" spans="1:5" ht="22.5">
      <c r="A9705" s="232" t="s">
        <v>10736</v>
      </c>
      <c r="B9705" s="233" t="s">
        <v>48470</v>
      </c>
      <c r="C9705" s="232" t="s">
        <v>84</v>
      </c>
      <c r="D9705" s="232">
        <v>168.09</v>
      </c>
      <c r="E9705" s="232" t="s">
        <v>40909</v>
      </c>
    </row>
    <row r="9706" spans="1:5" ht="22.5">
      <c r="A9706" s="232" t="s">
        <v>10737</v>
      </c>
      <c r="B9706" s="233" t="s">
        <v>48470</v>
      </c>
      <c r="C9706" s="232" t="s">
        <v>84</v>
      </c>
      <c r="D9706" s="232">
        <v>84.29</v>
      </c>
      <c r="E9706" s="232" t="s">
        <v>40909</v>
      </c>
    </row>
    <row r="9707" spans="1:5" ht="22.5">
      <c r="A9707" s="232" t="s">
        <v>10738</v>
      </c>
      <c r="B9707" s="233" t="s">
        <v>48470</v>
      </c>
      <c r="C9707" s="232" t="s">
        <v>84</v>
      </c>
      <c r="D9707" s="232">
        <v>70.790000000000006</v>
      </c>
      <c r="E9707" s="232" t="s">
        <v>40909</v>
      </c>
    </row>
    <row r="9708" spans="1:5" ht="33.75">
      <c r="A9708" s="232" t="s">
        <v>10739</v>
      </c>
      <c r="B9708" s="233" t="s">
        <v>48471</v>
      </c>
      <c r="C9708" s="232" t="s">
        <v>84</v>
      </c>
      <c r="D9708" s="232">
        <v>207.67</v>
      </c>
      <c r="E9708" s="232" t="s">
        <v>40909</v>
      </c>
    </row>
    <row r="9709" spans="1:5" ht="33.75">
      <c r="A9709" s="232" t="s">
        <v>10740</v>
      </c>
      <c r="B9709" s="233" t="s">
        <v>48471</v>
      </c>
      <c r="C9709" s="232" t="s">
        <v>84</v>
      </c>
      <c r="D9709" s="232">
        <v>112.42</v>
      </c>
      <c r="E9709" s="232" t="s">
        <v>40909</v>
      </c>
    </row>
    <row r="9710" spans="1:5" ht="33.75">
      <c r="A9710" s="232" t="s">
        <v>10741</v>
      </c>
      <c r="B9710" s="233" t="s">
        <v>48471</v>
      </c>
      <c r="C9710" s="232" t="s">
        <v>84</v>
      </c>
      <c r="D9710" s="232">
        <v>94.97</v>
      </c>
      <c r="E9710" s="232" t="s">
        <v>40909</v>
      </c>
    </row>
    <row r="9711" spans="1:5" ht="22.5">
      <c r="A9711" s="232" t="s">
        <v>10742</v>
      </c>
      <c r="B9711" s="233" t="s">
        <v>48472</v>
      </c>
      <c r="C9711" s="232" t="s">
        <v>84</v>
      </c>
      <c r="D9711" s="232">
        <v>90.89</v>
      </c>
      <c r="E9711" s="232" t="s">
        <v>40909</v>
      </c>
    </row>
    <row r="9712" spans="1:5" ht="22.5">
      <c r="A9712" s="232" t="s">
        <v>10743</v>
      </c>
      <c r="B9712" s="233" t="s">
        <v>48472</v>
      </c>
      <c r="C9712" s="232" t="s">
        <v>84</v>
      </c>
      <c r="D9712" s="232">
        <v>59.42</v>
      </c>
      <c r="E9712" s="232" t="s">
        <v>40909</v>
      </c>
    </row>
    <row r="9713" spans="1:5" ht="22.5">
      <c r="A9713" s="232" t="s">
        <v>10744</v>
      </c>
      <c r="B9713" s="233" t="s">
        <v>48472</v>
      </c>
      <c r="C9713" s="232" t="s">
        <v>84</v>
      </c>
      <c r="D9713" s="232">
        <v>53.64</v>
      </c>
      <c r="E9713" s="232" t="s">
        <v>40909</v>
      </c>
    </row>
    <row r="9714" spans="1:5" ht="33.75">
      <c r="A9714" s="232" t="s">
        <v>10745</v>
      </c>
      <c r="B9714" s="233" t="s">
        <v>48473</v>
      </c>
      <c r="C9714" s="232" t="s">
        <v>84</v>
      </c>
      <c r="D9714" s="232">
        <v>234.19</v>
      </c>
      <c r="E9714" s="232" t="s">
        <v>40909</v>
      </c>
    </row>
    <row r="9715" spans="1:5" ht="33.75">
      <c r="A9715" s="232" t="s">
        <v>10746</v>
      </c>
      <c r="B9715" s="233" t="s">
        <v>48473</v>
      </c>
      <c r="C9715" s="232" t="s">
        <v>84</v>
      </c>
      <c r="D9715" s="232">
        <v>128.34</v>
      </c>
      <c r="E9715" s="232" t="s">
        <v>40909</v>
      </c>
    </row>
    <row r="9716" spans="1:5" ht="33.75">
      <c r="A9716" s="232" t="s">
        <v>10747</v>
      </c>
      <c r="B9716" s="233" t="s">
        <v>48473</v>
      </c>
      <c r="C9716" s="232" t="s">
        <v>84</v>
      </c>
      <c r="D9716" s="232">
        <v>108.23</v>
      </c>
      <c r="E9716" s="232" t="s">
        <v>40909</v>
      </c>
    </row>
    <row r="9717" spans="1:5" ht="56.25">
      <c r="A9717" s="232" t="s">
        <v>10748</v>
      </c>
      <c r="B9717" s="233" t="s">
        <v>61078</v>
      </c>
      <c r="C9717" s="232" t="s">
        <v>84</v>
      </c>
      <c r="D9717" s="232">
        <v>34.31</v>
      </c>
      <c r="E9717" s="232" t="s">
        <v>40909</v>
      </c>
    </row>
    <row r="9718" spans="1:5" ht="56.25">
      <c r="A9718" s="232" t="s">
        <v>10749</v>
      </c>
      <c r="B9718" s="233" t="s">
        <v>61078</v>
      </c>
      <c r="C9718" s="232" t="s">
        <v>84</v>
      </c>
      <c r="D9718" s="232">
        <v>11.05</v>
      </c>
      <c r="E9718" s="232" t="s">
        <v>40909</v>
      </c>
    </row>
    <row r="9719" spans="1:5" ht="67.5">
      <c r="A9719" s="232" t="s">
        <v>10750</v>
      </c>
      <c r="B9719" s="233" t="s">
        <v>61079</v>
      </c>
      <c r="C9719" s="232" t="s">
        <v>84</v>
      </c>
      <c r="D9719" s="232">
        <v>667.27</v>
      </c>
      <c r="E9719" s="232" t="s">
        <v>40909</v>
      </c>
    </row>
    <row r="9720" spans="1:5" ht="67.5">
      <c r="A9720" s="232" t="s">
        <v>10751</v>
      </c>
      <c r="B9720" s="233" t="s">
        <v>61079</v>
      </c>
      <c r="C9720" s="232" t="s">
        <v>84</v>
      </c>
      <c r="D9720" s="232">
        <v>409.29</v>
      </c>
      <c r="E9720" s="232" t="s">
        <v>40909</v>
      </c>
    </row>
    <row r="9721" spans="1:5" ht="67.5">
      <c r="A9721" s="232" t="s">
        <v>10752</v>
      </c>
      <c r="B9721" s="233" t="s">
        <v>61079</v>
      </c>
      <c r="C9721" s="232" t="s">
        <v>84</v>
      </c>
      <c r="D9721" s="232">
        <v>388.29</v>
      </c>
      <c r="E9721" s="232" t="s">
        <v>40909</v>
      </c>
    </row>
    <row r="9722" spans="1:5" ht="22.5">
      <c r="A9722" s="232" t="s">
        <v>10753</v>
      </c>
      <c r="B9722" s="233" t="s">
        <v>48474</v>
      </c>
      <c r="C9722" s="232" t="s">
        <v>84</v>
      </c>
      <c r="D9722" s="232">
        <v>3857.43</v>
      </c>
      <c r="E9722" s="232" t="s">
        <v>40909</v>
      </c>
    </row>
    <row r="9723" spans="1:5" ht="22.5">
      <c r="A9723" s="232" t="s">
        <v>10754</v>
      </c>
      <c r="B9723" s="233" t="s">
        <v>48474</v>
      </c>
      <c r="C9723" s="232" t="s">
        <v>84</v>
      </c>
      <c r="D9723" s="232">
        <v>1650.44</v>
      </c>
      <c r="E9723" s="232" t="s">
        <v>40909</v>
      </c>
    </row>
    <row r="9724" spans="1:5" ht="22.5">
      <c r="A9724" s="232" t="s">
        <v>10755</v>
      </c>
      <c r="B9724" s="233" t="s">
        <v>48474</v>
      </c>
      <c r="C9724" s="232" t="s">
        <v>84</v>
      </c>
      <c r="D9724" s="232">
        <v>1223.33</v>
      </c>
      <c r="E9724" s="232" t="s">
        <v>40909</v>
      </c>
    </row>
    <row r="9725" spans="1:5" ht="56.25">
      <c r="A9725" s="232" t="s">
        <v>10756</v>
      </c>
      <c r="B9725" s="233" t="s">
        <v>48475</v>
      </c>
      <c r="C9725" s="232" t="s">
        <v>84</v>
      </c>
      <c r="D9725" s="232">
        <v>667.87</v>
      </c>
      <c r="E9725" s="232" t="s">
        <v>40909</v>
      </c>
    </row>
    <row r="9726" spans="1:5" ht="56.25">
      <c r="A9726" s="232" t="s">
        <v>10757</v>
      </c>
      <c r="B9726" s="233" t="s">
        <v>48475</v>
      </c>
      <c r="C9726" s="232" t="s">
        <v>84</v>
      </c>
      <c r="D9726" s="232">
        <v>297.54000000000002</v>
      </c>
      <c r="E9726" s="232" t="s">
        <v>40909</v>
      </c>
    </row>
    <row r="9727" spans="1:5" ht="56.25">
      <c r="A9727" s="232" t="s">
        <v>10758</v>
      </c>
      <c r="B9727" s="233" t="s">
        <v>48475</v>
      </c>
      <c r="C9727" s="232" t="s">
        <v>84</v>
      </c>
      <c r="D9727" s="232">
        <v>228.72</v>
      </c>
      <c r="E9727" s="232" t="s">
        <v>40909</v>
      </c>
    </row>
    <row r="9728" spans="1:5" ht="33.75">
      <c r="A9728" s="232" t="s">
        <v>10759</v>
      </c>
      <c r="B9728" s="233" t="s">
        <v>48476</v>
      </c>
      <c r="C9728" s="232" t="s">
        <v>84</v>
      </c>
      <c r="D9728" s="232">
        <v>219.49</v>
      </c>
      <c r="E9728" s="232" t="s">
        <v>40909</v>
      </c>
    </row>
    <row r="9729" spans="1:5" ht="33.75">
      <c r="A9729" s="232" t="s">
        <v>10760</v>
      </c>
      <c r="B9729" s="233" t="s">
        <v>48476</v>
      </c>
      <c r="C9729" s="232" t="s">
        <v>84</v>
      </c>
      <c r="D9729" s="232">
        <v>48.74</v>
      </c>
      <c r="E9729" s="232" t="s">
        <v>40909</v>
      </c>
    </row>
    <row r="9730" spans="1:5" ht="22.5">
      <c r="A9730" s="232" t="s">
        <v>10761</v>
      </c>
      <c r="B9730" s="233" t="s">
        <v>48477</v>
      </c>
      <c r="C9730" s="232" t="s">
        <v>84</v>
      </c>
      <c r="D9730" s="232">
        <v>172.49</v>
      </c>
      <c r="E9730" s="232" t="s">
        <v>40909</v>
      </c>
    </row>
    <row r="9731" spans="1:5" ht="22.5">
      <c r="A9731" s="232" t="s">
        <v>10762</v>
      </c>
      <c r="B9731" s="233" t="s">
        <v>48477</v>
      </c>
      <c r="C9731" s="232" t="s">
        <v>84</v>
      </c>
      <c r="D9731" s="232">
        <v>104.6</v>
      </c>
      <c r="E9731" s="232" t="s">
        <v>40909</v>
      </c>
    </row>
    <row r="9732" spans="1:5" ht="22.5">
      <c r="A9732" s="232" t="s">
        <v>10763</v>
      </c>
      <c r="B9732" s="233" t="s">
        <v>48477</v>
      </c>
      <c r="C9732" s="232" t="s">
        <v>84</v>
      </c>
      <c r="D9732" s="232">
        <v>95.8</v>
      </c>
      <c r="E9732" s="232" t="s">
        <v>40909</v>
      </c>
    </row>
    <row r="9733" spans="1:5" ht="22.5">
      <c r="A9733" s="232" t="s">
        <v>10764</v>
      </c>
      <c r="B9733" s="233" t="s">
        <v>48478</v>
      </c>
      <c r="C9733" s="232" t="s">
        <v>84</v>
      </c>
      <c r="D9733" s="232">
        <v>424.49</v>
      </c>
      <c r="E9733" s="232" t="s">
        <v>40909</v>
      </c>
    </row>
    <row r="9734" spans="1:5" ht="22.5">
      <c r="A9734" s="232" t="s">
        <v>10765</v>
      </c>
      <c r="B9734" s="233" t="s">
        <v>48478</v>
      </c>
      <c r="C9734" s="232" t="s">
        <v>84</v>
      </c>
      <c r="D9734" s="232">
        <v>155.74</v>
      </c>
      <c r="E9734" s="232" t="s">
        <v>40909</v>
      </c>
    </row>
    <row r="9735" spans="1:5" ht="22.5">
      <c r="A9735" s="232" t="s">
        <v>10766</v>
      </c>
      <c r="B9735" s="233" t="s">
        <v>48478</v>
      </c>
      <c r="C9735" s="232" t="s">
        <v>84</v>
      </c>
      <c r="D9735" s="232">
        <v>121.22</v>
      </c>
      <c r="E9735" s="232" t="s">
        <v>40909</v>
      </c>
    </row>
    <row r="9736" spans="1:5" ht="56.25">
      <c r="A9736" s="232" t="s">
        <v>48479</v>
      </c>
      <c r="B9736" s="233" t="s">
        <v>48480</v>
      </c>
      <c r="C9736" s="232" t="s">
        <v>84</v>
      </c>
      <c r="D9736" s="232">
        <v>27.28</v>
      </c>
      <c r="E9736" s="232" t="s">
        <v>40909</v>
      </c>
    </row>
    <row r="9737" spans="1:5" ht="56.25">
      <c r="A9737" s="232" t="s">
        <v>48481</v>
      </c>
      <c r="B9737" s="233" t="s">
        <v>48480</v>
      </c>
      <c r="C9737" s="232" t="s">
        <v>84</v>
      </c>
      <c r="D9737" s="232">
        <v>20.93</v>
      </c>
      <c r="E9737" s="232" t="s">
        <v>40909</v>
      </c>
    </row>
    <row r="9738" spans="1:5" ht="56.25">
      <c r="A9738" s="232" t="s">
        <v>48482</v>
      </c>
      <c r="B9738" s="233" t="s">
        <v>48480</v>
      </c>
      <c r="C9738" s="232" t="s">
        <v>84</v>
      </c>
      <c r="D9738" s="232">
        <v>8.41</v>
      </c>
      <c r="E9738" s="232" t="s">
        <v>40909</v>
      </c>
    </row>
    <row r="9739" spans="1:5" ht="45">
      <c r="A9739" s="232" t="s">
        <v>10767</v>
      </c>
      <c r="B9739" s="233" t="s">
        <v>48483</v>
      </c>
      <c r="C9739" s="232" t="s">
        <v>84</v>
      </c>
      <c r="D9739" s="232">
        <v>13.5</v>
      </c>
      <c r="E9739" s="232" t="s">
        <v>40909</v>
      </c>
    </row>
    <row r="9740" spans="1:5" ht="45">
      <c r="A9740" s="232" t="s">
        <v>10768</v>
      </c>
      <c r="B9740" s="233" t="s">
        <v>48483</v>
      </c>
      <c r="C9740" s="232" t="s">
        <v>84</v>
      </c>
      <c r="D9740" s="232">
        <v>7.58</v>
      </c>
      <c r="E9740" s="232" t="s">
        <v>40909</v>
      </c>
    </row>
    <row r="9741" spans="1:5" ht="33.75">
      <c r="A9741" s="232" t="s">
        <v>10769</v>
      </c>
      <c r="B9741" s="233" t="s">
        <v>48484</v>
      </c>
      <c r="C9741" s="232" t="s">
        <v>84</v>
      </c>
      <c r="D9741" s="232">
        <v>399.26</v>
      </c>
      <c r="E9741" s="232" t="s">
        <v>40909</v>
      </c>
    </row>
    <row r="9742" spans="1:5" ht="33.75">
      <c r="A9742" s="232" t="s">
        <v>10770</v>
      </c>
      <c r="B9742" s="233" t="s">
        <v>48484</v>
      </c>
      <c r="C9742" s="232" t="s">
        <v>84</v>
      </c>
      <c r="D9742" s="232">
        <v>231.37</v>
      </c>
      <c r="E9742" s="232" t="s">
        <v>40909</v>
      </c>
    </row>
    <row r="9743" spans="1:5" ht="33.75">
      <c r="A9743" s="232" t="s">
        <v>10771</v>
      </c>
      <c r="B9743" s="233" t="s">
        <v>48484</v>
      </c>
      <c r="C9743" s="232" t="s">
        <v>84</v>
      </c>
      <c r="D9743" s="232">
        <v>196.89</v>
      </c>
      <c r="E9743" s="232" t="s">
        <v>40909</v>
      </c>
    </row>
    <row r="9744" spans="1:5" ht="45">
      <c r="A9744" s="232" t="s">
        <v>10772</v>
      </c>
      <c r="B9744" s="233" t="s">
        <v>48485</v>
      </c>
      <c r="C9744" s="232" t="s">
        <v>84</v>
      </c>
      <c r="D9744" s="232">
        <v>360.6</v>
      </c>
      <c r="E9744" s="232" t="s">
        <v>40909</v>
      </c>
    </row>
    <row r="9745" spans="1:5" ht="45">
      <c r="A9745" s="232" t="s">
        <v>10773</v>
      </c>
      <c r="B9745" s="233" t="s">
        <v>48485</v>
      </c>
      <c r="C9745" s="232" t="s">
        <v>84</v>
      </c>
      <c r="D9745" s="232">
        <v>194.73</v>
      </c>
      <c r="E9745" s="232" t="s">
        <v>40909</v>
      </c>
    </row>
    <row r="9746" spans="1:5" ht="45">
      <c r="A9746" s="232" t="s">
        <v>10774</v>
      </c>
      <c r="B9746" s="233" t="s">
        <v>48485</v>
      </c>
      <c r="C9746" s="232" t="s">
        <v>84</v>
      </c>
      <c r="D9746" s="232">
        <v>164.11</v>
      </c>
      <c r="E9746" s="232" t="s">
        <v>40909</v>
      </c>
    </row>
    <row r="9747" spans="1:5" ht="45">
      <c r="A9747" s="232" t="s">
        <v>10775</v>
      </c>
      <c r="B9747" s="233" t="s">
        <v>48486</v>
      </c>
      <c r="C9747" s="232" t="s">
        <v>84</v>
      </c>
      <c r="D9747" s="232">
        <v>100.65</v>
      </c>
      <c r="E9747" s="232" t="s">
        <v>40909</v>
      </c>
    </row>
    <row r="9748" spans="1:5" ht="45">
      <c r="A9748" s="232" t="s">
        <v>10776</v>
      </c>
      <c r="B9748" s="233" t="s">
        <v>48486</v>
      </c>
      <c r="C9748" s="232" t="s">
        <v>84</v>
      </c>
      <c r="D9748" s="232">
        <v>35.24</v>
      </c>
      <c r="E9748" s="232" t="s">
        <v>40909</v>
      </c>
    </row>
    <row r="9749" spans="1:5" ht="45">
      <c r="A9749" s="232" t="s">
        <v>10777</v>
      </c>
      <c r="B9749" s="233" t="s">
        <v>48487</v>
      </c>
      <c r="C9749" s="232" t="s">
        <v>84</v>
      </c>
      <c r="D9749" s="232">
        <v>33.81</v>
      </c>
      <c r="E9749" s="232" t="s">
        <v>40909</v>
      </c>
    </row>
    <row r="9750" spans="1:5" ht="22.5">
      <c r="A9750" s="232" t="s">
        <v>10778</v>
      </c>
      <c r="B9750" s="233" t="s">
        <v>48488</v>
      </c>
      <c r="C9750" s="232" t="s">
        <v>84</v>
      </c>
      <c r="D9750" s="232">
        <v>27.81</v>
      </c>
      <c r="E9750" s="232" t="s">
        <v>40909</v>
      </c>
    </row>
    <row r="9751" spans="1:5" ht="22.5">
      <c r="A9751" s="232" t="s">
        <v>10779</v>
      </c>
      <c r="B9751" s="233" t="s">
        <v>48489</v>
      </c>
      <c r="C9751" s="232" t="s">
        <v>84</v>
      </c>
      <c r="D9751" s="232">
        <v>9.73</v>
      </c>
      <c r="E9751" s="232" t="s">
        <v>40909</v>
      </c>
    </row>
    <row r="9752" spans="1:5" ht="22.5">
      <c r="A9752" s="232" t="s">
        <v>10780</v>
      </c>
      <c r="B9752" s="233" t="s">
        <v>48490</v>
      </c>
      <c r="C9752" s="232" t="s">
        <v>84</v>
      </c>
      <c r="D9752" s="232">
        <v>547.16</v>
      </c>
      <c r="E9752" s="232" t="s">
        <v>40909</v>
      </c>
    </row>
    <row r="9753" spans="1:5" ht="22.5">
      <c r="A9753" s="232" t="s">
        <v>10781</v>
      </c>
      <c r="B9753" s="233" t="s">
        <v>48490</v>
      </c>
      <c r="C9753" s="232" t="s">
        <v>84</v>
      </c>
      <c r="D9753" s="232">
        <v>344</v>
      </c>
      <c r="E9753" s="232" t="s">
        <v>40909</v>
      </c>
    </row>
    <row r="9754" spans="1:5" ht="22.5">
      <c r="A9754" s="232" t="s">
        <v>10782</v>
      </c>
      <c r="B9754" s="233" t="s">
        <v>48490</v>
      </c>
      <c r="C9754" s="232" t="s">
        <v>84</v>
      </c>
      <c r="D9754" s="232">
        <v>297.74</v>
      </c>
      <c r="E9754" s="232" t="s">
        <v>40909</v>
      </c>
    </row>
    <row r="9755" spans="1:5" ht="22.5">
      <c r="A9755" s="232" t="s">
        <v>10783</v>
      </c>
      <c r="B9755" s="233" t="s">
        <v>48491</v>
      </c>
      <c r="C9755" s="232" t="s">
        <v>84</v>
      </c>
      <c r="D9755" s="232">
        <v>500.79</v>
      </c>
      <c r="E9755" s="232" t="s">
        <v>40909</v>
      </c>
    </row>
    <row r="9756" spans="1:5" ht="22.5">
      <c r="A9756" s="232" t="s">
        <v>10784</v>
      </c>
      <c r="B9756" s="233" t="s">
        <v>48491</v>
      </c>
      <c r="C9756" s="232" t="s">
        <v>84</v>
      </c>
      <c r="D9756" s="232">
        <v>268.12</v>
      </c>
      <c r="E9756" s="232" t="s">
        <v>40909</v>
      </c>
    </row>
    <row r="9757" spans="1:5" ht="22.5">
      <c r="A9757" s="232" t="s">
        <v>10785</v>
      </c>
      <c r="B9757" s="233" t="s">
        <v>48492</v>
      </c>
      <c r="C9757" s="232" t="s">
        <v>84</v>
      </c>
      <c r="D9757" s="232">
        <v>222.29</v>
      </c>
      <c r="E9757" s="232" t="s">
        <v>40909</v>
      </c>
    </row>
    <row r="9758" spans="1:5">
      <c r="A9758" s="232" t="s">
        <v>10786</v>
      </c>
      <c r="B9758" s="233" t="s">
        <v>10787</v>
      </c>
      <c r="C9758" s="232" t="s">
        <v>84</v>
      </c>
      <c r="D9758" s="232">
        <v>373.45</v>
      </c>
      <c r="E9758" s="232" t="s">
        <v>40909</v>
      </c>
    </row>
    <row r="9759" spans="1:5">
      <c r="A9759" s="232" t="s">
        <v>10788</v>
      </c>
      <c r="B9759" s="233" t="s">
        <v>10789</v>
      </c>
      <c r="C9759" s="232" t="s">
        <v>84</v>
      </c>
      <c r="D9759" s="232">
        <v>194.08</v>
      </c>
      <c r="E9759" s="232" t="s">
        <v>40909</v>
      </c>
    </row>
    <row r="9760" spans="1:5">
      <c r="A9760" s="232" t="s">
        <v>10790</v>
      </c>
      <c r="B9760" s="233" t="s">
        <v>10789</v>
      </c>
      <c r="C9760" s="232" t="s">
        <v>84</v>
      </c>
      <c r="D9760" s="232">
        <v>163.66999999999999</v>
      </c>
      <c r="E9760" s="232" t="s">
        <v>40909</v>
      </c>
    </row>
    <row r="9761" spans="1:5">
      <c r="A9761" s="232" t="s">
        <v>10791</v>
      </c>
      <c r="B9761" s="233" t="s">
        <v>10792</v>
      </c>
      <c r="C9761" s="232" t="s">
        <v>84</v>
      </c>
      <c r="D9761" s="232">
        <v>2657.06</v>
      </c>
      <c r="E9761" s="232" t="s">
        <v>40909</v>
      </c>
    </row>
    <row r="9762" spans="1:5">
      <c r="A9762" s="232" t="s">
        <v>10793</v>
      </c>
      <c r="B9762" s="233" t="s">
        <v>10792</v>
      </c>
      <c r="C9762" s="232" t="s">
        <v>84</v>
      </c>
      <c r="D9762" s="232">
        <v>1267.6300000000001</v>
      </c>
      <c r="E9762" s="232" t="s">
        <v>40909</v>
      </c>
    </row>
    <row r="9763" spans="1:5">
      <c r="A9763" s="232" t="s">
        <v>10794</v>
      </c>
      <c r="B9763" s="233" t="s">
        <v>10792</v>
      </c>
      <c r="C9763" s="232" t="s">
        <v>84</v>
      </c>
      <c r="D9763" s="232">
        <v>975.05</v>
      </c>
      <c r="E9763" s="232" t="s">
        <v>40909</v>
      </c>
    </row>
    <row r="9764" spans="1:5" ht="22.5">
      <c r="A9764" s="232" t="s">
        <v>14325</v>
      </c>
      <c r="B9764" s="233" t="s">
        <v>48493</v>
      </c>
      <c r="C9764" s="232" t="s">
        <v>84</v>
      </c>
      <c r="D9764" s="232">
        <v>528.29</v>
      </c>
      <c r="E9764" s="232" t="s">
        <v>40909</v>
      </c>
    </row>
    <row r="9765" spans="1:5" ht="22.5">
      <c r="A9765" s="232" t="s">
        <v>14326</v>
      </c>
      <c r="B9765" s="233" t="s">
        <v>48493</v>
      </c>
      <c r="C9765" s="232" t="s">
        <v>84</v>
      </c>
      <c r="D9765" s="232">
        <v>267</v>
      </c>
      <c r="E9765" s="232" t="s">
        <v>40909</v>
      </c>
    </row>
    <row r="9766" spans="1:5" ht="22.5">
      <c r="A9766" s="232" t="s">
        <v>14327</v>
      </c>
      <c r="B9766" s="233" t="s">
        <v>48493</v>
      </c>
      <c r="C9766" s="232" t="s">
        <v>84</v>
      </c>
      <c r="D9766" s="232">
        <v>218.89</v>
      </c>
      <c r="E9766" s="232" t="s">
        <v>40909</v>
      </c>
    </row>
    <row r="9767" spans="1:5">
      <c r="A9767" s="232" t="s">
        <v>10795</v>
      </c>
      <c r="B9767" s="233" t="s">
        <v>10796</v>
      </c>
      <c r="C9767" s="232" t="s">
        <v>84</v>
      </c>
      <c r="D9767" s="232">
        <v>9.02</v>
      </c>
      <c r="E9767" s="232" t="s">
        <v>40909</v>
      </c>
    </row>
    <row r="9768" spans="1:5">
      <c r="A9768" s="232" t="s">
        <v>10797</v>
      </c>
      <c r="B9768" s="233" t="s">
        <v>10796</v>
      </c>
      <c r="C9768" s="232" t="s">
        <v>84</v>
      </c>
      <c r="D9768" s="232">
        <v>2.17</v>
      </c>
      <c r="E9768" s="232" t="s">
        <v>40909</v>
      </c>
    </row>
    <row r="9769" spans="1:5" ht="22.5">
      <c r="A9769" s="232" t="s">
        <v>14328</v>
      </c>
      <c r="B9769" s="233" t="s">
        <v>48494</v>
      </c>
      <c r="C9769" s="232" t="s">
        <v>84</v>
      </c>
      <c r="D9769" s="232">
        <v>1794.3</v>
      </c>
      <c r="E9769" s="232" t="s">
        <v>40909</v>
      </c>
    </row>
    <row r="9770" spans="1:5" ht="22.5">
      <c r="A9770" s="232" t="s">
        <v>14329</v>
      </c>
      <c r="B9770" s="233" t="s">
        <v>48494</v>
      </c>
      <c r="C9770" s="232" t="s">
        <v>84</v>
      </c>
      <c r="D9770" s="232">
        <v>820.91</v>
      </c>
      <c r="E9770" s="232" t="s">
        <v>40909</v>
      </c>
    </row>
    <row r="9771" spans="1:5" ht="22.5">
      <c r="A9771" s="232" t="s">
        <v>14330</v>
      </c>
      <c r="B9771" s="233" t="s">
        <v>48494</v>
      </c>
      <c r="C9771" s="232" t="s">
        <v>84</v>
      </c>
      <c r="D9771" s="232">
        <v>646.54999999999995</v>
      </c>
      <c r="E9771" s="232" t="s">
        <v>40909</v>
      </c>
    </row>
    <row r="9772" spans="1:5" ht="22.5">
      <c r="A9772" s="232" t="s">
        <v>10798</v>
      </c>
      <c r="B9772" s="233" t="s">
        <v>48495</v>
      </c>
      <c r="C9772" s="232" t="s">
        <v>84</v>
      </c>
      <c r="D9772" s="232">
        <v>5.08</v>
      </c>
      <c r="E9772" s="232" t="s">
        <v>40909</v>
      </c>
    </row>
    <row r="9773" spans="1:5" ht="22.5">
      <c r="A9773" s="232" t="s">
        <v>10799</v>
      </c>
      <c r="B9773" s="233" t="s">
        <v>48495</v>
      </c>
      <c r="C9773" s="232" t="s">
        <v>84</v>
      </c>
      <c r="D9773" s="232">
        <v>2.0099999999999998</v>
      </c>
      <c r="E9773" s="232" t="s">
        <v>40909</v>
      </c>
    </row>
    <row r="9774" spans="1:5" ht="22.5">
      <c r="A9774" s="232" t="s">
        <v>48496</v>
      </c>
      <c r="B9774" s="233" t="s">
        <v>48497</v>
      </c>
      <c r="C9774" s="232" t="s">
        <v>84</v>
      </c>
      <c r="D9774" s="232">
        <v>9.67</v>
      </c>
      <c r="E9774" s="232" t="s">
        <v>40909</v>
      </c>
    </row>
    <row r="9775" spans="1:5" ht="22.5">
      <c r="A9775" s="232" t="s">
        <v>48498</v>
      </c>
      <c r="B9775" s="233" t="s">
        <v>48497</v>
      </c>
      <c r="C9775" s="232" t="s">
        <v>84</v>
      </c>
      <c r="D9775" s="232">
        <v>1.1100000000000001</v>
      </c>
      <c r="E9775" s="232" t="s">
        <v>40909</v>
      </c>
    </row>
    <row r="9776" spans="1:5" ht="22.5">
      <c r="A9776" s="232" t="s">
        <v>10800</v>
      </c>
      <c r="B9776" s="233" t="s">
        <v>10801</v>
      </c>
      <c r="C9776" s="232" t="s">
        <v>84</v>
      </c>
      <c r="D9776" s="232">
        <v>193.57</v>
      </c>
      <c r="E9776" s="232" t="s">
        <v>40909</v>
      </c>
    </row>
    <row r="9777" spans="1:5" ht="22.5">
      <c r="A9777" s="232" t="s">
        <v>10802</v>
      </c>
      <c r="B9777" s="233" t="s">
        <v>10801</v>
      </c>
      <c r="C9777" s="232" t="s">
        <v>84</v>
      </c>
      <c r="D9777" s="232">
        <v>108.16</v>
      </c>
      <c r="E9777" s="232" t="s">
        <v>40909</v>
      </c>
    </row>
    <row r="9778" spans="1:5" ht="22.5">
      <c r="A9778" s="232" t="s">
        <v>10803</v>
      </c>
      <c r="B9778" s="233" t="s">
        <v>48499</v>
      </c>
      <c r="C9778" s="232" t="s">
        <v>84</v>
      </c>
      <c r="D9778" s="232">
        <v>247.1</v>
      </c>
      <c r="E9778" s="232" t="s">
        <v>40909</v>
      </c>
    </row>
    <row r="9779" spans="1:5" ht="22.5">
      <c r="A9779" s="232" t="s">
        <v>10804</v>
      </c>
      <c r="B9779" s="233" t="s">
        <v>48500</v>
      </c>
      <c r="C9779" s="232" t="s">
        <v>84</v>
      </c>
      <c r="D9779" s="232">
        <v>138.06</v>
      </c>
      <c r="E9779" s="232" t="s">
        <v>40909</v>
      </c>
    </row>
    <row r="9780" spans="1:5">
      <c r="A9780" s="232" t="s">
        <v>10805</v>
      </c>
      <c r="B9780" s="233" t="s">
        <v>10806</v>
      </c>
      <c r="C9780" s="232" t="s">
        <v>84</v>
      </c>
      <c r="D9780" s="232">
        <v>18.2</v>
      </c>
      <c r="E9780" s="232" t="s">
        <v>40909</v>
      </c>
    </row>
    <row r="9781" spans="1:5">
      <c r="A9781" s="232" t="s">
        <v>10807</v>
      </c>
      <c r="B9781" s="233" t="s">
        <v>10806</v>
      </c>
      <c r="C9781" s="232" t="s">
        <v>84</v>
      </c>
      <c r="D9781" s="232">
        <v>3.73</v>
      </c>
      <c r="E9781" s="232" t="s">
        <v>40909</v>
      </c>
    </row>
    <row r="9782" spans="1:5">
      <c r="A9782" s="232" t="s">
        <v>10808</v>
      </c>
      <c r="B9782" s="233" t="s">
        <v>10806</v>
      </c>
      <c r="C9782" s="232" t="s">
        <v>84</v>
      </c>
      <c r="D9782" s="232">
        <v>1.97</v>
      </c>
      <c r="E9782" s="232" t="s">
        <v>40909</v>
      </c>
    </row>
    <row r="9783" spans="1:5">
      <c r="A9783" s="232" t="s">
        <v>10809</v>
      </c>
      <c r="B9783" s="233" t="s">
        <v>10810</v>
      </c>
      <c r="C9783" s="232" t="s">
        <v>84</v>
      </c>
      <c r="D9783" s="232">
        <v>5.83</v>
      </c>
      <c r="E9783" s="232" t="s">
        <v>40909</v>
      </c>
    </row>
    <row r="9784" spans="1:5">
      <c r="A9784" s="232" t="s">
        <v>10811</v>
      </c>
      <c r="B9784" s="233" t="s">
        <v>10810</v>
      </c>
      <c r="C9784" s="232" t="s">
        <v>84</v>
      </c>
      <c r="D9784" s="232">
        <v>1.24</v>
      </c>
      <c r="E9784" s="232" t="s">
        <v>40909</v>
      </c>
    </row>
    <row r="9785" spans="1:5" ht="22.5">
      <c r="A9785" s="232" t="s">
        <v>10812</v>
      </c>
      <c r="B9785" s="233" t="s">
        <v>10813</v>
      </c>
      <c r="C9785" s="232" t="s">
        <v>84</v>
      </c>
      <c r="D9785" s="232">
        <v>4.83</v>
      </c>
      <c r="E9785" s="232" t="s">
        <v>40909</v>
      </c>
    </row>
    <row r="9786" spans="1:5" ht="22.5">
      <c r="A9786" s="232" t="s">
        <v>10814</v>
      </c>
      <c r="B9786" s="233" t="s">
        <v>10813</v>
      </c>
      <c r="C9786" s="232" t="s">
        <v>84</v>
      </c>
      <c r="D9786" s="232">
        <v>0.68</v>
      </c>
      <c r="E9786" s="232" t="s">
        <v>40909</v>
      </c>
    </row>
    <row r="9787" spans="1:5" ht="22.5">
      <c r="A9787" s="232" t="s">
        <v>10815</v>
      </c>
      <c r="B9787" s="233" t="s">
        <v>10816</v>
      </c>
      <c r="C9787" s="232" t="s">
        <v>84</v>
      </c>
      <c r="D9787" s="232">
        <v>11.79</v>
      </c>
      <c r="E9787" s="232" t="s">
        <v>40909</v>
      </c>
    </row>
    <row r="9788" spans="1:5" ht="22.5">
      <c r="A9788" s="232" t="s">
        <v>10817</v>
      </c>
      <c r="B9788" s="233" t="s">
        <v>10816</v>
      </c>
      <c r="C9788" s="232" t="s">
        <v>84</v>
      </c>
      <c r="D9788" s="232">
        <v>1.19</v>
      </c>
      <c r="E9788" s="232" t="s">
        <v>40909</v>
      </c>
    </row>
    <row r="9789" spans="1:5" ht="22.5">
      <c r="A9789" s="232" t="s">
        <v>10818</v>
      </c>
      <c r="B9789" s="233" t="s">
        <v>10819</v>
      </c>
      <c r="C9789" s="232" t="s">
        <v>84</v>
      </c>
      <c r="D9789" s="232">
        <v>14.09</v>
      </c>
      <c r="E9789" s="232" t="s">
        <v>40909</v>
      </c>
    </row>
    <row r="9790" spans="1:5" ht="22.5">
      <c r="A9790" s="232" t="s">
        <v>10820</v>
      </c>
      <c r="B9790" s="233" t="s">
        <v>10819</v>
      </c>
      <c r="C9790" s="232" t="s">
        <v>84</v>
      </c>
      <c r="D9790" s="232">
        <v>5.8</v>
      </c>
      <c r="E9790" s="232" t="s">
        <v>40909</v>
      </c>
    </row>
    <row r="9791" spans="1:5" ht="22.5">
      <c r="A9791" s="232" t="s">
        <v>10821</v>
      </c>
      <c r="B9791" s="233" t="s">
        <v>10822</v>
      </c>
      <c r="C9791" s="232" t="s">
        <v>84</v>
      </c>
      <c r="D9791" s="232">
        <v>26.78</v>
      </c>
      <c r="E9791" s="232" t="s">
        <v>40909</v>
      </c>
    </row>
    <row r="9792" spans="1:5" ht="22.5">
      <c r="A9792" s="232" t="s">
        <v>10823</v>
      </c>
      <c r="B9792" s="233" t="s">
        <v>10822</v>
      </c>
      <c r="C9792" s="232" t="s">
        <v>84</v>
      </c>
      <c r="D9792" s="232">
        <v>5.62</v>
      </c>
      <c r="E9792" s="232" t="s">
        <v>40909</v>
      </c>
    </row>
    <row r="9793" spans="1:5" ht="33.75">
      <c r="A9793" s="232" t="s">
        <v>10824</v>
      </c>
      <c r="B9793" s="233" t="s">
        <v>48501</v>
      </c>
      <c r="C9793" s="232" t="s">
        <v>84</v>
      </c>
      <c r="D9793" s="232">
        <v>19.579999999999998</v>
      </c>
      <c r="E9793" s="232" t="s">
        <v>40909</v>
      </c>
    </row>
    <row r="9794" spans="1:5" ht="33.75">
      <c r="A9794" s="232" t="s">
        <v>10825</v>
      </c>
      <c r="B9794" s="233" t="s">
        <v>48501</v>
      </c>
      <c r="C9794" s="232" t="s">
        <v>84</v>
      </c>
      <c r="D9794" s="232">
        <v>7.47</v>
      </c>
      <c r="E9794" s="232" t="s">
        <v>40909</v>
      </c>
    </row>
    <row r="9795" spans="1:5" ht="67.5">
      <c r="A9795" s="232" t="s">
        <v>10826</v>
      </c>
      <c r="B9795" s="233" t="s">
        <v>61080</v>
      </c>
      <c r="C9795" s="232" t="s">
        <v>84</v>
      </c>
      <c r="D9795" s="232">
        <v>640.20000000000005</v>
      </c>
      <c r="E9795" s="232" t="s">
        <v>40909</v>
      </c>
    </row>
    <row r="9796" spans="1:5" ht="67.5">
      <c r="A9796" s="232" t="s">
        <v>10827</v>
      </c>
      <c r="B9796" s="233" t="s">
        <v>61080</v>
      </c>
      <c r="C9796" s="232" t="s">
        <v>84</v>
      </c>
      <c r="D9796" s="232">
        <v>484.26</v>
      </c>
      <c r="E9796" s="232" t="s">
        <v>40909</v>
      </c>
    </row>
    <row r="9797" spans="1:5" ht="67.5">
      <c r="A9797" s="232" t="s">
        <v>10828</v>
      </c>
      <c r="B9797" s="233" t="s">
        <v>61080</v>
      </c>
      <c r="C9797" s="232" t="s">
        <v>84</v>
      </c>
      <c r="D9797" s="232">
        <v>432.85</v>
      </c>
      <c r="E9797" s="232" t="s">
        <v>40909</v>
      </c>
    </row>
    <row r="9798" spans="1:5" ht="67.5">
      <c r="A9798" s="232" t="s">
        <v>10829</v>
      </c>
      <c r="B9798" s="233" t="s">
        <v>61081</v>
      </c>
      <c r="C9798" s="232" t="s">
        <v>84</v>
      </c>
      <c r="D9798" s="232">
        <v>675.93</v>
      </c>
      <c r="E9798" s="232" t="s">
        <v>40909</v>
      </c>
    </row>
    <row r="9799" spans="1:5" ht="67.5">
      <c r="A9799" s="232" t="s">
        <v>10830</v>
      </c>
      <c r="B9799" s="233" t="s">
        <v>61082</v>
      </c>
      <c r="C9799" s="232" t="s">
        <v>84</v>
      </c>
      <c r="D9799" s="232">
        <v>519.15</v>
      </c>
      <c r="E9799" s="232" t="s">
        <v>40909</v>
      </c>
    </row>
    <row r="9800" spans="1:5" ht="67.5">
      <c r="A9800" s="232" t="s">
        <v>10831</v>
      </c>
      <c r="B9800" s="233" t="s">
        <v>61081</v>
      </c>
      <c r="C9800" s="232" t="s">
        <v>84</v>
      </c>
      <c r="D9800" s="232">
        <v>467.52</v>
      </c>
      <c r="E9800" s="232" t="s">
        <v>40909</v>
      </c>
    </row>
    <row r="9801" spans="1:5" ht="67.5">
      <c r="A9801" s="232" t="s">
        <v>10832</v>
      </c>
      <c r="B9801" s="233" t="s">
        <v>61083</v>
      </c>
      <c r="C9801" s="232" t="s">
        <v>84</v>
      </c>
      <c r="D9801" s="232">
        <v>780.9</v>
      </c>
      <c r="E9801" s="232" t="s">
        <v>40909</v>
      </c>
    </row>
    <row r="9802" spans="1:5" ht="67.5">
      <c r="A9802" s="232" t="s">
        <v>10833</v>
      </c>
      <c r="B9802" s="233" t="s">
        <v>61084</v>
      </c>
      <c r="C9802" s="232" t="s">
        <v>84</v>
      </c>
      <c r="D9802" s="232">
        <v>606.51</v>
      </c>
      <c r="E9802" s="232" t="s">
        <v>40909</v>
      </c>
    </row>
    <row r="9803" spans="1:5" ht="67.5">
      <c r="A9803" s="232" t="s">
        <v>10834</v>
      </c>
      <c r="B9803" s="233" t="s">
        <v>61083</v>
      </c>
      <c r="C9803" s="232" t="s">
        <v>84</v>
      </c>
      <c r="D9803" s="232">
        <v>551.45000000000005</v>
      </c>
      <c r="E9803" s="232" t="s">
        <v>40909</v>
      </c>
    </row>
    <row r="9804" spans="1:5" ht="67.5">
      <c r="A9804" s="232" t="s">
        <v>10835</v>
      </c>
      <c r="B9804" s="233" t="s">
        <v>61085</v>
      </c>
      <c r="C9804" s="232" t="s">
        <v>84</v>
      </c>
      <c r="D9804" s="232">
        <v>864.01</v>
      </c>
      <c r="E9804" s="232" t="s">
        <v>40909</v>
      </c>
    </row>
    <row r="9805" spans="1:5" ht="67.5">
      <c r="A9805" s="232" t="s">
        <v>10836</v>
      </c>
      <c r="B9805" s="233" t="s">
        <v>61085</v>
      </c>
      <c r="C9805" s="232" t="s">
        <v>84</v>
      </c>
      <c r="D9805" s="232">
        <v>666.8</v>
      </c>
      <c r="E9805" s="232" t="s">
        <v>40909</v>
      </c>
    </row>
    <row r="9806" spans="1:5" ht="67.5">
      <c r="A9806" s="232" t="s">
        <v>10837</v>
      </c>
      <c r="B9806" s="233" t="s">
        <v>61086</v>
      </c>
      <c r="C9806" s="232" t="s">
        <v>84</v>
      </c>
      <c r="D9806" s="232">
        <v>606.03</v>
      </c>
      <c r="E9806" s="232" t="s">
        <v>40909</v>
      </c>
    </row>
    <row r="9807" spans="1:5" ht="22.5">
      <c r="A9807" s="232" t="s">
        <v>48502</v>
      </c>
      <c r="B9807" s="233" t="s">
        <v>48503</v>
      </c>
      <c r="C9807" s="232" t="s">
        <v>84</v>
      </c>
      <c r="D9807" s="232">
        <v>3.33</v>
      </c>
      <c r="E9807" s="232" t="s">
        <v>40909</v>
      </c>
    </row>
    <row r="9808" spans="1:5" ht="22.5">
      <c r="A9808" s="232" t="s">
        <v>48504</v>
      </c>
      <c r="B9808" s="233" t="s">
        <v>48503</v>
      </c>
      <c r="C9808" s="232" t="s">
        <v>84</v>
      </c>
      <c r="D9808" s="232">
        <v>0.84</v>
      </c>
      <c r="E9808" s="232" t="s">
        <v>40909</v>
      </c>
    </row>
    <row r="9809" spans="1:5" ht="22.5">
      <c r="A9809" s="232" t="s">
        <v>10838</v>
      </c>
      <c r="B9809" s="233" t="s">
        <v>10839</v>
      </c>
      <c r="C9809" s="232" t="s">
        <v>84</v>
      </c>
      <c r="D9809" s="232">
        <v>1.77</v>
      </c>
      <c r="E9809" s="232" t="s">
        <v>40909</v>
      </c>
    </row>
    <row r="9810" spans="1:5" ht="22.5">
      <c r="A9810" s="232" t="s">
        <v>10840</v>
      </c>
      <c r="B9810" s="233" t="s">
        <v>10839</v>
      </c>
      <c r="C9810" s="232" t="s">
        <v>84</v>
      </c>
      <c r="D9810" s="232">
        <v>0.48</v>
      </c>
      <c r="E9810" s="232" t="s">
        <v>40909</v>
      </c>
    </row>
    <row r="9811" spans="1:5" ht="22.5">
      <c r="A9811" s="232" t="s">
        <v>10841</v>
      </c>
      <c r="B9811" s="233" t="s">
        <v>10842</v>
      </c>
      <c r="C9811" s="232" t="s">
        <v>84</v>
      </c>
      <c r="D9811" s="232">
        <v>4.4000000000000004</v>
      </c>
      <c r="E9811" s="232" t="s">
        <v>40909</v>
      </c>
    </row>
    <row r="9812" spans="1:5" ht="22.5">
      <c r="A9812" s="232" t="s">
        <v>10843</v>
      </c>
      <c r="B9812" s="233" t="s">
        <v>10842</v>
      </c>
      <c r="C9812" s="232" t="s">
        <v>84</v>
      </c>
      <c r="D9812" s="232">
        <v>0.5</v>
      </c>
      <c r="E9812" s="232" t="s">
        <v>40909</v>
      </c>
    </row>
    <row r="9813" spans="1:5">
      <c r="A9813" s="232" t="s">
        <v>10844</v>
      </c>
      <c r="B9813" s="233" t="s">
        <v>10845</v>
      </c>
      <c r="C9813" s="232" t="s">
        <v>84</v>
      </c>
      <c r="D9813" s="232">
        <v>43.26</v>
      </c>
      <c r="E9813" s="232" t="s">
        <v>40909</v>
      </c>
    </row>
    <row r="9814" spans="1:5">
      <c r="A9814" s="232" t="s">
        <v>10846</v>
      </c>
      <c r="B9814" s="233" t="s">
        <v>10845</v>
      </c>
      <c r="C9814" s="232" t="s">
        <v>84</v>
      </c>
      <c r="D9814" s="232">
        <v>17.52</v>
      </c>
      <c r="E9814" s="232" t="s">
        <v>40909</v>
      </c>
    </row>
    <row r="9815" spans="1:5">
      <c r="A9815" s="232" t="s">
        <v>10847</v>
      </c>
      <c r="B9815" s="233" t="s">
        <v>10845</v>
      </c>
      <c r="C9815" s="232" t="s">
        <v>84</v>
      </c>
      <c r="D9815" s="232">
        <v>10.81</v>
      </c>
      <c r="E9815" s="232" t="s">
        <v>40909</v>
      </c>
    </row>
    <row r="9816" spans="1:5" ht="22.5">
      <c r="A9816" s="232" t="s">
        <v>10848</v>
      </c>
      <c r="B9816" s="233" t="s">
        <v>48505</v>
      </c>
      <c r="C9816" s="232" t="s">
        <v>84</v>
      </c>
      <c r="D9816" s="232">
        <v>58.93</v>
      </c>
      <c r="E9816" s="232" t="s">
        <v>40909</v>
      </c>
    </row>
    <row r="9817" spans="1:5" ht="22.5">
      <c r="A9817" s="232" t="s">
        <v>10849</v>
      </c>
      <c r="B9817" s="233" t="s">
        <v>48505</v>
      </c>
      <c r="C9817" s="232" t="s">
        <v>84</v>
      </c>
      <c r="D9817" s="232">
        <v>38.130000000000003</v>
      </c>
      <c r="E9817" s="232" t="s">
        <v>40909</v>
      </c>
    </row>
    <row r="9818" spans="1:5" ht="45">
      <c r="A9818" s="232" t="s">
        <v>14331</v>
      </c>
      <c r="B9818" s="233" t="s">
        <v>48506</v>
      </c>
      <c r="C9818" s="232" t="s">
        <v>84</v>
      </c>
      <c r="D9818" s="232">
        <v>318.07</v>
      </c>
      <c r="E9818" s="232" t="s">
        <v>40909</v>
      </c>
    </row>
    <row r="9819" spans="1:5" ht="45">
      <c r="A9819" s="232" t="s">
        <v>14333</v>
      </c>
      <c r="B9819" s="233" t="s">
        <v>48506</v>
      </c>
      <c r="C9819" s="232" t="s">
        <v>84</v>
      </c>
      <c r="D9819" s="232">
        <v>150.34</v>
      </c>
      <c r="E9819" s="232" t="s">
        <v>40909</v>
      </c>
    </row>
    <row r="9820" spans="1:5" ht="45">
      <c r="A9820" s="232" t="s">
        <v>14334</v>
      </c>
      <c r="B9820" s="233" t="s">
        <v>48506</v>
      </c>
      <c r="C9820" s="232" t="s">
        <v>84</v>
      </c>
      <c r="D9820" s="232">
        <v>121.07</v>
      </c>
      <c r="E9820" s="232" t="s">
        <v>40909</v>
      </c>
    </row>
    <row r="9821" spans="1:5" ht="45">
      <c r="A9821" s="232" t="s">
        <v>14335</v>
      </c>
      <c r="B9821" s="233" t="s">
        <v>48507</v>
      </c>
      <c r="C9821" s="232" t="s">
        <v>84</v>
      </c>
      <c r="D9821" s="232">
        <v>516.26</v>
      </c>
      <c r="E9821" s="232" t="s">
        <v>40909</v>
      </c>
    </row>
    <row r="9822" spans="1:5" ht="45">
      <c r="A9822" s="232" t="s">
        <v>14336</v>
      </c>
      <c r="B9822" s="233" t="s">
        <v>48507</v>
      </c>
      <c r="C9822" s="232" t="s">
        <v>84</v>
      </c>
      <c r="D9822" s="232">
        <v>296.2</v>
      </c>
      <c r="E9822" s="232" t="s">
        <v>40909</v>
      </c>
    </row>
    <row r="9823" spans="1:5" ht="45">
      <c r="A9823" s="232" t="s">
        <v>14337</v>
      </c>
      <c r="B9823" s="233" t="s">
        <v>48507</v>
      </c>
      <c r="C9823" s="232" t="s">
        <v>84</v>
      </c>
      <c r="D9823" s="232">
        <v>257.39</v>
      </c>
      <c r="E9823" s="232" t="s">
        <v>40909</v>
      </c>
    </row>
    <row r="9824" spans="1:5" ht="56.25">
      <c r="A9824" s="232" t="s">
        <v>10850</v>
      </c>
      <c r="B9824" s="233" t="s">
        <v>61087</v>
      </c>
      <c r="C9824" s="232" t="s">
        <v>84</v>
      </c>
      <c r="D9824" s="232">
        <v>12.64</v>
      </c>
      <c r="E9824" s="232" t="s">
        <v>40909</v>
      </c>
    </row>
    <row r="9825" spans="1:5" ht="56.25">
      <c r="A9825" s="232" t="s">
        <v>10851</v>
      </c>
      <c r="B9825" s="233" t="s">
        <v>61087</v>
      </c>
      <c r="C9825" s="232" t="s">
        <v>84</v>
      </c>
      <c r="D9825" s="232">
        <v>0.16</v>
      </c>
      <c r="E9825" s="232" t="s">
        <v>40909</v>
      </c>
    </row>
    <row r="9826" spans="1:5" ht="22.5">
      <c r="A9826" s="232" t="s">
        <v>10852</v>
      </c>
      <c r="B9826" s="233" t="s">
        <v>48508</v>
      </c>
      <c r="C9826" s="232" t="s">
        <v>84</v>
      </c>
      <c r="D9826" s="232">
        <v>4.72</v>
      </c>
      <c r="E9826" s="232" t="s">
        <v>40909</v>
      </c>
    </row>
    <row r="9827" spans="1:5" ht="22.5">
      <c r="A9827" s="232" t="s">
        <v>10853</v>
      </c>
      <c r="B9827" s="233" t="s">
        <v>48508</v>
      </c>
      <c r="C9827" s="232" t="s">
        <v>84</v>
      </c>
      <c r="D9827" s="232">
        <v>0.57999999999999996</v>
      </c>
      <c r="E9827" s="232" t="s">
        <v>40909</v>
      </c>
    </row>
    <row r="9828" spans="1:5" ht="45">
      <c r="A9828" s="232" t="s">
        <v>10854</v>
      </c>
      <c r="B9828" s="233" t="s">
        <v>48509</v>
      </c>
      <c r="C9828" s="232" t="s">
        <v>84</v>
      </c>
      <c r="D9828" s="232">
        <v>7.01</v>
      </c>
      <c r="E9828" s="232" t="s">
        <v>40909</v>
      </c>
    </row>
    <row r="9829" spans="1:5" ht="45">
      <c r="A9829" s="232" t="s">
        <v>10855</v>
      </c>
      <c r="B9829" s="233" t="s">
        <v>48509</v>
      </c>
      <c r="C9829" s="232" t="s">
        <v>84</v>
      </c>
      <c r="D9829" s="232">
        <v>1.33</v>
      </c>
      <c r="E9829" s="232" t="s">
        <v>40909</v>
      </c>
    </row>
    <row r="9830" spans="1:5" ht="22.5">
      <c r="A9830" s="232" t="s">
        <v>10856</v>
      </c>
      <c r="B9830" s="233" t="s">
        <v>48510</v>
      </c>
      <c r="C9830" s="232" t="s">
        <v>84</v>
      </c>
      <c r="D9830" s="232">
        <v>278.95999999999998</v>
      </c>
      <c r="E9830" s="232" t="s">
        <v>40909</v>
      </c>
    </row>
    <row r="9831" spans="1:5" ht="22.5">
      <c r="A9831" s="232" t="s">
        <v>10857</v>
      </c>
      <c r="B9831" s="233" t="s">
        <v>48510</v>
      </c>
      <c r="C9831" s="232" t="s">
        <v>84</v>
      </c>
      <c r="D9831" s="232">
        <v>159.32</v>
      </c>
      <c r="E9831" s="232" t="s">
        <v>40909</v>
      </c>
    </row>
    <row r="9832" spans="1:5" ht="22.5">
      <c r="A9832" s="232" t="s">
        <v>10858</v>
      </c>
      <c r="B9832" s="233" t="s">
        <v>48510</v>
      </c>
      <c r="C9832" s="232" t="s">
        <v>84</v>
      </c>
      <c r="D9832" s="232">
        <v>137.9</v>
      </c>
      <c r="E9832" s="232" t="s">
        <v>40909</v>
      </c>
    </row>
    <row r="9833" spans="1:5" ht="22.5">
      <c r="A9833" s="232" t="s">
        <v>10859</v>
      </c>
      <c r="B9833" s="233" t="s">
        <v>48511</v>
      </c>
      <c r="C9833" s="232" t="s">
        <v>84</v>
      </c>
      <c r="D9833" s="232">
        <v>300.67</v>
      </c>
      <c r="E9833" s="232" t="s">
        <v>40909</v>
      </c>
    </row>
    <row r="9834" spans="1:5" ht="22.5">
      <c r="A9834" s="232" t="s">
        <v>10860</v>
      </c>
      <c r="B9834" s="233" t="s">
        <v>48511</v>
      </c>
      <c r="C9834" s="232" t="s">
        <v>84</v>
      </c>
      <c r="D9834" s="232">
        <v>161.49</v>
      </c>
      <c r="E9834" s="232" t="s">
        <v>40909</v>
      </c>
    </row>
    <row r="9835" spans="1:5" ht="22.5">
      <c r="A9835" s="232" t="s">
        <v>10861</v>
      </c>
      <c r="B9835" s="233" t="s">
        <v>48511</v>
      </c>
      <c r="C9835" s="232" t="s">
        <v>84</v>
      </c>
      <c r="D9835" s="232">
        <v>137.9</v>
      </c>
      <c r="E9835" s="232" t="s">
        <v>40909</v>
      </c>
    </row>
    <row r="9836" spans="1:5" ht="22.5">
      <c r="A9836" s="232" t="s">
        <v>10862</v>
      </c>
      <c r="B9836" s="233" t="s">
        <v>48512</v>
      </c>
      <c r="C9836" s="232" t="s">
        <v>84</v>
      </c>
      <c r="D9836" s="232">
        <v>394.95</v>
      </c>
      <c r="E9836" s="232" t="s">
        <v>40909</v>
      </c>
    </row>
    <row r="9837" spans="1:5" ht="22.5">
      <c r="A9837" s="232" t="s">
        <v>10863</v>
      </c>
      <c r="B9837" s="233" t="s">
        <v>48512</v>
      </c>
      <c r="C9837" s="232" t="s">
        <v>84</v>
      </c>
      <c r="D9837" s="232">
        <v>192.91</v>
      </c>
      <c r="E9837" s="232" t="s">
        <v>40909</v>
      </c>
    </row>
    <row r="9838" spans="1:5" ht="22.5">
      <c r="A9838" s="232" t="s">
        <v>10864</v>
      </c>
      <c r="B9838" s="233" t="s">
        <v>48512</v>
      </c>
      <c r="C9838" s="232" t="s">
        <v>84</v>
      </c>
      <c r="D9838" s="232">
        <v>160.18</v>
      </c>
      <c r="E9838" s="232" t="s">
        <v>40909</v>
      </c>
    </row>
    <row r="9839" spans="1:5" ht="22.5">
      <c r="A9839" s="232" t="s">
        <v>10865</v>
      </c>
      <c r="B9839" s="233" t="s">
        <v>48513</v>
      </c>
      <c r="C9839" s="232" t="s">
        <v>84</v>
      </c>
      <c r="D9839" s="232">
        <v>371.53</v>
      </c>
      <c r="E9839" s="232" t="s">
        <v>40909</v>
      </c>
    </row>
    <row r="9840" spans="1:5" ht="22.5">
      <c r="A9840" s="232" t="s">
        <v>10866</v>
      </c>
      <c r="B9840" s="233" t="s">
        <v>48513</v>
      </c>
      <c r="C9840" s="232" t="s">
        <v>84</v>
      </c>
      <c r="D9840" s="232">
        <v>162.88</v>
      </c>
      <c r="E9840" s="232" t="s">
        <v>40909</v>
      </c>
    </row>
    <row r="9841" spans="1:5" ht="22.5">
      <c r="A9841" s="232" t="s">
        <v>10867</v>
      </c>
      <c r="B9841" s="233" t="s">
        <v>48514</v>
      </c>
      <c r="C9841" s="232" t="s">
        <v>84</v>
      </c>
      <c r="D9841" s="232">
        <v>132.13999999999999</v>
      </c>
      <c r="E9841" s="232" t="s">
        <v>40909</v>
      </c>
    </row>
    <row r="9842" spans="1:5" ht="45">
      <c r="A9842" s="232" t="s">
        <v>10868</v>
      </c>
      <c r="B9842" s="233" t="s">
        <v>48515</v>
      </c>
      <c r="C9842" s="232" t="s">
        <v>84</v>
      </c>
      <c r="D9842" s="232">
        <v>378.73</v>
      </c>
      <c r="E9842" s="232" t="s">
        <v>40909</v>
      </c>
    </row>
    <row r="9843" spans="1:5" ht="67.5">
      <c r="A9843" s="232" t="s">
        <v>10869</v>
      </c>
      <c r="B9843" s="233" t="s">
        <v>61088</v>
      </c>
      <c r="C9843" s="232" t="s">
        <v>84</v>
      </c>
      <c r="D9843" s="232">
        <v>387.03</v>
      </c>
      <c r="E9843" s="232" t="s">
        <v>40909</v>
      </c>
    </row>
    <row r="9844" spans="1:5" ht="56.25">
      <c r="A9844" s="232" t="s">
        <v>10870</v>
      </c>
      <c r="B9844" s="233" t="s">
        <v>48516</v>
      </c>
      <c r="C9844" s="232" t="s">
        <v>84</v>
      </c>
      <c r="D9844" s="232">
        <v>437.36</v>
      </c>
      <c r="E9844" s="232" t="s">
        <v>40909</v>
      </c>
    </row>
    <row r="9845" spans="1:5" ht="45">
      <c r="A9845" s="232" t="s">
        <v>14338</v>
      </c>
      <c r="B9845" s="233" t="s">
        <v>48517</v>
      </c>
      <c r="C9845" s="232" t="s">
        <v>84</v>
      </c>
      <c r="D9845" s="232">
        <v>682.18</v>
      </c>
      <c r="E9845" s="232" t="s">
        <v>40909</v>
      </c>
    </row>
    <row r="9846" spans="1:5" ht="45">
      <c r="A9846" s="232" t="s">
        <v>14339</v>
      </c>
      <c r="B9846" s="233" t="s">
        <v>48518</v>
      </c>
      <c r="C9846" s="232" t="s">
        <v>84</v>
      </c>
      <c r="D9846" s="232">
        <v>334.4</v>
      </c>
      <c r="E9846" s="232" t="s">
        <v>40909</v>
      </c>
    </row>
    <row r="9847" spans="1:5" ht="45">
      <c r="A9847" s="232" t="s">
        <v>14340</v>
      </c>
      <c r="B9847" s="233" t="s">
        <v>48519</v>
      </c>
      <c r="C9847" s="232" t="s">
        <v>84</v>
      </c>
      <c r="D9847" s="232">
        <v>263.72000000000003</v>
      </c>
      <c r="E9847" s="232" t="s">
        <v>40909</v>
      </c>
    </row>
    <row r="9848" spans="1:5" ht="33.75">
      <c r="A9848" s="232" t="s">
        <v>10871</v>
      </c>
      <c r="B9848" s="233" t="s">
        <v>48520</v>
      </c>
      <c r="C9848" s="232" t="s">
        <v>84</v>
      </c>
      <c r="D9848" s="232">
        <v>114.44</v>
      </c>
      <c r="E9848" s="232" t="s">
        <v>40909</v>
      </c>
    </row>
    <row r="9849" spans="1:5" ht="33.75">
      <c r="A9849" s="232" t="s">
        <v>10872</v>
      </c>
      <c r="B9849" s="233" t="s">
        <v>48520</v>
      </c>
      <c r="C9849" s="232" t="s">
        <v>84</v>
      </c>
      <c r="D9849" s="232">
        <v>24.86</v>
      </c>
      <c r="E9849" s="232" t="s">
        <v>40909</v>
      </c>
    </row>
    <row r="9850" spans="1:5" ht="33.75">
      <c r="A9850" s="232" t="s">
        <v>10873</v>
      </c>
      <c r="B9850" s="233" t="s">
        <v>48520</v>
      </c>
      <c r="C9850" s="232" t="s">
        <v>84</v>
      </c>
      <c r="D9850" s="232">
        <v>13.76</v>
      </c>
      <c r="E9850" s="232" t="s">
        <v>40909</v>
      </c>
    </row>
    <row r="9851" spans="1:5" ht="33.75">
      <c r="A9851" s="232" t="s">
        <v>10874</v>
      </c>
      <c r="B9851" s="233" t="s">
        <v>48521</v>
      </c>
      <c r="C9851" s="232" t="s">
        <v>84</v>
      </c>
      <c r="D9851" s="232">
        <v>169.91</v>
      </c>
      <c r="E9851" s="232" t="s">
        <v>40909</v>
      </c>
    </row>
    <row r="9852" spans="1:5" ht="33.75">
      <c r="A9852" s="232" t="s">
        <v>10875</v>
      </c>
      <c r="B9852" s="233" t="s">
        <v>48521</v>
      </c>
      <c r="C9852" s="232" t="s">
        <v>84</v>
      </c>
      <c r="D9852" s="232">
        <v>37.659999999999997</v>
      </c>
      <c r="E9852" s="232" t="s">
        <v>40909</v>
      </c>
    </row>
    <row r="9853" spans="1:5" ht="33.75">
      <c r="A9853" s="232" t="s">
        <v>10876</v>
      </c>
      <c r="B9853" s="233" t="s">
        <v>48521</v>
      </c>
      <c r="C9853" s="232" t="s">
        <v>84</v>
      </c>
      <c r="D9853" s="232">
        <v>21.2</v>
      </c>
      <c r="E9853" s="232" t="s">
        <v>40909</v>
      </c>
    </row>
    <row r="9854" spans="1:5" ht="33.75">
      <c r="A9854" s="232" t="s">
        <v>10877</v>
      </c>
      <c r="B9854" s="233" t="s">
        <v>48522</v>
      </c>
      <c r="C9854" s="232" t="s">
        <v>84</v>
      </c>
      <c r="D9854" s="232">
        <v>189.45</v>
      </c>
      <c r="E9854" s="232" t="s">
        <v>40909</v>
      </c>
    </row>
    <row r="9855" spans="1:5" ht="33.75">
      <c r="A9855" s="232" t="s">
        <v>10878</v>
      </c>
      <c r="B9855" s="233" t="s">
        <v>48523</v>
      </c>
      <c r="C9855" s="232" t="s">
        <v>84</v>
      </c>
      <c r="D9855" s="232">
        <v>43.43</v>
      </c>
      <c r="E9855" s="232" t="s">
        <v>40909</v>
      </c>
    </row>
    <row r="9856" spans="1:5" ht="33.75">
      <c r="A9856" s="232" t="s">
        <v>10879</v>
      </c>
      <c r="B9856" s="233" t="s">
        <v>48522</v>
      </c>
      <c r="C9856" s="232" t="s">
        <v>84</v>
      </c>
      <c r="D9856" s="232">
        <v>25.12</v>
      </c>
      <c r="E9856" s="232" t="s">
        <v>40909</v>
      </c>
    </row>
    <row r="9857" spans="1:5" ht="33.75">
      <c r="A9857" s="232" t="s">
        <v>10880</v>
      </c>
      <c r="B9857" s="233" t="s">
        <v>48524</v>
      </c>
      <c r="C9857" s="232" t="s">
        <v>84</v>
      </c>
      <c r="D9857" s="232">
        <v>302.87</v>
      </c>
      <c r="E9857" s="232" t="s">
        <v>40909</v>
      </c>
    </row>
    <row r="9858" spans="1:5" ht="33.75">
      <c r="A9858" s="232" t="s">
        <v>10881</v>
      </c>
      <c r="B9858" s="233" t="s">
        <v>48524</v>
      </c>
      <c r="C9858" s="232" t="s">
        <v>84</v>
      </c>
      <c r="D9858" s="232">
        <v>78.17</v>
      </c>
      <c r="E9858" s="232" t="s">
        <v>40909</v>
      </c>
    </row>
    <row r="9859" spans="1:5" ht="33.75">
      <c r="A9859" s="232" t="s">
        <v>10882</v>
      </c>
      <c r="B9859" s="233" t="s">
        <v>48524</v>
      </c>
      <c r="C9859" s="232" t="s">
        <v>84</v>
      </c>
      <c r="D9859" s="232">
        <v>49.11</v>
      </c>
      <c r="E9859" s="232" t="s">
        <v>40909</v>
      </c>
    </row>
    <row r="9860" spans="1:5" ht="45">
      <c r="A9860" s="232" t="s">
        <v>10883</v>
      </c>
      <c r="B9860" s="233" t="s">
        <v>48525</v>
      </c>
      <c r="C9860" s="232" t="s">
        <v>84</v>
      </c>
      <c r="D9860" s="232">
        <v>7.69</v>
      </c>
      <c r="E9860" s="232" t="s">
        <v>40909</v>
      </c>
    </row>
    <row r="9861" spans="1:5" ht="45">
      <c r="A9861" s="232" t="s">
        <v>10884</v>
      </c>
      <c r="B9861" s="233" t="s">
        <v>48525</v>
      </c>
      <c r="C9861" s="232" t="s">
        <v>84</v>
      </c>
      <c r="D9861" s="232">
        <v>0.86</v>
      </c>
      <c r="E9861" s="232" t="s">
        <v>40909</v>
      </c>
    </row>
    <row r="9862" spans="1:5" ht="45">
      <c r="A9862" s="232" t="s">
        <v>10885</v>
      </c>
      <c r="B9862" s="233" t="s">
        <v>48525</v>
      </c>
      <c r="C9862" s="232" t="s">
        <v>84</v>
      </c>
      <c r="D9862" s="232">
        <v>0.1</v>
      </c>
      <c r="E9862" s="232" t="s">
        <v>40909</v>
      </c>
    </row>
    <row r="9863" spans="1:5" ht="56.25">
      <c r="A9863" s="232" t="s">
        <v>10886</v>
      </c>
      <c r="B9863" s="233" t="s">
        <v>61089</v>
      </c>
      <c r="C9863" s="232" t="s">
        <v>84</v>
      </c>
      <c r="D9863" s="232">
        <v>93.24</v>
      </c>
      <c r="E9863" s="232" t="s">
        <v>40909</v>
      </c>
    </row>
    <row r="9864" spans="1:5" ht="56.25">
      <c r="A9864" s="232" t="s">
        <v>10887</v>
      </c>
      <c r="B9864" s="233" t="s">
        <v>61090</v>
      </c>
      <c r="C9864" s="232" t="s">
        <v>84</v>
      </c>
      <c r="D9864" s="232">
        <v>14.35</v>
      </c>
      <c r="E9864" s="232" t="s">
        <v>40909</v>
      </c>
    </row>
    <row r="9865" spans="1:5" ht="56.25">
      <c r="A9865" s="232" t="s">
        <v>10888</v>
      </c>
      <c r="B9865" s="233" t="s">
        <v>61089</v>
      </c>
      <c r="C9865" s="232" t="s">
        <v>84</v>
      </c>
      <c r="D9865" s="232">
        <v>5.28</v>
      </c>
      <c r="E9865" s="232" t="s">
        <v>40909</v>
      </c>
    </row>
    <row r="9866" spans="1:5" ht="56.25">
      <c r="A9866" s="232" t="s">
        <v>10889</v>
      </c>
      <c r="B9866" s="233" t="s">
        <v>61091</v>
      </c>
      <c r="C9866" s="232" t="s">
        <v>84</v>
      </c>
      <c r="D9866" s="232">
        <v>211.21</v>
      </c>
      <c r="E9866" s="232" t="s">
        <v>40909</v>
      </c>
    </row>
    <row r="9867" spans="1:5" ht="56.25">
      <c r="A9867" s="232" t="s">
        <v>10890</v>
      </c>
      <c r="B9867" s="233" t="s">
        <v>61091</v>
      </c>
      <c r="C9867" s="232" t="s">
        <v>84</v>
      </c>
      <c r="D9867" s="232">
        <v>27.94</v>
      </c>
      <c r="E9867" s="232" t="s">
        <v>40909</v>
      </c>
    </row>
    <row r="9868" spans="1:5" ht="56.25">
      <c r="A9868" s="232" t="s">
        <v>10891</v>
      </c>
      <c r="B9868" s="233" t="s">
        <v>61091</v>
      </c>
      <c r="C9868" s="232" t="s">
        <v>84</v>
      </c>
      <c r="D9868" s="232">
        <v>7.16</v>
      </c>
      <c r="E9868" s="232" t="s">
        <v>40909</v>
      </c>
    </row>
    <row r="9869" spans="1:5">
      <c r="A9869" s="232" t="s">
        <v>10892</v>
      </c>
      <c r="B9869" s="233" t="s">
        <v>10893</v>
      </c>
      <c r="C9869" s="232" t="s">
        <v>84</v>
      </c>
      <c r="D9869" s="232">
        <v>15.09</v>
      </c>
      <c r="E9869" s="232" t="s">
        <v>40909</v>
      </c>
    </row>
    <row r="9870" spans="1:5">
      <c r="A9870" s="232" t="s">
        <v>10894</v>
      </c>
      <c r="B9870" s="233" t="s">
        <v>10893</v>
      </c>
      <c r="C9870" s="232" t="s">
        <v>84</v>
      </c>
      <c r="D9870" s="232">
        <v>1.95</v>
      </c>
      <c r="E9870" s="232" t="s">
        <v>40909</v>
      </c>
    </row>
    <row r="9871" spans="1:5">
      <c r="A9871" s="232" t="s">
        <v>10895</v>
      </c>
      <c r="B9871" s="233" t="s">
        <v>10893</v>
      </c>
      <c r="C9871" s="232" t="s">
        <v>84</v>
      </c>
      <c r="D9871" s="232">
        <v>0.48</v>
      </c>
      <c r="E9871" s="232" t="s">
        <v>40909</v>
      </c>
    </row>
    <row r="9872" spans="1:5">
      <c r="A9872" s="232" t="s">
        <v>10896</v>
      </c>
      <c r="B9872" s="233" t="s">
        <v>48526</v>
      </c>
      <c r="C9872" s="232" t="s">
        <v>84</v>
      </c>
      <c r="D9872" s="232">
        <v>83.02</v>
      </c>
      <c r="E9872" s="232" t="s">
        <v>40909</v>
      </c>
    </row>
    <row r="9873" spans="1:5">
      <c r="A9873" s="232" t="s">
        <v>10897</v>
      </c>
      <c r="B9873" s="233" t="s">
        <v>48526</v>
      </c>
      <c r="C9873" s="232" t="s">
        <v>84</v>
      </c>
      <c r="D9873" s="232">
        <v>20.94</v>
      </c>
      <c r="E9873" s="232" t="s">
        <v>40909</v>
      </c>
    </row>
    <row r="9874" spans="1:5">
      <c r="A9874" s="232" t="s">
        <v>10898</v>
      </c>
      <c r="B9874" s="233" t="s">
        <v>48526</v>
      </c>
      <c r="C9874" s="232" t="s">
        <v>84</v>
      </c>
      <c r="D9874" s="232">
        <v>13.3</v>
      </c>
      <c r="E9874" s="232" t="s">
        <v>40909</v>
      </c>
    </row>
    <row r="9875" spans="1:5" ht="56.25">
      <c r="A9875" s="232" t="s">
        <v>10899</v>
      </c>
      <c r="B9875" s="233" t="s">
        <v>61092</v>
      </c>
      <c r="C9875" s="232" t="s">
        <v>84</v>
      </c>
      <c r="D9875" s="232">
        <v>1228.22</v>
      </c>
      <c r="E9875" s="232" t="s">
        <v>40909</v>
      </c>
    </row>
    <row r="9876" spans="1:5" ht="56.25">
      <c r="A9876" s="232" t="s">
        <v>10900</v>
      </c>
      <c r="B9876" s="233" t="s">
        <v>61092</v>
      </c>
      <c r="C9876" s="232" t="s">
        <v>84</v>
      </c>
      <c r="D9876" s="232">
        <v>651.38</v>
      </c>
      <c r="E9876" s="232" t="s">
        <v>40909</v>
      </c>
    </row>
    <row r="9877" spans="1:5" ht="56.25">
      <c r="A9877" s="232" t="s">
        <v>10901</v>
      </c>
      <c r="B9877" s="233" t="s">
        <v>61092</v>
      </c>
      <c r="C9877" s="232" t="s">
        <v>84</v>
      </c>
      <c r="D9877" s="232">
        <v>532.21</v>
      </c>
      <c r="E9877" s="232" t="s">
        <v>40909</v>
      </c>
    </row>
    <row r="9878" spans="1:5" ht="45">
      <c r="A9878" s="232" t="s">
        <v>10902</v>
      </c>
      <c r="B9878" s="233" t="s">
        <v>48527</v>
      </c>
      <c r="C9878" s="232" t="s">
        <v>84</v>
      </c>
      <c r="D9878" s="232">
        <v>39</v>
      </c>
      <c r="E9878" s="232" t="s">
        <v>40909</v>
      </c>
    </row>
    <row r="9879" spans="1:5" ht="45">
      <c r="A9879" s="232" t="s">
        <v>10903</v>
      </c>
      <c r="B9879" s="233" t="s">
        <v>48527</v>
      </c>
      <c r="C9879" s="232" t="s">
        <v>84</v>
      </c>
      <c r="D9879" s="232">
        <v>32.5</v>
      </c>
      <c r="E9879" s="232" t="s">
        <v>40909</v>
      </c>
    </row>
    <row r="9880" spans="1:5" ht="45">
      <c r="A9880" s="232" t="s">
        <v>10904</v>
      </c>
      <c r="B9880" s="233" t="s">
        <v>48528</v>
      </c>
      <c r="C9880" s="232" t="s">
        <v>84</v>
      </c>
      <c r="D9880" s="232">
        <v>73.5</v>
      </c>
      <c r="E9880" s="232" t="s">
        <v>40909</v>
      </c>
    </row>
    <row r="9881" spans="1:5" ht="45">
      <c r="A9881" s="232" t="s">
        <v>10905</v>
      </c>
      <c r="B9881" s="233" t="s">
        <v>48528</v>
      </c>
      <c r="C9881" s="232" t="s">
        <v>84</v>
      </c>
      <c r="D9881" s="232">
        <v>61.25</v>
      </c>
      <c r="E9881" s="232" t="s">
        <v>40909</v>
      </c>
    </row>
    <row r="9882" spans="1:5" ht="33.75">
      <c r="A9882" s="232" t="s">
        <v>10906</v>
      </c>
      <c r="B9882" s="233" t="s">
        <v>48529</v>
      </c>
      <c r="C9882" s="232" t="s">
        <v>84</v>
      </c>
      <c r="D9882" s="232">
        <v>0.1</v>
      </c>
      <c r="E9882" s="232" t="s">
        <v>40909</v>
      </c>
    </row>
    <row r="9883" spans="1:5" ht="33.75">
      <c r="A9883" s="232" t="s">
        <v>10907</v>
      </c>
      <c r="B9883" s="233" t="s">
        <v>48529</v>
      </c>
      <c r="C9883" s="232" t="s">
        <v>84</v>
      </c>
      <c r="D9883" s="232">
        <v>0.1</v>
      </c>
      <c r="E9883" s="232" t="s">
        <v>40909</v>
      </c>
    </row>
    <row r="9884" spans="1:5" ht="56.25">
      <c r="A9884" s="232" t="s">
        <v>10908</v>
      </c>
      <c r="B9884" s="233" t="s">
        <v>61093</v>
      </c>
      <c r="C9884" s="232" t="s">
        <v>84</v>
      </c>
      <c r="D9884" s="232">
        <v>0.2</v>
      </c>
      <c r="E9884" s="232" t="s">
        <v>40909</v>
      </c>
    </row>
    <row r="9885" spans="1:5" ht="56.25">
      <c r="A9885" s="232" t="s">
        <v>10909</v>
      </c>
      <c r="B9885" s="233" t="s">
        <v>61093</v>
      </c>
      <c r="C9885" s="232" t="s">
        <v>84</v>
      </c>
      <c r="D9885" s="232">
        <v>0.2</v>
      </c>
      <c r="E9885" s="232" t="s">
        <v>40909</v>
      </c>
    </row>
    <row r="9886" spans="1:5">
      <c r="A9886" s="232" t="s">
        <v>10910</v>
      </c>
      <c r="B9886" s="233" t="s">
        <v>10911</v>
      </c>
      <c r="C9886" s="232" t="s">
        <v>84</v>
      </c>
      <c r="D9886" s="232">
        <v>4.72</v>
      </c>
      <c r="E9886" s="232" t="s">
        <v>40909</v>
      </c>
    </row>
    <row r="9887" spans="1:5">
      <c r="A9887" s="232" t="s">
        <v>10912</v>
      </c>
      <c r="B9887" s="233" t="s">
        <v>10911</v>
      </c>
      <c r="C9887" s="232" t="s">
        <v>84</v>
      </c>
      <c r="D9887" s="232">
        <v>0.86</v>
      </c>
      <c r="E9887" s="232" t="s">
        <v>40909</v>
      </c>
    </row>
    <row r="9888" spans="1:5">
      <c r="A9888" s="232" t="s">
        <v>10913</v>
      </c>
      <c r="B9888" s="233" t="s">
        <v>10911</v>
      </c>
      <c r="C9888" s="232" t="s">
        <v>84</v>
      </c>
      <c r="D9888" s="232">
        <v>0.38</v>
      </c>
      <c r="E9888" s="232" t="s">
        <v>40909</v>
      </c>
    </row>
    <row r="9889" spans="1:5" ht="67.5">
      <c r="A9889" s="232" t="s">
        <v>10914</v>
      </c>
      <c r="B9889" s="233" t="s">
        <v>61094</v>
      </c>
      <c r="C9889" s="232" t="s">
        <v>84</v>
      </c>
      <c r="D9889" s="232">
        <v>1.05</v>
      </c>
      <c r="E9889" s="232" t="s">
        <v>40909</v>
      </c>
    </row>
    <row r="9890" spans="1:5" ht="67.5">
      <c r="A9890" s="232" t="s">
        <v>10915</v>
      </c>
      <c r="B9890" s="233" t="s">
        <v>61095</v>
      </c>
      <c r="C9890" s="232" t="s">
        <v>84</v>
      </c>
      <c r="D9890" s="232">
        <v>0.71</v>
      </c>
      <c r="E9890" s="232" t="s">
        <v>40909</v>
      </c>
    </row>
    <row r="9891" spans="1:5" ht="33.75">
      <c r="A9891" s="232" t="s">
        <v>14341</v>
      </c>
      <c r="B9891" s="233" t="s">
        <v>48530</v>
      </c>
      <c r="C9891" s="232" t="s">
        <v>84</v>
      </c>
      <c r="D9891" s="232">
        <v>28.02</v>
      </c>
      <c r="E9891" s="232" t="s">
        <v>40909</v>
      </c>
    </row>
    <row r="9892" spans="1:5" ht="33.75">
      <c r="A9892" s="232" t="s">
        <v>14342</v>
      </c>
      <c r="B9892" s="233" t="s">
        <v>48530</v>
      </c>
      <c r="C9892" s="232" t="s">
        <v>84</v>
      </c>
      <c r="D9892" s="232">
        <v>18.68</v>
      </c>
      <c r="E9892" s="232" t="s">
        <v>40909</v>
      </c>
    </row>
    <row r="9893" spans="1:5" ht="22.5">
      <c r="A9893" s="232" t="s">
        <v>10916</v>
      </c>
      <c r="B9893" s="233" t="s">
        <v>48531</v>
      </c>
      <c r="C9893" s="232" t="s">
        <v>84</v>
      </c>
      <c r="D9893" s="232">
        <v>5.39</v>
      </c>
      <c r="E9893" s="232" t="s">
        <v>40909</v>
      </c>
    </row>
    <row r="9894" spans="1:5" ht="22.5">
      <c r="A9894" s="232" t="s">
        <v>10917</v>
      </c>
      <c r="B9894" s="233" t="s">
        <v>48531</v>
      </c>
      <c r="C9894" s="232" t="s">
        <v>84</v>
      </c>
      <c r="D9894" s="232">
        <v>0.13</v>
      </c>
      <c r="E9894" s="232" t="s">
        <v>40909</v>
      </c>
    </row>
    <row r="9895" spans="1:5">
      <c r="A9895" s="232" t="s">
        <v>10918</v>
      </c>
      <c r="B9895" s="233" t="s">
        <v>48532</v>
      </c>
      <c r="C9895" s="232" t="s">
        <v>84</v>
      </c>
      <c r="D9895" s="232">
        <v>5.34</v>
      </c>
      <c r="E9895" s="232" t="s">
        <v>40909</v>
      </c>
    </row>
    <row r="9896" spans="1:5">
      <c r="A9896" s="232" t="s">
        <v>10919</v>
      </c>
      <c r="B9896" s="233" t="s">
        <v>48532</v>
      </c>
      <c r="C9896" s="232" t="s">
        <v>84</v>
      </c>
      <c r="D9896" s="232">
        <v>0.1</v>
      </c>
      <c r="E9896" s="232" t="s">
        <v>40909</v>
      </c>
    </row>
    <row r="9897" spans="1:5" ht="45">
      <c r="A9897" s="232" t="s">
        <v>10920</v>
      </c>
      <c r="B9897" s="233" t="s">
        <v>48533</v>
      </c>
      <c r="C9897" s="232" t="s">
        <v>84</v>
      </c>
      <c r="D9897" s="232">
        <v>631.20000000000005</v>
      </c>
      <c r="E9897" s="232" t="s">
        <v>40909</v>
      </c>
    </row>
    <row r="9898" spans="1:5" ht="45">
      <c r="A9898" s="232" t="s">
        <v>10921</v>
      </c>
      <c r="B9898" s="233" t="s">
        <v>48533</v>
      </c>
      <c r="C9898" s="232" t="s">
        <v>84</v>
      </c>
      <c r="D9898" s="232">
        <v>377.05</v>
      </c>
      <c r="E9898" s="232" t="s">
        <v>40909</v>
      </c>
    </row>
    <row r="9899" spans="1:5" ht="45">
      <c r="A9899" s="232" t="s">
        <v>10922</v>
      </c>
      <c r="B9899" s="233" t="s">
        <v>48533</v>
      </c>
      <c r="C9899" s="232" t="s">
        <v>84</v>
      </c>
      <c r="D9899" s="232">
        <v>343.43</v>
      </c>
      <c r="E9899" s="232" t="s">
        <v>40909</v>
      </c>
    </row>
    <row r="9900" spans="1:5">
      <c r="A9900" s="232" t="s">
        <v>10923</v>
      </c>
      <c r="B9900" s="233" t="s">
        <v>10924</v>
      </c>
      <c r="C9900" s="232" t="s">
        <v>84</v>
      </c>
      <c r="D9900" s="232">
        <v>22.91</v>
      </c>
      <c r="E9900" s="232" t="s">
        <v>40909</v>
      </c>
    </row>
    <row r="9901" spans="1:5">
      <c r="A9901" s="232" t="s">
        <v>10925</v>
      </c>
      <c r="B9901" s="233" t="s">
        <v>10924</v>
      </c>
      <c r="C9901" s="232" t="s">
        <v>84</v>
      </c>
      <c r="D9901" s="232">
        <v>0.31</v>
      </c>
      <c r="E9901" s="232" t="s">
        <v>40909</v>
      </c>
    </row>
    <row r="9902" spans="1:5" ht="56.25">
      <c r="A9902" s="232" t="s">
        <v>10926</v>
      </c>
      <c r="B9902" s="233" t="s">
        <v>61096</v>
      </c>
      <c r="C9902" s="232" t="s">
        <v>84</v>
      </c>
      <c r="D9902" s="232">
        <v>131.72</v>
      </c>
      <c r="E9902" s="232" t="s">
        <v>40909</v>
      </c>
    </row>
    <row r="9903" spans="1:5" ht="67.5">
      <c r="A9903" s="232" t="s">
        <v>10927</v>
      </c>
      <c r="B9903" s="233" t="s">
        <v>61097</v>
      </c>
      <c r="C9903" s="232" t="s">
        <v>84</v>
      </c>
      <c r="D9903" s="232">
        <v>61.66</v>
      </c>
      <c r="E9903" s="232" t="s">
        <v>40909</v>
      </c>
    </row>
    <row r="9904" spans="1:5" ht="33.75">
      <c r="A9904" s="232" t="s">
        <v>14343</v>
      </c>
      <c r="B9904" s="233" t="s">
        <v>48534</v>
      </c>
      <c r="C9904" s="232" t="s">
        <v>84</v>
      </c>
      <c r="D9904" s="232">
        <v>11.98</v>
      </c>
      <c r="E9904" s="232" t="s">
        <v>40909</v>
      </c>
    </row>
    <row r="9905" spans="1:5" ht="33.75">
      <c r="A9905" s="232" t="s">
        <v>14344</v>
      </c>
      <c r="B9905" s="233" t="s">
        <v>48534</v>
      </c>
      <c r="C9905" s="232" t="s">
        <v>84</v>
      </c>
      <c r="D9905" s="232">
        <v>8.31</v>
      </c>
      <c r="E9905" s="232" t="s">
        <v>40909</v>
      </c>
    </row>
    <row r="9906" spans="1:5" ht="33.75">
      <c r="A9906" s="232" t="s">
        <v>14345</v>
      </c>
      <c r="B9906" s="233" t="s">
        <v>48534</v>
      </c>
      <c r="C9906" s="232" t="s">
        <v>84</v>
      </c>
      <c r="D9906" s="232">
        <v>7.49</v>
      </c>
      <c r="E9906" s="232" t="s">
        <v>40909</v>
      </c>
    </row>
    <row r="9907" spans="1:5" ht="33.75">
      <c r="A9907" s="232" t="s">
        <v>14346</v>
      </c>
      <c r="B9907" s="233" t="s">
        <v>48535</v>
      </c>
      <c r="C9907" s="232" t="s">
        <v>84</v>
      </c>
      <c r="D9907" s="232">
        <v>102.63</v>
      </c>
      <c r="E9907" s="232" t="s">
        <v>40909</v>
      </c>
    </row>
    <row r="9908" spans="1:5" ht="33.75">
      <c r="A9908" s="232" t="s">
        <v>14347</v>
      </c>
      <c r="B9908" s="233" t="s">
        <v>48536</v>
      </c>
      <c r="C9908" s="232" t="s">
        <v>84</v>
      </c>
      <c r="D9908" s="232">
        <v>74.2</v>
      </c>
      <c r="E9908" s="232" t="s">
        <v>40909</v>
      </c>
    </row>
    <row r="9909" spans="1:5" ht="33.75">
      <c r="A9909" s="232" t="s">
        <v>14348</v>
      </c>
      <c r="B9909" s="233" t="s">
        <v>48536</v>
      </c>
      <c r="C9909" s="232" t="s">
        <v>84</v>
      </c>
      <c r="D9909" s="232">
        <v>67.3</v>
      </c>
      <c r="E9909" s="232" t="s">
        <v>40909</v>
      </c>
    </row>
    <row r="9910" spans="1:5" ht="33.75">
      <c r="A9910" s="232" t="s">
        <v>10928</v>
      </c>
      <c r="B9910" s="233" t="s">
        <v>48537</v>
      </c>
      <c r="C9910" s="232" t="s">
        <v>18</v>
      </c>
      <c r="D9910" s="232">
        <v>1.05</v>
      </c>
      <c r="E9910" s="232" t="s">
        <v>40909</v>
      </c>
    </row>
    <row r="9911" spans="1:5" ht="22.5">
      <c r="A9911" s="232" t="s">
        <v>10929</v>
      </c>
      <c r="B9911" s="233" t="s">
        <v>48538</v>
      </c>
      <c r="C9911" s="232" t="s">
        <v>18</v>
      </c>
      <c r="D9911" s="232">
        <v>0.86</v>
      </c>
      <c r="E9911" s="232" t="s">
        <v>40909</v>
      </c>
    </row>
    <row r="9912" spans="1:5" ht="45">
      <c r="A9912" s="232" t="s">
        <v>10930</v>
      </c>
      <c r="B9912" s="233" t="s">
        <v>48539</v>
      </c>
      <c r="C9912" s="232" t="s">
        <v>3</v>
      </c>
      <c r="D9912" s="232">
        <v>1.54</v>
      </c>
      <c r="E9912" s="232" t="s">
        <v>40909</v>
      </c>
    </row>
    <row r="9913" spans="1:5" ht="22.5">
      <c r="A9913" s="232" t="s">
        <v>10931</v>
      </c>
      <c r="B9913" s="233" t="s">
        <v>48540</v>
      </c>
      <c r="C9913" s="232" t="s">
        <v>18</v>
      </c>
      <c r="D9913" s="232">
        <v>7.62</v>
      </c>
      <c r="E9913" s="232" t="s">
        <v>40909</v>
      </c>
    </row>
    <row r="9914" spans="1:5" ht="22.5">
      <c r="A9914" s="232" t="s">
        <v>10932</v>
      </c>
      <c r="B9914" s="233" t="s">
        <v>48541</v>
      </c>
      <c r="C9914" s="232" t="s">
        <v>4</v>
      </c>
      <c r="D9914" s="232">
        <v>16.71</v>
      </c>
      <c r="E9914" s="232" t="s">
        <v>40909</v>
      </c>
    </row>
    <row r="9915" spans="1:5" ht="45">
      <c r="A9915" s="232" t="s">
        <v>10933</v>
      </c>
      <c r="B9915" s="233" t="s">
        <v>48542</v>
      </c>
      <c r="C9915" s="232" t="s">
        <v>18</v>
      </c>
      <c r="D9915" s="232">
        <v>8.5299999999999994</v>
      </c>
      <c r="E9915" s="232" t="s">
        <v>40909</v>
      </c>
    </row>
    <row r="9916" spans="1:5" ht="33.75">
      <c r="A9916" s="232" t="s">
        <v>10934</v>
      </c>
      <c r="B9916" s="233" t="s">
        <v>48543</v>
      </c>
      <c r="C9916" s="232" t="s">
        <v>18</v>
      </c>
      <c r="D9916" s="232">
        <v>37.36</v>
      </c>
      <c r="E9916" s="232" t="s">
        <v>40909</v>
      </c>
    </row>
    <row r="9917" spans="1:5" ht="22.5">
      <c r="A9917" s="232" t="s">
        <v>10935</v>
      </c>
      <c r="B9917" s="233" t="s">
        <v>48544</v>
      </c>
      <c r="C9917" s="232" t="s">
        <v>18</v>
      </c>
      <c r="D9917" s="232">
        <v>17.850000000000001</v>
      </c>
      <c r="E9917" s="232" t="s">
        <v>40909</v>
      </c>
    </row>
    <row r="9918" spans="1:5" ht="33.75">
      <c r="A9918" s="232" t="s">
        <v>10936</v>
      </c>
      <c r="B9918" s="233" t="s">
        <v>48545</v>
      </c>
      <c r="C9918" s="232" t="s">
        <v>18</v>
      </c>
      <c r="D9918" s="232">
        <v>3.32</v>
      </c>
      <c r="E9918" s="232" t="s">
        <v>40909</v>
      </c>
    </row>
    <row r="9919" spans="1:5" ht="33.75">
      <c r="A9919" s="232" t="s">
        <v>10937</v>
      </c>
      <c r="B9919" s="233" t="s">
        <v>48546</v>
      </c>
      <c r="C9919" s="232" t="s">
        <v>18</v>
      </c>
      <c r="D9919" s="232">
        <v>70.349999999999994</v>
      </c>
      <c r="E9919" s="232" t="s">
        <v>40909</v>
      </c>
    </row>
    <row r="9920" spans="1:5" ht="33.75">
      <c r="A9920" s="232" t="s">
        <v>10938</v>
      </c>
      <c r="B9920" s="233" t="s">
        <v>48547</v>
      </c>
      <c r="C9920" s="232" t="s">
        <v>3</v>
      </c>
      <c r="D9920" s="232">
        <v>10.69</v>
      </c>
      <c r="E9920" s="232" t="s">
        <v>40909</v>
      </c>
    </row>
    <row r="9921" spans="1:5" ht="45">
      <c r="A9921" s="232" t="s">
        <v>10939</v>
      </c>
      <c r="B9921" s="233" t="s">
        <v>48548</v>
      </c>
      <c r="C9921" s="232" t="s">
        <v>18</v>
      </c>
      <c r="D9921" s="232">
        <v>393.61</v>
      </c>
      <c r="E9921" s="232" t="s">
        <v>40909</v>
      </c>
    </row>
    <row r="9922" spans="1:5" ht="33.75">
      <c r="A9922" s="232" t="s">
        <v>10940</v>
      </c>
      <c r="B9922" s="233" t="s">
        <v>48549</v>
      </c>
      <c r="C9922" s="232" t="s">
        <v>18</v>
      </c>
      <c r="D9922" s="232">
        <v>460</v>
      </c>
      <c r="E9922" s="232" t="s">
        <v>40909</v>
      </c>
    </row>
    <row r="9923" spans="1:5" ht="22.5">
      <c r="A9923" s="232" t="s">
        <v>10941</v>
      </c>
      <c r="B9923" s="233" t="s">
        <v>48550</v>
      </c>
      <c r="C9923" s="232" t="s">
        <v>18</v>
      </c>
      <c r="D9923" s="232">
        <v>13.6</v>
      </c>
      <c r="E9923" s="232" t="s">
        <v>40909</v>
      </c>
    </row>
    <row r="9924" spans="1:5">
      <c r="A9924" s="232" t="s">
        <v>10942</v>
      </c>
      <c r="B9924" s="233" t="s">
        <v>48551</v>
      </c>
      <c r="C9924" s="232" t="s">
        <v>18</v>
      </c>
      <c r="D9924" s="232">
        <v>3.34</v>
      </c>
      <c r="E9924" s="232" t="s">
        <v>40909</v>
      </c>
    </row>
    <row r="9925" spans="1:5" ht="33.75">
      <c r="A9925" s="232" t="s">
        <v>10943</v>
      </c>
      <c r="B9925" s="233" t="s">
        <v>48552</v>
      </c>
      <c r="C9925" s="232" t="s">
        <v>18</v>
      </c>
      <c r="D9925" s="232">
        <v>874.15</v>
      </c>
      <c r="E9925" s="232" t="s">
        <v>40909</v>
      </c>
    </row>
    <row r="9926" spans="1:5" ht="33.75">
      <c r="A9926" s="232" t="s">
        <v>10944</v>
      </c>
      <c r="B9926" s="233" t="s">
        <v>48553</v>
      </c>
      <c r="C9926" s="232" t="s">
        <v>18</v>
      </c>
      <c r="D9926" s="232">
        <v>915.45</v>
      </c>
      <c r="E9926" s="232" t="s">
        <v>40909</v>
      </c>
    </row>
    <row r="9927" spans="1:5" ht="33.75">
      <c r="A9927" s="232" t="s">
        <v>10945</v>
      </c>
      <c r="B9927" s="233" t="s">
        <v>48554</v>
      </c>
      <c r="C9927" s="232" t="s">
        <v>18</v>
      </c>
      <c r="D9927" s="232">
        <v>550.69000000000005</v>
      </c>
      <c r="E9927" s="232" t="s">
        <v>40909</v>
      </c>
    </row>
    <row r="9928" spans="1:5" ht="22.5">
      <c r="A9928" s="232" t="s">
        <v>10946</v>
      </c>
      <c r="B9928" s="233" t="s">
        <v>10947</v>
      </c>
      <c r="C9928" s="232" t="s">
        <v>18</v>
      </c>
      <c r="D9928" s="232">
        <v>87.13</v>
      </c>
      <c r="E9928" s="232" t="s">
        <v>40909</v>
      </c>
    </row>
    <row r="9929" spans="1:5">
      <c r="A9929" s="232" t="s">
        <v>10948</v>
      </c>
      <c r="B9929" s="233" t="s">
        <v>10949</v>
      </c>
      <c r="C9929" s="232" t="s">
        <v>18</v>
      </c>
      <c r="D9929" s="232">
        <v>193.91</v>
      </c>
      <c r="E9929" s="232" t="s">
        <v>40909</v>
      </c>
    </row>
    <row r="9930" spans="1:5" ht="22.5">
      <c r="A9930" s="232" t="s">
        <v>10950</v>
      </c>
      <c r="B9930" s="233" t="s">
        <v>48555</v>
      </c>
      <c r="C9930" s="232" t="s">
        <v>3</v>
      </c>
      <c r="D9930" s="232">
        <v>173.14</v>
      </c>
      <c r="E9930" s="232" t="s">
        <v>40909</v>
      </c>
    </row>
    <row r="9931" spans="1:5">
      <c r="A9931" s="232" t="s">
        <v>10951</v>
      </c>
      <c r="B9931" s="233" t="s">
        <v>10952</v>
      </c>
      <c r="C9931" s="232" t="s">
        <v>3</v>
      </c>
      <c r="D9931" s="232">
        <v>0.91</v>
      </c>
      <c r="E9931" s="232" t="s">
        <v>40909</v>
      </c>
    </row>
    <row r="9932" spans="1:5" ht="22.5">
      <c r="A9932" s="232" t="s">
        <v>10953</v>
      </c>
      <c r="B9932" s="233" t="s">
        <v>48556</v>
      </c>
      <c r="C9932" s="232" t="s">
        <v>18</v>
      </c>
      <c r="D9932" s="232">
        <v>3.04</v>
      </c>
      <c r="E9932" s="232" t="s">
        <v>40909</v>
      </c>
    </row>
    <row r="9933" spans="1:5" ht="22.5">
      <c r="A9933" s="232" t="s">
        <v>10954</v>
      </c>
      <c r="B9933" s="233" t="s">
        <v>48557</v>
      </c>
      <c r="C9933" s="232" t="s">
        <v>18</v>
      </c>
      <c r="D9933" s="232">
        <v>1.98</v>
      </c>
      <c r="E9933" s="232" t="s">
        <v>40909</v>
      </c>
    </row>
    <row r="9934" spans="1:5">
      <c r="A9934" s="232" t="s">
        <v>10955</v>
      </c>
      <c r="B9934" s="233" t="s">
        <v>10956</v>
      </c>
      <c r="C9934" s="232" t="s">
        <v>3</v>
      </c>
      <c r="D9934" s="232">
        <v>0.43</v>
      </c>
      <c r="E9934" s="232" t="s">
        <v>40909</v>
      </c>
    </row>
    <row r="9935" spans="1:5">
      <c r="A9935" s="232" t="s">
        <v>10957</v>
      </c>
      <c r="B9935" s="233" t="s">
        <v>10958</v>
      </c>
      <c r="C9935" s="232" t="s">
        <v>3</v>
      </c>
      <c r="D9935" s="232">
        <v>0.33</v>
      </c>
      <c r="E9935" s="232" t="s">
        <v>40909</v>
      </c>
    </row>
    <row r="9936" spans="1:5">
      <c r="A9936" s="232" t="s">
        <v>10959</v>
      </c>
      <c r="B9936" s="233" t="s">
        <v>10960</v>
      </c>
      <c r="C9936" s="232" t="s">
        <v>3</v>
      </c>
      <c r="D9936" s="232">
        <v>0.41</v>
      </c>
      <c r="E9936" s="232" t="s">
        <v>40909</v>
      </c>
    </row>
    <row r="9937" spans="1:5" ht="22.5">
      <c r="A9937" s="232" t="s">
        <v>10961</v>
      </c>
      <c r="B9937" s="233" t="s">
        <v>48558</v>
      </c>
      <c r="C9937" s="232" t="s">
        <v>59</v>
      </c>
      <c r="D9937" s="232">
        <v>6.55</v>
      </c>
      <c r="E9937" s="232" t="s">
        <v>40909</v>
      </c>
    </row>
    <row r="9938" spans="1:5" ht="22.5">
      <c r="A9938" s="232" t="s">
        <v>10962</v>
      </c>
      <c r="B9938" s="233" t="s">
        <v>48559</v>
      </c>
      <c r="C9938" s="232" t="s">
        <v>18</v>
      </c>
      <c r="D9938" s="232">
        <v>52.2</v>
      </c>
      <c r="E9938" s="232" t="s">
        <v>40909</v>
      </c>
    </row>
    <row r="9939" spans="1:5">
      <c r="A9939" s="232" t="s">
        <v>10963</v>
      </c>
      <c r="B9939" s="233" t="s">
        <v>10964</v>
      </c>
      <c r="C9939" s="232" t="s">
        <v>18</v>
      </c>
      <c r="D9939" s="232">
        <v>4.4400000000000004</v>
      </c>
      <c r="E9939" s="232" t="s">
        <v>40909</v>
      </c>
    </row>
    <row r="9940" spans="1:5">
      <c r="A9940" s="232" t="s">
        <v>10965</v>
      </c>
      <c r="B9940" s="233" t="s">
        <v>10966</v>
      </c>
      <c r="C9940" s="232" t="s">
        <v>18</v>
      </c>
      <c r="D9940" s="232">
        <v>7.38</v>
      </c>
      <c r="E9940" s="232" t="s">
        <v>40909</v>
      </c>
    </row>
    <row r="9941" spans="1:5">
      <c r="A9941" s="232" t="s">
        <v>10967</v>
      </c>
      <c r="B9941" s="233" t="s">
        <v>48560</v>
      </c>
      <c r="C9941" s="232" t="s">
        <v>1422</v>
      </c>
      <c r="D9941" s="232">
        <v>22.49</v>
      </c>
      <c r="E9941" s="232" t="s">
        <v>40909</v>
      </c>
    </row>
    <row r="9942" spans="1:5">
      <c r="A9942" s="232" t="s">
        <v>10968</v>
      </c>
      <c r="B9942" s="233" t="s">
        <v>48561</v>
      </c>
      <c r="C9942" s="232" t="s">
        <v>3</v>
      </c>
      <c r="D9942" s="232">
        <v>0.31</v>
      </c>
      <c r="E9942" s="232" t="s">
        <v>40909</v>
      </c>
    </row>
    <row r="9943" spans="1:5">
      <c r="A9943" s="232" t="s">
        <v>10969</v>
      </c>
      <c r="B9943" s="233" t="s">
        <v>10970</v>
      </c>
      <c r="C9943" s="232" t="s">
        <v>1449</v>
      </c>
      <c r="D9943" s="232">
        <v>192.98</v>
      </c>
      <c r="E9943" s="232" t="s">
        <v>40909</v>
      </c>
    </row>
    <row r="9944" spans="1:5">
      <c r="A9944" s="232" t="s">
        <v>10971</v>
      </c>
      <c r="B9944" s="233" t="s">
        <v>10972</v>
      </c>
      <c r="C9944" s="232" t="s">
        <v>3</v>
      </c>
      <c r="D9944" s="232">
        <v>2.36</v>
      </c>
      <c r="E9944" s="232" t="s">
        <v>40909</v>
      </c>
    </row>
    <row r="9945" spans="1:5">
      <c r="A9945" s="232" t="s">
        <v>10973</v>
      </c>
      <c r="B9945" s="233" t="s">
        <v>10974</v>
      </c>
      <c r="C9945" s="232" t="s">
        <v>3</v>
      </c>
      <c r="D9945" s="232">
        <v>1.0900000000000001</v>
      </c>
      <c r="E9945" s="232" t="s">
        <v>40909</v>
      </c>
    </row>
    <row r="9946" spans="1:5">
      <c r="A9946" s="232" t="s">
        <v>10975</v>
      </c>
      <c r="B9946" s="233" t="s">
        <v>10976</v>
      </c>
      <c r="C9946" s="232" t="s">
        <v>3</v>
      </c>
      <c r="D9946" s="232">
        <v>3.45</v>
      </c>
      <c r="E9946" s="232" t="s">
        <v>40909</v>
      </c>
    </row>
    <row r="9947" spans="1:5" ht="22.5">
      <c r="A9947" s="232" t="s">
        <v>10977</v>
      </c>
      <c r="B9947" s="233" t="s">
        <v>48562</v>
      </c>
      <c r="C9947" s="232" t="s">
        <v>3</v>
      </c>
      <c r="D9947" s="232">
        <v>0.54</v>
      </c>
      <c r="E9947" s="232" t="s">
        <v>40909</v>
      </c>
    </row>
    <row r="9948" spans="1:5" ht="22.5">
      <c r="A9948" s="232" t="s">
        <v>10978</v>
      </c>
      <c r="B9948" s="233" t="s">
        <v>10979</v>
      </c>
      <c r="C9948" s="232" t="s">
        <v>3</v>
      </c>
      <c r="D9948" s="232">
        <v>0.65</v>
      </c>
      <c r="E9948" s="232" t="s">
        <v>40909</v>
      </c>
    </row>
    <row r="9949" spans="1:5" ht="33.75">
      <c r="A9949" s="232" t="s">
        <v>10980</v>
      </c>
      <c r="B9949" s="233" t="s">
        <v>48563</v>
      </c>
      <c r="C9949" s="232" t="s">
        <v>18</v>
      </c>
      <c r="D9949" s="232">
        <v>15.66</v>
      </c>
      <c r="E9949" s="232" t="s">
        <v>40909</v>
      </c>
    </row>
    <row r="9950" spans="1:5" ht="45">
      <c r="A9950" s="232" t="s">
        <v>10981</v>
      </c>
      <c r="B9950" s="233" t="s">
        <v>48564</v>
      </c>
      <c r="C9950" s="232" t="s">
        <v>18</v>
      </c>
      <c r="D9950" s="232">
        <v>17.399999999999999</v>
      </c>
      <c r="E9950" s="232" t="s">
        <v>40909</v>
      </c>
    </row>
    <row r="9951" spans="1:5" ht="45">
      <c r="A9951" s="232" t="s">
        <v>10982</v>
      </c>
      <c r="B9951" s="233" t="s">
        <v>48565</v>
      </c>
      <c r="C9951" s="232" t="s">
        <v>18</v>
      </c>
      <c r="D9951" s="232">
        <v>19.11</v>
      </c>
      <c r="E9951" s="232" t="s">
        <v>40909</v>
      </c>
    </row>
    <row r="9952" spans="1:5" ht="33.75">
      <c r="A9952" s="232" t="s">
        <v>10983</v>
      </c>
      <c r="B9952" s="233" t="s">
        <v>48566</v>
      </c>
      <c r="C9952" s="232" t="s">
        <v>18</v>
      </c>
      <c r="D9952" s="232">
        <v>18.96</v>
      </c>
      <c r="E9952" s="232" t="s">
        <v>40909</v>
      </c>
    </row>
    <row r="9953" spans="1:5" ht="45">
      <c r="A9953" s="232" t="s">
        <v>10984</v>
      </c>
      <c r="B9953" s="233" t="s">
        <v>48567</v>
      </c>
      <c r="C9953" s="232" t="s">
        <v>18</v>
      </c>
      <c r="D9953" s="232">
        <v>21.05</v>
      </c>
      <c r="E9953" s="232" t="s">
        <v>40909</v>
      </c>
    </row>
    <row r="9954" spans="1:5" ht="45">
      <c r="A9954" s="232" t="s">
        <v>10985</v>
      </c>
      <c r="B9954" s="233" t="s">
        <v>48568</v>
      </c>
      <c r="C9954" s="232" t="s">
        <v>18</v>
      </c>
      <c r="D9954" s="232">
        <v>23.12</v>
      </c>
      <c r="E9954" s="232" t="s">
        <v>40909</v>
      </c>
    </row>
    <row r="9955" spans="1:5" ht="56.25">
      <c r="A9955" s="232" t="s">
        <v>10986</v>
      </c>
      <c r="B9955" s="233" t="s">
        <v>48569</v>
      </c>
      <c r="C9955" s="232" t="s">
        <v>18</v>
      </c>
      <c r="D9955" s="232">
        <v>18.059999999999999</v>
      </c>
      <c r="E9955" s="232" t="s">
        <v>40909</v>
      </c>
    </row>
    <row r="9956" spans="1:5" ht="56.25">
      <c r="A9956" s="232" t="s">
        <v>10987</v>
      </c>
      <c r="B9956" s="233" t="s">
        <v>48570</v>
      </c>
      <c r="C9956" s="232" t="s">
        <v>18</v>
      </c>
      <c r="D9956" s="232">
        <v>21.29</v>
      </c>
      <c r="E9956" s="232" t="s">
        <v>40909</v>
      </c>
    </row>
    <row r="9957" spans="1:5" ht="45">
      <c r="A9957" s="232" t="s">
        <v>10988</v>
      </c>
      <c r="B9957" s="233" t="s">
        <v>48571</v>
      </c>
      <c r="C9957" s="232" t="s">
        <v>18</v>
      </c>
      <c r="D9957" s="232">
        <v>40.450000000000003</v>
      </c>
      <c r="E9957" s="232" t="s">
        <v>40909</v>
      </c>
    </row>
    <row r="9958" spans="1:5" ht="22.5">
      <c r="A9958" s="232" t="s">
        <v>10989</v>
      </c>
      <c r="B9958" s="233" t="s">
        <v>48572</v>
      </c>
      <c r="C9958" s="232" t="s">
        <v>18</v>
      </c>
      <c r="D9958" s="232">
        <v>32.08</v>
      </c>
      <c r="E9958" s="232" t="s">
        <v>40909</v>
      </c>
    </row>
    <row r="9959" spans="1:5" ht="45">
      <c r="A9959" s="232" t="s">
        <v>10990</v>
      </c>
      <c r="B9959" s="233" t="s">
        <v>48573</v>
      </c>
      <c r="C9959" s="232" t="s">
        <v>18</v>
      </c>
      <c r="D9959" s="232">
        <v>12.14</v>
      </c>
      <c r="E9959" s="232" t="s">
        <v>40909</v>
      </c>
    </row>
    <row r="9960" spans="1:5" ht="56.25">
      <c r="A9960" s="232" t="s">
        <v>10991</v>
      </c>
      <c r="B9960" s="233" t="s">
        <v>61098</v>
      </c>
      <c r="C9960" s="232" t="s">
        <v>18</v>
      </c>
      <c r="D9960" s="232">
        <v>21.87</v>
      </c>
      <c r="E9960" s="232" t="s">
        <v>40909</v>
      </c>
    </row>
    <row r="9961" spans="1:5" ht="33.75">
      <c r="A9961" s="232" t="s">
        <v>10992</v>
      </c>
      <c r="B9961" s="233" t="s">
        <v>48574</v>
      </c>
      <c r="C9961" s="232" t="s">
        <v>18</v>
      </c>
      <c r="D9961" s="232">
        <v>13.1</v>
      </c>
      <c r="E9961" s="232" t="s">
        <v>40909</v>
      </c>
    </row>
    <row r="9962" spans="1:5">
      <c r="A9962" s="232" t="s">
        <v>10993</v>
      </c>
      <c r="B9962" s="233" t="s">
        <v>48575</v>
      </c>
      <c r="C9962" s="232" t="s">
        <v>18</v>
      </c>
      <c r="D9962" s="232">
        <v>263.64999999999998</v>
      </c>
      <c r="E9962" s="232" t="s">
        <v>40909</v>
      </c>
    </row>
    <row r="9963" spans="1:5" ht="56.25">
      <c r="A9963" s="232" t="s">
        <v>10994</v>
      </c>
      <c r="B9963" s="233" t="s">
        <v>48576</v>
      </c>
      <c r="C9963" s="232" t="s">
        <v>18</v>
      </c>
      <c r="D9963" s="232">
        <v>26.6</v>
      </c>
      <c r="E9963" s="232" t="s">
        <v>40909</v>
      </c>
    </row>
    <row r="9964" spans="1:5" ht="56.25">
      <c r="A9964" s="232" t="s">
        <v>10995</v>
      </c>
      <c r="B9964" s="233" t="s">
        <v>48577</v>
      </c>
      <c r="C9964" s="232" t="s">
        <v>18</v>
      </c>
      <c r="D9964" s="232">
        <v>16.66</v>
      </c>
      <c r="E9964" s="232" t="s">
        <v>40909</v>
      </c>
    </row>
    <row r="9965" spans="1:5" ht="22.5">
      <c r="A9965" s="232" t="s">
        <v>10996</v>
      </c>
      <c r="B9965" s="233" t="s">
        <v>10997</v>
      </c>
      <c r="C9965" s="232" t="s">
        <v>18</v>
      </c>
      <c r="D9965" s="232">
        <v>17.809999999999999</v>
      </c>
      <c r="E9965" s="232" t="s">
        <v>40909</v>
      </c>
    </row>
    <row r="9966" spans="1:5" ht="22.5">
      <c r="A9966" s="232" t="s">
        <v>10998</v>
      </c>
      <c r="B9966" s="233" t="s">
        <v>48578</v>
      </c>
      <c r="C9966" s="232" t="s">
        <v>18</v>
      </c>
      <c r="D9966" s="232">
        <v>15.95</v>
      </c>
      <c r="E9966" s="232" t="s">
        <v>40909</v>
      </c>
    </row>
    <row r="9967" spans="1:5" ht="22.5">
      <c r="A9967" s="232" t="s">
        <v>10999</v>
      </c>
      <c r="B9967" s="233" t="s">
        <v>48579</v>
      </c>
      <c r="C9967" s="232" t="s">
        <v>18</v>
      </c>
      <c r="D9967" s="232">
        <v>11.49</v>
      </c>
      <c r="E9967" s="232" t="s">
        <v>40909</v>
      </c>
    </row>
    <row r="9968" spans="1:5" ht="45">
      <c r="A9968" s="232" t="s">
        <v>11000</v>
      </c>
      <c r="B9968" s="233" t="s">
        <v>48580</v>
      </c>
      <c r="C9968" s="232" t="s">
        <v>18</v>
      </c>
      <c r="D9968" s="232">
        <v>11.41</v>
      </c>
      <c r="E9968" s="232" t="s">
        <v>40909</v>
      </c>
    </row>
    <row r="9969" spans="1:5" ht="22.5">
      <c r="A9969" s="232" t="s">
        <v>11001</v>
      </c>
      <c r="B9969" s="233" t="s">
        <v>48581</v>
      </c>
      <c r="C9969" s="232" t="s">
        <v>18</v>
      </c>
      <c r="D9969" s="232">
        <v>17.809999999999999</v>
      </c>
      <c r="E9969" s="232" t="s">
        <v>40909</v>
      </c>
    </row>
    <row r="9970" spans="1:5" ht="22.5">
      <c r="A9970" s="232" t="s">
        <v>11002</v>
      </c>
      <c r="B9970" s="233" t="s">
        <v>48582</v>
      </c>
      <c r="C9970" s="232" t="s">
        <v>18</v>
      </c>
      <c r="D9970" s="232">
        <v>15.95</v>
      </c>
      <c r="E9970" s="232" t="s">
        <v>40909</v>
      </c>
    </row>
    <row r="9971" spans="1:5" ht="22.5">
      <c r="A9971" s="232" t="s">
        <v>48583</v>
      </c>
      <c r="B9971" s="233" t="s">
        <v>48584</v>
      </c>
      <c r="C9971" s="232" t="s">
        <v>18</v>
      </c>
      <c r="D9971" s="232">
        <v>26.99</v>
      </c>
      <c r="E9971" s="232" t="s">
        <v>40909</v>
      </c>
    </row>
    <row r="9972" spans="1:5" ht="33.75">
      <c r="A9972" s="232" t="s">
        <v>11003</v>
      </c>
      <c r="B9972" s="233" t="s">
        <v>48585</v>
      </c>
      <c r="C9972" s="232" t="s">
        <v>3</v>
      </c>
      <c r="D9972" s="232">
        <v>0.61</v>
      </c>
      <c r="E9972" s="232" t="s">
        <v>40909</v>
      </c>
    </row>
    <row r="9973" spans="1:5" ht="22.5">
      <c r="A9973" s="232" t="s">
        <v>11004</v>
      </c>
      <c r="B9973" s="233" t="s">
        <v>48586</v>
      </c>
      <c r="C9973" s="232" t="s">
        <v>3</v>
      </c>
      <c r="D9973" s="232">
        <v>0.4</v>
      </c>
      <c r="E9973" s="232" t="s">
        <v>40909</v>
      </c>
    </row>
    <row r="9974" spans="1:5" ht="22.5">
      <c r="A9974" s="232" t="s">
        <v>11005</v>
      </c>
      <c r="B9974" s="233" t="s">
        <v>48587</v>
      </c>
      <c r="C9974" s="232" t="s">
        <v>18</v>
      </c>
      <c r="D9974" s="232">
        <v>68.77</v>
      </c>
      <c r="E9974" s="232" t="s">
        <v>40909</v>
      </c>
    </row>
    <row r="9975" spans="1:5" ht="22.5">
      <c r="A9975" s="232" t="s">
        <v>11006</v>
      </c>
      <c r="B9975" s="233" t="s">
        <v>48588</v>
      </c>
      <c r="C9975" s="232" t="s">
        <v>18</v>
      </c>
      <c r="D9975" s="232">
        <v>114.63</v>
      </c>
      <c r="E9975" s="232" t="s">
        <v>40909</v>
      </c>
    </row>
    <row r="9976" spans="1:5" ht="33.75">
      <c r="A9976" s="232" t="s">
        <v>11007</v>
      </c>
      <c r="B9976" s="233" t="s">
        <v>48589</v>
      </c>
      <c r="C9976" s="232" t="s">
        <v>18</v>
      </c>
      <c r="D9976" s="232">
        <v>59</v>
      </c>
      <c r="E9976" s="232" t="s">
        <v>40909</v>
      </c>
    </row>
    <row r="9977" spans="1:5" ht="33.75">
      <c r="A9977" s="232" t="s">
        <v>11008</v>
      </c>
      <c r="B9977" s="233" t="s">
        <v>48590</v>
      </c>
      <c r="C9977" s="232" t="s">
        <v>18</v>
      </c>
      <c r="D9977" s="232">
        <v>55.63</v>
      </c>
      <c r="E9977" s="232" t="s">
        <v>40909</v>
      </c>
    </row>
    <row r="9978" spans="1:5" ht="45">
      <c r="A9978" s="232" t="s">
        <v>11009</v>
      </c>
      <c r="B9978" s="233" t="s">
        <v>48591</v>
      </c>
      <c r="C9978" s="232" t="s">
        <v>18</v>
      </c>
      <c r="D9978" s="232">
        <v>330.28</v>
      </c>
      <c r="E9978" s="232" t="s">
        <v>40909</v>
      </c>
    </row>
    <row r="9979" spans="1:5" ht="33.75">
      <c r="A9979" s="232" t="s">
        <v>11010</v>
      </c>
      <c r="B9979" s="233" t="s">
        <v>48592</v>
      </c>
      <c r="C9979" s="232" t="s">
        <v>18</v>
      </c>
      <c r="D9979" s="232">
        <v>134.75</v>
      </c>
      <c r="E9979" s="232" t="s">
        <v>40909</v>
      </c>
    </row>
    <row r="9980" spans="1:5" ht="33.75">
      <c r="A9980" s="232" t="s">
        <v>11011</v>
      </c>
      <c r="B9980" s="233" t="s">
        <v>48593</v>
      </c>
      <c r="C9980" s="232" t="s">
        <v>18</v>
      </c>
      <c r="D9980" s="232">
        <v>452.88</v>
      </c>
      <c r="E9980" s="232" t="s">
        <v>40909</v>
      </c>
    </row>
    <row r="9981" spans="1:5">
      <c r="A9981" s="232" t="s">
        <v>11012</v>
      </c>
      <c r="B9981" s="233" t="s">
        <v>48594</v>
      </c>
      <c r="C9981" s="232" t="s">
        <v>3</v>
      </c>
      <c r="D9981" s="232">
        <v>1.04</v>
      </c>
      <c r="E9981" s="232" t="s">
        <v>40909</v>
      </c>
    </row>
    <row r="9982" spans="1:5" ht="22.5">
      <c r="A9982" s="232" t="s">
        <v>11013</v>
      </c>
      <c r="B9982" s="233" t="s">
        <v>48595</v>
      </c>
      <c r="C9982" s="232" t="s">
        <v>3</v>
      </c>
      <c r="D9982" s="232">
        <v>3.81</v>
      </c>
      <c r="E9982" s="232" t="s">
        <v>40909</v>
      </c>
    </row>
    <row r="9983" spans="1:5" ht="22.5">
      <c r="A9983" s="232" t="s">
        <v>11014</v>
      </c>
      <c r="B9983" s="233" t="s">
        <v>48596</v>
      </c>
      <c r="C9983" s="232" t="s">
        <v>3</v>
      </c>
      <c r="D9983" s="232">
        <v>6.2</v>
      </c>
      <c r="E9983" s="232" t="s">
        <v>40909</v>
      </c>
    </row>
    <row r="9984" spans="1:5" ht="45">
      <c r="A9984" s="232" t="s">
        <v>14901</v>
      </c>
      <c r="B9984" s="233" t="s">
        <v>48597</v>
      </c>
      <c r="C9984" s="232" t="s">
        <v>18</v>
      </c>
      <c r="D9984" s="232">
        <v>244.35</v>
      </c>
      <c r="E9984" s="232" t="s">
        <v>40909</v>
      </c>
    </row>
    <row r="9985" spans="1:5" ht="45">
      <c r="A9985" s="232" t="s">
        <v>14902</v>
      </c>
      <c r="B9985" s="233" t="s">
        <v>48598</v>
      </c>
      <c r="C9985" s="232" t="s">
        <v>18</v>
      </c>
      <c r="D9985" s="232">
        <v>192.87</v>
      </c>
      <c r="E9985" s="232" t="s">
        <v>40909</v>
      </c>
    </row>
    <row r="9986" spans="1:5" ht="45">
      <c r="A9986" s="232" t="s">
        <v>14903</v>
      </c>
      <c r="B9986" s="233" t="s">
        <v>48599</v>
      </c>
      <c r="C9986" s="232" t="s">
        <v>18</v>
      </c>
      <c r="D9986" s="232">
        <v>51.48</v>
      </c>
      <c r="E9986" s="232" t="s">
        <v>40909</v>
      </c>
    </row>
    <row r="9987" spans="1:5" ht="45">
      <c r="A9987" s="232" t="s">
        <v>11015</v>
      </c>
      <c r="B9987" s="233" t="s">
        <v>48600</v>
      </c>
      <c r="C9987" s="232" t="s">
        <v>18</v>
      </c>
      <c r="D9987" s="232">
        <v>162.41</v>
      </c>
      <c r="E9987" s="232" t="s">
        <v>40909</v>
      </c>
    </row>
    <row r="9988" spans="1:5" ht="22.5">
      <c r="A9988" s="232" t="s">
        <v>11016</v>
      </c>
      <c r="B9988" s="233" t="s">
        <v>48601</v>
      </c>
      <c r="C9988" s="232" t="s">
        <v>18</v>
      </c>
      <c r="D9988" s="232">
        <v>343.13</v>
      </c>
      <c r="E9988" s="232" t="s">
        <v>40909</v>
      </c>
    </row>
    <row r="9989" spans="1:5" ht="33.75">
      <c r="A9989" s="232" t="s">
        <v>11017</v>
      </c>
      <c r="B9989" s="233" t="s">
        <v>48602</v>
      </c>
      <c r="C9989" s="232" t="s">
        <v>3</v>
      </c>
      <c r="D9989" s="232">
        <v>1.82</v>
      </c>
      <c r="E9989" s="232" t="s">
        <v>40909</v>
      </c>
    </row>
    <row r="9990" spans="1:5" ht="33.75">
      <c r="A9990" s="232" t="s">
        <v>11018</v>
      </c>
      <c r="B9990" s="233" t="s">
        <v>48603</v>
      </c>
      <c r="C9990" s="232" t="s">
        <v>3</v>
      </c>
      <c r="D9990" s="232">
        <v>3.43</v>
      </c>
      <c r="E9990" s="232" t="s">
        <v>40909</v>
      </c>
    </row>
    <row r="9991" spans="1:5" ht="33.75">
      <c r="A9991" s="232" t="s">
        <v>11019</v>
      </c>
      <c r="B9991" s="233" t="s">
        <v>48604</v>
      </c>
      <c r="C9991" s="232" t="s">
        <v>3</v>
      </c>
      <c r="D9991" s="232">
        <v>4.38</v>
      </c>
      <c r="E9991" s="232" t="s">
        <v>40909</v>
      </c>
    </row>
    <row r="9992" spans="1:5" ht="33.75">
      <c r="A9992" s="232" t="s">
        <v>11020</v>
      </c>
      <c r="B9992" s="233" t="s">
        <v>48605</v>
      </c>
      <c r="C9992" s="232" t="s">
        <v>3</v>
      </c>
      <c r="D9992" s="232">
        <v>5.55</v>
      </c>
      <c r="E9992" s="232" t="s">
        <v>40909</v>
      </c>
    </row>
    <row r="9993" spans="1:5" ht="33.75">
      <c r="A9993" s="232" t="s">
        <v>11021</v>
      </c>
      <c r="B9993" s="233" t="s">
        <v>48606</v>
      </c>
      <c r="C9993" s="232" t="s">
        <v>18</v>
      </c>
      <c r="D9993" s="232">
        <v>69.62</v>
      </c>
      <c r="E9993" s="232" t="s">
        <v>40909</v>
      </c>
    </row>
    <row r="9994" spans="1:5" ht="33.75">
      <c r="A9994" s="232" t="s">
        <v>11022</v>
      </c>
      <c r="B9994" s="233" t="s">
        <v>48607</v>
      </c>
      <c r="C9994" s="232" t="s">
        <v>18</v>
      </c>
      <c r="D9994" s="232">
        <v>56.97</v>
      </c>
      <c r="E9994" s="232" t="s">
        <v>40909</v>
      </c>
    </row>
    <row r="9995" spans="1:5" ht="22.5">
      <c r="A9995" s="232" t="s">
        <v>11023</v>
      </c>
      <c r="B9995" s="233" t="s">
        <v>48608</v>
      </c>
      <c r="C9995" s="232" t="s">
        <v>18</v>
      </c>
      <c r="D9995" s="232">
        <v>753.89</v>
      </c>
      <c r="E9995" s="232" t="s">
        <v>40909</v>
      </c>
    </row>
    <row r="9996" spans="1:5" ht="22.5">
      <c r="A9996" s="232" t="s">
        <v>11024</v>
      </c>
      <c r="B9996" s="233" t="s">
        <v>48609</v>
      </c>
      <c r="C9996" s="232" t="s">
        <v>4</v>
      </c>
      <c r="D9996" s="232">
        <v>2.78</v>
      </c>
      <c r="E9996" s="232" t="s">
        <v>40909</v>
      </c>
    </row>
    <row r="9997" spans="1:5" ht="33.75">
      <c r="A9997" s="232" t="s">
        <v>11025</v>
      </c>
      <c r="B9997" s="233" t="s">
        <v>48610</v>
      </c>
      <c r="C9997" s="232" t="s">
        <v>18</v>
      </c>
      <c r="D9997" s="232">
        <v>4.54</v>
      </c>
      <c r="E9997" s="232" t="s">
        <v>40909</v>
      </c>
    </row>
    <row r="9998" spans="1:5">
      <c r="A9998" s="232" t="s">
        <v>11026</v>
      </c>
      <c r="B9998" s="233" t="s">
        <v>11027</v>
      </c>
      <c r="C9998" s="232" t="s">
        <v>18</v>
      </c>
      <c r="D9998" s="232">
        <v>19.190000000000001</v>
      </c>
      <c r="E9998" s="232" t="s">
        <v>40909</v>
      </c>
    </row>
    <row r="9999" spans="1:5">
      <c r="A9999" s="232" t="s">
        <v>11028</v>
      </c>
      <c r="B9999" s="233" t="s">
        <v>11029</v>
      </c>
      <c r="C9999" s="232" t="s">
        <v>4</v>
      </c>
      <c r="D9999" s="232">
        <v>1.64</v>
      </c>
      <c r="E9999" s="232" t="s">
        <v>40909</v>
      </c>
    </row>
    <row r="10000" spans="1:5">
      <c r="A10000" s="232" t="s">
        <v>11030</v>
      </c>
      <c r="B10000" s="233" t="s">
        <v>11031</v>
      </c>
      <c r="C10000" s="232" t="s">
        <v>3</v>
      </c>
      <c r="D10000" s="232">
        <v>1.75</v>
      </c>
      <c r="E10000" s="232" t="s">
        <v>40909</v>
      </c>
    </row>
    <row r="10001" spans="1:5">
      <c r="A10001" s="232" t="s">
        <v>11032</v>
      </c>
      <c r="B10001" s="233" t="s">
        <v>11033</v>
      </c>
      <c r="C10001" s="232" t="s">
        <v>1422</v>
      </c>
      <c r="D10001" s="232">
        <v>438.78</v>
      </c>
      <c r="E10001" s="232" t="s">
        <v>40909</v>
      </c>
    </row>
    <row r="10002" spans="1:5" ht="22.5">
      <c r="A10002" s="232" t="s">
        <v>11034</v>
      </c>
      <c r="B10002" s="233" t="s">
        <v>11035</v>
      </c>
      <c r="C10002" s="232" t="s">
        <v>5</v>
      </c>
      <c r="D10002" s="232">
        <v>27.64</v>
      </c>
      <c r="E10002" s="232" t="s">
        <v>40909</v>
      </c>
    </row>
    <row r="10003" spans="1:5">
      <c r="A10003" s="232" t="s">
        <v>11036</v>
      </c>
      <c r="B10003" s="233" t="s">
        <v>11037</v>
      </c>
      <c r="C10003" s="232" t="s">
        <v>5</v>
      </c>
      <c r="D10003" s="232">
        <v>22.39</v>
      </c>
      <c r="E10003" s="232" t="s">
        <v>40909</v>
      </c>
    </row>
    <row r="10004" spans="1:5" ht="22.5">
      <c r="A10004" s="232" t="s">
        <v>11038</v>
      </c>
      <c r="B10004" s="233" t="s">
        <v>11039</v>
      </c>
      <c r="C10004" s="232" t="s">
        <v>4</v>
      </c>
      <c r="D10004" s="232">
        <v>1.31</v>
      </c>
      <c r="E10004" s="232" t="s">
        <v>40909</v>
      </c>
    </row>
    <row r="10005" spans="1:5" ht="22.5">
      <c r="A10005" s="232" t="s">
        <v>11040</v>
      </c>
      <c r="B10005" s="233" t="s">
        <v>48611</v>
      </c>
      <c r="C10005" s="232" t="s">
        <v>18</v>
      </c>
      <c r="D10005" s="232">
        <v>23.91</v>
      </c>
      <c r="E10005" s="232" t="s">
        <v>40909</v>
      </c>
    </row>
    <row r="10006" spans="1:5" ht="22.5">
      <c r="A10006" s="232" t="s">
        <v>11041</v>
      </c>
      <c r="B10006" s="233" t="s">
        <v>48612</v>
      </c>
      <c r="C10006" s="232" t="s">
        <v>18</v>
      </c>
      <c r="D10006" s="232">
        <v>35.909999999999997</v>
      </c>
      <c r="E10006" s="232" t="s">
        <v>40909</v>
      </c>
    </row>
    <row r="10007" spans="1:5" ht="22.5">
      <c r="A10007" s="232" t="s">
        <v>11042</v>
      </c>
      <c r="B10007" s="233" t="s">
        <v>48613</v>
      </c>
      <c r="C10007" s="232" t="s">
        <v>18</v>
      </c>
      <c r="D10007" s="232">
        <v>108.09</v>
      </c>
      <c r="E10007" s="232" t="s">
        <v>40909</v>
      </c>
    </row>
    <row r="10008" spans="1:5">
      <c r="A10008" s="232" t="s">
        <v>11043</v>
      </c>
      <c r="B10008" s="233" t="s">
        <v>11044</v>
      </c>
      <c r="C10008" s="232" t="s">
        <v>5</v>
      </c>
      <c r="D10008" s="232">
        <v>11.84</v>
      </c>
      <c r="E10008" s="232" t="s">
        <v>40909</v>
      </c>
    </row>
    <row r="10009" spans="1:5">
      <c r="A10009" s="232" t="s">
        <v>11045</v>
      </c>
      <c r="B10009" s="233" t="s">
        <v>11046</v>
      </c>
      <c r="C10009" s="232" t="s">
        <v>4</v>
      </c>
      <c r="D10009" s="232">
        <v>16.45</v>
      </c>
      <c r="E10009" s="232" t="s">
        <v>40909</v>
      </c>
    </row>
    <row r="10010" spans="1:5">
      <c r="A10010" s="232" t="s">
        <v>11047</v>
      </c>
      <c r="B10010" s="233" t="s">
        <v>11048</v>
      </c>
      <c r="C10010" s="232" t="s">
        <v>4</v>
      </c>
      <c r="D10010" s="232">
        <v>4.8099999999999996</v>
      </c>
      <c r="E10010" s="232" t="s">
        <v>40909</v>
      </c>
    </row>
    <row r="10011" spans="1:5">
      <c r="A10011" s="232" t="s">
        <v>11049</v>
      </c>
      <c r="B10011" s="233" t="s">
        <v>11050</v>
      </c>
      <c r="C10011" s="232" t="s">
        <v>5</v>
      </c>
      <c r="D10011" s="232">
        <v>13.16</v>
      </c>
      <c r="E10011" s="232" t="s">
        <v>40909</v>
      </c>
    </row>
    <row r="10012" spans="1:5">
      <c r="A10012" s="232" t="s">
        <v>11051</v>
      </c>
      <c r="B10012" s="233" t="s">
        <v>11052</v>
      </c>
      <c r="C10012" s="232" t="s">
        <v>4</v>
      </c>
      <c r="D10012" s="232">
        <v>16.45</v>
      </c>
      <c r="E10012" s="232" t="s">
        <v>40909</v>
      </c>
    </row>
    <row r="10013" spans="1:5">
      <c r="A10013" s="232" t="s">
        <v>11053</v>
      </c>
      <c r="B10013" s="233" t="s">
        <v>11054</v>
      </c>
      <c r="C10013" s="232" t="s">
        <v>4</v>
      </c>
      <c r="D10013" s="232">
        <v>26.32</v>
      </c>
      <c r="E10013" s="232" t="s">
        <v>40909</v>
      </c>
    </row>
    <row r="10014" spans="1:5">
      <c r="A10014" s="232" t="s">
        <v>11055</v>
      </c>
      <c r="B10014" s="233" t="s">
        <v>11056</v>
      </c>
      <c r="C10014" s="232" t="s">
        <v>4</v>
      </c>
      <c r="D10014" s="232">
        <v>19.739999999999998</v>
      </c>
      <c r="E10014" s="232" t="s">
        <v>40909</v>
      </c>
    </row>
    <row r="10015" spans="1:5">
      <c r="A10015" s="232" t="s">
        <v>11057</v>
      </c>
      <c r="B10015" s="233" t="s">
        <v>11058</v>
      </c>
      <c r="C10015" s="232" t="s">
        <v>5</v>
      </c>
      <c r="D10015" s="232">
        <v>6.58</v>
      </c>
      <c r="E10015" s="232" t="s">
        <v>40909</v>
      </c>
    </row>
    <row r="10016" spans="1:5" ht="22.5">
      <c r="A10016" s="232" t="s">
        <v>11059</v>
      </c>
      <c r="B10016" s="233" t="s">
        <v>48614</v>
      </c>
      <c r="C10016" s="232" t="s">
        <v>18</v>
      </c>
      <c r="D10016" s="232">
        <v>7.18</v>
      </c>
      <c r="E10016" s="232" t="s">
        <v>40909</v>
      </c>
    </row>
    <row r="10017" spans="1:5" ht="22.5">
      <c r="A10017" s="232" t="s">
        <v>11060</v>
      </c>
      <c r="B10017" s="233" t="s">
        <v>48615</v>
      </c>
      <c r="C10017" s="232" t="s">
        <v>18</v>
      </c>
      <c r="D10017" s="232">
        <v>48.55</v>
      </c>
      <c r="E10017" s="232" t="s">
        <v>40909</v>
      </c>
    </row>
    <row r="10018" spans="1:5" ht="22.5">
      <c r="A10018" s="232" t="s">
        <v>11061</v>
      </c>
      <c r="B10018" s="233" t="s">
        <v>48616</v>
      </c>
      <c r="C10018" s="232" t="s">
        <v>4</v>
      </c>
      <c r="D10018" s="232">
        <v>8.5399999999999991</v>
      </c>
      <c r="E10018" s="232" t="s">
        <v>40909</v>
      </c>
    </row>
    <row r="10019" spans="1:5" ht="22.5">
      <c r="A10019" s="232" t="s">
        <v>11062</v>
      </c>
      <c r="B10019" s="233" t="s">
        <v>48617</v>
      </c>
      <c r="C10019" s="232" t="s">
        <v>4</v>
      </c>
      <c r="D10019" s="232">
        <v>20.25</v>
      </c>
      <c r="E10019" s="232" t="s">
        <v>40909</v>
      </c>
    </row>
    <row r="10020" spans="1:5" ht="22.5">
      <c r="A10020" s="232" t="s">
        <v>11063</v>
      </c>
      <c r="B10020" s="233" t="s">
        <v>48618</v>
      </c>
      <c r="C10020" s="232" t="s">
        <v>4</v>
      </c>
      <c r="D10020" s="232">
        <v>10.96</v>
      </c>
      <c r="E10020" s="232" t="s">
        <v>40909</v>
      </c>
    </row>
    <row r="10021" spans="1:5" ht="22.5">
      <c r="A10021" s="232" t="s">
        <v>11064</v>
      </c>
      <c r="B10021" s="233" t="s">
        <v>48619</v>
      </c>
      <c r="C10021" s="232" t="s">
        <v>4</v>
      </c>
      <c r="D10021" s="232">
        <v>54.18</v>
      </c>
      <c r="E10021" s="232" t="s">
        <v>40909</v>
      </c>
    </row>
    <row r="10022" spans="1:5" ht="22.5">
      <c r="A10022" s="232" t="s">
        <v>11065</v>
      </c>
      <c r="B10022" s="233" t="s">
        <v>48620</v>
      </c>
      <c r="C10022" s="232" t="s">
        <v>4</v>
      </c>
      <c r="D10022" s="232">
        <v>57.35</v>
      </c>
      <c r="E10022" s="232" t="s">
        <v>40909</v>
      </c>
    </row>
    <row r="10023" spans="1:5" ht="22.5">
      <c r="A10023" s="232" t="s">
        <v>11066</v>
      </c>
      <c r="B10023" s="233" t="s">
        <v>48621</v>
      </c>
      <c r="C10023" s="232" t="s">
        <v>4</v>
      </c>
      <c r="D10023" s="232">
        <v>69.47</v>
      </c>
      <c r="E10023" s="232" t="s">
        <v>40909</v>
      </c>
    </row>
    <row r="10024" spans="1:5" ht="33.75">
      <c r="A10024" s="232" t="s">
        <v>11067</v>
      </c>
      <c r="B10024" s="233" t="s">
        <v>48622</v>
      </c>
      <c r="C10024" s="232" t="s">
        <v>4</v>
      </c>
      <c r="D10024" s="232">
        <v>71.3</v>
      </c>
      <c r="E10024" s="232" t="s">
        <v>40909</v>
      </c>
    </row>
    <row r="10025" spans="1:5" ht="33.75">
      <c r="A10025" s="232" t="s">
        <v>11068</v>
      </c>
      <c r="B10025" s="233" t="s">
        <v>48623</v>
      </c>
      <c r="C10025" s="232" t="s">
        <v>4</v>
      </c>
      <c r="D10025" s="232">
        <v>99.1</v>
      </c>
      <c r="E10025" s="232" t="s">
        <v>40909</v>
      </c>
    </row>
    <row r="10026" spans="1:5" ht="22.5">
      <c r="A10026" s="232" t="s">
        <v>11069</v>
      </c>
      <c r="B10026" s="233" t="s">
        <v>48624</v>
      </c>
      <c r="C10026" s="232" t="s">
        <v>4</v>
      </c>
      <c r="D10026" s="232">
        <v>31.81</v>
      </c>
      <c r="E10026" s="232" t="s">
        <v>40909</v>
      </c>
    </row>
    <row r="10027" spans="1:5" ht="22.5">
      <c r="A10027" s="232" t="s">
        <v>11070</v>
      </c>
      <c r="B10027" s="233" t="s">
        <v>48625</v>
      </c>
      <c r="C10027" s="232" t="s">
        <v>4</v>
      </c>
      <c r="D10027" s="232">
        <v>109.71</v>
      </c>
      <c r="E10027" s="232" t="s">
        <v>40909</v>
      </c>
    </row>
    <row r="10028" spans="1:5" ht="45">
      <c r="A10028" s="232" t="s">
        <v>11071</v>
      </c>
      <c r="B10028" s="233" t="s">
        <v>48626</v>
      </c>
      <c r="C10028" s="232" t="s">
        <v>4</v>
      </c>
      <c r="D10028" s="232">
        <v>99.75</v>
      </c>
      <c r="E10028" s="232" t="s">
        <v>40909</v>
      </c>
    </row>
    <row r="10029" spans="1:5" ht="45">
      <c r="A10029" s="232" t="s">
        <v>11072</v>
      </c>
      <c r="B10029" s="233" t="s">
        <v>48627</v>
      </c>
      <c r="C10029" s="232" t="s">
        <v>4</v>
      </c>
      <c r="D10029" s="232">
        <v>119.22</v>
      </c>
      <c r="E10029" s="232" t="s">
        <v>40909</v>
      </c>
    </row>
    <row r="10030" spans="1:5" ht="45">
      <c r="A10030" s="232" t="s">
        <v>11073</v>
      </c>
      <c r="B10030" s="233" t="s">
        <v>48628</v>
      </c>
      <c r="C10030" s="232" t="s">
        <v>4</v>
      </c>
      <c r="D10030" s="232">
        <v>147.51</v>
      </c>
      <c r="E10030" s="232" t="s">
        <v>40909</v>
      </c>
    </row>
    <row r="10031" spans="1:5" ht="45">
      <c r="A10031" s="232" t="s">
        <v>11074</v>
      </c>
      <c r="B10031" s="233" t="s">
        <v>48629</v>
      </c>
      <c r="C10031" s="232" t="s">
        <v>4</v>
      </c>
      <c r="D10031" s="232">
        <v>330.82</v>
      </c>
      <c r="E10031" s="232" t="s">
        <v>40909</v>
      </c>
    </row>
    <row r="10032" spans="1:5" ht="45">
      <c r="A10032" s="232" t="s">
        <v>11075</v>
      </c>
      <c r="B10032" s="233" t="s">
        <v>48630</v>
      </c>
      <c r="C10032" s="232" t="s">
        <v>4</v>
      </c>
      <c r="D10032" s="232">
        <v>343.98</v>
      </c>
      <c r="E10032" s="232" t="s">
        <v>40909</v>
      </c>
    </row>
    <row r="10033" spans="1:5" ht="45">
      <c r="A10033" s="232" t="s">
        <v>11076</v>
      </c>
      <c r="B10033" s="233" t="s">
        <v>48631</v>
      </c>
      <c r="C10033" s="232" t="s">
        <v>4</v>
      </c>
      <c r="D10033" s="232">
        <v>82.78</v>
      </c>
      <c r="E10033" s="232" t="s">
        <v>40909</v>
      </c>
    </row>
    <row r="10034" spans="1:5" ht="33.75">
      <c r="A10034" s="232" t="s">
        <v>11077</v>
      </c>
      <c r="B10034" s="233" t="s">
        <v>48632</v>
      </c>
      <c r="C10034" s="232" t="s">
        <v>4</v>
      </c>
      <c r="D10034" s="232">
        <v>205.94</v>
      </c>
      <c r="E10034" s="232" t="s">
        <v>40909</v>
      </c>
    </row>
    <row r="10035" spans="1:5" ht="33.75">
      <c r="A10035" s="232" t="s">
        <v>11078</v>
      </c>
      <c r="B10035" s="233" t="s">
        <v>48633</v>
      </c>
      <c r="C10035" s="232" t="s">
        <v>4</v>
      </c>
      <c r="D10035" s="232">
        <v>70.52</v>
      </c>
      <c r="E10035" s="232" t="s">
        <v>40909</v>
      </c>
    </row>
    <row r="10036" spans="1:5" ht="33.75">
      <c r="A10036" s="232" t="s">
        <v>11079</v>
      </c>
      <c r="B10036" s="233" t="s">
        <v>48634</v>
      </c>
      <c r="C10036" s="232" t="s">
        <v>4</v>
      </c>
      <c r="D10036" s="232">
        <v>566.55999999999995</v>
      </c>
      <c r="E10036" s="232" t="s">
        <v>40909</v>
      </c>
    </row>
    <row r="10037" spans="1:5" ht="33.75">
      <c r="A10037" s="232" t="s">
        <v>11080</v>
      </c>
      <c r="B10037" s="233" t="s">
        <v>48635</v>
      </c>
      <c r="C10037" s="232" t="s">
        <v>4</v>
      </c>
      <c r="D10037" s="232">
        <v>412.95</v>
      </c>
      <c r="E10037" s="232" t="s">
        <v>40909</v>
      </c>
    </row>
    <row r="10038" spans="1:5" ht="33.75">
      <c r="A10038" s="232" t="s">
        <v>11081</v>
      </c>
      <c r="B10038" s="233" t="s">
        <v>48636</v>
      </c>
      <c r="C10038" s="232" t="s">
        <v>4</v>
      </c>
      <c r="D10038" s="232">
        <v>426.82</v>
      </c>
      <c r="E10038" s="232" t="s">
        <v>40909</v>
      </c>
    </row>
    <row r="10039" spans="1:5" ht="33.75">
      <c r="A10039" s="232" t="s">
        <v>11082</v>
      </c>
      <c r="B10039" s="233" t="s">
        <v>48637</v>
      </c>
      <c r="C10039" s="232" t="s">
        <v>4</v>
      </c>
      <c r="D10039" s="232">
        <v>440.69</v>
      </c>
      <c r="E10039" s="232" t="s">
        <v>40909</v>
      </c>
    </row>
    <row r="10040" spans="1:5" ht="33.75">
      <c r="A10040" s="232" t="s">
        <v>11083</v>
      </c>
      <c r="B10040" s="233" t="s">
        <v>48638</v>
      </c>
      <c r="C10040" s="232" t="s">
        <v>4</v>
      </c>
      <c r="D10040" s="232">
        <v>544.78</v>
      </c>
      <c r="E10040" s="232" t="s">
        <v>40909</v>
      </c>
    </row>
    <row r="10041" spans="1:5" ht="33.75">
      <c r="A10041" s="232" t="s">
        <v>11084</v>
      </c>
      <c r="B10041" s="233" t="s">
        <v>48639</v>
      </c>
      <c r="C10041" s="232" t="s">
        <v>4</v>
      </c>
      <c r="D10041" s="232">
        <v>841.21</v>
      </c>
      <c r="E10041" s="232" t="s">
        <v>40909</v>
      </c>
    </row>
    <row r="10042" spans="1:5" ht="45">
      <c r="A10042" s="232" t="s">
        <v>11085</v>
      </c>
      <c r="B10042" s="233" t="s">
        <v>48640</v>
      </c>
      <c r="C10042" s="232" t="s">
        <v>4</v>
      </c>
      <c r="D10042" s="232">
        <v>347.05</v>
      </c>
      <c r="E10042" s="232" t="s">
        <v>40909</v>
      </c>
    </row>
    <row r="10043" spans="1:5" ht="45">
      <c r="A10043" s="232" t="s">
        <v>11086</v>
      </c>
      <c r="B10043" s="233" t="s">
        <v>48641</v>
      </c>
      <c r="C10043" s="232" t="s">
        <v>4</v>
      </c>
      <c r="D10043" s="232">
        <v>455.93</v>
      </c>
      <c r="E10043" s="232" t="s">
        <v>40909</v>
      </c>
    </row>
    <row r="10044" spans="1:5" ht="45">
      <c r="A10044" s="232" t="s">
        <v>11087</v>
      </c>
      <c r="B10044" s="233" t="s">
        <v>48642</v>
      </c>
      <c r="C10044" s="232" t="s">
        <v>4</v>
      </c>
      <c r="D10044" s="232">
        <v>566.09</v>
      </c>
      <c r="E10044" s="232" t="s">
        <v>40909</v>
      </c>
    </row>
    <row r="10045" spans="1:5" ht="56.25">
      <c r="A10045" s="232" t="s">
        <v>11088</v>
      </c>
      <c r="B10045" s="233" t="s">
        <v>61099</v>
      </c>
      <c r="C10045" s="232" t="s">
        <v>4</v>
      </c>
      <c r="D10045" s="232">
        <v>503.91</v>
      </c>
      <c r="E10045" s="232" t="s">
        <v>40909</v>
      </c>
    </row>
    <row r="10046" spans="1:5" ht="56.25">
      <c r="A10046" s="232" t="s">
        <v>11089</v>
      </c>
      <c r="B10046" s="233" t="s">
        <v>61100</v>
      </c>
      <c r="C10046" s="232" t="s">
        <v>4</v>
      </c>
      <c r="D10046" s="232">
        <v>667.32</v>
      </c>
      <c r="E10046" s="232" t="s">
        <v>40909</v>
      </c>
    </row>
    <row r="10047" spans="1:5" ht="56.25">
      <c r="A10047" s="232" t="s">
        <v>11090</v>
      </c>
      <c r="B10047" s="233" t="s">
        <v>61101</v>
      </c>
      <c r="C10047" s="232" t="s">
        <v>4</v>
      </c>
      <c r="D10047" s="232">
        <v>820.8</v>
      </c>
      <c r="E10047" s="232" t="s">
        <v>40909</v>
      </c>
    </row>
    <row r="10048" spans="1:5" ht="67.5">
      <c r="A10048" s="232" t="s">
        <v>11091</v>
      </c>
      <c r="B10048" s="233" t="s">
        <v>61102</v>
      </c>
      <c r="C10048" s="232" t="s">
        <v>4</v>
      </c>
      <c r="D10048" s="232">
        <v>710.07</v>
      </c>
      <c r="E10048" s="232" t="s">
        <v>40909</v>
      </c>
    </row>
    <row r="10049" spans="1:5" ht="67.5">
      <c r="A10049" s="232" t="s">
        <v>11092</v>
      </c>
      <c r="B10049" s="233" t="s">
        <v>61103</v>
      </c>
      <c r="C10049" s="232" t="s">
        <v>4</v>
      </c>
      <c r="D10049" s="232">
        <v>873.27</v>
      </c>
      <c r="E10049" s="232" t="s">
        <v>40909</v>
      </c>
    </row>
    <row r="10050" spans="1:5" ht="67.5">
      <c r="A10050" s="232" t="s">
        <v>11093</v>
      </c>
      <c r="B10050" s="233" t="s">
        <v>61104</v>
      </c>
      <c r="C10050" s="232" t="s">
        <v>4</v>
      </c>
      <c r="D10050" s="232">
        <v>1116.94</v>
      </c>
      <c r="E10050" s="232" t="s">
        <v>40909</v>
      </c>
    </row>
    <row r="10051" spans="1:5" ht="33.75">
      <c r="A10051" s="232" t="s">
        <v>11094</v>
      </c>
      <c r="B10051" s="233" t="s">
        <v>48643</v>
      </c>
      <c r="C10051" s="232" t="s">
        <v>5</v>
      </c>
      <c r="D10051" s="232">
        <v>645.69000000000005</v>
      </c>
      <c r="E10051" s="232" t="s">
        <v>40909</v>
      </c>
    </row>
    <row r="10052" spans="1:5" ht="33.75">
      <c r="A10052" s="232" t="s">
        <v>11095</v>
      </c>
      <c r="B10052" s="233" t="s">
        <v>48644</v>
      </c>
      <c r="C10052" s="232" t="s">
        <v>5</v>
      </c>
      <c r="D10052" s="232">
        <v>954.12</v>
      </c>
      <c r="E10052" s="232" t="s">
        <v>40909</v>
      </c>
    </row>
    <row r="10053" spans="1:5" ht="33.75">
      <c r="A10053" s="232" t="s">
        <v>11096</v>
      </c>
      <c r="B10053" s="233" t="s">
        <v>48645</v>
      </c>
      <c r="C10053" s="232" t="s">
        <v>5</v>
      </c>
      <c r="D10053" s="232">
        <v>1095.4100000000001</v>
      </c>
      <c r="E10053" s="232" t="s">
        <v>40909</v>
      </c>
    </row>
    <row r="10054" spans="1:5" ht="33.75">
      <c r="A10054" s="232" t="s">
        <v>11097</v>
      </c>
      <c r="B10054" s="233" t="s">
        <v>48646</v>
      </c>
      <c r="C10054" s="232" t="s">
        <v>5</v>
      </c>
      <c r="D10054" s="232">
        <v>916</v>
      </c>
      <c r="E10054" s="232" t="s">
        <v>40909</v>
      </c>
    </row>
    <row r="10055" spans="1:5" ht="33.75">
      <c r="A10055" s="232" t="s">
        <v>11098</v>
      </c>
      <c r="B10055" s="233" t="s">
        <v>48647</v>
      </c>
      <c r="C10055" s="232" t="s">
        <v>5</v>
      </c>
      <c r="D10055" s="232">
        <v>1144.47</v>
      </c>
      <c r="E10055" s="232" t="s">
        <v>40909</v>
      </c>
    </row>
    <row r="10056" spans="1:5" ht="33.75">
      <c r="A10056" s="232" t="s">
        <v>11099</v>
      </c>
      <c r="B10056" s="233" t="s">
        <v>48648</v>
      </c>
      <c r="C10056" s="232" t="s">
        <v>5</v>
      </c>
      <c r="D10056" s="232">
        <v>1333.98</v>
      </c>
      <c r="E10056" s="232" t="s">
        <v>40909</v>
      </c>
    </row>
    <row r="10057" spans="1:5" ht="33.75">
      <c r="A10057" s="232" t="s">
        <v>11100</v>
      </c>
      <c r="B10057" s="233" t="s">
        <v>48649</v>
      </c>
      <c r="C10057" s="232" t="s">
        <v>5</v>
      </c>
      <c r="D10057" s="232">
        <v>6492.36</v>
      </c>
      <c r="E10057" s="232" t="s">
        <v>40909</v>
      </c>
    </row>
    <row r="10058" spans="1:5" ht="33.75">
      <c r="A10058" s="232" t="s">
        <v>11101</v>
      </c>
      <c r="B10058" s="233" t="s">
        <v>48650</v>
      </c>
      <c r="C10058" s="232" t="s">
        <v>5</v>
      </c>
      <c r="D10058" s="232">
        <v>7093.4</v>
      </c>
      <c r="E10058" s="232" t="s">
        <v>40909</v>
      </c>
    </row>
    <row r="10059" spans="1:5" ht="33.75">
      <c r="A10059" s="232" t="s">
        <v>11102</v>
      </c>
      <c r="B10059" s="233" t="s">
        <v>48651</v>
      </c>
      <c r="C10059" s="232" t="s">
        <v>5</v>
      </c>
      <c r="D10059" s="232">
        <v>7937.04</v>
      </c>
      <c r="E10059" s="232" t="s">
        <v>40909</v>
      </c>
    </row>
    <row r="10060" spans="1:5" ht="33.75">
      <c r="A10060" s="232" t="s">
        <v>11103</v>
      </c>
      <c r="B10060" s="233" t="s">
        <v>48652</v>
      </c>
      <c r="C10060" s="232" t="s">
        <v>5</v>
      </c>
      <c r="D10060" s="232">
        <v>8853.9599999999991</v>
      </c>
      <c r="E10060" s="232" t="s">
        <v>40909</v>
      </c>
    </row>
    <row r="10061" spans="1:5" ht="33.75">
      <c r="A10061" s="232" t="s">
        <v>11104</v>
      </c>
      <c r="B10061" s="233" t="s">
        <v>48653</v>
      </c>
      <c r="C10061" s="232" t="s">
        <v>5</v>
      </c>
      <c r="D10061" s="232">
        <v>9837.7000000000007</v>
      </c>
      <c r="E10061" s="232" t="s">
        <v>40909</v>
      </c>
    </row>
    <row r="10062" spans="1:5" ht="33.75">
      <c r="A10062" s="232" t="s">
        <v>11105</v>
      </c>
      <c r="B10062" s="233" t="s">
        <v>48654</v>
      </c>
      <c r="C10062" s="232" t="s">
        <v>5</v>
      </c>
      <c r="D10062" s="232">
        <v>10812.35</v>
      </c>
      <c r="E10062" s="232" t="s">
        <v>40909</v>
      </c>
    </row>
    <row r="10063" spans="1:5" ht="22.5">
      <c r="A10063" s="232" t="s">
        <v>11106</v>
      </c>
      <c r="B10063" s="233" t="s">
        <v>48655</v>
      </c>
      <c r="C10063" s="232" t="s">
        <v>5</v>
      </c>
      <c r="D10063" s="232">
        <v>1668.95</v>
      </c>
      <c r="E10063" s="232" t="s">
        <v>40909</v>
      </c>
    </row>
    <row r="10064" spans="1:5" ht="33.75">
      <c r="A10064" s="232" t="s">
        <v>11107</v>
      </c>
      <c r="B10064" s="233" t="s">
        <v>48656</v>
      </c>
      <c r="C10064" s="232" t="s">
        <v>5</v>
      </c>
      <c r="D10064" s="232">
        <v>1230.49</v>
      </c>
      <c r="E10064" s="232" t="s">
        <v>40909</v>
      </c>
    </row>
    <row r="10065" spans="1:5" ht="33.75">
      <c r="A10065" s="232" t="s">
        <v>11108</v>
      </c>
      <c r="B10065" s="233" t="s">
        <v>48657</v>
      </c>
      <c r="C10065" s="232" t="s">
        <v>5</v>
      </c>
      <c r="D10065" s="232">
        <v>2102.67</v>
      </c>
      <c r="E10065" s="232" t="s">
        <v>40909</v>
      </c>
    </row>
    <row r="10066" spans="1:5" ht="33.75">
      <c r="A10066" s="232" t="s">
        <v>11109</v>
      </c>
      <c r="B10066" s="233" t="s">
        <v>48658</v>
      </c>
      <c r="C10066" s="232" t="s">
        <v>5</v>
      </c>
      <c r="D10066" s="232">
        <v>2246.79</v>
      </c>
      <c r="E10066" s="232" t="s">
        <v>40909</v>
      </c>
    </row>
    <row r="10067" spans="1:5" ht="33.75">
      <c r="A10067" s="232" t="s">
        <v>11110</v>
      </c>
      <c r="B10067" s="233" t="s">
        <v>48659</v>
      </c>
      <c r="C10067" s="232" t="s">
        <v>5</v>
      </c>
      <c r="D10067" s="232">
        <v>2420.27</v>
      </c>
      <c r="E10067" s="232" t="s">
        <v>40909</v>
      </c>
    </row>
    <row r="10068" spans="1:5" ht="22.5">
      <c r="A10068" s="232" t="s">
        <v>11111</v>
      </c>
      <c r="B10068" s="233" t="s">
        <v>11112</v>
      </c>
      <c r="C10068" s="232" t="s">
        <v>3</v>
      </c>
      <c r="D10068" s="232">
        <v>216.42</v>
      </c>
      <c r="E10068" s="232" t="s">
        <v>40909</v>
      </c>
    </row>
    <row r="10069" spans="1:5" ht="22.5">
      <c r="A10069" s="232" t="s">
        <v>11113</v>
      </c>
      <c r="B10069" s="233" t="s">
        <v>48660</v>
      </c>
      <c r="C10069" s="232" t="s">
        <v>18</v>
      </c>
      <c r="D10069" s="232">
        <v>758.67</v>
      </c>
      <c r="E10069" s="232" t="s">
        <v>40909</v>
      </c>
    </row>
    <row r="10070" spans="1:5" ht="45">
      <c r="A10070" s="232" t="s">
        <v>11114</v>
      </c>
      <c r="B10070" s="233" t="s">
        <v>48661</v>
      </c>
      <c r="C10070" s="232" t="s">
        <v>4</v>
      </c>
      <c r="D10070" s="232">
        <v>305.39999999999998</v>
      </c>
      <c r="E10070" s="232" t="s">
        <v>40909</v>
      </c>
    </row>
    <row r="10071" spans="1:5" ht="45">
      <c r="A10071" s="232" t="s">
        <v>11115</v>
      </c>
      <c r="B10071" s="233" t="s">
        <v>48662</v>
      </c>
      <c r="C10071" s="232" t="s">
        <v>4</v>
      </c>
      <c r="D10071" s="232">
        <v>322.86</v>
      </c>
      <c r="E10071" s="232" t="s">
        <v>40909</v>
      </c>
    </row>
    <row r="10072" spans="1:5" ht="45">
      <c r="A10072" s="232" t="s">
        <v>11116</v>
      </c>
      <c r="B10072" s="233" t="s">
        <v>48663</v>
      </c>
      <c r="C10072" s="232" t="s">
        <v>4</v>
      </c>
      <c r="D10072" s="232">
        <v>381.51</v>
      </c>
      <c r="E10072" s="232" t="s">
        <v>40909</v>
      </c>
    </row>
    <row r="10073" spans="1:5" ht="45">
      <c r="A10073" s="232" t="s">
        <v>11117</v>
      </c>
      <c r="B10073" s="233" t="s">
        <v>48664</v>
      </c>
      <c r="C10073" s="232" t="s">
        <v>4</v>
      </c>
      <c r="D10073" s="232">
        <v>215.4</v>
      </c>
      <c r="E10073" s="232" t="s">
        <v>40909</v>
      </c>
    </row>
    <row r="10074" spans="1:5" ht="45">
      <c r="A10074" s="232" t="s">
        <v>11118</v>
      </c>
      <c r="B10074" s="233" t="s">
        <v>48665</v>
      </c>
      <c r="C10074" s="232" t="s">
        <v>4</v>
      </c>
      <c r="D10074" s="232">
        <v>230.16</v>
      </c>
      <c r="E10074" s="232" t="s">
        <v>40909</v>
      </c>
    </row>
    <row r="10075" spans="1:5" ht="45">
      <c r="A10075" s="232" t="s">
        <v>11119</v>
      </c>
      <c r="B10075" s="233" t="s">
        <v>48666</v>
      </c>
      <c r="C10075" s="232" t="s">
        <v>4</v>
      </c>
      <c r="D10075" s="232">
        <v>243.16</v>
      </c>
      <c r="E10075" s="232" t="s">
        <v>40909</v>
      </c>
    </row>
    <row r="10076" spans="1:5" ht="45">
      <c r="A10076" s="232" t="s">
        <v>11120</v>
      </c>
      <c r="B10076" s="233" t="s">
        <v>48667</v>
      </c>
      <c r="C10076" s="232" t="s">
        <v>4</v>
      </c>
      <c r="D10076" s="232">
        <v>294.26</v>
      </c>
      <c r="E10076" s="232" t="s">
        <v>40909</v>
      </c>
    </row>
    <row r="10077" spans="1:5" ht="45">
      <c r="A10077" s="232" t="s">
        <v>11121</v>
      </c>
      <c r="B10077" s="233" t="s">
        <v>48668</v>
      </c>
      <c r="C10077" s="232" t="s">
        <v>4</v>
      </c>
      <c r="D10077" s="232">
        <v>350.25</v>
      </c>
      <c r="E10077" s="232" t="s">
        <v>40909</v>
      </c>
    </row>
    <row r="10078" spans="1:5" ht="45">
      <c r="A10078" s="232" t="s">
        <v>11122</v>
      </c>
      <c r="B10078" s="233" t="s">
        <v>48669</v>
      </c>
      <c r="C10078" s="232" t="s">
        <v>4</v>
      </c>
      <c r="D10078" s="232">
        <v>443.9</v>
      </c>
      <c r="E10078" s="232" t="s">
        <v>40909</v>
      </c>
    </row>
    <row r="10079" spans="1:5" ht="45">
      <c r="A10079" s="232" t="s">
        <v>11123</v>
      </c>
      <c r="B10079" s="233" t="s">
        <v>48670</v>
      </c>
      <c r="C10079" s="232" t="s">
        <v>4</v>
      </c>
      <c r="D10079" s="232">
        <v>204.26</v>
      </c>
      <c r="E10079" s="232" t="s">
        <v>40909</v>
      </c>
    </row>
    <row r="10080" spans="1:5" ht="45">
      <c r="A10080" s="232" t="s">
        <v>11124</v>
      </c>
      <c r="B10080" s="233" t="s">
        <v>48671</v>
      </c>
      <c r="C10080" s="232" t="s">
        <v>4</v>
      </c>
      <c r="D10080" s="232">
        <v>257.55</v>
      </c>
      <c r="E10080" s="232" t="s">
        <v>40909</v>
      </c>
    </row>
    <row r="10081" spans="1:5" ht="45">
      <c r="A10081" s="232" t="s">
        <v>11125</v>
      </c>
      <c r="B10081" s="233" t="s">
        <v>48672</v>
      </c>
      <c r="C10081" s="232" t="s">
        <v>4</v>
      </c>
      <c r="D10081" s="232">
        <v>305.55</v>
      </c>
      <c r="E10081" s="232" t="s">
        <v>40909</v>
      </c>
    </row>
    <row r="10082" spans="1:5" ht="45">
      <c r="A10082" s="232" t="s">
        <v>11126</v>
      </c>
      <c r="B10082" s="233" t="s">
        <v>48673</v>
      </c>
      <c r="C10082" s="232" t="s">
        <v>4</v>
      </c>
      <c r="D10082" s="232">
        <v>351.63</v>
      </c>
      <c r="E10082" s="232" t="s">
        <v>40909</v>
      </c>
    </row>
    <row r="10083" spans="1:5" ht="45">
      <c r="A10083" s="232" t="s">
        <v>11127</v>
      </c>
      <c r="B10083" s="233" t="s">
        <v>48674</v>
      </c>
      <c r="C10083" s="232" t="s">
        <v>4</v>
      </c>
      <c r="D10083" s="232">
        <v>372.38</v>
      </c>
      <c r="E10083" s="232" t="s">
        <v>40909</v>
      </c>
    </row>
    <row r="10084" spans="1:5" ht="45">
      <c r="A10084" s="232" t="s">
        <v>11128</v>
      </c>
      <c r="B10084" s="233" t="s">
        <v>48675</v>
      </c>
      <c r="C10084" s="232" t="s">
        <v>4</v>
      </c>
      <c r="D10084" s="232">
        <v>435.5</v>
      </c>
      <c r="E10084" s="232" t="s">
        <v>40909</v>
      </c>
    </row>
    <row r="10085" spans="1:5" ht="56.25">
      <c r="A10085" s="232" t="s">
        <v>11129</v>
      </c>
      <c r="B10085" s="233" t="s">
        <v>61105</v>
      </c>
      <c r="C10085" s="232" t="s">
        <v>4</v>
      </c>
      <c r="D10085" s="232">
        <v>261.63</v>
      </c>
      <c r="E10085" s="232" t="s">
        <v>40909</v>
      </c>
    </row>
    <row r="10086" spans="1:5" ht="56.25">
      <c r="A10086" s="232" t="s">
        <v>11130</v>
      </c>
      <c r="B10086" s="233" t="s">
        <v>61106</v>
      </c>
      <c r="C10086" s="232" t="s">
        <v>4</v>
      </c>
      <c r="D10086" s="232">
        <v>279.68</v>
      </c>
      <c r="E10086" s="232" t="s">
        <v>40909</v>
      </c>
    </row>
    <row r="10087" spans="1:5" ht="56.25">
      <c r="A10087" s="232" t="s">
        <v>11131</v>
      </c>
      <c r="B10087" s="233" t="s">
        <v>61107</v>
      </c>
      <c r="C10087" s="232" t="s">
        <v>4</v>
      </c>
      <c r="D10087" s="232">
        <v>297.14999999999998</v>
      </c>
      <c r="E10087" s="232" t="s">
        <v>40909</v>
      </c>
    </row>
    <row r="10088" spans="1:5" ht="45">
      <c r="A10088" s="232" t="s">
        <v>11132</v>
      </c>
      <c r="B10088" s="233" t="s">
        <v>48676</v>
      </c>
      <c r="C10088" s="232" t="s">
        <v>4</v>
      </c>
      <c r="D10088" s="232">
        <v>317.97000000000003</v>
      </c>
      <c r="E10088" s="232" t="s">
        <v>40909</v>
      </c>
    </row>
    <row r="10089" spans="1:5" ht="45">
      <c r="A10089" s="232" t="s">
        <v>11133</v>
      </c>
      <c r="B10089" s="233" t="s">
        <v>48677</v>
      </c>
      <c r="C10089" s="232" t="s">
        <v>4</v>
      </c>
      <c r="D10089" s="232">
        <v>377.08</v>
      </c>
      <c r="E10089" s="232" t="s">
        <v>40909</v>
      </c>
    </row>
    <row r="10090" spans="1:5" ht="45">
      <c r="A10090" s="232" t="s">
        <v>11134</v>
      </c>
      <c r="B10090" s="233" t="s">
        <v>48678</v>
      </c>
      <c r="C10090" s="232" t="s">
        <v>4</v>
      </c>
      <c r="D10090" s="232">
        <v>473.75</v>
      </c>
      <c r="E10090" s="232" t="s">
        <v>40909</v>
      </c>
    </row>
    <row r="10091" spans="1:5" ht="56.25">
      <c r="A10091" s="232" t="s">
        <v>11135</v>
      </c>
      <c r="B10091" s="233" t="s">
        <v>61108</v>
      </c>
      <c r="C10091" s="232" t="s">
        <v>4</v>
      </c>
      <c r="D10091" s="232">
        <v>228.46</v>
      </c>
      <c r="E10091" s="232" t="s">
        <v>40909</v>
      </c>
    </row>
    <row r="10092" spans="1:5" ht="56.25">
      <c r="A10092" s="232" t="s">
        <v>11136</v>
      </c>
      <c r="B10092" s="233" t="s">
        <v>61109</v>
      </c>
      <c r="C10092" s="232" t="s">
        <v>4</v>
      </c>
      <c r="D10092" s="232">
        <v>283.77999999999997</v>
      </c>
      <c r="E10092" s="232" t="s">
        <v>40909</v>
      </c>
    </row>
    <row r="10093" spans="1:5" ht="56.25">
      <c r="A10093" s="232" t="s">
        <v>11137</v>
      </c>
      <c r="B10093" s="233" t="s">
        <v>61110</v>
      </c>
      <c r="C10093" s="232" t="s">
        <v>4</v>
      </c>
      <c r="D10093" s="232">
        <v>335.4</v>
      </c>
      <c r="E10093" s="232" t="s">
        <v>40909</v>
      </c>
    </row>
    <row r="10094" spans="1:5" ht="22.5">
      <c r="A10094" s="232" t="s">
        <v>11138</v>
      </c>
      <c r="B10094" s="233" t="s">
        <v>48679</v>
      </c>
      <c r="C10094" s="232" t="s">
        <v>4</v>
      </c>
      <c r="D10094" s="232">
        <v>106.92</v>
      </c>
      <c r="E10094" s="232" t="s">
        <v>40909</v>
      </c>
    </row>
    <row r="10095" spans="1:5" ht="22.5">
      <c r="A10095" s="232" t="s">
        <v>11139</v>
      </c>
      <c r="B10095" s="233" t="s">
        <v>48680</v>
      </c>
      <c r="C10095" s="232" t="s">
        <v>4</v>
      </c>
      <c r="D10095" s="232">
        <v>75.22</v>
      </c>
      <c r="E10095" s="232" t="s">
        <v>40909</v>
      </c>
    </row>
    <row r="10096" spans="1:5" ht="56.25">
      <c r="A10096" s="232" t="s">
        <v>11140</v>
      </c>
      <c r="B10096" s="233" t="s">
        <v>48681</v>
      </c>
      <c r="C10096" s="232" t="s">
        <v>4</v>
      </c>
      <c r="D10096" s="232">
        <v>34.46</v>
      </c>
      <c r="E10096" s="232" t="s">
        <v>40909</v>
      </c>
    </row>
    <row r="10097" spans="1:5" ht="56.25">
      <c r="A10097" s="232" t="s">
        <v>11141</v>
      </c>
      <c r="B10097" s="233" t="s">
        <v>48682</v>
      </c>
      <c r="C10097" s="232" t="s">
        <v>4</v>
      </c>
      <c r="D10097" s="232">
        <v>50.73</v>
      </c>
      <c r="E10097" s="232" t="s">
        <v>40909</v>
      </c>
    </row>
    <row r="10098" spans="1:5" ht="45">
      <c r="A10098" s="232" t="s">
        <v>11142</v>
      </c>
      <c r="B10098" s="233" t="s">
        <v>48683</v>
      </c>
      <c r="C10098" s="232" t="s">
        <v>4</v>
      </c>
      <c r="D10098" s="232">
        <v>41.33</v>
      </c>
      <c r="E10098" s="232" t="s">
        <v>40909</v>
      </c>
    </row>
    <row r="10099" spans="1:5" ht="45">
      <c r="A10099" s="232" t="s">
        <v>11143</v>
      </c>
      <c r="B10099" s="233" t="s">
        <v>48684</v>
      </c>
      <c r="C10099" s="232" t="s">
        <v>4</v>
      </c>
      <c r="D10099" s="232">
        <v>68.89</v>
      </c>
      <c r="E10099" s="232" t="s">
        <v>40909</v>
      </c>
    </row>
    <row r="10100" spans="1:5" ht="33.75">
      <c r="A10100" s="232" t="s">
        <v>11144</v>
      </c>
      <c r="B10100" s="233" t="s">
        <v>48685</v>
      </c>
      <c r="C10100" s="232" t="s">
        <v>4</v>
      </c>
      <c r="D10100" s="232">
        <v>458.95</v>
      </c>
      <c r="E10100" s="232" t="s">
        <v>40909</v>
      </c>
    </row>
    <row r="10101" spans="1:5" ht="33.75">
      <c r="A10101" s="232" t="s">
        <v>11145</v>
      </c>
      <c r="B10101" s="233" t="s">
        <v>48686</v>
      </c>
      <c r="C10101" s="232" t="s">
        <v>4</v>
      </c>
      <c r="D10101" s="232">
        <v>669.5</v>
      </c>
      <c r="E10101" s="232" t="s">
        <v>40909</v>
      </c>
    </row>
    <row r="10102" spans="1:5" ht="33.75">
      <c r="A10102" s="232" t="s">
        <v>11146</v>
      </c>
      <c r="B10102" s="233" t="s">
        <v>48687</v>
      </c>
      <c r="C10102" s="232" t="s">
        <v>4</v>
      </c>
      <c r="D10102" s="232">
        <v>624.17999999999995</v>
      </c>
      <c r="E10102" s="232" t="s">
        <v>40909</v>
      </c>
    </row>
    <row r="10103" spans="1:5" ht="33.75">
      <c r="A10103" s="232" t="s">
        <v>11147</v>
      </c>
      <c r="B10103" s="233" t="s">
        <v>48688</v>
      </c>
      <c r="C10103" s="232" t="s">
        <v>4</v>
      </c>
      <c r="D10103" s="232">
        <v>776.62</v>
      </c>
      <c r="E10103" s="232" t="s">
        <v>40909</v>
      </c>
    </row>
    <row r="10104" spans="1:5" ht="33.75">
      <c r="A10104" s="232" t="s">
        <v>11148</v>
      </c>
      <c r="B10104" s="233" t="s">
        <v>48689</v>
      </c>
      <c r="C10104" s="232" t="s">
        <v>5</v>
      </c>
      <c r="D10104" s="232">
        <v>7746.69</v>
      </c>
      <c r="E10104" s="232" t="s">
        <v>40909</v>
      </c>
    </row>
    <row r="10105" spans="1:5" ht="33.75">
      <c r="A10105" s="232" t="s">
        <v>11149</v>
      </c>
      <c r="B10105" s="233" t="s">
        <v>48690</v>
      </c>
      <c r="C10105" s="232" t="s">
        <v>5</v>
      </c>
      <c r="D10105" s="232">
        <v>14474.82</v>
      </c>
      <c r="E10105" s="232" t="s">
        <v>40909</v>
      </c>
    </row>
    <row r="10106" spans="1:5" ht="33.75">
      <c r="A10106" s="232" t="s">
        <v>11150</v>
      </c>
      <c r="B10106" s="233" t="s">
        <v>48691</v>
      </c>
      <c r="C10106" s="232" t="s">
        <v>5</v>
      </c>
      <c r="D10106" s="232">
        <v>22308.79</v>
      </c>
      <c r="E10106" s="232" t="s">
        <v>40909</v>
      </c>
    </row>
    <row r="10107" spans="1:5" ht="33.75">
      <c r="A10107" s="232" t="s">
        <v>11151</v>
      </c>
      <c r="B10107" s="233" t="s">
        <v>48692</v>
      </c>
      <c r="C10107" s="232" t="s">
        <v>5</v>
      </c>
      <c r="D10107" s="232">
        <v>10075.02</v>
      </c>
      <c r="E10107" s="232" t="s">
        <v>40909</v>
      </c>
    </row>
    <row r="10108" spans="1:5" ht="33.75">
      <c r="A10108" s="232" t="s">
        <v>11152</v>
      </c>
      <c r="B10108" s="233" t="s">
        <v>48693</v>
      </c>
      <c r="C10108" s="232" t="s">
        <v>5</v>
      </c>
      <c r="D10108" s="232">
        <v>19080.22</v>
      </c>
      <c r="E10108" s="232" t="s">
        <v>40909</v>
      </c>
    </row>
    <row r="10109" spans="1:5" ht="33.75">
      <c r="A10109" s="232" t="s">
        <v>11153</v>
      </c>
      <c r="B10109" s="233" t="s">
        <v>48694</v>
      </c>
      <c r="C10109" s="232" t="s">
        <v>5</v>
      </c>
      <c r="D10109" s="232">
        <v>28790.76</v>
      </c>
      <c r="E10109" s="232" t="s">
        <v>40909</v>
      </c>
    </row>
    <row r="10110" spans="1:5" ht="33.75">
      <c r="A10110" s="232" t="s">
        <v>11154</v>
      </c>
      <c r="B10110" s="233" t="s">
        <v>48695</v>
      </c>
      <c r="C10110" s="232" t="s">
        <v>5</v>
      </c>
      <c r="D10110" s="232">
        <v>14078.65</v>
      </c>
      <c r="E10110" s="232" t="s">
        <v>40909</v>
      </c>
    </row>
    <row r="10111" spans="1:5" ht="33.75">
      <c r="A10111" s="232" t="s">
        <v>11155</v>
      </c>
      <c r="B10111" s="233" t="s">
        <v>48696</v>
      </c>
      <c r="C10111" s="232" t="s">
        <v>5</v>
      </c>
      <c r="D10111" s="232">
        <v>22111.48</v>
      </c>
      <c r="E10111" s="232" t="s">
        <v>40909</v>
      </c>
    </row>
    <row r="10112" spans="1:5" ht="33.75">
      <c r="A10112" s="232" t="s">
        <v>11156</v>
      </c>
      <c r="B10112" s="233" t="s">
        <v>48697</v>
      </c>
      <c r="C10112" s="232" t="s">
        <v>5</v>
      </c>
      <c r="D10112" s="232">
        <v>39997.72</v>
      </c>
      <c r="E10112" s="232" t="s">
        <v>40909</v>
      </c>
    </row>
    <row r="10113" spans="1:5" ht="33.75">
      <c r="A10113" s="232" t="s">
        <v>11157</v>
      </c>
      <c r="B10113" s="233" t="s">
        <v>48698</v>
      </c>
      <c r="C10113" s="232" t="s">
        <v>5</v>
      </c>
      <c r="D10113" s="232">
        <v>18050.59</v>
      </c>
      <c r="E10113" s="232" t="s">
        <v>40909</v>
      </c>
    </row>
    <row r="10114" spans="1:5" ht="33.75">
      <c r="A10114" s="232" t="s">
        <v>11158</v>
      </c>
      <c r="B10114" s="233" t="s">
        <v>48699</v>
      </c>
      <c r="C10114" s="232" t="s">
        <v>5</v>
      </c>
      <c r="D10114" s="232">
        <v>25077.59</v>
      </c>
      <c r="E10114" s="232" t="s">
        <v>40909</v>
      </c>
    </row>
    <row r="10115" spans="1:5" ht="33.75">
      <c r="A10115" s="232" t="s">
        <v>11159</v>
      </c>
      <c r="B10115" s="233" t="s">
        <v>48700</v>
      </c>
      <c r="C10115" s="232" t="s">
        <v>5</v>
      </c>
      <c r="D10115" s="232">
        <v>48184.59</v>
      </c>
      <c r="E10115" s="232" t="s">
        <v>40909</v>
      </c>
    </row>
    <row r="10116" spans="1:5" ht="33.75">
      <c r="A10116" s="232" t="s">
        <v>11160</v>
      </c>
      <c r="B10116" s="233" t="s">
        <v>48701</v>
      </c>
      <c r="C10116" s="232" t="s">
        <v>5</v>
      </c>
      <c r="D10116" s="232">
        <v>5418.3</v>
      </c>
      <c r="E10116" s="232" t="s">
        <v>40909</v>
      </c>
    </row>
    <row r="10117" spans="1:5" ht="33.75">
      <c r="A10117" s="232" t="s">
        <v>11161</v>
      </c>
      <c r="B10117" s="233" t="s">
        <v>48702</v>
      </c>
      <c r="C10117" s="232" t="s">
        <v>5</v>
      </c>
      <c r="D10117" s="232">
        <v>12840.21</v>
      </c>
      <c r="E10117" s="232" t="s">
        <v>40909</v>
      </c>
    </row>
    <row r="10118" spans="1:5" ht="33.75">
      <c r="A10118" s="232" t="s">
        <v>11162</v>
      </c>
      <c r="B10118" s="233" t="s">
        <v>48703</v>
      </c>
      <c r="C10118" s="232" t="s">
        <v>5</v>
      </c>
      <c r="D10118" s="232">
        <v>20448.060000000001</v>
      </c>
      <c r="E10118" s="232" t="s">
        <v>40909</v>
      </c>
    </row>
    <row r="10119" spans="1:5" ht="33.75">
      <c r="A10119" s="232" t="s">
        <v>11163</v>
      </c>
      <c r="B10119" s="233" t="s">
        <v>48704</v>
      </c>
      <c r="C10119" s="232" t="s">
        <v>5</v>
      </c>
      <c r="D10119" s="232">
        <v>7931.87</v>
      </c>
      <c r="E10119" s="232" t="s">
        <v>40909</v>
      </c>
    </row>
    <row r="10120" spans="1:5" ht="33.75">
      <c r="A10120" s="232" t="s">
        <v>11164</v>
      </c>
      <c r="B10120" s="233" t="s">
        <v>48705</v>
      </c>
      <c r="C10120" s="232" t="s">
        <v>5</v>
      </c>
      <c r="D10120" s="232">
        <v>16305.05</v>
      </c>
      <c r="E10120" s="232" t="s">
        <v>40909</v>
      </c>
    </row>
    <row r="10121" spans="1:5" ht="33.75">
      <c r="A10121" s="232" t="s">
        <v>11165</v>
      </c>
      <c r="B10121" s="233" t="s">
        <v>48706</v>
      </c>
      <c r="C10121" s="232" t="s">
        <v>5</v>
      </c>
      <c r="D10121" s="232">
        <v>24447.26</v>
      </c>
      <c r="E10121" s="232" t="s">
        <v>40909</v>
      </c>
    </row>
    <row r="10122" spans="1:5" ht="33.75">
      <c r="A10122" s="232" t="s">
        <v>11166</v>
      </c>
      <c r="B10122" s="233" t="s">
        <v>48707</v>
      </c>
      <c r="C10122" s="232" t="s">
        <v>5</v>
      </c>
      <c r="D10122" s="232">
        <v>10072.4</v>
      </c>
      <c r="E10122" s="232" t="s">
        <v>40909</v>
      </c>
    </row>
    <row r="10123" spans="1:5" ht="33.75">
      <c r="A10123" s="232" t="s">
        <v>11167</v>
      </c>
      <c r="B10123" s="233" t="s">
        <v>48708</v>
      </c>
      <c r="C10123" s="232" t="s">
        <v>5</v>
      </c>
      <c r="D10123" s="232">
        <v>19921</v>
      </c>
      <c r="E10123" s="232" t="s">
        <v>40909</v>
      </c>
    </row>
    <row r="10124" spans="1:5" ht="33.75">
      <c r="A10124" s="232" t="s">
        <v>11168</v>
      </c>
      <c r="B10124" s="233" t="s">
        <v>48709</v>
      </c>
      <c r="C10124" s="232" t="s">
        <v>5</v>
      </c>
      <c r="D10124" s="232">
        <v>31236.85</v>
      </c>
      <c r="E10124" s="232" t="s">
        <v>40909</v>
      </c>
    </row>
    <row r="10125" spans="1:5" ht="45">
      <c r="A10125" s="232" t="s">
        <v>11169</v>
      </c>
      <c r="B10125" s="233" t="s">
        <v>48710</v>
      </c>
      <c r="C10125" s="232" t="s">
        <v>5</v>
      </c>
      <c r="D10125" s="232">
        <v>644.22</v>
      </c>
      <c r="E10125" s="232" t="s">
        <v>40909</v>
      </c>
    </row>
    <row r="10126" spans="1:5" ht="45">
      <c r="A10126" s="232" t="s">
        <v>11170</v>
      </c>
      <c r="B10126" s="233" t="s">
        <v>48711</v>
      </c>
      <c r="C10126" s="232" t="s">
        <v>5</v>
      </c>
      <c r="D10126" s="232">
        <v>1072.31</v>
      </c>
      <c r="E10126" s="232" t="s">
        <v>40909</v>
      </c>
    </row>
    <row r="10127" spans="1:5" ht="45">
      <c r="A10127" s="232" t="s">
        <v>11171</v>
      </c>
      <c r="B10127" s="233" t="s">
        <v>48712</v>
      </c>
      <c r="C10127" s="232" t="s">
        <v>5</v>
      </c>
      <c r="D10127" s="232">
        <v>1626.5</v>
      </c>
      <c r="E10127" s="232" t="s">
        <v>40909</v>
      </c>
    </row>
    <row r="10128" spans="1:5" ht="45">
      <c r="A10128" s="232" t="s">
        <v>11172</v>
      </c>
      <c r="B10128" s="233" t="s">
        <v>48713</v>
      </c>
      <c r="C10128" s="232" t="s">
        <v>5</v>
      </c>
      <c r="D10128" s="232">
        <v>2316.8200000000002</v>
      </c>
      <c r="E10128" s="232" t="s">
        <v>40909</v>
      </c>
    </row>
    <row r="10129" spans="1:5" ht="45">
      <c r="A10129" s="232" t="s">
        <v>11173</v>
      </c>
      <c r="B10129" s="233" t="s">
        <v>48714</v>
      </c>
      <c r="C10129" s="232" t="s">
        <v>5</v>
      </c>
      <c r="D10129" s="232">
        <v>3151.04</v>
      </c>
      <c r="E10129" s="232" t="s">
        <v>40909</v>
      </c>
    </row>
    <row r="10130" spans="1:5" ht="45">
      <c r="A10130" s="232" t="s">
        <v>11174</v>
      </c>
      <c r="B10130" s="233" t="s">
        <v>48715</v>
      </c>
      <c r="C10130" s="232" t="s">
        <v>5</v>
      </c>
      <c r="D10130" s="232">
        <v>5139.87</v>
      </c>
      <c r="E10130" s="232" t="s">
        <v>40909</v>
      </c>
    </row>
    <row r="10131" spans="1:5" ht="45">
      <c r="A10131" s="232" t="s">
        <v>11175</v>
      </c>
      <c r="B10131" s="233" t="s">
        <v>48716</v>
      </c>
      <c r="C10131" s="232" t="s">
        <v>5</v>
      </c>
      <c r="D10131" s="232">
        <v>6340.7</v>
      </c>
      <c r="E10131" s="232" t="s">
        <v>40909</v>
      </c>
    </row>
    <row r="10132" spans="1:5" ht="45">
      <c r="A10132" s="232" t="s">
        <v>11176</v>
      </c>
      <c r="B10132" s="233" t="s">
        <v>48717</v>
      </c>
      <c r="C10132" s="232" t="s">
        <v>5</v>
      </c>
      <c r="D10132" s="232">
        <v>918.66</v>
      </c>
      <c r="E10132" s="232" t="s">
        <v>40909</v>
      </c>
    </row>
    <row r="10133" spans="1:5" ht="45">
      <c r="A10133" s="232" t="s">
        <v>11177</v>
      </c>
      <c r="B10133" s="233" t="s">
        <v>48718</v>
      </c>
      <c r="C10133" s="232" t="s">
        <v>5</v>
      </c>
      <c r="D10133" s="232">
        <v>1536.1</v>
      </c>
      <c r="E10133" s="232" t="s">
        <v>40909</v>
      </c>
    </row>
    <row r="10134" spans="1:5" ht="45">
      <c r="A10134" s="232" t="s">
        <v>11178</v>
      </c>
      <c r="B10134" s="233" t="s">
        <v>48719</v>
      </c>
      <c r="C10134" s="232" t="s">
        <v>5</v>
      </c>
      <c r="D10134" s="232">
        <v>2331.36</v>
      </c>
      <c r="E10134" s="232" t="s">
        <v>40909</v>
      </c>
    </row>
    <row r="10135" spans="1:5" ht="45">
      <c r="A10135" s="232" t="s">
        <v>11179</v>
      </c>
      <c r="B10135" s="233" t="s">
        <v>48720</v>
      </c>
      <c r="C10135" s="232" t="s">
        <v>5</v>
      </c>
      <c r="D10135" s="232">
        <v>3315.02</v>
      </c>
      <c r="E10135" s="232" t="s">
        <v>40909</v>
      </c>
    </row>
    <row r="10136" spans="1:5" ht="45">
      <c r="A10136" s="232" t="s">
        <v>11180</v>
      </c>
      <c r="B10136" s="233" t="s">
        <v>48721</v>
      </c>
      <c r="C10136" s="232" t="s">
        <v>5</v>
      </c>
      <c r="D10136" s="232">
        <v>4498.21</v>
      </c>
      <c r="E10136" s="232" t="s">
        <v>40909</v>
      </c>
    </row>
    <row r="10137" spans="1:5" ht="45">
      <c r="A10137" s="232" t="s">
        <v>11181</v>
      </c>
      <c r="B10137" s="233" t="s">
        <v>48722</v>
      </c>
      <c r="C10137" s="232" t="s">
        <v>5</v>
      </c>
      <c r="D10137" s="232">
        <v>5867.25</v>
      </c>
      <c r="E10137" s="232" t="s">
        <v>40909</v>
      </c>
    </row>
    <row r="10138" spans="1:5" ht="45">
      <c r="A10138" s="232" t="s">
        <v>11182</v>
      </c>
      <c r="B10138" s="233" t="s">
        <v>48723</v>
      </c>
      <c r="C10138" s="232" t="s">
        <v>5</v>
      </c>
      <c r="D10138" s="232">
        <v>7691.71</v>
      </c>
      <c r="E10138" s="232" t="s">
        <v>40909</v>
      </c>
    </row>
    <row r="10139" spans="1:5" ht="45">
      <c r="A10139" s="232" t="s">
        <v>11183</v>
      </c>
      <c r="B10139" s="233" t="s">
        <v>48724</v>
      </c>
      <c r="C10139" s="232" t="s">
        <v>5</v>
      </c>
      <c r="D10139" s="232">
        <v>1192.53</v>
      </c>
      <c r="E10139" s="232" t="s">
        <v>40909</v>
      </c>
    </row>
    <row r="10140" spans="1:5" ht="45">
      <c r="A10140" s="232" t="s">
        <v>11184</v>
      </c>
      <c r="B10140" s="233" t="s">
        <v>48725</v>
      </c>
      <c r="C10140" s="232" t="s">
        <v>5</v>
      </c>
      <c r="D10140" s="232">
        <v>1999.33</v>
      </c>
      <c r="E10140" s="232" t="s">
        <v>40909</v>
      </c>
    </row>
    <row r="10141" spans="1:5" ht="45">
      <c r="A10141" s="232" t="s">
        <v>11185</v>
      </c>
      <c r="B10141" s="233" t="s">
        <v>48726</v>
      </c>
      <c r="C10141" s="232" t="s">
        <v>5</v>
      </c>
      <c r="D10141" s="232">
        <v>3035.66</v>
      </c>
      <c r="E10141" s="232" t="s">
        <v>40909</v>
      </c>
    </row>
    <row r="10142" spans="1:5" ht="45">
      <c r="A10142" s="232" t="s">
        <v>11186</v>
      </c>
      <c r="B10142" s="233" t="s">
        <v>48727</v>
      </c>
      <c r="C10142" s="232" t="s">
        <v>5</v>
      </c>
      <c r="D10142" s="232">
        <v>4313.78</v>
      </c>
      <c r="E10142" s="232" t="s">
        <v>40909</v>
      </c>
    </row>
    <row r="10143" spans="1:5" ht="45">
      <c r="A10143" s="232" t="s">
        <v>11187</v>
      </c>
      <c r="B10143" s="233" t="s">
        <v>48728</v>
      </c>
      <c r="C10143" s="232" t="s">
        <v>5</v>
      </c>
      <c r="D10143" s="232">
        <v>5845.39</v>
      </c>
      <c r="E10143" s="232" t="s">
        <v>40909</v>
      </c>
    </row>
    <row r="10144" spans="1:5" ht="45">
      <c r="A10144" s="232" t="s">
        <v>11188</v>
      </c>
      <c r="B10144" s="233" t="s">
        <v>48729</v>
      </c>
      <c r="C10144" s="232" t="s">
        <v>5</v>
      </c>
      <c r="D10144" s="232">
        <v>7932.13</v>
      </c>
      <c r="E10144" s="232" t="s">
        <v>40909</v>
      </c>
    </row>
    <row r="10145" spans="1:5" ht="45">
      <c r="A10145" s="232" t="s">
        <v>11189</v>
      </c>
      <c r="B10145" s="233" t="s">
        <v>48730</v>
      </c>
      <c r="C10145" s="232" t="s">
        <v>5</v>
      </c>
      <c r="D10145" s="232">
        <v>10431.209999999999</v>
      </c>
      <c r="E10145" s="232" t="s">
        <v>40909</v>
      </c>
    </row>
    <row r="10146" spans="1:5" ht="45">
      <c r="A10146" s="232" t="s">
        <v>11190</v>
      </c>
      <c r="B10146" s="233" t="s">
        <v>48731</v>
      </c>
      <c r="C10146" s="232" t="s">
        <v>4</v>
      </c>
      <c r="D10146" s="232">
        <v>402.94</v>
      </c>
      <c r="E10146" s="232" t="s">
        <v>40909</v>
      </c>
    </row>
    <row r="10147" spans="1:5" ht="45">
      <c r="A10147" s="232" t="s">
        <v>11191</v>
      </c>
      <c r="B10147" s="233" t="s">
        <v>48732</v>
      </c>
      <c r="C10147" s="232" t="s">
        <v>4</v>
      </c>
      <c r="D10147" s="232">
        <v>499.52</v>
      </c>
      <c r="E10147" s="232" t="s">
        <v>40909</v>
      </c>
    </row>
    <row r="10148" spans="1:5" ht="45">
      <c r="A10148" s="232" t="s">
        <v>11192</v>
      </c>
      <c r="B10148" s="233" t="s">
        <v>48733</v>
      </c>
      <c r="C10148" s="232" t="s">
        <v>4</v>
      </c>
      <c r="D10148" s="232">
        <v>850.96</v>
      </c>
      <c r="E10148" s="232" t="s">
        <v>40909</v>
      </c>
    </row>
    <row r="10149" spans="1:5" ht="45">
      <c r="A10149" s="232" t="s">
        <v>11193</v>
      </c>
      <c r="B10149" s="233" t="s">
        <v>48734</v>
      </c>
      <c r="C10149" s="232" t="s">
        <v>4</v>
      </c>
      <c r="D10149" s="232">
        <v>1154.8499999999999</v>
      </c>
      <c r="E10149" s="232" t="s">
        <v>40909</v>
      </c>
    </row>
    <row r="10150" spans="1:5" ht="45">
      <c r="A10150" s="232" t="s">
        <v>11194</v>
      </c>
      <c r="B10150" s="233" t="s">
        <v>48735</v>
      </c>
      <c r="C10150" s="232" t="s">
        <v>4</v>
      </c>
      <c r="D10150" s="232">
        <v>707.3</v>
      </c>
      <c r="E10150" s="232" t="s">
        <v>40909</v>
      </c>
    </row>
    <row r="10151" spans="1:5" ht="45">
      <c r="A10151" s="232" t="s">
        <v>11195</v>
      </c>
      <c r="B10151" s="233" t="s">
        <v>48736</v>
      </c>
      <c r="C10151" s="232" t="s">
        <v>4</v>
      </c>
      <c r="D10151" s="232">
        <v>831.94</v>
      </c>
      <c r="E10151" s="232" t="s">
        <v>40909</v>
      </c>
    </row>
    <row r="10152" spans="1:5" ht="45">
      <c r="A10152" s="232" t="s">
        <v>11196</v>
      </c>
      <c r="B10152" s="233" t="s">
        <v>48737</v>
      </c>
      <c r="C10152" s="232" t="s">
        <v>4</v>
      </c>
      <c r="D10152" s="232">
        <v>1211.1199999999999</v>
      </c>
      <c r="E10152" s="232" t="s">
        <v>40909</v>
      </c>
    </row>
    <row r="10153" spans="1:5" ht="45">
      <c r="A10153" s="232" t="s">
        <v>11197</v>
      </c>
      <c r="B10153" s="233" t="s">
        <v>48738</v>
      </c>
      <c r="C10153" s="232" t="s">
        <v>4</v>
      </c>
      <c r="D10153" s="232">
        <v>1537.7</v>
      </c>
      <c r="E10153" s="232" t="s">
        <v>40909</v>
      </c>
    </row>
    <row r="10154" spans="1:5" ht="45">
      <c r="A10154" s="232" t="s">
        <v>11198</v>
      </c>
      <c r="B10154" s="233" t="s">
        <v>48739</v>
      </c>
      <c r="C10154" s="232" t="s">
        <v>4</v>
      </c>
      <c r="D10154" s="232">
        <v>1027.8800000000001</v>
      </c>
      <c r="E10154" s="232" t="s">
        <v>40909</v>
      </c>
    </row>
    <row r="10155" spans="1:5" ht="45">
      <c r="A10155" s="232" t="s">
        <v>11199</v>
      </c>
      <c r="B10155" s="233" t="s">
        <v>48740</v>
      </c>
      <c r="C10155" s="232" t="s">
        <v>4</v>
      </c>
      <c r="D10155" s="232">
        <v>1174.01</v>
      </c>
      <c r="E10155" s="232" t="s">
        <v>40909</v>
      </c>
    </row>
    <row r="10156" spans="1:5" ht="45">
      <c r="A10156" s="232" t="s">
        <v>11200</v>
      </c>
      <c r="B10156" s="233" t="s">
        <v>48741</v>
      </c>
      <c r="C10156" s="232" t="s">
        <v>4</v>
      </c>
      <c r="D10156" s="232">
        <v>1595.67</v>
      </c>
      <c r="E10156" s="232" t="s">
        <v>40909</v>
      </c>
    </row>
    <row r="10157" spans="1:5" ht="45">
      <c r="A10157" s="232" t="s">
        <v>11201</v>
      </c>
      <c r="B10157" s="233" t="s">
        <v>48742</v>
      </c>
      <c r="C10157" s="232" t="s">
        <v>4</v>
      </c>
      <c r="D10157" s="232">
        <v>1948.24</v>
      </c>
      <c r="E10157" s="232" t="s">
        <v>40909</v>
      </c>
    </row>
    <row r="10158" spans="1:5" ht="45">
      <c r="A10158" s="232" t="s">
        <v>11202</v>
      </c>
      <c r="B10158" s="233" t="s">
        <v>48743</v>
      </c>
      <c r="C10158" s="232" t="s">
        <v>4</v>
      </c>
      <c r="D10158" s="232">
        <v>685.85</v>
      </c>
      <c r="E10158" s="232" t="s">
        <v>40909</v>
      </c>
    </row>
    <row r="10159" spans="1:5" ht="45">
      <c r="A10159" s="232" t="s">
        <v>11203</v>
      </c>
      <c r="B10159" s="233" t="s">
        <v>48744</v>
      </c>
      <c r="C10159" s="232" t="s">
        <v>4</v>
      </c>
      <c r="D10159" s="232">
        <v>814.4</v>
      </c>
      <c r="E10159" s="232" t="s">
        <v>40909</v>
      </c>
    </row>
    <row r="10160" spans="1:5" ht="45">
      <c r="A10160" s="232" t="s">
        <v>11204</v>
      </c>
      <c r="B10160" s="233" t="s">
        <v>48745</v>
      </c>
      <c r="C10160" s="232" t="s">
        <v>4</v>
      </c>
      <c r="D10160" s="232">
        <v>1197.6400000000001</v>
      </c>
      <c r="E10160" s="232" t="s">
        <v>40909</v>
      </c>
    </row>
    <row r="10161" spans="1:5" ht="45">
      <c r="A10161" s="232" t="s">
        <v>11205</v>
      </c>
      <c r="B10161" s="233" t="s">
        <v>48746</v>
      </c>
      <c r="C10161" s="232" t="s">
        <v>4</v>
      </c>
      <c r="D10161" s="232">
        <v>1531.43</v>
      </c>
      <c r="E10161" s="232" t="s">
        <v>40909</v>
      </c>
    </row>
    <row r="10162" spans="1:5" ht="45">
      <c r="A10162" s="232" t="s">
        <v>11206</v>
      </c>
      <c r="B10162" s="233" t="s">
        <v>48747</v>
      </c>
      <c r="C10162" s="232" t="s">
        <v>4</v>
      </c>
      <c r="D10162" s="232">
        <v>1241.5999999999999</v>
      </c>
      <c r="E10162" s="232" t="s">
        <v>40909</v>
      </c>
    </row>
    <row r="10163" spans="1:5" ht="45">
      <c r="A10163" s="232" t="s">
        <v>11207</v>
      </c>
      <c r="B10163" s="233" t="s">
        <v>48748</v>
      </c>
      <c r="C10163" s="232" t="s">
        <v>4</v>
      </c>
      <c r="D10163" s="232">
        <v>1397.87</v>
      </c>
      <c r="E10163" s="232" t="s">
        <v>40909</v>
      </c>
    </row>
    <row r="10164" spans="1:5" ht="45">
      <c r="A10164" s="232" t="s">
        <v>11208</v>
      </c>
      <c r="B10164" s="233" t="s">
        <v>48749</v>
      </c>
      <c r="C10164" s="232" t="s">
        <v>4</v>
      </c>
      <c r="D10164" s="232">
        <v>1833.02</v>
      </c>
      <c r="E10164" s="232" t="s">
        <v>40909</v>
      </c>
    </row>
    <row r="10165" spans="1:5" ht="45">
      <c r="A10165" s="232" t="s">
        <v>11209</v>
      </c>
      <c r="B10165" s="233" t="s">
        <v>48750</v>
      </c>
      <c r="C10165" s="232" t="s">
        <v>4</v>
      </c>
      <c r="D10165" s="232">
        <v>2201.7199999999998</v>
      </c>
      <c r="E10165" s="232" t="s">
        <v>40909</v>
      </c>
    </row>
    <row r="10166" spans="1:5" ht="45">
      <c r="A10166" s="232" t="s">
        <v>11210</v>
      </c>
      <c r="B10166" s="233" t="s">
        <v>48751</v>
      </c>
      <c r="C10166" s="232" t="s">
        <v>4</v>
      </c>
      <c r="D10166" s="232">
        <v>1831.11</v>
      </c>
      <c r="E10166" s="232" t="s">
        <v>40909</v>
      </c>
    </row>
    <row r="10167" spans="1:5" ht="45">
      <c r="A10167" s="232" t="s">
        <v>11211</v>
      </c>
      <c r="B10167" s="233" t="s">
        <v>48752</v>
      </c>
      <c r="C10167" s="232" t="s">
        <v>4</v>
      </c>
      <c r="D10167" s="232">
        <v>2019.05</v>
      </c>
      <c r="E10167" s="232" t="s">
        <v>40909</v>
      </c>
    </row>
    <row r="10168" spans="1:5" ht="45">
      <c r="A10168" s="232" t="s">
        <v>11212</v>
      </c>
      <c r="B10168" s="233" t="s">
        <v>48753</v>
      </c>
      <c r="C10168" s="232" t="s">
        <v>4</v>
      </c>
      <c r="D10168" s="232">
        <v>2513.6799999999998</v>
      </c>
      <c r="E10168" s="232" t="s">
        <v>40909</v>
      </c>
    </row>
    <row r="10169" spans="1:5" ht="45">
      <c r="A10169" s="232" t="s">
        <v>11213</v>
      </c>
      <c r="B10169" s="233" t="s">
        <v>48754</v>
      </c>
      <c r="C10169" s="232" t="s">
        <v>4</v>
      </c>
      <c r="D10169" s="232">
        <v>2922.82</v>
      </c>
      <c r="E10169" s="232" t="s">
        <v>40909</v>
      </c>
    </row>
    <row r="10170" spans="1:5" ht="45">
      <c r="A10170" s="232" t="s">
        <v>11214</v>
      </c>
      <c r="B10170" s="233" t="s">
        <v>48755</v>
      </c>
      <c r="C10170" s="232" t="s">
        <v>4</v>
      </c>
      <c r="D10170" s="232">
        <v>12445.93</v>
      </c>
      <c r="E10170" s="232" t="s">
        <v>40909</v>
      </c>
    </row>
    <row r="10171" spans="1:5" ht="56.25">
      <c r="A10171" s="232" t="s">
        <v>11215</v>
      </c>
      <c r="B10171" s="233" t="s">
        <v>48756</v>
      </c>
      <c r="C10171" s="232" t="s">
        <v>4</v>
      </c>
      <c r="D10171" s="232">
        <v>12398.1</v>
      </c>
      <c r="E10171" s="232" t="s">
        <v>40909</v>
      </c>
    </row>
    <row r="10172" spans="1:5" ht="45">
      <c r="A10172" s="232" t="s">
        <v>11216</v>
      </c>
      <c r="B10172" s="233" t="s">
        <v>48757</v>
      </c>
      <c r="C10172" s="232" t="s">
        <v>4</v>
      </c>
      <c r="D10172" s="232">
        <v>15813.66</v>
      </c>
      <c r="E10172" s="232" t="s">
        <v>40909</v>
      </c>
    </row>
    <row r="10173" spans="1:5" ht="56.25">
      <c r="A10173" s="232" t="s">
        <v>11217</v>
      </c>
      <c r="B10173" s="233" t="s">
        <v>48758</v>
      </c>
      <c r="C10173" s="232" t="s">
        <v>4</v>
      </c>
      <c r="D10173" s="232">
        <v>15752.88</v>
      </c>
      <c r="E10173" s="232" t="s">
        <v>40909</v>
      </c>
    </row>
    <row r="10174" spans="1:5" ht="45">
      <c r="A10174" s="232" t="s">
        <v>11218</v>
      </c>
      <c r="B10174" s="233" t="s">
        <v>48759</v>
      </c>
      <c r="C10174" s="232" t="s">
        <v>4</v>
      </c>
      <c r="D10174" s="232">
        <v>18449.27</v>
      </c>
      <c r="E10174" s="232" t="s">
        <v>40909</v>
      </c>
    </row>
    <row r="10175" spans="1:5" ht="56.25">
      <c r="A10175" s="232" t="s">
        <v>11219</v>
      </c>
      <c r="B10175" s="233" t="s">
        <v>48760</v>
      </c>
      <c r="C10175" s="232" t="s">
        <v>4</v>
      </c>
      <c r="D10175" s="232">
        <v>18378.36</v>
      </c>
      <c r="E10175" s="232" t="s">
        <v>40909</v>
      </c>
    </row>
    <row r="10176" spans="1:5" ht="45">
      <c r="A10176" s="232" t="s">
        <v>11220</v>
      </c>
      <c r="B10176" s="233" t="s">
        <v>48761</v>
      </c>
      <c r="C10176" s="232" t="s">
        <v>4</v>
      </c>
      <c r="D10176" s="232">
        <v>21036.07</v>
      </c>
      <c r="E10176" s="232" t="s">
        <v>40909</v>
      </c>
    </row>
    <row r="10177" spans="1:5" ht="45">
      <c r="A10177" s="232" t="s">
        <v>11221</v>
      </c>
      <c r="B10177" s="233" t="s">
        <v>48762</v>
      </c>
      <c r="C10177" s="232" t="s">
        <v>4</v>
      </c>
      <c r="D10177" s="232">
        <v>20955.22</v>
      </c>
      <c r="E10177" s="232" t="s">
        <v>40909</v>
      </c>
    </row>
    <row r="10178" spans="1:5" ht="45">
      <c r="A10178" s="232" t="s">
        <v>11222</v>
      </c>
      <c r="B10178" s="233" t="s">
        <v>48763</v>
      </c>
      <c r="C10178" s="232" t="s">
        <v>4</v>
      </c>
      <c r="D10178" s="232">
        <v>24696.639999999999</v>
      </c>
      <c r="E10178" s="232" t="s">
        <v>40909</v>
      </c>
    </row>
    <row r="10179" spans="1:5" ht="56.25">
      <c r="A10179" s="232" t="s">
        <v>11223</v>
      </c>
      <c r="B10179" s="233" t="s">
        <v>48764</v>
      </c>
      <c r="C10179" s="232" t="s">
        <v>4</v>
      </c>
      <c r="D10179" s="232">
        <v>24601.72</v>
      </c>
      <c r="E10179" s="232" t="s">
        <v>40909</v>
      </c>
    </row>
    <row r="10180" spans="1:5" ht="45">
      <c r="A10180" s="232" t="s">
        <v>11224</v>
      </c>
      <c r="B10180" s="233" t="s">
        <v>48765</v>
      </c>
      <c r="C10180" s="232" t="s">
        <v>4</v>
      </c>
      <c r="D10180" s="232">
        <v>30337.37</v>
      </c>
      <c r="E10180" s="232" t="s">
        <v>40909</v>
      </c>
    </row>
    <row r="10181" spans="1:5" ht="56.25">
      <c r="A10181" s="232" t="s">
        <v>11225</v>
      </c>
      <c r="B10181" s="233" t="s">
        <v>48766</v>
      </c>
      <c r="C10181" s="232" t="s">
        <v>4</v>
      </c>
      <c r="D10181" s="232">
        <v>30790.73</v>
      </c>
      <c r="E10181" s="232" t="s">
        <v>40909</v>
      </c>
    </row>
    <row r="10182" spans="1:5" ht="45">
      <c r="A10182" s="232" t="s">
        <v>11226</v>
      </c>
      <c r="B10182" s="233" t="s">
        <v>48767</v>
      </c>
      <c r="C10182" s="232" t="s">
        <v>4</v>
      </c>
      <c r="D10182" s="232">
        <v>43936.49</v>
      </c>
      <c r="E10182" s="232" t="s">
        <v>40909</v>
      </c>
    </row>
    <row r="10183" spans="1:5" ht="56.25">
      <c r="A10183" s="232" t="s">
        <v>11227</v>
      </c>
      <c r="B10183" s="233" t="s">
        <v>48768</v>
      </c>
      <c r="C10183" s="232" t="s">
        <v>4</v>
      </c>
      <c r="D10183" s="232">
        <v>44954.91</v>
      </c>
      <c r="E10183" s="232" t="s">
        <v>40909</v>
      </c>
    </row>
    <row r="10184" spans="1:5" ht="45">
      <c r="A10184" s="232" t="s">
        <v>11228</v>
      </c>
      <c r="B10184" s="233" t="s">
        <v>48769</v>
      </c>
      <c r="C10184" s="232" t="s">
        <v>4</v>
      </c>
      <c r="D10184" s="232">
        <v>1812.13</v>
      </c>
      <c r="E10184" s="232" t="s">
        <v>40909</v>
      </c>
    </row>
    <row r="10185" spans="1:5" ht="45">
      <c r="A10185" s="232" t="s">
        <v>11229</v>
      </c>
      <c r="B10185" s="233" t="s">
        <v>48770</v>
      </c>
      <c r="C10185" s="232" t="s">
        <v>4</v>
      </c>
      <c r="D10185" s="232">
        <v>1847.16</v>
      </c>
      <c r="E10185" s="232" t="s">
        <v>40909</v>
      </c>
    </row>
    <row r="10186" spans="1:5" ht="45">
      <c r="A10186" s="232" t="s">
        <v>11230</v>
      </c>
      <c r="B10186" s="233" t="s">
        <v>48771</v>
      </c>
      <c r="C10186" s="232" t="s">
        <v>4</v>
      </c>
      <c r="D10186" s="232">
        <v>2329.88</v>
      </c>
      <c r="E10186" s="232" t="s">
        <v>40909</v>
      </c>
    </row>
    <row r="10187" spans="1:5" ht="45">
      <c r="A10187" s="232" t="s">
        <v>11231</v>
      </c>
      <c r="B10187" s="233" t="s">
        <v>48772</v>
      </c>
      <c r="C10187" s="232" t="s">
        <v>4</v>
      </c>
      <c r="D10187" s="232">
        <v>2374.92</v>
      </c>
      <c r="E10187" s="232" t="s">
        <v>40909</v>
      </c>
    </row>
    <row r="10188" spans="1:5" ht="45">
      <c r="A10188" s="232" t="s">
        <v>11232</v>
      </c>
      <c r="B10188" s="233" t="s">
        <v>48773</v>
      </c>
      <c r="C10188" s="232" t="s">
        <v>4</v>
      </c>
      <c r="D10188" s="232">
        <v>2890.78</v>
      </c>
      <c r="E10188" s="232" t="s">
        <v>40909</v>
      </c>
    </row>
    <row r="10189" spans="1:5" ht="45">
      <c r="A10189" s="232" t="s">
        <v>11233</v>
      </c>
      <c r="B10189" s="233" t="s">
        <v>48774</v>
      </c>
      <c r="C10189" s="232" t="s">
        <v>4</v>
      </c>
      <c r="D10189" s="232">
        <v>2946.66</v>
      </c>
      <c r="E10189" s="232" t="s">
        <v>40909</v>
      </c>
    </row>
    <row r="10190" spans="1:5" ht="45">
      <c r="A10190" s="232" t="s">
        <v>11234</v>
      </c>
      <c r="B10190" s="233" t="s">
        <v>48775</v>
      </c>
      <c r="C10190" s="232" t="s">
        <v>4</v>
      </c>
      <c r="D10190" s="232">
        <v>3365.39</v>
      </c>
      <c r="E10190" s="232" t="s">
        <v>40909</v>
      </c>
    </row>
    <row r="10191" spans="1:5" ht="45">
      <c r="A10191" s="232" t="s">
        <v>11235</v>
      </c>
      <c r="B10191" s="233" t="s">
        <v>48776</v>
      </c>
      <c r="C10191" s="232" t="s">
        <v>4</v>
      </c>
      <c r="D10191" s="232">
        <v>3430.44</v>
      </c>
      <c r="E10191" s="232" t="s">
        <v>40909</v>
      </c>
    </row>
    <row r="10192" spans="1:5" ht="45">
      <c r="A10192" s="232" t="s">
        <v>11236</v>
      </c>
      <c r="B10192" s="233" t="s">
        <v>48777</v>
      </c>
      <c r="C10192" s="232" t="s">
        <v>4</v>
      </c>
      <c r="D10192" s="232">
        <v>4142.0200000000004</v>
      </c>
      <c r="E10192" s="232" t="s">
        <v>40909</v>
      </c>
    </row>
    <row r="10193" spans="1:5" ht="45">
      <c r="A10193" s="232" t="s">
        <v>11237</v>
      </c>
      <c r="B10193" s="233" t="s">
        <v>48778</v>
      </c>
      <c r="C10193" s="232" t="s">
        <v>4</v>
      </c>
      <c r="D10193" s="232">
        <v>4222.08</v>
      </c>
      <c r="E10193" s="232" t="s">
        <v>40909</v>
      </c>
    </row>
    <row r="10194" spans="1:5" ht="45">
      <c r="A10194" s="232" t="s">
        <v>11238</v>
      </c>
      <c r="B10194" s="233" t="s">
        <v>48779</v>
      </c>
      <c r="C10194" s="232" t="s">
        <v>4</v>
      </c>
      <c r="D10194" s="232">
        <v>5048.09</v>
      </c>
      <c r="E10194" s="232" t="s">
        <v>40909</v>
      </c>
    </row>
    <row r="10195" spans="1:5" ht="45">
      <c r="A10195" s="232" t="s">
        <v>11239</v>
      </c>
      <c r="B10195" s="233" t="s">
        <v>48780</v>
      </c>
      <c r="C10195" s="232" t="s">
        <v>4</v>
      </c>
      <c r="D10195" s="232">
        <v>5145.66</v>
      </c>
      <c r="E10195" s="232" t="s">
        <v>40909</v>
      </c>
    </row>
    <row r="10196" spans="1:5" ht="45">
      <c r="A10196" s="232" t="s">
        <v>11240</v>
      </c>
      <c r="B10196" s="233" t="s">
        <v>48781</v>
      </c>
      <c r="C10196" s="232" t="s">
        <v>4</v>
      </c>
      <c r="D10196" s="232">
        <v>5565.84</v>
      </c>
      <c r="E10196" s="232" t="s">
        <v>40909</v>
      </c>
    </row>
    <row r="10197" spans="1:5" ht="45">
      <c r="A10197" s="232" t="s">
        <v>11241</v>
      </c>
      <c r="B10197" s="233" t="s">
        <v>48782</v>
      </c>
      <c r="C10197" s="232" t="s">
        <v>4</v>
      </c>
      <c r="D10197" s="232">
        <v>5673.42</v>
      </c>
      <c r="E10197" s="232" t="s">
        <v>40909</v>
      </c>
    </row>
    <row r="10198" spans="1:5" ht="45">
      <c r="A10198" s="232" t="s">
        <v>11242</v>
      </c>
      <c r="B10198" s="233" t="s">
        <v>48783</v>
      </c>
      <c r="C10198" s="232" t="s">
        <v>4</v>
      </c>
      <c r="D10198" s="232">
        <v>8540.9</v>
      </c>
      <c r="E10198" s="232" t="s">
        <v>40909</v>
      </c>
    </row>
    <row r="10199" spans="1:5" ht="45">
      <c r="A10199" s="232" t="s">
        <v>11243</v>
      </c>
      <c r="B10199" s="233" t="s">
        <v>48784</v>
      </c>
      <c r="C10199" s="232" t="s">
        <v>4</v>
      </c>
      <c r="D10199" s="232">
        <v>7653.06</v>
      </c>
      <c r="E10199" s="232" t="s">
        <v>40909</v>
      </c>
    </row>
    <row r="10200" spans="1:5" ht="45">
      <c r="A10200" s="232" t="s">
        <v>11244</v>
      </c>
      <c r="B10200" s="233" t="s">
        <v>48785</v>
      </c>
      <c r="C10200" s="232" t="s">
        <v>4</v>
      </c>
      <c r="D10200" s="232">
        <v>9287.64</v>
      </c>
      <c r="E10200" s="232" t="s">
        <v>40909</v>
      </c>
    </row>
    <row r="10201" spans="1:5" ht="45">
      <c r="A10201" s="232" t="s">
        <v>11245</v>
      </c>
      <c r="B10201" s="233" t="s">
        <v>48786</v>
      </c>
      <c r="C10201" s="232" t="s">
        <v>4</v>
      </c>
      <c r="D10201" s="232">
        <v>8322.18</v>
      </c>
      <c r="E10201" s="232" t="s">
        <v>40909</v>
      </c>
    </row>
    <row r="10202" spans="1:5" ht="45">
      <c r="A10202" s="232" t="s">
        <v>11246</v>
      </c>
      <c r="B10202" s="233" t="s">
        <v>48787</v>
      </c>
      <c r="C10202" s="232" t="s">
        <v>4</v>
      </c>
      <c r="D10202" s="232">
        <v>11363.06</v>
      </c>
      <c r="E10202" s="232" t="s">
        <v>40909</v>
      </c>
    </row>
    <row r="10203" spans="1:5" ht="45">
      <c r="A10203" s="232" t="s">
        <v>11247</v>
      </c>
      <c r="B10203" s="233" t="s">
        <v>48788</v>
      </c>
      <c r="C10203" s="232" t="s">
        <v>4</v>
      </c>
      <c r="D10203" s="232">
        <v>10958.52</v>
      </c>
      <c r="E10203" s="232" t="s">
        <v>40909</v>
      </c>
    </row>
    <row r="10204" spans="1:5" ht="45">
      <c r="A10204" s="232" t="s">
        <v>11248</v>
      </c>
      <c r="B10204" s="233" t="s">
        <v>48789</v>
      </c>
      <c r="C10204" s="232" t="s">
        <v>4</v>
      </c>
      <c r="D10204" s="232">
        <v>12380.65</v>
      </c>
      <c r="E10204" s="232" t="s">
        <v>40909</v>
      </c>
    </row>
    <row r="10205" spans="1:5" ht="45">
      <c r="A10205" s="232" t="s">
        <v>11249</v>
      </c>
      <c r="B10205" s="233" t="s">
        <v>48790</v>
      </c>
      <c r="C10205" s="232" t="s">
        <v>4</v>
      </c>
      <c r="D10205" s="232">
        <v>11939.88</v>
      </c>
      <c r="E10205" s="232" t="s">
        <v>40909</v>
      </c>
    </row>
    <row r="10206" spans="1:5" ht="45">
      <c r="A10206" s="232" t="s">
        <v>11250</v>
      </c>
      <c r="B10206" s="233" t="s">
        <v>48791</v>
      </c>
      <c r="C10206" s="232" t="s">
        <v>4</v>
      </c>
      <c r="D10206" s="232">
        <v>15316.04</v>
      </c>
      <c r="E10206" s="232" t="s">
        <v>40909</v>
      </c>
    </row>
    <row r="10207" spans="1:5" ht="45">
      <c r="A10207" s="232" t="s">
        <v>11251</v>
      </c>
      <c r="B10207" s="233" t="s">
        <v>48792</v>
      </c>
      <c r="C10207" s="232" t="s">
        <v>4</v>
      </c>
      <c r="D10207" s="232">
        <v>15271.44</v>
      </c>
      <c r="E10207" s="232" t="s">
        <v>40909</v>
      </c>
    </row>
    <row r="10208" spans="1:5" ht="45">
      <c r="A10208" s="232" t="s">
        <v>11252</v>
      </c>
      <c r="B10208" s="233" t="s">
        <v>48793</v>
      </c>
      <c r="C10208" s="232" t="s">
        <v>4</v>
      </c>
      <c r="D10208" s="232">
        <v>17212.77</v>
      </c>
      <c r="E10208" s="232" t="s">
        <v>40909</v>
      </c>
    </row>
    <row r="10209" spans="1:5" ht="45">
      <c r="A10209" s="232" t="s">
        <v>11253</v>
      </c>
      <c r="B10209" s="233" t="s">
        <v>48794</v>
      </c>
      <c r="C10209" s="232" t="s">
        <v>4</v>
      </c>
      <c r="D10209" s="232">
        <v>17162.64</v>
      </c>
      <c r="E10209" s="232" t="s">
        <v>40909</v>
      </c>
    </row>
    <row r="10210" spans="1:5" ht="45">
      <c r="A10210" s="232" t="s">
        <v>11254</v>
      </c>
      <c r="B10210" s="233" t="s">
        <v>48795</v>
      </c>
      <c r="C10210" s="232" t="s">
        <v>4</v>
      </c>
      <c r="D10210" s="232">
        <v>19156.91</v>
      </c>
      <c r="E10210" s="232" t="s">
        <v>40909</v>
      </c>
    </row>
    <row r="10211" spans="1:5" ht="45">
      <c r="A10211" s="232" t="s">
        <v>11255</v>
      </c>
      <c r="B10211" s="233" t="s">
        <v>48796</v>
      </c>
      <c r="C10211" s="232" t="s">
        <v>4</v>
      </c>
      <c r="D10211" s="232">
        <v>19101.12</v>
      </c>
      <c r="E10211" s="232" t="s">
        <v>40909</v>
      </c>
    </row>
    <row r="10212" spans="1:5" ht="45">
      <c r="A10212" s="232" t="s">
        <v>11256</v>
      </c>
      <c r="B10212" s="233" t="s">
        <v>48797</v>
      </c>
      <c r="C10212" s="232" t="s">
        <v>4</v>
      </c>
      <c r="D10212" s="232">
        <v>21053.63</v>
      </c>
      <c r="E10212" s="232" t="s">
        <v>40909</v>
      </c>
    </row>
    <row r="10213" spans="1:5" ht="45">
      <c r="A10213" s="232" t="s">
        <v>11257</v>
      </c>
      <c r="B10213" s="233" t="s">
        <v>48798</v>
      </c>
      <c r="C10213" s="232" t="s">
        <v>4</v>
      </c>
      <c r="D10213" s="232">
        <v>20992.32</v>
      </c>
      <c r="E10213" s="232" t="s">
        <v>40909</v>
      </c>
    </row>
    <row r="10214" spans="1:5" ht="45">
      <c r="A10214" s="232" t="s">
        <v>11258</v>
      </c>
      <c r="B10214" s="233" t="s">
        <v>48799</v>
      </c>
      <c r="C10214" s="232" t="s">
        <v>4</v>
      </c>
      <c r="D10214" s="232">
        <v>22997.77</v>
      </c>
      <c r="E10214" s="232" t="s">
        <v>40909</v>
      </c>
    </row>
    <row r="10215" spans="1:5" ht="45">
      <c r="A10215" s="232" t="s">
        <v>11259</v>
      </c>
      <c r="B10215" s="233" t="s">
        <v>48800</v>
      </c>
      <c r="C10215" s="232" t="s">
        <v>4</v>
      </c>
      <c r="D10215" s="232">
        <v>22930.799999999999</v>
      </c>
      <c r="E10215" s="232" t="s">
        <v>40909</v>
      </c>
    </row>
    <row r="10216" spans="1:5" ht="45">
      <c r="A10216" s="232" t="s">
        <v>11260</v>
      </c>
      <c r="B10216" s="233" t="s">
        <v>48801</v>
      </c>
      <c r="C10216" s="232" t="s">
        <v>4</v>
      </c>
      <c r="D10216" s="232">
        <v>2852.77</v>
      </c>
      <c r="E10216" s="232" t="s">
        <v>40909</v>
      </c>
    </row>
    <row r="10217" spans="1:5" ht="45">
      <c r="A10217" s="232" t="s">
        <v>11261</v>
      </c>
      <c r="B10217" s="233" t="s">
        <v>48802</v>
      </c>
      <c r="C10217" s="232" t="s">
        <v>4</v>
      </c>
      <c r="D10217" s="232">
        <v>2906.82</v>
      </c>
      <c r="E10217" s="232" t="s">
        <v>40909</v>
      </c>
    </row>
    <row r="10218" spans="1:5" ht="45">
      <c r="A10218" s="232" t="s">
        <v>11262</v>
      </c>
      <c r="B10218" s="233" t="s">
        <v>48803</v>
      </c>
      <c r="C10218" s="232" t="s">
        <v>4</v>
      </c>
      <c r="D10218" s="232">
        <v>3577.28</v>
      </c>
      <c r="E10218" s="232" t="s">
        <v>40909</v>
      </c>
    </row>
    <row r="10219" spans="1:5" ht="45">
      <c r="A10219" s="232" t="s">
        <v>11263</v>
      </c>
      <c r="B10219" s="233" t="s">
        <v>48804</v>
      </c>
      <c r="C10219" s="232" t="s">
        <v>4</v>
      </c>
      <c r="D10219" s="232">
        <v>3645.06</v>
      </c>
      <c r="E10219" s="232" t="s">
        <v>40909</v>
      </c>
    </row>
    <row r="10220" spans="1:5" ht="45">
      <c r="A10220" s="232" t="s">
        <v>11264</v>
      </c>
      <c r="B10220" s="233" t="s">
        <v>48805</v>
      </c>
      <c r="C10220" s="232" t="s">
        <v>4</v>
      </c>
      <c r="D10220" s="232">
        <v>4256.51</v>
      </c>
      <c r="E10220" s="232" t="s">
        <v>40909</v>
      </c>
    </row>
    <row r="10221" spans="1:5" ht="45">
      <c r="A10221" s="232" t="s">
        <v>11265</v>
      </c>
      <c r="B10221" s="233" t="s">
        <v>48806</v>
      </c>
      <c r="C10221" s="232" t="s">
        <v>4</v>
      </c>
      <c r="D10221" s="232">
        <v>4337.16</v>
      </c>
      <c r="E10221" s="232" t="s">
        <v>40909</v>
      </c>
    </row>
    <row r="10222" spans="1:5" ht="45">
      <c r="A10222" s="232" t="s">
        <v>11266</v>
      </c>
      <c r="B10222" s="233" t="s">
        <v>48807</v>
      </c>
      <c r="C10222" s="232" t="s">
        <v>4</v>
      </c>
      <c r="D10222" s="232">
        <v>5116.87</v>
      </c>
      <c r="E10222" s="232" t="s">
        <v>40909</v>
      </c>
    </row>
    <row r="10223" spans="1:5" ht="45">
      <c r="A10223" s="232" t="s">
        <v>11267</v>
      </c>
      <c r="B10223" s="233" t="s">
        <v>48808</v>
      </c>
      <c r="C10223" s="232" t="s">
        <v>4</v>
      </c>
      <c r="D10223" s="232">
        <v>5213.82</v>
      </c>
      <c r="E10223" s="232" t="s">
        <v>40909</v>
      </c>
    </row>
    <row r="10224" spans="1:5" ht="45">
      <c r="A10224" s="232" t="s">
        <v>11268</v>
      </c>
      <c r="B10224" s="233" t="s">
        <v>48809</v>
      </c>
      <c r="C10224" s="232" t="s">
        <v>4</v>
      </c>
      <c r="D10224" s="232">
        <v>5705.54</v>
      </c>
      <c r="E10224" s="232" t="s">
        <v>40909</v>
      </c>
    </row>
    <row r="10225" spans="1:5" ht="45">
      <c r="A10225" s="232" t="s">
        <v>11269</v>
      </c>
      <c r="B10225" s="233" t="s">
        <v>48810</v>
      </c>
      <c r="C10225" s="232" t="s">
        <v>4</v>
      </c>
      <c r="D10225" s="232">
        <v>5813.64</v>
      </c>
      <c r="E10225" s="232" t="s">
        <v>40909</v>
      </c>
    </row>
    <row r="10226" spans="1:5" ht="45">
      <c r="A10226" s="232" t="s">
        <v>11270</v>
      </c>
      <c r="B10226" s="233" t="s">
        <v>48811</v>
      </c>
      <c r="C10226" s="232" t="s">
        <v>4</v>
      </c>
      <c r="D10226" s="232">
        <v>5977.23</v>
      </c>
      <c r="E10226" s="232" t="s">
        <v>40909</v>
      </c>
    </row>
    <row r="10227" spans="1:5" ht="45">
      <c r="A10227" s="232" t="s">
        <v>11271</v>
      </c>
      <c r="B10227" s="233" t="s">
        <v>48812</v>
      </c>
      <c r="C10227" s="232" t="s">
        <v>4</v>
      </c>
      <c r="D10227" s="232">
        <v>6090.48</v>
      </c>
      <c r="E10227" s="232" t="s">
        <v>40909</v>
      </c>
    </row>
    <row r="10228" spans="1:5" ht="45">
      <c r="A10228" s="232" t="s">
        <v>11272</v>
      </c>
      <c r="B10228" s="233" t="s">
        <v>48813</v>
      </c>
      <c r="C10228" s="232" t="s">
        <v>4</v>
      </c>
      <c r="D10228" s="232">
        <v>7154.57</v>
      </c>
      <c r="E10228" s="232" t="s">
        <v>40909</v>
      </c>
    </row>
    <row r="10229" spans="1:5" ht="45">
      <c r="A10229" s="232" t="s">
        <v>11273</v>
      </c>
      <c r="B10229" s="233" t="s">
        <v>48814</v>
      </c>
      <c r="C10229" s="232" t="s">
        <v>4</v>
      </c>
      <c r="D10229" s="232">
        <v>7290.12</v>
      </c>
      <c r="E10229" s="232" t="s">
        <v>40909</v>
      </c>
    </row>
    <row r="10230" spans="1:5" ht="45">
      <c r="A10230" s="232" t="s">
        <v>11274</v>
      </c>
      <c r="B10230" s="233" t="s">
        <v>48815</v>
      </c>
      <c r="C10230" s="232" t="s">
        <v>4</v>
      </c>
      <c r="D10230" s="232">
        <v>10883.63</v>
      </c>
      <c r="E10230" s="232" t="s">
        <v>40909</v>
      </c>
    </row>
    <row r="10231" spans="1:5" ht="56.25">
      <c r="A10231" s="232" t="s">
        <v>11275</v>
      </c>
      <c r="B10231" s="233" t="s">
        <v>48816</v>
      </c>
      <c r="C10231" s="232" t="s">
        <v>4</v>
      </c>
      <c r="D10231" s="232">
        <v>9741.36</v>
      </c>
      <c r="E10231" s="232" t="s">
        <v>40909</v>
      </c>
    </row>
    <row r="10232" spans="1:5" ht="45">
      <c r="A10232" s="232" t="s">
        <v>11276</v>
      </c>
      <c r="B10232" s="233" t="s">
        <v>48817</v>
      </c>
      <c r="C10232" s="232" t="s">
        <v>4</v>
      </c>
      <c r="D10232" s="232">
        <v>18107.61</v>
      </c>
      <c r="E10232" s="232" t="s">
        <v>40909</v>
      </c>
    </row>
    <row r="10233" spans="1:5" ht="45">
      <c r="A10233" s="232" t="s">
        <v>11277</v>
      </c>
      <c r="B10233" s="233" t="s">
        <v>48818</v>
      </c>
      <c r="C10233" s="232" t="s">
        <v>4</v>
      </c>
      <c r="D10233" s="232">
        <v>18038.02</v>
      </c>
      <c r="E10233" s="232" t="s">
        <v>40909</v>
      </c>
    </row>
    <row r="10234" spans="1:5" ht="45">
      <c r="A10234" s="232" t="s">
        <v>11278</v>
      </c>
      <c r="B10234" s="233" t="s">
        <v>48819</v>
      </c>
      <c r="C10234" s="232" t="s">
        <v>4</v>
      </c>
      <c r="D10234" s="232">
        <v>24147.98</v>
      </c>
      <c r="E10234" s="232" t="s">
        <v>40909</v>
      </c>
    </row>
    <row r="10235" spans="1:5" ht="56.25">
      <c r="A10235" s="232" t="s">
        <v>11279</v>
      </c>
      <c r="B10235" s="233" t="s">
        <v>48820</v>
      </c>
      <c r="C10235" s="232" t="s">
        <v>4</v>
      </c>
      <c r="D10235" s="232">
        <v>24508.85</v>
      </c>
      <c r="E10235" s="232" t="s">
        <v>40909</v>
      </c>
    </row>
    <row r="10236" spans="1:5" ht="45">
      <c r="A10236" s="232" t="s">
        <v>11280</v>
      </c>
      <c r="B10236" s="233" t="s">
        <v>48821</v>
      </c>
      <c r="C10236" s="232" t="s">
        <v>4</v>
      </c>
      <c r="D10236" s="232">
        <v>27195.79</v>
      </c>
      <c r="E10236" s="232" t="s">
        <v>40909</v>
      </c>
    </row>
    <row r="10237" spans="1:5" ht="56.25">
      <c r="A10237" s="232" t="s">
        <v>11281</v>
      </c>
      <c r="B10237" s="233" t="s">
        <v>48822</v>
      </c>
      <c r="C10237" s="232" t="s">
        <v>4</v>
      </c>
      <c r="D10237" s="232">
        <v>27602.2</v>
      </c>
      <c r="E10237" s="232" t="s">
        <v>40909</v>
      </c>
    </row>
    <row r="10238" spans="1:5" ht="45">
      <c r="A10238" s="232" t="s">
        <v>11282</v>
      </c>
      <c r="B10238" s="233" t="s">
        <v>48823</v>
      </c>
      <c r="C10238" s="232" t="s">
        <v>4</v>
      </c>
      <c r="D10238" s="232">
        <v>32259.83</v>
      </c>
      <c r="E10238" s="232" t="s">
        <v>40909</v>
      </c>
    </row>
    <row r="10239" spans="1:5" ht="56.25">
      <c r="A10239" s="232" t="s">
        <v>11283</v>
      </c>
      <c r="B10239" s="233" t="s">
        <v>48824</v>
      </c>
      <c r="C10239" s="232" t="s">
        <v>4</v>
      </c>
      <c r="D10239" s="232">
        <v>32741.919999999998</v>
      </c>
      <c r="E10239" s="232" t="s">
        <v>40909</v>
      </c>
    </row>
    <row r="10240" spans="1:5" ht="45">
      <c r="A10240" s="232" t="s">
        <v>11284</v>
      </c>
      <c r="B10240" s="233" t="s">
        <v>48825</v>
      </c>
      <c r="C10240" s="232" t="s">
        <v>4</v>
      </c>
      <c r="D10240" s="232">
        <v>19467.91</v>
      </c>
      <c r="E10240" s="232" t="s">
        <v>40909</v>
      </c>
    </row>
    <row r="10241" spans="1:5" ht="56.25">
      <c r="A10241" s="232" t="s">
        <v>11285</v>
      </c>
      <c r="B10241" s="233" t="s">
        <v>48826</v>
      </c>
      <c r="C10241" s="232" t="s">
        <v>4</v>
      </c>
      <c r="D10241" s="232">
        <v>19771.8</v>
      </c>
      <c r="E10241" s="232" t="s">
        <v>40909</v>
      </c>
    </row>
    <row r="10242" spans="1:5" ht="45">
      <c r="A10242" s="232" t="s">
        <v>11286</v>
      </c>
      <c r="B10242" s="233" t="s">
        <v>48827</v>
      </c>
      <c r="C10242" s="232" t="s">
        <v>4</v>
      </c>
      <c r="D10242" s="232">
        <v>22869.56</v>
      </c>
      <c r="E10242" s="232" t="s">
        <v>40909</v>
      </c>
    </row>
    <row r="10243" spans="1:5" ht="56.25">
      <c r="A10243" s="232" t="s">
        <v>11287</v>
      </c>
      <c r="B10243" s="233" t="s">
        <v>48828</v>
      </c>
      <c r="C10243" s="232" t="s">
        <v>4</v>
      </c>
      <c r="D10243" s="232">
        <v>23226.55</v>
      </c>
      <c r="E10243" s="232" t="s">
        <v>40909</v>
      </c>
    </row>
    <row r="10244" spans="1:5" ht="45">
      <c r="A10244" s="232" t="s">
        <v>11288</v>
      </c>
      <c r="B10244" s="233" t="s">
        <v>48829</v>
      </c>
      <c r="C10244" s="232" t="s">
        <v>4</v>
      </c>
      <c r="D10244" s="232">
        <v>21979.9</v>
      </c>
      <c r="E10244" s="232" t="s">
        <v>40909</v>
      </c>
    </row>
    <row r="10245" spans="1:5" ht="56.25">
      <c r="A10245" s="232" t="s">
        <v>11289</v>
      </c>
      <c r="B10245" s="233" t="s">
        <v>48830</v>
      </c>
      <c r="C10245" s="232" t="s">
        <v>4</v>
      </c>
      <c r="D10245" s="232">
        <v>22323</v>
      </c>
      <c r="E10245" s="232" t="s">
        <v>40909</v>
      </c>
    </row>
    <row r="10246" spans="1:5" ht="45">
      <c r="A10246" s="232" t="s">
        <v>11290</v>
      </c>
      <c r="B10246" s="233" t="s">
        <v>48831</v>
      </c>
      <c r="C10246" s="232" t="s">
        <v>4</v>
      </c>
      <c r="D10246" s="232">
        <v>30876.52</v>
      </c>
      <c r="E10246" s="232" t="s">
        <v>40909</v>
      </c>
    </row>
    <row r="10247" spans="1:5" ht="56.25">
      <c r="A10247" s="232" t="s">
        <v>11291</v>
      </c>
      <c r="B10247" s="233" t="s">
        <v>48832</v>
      </c>
      <c r="C10247" s="232" t="s">
        <v>4</v>
      </c>
      <c r="D10247" s="232">
        <v>31358.5</v>
      </c>
      <c r="E10247" s="232" t="s">
        <v>40909</v>
      </c>
    </row>
    <row r="10248" spans="1:5" ht="45">
      <c r="A10248" s="232" t="s">
        <v>11292</v>
      </c>
      <c r="B10248" s="233" t="s">
        <v>48833</v>
      </c>
      <c r="C10248" s="232" t="s">
        <v>4</v>
      </c>
      <c r="D10248" s="232">
        <v>24073.22</v>
      </c>
      <c r="E10248" s="232" t="s">
        <v>40909</v>
      </c>
    </row>
    <row r="10249" spans="1:5" ht="56.25">
      <c r="A10249" s="232" t="s">
        <v>11293</v>
      </c>
      <c r="B10249" s="233" t="s">
        <v>48834</v>
      </c>
      <c r="C10249" s="232" t="s">
        <v>4</v>
      </c>
      <c r="D10249" s="232">
        <v>24449</v>
      </c>
      <c r="E10249" s="232" t="s">
        <v>40909</v>
      </c>
    </row>
    <row r="10250" spans="1:5" ht="45">
      <c r="A10250" s="232" t="s">
        <v>11294</v>
      </c>
      <c r="B10250" s="233" t="s">
        <v>48835</v>
      </c>
      <c r="C10250" s="232" t="s">
        <v>4</v>
      </c>
      <c r="D10250" s="232">
        <v>32865.18</v>
      </c>
      <c r="E10250" s="232" t="s">
        <v>40909</v>
      </c>
    </row>
    <row r="10251" spans="1:5" ht="56.25">
      <c r="A10251" s="232" t="s">
        <v>11295</v>
      </c>
      <c r="B10251" s="233" t="s">
        <v>48836</v>
      </c>
      <c r="C10251" s="232" t="s">
        <v>4</v>
      </c>
      <c r="D10251" s="232">
        <v>33378.199999999997</v>
      </c>
      <c r="E10251" s="232" t="s">
        <v>40909</v>
      </c>
    </row>
    <row r="10252" spans="1:5" ht="45">
      <c r="A10252" s="232" t="s">
        <v>11296</v>
      </c>
      <c r="B10252" s="233" t="s">
        <v>48837</v>
      </c>
      <c r="C10252" s="232" t="s">
        <v>4</v>
      </c>
      <c r="D10252" s="232">
        <v>27056.21</v>
      </c>
      <c r="E10252" s="232" t="s">
        <v>40909</v>
      </c>
    </row>
    <row r="10253" spans="1:5" ht="56.25">
      <c r="A10253" s="232" t="s">
        <v>11297</v>
      </c>
      <c r="B10253" s="233" t="s">
        <v>48838</v>
      </c>
      <c r="C10253" s="232" t="s">
        <v>4</v>
      </c>
      <c r="D10253" s="232">
        <v>27478.55</v>
      </c>
      <c r="E10253" s="232" t="s">
        <v>40909</v>
      </c>
    </row>
    <row r="10254" spans="1:5" ht="45">
      <c r="A10254" s="232" t="s">
        <v>11298</v>
      </c>
      <c r="B10254" s="233" t="s">
        <v>48839</v>
      </c>
      <c r="C10254" s="232" t="s">
        <v>4</v>
      </c>
      <c r="D10254" s="232">
        <v>36476.17</v>
      </c>
      <c r="E10254" s="232" t="s">
        <v>40909</v>
      </c>
    </row>
    <row r="10255" spans="1:5" ht="56.25">
      <c r="A10255" s="232" t="s">
        <v>11299</v>
      </c>
      <c r="B10255" s="233" t="s">
        <v>48840</v>
      </c>
      <c r="C10255" s="232" t="s">
        <v>4</v>
      </c>
      <c r="D10255" s="232">
        <v>37045.550000000003</v>
      </c>
      <c r="E10255" s="232" t="s">
        <v>40909</v>
      </c>
    </row>
    <row r="10256" spans="1:5" ht="45">
      <c r="A10256" s="232" t="s">
        <v>11300</v>
      </c>
      <c r="B10256" s="233" t="s">
        <v>48841</v>
      </c>
      <c r="C10256" s="232" t="s">
        <v>4</v>
      </c>
      <c r="D10256" s="232">
        <v>36145.449999999997</v>
      </c>
      <c r="E10256" s="232" t="s">
        <v>40909</v>
      </c>
    </row>
    <row r="10257" spans="1:5" ht="56.25">
      <c r="A10257" s="232" t="s">
        <v>11301</v>
      </c>
      <c r="B10257" s="233" t="s">
        <v>48842</v>
      </c>
      <c r="C10257" s="232" t="s">
        <v>4</v>
      </c>
      <c r="D10257" s="232">
        <v>37068.239999999998</v>
      </c>
      <c r="E10257" s="232" t="s">
        <v>40909</v>
      </c>
    </row>
    <row r="10258" spans="1:5" ht="45">
      <c r="A10258" s="232" t="s">
        <v>11302</v>
      </c>
      <c r="B10258" s="233" t="s">
        <v>48843</v>
      </c>
      <c r="C10258" s="232" t="s">
        <v>4</v>
      </c>
      <c r="D10258" s="232">
        <v>54046.98</v>
      </c>
      <c r="E10258" s="232" t="s">
        <v>40909</v>
      </c>
    </row>
    <row r="10259" spans="1:5" ht="56.25">
      <c r="A10259" s="232" t="s">
        <v>11303</v>
      </c>
      <c r="B10259" s="233" t="s">
        <v>48844</v>
      </c>
      <c r="C10259" s="232" t="s">
        <v>4</v>
      </c>
      <c r="D10259" s="232">
        <v>55426.8</v>
      </c>
      <c r="E10259" s="232" t="s">
        <v>40909</v>
      </c>
    </row>
    <row r="10260" spans="1:5" ht="45">
      <c r="A10260" s="232" t="s">
        <v>11304</v>
      </c>
      <c r="B10260" s="233" t="s">
        <v>48845</v>
      </c>
      <c r="C10260" s="232" t="s">
        <v>4</v>
      </c>
      <c r="D10260" s="232">
        <v>51806.37</v>
      </c>
      <c r="E10260" s="232" t="s">
        <v>40909</v>
      </c>
    </row>
    <row r="10261" spans="1:5" ht="56.25">
      <c r="A10261" s="232" t="s">
        <v>11305</v>
      </c>
      <c r="B10261" s="233" t="s">
        <v>48846</v>
      </c>
      <c r="C10261" s="232" t="s">
        <v>4</v>
      </c>
      <c r="D10261" s="232">
        <v>53702</v>
      </c>
      <c r="E10261" s="232" t="s">
        <v>40909</v>
      </c>
    </row>
    <row r="10262" spans="1:5" ht="45">
      <c r="A10262" s="232" t="s">
        <v>11306</v>
      </c>
      <c r="B10262" s="233" t="s">
        <v>48847</v>
      </c>
      <c r="C10262" s="232" t="s">
        <v>4</v>
      </c>
      <c r="D10262" s="232">
        <v>73565.039999999994</v>
      </c>
      <c r="E10262" s="232" t="s">
        <v>40909</v>
      </c>
    </row>
    <row r="10263" spans="1:5" ht="56.25">
      <c r="A10263" s="232" t="s">
        <v>11307</v>
      </c>
      <c r="B10263" s="233" t="s">
        <v>48848</v>
      </c>
      <c r="C10263" s="232" t="s">
        <v>4</v>
      </c>
      <c r="D10263" s="232">
        <v>76256.84</v>
      </c>
      <c r="E10263" s="232" t="s">
        <v>40909</v>
      </c>
    </row>
    <row r="10264" spans="1:5" ht="45">
      <c r="A10264" s="232" t="s">
        <v>11308</v>
      </c>
      <c r="B10264" s="233" t="s">
        <v>48849</v>
      </c>
      <c r="C10264" s="232" t="s">
        <v>4</v>
      </c>
      <c r="D10264" s="232">
        <v>78133.42</v>
      </c>
      <c r="E10264" s="232" t="s">
        <v>40909</v>
      </c>
    </row>
    <row r="10265" spans="1:5" ht="56.25">
      <c r="A10265" s="232" t="s">
        <v>11309</v>
      </c>
      <c r="B10265" s="233" t="s">
        <v>48850</v>
      </c>
      <c r="C10265" s="232" t="s">
        <v>4</v>
      </c>
      <c r="D10265" s="232">
        <v>80992.38</v>
      </c>
      <c r="E10265" s="232" t="s">
        <v>40909</v>
      </c>
    </row>
    <row r="10266" spans="1:5" ht="45">
      <c r="A10266" s="232" t="s">
        <v>11310</v>
      </c>
      <c r="B10266" s="233" t="s">
        <v>48851</v>
      </c>
      <c r="C10266" s="232" t="s">
        <v>4</v>
      </c>
      <c r="D10266" s="232">
        <v>60943.12</v>
      </c>
      <c r="E10266" s="232" t="s">
        <v>40909</v>
      </c>
    </row>
    <row r="10267" spans="1:5" ht="56.25">
      <c r="A10267" s="232" t="s">
        <v>11311</v>
      </c>
      <c r="B10267" s="233" t="s">
        <v>48852</v>
      </c>
      <c r="C10267" s="232" t="s">
        <v>4</v>
      </c>
      <c r="D10267" s="232">
        <v>63173.08</v>
      </c>
      <c r="E10267" s="232" t="s">
        <v>40909</v>
      </c>
    </row>
    <row r="10268" spans="1:5" ht="45">
      <c r="A10268" s="232" t="s">
        <v>11312</v>
      </c>
      <c r="B10268" s="233" t="s">
        <v>48853</v>
      </c>
      <c r="C10268" s="232" t="s">
        <v>4</v>
      </c>
      <c r="D10268" s="232">
        <v>4196.12</v>
      </c>
      <c r="E10268" s="232" t="s">
        <v>40909</v>
      </c>
    </row>
    <row r="10269" spans="1:5" ht="56.25">
      <c r="A10269" s="232" t="s">
        <v>11313</v>
      </c>
      <c r="B10269" s="233" t="s">
        <v>48854</v>
      </c>
      <c r="C10269" s="232" t="s">
        <v>4</v>
      </c>
      <c r="D10269" s="232">
        <v>4284.6400000000003</v>
      </c>
      <c r="E10269" s="232" t="s">
        <v>40909</v>
      </c>
    </row>
    <row r="10270" spans="1:5" ht="45">
      <c r="A10270" s="232" t="s">
        <v>11314</v>
      </c>
      <c r="B10270" s="233" t="s">
        <v>48855</v>
      </c>
      <c r="C10270" s="232" t="s">
        <v>4</v>
      </c>
      <c r="D10270" s="232">
        <v>5571.9</v>
      </c>
      <c r="E10270" s="232" t="s">
        <v>40909</v>
      </c>
    </row>
    <row r="10271" spans="1:5" ht="56.25">
      <c r="A10271" s="232" t="s">
        <v>11315</v>
      </c>
      <c r="B10271" s="233" t="s">
        <v>48856</v>
      </c>
      <c r="C10271" s="232" t="s">
        <v>4</v>
      </c>
      <c r="D10271" s="232">
        <v>5689.44</v>
      </c>
      <c r="E10271" s="232" t="s">
        <v>40909</v>
      </c>
    </row>
    <row r="10272" spans="1:5" ht="45">
      <c r="A10272" s="232" t="s">
        <v>11316</v>
      </c>
      <c r="B10272" s="233" t="s">
        <v>48857</v>
      </c>
      <c r="C10272" s="232" t="s">
        <v>4</v>
      </c>
      <c r="D10272" s="232">
        <v>6982.08</v>
      </c>
      <c r="E10272" s="232" t="s">
        <v>40909</v>
      </c>
    </row>
    <row r="10273" spans="1:5" ht="56.25">
      <c r="A10273" s="232" t="s">
        <v>11317</v>
      </c>
      <c r="B10273" s="233" t="s">
        <v>48858</v>
      </c>
      <c r="C10273" s="232" t="s">
        <v>4</v>
      </c>
      <c r="D10273" s="232">
        <v>7129.36</v>
      </c>
      <c r="E10273" s="232" t="s">
        <v>40909</v>
      </c>
    </row>
    <row r="10274" spans="1:5" ht="45">
      <c r="A10274" s="232" t="s">
        <v>11318</v>
      </c>
      <c r="B10274" s="233" t="s">
        <v>48859</v>
      </c>
      <c r="C10274" s="232" t="s">
        <v>4</v>
      </c>
      <c r="D10274" s="232">
        <v>8392.25</v>
      </c>
      <c r="E10274" s="232" t="s">
        <v>40909</v>
      </c>
    </row>
    <row r="10275" spans="1:5" ht="56.25">
      <c r="A10275" s="232" t="s">
        <v>11319</v>
      </c>
      <c r="B10275" s="233" t="s">
        <v>48860</v>
      </c>
      <c r="C10275" s="232" t="s">
        <v>4</v>
      </c>
      <c r="D10275" s="232">
        <v>8569.2800000000007</v>
      </c>
      <c r="E10275" s="232" t="s">
        <v>40909</v>
      </c>
    </row>
    <row r="10276" spans="1:5" ht="45">
      <c r="A10276" s="232" t="s">
        <v>11320</v>
      </c>
      <c r="B10276" s="233" t="s">
        <v>48861</v>
      </c>
      <c r="C10276" s="232" t="s">
        <v>4</v>
      </c>
      <c r="D10276" s="232">
        <v>9768.0300000000007</v>
      </c>
      <c r="E10276" s="232" t="s">
        <v>40909</v>
      </c>
    </row>
    <row r="10277" spans="1:5" ht="56.25">
      <c r="A10277" s="232" t="s">
        <v>11321</v>
      </c>
      <c r="B10277" s="233" t="s">
        <v>48862</v>
      </c>
      <c r="C10277" s="232" t="s">
        <v>4</v>
      </c>
      <c r="D10277" s="232">
        <v>9974.08</v>
      </c>
      <c r="E10277" s="232" t="s">
        <v>40909</v>
      </c>
    </row>
    <row r="10278" spans="1:5" ht="45">
      <c r="A10278" s="232" t="s">
        <v>11322</v>
      </c>
      <c r="B10278" s="233" t="s">
        <v>48863</v>
      </c>
      <c r="C10278" s="232" t="s">
        <v>4</v>
      </c>
      <c r="D10278" s="232">
        <v>11178.21</v>
      </c>
      <c r="E10278" s="232" t="s">
        <v>40909</v>
      </c>
    </row>
    <row r="10279" spans="1:5" ht="56.25">
      <c r="A10279" s="232" t="s">
        <v>11323</v>
      </c>
      <c r="B10279" s="233" t="s">
        <v>48864</v>
      </c>
      <c r="C10279" s="232" t="s">
        <v>4</v>
      </c>
      <c r="D10279" s="232">
        <v>11414</v>
      </c>
      <c r="E10279" s="232" t="s">
        <v>40909</v>
      </c>
    </row>
    <row r="10280" spans="1:5" ht="45">
      <c r="A10280" s="232" t="s">
        <v>11324</v>
      </c>
      <c r="B10280" s="233" t="s">
        <v>48865</v>
      </c>
      <c r="C10280" s="232" t="s">
        <v>4</v>
      </c>
      <c r="D10280" s="232">
        <v>12553.99</v>
      </c>
      <c r="E10280" s="232" t="s">
        <v>40909</v>
      </c>
    </row>
    <row r="10281" spans="1:5" ht="56.25">
      <c r="A10281" s="232" t="s">
        <v>11325</v>
      </c>
      <c r="B10281" s="233" t="s">
        <v>48866</v>
      </c>
      <c r="C10281" s="232" t="s">
        <v>4</v>
      </c>
      <c r="D10281" s="232">
        <v>12818.8</v>
      </c>
      <c r="E10281" s="232" t="s">
        <v>40909</v>
      </c>
    </row>
    <row r="10282" spans="1:5" ht="45">
      <c r="A10282" s="232" t="s">
        <v>11326</v>
      </c>
      <c r="B10282" s="233" t="s">
        <v>48867</v>
      </c>
      <c r="C10282" s="232" t="s">
        <v>4</v>
      </c>
      <c r="D10282" s="232">
        <v>16445.5</v>
      </c>
      <c r="E10282" s="232" t="s">
        <v>40909</v>
      </c>
    </row>
    <row r="10283" spans="1:5" ht="56.25">
      <c r="A10283" s="232" t="s">
        <v>11327</v>
      </c>
      <c r="B10283" s="233" t="s">
        <v>48868</v>
      </c>
      <c r="C10283" s="232" t="s">
        <v>4</v>
      </c>
      <c r="D10283" s="232">
        <v>16995</v>
      </c>
      <c r="E10283" s="232" t="s">
        <v>40909</v>
      </c>
    </row>
    <row r="10284" spans="1:5" ht="45">
      <c r="A10284" s="232" t="s">
        <v>11328</v>
      </c>
      <c r="B10284" s="233" t="s">
        <v>48869</v>
      </c>
      <c r="C10284" s="232" t="s">
        <v>4</v>
      </c>
      <c r="D10284" s="232">
        <v>21849.919999999998</v>
      </c>
      <c r="E10284" s="232" t="s">
        <v>40909</v>
      </c>
    </row>
    <row r="10285" spans="1:5" ht="56.25">
      <c r="A10285" s="232" t="s">
        <v>11329</v>
      </c>
      <c r="B10285" s="233" t="s">
        <v>48870</v>
      </c>
      <c r="C10285" s="232" t="s">
        <v>4</v>
      </c>
      <c r="D10285" s="232">
        <v>22785.9</v>
      </c>
      <c r="E10285" s="232" t="s">
        <v>40909</v>
      </c>
    </row>
    <row r="10286" spans="1:5" ht="45">
      <c r="A10286" s="232" t="s">
        <v>11330</v>
      </c>
      <c r="B10286" s="233" t="s">
        <v>48871</v>
      </c>
      <c r="C10286" s="232" t="s">
        <v>4</v>
      </c>
      <c r="D10286" s="232">
        <v>30912.83</v>
      </c>
      <c r="E10286" s="232" t="s">
        <v>40909</v>
      </c>
    </row>
    <row r="10287" spans="1:5" ht="56.25">
      <c r="A10287" s="232" t="s">
        <v>11331</v>
      </c>
      <c r="B10287" s="233" t="s">
        <v>48872</v>
      </c>
      <c r="C10287" s="232" t="s">
        <v>4</v>
      </c>
      <c r="D10287" s="232">
        <v>31913.439999999999</v>
      </c>
      <c r="E10287" s="232" t="s">
        <v>40909</v>
      </c>
    </row>
    <row r="10288" spans="1:5" ht="56.25">
      <c r="A10288" s="232" t="s">
        <v>11332</v>
      </c>
      <c r="B10288" s="233" t="s">
        <v>61111</v>
      </c>
      <c r="C10288" s="232" t="s">
        <v>4</v>
      </c>
      <c r="D10288" s="232">
        <v>132.55000000000001</v>
      </c>
      <c r="E10288" s="232" t="s">
        <v>40909</v>
      </c>
    </row>
    <row r="10289" spans="1:5" ht="56.25">
      <c r="A10289" s="232" t="s">
        <v>11333</v>
      </c>
      <c r="B10289" s="233" t="s">
        <v>61112</v>
      </c>
      <c r="C10289" s="232" t="s">
        <v>4</v>
      </c>
      <c r="D10289" s="232">
        <v>378.85</v>
      </c>
      <c r="E10289" s="232" t="s">
        <v>40909</v>
      </c>
    </row>
    <row r="10290" spans="1:5" ht="56.25">
      <c r="A10290" s="232" t="s">
        <v>11334</v>
      </c>
      <c r="B10290" s="233" t="s">
        <v>61113</v>
      </c>
      <c r="C10290" s="232" t="s">
        <v>4</v>
      </c>
      <c r="D10290" s="232">
        <v>219.96</v>
      </c>
      <c r="E10290" s="232" t="s">
        <v>40909</v>
      </c>
    </row>
    <row r="10291" spans="1:5" ht="56.25">
      <c r="A10291" s="232" t="s">
        <v>11335</v>
      </c>
      <c r="B10291" s="233" t="s">
        <v>61114</v>
      </c>
      <c r="C10291" s="232" t="s">
        <v>4</v>
      </c>
      <c r="D10291" s="232">
        <v>916.99</v>
      </c>
      <c r="E10291" s="232" t="s">
        <v>40909</v>
      </c>
    </row>
    <row r="10292" spans="1:5" ht="56.25">
      <c r="A10292" s="232" t="s">
        <v>11336</v>
      </c>
      <c r="B10292" s="233" t="s">
        <v>61115</v>
      </c>
      <c r="C10292" s="232" t="s">
        <v>4</v>
      </c>
      <c r="D10292" s="232">
        <v>1048</v>
      </c>
      <c r="E10292" s="232" t="s">
        <v>40909</v>
      </c>
    </row>
    <row r="10293" spans="1:5" ht="56.25">
      <c r="A10293" s="232" t="s">
        <v>11337</v>
      </c>
      <c r="B10293" s="233" t="s">
        <v>61116</v>
      </c>
      <c r="C10293" s="232" t="s">
        <v>4</v>
      </c>
      <c r="D10293" s="232">
        <v>1222.6600000000001</v>
      </c>
      <c r="E10293" s="232" t="s">
        <v>40909</v>
      </c>
    </row>
    <row r="10294" spans="1:5" ht="56.25">
      <c r="A10294" s="232" t="s">
        <v>11338</v>
      </c>
      <c r="B10294" s="233" t="s">
        <v>61117</v>
      </c>
      <c r="C10294" s="232" t="s">
        <v>4</v>
      </c>
      <c r="D10294" s="232">
        <v>1467.2</v>
      </c>
      <c r="E10294" s="232" t="s">
        <v>40909</v>
      </c>
    </row>
    <row r="10295" spans="1:5" ht="56.25">
      <c r="A10295" s="232" t="s">
        <v>11339</v>
      </c>
      <c r="B10295" s="233" t="s">
        <v>48873</v>
      </c>
      <c r="C10295" s="232" t="s">
        <v>4</v>
      </c>
      <c r="D10295" s="232">
        <v>38.44</v>
      </c>
      <c r="E10295" s="232" t="s">
        <v>40909</v>
      </c>
    </row>
    <row r="10296" spans="1:5" ht="56.25">
      <c r="A10296" s="232" t="s">
        <v>11340</v>
      </c>
      <c r="B10296" s="233" t="s">
        <v>48874</v>
      </c>
      <c r="C10296" s="232" t="s">
        <v>4</v>
      </c>
      <c r="D10296" s="232">
        <v>51.25</v>
      </c>
      <c r="E10296" s="232" t="s">
        <v>40909</v>
      </c>
    </row>
    <row r="10297" spans="1:5" ht="56.25">
      <c r="A10297" s="232" t="s">
        <v>11341</v>
      </c>
      <c r="B10297" s="233" t="s">
        <v>48875</v>
      </c>
      <c r="C10297" s="232" t="s">
        <v>4</v>
      </c>
      <c r="D10297" s="232">
        <v>64.06</v>
      </c>
      <c r="E10297" s="232" t="s">
        <v>40909</v>
      </c>
    </row>
    <row r="10298" spans="1:5" ht="56.25">
      <c r="A10298" s="232" t="s">
        <v>11342</v>
      </c>
      <c r="B10298" s="233" t="s">
        <v>48876</v>
      </c>
      <c r="C10298" s="232" t="s">
        <v>4</v>
      </c>
      <c r="D10298" s="232">
        <v>76.88</v>
      </c>
      <c r="E10298" s="232" t="s">
        <v>40909</v>
      </c>
    </row>
    <row r="10299" spans="1:5" ht="56.25">
      <c r="A10299" s="232" t="s">
        <v>11343</v>
      </c>
      <c r="B10299" s="233" t="s">
        <v>48877</v>
      </c>
      <c r="C10299" s="232" t="s">
        <v>4</v>
      </c>
      <c r="D10299" s="232">
        <v>96.1</v>
      </c>
      <c r="E10299" s="232" t="s">
        <v>40909</v>
      </c>
    </row>
    <row r="10300" spans="1:5" ht="56.25">
      <c r="A10300" s="232" t="s">
        <v>11344</v>
      </c>
      <c r="B10300" s="233" t="s">
        <v>48878</v>
      </c>
      <c r="C10300" s="232" t="s">
        <v>4</v>
      </c>
      <c r="D10300" s="232">
        <v>113.06</v>
      </c>
      <c r="E10300" s="232" t="s">
        <v>40909</v>
      </c>
    </row>
    <row r="10301" spans="1:5" ht="56.25">
      <c r="A10301" s="232" t="s">
        <v>11345</v>
      </c>
      <c r="B10301" s="233" t="s">
        <v>48879</v>
      </c>
      <c r="C10301" s="232" t="s">
        <v>4</v>
      </c>
      <c r="D10301" s="232">
        <v>120.13</v>
      </c>
      <c r="E10301" s="232" t="s">
        <v>40909</v>
      </c>
    </row>
    <row r="10302" spans="1:5" ht="56.25">
      <c r="A10302" s="232" t="s">
        <v>11346</v>
      </c>
      <c r="B10302" s="233" t="s">
        <v>48880</v>
      </c>
      <c r="C10302" s="232" t="s">
        <v>4</v>
      </c>
      <c r="D10302" s="232">
        <v>132.55000000000001</v>
      </c>
      <c r="E10302" s="232" t="s">
        <v>40909</v>
      </c>
    </row>
    <row r="10303" spans="1:5" ht="56.25">
      <c r="A10303" s="232" t="s">
        <v>11347</v>
      </c>
      <c r="B10303" s="233" t="s">
        <v>48881</v>
      </c>
      <c r="C10303" s="232" t="s">
        <v>4</v>
      </c>
      <c r="D10303" s="232">
        <v>168.37</v>
      </c>
      <c r="E10303" s="232" t="s">
        <v>40909</v>
      </c>
    </row>
    <row r="10304" spans="1:5" ht="56.25">
      <c r="A10304" s="232" t="s">
        <v>11348</v>
      </c>
      <c r="B10304" s="233" t="s">
        <v>48882</v>
      </c>
      <c r="C10304" s="232" t="s">
        <v>4</v>
      </c>
      <c r="D10304" s="232">
        <v>181.84</v>
      </c>
      <c r="E10304" s="232" t="s">
        <v>40909</v>
      </c>
    </row>
    <row r="10305" spans="1:5" ht="56.25">
      <c r="A10305" s="232" t="s">
        <v>11349</v>
      </c>
      <c r="B10305" s="233" t="s">
        <v>48883</v>
      </c>
      <c r="C10305" s="232" t="s">
        <v>4</v>
      </c>
      <c r="D10305" s="232">
        <v>197.5</v>
      </c>
      <c r="E10305" s="232" t="s">
        <v>40909</v>
      </c>
    </row>
    <row r="10306" spans="1:5" ht="56.25">
      <c r="A10306" s="232" t="s">
        <v>11350</v>
      </c>
      <c r="B10306" s="233" t="s">
        <v>48884</v>
      </c>
      <c r="C10306" s="232" t="s">
        <v>4</v>
      </c>
      <c r="D10306" s="232">
        <v>413.29</v>
      </c>
      <c r="E10306" s="232" t="s">
        <v>40909</v>
      </c>
    </row>
    <row r="10307" spans="1:5" ht="56.25">
      <c r="A10307" s="232" t="s">
        <v>11351</v>
      </c>
      <c r="B10307" s="233" t="s">
        <v>48885</v>
      </c>
      <c r="C10307" s="232" t="s">
        <v>4</v>
      </c>
      <c r="D10307" s="232">
        <v>505.13</v>
      </c>
      <c r="E10307" s="232" t="s">
        <v>40909</v>
      </c>
    </row>
    <row r="10308" spans="1:5" ht="56.25">
      <c r="A10308" s="232" t="s">
        <v>11352</v>
      </c>
      <c r="B10308" s="233" t="s">
        <v>48886</v>
      </c>
      <c r="C10308" s="232" t="s">
        <v>4</v>
      </c>
      <c r="D10308" s="232">
        <v>505.13</v>
      </c>
      <c r="E10308" s="232" t="s">
        <v>40909</v>
      </c>
    </row>
    <row r="10309" spans="1:5" ht="56.25">
      <c r="A10309" s="232" t="s">
        <v>11353</v>
      </c>
      <c r="B10309" s="233" t="s">
        <v>48887</v>
      </c>
      <c r="C10309" s="232" t="s">
        <v>4</v>
      </c>
      <c r="D10309" s="232">
        <v>916.99</v>
      </c>
      <c r="E10309" s="232" t="s">
        <v>40909</v>
      </c>
    </row>
    <row r="10310" spans="1:5" ht="56.25">
      <c r="A10310" s="232" t="s">
        <v>11354</v>
      </c>
      <c r="B10310" s="233" t="s">
        <v>48888</v>
      </c>
      <c r="C10310" s="232" t="s">
        <v>4</v>
      </c>
      <c r="D10310" s="232">
        <v>1047.99</v>
      </c>
      <c r="E10310" s="232" t="s">
        <v>40909</v>
      </c>
    </row>
    <row r="10311" spans="1:5" ht="56.25">
      <c r="A10311" s="232" t="s">
        <v>11355</v>
      </c>
      <c r="B10311" s="233" t="s">
        <v>61118</v>
      </c>
      <c r="C10311" s="232" t="s">
        <v>4</v>
      </c>
      <c r="D10311" s="232">
        <v>64.06</v>
      </c>
      <c r="E10311" s="232" t="s">
        <v>40909</v>
      </c>
    </row>
    <row r="10312" spans="1:5" ht="56.25">
      <c r="A10312" s="232" t="s">
        <v>11356</v>
      </c>
      <c r="B10312" s="233" t="s">
        <v>61119</v>
      </c>
      <c r="C10312" s="232" t="s">
        <v>4</v>
      </c>
      <c r="D10312" s="232">
        <v>76.88</v>
      </c>
      <c r="E10312" s="232" t="s">
        <v>40909</v>
      </c>
    </row>
    <row r="10313" spans="1:5" ht="56.25">
      <c r="A10313" s="232" t="s">
        <v>11357</v>
      </c>
      <c r="B10313" s="233" t="s">
        <v>61120</v>
      </c>
      <c r="C10313" s="232" t="s">
        <v>4</v>
      </c>
      <c r="D10313" s="232">
        <v>89.39</v>
      </c>
      <c r="E10313" s="232" t="s">
        <v>40909</v>
      </c>
    </row>
    <row r="10314" spans="1:5" ht="56.25">
      <c r="A10314" s="232" t="s">
        <v>11358</v>
      </c>
      <c r="B10314" s="233" t="s">
        <v>61121</v>
      </c>
      <c r="C10314" s="232" t="s">
        <v>4</v>
      </c>
      <c r="D10314" s="232">
        <v>113.06</v>
      </c>
      <c r="E10314" s="232" t="s">
        <v>40909</v>
      </c>
    </row>
    <row r="10315" spans="1:5" ht="56.25">
      <c r="A10315" s="232" t="s">
        <v>11359</v>
      </c>
      <c r="B10315" s="233" t="s">
        <v>61122</v>
      </c>
      <c r="C10315" s="232" t="s">
        <v>4</v>
      </c>
      <c r="D10315" s="232">
        <v>128.13</v>
      </c>
      <c r="E10315" s="232" t="s">
        <v>40909</v>
      </c>
    </row>
    <row r="10316" spans="1:5" ht="56.25">
      <c r="A10316" s="232" t="s">
        <v>11360</v>
      </c>
      <c r="B10316" s="233" t="s">
        <v>61123</v>
      </c>
      <c r="C10316" s="232" t="s">
        <v>4</v>
      </c>
      <c r="D10316" s="232">
        <v>137.29</v>
      </c>
      <c r="E10316" s="232" t="s">
        <v>40909</v>
      </c>
    </row>
    <row r="10317" spans="1:5" ht="56.25">
      <c r="A10317" s="232" t="s">
        <v>11361</v>
      </c>
      <c r="B10317" s="233" t="s">
        <v>61124</v>
      </c>
      <c r="C10317" s="232" t="s">
        <v>4</v>
      </c>
      <c r="D10317" s="232">
        <v>147.85</v>
      </c>
      <c r="E10317" s="232" t="s">
        <v>40909</v>
      </c>
    </row>
    <row r="10318" spans="1:5" ht="56.25">
      <c r="A10318" s="232" t="s">
        <v>11362</v>
      </c>
      <c r="B10318" s="233" t="s">
        <v>61125</v>
      </c>
      <c r="C10318" s="232" t="s">
        <v>4</v>
      </c>
      <c r="D10318" s="232">
        <v>454.62</v>
      </c>
      <c r="E10318" s="232" t="s">
        <v>40909</v>
      </c>
    </row>
    <row r="10319" spans="1:5" ht="56.25">
      <c r="A10319" s="232" t="s">
        <v>11363</v>
      </c>
      <c r="B10319" s="233" t="s">
        <v>61126</v>
      </c>
      <c r="C10319" s="232" t="s">
        <v>4</v>
      </c>
      <c r="D10319" s="232">
        <v>649.45000000000005</v>
      </c>
      <c r="E10319" s="232" t="s">
        <v>40909</v>
      </c>
    </row>
    <row r="10320" spans="1:5" ht="56.25">
      <c r="A10320" s="232" t="s">
        <v>11364</v>
      </c>
      <c r="B10320" s="233" t="s">
        <v>61127</v>
      </c>
      <c r="C10320" s="232" t="s">
        <v>4</v>
      </c>
      <c r="D10320" s="232">
        <v>1048</v>
      </c>
      <c r="E10320" s="232" t="s">
        <v>40909</v>
      </c>
    </row>
    <row r="10321" spans="1:5" ht="56.25">
      <c r="A10321" s="232" t="s">
        <v>11365</v>
      </c>
      <c r="B10321" s="233" t="s">
        <v>61128</v>
      </c>
      <c r="C10321" s="232" t="s">
        <v>4</v>
      </c>
      <c r="D10321" s="232">
        <v>1222.6600000000001</v>
      </c>
      <c r="E10321" s="232" t="s">
        <v>40909</v>
      </c>
    </row>
    <row r="10322" spans="1:5" ht="56.25">
      <c r="A10322" s="232" t="s">
        <v>11366</v>
      </c>
      <c r="B10322" s="233" t="s">
        <v>61129</v>
      </c>
      <c r="C10322" s="232" t="s">
        <v>4</v>
      </c>
      <c r="D10322" s="232">
        <v>1467.2</v>
      </c>
      <c r="E10322" s="232" t="s">
        <v>40909</v>
      </c>
    </row>
    <row r="10323" spans="1:5" ht="56.25">
      <c r="A10323" s="232" t="s">
        <v>11367</v>
      </c>
      <c r="B10323" s="233" t="s">
        <v>61130</v>
      </c>
      <c r="C10323" s="232" t="s">
        <v>4</v>
      </c>
      <c r="D10323" s="232">
        <v>1667.27</v>
      </c>
      <c r="E10323" s="232" t="s">
        <v>40909</v>
      </c>
    </row>
    <row r="10324" spans="1:5" ht="56.25">
      <c r="A10324" s="232" t="s">
        <v>11368</v>
      </c>
      <c r="B10324" s="233" t="s">
        <v>61131</v>
      </c>
      <c r="C10324" s="232" t="s">
        <v>4</v>
      </c>
      <c r="D10324" s="232">
        <v>2157.64</v>
      </c>
      <c r="E10324" s="232" t="s">
        <v>40909</v>
      </c>
    </row>
    <row r="10325" spans="1:5" ht="56.25">
      <c r="A10325" s="232" t="s">
        <v>11369</v>
      </c>
      <c r="B10325" s="233" t="s">
        <v>61132</v>
      </c>
      <c r="C10325" s="232" t="s">
        <v>4</v>
      </c>
      <c r="D10325" s="232">
        <v>1667.27</v>
      </c>
      <c r="E10325" s="232" t="s">
        <v>40909</v>
      </c>
    </row>
    <row r="10326" spans="1:5" ht="56.25">
      <c r="A10326" s="232" t="s">
        <v>11370</v>
      </c>
      <c r="B10326" s="233" t="s">
        <v>61133</v>
      </c>
      <c r="C10326" s="232" t="s">
        <v>4</v>
      </c>
      <c r="D10326" s="232">
        <v>2157.64</v>
      </c>
      <c r="E10326" s="232" t="s">
        <v>40909</v>
      </c>
    </row>
    <row r="10327" spans="1:5" ht="56.25">
      <c r="A10327" s="232" t="s">
        <v>11371</v>
      </c>
      <c r="B10327" s="233" t="s">
        <v>61134</v>
      </c>
      <c r="C10327" s="232" t="s">
        <v>4</v>
      </c>
      <c r="D10327" s="232">
        <v>1930.52</v>
      </c>
      <c r="E10327" s="232" t="s">
        <v>40909</v>
      </c>
    </row>
    <row r="10328" spans="1:5" ht="56.25">
      <c r="A10328" s="232" t="s">
        <v>11372</v>
      </c>
      <c r="B10328" s="233" t="s">
        <v>61135</v>
      </c>
      <c r="C10328" s="232" t="s">
        <v>4</v>
      </c>
      <c r="D10328" s="232">
        <v>2366.4499999999998</v>
      </c>
      <c r="E10328" s="232" t="s">
        <v>40909</v>
      </c>
    </row>
    <row r="10329" spans="1:5" ht="56.25">
      <c r="A10329" s="232" t="s">
        <v>11373</v>
      </c>
      <c r="B10329" s="233" t="s">
        <v>61136</v>
      </c>
      <c r="C10329" s="232" t="s">
        <v>4</v>
      </c>
      <c r="D10329" s="232">
        <v>1930.52</v>
      </c>
      <c r="E10329" s="232" t="s">
        <v>40909</v>
      </c>
    </row>
    <row r="10330" spans="1:5" ht="56.25">
      <c r="A10330" s="232" t="s">
        <v>11374</v>
      </c>
      <c r="B10330" s="233" t="s">
        <v>61137</v>
      </c>
      <c r="C10330" s="232" t="s">
        <v>4</v>
      </c>
      <c r="D10330" s="232">
        <v>2620</v>
      </c>
      <c r="E10330" s="232" t="s">
        <v>40909</v>
      </c>
    </row>
    <row r="10331" spans="1:5" ht="56.25">
      <c r="A10331" s="232" t="s">
        <v>11375</v>
      </c>
      <c r="B10331" s="233" t="s">
        <v>61138</v>
      </c>
      <c r="C10331" s="232" t="s">
        <v>4</v>
      </c>
      <c r="D10331" s="232">
        <v>2157.64</v>
      </c>
      <c r="E10331" s="232" t="s">
        <v>40909</v>
      </c>
    </row>
    <row r="10332" spans="1:5" ht="56.25">
      <c r="A10332" s="232" t="s">
        <v>11376</v>
      </c>
      <c r="B10332" s="233" t="s">
        <v>61139</v>
      </c>
      <c r="C10332" s="232" t="s">
        <v>4</v>
      </c>
      <c r="D10332" s="232">
        <v>3334.54</v>
      </c>
      <c r="E10332" s="232" t="s">
        <v>40909</v>
      </c>
    </row>
    <row r="10333" spans="1:5" ht="56.25">
      <c r="A10333" s="232" t="s">
        <v>11377</v>
      </c>
      <c r="B10333" s="233" t="s">
        <v>61140</v>
      </c>
      <c r="C10333" s="232" t="s">
        <v>4</v>
      </c>
      <c r="D10333" s="232">
        <v>2620</v>
      </c>
      <c r="E10333" s="232" t="s">
        <v>40909</v>
      </c>
    </row>
    <row r="10334" spans="1:5" ht="56.25">
      <c r="A10334" s="232" t="s">
        <v>11378</v>
      </c>
      <c r="B10334" s="233" t="s">
        <v>61141</v>
      </c>
      <c r="C10334" s="232" t="s">
        <v>4</v>
      </c>
      <c r="D10334" s="232">
        <v>4075.55</v>
      </c>
      <c r="E10334" s="232" t="s">
        <v>40909</v>
      </c>
    </row>
    <row r="10335" spans="1:5" ht="56.25">
      <c r="A10335" s="232" t="s">
        <v>11379</v>
      </c>
      <c r="B10335" s="233" t="s">
        <v>61142</v>
      </c>
      <c r="C10335" s="232" t="s">
        <v>4</v>
      </c>
      <c r="D10335" s="232">
        <v>3056.66</v>
      </c>
      <c r="E10335" s="232" t="s">
        <v>40909</v>
      </c>
    </row>
    <row r="10336" spans="1:5" ht="56.25">
      <c r="A10336" s="232" t="s">
        <v>11380</v>
      </c>
      <c r="B10336" s="233" t="s">
        <v>61143</v>
      </c>
      <c r="C10336" s="232" t="s">
        <v>4</v>
      </c>
      <c r="D10336" s="232">
        <v>4585</v>
      </c>
      <c r="E10336" s="232" t="s">
        <v>40909</v>
      </c>
    </row>
    <row r="10337" spans="1:5" ht="56.25">
      <c r="A10337" s="232" t="s">
        <v>11381</v>
      </c>
      <c r="B10337" s="233" t="s">
        <v>61144</v>
      </c>
      <c r="C10337" s="232" t="s">
        <v>4</v>
      </c>
      <c r="D10337" s="232">
        <v>3374.57</v>
      </c>
      <c r="E10337" s="232" t="s">
        <v>40909</v>
      </c>
    </row>
    <row r="10338" spans="1:5" ht="56.25">
      <c r="A10338" s="232" t="s">
        <v>11382</v>
      </c>
      <c r="B10338" s="233" t="s">
        <v>61145</v>
      </c>
      <c r="C10338" s="232" t="s">
        <v>4</v>
      </c>
      <c r="D10338" s="232">
        <v>2624.67</v>
      </c>
      <c r="E10338" s="232" t="s">
        <v>40909</v>
      </c>
    </row>
    <row r="10339" spans="1:5" ht="56.25">
      <c r="A10339" s="232" t="s">
        <v>11383</v>
      </c>
      <c r="B10339" s="233" t="s">
        <v>61146</v>
      </c>
      <c r="C10339" s="232" t="s">
        <v>4</v>
      </c>
      <c r="D10339" s="232">
        <v>2054.09</v>
      </c>
      <c r="E10339" s="232" t="s">
        <v>40909</v>
      </c>
    </row>
    <row r="10340" spans="1:5" ht="56.25">
      <c r="A10340" s="232" t="s">
        <v>11384</v>
      </c>
      <c r="B10340" s="233" t="s">
        <v>61147</v>
      </c>
      <c r="C10340" s="232" t="s">
        <v>4</v>
      </c>
      <c r="D10340" s="232">
        <v>2624.67</v>
      </c>
      <c r="E10340" s="232" t="s">
        <v>40909</v>
      </c>
    </row>
    <row r="10341" spans="1:5" ht="56.25">
      <c r="A10341" s="232" t="s">
        <v>11385</v>
      </c>
      <c r="B10341" s="233" t="s">
        <v>61148</v>
      </c>
      <c r="C10341" s="232" t="s">
        <v>4</v>
      </c>
      <c r="D10341" s="232">
        <v>2624.67</v>
      </c>
      <c r="E10341" s="232" t="s">
        <v>40909</v>
      </c>
    </row>
    <row r="10342" spans="1:5" ht="56.25">
      <c r="A10342" s="232" t="s">
        <v>11386</v>
      </c>
      <c r="B10342" s="233" t="s">
        <v>61149</v>
      </c>
      <c r="C10342" s="232" t="s">
        <v>4</v>
      </c>
      <c r="D10342" s="232">
        <v>3374.57</v>
      </c>
      <c r="E10342" s="232" t="s">
        <v>40909</v>
      </c>
    </row>
    <row r="10343" spans="1:5" ht="56.25">
      <c r="A10343" s="232" t="s">
        <v>11387</v>
      </c>
      <c r="B10343" s="233" t="s">
        <v>61150</v>
      </c>
      <c r="C10343" s="232" t="s">
        <v>4</v>
      </c>
      <c r="D10343" s="232">
        <v>5249.34</v>
      </c>
      <c r="E10343" s="232" t="s">
        <v>40909</v>
      </c>
    </row>
    <row r="10344" spans="1:5" ht="56.25">
      <c r="A10344" s="232" t="s">
        <v>11388</v>
      </c>
      <c r="B10344" s="233" t="s">
        <v>61151</v>
      </c>
      <c r="C10344" s="232" t="s">
        <v>4</v>
      </c>
      <c r="D10344" s="232">
        <v>5249.34</v>
      </c>
      <c r="E10344" s="232" t="s">
        <v>40909</v>
      </c>
    </row>
    <row r="10345" spans="1:5" ht="56.25">
      <c r="A10345" s="232" t="s">
        <v>11389</v>
      </c>
      <c r="B10345" s="233" t="s">
        <v>61152</v>
      </c>
      <c r="C10345" s="232" t="s">
        <v>4</v>
      </c>
      <c r="D10345" s="232">
        <v>11371.07</v>
      </c>
      <c r="E10345" s="232" t="s">
        <v>40909</v>
      </c>
    </row>
    <row r="10346" spans="1:5" ht="56.25">
      <c r="A10346" s="232" t="s">
        <v>11390</v>
      </c>
      <c r="B10346" s="233" t="s">
        <v>61153</v>
      </c>
      <c r="C10346" s="232" t="s">
        <v>4</v>
      </c>
      <c r="D10346" s="232">
        <v>11811.02</v>
      </c>
      <c r="E10346" s="232" t="s">
        <v>40909</v>
      </c>
    </row>
    <row r="10347" spans="1:5" ht="33.75">
      <c r="A10347" s="232" t="s">
        <v>11391</v>
      </c>
      <c r="B10347" s="233" t="s">
        <v>48889</v>
      </c>
      <c r="C10347" s="232" t="s">
        <v>18</v>
      </c>
      <c r="D10347" s="232">
        <v>93.64</v>
      </c>
      <c r="E10347" s="232" t="s">
        <v>40909</v>
      </c>
    </row>
    <row r="10348" spans="1:5">
      <c r="A10348" s="232" t="s">
        <v>11392</v>
      </c>
      <c r="B10348" s="233" t="s">
        <v>48890</v>
      </c>
      <c r="C10348" s="232" t="s">
        <v>18</v>
      </c>
      <c r="D10348" s="232">
        <v>38.729999999999997</v>
      </c>
      <c r="E10348" s="232" t="s">
        <v>40909</v>
      </c>
    </row>
    <row r="10349" spans="1:5" ht="33.75">
      <c r="A10349" s="232" t="s">
        <v>11393</v>
      </c>
      <c r="B10349" s="233" t="s">
        <v>48891</v>
      </c>
      <c r="C10349" s="232" t="s">
        <v>18</v>
      </c>
      <c r="D10349" s="232">
        <v>95.63</v>
      </c>
      <c r="E10349" s="232" t="s">
        <v>40909</v>
      </c>
    </row>
    <row r="10350" spans="1:5" ht="22.5">
      <c r="A10350" s="232" t="s">
        <v>11394</v>
      </c>
      <c r="B10350" s="233" t="s">
        <v>48892</v>
      </c>
      <c r="C10350" s="232" t="s">
        <v>18</v>
      </c>
      <c r="D10350" s="232">
        <v>9.59</v>
      </c>
      <c r="E10350" s="232" t="s">
        <v>40909</v>
      </c>
    </row>
    <row r="10351" spans="1:5" ht="22.5">
      <c r="A10351" s="232" t="s">
        <v>11395</v>
      </c>
      <c r="B10351" s="233" t="s">
        <v>48893</v>
      </c>
      <c r="C10351" s="232" t="s">
        <v>18</v>
      </c>
      <c r="D10351" s="232">
        <v>113.75</v>
      </c>
      <c r="E10351" s="232" t="s">
        <v>40909</v>
      </c>
    </row>
    <row r="10352" spans="1:5">
      <c r="A10352" s="232" t="s">
        <v>11396</v>
      </c>
      <c r="B10352" s="233" t="s">
        <v>11397</v>
      </c>
      <c r="C10352" s="232" t="s">
        <v>83</v>
      </c>
      <c r="D10352" s="232">
        <v>0.59</v>
      </c>
      <c r="E10352" s="232" t="s">
        <v>40909</v>
      </c>
    </row>
    <row r="10353" spans="1:5" ht="22.5">
      <c r="A10353" s="232" t="s">
        <v>11398</v>
      </c>
      <c r="B10353" s="233" t="s">
        <v>48894</v>
      </c>
      <c r="C10353" s="232" t="s">
        <v>18</v>
      </c>
      <c r="D10353" s="232">
        <v>150.52000000000001</v>
      </c>
      <c r="E10353" s="232" t="s">
        <v>40909</v>
      </c>
    </row>
    <row r="10354" spans="1:5" ht="22.5">
      <c r="A10354" s="232" t="s">
        <v>11399</v>
      </c>
      <c r="B10354" s="233" t="s">
        <v>48895</v>
      </c>
      <c r="C10354" s="232" t="s">
        <v>18</v>
      </c>
      <c r="D10354" s="232">
        <v>139.19999999999999</v>
      </c>
      <c r="E10354" s="232" t="s">
        <v>40909</v>
      </c>
    </row>
    <row r="10355" spans="1:5" ht="22.5">
      <c r="A10355" s="232" t="s">
        <v>11400</v>
      </c>
      <c r="B10355" s="233" t="s">
        <v>48896</v>
      </c>
      <c r="C10355" s="232" t="s">
        <v>18</v>
      </c>
      <c r="D10355" s="232">
        <v>139.19999999999999</v>
      </c>
      <c r="E10355" s="232" t="s">
        <v>40909</v>
      </c>
    </row>
    <row r="10356" spans="1:5" ht="22.5">
      <c r="A10356" s="232" t="s">
        <v>11401</v>
      </c>
      <c r="B10356" s="233" t="s">
        <v>48897</v>
      </c>
      <c r="C10356" s="232" t="s">
        <v>18</v>
      </c>
      <c r="D10356" s="232">
        <v>139.19999999999999</v>
      </c>
      <c r="E10356" s="232" t="s">
        <v>40909</v>
      </c>
    </row>
    <row r="10357" spans="1:5" ht="22.5">
      <c r="A10357" s="232" t="s">
        <v>11402</v>
      </c>
      <c r="B10357" s="233" t="s">
        <v>11403</v>
      </c>
      <c r="C10357" s="232" t="s">
        <v>18</v>
      </c>
      <c r="D10357" s="232">
        <v>130.24</v>
      </c>
      <c r="E10357" s="232" t="s">
        <v>40909</v>
      </c>
    </row>
    <row r="10358" spans="1:5" ht="22.5">
      <c r="A10358" s="232" t="s">
        <v>11404</v>
      </c>
      <c r="B10358" s="233" t="s">
        <v>48898</v>
      </c>
      <c r="C10358" s="232" t="s">
        <v>18</v>
      </c>
      <c r="D10358" s="232">
        <v>126.36</v>
      </c>
      <c r="E10358" s="232" t="s">
        <v>40909</v>
      </c>
    </row>
    <row r="10359" spans="1:5" ht="22.5">
      <c r="A10359" s="232" t="s">
        <v>11405</v>
      </c>
      <c r="B10359" s="233" t="s">
        <v>48899</v>
      </c>
      <c r="C10359" s="232" t="s">
        <v>18</v>
      </c>
      <c r="D10359" s="232">
        <v>139.19999999999999</v>
      </c>
      <c r="E10359" s="232" t="s">
        <v>40909</v>
      </c>
    </row>
    <row r="10360" spans="1:5" ht="22.5">
      <c r="A10360" s="232" t="s">
        <v>11406</v>
      </c>
      <c r="B10360" s="233" t="s">
        <v>48900</v>
      </c>
      <c r="C10360" s="232" t="s">
        <v>18</v>
      </c>
      <c r="D10360" s="232">
        <v>151.94</v>
      </c>
      <c r="E10360" s="232" t="s">
        <v>40909</v>
      </c>
    </row>
    <row r="10361" spans="1:5" ht="22.5">
      <c r="A10361" s="232" t="s">
        <v>48901</v>
      </c>
      <c r="B10361" s="233" t="s">
        <v>48902</v>
      </c>
      <c r="C10361" s="232" t="s">
        <v>59</v>
      </c>
      <c r="D10361" s="232">
        <v>100</v>
      </c>
      <c r="E10361" s="232" t="s">
        <v>40909</v>
      </c>
    </row>
    <row r="10362" spans="1:5" ht="22.5">
      <c r="A10362" s="232" t="s">
        <v>48903</v>
      </c>
      <c r="B10362" s="233" t="s">
        <v>48904</v>
      </c>
      <c r="C10362" s="232" t="s">
        <v>59</v>
      </c>
      <c r="D10362" s="232">
        <v>113</v>
      </c>
      <c r="E10362" s="232" t="s">
        <v>40909</v>
      </c>
    </row>
    <row r="10363" spans="1:5" ht="22.5">
      <c r="A10363" s="232" t="s">
        <v>11407</v>
      </c>
      <c r="B10363" s="233" t="s">
        <v>48905</v>
      </c>
      <c r="C10363" s="232" t="s">
        <v>18</v>
      </c>
      <c r="D10363" s="232">
        <v>157.91999999999999</v>
      </c>
      <c r="E10363" s="232" t="s">
        <v>40909</v>
      </c>
    </row>
    <row r="10364" spans="1:5" ht="22.5">
      <c r="A10364" s="232" t="s">
        <v>11408</v>
      </c>
      <c r="B10364" s="233" t="s">
        <v>48906</v>
      </c>
      <c r="C10364" s="232" t="s">
        <v>18</v>
      </c>
      <c r="D10364" s="232">
        <v>93.6</v>
      </c>
      <c r="E10364" s="232" t="s">
        <v>40909</v>
      </c>
    </row>
    <row r="10365" spans="1:5">
      <c r="A10365" s="232" t="s">
        <v>11409</v>
      </c>
      <c r="B10365" s="233" t="s">
        <v>11410</v>
      </c>
      <c r="C10365" s="232" t="s">
        <v>18</v>
      </c>
      <c r="D10365" s="232">
        <v>1148.8599999999999</v>
      </c>
      <c r="E10365" s="232" t="s">
        <v>40909</v>
      </c>
    </row>
    <row r="10366" spans="1:5" ht="22.5">
      <c r="A10366" s="232" t="s">
        <v>11411</v>
      </c>
      <c r="B10366" s="233" t="s">
        <v>48907</v>
      </c>
      <c r="C10366" s="232" t="s">
        <v>18</v>
      </c>
      <c r="D10366" s="232">
        <v>537.52</v>
      </c>
      <c r="E10366" s="232" t="s">
        <v>40909</v>
      </c>
    </row>
    <row r="10367" spans="1:5" ht="22.5">
      <c r="A10367" s="232" t="s">
        <v>11412</v>
      </c>
      <c r="B10367" s="233" t="s">
        <v>48908</v>
      </c>
      <c r="C10367" s="232" t="s">
        <v>18</v>
      </c>
      <c r="D10367" s="232">
        <v>846.9</v>
      </c>
      <c r="E10367" s="232" t="s">
        <v>40909</v>
      </c>
    </row>
    <row r="10368" spans="1:5" ht="22.5">
      <c r="A10368" s="232" t="s">
        <v>11413</v>
      </c>
      <c r="B10368" s="233" t="s">
        <v>48909</v>
      </c>
      <c r="C10368" s="232" t="s">
        <v>18</v>
      </c>
      <c r="D10368" s="232">
        <v>1145.26</v>
      </c>
      <c r="E10368" s="232" t="s">
        <v>40909</v>
      </c>
    </row>
    <row r="10369" spans="1:5" ht="22.5">
      <c r="A10369" s="232" t="s">
        <v>11414</v>
      </c>
      <c r="B10369" s="233" t="s">
        <v>48910</v>
      </c>
      <c r="C10369" s="232" t="s">
        <v>18</v>
      </c>
      <c r="D10369" s="232">
        <v>845.05</v>
      </c>
      <c r="E10369" s="232" t="s">
        <v>40909</v>
      </c>
    </row>
    <row r="10370" spans="1:5" ht="22.5">
      <c r="A10370" s="232" t="s">
        <v>11415</v>
      </c>
      <c r="B10370" s="233" t="s">
        <v>48911</v>
      </c>
      <c r="C10370" s="232" t="s">
        <v>3</v>
      </c>
      <c r="D10370" s="232">
        <v>3.24</v>
      </c>
      <c r="E10370" s="232" t="s">
        <v>40909</v>
      </c>
    </row>
    <row r="10371" spans="1:5" ht="22.5">
      <c r="A10371" s="232" t="s">
        <v>11416</v>
      </c>
      <c r="B10371" s="233" t="s">
        <v>11417</v>
      </c>
      <c r="C10371" s="232" t="s">
        <v>3</v>
      </c>
      <c r="D10371" s="232">
        <v>7.86</v>
      </c>
      <c r="E10371" s="232" t="s">
        <v>40909</v>
      </c>
    </row>
    <row r="10372" spans="1:5" ht="22.5">
      <c r="A10372" s="232" t="s">
        <v>11418</v>
      </c>
      <c r="B10372" s="233" t="s">
        <v>48912</v>
      </c>
      <c r="C10372" s="232" t="s">
        <v>18</v>
      </c>
      <c r="D10372" s="232">
        <v>936.13</v>
      </c>
      <c r="E10372" s="232" t="s">
        <v>40909</v>
      </c>
    </row>
    <row r="10373" spans="1:5" ht="22.5">
      <c r="A10373" s="232" t="s">
        <v>11419</v>
      </c>
      <c r="B10373" s="233" t="s">
        <v>48913</v>
      </c>
      <c r="C10373" s="232" t="s">
        <v>18</v>
      </c>
      <c r="D10373" s="232">
        <v>790.75</v>
      </c>
      <c r="E10373" s="232" t="s">
        <v>40909</v>
      </c>
    </row>
    <row r="10374" spans="1:5">
      <c r="A10374" s="232" t="s">
        <v>11420</v>
      </c>
      <c r="B10374" s="233" t="s">
        <v>48914</v>
      </c>
      <c r="C10374" s="232" t="s">
        <v>3</v>
      </c>
      <c r="D10374" s="232">
        <v>6.8</v>
      </c>
      <c r="E10374" s="232" t="s">
        <v>40909</v>
      </c>
    </row>
    <row r="10375" spans="1:5" ht="22.5">
      <c r="A10375" s="232" t="s">
        <v>11421</v>
      </c>
      <c r="B10375" s="233" t="s">
        <v>48915</v>
      </c>
      <c r="C10375" s="232" t="s">
        <v>3</v>
      </c>
      <c r="D10375" s="232">
        <v>1.99</v>
      </c>
      <c r="E10375" s="232" t="s">
        <v>40909</v>
      </c>
    </row>
    <row r="10376" spans="1:5">
      <c r="A10376" s="232" t="s">
        <v>11422</v>
      </c>
      <c r="B10376" s="233" t="s">
        <v>11423</v>
      </c>
      <c r="C10376" s="232" t="s">
        <v>18</v>
      </c>
      <c r="D10376" s="232">
        <v>799.5</v>
      </c>
      <c r="E10376" s="232" t="s">
        <v>40909</v>
      </c>
    </row>
    <row r="10377" spans="1:5" ht="22.5">
      <c r="A10377" s="232" t="s">
        <v>11424</v>
      </c>
      <c r="B10377" s="233" t="s">
        <v>48916</v>
      </c>
      <c r="C10377" s="232" t="s">
        <v>3</v>
      </c>
      <c r="D10377" s="232">
        <v>5.36</v>
      </c>
      <c r="E10377" s="232" t="s">
        <v>40909</v>
      </c>
    </row>
    <row r="10378" spans="1:5" ht="22.5">
      <c r="A10378" s="232" t="s">
        <v>11425</v>
      </c>
      <c r="B10378" s="233" t="s">
        <v>48917</v>
      </c>
      <c r="C10378" s="232" t="s">
        <v>3</v>
      </c>
      <c r="D10378" s="232">
        <v>14.76</v>
      </c>
      <c r="E10378" s="232" t="s">
        <v>40909</v>
      </c>
    </row>
    <row r="10379" spans="1:5" ht="22.5">
      <c r="A10379" s="232" t="s">
        <v>11426</v>
      </c>
      <c r="B10379" s="233" t="s">
        <v>48918</v>
      </c>
      <c r="C10379" s="232" t="s">
        <v>3</v>
      </c>
      <c r="D10379" s="232">
        <v>19.27</v>
      </c>
      <c r="E10379" s="232" t="s">
        <v>40909</v>
      </c>
    </row>
    <row r="10380" spans="1:5" ht="22.5">
      <c r="A10380" s="232" t="s">
        <v>11427</v>
      </c>
      <c r="B10380" s="233" t="s">
        <v>48919</v>
      </c>
      <c r="C10380" s="232" t="s">
        <v>59</v>
      </c>
      <c r="D10380" s="232">
        <v>3996.5</v>
      </c>
      <c r="E10380" s="232" t="s">
        <v>40909</v>
      </c>
    </row>
    <row r="10381" spans="1:5" ht="22.5">
      <c r="A10381" s="232" t="s">
        <v>11428</v>
      </c>
      <c r="B10381" s="233" t="s">
        <v>48920</v>
      </c>
      <c r="C10381" s="232" t="s">
        <v>59</v>
      </c>
      <c r="D10381" s="232">
        <v>3681.7</v>
      </c>
      <c r="E10381" s="232" t="s">
        <v>40909</v>
      </c>
    </row>
    <row r="10382" spans="1:5" ht="22.5">
      <c r="A10382" s="232" t="s">
        <v>11429</v>
      </c>
      <c r="B10382" s="233" t="s">
        <v>11430</v>
      </c>
      <c r="C10382" s="232" t="s">
        <v>59</v>
      </c>
      <c r="D10382" s="232">
        <v>3493.6</v>
      </c>
      <c r="E10382" s="232" t="s">
        <v>40909</v>
      </c>
    </row>
    <row r="10383" spans="1:5" ht="22.5">
      <c r="A10383" s="232" t="s">
        <v>11431</v>
      </c>
      <c r="B10383" s="233" t="s">
        <v>48921</v>
      </c>
      <c r="C10383" s="232" t="s">
        <v>59</v>
      </c>
      <c r="D10383" s="232">
        <v>4134.3999999999996</v>
      </c>
      <c r="E10383" s="232" t="s">
        <v>40909</v>
      </c>
    </row>
    <row r="10384" spans="1:5" ht="22.5">
      <c r="A10384" s="232" t="s">
        <v>11432</v>
      </c>
      <c r="B10384" s="233" t="s">
        <v>48922</v>
      </c>
      <c r="C10384" s="232" t="s">
        <v>59</v>
      </c>
      <c r="D10384" s="232">
        <v>6805.6</v>
      </c>
      <c r="E10384" s="232" t="s">
        <v>40909</v>
      </c>
    </row>
    <row r="10385" spans="1:5" ht="22.5">
      <c r="A10385" s="232" t="s">
        <v>11433</v>
      </c>
      <c r="B10385" s="233" t="s">
        <v>48923</v>
      </c>
      <c r="C10385" s="232" t="s">
        <v>59</v>
      </c>
      <c r="D10385" s="232">
        <v>4834.8</v>
      </c>
      <c r="E10385" s="232" t="s">
        <v>40909</v>
      </c>
    </row>
    <row r="10386" spans="1:5" ht="22.5">
      <c r="A10386" s="232" t="s">
        <v>11434</v>
      </c>
      <c r="B10386" s="233" t="s">
        <v>48924</v>
      </c>
      <c r="C10386" s="232" t="s">
        <v>59</v>
      </c>
      <c r="D10386" s="232">
        <v>4851.8999999999996</v>
      </c>
      <c r="E10386" s="232" t="s">
        <v>40909</v>
      </c>
    </row>
    <row r="10387" spans="1:5">
      <c r="A10387" s="232" t="s">
        <v>11435</v>
      </c>
      <c r="B10387" s="233" t="s">
        <v>73</v>
      </c>
      <c r="C10387" s="232" t="s">
        <v>18</v>
      </c>
      <c r="D10387" s="232">
        <v>126</v>
      </c>
      <c r="E10387" s="232" t="s">
        <v>40909</v>
      </c>
    </row>
    <row r="10388" spans="1:5">
      <c r="A10388" s="232" t="s">
        <v>11436</v>
      </c>
      <c r="B10388" s="233" t="s">
        <v>11437</v>
      </c>
      <c r="C10388" s="232" t="s">
        <v>18</v>
      </c>
      <c r="D10388" s="232">
        <v>76.650000000000006</v>
      </c>
      <c r="E10388" s="232" t="s">
        <v>40909</v>
      </c>
    </row>
    <row r="10389" spans="1:5" ht="22.5">
      <c r="A10389" s="232" t="s">
        <v>11438</v>
      </c>
      <c r="B10389" s="233" t="s">
        <v>48925</v>
      </c>
      <c r="C10389" s="232" t="s">
        <v>3</v>
      </c>
      <c r="D10389" s="232">
        <v>7.33</v>
      </c>
      <c r="E10389" s="232" t="s">
        <v>40909</v>
      </c>
    </row>
    <row r="10390" spans="1:5" ht="22.5">
      <c r="A10390" s="232" t="s">
        <v>11439</v>
      </c>
      <c r="B10390" s="233" t="s">
        <v>48926</v>
      </c>
      <c r="C10390" s="232" t="s">
        <v>59</v>
      </c>
      <c r="D10390" s="232">
        <v>5150</v>
      </c>
      <c r="E10390" s="232" t="s">
        <v>40909</v>
      </c>
    </row>
    <row r="10391" spans="1:5">
      <c r="A10391" s="232" t="s">
        <v>11440</v>
      </c>
      <c r="B10391" s="233" t="s">
        <v>11441</v>
      </c>
      <c r="C10391" s="232" t="s">
        <v>4</v>
      </c>
      <c r="D10391" s="232">
        <v>0.75</v>
      </c>
      <c r="E10391" s="232" t="s">
        <v>40909</v>
      </c>
    </row>
    <row r="10392" spans="1:5" ht="33.75">
      <c r="A10392" s="232" t="s">
        <v>11442</v>
      </c>
      <c r="B10392" s="233" t="s">
        <v>48927</v>
      </c>
      <c r="C10392" s="232" t="s">
        <v>3</v>
      </c>
      <c r="D10392" s="232">
        <v>9.8800000000000008</v>
      </c>
      <c r="E10392" s="232" t="s">
        <v>40909</v>
      </c>
    </row>
    <row r="10393" spans="1:5" ht="22.5">
      <c r="A10393" s="232" t="s">
        <v>11443</v>
      </c>
      <c r="B10393" s="233" t="s">
        <v>48928</v>
      </c>
      <c r="C10393" s="232" t="s">
        <v>4</v>
      </c>
      <c r="D10393" s="232">
        <v>108.98</v>
      </c>
      <c r="E10393" s="232" t="s">
        <v>40909</v>
      </c>
    </row>
    <row r="10394" spans="1:5" ht="22.5">
      <c r="A10394" s="232" t="s">
        <v>11444</v>
      </c>
      <c r="B10394" s="233" t="s">
        <v>48929</v>
      </c>
      <c r="C10394" s="232" t="s">
        <v>59</v>
      </c>
      <c r="D10394" s="232">
        <v>3806.2</v>
      </c>
      <c r="E10394" s="232" t="s">
        <v>40909</v>
      </c>
    </row>
    <row r="10395" spans="1:5" ht="22.5">
      <c r="A10395" s="232" t="s">
        <v>11445</v>
      </c>
      <c r="B10395" s="233" t="s">
        <v>48930</v>
      </c>
      <c r="C10395" s="232" t="s">
        <v>59</v>
      </c>
      <c r="D10395" s="232">
        <v>3506.3</v>
      </c>
      <c r="E10395" s="232" t="s">
        <v>40909</v>
      </c>
    </row>
    <row r="10396" spans="1:5" ht="22.5">
      <c r="A10396" s="232" t="s">
        <v>11446</v>
      </c>
      <c r="B10396" s="233" t="s">
        <v>48931</v>
      </c>
      <c r="C10396" s="232" t="s">
        <v>59</v>
      </c>
      <c r="D10396" s="232">
        <v>3327.3</v>
      </c>
      <c r="E10396" s="232" t="s">
        <v>40909</v>
      </c>
    </row>
    <row r="10397" spans="1:5" ht="22.5">
      <c r="A10397" s="232" t="s">
        <v>11447</v>
      </c>
      <c r="B10397" s="233" t="s">
        <v>48932</v>
      </c>
      <c r="C10397" s="232" t="s">
        <v>59</v>
      </c>
      <c r="D10397" s="232">
        <v>3937.6</v>
      </c>
      <c r="E10397" s="232" t="s">
        <v>40909</v>
      </c>
    </row>
    <row r="10398" spans="1:5" ht="22.5">
      <c r="A10398" s="232" t="s">
        <v>11448</v>
      </c>
      <c r="B10398" s="233" t="s">
        <v>48933</v>
      </c>
      <c r="C10398" s="232" t="s">
        <v>59</v>
      </c>
      <c r="D10398" s="232">
        <v>6481.5</v>
      </c>
      <c r="E10398" s="232" t="s">
        <v>40909</v>
      </c>
    </row>
    <row r="10399" spans="1:5" ht="22.5">
      <c r="A10399" s="232" t="s">
        <v>11449</v>
      </c>
      <c r="B10399" s="233" t="s">
        <v>48934</v>
      </c>
      <c r="C10399" s="232" t="s">
        <v>59</v>
      </c>
      <c r="D10399" s="232">
        <v>4604.5</v>
      </c>
      <c r="E10399" s="232" t="s">
        <v>40909</v>
      </c>
    </row>
    <row r="10400" spans="1:5" ht="22.5">
      <c r="A10400" s="232" t="s">
        <v>11450</v>
      </c>
      <c r="B10400" s="233" t="s">
        <v>48935</v>
      </c>
      <c r="C10400" s="232" t="s">
        <v>59</v>
      </c>
      <c r="D10400" s="232">
        <v>4620.8999999999996</v>
      </c>
      <c r="E10400" s="232" t="s">
        <v>40909</v>
      </c>
    </row>
    <row r="10401" spans="1:5" ht="22.5">
      <c r="A10401" s="232" t="s">
        <v>11451</v>
      </c>
      <c r="B10401" s="233" t="s">
        <v>48936</v>
      </c>
      <c r="C10401" s="232" t="s">
        <v>18</v>
      </c>
      <c r="D10401" s="232">
        <v>109.28</v>
      </c>
      <c r="E10401" s="232" t="s">
        <v>40909</v>
      </c>
    </row>
    <row r="10402" spans="1:5" ht="22.5">
      <c r="A10402" s="232" t="s">
        <v>11452</v>
      </c>
      <c r="B10402" s="233" t="s">
        <v>48937</v>
      </c>
      <c r="C10402" s="232" t="s">
        <v>18</v>
      </c>
      <c r="D10402" s="232">
        <v>102.44</v>
      </c>
      <c r="E10402" s="232" t="s">
        <v>40909</v>
      </c>
    </row>
    <row r="10403" spans="1:5" ht="22.5">
      <c r="A10403" s="232" t="s">
        <v>11453</v>
      </c>
      <c r="B10403" s="233" t="s">
        <v>48938</v>
      </c>
      <c r="C10403" s="232" t="s">
        <v>18</v>
      </c>
      <c r="D10403" s="232">
        <v>94.89</v>
      </c>
      <c r="E10403" s="232" t="s">
        <v>40909</v>
      </c>
    </row>
    <row r="10404" spans="1:5" ht="22.5">
      <c r="A10404" s="232" t="s">
        <v>11454</v>
      </c>
      <c r="B10404" s="233" t="s">
        <v>48939</v>
      </c>
      <c r="C10404" s="232" t="s">
        <v>18</v>
      </c>
      <c r="D10404" s="232">
        <v>69.73</v>
      </c>
      <c r="E10404" s="232" t="s">
        <v>40909</v>
      </c>
    </row>
    <row r="10405" spans="1:5" ht="22.5">
      <c r="A10405" s="232" t="s">
        <v>11455</v>
      </c>
      <c r="B10405" s="233" t="s">
        <v>48940</v>
      </c>
      <c r="C10405" s="232" t="s">
        <v>18</v>
      </c>
      <c r="D10405" s="232">
        <v>118.45</v>
      </c>
      <c r="E10405" s="232" t="s">
        <v>40909</v>
      </c>
    </row>
    <row r="10406" spans="1:5" ht="22.5">
      <c r="A10406" s="232" t="s">
        <v>11456</v>
      </c>
      <c r="B10406" s="233" t="s">
        <v>48941</v>
      </c>
      <c r="C10406" s="232" t="s">
        <v>18</v>
      </c>
      <c r="D10406" s="232">
        <v>18</v>
      </c>
      <c r="E10406" s="232" t="s">
        <v>40909</v>
      </c>
    </row>
    <row r="10407" spans="1:5" ht="22.5">
      <c r="A10407" s="232" t="s">
        <v>11457</v>
      </c>
      <c r="B10407" s="233" t="s">
        <v>48942</v>
      </c>
      <c r="C10407" s="232" t="s">
        <v>18</v>
      </c>
      <c r="D10407" s="232">
        <v>119.28</v>
      </c>
      <c r="E10407" s="232" t="s">
        <v>40909</v>
      </c>
    </row>
    <row r="10408" spans="1:5" ht="22.5">
      <c r="A10408" s="232" t="s">
        <v>11458</v>
      </c>
      <c r="B10408" s="233" t="s">
        <v>48943</v>
      </c>
      <c r="C10408" s="232" t="s">
        <v>18</v>
      </c>
      <c r="D10408" s="232">
        <v>108.75</v>
      </c>
      <c r="E10408" s="232" t="s">
        <v>40909</v>
      </c>
    </row>
    <row r="10409" spans="1:5" ht="22.5">
      <c r="A10409" s="232" t="s">
        <v>11459</v>
      </c>
      <c r="B10409" s="233" t="s">
        <v>48944</v>
      </c>
      <c r="C10409" s="232" t="s">
        <v>18</v>
      </c>
      <c r="D10409" s="232">
        <v>92.04</v>
      </c>
      <c r="E10409" s="232" t="s">
        <v>40909</v>
      </c>
    </row>
    <row r="10410" spans="1:5" ht="22.5">
      <c r="A10410" s="232" t="s">
        <v>11460</v>
      </c>
      <c r="B10410" s="233" t="s">
        <v>48945</v>
      </c>
      <c r="C10410" s="232" t="s">
        <v>18</v>
      </c>
      <c r="D10410" s="232">
        <v>126</v>
      </c>
      <c r="E10410" s="232" t="s">
        <v>40909</v>
      </c>
    </row>
    <row r="10411" spans="1:5" ht="22.5">
      <c r="A10411" s="232" t="s">
        <v>11461</v>
      </c>
      <c r="B10411" s="233" t="s">
        <v>48946</v>
      </c>
      <c r="C10411" s="232" t="s">
        <v>18</v>
      </c>
      <c r="D10411" s="232">
        <v>120</v>
      </c>
      <c r="E10411" s="232" t="s">
        <v>40909</v>
      </c>
    </row>
    <row r="10412" spans="1:5" ht="22.5">
      <c r="A10412" s="232" t="s">
        <v>11462</v>
      </c>
      <c r="B10412" s="233" t="s">
        <v>48947</v>
      </c>
      <c r="C10412" s="232" t="s">
        <v>18</v>
      </c>
      <c r="D10412" s="232">
        <v>99.4</v>
      </c>
      <c r="E10412" s="232" t="s">
        <v>40909</v>
      </c>
    </row>
    <row r="10413" spans="1:5" ht="22.5">
      <c r="A10413" s="232" t="s">
        <v>11463</v>
      </c>
      <c r="B10413" s="233" t="s">
        <v>48948</v>
      </c>
      <c r="C10413" s="232" t="s">
        <v>18</v>
      </c>
      <c r="D10413" s="232">
        <v>90.62</v>
      </c>
      <c r="E10413" s="232" t="s">
        <v>40909</v>
      </c>
    </row>
    <row r="10414" spans="1:5" ht="22.5">
      <c r="A10414" s="232" t="s">
        <v>11464</v>
      </c>
      <c r="B10414" s="233" t="s">
        <v>48949</v>
      </c>
      <c r="C10414" s="232" t="s">
        <v>18</v>
      </c>
      <c r="D10414" s="232">
        <v>114.4</v>
      </c>
      <c r="E10414" s="232" t="s">
        <v>40909</v>
      </c>
    </row>
    <row r="10415" spans="1:5" ht="22.5">
      <c r="A10415" s="232" t="s">
        <v>11465</v>
      </c>
      <c r="B10415" s="233" t="s">
        <v>48950</v>
      </c>
      <c r="C10415" s="232" t="s">
        <v>18</v>
      </c>
      <c r="D10415" s="232">
        <v>85.8</v>
      </c>
      <c r="E10415" s="232" t="s">
        <v>40909</v>
      </c>
    </row>
    <row r="10416" spans="1:5" ht="22.5">
      <c r="A10416" s="232" t="s">
        <v>11466</v>
      </c>
      <c r="B10416" s="233" t="s">
        <v>48951</v>
      </c>
      <c r="C10416" s="232" t="s">
        <v>18</v>
      </c>
      <c r="D10416" s="232">
        <v>109.2</v>
      </c>
      <c r="E10416" s="232" t="s">
        <v>40909</v>
      </c>
    </row>
    <row r="10417" spans="1:5" ht="22.5">
      <c r="A10417" s="232" t="s">
        <v>11467</v>
      </c>
      <c r="B10417" s="233" t="s">
        <v>48952</v>
      </c>
      <c r="C10417" s="232" t="s">
        <v>18</v>
      </c>
      <c r="D10417" s="232">
        <v>50</v>
      </c>
      <c r="E10417" s="232" t="s">
        <v>40909</v>
      </c>
    </row>
    <row r="10418" spans="1:5" ht="22.5">
      <c r="A10418" s="232" t="s">
        <v>11468</v>
      </c>
      <c r="B10418" s="233" t="s">
        <v>48953</v>
      </c>
      <c r="C10418" s="232" t="s">
        <v>18</v>
      </c>
      <c r="D10418" s="232">
        <v>131.86000000000001</v>
      </c>
      <c r="E10418" s="232" t="s">
        <v>40909</v>
      </c>
    </row>
    <row r="10419" spans="1:5" ht="22.5">
      <c r="A10419" s="232" t="s">
        <v>11469</v>
      </c>
      <c r="B10419" s="233" t="s">
        <v>48954</v>
      </c>
      <c r="C10419" s="232" t="s">
        <v>18</v>
      </c>
      <c r="D10419" s="232">
        <v>131.37</v>
      </c>
      <c r="E10419" s="232" t="s">
        <v>40909</v>
      </c>
    </row>
    <row r="10420" spans="1:5" ht="22.5">
      <c r="A10420" s="232" t="s">
        <v>11470</v>
      </c>
      <c r="B10420" s="233" t="s">
        <v>48955</v>
      </c>
      <c r="C10420" s="232" t="s">
        <v>18</v>
      </c>
      <c r="D10420" s="232">
        <v>138.66999999999999</v>
      </c>
      <c r="E10420" s="232" t="s">
        <v>40909</v>
      </c>
    </row>
    <row r="10421" spans="1:5" ht="22.5">
      <c r="A10421" s="232" t="s">
        <v>11471</v>
      </c>
      <c r="B10421" s="233" t="s">
        <v>48956</v>
      </c>
      <c r="C10421" s="232" t="s">
        <v>18</v>
      </c>
      <c r="D10421" s="232">
        <v>124.8</v>
      </c>
      <c r="E10421" s="232" t="s">
        <v>40909</v>
      </c>
    </row>
    <row r="10422" spans="1:5" ht="22.5">
      <c r="A10422" s="232" t="s">
        <v>11472</v>
      </c>
      <c r="B10422" s="233" t="s">
        <v>48957</v>
      </c>
      <c r="C10422" s="232" t="s">
        <v>18</v>
      </c>
      <c r="D10422" s="232">
        <v>132.36000000000001</v>
      </c>
      <c r="E10422" s="232" t="s">
        <v>40909</v>
      </c>
    </row>
    <row r="10423" spans="1:5" ht="22.5">
      <c r="A10423" s="232" t="s">
        <v>11473</v>
      </c>
      <c r="B10423" s="233" t="s">
        <v>48958</v>
      </c>
      <c r="C10423" s="232" t="s">
        <v>18</v>
      </c>
      <c r="D10423" s="232">
        <v>160</v>
      </c>
      <c r="E10423" s="232" t="s">
        <v>40909</v>
      </c>
    </row>
    <row r="10424" spans="1:5" ht="22.5">
      <c r="A10424" s="232" t="s">
        <v>11474</v>
      </c>
      <c r="B10424" s="233" t="s">
        <v>48959</v>
      </c>
      <c r="C10424" s="232" t="s">
        <v>18</v>
      </c>
      <c r="D10424" s="232">
        <v>113.6</v>
      </c>
      <c r="E10424" s="232" t="s">
        <v>40909</v>
      </c>
    </row>
    <row r="10425" spans="1:5" ht="22.5">
      <c r="A10425" s="232" t="s">
        <v>11475</v>
      </c>
      <c r="B10425" s="233" t="s">
        <v>48960</v>
      </c>
      <c r="C10425" s="232" t="s">
        <v>18</v>
      </c>
      <c r="D10425" s="232">
        <v>109.45</v>
      </c>
      <c r="E10425" s="232" t="s">
        <v>40909</v>
      </c>
    </row>
    <row r="10426" spans="1:5" ht="22.5">
      <c r="A10426" s="232" t="s">
        <v>11476</v>
      </c>
      <c r="B10426" s="233" t="s">
        <v>48961</v>
      </c>
      <c r="C10426" s="232" t="s">
        <v>18</v>
      </c>
      <c r="D10426" s="232">
        <v>79.2</v>
      </c>
      <c r="E10426" s="232" t="s">
        <v>40909</v>
      </c>
    </row>
    <row r="10427" spans="1:5" ht="22.5">
      <c r="A10427" s="232" t="s">
        <v>11477</v>
      </c>
      <c r="B10427" s="233" t="s">
        <v>48962</v>
      </c>
      <c r="C10427" s="232" t="s">
        <v>18</v>
      </c>
      <c r="D10427" s="232">
        <v>85.8</v>
      </c>
      <c r="E10427" s="232" t="s">
        <v>40909</v>
      </c>
    </row>
    <row r="10428" spans="1:5" ht="22.5">
      <c r="A10428" s="232" t="s">
        <v>11478</v>
      </c>
      <c r="B10428" s="233" t="s">
        <v>48963</v>
      </c>
      <c r="C10428" s="232" t="s">
        <v>18</v>
      </c>
      <c r="D10428" s="232">
        <v>122.64</v>
      </c>
      <c r="E10428" s="232" t="s">
        <v>40909</v>
      </c>
    </row>
    <row r="10429" spans="1:5" ht="22.5">
      <c r="A10429" s="232" t="s">
        <v>11479</v>
      </c>
      <c r="B10429" s="233" t="s">
        <v>48964</v>
      </c>
      <c r="C10429" s="232" t="s">
        <v>18</v>
      </c>
      <c r="D10429" s="232">
        <v>85</v>
      </c>
      <c r="E10429" s="232" t="s">
        <v>40909</v>
      </c>
    </row>
    <row r="10430" spans="1:5" ht="22.5">
      <c r="A10430" s="232" t="s">
        <v>11480</v>
      </c>
      <c r="B10430" s="233" t="s">
        <v>48965</v>
      </c>
      <c r="C10430" s="232" t="s">
        <v>18</v>
      </c>
      <c r="D10430" s="232">
        <v>104.4</v>
      </c>
      <c r="E10430" s="232" t="s">
        <v>40909</v>
      </c>
    </row>
    <row r="10431" spans="1:5" ht="22.5">
      <c r="A10431" s="232" t="s">
        <v>11481</v>
      </c>
      <c r="B10431" s="233" t="s">
        <v>48966</v>
      </c>
      <c r="C10431" s="232" t="s">
        <v>18</v>
      </c>
      <c r="D10431" s="232">
        <v>104.4</v>
      </c>
      <c r="E10431" s="232" t="s">
        <v>40909</v>
      </c>
    </row>
    <row r="10432" spans="1:5" ht="22.5">
      <c r="A10432" s="232" t="s">
        <v>11482</v>
      </c>
      <c r="B10432" s="233" t="s">
        <v>48967</v>
      </c>
      <c r="C10432" s="232" t="s">
        <v>18</v>
      </c>
      <c r="D10432" s="232">
        <v>104.4</v>
      </c>
      <c r="E10432" s="232" t="s">
        <v>40909</v>
      </c>
    </row>
    <row r="10433" spans="1:5" ht="22.5">
      <c r="A10433" s="232" t="s">
        <v>11483</v>
      </c>
      <c r="B10433" s="233" t="s">
        <v>48968</v>
      </c>
      <c r="C10433" s="232" t="s">
        <v>18</v>
      </c>
      <c r="D10433" s="232">
        <v>113.6</v>
      </c>
      <c r="E10433" s="232" t="s">
        <v>40909</v>
      </c>
    </row>
    <row r="10434" spans="1:5" ht="22.5">
      <c r="A10434" s="232" t="s">
        <v>11484</v>
      </c>
      <c r="B10434" s="233" t="s">
        <v>48969</v>
      </c>
      <c r="C10434" s="232" t="s">
        <v>18</v>
      </c>
      <c r="D10434" s="232">
        <v>88</v>
      </c>
      <c r="E10434" s="232" t="s">
        <v>40909</v>
      </c>
    </row>
    <row r="10435" spans="1:5" ht="22.5">
      <c r="A10435" s="232" t="s">
        <v>11485</v>
      </c>
      <c r="B10435" s="233" t="s">
        <v>48970</v>
      </c>
      <c r="C10435" s="232" t="s">
        <v>18</v>
      </c>
      <c r="D10435" s="232">
        <v>117.6</v>
      </c>
      <c r="E10435" s="232" t="s">
        <v>40909</v>
      </c>
    </row>
    <row r="10436" spans="1:5" ht="22.5">
      <c r="A10436" s="232" t="s">
        <v>11486</v>
      </c>
      <c r="B10436" s="233" t="s">
        <v>48971</v>
      </c>
      <c r="C10436" s="232" t="s">
        <v>18</v>
      </c>
      <c r="D10436" s="232">
        <v>60</v>
      </c>
      <c r="E10436" s="232" t="s">
        <v>40909</v>
      </c>
    </row>
    <row r="10437" spans="1:5" ht="22.5">
      <c r="A10437" s="232" t="s">
        <v>11487</v>
      </c>
      <c r="B10437" s="233" t="s">
        <v>48972</v>
      </c>
      <c r="C10437" s="232" t="s">
        <v>18</v>
      </c>
      <c r="D10437" s="232">
        <v>93.6</v>
      </c>
      <c r="E10437" s="232" t="s">
        <v>40909</v>
      </c>
    </row>
    <row r="10438" spans="1:5" ht="33.75">
      <c r="A10438" s="232" t="s">
        <v>48973</v>
      </c>
      <c r="B10438" s="233" t="s">
        <v>48974</v>
      </c>
      <c r="C10438" s="232" t="s">
        <v>59</v>
      </c>
      <c r="D10438" s="232">
        <v>75</v>
      </c>
      <c r="E10438" s="232" t="s">
        <v>40909</v>
      </c>
    </row>
    <row r="10439" spans="1:5" ht="33.75">
      <c r="A10439" s="232" t="s">
        <v>48975</v>
      </c>
      <c r="B10439" s="233" t="s">
        <v>48976</v>
      </c>
      <c r="C10439" s="232" t="s">
        <v>59</v>
      </c>
      <c r="D10439" s="232">
        <v>87</v>
      </c>
      <c r="E10439" s="232" t="s">
        <v>40909</v>
      </c>
    </row>
    <row r="10440" spans="1:5" ht="22.5">
      <c r="A10440" s="232" t="s">
        <v>11488</v>
      </c>
      <c r="B10440" s="233" t="s">
        <v>48977</v>
      </c>
      <c r="C10440" s="232" t="s">
        <v>4</v>
      </c>
      <c r="D10440" s="232">
        <v>234.42</v>
      </c>
      <c r="E10440" s="232" t="s">
        <v>40909</v>
      </c>
    </row>
    <row r="10441" spans="1:5" ht="22.5">
      <c r="A10441" s="232" t="s">
        <v>11489</v>
      </c>
      <c r="B10441" s="233" t="s">
        <v>48978</v>
      </c>
      <c r="C10441" s="232" t="s">
        <v>5</v>
      </c>
      <c r="D10441" s="232">
        <v>9065.94</v>
      </c>
      <c r="E10441" s="232" t="s">
        <v>40909</v>
      </c>
    </row>
    <row r="10442" spans="1:5">
      <c r="A10442" s="232" t="s">
        <v>11490</v>
      </c>
      <c r="B10442" s="233" t="s">
        <v>48979</v>
      </c>
      <c r="C10442" s="232" t="s">
        <v>5</v>
      </c>
      <c r="D10442" s="232">
        <v>2520.41</v>
      </c>
      <c r="E10442" s="232" t="s">
        <v>40909</v>
      </c>
    </row>
    <row r="10443" spans="1:5" ht="33.75">
      <c r="A10443" s="232" t="s">
        <v>11491</v>
      </c>
      <c r="B10443" s="233" t="s">
        <v>48980</v>
      </c>
      <c r="C10443" s="232" t="s">
        <v>5</v>
      </c>
      <c r="D10443" s="232">
        <v>6204.92</v>
      </c>
      <c r="E10443" s="232" t="s">
        <v>40909</v>
      </c>
    </row>
    <row r="10444" spans="1:5" ht="33.75">
      <c r="A10444" s="232" t="s">
        <v>11492</v>
      </c>
      <c r="B10444" s="233" t="s">
        <v>48981</v>
      </c>
      <c r="C10444" s="232" t="s">
        <v>4</v>
      </c>
      <c r="D10444" s="232">
        <v>628</v>
      </c>
      <c r="E10444" s="232" t="s">
        <v>40909</v>
      </c>
    </row>
    <row r="10445" spans="1:5" ht="45">
      <c r="A10445" s="232" t="s">
        <v>11493</v>
      </c>
      <c r="B10445" s="233" t="s">
        <v>48982</v>
      </c>
      <c r="C10445" s="232" t="s">
        <v>4</v>
      </c>
      <c r="D10445" s="232">
        <v>808.13</v>
      </c>
      <c r="E10445" s="232" t="s">
        <v>40909</v>
      </c>
    </row>
    <row r="10446" spans="1:5" ht="45">
      <c r="A10446" s="232" t="s">
        <v>11494</v>
      </c>
      <c r="B10446" s="233" t="s">
        <v>48983</v>
      </c>
      <c r="C10446" s="232" t="s">
        <v>4</v>
      </c>
      <c r="D10446" s="232">
        <v>701.56</v>
      </c>
      <c r="E10446" s="232" t="s">
        <v>40909</v>
      </c>
    </row>
    <row r="10447" spans="1:5" ht="56.25">
      <c r="A10447" s="232" t="s">
        <v>11495</v>
      </c>
      <c r="B10447" s="233" t="s">
        <v>61154</v>
      </c>
      <c r="C10447" s="232" t="s">
        <v>4</v>
      </c>
      <c r="D10447" s="232">
        <v>1911.1</v>
      </c>
      <c r="E10447" s="232" t="s">
        <v>40909</v>
      </c>
    </row>
    <row r="10448" spans="1:5" ht="67.5">
      <c r="A10448" s="232" t="s">
        <v>11496</v>
      </c>
      <c r="B10448" s="233" t="s">
        <v>61155</v>
      </c>
      <c r="C10448" s="232" t="s">
        <v>4</v>
      </c>
      <c r="D10448" s="232">
        <v>2040.79</v>
      </c>
      <c r="E10448" s="232" t="s">
        <v>40909</v>
      </c>
    </row>
    <row r="10449" spans="1:5" ht="56.25">
      <c r="A10449" s="232" t="s">
        <v>11497</v>
      </c>
      <c r="B10449" s="233" t="s">
        <v>61156</v>
      </c>
      <c r="C10449" s="232" t="s">
        <v>4</v>
      </c>
      <c r="D10449" s="232">
        <v>1827.1</v>
      </c>
      <c r="E10449" s="232" t="s">
        <v>40909</v>
      </c>
    </row>
    <row r="10450" spans="1:5" ht="45">
      <c r="A10450" s="232" t="s">
        <v>11498</v>
      </c>
      <c r="B10450" s="233" t="s">
        <v>48984</v>
      </c>
      <c r="C10450" s="232" t="s">
        <v>4</v>
      </c>
      <c r="D10450" s="232">
        <v>221.14</v>
      </c>
      <c r="E10450" s="232" t="s">
        <v>40909</v>
      </c>
    </row>
    <row r="10451" spans="1:5" ht="22.5">
      <c r="A10451" s="232" t="s">
        <v>11499</v>
      </c>
      <c r="B10451" s="233" t="s">
        <v>48985</v>
      </c>
      <c r="C10451" s="232" t="s">
        <v>4</v>
      </c>
      <c r="D10451" s="232">
        <v>764.21</v>
      </c>
      <c r="E10451" s="232" t="s">
        <v>40909</v>
      </c>
    </row>
    <row r="10452" spans="1:5" ht="22.5">
      <c r="A10452" s="232" t="s">
        <v>11500</v>
      </c>
      <c r="B10452" s="233" t="s">
        <v>48986</v>
      </c>
      <c r="C10452" s="232" t="s">
        <v>4</v>
      </c>
      <c r="D10452" s="232">
        <v>226.28</v>
      </c>
      <c r="E10452" s="232" t="s">
        <v>40909</v>
      </c>
    </row>
    <row r="10453" spans="1:5" ht="33.75">
      <c r="A10453" s="232" t="s">
        <v>11501</v>
      </c>
      <c r="B10453" s="233" t="s">
        <v>48987</v>
      </c>
      <c r="C10453" s="232" t="s">
        <v>4</v>
      </c>
      <c r="D10453" s="232">
        <v>642.61</v>
      </c>
      <c r="E10453" s="232" t="s">
        <v>40909</v>
      </c>
    </row>
    <row r="10454" spans="1:5" ht="22.5">
      <c r="A10454" s="232" t="s">
        <v>11502</v>
      </c>
      <c r="B10454" s="233" t="s">
        <v>11503</v>
      </c>
      <c r="C10454" s="232" t="s">
        <v>4</v>
      </c>
      <c r="D10454" s="232">
        <v>329.29</v>
      </c>
      <c r="E10454" s="232" t="s">
        <v>40909</v>
      </c>
    </row>
    <row r="10455" spans="1:5" ht="33.75">
      <c r="A10455" s="232" t="s">
        <v>11504</v>
      </c>
      <c r="B10455" s="233" t="s">
        <v>48988</v>
      </c>
      <c r="C10455" s="232" t="s">
        <v>4</v>
      </c>
      <c r="D10455" s="232">
        <v>123.18</v>
      </c>
      <c r="E10455" s="232" t="s">
        <v>40909</v>
      </c>
    </row>
    <row r="10456" spans="1:5" ht="33.75">
      <c r="A10456" s="232" t="s">
        <v>11505</v>
      </c>
      <c r="B10456" s="233" t="s">
        <v>48989</v>
      </c>
      <c r="C10456" s="232" t="s">
        <v>5</v>
      </c>
      <c r="D10456" s="232">
        <v>10168.77</v>
      </c>
      <c r="E10456" s="232" t="s">
        <v>40909</v>
      </c>
    </row>
    <row r="10457" spans="1:5" ht="33.75">
      <c r="A10457" s="232" t="s">
        <v>11506</v>
      </c>
      <c r="B10457" s="233" t="s">
        <v>48990</v>
      </c>
      <c r="C10457" s="232" t="s">
        <v>5</v>
      </c>
      <c r="D10457" s="232">
        <v>13161.08</v>
      </c>
      <c r="E10457" s="232" t="s">
        <v>40909</v>
      </c>
    </row>
    <row r="10458" spans="1:5" ht="45">
      <c r="A10458" s="232" t="s">
        <v>11507</v>
      </c>
      <c r="B10458" s="233" t="s">
        <v>48991</v>
      </c>
      <c r="C10458" s="232" t="s">
        <v>3</v>
      </c>
      <c r="D10458" s="232">
        <v>34.93</v>
      </c>
      <c r="E10458" s="232" t="s">
        <v>40909</v>
      </c>
    </row>
    <row r="10459" spans="1:5" ht="22.5">
      <c r="A10459" s="232" t="s">
        <v>11508</v>
      </c>
      <c r="B10459" s="233" t="s">
        <v>48992</v>
      </c>
      <c r="C10459" s="232" t="s">
        <v>3</v>
      </c>
      <c r="D10459" s="232">
        <v>2300.92</v>
      </c>
      <c r="E10459" s="232" t="s">
        <v>40909</v>
      </c>
    </row>
    <row r="10460" spans="1:5" ht="22.5">
      <c r="A10460" s="232" t="s">
        <v>11509</v>
      </c>
      <c r="B10460" s="233" t="s">
        <v>48993</v>
      </c>
      <c r="C10460" s="232" t="s">
        <v>5</v>
      </c>
      <c r="D10460" s="232">
        <v>422.52</v>
      </c>
      <c r="E10460" s="232" t="s">
        <v>40909</v>
      </c>
    </row>
    <row r="10461" spans="1:5" ht="22.5">
      <c r="A10461" s="232" t="s">
        <v>11510</v>
      </c>
      <c r="B10461" s="233" t="s">
        <v>48994</v>
      </c>
      <c r="C10461" s="232" t="s">
        <v>5</v>
      </c>
      <c r="D10461" s="232">
        <v>460.14</v>
      </c>
      <c r="E10461" s="232" t="s">
        <v>40909</v>
      </c>
    </row>
    <row r="10462" spans="1:5" ht="22.5">
      <c r="A10462" s="232" t="s">
        <v>11511</v>
      </c>
      <c r="B10462" s="233" t="s">
        <v>48995</v>
      </c>
      <c r="C10462" s="232" t="s">
        <v>5</v>
      </c>
      <c r="D10462" s="232">
        <v>528.17999999999995</v>
      </c>
      <c r="E10462" s="232" t="s">
        <v>40909</v>
      </c>
    </row>
    <row r="10463" spans="1:5" ht="22.5">
      <c r="A10463" s="232" t="s">
        <v>11512</v>
      </c>
      <c r="B10463" s="233" t="s">
        <v>48996</v>
      </c>
      <c r="C10463" s="232" t="s">
        <v>5</v>
      </c>
      <c r="D10463" s="232">
        <v>647.27</v>
      </c>
      <c r="E10463" s="232" t="s">
        <v>40909</v>
      </c>
    </row>
    <row r="10464" spans="1:5" ht="22.5">
      <c r="A10464" s="232" t="s">
        <v>11513</v>
      </c>
      <c r="B10464" s="233" t="s">
        <v>48997</v>
      </c>
      <c r="C10464" s="232" t="s">
        <v>5</v>
      </c>
      <c r="D10464" s="232">
        <v>859.79</v>
      </c>
      <c r="E10464" s="232" t="s">
        <v>40909</v>
      </c>
    </row>
    <row r="10465" spans="1:5" ht="33.75">
      <c r="A10465" s="232" t="s">
        <v>11514</v>
      </c>
      <c r="B10465" s="233" t="s">
        <v>48998</v>
      </c>
      <c r="C10465" s="232" t="s">
        <v>5</v>
      </c>
      <c r="D10465" s="232">
        <v>201.56</v>
      </c>
      <c r="E10465" s="232" t="s">
        <v>40909</v>
      </c>
    </row>
    <row r="10466" spans="1:5" ht="33.75">
      <c r="A10466" s="232" t="s">
        <v>11515</v>
      </c>
      <c r="B10466" s="233" t="s">
        <v>48999</v>
      </c>
      <c r="C10466" s="232" t="s">
        <v>5</v>
      </c>
      <c r="D10466" s="232">
        <v>406.08</v>
      </c>
      <c r="E10466" s="232" t="s">
        <v>40909</v>
      </c>
    </row>
    <row r="10467" spans="1:5" ht="33.75">
      <c r="A10467" s="232" t="s">
        <v>11516</v>
      </c>
      <c r="B10467" s="233" t="s">
        <v>49000</v>
      </c>
      <c r="C10467" s="232" t="s">
        <v>5</v>
      </c>
      <c r="D10467" s="232">
        <v>813.43</v>
      </c>
      <c r="E10467" s="232" t="s">
        <v>40909</v>
      </c>
    </row>
    <row r="10468" spans="1:5" ht="33.75">
      <c r="A10468" s="232" t="s">
        <v>11517</v>
      </c>
      <c r="B10468" s="233" t="s">
        <v>49001</v>
      </c>
      <c r="C10468" s="232" t="s">
        <v>5</v>
      </c>
      <c r="D10468" s="232">
        <v>406.08</v>
      </c>
      <c r="E10468" s="232" t="s">
        <v>40909</v>
      </c>
    </row>
    <row r="10469" spans="1:5" ht="33.75">
      <c r="A10469" s="232" t="s">
        <v>11518</v>
      </c>
      <c r="B10469" s="233" t="s">
        <v>49002</v>
      </c>
      <c r="C10469" s="232" t="s">
        <v>5</v>
      </c>
      <c r="D10469" s="232">
        <v>481.31</v>
      </c>
      <c r="E10469" s="232" t="s">
        <v>40909</v>
      </c>
    </row>
    <row r="10470" spans="1:5" ht="33.75">
      <c r="A10470" s="232" t="s">
        <v>11519</v>
      </c>
      <c r="B10470" s="233" t="s">
        <v>49003</v>
      </c>
      <c r="C10470" s="232" t="s">
        <v>5</v>
      </c>
      <c r="D10470" s="232">
        <v>406.08</v>
      </c>
      <c r="E10470" s="232" t="s">
        <v>40909</v>
      </c>
    </row>
    <row r="10471" spans="1:5" ht="33.75">
      <c r="A10471" s="232" t="s">
        <v>11520</v>
      </c>
      <c r="B10471" s="233" t="s">
        <v>49004</v>
      </c>
      <c r="C10471" s="232" t="s">
        <v>5</v>
      </c>
      <c r="D10471" s="232">
        <v>481.31</v>
      </c>
      <c r="E10471" s="232" t="s">
        <v>40909</v>
      </c>
    </row>
    <row r="10472" spans="1:5" ht="22.5">
      <c r="A10472" s="232" t="s">
        <v>11521</v>
      </c>
      <c r="B10472" s="233" t="s">
        <v>49005</v>
      </c>
      <c r="C10472" s="232" t="s">
        <v>5</v>
      </c>
      <c r="D10472" s="232">
        <v>328.48</v>
      </c>
      <c r="E10472" s="232" t="s">
        <v>40909</v>
      </c>
    </row>
    <row r="10473" spans="1:5" ht="22.5">
      <c r="A10473" s="232" t="s">
        <v>11522</v>
      </c>
      <c r="B10473" s="233" t="s">
        <v>49006</v>
      </c>
      <c r="C10473" s="232" t="s">
        <v>5</v>
      </c>
      <c r="D10473" s="232">
        <v>752.31</v>
      </c>
      <c r="E10473" s="232" t="s">
        <v>40909</v>
      </c>
    </row>
    <row r="10474" spans="1:5" ht="22.5">
      <c r="A10474" s="232" t="s">
        <v>11523</v>
      </c>
      <c r="B10474" s="233" t="s">
        <v>49007</v>
      </c>
      <c r="C10474" s="232" t="s">
        <v>5</v>
      </c>
      <c r="D10474" s="232">
        <v>2256.9299999999998</v>
      </c>
      <c r="E10474" s="232" t="s">
        <v>40909</v>
      </c>
    </row>
    <row r="10475" spans="1:5" ht="33.75">
      <c r="A10475" s="232" t="s">
        <v>11524</v>
      </c>
      <c r="B10475" s="233" t="s">
        <v>49008</v>
      </c>
      <c r="C10475" s="232" t="s">
        <v>5</v>
      </c>
      <c r="D10475" s="232">
        <v>188.07</v>
      </c>
      <c r="E10475" s="232" t="s">
        <v>40909</v>
      </c>
    </row>
    <row r="10476" spans="1:5" ht="33.75">
      <c r="A10476" s="232" t="s">
        <v>11525</v>
      </c>
      <c r="B10476" s="233" t="s">
        <v>49009</v>
      </c>
      <c r="C10476" s="232" t="s">
        <v>5</v>
      </c>
      <c r="D10476" s="232">
        <v>282.11</v>
      </c>
      <c r="E10476" s="232" t="s">
        <v>40909</v>
      </c>
    </row>
    <row r="10477" spans="1:5" ht="33.75">
      <c r="A10477" s="232" t="s">
        <v>11526</v>
      </c>
      <c r="B10477" s="233" t="s">
        <v>49010</v>
      </c>
      <c r="C10477" s="232" t="s">
        <v>5</v>
      </c>
      <c r="D10477" s="232">
        <v>376.15</v>
      </c>
      <c r="E10477" s="232" t="s">
        <v>40909</v>
      </c>
    </row>
    <row r="10478" spans="1:5" ht="33.75">
      <c r="A10478" s="232" t="s">
        <v>11527</v>
      </c>
      <c r="B10478" s="233" t="s">
        <v>49011</v>
      </c>
      <c r="C10478" s="232" t="s">
        <v>5</v>
      </c>
      <c r="D10478" s="232">
        <v>188.07</v>
      </c>
      <c r="E10478" s="232" t="s">
        <v>40909</v>
      </c>
    </row>
    <row r="10479" spans="1:5" ht="45">
      <c r="A10479" s="232" t="s">
        <v>11528</v>
      </c>
      <c r="B10479" s="233" t="s">
        <v>49012</v>
      </c>
      <c r="C10479" s="232" t="s">
        <v>5</v>
      </c>
      <c r="D10479" s="232">
        <v>300.92</v>
      </c>
      <c r="E10479" s="232" t="s">
        <v>40909</v>
      </c>
    </row>
    <row r="10480" spans="1:5" ht="33.75">
      <c r="A10480" s="232" t="s">
        <v>11529</v>
      </c>
      <c r="B10480" s="233" t="s">
        <v>49013</v>
      </c>
      <c r="C10480" s="232" t="s">
        <v>5</v>
      </c>
      <c r="D10480" s="232">
        <v>225.69</v>
      </c>
      <c r="E10480" s="232" t="s">
        <v>40909</v>
      </c>
    </row>
    <row r="10481" spans="1:5" ht="45">
      <c r="A10481" s="232" t="s">
        <v>11530</v>
      </c>
      <c r="B10481" s="233" t="s">
        <v>49014</v>
      </c>
      <c r="C10481" s="232" t="s">
        <v>5</v>
      </c>
      <c r="D10481" s="232">
        <v>376.15</v>
      </c>
      <c r="E10481" s="232" t="s">
        <v>40909</v>
      </c>
    </row>
    <row r="10482" spans="1:5" ht="22.5">
      <c r="A10482" s="232" t="s">
        <v>11531</v>
      </c>
      <c r="B10482" s="233" t="s">
        <v>49015</v>
      </c>
      <c r="C10482" s="232" t="s">
        <v>5</v>
      </c>
      <c r="D10482" s="232">
        <v>1365</v>
      </c>
      <c r="E10482" s="232" t="s">
        <v>40909</v>
      </c>
    </row>
    <row r="10483" spans="1:5" ht="22.5">
      <c r="A10483" s="232" t="s">
        <v>11532</v>
      </c>
      <c r="B10483" s="233" t="s">
        <v>49016</v>
      </c>
      <c r="C10483" s="232" t="s">
        <v>5</v>
      </c>
      <c r="D10483" s="232">
        <v>1675</v>
      </c>
      <c r="E10483" s="232" t="s">
        <v>40909</v>
      </c>
    </row>
    <row r="10484" spans="1:5" ht="22.5">
      <c r="A10484" s="232" t="s">
        <v>11533</v>
      </c>
      <c r="B10484" s="233" t="s">
        <v>49017</v>
      </c>
      <c r="C10484" s="232" t="s">
        <v>5</v>
      </c>
      <c r="D10484" s="232">
        <v>2557</v>
      </c>
      <c r="E10484" s="232" t="s">
        <v>40909</v>
      </c>
    </row>
    <row r="10485" spans="1:5" ht="22.5">
      <c r="A10485" s="232" t="s">
        <v>11534</v>
      </c>
      <c r="B10485" s="233" t="s">
        <v>49018</v>
      </c>
      <c r="C10485" s="232" t="s">
        <v>5</v>
      </c>
      <c r="D10485" s="232">
        <v>2745</v>
      </c>
      <c r="E10485" s="232" t="s">
        <v>40909</v>
      </c>
    </row>
    <row r="10486" spans="1:5" ht="22.5">
      <c r="A10486" s="232" t="s">
        <v>11535</v>
      </c>
      <c r="B10486" s="233" t="s">
        <v>49019</v>
      </c>
      <c r="C10486" s="232" t="s">
        <v>5</v>
      </c>
      <c r="D10486" s="232">
        <v>3509</v>
      </c>
      <c r="E10486" s="232" t="s">
        <v>40909</v>
      </c>
    </row>
    <row r="10487" spans="1:5" ht="22.5">
      <c r="A10487" s="232" t="s">
        <v>11536</v>
      </c>
      <c r="B10487" s="233" t="s">
        <v>49020</v>
      </c>
      <c r="C10487" s="232" t="s">
        <v>5</v>
      </c>
      <c r="D10487" s="232">
        <v>5152.09</v>
      </c>
      <c r="E10487" s="232" t="s">
        <v>40909</v>
      </c>
    </row>
    <row r="10488" spans="1:5" ht="22.5">
      <c r="A10488" s="232" t="s">
        <v>11537</v>
      </c>
      <c r="B10488" s="233" t="s">
        <v>49021</v>
      </c>
      <c r="C10488" s="232" t="s">
        <v>5</v>
      </c>
      <c r="D10488" s="232">
        <v>6822</v>
      </c>
      <c r="E10488" s="232" t="s">
        <v>40909</v>
      </c>
    </row>
    <row r="10489" spans="1:5" ht="22.5">
      <c r="A10489" s="232" t="s">
        <v>11538</v>
      </c>
      <c r="B10489" s="233" t="s">
        <v>49022</v>
      </c>
      <c r="C10489" s="232" t="s">
        <v>5</v>
      </c>
      <c r="D10489" s="232">
        <v>12017.5</v>
      </c>
      <c r="E10489" s="232" t="s">
        <v>40909</v>
      </c>
    </row>
    <row r="10490" spans="1:5">
      <c r="A10490" s="232" t="s">
        <v>11539</v>
      </c>
      <c r="B10490" s="233" t="s">
        <v>49023</v>
      </c>
      <c r="C10490" s="232" t="s">
        <v>5</v>
      </c>
      <c r="D10490" s="232">
        <v>1120</v>
      </c>
      <c r="E10490" s="232" t="s">
        <v>40909</v>
      </c>
    </row>
    <row r="10491" spans="1:5" ht="22.5">
      <c r="A10491" s="232" t="s">
        <v>11540</v>
      </c>
      <c r="B10491" s="233" t="s">
        <v>11541</v>
      </c>
      <c r="C10491" s="232" t="s">
        <v>5</v>
      </c>
      <c r="D10491" s="232">
        <v>1980</v>
      </c>
      <c r="E10491" s="232" t="s">
        <v>40909</v>
      </c>
    </row>
    <row r="10492" spans="1:5" ht="22.5">
      <c r="A10492" s="232" t="s">
        <v>11542</v>
      </c>
      <c r="B10492" s="233" t="s">
        <v>11543</v>
      </c>
      <c r="C10492" s="232" t="s">
        <v>5</v>
      </c>
      <c r="D10492" s="232">
        <v>1440</v>
      </c>
      <c r="E10492" s="232" t="s">
        <v>40909</v>
      </c>
    </row>
    <row r="10493" spans="1:5" ht="22.5">
      <c r="A10493" s="232" t="s">
        <v>11544</v>
      </c>
      <c r="B10493" s="233" t="s">
        <v>11545</v>
      </c>
      <c r="C10493" s="232" t="s">
        <v>5</v>
      </c>
      <c r="D10493" s="232">
        <v>2210</v>
      </c>
      <c r="E10493" s="232" t="s">
        <v>40909</v>
      </c>
    </row>
    <row r="10494" spans="1:5">
      <c r="A10494" s="232" t="s">
        <v>11546</v>
      </c>
      <c r="B10494" s="233" t="s">
        <v>49024</v>
      </c>
      <c r="C10494" s="232" t="s">
        <v>5</v>
      </c>
      <c r="D10494" s="232">
        <v>3580</v>
      </c>
      <c r="E10494" s="232" t="s">
        <v>40909</v>
      </c>
    </row>
    <row r="10495" spans="1:5">
      <c r="A10495" s="232" t="s">
        <v>11547</v>
      </c>
      <c r="B10495" s="233" t="s">
        <v>49025</v>
      </c>
      <c r="C10495" s="232" t="s">
        <v>5</v>
      </c>
      <c r="D10495" s="232">
        <v>4250</v>
      </c>
      <c r="E10495" s="232" t="s">
        <v>40909</v>
      </c>
    </row>
    <row r="10496" spans="1:5" ht="22.5">
      <c r="A10496" s="232" t="s">
        <v>11548</v>
      </c>
      <c r="B10496" s="233" t="s">
        <v>49026</v>
      </c>
      <c r="C10496" s="232" t="s">
        <v>5</v>
      </c>
      <c r="D10496" s="232">
        <v>16740</v>
      </c>
      <c r="E10496" s="232" t="s">
        <v>40909</v>
      </c>
    </row>
    <row r="10497" spans="1:5" ht="22.5">
      <c r="A10497" s="232" t="s">
        <v>11549</v>
      </c>
      <c r="B10497" s="233" t="s">
        <v>49027</v>
      </c>
      <c r="C10497" s="232" t="s">
        <v>5</v>
      </c>
      <c r="D10497" s="232">
        <v>4450</v>
      </c>
      <c r="E10497" s="232" t="s">
        <v>40909</v>
      </c>
    </row>
    <row r="10498" spans="1:5" ht="22.5">
      <c r="A10498" s="232" t="s">
        <v>11550</v>
      </c>
      <c r="B10498" s="233" t="s">
        <v>49028</v>
      </c>
      <c r="C10498" s="232" t="s">
        <v>5</v>
      </c>
      <c r="D10498" s="232">
        <v>4880</v>
      </c>
      <c r="E10498" s="232" t="s">
        <v>40909</v>
      </c>
    </row>
    <row r="10499" spans="1:5" ht="22.5">
      <c r="A10499" s="232" t="s">
        <v>11551</v>
      </c>
      <c r="B10499" s="233" t="s">
        <v>49029</v>
      </c>
      <c r="C10499" s="232" t="s">
        <v>5</v>
      </c>
      <c r="D10499" s="232">
        <v>5899</v>
      </c>
      <c r="E10499" s="232" t="s">
        <v>40909</v>
      </c>
    </row>
    <row r="10500" spans="1:5" ht="22.5">
      <c r="A10500" s="232" t="s">
        <v>11552</v>
      </c>
      <c r="B10500" s="233" t="s">
        <v>49030</v>
      </c>
      <c r="C10500" s="232" t="s">
        <v>5</v>
      </c>
      <c r="D10500" s="232">
        <v>3620</v>
      </c>
      <c r="E10500" s="232" t="s">
        <v>40909</v>
      </c>
    </row>
    <row r="10501" spans="1:5" ht="22.5">
      <c r="A10501" s="232" t="s">
        <v>11553</v>
      </c>
      <c r="B10501" s="233" t="s">
        <v>49031</v>
      </c>
      <c r="C10501" s="232" t="s">
        <v>5</v>
      </c>
      <c r="D10501" s="232">
        <v>2410</v>
      </c>
      <c r="E10501" s="232" t="s">
        <v>40909</v>
      </c>
    </row>
    <row r="10502" spans="1:5">
      <c r="A10502" s="232" t="s">
        <v>11554</v>
      </c>
      <c r="B10502" s="233" t="s">
        <v>11555</v>
      </c>
      <c r="C10502" s="232" t="s">
        <v>5</v>
      </c>
      <c r="D10502" s="232">
        <v>150.46</v>
      </c>
      <c r="E10502" s="232" t="s">
        <v>40909</v>
      </c>
    </row>
    <row r="10503" spans="1:5">
      <c r="A10503" s="232" t="s">
        <v>11556</v>
      </c>
      <c r="B10503" s="233" t="s">
        <v>11557</v>
      </c>
      <c r="C10503" s="232" t="s">
        <v>5</v>
      </c>
      <c r="D10503" s="232">
        <v>188.07</v>
      </c>
      <c r="E10503" s="232" t="s">
        <v>40909</v>
      </c>
    </row>
    <row r="10504" spans="1:5">
      <c r="A10504" s="232" t="s">
        <v>11558</v>
      </c>
      <c r="B10504" s="233" t="s">
        <v>11559</v>
      </c>
      <c r="C10504" s="232" t="s">
        <v>5</v>
      </c>
      <c r="D10504" s="232">
        <v>376.15</v>
      </c>
      <c r="E10504" s="232" t="s">
        <v>40909</v>
      </c>
    </row>
    <row r="10505" spans="1:5">
      <c r="A10505" s="232" t="s">
        <v>11560</v>
      </c>
      <c r="B10505" s="233" t="s">
        <v>11561</v>
      </c>
      <c r="C10505" s="232" t="s">
        <v>5</v>
      </c>
      <c r="D10505" s="232">
        <v>470.19</v>
      </c>
      <c r="E10505" s="232" t="s">
        <v>40909</v>
      </c>
    </row>
    <row r="10506" spans="1:5">
      <c r="A10506" s="232" t="s">
        <v>11562</v>
      </c>
      <c r="B10506" s="233" t="s">
        <v>11563</v>
      </c>
      <c r="C10506" s="232" t="s">
        <v>5</v>
      </c>
      <c r="D10506" s="232">
        <v>37.61</v>
      </c>
      <c r="E10506" s="232" t="s">
        <v>40909</v>
      </c>
    </row>
    <row r="10507" spans="1:5">
      <c r="A10507" s="232" t="s">
        <v>11564</v>
      </c>
      <c r="B10507" s="233" t="s">
        <v>11565</v>
      </c>
      <c r="C10507" s="232" t="s">
        <v>5</v>
      </c>
      <c r="D10507" s="232">
        <v>37.61</v>
      </c>
      <c r="E10507" s="232" t="s">
        <v>40909</v>
      </c>
    </row>
    <row r="10508" spans="1:5">
      <c r="A10508" s="232" t="s">
        <v>11566</v>
      </c>
      <c r="B10508" s="233" t="s">
        <v>11567</v>
      </c>
      <c r="C10508" s="232" t="s">
        <v>5</v>
      </c>
      <c r="D10508" s="232">
        <v>9.4</v>
      </c>
      <c r="E10508" s="232" t="s">
        <v>40909</v>
      </c>
    </row>
    <row r="10509" spans="1:5">
      <c r="A10509" s="232" t="s">
        <v>11568</v>
      </c>
      <c r="B10509" s="233" t="s">
        <v>11569</v>
      </c>
      <c r="C10509" s="232" t="s">
        <v>5</v>
      </c>
      <c r="D10509" s="232">
        <v>150.46</v>
      </c>
      <c r="E10509" s="232" t="s">
        <v>40909</v>
      </c>
    </row>
    <row r="10510" spans="1:5">
      <c r="A10510" s="232" t="s">
        <v>11570</v>
      </c>
      <c r="B10510" s="233" t="s">
        <v>11571</v>
      </c>
      <c r="C10510" s="232" t="s">
        <v>5</v>
      </c>
      <c r="D10510" s="232">
        <v>9.4</v>
      </c>
      <c r="E10510" s="232" t="s">
        <v>40909</v>
      </c>
    </row>
    <row r="10511" spans="1:5">
      <c r="A10511" s="232" t="s">
        <v>11572</v>
      </c>
      <c r="B10511" s="233" t="s">
        <v>11573</v>
      </c>
      <c r="C10511" s="232" t="s">
        <v>5</v>
      </c>
      <c r="D10511" s="232">
        <v>75.23</v>
      </c>
      <c r="E10511" s="232" t="s">
        <v>40909</v>
      </c>
    </row>
    <row r="10512" spans="1:5">
      <c r="A10512" s="232" t="s">
        <v>11574</v>
      </c>
      <c r="B10512" s="233" t="s">
        <v>11575</v>
      </c>
      <c r="C10512" s="232" t="s">
        <v>5</v>
      </c>
      <c r="D10512" s="232">
        <v>28.21</v>
      </c>
      <c r="E10512" s="232" t="s">
        <v>40909</v>
      </c>
    </row>
    <row r="10513" spans="1:5">
      <c r="A10513" s="232" t="s">
        <v>11576</v>
      </c>
      <c r="B10513" s="233" t="s">
        <v>11577</v>
      </c>
      <c r="C10513" s="232" t="s">
        <v>5</v>
      </c>
      <c r="D10513" s="232">
        <v>9.4</v>
      </c>
      <c r="E10513" s="232" t="s">
        <v>40909</v>
      </c>
    </row>
    <row r="10514" spans="1:5">
      <c r="A10514" s="232" t="s">
        <v>11578</v>
      </c>
      <c r="B10514" s="233" t="s">
        <v>11579</v>
      </c>
      <c r="C10514" s="232" t="s">
        <v>5</v>
      </c>
      <c r="D10514" s="232">
        <v>28.21</v>
      </c>
      <c r="E10514" s="232" t="s">
        <v>40909</v>
      </c>
    </row>
    <row r="10515" spans="1:5">
      <c r="A10515" s="232" t="s">
        <v>11580</v>
      </c>
      <c r="B10515" s="233" t="s">
        <v>11581</v>
      </c>
      <c r="C10515" s="232" t="s">
        <v>5</v>
      </c>
      <c r="D10515" s="232">
        <v>37.61</v>
      </c>
      <c r="E10515" s="232" t="s">
        <v>40909</v>
      </c>
    </row>
    <row r="10516" spans="1:5">
      <c r="A10516" s="232" t="s">
        <v>11582</v>
      </c>
      <c r="B10516" s="233" t="s">
        <v>11583</v>
      </c>
      <c r="C10516" s="232" t="s">
        <v>5</v>
      </c>
      <c r="D10516" s="232">
        <v>56.42</v>
      </c>
      <c r="E10516" s="232" t="s">
        <v>40909</v>
      </c>
    </row>
    <row r="10517" spans="1:5">
      <c r="A10517" s="232" t="s">
        <v>11584</v>
      </c>
      <c r="B10517" s="233" t="s">
        <v>11585</v>
      </c>
      <c r="C10517" s="232" t="s">
        <v>5</v>
      </c>
      <c r="D10517" s="232">
        <v>112.84</v>
      </c>
      <c r="E10517" s="232" t="s">
        <v>40909</v>
      </c>
    </row>
    <row r="10518" spans="1:5">
      <c r="A10518" s="232" t="s">
        <v>11586</v>
      </c>
      <c r="B10518" s="233" t="s">
        <v>11587</v>
      </c>
      <c r="C10518" s="232" t="s">
        <v>5</v>
      </c>
      <c r="D10518" s="232">
        <v>37.61</v>
      </c>
      <c r="E10518" s="232" t="s">
        <v>40909</v>
      </c>
    </row>
    <row r="10519" spans="1:5">
      <c r="A10519" s="232" t="s">
        <v>11588</v>
      </c>
      <c r="B10519" s="233" t="s">
        <v>11589</v>
      </c>
      <c r="C10519" s="232" t="s">
        <v>5</v>
      </c>
      <c r="D10519" s="232">
        <v>18.8</v>
      </c>
      <c r="E10519" s="232" t="s">
        <v>40909</v>
      </c>
    </row>
    <row r="10520" spans="1:5">
      <c r="A10520" s="232" t="s">
        <v>11590</v>
      </c>
      <c r="B10520" s="233" t="s">
        <v>11591</v>
      </c>
      <c r="C10520" s="232" t="s">
        <v>5</v>
      </c>
      <c r="D10520" s="232">
        <v>18.8</v>
      </c>
      <c r="E10520" s="232" t="s">
        <v>40909</v>
      </c>
    </row>
    <row r="10521" spans="1:5">
      <c r="A10521" s="232" t="s">
        <v>11592</v>
      </c>
      <c r="B10521" s="233" t="s">
        <v>49032</v>
      </c>
      <c r="C10521" s="232" t="s">
        <v>5</v>
      </c>
      <c r="D10521" s="232">
        <v>9.4</v>
      </c>
      <c r="E10521" s="232" t="s">
        <v>40909</v>
      </c>
    </row>
    <row r="10522" spans="1:5" ht="22.5">
      <c r="A10522" s="232" t="s">
        <v>11593</v>
      </c>
      <c r="B10522" s="233" t="s">
        <v>49033</v>
      </c>
      <c r="C10522" s="232" t="s">
        <v>5</v>
      </c>
      <c r="D10522" s="232">
        <v>18.8</v>
      </c>
      <c r="E10522" s="232" t="s">
        <v>40909</v>
      </c>
    </row>
    <row r="10523" spans="1:5">
      <c r="A10523" s="232" t="s">
        <v>11594</v>
      </c>
      <c r="B10523" s="233" t="s">
        <v>49034</v>
      </c>
      <c r="C10523" s="232" t="s">
        <v>5</v>
      </c>
      <c r="D10523" s="232">
        <v>9.4</v>
      </c>
      <c r="E10523" s="232" t="s">
        <v>40909</v>
      </c>
    </row>
    <row r="10524" spans="1:5">
      <c r="A10524" s="232" t="s">
        <v>11595</v>
      </c>
      <c r="B10524" s="233" t="s">
        <v>49035</v>
      </c>
      <c r="C10524" s="232" t="s">
        <v>5</v>
      </c>
      <c r="D10524" s="232">
        <v>9.4</v>
      </c>
      <c r="E10524" s="232" t="s">
        <v>40909</v>
      </c>
    </row>
    <row r="10525" spans="1:5" ht="22.5">
      <c r="A10525" s="232" t="s">
        <v>11596</v>
      </c>
      <c r="B10525" s="233" t="s">
        <v>49036</v>
      </c>
      <c r="C10525" s="232" t="s">
        <v>5</v>
      </c>
      <c r="D10525" s="232">
        <v>9.4</v>
      </c>
      <c r="E10525" s="232" t="s">
        <v>40909</v>
      </c>
    </row>
    <row r="10526" spans="1:5">
      <c r="A10526" s="232" t="s">
        <v>11597</v>
      </c>
      <c r="B10526" s="233" t="s">
        <v>11598</v>
      </c>
      <c r="C10526" s="232" t="s">
        <v>5</v>
      </c>
      <c r="D10526" s="232">
        <v>28.21</v>
      </c>
      <c r="E10526" s="232" t="s">
        <v>40909</v>
      </c>
    </row>
    <row r="10527" spans="1:5">
      <c r="A10527" s="232" t="s">
        <v>11599</v>
      </c>
      <c r="B10527" s="233" t="s">
        <v>49037</v>
      </c>
      <c r="C10527" s="232" t="s">
        <v>4</v>
      </c>
      <c r="D10527" s="232">
        <v>3.76</v>
      </c>
      <c r="E10527" s="232" t="s">
        <v>40909</v>
      </c>
    </row>
    <row r="10528" spans="1:5" ht="22.5">
      <c r="A10528" s="232" t="s">
        <v>11600</v>
      </c>
      <c r="B10528" s="233" t="s">
        <v>49038</v>
      </c>
      <c r="C10528" s="232" t="s">
        <v>5</v>
      </c>
      <c r="D10528" s="232">
        <v>56.42</v>
      </c>
      <c r="E10528" s="232" t="s">
        <v>40909</v>
      </c>
    </row>
    <row r="10529" spans="1:5" ht="22.5">
      <c r="A10529" s="232" t="s">
        <v>11601</v>
      </c>
      <c r="B10529" s="233" t="s">
        <v>49039</v>
      </c>
      <c r="C10529" s="232" t="s">
        <v>5</v>
      </c>
      <c r="D10529" s="232">
        <v>75.23</v>
      </c>
      <c r="E10529" s="232" t="s">
        <v>40909</v>
      </c>
    </row>
    <row r="10530" spans="1:5" ht="22.5">
      <c r="A10530" s="232" t="s">
        <v>11602</v>
      </c>
      <c r="B10530" s="233" t="s">
        <v>49040</v>
      </c>
      <c r="C10530" s="232" t="s">
        <v>5</v>
      </c>
      <c r="D10530" s="232">
        <v>112.84</v>
      </c>
      <c r="E10530" s="232" t="s">
        <v>40909</v>
      </c>
    </row>
    <row r="10531" spans="1:5" ht="22.5">
      <c r="A10531" s="232" t="s">
        <v>11603</v>
      </c>
      <c r="B10531" s="233" t="s">
        <v>49041</v>
      </c>
      <c r="C10531" s="232" t="s">
        <v>5</v>
      </c>
      <c r="D10531" s="232">
        <v>9.4</v>
      </c>
      <c r="E10531" s="232" t="s">
        <v>40909</v>
      </c>
    </row>
    <row r="10532" spans="1:5">
      <c r="A10532" s="232" t="s">
        <v>11604</v>
      </c>
      <c r="B10532" s="233" t="s">
        <v>11605</v>
      </c>
      <c r="C10532" s="232" t="s">
        <v>5</v>
      </c>
      <c r="D10532" s="232">
        <v>163.18</v>
      </c>
      <c r="E10532" s="232" t="s">
        <v>40909</v>
      </c>
    </row>
    <row r="10533" spans="1:5" ht="22.5">
      <c r="A10533" s="232" t="s">
        <v>11606</v>
      </c>
      <c r="B10533" s="233" t="s">
        <v>49042</v>
      </c>
      <c r="C10533" s="232" t="s">
        <v>5</v>
      </c>
      <c r="D10533" s="232">
        <v>3248.07</v>
      </c>
      <c r="E10533" s="232" t="s">
        <v>40909</v>
      </c>
    </row>
    <row r="10534" spans="1:5" ht="22.5">
      <c r="A10534" s="232" t="s">
        <v>11607</v>
      </c>
      <c r="B10534" s="233" t="s">
        <v>49043</v>
      </c>
      <c r="C10534" s="232" t="s">
        <v>5</v>
      </c>
      <c r="D10534" s="232">
        <v>3538.07</v>
      </c>
      <c r="E10534" s="232" t="s">
        <v>40909</v>
      </c>
    </row>
    <row r="10535" spans="1:5" ht="22.5">
      <c r="A10535" s="232" t="s">
        <v>11608</v>
      </c>
      <c r="B10535" s="233" t="s">
        <v>11609</v>
      </c>
      <c r="C10535" s="232" t="s">
        <v>5</v>
      </c>
      <c r="D10535" s="232">
        <v>3808.07</v>
      </c>
      <c r="E10535" s="232" t="s">
        <v>40909</v>
      </c>
    </row>
    <row r="10536" spans="1:5" ht="22.5">
      <c r="A10536" s="232" t="s">
        <v>11610</v>
      </c>
      <c r="B10536" s="233" t="s">
        <v>11611</v>
      </c>
      <c r="C10536" s="232" t="s">
        <v>5</v>
      </c>
      <c r="D10536" s="232">
        <v>4138.07</v>
      </c>
      <c r="E10536" s="232" t="s">
        <v>40909</v>
      </c>
    </row>
    <row r="10537" spans="1:5" ht="33.75">
      <c r="A10537" s="232" t="s">
        <v>11612</v>
      </c>
      <c r="B10537" s="233" t="s">
        <v>49044</v>
      </c>
      <c r="C10537" s="232" t="s">
        <v>5</v>
      </c>
      <c r="D10537" s="232">
        <v>3528.07</v>
      </c>
      <c r="E10537" s="232" t="s">
        <v>40909</v>
      </c>
    </row>
    <row r="10538" spans="1:5" ht="33.75">
      <c r="A10538" s="232" t="s">
        <v>11613</v>
      </c>
      <c r="B10538" s="233" t="s">
        <v>49045</v>
      </c>
      <c r="C10538" s="232" t="s">
        <v>5</v>
      </c>
      <c r="D10538" s="232">
        <v>2866.08</v>
      </c>
      <c r="E10538" s="232" t="s">
        <v>40909</v>
      </c>
    </row>
    <row r="10539" spans="1:5" ht="22.5">
      <c r="A10539" s="232" t="s">
        <v>11614</v>
      </c>
      <c r="B10539" s="233" t="s">
        <v>49046</v>
      </c>
      <c r="C10539" s="232" t="s">
        <v>5</v>
      </c>
      <c r="D10539" s="232">
        <v>49.21</v>
      </c>
      <c r="E10539" s="232" t="s">
        <v>40909</v>
      </c>
    </row>
    <row r="10540" spans="1:5" ht="22.5">
      <c r="A10540" s="232" t="s">
        <v>11615</v>
      </c>
      <c r="B10540" s="233" t="s">
        <v>49047</v>
      </c>
      <c r="C10540" s="232" t="s">
        <v>5</v>
      </c>
      <c r="D10540" s="232">
        <v>98.43</v>
      </c>
      <c r="E10540" s="232" t="s">
        <v>40909</v>
      </c>
    </row>
    <row r="10541" spans="1:5" ht="22.5">
      <c r="A10541" s="232" t="s">
        <v>11616</v>
      </c>
      <c r="B10541" s="233" t="s">
        <v>49048</v>
      </c>
      <c r="C10541" s="232" t="s">
        <v>5</v>
      </c>
      <c r="D10541" s="232">
        <v>178.05</v>
      </c>
      <c r="E10541" s="232" t="s">
        <v>40909</v>
      </c>
    </row>
    <row r="10542" spans="1:5" ht="22.5">
      <c r="A10542" s="232" t="s">
        <v>11617</v>
      </c>
      <c r="B10542" s="233" t="s">
        <v>49049</v>
      </c>
      <c r="C10542" s="232" t="s">
        <v>5</v>
      </c>
      <c r="D10542" s="232">
        <v>276.48</v>
      </c>
      <c r="E10542" s="232" t="s">
        <v>40909</v>
      </c>
    </row>
    <row r="10543" spans="1:5" ht="33.75">
      <c r="A10543" s="232" t="s">
        <v>11618</v>
      </c>
      <c r="B10543" s="233" t="s">
        <v>49050</v>
      </c>
      <c r="C10543" s="232" t="s">
        <v>5</v>
      </c>
      <c r="D10543" s="232">
        <v>164.7</v>
      </c>
      <c r="E10543" s="232" t="s">
        <v>40909</v>
      </c>
    </row>
    <row r="10544" spans="1:5" ht="33.75">
      <c r="A10544" s="232" t="s">
        <v>11619</v>
      </c>
      <c r="B10544" s="233" t="s">
        <v>49051</v>
      </c>
      <c r="C10544" s="232" t="s">
        <v>5</v>
      </c>
      <c r="D10544" s="232">
        <v>227.91</v>
      </c>
      <c r="E10544" s="232" t="s">
        <v>40909</v>
      </c>
    </row>
    <row r="10545" spans="1:5" ht="33.75">
      <c r="A10545" s="232" t="s">
        <v>11620</v>
      </c>
      <c r="B10545" s="233" t="s">
        <v>49052</v>
      </c>
      <c r="C10545" s="232" t="s">
        <v>5</v>
      </c>
      <c r="D10545" s="232">
        <v>216.64</v>
      </c>
      <c r="E10545" s="232" t="s">
        <v>40909</v>
      </c>
    </row>
    <row r="10546" spans="1:5" ht="33.75">
      <c r="A10546" s="232" t="s">
        <v>11621</v>
      </c>
      <c r="B10546" s="233" t="s">
        <v>49053</v>
      </c>
      <c r="C10546" s="232" t="s">
        <v>5</v>
      </c>
      <c r="D10546" s="232">
        <v>282.91000000000003</v>
      </c>
      <c r="E10546" s="232" t="s">
        <v>40909</v>
      </c>
    </row>
    <row r="10547" spans="1:5" ht="22.5">
      <c r="A10547" s="232" t="s">
        <v>11622</v>
      </c>
      <c r="B10547" s="233" t="s">
        <v>11623</v>
      </c>
      <c r="C10547" s="232" t="s">
        <v>5</v>
      </c>
      <c r="D10547" s="232">
        <v>138.32</v>
      </c>
      <c r="E10547" s="232" t="s">
        <v>40909</v>
      </c>
    </row>
    <row r="10548" spans="1:5" ht="22.5">
      <c r="A10548" s="232" t="s">
        <v>11624</v>
      </c>
      <c r="B10548" s="233" t="s">
        <v>49054</v>
      </c>
      <c r="C10548" s="232" t="s">
        <v>5</v>
      </c>
      <c r="D10548" s="232">
        <v>116.29</v>
      </c>
      <c r="E10548" s="232" t="s">
        <v>40909</v>
      </c>
    </row>
    <row r="10549" spans="1:5" ht="22.5">
      <c r="A10549" s="232" t="s">
        <v>11625</v>
      </c>
      <c r="B10549" s="233" t="s">
        <v>49055</v>
      </c>
      <c r="C10549" s="232" t="s">
        <v>5</v>
      </c>
      <c r="D10549" s="232">
        <v>23.74</v>
      </c>
      <c r="E10549" s="232" t="s">
        <v>40909</v>
      </c>
    </row>
    <row r="10550" spans="1:5" ht="22.5">
      <c r="A10550" s="232" t="s">
        <v>11626</v>
      </c>
      <c r="B10550" s="233" t="s">
        <v>49056</v>
      </c>
      <c r="C10550" s="232" t="s">
        <v>5</v>
      </c>
      <c r="D10550" s="232">
        <v>45.64</v>
      </c>
      <c r="E10550" s="232" t="s">
        <v>40909</v>
      </c>
    </row>
    <row r="10551" spans="1:5" ht="22.5">
      <c r="A10551" s="232" t="s">
        <v>11627</v>
      </c>
      <c r="B10551" s="233" t="s">
        <v>49057</v>
      </c>
      <c r="C10551" s="232" t="s">
        <v>5</v>
      </c>
      <c r="D10551" s="232">
        <v>111.18</v>
      </c>
      <c r="E10551" s="232" t="s">
        <v>40909</v>
      </c>
    </row>
    <row r="10552" spans="1:5" ht="22.5">
      <c r="A10552" s="232" t="s">
        <v>11628</v>
      </c>
      <c r="B10552" s="233" t="s">
        <v>49058</v>
      </c>
      <c r="C10552" s="232" t="s">
        <v>5</v>
      </c>
      <c r="D10552" s="232">
        <v>192.26</v>
      </c>
      <c r="E10552" s="232" t="s">
        <v>40909</v>
      </c>
    </row>
    <row r="10553" spans="1:5" ht="33.75">
      <c r="A10553" s="232" t="s">
        <v>11629</v>
      </c>
      <c r="B10553" s="233" t="s">
        <v>49059</v>
      </c>
      <c r="C10553" s="232" t="s">
        <v>5</v>
      </c>
      <c r="D10553" s="232">
        <v>52.68</v>
      </c>
      <c r="E10553" s="232" t="s">
        <v>40909</v>
      </c>
    </row>
    <row r="10554" spans="1:5" ht="33.75">
      <c r="A10554" s="232" t="s">
        <v>11630</v>
      </c>
      <c r="B10554" s="233" t="s">
        <v>49060</v>
      </c>
      <c r="C10554" s="232" t="s">
        <v>5</v>
      </c>
      <c r="D10554" s="232">
        <v>62.48</v>
      </c>
      <c r="E10554" s="232" t="s">
        <v>40909</v>
      </c>
    </row>
    <row r="10555" spans="1:5" ht="33.75">
      <c r="A10555" s="232" t="s">
        <v>11631</v>
      </c>
      <c r="B10555" s="233" t="s">
        <v>49061</v>
      </c>
      <c r="C10555" s="232" t="s">
        <v>5</v>
      </c>
      <c r="D10555" s="232">
        <v>24.51</v>
      </c>
      <c r="E10555" s="232" t="s">
        <v>40909</v>
      </c>
    </row>
    <row r="10556" spans="1:5" ht="33.75">
      <c r="A10556" s="232" t="s">
        <v>11632</v>
      </c>
      <c r="B10556" s="233" t="s">
        <v>49062</v>
      </c>
      <c r="C10556" s="232" t="s">
        <v>5</v>
      </c>
      <c r="D10556" s="232">
        <v>13.55</v>
      </c>
      <c r="E10556" s="232" t="s">
        <v>40909</v>
      </c>
    </row>
    <row r="10557" spans="1:5" ht="33.75">
      <c r="A10557" s="232" t="s">
        <v>11633</v>
      </c>
      <c r="B10557" s="233" t="s">
        <v>49063</v>
      </c>
      <c r="C10557" s="232" t="s">
        <v>5</v>
      </c>
      <c r="D10557" s="232">
        <v>13.95</v>
      </c>
      <c r="E10557" s="232" t="s">
        <v>40909</v>
      </c>
    </row>
    <row r="10558" spans="1:5" ht="33.75">
      <c r="A10558" s="232" t="s">
        <v>11634</v>
      </c>
      <c r="B10558" s="233" t="s">
        <v>49064</v>
      </c>
      <c r="C10558" s="232" t="s">
        <v>5</v>
      </c>
      <c r="D10558" s="232">
        <v>14.77</v>
      </c>
      <c r="E10558" s="232" t="s">
        <v>40909</v>
      </c>
    </row>
    <row r="10559" spans="1:5" ht="33.75">
      <c r="A10559" s="232" t="s">
        <v>11635</v>
      </c>
      <c r="B10559" s="233" t="s">
        <v>49065</v>
      </c>
      <c r="C10559" s="232" t="s">
        <v>5</v>
      </c>
      <c r="D10559" s="232">
        <v>15.18</v>
      </c>
      <c r="E10559" s="232" t="s">
        <v>40909</v>
      </c>
    </row>
    <row r="10560" spans="1:5" ht="33.75">
      <c r="A10560" s="232" t="s">
        <v>11636</v>
      </c>
      <c r="B10560" s="233" t="s">
        <v>49066</v>
      </c>
      <c r="C10560" s="232" t="s">
        <v>5</v>
      </c>
      <c r="D10560" s="232">
        <v>15.69</v>
      </c>
      <c r="E10560" s="232" t="s">
        <v>40909</v>
      </c>
    </row>
    <row r="10561" spans="1:5" ht="33.75">
      <c r="A10561" s="232" t="s">
        <v>11637</v>
      </c>
      <c r="B10561" s="233" t="s">
        <v>49067</v>
      </c>
      <c r="C10561" s="232" t="s">
        <v>5</v>
      </c>
      <c r="D10561" s="232">
        <v>75.53</v>
      </c>
      <c r="E10561" s="232" t="s">
        <v>40909</v>
      </c>
    </row>
    <row r="10562" spans="1:5" ht="33.75">
      <c r="A10562" s="232" t="s">
        <v>11638</v>
      </c>
      <c r="B10562" s="233" t="s">
        <v>49068</v>
      </c>
      <c r="C10562" s="232" t="s">
        <v>5</v>
      </c>
      <c r="D10562" s="232">
        <v>24.51</v>
      </c>
      <c r="E10562" s="232" t="s">
        <v>40909</v>
      </c>
    </row>
    <row r="10563" spans="1:5" ht="33.75">
      <c r="A10563" s="232" t="s">
        <v>11639</v>
      </c>
      <c r="B10563" s="233" t="s">
        <v>49069</v>
      </c>
      <c r="C10563" s="232" t="s">
        <v>5</v>
      </c>
      <c r="D10563" s="232">
        <v>16.559999999999999</v>
      </c>
      <c r="E10563" s="232" t="s">
        <v>40909</v>
      </c>
    </row>
    <row r="10564" spans="1:5" ht="45">
      <c r="A10564" s="232" t="s">
        <v>11640</v>
      </c>
      <c r="B10564" s="233" t="s">
        <v>49070</v>
      </c>
      <c r="C10564" s="232" t="s">
        <v>5</v>
      </c>
      <c r="D10564" s="232">
        <v>58.79</v>
      </c>
      <c r="E10564" s="232" t="s">
        <v>40909</v>
      </c>
    </row>
    <row r="10565" spans="1:5" ht="45">
      <c r="A10565" s="232" t="s">
        <v>11641</v>
      </c>
      <c r="B10565" s="233" t="s">
        <v>49071</v>
      </c>
      <c r="C10565" s="232" t="s">
        <v>5</v>
      </c>
      <c r="D10565" s="232">
        <v>100.69</v>
      </c>
      <c r="E10565" s="232" t="s">
        <v>40909</v>
      </c>
    </row>
    <row r="10566" spans="1:5" ht="45">
      <c r="A10566" s="232" t="s">
        <v>11642</v>
      </c>
      <c r="B10566" s="233" t="s">
        <v>49072</v>
      </c>
      <c r="C10566" s="232" t="s">
        <v>5</v>
      </c>
      <c r="D10566" s="232">
        <v>255.33</v>
      </c>
      <c r="E10566" s="232" t="s">
        <v>40909</v>
      </c>
    </row>
    <row r="10567" spans="1:5" ht="45">
      <c r="A10567" s="232" t="s">
        <v>11643</v>
      </c>
      <c r="B10567" s="233" t="s">
        <v>49073</v>
      </c>
      <c r="C10567" s="232" t="s">
        <v>5</v>
      </c>
      <c r="D10567" s="232">
        <v>433.05</v>
      </c>
      <c r="E10567" s="232" t="s">
        <v>40909</v>
      </c>
    </row>
    <row r="10568" spans="1:5" ht="45">
      <c r="A10568" s="232" t="s">
        <v>11644</v>
      </c>
      <c r="B10568" s="233" t="s">
        <v>49074</v>
      </c>
      <c r="C10568" s="232" t="s">
        <v>5</v>
      </c>
      <c r="D10568" s="232">
        <v>115.71</v>
      </c>
      <c r="E10568" s="232" t="s">
        <v>40909</v>
      </c>
    </row>
    <row r="10569" spans="1:5" ht="45">
      <c r="A10569" s="232" t="s">
        <v>11645</v>
      </c>
      <c r="B10569" s="233" t="s">
        <v>49075</v>
      </c>
      <c r="C10569" s="232" t="s">
        <v>5</v>
      </c>
      <c r="D10569" s="232">
        <v>141.41</v>
      </c>
      <c r="E10569" s="232" t="s">
        <v>40909</v>
      </c>
    </row>
    <row r="10570" spans="1:5" ht="45">
      <c r="A10570" s="232" t="s">
        <v>11646</v>
      </c>
      <c r="B10570" s="233" t="s">
        <v>49076</v>
      </c>
      <c r="C10570" s="232" t="s">
        <v>5</v>
      </c>
      <c r="D10570" s="232">
        <v>171.89</v>
      </c>
      <c r="E10570" s="232" t="s">
        <v>40909</v>
      </c>
    </row>
    <row r="10571" spans="1:5" ht="45">
      <c r="A10571" s="232" t="s">
        <v>11647</v>
      </c>
      <c r="B10571" s="233" t="s">
        <v>49077</v>
      </c>
      <c r="C10571" s="232" t="s">
        <v>5</v>
      </c>
      <c r="D10571" s="232">
        <v>191.89</v>
      </c>
      <c r="E10571" s="232" t="s">
        <v>40909</v>
      </c>
    </row>
    <row r="10572" spans="1:5">
      <c r="A10572" s="232" t="s">
        <v>11648</v>
      </c>
      <c r="B10572" s="233" t="s">
        <v>12338</v>
      </c>
      <c r="C10572" s="232" t="s">
        <v>5</v>
      </c>
      <c r="D10572" s="232">
        <v>69.38</v>
      </c>
      <c r="E10572" s="232" t="s">
        <v>40909</v>
      </c>
    </row>
    <row r="10573" spans="1:5" ht="33.75">
      <c r="A10573" s="232" t="s">
        <v>11649</v>
      </c>
      <c r="B10573" s="233" t="s">
        <v>49078</v>
      </c>
      <c r="C10573" s="232" t="s">
        <v>5</v>
      </c>
      <c r="D10573" s="232">
        <v>227.57</v>
      </c>
      <c r="E10573" s="232" t="s">
        <v>40909</v>
      </c>
    </row>
    <row r="10574" spans="1:5" ht="33.75">
      <c r="A10574" s="232" t="s">
        <v>11650</v>
      </c>
      <c r="B10574" s="233" t="s">
        <v>49079</v>
      </c>
      <c r="C10574" s="232" t="s">
        <v>5</v>
      </c>
      <c r="D10574" s="232">
        <v>267.12</v>
      </c>
      <c r="E10574" s="232" t="s">
        <v>40909</v>
      </c>
    </row>
    <row r="10575" spans="1:5" ht="33.75">
      <c r="A10575" s="232" t="s">
        <v>11651</v>
      </c>
      <c r="B10575" s="233" t="s">
        <v>49080</v>
      </c>
      <c r="C10575" s="232" t="s">
        <v>5</v>
      </c>
      <c r="D10575" s="232">
        <v>657.22</v>
      </c>
      <c r="E10575" s="232" t="s">
        <v>40909</v>
      </c>
    </row>
    <row r="10576" spans="1:5" ht="33.75">
      <c r="A10576" s="232" t="s">
        <v>11652</v>
      </c>
      <c r="B10576" s="233" t="s">
        <v>49081</v>
      </c>
      <c r="C10576" s="232" t="s">
        <v>5</v>
      </c>
      <c r="D10576" s="232">
        <v>1292.8900000000001</v>
      </c>
      <c r="E10576" s="232" t="s">
        <v>40909</v>
      </c>
    </row>
    <row r="10577" spans="1:5" ht="33.75">
      <c r="A10577" s="232" t="s">
        <v>11653</v>
      </c>
      <c r="B10577" s="233" t="s">
        <v>49082</v>
      </c>
      <c r="C10577" s="232" t="s">
        <v>5</v>
      </c>
      <c r="D10577" s="232">
        <v>267.12</v>
      </c>
      <c r="E10577" s="232" t="s">
        <v>40909</v>
      </c>
    </row>
    <row r="10578" spans="1:5" ht="33.75">
      <c r="A10578" s="232" t="s">
        <v>11654</v>
      </c>
      <c r="B10578" s="233" t="s">
        <v>49083</v>
      </c>
      <c r="C10578" s="232" t="s">
        <v>5</v>
      </c>
      <c r="D10578" s="232">
        <v>511.72</v>
      </c>
      <c r="E10578" s="232" t="s">
        <v>40909</v>
      </c>
    </row>
    <row r="10579" spans="1:5" ht="33.75">
      <c r="A10579" s="232" t="s">
        <v>11655</v>
      </c>
      <c r="B10579" s="233" t="s">
        <v>49084</v>
      </c>
      <c r="C10579" s="232" t="s">
        <v>5</v>
      </c>
      <c r="D10579" s="232">
        <v>267.12</v>
      </c>
      <c r="E10579" s="232" t="s">
        <v>40909</v>
      </c>
    </row>
    <row r="10580" spans="1:5" ht="33.75">
      <c r="A10580" s="232" t="s">
        <v>11656</v>
      </c>
      <c r="B10580" s="233" t="s">
        <v>49085</v>
      </c>
      <c r="C10580" s="232" t="s">
        <v>5</v>
      </c>
      <c r="D10580" s="232">
        <v>511.72</v>
      </c>
      <c r="E10580" s="232" t="s">
        <v>40909</v>
      </c>
    </row>
    <row r="10581" spans="1:5" ht="33.75">
      <c r="A10581" s="232" t="s">
        <v>11657</v>
      </c>
      <c r="B10581" s="233" t="s">
        <v>49086</v>
      </c>
      <c r="C10581" s="232" t="s">
        <v>5</v>
      </c>
      <c r="D10581" s="232">
        <v>1257.06</v>
      </c>
      <c r="E10581" s="232" t="s">
        <v>40909</v>
      </c>
    </row>
    <row r="10582" spans="1:5" ht="33.75">
      <c r="A10582" s="232" t="s">
        <v>11658</v>
      </c>
      <c r="B10582" s="233" t="s">
        <v>49087</v>
      </c>
      <c r="C10582" s="232" t="s">
        <v>5</v>
      </c>
      <c r="D10582" s="232">
        <v>2650.82</v>
      </c>
      <c r="E10582" s="232" t="s">
        <v>40909</v>
      </c>
    </row>
    <row r="10583" spans="1:5" ht="33.75">
      <c r="A10583" s="232" t="s">
        <v>11659</v>
      </c>
      <c r="B10583" s="233" t="s">
        <v>49088</v>
      </c>
      <c r="C10583" s="232" t="s">
        <v>5</v>
      </c>
      <c r="D10583" s="232">
        <v>3296.97</v>
      </c>
      <c r="E10583" s="232" t="s">
        <v>40909</v>
      </c>
    </row>
    <row r="10584" spans="1:5" ht="33.75">
      <c r="A10584" s="232" t="s">
        <v>11660</v>
      </c>
      <c r="B10584" s="233" t="s">
        <v>49089</v>
      </c>
      <c r="C10584" s="232" t="s">
        <v>5</v>
      </c>
      <c r="D10584" s="232">
        <v>3766.42</v>
      </c>
      <c r="E10584" s="232" t="s">
        <v>40909</v>
      </c>
    </row>
    <row r="10585" spans="1:5" ht="33.75">
      <c r="A10585" s="232" t="s">
        <v>11661</v>
      </c>
      <c r="B10585" s="233" t="s">
        <v>49090</v>
      </c>
      <c r="C10585" s="232" t="s">
        <v>5</v>
      </c>
      <c r="D10585" s="232">
        <v>5246.8</v>
      </c>
      <c r="E10585" s="232" t="s">
        <v>40909</v>
      </c>
    </row>
    <row r="10586" spans="1:5" ht="33.75">
      <c r="A10586" s="232" t="s">
        <v>11662</v>
      </c>
      <c r="B10586" s="233" t="s">
        <v>49091</v>
      </c>
      <c r="C10586" s="232" t="s">
        <v>5</v>
      </c>
      <c r="D10586" s="232">
        <v>3471.71</v>
      </c>
      <c r="E10586" s="232" t="s">
        <v>40909</v>
      </c>
    </row>
    <row r="10587" spans="1:5" ht="22.5">
      <c r="A10587" s="232" t="s">
        <v>11663</v>
      </c>
      <c r="B10587" s="233" t="s">
        <v>49092</v>
      </c>
      <c r="C10587" s="232" t="s">
        <v>5</v>
      </c>
      <c r="D10587" s="232">
        <v>891.34</v>
      </c>
      <c r="E10587" s="232" t="s">
        <v>40909</v>
      </c>
    </row>
    <row r="10588" spans="1:5" ht="22.5">
      <c r="A10588" s="232" t="s">
        <v>11664</v>
      </c>
      <c r="B10588" s="233" t="s">
        <v>49093</v>
      </c>
      <c r="C10588" s="232" t="s">
        <v>5</v>
      </c>
      <c r="D10588" s="232">
        <v>1288.56</v>
      </c>
      <c r="E10588" s="232" t="s">
        <v>40909</v>
      </c>
    </row>
    <row r="10589" spans="1:5" ht="22.5">
      <c r="A10589" s="232" t="s">
        <v>11665</v>
      </c>
      <c r="B10589" s="233" t="s">
        <v>49094</v>
      </c>
      <c r="C10589" s="232" t="s">
        <v>5</v>
      </c>
      <c r="D10589" s="232">
        <v>2756.69</v>
      </c>
      <c r="E10589" s="232" t="s">
        <v>40909</v>
      </c>
    </row>
    <row r="10590" spans="1:5" ht="33.75">
      <c r="A10590" s="232" t="s">
        <v>11666</v>
      </c>
      <c r="B10590" s="233" t="s">
        <v>49095</v>
      </c>
      <c r="C10590" s="232" t="s">
        <v>5</v>
      </c>
      <c r="D10590" s="232">
        <v>1514.25</v>
      </c>
      <c r="E10590" s="232" t="s">
        <v>40909</v>
      </c>
    </row>
    <row r="10591" spans="1:5" ht="33.75">
      <c r="A10591" s="232" t="s">
        <v>11667</v>
      </c>
      <c r="B10591" s="233" t="s">
        <v>49096</v>
      </c>
      <c r="C10591" s="232" t="s">
        <v>5</v>
      </c>
      <c r="D10591" s="232">
        <v>2737.88</v>
      </c>
      <c r="E10591" s="232" t="s">
        <v>40909</v>
      </c>
    </row>
    <row r="10592" spans="1:5" ht="33.75">
      <c r="A10592" s="232" t="s">
        <v>11668</v>
      </c>
      <c r="B10592" s="233" t="s">
        <v>49097</v>
      </c>
      <c r="C10592" s="232" t="s">
        <v>5</v>
      </c>
      <c r="D10592" s="232">
        <v>2756.69</v>
      </c>
      <c r="E10592" s="232" t="s">
        <v>40909</v>
      </c>
    </row>
    <row r="10593" spans="1:5" ht="22.5">
      <c r="A10593" s="232" t="s">
        <v>11669</v>
      </c>
      <c r="B10593" s="233" t="s">
        <v>49098</v>
      </c>
      <c r="C10593" s="232" t="s">
        <v>5</v>
      </c>
      <c r="D10593" s="232">
        <v>1350.46</v>
      </c>
      <c r="E10593" s="232" t="s">
        <v>40909</v>
      </c>
    </row>
    <row r="10594" spans="1:5" ht="22.5">
      <c r="A10594" s="232" t="s">
        <v>11670</v>
      </c>
      <c r="B10594" s="233" t="s">
        <v>49099</v>
      </c>
      <c r="C10594" s="232" t="s">
        <v>5</v>
      </c>
      <c r="D10594" s="232">
        <v>18.8</v>
      </c>
      <c r="E10594" s="232" t="s">
        <v>40909</v>
      </c>
    </row>
    <row r="10595" spans="1:5" ht="45">
      <c r="A10595" s="232" t="s">
        <v>11671</v>
      </c>
      <c r="B10595" s="233" t="s">
        <v>49100</v>
      </c>
      <c r="C10595" s="232" t="s">
        <v>5</v>
      </c>
      <c r="D10595" s="232">
        <v>103.98</v>
      </c>
      <c r="E10595" s="232" t="s">
        <v>40909</v>
      </c>
    </row>
    <row r="10596" spans="1:5" ht="45">
      <c r="A10596" s="232" t="s">
        <v>11672</v>
      </c>
      <c r="B10596" s="233" t="s">
        <v>49101</v>
      </c>
      <c r="C10596" s="232" t="s">
        <v>5</v>
      </c>
      <c r="D10596" s="232">
        <v>77.790000000000006</v>
      </c>
      <c r="E10596" s="232" t="s">
        <v>40909</v>
      </c>
    </row>
    <row r="10597" spans="1:5" ht="22.5">
      <c r="A10597" s="232" t="s">
        <v>11673</v>
      </c>
      <c r="B10597" s="233" t="s">
        <v>49102</v>
      </c>
      <c r="C10597" s="232" t="s">
        <v>5</v>
      </c>
      <c r="D10597" s="232">
        <v>150.46</v>
      </c>
      <c r="E10597" s="232" t="s">
        <v>40909</v>
      </c>
    </row>
    <row r="10598" spans="1:5" ht="22.5">
      <c r="A10598" s="232" t="s">
        <v>11674</v>
      </c>
      <c r="B10598" s="233" t="s">
        <v>49103</v>
      </c>
      <c r="C10598" s="232" t="s">
        <v>5</v>
      </c>
      <c r="D10598" s="232">
        <v>75.23</v>
      </c>
      <c r="E10598" s="232" t="s">
        <v>40909</v>
      </c>
    </row>
    <row r="10599" spans="1:5" ht="33.75">
      <c r="A10599" s="232" t="s">
        <v>11675</v>
      </c>
      <c r="B10599" s="233" t="s">
        <v>49104</v>
      </c>
      <c r="C10599" s="232" t="s">
        <v>5</v>
      </c>
      <c r="D10599" s="232">
        <v>1139.06</v>
      </c>
      <c r="E10599" s="232" t="s">
        <v>40909</v>
      </c>
    </row>
    <row r="10600" spans="1:5" ht="33.75">
      <c r="A10600" s="232" t="s">
        <v>11676</v>
      </c>
      <c r="B10600" s="233" t="s">
        <v>49105</v>
      </c>
      <c r="C10600" s="232" t="s">
        <v>5</v>
      </c>
      <c r="D10600" s="232">
        <v>1548.87</v>
      </c>
      <c r="E10600" s="232" t="s">
        <v>40909</v>
      </c>
    </row>
    <row r="10601" spans="1:5" ht="33.75">
      <c r="A10601" s="232" t="s">
        <v>11677</v>
      </c>
      <c r="B10601" s="233" t="s">
        <v>49106</v>
      </c>
      <c r="C10601" s="232" t="s">
        <v>5</v>
      </c>
      <c r="D10601" s="232">
        <v>131.65</v>
      </c>
      <c r="E10601" s="232" t="s">
        <v>40909</v>
      </c>
    </row>
    <row r="10602" spans="1:5" ht="33.75">
      <c r="A10602" s="232" t="s">
        <v>11678</v>
      </c>
      <c r="B10602" s="233" t="s">
        <v>49107</v>
      </c>
      <c r="C10602" s="232" t="s">
        <v>5</v>
      </c>
      <c r="D10602" s="232">
        <v>150.46</v>
      </c>
      <c r="E10602" s="232" t="s">
        <v>40909</v>
      </c>
    </row>
    <row r="10603" spans="1:5" ht="33.75">
      <c r="A10603" s="232" t="s">
        <v>11679</v>
      </c>
      <c r="B10603" s="233" t="s">
        <v>49108</v>
      </c>
      <c r="C10603" s="232" t="s">
        <v>5</v>
      </c>
      <c r="D10603" s="232">
        <v>2690.24</v>
      </c>
      <c r="E10603" s="232" t="s">
        <v>40909</v>
      </c>
    </row>
    <row r="10604" spans="1:5" ht="22.5">
      <c r="A10604" s="232" t="s">
        <v>11680</v>
      </c>
      <c r="B10604" s="233" t="s">
        <v>49109</v>
      </c>
      <c r="C10604" s="232" t="s">
        <v>5</v>
      </c>
      <c r="D10604" s="232">
        <v>150.46</v>
      </c>
      <c r="E10604" s="232" t="s">
        <v>40909</v>
      </c>
    </row>
    <row r="10605" spans="1:5" ht="45">
      <c r="A10605" s="232" t="s">
        <v>11681</v>
      </c>
      <c r="B10605" s="233" t="s">
        <v>49110</v>
      </c>
      <c r="C10605" s="232" t="s">
        <v>5</v>
      </c>
      <c r="D10605" s="232">
        <v>300.92</v>
      </c>
      <c r="E10605" s="232" t="s">
        <v>40909</v>
      </c>
    </row>
    <row r="10606" spans="1:5">
      <c r="A10606" s="232" t="s">
        <v>11682</v>
      </c>
      <c r="B10606" s="233" t="s">
        <v>11683</v>
      </c>
      <c r="C10606" s="232" t="s">
        <v>5</v>
      </c>
      <c r="D10606" s="232">
        <v>185.95</v>
      </c>
      <c r="E10606" s="232" t="s">
        <v>40909</v>
      </c>
    </row>
    <row r="10607" spans="1:5">
      <c r="A10607" s="232" t="s">
        <v>11684</v>
      </c>
      <c r="B10607" s="233" t="s">
        <v>11685</v>
      </c>
      <c r="C10607" s="232" t="s">
        <v>5</v>
      </c>
      <c r="D10607" s="232">
        <v>48.38</v>
      </c>
      <c r="E10607" s="232" t="s">
        <v>40909</v>
      </c>
    </row>
    <row r="10608" spans="1:5">
      <c r="A10608" s="232" t="s">
        <v>11686</v>
      </c>
      <c r="B10608" s="233" t="s">
        <v>49111</v>
      </c>
      <c r="C10608" s="232" t="s">
        <v>5</v>
      </c>
      <c r="D10608" s="232">
        <v>104.37</v>
      </c>
      <c r="E10608" s="232" t="s">
        <v>40909</v>
      </c>
    </row>
    <row r="10609" spans="1:5">
      <c r="A10609" s="232" t="s">
        <v>11687</v>
      </c>
      <c r="B10609" s="233" t="s">
        <v>11688</v>
      </c>
      <c r="C10609" s="232" t="s">
        <v>5</v>
      </c>
      <c r="D10609" s="232">
        <v>138.61000000000001</v>
      </c>
      <c r="E10609" s="232" t="s">
        <v>40909</v>
      </c>
    </row>
    <row r="10610" spans="1:5" ht="22.5">
      <c r="A10610" s="232" t="s">
        <v>11689</v>
      </c>
      <c r="B10610" s="233" t="s">
        <v>49112</v>
      </c>
      <c r="C10610" s="232" t="s">
        <v>5</v>
      </c>
      <c r="D10610" s="232">
        <v>879.58</v>
      </c>
      <c r="E10610" s="232" t="s">
        <v>40909</v>
      </c>
    </row>
    <row r="10611" spans="1:5" ht="22.5">
      <c r="A10611" s="232" t="s">
        <v>11690</v>
      </c>
      <c r="B10611" s="233" t="s">
        <v>49113</v>
      </c>
      <c r="C10611" s="232" t="s">
        <v>5</v>
      </c>
      <c r="D10611" s="232">
        <v>636.84</v>
      </c>
      <c r="E10611" s="232" t="s">
        <v>40909</v>
      </c>
    </row>
    <row r="10612" spans="1:5" ht="22.5">
      <c r="A10612" s="232" t="s">
        <v>11691</v>
      </c>
      <c r="B10612" s="233" t="s">
        <v>49114</v>
      </c>
      <c r="C10612" s="232" t="s">
        <v>5</v>
      </c>
      <c r="D10612" s="232">
        <v>40.15</v>
      </c>
      <c r="E10612" s="232" t="s">
        <v>40909</v>
      </c>
    </row>
    <row r="10613" spans="1:5" ht="22.5">
      <c r="A10613" s="232" t="s">
        <v>12854</v>
      </c>
      <c r="B10613" s="233" t="s">
        <v>49115</v>
      </c>
      <c r="C10613" s="232" t="s">
        <v>5</v>
      </c>
      <c r="D10613" s="232">
        <v>51.9</v>
      </c>
      <c r="E10613" s="232" t="s">
        <v>40909</v>
      </c>
    </row>
    <row r="10614" spans="1:5" ht="22.5">
      <c r="A10614" s="232" t="s">
        <v>12855</v>
      </c>
      <c r="B10614" s="233" t="s">
        <v>49116</v>
      </c>
      <c r="C10614" s="232" t="s">
        <v>5</v>
      </c>
      <c r="D10614" s="232">
        <v>93.5</v>
      </c>
      <c r="E10614" s="232" t="s">
        <v>40909</v>
      </c>
    </row>
    <row r="10615" spans="1:5" ht="22.5">
      <c r="A10615" s="232" t="s">
        <v>12856</v>
      </c>
      <c r="B10615" s="233" t="s">
        <v>49117</v>
      </c>
      <c r="C10615" s="232" t="s">
        <v>5</v>
      </c>
      <c r="D10615" s="232">
        <v>87.13</v>
      </c>
      <c r="E10615" s="232" t="s">
        <v>40909</v>
      </c>
    </row>
    <row r="10616" spans="1:5">
      <c r="A10616" s="232" t="s">
        <v>11692</v>
      </c>
      <c r="B10616" s="233" t="s">
        <v>49118</v>
      </c>
      <c r="C10616" s="232" t="s">
        <v>5</v>
      </c>
      <c r="D10616" s="232">
        <v>5.26</v>
      </c>
      <c r="E10616" s="232" t="s">
        <v>40909</v>
      </c>
    </row>
    <row r="10617" spans="1:5" ht="22.5">
      <c r="A10617" s="232" t="s">
        <v>11693</v>
      </c>
      <c r="B10617" s="233" t="s">
        <v>49119</v>
      </c>
      <c r="C10617" s="232" t="s">
        <v>5</v>
      </c>
      <c r="D10617" s="232">
        <v>131.65</v>
      </c>
      <c r="E10617" s="232" t="s">
        <v>40909</v>
      </c>
    </row>
    <row r="10618" spans="1:5" ht="22.5">
      <c r="A10618" s="232" t="s">
        <v>11694</v>
      </c>
      <c r="B10618" s="233" t="s">
        <v>49120</v>
      </c>
      <c r="C10618" s="232" t="s">
        <v>5</v>
      </c>
      <c r="D10618" s="232">
        <v>188.07</v>
      </c>
      <c r="E10618" s="232" t="s">
        <v>40909</v>
      </c>
    </row>
    <row r="10619" spans="1:5" ht="22.5">
      <c r="A10619" s="232" t="s">
        <v>11695</v>
      </c>
      <c r="B10619" s="233" t="s">
        <v>49121</v>
      </c>
      <c r="C10619" s="232" t="s">
        <v>5</v>
      </c>
      <c r="D10619" s="232">
        <v>150.46</v>
      </c>
      <c r="E10619" s="232" t="s">
        <v>40909</v>
      </c>
    </row>
    <row r="10620" spans="1:5" ht="22.5">
      <c r="A10620" s="232" t="s">
        <v>11696</v>
      </c>
      <c r="B10620" s="233" t="s">
        <v>49122</v>
      </c>
      <c r="C10620" s="232" t="s">
        <v>5</v>
      </c>
      <c r="D10620" s="232">
        <v>225.69</v>
      </c>
      <c r="E10620" s="232" t="s">
        <v>40909</v>
      </c>
    </row>
    <row r="10621" spans="1:5" ht="22.5">
      <c r="A10621" s="232" t="s">
        <v>11697</v>
      </c>
      <c r="B10621" s="233" t="s">
        <v>49123</v>
      </c>
      <c r="C10621" s="232" t="s">
        <v>5</v>
      </c>
      <c r="D10621" s="232">
        <v>37.61</v>
      </c>
      <c r="E10621" s="232" t="s">
        <v>40909</v>
      </c>
    </row>
    <row r="10622" spans="1:5" ht="22.5">
      <c r="A10622" s="232" t="s">
        <v>11698</v>
      </c>
      <c r="B10622" s="233" t="s">
        <v>49124</v>
      </c>
      <c r="C10622" s="232" t="s">
        <v>5</v>
      </c>
      <c r="D10622" s="232">
        <v>75.23</v>
      </c>
      <c r="E10622" s="232" t="s">
        <v>40909</v>
      </c>
    </row>
    <row r="10623" spans="1:5" ht="22.5">
      <c r="A10623" s="232" t="s">
        <v>11699</v>
      </c>
      <c r="B10623" s="233" t="s">
        <v>49125</v>
      </c>
      <c r="C10623" s="232" t="s">
        <v>5</v>
      </c>
      <c r="D10623" s="232">
        <v>112.84</v>
      </c>
      <c r="E10623" s="232" t="s">
        <v>40909</v>
      </c>
    </row>
    <row r="10624" spans="1:5" ht="22.5">
      <c r="A10624" s="232" t="s">
        <v>11700</v>
      </c>
      <c r="B10624" s="233" t="s">
        <v>49126</v>
      </c>
      <c r="C10624" s="232" t="s">
        <v>5</v>
      </c>
      <c r="D10624" s="232">
        <v>150.46</v>
      </c>
      <c r="E10624" s="232" t="s">
        <v>40909</v>
      </c>
    </row>
    <row r="10625" spans="1:5" ht="22.5">
      <c r="A10625" s="232" t="s">
        <v>11701</v>
      </c>
      <c r="B10625" s="233" t="s">
        <v>49127</v>
      </c>
      <c r="C10625" s="232" t="s">
        <v>5</v>
      </c>
      <c r="D10625" s="232">
        <v>122.25</v>
      </c>
      <c r="E10625" s="232" t="s">
        <v>40909</v>
      </c>
    </row>
    <row r="10626" spans="1:5" ht="22.5">
      <c r="A10626" s="232" t="s">
        <v>11702</v>
      </c>
      <c r="B10626" s="233" t="s">
        <v>49128</v>
      </c>
      <c r="C10626" s="232" t="s">
        <v>5</v>
      </c>
      <c r="D10626" s="232">
        <v>188.07</v>
      </c>
      <c r="E10626" s="232" t="s">
        <v>40909</v>
      </c>
    </row>
    <row r="10627" spans="1:5" ht="22.5">
      <c r="A10627" s="232" t="s">
        <v>11703</v>
      </c>
      <c r="B10627" s="233" t="s">
        <v>49129</v>
      </c>
      <c r="C10627" s="232" t="s">
        <v>5</v>
      </c>
      <c r="D10627" s="232">
        <v>56.42</v>
      </c>
      <c r="E10627" s="232" t="s">
        <v>40909</v>
      </c>
    </row>
    <row r="10628" spans="1:5" ht="22.5">
      <c r="A10628" s="232" t="s">
        <v>11704</v>
      </c>
      <c r="B10628" s="233" t="s">
        <v>49130</v>
      </c>
      <c r="C10628" s="232" t="s">
        <v>5</v>
      </c>
      <c r="D10628" s="232">
        <v>94.03</v>
      </c>
      <c r="E10628" s="232" t="s">
        <v>40909</v>
      </c>
    </row>
    <row r="10629" spans="1:5" ht="22.5">
      <c r="A10629" s="232" t="s">
        <v>11705</v>
      </c>
      <c r="B10629" s="233" t="s">
        <v>49131</v>
      </c>
      <c r="C10629" s="232" t="s">
        <v>5</v>
      </c>
      <c r="D10629" s="232">
        <v>10.9</v>
      </c>
      <c r="E10629" s="232" t="s">
        <v>40909</v>
      </c>
    </row>
    <row r="10630" spans="1:5" ht="22.5">
      <c r="A10630" s="232" t="s">
        <v>11706</v>
      </c>
      <c r="B10630" s="233" t="s">
        <v>49132</v>
      </c>
      <c r="C10630" s="232" t="s">
        <v>5</v>
      </c>
      <c r="D10630" s="232">
        <v>6.62</v>
      </c>
      <c r="E10630" s="232" t="s">
        <v>40909</v>
      </c>
    </row>
    <row r="10631" spans="1:5">
      <c r="A10631" s="232" t="s">
        <v>11707</v>
      </c>
      <c r="B10631" s="233" t="s">
        <v>11708</v>
      </c>
      <c r="C10631" s="232" t="s">
        <v>5</v>
      </c>
      <c r="D10631" s="232">
        <v>27.2</v>
      </c>
      <c r="E10631" s="232" t="s">
        <v>40909</v>
      </c>
    </row>
    <row r="10632" spans="1:5">
      <c r="A10632" s="232" t="s">
        <v>11709</v>
      </c>
      <c r="B10632" s="233" t="s">
        <v>12857</v>
      </c>
      <c r="C10632" s="232" t="s">
        <v>5</v>
      </c>
      <c r="D10632" s="232">
        <v>319.89</v>
      </c>
      <c r="E10632" s="232" t="s">
        <v>40909</v>
      </c>
    </row>
    <row r="10633" spans="1:5" ht="67.5">
      <c r="A10633" s="232" t="s">
        <v>49133</v>
      </c>
      <c r="B10633" s="233" t="s">
        <v>61157</v>
      </c>
      <c r="C10633" s="232" t="s">
        <v>5</v>
      </c>
      <c r="D10633" s="232">
        <v>537.98</v>
      </c>
      <c r="E10633" s="232" t="s">
        <v>40909</v>
      </c>
    </row>
    <row r="10634" spans="1:5" ht="67.5">
      <c r="A10634" s="232" t="s">
        <v>49134</v>
      </c>
      <c r="B10634" s="233" t="s">
        <v>61158</v>
      </c>
      <c r="C10634" s="232" t="s">
        <v>5</v>
      </c>
      <c r="D10634" s="232">
        <v>598.84</v>
      </c>
      <c r="E10634" s="232" t="s">
        <v>40909</v>
      </c>
    </row>
    <row r="10635" spans="1:5" ht="67.5">
      <c r="A10635" s="232" t="s">
        <v>49135</v>
      </c>
      <c r="B10635" s="233" t="s">
        <v>61159</v>
      </c>
      <c r="C10635" s="232" t="s">
        <v>5</v>
      </c>
      <c r="D10635" s="232">
        <v>896.63</v>
      </c>
      <c r="E10635" s="232" t="s">
        <v>40909</v>
      </c>
    </row>
    <row r="10636" spans="1:5" ht="67.5">
      <c r="A10636" s="232" t="s">
        <v>49136</v>
      </c>
      <c r="B10636" s="233" t="s">
        <v>61160</v>
      </c>
      <c r="C10636" s="232" t="s">
        <v>5</v>
      </c>
      <c r="D10636" s="232">
        <v>808.33</v>
      </c>
      <c r="E10636" s="232" t="s">
        <v>40909</v>
      </c>
    </row>
    <row r="10637" spans="1:5" ht="67.5">
      <c r="A10637" s="232" t="s">
        <v>49137</v>
      </c>
      <c r="B10637" s="233" t="s">
        <v>61161</v>
      </c>
      <c r="C10637" s="232" t="s">
        <v>5</v>
      </c>
      <c r="D10637" s="232">
        <v>1052.19</v>
      </c>
      <c r="E10637" s="232" t="s">
        <v>40909</v>
      </c>
    </row>
    <row r="10638" spans="1:5" ht="67.5">
      <c r="A10638" s="232" t="s">
        <v>49138</v>
      </c>
      <c r="B10638" s="233" t="s">
        <v>61162</v>
      </c>
      <c r="C10638" s="232" t="s">
        <v>5</v>
      </c>
      <c r="D10638" s="232">
        <v>1186.8399999999999</v>
      </c>
      <c r="E10638" s="232" t="s">
        <v>40909</v>
      </c>
    </row>
    <row r="10639" spans="1:5" ht="67.5">
      <c r="A10639" s="232" t="s">
        <v>49139</v>
      </c>
      <c r="B10639" s="233" t="s">
        <v>61163</v>
      </c>
      <c r="C10639" s="232" t="s">
        <v>5</v>
      </c>
      <c r="D10639" s="232">
        <v>1744.32</v>
      </c>
      <c r="E10639" s="232" t="s">
        <v>40909</v>
      </c>
    </row>
    <row r="10640" spans="1:5" ht="33.75">
      <c r="A10640" s="232" t="s">
        <v>11710</v>
      </c>
      <c r="B10640" s="233" t="s">
        <v>49140</v>
      </c>
      <c r="C10640" s="232" t="s">
        <v>5</v>
      </c>
      <c r="D10640" s="232">
        <v>136.41999999999999</v>
      </c>
      <c r="E10640" s="232" t="s">
        <v>40909</v>
      </c>
    </row>
    <row r="10641" spans="1:5" ht="33.75">
      <c r="A10641" s="232" t="s">
        <v>11711</v>
      </c>
      <c r="B10641" s="233" t="s">
        <v>49141</v>
      </c>
      <c r="C10641" s="232" t="s">
        <v>5</v>
      </c>
      <c r="D10641" s="232">
        <v>278.49</v>
      </c>
      <c r="E10641" s="232" t="s">
        <v>40909</v>
      </c>
    </row>
    <row r="10642" spans="1:5" ht="33.75">
      <c r="A10642" s="232" t="s">
        <v>11712</v>
      </c>
      <c r="B10642" s="233" t="s">
        <v>49142</v>
      </c>
      <c r="C10642" s="232" t="s">
        <v>5</v>
      </c>
      <c r="D10642" s="232">
        <v>316.10000000000002</v>
      </c>
      <c r="E10642" s="232" t="s">
        <v>40909</v>
      </c>
    </row>
    <row r="10643" spans="1:5" ht="33.75">
      <c r="A10643" s="232" t="s">
        <v>11713</v>
      </c>
      <c r="B10643" s="233" t="s">
        <v>49143</v>
      </c>
      <c r="C10643" s="232" t="s">
        <v>5</v>
      </c>
      <c r="D10643" s="232">
        <v>18.8</v>
      </c>
      <c r="E10643" s="232" t="s">
        <v>40909</v>
      </c>
    </row>
    <row r="10644" spans="1:5" ht="22.5">
      <c r="A10644" s="232" t="s">
        <v>11714</v>
      </c>
      <c r="B10644" s="233" t="s">
        <v>49144</v>
      </c>
      <c r="C10644" s="232" t="s">
        <v>5</v>
      </c>
      <c r="D10644" s="232">
        <v>18.8</v>
      </c>
      <c r="E10644" s="232" t="s">
        <v>40909</v>
      </c>
    </row>
    <row r="10645" spans="1:5" ht="33.75">
      <c r="A10645" s="232" t="s">
        <v>11715</v>
      </c>
      <c r="B10645" s="233" t="s">
        <v>49145</v>
      </c>
      <c r="C10645" s="232" t="s">
        <v>5</v>
      </c>
      <c r="D10645" s="232">
        <v>37.61</v>
      </c>
      <c r="E10645" s="232" t="s">
        <v>40909</v>
      </c>
    </row>
    <row r="10646" spans="1:5" ht="33.75">
      <c r="A10646" s="232" t="s">
        <v>11716</v>
      </c>
      <c r="B10646" s="233" t="s">
        <v>49146</v>
      </c>
      <c r="C10646" s="232" t="s">
        <v>5</v>
      </c>
      <c r="D10646" s="232">
        <v>28.21</v>
      </c>
      <c r="E10646" s="232" t="s">
        <v>40909</v>
      </c>
    </row>
    <row r="10647" spans="1:5" ht="33.75">
      <c r="A10647" s="232" t="s">
        <v>11717</v>
      </c>
      <c r="B10647" s="233" t="s">
        <v>49147</v>
      </c>
      <c r="C10647" s="232" t="s">
        <v>5</v>
      </c>
      <c r="D10647" s="232">
        <v>94.03</v>
      </c>
      <c r="E10647" s="232" t="s">
        <v>40909</v>
      </c>
    </row>
    <row r="10648" spans="1:5" ht="33.75">
      <c r="A10648" s="232" t="s">
        <v>11718</v>
      </c>
      <c r="B10648" s="233" t="s">
        <v>49148</v>
      </c>
      <c r="C10648" s="232" t="s">
        <v>5</v>
      </c>
      <c r="D10648" s="232">
        <v>56.42</v>
      </c>
      <c r="E10648" s="232" t="s">
        <v>40909</v>
      </c>
    </row>
    <row r="10649" spans="1:5" ht="22.5">
      <c r="A10649" s="232" t="s">
        <v>11719</v>
      </c>
      <c r="B10649" s="233" t="s">
        <v>49149</v>
      </c>
      <c r="C10649" s="232" t="s">
        <v>5</v>
      </c>
      <c r="D10649" s="232">
        <v>37.61</v>
      </c>
      <c r="E10649" s="232" t="s">
        <v>40909</v>
      </c>
    </row>
    <row r="10650" spans="1:5" ht="22.5">
      <c r="A10650" s="232" t="s">
        <v>11720</v>
      </c>
      <c r="B10650" s="233" t="s">
        <v>49150</v>
      </c>
      <c r="C10650" s="232" t="s">
        <v>5</v>
      </c>
      <c r="D10650" s="232">
        <v>131.65</v>
      </c>
      <c r="E10650" s="232" t="s">
        <v>40909</v>
      </c>
    </row>
    <row r="10651" spans="1:5" ht="22.5">
      <c r="A10651" s="232" t="s">
        <v>11721</v>
      </c>
      <c r="B10651" s="233" t="s">
        <v>49151</v>
      </c>
      <c r="C10651" s="232" t="s">
        <v>4</v>
      </c>
      <c r="D10651" s="232">
        <v>51.04</v>
      </c>
      <c r="E10651" s="232" t="s">
        <v>40909</v>
      </c>
    </row>
    <row r="10652" spans="1:5" ht="33.75">
      <c r="A10652" s="232" t="s">
        <v>11722</v>
      </c>
      <c r="B10652" s="233" t="s">
        <v>49152</v>
      </c>
      <c r="C10652" s="232" t="s">
        <v>5</v>
      </c>
      <c r="D10652" s="232">
        <v>1260</v>
      </c>
      <c r="E10652" s="232" t="s">
        <v>40909</v>
      </c>
    </row>
    <row r="10653" spans="1:5" ht="33.75">
      <c r="A10653" s="232" t="s">
        <v>11723</v>
      </c>
      <c r="B10653" s="233" t="s">
        <v>49153</v>
      </c>
      <c r="C10653" s="232" t="s">
        <v>5</v>
      </c>
      <c r="D10653" s="232">
        <v>2640</v>
      </c>
      <c r="E10653" s="232" t="s">
        <v>40909</v>
      </c>
    </row>
    <row r="10654" spans="1:5" ht="22.5">
      <c r="A10654" s="232" t="s">
        <v>11724</v>
      </c>
      <c r="B10654" s="233" t="s">
        <v>11725</v>
      </c>
      <c r="C10654" s="232" t="s">
        <v>4</v>
      </c>
      <c r="D10654" s="232">
        <v>3.76</v>
      </c>
      <c r="E10654" s="232" t="s">
        <v>40909</v>
      </c>
    </row>
    <row r="10655" spans="1:5" ht="22.5">
      <c r="A10655" s="232" t="s">
        <v>11726</v>
      </c>
      <c r="B10655" s="233" t="s">
        <v>49154</v>
      </c>
      <c r="C10655" s="232" t="s">
        <v>4</v>
      </c>
      <c r="D10655" s="232">
        <v>4.7</v>
      </c>
      <c r="E10655" s="232" t="s">
        <v>40909</v>
      </c>
    </row>
    <row r="10656" spans="1:5" ht="22.5">
      <c r="A10656" s="232" t="s">
        <v>11727</v>
      </c>
      <c r="B10656" s="233" t="s">
        <v>49155</v>
      </c>
      <c r="C10656" s="232" t="s">
        <v>4</v>
      </c>
      <c r="D10656" s="232">
        <v>5.64</v>
      </c>
      <c r="E10656" s="232" t="s">
        <v>40909</v>
      </c>
    </row>
    <row r="10657" spans="1:5" ht="22.5">
      <c r="A10657" s="232" t="s">
        <v>11728</v>
      </c>
      <c r="B10657" s="233" t="s">
        <v>49156</v>
      </c>
      <c r="C10657" s="232" t="s">
        <v>4</v>
      </c>
      <c r="D10657" s="232">
        <v>7.52</v>
      </c>
      <c r="E10657" s="232" t="s">
        <v>40909</v>
      </c>
    </row>
    <row r="10658" spans="1:5" ht="22.5">
      <c r="A10658" s="232" t="s">
        <v>11729</v>
      </c>
      <c r="B10658" s="233" t="s">
        <v>49157</v>
      </c>
      <c r="C10658" s="232" t="s">
        <v>4</v>
      </c>
      <c r="D10658" s="232">
        <v>5.64</v>
      </c>
      <c r="E10658" s="232" t="s">
        <v>40909</v>
      </c>
    </row>
    <row r="10659" spans="1:5" ht="22.5">
      <c r="A10659" s="232" t="s">
        <v>11730</v>
      </c>
      <c r="B10659" s="233" t="s">
        <v>49158</v>
      </c>
      <c r="C10659" s="232" t="s">
        <v>4</v>
      </c>
      <c r="D10659" s="232">
        <v>5.64</v>
      </c>
      <c r="E10659" s="232" t="s">
        <v>40909</v>
      </c>
    </row>
    <row r="10660" spans="1:5" ht="22.5">
      <c r="A10660" s="232" t="s">
        <v>11731</v>
      </c>
      <c r="B10660" s="233" t="s">
        <v>49159</v>
      </c>
      <c r="C10660" s="232" t="s">
        <v>4</v>
      </c>
      <c r="D10660" s="232">
        <v>2.4500000000000002</v>
      </c>
      <c r="E10660" s="232" t="s">
        <v>40909</v>
      </c>
    </row>
    <row r="10661" spans="1:5" ht="22.5">
      <c r="A10661" s="232" t="s">
        <v>11732</v>
      </c>
      <c r="B10661" s="233" t="s">
        <v>11733</v>
      </c>
      <c r="C10661" s="232" t="s">
        <v>5</v>
      </c>
      <c r="D10661" s="232">
        <v>0.12</v>
      </c>
      <c r="E10661" s="232" t="s">
        <v>40909</v>
      </c>
    </row>
    <row r="10662" spans="1:5" ht="22.5">
      <c r="A10662" s="232" t="s">
        <v>11734</v>
      </c>
      <c r="B10662" s="233" t="s">
        <v>49160</v>
      </c>
      <c r="C10662" s="232" t="s">
        <v>5</v>
      </c>
      <c r="D10662" s="232">
        <v>0.17</v>
      </c>
      <c r="E10662" s="232" t="s">
        <v>40909</v>
      </c>
    </row>
    <row r="10663" spans="1:5">
      <c r="A10663" s="232" t="s">
        <v>11735</v>
      </c>
      <c r="B10663" s="233" t="s">
        <v>49161</v>
      </c>
      <c r="C10663" s="232" t="s">
        <v>4</v>
      </c>
      <c r="D10663" s="232">
        <v>1.21</v>
      </c>
      <c r="E10663" s="232" t="s">
        <v>40909</v>
      </c>
    </row>
    <row r="10664" spans="1:5">
      <c r="A10664" s="232" t="s">
        <v>11736</v>
      </c>
      <c r="B10664" s="233" t="s">
        <v>49162</v>
      </c>
      <c r="C10664" s="232" t="s">
        <v>4</v>
      </c>
      <c r="D10664" s="232">
        <v>3.13</v>
      </c>
      <c r="E10664" s="232" t="s">
        <v>40909</v>
      </c>
    </row>
    <row r="10665" spans="1:5">
      <c r="A10665" s="232" t="s">
        <v>11737</v>
      </c>
      <c r="B10665" s="233" t="s">
        <v>49163</v>
      </c>
      <c r="C10665" s="232" t="s">
        <v>4</v>
      </c>
      <c r="D10665" s="232">
        <v>4.5</v>
      </c>
      <c r="E10665" s="232" t="s">
        <v>40909</v>
      </c>
    </row>
    <row r="10666" spans="1:5">
      <c r="A10666" s="232" t="s">
        <v>11738</v>
      </c>
      <c r="B10666" s="233" t="s">
        <v>49164</v>
      </c>
      <c r="C10666" s="232" t="s">
        <v>4</v>
      </c>
      <c r="D10666" s="232">
        <v>7.27</v>
      </c>
      <c r="E10666" s="232" t="s">
        <v>40909</v>
      </c>
    </row>
    <row r="10667" spans="1:5">
      <c r="A10667" s="232" t="s">
        <v>11739</v>
      </c>
      <c r="B10667" s="233" t="s">
        <v>49165</v>
      </c>
      <c r="C10667" s="232" t="s">
        <v>4</v>
      </c>
      <c r="D10667" s="232">
        <v>7.79</v>
      </c>
      <c r="E10667" s="232" t="s">
        <v>40909</v>
      </c>
    </row>
    <row r="10668" spans="1:5">
      <c r="A10668" s="232" t="s">
        <v>11740</v>
      </c>
      <c r="B10668" s="233" t="s">
        <v>49166</v>
      </c>
      <c r="C10668" s="232" t="s">
        <v>4</v>
      </c>
      <c r="D10668" s="232">
        <v>14.84</v>
      </c>
      <c r="E10668" s="232" t="s">
        <v>40909</v>
      </c>
    </row>
    <row r="10669" spans="1:5">
      <c r="A10669" s="232" t="s">
        <v>11741</v>
      </c>
      <c r="B10669" s="233" t="s">
        <v>49167</v>
      </c>
      <c r="C10669" s="232" t="s">
        <v>4</v>
      </c>
      <c r="D10669" s="232">
        <v>11.13</v>
      </c>
      <c r="E10669" s="232" t="s">
        <v>40909</v>
      </c>
    </row>
    <row r="10670" spans="1:5">
      <c r="A10670" s="232" t="s">
        <v>11742</v>
      </c>
      <c r="B10670" s="233" t="s">
        <v>49168</v>
      </c>
      <c r="C10670" s="232" t="s">
        <v>4</v>
      </c>
      <c r="D10670" s="232">
        <v>15.21</v>
      </c>
      <c r="E10670" s="232" t="s">
        <v>40909</v>
      </c>
    </row>
    <row r="10671" spans="1:5">
      <c r="A10671" s="232" t="s">
        <v>11743</v>
      </c>
      <c r="B10671" s="233" t="s">
        <v>49169</v>
      </c>
      <c r="C10671" s="232" t="s">
        <v>4</v>
      </c>
      <c r="D10671" s="232">
        <v>16.55</v>
      </c>
      <c r="E10671" s="232" t="s">
        <v>40909</v>
      </c>
    </row>
    <row r="10672" spans="1:5">
      <c r="A10672" s="232" t="s">
        <v>11744</v>
      </c>
      <c r="B10672" s="233" t="s">
        <v>49170</v>
      </c>
      <c r="C10672" s="232" t="s">
        <v>4</v>
      </c>
      <c r="D10672" s="232">
        <v>27.79</v>
      </c>
      <c r="E10672" s="232" t="s">
        <v>40909</v>
      </c>
    </row>
    <row r="10673" spans="1:5">
      <c r="A10673" s="232" t="s">
        <v>11745</v>
      </c>
      <c r="B10673" s="233" t="s">
        <v>49171</v>
      </c>
      <c r="C10673" s="232" t="s">
        <v>4</v>
      </c>
      <c r="D10673" s="232">
        <v>43.99</v>
      </c>
      <c r="E10673" s="232" t="s">
        <v>40909</v>
      </c>
    </row>
    <row r="10674" spans="1:5">
      <c r="A10674" s="232" t="s">
        <v>11746</v>
      </c>
      <c r="B10674" s="233" t="s">
        <v>49172</v>
      </c>
      <c r="C10674" s="232" t="s">
        <v>4</v>
      </c>
      <c r="D10674" s="232">
        <v>12.24</v>
      </c>
      <c r="E10674" s="232" t="s">
        <v>40909</v>
      </c>
    </row>
    <row r="10675" spans="1:5" ht="22.5">
      <c r="A10675" s="232" t="s">
        <v>11747</v>
      </c>
      <c r="B10675" s="233" t="s">
        <v>49173</v>
      </c>
      <c r="C10675" s="232" t="s">
        <v>4</v>
      </c>
      <c r="D10675" s="232">
        <v>5.69</v>
      </c>
      <c r="E10675" s="232" t="s">
        <v>40909</v>
      </c>
    </row>
    <row r="10676" spans="1:5" ht="22.5">
      <c r="A10676" s="232" t="s">
        <v>11748</v>
      </c>
      <c r="B10676" s="233" t="s">
        <v>49174</v>
      </c>
      <c r="C10676" s="232" t="s">
        <v>4</v>
      </c>
      <c r="D10676" s="232">
        <v>13.86</v>
      </c>
      <c r="E10676" s="232" t="s">
        <v>40909</v>
      </c>
    </row>
    <row r="10677" spans="1:5" ht="22.5">
      <c r="A10677" s="232" t="s">
        <v>11749</v>
      </c>
      <c r="B10677" s="233" t="s">
        <v>49175</v>
      </c>
      <c r="C10677" s="232" t="s">
        <v>4</v>
      </c>
      <c r="D10677" s="232">
        <v>21.49</v>
      </c>
      <c r="E10677" s="232" t="s">
        <v>40909</v>
      </c>
    </row>
    <row r="10678" spans="1:5" ht="22.5">
      <c r="A10678" s="232" t="s">
        <v>11750</v>
      </c>
      <c r="B10678" s="233" t="s">
        <v>49176</v>
      </c>
      <c r="C10678" s="232" t="s">
        <v>4</v>
      </c>
      <c r="D10678" s="232">
        <v>29.83</v>
      </c>
      <c r="E10678" s="232" t="s">
        <v>40909</v>
      </c>
    </row>
    <row r="10679" spans="1:5" ht="22.5">
      <c r="A10679" s="232" t="s">
        <v>11751</v>
      </c>
      <c r="B10679" s="233" t="s">
        <v>49177</v>
      </c>
      <c r="C10679" s="232" t="s">
        <v>4</v>
      </c>
      <c r="D10679" s="232">
        <v>41.32</v>
      </c>
      <c r="E10679" s="232" t="s">
        <v>40909</v>
      </c>
    </row>
    <row r="10680" spans="1:5" ht="56.25">
      <c r="A10680" s="232" t="s">
        <v>11752</v>
      </c>
      <c r="B10680" s="233" t="s">
        <v>49178</v>
      </c>
      <c r="C10680" s="232" t="s">
        <v>4</v>
      </c>
      <c r="D10680" s="232">
        <v>8.81</v>
      </c>
      <c r="E10680" s="232" t="s">
        <v>40909</v>
      </c>
    </row>
    <row r="10681" spans="1:5" ht="56.25">
      <c r="A10681" s="232" t="s">
        <v>11753</v>
      </c>
      <c r="B10681" s="233" t="s">
        <v>49179</v>
      </c>
      <c r="C10681" s="232" t="s">
        <v>4</v>
      </c>
      <c r="D10681" s="232">
        <v>23.79</v>
      </c>
      <c r="E10681" s="232" t="s">
        <v>40909</v>
      </c>
    </row>
    <row r="10682" spans="1:5" ht="56.25">
      <c r="A10682" s="232" t="s">
        <v>11754</v>
      </c>
      <c r="B10682" s="233" t="s">
        <v>49180</v>
      </c>
      <c r="C10682" s="232" t="s">
        <v>4</v>
      </c>
      <c r="D10682" s="232">
        <v>41.32</v>
      </c>
      <c r="E10682" s="232" t="s">
        <v>40909</v>
      </c>
    </row>
    <row r="10683" spans="1:5" ht="56.25">
      <c r="A10683" s="232" t="s">
        <v>11755</v>
      </c>
      <c r="B10683" s="233" t="s">
        <v>49181</v>
      </c>
      <c r="C10683" s="232" t="s">
        <v>4</v>
      </c>
      <c r="D10683" s="232">
        <v>58.25</v>
      </c>
      <c r="E10683" s="232" t="s">
        <v>40909</v>
      </c>
    </row>
    <row r="10684" spans="1:5" ht="22.5">
      <c r="A10684" s="232" t="s">
        <v>12858</v>
      </c>
      <c r="B10684" s="233" t="s">
        <v>49182</v>
      </c>
      <c r="C10684" s="232" t="s">
        <v>4</v>
      </c>
      <c r="D10684" s="232">
        <v>57.39</v>
      </c>
      <c r="E10684" s="232" t="s">
        <v>40909</v>
      </c>
    </row>
    <row r="10685" spans="1:5" ht="22.5">
      <c r="A10685" s="232" t="s">
        <v>12859</v>
      </c>
      <c r="B10685" s="233" t="s">
        <v>49183</v>
      </c>
      <c r="C10685" s="232" t="s">
        <v>4</v>
      </c>
      <c r="D10685" s="232">
        <v>133.19</v>
      </c>
      <c r="E10685" s="232" t="s">
        <v>40909</v>
      </c>
    </row>
    <row r="10686" spans="1:5" ht="22.5">
      <c r="A10686" s="232" t="s">
        <v>11756</v>
      </c>
      <c r="B10686" s="233" t="s">
        <v>49184</v>
      </c>
      <c r="C10686" s="232" t="s">
        <v>4</v>
      </c>
      <c r="D10686" s="232">
        <v>4.42</v>
      </c>
      <c r="E10686" s="232" t="s">
        <v>40909</v>
      </c>
    </row>
    <row r="10687" spans="1:5" ht="22.5">
      <c r="A10687" s="232" t="s">
        <v>11757</v>
      </c>
      <c r="B10687" s="233" t="s">
        <v>49185</v>
      </c>
      <c r="C10687" s="232" t="s">
        <v>4</v>
      </c>
      <c r="D10687" s="232">
        <v>11.03</v>
      </c>
      <c r="E10687" s="232" t="s">
        <v>40909</v>
      </c>
    </row>
    <row r="10688" spans="1:5" ht="56.25">
      <c r="A10688" s="232" t="s">
        <v>11758</v>
      </c>
      <c r="B10688" s="233" t="s">
        <v>49186</v>
      </c>
      <c r="C10688" s="232" t="s">
        <v>4</v>
      </c>
      <c r="D10688" s="232">
        <v>9.76</v>
      </c>
      <c r="E10688" s="232" t="s">
        <v>40909</v>
      </c>
    </row>
    <row r="10689" spans="1:5" ht="56.25">
      <c r="A10689" s="232" t="s">
        <v>11759</v>
      </c>
      <c r="B10689" s="233" t="s">
        <v>49187</v>
      </c>
      <c r="C10689" s="232" t="s">
        <v>4</v>
      </c>
      <c r="D10689" s="232">
        <v>3.12</v>
      </c>
      <c r="E10689" s="232" t="s">
        <v>40909</v>
      </c>
    </row>
    <row r="10690" spans="1:5" ht="45">
      <c r="A10690" s="232" t="s">
        <v>11760</v>
      </c>
      <c r="B10690" s="233" t="s">
        <v>49188</v>
      </c>
      <c r="C10690" s="232" t="s">
        <v>4</v>
      </c>
      <c r="D10690" s="232">
        <v>7.43</v>
      </c>
      <c r="E10690" s="232" t="s">
        <v>40909</v>
      </c>
    </row>
    <row r="10691" spans="1:5">
      <c r="A10691" s="232" t="s">
        <v>11761</v>
      </c>
      <c r="B10691" s="233" t="s">
        <v>11762</v>
      </c>
      <c r="C10691" s="232" t="s">
        <v>5</v>
      </c>
      <c r="D10691" s="232">
        <v>17.02</v>
      </c>
      <c r="E10691" s="232" t="s">
        <v>40909</v>
      </c>
    </row>
    <row r="10692" spans="1:5" ht="22.5">
      <c r="A10692" s="232" t="s">
        <v>11763</v>
      </c>
      <c r="B10692" s="233" t="s">
        <v>49189</v>
      </c>
      <c r="C10692" s="232" t="s">
        <v>5</v>
      </c>
      <c r="D10692" s="232">
        <v>30.27</v>
      </c>
      <c r="E10692" s="232" t="s">
        <v>40909</v>
      </c>
    </row>
    <row r="10693" spans="1:5" ht="22.5">
      <c r="A10693" s="232" t="s">
        <v>11764</v>
      </c>
      <c r="B10693" s="233" t="s">
        <v>49190</v>
      </c>
      <c r="C10693" s="232" t="s">
        <v>5</v>
      </c>
      <c r="D10693" s="232">
        <v>6.23</v>
      </c>
      <c r="E10693" s="232" t="s">
        <v>40909</v>
      </c>
    </row>
    <row r="10694" spans="1:5" ht="22.5">
      <c r="A10694" s="232" t="s">
        <v>11765</v>
      </c>
      <c r="B10694" s="233" t="s">
        <v>49191</v>
      </c>
      <c r="C10694" s="232" t="s">
        <v>5</v>
      </c>
      <c r="D10694" s="232">
        <v>64.11</v>
      </c>
      <c r="E10694" s="232" t="s">
        <v>40909</v>
      </c>
    </row>
    <row r="10695" spans="1:5" ht="33.75">
      <c r="A10695" s="232" t="s">
        <v>11766</v>
      </c>
      <c r="B10695" s="233" t="s">
        <v>49192</v>
      </c>
      <c r="C10695" s="232" t="s">
        <v>5</v>
      </c>
      <c r="D10695" s="232">
        <v>23.36</v>
      </c>
      <c r="E10695" s="232" t="s">
        <v>40909</v>
      </c>
    </row>
    <row r="10696" spans="1:5" ht="33.75">
      <c r="A10696" s="232" t="s">
        <v>11767</v>
      </c>
      <c r="B10696" s="233" t="s">
        <v>49193</v>
      </c>
      <c r="C10696" s="232" t="s">
        <v>5</v>
      </c>
      <c r="D10696" s="232">
        <v>25.59</v>
      </c>
      <c r="E10696" s="232" t="s">
        <v>40909</v>
      </c>
    </row>
    <row r="10697" spans="1:5" ht="33.75">
      <c r="A10697" s="232" t="s">
        <v>11768</v>
      </c>
      <c r="B10697" s="233" t="s">
        <v>49194</v>
      </c>
      <c r="C10697" s="232" t="s">
        <v>5</v>
      </c>
      <c r="D10697" s="232">
        <v>25.63</v>
      </c>
      <c r="E10697" s="232" t="s">
        <v>40909</v>
      </c>
    </row>
    <row r="10698" spans="1:5" ht="33.75">
      <c r="A10698" s="232" t="s">
        <v>11769</v>
      </c>
      <c r="B10698" s="233" t="s">
        <v>49195</v>
      </c>
      <c r="C10698" s="232" t="s">
        <v>5</v>
      </c>
      <c r="D10698" s="232">
        <v>9.64</v>
      </c>
      <c r="E10698" s="232" t="s">
        <v>40909</v>
      </c>
    </row>
    <row r="10699" spans="1:5" ht="33.75">
      <c r="A10699" s="232" t="s">
        <v>11770</v>
      </c>
      <c r="B10699" s="233" t="s">
        <v>49196</v>
      </c>
      <c r="C10699" s="232" t="s">
        <v>5</v>
      </c>
      <c r="D10699" s="232">
        <v>9.64</v>
      </c>
      <c r="E10699" s="232" t="s">
        <v>40909</v>
      </c>
    </row>
    <row r="10700" spans="1:5" ht="33.75">
      <c r="A10700" s="232" t="s">
        <v>11771</v>
      </c>
      <c r="B10700" s="233" t="s">
        <v>49197</v>
      </c>
      <c r="C10700" s="232" t="s">
        <v>5</v>
      </c>
      <c r="D10700" s="232">
        <v>15.49</v>
      </c>
      <c r="E10700" s="232" t="s">
        <v>40909</v>
      </c>
    </row>
    <row r="10701" spans="1:5" ht="33.75">
      <c r="A10701" s="232" t="s">
        <v>11772</v>
      </c>
      <c r="B10701" s="233" t="s">
        <v>49198</v>
      </c>
      <c r="C10701" s="232" t="s">
        <v>5</v>
      </c>
      <c r="D10701" s="232">
        <v>14.88</v>
      </c>
      <c r="E10701" s="232" t="s">
        <v>40909</v>
      </c>
    </row>
    <row r="10702" spans="1:5" ht="33.75">
      <c r="A10702" s="232" t="s">
        <v>11773</v>
      </c>
      <c r="B10702" s="233" t="s">
        <v>49199</v>
      </c>
      <c r="C10702" s="232" t="s">
        <v>5</v>
      </c>
      <c r="D10702" s="232">
        <v>19.739999999999998</v>
      </c>
      <c r="E10702" s="232" t="s">
        <v>40909</v>
      </c>
    </row>
    <row r="10703" spans="1:5" ht="33.75">
      <c r="A10703" s="232" t="s">
        <v>11774</v>
      </c>
      <c r="B10703" s="233" t="s">
        <v>49200</v>
      </c>
      <c r="C10703" s="232" t="s">
        <v>5</v>
      </c>
      <c r="D10703" s="232">
        <v>20.66</v>
      </c>
      <c r="E10703" s="232" t="s">
        <v>40909</v>
      </c>
    </row>
    <row r="10704" spans="1:5" ht="33.75">
      <c r="A10704" s="232" t="s">
        <v>11775</v>
      </c>
      <c r="B10704" s="233" t="s">
        <v>49201</v>
      </c>
      <c r="C10704" s="232" t="s">
        <v>5</v>
      </c>
      <c r="D10704" s="232">
        <v>22.15</v>
      </c>
      <c r="E10704" s="232" t="s">
        <v>40909</v>
      </c>
    </row>
    <row r="10705" spans="1:5" ht="33.75">
      <c r="A10705" s="232" t="s">
        <v>11776</v>
      </c>
      <c r="B10705" s="233" t="s">
        <v>49202</v>
      </c>
      <c r="C10705" s="232" t="s">
        <v>5</v>
      </c>
      <c r="D10705" s="232">
        <v>24.58</v>
      </c>
      <c r="E10705" s="232" t="s">
        <v>40909</v>
      </c>
    </row>
    <row r="10706" spans="1:5" ht="33.75">
      <c r="A10706" s="232" t="s">
        <v>11777</v>
      </c>
      <c r="B10706" s="233" t="s">
        <v>49203</v>
      </c>
      <c r="C10706" s="232" t="s">
        <v>5</v>
      </c>
      <c r="D10706" s="232">
        <v>17.190000000000001</v>
      </c>
      <c r="E10706" s="232" t="s">
        <v>40909</v>
      </c>
    </row>
    <row r="10707" spans="1:5" ht="33.75">
      <c r="A10707" s="232" t="s">
        <v>11778</v>
      </c>
      <c r="B10707" s="233" t="s">
        <v>49204</v>
      </c>
      <c r="C10707" s="232" t="s">
        <v>5</v>
      </c>
      <c r="D10707" s="232">
        <v>25.07</v>
      </c>
      <c r="E10707" s="232" t="s">
        <v>40909</v>
      </c>
    </row>
    <row r="10708" spans="1:5" ht="33.75">
      <c r="A10708" s="232" t="s">
        <v>11779</v>
      </c>
      <c r="B10708" s="233" t="s">
        <v>49205</v>
      </c>
      <c r="C10708" s="232" t="s">
        <v>5</v>
      </c>
      <c r="D10708" s="232">
        <v>21.6</v>
      </c>
      <c r="E10708" s="232" t="s">
        <v>40909</v>
      </c>
    </row>
    <row r="10709" spans="1:5" ht="67.5">
      <c r="A10709" s="232" t="s">
        <v>11780</v>
      </c>
      <c r="B10709" s="233" t="s">
        <v>61164</v>
      </c>
      <c r="C10709" s="232" t="s">
        <v>5</v>
      </c>
      <c r="D10709" s="232">
        <v>6.94</v>
      </c>
      <c r="E10709" s="232" t="s">
        <v>40909</v>
      </c>
    </row>
    <row r="10710" spans="1:5" ht="67.5">
      <c r="A10710" s="232" t="s">
        <v>11781</v>
      </c>
      <c r="B10710" s="233" t="s">
        <v>61165</v>
      </c>
      <c r="C10710" s="232" t="s">
        <v>5</v>
      </c>
      <c r="D10710" s="232">
        <v>17.61</v>
      </c>
      <c r="E10710" s="232" t="s">
        <v>40909</v>
      </c>
    </row>
    <row r="10711" spans="1:5" ht="22.5">
      <c r="A10711" s="232" t="s">
        <v>11782</v>
      </c>
      <c r="B10711" s="233" t="s">
        <v>49206</v>
      </c>
      <c r="C10711" s="232" t="s">
        <v>5</v>
      </c>
      <c r="D10711" s="232">
        <v>53.84</v>
      </c>
      <c r="E10711" s="232" t="s">
        <v>40909</v>
      </c>
    </row>
    <row r="10712" spans="1:5" ht="22.5">
      <c r="A10712" s="232" t="s">
        <v>11783</v>
      </c>
      <c r="B10712" s="233" t="s">
        <v>49207</v>
      </c>
      <c r="C10712" s="232" t="s">
        <v>5</v>
      </c>
      <c r="D10712" s="232">
        <v>399.64</v>
      </c>
      <c r="E10712" s="232" t="s">
        <v>40909</v>
      </c>
    </row>
    <row r="10713" spans="1:5">
      <c r="A10713" s="232" t="s">
        <v>11784</v>
      </c>
      <c r="B10713" s="233" t="s">
        <v>12860</v>
      </c>
      <c r="C10713" s="232" t="s">
        <v>5</v>
      </c>
      <c r="D10713" s="232">
        <v>14.19</v>
      </c>
      <c r="E10713" s="232" t="s">
        <v>40909</v>
      </c>
    </row>
    <row r="10714" spans="1:5">
      <c r="A10714" s="232" t="s">
        <v>11785</v>
      </c>
      <c r="B10714" s="233" t="s">
        <v>12861</v>
      </c>
      <c r="C10714" s="232" t="s">
        <v>5</v>
      </c>
      <c r="D10714" s="232">
        <v>58.68</v>
      </c>
      <c r="E10714" s="232" t="s">
        <v>40909</v>
      </c>
    </row>
    <row r="10715" spans="1:5">
      <c r="A10715" s="232" t="s">
        <v>11786</v>
      </c>
      <c r="B10715" s="233" t="s">
        <v>12862</v>
      </c>
      <c r="C10715" s="232" t="s">
        <v>5</v>
      </c>
      <c r="D10715" s="232">
        <v>143.88999999999999</v>
      </c>
      <c r="E10715" s="232" t="s">
        <v>40909</v>
      </c>
    </row>
    <row r="10716" spans="1:5">
      <c r="A10716" s="232" t="s">
        <v>11787</v>
      </c>
      <c r="B10716" s="233" t="s">
        <v>11788</v>
      </c>
      <c r="C10716" s="232" t="s">
        <v>5</v>
      </c>
      <c r="D10716" s="232">
        <v>15.41</v>
      </c>
      <c r="E10716" s="232" t="s">
        <v>40909</v>
      </c>
    </row>
    <row r="10717" spans="1:5">
      <c r="A10717" s="232" t="s">
        <v>11789</v>
      </c>
      <c r="B10717" s="233" t="s">
        <v>11790</v>
      </c>
      <c r="C10717" s="232" t="s">
        <v>5</v>
      </c>
      <c r="D10717" s="232">
        <v>18.100000000000001</v>
      </c>
      <c r="E10717" s="232" t="s">
        <v>40909</v>
      </c>
    </row>
    <row r="10718" spans="1:5">
      <c r="A10718" s="232" t="s">
        <v>11791</v>
      </c>
      <c r="B10718" s="233" t="s">
        <v>11792</v>
      </c>
      <c r="C10718" s="232" t="s">
        <v>5</v>
      </c>
      <c r="D10718" s="232">
        <v>18.100000000000001</v>
      </c>
      <c r="E10718" s="232" t="s">
        <v>40909</v>
      </c>
    </row>
    <row r="10719" spans="1:5">
      <c r="A10719" s="232" t="s">
        <v>11793</v>
      </c>
      <c r="B10719" s="233" t="s">
        <v>11794</v>
      </c>
      <c r="C10719" s="232" t="s">
        <v>5</v>
      </c>
      <c r="D10719" s="232">
        <v>28.84</v>
      </c>
      <c r="E10719" s="232" t="s">
        <v>40909</v>
      </c>
    </row>
    <row r="10720" spans="1:5">
      <c r="A10720" s="232" t="s">
        <v>11795</v>
      </c>
      <c r="B10720" s="233" t="s">
        <v>11796</v>
      </c>
      <c r="C10720" s="232" t="s">
        <v>5</v>
      </c>
      <c r="D10720" s="232">
        <v>38.19</v>
      </c>
      <c r="E10720" s="232" t="s">
        <v>40909</v>
      </c>
    </row>
    <row r="10721" spans="1:5">
      <c r="A10721" s="232" t="s">
        <v>11797</v>
      </c>
      <c r="B10721" s="233" t="s">
        <v>11798</v>
      </c>
      <c r="C10721" s="232" t="s">
        <v>5</v>
      </c>
      <c r="D10721" s="232">
        <v>144.41999999999999</v>
      </c>
      <c r="E10721" s="232" t="s">
        <v>40909</v>
      </c>
    </row>
    <row r="10722" spans="1:5">
      <c r="A10722" s="232" t="s">
        <v>11799</v>
      </c>
      <c r="B10722" s="233" t="s">
        <v>11800</v>
      </c>
      <c r="C10722" s="232" t="s">
        <v>5</v>
      </c>
      <c r="D10722" s="232">
        <v>10.02</v>
      </c>
      <c r="E10722" s="232" t="s">
        <v>40909</v>
      </c>
    </row>
    <row r="10723" spans="1:5" ht="56.25">
      <c r="A10723" s="232" t="s">
        <v>11801</v>
      </c>
      <c r="B10723" s="233" t="s">
        <v>61166</v>
      </c>
      <c r="C10723" s="232" t="s">
        <v>5</v>
      </c>
      <c r="D10723" s="232">
        <v>23.74</v>
      </c>
      <c r="E10723" s="232" t="s">
        <v>40909</v>
      </c>
    </row>
    <row r="10724" spans="1:5">
      <c r="A10724" s="232" t="s">
        <v>11802</v>
      </c>
      <c r="B10724" s="233" t="s">
        <v>11803</v>
      </c>
      <c r="C10724" s="232" t="s">
        <v>5</v>
      </c>
      <c r="D10724" s="232">
        <v>635.91</v>
      </c>
      <c r="E10724" s="232" t="s">
        <v>40909</v>
      </c>
    </row>
    <row r="10725" spans="1:5">
      <c r="A10725" s="232" t="s">
        <v>11804</v>
      </c>
      <c r="B10725" s="233" t="s">
        <v>11805</v>
      </c>
      <c r="C10725" s="232" t="s">
        <v>5</v>
      </c>
      <c r="D10725" s="232">
        <v>41.75</v>
      </c>
      <c r="E10725" s="232" t="s">
        <v>40909</v>
      </c>
    </row>
    <row r="10726" spans="1:5" ht="22.5">
      <c r="A10726" s="232" t="s">
        <v>11806</v>
      </c>
      <c r="B10726" s="233" t="s">
        <v>49208</v>
      </c>
      <c r="C10726" s="232" t="s">
        <v>5</v>
      </c>
      <c r="D10726" s="232">
        <v>28.21</v>
      </c>
      <c r="E10726" s="232" t="s">
        <v>40909</v>
      </c>
    </row>
    <row r="10727" spans="1:5" ht="33.75">
      <c r="A10727" s="232" t="s">
        <v>11807</v>
      </c>
      <c r="B10727" s="233" t="s">
        <v>49209</v>
      </c>
      <c r="C10727" s="232" t="s">
        <v>5</v>
      </c>
      <c r="D10727" s="232">
        <v>110.87</v>
      </c>
      <c r="E10727" s="232" t="s">
        <v>40909</v>
      </c>
    </row>
    <row r="10728" spans="1:5" ht="33.75">
      <c r="A10728" s="232" t="s">
        <v>11808</v>
      </c>
      <c r="B10728" s="233" t="s">
        <v>49210</v>
      </c>
      <c r="C10728" s="232" t="s">
        <v>5</v>
      </c>
      <c r="D10728" s="232">
        <v>28.21</v>
      </c>
      <c r="E10728" s="232" t="s">
        <v>40909</v>
      </c>
    </row>
    <row r="10729" spans="1:5" ht="33.75">
      <c r="A10729" s="232" t="s">
        <v>11809</v>
      </c>
      <c r="B10729" s="233" t="s">
        <v>49211</v>
      </c>
      <c r="C10729" s="232" t="s">
        <v>5</v>
      </c>
      <c r="D10729" s="232">
        <v>314.41000000000003</v>
      </c>
      <c r="E10729" s="232" t="s">
        <v>40909</v>
      </c>
    </row>
    <row r="10730" spans="1:5" ht="33.75">
      <c r="A10730" s="232" t="s">
        <v>11810</v>
      </c>
      <c r="B10730" s="233" t="s">
        <v>49212</v>
      </c>
      <c r="C10730" s="232" t="s">
        <v>5</v>
      </c>
      <c r="D10730" s="232">
        <v>406.59</v>
      </c>
      <c r="E10730" s="232" t="s">
        <v>40909</v>
      </c>
    </row>
    <row r="10731" spans="1:5" ht="33.75">
      <c r="A10731" s="232" t="s">
        <v>11811</v>
      </c>
      <c r="B10731" s="233" t="s">
        <v>49213</v>
      </c>
      <c r="C10731" s="232" t="s">
        <v>5</v>
      </c>
      <c r="D10731" s="232">
        <v>267.81</v>
      </c>
      <c r="E10731" s="232" t="s">
        <v>40909</v>
      </c>
    </row>
    <row r="10732" spans="1:5" ht="33.75">
      <c r="A10732" s="232" t="s">
        <v>11812</v>
      </c>
      <c r="B10732" s="233" t="s">
        <v>49214</v>
      </c>
      <c r="C10732" s="232" t="s">
        <v>5</v>
      </c>
      <c r="D10732" s="232">
        <v>406.42</v>
      </c>
      <c r="E10732" s="232" t="s">
        <v>40909</v>
      </c>
    </row>
    <row r="10733" spans="1:5" ht="33.75">
      <c r="A10733" s="232" t="s">
        <v>11813</v>
      </c>
      <c r="B10733" s="233" t="s">
        <v>49215</v>
      </c>
      <c r="C10733" s="232" t="s">
        <v>5</v>
      </c>
      <c r="D10733" s="232">
        <v>545.04</v>
      </c>
      <c r="E10733" s="232" t="s">
        <v>40909</v>
      </c>
    </row>
    <row r="10734" spans="1:5" ht="33.75">
      <c r="A10734" s="232" t="s">
        <v>11814</v>
      </c>
      <c r="B10734" s="233" t="s">
        <v>49216</v>
      </c>
      <c r="C10734" s="232" t="s">
        <v>5</v>
      </c>
      <c r="D10734" s="232">
        <v>199.19</v>
      </c>
      <c r="E10734" s="232" t="s">
        <v>40909</v>
      </c>
    </row>
    <row r="10735" spans="1:5" ht="45">
      <c r="A10735" s="232" t="s">
        <v>11815</v>
      </c>
      <c r="B10735" s="233" t="s">
        <v>49217</v>
      </c>
      <c r="C10735" s="232" t="s">
        <v>5</v>
      </c>
      <c r="D10735" s="232">
        <v>412.68</v>
      </c>
      <c r="E10735" s="232" t="s">
        <v>40909</v>
      </c>
    </row>
    <row r="10736" spans="1:5" ht="33.75">
      <c r="A10736" s="232" t="s">
        <v>11816</v>
      </c>
      <c r="B10736" s="233" t="s">
        <v>49218</v>
      </c>
      <c r="C10736" s="232" t="s">
        <v>5</v>
      </c>
      <c r="D10736" s="232">
        <v>579.97</v>
      </c>
      <c r="E10736" s="232" t="s">
        <v>40909</v>
      </c>
    </row>
    <row r="10737" spans="1:5" ht="33.75">
      <c r="A10737" s="232" t="s">
        <v>11817</v>
      </c>
      <c r="B10737" s="233" t="s">
        <v>49219</v>
      </c>
      <c r="C10737" s="232" t="s">
        <v>5</v>
      </c>
      <c r="D10737" s="232">
        <v>684.96</v>
      </c>
      <c r="E10737" s="232" t="s">
        <v>40909</v>
      </c>
    </row>
    <row r="10738" spans="1:5" ht="33.75">
      <c r="A10738" s="232" t="s">
        <v>11818</v>
      </c>
      <c r="B10738" s="233" t="s">
        <v>49220</v>
      </c>
      <c r="C10738" s="232" t="s">
        <v>5</v>
      </c>
      <c r="D10738" s="232">
        <v>939.54</v>
      </c>
      <c r="E10738" s="232" t="s">
        <v>40909</v>
      </c>
    </row>
    <row r="10739" spans="1:5" ht="22.5">
      <c r="A10739" s="232" t="s">
        <v>11819</v>
      </c>
      <c r="B10739" s="233" t="s">
        <v>49221</v>
      </c>
      <c r="C10739" s="232" t="s">
        <v>5</v>
      </c>
      <c r="D10739" s="232">
        <v>112.84</v>
      </c>
      <c r="E10739" s="232" t="s">
        <v>40909</v>
      </c>
    </row>
    <row r="10740" spans="1:5">
      <c r="A10740" s="232" t="s">
        <v>11820</v>
      </c>
      <c r="B10740" s="233" t="s">
        <v>11821</v>
      </c>
      <c r="C10740" s="232" t="s">
        <v>5</v>
      </c>
      <c r="D10740" s="232">
        <v>18.8</v>
      </c>
      <c r="E10740" s="232" t="s">
        <v>40909</v>
      </c>
    </row>
    <row r="10741" spans="1:5" ht="56.25">
      <c r="A10741" s="232" t="s">
        <v>11822</v>
      </c>
      <c r="B10741" s="233" t="s">
        <v>61167</v>
      </c>
      <c r="C10741" s="232" t="s">
        <v>5</v>
      </c>
      <c r="D10741" s="232">
        <v>680</v>
      </c>
      <c r="E10741" s="232" t="s">
        <v>40909</v>
      </c>
    </row>
    <row r="10742" spans="1:5" ht="33.75">
      <c r="A10742" s="232" t="s">
        <v>11823</v>
      </c>
      <c r="B10742" s="233" t="s">
        <v>49222</v>
      </c>
      <c r="C10742" s="232" t="s">
        <v>5</v>
      </c>
      <c r="D10742" s="232">
        <v>120</v>
      </c>
      <c r="E10742" s="232" t="s">
        <v>40909</v>
      </c>
    </row>
    <row r="10743" spans="1:5" ht="45">
      <c r="A10743" s="232" t="s">
        <v>11824</v>
      </c>
      <c r="B10743" s="233" t="s">
        <v>49223</v>
      </c>
      <c r="C10743" s="232" t="s">
        <v>5</v>
      </c>
      <c r="D10743" s="232">
        <v>289</v>
      </c>
      <c r="E10743" s="232" t="s">
        <v>40909</v>
      </c>
    </row>
    <row r="10744" spans="1:5" ht="45">
      <c r="A10744" s="232" t="s">
        <v>11825</v>
      </c>
      <c r="B10744" s="233" t="s">
        <v>49224</v>
      </c>
      <c r="C10744" s="232" t="s">
        <v>5</v>
      </c>
      <c r="D10744" s="232">
        <v>545.9</v>
      </c>
      <c r="E10744" s="232" t="s">
        <v>40909</v>
      </c>
    </row>
    <row r="10745" spans="1:5" ht="33.75">
      <c r="A10745" s="232" t="s">
        <v>11826</v>
      </c>
      <c r="B10745" s="233" t="s">
        <v>49225</v>
      </c>
      <c r="C10745" s="232" t="s">
        <v>5</v>
      </c>
      <c r="D10745" s="232">
        <v>22.4</v>
      </c>
      <c r="E10745" s="232" t="s">
        <v>40909</v>
      </c>
    </row>
    <row r="10746" spans="1:5" ht="22.5">
      <c r="A10746" s="232" t="s">
        <v>11827</v>
      </c>
      <c r="B10746" s="233" t="s">
        <v>49226</v>
      </c>
      <c r="C10746" s="232" t="s">
        <v>4</v>
      </c>
      <c r="D10746" s="232">
        <v>32.32</v>
      </c>
      <c r="E10746" s="232" t="s">
        <v>40909</v>
      </c>
    </row>
    <row r="10747" spans="1:5" ht="22.5">
      <c r="A10747" s="232" t="s">
        <v>11828</v>
      </c>
      <c r="B10747" s="233" t="s">
        <v>49227</v>
      </c>
      <c r="C10747" s="232" t="s">
        <v>4</v>
      </c>
      <c r="D10747" s="232">
        <v>57.33</v>
      </c>
      <c r="E10747" s="232" t="s">
        <v>40909</v>
      </c>
    </row>
    <row r="10748" spans="1:5" ht="22.5">
      <c r="A10748" s="232" t="s">
        <v>11829</v>
      </c>
      <c r="B10748" s="233" t="s">
        <v>49228</v>
      </c>
      <c r="C10748" s="232" t="s">
        <v>4</v>
      </c>
      <c r="D10748" s="232">
        <v>73.92</v>
      </c>
      <c r="E10748" s="232" t="s">
        <v>40909</v>
      </c>
    </row>
    <row r="10749" spans="1:5" ht="22.5">
      <c r="A10749" s="232" t="s">
        <v>11830</v>
      </c>
      <c r="B10749" s="233" t="s">
        <v>49229</v>
      </c>
      <c r="C10749" s="232" t="s">
        <v>4</v>
      </c>
      <c r="D10749" s="232">
        <v>118.16</v>
      </c>
      <c r="E10749" s="232" t="s">
        <v>40909</v>
      </c>
    </row>
    <row r="10750" spans="1:5" ht="22.5">
      <c r="A10750" s="232" t="s">
        <v>11831</v>
      </c>
      <c r="B10750" s="233" t="s">
        <v>49230</v>
      </c>
      <c r="C10750" s="232" t="s">
        <v>5</v>
      </c>
      <c r="D10750" s="232">
        <v>4.9400000000000004</v>
      </c>
      <c r="E10750" s="232" t="s">
        <v>40909</v>
      </c>
    </row>
    <row r="10751" spans="1:5" ht="22.5">
      <c r="A10751" s="232" t="s">
        <v>11832</v>
      </c>
      <c r="B10751" s="233" t="s">
        <v>49231</v>
      </c>
      <c r="C10751" s="232" t="s">
        <v>5</v>
      </c>
      <c r="D10751" s="232">
        <v>26.55</v>
      </c>
      <c r="E10751" s="232" t="s">
        <v>40909</v>
      </c>
    </row>
    <row r="10752" spans="1:5" ht="22.5">
      <c r="A10752" s="232" t="s">
        <v>11833</v>
      </c>
      <c r="B10752" s="233" t="s">
        <v>49232</v>
      </c>
      <c r="C10752" s="232" t="s">
        <v>5</v>
      </c>
      <c r="D10752" s="232">
        <v>95.69</v>
      </c>
      <c r="E10752" s="232" t="s">
        <v>40909</v>
      </c>
    </row>
    <row r="10753" spans="1:5">
      <c r="A10753" s="232" t="s">
        <v>11834</v>
      </c>
      <c r="B10753" s="233" t="s">
        <v>49233</v>
      </c>
      <c r="C10753" s="232" t="s">
        <v>5</v>
      </c>
      <c r="D10753" s="232">
        <v>2.16</v>
      </c>
      <c r="E10753" s="232" t="s">
        <v>40909</v>
      </c>
    </row>
    <row r="10754" spans="1:5">
      <c r="A10754" s="232" t="s">
        <v>11835</v>
      </c>
      <c r="B10754" s="233" t="s">
        <v>49234</v>
      </c>
      <c r="C10754" s="232" t="s">
        <v>5</v>
      </c>
      <c r="D10754" s="232">
        <v>4.38</v>
      </c>
      <c r="E10754" s="232" t="s">
        <v>40909</v>
      </c>
    </row>
    <row r="10755" spans="1:5">
      <c r="A10755" s="232" t="s">
        <v>11836</v>
      </c>
      <c r="B10755" s="233" t="s">
        <v>49235</v>
      </c>
      <c r="C10755" s="232" t="s">
        <v>5</v>
      </c>
      <c r="D10755" s="232">
        <v>8.1</v>
      </c>
      <c r="E10755" s="232" t="s">
        <v>40909</v>
      </c>
    </row>
    <row r="10756" spans="1:5">
      <c r="A10756" s="232" t="s">
        <v>11837</v>
      </c>
      <c r="B10756" s="233" t="s">
        <v>49236</v>
      </c>
      <c r="C10756" s="232" t="s">
        <v>5</v>
      </c>
      <c r="D10756" s="232">
        <v>19.75</v>
      </c>
      <c r="E10756" s="232" t="s">
        <v>40909</v>
      </c>
    </row>
    <row r="10757" spans="1:5">
      <c r="A10757" s="232" t="s">
        <v>11838</v>
      </c>
      <c r="B10757" s="233" t="s">
        <v>49237</v>
      </c>
      <c r="C10757" s="232" t="s">
        <v>4</v>
      </c>
      <c r="D10757" s="232">
        <v>2.64</v>
      </c>
      <c r="E10757" s="232" t="s">
        <v>40909</v>
      </c>
    </row>
    <row r="10758" spans="1:5">
      <c r="A10758" s="232" t="s">
        <v>11839</v>
      </c>
      <c r="B10758" s="233" t="s">
        <v>49238</v>
      </c>
      <c r="C10758" s="232" t="s">
        <v>4</v>
      </c>
      <c r="D10758" s="232">
        <v>4.54</v>
      </c>
      <c r="E10758" s="232" t="s">
        <v>40909</v>
      </c>
    </row>
    <row r="10759" spans="1:5">
      <c r="A10759" s="232" t="s">
        <v>11840</v>
      </c>
      <c r="B10759" s="233" t="s">
        <v>11841</v>
      </c>
      <c r="C10759" s="232" t="s">
        <v>4</v>
      </c>
      <c r="D10759" s="232">
        <v>16.78</v>
      </c>
      <c r="E10759" s="232" t="s">
        <v>40909</v>
      </c>
    </row>
    <row r="10760" spans="1:5" ht="22.5">
      <c r="A10760" s="232" t="s">
        <v>11842</v>
      </c>
      <c r="B10760" s="233" t="s">
        <v>49239</v>
      </c>
      <c r="C10760" s="232" t="s">
        <v>5</v>
      </c>
      <c r="D10760" s="232">
        <v>2.14</v>
      </c>
      <c r="E10760" s="232" t="s">
        <v>40909</v>
      </c>
    </row>
    <row r="10761" spans="1:5" ht="22.5">
      <c r="A10761" s="232" t="s">
        <v>11843</v>
      </c>
      <c r="B10761" s="233" t="s">
        <v>11844</v>
      </c>
      <c r="C10761" s="232" t="s">
        <v>5</v>
      </c>
      <c r="D10761" s="232">
        <v>3.78</v>
      </c>
      <c r="E10761" s="232" t="s">
        <v>40909</v>
      </c>
    </row>
    <row r="10762" spans="1:5" ht="22.5">
      <c r="A10762" s="232" t="s">
        <v>11845</v>
      </c>
      <c r="B10762" s="233" t="s">
        <v>11846</v>
      </c>
      <c r="C10762" s="232" t="s">
        <v>5</v>
      </c>
      <c r="D10762" s="232">
        <v>8.15</v>
      </c>
      <c r="E10762" s="232" t="s">
        <v>40909</v>
      </c>
    </row>
    <row r="10763" spans="1:5" ht="22.5">
      <c r="A10763" s="232" t="s">
        <v>11847</v>
      </c>
      <c r="B10763" s="233" t="s">
        <v>11848</v>
      </c>
      <c r="C10763" s="232" t="s">
        <v>5</v>
      </c>
      <c r="D10763" s="232">
        <v>28.62</v>
      </c>
      <c r="E10763" s="232" t="s">
        <v>40909</v>
      </c>
    </row>
    <row r="10764" spans="1:5">
      <c r="A10764" s="232" t="s">
        <v>11849</v>
      </c>
      <c r="B10764" s="233" t="s">
        <v>49240</v>
      </c>
      <c r="C10764" s="232" t="s">
        <v>5</v>
      </c>
      <c r="D10764" s="232">
        <v>0.89</v>
      </c>
      <c r="E10764" s="232" t="s">
        <v>40909</v>
      </c>
    </row>
    <row r="10765" spans="1:5">
      <c r="A10765" s="232" t="s">
        <v>11850</v>
      </c>
      <c r="B10765" s="233" t="s">
        <v>49241</v>
      </c>
      <c r="C10765" s="232" t="s">
        <v>5</v>
      </c>
      <c r="D10765" s="232">
        <v>1.32</v>
      </c>
      <c r="E10765" s="232" t="s">
        <v>40909</v>
      </c>
    </row>
    <row r="10766" spans="1:5">
      <c r="A10766" s="232" t="s">
        <v>11851</v>
      </c>
      <c r="B10766" s="233" t="s">
        <v>49242</v>
      </c>
      <c r="C10766" s="232" t="s">
        <v>5</v>
      </c>
      <c r="D10766" s="232">
        <v>2.36</v>
      </c>
      <c r="E10766" s="232" t="s">
        <v>40909</v>
      </c>
    </row>
    <row r="10767" spans="1:5">
      <c r="A10767" s="232" t="s">
        <v>11852</v>
      </c>
      <c r="B10767" s="233" t="s">
        <v>49243</v>
      </c>
      <c r="C10767" s="232" t="s">
        <v>5</v>
      </c>
      <c r="D10767" s="232">
        <v>9.42</v>
      </c>
      <c r="E10767" s="232" t="s">
        <v>40909</v>
      </c>
    </row>
    <row r="10768" spans="1:5">
      <c r="A10768" s="232" t="s">
        <v>11853</v>
      </c>
      <c r="B10768" s="233" t="s">
        <v>49244</v>
      </c>
      <c r="C10768" s="232" t="s">
        <v>4</v>
      </c>
      <c r="D10768" s="232">
        <v>18.079999999999998</v>
      </c>
      <c r="E10768" s="232" t="s">
        <v>40909</v>
      </c>
    </row>
    <row r="10769" spans="1:5">
      <c r="A10769" s="232" t="s">
        <v>11854</v>
      </c>
      <c r="B10769" s="233" t="s">
        <v>11855</v>
      </c>
      <c r="C10769" s="232" t="s">
        <v>5</v>
      </c>
      <c r="D10769" s="232">
        <v>25.61</v>
      </c>
      <c r="E10769" s="232" t="s">
        <v>40909</v>
      </c>
    </row>
    <row r="10770" spans="1:5">
      <c r="A10770" s="232" t="s">
        <v>11856</v>
      </c>
      <c r="B10770" s="233" t="s">
        <v>49245</v>
      </c>
      <c r="C10770" s="232" t="s">
        <v>5</v>
      </c>
      <c r="D10770" s="232">
        <v>44.59</v>
      </c>
      <c r="E10770" s="232" t="s">
        <v>40909</v>
      </c>
    </row>
    <row r="10771" spans="1:5">
      <c r="A10771" s="232" t="s">
        <v>11857</v>
      </c>
      <c r="B10771" s="233" t="s">
        <v>49246</v>
      </c>
      <c r="C10771" s="232" t="s">
        <v>5</v>
      </c>
      <c r="D10771" s="232">
        <v>202.98</v>
      </c>
      <c r="E10771" s="232" t="s">
        <v>40909</v>
      </c>
    </row>
    <row r="10772" spans="1:5">
      <c r="A10772" s="232" t="s">
        <v>11858</v>
      </c>
      <c r="B10772" s="233" t="s">
        <v>11859</v>
      </c>
      <c r="C10772" s="232" t="s">
        <v>83</v>
      </c>
      <c r="D10772" s="232">
        <v>14.79</v>
      </c>
      <c r="E10772" s="232" t="s">
        <v>40909</v>
      </c>
    </row>
    <row r="10773" spans="1:5" ht="22.5">
      <c r="A10773" s="232" t="s">
        <v>11860</v>
      </c>
      <c r="B10773" s="233" t="s">
        <v>49247</v>
      </c>
      <c r="C10773" s="232" t="s">
        <v>5</v>
      </c>
      <c r="D10773" s="232">
        <v>131.65</v>
      </c>
      <c r="E10773" s="232" t="s">
        <v>40909</v>
      </c>
    </row>
    <row r="10774" spans="1:5" ht="22.5">
      <c r="A10774" s="232" t="s">
        <v>11861</v>
      </c>
      <c r="B10774" s="233" t="s">
        <v>49248</v>
      </c>
      <c r="C10774" s="232" t="s">
        <v>5</v>
      </c>
      <c r="D10774" s="232">
        <v>2790</v>
      </c>
      <c r="E10774" s="232" t="s">
        <v>40909</v>
      </c>
    </row>
    <row r="10775" spans="1:5" ht="22.5">
      <c r="A10775" s="232" t="s">
        <v>11862</v>
      </c>
      <c r="B10775" s="233" t="s">
        <v>49249</v>
      </c>
      <c r="C10775" s="232" t="s">
        <v>5</v>
      </c>
      <c r="D10775" s="232">
        <v>2288.9699999999998</v>
      </c>
      <c r="E10775" s="232" t="s">
        <v>40909</v>
      </c>
    </row>
    <row r="10776" spans="1:5">
      <c r="A10776" s="232" t="s">
        <v>11863</v>
      </c>
      <c r="B10776" s="233" t="s">
        <v>12863</v>
      </c>
      <c r="C10776" s="232" t="s">
        <v>5</v>
      </c>
      <c r="D10776" s="232">
        <v>92.6</v>
      </c>
      <c r="E10776" s="232" t="s">
        <v>40909</v>
      </c>
    </row>
    <row r="10777" spans="1:5">
      <c r="A10777" s="232" t="s">
        <v>11864</v>
      </c>
      <c r="B10777" s="233" t="s">
        <v>49250</v>
      </c>
      <c r="C10777" s="232" t="s">
        <v>5</v>
      </c>
      <c r="D10777" s="232">
        <v>30.33</v>
      </c>
      <c r="E10777" s="232" t="s">
        <v>40909</v>
      </c>
    </row>
    <row r="10778" spans="1:5">
      <c r="A10778" s="232" t="s">
        <v>11865</v>
      </c>
      <c r="B10778" s="233" t="s">
        <v>49251</v>
      </c>
      <c r="C10778" s="232" t="s">
        <v>5</v>
      </c>
      <c r="D10778" s="232">
        <v>30.33</v>
      </c>
      <c r="E10778" s="232" t="s">
        <v>40909</v>
      </c>
    </row>
    <row r="10779" spans="1:5">
      <c r="A10779" s="232" t="s">
        <v>11866</v>
      </c>
      <c r="B10779" s="233" t="s">
        <v>49252</v>
      </c>
      <c r="C10779" s="232" t="s">
        <v>5</v>
      </c>
      <c r="D10779" s="232">
        <v>40.369999999999997</v>
      </c>
      <c r="E10779" s="232" t="s">
        <v>40909</v>
      </c>
    </row>
    <row r="10780" spans="1:5">
      <c r="A10780" s="232" t="s">
        <v>12864</v>
      </c>
      <c r="B10780" s="233" t="s">
        <v>49253</v>
      </c>
      <c r="C10780" s="232" t="s">
        <v>5</v>
      </c>
      <c r="D10780" s="232">
        <v>38.76</v>
      </c>
      <c r="E10780" s="232" t="s">
        <v>40909</v>
      </c>
    </row>
    <row r="10781" spans="1:5">
      <c r="A10781" s="232" t="s">
        <v>11867</v>
      </c>
      <c r="B10781" s="233" t="s">
        <v>49254</v>
      </c>
      <c r="C10781" s="232" t="s">
        <v>5</v>
      </c>
      <c r="D10781" s="232">
        <v>52.75</v>
      </c>
      <c r="E10781" s="232" t="s">
        <v>40909</v>
      </c>
    </row>
    <row r="10782" spans="1:5">
      <c r="A10782" s="232" t="s">
        <v>11868</v>
      </c>
      <c r="B10782" s="233" t="s">
        <v>49255</v>
      </c>
      <c r="C10782" s="232" t="s">
        <v>5</v>
      </c>
      <c r="D10782" s="232">
        <v>36.159999999999997</v>
      </c>
      <c r="E10782" s="232" t="s">
        <v>40909</v>
      </c>
    </row>
    <row r="10783" spans="1:5" ht="33.75">
      <c r="A10783" s="232" t="s">
        <v>11869</v>
      </c>
      <c r="B10783" s="233" t="s">
        <v>49256</v>
      </c>
      <c r="C10783" s="232" t="s">
        <v>5</v>
      </c>
      <c r="D10783" s="232">
        <v>24.72</v>
      </c>
      <c r="E10783" s="232" t="s">
        <v>40909</v>
      </c>
    </row>
    <row r="10784" spans="1:5" ht="33.75">
      <c r="A10784" s="232" t="s">
        <v>11870</v>
      </c>
      <c r="B10784" s="233" t="s">
        <v>49257</v>
      </c>
      <c r="C10784" s="232" t="s">
        <v>5</v>
      </c>
      <c r="D10784" s="232">
        <v>23.2</v>
      </c>
      <c r="E10784" s="232" t="s">
        <v>40909</v>
      </c>
    </row>
    <row r="10785" spans="1:5" ht="33.75">
      <c r="A10785" s="232" t="s">
        <v>11871</v>
      </c>
      <c r="B10785" s="233" t="s">
        <v>49258</v>
      </c>
      <c r="C10785" s="232" t="s">
        <v>5</v>
      </c>
      <c r="D10785" s="232">
        <v>27.56</v>
      </c>
      <c r="E10785" s="232" t="s">
        <v>40909</v>
      </c>
    </row>
    <row r="10786" spans="1:5" ht="33.75">
      <c r="A10786" s="232" t="s">
        <v>11872</v>
      </c>
      <c r="B10786" s="233" t="s">
        <v>49259</v>
      </c>
      <c r="C10786" s="232" t="s">
        <v>5</v>
      </c>
      <c r="D10786" s="232">
        <v>32.69</v>
      </c>
      <c r="E10786" s="232" t="s">
        <v>40909</v>
      </c>
    </row>
    <row r="10787" spans="1:5" ht="33.75">
      <c r="A10787" s="232" t="s">
        <v>11873</v>
      </c>
      <c r="B10787" s="233" t="s">
        <v>49260</v>
      </c>
      <c r="C10787" s="232" t="s">
        <v>5</v>
      </c>
      <c r="D10787" s="232">
        <v>20.6</v>
      </c>
      <c r="E10787" s="232" t="s">
        <v>40909</v>
      </c>
    </row>
    <row r="10788" spans="1:5" ht="33.75">
      <c r="A10788" s="232" t="s">
        <v>11874</v>
      </c>
      <c r="B10788" s="233" t="s">
        <v>49261</v>
      </c>
      <c r="C10788" s="232" t="s">
        <v>5</v>
      </c>
      <c r="D10788" s="232">
        <v>28.74</v>
      </c>
      <c r="E10788" s="232" t="s">
        <v>40909</v>
      </c>
    </row>
    <row r="10789" spans="1:5" ht="33.75">
      <c r="A10789" s="232" t="s">
        <v>11875</v>
      </c>
      <c r="B10789" s="233" t="s">
        <v>49262</v>
      </c>
      <c r="C10789" s="232" t="s">
        <v>5</v>
      </c>
      <c r="D10789" s="232">
        <v>31.61</v>
      </c>
      <c r="E10789" s="232" t="s">
        <v>40909</v>
      </c>
    </row>
    <row r="10790" spans="1:5" ht="33.75">
      <c r="A10790" s="232" t="s">
        <v>11876</v>
      </c>
      <c r="B10790" s="233" t="s">
        <v>49263</v>
      </c>
      <c r="C10790" s="232" t="s">
        <v>5</v>
      </c>
      <c r="D10790" s="232">
        <v>36.43</v>
      </c>
      <c r="E10790" s="232" t="s">
        <v>40909</v>
      </c>
    </row>
    <row r="10791" spans="1:5" ht="45">
      <c r="A10791" s="232" t="s">
        <v>11877</v>
      </c>
      <c r="B10791" s="233" t="s">
        <v>49264</v>
      </c>
      <c r="C10791" s="232" t="s">
        <v>5</v>
      </c>
      <c r="D10791" s="232">
        <v>79.31</v>
      </c>
      <c r="E10791" s="232" t="s">
        <v>40909</v>
      </c>
    </row>
    <row r="10792" spans="1:5" ht="45">
      <c r="A10792" s="232" t="s">
        <v>11878</v>
      </c>
      <c r="B10792" s="233" t="s">
        <v>49265</v>
      </c>
      <c r="C10792" s="232" t="s">
        <v>5</v>
      </c>
      <c r="D10792" s="232">
        <v>102.88</v>
      </c>
      <c r="E10792" s="232" t="s">
        <v>40909</v>
      </c>
    </row>
    <row r="10793" spans="1:5" ht="45">
      <c r="A10793" s="232" t="s">
        <v>11879</v>
      </c>
      <c r="B10793" s="233" t="s">
        <v>49266</v>
      </c>
      <c r="C10793" s="232" t="s">
        <v>5</v>
      </c>
      <c r="D10793" s="232">
        <v>102.9</v>
      </c>
      <c r="E10793" s="232" t="s">
        <v>40909</v>
      </c>
    </row>
    <row r="10794" spans="1:5" ht="45">
      <c r="A10794" s="232" t="s">
        <v>11880</v>
      </c>
      <c r="B10794" s="233" t="s">
        <v>49267</v>
      </c>
      <c r="C10794" s="232" t="s">
        <v>5</v>
      </c>
      <c r="D10794" s="232">
        <v>109.44</v>
      </c>
      <c r="E10794" s="232" t="s">
        <v>40909</v>
      </c>
    </row>
    <row r="10795" spans="1:5" ht="45">
      <c r="A10795" s="232" t="s">
        <v>11881</v>
      </c>
      <c r="B10795" s="233" t="s">
        <v>49268</v>
      </c>
      <c r="C10795" s="232" t="s">
        <v>5</v>
      </c>
      <c r="D10795" s="232">
        <v>131.86000000000001</v>
      </c>
      <c r="E10795" s="232" t="s">
        <v>40909</v>
      </c>
    </row>
    <row r="10796" spans="1:5" ht="45">
      <c r="A10796" s="232" t="s">
        <v>11882</v>
      </c>
      <c r="B10796" s="233" t="s">
        <v>49269</v>
      </c>
      <c r="C10796" s="232" t="s">
        <v>5</v>
      </c>
      <c r="D10796" s="232">
        <v>88.78</v>
      </c>
      <c r="E10796" s="232" t="s">
        <v>40909</v>
      </c>
    </row>
    <row r="10797" spans="1:5" ht="45">
      <c r="A10797" s="232" t="s">
        <v>11883</v>
      </c>
      <c r="B10797" s="233" t="s">
        <v>49270</v>
      </c>
      <c r="C10797" s="232" t="s">
        <v>5</v>
      </c>
      <c r="D10797" s="232">
        <v>101.97</v>
      </c>
      <c r="E10797" s="232" t="s">
        <v>40909</v>
      </c>
    </row>
    <row r="10798" spans="1:5" ht="45">
      <c r="A10798" s="232" t="s">
        <v>11884</v>
      </c>
      <c r="B10798" s="233" t="s">
        <v>49271</v>
      </c>
      <c r="C10798" s="232" t="s">
        <v>5</v>
      </c>
      <c r="D10798" s="232">
        <v>130.30000000000001</v>
      </c>
      <c r="E10798" s="232" t="s">
        <v>40909</v>
      </c>
    </row>
    <row r="10799" spans="1:5" ht="45">
      <c r="A10799" s="232" t="s">
        <v>11885</v>
      </c>
      <c r="B10799" s="233" t="s">
        <v>49272</v>
      </c>
      <c r="C10799" s="232" t="s">
        <v>5</v>
      </c>
      <c r="D10799" s="232">
        <v>139.05000000000001</v>
      </c>
      <c r="E10799" s="232" t="s">
        <v>40909</v>
      </c>
    </row>
    <row r="10800" spans="1:5" ht="45">
      <c r="A10800" s="232" t="s">
        <v>14349</v>
      </c>
      <c r="B10800" s="233" t="s">
        <v>49273</v>
      </c>
      <c r="C10800" s="232" t="s">
        <v>5</v>
      </c>
      <c r="D10800" s="232">
        <v>70.03</v>
      </c>
      <c r="E10800" s="232" t="s">
        <v>40909</v>
      </c>
    </row>
    <row r="10801" spans="1:5" ht="45">
      <c r="A10801" s="232" t="s">
        <v>14350</v>
      </c>
      <c r="B10801" s="233" t="s">
        <v>49274</v>
      </c>
      <c r="C10801" s="232" t="s">
        <v>5</v>
      </c>
      <c r="D10801" s="232">
        <v>139.05000000000001</v>
      </c>
      <c r="E10801" s="232" t="s">
        <v>40909</v>
      </c>
    </row>
    <row r="10802" spans="1:5" ht="45">
      <c r="A10802" s="232" t="s">
        <v>14351</v>
      </c>
      <c r="B10802" s="233" t="s">
        <v>49275</v>
      </c>
      <c r="C10802" s="232" t="s">
        <v>5</v>
      </c>
      <c r="D10802" s="232">
        <v>95.13</v>
      </c>
      <c r="E10802" s="232" t="s">
        <v>40909</v>
      </c>
    </row>
    <row r="10803" spans="1:5" ht="45">
      <c r="A10803" s="232" t="s">
        <v>14352</v>
      </c>
      <c r="B10803" s="233" t="s">
        <v>49276</v>
      </c>
      <c r="C10803" s="232" t="s">
        <v>5</v>
      </c>
      <c r="D10803" s="232">
        <v>109.63</v>
      </c>
      <c r="E10803" s="232" t="s">
        <v>40909</v>
      </c>
    </row>
    <row r="10804" spans="1:5" ht="33.75">
      <c r="A10804" s="232" t="s">
        <v>14353</v>
      </c>
      <c r="B10804" s="233" t="s">
        <v>49277</v>
      </c>
      <c r="C10804" s="232" t="s">
        <v>5</v>
      </c>
      <c r="D10804" s="232">
        <v>131.80000000000001</v>
      </c>
      <c r="E10804" s="232" t="s">
        <v>40909</v>
      </c>
    </row>
    <row r="10805" spans="1:5" ht="45">
      <c r="A10805" s="232" t="s">
        <v>14354</v>
      </c>
      <c r="B10805" s="233" t="s">
        <v>49278</v>
      </c>
      <c r="C10805" s="232" t="s">
        <v>5</v>
      </c>
      <c r="D10805" s="232">
        <v>53.78</v>
      </c>
      <c r="E10805" s="232" t="s">
        <v>40909</v>
      </c>
    </row>
    <row r="10806" spans="1:5" ht="45">
      <c r="A10806" s="232" t="s">
        <v>14355</v>
      </c>
      <c r="B10806" s="233" t="s">
        <v>49279</v>
      </c>
      <c r="C10806" s="232" t="s">
        <v>5</v>
      </c>
      <c r="D10806" s="232">
        <v>94.48</v>
      </c>
      <c r="E10806" s="232" t="s">
        <v>40909</v>
      </c>
    </row>
    <row r="10807" spans="1:5" ht="45">
      <c r="A10807" s="232" t="s">
        <v>14356</v>
      </c>
      <c r="B10807" s="233" t="s">
        <v>49280</v>
      </c>
      <c r="C10807" s="232" t="s">
        <v>5</v>
      </c>
      <c r="D10807" s="232">
        <v>99.57</v>
      </c>
      <c r="E10807" s="232" t="s">
        <v>40909</v>
      </c>
    </row>
    <row r="10808" spans="1:5" ht="45">
      <c r="A10808" s="232" t="s">
        <v>14357</v>
      </c>
      <c r="B10808" s="233" t="s">
        <v>49281</v>
      </c>
      <c r="C10808" s="232" t="s">
        <v>5</v>
      </c>
      <c r="D10808" s="232">
        <v>139.05000000000001</v>
      </c>
      <c r="E10808" s="232" t="s">
        <v>40909</v>
      </c>
    </row>
    <row r="10809" spans="1:5" ht="33.75">
      <c r="A10809" s="232" t="s">
        <v>11886</v>
      </c>
      <c r="B10809" s="233" t="s">
        <v>49282</v>
      </c>
      <c r="C10809" s="232" t="s">
        <v>5</v>
      </c>
      <c r="D10809" s="232">
        <v>609.14</v>
      </c>
      <c r="E10809" s="232" t="s">
        <v>40909</v>
      </c>
    </row>
    <row r="10810" spans="1:5" ht="22.5">
      <c r="A10810" s="232" t="s">
        <v>11887</v>
      </c>
      <c r="B10810" s="233" t="s">
        <v>49283</v>
      </c>
      <c r="C10810" s="232" t="s">
        <v>5</v>
      </c>
      <c r="D10810" s="232">
        <v>150.46</v>
      </c>
      <c r="E10810" s="232" t="s">
        <v>40909</v>
      </c>
    </row>
    <row r="10811" spans="1:5" ht="22.5">
      <c r="A10811" s="232" t="s">
        <v>11888</v>
      </c>
      <c r="B10811" s="233" t="s">
        <v>49284</v>
      </c>
      <c r="C10811" s="232" t="s">
        <v>5</v>
      </c>
      <c r="D10811" s="232">
        <v>122.9</v>
      </c>
      <c r="E10811" s="232" t="s">
        <v>40909</v>
      </c>
    </row>
    <row r="10812" spans="1:5" ht="33.75">
      <c r="A10812" s="232" t="s">
        <v>11889</v>
      </c>
      <c r="B10812" s="233" t="s">
        <v>49285</v>
      </c>
      <c r="C10812" s="232" t="s">
        <v>5</v>
      </c>
      <c r="D10812" s="232">
        <v>275.82</v>
      </c>
      <c r="E10812" s="232" t="s">
        <v>40909</v>
      </c>
    </row>
    <row r="10813" spans="1:5" ht="22.5">
      <c r="A10813" s="232" t="s">
        <v>11890</v>
      </c>
      <c r="B10813" s="233" t="s">
        <v>49286</v>
      </c>
      <c r="C10813" s="232" t="s">
        <v>5</v>
      </c>
      <c r="D10813" s="232">
        <v>183.52</v>
      </c>
      <c r="E10813" s="232" t="s">
        <v>40909</v>
      </c>
    </row>
    <row r="10814" spans="1:5" ht="22.5">
      <c r="A10814" s="232" t="s">
        <v>11891</v>
      </c>
      <c r="B10814" s="233" t="s">
        <v>49287</v>
      </c>
      <c r="C10814" s="232" t="s">
        <v>5</v>
      </c>
      <c r="D10814" s="232">
        <v>538.52</v>
      </c>
      <c r="E10814" s="232" t="s">
        <v>40909</v>
      </c>
    </row>
    <row r="10815" spans="1:5" ht="22.5">
      <c r="A10815" s="232" t="s">
        <v>11892</v>
      </c>
      <c r="B10815" s="233" t="s">
        <v>49288</v>
      </c>
      <c r="C10815" s="232" t="s">
        <v>5</v>
      </c>
      <c r="D10815" s="232">
        <v>393.41</v>
      </c>
      <c r="E10815" s="232" t="s">
        <v>40909</v>
      </c>
    </row>
    <row r="10816" spans="1:5" ht="22.5">
      <c r="A10816" s="232" t="s">
        <v>11893</v>
      </c>
      <c r="B10816" s="233" t="s">
        <v>49289</v>
      </c>
      <c r="C10816" s="232" t="s">
        <v>5</v>
      </c>
      <c r="D10816" s="232">
        <v>4.7</v>
      </c>
      <c r="E10816" s="232" t="s">
        <v>40909</v>
      </c>
    </row>
    <row r="10817" spans="1:5" ht="22.5">
      <c r="A10817" s="232" t="s">
        <v>11894</v>
      </c>
      <c r="B10817" s="233" t="s">
        <v>49290</v>
      </c>
      <c r="C10817" s="232" t="s">
        <v>5</v>
      </c>
      <c r="D10817" s="232">
        <v>37.61</v>
      </c>
      <c r="E10817" s="232" t="s">
        <v>40909</v>
      </c>
    </row>
    <row r="10818" spans="1:5" ht="33.75">
      <c r="A10818" s="232" t="s">
        <v>11895</v>
      </c>
      <c r="B10818" s="233" t="s">
        <v>49291</v>
      </c>
      <c r="C10818" s="232" t="s">
        <v>5</v>
      </c>
      <c r="D10818" s="232">
        <v>37.61</v>
      </c>
      <c r="E10818" s="232" t="s">
        <v>40909</v>
      </c>
    </row>
    <row r="10819" spans="1:5" ht="33.75">
      <c r="A10819" s="232" t="s">
        <v>11896</v>
      </c>
      <c r="B10819" s="233" t="s">
        <v>49292</v>
      </c>
      <c r="C10819" s="232" t="s">
        <v>5</v>
      </c>
      <c r="D10819" s="232">
        <v>56.42</v>
      </c>
      <c r="E10819" s="232" t="s">
        <v>40909</v>
      </c>
    </row>
    <row r="10820" spans="1:5">
      <c r="A10820" s="232" t="s">
        <v>11897</v>
      </c>
      <c r="B10820" s="233" t="s">
        <v>11898</v>
      </c>
      <c r="C10820" s="232" t="s">
        <v>5</v>
      </c>
      <c r="D10820" s="232">
        <v>2.82</v>
      </c>
      <c r="E10820" s="232" t="s">
        <v>40909</v>
      </c>
    </row>
    <row r="10821" spans="1:5">
      <c r="A10821" s="232" t="s">
        <v>11899</v>
      </c>
      <c r="B10821" s="233" t="s">
        <v>11900</v>
      </c>
      <c r="C10821" s="232" t="s">
        <v>5</v>
      </c>
      <c r="D10821" s="232">
        <v>25.5</v>
      </c>
      <c r="E10821" s="232" t="s">
        <v>40909</v>
      </c>
    </row>
    <row r="10822" spans="1:5">
      <c r="A10822" s="232" t="s">
        <v>11901</v>
      </c>
      <c r="B10822" s="233" t="s">
        <v>11902</v>
      </c>
      <c r="C10822" s="232" t="s">
        <v>5</v>
      </c>
      <c r="D10822" s="232">
        <v>5.0999999999999996</v>
      </c>
      <c r="E10822" s="232" t="s">
        <v>40909</v>
      </c>
    </row>
    <row r="10823" spans="1:5">
      <c r="A10823" s="232" t="s">
        <v>11903</v>
      </c>
      <c r="B10823" s="233" t="s">
        <v>11904</v>
      </c>
      <c r="C10823" s="232" t="s">
        <v>5</v>
      </c>
      <c r="D10823" s="232">
        <v>0.94</v>
      </c>
      <c r="E10823" s="232" t="s">
        <v>40909</v>
      </c>
    </row>
    <row r="10824" spans="1:5">
      <c r="A10824" s="232" t="s">
        <v>11905</v>
      </c>
      <c r="B10824" s="233" t="s">
        <v>11906</v>
      </c>
      <c r="C10824" s="232" t="s">
        <v>5</v>
      </c>
      <c r="D10824" s="232">
        <v>0.45</v>
      </c>
      <c r="E10824" s="232" t="s">
        <v>40909</v>
      </c>
    </row>
    <row r="10825" spans="1:5" ht="33.75">
      <c r="A10825" s="232" t="s">
        <v>11907</v>
      </c>
      <c r="B10825" s="233" t="s">
        <v>49293</v>
      </c>
      <c r="C10825" s="232" t="s">
        <v>5</v>
      </c>
      <c r="D10825" s="232">
        <v>140</v>
      </c>
      <c r="E10825" s="232" t="s">
        <v>40909</v>
      </c>
    </row>
    <row r="10826" spans="1:5" ht="33.75">
      <c r="A10826" s="232" t="s">
        <v>11908</v>
      </c>
      <c r="B10826" s="233" t="s">
        <v>49294</v>
      </c>
      <c r="C10826" s="232" t="s">
        <v>5</v>
      </c>
      <c r="D10826" s="232">
        <v>12.64</v>
      </c>
      <c r="E10826" s="232" t="s">
        <v>40909</v>
      </c>
    </row>
    <row r="10827" spans="1:5" ht="22.5">
      <c r="A10827" s="232" t="s">
        <v>11909</v>
      </c>
      <c r="B10827" s="233" t="s">
        <v>49295</v>
      </c>
      <c r="C10827" s="232" t="s">
        <v>5</v>
      </c>
      <c r="D10827" s="232">
        <v>14.48</v>
      </c>
      <c r="E10827" s="232" t="s">
        <v>40909</v>
      </c>
    </row>
    <row r="10828" spans="1:5" ht="22.5">
      <c r="A10828" s="232" t="s">
        <v>14358</v>
      </c>
      <c r="B10828" s="233" t="s">
        <v>49296</v>
      </c>
      <c r="C10828" s="232" t="s">
        <v>5</v>
      </c>
      <c r="D10828" s="232">
        <v>33.619999999999997</v>
      </c>
      <c r="E10828" s="232" t="s">
        <v>40909</v>
      </c>
    </row>
    <row r="10829" spans="1:5" ht="22.5">
      <c r="A10829" s="232" t="s">
        <v>14359</v>
      </c>
      <c r="B10829" s="233" t="s">
        <v>49297</v>
      </c>
      <c r="C10829" s="232" t="s">
        <v>5</v>
      </c>
      <c r="D10829" s="232">
        <v>39.549999999999997</v>
      </c>
      <c r="E10829" s="232" t="s">
        <v>40909</v>
      </c>
    </row>
    <row r="10830" spans="1:5" ht="22.5">
      <c r="A10830" s="232" t="s">
        <v>11910</v>
      </c>
      <c r="B10830" s="233" t="s">
        <v>49298</v>
      </c>
      <c r="C10830" s="232" t="s">
        <v>5</v>
      </c>
      <c r="D10830" s="232">
        <v>39.76</v>
      </c>
      <c r="E10830" s="232" t="s">
        <v>40909</v>
      </c>
    </row>
    <row r="10831" spans="1:5" ht="22.5">
      <c r="A10831" s="232" t="s">
        <v>14360</v>
      </c>
      <c r="B10831" s="233" t="s">
        <v>49299</v>
      </c>
      <c r="C10831" s="232" t="s">
        <v>5</v>
      </c>
      <c r="D10831" s="232">
        <v>43.54</v>
      </c>
      <c r="E10831" s="232" t="s">
        <v>40909</v>
      </c>
    </row>
    <row r="10832" spans="1:5" ht="22.5">
      <c r="A10832" s="232" t="s">
        <v>11911</v>
      </c>
      <c r="B10832" s="233" t="s">
        <v>49300</v>
      </c>
      <c r="C10832" s="232" t="s">
        <v>5</v>
      </c>
      <c r="D10832" s="232">
        <v>47.31</v>
      </c>
      <c r="E10832" s="232" t="s">
        <v>40909</v>
      </c>
    </row>
    <row r="10833" spans="1:5" ht="22.5">
      <c r="A10833" s="232" t="s">
        <v>14361</v>
      </c>
      <c r="B10833" s="233" t="s">
        <v>49301</v>
      </c>
      <c r="C10833" s="232" t="s">
        <v>5</v>
      </c>
      <c r="D10833" s="232">
        <v>51.1</v>
      </c>
      <c r="E10833" s="232" t="s">
        <v>40909</v>
      </c>
    </row>
    <row r="10834" spans="1:5">
      <c r="A10834" s="232" t="s">
        <v>11912</v>
      </c>
      <c r="B10834" s="233" t="s">
        <v>11913</v>
      </c>
      <c r="C10834" s="232" t="s">
        <v>5</v>
      </c>
      <c r="D10834" s="232">
        <v>389.53</v>
      </c>
      <c r="E10834" s="232" t="s">
        <v>40909</v>
      </c>
    </row>
    <row r="10835" spans="1:5" ht="22.5">
      <c r="A10835" s="232" t="s">
        <v>11914</v>
      </c>
      <c r="B10835" s="233" t="s">
        <v>49302</v>
      </c>
      <c r="C10835" s="232" t="s">
        <v>5</v>
      </c>
      <c r="D10835" s="232">
        <v>12.06</v>
      </c>
      <c r="E10835" s="232" t="s">
        <v>40909</v>
      </c>
    </row>
    <row r="10836" spans="1:5">
      <c r="A10836" s="232" t="s">
        <v>11915</v>
      </c>
      <c r="B10836" s="233" t="s">
        <v>11916</v>
      </c>
      <c r="C10836" s="232" t="s">
        <v>5</v>
      </c>
      <c r="D10836" s="232">
        <v>2.52</v>
      </c>
      <c r="E10836" s="232" t="s">
        <v>40909</v>
      </c>
    </row>
    <row r="10837" spans="1:5">
      <c r="A10837" s="232" t="s">
        <v>11917</v>
      </c>
      <c r="B10837" s="233" t="s">
        <v>11918</v>
      </c>
      <c r="C10837" s="232" t="s">
        <v>5</v>
      </c>
      <c r="D10837" s="232">
        <v>1.75</v>
      </c>
      <c r="E10837" s="232" t="s">
        <v>40909</v>
      </c>
    </row>
    <row r="10838" spans="1:5">
      <c r="A10838" s="232" t="s">
        <v>11919</v>
      </c>
      <c r="B10838" s="233" t="s">
        <v>11920</v>
      </c>
      <c r="C10838" s="232" t="s">
        <v>5</v>
      </c>
      <c r="D10838" s="232">
        <v>4.74</v>
      </c>
      <c r="E10838" s="232" t="s">
        <v>40909</v>
      </c>
    </row>
    <row r="10839" spans="1:5">
      <c r="A10839" s="232" t="s">
        <v>11921</v>
      </c>
      <c r="B10839" s="233" t="s">
        <v>11922</v>
      </c>
      <c r="C10839" s="232" t="s">
        <v>5</v>
      </c>
      <c r="D10839" s="232">
        <v>1.81</v>
      </c>
      <c r="E10839" s="232" t="s">
        <v>40909</v>
      </c>
    </row>
    <row r="10840" spans="1:5" ht="22.5">
      <c r="A10840" s="232" t="s">
        <v>11923</v>
      </c>
      <c r="B10840" s="233" t="s">
        <v>49303</v>
      </c>
      <c r="C10840" s="232" t="s">
        <v>5</v>
      </c>
      <c r="D10840" s="232">
        <v>0.93</v>
      </c>
      <c r="E10840" s="232" t="s">
        <v>40909</v>
      </c>
    </row>
    <row r="10841" spans="1:5" ht="22.5">
      <c r="A10841" s="232" t="s">
        <v>11924</v>
      </c>
      <c r="B10841" s="233" t="s">
        <v>49304</v>
      </c>
      <c r="C10841" s="232" t="s">
        <v>5</v>
      </c>
      <c r="D10841" s="232">
        <v>0.65</v>
      </c>
      <c r="E10841" s="232" t="s">
        <v>40909</v>
      </c>
    </row>
    <row r="10842" spans="1:5" ht="22.5">
      <c r="A10842" s="232" t="s">
        <v>11925</v>
      </c>
      <c r="B10842" s="233" t="s">
        <v>49305</v>
      </c>
      <c r="C10842" s="232" t="s">
        <v>5</v>
      </c>
      <c r="D10842" s="232">
        <v>111.85</v>
      </c>
      <c r="E10842" s="232" t="s">
        <v>40909</v>
      </c>
    </row>
    <row r="10843" spans="1:5" ht="33.75">
      <c r="A10843" s="232" t="s">
        <v>11926</v>
      </c>
      <c r="B10843" s="233" t="s">
        <v>49306</v>
      </c>
      <c r="C10843" s="232" t="s">
        <v>5</v>
      </c>
      <c r="D10843" s="232">
        <v>165.42</v>
      </c>
      <c r="E10843" s="232" t="s">
        <v>40909</v>
      </c>
    </row>
    <row r="10844" spans="1:5">
      <c r="A10844" s="232" t="s">
        <v>11927</v>
      </c>
      <c r="B10844" s="233" t="s">
        <v>11928</v>
      </c>
      <c r="C10844" s="232" t="s">
        <v>5</v>
      </c>
      <c r="D10844" s="232">
        <v>185</v>
      </c>
      <c r="E10844" s="232" t="s">
        <v>40909</v>
      </c>
    </row>
    <row r="10845" spans="1:5">
      <c r="A10845" s="232" t="s">
        <v>11929</v>
      </c>
      <c r="B10845" s="233" t="s">
        <v>14362</v>
      </c>
      <c r="C10845" s="232" t="s">
        <v>83</v>
      </c>
      <c r="D10845" s="232">
        <v>11.48</v>
      </c>
      <c r="E10845" s="232" t="s">
        <v>40909</v>
      </c>
    </row>
    <row r="10846" spans="1:5" ht="33.75">
      <c r="A10846" s="232" t="s">
        <v>11930</v>
      </c>
      <c r="B10846" s="233" t="s">
        <v>49307</v>
      </c>
      <c r="C10846" s="232" t="s">
        <v>5</v>
      </c>
      <c r="D10846" s="232">
        <v>9.66</v>
      </c>
      <c r="E10846" s="232" t="s">
        <v>40909</v>
      </c>
    </row>
    <row r="10847" spans="1:5" ht="33.75">
      <c r="A10847" s="232" t="s">
        <v>11931</v>
      </c>
      <c r="B10847" s="233" t="s">
        <v>49308</v>
      </c>
      <c r="C10847" s="232" t="s">
        <v>5</v>
      </c>
      <c r="D10847" s="232">
        <v>14.32</v>
      </c>
      <c r="E10847" s="232" t="s">
        <v>40909</v>
      </c>
    </row>
    <row r="10848" spans="1:5" ht="33.75">
      <c r="A10848" s="232" t="s">
        <v>11932</v>
      </c>
      <c r="B10848" s="233" t="s">
        <v>49309</v>
      </c>
      <c r="C10848" s="232" t="s">
        <v>5</v>
      </c>
      <c r="D10848" s="232">
        <v>4.83</v>
      </c>
      <c r="E10848" s="232" t="s">
        <v>40909</v>
      </c>
    </row>
    <row r="10849" spans="1:5" ht="22.5">
      <c r="A10849" s="232" t="s">
        <v>11933</v>
      </c>
      <c r="B10849" s="233" t="s">
        <v>49310</v>
      </c>
      <c r="C10849" s="232" t="s">
        <v>5</v>
      </c>
      <c r="D10849" s="232">
        <v>34.130000000000003</v>
      </c>
      <c r="E10849" s="232" t="s">
        <v>40909</v>
      </c>
    </row>
    <row r="10850" spans="1:5" ht="22.5">
      <c r="A10850" s="232" t="s">
        <v>11934</v>
      </c>
      <c r="B10850" s="233" t="s">
        <v>49311</v>
      </c>
      <c r="C10850" s="232" t="s">
        <v>5</v>
      </c>
      <c r="D10850" s="232">
        <v>4.83</v>
      </c>
      <c r="E10850" s="232" t="s">
        <v>40909</v>
      </c>
    </row>
    <row r="10851" spans="1:5" ht="22.5">
      <c r="A10851" s="232" t="s">
        <v>11935</v>
      </c>
      <c r="B10851" s="233" t="s">
        <v>49312</v>
      </c>
      <c r="C10851" s="232" t="s">
        <v>5</v>
      </c>
      <c r="D10851" s="232">
        <v>14.32</v>
      </c>
      <c r="E10851" s="232" t="s">
        <v>40909</v>
      </c>
    </row>
    <row r="10852" spans="1:5" ht="22.5">
      <c r="A10852" s="232" t="s">
        <v>11936</v>
      </c>
      <c r="B10852" s="233" t="s">
        <v>11937</v>
      </c>
      <c r="C10852" s="232" t="s">
        <v>5</v>
      </c>
      <c r="D10852" s="232">
        <v>9.48</v>
      </c>
      <c r="E10852" s="232" t="s">
        <v>40909</v>
      </c>
    </row>
    <row r="10853" spans="1:5" ht="22.5">
      <c r="A10853" s="232" t="s">
        <v>11938</v>
      </c>
      <c r="B10853" s="233" t="s">
        <v>49313</v>
      </c>
      <c r="C10853" s="232" t="s">
        <v>5</v>
      </c>
      <c r="D10853" s="232">
        <v>47.61</v>
      </c>
      <c r="E10853" s="232" t="s">
        <v>40909</v>
      </c>
    </row>
    <row r="10854" spans="1:5" ht="22.5">
      <c r="A10854" s="232" t="s">
        <v>11939</v>
      </c>
      <c r="B10854" s="233" t="s">
        <v>49314</v>
      </c>
      <c r="C10854" s="232" t="s">
        <v>5</v>
      </c>
      <c r="D10854" s="232">
        <v>3.04</v>
      </c>
      <c r="E10854" s="232" t="s">
        <v>40909</v>
      </c>
    </row>
    <row r="10855" spans="1:5" ht="22.5">
      <c r="A10855" s="232" t="s">
        <v>11940</v>
      </c>
      <c r="B10855" s="233" t="s">
        <v>49315</v>
      </c>
      <c r="C10855" s="232" t="s">
        <v>5</v>
      </c>
      <c r="D10855" s="232">
        <v>71.599999999999994</v>
      </c>
      <c r="E10855" s="232" t="s">
        <v>40909</v>
      </c>
    </row>
    <row r="10856" spans="1:5" ht="22.5">
      <c r="A10856" s="232" t="s">
        <v>11941</v>
      </c>
      <c r="B10856" s="233" t="s">
        <v>49316</v>
      </c>
      <c r="C10856" s="232" t="s">
        <v>5</v>
      </c>
      <c r="D10856" s="232">
        <v>9.48</v>
      </c>
      <c r="E10856" s="232" t="s">
        <v>40909</v>
      </c>
    </row>
    <row r="10857" spans="1:5" ht="22.5">
      <c r="A10857" s="232" t="s">
        <v>11942</v>
      </c>
      <c r="B10857" s="233" t="s">
        <v>11943</v>
      </c>
      <c r="C10857" s="232" t="s">
        <v>83</v>
      </c>
      <c r="D10857" s="232">
        <v>24.3</v>
      </c>
      <c r="E10857" s="232" t="s">
        <v>40909</v>
      </c>
    </row>
    <row r="10858" spans="1:5" ht="22.5">
      <c r="A10858" s="232" t="s">
        <v>11944</v>
      </c>
      <c r="B10858" s="233" t="s">
        <v>11945</v>
      </c>
      <c r="C10858" s="232" t="s">
        <v>83</v>
      </c>
      <c r="D10858" s="232">
        <v>23.59</v>
      </c>
      <c r="E10858" s="232" t="s">
        <v>40909</v>
      </c>
    </row>
    <row r="10859" spans="1:5" ht="22.5">
      <c r="A10859" s="232" t="s">
        <v>11946</v>
      </c>
      <c r="B10859" s="233" t="s">
        <v>11947</v>
      </c>
      <c r="C10859" s="232" t="s">
        <v>83</v>
      </c>
      <c r="D10859" s="232">
        <v>23.59</v>
      </c>
      <c r="E10859" s="232" t="s">
        <v>40909</v>
      </c>
    </row>
    <row r="10860" spans="1:5" ht="22.5">
      <c r="A10860" s="232" t="s">
        <v>49317</v>
      </c>
      <c r="B10860" s="233" t="s">
        <v>49318</v>
      </c>
      <c r="C10860" s="232" t="s">
        <v>5</v>
      </c>
      <c r="D10860" s="232">
        <v>10.5</v>
      </c>
      <c r="E10860" s="232" t="s">
        <v>40909</v>
      </c>
    </row>
    <row r="10861" spans="1:5" ht="22.5">
      <c r="A10861" s="232" t="s">
        <v>49319</v>
      </c>
      <c r="B10861" s="233" t="s">
        <v>49320</v>
      </c>
      <c r="C10861" s="232" t="s">
        <v>5</v>
      </c>
      <c r="D10861" s="232">
        <v>6</v>
      </c>
      <c r="E10861" s="232" t="s">
        <v>40909</v>
      </c>
    </row>
    <row r="10862" spans="1:5" ht="22.5">
      <c r="A10862" s="232" t="s">
        <v>49321</v>
      </c>
      <c r="B10862" s="233" t="s">
        <v>49322</v>
      </c>
      <c r="C10862" s="232" t="s">
        <v>5</v>
      </c>
      <c r="D10862" s="232">
        <v>6</v>
      </c>
      <c r="E10862" s="232" t="s">
        <v>40909</v>
      </c>
    </row>
    <row r="10863" spans="1:5">
      <c r="A10863" s="232" t="s">
        <v>11948</v>
      </c>
      <c r="B10863" s="233" t="s">
        <v>11949</v>
      </c>
      <c r="C10863" s="232" t="s">
        <v>3</v>
      </c>
      <c r="D10863" s="232">
        <v>3.58</v>
      </c>
      <c r="E10863" s="232" t="s">
        <v>40909</v>
      </c>
    </row>
    <row r="10864" spans="1:5">
      <c r="A10864" s="232" t="s">
        <v>11950</v>
      </c>
      <c r="B10864" s="233" t="s">
        <v>11951</v>
      </c>
      <c r="C10864" s="232" t="s">
        <v>1449</v>
      </c>
      <c r="D10864" s="232">
        <v>2685.21</v>
      </c>
      <c r="E10864" s="232" t="s">
        <v>40909</v>
      </c>
    </row>
    <row r="10865" spans="1:5">
      <c r="A10865" s="232" t="s">
        <v>11952</v>
      </c>
      <c r="B10865" s="233" t="s">
        <v>11953</v>
      </c>
      <c r="C10865" s="232" t="s">
        <v>1449</v>
      </c>
      <c r="D10865" s="232">
        <v>2506.19</v>
      </c>
      <c r="E10865" s="232" t="s">
        <v>40909</v>
      </c>
    </row>
    <row r="10866" spans="1:5">
      <c r="A10866" s="232" t="s">
        <v>11954</v>
      </c>
      <c r="B10866" s="233" t="s">
        <v>11955</v>
      </c>
      <c r="C10866" s="232" t="s">
        <v>1449</v>
      </c>
      <c r="D10866" s="232">
        <v>2864.22</v>
      </c>
      <c r="E10866" s="232" t="s">
        <v>40909</v>
      </c>
    </row>
    <row r="10867" spans="1:5">
      <c r="A10867" s="232" t="s">
        <v>11956</v>
      </c>
      <c r="B10867" s="233" t="s">
        <v>11957</v>
      </c>
      <c r="C10867" s="232" t="s">
        <v>1449</v>
      </c>
      <c r="D10867" s="232">
        <v>834.08</v>
      </c>
      <c r="E10867" s="232" t="s">
        <v>40909</v>
      </c>
    </row>
    <row r="10868" spans="1:5" ht="22.5">
      <c r="A10868" s="232" t="s">
        <v>11958</v>
      </c>
      <c r="B10868" s="233" t="s">
        <v>49323</v>
      </c>
      <c r="C10868" s="232" t="s">
        <v>1449</v>
      </c>
      <c r="D10868" s="232">
        <v>4131.01</v>
      </c>
      <c r="E10868" s="232" t="s">
        <v>40909</v>
      </c>
    </row>
    <row r="10869" spans="1:5">
      <c r="A10869" s="232" t="s">
        <v>11959</v>
      </c>
      <c r="B10869" s="233" t="s">
        <v>11960</v>
      </c>
      <c r="C10869" s="232" t="s">
        <v>1449</v>
      </c>
      <c r="D10869" s="232">
        <v>259.94</v>
      </c>
      <c r="E10869" s="232" t="s">
        <v>40909</v>
      </c>
    </row>
    <row r="10870" spans="1:5">
      <c r="A10870" s="232" t="s">
        <v>11961</v>
      </c>
      <c r="B10870" s="233" t="s">
        <v>11962</v>
      </c>
      <c r="C10870" s="232" t="s">
        <v>1449</v>
      </c>
      <c r="D10870" s="232">
        <v>667.26</v>
      </c>
      <c r="E10870" s="232" t="s">
        <v>40909</v>
      </c>
    </row>
    <row r="10871" spans="1:5">
      <c r="A10871" s="232" t="s">
        <v>11963</v>
      </c>
      <c r="B10871" s="233" t="s">
        <v>49324</v>
      </c>
      <c r="C10871" s="232" t="s">
        <v>1449</v>
      </c>
      <c r="D10871" s="232">
        <v>391.28</v>
      </c>
      <c r="E10871" s="232" t="s">
        <v>40909</v>
      </c>
    </row>
    <row r="10872" spans="1:5">
      <c r="A10872" s="232" t="s">
        <v>11964</v>
      </c>
      <c r="B10872" s="233" t="s">
        <v>11965</v>
      </c>
      <c r="C10872" s="232" t="s">
        <v>1449</v>
      </c>
      <c r="D10872" s="232">
        <v>200.02</v>
      </c>
      <c r="E10872" s="232" t="s">
        <v>40909</v>
      </c>
    </row>
    <row r="10873" spans="1:5" ht="22.5">
      <c r="A10873" s="232" t="s">
        <v>11966</v>
      </c>
      <c r="B10873" s="233" t="s">
        <v>49325</v>
      </c>
      <c r="C10873" s="232" t="s">
        <v>5</v>
      </c>
      <c r="D10873" s="232">
        <v>11.45</v>
      </c>
      <c r="E10873" s="232" t="s">
        <v>40909</v>
      </c>
    </row>
    <row r="10874" spans="1:5">
      <c r="A10874" s="232" t="s">
        <v>11967</v>
      </c>
      <c r="B10874" s="233" t="s">
        <v>11968</v>
      </c>
      <c r="C10874" s="232" t="s">
        <v>1449</v>
      </c>
      <c r="D10874" s="232">
        <v>429.63</v>
      </c>
      <c r="E10874" s="232" t="s">
        <v>40909</v>
      </c>
    </row>
    <row r="10875" spans="1:5">
      <c r="A10875" s="232" t="s">
        <v>11969</v>
      </c>
      <c r="B10875" s="233" t="s">
        <v>11970</v>
      </c>
      <c r="C10875" s="232" t="s">
        <v>3</v>
      </c>
      <c r="D10875" s="232">
        <v>1.06</v>
      </c>
      <c r="E10875" s="232" t="s">
        <v>40909</v>
      </c>
    </row>
    <row r="10876" spans="1:5" ht="22.5">
      <c r="A10876" s="232" t="s">
        <v>11971</v>
      </c>
      <c r="B10876" s="233" t="s">
        <v>11972</v>
      </c>
      <c r="C10876" s="232" t="s">
        <v>5</v>
      </c>
      <c r="D10876" s="232">
        <v>19.09</v>
      </c>
      <c r="E10876" s="232" t="s">
        <v>40909</v>
      </c>
    </row>
    <row r="10877" spans="1:5" ht="22.5">
      <c r="A10877" s="232" t="s">
        <v>11973</v>
      </c>
      <c r="B10877" s="233" t="s">
        <v>49326</v>
      </c>
      <c r="C10877" s="232" t="s">
        <v>5</v>
      </c>
      <c r="D10877" s="232">
        <v>19.09</v>
      </c>
      <c r="E10877" s="232" t="s">
        <v>40909</v>
      </c>
    </row>
    <row r="10878" spans="1:5" ht="22.5">
      <c r="A10878" s="232" t="s">
        <v>11974</v>
      </c>
      <c r="B10878" s="233" t="s">
        <v>49327</v>
      </c>
      <c r="C10878" s="232" t="s">
        <v>5</v>
      </c>
      <c r="D10878" s="232">
        <v>20.45</v>
      </c>
      <c r="E10878" s="232" t="s">
        <v>40909</v>
      </c>
    </row>
    <row r="10879" spans="1:5" ht="22.5">
      <c r="A10879" s="232" t="s">
        <v>11975</v>
      </c>
      <c r="B10879" s="233" t="s">
        <v>49328</v>
      </c>
      <c r="C10879" s="232" t="s">
        <v>5</v>
      </c>
      <c r="D10879" s="232">
        <v>47.73</v>
      </c>
      <c r="E10879" s="232" t="s">
        <v>40909</v>
      </c>
    </row>
    <row r="10880" spans="1:5" ht="22.5">
      <c r="A10880" s="232" t="s">
        <v>11976</v>
      </c>
      <c r="B10880" s="233" t="s">
        <v>49329</v>
      </c>
      <c r="C10880" s="232" t="s">
        <v>5</v>
      </c>
      <c r="D10880" s="232">
        <v>190.94</v>
      </c>
      <c r="E10880" s="232" t="s">
        <v>40909</v>
      </c>
    </row>
    <row r="10881" spans="1:5">
      <c r="A10881" s="232" t="s">
        <v>11977</v>
      </c>
      <c r="B10881" s="233" t="s">
        <v>11978</v>
      </c>
      <c r="C10881" s="232" t="s">
        <v>1449</v>
      </c>
      <c r="D10881" s="232">
        <v>286.42</v>
      </c>
      <c r="E10881" s="232" t="s">
        <v>40909</v>
      </c>
    </row>
    <row r="10882" spans="1:5">
      <c r="A10882" s="232" t="s">
        <v>11979</v>
      </c>
      <c r="B10882" s="233" t="s">
        <v>49330</v>
      </c>
      <c r="C10882" s="232" t="s">
        <v>5</v>
      </c>
      <c r="D10882" s="232">
        <v>1.79</v>
      </c>
      <c r="E10882" s="232" t="s">
        <v>40909</v>
      </c>
    </row>
    <row r="10883" spans="1:5" ht="22.5">
      <c r="A10883" s="232" t="s">
        <v>11980</v>
      </c>
      <c r="B10883" s="233" t="s">
        <v>49331</v>
      </c>
      <c r="C10883" s="232" t="s">
        <v>5</v>
      </c>
      <c r="D10883" s="232">
        <v>0.56000000000000005</v>
      </c>
      <c r="E10883" s="232" t="s">
        <v>40909</v>
      </c>
    </row>
    <row r="10884" spans="1:5" ht="22.5">
      <c r="A10884" s="232" t="s">
        <v>11981</v>
      </c>
      <c r="B10884" s="233" t="s">
        <v>49332</v>
      </c>
      <c r="C10884" s="232" t="s">
        <v>5</v>
      </c>
      <c r="D10884" s="232">
        <v>0.68</v>
      </c>
      <c r="E10884" s="232" t="s">
        <v>40909</v>
      </c>
    </row>
    <row r="10885" spans="1:5" ht="22.5">
      <c r="A10885" s="232" t="s">
        <v>11982</v>
      </c>
      <c r="B10885" s="233" t="s">
        <v>49333</v>
      </c>
      <c r="C10885" s="232" t="s">
        <v>5</v>
      </c>
      <c r="D10885" s="232">
        <v>0.8</v>
      </c>
      <c r="E10885" s="232" t="s">
        <v>40909</v>
      </c>
    </row>
    <row r="10886" spans="1:5" ht="22.5">
      <c r="A10886" s="232" t="s">
        <v>11983</v>
      </c>
      <c r="B10886" s="233" t="s">
        <v>49334</v>
      </c>
      <c r="C10886" s="232" t="s">
        <v>5</v>
      </c>
      <c r="D10886" s="232">
        <v>0.92</v>
      </c>
      <c r="E10886" s="232" t="s">
        <v>40909</v>
      </c>
    </row>
    <row r="10887" spans="1:5" ht="22.5">
      <c r="A10887" s="232" t="s">
        <v>11984</v>
      </c>
      <c r="B10887" s="233" t="s">
        <v>49335</v>
      </c>
      <c r="C10887" s="232" t="s">
        <v>5</v>
      </c>
      <c r="D10887" s="232">
        <v>2.72</v>
      </c>
      <c r="E10887" s="232" t="s">
        <v>40909</v>
      </c>
    </row>
    <row r="10888" spans="1:5" ht="22.5">
      <c r="A10888" s="232" t="s">
        <v>11985</v>
      </c>
      <c r="B10888" s="233" t="s">
        <v>49336</v>
      </c>
      <c r="C10888" s="232" t="s">
        <v>3</v>
      </c>
      <c r="D10888" s="232">
        <v>0.79</v>
      </c>
      <c r="E10888" s="232" t="s">
        <v>40909</v>
      </c>
    </row>
    <row r="10889" spans="1:5" ht="22.5">
      <c r="A10889" s="232" t="s">
        <v>11986</v>
      </c>
      <c r="B10889" s="233" t="s">
        <v>49337</v>
      </c>
      <c r="C10889" s="232" t="s">
        <v>3</v>
      </c>
      <c r="D10889" s="232">
        <v>0.55000000000000004</v>
      </c>
      <c r="E10889" s="232" t="s">
        <v>40909</v>
      </c>
    </row>
    <row r="10890" spans="1:5" ht="22.5">
      <c r="A10890" s="232" t="s">
        <v>11987</v>
      </c>
      <c r="B10890" s="233" t="s">
        <v>49338</v>
      </c>
      <c r="C10890" s="232" t="s">
        <v>3</v>
      </c>
      <c r="D10890" s="232">
        <v>0.28000000000000003</v>
      </c>
      <c r="E10890" s="232" t="s">
        <v>40909</v>
      </c>
    </row>
    <row r="10891" spans="1:5" ht="22.5">
      <c r="A10891" s="232" t="s">
        <v>11988</v>
      </c>
      <c r="B10891" s="233" t="s">
        <v>49339</v>
      </c>
      <c r="C10891" s="232" t="s">
        <v>3</v>
      </c>
      <c r="D10891" s="232">
        <v>0.23</v>
      </c>
      <c r="E10891" s="232" t="s">
        <v>40909</v>
      </c>
    </row>
    <row r="10892" spans="1:5">
      <c r="A10892" s="232" t="s">
        <v>11989</v>
      </c>
      <c r="B10892" s="233" t="s">
        <v>49340</v>
      </c>
      <c r="C10892" s="232" t="s">
        <v>3</v>
      </c>
      <c r="D10892" s="232">
        <v>0.14000000000000001</v>
      </c>
      <c r="E10892" s="232" t="s">
        <v>40909</v>
      </c>
    </row>
    <row r="10893" spans="1:5" ht="45">
      <c r="A10893" s="232" t="s">
        <v>11990</v>
      </c>
      <c r="B10893" s="233" t="s">
        <v>49341</v>
      </c>
      <c r="C10893" s="232" t="s">
        <v>3</v>
      </c>
      <c r="D10893" s="232">
        <v>25.05</v>
      </c>
      <c r="E10893" s="232" t="s">
        <v>40909</v>
      </c>
    </row>
    <row r="10894" spans="1:5" ht="22.5">
      <c r="A10894" s="232" t="s">
        <v>49342</v>
      </c>
      <c r="B10894" s="233" t="s">
        <v>49343</v>
      </c>
      <c r="C10894" s="232" t="s">
        <v>5</v>
      </c>
      <c r="D10894" s="232">
        <v>8.7200000000000006</v>
      </c>
      <c r="E10894" s="232" t="s">
        <v>40909</v>
      </c>
    </row>
    <row r="10895" spans="1:5" ht="22.5">
      <c r="A10895" s="232" t="s">
        <v>11991</v>
      </c>
      <c r="B10895" s="233" t="s">
        <v>49344</v>
      </c>
      <c r="C10895" s="232" t="s">
        <v>5</v>
      </c>
      <c r="D10895" s="232">
        <v>2.15</v>
      </c>
      <c r="E10895" s="232" t="s">
        <v>40909</v>
      </c>
    </row>
    <row r="10896" spans="1:5" ht="22.5">
      <c r="A10896" s="232" t="s">
        <v>11992</v>
      </c>
      <c r="B10896" s="233" t="s">
        <v>49345</v>
      </c>
      <c r="C10896" s="232" t="s">
        <v>5</v>
      </c>
      <c r="D10896" s="232">
        <v>0.59</v>
      </c>
      <c r="E10896" s="232" t="s">
        <v>40909</v>
      </c>
    </row>
    <row r="10897" spans="1:5" ht="22.5">
      <c r="A10897" s="232" t="s">
        <v>11993</v>
      </c>
      <c r="B10897" s="233" t="s">
        <v>49346</v>
      </c>
      <c r="C10897" s="232" t="s">
        <v>5</v>
      </c>
      <c r="D10897" s="232">
        <v>0.13</v>
      </c>
      <c r="E10897" s="232" t="s">
        <v>40909</v>
      </c>
    </row>
    <row r="10898" spans="1:5" ht="22.5">
      <c r="A10898" s="232" t="s">
        <v>11994</v>
      </c>
      <c r="B10898" s="233" t="s">
        <v>49347</v>
      </c>
      <c r="C10898" s="232" t="s">
        <v>5</v>
      </c>
      <c r="D10898" s="232">
        <v>2.5499999999999998</v>
      </c>
      <c r="E10898" s="232" t="s">
        <v>40909</v>
      </c>
    </row>
    <row r="10899" spans="1:5">
      <c r="A10899" s="232" t="s">
        <v>11995</v>
      </c>
      <c r="B10899" s="233" t="s">
        <v>11996</v>
      </c>
      <c r="C10899" s="232" t="s">
        <v>1449</v>
      </c>
      <c r="D10899" s="232">
        <v>287.20999999999998</v>
      </c>
      <c r="E10899" s="232" t="s">
        <v>40909</v>
      </c>
    </row>
    <row r="10900" spans="1:5">
      <c r="A10900" s="232" t="s">
        <v>11997</v>
      </c>
      <c r="B10900" s="233" t="s">
        <v>11998</v>
      </c>
      <c r="C10900" s="232" t="s">
        <v>1449</v>
      </c>
      <c r="D10900" s="232">
        <v>241.12</v>
      </c>
      <c r="E10900" s="232" t="s">
        <v>40909</v>
      </c>
    </row>
    <row r="10901" spans="1:5">
      <c r="A10901" s="232" t="s">
        <v>11999</v>
      </c>
      <c r="B10901" s="233" t="s">
        <v>49348</v>
      </c>
      <c r="C10901" s="232" t="s">
        <v>1449</v>
      </c>
      <c r="D10901" s="232">
        <v>294.82</v>
      </c>
      <c r="E10901" s="232" t="s">
        <v>40909</v>
      </c>
    </row>
    <row r="10902" spans="1:5">
      <c r="A10902" s="232" t="s">
        <v>12000</v>
      </c>
      <c r="B10902" s="233" t="s">
        <v>49349</v>
      </c>
      <c r="C10902" s="232" t="s">
        <v>5</v>
      </c>
      <c r="D10902" s="232">
        <v>0.25</v>
      </c>
      <c r="E10902" s="232" t="s">
        <v>40909</v>
      </c>
    </row>
    <row r="10903" spans="1:5" ht="22.5">
      <c r="A10903" s="232" t="s">
        <v>12001</v>
      </c>
      <c r="B10903" s="233" t="s">
        <v>49350</v>
      </c>
      <c r="C10903" s="232" t="s">
        <v>5</v>
      </c>
      <c r="D10903" s="232">
        <v>1.74</v>
      </c>
      <c r="E10903" s="232" t="s">
        <v>40909</v>
      </c>
    </row>
    <row r="10904" spans="1:5" ht="22.5">
      <c r="A10904" s="232" t="s">
        <v>12002</v>
      </c>
      <c r="B10904" s="233" t="s">
        <v>49351</v>
      </c>
      <c r="C10904" s="232" t="s">
        <v>5</v>
      </c>
      <c r="D10904" s="232">
        <v>1.1599999999999999</v>
      </c>
      <c r="E10904" s="232" t="s">
        <v>40909</v>
      </c>
    </row>
    <row r="10905" spans="1:5" ht="22.5">
      <c r="A10905" s="232" t="s">
        <v>12003</v>
      </c>
      <c r="B10905" s="233" t="s">
        <v>49352</v>
      </c>
      <c r="C10905" s="232" t="s">
        <v>5</v>
      </c>
      <c r="D10905" s="232">
        <v>0.85</v>
      </c>
      <c r="E10905" s="232" t="s">
        <v>40909</v>
      </c>
    </row>
    <row r="10906" spans="1:5">
      <c r="A10906" s="232" t="s">
        <v>12004</v>
      </c>
      <c r="B10906" s="233" t="s">
        <v>49353</v>
      </c>
      <c r="C10906" s="232" t="s">
        <v>5</v>
      </c>
      <c r="D10906" s="232">
        <v>23.86</v>
      </c>
      <c r="E10906" s="232" t="s">
        <v>40909</v>
      </c>
    </row>
    <row r="10907" spans="1:5" ht="22.5">
      <c r="A10907" s="232" t="s">
        <v>12005</v>
      </c>
      <c r="B10907" s="233" t="s">
        <v>49354</v>
      </c>
      <c r="C10907" s="232" t="s">
        <v>5</v>
      </c>
      <c r="D10907" s="232">
        <v>126.3</v>
      </c>
      <c r="E10907" s="232" t="s">
        <v>40909</v>
      </c>
    </row>
    <row r="10908" spans="1:5" ht="22.5">
      <c r="A10908" s="232" t="s">
        <v>12006</v>
      </c>
      <c r="B10908" s="233" t="s">
        <v>49355</v>
      </c>
      <c r="C10908" s="232" t="s">
        <v>5</v>
      </c>
      <c r="D10908" s="232">
        <v>3.13</v>
      </c>
      <c r="E10908" s="232" t="s">
        <v>40909</v>
      </c>
    </row>
    <row r="10909" spans="1:5" ht="22.5">
      <c r="A10909" s="232" t="s">
        <v>12007</v>
      </c>
      <c r="B10909" s="233" t="s">
        <v>49356</v>
      </c>
      <c r="C10909" s="232" t="s">
        <v>5</v>
      </c>
      <c r="D10909" s="232">
        <v>436.52</v>
      </c>
      <c r="E10909" s="232" t="s">
        <v>40909</v>
      </c>
    </row>
    <row r="10910" spans="1:5" ht="22.5">
      <c r="A10910" s="232" t="s">
        <v>12008</v>
      </c>
      <c r="B10910" s="233" t="s">
        <v>49357</v>
      </c>
      <c r="C10910" s="232" t="s">
        <v>5</v>
      </c>
      <c r="D10910" s="232">
        <v>286.42</v>
      </c>
      <c r="E10910" s="232" t="s">
        <v>40909</v>
      </c>
    </row>
    <row r="10911" spans="1:5">
      <c r="A10911" s="232" t="s">
        <v>12009</v>
      </c>
      <c r="B10911" s="233" t="s">
        <v>12010</v>
      </c>
      <c r="C10911" s="232" t="s">
        <v>3</v>
      </c>
      <c r="D10911" s="232">
        <v>0.55000000000000004</v>
      </c>
      <c r="E10911" s="232" t="s">
        <v>40909</v>
      </c>
    </row>
    <row r="10912" spans="1:5">
      <c r="A10912" s="232" t="s">
        <v>12011</v>
      </c>
      <c r="B10912" s="233" t="s">
        <v>12012</v>
      </c>
      <c r="C10912" s="232" t="s">
        <v>5</v>
      </c>
      <c r="D10912" s="232">
        <v>17.899999999999999</v>
      </c>
      <c r="E10912" s="232" t="s">
        <v>40909</v>
      </c>
    </row>
    <row r="10913" spans="1:5" ht="22.5">
      <c r="A10913" s="232" t="s">
        <v>12013</v>
      </c>
      <c r="B10913" s="233" t="s">
        <v>49358</v>
      </c>
      <c r="C10913" s="232" t="s">
        <v>5</v>
      </c>
      <c r="D10913" s="232">
        <v>145.82</v>
      </c>
      <c r="E10913" s="232" t="s">
        <v>40909</v>
      </c>
    </row>
    <row r="10914" spans="1:5" ht="22.5">
      <c r="A10914" s="232" t="s">
        <v>12014</v>
      </c>
      <c r="B10914" s="233" t="s">
        <v>49359</v>
      </c>
      <c r="C10914" s="232" t="s">
        <v>5</v>
      </c>
      <c r="D10914" s="232">
        <v>310.06</v>
      </c>
      <c r="E10914" s="232" t="s">
        <v>40909</v>
      </c>
    </row>
    <row r="10915" spans="1:5" ht="22.5">
      <c r="A10915" s="232" t="s">
        <v>12015</v>
      </c>
      <c r="B10915" s="233" t="s">
        <v>49360</v>
      </c>
      <c r="C10915" s="232" t="s">
        <v>5</v>
      </c>
      <c r="D10915" s="232">
        <v>568.03</v>
      </c>
      <c r="E10915" s="232" t="s">
        <v>40909</v>
      </c>
    </row>
    <row r="10916" spans="1:5" ht="22.5">
      <c r="A10916" s="232" t="s">
        <v>12016</v>
      </c>
      <c r="B10916" s="233" t="s">
        <v>49361</v>
      </c>
      <c r="C10916" s="232" t="s">
        <v>5</v>
      </c>
      <c r="D10916" s="232">
        <v>30.33</v>
      </c>
      <c r="E10916" s="232" t="s">
        <v>40909</v>
      </c>
    </row>
    <row r="10917" spans="1:5" ht="22.5">
      <c r="A10917" s="232" t="s">
        <v>12017</v>
      </c>
      <c r="B10917" s="233" t="s">
        <v>49362</v>
      </c>
      <c r="C10917" s="232" t="s">
        <v>5</v>
      </c>
      <c r="D10917" s="232">
        <v>120.13</v>
      </c>
      <c r="E10917" s="232" t="s">
        <v>40909</v>
      </c>
    </row>
    <row r="10918" spans="1:5" ht="22.5">
      <c r="A10918" s="232" t="s">
        <v>12018</v>
      </c>
      <c r="B10918" s="233" t="s">
        <v>49363</v>
      </c>
      <c r="C10918" s="232" t="s">
        <v>5</v>
      </c>
      <c r="D10918" s="232">
        <v>310.3</v>
      </c>
      <c r="E10918" s="232" t="s">
        <v>40909</v>
      </c>
    </row>
    <row r="10919" spans="1:5" ht="22.5">
      <c r="A10919" s="232" t="s">
        <v>12019</v>
      </c>
      <c r="B10919" s="233" t="s">
        <v>49364</v>
      </c>
      <c r="C10919" s="232" t="s">
        <v>5</v>
      </c>
      <c r="D10919" s="232">
        <v>633.83000000000004</v>
      </c>
      <c r="E10919" s="232" t="s">
        <v>40909</v>
      </c>
    </row>
    <row r="10920" spans="1:5" ht="22.5">
      <c r="A10920" s="232" t="s">
        <v>12020</v>
      </c>
      <c r="B10920" s="233" t="s">
        <v>49365</v>
      </c>
      <c r="C10920" s="232" t="s">
        <v>5</v>
      </c>
      <c r="D10920" s="232">
        <v>260.02</v>
      </c>
      <c r="E10920" s="232" t="s">
        <v>40909</v>
      </c>
    </row>
    <row r="10921" spans="1:5">
      <c r="A10921" s="232" t="s">
        <v>12021</v>
      </c>
      <c r="B10921" s="233" t="s">
        <v>12022</v>
      </c>
      <c r="C10921" s="232" t="s">
        <v>5</v>
      </c>
      <c r="D10921" s="232">
        <v>1183.82</v>
      </c>
      <c r="E10921" s="232" t="s">
        <v>40909</v>
      </c>
    </row>
    <row r="10922" spans="1:5">
      <c r="A10922" s="232" t="s">
        <v>12023</v>
      </c>
      <c r="B10922" s="233" t="s">
        <v>49366</v>
      </c>
      <c r="C10922" s="232" t="s">
        <v>5</v>
      </c>
      <c r="D10922" s="232">
        <v>89.69</v>
      </c>
      <c r="E10922" s="232" t="s">
        <v>40909</v>
      </c>
    </row>
    <row r="10923" spans="1:5">
      <c r="A10923" s="232" t="s">
        <v>12024</v>
      </c>
      <c r="B10923" s="233" t="s">
        <v>12025</v>
      </c>
      <c r="C10923" s="232" t="s">
        <v>5</v>
      </c>
      <c r="D10923" s="232">
        <v>35.700000000000003</v>
      </c>
      <c r="E10923" s="232" t="s">
        <v>40909</v>
      </c>
    </row>
    <row r="10924" spans="1:5" ht="56.25">
      <c r="A10924" s="232" t="s">
        <v>12026</v>
      </c>
      <c r="B10924" s="233" t="s">
        <v>61168</v>
      </c>
      <c r="C10924" s="232" t="s">
        <v>5</v>
      </c>
      <c r="D10924" s="232">
        <v>213.75</v>
      </c>
      <c r="E10924" s="232" t="s">
        <v>40909</v>
      </c>
    </row>
    <row r="10925" spans="1:5" ht="56.25">
      <c r="A10925" s="232" t="s">
        <v>12027</v>
      </c>
      <c r="B10925" s="233" t="s">
        <v>61169</v>
      </c>
      <c r="C10925" s="232" t="s">
        <v>5</v>
      </c>
      <c r="D10925" s="232">
        <v>174.77</v>
      </c>
      <c r="E10925" s="232" t="s">
        <v>40909</v>
      </c>
    </row>
    <row r="10926" spans="1:5" ht="67.5">
      <c r="A10926" s="232" t="s">
        <v>12028</v>
      </c>
      <c r="B10926" s="233" t="s">
        <v>61170</v>
      </c>
      <c r="C10926" s="232" t="s">
        <v>5</v>
      </c>
      <c r="D10926" s="232">
        <v>1972.58</v>
      </c>
      <c r="E10926" s="232" t="s">
        <v>40909</v>
      </c>
    </row>
    <row r="10927" spans="1:5" ht="33.75">
      <c r="A10927" s="232" t="s">
        <v>12029</v>
      </c>
      <c r="B10927" s="233" t="s">
        <v>49367</v>
      </c>
      <c r="C10927" s="232" t="s">
        <v>5</v>
      </c>
      <c r="D10927" s="232">
        <v>115.21</v>
      </c>
      <c r="E10927" s="232" t="s">
        <v>40909</v>
      </c>
    </row>
    <row r="10928" spans="1:5">
      <c r="A10928" s="232" t="s">
        <v>12030</v>
      </c>
      <c r="B10928" s="233" t="s">
        <v>49368</v>
      </c>
      <c r="C10928" s="232" t="s">
        <v>5</v>
      </c>
      <c r="D10928" s="232">
        <v>114.56</v>
      </c>
      <c r="E10928" s="232" t="s">
        <v>40909</v>
      </c>
    </row>
    <row r="10929" spans="1:5">
      <c r="A10929" s="232" t="s">
        <v>12031</v>
      </c>
      <c r="B10929" s="233" t="s">
        <v>49369</v>
      </c>
      <c r="C10929" s="232" t="s">
        <v>5</v>
      </c>
      <c r="D10929" s="232">
        <v>114.56</v>
      </c>
      <c r="E10929" s="232" t="s">
        <v>40909</v>
      </c>
    </row>
    <row r="10930" spans="1:5">
      <c r="A10930" s="232" t="s">
        <v>12032</v>
      </c>
      <c r="B10930" s="233" t="s">
        <v>12033</v>
      </c>
      <c r="C10930" s="232" t="s">
        <v>5</v>
      </c>
      <c r="D10930" s="232">
        <v>51.14</v>
      </c>
      <c r="E10930" s="232" t="s">
        <v>40909</v>
      </c>
    </row>
    <row r="10931" spans="1:5">
      <c r="A10931" s="232" t="s">
        <v>12034</v>
      </c>
      <c r="B10931" s="233" t="s">
        <v>12035</v>
      </c>
      <c r="C10931" s="232" t="s">
        <v>12036</v>
      </c>
      <c r="D10931" s="232">
        <v>28.64</v>
      </c>
      <c r="E10931" s="232" t="s">
        <v>40909</v>
      </c>
    </row>
    <row r="10932" spans="1:5">
      <c r="A10932" s="232" t="s">
        <v>12037</v>
      </c>
      <c r="B10932" s="233" t="s">
        <v>12038</v>
      </c>
      <c r="C10932" s="232" t="s">
        <v>12036</v>
      </c>
      <c r="D10932" s="232">
        <v>35.799999999999997</v>
      </c>
      <c r="E10932" s="232" t="s">
        <v>40909</v>
      </c>
    </row>
    <row r="10933" spans="1:5" ht="22.5">
      <c r="A10933" s="232" t="s">
        <v>12039</v>
      </c>
      <c r="B10933" s="233" t="s">
        <v>49370</v>
      </c>
      <c r="C10933" s="232" t="s">
        <v>5</v>
      </c>
      <c r="D10933" s="232">
        <v>179.01</v>
      </c>
      <c r="E10933" s="232" t="s">
        <v>40909</v>
      </c>
    </row>
    <row r="10934" spans="1:5">
      <c r="A10934" s="232" t="s">
        <v>12040</v>
      </c>
      <c r="B10934" s="233" t="s">
        <v>12041</v>
      </c>
      <c r="C10934" s="232" t="s">
        <v>12036</v>
      </c>
      <c r="D10934" s="232">
        <v>40.909999999999997</v>
      </c>
      <c r="E10934" s="232" t="s">
        <v>40909</v>
      </c>
    </row>
    <row r="10935" spans="1:5">
      <c r="A10935" s="232" t="s">
        <v>12042</v>
      </c>
      <c r="B10935" s="233" t="s">
        <v>49371</v>
      </c>
      <c r="C10935" s="232" t="s">
        <v>12036</v>
      </c>
      <c r="D10935" s="232">
        <v>28.64</v>
      </c>
      <c r="E10935" s="232" t="s">
        <v>40909</v>
      </c>
    </row>
    <row r="10936" spans="1:5" ht="22.5">
      <c r="A10936" s="232" t="s">
        <v>12043</v>
      </c>
      <c r="B10936" s="233" t="s">
        <v>49372</v>
      </c>
      <c r="C10936" s="232" t="s">
        <v>12036</v>
      </c>
      <c r="D10936" s="232">
        <v>47.73</v>
      </c>
      <c r="E10936" s="232" t="s">
        <v>40909</v>
      </c>
    </row>
    <row r="10937" spans="1:5">
      <c r="A10937" s="232" t="s">
        <v>12044</v>
      </c>
      <c r="B10937" s="233" t="s">
        <v>12045</v>
      </c>
      <c r="C10937" s="232" t="s">
        <v>5</v>
      </c>
      <c r="D10937" s="232">
        <v>5.72</v>
      </c>
      <c r="E10937" s="232" t="s">
        <v>40909</v>
      </c>
    </row>
    <row r="10938" spans="1:5">
      <c r="A10938" s="232" t="s">
        <v>12046</v>
      </c>
      <c r="B10938" s="233" t="s">
        <v>12047</v>
      </c>
      <c r="C10938" s="232" t="s">
        <v>12036</v>
      </c>
      <c r="D10938" s="232">
        <v>3.18</v>
      </c>
      <c r="E10938" s="232" t="s">
        <v>40909</v>
      </c>
    </row>
    <row r="10939" spans="1:5">
      <c r="A10939" s="232" t="s">
        <v>12048</v>
      </c>
      <c r="B10939" s="233" t="s">
        <v>49373</v>
      </c>
      <c r="C10939" s="232" t="s">
        <v>5</v>
      </c>
      <c r="D10939" s="232">
        <v>74.55</v>
      </c>
      <c r="E10939" s="232" t="s">
        <v>40909</v>
      </c>
    </row>
    <row r="10940" spans="1:5">
      <c r="A10940" s="232" t="s">
        <v>12049</v>
      </c>
      <c r="B10940" s="233" t="s">
        <v>49374</v>
      </c>
      <c r="C10940" s="232" t="s">
        <v>5</v>
      </c>
      <c r="D10940" s="232">
        <v>124.23</v>
      </c>
      <c r="E10940" s="232" t="s">
        <v>40909</v>
      </c>
    </row>
    <row r="10941" spans="1:5" ht="22.5">
      <c r="A10941" s="232" t="s">
        <v>12050</v>
      </c>
      <c r="B10941" s="233" t="s">
        <v>49375</v>
      </c>
      <c r="C10941" s="232" t="s">
        <v>5</v>
      </c>
      <c r="D10941" s="232">
        <v>32.130000000000003</v>
      </c>
      <c r="E10941" s="232" t="s">
        <v>40909</v>
      </c>
    </row>
    <row r="10942" spans="1:5" ht="22.5">
      <c r="A10942" s="232" t="s">
        <v>12051</v>
      </c>
      <c r="B10942" s="233" t="s">
        <v>49376</v>
      </c>
      <c r="C10942" s="232" t="s">
        <v>12036</v>
      </c>
      <c r="D10942" s="232">
        <v>10.32</v>
      </c>
      <c r="E10942" s="232" t="s">
        <v>40909</v>
      </c>
    </row>
    <row r="10943" spans="1:5" ht="22.5">
      <c r="A10943" s="232" t="s">
        <v>12052</v>
      </c>
      <c r="B10943" s="233" t="s">
        <v>49377</v>
      </c>
      <c r="C10943" s="232" t="s">
        <v>12036</v>
      </c>
      <c r="D10943" s="232">
        <v>12.4</v>
      </c>
      <c r="E10943" s="232" t="s">
        <v>40909</v>
      </c>
    </row>
    <row r="10944" spans="1:5" ht="22.5">
      <c r="A10944" s="232" t="s">
        <v>12053</v>
      </c>
      <c r="B10944" s="233" t="s">
        <v>12054</v>
      </c>
      <c r="C10944" s="232" t="s">
        <v>5</v>
      </c>
      <c r="D10944" s="232">
        <v>155.28</v>
      </c>
      <c r="E10944" s="232" t="s">
        <v>40909</v>
      </c>
    </row>
    <row r="10945" spans="1:5">
      <c r="A10945" s="232" t="s">
        <v>12055</v>
      </c>
      <c r="B10945" s="233" t="s">
        <v>12056</v>
      </c>
      <c r="C10945" s="232" t="s">
        <v>12036</v>
      </c>
      <c r="D10945" s="232">
        <v>14.14</v>
      </c>
      <c r="E10945" s="232" t="s">
        <v>40909</v>
      </c>
    </row>
    <row r="10946" spans="1:5">
      <c r="A10946" s="232" t="s">
        <v>12057</v>
      </c>
      <c r="B10946" s="233" t="s">
        <v>12058</v>
      </c>
      <c r="C10946" s="232" t="s">
        <v>5</v>
      </c>
      <c r="D10946" s="232">
        <v>1.87</v>
      </c>
      <c r="E10946" s="232" t="s">
        <v>40909</v>
      </c>
    </row>
    <row r="10947" spans="1:5">
      <c r="A10947" s="232" t="s">
        <v>12059</v>
      </c>
      <c r="B10947" s="233" t="s">
        <v>12060</v>
      </c>
      <c r="C10947" s="232" t="s">
        <v>83</v>
      </c>
      <c r="D10947" s="232">
        <v>6.73</v>
      </c>
      <c r="E10947" s="232" t="s">
        <v>40909</v>
      </c>
    </row>
    <row r="10948" spans="1:5">
      <c r="A10948" s="232" t="s">
        <v>12061</v>
      </c>
      <c r="B10948" s="233" t="s">
        <v>12062</v>
      </c>
      <c r="C10948" s="232" t="s">
        <v>83</v>
      </c>
      <c r="D10948" s="232">
        <v>6.73</v>
      </c>
      <c r="E10948" s="232" t="s">
        <v>40909</v>
      </c>
    </row>
    <row r="10949" spans="1:5">
      <c r="A10949" s="232" t="s">
        <v>12063</v>
      </c>
      <c r="B10949" s="233" t="s">
        <v>12064</v>
      </c>
      <c r="C10949" s="232" t="s">
        <v>83</v>
      </c>
      <c r="D10949" s="232">
        <v>6.65</v>
      </c>
      <c r="E10949" s="232" t="s">
        <v>40909</v>
      </c>
    </row>
    <row r="10950" spans="1:5" ht="22.5">
      <c r="A10950" s="232" t="s">
        <v>12065</v>
      </c>
      <c r="B10950" s="233" t="s">
        <v>49378</v>
      </c>
      <c r="C10950" s="232" t="s">
        <v>3</v>
      </c>
      <c r="D10950" s="232">
        <v>136.80000000000001</v>
      </c>
      <c r="E10950" s="232" t="s">
        <v>40909</v>
      </c>
    </row>
    <row r="10951" spans="1:5" ht="22.5">
      <c r="A10951" s="232" t="s">
        <v>12066</v>
      </c>
      <c r="B10951" s="233" t="s">
        <v>49379</v>
      </c>
      <c r="C10951" s="232" t="s">
        <v>3</v>
      </c>
      <c r="D10951" s="232">
        <v>23.32</v>
      </c>
      <c r="E10951" s="232" t="s">
        <v>40909</v>
      </c>
    </row>
    <row r="10952" spans="1:5" ht="22.5">
      <c r="A10952" s="232" t="s">
        <v>12067</v>
      </c>
      <c r="B10952" s="233" t="s">
        <v>49380</v>
      </c>
      <c r="C10952" s="232" t="s">
        <v>3</v>
      </c>
      <c r="D10952" s="232">
        <v>378.9</v>
      </c>
      <c r="E10952" s="232" t="s">
        <v>40909</v>
      </c>
    </row>
    <row r="10953" spans="1:5" ht="22.5">
      <c r="A10953" s="232" t="s">
        <v>12068</v>
      </c>
      <c r="B10953" s="233" t="s">
        <v>49381</v>
      </c>
      <c r="C10953" s="232" t="s">
        <v>3</v>
      </c>
      <c r="D10953" s="232">
        <v>30.94</v>
      </c>
      <c r="E10953" s="232" t="s">
        <v>40909</v>
      </c>
    </row>
    <row r="10954" spans="1:5" ht="22.5">
      <c r="A10954" s="232" t="s">
        <v>12069</v>
      </c>
      <c r="B10954" s="233" t="s">
        <v>49382</v>
      </c>
      <c r="C10954" s="232" t="s">
        <v>3</v>
      </c>
      <c r="D10954" s="232">
        <v>109.12</v>
      </c>
      <c r="E10954" s="232" t="s">
        <v>40909</v>
      </c>
    </row>
    <row r="10955" spans="1:5" ht="22.5">
      <c r="A10955" s="232" t="s">
        <v>12070</v>
      </c>
      <c r="B10955" s="233" t="s">
        <v>49383</v>
      </c>
      <c r="C10955" s="232" t="s">
        <v>3</v>
      </c>
      <c r="D10955" s="232">
        <v>53.36</v>
      </c>
      <c r="E10955" s="232" t="s">
        <v>40909</v>
      </c>
    </row>
    <row r="10956" spans="1:5" ht="22.5">
      <c r="A10956" s="232" t="s">
        <v>12071</v>
      </c>
      <c r="B10956" s="233" t="s">
        <v>49384</v>
      </c>
      <c r="C10956" s="232" t="s">
        <v>3</v>
      </c>
      <c r="D10956" s="232">
        <v>397.08</v>
      </c>
      <c r="E10956" s="232" t="s">
        <v>40909</v>
      </c>
    </row>
    <row r="10957" spans="1:5" ht="22.5">
      <c r="A10957" s="232" t="s">
        <v>12072</v>
      </c>
      <c r="B10957" s="233" t="s">
        <v>49385</v>
      </c>
      <c r="C10957" s="232" t="s">
        <v>3</v>
      </c>
      <c r="D10957" s="232">
        <v>402.36</v>
      </c>
      <c r="E10957" s="232" t="s">
        <v>40909</v>
      </c>
    </row>
    <row r="10958" spans="1:5">
      <c r="A10958" s="232" t="s">
        <v>12073</v>
      </c>
      <c r="B10958" s="233" t="s">
        <v>12074</v>
      </c>
      <c r="C10958" s="232" t="s">
        <v>3</v>
      </c>
      <c r="D10958" s="232">
        <v>128.08000000000001</v>
      </c>
      <c r="E10958" s="232" t="s">
        <v>40909</v>
      </c>
    </row>
    <row r="10959" spans="1:5">
      <c r="A10959" s="232" t="s">
        <v>12075</v>
      </c>
      <c r="B10959" s="233" t="s">
        <v>12076</v>
      </c>
      <c r="C10959" s="232" t="s">
        <v>5</v>
      </c>
      <c r="D10959" s="232">
        <v>1368427.04</v>
      </c>
      <c r="E10959" s="232" t="s">
        <v>40909</v>
      </c>
    </row>
    <row r="10960" spans="1:5">
      <c r="A10960" s="232" t="s">
        <v>12077</v>
      </c>
      <c r="B10960" s="233" t="s">
        <v>12078</v>
      </c>
      <c r="C10960" s="232" t="s">
        <v>5</v>
      </c>
      <c r="D10960" s="232">
        <v>45040.93</v>
      </c>
      <c r="E10960" s="232" t="s">
        <v>40909</v>
      </c>
    </row>
    <row r="10961" spans="1:5">
      <c r="A10961" s="232" t="s">
        <v>12079</v>
      </c>
      <c r="B10961" s="233" t="s">
        <v>12080</v>
      </c>
      <c r="C10961" s="232" t="s">
        <v>5</v>
      </c>
      <c r="D10961" s="232">
        <v>1212995.49</v>
      </c>
      <c r="E10961" s="232" t="s">
        <v>40909</v>
      </c>
    </row>
    <row r="10962" spans="1:5">
      <c r="A10962" s="232" t="s">
        <v>12081</v>
      </c>
      <c r="B10962" s="233" t="s">
        <v>12082</v>
      </c>
      <c r="C10962" s="232" t="s">
        <v>5</v>
      </c>
      <c r="D10962" s="232">
        <v>1043998.94</v>
      </c>
      <c r="E10962" s="232" t="s">
        <v>40909</v>
      </c>
    </row>
    <row r="10963" spans="1:5">
      <c r="A10963" s="232" t="s">
        <v>12083</v>
      </c>
      <c r="B10963" s="233" t="s">
        <v>12084</v>
      </c>
      <c r="C10963" s="232" t="s">
        <v>5</v>
      </c>
      <c r="D10963" s="232">
        <v>1043998.94</v>
      </c>
      <c r="E10963" s="232" t="s">
        <v>40909</v>
      </c>
    </row>
    <row r="10964" spans="1:5">
      <c r="A10964" s="232" t="s">
        <v>12085</v>
      </c>
      <c r="B10964" s="233" t="s">
        <v>12086</v>
      </c>
      <c r="C10964" s="232" t="s">
        <v>5</v>
      </c>
      <c r="D10964" s="232">
        <v>1322398.1000000001</v>
      </c>
      <c r="E10964" s="232" t="s">
        <v>40909</v>
      </c>
    </row>
    <row r="10965" spans="1:5">
      <c r="A10965" s="232" t="s">
        <v>12087</v>
      </c>
      <c r="B10965" s="233" t="s">
        <v>12088</v>
      </c>
      <c r="C10965" s="232" t="s">
        <v>5</v>
      </c>
      <c r="D10965" s="232">
        <v>44.9</v>
      </c>
      <c r="E10965" s="232" t="s">
        <v>40909</v>
      </c>
    </row>
    <row r="10966" spans="1:5">
      <c r="A10966" s="232" t="s">
        <v>12089</v>
      </c>
      <c r="B10966" s="233" t="s">
        <v>12090</v>
      </c>
      <c r="C10966" s="232" t="s">
        <v>5</v>
      </c>
      <c r="D10966" s="232">
        <v>49.32</v>
      </c>
      <c r="E10966" s="232" t="s">
        <v>40909</v>
      </c>
    </row>
    <row r="10967" spans="1:5">
      <c r="A10967" s="232" t="s">
        <v>12091</v>
      </c>
      <c r="B10967" s="233" t="s">
        <v>12092</v>
      </c>
      <c r="C10967" s="232" t="s">
        <v>5</v>
      </c>
      <c r="D10967" s="232">
        <v>51.41</v>
      </c>
      <c r="E10967" s="232" t="s">
        <v>40909</v>
      </c>
    </row>
    <row r="10968" spans="1:5">
      <c r="A10968" s="232" t="s">
        <v>12093</v>
      </c>
      <c r="B10968" s="233" t="s">
        <v>12094</v>
      </c>
      <c r="C10968" s="232" t="s">
        <v>5</v>
      </c>
      <c r="D10968" s="232">
        <v>58.93</v>
      </c>
      <c r="E10968" s="232" t="s">
        <v>40909</v>
      </c>
    </row>
    <row r="10969" spans="1:5">
      <c r="A10969" s="232" t="s">
        <v>12095</v>
      </c>
      <c r="B10969" s="233" t="s">
        <v>12096</v>
      </c>
      <c r="C10969" s="232" t="s">
        <v>5</v>
      </c>
      <c r="D10969" s="232">
        <v>60.15</v>
      </c>
      <c r="E10969" s="232" t="s">
        <v>40909</v>
      </c>
    </row>
    <row r="10970" spans="1:5">
      <c r="A10970" s="232" t="s">
        <v>12097</v>
      </c>
      <c r="B10970" s="233" t="s">
        <v>12098</v>
      </c>
      <c r="C10970" s="232" t="s">
        <v>5</v>
      </c>
      <c r="D10970" s="232">
        <v>72.34</v>
      </c>
      <c r="E10970" s="232" t="s">
        <v>40909</v>
      </c>
    </row>
    <row r="10971" spans="1:5">
      <c r="A10971" s="232" t="s">
        <v>12099</v>
      </c>
      <c r="B10971" s="233" t="s">
        <v>12100</v>
      </c>
      <c r="C10971" s="232" t="s">
        <v>5</v>
      </c>
      <c r="D10971" s="232">
        <v>78.81</v>
      </c>
      <c r="E10971" s="232" t="s">
        <v>40909</v>
      </c>
    </row>
    <row r="10972" spans="1:5">
      <c r="A10972" s="232" t="s">
        <v>12101</v>
      </c>
      <c r="B10972" s="233" t="s">
        <v>12102</v>
      </c>
      <c r="C10972" s="232" t="s">
        <v>5</v>
      </c>
      <c r="D10972" s="232">
        <v>92.9</v>
      </c>
      <c r="E10972" s="232" t="s">
        <v>40909</v>
      </c>
    </row>
    <row r="10973" spans="1:5">
      <c r="A10973" s="232" t="s">
        <v>12103</v>
      </c>
      <c r="B10973" s="233" t="s">
        <v>12104</v>
      </c>
      <c r="C10973" s="232" t="s">
        <v>5</v>
      </c>
      <c r="D10973" s="232">
        <v>103.18</v>
      </c>
      <c r="E10973" s="232" t="s">
        <v>40909</v>
      </c>
    </row>
    <row r="10974" spans="1:5">
      <c r="A10974" s="232" t="s">
        <v>12105</v>
      </c>
      <c r="B10974" s="233" t="s">
        <v>12106</v>
      </c>
      <c r="C10974" s="232" t="s">
        <v>5</v>
      </c>
      <c r="D10974" s="232">
        <v>17.670000000000002</v>
      </c>
      <c r="E10974" s="232" t="s">
        <v>40909</v>
      </c>
    </row>
    <row r="10975" spans="1:5">
      <c r="A10975" s="232" t="s">
        <v>12107</v>
      </c>
      <c r="B10975" s="233" t="s">
        <v>12108</v>
      </c>
      <c r="C10975" s="232" t="s">
        <v>5</v>
      </c>
      <c r="D10975" s="232">
        <v>24</v>
      </c>
      <c r="E10975" s="232" t="s">
        <v>40909</v>
      </c>
    </row>
    <row r="10976" spans="1:5">
      <c r="A10976" s="232" t="s">
        <v>12109</v>
      </c>
      <c r="B10976" s="233" t="s">
        <v>12110</v>
      </c>
      <c r="C10976" s="232" t="s">
        <v>5</v>
      </c>
      <c r="D10976" s="232">
        <v>54.35</v>
      </c>
      <c r="E10976" s="232" t="s">
        <v>40909</v>
      </c>
    </row>
    <row r="10977" spans="1:5">
      <c r="A10977" s="232" t="s">
        <v>12111</v>
      </c>
      <c r="B10977" s="233" t="s">
        <v>12112</v>
      </c>
      <c r="C10977" s="232" t="s">
        <v>5</v>
      </c>
      <c r="D10977" s="232">
        <v>63.33</v>
      </c>
      <c r="E10977" s="232" t="s">
        <v>40909</v>
      </c>
    </row>
    <row r="10978" spans="1:5">
      <c r="A10978" s="232" t="s">
        <v>12113</v>
      </c>
      <c r="B10978" s="233" t="s">
        <v>12114</v>
      </c>
      <c r="C10978" s="232" t="s">
        <v>5</v>
      </c>
      <c r="D10978" s="232">
        <v>81.3</v>
      </c>
      <c r="E10978" s="232" t="s">
        <v>40909</v>
      </c>
    </row>
    <row r="10979" spans="1:5">
      <c r="A10979" s="232" t="s">
        <v>12115</v>
      </c>
      <c r="B10979" s="233" t="s">
        <v>12116</v>
      </c>
      <c r="C10979" s="232" t="s">
        <v>5</v>
      </c>
      <c r="D10979" s="232">
        <v>99.27</v>
      </c>
      <c r="E10979" s="232" t="s">
        <v>40909</v>
      </c>
    </row>
    <row r="10980" spans="1:5">
      <c r="A10980" s="232" t="s">
        <v>12117</v>
      </c>
      <c r="B10980" s="233" t="s">
        <v>12118</v>
      </c>
      <c r="C10980" s="232" t="s">
        <v>5</v>
      </c>
      <c r="D10980" s="232">
        <v>171.45</v>
      </c>
      <c r="E10980" s="232" t="s">
        <v>40909</v>
      </c>
    </row>
    <row r="10981" spans="1:5">
      <c r="A10981" s="232" t="s">
        <v>12119</v>
      </c>
      <c r="B10981" s="233" t="s">
        <v>12120</v>
      </c>
      <c r="C10981" s="232" t="s">
        <v>5</v>
      </c>
      <c r="D10981" s="232">
        <v>50.34</v>
      </c>
      <c r="E10981" s="232" t="s">
        <v>40909</v>
      </c>
    </row>
    <row r="10982" spans="1:5">
      <c r="A10982" s="232" t="s">
        <v>12121</v>
      </c>
      <c r="B10982" s="233" t="s">
        <v>12122</v>
      </c>
      <c r="C10982" s="232" t="s">
        <v>5</v>
      </c>
      <c r="D10982" s="232">
        <v>114.53</v>
      </c>
      <c r="E10982" s="232" t="s">
        <v>40909</v>
      </c>
    </row>
    <row r="10983" spans="1:5">
      <c r="A10983" s="232" t="s">
        <v>12123</v>
      </c>
      <c r="B10983" s="233" t="s">
        <v>12124</v>
      </c>
      <c r="C10983" s="232" t="s">
        <v>5</v>
      </c>
      <c r="D10983" s="232">
        <v>127.13</v>
      </c>
      <c r="E10983" s="232" t="s">
        <v>40909</v>
      </c>
    </row>
    <row r="10984" spans="1:5">
      <c r="A10984" s="232" t="s">
        <v>12125</v>
      </c>
      <c r="B10984" s="233" t="s">
        <v>12126</v>
      </c>
      <c r="C10984" s="232" t="s">
        <v>5</v>
      </c>
      <c r="D10984" s="232">
        <v>5.45</v>
      </c>
      <c r="E10984" s="232" t="s">
        <v>40909</v>
      </c>
    </row>
    <row r="10985" spans="1:5">
      <c r="A10985" s="232" t="s">
        <v>12288</v>
      </c>
      <c r="B10985" s="233" t="s">
        <v>12342</v>
      </c>
      <c r="C10985" s="232" t="s">
        <v>4</v>
      </c>
      <c r="D10985" s="232">
        <v>16.36</v>
      </c>
      <c r="E10985" s="232" t="s">
        <v>40909</v>
      </c>
    </row>
    <row r="10986" spans="1:5">
      <c r="A10986" s="232" t="s">
        <v>12289</v>
      </c>
      <c r="B10986" s="233" t="s">
        <v>12343</v>
      </c>
      <c r="C10986" s="232" t="s">
        <v>4</v>
      </c>
      <c r="D10986" s="232">
        <v>14.27</v>
      </c>
      <c r="E10986" s="232" t="s">
        <v>40909</v>
      </c>
    </row>
    <row r="10987" spans="1:5">
      <c r="A10987" s="232" t="s">
        <v>12290</v>
      </c>
      <c r="B10987" s="233" t="s">
        <v>12344</v>
      </c>
      <c r="C10987" s="232" t="s">
        <v>4</v>
      </c>
      <c r="D10987" s="232">
        <v>23.78</v>
      </c>
      <c r="E10987" s="232" t="s">
        <v>40909</v>
      </c>
    </row>
    <row r="10988" spans="1:5">
      <c r="A10988" s="232" t="s">
        <v>12291</v>
      </c>
      <c r="B10988" s="233" t="s">
        <v>12345</v>
      </c>
      <c r="C10988" s="232" t="s">
        <v>4</v>
      </c>
      <c r="D10988" s="232">
        <v>30.12</v>
      </c>
      <c r="E10988" s="232" t="s">
        <v>40909</v>
      </c>
    </row>
    <row r="10989" spans="1:5">
      <c r="A10989" s="232" t="s">
        <v>12292</v>
      </c>
      <c r="B10989" s="233" t="s">
        <v>12346</v>
      </c>
      <c r="C10989" s="232" t="s">
        <v>4</v>
      </c>
      <c r="D10989" s="232">
        <v>8.61</v>
      </c>
      <c r="E10989" s="232" t="s">
        <v>40909</v>
      </c>
    </row>
    <row r="10990" spans="1:5">
      <c r="A10990" s="232" t="s">
        <v>12127</v>
      </c>
      <c r="B10990" s="233" t="s">
        <v>12128</v>
      </c>
      <c r="C10990" s="232" t="s">
        <v>4</v>
      </c>
      <c r="D10990" s="232">
        <v>1.73</v>
      </c>
      <c r="E10990" s="232" t="s">
        <v>40909</v>
      </c>
    </row>
    <row r="10991" spans="1:5">
      <c r="A10991" s="232" t="s">
        <v>12129</v>
      </c>
      <c r="B10991" s="233" t="s">
        <v>12130</v>
      </c>
      <c r="C10991" s="232" t="s">
        <v>4</v>
      </c>
      <c r="D10991" s="232">
        <v>2.04</v>
      </c>
      <c r="E10991" s="232" t="s">
        <v>40909</v>
      </c>
    </row>
    <row r="10992" spans="1:5">
      <c r="A10992" s="232" t="s">
        <v>12131</v>
      </c>
      <c r="B10992" s="233" t="s">
        <v>12132</v>
      </c>
      <c r="C10992" s="232" t="s">
        <v>4</v>
      </c>
      <c r="D10992" s="232">
        <v>4.17</v>
      </c>
      <c r="E10992" s="232" t="s">
        <v>40909</v>
      </c>
    </row>
    <row r="10993" spans="1:5">
      <c r="A10993" s="232" t="s">
        <v>12133</v>
      </c>
      <c r="B10993" s="233" t="s">
        <v>12134</v>
      </c>
      <c r="C10993" s="232" t="s">
        <v>18</v>
      </c>
      <c r="D10993" s="232">
        <v>1726.22</v>
      </c>
      <c r="E10993" s="232" t="s">
        <v>40909</v>
      </c>
    </row>
    <row r="10994" spans="1:5" ht="22.5">
      <c r="A10994" s="232" t="s">
        <v>12135</v>
      </c>
      <c r="B10994" s="233" t="s">
        <v>49386</v>
      </c>
      <c r="C10994" s="232" t="s">
        <v>84</v>
      </c>
      <c r="D10994" s="232">
        <v>2653.88</v>
      </c>
      <c r="E10994" s="232" t="s">
        <v>40909</v>
      </c>
    </row>
    <row r="10995" spans="1:5">
      <c r="A10995" s="232" t="s">
        <v>12136</v>
      </c>
      <c r="B10995" s="233" t="s">
        <v>12137</v>
      </c>
      <c r="C10995" s="232" t="s">
        <v>12138</v>
      </c>
      <c r="D10995" s="232">
        <v>344.9</v>
      </c>
      <c r="E10995" s="232" t="s">
        <v>40909</v>
      </c>
    </row>
    <row r="10996" spans="1:5">
      <c r="A10996" s="232" t="s">
        <v>12139</v>
      </c>
      <c r="B10996" s="233" t="s">
        <v>12140</v>
      </c>
      <c r="C10996" s="232" t="s">
        <v>5</v>
      </c>
      <c r="D10996" s="232">
        <v>131.63</v>
      </c>
      <c r="E10996" s="232" t="s">
        <v>40909</v>
      </c>
    </row>
    <row r="10997" spans="1:5">
      <c r="A10997" s="232" t="s">
        <v>12141</v>
      </c>
      <c r="B10997" s="233" t="s">
        <v>12142</v>
      </c>
      <c r="C10997" s="232" t="s">
        <v>5</v>
      </c>
      <c r="D10997" s="232">
        <v>175.22</v>
      </c>
      <c r="E10997" s="232" t="s">
        <v>40909</v>
      </c>
    </row>
    <row r="10998" spans="1:5">
      <c r="A10998" s="232" t="s">
        <v>12143</v>
      </c>
      <c r="B10998" s="233" t="s">
        <v>12144</v>
      </c>
      <c r="C10998" s="232" t="s">
        <v>12145</v>
      </c>
      <c r="D10998" s="232">
        <v>120.79</v>
      </c>
      <c r="E10998" s="232" t="s">
        <v>40909</v>
      </c>
    </row>
    <row r="10999" spans="1:5">
      <c r="A10999" s="232" t="s">
        <v>12146</v>
      </c>
      <c r="B10999" s="233" t="s">
        <v>12147</v>
      </c>
      <c r="C10999" s="232" t="s">
        <v>12145</v>
      </c>
      <c r="D10999" s="232">
        <v>118.65</v>
      </c>
      <c r="E10999" s="232" t="s">
        <v>40909</v>
      </c>
    </row>
    <row r="11000" spans="1:5">
      <c r="A11000" s="232" t="s">
        <v>12148</v>
      </c>
      <c r="B11000" s="233" t="s">
        <v>12149</v>
      </c>
      <c r="C11000" s="232" t="s">
        <v>84</v>
      </c>
      <c r="D11000" s="232">
        <v>566.75</v>
      </c>
      <c r="E11000" s="232" t="s">
        <v>40909</v>
      </c>
    </row>
    <row r="11001" spans="1:5" ht="22.5">
      <c r="A11001" s="232" t="s">
        <v>12150</v>
      </c>
      <c r="B11001" s="233" t="s">
        <v>49387</v>
      </c>
      <c r="C11001" s="232" t="s">
        <v>1422</v>
      </c>
      <c r="D11001" s="232">
        <v>13097.27</v>
      </c>
      <c r="E11001" s="232" t="s">
        <v>40909</v>
      </c>
    </row>
    <row r="11002" spans="1:5">
      <c r="A11002" s="232" t="s">
        <v>12151</v>
      </c>
      <c r="B11002" s="233" t="s">
        <v>49388</v>
      </c>
      <c r="C11002" s="232" t="s">
        <v>1422</v>
      </c>
      <c r="D11002" s="232">
        <v>556.01</v>
      </c>
      <c r="E11002" s="232" t="s">
        <v>40909</v>
      </c>
    </row>
    <row r="11003" spans="1:5">
      <c r="A11003" s="232" t="s">
        <v>12152</v>
      </c>
      <c r="B11003" s="233" t="s">
        <v>49389</v>
      </c>
      <c r="C11003" s="232" t="s">
        <v>1422</v>
      </c>
      <c r="D11003" s="232">
        <v>1316.89</v>
      </c>
      <c r="E11003" s="232" t="s">
        <v>40909</v>
      </c>
    </row>
    <row r="11004" spans="1:5" ht="22.5">
      <c r="A11004" s="232" t="s">
        <v>12153</v>
      </c>
      <c r="B11004" s="233" t="s">
        <v>12154</v>
      </c>
      <c r="C11004" s="232" t="s">
        <v>1422</v>
      </c>
      <c r="D11004" s="232">
        <v>1172.5899999999999</v>
      </c>
      <c r="E11004" s="232" t="s">
        <v>40909</v>
      </c>
    </row>
    <row r="11005" spans="1:5">
      <c r="A11005" s="232" t="s">
        <v>12155</v>
      </c>
      <c r="B11005" s="233" t="s">
        <v>49390</v>
      </c>
      <c r="C11005" s="232" t="s">
        <v>1422</v>
      </c>
      <c r="D11005" s="232">
        <v>691.11</v>
      </c>
      <c r="E11005" s="232" t="s">
        <v>40909</v>
      </c>
    </row>
    <row r="11006" spans="1:5">
      <c r="A11006" s="232" t="s">
        <v>12156</v>
      </c>
      <c r="B11006" s="233" t="s">
        <v>49391</v>
      </c>
      <c r="C11006" s="232" t="s">
        <v>1422</v>
      </c>
      <c r="D11006" s="232">
        <v>1820.79</v>
      </c>
      <c r="E11006" s="232" t="s">
        <v>40909</v>
      </c>
    </row>
    <row r="11007" spans="1:5">
      <c r="A11007" s="232" t="s">
        <v>12157</v>
      </c>
      <c r="B11007" s="233" t="s">
        <v>12158</v>
      </c>
      <c r="C11007" s="232" t="s">
        <v>84</v>
      </c>
      <c r="D11007" s="232">
        <v>305.41000000000003</v>
      </c>
      <c r="E11007" s="232" t="s">
        <v>40909</v>
      </c>
    </row>
    <row r="11008" spans="1:5">
      <c r="A11008" s="232" t="s">
        <v>12159</v>
      </c>
      <c r="B11008" s="233" t="s">
        <v>12160</v>
      </c>
      <c r="C11008" s="232" t="s">
        <v>84</v>
      </c>
      <c r="D11008" s="232">
        <v>317.23</v>
      </c>
      <c r="E11008" s="232" t="s">
        <v>40909</v>
      </c>
    </row>
    <row r="11009" spans="1:5">
      <c r="A11009" s="232" t="s">
        <v>12161</v>
      </c>
      <c r="B11009" s="233" t="s">
        <v>12162</v>
      </c>
      <c r="C11009" s="232" t="s">
        <v>84</v>
      </c>
      <c r="D11009" s="232">
        <v>278.99</v>
      </c>
      <c r="E11009" s="232" t="s">
        <v>40909</v>
      </c>
    </row>
    <row r="11010" spans="1:5">
      <c r="A11010" s="232" t="s">
        <v>12163</v>
      </c>
      <c r="B11010" s="233" t="s">
        <v>12164</v>
      </c>
      <c r="C11010" s="232" t="s">
        <v>84</v>
      </c>
      <c r="D11010" s="232">
        <v>179.29</v>
      </c>
      <c r="E11010" s="232" t="s">
        <v>40909</v>
      </c>
    </row>
    <row r="11011" spans="1:5">
      <c r="A11011" s="232" t="s">
        <v>12165</v>
      </c>
      <c r="B11011" s="233" t="s">
        <v>49392</v>
      </c>
      <c r="C11011" s="232" t="s">
        <v>84</v>
      </c>
      <c r="D11011" s="232">
        <v>381.16</v>
      </c>
      <c r="E11011" s="232" t="s">
        <v>40909</v>
      </c>
    </row>
    <row r="11012" spans="1:5">
      <c r="A11012" s="232" t="s">
        <v>12166</v>
      </c>
      <c r="B11012" s="233" t="s">
        <v>12167</v>
      </c>
      <c r="C11012" s="232" t="s">
        <v>84</v>
      </c>
      <c r="D11012" s="232">
        <v>185.78</v>
      </c>
      <c r="E11012" s="232" t="s">
        <v>40909</v>
      </c>
    </row>
    <row r="11013" spans="1:5">
      <c r="A11013" s="232" t="s">
        <v>12168</v>
      </c>
      <c r="B11013" s="233" t="s">
        <v>12169</v>
      </c>
      <c r="C11013" s="232" t="s">
        <v>84</v>
      </c>
      <c r="D11013" s="232">
        <v>891.32</v>
      </c>
      <c r="E11013" s="232" t="s">
        <v>40909</v>
      </c>
    </row>
    <row r="11014" spans="1:5">
      <c r="A11014" s="232" t="s">
        <v>12170</v>
      </c>
      <c r="B11014" s="233" t="s">
        <v>12171</v>
      </c>
      <c r="C11014" s="232" t="s">
        <v>84</v>
      </c>
      <c r="D11014" s="232">
        <v>277.89999999999998</v>
      </c>
      <c r="E11014" s="232" t="s">
        <v>40909</v>
      </c>
    </row>
    <row r="11015" spans="1:5">
      <c r="A11015" s="232" t="s">
        <v>12172</v>
      </c>
      <c r="B11015" s="233" t="s">
        <v>12173</v>
      </c>
      <c r="C11015" s="232" t="s">
        <v>5</v>
      </c>
      <c r="D11015" s="232">
        <v>1671.57</v>
      </c>
      <c r="E11015" s="232" t="s">
        <v>40909</v>
      </c>
    </row>
    <row r="11016" spans="1:5">
      <c r="A11016" s="232" t="s">
        <v>12174</v>
      </c>
      <c r="B11016" s="233" t="s">
        <v>12175</v>
      </c>
      <c r="C11016" s="232" t="s">
        <v>5</v>
      </c>
      <c r="D11016" s="232">
        <v>2207.9</v>
      </c>
      <c r="E11016" s="232" t="s">
        <v>40909</v>
      </c>
    </row>
    <row r="11017" spans="1:5">
      <c r="A11017" s="232" t="s">
        <v>12176</v>
      </c>
      <c r="B11017" s="233" t="s">
        <v>12177</v>
      </c>
      <c r="C11017" s="232" t="s">
        <v>5</v>
      </c>
      <c r="D11017" s="232">
        <v>1019.03</v>
      </c>
      <c r="E11017" s="232" t="s">
        <v>40909</v>
      </c>
    </row>
    <row r="11018" spans="1:5">
      <c r="A11018" s="232" t="s">
        <v>12178</v>
      </c>
      <c r="B11018" s="233" t="s">
        <v>12179</v>
      </c>
      <c r="C11018" s="232" t="s">
        <v>5</v>
      </c>
      <c r="D11018" s="232">
        <v>1224.6199999999999</v>
      </c>
      <c r="E11018" s="232" t="s">
        <v>40909</v>
      </c>
    </row>
    <row r="11019" spans="1:5">
      <c r="A11019" s="232" t="s">
        <v>12180</v>
      </c>
      <c r="B11019" s="233" t="s">
        <v>12181</v>
      </c>
      <c r="C11019" s="232" t="s">
        <v>5</v>
      </c>
      <c r="D11019" s="232">
        <v>1546.42</v>
      </c>
      <c r="E11019" s="232" t="s">
        <v>40909</v>
      </c>
    </row>
    <row r="11020" spans="1:5">
      <c r="A11020" s="232" t="s">
        <v>12182</v>
      </c>
      <c r="B11020" s="233" t="s">
        <v>12183</v>
      </c>
      <c r="C11020" s="232" t="s">
        <v>5</v>
      </c>
      <c r="D11020" s="232">
        <v>932.02</v>
      </c>
      <c r="E11020" s="232" t="s">
        <v>40909</v>
      </c>
    </row>
    <row r="11021" spans="1:5" ht="22.5">
      <c r="A11021" s="232" t="s">
        <v>12184</v>
      </c>
      <c r="B11021" s="233" t="s">
        <v>49393</v>
      </c>
      <c r="C11021" s="232" t="s">
        <v>4</v>
      </c>
      <c r="D11021" s="232">
        <v>428.83</v>
      </c>
      <c r="E11021" s="232" t="s">
        <v>40909</v>
      </c>
    </row>
    <row r="11022" spans="1:5">
      <c r="A11022" s="232" t="s">
        <v>12185</v>
      </c>
      <c r="B11022" s="233" t="s">
        <v>12186</v>
      </c>
      <c r="C11022" s="232" t="s">
        <v>5</v>
      </c>
      <c r="D11022" s="232">
        <v>1246.93</v>
      </c>
      <c r="E11022" s="232" t="s">
        <v>40909</v>
      </c>
    </row>
    <row r="11023" spans="1:5">
      <c r="A11023" s="232" t="s">
        <v>12187</v>
      </c>
      <c r="B11023" s="233" t="s">
        <v>12188</v>
      </c>
      <c r="C11023" s="232" t="s">
        <v>84</v>
      </c>
      <c r="D11023" s="232">
        <v>216.86</v>
      </c>
      <c r="E11023" s="232" t="s">
        <v>40909</v>
      </c>
    </row>
    <row r="11024" spans="1:5" ht="22.5">
      <c r="A11024" s="232" t="s">
        <v>12189</v>
      </c>
      <c r="B11024" s="233" t="s">
        <v>49394</v>
      </c>
      <c r="C11024" s="232" t="s">
        <v>84</v>
      </c>
      <c r="D11024" s="232">
        <v>98.67</v>
      </c>
      <c r="E11024" s="232" t="s">
        <v>40909</v>
      </c>
    </row>
    <row r="11025" spans="1:5" ht="22.5">
      <c r="A11025" s="232" t="s">
        <v>12190</v>
      </c>
      <c r="B11025" s="233" t="s">
        <v>49395</v>
      </c>
      <c r="C11025" s="232" t="s">
        <v>84</v>
      </c>
      <c r="D11025" s="232">
        <v>83.66</v>
      </c>
      <c r="E11025" s="232" t="s">
        <v>40909</v>
      </c>
    </row>
    <row r="11026" spans="1:5">
      <c r="A11026" s="232" t="s">
        <v>12191</v>
      </c>
      <c r="B11026" s="233" t="s">
        <v>12192</v>
      </c>
      <c r="C11026" s="232" t="s">
        <v>3</v>
      </c>
      <c r="D11026" s="232">
        <v>21.56</v>
      </c>
      <c r="E11026" s="232" t="s">
        <v>40909</v>
      </c>
    </row>
    <row r="11027" spans="1:5">
      <c r="A11027" s="232" t="s">
        <v>12193</v>
      </c>
      <c r="B11027" s="233" t="s">
        <v>12194</v>
      </c>
      <c r="C11027" s="232" t="s">
        <v>83</v>
      </c>
      <c r="D11027" s="232">
        <v>15.48</v>
      </c>
      <c r="E11027" s="232" t="s">
        <v>40909</v>
      </c>
    </row>
    <row r="11028" spans="1:5">
      <c r="A11028" s="232" t="s">
        <v>12195</v>
      </c>
      <c r="B11028" s="233" t="s">
        <v>49396</v>
      </c>
      <c r="C11028" s="232" t="s">
        <v>5</v>
      </c>
      <c r="D11028" s="232">
        <v>3.42</v>
      </c>
      <c r="E11028" s="232" t="s">
        <v>40909</v>
      </c>
    </row>
    <row r="11029" spans="1:5" ht="22.5">
      <c r="A11029" s="232" t="s">
        <v>12196</v>
      </c>
      <c r="B11029" s="233" t="s">
        <v>12197</v>
      </c>
      <c r="C11029" s="232" t="s">
        <v>5</v>
      </c>
      <c r="D11029" s="232">
        <v>3161.06</v>
      </c>
      <c r="E11029" s="232" t="s">
        <v>40909</v>
      </c>
    </row>
    <row r="11030" spans="1:5" ht="22.5">
      <c r="A11030" s="232" t="s">
        <v>12198</v>
      </c>
      <c r="B11030" s="233" t="s">
        <v>49397</v>
      </c>
      <c r="C11030" s="232" t="s">
        <v>83</v>
      </c>
      <c r="D11030" s="232">
        <v>4.67</v>
      </c>
      <c r="E11030" s="232" t="s">
        <v>40909</v>
      </c>
    </row>
    <row r="11031" spans="1:5" ht="22.5">
      <c r="A11031" s="232" t="s">
        <v>12199</v>
      </c>
      <c r="B11031" s="233" t="s">
        <v>49398</v>
      </c>
      <c r="C11031" s="232" t="s">
        <v>83</v>
      </c>
      <c r="D11031" s="232">
        <v>4.55</v>
      </c>
      <c r="E11031" s="232" t="s">
        <v>40909</v>
      </c>
    </row>
    <row r="11032" spans="1:5" ht="22.5">
      <c r="A11032" s="232" t="s">
        <v>12200</v>
      </c>
      <c r="B11032" s="233" t="s">
        <v>12201</v>
      </c>
      <c r="C11032" s="232" t="s">
        <v>83</v>
      </c>
      <c r="D11032" s="232">
        <v>4.21</v>
      </c>
      <c r="E11032" s="232" t="s">
        <v>40909</v>
      </c>
    </row>
    <row r="11033" spans="1:5" ht="22.5">
      <c r="A11033" s="232" t="s">
        <v>12202</v>
      </c>
      <c r="B11033" s="233" t="s">
        <v>49399</v>
      </c>
      <c r="C11033" s="232" t="s">
        <v>3</v>
      </c>
      <c r="D11033" s="232">
        <v>54.81</v>
      </c>
      <c r="E11033" s="232" t="s">
        <v>40909</v>
      </c>
    </row>
    <row r="11034" spans="1:5" ht="22.5">
      <c r="A11034" s="232" t="s">
        <v>12203</v>
      </c>
      <c r="B11034" s="233" t="s">
        <v>49400</v>
      </c>
      <c r="C11034" s="232" t="s">
        <v>3</v>
      </c>
      <c r="D11034" s="232">
        <v>77.69</v>
      </c>
      <c r="E11034" s="232" t="s">
        <v>40909</v>
      </c>
    </row>
    <row r="11035" spans="1:5" ht="22.5">
      <c r="A11035" s="232" t="s">
        <v>12204</v>
      </c>
      <c r="B11035" s="233" t="s">
        <v>49401</v>
      </c>
      <c r="C11035" s="232" t="s">
        <v>18</v>
      </c>
      <c r="D11035" s="232">
        <v>7.47</v>
      </c>
      <c r="E11035" s="232" t="s">
        <v>40909</v>
      </c>
    </row>
    <row r="11036" spans="1:5" ht="22.5">
      <c r="A11036" s="232" t="s">
        <v>12205</v>
      </c>
      <c r="B11036" s="233" t="s">
        <v>49402</v>
      </c>
      <c r="C11036" s="232" t="s">
        <v>3</v>
      </c>
      <c r="D11036" s="232">
        <v>53.05</v>
      </c>
      <c r="E11036" s="232" t="s">
        <v>40909</v>
      </c>
    </row>
    <row r="11037" spans="1:5" ht="22.5">
      <c r="A11037" s="232" t="s">
        <v>12206</v>
      </c>
      <c r="B11037" s="233" t="s">
        <v>49403</v>
      </c>
      <c r="C11037" s="232" t="s">
        <v>4</v>
      </c>
      <c r="D11037" s="232">
        <v>89.03</v>
      </c>
      <c r="E11037" s="232" t="s">
        <v>40909</v>
      </c>
    </row>
    <row r="11038" spans="1:5" ht="22.5">
      <c r="A11038" s="232" t="s">
        <v>12207</v>
      </c>
      <c r="B11038" s="233" t="s">
        <v>49404</v>
      </c>
      <c r="C11038" s="232" t="s">
        <v>84</v>
      </c>
      <c r="D11038" s="232">
        <v>164.23</v>
      </c>
      <c r="E11038" s="232" t="s">
        <v>40909</v>
      </c>
    </row>
    <row r="11039" spans="1:5">
      <c r="A11039" s="232" t="s">
        <v>12208</v>
      </c>
      <c r="B11039" s="233" t="s">
        <v>12209</v>
      </c>
      <c r="C11039" s="232" t="s">
        <v>84</v>
      </c>
      <c r="D11039" s="232">
        <v>3.16</v>
      </c>
      <c r="E11039" s="232" t="s">
        <v>40909</v>
      </c>
    </row>
    <row r="11040" spans="1:5">
      <c r="A11040" s="232" t="s">
        <v>12210</v>
      </c>
      <c r="B11040" s="233" t="s">
        <v>12211</v>
      </c>
      <c r="C11040" s="232" t="s">
        <v>84</v>
      </c>
      <c r="D11040" s="232">
        <v>0.34</v>
      </c>
      <c r="E11040" s="232" t="s">
        <v>40909</v>
      </c>
    </row>
    <row r="11041" spans="1:5" ht="22.5">
      <c r="A11041" s="232" t="s">
        <v>12212</v>
      </c>
      <c r="B11041" s="233" t="s">
        <v>49405</v>
      </c>
      <c r="C11041" s="232" t="s">
        <v>5</v>
      </c>
      <c r="D11041" s="232">
        <v>98.06</v>
      </c>
      <c r="E11041" s="232" t="s">
        <v>40909</v>
      </c>
    </row>
    <row r="11042" spans="1:5" ht="22.5">
      <c r="A11042" s="232" t="s">
        <v>12213</v>
      </c>
      <c r="B11042" s="233" t="s">
        <v>49406</v>
      </c>
      <c r="C11042" s="232" t="s">
        <v>12214</v>
      </c>
      <c r="D11042" s="232">
        <v>182.74</v>
      </c>
      <c r="E11042" s="232" t="s">
        <v>40909</v>
      </c>
    </row>
    <row r="11043" spans="1:5" ht="22.5">
      <c r="A11043" s="232" t="s">
        <v>12215</v>
      </c>
      <c r="B11043" s="233" t="s">
        <v>49407</v>
      </c>
      <c r="C11043" s="232" t="s">
        <v>12216</v>
      </c>
      <c r="D11043" s="232">
        <v>58.37</v>
      </c>
      <c r="E11043" s="232" t="s">
        <v>40909</v>
      </c>
    </row>
    <row r="11044" spans="1:5" ht="22.5">
      <c r="A11044" s="232" t="s">
        <v>12217</v>
      </c>
      <c r="B11044" s="233" t="s">
        <v>49408</v>
      </c>
      <c r="C11044" s="232" t="s">
        <v>12216</v>
      </c>
      <c r="D11044" s="232">
        <v>2.23</v>
      </c>
      <c r="E11044" s="232" t="s">
        <v>40909</v>
      </c>
    </row>
    <row r="11045" spans="1:5" ht="22.5">
      <c r="A11045" s="232" t="s">
        <v>12218</v>
      </c>
      <c r="B11045" s="233" t="s">
        <v>49409</v>
      </c>
      <c r="C11045" s="232" t="s">
        <v>12216</v>
      </c>
      <c r="D11045" s="232">
        <v>9.9600000000000009</v>
      </c>
      <c r="E11045" s="232" t="s">
        <v>40909</v>
      </c>
    </row>
    <row r="11046" spans="1:5" ht="22.5">
      <c r="A11046" s="232" t="s">
        <v>49410</v>
      </c>
      <c r="B11046" s="233" t="s">
        <v>49411</v>
      </c>
      <c r="C11046" s="232" t="s">
        <v>3</v>
      </c>
      <c r="D11046" s="232">
        <v>143.16999999999999</v>
      </c>
      <c r="E11046" s="232" t="s">
        <v>40909</v>
      </c>
    </row>
    <row r="11047" spans="1:5" ht="22.5">
      <c r="A11047" s="232" t="s">
        <v>12219</v>
      </c>
      <c r="B11047" s="233" t="s">
        <v>49412</v>
      </c>
      <c r="C11047" s="232" t="s">
        <v>12216</v>
      </c>
      <c r="D11047" s="232">
        <v>6.92</v>
      </c>
      <c r="E11047" s="232" t="s">
        <v>40909</v>
      </c>
    </row>
    <row r="11048" spans="1:5">
      <c r="A11048" s="232" t="s">
        <v>12220</v>
      </c>
      <c r="B11048" s="233" t="s">
        <v>12221</v>
      </c>
      <c r="C11048" s="232" t="s">
        <v>12216</v>
      </c>
      <c r="D11048" s="232">
        <v>2.3199999999999998</v>
      </c>
      <c r="E11048" s="232" t="s">
        <v>40909</v>
      </c>
    </row>
    <row r="11049" spans="1:5" ht="22.5">
      <c r="A11049" s="232" t="s">
        <v>12222</v>
      </c>
      <c r="B11049" s="233" t="s">
        <v>49413</v>
      </c>
      <c r="C11049" s="232" t="s">
        <v>12138</v>
      </c>
      <c r="D11049" s="232">
        <v>130.66</v>
      </c>
      <c r="E11049" s="232" t="s">
        <v>40909</v>
      </c>
    </row>
    <row r="11050" spans="1:5" ht="22.5">
      <c r="A11050" s="232" t="s">
        <v>12223</v>
      </c>
      <c r="B11050" s="233" t="s">
        <v>12224</v>
      </c>
      <c r="C11050" s="232" t="s">
        <v>12138</v>
      </c>
      <c r="D11050" s="232">
        <v>89.18</v>
      </c>
      <c r="E11050" s="232" t="s">
        <v>40909</v>
      </c>
    </row>
    <row r="11051" spans="1:5" ht="22.5">
      <c r="A11051" s="232" t="s">
        <v>12225</v>
      </c>
      <c r="B11051" s="233" t="s">
        <v>12226</v>
      </c>
      <c r="C11051" s="232" t="s">
        <v>84</v>
      </c>
      <c r="D11051" s="232">
        <v>144.94</v>
      </c>
      <c r="E11051" s="232" t="s">
        <v>40909</v>
      </c>
    </row>
    <row r="11052" spans="1:5" ht="22.5">
      <c r="A11052" s="232" t="s">
        <v>12227</v>
      </c>
      <c r="B11052" s="233" t="s">
        <v>49414</v>
      </c>
      <c r="C11052" s="232" t="s">
        <v>84</v>
      </c>
      <c r="D11052" s="232">
        <v>157.22</v>
      </c>
      <c r="E11052" s="232" t="s">
        <v>40909</v>
      </c>
    </row>
    <row r="11053" spans="1:5">
      <c r="A11053" s="232" t="s">
        <v>12228</v>
      </c>
      <c r="B11053" s="233" t="s">
        <v>12229</v>
      </c>
      <c r="C11053" s="232" t="s">
        <v>5</v>
      </c>
      <c r="D11053" s="232">
        <v>74.06</v>
      </c>
      <c r="E11053" s="232" t="s">
        <v>40909</v>
      </c>
    </row>
    <row r="11054" spans="1:5" ht="22.5">
      <c r="A11054" s="232" t="s">
        <v>12230</v>
      </c>
      <c r="B11054" s="233" t="s">
        <v>49415</v>
      </c>
      <c r="C11054" s="232" t="s">
        <v>5</v>
      </c>
      <c r="D11054" s="232">
        <v>118.68</v>
      </c>
      <c r="E11054" s="232" t="s">
        <v>40909</v>
      </c>
    </row>
    <row r="11055" spans="1:5" ht="22.5">
      <c r="A11055" s="232" t="s">
        <v>12231</v>
      </c>
      <c r="B11055" s="233" t="s">
        <v>49416</v>
      </c>
      <c r="C11055" s="232" t="s">
        <v>5</v>
      </c>
      <c r="D11055" s="232">
        <v>254.12</v>
      </c>
      <c r="E11055" s="232" t="s">
        <v>40909</v>
      </c>
    </row>
    <row r="11056" spans="1:5" ht="22.5">
      <c r="A11056" s="232" t="s">
        <v>12232</v>
      </c>
      <c r="B11056" s="233" t="s">
        <v>49417</v>
      </c>
      <c r="C11056" s="232" t="s">
        <v>12233</v>
      </c>
      <c r="D11056" s="232">
        <v>54.91</v>
      </c>
      <c r="E11056" s="232" t="s">
        <v>40909</v>
      </c>
    </row>
    <row r="11057" spans="1:5" ht="22.5">
      <c r="A11057" s="232" t="s">
        <v>12234</v>
      </c>
      <c r="B11057" s="233" t="s">
        <v>49418</v>
      </c>
      <c r="C11057" s="232" t="s">
        <v>3</v>
      </c>
      <c r="D11057" s="232">
        <v>4</v>
      </c>
      <c r="E11057" s="232" t="s">
        <v>40909</v>
      </c>
    </row>
    <row r="11058" spans="1:5" ht="22.5">
      <c r="A11058" s="232" t="s">
        <v>12235</v>
      </c>
      <c r="B11058" s="233" t="s">
        <v>49419</v>
      </c>
      <c r="C11058" s="232" t="s">
        <v>12236</v>
      </c>
      <c r="D11058" s="232">
        <v>10.46</v>
      </c>
      <c r="E11058" s="232" t="s">
        <v>40909</v>
      </c>
    </row>
    <row r="11059" spans="1:5" ht="22.5">
      <c r="A11059" s="232" t="s">
        <v>12237</v>
      </c>
      <c r="B11059" s="233" t="s">
        <v>49420</v>
      </c>
      <c r="C11059" s="232" t="s">
        <v>3</v>
      </c>
      <c r="D11059" s="232">
        <v>48.99</v>
      </c>
      <c r="E11059" s="232" t="s">
        <v>40909</v>
      </c>
    </row>
    <row r="11060" spans="1:5" ht="22.5">
      <c r="A11060" s="232" t="s">
        <v>12238</v>
      </c>
      <c r="B11060" s="233" t="s">
        <v>49421</v>
      </c>
      <c r="C11060" s="232" t="s">
        <v>4</v>
      </c>
      <c r="D11060" s="232">
        <v>112.88</v>
      </c>
      <c r="E11060" s="232" t="s">
        <v>40909</v>
      </c>
    </row>
    <row r="11061" spans="1:5" ht="22.5">
      <c r="A11061" s="232" t="s">
        <v>12239</v>
      </c>
      <c r="B11061" s="233" t="s">
        <v>49422</v>
      </c>
      <c r="C11061" s="232" t="s">
        <v>12138</v>
      </c>
      <c r="D11061" s="232">
        <v>1170.1600000000001</v>
      </c>
      <c r="E11061" s="232" t="s">
        <v>40909</v>
      </c>
    </row>
    <row r="11062" spans="1:5">
      <c r="A11062" s="232" t="s">
        <v>12240</v>
      </c>
      <c r="B11062" s="233" t="s">
        <v>12241</v>
      </c>
      <c r="C11062" s="232" t="s">
        <v>4</v>
      </c>
      <c r="D11062" s="232">
        <v>133.13</v>
      </c>
      <c r="E11062" s="232" t="s">
        <v>40909</v>
      </c>
    </row>
    <row r="11063" spans="1:5">
      <c r="A11063" s="232" t="s">
        <v>12242</v>
      </c>
      <c r="B11063" s="233" t="s">
        <v>49423</v>
      </c>
      <c r="C11063" s="232" t="s">
        <v>4</v>
      </c>
      <c r="D11063" s="232">
        <v>114.37</v>
      </c>
      <c r="E11063" s="232" t="s">
        <v>40909</v>
      </c>
    </row>
    <row r="11064" spans="1:5" ht="22.5">
      <c r="A11064" s="232" t="s">
        <v>12243</v>
      </c>
      <c r="B11064" s="233" t="s">
        <v>49424</v>
      </c>
      <c r="C11064" s="232" t="s">
        <v>4</v>
      </c>
      <c r="D11064" s="232">
        <v>193.29</v>
      </c>
      <c r="E11064" s="232" t="s">
        <v>40909</v>
      </c>
    </row>
    <row r="11065" spans="1:5" ht="22.5">
      <c r="A11065" s="232" t="s">
        <v>12244</v>
      </c>
      <c r="B11065" s="233" t="s">
        <v>49425</v>
      </c>
      <c r="C11065" s="232" t="s">
        <v>12138</v>
      </c>
      <c r="D11065" s="232">
        <v>215.22</v>
      </c>
      <c r="E11065" s="232" t="s">
        <v>40909</v>
      </c>
    </row>
    <row r="11066" spans="1:5" ht="22.5">
      <c r="A11066" s="232" t="s">
        <v>12245</v>
      </c>
      <c r="B11066" s="233" t="s">
        <v>49426</v>
      </c>
      <c r="C11066" s="232" t="s">
        <v>12138</v>
      </c>
      <c r="D11066" s="232">
        <v>380.94</v>
      </c>
      <c r="E11066" s="232" t="s">
        <v>40909</v>
      </c>
    </row>
    <row r="11067" spans="1:5" ht="22.5">
      <c r="A11067" s="232" t="s">
        <v>12246</v>
      </c>
      <c r="B11067" s="233" t="s">
        <v>49427</v>
      </c>
      <c r="C11067" s="232" t="s">
        <v>12138</v>
      </c>
      <c r="D11067" s="232">
        <v>732.78</v>
      </c>
      <c r="E11067" s="232" t="s">
        <v>40909</v>
      </c>
    </row>
    <row r="11068" spans="1:5">
      <c r="A11068" s="232" t="s">
        <v>12247</v>
      </c>
      <c r="B11068" s="233" t="s">
        <v>12248</v>
      </c>
      <c r="C11068" s="232" t="s">
        <v>4</v>
      </c>
      <c r="D11068" s="232">
        <v>14.63</v>
      </c>
      <c r="E11068" s="232" t="s">
        <v>40909</v>
      </c>
    </row>
    <row r="11069" spans="1:5">
      <c r="A11069" s="232" t="s">
        <v>12249</v>
      </c>
      <c r="B11069" s="233" t="s">
        <v>12250</v>
      </c>
      <c r="C11069" s="232" t="s">
        <v>5</v>
      </c>
      <c r="D11069" s="232">
        <v>3.75</v>
      </c>
      <c r="E11069" s="232" t="s">
        <v>40909</v>
      </c>
    </row>
    <row r="11070" spans="1:5" ht="22.5">
      <c r="A11070" s="232" t="s">
        <v>12251</v>
      </c>
      <c r="B11070" s="233" t="s">
        <v>49428</v>
      </c>
      <c r="C11070" s="232" t="s">
        <v>3</v>
      </c>
      <c r="D11070" s="232">
        <v>34.380000000000003</v>
      </c>
      <c r="E11070" s="232" t="s">
        <v>40909</v>
      </c>
    </row>
    <row r="11071" spans="1:5">
      <c r="A11071" s="232" t="s">
        <v>12252</v>
      </c>
      <c r="B11071" s="233" t="s">
        <v>12253</v>
      </c>
      <c r="C11071" s="232" t="s">
        <v>4</v>
      </c>
      <c r="D11071" s="232">
        <v>78</v>
      </c>
      <c r="E11071" s="232" t="s">
        <v>40909</v>
      </c>
    </row>
    <row r="11072" spans="1:5">
      <c r="A11072" s="232" t="s">
        <v>12254</v>
      </c>
      <c r="B11072" s="233" t="s">
        <v>12255</v>
      </c>
      <c r="C11072" s="232" t="s">
        <v>4</v>
      </c>
      <c r="D11072" s="232">
        <v>4.2</v>
      </c>
      <c r="E11072" s="232" t="s">
        <v>40909</v>
      </c>
    </row>
    <row r="11073" spans="1:5">
      <c r="A11073" s="232" t="s">
        <v>12256</v>
      </c>
      <c r="B11073" s="233" t="s">
        <v>12257</v>
      </c>
      <c r="C11073" s="232" t="s">
        <v>4</v>
      </c>
      <c r="D11073" s="232">
        <v>27</v>
      </c>
      <c r="E11073" s="232" t="s">
        <v>40909</v>
      </c>
    </row>
    <row r="11074" spans="1:5">
      <c r="A11074" s="232" t="s">
        <v>12258</v>
      </c>
      <c r="B11074" s="233" t="s">
        <v>12259</v>
      </c>
      <c r="C11074" s="232" t="s">
        <v>4</v>
      </c>
      <c r="D11074" s="232">
        <v>13.2</v>
      </c>
      <c r="E11074" s="232" t="s">
        <v>40909</v>
      </c>
    </row>
    <row r="11075" spans="1:5">
      <c r="A11075" s="232" t="s">
        <v>12260</v>
      </c>
      <c r="B11075" s="233" t="s">
        <v>12261</v>
      </c>
      <c r="C11075" s="232" t="s">
        <v>4</v>
      </c>
      <c r="D11075" s="232">
        <v>110.4</v>
      </c>
      <c r="E11075" s="232" t="s">
        <v>40909</v>
      </c>
    </row>
    <row r="11076" spans="1:5">
      <c r="A11076" s="232" t="s">
        <v>12262</v>
      </c>
      <c r="B11076" s="233" t="s">
        <v>12263</v>
      </c>
      <c r="C11076" s="232" t="s">
        <v>4</v>
      </c>
      <c r="D11076" s="232">
        <v>22.8</v>
      </c>
      <c r="E11076" s="232" t="s">
        <v>40909</v>
      </c>
    </row>
    <row r="11077" spans="1:5">
      <c r="A11077" s="232" t="s">
        <v>12264</v>
      </c>
      <c r="B11077" s="233" t="s">
        <v>12265</v>
      </c>
      <c r="C11077" s="232" t="s">
        <v>4</v>
      </c>
      <c r="D11077" s="232">
        <v>38.06</v>
      </c>
      <c r="E11077" s="232" t="s">
        <v>40909</v>
      </c>
    </row>
    <row r="11078" spans="1:5">
      <c r="A11078" s="232" t="s">
        <v>12266</v>
      </c>
      <c r="B11078" s="233" t="s">
        <v>12267</v>
      </c>
      <c r="C11078" s="232" t="s">
        <v>4</v>
      </c>
      <c r="D11078" s="232">
        <v>49.2</v>
      </c>
      <c r="E11078" s="232" t="s">
        <v>40909</v>
      </c>
    </row>
    <row r="11079" spans="1:5">
      <c r="A11079" s="232" t="s">
        <v>12268</v>
      </c>
      <c r="B11079" s="233" t="s">
        <v>12269</v>
      </c>
      <c r="C11079" s="232" t="s">
        <v>4</v>
      </c>
      <c r="D11079" s="232">
        <v>17.55</v>
      </c>
      <c r="E11079" s="232" t="s">
        <v>40909</v>
      </c>
    </row>
    <row r="11080" spans="1:5" ht="22.5">
      <c r="A11080" s="232" t="s">
        <v>14363</v>
      </c>
      <c r="B11080" s="233" t="s">
        <v>49429</v>
      </c>
      <c r="C11080" s="232" t="s">
        <v>18</v>
      </c>
      <c r="D11080" s="232">
        <v>1638.96</v>
      </c>
      <c r="E11080" s="232" t="s">
        <v>40909</v>
      </c>
    </row>
    <row r="11081" spans="1:5">
      <c r="A11081" s="232" t="s">
        <v>14365</v>
      </c>
      <c r="B11081" s="233" t="s">
        <v>14366</v>
      </c>
      <c r="C11081" s="232" t="s">
        <v>3</v>
      </c>
      <c r="D11081" s="232">
        <v>77.319999999999993</v>
      </c>
      <c r="E11081" s="232" t="s">
        <v>40909</v>
      </c>
    </row>
    <row r="11082" spans="1:5">
      <c r="A11082" s="232" t="s">
        <v>14367</v>
      </c>
      <c r="B11082" s="233" t="s">
        <v>14368</v>
      </c>
      <c r="C11082" s="232" t="s">
        <v>18</v>
      </c>
      <c r="D11082" s="232">
        <v>71.930000000000007</v>
      </c>
      <c r="E11082" s="232" t="s">
        <v>40909</v>
      </c>
    </row>
    <row r="11083" spans="1:5">
      <c r="A11083" s="232" t="s">
        <v>14369</v>
      </c>
      <c r="B11083" s="233" t="s">
        <v>14370</v>
      </c>
      <c r="C11083" s="232" t="s">
        <v>3</v>
      </c>
      <c r="D11083" s="232">
        <v>20.95</v>
      </c>
      <c r="E11083" s="232" t="s">
        <v>40909</v>
      </c>
    </row>
    <row r="11084" spans="1:5">
      <c r="A11084" s="232" t="s">
        <v>14371</v>
      </c>
      <c r="B11084" s="233" t="s">
        <v>49430</v>
      </c>
      <c r="C11084" s="232" t="s">
        <v>5</v>
      </c>
      <c r="D11084" s="232">
        <v>13.53</v>
      </c>
      <c r="E11084" s="232" t="s">
        <v>40909</v>
      </c>
    </row>
    <row r="11085" spans="1:5" ht="22.5">
      <c r="A11085" s="232" t="s">
        <v>49431</v>
      </c>
      <c r="B11085" s="233" t="s">
        <v>49432</v>
      </c>
      <c r="C11085" s="232" t="s">
        <v>5</v>
      </c>
      <c r="D11085" s="232">
        <v>22559.61</v>
      </c>
      <c r="E11085" s="232" t="s">
        <v>40909</v>
      </c>
    </row>
    <row r="11086" spans="1:5" ht="22.5">
      <c r="A11086" s="232" t="s">
        <v>49433</v>
      </c>
      <c r="B11086" s="233" t="s">
        <v>49434</v>
      </c>
      <c r="C11086" s="232" t="s">
        <v>5</v>
      </c>
      <c r="D11086" s="232">
        <v>31698.27</v>
      </c>
      <c r="E11086" s="232" t="s">
        <v>40909</v>
      </c>
    </row>
    <row r="11087" spans="1:5" ht="22.5">
      <c r="A11087" s="232" t="s">
        <v>49435</v>
      </c>
      <c r="B11087" s="233" t="s">
        <v>49436</v>
      </c>
      <c r="C11087" s="232" t="s">
        <v>3</v>
      </c>
      <c r="D11087" s="232">
        <v>15.86</v>
      </c>
      <c r="E11087" s="232" t="s">
        <v>40909</v>
      </c>
    </row>
    <row r="11088" spans="1:5">
      <c r="A11088" s="232" t="s">
        <v>49437</v>
      </c>
      <c r="B11088" s="233" t="s">
        <v>49438</v>
      </c>
      <c r="C11088" s="232" t="s">
        <v>83</v>
      </c>
      <c r="D11088" s="232">
        <v>147.55000000000001</v>
      </c>
      <c r="E11088" s="232" t="s">
        <v>40909</v>
      </c>
    </row>
    <row r="11089" spans="1:5">
      <c r="A11089" s="232" t="s">
        <v>12270</v>
      </c>
      <c r="B11089" s="233" t="s">
        <v>12271</v>
      </c>
      <c r="C11089" s="232" t="s">
        <v>3</v>
      </c>
      <c r="D11089" s="232">
        <v>40.68</v>
      </c>
      <c r="E11089" s="232" t="s">
        <v>40909</v>
      </c>
    </row>
    <row r="11090" spans="1:5">
      <c r="A11090" s="232" t="s">
        <v>12272</v>
      </c>
      <c r="B11090" s="233" t="s">
        <v>12273</v>
      </c>
      <c r="C11090" s="232" t="s">
        <v>5</v>
      </c>
      <c r="D11090" s="232">
        <v>1.94</v>
      </c>
      <c r="E11090" s="232" t="s">
        <v>40909</v>
      </c>
    </row>
    <row r="11091" spans="1:5" ht="33.75">
      <c r="A11091" s="232" t="s">
        <v>12274</v>
      </c>
      <c r="B11091" s="233" t="s">
        <v>49439</v>
      </c>
      <c r="C11091" s="232" t="s">
        <v>18</v>
      </c>
      <c r="D11091" s="232">
        <v>339.34</v>
      </c>
      <c r="E11091" s="232" t="s">
        <v>40909</v>
      </c>
    </row>
    <row r="11092" spans="1:5">
      <c r="A11092" s="232" t="s">
        <v>918</v>
      </c>
      <c r="B11092" s="233" t="s">
        <v>919</v>
      </c>
      <c r="C11092" s="232" t="s">
        <v>5</v>
      </c>
      <c r="D11092" s="232">
        <v>209.44</v>
      </c>
      <c r="E11092" s="232" t="s">
        <v>40909</v>
      </c>
    </row>
    <row r="11093" spans="1:5">
      <c r="A11093" s="232" t="s">
        <v>920</v>
      </c>
      <c r="B11093" s="233" t="s">
        <v>921</v>
      </c>
      <c r="C11093" s="232" t="s">
        <v>5</v>
      </c>
      <c r="D11093" s="232">
        <v>209.44</v>
      </c>
      <c r="E11093" s="232" t="s">
        <v>40909</v>
      </c>
    </row>
    <row r="11094" spans="1:5">
      <c r="A11094" s="232" t="s">
        <v>922</v>
      </c>
      <c r="B11094" s="233" t="s">
        <v>923</v>
      </c>
      <c r="C11094" s="232" t="s">
        <v>5</v>
      </c>
      <c r="D11094" s="232">
        <v>122.26</v>
      </c>
      <c r="E11094" s="232" t="s">
        <v>40909</v>
      </c>
    </row>
    <row r="11095" spans="1:5">
      <c r="A11095" s="232" t="s">
        <v>924</v>
      </c>
      <c r="B11095" s="233" t="s">
        <v>925</v>
      </c>
      <c r="C11095" s="232" t="s">
        <v>5</v>
      </c>
      <c r="D11095" s="232">
        <v>236.18</v>
      </c>
      <c r="E11095" s="232" t="s">
        <v>40909</v>
      </c>
    </row>
    <row r="11096" spans="1:5">
      <c r="A11096" s="232" t="s">
        <v>926</v>
      </c>
      <c r="B11096" s="233" t="s">
        <v>927</v>
      </c>
      <c r="C11096" s="232" t="s">
        <v>5</v>
      </c>
      <c r="D11096" s="232">
        <v>548.26</v>
      </c>
      <c r="E11096" s="232" t="s">
        <v>40909</v>
      </c>
    </row>
    <row r="11097" spans="1:5">
      <c r="A11097" s="232" t="s">
        <v>928</v>
      </c>
      <c r="B11097" s="233" t="s">
        <v>929</v>
      </c>
      <c r="C11097" s="232" t="s">
        <v>5</v>
      </c>
      <c r="D11097" s="232">
        <v>289.22000000000003</v>
      </c>
      <c r="E11097" s="232" t="s">
        <v>40909</v>
      </c>
    </row>
    <row r="11098" spans="1:5">
      <c r="A11098" s="232" t="s">
        <v>930</v>
      </c>
      <c r="B11098" s="233" t="s">
        <v>931</v>
      </c>
      <c r="C11098" s="232" t="s">
        <v>5</v>
      </c>
      <c r="D11098" s="232">
        <v>116.44</v>
      </c>
      <c r="E11098" s="232" t="s">
        <v>40909</v>
      </c>
    </row>
    <row r="11099" spans="1:5">
      <c r="A11099" s="232" t="s">
        <v>932</v>
      </c>
      <c r="B11099" s="233" t="s">
        <v>933</v>
      </c>
      <c r="C11099" s="232" t="s">
        <v>5</v>
      </c>
      <c r="D11099" s="232">
        <v>108.93</v>
      </c>
      <c r="E11099" s="232" t="s">
        <v>40909</v>
      </c>
    </row>
    <row r="11100" spans="1:5">
      <c r="A11100" s="232" t="s">
        <v>934</v>
      </c>
      <c r="B11100" s="233" t="s">
        <v>935</v>
      </c>
      <c r="C11100" s="232" t="s">
        <v>5</v>
      </c>
      <c r="D11100" s="232">
        <v>259.17</v>
      </c>
      <c r="E11100" s="232" t="s">
        <v>40909</v>
      </c>
    </row>
    <row r="11101" spans="1:5">
      <c r="A11101" s="232" t="s">
        <v>936</v>
      </c>
      <c r="B11101" s="233" t="s">
        <v>937</v>
      </c>
      <c r="C11101" s="232" t="s">
        <v>5</v>
      </c>
      <c r="D11101" s="232">
        <v>73.23</v>
      </c>
      <c r="E11101" s="232" t="s">
        <v>40909</v>
      </c>
    </row>
    <row r="11102" spans="1:5">
      <c r="A11102" s="232" t="s">
        <v>938</v>
      </c>
      <c r="B11102" s="233" t="s">
        <v>939</v>
      </c>
      <c r="C11102" s="232" t="s">
        <v>5</v>
      </c>
      <c r="D11102" s="232">
        <v>457.01</v>
      </c>
      <c r="E11102" s="232" t="s">
        <v>40909</v>
      </c>
    </row>
    <row r="11103" spans="1:5">
      <c r="A11103" s="232" t="s">
        <v>940</v>
      </c>
      <c r="B11103" s="233" t="s">
        <v>40910</v>
      </c>
      <c r="C11103" s="232" t="s">
        <v>5</v>
      </c>
      <c r="D11103" s="232">
        <v>548.26</v>
      </c>
      <c r="E11103" s="232" t="s">
        <v>40909</v>
      </c>
    </row>
    <row r="11104" spans="1:5">
      <c r="A11104" s="232" t="s">
        <v>941</v>
      </c>
      <c r="B11104" s="233" t="s">
        <v>40911</v>
      </c>
      <c r="C11104" s="232" t="s">
        <v>5</v>
      </c>
      <c r="D11104" s="232">
        <v>882.37</v>
      </c>
      <c r="E11104" s="232" t="s">
        <v>40909</v>
      </c>
    </row>
    <row r="11105" spans="1:5" ht="22.5">
      <c r="A11105" s="232" t="s">
        <v>942</v>
      </c>
      <c r="B11105" s="233" t="s">
        <v>40912</v>
      </c>
      <c r="C11105" s="232" t="s">
        <v>5</v>
      </c>
      <c r="D11105" s="232">
        <v>1007.23</v>
      </c>
      <c r="E11105" s="232" t="s">
        <v>40909</v>
      </c>
    </row>
    <row r="11106" spans="1:5" ht="22.5">
      <c r="A11106" s="232" t="s">
        <v>943</v>
      </c>
      <c r="B11106" s="233" t="s">
        <v>40913</v>
      </c>
      <c r="C11106" s="232" t="s">
        <v>5</v>
      </c>
      <c r="D11106" s="232">
        <v>1319.37</v>
      </c>
      <c r="E11106" s="232" t="s">
        <v>40909</v>
      </c>
    </row>
    <row r="11107" spans="1:5" ht="22.5">
      <c r="A11107" s="232" t="s">
        <v>944</v>
      </c>
      <c r="B11107" s="233" t="s">
        <v>40914</v>
      </c>
      <c r="C11107" s="232" t="s">
        <v>5</v>
      </c>
      <c r="D11107" s="232">
        <v>1319.37</v>
      </c>
      <c r="E11107" s="232" t="s">
        <v>40909</v>
      </c>
    </row>
    <row r="11108" spans="1:5" ht="22.5">
      <c r="A11108" s="232" t="s">
        <v>945</v>
      </c>
      <c r="B11108" s="233" t="s">
        <v>40915</v>
      </c>
      <c r="C11108" s="232" t="s">
        <v>5</v>
      </c>
      <c r="D11108" s="232">
        <v>2111.2600000000002</v>
      </c>
      <c r="E11108" s="232" t="s">
        <v>40909</v>
      </c>
    </row>
    <row r="11109" spans="1:5" ht="22.5">
      <c r="A11109" s="232" t="s">
        <v>946</v>
      </c>
      <c r="B11109" s="233" t="s">
        <v>40916</v>
      </c>
      <c r="C11109" s="232" t="s">
        <v>5</v>
      </c>
      <c r="D11109" s="232">
        <v>2287.37</v>
      </c>
      <c r="E11109" s="232" t="s">
        <v>40909</v>
      </c>
    </row>
    <row r="11110" spans="1:5" ht="22.5">
      <c r="A11110" s="232" t="s">
        <v>947</v>
      </c>
      <c r="B11110" s="233" t="s">
        <v>40917</v>
      </c>
      <c r="C11110" s="232" t="s">
        <v>5</v>
      </c>
      <c r="D11110" s="232">
        <v>2463.5</v>
      </c>
      <c r="E11110" s="232" t="s">
        <v>40909</v>
      </c>
    </row>
    <row r="11111" spans="1:5" ht="22.5">
      <c r="A11111" s="232" t="s">
        <v>948</v>
      </c>
      <c r="B11111" s="233" t="s">
        <v>40918</v>
      </c>
      <c r="C11111" s="232" t="s">
        <v>5</v>
      </c>
      <c r="D11111" s="232">
        <v>3344.16</v>
      </c>
      <c r="E11111" s="232" t="s">
        <v>40909</v>
      </c>
    </row>
    <row r="11112" spans="1:5" ht="22.5">
      <c r="A11112" s="232" t="s">
        <v>949</v>
      </c>
      <c r="B11112" s="233" t="s">
        <v>40919</v>
      </c>
      <c r="C11112" s="232" t="s">
        <v>5</v>
      </c>
      <c r="D11112" s="232">
        <v>3694.13</v>
      </c>
      <c r="E11112" s="232" t="s">
        <v>40909</v>
      </c>
    </row>
    <row r="11113" spans="1:5" ht="22.5">
      <c r="A11113" s="232" t="s">
        <v>950</v>
      </c>
      <c r="B11113" s="233" t="s">
        <v>40920</v>
      </c>
      <c r="C11113" s="232" t="s">
        <v>5</v>
      </c>
      <c r="D11113" s="232">
        <v>3870.26</v>
      </c>
      <c r="E11113" s="232" t="s">
        <v>40909</v>
      </c>
    </row>
    <row r="11114" spans="1:5">
      <c r="A11114" s="232" t="s">
        <v>951</v>
      </c>
      <c r="B11114" s="233" t="s">
        <v>952</v>
      </c>
      <c r="C11114" s="232" t="s">
        <v>5</v>
      </c>
      <c r="D11114" s="232">
        <v>1273.8900000000001</v>
      </c>
      <c r="E11114" s="232" t="s">
        <v>40909</v>
      </c>
    </row>
    <row r="11115" spans="1:5">
      <c r="A11115" s="232" t="s">
        <v>953</v>
      </c>
      <c r="B11115" s="233" t="s">
        <v>954</v>
      </c>
      <c r="C11115" s="232" t="s">
        <v>5</v>
      </c>
      <c r="D11115" s="232">
        <v>1273.8900000000001</v>
      </c>
      <c r="E11115" s="232" t="s">
        <v>40909</v>
      </c>
    </row>
    <row r="11116" spans="1:5">
      <c r="A11116" s="232" t="s">
        <v>955</v>
      </c>
      <c r="B11116" s="233" t="s">
        <v>956</v>
      </c>
      <c r="C11116" s="232" t="s">
        <v>5</v>
      </c>
      <c r="D11116" s="232">
        <v>1233.02</v>
      </c>
      <c r="E11116" s="232" t="s">
        <v>40909</v>
      </c>
    </row>
    <row r="11117" spans="1:5">
      <c r="A11117" s="232" t="s">
        <v>957</v>
      </c>
      <c r="B11117" s="233" t="s">
        <v>958</v>
      </c>
      <c r="C11117" s="232" t="s">
        <v>5</v>
      </c>
      <c r="D11117" s="232">
        <v>822.01</v>
      </c>
      <c r="E11117" s="232" t="s">
        <v>40909</v>
      </c>
    </row>
    <row r="11118" spans="1:5">
      <c r="A11118" s="232" t="s">
        <v>959</v>
      </c>
      <c r="B11118" s="233" t="s">
        <v>960</v>
      </c>
      <c r="C11118" s="232" t="s">
        <v>5</v>
      </c>
      <c r="D11118" s="232">
        <v>822.01</v>
      </c>
      <c r="E11118" s="232" t="s">
        <v>40909</v>
      </c>
    </row>
    <row r="11119" spans="1:5">
      <c r="A11119" s="232" t="s">
        <v>961</v>
      </c>
      <c r="B11119" s="233" t="s">
        <v>962</v>
      </c>
      <c r="C11119" s="232" t="s">
        <v>5</v>
      </c>
      <c r="D11119" s="232">
        <v>2593.46</v>
      </c>
      <c r="E11119" s="232" t="s">
        <v>40909</v>
      </c>
    </row>
    <row r="11120" spans="1:5">
      <c r="A11120" s="232" t="s">
        <v>963</v>
      </c>
      <c r="B11120" s="233" t="s">
        <v>964</v>
      </c>
      <c r="C11120" s="232" t="s">
        <v>5</v>
      </c>
      <c r="D11120" s="232">
        <v>2593.46</v>
      </c>
      <c r="E11120" s="232" t="s">
        <v>40909</v>
      </c>
    </row>
    <row r="11121" spans="1:5" ht="22.5">
      <c r="A11121" s="232" t="s">
        <v>965</v>
      </c>
      <c r="B11121" s="233" t="s">
        <v>40921</v>
      </c>
      <c r="C11121" s="232" t="s">
        <v>5</v>
      </c>
      <c r="D11121" s="232">
        <v>3004.47</v>
      </c>
      <c r="E11121" s="232" t="s">
        <v>40909</v>
      </c>
    </row>
    <row r="11122" spans="1:5">
      <c r="A11122" s="232" t="s">
        <v>966</v>
      </c>
      <c r="B11122" s="233" t="s">
        <v>40922</v>
      </c>
      <c r="C11122" s="232" t="s">
        <v>5</v>
      </c>
      <c r="D11122" s="232">
        <v>570.61</v>
      </c>
      <c r="E11122" s="232" t="s">
        <v>40909</v>
      </c>
    </row>
    <row r="11123" spans="1:5">
      <c r="A11123" s="232" t="s">
        <v>967</v>
      </c>
      <c r="B11123" s="233" t="s">
        <v>40923</v>
      </c>
      <c r="C11123" s="232" t="s">
        <v>5</v>
      </c>
      <c r="D11123" s="232">
        <v>1667.4</v>
      </c>
      <c r="E11123" s="232" t="s">
        <v>40909</v>
      </c>
    </row>
    <row r="11124" spans="1:5">
      <c r="A11124" s="232" t="s">
        <v>968</v>
      </c>
      <c r="B11124" s="233" t="s">
        <v>40924</v>
      </c>
      <c r="C11124" s="232" t="s">
        <v>5</v>
      </c>
      <c r="D11124" s="232">
        <v>1025.9000000000001</v>
      </c>
      <c r="E11124" s="232" t="s">
        <v>40909</v>
      </c>
    </row>
    <row r="11125" spans="1:5" ht="22.5">
      <c r="A11125" s="232" t="s">
        <v>969</v>
      </c>
      <c r="B11125" s="233" t="s">
        <v>40925</v>
      </c>
      <c r="C11125" s="232" t="s">
        <v>5</v>
      </c>
      <c r="D11125" s="232">
        <v>1255.3499999999999</v>
      </c>
      <c r="E11125" s="232" t="s">
        <v>40909</v>
      </c>
    </row>
    <row r="11126" spans="1:5">
      <c r="A11126" s="232" t="s">
        <v>970</v>
      </c>
      <c r="B11126" s="233" t="s">
        <v>40926</v>
      </c>
      <c r="C11126" s="232" t="s">
        <v>5</v>
      </c>
      <c r="D11126" s="232">
        <v>1610.84</v>
      </c>
      <c r="E11126" s="232" t="s">
        <v>40909</v>
      </c>
    </row>
    <row r="11127" spans="1:5">
      <c r="A11127" s="232" t="s">
        <v>971</v>
      </c>
      <c r="B11127" s="233" t="s">
        <v>40927</v>
      </c>
      <c r="C11127" s="232" t="s">
        <v>4</v>
      </c>
      <c r="D11127" s="232">
        <v>223.26</v>
      </c>
      <c r="E11127" s="232" t="s">
        <v>40909</v>
      </c>
    </row>
    <row r="11128" spans="1:5">
      <c r="A11128" s="232" t="s">
        <v>972</v>
      </c>
      <c r="B11128" s="233" t="s">
        <v>973</v>
      </c>
      <c r="C11128" s="232" t="s">
        <v>4</v>
      </c>
      <c r="D11128" s="232">
        <v>232.04</v>
      </c>
      <c r="E11128" s="232" t="s">
        <v>40909</v>
      </c>
    </row>
    <row r="11129" spans="1:5" ht="22.5">
      <c r="A11129" s="232" t="s">
        <v>974</v>
      </c>
      <c r="B11129" s="233" t="s">
        <v>40928</v>
      </c>
      <c r="C11129" s="232" t="s">
        <v>4</v>
      </c>
      <c r="D11129" s="232">
        <v>111.88</v>
      </c>
      <c r="E11129" s="232" t="s">
        <v>40909</v>
      </c>
    </row>
    <row r="11130" spans="1:5" ht="22.5">
      <c r="A11130" s="232" t="s">
        <v>975</v>
      </c>
      <c r="B11130" s="233" t="s">
        <v>40929</v>
      </c>
      <c r="C11130" s="232" t="s">
        <v>4</v>
      </c>
      <c r="D11130" s="232">
        <v>88.76</v>
      </c>
      <c r="E11130" s="232" t="s">
        <v>40909</v>
      </c>
    </row>
    <row r="11131" spans="1:5">
      <c r="A11131" s="232" t="s">
        <v>976</v>
      </c>
      <c r="B11131" s="233" t="s">
        <v>977</v>
      </c>
      <c r="C11131" s="232" t="s">
        <v>5</v>
      </c>
      <c r="D11131" s="232">
        <v>233.68</v>
      </c>
      <c r="E11131" s="232" t="s">
        <v>40909</v>
      </c>
    </row>
    <row r="11132" spans="1:5">
      <c r="A11132" s="232" t="s">
        <v>978</v>
      </c>
      <c r="B11132" s="233" t="s">
        <v>40930</v>
      </c>
      <c r="C11132" s="232" t="s">
        <v>5</v>
      </c>
      <c r="D11132" s="232">
        <v>216.6</v>
      </c>
      <c r="E11132" s="232" t="s">
        <v>40909</v>
      </c>
    </row>
    <row r="11133" spans="1:5">
      <c r="A11133" s="232" t="s">
        <v>979</v>
      </c>
      <c r="B11133" s="233" t="s">
        <v>980</v>
      </c>
      <c r="C11133" s="232" t="s">
        <v>5</v>
      </c>
      <c r="D11133" s="232">
        <v>145.86000000000001</v>
      </c>
      <c r="E11133" s="232" t="s">
        <v>40909</v>
      </c>
    </row>
    <row r="11134" spans="1:5">
      <c r="A11134" s="232" t="s">
        <v>981</v>
      </c>
      <c r="B11134" s="233" t="s">
        <v>982</v>
      </c>
      <c r="C11134" s="232" t="s">
        <v>4</v>
      </c>
      <c r="D11134" s="232">
        <v>410.09</v>
      </c>
      <c r="E11134" s="232" t="s">
        <v>40909</v>
      </c>
    </row>
    <row r="11135" spans="1:5" ht="22.5">
      <c r="A11135" s="232" t="s">
        <v>983</v>
      </c>
      <c r="B11135" s="233" t="s">
        <v>40931</v>
      </c>
      <c r="C11135" s="232" t="s">
        <v>4</v>
      </c>
      <c r="D11135" s="232">
        <v>3823.28</v>
      </c>
      <c r="E11135" s="232" t="s">
        <v>40909</v>
      </c>
    </row>
    <row r="11136" spans="1:5" ht="22.5">
      <c r="A11136" s="232" t="s">
        <v>984</v>
      </c>
      <c r="B11136" s="233" t="s">
        <v>40932</v>
      </c>
      <c r="C11136" s="232" t="s">
        <v>5</v>
      </c>
      <c r="D11136" s="232">
        <v>382.8</v>
      </c>
      <c r="E11136" s="232" t="s">
        <v>40909</v>
      </c>
    </row>
    <row r="11137" spans="1:5">
      <c r="A11137" s="232" t="s">
        <v>985</v>
      </c>
      <c r="B11137" s="233" t="s">
        <v>40933</v>
      </c>
      <c r="C11137" s="232" t="s">
        <v>5</v>
      </c>
      <c r="D11137" s="232">
        <v>126.44</v>
      </c>
      <c r="E11137" s="232" t="s">
        <v>40909</v>
      </c>
    </row>
    <row r="11138" spans="1:5">
      <c r="A11138" s="232" t="s">
        <v>986</v>
      </c>
      <c r="B11138" s="233" t="s">
        <v>987</v>
      </c>
      <c r="C11138" s="232" t="s">
        <v>5</v>
      </c>
      <c r="D11138" s="232">
        <v>126.44</v>
      </c>
      <c r="E11138" s="232" t="s">
        <v>40909</v>
      </c>
    </row>
    <row r="11139" spans="1:5" ht="22.5">
      <c r="A11139" s="232" t="s">
        <v>988</v>
      </c>
      <c r="B11139" s="233" t="s">
        <v>40934</v>
      </c>
      <c r="C11139" s="232" t="s">
        <v>5</v>
      </c>
      <c r="D11139" s="232">
        <v>126.44</v>
      </c>
      <c r="E11139" s="232" t="s">
        <v>40909</v>
      </c>
    </row>
    <row r="11140" spans="1:5" ht="22.5">
      <c r="A11140" s="232" t="s">
        <v>989</v>
      </c>
      <c r="B11140" s="233" t="s">
        <v>40935</v>
      </c>
      <c r="C11140" s="232" t="s">
        <v>5</v>
      </c>
      <c r="D11140" s="232">
        <v>990.7</v>
      </c>
      <c r="E11140" s="232" t="s">
        <v>40909</v>
      </c>
    </row>
    <row r="11141" spans="1:5" ht="22.5">
      <c r="A11141" s="232" t="s">
        <v>990</v>
      </c>
      <c r="B11141" s="233" t="s">
        <v>40936</v>
      </c>
      <c r="C11141" s="232" t="s">
        <v>5</v>
      </c>
      <c r="D11141" s="232">
        <v>127.32</v>
      </c>
      <c r="E11141" s="232" t="s">
        <v>40909</v>
      </c>
    </row>
    <row r="11142" spans="1:5">
      <c r="A11142" s="232" t="s">
        <v>991</v>
      </c>
      <c r="B11142" s="233" t="s">
        <v>40937</v>
      </c>
      <c r="C11142" s="232" t="s">
        <v>5</v>
      </c>
      <c r="D11142" s="232">
        <v>546.87</v>
      </c>
      <c r="E11142" s="232" t="s">
        <v>40909</v>
      </c>
    </row>
    <row r="11143" spans="1:5" ht="22.5">
      <c r="A11143" s="232" t="s">
        <v>992</v>
      </c>
      <c r="B11143" s="233" t="s">
        <v>40938</v>
      </c>
      <c r="C11143" s="232" t="s">
        <v>5</v>
      </c>
      <c r="D11143" s="232">
        <v>213.93</v>
      </c>
      <c r="E11143" s="232" t="s">
        <v>40909</v>
      </c>
    </row>
    <row r="11144" spans="1:5" ht="22.5">
      <c r="A11144" s="232" t="s">
        <v>993</v>
      </c>
      <c r="B11144" s="233" t="s">
        <v>40939</v>
      </c>
      <c r="C11144" s="232" t="s">
        <v>5</v>
      </c>
      <c r="D11144" s="232">
        <v>632.24</v>
      </c>
      <c r="E11144" s="232" t="s">
        <v>40909</v>
      </c>
    </row>
    <row r="11145" spans="1:5" ht="22.5">
      <c r="A11145" s="232" t="s">
        <v>994</v>
      </c>
      <c r="B11145" s="233" t="s">
        <v>40940</v>
      </c>
      <c r="C11145" s="232" t="s">
        <v>5</v>
      </c>
      <c r="D11145" s="232">
        <v>127.32</v>
      </c>
      <c r="E11145" s="232" t="s">
        <v>40909</v>
      </c>
    </row>
    <row r="11146" spans="1:5">
      <c r="A11146" s="232" t="s">
        <v>995</v>
      </c>
      <c r="B11146" s="233" t="s">
        <v>996</v>
      </c>
      <c r="C11146" s="232" t="s">
        <v>5</v>
      </c>
      <c r="D11146" s="232">
        <v>127.32</v>
      </c>
      <c r="E11146" s="232" t="s">
        <v>40909</v>
      </c>
    </row>
    <row r="11147" spans="1:5">
      <c r="A11147" s="232" t="s">
        <v>997</v>
      </c>
      <c r="B11147" s="233" t="s">
        <v>998</v>
      </c>
      <c r="C11147" s="232" t="s">
        <v>5</v>
      </c>
      <c r="D11147" s="232">
        <v>127.32</v>
      </c>
      <c r="E11147" s="232" t="s">
        <v>40909</v>
      </c>
    </row>
    <row r="11148" spans="1:5">
      <c r="A11148" s="232" t="s">
        <v>999</v>
      </c>
      <c r="B11148" s="233" t="s">
        <v>1000</v>
      </c>
      <c r="C11148" s="232" t="s">
        <v>5</v>
      </c>
      <c r="D11148" s="232">
        <v>127.32</v>
      </c>
      <c r="E11148" s="232" t="s">
        <v>40909</v>
      </c>
    </row>
    <row r="11149" spans="1:5" ht="22.5">
      <c r="A11149" s="232" t="s">
        <v>1001</v>
      </c>
      <c r="B11149" s="233" t="s">
        <v>1002</v>
      </c>
      <c r="C11149" s="232" t="s">
        <v>5</v>
      </c>
      <c r="D11149" s="232">
        <v>228.78</v>
      </c>
      <c r="E11149" s="232" t="s">
        <v>40909</v>
      </c>
    </row>
    <row r="11150" spans="1:5" ht="22.5">
      <c r="A11150" s="232" t="s">
        <v>1003</v>
      </c>
      <c r="B11150" s="233" t="s">
        <v>40941</v>
      </c>
      <c r="C11150" s="232" t="s">
        <v>5</v>
      </c>
      <c r="D11150" s="232">
        <v>317.64</v>
      </c>
      <c r="E11150" s="232" t="s">
        <v>40909</v>
      </c>
    </row>
    <row r="11151" spans="1:5">
      <c r="A11151" s="232" t="s">
        <v>1004</v>
      </c>
      <c r="B11151" s="233" t="s">
        <v>1005</v>
      </c>
      <c r="C11151" s="232" t="s">
        <v>4</v>
      </c>
      <c r="D11151" s="232">
        <v>632.62</v>
      </c>
      <c r="E11151" s="232" t="s">
        <v>40909</v>
      </c>
    </row>
    <row r="11152" spans="1:5">
      <c r="A11152" s="232" t="s">
        <v>1006</v>
      </c>
      <c r="B11152" s="233" t="s">
        <v>1007</v>
      </c>
      <c r="C11152" s="232" t="s">
        <v>5</v>
      </c>
      <c r="D11152" s="232">
        <v>509.26</v>
      </c>
      <c r="E11152" s="232" t="s">
        <v>40909</v>
      </c>
    </row>
    <row r="11153" spans="1:5" ht="22.5">
      <c r="A11153" s="232" t="s">
        <v>1008</v>
      </c>
      <c r="B11153" s="233" t="s">
        <v>40942</v>
      </c>
      <c r="C11153" s="232" t="s">
        <v>5</v>
      </c>
      <c r="D11153" s="232">
        <v>674.62</v>
      </c>
      <c r="E11153" s="232" t="s">
        <v>40909</v>
      </c>
    </row>
    <row r="11154" spans="1:5">
      <c r="A11154" s="232" t="s">
        <v>1009</v>
      </c>
      <c r="B11154" s="233" t="s">
        <v>1010</v>
      </c>
      <c r="C11154" s="232" t="s">
        <v>5</v>
      </c>
      <c r="D11154" s="232">
        <v>151.27000000000001</v>
      </c>
      <c r="E11154" s="232" t="s">
        <v>40909</v>
      </c>
    </row>
    <row r="11155" spans="1:5">
      <c r="A11155" s="232" t="s">
        <v>1011</v>
      </c>
      <c r="B11155" s="233" t="s">
        <v>1012</v>
      </c>
      <c r="C11155" s="232" t="s">
        <v>4</v>
      </c>
      <c r="D11155" s="232">
        <v>16.45</v>
      </c>
      <c r="E11155" s="232" t="s">
        <v>40909</v>
      </c>
    </row>
    <row r="11156" spans="1:5">
      <c r="A11156" s="232" t="s">
        <v>1013</v>
      </c>
      <c r="B11156" s="233" t="s">
        <v>1014</v>
      </c>
      <c r="C11156" s="232" t="s">
        <v>4</v>
      </c>
      <c r="D11156" s="232">
        <v>20.84</v>
      </c>
      <c r="E11156" s="232" t="s">
        <v>40909</v>
      </c>
    </row>
    <row r="11157" spans="1:5">
      <c r="A11157" s="232" t="s">
        <v>1015</v>
      </c>
      <c r="B11157" s="233" t="s">
        <v>1016</v>
      </c>
      <c r="C11157" s="232" t="s">
        <v>4</v>
      </c>
      <c r="D11157" s="232">
        <v>25.22</v>
      </c>
      <c r="E11157" s="232" t="s">
        <v>40909</v>
      </c>
    </row>
    <row r="11158" spans="1:5">
      <c r="A11158" s="232" t="s">
        <v>1017</v>
      </c>
      <c r="B11158" s="233" t="s">
        <v>1018</v>
      </c>
      <c r="C11158" s="232" t="s">
        <v>4</v>
      </c>
      <c r="D11158" s="232">
        <v>30.71</v>
      </c>
      <c r="E11158" s="232" t="s">
        <v>40909</v>
      </c>
    </row>
    <row r="11159" spans="1:5">
      <c r="A11159" s="232" t="s">
        <v>1019</v>
      </c>
      <c r="B11159" s="233" t="s">
        <v>1020</v>
      </c>
      <c r="C11159" s="232" t="s">
        <v>5</v>
      </c>
      <c r="D11159" s="232">
        <v>209.39</v>
      </c>
      <c r="E11159" s="232" t="s">
        <v>40909</v>
      </c>
    </row>
    <row r="11160" spans="1:5">
      <c r="A11160" s="232" t="s">
        <v>1021</v>
      </c>
      <c r="B11160" s="233" t="s">
        <v>1022</v>
      </c>
      <c r="C11160" s="232" t="s">
        <v>5</v>
      </c>
      <c r="D11160" s="232">
        <v>165.64</v>
      </c>
      <c r="E11160" s="232" t="s">
        <v>40909</v>
      </c>
    </row>
    <row r="11161" spans="1:5">
      <c r="A11161" s="232" t="s">
        <v>1023</v>
      </c>
      <c r="B11161" s="233" t="s">
        <v>1024</v>
      </c>
      <c r="C11161" s="232" t="s">
        <v>5</v>
      </c>
      <c r="D11161" s="232">
        <v>209.39</v>
      </c>
      <c r="E11161" s="232" t="s">
        <v>40909</v>
      </c>
    </row>
    <row r="11162" spans="1:5">
      <c r="A11162" s="232" t="s">
        <v>1025</v>
      </c>
      <c r="B11162" s="233" t="s">
        <v>40943</v>
      </c>
      <c r="C11162" s="232" t="s">
        <v>5</v>
      </c>
      <c r="D11162" s="232">
        <v>4596.6499999999996</v>
      </c>
      <c r="E11162" s="232" t="s">
        <v>40909</v>
      </c>
    </row>
    <row r="11163" spans="1:5">
      <c r="A11163" s="232" t="s">
        <v>1026</v>
      </c>
      <c r="B11163" s="233" t="s">
        <v>1027</v>
      </c>
      <c r="C11163" s="232" t="s">
        <v>5</v>
      </c>
      <c r="D11163" s="232">
        <v>209.39</v>
      </c>
      <c r="E11163" s="232" t="s">
        <v>40909</v>
      </c>
    </row>
    <row r="11164" spans="1:5">
      <c r="A11164" s="232" t="s">
        <v>1028</v>
      </c>
      <c r="B11164" s="233" t="s">
        <v>1029</v>
      </c>
      <c r="C11164" s="232" t="s">
        <v>5</v>
      </c>
      <c r="D11164" s="232">
        <v>209.39</v>
      </c>
      <c r="E11164" s="232" t="s">
        <v>40909</v>
      </c>
    </row>
    <row r="11165" spans="1:5">
      <c r="A11165" s="232" t="s">
        <v>1030</v>
      </c>
      <c r="B11165" s="233" t="s">
        <v>1031</v>
      </c>
      <c r="C11165" s="232" t="s">
        <v>5</v>
      </c>
      <c r="D11165" s="232">
        <v>165.82</v>
      </c>
      <c r="E11165" s="232" t="s">
        <v>40909</v>
      </c>
    </row>
    <row r="11166" spans="1:5">
      <c r="A11166" s="232" t="s">
        <v>1032</v>
      </c>
      <c r="B11166" s="233" t="s">
        <v>1033</v>
      </c>
      <c r="C11166" s="232" t="s">
        <v>5</v>
      </c>
      <c r="D11166" s="232">
        <v>226.89</v>
      </c>
      <c r="E11166" s="232" t="s">
        <v>40909</v>
      </c>
    </row>
    <row r="11167" spans="1:5">
      <c r="A11167" s="232" t="s">
        <v>1034</v>
      </c>
      <c r="B11167" s="233" t="s">
        <v>1035</v>
      </c>
      <c r="C11167" s="232" t="s">
        <v>5</v>
      </c>
      <c r="D11167" s="232">
        <v>61.07</v>
      </c>
      <c r="E11167" s="232" t="s">
        <v>40909</v>
      </c>
    </row>
    <row r="11168" spans="1:5">
      <c r="A11168" s="232" t="s">
        <v>1036</v>
      </c>
      <c r="B11168" s="233" t="s">
        <v>1037</v>
      </c>
      <c r="C11168" s="232" t="s">
        <v>5</v>
      </c>
      <c r="D11168" s="232">
        <v>122.18</v>
      </c>
      <c r="E11168" s="232" t="s">
        <v>40909</v>
      </c>
    </row>
    <row r="11169" spans="1:5">
      <c r="A11169" s="232" t="s">
        <v>1038</v>
      </c>
      <c r="B11169" s="233" t="s">
        <v>1039</v>
      </c>
      <c r="C11169" s="232" t="s">
        <v>5</v>
      </c>
      <c r="D11169" s="232">
        <v>61.07</v>
      </c>
      <c r="E11169" s="232" t="s">
        <v>40909</v>
      </c>
    </row>
    <row r="11170" spans="1:5">
      <c r="A11170" s="232" t="s">
        <v>1040</v>
      </c>
      <c r="B11170" s="233" t="s">
        <v>1041</v>
      </c>
      <c r="C11170" s="232" t="s">
        <v>5</v>
      </c>
      <c r="D11170" s="232">
        <v>122.18</v>
      </c>
      <c r="E11170" s="232" t="s">
        <v>40909</v>
      </c>
    </row>
    <row r="11171" spans="1:5">
      <c r="A11171" s="232" t="s">
        <v>1042</v>
      </c>
      <c r="B11171" s="233" t="s">
        <v>1043</v>
      </c>
      <c r="C11171" s="232" t="s">
        <v>5</v>
      </c>
      <c r="D11171" s="232">
        <v>882.37</v>
      </c>
      <c r="E11171" s="232" t="s">
        <v>40909</v>
      </c>
    </row>
    <row r="11172" spans="1:5">
      <c r="A11172" s="232" t="s">
        <v>1044</v>
      </c>
      <c r="B11172" s="233" t="s">
        <v>1045</v>
      </c>
      <c r="C11172" s="232" t="s">
        <v>5</v>
      </c>
      <c r="D11172" s="232">
        <v>804.8</v>
      </c>
      <c r="E11172" s="232" t="s">
        <v>40909</v>
      </c>
    </row>
    <row r="11173" spans="1:5">
      <c r="A11173" s="232" t="s">
        <v>1046</v>
      </c>
      <c r="B11173" s="233" t="s">
        <v>1047</v>
      </c>
      <c r="C11173" s="232" t="s">
        <v>5</v>
      </c>
      <c r="D11173" s="232">
        <v>804.8</v>
      </c>
      <c r="E11173" s="232" t="s">
        <v>40909</v>
      </c>
    </row>
    <row r="11174" spans="1:5">
      <c r="A11174" s="232" t="s">
        <v>1048</v>
      </c>
      <c r="B11174" s="233" t="s">
        <v>1049</v>
      </c>
      <c r="C11174" s="232" t="s">
        <v>5</v>
      </c>
      <c r="D11174" s="232">
        <v>571.15</v>
      </c>
      <c r="E11174" s="232" t="s">
        <v>40909</v>
      </c>
    </row>
    <row r="11175" spans="1:5" ht="22.5">
      <c r="A11175" s="232" t="s">
        <v>1050</v>
      </c>
      <c r="B11175" s="233" t="s">
        <v>40944</v>
      </c>
      <c r="C11175" s="232" t="s">
        <v>5</v>
      </c>
      <c r="D11175" s="232">
        <v>1319.37</v>
      </c>
      <c r="E11175" s="232" t="s">
        <v>40909</v>
      </c>
    </row>
    <row r="11176" spans="1:5" ht="22.5">
      <c r="A11176" s="232" t="s">
        <v>1051</v>
      </c>
      <c r="B11176" s="233" t="s">
        <v>40945</v>
      </c>
      <c r="C11176" s="232" t="s">
        <v>5</v>
      </c>
      <c r="D11176" s="232">
        <v>1827.42</v>
      </c>
      <c r="E11176" s="232" t="s">
        <v>40909</v>
      </c>
    </row>
    <row r="11177" spans="1:5">
      <c r="A11177" s="232" t="s">
        <v>1052</v>
      </c>
      <c r="B11177" s="233" t="s">
        <v>1053</v>
      </c>
      <c r="C11177" s="232" t="s">
        <v>5</v>
      </c>
      <c r="D11177" s="232">
        <v>17.36</v>
      </c>
      <c r="E11177" s="232" t="s">
        <v>40909</v>
      </c>
    </row>
    <row r="11178" spans="1:5" ht="22.5">
      <c r="A11178" s="232" t="s">
        <v>1054</v>
      </c>
      <c r="B11178" s="233" t="s">
        <v>40946</v>
      </c>
      <c r="C11178" s="232" t="s">
        <v>5</v>
      </c>
      <c r="D11178" s="232">
        <v>52.51</v>
      </c>
      <c r="E11178" s="232" t="s">
        <v>40909</v>
      </c>
    </row>
    <row r="11179" spans="1:5" ht="22.5">
      <c r="A11179" s="232" t="s">
        <v>1055</v>
      </c>
      <c r="B11179" s="233" t="s">
        <v>40947</v>
      </c>
      <c r="C11179" s="232" t="s">
        <v>5</v>
      </c>
      <c r="D11179" s="232">
        <v>135.46</v>
      </c>
      <c r="E11179" s="232" t="s">
        <v>40909</v>
      </c>
    </row>
    <row r="11180" spans="1:5" ht="22.5">
      <c r="A11180" s="232" t="s">
        <v>1056</v>
      </c>
      <c r="B11180" s="233" t="s">
        <v>40948</v>
      </c>
      <c r="C11180" s="232" t="s">
        <v>5</v>
      </c>
      <c r="D11180" s="232">
        <v>239.69</v>
      </c>
      <c r="E11180" s="232" t="s">
        <v>40909</v>
      </c>
    </row>
    <row r="11181" spans="1:5" ht="22.5">
      <c r="A11181" s="232" t="s">
        <v>1057</v>
      </c>
      <c r="B11181" s="233" t="s">
        <v>40949</v>
      </c>
      <c r="C11181" s="232" t="s">
        <v>5</v>
      </c>
      <c r="D11181" s="232">
        <v>239.69</v>
      </c>
      <c r="E11181" s="232" t="s">
        <v>40909</v>
      </c>
    </row>
    <row r="11182" spans="1:5" ht="22.5">
      <c r="A11182" s="232" t="s">
        <v>1058</v>
      </c>
      <c r="B11182" s="233" t="s">
        <v>40950</v>
      </c>
      <c r="C11182" s="232" t="s">
        <v>5</v>
      </c>
      <c r="D11182" s="232">
        <v>239.69</v>
      </c>
      <c r="E11182" s="232" t="s">
        <v>40909</v>
      </c>
    </row>
    <row r="11183" spans="1:5" ht="22.5">
      <c r="A11183" s="232" t="s">
        <v>1059</v>
      </c>
      <c r="B11183" s="233" t="s">
        <v>40951</v>
      </c>
      <c r="C11183" s="232" t="s">
        <v>5</v>
      </c>
      <c r="D11183" s="232">
        <v>72.94</v>
      </c>
      <c r="E11183" s="232" t="s">
        <v>40909</v>
      </c>
    </row>
    <row r="11184" spans="1:5">
      <c r="A11184" s="232" t="s">
        <v>1060</v>
      </c>
      <c r="B11184" s="233" t="s">
        <v>1061</v>
      </c>
      <c r="C11184" s="232" t="s">
        <v>5</v>
      </c>
      <c r="D11184" s="232">
        <v>35</v>
      </c>
      <c r="E11184" s="232" t="s">
        <v>40909</v>
      </c>
    </row>
    <row r="11185" spans="1:5" ht="45">
      <c r="A11185" s="232" t="s">
        <v>1062</v>
      </c>
      <c r="B11185" s="233" t="s">
        <v>40952</v>
      </c>
      <c r="C11185" s="232" t="s">
        <v>5</v>
      </c>
      <c r="D11185" s="232">
        <v>19063.89</v>
      </c>
      <c r="E11185" s="232" t="s">
        <v>40909</v>
      </c>
    </row>
    <row r="11186" spans="1:5" ht="45">
      <c r="A11186" s="232" t="s">
        <v>1063</v>
      </c>
      <c r="B11186" s="233" t="s">
        <v>40953</v>
      </c>
      <c r="C11186" s="232" t="s">
        <v>5</v>
      </c>
      <c r="D11186" s="232">
        <v>6354.62</v>
      </c>
      <c r="E11186" s="232" t="s">
        <v>40909</v>
      </c>
    </row>
    <row r="11187" spans="1:5" ht="45">
      <c r="A11187" s="232" t="s">
        <v>1064</v>
      </c>
      <c r="B11187" s="233" t="s">
        <v>40954</v>
      </c>
      <c r="C11187" s="232" t="s">
        <v>5</v>
      </c>
      <c r="D11187" s="232">
        <v>6354.62</v>
      </c>
      <c r="E11187" s="232" t="s">
        <v>40909</v>
      </c>
    </row>
    <row r="11188" spans="1:5" ht="22.5">
      <c r="A11188" s="232" t="s">
        <v>1065</v>
      </c>
      <c r="B11188" s="233" t="s">
        <v>40955</v>
      </c>
      <c r="C11188" s="232" t="s">
        <v>5</v>
      </c>
      <c r="D11188" s="232">
        <v>19063.89</v>
      </c>
      <c r="E11188" s="232" t="s">
        <v>40909</v>
      </c>
    </row>
    <row r="11189" spans="1:5" ht="56.25">
      <c r="A11189" s="232" t="s">
        <v>1066</v>
      </c>
      <c r="B11189" s="233" t="s">
        <v>59740</v>
      </c>
      <c r="C11189" s="232" t="s">
        <v>5</v>
      </c>
      <c r="D11189" s="232">
        <v>19063.89</v>
      </c>
      <c r="E11189" s="232" t="s">
        <v>40909</v>
      </c>
    </row>
    <row r="11190" spans="1:5" ht="67.5">
      <c r="A11190" s="232" t="s">
        <v>1067</v>
      </c>
      <c r="B11190" s="233" t="s">
        <v>59741</v>
      </c>
      <c r="C11190" s="232" t="s">
        <v>5</v>
      </c>
      <c r="D11190" s="232">
        <v>19063.89</v>
      </c>
      <c r="E11190" s="232" t="s">
        <v>40909</v>
      </c>
    </row>
    <row r="11191" spans="1:5" ht="56.25">
      <c r="A11191" s="232" t="s">
        <v>1068</v>
      </c>
      <c r="B11191" s="233" t="s">
        <v>59742</v>
      </c>
      <c r="C11191" s="232" t="s">
        <v>5</v>
      </c>
      <c r="D11191" s="232">
        <v>19063.89</v>
      </c>
      <c r="E11191" s="232" t="s">
        <v>40909</v>
      </c>
    </row>
    <row r="11192" spans="1:5" ht="45">
      <c r="A11192" s="232" t="s">
        <v>1069</v>
      </c>
      <c r="B11192" s="233" t="s">
        <v>40956</v>
      </c>
      <c r="C11192" s="232" t="s">
        <v>5</v>
      </c>
      <c r="D11192" s="232">
        <v>124781.87</v>
      </c>
      <c r="E11192" s="232" t="s">
        <v>40909</v>
      </c>
    </row>
    <row r="11193" spans="1:5">
      <c r="A11193" s="232" t="s">
        <v>1070</v>
      </c>
      <c r="B11193" s="233" t="s">
        <v>1071</v>
      </c>
      <c r="C11193" s="232" t="s">
        <v>5</v>
      </c>
      <c r="D11193" s="232">
        <v>45703.82</v>
      </c>
      <c r="E11193" s="232" t="s">
        <v>40909</v>
      </c>
    </row>
    <row r="11194" spans="1:5" ht="33.75">
      <c r="A11194" s="232" t="s">
        <v>1072</v>
      </c>
      <c r="B11194" s="233" t="s">
        <v>40957</v>
      </c>
      <c r="C11194" s="232" t="s">
        <v>5</v>
      </c>
      <c r="D11194" s="232">
        <v>470.3</v>
      </c>
      <c r="E11194" s="232" t="s">
        <v>40909</v>
      </c>
    </row>
    <row r="11195" spans="1:5" ht="33.75">
      <c r="A11195" s="232" t="s">
        <v>1073</v>
      </c>
      <c r="B11195" s="233" t="s">
        <v>40958</v>
      </c>
      <c r="C11195" s="232" t="s">
        <v>5</v>
      </c>
      <c r="D11195" s="232">
        <v>470.3</v>
      </c>
      <c r="E11195" s="232" t="s">
        <v>40909</v>
      </c>
    </row>
    <row r="11196" spans="1:5" ht="33.75">
      <c r="A11196" s="232" t="s">
        <v>1074</v>
      </c>
      <c r="B11196" s="233" t="s">
        <v>40959</v>
      </c>
      <c r="C11196" s="232" t="s">
        <v>5</v>
      </c>
      <c r="D11196" s="232">
        <v>470.3</v>
      </c>
      <c r="E11196" s="232" t="s">
        <v>40909</v>
      </c>
    </row>
    <row r="11197" spans="1:5" ht="22.5">
      <c r="A11197" s="232" t="s">
        <v>1075</v>
      </c>
      <c r="B11197" s="233" t="s">
        <v>40960</v>
      </c>
      <c r="C11197" s="232" t="s">
        <v>5</v>
      </c>
      <c r="D11197" s="232">
        <v>2129.17</v>
      </c>
      <c r="E11197" s="232" t="s">
        <v>40909</v>
      </c>
    </row>
    <row r="11198" spans="1:5" ht="22.5">
      <c r="A11198" s="232" t="s">
        <v>1076</v>
      </c>
      <c r="B11198" s="233" t="s">
        <v>40961</v>
      </c>
      <c r="C11198" s="232" t="s">
        <v>5</v>
      </c>
      <c r="D11198" s="232">
        <v>3569.34</v>
      </c>
      <c r="E11198" s="232" t="s">
        <v>40909</v>
      </c>
    </row>
    <row r="11199" spans="1:5">
      <c r="A11199" s="232" t="s">
        <v>1077</v>
      </c>
      <c r="B11199" s="233" t="s">
        <v>40962</v>
      </c>
      <c r="C11199" s="232" t="s">
        <v>5</v>
      </c>
      <c r="D11199" s="232">
        <v>3569.34</v>
      </c>
      <c r="E11199" s="232" t="s">
        <v>40909</v>
      </c>
    </row>
    <row r="11200" spans="1:5" ht="22.5">
      <c r="A11200" s="232" t="s">
        <v>1078</v>
      </c>
      <c r="B11200" s="233" t="s">
        <v>40963</v>
      </c>
      <c r="C11200" s="232" t="s">
        <v>5</v>
      </c>
      <c r="D11200" s="232">
        <v>74.17</v>
      </c>
      <c r="E11200" s="232" t="s">
        <v>40909</v>
      </c>
    </row>
    <row r="11201" spans="1:5" ht="22.5">
      <c r="A11201" s="232" t="s">
        <v>1079</v>
      </c>
      <c r="B11201" s="233" t="s">
        <v>40964</v>
      </c>
      <c r="C11201" s="232" t="s">
        <v>5</v>
      </c>
      <c r="D11201" s="232">
        <v>118.89</v>
      </c>
      <c r="E11201" s="232" t="s">
        <v>40909</v>
      </c>
    </row>
    <row r="11202" spans="1:5" ht="22.5">
      <c r="A11202" s="232" t="s">
        <v>1080</v>
      </c>
      <c r="B11202" s="233" t="s">
        <v>40965</v>
      </c>
      <c r="C11202" s="232" t="s">
        <v>5</v>
      </c>
      <c r="D11202" s="232">
        <v>254.65</v>
      </c>
      <c r="E11202" s="232" t="s">
        <v>40909</v>
      </c>
    </row>
    <row r="11203" spans="1:5" ht="45">
      <c r="A11203" s="232" t="s">
        <v>1081</v>
      </c>
      <c r="B11203" s="233" t="s">
        <v>40966</v>
      </c>
      <c r="C11203" s="232" t="s">
        <v>18</v>
      </c>
      <c r="D11203" s="232">
        <v>26.4</v>
      </c>
      <c r="E11203" s="232" t="s">
        <v>40909</v>
      </c>
    </row>
    <row r="11204" spans="1:5" ht="56.25">
      <c r="A11204" s="232" t="s">
        <v>1082</v>
      </c>
      <c r="B11204" s="233" t="s">
        <v>40967</v>
      </c>
      <c r="C11204" s="232" t="s">
        <v>18</v>
      </c>
      <c r="D11204" s="232">
        <v>33.520000000000003</v>
      </c>
      <c r="E11204" s="232" t="s">
        <v>40909</v>
      </c>
    </row>
    <row r="11205" spans="1:5" ht="56.25">
      <c r="A11205" s="232" t="s">
        <v>1083</v>
      </c>
      <c r="B11205" s="233" t="s">
        <v>40968</v>
      </c>
      <c r="C11205" s="232" t="s">
        <v>18</v>
      </c>
      <c r="D11205" s="232">
        <v>49.81</v>
      </c>
      <c r="E11205" s="232" t="s">
        <v>40909</v>
      </c>
    </row>
    <row r="11206" spans="1:5">
      <c r="A11206" s="232" t="s">
        <v>1084</v>
      </c>
      <c r="B11206" s="233" t="s">
        <v>1085</v>
      </c>
      <c r="C11206" s="232" t="s">
        <v>5</v>
      </c>
      <c r="D11206" s="232">
        <v>236.18</v>
      </c>
      <c r="E11206" s="232" t="s">
        <v>40909</v>
      </c>
    </row>
    <row r="11207" spans="1:5">
      <c r="A11207" s="232" t="s">
        <v>1086</v>
      </c>
      <c r="B11207" s="233" t="s">
        <v>1087</v>
      </c>
      <c r="C11207" s="232" t="s">
        <v>5</v>
      </c>
      <c r="D11207" s="232">
        <v>174.53</v>
      </c>
      <c r="E11207" s="232" t="s">
        <v>40909</v>
      </c>
    </row>
    <row r="11208" spans="1:5">
      <c r="A11208" s="232" t="s">
        <v>1088</v>
      </c>
      <c r="B11208" s="233" t="s">
        <v>1089</v>
      </c>
      <c r="C11208" s="232" t="s">
        <v>5</v>
      </c>
      <c r="D11208" s="232">
        <v>236.18</v>
      </c>
      <c r="E11208" s="232" t="s">
        <v>40909</v>
      </c>
    </row>
    <row r="11209" spans="1:5">
      <c r="A11209" s="232" t="s">
        <v>1090</v>
      </c>
      <c r="B11209" s="233" t="s">
        <v>1091</v>
      </c>
      <c r="C11209" s="232" t="s">
        <v>5</v>
      </c>
      <c r="D11209" s="232">
        <v>255.95</v>
      </c>
      <c r="E11209" s="232" t="s">
        <v>40909</v>
      </c>
    </row>
    <row r="11210" spans="1:5">
      <c r="A11210" s="232" t="s">
        <v>1092</v>
      </c>
      <c r="B11210" s="233" t="s">
        <v>1093</v>
      </c>
      <c r="C11210" s="232" t="s">
        <v>5</v>
      </c>
      <c r="D11210" s="232">
        <v>255.95</v>
      </c>
      <c r="E11210" s="232" t="s">
        <v>40909</v>
      </c>
    </row>
    <row r="11211" spans="1:5">
      <c r="A11211" s="232" t="s">
        <v>1094</v>
      </c>
      <c r="B11211" s="233" t="s">
        <v>1095</v>
      </c>
      <c r="C11211" s="232" t="s">
        <v>5</v>
      </c>
      <c r="D11211" s="232">
        <v>503.16</v>
      </c>
      <c r="E11211" s="232" t="s">
        <v>40909</v>
      </c>
    </row>
    <row r="11212" spans="1:5">
      <c r="A11212" s="232" t="s">
        <v>1096</v>
      </c>
      <c r="B11212" s="233" t="s">
        <v>1097</v>
      </c>
      <c r="C11212" s="232" t="s">
        <v>5</v>
      </c>
      <c r="D11212" s="232">
        <v>420.02</v>
      </c>
      <c r="E11212" s="232" t="s">
        <v>40909</v>
      </c>
    </row>
    <row r="11213" spans="1:5">
      <c r="A11213" s="232" t="s">
        <v>1098</v>
      </c>
      <c r="B11213" s="233" t="s">
        <v>1099</v>
      </c>
      <c r="C11213" s="232" t="s">
        <v>5</v>
      </c>
      <c r="D11213" s="232">
        <v>354.39</v>
      </c>
      <c r="E11213" s="232" t="s">
        <v>40909</v>
      </c>
    </row>
    <row r="11214" spans="1:5">
      <c r="A11214" s="232" t="s">
        <v>1100</v>
      </c>
      <c r="B11214" s="233" t="s">
        <v>1101</v>
      </c>
      <c r="C11214" s="232" t="s">
        <v>5</v>
      </c>
      <c r="D11214" s="232">
        <v>385.03</v>
      </c>
      <c r="E11214" s="232" t="s">
        <v>40909</v>
      </c>
    </row>
    <row r="11215" spans="1:5">
      <c r="A11215" s="232" t="s">
        <v>1102</v>
      </c>
      <c r="B11215" s="233" t="s">
        <v>40969</v>
      </c>
      <c r="C11215" s="232" t="s">
        <v>5</v>
      </c>
      <c r="D11215" s="232">
        <v>671.61</v>
      </c>
      <c r="E11215" s="232" t="s">
        <v>40909</v>
      </c>
    </row>
    <row r="11216" spans="1:5">
      <c r="A11216" s="232" t="s">
        <v>1103</v>
      </c>
      <c r="B11216" s="233" t="s">
        <v>1104</v>
      </c>
      <c r="C11216" s="232" t="s">
        <v>5</v>
      </c>
      <c r="D11216" s="232">
        <v>334.7</v>
      </c>
      <c r="E11216" s="232" t="s">
        <v>40909</v>
      </c>
    </row>
    <row r="11217" spans="1:5">
      <c r="A11217" s="232" t="s">
        <v>1105</v>
      </c>
      <c r="B11217" s="233" t="s">
        <v>1106</v>
      </c>
      <c r="C11217" s="232" t="s">
        <v>5</v>
      </c>
      <c r="D11217" s="232">
        <v>236.25</v>
      </c>
      <c r="E11217" s="232" t="s">
        <v>40909</v>
      </c>
    </row>
    <row r="11218" spans="1:5">
      <c r="A11218" s="232" t="s">
        <v>1107</v>
      </c>
      <c r="B11218" s="233" t="s">
        <v>1108</v>
      </c>
      <c r="C11218" s="232" t="s">
        <v>5</v>
      </c>
      <c r="D11218" s="232">
        <v>218.75</v>
      </c>
      <c r="E11218" s="232" t="s">
        <v>40909</v>
      </c>
    </row>
    <row r="11219" spans="1:5">
      <c r="A11219" s="232" t="s">
        <v>1109</v>
      </c>
      <c r="B11219" s="233" t="s">
        <v>1110</v>
      </c>
      <c r="C11219" s="232" t="s">
        <v>5</v>
      </c>
      <c r="D11219" s="232">
        <v>857.56</v>
      </c>
      <c r="E11219" s="232" t="s">
        <v>40909</v>
      </c>
    </row>
    <row r="11220" spans="1:5">
      <c r="A11220" s="232" t="s">
        <v>1111</v>
      </c>
      <c r="B11220" s="233" t="s">
        <v>1112</v>
      </c>
      <c r="C11220" s="232" t="s">
        <v>5</v>
      </c>
      <c r="D11220" s="232">
        <v>209.39</v>
      </c>
      <c r="E11220" s="232" t="s">
        <v>40909</v>
      </c>
    </row>
    <row r="11221" spans="1:5">
      <c r="A11221" s="232" t="s">
        <v>1113</v>
      </c>
      <c r="B11221" s="233" t="s">
        <v>1114</v>
      </c>
      <c r="C11221" s="232" t="s">
        <v>5</v>
      </c>
      <c r="D11221" s="232">
        <v>314.17</v>
      </c>
      <c r="E11221" s="232" t="s">
        <v>40909</v>
      </c>
    </row>
    <row r="11222" spans="1:5">
      <c r="A11222" s="232" t="s">
        <v>1115</v>
      </c>
      <c r="B11222" s="233" t="s">
        <v>1116</v>
      </c>
      <c r="C11222" s="232" t="s">
        <v>5</v>
      </c>
      <c r="D11222" s="232">
        <v>314.17</v>
      </c>
      <c r="E11222" s="232" t="s">
        <v>40909</v>
      </c>
    </row>
    <row r="11223" spans="1:5">
      <c r="A11223" s="232" t="s">
        <v>1117</v>
      </c>
      <c r="B11223" s="233" t="s">
        <v>1118</v>
      </c>
      <c r="C11223" s="232" t="s">
        <v>5</v>
      </c>
      <c r="D11223" s="232">
        <v>250.15</v>
      </c>
      <c r="E11223" s="232" t="s">
        <v>40909</v>
      </c>
    </row>
    <row r="11224" spans="1:5">
      <c r="A11224" s="232" t="s">
        <v>1119</v>
      </c>
      <c r="B11224" s="233" t="s">
        <v>1120</v>
      </c>
      <c r="C11224" s="232" t="s">
        <v>5</v>
      </c>
      <c r="D11224" s="232">
        <v>272.27999999999997</v>
      </c>
      <c r="E11224" s="232" t="s">
        <v>40909</v>
      </c>
    </row>
    <row r="11225" spans="1:5">
      <c r="A11225" s="232" t="s">
        <v>1121</v>
      </c>
      <c r="B11225" s="233" t="s">
        <v>1122</v>
      </c>
      <c r="C11225" s="232" t="s">
        <v>5</v>
      </c>
      <c r="D11225" s="232">
        <v>304.86</v>
      </c>
      <c r="E11225" s="232" t="s">
        <v>40909</v>
      </c>
    </row>
    <row r="11226" spans="1:5">
      <c r="A11226" s="232" t="s">
        <v>1123</v>
      </c>
      <c r="B11226" s="233" t="s">
        <v>1124</v>
      </c>
      <c r="C11226" s="232" t="s">
        <v>5</v>
      </c>
      <c r="D11226" s="232">
        <v>314.17</v>
      </c>
      <c r="E11226" s="232" t="s">
        <v>40909</v>
      </c>
    </row>
    <row r="11227" spans="1:5">
      <c r="A11227" s="232" t="s">
        <v>1125</v>
      </c>
      <c r="B11227" s="233" t="s">
        <v>1126</v>
      </c>
      <c r="C11227" s="232" t="s">
        <v>5</v>
      </c>
      <c r="D11227" s="232">
        <v>314.17</v>
      </c>
      <c r="E11227" s="232" t="s">
        <v>40909</v>
      </c>
    </row>
    <row r="11228" spans="1:5">
      <c r="A11228" s="232" t="s">
        <v>1127</v>
      </c>
      <c r="B11228" s="233" t="s">
        <v>1128</v>
      </c>
      <c r="C11228" s="232" t="s">
        <v>5</v>
      </c>
      <c r="D11228" s="232">
        <v>354.39</v>
      </c>
      <c r="E11228" s="232" t="s">
        <v>40909</v>
      </c>
    </row>
    <row r="11229" spans="1:5">
      <c r="A11229" s="232" t="s">
        <v>1129</v>
      </c>
      <c r="B11229" s="233" t="s">
        <v>1130</v>
      </c>
      <c r="C11229" s="232" t="s">
        <v>5</v>
      </c>
      <c r="D11229" s="232">
        <v>570.98</v>
      </c>
      <c r="E11229" s="232" t="s">
        <v>40909</v>
      </c>
    </row>
    <row r="11230" spans="1:5">
      <c r="A11230" s="232" t="s">
        <v>1131</v>
      </c>
      <c r="B11230" s="233" t="s">
        <v>1132</v>
      </c>
      <c r="C11230" s="232" t="s">
        <v>5</v>
      </c>
      <c r="D11230" s="232">
        <v>251.34</v>
      </c>
      <c r="E11230" s="232" t="s">
        <v>40909</v>
      </c>
    </row>
    <row r="11231" spans="1:5">
      <c r="A11231" s="232" t="s">
        <v>1133</v>
      </c>
      <c r="B11231" s="233" t="s">
        <v>1134</v>
      </c>
      <c r="C11231" s="232" t="s">
        <v>5</v>
      </c>
      <c r="D11231" s="232">
        <v>2370.71</v>
      </c>
      <c r="E11231" s="232" t="s">
        <v>40909</v>
      </c>
    </row>
    <row r="11232" spans="1:5">
      <c r="A11232" s="232" t="s">
        <v>1135</v>
      </c>
      <c r="B11232" s="233" t="s">
        <v>1136</v>
      </c>
      <c r="C11232" s="232" t="s">
        <v>5</v>
      </c>
      <c r="D11232" s="232">
        <v>523.63</v>
      </c>
      <c r="E11232" s="232" t="s">
        <v>40909</v>
      </c>
    </row>
    <row r="11233" spans="1:5">
      <c r="A11233" s="232" t="s">
        <v>1137</v>
      </c>
      <c r="B11233" s="233" t="s">
        <v>1138</v>
      </c>
      <c r="C11233" s="232" t="s">
        <v>5</v>
      </c>
      <c r="D11233" s="232">
        <v>304.86</v>
      </c>
      <c r="E11233" s="232" t="s">
        <v>40909</v>
      </c>
    </row>
    <row r="11234" spans="1:5">
      <c r="A11234" s="232" t="s">
        <v>1139</v>
      </c>
      <c r="B11234" s="233" t="s">
        <v>1140</v>
      </c>
      <c r="C11234" s="232" t="s">
        <v>5</v>
      </c>
      <c r="D11234" s="232">
        <v>209.39</v>
      </c>
      <c r="E11234" s="232" t="s">
        <v>40909</v>
      </c>
    </row>
    <row r="11235" spans="1:5">
      <c r="A11235" s="232" t="s">
        <v>1141</v>
      </c>
      <c r="B11235" s="233" t="s">
        <v>1142</v>
      </c>
      <c r="C11235" s="232" t="s">
        <v>5</v>
      </c>
      <c r="D11235" s="232">
        <v>299.22000000000003</v>
      </c>
      <c r="E11235" s="232" t="s">
        <v>40909</v>
      </c>
    </row>
    <row r="11236" spans="1:5">
      <c r="A11236" s="232" t="s">
        <v>1143</v>
      </c>
      <c r="B11236" s="233" t="s">
        <v>1144</v>
      </c>
      <c r="C11236" s="232" t="s">
        <v>5</v>
      </c>
      <c r="D11236" s="232">
        <v>465.46</v>
      </c>
      <c r="E11236" s="232" t="s">
        <v>40909</v>
      </c>
    </row>
    <row r="11237" spans="1:5">
      <c r="A11237" s="232" t="s">
        <v>1145</v>
      </c>
      <c r="B11237" s="233" t="s">
        <v>1146</v>
      </c>
      <c r="C11237" s="232" t="s">
        <v>5</v>
      </c>
      <c r="D11237" s="232">
        <v>465.46</v>
      </c>
      <c r="E11237" s="232" t="s">
        <v>40909</v>
      </c>
    </row>
    <row r="11238" spans="1:5">
      <c r="A11238" s="232" t="s">
        <v>1147</v>
      </c>
      <c r="B11238" s="233" t="s">
        <v>1148</v>
      </c>
      <c r="C11238" s="232" t="s">
        <v>5</v>
      </c>
      <c r="D11238" s="232">
        <v>465.46</v>
      </c>
      <c r="E11238" s="232" t="s">
        <v>40909</v>
      </c>
    </row>
    <row r="11239" spans="1:5">
      <c r="A11239" s="232" t="s">
        <v>1149</v>
      </c>
      <c r="B11239" s="233" t="s">
        <v>1150</v>
      </c>
      <c r="C11239" s="232" t="s">
        <v>5</v>
      </c>
      <c r="D11239" s="232">
        <v>349.09</v>
      </c>
      <c r="E11239" s="232" t="s">
        <v>40909</v>
      </c>
    </row>
    <row r="11240" spans="1:5">
      <c r="A11240" s="232" t="s">
        <v>1151</v>
      </c>
      <c r="B11240" s="233" t="s">
        <v>1152</v>
      </c>
      <c r="C11240" s="232" t="s">
        <v>5</v>
      </c>
      <c r="D11240" s="232">
        <v>312.5</v>
      </c>
      <c r="E11240" s="232" t="s">
        <v>40909</v>
      </c>
    </row>
    <row r="11241" spans="1:5">
      <c r="A11241" s="232" t="s">
        <v>1153</v>
      </c>
      <c r="B11241" s="233" t="s">
        <v>1154</v>
      </c>
      <c r="C11241" s="232" t="s">
        <v>5</v>
      </c>
      <c r="D11241" s="232">
        <v>581.80999999999995</v>
      </c>
      <c r="E11241" s="232" t="s">
        <v>40909</v>
      </c>
    </row>
    <row r="11242" spans="1:5">
      <c r="A11242" s="232" t="s">
        <v>1155</v>
      </c>
      <c r="B11242" s="233" t="s">
        <v>1156</v>
      </c>
      <c r="C11242" s="232" t="s">
        <v>5</v>
      </c>
      <c r="D11242" s="232">
        <v>232.72</v>
      </c>
      <c r="E11242" s="232" t="s">
        <v>40909</v>
      </c>
    </row>
    <row r="11243" spans="1:5">
      <c r="A11243" s="232" t="s">
        <v>1157</v>
      </c>
      <c r="B11243" s="233" t="s">
        <v>1158</v>
      </c>
      <c r="C11243" s="232" t="s">
        <v>5</v>
      </c>
      <c r="D11243" s="232">
        <v>139.63</v>
      </c>
      <c r="E11243" s="232" t="s">
        <v>40909</v>
      </c>
    </row>
    <row r="11244" spans="1:5">
      <c r="A11244" s="232" t="s">
        <v>1159</v>
      </c>
      <c r="B11244" s="233" t="s">
        <v>1160</v>
      </c>
      <c r="C11244" s="232" t="s">
        <v>5</v>
      </c>
      <c r="D11244" s="232">
        <v>548.26</v>
      </c>
      <c r="E11244" s="232" t="s">
        <v>40909</v>
      </c>
    </row>
    <row r="11245" spans="1:5">
      <c r="A11245" s="232" t="s">
        <v>1161</v>
      </c>
      <c r="B11245" s="233" t="s">
        <v>1162</v>
      </c>
      <c r="C11245" s="232" t="s">
        <v>5</v>
      </c>
      <c r="D11245" s="232">
        <v>1319.37</v>
      </c>
      <c r="E11245" s="232" t="s">
        <v>40909</v>
      </c>
    </row>
    <row r="11246" spans="1:5">
      <c r="A11246" s="232" t="s">
        <v>1163</v>
      </c>
      <c r="B11246" s="233" t="s">
        <v>1164</v>
      </c>
      <c r="C11246" s="232" t="s">
        <v>5</v>
      </c>
      <c r="D11246" s="232">
        <v>196.15</v>
      </c>
      <c r="E11246" s="232" t="s">
        <v>40909</v>
      </c>
    </row>
    <row r="11247" spans="1:5">
      <c r="A11247" s="232" t="s">
        <v>1165</v>
      </c>
      <c r="B11247" s="233" t="s">
        <v>1166</v>
      </c>
      <c r="C11247" s="232" t="s">
        <v>5</v>
      </c>
      <c r="D11247" s="232">
        <v>331.18</v>
      </c>
      <c r="E11247" s="232" t="s">
        <v>40909</v>
      </c>
    </row>
    <row r="11248" spans="1:5">
      <c r="A11248" s="232" t="s">
        <v>1167</v>
      </c>
      <c r="B11248" s="233" t="s">
        <v>1168</v>
      </c>
      <c r="C11248" s="232" t="s">
        <v>5</v>
      </c>
      <c r="D11248" s="232">
        <v>2370.71</v>
      </c>
      <c r="E11248" s="232" t="s">
        <v>40909</v>
      </c>
    </row>
    <row r="11249" spans="1:5">
      <c r="A11249" s="232" t="s">
        <v>1169</v>
      </c>
      <c r="B11249" s="233" t="s">
        <v>1170</v>
      </c>
      <c r="C11249" s="232" t="s">
        <v>5</v>
      </c>
      <c r="D11249" s="232">
        <v>415.66</v>
      </c>
      <c r="E11249" s="232" t="s">
        <v>40909</v>
      </c>
    </row>
    <row r="11250" spans="1:5">
      <c r="A11250" s="232" t="s">
        <v>1171</v>
      </c>
      <c r="B11250" s="233" t="s">
        <v>1172</v>
      </c>
      <c r="C11250" s="232" t="s">
        <v>5</v>
      </c>
      <c r="D11250" s="232">
        <v>207.49</v>
      </c>
      <c r="E11250" s="232" t="s">
        <v>40909</v>
      </c>
    </row>
    <row r="11251" spans="1:5" ht="22.5">
      <c r="A11251" s="232" t="s">
        <v>1173</v>
      </c>
      <c r="B11251" s="233" t="s">
        <v>40970</v>
      </c>
      <c r="C11251" s="232" t="s">
        <v>5</v>
      </c>
      <c r="D11251" s="232">
        <v>59.27</v>
      </c>
      <c r="E11251" s="232" t="s">
        <v>40909</v>
      </c>
    </row>
    <row r="11252" spans="1:5">
      <c r="A11252" s="232" t="s">
        <v>1174</v>
      </c>
      <c r="B11252" s="233" t="s">
        <v>1175</v>
      </c>
      <c r="C11252" s="232" t="s">
        <v>5</v>
      </c>
      <c r="D11252" s="232">
        <v>71.13</v>
      </c>
      <c r="E11252" s="232" t="s">
        <v>40909</v>
      </c>
    </row>
    <row r="11253" spans="1:5" ht="22.5">
      <c r="A11253" s="232" t="s">
        <v>1176</v>
      </c>
      <c r="B11253" s="233" t="s">
        <v>40971</v>
      </c>
      <c r="C11253" s="232" t="s">
        <v>5</v>
      </c>
      <c r="D11253" s="232">
        <v>207.06</v>
      </c>
      <c r="E11253" s="232" t="s">
        <v>40909</v>
      </c>
    </row>
    <row r="11254" spans="1:5">
      <c r="A11254" s="232" t="s">
        <v>1177</v>
      </c>
      <c r="B11254" s="233" t="s">
        <v>40972</v>
      </c>
      <c r="C11254" s="232" t="s">
        <v>5</v>
      </c>
      <c r="D11254" s="232">
        <v>207.06</v>
      </c>
      <c r="E11254" s="232" t="s">
        <v>40909</v>
      </c>
    </row>
    <row r="11255" spans="1:5" ht="22.5">
      <c r="A11255" s="232" t="s">
        <v>1178</v>
      </c>
      <c r="B11255" s="233" t="s">
        <v>40973</v>
      </c>
      <c r="C11255" s="232" t="s">
        <v>5</v>
      </c>
      <c r="D11255" s="232">
        <v>126.44</v>
      </c>
      <c r="E11255" s="232" t="s">
        <v>40909</v>
      </c>
    </row>
    <row r="11256" spans="1:5">
      <c r="A11256" s="232" t="s">
        <v>1179</v>
      </c>
      <c r="B11256" s="233" t="s">
        <v>1180</v>
      </c>
      <c r="C11256" s="232" t="s">
        <v>5</v>
      </c>
      <c r="D11256" s="232">
        <v>4561.3599999999997</v>
      </c>
      <c r="E11256" s="232" t="s">
        <v>40909</v>
      </c>
    </row>
    <row r="11257" spans="1:5">
      <c r="A11257" s="232" t="s">
        <v>1181</v>
      </c>
      <c r="B11257" s="233" t="s">
        <v>1182</v>
      </c>
      <c r="C11257" s="232" t="s">
        <v>5</v>
      </c>
      <c r="D11257" s="232">
        <v>236.18</v>
      </c>
      <c r="E11257" s="232" t="s">
        <v>40909</v>
      </c>
    </row>
    <row r="11258" spans="1:5">
      <c r="A11258" s="232" t="s">
        <v>1183</v>
      </c>
      <c r="B11258" s="233" t="s">
        <v>1184</v>
      </c>
      <c r="C11258" s="232" t="s">
        <v>5</v>
      </c>
      <c r="D11258" s="232">
        <v>236.18</v>
      </c>
      <c r="E11258" s="232" t="s">
        <v>40909</v>
      </c>
    </row>
    <row r="11259" spans="1:5">
      <c r="A11259" s="232" t="s">
        <v>1185</v>
      </c>
      <c r="B11259" s="233" t="s">
        <v>1186</v>
      </c>
      <c r="C11259" s="232" t="s">
        <v>5</v>
      </c>
      <c r="D11259" s="232">
        <v>548.26</v>
      </c>
      <c r="E11259" s="232" t="s">
        <v>40909</v>
      </c>
    </row>
    <row r="11260" spans="1:5">
      <c r="A11260" s="232" t="s">
        <v>1187</v>
      </c>
      <c r="B11260" s="233" t="s">
        <v>1188</v>
      </c>
      <c r="C11260" s="232" t="s">
        <v>5</v>
      </c>
      <c r="D11260" s="232">
        <v>209.39</v>
      </c>
      <c r="E11260" s="232" t="s">
        <v>40909</v>
      </c>
    </row>
    <row r="11261" spans="1:5">
      <c r="A11261" s="232" t="s">
        <v>1189</v>
      </c>
      <c r="B11261" s="233" t="s">
        <v>1190</v>
      </c>
      <c r="C11261" s="232" t="s">
        <v>5</v>
      </c>
      <c r="D11261" s="232">
        <v>548.26</v>
      </c>
      <c r="E11261" s="232" t="s">
        <v>40909</v>
      </c>
    </row>
    <row r="11262" spans="1:5">
      <c r="A11262" s="232" t="s">
        <v>1191</v>
      </c>
      <c r="B11262" s="233" t="s">
        <v>1192</v>
      </c>
      <c r="C11262" s="232" t="s">
        <v>5</v>
      </c>
      <c r="D11262" s="232">
        <v>1319.37</v>
      </c>
      <c r="E11262" s="232" t="s">
        <v>40909</v>
      </c>
    </row>
    <row r="11263" spans="1:5">
      <c r="A11263" s="232" t="s">
        <v>1193</v>
      </c>
      <c r="B11263" s="233" t="s">
        <v>1194</v>
      </c>
      <c r="C11263" s="232" t="s">
        <v>5</v>
      </c>
      <c r="D11263" s="232">
        <v>882.37</v>
      </c>
      <c r="E11263" s="232" t="s">
        <v>40909</v>
      </c>
    </row>
    <row r="11264" spans="1:5">
      <c r="A11264" s="232" t="s">
        <v>1195</v>
      </c>
      <c r="B11264" s="233" t="s">
        <v>1196</v>
      </c>
      <c r="C11264" s="232" t="s">
        <v>5</v>
      </c>
      <c r="D11264" s="232">
        <v>236.18</v>
      </c>
      <c r="E11264" s="232" t="s">
        <v>40909</v>
      </c>
    </row>
    <row r="11265" spans="1:5">
      <c r="A11265" s="232" t="s">
        <v>1197</v>
      </c>
      <c r="B11265" s="233" t="s">
        <v>1198</v>
      </c>
      <c r="C11265" s="232" t="s">
        <v>5</v>
      </c>
      <c r="D11265" s="232">
        <v>1284.08</v>
      </c>
      <c r="E11265" s="232" t="s">
        <v>40909</v>
      </c>
    </row>
    <row r="11266" spans="1:5">
      <c r="A11266" s="232" t="s">
        <v>1199</v>
      </c>
      <c r="B11266" s="233" t="s">
        <v>1200</v>
      </c>
      <c r="C11266" s="232" t="s">
        <v>5</v>
      </c>
      <c r="D11266" s="232">
        <v>197.74</v>
      </c>
      <c r="E11266" s="232" t="s">
        <v>40909</v>
      </c>
    </row>
    <row r="11267" spans="1:5">
      <c r="A11267" s="232" t="s">
        <v>1201</v>
      </c>
      <c r="B11267" s="233" t="s">
        <v>1202</v>
      </c>
      <c r="C11267" s="232" t="s">
        <v>5</v>
      </c>
      <c r="D11267" s="232">
        <v>197.74</v>
      </c>
      <c r="E11267" s="232" t="s">
        <v>40909</v>
      </c>
    </row>
    <row r="11268" spans="1:5">
      <c r="A11268" s="232" t="s">
        <v>1203</v>
      </c>
      <c r="B11268" s="233" t="s">
        <v>1204</v>
      </c>
      <c r="C11268" s="232" t="s">
        <v>5</v>
      </c>
      <c r="D11268" s="232">
        <v>197.74</v>
      </c>
      <c r="E11268" s="232" t="s">
        <v>40909</v>
      </c>
    </row>
    <row r="11269" spans="1:5">
      <c r="A11269" s="232" t="s">
        <v>1205</v>
      </c>
      <c r="B11269" s="233" t="s">
        <v>1206</v>
      </c>
      <c r="C11269" s="232" t="s">
        <v>5</v>
      </c>
      <c r="D11269" s="232">
        <v>197.74</v>
      </c>
      <c r="E11269" s="232" t="s">
        <v>40909</v>
      </c>
    </row>
    <row r="11270" spans="1:5">
      <c r="A11270" s="232" t="s">
        <v>1207</v>
      </c>
      <c r="B11270" s="233" t="s">
        <v>1208</v>
      </c>
      <c r="C11270" s="232" t="s">
        <v>5</v>
      </c>
      <c r="D11270" s="232">
        <v>197.74</v>
      </c>
      <c r="E11270" s="232" t="s">
        <v>40909</v>
      </c>
    </row>
    <row r="11271" spans="1:5">
      <c r="A11271" s="232" t="s">
        <v>1209</v>
      </c>
      <c r="B11271" s="233" t="s">
        <v>1210</v>
      </c>
      <c r="C11271" s="232" t="s">
        <v>5</v>
      </c>
      <c r="D11271" s="232">
        <v>197.74</v>
      </c>
      <c r="E11271" s="232" t="s">
        <v>40909</v>
      </c>
    </row>
    <row r="11272" spans="1:5">
      <c r="A11272" s="232" t="s">
        <v>1211</v>
      </c>
      <c r="B11272" s="233" t="s">
        <v>1212</v>
      </c>
      <c r="C11272" s="232" t="s">
        <v>5</v>
      </c>
      <c r="D11272" s="232">
        <v>197.74</v>
      </c>
      <c r="E11272" s="232" t="s">
        <v>40909</v>
      </c>
    </row>
    <row r="11273" spans="1:5">
      <c r="A11273" s="232" t="s">
        <v>1213</v>
      </c>
      <c r="B11273" s="233" t="s">
        <v>1214</v>
      </c>
      <c r="C11273" s="232" t="s">
        <v>5</v>
      </c>
      <c r="D11273" s="232">
        <v>197.74</v>
      </c>
      <c r="E11273" s="232" t="s">
        <v>40909</v>
      </c>
    </row>
    <row r="11274" spans="1:5">
      <c r="A11274" s="232" t="s">
        <v>1215</v>
      </c>
      <c r="B11274" s="233" t="s">
        <v>1216</v>
      </c>
      <c r="C11274" s="232" t="s">
        <v>5</v>
      </c>
      <c r="D11274" s="232">
        <v>197.74</v>
      </c>
      <c r="E11274" s="232" t="s">
        <v>40909</v>
      </c>
    </row>
    <row r="11275" spans="1:5">
      <c r="A11275" s="232" t="s">
        <v>1217</v>
      </c>
      <c r="B11275" s="233" t="s">
        <v>1218</v>
      </c>
      <c r="C11275" s="232" t="s">
        <v>5</v>
      </c>
      <c r="D11275" s="232">
        <v>197.74</v>
      </c>
      <c r="E11275" s="232" t="s">
        <v>40909</v>
      </c>
    </row>
    <row r="11276" spans="1:5">
      <c r="A11276" s="232" t="s">
        <v>1219</v>
      </c>
      <c r="B11276" s="233" t="s">
        <v>1220</v>
      </c>
      <c r="C11276" s="232" t="s">
        <v>5</v>
      </c>
      <c r="D11276" s="232">
        <v>197.74</v>
      </c>
      <c r="E11276" s="232" t="s">
        <v>40909</v>
      </c>
    </row>
    <row r="11277" spans="1:5">
      <c r="A11277" s="232" t="s">
        <v>1221</v>
      </c>
      <c r="B11277" s="233" t="s">
        <v>1222</v>
      </c>
      <c r="C11277" s="232" t="s">
        <v>5</v>
      </c>
      <c r="D11277" s="232">
        <v>197.74</v>
      </c>
      <c r="E11277" s="232" t="s">
        <v>40909</v>
      </c>
    </row>
    <row r="11278" spans="1:5">
      <c r="A11278" s="232" t="s">
        <v>1223</v>
      </c>
      <c r="B11278" s="233" t="s">
        <v>1224</v>
      </c>
      <c r="C11278" s="232" t="s">
        <v>5</v>
      </c>
      <c r="D11278" s="232">
        <v>197.74</v>
      </c>
      <c r="E11278" s="232" t="s">
        <v>40909</v>
      </c>
    </row>
    <row r="11279" spans="1:5">
      <c r="A11279" s="232" t="s">
        <v>1225</v>
      </c>
      <c r="B11279" s="233" t="s">
        <v>1226</v>
      </c>
      <c r="C11279" s="232" t="s">
        <v>5</v>
      </c>
      <c r="D11279" s="232">
        <v>197.74</v>
      </c>
      <c r="E11279" s="232" t="s">
        <v>40909</v>
      </c>
    </row>
    <row r="11280" spans="1:5">
      <c r="A11280" s="232" t="s">
        <v>1227</v>
      </c>
      <c r="B11280" s="233" t="s">
        <v>1228</v>
      </c>
      <c r="C11280" s="232" t="s">
        <v>5</v>
      </c>
      <c r="D11280" s="232">
        <v>197.74</v>
      </c>
      <c r="E11280" s="232" t="s">
        <v>40909</v>
      </c>
    </row>
    <row r="11281" spans="1:5">
      <c r="A11281" s="232" t="s">
        <v>1229</v>
      </c>
      <c r="B11281" s="233" t="s">
        <v>40974</v>
      </c>
      <c r="C11281" s="232" t="s">
        <v>5</v>
      </c>
      <c r="D11281" s="232">
        <v>197.74</v>
      </c>
      <c r="E11281" s="232" t="s">
        <v>40909</v>
      </c>
    </row>
    <row r="11282" spans="1:5">
      <c r="A11282" s="232" t="s">
        <v>1230</v>
      </c>
      <c r="B11282" s="233" t="s">
        <v>1231</v>
      </c>
      <c r="C11282" s="232" t="s">
        <v>5</v>
      </c>
      <c r="D11282" s="232">
        <v>4134.7700000000004</v>
      </c>
      <c r="E11282" s="232" t="s">
        <v>40909</v>
      </c>
    </row>
    <row r="11283" spans="1:5" ht="45">
      <c r="A11283" s="232" t="s">
        <v>1232</v>
      </c>
      <c r="B11283" s="233" t="s">
        <v>40975</v>
      </c>
      <c r="C11283" s="232" t="s">
        <v>59</v>
      </c>
      <c r="D11283" s="232">
        <v>193.53</v>
      </c>
      <c r="E11283" s="232" t="s">
        <v>40909</v>
      </c>
    </row>
    <row r="11284" spans="1:5" ht="45">
      <c r="A11284" s="232" t="s">
        <v>1233</v>
      </c>
      <c r="B11284" s="233" t="s">
        <v>40976</v>
      </c>
      <c r="C11284" s="232" t="s">
        <v>59</v>
      </c>
      <c r="D11284" s="232">
        <v>200.98</v>
      </c>
      <c r="E11284" s="232" t="s">
        <v>40909</v>
      </c>
    </row>
    <row r="11285" spans="1:5" ht="45">
      <c r="A11285" s="232" t="s">
        <v>1234</v>
      </c>
      <c r="B11285" s="233" t="s">
        <v>40977</v>
      </c>
      <c r="C11285" s="232" t="s">
        <v>59</v>
      </c>
      <c r="D11285" s="232">
        <v>223.31</v>
      </c>
      <c r="E11285" s="232" t="s">
        <v>40909</v>
      </c>
    </row>
    <row r="11286" spans="1:5">
      <c r="A11286" s="232" t="s">
        <v>1235</v>
      </c>
      <c r="B11286" s="233" t="s">
        <v>1236</v>
      </c>
      <c r="C11286" s="232" t="s">
        <v>5</v>
      </c>
      <c r="D11286" s="232">
        <v>118.12</v>
      </c>
      <c r="E11286" s="232" t="s">
        <v>40909</v>
      </c>
    </row>
    <row r="11287" spans="1:5">
      <c r="A11287" s="232" t="s">
        <v>1237</v>
      </c>
      <c r="B11287" s="233" t="s">
        <v>1238</v>
      </c>
      <c r="C11287" s="232" t="s">
        <v>5</v>
      </c>
      <c r="D11287" s="232">
        <v>135.62</v>
      </c>
      <c r="E11287" s="232" t="s">
        <v>40909</v>
      </c>
    </row>
    <row r="11288" spans="1:5">
      <c r="A11288" s="232" t="s">
        <v>1239</v>
      </c>
      <c r="B11288" s="233" t="s">
        <v>1240</v>
      </c>
      <c r="C11288" s="232" t="s">
        <v>5</v>
      </c>
      <c r="D11288" s="232">
        <v>196.89</v>
      </c>
      <c r="E11288" s="232" t="s">
        <v>40909</v>
      </c>
    </row>
    <row r="11289" spans="1:5">
      <c r="A11289" s="232" t="s">
        <v>1241</v>
      </c>
      <c r="B11289" s="233" t="s">
        <v>1242</v>
      </c>
      <c r="C11289" s="232" t="s">
        <v>5</v>
      </c>
      <c r="D11289" s="232">
        <v>236.25</v>
      </c>
      <c r="E11289" s="232" t="s">
        <v>40909</v>
      </c>
    </row>
    <row r="11290" spans="1:5">
      <c r="A11290" s="232" t="s">
        <v>1243</v>
      </c>
      <c r="B11290" s="233" t="s">
        <v>1244</v>
      </c>
      <c r="C11290" s="232" t="s">
        <v>5</v>
      </c>
      <c r="D11290" s="232">
        <v>283.52</v>
      </c>
      <c r="E11290" s="232" t="s">
        <v>40909</v>
      </c>
    </row>
    <row r="11291" spans="1:5">
      <c r="A11291" s="232" t="s">
        <v>1245</v>
      </c>
      <c r="B11291" s="233" t="s">
        <v>1246</v>
      </c>
      <c r="C11291" s="232" t="s">
        <v>5</v>
      </c>
      <c r="D11291" s="232">
        <v>340.21</v>
      </c>
      <c r="E11291" s="232" t="s">
        <v>40909</v>
      </c>
    </row>
    <row r="11292" spans="1:5">
      <c r="A11292" s="232" t="s">
        <v>1247</v>
      </c>
      <c r="B11292" s="233" t="s">
        <v>1248</v>
      </c>
      <c r="C11292" s="232" t="s">
        <v>5</v>
      </c>
      <c r="D11292" s="232">
        <v>588.5</v>
      </c>
      <c r="E11292" s="232" t="s">
        <v>40909</v>
      </c>
    </row>
    <row r="11293" spans="1:5" ht="22.5">
      <c r="A11293" s="232" t="s">
        <v>1249</v>
      </c>
      <c r="B11293" s="233" t="s">
        <v>40978</v>
      </c>
      <c r="C11293" s="232" t="s">
        <v>5</v>
      </c>
      <c r="D11293" s="232">
        <v>128.72</v>
      </c>
      <c r="E11293" s="232" t="s">
        <v>40909</v>
      </c>
    </row>
    <row r="11294" spans="1:5" ht="22.5">
      <c r="A11294" s="232" t="s">
        <v>1250</v>
      </c>
      <c r="B11294" s="233" t="s">
        <v>40979</v>
      </c>
      <c r="C11294" s="232" t="s">
        <v>5</v>
      </c>
      <c r="D11294" s="232">
        <v>386.2</v>
      </c>
      <c r="E11294" s="232" t="s">
        <v>40909</v>
      </c>
    </row>
    <row r="11295" spans="1:5" ht="22.5">
      <c r="A11295" s="232" t="s">
        <v>1251</v>
      </c>
      <c r="B11295" s="233" t="s">
        <v>40980</v>
      </c>
      <c r="C11295" s="232" t="s">
        <v>5</v>
      </c>
      <c r="D11295" s="232">
        <v>463.43</v>
      </c>
      <c r="E11295" s="232" t="s">
        <v>40909</v>
      </c>
    </row>
    <row r="11296" spans="1:5" ht="22.5">
      <c r="A11296" s="232" t="s">
        <v>1252</v>
      </c>
      <c r="B11296" s="233" t="s">
        <v>40981</v>
      </c>
      <c r="C11296" s="232" t="s">
        <v>5</v>
      </c>
      <c r="D11296" s="232">
        <v>556.12</v>
      </c>
      <c r="E11296" s="232" t="s">
        <v>40909</v>
      </c>
    </row>
    <row r="11297" spans="1:5">
      <c r="A11297" s="232" t="s">
        <v>1253</v>
      </c>
      <c r="B11297" s="233" t="s">
        <v>1254</v>
      </c>
      <c r="C11297" s="232" t="s">
        <v>5</v>
      </c>
      <c r="D11297" s="232">
        <v>235.99</v>
      </c>
      <c r="E11297" s="232" t="s">
        <v>40909</v>
      </c>
    </row>
    <row r="11298" spans="1:5">
      <c r="A11298" s="232" t="s">
        <v>1255</v>
      </c>
      <c r="B11298" s="233" t="s">
        <v>1256</v>
      </c>
      <c r="C11298" s="232" t="s">
        <v>5</v>
      </c>
      <c r="D11298" s="232">
        <v>177.77</v>
      </c>
      <c r="E11298" s="232" t="s">
        <v>40909</v>
      </c>
    </row>
    <row r="11299" spans="1:5">
      <c r="A11299" s="232" t="s">
        <v>1257</v>
      </c>
      <c r="B11299" s="233" t="s">
        <v>1258</v>
      </c>
      <c r="C11299" s="232" t="s">
        <v>5</v>
      </c>
      <c r="D11299" s="232">
        <v>177.77</v>
      </c>
      <c r="E11299" s="232" t="s">
        <v>40909</v>
      </c>
    </row>
    <row r="11300" spans="1:5">
      <c r="A11300" s="232" t="s">
        <v>1259</v>
      </c>
      <c r="B11300" s="233" t="s">
        <v>1260</v>
      </c>
      <c r="C11300" s="232" t="s">
        <v>5</v>
      </c>
      <c r="D11300" s="232">
        <v>70.489999999999995</v>
      </c>
      <c r="E11300" s="232" t="s">
        <v>40909</v>
      </c>
    </row>
    <row r="11301" spans="1:5" ht="22.5">
      <c r="A11301" s="232" t="s">
        <v>1261</v>
      </c>
      <c r="B11301" s="233" t="s">
        <v>40982</v>
      </c>
      <c r="C11301" s="232" t="s">
        <v>5</v>
      </c>
      <c r="D11301" s="232">
        <v>4949.28</v>
      </c>
      <c r="E11301" s="232" t="s">
        <v>40909</v>
      </c>
    </row>
    <row r="11302" spans="1:5" ht="22.5">
      <c r="A11302" s="232" t="s">
        <v>1262</v>
      </c>
      <c r="B11302" s="233" t="s">
        <v>40983</v>
      </c>
      <c r="C11302" s="232" t="s">
        <v>5</v>
      </c>
      <c r="D11302" s="232">
        <v>6186.59</v>
      </c>
      <c r="E11302" s="232" t="s">
        <v>40909</v>
      </c>
    </row>
    <row r="11303" spans="1:5" ht="22.5">
      <c r="A11303" s="232" t="s">
        <v>1263</v>
      </c>
      <c r="B11303" s="233" t="s">
        <v>40984</v>
      </c>
      <c r="C11303" s="232" t="s">
        <v>5</v>
      </c>
      <c r="D11303" s="232">
        <v>6186.59</v>
      </c>
      <c r="E11303" s="232" t="s">
        <v>40909</v>
      </c>
    </row>
    <row r="11304" spans="1:5" ht="22.5">
      <c r="A11304" s="232" t="s">
        <v>1264</v>
      </c>
      <c r="B11304" s="233" t="s">
        <v>40985</v>
      </c>
      <c r="C11304" s="232" t="s">
        <v>5</v>
      </c>
      <c r="D11304" s="232">
        <v>9279.9</v>
      </c>
      <c r="E11304" s="232" t="s">
        <v>40909</v>
      </c>
    </row>
    <row r="11305" spans="1:5" ht="22.5">
      <c r="A11305" s="232" t="s">
        <v>1265</v>
      </c>
      <c r="B11305" s="233" t="s">
        <v>40986</v>
      </c>
      <c r="C11305" s="232" t="s">
        <v>5</v>
      </c>
      <c r="D11305" s="232">
        <v>7664.52</v>
      </c>
      <c r="E11305" s="232" t="s">
        <v>40909</v>
      </c>
    </row>
    <row r="11306" spans="1:5">
      <c r="A11306" s="232" t="s">
        <v>1266</v>
      </c>
      <c r="B11306" s="233" t="s">
        <v>1258</v>
      </c>
      <c r="C11306" s="232" t="s">
        <v>5</v>
      </c>
      <c r="D11306" s="232">
        <v>2370.71</v>
      </c>
      <c r="E11306" s="232" t="s">
        <v>40909</v>
      </c>
    </row>
    <row r="11307" spans="1:5">
      <c r="A11307" s="232" t="s">
        <v>1267</v>
      </c>
      <c r="B11307" s="233" t="s">
        <v>1256</v>
      </c>
      <c r="C11307" s="232" t="s">
        <v>5</v>
      </c>
      <c r="D11307" s="232">
        <v>2370.71</v>
      </c>
      <c r="E11307" s="232" t="s">
        <v>40909</v>
      </c>
    </row>
    <row r="11308" spans="1:5">
      <c r="A11308" s="232" t="s">
        <v>1268</v>
      </c>
      <c r="B11308" s="233" t="s">
        <v>1269</v>
      </c>
      <c r="C11308" s="232" t="s">
        <v>5</v>
      </c>
      <c r="D11308" s="232">
        <v>209.37</v>
      </c>
      <c r="E11308" s="232" t="s">
        <v>40909</v>
      </c>
    </row>
    <row r="11309" spans="1:5">
      <c r="A11309" s="232" t="s">
        <v>1270</v>
      </c>
      <c r="B11309" s="233" t="s">
        <v>1271</v>
      </c>
      <c r="C11309" s="232" t="s">
        <v>5</v>
      </c>
      <c r="D11309" s="232">
        <v>209.37</v>
      </c>
      <c r="E11309" s="232" t="s">
        <v>40909</v>
      </c>
    </row>
    <row r="11310" spans="1:5">
      <c r="A11310" s="232" t="s">
        <v>1272</v>
      </c>
      <c r="B11310" s="233" t="s">
        <v>1273</v>
      </c>
      <c r="C11310" s="232" t="s">
        <v>5</v>
      </c>
      <c r="D11310" s="232">
        <v>353.83</v>
      </c>
      <c r="E11310" s="232" t="s">
        <v>40909</v>
      </c>
    </row>
    <row r="11311" spans="1:5">
      <c r="A11311" s="232" t="s">
        <v>1274</v>
      </c>
      <c r="B11311" s="233" t="s">
        <v>1275</v>
      </c>
      <c r="C11311" s="232" t="s">
        <v>5</v>
      </c>
      <c r="D11311" s="232">
        <v>2370.71</v>
      </c>
      <c r="E11311" s="232" t="s">
        <v>40909</v>
      </c>
    </row>
    <row r="11312" spans="1:5">
      <c r="A11312" s="232" t="s">
        <v>1276</v>
      </c>
      <c r="B11312" s="233" t="s">
        <v>1277</v>
      </c>
      <c r="C11312" s="232" t="s">
        <v>5</v>
      </c>
      <c r="D11312" s="232">
        <v>236.18</v>
      </c>
      <c r="E11312" s="232" t="s">
        <v>40909</v>
      </c>
    </row>
    <row r="11313" spans="1:5">
      <c r="A11313" s="232" t="s">
        <v>1278</v>
      </c>
      <c r="B11313" s="233" t="s">
        <v>1279</v>
      </c>
      <c r="C11313" s="232" t="s">
        <v>5</v>
      </c>
      <c r="D11313" s="232">
        <v>2370.71</v>
      </c>
      <c r="E11313" s="232" t="s">
        <v>40909</v>
      </c>
    </row>
    <row r="11314" spans="1:5" ht="22.5">
      <c r="A11314" s="232" t="s">
        <v>1280</v>
      </c>
      <c r="B11314" s="233" t="s">
        <v>40987</v>
      </c>
      <c r="C11314" s="232" t="s">
        <v>5</v>
      </c>
      <c r="D11314" s="232">
        <v>2370.71</v>
      </c>
      <c r="E11314" s="232" t="s">
        <v>40909</v>
      </c>
    </row>
    <row r="11315" spans="1:5" ht="22.5">
      <c r="A11315" s="232" t="s">
        <v>1281</v>
      </c>
      <c r="B11315" s="233" t="s">
        <v>40988</v>
      </c>
      <c r="C11315" s="232" t="s">
        <v>5</v>
      </c>
      <c r="D11315" s="232">
        <v>2370.71</v>
      </c>
      <c r="E11315" s="232" t="s">
        <v>40909</v>
      </c>
    </row>
    <row r="11316" spans="1:5" ht="22.5">
      <c r="A11316" s="232" t="s">
        <v>1282</v>
      </c>
      <c r="B11316" s="233" t="s">
        <v>40989</v>
      </c>
      <c r="C11316" s="232" t="s">
        <v>5</v>
      </c>
      <c r="D11316" s="232">
        <v>345.78</v>
      </c>
      <c r="E11316" s="232" t="s">
        <v>40909</v>
      </c>
    </row>
    <row r="11317" spans="1:5">
      <c r="A11317" s="232" t="s">
        <v>1283</v>
      </c>
      <c r="B11317" s="233" t="s">
        <v>1284</v>
      </c>
      <c r="C11317" s="232" t="s">
        <v>5</v>
      </c>
      <c r="D11317" s="232">
        <v>2370.71</v>
      </c>
      <c r="E11317" s="232" t="s">
        <v>40909</v>
      </c>
    </row>
    <row r="11318" spans="1:5">
      <c r="A11318" s="232" t="s">
        <v>1285</v>
      </c>
      <c r="B11318" s="233" t="s">
        <v>1286</v>
      </c>
      <c r="C11318" s="232" t="s">
        <v>5</v>
      </c>
      <c r="D11318" s="232">
        <v>417.32</v>
      </c>
      <c r="E11318" s="232" t="s">
        <v>40909</v>
      </c>
    </row>
    <row r="11319" spans="1:5">
      <c r="A11319" s="232" t="s">
        <v>1287</v>
      </c>
      <c r="B11319" s="233" t="s">
        <v>1288</v>
      </c>
      <c r="C11319" s="232" t="s">
        <v>5</v>
      </c>
      <c r="D11319" s="232">
        <v>417.32</v>
      </c>
      <c r="E11319" s="232" t="s">
        <v>40909</v>
      </c>
    </row>
    <row r="11320" spans="1:5" ht="22.5">
      <c r="A11320" s="232" t="s">
        <v>1289</v>
      </c>
      <c r="B11320" s="233" t="s">
        <v>40990</v>
      </c>
      <c r="C11320" s="232" t="s">
        <v>5</v>
      </c>
      <c r="D11320" s="232">
        <v>145.72</v>
      </c>
      <c r="E11320" s="232" t="s">
        <v>40909</v>
      </c>
    </row>
    <row r="11321" spans="1:5" ht="33.75">
      <c r="A11321" s="232" t="s">
        <v>1290</v>
      </c>
      <c r="B11321" s="233" t="s">
        <v>40991</v>
      </c>
      <c r="C11321" s="232" t="s">
        <v>5</v>
      </c>
      <c r="D11321" s="232">
        <v>145.72</v>
      </c>
      <c r="E11321" s="232" t="s">
        <v>40909</v>
      </c>
    </row>
    <row r="11322" spans="1:5" ht="33.75">
      <c r="A11322" s="232" t="s">
        <v>1291</v>
      </c>
      <c r="B11322" s="233" t="s">
        <v>40992</v>
      </c>
      <c r="C11322" s="232" t="s">
        <v>5</v>
      </c>
      <c r="D11322" s="232">
        <v>217.51</v>
      </c>
      <c r="E11322" s="232" t="s">
        <v>40909</v>
      </c>
    </row>
    <row r="11323" spans="1:5" ht="33.75">
      <c r="A11323" s="232" t="s">
        <v>1292</v>
      </c>
      <c r="B11323" s="233" t="s">
        <v>40993</v>
      </c>
      <c r="C11323" s="232" t="s">
        <v>5</v>
      </c>
      <c r="D11323" s="232">
        <v>953.89</v>
      </c>
      <c r="E11323" s="232" t="s">
        <v>40909</v>
      </c>
    </row>
    <row r="11324" spans="1:5" ht="33.75">
      <c r="A11324" s="232" t="s">
        <v>1293</v>
      </c>
      <c r="B11324" s="233" t="s">
        <v>40994</v>
      </c>
      <c r="C11324" s="232" t="s">
        <v>5</v>
      </c>
      <c r="D11324" s="232">
        <v>1001.59</v>
      </c>
      <c r="E11324" s="232" t="s">
        <v>40909</v>
      </c>
    </row>
    <row r="11325" spans="1:5" ht="33.75">
      <c r="A11325" s="232" t="s">
        <v>1294</v>
      </c>
      <c r="B11325" s="233" t="s">
        <v>40995</v>
      </c>
      <c r="C11325" s="232" t="s">
        <v>5</v>
      </c>
      <c r="D11325" s="232">
        <v>1192.3699999999999</v>
      </c>
      <c r="E11325" s="232" t="s">
        <v>40909</v>
      </c>
    </row>
    <row r="11326" spans="1:5" ht="33.75">
      <c r="A11326" s="232" t="s">
        <v>1295</v>
      </c>
      <c r="B11326" s="233" t="s">
        <v>40996</v>
      </c>
      <c r="C11326" s="232" t="s">
        <v>5</v>
      </c>
      <c r="D11326" s="232">
        <v>195.97</v>
      </c>
      <c r="E11326" s="232" t="s">
        <v>40909</v>
      </c>
    </row>
    <row r="11327" spans="1:5" ht="22.5">
      <c r="A11327" s="232" t="s">
        <v>1296</v>
      </c>
      <c r="B11327" s="233" t="s">
        <v>40997</v>
      </c>
      <c r="C11327" s="232" t="s">
        <v>5</v>
      </c>
      <c r="D11327" s="232">
        <v>14.1</v>
      </c>
      <c r="E11327" s="232" t="s">
        <v>40909</v>
      </c>
    </row>
    <row r="11328" spans="1:5" ht="33.75">
      <c r="A11328" s="232" t="s">
        <v>1297</v>
      </c>
      <c r="B11328" s="233" t="s">
        <v>40998</v>
      </c>
      <c r="C11328" s="232" t="s">
        <v>5</v>
      </c>
      <c r="D11328" s="232">
        <v>34.79</v>
      </c>
      <c r="E11328" s="232" t="s">
        <v>40909</v>
      </c>
    </row>
    <row r="11329" spans="1:5" ht="33.75">
      <c r="A11329" s="232" t="s">
        <v>40999</v>
      </c>
      <c r="B11329" s="233" t="s">
        <v>41000</v>
      </c>
      <c r="C11329" s="232" t="s">
        <v>4</v>
      </c>
      <c r="D11329" s="232">
        <v>362.36</v>
      </c>
      <c r="E11329" s="232" t="s">
        <v>40909</v>
      </c>
    </row>
    <row r="11330" spans="1:5">
      <c r="A11330" s="232" t="s">
        <v>41001</v>
      </c>
      <c r="B11330" s="233" t="s">
        <v>41002</v>
      </c>
      <c r="C11330" s="232" t="s">
        <v>5</v>
      </c>
      <c r="D11330" s="232">
        <v>43.22</v>
      </c>
      <c r="E11330" s="232" t="s">
        <v>40909</v>
      </c>
    </row>
    <row r="11331" spans="1:5" ht="33.75">
      <c r="A11331" s="232" t="s">
        <v>1298</v>
      </c>
      <c r="B11331" s="233" t="s">
        <v>41003</v>
      </c>
      <c r="C11331" s="232" t="s">
        <v>4</v>
      </c>
      <c r="D11331" s="232">
        <v>144.97999999999999</v>
      </c>
      <c r="E11331" s="232" t="s">
        <v>40909</v>
      </c>
    </row>
    <row r="11332" spans="1:5" ht="33.75">
      <c r="A11332" s="232" t="s">
        <v>1299</v>
      </c>
      <c r="B11332" s="233" t="s">
        <v>41004</v>
      </c>
      <c r="C11332" s="232" t="s">
        <v>4</v>
      </c>
      <c r="D11332" s="232">
        <v>190.7</v>
      </c>
      <c r="E11332" s="232" t="s">
        <v>40909</v>
      </c>
    </row>
    <row r="11333" spans="1:5" ht="33.75">
      <c r="A11333" s="232" t="s">
        <v>1300</v>
      </c>
      <c r="B11333" s="233" t="s">
        <v>41005</v>
      </c>
      <c r="C11333" s="232" t="s">
        <v>4</v>
      </c>
      <c r="D11333" s="232">
        <v>156.79</v>
      </c>
      <c r="E11333" s="232" t="s">
        <v>40909</v>
      </c>
    </row>
    <row r="11334" spans="1:5" ht="33.75">
      <c r="A11334" s="232" t="s">
        <v>1301</v>
      </c>
      <c r="B11334" s="233" t="s">
        <v>41006</v>
      </c>
      <c r="C11334" s="232" t="s">
        <v>4</v>
      </c>
      <c r="D11334" s="232">
        <v>211.68</v>
      </c>
      <c r="E11334" s="232" t="s">
        <v>40909</v>
      </c>
    </row>
    <row r="11335" spans="1:5" ht="33.75">
      <c r="A11335" s="232" t="s">
        <v>1302</v>
      </c>
      <c r="B11335" s="233" t="s">
        <v>41007</v>
      </c>
      <c r="C11335" s="232" t="s">
        <v>4</v>
      </c>
      <c r="D11335" s="232">
        <v>169.32</v>
      </c>
      <c r="E11335" s="232" t="s">
        <v>40909</v>
      </c>
    </row>
    <row r="11336" spans="1:5" ht="33.75">
      <c r="A11336" s="232" t="s">
        <v>1303</v>
      </c>
      <c r="B11336" s="233" t="s">
        <v>41008</v>
      </c>
      <c r="C11336" s="232" t="s">
        <v>4</v>
      </c>
      <c r="D11336" s="232">
        <v>235.2</v>
      </c>
      <c r="E11336" s="232" t="s">
        <v>40909</v>
      </c>
    </row>
    <row r="11337" spans="1:5" ht="22.5">
      <c r="A11337" s="232" t="s">
        <v>1304</v>
      </c>
      <c r="B11337" s="233" t="s">
        <v>41009</v>
      </c>
      <c r="C11337" s="232" t="s">
        <v>4</v>
      </c>
      <c r="D11337" s="232">
        <v>195.97</v>
      </c>
      <c r="E11337" s="232" t="s">
        <v>40909</v>
      </c>
    </row>
    <row r="11338" spans="1:5" ht="33.75">
      <c r="A11338" s="232" t="s">
        <v>1305</v>
      </c>
      <c r="B11338" s="233" t="s">
        <v>41010</v>
      </c>
      <c r="C11338" s="232" t="s">
        <v>4</v>
      </c>
      <c r="D11338" s="232">
        <v>274.38</v>
      </c>
      <c r="E11338" s="232" t="s">
        <v>40909</v>
      </c>
    </row>
    <row r="11339" spans="1:5" ht="33.75">
      <c r="A11339" s="232" t="s">
        <v>1306</v>
      </c>
      <c r="B11339" s="233" t="s">
        <v>41011</v>
      </c>
      <c r="C11339" s="232" t="s">
        <v>4</v>
      </c>
      <c r="D11339" s="232">
        <v>195.28</v>
      </c>
      <c r="E11339" s="232" t="s">
        <v>40909</v>
      </c>
    </row>
    <row r="11340" spans="1:5" ht="33.75">
      <c r="A11340" s="232" t="s">
        <v>1307</v>
      </c>
      <c r="B11340" s="233" t="s">
        <v>41012</v>
      </c>
      <c r="C11340" s="232" t="s">
        <v>4</v>
      </c>
      <c r="D11340" s="232">
        <v>212.25</v>
      </c>
      <c r="E11340" s="232" t="s">
        <v>40909</v>
      </c>
    </row>
    <row r="11341" spans="1:5" ht="33.75">
      <c r="A11341" s="232" t="s">
        <v>1308</v>
      </c>
      <c r="B11341" s="233" t="s">
        <v>41013</v>
      </c>
      <c r="C11341" s="232" t="s">
        <v>4</v>
      </c>
      <c r="D11341" s="232">
        <v>229.22</v>
      </c>
      <c r="E11341" s="232" t="s">
        <v>40909</v>
      </c>
    </row>
    <row r="11342" spans="1:5" ht="33.75">
      <c r="A11342" s="232" t="s">
        <v>1309</v>
      </c>
      <c r="B11342" s="233" t="s">
        <v>41014</v>
      </c>
      <c r="C11342" s="232" t="s">
        <v>4</v>
      </c>
      <c r="D11342" s="232">
        <v>276.66000000000003</v>
      </c>
      <c r="E11342" s="232" t="s">
        <v>40909</v>
      </c>
    </row>
    <row r="11343" spans="1:5" ht="33.75">
      <c r="A11343" s="232" t="s">
        <v>1310</v>
      </c>
      <c r="B11343" s="233" t="s">
        <v>41015</v>
      </c>
      <c r="C11343" s="232" t="s">
        <v>4</v>
      </c>
      <c r="D11343" s="232">
        <v>302.89</v>
      </c>
      <c r="E11343" s="232" t="s">
        <v>40909</v>
      </c>
    </row>
    <row r="11344" spans="1:5" ht="33.75">
      <c r="A11344" s="232" t="s">
        <v>1311</v>
      </c>
      <c r="B11344" s="233" t="s">
        <v>41016</v>
      </c>
      <c r="C11344" s="232" t="s">
        <v>4</v>
      </c>
      <c r="D11344" s="232">
        <v>336.55</v>
      </c>
      <c r="E11344" s="232" t="s">
        <v>40909</v>
      </c>
    </row>
    <row r="11345" spans="1:5" ht="33.75">
      <c r="A11345" s="232" t="s">
        <v>1312</v>
      </c>
      <c r="B11345" s="233" t="s">
        <v>41017</v>
      </c>
      <c r="C11345" s="232" t="s">
        <v>4</v>
      </c>
      <c r="D11345" s="232">
        <v>361.79</v>
      </c>
      <c r="E11345" s="232" t="s">
        <v>40909</v>
      </c>
    </row>
    <row r="11346" spans="1:5" ht="33.75">
      <c r="A11346" s="232" t="s">
        <v>1313</v>
      </c>
      <c r="B11346" s="233" t="s">
        <v>41018</v>
      </c>
      <c r="C11346" s="232" t="s">
        <v>4</v>
      </c>
      <c r="D11346" s="232">
        <v>504.86</v>
      </c>
      <c r="E11346" s="232" t="s">
        <v>40909</v>
      </c>
    </row>
    <row r="11347" spans="1:5" ht="33.75">
      <c r="A11347" s="232" t="s">
        <v>1314</v>
      </c>
      <c r="B11347" s="233" t="s">
        <v>62621</v>
      </c>
      <c r="C11347" s="232" t="s">
        <v>4</v>
      </c>
      <c r="D11347" s="232">
        <v>111.5</v>
      </c>
      <c r="E11347" s="232" t="s">
        <v>40909</v>
      </c>
    </row>
    <row r="11348" spans="1:5" ht="33.75">
      <c r="A11348" s="232" t="s">
        <v>1315</v>
      </c>
      <c r="B11348" s="233" t="s">
        <v>62622</v>
      </c>
      <c r="C11348" s="232" t="s">
        <v>4</v>
      </c>
      <c r="D11348" s="232">
        <v>156.81</v>
      </c>
      <c r="E11348" s="232" t="s">
        <v>40909</v>
      </c>
    </row>
    <row r="11349" spans="1:5" ht="33.75">
      <c r="A11349" s="232" t="s">
        <v>1316</v>
      </c>
      <c r="B11349" s="233" t="s">
        <v>62623</v>
      </c>
      <c r="C11349" s="232" t="s">
        <v>4</v>
      </c>
      <c r="D11349" s="232">
        <v>120.61</v>
      </c>
      <c r="E11349" s="232" t="s">
        <v>40909</v>
      </c>
    </row>
    <row r="11350" spans="1:5" ht="33.75">
      <c r="A11350" s="232" t="s">
        <v>1317</v>
      </c>
      <c r="B11350" s="233" t="s">
        <v>62624</v>
      </c>
      <c r="C11350" s="232" t="s">
        <v>4</v>
      </c>
      <c r="D11350" s="232">
        <v>174.07</v>
      </c>
      <c r="E11350" s="232" t="s">
        <v>40909</v>
      </c>
    </row>
    <row r="11351" spans="1:5" ht="33.75">
      <c r="A11351" s="232" t="s">
        <v>1318</v>
      </c>
      <c r="B11351" s="233" t="s">
        <v>62625</v>
      </c>
      <c r="C11351" s="232" t="s">
        <v>4</v>
      </c>
      <c r="D11351" s="232">
        <v>130.25</v>
      </c>
      <c r="E11351" s="232" t="s">
        <v>40909</v>
      </c>
    </row>
    <row r="11352" spans="1:5" ht="33.75">
      <c r="A11352" s="232" t="s">
        <v>1319</v>
      </c>
      <c r="B11352" s="233" t="s">
        <v>62626</v>
      </c>
      <c r="C11352" s="232" t="s">
        <v>4</v>
      </c>
      <c r="D11352" s="232">
        <v>179.21</v>
      </c>
      <c r="E11352" s="232" t="s">
        <v>40909</v>
      </c>
    </row>
    <row r="11353" spans="1:5" ht="33.75">
      <c r="A11353" s="232" t="s">
        <v>1320</v>
      </c>
      <c r="B11353" s="233" t="s">
        <v>62627</v>
      </c>
      <c r="C11353" s="232" t="s">
        <v>4</v>
      </c>
      <c r="D11353" s="232">
        <v>150.76</v>
      </c>
      <c r="E11353" s="232" t="s">
        <v>40909</v>
      </c>
    </row>
    <row r="11354" spans="1:5" ht="33.75">
      <c r="A11354" s="232" t="s">
        <v>1321</v>
      </c>
      <c r="B11354" s="233" t="s">
        <v>62628</v>
      </c>
      <c r="C11354" s="232" t="s">
        <v>4</v>
      </c>
      <c r="D11354" s="232">
        <v>211.07</v>
      </c>
      <c r="E11354" s="232" t="s">
        <v>40909</v>
      </c>
    </row>
    <row r="11355" spans="1:5" ht="33.75">
      <c r="A11355" s="232" t="s">
        <v>1322</v>
      </c>
      <c r="B11355" s="233" t="s">
        <v>62629</v>
      </c>
      <c r="C11355" s="232" t="s">
        <v>4</v>
      </c>
      <c r="D11355" s="232">
        <v>180.92</v>
      </c>
      <c r="E11355" s="232" t="s">
        <v>40909</v>
      </c>
    </row>
    <row r="11356" spans="1:5" ht="33.75">
      <c r="A11356" s="232" t="s">
        <v>1323</v>
      </c>
      <c r="B11356" s="233" t="s">
        <v>62630</v>
      </c>
      <c r="C11356" s="232" t="s">
        <v>4</v>
      </c>
      <c r="D11356" s="232">
        <v>205.02</v>
      </c>
      <c r="E11356" s="232" t="s">
        <v>40909</v>
      </c>
    </row>
    <row r="11357" spans="1:5" ht="33.75">
      <c r="A11357" s="232" t="s">
        <v>1324</v>
      </c>
      <c r="B11357" s="233" t="s">
        <v>62631</v>
      </c>
      <c r="C11357" s="232" t="s">
        <v>4</v>
      </c>
      <c r="D11357" s="232">
        <v>241.2</v>
      </c>
      <c r="E11357" s="232" t="s">
        <v>40909</v>
      </c>
    </row>
    <row r="11358" spans="1:5" ht="33.75">
      <c r="A11358" s="232" t="s">
        <v>1325</v>
      </c>
      <c r="B11358" s="233" t="s">
        <v>62632</v>
      </c>
      <c r="C11358" s="232" t="s">
        <v>4</v>
      </c>
      <c r="D11358" s="232">
        <v>301.52</v>
      </c>
      <c r="E11358" s="232" t="s">
        <v>40909</v>
      </c>
    </row>
    <row r="11359" spans="1:5" ht="33.75">
      <c r="A11359" s="232" t="s">
        <v>1326</v>
      </c>
      <c r="B11359" s="233" t="s">
        <v>62633</v>
      </c>
      <c r="C11359" s="232" t="s">
        <v>4</v>
      </c>
      <c r="D11359" s="232">
        <v>361.83</v>
      </c>
      <c r="E11359" s="232" t="s">
        <v>40909</v>
      </c>
    </row>
    <row r="11360" spans="1:5" ht="33.75">
      <c r="A11360" s="232" t="s">
        <v>1327</v>
      </c>
      <c r="B11360" s="233" t="s">
        <v>62634</v>
      </c>
      <c r="C11360" s="232" t="s">
        <v>4</v>
      </c>
      <c r="D11360" s="232">
        <v>422.14</v>
      </c>
      <c r="E11360" s="232" t="s">
        <v>40909</v>
      </c>
    </row>
    <row r="11361" spans="1:5" ht="33.75">
      <c r="A11361" s="232" t="s">
        <v>1328</v>
      </c>
      <c r="B11361" s="233" t="s">
        <v>62635</v>
      </c>
      <c r="C11361" s="232" t="s">
        <v>4</v>
      </c>
      <c r="D11361" s="232">
        <v>482.46</v>
      </c>
      <c r="E11361" s="232" t="s">
        <v>40909</v>
      </c>
    </row>
    <row r="11362" spans="1:5" ht="33.75">
      <c r="A11362" s="232" t="s">
        <v>1329</v>
      </c>
      <c r="B11362" s="233" t="s">
        <v>62636</v>
      </c>
      <c r="C11362" s="232" t="s">
        <v>4</v>
      </c>
      <c r="D11362" s="232">
        <v>150.19999999999999</v>
      </c>
      <c r="E11362" s="232" t="s">
        <v>40909</v>
      </c>
    </row>
    <row r="11363" spans="1:5" ht="33.75">
      <c r="A11363" s="232" t="s">
        <v>1330</v>
      </c>
      <c r="B11363" s="233" t="s">
        <v>62637</v>
      </c>
      <c r="C11363" s="232" t="s">
        <v>4</v>
      </c>
      <c r="D11363" s="232">
        <v>163.28</v>
      </c>
      <c r="E11363" s="232" t="s">
        <v>40909</v>
      </c>
    </row>
    <row r="11364" spans="1:5" ht="33.75">
      <c r="A11364" s="232" t="s">
        <v>1331</v>
      </c>
      <c r="B11364" s="233" t="s">
        <v>62638</v>
      </c>
      <c r="C11364" s="232" t="s">
        <v>4</v>
      </c>
      <c r="D11364" s="232">
        <v>176.34</v>
      </c>
      <c r="E11364" s="232" t="s">
        <v>40909</v>
      </c>
    </row>
    <row r="11365" spans="1:5" ht="33.75">
      <c r="A11365" s="232" t="s">
        <v>1332</v>
      </c>
      <c r="B11365" s="233" t="s">
        <v>62639</v>
      </c>
      <c r="C11365" s="232" t="s">
        <v>4</v>
      </c>
      <c r="D11365" s="232">
        <v>212.83</v>
      </c>
      <c r="E11365" s="232" t="s">
        <v>40909</v>
      </c>
    </row>
    <row r="11366" spans="1:5" ht="33.75">
      <c r="A11366" s="232" t="s">
        <v>1333</v>
      </c>
      <c r="B11366" s="233" t="s">
        <v>62640</v>
      </c>
      <c r="C11366" s="232" t="s">
        <v>4</v>
      </c>
      <c r="D11366" s="232">
        <v>259.63</v>
      </c>
      <c r="E11366" s="232" t="s">
        <v>40909</v>
      </c>
    </row>
    <row r="11367" spans="1:5" ht="33.75">
      <c r="A11367" s="232" t="s">
        <v>1334</v>
      </c>
      <c r="B11367" s="233" t="s">
        <v>62641</v>
      </c>
      <c r="C11367" s="232" t="s">
        <v>4</v>
      </c>
      <c r="D11367" s="232">
        <v>287.31</v>
      </c>
      <c r="E11367" s="232" t="s">
        <v>40909</v>
      </c>
    </row>
    <row r="11368" spans="1:5" ht="33.75">
      <c r="A11368" s="232" t="s">
        <v>1335</v>
      </c>
      <c r="B11368" s="233" t="s">
        <v>62642</v>
      </c>
      <c r="C11368" s="232" t="s">
        <v>4</v>
      </c>
      <c r="D11368" s="232">
        <v>351.17</v>
      </c>
      <c r="E11368" s="232" t="s">
        <v>40909</v>
      </c>
    </row>
    <row r="11369" spans="1:5" ht="33.75">
      <c r="A11369" s="232" t="s">
        <v>1336</v>
      </c>
      <c r="B11369" s="233" t="s">
        <v>62643</v>
      </c>
      <c r="C11369" s="232" t="s">
        <v>4</v>
      </c>
      <c r="D11369" s="232">
        <v>404.36</v>
      </c>
      <c r="E11369" s="232" t="s">
        <v>40909</v>
      </c>
    </row>
    <row r="11370" spans="1:5" ht="33.75">
      <c r="A11370" s="232" t="s">
        <v>1337</v>
      </c>
      <c r="B11370" s="233" t="s">
        <v>62644</v>
      </c>
      <c r="C11370" s="232" t="s">
        <v>4</v>
      </c>
      <c r="D11370" s="232">
        <v>485.25</v>
      </c>
      <c r="E11370" s="232" t="s">
        <v>40909</v>
      </c>
    </row>
    <row r="11371" spans="1:5" ht="33.75">
      <c r="A11371" s="232" t="s">
        <v>1338</v>
      </c>
      <c r="B11371" s="233" t="s">
        <v>62645</v>
      </c>
      <c r="C11371" s="232" t="s">
        <v>4</v>
      </c>
      <c r="D11371" s="232">
        <v>566.1</v>
      </c>
      <c r="E11371" s="232" t="s">
        <v>40909</v>
      </c>
    </row>
    <row r="11372" spans="1:5" ht="33.75">
      <c r="A11372" s="232" t="s">
        <v>1339</v>
      </c>
      <c r="B11372" s="233" t="s">
        <v>62646</v>
      </c>
      <c r="C11372" s="232" t="s">
        <v>4</v>
      </c>
      <c r="D11372" s="232">
        <v>646.99</v>
      </c>
      <c r="E11372" s="232" t="s">
        <v>40909</v>
      </c>
    </row>
    <row r="11373" spans="1:5" ht="33.75">
      <c r="A11373" s="232" t="s">
        <v>1340</v>
      </c>
      <c r="B11373" s="233" t="s">
        <v>62647</v>
      </c>
      <c r="C11373" s="232" t="s">
        <v>4</v>
      </c>
      <c r="D11373" s="232">
        <v>232.4</v>
      </c>
      <c r="E11373" s="232" t="s">
        <v>40909</v>
      </c>
    </row>
    <row r="11374" spans="1:5" ht="33.75">
      <c r="A11374" s="232" t="s">
        <v>1341</v>
      </c>
      <c r="B11374" s="233" t="s">
        <v>62648</v>
      </c>
      <c r="C11374" s="232" t="s">
        <v>4</v>
      </c>
      <c r="D11374" s="232">
        <v>258.86</v>
      </c>
      <c r="E11374" s="232" t="s">
        <v>40909</v>
      </c>
    </row>
    <row r="11375" spans="1:5" ht="33.75">
      <c r="A11375" s="232" t="s">
        <v>1342</v>
      </c>
      <c r="B11375" s="233" t="s">
        <v>62649</v>
      </c>
      <c r="C11375" s="232" t="s">
        <v>4</v>
      </c>
      <c r="D11375" s="232">
        <v>278.3</v>
      </c>
      <c r="E11375" s="232" t="s">
        <v>40909</v>
      </c>
    </row>
    <row r="11376" spans="1:5" ht="33.75">
      <c r="A11376" s="232" t="s">
        <v>1343</v>
      </c>
      <c r="B11376" s="233" t="s">
        <v>62650</v>
      </c>
      <c r="C11376" s="232" t="s">
        <v>4</v>
      </c>
      <c r="D11376" s="232">
        <v>388.33</v>
      </c>
      <c r="E11376" s="232" t="s">
        <v>40909</v>
      </c>
    </row>
    <row r="11377" spans="1:5" ht="33.75">
      <c r="A11377" s="232" t="s">
        <v>1344</v>
      </c>
      <c r="B11377" s="233" t="s">
        <v>62651</v>
      </c>
      <c r="C11377" s="232" t="s">
        <v>4</v>
      </c>
      <c r="D11377" s="232">
        <v>470.12</v>
      </c>
      <c r="E11377" s="232" t="s">
        <v>40909</v>
      </c>
    </row>
    <row r="11378" spans="1:5" ht="33.75">
      <c r="A11378" s="232" t="s">
        <v>1345</v>
      </c>
      <c r="B11378" s="233" t="s">
        <v>62652</v>
      </c>
      <c r="C11378" s="232" t="s">
        <v>4</v>
      </c>
      <c r="D11378" s="232">
        <v>564.15</v>
      </c>
      <c r="E11378" s="232" t="s">
        <v>40909</v>
      </c>
    </row>
    <row r="11379" spans="1:5" ht="33.75">
      <c r="A11379" s="232" t="s">
        <v>1346</v>
      </c>
      <c r="B11379" s="233" t="s">
        <v>62653</v>
      </c>
      <c r="C11379" s="232" t="s">
        <v>4</v>
      </c>
      <c r="D11379" s="232">
        <v>752.21</v>
      </c>
      <c r="E11379" s="232" t="s">
        <v>40909</v>
      </c>
    </row>
    <row r="11380" spans="1:5" ht="33.75">
      <c r="A11380" s="232" t="s">
        <v>1347</v>
      </c>
      <c r="B11380" s="233" t="s">
        <v>62654</v>
      </c>
      <c r="C11380" s="232" t="s">
        <v>4</v>
      </c>
      <c r="D11380" s="232">
        <v>940.28</v>
      </c>
      <c r="E11380" s="232" t="s">
        <v>40909</v>
      </c>
    </row>
    <row r="11381" spans="1:5" ht="33.75">
      <c r="A11381" s="232" t="s">
        <v>1348</v>
      </c>
      <c r="B11381" s="233" t="s">
        <v>62655</v>
      </c>
      <c r="C11381" s="232" t="s">
        <v>4</v>
      </c>
      <c r="D11381" s="232">
        <v>1128.3399999999999</v>
      </c>
      <c r="E11381" s="232" t="s">
        <v>40909</v>
      </c>
    </row>
    <row r="11382" spans="1:5" ht="33.75">
      <c r="A11382" s="232" t="s">
        <v>1349</v>
      </c>
      <c r="B11382" s="233" t="s">
        <v>62656</v>
      </c>
      <c r="C11382" s="232" t="s">
        <v>4</v>
      </c>
      <c r="D11382" s="232">
        <v>1316.41</v>
      </c>
      <c r="E11382" s="232" t="s">
        <v>40909</v>
      </c>
    </row>
    <row r="11383" spans="1:5" ht="33.75">
      <c r="A11383" s="232" t="s">
        <v>1350</v>
      </c>
      <c r="B11383" s="233" t="s">
        <v>62657</v>
      </c>
      <c r="C11383" s="232" t="s">
        <v>4</v>
      </c>
      <c r="D11383" s="232">
        <v>1504.47</v>
      </c>
      <c r="E11383" s="232" t="s">
        <v>40909</v>
      </c>
    </row>
    <row r="11384" spans="1:5" ht="33.75">
      <c r="A11384" s="232" t="s">
        <v>1351</v>
      </c>
      <c r="B11384" s="233" t="s">
        <v>41019</v>
      </c>
      <c r="C11384" s="232" t="s">
        <v>4</v>
      </c>
      <c r="D11384" s="232">
        <v>152.59</v>
      </c>
      <c r="E11384" s="232" t="s">
        <v>40909</v>
      </c>
    </row>
    <row r="11385" spans="1:5" ht="33.75">
      <c r="A11385" s="232" t="s">
        <v>1352</v>
      </c>
      <c r="B11385" s="233" t="s">
        <v>41020</v>
      </c>
      <c r="C11385" s="232" t="s">
        <v>4</v>
      </c>
      <c r="D11385" s="232">
        <v>176.63</v>
      </c>
      <c r="E11385" s="232" t="s">
        <v>40909</v>
      </c>
    </row>
    <row r="11386" spans="1:5" ht="33.75">
      <c r="A11386" s="232" t="s">
        <v>1353</v>
      </c>
      <c r="B11386" s="233" t="s">
        <v>41021</v>
      </c>
      <c r="C11386" s="232" t="s">
        <v>4</v>
      </c>
      <c r="D11386" s="232">
        <v>239.93</v>
      </c>
      <c r="E11386" s="232" t="s">
        <v>40909</v>
      </c>
    </row>
    <row r="11387" spans="1:5" ht="33.75">
      <c r="A11387" s="232" t="s">
        <v>1354</v>
      </c>
      <c r="B11387" s="233" t="s">
        <v>41022</v>
      </c>
      <c r="C11387" s="232" t="s">
        <v>4</v>
      </c>
      <c r="D11387" s="232">
        <v>319.83999999999997</v>
      </c>
      <c r="E11387" s="232" t="s">
        <v>40909</v>
      </c>
    </row>
    <row r="11388" spans="1:5" ht="33.75">
      <c r="A11388" s="232" t="s">
        <v>1355</v>
      </c>
      <c r="B11388" s="233" t="s">
        <v>41023</v>
      </c>
      <c r="C11388" s="232" t="s">
        <v>4</v>
      </c>
      <c r="D11388" s="232">
        <v>386.39</v>
      </c>
      <c r="E11388" s="232" t="s">
        <v>40909</v>
      </c>
    </row>
    <row r="11389" spans="1:5" ht="45">
      <c r="A11389" s="232" t="s">
        <v>1356</v>
      </c>
      <c r="B11389" s="233" t="s">
        <v>41024</v>
      </c>
      <c r="C11389" s="232" t="s">
        <v>4</v>
      </c>
      <c r="D11389" s="232">
        <v>1260.4100000000001</v>
      </c>
      <c r="E11389" s="232" t="s">
        <v>40909</v>
      </c>
    </row>
    <row r="11390" spans="1:5" ht="45">
      <c r="A11390" s="232" t="s">
        <v>1357</v>
      </c>
      <c r="B11390" s="233" t="s">
        <v>41025</v>
      </c>
      <c r="C11390" s="232" t="s">
        <v>4</v>
      </c>
      <c r="D11390" s="232">
        <v>1459.03</v>
      </c>
      <c r="E11390" s="232" t="s">
        <v>40909</v>
      </c>
    </row>
    <row r="11391" spans="1:5" ht="45">
      <c r="A11391" s="232" t="s">
        <v>1358</v>
      </c>
      <c r="B11391" s="233" t="s">
        <v>41026</v>
      </c>
      <c r="C11391" s="232" t="s">
        <v>4</v>
      </c>
      <c r="D11391" s="232">
        <v>1981.76</v>
      </c>
      <c r="E11391" s="232" t="s">
        <v>40909</v>
      </c>
    </row>
    <row r="11392" spans="1:5" ht="22.5">
      <c r="A11392" s="232" t="s">
        <v>1359</v>
      </c>
      <c r="B11392" s="233" t="s">
        <v>62658</v>
      </c>
      <c r="C11392" s="232" t="s">
        <v>4</v>
      </c>
      <c r="D11392" s="232">
        <v>117.36</v>
      </c>
      <c r="E11392" s="232" t="s">
        <v>40909</v>
      </c>
    </row>
    <row r="11393" spans="1:5" ht="22.5">
      <c r="A11393" s="232" t="s">
        <v>1360</v>
      </c>
      <c r="B11393" s="233" t="s">
        <v>62659</v>
      </c>
      <c r="C11393" s="232" t="s">
        <v>4</v>
      </c>
      <c r="D11393" s="232">
        <v>135.91</v>
      </c>
      <c r="E11393" s="232" t="s">
        <v>40909</v>
      </c>
    </row>
    <row r="11394" spans="1:5" ht="22.5">
      <c r="A11394" s="232" t="s">
        <v>1361</v>
      </c>
      <c r="B11394" s="233" t="s">
        <v>62660</v>
      </c>
      <c r="C11394" s="232" t="s">
        <v>4</v>
      </c>
      <c r="D11394" s="232">
        <v>184.57</v>
      </c>
      <c r="E11394" s="232" t="s">
        <v>40909</v>
      </c>
    </row>
    <row r="11395" spans="1:5" ht="22.5">
      <c r="A11395" s="232" t="s">
        <v>1362</v>
      </c>
      <c r="B11395" s="233" t="s">
        <v>62661</v>
      </c>
      <c r="C11395" s="232" t="s">
        <v>4</v>
      </c>
      <c r="D11395" s="232">
        <v>246.1</v>
      </c>
      <c r="E11395" s="232" t="s">
        <v>40909</v>
      </c>
    </row>
    <row r="11396" spans="1:5" ht="22.5">
      <c r="A11396" s="232" t="s">
        <v>1363</v>
      </c>
      <c r="B11396" s="233" t="s">
        <v>62662</v>
      </c>
      <c r="C11396" s="232" t="s">
        <v>4</v>
      </c>
      <c r="D11396" s="232">
        <v>297.25</v>
      </c>
      <c r="E11396" s="232" t="s">
        <v>40909</v>
      </c>
    </row>
    <row r="11397" spans="1:5" ht="22.5">
      <c r="A11397" s="232" t="s">
        <v>1364</v>
      </c>
      <c r="B11397" s="233" t="s">
        <v>62663</v>
      </c>
      <c r="C11397" s="232" t="s">
        <v>4</v>
      </c>
      <c r="D11397" s="232">
        <v>158.44999999999999</v>
      </c>
      <c r="E11397" s="232" t="s">
        <v>40909</v>
      </c>
    </row>
    <row r="11398" spans="1:5" ht="22.5">
      <c r="A11398" s="232" t="s">
        <v>1365</v>
      </c>
      <c r="B11398" s="233" t="s">
        <v>62664</v>
      </c>
      <c r="C11398" s="232" t="s">
        <v>4</v>
      </c>
      <c r="D11398" s="232">
        <v>183.46</v>
      </c>
      <c r="E11398" s="232" t="s">
        <v>40909</v>
      </c>
    </row>
    <row r="11399" spans="1:5" ht="22.5">
      <c r="A11399" s="232" t="s">
        <v>1366</v>
      </c>
      <c r="B11399" s="233" t="s">
        <v>62665</v>
      </c>
      <c r="C11399" s="232" t="s">
        <v>4</v>
      </c>
      <c r="D11399" s="232">
        <v>249.16</v>
      </c>
      <c r="E11399" s="232" t="s">
        <v>40909</v>
      </c>
    </row>
    <row r="11400" spans="1:5" ht="22.5">
      <c r="A11400" s="232" t="s">
        <v>1367</v>
      </c>
      <c r="B11400" s="233" t="s">
        <v>62666</v>
      </c>
      <c r="C11400" s="232" t="s">
        <v>4</v>
      </c>
      <c r="D11400" s="232">
        <v>332.22</v>
      </c>
      <c r="E11400" s="232" t="s">
        <v>40909</v>
      </c>
    </row>
    <row r="11401" spans="1:5" ht="22.5">
      <c r="A11401" s="232" t="s">
        <v>1368</v>
      </c>
      <c r="B11401" s="233" t="s">
        <v>62667</v>
      </c>
      <c r="C11401" s="232" t="s">
        <v>4</v>
      </c>
      <c r="D11401" s="232">
        <v>401.28</v>
      </c>
      <c r="E11401" s="232" t="s">
        <v>40909</v>
      </c>
    </row>
    <row r="11402" spans="1:5" ht="22.5">
      <c r="A11402" s="232" t="s">
        <v>1369</v>
      </c>
      <c r="B11402" s="233" t="s">
        <v>41027</v>
      </c>
      <c r="C11402" s="232" t="s">
        <v>4</v>
      </c>
      <c r="D11402" s="232">
        <v>215.24</v>
      </c>
      <c r="E11402" s="232" t="s">
        <v>40909</v>
      </c>
    </row>
    <row r="11403" spans="1:5" ht="22.5">
      <c r="A11403" s="232" t="s">
        <v>1370</v>
      </c>
      <c r="B11403" s="233" t="s">
        <v>41028</v>
      </c>
      <c r="C11403" s="232" t="s">
        <v>4</v>
      </c>
      <c r="D11403" s="232">
        <v>258.16000000000003</v>
      </c>
      <c r="E11403" s="232" t="s">
        <v>40909</v>
      </c>
    </row>
    <row r="11404" spans="1:5" ht="33.75">
      <c r="A11404" s="232" t="s">
        <v>1371</v>
      </c>
      <c r="B11404" s="233" t="s">
        <v>41029</v>
      </c>
      <c r="C11404" s="232" t="s">
        <v>4</v>
      </c>
      <c r="D11404" s="232">
        <v>60.5</v>
      </c>
      <c r="E11404" s="232" t="s">
        <v>40909</v>
      </c>
    </row>
    <row r="11405" spans="1:5" ht="33.75">
      <c r="A11405" s="232" t="s">
        <v>1372</v>
      </c>
      <c r="B11405" s="233" t="s">
        <v>41030</v>
      </c>
      <c r="C11405" s="232" t="s">
        <v>4</v>
      </c>
      <c r="D11405" s="232">
        <v>237.8</v>
      </c>
      <c r="E11405" s="232" t="s">
        <v>40909</v>
      </c>
    </row>
    <row r="11406" spans="1:5" ht="33.75">
      <c r="A11406" s="232" t="s">
        <v>1373</v>
      </c>
      <c r="B11406" s="233" t="s">
        <v>41031</v>
      </c>
      <c r="C11406" s="232" t="s">
        <v>4</v>
      </c>
      <c r="D11406" s="232">
        <v>445.5</v>
      </c>
      <c r="E11406" s="232" t="s">
        <v>40909</v>
      </c>
    </row>
    <row r="11407" spans="1:5" ht="33.75">
      <c r="A11407" s="232" t="s">
        <v>1374</v>
      </c>
      <c r="B11407" s="233" t="s">
        <v>41032</v>
      </c>
      <c r="C11407" s="232" t="s">
        <v>4</v>
      </c>
      <c r="D11407" s="232">
        <v>485.59</v>
      </c>
      <c r="E11407" s="232" t="s">
        <v>40909</v>
      </c>
    </row>
    <row r="11408" spans="1:5" ht="33.75">
      <c r="A11408" s="232" t="s">
        <v>1375</v>
      </c>
      <c r="B11408" s="233" t="s">
        <v>41033</v>
      </c>
      <c r="C11408" s="232" t="s">
        <v>4</v>
      </c>
      <c r="D11408" s="232">
        <v>545.85</v>
      </c>
      <c r="E11408" s="232" t="s">
        <v>40909</v>
      </c>
    </row>
    <row r="11409" spans="1:5" ht="33.75">
      <c r="A11409" s="232" t="s">
        <v>1376</v>
      </c>
      <c r="B11409" s="233" t="s">
        <v>41034</v>
      </c>
      <c r="C11409" s="232" t="s">
        <v>4</v>
      </c>
      <c r="D11409" s="232">
        <v>607.17999999999995</v>
      </c>
      <c r="E11409" s="232" t="s">
        <v>40909</v>
      </c>
    </row>
    <row r="11410" spans="1:5" ht="33.75">
      <c r="A11410" s="232" t="s">
        <v>1377</v>
      </c>
      <c r="B11410" s="233" t="s">
        <v>41035</v>
      </c>
      <c r="C11410" s="232" t="s">
        <v>4</v>
      </c>
      <c r="D11410" s="232">
        <v>786.34</v>
      </c>
      <c r="E11410" s="232" t="s">
        <v>40909</v>
      </c>
    </row>
    <row r="11411" spans="1:5" ht="33.75">
      <c r="A11411" s="232" t="s">
        <v>1378</v>
      </c>
      <c r="B11411" s="233" t="s">
        <v>41036</v>
      </c>
      <c r="C11411" s="232" t="s">
        <v>4</v>
      </c>
      <c r="D11411" s="232">
        <v>1102.51</v>
      </c>
      <c r="E11411" s="232" t="s">
        <v>40909</v>
      </c>
    </row>
    <row r="11412" spans="1:5" ht="33.75">
      <c r="A11412" s="232" t="s">
        <v>1379</v>
      </c>
      <c r="B11412" s="233" t="s">
        <v>41037</v>
      </c>
      <c r="C11412" s="232" t="s">
        <v>4</v>
      </c>
      <c r="D11412" s="232">
        <v>711.83</v>
      </c>
      <c r="E11412" s="232" t="s">
        <v>40909</v>
      </c>
    </row>
    <row r="11413" spans="1:5" ht="33.75">
      <c r="A11413" s="232" t="s">
        <v>1380</v>
      </c>
      <c r="B11413" s="233" t="s">
        <v>41038</v>
      </c>
      <c r="C11413" s="232" t="s">
        <v>4</v>
      </c>
      <c r="D11413" s="232">
        <v>776.81</v>
      </c>
      <c r="E11413" s="232" t="s">
        <v>40909</v>
      </c>
    </row>
    <row r="11414" spans="1:5" ht="33.75">
      <c r="A11414" s="232" t="s">
        <v>1381</v>
      </c>
      <c r="B11414" s="233" t="s">
        <v>41039</v>
      </c>
      <c r="C11414" s="232" t="s">
        <v>4</v>
      </c>
      <c r="D11414" s="232">
        <v>914.87</v>
      </c>
      <c r="E11414" s="232" t="s">
        <v>40909</v>
      </c>
    </row>
    <row r="11415" spans="1:5" ht="33.75">
      <c r="A11415" s="232" t="s">
        <v>1382</v>
      </c>
      <c r="B11415" s="233" t="s">
        <v>41040</v>
      </c>
      <c r="C11415" s="232" t="s">
        <v>4</v>
      </c>
      <c r="D11415" s="232">
        <v>1019.43</v>
      </c>
      <c r="E11415" s="232" t="s">
        <v>40909</v>
      </c>
    </row>
    <row r="11416" spans="1:5" ht="33.75">
      <c r="A11416" s="232" t="s">
        <v>1383</v>
      </c>
      <c r="B11416" s="233" t="s">
        <v>41041</v>
      </c>
      <c r="C11416" s="232" t="s">
        <v>4</v>
      </c>
      <c r="D11416" s="232">
        <v>1452.38</v>
      </c>
      <c r="E11416" s="232" t="s">
        <v>40909</v>
      </c>
    </row>
    <row r="11417" spans="1:5" ht="33.75">
      <c r="A11417" s="232" t="s">
        <v>1384</v>
      </c>
      <c r="B11417" s="233" t="s">
        <v>41042</v>
      </c>
      <c r="C11417" s="232" t="s">
        <v>4</v>
      </c>
      <c r="D11417" s="232">
        <v>2120.21</v>
      </c>
      <c r="E11417" s="232" t="s">
        <v>40909</v>
      </c>
    </row>
    <row r="11418" spans="1:5" ht="33.75">
      <c r="A11418" s="232" t="s">
        <v>1385</v>
      </c>
      <c r="B11418" s="233" t="s">
        <v>62668</v>
      </c>
      <c r="C11418" s="232" t="s">
        <v>4</v>
      </c>
      <c r="D11418" s="232">
        <v>334.34</v>
      </c>
      <c r="E11418" s="232" t="s">
        <v>40909</v>
      </c>
    </row>
    <row r="11419" spans="1:5" ht="33.75">
      <c r="A11419" s="232" t="s">
        <v>1386</v>
      </c>
      <c r="B11419" s="233" t="s">
        <v>62669</v>
      </c>
      <c r="C11419" s="232" t="s">
        <v>4</v>
      </c>
      <c r="D11419" s="232">
        <v>362.1</v>
      </c>
      <c r="E11419" s="232" t="s">
        <v>40909</v>
      </c>
    </row>
    <row r="11420" spans="1:5" ht="33.75">
      <c r="A11420" s="232" t="s">
        <v>1387</v>
      </c>
      <c r="B11420" s="233" t="s">
        <v>62670</v>
      </c>
      <c r="C11420" s="232" t="s">
        <v>4</v>
      </c>
      <c r="D11420" s="232">
        <v>405.87</v>
      </c>
      <c r="E11420" s="232" t="s">
        <v>40909</v>
      </c>
    </row>
    <row r="11421" spans="1:5" ht="33.75">
      <c r="A11421" s="232" t="s">
        <v>1388</v>
      </c>
      <c r="B11421" s="233" t="s">
        <v>62671</v>
      </c>
      <c r="C11421" s="232" t="s">
        <v>4</v>
      </c>
      <c r="D11421" s="232">
        <v>449.68</v>
      </c>
      <c r="E11421" s="232" t="s">
        <v>40909</v>
      </c>
    </row>
    <row r="11422" spans="1:5" ht="33.75">
      <c r="A11422" s="232" t="s">
        <v>1389</v>
      </c>
      <c r="B11422" s="233" t="s">
        <v>62672</v>
      </c>
      <c r="C11422" s="232" t="s">
        <v>4</v>
      </c>
      <c r="D11422" s="232">
        <v>591.62</v>
      </c>
      <c r="E11422" s="232" t="s">
        <v>40909</v>
      </c>
    </row>
    <row r="11423" spans="1:5" ht="33.75">
      <c r="A11423" s="232" t="s">
        <v>1390</v>
      </c>
      <c r="B11423" s="233" t="s">
        <v>62673</v>
      </c>
      <c r="C11423" s="232" t="s">
        <v>4</v>
      </c>
      <c r="D11423" s="232">
        <v>858.29</v>
      </c>
      <c r="E11423" s="232" t="s">
        <v>40909</v>
      </c>
    </row>
    <row r="11424" spans="1:5" ht="33.75">
      <c r="A11424" s="232" t="s">
        <v>1391</v>
      </c>
      <c r="B11424" s="233" t="s">
        <v>62674</v>
      </c>
      <c r="C11424" s="232" t="s">
        <v>4</v>
      </c>
      <c r="D11424" s="232">
        <v>551.66</v>
      </c>
      <c r="E11424" s="232" t="s">
        <v>40909</v>
      </c>
    </row>
    <row r="11425" spans="1:5" ht="33.75">
      <c r="A11425" s="232" t="s">
        <v>1392</v>
      </c>
      <c r="B11425" s="233" t="s">
        <v>62675</v>
      </c>
      <c r="C11425" s="232" t="s">
        <v>4</v>
      </c>
      <c r="D11425" s="232">
        <v>602.54999999999995</v>
      </c>
      <c r="E11425" s="232" t="s">
        <v>40909</v>
      </c>
    </row>
    <row r="11426" spans="1:5" ht="33.75">
      <c r="A11426" s="232" t="s">
        <v>1393</v>
      </c>
      <c r="B11426" s="233" t="s">
        <v>62676</v>
      </c>
      <c r="C11426" s="232" t="s">
        <v>4</v>
      </c>
      <c r="D11426" s="232">
        <v>673.36</v>
      </c>
      <c r="E11426" s="232" t="s">
        <v>40909</v>
      </c>
    </row>
    <row r="11427" spans="1:5" ht="33.75">
      <c r="A11427" s="232" t="s">
        <v>1394</v>
      </c>
      <c r="B11427" s="233" t="s">
        <v>62677</v>
      </c>
      <c r="C11427" s="232" t="s">
        <v>4</v>
      </c>
      <c r="D11427" s="232">
        <v>759.04</v>
      </c>
      <c r="E11427" s="232" t="s">
        <v>40909</v>
      </c>
    </row>
    <row r="11428" spans="1:5" ht="33.75">
      <c r="A11428" s="232" t="s">
        <v>1395</v>
      </c>
      <c r="B11428" s="233" t="s">
        <v>62678</v>
      </c>
      <c r="C11428" s="232" t="s">
        <v>4</v>
      </c>
      <c r="D11428" s="232">
        <v>1098.55</v>
      </c>
      <c r="E11428" s="232" t="s">
        <v>40909</v>
      </c>
    </row>
    <row r="11429" spans="1:5" ht="33.75">
      <c r="A11429" s="232" t="s">
        <v>1396</v>
      </c>
      <c r="B11429" s="233" t="s">
        <v>62679</v>
      </c>
      <c r="C11429" s="232" t="s">
        <v>4</v>
      </c>
      <c r="D11429" s="232">
        <v>1682.45</v>
      </c>
      <c r="E11429" s="232" t="s">
        <v>40909</v>
      </c>
    </row>
    <row r="11430" spans="1:5" ht="33.75">
      <c r="A11430" s="232" t="s">
        <v>1397</v>
      </c>
      <c r="B11430" s="233" t="s">
        <v>62680</v>
      </c>
      <c r="C11430" s="232" t="s">
        <v>4</v>
      </c>
      <c r="D11430" s="232">
        <v>459.66</v>
      </c>
      <c r="E11430" s="232" t="s">
        <v>40909</v>
      </c>
    </row>
    <row r="11431" spans="1:5" ht="33.75">
      <c r="A11431" s="232" t="s">
        <v>1398</v>
      </c>
      <c r="B11431" s="233" t="s">
        <v>62681</v>
      </c>
      <c r="C11431" s="232" t="s">
        <v>4</v>
      </c>
      <c r="D11431" s="232">
        <v>513.92999999999995</v>
      </c>
      <c r="E11431" s="232" t="s">
        <v>40909</v>
      </c>
    </row>
    <row r="11432" spans="1:5" ht="33.75">
      <c r="A11432" s="232" t="s">
        <v>1399</v>
      </c>
      <c r="B11432" s="233" t="s">
        <v>62682</v>
      </c>
      <c r="C11432" s="232" t="s">
        <v>4</v>
      </c>
      <c r="D11432" s="232">
        <v>783.93</v>
      </c>
      <c r="E11432" s="232" t="s">
        <v>40909</v>
      </c>
    </row>
    <row r="11433" spans="1:5" ht="33.75">
      <c r="A11433" s="232" t="s">
        <v>1400</v>
      </c>
      <c r="B11433" s="233" t="s">
        <v>62683</v>
      </c>
      <c r="C11433" s="232" t="s">
        <v>4</v>
      </c>
      <c r="D11433" s="232">
        <v>1197.8699999999999</v>
      </c>
      <c r="E11433" s="232" t="s">
        <v>40909</v>
      </c>
    </row>
    <row r="11434" spans="1:5" ht="33.75">
      <c r="A11434" s="232" t="s">
        <v>1401</v>
      </c>
      <c r="B11434" s="233" t="s">
        <v>41043</v>
      </c>
      <c r="C11434" s="232" t="s">
        <v>5</v>
      </c>
      <c r="D11434" s="232">
        <v>1568.78</v>
      </c>
      <c r="E11434" s="232" t="s">
        <v>40909</v>
      </c>
    </row>
    <row r="11435" spans="1:5" ht="45">
      <c r="A11435" s="232" t="s">
        <v>1402</v>
      </c>
      <c r="B11435" s="233" t="s">
        <v>41044</v>
      </c>
      <c r="C11435" s="232" t="s">
        <v>4</v>
      </c>
      <c r="D11435" s="232">
        <v>9.74</v>
      </c>
      <c r="E11435" s="232" t="s">
        <v>40909</v>
      </c>
    </row>
    <row r="11436" spans="1:5" ht="45">
      <c r="A11436" s="232" t="s">
        <v>1403</v>
      </c>
      <c r="B11436" s="233" t="s">
        <v>41045</v>
      </c>
      <c r="C11436" s="232" t="s">
        <v>4</v>
      </c>
      <c r="D11436" s="232">
        <v>7.96</v>
      </c>
      <c r="E11436" s="232" t="s">
        <v>40909</v>
      </c>
    </row>
    <row r="11437" spans="1:5" ht="45">
      <c r="A11437" s="232" t="s">
        <v>1404</v>
      </c>
      <c r="B11437" s="233" t="s">
        <v>41046</v>
      </c>
      <c r="C11437" s="232" t="s">
        <v>4</v>
      </c>
      <c r="D11437" s="232">
        <v>7.01</v>
      </c>
      <c r="E11437" s="232" t="s">
        <v>40909</v>
      </c>
    </row>
    <row r="11438" spans="1:5" ht="45">
      <c r="A11438" s="232" t="s">
        <v>1405</v>
      </c>
      <c r="B11438" s="233" t="s">
        <v>41047</v>
      </c>
      <c r="C11438" s="232" t="s">
        <v>4</v>
      </c>
      <c r="D11438" s="232">
        <v>2.2599999999999998</v>
      </c>
      <c r="E11438" s="232" t="s">
        <v>40909</v>
      </c>
    </row>
    <row r="11439" spans="1:5" ht="33.75">
      <c r="A11439" s="232" t="s">
        <v>1406</v>
      </c>
      <c r="B11439" s="233" t="s">
        <v>41048</v>
      </c>
      <c r="C11439" s="232" t="s">
        <v>4</v>
      </c>
      <c r="D11439" s="232">
        <v>13.01</v>
      </c>
      <c r="E11439" s="232" t="s">
        <v>40909</v>
      </c>
    </row>
    <row r="11440" spans="1:5" ht="45">
      <c r="A11440" s="232" t="s">
        <v>1407</v>
      </c>
      <c r="B11440" s="233" t="s">
        <v>41049</v>
      </c>
      <c r="C11440" s="232" t="s">
        <v>4</v>
      </c>
      <c r="D11440" s="232">
        <v>9.6</v>
      </c>
      <c r="E11440" s="232" t="s">
        <v>40909</v>
      </c>
    </row>
    <row r="11441" spans="1:5" ht="33.75">
      <c r="A11441" s="232" t="s">
        <v>1408</v>
      </c>
      <c r="B11441" s="233" t="s">
        <v>41050</v>
      </c>
      <c r="C11441" s="232" t="s">
        <v>4</v>
      </c>
      <c r="D11441" s="232">
        <v>11.73</v>
      </c>
      <c r="E11441" s="232" t="s">
        <v>40909</v>
      </c>
    </row>
    <row r="11442" spans="1:5" ht="45">
      <c r="A11442" s="232" t="s">
        <v>1409</v>
      </c>
      <c r="B11442" s="233" t="s">
        <v>41051</v>
      </c>
      <c r="C11442" s="232" t="s">
        <v>4</v>
      </c>
      <c r="D11442" s="232">
        <v>9.3800000000000008</v>
      </c>
      <c r="E11442" s="232" t="s">
        <v>40909</v>
      </c>
    </row>
    <row r="11443" spans="1:5" ht="33.75">
      <c r="A11443" s="232" t="s">
        <v>1410</v>
      </c>
      <c r="B11443" s="233" t="s">
        <v>41052</v>
      </c>
      <c r="C11443" s="232" t="s">
        <v>4</v>
      </c>
      <c r="D11443" s="232">
        <v>13.87</v>
      </c>
      <c r="E11443" s="232" t="s">
        <v>40909</v>
      </c>
    </row>
    <row r="11444" spans="1:5" ht="33.75">
      <c r="A11444" s="232" t="s">
        <v>1411</v>
      </c>
      <c r="B11444" s="233" t="s">
        <v>41053</v>
      </c>
      <c r="C11444" s="232" t="s">
        <v>3</v>
      </c>
      <c r="D11444" s="232">
        <v>10.96</v>
      </c>
      <c r="E11444" s="232" t="s">
        <v>40909</v>
      </c>
    </row>
    <row r="11445" spans="1:5" ht="33.75">
      <c r="A11445" s="232" t="s">
        <v>1412</v>
      </c>
      <c r="B11445" s="233" t="s">
        <v>41054</v>
      </c>
      <c r="C11445" s="232" t="s">
        <v>3</v>
      </c>
      <c r="D11445" s="232">
        <v>16.559999999999999</v>
      </c>
      <c r="E11445" s="232" t="s">
        <v>40909</v>
      </c>
    </row>
    <row r="11446" spans="1:5" ht="33.75">
      <c r="A11446" s="232" t="s">
        <v>1413</v>
      </c>
      <c r="B11446" s="233" t="s">
        <v>41055</v>
      </c>
      <c r="C11446" s="232" t="s">
        <v>3</v>
      </c>
      <c r="D11446" s="232">
        <v>21.93</v>
      </c>
      <c r="E11446" s="232" t="s">
        <v>40909</v>
      </c>
    </row>
    <row r="11447" spans="1:5" ht="22.5">
      <c r="A11447" s="232" t="s">
        <v>1414</v>
      </c>
      <c r="B11447" s="233" t="s">
        <v>41056</v>
      </c>
      <c r="C11447" s="232" t="s">
        <v>3</v>
      </c>
      <c r="D11447" s="232">
        <v>1.31</v>
      </c>
      <c r="E11447" s="232" t="s">
        <v>40909</v>
      </c>
    </row>
    <row r="11448" spans="1:5">
      <c r="A11448" s="232" t="s">
        <v>1415</v>
      </c>
      <c r="B11448" s="233" t="s">
        <v>41057</v>
      </c>
      <c r="C11448" s="232" t="s">
        <v>3</v>
      </c>
      <c r="D11448" s="232">
        <v>0.37</v>
      </c>
      <c r="E11448" s="232" t="s">
        <v>40909</v>
      </c>
    </row>
    <row r="11449" spans="1:5" ht="22.5">
      <c r="A11449" s="232" t="s">
        <v>1416</v>
      </c>
      <c r="B11449" s="233" t="s">
        <v>41058</v>
      </c>
      <c r="C11449" s="232" t="s">
        <v>3</v>
      </c>
      <c r="D11449" s="232">
        <v>2.63</v>
      </c>
      <c r="E11449" s="232" t="s">
        <v>40909</v>
      </c>
    </row>
    <row r="11450" spans="1:5" ht="22.5">
      <c r="A11450" s="232" t="s">
        <v>1417</v>
      </c>
      <c r="B11450" s="233" t="s">
        <v>41059</v>
      </c>
      <c r="C11450" s="232" t="s">
        <v>5</v>
      </c>
      <c r="D11450" s="232">
        <v>272.04000000000002</v>
      </c>
      <c r="E11450" s="232" t="s">
        <v>40909</v>
      </c>
    </row>
    <row r="11451" spans="1:5">
      <c r="A11451" s="232" t="s">
        <v>1418</v>
      </c>
      <c r="B11451" s="233" t="s">
        <v>1419</v>
      </c>
      <c r="C11451" s="232" t="s">
        <v>4</v>
      </c>
      <c r="D11451" s="232">
        <v>3.15</v>
      </c>
      <c r="E11451" s="232" t="s">
        <v>40909</v>
      </c>
    </row>
    <row r="11452" spans="1:5" ht="22.5">
      <c r="A11452" s="232" t="s">
        <v>1420</v>
      </c>
      <c r="B11452" s="233" t="s">
        <v>1421</v>
      </c>
      <c r="C11452" s="232" t="s">
        <v>1422</v>
      </c>
      <c r="D11452" s="232">
        <v>2852.07</v>
      </c>
      <c r="E11452" s="232" t="s">
        <v>40909</v>
      </c>
    </row>
    <row r="11453" spans="1:5" ht="22.5">
      <c r="A11453" s="232" t="s">
        <v>1423</v>
      </c>
      <c r="B11453" s="233" t="s">
        <v>41060</v>
      </c>
      <c r="C11453" s="232" t="s">
        <v>1422</v>
      </c>
      <c r="D11453" s="232">
        <v>2742.37</v>
      </c>
      <c r="E11453" s="232" t="s">
        <v>40909</v>
      </c>
    </row>
    <row r="11454" spans="1:5" ht="22.5">
      <c r="A11454" s="232" t="s">
        <v>1424</v>
      </c>
      <c r="B11454" s="233" t="s">
        <v>41061</v>
      </c>
      <c r="C11454" s="232" t="s">
        <v>18</v>
      </c>
      <c r="D11454" s="232">
        <v>55.94</v>
      </c>
      <c r="E11454" s="232" t="s">
        <v>40909</v>
      </c>
    </row>
    <row r="11455" spans="1:5" ht="22.5">
      <c r="A11455" s="232" t="s">
        <v>1425</v>
      </c>
      <c r="B11455" s="233" t="s">
        <v>41062</v>
      </c>
      <c r="C11455" s="232" t="s">
        <v>18</v>
      </c>
      <c r="D11455" s="232">
        <v>81.17</v>
      </c>
      <c r="E11455" s="232" t="s">
        <v>40909</v>
      </c>
    </row>
    <row r="11456" spans="1:5" ht="22.5">
      <c r="A11456" s="232" t="s">
        <v>1426</v>
      </c>
      <c r="B11456" s="233" t="s">
        <v>41063</v>
      </c>
      <c r="C11456" s="232" t="s">
        <v>18</v>
      </c>
      <c r="D11456" s="232">
        <v>109.69</v>
      </c>
      <c r="E11456" s="232" t="s">
        <v>40909</v>
      </c>
    </row>
    <row r="11457" spans="1:5">
      <c r="A11457" s="232" t="s">
        <v>1427</v>
      </c>
      <c r="B11457" s="233" t="s">
        <v>1428</v>
      </c>
      <c r="C11457" s="232" t="s">
        <v>5</v>
      </c>
      <c r="D11457" s="232">
        <v>59.76</v>
      </c>
      <c r="E11457" s="232" t="s">
        <v>40909</v>
      </c>
    </row>
    <row r="11458" spans="1:5">
      <c r="A11458" s="232" t="s">
        <v>1429</v>
      </c>
      <c r="B11458" s="233" t="s">
        <v>1430</v>
      </c>
      <c r="C11458" s="232" t="s">
        <v>5</v>
      </c>
      <c r="D11458" s="232">
        <v>106.91</v>
      </c>
      <c r="E11458" s="232" t="s">
        <v>40909</v>
      </c>
    </row>
    <row r="11459" spans="1:5">
      <c r="A11459" s="232" t="s">
        <v>1431</v>
      </c>
      <c r="B11459" s="233" t="s">
        <v>1432</v>
      </c>
      <c r="C11459" s="232" t="s">
        <v>5</v>
      </c>
      <c r="D11459" s="232">
        <v>178.99</v>
      </c>
      <c r="E11459" s="232" t="s">
        <v>40909</v>
      </c>
    </row>
    <row r="11460" spans="1:5" ht="22.5">
      <c r="A11460" s="232" t="s">
        <v>1433</v>
      </c>
      <c r="B11460" s="233" t="s">
        <v>41064</v>
      </c>
      <c r="C11460" s="232" t="s">
        <v>3</v>
      </c>
      <c r="D11460" s="232">
        <v>0.66</v>
      </c>
      <c r="E11460" s="232" t="s">
        <v>40909</v>
      </c>
    </row>
    <row r="11461" spans="1:5" ht="33.75">
      <c r="A11461" s="232" t="s">
        <v>1434</v>
      </c>
      <c r="B11461" s="233" t="s">
        <v>41065</v>
      </c>
      <c r="C11461" s="232" t="s">
        <v>3</v>
      </c>
      <c r="D11461" s="232">
        <v>1.89</v>
      </c>
      <c r="E11461" s="232" t="s">
        <v>40909</v>
      </c>
    </row>
    <row r="11462" spans="1:5" ht="22.5">
      <c r="A11462" s="232" t="s">
        <v>1435</v>
      </c>
      <c r="B11462" s="233" t="s">
        <v>41066</v>
      </c>
      <c r="C11462" s="232" t="s">
        <v>5</v>
      </c>
      <c r="D11462" s="232">
        <v>5971.9</v>
      </c>
      <c r="E11462" s="232" t="s">
        <v>40909</v>
      </c>
    </row>
    <row r="11463" spans="1:5">
      <c r="A11463" s="232" t="s">
        <v>1436</v>
      </c>
      <c r="B11463" s="233" t="s">
        <v>1437</v>
      </c>
      <c r="C11463" s="232" t="s">
        <v>5</v>
      </c>
      <c r="D11463" s="232">
        <v>396.33</v>
      </c>
      <c r="E11463" s="232" t="s">
        <v>40909</v>
      </c>
    </row>
    <row r="11464" spans="1:5" ht="22.5">
      <c r="A11464" s="232" t="s">
        <v>1438</v>
      </c>
      <c r="B11464" s="233" t="s">
        <v>41067</v>
      </c>
      <c r="C11464" s="232" t="s">
        <v>1439</v>
      </c>
      <c r="D11464" s="232">
        <v>521.19000000000005</v>
      </c>
      <c r="E11464" s="232" t="s">
        <v>40909</v>
      </c>
    </row>
    <row r="11465" spans="1:5" ht="22.5">
      <c r="A11465" s="232" t="s">
        <v>1440</v>
      </c>
      <c r="B11465" s="233" t="s">
        <v>41068</v>
      </c>
      <c r="C11465" s="232" t="s">
        <v>1441</v>
      </c>
      <c r="D11465" s="232">
        <v>0.09</v>
      </c>
      <c r="E11465" s="232" t="s">
        <v>40909</v>
      </c>
    </row>
    <row r="11466" spans="1:5" ht="22.5">
      <c r="A11466" s="232" t="s">
        <v>1442</v>
      </c>
      <c r="B11466" s="233" t="s">
        <v>41069</v>
      </c>
      <c r="C11466" s="232" t="s">
        <v>5</v>
      </c>
      <c r="D11466" s="232">
        <v>8736.9699999999993</v>
      </c>
      <c r="E11466" s="232" t="s">
        <v>40909</v>
      </c>
    </row>
    <row r="11467" spans="1:5" ht="22.5">
      <c r="A11467" s="232" t="s">
        <v>1443</v>
      </c>
      <c r="B11467" s="233" t="s">
        <v>41070</v>
      </c>
      <c r="C11467" s="232" t="s">
        <v>5</v>
      </c>
      <c r="D11467" s="232">
        <v>8991.67</v>
      </c>
      <c r="E11467" s="232" t="s">
        <v>40909</v>
      </c>
    </row>
    <row r="11468" spans="1:5" ht="22.5">
      <c r="A11468" s="232" t="s">
        <v>1444</v>
      </c>
      <c r="B11468" s="233" t="s">
        <v>41071</v>
      </c>
      <c r="C11468" s="232" t="s">
        <v>5</v>
      </c>
      <c r="D11468" s="232">
        <v>9501.06</v>
      </c>
      <c r="E11468" s="232" t="s">
        <v>40909</v>
      </c>
    </row>
    <row r="11469" spans="1:5" ht="22.5">
      <c r="A11469" s="232" t="s">
        <v>1445</v>
      </c>
      <c r="B11469" s="233" t="s">
        <v>41072</v>
      </c>
      <c r="C11469" s="232" t="s">
        <v>5</v>
      </c>
      <c r="D11469" s="232">
        <v>14126.29</v>
      </c>
      <c r="E11469" s="232" t="s">
        <v>40909</v>
      </c>
    </row>
    <row r="11470" spans="1:5" ht="22.5">
      <c r="A11470" s="232" t="s">
        <v>1446</v>
      </c>
      <c r="B11470" s="233" t="s">
        <v>41073</v>
      </c>
      <c r="C11470" s="232" t="s">
        <v>5</v>
      </c>
      <c r="D11470" s="232">
        <v>14380.98</v>
      </c>
      <c r="E11470" s="232" t="s">
        <v>40909</v>
      </c>
    </row>
    <row r="11471" spans="1:5" ht="22.5">
      <c r="A11471" s="232" t="s">
        <v>1447</v>
      </c>
      <c r="B11471" s="233" t="s">
        <v>41074</v>
      </c>
      <c r="C11471" s="232" t="s">
        <v>5</v>
      </c>
      <c r="D11471" s="232">
        <v>14890.38</v>
      </c>
      <c r="E11471" s="232" t="s">
        <v>40909</v>
      </c>
    </row>
    <row r="11472" spans="1:5" ht="22.5">
      <c r="A11472" s="232" t="s">
        <v>1448</v>
      </c>
      <c r="B11472" s="233" t="s">
        <v>41075</v>
      </c>
      <c r="C11472" s="232" t="s">
        <v>1449</v>
      </c>
      <c r="D11472" s="232">
        <v>22416.81</v>
      </c>
      <c r="E11472" s="232" t="s">
        <v>40909</v>
      </c>
    </row>
    <row r="11473" spans="1:5" ht="22.5">
      <c r="A11473" s="232" t="s">
        <v>1450</v>
      </c>
      <c r="B11473" s="233" t="s">
        <v>41076</v>
      </c>
      <c r="C11473" s="232" t="s">
        <v>1449</v>
      </c>
      <c r="D11473" s="232">
        <v>17149.48</v>
      </c>
      <c r="E11473" s="232" t="s">
        <v>40909</v>
      </c>
    </row>
    <row r="11474" spans="1:5" ht="22.5">
      <c r="A11474" s="232" t="s">
        <v>1451</v>
      </c>
      <c r="B11474" s="233" t="s">
        <v>41077</v>
      </c>
      <c r="C11474" s="232" t="s">
        <v>1449</v>
      </c>
      <c r="D11474" s="232">
        <v>14577.06</v>
      </c>
      <c r="E11474" s="232" t="s">
        <v>40909</v>
      </c>
    </row>
    <row r="11475" spans="1:5" ht="22.5">
      <c r="A11475" s="232" t="s">
        <v>1452</v>
      </c>
      <c r="B11475" s="233" t="s">
        <v>41078</v>
      </c>
      <c r="C11475" s="232" t="s">
        <v>1449</v>
      </c>
      <c r="D11475" s="232">
        <v>13474.59</v>
      </c>
      <c r="E11475" s="232" t="s">
        <v>40909</v>
      </c>
    </row>
    <row r="11476" spans="1:5" ht="22.5">
      <c r="A11476" s="232" t="s">
        <v>1453</v>
      </c>
      <c r="B11476" s="233" t="s">
        <v>41079</v>
      </c>
      <c r="C11476" s="232" t="s">
        <v>1449</v>
      </c>
      <c r="D11476" s="232">
        <v>10289.68</v>
      </c>
      <c r="E11476" s="232" t="s">
        <v>40909</v>
      </c>
    </row>
    <row r="11477" spans="1:5" ht="22.5">
      <c r="A11477" s="232" t="s">
        <v>1454</v>
      </c>
      <c r="B11477" s="233" t="s">
        <v>41080</v>
      </c>
      <c r="C11477" s="232" t="s">
        <v>1449</v>
      </c>
      <c r="D11477" s="232">
        <v>8758.49</v>
      </c>
      <c r="E11477" s="232" t="s">
        <v>40909</v>
      </c>
    </row>
    <row r="11478" spans="1:5" ht="22.5">
      <c r="A11478" s="232" t="s">
        <v>1455</v>
      </c>
      <c r="B11478" s="233" t="s">
        <v>41081</v>
      </c>
      <c r="C11478" s="232" t="s">
        <v>1449</v>
      </c>
      <c r="D11478" s="232">
        <v>15679.53</v>
      </c>
      <c r="E11478" s="232" t="s">
        <v>40909</v>
      </c>
    </row>
    <row r="11479" spans="1:5" ht="22.5">
      <c r="A11479" s="232" t="s">
        <v>1456</v>
      </c>
      <c r="B11479" s="233" t="s">
        <v>41082</v>
      </c>
      <c r="C11479" s="232" t="s">
        <v>1449</v>
      </c>
      <c r="D11479" s="232">
        <v>12004.64</v>
      </c>
      <c r="E11479" s="232" t="s">
        <v>40909</v>
      </c>
    </row>
    <row r="11480" spans="1:5" ht="22.5">
      <c r="A11480" s="232" t="s">
        <v>1457</v>
      </c>
      <c r="B11480" s="233" t="s">
        <v>41083</v>
      </c>
      <c r="C11480" s="232" t="s">
        <v>1449</v>
      </c>
      <c r="D11480" s="232">
        <v>10228.450000000001</v>
      </c>
      <c r="E11480" s="232" t="s">
        <v>40909</v>
      </c>
    </row>
    <row r="11481" spans="1:5" ht="22.5">
      <c r="A11481" s="232" t="s">
        <v>1458</v>
      </c>
      <c r="B11481" s="233" t="s">
        <v>41084</v>
      </c>
      <c r="C11481" s="232" t="s">
        <v>1449</v>
      </c>
      <c r="D11481" s="232">
        <v>9432.2199999999993</v>
      </c>
      <c r="E11481" s="232" t="s">
        <v>40909</v>
      </c>
    </row>
    <row r="11482" spans="1:5" ht="22.5">
      <c r="A11482" s="232" t="s">
        <v>1459</v>
      </c>
      <c r="B11482" s="233" t="s">
        <v>41085</v>
      </c>
      <c r="C11482" s="232" t="s">
        <v>1449</v>
      </c>
      <c r="D11482" s="232">
        <v>7227.28</v>
      </c>
      <c r="E11482" s="232" t="s">
        <v>40909</v>
      </c>
    </row>
    <row r="11483" spans="1:5" ht="22.5">
      <c r="A11483" s="232" t="s">
        <v>1460</v>
      </c>
      <c r="B11483" s="233" t="s">
        <v>41086</v>
      </c>
      <c r="C11483" s="232" t="s">
        <v>1449</v>
      </c>
      <c r="D11483" s="232">
        <v>6124.81</v>
      </c>
      <c r="E11483" s="232" t="s">
        <v>40909</v>
      </c>
    </row>
    <row r="11484" spans="1:5" ht="22.5">
      <c r="A11484" s="232" t="s">
        <v>1461</v>
      </c>
      <c r="B11484" s="233" t="s">
        <v>41087</v>
      </c>
      <c r="C11484" s="232" t="s">
        <v>5</v>
      </c>
      <c r="D11484" s="232">
        <v>519.49</v>
      </c>
      <c r="E11484" s="232" t="s">
        <v>40909</v>
      </c>
    </row>
    <row r="11485" spans="1:5" ht="45">
      <c r="A11485" s="232" t="s">
        <v>1462</v>
      </c>
      <c r="B11485" s="233" t="s">
        <v>41088</v>
      </c>
      <c r="C11485" s="232" t="s">
        <v>5</v>
      </c>
      <c r="D11485" s="232">
        <v>282.25</v>
      </c>
      <c r="E11485" s="232" t="s">
        <v>40909</v>
      </c>
    </row>
    <row r="11486" spans="1:5" ht="45">
      <c r="A11486" s="232" t="s">
        <v>1463</v>
      </c>
      <c r="B11486" s="233" t="s">
        <v>41089</v>
      </c>
      <c r="C11486" s="232" t="s">
        <v>1422</v>
      </c>
      <c r="D11486" s="232">
        <v>3015.87</v>
      </c>
      <c r="E11486" s="232" t="s">
        <v>40909</v>
      </c>
    </row>
    <row r="11487" spans="1:5" ht="33.75">
      <c r="A11487" s="232" t="s">
        <v>1464</v>
      </c>
      <c r="B11487" s="233" t="s">
        <v>41090</v>
      </c>
      <c r="C11487" s="232" t="s">
        <v>1422</v>
      </c>
      <c r="D11487" s="232">
        <v>1812.06</v>
      </c>
      <c r="E11487" s="232" t="s">
        <v>40909</v>
      </c>
    </row>
    <row r="11488" spans="1:5" ht="45">
      <c r="A11488" s="232" t="s">
        <v>1465</v>
      </c>
      <c r="B11488" s="233" t="s">
        <v>41091</v>
      </c>
      <c r="C11488" s="232" t="s">
        <v>1422</v>
      </c>
      <c r="D11488" s="232">
        <v>2116.1799999999998</v>
      </c>
      <c r="E11488" s="232" t="s">
        <v>40909</v>
      </c>
    </row>
    <row r="11489" spans="1:5" ht="33.75">
      <c r="A11489" s="232" t="s">
        <v>1466</v>
      </c>
      <c r="B11489" s="233" t="s">
        <v>41092</v>
      </c>
      <c r="C11489" s="232" t="s">
        <v>1422</v>
      </c>
      <c r="D11489" s="232">
        <v>1267.17</v>
      </c>
      <c r="E11489" s="232" t="s">
        <v>40909</v>
      </c>
    </row>
    <row r="11490" spans="1:5" ht="22.5">
      <c r="A11490" s="232" t="s">
        <v>1467</v>
      </c>
      <c r="B11490" s="233" t="s">
        <v>41093</v>
      </c>
      <c r="C11490" s="232" t="s">
        <v>1422</v>
      </c>
      <c r="D11490" s="232">
        <v>2412.6999999999998</v>
      </c>
      <c r="E11490" s="232" t="s">
        <v>40909</v>
      </c>
    </row>
    <row r="11491" spans="1:5" ht="22.5">
      <c r="A11491" s="232" t="s">
        <v>1468</v>
      </c>
      <c r="B11491" s="233" t="s">
        <v>41094</v>
      </c>
      <c r="C11491" s="232" t="s">
        <v>1422</v>
      </c>
      <c r="D11491" s="232">
        <v>1449.65</v>
      </c>
      <c r="E11491" s="232" t="s">
        <v>40909</v>
      </c>
    </row>
    <row r="11492" spans="1:5" ht="22.5">
      <c r="A11492" s="232" t="s">
        <v>1469</v>
      </c>
      <c r="B11492" s="233" t="s">
        <v>41095</v>
      </c>
      <c r="C11492" s="232" t="s">
        <v>1422</v>
      </c>
      <c r="D11492" s="232">
        <v>1692.94</v>
      </c>
      <c r="E11492" s="232" t="s">
        <v>40909</v>
      </c>
    </row>
    <row r="11493" spans="1:5" ht="22.5">
      <c r="A11493" s="232" t="s">
        <v>1470</v>
      </c>
      <c r="B11493" s="233" t="s">
        <v>41096</v>
      </c>
      <c r="C11493" s="232" t="s">
        <v>1422</v>
      </c>
      <c r="D11493" s="232">
        <v>1013.74</v>
      </c>
      <c r="E11493" s="232" t="s">
        <v>40909</v>
      </c>
    </row>
    <row r="11494" spans="1:5" ht="33.75">
      <c r="A11494" s="232" t="s">
        <v>1471</v>
      </c>
      <c r="B11494" s="233" t="s">
        <v>41097</v>
      </c>
      <c r="C11494" s="232" t="s">
        <v>1422</v>
      </c>
      <c r="D11494" s="232">
        <v>2085.15</v>
      </c>
      <c r="E11494" s="232" t="s">
        <v>40909</v>
      </c>
    </row>
    <row r="11495" spans="1:5" ht="33.75">
      <c r="A11495" s="232" t="s">
        <v>1472</v>
      </c>
      <c r="B11495" s="233" t="s">
        <v>41098</v>
      </c>
      <c r="C11495" s="232" t="s">
        <v>1422</v>
      </c>
      <c r="D11495" s="232">
        <v>1459.6</v>
      </c>
      <c r="E11495" s="232" t="s">
        <v>40909</v>
      </c>
    </row>
    <row r="11496" spans="1:5" ht="33.75">
      <c r="A11496" s="232" t="s">
        <v>1473</v>
      </c>
      <c r="B11496" s="233" t="s">
        <v>41099</v>
      </c>
      <c r="C11496" s="232" t="s">
        <v>1422</v>
      </c>
      <c r="D11496" s="232">
        <v>1042.57</v>
      </c>
      <c r="E11496" s="232" t="s">
        <v>40909</v>
      </c>
    </row>
    <row r="11497" spans="1:5" ht="45">
      <c r="A11497" s="232" t="s">
        <v>1474</v>
      </c>
      <c r="B11497" s="233" t="s">
        <v>41100</v>
      </c>
      <c r="C11497" s="232" t="s">
        <v>4</v>
      </c>
      <c r="D11497" s="232">
        <v>3.8</v>
      </c>
      <c r="E11497" s="232" t="s">
        <v>40909</v>
      </c>
    </row>
    <row r="11498" spans="1:5" ht="45">
      <c r="A11498" s="232" t="s">
        <v>1475</v>
      </c>
      <c r="B11498" s="233" t="s">
        <v>41101</v>
      </c>
      <c r="C11498" s="232" t="s">
        <v>4</v>
      </c>
      <c r="D11498" s="232">
        <v>2.65</v>
      </c>
      <c r="E11498" s="232" t="s">
        <v>40909</v>
      </c>
    </row>
    <row r="11499" spans="1:5" ht="33.75">
      <c r="A11499" s="232" t="s">
        <v>1476</v>
      </c>
      <c r="B11499" s="233" t="s">
        <v>41102</v>
      </c>
      <c r="C11499" s="232" t="s">
        <v>4</v>
      </c>
      <c r="D11499" s="232">
        <v>3.36</v>
      </c>
      <c r="E11499" s="232" t="s">
        <v>40909</v>
      </c>
    </row>
    <row r="11500" spans="1:5" ht="33.75">
      <c r="A11500" s="232" t="s">
        <v>1477</v>
      </c>
      <c r="B11500" s="233" t="s">
        <v>41103</v>
      </c>
      <c r="C11500" s="232" t="s">
        <v>4</v>
      </c>
      <c r="D11500" s="232">
        <v>2.02</v>
      </c>
      <c r="E11500" s="232" t="s">
        <v>40909</v>
      </c>
    </row>
    <row r="11501" spans="1:5" ht="33.75">
      <c r="A11501" s="232" t="s">
        <v>1478</v>
      </c>
      <c r="B11501" s="233" t="s">
        <v>41104</v>
      </c>
      <c r="C11501" s="232" t="s">
        <v>3</v>
      </c>
      <c r="D11501" s="232">
        <v>4.13</v>
      </c>
      <c r="E11501" s="232" t="s">
        <v>40909</v>
      </c>
    </row>
    <row r="11502" spans="1:5" ht="33.75">
      <c r="A11502" s="232" t="s">
        <v>1479</v>
      </c>
      <c r="B11502" s="233" t="s">
        <v>41105</v>
      </c>
      <c r="C11502" s="232" t="s">
        <v>3</v>
      </c>
      <c r="D11502" s="232">
        <v>6.56</v>
      </c>
      <c r="E11502" s="232" t="s">
        <v>40909</v>
      </c>
    </row>
    <row r="11503" spans="1:5" ht="33.75">
      <c r="A11503" s="232" t="s">
        <v>1480</v>
      </c>
      <c r="B11503" s="233" t="s">
        <v>41106</v>
      </c>
      <c r="C11503" s="232" t="s">
        <v>1422</v>
      </c>
      <c r="D11503" s="232">
        <v>8.6999999999999993</v>
      </c>
      <c r="E11503" s="232" t="s">
        <v>40909</v>
      </c>
    </row>
    <row r="11504" spans="1:5" ht="56.25">
      <c r="A11504" s="232" t="s">
        <v>1481</v>
      </c>
      <c r="B11504" s="233" t="s">
        <v>41107</v>
      </c>
      <c r="C11504" s="232" t="s">
        <v>5</v>
      </c>
      <c r="D11504" s="232">
        <v>9101</v>
      </c>
      <c r="E11504" s="232" t="s">
        <v>40909</v>
      </c>
    </row>
    <row r="11505" spans="1:5" ht="56.25">
      <c r="A11505" s="232" t="s">
        <v>1482</v>
      </c>
      <c r="B11505" s="233" t="s">
        <v>59743</v>
      </c>
      <c r="C11505" s="232" t="s">
        <v>3</v>
      </c>
      <c r="D11505" s="232">
        <v>2.94</v>
      </c>
      <c r="E11505" s="232" t="s">
        <v>40909</v>
      </c>
    </row>
    <row r="11506" spans="1:5" ht="56.25">
      <c r="A11506" s="232" t="s">
        <v>1483</v>
      </c>
      <c r="B11506" s="233" t="s">
        <v>59744</v>
      </c>
      <c r="C11506" s="232" t="s">
        <v>3</v>
      </c>
      <c r="D11506" s="232">
        <v>2.0299999999999998</v>
      </c>
      <c r="E11506" s="232" t="s">
        <v>40909</v>
      </c>
    </row>
    <row r="11507" spans="1:5" ht="56.25">
      <c r="A11507" s="232" t="s">
        <v>1484</v>
      </c>
      <c r="B11507" s="233" t="s">
        <v>41108</v>
      </c>
      <c r="C11507" s="232" t="s">
        <v>5</v>
      </c>
      <c r="D11507" s="232">
        <v>8183.14</v>
      </c>
      <c r="E11507" s="232" t="s">
        <v>40909</v>
      </c>
    </row>
    <row r="11508" spans="1:5" ht="56.25">
      <c r="A11508" s="232" t="s">
        <v>1485</v>
      </c>
      <c r="B11508" s="233" t="s">
        <v>59745</v>
      </c>
      <c r="C11508" s="232" t="s">
        <v>3</v>
      </c>
      <c r="D11508" s="232">
        <v>4</v>
      </c>
      <c r="E11508" s="232" t="s">
        <v>40909</v>
      </c>
    </row>
    <row r="11509" spans="1:5" ht="56.25">
      <c r="A11509" s="232" t="s">
        <v>1486</v>
      </c>
      <c r="B11509" s="233" t="s">
        <v>59746</v>
      </c>
      <c r="C11509" s="232" t="s">
        <v>3</v>
      </c>
      <c r="D11509" s="232">
        <v>3.27</v>
      </c>
      <c r="E11509" s="232" t="s">
        <v>40909</v>
      </c>
    </row>
    <row r="11510" spans="1:5" ht="45">
      <c r="A11510" s="232" t="s">
        <v>1487</v>
      </c>
      <c r="B11510" s="233" t="s">
        <v>41109</v>
      </c>
      <c r="C11510" s="232" t="s">
        <v>1449</v>
      </c>
      <c r="D11510" s="232">
        <v>9101</v>
      </c>
      <c r="E11510" s="232" t="s">
        <v>40909</v>
      </c>
    </row>
    <row r="11511" spans="1:5" ht="45">
      <c r="A11511" s="232" t="s">
        <v>1488</v>
      </c>
      <c r="B11511" s="233" t="s">
        <v>41110</v>
      </c>
      <c r="C11511" s="232" t="s">
        <v>1449</v>
      </c>
      <c r="D11511" s="232">
        <v>7580.17</v>
      </c>
      <c r="E11511" s="232" t="s">
        <v>40909</v>
      </c>
    </row>
    <row r="11512" spans="1:5" ht="33.75">
      <c r="A11512" s="232" t="s">
        <v>1489</v>
      </c>
      <c r="B11512" s="233" t="s">
        <v>41111</v>
      </c>
      <c r="C11512" s="232" t="s">
        <v>1449</v>
      </c>
      <c r="D11512" s="232">
        <v>5512.55</v>
      </c>
      <c r="E11512" s="232" t="s">
        <v>40909</v>
      </c>
    </row>
    <row r="11513" spans="1:5" ht="22.5">
      <c r="A11513" s="232" t="s">
        <v>1490</v>
      </c>
      <c r="B11513" s="233" t="s">
        <v>41112</v>
      </c>
      <c r="C11513" s="232" t="s">
        <v>5</v>
      </c>
      <c r="D11513" s="232">
        <v>2.31</v>
      </c>
      <c r="E11513" s="232" t="s">
        <v>40909</v>
      </c>
    </row>
    <row r="11514" spans="1:5" ht="45">
      <c r="A11514" s="232" t="s">
        <v>1491</v>
      </c>
      <c r="B11514" s="233" t="s">
        <v>41113</v>
      </c>
      <c r="C11514" s="232" t="s">
        <v>3</v>
      </c>
      <c r="D11514" s="232">
        <v>2.04</v>
      </c>
      <c r="E11514" s="232" t="s">
        <v>40909</v>
      </c>
    </row>
    <row r="11515" spans="1:5" ht="33.75">
      <c r="A11515" s="232" t="s">
        <v>1492</v>
      </c>
      <c r="B11515" s="233" t="s">
        <v>41114</v>
      </c>
      <c r="C11515" s="232" t="s">
        <v>4</v>
      </c>
      <c r="D11515" s="232">
        <v>12.63</v>
      </c>
      <c r="E11515" s="232" t="s">
        <v>40909</v>
      </c>
    </row>
    <row r="11516" spans="1:5" ht="33.75">
      <c r="A11516" s="232" t="s">
        <v>1493</v>
      </c>
      <c r="B11516" s="233" t="s">
        <v>41115</v>
      </c>
      <c r="C11516" s="232" t="s">
        <v>4</v>
      </c>
      <c r="D11516" s="232">
        <v>17.14</v>
      </c>
      <c r="E11516" s="232" t="s">
        <v>40909</v>
      </c>
    </row>
    <row r="11517" spans="1:5" ht="22.5">
      <c r="A11517" s="232" t="s">
        <v>1494</v>
      </c>
      <c r="B11517" s="233" t="s">
        <v>41116</v>
      </c>
      <c r="C11517" s="232" t="s">
        <v>5</v>
      </c>
      <c r="D11517" s="232">
        <v>93.02</v>
      </c>
      <c r="E11517" s="232" t="s">
        <v>40909</v>
      </c>
    </row>
    <row r="11518" spans="1:5" ht="33.75">
      <c r="A11518" s="232" t="s">
        <v>1495</v>
      </c>
      <c r="B11518" s="233" t="s">
        <v>1496</v>
      </c>
      <c r="C11518" s="232" t="s">
        <v>4</v>
      </c>
      <c r="D11518" s="232">
        <v>22.63</v>
      </c>
      <c r="E11518" s="232" t="s">
        <v>40909</v>
      </c>
    </row>
    <row r="11519" spans="1:5" ht="33.75">
      <c r="A11519" s="232" t="s">
        <v>1497</v>
      </c>
      <c r="B11519" s="233" t="s">
        <v>41117</v>
      </c>
      <c r="C11519" s="232" t="s">
        <v>4</v>
      </c>
      <c r="D11519" s="232">
        <v>30.55</v>
      </c>
      <c r="E11519" s="232" t="s">
        <v>40909</v>
      </c>
    </row>
    <row r="11520" spans="1:5" ht="22.5">
      <c r="A11520" s="232" t="s">
        <v>1498</v>
      </c>
      <c r="B11520" s="233" t="s">
        <v>41118</v>
      </c>
      <c r="C11520" s="232" t="s">
        <v>3</v>
      </c>
      <c r="D11520" s="232">
        <v>0.34</v>
      </c>
      <c r="E11520" s="232" t="s">
        <v>40909</v>
      </c>
    </row>
    <row r="11521" spans="1:5" ht="33.75">
      <c r="A11521" s="232" t="s">
        <v>1499</v>
      </c>
      <c r="B11521" s="233" t="s">
        <v>41119</v>
      </c>
      <c r="C11521" s="232" t="s">
        <v>5</v>
      </c>
      <c r="D11521" s="232">
        <v>10442.81</v>
      </c>
      <c r="E11521" s="232" t="s">
        <v>40909</v>
      </c>
    </row>
    <row r="11522" spans="1:5" ht="33.75">
      <c r="A11522" s="232" t="s">
        <v>14200</v>
      </c>
      <c r="B11522" s="233" t="s">
        <v>41120</v>
      </c>
      <c r="C11522" s="232" t="s">
        <v>5</v>
      </c>
      <c r="D11522" s="232">
        <v>11319.54</v>
      </c>
      <c r="E11522" s="232" t="s">
        <v>40909</v>
      </c>
    </row>
    <row r="11523" spans="1:5" ht="33.75">
      <c r="A11523" s="232" t="s">
        <v>14201</v>
      </c>
      <c r="B11523" s="233" t="s">
        <v>41121</v>
      </c>
      <c r="C11523" s="232" t="s">
        <v>5</v>
      </c>
      <c r="D11523" s="232">
        <v>12555.88</v>
      </c>
      <c r="E11523" s="232" t="s">
        <v>40909</v>
      </c>
    </row>
    <row r="11524" spans="1:5" ht="33.75">
      <c r="A11524" s="232" t="s">
        <v>1500</v>
      </c>
      <c r="B11524" s="233" t="s">
        <v>41122</v>
      </c>
      <c r="C11524" s="232" t="s">
        <v>5</v>
      </c>
      <c r="D11524" s="232">
        <v>8354.24</v>
      </c>
      <c r="E11524" s="232" t="s">
        <v>40909</v>
      </c>
    </row>
    <row r="11525" spans="1:5" ht="33.75">
      <c r="A11525" s="232" t="s">
        <v>14202</v>
      </c>
      <c r="B11525" s="233" t="s">
        <v>41123</v>
      </c>
      <c r="C11525" s="232" t="s">
        <v>5</v>
      </c>
      <c r="D11525" s="232">
        <v>9055.9699999999993</v>
      </c>
      <c r="E11525" s="232" t="s">
        <v>40909</v>
      </c>
    </row>
    <row r="11526" spans="1:5" ht="33.75">
      <c r="A11526" s="232" t="s">
        <v>14203</v>
      </c>
      <c r="B11526" s="233" t="s">
        <v>41124</v>
      </c>
      <c r="C11526" s="232" t="s">
        <v>5</v>
      </c>
      <c r="D11526" s="232">
        <v>10442.81</v>
      </c>
      <c r="E11526" s="232" t="s">
        <v>40909</v>
      </c>
    </row>
    <row r="11527" spans="1:5" ht="33.75">
      <c r="A11527" s="232" t="s">
        <v>1501</v>
      </c>
      <c r="B11527" s="233" t="s">
        <v>41125</v>
      </c>
      <c r="C11527" s="232" t="s">
        <v>5</v>
      </c>
      <c r="D11527" s="232">
        <v>8354.24</v>
      </c>
      <c r="E11527" s="232" t="s">
        <v>40909</v>
      </c>
    </row>
    <row r="11528" spans="1:5" ht="33.75">
      <c r="A11528" s="232" t="s">
        <v>14204</v>
      </c>
      <c r="B11528" s="233" t="s">
        <v>41126</v>
      </c>
      <c r="C11528" s="232" t="s">
        <v>5</v>
      </c>
      <c r="D11528" s="232">
        <v>9055.9699999999993</v>
      </c>
      <c r="E11528" s="232" t="s">
        <v>40909</v>
      </c>
    </row>
    <row r="11529" spans="1:5" ht="33.75">
      <c r="A11529" s="232" t="s">
        <v>14205</v>
      </c>
      <c r="B11529" s="233" t="s">
        <v>41127</v>
      </c>
      <c r="C11529" s="232" t="s">
        <v>5</v>
      </c>
      <c r="D11529" s="232">
        <v>10442.81</v>
      </c>
      <c r="E11529" s="232" t="s">
        <v>40909</v>
      </c>
    </row>
    <row r="11530" spans="1:5" ht="33.75">
      <c r="A11530" s="232" t="s">
        <v>1502</v>
      </c>
      <c r="B11530" s="233" t="s">
        <v>41128</v>
      </c>
      <c r="C11530" s="232" t="s">
        <v>5</v>
      </c>
      <c r="D11530" s="232">
        <v>6264.47</v>
      </c>
      <c r="E11530" s="232" t="s">
        <v>40909</v>
      </c>
    </row>
    <row r="11531" spans="1:5" ht="33.75">
      <c r="A11531" s="232" t="s">
        <v>14206</v>
      </c>
      <c r="B11531" s="233" t="s">
        <v>41129</v>
      </c>
      <c r="C11531" s="232" t="s">
        <v>5</v>
      </c>
      <c r="D11531" s="232">
        <v>6790.66</v>
      </c>
      <c r="E11531" s="232" t="s">
        <v>40909</v>
      </c>
    </row>
    <row r="11532" spans="1:5" ht="33.75">
      <c r="A11532" s="232" t="s">
        <v>14207</v>
      </c>
      <c r="B11532" s="233" t="s">
        <v>41130</v>
      </c>
      <c r="C11532" s="232" t="s">
        <v>5</v>
      </c>
      <c r="D11532" s="232">
        <v>8354.24</v>
      </c>
      <c r="E11532" s="232" t="s">
        <v>40909</v>
      </c>
    </row>
    <row r="11533" spans="1:5" ht="33.75">
      <c r="A11533" s="232" t="s">
        <v>1503</v>
      </c>
      <c r="B11533" s="233" t="s">
        <v>41131</v>
      </c>
      <c r="C11533" s="232" t="s">
        <v>5</v>
      </c>
      <c r="D11533" s="232">
        <v>12555.88</v>
      </c>
      <c r="E11533" s="232" t="s">
        <v>40909</v>
      </c>
    </row>
    <row r="11534" spans="1:5" ht="33.75">
      <c r="A11534" s="232" t="s">
        <v>14208</v>
      </c>
      <c r="B11534" s="233" t="s">
        <v>41132</v>
      </c>
      <c r="C11534" s="232" t="s">
        <v>5</v>
      </c>
      <c r="D11534" s="232">
        <v>13560.33</v>
      </c>
      <c r="E11534" s="232" t="s">
        <v>40909</v>
      </c>
    </row>
    <row r="11535" spans="1:5" ht="33.75">
      <c r="A11535" s="232" t="s">
        <v>14209</v>
      </c>
      <c r="B11535" s="233" t="s">
        <v>41133</v>
      </c>
      <c r="C11535" s="232" t="s">
        <v>5</v>
      </c>
      <c r="D11535" s="232">
        <v>14638.31</v>
      </c>
      <c r="E11535" s="232" t="s">
        <v>40909</v>
      </c>
    </row>
    <row r="11536" spans="1:5" ht="33.75">
      <c r="A11536" s="232" t="s">
        <v>1504</v>
      </c>
      <c r="B11536" s="233" t="s">
        <v>41134</v>
      </c>
      <c r="C11536" s="232" t="s">
        <v>5</v>
      </c>
      <c r="D11536" s="232">
        <v>10442.81</v>
      </c>
      <c r="E11536" s="232" t="s">
        <v>40909</v>
      </c>
    </row>
    <row r="11537" spans="1:5" ht="33.75">
      <c r="A11537" s="232" t="s">
        <v>14210</v>
      </c>
      <c r="B11537" s="233" t="s">
        <v>41135</v>
      </c>
      <c r="C11537" s="232" t="s">
        <v>5</v>
      </c>
      <c r="D11537" s="232">
        <v>11319.54</v>
      </c>
      <c r="E11537" s="232" t="s">
        <v>40909</v>
      </c>
    </row>
    <row r="11538" spans="1:5" ht="33.75">
      <c r="A11538" s="232" t="s">
        <v>14211</v>
      </c>
      <c r="B11538" s="233" t="s">
        <v>41136</v>
      </c>
      <c r="C11538" s="232" t="s">
        <v>5</v>
      </c>
      <c r="D11538" s="232">
        <v>12555.88</v>
      </c>
      <c r="E11538" s="232" t="s">
        <v>40909</v>
      </c>
    </row>
    <row r="11539" spans="1:5" ht="33.75">
      <c r="A11539" s="232" t="s">
        <v>1505</v>
      </c>
      <c r="B11539" s="233" t="s">
        <v>41137</v>
      </c>
      <c r="C11539" s="232" t="s">
        <v>5</v>
      </c>
      <c r="D11539" s="232">
        <v>10442.81</v>
      </c>
      <c r="E11539" s="232" t="s">
        <v>40909</v>
      </c>
    </row>
    <row r="11540" spans="1:5" ht="33.75">
      <c r="A11540" s="232" t="s">
        <v>14212</v>
      </c>
      <c r="B11540" s="233" t="s">
        <v>41138</v>
      </c>
      <c r="C11540" s="232" t="s">
        <v>5</v>
      </c>
      <c r="D11540" s="232">
        <v>11319.54</v>
      </c>
      <c r="E11540" s="232" t="s">
        <v>40909</v>
      </c>
    </row>
    <row r="11541" spans="1:5" ht="33.75">
      <c r="A11541" s="232" t="s">
        <v>14213</v>
      </c>
      <c r="B11541" s="233" t="s">
        <v>41139</v>
      </c>
      <c r="C11541" s="232" t="s">
        <v>5</v>
      </c>
      <c r="D11541" s="232">
        <v>12555.88</v>
      </c>
      <c r="E11541" s="232" t="s">
        <v>40909</v>
      </c>
    </row>
    <row r="11542" spans="1:5" ht="33.75">
      <c r="A11542" s="232" t="s">
        <v>1506</v>
      </c>
      <c r="B11542" s="233" t="s">
        <v>41140</v>
      </c>
      <c r="C11542" s="232" t="s">
        <v>5</v>
      </c>
      <c r="D11542" s="232">
        <v>8354.24</v>
      </c>
      <c r="E11542" s="232" t="s">
        <v>40909</v>
      </c>
    </row>
    <row r="11543" spans="1:5" ht="33.75">
      <c r="A11543" s="232" t="s">
        <v>14214</v>
      </c>
      <c r="B11543" s="233" t="s">
        <v>41141</v>
      </c>
      <c r="C11543" s="232" t="s">
        <v>5</v>
      </c>
      <c r="D11543" s="232">
        <v>9055.9699999999993</v>
      </c>
      <c r="E11543" s="232" t="s">
        <v>40909</v>
      </c>
    </row>
    <row r="11544" spans="1:5" ht="33.75">
      <c r="A11544" s="232" t="s">
        <v>14215</v>
      </c>
      <c r="B11544" s="233" t="s">
        <v>41142</v>
      </c>
      <c r="C11544" s="232" t="s">
        <v>5</v>
      </c>
      <c r="D11544" s="232">
        <v>10442.81</v>
      </c>
      <c r="E11544" s="232" t="s">
        <v>40909</v>
      </c>
    </row>
    <row r="11545" spans="1:5" ht="33.75">
      <c r="A11545" s="232" t="s">
        <v>1507</v>
      </c>
      <c r="B11545" s="233" t="s">
        <v>41143</v>
      </c>
      <c r="C11545" s="232" t="s">
        <v>5</v>
      </c>
      <c r="D11545" s="232">
        <v>14638.31</v>
      </c>
      <c r="E11545" s="232" t="s">
        <v>40909</v>
      </c>
    </row>
    <row r="11546" spans="1:5" ht="33.75">
      <c r="A11546" s="232" t="s">
        <v>14216</v>
      </c>
      <c r="B11546" s="233" t="s">
        <v>41144</v>
      </c>
      <c r="C11546" s="232" t="s">
        <v>5</v>
      </c>
      <c r="D11546" s="232">
        <v>15809.35</v>
      </c>
      <c r="E11546" s="232" t="s">
        <v>40909</v>
      </c>
    </row>
    <row r="11547" spans="1:5" ht="33.75">
      <c r="A11547" s="232" t="s">
        <v>14217</v>
      </c>
      <c r="B11547" s="233" t="s">
        <v>41145</v>
      </c>
      <c r="C11547" s="232" t="s">
        <v>5</v>
      </c>
      <c r="D11547" s="232">
        <v>17074.060000000001</v>
      </c>
      <c r="E11547" s="232" t="s">
        <v>40909</v>
      </c>
    </row>
    <row r="11548" spans="1:5" ht="33.75">
      <c r="A11548" s="232" t="s">
        <v>1508</v>
      </c>
      <c r="B11548" s="233" t="s">
        <v>41146</v>
      </c>
      <c r="C11548" s="232" t="s">
        <v>5</v>
      </c>
      <c r="D11548" s="232">
        <v>12555.88</v>
      </c>
      <c r="E11548" s="232" t="s">
        <v>40909</v>
      </c>
    </row>
    <row r="11549" spans="1:5" ht="33.75">
      <c r="A11549" s="232" t="s">
        <v>14218</v>
      </c>
      <c r="B11549" s="233" t="s">
        <v>41147</v>
      </c>
      <c r="C11549" s="232" t="s">
        <v>5</v>
      </c>
      <c r="D11549" s="232">
        <v>13560.33</v>
      </c>
      <c r="E11549" s="232" t="s">
        <v>40909</v>
      </c>
    </row>
    <row r="11550" spans="1:5" ht="33.75">
      <c r="A11550" s="232" t="s">
        <v>14219</v>
      </c>
      <c r="B11550" s="233" t="s">
        <v>41148</v>
      </c>
      <c r="C11550" s="232" t="s">
        <v>5</v>
      </c>
      <c r="D11550" s="232">
        <v>14638.31</v>
      </c>
      <c r="E11550" s="232" t="s">
        <v>40909</v>
      </c>
    </row>
    <row r="11551" spans="1:5" ht="45">
      <c r="A11551" s="232" t="s">
        <v>1509</v>
      </c>
      <c r="B11551" s="233" t="s">
        <v>41149</v>
      </c>
      <c r="C11551" s="232" t="s">
        <v>5</v>
      </c>
      <c r="D11551" s="232">
        <v>12555.88</v>
      </c>
      <c r="E11551" s="232" t="s">
        <v>40909</v>
      </c>
    </row>
    <row r="11552" spans="1:5" ht="45">
      <c r="A11552" s="232" t="s">
        <v>14220</v>
      </c>
      <c r="B11552" s="233" t="s">
        <v>41150</v>
      </c>
      <c r="C11552" s="232" t="s">
        <v>5</v>
      </c>
      <c r="D11552" s="232">
        <v>13560.33</v>
      </c>
      <c r="E11552" s="232" t="s">
        <v>40909</v>
      </c>
    </row>
    <row r="11553" spans="1:5" ht="45">
      <c r="A11553" s="232" t="s">
        <v>14221</v>
      </c>
      <c r="B11553" s="233" t="s">
        <v>41151</v>
      </c>
      <c r="C11553" s="232" t="s">
        <v>5</v>
      </c>
      <c r="D11553" s="232">
        <v>14638.31</v>
      </c>
      <c r="E11553" s="232" t="s">
        <v>40909</v>
      </c>
    </row>
    <row r="11554" spans="1:5" ht="33.75">
      <c r="A11554" s="232" t="s">
        <v>1510</v>
      </c>
      <c r="B11554" s="233" t="s">
        <v>41152</v>
      </c>
      <c r="C11554" s="232" t="s">
        <v>5</v>
      </c>
      <c r="D11554" s="232">
        <v>10442.81</v>
      </c>
      <c r="E11554" s="232" t="s">
        <v>40909</v>
      </c>
    </row>
    <row r="11555" spans="1:5" ht="33.75">
      <c r="A11555" s="232" t="s">
        <v>14222</v>
      </c>
      <c r="B11555" s="233" t="s">
        <v>41153</v>
      </c>
      <c r="C11555" s="232" t="s">
        <v>5</v>
      </c>
      <c r="D11555" s="232">
        <v>11319.54</v>
      </c>
      <c r="E11555" s="232" t="s">
        <v>40909</v>
      </c>
    </row>
    <row r="11556" spans="1:5" ht="33.75">
      <c r="A11556" s="232" t="s">
        <v>14223</v>
      </c>
      <c r="B11556" s="233" t="s">
        <v>41154</v>
      </c>
      <c r="C11556" s="232" t="s">
        <v>5</v>
      </c>
      <c r="D11556" s="232">
        <v>12555.88</v>
      </c>
      <c r="E11556" s="232" t="s">
        <v>40909</v>
      </c>
    </row>
    <row r="11557" spans="1:5" ht="45">
      <c r="A11557" s="232" t="s">
        <v>1511</v>
      </c>
      <c r="B11557" s="233" t="s">
        <v>41155</v>
      </c>
      <c r="C11557" s="232" t="s">
        <v>1422</v>
      </c>
      <c r="D11557" s="232">
        <v>37363.19</v>
      </c>
      <c r="E11557" s="232" t="s">
        <v>40909</v>
      </c>
    </row>
    <row r="11558" spans="1:5" ht="45">
      <c r="A11558" s="232" t="s">
        <v>1512</v>
      </c>
      <c r="B11558" s="233" t="s">
        <v>41156</v>
      </c>
      <c r="C11558" s="232" t="s">
        <v>1422</v>
      </c>
      <c r="D11558" s="232">
        <v>20504.73</v>
      </c>
      <c r="E11558" s="232" t="s">
        <v>40909</v>
      </c>
    </row>
    <row r="11559" spans="1:5" ht="45">
      <c r="A11559" s="232" t="s">
        <v>1513</v>
      </c>
      <c r="B11559" s="233" t="s">
        <v>41157</v>
      </c>
      <c r="C11559" s="232" t="s">
        <v>1422</v>
      </c>
      <c r="D11559" s="232">
        <v>26246.87</v>
      </c>
      <c r="E11559" s="232" t="s">
        <v>40909</v>
      </c>
    </row>
    <row r="11560" spans="1:5" ht="45">
      <c r="A11560" s="232" t="s">
        <v>1514</v>
      </c>
      <c r="B11560" s="233" t="s">
        <v>41158</v>
      </c>
      <c r="C11560" s="232" t="s">
        <v>1422</v>
      </c>
      <c r="D11560" s="232">
        <v>15057.12</v>
      </c>
      <c r="E11560" s="232" t="s">
        <v>40909</v>
      </c>
    </row>
    <row r="11561" spans="1:5" ht="33.75">
      <c r="A11561" s="232" t="s">
        <v>1515</v>
      </c>
      <c r="B11561" s="233" t="s">
        <v>41159</v>
      </c>
      <c r="C11561" s="232" t="s">
        <v>1422</v>
      </c>
      <c r="D11561" s="232">
        <v>16763.72</v>
      </c>
      <c r="E11561" s="232" t="s">
        <v>40909</v>
      </c>
    </row>
    <row r="11562" spans="1:5" ht="56.25">
      <c r="A11562" s="232" t="s">
        <v>1516</v>
      </c>
      <c r="B11562" s="233" t="s">
        <v>59747</v>
      </c>
      <c r="C11562" s="232" t="s">
        <v>1422</v>
      </c>
      <c r="D11562" s="232">
        <v>14901.08</v>
      </c>
      <c r="E11562" s="232" t="s">
        <v>40909</v>
      </c>
    </row>
    <row r="11563" spans="1:5" ht="22.5">
      <c r="A11563" s="232" t="s">
        <v>1517</v>
      </c>
      <c r="B11563" s="233" t="s">
        <v>41160</v>
      </c>
      <c r="C11563" s="232" t="s">
        <v>3</v>
      </c>
      <c r="D11563" s="232">
        <v>4.07</v>
      </c>
      <c r="E11563" s="232" t="s">
        <v>40909</v>
      </c>
    </row>
    <row r="11564" spans="1:5" ht="33.75">
      <c r="A11564" s="232" t="s">
        <v>1518</v>
      </c>
      <c r="B11564" s="233" t="s">
        <v>41161</v>
      </c>
      <c r="C11564" s="232" t="s">
        <v>4</v>
      </c>
      <c r="D11564" s="232">
        <v>27.82</v>
      </c>
      <c r="E11564" s="232" t="s">
        <v>40909</v>
      </c>
    </row>
    <row r="11565" spans="1:5">
      <c r="A11565" s="232" t="s">
        <v>1519</v>
      </c>
      <c r="B11565" s="233" t="s">
        <v>41162</v>
      </c>
      <c r="C11565" s="232" t="s">
        <v>3</v>
      </c>
      <c r="D11565" s="232">
        <v>7.41</v>
      </c>
      <c r="E11565" s="232" t="s">
        <v>40909</v>
      </c>
    </row>
    <row r="11566" spans="1:5" ht="22.5">
      <c r="A11566" s="232" t="s">
        <v>1520</v>
      </c>
      <c r="B11566" s="233" t="s">
        <v>41163</v>
      </c>
      <c r="C11566" s="232" t="s">
        <v>3</v>
      </c>
      <c r="D11566" s="232">
        <v>2.37</v>
      </c>
      <c r="E11566" s="232" t="s">
        <v>40909</v>
      </c>
    </row>
    <row r="11567" spans="1:5" ht="22.5">
      <c r="A11567" s="232" t="s">
        <v>1521</v>
      </c>
      <c r="B11567" s="233" t="s">
        <v>41164</v>
      </c>
      <c r="C11567" s="232" t="s">
        <v>3</v>
      </c>
      <c r="D11567" s="232">
        <v>0.97</v>
      </c>
      <c r="E11567" s="232" t="s">
        <v>40909</v>
      </c>
    </row>
    <row r="11568" spans="1:5" ht="45">
      <c r="A11568" s="232" t="s">
        <v>1522</v>
      </c>
      <c r="B11568" s="233" t="s">
        <v>41165</v>
      </c>
      <c r="C11568" s="232" t="s">
        <v>5</v>
      </c>
      <c r="D11568" s="232">
        <v>8.19</v>
      </c>
      <c r="E11568" s="232" t="s">
        <v>40909</v>
      </c>
    </row>
    <row r="11569" spans="1:5" ht="45">
      <c r="A11569" s="232" t="s">
        <v>1523</v>
      </c>
      <c r="B11569" s="233" t="s">
        <v>41166</v>
      </c>
      <c r="C11569" s="232" t="s">
        <v>5</v>
      </c>
      <c r="D11569" s="232">
        <v>94.75</v>
      </c>
      <c r="E11569" s="232" t="s">
        <v>40909</v>
      </c>
    </row>
    <row r="11570" spans="1:5" ht="45">
      <c r="A11570" s="232" t="s">
        <v>1524</v>
      </c>
      <c r="B11570" s="233" t="s">
        <v>41167</v>
      </c>
      <c r="C11570" s="232" t="s">
        <v>5</v>
      </c>
      <c r="D11570" s="232">
        <v>83.03</v>
      </c>
      <c r="E11570" s="232" t="s">
        <v>40909</v>
      </c>
    </row>
    <row r="11571" spans="1:5" ht="45">
      <c r="A11571" s="232" t="s">
        <v>1525</v>
      </c>
      <c r="B11571" s="233" t="s">
        <v>41168</v>
      </c>
      <c r="C11571" s="232" t="s">
        <v>5</v>
      </c>
      <c r="D11571" s="232">
        <v>188.56</v>
      </c>
      <c r="E11571" s="232" t="s">
        <v>40909</v>
      </c>
    </row>
    <row r="11572" spans="1:5" ht="56.25">
      <c r="A11572" s="232" t="s">
        <v>1526</v>
      </c>
      <c r="B11572" s="233" t="s">
        <v>41169</v>
      </c>
      <c r="C11572" s="232" t="s">
        <v>5</v>
      </c>
      <c r="D11572" s="232">
        <v>275.12</v>
      </c>
      <c r="E11572" s="232" t="s">
        <v>40909</v>
      </c>
    </row>
    <row r="11573" spans="1:5" ht="56.25">
      <c r="A11573" s="232" t="s">
        <v>1527</v>
      </c>
      <c r="B11573" s="233" t="s">
        <v>41170</v>
      </c>
      <c r="C11573" s="232" t="s">
        <v>5</v>
      </c>
      <c r="D11573" s="232">
        <v>263.39999999999998</v>
      </c>
      <c r="E11573" s="232" t="s">
        <v>40909</v>
      </c>
    </row>
    <row r="11574" spans="1:5" ht="56.25">
      <c r="A11574" s="232" t="s">
        <v>1528</v>
      </c>
      <c r="B11574" s="233" t="s">
        <v>59748</v>
      </c>
      <c r="C11574" s="232" t="s">
        <v>5</v>
      </c>
      <c r="D11574" s="232">
        <v>210.31</v>
      </c>
      <c r="E11574" s="232" t="s">
        <v>40909</v>
      </c>
    </row>
    <row r="11575" spans="1:5" ht="56.25">
      <c r="A11575" s="232" t="s">
        <v>1529</v>
      </c>
      <c r="B11575" s="233" t="s">
        <v>59749</v>
      </c>
      <c r="C11575" s="232" t="s">
        <v>5</v>
      </c>
      <c r="D11575" s="232">
        <v>296.87</v>
      </c>
      <c r="E11575" s="232" t="s">
        <v>40909</v>
      </c>
    </row>
    <row r="11576" spans="1:5" ht="56.25">
      <c r="A11576" s="232" t="s">
        <v>1530</v>
      </c>
      <c r="B11576" s="233" t="s">
        <v>59750</v>
      </c>
      <c r="C11576" s="232" t="s">
        <v>5</v>
      </c>
      <c r="D11576" s="232">
        <v>285.14999999999998</v>
      </c>
      <c r="E11576" s="232" t="s">
        <v>40909</v>
      </c>
    </row>
    <row r="11577" spans="1:5" ht="33.75">
      <c r="A11577" s="232" t="s">
        <v>1531</v>
      </c>
      <c r="B11577" s="233" t="s">
        <v>41171</v>
      </c>
      <c r="C11577" s="232" t="s">
        <v>3</v>
      </c>
      <c r="D11577" s="232">
        <v>101.21</v>
      </c>
      <c r="E11577" s="232" t="s">
        <v>40909</v>
      </c>
    </row>
    <row r="11578" spans="1:5" ht="45">
      <c r="A11578" s="232" t="s">
        <v>1532</v>
      </c>
      <c r="B11578" s="233" t="s">
        <v>41172</v>
      </c>
      <c r="C11578" s="232" t="s">
        <v>3</v>
      </c>
      <c r="D11578" s="232">
        <v>92.44</v>
      </c>
      <c r="E11578" s="232" t="s">
        <v>40909</v>
      </c>
    </row>
    <row r="11579" spans="1:5" ht="45">
      <c r="A11579" s="232" t="s">
        <v>1533</v>
      </c>
      <c r="B11579" s="233" t="s">
        <v>41173</v>
      </c>
      <c r="C11579" s="232" t="s">
        <v>3</v>
      </c>
      <c r="D11579" s="232">
        <v>87.22</v>
      </c>
      <c r="E11579" s="232" t="s">
        <v>40909</v>
      </c>
    </row>
    <row r="11580" spans="1:5" ht="33.75">
      <c r="A11580" s="232" t="s">
        <v>1534</v>
      </c>
      <c r="B11580" s="233" t="s">
        <v>41174</v>
      </c>
      <c r="C11580" s="232" t="s">
        <v>3</v>
      </c>
      <c r="D11580" s="232">
        <v>110.35</v>
      </c>
      <c r="E11580" s="232" t="s">
        <v>40909</v>
      </c>
    </row>
    <row r="11581" spans="1:5" ht="33.75">
      <c r="A11581" s="232" t="s">
        <v>1535</v>
      </c>
      <c r="B11581" s="233" t="s">
        <v>41175</v>
      </c>
      <c r="C11581" s="232" t="s">
        <v>3</v>
      </c>
      <c r="D11581" s="232">
        <v>96.89</v>
      </c>
      <c r="E11581" s="232" t="s">
        <v>40909</v>
      </c>
    </row>
    <row r="11582" spans="1:5" ht="33.75">
      <c r="A11582" s="232" t="s">
        <v>1536</v>
      </c>
      <c r="B11582" s="233" t="s">
        <v>41176</v>
      </c>
      <c r="C11582" s="232" t="s">
        <v>3</v>
      </c>
      <c r="D11582" s="232">
        <v>83.34</v>
      </c>
      <c r="E11582" s="232" t="s">
        <v>40909</v>
      </c>
    </row>
    <row r="11583" spans="1:5" ht="45">
      <c r="A11583" s="232" t="s">
        <v>1537</v>
      </c>
      <c r="B11583" s="233" t="s">
        <v>41177</v>
      </c>
      <c r="C11583" s="232" t="s">
        <v>3</v>
      </c>
      <c r="D11583" s="232">
        <v>253.14</v>
      </c>
      <c r="E11583" s="232" t="s">
        <v>40909</v>
      </c>
    </row>
    <row r="11584" spans="1:5" ht="45">
      <c r="A11584" s="232" t="s">
        <v>1538</v>
      </c>
      <c r="B11584" s="233" t="s">
        <v>41178</v>
      </c>
      <c r="C11584" s="232" t="s">
        <v>3</v>
      </c>
      <c r="D11584" s="232">
        <v>231.27</v>
      </c>
      <c r="E11584" s="232" t="s">
        <v>40909</v>
      </c>
    </row>
    <row r="11585" spans="1:5" ht="45">
      <c r="A11585" s="232" t="s">
        <v>1539</v>
      </c>
      <c r="B11585" s="233" t="s">
        <v>41179</v>
      </c>
      <c r="C11585" s="232" t="s">
        <v>3</v>
      </c>
      <c r="D11585" s="232">
        <v>218.08</v>
      </c>
      <c r="E11585" s="232" t="s">
        <v>40909</v>
      </c>
    </row>
    <row r="11586" spans="1:5" ht="45">
      <c r="A11586" s="232" t="s">
        <v>1540</v>
      </c>
      <c r="B11586" s="233" t="s">
        <v>41180</v>
      </c>
      <c r="C11586" s="232" t="s">
        <v>3</v>
      </c>
      <c r="D11586" s="232">
        <v>79.75</v>
      </c>
      <c r="E11586" s="232" t="s">
        <v>40909</v>
      </c>
    </row>
    <row r="11587" spans="1:5" ht="33.75">
      <c r="A11587" s="232" t="s">
        <v>1541</v>
      </c>
      <c r="B11587" s="233" t="s">
        <v>41181</v>
      </c>
      <c r="C11587" s="232" t="s">
        <v>3</v>
      </c>
      <c r="D11587" s="232">
        <v>70.94</v>
      </c>
      <c r="E11587" s="232" t="s">
        <v>40909</v>
      </c>
    </row>
    <row r="11588" spans="1:5" ht="45">
      <c r="A11588" s="232" t="s">
        <v>1542</v>
      </c>
      <c r="B11588" s="233" t="s">
        <v>41182</v>
      </c>
      <c r="C11588" s="232" t="s">
        <v>3</v>
      </c>
      <c r="D11588" s="232">
        <v>56.15</v>
      </c>
      <c r="E11588" s="232" t="s">
        <v>40909</v>
      </c>
    </row>
    <row r="11589" spans="1:5" ht="45">
      <c r="A11589" s="232" t="s">
        <v>1543</v>
      </c>
      <c r="B11589" s="233" t="s">
        <v>41183</v>
      </c>
      <c r="C11589" s="232" t="s">
        <v>3</v>
      </c>
      <c r="D11589" s="232">
        <v>199.44</v>
      </c>
      <c r="E11589" s="232" t="s">
        <v>40909</v>
      </c>
    </row>
    <row r="11590" spans="1:5" ht="45">
      <c r="A11590" s="232" t="s">
        <v>1544</v>
      </c>
      <c r="B11590" s="233" t="s">
        <v>41184</v>
      </c>
      <c r="C11590" s="232" t="s">
        <v>3</v>
      </c>
      <c r="D11590" s="232">
        <v>177.41</v>
      </c>
      <c r="E11590" s="232" t="s">
        <v>40909</v>
      </c>
    </row>
    <row r="11591" spans="1:5" ht="45">
      <c r="A11591" s="232" t="s">
        <v>1545</v>
      </c>
      <c r="B11591" s="233" t="s">
        <v>41185</v>
      </c>
      <c r="C11591" s="232" t="s">
        <v>3</v>
      </c>
      <c r="D11591" s="232">
        <v>140.49</v>
      </c>
      <c r="E11591" s="232" t="s">
        <v>40909</v>
      </c>
    </row>
    <row r="11592" spans="1:5" ht="33.75">
      <c r="A11592" s="232" t="s">
        <v>1546</v>
      </c>
      <c r="B11592" s="233" t="s">
        <v>41186</v>
      </c>
      <c r="C11592" s="232" t="s">
        <v>3</v>
      </c>
      <c r="D11592" s="232">
        <v>110.38</v>
      </c>
      <c r="E11592" s="232" t="s">
        <v>40909</v>
      </c>
    </row>
    <row r="11593" spans="1:5" ht="33.75">
      <c r="A11593" s="232" t="s">
        <v>1547</v>
      </c>
      <c r="B11593" s="233" t="s">
        <v>41187</v>
      </c>
      <c r="C11593" s="232" t="s">
        <v>3</v>
      </c>
      <c r="D11593" s="232">
        <v>96.93</v>
      </c>
      <c r="E11593" s="232" t="s">
        <v>40909</v>
      </c>
    </row>
    <row r="11594" spans="1:5" ht="33.75">
      <c r="A11594" s="232" t="s">
        <v>1548</v>
      </c>
      <c r="B11594" s="233" t="s">
        <v>41188</v>
      </c>
      <c r="C11594" s="232" t="s">
        <v>3</v>
      </c>
      <c r="D11594" s="232">
        <v>86.96</v>
      </c>
      <c r="E11594" s="232" t="s">
        <v>40909</v>
      </c>
    </row>
    <row r="11595" spans="1:5" ht="45">
      <c r="A11595" s="232" t="s">
        <v>1549</v>
      </c>
      <c r="B11595" s="233" t="s">
        <v>41189</v>
      </c>
      <c r="C11595" s="232" t="s">
        <v>3</v>
      </c>
      <c r="D11595" s="232">
        <v>57.58</v>
      </c>
      <c r="E11595" s="232" t="s">
        <v>40909</v>
      </c>
    </row>
    <row r="11596" spans="1:5" ht="45">
      <c r="A11596" s="232" t="s">
        <v>1550</v>
      </c>
      <c r="B11596" s="233" t="s">
        <v>41190</v>
      </c>
      <c r="C11596" s="232" t="s">
        <v>3</v>
      </c>
      <c r="D11596" s="232">
        <v>41.8</v>
      </c>
      <c r="E11596" s="232" t="s">
        <v>40909</v>
      </c>
    </row>
    <row r="11597" spans="1:5" ht="45">
      <c r="A11597" s="232" t="s">
        <v>1551</v>
      </c>
      <c r="B11597" s="233" t="s">
        <v>41191</v>
      </c>
      <c r="C11597" s="232" t="s">
        <v>3</v>
      </c>
      <c r="D11597" s="232">
        <v>33.56</v>
      </c>
      <c r="E11597" s="232" t="s">
        <v>40909</v>
      </c>
    </row>
    <row r="11598" spans="1:5" ht="45">
      <c r="A11598" s="232" t="s">
        <v>1552</v>
      </c>
      <c r="B11598" s="233" t="s">
        <v>41192</v>
      </c>
      <c r="C11598" s="232" t="s">
        <v>3</v>
      </c>
      <c r="D11598" s="232">
        <v>143.97999999999999</v>
      </c>
      <c r="E11598" s="232" t="s">
        <v>40909</v>
      </c>
    </row>
    <row r="11599" spans="1:5" ht="45">
      <c r="A11599" s="232" t="s">
        <v>1553</v>
      </c>
      <c r="B11599" s="233" t="s">
        <v>41193</v>
      </c>
      <c r="C11599" s="232" t="s">
        <v>3</v>
      </c>
      <c r="D11599" s="232">
        <v>104.54</v>
      </c>
      <c r="E11599" s="232" t="s">
        <v>40909</v>
      </c>
    </row>
    <row r="11600" spans="1:5" ht="45">
      <c r="A11600" s="232" t="s">
        <v>1554</v>
      </c>
      <c r="B11600" s="233" t="s">
        <v>41194</v>
      </c>
      <c r="C11600" s="232" t="s">
        <v>3</v>
      </c>
      <c r="D11600" s="232">
        <v>84</v>
      </c>
      <c r="E11600" s="232" t="s">
        <v>40909</v>
      </c>
    </row>
    <row r="11601" spans="1:5" ht="33.75">
      <c r="A11601" s="232" t="s">
        <v>1555</v>
      </c>
      <c r="B11601" s="233" t="s">
        <v>41195</v>
      </c>
      <c r="C11601" s="232" t="s">
        <v>3</v>
      </c>
      <c r="D11601" s="232">
        <v>96.63</v>
      </c>
      <c r="E11601" s="232" t="s">
        <v>40909</v>
      </c>
    </row>
    <row r="11602" spans="1:5" ht="33.75">
      <c r="A11602" s="232" t="s">
        <v>1556</v>
      </c>
      <c r="B11602" s="233" t="s">
        <v>41196</v>
      </c>
      <c r="C11602" s="232" t="s">
        <v>3</v>
      </c>
      <c r="D11602" s="232">
        <v>85.5</v>
      </c>
      <c r="E11602" s="232" t="s">
        <v>40909</v>
      </c>
    </row>
    <row r="11603" spans="1:5" ht="33.75">
      <c r="A11603" s="232" t="s">
        <v>1557</v>
      </c>
      <c r="B11603" s="233" t="s">
        <v>41197</v>
      </c>
      <c r="C11603" s="232" t="s">
        <v>3</v>
      </c>
      <c r="D11603" s="232">
        <v>71.94</v>
      </c>
      <c r="E11603" s="232" t="s">
        <v>40909</v>
      </c>
    </row>
    <row r="11604" spans="1:5" ht="45">
      <c r="A11604" s="232" t="s">
        <v>1558</v>
      </c>
      <c r="B11604" s="233" t="s">
        <v>41198</v>
      </c>
      <c r="C11604" s="232" t="s">
        <v>3</v>
      </c>
      <c r="D11604" s="232">
        <v>15.88</v>
      </c>
      <c r="E11604" s="232" t="s">
        <v>40909</v>
      </c>
    </row>
    <row r="11605" spans="1:5" ht="45">
      <c r="A11605" s="232" t="s">
        <v>1559</v>
      </c>
      <c r="B11605" s="233" t="s">
        <v>41199</v>
      </c>
      <c r="C11605" s="232" t="s">
        <v>3</v>
      </c>
      <c r="D11605" s="232">
        <v>10.96</v>
      </c>
      <c r="E11605" s="232" t="s">
        <v>40909</v>
      </c>
    </row>
    <row r="11606" spans="1:5" ht="45">
      <c r="A11606" s="232" t="s">
        <v>1560</v>
      </c>
      <c r="B11606" s="233" t="s">
        <v>41200</v>
      </c>
      <c r="C11606" s="232" t="s">
        <v>3</v>
      </c>
      <c r="D11606" s="232">
        <v>10.99</v>
      </c>
      <c r="E11606" s="232" t="s">
        <v>40909</v>
      </c>
    </row>
    <row r="11607" spans="1:5" ht="45">
      <c r="A11607" s="232" t="s">
        <v>1561</v>
      </c>
      <c r="B11607" s="233" t="s">
        <v>41201</v>
      </c>
      <c r="C11607" s="232" t="s">
        <v>3</v>
      </c>
      <c r="D11607" s="232">
        <v>39.770000000000003</v>
      </c>
      <c r="E11607" s="232" t="s">
        <v>40909</v>
      </c>
    </row>
    <row r="11608" spans="1:5" ht="56.25">
      <c r="A11608" s="232" t="s">
        <v>1562</v>
      </c>
      <c r="B11608" s="233" t="s">
        <v>41202</v>
      </c>
      <c r="C11608" s="232" t="s">
        <v>3</v>
      </c>
      <c r="D11608" s="232">
        <v>27.51</v>
      </c>
      <c r="E11608" s="232" t="s">
        <v>40909</v>
      </c>
    </row>
    <row r="11609" spans="1:5" ht="56.25">
      <c r="A11609" s="232" t="s">
        <v>1563</v>
      </c>
      <c r="B11609" s="233" t="s">
        <v>41203</v>
      </c>
      <c r="C11609" s="232" t="s">
        <v>3</v>
      </c>
      <c r="D11609" s="232">
        <v>27.51</v>
      </c>
      <c r="E11609" s="232" t="s">
        <v>40909</v>
      </c>
    </row>
    <row r="11610" spans="1:5" ht="45">
      <c r="A11610" s="232" t="s">
        <v>1564</v>
      </c>
      <c r="B11610" s="233" t="s">
        <v>41204</v>
      </c>
      <c r="C11610" s="232" t="s">
        <v>3</v>
      </c>
      <c r="D11610" s="232">
        <v>53.93</v>
      </c>
      <c r="E11610" s="232" t="s">
        <v>40909</v>
      </c>
    </row>
    <row r="11611" spans="1:5" ht="45">
      <c r="A11611" s="232" t="s">
        <v>1565</v>
      </c>
      <c r="B11611" s="233" t="s">
        <v>41205</v>
      </c>
      <c r="C11611" s="232" t="s">
        <v>3</v>
      </c>
      <c r="D11611" s="232">
        <v>37.380000000000003</v>
      </c>
      <c r="E11611" s="232" t="s">
        <v>40909</v>
      </c>
    </row>
    <row r="11612" spans="1:5" ht="45">
      <c r="A11612" s="232" t="s">
        <v>1566</v>
      </c>
      <c r="B11612" s="233" t="s">
        <v>41206</v>
      </c>
      <c r="C11612" s="232" t="s">
        <v>3</v>
      </c>
      <c r="D11612" s="232">
        <v>29.9</v>
      </c>
      <c r="E11612" s="232" t="s">
        <v>40909</v>
      </c>
    </row>
    <row r="11613" spans="1:5" ht="45">
      <c r="A11613" s="232" t="s">
        <v>1567</v>
      </c>
      <c r="B11613" s="233" t="s">
        <v>41207</v>
      </c>
      <c r="C11613" s="232" t="s">
        <v>3</v>
      </c>
      <c r="D11613" s="232">
        <v>134.94</v>
      </c>
      <c r="E11613" s="232" t="s">
        <v>40909</v>
      </c>
    </row>
    <row r="11614" spans="1:5" ht="45">
      <c r="A11614" s="232" t="s">
        <v>1568</v>
      </c>
      <c r="B11614" s="233" t="s">
        <v>41208</v>
      </c>
      <c r="C11614" s="232" t="s">
        <v>3</v>
      </c>
      <c r="D11614" s="232">
        <v>93.5</v>
      </c>
      <c r="E11614" s="232" t="s">
        <v>40909</v>
      </c>
    </row>
    <row r="11615" spans="1:5" ht="45">
      <c r="A11615" s="232" t="s">
        <v>1569</v>
      </c>
      <c r="B11615" s="233" t="s">
        <v>41209</v>
      </c>
      <c r="C11615" s="232" t="s">
        <v>3</v>
      </c>
      <c r="D11615" s="232">
        <v>74.8</v>
      </c>
      <c r="E11615" s="232" t="s">
        <v>40909</v>
      </c>
    </row>
    <row r="11616" spans="1:5" ht="33.75">
      <c r="A11616" s="232" t="s">
        <v>1570</v>
      </c>
      <c r="B11616" s="233" t="s">
        <v>41210</v>
      </c>
      <c r="C11616" s="232" t="s">
        <v>3</v>
      </c>
      <c r="D11616" s="232">
        <v>10.46</v>
      </c>
      <c r="E11616" s="232" t="s">
        <v>40909</v>
      </c>
    </row>
    <row r="11617" spans="1:5" ht="33.75">
      <c r="A11617" s="232" t="s">
        <v>1571</v>
      </c>
      <c r="B11617" s="233" t="s">
        <v>41211</v>
      </c>
      <c r="C11617" s="232" t="s">
        <v>3</v>
      </c>
      <c r="D11617" s="232">
        <v>5.74</v>
      </c>
      <c r="E11617" s="232" t="s">
        <v>40909</v>
      </c>
    </row>
    <row r="11618" spans="1:5" ht="33.75">
      <c r="A11618" s="232" t="s">
        <v>1572</v>
      </c>
      <c r="B11618" s="233" t="s">
        <v>41212</v>
      </c>
      <c r="C11618" s="232" t="s">
        <v>3</v>
      </c>
      <c r="D11618" s="232">
        <v>2.89</v>
      </c>
      <c r="E11618" s="232" t="s">
        <v>40909</v>
      </c>
    </row>
    <row r="11619" spans="1:5" ht="33.75">
      <c r="A11619" s="232" t="s">
        <v>1573</v>
      </c>
      <c r="B11619" s="233" t="s">
        <v>41213</v>
      </c>
      <c r="C11619" s="232" t="s">
        <v>3</v>
      </c>
      <c r="D11619" s="232">
        <v>26.25</v>
      </c>
      <c r="E11619" s="232" t="s">
        <v>40909</v>
      </c>
    </row>
    <row r="11620" spans="1:5" ht="33.75">
      <c r="A11620" s="232" t="s">
        <v>1574</v>
      </c>
      <c r="B11620" s="233" t="s">
        <v>41214</v>
      </c>
      <c r="C11620" s="232" t="s">
        <v>3</v>
      </c>
      <c r="D11620" s="232">
        <v>17.54</v>
      </c>
      <c r="E11620" s="232" t="s">
        <v>40909</v>
      </c>
    </row>
    <row r="11621" spans="1:5" ht="33.75">
      <c r="A11621" s="232" t="s">
        <v>1575</v>
      </c>
      <c r="B11621" s="233" t="s">
        <v>41215</v>
      </c>
      <c r="C11621" s="232" t="s">
        <v>3</v>
      </c>
      <c r="D11621" s="232">
        <v>21</v>
      </c>
      <c r="E11621" s="232" t="s">
        <v>40909</v>
      </c>
    </row>
    <row r="11622" spans="1:5" ht="33.75">
      <c r="A11622" s="232" t="s">
        <v>1576</v>
      </c>
      <c r="B11622" s="233" t="s">
        <v>41216</v>
      </c>
      <c r="C11622" s="232" t="s">
        <v>3</v>
      </c>
      <c r="D11622" s="232">
        <v>12.85</v>
      </c>
      <c r="E11622" s="232" t="s">
        <v>40909</v>
      </c>
    </row>
    <row r="11623" spans="1:5" ht="33.75">
      <c r="A11623" s="232" t="s">
        <v>1577</v>
      </c>
      <c r="B11623" s="233" t="s">
        <v>41217</v>
      </c>
      <c r="C11623" s="232" t="s">
        <v>3</v>
      </c>
      <c r="D11623" s="232">
        <v>6.14</v>
      </c>
      <c r="E11623" s="232" t="s">
        <v>40909</v>
      </c>
    </row>
    <row r="11624" spans="1:5" ht="33.75">
      <c r="A11624" s="232" t="s">
        <v>1578</v>
      </c>
      <c r="B11624" s="233" t="s">
        <v>41218</v>
      </c>
      <c r="C11624" s="232" t="s">
        <v>3</v>
      </c>
      <c r="D11624" s="232">
        <v>3.19</v>
      </c>
      <c r="E11624" s="232" t="s">
        <v>40909</v>
      </c>
    </row>
    <row r="11625" spans="1:5" ht="33.75">
      <c r="A11625" s="232" t="s">
        <v>1579</v>
      </c>
      <c r="B11625" s="233" t="s">
        <v>41219</v>
      </c>
      <c r="C11625" s="232" t="s">
        <v>3</v>
      </c>
      <c r="D11625" s="232">
        <v>3.42</v>
      </c>
      <c r="E11625" s="232" t="s">
        <v>40909</v>
      </c>
    </row>
    <row r="11626" spans="1:5" ht="45">
      <c r="A11626" s="232" t="s">
        <v>1580</v>
      </c>
      <c r="B11626" s="233" t="s">
        <v>41220</v>
      </c>
      <c r="C11626" s="232" t="s">
        <v>3</v>
      </c>
      <c r="D11626" s="232">
        <v>1.69</v>
      </c>
      <c r="E11626" s="232" t="s">
        <v>40909</v>
      </c>
    </row>
    <row r="11627" spans="1:5" ht="33.75">
      <c r="A11627" s="232" t="s">
        <v>1581</v>
      </c>
      <c r="B11627" s="233" t="s">
        <v>41221</v>
      </c>
      <c r="C11627" s="232" t="s">
        <v>3</v>
      </c>
      <c r="D11627" s="232">
        <v>5.74</v>
      </c>
      <c r="E11627" s="232" t="s">
        <v>40909</v>
      </c>
    </row>
    <row r="11628" spans="1:5" ht="33.75">
      <c r="A11628" s="232" t="s">
        <v>1582</v>
      </c>
      <c r="B11628" s="233" t="s">
        <v>41222</v>
      </c>
      <c r="C11628" s="232" t="s">
        <v>3</v>
      </c>
      <c r="D11628" s="232">
        <v>2.89</v>
      </c>
      <c r="E11628" s="232" t="s">
        <v>40909</v>
      </c>
    </row>
    <row r="11629" spans="1:5" ht="33.75">
      <c r="A11629" s="232" t="s">
        <v>1583</v>
      </c>
      <c r="B11629" s="233" t="s">
        <v>41223</v>
      </c>
      <c r="C11629" s="232" t="s">
        <v>3</v>
      </c>
      <c r="D11629" s="232">
        <v>9.6999999999999993</v>
      </c>
      <c r="E11629" s="232" t="s">
        <v>40909</v>
      </c>
    </row>
    <row r="11630" spans="1:5" ht="33.75">
      <c r="A11630" s="232" t="s">
        <v>1584</v>
      </c>
      <c r="B11630" s="233" t="s">
        <v>41224</v>
      </c>
      <c r="C11630" s="232" t="s">
        <v>3</v>
      </c>
      <c r="D11630" s="232">
        <v>11.36</v>
      </c>
      <c r="E11630" s="232" t="s">
        <v>40909</v>
      </c>
    </row>
    <row r="11631" spans="1:5" ht="33.75">
      <c r="A11631" s="232" t="s">
        <v>1585</v>
      </c>
      <c r="B11631" s="233" t="s">
        <v>41225</v>
      </c>
      <c r="C11631" s="232" t="s">
        <v>3</v>
      </c>
      <c r="D11631" s="232">
        <v>5.64</v>
      </c>
      <c r="E11631" s="232" t="s">
        <v>40909</v>
      </c>
    </row>
    <row r="11632" spans="1:5" ht="33.75">
      <c r="A11632" s="232" t="s">
        <v>1586</v>
      </c>
      <c r="B11632" s="233" t="s">
        <v>41226</v>
      </c>
      <c r="C11632" s="232" t="s">
        <v>3</v>
      </c>
      <c r="D11632" s="232">
        <v>6.14</v>
      </c>
      <c r="E11632" s="232" t="s">
        <v>40909</v>
      </c>
    </row>
    <row r="11633" spans="1:5" ht="33.75">
      <c r="A11633" s="232" t="s">
        <v>1587</v>
      </c>
      <c r="B11633" s="233" t="s">
        <v>41227</v>
      </c>
      <c r="C11633" s="232" t="s">
        <v>3</v>
      </c>
      <c r="D11633" s="232">
        <v>3.19</v>
      </c>
      <c r="E11633" s="232" t="s">
        <v>40909</v>
      </c>
    </row>
    <row r="11634" spans="1:5" ht="33.75">
      <c r="A11634" s="232" t="s">
        <v>1588</v>
      </c>
      <c r="B11634" s="233" t="s">
        <v>41228</v>
      </c>
      <c r="C11634" s="232" t="s">
        <v>3</v>
      </c>
      <c r="D11634" s="232">
        <v>3.42</v>
      </c>
      <c r="E11634" s="232" t="s">
        <v>40909</v>
      </c>
    </row>
    <row r="11635" spans="1:5" ht="33.75">
      <c r="A11635" s="232" t="s">
        <v>1589</v>
      </c>
      <c r="B11635" s="233" t="s">
        <v>41229</v>
      </c>
      <c r="C11635" s="232" t="s">
        <v>3</v>
      </c>
      <c r="D11635" s="232">
        <v>1.69</v>
      </c>
      <c r="E11635" s="232" t="s">
        <v>40909</v>
      </c>
    </row>
    <row r="11636" spans="1:5" ht="33.75">
      <c r="A11636" s="232" t="s">
        <v>1590</v>
      </c>
      <c r="B11636" s="233" t="s">
        <v>41230</v>
      </c>
      <c r="C11636" s="232" t="s">
        <v>3</v>
      </c>
      <c r="D11636" s="232">
        <v>5.74</v>
      </c>
      <c r="E11636" s="232" t="s">
        <v>40909</v>
      </c>
    </row>
    <row r="11637" spans="1:5" ht="33.75">
      <c r="A11637" s="232" t="s">
        <v>1591</v>
      </c>
      <c r="B11637" s="233" t="s">
        <v>41231</v>
      </c>
      <c r="C11637" s="232" t="s">
        <v>3</v>
      </c>
      <c r="D11637" s="232">
        <v>5.18</v>
      </c>
      <c r="E11637" s="232" t="s">
        <v>40909</v>
      </c>
    </row>
    <row r="11638" spans="1:5" ht="33.75">
      <c r="A11638" s="232" t="s">
        <v>1592</v>
      </c>
      <c r="B11638" s="233" t="s">
        <v>41232</v>
      </c>
      <c r="C11638" s="232" t="s">
        <v>3</v>
      </c>
      <c r="D11638" s="232">
        <v>14.68</v>
      </c>
      <c r="E11638" s="232" t="s">
        <v>40909</v>
      </c>
    </row>
    <row r="11639" spans="1:5" ht="33.75">
      <c r="A11639" s="232" t="s">
        <v>1593</v>
      </c>
      <c r="B11639" s="233" t="s">
        <v>41233</v>
      </c>
      <c r="C11639" s="232" t="s">
        <v>3</v>
      </c>
      <c r="D11639" s="232">
        <v>13.19</v>
      </c>
      <c r="E11639" s="232" t="s">
        <v>40909</v>
      </c>
    </row>
    <row r="11640" spans="1:5" ht="33.75">
      <c r="A11640" s="232" t="s">
        <v>1594</v>
      </c>
      <c r="B11640" s="233" t="s">
        <v>41234</v>
      </c>
      <c r="C11640" s="232" t="s">
        <v>3</v>
      </c>
      <c r="D11640" s="232">
        <v>14.68</v>
      </c>
      <c r="E11640" s="232" t="s">
        <v>40909</v>
      </c>
    </row>
    <row r="11641" spans="1:5" ht="33.75">
      <c r="A11641" s="232" t="s">
        <v>1595</v>
      </c>
      <c r="B11641" s="233" t="s">
        <v>41235</v>
      </c>
      <c r="C11641" s="232" t="s">
        <v>3</v>
      </c>
      <c r="D11641" s="232">
        <v>6.11</v>
      </c>
      <c r="E11641" s="232" t="s">
        <v>40909</v>
      </c>
    </row>
    <row r="11642" spans="1:5" ht="33.75">
      <c r="A11642" s="232" t="s">
        <v>1596</v>
      </c>
      <c r="B11642" s="233" t="s">
        <v>41236</v>
      </c>
      <c r="C11642" s="232" t="s">
        <v>3</v>
      </c>
      <c r="D11642" s="232">
        <v>5.54</v>
      </c>
      <c r="E11642" s="232" t="s">
        <v>40909</v>
      </c>
    </row>
    <row r="11643" spans="1:5" ht="33.75">
      <c r="A11643" s="232" t="s">
        <v>1597</v>
      </c>
      <c r="B11643" s="233" t="s">
        <v>41237</v>
      </c>
      <c r="C11643" s="232" t="s">
        <v>3</v>
      </c>
      <c r="D11643" s="232">
        <v>3.42</v>
      </c>
      <c r="E11643" s="232" t="s">
        <v>40909</v>
      </c>
    </row>
    <row r="11644" spans="1:5" ht="33.75">
      <c r="A11644" s="232" t="s">
        <v>1598</v>
      </c>
      <c r="B11644" s="233" t="s">
        <v>41238</v>
      </c>
      <c r="C11644" s="232" t="s">
        <v>3</v>
      </c>
      <c r="D11644" s="232">
        <v>1.69</v>
      </c>
      <c r="E11644" s="232" t="s">
        <v>40909</v>
      </c>
    </row>
    <row r="11645" spans="1:5" ht="45">
      <c r="A11645" s="232" t="s">
        <v>1599</v>
      </c>
      <c r="B11645" s="233" t="s">
        <v>41239</v>
      </c>
      <c r="C11645" s="232" t="s">
        <v>3</v>
      </c>
      <c r="D11645" s="232">
        <v>10.46</v>
      </c>
      <c r="E11645" s="232" t="s">
        <v>40909</v>
      </c>
    </row>
    <row r="11646" spans="1:5" ht="45">
      <c r="A11646" s="232" t="s">
        <v>1600</v>
      </c>
      <c r="B11646" s="233" t="s">
        <v>41240</v>
      </c>
      <c r="C11646" s="232" t="s">
        <v>3</v>
      </c>
      <c r="D11646" s="232">
        <v>9.6999999999999993</v>
      </c>
      <c r="E11646" s="232" t="s">
        <v>40909</v>
      </c>
    </row>
    <row r="11647" spans="1:5" ht="45">
      <c r="A11647" s="232" t="s">
        <v>1601</v>
      </c>
      <c r="B11647" s="233" t="s">
        <v>41241</v>
      </c>
      <c r="C11647" s="232" t="s">
        <v>3</v>
      </c>
      <c r="D11647" s="232">
        <v>5.74</v>
      </c>
      <c r="E11647" s="232" t="s">
        <v>40909</v>
      </c>
    </row>
    <row r="11648" spans="1:5" ht="33.75">
      <c r="A11648" s="232" t="s">
        <v>1602</v>
      </c>
      <c r="B11648" s="233" t="s">
        <v>41242</v>
      </c>
      <c r="C11648" s="232" t="s">
        <v>3</v>
      </c>
      <c r="D11648" s="232">
        <v>9.6999999999999993</v>
      </c>
      <c r="E11648" s="232" t="s">
        <v>40909</v>
      </c>
    </row>
    <row r="11649" spans="1:5" ht="33.75">
      <c r="A11649" s="232" t="s">
        <v>1603</v>
      </c>
      <c r="B11649" s="233" t="s">
        <v>41243</v>
      </c>
      <c r="C11649" s="232" t="s">
        <v>3</v>
      </c>
      <c r="D11649" s="232">
        <v>31.43</v>
      </c>
      <c r="E11649" s="232" t="s">
        <v>40909</v>
      </c>
    </row>
    <row r="11650" spans="1:5" ht="33.75">
      <c r="A11650" s="232" t="s">
        <v>1604</v>
      </c>
      <c r="B11650" s="233" t="s">
        <v>41244</v>
      </c>
      <c r="C11650" s="232" t="s">
        <v>3</v>
      </c>
      <c r="D11650" s="232">
        <v>26.25</v>
      </c>
      <c r="E11650" s="232" t="s">
        <v>40909</v>
      </c>
    </row>
    <row r="11651" spans="1:5" ht="33.75">
      <c r="A11651" s="232" t="s">
        <v>1605</v>
      </c>
      <c r="B11651" s="233" t="s">
        <v>41245</v>
      </c>
      <c r="C11651" s="232" t="s">
        <v>3</v>
      </c>
      <c r="D11651" s="232">
        <v>1.72</v>
      </c>
      <c r="E11651" s="232" t="s">
        <v>40909</v>
      </c>
    </row>
    <row r="11652" spans="1:5" ht="33.75">
      <c r="A11652" s="232" t="s">
        <v>1606</v>
      </c>
      <c r="B11652" s="233" t="s">
        <v>41246</v>
      </c>
      <c r="C11652" s="232" t="s">
        <v>3</v>
      </c>
      <c r="D11652" s="232">
        <v>1.0900000000000001</v>
      </c>
      <c r="E11652" s="232" t="s">
        <v>40909</v>
      </c>
    </row>
    <row r="11653" spans="1:5" ht="33.75">
      <c r="A11653" s="232" t="s">
        <v>1607</v>
      </c>
      <c r="B11653" s="233" t="s">
        <v>41247</v>
      </c>
      <c r="C11653" s="232" t="s">
        <v>3</v>
      </c>
      <c r="D11653" s="232">
        <v>9.5299999999999994</v>
      </c>
      <c r="E11653" s="232" t="s">
        <v>40909</v>
      </c>
    </row>
    <row r="11654" spans="1:5" ht="45">
      <c r="A11654" s="232" t="s">
        <v>1608</v>
      </c>
      <c r="B11654" s="233" t="s">
        <v>41248</v>
      </c>
      <c r="C11654" s="232" t="s">
        <v>3</v>
      </c>
      <c r="D11654" s="232">
        <v>6.91</v>
      </c>
      <c r="E11654" s="232" t="s">
        <v>40909</v>
      </c>
    </row>
    <row r="11655" spans="1:5" ht="45">
      <c r="A11655" s="232" t="s">
        <v>1609</v>
      </c>
      <c r="B11655" s="233" t="s">
        <v>41249</v>
      </c>
      <c r="C11655" s="232" t="s">
        <v>3</v>
      </c>
      <c r="D11655" s="232">
        <v>3.42</v>
      </c>
      <c r="E11655" s="232" t="s">
        <v>40909</v>
      </c>
    </row>
    <row r="11656" spans="1:5" ht="33.75">
      <c r="A11656" s="232" t="s">
        <v>1610</v>
      </c>
      <c r="B11656" s="233" t="s">
        <v>41250</v>
      </c>
      <c r="C11656" s="232" t="s">
        <v>3</v>
      </c>
      <c r="D11656" s="232">
        <v>17.54</v>
      </c>
      <c r="E11656" s="232" t="s">
        <v>40909</v>
      </c>
    </row>
    <row r="11657" spans="1:5" ht="33.75">
      <c r="A11657" s="232" t="s">
        <v>1611</v>
      </c>
      <c r="B11657" s="233" t="s">
        <v>41251</v>
      </c>
      <c r="C11657" s="232" t="s">
        <v>3</v>
      </c>
      <c r="D11657" s="232">
        <v>10.46</v>
      </c>
      <c r="E11657" s="232" t="s">
        <v>40909</v>
      </c>
    </row>
    <row r="11658" spans="1:5" ht="33.75">
      <c r="A11658" s="232" t="s">
        <v>1612</v>
      </c>
      <c r="B11658" s="233" t="s">
        <v>41252</v>
      </c>
      <c r="C11658" s="232" t="s">
        <v>3</v>
      </c>
      <c r="D11658" s="232">
        <v>9.6999999999999993</v>
      </c>
      <c r="E11658" s="232" t="s">
        <v>40909</v>
      </c>
    </row>
    <row r="11659" spans="1:5" ht="33.75">
      <c r="A11659" s="232" t="s">
        <v>1613</v>
      </c>
      <c r="B11659" s="233" t="s">
        <v>41253</v>
      </c>
      <c r="C11659" s="232" t="s">
        <v>3</v>
      </c>
      <c r="D11659" s="232">
        <v>17.54</v>
      </c>
      <c r="E11659" s="232" t="s">
        <v>40909</v>
      </c>
    </row>
    <row r="11660" spans="1:5" ht="33.75">
      <c r="A11660" s="232" t="s">
        <v>1614</v>
      </c>
      <c r="B11660" s="233" t="s">
        <v>41254</v>
      </c>
      <c r="C11660" s="232" t="s">
        <v>3</v>
      </c>
      <c r="D11660" s="232">
        <v>31.43</v>
      </c>
      <c r="E11660" s="232" t="s">
        <v>40909</v>
      </c>
    </row>
    <row r="11661" spans="1:5" ht="33.75">
      <c r="A11661" s="232" t="s">
        <v>1615</v>
      </c>
      <c r="B11661" s="233" t="s">
        <v>41255</v>
      </c>
      <c r="C11661" s="232" t="s">
        <v>3</v>
      </c>
      <c r="D11661" s="232">
        <v>26.25</v>
      </c>
      <c r="E11661" s="232" t="s">
        <v>40909</v>
      </c>
    </row>
    <row r="11662" spans="1:5" ht="33.75">
      <c r="A11662" s="232" t="s">
        <v>1616</v>
      </c>
      <c r="B11662" s="233" t="s">
        <v>41256</v>
      </c>
      <c r="C11662" s="232" t="s">
        <v>3</v>
      </c>
      <c r="D11662" s="232">
        <v>19.14</v>
      </c>
      <c r="E11662" s="232" t="s">
        <v>40909</v>
      </c>
    </row>
    <row r="11663" spans="1:5" ht="33.75">
      <c r="A11663" s="232" t="s">
        <v>1617</v>
      </c>
      <c r="B11663" s="233" t="s">
        <v>41257</v>
      </c>
      <c r="C11663" s="232" t="s">
        <v>3</v>
      </c>
      <c r="D11663" s="232">
        <v>12.85</v>
      </c>
      <c r="E11663" s="232" t="s">
        <v>40909</v>
      </c>
    </row>
    <row r="11664" spans="1:5" ht="33.75">
      <c r="A11664" s="232" t="s">
        <v>1618</v>
      </c>
      <c r="B11664" s="233" t="s">
        <v>41258</v>
      </c>
      <c r="C11664" s="232" t="s">
        <v>3</v>
      </c>
      <c r="D11664" s="232">
        <v>9.6999999999999993</v>
      </c>
      <c r="E11664" s="232" t="s">
        <v>40909</v>
      </c>
    </row>
    <row r="11665" spans="1:5" ht="33.75">
      <c r="A11665" s="232" t="s">
        <v>1619</v>
      </c>
      <c r="B11665" s="233" t="s">
        <v>41259</v>
      </c>
      <c r="C11665" s="232" t="s">
        <v>3</v>
      </c>
      <c r="D11665" s="232">
        <v>1.69</v>
      </c>
      <c r="E11665" s="232" t="s">
        <v>40909</v>
      </c>
    </row>
    <row r="11666" spans="1:5" ht="33.75">
      <c r="A11666" s="232" t="s">
        <v>1620</v>
      </c>
      <c r="B11666" s="233" t="s">
        <v>41260</v>
      </c>
      <c r="C11666" s="232" t="s">
        <v>3</v>
      </c>
      <c r="D11666" s="232">
        <v>1.0900000000000001</v>
      </c>
      <c r="E11666" s="232" t="s">
        <v>40909</v>
      </c>
    </row>
    <row r="11667" spans="1:5" ht="33.75">
      <c r="A11667" s="232" t="s">
        <v>1621</v>
      </c>
      <c r="B11667" s="233" t="s">
        <v>41261</v>
      </c>
      <c r="C11667" s="232" t="s">
        <v>3</v>
      </c>
      <c r="D11667" s="232">
        <v>10.46</v>
      </c>
      <c r="E11667" s="232" t="s">
        <v>40909</v>
      </c>
    </row>
    <row r="11668" spans="1:5" ht="33.75">
      <c r="A11668" s="232" t="s">
        <v>1622</v>
      </c>
      <c r="B11668" s="233" t="s">
        <v>41262</v>
      </c>
      <c r="C11668" s="232" t="s">
        <v>3</v>
      </c>
      <c r="D11668" s="232">
        <v>6.91</v>
      </c>
      <c r="E11668" s="232" t="s">
        <v>40909</v>
      </c>
    </row>
    <row r="11669" spans="1:5" ht="33.75">
      <c r="A11669" s="232" t="s">
        <v>1623</v>
      </c>
      <c r="B11669" s="233" t="s">
        <v>41263</v>
      </c>
      <c r="C11669" s="232" t="s">
        <v>3</v>
      </c>
      <c r="D11669" s="232">
        <v>5.25</v>
      </c>
      <c r="E11669" s="232" t="s">
        <v>40909</v>
      </c>
    </row>
    <row r="11670" spans="1:5" ht="22.5">
      <c r="A11670" s="232" t="s">
        <v>1624</v>
      </c>
      <c r="B11670" s="233" t="s">
        <v>41264</v>
      </c>
      <c r="C11670" s="232" t="s">
        <v>5</v>
      </c>
      <c r="D11670" s="232">
        <v>1927.35</v>
      </c>
      <c r="E11670" s="232" t="s">
        <v>40909</v>
      </c>
    </row>
    <row r="11671" spans="1:5" ht="33.75">
      <c r="A11671" s="232" t="s">
        <v>1625</v>
      </c>
      <c r="B11671" s="233" t="s">
        <v>41265</v>
      </c>
      <c r="C11671" s="232" t="s">
        <v>3</v>
      </c>
      <c r="D11671" s="232">
        <v>21</v>
      </c>
      <c r="E11671" s="232" t="s">
        <v>40909</v>
      </c>
    </row>
    <row r="11672" spans="1:5" ht="33.75">
      <c r="A11672" s="232" t="s">
        <v>1626</v>
      </c>
      <c r="B11672" s="233" t="s">
        <v>41266</v>
      </c>
      <c r="C11672" s="232" t="s">
        <v>3</v>
      </c>
      <c r="D11672" s="232">
        <v>17.54</v>
      </c>
      <c r="E11672" s="232" t="s">
        <v>40909</v>
      </c>
    </row>
    <row r="11673" spans="1:5" ht="33.75">
      <c r="A11673" s="232" t="s">
        <v>1627</v>
      </c>
      <c r="B11673" s="233" t="s">
        <v>41267</v>
      </c>
      <c r="C11673" s="232" t="s">
        <v>3</v>
      </c>
      <c r="D11673" s="232">
        <v>10.46</v>
      </c>
      <c r="E11673" s="232" t="s">
        <v>40909</v>
      </c>
    </row>
    <row r="11674" spans="1:5" ht="33.75">
      <c r="A11674" s="232" t="s">
        <v>1628</v>
      </c>
      <c r="B11674" s="233" t="s">
        <v>41268</v>
      </c>
      <c r="C11674" s="232" t="s">
        <v>3</v>
      </c>
      <c r="D11674" s="232">
        <v>35.119999999999997</v>
      </c>
      <c r="E11674" s="232" t="s">
        <v>40909</v>
      </c>
    </row>
    <row r="11675" spans="1:5" ht="33.75">
      <c r="A11675" s="232" t="s">
        <v>1629</v>
      </c>
      <c r="B11675" s="233" t="s">
        <v>41269</v>
      </c>
      <c r="C11675" s="232" t="s">
        <v>3</v>
      </c>
      <c r="D11675" s="232">
        <v>26.25</v>
      </c>
      <c r="E11675" s="232" t="s">
        <v>40909</v>
      </c>
    </row>
    <row r="11676" spans="1:5" ht="33.75">
      <c r="A11676" s="232" t="s">
        <v>1630</v>
      </c>
      <c r="B11676" s="233" t="s">
        <v>41270</v>
      </c>
      <c r="C11676" s="232" t="s">
        <v>3</v>
      </c>
      <c r="D11676" s="232">
        <v>42</v>
      </c>
      <c r="E11676" s="232" t="s">
        <v>40909</v>
      </c>
    </row>
    <row r="11677" spans="1:5" ht="33.75">
      <c r="A11677" s="232" t="s">
        <v>1631</v>
      </c>
      <c r="B11677" s="233" t="s">
        <v>41271</v>
      </c>
      <c r="C11677" s="232" t="s">
        <v>3</v>
      </c>
      <c r="D11677" s="232">
        <v>25.58</v>
      </c>
      <c r="E11677" s="232" t="s">
        <v>40909</v>
      </c>
    </row>
    <row r="11678" spans="1:5" ht="33.75">
      <c r="A11678" s="232" t="s">
        <v>1632</v>
      </c>
      <c r="B11678" s="233" t="s">
        <v>41272</v>
      </c>
      <c r="C11678" s="232" t="s">
        <v>3</v>
      </c>
      <c r="D11678" s="232">
        <v>19.14</v>
      </c>
      <c r="E11678" s="232" t="s">
        <v>40909</v>
      </c>
    </row>
    <row r="11679" spans="1:5" ht="33.75">
      <c r="A11679" s="232" t="s">
        <v>1633</v>
      </c>
      <c r="B11679" s="233" t="s">
        <v>41273</v>
      </c>
      <c r="C11679" s="232" t="s">
        <v>3</v>
      </c>
      <c r="D11679" s="232">
        <v>12.85</v>
      </c>
      <c r="E11679" s="232" t="s">
        <v>40909</v>
      </c>
    </row>
    <row r="11680" spans="1:5" ht="33.75">
      <c r="A11680" s="232" t="s">
        <v>1634</v>
      </c>
      <c r="B11680" s="233" t="s">
        <v>41274</v>
      </c>
      <c r="C11680" s="232" t="s">
        <v>3</v>
      </c>
      <c r="D11680" s="232">
        <v>2.29</v>
      </c>
      <c r="E11680" s="232" t="s">
        <v>40909</v>
      </c>
    </row>
    <row r="11681" spans="1:5" ht="33.75">
      <c r="A11681" s="232" t="s">
        <v>1635</v>
      </c>
      <c r="B11681" s="233" t="s">
        <v>41275</v>
      </c>
      <c r="C11681" s="232" t="s">
        <v>3</v>
      </c>
      <c r="D11681" s="232">
        <v>1.69</v>
      </c>
      <c r="E11681" s="232" t="s">
        <v>40909</v>
      </c>
    </row>
    <row r="11682" spans="1:5" ht="33.75">
      <c r="A11682" s="232" t="s">
        <v>1636</v>
      </c>
      <c r="B11682" s="233" t="s">
        <v>41276</v>
      </c>
      <c r="C11682" s="232" t="s">
        <v>3</v>
      </c>
      <c r="D11682" s="232">
        <v>10.46</v>
      </c>
      <c r="E11682" s="232" t="s">
        <v>40909</v>
      </c>
    </row>
    <row r="11683" spans="1:5" ht="33.75">
      <c r="A11683" s="232" t="s">
        <v>1637</v>
      </c>
      <c r="B11683" s="233" t="s">
        <v>41277</v>
      </c>
      <c r="C11683" s="232" t="s">
        <v>3</v>
      </c>
      <c r="D11683" s="232">
        <v>6.91</v>
      </c>
      <c r="E11683" s="232" t="s">
        <v>40909</v>
      </c>
    </row>
    <row r="11684" spans="1:5" ht="33.75">
      <c r="A11684" s="232" t="s">
        <v>1638</v>
      </c>
      <c r="B11684" s="233" t="s">
        <v>41278</v>
      </c>
      <c r="C11684" s="232" t="s">
        <v>3</v>
      </c>
      <c r="D11684" s="232">
        <v>5.25</v>
      </c>
      <c r="E11684" s="232" t="s">
        <v>40909</v>
      </c>
    </row>
    <row r="11685" spans="1:5" ht="22.5">
      <c r="A11685" s="232" t="s">
        <v>1639</v>
      </c>
      <c r="B11685" s="233" t="s">
        <v>41279</v>
      </c>
      <c r="C11685" s="232" t="s">
        <v>5</v>
      </c>
      <c r="D11685" s="232">
        <v>1927.32</v>
      </c>
      <c r="E11685" s="232" t="s">
        <v>40909</v>
      </c>
    </row>
    <row r="11686" spans="1:5" ht="33.75">
      <c r="A11686" s="232" t="s">
        <v>1640</v>
      </c>
      <c r="B11686" s="233" t="s">
        <v>41280</v>
      </c>
      <c r="C11686" s="232" t="s">
        <v>3</v>
      </c>
      <c r="D11686" s="232">
        <v>16.079999999999998</v>
      </c>
      <c r="E11686" s="232" t="s">
        <v>40909</v>
      </c>
    </row>
    <row r="11687" spans="1:5" ht="33.75">
      <c r="A11687" s="232" t="s">
        <v>1641</v>
      </c>
      <c r="B11687" s="233" t="s">
        <v>41281</v>
      </c>
      <c r="C11687" s="232" t="s">
        <v>3</v>
      </c>
      <c r="D11687" s="232">
        <v>13.39</v>
      </c>
      <c r="E11687" s="232" t="s">
        <v>40909</v>
      </c>
    </row>
    <row r="11688" spans="1:5" ht="33.75">
      <c r="A11688" s="232" t="s">
        <v>1642</v>
      </c>
      <c r="B11688" s="233" t="s">
        <v>41282</v>
      </c>
      <c r="C11688" s="232" t="s">
        <v>3</v>
      </c>
      <c r="D11688" s="232">
        <v>8.0399999999999991</v>
      </c>
      <c r="E11688" s="232" t="s">
        <v>40909</v>
      </c>
    </row>
    <row r="11689" spans="1:5" ht="33.75">
      <c r="A11689" s="232" t="s">
        <v>1643</v>
      </c>
      <c r="B11689" s="233" t="s">
        <v>41283</v>
      </c>
      <c r="C11689" s="232" t="s">
        <v>3</v>
      </c>
      <c r="D11689" s="232">
        <v>64.290000000000006</v>
      </c>
      <c r="E11689" s="232" t="s">
        <v>40909</v>
      </c>
    </row>
    <row r="11690" spans="1:5" ht="33.75">
      <c r="A11690" s="232" t="s">
        <v>1644</v>
      </c>
      <c r="B11690" s="233" t="s">
        <v>41284</v>
      </c>
      <c r="C11690" s="232" t="s">
        <v>5</v>
      </c>
      <c r="D11690" s="232">
        <v>13723.81</v>
      </c>
      <c r="E11690" s="232" t="s">
        <v>40909</v>
      </c>
    </row>
    <row r="11691" spans="1:5" ht="33.75">
      <c r="A11691" s="232" t="s">
        <v>1645</v>
      </c>
      <c r="B11691" s="233" t="s">
        <v>41285</v>
      </c>
      <c r="C11691" s="232" t="s">
        <v>5</v>
      </c>
      <c r="D11691" s="232">
        <v>1860.84</v>
      </c>
      <c r="E11691" s="232" t="s">
        <v>40909</v>
      </c>
    </row>
    <row r="11692" spans="1:5" ht="33.75">
      <c r="A11692" s="232" t="s">
        <v>1646</v>
      </c>
      <c r="B11692" s="233" t="s">
        <v>41286</v>
      </c>
      <c r="C11692" s="232" t="s">
        <v>3</v>
      </c>
      <c r="D11692" s="232">
        <v>4.05</v>
      </c>
      <c r="E11692" s="232" t="s">
        <v>40909</v>
      </c>
    </row>
    <row r="11693" spans="1:5" ht="22.5">
      <c r="A11693" s="232" t="s">
        <v>1647</v>
      </c>
      <c r="B11693" s="233" t="s">
        <v>41287</v>
      </c>
      <c r="C11693" s="232" t="s">
        <v>5</v>
      </c>
      <c r="D11693" s="232">
        <v>963.66</v>
      </c>
      <c r="E11693" s="232" t="s">
        <v>40909</v>
      </c>
    </row>
    <row r="11694" spans="1:5" ht="22.5">
      <c r="A11694" s="232" t="s">
        <v>1648</v>
      </c>
      <c r="B11694" s="233" t="s">
        <v>41288</v>
      </c>
      <c r="C11694" s="232" t="s">
        <v>5</v>
      </c>
      <c r="D11694" s="232">
        <v>963.66</v>
      </c>
      <c r="E11694" s="232" t="s">
        <v>40909</v>
      </c>
    </row>
    <row r="11695" spans="1:5" ht="33.75">
      <c r="A11695" s="232" t="s">
        <v>1649</v>
      </c>
      <c r="B11695" s="233" t="s">
        <v>41289</v>
      </c>
      <c r="C11695" s="232" t="s">
        <v>3</v>
      </c>
      <c r="D11695" s="232">
        <v>2.3199999999999998</v>
      </c>
      <c r="E11695" s="232" t="s">
        <v>40909</v>
      </c>
    </row>
    <row r="11696" spans="1:5" ht="33.75">
      <c r="A11696" s="232" t="s">
        <v>1650</v>
      </c>
      <c r="B11696" s="233" t="s">
        <v>41290</v>
      </c>
      <c r="C11696" s="232" t="s">
        <v>3</v>
      </c>
      <c r="D11696" s="232">
        <v>7.01</v>
      </c>
      <c r="E11696" s="232" t="s">
        <v>40909</v>
      </c>
    </row>
    <row r="11697" spans="1:5" ht="33.75">
      <c r="A11697" s="232" t="s">
        <v>1651</v>
      </c>
      <c r="B11697" s="233" t="s">
        <v>41291</v>
      </c>
      <c r="C11697" s="232" t="s">
        <v>3</v>
      </c>
      <c r="D11697" s="232">
        <v>4.8099999999999996</v>
      </c>
      <c r="E11697" s="232" t="s">
        <v>40909</v>
      </c>
    </row>
    <row r="11698" spans="1:5" ht="33.75">
      <c r="A11698" s="232" t="s">
        <v>1652</v>
      </c>
      <c r="B11698" s="233" t="s">
        <v>41292</v>
      </c>
      <c r="C11698" s="232" t="s">
        <v>3</v>
      </c>
      <c r="D11698" s="232">
        <v>2.89</v>
      </c>
      <c r="E11698" s="232" t="s">
        <v>40909</v>
      </c>
    </row>
    <row r="11699" spans="1:5" ht="56.25">
      <c r="A11699" s="232" t="s">
        <v>1653</v>
      </c>
      <c r="B11699" s="233" t="s">
        <v>41293</v>
      </c>
      <c r="C11699" s="232" t="s">
        <v>1422</v>
      </c>
      <c r="D11699" s="232">
        <v>28074.03</v>
      </c>
      <c r="E11699" s="232" t="s">
        <v>40909</v>
      </c>
    </row>
    <row r="11700" spans="1:5" ht="56.25">
      <c r="A11700" s="232" t="s">
        <v>1654</v>
      </c>
      <c r="B11700" s="233" t="s">
        <v>41294</v>
      </c>
      <c r="C11700" s="232" t="s">
        <v>1422</v>
      </c>
      <c r="D11700" s="232">
        <v>37863.39</v>
      </c>
      <c r="E11700" s="232" t="s">
        <v>40909</v>
      </c>
    </row>
    <row r="11701" spans="1:5" ht="22.5">
      <c r="A11701" s="232" t="s">
        <v>1655</v>
      </c>
      <c r="B11701" s="233" t="s">
        <v>41295</v>
      </c>
      <c r="C11701" s="232" t="s">
        <v>3</v>
      </c>
      <c r="D11701" s="232">
        <v>1.44</v>
      </c>
      <c r="E11701" s="232" t="s">
        <v>40909</v>
      </c>
    </row>
    <row r="11702" spans="1:5" ht="22.5">
      <c r="A11702" s="232" t="s">
        <v>1656</v>
      </c>
      <c r="B11702" s="233" t="s">
        <v>41296</v>
      </c>
      <c r="C11702" s="232" t="s">
        <v>3</v>
      </c>
      <c r="D11702" s="232">
        <v>0.99</v>
      </c>
      <c r="E11702" s="232" t="s">
        <v>40909</v>
      </c>
    </row>
    <row r="11703" spans="1:5" ht="56.25">
      <c r="A11703" s="232" t="s">
        <v>1657</v>
      </c>
      <c r="B11703" s="233" t="s">
        <v>59751</v>
      </c>
      <c r="C11703" s="232" t="s">
        <v>1449</v>
      </c>
      <c r="D11703" s="232">
        <v>96418.11</v>
      </c>
      <c r="E11703" s="232" t="s">
        <v>40909</v>
      </c>
    </row>
    <row r="11704" spans="1:5" ht="56.25">
      <c r="A11704" s="232" t="s">
        <v>1658</v>
      </c>
      <c r="B11704" s="233" t="s">
        <v>59752</v>
      </c>
      <c r="C11704" s="232" t="s">
        <v>1449</v>
      </c>
      <c r="D11704" s="232">
        <v>155330.82999999999</v>
      </c>
      <c r="E11704" s="232" t="s">
        <v>40909</v>
      </c>
    </row>
    <row r="11705" spans="1:5" ht="45">
      <c r="A11705" s="232" t="s">
        <v>1659</v>
      </c>
      <c r="B11705" s="233" t="s">
        <v>41297</v>
      </c>
      <c r="C11705" s="232" t="s">
        <v>1449</v>
      </c>
      <c r="D11705" s="232">
        <v>74040.5</v>
      </c>
      <c r="E11705" s="232" t="s">
        <v>40909</v>
      </c>
    </row>
    <row r="11706" spans="1:5" ht="22.5">
      <c r="A11706" s="232" t="s">
        <v>1660</v>
      </c>
      <c r="B11706" s="233" t="s">
        <v>41298</v>
      </c>
      <c r="C11706" s="232" t="s">
        <v>1422</v>
      </c>
      <c r="D11706" s="232">
        <v>11503.23</v>
      </c>
      <c r="E11706" s="232" t="s">
        <v>40909</v>
      </c>
    </row>
    <row r="11707" spans="1:5" ht="22.5">
      <c r="A11707" s="232" t="s">
        <v>1661</v>
      </c>
      <c r="B11707" s="233" t="s">
        <v>41299</v>
      </c>
      <c r="C11707" s="232" t="s">
        <v>3</v>
      </c>
      <c r="D11707" s="232">
        <v>190.89</v>
      </c>
      <c r="E11707" s="232" t="s">
        <v>40909</v>
      </c>
    </row>
    <row r="11708" spans="1:5" ht="33.75">
      <c r="A11708" s="232" t="s">
        <v>1662</v>
      </c>
      <c r="B11708" s="233" t="s">
        <v>41300</v>
      </c>
      <c r="C11708" s="232" t="s">
        <v>1449</v>
      </c>
      <c r="D11708" s="232">
        <v>34799.03</v>
      </c>
      <c r="E11708" s="232" t="s">
        <v>40909</v>
      </c>
    </row>
    <row r="11709" spans="1:5" ht="33.75">
      <c r="A11709" s="232" t="s">
        <v>1663</v>
      </c>
      <c r="B11709" s="233" t="s">
        <v>41301</v>
      </c>
      <c r="C11709" s="232" t="s">
        <v>1449</v>
      </c>
      <c r="D11709" s="232">
        <v>7033.9</v>
      </c>
      <c r="E11709" s="232" t="s">
        <v>40909</v>
      </c>
    </row>
    <row r="11710" spans="1:5" ht="45">
      <c r="A11710" s="232" t="s">
        <v>1664</v>
      </c>
      <c r="B11710" s="233" t="s">
        <v>41302</v>
      </c>
      <c r="C11710" s="232" t="s">
        <v>1449</v>
      </c>
      <c r="D11710" s="232">
        <v>13779.41</v>
      </c>
      <c r="E11710" s="232" t="s">
        <v>40909</v>
      </c>
    </row>
    <row r="11711" spans="1:5" ht="33.75">
      <c r="A11711" s="232" t="s">
        <v>1665</v>
      </c>
      <c r="B11711" s="233" t="s">
        <v>41303</v>
      </c>
      <c r="C11711" s="232" t="s">
        <v>1449</v>
      </c>
      <c r="D11711" s="232">
        <v>12752.91</v>
      </c>
      <c r="E11711" s="232" t="s">
        <v>40909</v>
      </c>
    </row>
    <row r="11712" spans="1:5" ht="33.75">
      <c r="A11712" s="232" t="s">
        <v>1666</v>
      </c>
      <c r="B11712" s="233" t="s">
        <v>41304</v>
      </c>
      <c r="C11712" s="232" t="s">
        <v>1449</v>
      </c>
      <c r="D11712" s="232">
        <v>11701.99</v>
      </c>
      <c r="E11712" s="232" t="s">
        <v>40909</v>
      </c>
    </row>
    <row r="11713" spans="1:5" ht="56.25">
      <c r="A11713" s="232" t="s">
        <v>1667</v>
      </c>
      <c r="B11713" s="233" t="s">
        <v>59753</v>
      </c>
      <c r="C11713" s="232" t="s">
        <v>1449</v>
      </c>
      <c r="D11713" s="232">
        <v>13288.26</v>
      </c>
      <c r="E11713" s="232" t="s">
        <v>40909</v>
      </c>
    </row>
    <row r="11714" spans="1:5" ht="33.75">
      <c r="A11714" s="232" t="s">
        <v>1668</v>
      </c>
      <c r="B11714" s="233" t="s">
        <v>41305</v>
      </c>
      <c r="C11714" s="232" t="s">
        <v>1449</v>
      </c>
      <c r="D11714" s="232">
        <v>8284.56</v>
      </c>
      <c r="E11714" s="232" t="s">
        <v>40909</v>
      </c>
    </row>
    <row r="11715" spans="1:5" ht="45">
      <c r="A11715" s="232" t="s">
        <v>1669</v>
      </c>
      <c r="B11715" s="233" t="s">
        <v>41306</v>
      </c>
      <c r="C11715" s="232" t="s">
        <v>1449</v>
      </c>
      <c r="D11715" s="232">
        <v>13177.26</v>
      </c>
      <c r="E11715" s="232" t="s">
        <v>40909</v>
      </c>
    </row>
    <row r="11716" spans="1:5" ht="22.5">
      <c r="A11716" s="232" t="s">
        <v>1670</v>
      </c>
      <c r="B11716" s="233" t="s">
        <v>41307</v>
      </c>
      <c r="C11716" s="232" t="s">
        <v>1449</v>
      </c>
      <c r="D11716" s="232">
        <v>11526.44</v>
      </c>
      <c r="E11716" s="232" t="s">
        <v>40909</v>
      </c>
    </row>
    <row r="11717" spans="1:5" ht="22.5">
      <c r="A11717" s="232" t="s">
        <v>1671</v>
      </c>
      <c r="B11717" s="233" t="s">
        <v>41308</v>
      </c>
      <c r="C11717" s="232" t="s">
        <v>1449</v>
      </c>
      <c r="D11717" s="232">
        <v>17215.28</v>
      </c>
      <c r="E11717" s="232" t="s">
        <v>40909</v>
      </c>
    </row>
    <row r="11718" spans="1:5" ht="33.75">
      <c r="A11718" s="232" t="s">
        <v>14224</v>
      </c>
      <c r="B11718" s="233" t="s">
        <v>41309</v>
      </c>
      <c r="C11718" s="232" t="s">
        <v>3</v>
      </c>
      <c r="D11718" s="232">
        <v>1.22</v>
      </c>
      <c r="E11718" s="232" t="s">
        <v>40909</v>
      </c>
    </row>
    <row r="11719" spans="1:5" ht="33.75">
      <c r="A11719" s="232" t="s">
        <v>14225</v>
      </c>
      <c r="B11719" s="233" t="s">
        <v>41310</v>
      </c>
      <c r="C11719" s="232" t="s">
        <v>3</v>
      </c>
      <c r="D11719" s="232">
        <v>0.93</v>
      </c>
      <c r="E11719" s="232" t="s">
        <v>40909</v>
      </c>
    </row>
    <row r="11720" spans="1:5" ht="33.75">
      <c r="A11720" s="232" t="s">
        <v>14226</v>
      </c>
      <c r="B11720" s="233" t="s">
        <v>41311</v>
      </c>
      <c r="C11720" s="232" t="s">
        <v>3</v>
      </c>
      <c r="D11720" s="232">
        <v>0.59</v>
      </c>
      <c r="E11720" s="232" t="s">
        <v>40909</v>
      </c>
    </row>
    <row r="11721" spans="1:5" ht="22.5">
      <c r="A11721" s="232" t="s">
        <v>12755</v>
      </c>
      <c r="B11721" s="233" t="s">
        <v>41312</v>
      </c>
      <c r="C11721" s="232" t="s">
        <v>5</v>
      </c>
      <c r="D11721" s="232">
        <v>2057.81</v>
      </c>
      <c r="E11721" s="232" t="s">
        <v>40909</v>
      </c>
    </row>
    <row r="11722" spans="1:5" ht="33.75">
      <c r="A11722" s="232" t="s">
        <v>12756</v>
      </c>
      <c r="B11722" s="233" t="s">
        <v>41313</v>
      </c>
      <c r="C11722" s="232" t="s">
        <v>5</v>
      </c>
      <c r="D11722" s="232">
        <v>2572.27</v>
      </c>
      <c r="E11722" s="232" t="s">
        <v>40909</v>
      </c>
    </row>
    <row r="11723" spans="1:5" ht="33.75">
      <c r="A11723" s="232" t="s">
        <v>12757</v>
      </c>
      <c r="B11723" s="233" t="s">
        <v>41314</v>
      </c>
      <c r="C11723" s="232" t="s">
        <v>5</v>
      </c>
      <c r="D11723" s="232">
        <v>3858.39</v>
      </c>
      <c r="E11723" s="232" t="s">
        <v>40909</v>
      </c>
    </row>
    <row r="11724" spans="1:5" ht="45">
      <c r="A11724" s="232" t="s">
        <v>1672</v>
      </c>
      <c r="B11724" s="233" t="s">
        <v>41315</v>
      </c>
      <c r="C11724" s="232" t="s">
        <v>3</v>
      </c>
      <c r="D11724" s="232">
        <v>188.23</v>
      </c>
      <c r="E11724" s="232" t="s">
        <v>40909</v>
      </c>
    </row>
    <row r="11725" spans="1:5" ht="45">
      <c r="A11725" s="232" t="s">
        <v>1673</v>
      </c>
      <c r="B11725" s="233" t="s">
        <v>41316</v>
      </c>
      <c r="C11725" s="232" t="s">
        <v>3</v>
      </c>
      <c r="D11725" s="232">
        <v>172.37</v>
      </c>
      <c r="E11725" s="232" t="s">
        <v>40909</v>
      </c>
    </row>
    <row r="11726" spans="1:5" ht="45">
      <c r="A11726" s="232" t="s">
        <v>1674</v>
      </c>
      <c r="B11726" s="233" t="s">
        <v>41317</v>
      </c>
      <c r="C11726" s="232" t="s">
        <v>3</v>
      </c>
      <c r="D11726" s="232">
        <v>164.69</v>
      </c>
      <c r="E11726" s="232" t="s">
        <v>40909</v>
      </c>
    </row>
    <row r="11727" spans="1:5" ht="22.5">
      <c r="A11727" s="232" t="s">
        <v>1675</v>
      </c>
      <c r="B11727" s="233" t="s">
        <v>41318</v>
      </c>
      <c r="C11727" s="232" t="s">
        <v>3</v>
      </c>
      <c r="D11727" s="232">
        <v>10.5</v>
      </c>
      <c r="E11727" s="232" t="s">
        <v>40909</v>
      </c>
    </row>
    <row r="11728" spans="1:5" ht="22.5">
      <c r="A11728" s="232" t="s">
        <v>1676</v>
      </c>
      <c r="B11728" s="233" t="s">
        <v>41319</v>
      </c>
      <c r="C11728" s="232" t="s">
        <v>3</v>
      </c>
      <c r="D11728" s="232">
        <v>8.77</v>
      </c>
      <c r="E11728" s="232" t="s">
        <v>40909</v>
      </c>
    </row>
    <row r="11729" spans="1:5" ht="56.25">
      <c r="A11729" s="232" t="s">
        <v>1677</v>
      </c>
      <c r="B11729" s="233" t="s">
        <v>59754</v>
      </c>
      <c r="C11729" s="232" t="s">
        <v>5</v>
      </c>
      <c r="D11729" s="232">
        <v>2159.29</v>
      </c>
      <c r="E11729" s="232" t="s">
        <v>40909</v>
      </c>
    </row>
    <row r="11730" spans="1:5" ht="45">
      <c r="A11730" s="232" t="s">
        <v>1678</v>
      </c>
      <c r="B11730" s="233" t="s">
        <v>41320</v>
      </c>
      <c r="C11730" s="232" t="s">
        <v>3</v>
      </c>
      <c r="D11730" s="232">
        <v>29.74</v>
      </c>
      <c r="E11730" s="232" t="s">
        <v>40909</v>
      </c>
    </row>
    <row r="11731" spans="1:5" ht="56.25">
      <c r="A11731" s="232" t="s">
        <v>1679</v>
      </c>
      <c r="B11731" s="233" t="s">
        <v>59755</v>
      </c>
      <c r="C11731" s="232" t="s">
        <v>3</v>
      </c>
      <c r="D11731" s="232">
        <v>19.82</v>
      </c>
      <c r="E11731" s="232" t="s">
        <v>40909</v>
      </c>
    </row>
    <row r="11732" spans="1:5" ht="56.25">
      <c r="A11732" s="232" t="s">
        <v>1680</v>
      </c>
      <c r="B11732" s="233" t="s">
        <v>59756</v>
      </c>
      <c r="C11732" s="232" t="s">
        <v>3</v>
      </c>
      <c r="D11732" s="232">
        <v>15.61</v>
      </c>
      <c r="E11732" s="232" t="s">
        <v>40909</v>
      </c>
    </row>
    <row r="11733" spans="1:5" ht="56.25">
      <c r="A11733" s="232" t="s">
        <v>1681</v>
      </c>
      <c r="B11733" s="233" t="s">
        <v>59757</v>
      </c>
      <c r="C11733" s="232" t="s">
        <v>3</v>
      </c>
      <c r="D11733" s="232">
        <v>13.33</v>
      </c>
      <c r="E11733" s="232" t="s">
        <v>40909</v>
      </c>
    </row>
    <row r="11734" spans="1:5" ht="45">
      <c r="A11734" s="232" t="s">
        <v>1682</v>
      </c>
      <c r="B11734" s="233" t="s">
        <v>41321</v>
      </c>
      <c r="C11734" s="232" t="s">
        <v>3</v>
      </c>
      <c r="D11734" s="232">
        <v>12.37</v>
      </c>
      <c r="E11734" s="232" t="s">
        <v>40909</v>
      </c>
    </row>
    <row r="11735" spans="1:5" ht="56.25">
      <c r="A11735" s="232" t="s">
        <v>1683</v>
      </c>
      <c r="B11735" s="233" t="s">
        <v>59758</v>
      </c>
      <c r="C11735" s="232" t="s">
        <v>3</v>
      </c>
      <c r="D11735" s="232">
        <v>8.18</v>
      </c>
      <c r="E11735" s="232" t="s">
        <v>40909</v>
      </c>
    </row>
    <row r="11736" spans="1:5" ht="56.25">
      <c r="A11736" s="232" t="s">
        <v>1684</v>
      </c>
      <c r="B11736" s="233" t="s">
        <v>59759</v>
      </c>
      <c r="C11736" s="232" t="s">
        <v>3</v>
      </c>
      <c r="D11736" s="232">
        <v>6.47</v>
      </c>
      <c r="E11736" s="232" t="s">
        <v>40909</v>
      </c>
    </row>
    <row r="11737" spans="1:5" ht="56.25">
      <c r="A11737" s="232" t="s">
        <v>1685</v>
      </c>
      <c r="B11737" s="233" t="s">
        <v>59760</v>
      </c>
      <c r="C11737" s="232" t="s">
        <v>3</v>
      </c>
      <c r="D11737" s="232">
        <v>5.08</v>
      </c>
      <c r="E11737" s="232" t="s">
        <v>40909</v>
      </c>
    </row>
    <row r="11738" spans="1:5" ht="45">
      <c r="A11738" s="232" t="s">
        <v>1686</v>
      </c>
      <c r="B11738" s="233" t="s">
        <v>41322</v>
      </c>
      <c r="C11738" s="232" t="s">
        <v>3</v>
      </c>
      <c r="D11738" s="232">
        <v>151.85</v>
      </c>
      <c r="E11738" s="232" t="s">
        <v>40909</v>
      </c>
    </row>
    <row r="11739" spans="1:5" ht="45">
      <c r="A11739" s="232" t="s">
        <v>1687</v>
      </c>
      <c r="B11739" s="233" t="s">
        <v>41323</v>
      </c>
      <c r="C11739" s="232" t="s">
        <v>3</v>
      </c>
      <c r="D11739" s="232">
        <v>138.72999999999999</v>
      </c>
      <c r="E11739" s="232" t="s">
        <v>40909</v>
      </c>
    </row>
    <row r="11740" spans="1:5" ht="45">
      <c r="A11740" s="232" t="s">
        <v>1688</v>
      </c>
      <c r="B11740" s="233" t="s">
        <v>41324</v>
      </c>
      <c r="C11740" s="232" t="s">
        <v>3</v>
      </c>
      <c r="D11740" s="232">
        <v>130.82</v>
      </c>
      <c r="E11740" s="232" t="s">
        <v>40909</v>
      </c>
    </row>
    <row r="11741" spans="1:5" ht="45">
      <c r="A11741" s="232" t="s">
        <v>1689</v>
      </c>
      <c r="B11741" s="233" t="s">
        <v>41325</v>
      </c>
      <c r="C11741" s="232" t="s">
        <v>3</v>
      </c>
      <c r="D11741" s="232">
        <v>119.62</v>
      </c>
      <c r="E11741" s="232" t="s">
        <v>40909</v>
      </c>
    </row>
    <row r="11742" spans="1:5" ht="45">
      <c r="A11742" s="232" t="s">
        <v>1690</v>
      </c>
      <c r="B11742" s="233" t="s">
        <v>41326</v>
      </c>
      <c r="C11742" s="232" t="s">
        <v>3</v>
      </c>
      <c r="D11742" s="232">
        <v>106.43</v>
      </c>
      <c r="E11742" s="232" t="s">
        <v>40909</v>
      </c>
    </row>
    <row r="11743" spans="1:5" ht="45">
      <c r="A11743" s="232" t="s">
        <v>1691</v>
      </c>
      <c r="B11743" s="233" t="s">
        <v>41327</v>
      </c>
      <c r="C11743" s="232" t="s">
        <v>3</v>
      </c>
      <c r="D11743" s="232">
        <v>84.27</v>
      </c>
      <c r="E11743" s="232" t="s">
        <v>40909</v>
      </c>
    </row>
    <row r="11744" spans="1:5" ht="56.25">
      <c r="A11744" s="232" t="s">
        <v>1692</v>
      </c>
      <c r="B11744" s="233" t="s">
        <v>41328</v>
      </c>
      <c r="C11744" s="232" t="s">
        <v>3</v>
      </c>
      <c r="D11744" s="232">
        <v>86.39</v>
      </c>
      <c r="E11744" s="232" t="s">
        <v>40909</v>
      </c>
    </row>
    <row r="11745" spans="1:5" ht="56.25">
      <c r="A11745" s="232" t="s">
        <v>1693</v>
      </c>
      <c r="B11745" s="233" t="s">
        <v>41329</v>
      </c>
      <c r="C11745" s="232" t="s">
        <v>3</v>
      </c>
      <c r="D11745" s="232">
        <v>62.73</v>
      </c>
      <c r="E11745" s="232" t="s">
        <v>40909</v>
      </c>
    </row>
    <row r="11746" spans="1:5" ht="56.25">
      <c r="A11746" s="232" t="s">
        <v>1694</v>
      </c>
      <c r="B11746" s="233" t="s">
        <v>41330</v>
      </c>
      <c r="C11746" s="232" t="s">
        <v>3</v>
      </c>
      <c r="D11746" s="232">
        <v>50.4</v>
      </c>
      <c r="E11746" s="232" t="s">
        <v>40909</v>
      </c>
    </row>
    <row r="11747" spans="1:5" ht="56.25">
      <c r="A11747" s="232" t="s">
        <v>1695</v>
      </c>
      <c r="B11747" s="233" t="s">
        <v>59761</v>
      </c>
      <c r="C11747" s="232" t="s">
        <v>3</v>
      </c>
      <c r="D11747" s="232">
        <v>23.85</v>
      </c>
      <c r="E11747" s="232" t="s">
        <v>40909</v>
      </c>
    </row>
    <row r="11748" spans="1:5" ht="56.25">
      <c r="A11748" s="232" t="s">
        <v>1696</v>
      </c>
      <c r="B11748" s="233" t="s">
        <v>59762</v>
      </c>
      <c r="C11748" s="232" t="s">
        <v>3</v>
      </c>
      <c r="D11748" s="232">
        <v>16.48</v>
      </c>
      <c r="E11748" s="232" t="s">
        <v>40909</v>
      </c>
    </row>
    <row r="11749" spans="1:5" ht="56.25">
      <c r="A11749" s="232" t="s">
        <v>1697</v>
      </c>
      <c r="B11749" s="233" t="s">
        <v>59763</v>
      </c>
      <c r="C11749" s="232" t="s">
        <v>3</v>
      </c>
      <c r="D11749" s="232">
        <v>16.48</v>
      </c>
      <c r="E11749" s="232" t="s">
        <v>40909</v>
      </c>
    </row>
    <row r="11750" spans="1:5" ht="45">
      <c r="A11750" s="232" t="s">
        <v>1698</v>
      </c>
      <c r="B11750" s="233" t="s">
        <v>41331</v>
      </c>
      <c r="C11750" s="232" t="s">
        <v>3</v>
      </c>
      <c r="D11750" s="232">
        <v>80.91</v>
      </c>
      <c r="E11750" s="232" t="s">
        <v>40909</v>
      </c>
    </row>
    <row r="11751" spans="1:5" ht="45">
      <c r="A11751" s="232" t="s">
        <v>1699</v>
      </c>
      <c r="B11751" s="233" t="s">
        <v>41332</v>
      </c>
      <c r="C11751" s="232" t="s">
        <v>3</v>
      </c>
      <c r="D11751" s="232">
        <v>56.09</v>
      </c>
      <c r="E11751" s="232" t="s">
        <v>40909</v>
      </c>
    </row>
    <row r="11752" spans="1:5" ht="45">
      <c r="A11752" s="232" t="s">
        <v>1700</v>
      </c>
      <c r="B11752" s="233" t="s">
        <v>41333</v>
      </c>
      <c r="C11752" s="232" t="s">
        <v>3</v>
      </c>
      <c r="D11752" s="232">
        <v>44.82</v>
      </c>
      <c r="E11752" s="232" t="s">
        <v>40909</v>
      </c>
    </row>
    <row r="11753" spans="1:5" ht="33.75">
      <c r="A11753" s="232" t="s">
        <v>1701</v>
      </c>
      <c r="B11753" s="233" t="s">
        <v>41334</v>
      </c>
      <c r="C11753" s="232" t="s">
        <v>3</v>
      </c>
      <c r="D11753" s="232">
        <v>5.25</v>
      </c>
      <c r="E11753" s="232" t="s">
        <v>40909</v>
      </c>
    </row>
    <row r="11754" spans="1:5" ht="33.75">
      <c r="A11754" s="232" t="s">
        <v>1702</v>
      </c>
      <c r="B11754" s="233" t="s">
        <v>41335</v>
      </c>
      <c r="C11754" s="232" t="s">
        <v>3</v>
      </c>
      <c r="D11754" s="232">
        <v>2.89</v>
      </c>
      <c r="E11754" s="232" t="s">
        <v>40909</v>
      </c>
    </row>
    <row r="11755" spans="1:5" ht="33.75">
      <c r="A11755" s="232" t="s">
        <v>1703</v>
      </c>
      <c r="B11755" s="233" t="s">
        <v>41336</v>
      </c>
      <c r="C11755" s="232" t="s">
        <v>3</v>
      </c>
      <c r="D11755" s="232">
        <v>1.42</v>
      </c>
      <c r="E11755" s="232" t="s">
        <v>40909</v>
      </c>
    </row>
    <row r="11756" spans="1:5" ht="33.75">
      <c r="A11756" s="232" t="s">
        <v>1704</v>
      </c>
      <c r="B11756" s="233" t="s">
        <v>41337</v>
      </c>
      <c r="C11756" s="232" t="s">
        <v>3</v>
      </c>
      <c r="D11756" s="232">
        <v>13.15</v>
      </c>
      <c r="E11756" s="232" t="s">
        <v>40909</v>
      </c>
    </row>
    <row r="11757" spans="1:5" ht="33.75">
      <c r="A11757" s="232" t="s">
        <v>1705</v>
      </c>
      <c r="B11757" s="233" t="s">
        <v>41338</v>
      </c>
      <c r="C11757" s="232" t="s">
        <v>3</v>
      </c>
      <c r="D11757" s="232">
        <v>8.8000000000000007</v>
      </c>
      <c r="E11757" s="232" t="s">
        <v>40909</v>
      </c>
    </row>
    <row r="11758" spans="1:5" ht="33.75">
      <c r="A11758" s="232" t="s">
        <v>1706</v>
      </c>
      <c r="B11758" s="233" t="s">
        <v>41339</v>
      </c>
      <c r="C11758" s="232" t="s">
        <v>3</v>
      </c>
      <c r="D11758" s="232">
        <v>10.5</v>
      </c>
      <c r="E11758" s="232" t="s">
        <v>40909</v>
      </c>
    </row>
    <row r="11759" spans="1:5" ht="33.75">
      <c r="A11759" s="232" t="s">
        <v>1707</v>
      </c>
      <c r="B11759" s="233" t="s">
        <v>41340</v>
      </c>
      <c r="C11759" s="232" t="s">
        <v>3</v>
      </c>
      <c r="D11759" s="232">
        <v>6.44</v>
      </c>
      <c r="E11759" s="232" t="s">
        <v>40909</v>
      </c>
    </row>
    <row r="11760" spans="1:5" ht="33.75">
      <c r="A11760" s="232" t="s">
        <v>1708</v>
      </c>
      <c r="B11760" s="233" t="s">
        <v>41341</v>
      </c>
      <c r="C11760" s="232" t="s">
        <v>3</v>
      </c>
      <c r="D11760" s="232">
        <v>3.05</v>
      </c>
      <c r="E11760" s="232" t="s">
        <v>40909</v>
      </c>
    </row>
    <row r="11761" spans="1:5" ht="33.75">
      <c r="A11761" s="232" t="s">
        <v>1709</v>
      </c>
      <c r="B11761" s="233" t="s">
        <v>41342</v>
      </c>
      <c r="C11761" s="232" t="s">
        <v>3</v>
      </c>
      <c r="D11761" s="232">
        <v>1.59</v>
      </c>
      <c r="E11761" s="232" t="s">
        <v>40909</v>
      </c>
    </row>
    <row r="11762" spans="1:5" ht="33.75">
      <c r="A11762" s="232" t="s">
        <v>1710</v>
      </c>
      <c r="B11762" s="233" t="s">
        <v>41343</v>
      </c>
      <c r="C11762" s="232" t="s">
        <v>3</v>
      </c>
      <c r="D11762" s="232">
        <v>1.72</v>
      </c>
      <c r="E11762" s="232" t="s">
        <v>40909</v>
      </c>
    </row>
    <row r="11763" spans="1:5" ht="33.75">
      <c r="A11763" s="232" t="s">
        <v>1711</v>
      </c>
      <c r="B11763" s="233" t="s">
        <v>41344</v>
      </c>
      <c r="C11763" s="232" t="s">
        <v>3</v>
      </c>
      <c r="D11763" s="232">
        <v>0.86</v>
      </c>
      <c r="E11763" s="232" t="s">
        <v>40909</v>
      </c>
    </row>
    <row r="11764" spans="1:5" ht="45">
      <c r="A11764" s="232" t="s">
        <v>1712</v>
      </c>
      <c r="B11764" s="233" t="s">
        <v>41345</v>
      </c>
      <c r="C11764" s="232" t="s">
        <v>3</v>
      </c>
      <c r="D11764" s="232">
        <v>5.25</v>
      </c>
      <c r="E11764" s="232" t="s">
        <v>40909</v>
      </c>
    </row>
    <row r="11765" spans="1:5" ht="45">
      <c r="A11765" s="232" t="s">
        <v>1713</v>
      </c>
      <c r="B11765" s="233" t="s">
        <v>41346</v>
      </c>
      <c r="C11765" s="232" t="s">
        <v>3</v>
      </c>
      <c r="D11765" s="232">
        <v>2.89</v>
      </c>
      <c r="E11765" s="232" t="s">
        <v>40909</v>
      </c>
    </row>
    <row r="11766" spans="1:5" ht="45">
      <c r="A11766" s="232" t="s">
        <v>1714</v>
      </c>
      <c r="B11766" s="233" t="s">
        <v>41347</v>
      </c>
      <c r="C11766" s="232" t="s">
        <v>3</v>
      </c>
      <c r="D11766" s="232">
        <v>1.42</v>
      </c>
      <c r="E11766" s="232" t="s">
        <v>40909</v>
      </c>
    </row>
    <row r="11767" spans="1:5" ht="33.75">
      <c r="A11767" s="232" t="s">
        <v>1715</v>
      </c>
      <c r="B11767" s="233" t="s">
        <v>41348</v>
      </c>
      <c r="C11767" s="232" t="s">
        <v>3</v>
      </c>
      <c r="D11767" s="232">
        <v>13.15</v>
      </c>
      <c r="E11767" s="232" t="s">
        <v>40909</v>
      </c>
    </row>
    <row r="11768" spans="1:5" ht="33.75">
      <c r="A11768" s="232" t="s">
        <v>1716</v>
      </c>
      <c r="B11768" s="233" t="s">
        <v>41349</v>
      </c>
      <c r="C11768" s="232" t="s">
        <v>3</v>
      </c>
      <c r="D11768" s="232">
        <v>8.8000000000000007</v>
      </c>
      <c r="E11768" s="232" t="s">
        <v>40909</v>
      </c>
    </row>
    <row r="11769" spans="1:5" ht="33.75">
      <c r="A11769" s="232" t="s">
        <v>1717</v>
      </c>
      <c r="B11769" s="233" t="s">
        <v>41350</v>
      </c>
      <c r="C11769" s="232" t="s">
        <v>3</v>
      </c>
      <c r="D11769" s="232">
        <v>10.5</v>
      </c>
      <c r="E11769" s="232" t="s">
        <v>40909</v>
      </c>
    </row>
    <row r="11770" spans="1:5" ht="33.75">
      <c r="A11770" s="232" t="s">
        <v>1718</v>
      </c>
      <c r="B11770" s="233" t="s">
        <v>41351</v>
      </c>
      <c r="C11770" s="232" t="s">
        <v>3</v>
      </c>
      <c r="D11770" s="232">
        <v>6.44</v>
      </c>
      <c r="E11770" s="232" t="s">
        <v>40909</v>
      </c>
    </row>
    <row r="11771" spans="1:5" ht="33.75">
      <c r="A11771" s="232" t="s">
        <v>1719</v>
      </c>
      <c r="B11771" s="233" t="s">
        <v>41352</v>
      </c>
      <c r="C11771" s="232" t="s">
        <v>3</v>
      </c>
      <c r="D11771" s="232">
        <v>3.05</v>
      </c>
      <c r="E11771" s="232" t="s">
        <v>40909</v>
      </c>
    </row>
    <row r="11772" spans="1:5" ht="33.75">
      <c r="A11772" s="232" t="s">
        <v>1720</v>
      </c>
      <c r="B11772" s="233" t="s">
        <v>41353</v>
      </c>
      <c r="C11772" s="232" t="s">
        <v>3</v>
      </c>
      <c r="D11772" s="232">
        <v>1.59</v>
      </c>
      <c r="E11772" s="232" t="s">
        <v>40909</v>
      </c>
    </row>
    <row r="11773" spans="1:5" ht="33.75">
      <c r="A11773" s="232" t="s">
        <v>1721</v>
      </c>
      <c r="B11773" s="233" t="s">
        <v>41354</v>
      </c>
      <c r="C11773" s="232" t="s">
        <v>3</v>
      </c>
      <c r="D11773" s="232">
        <v>1.72</v>
      </c>
      <c r="E11773" s="232" t="s">
        <v>40909</v>
      </c>
    </row>
    <row r="11774" spans="1:5" ht="33.75">
      <c r="A11774" s="232" t="s">
        <v>1722</v>
      </c>
      <c r="B11774" s="233" t="s">
        <v>41355</v>
      </c>
      <c r="C11774" s="232" t="s">
        <v>3</v>
      </c>
      <c r="D11774" s="232">
        <v>0.86</v>
      </c>
      <c r="E11774" s="232" t="s">
        <v>40909</v>
      </c>
    </row>
    <row r="11775" spans="1:5" ht="33.75">
      <c r="A11775" s="232" t="s">
        <v>1723</v>
      </c>
      <c r="B11775" s="233" t="s">
        <v>41356</v>
      </c>
      <c r="C11775" s="232" t="s">
        <v>3</v>
      </c>
      <c r="D11775" s="232">
        <v>2.89</v>
      </c>
      <c r="E11775" s="232" t="s">
        <v>40909</v>
      </c>
    </row>
    <row r="11776" spans="1:5" ht="33.75">
      <c r="A11776" s="232" t="s">
        <v>1724</v>
      </c>
      <c r="B11776" s="233" t="s">
        <v>41357</v>
      </c>
      <c r="C11776" s="232" t="s">
        <v>3</v>
      </c>
      <c r="D11776" s="232">
        <v>1.42</v>
      </c>
      <c r="E11776" s="232" t="s">
        <v>40909</v>
      </c>
    </row>
    <row r="11777" spans="1:5" ht="22.5">
      <c r="A11777" s="232" t="s">
        <v>1725</v>
      </c>
      <c r="B11777" s="233" t="s">
        <v>41358</v>
      </c>
      <c r="C11777" s="232" t="s">
        <v>3</v>
      </c>
      <c r="D11777" s="232">
        <v>4.8499999999999996</v>
      </c>
      <c r="E11777" s="232" t="s">
        <v>40909</v>
      </c>
    </row>
    <row r="11778" spans="1:5" ht="33.75">
      <c r="A11778" s="232" t="s">
        <v>1726</v>
      </c>
      <c r="B11778" s="233" t="s">
        <v>41359</v>
      </c>
      <c r="C11778" s="232" t="s">
        <v>3</v>
      </c>
      <c r="D11778" s="232">
        <v>10.5</v>
      </c>
      <c r="E11778" s="232" t="s">
        <v>40909</v>
      </c>
    </row>
    <row r="11779" spans="1:5" ht="33.75">
      <c r="A11779" s="232" t="s">
        <v>1727</v>
      </c>
      <c r="B11779" s="233" t="s">
        <v>41360</v>
      </c>
      <c r="C11779" s="232" t="s">
        <v>3</v>
      </c>
      <c r="D11779" s="232">
        <v>5.25</v>
      </c>
      <c r="E11779" s="232" t="s">
        <v>40909</v>
      </c>
    </row>
    <row r="11780" spans="1:5" ht="33.75">
      <c r="A11780" s="232" t="s">
        <v>1728</v>
      </c>
      <c r="B11780" s="233" t="s">
        <v>41361</v>
      </c>
      <c r="C11780" s="232" t="s">
        <v>3</v>
      </c>
      <c r="D11780" s="232">
        <v>3.05</v>
      </c>
      <c r="E11780" s="232" t="s">
        <v>40909</v>
      </c>
    </row>
    <row r="11781" spans="1:5" ht="33.75">
      <c r="A11781" s="232" t="s">
        <v>1729</v>
      </c>
      <c r="B11781" s="233" t="s">
        <v>41362</v>
      </c>
      <c r="C11781" s="232" t="s">
        <v>3</v>
      </c>
      <c r="D11781" s="232">
        <v>1.59</v>
      </c>
      <c r="E11781" s="232" t="s">
        <v>40909</v>
      </c>
    </row>
    <row r="11782" spans="1:5" ht="33.75">
      <c r="A11782" s="232" t="s">
        <v>1730</v>
      </c>
      <c r="B11782" s="233" t="s">
        <v>41363</v>
      </c>
      <c r="C11782" s="232" t="s">
        <v>3</v>
      </c>
      <c r="D11782" s="232">
        <v>1.72</v>
      </c>
      <c r="E11782" s="232" t="s">
        <v>40909</v>
      </c>
    </row>
    <row r="11783" spans="1:5" ht="33.75">
      <c r="A11783" s="232" t="s">
        <v>1731</v>
      </c>
      <c r="B11783" s="233" t="s">
        <v>41363</v>
      </c>
      <c r="C11783" s="232" t="s">
        <v>3</v>
      </c>
      <c r="D11783" s="232">
        <v>0.86</v>
      </c>
      <c r="E11783" s="232" t="s">
        <v>40909</v>
      </c>
    </row>
    <row r="11784" spans="1:5" ht="33.75">
      <c r="A11784" s="232" t="s">
        <v>1732</v>
      </c>
      <c r="B11784" s="233" t="s">
        <v>41364</v>
      </c>
      <c r="C11784" s="232" t="s">
        <v>3</v>
      </c>
      <c r="D11784" s="232">
        <v>2.89</v>
      </c>
      <c r="E11784" s="232" t="s">
        <v>40909</v>
      </c>
    </row>
    <row r="11785" spans="1:5" ht="45">
      <c r="A11785" s="232" t="s">
        <v>1733</v>
      </c>
      <c r="B11785" s="233" t="s">
        <v>41365</v>
      </c>
      <c r="C11785" s="232" t="s">
        <v>3</v>
      </c>
      <c r="D11785" s="232">
        <v>1.42</v>
      </c>
      <c r="E11785" s="232" t="s">
        <v>40909</v>
      </c>
    </row>
    <row r="11786" spans="1:5" ht="33.75">
      <c r="A11786" s="232" t="s">
        <v>1734</v>
      </c>
      <c r="B11786" s="233" t="s">
        <v>41366</v>
      </c>
      <c r="C11786" s="232" t="s">
        <v>3</v>
      </c>
      <c r="D11786" s="232">
        <v>4.8499999999999996</v>
      </c>
      <c r="E11786" s="232" t="s">
        <v>40909</v>
      </c>
    </row>
    <row r="11787" spans="1:5" ht="33.75">
      <c r="A11787" s="232" t="s">
        <v>1735</v>
      </c>
      <c r="B11787" s="233" t="s">
        <v>41367</v>
      </c>
      <c r="C11787" s="232" t="s">
        <v>3</v>
      </c>
      <c r="D11787" s="232">
        <v>10.5</v>
      </c>
      <c r="E11787" s="232" t="s">
        <v>40909</v>
      </c>
    </row>
    <row r="11788" spans="1:5" ht="33.75">
      <c r="A11788" s="232" t="s">
        <v>1736</v>
      </c>
      <c r="B11788" s="233" t="s">
        <v>41368</v>
      </c>
      <c r="C11788" s="232" t="s">
        <v>3</v>
      </c>
      <c r="D11788" s="232">
        <v>5.25</v>
      </c>
      <c r="E11788" s="232" t="s">
        <v>40909</v>
      </c>
    </row>
    <row r="11789" spans="1:5" ht="33.75">
      <c r="A11789" s="232" t="s">
        <v>1737</v>
      </c>
      <c r="B11789" s="233" t="s">
        <v>41369</v>
      </c>
      <c r="C11789" s="232" t="s">
        <v>3</v>
      </c>
      <c r="D11789" s="232">
        <v>3.05</v>
      </c>
      <c r="E11789" s="232" t="s">
        <v>40909</v>
      </c>
    </row>
    <row r="11790" spans="1:5" ht="33.75">
      <c r="A11790" s="232" t="s">
        <v>1738</v>
      </c>
      <c r="B11790" s="233" t="s">
        <v>41370</v>
      </c>
      <c r="C11790" s="232" t="s">
        <v>3</v>
      </c>
      <c r="D11790" s="232">
        <v>1.59</v>
      </c>
      <c r="E11790" s="232" t="s">
        <v>40909</v>
      </c>
    </row>
    <row r="11791" spans="1:5" ht="33.75">
      <c r="A11791" s="232" t="s">
        <v>1739</v>
      </c>
      <c r="B11791" s="233" t="s">
        <v>41371</v>
      </c>
      <c r="C11791" s="232" t="s">
        <v>3</v>
      </c>
      <c r="D11791" s="232">
        <v>1.72</v>
      </c>
      <c r="E11791" s="232" t="s">
        <v>40909</v>
      </c>
    </row>
    <row r="11792" spans="1:5" ht="33.75">
      <c r="A11792" s="232" t="s">
        <v>1740</v>
      </c>
      <c r="B11792" s="233" t="s">
        <v>41372</v>
      </c>
      <c r="C11792" s="232" t="s">
        <v>3</v>
      </c>
      <c r="D11792" s="232">
        <v>0.86</v>
      </c>
      <c r="E11792" s="232" t="s">
        <v>40909</v>
      </c>
    </row>
    <row r="11793" spans="1:5" ht="33.75">
      <c r="A11793" s="232" t="s">
        <v>1741</v>
      </c>
      <c r="B11793" s="233" t="s">
        <v>41373</v>
      </c>
      <c r="C11793" s="232" t="s">
        <v>3</v>
      </c>
      <c r="D11793" s="232">
        <v>2.89</v>
      </c>
      <c r="E11793" s="232" t="s">
        <v>40909</v>
      </c>
    </row>
    <row r="11794" spans="1:5" ht="33.75">
      <c r="A11794" s="232" t="s">
        <v>1742</v>
      </c>
      <c r="B11794" s="233" t="s">
        <v>41374</v>
      </c>
      <c r="C11794" s="232" t="s">
        <v>3</v>
      </c>
      <c r="D11794" s="232">
        <v>2.59</v>
      </c>
      <c r="E11794" s="232" t="s">
        <v>40909</v>
      </c>
    </row>
    <row r="11795" spans="1:5" ht="33.75">
      <c r="A11795" s="232" t="s">
        <v>1743</v>
      </c>
      <c r="B11795" s="233" t="s">
        <v>41375</v>
      </c>
      <c r="C11795" s="232" t="s">
        <v>3</v>
      </c>
      <c r="D11795" s="232">
        <v>7.34</v>
      </c>
      <c r="E11795" s="232" t="s">
        <v>40909</v>
      </c>
    </row>
    <row r="11796" spans="1:5" ht="33.75">
      <c r="A11796" s="232" t="s">
        <v>1744</v>
      </c>
      <c r="B11796" s="233" t="s">
        <v>41376</v>
      </c>
      <c r="C11796" s="232" t="s">
        <v>3</v>
      </c>
      <c r="D11796" s="232">
        <v>6.61</v>
      </c>
      <c r="E11796" s="232" t="s">
        <v>40909</v>
      </c>
    </row>
    <row r="11797" spans="1:5" ht="33.75">
      <c r="A11797" s="232" t="s">
        <v>1745</v>
      </c>
      <c r="B11797" s="233" t="s">
        <v>41377</v>
      </c>
      <c r="C11797" s="232" t="s">
        <v>3</v>
      </c>
      <c r="D11797" s="232">
        <v>7.34</v>
      </c>
      <c r="E11797" s="232" t="s">
        <v>40909</v>
      </c>
    </row>
    <row r="11798" spans="1:5" ht="33.75">
      <c r="A11798" s="232" t="s">
        <v>1746</v>
      </c>
      <c r="B11798" s="233" t="s">
        <v>41378</v>
      </c>
      <c r="C11798" s="232" t="s">
        <v>3</v>
      </c>
      <c r="D11798" s="232">
        <v>3.05</v>
      </c>
      <c r="E11798" s="232" t="s">
        <v>40909</v>
      </c>
    </row>
    <row r="11799" spans="1:5" ht="33.75">
      <c r="A11799" s="232" t="s">
        <v>1747</v>
      </c>
      <c r="B11799" s="233" t="s">
        <v>41379</v>
      </c>
      <c r="C11799" s="232" t="s">
        <v>3</v>
      </c>
      <c r="D11799" s="232">
        <v>2.75</v>
      </c>
      <c r="E11799" s="232" t="s">
        <v>40909</v>
      </c>
    </row>
    <row r="11800" spans="1:5" ht="33.75">
      <c r="A11800" s="232" t="s">
        <v>1748</v>
      </c>
      <c r="B11800" s="233" t="s">
        <v>41380</v>
      </c>
      <c r="C11800" s="232" t="s">
        <v>3</v>
      </c>
      <c r="D11800" s="232">
        <v>1.72</v>
      </c>
      <c r="E11800" s="232" t="s">
        <v>40909</v>
      </c>
    </row>
    <row r="11801" spans="1:5" ht="33.75">
      <c r="A11801" s="232" t="s">
        <v>1749</v>
      </c>
      <c r="B11801" s="233" t="s">
        <v>41381</v>
      </c>
      <c r="C11801" s="232" t="s">
        <v>3</v>
      </c>
      <c r="D11801" s="232">
        <v>0.86</v>
      </c>
      <c r="E11801" s="232" t="s">
        <v>40909</v>
      </c>
    </row>
    <row r="11802" spans="1:5" ht="33.75">
      <c r="A11802" s="232" t="s">
        <v>1750</v>
      </c>
      <c r="B11802" s="233" t="s">
        <v>41382</v>
      </c>
      <c r="C11802" s="232" t="s">
        <v>3</v>
      </c>
      <c r="D11802" s="232">
        <v>2.89</v>
      </c>
      <c r="E11802" s="232" t="s">
        <v>40909</v>
      </c>
    </row>
    <row r="11803" spans="1:5" ht="45">
      <c r="A11803" s="232" t="s">
        <v>1751</v>
      </c>
      <c r="B11803" s="233" t="s">
        <v>41383</v>
      </c>
      <c r="C11803" s="232" t="s">
        <v>3</v>
      </c>
      <c r="D11803" s="232">
        <v>2.59</v>
      </c>
      <c r="E11803" s="232" t="s">
        <v>40909</v>
      </c>
    </row>
    <row r="11804" spans="1:5" ht="33.75">
      <c r="A11804" s="232" t="s">
        <v>1752</v>
      </c>
      <c r="B11804" s="233" t="s">
        <v>41384</v>
      </c>
      <c r="C11804" s="232" t="s">
        <v>3</v>
      </c>
      <c r="D11804" s="232">
        <v>7.34</v>
      </c>
      <c r="E11804" s="232" t="s">
        <v>40909</v>
      </c>
    </row>
    <row r="11805" spans="1:5" ht="33.75">
      <c r="A11805" s="232" t="s">
        <v>1753</v>
      </c>
      <c r="B11805" s="233" t="s">
        <v>41385</v>
      </c>
      <c r="C11805" s="232" t="s">
        <v>3</v>
      </c>
      <c r="D11805" s="232">
        <v>6.61</v>
      </c>
      <c r="E11805" s="232" t="s">
        <v>40909</v>
      </c>
    </row>
    <row r="11806" spans="1:5" ht="33.75">
      <c r="A11806" s="232" t="s">
        <v>1754</v>
      </c>
      <c r="B11806" s="233" t="s">
        <v>41386</v>
      </c>
      <c r="C11806" s="232" t="s">
        <v>3</v>
      </c>
      <c r="D11806" s="232">
        <v>7.34</v>
      </c>
      <c r="E11806" s="232" t="s">
        <v>40909</v>
      </c>
    </row>
    <row r="11807" spans="1:5" ht="33.75">
      <c r="A11807" s="232" t="s">
        <v>1755</v>
      </c>
      <c r="B11807" s="233" t="s">
        <v>41387</v>
      </c>
      <c r="C11807" s="232" t="s">
        <v>3</v>
      </c>
      <c r="D11807" s="232">
        <v>3.05</v>
      </c>
      <c r="E11807" s="232" t="s">
        <v>40909</v>
      </c>
    </row>
    <row r="11808" spans="1:5" ht="33.75">
      <c r="A11808" s="232" t="s">
        <v>1756</v>
      </c>
      <c r="B11808" s="233" t="s">
        <v>41388</v>
      </c>
      <c r="C11808" s="232" t="s">
        <v>3</v>
      </c>
      <c r="D11808" s="232">
        <v>2.75</v>
      </c>
      <c r="E11808" s="232" t="s">
        <v>40909</v>
      </c>
    </row>
    <row r="11809" spans="1:5" ht="33.75">
      <c r="A11809" s="232" t="s">
        <v>1757</v>
      </c>
      <c r="B11809" s="233" t="s">
        <v>41389</v>
      </c>
      <c r="C11809" s="232" t="s">
        <v>3</v>
      </c>
      <c r="D11809" s="232">
        <v>1.72</v>
      </c>
      <c r="E11809" s="232" t="s">
        <v>40909</v>
      </c>
    </row>
    <row r="11810" spans="1:5" ht="33.75">
      <c r="A11810" s="232" t="s">
        <v>1758</v>
      </c>
      <c r="B11810" s="233" t="s">
        <v>41390</v>
      </c>
      <c r="C11810" s="232" t="s">
        <v>3</v>
      </c>
      <c r="D11810" s="232">
        <v>0.86</v>
      </c>
      <c r="E11810" s="232" t="s">
        <v>40909</v>
      </c>
    </row>
    <row r="11811" spans="1:5" ht="33.75">
      <c r="A11811" s="232" t="s">
        <v>1759</v>
      </c>
      <c r="B11811" s="233" t="s">
        <v>41391</v>
      </c>
      <c r="C11811" s="232" t="s">
        <v>3</v>
      </c>
      <c r="D11811" s="232">
        <v>5.25</v>
      </c>
      <c r="E11811" s="232" t="s">
        <v>40909</v>
      </c>
    </row>
    <row r="11812" spans="1:5" ht="33.75">
      <c r="A11812" s="232" t="s">
        <v>1760</v>
      </c>
      <c r="B11812" s="233" t="s">
        <v>41392</v>
      </c>
      <c r="C11812" s="232" t="s">
        <v>3</v>
      </c>
      <c r="D11812" s="232">
        <v>4.8499999999999996</v>
      </c>
      <c r="E11812" s="232" t="s">
        <v>40909</v>
      </c>
    </row>
    <row r="11813" spans="1:5" ht="33.75">
      <c r="A11813" s="232" t="s">
        <v>1761</v>
      </c>
      <c r="B11813" s="233" t="s">
        <v>41393</v>
      </c>
      <c r="C11813" s="232" t="s">
        <v>3</v>
      </c>
      <c r="D11813" s="232">
        <v>2.89</v>
      </c>
      <c r="E11813" s="232" t="s">
        <v>40909</v>
      </c>
    </row>
    <row r="11814" spans="1:5" ht="33.75">
      <c r="A11814" s="232" t="s">
        <v>1762</v>
      </c>
      <c r="B11814" s="233" t="s">
        <v>41394</v>
      </c>
      <c r="C11814" s="232" t="s">
        <v>3</v>
      </c>
      <c r="D11814" s="232">
        <v>4.8499999999999996</v>
      </c>
      <c r="E11814" s="232" t="s">
        <v>40909</v>
      </c>
    </row>
    <row r="11815" spans="1:5" ht="33.75">
      <c r="A11815" s="232" t="s">
        <v>1763</v>
      </c>
      <c r="B11815" s="233" t="s">
        <v>41395</v>
      </c>
      <c r="C11815" s="232" t="s">
        <v>3</v>
      </c>
      <c r="D11815" s="232">
        <v>15.75</v>
      </c>
      <c r="E11815" s="232" t="s">
        <v>40909</v>
      </c>
    </row>
    <row r="11816" spans="1:5" ht="33.75">
      <c r="A11816" s="232" t="s">
        <v>1764</v>
      </c>
      <c r="B11816" s="233" t="s">
        <v>41396</v>
      </c>
      <c r="C11816" s="232" t="s">
        <v>3</v>
      </c>
      <c r="D11816" s="232">
        <v>13.12</v>
      </c>
      <c r="E11816" s="232" t="s">
        <v>40909</v>
      </c>
    </row>
    <row r="11817" spans="1:5" ht="33.75">
      <c r="A11817" s="232" t="s">
        <v>1765</v>
      </c>
      <c r="B11817" s="233" t="s">
        <v>41397</v>
      </c>
      <c r="C11817" s="232" t="s">
        <v>3</v>
      </c>
      <c r="D11817" s="232">
        <v>0.86</v>
      </c>
      <c r="E11817" s="232" t="s">
        <v>40909</v>
      </c>
    </row>
    <row r="11818" spans="1:5" ht="33.75">
      <c r="A11818" s="232" t="s">
        <v>1766</v>
      </c>
      <c r="B11818" s="233" t="s">
        <v>41398</v>
      </c>
      <c r="C11818" s="232" t="s">
        <v>3</v>
      </c>
      <c r="D11818" s="232">
        <v>0.56000000000000005</v>
      </c>
      <c r="E11818" s="232" t="s">
        <v>40909</v>
      </c>
    </row>
    <row r="11819" spans="1:5" ht="33.75">
      <c r="A11819" s="232" t="s">
        <v>1767</v>
      </c>
      <c r="B11819" s="233" t="s">
        <v>41399</v>
      </c>
      <c r="C11819" s="232" t="s">
        <v>3</v>
      </c>
      <c r="D11819" s="232">
        <v>4.78</v>
      </c>
      <c r="E11819" s="232" t="s">
        <v>40909</v>
      </c>
    </row>
    <row r="11820" spans="1:5" ht="33.75">
      <c r="A11820" s="232" t="s">
        <v>1768</v>
      </c>
      <c r="B11820" s="233" t="s">
        <v>41400</v>
      </c>
      <c r="C11820" s="232" t="s">
        <v>3</v>
      </c>
      <c r="D11820" s="232">
        <v>3.45</v>
      </c>
      <c r="E11820" s="232" t="s">
        <v>40909</v>
      </c>
    </row>
    <row r="11821" spans="1:5" ht="33.75">
      <c r="A11821" s="232" t="s">
        <v>1769</v>
      </c>
      <c r="B11821" s="233" t="s">
        <v>41401</v>
      </c>
      <c r="C11821" s="232" t="s">
        <v>3</v>
      </c>
      <c r="D11821" s="232">
        <v>1.72</v>
      </c>
      <c r="E11821" s="232" t="s">
        <v>40909</v>
      </c>
    </row>
    <row r="11822" spans="1:5" ht="45">
      <c r="A11822" s="232" t="s">
        <v>1770</v>
      </c>
      <c r="B11822" s="233" t="s">
        <v>41402</v>
      </c>
      <c r="C11822" s="232" t="s">
        <v>3</v>
      </c>
      <c r="D11822" s="232">
        <v>5.25</v>
      </c>
      <c r="E11822" s="232" t="s">
        <v>40909</v>
      </c>
    </row>
    <row r="11823" spans="1:5" ht="45">
      <c r="A11823" s="232" t="s">
        <v>1771</v>
      </c>
      <c r="B11823" s="233" t="s">
        <v>41403</v>
      </c>
      <c r="C11823" s="232" t="s">
        <v>3</v>
      </c>
      <c r="D11823" s="232">
        <v>4.8499999999999996</v>
      </c>
      <c r="E11823" s="232" t="s">
        <v>40909</v>
      </c>
    </row>
    <row r="11824" spans="1:5" ht="45">
      <c r="A11824" s="232" t="s">
        <v>1772</v>
      </c>
      <c r="B11824" s="233" t="s">
        <v>41404</v>
      </c>
      <c r="C11824" s="232" t="s">
        <v>3</v>
      </c>
      <c r="D11824" s="232">
        <v>2.89</v>
      </c>
      <c r="E11824" s="232" t="s">
        <v>40909</v>
      </c>
    </row>
    <row r="11825" spans="1:5" ht="45">
      <c r="A11825" s="232" t="s">
        <v>1773</v>
      </c>
      <c r="B11825" s="233" t="s">
        <v>41405</v>
      </c>
      <c r="C11825" s="232" t="s">
        <v>3</v>
      </c>
      <c r="D11825" s="232">
        <v>4.8499999999999996</v>
      </c>
      <c r="E11825" s="232" t="s">
        <v>40909</v>
      </c>
    </row>
    <row r="11826" spans="1:5" ht="45">
      <c r="A11826" s="232" t="s">
        <v>1774</v>
      </c>
      <c r="B11826" s="233" t="s">
        <v>41406</v>
      </c>
      <c r="C11826" s="232" t="s">
        <v>3</v>
      </c>
      <c r="D11826" s="232">
        <v>15.75</v>
      </c>
      <c r="E11826" s="232" t="s">
        <v>40909</v>
      </c>
    </row>
    <row r="11827" spans="1:5" ht="45">
      <c r="A11827" s="232" t="s">
        <v>1775</v>
      </c>
      <c r="B11827" s="233" t="s">
        <v>41407</v>
      </c>
      <c r="C11827" s="232" t="s">
        <v>3</v>
      </c>
      <c r="D11827" s="232">
        <v>13.12</v>
      </c>
      <c r="E11827" s="232" t="s">
        <v>40909</v>
      </c>
    </row>
    <row r="11828" spans="1:5" ht="45">
      <c r="A11828" s="232" t="s">
        <v>1776</v>
      </c>
      <c r="B11828" s="233" t="s">
        <v>41408</v>
      </c>
      <c r="C11828" s="232" t="s">
        <v>3</v>
      </c>
      <c r="D11828" s="232">
        <v>0.86</v>
      </c>
      <c r="E11828" s="232" t="s">
        <v>40909</v>
      </c>
    </row>
    <row r="11829" spans="1:5" ht="45">
      <c r="A11829" s="232" t="s">
        <v>1777</v>
      </c>
      <c r="B11829" s="233" t="s">
        <v>41409</v>
      </c>
      <c r="C11829" s="232" t="s">
        <v>3</v>
      </c>
      <c r="D11829" s="232">
        <v>0.56000000000000005</v>
      </c>
      <c r="E11829" s="232" t="s">
        <v>40909</v>
      </c>
    </row>
    <row r="11830" spans="1:5" ht="45">
      <c r="A11830" s="232" t="s">
        <v>1778</v>
      </c>
      <c r="B11830" s="233" t="s">
        <v>41410</v>
      </c>
      <c r="C11830" s="232" t="s">
        <v>3</v>
      </c>
      <c r="D11830" s="232">
        <v>4.78</v>
      </c>
      <c r="E11830" s="232" t="s">
        <v>40909</v>
      </c>
    </row>
    <row r="11831" spans="1:5" ht="45">
      <c r="A11831" s="232" t="s">
        <v>1779</v>
      </c>
      <c r="B11831" s="233" t="s">
        <v>41411</v>
      </c>
      <c r="C11831" s="232" t="s">
        <v>3</v>
      </c>
      <c r="D11831" s="232">
        <v>3.45</v>
      </c>
      <c r="E11831" s="232" t="s">
        <v>40909</v>
      </c>
    </row>
    <row r="11832" spans="1:5" ht="45">
      <c r="A11832" s="232" t="s">
        <v>1780</v>
      </c>
      <c r="B11832" s="233" t="s">
        <v>41412</v>
      </c>
      <c r="C11832" s="232" t="s">
        <v>3</v>
      </c>
      <c r="D11832" s="232">
        <v>1.72</v>
      </c>
      <c r="E11832" s="232" t="s">
        <v>40909</v>
      </c>
    </row>
    <row r="11833" spans="1:5" ht="33.75">
      <c r="A11833" s="232" t="s">
        <v>1781</v>
      </c>
      <c r="B11833" s="233" t="s">
        <v>41413</v>
      </c>
      <c r="C11833" s="232" t="s">
        <v>3</v>
      </c>
      <c r="D11833" s="232">
        <v>8.8000000000000007</v>
      </c>
      <c r="E11833" s="232" t="s">
        <v>40909</v>
      </c>
    </row>
    <row r="11834" spans="1:5" ht="33.75">
      <c r="A11834" s="232" t="s">
        <v>1782</v>
      </c>
      <c r="B11834" s="233" t="s">
        <v>41414</v>
      </c>
      <c r="C11834" s="232" t="s">
        <v>3</v>
      </c>
      <c r="D11834" s="232">
        <v>5.25</v>
      </c>
      <c r="E11834" s="232" t="s">
        <v>40909</v>
      </c>
    </row>
    <row r="11835" spans="1:5" ht="33.75">
      <c r="A11835" s="232" t="s">
        <v>1783</v>
      </c>
      <c r="B11835" s="233" t="s">
        <v>41415</v>
      </c>
      <c r="C11835" s="232" t="s">
        <v>3</v>
      </c>
      <c r="D11835" s="232">
        <v>4.8499999999999996</v>
      </c>
      <c r="E11835" s="232" t="s">
        <v>40909</v>
      </c>
    </row>
    <row r="11836" spans="1:5" ht="22.5">
      <c r="A11836" s="232" t="s">
        <v>1784</v>
      </c>
      <c r="B11836" s="233" t="s">
        <v>41416</v>
      </c>
      <c r="C11836" s="232" t="s">
        <v>3</v>
      </c>
      <c r="D11836" s="232">
        <v>8.8000000000000007</v>
      </c>
      <c r="E11836" s="232" t="s">
        <v>40909</v>
      </c>
    </row>
    <row r="11837" spans="1:5" ht="33.75">
      <c r="A11837" s="232" t="s">
        <v>1785</v>
      </c>
      <c r="B11837" s="233" t="s">
        <v>41417</v>
      </c>
      <c r="C11837" s="232" t="s">
        <v>3</v>
      </c>
      <c r="D11837" s="232">
        <v>15.75</v>
      </c>
      <c r="E11837" s="232" t="s">
        <v>40909</v>
      </c>
    </row>
    <row r="11838" spans="1:5" ht="33.75">
      <c r="A11838" s="232" t="s">
        <v>1786</v>
      </c>
      <c r="B11838" s="233" t="s">
        <v>41418</v>
      </c>
      <c r="C11838" s="232" t="s">
        <v>3</v>
      </c>
      <c r="D11838" s="232">
        <v>13.12</v>
      </c>
      <c r="E11838" s="232" t="s">
        <v>40909</v>
      </c>
    </row>
    <row r="11839" spans="1:5" ht="33.75">
      <c r="A11839" s="232" t="s">
        <v>1787</v>
      </c>
      <c r="B11839" s="233" t="s">
        <v>41419</v>
      </c>
      <c r="C11839" s="232" t="s">
        <v>3</v>
      </c>
      <c r="D11839" s="232">
        <v>9.6</v>
      </c>
      <c r="E11839" s="232" t="s">
        <v>40909</v>
      </c>
    </row>
    <row r="11840" spans="1:5" ht="33.75">
      <c r="A11840" s="232" t="s">
        <v>1788</v>
      </c>
      <c r="B11840" s="233" t="s">
        <v>41420</v>
      </c>
      <c r="C11840" s="232" t="s">
        <v>3</v>
      </c>
      <c r="D11840" s="232">
        <v>6.44</v>
      </c>
      <c r="E11840" s="232" t="s">
        <v>40909</v>
      </c>
    </row>
    <row r="11841" spans="1:5" ht="33.75">
      <c r="A11841" s="232" t="s">
        <v>1789</v>
      </c>
      <c r="B11841" s="233" t="s">
        <v>41421</v>
      </c>
      <c r="C11841" s="232" t="s">
        <v>3</v>
      </c>
      <c r="D11841" s="232">
        <v>4.88</v>
      </c>
      <c r="E11841" s="232" t="s">
        <v>40909</v>
      </c>
    </row>
    <row r="11842" spans="1:5" ht="33.75">
      <c r="A11842" s="232" t="s">
        <v>1790</v>
      </c>
      <c r="B11842" s="233" t="s">
        <v>41422</v>
      </c>
      <c r="C11842" s="232" t="s">
        <v>3</v>
      </c>
      <c r="D11842" s="232">
        <v>0.86</v>
      </c>
      <c r="E11842" s="232" t="s">
        <v>40909</v>
      </c>
    </row>
    <row r="11843" spans="1:5" ht="33.75">
      <c r="A11843" s="232" t="s">
        <v>1791</v>
      </c>
      <c r="B11843" s="233" t="s">
        <v>41423</v>
      </c>
      <c r="C11843" s="232" t="s">
        <v>3</v>
      </c>
      <c r="D11843" s="232">
        <v>0.56000000000000005</v>
      </c>
      <c r="E11843" s="232" t="s">
        <v>40909</v>
      </c>
    </row>
    <row r="11844" spans="1:5" ht="33.75">
      <c r="A11844" s="232" t="s">
        <v>1792</v>
      </c>
      <c r="B11844" s="233" t="s">
        <v>41424</v>
      </c>
      <c r="C11844" s="232" t="s">
        <v>3</v>
      </c>
      <c r="D11844" s="232">
        <v>5.25</v>
      </c>
      <c r="E11844" s="232" t="s">
        <v>40909</v>
      </c>
    </row>
    <row r="11845" spans="1:5" ht="33.75">
      <c r="A11845" s="232" t="s">
        <v>1793</v>
      </c>
      <c r="B11845" s="233" t="s">
        <v>41425</v>
      </c>
      <c r="C11845" s="232" t="s">
        <v>3</v>
      </c>
      <c r="D11845" s="232">
        <v>3.45</v>
      </c>
      <c r="E11845" s="232" t="s">
        <v>40909</v>
      </c>
    </row>
    <row r="11846" spans="1:5" ht="33.75">
      <c r="A11846" s="232" t="s">
        <v>1794</v>
      </c>
      <c r="B11846" s="233" t="s">
        <v>41426</v>
      </c>
      <c r="C11846" s="232" t="s">
        <v>3</v>
      </c>
      <c r="D11846" s="232">
        <v>2.62</v>
      </c>
      <c r="E11846" s="232" t="s">
        <v>40909</v>
      </c>
    </row>
    <row r="11847" spans="1:5" ht="33.75">
      <c r="A11847" s="232" t="s">
        <v>1795</v>
      </c>
      <c r="B11847" s="233" t="s">
        <v>41427</v>
      </c>
      <c r="C11847" s="232" t="s">
        <v>3</v>
      </c>
      <c r="D11847" s="232">
        <v>8.8000000000000007</v>
      </c>
      <c r="E11847" s="232" t="s">
        <v>40909</v>
      </c>
    </row>
    <row r="11848" spans="1:5" ht="45">
      <c r="A11848" s="232" t="s">
        <v>1796</v>
      </c>
      <c r="B11848" s="233" t="s">
        <v>41428</v>
      </c>
      <c r="C11848" s="232" t="s">
        <v>3</v>
      </c>
      <c r="D11848" s="232">
        <v>5.25</v>
      </c>
      <c r="E11848" s="232" t="s">
        <v>40909</v>
      </c>
    </row>
    <row r="11849" spans="1:5" ht="45">
      <c r="A11849" s="232" t="s">
        <v>1797</v>
      </c>
      <c r="B11849" s="233" t="s">
        <v>41429</v>
      </c>
      <c r="C11849" s="232" t="s">
        <v>3</v>
      </c>
      <c r="D11849" s="232">
        <v>4.8499999999999996</v>
      </c>
      <c r="E11849" s="232" t="s">
        <v>40909</v>
      </c>
    </row>
    <row r="11850" spans="1:5" ht="33.75">
      <c r="A11850" s="232" t="s">
        <v>1798</v>
      </c>
      <c r="B11850" s="233" t="s">
        <v>41430</v>
      </c>
      <c r="C11850" s="232" t="s">
        <v>3</v>
      </c>
      <c r="D11850" s="232">
        <v>8.8000000000000007</v>
      </c>
      <c r="E11850" s="232" t="s">
        <v>40909</v>
      </c>
    </row>
    <row r="11851" spans="1:5" ht="33.75">
      <c r="A11851" s="232" t="s">
        <v>1799</v>
      </c>
      <c r="B11851" s="233" t="s">
        <v>41431</v>
      </c>
      <c r="C11851" s="232" t="s">
        <v>3</v>
      </c>
      <c r="D11851" s="232">
        <v>15.75</v>
      </c>
      <c r="E11851" s="232" t="s">
        <v>40909</v>
      </c>
    </row>
    <row r="11852" spans="1:5" ht="33.75">
      <c r="A11852" s="232" t="s">
        <v>1800</v>
      </c>
      <c r="B11852" s="233" t="s">
        <v>41432</v>
      </c>
      <c r="C11852" s="232" t="s">
        <v>3</v>
      </c>
      <c r="D11852" s="232">
        <v>13.12</v>
      </c>
      <c r="E11852" s="232" t="s">
        <v>40909</v>
      </c>
    </row>
    <row r="11853" spans="1:5" ht="33.75">
      <c r="A11853" s="232" t="s">
        <v>1801</v>
      </c>
      <c r="B11853" s="233" t="s">
        <v>41433</v>
      </c>
      <c r="C11853" s="232" t="s">
        <v>3</v>
      </c>
      <c r="D11853" s="232">
        <v>9.6</v>
      </c>
      <c r="E11853" s="232" t="s">
        <v>40909</v>
      </c>
    </row>
    <row r="11854" spans="1:5" ht="33.75">
      <c r="A11854" s="232" t="s">
        <v>1802</v>
      </c>
      <c r="B11854" s="233" t="s">
        <v>41434</v>
      </c>
      <c r="C11854" s="232" t="s">
        <v>3</v>
      </c>
      <c r="D11854" s="232">
        <v>6.44</v>
      </c>
      <c r="E11854" s="232" t="s">
        <v>40909</v>
      </c>
    </row>
    <row r="11855" spans="1:5" ht="33.75">
      <c r="A11855" s="232" t="s">
        <v>1803</v>
      </c>
      <c r="B11855" s="233" t="s">
        <v>41435</v>
      </c>
      <c r="C11855" s="232" t="s">
        <v>3</v>
      </c>
      <c r="D11855" s="232">
        <v>4.88</v>
      </c>
      <c r="E11855" s="232" t="s">
        <v>40909</v>
      </c>
    </row>
    <row r="11856" spans="1:5" ht="33.75">
      <c r="A11856" s="232" t="s">
        <v>1804</v>
      </c>
      <c r="B11856" s="233" t="s">
        <v>41436</v>
      </c>
      <c r="C11856" s="232" t="s">
        <v>3</v>
      </c>
      <c r="D11856" s="232">
        <v>0.86</v>
      </c>
      <c r="E11856" s="232" t="s">
        <v>40909</v>
      </c>
    </row>
    <row r="11857" spans="1:5" ht="33.75">
      <c r="A11857" s="232" t="s">
        <v>1805</v>
      </c>
      <c r="B11857" s="233" t="s">
        <v>41437</v>
      </c>
      <c r="C11857" s="232" t="s">
        <v>3</v>
      </c>
      <c r="D11857" s="232">
        <v>0.56000000000000005</v>
      </c>
      <c r="E11857" s="232" t="s">
        <v>40909</v>
      </c>
    </row>
    <row r="11858" spans="1:5" ht="33.75">
      <c r="A11858" s="232" t="s">
        <v>1806</v>
      </c>
      <c r="B11858" s="233" t="s">
        <v>41438</v>
      </c>
      <c r="C11858" s="232" t="s">
        <v>3</v>
      </c>
      <c r="D11858" s="232">
        <v>5.25</v>
      </c>
      <c r="E11858" s="232" t="s">
        <v>40909</v>
      </c>
    </row>
    <row r="11859" spans="1:5" ht="33.75">
      <c r="A11859" s="232" t="s">
        <v>1807</v>
      </c>
      <c r="B11859" s="233" t="s">
        <v>41439</v>
      </c>
      <c r="C11859" s="232" t="s">
        <v>3</v>
      </c>
      <c r="D11859" s="232">
        <v>3.45</v>
      </c>
      <c r="E11859" s="232" t="s">
        <v>40909</v>
      </c>
    </row>
    <row r="11860" spans="1:5" ht="33.75">
      <c r="A11860" s="232" t="s">
        <v>1808</v>
      </c>
      <c r="B11860" s="233" t="s">
        <v>41440</v>
      </c>
      <c r="C11860" s="232" t="s">
        <v>3</v>
      </c>
      <c r="D11860" s="232">
        <v>2.62</v>
      </c>
      <c r="E11860" s="232" t="s">
        <v>40909</v>
      </c>
    </row>
    <row r="11861" spans="1:5" ht="33.75">
      <c r="A11861" s="232" t="s">
        <v>1809</v>
      </c>
      <c r="B11861" s="233" t="s">
        <v>41441</v>
      </c>
      <c r="C11861" s="232" t="s">
        <v>3</v>
      </c>
      <c r="D11861" s="232">
        <v>10.5</v>
      </c>
      <c r="E11861" s="232" t="s">
        <v>40909</v>
      </c>
    </row>
    <row r="11862" spans="1:5" ht="33.75">
      <c r="A11862" s="232" t="s">
        <v>1810</v>
      </c>
      <c r="B11862" s="233" t="s">
        <v>41442</v>
      </c>
      <c r="C11862" s="232" t="s">
        <v>3</v>
      </c>
      <c r="D11862" s="232">
        <v>8.8000000000000007</v>
      </c>
      <c r="E11862" s="232" t="s">
        <v>40909</v>
      </c>
    </row>
    <row r="11863" spans="1:5" ht="33.75">
      <c r="A11863" s="232" t="s">
        <v>1811</v>
      </c>
      <c r="B11863" s="233" t="s">
        <v>41443</v>
      </c>
      <c r="C11863" s="232" t="s">
        <v>3</v>
      </c>
      <c r="D11863" s="232">
        <v>5.25</v>
      </c>
      <c r="E11863" s="232" t="s">
        <v>40909</v>
      </c>
    </row>
    <row r="11864" spans="1:5" ht="33.75">
      <c r="A11864" s="232" t="s">
        <v>1812</v>
      </c>
      <c r="B11864" s="233" t="s">
        <v>41444</v>
      </c>
      <c r="C11864" s="232" t="s">
        <v>3</v>
      </c>
      <c r="D11864" s="232">
        <v>17.54</v>
      </c>
      <c r="E11864" s="232" t="s">
        <v>40909</v>
      </c>
    </row>
    <row r="11865" spans="1:5" ht="33.75">
      <c r="A11865" s="232" t="s">
        <v>1813</v>
      </c>
      <c r="B11865" s="233" t="s">
        <v>41445</v>
      </c>
      <c r="C11865" s="232" t="s">
        <v>3</v>
      </c>
      <c r="D11865" s="232">
        <v>13.12</v>
      </c>
      <c r="E11865" s="232" t="s">
        <v>40909</v>
      </c>
    </row>
    <row r="11866" spans="1:5" ht="22.5">
      <c r="A11866" s="232" t="s">
        <v>1814</v>
      </c>
      <c r="B11866" s="233" t="s">
        <v>41446</v>
      </c>
      <c r="C11866" s="232" t="s">
        <v>3</v>
      </c>
      <c r="D11866" s="232">
        <v>21</v>
      </c>
      <c r="E11866" s="232" t="s">
        <v>40909</v>
      </c>
    </row>
    <row r="11867" spans="1:5" ht="33.75">
      <c r="A11867" s="232" t="s">
        <v>1815</v>
      </c>
      <c r="B11867" s="233" t="s">
        <v>41447</v>
      </c>
      <c r="C11867" s="232" t="s">
        <v>3</v>
      </c>
      <c r="D11867" s="232">
        <v>12.79</v>
      </c>
      <c r="E11867" s="232" t="s">
        <v>40909</v>
      </c>
    </row>
    <row r="11868" spans="1:5" ht="33.75">
      <c r="A11868" s="232" t="s">
        <v>1816</v>
      </c>
      <c r="B11868" s="233" t="s">
        <v>41448</v>
      </c>
      <c r="C11868" s="232" t="s">
        <v>3</v>
      </c>
      <c r="D11868" s="232">
        <v>9.6</v>
      </c>
      <c r="E11868" s="232" t="s">
        <v>40909</v>
      </c>
    </row>
    <row r="11869" spans="1:5" ht="33.75">
      <c r="A11869" s="232" t="s">
        <v>1817</v>
      </c>
      <c r="B11869" s="233" t="s">
        <v>41449</v>
      </c>
      <c r="C11869" s="232" t="s">
        <v>3</v>
      </c>
      <c r="D11869" s="232">
        <v>6.44</v>
      </c>
      <c r="E11869" s="232" t="s">
        <v>40909</v>
      </c>
    </row>
    <row r="11870" spans="1:5" ht="33.75">
      <c r="A11870" s="232" t="s">
        <v>1818</v>
      </c>
      <c r="B11870" s="233" t="s">
        <v>41450</v>
      </c>
      <c r="C11870" s="232" t="s">
        <v>3</v>
      </c>
      <c r="D11870" s="232">
        <v>1.1599999999999999</v>
      </c>
      <c r="E11870" s="232" t="s">
        <v>40909</v>
      </c>
    </row>
    <row r="11871" spans="1:5" ht="33.75">
      <c r="A11871" s="232" t="s">
        <v>1819</v>
      </c>
      <c r="B11871" s="233" t="s">
        <v>41451</v>
      </c>
      <c r="C11871" s="232" t="s">
        <v>3</v>
      </c>
      <c r="D11871" s="232">
        <v>0.86</v>
      </c>
      <c r="E11871" s="232" t="s">
        <v>40909</v>
      </c>
    </row>
    <row r="11872" spans="1:5" ht="33.75">
      <c r="A11872" s="232" t="s">
        <v>1820</v>
      </c>
      <c r="B11872" s="233" t="s">
        <v>41452</v>
      </c>
      <c r="C11872" s="232" t="s">
        <v>3</v>
      </c>
      <c r="D11872" s="232">
        <v>5.25</v>
      </c>
      <c r="E11872" s="232" t="s">
        <v>40909</v>
      </c>
    </row>
    <row r="11873" spans="1:5" ht="33.75">
      <c r="A11873" s="232" t="s">
        <v>1821</v>
      </c>
      <c r="B11873" s="233" t="s">
        <v>41453</v>
      </c>
      <c r="C11873" s="232" t="s">
        <v>3</v>
      </c>
      <c r="D11873" s="232">
        <v>3.45</v>
      </c>
      <c r="E11873" s="232" t="s">
        <v>40909</v>
      </c>
    </row>
    <row r="11874" spans="1:5" ht="33.75">
      <c r="A11874" s="232" t="s">
        <v>1822</v>
      </c>
      <c r="B11874" s="233" t="s">
        <v>41454</v>
      </c>
      <c r="C11874" s="232" t="s">
        <v>3</v>
      </c>
      <c r="D11874" s="232">
        <v>2.62</v>
      </c>
      <c r="E11874" s="232" t="s">
        <v>40909</v>
      </c>
    </row>
    <row r="11875" spans="1:5" ht="22.5">
      <c r="A11875" s="232" t="s">
        <v>1823</v>
      </c>
      <c r="B11875" s="233" t="s">
        <v>41455</v>
      </c>
      <c r="C11875" s="232" t="s">
        <v>3</v>
      </c>
      <c r="D11875" s="232">
        <v>8.0399999999999991</v>
      </c>
      <c r="E11875" s="232" t="s">
        <v>40909</v>
      </c>
    </row>
    <row r="11876" spans="1:5" ht="22.5">
      <c r="A11876" s="232" t="s">
        <v>1824</v>
      </c>
      <c r="B11876" s="233" t="s">
        <v>41456</v>
      </c>
      <c r="C11876" s="232" t="s">
        <v>3</v>
      </c>
      <c r="D11876" s="232">
        <v>6.67</v>
      </c>
      <c r="E11876" s="232" t="s">
        <v>40909</v>
      </c>
    </row>
    <row r="11877" spans="1:5" ht="22.5">
      <c r="A11877" s="232" t="s">
        <v>1825</v>
      </c>
      <c r="B11877" s="233" t="s">
        <v>41457</v>
      </c>
      <c r="C11877" s="232" t="s">
        <v>3</v>
      </c>
      <c r="D11877" s="232">
        <v>4.05</v>
      </c>
      <c r="E11877" s="232" t="s">
        <v>40909</v>
      </c>
    </row>
    <row r="11878" spans="1:5" ht="33.75">
      <c r="A11878" s="232" t="s">
        <v>1826</v>
      </c>
      <c r="B11878" s="233" t="s">
        <v>41458</v>
      </c>
      <c r="C11878" s="232" t="s">
        <v>3</v>
      </c>
      <c r="D11878" s="232">
        <v>10.5</v>
      </c>
      <c r="E11878" s="232" t="s">
        <v>40909</v>
      </c>
    </row>
    <row r="11879" spans="1:5" ht="45">
      <c r="A11879" s="232" t="s">
        <v>1827</v>
      </c>
      <c r="B11879" s="233" t="s">
        <v>41459</v>
      </c>
      <c r="C11879" s="232" t="s">
        <v>3</v>
      </c>
      <c r="D11879" s="232">
        <v>8.8000000000000007</v>
      </c>
      <c r="E11879" s="232" t="s">
        <v>40909</v>
      </c>
    </row>
    <row r="11880" spans="1:5" ht="45">
      <c r="A11880" s="232" t="s">
        <v>1828</v>
      </c>
      <c r="B11880" s="233" t="s">
        <v>41460</v>
      </c>
      <c r="C11880" s="232" t="s">
        <v>3</v>
      </c>
      <c r="D11880" s="232">
        <v>5.25</v>
      </c>
      <c r="E11880" s="232" t="s">
        <v>40909</v>
      </c>
    </row>
    <row r="11881" spans="1:5" ht="33.75">
      <c r="A11881" s="232" t="s">
        <v>1829</v>
      </c>
      <c r="B11881" s="233" t="s">
        <v>41461</v>
      </c>
      <c r="C11881" s="232" t="s">
        <v>3</v>
      </c>
      <c r="D11881" s="232">
        <v>17.54</v>
      </c>
      <c r="E11881" s="232" t="s">
        <v>40909</v>
      </c>
    </row>
    <row r="11882" spans="1:5" ht="33.75">
      <c r="A11882" s="232" t="s">
        <v>1830</v>
      </c>
      <c r="B11882" s="233" t="s">
        <v>41462</v>
      </c>
      <c r="C11882" s="232" t="s">
        <v>3</v>
      </c>
      <c r="D11882" s="232">
        <v>13.12</v>
      </c>
      <c r="E11882" s="232" t="s">
        <v>40909</v>
      </c>
    </row>
    <row r="11883" spans="1:5" ht="33.75">
      <c r="A11883" s="232" t="s">
        <v>1831</v>
      </c>
      <c r="B11883" s="233" t="s">
        <v>41463</v>
      </c>
      <c r="C11883" s="232" t="s">
        <v>3</v>
      </c>
      <c r="D11883" s="232">
        <v>21</v>
      </c>
      <c r="E11883" s="232" t="s">
        <v>40909</v>
      </c>
    </row>
    <row r="11884" spans="1:5" ht="33.75">
      <c r="A11884" s="232" t="s">
        <v>1832</v>
      </c>
      <c r="B11884" s="233" t="s">
        <v>41464</v>
      </c>
      <c r="C11884" s="232" t="s">
        <v>3</v>
      </c>
      <c r="D11884" s="232">
        <v>12.79</v>
      </c>
      <c r="E11884" s="232" t="s">
        <v>40909</v>
      </c>
    </row>
    <row r="11885" spans="1:5" ht="33.75">
      <c r="A11885" s="232" t="s">
        <v>1833</v>
      </c>
      <c r="B11885" s="233" t="s">
        <v>41465</v>
      </c>
      <c r="C11885" s="232" t="s">
        <v>3</v>
      </c>
      <c r="D11885" s="232">
        <v>9.6</v>
      </c>
      <c r="E11885" s="232" t="s">
        <v>40909</v>
      </c>
    </row>
    <row r="11886" spans="1:5" ht="33.75">
      <c r="A11886" s="232" t="s">
        <v>1834</v>
      </c>
      <c r="B11886" s="233" t="s">
        <v>41466</v>
      </c>
      <c r="C11886" s="232" t="s">
        <v>3</v>
      </c>
      <c r="D11886" s="232">
        <v>6.44</v>
      </c>
      <c r="E11886" s="232" t="s">
        <v>40909</v>
      </c>
    </row>
    <row r="11887" spans="1:5" ht="33.75">
      <c r="A11887" s="232" t="s">
        <v>1835</v>
      </c>
      <c r="B11887" s="233" t="s">
        <v>41467</v>
      </c>
      <c r="C11887" s="232" t="s">
        <v>3</v>
      </c>
      <c r="D11887" s="232">
        <v>1.1599999999999999</v>
      </c>
      <c r="E11887" s="232" t="s">
        <v>40909</v>
      </c>
    </row>
    <row r="11888" spans="1:5" ht="33.75">
      <c r="A11888" s="232" t="s">
        <v>1836</v>
      </c>
      <c r="B11888" s="233" t="s">
        <v>41468</v>
      </c>
      <c r="C11888" s="232" t="s">
        <v>3</v>
      </c>
      <c r="D11888" s="232">
        <v>0.86</v>
      </c>
      <c r="E11888" s="232" t="s">
        <v>40909</v>
      </c>
    </row>
    <row r="11889" spans="1:5" ht="33.75">
      <c r="A11889" s="232" t="s">
        <v>1837</v>
      </c>
      <c r="B11889" s="233" t="s">
        <v>41469</v>
      </c>
      <c r="C11889" s="232" t="s">
        <v>3</v>
      </c>
      <c r="D11889" s="232">
        <v>5.25</v>
      </c>
      <c r="E11889" s="232" t="s">
        <v>40909</v>
      </c>
    </row>
    <row r="11890" spans="1:5" ht="33.75">
      <c r="A11890" s="232" t="s">
        <v>1838</v>
      </c>
      <c r="B11890" s="233" t="s">
        <v>41470</v>
      </c>
      <c r="C11890" s="232" t="s">
        <v>3</v>
      </c>
      <c r="D11890" s="232">
        <v>3.45</v>
      </c>
      <c r="E11890" s="232" t="s">
        <v>40909</v>
      </c>
    </row>
    <row r="11891" spans="1:5" ht="33.75">
      <c r="A11891" s="232" t="s">
        <v>1839</v>
      </c>
      <c r="B11891" s="233" t="s">
        <v>41471</v>
      </c>
      <c r="C11891" s="232" t="s">
        <v>3</v>
      </c>
      <c r="D11891" s="232">
        <v>2.62</v>
      </c>
      <c r="E11891" s="232" t="s">
        <v>40909</v>
      </c>
    </row>
    <row r="11892" spans="1:5" ht="33.75">
      <c r="A11892" s="232" t="s">
        <v>1840</v>
      </c>
      <c r="B11892" s="233" t="s">
        <v>41472</v>
      </c>
      <c r="C11892" s="232" t="s">
        <v>3</v>
      </c>
      <c r="D11892" s="232">
        <v>8.0399999999999991</v>
      </c>
      <c r="E11892" s="232" t="s">
        <v>40909</v>
      </c>
    </row>
    <row r="11893" spans="1:5" ht="33.75">
      <c r="A11893" s="232" t="s">
        <v>1841</v>
      </c>
      <c r="B11893" s="233" t="s">
        <v>41473</v>
      </c>
      <c r="C11893" s="232" t="s">
        <v>3</v>
      </c>
      <c r="D11893" s="232">
        <v>6.67</v>
      </c>
      <c r="E11893" s="232" t="s">
        <v>40909</v>
      </c>
    </row>
    <row r="11894" spans="1:5" ht="33.75">
      <c r="A11894" s="232" t="s">
        <v>1842</v>
      </c>
      <c r="B11894" s="233" t="s">
        <v>41474</v>
      </c>
      <c r="C11894" s="232" t="s">
        <v>3</v>
      </c>
      <c r="D11894" s="232">
        <v>4.05</v>
      </c>
      <c r="E11894" s="232" t="s">
        <v>40909</v>
      </c>
    </row>
    <row r="11895" spans="1:5" ht="22.5">
      <c r="A11895" s="232" t="s">
        <v>1843</v>
      </c>
      <c r="B11895" s="233" t="s">
        <v>41475</v>
      </c>
      <c r="C11895" s="232" t="s">
        <v>3</v>
      </c>
      <c r="D11895" s="232">
        <v>55.19</v>
      </c>
      <c r="E11895" s="232" t="s">
        <v>40909</v>
      </c>
    </row>
    <row r="11896" spans="1:5" ht="22.5">
      <c r="A11896" s="232" t="s">
        <v>1844</v>
      </c>
      <c r="B11896" s="233" t="s">
        <v>41476</v>
      </c>
      <c r="C11896" s="232" t="s">
        <v>3</v>
      </c>
      <c r="D11896" s="232">
        <v>48.44</v>
      </c>
      <c r="E11896" s="232" t="s">
        <v>40909</v>
      </c>
    </row>
    <row r="11897" spans="1:5" ht="33.75">
      <c r="A11897" s="232" t="s">
        <v>1845</v>
      </c>
      <c r="B11897" s="233" t="s">
        <v>41477</v>
      </c>
      <c r="C11897" s="232" t="s">
        <v>3</v>
      </c>
      <c r="D11897" s="232">
        <v>41.7</v>
      </c>
      <c r="E11897" s="232" t="s">
        <v>40909</v>
      </c>
    </row>
    <row r="11898" spans="1:5" ht="33.75">
      <c r="A11898" s="232" t="s">
        <v>1846</v>
      </c>
      <c r="B11898" s="233" t="s">
        <v>41478</v>
      </c>
      <c r="C11898" s="232" t="s">
        <v>3</v>
      </c>
      <c r="D11898" s="232">
        <v>55.19</v>
      </c>
      <c r="E11898" s="232" t="s">
        <v>40909</v>
      </c>
    </row>
    <row r="11899" spans="1:5" ht="33.75">
      <c r="A11899" s="232" t="s">
        <v>1847</v>
      </c>
      <c r="B11899" s="233" t="s">
        <v>41479</v>
      </c>
      <c r="C11899" s="232" t="s">
        <v>3</v>
      </c>
      <c r="D11899" s="232">
        <v>48.44</v>
      </c>
      <c r="E11899" s="232" t="s">
        <v>40909</v>
      </c>
    </row>
    <row r="11900" spans="1:5" ht="33.75">
      <c r="A11900" s="232" t="s">
        <v>1848</v>
      </c>
      <c r="B11900" s="233" t="s">
        <v>41480</v>
      </c>
      <c r="C11900" s="232" t="s">
        <v>3</v>
      </c>
      <c r="D11900" s="232">
        <v>41.7</v>
      </c>
      <c r="E11900" s="232" t="s">
        <v>40909</v>
      </c>
    </row>
    <row r="11901" spans="1:5" ht="22.5">
      <c r="A11901" s="232" t="s">
        <v>1849</v>
      </c>
      <c r="B11901" s="233" t="s">
        <v>41481</v>
      </c>
      <c r="C11901" s="232" t="s">
        <v>3</v>
      </c>
      <c r="D11901" s="232">
        <v>55.19</v>
      </c>
      <c r="E11901" s="232" t="s">
        <v>40909</v>
      </c>
    </row>
    <row r="11902" spans="1:5" ht="22.5">
      <c r="A11902" s="232" t="s">
        <v>1850</v>
      </c>
      <c r="B11902" s="233" t="s">
        <v>41482</v>
      </c>
      <c r="C11902" s="232" t="s">
        <v>3</v>
      </c>
      <c r="D11902" s="232">
        <v>48.48</v>
      </c>
      <c r="E11902" s="232" t="s">
        <v>40909</v>
      </c>
    </row>
    <row r="11903" spans="1:5" ht="22.5">
      <c r="A11903" s="232" t="s">
        <v>1851</v>
      </c>
      <c r="B11903" s="233" t="s">
        <v>41483</v>
      </c>
      <c r="C11903" s="232" t="s">
        <v>3</v>
      </c>
      <c r="D11903" s="232">
        <v>43.49</v>
      </c>
      <c r="E11903" s="232" t="s">
        <v>40909</v>
      </c>
    </row>
    <row r="11904" spans="1:5" ht="33.75">
      <c r="A11904" s="232" t="s">
        <v>1852</v>
      </c>
      <c r="B11904" s="233" t="s">
        <v>41484</v>
      </c>
      <c r="C11904" s="232" t="s">
        <v>3</v>
      </c>
      <c r="D11904" s="232">
        <v>82.77</v>
      </c>
      <c r="E11904" s="232" t="s">
        <v>40909</v>
      </c>
    </row>
    <row r="11905" spans="1:5" ht="33.75">
      <c r="A11905" s="232" t="s">
        <v>1853</v>
      </c>
      <c r="B11905" s="233" t="s">
        <v>41485</v>
      </c>
      <c r="C11905" s="232" t="s">
        <v>3</v>
      </c>
      <c r="D11905" s="232">
        <v>48.48</v>
      </c>
      <c r="E11905" s="232" t="s">
        <v>40909</v>
      </c>
    </row>
    <row r="11906" spans="1:5" ht="33.75">
      <c r="A11906" s="232" t="s">
        <v>1854</v>
      </c>
      <c r="B11906" s="233" t="s">
        <v>41486</v>
      </c>
      <c r="C11906" s="232" t="s">
        <v>3</v>
      </c>
      <c r="D11906" s="232">
        <v>43.49</v>
      </c>
      <c r="E11906" s="232" t="s">
        <v>40909</v>
      </c>
    </row>
    <row r="11907" spans="1:5" ht="22.5">
      <c r="A11907" s="232" t="s">
        <v>1855</v>
      </c>
      <c r="B11907" s="233" t="s">
        <v>41487</v>
      </c>
      <c r="C11907" s="232" t="s">
        <v>3</v>
      </c>
      <c r="D11907" s="232">
        <v>48.34</v>
      </c>
      <c r="E11907" s="232" t="s">
        <v>40909</v>
      </c>
    </row>
    <row r="11908" spans="1:5" ht="22.5">
      <c r="A11908" s="232" t="s">
        <v>1856</v>
      </c>
      <c r="B11908" s="233" t="s">
        <v>41488</v>
      </c>
      <c r="C11908" s="232" t="s">
        <v>3</v>
      </c>
      <c r="D11908" s="232">
        <v>42.76</v>
      </c>
      <c r="E11908" s="232" t="s">
        <v>40909</v>
      </c>
    </row>
    <row r="11909" spans="1:5" ht="22.5">
      <c r="A11909" s="232" t="s">
        <v>1857</v>
      </c>
      <c r="B11909" s="233" t="s">
        <v>41489</v>
      </c>
      <c r="C11909" s="232" t="s">
        <v>3</v>
      </c>
      <c r="D11909" s="232">
        <v>35.979999999999997</v>
      </c>
      <c r="E11909" s="232" t="s">
        <v>40909</v>
      </c>
    </row>
    <row r="11910" spans="1:5" ht="33.75">
      <c r="A11910" s="232" t="s">
        <v>1858</v>
      </c>
      <c r="B11910" s="233" t="s">
        <v>41490</v>
      </c>
      <c r="C11910" s="232" t="s">
        <v>3</v>
      </c>
      <c r="D11910" s="232">
        <v>48.34</v>
      </c>
      <c r="E11910" s="232" t="s">
        <v>40909</v>
      </c>
    </row>
    <row r="11911" spans="1:5" ht="33.75">
      <c r="A11911" s="232" t="s">
        <v>1859</v>
      </c>
      <c r="B11911" s="233" t="s">
        <v>41491</v>
      </c>
      <c r="C11911" s="232" t="s">
        <v>3</v>
      </c>
      <c r="D11911" s="232">
        <v>42.76</v>
      </c>
      <c r="E11911" s="232" t="s">
        <v>40909</v>
      </c>
    </row>
    <row r="11912" spans="1:5" ht="33.75">
      <c r="A11912" s="232" t="s">
        <v>1860</v>
      </c>
      <c r="B11912" s="233" t="s">
        <v>41492</v>
      </c>
      <c r="C11912" s="232" t="s">
        <v>3</v>
      </c>
      <c r="D11912" s="232">
        <v>35.979999999999997</v>
      </c>
      <c r="E11912" s="232" t="s">
        <v>40909</v>
      </c>
    </row>
    <row r="11913" spans="1:5" ht="33.75">
      <c r="A11913" s="232" t="s">
        <v>12277</v>
      </c>
      <c r="B11913" s="233" t="s">
        <v>41493</v>
      </c>
      <c r="C11913" s="232" t="s">
        <v>3</v>
      </c>
      <c r="D11913" s="232">
        <v>3.48</v>
      </c>
      <c r="E11913" s="232" t="s">
        <v>40909</v>
      </c>
    </row>
    <row r="11914" spans="1:5" ht="33.75">
      <c r="A11914" s="232" t="s">
        <v>12278</v>
      </c>
      <c r="B11914" s="233" t="s">
        <v>41494</v>
      </c>
      <c r="C11914" s="232" t="s">
        <v>3</v>
      </c>
      <c r="D11914" s="232">
        <v>2.42</v>
      </c>
      <c r="E11914" s="232" t="s">
        <v>40909</v>
      </c>
    </row>
    <row r="11915" spans="1:5" ht="33.75">
      <c r="A11915" s="232" t="s">
        <v>12279</v>
      </c>
      <c r="B11915" s="233" t="s">
        <v>41495</v>
      </c>
      <c r="C11915" s="232" t="s">
        <v>3</v>
      </c>
      <c r="D11915" s="232">
        <v>1.42</v>
      </c>
      <c r="E11915" s="232" t="s">
        <v>40909</v>
      </c>
    </row>
    <row r="11916" spans="1:5" ht="33.75">
      <c r="A11916" s="232" t="s">
        <v>12280</v>
      </c>
      <c r="B11916" s="233" t="s">
        <v>41496</v>
      </c>
      <c r="C11916" s="232" t="s">
        <v>3</v>
      </c>
      <c r="D11916" s="232">
        <v>3.48</v>
      </c>
      <c r="E11916" s="232" t="s">
        <v>40909</v>
      </c>
    </row>
    <row r="11917" spans="1:5" ht="45">
      <c r="A11917" s="232" t="s">
        <v>12281</v>
      </c>
      <c r="B11917" s="233" t="s">
        <v>41497</v>
      </c>
      <c r="C11917" s="232" t="s">
        <v>3</v>
      </c>
      <c r="D11917" s="232">
        <v>2.42</v>
      </c>
      <c r="E11917" s="232" t="s">
        <v>40909</v>
      </c>
    </row>
    <row r="11918" spans="1:5" ht="45">
      <c r="A11918" s="232" t="s">
        <v>12282</v>
      </c>
      <c r="B11918" s="233" t="s">
        <v>41498</v>
      </c>
      <c r="C11918" s="232" t="s">
        <v>3</v>
      </c>
      <c r="D11918" s="232">
        <v>1.42</v>
      </c>
      <c r="E11918" s="232" t="s">
        <v>40909</v>
      </c>
    </row>
    <row r="11919" spans="1:5" ht="22.5">
      <c r="A11919" s="232" t="s">
        <v>14227</v>
      </c>
      <c r="B11919" s="233" t="s">
        <v>41499</v>
      </c>
      <c r="C11919" s="232" t="s">
        <v>3</v>
      </c>
      <c r="D11919" s="232">
        <v>1.1200000000000001</v>
      </c>
      <c r="E11919" s="232" t="s">
        <v>40909</v>
      </c>
    </row>
    <row r="11920" spans="1:5" ht="33.75">
      <c r="A11920" s="232" t="s">
        <v>14228</v>
      </c>
      <c r="B11920" s="233" t="s">
        <v>41500</v>
      </c>
      <c r="C11920" s="232" t="s">
        <v>3</v>
      </c>
      <c r="D11920" s="232">
        <v>0.83</v>
      </c>
      <c r="E11920" s="232" t="s">
        <v>40909</v>
      </c>
    </row>
    <row r="11921" spans="1:5" ht="22.5">
      <c r="A11921" s="232" t="s">
        <v>14229</v>
      </c>
      <c r="B11921" s="233" t="s">
        <v>41501</v>
      </c>
      <c r="C11921" s="232" t="s">
        <v>3</v>
      </c>
      <c r="D11921" s="232">
        <v>0.53</v>
      </c>
      <c r="E11921" s="232" t="s">
        <v>40909</v>
      </c>
    </row>
    <row r="11922" spans="1:5" ht="33.75">
      <c r="A11922" s="232" t="s">
        <v>14230</v>
      </c>
      <c r="B11922" s="233" t="s">
        <v>41502</v>
      </c>
      <c r="C11922" s="232" t="s">
        <v>3</v>
      </c>
      <c r="D11922" s="232">
        <v>1.1200000000000001</v>
      </c>
      <c r="E11922" s="232" t="s">
        <v>40909</v>
      </c>
    </row>
    <row r="11923" spans="1:5" ht="33.75">
      <c r="A11923" s="232" t="s">
        <v>14231</v>
      </c>
      <c r="B11923" s="233" t="s">
        <v>41503</v>
      </c>
      <c r="C11923" s="232" t="s">
        <v>3</v>
      </c>
      <c r="D11923" s="232">
        <v>0.83</v>
      </c>
      <c r="E11923" s="232" t="s">
        <v>40909</v>
      </c>
    </row>
    <row r="11924" spans="1:5" ht="33.75">
      <c r="A11924" s="232" t="s">
        <v>14232</v>
      </c>
      <c r="B11924" s="233" t="s">
        <v>41504</v>
      </c>
      <c r="C11924" s="232" t="s">
        <v>3</v>
      </c>
      <c r="D11924" s="232">
        <v>0.53</v>
      </c>
      <c r="E11924" s="232" t="s">
        <v>40909</v>
      </c>
    </row>
    <row r="11925" spans="1:5" ht="22.5">
      <c r="A11925" s="232" t="s">
        <v>12758</v>
      </c>
      <c r="B11925" s="233" t="s">
        <v>41505</v>
      </c>
      <c r="C11925" s="232" t="s">
        <v>5</v>
      </c>
      <c r="D11925" s="232">
        <v>1543.36</v>
      </c>
      <c r="E11925" s="232" t="s">
        <v>40909</v>
      </c>
    </row>
    <row r="11926" spans="1:5" ht="22.5">
      <c r="A11926" s="232" t="s">
        <v>12759</v>
      </c>
      <c r="B11926" s="233" t="s">
        <v>41506</v>
      </c>
      <c r="C11926" s="232" t="s">
        <v>5</v>
      </c>
      <c r="D11926" s="232">
        <v>2057.81</v>
      </c>
      <c r="E11926" s="232" t="s">
        <v>40909</v>
      </c>
    </row>
    <row r="11927" spans="1:5" ht="22.5">
      <c r="A11927" s="232" t="s">
        <v>12760</v>
      </c>
      <c r="B11927" s="233" t="s">
        <v>41507</v>
      </c>
      <c r="C11927" s="232" t="s">
        <v>5</v>
      </c>
      <c r="D11927" s="232">
        <v>2572.27</v>
      </c>
      <c r="E11927" s="232" t="s">
        <v>40909</v>
      </c>
    </row>
    <row r="11928" spans="1:5" ht="33.75">
      <c r="A11928" s="232" t="s">
        <v>12761</v>
      </c>
      <c r="B11928" s="233" t="s">
        <v>41508</v>
      </c>
      <c r="C11928" s="232" t="s">
        <v>5</v>
      </c>
      <c r="D11928" s="232">
        <v>1543.36</v>
      </c>
      <c r="E11928" s="232" t="s">
        <v>40909</v>
      </c>
    </row>
    <row r="11929" spans="1:5" ht="33.75">
      <c r="A11929" s="232" t="s">
        <v>12762</v>
      </c>
      <c r="B11929" s="233" t="s">
        <v>41509</v>
      </c>
      <c r="C11929" s="232" t="s">
        <v>5</v>
      </c>
      <c r="D11929" s="232">
        <v>2057.81</v>
      </c>
      <c r="E11929" s="232" t="s">
        <v>40909</v>
      </c>
    </row>
    <row r="11930" spans="1:5" ht="33.75">
      <c r="A11930" s="232" t="s">
        <v>12763</v>
      </c>
      <c r="B11930" s="233" t="s">
        <v>41510</v>
      </c>
      <c r="C11930" s="232" t="s">
        <v>5</v>
      </c>
      <c r="D11930" s="232">
        <v>2572.27</v>
      </c>
      <c r="E11930" s="232" t="s">
        <v>40909</v>
      </c>
    </row>
    <row r="11931" spans="1:5" ht="22.5">
      <c r="A11931" s="232" t="s">
        <v>1864</v>
      </c>
      <c r="B11931" s="233" t="s">
        <v>41511</v>
      </c>
      <c r="C11931" s="232" t="s">
        <v>71</v>
      </c>
      <c r="D11931" s="232">
        <v>17839.36</v>
      </c>
      <c r="E11931" s="232" t="s">
        <v>40909</v>
      </c>
    </row>
    <row r="11932" spans="1:5" ht="22.5">
      <c r="A11932" s="232" t="s">
        <v>1865</v>
      </c>
      <c r="B11932" s="233" t="s">
        <v>1861</v>
      </c>
      <c r="C11932" s="232" t="s">
        <v>71</v>
      </c>
      <c r="D11932" s="232">
        <v>26290.880000000001</v>
      </c>
      <c r="E11932" s="232" t="s">
        <v>40909</v>
      </c>
    </row>
    <row r="11933" spans="1:5" ht="22.5">
      <c r="A11933" s="232" t="s">
        <v>1866</v>
      </c>
      <c r="B11933" s="233" t="s">
        <v>41512</v>
      </c>
      <c r="C11933" s="232" t="s">
        <v>71</v>
      </c>
      <c r="D11933" s="232">
        <v>37558.400000000001</v>
      </c>
      <c r="E11933" s="232" t="s">
        <v>40909</v>
      </c>
    </row>
    <row r="11934" spans="1:5" ht="22.5">
      <c r="A11934" s="232" t="s">
        <v>1867</v>
      </c>
      <c r="B11934" s="233" t="s">
        <v>41513</v>
      </c>
      <c r="C11934" s="232" t="s">
        <v>71</v>
      </c>
      <c r="D11934" s="232">
        <v>25486.560000000001</v>
      </c>
      <c r="E11934" s="232" t="s">
        <v>40909</v>
      </c>
    </row>
    <row r="11935" spans="1:5" ht="22.5">
      <c r="A11935" s="232" t="s">
        <v>1868</v>
      </c>
      <c r="B11935" s="233" t="s">
        <v>41514</v>
      </c>
      <c r="C11935" s="232" t="s">
        <v>71</v>
      </c>
      <c r="D11935" s="232">
        <v>37558.400000000001</v>
      </c>
      <c r="E11935" s="232" t="s">
        <v>40909</v>
      </c>
    </row>
    <row r="11936" spans="1:5" ht="22.5">
      <c r="A11936" s="232" t="s">
        <v>1869</v>
      </c>
      <c r="B11936" s="233" t="s">
        <v>41515</v>
      </c>
      <c r="C11936" s="232" t="s">
        <v>71</v>
      </c>
      <c r="D11936" s="232">
        <v>53655.360000000001</v>
      </c>
      <c r="E11936" s="232" t="s">
        <v>40909</v>
      </c>
    </row>
    <row r="11937" spans="1:5" ht="22.5">
      <c r="A11937" s="232" t="s">
        <v>1870</v>
      </c>
      <c r="B11937" s="233" t="s">
        <v>41516</v>
      </c>
      <c r="C11937" s="232" t="s">
        <v>71</v>
      </c>
      <c r="D11937" s="232">
        <v>17839.36</v>
      </c>
      <c r="E11937" s="232" t="s">
        <v>40909</v>
      </c>
    </row>
    <row r="11938" spans="1:5" ht="22.5">
      <c r="A11938" s="232" t="s">
        <v>1871</v>
      </c>
      <c r="B11938" s="233" t="s">
        <v>1862</v>
      </c>
      <c r="C11938" s="232" t="s">
        <v>71</v>
      </c>
      <c r="D11938" s="232">
        <v>26290.880000000001</v>
      </c>
      <c r="E11938" s="232" t="s">
        <v>40909</v>
      </c>
    </row>
    <row r="11939" spans="1:5" ht="22.5">
      <c r="A11939" s="232" t="s">
        <v>1872</v>
      </c>
      <c r="B11939" s="233" t="s">
        <v>41517</v>
      </c>
      <c r="C11939" s="232" t="s">
        <v>71</v>
      </c>
      <c r="D11939" s="232">
        <v>37558.400000000001</v>
      </c>
      <c r="E11939" s="232" t="s">
        <v>40909</v>
      </c>
    </row>
    <row r="11940" spans="1:5" ht="22.5">
      <c r="A11940" s="232" t="s">
        <v>1873</v>
      </c>
      <c r="B11940" s="233" t="s">
        <v>41518</v>
      </c>
      <c r="C11940" s="232" t="s">
        <v>71</v>
      </c>
      <c r="D11940" s="232">
        <v>11978.56</v>
      </c>
      <c r="E11940" s="232" t="s">
        <v>40909</v>
      </c>
    </row>
    <row r="11941" spans="1:5" ht="22.5">
      <c r="A11941" s="232" t="s">
        <v>1874</v>
      </c>
      <c r="B11941" s="233" t="s">
        <v>1863</v>
      </c>
      <c r="C11941" s="232" t="s">
        <v>71</v>
      </c>
      <c r="D11941" s="232">
        <v>5607.36</v>
      </c>
      <c r="E11941" s="232" t="s">
        <v>40909</v>
      </c>
    </row>
    <row r="11942" spans="1:5" ht="22.5">
      <c r="A11942" s="232" t="s">
        <v>1875</v>
      </c>
      <c r="B11942" s="233" t="s">
        <v>41519</v>
      </c>
      <c r="C11942" s="232" t="s">
        <v>71</v>
      </c>
      <c r="D11942" s="232">
        <v>8664.48</v>
      </c>
      <c r="E11942" s="232" t="s">
        <v>40909</v>
      </c>
    </row>
    <row r="11943" spans="1:5" ht="22.5">
      <c r="A11943" s="232" t="s">
        <v>1876</v>
      </c>
      <c r="B11943" s="233" t="s">
        <v>41520</v>
      </c>
      <c r="C11943" s="232" t="s">
        <v>71</v>
      </c>
      <c r="D11943" s="232">
        <v>61702.080000000002</v>
      </c>
      <c r="E11943" s="232" t="s">
        <v>40909</v>
      </c>
    </row>
    <row r="11944" spans="1:5" ht="22.5">
      <c r="A11944" s="232" t="s">
        <v>1877</v>
      </c>
      <c r="B11944" s="233" t="s">
        <v>41521</v>
      </c>
      <c r="C11944" s="232" t="s">
        <v>71</v>
      </c>
      <c r="D11944" s="232">
        <v>25486.560000000001</v>
      </c>
      <c r="E11944" s="232" t="s">
        <v>40909</v>
      </c>
    </row>
    <row r="11945" spans="1:5" ht="22.5">
      <c r="A11945" s="232" t="s">
        <v>1878</v>
      </c>
      <c r="B11945" s="233" t="s">
        <v>41522</v>
      </c>
      <c r="C11945" s="232" t="s">
        <v>71</v>
      </c>
      <c r="D11945" s="232">
        <v>37558.400000000001</v>
      </c>
      <c r="E11945" s="232" t="s">
        <v>40909</v>
      </c>
    </row>
    <row r="11946" spans="1:5" ht="22.5">
      <c r="A11946" s="232" t="s">
        <v>1879</v>
      </c>
      <c r="B11946" s="233" t="s">
        <v>41523</v>
      </c>
      <c r="C11946" s="232" t="s">
        <v>71</v>
      </c>
      <c r="D11946" s="232">
        <v>53655.360000000001</v>
      </c>
      <c r="E11946" s="232" t="s">
        <v>40909</v>
      </c>
    </row>
    <row r="11947" spans="1:5" ht="22.5">
      <c r="A11947" s="232" t="s">
        <v>1880</v>
      </c>
      <c r="B11947" s="233" t="s">
        <v>41524</v>
      </c>
      <c r="C11947" s="232" t="s">
        <v>71</v>
      </c>
      <c r="D11947" s="232">
        <v>6957.28</v>
      </c>
      <c r="E11947" s="232" t="s">
        <v>40909</v>
      </c>
    </row>
    <row r="11948" spans="1:5" ht="22.5">
      <c r="A11948" s="232" t="s">
        <v>1881</v>
      </c>
      <c r="B11948" s="233" t="s">
        <v>41525</v>
      </c>
      <c r="C11948" s="232" t="s">
        <v>71</v>
      </c>
      <c r="D11948" s="232">
        <v>7951.68</v>
      </c>
      <c r="E11948" s="232" t="s">
        <v>40909</v>
      </c>
    </row>
    <row r="11949" spans="1:5" ht="22.5">
      <c r="A11949" s="232" t="s">
        <v>1882</v>
      </c>
      <c r="B11949" s="233" t="s">
        <v>41526</v>
      </c>
      <c r="C11949" s="232" t="s">
        <v>71</v>
      </c>
      <c r="D11949" s="232">
        <v>9938.7199999999993</v>
      </c>
      <c r="E11949" s="232" t="s">
        <v>40909</v>
      </c>
    </row>
    <row r="11950" spans="1:5" ht="22.5">
      <c r="A11950" s="232" t="s">
        <v>1883</v>
      </c>
      <c r="B11950" s="233" t="s">
        <v>41527</v>
      </c>
      <c r="C11950" s="232" t="s">
        <v>71</v>
      </c>
      <c r="D11950" s="232">
        <v>11596.64</v>
      </c>
      <c r="E11950" s="232" t="s">
        <v>40909</v>
      </c>
    </row>
    <row r="11951" spans="1:5" ht="22.5">
      <c r="A11951" s="232" t="s">
        <v>1884</v>
      </c>
      <c r="B11951" s="233" t="s">
        <v>41528</v>
      </c>
      <c r="C11951" s="232" t="s">
        <v>71</v>
      </c>
      <c r="D11951" s="232">
        <v>13252.8</v>
      </c>
      <c r="E11951" s="232" t="s">
        <v>40909</v>
      </c>
    </row>
    <row r="11952" spans="1:5" ht="22.5">
      <c r="A11952" s="232" t="s">
        <v>1885</v>
      </c>
      <c r="B11952" s="233" t="s">
        <v>41529</v>
      </c>
      <c r="C11952" s="232" t="s">
        <v>71</v>
      </c>
      <c r="D11952" s="232">
        <v>16565.12</v>
      </c>
      <c r="E11952" s="232" t="s">
        <v>40909</v>
      </c>
    </row>
    <row r="11953" spans="1:5" ht="22.5">
      <c r="A11953" s="232" t="s">
        <v>1886</v>
      </c>
      <c r="B11953" s="233" t="s">
        <v>41530</v>
      </c>
      <c r="C11953" s="232" t="s">
        <v>71</v>
      </c>
      <c r="D11953" s="232">
        <v>40986</v>
      </c>
      <c r="E11953" s="232" t="s">
        <v>40909</v>
      </c>
    </row>
    <row r="11954" spans="1:5" ht="22.5">
      <c r="A11954" s="232" t="s">
        <v>1887</v>
      </c>
      <c r="B11954" s="233" t="s">
        <v>41531</v>
      </c>
      <c r="C11954" s="232" t="s">
        <v>71</v>
      </c>
      <c r="D11954" s="232">
        <v>72434.559999999998</v>
      </c>
      <c r="E11954" s="232" t="s">
        <v>40909</v>
      </c>
    </row>
    <row r="11955" spans="1:5" ht="22.5">
      <c r="A11955" s="232" t="s">
        <v>1888</v>
      </c>
      <c r="B11955" s="233" t="s">
        <v>41532</v>
      </c>
      <c r="C11955" s="232" t="s">
        <v>71</v>
      </c>
      <c r="D11955" s="232">
        <v>10449.120000000001</v>
      </c>
      <c r="E11955" s="232" t="s">
        <v>40909</v>
      </c>
    </row>
    <row r="11956" spans="1:5" ht="22.5">
      <c r="A11956" s="232" t="s">
        <v>1889</v>
      </c>
      <c r="B11956" s="233" t="s">
        <v>41533</v>
      </c>
      <c r="C11956" s="232" t="s">
        <v>71</v>
      </c>
      <c r="D11956" s="232">
        <v>11978.56</v>
      </c>
      <c r="E11956" s="232" t="s">
        <v>40909</v>
      </c>
    </row>
    <row r="11957" spans="1:5" ht="22.5">
      <c r="A11957" s="232" t="s">
        <v>1890</v>
      </c>
      <c r="B11957" s="233" t="s">
        <v>41534</v>
      </c>
      <c r="C11957" s="232" t="s">
        <v>71</v>
      </c>
      <c r="D11957" s="232">
        <v>15037.44</v>
      </c>
      <c r="E11957" s="232" t="s">
        <v>40909</v>
      </c>
    </row>
    <row r="11958" spans="1:5" ht="22.5">
      <c r="A11958" s="232" t="s">
        <v>1891</v>
      </c>
      <c r="B11958" s="233" t="s">
        <v>41535</v>
      </c>
      <c r="C11958" s="232" t="s">
        <v>12313</v>
      </c>
      <c r="D11958" s="232">
        <v>14271.84</v>
      </c>
      <c r="E11958" s="232" t="s">
        <v>40909</v>
      </c>
    </row>
    <row r="11959" spans="1:5" ht="22.5">
      <c r="A11959" s="232" t="s">
        <v>1892</v>
      </c>
      <c r="B11959" s="233" t="s">
        <v>41536</v>
      </c>
      <c r="C11959" s="232" t="s">
        <v>71</v>
      </c>
      <c r="D11959" s="232">
        <v>16311.68</v>
      </c>
      <c r="E11959" s="232" t="s">
        <v>40909</v>
      </c>
    </row>
    <row r="11960" spans="1:5" ht="22.5">
      <c r="A11960" s="232" t="s">
        <v>1893</v>
      </c>
      <c r="B11960" s="233" t="s">
        <v>41537</v>
      </c>
      <c r="C11960" s="232" t="s">
        <v>71</v>
      </c>
      <c r="D11960" s="232">
        <v>20389.599999999999</v>
      </c>
      <c r="E11960" s="232" t="s">
        <v>40909</v>
      </c>
    </row>
    <row r="11961" spans="1:5" ht="22.5">
      <c r="A11961" s="232" t="s">
        <v>1894</v>
      </c>
      <c r="B11961" s="233" t="s">
        <v>41538</v>
      </c>
      <c r="C11961" s="232" t="s">
        <v>71</v>
      </c>
      <c r="D11961" s="232">
        <v>4748.4799999999996</v>
      </c>
      <c r="E11961" s="232" t="s">
        <v>40909</v>
      </c>
    </row>
    <row r="11962" spans="1:5" ht="22.5">
      <c r="A11962" s="232" t="s">
        <v>1895</v>
      </c>
      <c r="B11962" s="233" t="s">
        <v>41539</v>
      </c>
      <c r="C11962" s="232" t="s">
        <v>71</v>
      </c>
      <c r="D11962" s="232">
        <v>12258.4</v>
      </c>
      <c r="E11962" s="232" t="s">
        <v>40909</v>
      </c>
    </row>
    <row r="11963" spans="1:5" ht="22.5">
      <c r="A11963" s="232" t="s">
        <v>1896</v>
      </c>
      <c r="B11963" s="233" t="s">
        <v>41540</v>
      </c>
      <c r="C11963" s="232" t="s">
        <v>71</v>
      </c>
      <c r="D11963" s="232">
        <v>21663.84</v>
      </c>
      <c r="E11963" s="232" t="s">
        <v>40909</v>
      </c>
    </row>
    <row r="11964" spans="1:5" ht="22.5">
      <c r="A11964" s="232" t="s">
        <v>1897</v>
      </c>
      <c r="B11964" s="233" t="s">
        <v>41541</v>
      </c>
      <c r="C11964" s="232" t="s">
        <v>71</v>
      </c>
      <c r="D11964" s="232">
        <v>21252</v>
      </c>
      <c r="E11964" s="232" t="s">
        <v>40909</v>
      </c>
    </row>
    <row r="11965" spans="1:5" ht="22.5">
      <c r="A11965" s="232" t="s">
        <v>1898</v>
      </c>
      <c r="B11965" s="233" t="s">
        <v>41542</v>
      </c>
      <c r="C11965" s="232" t="s">
        <v>71</v>
      </c>
      <c r="D11965" s="232">
        <v>37558.400000000001</v>
      </c>
      <c r="E11965" s="232" t="s">
        <v>40909</v>
      </c>
    </row>
    <row r="11966" spans="1:5" ht="22.5">
      <c r="A11966" s="232" t="s">
        <v>1899</v>
      </c>
      <c r="B11966" s="233" t="s">
        <v>41543</v>
      </c>
      <c r="C11966" s="232" t="s">
        <v>71</v>
      </c>
      <c r="D11966" s="232">
        <v>12980</v>
      </c>
      <c r="E11966" s="232" t="s">
        <v>40909</v>
      </c>
    </row>
    <row r="11967" spans="1:5" ht="22.5">
      <c r="A11967" s="232" t="s">
        <v>1900</v>
      </c>
      <c r="B11967" s="233" t="s">
        <v>41544</v>
      </c>
      <c r="C11967" s="232" t="s">
        <v>71</v>
      </c>
      <c r="D11967" s="232">
        <v>22938.080000000002</v>
      </c>
      <c r="E11967" s="232" t="s">
        <v>40909</v>
      </c>
    </row>
    <row r="11968" spans="1:5" ht="33.75">
      <c r="A11968" s="232" t="s">
        <v>41545</v>
      </c>
      <c r="B11968" s="233" t="s">
        <v>41546</v>
      </c>
      <c r="C11968" s="232" t="s">
        <v>3</v>
      </c>
      <c r="D11968" s="232">
        <v>25.31</v>
      </c>
      <c r="E11968" s="232" t="s">
        <v>40909</v>
      </c>
    </row>
    <row r="11969" spans="1:5" ht="33.75">
      <c r="A11969" s="232" t="s">
        <v>41547</v>
      </c>
      <c r="B11969" s="233" t="s">
        <v>41548</v>
      </c>
      <c r="C11969" s="232" t="s">
        <v>3</v>
      </c>
      <c r="D11969" s="232">
        <v>23.12</v>
      </c>
      <c r="E11969" s="232" t="s">
        <v>40909</v>
      </c>
    </row>
    <row r="11970" spans="1:5" ht="33.75">
      <c r="A11970" s="232" t="s">
        <v>41549</v>
      </c>
      <c r="B11970" s="233" t="s">
        <v>41550</v>
      </c>
      <c r="C11970" s="232" t="s">
        <v>3</v>
      </c>
      <c r="D11970" s="232">
        <v>21.81</v>
      </c>
      <c r="E11970" s="232" t="s">
        <v>40909</v>
      </c>
    </row>
    <row r="11971" spans="1:5" ht="33.75">
      <c r="A11971" s="232" t="s">
        <v>41551</v>
      </c>
      <c r="B11971" s="233" t="s">
        <v>41552</v>
      </c>
      <c r="C11971" s="232" t="s">
        <v>3</v>
      </c>
      <c r="D11971" s="232">
        <v>19.95</v>
      </c>
      <c r="E11971" s="232" t="s">
        <v>40909</v>
      </c>
    </row>
    <row r="11972" spans="1:5" ht="33.75">
      <c r="A11972" s="232" t="s">
        <v>41553</v>
      </c>
      <c r="B11972" s="233" t="s">
        <v>41554</v>
      </c>
      <c r="C11972" s="232" t="s">
        <v>3</v>
      </c>
      <c r="D11972" s="232">
        <v>17.739999999999998</v>
      </c>
      <c r="E11972" s="232" t="s">
        <v>40909</v>
      </c>
    </row>
    <row r="11973" spans="1:5" ht="33.75">
      <c r="A11973" s="232" t="s">
        <v>41555</v>
      </c>
      <c r="B11973" s="233" t="s">
        <v>41556</v>
      </c>
      <c r="C11973" s="232" t="s">
        <v>3</v>
      </c>
      <c r="D11973" s="232">
        <v>14.04</v>
      </c>
      <c r="E11973" s="232" t="s">
        <v>40909</v>
      </c>
    </row>
    <row r="11974" spans="1:5" ht="33.75">
      <c r="A11974" s="232" t="s">
        <v>41557</v>
      </c>
      <c r="B11974" s="233" t="s">
        <v>41558</v>
      </c>
      <c r="C11974" s="232" t="s">
        <v>3</v>
      </c>
      <c r="D11974" s="232">
        <v>14.39</v>
      </c>
      <c r="E11974" s="232" t="s">
        <v>40909</v>
      </c>
    </row>
    <row r="11975" spans="1:5" ht="45">
      <c r="A11975" s="232" t="s">
        <v>41559</v>
      </c>
      <c r="B11975" s="233" t="s">
        <v>41560</v>
      </c>
      <c r="C11975" s="232" t="s">
        <v>3</v>
      </c>
      <c r="D11975" s="232">
        <v>10.44</v>
      </c>
      <c r="E11975" s="232" t="s">
        <v>40909</v>
      </c>
    </row>
    <row r="11976" spans="1:5" ht="45">
      <c r="A11976" s="232" t="s">
        <v>41561</v>
      </c>
      <c r="B11976" s="233" t="s">
        <v>41562</v>
      </c>
      <c r="C11976" s="232" t="s">
        <v>3</v>
      </c>
      <c r="D11976" s="232">
        <v>8.39</v>
      </c>
      <c r="E11976" s="232" t="s">
        <v>40909</v>
      </c>
    </row>
    <row r="11977" spans="1:5" ht="45">
      <c r="A11977" s="232" t="s">
        <v>41563</v>
      </c>
      <c r="B11977" s="233" t="s">
        <v>41564</v>
      </c>
      <c r="C11977" s="232" t="s">
        <v>3</v>
      </c>
      <c r="D11977" s="232">
        <v>3.97</v>
      </c>
      <c r="E11977" s="232" t="s">
        <v>40909</v>
      </c>
    </row>
    <row r="11978" spans="1:5" ht="45">
      <c r="A11978" s="232" t="s">
        <v>41565</v>
      </c>
      <c r="B11978" s="233" t="s">
        <v>41566</v>
      </c>
      <c r="C11978" s="232" t="s">
        <v>3</v>
      </c>
      <c r="D11978" s="232">
        <v>2.74</v>
      </c>
      <c r="E11978" s="232" t="s">
        <v>40909</v>
      </c>
    </row>
    <row r="11979" spans="1:5" ht="45">
      <c r="A11979" s="232" t="s">
        <v>41567</v>
      </c>
      <c r="B11979" s="233" t="s">
        <v>41568</v>
      </c>
      <c r="C11979" s="232" t="s">
        <v>3</v>
      </c>
      <c r="D11979" s="232">
        <v>2.74</v>
      </c>
      <c r="E11979" s="232" t="s">
        <v>40909</v>
      </c>
    </row>
    <row r="11980" spans="1:5" ht="33.75">
      <c r="A11980" s="232" t="s">
        <v>41569</v>
      </c>
      <c r="B11980" s="233" t="s">
        <v>41570</v>
      </c>
      <c r="C11980" s="232" t="s">
        <v>3</v>
      </c>
      <c r="D11980" s="232">
        <v>13.49</v>
      </c>
      <c r="E11980" s="232" t="s">
        <v>40909</v>
      </c>
    </row>
    <row r="11981" spans="1:5" ht="33.75">
      <c r="A11981" s="232" t="s">
        <v>41571</v>
      </c>
      <c r="B11981" s="233" t="s">
        <v>41572</v>
      </c>
      <c r="C11981" s="232" t="s">
        <v>3</v>
      </c>
      <c r="D11981" s="232">
        <v>9.34</v>
      </c>
      <c r="E11981" s="232" t="s">
        <v>40909</v>
      </c>
    </row>
    <row r="11982" spans="1:5" ht="33.75">
      <c r="A11982" s="232" t="s">
        <v>41573</v>
      </c>
      <c r="B11982" s="233" t="s">
        <v>41574</v>
      </c>
      <c r="C11982" s="232" t="s">
        <v>3</v>
      </c>
      <c r="D11982" s="232">
        <v>7.48</v>
      </c>
      <c r="E11982" s="232" t="s">
        <v>40909</v>
      </c>
    </row>
    <row r="11983" spans="1:5" ht="33.75">
      <c r="A11983" s="232" t="s">
        <v>41575</v>
      </c>
      <c r="B11983" s="233" t="s">
        <v>41576</v>
      </c>
      <c r="C11983" s="232" t="s">
        <v>3</v>
      </c>
      <c r="D11983" s="232">
        <v>11.03</v>
      </c>
      <c r="E11983" s="232" t="s">
        <v>40909</v>
      </c>
    </row>
    <row r="11984" spans="1:5" ht="33.75">
      <c r="A11984" s="232" t="s">
        <v>41577</v>
      </c>
      <c r="B11984" s="233" t="s">
        <v>41578</v>
      </c>
      <c r="C11984" s="232" t="s">
        <v>3</v>
      </c>
      <c r="D11984" s="232">
        <v>9.69</v>
      </c>
      <c r="E11984" s="232" t="s">
        <v>40909</v>
      </c>
    </row>
    <row r="11985" spans="1:5" ht="33.75">
      <c r="A11985" s="232" t="s">
        <v>41579</v>
      </c>
      <c r="B11985" s="233" t="s">
        <v>41580</v>
      </c>
      <c r="C11985" s="232" t="s">
        <v>3</v>
      </c>
      <c r="D11985" s="232">
        <v>8.33</v>
      </c>
      <c r="E11985" s="232" t="s">
        <v>40909</v>
      </c>
    </row>
    <row r="11986" spans="1:5" ht="33.75">
      <c r="A11986" s="232" t="s">
        <v>41581</v>
      </c>
      <c r="B11986" s="233" t="s">
        <v>41582</v>
      </c>
      <c r="C11986" s="232" t="s">
        <v>3</v>
      </c>
      <c r="D11986" s="232">
        <v>11.03</v>
      </c>
      <c r="E11986" s="232" t="s">
        <v>40909</v>
      </c>
    </row>
    <row r="11987" spans="1:5" ht="33.75">
      <c r="A11987" s="232" t="s">
        <v>41583</v>
      </c>
      <c r="B11987" s="233" t="s">
        <v>41584</v>
      </c>
      <c r="C11987" s="232" t="s">
        <v>3</v>
      </c>
      <c r="D11987" s="232">
        <v>9.69</v>
      </c>
      <c r="E11987" s="232" t="s">
        <v>40909</v>
      </c>
    </row>
    <row r="11988" spans="1:5" ht="33.75">
      <c r="A11988" s="232" t="s">
        <v>41585</v>
      </c>
      <c r="B11988" s="233" t="s">
        <v>41586</v>
      </c>
      <c r="C11988" s="232" t="s">
        <v>3</v>
      </c>
      <c r="D11988" s="232">
        <v>8.69</v>
      </c>
      <c r="E11988" s="232" t="s">
        <v>40909</v>
      </c>
    </row>
    <row r="11989" spans="1:5" ht="33.75">
      <c r="A11989" s="232" t="s">
        <v>41587</v>
      </c>
      <c r="B11989" s="233" t="s">
        <v>41588</v>
      </c>
      <c r="C11989" s="232" t="s">
        <v>3</v>
      </c>
      <c r="D11989" s="232">
        <v>9.65</v>
      </c>
      <c r="E11989" s="232" t="s">
        <v>40909</v>
      </c>
    </row>
    <row r="11990" spans="1:5" ht="33.75">
      <c r="A11990" s="232" t="s">
        <v>41589</v>
      </c>
      <c r="B11990" s="233" t="s">
        <v>41590</v>
      </c>
      <c r="C11990" s="232" t="s">
        <v>3</v>
      </c>
      <c r="D11990" s="232">
        <v>8.5500000000000007</v>
      </c>
      <c r="E11990" s="232" t="s">
        <v>40909</v>
      </c>
    </row>
    <row r="11991" spans="1:5" ht="33.75">
      <c r="A11991" s="232" t="s">
        <v>41591</v>
      </c>
      <c r="B11991" s="233" t="s">
        <v>41592</v>
      </c>
      <c r="C11991" s="232" t="s">
        <v>3</v>
      </c>
      <c r="D11991" s="232">
        <v>7.19</v>
      </c>
      <c r="E11991" s="232" t="s">
        <v>40909</v>
      </c>
    </row>
    <row r="11992" spans="1:5" ht="22.5">
      <c r="A11992" s="232" t="s">
        <v>41593</v>
      </c>
      <c r="B11992" s="233" t="s">
        <v>41594</v>
      </c>
      <c r="C11992" s="232" t="s">
        <v>3</v>
      </c>
      <c r="D11992" s="232">
        <v>1.04</v>
      </c>
      <c r="E11992" s="232" t="s">
        <v>40909</v>
      </c>
    </row>
    <row r="11993" spans="1:5" ht="33.75">
      <c r="A11993" s="232" t="s">
        <v>41595</v>
      </c>
      <c r="B11993" s="233" t="s">
        <v>41596</v>
      </c>
      <c r="C11993" s="232" t="s">
        <v>3</v>
      </c>
      <c r="D11993" s="232">
        <v>0.56000000000000005</v>
      </c>
      <c r="E11993" s="232" t="s">
        <v>40909</v>
      </c>
    </row>
    <row r="11994" spans="1:5" ht="33.75">
      <c r="A11994" s="232" t="s">
        <v>41597</v>
      </c>
      <c r="B11994" s="233" t="s">
        <v>41598</v>
      </c>
      <c r="C11994" s="232" t="s">
        <v>3</v>
      </c>
      <c r="D11994" s="232">
        <v>0.28000000000000003</v>
      </c>
      <c r="E11994" s="232" t="s">
        <v>40909</v>
      </c>
    </row>
    <row r="11995" spans="1:5" ht="22.5">
      <c r="A11995" s="232" t="s">
        <v>41599</v>
      </c>
      <c r="B11995" s="233" t="s">
        <v>41600</v>
      </c>
      <c r="C11995" s="232" t="s">
        <v>3</v>
      </c>
      <c r="D11995" s="232">
        <v>2.62</v>
      </c>
      <c r="E11995" s="232" t="s">
        <v>40909</v>
      </c>
    </row>
    <row r="11996" spans="1:5" ht="22.5">
      <c r="A11996" s="232" t="s">
        <v>41601</v>
      </c>
      <c r="B11996" s="233" t="s">
        <v>41602</v>
      </c>
      <c r="C11996" s="232" t="s">
        <v>3</v>
      </c>
      <c r="D11996" s="232">
        <v>1.75</v>
      </c>
      <c r="E11996" s="232" t="s">
        <v>40909</v>
      </c>
    </row>
    <row r="11997" spans="1:5" ht="22.5">
      <c r="A11997" s="232" t="s">
        <v>41603</v>
      </c>
      <c r="B11997" s="233" t="s">
        <v>41604</v>
      </c>
      <c r="C11997" s="232" t="s">
        <v>3</v>
      </c>
      <c r="D11997" s="232">
        <v>2.09</v>
      </c>
      <c r="E11997" s="232" t="s">
        <v>40909</v>
      </c>
    </row>
    <row r="11998" spans="1:5" ht="22.5">
      <c r="A11998" s="232" t="s">
        <v>41605</v>
      </c>
      <c r="B11998" s="233" t="s">
        <v>41606</v>
      </c>
      <c r="C11998" s="232" t="s">
        <v>3</v>
      </c>
      <c r="D11998" s="232">
        <v>1.27</v>
      </c>
      <c r="E11998" s="232" t="s">
        <v>40909</v>
      </c>
    </row>
    <row r="11999" spans="1:5" ht="22.5">
      <c r="A11999" s="232" t="s">
        <v>41607</v>
      </c>
      <c r="B11999" s="233" t="s">
        <v>41608</v>
      </c>
      <c r="C11999" s="232" t="s">
        <v>3</v>
      </c>
      <c r="D11999" s="232">
        <v>0.61</v>
      </c>
      <c r="E11999" s="232" t="s">
        <v>40909</v>
      </c>
    </row>
    <row r="12000" spans="1:5" ht="22.5">
      <c r="A12000" s="232" t="s">
        <v>41609</v>
      </c>
      <c r="B12000" s="233" t="s">
        <v>41610</v>
      </c>
      <c r="C12000" s="232" t="s">
        <v>3</v>
      </c>
      <c r="D12000" s="232">
        <v>0.31</v>
      </c>
      <c r="E12000" s="232" t="s">
        <v>40909</v>
      </c>
    </row>
    <row r="12001" spans="1:5" ht="22.5">
      <c r="A12001" s="232" t="s">
        <v>41611</v>
      </c>
      <c r="B12001" s="233" t="s">
        <v>41612</v>
      </c>
      <c r="C12001" s="232" t="s">
        <v>3</v>
      </c>
      <c r="D12001" s="232">
        <v>0.34</v>
      </c>
      <c r="E12001" s="232" t="s">
        <v>40909</v>
      </c>
    </row>
    <row r="12002" spans="1:5" ht="33.75">
      <c r="A12002" s="232" t="s">
        <v>41613</v>
      </c>
      <c r="B12002" s="233" t="s">
        <v>41614</v>
      </c>
      <c r="C12002" s="232" t="s">
        <v>3</v>
      </c>
      <c r="D12002" s="232">
        <v>0.17</v>
      </c>
      <c r="E12002" s="232" t="s">
        <v>40909</v>
      </c>
    </row>
    <row r="12003" spans="1:5" ht="22.5">
      <c r="A12003" s="232" t="s">
        <v>41615</v>
      </c>
      <c r="B12003" s="233" t="s">
        <v>41616</v>
      </c>
      <c r="C12003" s="232" t="s">
        <v>3</v>
      </c>
      <c r="D12003" s="232">
        <v>0.56000000000000005</v>
      </c>
      <c r="E12003" s="232" t="s">
        <v>40909</v>
      </c>
    </row>
    <row r="12004" spans="1:5" ht="22.5">
      <c r="A12004" s="232" t="s">
        <v>41617</v>
      </c>
      <c r="B12004" s="233" t="s">
        <v>41618</v>
      </c>
      <c r="C12004" s="232" t="s">
        <v>3</v>
      </c>
      <c r="D12004" s="232">
        <v>0.28000000000000003</v>
      </c>
      <c r="E12004" s="232" t="s">
        <v>40909</v>
      </c>
    </row>
    <row r="12005" spans="1:5" ht="22.5">
      <c r="A12005" s="232" t="s">
        <v>41619</v>
      </c>
      <c r="B12005" s="233" t="s">
        <v>41620</v>
      </c>
      <c r="C12005" s="232" t="s">
        <v>3</v>
      </c>
      <c r="D12005" s="232">
        <v>0.96</v>
      </c>
      <c r="E12005" s="232" t="s">
        <v>40909</v>
      </c>
    </row>
    <row r="12006" spans="1:5" ht="22.5">
      <c r="A12006" s="232" t="s">
        <v>41621</v>
      </c>
      <c r="B12006" s="233" t="s">
        <v>41622</v>
      </c>
      <c r="C12006" s="232" t="s">
        <v>3</v>
      </c>
      <c r="D12006" s="232">
        <v>1.1299999999999999</v>
      </c>
      <c r="E12006" s="232" t="s">
        <v>40909</v>
      </c>
    </row>
    <row r="12007" spans="1:5" ht="22.5">
      <c r="A12007" s="232" t="s">
        <v>41623</v>
      </c>
      <c r="B12007" s="233" t="s">
        <v>41624</v>
      </c>
      <c r="C12007" s="232" t="s">
        <v>3</v>
      </c>
      <c r="D12007" s="232">
        <v>0.56000000000000005</v>
      </c>
      <c r="E12007" s="232" t="s">
        <v>40909</v>
      </c>
    </row>
    <row r="12008" spans="1:5" ht="22.5">
      <c r="A12008" s="232" t="s">
        <v>41625</v>
      </c>
      <c r="B12008" s="233" t="s">
        <v>41626</v>
      </c>
      <c r="C12008" s="232" t="s">
        <v>3</v>
      </c>
      <c r="D12008" s="232">
        <v>0.61</v>
      </c>
      <c r="E12008" s="232" t="s">
        <v>40909</v>
      </c>
    </row>
    <row r="12009" spans="1:5" ht="22.5">
      <c r="A12009" s="232" t="s">
        <v>41627</v>
      </c>
      <c r="B12009" s="233" t="s">
        <v>41628</v>
      </c>
      <c r="C12009" s="232" t="s">
        <v>3</v>
      </c>
      <c r="D12009" s="232">
        <v>0.31</v>
      </c>
      <c r="E12009" s="232" t="s">
        <v>40909</v>
      </c>
    </row>
    <row r="12010" spans="1:5" ht="22.5">
      <c r="A12010" s="232" t="s">
        <v>41629</v>
      </c>
      <c r="B12010" s="233" t="s">
        <v>41630</v>
      </c>
      <c r="C12010" s="232" t="s">
        <v>3</v>
      </c>
      <c r="D12010" s="232">
        <v>0.34</v>
      </c>
      <c r="E12010" s="232" t="s">
        <v>40909</v>
      </c>
    </row>
    <row r="12011" spans="1:5" ht="22.5">
      <c r="A12011" s="232" t="s">
        <v>41631</v>
      </c>
      <c r="B12011" s="233" t="s">
        <v>41632</v>
      </c>
      <c r="C12011" s="232" t="s">
        <v>3</v>
      </c>
      <c r="D12011" s="232">
        <v>0.17</v>
      </c>
      <c r="E12011" s="232" t="s">
        <v>40909</v>
      </c>
    </row>
    <row r="12012" spans="1:5" ht="22.5">
      <c r="A12012" s="232" t="s">
        <v>41633</v>
      </c>
      <c r="B12012" s="233" t="s">
        <v>41634</v>
      </c>
      <c r="C12012" s="232" t="s">
        <v>3</v>
      </c>
      <c r="D12012" s="232">
        <v>0.56000000000000005</v>
      </c>
      <c r="E12012" s="232" t="s">
        <v>40909</v>
      </c>
    </row>
    <row r="12013" spans="1:5" ht="22.5">
      <c r="A12013" s="232" t="s">
        <v>41635</v>
      </c>
      <c r="B12013" s="233" t="s">
        <v>41636</v>
      </c>
      <c r="C12013" s="232" t="s">
        <v>3</v>
      </c>
      <c r="D12013" s="232">
        <v>0.52</v>
      </c>
      <c r="E12013" s="232" t="s">
        <v>40909</v>
      </c>
    </row>
    <row r="12014" spans="1:5" ht="22.5">
      <c r="A12014" s="232" t="s">
        <v>41637</v>
      </c>
      <c r="B12014" s="233" t="s">
        <v>41638</v>
      </c>
      <c r="C12014" s="232" t="s">
        <v>3</v>
      </c>
      <c r="D12014" s="232">
        <v>1.46</v>
      </c>
      <c r="E12014" s="232" t="s">
        <v>40909</v>
      </c>
    </row>
    <row r="12015" spans="1:5" ht="22.5">
      <c r="A12015" s="232" t="s">
        <v>41639</v>
      </c>
      <c r="B12015" s="233" t="s">
        <v>41640</v>
      </c>
      <c r="C12015" s="232" t="s">
        <v>3</v>
      </c>
      <c r="D12015" s="232">
        <v>1.32</v>
      </c>
      <c r="E12015" s="232" t="s">
        <v>40909</v>
      </c>
    </row>
    <row r="12016" spans="1:5" ht="22.5">
      <c r="A12016" s="232" t="s">
        <v>41641</v>
      </c>
      <c r="B12016" s="233" t="s">
        <v>41642</v>
      </c>
      <c r="C12016" s="232" t="s">
        <v>3</v>
      </c>
      <c r="D12016" s="232">
        <v>1.46</v>
      </c>
      <c r="E12016" s="232" t="s">
        <v>40909</v>
      </c>
    </row>
    <row r="12017" spans="1:5" ht="22.5">
      <c r="A12017" s="232" t="s">
        <v>41643</v>
      </c>
      <c r="B12017" s="233" t="s">
        <v>41644</v>
      </c>
      <c r="C12017" s="232" t="s">
        <v>3</v>
      </c>
      <c r="D12017" s="232">
        <v>0.61</v>
      </c>
      <c r="E12017" s="232" t="s">
        <v>40909</v>
      </c>
    </row>
    <row r="12018" spans="1:5" ht="22.5">
      <c r="A12018" s="232" t="s">
        <v>41645</v>
      </c>
      <c r="B12018" s="233" t="s">
        <v>41646</v>
      </c>
      <c r="C12018" s="232" t="s">
        <v>3</v>
      </c>
      <c r="D12018" s="232">
        <v>0.55000000000000004</v>
      </c>
      <c r="E12018" s="232" t="s">
        <v>40909</v>
      </c>
    </row>
    <row r="12019" spans="1:5" ht="22.5">
      <c r="A12019" s="232" t="s">
        <v>41647</v>
      </c>
      <c r="B12019" s="233" t="s">
        <v>41648</v>
      </c>
      <c r="C12019" s="232" t="s">
        <v>3</v>
      </c>
      <c r="D12019" s="232">
        <v>0.34</v>
      </c>
      <c r="E12019" s="232" t="s">
        <v>40909</v>
      </c>
    </row>
    <row r="12020" spans="1:5" ht="22.5">
      <c r="A12020" s="232" t="s">
        <v>41649</v>
      </c>
      <c r="B12020" s="233" t="s">
        <v>41650</v>
      </c>
      <c r="C12020" s="232" t="s">
        <v>3</v>
      </c>
      <c r="D12020" s="232">
        <v>0.17</v>
      </c>
      <c r="E12020" s="232" t="s">
        <v>40909</v>
      </c>
    </row>
    <row r="12021" spans="1:5" ht="33.75">
      <c r="A12021" s="232" t="s">
        <v>41651</v>
      </c>
      <c r="B12021" s="233" t="s">
        <v>41652</v>
      </c>
      <c r="C12021" s="232" t="s">
        <v>3</v>
      </c>
      <c r="D12021" s="232">
        <v>1.04</v>
      </c>
      <c r="E12021" s="232" t="s">
        <v>40909</v>
      </c>
    </row>
    <row r="12022" spans="1:5" ht="33.75">
      <c r="A12022" s="232" t="s">
        <v>41653</v>
      </c>
      <c r="B12022" s="233" t="s">
        <v>41654</v>
      </c>
      <c r="C12022" s="232" t="s">
        <v>3</v>
      </c>
      <c r="D12022" s="232">
        <v>0.96</v>
      </c>
      <c r="E12022" s="232" t="s">
        <v>40909</v>
      </c>
    </row>
    <row r="12023" spans="1:5" ht="33.75">
      <c r="A12023" s="232" t="s">
        <v>41655</v>
      </c>
      <c r="B12023" s="233" t="s">
        <v>41656</v>
      </c>
      <c r="C12023" s="232" t="s">
        <v>3</v>
      </c>
      <c r="D12023" s="232">
        <v>0.56000000000000005</v>
      </c>
      <c r="E12023" s="232" t="s">
        <v>40909</v>
      </c>
    </row>
    <row r="12024" spans="1:5" ht="22.5">
      <c r="A12024" s="232" t="s">
        <v>41657</v>
      </c>
      <c r="B12024" s="233" t="s">
        <v>41658</v>
      </c>
      <c r="C12024" s="232" t="s">
        <v>3</v>
      </c>
      <c r="D12024" s="232">
        <v>0.96</v>
      </c>
      <c r="E12024" s="232" t="s">
        <v>40909</v>
      </c>
    </row>
    <row r="12025" spans="1:5" ht="22.5">
      <c r="A12025" s="232" t="s">
        <v>41659</v>
      </c>
      <c r="B12025" s="233" t="s">
        <v>41660</v>
      </c>
      <c r="C12025" s="232" t="s">
        <v>3</v>
      </c>
      <c r="D12025" s="232">
        <v>3.14</v>
      </c>
      <c r="E12025" s="232" t="s">
        <v>40909</v>
      </c>
    </row>
    <row r="12026" spans="1:5" ht="33.75">
      <c r="A12026" s="232" t="s">
        <v>41661</v>
      </c>
      <c r="B12026" s="233" t="s">
        <v>41662</v>
      </c>
      <c r="C12026" s="232" t="s">
        <v>3</v>
      </c>
      <c r="D12026" s="232">
        <v>2.62</v>
      </c>
      <c r="E12026" s="232" t="s">
        <v>40909</v>
      </c>
    </row>
    <row r="12027" spans="1:5" ht="22.5">
      <c r="A12027" s="232" t="s">
        <v>41663</v>
      </c>
      <c r="B12027" s="233" t="s">
        <v>41664</v>
      </c>
      <c r="C12027" s="232" t="s">
        <v>3</v>
      </c>
      <c r="D12027" s="232">
        <v>0.94</v>
      </c>
      <c r="E12027" s="232" t="s">
        <v>40909</v>
      </c>
    </row>
    <row r="12028" spans="1:5" ht="33.75">
      <c r="A12028" s="232" t="s">
        <v>41665</v>
      </c>
      <c r="B12028" s="233" t="s">
        <v>41666</v>
      </c>
      <c r="C12028" s="232" t="s">
        <v>3</v>
      </c>
      <c r="D12028" s="232">
        <v>0.69</v>
      </c>
      <c r="E12028" s="232" t="s">
        <v>40909</v>
      </c>
    </row>
    <row r="12029" spans="1:5" ht="33.75">
      <c r="A12029" s="232" t="s">
        <v>41667</v>
      </c>
      <c r="B12029" s="233" t="s">
        <v>41668</v>
      </c>
      <c r="C12029" s="232" t="s">
        <v>3</v>
      </c>
      <c r="D12029" s="232">
        <v>0.34</v>
      </c>
      <c r="E12029" s="232" t="s">
        <v>40909</v>
      </c>
    </row>
    <row r="12030" spans="1:5" ht="22.5">
      <c r="A12030" s="232" t="s">
        <v>41669</v>
      </c>
      <c r="B12030" s="233" t="s">
        <v>41670</v>
      </c>
      <c r="C12030" s="232" t="s">
        <v>3</v>
      </c>
      <c r="D12030" s="232">
        <v>1.75</v>
      </c>
      <c r="E12030" s="232" t="s">
        <v>40909</v>
      </c>
    </row>
    <row r="12031" spans="1:5" ht="22.5">
      <c r="A12031" s="232" t="s">
        <v>41671</v>
      </c>
      <c r="B12031" s="233" t="s">
        <v>41672</v>
      </c>
      <c r="C12031" s="232" t="s">
        <v>3</v>
      </c>
      <c r="D12031" s="232">
        <v>1.04</v>
      </c>
      <c r="E12031" s="232" t="s">
        <v>40909</v>
      </c>
    </row>
    <row r="12032" spans="1:5" ht="22.5">
      <c r="A12032" s="232" t="s">
        <v>41673</v>
      </c>
      <c r="B12032" s="233" t="s">
        <v>41674</v>
      </c>
      <c r="C12032" s="232" t="s">
        <v>3</v>
      </c>
      <c r="D12032" s="232">
        <v>0.96</v>
      </c>
      <c r="E12032" s="232" t="s">
        <v>40909</v>
      </c>
    </row>
    <row r="12033" spans="1:5" ht="22.5">
      <c r="A12033" s="232" t="s">
        <v>41675</v>
      </c>
      <c r="B12033" s="233" t="s">
        <v>41676</v>
      </c>
      <c r="C12033" s="232" t="s">
        <v>3</v>
      </c>
      <c r="D12033" s="232">
        <v>1.75</v>
      </c>
      <c r="E12033" s="232" t="s">
        <v>40909</v>
      </c>
    </row>
    <row r="12034" spans="1:5" ht="22.5">
      <c r="A12034" s="232" t="s">
        <v>41677</v>
      </c>
      <c r="B12034" s="233" t="s">
        <v>41678</v>
      </c>
      <c r="C12034" s="232" t="s">
        <v>3</v>
      </c>
      <c r="D12034" s="232">
        <v>3.14</v>
      </c>
      <c r="E12034" s="232" t="s">
        <v>40909</v>
      </c>
    </row>
    <row r="12035" spans="1:5" ht="22.5">
      <c r="A12035" s="232" t="s">
        <v>41679</v>
      </c>
      <c r="B12035" s="233" t="s">
        <v>41680</v>
      </c>
      <c r="C12035" s="232" t="s">
        <v>3</v>
      </c>
      <c r="D12035" s="232">
        <v>2.62</v>
      </c>
      <c r="E12035" s="232" t="s">
        <v>40909</v>
      </c>
    </row>
    <row r="12036" spans="1:5" ht="22.5">
      <c r="A12036" s="232" t="s">
        <v>41681</v>
      </c>
      <c r="B12036" s="233" t="s">
        <v>41682</v>
      </c>
      <c r="C12036" s="232" t="s">
        <v>3</v>
      </c>
      <c r="D12036" s="232">
        <v>1.9</v>
      </c>
      <c r="E12036" s="232" t="s">
        <v>40909</v>
      </c>
    </row>
    <row r="12037" spans="1:5" ht="22.5">
      <c r="A12037" s="232" t="s">
        <v>41683</v>
      </c>
      <c r="B12037" s="233" t="s">
        <v>41684</v>
      </c>
      <c r="C12037" s="232" t="s">
        <v>3</v>
      </c>
      <c r="D12037" s="232">
        <v>1.27</v>
      </c>
      <c r="E12037" s="232" t="s">
        <v>40909</v>
      </c>
    </row>
    <row r="12038" spans="1:5" ht="22.5">
      <c r="A12038" s="232" t="s">
        <v>41685</v>
      </c>
      <c r="B12038" s="233" t="s">
        <v>41686</v>
      </c>
      <c r="C12038" s="232" t="s">
        <v>3</v>
      </c>
      <c r="D12038" s="232">
        <v>0.96</v>
      </c>
      <c r="E12038" s="232" t="s">
        <v>40909</v>
      </c>
    </row>
    <row r="12039" spans="1:5" ht="22.5">
      <c r="A12039" s="232" t="s">
        <v>41687</v>
      </c>
      <c r="B12039" s="233" t="s">
        <v>41688</v>
      </c>
      <c r="C12039" s="232" t="s">
        <v>3</v>
      </c>
      <c r="D12039" s="232">
        <v>1.04</v>
      </c>
      <c r="E12039" s="232" t="s">
        <v>40909</v>
      </c>
    </row>
    <row r="12040" spans="1:5" ht="22.5">
      <c r="A12040" s="232" t="s">
        <v>41689</v>
      </c>
      <c r="B12040" s="233" t="s">
        <v>41690</v>
      </c>
      <c r="C12040" s="232" t="s">
        <v>3</v>
      </c>
      <c r="D12040" s="232">
        <v>0.69</v>
      </c>
      <c r="E12040" s="232" t="s">
        <v>40909</v>
      </c>
    </row>
    <row r="12041" spans="1:5" ht="22.5">
      <c r="A12041" s="232" t="s">
        <v>41691</v>
      </c>
      <c r="B12041" s="233" t="s">
        <v>41692</v>
      </c>
      <c r="C12041" s="232" t="s">
        <v>3</v>
      </c>
      <c r="D12041" s="232">
        <v>0.52</v>
      </c>
      <c r="E12041" s="232" t="s">
        <v>40909</v>
      </c>
    </row>
    <row r="12042" spans="1:5" ht="22.5">
      <c r="A12042" s="232" t="s">
        <v>41693</v>
      </c>
      <c r="B12042" s="233" t="s">
        <v>41694</v>
      </c>
      <c r="C12042" s="232" t="s">
        <v>3</v>
      </c>
      <c r="D12042" s="232">
        <v>2.09</v>
      </c>
      <c r="E12042" s="232" t="s">
        <v>40909</v>
      </c>
    </row>
    <row r="12043" spans="1:5" ht="22.5">
      <c r="A12043" s="232" t="s">
        <v>41695</v>
      </c>
      <c r="B12043" s="233" t="s">
        <v>41696</v>
      </c>
      <c r="C12043" s="232" t="s">
        <v>3</v>
      </c>
      <c r="D12043" s="232">
        <v>1.75</v>
      </c>
      <c r="E12043" s="232" t="s">
        <v>40909</v>
      </c>
    </row>
    <row r="12044" spans="1:5" ht="22.5">
      <c r="A12044" s="232" t="s">
        <v>41697</v>
      </c>
      <c r="B12044" s="233" t="s">
        <v>41698</v>
      </c>
      <c r="C12044" s="232" t="s">
        <v>3</v>
      </c>
      <c r="D12044" s="232">
        <v>1.04</v>
      </c>
      <c r="E12044" s="232" t="s">
        <v>40909</v>
      </c>
    </row>
    <row r="12045" spans="1:5" ht="22.5">
      <c r="A12045" s="232" t="s">
        <v>41699</v>
      </c>
      <c r="B12045" s="233" t="s">
        <v>41700</v>
      </c>
      <c r="C12045" s="232" t="s">
        <v>3</v>
      </c>
      <c r="D12045" s="232">
        <v>3.51</v>
      </c>
      <c r="E12045" s="232" t="s">
        <v>40909</v>
      </c>
    </row>
    <row r="12046" spans="1:5" ht="22.5">
      <c r="A12046" s="232" t="s">
        <v>41701</v>
      </c>
      <c r="B12046" s="233" t="s">
        <v>41702</v>
      </c>
      <c r="C12046" s="232" t="s">
        <v>3</v>
      </c>
      <c r="D12046" s="232">
        <v>2.62</v>
      </c>
      <c r="E12046" s="232" t="s">
        <v>40909</v>
      </c>
    </row>
    <row r="12047" spans="1:5" ht="22.5">
      <c r="A12047" s="232" t="s">
        <v>41703</v>
      </c>
      <c r="B12047" s="233" t="s">
        <v>41704</v>
      </c>
      <c r="C12047" s="232" t="s">
        <v>3</v>
      </c>
      <c r="D12047" s="232">
        <v>4.1900000000000004</v>
      </c>
      <c r="E12047" s="232" t="s">
        <v>40909</v>
      </c>
    </row>
    <row r="12048" spans="1:5" ht="22.5">
      <c r="A12048" s="232" t="s">
        <v>41705</v>
      </c>
      <c r="B12048" s="233" t="s">
        <v>41706</v>
      </c>
      <c r="C12048" s="232" t="s">
        <v>3</v>
      </c>
      <c r="D12048" s="232">
        <v>2.5499999999999998</v>
      </c>
      <c r="E12048" s="232" t="s">
        <v>40909</v>
      </c>
    </row>
    <row r="12049" spans="1:5" ht="22.5">
      <c r="A12049" s="232" t="s">
        <v>41707</v>
      </c>
      <c r="B12049" s="233" t="s">
        <v>41708</v>
      </c>
      <c r="C12049" s="232" t="s">
        <v>3</v>
      </c>
      <c r="D12049" s="232">
        <v>1.9</v>
      </c>
      <c r="E12049" s="232" t="s">
        <v>40909</v>
      </c>
    </row>
    <row r="12050" spans="1:5" ht="22.5">
      <c r="A12050" s="232" t="s">
        <v>41709</v>
      </c>
      <c r="B12050" s="233" t="s">
        <v>41710</v>
      </c>
      <c r="C12050" s="232" t="s">
        <v>3</v>
      </c>
      <c r="D12050" s="232">
        <v>1.27</v>
      </c>
      <c r="E12050" s="232" t="s">
        <v>40909</v>
      </c>
    </row>
    <row r="12051" spans="1:5" ht="22.5">
      <c r="A12051" s="232" t="s">
        <v>41711</v>
      </c>
      <c r="B12051" s="233" t="s">
        <v>41712</v>
      </c>
      <c r="C12051" s="232" t="s">
        <v>3</v>
      </c>
      <c r="D12051" s="232">
        <v>1.04</v>
      </c>
      <c r="E12051" s="232" t="s">
        <v>40909</v>
      </c>
    </row>
    <row r="12052" spans="1:5" ht="22.5">
      <c r="A12052" s="232" t="s">
        <v>41713</v>
      </c>
      <c r="B12052" s="233" t="s">
        <v>41714</v>
      </c>
      <c r="C12052" s="232" t="s">
        <v>3</v>
      </c>
      <c r="D12052" s="232">
        <v>0.69</v>
      </c>
      <c r="E12052" s="232" t="s">
        <v>40909</v>
      </c>
    </row>
    <row r="12053" spans="1:5" ht="22.5">
      <c r="A12053" s="232" t="s">
        <v>41715</v>
      </c>
      <c r="B12053" s="233" t="s">
        <v>41716</v>
      </c>
      <c r="C12053" s="232" t="s">
        <v>3</v>
      </c>
      <c r="D12053" s="232">
        <v>0.52</v>
      </c>
      <c r="E12053" s="232" t="s">
        <v>40909</v>
      </c>
    </row>
    <row r="12054" spans="1:5" ht="22.5">
      <c r="A12054" s="232" t="s">
        <v>41717</v>
      </c>
      <c r="B12054" s="233" t="s">
        <v>41718</v>
      </c>
      <c r="C12054" s="232" t="s">
        <v>3</v>
      </c>
      <c r="D12054" s="232">
        <v>1.6</v>
      </c>
      <c r="E12054" s="232" t="s">
        <v>40909</v>
      </c>
    </row>
    <row r="12055" spans="1:5" ht="22.5">
      <c r="A12055" s="232" t="s">
        <v>41719</v>
      </c>
      <c r="B12055" s="233" t="s">
        <v>41720</v>
      </c>
      <c r="C12055" s="232" t="s">
        <v>3</v>
      </c>
      <c r="D12055" s="232">
        <v>1.34</v>
      </c>
      <c r="E12055" s="232" t="s">
        <v>40909</v>
      </c>
    </row>
    <row r="12056" spans="1:5" ht="22.5">
      <c r="A12056" s="232" t="s">
        <v>41721</v>
      </c>
      <c r="B12056" s="233" t="s">
        <v>41722</v>
      </c>
      <c r="C12056" s="232" t="s">
        <v>3</v>
      </c>
      <c r="D12056" s="232">
        <v>0.8</v>
      </c>
      <c r="E12056" s="232" t="s">
        <v>40909</v>
      </c>
    </row>
    <row r="12057" spans="1:5" ht="22.5">
      <c r="A12057" s="232" t="s">
        <v>41723</v>
      </c>
      <c r="B12057" s="233" t="s">
        <v>41724</v>
      </c>
      <c r="C12057" s="232" t="s">
        <v>3</v>
      </c>
      <c r="D12057" s="232">
        <v>0.69</v>
      </c>
      <c r="E12057" s="232" t="s">
        <v>40909</v>
      </c>
    </row>
    <row r="12058" spans="1:5" ht="22.5">
      <c r="A12058" s="232" t="s">
        <v>41725</v>
      </c>
      <c r="B12058" s="233" t="s">
        <v>41726</v>
      </c>
      <c r="C12058" s="232" t="s">
        <v>3</v>
      </c>
      <c r="D12058" s="232">
        <v>0.48</v>
      </c>
      <c r="E12058" s="232" t="s">
        <v>40909</v>
      </c>
    </row>
    <row r="12059" spans="1:5" ht="22.5">
      <c r="A12059" s="232" t="s">
        <v>41727</v>
      </c>
      <c r="B12059" s="233" t="s">
        <v>41728</v>
      </c>
      <c r="C12059" s="232" t="s">
        <v>3</v>
      </c>
      <c r="D12059" s="232">
        <v>0.28000000000000003</v>
      </c>
      <c r="E12059" s="232" t="s">
        <v>40909</v>
      </c>
    </row>
    <row r="12060" spans="1:5" ht="33.75">
      <c r="A12060" s="232" t="s">
        <v>41729</v>
      </c>
      <c r="B12060" s="233" t="s">
        <v>41730</v>
      </c>
      <c r="C12060" s="232" t="s">
        <v>3</v>
      </c>
      <c r="D12060" s="232">
        <v>0.12</v>
      </c>
      <c r="E12060" s="232" t="s">
        <v>40909</v>
      </c>
    </row>
    <row r="12061" spans="1:5" ht="33.75">
      <c r="A12061" s="232" t="s">
        <v>41731</v>
      </c>
      <c r="B12061" s="233" t="s">
        <v>41732</v>
      </c>
      <c r="C12061" s="232" t="s">
        <v>3</v>
      </c>
      <c r="D12061" s="232">
        <v>0.09</v>
      </c>
      <c r="E12061" s="232" t="s">
        <v>40909</v>
      </c>
    </row>
    <row r="12062" spans="1:5" ht="33.75">
      <c r="A12062" s="232" t="s">
        <v>41733</v>
      </c>
      <c r="B12062" s="233" t="s">
        <v>41734</v>
      </c>
      <c r="C12062" s="232" t="s">
        <v>3</v>
      </c>
      <c r="D12062" s="232">
        <v>0.06</v>
      </c>
      <c r="E12062" s="232" t="s">
        <v>40909</v>
      </c>
    </row>
    <row r="12063" spans="1:5" ht="22.5">
      <c r="A12063" s="232" t="s">
        <v>41735</v>
      </c>
      <c r="B12063" s="233" t="s">
        <v>41736</v>
      </c>
      <c r="C12063" s="232" t="s">
        <v>5</v>
      </c>
      <c r="D12063" s="232">
        <v>205.79</v>
      </c>
      <c r="E12063" s="232" t="s">
        <v>40909</v>
      </c>
    </row>
    <row r="12064" spans="1:5" ht="22.5">
      <c r="A12064" s="232" t="s">
        <v>41737</v>
      </c>
      <c r="B12064" s="233" t="s">
        <v>41738</v>
      </c>
      <c r="C12064" s="232" t="s">
        <v>5</v>
      </c>
      <c r="D12064" s="232">
        <v>257.23</v>
      </c>
      <c r="E12064" s="232" t="s">
        <v>40909</v>
      </c>
    </row>
    <row r="12065" spans="1:5" ht="22.5">
      <c r="A12065" s="232" t="s">
        <v>41739</v>
      </c>
      <c r="B12065" s="233" t="s">
        <v>41740</v>
      </c>
      <c r="C12065" s="232" t="s">
        <v>5</v>
      </c>
      <c r="D12065" s="232">
        <v>385.86</v>
      </c>
      <c r="E12065" s="232" t="s">
        <v>40909</v>
      </c>
    </row>
    <row r="12066" spans="1:5">
      <c r="A12066" s="232" t="s">
        <v>1901</v>
      </c>
      <c r="B12066" s="233" t="s">
        <v>41741</v>
      </c>
      <c r="D12066" s="232">
        <v>6925</v>
      </c>
      <c r="E12066" s="232" t="s">
        <v>40909</v>
      </c>
    </row>
    <row r="12067" spans="1:5" ht="45">
      <c r="A12067" s="232" t="s">
        <v>1902</v>
      </c>
      <c r="B12067" s="233" t="s">
        <v>41742</v>
      </c>
      <c r="C12067" s="232" t="s">
        <v>3</v>
      </c>
      <c r="D12067" s="232">
        <v>77.41</v>
      </c>
      <c r="E12067" s="232" t="s">
        <v>40909</v>
      </c>
    </row>
    <row r="12068" spans="1:5" ht="45">
      <c r="A12068" s="232" t="s">
        <v>1903</v>
      </c>
      <c r="B12068" s="233" t="s">
        <v>41743</v>
      </c>
      <c r="C12068" s="232" t="s">
        <v>3</v>
      </c>
      <c r="D12068" s="232">
        <v>60.47</v>
      </c>
      <c r="E12068" s="232" t="s">
        <v>40909</v>
      </c>
    </row>
    <row r="12069" spans="1:5" ht="56.25">
      <c r="A12069" s="232" t="s">
        <v>1904</v>
      </c>
      <c r="B12069" s="233" t="s">
        <v>59764</v>
      </c>
      <c r="C12069" s="232" t="s">
        <v>3</v>
      </c>
      <c r="D12069" s="232">
        <v>48.72</v>
      </c>
      <c r="E12069" s="232" t="s">
        <v>40909</v>
      </c>
    </row>
    <row r="12070" spans="1:5" ht="45">
      <c r="A12070" s="232" t="s">
        <v>1905</v>
      </c>
      <c r="B12070" s="233" t="s">
        <v>41744</v>
      </c>
      <c r="C12070" s="232" t="s">
        <v>3</v>
      </c>
      <c r="D12070" s="232">
        <v>43.22</v>
      </c>
      <c r="E12070" s="232" t="s">
        <v>40909</v>
      </c>
    </row>
    <row r="12071" spans="1:5" ht="45">
      <c r="A12071" s="232" t="s">
        <v>1906</v>
      </c>
      <c r="B12071" s="233" t="s">
        <v>41745</v>
      </c>
      <c r="C12071" s="232" t="s">
        <v>3</v>
      </c>
      <c r="D12071" s="232">
        <v>55.42</v>
      </c>
      <c r="E12071" s="232" t="s">
        <v>40909</v>
      </c>
    </row>
    <row r="12072" spans="1:5" ht="33.75">
      <c r="A12072" s="232" t="s">
        <v>1907</v>
      </c>
      <c r="B12072" s="233" t="s">
        <v>41746</v>
      </c>
      <c r="C12072" s="232" t="s">
        <v>3</v>
      </c>
      <c r="D12072" s="232">
        <v>31.02</v>
      </c>
      <c r="E12072" s="232" t="s">
        <v>40909</v>
      </c>
    </row>
    <row r="12073" spans="1:5" ht="45">
      <c r="A12073" s="232" t="s">
        <v>1908</v>
      </c>
      <c r="B12073" s="233" t="s">
        <v>41747</v>
      </c>
      <c r="C12073" s="232" t="s">
        <v>3</v>
      </c>
      <c r="D12073" s="232">
        <v>57</v>
      </c>
      <c r="E12073" s="232" t="s">
        <v>40909</v>
      </c>
    </row>
    <row r="12074" spans="1:5" ht="45">
      <c r="A12074" s="232" t="s">
        <v>1909</v>
      </c>
      <c r="B12074" s="233" t="s">
        <v>41748</v>
      </c>
      <c r="C12074" s="232" t="s">
        <v>3</v>
      </c>
      <c r="D12074" s="232">
        <v>69.2</v>
      </c>
      <c r="E12074" s="232" t="s">
        <v>40909</v>
      </c>
    </row>
    <row r="12075" spans="1:5" ht="33.75">
      <c r="A12075" s="232" t="s">
        <v>1910</v>
      </c>
      <c r="B12075" s="233" t="s">
        <v>41749</v>
      </c>
      <c r="C12075" s="232" t="s">
        <v>3</v>
      </c>
      <c r="D12075" s="232">
        <v>44.8</v>
      </c>
      <c r="E12075" s="232" t="s">
        <v>40909</v>
      </c>
    </row>
    <row r="12076" spans="1:5" ht="33.75">
      <c r="A12076" s="232" t="s">
        <v>1911</v>
      </c>
      <c r="B12076" s="233" t="s">
        <v>41750</v>
      </c>
      <c r="C12076" s="232" t="s">
        <v>3</v>
      </c>
      <c r="D12076" s="232">
        <v>124.5</v>
      </c>
      <c r="E12076" s="232" t="s">
        <v>40909</v>
      </c>
    </row>
    <row r="12077" spans="1:5" ht="33.75">
      <c r="A12077" s="232" t="s">
        <v>1912</v>
      </c>
      <c r="B12077" s="233" t="s">
        <v>41751</v>
      </c>
      <c r="C12077" s="232" t="s">
        <v>3</v>
      </c>
      <c r="D12077" s="232">
        <v>568.63</v>
      </c>
      <c r="E12077" s="232" t="s">
        <v>40909</v>
      </c>
    </row>
    <row r="12078" spans="1:5" ht="67.5">
      <c r="A12078" s="232" t="s">
        <v>1913</v>
      </c>
      <c r="B12078" s="233" t="s">
        <v>59765</v>
      </c>
      <c r="C12078" s="232" t="s">
        <v>3</v>
      </c>
      <c r="D12078" s="232">
        <v>595.91</v>
      </c>
      <c r="E12078" s="232" t="s">
        <v>40909</v>
      </c>
    </row>
    <row r="12079" spans="1:5" ht="67.5">
      <c r="A12079" s="232" t="s">
        <v>1914</v>
      </c>
      <c r="B12079" s="233" t="s">
        <v>59766</v>
      </c>
      <c r="C12079" s="232" t="s">
        <v>3</v>
      </c>
      <c r="D12079" s="232">
        <v>569.44000000000005</v>
      </c>
      <c r="E12079" s="232" t="s">
        <v>40909</v>
      </c>
    </row>
    <row r="12080" spans="1:5" ht="67.5">
      <c r="A12080" s="232" t="s">
        <v>1915</v>
      </c>
      <c r="B12080" s="233" t="s">
        <v>59767</v>
      </c>
      <c r="C12080" s="232" t="s">
        <v>3</v>
      </c>
      <c r="D12080" s="232">
        <v>493.16</v>
      </c>
      <c r="E12080" s="232" t="s">
        <v>40909</v>
      </c>
    </row>
    <row r="12081" spans="1:5" ht="56.25">
      <c r="A12081" s="232" t="s">
        <v>1916</v>
      </c>
      <c r="B12081" s="233" t="s">
        <v>59768</v>
      </c>
      <c r="C12081" s="232" t="s">
        <v>3</v>
      </c>
      <c r="D12081" s="232">
        <v>570.63</v>
      </c>
      <c r="E12081" s="232" t="s">
        <v>40909</v>
      </c>
    </row>
    <row r="12082" spans="1:5" ht="67.5">
      <c r="A12082" s="232" t="s">
        <v>1917</v>
      </c>
      <c r="B12082" s="233" t="s">
        <v>59769</v>
      </c>
      <c r="C12082" s="232" t="s">
        <v>3</v>
      </c>
      <c r="D12082" s="232">
        <v>473.95</v>
      </c>
      <c r="E12082" s="232" t="s">
        <v>40909</v>
      </c>
    </row>
    <row r="12083" spans="1:5" ht="67.5">
      <c r="A12083" s="232" t="s">
        <v>1918</v>
      </c>
      <c r="B12083" s="233" t="s">
        <v>59770</v>
      </c>
      <c r="C12083" s="232" t="s">
        <v>3</v>
      </c>
      <c r="D12083" s="232">
        <v>614.91</v>
      </c>
      <c r="E12083" s="232" t="s">
        <v>40909</v>
      </c>
    </row>
    <row r="12084" spans="1:5" ht="45">
      <c r="A12084" s="232" t="s">
        <v>1919</v>
      </c>
      <c r="B12084" s="233" t="s">
        <v>41752</v>
      </c>
      <c r="C12084" s="232" t="s">
        <v>3</v>
      </c>
      <c r="D12084" s="232">
        <v>595.23</v>
      </c>
      <c r="E12084" s="232" t="s">
        <v>40909</v>
      </c>
    </row>
    <row r="12085" spans="1:5" ht="45">
      <c r="A12085" s="232" t="s">
        <v>1920</v>
      </c>
      <c r="B12085" s="233" t="s">
        <v>41753</v>
      </c>
      <c r="C12085" s="232" t="s">
        <v>5</v>
      </c>
      <c r="D12085" s="232">
        <v>2991.7</v>
      </c>
      <c r="E12085" s="232" t="s">
        <v>40909</v>
      </c>
    </row>
    <row r="12086" spans="1:5" ht="45">
      <c r="A12086" s="232" t="s">
        <v>1921</v>
      </c>
      <c r="B12086" s="233" t="s">
        <v>41754</v>
      </c>
      <c r="C12086" s="232" t="s">
        <v>5</v>
      </c>
      <c r="D12086" s="232">
        <v>5304.35</v>
      </c>
      <c r="E12086" s="232" t="s">
        <v>40909</v>
      </c>
    </row>
    <row r="12087" spans="1:5" ht="67.5">
      <c r="A12087" s="232" t="s">
        <v>1922</v>
      </c>
      <c r="B12087" s="233" t="s">
        <v>59771</v>
      </c>
      <c r="C12087" s="232" t="s">
        <v>1923</v>
      </c>
      <c r="D12087" s="232">
        <v>885.1</v>
      </c>
      <c r="E12087" s="232" t="s">
        <v>40909</v>
      </c>
    </row>
    <row r="12088" spans="1:5" ht="67.5">
      <c r="A12088" s="232" t="s">
        <v>1924</v>
      </c>
      <c r="B12088" s="233" t="s">
        <v>59772</v>
      </c>
      <c r="C12088" s="232" t="s">
        <v>1923</v>
      </c>
      <c r="D12088" s="232">
        <v>1250</v>
      </c>
      <c r="E12088" s="232" t="s">
        <v>40909</v>
      </c>
    </row>
    <row r="12089" spans="1:5" ht="67.5">
      <c r="A12089" s="232" t="s">
        <v>1925</v>
      </c>
      <c r="B12089" s="233" t="s">
        <v>59773</v>
      </c>
      <c r="C12089" s="232" t="s">
        <v>1923</v>
      </c>
      <c r="D12089" s="232">
        <v>1850</v>
      </c>
      <c r="E12089" s="232" t="s">
        <v>40909</v>
      </c>
    </row>
    <row r="12090" spans="1:5" ht="67.5">
      <c r="A12090" s="232" t="s">
        <v>41755</v>
      </c>
      <c r="B12090" s="233" t="s">
        <v>59774</v>
      </c>
      <c r="C12090" s="232" t="s">
        <v>1923</v>
      </c>
      <c r="D12090" s="232">
        <v>1837</v>
      </c>
      <c r="E12090" s="232" t="s">
        <v>40909</v>
      </c>
    </row>
    <row r="12091" spans="1:5" ht="56.25">
      <c r="A12091" s="232" t="s">
        <v>1926</v>
      </c>
      <c r="B12091" s="233" t="s">
        <v>41756</v>
      </c>
      <c r="C12091" s="232" t="s">
        <v>1923</v>
      </c>
      <c r="D12091" s="232">
        <v>1350</v>
      </c>
      <c r="E12091" s="232" t="s">
        <v>40909</v>
      </c>
    </row>
    <row r="12092" spans="1:5" ht="33.75">
      <c r="A12092" s="232" t="s">
        <v>1927</v>
      </c>
      <c r="B12092" s="233" t="s">
        <v>41757</v>
      </c>
      <c r="C12092" s="232" t="s">
        <v>3</v>
      </c>
      <c r="D12092" s="232">
        <v>375.55</v>
      </c>
      <c r="E12092" s="232" t="s">
        <v>40909</v>
      </c>
    </row>
    <row r="12093" spans="1:5" ht="45">
      <c r="A12093" s="232" t="s">
        <v>1928</v>
      </c>
      <c r="B12093" s="233" t="s">
        <v>41758</v>
      </c>
      <c r="C12093" s="232" t="s">
        <v>3</v>
      </c>
      <c r="D12093" s="232">
        <v>327.44</v>
      </c>
      <c r="E12093" s="232" t="s">
        <v>40909</v>
      </c>
    </row>
    <row r="12094" spans="1:5" ht="45">
      <c r="A12094" s="232" t="s">
        <v>1929</v>
      </c>
      <c r="B12094" s="233" t="s">
        <v>41759</v>
      </c>
      <c r="C12094" s="232" t="s">
        <v>4</v>
      </c>
      <c r="D12094" s="232">
        <v>41.1</v>
      </c>
      <c r="E12094" s="232" t="s">
        <v>40909</v>
      </c>
    </row>
    <row r="12095" spans="1:5" ht="45">
      <c r="A12095" s="232" t="s">
        <v>1930</v>
      </c>
      <c r="B12095" s="233" t="s">
        <v>41760</v>
      </c>
      <c r="C12095" s="232" t="s">
        <v>4</v>
      </c>
      <c r="D12095" s="232">
        <v>21.35</v>
      </c>
      <c r="E12095" s="232" t="s">
        <v>40909</v>
      </c>
    </row>
    <row r="12096" spans="1:5" ht="22.5">
      <c r="A12096" s="232" t="s">
        <v>1931</v>
      </c>
      <c r="B12096" s="233" t="s">
        <v>41761</v>
      </c>
      <c r="C12096" s="232" t="s">
        <v>4</v>
      </c>
      <c r="D12096" s="232">
        <v>17.38</v>
      </c>
      <c r="E12096" s="232" t="s">
        <v>40909</v>
      </c>
    </row>
    <row r="12097" spans="1:5" ht="33.75">
      <c r="A12097" s="232" t="s">
        <v>1932</v>
      </c>
      <c r="B12097" s="233" t="s">
        <v>41762</v>
      </c>
      <c r="C12097" s="232" t="s">
        <v>3</v>
      </c>
      <c r="D12097" s="232">
        <v>0.87</v>
      </c>
      <c r="E12097" s="232" t="s">
        <v>40909</v>
      </c>
    </row>
    <row r="12098" spans="1:5" ht="33.75">
      <c r="A12098" s="232" t="s">
        <v>1933</v>
      </c>
      <c r="B12098" s="233" t="s">
        <v>41763</v>
      </c>
      <c r="C12098" s="232" t="s">
        <v>3</v>
      </c>
      <c r="D12098" s="232">
        <v>1.75</v>
      </c>
      <c r="E12098" s="232" t="s">
        <v>40909</v>
      </c>
    </row>
    <row r="12099" spans="1:5" ht="33.75">
      <c r="A12099" s="232" t="s">
        <v>1934</v>
      </c>
      <c r="B12099" s="233" t="s">
        <v>41764</v>
      </c>
      <c r="C12099" s="232" t="s">
        <v>5</v>
      </c>
      <c r="D12099" s="232">
        <v>4896.17</v>
      </c>
      <c r="E12099" s="232" t="s">
        <v>40909</v>
      </c>
    </row>
    <row r="12100" spans="1:5" ht="33.75">
      <c r="A12100" s="232" t="s">
        <v>1935</v>
      </c>
      <c r="B12100" s="233" t="s">
        <v>41765</v>
      </c>
      <c r="C12100" s="232" t="s">
        <v>5</v>
      </c>
      <c r="D12100" s="232">
        <v>2496.8200000000002</v>
      </c>
      <c r="E12100" s="232" t="s">
        <v>40909</v>
      </c>
    </row>
    <row r="12101" spans="1:5" ht="33.75">
      <c r="A12101" s="232" t="s">
        <v>1936</v>
      </c>
      <c r="B12101" s="233" t="s">
        <v>41766</v>
      </c>
      <c r="C12101" s="232" t="s">
        <v>5</v>
      </c>
      <c r="D12101" s="232">
        <v>15734.99</v>
      </c>
      <c r="E12101" s="232" t="s">
        <v>40909</v>
      </c>
    </row>
    <row r="12102" spans="1:5" ht="33.75">
      <c r="A12102" s="232" t="s">
        <v>1937</v>
      </c>
      <c r="B12102" s="233" t="s">
        <v>41767</v>
      </c>
      <c r="C12102" s="232" t="s">
        <v>5</v>
      </c>
      <c r="D12102" s="232">
        <v>19226.29</v>
      </c>
      <c r="E12102" s="232" t="s">
        <v>40909</v>
      </c>
    </row>
    <row r="12103" spans="1:5" ht="33.75">
      <c r="A12103" s="232" t="s">
        <v>1938</v>
      </c>
      <c r="B12103" s="233" t="s">
        <v>41768</v>
      </c>
      <c r="C12103" s="232" t="s">
        <v>5</v>
      </c>
      <c r="D12103" s="232">
        <v>21794.51</v>
      </c>
      <c r="E12103" s="232" t="s">
        <v>40909</v>
      </c>
    </row>
    <row r="12104" spans="1:5" ht="33.75">
      <c r="A12104" s="232" t="s">
        <v>1939</v>
      </c>
      <c r="B12104" s="233" t="s">
        <v>41769</v>
      </c>
      <c r="C12104" s="232" t="s">
        <v>5</v>
      </c>
      <c r="D12104" s="232">
        <v>23214.18</v>
      </c>
      <c r="E12104" s="232" t="s">
        <v>40909</v>
      </c>
    </row>
    <row r="12105" spans="1:5" ht="33.75">
      <c r="A12105" s="232" t="s">
        <v>1940</v>
      </c>
      <c r="B12105" s="233" t="s">
        <v>41770</v>
      </c>
      <c r="C12105" s="232" t="s">
        <v>5</v>
      </c>
      <c r="D12105" s="232">
        <v>24401.52</v>
      </c>
      <c r="E12105" s="232" t="s">
        <v>40909</v>
      </c>
    </row>
    <row r="12106" spans="1:5" ht="22.5">
      <c r="A12106" s="232" t="s">
        <v>1941</v>
      </c>
      <c r="B12106" s="233" t="s">
        <v>41771</v>
      </c>
      <c r="C12106" s="232" t="s">
        <v>3</v>
      </c>
      <c r="D12106" s="232">
        <v>556.01</v>
      </c>
      <c r="E12106" s="232" t="s">
        <v>40909</v>
      </c>
    </row>
    <row r="12107" spans="1:5" ht="33.75">
      <c r="A12107" s="232" t="s">
        <v>1942</v>
      </c>
      <c r="B12107" s="233" t="s">
        <v>41772</v>
      </c>
      <c r="C12107" s="232" t="s">
        <v>3</v>
      </c>
      <c r="D12107" s="232">
        <v>311.66000000000003</v>
      </c>
      <c r="E12107" s="232" t="s">
        <v>40909</v>
      </c>
    </row>
    <row r="12108" spans="1:5" ht="33.75">
      <c r="A12108" s="232" t="s">
        <v>1943</v>
      </c>
      <c r="B12108" s="233" t="s">
        <v>41773</v>
      </c>
      <c r="C12108" s="232" t="s">
        <v>3</v>
      </c>
      <c r="D12108" s="232">
        <v>177.77</v>
      </c>
      <c r="E12108" s="232" t="s">
        <v>40909</v>
      </c>
    </row>
    <row r="12109" spans="1:5" ht="33.75">
      <c r="A12109" s="232" t="s">
        <v>1944</v>
      </c>
      <c r="B12109" s="233" t="s">
        <v>41774</v>
      </c>
      <c r="C12109" s="232" t="s">
        <v>4</v>
      </c>
      <c r="D12109" s="232">
        <v>4.29</v>
      </c>
      <c r="E12109" s="232" t="s">
        <v>40909</v>
      </c>
    </row>
    <row r="12110" spans="1:5" ht="45">
      <c r="A12110" s="232" t="s">
        <v>1945</v>
      </c>
      <c r="B12110" s="233" t="s">
        <v>41775</v>
      </c>
      <c r="C12110" s="232" t="s">
        <v>5</v>
      </c>
      <c r="D12110" s="232">
        <v>134.30000000000001</v>
      </c>
      <c r="E12110" s="232" t="s">
        <v>40909</v>
      </c>
    </row>
    <row r="12111" spans="1:5" ht="56.25">
      <c r="A12111" s="232" t="s">
        <v>1946</v>
      </c>
      <c r="B12111" s="233" t="s">
        <v>59775</v>
      </c>
      <c r="C12111" s="232" t="s">
        <v>5</v>
      </c>
      <c r="D12111" s="232">
        <v>28180.78</v>
      </c>
      <c r="E12111" s="232" t="s">
        <v>40909</v>
      </c>
    </row>
    <row r="12112" spans="1:5" ht="56.25">
      <c r="A12112" s="232" t="s">
        <v>1947</v>
      </c>
      <c r="B12112" s="233" t="s">
        <v>59776</v>
      </c>
      <c r="C12112" s="232" t="s">
        <v>5</v>
      </c>
      <c r="D12112" s="232">
        <v>24725.72</v>
      </c>
      <c r="E12112" s="232" t="s">
        <v>40909</v>
      </c>
    </row>
    <row r="12113" spans="1:5" ht="56.25">
      <c r="A12113" s="232" t="s">
        <v>1948</v>
      </c>
      <c r="B12113" s="233" t="s">
        <v>59777</v>
      </c>
      <c r="C12113" s="232" t="s">
        <v>5</v>
      </c>
      <c r="D12113" s="232">
        <v>15141.45</v>
      </c>
      <c r="E12113" s="232" t="s">
        <v>40909</v>
      </c>
    </row>
    <row r="12114" spans="1:5" ht="56.25">
      <c r="A12114" s="232" t="s">
        <v>1949</v>
      </c>
      <c r="B12114" s="233" t="s">
        <v>59778</v>
      </c>
      <c r="C12114" s="232" t="s">
        <v>5</v>
      </c>
      <c r="D12114" s="232">
        <v>55179.1</v>
      </c>
      <c r="E12114" s="232" t="s">
        <v>40909</v>
      </c>
    </row>
    <row r="12115" spans="1:5" ht="56.25">
      <c r="A12115" s="232" t="s">
        <v>1950</v>
      </c>
      <c r="B12115" s="233" t="s">
        <v>59779</v>
      </c>
      <c r="C12115" s="232" t="s">
        <v>5</v>
      </c>
      <c r="D12115" s="232">
        <v>40813.9</v>
      </c>
      <c r="E12115" s="232" t="s">
        <v>40909</v>
      </c>
    </row>
    <row r="12116" spans="1:5" ht="56.25">
      <c r="A12116" s="232" t="s">
        <v>1951</v>
      </c>
      <c r="B12116" s="233" t="s">
        <v>59780</v>
      </c>
      <c r="C12116" s="232" t="s">
        <v>5</v>
      </c>
      <c r="D12116" s="232">
        <v>33607.49</v>
      </c>
      <c r="E12116" s="232" t="s">
        <v>40909</v>
      </c>
    </row>
    <row r="12117" spans="1:5" ht="33.75">
      <c r="A12117" s="232" t="s">
        <v>1952</v>
      </c>
      <c r="B12117" s="233" t="s">
        <v>41776</v>
      </c>
      <c r="C12117" s="232" t="s">
        <v>5</v>
      </c>
      <c r="D12117" s="232">
        <v>111.21</v>
      </c>
      <c r="E12117" s="232" t="s">
        <v>40909</v>
      </c>
    </row>
    <row r="12118" spans="1:5" ht="33.75">
      <c r="A12118" s="232" t="s">
        <v>1953</v>
      </c>
      <c r="B12118" s="233" t="s">
        <v>41777</v>
      </c>
      <c r="C12118" s="232" t="s">
        <v>1923</v>
      </c>
      <c r="D12118" s="232">
        <v>58.14</v>
      </c>
      <c r="E12118" s="232" t="s">
        <v>40909</v>
      </c>
    </row>
    <row r="12119" spans="1:5" ht="33.75">
      <c r="A12119" s="232" t="s">
        <v>1954</v>
      </c>
      <c r="B12119" s="233" t="s">
        <v>41778</v>
      </c>
      <c r="C12119" s="232" t="s">
        <v>1923</v>
      </c>
      <c r="D12119" s="232">
        <v>26.87</v>
      </c>
      <c r="E12119" s="232" t="s">
        <v>40909</v>
      </c>
    </row>
    <row r="12120" spans="1:5" ht="56.25">
      <c r="A12120" s="232" t="s">
        <v>1955</v>
      </c>
      <c r="B12120" s="233" t="s">
        <v>59781</v>
      </c>
      <c r="C12120" s="232" t="s">
        <v>1923</v>
      </c>
      <c r="D12120" s="232">
        <v>137.6</v>
      </c>
      <c r="E12120" s="232" t="s">
        <v>40909</v>
      </c>
    </row>
    <row r="12121" spans="1:5" ht="22.5">
      <c r="A12121" s="232" t="s">
        <v>1956</v>
      </c>
      <c r="B12121" s="233" t="s">
        <v>41779</v>
      </c>
      <c r="C12121" s="232" t="s">
        <v>1923</v>
      </c>
      <c r="D12121" s="232">
        <v>39.99</v>
      </c>
      <c r="E12121" s="232" t="s">
        <v>40909</v>
      </c>
    </row>
    <row r="12122" spans="1:5" ht="22.5">
      <c r="A12122" s="232" t="s">
        <v>1957</v>
      </c>
      <c r="B12122" s="233" t="s">
        <v>41780</v>
      </c>
      <c r="C12122" s="232" t="s">
        <v>1958</v>
      </c>
      <c r="D12122" s="232">
        <v>11.12</v>
      </c>
      <c r="E12122" s="232" t="s">
        <v>40909</v>
      </c>
    </row>
    <row r="12123" spans="1:5" ht="33.75">
      <c r="A12123" s="232" t="s">
        <v>1959</v>
      </c>
      <c r="B12123" s="233" t="s">
        <v>41781</v>
      </c>
      <c r="C12123" s="232" t="s">
        <v>3</v>
      </c>
      <c r="D12123" s="232">
        <v>12.3</v>
      </c>
      <c r="E12123" s="232" t="s">
        <v>40909</v>
      </c>
    </row>
    <row r="12124" spans="1:5">
      <c r="A12124" s="232" t="s">
        <v>1960</v>
      </c>
      <c r="B12124" s="233" t="s">
        <v>1961</v>
      </c>
      <c r="C12124" s="232" t="s">
        <v>3</v>
      </c>
      <c r="D12124" s="232">
        <v>117.51</v>
      </c>
      <c r="E12124" s="232" t="s">
        <v>40909</v>
      </c>
    </row>
    <row r="12125" spans="1:5" ht="22.5">
      <c r="A12125" s="232" t="s">
        <v>1962</v>
      </c>
      <c r="B12125" s="233" t="s">
        <v>41782</v>
      </c>
      <c r="C12125" s="232" t="s">
        <v>18</v>
      </c>
      <c r="D12125" s="232">
        <v>74.59</v>
      </c>
      <c r="E12125" s="232" t="s">
        <v>40909</v>
      </c>
    </row>
    <row r="12126" spans="1:5" ht="33.75">
      <c r="A12126" s="232" t="s">
        <v>1963</v>
      </c>
      <c r="B12126" s="233" t="s">
        <v>41783</v>
      </c>
      <c r="C12126" s="232" t="s">
        <v>18</v>
      </c>
      <c r="D12126" s="232">
        <v>94.33</v>
      </c>
      <c r="E12126" s="232" t="s">
        <v>40909</v>
      </c>
    </row>
    <row r="12127" spans="1:5" ht="33.75">
      <c r="A12127" s="232" t="s">
        <v>1964</v>
      </c>
      <c r="B12127" s="233" t="s">
        <v>41784</v>
      </c>
      <c r="C12127" s="232" t="s">
        <v>18</v>
      </c>
      <c r="D12127" s="232">
        <v>127.24</v>
      </c>
      <c r="E12127" s="232" t="s">
        <v>40909</v>
      </c>
    </row>
    <row r="12128" spans="1:5" ht="33.75">
      <c r="A12128" s="232" t="s">
        <v>1965</v>
      </c>
      <c r="B12128" s="233" t="s">
        <v>41785</v>
      </c>
      <c r="C12128" s="232" t="s">
        <v>18</v>
      </c>
      <c r="D12128" s="232">
        <v>171.12</v>
      </c>
      <c r="E12128" s="232" t="s">
        <v>40909</v>
      </c>
    </row>
    <row r="12129" spans="1:5" ht="33.75">
      <c r="A12129" s="232" t="s">
        <v>1966</v>
      </c>
      <c r="B12129" s="233" t="s">
        <v>41786</v>
      </c>
      <c r="C12129" s="232" t="s">
        <v>18</v>
      </c>
      <c r="D12129" s="232">
        <v>212.8</v>
      </c>
      <c r="E12129" s="232" t="s">
        <v>40909</v>
      </c>
    </row>
    <row r="12130" spans="1:5" ht="33.75">
      <c r="A12130" s="232" t="s">
        <v>1967</v>
      </c>
      <c r="B12130" s="233" t="s">
        <v>41787</v>
      </c>
      <c r="C12130" s="232" t="s">
        <v>18</v>
      </c>
      <c r="D12130" s="232">
        <v>164.54</v>
      </c>
      <c r="E12130" s="232" t="s">
        <v>40909</v>
      </c>
    </row>
    <row r="12131" spans="1:5" ht="33.75">
      <c r="A12131" s="232" t="s">
        <v>1968</v>
      </c>
      <c r="B12131" s="233" t="s">
        <v>41788</v>
      </c>
      <c r="C12131" s="232" t="s">
        <v>18</v>
      </c>
      <c r="D12131" s="232">
        <v>208.42</v>
      </c>
      <c r="E12131" s="232" t="s">
        <v>40909</v>
      </c>
    </row>
    <row r="12132" spans="1:5" ht="33.75">
      <c r="A12132" s="232" t="s">
        <v>1969</v>
      </c>
      <c r="B12132" s="233" t="s">
        <v>41789</v>
      </c>
      <c r="C12132" s="232" t="s">
        <v>18</v>
      </c>
      <c r="D12132" s="232">
        <v>241.32</v>
      </c>
      <c r="E12132" s="232" t="s">
        <v>40909</v>
      </c>
    </row>
    <row r="12133" spans="1:5" ht="33.75">
      <c r="A12133" s="232" t="s">
        <v>1970</v>
      </c>
      <c r="B12133" s="233" t="s">
        <v>41790</v>
      </c>
      <c r="C12133" s="232" t="s">
        <v>18</v>
      </c>
      <c r="D12133" s="232">
        <v>285.2</v>
      </c>
      <c r="E12133" s="232" t="s">
        <v>40909</v>
      </c>
    </row>
    <row r="12134" spans="1:5" ht="33.75">
      <c r="A12134" s="232" t="s">
        <v>1971</v>
      </c>
      <c r="B12134" s="233" t="s">
        <v>41791</v>
      </c>
      <c r="C12134" s="232" t="s">
        <v>18</v>
      </c>
      <c r="D12134" s="232">
        <v>329.08</v>
      </c>
      <c r="E12134" s="232" t="s">
        <v>40909</v>
      </c>
    </row>
    <row r="12135" spans="1:5" ht="33.75">
      <c r="A12135" s="232" t="s">
        <v>1972</v>
      </c>
      <c r="B12135" s="233" t="s">
        <v>41792</v>
      </c>
      <c r="C12135" s="232" t="s">
        <v>18</v>
      </c>
      <c r="D12135" s="232">
        <v>105.3</v>
      </c>
      <c r="E12135" s="232" t="s">
        <v>40909</v>
      </c>
    </row>
    <row r="12136" spans="1:5" ht="33.75">
      <c r="A12136" s="232" t="s">
        <v>1973</v>
      </c>
      <c r="B12136" s="233" t="s">
        <v>41793</v>
      </c>
      <c r="C12136" s="232" t="s">
        <v>18</v>
      </c>
      <c r="D12136" s="232">
        <v>122.85</v>
      </c>
      <c r="E12136" s="232" t="s">
        <v>40909</v>
      </c>
    </row>
    <row r="12137" spans="1:5" ht="33.75">
      <c r="A12137" s="232" t="s">
        <v>1974</v>
      </c>
      <c r="B12137" s="233" t="s">
        <v>41794</v>
      </c>
      <c r="C12137" s="232" t="s">
        <v>18</v>
      </c>
      <c r="D12137" s="232">
        <v>197.45</v>
      </c>
      <c r="E12137" s="232" t="s">
        <v>40909</v>
      </c>
    </row>
    <row r="12138" spans="1:5" ht="33.75">
      <c r="A12138" s="232" t="s">
        <v>1975</v>
      </c>
      <c r="B12138" s="233" t="s">
        <v>41795</v>
      </c>
      <c r="C12138" s="232" t="s">
        <v>18</v>
      </c>
      <c r="D12138" s="232">
        <v>241.32</v>
      </c>
      <c r="E12138" s="232" t="s">
        <v>40909</v>
      </c>
    </row>
    <row r="12139" spans="1:5" ht="33.75">
      <c r="A12139" s="232" t="s">
        <v>1976</v>
      </c>
      <c r="B12139" s="233" t="s">
        <v>41796</v>
      </c>
      <c r="C12139" s="232" t="s">
        <v>18</v>
      </c>
      <c r="D12139" s="232">
        <v>285.2</v>
      </c>
      <c r="E12139" s="232" t="s">
        <v>40909</v>
      </c>
    </row>
    <row r="12140" spans="1:5" ht="22.5">
      <c r="A12140" s="232" t="s">
        <v>1977</v>
      </c>
      <c r="B12140" s="233" t="s">
        <v>41797</v>
      </c>
      <c r="C12140" s="232" t="s">
        <v>18</v>
      </c>
      <c r="D12140" s="232">
        <v>120.66</v>
      </c>
      <c r="E12140" s="232" t="s">
        <v>40909</v>
      </c>
    </row>
    <row r="12141" spans="1:5" ht="22.5">
      <c r="A12141" s="232" t="s">
        <v>1978</v>
      </c>
      <c r="B12141" s="233" t="s">
        <v>41798</v>
      </c>
      <c r="C12141" s="232" t="s">
        <v>18</v>
      </c>
      <c r="D12141" s="232">
        <v>219.39</v>
      </c>
      <c r="E12141" s="232" t="s">
        <v>40909</v>
      </c>
    </row>
    <row r="12142" spans="1:5" ht="22.5">
      <c r="A12142" s="232" t="s">
        <v>1979</v>
      </c>
      <c r="B12142" s="233" t="s">
        <v>41799</v>
      </c>
      <c r="C12142" s="232" t="s">
        <v>18</v>
      </c>
      <c r="D12142" s="232">
        <v>329.08</v>
      </c>
      <c r="E12142" s="232" t="s">
        <v>40909</v>
      </c>
    </row>
    <row r="12143" spans="1:5" ht="22.5">
      <c r="A12143" s="232" t="s">
        <v>1980</v>
      </c>
      <c r="B12143" s="233" t="s">
        <v>1981</v>
      </c>
      <c r="C12143" s="232" t="s">
        <v>18</v>
      </c>
      <c r="D12143" s="232">
        <v>394.9</v>
      </c>
      <c r="E12143" s="232" t="s">
        <v>40909</v>
      </c>
    </row>
    <row r="12144" spans="1:5" ht="22.5">
      <c r="A12144" s="232" t="s">
        <v>1982</v>
      </c>
      <c r="B12144" s="233" t="s">
        <v>41800</v>
      </c>
      <c r="C12144" s="232" t="s">
        <v>18</v>
      </c>
      <c r="D12144" s="232">
        <v>460.71</v>
      </c>
      <c r="E12144" s="232" t="s">
        <v>40909</v>
      </c>
    </row>
    <row r="12145" spans="1:5" ht="33.75">
      <c r="A12145" s="232" t="s">
        <v>1983</v>
      </c>
      <c r="B12145" s="233" t="s">
        <v>41801</v>
      </c>
      <c r="C12145" s="232" t="s">
        <v>18</v>
      </c>
      <c r="D12145" s="232">
        <v>59.38</v>
      </c>
      <c r="E12145" s="232" t="s">
        <v>40909</v>
      </c>
    </row>
    <row r="12146" spans="1:5" ht="33.75">
      <c r="A12146" s="232" t="s">
        <v>1984</v>
      </c>
      <c r="B12146" s="233" t="s">
        <v>41802</v>
      </c>
      <c r="C12146" s="232" t="s">
        <v>18</v>
      </c>
      <c r="D12146" s="232">
        <v>158.29</v>
      </c>
      <c r="E12146" s="232" t="s">
        <v>40909</v>
      </c>
    </row>
    <row r="12147" spans="1:5" ht="22.5">
      <c r="A12147" s="232" t="s">
        <v>1985</v>
      </c>
      <c r="B12147" s="233" t="s">
        <v>41803</v>
      </c>
      <c r="C12147" s="232" t="s">
        <v>18</v>
      </c>
      <c r="D12147" s="232">
        <v>142.46</v>
      </c>
      <c r="E12147" s="232" t="s">
        <v>40909</v>
      </c>
    </row>
    <row r="12148" spans="1:5" ht="33.75">
      <c r="A12148" s="232" t="s">
        <v>1986</v>
      </c>
      <c r="B12148" s="233" t="s">
        <v>41804</v>
      </c>
      <c r="C12148" s="232" t="s">
        <v>18</v>
      </c>
      <c r="D12148" s="232">
        <v>53.44</v>
      </c>
      <c r="E12148" s="232" t="s">
        <v>40909</v>
      </c>
    </row>
    <row r="12149" spans="1:5" ht="22.5">
      <c r="A12149" s="232" t="s">
        <v>1987</v>
      </c>
      <c r="B12149" s="233" t="s">
        <v>1988</v>
      </c>
      <c r="C12149" s="232" t="s">
        <v>18</v>
      </c>
      <c r="D12149" s="232">
        <v>52.65</v>
      </c>
      <c r="E12149" s="232" t="s">
        <v>40909</v>
      </c>
    </row>
    <row r="12150" spans="1:5" ht="22.5">
      <c r="A12150" s="232" t="s">
        <v>1989</v>
      </c>
      <c r="B12150" s="233" t="s">
        <v>41805</v>
      </c>
      <c r="C12150" s="232" t="s">
        <v>18</v>
      </c>
      <c r="D12150" s="232">
        <v>71.3</v>
      </c>
      <c r="E12150" s="232" t="s">
        <v>40909</v>
      </c>
    </row>
    <row r="12151" spans="1:5" ht="33.75">
      <c r="A12151" s="232" t="s">
        <v>1990</v>
      </c>
      <c r="B12151" s="233" t="s">
        <v>41806</v>
      </c>
      <c r="C12151" s="232" t="s">
        <v>18</v>
      </c>
      <c r="D12151" s="232">
        <v>233.75</v>
      </c>
      <c r="E12151" s="232" t="s">
        <v>40909</v>
      </c>
    </row>
    <row r="12152" spans="1:5" ht="22.5">
      <c r="A12152" s="232" t="s">
        <v>1991</v>
      </c>
      <c r="B12152" s="233" t="s">
        <v>1992</v>
      </c>
      <c r="C12152" s="232" t="s">
        <v>4</v>
      </c>
      <c r="D12152" s="232">
        <v>53.96</v>
      </c>
      <c r="E12152" s="232" t="s">
        <v>40909</v>
      </c>
    </row>
    <row r="12153" spans="1:5" ht="22.5">
      <c r="A12153" s="232" t="s">
        <v>1993</v>
      </c>
      <c r="B12153" s="233" t="s">
        <v>1994</v>
      </c>
      <c r="C12153" s="232" t="s">
        <v>4</v>
      </c>
      <c r="D12153" s="232">
        <v>115.17</v>
      </c>
      <c r="E12153" s="232" t="s">
        <v>40909</v>
      </c>
    </row>
    <row r="12154" spans="1:5" ht="22.5">
      <c r="A12154" s="232" t="s">
        <v>1995</v>
      </c>
      <c r="B12154" s="233" t="s">
        <v>1996</v>
      </c>
      <c r="C12154" s="232" t="s">
        <v>4</v>
      </c>
      <c r="D12154" s="232">
        <v>10.96</v>
      </c>
      <c r="E12154" s="232" t="s">
        <v>40909</v>
      </c>
    </row>
    <row r="12155" spans="1:5" ht="22.5">
      <c r="A12155" s="232" t="s">
        <v>1997</v>
      </c>
      <c r="B12155" s="233" t="s">
        <v>41807</v>
      </c>
      <c r="C12155" s="232" t="s">
        <v>4</v>
      </c>
      <c r="D12155" s="232">
        <v>23.03</v>
      </c>
      <c r="E12155" s="232" t="s">
        <v>40909</v>
      </c>
    </row>
    <row r="12156" spans="1:5" ht="45">
      <c r="A12156" s="232" t="s">
        <v>1998</v>
      </c>
      <c r="B12156" s="233" t="s">
        <v>41808</v>
      </c>
      <c r="C12156" s="232" t="s">
        <v>18</v>
      </c>
      <c r="D12156" s="232">
        <v>92.14</v>
      </c>
      <c r="E12156" s="232" t="s">
        <v>40909</v>
      </c>
    </row>
    <row r="12157" spans="1:5" ht="45">
      <c r="A12157" s="232" t="s">
        <v>1999</v>
      </c>
      <c r="B12157" s="233" t="s">
        <v>41809</v>
      </c>
      <c r="C12157" s="232" t="s">
        <v>18</v>
      </c>
      <c r="D12157" s="232">
        <v>118.47</v>
      </c>
      <c r="E12157" s="232" t="s">
        <v>40909</v>
      </c>
    </row>
    <row r="12158" spans="1:5" ht="45">
      <c r="A12158" s="232" t="s">
        <v>2000</v>
      </c>
      <c r="B12158" s="233" t="s">
        <v>41810</v>
      </c>
      <c r="C12158" s="232" t="s">
        <v>18</v>
      </c>
      <c r="D12158" s="232">
        <v>157.96</v>
      </c>
      <c r="E12158" s="232" t="s">
        <v>40909</v>
      </c>
    </row>
    <row r="12159" spans="1:5" ht="33.75">
      <c r="A12159" s="232" t="s">
        <v>2001</v>
      </c>
      <c r="B12159" s="233" t="s">
        <v>41811</v>
      </c>
      <c r="C12159" s="232" t="s">
        <v>18</v>
      </c>
      <c r="D12159" s="232">
        <v>138.87</v>
      </c>
      <c r="E12159" s="232" t="s">
        <v>40909</v>
      </c>
    </row>
    <row r="12160" spans="1:5" ht="33.75">
      <c r="A12160" s="232" t="s">
        <v>2002</v>
      </c>
      <c r="B12160" s="233" t="s">
        <v>41812</v>
      </c>
      <c r="C12160" s="232" t="s">
        <v>18</v>
      </c>
      <c r="D12160" s="232">
        <v>252.29</v>
      </c>
      <c r="E12160" s="232" t="s">
        <v>40909</v>
      </c>
    </row>
    <row r="12161" spans="1:5" ht="22.5">
      <c r="A12161" s="232" t="s">
        <v>2003</v>
      </c>
      <c r="B12161" s="233" t="s">
        <v>41813</v>
      </c>
      <c r="C12161" s="232" t="s">
        <v>18</v>
      </c>
      <c r="D12161" s="232">
        <v>266.17</v>
      </c>
      <c r="E12161" s="232" t="s">
        <v>40909</v>
      </c>
    </row>
    <row r="12162" spans="1:5" ht="33.75">
      <c r="A12162" s="232" t="s">
        <v>2004</v>
      </c>
      <c r="B12162" s="233" t="s">
        <v>41814</v>
      </c>
      <c r="C12162" s="232" t="s">
        <v>18</v>
      </c>
      <c r="D12162" s="232">
        <v>269.04000000000002</v>
      </c>
      <c r="E12162" s="232" t="s">
        <v>40909</v>
      </c>
    </row>
    <row r="12163" spans="1:5" ht="33.75">
      <c r="A12163" s="232" t="s">
        <v>2005</v>
      </c>
      <c r="B12163" s="233" t="s">
        <v>41815</v>
      </c>
      <c r="C12163" s="232" t="s">
        <v>18</v>
      </c>
      <c r="D12163" s="232">
        <v>277.27999999999997</v>
      </c>
      <c r="E12163" s="232" t="s">
        <v>40909</v>
      </c>
    </row>
    <row r="12164" spans="1:5" ht="33.75">
      <c r="A12164" s="232" t="s">
        <v>2006</v>
      </c>
      <c r="B12164" s="233" t="s">
        <v>41816</v>
      </c>
      <c r="C12164" s="232" t="s">
        <v>18</v>
      </c>
      <c r="D12164" s="232">
        <v>287.70999999999998</v>
      </c>
      <c r="E12164" s="232" t="s">
        <v>40909</v>
      </c>
    </row>
    <row r="12165" spans="1:5" ht="33.75">
      <c r="A12165" s="232" t="s">
        <v>2007</v>
      </c>
      <c r="B12165" s="233" t="s">
        <v>41817</v>
      </c>
      <c r="C12165" s="232" t="s">
        <v>18</v>
      </c>
      <c r="D12165" s="232">
        <v>295.95</v>
      </c>
      <c r="E12165" s="232" t="s">
        <v>40909</v>
      </c>
    </row>
    <row r="12166" spans="1:5" ht="33.75">
      <c r="A12166" s="232" t="s">
        <v>2008</v>
      </c>
      <c r="B12166" s="233" t="s">
        <v>41818</v>
      </c>
      <c r="C12166" s="232" t="s">
        <v>18</v>
      </c>
      <c r="D12166" s="232">
        <v>309.67</v>
      </c>
      <c r="E12166" s="232" t="s">
        <v>40909</v>
      </c>
    </row>
    <row r="12167" spans="1:5" ht="33.75">
      <c r="A12167" s="232" t="s">
        <v>2009</v>
      </c>
      <c r="B12167" s="233" t="s">
        <v>41819</v>
      </c>
      <c r="C12167" s="232" t="s">
        <v>18</v>
      </c>
      <c r="D12167" s="232">
        <v>466.71</v>
      </c>
      <c r="E12167" s="232" t="s">
        <v>40909</v>
      </c>
    </row>
    <row r="12168" spans="1:5" ht="33.75">
      <c r="A12168" s="232" t="s">
        <v>2010</v>
      </c>
      <c r="B12168" s="233" t="s">
        <v>41820</v>
      </c>
      <c r="C12168" s="232" t="s">
        <v>18</v>
      </c>
      <c r="D12168" s="232">
        <v>480.99</v>
      </c>
      <c r="E12168" s="232" t="s">
        <v>40909</v>
      </c>
    </row>
    <row r="12169" spans="1:5" ht="33.75">
      <c r="A12169" s="232" t="s">
        <v>2011</v>
      </c>
      <c r="B12169" s="233" t="s">
        <v>41821</v>
      </c>
      <c r="C12169" s="232" t="s">
        <v>18</v>
      </c>
      <c r="D12169" s="232">
        <v>499.66</v>
      </c>
      <c r="E12169" s="232" t="s">
        <v>40909</v>
      </c>
    </row>
    <row r="12170" spans="1:5" ht="33.75">
      <c r="A12170" s="232" t="s">
        <v>2012</v>
      </c>
      <c r="B12170" s="233" t="s">
        <v>41822</v>
      </c>
      <c r="C12170" s="232" t="s">
        <v>18</v>
      </c>
      <c r="D12170" s="232">
        <v>513.38</v>
      </c>
      <c r="E12170" s="232" t="s">
        <v>40909</v>
      </c>
    </row>
    <row r="12171" spans="1:5" ht="33.75">
      <c r="A12171" s="232" t="s">
        <v>2013</v>
      </c>
      <c r="B12171" s="233" t="s">
        <v>41823</v>
      </c>
      <c r="C12171" s="232" t="s">
        <v>18</v>
      </c>
      <c r="D12171" s="232">
        <v>536.99</v>
      </c>
      <c r="E12171" s="232" t="s">
        <v>40909</v>
      </c>
    </row>
    <row r="12172" spans="1:5" ht="22.5">
      <c r="A12172" s="232" t="s">
        <v>2014</v>
      </c>
      <c r="B12172" s="233" t="s">
        <v>41824</v>
      </c>
      <c r="C12172" s="232" t="s">
        <v>18</v>
      </c>
      <c r="D12172" s="232">
        <v>153.74</v>
      </c>
      <c r="E12172" s="232" t="s">
        <v>40909</v>
      </c>
    </row>
    <row r="12173" spans="1:5" ht="22.5">
      <c r="A12173" s="232" t="s">
        <v>2015</v>
      </c>
      <c r="B12173" s="233" t="s">
        <v>41825</v>
      </c>
      <c r="C12173" s="232" t="s">
        <v>18</v>
      </c>
      <c r="D12173" s="232">
        <v>326.7</v>
      </c>
      <c r="E12173" s="232" t="s">
        <v>40909</v>
      </c>
    </row>
    <row r="12174" spans="1:5" ht="33.75">
      <c r="A12174" s="232" t="s">
        <v>2016</v>
      </c>
      <c r="B12174" s="233" t="s">
        <v>41826</v>
      </c>
      <c r="C12174" s="232" t="s">
        <v>18</v>
      </c>
      <c r="D12174" s="232">
        <v>351.51</v>
      </c>
      <c r="E12174" s="232" t="s">
        <v>40909</v>
      </c>
    </row>
    <row r="12175" spans="1:5" ht="33.75">
      <c r="A12175" s="232" t="s">
        <v>2017</v>
      </c>
      <c r="B12175" s="233" t="s">
        <v>41827</v>
      </c>
      <c r="C12175" s="232" t="s">
        <v>18</v>
      </c>
      <c r="D12175" s="232">
        <v>303.45</v>
      </c>
      <c r="E12175" s="232" t="s">
        <v>40909</v>
      </c>
    </row>
    <row r="12176" spans="1:5" ht="33.75">
      <c r="A12176" s="232" t="s">
        <v>2018</v>
      </c>
      <c r="B12176" s="233" t="s">
        <v>41828</v>
      </c>
      <c r="C12176" s="232" t="s">
        <v>18</v>
      </c>
      <c r="D12176" s="232">
        <v>244.51</v>
      </c>
      <c r="E12176" s="232" t="s">
        <v>40909</v>
      </c>
    </row>
    <row r="12177" spans="1:5" ht="33.75">
      <c r="A12177" s="232" t="s">
        <v>2019</v>
      </c>
      <c r="B12177" s="233" t="s">
        <v>41829</v>
      </c>
      <c r="C12177" s="232" t="s">
        <v>18</v>
      </c>
      <c r="D12177" s="232">
        <v>291.06</v>
      </c>
      <c r="E12177" s="232" t="s">
        <v>40909</v>
      </c>
    </row>
    <row r="12178" spans="1:5" ht="45">
      <c r="A12178" s="232" t="s">
        <v>2020</v>
      </c>
      <c r="B12178" s="233" t="s">
        <v>41830</v>
      </c>
      <c r="C12178" s="232" t="s">
        <v>18</v>
      </c>
      <c r="D12178" s="232">
        <v>164.04</v>
      </c>
      <c r="E12178" s="232" t="s">
        <v>40909</v>
      </c>
    </row>
    <row r="12179" spans="1:5" ht="45">
      <c r="A12179" s="232" t="s">
        <v>2021</v>
      </c>
      <c r="B12179" s="233" t="s">
        <v>41831</v>
      </c>
      <c r="C12179" s="232" t="s">
        <v>18</v>
      </c>
      <c r="D12179" s="232">
        <v>169.01</v>
      </c>
      <c r="E12179" s="232" t="s">
        <v>40909</v>
      </c>
    </row>
    <row r="12180" spans="1:5" ht="45">
      <c r="A12180" s="232" t="s">
        <v>2022</v>
      </c>
      <c r="B12180" s="233" t="s">
        <v>41832</v>
      </c>
      <c r="C12180" s="232" t="s">
        <v>18</v>
      </c>
      <c r="D12180" s="232">
        <v>175.47</v>
      </c>
      <c r="E12180" s="232" t="s">
        <v>40909</v>
      </c>
    </row>
    <row r="12181" spans="1:5" ht="45">
      <c r="A12181" s="232" t="s">
        <v>2023</v>
      </c>
      <c r="B12181" s="233" t="s">
        <v>41833</v>
      </c>
      <c r="C12181" s="232" t="s">
        <v>18</v>
      </c>
      <c r="D12181" s="232">
        <v>180.41</v>
      </c>
      <c r="E12181" s="232" t="s">
        <v>40909</v>
      </c>
    </row>
    <row r="12182" spans="1:5" ht="45">
      <c r="A12182" s="232" t="s">
        <v>2024</v>
      </c>
      <c r="B12182" s="233" t="s">
        <v>41834</v>
      </c>
      <c r="C12182" s="232" t="s">
        <v>18</v>
      </c>
      <c r="D12182" s="232">
        <v>188.69</v>
      </c>
      <c r="E12182" s="232" t="s">
        <v>40909</v>
      </c>
    </row>
    <row r="12183" spans="1:5" ht="33.75">
      <c r="A12183" s="232" t="s">
        <v>2025</v>
      </c>
      <c r="B12183" s="233" t="s">
        <v>41835</v>
      </c>
      <c r="C12183" s="232" t="s">
        <v>18</v>
      </c>
      <c r="D12183" s="232">
        <v>113.77</v>
      </c>
      <c r="E12183" s="232" t="s">
        <v>40909</v>
      </c>
    </row>
    <row r="12184" spans="1:5" ht="33.75">
      <c r="A12184" s="232" t="s">
        <v>2026</v>
      </c>
      <c r="B12184" s="233" t="s">
        <v>41836</v>
      </c>
      <c r="C12184" s="232" t="s">
        <v>18</v>
      </c>
      <c r="D12184" s="232">
        <v>163.09</v>
      </c>
      <c r="E12184" s="232" t="s">
        <v>40909</v>
      </c>
    </row>
    <row r="12185" spans="1:5" ht="33.75">
      <c r="A12185" s="232" t="s">
        <v>2027</v>
      </c>
      <c r="B12185" s="233" t="s">
        <v>41837</v>
      </c>
      <c r="C12185" s="232" t="s">
        <v>18</v>
      </c>
      <c r="D12185" s="232">
        <v>191.17</v>
      </c>
      <c r="E12185" s="232" t="s">
        <v>40909</v>
      </c>
    </row>
    <row r="12186" spans="1:5" ht="33.75">
      <c r="A12186" s="232" t="s">
        <v>2028</v>
      </c>
      <c r="B12186" s="233" t="s">
        <v>41838</v>
      </c>
      <c r="C12186" s="232" t="s">
        <v>18</v>
      </c>
      <c r="D12186" s="232">
        <v>196.94</v>
      </c>
      <c r="E12186" s="232" t="s">
        <v>40909</v>
      </c>
    </row>
    <row r="12187" spans="1:5" ht="33.75">
      <c r="A12187" s="232" t="s">
        <v>2029</v>
      </c>
      <c r="B12187" s="233" t="s">
        <v>41839</v>
      </c>
      <c r="C12187" s="232" t="s">
        <v>18</v>
      </c>
      <c r="D12187" s="232">
        <v>204.58</v>
      </c>
      <c r="E12187" s="232" t="s">
        <v>40909</v>
      </c>
    </row>
    <row r="12188" spans="1:5" ht="33.75">
      <c r="A12188" s="232" t="s">
        <v>2030</v>
      </c>
      <c r="B12188" s="233" t="s">
        <v>41840</v>
      </c>
      <c r="C12188" s="232" t="s">
        <v>18</v>
      </c>
      <c r="D12188" s="232">
        <v>210.35</v>
      </c>
      <c r="E12188" s="232" t="s">
        <v>40909</v>
      </c>
    </row>
    <row r="12189" spans="1:5" ht="33.75">
      <c r="A12189" s="232" t="s">
        <v>2031</v>
      </c>
      <c r="B12189" s="233" t="s">
        <v>41841</v>
      </c>
      <c r="C12189" s="232" t="s">
        <v>18</v>
      </c>
      <c r="D12189" s="232">
        <v>219.88</v>
      </c>
      <c r="E12189" s="232" t="s">
        <v>40909</v>
      </c>
    </row>
    <row r="12190" spans="1:5" ht="45">
      <c r="A12190" s="232" t="s">
        <v>2032</v>
      </c>
      <c r="B12190" s="233" t="s">
        <v>41842</v>
      </c>
      <c r="C12190" s="232" t="s">
        <v>18</v>
      </c>
      <c r="D12190" s="232">
        <v>110.05</v>
      </c>
      <c r="E12190" s="232" t="s">
        <v>40909</v>
      </c>
    </row>
    <row r="12191" spans="1:5" ht="45">
      <c r="A12191" s="232" t="s">
        <v>2033</v>
      </c>
      <c r="B12191" s="233" t="s">
        <v>41843</v>
      </c>
      <c r="C12191" s="232" t="s">
        <v>18</v>
      </c>
      <c r="D12191" s="232">
        <v>82.07</v>
      </c>
      <c r="E12191" s="232" t="s">
        <v>40909</v>
      </c>
    </row>
    <row r="12192" spans="1:5" ht="33.75">
      <c r="A12192" s="232" t="s">
        <v>2034</v>
      </c>
      <c r="B12192" s="233" t="s">
        <v>41844</v>
      </c>
      <c r="C12192" s="232" t="s">
        <v>18</v>
      </c>
      <c r="D12192" s="232">
        <v>151.51</v>
      </c>
      <c r="E12192" s="232" t="s">
        <v>40909</v>
      </c>
    </row>
    <row r="12193" spans="1:5" ht="33.75">
      <c r="A12193" s="232" t="s">
        <v>2035</v>
      </c>
      <c r="B12193" s="233" t="s">
        <v>41845</v>
      </c>
      <c r="C12193" s="232" t="s">
        <v>18</v>
      </c>
      <c r="D12193" s="232">
        <v>119.14</v>
      </c>
      <c r="E12193" s="232" t="s">
        <v>40909</v>
      </c>
    </row>
    <row r="12194" spans="1:5" ht="33.75">
      <c r="A12194" s="232" t="s">
        <v>2036</v>
      </c>
      <c r="B12194" s="233" t="s">
        <v>41846</v>
      </c>
      <c r="C12194" s="232" t="s">
        <v>18</v>
      </c>
      <c r="D12194" s="232">
        <v>189.48</v>
      </c>
      <c r="E12194" s="232" t="s">
        <v>40909</v>
      </c>
    </row>
    <row r="12195" spans="1:5" ht="33.75">
      <c r="A12195" s="232" t="s">
        <v>2037</v>
      </c>
      <c r="B12195" s="233" t="s">
        <v>41847</v>
      </c>
      <c r="C12195" s="232" t="s">
        <v>18</v>
      </c>
      <c r="D12195" s="232">
        <v>376.32</v>
      </c>
      <c r="E12195" s="232" t="s">
        <v>40909</v>
      </c>
    </row>
    <row r="12196" spans="1:5" ht="45">
      <c r="A12196" s="232" t="s">
        <v>2038</v>
      </c>
      <c r="B12196" s="233" t="s">
        <v>41848</v>
      </c>
      <c r="C12196" s="232" t="s">
        <v>18</v>
      </c>
      <c r="D12196" s="232">
        <v>230.6</v>
      </c>
      <c r="E12196" s="232" t="s">
        <v>40909</v>
      </c>
    </row>
    <row r="12197" spans="1:5" ht="45">
      <c r="A12197" s="232" t="s">
        <v>2039</v>
      </c>
      <c r="B12197" s="233" t="s">
        <v>41849</v>
      </c>
      <c r="C12197" s="232" t="s">
        <v>18</v>
      </c>
      <c r="D12197" s="232">
        <v>237.49</v>
      </c>
      <c r="E12197" s="232" t="s">
        <v>40909</v>
      </c>
    </row>
    <row r="12198" spans="1:5" ht="45">
      <c r="A12198" s="232" t="s">
        <v>2040</v>
      </c>
      <c r="B12198" s="233" t="s">
        <v>41850</v>
      </c>
      <c r="C12198" s="232" t="s">
        <v>18</v>
      </c>
      <c r="D12198" s="232">
        <v>247.46</v>
      </c>
      <c r="E12198" s="232" t="s">
        <v>40909</v>
      </c>
    </row>
    <row r="12199" spans="1:5" ht="45">
      <c r="A12199" s="232" t="s">
        <v>2041</v>
      </c>
      <c r="B12199" s="233" t="s">
        <v>41851</v>
      </c>
      <c r="C12199" s="232" t="s">
        <v>18</v>
      </c>
      <c r="D12199" s="232">
        <v>253.86</v>
      </c>
      <c r="E12199" s="232" t="s">
        <v>40909</v>
      </c>
    </row>
    <row r="12200" spans="1:5" ht="45">
      <c r="A12200" s="232" t="s">
        <v>2042</v>
      </c>
      <c r="B12200" s="233" t="s">
        <v>41852</v>
      </c>
      <c r="C12200" s="232" t="s">
        <v>18</v>
      </c>
      <c r="D12200" s="232">
        <v>264.83999999999997</v>
      </c>
      <c r="E12200" s="232" t="s">
        <v>40909</v>
      </c>
    </row>
    <row r="12201" spans="1:5" ht="45">
      <c r="A12201" s="232" t="s">
        <v>2043</v>
      </c>
      <c r="B12201" s="233" t="s">
        <v>41853</v>
      </c>
      <c r="C12201" s="232" t="s">
        <v>18</v>
      </c>
      <c r="D12201" s="232">
        <v>701.35</v>
      </c>
      <c r="E12201" s="232" t="s">
        <v>40909</v>
      </c>
    </row>
    <row r="12202" spans="1:5" ht="45">
      <c r="A12202" s="232" t="s">
        <v>2044</v>
      </c>
      <c r="B12202" s="233" t="s">
        <v>41854</v>
      </c>
      <c r="C12202" s="232" t="s">
        <v>18</v>
      </c>
      <c r="D12202" s="232">
        <v>722.64</v>
      </c>
      <c r="E12202" s="232" t="s">
        <v>40909</v>
      </c>
    </row>
    <row r="12203" spans="1:5" ht="45">
      <c r="A12203" s="232" t="s">
        <v>2045</v>
      </c>
      <c r="B12203" s="233" t="s">
        <v>41855</v>
      </c>
      <c r="C12203" s="232" t="s">
        <v>18</v>
      </c>
      <c r="D12203" s="232">
        <v>750.7</v>
      </c>
      <c r="E12203" s="232" t="s">
        <v>40909</v>
      </c>
    </row>
    <row r="12204" spans="1:5" ht="45">
      <c r="A12204" s="232" t="s">
        <v>2046</v>
      </c>
      <c r="B12204" s="233" t="s">
        <v>41856</v>
      </c>
      <c r="C12204" s="232" t="s">
        <v>18</v>
      </c>
      <c r="D12204" s="232">
        <v>772.48</v>
      </c>
      <c r="E12204" s="232" t="s">
        <v>40909</v>
      </c>
    </row>
    <row r="12205" spans="1:5" ht="45">
      <c r="A12205" s="232" t="s">
        <v>2047</v>
      </c>
      <c r="B12205" s="233" t="s">
        <v>41857</v>
      </c>
      <c r="C12205" s="232" t="s">
        <v>18</v>
      </c>
      <c r="D12205" s="232">
        <v>806.8</v>
      </c>
      <c r="E12205" s="232" t="s">
        <v>40909</v>
      </c>
    </row>
    <row r="12206" spans="1:5" ht="45">
      <c r="A12206" s="232" t="s">
        <v>2048</v>
      </c>
      <c r="B12206" s="233" t="s">
        <v>41858</v>
      </c>
      <c r="C12206" s="232" t="s">
        <v>18</v>
      </c>
      <c r="D12206" s="232">
        <v>831.4</v>
      </c>
      <c r="E12206" s="232" t="s">
        <v>40909</v>
      </c>
    </row>
    <row r="12207" spans="1:5" ht="45">
      <c r="A12207" s="232" t="s">
        <v>2049</v>
      </c>
      <c r="B12207" s="233" t="s">
        <v>41859</v>
      </c>
      <c r="C12207" s="232" t="s">
        <v>18</v>
      </c>
      <c r="D12207" s="232">
        <v>857.21</v>
      </c>
      <c r="E12207" s="232" t="s">
        <v>40909</v>
      </c>
    </row>
    <row r="12208" spans="1:5" ht="45">
      <c r="A12208" s="232" t="s">
        <v>2050</v>
      </c>
      <c r="B12208" s="233" t="s">
        <v>41860</v>
      </c>
      <c r="C12208" s="232" t="s">
        <v>18</v>
      </c>
      <c r="D12208" s="232">
        <v>889.05</v>
      </c>
      <c r="E12208" s="232" t="s">
        <v>40909</v>
      </c>
    </row>
    <row r="12209" spans="1:5" ht="45">
      <c r="A12209" s="232" t="s">
        <v>2051</v>
      </c>
      <c r="B12209" s="233" t="s">
        <v>41861</v>
      </c>
      <c r="C12209" s="232" t="s">
        <v>18</v>
      </c>
      <c r="D12209" s="232">
        <v>914.86</v>
      </c>
      <c r="E12209" s="232" t="s">
        <v>40909</v>
      </c>
    </row>
    <row r="12210" spans="1:5" ht="45">
      <c r="A12210" s="232" t="s">
        <v>2052</v>
      </c>
      <c r="B12210" s="233" t="s">
        <v>41862</v>
      </c>
      <c r="C12210" s="232" t="s">
        <v>18</v>
      </c>
      <c r="D12210" s="232">
        <v>956.68</v>
      </c>
      <c r="E12210" s="232" t="s">
        <v>40909</v>
      </c>
    </row>
    <row r="12211" spans="1:5" ht="45">
      <c r="A12211" s="232" t="s">
        <v>2053</v>
      </c>
      <c r="B12211" s="233" t="s">
        <v>41863</v>
      </c>
      <c r="C12211" s="232" t="s">
        <v>18</v>
      </c>
      <c r="D12211" s="232">
        <v>1865.83</v>
      </c>
      <c r="E12211" s="232" t="s">
        <v>40909</v>
      </c>
    </row>
    <row r="12212" spans="1:5" ht="45">
      <c r="A12212" s="232" t="s">
        <v>2054</v>
      </c>
      <c r="B12212" s="233" t="s">
        <v>41864</v>
      </c>
      <c r="C12212" s="232" t="s">
        <v>18</v>
      </c>
      <c r="D12212" s="232">
        <v>1967.17</v>
      </c>
      <c r="E12212" s="232" t="s">
        <v>40909</v>
      </c>
    </row>
    <row r="12213" spans="1:5" ht="45">
      <c r="A12213" s="232" t="s">
        <v>2055</v>
      </c>
      <c r="B12213" s="233" t="s">
        <v>41865</v>
      </c>
      <c r="C12213" s="232" t="s">
        <v>18</v>
      </c>
      <c r="D12213" s="232">
        <v>2045.7</v>
      </c>
      <c r="E12213" s="232" t="s">
        <v>40909</v>
      </c>
    </row>
    <row r="12214" spans="1:5" ht="45">
      <c r="A12214" s="232" t="s">
        <v>2056</v>
      </c>
      <c r="B12214" s="233" t="s">
        <v>41866</v>
      </c>
      <c r="C12214" s="232" t="s">
        <v>18</v>
      </c>
      <c r="D12214" s="232">
        <v>2106.04</v>
      </c>
      <c r="E12214" s="232" t="s">
        <v>40909</v>
      </c>
    </row>
    <row r="12215" spans="1:5" ht="45">
      <c r="A12215" s="232" t="s">
        <v>2057</v>
      </c>
      <c r="B12215" s="233" t="s">
        <v>41867</v>
      </c>
      <c r="C12215" s="232" t="s">
        <v>18</v>
      </c>
      <c r="D12215" s="232">
        <v>2202.77</v>
      </c>
      <c r="E12215" s="232" t="s">
        <v>40909</v>
      </c>
    </row>
    <row r="12216" spans="1:5" ht="33.75">
      <c r="A12216" s="232" t="s">
        <v>2058</v>
      </c>
      <c r="B12216" s="233" t="s">
        <v>41868</v>
      </c>
      <c r="C12216" s="232" t="s">
        <v>18</v>
      </c>
      <c r="D12216" s="232">
        <v>498.84</v>
      </c>
      <c r="E12216" s="232" t="s">
        <v>40909</v>
      </c>
    </row>
    <row r="12217" spans="1:5" ht="33.75">
      <c r="A12217" s="232" t="s">
        <v>2059</v>
      </c>
      <c r="B12217" s="233" t="s">
        <v>41869</v>
      </c>
      <c r="C12217" s="232" t="s">
        <v>18</v>
      </c>
      <c r="D12217" s="232">
        <v>1374.33</v>
      </c>
      <c r="E12217" s="232" t="s">
        <v>40909</v>
      </c>
    </row>
    <row r="12218" spans="1:5" ht="33.75">
      <c r="A12218" s="232" t="s">
        <v>2060</v>
      </c>
      <c r="B12218" s="233" t="s">
        <v>41870</v>
      </c>
      <c r="C12218" s="232" t="s">
        <v>18</v>
      </c>
      <c r="D12218" s="232">
        <v>138.53</v>
      </c>
      <c r="E12218" s="232" t="s">
        <v>40909</v>
      </c>
    </row>
    <row r="12219" spans="1:5" ht="33.75">
      <c r="A12219" s="232" t="s">
        <v>2061</v>
      </c>
      <c r="B12219" s="233" t="s">
        <v>41871</v>
      </c>
      <c r="C12219" s="232" t="s">
        <v>18</v>
      </c>
      <c r="D12219" s="232">
        <v>455.68</v>
      </c>
      <c r="E12219" s="232" t="s">
        <v>40909</v>
      </c>
    </row>
    <row r="12220" spans="1:5" ht="33.75">
      <c r="A12220" s="232" t="s">
        <v>2062</v>
      </c>
      <c r="B12220" s="233" t="s">
        <v>41872</v>
      </c>
      <c r="C12220" s="232" t="s">
        <v>18</v>
      </c>
      <c r="D12220" s="232">
        <v>632.32000000000005</v>
      </c>
      <c r="E12220" s="232" t="s">
        <v>40909</v>
      </c>
    </row>
    <row r="12221" spans="1:5" ht="22.5">
      <c r="A12221" s="232" t="s">
        <v>2063</v>
      </c>
      <c r="B12221" s="233" t="s">
        <v>41873</v>
      </c>
      <c r="C12221" s="232" t="s">
        <v>18</v>
      </c>
      <c r="D12221" s="232">
        <v>209.95</v>
      </c>
      <c r="E12221" s="232" t="s">
        <v>40909</v>
      </c>
    </row>
    <row r="12222" spans="1:5" ht="22.5">
      <c r="A12222" s="232" t="s">
        <v>2064</v>
      </c>
      <c r="B12222" s="233" t="s">
        <v>2065</v>
      </c>
      <c r="C12222" s="232" t="s">
        <v>3</v>
      </c>
      <c r="D12222" s="232">
        <v>940.08</v>
      </c>
      <c r="E12222" s="232" t="s">
        <v>40909</v>
      </c>
    </row>
    <row r="12223" spans="1:5">
      <c r="A12223" s="232" t="s">
        <v>2066</v>
      </c>
      <c r="B12223" s="233" t="s">
        <v>2067</v>
      </c>
      <c r="C12223" s="232" t="s">
        <v>18</v>
      </c>
      <c r="D12223" s="232">
        <v>61.42</v>
      </c>
      <c r="E12223" s="232" t="s">
        <v>40909</v>
      </c>
    </row>
    <row r="12224" spans="1:5">
      <c r="A12224" s="232" t="s">
        <v>2068</v>
      </c>
      <c r="B12224" s="233" t="s">
        <v>2069</v>
      </c>
      <c r="C12224" s="232" t="s">
        <v>18</v>
      </c>
      <c r="D12224" s="232">
        <v>54.84</v>
      </c>
      <c r="E12224" s="232" t="s">
        <v>40909</v>
      </c>
    </row>
    <row r="12225" spans="1:5" ht="45">
      <c r="A12225" s="232" t="s">
        <v>2070</v>
      </c>
      <c r="B12225" s="233" t="s">
        <v>41874</v>
      </c>
      <c r="C12225" s="232" t="s">
        <v>18</v>
      </c>
      <c r="D12225" s="232">
        <v>98.72</v>
      </c>
      <c r="E12225" s="232" t="s">
        <v>40909</v>
      </c>
    </row>
    <row r="12226" spans="1:5" ht="45">
      <c r="A12226" s="232" t="s">
        <v>2071</v>
      </c>
      <c r="B12226" s="233" t="s">
        <v>41875</v>
      </c>
      <c r="C12226" s="232" t="s">
        <v>18</v>
      </c>
      <c r="D12226" s="232">
        <v>179.68</v>
      </c>
      <c r="E12226" s="232" t="s">
        <v>40909</v>
      </c>
    </row>
    <row r="12227" spans="1:5" ht="45">
      <c r="A12227" s="232" t="s">
        <v>2072</v>
      </c>
      <c r="B12227" s="233" t="s">
        <v>41876</v>
      </c>
      <c r="C12227" s="232" t="s">
        <v>18</v>
      </c>
      <c r="D12227" s="232">
        <v>185.15</v>
      </c>
      <c r="E12227" s="232" t="s">
        <v>40909</v>
      </c>
    </row>
    <row r="12228" spans="1:5" ht="45">
      <c r="A12228" s="232" t="s">
        <v>2073</v>
      </c>
      <c r="B12228" s="233" t="s">
        <v>41877</v>
      </c>
      <c r="C12228" s="232" t="s">
        <v>18</v>
      </c>
      <c r="D12228" s="232">
        <v>190.43</v>
      </c>
      <c r="E12228" s="232" t="s">
        <v>40909</v>
      </c>
    </row>
    <row r="12229" spans="1:5" ht="45">
      <c r="A12229" s="232" t="s">
        <v>2074</v>
      </c>
      <c r="B12229" s="233" t="s">
        <v>41878</v>
      </c>
      <c r="C12229" s="232" t="s">
        <v>18</v>
      </c>
      <c r="D12229" s="232">
        <v>195.97</v>
      </c>
      <c r="E12229" s="232" t="s">
        <v>40909</v>
      </c>
    </row>
    <row r="12230" spans="1:5" ht="45">
      <c r="A12230" s="232" t="s">
        <v>2075</v>
      </c>
      <c r="B12230" s="233" t="s">
        <v>41879</v>
      </c>
      <c r="C12230" s="232" t="s">
        <v>18</v>
      </c>
      <c r="D12230" s="232">
        <v>199.44</v>
      </c>
      <c r="E12230" s="232" t="s">
        <v>40909</v>
      </c>
    </row>
    <row r="12231" spans="1:5" ht="45">
      <c r="A12231" s="232" t="s">
        <v>2076</v>
      </c>
      <c r="B12231" s="233" t="s">
        <v>41880</v>
      </c>
      <c r="C12231" s="232" t="s">
        <v>18</v>
      </c>
      <c r="D12231" s="232">
        <v>220.43</v>
      </c>
      <c r="E12231" s="232" t="s">
        <v>40909</v>
      </c>
    </row>
    <row r="12232" spans="1:5" ht="45">
      <c r="A12232" s="232" t="s">
        <v>2077</v>
      </c>
      <c r="B12232" s="233" t="s">
        <v>41881</v>
      </c>
      <c r="C12232" s="232" t="s">
        <v>18</v>
      </c>
      <c r="D12232" s="232">
        <v>235.27</v>
      </c>
      <c r="E12232" s="232" t="s">
        <v>40909</v>
      </c>
    </row>
    <row r="12233" spans="1:5" ht="45">
      <c r="A12233" s="232" t="s">
        <v>2078</v>
      </c>
      <c r="B12233" s="233" t="s">
        <v>41882</v>
      </c>
      <c r="C12233" s="232" t="s">
        <v>18</v>
      </c>
      <c r="D12233" s="232">
        <v>249.03</v>
      </c>
      <c r="E12233" s="232" t="s">
        <v>40909</v>
      </c>
    </row>
    <row r="12234" spans="1:5" ht="45">
      <c r="A12234" s="232" t="s">
        <v>2079</v>
      </c>
      <c r="B12234" s="233" t="s">
        <v>41883</v>
      </c>
      <c r="C12234" s="232" t="s">
        <v>18</v>
      </c>
      <c r="D12234" s="232">
        <v>262.31</v>
      </c>
      <c r="E12234" s="232" t="s">
        <v>40909</v>
      </c>
    </row>
    <row r="12235" spans="1:5" ht="45">
      <c r="A12235" s="232" t="s">
        <v>2080</v>
      </c>
      <c r="B12235" s="233" t="s">
        <v>41884</v>
      </c>
      <c r="C12235" s="232" t="s">
        <v>18</v>
      </c>
      <c r="D12235" s="232">
        <v>282.68</v>
      </c>
      <c r="E12235" s="232" t="s">
        <v>40909</v>
      </c>
    </row>
    <row r="12236" spans="1:5" ht="33.75">
      <c r="A12236" s="232" t="s">
        <v>2081</v>
      </c>
      <c r="B12236" s="233" t="s">
        <v>41885</v>
      </c>
      <c r="C12236" s="232" t="s">
        <v>18</v>
      </c>
      <c r="D12236" s="232">
        <v>57.84</v>
      </c>
      <c r="E12236" s="232" t="s">
        <v>40909</v>
      </c>
    </row>
    <row r="12237" spans="1:5" ht="56.25">
      <c r="A12237" s="232" t="s">
        <v>2082</v>
      </c>
      <c r="B12237" s="233" t="s">
        <v>59782</v>
      </c>
      <c r="C12237" s="232" t="s">
        <v>18</v>
      </c>
      <c r="D12237" s="232">
        <v>12.37</v>
      </c>
      <c r="E12237" s="232" t="s">
        <v>40909</v>
      </c>
    </row>
    <row r="12238" spans="1:5" ht="56.25">
      <c r="A12238" s="232" t="s">
        <v>2083</v>
      </c>
      <c r="B12238" s="233" t="s">
        <v>59783</v>
      </c>
      <c r="C12238" s="232" t="s">
        <v>18</v>
      </c>
      <c r="D12238" s="232">
        <v>5.56</v>
      </c>
      <c r="E12238" s="232" t="s">
        <v>40909</v>
      </c>
    </row>
    <row r="12239" spans="1:5" ht="56.25">
      <c r="A12239" s="232" t="s">
        <v>2084</v>
      </c>
      <c r="B12239" s="233" t="s">
        <v>59784</v>
      </c>
      <c r="C12239" s="232" t="s">
        <v>18</v>
      </c>
      <c r="D12239" s="232">
        <v>4.3600000000000003</v>
      </c>
      <c r="E12239" s="232" t="s">
        <v>40909</v>
      </c>
    </row>
    <row r="12240" spans="1:5" ht="56.25">
      <c r="A12240" s="232" t="s">
        <v>2085</v>
      </c>
      <c r="B12240" s="233" t="s">
        <v>59785</v>
      </c>
      <c r="C12240" s="232" t="s">
        <v>18</v>
      </c>
      <c r="D12240" s="232">
        <v>9.67</v>
      </c>
      <c r="E12240" s="232" t="s">
        <v>40909</v>
      </c>
    </row>
    <row r="12241" spans="1:5" ht="45">
      <c r="A12241" s="232" t="s">
        <v>2086</v>
      </c>
      <c r="B12241" s="233" t="s">
        <v>41886</v>
      </c>
      <c r="C12241" s="232" t="s">
        <v>18</v>
      </c>
      <c r="D12241" s="232">
        <v>8.8000000000000007</v>
      </c>
      <c r="E12241" s="232" t="s">
        <v>40909</v>
      </c>
    </row>
    <row r="12242" spans="1:5" ht="45">
      <c r="A12242" s="232" t="s">
        <v>2087</v>
      </c>
      <c r="B12242" s="233" t="s">
        <v>41887</v>
      </c>
      <c r="C12242" s="232" t="s">
        <v>18</v>
      </c>
      <c r="D12242" s="232">
        <v>19.53</v>
      </c>
      <c r="E12242" s="232" t="s">
        <v>40909</v>
      </c>
    </row>
    <row r="12243" spans="1:5" ht="45">
      <c r="A12243" s="232" t="s">
        <v>2088</v>
      </c>
      <c r="B12243" s="233" t="s">
        <v>41888</v>
      </c>
      <c r="C12243" s="232" t="s">
        <v>18</v>
      </c>
      <c r="D12243" s="232">
        <v>22.06</v>
      </c>
      <c r="E12243" s="232" t="s">
        <v>40909</v>
      </c>
    </row>
    <row r="12244" spans="1:5" ht="45">
      <c r="A12244" s="232" t="s">
        <v>2089</v>
      </c>
      <c r="B12244" s="233" t="s">
        <v>41889</v>
      </c>
      <c r="C12244" s="232" t="s">
        <v>18</v>
      </c>
      <c r="D12244" s="232">
        <v>23.74</v>
      </c>
      <c r="E12244" s="232" t="s">
        <v>40909</v>
      </c>
    </row>
    <row r="12245" spans="1:5" ht="45">
      <c r="A12245" s="232" t="s">
        <v>2090</v>
      </c>
      <c r="B12245" s="233" t="s">
        <v>41890</v>
      </c>
      <c r="C12245" s="232" t="s">
        <v>18</v>
      </c>
      <c r="D12245" s="232">
        <v>27.11</v>
      </c>
      <c r="E12245" s="232" t="s">
        <v>40909</v>
      </c>
    </row>
    <row r="12246" spans="1:5" ht="45">
      <c r="A12246" s="232" t="s">
        <v>2091</v>
      </c>
      <c r="B12246" s="233" t="s">
        <v>41891</v>
      </c>
      <c r="C12246" s="232" t="s">
        <v>18</v>
      </c>
      <c r="D12246" s="232">
        <v>30.75</v>
      </c>
      <c r="E12246" s="232" t="s">
        <v>40909</v>
      </c>
    </row>
    <row r="12247" spans="1:5" ht="45">
      <c r="A12247" s="232" t="s">
        <v>2092</v>
      </c>
      <c r="B12247" s="233" t="s">
        <v>41892</v>
      </c>
      <c r="C12247" s="232" t="s">
        <v>18</v>
      </c>
      <c r="D12247" s="232">
        <v>41.97</v>
      </c>
      <c r="E12247" s="232" t="s">
        <v>40909</v>
      </c>
    </row>
    <row r="12248" spans="1:5" ht="45">
      <c r="A12248" s="232" t="s">
        <v>2093</v>
      </c>
      <c r="B12248" s="233" t="s">
        <v>41893</v>
      </c>
      <c r="C12248" s="232" t="s">
        <v>18</v>
      </c>
      <c r="D12248" s="232">
        <v>56</v>
      </c>
      <c r="E12248" s="232" t="s">
        <v>40909</v>
      </c>
    </row>
    <row r="12249" spans="1:5" ht="45">
      <c r="A12249" s="232" t="s">
        <v>2094</v>
      </c>
      <c r="B12249" s="233" t="s">
        <v>41894</v>
      </c>
      <c r="C12249" s="232" t="s">
        <v>18</v>
      </c>
      <c r="D12249" s="232">
        <v>70.02</v>
      </c>
      <c r="E12249" s="232" t="s">
        <v>40909</v>
      </c>
    </row>
    <row r="12250" spans="1:5" ht="45">
      <c r="A12250" s="232" t="s">
        <v>2095</v>
      </c>
      <c r="B12250" s="233" t="s">
        <v>41895</v>
      </c>
      <c r="C12250" s="232" t="s">
        <v>18</v>
      </c>
      <c r="D12250" s="232">
        <v>84.05</v>
      </c>
      <c r="E12250" s="232" t="s">
        <v>40909</v>
      </c>
    </row>
    <row r="12251" spans="1:5" ht="45">
      <c r="A12251" s="232" t="s">
        <v>2096</v>
      </c>
      <c r="B12251" s="233" t="s">
        <v>41896</v>
      </c>
      <c r="C12251" s="232" t="s">
        <v>18</v>
      </c>
      <c r="D12251" s="232">
        <v>98.07</v>
      </c>
      <c r="E12251" s="232" t="s">
        <v>40909</v>
      </c>
    </row>
    <row r="12252" spans="1:5" ht="22.5">
      <c r="A12252" s="232" t="s">
        <v>2097</v>
      </c>
      <c r="B12252" s="233" t="s">
        <v>41897</v>
      </c>
      <c r="C12252" s="232" t="s">
        <v>18</v>
      </c>
      <c r="D12252" s="232">
        <v>38.07</v>
      </c>
      <c r="E12252" s="232" t="s">
        <v>40909</v>
      </c>
    </row>
    <row r="12253" spans="1:5" ht="22.5">
      <c r="A12253" s="232" t="s">
        <v>2098</v>
      </c>
      <c r="B12253" s="233" t="s">
        <v>41898</v>
      </c>
      <c r="C12253" s="232" t="s">
        <v>18</v>
      </c>
      <c r="D12253" s="232">
        <v>48.65</v>
      </c>
      <c r="E12253" s="232" t="s">
        <v>40909</v>
      </c>
    </row>
    <row r="12254" spans="1:5" ht="45">
      <c r="A12254" s="232" t="s">
        <v>2099</v>
      </c>
      <c r="B12254" s="233" t="s">
        <v>41899</v>
      </c>
      <c r="C12254" s="232" t="s">
        <v>18</v>
      </c>
      <c r="D12254" s="232">
        <v>27.23</v>
      </c>
      <c r="E12254" s="232" t="s">
        <v>40909</v>
      </c>
    </row>
    <row r="12255" spans="1:5" ht="45">
      <c r="A12255" s="232" t="s">
        <v>2100</v>
      </c>
      <c r="B12255" s="233" t="s">
        <v>41900</v>
      </c>
      <c r="C12255" s="232" t="s">
        <v>18</v>
      </c>
      <c r="D12255" s="232">
        <v>34.17</v>
      </c>
      <c r="E12255" s="232" t="s">
        <v>40909</v>
      </c>
    </row>
    <row r="12256" spans="1:5" ht="22.5">
      <c r="A12256" s="232" t="s">
        <v>2101</v>
      </c>
      <c r="B12256" s="233" t="s">
        <v>41901</v>
      </c>
      <c r="C12256" s="232" t="s">
        <v>18</v>
      </c>
      <c r="D12256" s="232">
        <v>28.91</v>
      </c>
      <c r="E12256" s="232" t="s">
        <v>40909</v>
      </c>
    </row>
    <row r="12257" spans="1:5" ht="22.5">
      <c r="A12257" s="232" t="s">
        <v>2102</v>
      </c>
      <c r="B12257" s="233" t="s">
        <v>41902</v>
      </c>
      <c r="C12257" s="232" t="s">
        <v>18</v>
      </c>
      <c r="D12257" s="232">
        <v>5.65</v>
      </c>
      <c r="E12257" s="232" t="s">
        <v>40909</v>
      </c>
    </row>
    <row r="12258" spans="1:5" ht="22.5">
      <c r="A12258" s="232" t="s">
        <v>2103</v>
      </c>
      <c r="B12258" s="233" t="s">
        <v>41903</v>
      </c>
      <c r="C12258" s="232" t="s">
        <v>18</v>
      </c>
      <c r="D12258" s="232">
        <v>46.07</v>
      </c>
      <c r="E12258" s="232" t="s">
        <v>40909</v>
      </c>
    </row>
    <row r="12259" spans="1:5" ht="22.5">
      <c r="A12259" s="232" t="s">
        <v>2104</v>
      </c>
      <c r="B12259" s="233" t="s">
        <v>41904</v>
      </c>
      <c r="C12259" s="232" t="s">
        <v>18</v>
      </c>
      <c r="D12259" s="232">
        <v>54.84</v>
      </c>
      <c r="E12259" s="232" t="s">
        <v>40909</v>
      </c>
    </row>
    <row r="12260" spans="1:5" ht="22.5">
      <c r="A12260" s="232" t="s">
        <v>2105</v>
      </c>
      <c r="B12260" s="233" t="s">
        <v>41905</v>
      </c>
      <c r="C12260" s="232" t="s">
        <v>18</v>
      </c>
      <c r="D12260" s="232">
        <v>65.81</v>
      </c>
      <c r="E12260" s="232" t="s">
        <v>40909</v>
      </c>
    </row>
    <row r="12261" spans="1:5" ht="22.5">
      <c r="A12261" s="232" t="s">
        <v>2106</v>
      </c>
      <c r="B12261" s="233" t="s">
        <v>41906</v>
      </c>
      <c r="C12261" s="232" t="s">
        <v>18</v>
      </c>
      <c r="D12261" s="232">
        <v>55.28</v>
      </c>
      <c r="E12261" s="232" t="s">
        <v>40909</v>
      </c>
    </row>
    <row r="12262" spans="1:5" ht="22.5">
      <c r="A12262" s="232" t="s">
        <v>2107</v>
      </c>
      <c r="B12262" s="233" t="s">
        <v>41907</v>
      </c>
      <c r="C12262" s="232" t="s">
        <v>18</v>
      </c>
      <c r="D12262" s="232">
        <v>16.07</v>
      </c>
      <c r="E12262" s="232" t="s">
        <v>40909</v>
      </c>
    </row>
    <row r="12263" spans="1:5" ht="33.75">
      <c r="A12263" s="232" t="s">
        <v>2108</v>
      </c>
      <c r="B12263" s="233" t="s">
        <v>41908</v>
      </c>
      <c r="C12263" s="232" t="s">
        <v>18</v>
      </c>
      <c r="D12263" s="232">
        <v>15.2</v>
      </c>
      <c r="E12263" s="232" t="s">
        <v>40909</v>
      </c>
    </row>
    <row r="12264" spans="1:5" ht="22.5">
      <c r="A12264" s="232" t="s">
        <v>2109</v>
      </c>
      <c r="B12264" s="233" t="s">
        <v>81</v>
      </c>
      <c r="C12264" s="232" t="s">
        <v>18</v>
      </c>
      <c r="D12264" s="232">
        <v>216.58</v>
      </c>
      <c r="E12264" s="232" t="s">
        <v>40909</v>
      </c>
    </row>
    <row r="12265" spans="1:5" ht="22.5">
      <c r="A12265" s="232" t="s">
        <v>2110</v>
      </c>
      <c r="B12265" s="233" t="s">
        <v>41909</v>
      </c>
      <c r="C12265" s="232" t="s">
        <v>18</v>
      </c>
      <c r="D12265" s="232">
        <v>230.19</v>
      </c>
      <c r="E12265" s="232" t="s">
        <v>40909</v>
      </c>
    </row>
    <row r="12266" spans="1:5" ht="22.5">
      <c r="A12266" s="232" t="s">
        <v>2111</v>
      </c>
      <c r="B12266" s="233" t="s">
        <v>41910</v>
      </c>
      <c r="C12266" s="232" t="s">
        <v>18</v>
      </c>
      <c r="D12266" s="232">
        <v>200.12</v>
      </c>
      <c r="E12266" s="232" t="s">
        <v>40909</v>
      </c>
    </row>
    <row r="12267" spans="1:5" ht="22.5">
      <c r="A12267" s="232" t="s">
        <v>2112</v>
      </c>
      <c r="B12267" s="233" t="s">
        <v>41911</v>
      </c>
      <c r="C12267" s="232" t="s">
        <v>18</v>
      </c>
      <c r="D12267" s="232">
        <v>208.9</v>
      </c>
      <c r="E12267" s="232" t="s">
        <v>40909</v>
      </c>
    </row>
    <row r="12268" spans="1:5" ht="22.5">
      <c r="A12268" s="232" t="s">
        <v>2113</v>
      </c>
      <c r="B12268" s="233" t="s">
        <v>41912</v>
      </c>
      <c r="C12268" s="232" t="s">
        <v>18</v>
      </c>
      <c r="D12268" s="232">
        <v>214.92</v>
      </c>
      <c r="E12268" s="232" t="s">
        <v>40909</v>
      </c>
    </row>
    <row r="12269" spans="1:5" ht="22.5">
      <c r="A12269" s="232" t="s">
        <v>2114</v>
      </c>
      <c r="B12269" s="233" t="s">
        <v>41913</v>
      </c>
      <c r="C12269" s="232" t="s">
        <v>18</v>
      </c>
      <c r="D12269" s="232">
        <v>223.7</v>
      </c>
      <c r="E12269" s="232" t="s">
        <v>40909</v>
      </c>
    </row>
    <row r="12270" spans="1:5" ht="45">
      <c r="A12270" s="232" t="s">
        <v>2115</v>
      </c>
      <c r="B12270" s="233" t="s">
        <v>41914</v>
      </c>
      <c r="C12270" s="232" t="s">
        <v>18</v>
      </c>
      <c r="D12270" s="232">
        <v>28.07</v>
      </c>
      <c r="E12270" s="232" t="s">
        <v>40909</v>
      </c>
    </row>
    <row r="12271" spans="1:5" ht="45">
      <c r="A12271" s="232" t="s">
        <v>2116</v>
      </c>
      <c r="B12271" s="233" t="s">
        <v>41915</v>
      </c>
      <c r="C12271" s="232" t="s">
        <v>18</v>
      </c>
      <c r="D12271" s="232">
        <v>34.15</v>
      </c>
      <c r="E12271" s="232" t="s">
        <v>40909</v>
      </c>
    </row>
    <row r="12272" spans="1:5" ht="22.5">
      <c r="A12272" s="232" t="s">
        <v>2117</v>
      </c>
      <c r="B12272" s="233" t="s">
        <v>41916</v>
      </c>
      <c r="C12272" s="232" t="s">
        <v>18</v>
      </c>
      <c r="D12272" s="232">
        <v>11.09</v>
      </c>
      <c r="E12272" s="232" t="s">
        <v>40909</v>
      </c>
    </row>
    <row r="12273" spans="1:5" ht="33.75">
      <c r="A12273" s="232" t="s">
        <v>2118</v>
      </c>
      <c r="B12273" s="233" t="s">
        <v>41917</v>
      </c>
      <c r="C12273" s="232" t="s">
        <v>18</v>
      </c>
      <c r="D12273" s="232">
        <v>13.44</v>
      </c>
      <c r="E12273" s="232" t="s">
        <v>40909</v>
      </c>
    </row>
    <row r="12274" spans="1:5" ht="45">
      <c r="A12274" s="232" t="s">
        <v>2119</v>
      </c>
      <c r="B12274" s="233" t="s">
        <v>41918</v>
      </c>
      <c r="C12274" s="232" t="s">
        <v>18</v>
      </c>
      <c r="D12274" s="232">
        <v>34.42</v>
      </c>
      <c r="E12274" s="232" t="s">
        <v>40909</v>
      </c>
    </row>
    <row r="12275" spans="1:5" ht="45">
      <c r="A12275" s="232" t="s">
        <v>2120</v>
      </c>
      <c r="B12275" s="233" t="s">
        <v>41919</v>
      </c>
      <c r="C12275" s="232" t="s">
        <v>18</v>
      </c>
      <c r="D12275" s="232">
        <v>44.11</v>
      </c>
      <c r="E12275" s="232" t="s">
        <v>40909</v>
      </c>
    </row>
    <row r="12276" spans="1:5" ht="33.75">
      <c r="A12276" s="232" t="s">
        <v>2121</v>
      </c>
      <c r="B12276" s="233" t="s">
        <v>41920</v>
      </c>
      <c r="C12276" s="232" t="s">
        <v>18</v>
      </c>
      <c r="D12276" s="232">
        <v>12.93</v>
      </c>
      <c r="E12276" s="232" t="s">
        <v>40909</v>
      </c>
    </row>
    <row r="12277" spans="1:5" ht="33.75">
      <c r="A12277" s="232" t="s">
        <v>2122</v>
      </c>
      <c r="B12277" s="233" t="s">
        <v>41921</v>
      </c>
      <c r="C12277" s="232" t="s">
        <v>18</v>
      </c>
      <c r="D12277" s="232">
        <v>16.48</v>
      </c>
      <c r="E12277" s="232" t="s">
        <v>40909</v>
      </c>
    </row>
    <row r="12278" spans="1:5" ht="45">
      <c r="A12278" s="232" t="s">
        <v>2123</v>
      </c>
      <c r="B12278" s="233" t="s">
        <v>41922</v>
      </c>
      <c r="C12278" s="232" t="s">
        <v>18</v>
      </c>
      <c r="D12278" s="232">
        <v>20.56</v>
      </c>
      <c r="E12278" s="232" t="s">
        <v>40909</v>
      </c>
    </row>
    <row r="12279" spans="1:5" ht="45">
      <c r="A12279" s="232" t="s">
        <v>2124</v>
      </c>
      <c r="B12279" s="233" t="s">
        <v>41923</v>
      </c>
      <c r="C12279" s="232" t="s">
        <v>18</v>
      </c>
      <c r="D12279" s="232">
        <v>23.6</v>
      </c>
      <c r="E12279" s="232" t="s">
        <v>40909</v>
      </c>
    </row>
    <row r="12280" spans="1:5" ht="45">
      <c r="A12280" s="232" t="s">
        <v>2125</v>
      </c>
      <c r="B12280" s="233" t="s">
        <v>41924</v>
      </c>
      <c r="C12280" s="232" t="s">
        <v>18</v>
      </c>
      <c r="D12280" s="232">
        <v>26.97</v>
      </c>
      <c r="E12280" s="232" t="s">
        <v>40909</v>
      </c>
    </row>
    <row r="12281" spans="1:5" ht="45">
      <c r="A12281" s="232" t="s">
        <v>2126</v>
      </c>
      <c r="B12281" s="233" t="s">
        <v>41925</v>
      </c>
      <c r="C12281" s="232" t="s">
        <v>18</v>
      </c>
      <c r="D12281" s="232">
        <v>33.65</v>
      </c>
      <c r="E12281" s="232" t="s">
        <v>40909</v>
      </c>
    </row>
    <row r="12282" spans="1:5" ht="33.75">
      <c r="A12282" s="232" t="s">
        <v>2127</v>
      </c>
      <c r="B12282" s="233" t="s">
        <v>41926</v>
      </c>
      <c r="C12282" s="232" t="s">
        <v>18</v>
      </c>
      <c r="D12282" s="232">
        <v>7.98</v>
      </c>
      <c r="E12282" s="232" t="s">
        <v>40909</v>
      </c>
    </row>
    <row r="12283" spans="1:5" ht="33.75">
      <c r="A12283" s="232" t="s">
        <v>2128</v>
      </c>
      <c r="B12283" s="233" t="s">
        <v>41927</v>
      </c>
      <c r="C12283" s="232" t="s">
        <v>18</v>
      </c>
      <c r="D12283" s="232">
        <v>9.0399999999999991</v>
      </c>
      <c r="E12283" s="232" t="s">
        <v>40909</v>
      </c>
    </row>
    <row r="12284" spans="1:5" ht="33.75">
      <c r="A12284" s="232" t="s">
        <v>2129</v>
      </c>
      <c r="B12284" s="233" t="s">
        <v>41928</v>
      </c>
      <c r="C12284" s="232" t="s">
        <v>18</v>
      </c>
      <c r="D12284" s="232">
        <v>11.35</v>
      </c>
      <c r="E12284" s="232" t="s">
        <v>40909</v>
      </c>
    </row>
    <row r="12285" spans="1:5" ht="33.75">
      <c r="A12285" s="232" t="s">
        <v>2130</v>
      </c>
      <c r="B12285" s="233" t="s">
        <v>41929</v>
      </c>
      <c r="C12285" s="232" t="s">
        <v>18</v>
      </c>
      <c r="D12285" s="232">
        <v>13.88</v>
      </c>
      <c r="E12285" s="232" t="s">
        <v>40909</v>
      </c>
    </row>
    <row r="12286" spans="1:5" ht="45">
      <c r="A12286" s="232" t="s">
        <v>2131</v>
      </c>
      <c r="B12286" s="233" t="s">
        <v>41930</v>
      </c>
      <c r="C12286" s="232" t="s">
        <v>18</v>
      </c>
      <c r="D12286" s="232">
        <v>25.91</v>
      </c>
      <c r="E12286" s="232" t="s">
        <v>40909</v>
      </c>
    </row>
    <row r="12287" spans="1:5" ht="45">
      <c r="A12287" s="232" t="s">
        <v>2132</v>
      </c>
      <c r="B12287" s="233" t="s">
        <v>41931</v>
      </c>
      <c r="C12287" s="232" t="s">
        <v>18</v>
      </c>
      <c r="D12287" s="232">
        <v>29.8</v>
      </c>
      <c r="E12287" s="232" t="s">
        <v>40909</v>
      </c>
    </row>
    <row r="12288" spans="1:5" ht="45">
      <c r="A12288" s="232" t="s">
        <v>2133</v>
      </c>
      <c r="B12288" s="233" t="s">
        <v>41932</v>
      </c>
      <c r="C12288" s="232" t="s">
        <v>18</v>
      </c>
      <c r="D12288" s="232">
        <v>41.03</v>
      </c>
      <c r="E12288" s="232" t="s">
        <v>40909</v>
      </c>
    </row>
    <row r="12289" spans="1:5" ht="45">
      <c r="A12289" s="232" t="s">
        <v>2134</v>
      </c>
      <c r="B12289" s="233" t="s">
        <v>41933</v>
      </c>
      <c r="C12289" s="232" t="s">
        <v>18</v>
      </c>
      <c r="D12289" s="232">
        <v>63.28</v>
      </c>
      <c r="E12289" s="232" t="s">
        <v>40909</v>
      </c>
    </row>
    <row r="12290" spans="1:5" ht="33.75">
      <c r="A12290" s="232" t="s">
        <v>2135</v>
      </c>
      <c r="B12290" s="233" t="s">
        <v>41934</v>
      </c>
      <c r="C12290" s="232" t="s">
        <v>18</v>
      </c>
      <c r="D12290" s="232">
        <v>9.86</v>
      </c>
      <c r="E12290" s="232" t="s">
        <v>40909</v>
      </c>
    </row>
    <row r="12291" spans="1:5" ht="33.75">
      <c r="A12291" s="232" t="s">
        <v>2136</v>
      </c>
      <c r="B12291" s="233" t="s">
        <v>41935</v>
      </c>
      <c r="C12291" s="232" t="s">
        <v>18</v>
      </c>
      <c r="D12291" s="232">
        <v>11.27</v>
      </c>
      <c r="E12291" s="232" t="s">
        <v>40909</v>
      </c>
    </row>
    <row r="12292" spans="1:5" ht="33.75">
      <c r="A12292" s="232" t="s">
        <v>2137</v>
      </c>
      <c r="B12292" s="233" t="s">
        <v>41936</v>
      </c>
      <c r="C12292" s="232" t="s">
        <v>18</v>
      </c>
      <c r="D12292" s="232">
        <v>16.63</v>
      </c>
      <c r="E12292" s="232" t="s">
        <v>40909</v>
      </c>
    </row>
    <row r="12293" spans="1:5" ht="33.75">
      <c r="A12293" s="232" t="s">
        <v>2138</v>
      </c>
      <c r="B12293" s="233" t="s">
        <v>41937</v>
      </c>
      <c r="C12293" s="232" t="s">
        <v>18</v>
      </c>
      <c r="D12293" s="232">
        <v>24.27</v>
      </c>
      <c r="E12293" s="232" t="s">
        <v>40909</v>
      </c>
    </row>
    <row r="12294" spans="1:5" ht="22.5">
      <c r="A12294" s="232" t="s">
        <v>2139</v>
      </c>
      <c r="B12294" s="233" t="s">
        <v>41938</v>
      </c>
      <c r="C12294" s="232" t="s">
        <v>18</v>
      </c>
      <c r="D12294" s="232">
        <v>7.79</v>
      </c>
      <c r="E12294" s="232" t="s">
        <v>40909</v>
      </c>
    </row>
    <row r="12295" spans="1:5" ht="22.5">
      <c r="A12295" s="232" t="s">
        <v>2140</v>
      </c>
      <c r="B12295" s="233" t="s">
        <v>41939</v>
      </c>
      <c r="C12295" s="232" t="s">
        <v>18</v>
      </c>
      <c r="D12295" s="232">
        <v>5.09</v>
      </c>
      <c r="E12295" s="232" t="s">
        <v>40909</v>
      </c>
    </row>
    <row r="12296" spans="1:5" ht="33.75">
      <c r="A12296" s="232" t="s">
        <v>2141</v>
      </c>
      <c r="B12296" s="233" t="s">
        <v>41940</v>
      </c>
      <c r="C12296" s="232" t="s">
        <v>18</v>
      </c>
      <c r="D12296" s="232">
        <v>6.55</v>
      </c>
      <c r="E12296" s="232" t="s">
        <v>40909</v>
      </c>
    </row>
    <row r="12297" spans="1:5" ht="22.5">
      <c r="A12297" s="232" t="s">
        <v>2142</v>
      </c>
      <c r="B12297" s="233" t="s">
        <v>41941</v>
      </c>
      <c r="C12297" s="232" t="s">
        <v>18</v>
      </c>
      <c r="D12297" s="232">
        <v>299.58</v>
      </c>
      <c r="E12297" s="232" t="s">
        <v>40909</v>
      </c>
    </row>
    <row r="12298" spans="1:5" ht="22.5">
      <c r="A12298" s="232" t="s">
        <v>2143</v>
      </c>
      <c r="B12298" s="233" t="s">
        <v>41942</v>
      </c>
      <c r="C12298" s="232" t="s">
        <v>18</v>
      </c>
      <c r="D12298" s="232">
        <v>14.64</v>
      </c>
      <c r="E12298" s="232" t="s">
        <v>40909</v>
      </c>
    </row>
    <row r="12299" spans="1:5" ht="22.5">
      <c r="A12299" s="232" t="s">
        <v>2144</v>
      </c>
      <c r="B12299" s="233" t="s">
        <v>41943</v>
      </c>
      <c r="C12299" s="232" t="s">
        <v>18</v>
      </c>
      <c r="D12299" s="232">
        <v>12.98</v>
      </c>
      <c r="E12299" s="232" t="s">
        <v>40909</v>
      </c>
    </row>
    <row r="12300" spans="1:5" ht="22.5">
      <c r="A12300" s="232" t="s">
        <v>2145</v>
      </c>
      <c r="B12300" s="233" t="s">
        <v>41944</v>
      </c>
      <c r="C12300" s="232" t="s">
        <v>18</v>
      </c>
      <c r="D12300" s="232">
        <v>4.7300000000000004</v>
      </c>
      <c r="E12300" s="232" t="s">
        <v>40909</v>
      </c>
    </row>
    <row r="12301" spans="1:5" ht="22.5">
      <c r="A12301" s="232" t="s">
        <v>2146</v>
      </c>
      <c r="B12301" s="233" t="s">
        <v>41945</v>
      </c>
      <c r="C12301" s="232" t="s">
        <v>18</v>
      </c>
      <c r="D12301" s="232">
        <v>6.31</v>
      </c>
      <c r="E12301" s="232" t="s">
        <v>40909</v>
      </c>
    </row>
    <row r="12302" spans="1:5" ht="33.75">
      <c r="A12302" s="232" t="s">
        <v>2147</v>
      </c>
      <c r="B12302" s="233" t="s">
        <v>41946</v>
      </c>
      <c r="C12302" s="232" t="s">
        <v>18</v>
      </c>
      <c r="D12302" s="232">
        <v>11.67</v>
      </c>
      <c r="E12302" s="232" t="s">
        <v>40909</v>
      </c>
    </row>
    <row r="12303" spans="1:5" ht="33.75">
      <c r="A12303" s="232" t="s">
        <v>2148</v>
      </c>
      <c r="B12303" s="233" t="s">
        <v>41947</v>
      </c>
      <c r="C12303" s="232" t="s">
        <v>18</v>
      </c>
      <c r="D12303" s="232">
        <v>17.36</v>
      </c>
      <c r="E12303" s="232" t="s">
        <v>40909</v>
      </c>
    </row>
    <row r="12304" spans="1:5" ht="33.75">
      <c r="A12304" s="232" t="s">
        <v>2149</v>
      </c>
      <c r="B12304" s="233" t="s">
        <v>41948</v>
      </c>
      <c r="C12304" s="232" t="s">
        <v>18</v>
      </c>
      <c r="D12304" s="232">
        <v>20.95</v>
      </c>
      <c r="E12304" s="232" t="s">
        <v>40909</v>
      </c>
    </row>
    <row r="12305" spans="1:5" ht="33.75">
      <c r="A12305" s="232" t="s">
        <v>2150</v>
      </c>
      <c r="B12305" s="233" t="s">
        <v>41949</v>
      </c>
      <c r="C12305" s="232" t="s">
        <v>18</v>
      </c>
      <c r="D12305" s="232">
        <v>16.87</v>
      </c>
      <c r="E12305" s="232" t="s">
        <v>40909</v>
      </c>
    </row>
    <row r="12306" spans="1:5" ht="22.5">
      <c r="A12306" s="232" t="s">
        <v>2151</v>
      </c>
      <c r="B12306" s="233" t="s">
        <v>41950</v>
      </c>
      <c r="C12306" s="232" t="s">
        <v>18</v>
      </c>
      <c r="D12306" s="232">
        <v>4.0999999999999996</v>
      </c>
      <c r="E12306" s="232" t="s">
        <v>40909</v>
      </c>
    </row>
    <row r="12307" spans="1:5" ht="22.5">
      <c r="A12307" s="232" t="s">
        <v>2152</v>
      </c>
      <c r="B12307" s="233" t="s">
        <v>41951</v>
      </c>
      <c r="C12307" s="232" t="s">
        <v>18</v>
      </c>
      <c r="D12307" s="232">
        <v>2.7</v>
      </c>
      <c r="E12307" s="232" t="s">
        <v>40909</v>
      </c>
    </row>
    <row r="12308" spans="1:5" ht="22.5">
      <c r="A12308" s="232" t="s">
        <v>2153</v>
      </c>
      <c r="B12308" s="233" t="s">
        <v>41952</v>
      </c>
      <c r="C12308" s="232" t="s">
        <v>18</v>
      </c>
      <c r="D12308" s="232">
        <v>3.27</v>
      </c>
      <c r="E12308" s="232" t="s">
        <v>40909</v>
      </c>
    </row>
    <row r="12309" spans="1:5" ht="22.5">
      <c r="A12309" s="232" t="s">
        <v>2154</v>
      </c>
      <c r="B12309" s="233" t="s">
        <v>2155</v>
      </c>
      <c r="C12309" s="232" t="s">
        <v>18</v>
      </c>
      <c r="D12309" s="232">
        <v>3.16</v>
      </c>
      <c r="E12309" s="232" t="s">
        <v>40909</v>
      </c>
    </row>
    <row r="12310" spans="1:5" ht="22.5">
      <c r="A12310" s="232" t="s">
        <v>2156</v>
      </c>
      <c r="B12310" s="233" t="s">
        <v>41953</v>
      </c>
      <c r="C12310" s="232" t="s">
        <v>18</v>
      </c>
      <c r="D12310" s="232">
        <v>2.89</v>
      </c>
      <c r="E12310" s="232" t="s">
        <v>40909</v>
      </c>
    </row>
    <row r="12311" spans="1:5">
      <c r="A12311" s="232" t="s">
        <v>2157</v>
      </c>
      <c r="B12311" s="233" t="s">
        <v>41954</v>
      </c>
      <c r="C12311" s="232" t="s">
        <v>18</v>
      </c>
      <c r="D12311" s="232">
        <v>6.29</v>
      </c>
      <c r="E12311" s="232" t="s">
        <v>40909</v>
      </c>
    </row>
    <row r="12312" spans="1:5" ht="45">
      <c r="A12312" s="232" t="s">
        <v>2158</v>
      </c>
      <c r="B12312" s="233" t="s">
        <v>41955</v>
      </c>
      <c r="C12312" s="232" t="s">
        <v>18</v>
      </c>
      <c r="D12312" s="232">
        <v>5.46</v>
      </c>
      <c r="E12312" s="232" t="s">
        <v>40909</v>
      </c>
    </row>
    <row r="12313" spans="1:5" ht="33.75">
      <c r="A12313" s="232" t="s">
        <v>2159</v>
      </c>
      <c r="B12313" s="233" t="s">
        <v>41956</v>
      </c>
      <c r="C12313" s="232" t="s">
        <v>18</v>
      </c>
      <c r="D12313" s="232">
        <v>8.58</v>
      </c>
      <c r="E12313" s="232" t="s">
        <v>40909</v>
      </c>
    </row>
    <row r="12314" spans="1:5" ht="33.75">
      <c r="A12314" s="232" t="s">
        <v>2160</v>
      </c>
      <c r="B12314" s="233" t="s">
        <v>41957</v>
      </c>
      <c r="C12314" s="232" t="s">
        <v>18</v>
      </c>
      <c r="D12314" s="232">
        <v>9.91</v>
      </c>
      <c r="E12314" s="232" t="s">
        <v>40909</v>
      </c>
    </row>
    <row r="12315" spans="1:5" ht="33.75">
      <c r="A12315" s="232" t="s">
        <v>2161</v>
      </c>
      <c r="B12315" s="233" t="s">
        <v>41958</v>
      </c>
      <c r="C12315" s="232" t="s">
        <v>18</v>
      </c>
      <c r="D12315" s="232">
        <v>16.399999999999999</v>
      </c>
      <c r="E12315" s="232" t="s">
        <v>40909</v>
      </c>
    </row>
    <row r="12316" spans="1:5" ht="22.5">
      <c r="A12316" s="232" t="s">
        <v>2162</v>
      </c>
      <c r="B12316" s="233" t="s">
        <v>41959</v>
      </c>
      <c r="C12316" s="232" t="s">
        <v>18</v>
      </c>
      <c r="D12316" s="232">
        <v>5.41</v>
      </c>
      <c r="E12316" s="232" t="s">
        <v>40909</v>
      </c>
    </row>
    <row r="12317" spans="1:5" ht="22.5">
      <c r="A12317" s="232" t="s">
        <v>2163</v>
      </c>
      <c r="B12317" s="233" t="s">
        <v>41960</v>
      </c>
      <c r="C12317" s="232" t="s">
        <v>18</v>
      </c>
      <c r="D12317" s="232">
        <v>4.97</v>
      </c>
      <c r="E12317" s="232" t="s">
        <v>40909</v>
      </c>
    </row>
    <row r="12318" spans="1:5" ht="22.5">
      <c r="A12318" s="232" t="s">
        <v>2164</v>
      </c>
      <c r="B12318" s="233" t="s">
        <v>41961</v>
      </c>
      <c r="C12318" s="232" t="s">
        <v>18</v>
      </c>
      <c r="D12318" s="232">
        <v>3.29</v>
      </c>
      <c r="E12318" s="232" t="s">
        <v>40909</v>
      </c>
    </row>
    <row r="12319" spans="1:5" ht="45">
      <c r="A12319" s="232" t="s">
        <v>2165</v>
      </c>
      <c r="B12319" s="233" t="s">
        <v>41962</v>
      </c>
      <c r="C12319" s="232" t="s">
        <v>18</v>
      </c>
      <c r="D12319" s="232">
        <v>12.07</v>
      </c>
      <c r="E12319" s="232" t="s">
        <v>40909</v>
      </c>
    </row>
    <row r="12320" spans="1:5" ht="45">
      <c r="A12320" s="232" t="s">
        <v>2166</v>
      </c>
      <c r="B12320" s="233" t="s">
        <v>41963</v>
      </c>
      <c r="C12320" s="232" t="s">
        <v>18</v>
      </c>
      <c r="D12320" s="232">
        <v>17.22</v>
      </c>
      <c r="E12320" s="232" t="s">
        <v>40909</v>
      </c>
    </row>
    <row r="12321" spans="1:5" ht="45">
      <c r="A12321" s="232" t="s">
        <v>2167</v>
      </c>
      <c r="B12321" s="233" t="s">
        <v>41964</v>
      </c>
      <c r="C12321" s="232" t="s">
        <v>18</v>
      </c>
      <c r="D12321" s="232">
        <v>17.850000000000001</v>
      </c>
      <c r="E12321" s="232" t="s">
        <v>40909</v>
      </c>
    </row>
    <row r="12322" spans="1:5" ht="45">
      <c r="A12322" s="232" t="s">
        <v>2168</v>
      </c>
      <c r="B12322" s="233" t="s">
        <v>41965</v>
      </c>
      <c r="C12322" s="232" t="s">
        <v>18</v>
      </c>
      <c r="D12322" s="232">
        <v>24.88</v>
      </c>
      <c r="E12322" s="232" t="s">
        <v>40909</v>
      </c>
    </row>
    <row r="12323" spans="1:5" ht="33.75">
      <c r="A12323" s="232" t="s">
        <v>2169</v>
      </c>
      <c r="B12323" s="233" t="s">
        <v>41966</v>
      </c>
      <c r="C12323" s="232" t="s">
        <v>18</v>
      </c>
      <c r="D12323" s="232">
        <v>7.3</v>
      </c>
      <c r="E12323" s="232" t="s">
        <v>40909</v>
      </c>
    </row>
    <row r="12324" spans="1:5" ht="33.75">
      <c r="A12324" s="232" t="s">
        <v>2170</v>
      </c>
      <c r="B12324" s="233" t="s">
        <v>41967</v>
      </c>
      <c r="C12324" s="232" t="s">
        <v>18</v>
      </c>
      <c r="D12324" s="232">
        <v>8.52</v>
      </c>
      <c r="E12324" s="232" t="s">
        <v>40909</v>
      </c>
    </row>
    <row r="12325" spans="1:5" ht="33.75">
      <c r="A12325" s="232" t="s">
        <v>2171</v>
      </c>
      <c r="B12325" s="233" t="s">
        <v>41968</v>
      </c>
      <c r="C12325" s="232" t="s">
        <v>18</v>
      </c>
      <c r="D12325" s="232">
        <v>9.74</v>
      </c>
      <c r="E12325" s="232" t="s">
        <v>40909</v>
      </c>
    </row>
    <row r="12326" spans="1:5" ht="33.75">
      <c r="A12326" s="232" t="s">
        <v>2172</v>
      </c>
      <c r="B12326" s="233" t="s">
        <v>41969</v>
      </c>
      <c r="C12326" s="232" t="s">
        <v>18</v>
      </c>
      <c r="D12326" s="232">
        <v>10.95</v>
      </c>
      <c r="E12326" s="232" t="s">
        <v>40909</v>
      </c>
    </row>
    <row r="12327" spans="1:5" ht="33.75">
      <c r="A12327" s="232" t="s">
        <v>2173</v>
      </c>
      <c r="B12327" s="233" t="s">
        <v>41970</v>
      </c>
      <c r="C12327" s="232" t="s">
        <v>18</v>
      </c>
      <c r="D12327" s="232">
        <v>12.19</v>
      </c>
      <c r="E12327" s="232" t="s">
        <v>40909</v>
      </c>
    </row>
    <row r="12328" spans="1:5" ht="33.75">
      <c r="A12328" s="232" t="s">
        <v>2174</v>
      </c>
      <c r="B12328" s="233" t="s">
        <v>41971</v>
      </c>
      <c r="C12328" s="232" t="s">
        <v>18</v>
      </c>
      <c r="D12328" s="232">
        <v>13.4</v>
      </c>
      <c r="E12328" s="232" t="s">
        <v>40909</v>
      </c>
    </row>
    <row r="12329" spans="1:5" ht="33.75">
      <c r="A12329" s="232" t="s">
        <v>2175</v>
      </c>
      <c r="B12329" s="233" t="s">
        <v>41972</v>
      </c>
      <c r="C12329" s="232" t="s">
        <v>18</v>
      </c>
      <c r="D12329" s="232">
        <v>14.65</v>
      </c>
      <c r="E12329" s="232" t="s">
        <v>40909</v>
      </c>
    </row>
    <row r="12330" spans="1:5" ht="33.75">
      <c r="A12330" s="232" t="s">
        <v>2176</v>
      </c>
      <c r="B12330" s="233" t="s">
        <v>41973</v>
      </c>
      <c r="C12330" s="232" t="s">
        <v>18</v>
      </c>
      <c r="D12330" s="232">
        <v>15.79</v>
      </c>
      <c r="E12330" s="232" t="s">
        <v>40909</v>
      </c>
    </row>
    <row r="12331" spans="1:5" ht="33.75">
      <c r="A12331" s="232" t="s">
        <v>2177</v>
      </c>
      <c r="B12331" s="233" t="s">
        <v>41974</v>
      </c>
      <c r="C12331" s="232" t="s">
        <v>18</v>
      </c>
      <c r="D12331" s="232">
        <v>17.12</v>
      </c>
      <c r="E12331" s="232" t="s">
        <v>40909</v>
      </c>
    </row>
    <row r="12332" spans="1:5" ht="33.75">
      <c r="A12332" s="232" t="s">
        <v>2178</v>
      </c>
      <c r="B12332" s="233" t="s">
        <v>41975</v>
      </c>
      <c r="C12332" s="232" t="s">
        <v>18</v>
      </c>
      <c r="D12332" s="232">
        <v>18.350000000000001</v>
      </c>
      <c r="E12332" s="232" t="s">
        <v>40909</v>
      </c>
    </row>
    <row r="12333" spans="1:5" ht="33.75">
      <c r="A12333" s="232" t="s">
        <v>2179</v>
      </c>
      <c r="B12333" s="233" t="s">
        <v>41976</v>
      </c>
      <c r="C12333" s="232" t="s">
        <v>18</v>
      </c>
      <c r="D12333" s="232">
        <v>19.579999999999998</v>
      </c>
      <c r="E12333" s="232" t="s">
        <v>40909</v>
      </c>
    </row>
    <row r="12334" spans="1:5" ht="33.75">
      <c r="A12334" s="232" t="s">
        <v>2180</v>
      </c>
      <c r="B12334" s="233" t="s">
        <v>41977</v>
      </c>
      <c r="C12334" s="232" t="s">
        <v>18</v>
      </c>
      <c r="D12334" s="232">
        <v>20.78</v>
      </c>
      <c r="E12334" s="232" t="s">
        <v>40909</v>
      </c>
    </row>
    <row r="12335" spans="1:5" ht="33.75">
      <c r="A12335" s="232" t="s">
        <v>2181</v>
      </c>
      <c r="B12335" s="233" t="s">
        <v>41978</v>
      </c>
      <c r="C12335" s="232" t="s">
        <v>18</v>
      </c>
      <c r="D12335" s="232">
        <v>21.9</v>
      </c>
      <c r="E12335" s="232" t="s">
        <v>40909</v>
      </c>
    </row>
    <row r="12336" spans="1:5" ht="33.75">
      <c r="A12336" s="232" t="s">
        <v>2182</v>
      </c>
      <c r="B12336" s="233" t="s">
        <v>41979</v>
      </c>
      <c r="C12336" s="232" t="s">
        <v>18</v>
      </c>
      <c r="D12336" s="232">
        <v>23.14</v>
      </c>
      <c r="E12336" s="232" t="s">
        <v>40909</v>
      </c>
    </row>
    <row r="12337" spans="1:5" ht="33.75">
      <c r="A12337" s="232" t="s">
        <v>2183</v>
      </c>
      <c r="B12337" s="233" t="s">
        <v>41980</v>
      </c>
      <c r="C12337" s="232" t="s">
        <v>18</v>
      </c>
      <c r="D12337" s="232">
        <v>24.55</v>
      </c>
      <c r="E12337" s="232" t="s">
        <v>40909</v>
      </c>
    </row>
    <row r="12338" spans="1:5" ht="33.75">
      <c r="A12338" s="232" t="s">
        <v>2184</v>
      </c>
      <c r="B12338" s="233" t="s">
        <v>41981</v>
      </c>
      <c r="C12338" s="232" t="s">
        <v>18</v>
      </c>
      <c r="D12338" s="232">
        <v>25.78</v>
      </c>
      <c r="E12338" s="232" t="s">
        <v>40909</v>
      </c>
    </row>
    <row r="12339" spans="1:5" ht="33.75">
      <c r="A12339" s="232" t="s">
        <v>2185</v>
      </c>
      <c r="B12339" s="233" t="s">
        <v>41982</v>
      </c>
      <c r="C12339" s="232" t="s">
        <v>18</v>
      </c>
      <c r="D12339" s="232">
        <v>26.8</v>
      </c>
      <c r="E12339" s="232" t="s">
        <v>40909</v>
      </c>
    </row>
    <row r="12340" spans="1:5" ht="33.75">
      <c r="A12340" s="232" t="s">
        <v>2186</v>
      </c>
      <c r="B12340" s="233" t="s">
        <v>41983</v>
      </c>
      <c r="C12340" s="232" t="s">
        <v>18</v>
      </c>
      <c r="D12340" s="232">
        <v>27.9</v>
      </c>
      <c r="E12340" s="232" t="s">
        <v>40909</v>
      </c>
    </row>
    <row r="12341" spans="1:5" ht="33.75">
      <c r="A12341" s="232" t="s">
        <v>2187</v>
      </c>
      <c r="B12341" s="233" t="s">
        <v>41984</v>
      </c>
      <c r="C12341" s="232" t="s">
        <v>18</v>
      </c>
      <c r="D12341" s="232">
        <v>29.52</v>
      </c>
      <c r="E12341" s="232" t="s">
        <v>40909</v>
      </c>
    </row>
    <row r="12342" spans="1:5" ht="33.75">
      <c r="A12342" s="232" t="s">
        <v>2188</v>
      </c>
      <c r="B12342" s="233" t="s">
        <v>41985</v>
      </c>
      <c r="C12342" s="232" t="s">
        <v>18</v>
      </c>
      <c r="D12342" s="232">
        <v>30.4</v>
      </c>
      <c r="E12342" s="232" t="s">
        <v>40909</v>
      </c>
    </row>
    <row r="12343" spans="1:5" ht="33.75">
      <c r="A12343" s="232" t="s">
        <v>2189</v>
      </c>
      <c r="B12343" s="233" t="s">
        <v>41986</v>
      </c>
      <c r="C12343" s="232" t="s">
        <v>18</v>
      </c>
      <c r="D12343" s="232">
        <v>31.83</v>
      </c>
      <c r="E12343" s="232" t="s">
        <v>40909</v>
      </c>
    </row>
    <row r="12344" spans="1:5" ht="33.75">
      <c r="A12344" s="232" t="s">
        <v>2190</v>
      </c>
      <c r="B12344" s="233" t="s">
        <v>41987</v>
      </c>
      <c r="C12344" s="232" t="s">
        <v>18</v>
      </c>
      <c r="D12344" s="232">
        <v>32.86</v>
      </c>
      <c r="E12344" s="232" t="s">
        <v>40909</v>
      </c>
    </row>
    <row r="12345" spans="1:5" ht="33.75">
      <c r="A12345" s="232" t="s">
        <v>2191</v>
      </c>
      <c r="B12345" s="233" t="s">
        <v>41988</v>
      </c>
      <c r="C12345" s="232" t="s">
        <v>18</v>
      </c>
      <c r="D12345" s="232">
        <v>34.53</v>
      </c>
      <c r="E12345" s="232" t="s">
        <v>40909</v>
      </c>
    </row>
    <row r="12346" spans="1:5" ht="33.75">
      <c r="A12346" s="232" t="s">
        <v>2192</v>
      </c>
      <c r="B12346" s="233" t="s">
        <v>41989</v>
      </c>
      <c r="C12346" s="232" t="s">
        <v>18</v>
      </c>
      <c r="D12346" s="232">
        <v>15.26</v>
      </c>
      <c r="E12346" s="232" t="s">
        <v>40909</v>
      </c>
    </row>
    <row r="12347" spans="1:5" ht="33.75">
      <c r="A12347" s="232" t="s">
        <v>2193</v>
      </c>
      <c r="B12347" s="233" t="s">
        <v>41990</v>
      </c>
      <c r="C12347" s="232" t="s">
        <v>18</v>
      </c>
      <c r="D12347" s="232">
        <v>17.61</v>
      </c>
      <c r="E12347" s="232" t="s">
        <v>40909</v>
      </c>
    </row>
    <row r="12348" spans="1:5" ht="33.75">
      <c r="A12348" s="232" t="s">
        <v>2194</v>
      </c>
      <c r="B12348" s="233" t="s">
        <v>41991</v>
      </c>
      <c r="C12348" s="232" t="s">
        <v>18</v>
      </c>
      <c r="D12348" s="232">
        <v>20.05</v>
      </c>
      <c r="E12348" s="232" t="s">
        <v>40909</v>
      </c>
    </row>
    <row r="12349" spans="1:5" ht="33.75">
      <c r="A12349" s="232" t="s">
        <v>2195</v>
      </c>
      <c r="B12349" s="233" t="s">
        <v>41992</v>
      </c>
      <c r="C12349" s="232" t="s">
        <v>18</v>
      </c>
      <c r="D12349" s="232">
        <v>22.33</v>
      </c>
      <c r="E12349" s="232" t="s">
        <v>40909</v>
      </c>
    </row>
    <row r="12350" spans="1:5" ht="33.75">
      <c r="A12350" s="232" t="s">
        <v>2196</v>
      </c>
      <c r="B12350" s="233" t="s">
        <v>41993</v>
      </c>
      <c r="C12350" s="232" t="s">
        <v>18</v>
      </c>
      <c r="D12350" s="232">
        <v>24.83</v>
      </c>
      <c r="E12350" s="232" t="s">
        <v>40909</v>
      </c>
    </row>
    <row r="12351" spans="1:5" ht="33.75">
      <c r="A12351" s="232" t="s">
        <v>2197</v>
      </c>
      <c r="B12351" s="233" t="s">
        <v>41994</v>
      </c>
      <c r="C12351" s="232" t="s">
        <v>18</v>
      </c>
      <c r="D12351" s="232">
        <v>27.05</v>
      </c>
      <c r="E12351" s="232" t="s">
        <v>40909</v>
      </c>
    </row>
    <row r="12352" spans="1:5" ht="33.75">
      <c r="A12352" s="232" t="s">
        <v>2198</v>
      </c>
      <c r="B12352" s="233" t="s">
        <v>41995</v>
      </c>
      <c r="C12352" s="232" t="s">
        <v>18</v>
      </c>
      <c r="D12352" s="232">
        <v>29.45</v>
      </c>
      <c r="E12352" s="232" t="s">
        <v>40909</v>
      </c>
    </row>
    <row r="12353" spans="1:5" ht="33.75">
      <c r="A12353" s="232" t="s">
        <v>2199</v>
      </c>
      <c r="B12353" s="233" t="s">
        <v>41996</v>
      </c>
      <c r="C12353" s="232" t="s">
        <v>18</v>
      </c>
      <c r="D12353" s="232">
        <v>32</v>
      </c>
      <c r="E12353" s="232" t="s">
        <v>40909</v>
      </c>
    </row>
    <row r="12354" spans="1:5" ht="33.75">
      <c r="A12354" s="232" t="s">
        <v>2200</v>
      </c>
      <c r="B12354" s="233" t="s">
        <v>41997</v>
      </c>
      <c r="C12354" s="232" t="s">
        <v>18</v>
      </c>
      <c r="D12354" s="232">
        <v>34.31</v>
      </c>
      <c r="E12354" s="232" t="s">
        <v>40909</v>
      </c>
    </row>
    <row r="12355" spans="1:5" ht="33.75">
      <c r="A12355" s="232" t="s">
        <v>2201</v>
      </c>
      <c r="B12355" s="233" t="s">
        <v>41998</v>
      </c>
      <c r="C12355" s="232" t="s">
        <v>18</v>
      </c>
      <c r="D12355" s="232">
        <v>36.57</v>
      </c>
      <c r="E12355" s="232" t="s">
        <v>40909</v>
      </c>
    </row>
    <row r="12356" spans="1:5" ht="33.75">
      <c r="A12356" s="232" t="s">
        <v>2202</v>
      </c>
      <c r="B12356" s="233" t="s">
        <v>41999</v>
      </c>
      <c r="C12356" s="232" t="s">
        <v>18</v>
      </c>
      <c r="D12356" s="232">
        <v>39.15</v>
      </c>
      <c r="E12356" s="232" t="s">
        <v>40909</v>
      </c>
    </row>
    <row r="12357" spans="1:5" ht="33.75">
      <c r="A12357" s="232" t="s">
        <v>2203</v>
      </c>
      <c r="B12357" s="233" t="s">
        <v>42000</v>
      </c>
      <c r="C12357" s="232" t="s">
        <v>18</v>
      </c>
      <c r="D12357" s="232">
        <v>41.6</v>
      </c>
      <c r="E12357" s="232" t="s">
        <v>40909</v>
      </c>
    </row>
    <row r="12358" spans="1:5" ht="33.75">
      <c r="A12358" s="232" t="s">
        <v>2204</v>
      </c>
      <c r="B12358" s="233" t="s">
        <v>42001</v>
      </c>
      <c r="C12358" s="232" t="s">
        <v>18</v>
      </c>
      <c r="D12358" s="232">
        <v>43.79</v>
      </c>
      <c r="E12358" s="232" t="s">
        <v>40909</v>
      </c>
    </row>
    <row r="12359" spans="1:5" ht="33.75">
      <c r="A12359" s="232" t="s">
        <v>2205</v>
      </c>
      <c r="B12359" s="233" t="s">
        <v>42002</v>
      </c>
      <c r="C12359" s="232" t="s">
        <v>18</v>
      </c>
      <c r="D12359" s="232">
        <v>46.22</v>
      </c>
      <c r="E12359" s="232" t="s">
        <v>40909</v>
      </c>
    </row>
    <row r="12360" spans="1:5" ht="33.75">
      <c r="A12360" s="232" t="s">
        <v>2206</v>
      </c>
      <c r="B12360" s="233" t="s">
        <v>42003</v>
      </c>
      <c r="C12360" s="232" t="s">
        <v>18</v>
      </c>
      <c r="D12360" s="232">
        <v>48.94</v>
      </c>
      <c r="E12360" s="232" t="s">
        <v>40909</v>
      </c>
    </row>
    <row r="12361" spans="1:5" ht="33.75">
      <c r="A12361" s="232" t="s">
        <v>2207</v>
      </c>
      <c r="B12361" s="233" t="s">
        <v>42004</v>
      </c>
      <c r="C12361" s="232" t="s">
        <v>18</v>
      </c>
      <c r="D12361" s="232">
        <v>51.2</v>
      </c>
      <c r="E12361" s="232" t="s">
        <v>40909</v>
      </c>
    </row>
    <row r="12362" spans="1:5" ht="33.75">
      <c r="A12362" s="232" t="s">
        <v>2208</v>
      </c>
      <c r="B12362" s="233" t="s">
        <v>42005</v>
      </c>
      <c r="C12362" s="232" t="s">
        <v>18</v>
      </c>
      <c r="D12362" s="232">
        <v>53.68</v>
      </c>
      <c r="E12362" s="232" t="s">
        <v>40909</v>
      </c>
    </row>
    <row r="12363" spans="1:5" ht="33.75">
      <c r="A12363" s="232" t="s">
        <v>2209</v>
      </c>
      <c r="B12363" s="233" t="s">
        <v>42006</v>
      </c>
      <c r="C12363" s="232" t="s">
        <v>18</v>
      </c>
      <c r="D12363" s="232">
        <v>55.48</v>
      </c>
      <c r="E12363" s="232" t="s">
        <v>40909</v>
      </c>
    </row>
    <row r="12364" spans="1:5" ht="33.75">
      <c r="A12364" s="232" t="s">
        <v>2210</v>
      </c>
      <c r="B12364" s="233" t="s">
        <v>42007</v>
      </c>
      <c r="C12364" s="232" t="s">
        <v>18</v>
      </c>
      <c r="D12364" s="232">
        <v>58.38</v>
      </c>
      <c r="E12364" s="232" t="s">
        <v>40909</v>
      </c>
    </row>
    <row r="12365" spans="1:5" ht="33.75">
      <c r="A12365" s="232" t="s">
        <v>2211</v>
      </c>
      <c r="B12365" s="233" t="s">
        <v>42008</v>
      </c>
      <c r="C12365" s="232" t="s">
        <v>18</v>
      </c>
      <c r="D12365" s="232">
        <v>60.51</v>
      </c>
      <c r="E12365" s="232" t="s">
        <v>40909</v>
      </c>
    </row>
    <row r="12366" spans="1:5" ht="33.75">
      <c r="A12366" s="232" t="s">
        <v>2212</v>
      </c>
      <c r="B12366" s="233" t="s">
        <v>42009</v>
      </c>
      <c r="C12366" s="232" t="s">
        <v>18</v>
      </c>
      <c r="D12366" s="232">
        <v>62.79</v>
      </c>
      <c r="E12366" s="232" t="s">
        <v>40909</v>
      </c>
    </row>
    <row r="12367" spans="1:5" ht="33.75">
      <c r="A12367" s="232" t="s">
        <v>2213</v>
      </c>
      <c r="B12367" s="233" t="s">
        <v>42010</v>
      </c>
      <c r="C12367" s="232" t="s">
        <v>18</v>
      </c>
      <c r="D12367" s="232">
        <v>65.260000000000005</v>
      </c>
      <c r="E12367" s="232" t="s">
        <v>40909</v>
      </c>
    </row>
    <row r="12368" spans="1:5" ht="33.75">
      <c r="A12368" s="232" t="s">
        <v>2214</v>
      </c>
      <c r="B12368" s="233" t="s">
        <v>42011</v>
      </c>
      <c r="C12368" s="232" t="s">
        <v>18</v>
      </c>
      <c r="D12368" s="232">
        <v>67.930000000000007</v>
      </c>
      <c r="E12368" s="232" t="s">
        <v>40909</v>
      </c>
    </row>
    <row r="12369" spans="1:5" ht="45">
      <c r="A12369" s="232" t="s">
        <v>2215</v>
      </c>
      <c r="B12369" s="233" t="s">
        <v>42012</v>
      </c>
      <c r="C12369" s="232" t="s">
        <v>2216</v>
      </c>
      <c r="D12369" s="232">
        <v>1.07</v>
      </c>
      <c r="E12369" s="232" t="s">
        <v>40909</v>
      </c>
    </row>
    <row r="12370" spans="1:5" ht="45">
      <c r="A12370" s="232" t="s">
        <v>2217</v>
      </c>
      <c r="B12370" s="233" t="s">
        <v>42013</v>
      </c>
      <c r="C12370" s="232" t="s">
        <v>2216</v>
      </c>
      <c r="D12370" s="232">
        <v>1.36</v>
      </c>
      <c r="E12370" s="232" t="s">
        <v>40909</v>
      </c>
    </row>
    <row r="12371" spans="1:5" ht="45">
      <c r="A12371" s="232" t="s">
        <v>2218</v>
      </c>
      <c r="B12371" s="233" t="s">
        <v>42014</v>
      </c>
      <c r="C12371" s="232" t="s">
        <v>2216</v>
      </c>
      <c r="D12371" s="232">
        <v>1.54</v>
      </c>
      <c r="E12371" s="232" t="s">
        <v>40909</v>
      </c>
    </row>
    <row r="12372" spans="1:5" ht="45">
      <c r="A12372" s="232" t="s">
        <v>2219</v>
      </c>
      <c r="B12372" s="233" t="s">
        <v>42015</v>
      </c>
      <c r="C12372" s="232" t="s">
        <v>2216</v>
      </c>
      <c r="D12372" s="232">
        <v>1.81</v>
      </c>
      <c r="E12372" s="232" t="s">
        <v>40909</v>
      </c>
    </row>
    <row r="12373" spans="1:5" ht="45">
      <c r="A12373" s="232" t="s">
        <v>2220</v>
      </c>
      <c r="B12373" s="233" t="s">
        <v>42016</v>
      </c>
      <c r="C12373" s="232" t="s">
        <v>2216</v>
      </c>
      <c r="D12373" s="232">
        <v>2.1800000000000002</v>
      </c>
      <c r="E12373" s="232" t="s">
        <v>40909</v>
      </c>
    </row>
    <row r="12374" spans="1:5" ht="45">
      <c r="A12374" s="232" t="s">
        <v>2221</v>
      </c>
      <c r="B12374" s="233" t="s">
        <v>42017</v>
      </c>
      <c r="C12374" s="232" t="s">
        <v>2216</v>
      </c>
      <c r="D12374" s="232">
        <v>2.7</v>
      </c>
      <c r="E12374" s="232" t="s">
        <v>40909</v>
      </c>
    </row>
    <row r="12375" spans="1:5" ht="45">
      <c r="A12375" s="232" t="s">
        <v>2222</v>
      </c>
      <c r="B12375" s="233" t="s">
        <v>42018</v>
      </c>
      <c r="C12375" s="232" t="s">
        <v>2216</v>
      </c>
      <c r="D12375" s="232">
        <v>3.62</v>
      </c>
      <c r="E12375" s="232" t="s">
        <v>40909</v>
      </c>
    </row>
    <row r="12376" spans="1:5" ht="45">
      <c r="A12376" s="232" t="s">
        <v>2223</v>
      </c>
      <c r="B12376" s="233" t="s">
        <v>42019</v>
      </c>
      <c r="C12376" s="232" t="s">
        <v>2216</v>
      </c>
      <c r="D12376" s="232">
        <v>5.44</v>
      </c>
      <c r="E12376" s="232" t="s">
        <v>40909</v>
      </c>
    </row>
    <row r="12377" spans="1:5" ht="45">
      <c r="A12377" s="232" t="s">
        <v>2224</v>
      </c>
      <c r="B12377" s="233" t="s">
        <v>42020</v>
      </c>
      <c r="C12377" s="232" t="s">
        <v>2216</v>
      </c>
      <c r="D12377" s="232">
        <v>10.86</v>
      </c>
      <c r="E12377" s="232" t="s">
        <v>40909</v>
      </c>
    </row>
    <row r="12378" spans="1:5" ht="45">
      <c r="A12378" s="232" t="s">
        <v>2225</v>
      </c>
      <c r="B12378" s="233" t="s">
        <v>42021</v>
      </c>
      <c r="C12378" s="232" t="s">
        <v>2216</v>
      </c>
      <c r="D12378" s="232">
        <v>0.81</v>
      </c>
      <c r="E12378" s="232" t="s">
        <v>40909</v>
      </c>
    </row>
    <row r="12379" spans="1:5" ht="45">
      <c r="A12379" s="232" t="s">
        <v>2226</v>
      </c>
      <c r="B12379" s="233" t="s">
        <v>42022</v>
      </c>
      <c r="C12379" s="232" t="s">
        <v>2216</v>
      </c>
      <c r="D12379" s="232">
        <v>1.03</v>
      </c>
      <c r="E12379" s="232" t="s">
        <v>40909</v>
      </c>
    </row>
    <row r="12380" spans="1:5" ht="45">
      <c r="A12380" s="232" t="s">
        <v>2227</v>
      </c>
      <c r="B12380" s="233" t="s">
        <v>42023</v>
      </c>
      <c r="C12380" s="232" t="s">
        <v>2216</v>
      </c>
      <c r="D12380" s="232">
        <v>1.18</v>
      </c>
      <c r="E12380" s="232" t="s">
        <v>40909</v>
      </c>
    </row>
    <row r="12381" spans="1:5" ht="45">
      <c r="A12381" s="232" t="s">
        <v>2228</v>
      </c>
      <c r="B12381" s="233" t="s">
        <v>42024</v>
      </c>
      <c r="C12381" s="232" t="s">
        <v>2216</v>
      </c>
      <c r="D12381" s="232">
        <v>1.38</v>
      </c>
      <c r="E12381" s="232" t="s">
        <v>40909</v>
      </c>
    </row>
    <row r="12382" spans="1:5" ht="45">
      <c r="A12382" s="232" t="s">
        <v>2229</v>
      </c>
      <c r="B12382" s="233" t="s">
        <v>42025</v>
      </c>
      <c r="C12382" s="232" t="s">
        <v>2216</v>
      </c>
      <c r="D12382" s="232">
        <v>1.65</v>
      </c>
      <c r="E12382" s="232" t="s">
        <v>40909</v>
      </c>
    </row>
    <row r="12383" spans="1:5" ht="45">
      <c r="A12383" s="232" t="s">
        <v>2230</v>
      </c>
      <c r="B12383" s="233" t="s">
        <v>42026</v>
      </c>
      <c r="C12383" s="232" t="s">
        <v>2216</v>
      </c>
      <c r="D12383" s="232">
        <v>2.04</v>
      </c>
      <c r="E12383" s="232" t="s">
        <v>40909</v>
      </c>
    </row>
    <row r="12384" spans="1:5" ht="45">
      <c r="A12384" s="232" t="s">
        <v>2231</v>
      </c>
      <c r="B12384" s="233" t="s">
        <v>42027</v>
      </c>
      <c r="C12384" s="232" t="s">
        <v>2216</v>
      </c>
      <c r="D12384" s="232">
        <v>2.73</v>
      </c>
      <c r="E12384" s="232" t="s">
        <v>40909</v>
      </c>
    </row>
    <row r="12385" spans="1:5" ht="45">
      <c r="A12385" s="232" t="s">
        <v>2232</v>
      </c>
      <c r="B12385" s="233" t="s">
        <v>42028</v>
      </c>
      <c r="C12385" s="232" t="s">
        <v>2216</v>
      </c>
      <c r="D12385" s="232">
        <v>4.12</v>
      </c>
      <c r="E12385" s="232" t="s">
        <v>40909</v>
      </c>
    </row>
    <row r="12386" spans="1:5" ht="45">
      <c r="A12386" s="232" t="s">
        <v>2233</v>
      </c>
      <c r="B12386" s="233" t="s">
        <v>42029</v>
      </c>
      <c r="C12386" s="232" t="s">
        <v>2216</v>
      </c>
      <c r="D12386" s="232">
        <v>8.2100000000000009</v>
      </c>
      <c r="E12386" s="232" t="s">
        <v>40909</v>
      </c>
    </row>
    <row r="12387" spans="1:5" ht="56.25">
      <c r="A12387" s="232" t="s">
        <v>2234</v>
      </c>
      <c r="B12387" s="233" t="s">
        <v>59786</v>
      </c>
      <c r="C12387" s="232" t="s">
        <v>2216</v>
      </c>
      <c r="D12387" s="232">
        <v>1.38</v>
      </c>
      <c r="E12387" s="232" t="s">
        <v>40909</v>
      </c>
    </row>
    <row r="12388" spans="1:5" ht="56.25">
      <c r="A12388" s="232" t="s">
        <v>2235</v>
      </c>
      <c r="B12388" s="233" t="s">
        <v>59787</v>
      </c>
      <c r="C12388" s="232" t="s">
        <v>2216</v>
      </c>
      <c r="D12388" s="232">
        <v>1.75</v>
      </c>
      <c r="E12388" s="232" t="s">
        <v>40909</v>
      </c>
    </row>
    <row r="12389" spans="1:5" ht="56.25">
      <c r="A12389" s="232" t="s">
        <v>2236</v>
      </c>
      <c r="B12389" s="233" t="s">
        <v>59788</v>
      </c>
      <c r="C12389" s="232" t="s">
        <v>2216</v>
      </c>
      <c r="D12389" s="232">
        <v>1.98</v>
      </c>
      <c r="E12389" s="232" t="s">
        <v>40909</v>
      </c>
    </row>
    <row r="12390" spans="1:5" ht="56.25">
      <c r="A12390" s="232" t="s">
        <v>2237</v>
      </c>
      <c r="B12390" s="233" t="s">
        <v>59789</v>
      </c>
      <c r="C12390" s="232" t="s">
        <v>2216</v>
      </c>
      <c r="D12390" s="232">
        <v>2.3199999999999998</v>
      </c>
      <c r="E12390" s="232" t="s">
        <v>40909</v>
      </c>
    </row>
    <row r="12391" spans="1:5" ht="56.25">
      <c r="A12391" s="232" t="s">
        <v>2238</v>
      </c>
      <c r="B12391" s="233" t="s">
        <v>59790</v>
      </c>
      <c r="C12391" s="232" t="s">
        <v>2216</v>
      </c>
      <c r="D12391" s="232">
        <v>2.8</v>
      </c>
      <c r="E12391" s="232" t="s">
        <v>40909</v>
      </c>
    </row>
    <row r="12392" spans="1:5" ht="56.25">
      <c r="A12392" s="232" t="s">
        <v>2239</v>
      </c>
      <c r="B12392" s="233" t="s">
        <v>59791</v>
      </c>
      <c r="C12392" s="232" t="s">
        <v>2216</v>
      </c>
      <c r="D12392" s="232">
        <v>3.48</v>
      </c>
      <c r="E12392" s="232" t="s">
        <v>40909</v>
      </c>
    </row>
    <row r="12393" spans="1:5" ht="56.25">
      <c r="A12393" s="232" t="s">
        <v>2240</v>
      </c>
      <c r="B12393" s="233" t="s">
        <v>59792</v>
      </c>
      <c r="C12393" s="232" t="s">
        <v>2216</v>
      </c>
      <c r="D12393" s="232">
        <v>4.6500000000000004</v>
      </c>
      <c r="E12393" s="232" t="s">
        <v>40909</v>
      </c>
    </row>
    <row r="12394" spans="1:5" ht="56.25">
      <c r="A12394" s="232" t="s">
        <v>2241</v>
      </c>
      <c r="B12394" s="233" t="s">
        <v>59793</v>
      </c>
      <c r="C12394" s="232" t="s">
        <v>2216</v>
      </c>
      <c r="D12394" s="232">
        <v>7.06</v>
      </c>
      <c r="E12394" s="232" t="s">
        <v>40909</v>
      </c>
    </row>
    <row r="12395" spans="1:5" ht="56.25">
      <c r="A12395" s="232" t="s">
        <v>2242</v>
      </c>
      <c r="B12395" s="233" t="s">
        <v>59794</v>
      </c>
      <c r="C12395" s="232" t="s">
        <v>2216</v>
      </c>
      <c r="D12395" s="232">
        <v>14</v>
      </c>
      <c r="E12395" s="232" t="s">
        <v>40909</v>
      </c>
    </row>
    <row r="12396" spans="1:5" ht="45">
      <c r="A12396" s="232" t="s">
        <v>2243</v>
      </c>
      <c r="B12396" s="233" t="s">
        <v>42030</v>
      </c>
      <c r="C12396" s="232" t="s">
        <v>2216</v>
      </c>
      <c r="D12396" s="232">
        <v>1.0900000000000001</v>
      </c>
      <c r="E12396" s="232" t="s">
        <v>40909</v>
      </c>
    </row>
    <row r="12397" spans="1:5" ht="45">
      <c r="A12397" s="232" t="s">
        <v>2244</v>
      </c>
      <c r="B12397" s="233" t="s">
        <v>42031</v>
      </c>
      <c r="C12397" s="232" t="s">
        <v>2216</v>
      </c>
      <c r="D12397" s="232">
        <v>1.37</v>
      </c>
      <c r="E12397" s="232" t="s">
        <v>40909</v>
      </c>
    </row>
    <row r="12398" spans="1:5" ht="45">
      <c r="A12398" s="232" t="s">
        <v>2245</v>
      </c>
      <c r="B12398" s="233" t="s">
        <v>42032</v>
      </c>
      <c r="C12398" s="232" t="s">
        <v>2216</v>
      </c>
      <c r="D12398" s="232">
        <v>1.55</v>
      </c>
      <c r="E12398" s="232" t="s">
        <v>40909</v>
      </c>
    </row>
    <row r="12399" spans="1:5" ht="45">
      <c r="A12399" s="232" t="s">
        <v>2246</v>
      </c>
      <c r="B12399" s="233" t="s">
        <v>42033</v>
      </c>
      <c r="C12399" s="232" t="s">
        <v>2216</v>
      </c>
      <c r="D12399" s="232">
        <v>1.81</v>
      </c>
      <c r="E12399" s="232" t="s">
        <v>40909</v>
      </c>
    </row>
    <row r="12400" spans="1:5" ht="45">
      <c r="A12400" s="232" t="s">
        <v>2247</v>
      </c>
      <c r="B12400" s="233" t="s">
        <v>42034</v>
      </c>
      <c r="C12400" s="232" t="s">
        <v>2216</v>
      </c>
      <c r="D12400" s="232">
        <v>2.1800000000000002</v>
      </c>
      <c r="E12400" s="232" t="s">
        <v>40909</v>
      </c>
    </row>
    <row r="12401" spans="1:5" ht="45">
      <c r="A12401" s="232" t="s">
        <v>2248</v>
      </c>
      <c r="B12401" s="233" t="s">
        <v>42035</v>
      </c>
      <c r="C12401" s="232" t="s">
        <v>2216</v>
      </c>
      <c r="D12401" s="232">
        <v>2.73</v>
      </c>
      <c r="E12401" s="232" t="s">
        <v>40909</v>
      </c>
    </row>
    <row r="12402" spans="1:5" ht="45">
      <c r="A12402" s="232" t="s">
        <v>2249</v>
      </c>
      <c r="B12402" s="233" t="s">
        <v>42036</v>
      </c>
      <c r="C12402" s="232" t="s">
        <v>2216</v>
      </c>
      <c r="D12402" s="232">
        <v>3.65</v>
      </c>
      <c r="E12402" s="232" t="s">
        <v>40909</v>
      </c>
    </row>
    <row r="12403" spans="1:5" ht="45">
      <c r="A12403" s="232" t="s">
        <v>2250</v>
      </c>
      <c r="B12403" s="233" t="s">
        <v>42037</v>
      </c>
      <c r="C12403" s="232" t="s">
        <v>2216</v>
      </c>
      <c r="D12403" s="232">
        <v>5.47</v>
      </c>
      <c r="E12403" s="232" t="s">
        <v>40909</v>
      </c>
    </row>
    <row r="12404" spans="1:5" ht="45">
      <c r="A12404" s="232" t="s">
        <v>2251</v>
      </c>
      <c r="B12404" s="233" t="s">
        <v>42038</v>
      </c>
      <c r="C12404" s="232" t="s">
        <v>2216</v>
      </c>
      <c r="D12404" s="232">
        <v>10.94</v>
      </c>
      <c r="E12404" s="232" t="s">
        <v>40909</v>
      </c>
    </row>
    <row r="12405" spans="1:5" ht="45">
      <c r="A12405" s="232" t="s">
        <v>2252</v>
      </c>
      <c r="B12405" s="233" t="s">
        <v>42039</v>
      </c>
      <c r="C12405" s="232" t="s">
        <v>2216</v>
      </c>
      <c r="D12405" s="232">
        <v>0.92</v>
      </c>
      <c r="E12405" s="232" t="s">
        <v>40909</v>
      </c>
    </row>
    <row r="12406" spans="1:5" ht="45">
      <c r="A12406" s="232" t="s">
        <v>2253</v>
      </c>
      <c r="B12406" s="233" t="s">
        <v>42040</v>
      </c>
      <c r="C12406" s="232" t="s">
        <v>2216</v>
      </c>
      <c r="D12406" s="232">
        <v>1.17</v>
      </c>
      <c r="E12406" s="232" t="s">
        <v>40909</v>
      </c>
    </row>
    <row r="12407" spans="1:5" ht="45">
      <c r="A12407" s="232" t="s">
        <v>2254</v>
      </c>
      <c r="B12407" s="233" t="s">
        <v>42041</v>
      </c>
      <c r="C12407" s="232" t="s">
        <v>2216</v>
      </c>
      <c r="D12407" s="232">
        <v>1.34</v>
      </c>
      <c r="E12407" s="232" t="s">
        <v>40909</v>
      </c>
    </row>
    <row r="12408" spans="1:5" ht="45">
      <c r="A12408" s="232" t="s">
        <v>2255</v>
      </c>
      <c r="B12408" s="233" t="s">
        <v>42042</v>
      </c>
      <c r="C12408" s="232" t="s">
        <v>2216</v>
      </c>
      <c r="D12408" s="232">
        <v>1.57</v>
      </c>
      <c r="E12408" s="232" t="s">
        <v>40909</v>
      </c>
    </row>
    <row r="12409" spans="1:5" ht="45">
      <c r="A12409" s="232" t="s">
        <v>2256</v>
      </c>
      <c r="B12409" s="233" t="s">
        <v>42043</v>
      </c>
      <c r="C12409" s="232" t="s">
        <v>2216</v>
      </c>
      <c r="D12409" s="232">
        <v>1.87</v>
      </c>
      <c r="E12409" s="232" t="s">
        <v>40909</v>
      </c>
    </row>
    <row r="12410" spans="1:5" ht="45">
      <c r="A12410" s="232" t="s">
        <v>2257</v>
      </c>
      <c r="B12410" s="233" t="s">
        <v>42044</v>
      </c>
      <c r="C12410" s="232" t="s">
        <v>2216</v>
      </c>
      <c r="D12410" s="232">
        <v>2.3199999999999998</v>
      </c>
      <c r="E12410" s="232" t="s">
        <v>40909</v>
      </c>
    </row>
    <row r="12411" spans="1:5" ht="45">
      <c r="A12411" s="232" t="s">
        <v>2258</v>
      </c>
      <c r="B12411" s="233" t="s">
        <v>42045</v>
      </c>
      <c r="C12411" s="232" t="s">
        <v>2216</v>
      </c>
      <c r="D12411" s="232">
        <v>3.11</v>
      </c>
      <c r="E12411" s="232" t="s">
        <v>40909</v>
      </c>
    </row>
    <row r="12412" spans="1:5" ht="45">
      <c r="A12412" s="232" t="s">
        <v>2259</v>
      </c>
      <c r="B12412" s="233" t="s">
        <v>42046</v>
      </c>
      <c r="C12412" s="232" t="s">
        <v>2216</v>
      </c>
      <c r="D12412" s="232">
        <v>4.76</v>
      </c>
      <c r="E12412" s="232" t="s">
        <v>40909</v>
      </c>
    </row>
    <row r="12413" spans="1:5" ht="45">
      <c r="A12413" s="232" t="s">
        <v>2260</v>
      </c>
      <c r="B12413" s="233" t="s">
        <v>42047</v>
      </c>
      <c r="C12413" s="232" t="s">
        <v>2216</v>
      </c>
      <c r="D12413" s="232">
        <v>9.34</v>
      </c>
      <c r="E12413" s="232" t="s">
        <v>40909</v>
      </c>
    </row>
    <row r="12414" spans="1:5" ht="45">
      <c r="A12414" s="232" t="s">
        <v>2261</v>
      </c>
      <c r="B12414" s="233" t="s">
        <v>42048</v>
      </c>
      <c r="C12414" s="232" t="s">
        <v>2216</v>
      </c>
      <c r="D12414" s="232">
        <v>0.64</v>
      </c>
      <c r="E12414" s="232" t="s">
        <v>40909</v>
      </c>
    </row>
    <row r="12415" spans="1:5" ht="45">
      <c r="A12415" s="232" t="s">
        <v>2262</v>
      </c>
      <c r="B12415" s="233" t="s">
        <v>42049</v>
      </c>
      <c r="C12415" s="232" t="s">
        <v>2216</v>
      </c>
      <c r="D12415" s="232">
        <v>0.78</v>
      </c>
      <c r="E12415" s="232" t="s">
        <v>40909</v>
      </c>
    </row>
    <row r="12416" spans="1:5" ht="45">
      <c r="A12416" s="232" t="s">
        <v>2263</v>
      </c>
      <c r="B12416" s="233" t="s">
        <v>42050</v>
      </c>
      <c r="C12416" s="232" t="s">
        <v>2216</v>
      </c>
      <c r="D12416" s="232">
        <v>0.91</v>
      </c>
      <c r="E12416" s="232" t="s">
        <v>40909</v>
      </c>
    </row>
    <row r="12417" spans="1:5" ht="45">
      <c r="A12417" s="232" t="s">
        <v>2264</v>
      </c>
      <c r="B12417" s="233" t="s">
        <v>42051</v>
      </c>
      <c r="C12417" s="232" t="s">
        <v>2216</v>
      </c>
      <c r="D12417" s="232">
        <v>1.05</v>
      </c>
      <c r="E12417" s="232" t="s">
        <v>40909</v>
      </c>
    </row>
    <row r="12418" spans="1:5" ht="45">
      <c r="A12418" s="232" t="s">
        <v>2265</v>
      </c>
      <c r="B12418" s="233" t="s">
        <v>42052</v>
      </c>
      <c r="C12418" s="232" t="s">
        <v>2216</v>
      </c>
      <c r="D12418" s="232">
        <v>1.27</v>
      </c>
      <c r="E12418" s="232" t="s">
        <v>40909</v>
      </c>
    </row>
    <row r="12419" spans="1:5" ht="45">
      <c r="A12419" s="232" t="s">
        <v>2266</v>
      </c>
      <c r="B12419" s="233" t="s">
        <v>42053</v>
      </c>
      <c r="C12419" s="232" t="s">
        <v>2216</v>
      </c>
      <c r="D12419" s="232">
        <v>1.59</v>
      </c>
      <c r="E12419" s="232" t="s">
        <v>40909</v>
      </c>
    </row>
    <row r="12420" spans="1:5" ht="45">
      <c r="A12420" s="232" t="s">
        <v>2267</v>
      </c>
      <c r="B12420" s="233" t="s">
        <v>42054</v>
      </c>
      <c r="C12420" s="232" t="s">
        <v>2216</v>
      </c>
      <c r="D12420" s="232">
        <v>2.1</v>
      </c>
      <c r="E12420" s="232" t="s">
        <v>40909</v>
      </c>
    </row>
    <row r="12421" spans="1:5" ht="45">
      <c r="A12421" s="232" t="s">
        <v>2268</v>
      </c>
      <c r="B12421" s="233" t="s">
        <v>42055</v>
      </c>
      <c r="C12421" s="232" t="s">
        <v>2216</v>
      </c>
      <c r="D12421" s="232">
        <v>3.19</v>
      </c>
      <c r="E12421" s="232" t="s">
        <v>40909</v>
      </c>
    </row>
    <row r="12422" spans="1:5" ht="45">
      <c r="A12422" s="232" t="s">
        <v>2269</v>
      </c>
      <c r="B12422" s="233" t="s">
        <v>42056</v>
      </c>
      <c r="C12422" s="232" t="s">
        <v>2216</v>
      </c>
      <c r="D12422" s="232">
        <v>6.35</v>
      </c>
      <c r="E12422" s="232" t="s">
        <v>40909</v>
      </c>
    </row>
    <row r="12423" spans="1:5" ht="33.75">
      <c r="A12423" s="232" t="s">
        <v>2270</v>
      </c>
      <c r="B12423" s="233" t="s">
        <v>42057</v>
      </c>
      <c r="C12423" s="232" t="s">
        <v>2216</v>
      </c>
      <c r="D12423" s="232">
        <v>0.47</v>
      </c>
      <c r="E12423" s="232" t="s">
        <v>40909</v>
      </c>
    </row>
    <row r="12424" spans="1:5" ht="33.75">
      <c r="A12424" s="232" t="s">
        <v>2271</v>
      </c>
      <c r="B12424" s="233" t="s">
        <v>42058</v>
      </c>
      <c r="C12424" s="232" t="s">
        <v>2216</v>
      </c>
      <c r="D12424" s="232">
        <v>0.62</v>
      </c>
      <c r="E12424" s="232" t="s">
        <v>40909</v>
      </c>
    </row>
    <row r="12425" spans="1:5" ht="33.75">
      <c r="A12425" s="232" t="s">
        <v>2272</v>
      </c>
      <c r="B12425" s="233" t="s">
        <v>42059</v>
      </c>
      <c r="C12425" s="232" t="s">
        <v>2216</v>
      </c>
      <c r="D12425" s="232">
        <v>0.81</v>
      </c>
      <c r="E12425" s="232" t="s">
        <v>40909</v>
      </c>
    </row>
    <row r="12426" spans="1:5" ht="45">
      <c r="A12426" s="232" t="s">
        <v>2273</v>
      </c>
      <c r="B12426" s="233" t="s">
        <v>42060</v>
      </c>
      <c r="C12426" s="232" t="s">
        <v>2216</v>
      </c>
      <c r="D12426" s="232">
        <v>12.89</v>
      </c>
      <c r="E12426" s="232" t="s">
        <v>40909</v>
      </c>
    </row>
    <row r="12427" spans="1:5" ht="22.5">
      <c r="A12427" s="232" t="s">
        <v>2274</v>
      </c>
      <c r="B12427" s="233" t="s">
        <v>42061</v>
      </c>
      <c r="C12427" s="232" t="s">
        <v>72</v>
      </c>
      <c r="D12427" s="232">
        <v>36.32</v>
      </c>
      <c r="E12427" s="232" t="s">
        <v>40909</v>
      </c>
    </row>
    <row r="12428" spans="1:5" ht="33.75">
      <c r="A12428" s="232" t="s">
        <v>2275</v>
      </c>
      <c r="B12428" s="233" t="s">
        <v>42062</v>
      </c>
      <c r="C12428" s="232" t="s">
        <v>2216</v>
      </c>
      <c r="D12428" s="232">
        <v>2.5499999999999998</v>
      </c>
      <c r="E12428" s="232" t="s">
        <v>40909</v>
      </c>
    </row>
    <row r="12429" spans="1:5" ht="22.5">
      <c r="A12429" s="232" t="s">
        <v>2276</v>
      </c>
      <c r="B12429" s="233" t="s">
        <v>42063</v>
      </c>
      <c r="C12429" s="232" t="s">
        <v>5</v>
      </c>
      <c r="D12429" s="232">
        <v>21.56</v>
      </c>
      <c r="E12429" s="232" t="s">
        <v>40909</v>
      </c>
    </row>
    <row r="12430" spans="1:5" ht="22.5">
      <c r="A12430" s="232" t="s">
        <v>2277</v>
      </c>
      <c r="B12430" s="233" t="s">
        <v>42064</v>
      </c>
      <c r="C12430" s="232" t="s">
        <v>5</v>
      </c>
      <c r="D12430" s="232">
        <v>22.66</v>
      </c>
      <c r="E12430" s="232" t="s">
        <v>40909</v>
      </c>
    </row>
    <row r="12431" spans="1:5" ht="22.5">
      <c r="A12431" s="232" t="s">
        <v>2278</v>
      </c>
      <c r="B12431" s="233" t="s">
        <v>42065</v>
      </c>
      <c r="C12431" s="232" t="s">
        <v>12315</v>
      </c>
      <c r="D12431" s="232">
        <v>23.78</v>
      </c>
      <c r="E12431" s="232" t="s">
        <v>40909</v>
      </c>
    </row>
    <row r="12432" spans="1:5" ht="22.5">
      <c r="A12432" s="232" t="s">
        <v>2279</v>
      </c>
      <c r="B12432" s="233" t="s">
        <v>42066</v>
      </c>
      <c r="C12432" s="232" t="s">
        <v>5</v>
      </c>
      <c r="D12432" s="232">
        <v>24.98</v>
      </c>
      <c r="E12432" s="232" t="s">
        <v>40909</v>
      </c>
    </row>
    <row r="12433" spans="1:5" ht="22.5">
      <c r="A12433" s="232" t="s">
        <v>2280</v>
      </c>
      <c r="B12433" s="233" t="s">
        <v>42067</v>
      </c>
      <c r="C12433" s="232" t="s">
        <v>5</v>
      </c>
      <c r="D12433" s="232">
        <v>26.17</v>
      </c>
      <c r="E12433" s="232" t="s">
        <v>40909</v>
      </c>
    </row>
    <row r="12434" spans="1:5" ht="22.5">
      <c r="A12434" s="232" t="s">
        <v>2281</v>
      </c>
      <c r="B12434" s="233" t="s">
        <v>42068</v>
      </c>
      <c r="C12434" s="232" t="s">
        <v>5</v>
      </c>
      <c r="D12434" s="232">
        <v>27.51</v>
      </c>
      <c r="E12434" s="232" t="s">
        <v>40909</v>
      </c>
    </row>
    <row r="12435" spans="1:5" ht="22.5">
      <c r="A12435" s="232" t="s">
        <v>2282</v>
      </c>
      <c r="B12435" s="233" t="s">
        <v>42069</v>
      </c>
      <c r="C12435" s="232" t="s">
        <v>5</v>
      </c>
      <c r="D12435" s="232">
        <v>28.93</v>
      </c>
      <c r="E12435" s="232" t="s">
        <v>40909</v>
      </c>
    </row>
    <row r="12436" spans="1:5" ht="22.5">
      <c r="A12436" s="232" t="s">
        <v>2283</v>
      </c>
      <c r="B12436" s="233" t="s">
        <v>42070</v>
      </c>
      <c r="C12436" s="232" t="s">
        <v>5</v>
      </c>
      <c r="D12436" s="232">
        <v>30.35</v>
      </c>
      <c r="E12436" s="232" t="s">
        <v>40909</v>
      </c>
    </row>
    <row r="12437" spans="1:5" ht="22.5">
      <c r="A12437" s="232" t="s">
        <v>2284</v>
      </c>
      <c r="B12437" s="233" t="s">
        <v>42071</v>
      </c>
      <c r="C12437" s="232" t="s">
        <v>5</v>
      </c>
      <c r="D12437" s="232">
        <v>31.81</v>
      </c>
      <c r="E12437" s="232" t="s">
        <v>40909</v>
      </c>
    </row>
    <row r="12438" spans="1:5" ht="45">
      <c r="A12438" s="232" t="s">
        <v>2285</v>
      </c>
      <c r="B12438" s="233" t="s">
        <v>42072</v>
      </c>
      <c r="C12438" s="232" t="s">
        <v>59</v>
      </c>
      <c r="D12438" s="232">
        <v>45.01</v>
      </c>
      <c r="E12438" s="232" t="s">
        <v>40909</v>
      </c>
    </row>
    <row r="12439" spans="1:5" ht="45">
      <c r="A12439" s="232" t="s">
        <v>2286</v>
      </c>
      <c r="B12439" s="233" t="s">
        <v>42073</v>
      </c>
      <c r="C12439" s="232" t="s">
        <v>59</v>
      </c>
      <c r="D12439" s="232">
        <v>31.31</v>
      </c>
      <c r="E12439" s="232" t="s">
        <v>40909</v>
      </c>
    </row>
    <row r="12440" spans="1:5" ht="45">
      <c r="A12440" s="232" t="s">
        <v>2287</v>
      </c>
      <c r="B12440" s="233" t="s">
        <v>42074</v>
      </c>
      <c r="C12440" s="232" t="s">
        <v>59</v>
      </c>
      <c r="D12440" s="232">
        <v>33.17</v>
      </c>
      <c r="E12440" s="232" t="s">
        <v>40909</v>
      </c>
    </row>
    <row r="12441" spans="1:5" ht="45">
      <c r="A12441" s="232" t="s">
        <v>2288</v>
      </c>
      <c r="B12441" s="233" t="s">
        <v>42075</v>
      </c>
      <c r="C12441" s="232" t="s">
        <v>59</v>
      </c>
      <c r="D12441" s="232">
        <v>61.03</v>
      </c>
      <c r="E12441" s="232" t="s">
        <v>40909</v>
      </c>
    </row>
    <row r="12442" spans="1:5" ht="33.75">
      <c r="A12442" s="232" t="s">
        <v>2289</v>
      </c>
      <c r="B12442" s="233" t="s">
        <v>42076</v>
      </c>
      <c r="C12442" s="232" t="s">
        <v>59</v>
      </c>
      <c r="D12442" s="232">
        <v>65.59</v>
      </c>
      <c r="E12442" s="232" t="s">
        <v>40909</v>
      </c>
    </row>
    <row r="12443" spans="1:5" ht="45">
      <c r="A12443" s="232" t="s">
        <v>2290</v>
      </c>
      <c r="B12443" s="233" t="s">
        <v>42077</v>
      </c>
      <c r="C12443" s="232" t="s">
        <v>59</v>
      </c>
      <c r="D12443" s="232">
        <v>117.75</v>
      </c>
      <c r="E12443" s="232" t="s">
        <v>40909</v>
      </c>
    </row>
    <row r="12444" spans="1:5" ht="33.75">
      <c r="A12444" s="232" t="s">
        <v>2291</v>
      </c>
      <c r="B12444" s="233" t="s">
        <v>42078</v>
      </c>
      <c r="C12444" s="232" t="s">
        <v>59</v>
      </c>
      <c r="D12444" s="232">
        <v>288.45999999999998</v>
      </c>
      <c r="E12444" s="232" t="s">
        <v>40909</v>
      </c>
    </row>
    <row r="12445" spans="1:5" ht="45">
      <c r="A12445" s="232" t="s">
        <v>2292</v>
      </c>
      <c r="B12445" s="233" t="s">
        <v>42079</v>
      </c>
      <c r="C12445" s="232" t="s">
        <v>59</v>
      </c>
      <c r="D12445" s="232">
        <v>91</v>
      </c>
      <c r="E12445" s="232" t="s">
        <v>40909</v>
      </c>
    </row>
    <row r="12446" spans="1:5" ht="45">
      <c r="A12446" s="232" t="s">
        <v>2293</v>
      </c>
      <c r="B12446" s="233" t="s">
        <v>42080</v>
      </c>
      <c r="C12446" s="232" t="s">
        <v>59</v>
      </c>
      <c r="D12446" s="232">
        <v>100.43</v>
      </c>
      <c r="E12446" s="232" t="s">
        <v>40909</v>
      </c>
    </row>
    <row r="12447" spans="1:5" ht="45">
      <c r="A12447" s="232" t="s">
        <v>2294</v>
      </c>
      <c r="B12447" s="233" t="s">
        <v>42081</v>
      </c>
      <c r="C12447" s="232" t="s">
        <v>59</v>
      </c>
      <c r="D12447" s="232">
        <v>114.12</v>
      </c>
      <c r="E12447" s="232" t="s">
        <v>40909</v>
      </c>
    </row>
    <row r="12448" spans="1:5" ht="45">
      <c r="A12448" s="232" t="s">
        <v>2295</v>
      </c>
      <c r="B12448" s="233" t="s">
        <v>42082</v>
      </c>
      <c r="C12448" s="232" t="s">
        <v>59</v>
      </c>
      <c r="D12448" s="232">
        <v>132.38</v>
      </c>
      <c r="E12448" s="232" t="s">
        <v>40909</v>
      </c>
    </row>
    <row r="12449" spans="1:5" ht="45">
      <c r="A12449" s="232" t="s">
        <v>2296</v>
      </c>
      <c r="B12449" s="233" t="s">
        <v>42083</v>
      </c>
      <c r="C12449" s="232" t="s">
        <v>59</v>
      </c>
      <c r="D12449" s="232">
        <v>150.63999999999999</v>
      </c>
      <c r="E12449" s="232" t="s">
        <v>40909</v>
      </c>
    </row>
    <row r="12450" spans="1:5" ht="33.75">
      <c r="A12450" s="232" t="s">
        <v>2297</v>
      </c>
      <c r="B12450" s="233" t="s">
        <v>42084</v>
      </c>
      <c r="C12450" s="232" t="s">
        <v>59</v>
      </c>
      <c r="D12450" s="232">
        <v>135.80000000000001</v>
      </c>
      <c r="E12450" s="232" t="s">
        <v>40909</v>
      </c>
    </row>
    <row r="12451" spans="1:5" ht="33.75">
      <c r="A12451" s="232" t="s">
        <v>2298</v>
      </c>
      <c r="B12451" s="233" t="s">
        <v>42085</v>
      </c>
      <c r="C12451" s="232" t="s">
        <v>59</v>
      </c>
      <c r="D12451" s="232">
        <v>234.7</v>
      </c>
      <c r="E12451" s="232" t="s">
        <v>40909</v>
      </c>
    </row>
    <row r="12452" spans="1:5" ht="33.75">
      <c r="A12452" s="232" t="s">
        <v>2299</v>
      </c>
      <c r="B12452" s="233" t="s">
        <v>42086</v>
      </c>
      <c r="C12452" s="232" t="s">
        <v>59</v>
      </c>
      <c r="D12452" s="232">
        <v>234.14</v>
      </c>
      <c r="E12452" s="232" t="s">
        <v>40909</v>
      </c>
    </row>
    <row r="12453" spans="1:5" ht="45">
      <c r="A12453" s="232" t="s">
        <v>2300</v>
      </c>
      <c r="B12453" s="233" t="s">
        <v>42087</v>
      </c>
      <c r="C12453" s="232" t="s">
        <v>59</v>
      </c>
      <c r="D12453" s="232">
        <v>96.56</v>
      </c>
      <c r="E12453" s="232" t="s">
        <v>40909</v>
      </c>
    </row>
    <row r="12454" spans="1:5" ht="45">
      <c r="A12454" s="232" t="s">
        <v>2301</v>
      </c>
      <c r="B12454" s="233" t="s">
        <v>42088</v>
      </c>
      <c r="C12454" s="232" t="s">
        <v>59</v>
      </c>
      <c r="D12454" s="232">
        <v>125.53</v>
      </c>
      <c r="E12454" s="232" t="s">
        <v>40909</v>
      </c>
    </row>
    <row r="12455" spans="1:5" ht="45">
      <c r="A12455" s="232" t="s">
        <v>2302</v>
      </c>
      <c r="B12455" s="233" t="s">
        <v>42089</v>
      </c>
      <c r="C12455" s="232" t="s">
        <v>59</v>
      </c>
      <c r="D12455" s="232">
        <v>1.68</v>
      </c>
      <c r="E12455" s="232" t="s">
        <v>40909</v>
      </c>
    </row>
    <row r="12456" spans="1:5" ht="45">
      <c r="A12456" s="232" t="s">
        <v>2303</v>
      </c>
      <c r="B12456" s="233" t="s">
        <v>42090</v>
      </c>
      <c r="C12456" s="232" t="s">
        <v>59</v>
      </c>
      <c r="D12456" s="232">
        <v>1.51</v>
      </c>
      <c r="E12456" s="232" t="s">
        <v>40909</v>
      </c>
    </row>
    <row r="12457" spans="1:5" ht="45">
      <c r="A12457" s="232" t="s">
        <v>2304</v>
      </c>
      <c r="B12457" s="233" t="s">
        <v>42091</v>
      </c>
      <c r="C12457" s="232" t="s">
        <v>59</v>
      </c>
      <c r="D12457" s="232">
        <v>1.39</v>
      </c>
      <c r="E12457" s="232" t="s">
        <v>40909</v>
      </c>
    </row>
    <row r="12458" spans="1:5" ht="56.25">
      <c r="A12458" s="232" t="s">
        <v>2305</v>
      </c>
      <c r="B12458" s="233" t="s">
        <v>59795</v>
      </c>
      <c r="C12458" s="232" t="s">
        <v>59</v>
      </c>
      <c r="D12458" s="232">
        <v>13.91</v>
      </c>
      <c r="E12458" s="232" t="s">
        <v>40909</v>
      </c>
    </row>
    <row r="12459" spans="1:5" ht="56.25">
      <c r="A12459" s="232" t="s">
        <v>2306</v>
      </c>
      <c r="B12459" s="233" t="s">
        <v>59796</v>
      </c>
      <c r="C12459" s="232" t="s">
        <v>59</v>
      </c>
      <c r="D12459" s="232">
        <v>10.07</v>
      </c>
      <c r="E12459" s="232" t="s">
        <v>40909</v>
      </c>
    </row>
    <row r="12460" spans="1:5" ht="56.25">
      <c r="A12460" s="232" t="s">
        <v>2307</v>
      </c>
      <c r="B12460" s="233" t="s">
        <v>59797</v>
      </c>
      <c r="C12460" s="232" t="s">
        <v>59</v>
      </c>
      <c r="D12460" s="232">
        <v>8.9600000000000009</v>
      </c>
      <c r="E12460" s="232" t="s">
        <v>40909</v>
      </c>
    </row>
    <row r="12461" spans="1:5" ht="56.25">
      <c r="A12461" s="232" t="s">
        <v>2308</v>
      </c>
      <c r="B12461" s="233" t="s">
        <v>59798</v>
      </c>
      <c r="C12461" s="232" t="s">
        <v>59</v>
      </c>
      <c r="D12461" s="232">
        <v>8.36</v>
      </c>
      <c r="E12461" s="232" t="s">
        <v>40909</v>
      </c>
    </row>
    <row r="12462" spans="1:5" ht="56.25">
      <c r="A12462" s="232" t="s">
        <v>2309</v>
      </c>
      <c r="B12462" s="233" t="s">
        <v>59799</v>
      </c>
      <c r="C12462" s="232" t="s">
        <v>59</v>
      </c>
      <c r="D12462" s="232">
        <v>8.11</v>
      </c>
      <c r="E12462" s="232" t="s">
        <v>40909</v>
      </c>
    </row>
    <row r="12463" spans="1:5" ht="56.25">
      <c r="A12463" s="232" t="s">
        <v>2310</v>
      </c>
      <c r="B12463" s="233" t="s">
        <v>59800</v>
      </c>
      <c r="C12463" s="232" t="s">
        <v>59</v>
      </c>
      <c r="D12463" s="232">
        <v>5.56</v>
      </c>
      <c r="E12463" s="232" t="s">
        <v>40909</v>
      </c>
    </row>
    <row r="12464" spans="1:5" ht="56.25">
      <c r="A12464" s="232" t="s">
        <v>2311</v>
      </c>
      <c r="B12464" s="233" t="s">
        <v>59801</v>
      </c>
      <c r="C12464" s="232" t="s">
        <v>59</v>
      </c>
      <c r="D12464" s="232">
        <v>6.12</v>
      </c>
      <c r="E12464" s="232" t="s">
        <v>40909</v>
      </c>
    </row>
    <row r="12465" spans="1:5" ht="56.25">
      <c r="A12465" s="232" t="s">
        <v>2312</v>
      </c>
      <c r="B12465" s="233" t="s">
        <v>59802</v>
      </c>
      <c r="C12465" s="232" t="s">
        <v>59</v>
      </c>
      <c r="D12465" s="232">
        <v>5.0199999999999996</v>
      </c>
      <c r="E12465" s="232" t="s">
        <v>40909</v>
      </c>
    </row>
    <row r="12466" spans="1:5" ht="33.75">
      <c r="A12466" s="232" t="s">
        <v>2313</v>
      </c>
      <c r="B12466" s="233" t="s">
        <v>42092</v>
      </c>
      <c r="C12466" s="232" t="s">
        <v>59</v>
      </c>
      <c r="D12466" s="232">
        <v>10.91</v>
      </c>
      <c r="E12466" s="232" t="s">
        <v>40909</v>
      </c>
    </row>
    <row r="12467" spans="1:5" ht="33.75">
      <c r="A12467" s="232" t="s">
        <v>2314</v>
      </c>
      <c r="B12467" s="233" t="s">
        <v>42093</v>
      </c>
      <c r="C12467" s="232" t="s">
        <v>59</v>
      </c>
      <c r="D12467" s="232">
        <v>7.51</v>
      </c>
      <c r="E12467" s="232" t="s">
        <v>40909</v>
      </c>
    </row>
    <row r="12468" spans="1:5" ht="33.75">
      <c r="A12468" s="232" t="s">
        <v>2315</v>
      </c>
      <c r="B12468" s="233" t="s">
        <v>42094</v>
      </c>
      <c r="C12468" s="232" t="s">
        <v>59</v>
      </c>
      <c r="D12468" s="232">
        <v>6.4</v>
      </c>
      <c r="E12468" s="232" t="s">
        <v>40909</v>
      </c>
    </row>
    <row r="12469" spans="1:5" ht="33.75">
      <c r="A12469" s="232" t="s">
        <v>2316</v>
      </c>
      <c r="B12469" s="233" t="s">
        <v>42095</v>
      </c>
      <c r="C12469" s="232" t="s">
        <v>59</v>
      </c>
      <c r="D12469" s="232">
        <v>5.81</v>
      </c>
      <c r="E12469" s="232" t="s">
        <v>40909</v>
      </c>
    </row>
    <row r="12470" spans="1:5" ht="33.75">
      <c r="A12470" s="232" t="s">
        <v>2317</v>
      </c>
      <c r="B12470" s="233" t="s">
        <v>42096</v>
      </c>
      <c r="C12470" s="232" t="s">
        <v>59</v>
      </c>
      <c r="D12470" s="232">
        <v>5.55</v>
      </c>
      <c r="E12470" s="232" t="s">
        <v>40909</v>
      </c>
    </row>
    <row r="12471" spans="1:5" ht="33.75">
      <c r="A12471" s="232" t="s">
        <v>2318</v>
      </c>
      <c r="B12471" s="233" t="s">
        <v>42097</v>
      </c>
      <c r="C12471" s="232" t="s">
        <v>59</v>
      </c>
      <c r="D12471" s="232">
        <v>3.52</v>
      </c>
      <c r="E12471" s="232" t="s">
        <v>40909</v>
      </c>
    </row>
    <row r="12472" spans="1:5" ht="33.75">
      <c r="A12472" s="232" t="s">
        <v>2319</v>
      </c>
      <c r="B12472" s="233" t="s">
        <v>42098</v>
      </c>
      <c r="C12472" s="232" t="s">
        <v>59</v>
      </c>
      <c r="D12472" s="232">
        <v>4.29</v>
      </c>
      <c r="E12472" s="232" t="s">
        <v>40909</v>
      </c>
    </row>
    <row r="12473" spans="1:5" ht="33.75">
      <c r="A12473" s="232" t="s">
        <v>2320</v>
      </c>
      <c r="B12473" s="233" t="s">
        <v>42099</v>
      </c>
      <c r="C12473" s="232" t="s">
        <v>59</v>
      </c>
      <c r="D12473" s="232">
        <v>3.43</v>
      </c>
      <c r="E12473" s="232" t="s">
        <v>40909</v>
      </c>
    </row>
    <row r="12474" spans="1:5">
      <c r="A12474" s="232" t="s">
        <v>2321</v>
      </c>
      <c r="B12474" s="233" t="s">
        <v>42100</v>
      </c>
      <c r="C12474" s="232" t="s">
        <v>5</v>
      </c>
      <c r="D12474" s="232">
        <v>98.54</v>
      </c>
      <c r="E12474" s="232" t="s">
        <v>40909</v>
      </c>
    </row>
    <row r="12475" spans="1:5" ht="22.5">
      <c r="A12475" s="232" t="s">
        <v>2322</v>
      </c>
      <c r="B12475" s="233" t="s">
        <v>42101</v>
      </c>
      <c r="C12475" s="232" t="s">
        <v>59</v>
      </c>
      <c r="D12475" s="232">
        <v>61.11</v>
      </c>
      <c r="E12475" s="232" t="s">
        <v>40909</v>
      </c>
    </row>
    <row r="12476" spans="1:5" ht="33.75">
      <c r="A12476" s="232" t="s">
        <v>2323</v>
      </c>
      <c r="B12476" s="233" t="s">
        <v>42102</v>
      </c>
      <c r="C12476" s="232" t="s">
        <v>5</v>
      </c>
      <c r="D12476" s="232">
        <v>363.16</v>
      </c>
      <c r="E12476" s="232" t="s">
        <v>40909</v>
      </c>
    </row>
    <row r="12477" spans="1:5" ht="33.75">
      <c r="A12477" s="232" t="s">
        <v>2324</v>
      </c>
      <c r="B12477" s="233" t="s">
        <v>42103</v>
      </c>
      <c r="C12477" s="232" t="s">
        <v>1422</v>
      </c>
      <c r="D12477" s="232">
        <v>1.76</v>
      </c>
      <c r="E12477" s="232" t="s">
        <v>40909</v>
      </c>
    </row>
    <row r="12478" spans="1:5" ht="45">
      <c r="A12478" s="232" t="s">
        <v>2325</v>
      </c>
      <c r="B12478" s="233" t="s">
        <v>42104</v>
      </c>
      <c r="C12478" s="232" t="s">
        <v>1422</v>
      </c>
      <c r="D12478" s="232">
        <v>1.24</v>
      </c>
      <c r="E12478" s="232" t="s">
        <v>40909</v>
      </c>
    </row>
    <row r="12479" spans="1:5" ht="33.75">
      <c r="A12479" s="232" t="s">
        <v>2326</v>
      </c>
      <c r="B12479" s="233" t="s">
        <v>42105</v>
      </c>
      <c r="C12479" s="232" t="s">
        <v>1422</v>
      </c>
      <c r="D12479" s="232">
        <v>2</v>
      </c>
      <c r="E12479" s="232" t="s">
        <v>40909</v>
      </c>
    </row>
    <row r="12480" spans="1:5" ht="45">
      <c r="A12480" s="232" t="s">
        <v>2327</v>
      </c>
      <c r="B12480" s="233" t="s">
        <v>42106</v>
      </c>
      <c r="C12480" s="232" t="s">
        <v>1422</v>
      </c>
      <c r="D12480" s="232">
        <v>1.36</v>
      </c>
      <c r="E12480" s="232" t="s">
        <v>40909</v>
      </c>
    </row>
    <row r="12481" spans="1:5" ht="33.75">
      <c r="A12481" s="232" t="s">
        <v>2328</v>
      </c>
      <c r="B12481" s="233" t="s">
        <v>42107</v>
      </c>
      <c r="C12481" s="232" t="s">
        <v>1422</v>
      </c>
      <c r="D12481" s="232">
        <v>2.27</v>
      </c>
      <c r="E12481" s="232" t="s">
        <v>40909</v>
      </c>
    </row>
    <row r="12482" spans="1:5" ht="45">
      <c r="A12482" s="232" t="s">
        <v>2329</v>
      </c>
      <c r="B12482" s="233" t="s">
        <v>42108</v>
      </c>
      <c r="C12482" s="232" t="s">
        <v>1422</v>
      </c>
      <c r="D12482" s="232">
        <v>1.49</v>
      </c>
      <c r="E12482" s="232" t="s">
        <v>40909</v>
      </c>
    </row>
    <row r="12483" spans="1:5" ht="22.5">
      <c r="A12483" s="232" t="s">
        <v>2330</v>
      </c>
      <c r="B12483" s="233" t="s">
        <v>42109</v>
      </c>
      <c r="C12483" s="232" t="s">
        <v>59</v>
      </c>
      <c r="D12483" s="232">
        <v>0.7</v>
      </c>
      <c r="E12483" s="232" t="s">
        <v>40909</v>
      </c>
    </row>
    <row r="12484" spans="1:5" ht="22.5">
      <c r="A12484" s="232" t="s">
        <v>2331</v>
      </c>
      <c r="B12484" s="233" t="s">
        <v>42110</v>
      </c>
      <c r="C12484" s="232" t="s">
        <v>59</v>
      </c>
      <c r="D12484" s="232">
        <v>49.07</v>
      </c>
      <c r="E12484" s="232" t="s">
        <v>40909</v>
      </c>
    </row>
    <row r="12485" spans="1:5" ht="22.5">
      <c r="A12485" s="232" t="s">
        <v>2332</v>
      </c>
      <c r="B12485" s="233" t="s">
        <v>42111</v>
      </c>
      <c r="C12485" s="232" t="s">
        <v>59</v>
      </c>
      <c r="D12485" s="232">
        <v>1.55</v>
      </c>
      <c r="E12485" s="232" t="s">
        <v>40909</v>
      </c>
    </row>
    <row r="12486" spans="1:5" ht="22.5">
      <c r="A12486" s="232" t="s">
        <v>2333</v>
      </c>
      <c r="B12486" s="233" t="s">
        <v>42112</v>
      </c>
      <c r="C12486" s="232" t="s">
        <v>59</v>
      </c>
      <c r="D12486" s="232">
        <v>1.03</v>
      </c>
      <c r="E12486" s="232" t="s">
        <v>40909</v>
      </c>
    </row>
    <row r="12487" spans="1:5" ht="22.5">
      <c r="A12487" s="232" t="s">
        <v>2334</v>
      </c>
      <c r="B12487" s="233" t="s">
        <v>42113</v>
      </c>
      <c r="C12487" s="232" t="s">
        <v>59</v>
      </c>
      <c r="D12487" s="232">
        <v>0.62</v>
      </c>
      <c r="E12487" s="232" t="s">
        <v>40909</v>
      </c>
    </row>
    <row r="12488" spans="1:5" ht="22.5">
      <c r="A12488" s="232" t="s">
        <v>2335</v>
      </c>
      <c r="B12488" s="233" t="s">
        <v>42114</v>
      </c>
      <c r="C12488" s="232" t="s">
        <v>59</v>
      </c>
      <c r="D12488" s="232">
        <v>0.92</v>
      </c>
      <c r="E12488" s="232" t="s">
        <v>40909</v>
      </c>
    </row>
    <row r="12489" spans="1:5" ht="33.75">
      <c r="A12489" s="232" t="s">
        <v>2336</v>
      </c>
      <c r="B12489" s="233" t="s">
        <v>42115</v>
      </c>
      <c r="C12489" s="232" t="s">
        <v>2337</v>
      </c>
      <c r="D12489" s="232">
        <v>0.2</v>
      </c>
      <c r="E12489" s="232" t="s">
        <v>40909</v>
      </c>
    </row>
    <row r="12490" spans="1:5" ht="22.5">
      <c r="A12490" s="232" t="s">
        <v>2338</v>
      </c>
      <c r="B12490" s="233" t="s">
        <v>42116</v>
      </c>
      <c r="C12490" s="232" t="s">
        <v>72</v>
      </c>
      <c r="D12490" s="232">
        <v>1.03</v>
      </c>
      <c r="E12490" s="232" t="s">
        <v>40909</v>
      </c>
    </row>
    <row r="12491" spans="1:5" ht="45">
      <c r="A12491" s="232" t="s">
        <v>2339</v>
      </c>
      <c r="B12491" s="233" t="s">
        <v>42117</v>
      </c>
      <c r="C12491" s="232" t="s">
        <v>72</v>
      </c>
      <c r="D12491" s="232">
        <v>5.09</v>
      </c>
      <c r="E12491" s="232" t="s">
        <v>40909</v>
      </c>
    </row>
    <row r="12492" spans="1:5" ht="22.5">
      <c r="A12492" s="232" t="s">
        <v>2340</v>
      </c>
      <c r="B12492" s="233" t="s">
        <v>42118</v>
      </c>
      <c r="C12492" s="232" t="s">
        <v>3</v>
      </c>
      <c r="D12492" s="232">
        <v>1.07</v>
      </c>
      <c r="E12492" s="232" t="s">
        <v>40909</v>
      </c>
    </row>
    <row r="12493" spans="1:5" ht="22.5">
      <c r="A12493" s="232" t="s">
        <v>2341</v>
      </c>
      <c r="B12493" s="233" t="s">
        <v>42119</v>
      </c>
      <c r="C12493" s="232" t="s">
        <v>5</v>
      </c>
      <c r="D12493" s="232">
        <v>20.65</v>
      </c>
      <c r="E12493" s="232" t="s">
        <v>40909</v>
      </c>
    </row>
    <row r="12494" spans="1:5" ht="22.5">
      <c r="A12494" s="232" t="s">
        <v>2342</v>
      </c>
      <c r="B12494" s="233" t="s">
        <v>2343</v>
      </c>
      <c r="C12494" s="232" t="s">
        <v>5</v>
      </c>
      <c r="D12494" s="232">
        <v>205.44</v>
      </c>
      <c r="E12494" s="232" t="s">
        <v>40909</v>
      </c>
    </row>
    <row r="12495" spans="1:5" ht="45">
      <c r="A12495" s="232" t="s">
        <v>2344</v>
      </c>
      <c r="B12495" s="233" t="s">
        <v>42120</v>
      </c>
      <c r="C12495" s="232" t="s">
        <v>5</v>
      </c>
      <c r="D12495" s="232">
        <v>20573.37</v>
      </c>
      <c r="E12495" s="232" t="s">
        <v>40909</v>
      </c>
    </row>
    <row r="12496" spans="1:5" ht="45">
      <c r="A12496" s="232" t="s">
        <v>2345</v>
      </c>
      <c r="B12496" s="233" t="s">
        <v>42121</v>
      </c>
      <c r="C12496" s="232" t="s">
        <v>5</v>
      </c>
      <c r="D12496" s="232">
        <v>30810.21</v>
      </c>
      <c r="E12496" s="232" t="s">
        <v>40909</v>
      </c>
    </row>
    <row r="12497" spans="1:5" ht="56.25">
      <c r="A12497" s="232" t="s">
        <v>2346</v>
      </c>
      <c r="B12497" s="233" t="s">
        <v>59803</v>
      </c>
      <c r="C12497" s="232" t="s">
        <v>5</v>
      </c>
      <c r="D12497" s="232">
        <v>38872.370000000003</v>
      </c>
      <c r="E12497" s="232" t="s">
        <v>40909</v>
      </c>
    </row>
    <row r="12498" spans="1:5" ht="56.25">
      <c r="A12498" s="232" t="s">
        <v>2347</v>
      </c>
      <c r="B12498" s="233" t="s">
        <v>59804</v>
      </c>
      <c r="C12498" s="232" t="s">
        <v>5</v>
      </c>
      <c r="D12498" s="232">
        <v>47619.22</v>
      </c>
      <c r="E12498" s="232" t="s">
        <v>40909</v>
      </c>
    </row>
    <row r="12499" spans="1:5" ht="22.5">
      <c r="A12499" s="232" t="s">
        <v>2348</v>
      </c>
      <c r="B12499" s="233" t="s">
        <v>42122</v>
      </c>
      <c r="C12499" s="232" t="s">
        <v>18</v>
      </c>
      <c r="D12499" s="232">
        <v>299.69</v>
      </c>
      <c r="E12499" s="232" t="s">
        <v>40909</v>
      </c>
    </row>
    <row r="12500" spans="1:5" ht="33.75">
      <c r="A12500" s="232" t="s">
        <v>2349</v>
      </c>
      <c r="B12500" s="233" t="s">
        <v>42123</v>
      </c>
      <c r="C12500" s="232" t="s">
        <v>18</v>
      </c>
      <c r="D12500" s="232">
        <v>414.94</v>
      </c>
      <c r="E12500" s="232" t="s">
        <v>40909</v>
      </c>
    </row>
    <row r="12501" spans="1:5" ht="22.5">
      <c r="A12501" s="232" t="s">
        <v>2350</v>
      </c>
      <c r="B12501" s="233" t="s">
        <v>2351</v>
      </c>
      <c r="C12501" s="232" t="s">
        <v>18</v>
      </c>
      <c r="D12501" s="232">
        <v>174.05</v>
      </c>
      <c r="E12501" s="232" t="s">
        <v>40909</v>
      </c>
    </row>
    <row r="12502" spans="1:5" ht="22.5">
      <c r="A12502" s="232" t="s">
        <v>2352</v>
      </c>
      <c r="B12502" s="233" t="s">
        <v>42124</v>
      </c>
      <c r="C12502" s="232" t="s">
        <v>18</v>
      </c>
      <c r="D12502" s="232">
        <v>87.75</v>
      </c>
      <c r="E12502" s="232" t="s">
        <v>40909</v>
      </c>
    </row>
    <row r="12503" spans="1:5">
      <c r="A12503" s="232" t="s">
        <v>2353</v>
      </c>
      <c r="B12503" s="233" t="s">
        <v>42125</v>
      </c>
      <c r="C12503" s="232" t="s">
        <v>3</v>
      </c>
      <c r="D12503" s="232">
        <v>10.96</v>
      </c>
      <c r="E12503" s="232" t="s">
        <v>40909</v>
      </c>
    </row>
    <row r="12504" spans="1:5">
      <c r="A12504" s="232" t="s">
        <v>2354</v>
      </c>
      <c r="B12504" s="233" t="s">
        <v>2355</v>
      </c>
      <c r="C12504" s="232" t="s">
        <v>3</v>
      </c>
      <c r="D12504" s="232">
        <v>32.9</v>
      </c>
      <c r="E12504" s="232" t="s">
        <v>40909</v>
      </c>
    </row>
    <row r="12505" spans="1:5" ht="22.5">
      <c r="A12505" s="232" t="s">
        <v>2356</v>
      </c>
      <c r="B12505" s="233" t="s">
        <v>42126</v>
      </c>
      <c r="C12505" s="232" t="s">
        <v>3</v>
      </c>
      <c r="D12505" s="232">
        <v>26.32</v>
      </c>
      <c r="E12505" s="232" t="s">
        <v>40909</v>
      </c>
    </row>
    <row r="12506" spans="1:5" ht="22.5">
      <c r="A12506" s="232" t="s">
        <v>2357</v>
      </c>
      <c r="B12506" s="233" t="s">
        <v>42127</v>
      </c>
      <c r="C12506" s="232" t="s">
        <v>3</v>
      </c>
      <c r="D12506" s="232">
        <v>20.58</v>
      </c>
      <c r="E12506" s="232" t="s">
        <v>40909</v>
      </c>
    </row>
    <row r="12507" spans="1:5" ht="33.75">
      <c r="A12507" s="232" t="s">
        <v>2358</v>
      </c>
      <c r="B12507" s="233" t="s">
        <v>42128</v>
      </c>
      <c r="C12507" s="232" t="s">
        <v>3</v>
      </c>
      <c r="D12507" s="232">
        <v>14.61</v>
      </c>
      <c r="E12507" s="232" t="s">
        <v>40909</v>
      </c>
    </row>
    <row r="12508" spans="1:5" ht="45">
      <c r="A12508" s="232" t="s">
        <v>2359</v>
      </c>
      <c r="B12508" s="233" t="s">
        <v>42129</v>
      </c>
      <c r="C12508" s="232" t="s">
        <v>3</v>
      </c>
      <c r="D12508" s="232">
        <v>59.23</v>
      </c>
      <c r="E12508" s="232" t="s">
        <v>40909</v>
      </c>
    </row>
    <row r="12509" spans="1:5" ht="22.5">
      <c r="A12509" s="232" t="s">
        <v>2360</v>
      </c>
      <c r="B12509" s="233" t="s">
        <v>42130</v>
      </c>
      <c r="C12509" s="232" t="s">
        <v>3</v>
      </c>
      <c r="D12509" s="232">
        <v>29.83</v>
      </c>
      <c r="E12509" s="232" t="s">
        <v>40909</v>
      </c>
    </row>
    <row r="12510" spans="1:5" ht="22.5">
      <c r="A12510" s="232" t="s">
        <v>2361</v>
      </c>
      <c r="B12510" s="233" t="s">
        <v>42131</v>
      </c>
      <c r="C12510" s="232" t="s">
        <v>3</v>
      </c>
      <c r="D12510" s="232">
        <v>10.96</v>
      </c>
      <c r="E12510" s="232" t="s">
        <v>40909</v>
      </c>
    </row>
    <row r="12511" spans="1:5" ht="22.5">
      <c r="A12511" s="232" t="s">
        <v>2362</v>
      </c>
      <c r="B12511" s="233" t="s">
        <v>42132</v>
      </c>
      <c r="C12511" s="232" t="s">
        <v>3</v>
      </c>
      <c r="D12511" s="232">
        <v>21.42</v>
      </c>
      <c r="E12511" s="232" t="s">
        <v>40909</v>
      </c>
    </row>
    <row r="12512" spans="1:5" ht="22.5">
      <c r="A12512" s="232" t="s">
        <v>2363</v>
      </c>
      <c r="B12512" s="233" t="s">
        <v>42133</v>
      </c>
      <c r="C12512" s="232" t="s">
        <v>3</v>
      </c>
      <c r="D12512" s="232">
        <v>15.35</v>
      </c>
      <c r="E12512" s="232" t="s">
        <v>40909</v>
      </c>
    </row>
    <row r="12513" spans="1:5" ht="22.5">
      <c r="A12513" s="232" t="s">
        <v>2364</v>
      </c>
      <c r="B12513" s="233" t="s">
        <v>42134</v>
      </c>
      <c r="C12513" s="232" t="s">
        <v>3</v>
      </c>
      <c r="D12513" s="232">
        <v>28.52</v>
      </c>
      <c r="E12513" s="232" t="s">
        <v>40909</v>
      </c>
    </row>
    <row r="12514" spans="1:5" ht="33.75">
      <c r="A12514" s="232" t="s">
        <v>2365</v>
      </c>
      <c r="B12514" s="233" t="s">
        <v>42135</v>
      </c>
      <c r="C12514" s="232" t="s">
        <v>3</v>
      </c>
      <c r="D12514" s="232">
        <v>29.83</v>
      </c>
      <c r="E12514" s="232" t="s">
        <v>40909</v>
      </c>
    </row>
    <row r="12515" spans="1:5" ht="22.5">
      <c r="A12515" s="232" t="s">
        <v>2366</v>
      </c>
      <c r="B12515" s="233" t="s">
        <v>42136</v>
      </c>
      <c r="C12515" s="232" t="s">
        <v>18</v>
      </c>
      <c r="D12515" s="232">
        <v>81.17</v>
      </c>
      <c r="E12515" s="232" t="s">
        <v>40909</v>
      </c>
    </row>
    <row r="12516" spans="1:5" ht="33.75">
      <c r="A12516" s="232" t="s">
        <v>2367</v>
      </c>
      <c r="B12516" s="233" t="s">
        <v>42137</v>
      </c>
      <c r="C12516" s="232" t="s">
        <v>3</v>
      </c>
      <c r="D12516" s="232">
        <v>13.39</v>
      </c>
      <c r="E12516" s="232" t="s">
        <v>40909</v>
      </c>
    </row>
    <row r="12517" spans="1:5" ht="22.5">
      <c r="A12517" s="232" t="s">
        <v>2368</v>
      </c>
      <c r="B12517" s="233" t="s">
        <v>42138</v>
      </c>
      <c r="C12517" s="232" t="s">
        <v>3</v>
      </c>
      <c r="D12517" s="232">
        <v>32.9</v>
      </c>
      <c r="E12517" s="232" t="s">
        <v>40909</v>
      </c>
    </row>
    <row r="12518" spans="1:5">
      <c r="A12518" s="232" t="s">
        <v>2369</v>
      </c>
      <c r="B12518" s="233" t="s">
        <v>2370</v>
      </c>
      <c r="C12518" s="232" t="s">
        <v>18</v>
      </c>
      <c r="D12518" s="232">
        <v>32.9</v>
      </c>
      <c r="E12518" s="232" t="s">
        <v>40909</v>
      </c>
    </row>
    <row r="12519" spans="1:5" ht="22.5">
      <c r="A12519" s="232" t="s">
        <v>2371</v>
      </c>
      <c r="B12519" s="233" t="s">
        <v>42139</v>
      </c>
      <c r="C12519" s="232" t="s">
        <v>18</v>
      </c>
      <c r="D12519" s="232">
        <v>112.38</v>
      </c>
      <c r="E12519" s="232" t="s">
        <v>40909</v>
      </c>
    </row>
    <row r="12520" spans="1:5" ht="22.5">
      <c r="A12520" s="232" t="s">
        <v>2372</v>
      </c>
      <c r="B12520" s="233" t="s">
        <v>42140</v>
      </c>
      <c r="C12520" s="232" t="s">
        <v>18</v>
      </c>
      <c r="D12520" s="232">
        <v>137.35</v>
      </c>
      <c r="E12520" s="232" t="s">
        <v>40909</v>
      </c>
    </row>
    <row r="12521" spans="1:5" ht="22.5">
      <c r="A12521" s="232" t="s">
        <v>2373</v>
      </c>
      <c r="B12521" s="233" t="s">
        <v>42141</v>
      </c>
      <c r="C12521" s="232" t="s">
        <v>18</v>
      </c>
      <c r="D12521" s="232">
        <v>218.48</v>
      </c>
      <c r="E12521" s="232" t="s">
        <v>40909</v>
      </c>
    </row>
    <row r="12522" spans="1:5" ht="33.75">
      <c r="A12522" s="232" t="s">
        <v>2374</v>
      </c>
      <c r="B12522" s="233" t="s">
        <v>42142</v>
      </c>
      <c r="C12522" s="232" t="s">
        <v>18</v>
      </c>
      <c r="D12522" s="232">
        <v>510.3</v>
      </c>
      <c r="E12522" s="232" t="s">
        <v>40909</v>
      </c>
    </row>
    <row r="12523" spans="1:5" ht="22.5">
      <c r="A12523" s="232" t="s">
        <v>2375</v>
      </c>
      <c r="B12523" s="233" t="s">
        <v>42143</v>
      </c>
      <c r="C12523" s="232" t="s">
        <v>3</v>
      </c>
      <c r="D12523" s="232">
        <v>32.9</v>
      </c>
      <c r="E12523" s="232" t="s">
        <v>40909</v>
      </c>
    </row>
    <row r="12524" spans="1:5" ht="22.5">
      <c r="A12524" s="232" t="s">
        <v>2376</v>
      </c>
      <c r="B12524" s="233" t="s">
        <v>42144</v>
      </c>
      <c r="C12524" s="232" t="s">
        <v>18</v>
      </c>
      <c r="D12524" s="232">
        <v>415.69</v>
      </c>
      <c r="E12524" s="232" t="s">
        <v>40909</v>
      </c>
    </row>
    <row r="12525" spans="1:5">
      <c r="A12525" s="232" t="s">
        <v>2377</v>
      </c>
      <c r="B12525" s="233" t="s">
        <v>2378</v>
      </c>
      <c r="C12525" s="232" t="s">
        <v>4</v>
      </c>
      <c r="D12525" s="232">
        <v>9.65</v>
      </c>
      <c r="E12525" s="232" t="s">
        <v>40909</v>
      </c>
    </row>
    <row r="12526" spans="1:5">
      <c r="A12526" s="232" t="s">
        <v>2379</v>
      </c>
      <c r="B12526" s="233" t="s">
        <v>2380</v>
      </c>
      <c r="C12526" s="232" t="s">
        <v>3</v>
      </c>
      <c r="D12526" s="232">
        <v>17.55</v>
      </c>
      <c r="E12526" s="232" t="s">
        <v>40909</v>
      </c>
    </row>
    <row r="12527" spans="1:5" ht="22.5">
      <c r="A12527" s="232" t="s">
        <v>2381</v>
      </c>
      <c r="B12527" s="233" t="s">
        <v>42145</v>
      </c>
      <c r="C12527" s="232" t="s">
        <v>3</v>
      </c>
      <c r="D12527" s="232">
        <v>10.45</v>
      </c>
      <c r="E12527" s="232" t="s">
        <v>40909</v>
      </c>
    </row>
    <row r="12528" spans="1:5" ht="33.75">
      <c r="A12528" s="232" t="s">
        <v>2382</v>
      </c>
      <c r="B12528" s="233" t="s">
        <v>42146</v>
      </c>
      <c r="C12528" s="232" t="s">
        <v>3</v>
      </c>
      <c r="D12528" s="232">
        <v>19.079999999999998</v>
      </c>
      <c r="E12528" s="232" t="s">
        <v>40909</v>
      </c>
    </row>
    <row r="12529" spans="1:5" ht="33.75">
      <c r="A12529" s="232" t="s">
        <v>2383</v>
      </c>
      <c r="B12529" s="233" t="s">
        <v>42147</v>
      </c>
      <c r="C12529" s="232" t="s">
        <v>3</v>
      </c>
      <c r="D12529" s="232">
        <v>13.38</v>
      </c>
      <c r="E12529" s="232" t="s">
        <v>40909</v>
      </c>
    </row>
    <row r="12530" spans="1:5" ht="22.5">
      <c r="A12530" s="232" t="s">
        <v>2384</v>
      </c>
      <c r="B12530" s="233" t="s">
        <v>42148</v>
      </c>
      <c r="C12530" s="232" t="s">
        <v>3</v>
      </c>
      <c r="D12530" s="232">
        <v>23.01</v>
      </c>
      <c r="E12530" s="232" t="s">
        <v>40909</v>
      </c>
    </row>
    <row r="12531" spans="1:5" ht="22.5">
      <c r="A12531" s="232" t="s">
        <v>2385</v>
      </c>
      <c r="B12531" s="233" t="s">
        <v>42149</v>
      </c>
      <c r="C12531" s="232" t="s">
        <v>3</v>
      </c>
      <c r="D12531" s="232">
        <v>17.809999999999999</v>
      </c>
      <c r="E12531" s="232" t="s">
        <v>40909</v>
      </c>
    </row>
    <row r="12532" spans="1:5" ht="33.75">
      <c r="A12532" s="232" t="s">
        <v>2386</v>
      </c>
      <c r="B12532" s="233" t="s">
        <v>42150</v>
      </c>
      <c r="C12532" s="232" t="s">
        <v>3</v>
      </c>
      <c r="D12532" s="232">
        <v>15.81</v>
      </c>
      <c r="E12532" s="232" t="s">
        <v>40909</v>
      </c>
    </row>
    <row r="12533" spans="1:5" ht="33.75">
      <c r="A12533" s="232" t="s">
        <v>2387</v>
      </c>
      <c r="B12533" s="233" t="s">
        <v>42151</v>
      </c>
      <c r="C12533" s="232" t="s">
        <v>3</v>
      </c>
      <c r="D12533" s="232">
        <v>11.08</v>
      </c>
      <c r="E12533" s="232" t="s">
        <v>40909</v>
      </c>
    </row>
    <row r="12534" spans="1:5" ht="22.5">
      <c r="A12534" s="232" t="s">
        <v>2388</v>
      </c>
      <c r="B12534" s="233" t="s">
        <v>42152</v>
      </c>
      <c r="C12534" s="232" t="s">
        <v>3</v>
      </c>
      <c r="D12534" s="232">
        <v>17.09</v>
      </c>
      <c r="E12534" s="232" t="s">
        <v>40909</v>
      </c>
    </row>
    <row r="12535" spans="1:5" ht="22.5">
      <c r="A12535" s="232" t="s">
        <v>2389</v>
      </c>
      <c r="B12535" s="233" t="s">
        <v>42153</v>
      </c>
      <c r="C12535" s="232" t="s">
        <v>3</v>
      </c>
      <c r="D12535" s="232">
        <v>14.4</v>
      </c>
      <c r="E12535" s="232" t="s">
        <v>40909</v>
      </c>
    </row>
    <row r="12536" spans="1:5">
      <c r="A12536" s="232" t="s">
        <v>2390</v>
      </c>
      <c r="B12536" s="233" t="s">
        <v>2391</v>
      </c>
      <c r="C12536" s="232" t="s">
        <v>3</v>
      </c>
      <c r="D12536" s="232">
        <v>39.21</v>
      </c>
      <c r="E12536" s="232" t="s">
        <v>40909</v>
      </c>
    </row>
    <row r="12537" spans="1:5" ht="22.5">
      <c r="A12537" s="232" t="s">
        <v>2392</v>
      </c>
      <c r="B12537" s="233" t="s">
        <v>42154</v>
      </c>
      <c r="C12537" s="232" t="s">
        <v>3</v>
      </c>
      <c r="D12537" s="232">
        <v>44.53</v>
      </c>
      <c r="E12537" s="232" t="s">
        <v>40909</v>
      </c>
    </row>
    <row r="12538" spans="1:5" ht="22.5">
      <c r="A12538" s="232" t="s">
        <v>2393</v>
      </c>
      <c r="B12538" s="233" t="s">
        <v>42155</v>
      </c>
      <c r="C12538" s="232" t="s">
        <v>3</v>
      </c>
      <c r="D12538" s="232">
        <v>89.07</v>
      </c>
      <c r="E12538" s="232" t="s">
        <v>40909</v>
      </c>
    </row>
    <row r="12539" spans="1:5" ht="22.5">
      <c r="A12539" s="232" t="s">
        <v>2394</v>
      </c>
      <c r="B12539" s="233" t="s">
        <v>42156</v>
      </c>
      <c r="C12539" s="232" t="s">
        <v>3</v>
      </c>
      <c r="D12539" s="232">
        <v>40.82</v>
      </c>
      <c r="E12539" s="232" t="s">
        <v>40909</v>
      </c>
    </row>
    <row r="12540" spans="1:5">
      <c r="A12540" s="232" t="s">
        <v>2395</v>
      </c>
      <c r="B12540" s="233" t="s">
        <v>42157</v>
      </c>
      <c r="C12540" s="232" t="s">
        <v>3</v>
      </c>
      <c r="D12540" s="232">
        <v>15.35</v>
      </c>
      <c r="E12540" s="232" t="s">
        <v>40909</v>
      </c>
    </row>
    <row r="12541" spans="1:5" ht="33.75">
      <c r="A12541" s="232" t="s">
        <v>2396</v>
      </c>
      <c r="B12541" s="233" t="s">
        <v>2397</v>
      </c>
      <c r="C12541" s="232" t="s">
        <v>18</v>
      </c>
      <c r="D12541" s="232">
        <v>4322.54</v>
      </c>
      <c r="E12541" s="232" t="s">
        <v>40909</v>
      </c>
    </row>
    <row r="12542" spans="1:5" ht="33.75">
      <c r="A12542" s="232" t="s">
        <v>2398</v>
      </c>
      <c r="B12542" s="233" t="s">
        <v>2399</v>
      </c>
      <c r="C12542" s="232" t="s">
        <v>3</v>
      </c>
      <c r="D12542" s="232">
        <v>129.68</v>
      </c>
      <c r="E12542" s="232" t="s">
        <v>40909</v>
      </c>
    </row>
    <row r="12543" spans="1:5" ht="33.75">
      <c r="A12543" s="232" t="s">
        <v>2400</v>
      </c>
      <c r="B12543" s="233" t="s">
        <v>2401</v>
      </c>
      <c r="C12543" s="232" t="s">
        <v>3</v>
      </c>
      <c r="D12543" s="232">
        <v>216.49</v>
      </c>
      <c r="E12543" s="232" t="s">
        <v>40909</v>
      </c>
    </row>
    <row r="12544" spans="1:5">
      <c r="A12544" s="232" t="s">
        <v>2402</v>
      </c>
      <c r="B12544" s="233" t="s">
        <v>2403</v>
      </c>
      <c r="C12544" s="232" t="s">
        <v>3</v>
      </c>
      <c r="D12544" s="232">
        <v>23.03</v>
      </c>
      <c r="E12544" s="232" t="s">
        <v>40909</v>
      </c>
    </row>
    <row r="12545" spans="1:5">
      <c r="A12545" s="232" t="s">
        <v>2404</v>
      </c>
      <c r="B12545" s="233" t="s">
        <v>2405</v>
      </c>
      <c r="C12545" s="232" t="s">
        <v>3</v>
      </c>
      <c r="D12545" s="232">
        <v>12.06</v>
      </c>
      <c r="E12545" s="232" t="s">
        <v>40909</v>
      </c>
    </row>
    <row r="12546" spans="1:5">
      <c r="A12546" s="232" t="s">
        <v>2406</v>
      </c>
      <c r="B12546" s="233" t="s">
        <v>42158</v>
      </c>
      <c r="C12546" s="232" t="s">
        <v>3</v>
      </c>
      <c r="D12546" s="232">
        <v>26.32</v>
      </c>
      <c r="E12546" s="232" t="s">
        <v>40909</v>
      </c>
    </row>
    <row r="12547" spans="1:5">
      <c r="A12547" s="232" t="s">
        <v>2407</v>
      </c>
      <c r="B12547" s="233" t="s">
        <v>2408</v>
      </c>
      <c r="C12547" s="232" t="s">
        <v>3</v>
      </c>
      <c r="D12547" s="232">
        <v>7.67</v>
      </c>
      <c r="E12547" s="232" t="s">
        <v>40909</v>
      </c>
    </row>
    <row r="12548" spans="1:5">
      <c r="A12548" s="232" t="s">
        <v>2409</v>
      </c>
      <c r="B12548" s="233" t="s">
        <v>2410</v>
      </c>
      <c r="C12548" s="232" t="s">
        <v>3</v>
      </c>
      <c r="D12548" s="232">
        <v>27.42</v>
      </c>
      <c r="E12548" s="232" t="s">
        <v>40909</v>
      </c>
    </row>
    <row r="12549" spans="1:5" ht="22.5">
      <c r="A12549" s="232" t="s">
        <v>2411</v>
      </c>
      <c r="B12549" s="233" t="s">
        <v>42159</v>
      </c>
      <c r="C12549" s="232" t="s">
        <v>3</v>
      </c>
      <c r="D12549" s="232">
        <v>46.07</v>
      </c>
      <c r="E12549" s="232" t="s">
        <v>40909</v>
      </c>
    </row>
    <row r="12550" spans="1:5" ht="22.5">
      <c r="A12550" s="232" t="s">
        <v>2412</v>
      </c>
      <c r="B12550" s="233" t="s">
        <v>42160</v>
      </c>
      <c r="C12550" s="232" t="s">
        <v>3</v>
      </c>
      <c r="D12550" s="232">
        <v>9.8699999999999992</v>
      </c>
      <c r="E12550" s="232" t="s">
        <v>40909</v>
      </c>
    </row>
    <row r="12551" spans="1:5" ht="22.5">
      <c r="A12551" s="232" t="s">
        <v>2413</v>
      </c>
      <c r="B12551" s="233" t="s">
        <v>2414</v>
      </c>
      <c r="C12551" s="232" t="s">
        <v>18</v>
      </c>
      <c r="D12551" s="232">
        <v>29.61</v>
      </c>
      <c r="E12551" s="232" t="s">
        <v>40909</v>
      </c>
    </row>
    <row r="12552" spans="1:5" ht="22.5">
      <c r="A12552" s="232" t="s">
        <v>2415</v>
      </c>
      <c r="B12552" s="233" t="s">
        <v>42161</v>
      </c>
      <c r="C12552" s="232" t="s">
        <v>18</v>
      </c>
      <c r="D12552" s="232">
        <v>21.93</v>
      </c>
      <c r="E12552" s="232" t="s">
        <v>40909</v>
      </c>
    </row>
    <row r="12553" spans="1:5">
      <c r="A12553" s="232" t="s">
        <v>2416</v>
      </c>
      <c r="B12553" s="233" t="s">
        <v>2417</v>
      </c>
      <c r="C12553" s="232" t="s">
        <v>18</v>
      </c>
      <c r="D12553" s="232">
        <v>43.87</v>
      </c>
      <c r="E12553" s="232" t="s">
        <v>40909</v>
      </c>
    </row>
    <row r="12554" spans="1:5">
      <c r="A12554" s="232" t="s">
        <v>2418</v>
      </c>
      <c r="B12554" s="233" t="s">
        <v>2419</v>
      </c>
      <c r="C12554" s="232" t="s">
        <v>18</v>
      </c>
      <c r="D12554" s="232">
        <v>19.739999999999998</v>
      </c>
      <c r="E12554" s="232" t="s">
        <v>40909</v>
      </c>
    </row>
    <row r="12555" spans="1:5" ht="22.5">
      <c r="A12555" s="232" t="s">
        <v>2420</v>
      </c>
      <c r="B12555" s="233" t="s">
        <v>42162</v>
      </c>
      <c r="C12555" s="232" t="s">
        <v>3</v>
      </c>
      <c r="D12555" s="232">
        <v>7.67</v>
      </c>
      <c r="E12555" s="232" t="s">
        <v>40909</v>
      </c>
    </row>
    <row r="12556" spans="1:5">
      <c r="A12556" s="232" t="s">
        <v>2421</v>
      </c>
      <c r="B12556" s="233" t="s">
        <v>2422</v>
      </c>
      <c r="C12556" s="232" t="s">
        <v>4</v>
      </c>
      <c r="D12556" s="232">
        <v>75.88</v>
      </c>
      <c r="E12556" s="232" t="s">
        <v>40909</v>
      </c>
    </row>
    <row r="12557" spans="1:5">
      <c r="A12557" s="232" t="s">
        <v>2423</v>
      </c>
      <c r="B12557" s="233" t="s">
        <v>2424</v>
      </c>
      <c r="C12557" s="232" t="s">
        <v>4</v>
      </c>
      <c r="D12557" s="232">
        <v>4.38</v>
      </c>
      <c r="E12557" s="232" t="s">
        <v>40909</v>
      </c>
    </row>
    <row r="12558" spans="1:5">
      <c r="A12558" s="232" t="s">
        <v>2425</v>
      </c>
      <c r="B12558" s="233" t="s">
        <v>2426</v>
      </c>
      <c r="C12558" s="232" t="s">
        <v>3</v>
      </c>
      <c r="D12558" s="232">
        <v>7.67</v>
      </c>
      <c r="E12558" s="232" t="s">
        <v>40909</v>
      </c>
    </row>
    <row r="12559" spans="1:5" ht="22.5">
      <c r="A12559" s="232" t="s">
        <v>2427</v>
      </c>
      <c r="B12559" s="233" t="s">
        <v>42163</v>
      </c>
      <c r="C12559" s="232" t="s">
        <v>3</v>
      </c>
      <c r="D12559" s="232">
        <v>6.58</v>
      </c>
      <c r="E12559" s="232" t="s">
        <v>40909</v>
      </c>
    </row>
    <row r="12560" spans="1:5">
      <c r="A12560" s="232" t="s">
        <v>2428</v>
      </c>
      <c r="B12560" s="233" t="s">
        <v>42164</v>
      </c>
      <c r="C12560" s="232" t="s">
        <v>3</v>
      </c>
      <c r="D12560" s="232">
        <v>15.35</v>
      </c>
      <c r="E12560" s="232" t="s">
        <v>40909</v>
      </c>
    </row>
    <row r="12561" spans="1:5">
      <c r="A12561" s="232" t="s">
        <v>2429</v>
      </c>
      <c r="B12561" s="233" t="s">
        <v>42165</v>
      </c>
      <c r="C12561" s="232" t="s">
        <v>3</v>
      </c>
      <c r="D12561" s="232">
        <v>10.96</v>
      </c>
      <c r="E12561" s="232" t="s">
        <v>40909</v>
      </c>
    </row>
    <row r="12562" spans="1:5">
      <c r="A12562" s="232" t="s">
        <v>2430</v>
      </c>
      <c r="B12562" s="233" t="s">
        <v>2431</v>
      </c>
      <c r="C12562" s="232" t="s">
        <v>4</v>
      </c>
      <c r="D12562" s="232">
        <v>74.23</v>
      </c>
      <c r="E12562" s="232" t="s">
        <v>40909</v>
      </c>
    </row>
    <row r="12563" spans="1:5">
      <c r="A12563" s="232" t="s">
        <v>2432</v>
      </c>
      <c r="B12563" s="233" t="s">
        <v>2433</v>
      </c>
      <c r="C12563" s="232" t="s">
        <v>4</v>
      </c>
      <c r="D12563" s="232">
        <v>2.74</v>
      </c>
      <c r="E12563" s="232" t="s">
        <v>40909</v>
      </c>
    </row>
    <row r="12564" spans="1:5">
      <c r="A12564" s="232" t="s">
        <v>2434</v>
      </c>
      <c r="B12564" s="233" t="s">
        <v>2435</v>
      </c>
      <c r="C12564" s="232" t="s">
        <v>3</v>
      </c>
      <c r="D12564" s="232">
        <v>8.2200000000000006</v>
      </c>
      <c r="E12564" s="232" t="s">
        <v>40909</v>
      </c>
    </row>
    <row r="12565" spans="1:5" ht="22.5">
      <c r="A12565" s="232" t="s">
        <v>2436</v>
      </c>
      <c r="B12565" s="233" t="s">
        <v>42166</v>
      </c>
      <c r="C12565" s="232" t="s">
        <v>3</v>
      </c>
      <c r="D12565" s="232">
        <v>17.55</v>
      </c>
      <c r="E12565" s="232" t="s">
        <v>40909</v>
      </c>
    </row>
    <row r="12566" spans="1:5">
      <c r="A12566" s="232" t="s">
        <v>2437</v>
      </c>
      <c r="B12566" s="233" t="s">
        <v>2438</v>
      </c>
      <c r="C12566" s="232" t="s">
        <v>4</v>
      </c>
      <c r="D12566" s="232">
        <v>1.53</v>
      </c>
      <c r="E12566" s="232" t="s">
        <v>40909</v>
      </c>
    </row>
    <row r="12567" spans="1:5" ht="22.5">
      <c r="A12567" s="232" t="s">
        <v>2439</v>
      </c>
      <c r="B12567" s="233" t="s">
        <v>42167</v>
      </c>
      <c r="C12567" s="232" t="s">
        <v>3</v>
      </c>
      <c r="D12567" s="232">
        <v>15.35</v>
      </c>
      <c r="E12567" s="232" t="s">
        <v>40909</v>
      </c>
    </row>
    <row r="12568" spans="1:5">
      <c r="A12568" s="232" t="s">
        <v>2440</v>
      </c>
      <c r="B12568" s="233" t="s">
        <v>42168</v>
      </c>
      <c r="C12568" s="232" t="s">
        <v>3</v>
      </c>
      <c r="D12568" s="232">
        <v>10.96</v>
      </c>
      <c r="E12568" s="232" t="s">
        <v>40909</v>
      </c>
    </row>
    <row r="12569" spans="1:5">
      <c r="A12569" s="232" t="s">
        <v>2441</v>
      </c>
      <c r="B12569" s="233" t="s">
        <v>2442</v>
      </c>
      <c r="C12569" s="232" t="s">
        <v>3</v>
      </c>
      <c r="D12569" s="232">
        <v>12.06</v>
      </c>
      <c r="E12569" s="232" t="s">
        <v>40909</v>
      </c>
    </row>
    <row r="12570" spans="1:5" ht="22.5">
      <c r="A12570" s="232" t="s">
        <v>2443</v>
      </c>
      <c r="B12570" s="233" t="s">
        <v>42169</v>
      </c>
      <c r="C12570" s="232" t="s">
        <v>18</v>
      </c>
      <c r="D12570" s="232">
        <v>50.45</v>
      </c>
      <c r="E12570" s="232" t="s">
        <v>40909</v>
      </c>
    </row>
    <row r="12571" spans="1:5">
      <c r="A12571" s="232" t="s">
        <v>2444</v>
      </c>
      <c r="B12571" s="233" t="s">
        <v>42170</v>
      </c>
      <c r="C12571" s="232" t="s">
        <v>18</v>
      </c>
      <c r="D12571" s="232">
        <v>32.9</v>
      </c>
      <c r="E12571" s="232" t="s">
        <v>40909</v>
      </c>
    </row>
    <row r="12572" spans="1:5">
      <c r="A12572" s="232" t="s">
        <v>2445</v>
      </c>
      <c r="B12572" s="233" t="s">
        <v>42171</v>
      </c>
      <c r="C12572" s="232" t="s">
        <v>3</v>
      </c>
      <c r="D12572" s="232">
        <v>4.38</v>
      </c>
      <c r="E12572" s="232" t="s">
        <v>40909</v>
      </c>
    </row>
    <row r="12573" spans="1:5">
      <c r="A12573" s="232" t="s">
        <v>2446</v>
      </c>
      <c r="B12573" s="233" t="s">
        <v>2447</v>
      </c>
      <c r="C12573" s="232" t="s">
        <v>3</v>
      </c>
      <c r="D12573" s="232">
        <v>12.06</v>
      </c>
      <c r="E12573" s="232" t="s">
        <v>40909</v>
      </c>
    </row>
    <row r="12574" spans="1:5" ht="22.5">
      <c r="A12574" s="232" t="s">
        <v>2448</v>
      </c>
      <c r="B12574" s="233" t="s">
        <v>42172</v>
      </c>
      <c r="C12574" s="232" t="s">
        <v>3</v>
      </c>
      <c r="D12574" s="232">
        <v>12.06</v>
      </c>
      <c r="E12574" s="232" t="s">
        <v>40909</v>
      </c>
    </row>
    <row r="12575" spans="1:5" ht="22.5">
      <c r="A12575" s="232" t="s">
        <v>2449</v>
      </c>
      <c r="B12575" s="233" t="s">
        <v>42173</v>
      </c>
      <c r="C12575" s="232" t="s">
        <v>3</v>
      </c>
      <c r="D12575" s="232">
        <v>9.8699999999999992</v>
      </c>
      <c r="E12575" s="232" t="s">
        <v>40909</v>
      </c>
    </row>
    <row r="12576" spans="1:5">
      <c r="A12576" s="232" t="s">
        <v>2450</v>
      </c>
      <c r="B12576" s="233" t="s">
        <v>2451</v>
      </c>
      <c r="C12576" s="232" t="s">
        <v>4</v>
      </c>
      <c r="D12576" s="232">
        <v>2.19</v>
      </c>
      <c r="E12576" s="232" t="s">
        <v>40909</v>
      </c>
    </row>
    <row r="12577" spans="1:5" ht="22.5">
      <c r="A12577" s="232" t="s">
        <v>14868</v>
      </c>
      <c r="B12577" s="233" t="s">
        <v>42174</v>
      </c>
      <c r="C12577" s="232" t="s">
        <v>3</v>
      </c>
      <c r="D12577" s="232">
        <v>32.76</v>
      </c>
      <c r="E12577" s="232" t="s">
        <v>40909</v>
      </c>
    </row>
    <row r="12578" spans="1:5" ht="22.5">
      <c r="A12578" s="232" t="s">
        <v>14869</v>
      </c>
      <c r="B12578" s="233" t="s">
        <v>42175</v>
      </c>
      <c r="C12578" s="232" t="s">
        <v>3</v>
      </c>
      <c r="D12578" s="232">
        <v>53.55</v>
      </c>
      <c r="E12578" s="232" t="s">
        <v>40909</v>
      </c>
    </row>
    <row r="12579" spans="1:5">
      <c r="A12579" s="232" t="s">
        <v>2452</v>
      </c>
      <c r="B12579" s="233" t="s">
        <v>2453</v>
      </c>
      <c r="C12579" s="232" t="s">
        <v>3</v>
      </c>
      <c r="D12579" s="232">
        <v>46.22</v>
      </c>
      <c r="E12579" s="232" t="s">
        <v>40909</v>
      </c>
    </row>
    <row r="12580" spans="1:5">
      <c r="A12580" s="232" t="s">
        <v>14233</v>
      </c>
      <c r="B12580" s="233" t="s">
        <v>14234</v>
      </c>
      <c r="C12580" s="232" t="s">
        <v>3</v>
      </c>
      <c r="D12580" s="232">
        <v>41.66</v>
      </c>
      <c r="E12580" s="232" t="s">
        <v>40909</v>
      </c>
    </row>
    <row r="12581" spans="1:5">
      <c r="A12581" s="232" t="s">
        <v>2454</v>
      </c>
      <c r="B12581" s="233" t="s">
        <v>2455</v>
      </c>
      <c r="C12581" s="232" t="s">
        <v>3</v>
      </c>
      <c r="D12581" s="232">
        <v>47.73</v>
      </c>
      <c r="E12581" s="232" t="s">
        <v>40909</v>
      </c>
    </row>
    <row r="12582" spans="1:5">
      <c r="A12582" s="232" t="s">
        <v>2456</v>
      </c>
      <c r="B12582" s="233" t="s">
        <v>2457</v>
      </c>
      <c r="C12582" s="232" t="s">
        <v>3</v>
      </c>
      <c r="D12582" s="232">
        <v>51.88</v>
      </c>
      <c r="E12582" s="232" t="s">
        <v>40909</v>
      </c>
    </row>
    <row r="12583" spans="1:5">
      <c r="A12583" s="232" t="s">
        <v>2458</v>
      </c>
      <c r="B12583" s="233" t="s">
        <v>2459</v>
      </c>
      <c r="C12583" s="232" t="s">
        <v>18</v>
      </c>
      <c r="D12583" s="232">
        <v>27.64</v>
      </c>
      <c r="E12583" s="232" t="s">
        <v>40909</v>
      </c>
    </row>
    <row r="12584" spans="1:5">
      <c r="A12584" s="232" t="s">
        <v>2460</v>
      </c>
      <c r="B12584" s="233" t="s">
        <v>2461</v>
      </c>
      <c r="C12584" s="232" t="s">
        <v>83</v>
      </c>
      <c r="D12584" s="232">
        <v>0.37</v>
      </c>
      <c r="E12584" s="232" t="s">
        <v>40909</v>
      </c>
    </row>
    <row r="12585" spans="1:5" ht="22.5">
      <c r="A12585" s="232" t="s">
        <v>2462</v>
      </c>
      <c r="B12585" s="233" t="s">
        <v>42176</v>
      </c>
      <c r="C12585" s="232" t="s">
        <v>4</v>
      </c>
      <c r="D12585" s="232">
        <v>55.95</v>
      </c>
      <c r="E12585" s="232" t="s">
        <v>40909</v>
      </c>
    </row>
    <row r="12586" spans="1:5" ht="22.5">
      <c r="A12586" s="232" t="s">
        <v>2463</v>
      </c>
      <c r="B12586" s="233" t="s">
        <v>42177</v>
      </c>
      <c r="C12586" s="232" t="s">
        <v>4</v>
      </c>
      <c r="D12586" s="232">
        <v>112.43</v>
      </c>
      <c r="E12586" s="232" t="s">
        <v>40909</v>
      </c>
    </row>
    <row r="12587" spans="1:5" ht="22.5">
      <c r="A12587" s="232" t="s">
        <v>2464</v>
      </c>
      <c r="B12587" s="233" t="s">
        <v>42178</v>
      </c>
      <c r="C12587" s="232" t="s">
        <v>4</v>
      </c>
      <c r="D12587" s="232">
        <v>274.52999999999997</v>
      </c>
      <c r="E12587" s="232" t="s">
        <v>40909</v>
      </c>
    </row>
    <row r="12588" spans="1:5">
      <c r="A12588" s="232" t="s">
        <v>2465</v>
      </c>
      <c r="B12588" s="233" t="s">
        <v>2466</v>
      </c>
      <c r="C12588" s="232" t="s">
        <v>4</v>
      </c>
      <c r="D12588" s="232">
        <v>132.38</v>
      </c>
      <c r="E12588" s="232" t="s">
        <v>40909</v>
      </c>
    </row>
    <row r="12589" spans="1:5">
      <c r="A12589" s="232" t="s">
        <v>2467</v>
      </c>
      <c r="B12589" s="233" t="s">
        <v>2468</v>
      </c>
      <c r="C12589" s="232" t="s">
        <v>3</v>
      </c>
      <c r="D12589" s="232">
        <v>15.68</v>
      </c>
      <c r="E12589" s="232" t="s">
        <v>40909</v>
      </c>
    </row>
    <row r="12590" spans="1:5">
      <c r="A12590" s="232" t="s">
        <v>2469</v>
      </c>
      <c r="B12590" s="233" t="s">
        <v>2470</v>
      </c>
      <c r="C12590" s="232" t="s">
        <v>3</v>
      </c>
      <c r="D12590" s="232">
        <v>13.07</v>
      </c>
      <c r="E12590" s="232" t="s">
        <v>40909</v>
      </c>
    </row>
    <row r="12591" spans="1:5">
      <c r="A12591" s="232" t="s">
        <v>2471</v>
      </c>
      <c r="B12591" s="233" t="s">
        <v>42179</v>
      </c>
      <c r="C12591" s="232" t="s">
        <v>4</v>
      </c>
      <c r="D12591" s="232">
        <v>3.29</v>
      </c>
      <c r="E12591" s="232" t="s">
        <v>40909</v>
      </c>
    </row>
    <row r="12592" spans="1:5" ht="22.5">
      <c r="A12592" s="232" t="s">
        <v>2472</v>
      </c>
      <c r="B12592" s="233" t="s">
        <v>42180</v>
      </c>
      <c r="C12592" s="232" t="s">
        <v>3</v>
      </c>
      <c r="D12592" s="232">
        <v>38.22</v>
      </c>
      <c r="E12592" s="232" t="s">
        <v>40909</v>
      </c>
    </row>
    <row r="12593" spans="1:5">
      <c r="A12593" s="232" t="s">
        <v>2473</v>
      </c>
      <c r="B12593" s="233" t="s">
        <v>42181</v>
      </c>
      <c r="C12593" s="232" t="s">
        <v>5</v>
      </c>
      <c r="D12593" s="232">
        <v>31.04</v>
      </c>
      <c r="E12593" s="232" t="s">
        <v>40909</v>
      </c>
    </row>
    <row r="12594" spans="1:5" ht="22.5">
      <c r="A12594" s="232" t="s">
        <v>2474</v>
      </c>
      <c r="B12594" s="233" t="s">
        <v>42182</v>
      </c>
      <c r="C12594" s="232" t="s">
        <v>4</v>
      </c>
      <c r="D12594" s="232">
        <v>32.9</v>
      </c>
      <c r="E12594" s="232" t="s">
        <v>40909</v>
      </c>
    </row>
    <row r="12595" spans="1:5" ht="22.5">
      <c r="A12595" s="232" t="s">
        <v>2475</v>
      </c>
      <c r="B12595" s="233" t="s">
        <v>42183</v>
      </c>
      <c r="C12595" s="232" t="s">
        <v>4</v>
      </c>
      <c r="D12595" s="232">
        <v>14.26</v>
      </c>
      <c r="E12595" s="232" t="s">
        <v>40909</v>
      </c>
    </row>
    <row r="12596" spans="1:5" ht="22.5">
      <c r="A12596" s="232" t="s">
        <v>2476</v>
      </c>
      <c r="B12596" s="233" t="s">
        <v>42184</v>
      </c>
      <c r="C12596" s="232" t="s">
        <v>4</v>
      </c>
      <c r="D12596" s="232">
        <v>19.739999999999998</v>
      </c>
      <c r="E12596" s="232" t="s">
        <v>40909</v>
      </c>
    </row>
    <row r="12597" spans="1:5" ht="22.5">
      <c r="A12597" s="232" t="s">
        <v>2477</v>
      </c>
      <c r="B12597" s="233" t="s">
        <v>2478</v>
      </c>
      <c r="C12597" s="232" t="s">
        <v>4</v>
      </c>
      <c r="D12597" s="232">
        <v>7.58</v>
      </c>
      <c r="E12597" s="232" t="s">
        <v>40909</v>
      </c>
    </row>
    <row r="12598" spans="1:5" ht="22.5">
      <c r="A12598" s="232" t="s">
        <v>2479</v>
      </c>
      <c r="B12598" s="233" t="s">
        <v>42185</v>
      </c>
      <c r="C12598" s="232" t="s">
        <v>4</v>
      </c>
      <c r="D12598" s="232">
        <v>28.52</v>
      </c>
      <c r="E12598" s="232" t="s">
        <v>40909</v>
      </c>
    </row>
    <row r="12599" spans="1:5" ht="22.5">
      <c r="A12599" s="232" t="s">
        <v>2480</v>
      </c>
      <c r="B12599" s="233" t="s">
        <v>42186</v>
      </c>
      <c r="C12599" s="232" t="s">
        <v>4</v>
      </c>
      <c r="D12599" s="232">
        <v>24.13</v>
      </c>
      <c r="E12599" s="232" t="s">
        <v>40909</v>
      </c>
    </row>
    <row r="12600" spans="1:5" ht="22.5">
      <c r="A12600" s="232" t="s">
        <v>2481</v>
      </c>
      <c r="B12600" s="233" t="s">
        <v>42187</v>
      </c>
      <c r="C12600" s="232" t="s">
        <v>3</v>
      </c>
      <c r="D12600" s="232">
        <v>10.96</v>
      </c>
      <c r="E12600" s="232" t="s">
        <v>40909</v>
      </c>
    </row>
    <row r="12601" spans="1:5">
      <c r="A12601" s="232" t="s">
        <v>2482</v>
      </c>
      <c r="B12601" s="233" t="s">
        <v>2483</v>
      </c>
      <c r="C12601" s="232" t="s">
        <v>5</v>
      </c>
      <c r="D12601" s="232">
        <v>7.58</v>
      </c>
      <c r="E12601" s="232" t="s">
        <v>40909</v>
      </c>
    </row>
    <row r="12602" spans="1:5">
      <c r="A12602" s="232" t="s">
        <v>2484</v>
      </c>
      <c r="B12602" s="233" t="s">
        <v>2485</v>
      </c>
      <c r="C12602" s="232" t="s">
        <v>5</v>
      </c>
      <c r="D12602" s="232">
        <v>26.14</v>
      </c>
      <c r="E12602" s="232" t="s">
        <v>40909</v>
      </c>
    </row>
    <row r="12603" spans="1:5" ht="22.5">
      <c r="A12603" s="232" t="s">
        <v>2486</v>
      </c>
      <c r="B12603" s="233" t="s">
        <v>42188</v>
      </c>
      <c r="C12603" s="232" t="s">
        <v>4</v>
      </c>
      <c r="D12603" s="232">
        <v>52.29</v>
      </c>
      <c r="E12603" s="232" t="s">
        <v>40909</v>
      </c>
    </row>
    <row r="12604" spans="1:5">
      <c r="A12604" s="232" t="s">
        <v>2487</v>
      </c>
      <c r="B12604" s="233" t="s">
        <v>2488</v>
      </c>
      <c r="C12604" s="232" t="s">
        <v>3</v>
      </c>
      <c r="D12604" s="232">
        <v>21.93</v>
      </c>
      <c r="E12604" s="232" t="s">
        <v>40909</v>
      </c>
    </row>
    <row r="12605" spans="1:5">
      <c r="A12605" s="232" t="s">
        <v>2489</v>
      </c>
      <c r="B12605" s="233" t="s">
        <v>2490</v>
      </c>
      <c r="C12605" s="232" t="s">
        <v>5</v>
      </c>
      <c r="D12605" s="232">
        <v>7.23</v>
      </c>
      <c r="E12605" s="232" t="s">
        <v>40909</v>
      </c>
    </row>
    <row r="12606" spans="1:5">
      <c r="A12606" s="232" t="s">
        <v>2491</v>
      </c>
      <c r="B12606" s="233" t="s">
        <v>2492</v>
      </c>
      <c r="C12606" s="232" t="s">
        <v>4</v>
      </c>
      <c r="D12606" s="232">
        <v>8.77</v>
      </c>
      <c r="E12606" s="232" t="s">
        <v>40909</v>
      </c>
    </row>
    <row r="12607" spans="1:5" ht="33.75">
      <c r="A12607" s="232" t="s">
        <v>2493</v>
      </c>
      <c r="B12607" s="233" t="s">
        <v>42189</v>
      </c>
      <c r="C12607" s="232" t="s">
        <v>5</v>
      </c>
      <c r="D12607" s="232">
        <v>445.39</v>
      </c>
      <c r="E12607" s="232" t="s">
        <v>40909</v>
      </c>
    </row>
    <row r="12608" spans="1:5" ht="22.5">
      <c r="A12608" s="232" t="s">
        <v>2494</v>
      </c>
      <c r="B12608" s="233" t="s">
        <v>42190</v>
      </c>
      <c r="C12608" s="232" t="s">
        <v>5</v>
      </c>
      <c r="D12608" s="232">
        <v>219.39</v>
      </c>
      <c r="E12608" s="232" t="s">
        <v>40909</v>
      </c>
    </row>
    <row r="12609" spans="1:5">
      <c r="A12609" s="232" t="s">
        <v>2495</v>
      </c>
      <c r="B12609" s="233" t="s">
        <v>2496</v>
      </c>
      <c r="C12609" s="232" t="s">
        <v>3</v>
      </c>
      <c r="D12609" s="232">
        <v>2.91</v>
      </c>
      <c r="E12609" s="232" t="s">
        <v>40909</v>
      </c>
    </row>
    <row r="12610" spans="1:5" ht="22.5">
      <c r="A12610" s="232" t="s">
        <v>2497</v>
      </c>
      <c r="B12610" s="233" t="s">
        <v>42191</v>
      </c>
      <c r="C12610" s="232" t="s">
        <v>3</v>
      </c>
      <c r="D12610" s="232">
        <v>87.75</v>
      </c>
      <c r="E12610" s="232" t="s">
        <v>40909</v>
      </c>
    </row>
    <row r="12611" spans="1:5" ht="22.5">
      <c r="A12611" s="232" t="s">
        <v>2498</v>
      </c>
      <c r="B12611" s="233" t="s">
        <v>42192</v>
      </c>
      <c r="C12611" s="232" t="s">
        <v>3</v>
      </c>
      <c r="D12611" s="232">
        <v>81.91</v>
      </c>
      <c r="E12611" s="232" t="s">
        <v>40909</v>
      </c>
    </row>
    <row r="12612" spans="1:5">
      <c r="A12612" s="232" t="s">
        <v>2499</v>
      </c>
      <c r="B12612" s="233" t="s">
        <v>42193</v>
      </c>
      <c r="C12612" s="232" t="s">
        <v>3</v>
      </c>
      <c r="D12612" s="232">
        <v>44.44</v>
      </c>
      <c r="E12612" s="232" t="s">
        <v>40909</v>
      </c>
    </row>
    <row r="12613" spans="1:5">
      <c r="A12613" s="232" t="s">
        <v>2500</v>
      </c>
      <c r="B12613" s="233" t="s">
        <v>2501</v>
      </c>
      <c r="C12613" s="232" t="s">
        <v>5</v>
      </c>
      <c r="D12613" s="232">
        <v>7.89</v>
      </c>
      <c r="E12613" s="232" t="s">
        <v>40909</v>
      </c>
    </row>
    <row r="12614" spans="1:5" ht="22.5">
      <c r="A12614" s="232" t="s">
        <v>2502</v>
      </c>
      <c r="B12614" s="233" t="s">
        <v>42194</v>
      </c>
      <c r="C12614" s="232" t="s">
        <v>3</v>
      </c>
      <c r="D12614" s="232">
        <v>135.53</v>
      </c>
      <c r="E12614" s="232" t="s">
        <v>40909</v>
      </c>
    </row>
    <row r="12615" spans="1:5" ht="22.5">
      <c r="A12615" s="232" t="s">
        <v>2503</v>
      </c>
      <c r="B12615" s="233" t="s">
        <v>42195</v>
      </c>
      <c r="C12615" s="232" t="s">
        <v>18</v>
      </c>
      <c r="D12615" s="232">
        <v>25.22</v>
      </c>
      <c r="E12615" s="232" t="s">
        <v>40909</v>
      </c>
    </row>
    <row r="12616" spans="1:5" ht="22.5">
      <c r="A12616" s="232" t="s">
        <v>2504</v>
      </c>
      <c r="B12616" s="233" t="s">
        <v>42196</v>
      </c>
      <c r="C12616" s="232" t="s">
        <v>18</v>
      </c>
      <c r="D12616" s="232">
        <v>30.71</v>
      </c>
      <c r="E12616" s="232" t="s">
        <v>40909</v>
      </c>
    </row>
    <row r="12617" spans="1:5" ht="22.5">
      <c r="A12617" s="232" t="s">
        <v>2505</v>
      </c>
      <c r="B12617" s="233" t="s">
        <v>42197</v>
      </c>
      <c r="C12617" s="232" t="s">
        <v>18</v>
      </c>
      <c r="D12617" s="232">
        <v>36.19</v>
      </c>
      <c r="E12617" s="232" t="s">
        <v>40909</v>
      </c>
    </row>
    <row r="12618" spans="1:5" ht="22.5">
      <c r="A12618" s="232" t="s">
        <v>2506</v>
      </c>
      <c r="B12618" s="233" t="s">
        <v>42198</v>
      </c>
      <c r="C12618" s="232" t="s">
        <v>18</v>
      </c>
      <c r="D12618" s="232">
        <v>51.55</v>
      </c>
      <c r="E12618" s="232" t="s">
        <v>40909</v>
      </c>
    </row>
    <row r="12619" spans="1:5" ht="22.5">
      <c r="A12619" s="232" t="s">
        <v>2507</v>
      </c>
      <c r="B12619" s="233" t="s">
        <v>42199</v>
      </c>
      <c r="C12619" s="232" t="s">
        <v>18</v>
      </c>
      <c r="D12619" s="232">
        <v>63.62</v>
      </c>
      <c r="E12619" s="232" t="s">
        <v>40909</v>
      </c>
    </row>
    <row r="12620" spans="1:5" ht="22.5">
      <c r="A12620" s="232" t="s">
        <v>2508</v>
      </c>
      <c r="B12620" s="233" t="s">
        <v>42200</v>
      </c>
      <c r="C12620" s="232" t="s">
        <v>18</v>
      </c>
      <c r="D12620" s="232">
        <v>81.17</v>
      </c>
      <c r="E12620" s="232" t="s">
        <v>40909</v>
      </c>
    </row>
    <row r="12621" spans="1:5" ht="22.5">
      <c r="A12621" s="232" t="s">
        <v>2509</v>
      </c>
      <c r="B12621" s="233" t="s">
        <v>42201</v>
      </c>
      <c r="C12621" s="232" t="s">
        <v>18</v>
      </c>
      <c r="D12621" s="232">
        <v>106.4</v>
      </c>
      <c r="E12621" s="232" t="s">
        <v>40909</v>
      </c>
    </row>
    <row r="12622" spans="1:5" ht="22.5">
      <c r="A12622" s="232" t="s">
        <v>2510</v>
      </c>
      <c r="B12622" s="233" t="s">
        <v>42202</v>
      </c>
      <c r="C12622" s="232" t="s">
        <v>2511</v>
      </c>
      <c r="D12622" s="232">
        <v>1.2</v>
      </c>
      <c r="E12622" s="232" t="s">
        <v>40909</v>
      </c>
    </row>
    <row r="12623" spans="1:5" ht="22.5">
      <c r="A12623" s="232" t="s">
        <v>2512</v>
      </c>
      <c r="B12623" s="233" t="s">
        <v>42203</v>
      </c>
      <c r="C12623" s="232" t="s">
        <v>2511</v>
      </c>
      <c r="D12623" s="232">
        <v>0.87</v>
      </c>
      <c r="E12623" s="232" t="s">
        <v>40909</v>
      </c>
    </row>
    <row r="12624" spans="1:5" ht="22.5">
      <c r="A12624" s="232" t="s">
        <v>2513</v>
      </c>
      <c r="B12624" s="233" t="s">
        <v>42204</v>
      </c>
      <c r="C12624" s="232" t="s">
        <v>2511</v>
      </c>
      <c r="D12624" s="232">
        <v>1.97</v>
      </c>
      <c r="E12624" s="232" t="s">
        <v>40909</v>
      </c>
    </row>
    <row r="12625" spans="1:5" ht="22.5">
      <c r="A12625" s="232" t="s">
        <v>2514</v>
      </c>
      <c r="B12625" s="233" t="s">
        <v>42205</v>
      </c>
      <c r="C12625" s="232" t="s">
        <v>2511</v>
      </c>
      <c r="D12625" s="232">
        <v>1.31</v>
      </c>
      <c r="E12625" s="232" t="s">
        <v>40909</v>
      </c>
    </row>
    <row r="12626" spans="1:5" ht="22.5">
      <c r="A12626" s="232" t="s">
        <v>2515</v>
      </c>
      <c r="B12626" s="233" t="s">
        <v>42206</v>
      </c>
      <c r="C12626" s="232" t="s">
        <v>18</v>
      </c>
      <c r="D12626" s="232">
        <v>30.27</v>
      </c>
      <c r="E12626" s="232" t="s">
        <v>40909</v>
      </c>
    </row>
    <row r="12627" spans="1:5" ht="22.5">
      <c r="A12627" s="232" t="s">
        <v>2516</v>
      </c>
      <c r="B12627" s="233" t="s">
        <v>2517</v>
      </c>
      <c r="C12627" s="232" t="s">
        <v>2511</v>
      </c>
      <c r="D12627" s="232">
        <v>0.32</v>
      </c>
      <c r="E12627" s="232" t="s">
        <v>40909</v>
      </c>
    </row>
    <row r="12628" spans="1:5" ht="22.5">
      <c r="A12628" s="232" t="s">
        <v>2518</v>
      </c>
      <c r="B12628" s="233" t="s">
        <v>42207</v>
      </c>
      <c r="C12628" s="232" t="s">
        <v>2511</v>
      </c>
      <c r="D12628" s="232">
        <v>0.21</v>
      </c>
      <c r="E12628" s="232" t="s">
        <v>40909</v>
      </c>
    </row>
    <row r="12629" spans="1:5" ht="22.5">
      <c r="A12629" s="232" t="s">
        <v>2519</v>
      </c>
      <c r="B12629" s="233" t="s">
        <v>42208</v>
      </c>
      <c r="C12629" s="232" t="s">
        <v>2520</v>
      </c>
      <c r="D12629" s="232">
        <v>32.9</v>
      </c>
      <c r="E12629" s="232" t="s">
        <v>40909</v>
      </c>
    </row>
    <row r="12630" spans="1:5" ht="22.5">
      <c r="A12630" s="232" t="s">
        <v>2521</v>
      </c>
      <c r="B12630" s="233" t="s">
        <v>42209</v>
      </c>
      <c r="C12630" s="232" t="s">
        <v>2520</v>
      </c>
      <c r="D12630" s="232">
        <v>25.22</v>
      </c>
      <c r="E12630" s="232" t="s">
        <v>40909</v>
      </c>
    </row>
    <row r="12631" spans="1:5" ht="22.5">
      <c r="A12631" s="232" t="s">
        <v>2522</v>
      </c>
      <c r="B12631" s="233" t="s">
        <v>42210</v>
      </c>
      <c r="C12631" s="232" t="s">
        <v>2523</v>
      </c>
      <c r="D12631" s="232">
        <v>1.46</v>
      </c>
      <c r="E12631" s="232" t="s">
        <v>40909</v>
      </c>
    </row>
    <row r="12632" spans="1:5" ht="22.5">
      <c r="A12632" s="232" t="s">
        <v>2524</v>
      </c>
      <c r="B12632" s="233" t="s">
        <v>42211</v>
      </c>
      <c r="C12632" s="232" t="s">
        <v>2523</v>
      </c>
      <c r="D12632" s="232">
        <v>1.0900000000000001</v>
      </c>
      <c r="E12632" s="232" t="s">
        <v>40909</v>
      </c>
    </row>
    <row r="12633" spans="1:5" ht="22.5">
      <c r="A12633" s="232" t="s">
        <v>2525</v>
      </c>
      <c r="B12633" s="233" t="s">
        <v>42212</v>
      </c>
      <c r="C12633" s="232" t="s">
        <v>2511</v>
      </c>
      <c r="D12633" s="232">
        <v>43.87</v>
      </c>
      <c r="E12633" s="232" t="s">
        <v>40909</v>
      </c>
    </row>
    <row r="12634" spans="1:5" ht="22.5">
      <c r="A12634" s="232" t="s">
        <v>2526</v>
      </c>
      <c r="B12634" s="233" t="s">
        <v>42213</v>
      </c>
      <c r="C12634" s="232" t="s">
        <v>4</v>
      </c>
      <c r="D12634" s="232">
        <v>208.61</v>
      </c>
      <c r="E12634" s="232" t="s">
        <v>40909</v>
      </c>
    </row>
    <row r="12635" spans="1:5" ht="22.5">
      <c r="A12635" s="232" t="s">
        <v>2527</v>
      </c>
      <c r="B12635" s="233" t="s">
        <v>42214</v>
      </c>
      <c r="C12635" s="232" t="s">
        <v>4</v>
      </c>
      <c r="D12635" s="232">
        <v>173.06</v>
      </c>
      <c r="E12635" s="232" t="s">
        <v>40909</v>
      </c>
    </row>
    <row r="12636" spans="1:5">
      <c r="A12636" s="232" t="s">
        <v>2528</v>
      </c>
      <c r="B12636" s="233" t="s">
        <v>42215</v>
      </c>
      <c r="C12636" s="232" t="s">
        <v>18</v>
      </c>
      <c r="D12636" s="232">
        <v>131.63</v>
      </c>
      <c r="E12636" s="232" t="s">
        <v>40909</v>
      </c>
    </row>
    <row r="12637" spans="1:5" ht="22.5">
      <c r="A12637" s="232" t="s">
        <v>2529</v>
      </c>
      <c r="B12637" s="233" t="s">
        <v>42216</v>
      </c>
      <c r="C12637" s="232" t="s">
        <v>18</v>
      </c>
      <c r="D12637" s="232">
        <v>53.82</v>
      </c>
      <c r="E12637" s="232" t="s">
        <v>40909</v>
      </c>
    </row>
    <row r="12638" spans="1:5" ht="22.5">
      <c r="A12638" s="232" t="s">
        <v>2530</v>
      </c>
      <c r="B12638" s="233" t="s">
        <v>42217</v>
      </c>
      <c r="C12638" s="232" t="s">
        <v>18</v>
      </c>
      <c r="D12638" s="232">
        <v>86.73</v>
      </c>
      <c r="E12638" s="232" t="s">
        <v>40909</v>
      </c>
    </row>
    <row r="12639" spans="1:5" ht="33.75">
      <c r="A12639" s="232" t="s">
        <v>2531</v>
      </c>
      <c r="B12639" s="233" t="s">
        <v>42218</v>
      </c>
      <c r="C12639" s="232" t="s">
        <v>18</v>
      </c>
      <c r="D12639" s="232">
        <v>219.39</v>
      </c>
      <c r="E12639" s="232" t="s">
        <v>40909</v>
      </c>
    </row>
    <row r="12640" spans="1:5" ht="22.5">
      <c r="A12640" s="232" t="s">
        <v>2532</v>
      </c>
      <c r="B12640" s="233" t="s">
        <v>42219</v>
      </c>
      <c r="C12640" s="232" t="s">
        <v>5</v>
      </c>
      <c r="D12640" s="232">
        <v>3.29</v>
      </c>
      <c r="E12640" s="232" t="s">
        <v>40909</v>
      </c>
    </row>
    <row r="12641" spans="1:5">
      <c r="A12641" s="232" t="s">
        <v>2533</v>
      </c>
      <c r="B12641" s="233" t="s">
        <v>2534</v>
      </c>
      <c r="C12641" s="232" t="s">
        <v>3</v>
      </c>
      <c r="D12641" s="232">
        <v>15.5</v>
      </c>
      <c r="E12641" s="232" t="s">
        <v>40909</v>
      </c>
    </row>
    <row r="12642" spans="1:5">
      <c r="A12642" s="232" t="s">
        <v>2535</v>
      </c>
      <c r="B12642" s="233" t="s">
        <v>2536</v>
      </c>
      <c r="C12642" s="232" t="s">
        <v>3</v>
      </c>
      <c r="D12642" s="232">
        <v>7.66</v>
      </c>
      <c r="E12642" s="232" t="s">
        <v>40909</v>
      </c>
    </row>
    <row r="12643" spans="1:5">
      <c r="A12643" s="232" t="s">
        <v>2537</v>
      </c>
      <c r="B12643" s="233" t="s">
        <v>14235</v>
      </c>
      <c r="C12643" s="232" t="s">
        <v>3</v>
      </c>
      <c r="D12643" s="232">
        <v>10.220000000000001</v>
      </c>
      <c r="E12643" s="232" t="s">
        <v>40909</v>
      </c>
    </row>
    <row r="12644" spans="1:5">
      <c r="A12644" s="232" t="s">
        <v>2538</v>
      </c>
      <c r="B12644" s="233" t="s">
        <v>2539</v>
      </c>
      <c r="C12644" s="232" t="s">
        <v>3</v>
      </c>
      <c r="D12644" s="232">
        <v>7.15</v>
      </c>
      <c r="E12644" s="232" t="s">
        <v>40909</v>
      </c>
    </row>
    <row r="12645" spans="1:5">
      <c r="A12645" s="232" t="s">
        <v>2540</v>
      </c>
      <c r="B12645" s="233" t="s">
        <v>2541</v>
      </c>
      <c r="C12645" s="232" t="s">
        <v>5</v>
      </c>
      <c r="D12645" s="232">
        <v>14.31</v>
      </c>
      <c r="E12645" s="232" t="s">
        <v>40909</v>
      </c>
    </row>
    <row r="12646" spans="1:5">
      <c r="A12646" s="232" t="s">
        <v>2542</v>
      </c>
      <c r="B12646" s="233" t="s">
        <v>2543</v>
      </c>
      <c r="C12646" s="232" t="s">
        <v>5</v>
      </c>
      <c r="D12646" s="232">
        <v>4.29</v>
      </c>
      <c r="E12646" s="232" t="s">
        <v>40909</v>
      </c>
    </row>
    <row r="12647" spans="1:5">
      <c r="A12647" s="232" t="s">
        <v>2544</v>
      </c>
      <c r="B12647" s="233" t="s">
        <v>2545</v>
      </c>
      <c r="C12647" s="232" t="s">
        <v>4</v>
      </c>
      <c r="D12647" s="232">
        <v>6.39</v>
      </c>
      <c r="E12647" s="232" t="s">
        <v>40909</v>
      </c>
    </row>
    <row r="12648" spans="1:5">
      <c r="A12648" s="232" t="s">
        <v>2546</v>
      </c>
      <c r="B12648" s="233" t="s">
        <v>2547</v>
      </c>
      <c r="C12648" s="232" t="s">
        <v>3</v>
      </c>
      <c r="D12648" s="232">
        <v>8.94</v>
      </c>
      <c r="E12648" s="232" t="s">
        <v>40909</v>
      </c>
    </row>
    <row r="12649" spans="1:5">
      <c r="A12649" s="232" t="s">
        <v>2548</v>
      </c>
      <c r="B12649" s="233" t="s">
        <v>2549</v>
      </c>
      <c r="C12649" s="232" t="s">
        <v>3</v>
      </c>
      <c r="D12649" s="232">
        <v>7.66</v>
      </c>
      <c r="E12649" s="232" t="s">
        <v>40909</v>
      </c>
    </row>
    <row r="12650" spans="1:5">
      <c r="A12650" s="232" t="s">
        <v>2550</v>
      </c>
      <c r="B12650" s="233" t="s">
        <v>2551</v>
      </c>
      <c r="C12650" s="232" t="s">
        <v>3</v>
      </c>
      <c r="D12650" s="232">
        <v>7.66</v>
      </c>
      <c r="E12650" s="232" t="s">
        <v>40909</v>
      </c>
    </row>
    <row r="12651" spans="1:5">
      <c r="A12651" s="232" t="s">
        <v>2552</v>
      </c>
      <c r="B12651" s="233" t="s">
        <v>2553</v>
      </c>
      <c r="C12651" s="232" t="s">
        <v>3</v>
      </c>
      <c r="D12651" s="232">
        <v>17.38</v>
      </c>
      <c r="E12651" s="232" t="s">
        <v>40909</v>
      </c>
    </row>
    <row r="12652" spans="1:5" ht="22.5">
      <c r="A12652" s="232" t="s">
        <v>2554</v>
      </c>
      <c r="B12652" s="233" t="s">
        <v>2555</v>
      </c>
      <c r="C12652" s="232" t="s">
        <v>3</v>
      </c>
      <c r="D12652" s="232">
        <v>15.33</v>
      </c>
      <c r="E12652" s="232" t="s">
        <v>40909</v>
      </c>
    </row>
    <row r="12653" spans="1:5" ht="22.5">
      <c r="A12653" s="232" t="s">
        <v>2556</v>
      </c>
      <c r="B12653" s="233" t="s">
        <v>42220</v>
      </c>
      <c r="C12653" s="232" t="s">
        <v>3</v>
      </c>
      <c r="D12653" s="232">
        <v>14.31</v>
      </c>
      <c r="E12653" s="232" t="s">
        <v>40909</v>
      </c>
    </row>
    <row r="12654" spans="1:5" ht="22.5">
      <c r="A12654" s="232" t="s">
        <v>2557</v>
      </c>
      <c r="B12654" s="233" t="s">
        <v>42221</v>
      </c>
      <c r="C12654" s="232" t="s">
        <v>3</v>
      </c>
      <c r="D12654" s="232">
        <v>10.220000000000001</v>
      </c>
      <c r="E12654" s="232" t="s">
        <v>40909</v>
      </c>
    </row>
    <row r="12655" spans="1:5" ht="22.5">
      <c r="A12655" s="232" t="s">
        <v>2558</v>
      </c>
      <c r="B12655" s="233" t="s">
        <v>2559</v>
      </c>
      <c r="C12655" s="232" t="s">
        <v>3</v>
      </c>
      <c r="D12655" s="232">
        <v>7.15</v>
      </c>
      <c r="E12655" s="232" t="s">
        <v>40909</v>
      </c>
    </row>
    <row r="12656" spans="1:5">
      <c r="A12656" s="232" t="s">
        <v>2560</v>
      </c>
      <c r="B12656" s="233" t="s">
        <v>2561</v>
      </c>
      <c r="C12656" s="232" t="s">
        <v>4</v>
      </c>
      <c r="D12656" s="232">
        <v>2.41</v>
      </c>
      <c r="E12656" s="232" t="s">
        <v>40909</v>
      </c>
    </row>
    <row r="12657" spans="1:5" ht="22.5">
      <c r="A12657" s="232" t="s">
        <v>2562</v>
      </c>
      <c r="B12657" s="233" t="s">
        <v>2563</v>
      </c>
      <c r="C12657" s="232" t="s">
        <v>3</v>
      </c>
      <c r="D12657" s="232">
        <v>31.81</v>
      </c>
      <c r="E12657" s="232" t="s">
        <v>40909</v>
      </c>
    </row>
    <row r="12658" spans="1:5">
      <c r="A12658" s="232" t="s">
        <v>2564</v>
      </c>
      <c r="B12658" s="233" t="s">
        <v>42222</v>
      </c>
      <c r="C12658" s="232" t="s">
        <v>18</v>
      </c>
      <c r="D12658" s="232">
        <v>87.75</v>
      </c>
      <c r="E12658" s="232" t="s">
        <v>40909</v>
      </c>
    </row>
    <row r="12659" spans="1:5">
      <c r="A12659" s="232" t="s">
        <v>2565</v>
      </c>
      <c r="B12659" s="233" t="s">
        <v>2566</v>
      </c>
      <c r="C12659" s="232" t="s">
        <v>3</v>
      </c>
      <c r="D12659" s="232">
        <v>8.94</v>
      </c>
      <c r="E12659" s="232" t="s">
        <v>40909</v>
      </c>
    </row>
    <row r="12660" spans="1:5">
      <c r="A12660" s="232" t="s">
        <v>2567</v>
      </c>
      <c r="B12660" s="233" t="s">
        <v>2568</v>
      </c>
      <c r="C12660" s="232" t="s">
        <v>3</v>
      </c>
      <c r="D12660" s="232">
        <v>9.7100000000000009</v>
      </c>
      <c r="E12660" s="232" t="s">
        <v>40909</v>
      </c>
    </row>
    <row r="12661" spans="1:5" ht="45">
      <c r="A12661" s="232" t="s">
        <v>2569</v>
      </c>
      <c r="B12661" s="233" t="s">
        <v>42223</v>
      </c>
      <c r="C12661" s="232" t="s">
        <v>5</v>
      </c>
      <c r="D12661" s="232">
        <v>401.53</v>
      </c>
      <c r="E12661" s="232" t="s">
        <v>40909</v>
      </c>
    </row>
    <row r="12662" spans="1:5" ht="45">
      <c r="A12662" s="232" t="s">
        <v>2570</v>
      </c>
      <c r="B12662" s="233" t="s">
        <v>42224</v>
      </c>
      <c r="C12662" s="232" t="s">
        <v>5</v>
      </c>
      <c r="D12662" s="232">
        <v>602.29</v>
      </c>
      <c r="E12662" s="232" t="s">
        <v>40909</v>
      </c>
    </row>
    <row r="12663" spans="1:5" ht="45">
      <c r="A12663" s="232" t="s">
        <v>2571</v>
      </c>
      <c r="B12663" s="233" t="s">
        <v>42225</v>
      </c>
      <c r="C12663" s="232" t="s">
        <v>5</v>
      </c>
      <c r="D12663" s="232">
        <v>875.08</v>
      </c>
      <c r="E12663" s="232" t="s">
        <v>40909</v>
      </c>
    </row>
    <row r="12664" spans="1:5" ht="45">
      <c r="A12664" s="232" t="s">
        <v>2572</v>
      </c>
      <c r="B12664" s="233" t="s">
        <v>42226</v>
      </c>
      <c r="C12664" s="232" t="s">
        <v>5</v>
      </c>
      <c r="D12664" s="232">
        <v>1204.58</v>
      </c>
      <c r="E12664" s="232" t="s">
        <v>40909</v>
      </c>
    </row>
    <row r="12665" spans="1:5" ht="22.5">
      <c r="A12665" s="232" t="s">
        <v>2573</v>
      </c>
      <c r="B12665" s="233" t="s">
        <v>42227</v>
      </c>
      <c r="C12665" s="232" t="s">
        <v>4</v>
      </c>
      <c r="D12665" s="232">
        <v>30.35</v>
      </c>
      <c r="E12665" s="232" t="s">
        <v>40909</v>
      </c>
    </row>
    <row r="12666" spans="1:5">
      <c r="A12666" s="232" t="s">
        <v>2574</v>
      </c>
      <c r="B12666" s="233" t="s">
        <v>2575</v>
      </c>
      <c r="C12666" s="232" t="s">
        <v>3</v>
      </c>
      <c r="D12666" s="232">
        <v>75.3</v>
      </c>
      <c r="E12666" s="232" t="s">
        <v>40909</v>
      </c>
    </row>
    <row r="12667" spans="1:5" ht="22.5">
      <c r="A12667" s="232" t="s">
        <v>2576</v>
      </c>
      <c r="B12667" s="233" t="s">
        <v>42228</v>
      </c>
      <c r="C12667" s="232" t="s">
        <v>3</v>
      </c>
      <c r="D12667" s="232">
        <v>376.53</v>
      </c>
      <c r="E12667" s="232" t="s">
        <v>40909</v>
      </c>
    </row>
    <row r="12668" spans="1:5">
      <c r="A12668" s="232" t="s">
        <v>2577</v>
      </c>
      <c r="B12668" s="233" t="s">
        <v>42229</v>
      </c>
      <c r="C12668" s="232" t="s">
        <v>3</v>
      </c>
      <c r="D12668" s="232">
        <v>125.51</v>
      </c>
      <c r="E12668" s="232" t="s">
        <v>40909</v>
      </c>
    </row>
    <row r="12669" spans="1:5" ht="22.5">
      <c r="A12669" s="232" t="s">
        <v>2578</v>
      </c>
      <c r="B12669" s="233" t="s">
        <v>42230</v>
      </c>
      <c r="C12669" s="232" t="s">
        <v>3</v>
      </c>
      <c r="D12669" s="232">
        <v>125.51</v>
      </c>
      <c r="E12669" s="232" t="s">
        <v>40909</v>
      </c>
    </row>
    <row r="12670" spans="1:5" ht="22.5">
      <c r="A12670" s="232" t="s">
        <v>2579</v>
      </c>
      <c r="B12670" s="233" t="s">
        <v>42231</v>
      </c>
      <c r="C12670" s="232" t="s">
        <v>3</v>
      </c>
      <c r="D12670" s="232">
        <v>251.02</v>
      </c>
      <c r="E12670" s="232" t="s">
        <v>40909</v>
      </c>
    </row>
    <row r="12671" spans="1:5" ht="22.5">
      <c r="A12671" s="232" t="s">
        <v>2580</v>
      </c>
      <c r="B12671" s="233" t="s">
        <v>2581</v>
      </c>
      <c r="C12671" s="232" t="s">
        <v>4</v>
      </c>
      <c r="D12671" s="232">
        <v>14.28</v>
      </c>
      <c r="E12671" s="232" t="s">
        <v>40909</v>
      </c>
    </row>
    <row r="12672" spans="1:5" ht="22.5">
      <c r="A12672" s="232" t="s">
        <v>2582</v>
      </c>
      <c r="B12672" s="233" t="s">
        <v>2583</v>
      </c>
      <c r="C12672" s="232" t="s">
        <v>4</v>
      </c>
      <c r="D12672" s="232">
        <v>14.91</v>
      </c>
      <c r="E12672" s="232" t="s">
        <v>40909</v>
      </c>
    </row>
    <row r="12673" spans="1:5" ht="22.5">
      <c r="A12673" s="232" t="s">
        <v>2584</v>
      </c>
      <c r="B12673" s="233" t="s">
        <v>2585</v>
      </c>
      <c r="C12673" s="232" t="s">
        <v>4</v>
      </c>
      <c r="D12673" s="232">
        <v>15.96</v>
      </c>
      <c r="E12673" s="232" t="s">
        <v>40909</v>
      </c>
    </row>
    <row r="12674" spans="1:5" ht="22.5">
      <c r="A12674" s="232" t="s">
        <v>2586</v>
      </c>
      <c r="B12674" s="233" t="s">
        <v>2587</v>
      </c>
      <c r="C12674" s="232" t="s">
        <v>4</v>
      </c>
      <c r="D12674" s="232">
        <v>21.32</v>
      </c>
      <c r="E12674" s="232" t="s">
        <v>40909</v>
      </c>
    </row>
    <row r="12675" spans="1:5" ht="22.5">
      <c r="A12675" s="232" t="s">
        <v>2588</v>
      </c>
      <c r="B12675" s="233" t="s">
        <v>2589</v>
      </c>
      <c r="C12675" s="232" t="s">
        <v>4</v>
      </c>
      <c r="D12675" s="232">
        <v>48.02</v>
      </c>
      <c r="E12675" s="232" t="s">
        <v>40909</v>
      </c>
    </row>
    <row r="12676" spans="1:5">
      <c r="A12676" s="232" t="s">
        <v>2590</v>
      </c>
      <c r="B12676" s="233" t="s">
        <v>2591</v>
      </c>
      <c r="C12676" s="232" t="s">
        <v>2592</v>
      </c>
      <c r="D12676" s="232">
        <v>43.87</v>
      </c>
      <c r="E12676" s="232" t="s">
        <v>40909</v>
      </c>
    </row>
    <row r="12677" spans="1:5">
      <c r="A12677" s="232" t="s">
        <v>2593</v>
      </c>
      <c r="B12677" s="233" t="s">
        <v>2594</v>
      </c>
      <c r="C12677" s="232" t="s">
        <v>5</v>
      </c>
      <c r="D12677" s="232">
        <v>98.72</v>
      </c>
      <c r="E12677" s="232" t="s">
        <v>40909</v>
      </c>
    </row>
    <row r="12678" spans="1:5" ht="22.5">
      <c r="A12678" s="232" t="s">
        <v>2595</v>
      </c>
      <c r="B12678" s="233" t="s">
        <v>42232</v>
      </c>
      <c r="C12678" s="232" t="s">
        <v>5</v>
      </c>
      <c r="D12678" s="232">
        <v>2.2400000000000002</v>
      </c>
      <c r="E12678" s="232" t="s">
        <v>40909</v>
      </c>
    </row>
    <row r="12679" spans="1:5" ht="22.5">
      <c r="A12679" s="232" t="s">
        <v>2596</v>
      </c>
      <c r="B12679" s="233" t="s">
        <v>42233</v>
      </c>
      <c r="C12679" s="232" t="s">
        <v>5</v>
      </c>
      <c r="D12679" s="232">
        <v>15.17</v>
      </c>
      <c r="E12679" s="232" t="s">
        <v>40909</v>
      </c>
    </row>
    <row r="12680" spans="1:5" ht="22.5">
      <c r="A12680" s="232" t="s">
        <v>2597</v>
      </c>
      <c r="B12680" s="233" t="s">
        <v>42234</v>
      </c>
      <c r="C12680" s="232" t="s">
        <v>5</v>
      </c>
      <c r="D12680" s="232">
        <v>30.35</v>
      </c>
      <c r="E12680" s="232" t="s">
        <v>40909</v>
      </c>
    </row>
    <row r="12681" spans="1:5" ht="22.5">
      <c r="A12681" s="232" t="s">
        <v>2598</v>
      </c>
      <c r="B12681" s="233" t="s">
        <v>42235</v>
      </c>
      <c r="C12681" s="232" t="s">
        <v>5</v>
      </c>
      <c r="D12681" s="232">
        <v>60.7</v>
      </c>
      <c r="E12681" s="232" t="s">
        <v>40909</v>
      </c>
    </row>
    <row r="12682" spans="1:5" ht="22.5">
      <c r="A12682" s="232" t="s">
        <v>2599</v>
      </c>
      <c r="B12682" s="233" t="s">
        <v>42236</v>
      </c>
      <c r="C12682" s="232" t="s">
        <v>5</v>
      </c>
      <c r="D12682" s="232">
        <v>136.59</v>
      </c>
      <c r="E12682" s="232" t="s">
        <v>40909</v>
      </c>
    </row>
    <row r="12683" spans="1:5">
      <c r="A12683" s="232" t="s">
        <v>2600</v>
      </c>
      <c r="B12683" s="233" t="s">
        <v>2601</v>
      </c>
      <c r="C12683" s="232" t="s">
        <v>4</v>
      </c>
      <c r="D12683" s="232">
        <v>10.62</v>
      </c>
      <c r="E12683" s="232" t="s">
        <v>40909</v>
      </c>
    </row>
    <row r="12684" spans="1:5">
      <c r="A12684" s="232" t="s">
        <v>2602</v>
      </c>
      <c r="B12684" s="233" t="s">
        <v>2603</v>
      </c>
      <c r="C12684" s="232" t="s">
        <v>4</v>
      </c>
      <c r="D12684" s="232">
        <v>18.21</v>
      </c>
      <c r="E12684" s="232" t="s">
        <v>40909</v>
      </c>
    </row>
    <row r="12685" spans="1:5" ht="22.5">
      <c r="A12685" s="232" t="s">
        <v>2604</v>
      </c>
      <c r="B12685" s="233" t="s">
        <v>42237</v>
      </c>
      <c r="C12685" s="232" t="s">
        <v>18</v>
      </c>
      <c r="D12685" s="232">
        <v>29.61</v>
      </c>
      <c r="E12685" s="232" t="s">
        <v>40909</v>
      </c>
    </row>
    <row r="12686" spans="1:5" ht="22.5">
      <c r="A12686" s="232" t="s">
        <v>2605</v>
      </c>
      <c r="B12686" s="233" t="s">
        <v>42238</v>
      </c>
      <c r="C12686" s="232" t="s">
        <v>3</v>
      </c>
      <c r="D12686" s="232">
        <v>32.9</v>
      </c>
      <c r="E12686" s="232" t="s">
        <v>40909</v>
      </c>
    </row>
    <row r="12687" spans="1:5">
      <c r="A12687" s="232" t="s">
        <v>2606</v>
      </c>
      <c r="B12687" s="233" t="s">
        <v>42239</v>
      </c>
      <c r="C12687" s="232" t="s">
        <v>3</v>
      </c>
      <c r="D12687" s="232">
        <v>8.31</v>
      </c>
      <c r="E12687" s="232" t="s">
        <v>40909</v>
      </c>
    </row>
    <row r="12688" spans="1:5" ht="33.75">
      <c r="A12688" s="232" t="s">
        <v>2607</v>
      </c>
      <c r="B12688" s="233" t="s">
        <v>42240</v>
      </c>
      <c r="C12688" s="232" t="s">
        <v>3</v>
      </c>
      <c r="D12688" s="232">
        <v>3.11</v>
      </c>
      <c r="E12688" s="232" t="s">
        <v>40909</v>
      </c>
    </row>
    <row r="12689" spans="1:5">
      <c r="A12689" s="232" t="s">
        <v>2608</v>
      </c>
      <c r="B12689" s="233" t="s">
        <v>2609</v>
      </c>
      <c r="C12689" s="232" t="s">
        <v>4</v>
      </c>
      <c r="D12689" s="232">
        <v>73.67</v>
      </c>
      <c r="E12689" s="232" t="s">
        <v>40909</v>
      </c>
    </row>
    <row r="12690" spans="1:5">
      <c r="A12690" s="232" t="s">
        <v>2610</v>
      </c>
      <c r="B12690" s="233" t="s">
        <v>2611</v>
      </c>
      <c r="C12690" s="232" t="s">
        <v>4</v>
      </c>
      <c r="D12690" s="232">
        <v>75.510000000000005</v>
      </c>
      <c r="E12690" s="232" t="s">
        <v>40909</v>
      </c>
    </row>
    <row r="12691" spans="1:5">
      <c r="A12691" s="232" t="s">
        <v>2612</v>
      </c>
      <c r="B12691" s="233" t="s">
        <v>2613</v>
      </c>
      <c r="C12691" s="232" t="s">
        <v>4</v>
      </c>
      <c r="D12691" s="232">
        <v>86.56</v>
      </c>
      <c r="E12691" s="232" t="s">
        <v>40909</v>
      </c>
    </row>
    <row r="12692" spans="1:5">
      <c r="A12692" s="232" t="s">
        <v>2614</v>
      </c>
      <c r="B12692" s="233" t="s">
        <v>2615</v>
      </c>
      <c r="C12692" s="232" t="s">
        <v>4</v>
      </c>
      <c r="D12692" s="232">
        <v>90.25</v>
      </c>
      <c r="E12692" s="232" t="s">
        <v>40909</v>
      </c>
    </row>
    <row r="12693" spans="1:5">
      <c r="A12693" s="232" t="s">
        <v>2616</v>
      </c>
      <c r="B12693" s="233" t="s">
        <v>2617</v>
      </c>
      <c r="C12693" s="232" t="s">
        <v>4</v>
      </c>
      <c r="D12693" s="232">
        <v>112.35</v>
      </c>
      <c r="E12693" s="232" t="s">
        <v>40909</v>
      </c>
    </row>
    <row r="12694" spans="1:5" ht="22.5">
      <c r="A12694" s="232" t="s">
        <v>2618</v>
      </c>
      <c r="B12694" s="233" t="s">
        <v>42241</v>
      </c>
      <c r="C12694" s="232" t="s">
        <v>3</v>
      </c>
      <c r="D12694" s="232">
        <v>45.25</v>
      </c>
      <c r="E12694" s="232" t="s">
        <v>40909</v>
      </c>
    </row>
    <row r="12695" spans="1:5" ht="22.5">
      <c r="A12695" s="232" t="s">
        <v>2619</v>
      </c>
      <c r="B12695" s="233" t="s">
        <v>42242</v>
      </c>
      <c r="C12695" s="232" t="s">
        <v>3</v>
      </c>
      <c r="D12695" s="232">
        <v>48.05</v>
      </c>
      <c r="E12695" s="232" t="s">
        <v>40909</v>
      </c>
    </row>
    <row r="12696" spans="1:5" ht="22.5">
      <c r="A12696" s="232" t="s">
        <v>2620</v>
      </c>
      <c r="B12696" s="233" t="s">
        <v>42243</v>
      </c>
      <c r="C12696" s="232" t="s">
        <v>3</v>
      </c>
      <c r="D12696" s="232">
        <v>44.52</v>
      </c>
      <c r="E12696" s="232" t="s">
        <v>40909</v>
      </c>
    </row>
    <row r="12697" spans="1:5" ht="22.5">
      <c r="A12697" s="232" t="s">
        <v>2621</v>
      </c>
      <c r="B12697" s="233" t="s">
        <v>42244</v>
      </c>
      <c r="C12697" s="232" t="s">
        <v>3</v>
      </c>
      <c r="D12697" s="232">
        <v>48.05</v>
      </c>
      <c r="E12697" s="232" t="s">
        <v>40909</v>
      </c>
    </row>
    <row r="12698" spans="1:5" ht="22.5">
      <c r="A12698" s="232" t="s">
        <v>2622</v>
      </c>
      <c r="B12698" s="233" t="s">
        <v>42245</v>
      </c>
      <c r="C12698" s="232" t="s">
        <v>3</v>
      </c>
      <c r="D12698" s="232">
        <v>15.92</v>
      </c>
      <c r="E12698" s="232" t="s">
        <v>40909</v>
      </c>
    </row>
    <row r="12699" spans="1:5" ht="22.5">
      <c r="A12699" s="232" t="s">
        <v>2623</v>
      </c>
      <c r="B12699" s="233" t="s">
        <v>42246</v>
      </c>
      <c r="C12699" s="232" t="s">
        <v>3</v>
      </c>
      <c r="D12699" s="232">
        <v>27.4</v>
      </c>
      <c r="E12699" s="232" t="s">
        <v>40909</v>
      </c>
    </row>
    <row r="12700" spans="1:5" ht="22.5">
      <c r="A12700" s="232" t="s">
        <v>2624</v>
      </c>
      <c r="B12700" s="233" t="s">
        <v>42247</v>
      </c>
      <c r="C12700" s="232" t="s">
        <v>83</v>
      </c>
      <c r="D12700" s="232">
        <v>1.19</v>
      </c>
      <c r="E12700" s="232" t="s">
        <v>40909</v>
      </c>
    </row>
    <row r="12701" spans="1:5" ht="22.5">
      <c r="A12701" s="232" t="s">
        <v>2625</v>
      </c>
      <c r="B12701" s="233" t="s">
        <v>42248</v>
      </c>
      <c r="C12701" s="232" t="s">
        <v>5</v>
      </c>
      <c r="D12701" s="232">
        <v>16.38</v>
      </c>
      <c r="E12701" s="232" t="s">
        <v>40909</v>
      </c>
    </row>
    <row r="12702" spans="1:5" ht="22.5">
      <c r="A12702" s="232" t="s">
        <v>2626</v>
      </c>
      <c r="B12702" s="233" t="s">
        <v>42249</v>
      </c>
      <c r="C12702" s="232" t="s">
        <v>5</v>
      </c>
      <c r="D12702" s="232">
        <v>26.23</v>
      </c>
      <c r="E12702" s="232" t="s">
        <v>40909</v>
      </c>
    </row>
    <row r="12703" spans="1:5" ht="22.5">
      <c r="A12703" s="232" t="s">
        <v>2627</v>
      </c>
      <c r="B12703" s="233" t="s">
        <v>42250</v>
      </c>
      <c r="C12703" s="232" t="s">
        <v>5</v>
      </c>
      <c r="D12703" s="232">
        <v>32.799999999999997</v>
      </c>
      <c r="E12703" s="232" t="s">
        <v>40909</v>
      </c>
    </row>
    <row r="12704" spans="1:5" ht="33.75">
      <c r="A12704" s="232" t="s">
        <v>2628</v>
      </c>
      <c r="B12704" s="233" t="s">
        <v>42251</v>
      </c>
      <c r="C12704" s="232" t="s">
        <v>18</v>
      </c>
      <c r="D12704" s="232">
        <v>206.26</v>
      </c>
      <c r="E12704" s="232" t="s">
        <v>40909</v>
      </c>
    </row>
    <row r="12705" spans="1:5" ht="33.75">
      <c r="A12705" s="232" t="s">
        <v>2629</v>
      </c>
      <c r="B12705" s="233" t="s">
        <v>42252</v>
      </c>
      <c r="C12705" s="232" t="s">
        <v>18</v>
      </c>
      <c r="D12705" s="232">
        <v>350.65</v>
      </c>
      <c r="E12705" s="232" t="s">
        <v>40909</v>
      </c>
    </row>
    <row r="12706" spans="1:5" ht="33.75">
      <c r="A12706" s="232" t="s">
        <v>2630</v>
      </c>
      <c r="B12706" s="233" t="s">
        <v>42253</v>
      </c>
      <c r="C12706" s="232" t="s">
        <v>18</v>
      </c>
      <c r="D12706" s="232">
        <v>475.02</v>
      </c>
      <c r="E12706" s="232" t="s">
        <v>40909</v>
      </c>
    </row>
    <row r="12707" spans="1:5" ht="33.75">
      <c r="A12707" s="232" t="s">
        <v>2631</v>
      </c>
      <c r="B12707" s="233" t="s">
        <v>42254</v>
      </c>
      <c r="C12707" s="232" t="s">
        <v>18</v>
      </c>
      <c r="D12707" s="232">
        <v>807.54</v>
      </c>
      <c r="E12707" s="232" t="s">
        <v>40909</v>
      </c>
    </row>
    <row r="12708" spans="1:5" ht="33.75">
      <c r="A12708" s="232" t="s">
        <v>2632</v>
      </c>
      <c r="B12708" s="233" t="s">
        <v>42255</v>
      </c>
      <c r="C12708" s="232" t="s">
        <v>3</v>
      </c>
      <c r="D12708" s="232">
        <v>30.62</v>
      </c>
      <c r="E12708" s="232" t="s">
        <v>40909</v>
      </c>
    </row>
    <row r="12709" spans="1:5" ht="33.75">
      <c r="A12709" s="232" t="s">
        <v>2633</v>
      </c>
      <c r="B12709" s="233" t="s">
        <v>42256</v>
      </c>
      <c r="C12709" s="232" t="s">
        <v>3</v>
      </c>
      <c r="D12709" s="232">
        <v>44.98</v>
      </c>
      <c r="E12709" s="232" t="s">
        <v>40909</v>
      </c>
    </row>
    <row r="12710" spans="1:5" ht="33.75">
      <c r="A12710" s="232" t="s">
        <v>2634</v>
      </c>
      <c r="B12710" s="233" t="s">
        <v>42257</v>
      </c>
      <c r="C12710" s="232" t="s">
        <v>3</v>
      </c>
      <c r="D12710" s="232">
        <v>35.979999999999997</v>
      </c>
      <c r="E12710" s="232" t="s">
        <v>40909</v>
      </c>
    </row>
    <row r="12711" spans="1:5" ht="33.75">
      <c r="A12711" s="232" t="s">
        <v>2635</v>
      </c>
      <c r="B12711" s="233" t="s">
        <v>42258</v>
      </c>
      <c r="C12711" s="232" t="s">
        <v>3</v>
      </c>
      <c r="D12711" s="232">
        <v>52.85</v>
      </c>
      <c r="E12711" s="232" t="s">
        <v>40909</v>
      </c>
    </row>
    <row r="12712" spans="1:5" ht="33.75">
      <c r="A12712" s="232" t="s">
        <v>2636</v>
      </c>
      <c r="B12712" s="233" t="s">
        <v>42259</v>
      </c>
      <c r="C12712" s="232" t="s">
        <v>3</v>
      </c>
      <c r="D12712" s="232">
        <v>32.14</v>
      </c>
      <c r="E12712" s="232" t="s">
        <v>40909</v>
      </c>
    </row>
    <row r="12713" spans="1:5" ht="33.75">
      <c r="A12713" s="232" t="s">
        <v>2637</v>
      </c>
      <c r="B12713" s="233" t="s">
        <v>42260</v>
      </c>
      <c r="C12713" s="232" t="s">
        <v>3</v>
      </c>
      <c r="D12713" s="232">
        <v>40.22</v>
      </c>
      <c r="E12713" s="232" t="s">
        <v>40909</v>
      </c>
    </row>
    <row r="12714" spans="1:5" ht="33.75">
      <c r="A12714" s="232" t="s">
        <v>2638</v>
      </c>
      <c r="B12714" s="233" t="s">
        <v>42261</v>
      </c>
      <c r="C12714" s="232" t="s">
        <v>3</v>
      </c>
      <c r="D12714" s="232">
        <v>56.25</v>
      </c>
      <c r="E12714" s="232" t="s">
        <v>40909</v>
      </c>
    </row>
    <row r="12715" spans="1:5" ht="33.75">
      <c r="A12715" s="232" t="s">
        <v>2639</v>
      </c>
      <c r="B12715" s="233" t="s">
        <v>42262</v>
      </c>
      <c r="C12715" s="232" t="s">
        <v>3</v>
      </c>
      <c r="D12715" s="232">
        <v>70.400000000000006</v>
      </c>
      <c r="E12715" s="232" t="s">
        <v>40909</v>
      </c>
    </row>
    <row r="12716" spans="1:5" ht="22.5">
      <c r="A12716" s="232" t="s">
        <v>2640</v>
      </c>
      <c r="B12716" s="233" t="s">
        <v>42263</v>
      </c>
      <c r="C12716" s="232" t="s">
        <v>18</v>
      </c>
      <c r="D12716" s="232">
        <v>1082.08</v>
      </c>
      <c r="E12716" s="232" t="s">
        <v>40909</v>
      </c>
    </row>
    <row r="12717" spans="1:5" ht="33.75">
      <c r="A12717" s="232" t="s">
        <v>2641</v>
      </c>
      <c r="B12717" s="233" t="s">
        <v>42264</v>
      </c>
      <c r="C12717" s="232" t="s">
        <v>3</v>
      </c>
      <c r="D12717" s="232">
        <v>15.13</v>
      </c>
      <c r="E12717" s="232" t="s">
        <v>40909</v>
      </c>
    </row>
    <row r="12718" spans="1:5" ht="22.5">
      <c r="A12718" s="232" t="s">
        <v>2642</v>
      </c>
      <c r="B12718" s="233" t="s">
        <v>42265</v>
      </c>
      <c r="C12718" s="232" t="s">
        <v>18</v>
      </c>
      <c r="D12718" s="232">
        <v>155.6</v>
      </c>
      <c r="E12718" s="232" t="s">
        <v>40909</v>
      </c>
    </row>
    <row r="12719" spans="1:5" ht="22.5">
      <c r="A12719" s="232" t="s">
        <v>2643</v>
      </c>
      <c r="B12719" s="233" t="s">
        <v>42266</v>
      </c>
      <c r="C12719" s="232" t="s">
        <v>18</v>
      </c>
      <c r="D12719" s="232">
        <v>137.51</v>
      </c>
      <c r="E12719" s="232" t="s">
        <v>40909</v>
      </c>
    </row>
    <row r="12720" spans="1:5" ht="33.75">
      <c r="A12720" s="232" t="s">
        <v>14236</v>
      </c>
      <c r="B12720" s="233" t="s">
        <v>42267</v>
      </c>
      <c r="C12720" s="232" t="s">
        <v>3</v>
      </c>
      <c r="D12720" s="232">
        <v>15.98</v>
      </c>
      <c r="E12720" s="232" t="s">
        <v>40909</v>
      </c>
    </row>
    <row r="12721" spans="1:5" ht="33.75">
      <c r="A12721" s="232" t="s">
        <v>14237</v>
      </c>
      <c r="B12721" s="233" t="s">
        <v>42268</v>
      </c>
      <c r="C12721" s="232" t="s">
        <v>3</v>
      </c>
      <c r="D12721" s="232">
        <v>19.170000000000002</v>
      </c>
      <c r="E12721" s="232" t="s">
        <v>40909</v>
      </c>
    </row>
    <row r="12722" spans="1:5" ht="22.5">
      <c r="A12722" s="232" t="s">
        <v>2644</v>
      </c>
      <c r="B12722" s="233" t="s">
        <v>42269</v>
      </c>
      <c r="C12722" s="232" t="s">
        <v>18</v>
      </c>
      <c r="D12722" s="232">
        <v>58.97</v>
      </c>
      <c r="E12722" s="232" t="s">
        <v>40909</v>
      </c>
    </row>
    <row r="12723" spans="1:5" ht="22.5">
      <c r="A12723" s="232" t="s">
        <v>2645</v>
      </c>
      <c r="B12723" s="233" t="s">
        <v>42270</v>
      </c>
      <c r="C12723" s="232" t="s">
        <v>18</v>
      </c>
      <c r="D12723" s="232">
        <v>50.54</v>
      </c>
      <c r="E12723" s="232" t="s">
        <v>40909</v>
      </c>
    </row>
    <row r="12724" spans="1:5" ht="33.75">
      <c r="A12724" s="232" t="s">
        <v>2646</v>
      </c>
      <c r="B12724" s="233" t="s">
        <v>42271</v>
      </c>
      <c r="C12724" s="232" t="s">
        <v>3</v>
      </c>
      <c r="D12724" s="232">
        <v>20.3</v>
      </c>
      <c r="E12724" s="232" t="s">
        <v>40909</v>
      </c>
    </row>
    <row r="12725" spans="1:5" ht="22.5">
      <c r="A12725" s="232" t="s">
        <v>2647</v>
      </c>
      <c r="B12725" s="233" t="s">
        <v>42272</v>
      </c>
      <c r="C12725" s="232" t="s">
        <v>5</v>
      </c>
      <c r="D12725" s="232">
        <v>72.58</v>
      </c>
      <c r="E12725" s="232" t="s">
        <v>40909</v>
      </c>
    </row>
    <row r="12726" spans="1:5" ht="22.5">
      <c r="A12726" s="232" t="s">
        <v>2648</v>
      </c>
      <c r="B12726" s="233" t="s">
        <v>42273</v>
      </c>
      <c r="C12726" s="232" t="s">
        <v>5</v>
      </c>
      <c r="D12726" s="232">
        <v>80.14</v>
      </c>
      <c r="E12726" s="232" t="s">
        <v>40909</v>
      </c>
    </row>
    <row r="12727" spans="1:5" ht="33.75">
      <c r="A12727" s="232" t="s">
        <v>2649</v>
      </c>
      <c r="B12727" s="233" t="s">
        <v>42274</v>
      </c>
      <c r="C12727" s="232" t="s">
        <v>18</v>
      </c>
      <c r="D12727" s="232">
        <v>490.62</v>
      </c>
      <c r="E12727" s="232" t="s">
        <v>40909</v>
      </c>
    </row>
    <row r="12728" spans="1:5" ht="67.5">
      <c r="A12728" s="232" t="s">
        <v>2650</v>
      </c>
      <c r="B12728" s="233" t="s">
        <v>59805</v>
      </c>
      <c r="C12728" s="232" t="s">
        <v>18</v>
      </c>
      <c r="D12728" s="232">
        <v>70.81</v>
      </c>
      <c r="E12728" s="232" t="s">
        <v>40909</v>
      </c>
    </row>
    <row r="12729" spans="1:5" ht="22.5">
      <c r="A12729" s="232" t="s">
        <v>2651</v>
      </c>
      <c r="B12729" s="233" t="s">
        <v>42275</v>
      </c>
      <c r="C12729" s="232" t="s">
        <v>18</v>
      </c>
      <c r="D12729" s="232">
        <v>67.39</v>
      </c>
      <c r="E12729" s="232" t="s">
        <v>40909</v>
      </c>
    </row>
    <row r="12730" spans="1:5" ht="22.5">
      <c r="A12730" s="232" t="s">
        <v>2652</v>
      </c>
      <c r="B12730" s="233" t="s">
        <v>42276</v>
      </c>
      <c r="C12730" s="232" t="s">
        <v>83</v>
      </c>
      <c r="D12730" s="232">
        <v>3.22</v>
      </c>
      <c r="E12730" s="232" t="s">
        <v>40909</v>
      </c>
    </row>
    <row r="12731" spans="1:5" ht="22.5">
      <c r="A12731" s="232" t="s">
        <v>2653</v>
      </c>
      <c r="B12731" s="233" t="s">
        <v>42277</v>
      </c>
      <c r="C12731" s="232" t="s">
        <v>59</v>
      </c>
      <c r="D12731" s="232">
        <v>852.99</v>
      </c>
      <c r="E12731" s="232" t="s">
        <v>40909</v>
      </c>
    </row>
    <row r="12732" spans="1:5" ht="22.5">
      <c r="A12732" s="232" t="s">
        <v>2654</v>
      </c>
      <c r="B12732" s="233" t="s">
        <v>42278</v>
      </c>
      <c r="C12732" s="232" t="s">
        <v>59</v>
      </c>
      <c r="D12732" s="232">
        <v>836.89</v>
      </c>
      <c r="E12732" s="232" t="s">
        <v>40909</v>
      </c>
    </row>
    <row r="12733" spans="1:5" ht="33.75">
      <c r="A12733" s="232" t="s">
        <v>2655</v>
      </c>
      <c r="B12733" s="233" t="s">
        <v>42279</v>
      </c>
      <c r="C12733" s="232" t="s">
        <v>5</v>
      </c>
      <c r="D12733" s="232">
        <v>83.28</v>
      </c>
      <c r="E12733" s="232" t="s">
        <v>40909</v>
      </c>
    </row>
    <row r="12734" spans="1:5" ht="33.75">
      <c r="A12734" s="232" t="s">
        <v>2656</v>
      </c>
      <c r="B12734" s="233" t="s">
        <v>42280</v>
      </c>
      <c r="C12734" s="232" t="s">
        <v>5</v>
      </c>
      <c r="D12734" s="232">
        <v>90.33</v>
      </c>
      <c r="E12734" s="232" t="s">
        <v>40909</v>
      </c>
    </row>
    <row r="12735" spans="1:5" ht="33.75">
      <c r="A12735" s="232" t="s">
        <v>2657</v>
      </c>
      <c r="B12735" s="233" t="s">
        <v>42281</v>
      </c>
      <c r="C12735" s="232" t="s">
        <v>5</v>
      </c>
      <c r="D12735" s="232">
        <v>91.71</v>
      </c>
      <c r="E12735" s="232" t="s">
        <v>40909</v>
      </c>
    </row>
    <row r="12736" spans="1:5" ht="33.75">
      <c r="A12736" s="232" t="s">
        <v>2658</v>
      </c>
      <c r="B12736" s="233" t="s">
        <v>42282</v>
      </c>
      <c r="C12736" s="232" t="s">
        <v>5</v>
      </c>
      <c r="D12736" s="232">
        <v>98.26</v>
      </c>
      <c r="E12736" s="232" t="s">
        <v>40909</v>
      </c>
    </row>
    <row r="12737" spans="1:5" ht="33.75">
      <c r="A12737" s="232" t="s">
        <v>2659</v>
      </c>
      <c r="B12737" s="233" t="s">
        <v>42283</v>
      </c>
      <c r="C12737" s="232" t="s">
        <v>5</v>
      </c>
      <c r="D12737" s="232">
        <v>102.58</v>
      </c>
      <c r="E12737" s="232" t="s">
        <v>40909</v>
      </c>
    </row>
    <row r="12738" spans="1:5" ht="33.75">
      <c r="A12738" s="232" t="s">
        <v>2660</v>
      </c>
      <c r="B12738" s="233" t="s">
        <v>42284</v>
      </c>
      <c r="C12738" s="232" t="s">
        <v>5</v>
      </c>
      <c r="D12738" s="232">
        <v>105.44</v>
      </c>
      <c r="E12738" s="232" t="s">
        <v>40909</v>
      </c>
    </row>
    <row r="12739" spans="1:5" ht="33.75">
      <c r="A12739" s="232" t="s">
        <v>2661</v>
      </c>
      <c r="B12739" s="233" t="s">
        <v>42285</v>
      </c>
      <c r="C12739" s="232" t="s">
        <v>5</v>
      </c>
      <c r="D12739" s="232">
        <v>112.93</v>
      </c>
      <c r="E12739" s="232" t="s">
        <v>40909</v>
      </c>
    </row>
    <row r="12740" spans="1:5" ht="33.75">
      <c r="A12740" s="232" t="s">
        <v>2662</v>
      </c>
      <c r="B12740" s="233" t="s">
        <v>42286</v>
      </c>
      <c r="C12740" s="232" t="s">
        <v>5</v>
      </c>
      <c r="D12740" s="232">
        <v>121.48</v>
      </c>
      <c r="E12740" s="232" t="s">
        <v>40909</v>
      </c>
    </row>
    <row r="12741" spans="1:5" ht="33.75">
      <c r="A12741" s="232" t="s">
        <v>2663</v>
      </c>
      <c r="B12741" s="233" t="s">
        <v>42287</v>
      </c>
      <c r="C12741" s="232" t="s">
        <v>5</v>
      </c>
      <c r="D12741" s="232">
        <v>137.11000000000001</v>
      </c>
      <c r="E12741" s="232" t="s">
        <v>40909</v>
      </c>
    </row>
    <row r="12742" spans="1:5" ht="33.75">
      <c r="A12742" s="232" t="s">
        <v>2664</v>
      </c>
      <c r="B12742" s="233" t="s">
        <v>42288</v>
      </c>
      <c r="C12742" s="232" t="s">
        <v>5</v>
      </c>
      <c r="D12742" s="232">
        <v>149.03</v>
      </c>
      <c r="E12742" s="232" t="s">
        <v>40909</v>
      </c>
    </row>
    <row r="12743" spans="1:5" ht="33.75">
      <c r="A12743" s="232" t="s">
        <v>2665</v>
      </c>
      <c r="B12743" s="233" t="s">
        <v>42289</v>
      </c>
      <c r="C12743" s="232" t="s">
        <v>5</v>
      </c>
      <c r="D12743" s="232">
        <v>163.33000000000001</v>
      </c>
      <c r="E12743" s="232" t="s">
        <v>40909</v>
      </c>
    </row>
    <row r="12744" spans="1:5" ht="33.75">
      <c r="A12744" s="232" t="s">
        <v>2666</v>
      </c>
      <c r="B12744" s="233" t="s">
        <v>42290</v>
      </c>
      <c r="C12744" s="232" t="s">
        <v>5</v>
      </c>
      <c r="D12744" s="232">
        <v>230.99</v>
      </c>
      <c r="E12744" s="232" t="s">
        <v>40909</v>
      </c>
    </row>
    <row r="12745" spans="1:5" ht="33.75">
      <c r="A12745" s="232" t="s">
        <v>2667</v>
      </c>
      <c r="B12745" s="233" t="s">
        <v>42291</v>
      </c>
      <c r="C12745" s="232" t="s">
        <v>5</v>
      </c>
      <c r="D12745" s="232">
        <v>336.4</v>
      </c>
      <c r="E12745" s="232" t="s">
        <v>40909</v>
      </c>
    </row>
    <row r="12746" spans="1:5" ht="33.75">
      <c r="A12746" s="232" t="s">
        <v>2668</v>
      </c>
      <c r="B12746" s="233" t="s">
        <v>42292</v>
      </c>
      <c r="C12746" s="232" t="s">
        <v>5</v>
      </c>
      <c r="D12746" s="232">
        <v>336.08</v>
      </c>
      <c r="E12746" s="232" t="s">
        <v>40909</v>
      </c>
    </row>
    <row r="12747" spans="1:5" ht="33.75">
      <c r="A12747" s="232" t="s">
        <v>2669</v>
      </c>
      <c r="B12747" s="233" t="s">
        <v>42293</v>
      </c>
      <c r="C12747" s="232" t="s">
        <v>5</v>
      </c>
      <c r="D12747" s="232">
        <v>344.63</v>
      </c>
      <c r="E12747" s="232" t="s">
        <v>40909</v>
      </c>
    </row>
    <row r="12748" spans="1:5" ht="33.75">
      <c r="A12748" s="232" t="s">
        <v>2670</v>
      </c>
      <c r="B12748" s="233" t="s">
        <v>42294</v>
      </c>
      <c r="C12748" s="232" t="s">
        <v>5</v>
      </c>
      <c r="D12748" s="232">
        <v>499.35</v>
      </c>
      <c r="E12748" s="232" t="s">
        <v>40909</v>
      </c>
    </row>
    <row r="12749" spans="1:5" ht="22.5">
      <c r="A12749" s="232" t="s">
        <v>2671</v>
      </c>
      <c r="B12749" s="233" t="s">
        <v>42295</v>
      </c>
      <c r="C12749" s="232" t="s">
        <v>5</v>
      </c>
      <c r="D12749" s="232">
        <v>687.23</v>
      </c>
      <c r="E12749" s="232" t="s">
        <v>40909</v>
      </c>
    </row>
    <row r="12750" spans="1:5" ht="22.5">
      <c r="A12750" s="232" t="s">
        <v>2672</v>
      </c>
      <c r="B12750" s="233" t="s">
        <v>42296</v>
      </c>
      <c r="C12750" s="232" t="s">
        <v>5</v>
      </c>
      <c r="D12750" s="232">
        <v>715.42</v>
      </c>
      <c r="E12750" s="232" t="s">
        <v>40909</v>
      </c>
    </row>
    <row r="12751" spans="1:5" ht="22.5">
      <c r="A12751" s="232" t="s">
        <v>2673</v>
      </c>
      <c r="B12751" s="233" t="s">
        <v>42297</v>
      </c>
      <c r="C12751" s="232" t="s">
        <v>18</v>
      </c>
      <c r="D12751" s="232">
        <v>98.72</v>
      </c>
      <c r="E12751" s="232" t="s">
        <v>40909</v>
      </c>
    </row>
    <row r="12752" spans="1:5" ht="33.75">
      <c r="A12752" s="232" t="s">
        <v>2674</v>
      </c>
      <c r="B12752" s="233" t="s">
        <v>42298</v>
      </c>
      <c r="C12752" s="232" t="s">
        <v>18</v>
      </c>
      <c r="D12752" s="232">
        <v>193.7</v>
      </c>
      <c r="E12752" s="232" t="s">
        <v>40909</v>
      </c>
    </row>
    <row r="12753" spans="1:5" ht="22.5">
      <c r="A12753" s="232" t="s">
        <v>2675</v>
      </c>
      <c r="B12753" s="233" t="s">
        <v>42299</v>
      </c>
      <c r="C12753" s="232" t="s">
        <v>18</v>
      </c>
      <c r="D12753" s="232">
        <v>94.97</v>
      </c>
      <c r="E12753" s="232" t="s">
        <v>40909</v>
      </c>
    </row>
    <row r="12754" spans="1:5" ht="22.5">
      <c r="A12754" s="232" t="s">
        <v>2676</v>
      </c>
      <c r="B12754" s="233" t="s">
        <v>42300</v>
      </c>
      <c r="C12754" s="232" t="s">
        <v>18</v>
      </c>
      <c r="D12754" s="232">
        <v>136.94999999999999</v>
      </c>
      <c r="E12754" s="232" t="s">
        <v>40909</v>
      </c>
    </row>
    <row r="12755" spans="1:5" ht="22.5">
      <c r="A12755" s="232" t="s">
        <v>2677</v>
      </c>
      <c r="B12755" s="233" t="s">
        <v>42301</v>
      </c>
      <c r="C12755" s="232" t="s">
        <v>18</v>
      </c>
      <c r="D12755" s="232">
        <v>178.99</v>
      </c>
      <c r="E12755" s="232" t="s">
        <v>40909</v>
      </c>
    </row>
    <row r="12756" spans="1:5" ht="22.5">
      <c r="A12756" s="232" t="s">
        <v>2678</v>
      </c>
      <c r="B12756" s="233" t="s">
        <v>42302</v>
      </c>
      <c r="C12756" s="232" t="s">
        <v>18</v>
      </c>
      <c r="D12756" s="232">
        <v>226.6</v>
      </c>
      <c r="E12756" s="232" t="s">
        <v>40909</v>
      </c>
    </row>
    <row r="12757" spans="1:5" ht="22.5">
      <c r="A12757" s="232" t="s">
        <v>2679</v>
      </c>
      <c r="B12757" s="233" t="s">
        <v>42303</v>
      </c>
      <c r="C12757" s="232" t="s">
        <v>18</v>
      </c>
      <c r="D12757" s="232">
        <v>268.58</v>
      </c>
      <c r="E12757" s="232" t="s">
        <v>40909</v>
      </c>
    </row>
    <row r="12758" spans="1:5" ht="22.5">
      <c r="A12758" s="232" t="s">
        <v>2680</v>
      </c>
      <c r="B12758" s="233" t="s">
        <v>42304</v>
      </c>
      <c r="C12758" s="232" t="s">
        <v>18</v>
      </c>
      <c r="D12758" s="232">
        <v>310.63</v>
      </c>
      <c r="E12758" s="232" t="s">
        <v>40909</v>
      </c>
    </row>
    <row r="12759" spans="1:5" ht="33.75">
      <c r="A12759" s="232" t="s">
        <v>2681</v>
      </c>
      <c r="B12759" s="233" t="s">
        <v>42305</v>
      </c>
      <c r="C12759" s="232" t="s">
        <v>18</v>
      </c>
      <c r="D12759" s="232">
        <v>818.96</v>
      </c>
      <c r="E12759" s="232" t="s">
        <v>40909</v>
      </c>
    </row>
    <row r="12760" spans="1:5" ht="33.75">
      <c r="A12760" s="232" t="s">
        <v>2682</v>
      </c>
      <c r="B12760" s="233" t="s">
        <v>42306</v>
      </c>
      <c r="C12760" s="232" t="s">
        <v>18</v>
      </c>
      <c r="D12760" s="232">
        <v>860.94</v>
      </c>
      <c r="E12760" s="232" t="s">
        <v>40909</v>
      </c>
    </row>
    <row r="12761" spans="1:5" ht="33.75">
      <c r="A12761" s="232" t="s">
        <v>2683</v>
      </c>
      <c r="B12761" s="233" t="s">
        <v>42307</v>
      </c>
      <c r="C12761" s="232" t="s">
        <v>18</v>
      </c>
      <c r="D12761" s="232">
        <v>902.98</v>
      </c>
      <c r="E12761" s="232" t="s">
        <v>40909</v>
      </c>
    </row>
    <row r="12762" spans="1:5">
      <c r="A12762" s="232" t="s">
        <v>2684</v>
      </c>
      <c r="B12762" s="233" t="s">
        <v>42308</v>
      </c>
      <c r="C12762" s="232" t="s">
        <v>3</v>
      </c>
      <c r="D12762" s="232">
        <v>9.75</v>
      </c>
      <c r="E12762" s="232" t="s">
        <v>40909</v>
      </c>
    </row>
    <row r="12763" spans="1:5" ht="33.75">
      <c r="A12763" s="232" t="s">
        <v>2685</v>
      </c>
      <c r="B12763" s="233" t="s">
        <v>42309</v>
      </c>
      <c r="C12763" s="232" t="s">
        <v>3</v>
      </c>
      <c r="D12763" s="232">
        <v>48.99</v>
      </c>
      <c r="E12763" s="232" t="s">
        <v>40909</v>
      </c>
    </row>
    <row r="12764" spans="1:5" ht="33.75">
      <c r="A12764" s="232" t="s">
        <v>2686</v>
      </c>
      <c r="B12764" s="233" t="s">
        <v>42310</v>
      </c>
      <c r="C12764" s="232" t="s">
        <v>3</v>
      </c>
      <c r="D12764" s="232">
        <v>137.16999999999999</v>
      </c>
      <c r="E12764" s="232" t="s">
        <v>40909</v>
      </c>
    </row>
    <row r="12765" spans="1:5" ht="33.75">
      <c r="A12765" s="232" t="s">
        <v>2687</v>
      </c>
      <c r="B12765" s="233" t="s">
        <v>42311</v>
      </c>
      <c r="C12765" s="232" t="s">
        <v>3</v>
      </c>
      <c r="D12765" s="232">
        <v>76.42</v>
      </c>
      <c r="E12765" s="232" t="s">
        <v>40909</v>
      </c>
    </row>
    <row r="12766" spans="1:5" ht="33.75">
      <c r="A12766" s="232" t="s">
        <v>2688</v>
      </c>
      <c r="B12766" s="233" t="s">
        <v>42312</v>
      </c>
      <c r="C12766" s="232" t="s">
        <v>3</v>
      </c>
      <c r="D12766" s="232">
        <v>39.19</v>
      </c>
      <c r="E12766" s="232" t="s">
        <v>40909</v>
      </c>
    </row>
    <row r="12767" spans="1:5">
      <c r="A12767" s="232" t="s">
        <v>2689</v>
      </c>
      <c r="B12767" s="233" t="s">
        <v>42313</v>
      </c>
      <c r="C12767" s="232" t="s">
        <v>3</v>
      </c>
      <c r="D12767" s="232">
        <v>29.24</v>
      </c>
      <c r="E12767" s="232" t="s">
        <v>40909</v>
      </c>
    </row>
    <row r="12768" spans="1:5" ht="22.5">
      <c r="A12768" s="232" t="s">
        <v>2690</v>
      </c>
      <c r="B12768" s="233" t="s">
        <v>42314</v>
      </c>
      <c r="C12768" s="232" t="s">
        <v>3</v>
      </c>
      <c r="D12768" s="232">
        <v>1920.18</v>
      </c>
      <c r="E12768" s="232" t="s">
        <v>40909</v>
      </c>
    </row>
    <row r="12769" spans="1:5" ht="22.5">
      <c r="A12769" s="232" t="s">
        <v>2691</v>
      </c>
      <c r="B12769" s="233" t="s">
        <v>42315</v>
      </c>
      <c r="C12769" s="232" t="s">
        <v>3</v>
      </c>
      <c r="D12769" s="232">
        <v>11.19</v>
      </c>
      <c r="E12769" s="232" t="s">
        <v>40909</v>
      </c>
    </row>
    <row r="12770" spans="1:5" ht="22.5">
      <c r="A12770" s="232" t="s">
        <v>2692</v>
      </c>
      <c r="B12770" s="233" t="s">
        <v>42316</v>
      </c>
      <c r="C12770" s="232" t="s">
        <v>3</v>
      </c>
      <c r="D12770" s="232">
        <v>47.36</v>
      </c>
      <c r="E12770" s="232" t="s">
        <v>40909</v>
      </c>
    </row>
    <row r="12771" spans="1:5" ht="22.5">
      <c r="A12771" s="232" t="s">
        <v>2693</v>
      </c>
      <c r="B12771" s="233" t="s">
        <v>42317</v>
      </c>
      <c r="C12771" s="232" t="s">
        <v>3</v>
      </c>
      <c r="D12771" s="232">
        <v>36.96</v>
      </c>
      <c r="E12771" s="232" t="s">
        <v>40909</v>
      </c>
    </row>
    <row r="12772" spans="1:5" ht="33.75">
      <c r="A12772" s="232" t="s">
        <v>2694</v>
      </c>
      <c r="B12772" s="233" t="s">
        <v>42318</v>
      </c>
      <c r="C12772" s="232" t="s">
        <v>3</v>
      </c>
      <c r="D12772" s="232">
        <v>487.76</v>
      </c>
      <c r="E12772" s="232" t="s">
        <v>40909</v>
      </c>
    </row>
    <row r="12773" spans="1:5" ht="22.5">
      <c r="A12773" s="232" t="s">
        <v>2695</v>
      </c>
      <c r="B12773" s="233" t="s">
        <v>42319</v>
      </c>
      <c r="C12773" s="232" t="s">
        <v>3</v>
      </c>
      <c r="D12773" s="232">
        <v>124.89</v>
      </c>
      <c r="E12773" s="232" t="s">
        <v>40909</v>
      </c>
    </row>
    <row r="12774" spans="1:5" ht="33.75">
      <c r="A12774" s="232" t="s">
        <v>2696</v>
      </c>
      <c r="B12774" s="233" t="s">
        <v>42320</v>
      </c>
      <c r="C12774" s="232" t="s">
        <v>3</v>
      </c>
      <c r="D12774" s="232">
        <v>5.48</v>
      </c>
      <c r="E12774" s="232" t="s">
        <v>40909</v>
      </c>
    </row>
    <row r="12775" spans="1:5" ht="33.75">
      <c r="A12775" s="232" t="s">
        <v>2697</v>
      </c>
      <c r="B12775" s="233" t="s">
        <v>42321</v>
      </c>
      <c r="C12775" s="232" t="s">
        <v>3</v>
      </c>
      <c r="D12775" s="232">
        <v>4.3600000000000003</v>
      </c>
      <c r="E12775" s="232" t="s">
        <v>40909</v>
      </c>
    </row>
    <row r="12776" spans="1:5" ht="33.75">
      <c r="A12776" s="232" t="s">
        <v>2698</v>
      </c>
      <c r="B12776" s="233" t="s">
        <v>42322</v>
      </c>
      <c r="C12776" s="232" t="s">
        <v>3</v>
      </c>
      <c r="D12776" s="232">
        <v>58.12</v>
      </c>
      <c r="E12776" s="232" t="s">
        <v>40909</v>
      </c>
    </row>
    <row r="12777" spans="1:5" ht="33.75">
      <c r="A12777" s="232" t="s">
        <v>2699</v>
      </c>
      <c r="B12777" s="233" t="s">
        <v>42323</v>
      </c>
      <c r="C12777" s="232" t="s">
        <v>3</v>
      </c>
      <c r="D12777" s="232">
        <v>38.590000000000003</v>
      </c>
      <c r="E12777" s="232" t="s">
        <v>40909</v>
      </c>
    </row>
    <row r="12778" spans="1:5" ht="33.75">
      <c r="A12778" s="232" t="s">
        <v>2700</v>
      </c>
      <c r="B12778" s="233" t="s">
        <v>42324</v>
      </c>
      <c r="C12778" s="232" t="s">
        <v>3</v>
      </c>
      <c r="D12778" s="232">
        <v>76.37</v>
      </c>
      <c r="E12778" s="232" t="s">
        <v>40909</v>
      </c>
    </row>
    <row r="12779" spans="1:5" ht="33.75">
      <c r="A12779" s="232" t="s">
        <v>2701</v>
      </c>
      <c r="B12779" s="233" t="s">
        <v>42325</v>
      </c>
      <c r="C12779" s="232" t="s">
        <v>3</v>
      </c>
      <c r="D12779" s="232">
        <v>50.33</v>
      </c>
      <c r="E12779" s="232" t="s">
        <v>40909</v>
      </c>
    </row>
    <row r="12780" spans="1:5" ht="33.75">
      <c r="A12780" s="232" t="s">
        <v>2702</v>
      </c>
      <c r="B12780" s="233" t="s">
        <v>42326</v>
      </c>
      <c r="C12780" s="232" t="s">
        <v>3</v>
      </c>
      <c r="D12780" s="232">
        <v>109.35</v>
      </c>
      <c r="E12780" s="232" t="s">
        <v>40909</v>
      </c>
    </row>
    <row r="12781" spans="1:5" ht="33.75">
      <c r="A12781" s="232" t="s">
        <v>2703</v>
      </c>
      <c r="B12781" s="233" t="s">
        <v>42327</v>
      </c>
      <c r="C12781" s="232" t="s">
        <v>3</v>
      </c>
      <c r="D12781" s="232">
        <v>83.31</v>
      </c>
      <c r="E12781" s="232" t="s">
        <v>40909</v>
      </c>
    </row>
    <row r="12782" spans="1:5" ht="33.75">
      <c r="A12782" s="232" t="s">
        <v>2704</v>
      </c>
      <c r="B12782" s="233" t="s">
        <v>42328</v>
      </c>
      <c r="C12782" s="232" t="s">
        <v>3</v>
      </c>
      <c r="D12782" s="232">
        <v>457.3</v>
      </c>
      <c r="E12782" s="232" t="s">
        <v>40909</v>
      </c>
    </row>
    <row r="12783" spans="1:5" ht="33.75">
      <c r="A12783" s="232" t="s">
        <v>2705</v>
      </c>
      <c r="B12783" s="233" t="s">
        <v>42329</v>
      </c>
      <c r="C12783" s="232" t="s">
        <v>18</v>
      </c>
      <c r="D12783" s="232">
        <v>39.74</v>
      </c>
      <c r="E12783" s="232" t="s">
        <v>40909</v>
      </c>
    </row>
    <row r="12784" spans="1:5" ht="33.75">
      <c r="A12784" s="232" t="s">
        <v>2706</v>
      </c>
      <c r="B12784" s="233" t="s">
        <v>42330</v>
      </c>
      <c r="C12784" s="232" t="s">
        <v>18</v>
      </c>
      <c r="D12784" s="232">
        <v>33.479999999999997</v>
      </c>
      <c r="E12784" s="232" t="s">
        <v>40909</v>
      </c>
    </row>
    <row r="12785" spans="1:5" ht="33.75">
      <c r="A12785" s="232" t="s">
        <v>2707</v>
      </c>
      <c r="B12785" s="233" t="s">
        <v>42331</v>
      </c>
      <c r="C12785" s="232" t="s">
        <v>18</v>
      </c>
      <c r="D12785" s="232">
        <v>70.7</v>
      </c>
      <c r="E12785" s="232" t="s">
        <v>40909</v>
      </c>
    </row>
    <row r="12786" spans="1:5" ht="33.75">
      <c r="A12786" s="232" t="s">
        <v>2708</v>
      </c>
      <c r="B12786" s="233" t="s">
        <v>42332</v>
      </c>
      <c r="C12786" s="232" t="s">
        <v>18</v>
      </c>
      <c r="D12786" s="232">
        <v>86.54</v>
      </c>
      <c r="E12786" s="232" t="s">
        <v>40909</v>
      </c>
    </row>
    <row r="12787" spans="1:5" ht="22.5">
      <c r="A12787" s="232" t="s">
        <v>2709</v>
      </c>
      <c r="B12787" s="233" t="s">
        <v>42333</v>
      </c>
      <c r="C12787" s="232" t="s">
        <v>3</v>
      </c>
      <c r="D12787" s="232">
        <v>15.21</v>
      </c>
      <c r="E12787" s="232" t="s">
        <v>40909</v>
      </c>
    </row>
    <row r="12788" spans="1:5" ht="22.5">
      <c r="A12788" s="232" t="s">
        <v>2710</v>
      </c>
      <c r="B12788" s="233" t="s">
        <v>42334</v>
      </c>
      <c r="C12788" s="232" t="s">
        <v>3</v>
      </c>
      <c r="D12788" s="232">
        <v>24.82</v>
      </c>
      <c r="E12788" s="232" t="s">
        <v>40909</v>
      </c>
    </row>
    <row r="12789" spans="1:5" ht="33.75">
      <c r="A12789" s="232" t="s">
        <v>2711</v>
      </c>
      <c r="B12789" s="233" t="s">
        <v>42335</v>
      </c>
      <c r="C12789" s="232" t="s">
        <v>3</v>
      </c>
      <c r="D12789" s="232">
        <v>19.5</v>
      </c>
      <c r="E12789" s="232" t="s">
        <v>40909</v>
      </c>
    </row>
    <row r="12790" spans="1:5" ht="33.75">
      <c r="A12790" s="232" t="s">
        <v>2712</v>
      </c>
      <c r="B12790" s="233" t="s">
        <v>42336</v>
      </c>
      <c r="C12790" s="232" t="s">
        <v>3</v>
      </c>
      <c r="D12790" s="232">
        <v>4.75</v>
      </c>
      <c r="E12790" s="232" t="s">
        <v>40909</v>
      </c>
    </row>
    <row r="12791" spans="1:5" ht="33.75">
      <c r="A12791" s="232" t="s">
        <v>2713</v>
      </c>
      <c r="B12791" s="233" t="s">
        <v>42337</v>
      </c>
      <c r="C12791" s="232" t="s">
        <v>3</v>
      </c>
      <c r="D12791" s="232">
        <v>2.37</v>
      </c>
      <c r="E12791" s="232" t="s">
        <v>40909</v>
      </c>
    </row>
    <row r="12792" spans="1:5" ht="33.75">
      <c r="A12792" s="232" t="s">
        <v>2714</v>
      </c>
      <c r="B12792" s="233" t="s">
        <v>42338</v>
      </c>
      <c r="C12792" s="232" t="s">
        <v>3</v>
      </c>
      <c r="D12792" s="232">
        <v>1.57</v>
      </c>
      <c r="E12792" s="232" t="s">
        <v>40909</v>
      </c>
    </row>
    <row r="12793" spans="1:5" ht="33.75">
      <c r="A12793" s="232" t="s">
        <v>2715</v>
      </c>
      <c r="B12793" s="233" t="s">
        <v>42339</v>
      </c>
      <c r="C12793" s="232" t="s">
        <v>3</v>
      </c>
      <c r="D12793" s="232">
        <v>1.18</v>
      </c>
      <c r="E12793" s="232" t="s">
        <v>40909</v>
      </c>
    </row>
    <row r="12794" spans="1:5" ht="33.75">
      <c r="A12794" s="232" t="s">
        <v>2716</v>
      </c>
      <c r="B12794" s="233" t="s">
        <v>42340</v>
      </c>
      <c r="C12794" s="232" t="s">
        <v>4</v>
      </c>
      <c r="D12794" s="232">
        <v>112.37</v>
      </c>
      <c r="E12794" s="232" t="s">
        <v>40909</v>
      </c>
    </row>
    <row r="12795" spans="1:5" ht="33.75">
      <c r="A12795" s="232" t="s">
        <v>2717</v>
      </c>
      <c r="B12795" s="233" t="s">
        <v>42341</v>
      </c>
      <c r="C12795" s="232" t="s">
        <v>4</v>
      </c>
      <c r="D12795" s="232">
        <v>181.4</v>
      </c>
      <c r="E12795" s="232" t="s">
        <v>40909</v>
      </c>
    </row>
    <row r="12796" spans="1:5" ht="45">
      <c r="A12796" s="232" t="s">
        <v>2718</v>
      </c>
      <c r="B12796" s="233" t="s">
        <v>42342</v>
      </c>
      <c r="C12796" s="232" t="s">
        <v>4</v>
      </c>
      <c r="D12796" s="232">
        <v>763.74</v>
      </c>
      <c r="E12796" s="232" t="s">
        <v>40909</v>
      </c>
    </row>
    <row r="12797" spans="1:5" ht="33.75">
      <c r="A12797" s="232" t="s">
        <v>2719</v>
      </c>
      <c r="B12797" s="233" t="s">
        <v>42343</v>
      </c>
      <c r="C12797" s="232" t="s">
        <v>3</v>
      </c>
      <c r="D12797" s="232">
        <v>161.30000000000001</v>
      </c>
      <c r="E12797" s="232" t="s">
        <v>40909</v>
      </c>
    </row>
    <row r="12798" spans="1:5" ht="45">
      <c r="A12798" s="232" t="s">
        <v>2720</v>
      </c>
      <c r="B12798" s="233" t="s">
        <v>42344</v>
      </c>
      <c r="C12798" s="232" t="s">
        <v>3</v>
      </c>
      <c r="D12798" s="232">
        <v>92.38</v>
      </c>
      <c r="E12798" s="232" t="s">
        <v>40909</v>
      </c>
    </row>
    <row r="12799" spans="1:5" ht="45">
      <c r="A12799" s="232" t="s">
        <v>2721</v>
      </c>
      <c r="B12799" s="233" t="s">
        <v>42345</v>
      </c>
      <c r="C12799" s="232" t="s">
        <v>3</v>
      </c>
      <c r="D12799" s="232">
        <v>80.180000000000007</v>
      </c>
      <c r="E12799" s="232" t="s">
        <v>40909</v>
      </c>
    </row>
    <row r="12800" spans="1:5" ht="45">
      <c r="A12800" s="232" t="s">
        <v>2722</v>
      </c>
      <c r="B12800" s="233" t="s">
        <v>42346</v>
      </c>
      <c r="C12800" s="232" t="s">
        <v>3</v>
      </c>
      <c r="D12800" s="232">
        <v>74.12</v>
      </c>
      <c r="E12800" s="232" t="s">
        <v>40909</v>
      </c>
    </row>
    <row r="12801" spans="1:5" ht="22.5">
      <c r="A12801" s="232" t="s">
        <v>2723</v>
      </c>
      <c r="B12801" s="233" t="s">
        <v>42347</v>
      </c>
      <c r="C12801" s="232" t="s">
        <v>3</v>
      </c>
      <c r="D12801" s="232">
        <v>7.95</v>
      </c>
      <c r="E12801" s="232" t="s">
        <v>40909</v>
      </c>
    </row>
    <row r="12802" spans="1:5" ht="33.75">
      <c r="A12802" s="232" t="s">
        <v>14238</v>
      </c>
      <c r="B12802" s="233" t="s">
        <v>42348</v>
      </c>
      <c r="C12802" s="232" t="s">
        <v>3</v>
      </c>
      <c r="D12802" s="232">
        <v>6.73</v>
      </c>
      <c r="E12802" s="232" t="s">
        <v>40909</v>
      </c>
    </row>
    <row r="12803" spans="1:5" ht="22.5">
      <c r="A12803" s="232" t="s">
        <v>2724</v>
      </c>
      <c r="B12803" s="233" t="s">
        <v>42349</v>
      </c>
      <c r="C12803" s="232" t="s">
        <v>3</v>
      </c>
      <c r="D12803" s="232">
        <v>28.08</v>
      </c>
      <c r="E12803" s="232" t="s">
        <v>40909</v>
      </c>
    </row>
    <row r="12804" spans="1:5" ht="33.75">
      <c r="A12804" s="232" t="s">
        <v>14239</v>
      </c>
      <c r="B12804" s="233" t="s">
        <v>42350</v>
      </c>
      <c r="C12804" s="232" t="s">
        <v>3</v>
      </c>
      <c r="D12804" s="232">
        <v>22.32</v>
      </c>
      <c r="E12804" s="232" t="s">
        <v>40909</v>
      </c>
    </row>
    <row r="12805" spans="1:5" ht="22.5">
      <c r="A12805" s="232" t="s">
        <v>2725</v>
      </c>
      <c r="B12805" s="233" t="s">
        <v>42351</v>
      </c>
      <c r="C12805" s="232" t="s">
        <v>3</v>
      </c>
      <c r="D12805" s="232">
        <v>201.16</v>
      </c>
      <c r="E12805" s="232" t="s">
        <v>40909</v>
      </c>
    </row>
    <row r="12806" spans="1:5" ht="22.5">
      <c r="A12806" s="232" t="s">
        <v>12764</v>
      </c>
      <c r="B12806" s="233" t="s">
        <v>42352</v>
      </c>
      <c r="C12806" s="232" t="s">
        <v>3</v>
      </c>
      <c r="D12806" s="232">
        <v>18.27</v>
      </c>
      <c r="E12806" s="232" t="s">
        <v>40909</v>
      </c>
    </row>
    <row r="12807" spans="1:5" ht="33.75">
      <c r="A12807" s="232" t="s">
        <v>2726</v>
      </c>
      <c r="B12807" s="233" t="s">
        <v>42353</v>
      </c>
      <c r="C12807" s="232" t="s">
        <v>4</v>
      </c>
      <c r="D12807" s="232">
        <v>234.23</v>
      </c>
      <c r="E12807" s="232" t="s">
        <v>40909</v>
      </c>
    </row>
    <row r="12808" spans="1:5" ht="22.5">
      <c r="A12808" s="232" t="s">
        <v>14240</v>
      </c>
      <c r="B12808" s="233" t="s">
        <v>42354</v>
      </c>
      <c r="C12808" s="232" t="s">
        <v>3</v>
      </c>
      <c r="D12808" s="232">
        <v>2.4300000000000002</v>
      </c>
      <c r="E12808" s="232" t="s">
        <v>40909</v>
      </c>
    </row>
    <row r="12809" spans="1:5" ht="33.75">
      <c r="A12809" s="232" t="s">
        <v>14241</v>
      </c>
      <c r="B12809" s="233" t="s">
        <v>42355</v>
      </c>
      <c r="C12809" s="232" t="s">
        <v>3</v>
      </c>
      <c r="D12809" s="232">
        <v>5.51</v>
      </c>
      <c r="E12809" s="232" t="s">
        <v>40909</v>
      </c>
    </row>
    <row r="12810" spans="1:5" ht="33.75">
      <c r="A12810" s="232" t="s">
        <v>14242</v>
      </c>
      <c r="B12810" s="233" t="s">
        <v>42356</v>
      </c>
      <c r="C12810" s="232" t="s">
        <v>3</v>
      </c>
      <c r="D12810" s="232">
        <v>21.1</v>
      </c>
      <c r="E12810" s="232" t="s">
        <v>40909</v>
      </c>
    </row>
    <row r="12811" spans="1:5" ht="56.25">
      <c r="A12811" s="232" t="s">
        <v>2727</v>
      </c>
      <c r="B12811" s="233" t="s">
        <v>42357</v>
      </c>
      <c r="C12811" s="232" t="s">
        <v>1958</v>
      </c>
      <c r="D12811" s="232">
        <v>39.659999999999997</v>
      </c>
      <c r="E12811" s="232" t="s">
        <v>40909</v>
      </c>
    </row>
    <row r="12812" spans="1:5" ht="33.75">
      <c r="A12812" s="232" t="s">
        <v>2728</v>
      </c>
      <c r="B12812" s="233" t="s">
        <v>42358</v>
      </c>
      <c r="C12812" s="232" t="s">
        <v>2729</v>
      </c>
      <c r="D12812" s="232">
        <v>33.64</v>
      </c>
      <c r="E12812" s="232" t="s">
        <v>40909</v>
      </c>
    </row>
    <row r="12813" spans="1:5" ht="45">
      <c r="A12813" s="232" t="s">
        <v>2730</v>
      </c>
      <c r="B12813" s="233" t="s">
        <v>42359</v>
      </c>
      <c r="C12813" s="232" t="s">
        <v>1923</v>
      </c>
      <c r="D12813" s="232">
        <v>18798.55</v>
      </c>
      <c r="E12813" s="232" t="s">
        <v>40909</v>
      </c>
    </row>
    <row r="12814" spans="1:5">
      <c r="A12814" s="232" t="s">
        <v>2731</v>
      </c>
      <c r="B12814" s="233" t="s">
        <v>42360</v>
      </c>
      <c r="C12814" s="232" t="s">
        <v>1923</v>
      </c>
      <c r="D12814" s="232">
        <v>155.24</v>
      </c>
      <c r="E12814" s="232" t="s">
        <v>40909</v>
      </c>
    </row>
    <row r="12815" spans="1:5">
      <c r="A12815" s="232" t="s">
        <v>2732</v>
      </c>
      <c r="B12815" s="233" t="s">
        <v>42361</v>
      </c>
      <c r="C12815" s="232" t="s">
        <v>1923</v>
      </c>
      <c r="D12815" s="232">
        <v>164.92</v>
      </c>
      <c r="E12815" s="232" t="s">
        <v>40909</v>
      </c>
    </row>
    <row r="12816" spans="1:5" ht="56.25">
      <c r="A12816" s="232" t="s">
        <v>14243</v>
      </c>
      <c r="B12816" s="233" t="s">
        <v>59806</v>
      </c>
      <c r="C12816" s="232" t="s">
        <v>1923</v>
      </c>
      <c r="D12816" s="232">
        <v>833.1</v>
      </c>
      <c r="E12816" s="232" t="s">
        <v>40909</v>
      </c>
    </row>
    <row r="12817" spans="1:5" ht="56.25">
      <c r="A12817" s="232" t="s">
        <v>14244</v>
      </c>
      <c r="B12817" s="233" t="s">
        <v>59807</v>
      </c>
      <c r="C12817" s="232" t="s">
        <v>1923</v>
      </c>
      <c r="D12817" s="232">
        <v>1813.1</v>
      </c>
      <c r="E12817" s="232" t="s">
        <v>40909</v>
      </c>
    </row>
    <row r="12818" spans="1:5" ht="33.75">
      <c r="A12818" s="232" t="s">
        <v>2733</v>
      </c>
      <c r="B12818" s="233" t="s">
        <v>42362</v>
      </c>
      <c r="C12818" s="232" t="s">
        <v>1958</v>
      </c>
      <c r="D12818" s="232">
        <v>101.88</v>
      </c>
      <c r="E12818" s="232" t="s">
        <v>40909</v>
      </c>
    </row>
    <row r="12819" spans="1:5" ht="33.75">
      <c r="A12819" s="232" t="s">
        <v>2734</v>
      </c>
      <c r="B12819" s="233" t="s">
        <v>42363</v>
      </c>
      <c r="C12819" s="232" t="s">
        <v>1923</v>
      </c>
      <c r="D12819" s="232">
        <v>412.06</v>
      </c>
      <c r="E12819" s="232" t="s">
        <v>40909</v>
      </c>
    </row>
    <row r="12820" spans="1:5" ht="22.5">
      <c r="A12820" s="232" t="s">
        <v>2735</v>
      </c>
      <c r="B12820" s="233" t="s">
        <v>42364</v>
      </c>
      <c r="C12820" s="232" t="s">
        <v>3</v>
      </c>
      <c r="D12820" s="232">
        <v>8.77</v>
      </c>
      <c r="E12820" s="232" t="s">
        <v>40909</v>
      </c>
    </row>
    <row r="12821" spans="1:5" ht="22.5">
      <c r="A12821" s="232" t="s">
        <v>2736</v>
      </c>
      <c r="B12821" s="233" t="s">
        <v>42365</v>
      </c>
      <c r="C12821" s="232" t="s">
        <v>4</v>
      </c>
      <c r="D12821" s="232">
        <v>41.75</v>
      </c>
      <c r="E12821" s="232" t="s">
        <v>40909</v>
      </c>
    </row>
    <row r="12822" spans="1:5" ht="22.5">
      <c r="A12822" s="232" t="s">
        <v>2737</v>
      </c>
      <c r="B12822" s="233" t="s">
        <v>42366</v>
      </c>
      <c r="C12822" s="232" t="s">
        <v>5</v>
      </c>
      <c r="D12822" s="232">
        <v>4036.09</v>
      </c>
      <c r="E12822" s="232" t="s">
        <v>40909</v>
      </c>
    </row>
    <row r="12823" spans="1:5">
      <c r="A12823" s="232" t="s">
        <v>2738</v>
      </c>
      <c r="B12823" s="233" t="s">
        <v>42367</v>
      </c>
      <c r="C12823" s="232" t="s">
        <v>5</v>
      </c>
      <c r="D12823" s="232">
        <v>125.27</v>
      </c>
      <c r="E12823" s="232" t="s">
        <v>40909</v>
      </c>
    </row>
    <row r="12824" spans="1:5" ht="22.5">
      <c r="A12824" s="232" t="s">
        <v>2739</v>
      </c>
      <c r="B12824" s="233" t="s">
        <v>42368</v>
      </c>
      <c r="C12824" s="232" t="s">
        <v>3</v>
      </c>
      <c r="D12824" s="232">
        <v>3.52</v>
      </c>
      <c r="E12824" s="232" t="s">
        <v>40909</v>
      </c>
    </row>
    <row r="12825" spans="1:5" ht="22.5">
      <c r="A12825" s="232" t="s">
        <v>14245</v>
      </c>
      <c r="B12825" s="233" t="s">
        <v>42369</v>
      </c>
      <c r="C12825" s="232" t="s">
        <v>3</v>
      </c>
      <c r="D12825" s="232">
        <v>1.56</v>
      </c>
      <c r="E12825" s="232" t="s">
        <v>40909</v>
      </c>
    </row>
    <row r="12826" spans="1:5">
      <c r="A12826" s="232" t="s">
        <v>2740</v>
      </c>
      <c r="B12826" s="233" t="s">
        <v>42370</v>
      </c>
      <c r="C12826" s="232" t="s">
        <v>3</v>
      </c>
      <c r="D12826" s="232">
        <v>0.72</v>
      </c>
      <c r="E12826" s="232" t="s">
        <v>40909</v>
      </c>
    </row>
    <row r="12827" spans="1:5">
      <c r="A12827" s="232" t="s">
        <v>2741</v>
      </c>
      <c r="B12827" s="233" t="s">
        <v>42371</v>
      </c>
      <c r="C12827" s="232" t="s">
        <v>4</v>
      </c>
      <c r="D12827" s="232">
        <v>0.21</v>
      </c>
      <c r="E12827" s="232" t="s">
        <v>40909</v>
      </c>
    </row>
    <row r="12828" spans="1:5" ht="22.5">
      <c r="A12828" s="232" t="s">
        <v>2742</v>
      </c>
      <c r="B12828" s="233" t="s">
        <v>2743</v>
      </c>
      <c r="C12828" s="232" t="s">
        <v>5</v>
      </c>
      <c r="D12828" s="232">
        <v>64212.87</v>
      </c>
      <c r="E12828" s="232" t="s">
        <v>40909</v>
      </c>
    </row>
    <row r="12829" spans="1:5" ht="22.5">
      <c r="A12829" s="232" t="s">
        <v>2744</v>
      </c>
      <c r="B12829" s="233" t="s">
        <v>42372</v>
      </c>
      <c r="C12829" s="232" t="s">
        <v>5</v>
      </c>
      <c r="D12829" s="232">
        <v>327693.69</v>
      </c>
      <c r="E12829" s="232" t="s">
        <v>40909</v>
      </c>
    </row>
    <row r="12830" spans="1:5" ht="33.75">
      <c r="A12830" s="232" t="s">
        <v>2745</v>
      </c>
      <c r="B12830" s="233" t="s">
        <v>42373</v>
      </c>
      <c r="C12830" s="232" t="s">
        <v>5</v>
      </c>
      <c r="D12830" s="232">
        <v>5235.72</v>
      </c>
      <c r="E12830" s="232" t="s">
        <v>40909</v>
      </c>
    </row>
    <row r="12831" spans="1:5" ht="22.5">
      <c r="A12831" s="232" t="s">
        <v>14246</v>
      </c>
      <c r="B12831" s="233" t="s">
        <v>42374</v>
      </c>
      <c r="C12831" s="232" t="s">
        <v>4</v>
      </c>
      <c r="D12831" s="232">
        <v>72.11</v>
      </c>
      <c r="E12831" s="232" t="s">
        <v>40909</v>
      </c>
    </row>
    <row r="12832" spans="1:5" ht="22.5">
      <c r="A12832" s="232" t="s">
        <v>2746</v>
      </c>
      <c r="B12832" s="233" t="s">
        <v>42375</v>
      </c>
      <c r="C12832" s="232" t="s">
        <v>3</v>
      </c>
      <c r="D12832" s="232">
        <v>100.41</v>
      </c>
      <c r="E12832" s="232" t="s">
        <v>40909</v>
      </c>
    </row>
    <row r="12833" spans="1:5" ht="22.5">
      <c r="A12833" s="232" t="s">
        <v>2747</v>
      </c>
      <c r="B12833" s="233" t="s">
        <v>42376</v>
      </c>
      <c r="C12833" s="232" t="s">
        <v>3</v>
      </c>
      <c r="D12833" s="232">
        <v>132.36000000000001</v>
      </c>
      <c r="E12833" s="232" t="s">
        <v>40909</v>
      </c>
    </row>
    <row r="12834" spans="1:5" ht="22.5">
      <c r="A12834" s="232" t="s">
        <v>2748</v>
      </c>
      <c r="B12834" s="233" t="s">
        <v>42377</v>
      </c>
      <c r="C12834" s="232" t="s">
        <v>3</v>
      </c>
      <c r="D12834" s="232">
        <v>329.74</v>
      </c>
      <c r="E12834" s="232" t="s">
        <v>40909</v>
      </c>
    </row>
    <row r="12835" spans="1:5" ht="22.5">
      <c r="A12835" s="232" t="s">
        <v>2749</v>
      </c>
      <c r="B12835" s="233" t="s">
        <v>42378</v>
      </c>
      <c r="C12835" s="232" t="s">
        <v>18</v>
      </c>
      <c r="D12835" s="232">
        <v>616.97</v>
      </c>
      <c r="E12835" s="232" t="s">
        <v>40909</v>
      </c>
    </row>
    <row r="12836" spans="1:5" ht="22.5">
      <c r="A12836" s="232" t="s">
        <v>2750</v>
      </c>
      <c r="B12836" s="233" t="s">
        <v>42379</v>
      </c>
      <c r="C12836" s="232" t="s">
        <v>18</v>
      </c>
      <c r="D12836" s="232">
        <v>555.27</v>
      </c>
      <c r="E12836" s="232" t="s">
        <v>40909</v>
      </c>
    </row>
    <row r="12837" spans="1:5" ht="45">
      <c r="A12837" s="232" t="s">
        <v>2751</v>
      </c>
      <c r="B12837" s="233" t="s">
        <v>42380</v>
      </c>
      <c r="C12837" s="232" t="s">
        <v>18</v>
      </c>
      <c r="D12837" s="232">
        <v>0.92</v>
      </c>
      <c r="E12837" s="232" t="s">
        <v>40909</v>
      </c>
    </row>
    <row r="12838" spans="1:5" ht="22.5">
      <c r="A12838" s="232" t="s">
        <v>2752</v>
      </c>
      <c r="B12838" s="233" t="s">
        <v>42381</v>
      </c>
      <c r="C12838" s="232" t="s">
        <v>2753</v>
      </c>
      <c r="D12838" s="232">
        <v>7.16</v>
      </c>
      <c r="E12838" s="232" t="s">
        <v>40909</v>
      </c>
    </row>
    <row r="12839" spans="1:5" ht="33.75">
      <c r="A12839" s="232" t="s">
        <v>2754</v>
      </c>
      <c r="B12839" s="233" t="s">
        <v>42382</v>
      </c>
      <c r="C12839" s="232" t="s">
        <v>2755</v>
      </c>
      <c r="D12839" s="232">
        <v>5.03</v>
      </c>
      <c r="E12839" s="232" t="s">
        <v>40909</v>
      </c>
    </row>
    <row r="12840" spans="1:5" ht="45">
      <c r="A12840" s="232" t="s">
        <v>2756</v>
      </c>
      <c r="B12840" s="233" t="s">
        <v>42383</v>
      </c>
      <c r="C12840" s="232" t="s">
        <v>84</v>
      </c>
      <c r="D12840" s="232">
        <v>4.63</v>
      </c>
      <c r="E12840" s="232" t="s">
        <v>40909</v>
      </c>
    </row>
    <row r="12841" spans="1:5" ht="56.25">
      <c r="A12841" s="232" t="s">
        <v>2757</v>
      </c>
      <c r="B12841" s="233" t="s">
        <v>42384</v>
      </c>
      <c r="C12841" s="232" t="s">
        <v>84</v>
      </c>
      <c r="D12841" s="232">
        <v>0.27</v>
      </c>
      <c r="E12841" s="232" t="s">
        <v>40909</v>
      </c>
    </row>
    <row r="12842" spans="1:5" ht="33.75">
      <c r="A12842" s="232" t="s">
        <v>2758</v>
      </c>
      <c r="B12842" s="233" t="s">
        <v>42385</v>
      </c>
      <c r="C12842" s="232" t="s">
        <v>3</v>
      </c>
      <c r="D12842" s="232">
        <v>126.97</v>
      </c>
      <c r="E12842" s="232" t="s">
        <v>40909</v>
      </c>
    </row>
    <row r="12843" spans="1:5" ht="33.75">
      <c r="A12843" s="232" t="s">
        <v>2759</v>
      </c>
      <c r="B12843" s="233" t="s">
        <v>42386</v>
      </c>
      <c r="C12843" s="232" t="s">
        <v>3</v>
      </c>
      <c r="D12843" s="232">
        <v>56.42</v>
      </c>
      <c r="E12843" s="232" t="s">
        <v>40909</v>
      </c>
    </row>
    <row r="12844" spans="1:5" ht="33.75">
      <c r="A12844" s="232" t="s">
        <v>2760</v>
      </c>
      <c r="B12844" s="233" t="s">
        <v>42387</v>
      </c>
      <c r="C12844" s="232" t="s">
        <v>3</v>
      </c>
      <c r="D12844" s="232">
        <v>155.47999999999999</v>
      </c>
      <c r="E12844" s="232" t="s">
        <v>40909</v>
      </c>
    </row>
    <row r="12845" spans="1:5" ht="33.75">
      <c r="A12845" s="232" t="s">
        <v>2761</v>
      </c>
      <c r="B12845" s="233" t="s">
        <v>42388</v>
      </c>
      <c r="C12845" s="232" t="s">
        <v>5</v>
      </c>
      <c r="D12845" s="232">
        <v>485.9</v>
      </c>
      <c r="E12845" s="232" t="s">
        <v>40909</v>
      </c>
    </row>
    <row r="12846" spans="1:5" ht="33.75">
      <c r="A12846" s="232" t="s">
        <v>2762</v>
      </c>
      <c r="B12846" s="233" t="s">
        <v>42389</v>
      </c>
      <c r="C12846" s="232" t="s">
        <v>5</v>
      </c>
      <c r="D12846" s="232">
        <v>531.89</v>
      </c>
      <c r="E12846" s="232" t="s">
        <v>40909</v>
      </c>
    </row>
    <row r="12847" spans="1:5" ht="33.75">
      <c r="A12847" s="232" t="s">
        <v>2763</v>
      </c>
      <c r="B12847" s="233" t="s">
        <v>42390</v>
      </c>
      <c r="C12847" s="232" t="s">
        <v>3</v>
      </c>
      <c r="D12847" s="232">
        <v>48.03</v>
      </c>
      <c r="E12847" s="232" t="s">
        <v>40909</v>
      </c>
    </row>
    <row r="12848" spans="1:5" ht="33.75">
      <c r="A12848" s="232" t="s">
        <v>2764</v>
      </c>
      <c r="B12848" s="233" t="s">
        <v>42391</v>
      </c>
      <c r="C12848" s="232" t="s">
        <v>3</v>
      </c>
      <c r="D12848" s="232">
        <v>94.23</v>
      </c>
      <c r="E12848" s="232" t="s">
        <v>40909</v>
      </c>
    </row>
    <row r="12849" spans="1:5" ht="33.75">
      <c r="A12849" s="232" t="s">
        <v>2765</v>
      </c>
      <c r="B12849" s="233" t="s">
        <v>42392</v>
      </c>
      <c r="C12849" s="232" t="s">
        <v>3</v>
      </c>
      <c r="D12849" s="232">
        <v>7.45</v>
      </c>
      <c r="E12849" s="232" t="s">
        <v>40909</v>
      </c>
    </row>
    <row r="12850" spans="1:5" ht="22.5">
      <c r="A12850" s="232" t="s">
        <v>2766</v>
      </c>
      <c r="B12850" s="233" t="s">
        <v>42393</v>
      </c>
      <c r="C12850" s="232" t="s">
        <v>1923</v>
      </c>
      <c r="D12850" s="232">
        <v>1264.8</v>
      </c>
      <c r="E12850" s="232" t="s">
        <v>40909</v>
      </c>
    </row>
    <row r="12851" spans="1:5" ht="22.5">
      <c r="A12851" s="232" t="s">
        <v>2767</v>
      </c>
      <c r="B12851" s="233" t="s">
        <v>42394</v>
      </c>
      <c r="C12851" s="232" t="s">
        <v>1923</v>
      </c>
      <c r="D12851" s="232">
        <v>1542.2</v>
      </c>
      <c r="E12851" s="232" t="s">
        <v>40909</v>
      </c>
    </row>
    <row r="12852" spans="1:5" ht="22.5">
      <c r="A12852" s="232" t="s">
        <v>2768</v>
      </c>
      <c r="B12852" s="233" t="s">
        <v>42395</v>
      </c>
      <c r="C12852" s="232" t="s">
        <v>1923</v>
      </c>
      <c r="D12852" s="232">
        <v>1890</v>
      </c>
      <c r="E12852" s="232" t="s">
        <v>40909</v>
      </c>
    </row>
    <row r="12853" spans="1:5" ht="22.5">
      <c r="A12853" s="232" t="s">
        <v>2769</v>
      </c>
      <c r="B12853" s="233" t="s">
        <v>42396</v>
      </c>
      <c r="C12853" s="232" t="s">
        <v>1923</v>
      </c>
      <c r="D12853" s="232">
        <v>2287</v>
      </c>
      <c r="E12853" s="232" t="s">
        <v>40909</v>
      </c>
    </row>
    <row r="12854" spans="1:5" ht="22.5">
      <c r="A12854" s="232" t="s">
        <v>2770</v>
      </c>
      <c r="B12854" s="233" t="s">
        <v>42397</v>
      </c>
      <c r="C12854" s="232" t="s">
        <v>1923</v>
      </c>
      <c r="D12854" s="232">
        <v>2698</v>
      </c>
      <c r="E12854" s="232" t="s">
        <v>40909</v>
      </c>
    </row>
    <row r="12855" spans="1:5" ht="22.5">
      <c r="A12855" s="232" t="s">
        <v>2771</v>
      </c>
      <c r="B12855" s="233" t="s">
        <v>42398</v>
      </c>
      <c r="C12855" s="232" t="s">
        <v>1923</v>
      </c>
      <c r="D12855" s="232">
        <v>3296</v>
      </c>
      <c r="E12855" s="232" t="s">
        <v>40909</v>
      </c>
    </row>
    <row r="12856" spans="1:5" ht="22.5">
      <c r="A12856" s="232" t="s">
        <v>2772</v>
      </c>
      <c r="B12856" s="233" t="s">
        <v>42399</v>
      </c>
      <c r="C12856" s="232" t="s">
        <v>1923</v>
      </c>
      <c r="D12856" s="232">
        <v>4200</v>
      </c>
      <c r="E12856" s="232" t="s">
        <v>40909</v>
      </c>
    </row>
    <row r="12857" spans="1:5" ht="56.25">
      <c r="A12857" s="232" t="s">
        <v>2773</v>
      </c>
      <c r="B12857" s="233" t="s">
        <v>42400</v>
      </c>
      <c r="C12857" s="232" t="s">
        <v>5</v>
      </c>
      <c r="D12857" s="232">
        <v>154509.66</v>
      </c>
      <c r="E12857" s="232" t="s">
        <v>40909</v>
      </c>
    </row>
    <row r="12858" spans="1:5" ht="56.25">
      <c r="A12858" s="232" t="s">
        <v>2774</v>
      </c>
      <c r="B12858" s="233" t="s">
        <v>42401</v>
      </c>
      <c r="C12858" s="232" t="s">
        <v>5</v>
      </c>
      <c r="D12858" s="232">
        <v>143816.03</v>
      </c>
      <c r="E12858" s="232" t="s">
        <v>40909</v>
      </c>
    </row>
    <row r="12859" spans="1:5" ht="56.25">
      <c r="A12859" s="232" t="s">
        <v>2775</v>
      </c>
      <c r="B12859" s="233" t="s">
        <v>42402</v>
      </c>
      <c r="C12859" s="232" t="s">
        <v>5</v>
      </c>
      <c r="D12859" s="232">
        <v>140988.9</v>
      </c>
      <c r="E12859" s="232" t="s">
        <v>40909</v>
      </c>
    </row>
    <row r="12860" spans="1:5" ht="56.25">
      <c r="A12860" s="232" t="s">
        <v>2776</v>
      </c>
      <c r="B12860" s="233" t="s">
        <v>42403</v>
      </c>
      <c r="C12860" s="232" t="s">
        <v>5</v>
      </c>
      <c r="D12860" s="232">
        <v>121972.77</v>
      </c>
      <c r="E12860" s="232" t="s">
        <v>40909</v>
      </c>
    </row>
    <row r="12861" spans="1:5" ht="56.25">
      <c r="A12861" s="232" t="s">
        <v>2777</v>
      </c>
      <c r="B12861" s="233" t="s">
        <v>42404</v>
      </c>
      <c r="C12861" s="232" t="s">
        <v>5</v>
      </c>
      <c r="D12861" s="232">
        <v>117554.63</v>
      </c>
      <c r="E12861" s="232" t="s">
        <v>40909</v>
      </c>
    </row>
    <row r="12862" spans="1:5" ht="56.25">
      <c r="A12862" s="232" t="s">
        <v>2778</v>
      </c>
      <c r="B12862" s="233" t="s">
        <v>59808</v>
      </c>
      <c r="C12862" s="232" t="s">
        <v>5</v>
      </c>
      <c r="D12862" s="232">
        <v>70797.759999999995</v>
      </c>
      <c r="E12862" s="232" t="s">
        <v>40909</v>
      </c>
    </row>
    <row r="12863" spans="1:5" ht="56.25">
      <c r="A12863" s="232" t="s">
        <v>2779</v>
      </c>
      <c r="B12863" s="233" t="s">
        <v>59809</v>
      </c>
      <c r="C12863" s="232" t="s">
        <v>5</v>
      </c>
      <c r="D12863" s="232">
        <v>60863.55</v>
      </c>
      <c r="E12863" s="232" t="s">
        <v>40909</v>
      </c>
    </row>
    <row r="12864" spans="1:5" ht="56.25">
      <c r="A12864" s="232" t="s">
        <v>2780</v>
      </c>
      <c r="B12864" s="233" t="s">
        <v>59810</v>
      </c>
      <c r="C12864" s="232" t="s">
        <v>5</v>
      </c>
      <c r="D12864" s="232">
        <v>107517.75999999999</v>
      </c>
      <c r="E12864" s="232" t="s">
        <v>40909</v>
      </c>
    </row>
    <row r="12865" spans="1:5" ht="56.25">
      <c r="A12865" s="232" t="s">
        <v>2781</v>
      </c>
      <c r="B12865" s="233" t="s">
        <v>59811</v>
      </c>
      <c r="C12865" s="232" t="s">
        <v>5</v>
      </c>
      <c r="D12865" s="232">
        <v>88552.55</v>
      </c>
      <c r="E12865" s="232" t="s">
        <v>40909</v>
      </c>
    </row>
    <row r="12866" spans="1:5" ht="56.25">
      <c r="A12866" s="232" t="s">
        <v>2782</v>
      </c>
      <c r="B12866" s="233" t="s">
        <v>59812</v>
      </c>
      <c r="C12866" s="232" t="s">
        <v>3</v>
      </c>
      <c r="D12866" s="232">
        <v>627.70000000000005</v>
      </c>
      <c r="E12866" s="232" t="s">
        <v>40909</v>
      </c>
    </row>
    <row r="12867" spans="1:5" ht="56.25">
      <c r="A12867" s="232" t="s">
        <v>2783</v>
      </c>
      <c r="B12867" s="233" t="s">
        <v>59813</v>
      </c>
      <c r="C12867" s="232" t="s">
        <v>3</v>
      </c>
      <c r="D12867" s="232">
        <v>645.87</v>
      </c>
      <c r="E12867" s="232" t="s">
        <v>40909</v>
      </c>
    </row>
    <row r="12868" spans="1:5" ht="56.25">
      <c r="A12868" s="232" t="s">
        <v>2784</v>
      </c>
      <c r="B12868" s="233" t="s">
        <v>59814</v>
      </c>
      <c r="C12868" s="232" t="s">
        <v>3</v>
      </c>
      <c r="D12868" s="232">
        <v>651.15</v>
      </c>
      <c r="E12868" s="232" t="s">
        <v>40909</v>
      </c>
    </row>
    <row r="12869" spans="1:5" ht="56.25">
      <c r="A12869" s="232" t="s">
        <v>2785</v>
      </c>
      <c r="B12869" s="233" t="s">
        <v>42405</v>
      </c>
      <c r="C12869" s="232" t="s">
        <v>3</v>
      </c>
      <c r="D12869" s="232">
        <v>774.05</v>
      </c>
      <c r="E12869" s="232" t="s">
        <v>40909</v>
      </c>
    </row>
    <row r="12870" spans="1:5" ht="56.25">
      <c r="A12870" s="232" t="s">
        <v>2786</v>
      </c>
      <c r="B12870" s="233" t="s">
        <v>59815</v>
      </c>
      <c r="C12870" s="232" t="s">
        <v>3</v>
      </c>
      <c r="D12870" s="232">
        <v>792.23</v>
      </c>
      <c r="E12870" s="232" t="s">
        <v>40909</v>
      </c>
    </row>
    <row r="12871" spans="1:5" ht="56.25">
      <c r="A12871" s="232" t="s">
        <v>2787</v>
      </c>
      <c r="B12871" s="233" t="s">
        <v>59816</v>
      </c>
      <c r="C12871" s="232" t="s">
        <v>3</v>
      </c>
      <c r="D12871" s="232">
        <v>797.51</v>
      </c>
      <c r="E12871" s="232" t="s">
        <v>40909</v>
      </c>
    </row>
    <row r="12872" spans="1:5" ht="33.75">
      <c r="A12872" s="232" t="s">
        <v>2788</v>
      </c>
      <c r="B12872" s="233" t="s">
        <v>42406</v>
      </c>
      <c r="C12872" s="232" t="s">
        <v>3</v>
      </c>
      <c r="D12872" s="232">
        <v>85.94</v>
      </c>
      <c r="E12872" s="232" t="s">
        <v>40909</v>
      </c>
    </row>
    <row r="12873" spans="1:5" ht="33.75">
      <c r="A12873" s="232" t="s">
        <v>2789</v>
      </c>
      <c r="B12873" s="233" t="s">
        <v>42407</v>
      </c>
      <c r="C12873" s="232" t="s">
        <v>3</v>
      </c>
      <c r="D12873" s="232">
        <v>126.23</v>
      </c>
      <c r="E12873" s="232" t="s">
        <v>40909</v>
      </c>
    </row>
    <row r="12874" spans="1:5" ht="33.75">
      <c r="A12874" s="232" t="s">
        <v>2790</v>
      </c>
      <c r="B12874" s="233" t="s">
        <v>42408</v>
      </c>
      <c r="C12874" s="232" t="s">
        <v>3</v>
      </c>
      <c r="D12874" s="232">
        <v>56.32</v>
      </c>
      <c r="E12874" s="232" t="s">
        <v>40909</v>
      </c>
    </row>
    <row r="12875" spans="1:5" ht="33.75">
      <c r="A12875" s="232" t="s">
        <v>2791</v>
      </c>
      <c r="B12875" s="233" t="s">
        <v>42409</v>
      </c>
      <c r="C12875" s="232" t="s">
        <v>3</v>
      </c>
      <c r="D12875" s="232">
        <v>81.91</v>
      </c>
      <c r="E12875" s="232" t="s">
        <v>40909</v>
      </c>
    </row>
    <row r="12876" spans="1:5" ht="45">
      <c r="A12876" s="232" t="s">
        <v>2792</v>
      </c>
      <c r="B12876" s="233" t="s">
        <v>42410</v>
      </c>
      <c r="C12876" s="232" t="s">
        <v>3</v>
      </c>
      <c r="D12876" s="232">
        <v>123.16</v>
      </c>
      <c r="E12876" s="232" t="s">
        <v>40909</v>
      </c>
    </row>
    <row r="12877" spans="1:5" ht="45">
      <c r="A12877" s="232" t="s">
        <v>2793</v>
      </c>
      <c r="B12877" s="233" t="s">
        <v>42411</v>
      </c>
      <c r="C12877" s="232" t="s">
        <v>3</v>
      </c>
      <c r="D12877" s="232">
        <v>132.88999999999999</v>
      </c>
      <c r="E12877" s="232" t="s">
        <v>40909</v>
      </c>
    </row>
    <row r="12878" spans="1:5" ht="22.5">
      <c r="A12878" s="232" t="s">
        <v>2794</v>
      </c>
      <c r="B12878" s="233" t="s">
        <v>42412</v>
      </c>
      <c r="C12878" s="232" t="s">
        <v>3</v>
      </c>
      <c r="D12878" s="232">
        <v>25.35</v>
      </c>
      <c r="E12878" s="232" t="s">
        <v>40909</v>
      </c>
    </row>
    <row r="12879" spans="1:5" ht="22.5">
      <c r="A12879" s="232" t="s">
        <v>2795</v>
      </c>
      <c r="B12879" s="233" t="s">
        <v>42413</v>
      </c>
      <c r="C12879" s="232" t="s">
        <v>3</v>
      </c>
      <c r="D12879" s="232">
        <v>36.130000000000003</v>
      </c>
      <c r="E12879" s="232" t="s">
        <v>40909</v>
      </c>
    </row>
    <row r="12880" spans="1:5" ht="45">
      <c r="A12880" s="232" t="s">
        <v>2796</v>
      </c>
      <c r="B12880" s="233" t="s">
        <v>42414</v>
      </c>
      <c r="C12880" s="232" t="s">
        <v>3</v>
      </c>
      <c r="D12880" s="232">
        <v>53.48</v>
      </c>
      <c r="E12880" s="232" t="s">
        <v>40909</v>
      </c>
    </row>
    <row r="12881" spans="1:5" ht="33.75">
      <c r="A12881" s="232" t="s">
        <v>2797</v>
      </c>
      <c r="B12881" s="233" t="s">
        <v>42415</v>
      </c>
      <c r="C12881" s="232" t="s">
        <v>3</v>
      </c>
      <c r="D12881" s="232">
        <v>71.17</v>
      </c>
      <c r="E12881" s="232" t="s">
        <v>40909</v>
      </c>
    </row>
    <row r="12882" spans="1:5" ht="33.75">
      <c r="A12882" s="232" t="s">
        <v>2798</v>
      </c>
      <c r="B12882" s="233" t="s">
        <v>42416</v>
      </c>
      <c r="C12882" s="232" t="s">
        <v>5</v>
      </c>
      <c r="D12882" s="232">
        <v>27.19</v>
      </c>
      <c r="E12882" s="232" t="s">
        <v>40909</v>
      </c>
    </row>
    <row r="12883" spans="1:5" ht="45">
      <c r="A12883" s="232" t="s">
        <v>2799</v>
      </c>
      <c r="B12883" s="233" t="s">
        <v>42417</v>
      </c>
      <c r="C12883" s="232" t="s">
        <v>5</v>
      </c>
      <c r="D12883" s="232">
        <v>27.98</v>
      </c>
      <c r="E12883" s="232" t="s">
        <v>40909</v>
      </c>
    </row>
    <row r="12884" spans="1:5" ht="33.75">
      <c r="A12884" s="232" t="s">
        <v>2800</v>
      </c>
      <c r="B12884" s="233" t="s">
        <v>42418</v>
      </c>
      <c r="C12884" s="232" t="s">
        <v>5</v>
      </c>
      <c r="D12884" s="232">
        <v>27.14</v>
      </c>
      <c r="E12884" s="232" t="s">
        <v>40909</v>
      </c>
    </row>
    <row r="12885" spans="1:5" ht="33.75">
      <c r="A12885" s="232" t="s">
        <v>2801</v>
      </c>
      <c r="B12885" s="233" t="s">
        <v>42419</v>
      </c>
      <c r="C12885" s="232" t="s">
        <v>5</v>
      </c>
      <c r="D12885" s="232">
        <v>30.8</v>
      </c>
      <c r="E12885" s="232" t="s">
        <v>40909</v>
      </c>
    </row>
    <row r="12886" spans="1:5" ht="45">
      <c r="A12886" s="232" t="s">
        <v>2802</v>
      </c>
      <c r="B12886" s="233" t="s">
        <v>42420</v>
      </c>
      <c r="C12886" s="232" t="s">
        <v>5</v>
      </c>
      <c r="D12886" s="232">
        <v>38.340000000000003</v>
      </c>
      <c r="E12886" s="232" t="s">
        <v>40909</v>
      </c>
    </row>
    <row r="12887" spans="1:5" ht="33.75">
      <c r="A12887" s="232" t="s">
        <v>2803</v>
      </c>
      <c r="B12887" s="233" t="s">
        <v>42421</v>
      </c>
      <c r="C12887" s="232" t="s">
        <v>5</v>
      </c>
      <c r="D12887" s="232">
        <v>40.299999999999997</v>
      </c>
      <c r="E12887" s="232" t="s">
        <v>40909</v>
      </c>
    </row>
    <row r="12888" spans="1:5" ht="33.75">
      <c r="A12888" s="232" t="s">
        <v>2804</v>
      </c>
      <c r="B12888" s="233" t="s">
        <v>42422</v>
      </c>
      <c r="C12888" s="232" t="s">
        <v>5</v>
      </c>
      <c r="D12888" s="232">
        <v>38.58</v>
      </c>
      <c r="E12888" s="232" t="s">
        <v>40909</v>
      </c>
    </row>
    <row r="12889" spans="1:5" ht="45">
      <c r="A12889" s="232" t="s">
        <v>2805</v>
      </c>
      <c r="B12889" s="233" t="s">
        <v>42423</v>
      </c>
      <c r="C12889" s="232" t="s">
        <v>5</v>
      </c>
      <c r="D12889" s="232">
        <v>15.25</v>
      </c>
      <c r="E12889" s="232" t="s">
        <v>40909</v>
      </c>
    </row>
    <row r="12890" spans="1:5" ht="45">
      <c r="A12890" s="232" t="s">
        <v>2806</v>
      </c>
      <c r="B12890" s="233" t="s">
        <v>42424</v>
      </c>
      <c r="C12890" s="232" t="s">
        <v>5</v>
      </c>
      <c r="D12890" s="232">
        <v>15.25</v>
      </c>
      <c r="E12890" s="232" t="s">
        <v>40909</v>
      </c>
    </row>
    <row r="12891" spans="1:5" ht="56.25">
      <c r="A12891" s="232" t="s">
        <v>2807</v>
      </c>
      <c r="B12891" s="233" t="s">
        <v>59817</v>
      </c>
      <c r="C12891" s="232" t="s">
        <v>5</v>
      </c>
      <c r="D12891" s="232">
        <v>89.7</v>
      </c>
      <c r="E12891" s="232" t="s">
        <v>40909</v>
      </c>
    </row>
    <row r="12892" spans="1:5" ht="33.75">
      <c r="A12892" s="232" t="s">
        <v>14870</v>
      </c>
      <c r="B12892" s="233" t="s">
        <v>42425</v>
      </c>
      <c r="C12892" s="232" t="s">
        <v>5</v>
      </c>
      <c r="D12892" s="232">
        <v>3.99</v>
      </c>
      <c r="E12892" s="232" t="s">
        <v>40909</v>
      </c>
    </row>
    <row r="12893" spans="1:5" ht="33.75">
      <c r="A12893" s="232" t="s">
        <v>14871</v>
      </c>
      <c r="B12893" s="233" t="s">
        <v>42426</v>
      </c>
      <c r="C12893" s="232" t="s">
        <v>5</v>
      </c>
      <c r="D12893" s="232">
        <v>7.28</v>
      </c>
      <c r="E12893" s="232" t="s">
        <v>40909</v>
      </c>
    </row>
    <row r="12894" spans="1:5" ht="22.5">
      <c r="A12894" s="232" t="s">
        <v>42427</v>
      </c>
      <c r="B12894" s="233" t="s">
        <v>42428</v>
      </c>
      <c r="C12894" s="232" t="s">
        <v>4</v>
      </c>
      <c r="D12894" s="232">
        <v>6.86</v>
      </c>
      <c r="E12894" s="232" t="s">
        <v>40909</v>
      </c>
    </row>
    <row r="12895" spans="1:5" ht="56.25">
      <c r="A12895" s="232" t="s">
        <v>2808</v>
      </c>
      <c r="B12895" s="233" t="s">
        <v>59818</v>
      </c>
      <c r="C12895" s="232" t="s">
        <v>3</v>
      </c>
      <c r="D12895" s="232">
        <v>10.28</v>
      </c>
      <c r="E12895" s="232" t="s">
        <v>40909</v>
      </c>
    </row>
    <row r="12896" spans="1:5" ht="56.25">
      <c r="A12896" s="232" t="s">
        <v>2809</v>
      </c>
      <c r="B12896" s="233" t="s">
        <v>59819</v>
      </c>
      <c r="C12896" s="232" t="s">
        <v>3</v>
      </c>
      <c r="D12896" s="232">
        <v>10.37</v>
      </c>
      <c r="E12896" s="232" t="s">
        <v>40909</v>
      </c>
    </row>
    <row r="12897" spans="1:5" ht="45">
      <c r="A12897" s="232" t="s">
        <v>2810</v>
      </c>
      <c r="B12897" s="233" t="s">
        <v>42429</v>
      </c>
      <c r="C12897" s="232" t="s">
        <v>3</v>
      </c>
      <c r="D12897" s="232">
        <v>7.8</v>
      </c>
      <c r="E12897" s="232" t="s">
        <v>40909</v>
      </c>
    </row>
    <row r="12898" spans="1:5" ht="45">
      <c r="A12898" s="232" t="s">
        <v>2811</v>
      </c>
      <c r="B12898" s="233" t="s">
        <v>42430</v>
      </c>
      <c r="C12898" s="232" t="s">
        <v>3</v>
      </c>
      <c r="D12898" s="232">
        <v>7.87</v>
      </c>
      <c r="E12898" s="232" t="s">
        <v>40909</v>
      </c>
    </row>
    <row r="12899" spans="1:5" ht="56.25">
      <c r="A12899" s="232" t="s">
        <v>2812</v>
      </c>
      <c r="B12899" s="233" t="s">
        <v>59820</v>
      </c>
      <c r="C12899" s="232" t="s">
        <v>3</v>
      </c>
      <c r="D12899" s="232">
        <v>14.83</v>
      </c>
      <c r="E12899" s="232" t="s">
        <v>40909</v>
      </c>
    </row>
    <row r="12900" spans="1:5" ht="56.25">
      <c r="A12900" s="232" t="s">
        <v>2813</v>
      </c>
      <c r="B12900" s="233" t="s">
        <v>59821</v>
      </c>
      <c r="C12900" s="232" t="s">
        <v>3</v>
      </c>
      <c r="D12900" s="232">
        <v>15.55</v>
      </c>
      <c r="E12900" s="232" t="s">
        <v>40909</v>
      </c>
    </row>
    <row r="12901" spans="1:5" ht="45">
      <c r="A12901" s="232" t="s">
        <v>2814</v>
      </c>
      <c r="B12901" s="233" t="s">
        <v>42431</v>
      </c>
      <c r="C12901" s="232" t="s">
        <v>3</v>
      </c>
      <c r="D12901" s="232">
        <v>11.71</v>
      </c>
      <c r="E12901" s="232" t="s">
        <v>40909</v>
      </c>
    </row>
    <row r="12902" spans="1:5" ht="45">
      <c r="A12902" s="232" t="s">
        <v>2815</v>
      </c>
      <c r="B12902" s="233" t="s">
        <v>42432</v>
      </c>
      <c r="C12902" s="232" t="s">
        <v>3</v>
      </c>
      <c r="D12902" s="232">
        <v>11.81</v>
      </c>
      <c r="E12902" s="232" t="s">
        <v>40909</v>
      </c>
    </row>
    <row r="12903" spans="1:5" ht="33.75">
      <c r="A12903" s="232" t="s">
        <v>2816</v>
      </c>
      <c r="B12903" s="233" t="s">
        <v>42433</v>
      </c>
      <c r="C12903" s="232" t="s">
        <v>4</v>
      </c>
      <c r="D12903" s="232">
        <v>132.36000000000001</v>
      </c>
      <c r="E12903" s="232" t="s">
        <v>40909</v>
      </c>
    </row>
    <row r="12904" spans="1:5" ht="33.75">
      <c r="A12904" s="232" t="s">
        <v>2817</v>
      </c>
      <c r="B12904" s="233" t="s">
        <v>42434</v>
      </c>
      <c r="C12904" s="232" t="s">
        <v>4</v>
      </c>
      <c r="D12904" s="232">
        <v>125.74</v>
      </c>
      <c r="E12904" s="232" t="s">
        <v>40909</v>
      </c>
    </row>
    <row r="12905" spans="1:5" ht="33.75">
      <c r="A12905" s="232" t="s">
        <v>2818</v>
      </c>
      <c r="B12905" s="233" t="s">
        <v>42435</v>
      </c>
      <c r="C12905" s="232" t="s">
        <v>4</v>
      </c>
      <c r="D12905" s="232">
        <v>165.45</v>
      </c>
      <c r="E12905" s="232" t="s">
        <v>40909</v>
      </c>
    </row>
    <row r="12906" spans="1:5" ht="33.75">
      <c r="A12906" s="232" t="s">
        <v>2819</v>
      </c>
      <c r="B12906" s="233" t="s">
        <v>42436</v>
      </c>
      <c r="C12906" s="232" t="s">
        <v>4</v>
      </c>
      <c r="D12906" s="232">
        <v>157.16999999999999</v>
      </c>
      <c r="E12906" s="232" t="s">
        <v>40909</v>
      </c>
    </row>
    <row r="12907" spans="1:5" ht="33.75">
      <c r="A12907" s="232" t="s">
        <v>2820</v>
      </c>
      <c r="B12907" s="233" t="s">
        <v>42437</v>
      </c>
      <c r="C12907" s="232" t="s">
        <v>4</v>
      </c>
      <c r="D12907" s="232">
        <v>222.87</v>
      </c>
      <c r="E12907" s="232" t="s">
        <v>40909</v>
      </c>
    </row>
    <row r="12908" spans="1:5" ht="33.75">
      <c r="A12908" s="232" t="s">
        <v>2821</v>
      </c>
      <c r="B12908" s="233" t="s">
        <v>42438</v>
      </c>
      <c r="C12908" s="232" t="s">
        <v>4</v>
      </c>
      <c r="D12908" s="232">
        <v>211.73</v>
      </c>
      <c r="E12908" s="232" t="s">
        <v>40909</v>
      </c>
    </row>
    <row r="12909" spans="1:5" ht="33.75">
      <c r="A12909" s="232" t="s">
        <v>2822</v>
      </c>
      <c r="B12909" s="233" t="s">
        <v>42439</v>
      </c>
      <c r="C12909" s="232" t="s">
        <v>4</v>
      </c>
      <c r="D12909" s="232">
        <v>377.29</v>
      </c>
      <c r="E12909" s="232" t="s">
        <v>40909</v>
      </c>
    </row>
    <row r="12910" spans="1:5" ht="33.75">
      <c r="A12910" s="232" t="s">
        <v>2823</v>
      </c>
      <c r="B12910" s="233" t="s">
        <v>42440</v>
      </c>
      <c r="C12910" s="232" t="s">
        <v>4</v>
      </c>
      <c r="D12910" s="232">
        <v>358.43</v>
      </c>
      <c r="E12910" s="232" t="s">
        <v>40909</v>
      </c>
    </row>
    <row r="12911" spans="1:5" ht="33.75">
      <c r="A12911" s="232" t="s">
        <v>2824</v>
      </c>
      <c r="B12911" s="233" t="s">
        <v>42441</v>
      </c>
      <c r="C12911" s="232" t="s">
        <v>4</v>
      </c>
      <c r="D12911" s="232">
        <v>503.03</v>
      </c>
      <c r="E12911" s="232" t="s">
        <v>40909</v>
      </c>
    </row>
    <row r="12912" spans="1:5" ht="33.75">
      <c r="A12912" s="232" t="s">
        <v>2825</v>
      </c>
      <c r="B12912" s="233" t="s">
        <v>42442</v>
      </c>
      <c r="C12912" s="232" t="s">
        <v>4</v>
      </c>
      <c r="D12912" s="232">
        <v>477.87</v>
      </c>
      <c r="E12912" s="232" t="s">
        <v>40909</v>
      </c>
    </row>
    <row r="12913" spans="1:5" ht="33.75">
      <c r="A12913" s="232" t="s">
        <v>2826</v>
      </c>
      <c r="B12913" s="233" t="s">
        <v>42443</v>
      </c>
      <c r="C12913" s="232" t="s">
        <v>4</v>
      </c>
      <c r="D12913" s="232">
        <v>654.09</v>
      </c>
      <c r="E12913" s="232" t="s">
        <v>40909</v>
      </c>
    </row>
    <row r="12914" spans="1:5" ht="33.75">
      <c r="A12914" s="232" t="s">
        <v>2827</v>
      </c>
      <c r="B12914" s="233" t="s">
        <v>42444</v>
      </c>
      <c r="C12914" s="232" t="s">
        <v>4</v>
      </c>
      <c r="D12914" s="232">
        <v>621.38</v>
      </c>
      <c r="E12914" s="232" t="s">
        <v>40909</v>
      </c>
    </row>
    <row r="12915" spans="1:5" ht="33.75">
      <c r="A12915" s="232" t="s">
        <v>2828</v>
      </c>
      <c r="B12915" s="233" t="s">
        <v>42445</v>
      </c>
      <c r="C12915" s="232" t="s">
        <v>4</v>
      </c>
      <c r="D12915" s="232">
        <v>45.5</v>
      </c>
      <c r="E12915" s="232" t="s">
        <v>40909</v>
      </c>
    </row>
    <row r="12916" spans="1:5" ht="22.5">
      <c r="A12916" s="232" t="s">
        <v>2829</v>
      </c>
      <c r="B12916" s="233" t="s">
        <v>2830</v>
      </c>
      <c r="C12916" s="232" t="s">
        <v>4</v>
      </c>
      <c r="D12916" s="232">
        <v>52.33</v>
      </c>
      <c r="E12916" s="232" t="s">
        <v>40909</v>
      </c>
    </row>
    <row r="12917" spans="1:5" ht="33.75">
      <c r="A12917" s="232" t="s">
        <v>2831</v>
      </c>
      <c r="B12917" s="233" t="s">
        <v>42446</v>
      </c>
      <c r="C12917" s="232" t="s">
        <v>4</v>
      </c>
      <c r="D12917" s="232">
        <v>60.86</v>
      </c>
      <c r="E12917" s="232" t="s">
        <v>40909</v>
      </c>
    </row>
    <row r="12918" spans="1:5" ht="22.5">
      <c r="A12918" s="232" t="s">
        <v>2832</v>
      </c>
      <c r="B12918" s="233" t="s">
        <v>42447</v>
      </c>
      <c r="C12918" s="232" t="s">
        <v>4</v>
      </c>
      <c r="D12918" s="232">
        <v>69.989999999999995</v>
      </c>
      <c r="E12918" s="232" t="s">
        <v>40909</v>
      </c>
    </row>
    <row r="12919" spans="1:5" ht="33.75">
      <c r="A12919" s="232" t="s">
        <v>2833</v>
      </c>
      <c r="B12919" s="233" t="s">
        <v>42448</v>
      </c>
      <c r="C12919" s="232" t="s">
        <v>4</v>
      </c>
      <c r="D12919" s="232">
        <v>97.83</v>
      </c>
      <c r="E12919" s="232" t="s">
        <v>40909</v>
      </c>
    </row>
    <row r="12920" spans="1:5" ht="22.5">
      <c r="A12920" s="232" t="s">
        <v>2834</v>
      </c>
      <c r="B12920" s="233" t="s">
        <v>2835</v>
      </c>
      <c r="C12920" s="232" t="s">
        <v>4</v>
      </c>
      <c r="D12920" s="232">
        <v>112.51</v>
      </c>
      <c r="E12920" s="232" t="s">
        <v>40909</v>
      </c>
    </row>
    <row r="12921" spans="1:5" ht="33.75">
      <c r="A12921" s="232" t="s">
        <v>2836</v>
      </c>
      <c r="B12921" s="233" t="s">
        <v>42449</v>
      </c>
      <c r="C12921" s="232" t="s">
        <v>4</v>
      </c>
      <c r="D12921" s="232">
        <v>182.89</v>
      </c>
      <c r="E12921" s="232" t="s">
        <v>40909</v>
      </c>
    </row>
    <row r="12922" spans="1:5" ht="22.5">
      <c r="A12922" s="232" t="s">
        <v>2837</v>
      </c>
      <c r="B12922" s="233" t="s">
        <v>2838</v>
      </c>
      <c r="C12922" s="232" t="s">
        <v>4</v>
      </c>
      <c r="D12922" s="232">
        <v>210.33</v>
      </c>
      <c r="E12922" s="232" t="s">
        <v>40909</v>
      </c>
    </row>
    <row r="12923" spans="1:5">
      <c r="A12923" s="232" t="s">
        <v>2839</v>
      </c>
      <c r="B12923" s="233" t="s">
        <v>2840</v>
      </c>
      <c r="C12923" s="232" t="s">
        <v>5</v>
      </c>
      <c r="D12923" s="232">
        <v>8.6199999999999992</v>
      </c>
      <c r="E12923" s="232" t="s">
        <v>40909</v>
      </c>
    </row>
    <row r="12924" spans="1:5">
      <c r="A12924" s="232" t="s">
        <v>2841</v>
      </c>
      <c r="B12924" s="233" t="s">
        <v>2842</v>
      </c>
      <c r="C12924" s="232" t="s">
        <v>5</v>
      </c>
      <c r="D12924" s="232">
        <v>9.5</v>
      </c>
      <c r="E12924" s="232" t="s">
        <v>40909</v>
      </c>
    </row>
    <row r="12925" spans="1:5">
      <c r="A12925" s="232" t="s">
        <v>2843</v>
      </c>
      <c r="B12925" s="233" t="s">
        <v>2844</v>
      </c>
      <c r="C12925" s="232" t="s">
        <v>5</v>
      </c>
      <c r="D12925" s="232">
        <v>10.32</v>
      </c>
      <c r="E12925" s="232" t="s">
        <v>40909</v>
      </c>
    </row>
    <row r="12926" spans="1:5">
      <c r="A12926" s="232" t="s">
        <v>2845</v>
      </c>
      <c r="B12926" s="233" t="s">
        <v>2846</v>
      </c>
      <c r="C12926" s="232" t="s">
        <v>5</v>
      </c>
      <c r="D12926" s="232">
        <v>11.97</v>
      </c>
      <c r="E12926" s="232" t="s">
        <v>40909</v>
      </c>
    </row>
    <row r="12927" spans="1:5">
      <c r="A12927" s="232" t="s">
        <v>2847</v>
      </c>
      <c r="B12927" s="233" t="s">
        <v>2848</v>
      </c>
      <c r="C12927" s="232" t="s">
        <v>5</v>
      </c>
      <c r="D12927" s="232">
        <v>14.91</v>
      </c>
      <c r="E12927" s="232" t="s">
        <v>40909</v>
      </c>
    </row>
    <row r="12928" spans="1:5" ht="22.5">
      <c r="A12928" s="232" t="s">
        <v>42450</v>
      </c>
      <c r="B12928" s="233" t="s">
        <v>2849</v>
      </c>
      <c r="C12928" s="232" t="s">
        <v>4</v>
      </c>
      <c r="D12928" s="232">
        <v>7.1</v>
      </c>
      <c r="E12928" s="232" t="s">
        <v>40909</v>
      </c>
    </row>
    <row r="12929" spans="1:5" ht="22.5">
      <c r="A12929" s="232" t="s">
        <v>42451</v>
      </c>
      <c r="B12929" s="233" t="s">
        <v>2850</v>
      </c>
      <c r="C12929" s="232" t="s">
        <v>4</v>
      </c>
      <c r="D12929" s="232">
        <v>8.77</v>
      </c>
      <c r="E12929" s="232" t="s">
        <v>40909</v>
      </c>
    </row>
    <row r="12930" spans="1:5" ht="22.5">
      <c r="A12930" s="232" t="s">
        <v>42452</v>
      </c>
      <c r="B12930" s="233" t="s">
        <v>2851</v>
      </c>
      <c r="C12930" s="232" t="s">
        <v>4</v>
      </c>
      <c r="D12930" s="232">
        <v>11.44</v>
      </c>
      <c r="E12930" s="232" t="s">
        <v>40909</v>
      </c>
    </row>
    <row r="12931" spans="1:5" ht="22.5">
      <c r="A12931" s="232" t="s">
        <v>42453</v>
      </c>
      <c r="B12931" s="233" t="s">
        <v>2852</v>
      </c>
      <c r="C12931" s="232" t="s">
        <v>4</v>
      </c>
      <c r="D12931" s="232">
        <v>14.3</v>
      </c>
      <c r="E12931" s="232" t="s">
        <v>40909</v>
      </c>
    </row>
    <row r="12932" spans="1:5" ht="22.5">
      <c r="A12932" s="232" t="s">
        <v>2853</v>
      </c>
      <c r="B12932" s="233" t="s">
        <v>42454</v>
      </c>
      <c r="C12932" s="232" t="s">
        <v>12315</v>
      </c>
      <c r="D12932" s="232">
        <v>8.81</v>
      </c>
      <c r="E12932" s="232" t="s">
        <v>40909</v>
      </c>
    </row>
    <row r="12933" spans="1:5" ht="22.5">
      <c r="A12933" s="232" t="s">
        <v>2854</v>
      </c>
      <c r="B12933" s="233" t="s">
        <v>42455</v>
      </c>
      <c r="C12933" s="232" t="s">
        <v>5</v>
      </c>
      <c r="D12933" s="232">
        <v>11.43</v>
      </c>
      <c r="E12933" s="232" t="s">
        <v>40909</v>
      </c>
    </row>
    <row r="12934" spans="1:5" ht="22.5">
      <c r="A12934" s="232" t="s">
        <v>2855</v>
      </c>
      <c r="B12934" s="233" t="s">
        <v>42456</v>
      </c>
      <c r="C12934" s="232" t="s">
        <v>5</v>
      </c>
      <c r="D12934" s="232">
        <v>17.73</v>
      </c>
      <c r="E12934" s="232" t="s">
        <v>40909</v>
      </c>
    </row>
    <row r="12935" spans="1:5" ht="22.5">
      <c r="A12935" s="232" t="s">
        <v>2856</v>
      </c>
      <c r="B12935" s="233" t="s">
        <v>42457</v>
      </c>
      <c r="C12935" s="232" t="s">
        <v>5</v>
      </c>
      <c r="D12935" s="232">
        <v>24.68</v>
      </c>
      <c r="E12935" s="232" t="s">
        <v>40909</v>
      </c>
    </row>
    <row r="12936" spans="1:5" ht="22.5">
      <c r="A12936" s="232" t="s">
        <v>2857</v>
      </c>
      <c r="B12936" s="233" t="s">
        <v>42458</v>
      </c>
      <c r="C12936" s="232" t="s">
        <v>5</v>
      </c>
      <c r="D12936" s="232">
        <v>28.85</v>
      </c>
      <c r="E12936" s="232" t="s">
        <v>40909</v>
      </c>
    </row>
    <row r="12937" spans="1:5" ht="22.5">
      <c r="A12937" s="232" t="s">
        <v>2858</v>
      </c>
      <c r="B12937" s="233" t="s">
        <v>42459</v>
      </c>
      <c r="C12937" s="232" t="s">
        <v>5</v>
      </c>
      <c r="D12937" s="232">
        <v>37.549999999999997</v>
      </c>
      <c r="E12937" s="232" t="s">
        <v>40909</v>
      </c>
    </row>
    <row r="12938" spans="1:5">
      <c r="A12938" s="232" t="s">
        <v>2859</v>
      </c>
      <c r="B12938" s="233" t="s">
        <v>2860</v>
      </c>
      <c r="C12938" s="232" t="s">
        <v>5</v>
      </c>
      <c r="D12938" s="232">
        <v>558.96</v>
      </c>
      <c r="E12938" s="232" t="s">
        <v>40909</v>
      </c>
    </row>
    <row r="12939" spans="1:5" ht="22.5">
      <c r="A12939" s="232" t="s">
        <v>2861</v>
      </c>
      <c r="B12939" s="233" t="s">
        <v>42460</v>
      </c>
      <c r="C12939" s="232" t="s">
        <v>18</v>
      </c>
      <c r="D12939" s="232">
        <v>245.67</v>
      </c>
      <c r="E12939" s="232" t="s">
        <v>40909</v>
      </c>
    </row>
    <row r="12940" spans="1:5" ht="22.5">
      <c r="A12940" s="232" t="s">
        <v>2862</v>
      </c>
      <c r="B12940" s="233" t="s">
        <v>42461</v>
      </c>
      <c r="C12940" s="232" t="s">
        <v>18</v>
      </c>
      <c r="D12940" s="232">
        <v>289.55</v>
      </c>
      <c r="E12940" s="232" t="s">
        <v>40909</v>
      </c>
    </row>
    <row r="12941" spans="1:5" ht="22.5">
      <c r="A12941" s="232" t="s">
        <v>2863</v>
      </c>
      <c r="B12941" s="233" t="s">
        <v>42462</v>
      </c>
      <c r="C12941" s="232" t="s">
        <v>18</v>
      </c>
      <c r="D12941" s="232">
        <v>131.63</v>
      </c>
      <c r="E12941" s="232" t="s">
        <v>40909</v>
      </c>
    </row>
    <row r="12942" spans="1:5" ht="33.75">
      <c r="A12942" s="232" t="s">
        <v>2864</v>
      </c>
      <c r="B12942" s="233" t="s">
        <v>42463</v>
      </c>
      <c r="C12942" s="232" t="s">
        <v>4</v>
      </c>
      <c r="D12942" s="232">
        <v>40.96</v>
      </c>
      <c r="E12942" s="232" t="s">
        <v>40909</v>
      </c>
    </row>
    <row r="12943" spans="1:5" ht="33.75">
      <c r="A12943" s="232" t="s">
        <v>2865</v>
      </c>
      <c r="B12943" s="233" t="s">
        <v>42464</v>
      </c>
      <c r="C12943" s="232" t="s">
        <v>4</v>
      </c>
      <c r="D12943" s="232">
        <v>32.83</v>
      </c>
      <c r="E12943" s="232" t="s">
        <v>40909</v>
      </c>
    </row>
    <row r="12944" spans="1:5" ht="67.5">
      <c r="A12944" s="232" t="s">
        <v>2866</v>
      </c>
      <c r="B12944" s="233" t="s">
        <v>59822</v>
      </c>
      <c r="C12944" s="232" t="s">
        <v>3</v>
      </c>
      <c r="D12944" s="232">
        <v>62.23</v>
      </c>
      <c r="E12944" s="232" t="s">
        <v>40909</v>
      </c>
    </row>
    <row r="12945" spans="1:5" ht="33.75">
      <c r="A12945" s="232" t="s">
        <v>2867</v>
      </c>
      <c r="B12945" s="233" t="s">
        <v>42465</v>
      </c>
      <c r="C12945" s="232" t="s">
        <v>4</v>
      </c>
      <c r="D12945" s="232">
        <v>39.25</v>
      </c>
      <c r="E12945" s="232" t="s">
        <v>40909</v>
      </c>
    </row>
    <row r="12946" spans="1:5" ht="33.75">
      <c r="A12946" s="232" t="s">
        <v>2868</v>
      </c>
      <c r="B12946" s="233" t="s">
        <v>42466</v>
      </c>
      <c r="C12946" s="232" t="s">
        <v>4</v>
      </c>
      <c r="D12946" s="232">
        <v>50.49</v>
      </c>
      <c r="E12946" s="232" t="s">
        <v>40909</v>
      </c>
    </row>
    <row r="12947" spans="1:5" ht="33.75">
      <c r="A12947" s="232" t="s">
        <v>2869</v>
      </c>
      <c r="B12947" s="233" t="s">
        <v>42467</v>
      </c>
      <c r="C12947" s="232" t="s">
        <v>4</v>
      </c>
      <c r="D12947" s="232">
        <v>52.96</v>
      </c>
      <c r="E12947" s="232" t="s">
        <v>40909</v>
      </c>
    </row>
    <row r="12948" spans="1:5" ht="56.25">
      <c r="A12948" s="232" t="s">
        <v>2870</v>
      </c>
      <c r="B12948" s="233" t="s">
        <v>59823</v>
      </c>
      <c r="C12948" s="232" t="s">
        <v>4</v>
      </c>
      <c r="D12948" s="232">
        <v>65.91</v>
      </c>
      <c r="E12948" s="232" t="s">
        <v>40909</v>
      </c>
    </row>
    <row r="12949" spans="1:5" ht="56.25">
      <c r="A12949" s="232" t="s">
        <v>2871</v>
      </c>
      <c r="B12949" s="233" t="s">
        <v>59824</v>
      </c>
      <c r="C12949" s="232" t="s">
        <v>4</v>
      </c>
      <c r="D12949" s="232">
        <v>41.81</v>
      </c>
      <c r="E12949" s="232" t="s">
        <v>40909</v>
      </c>
    </row>
    <row r="12950" spans="1:5" ht="67.5">
      <c r="A12950" s="232" t="s">
        <v>2872</v>
      </c>
      <c r="B12950" s="233" t="s">
        <v>59825</v>
      </c>
      <c r="C12950" s="232" t="s">
        <v>4</v>
      </c>
      <c r="D12950" s="232">
        <v>271.83999999999997</v>
      </c>
      <c r="E12950" s="232" t="s">
        <v>40909</v>
      </c>
    </row>
    <row r="12951" spans="1:5" ht="33.75">
      <c r="A12951" s="232" t="s">
        <v>2873</v>
      </c>
      <c r="B12951" s="233" t="s">
        <v>42468</v>
      </c>
      <c r="C12951" s="232" t="s">
        <v>4</v>
      </c>
      <c r="D12951" s="232">
        <v>35.28</v>
      </c>
      <c r="E12951" s="232" t="s">
        <v>40909</v>
      </c>
    </row>
    <row r="12952" spans="1:5" ht="56.25">
      <c r="A12952" s="232" t="s">
        <v>2874</v>
      </c>
      <c r="B12952" s="233" t="s">
        <v>59826</v>
      </c>
      <c r="C12952" s="232" t="s">
        <v>4</v>
      </c>
      <c r="D12952" s="232">
        <v>179.78</v>
      </c>
      <c r="E12952" s="232" t="s">
        <v>40909</v>
      </c>
    </row>
    <row r="12953" spans="1:5" ht="67.5">
      <c r="A12953" s="232" t="s">
        <v>2875</v>
      </c>
      <c r="B12953" s="233" t="s">
        <v>59827</v>
      </c>
      <c r="C12953" s="232" t="s">
        <v>4</v>
      </c>
      <c r="D12953" s="232">
        <v>47.99</v>
      </c>
      <c r="E12953" s="232" t="s">
        <v>40909</v>
      </c>
    </row>
    <row r="12954" spans="1:5" ht="45">
      <c r="A12954" s="232" t="s">
        <v>2876</v>
      </c>
      <c r="B12954" s="233" t="s">
        <v>42469</v>
      </c>
      <c r="C12954" s="232" t="s">
        <v>3</v>
      </c>
      <c r="D12954" s="232">
        <v>270.35000000000002</v>
      </c>
      <c r="E12954" s="232" t="s">
        <v>40909</v>
      </c>
    </row>
    <row r="12955" spans="1:5" ht="22.5">
      <c r="A12955" s="232" t="s">
        <v>2877</v>
      </c>
      <c r="B12955" s="233" t="s">
        <v>42470</v>
      </c>
      <c r="C12955" s="232" t="s">
        <v>4</v>
      </c>
      <c r="D12955" s="232">
        <v>14.09</v>
      </c>
      <c r="E12955" s="232" t="s">
        <v>40909</v>
      </c>
    </row>
    <row r="12956" spans="1:5" ht="45">
      <c r="A12956" s="232" t="s">
        <v>2878</v>
      </c>
      <c r="B12956" s="233" t="s">
        <v>42471</v>
      </c>
      <c r="C12956" s="232" t="s">
        <v>4</v>
      </c>
      <c r="D12956" s="232">
        <v>35.53</v>
      </c>
      <c r="E12956" s="232" t="s">
        <v>40909</v>
      </c>
    </row>
    <row r="12957" spans="1:5" ht="45">
      <c r="A12957" s="232" t="s">
        <v>2879</v>
      </c>
      <c r="B12957" s="233" t="s">
        <v>42472</v>
      </c>
      <c r="C12957" s="232" t="s">
        <v>5</v>
      </c>
      <c r="D12957" s="232">
        <v>2129.6799999999998</v>
      </c>
      <c r="E12957" s="232" t="s">
        <v>40909</v>
      </c>
    </row>
    <row r="12958" spans="1:5" ht="33.75">
      <c r="A12958" s="232" t="s">
        <v>2880</v>
      </c>
      <c r="B12958" s="233" t="s">
        <v>42473</v>
      </c>
      <c r="C12958" s="232" t="s">
        <v>4</v>
      </c>
      <c r="D12958" s="232">
        <v>84.24</v>
      </c>
      <c r="E12958" s="232" t="s">
        <v>40909</v>
      </c>
    </row>
    <row r="12959" spans="1:5" ht="33.75">
      <c r="A12959" s="232" t="s">
        <v>2881</v>
      </c>
      <c r="B12959" s="233" t="s">
        <v>42474</v>
      </c>
      <c r="C12959" s="232" t="s">
        <v>4</v>
      </c>
      <c r="D12959" s="232">
        <v>109.33</v>
      </c>
      <c r="E12959" s="232" t="s">
        <v>40909</v>
      </c>
    </row>
    <row r="12960" spans="1:5" ht="33.75">
      <c r="A12960" s="232" t="s">
        <v>2882</v>
      </c>
      <c r="B12960" s="233" t="s">
        <v>42475</v>
      </c>
      <c r="C12960" s="232" t="s">
        <v>83</v>
      </c>
      <c r="D12960" s="232">
        <v>43.31</v>
      </c>
      <c r="E12960" s="232" t="s">
        <v>40909</v>
      </c>
    </row>
    <row r="12961" spans="1:5" ht="33.75">
      <c r="A12961" s="232" t="s">
        <v>2883</v>
      </c>
      <c r="B12961" s="233" t="s">
        <v>42476</v>
      </c>
      <c r="C12961" s="232" t="s">
        <v>4</v>
      </c>
      <c r="D12961" s="232">
        <v>282.42</v>
      </c>
      <c r="E12961" s="232" t="s">
        <v>40909</v>
      </c>
    </row>
    <row r="12962" spans="1:5" ht="22.5">
      <c r="A12962" s="232" t="s">
        <v>2884</v>
      </c>
      <c r="B12962" s="233" t="s">
        <v>42477</v>
      </c>
      <c r="C12962" s="232" t="s">
        <v>4</v>
      </c>
      <c r="D12962" s="232">
        <v>46.08</v>
      </c>
      <c r="E12962" s="232" t="s">
        <v>40909</v>
      </c>
    </row>
    <row r="12963" spans="1:5" ht="33.75">
      <c r="A12963" s="232" t="s">
        <v>2885</v>
      </c>
      <c r="B12963" s="233" t="s">
        <v>42478</v>
      </c>
      <c r="C12963" s="232" t="s">
        <v>4</v>
      </c>
      <c r="D12963" s="232">
        <v>49.66</v>
      </c>
      <c r="E12963" s="232" t="s">
        <v>40909</v>
      </c>
    </row>
    <row r="12964" spans="1:5" ht="33.75">
      <c r="A12964" s="232" t="s">
        <v>2886</v>
      </c>
      <c r="B12964" s="233" t="s">
        <v>42479</v>
      </c>
      <c r="C12964" s="232" t="s">
        <v>4</v>
      </c>
      <c r="D12964" s="232">
        <v>68.97</v>
      </c>
      <c r="E12964" s="232" t="s">
        <v>40909</v>
      </c>
    </row>
    <row r="12965" spans="1:5" ht="22.5">
      <c r="A12965" s="232" t="s">
        <v>2887</v>
      </c>
      <c r="B12965" s="233" t="s">
        <v>42480</v>
      </c>
      <c r="C12965" s="232" t="s">
        <v>3</v>
      </c>
      <c r="D12965" s="232">
        <v>26.59</v>
      </c>
      <c r="E12965" s="232" t="s">
        <v>40909</v>
      </c>
    </row>
    <row r="12966" spans="1:5" ht="22.5">
      <c r="A12966" s="232" t="s">
        <v>2888</v>
      </c>
      <c r="B12966" s="233" t="s">
        <v>42481</v>
      </c>
      <c r="C12966" s="232" t="s">
        <v>3</v>
      </c>
      <c r="D12966" s="232">
        <v>60</v>
      </c>
      <c r="E12966" s="232" t="s">
        <v>40909</v>
      </c>
    </row>
    <row r="12967" spans="1:5">
      <c r="A12967" s="232" t="s">
        <v>2889</v>
      </c>
      <c r="B12967" s="233" t="s">
        <v>2890</v>
      </c>
      <c r="C12967" s="232" t="s">
        <v>3</v>
      </c>
      <c r="D12967" s="232">
        <v>7.52</v>
      </c>
      <c r="E12967" s="232" t="s">
        <v>40909</v>
      </c>
    </row>
    <row r="12968" spans="1:5">
      <c r="A12968" s="232" t="s">
        <v>2891</v>
      </c>
      <c r="B12968" s="233" t="s">
        <v>2892</v>
      </c>
      <c r="C12968" s="232" t="s">
        <v>4</v>
      </c>
      <c r="D12968" s="232">
        <v>2.74</v>
      </c>
      <c r="E12968" s="232" t="s">
        <v>40909</v>
      </c>
    </row>
    <row r="12969" spans="1:5">
      <c r="A12969" s="232" t="s">
        <v>2893</v>
      </c>
      <c r="B12969" s="233" t="s">
        <v>2894</v>
      </c>
      <c r="C12969" s="232" t="s">
        <v>4</v>
      </c>
      <c r="D12969" s="232">
        <v>3.52</v>
      </c>
      <c r="E12969" s="232" t="s">
        <v>40909</v>
      </c>
    </row>
    <row r="12970" spans="1:5" ht="22.5">
      <c r="A12970" s="232" t="s">
        <v>2895</v>
      </c>
      <c r="B12970" s="233" t="s">
        <v>42482</v>
      </c>
      <c r="C12970" s="232" t="s">
        <v>5</v>
      </c>
      <c r="D12970" s="232">
        <v>1005.53</v>
      </c>
      <c r="E12970" s="232" t="s">
        <v>40909</v>
      </c>
    </row>
    <row r="12971" spans="1:5" ht="22.5">
      <c r="A12971" s="232" t="s">
        <v>2896</v>
      </c>
      <c r="B12971" s="233" t="s">
        <v>42483</v>
      </c>
      <c r="C12971" s="232" t="s">
        <v>5</v>
      </c>
      <c r="D12971" s="232">
        <v>1715.03</v>
      </c>
      <c r="E12971" s="232" t="s">
        <v>40909</v>
      </c>
    </row>
    <row r="12972" spans="1:5" ht="22.5">
      <c r="A12972" s="232" t="s">
        <v>2897</v>
      </c>
      <c r="B12972" s="233" t="s">
        <v>42484</v>
      </c>
      <c r="C12972" s="232" t="s">
        <v>5</v>
      </c>
      <c r="D12972" s="232">
        <v>4592.7</v>
      </c>
      <c r="E12972" s="232" t="s">
        <v>40909</v>
      </c>
    </row>
    <row r="12973" spans="1:5" ht="56.25">
      <c r="A12973" s="232" t="s">
        <v>2898</v>
      </c>
      <c r="B12973" s="233" t="s">
        <v>59828</v>
      </c>
      <c r="C12973" s="232" t="s">
        <v>2899</v>
      </c>
      <c r="D12973" s="232">
        <v>1.71</v>
      </c>
      <c r="E12973" s="232" t="s">
        <v>40909</v>
      </c>
    </row>
    <row r="12974" spans="1:5" ht="22.5">
      <c r="A12974" s="232" t="s">
        <v>2900</v>
      </c>
      <c r="B12974" s="233" t="s">
        <v>42485</v>
      </c>
      <c r="C12974" s="232" t="s">
        <v>5</v>
      </c>
      <c r="D12974" s="232">
        <v>52.42</v>
      </c>
      <c r="E12974" s="232" t="s">
        <v>40909</v>
      </c>
    </row>
    <row r="12975" spans="1:5" ht="22.5">
      <c r="A12975" s="232" t="s">
        <v>2901</v>
      </c>
      <c r="B12975" s="233" t="s">
        <v>42486</v>
      </c>
      <c r="C12975" s="232" t="s">
        <v>5</v>
      </c>
      <c r="D12975" s="232">
        <v>356.27</v>
      </c>
      <c r="E12975" s="232" t="s">
        <v>40909</v>
      </c>
    </row>
    <row r="12976" spans="1:5" ht="33.75">
      <c r="A12976" s="232" t="s">
        <v>2902</v>
      </c>
      <c r="B12976" s="233" t="s">
        <v>42487</v>
      </c>
      <c r="C12976" s="232" t="s">
        <v>5</v>
      </c>
      <c r="D12976" s="232">
        <v>4552.03</v>
      </c>
      <c r="E12976" s="232" t="s">
        <v>40909</v>
      </c>
    </row>
    <row r="12977" spans="1:5" ht="33.75">
      <c r="A12977" s="232" t="s">
        <v>2903</v>
      </c>
      <c r="B12977" s="233" t="s">
        <v>42488</v>
      </c>
      <c r="C12977" s="232" t="s">
        <v>5</v>
      </c>
      <c r="D12977" s="232">
        <v>5016.71</v>
      </c>
      <c r="E12977" s="232" t="s">
        <v>40909</v>
      </c>
    </row>
    <row r="12978" spans="1:5" ht="56.25">
      <c r="A12978" s="232" t="s">
        <v>2904</v>
      </c>
      <c r="B12978" s="233" t="s">
        <v>59829</v>
      </c>
      <c r="C12978" s="232" t="s">
        <v>5</v>
      </c>
      <c r="D12978" s="232">
        <v>199.45</v>
      </c>
      <c r="E12978" s="232" t="s">
        <v>40909</v>
      </c>
    </row>
    <row r="12979" spans="1:5" ht="33.75">
      <c r="A12979" s="232" t="s">
        <v>12765</v>
      </c>
      <c r="B12979" s="233" t="s">
        <v>42489</v>
      </c>
      <c r="C12979" s="232" t="s">
        <v>5</v>
      </c>
      <c r="D12979" s="232">
        <v>11.85</v>
      </c>
      <c r="E12979" s="232" t="s">
        <v>40909</v>
      </c>
    </row>
    <row r="12980" spans="1:5" ht="33.75">
      <c r="A12980" s="232" t="s">
        <v>12766</v>
      </c>
      <c r="B12980" s="233" t="s">
        <v>42490</v>
      </c>
      <c r="C12980" s="232" t="s">
        <v>5</v>
      </c>
      <c r="D12980" s="232">
        <v>27.7</v>
      </c>
      <c r="E12980" s="232" t="s">
        <v>40909</v>
      </c>
    </row>
    <row r="12981" spans="1:5" ht="45">
      <c r="A12981" s="232" t="s">
        <v>12767</v>
      </c>
      <c r="B12981" s="233" t="s">
        <v>42491</v>
      </c>
      <c r="C12981" s="232" t="s">
        <v>5</v>
      </c>
      <c r="D12981" s="232">
        <v>11.85</v>
      </c>
      <c r="E12981" s="232" t="s">
        <v>40909</v>
      </c>
    </row>
    <row r="12982" spans="1:5" ht="45">
      <c r="A12982" s="232" t="s">
        <v>12768</v>
      </c>
      <c r="B12982" s="233" t="s">
        <v>42492</v>
      </c>
      <c r="C12982" s="232" t="s">
        <v>5</v>
      </c>
      <c r="D12982" s="232">
        <v>11.28</v>
      </c>
      <c r="E12982" s="232" t="s">
        <v>40909</v>
      </c>
    </row>
    <row r="12983" spans="1:5" ht="45">
      <c r="A12983" s="232" t="s">
        <v>12769</v>
      </c>
      <c r="B12983" s="233" t="s">
        <v>42493</v>
      </c>
      <c r="C12983" s="232" t="s">
        <v>5</v>
      </c>
      <c r="D12983" s="232">
        <v>11.99</v>
      </c>
      <c r="E12983" s="232" t="s">
        <v>40909</v>
      </c>
    </row>
    <row r="12984" spans="1:5" ht="45">
      <c r="A12984" s="232" t="s">
        <v>12770</v>
      </c>
      <c r="B12984" s="233" t="s">
        <v>42494</v>
      </c>
      <c r="C12984" s="232" t="s">
        <v>5</v>
      </c>
      <c r="D12984" s="232">
        <v>53.35</v>
      </c>
      <c r="E12984" s="232" t="s">
        <v>40909</v>
      </c>
    </row>
    <row r="12985" spans="1:5" ht="45">
      <c r="A12985" s="232" t="s">
        <v>12771</v>
      </c>
      <c r="B12985" s="233" t="s">
        <v>42495</v>
      </c>
      <c r="C12985" s="232" t="s">
        <v>5</v>
      </c>
      <c r="D12985" s="232">
        <v>12.3</v>
      </c>
      <c r="E12985" s="232" t="s">
        <v>40909</v>
      </c>
    </row>
    <row r="12986" spans="1:5" ht="33.75">
      <c r="A12986" s="232" t="s">
        <v>12772</v>
      </c>
      <c r="B12986" s="233" t="s">
        <v>42496</v>
      </c>
      <c r="C12986" s="232" t="s">
        <v>5</v>
      </c>
      <c r="D12986" s="232">
        <v>17.09</v>
      </c>
      <c r="E12986" s="232" t="s">
        <v>40909</v>
      </c>
    </row>
    <row r="12987" spans="1:5" ht="33.75">
      <c r="A12987" s="232" t="s">
        <v>12773</v>
      </c>
      <c r="B12987" s="233" t="s">
        <v>42497</v>
      </c>
      <c r="C12987" s="232" t="s">
        <v>5</v>
      </c>
      <c r="D12987" s="232">
        <v>13.22</v>
      </c>
      <c r="E12987" s="232" t="s">
        <v>40909</v>
      </c>
    </row>
    <row r="12988" spans="1:5" ht="22.5">
      <c r="A12988" s="232" t="s">
        <v>2905</v>
      </c>
      <c r="B12988" s="233" t="s">
        <v>42498</v>
      </c>
      <c r="C12988" s="232" t="s">
        <v>5</v>
      </c>
      <c r="D12988" s="232">
        <v>121.3</v>
      </c>
      <c r="E12988" s="232" t="s">
        <v>40909</v>
      </c>
    </row>
    <row r="12989" spans="1:5" ht="22.5">
      <c r="A12989" s="232" t="s">
        <v>2906</v>
      </c>
      <c r="B12989" s="233" t="s">
        <v>42499</v>
      </c>
      <c r="C12989" s="232" t="s">
        <v>5</v>
      </c>
      <c r="D12989" s="232">
        <v>222.24</v>
      </c>
      <c r="E12989" s="232" t="s">
        <v>40909</v>
      </c>
    </row>
    <row r="12990" spans="1:5" ht="22.5">
      <c r="A12990" s="232" t="s">
        <v>2907</v>
      </c>
      <c r="B12990" s="233" t="s">
        <v>42500</v>
      </c>
      <c r="C12990" s="232" t="s">
        <v>5</v>
      </c>
      <c r="D12990" s="232">
        <v>339.22</v>
      </c>
      <c r="E12990" s="232" t="s">
        <v>40909</v>
      </c>
    </row>
    <row r="12991" spans="1:5" ht="22.5">
      <c r="A12991" s="232" t="s">
        <v>42501</v>
      </c>
      <c r="B12991" s="233" t="s">
        <v>42502</v>
      </c>
      <c r="C12991" s="232" t="s">
        <v>5</v>
      </c>
      <c r="D12991" s="232">
        <v>333.38</v>
      </c>
      <c r="E12991" s="232" t="s">
        <v>40909</v>
      </c>
    </row>
    <row r="12992" spans="1:5" ht="22.5">
      <c r="A12992" s="232" t="s">
        <v>2908</v>
      </c>
      <c r="B12992" s="233" t="s">
        <v>42503</v>
      </c>
      <c r="C12992" s="232" t="s">
        <v>5</v>
      </c>
      <c r="D12992" s="232">
        <v>122.25</v>
      </c>
      <c r="E12992" s="232" t="s">
        <v>40909</v>
      </c>
    </row>
    <row r="12993" spans="1:5" ht="22.5">
      <c r="A12993" s="232" t="s">
        <v>2909</v>
      </c>
      <c r="B12993" s="233" t="s">
        <v>42504</v>
      </c>
      <c r="C12993" s="232" t="s">
        <v>5</v>
      </c>
      <c r="D12993" s="232">
        <v>152.19999999999999</v>
      </c>
      <c r="E12993" s="232" t="s">
        <v>40909</v>
      </c>
    </row>
    <row r="12994" spans="1:5" ht="22.5">
      <c r="A12994" s="232" t="s">
        <v>2910</v>
      </c>
      <c r="B12994" s="233" t="s">
        <v>42505</v>
      </c>
      <c r="C12994" s="232" t="s">
        <v>5</v>
      </c>
      <c r="D12994" s="232">
        <v>67.099999999999994</v>
      </c>
      <c r="E12994" s="232" t="s">
        <v>40909</v>
      </c>
    </row>
    <row r="12995" spans="1:5" ht="33.75">
      <c r="A12995" s="232" t="s">
        <v>2911</v>
      </c>
      <c r="B12995" s="233" t="s">
        <v>42506</v>
      </c>
      <c r="C12995" s="232" t="s">
        <v>5</v>
      </c>
      <c r="D12995" s="232">
        <v>20.2</v>
      </c>
      <c r="E12995" s="232" t="s">
        <v>40909</v>
      </c>
    </row>
    <row r="12996" spans="1:5" ht="22.5">
      <c r="A12996" s="232" t="s">
        <v>2912</v>
      </c>
      <c r="B12996" s="233" t="s">
        <v>42507</v>
      </c>
      <c r="C12996" s="232" t="s">
        <v>5</v>
      </c>
      <c r="D12996" s="232">
        <v>126.46</v>
      </c>
      <c r="E12996" s="232" t="s">
        <v>40909</v>
      </c>
    </row>
    <row r="12997" spans="1:5" ht="45">
      <c r="A12997" s="232" t="s">
        <v>2913</v>
      </c>
      <c r="B12997" s="233" t="s">
        <v>42508</v>
      </c>
      <c r="C12997" s="232" t="s">
        <v>5</v>
      </c>
      <c r="D12997" s="232">
        <v>852.05</v>
      </c>
      <c r="E12997" s="232" t="s">
        <v>40909</v>
      </c>
    </row>
    <row r="12998" spans="1:5" ht="22.5">
      <c r="A12998" s="232" t="s">
        <v>42509</v>
      </c>
      <c r="B12998" s="233" t="s">
        <v>42510</v>
      </c>
      <c r="C12998" s="232" t="s">
        <v>5</v>
      </c>
      <c r="D12998" s="232">
        <v>23.41</v>
      </c>
      <c r="E12998" s="232" t="s">
        <v>40909</v>
      </c>
    </row>
    <row r="12999" spans="1:5" ht="33.75">
      <c r="A12999" s="232" t="s">
        <v>2914</v>
      </c>
      <c r="B12999" s="233" t="s">
        <v>42511</v>
      </c>
      <c r="C12999" s="232" t="s">
        <v>3</v>
      </c>
      <c r="D12999" s="232">
        <v>1.57</v>
      </c>
      <c r="E12999" s="232" t="s">
        <v>40909</v>
      </c>
    </row>
    <row r="13000" spans="1:5" ht="33.75">
      <c r="A13000" s="232" t="s">
        <v>2915</v>
      </c>
      <c r="B13000" s="233" t="s">
        <v>42512</v>
      </c>
      <c r="C13000" s="232" t="s">
        <v>3</v>
      </c>
      <c r="D13000" s="232">
        <v>1.95</v>
      </c>
      <c r="E13000" s="232" t="s">
        <v>40909</v>
      </c>
    </row>
    <row r="13001" spans="1:5">
      <c r="A13001" s="232" t="s">
        <v>2916</v>
      </c>
      <c r="B13001" s="233" t="s">
        <v>42513</v>
      </c>
      <c r="C13001" s="232" t="s">
        <v>4</v>
      </c>
      <c r="D13001" s="232">
        <v>2.83</v>
      </c>
      <c r="E13001" s="232" t="s">
        <v>40909</v>
      </c>
    </row>
    <row r="13002" spans="1:5" ht="33.75">
      <c r="A13002" s="232" t="s">
        <v>14872</v>
      </c>
      <c r="B13002" s="233" t="s">
        <v>42514</v>
      </c>
      <c r="C13002" s="232" t="s">
        <v>5</v>
      </c>
      <c r="D13002" s="232">
        <v>647.97</v>
      </c>
      <c r="E13002" s="232" t="s">
        <v>40909</v>
      </c>
    </row>
    <row r="13003" spans="1:5" ht="56.25">
      <c r="A13003" s="232" t="s">
        <v>2917</v>
      </c>
      <c r="B13003" s="233" t="s">
        <v>59830</v>
      </c>
      <c r="C13003" s="232" t="s">
        <v>4</v>
      </c>
      <c r="D13003" s="232">
        <v>242.19</v>
      </c>
      <c r="E13003" s="232" t="s">
        <v>40909</v>
      </c>
    </row>
    <row r="13004" spans="1:5" ht="56.25">
      <c r="A13004" s="232" t="s">
        <v>2918</v>
      </c>
      <c r="B13004" s="233" t="s">
        <v>59831</v>
      </c>
      <c r="C13004" s="232" t="s">
        <v>4</v>
      </c>
      <c r="D13004" s="232">
        <v>310.99</v>
      </c>
      <c r="E13004" s="232" t="s">
        <v>40909</v>
      </c>
    </row>
    <row r="13005" spans="1:5" ht="56.25">
      <c r="A13005" s="232" t="s">
        <v>2919</v>
      </c>
      <c r="B13005" s="233" t="s">
        <v>42515</v>
      </c>
      <c r="C13005" s="232" t="s">
        <v>4</v>
      </c>
      <c r="D13005" s="232">
        <v>196.73</v>
      </c>
      <c r="E13005" s="232" t="s">
        <v>40909</v>
      </c>
    </row>
    <row r="13006" spans="1:5" ht="56.25">
      <c r="A13006" s="232" t="s">
        <v>2920</v>
      </c>
      <c r="B13006" s="233" t="s">
        <v>59832</v>
      </c>
      <c r="C13006" s="232" t="s">
        <v>4</v>
      </c>
      <c r="D13006" s="232">
        <v>263.56</v>
      </c>
      <c r="E13006" s="232" t="s">
        <v>40909</v>
      </c>
    </row>
    <row r="13007" spans="1:5" ht="33.75">
      <c r="A13007" s="232" t="s">
        <v>2921</v>
      </c>
      <c r="B13007" s="233" t="s">
        <v>42516</v>
      </c>
      <c r="C13007" s="232" t="s">
        <v>3</v>
      </c>
      <c r="D13007" s="232">
        <v>347.71</v>
      </c>
      <c r="E13007" s="232" t="s">
        <v>40909</v>
      </c>
    </row>
    <row r="13008" spans="1:5" ht="45">
      <c r="A13008" s="232" t="s">
        <v>2922</v>
      </c>
      <c r="B13008" s="233" t="s">
        <v>42517</v>
      </c>
      <c r="C13008" s="232" t="s">
        <v>3</v>
      </c>
      <c r="D13008" s="232">
        <v>646.12</v>
      </c>
      <c r="E13008" s="232" t="s">
        <v>40909</v>
      </c>
    </row>
    <row r="13009" spans="1:5" ht="56.25">
      <c r="A13009" s="232" t="s">
        <v>2923</v>
      </c>
      <c r="B13009" s="233" t="s">
        <v>59833</v>
      </c>
      <c r="C13009" s="232" t="s">
        <v>3</v>
      </c>
      <c r="D13009" s="232">
        <v>110.02</v>
      </c>
      <c r="E13009" s="232" t="s">
        <v>40909</v>
      </c>
    </row>
    <row r="13010" spans="1:5" ht="56.25">
      <c r="A13010" s="232" t="s">
        <v>2924</v>
      </c>
      <c r="B13010" s="233" t="s">
        <v>59834</v>
      </c>
      <c r="C13010" s="232" t="s">
        <v>3</v>
      </c>
      <c r="D13010" s="232">
        <v>126.06</v>
      </c>
      <c r="E13010" s="232" t="s">
        <v>40909</v>
      </c>
    </row>
    <row r="13011" spans="1:5" ht="56.25">
      <c r="A13011" s="232" t="s">
        <v>2925</v>
      </c>
      <c r="B13011" s="233" t="s">
        <v>59835</v>
      </c>
      <c r="C13011" s="232" t="s">
        <v>3</v>
      </c>
      <c r="D13011" s="232">
        <v>206.17</v>
      </c>
      <c r="E13011" s="232" t="s">
        <v>40909</v>
      </c>
    </row>
    <row r="13012" spans="1:5" ht="56.25">
      <c r="A13012" s="232" t="s">
        <v>2926</v>
      </c>
      <c r="B13012" s="233" t="s">
        <v>59836</v>
      </c>
      <c r="C13012" s="232" t="s">
        <v>3</v>
      </c>
      <c r="D13012" s="232">
        <v>142.08000000000001</v>
      </c>
      <c r="E13012" s="232" t="s">
        <v>40909</v>
      </c>
    </row>
    <row r="13013" spans="1:5" ht="56.25">
      <c r="A13013" s="232" t="s">
        <v>2927</v>
      </c>
      <c r="B13013" s="233" t="s">
        <v>59837</v>
      </c>
      <c r="C13013" s="232" t="s">
        <v>3</v>
      </c>
      <c r="D13013" s="232">
        <v>158.19</v>
      </c>
      <c r="E13013" s="232" t="s">
        <v>40909</v>
      </c>
    </row>
    <row r="13014" spans="1:5" ht="56.25">
      <c r="A13014" s="232" t="s">
        <v>2928</v>
      </c>
      <c r="B13014" s="233" t="s">
        <v>59838</v>
      </c>
      <c r="C13014" s="232" t="s">
        <v>3</v>
      </c>
      <c r="D13014" s="232">
        <v>238.81</v>
      </c>
      <c r="E13014" s="232" t="s">
        <v>40909</v>
      </c>
    </row>
    <row r="13015" spans="1:5" ht="56.25">
      <c r="A13015" s="232" t="s">
        <v>2929</v>
      </c>
      <c r="B13015" s="233" t="s">
        <v>59839</v>
      </c>
      <c r="C13015" s="232" t="s">
        <v>3</v>
      </c>
      <c r="D13015" s="232">
        <v>165.43</v>
      </c>
      <c r="E13015" s="232" t="s">
        <v>40909</v>
      </c>
    </row>
    <row r="13016" spans="1:5" ht="56.25">
      <c r="A13016" s="232" t="s">
        <v>2930</v>
      </c>
      <c r="B13016" s="233" t="s">
        <v>59840</v>
      </c>
      <c r="C13016" s="232" t="s">
        <v>3</v>
      </c>
      <c r="D13016" s="232">
        <v>181.3</v>
      </c>
      <c r="E13016" s="232" t="s">
        <v>40909</v>
      </c>
    </row>
    <row r="13017" spans="1:5" ht="56.25">
      <c r="A13017" s="232" t="s">
        <v>2931</v>
      </c>
      <c r="B13017" s="233" t="s">
        <v>59841</v>
      </c>
      <c r="C13017" s="232" t="s">
        <v>3</v>
      </c>
      <c r="D13017" s="232">
        <v>260.60000000000002</v>
      </c>
      <c r="E13017" s="232" t="s">
        <v>40909</v>
      </c>
    </row>
    <row r="13018" spans="1:5" ht="56.25">
      <c r="A13018" s="232" t="s">
        <v>2932</v>
      </c>
      <c r="B13018" s="233" t="s">
        <v>59842</v>
      </c>
      <c r="C13018" s="232" t="s">
        <v>3</v>
      </c>
      <c r="D13018" s="232">
        <v>123.62</v>
      </c>
      <c r="E13018" s="232" t="s">
        <v>40909</v>
      </c>
    </row>
    <row r="13019" spans="1:5" ht="56.25">
      <c r="A13019" s="232" t="s">
        <v>2933</v>
      </c>
      <c r="B13019" s="233" t="s">
        <v>59843</v>
      </c>
      <c r="C13019" s="232" t="s">
        <v>3</v>
      </c>
      <c r="D13019" s="232">
        <v>139.66</v>
      </c>
      <c r="E13019" s="232" t="s">
        <v>40909</v>
      </c>
    </row>
    <row r="13020" spans="1:5" ht="56.25">
      <c r="A13020" s="232" t="s">
        <v>2934</v>
      </c>
      <c r="B13020" s="233" t="s">
        <v>59844</v>
      </c>
      <c r="C13020" s="232" t="s">
        <v>3</v>
      </c>
      <c r="D13020" s="232">
        <v>219.77</v>
      </c>
      <c r="E13020" s="232" t="s">
        <v>40909</v>
      </c>
    </row>
    <row r="13021" spans="1:5" ht="56.25">
      <c r="A13021" s="232" t="s">
        <v>2935</v>
      </c>
      <c r="B13021" s="233" t="s">
        <v>59845</v>
      </c>
      <c r="C13021" s="232" t="s">
        <v>3</v>
      </c>
      <c r="D13021" s="232">
        <v>166.02</v>
      </c>
      <c r="E13021" s="232" t="s">
        <v>40909</v>
      </c>
    </row>
    <row r="13022" spans="1:5" ht="56.25">
      <c r="A13022" s="232" t="s">
        <v>2936</v>
      </c>
      <c r="B13022" s="233" t="s">
        <v>59846</v>
      </c>
      <c r="C13022" s="232" t="s">
        <v>3</v>
      </c>
      <c r="D13022" s="232">
        <v>182.13</v>
      </c>
      <c r="E13022" s="232" t="s">
        <v>40909</v>
      </c>
    </row>
    <row r="13023" spans="1:5" ht="56.25">
      <c r="A13023" s="232" t="s">
        <v>2937</v>
      </c>
      <c r="B13023" s="233" t="s">
        <v>59847</v>
      </c>
      <c r="C13023" s="232" t="s">
        <v>3</v>
      </c>
      <c r="D13023" s="232">
        <v>262.74</v>
      </c>
      <c r="E13023" s="232" t="s">
        <v>40909</v>
      </c>
    </row>
    <row r="13024" spans="1:5" ht="56.25">
      <c r="A13024" s="232" t="s">
        <v>2938</v>
      </c>
      <c r="B13024" s="233" t="s">
        <v>59848</v>
      </c>
      <c r="C13024" s="232" t="s">
        <v>3</v>
      </c>
      <c r="D13024" s="232">
        <v>190.76</v>
      </c>
      <c r="E13024" s="232" t="s">
        <v>40909</v>
      </c>
    </row>
    <row r="13025" spans="1:5" ht="56.25">
      <c r="A13025" s="232" t="s">
        <v>2939</v>
      </c>
      <c r="B13025" s="233" t="s">
        <v>59849</v>
      </c>
      <c r="C13025" s="232" t="s">
        <v>3</v>
      </c>
      <c r="D13025" s="232">
        <v>206.63</v>
      </c>
      <c r="E13025" s="232" t="s">
        <v>40909</v>
      </c>
    </row>
    <row r="13026" spans="1:5" ht="56.25">
      <c r="A13026" s="232" t="s">
        <v>2940</v>
      </c>
      <c r="B13026" s="233" t="s">
        <v>59850</v>
      </c>
      <c r="C13026" s="232" t="s">
        <v>3</v>
      </c>
      <c r="D13026" s="232">
        <v>285.94</v>
      </c>
      <c r="E13026" s="232" t="s">
        <v>40909</v>
      </c>
    </row>
    <row r="13027" spans="1:5" ht="45">
      <c r="A13027" s="232" t="s">
        <v>42518</v>
      </c>
      <c r="B13027" s="233" t="s">
        <v>42519</v>
      </c>
      <c r="C13027" s="232" t="s">
        <v>3</v>
      </c>
      <c r="D13027" s="232">
        <v>28.34</v>
      </c>
      <c r="E13027" s="232" t="s">
        <v>40909</v>
      </c>
    </row>
    <row r="13028" spans="1:5" ht="45">
      <c r="A13028" s="232" t="s">
        <v>42520</v>
      </c>
      <c r="B13028" s="233" t="s">
        <v>42521</v>
      </c>
      <c r="C13028" s="232" t="s">
        <v>3</v>
      </c>
      <c r="D13028" s="232">
        <v>22.69</v>
      </c>
      <c r="E13028" s="232" t="s">
        <v>40909</v>
      </c>
    </row>
    <row r="13029" spans="1:5" ht="45">
      <c r="A13029" s="232" t="s">
        <v>42522</v>
      </c>
      <c r="B13029" s="233" t="s">
        <v>42523</v>
      </c>
      <c r="C13029" s="232" t="s">
        <v>3</v>
      </c>
      <c r="D13029" s="232">
        <v>19.05</v>
      </c>
      <c r="E13029" s="232" t="s">
        <v>40909</v>
      </c>
    </row>
    <row r="13030" spans="1:5" ht="22.5">
      <c r="A13030" s="232" t="s">
        <v>2941</v>
      </c>
      <c r="B13030" s="233" t="s">
        <v>42524</v>
      </c>
      <c r="C13030" s="232" t="s">
        <v>3</v>
      </c>
      <c r="D13030" s="232">
        <v>112.44</v>
      </c>
      <c r="E13030" s="232" t="s">
        <v>40909</v>
      </c>
    </row>
    <row r="13031" spans="1:5" ht="56.25">
      <c r="A13031" s="232" t="s">
        <v>2942</v>
      </c>
      <c r="B13031" s="233" t="s">
        <v>59851</v>
      </c>
      <c r="C13031" s="232" t="s">
        <v>3</v>
      </c>
      <c r="D13031" s="232">
        <v>323.48</v>
      </c>
      <c r="E13031" s="232" t="s">
        <v>40909</v>
      </c>
    </row>
    <row r="13032" spans="1:5" ht="56.25">
      <c r="A13032" s="232" t="s">
        <v>2943</v>
      </c>
      <c r="B13032" s="233" t="s">
        <v>59852</v>
      </c>
      <c r="C13032" s="232" t="s">
        <v>3</v>
      </c>
      <c r="D13032" s="232">
        <v>405.25</v>
      </c>
      <c r="E13032" s="232" t="s">
        <v>40909</v>
      </c>
    </row>
    <row r="13033" spans="1:5" ht="56.25">
      <c r="A13033" s="232" t="s">
        <v>2944</v>
      </c>
      <c r="B13033" s="233" t="s">
        <v>59853</v>
      </c>
      <c r="C13033" s="232" t="s">
        <v>3</v>
      </c>
      <c r="D13033" s="232">
        <v>331.46</v>
      </c>
      <c r="E13033" s="232" t="s">
        <v>40909</v>
      </c>
    </row>
    <row r="13034" spans="1:5" ht="56.25">
      <c r="A13034" s="232" t="s">
        <v>2945</v>
      </c>
      <c r="B13034" s="233" t="s">
        <v>59854</v>
      </c>
      <c r="C13034" s="232" t="s">
        <v>3</v>
      </c>
      <c r="D13034" s="232">
        <v>399.87</v>
      </c>
      <c r="E13034" s="232" t="s">
        <v>40909</v>
      </c>
    </row>
    <row r="13035" spans="1:5" ht="56.25">
      <c r="A13035" s="232" t="s">
        <v>2946</v>
      </c>
      <c r="B13035" s="233" t="s">
        <v>59855</v>
      </c>
      <c r="C13035" s="232" t="s">
        <v>3</v>
      </c>
      <c r="D13035" s="232">
        <v>207.72</v>
      </c>
      <c r="E13035" s="232" t="s">
        <v>40909</v>
      </c>
    </row>
    <row r="13036" spans="1:5" ht="56.25">
      <c r="A13036" s="232" t="s">
        <v>2947</v>
      </c>
      <c r="B13036" s="233" t="s">
        <v>59856</v>
      </c>
      <c r="C13036" s="232" t="s">
        <v>3</v>
      </c>
      <c r="D13036" s="232">
        <v>209.88</v>
      </c>
      <c r="E13036" s="232" t="s">
        <v>40909</v>
      </c>
    </row>
    <row r="13037" spans="1:5" ht="56.25">
      <c r="A13037" s="232" t="s">
        <v>2948</v>
      </c>
      <c r="B13037" s="233" t="s">
        <v>59857</v>
      </c>
      <c r="C13037" s="232" t="s">
        <v>3</v>
      </c>
      <c r="D13037" s="232">
        <v>269.45</v>
      </c>
      <c r="E13037" s="232" t="s">
        <v>40909</v>
      </c>
    </row>
    <row r="13038" spans="1:5" ht="56.25">
      <c r="A13038" s="232" t="s">
        <v>2949</v>
      </c>
      <c r="B13038" s="233" t="s">
        <v>59858</v>
      </c>
      <c r="C13038" s="232" t="s">
        <v>3</v>
      </c>
      <c r="D13038" s="232">
        <v>336.81</v>
      </c>
      <c r="E13038" s="232" t="s">
        <v>40909</v>
      </c>
    </row>
    <row r="13039" spans="1:5" ht="56.25">
      <c r="A13039" s="232" t="s">
        <v>2950</v>
      </c>
      <c r="B13039" s="233" t="s">
        <v>59859</v>
      </c>
      <c r="C13039" s="232" t="s">
        <v>3</v>
      </c>
      <c r="D13039" s="232">
        <v>282.92</v>
      </c>
      <c r="E13039" s="232" t="s">
        <v>40909</v>
      </c>
    </row>
    <row r="13040" spans="1:5" ht="56.25">
      <c r="A13040" s="232" t="s">
        <v>2951</v>
      </c>
      <c r="B13040" s="233" t="s">
        <v>59860</v>
      </c>
      <c r="C13040" s="232" t="s">
        <v>3</v>
      </c>
      <c r="D13040" s="232">
        <v>363.75</v>
      </c>
      <c r="E13040" s="232" t="s">
        <v>40909</v>
      </c>
    </row>
    <row r="13041" spans="1:5" ht="56.25">
      <c r="A13041" s="232" t="s">
        <v>2952</v>
      </c>
      <c r="B13041" s="233" t="s">
        <v>59861</v>
      </c>
      <c r="C13041" s="232" t="s">
        <v>3</v>
      </c>
      <c r="D13041" s="232">
        <v>173.92</v>
      </c>
      <c r="E13041" s="232" t="s">
        <v>40909</v>
      </c>
    </row>
    <row r="13042" spans="1:5" ht="56.25">
      <c r="A13042" s="232" t="s">
        <v>2953</v>
      </c>
      <c r="B13042" s="233" t="s">
        <v>59862</v>
      </c>
      <c r="C13042" s="232" t="s">
        <v>3</v>
      </c>
      <c r="D13042" s="232">
        <v>176.19</v>
      </c>
      <c r="E13042" s="232" t="s">
        <v>40909</v>
      </c>
    </row>
    <row r="13043" spans="1:5" ht="45">
      <c r="A13043" s="232" t="s">
        <v>2954</v>
      </c>
      <c r="B13043" s="233" t="s">
        <v>42525</v>
      </c>
      <c r="C13043" s="232" t="s">
        <v>3</v>
      </c>
      <c r="D13043" s="232">
        <v>210.06</v>
      </c>
      <c r="E13043" s="232" t="s">
        <v>40909</v>
      </c>
    </row>
    <row r="13044" spans="1:5" ht="45">
      <c r="A13044" s="232" t="s">
        <v>2955</v>
      </c>
      <c r="B13044" s="233" t="s">
        <v>42526</v>
      </c>
      <c r="C13044" s="232" t="s">
        <v>3</v>
      </c>
      <c r="D13044" s="232">
        <v>242</v>
      </c>
      <c r="E13044" s="232" t="s">
        <v>40909</v>
      </c>
    </row>
    <row r="13045" spans="1:5" ht="67.5">
      <c r="A13045" s="232" t="s">
        <v>2956</v>
      </c>
      <c r="B13045" s="233" t="s">
        <v>59863</v>
      </c>
      <c r="C13045" s="232" t="s">
        <v>3</v>
      </c>
      <c r="D13045" s="232">
        <v>389.26</v>
      </c>
      <c r="E13045" s="232" t="s">
        <v>40909</v>
      </c>
    </row>
    <row r="13046" spans="1:5" ht="56.25">
      <c r="A13046" s="232" t="s">
        <v>2957</v>
      </c>
      <c r="B13046" s="233" t="s">
        <v>59864</v>
      </c>
      <c r="C13046" s="232" t="s">
        <v>3</v>
      </c>
      <c r="D13046" s="232">
        <v>163.65</v>
      </c>
      <c r="E13046" s="232" t="s">
        <v>40909</v>
      </c>
    </row>
    <row r="13047" spans="1:5" ht="22.5">
      <c r="A13047" s="232" t="s">
        <v>2958</v>
      </c>
      <c r="B13047" s="233" t="s">
        <v>42527</v>
      </c>
      <c r="C13047" s="232" t="s">
        <v>5</v>
      </c>
      <c r="D13047" s="232">
        <v>89.1</v>
      </c>
      <c r="E13047" s="232" t="s">
        <v>40909</v>
      </c>
    </row>
    <row r="13048" spans="1:5" ht="56.25">
      <c r="A13048" s="232" t="s">
        <v>2959</v>
      </c>
      <c r="B13048" s="233" t="s">
        <v>42528</v>
      </c>
      <c r="C13048" s="232" t="s">
        <v>3</v>
      </c>
      <c r="D13048" s="232">
        <v>84.23</v>
      </c>
      <c r="E13048" s="232" t="s">
        <v>40909</v>
      </c>
    </row>
    <row r="13049" spans="1:5" ht="45">
      <c r="A13049" s="232" t="s">
        <v>2960</v>
      </c>
      <c r="B13049" s="233" t="s">
        <v>42529</v>
      </c>
      <c r="C13049" s="232" t="s">
        <v>5</v>
      </c>
      <c r="D13049" s="232">
        <v>147.71</v>
      </c>
      <c r="E13049" s="232" t="s">
        <v>40909</v>
      </c>
    </row>
    <row r="13050" spans="1:5" ht="45">
      <c r="A13050" s="232" t="s">
        <v>2961</v>
      </c>
      <c r="B13050" s="233" t="s">
        <v>42530</v>
      </c>
      <c r="C13050" s="232" t="s">
        <v>4</v>
      </c>
      <c r="D13050" s="232">
        <v>88.98</v>
      </c>
      <c r="E13050" s="232" t="s">
        <v>40909</v>
      </c>
    </row>
    <row r="13051" spans="1:5" ht="45">
      <c r="A13051" s="232" t="s">
        <v>2962</v>
      </c>
      <c r="B13051" s="233" t="s">
        <v>42531</v>
      </c>
      <c r="C13051" s="232" t="s">
        <v>4</v>
      </c>
      <c r="D13051" s="232">
        <v>117.21</v>
      </c>
      <c r="E13051" s="232" t="s">
        <v>40909</v>
      </c>
    </row>
    <row r="13052" spans="1:5" ht="45">
      <c r="A13052" s="232" t="s">
        <v>2963</v>
      </c>
      <c r="B13052" s="233" t="s">
        <v>42532</v>
      </c>
      <c r="C13052" s="232" t="s">
        <v>5</v>
      </c>
      <c r="D13052" s="232">
        <v>200.87</v>
      </c>
      <c r="E13052" s="232" t="s">
        <v>40909</v>
      </c>
    </row>
    <row r="13053" spans="1:5" ht="22.5">
      <c r="A13053" s="232" t="s">
        <v>2964</v>
      </c>
      <c r="B13053" s="233" t="s">
        <v>42533</v>
      </c>
      <c r="C13053" s="232" t="s">
        <v>5</v>
      </c>
      <c r="D13053" s="232">
        <v>10</v>
      </c>
      <c r="E13053" s="232" t="s">
        <v>40909</v>
      </c>
    </row>
    <row r="13054" spans="1:5" ht="22.5">
      <c r="A13054" s="232" t="s">
        <v>2965</v>
      </c>
      <c r="B13054" s="233" t="s">
        <v>42534</v>
      </c>
      <c r="C13054" s="232" t="s">
        <v>5</v>
      </c>
      <c r="D13054" s="232">
        <v>17.510000000000002</v>
      </c>
      <c r="E13054" s="232" t="s">
        <v>40909</v>
      </c>
    </row>
    <row r="13055" spans="1:5" ht="22.5">
      <c r="A13055" s="232" t="s">
        <v>2966</v>
      </c>
      <c r="B13055" s="233" t="s">
        <v>42535</v>
      </c>
      <c r="C13055" s="232" t="s">
        <v>1923</v>
      </c>
      <c r="D13055" s="232">
        <v>325</v>
      </c>
      <c r="E13055" s="232" t="s">
        <v>40909</v>
      </c>
    </row>
    <row r="13056" spans="1:5">
      <c r="A13056" s="232" t="s">
        <v>2967</v>
      </c>
      <c r="B13056" s="233" t="s">
        <v>2968</v>
      </c>
      <c r="C13056" s="232" t="s">
        <v>5</v>
      </c>
      <c r="D13056" s="232">
        <v>8</v>
      </c>
      <c r="E13056" s="232" t="s">
        <v>40909</v>
      </c>
    </row>
    <row r="13057" spans="1:5" ht="67.5">
      <c r="A13057" s="232" t="s">
        <v>2969</v>
      </c>
      <c r="B13057" s="233" t="s">
        <v>59865</v>
      </c>
      <c r="C13057" s="232" t="s">
        <v>63</v>
      </c>
      <c r="D13057" s="232">
        <v>36.119999999999997</v>
      </c>
      <c r="E13057" s="232" t="s">
        <v>40909</v>
      </c>
    </row>
    <row r="13058" spans="1:5">
      <c r="A13058" s="232" t="s">
        <v>2970</v>
      </c>
      <c r="B13058" s="233" t="s">
        <v>12317</v>
      </c>
      <c r="D13058" s="232">
        <v>8211</v>
      </c>
      <c r="E13058" s="232" t="s">
        <v>40909</v>
      </c>
    </row>
    <row r="13059" spans="1:5">
      <c r="A13059" s="232" t="s">
        <v>2971</v>
      </c>
      <c r="B13059" s="233" t="s">
        <v>42536</v>
      </c>
      <c r="D13059" s="232">
        <v>6030</v>
      </c>
      <c r="E13059" s="232" t="s">
        <v>40909</v>
      </c>
    </row>
    <row r="13060" spans="1:5">
      <c r="A13060" s="232" t="s">
        <v>3013</v>
      </c>
      <c r="B13060" s="233" t="s">
        <v>3012</v>
      </c>
      <c r="C13060" s="232" t="s">
        <v>71</v>
      </c>
      <c r="D13060" s="232">
        <v>3949.44</v>
      </c>
      <c r="E13060" s="232" t="s">
        <v>40909</v>
      </c>
    </row>
    <row r="13061" spans="1:5">
      <c r="A13061" s="232" t="s">
        <v>3014</v>
      </c>
      <c r="B13061" s="233" t="s">
        <v>3015</v>
      </c>
      <c r="C13061" s="232" t="s">
        <v>71</v>
      </c>
      <c r="D13061" s="232">
        <v>7164.96</v>
      </c>
      <c r="E13061" s="232" t="s">
        <v>40909</v>
      </c>
    </row>
    <row r="13062" spans="1:5">
      <c r="A13062" s="232" t="s">
        <v>3016</v>
      </c>
      <c r="B13062" s="233" t="s">
        <v>42537</v>
      </c>
      <c r="C13062" s="232" t="s">
        <v>71</v>
      </c>
      <c r="D13062" s="232">
        <v>5582.72</v>
      </c>
      <c r="E13062" s="232" t="s">
        <v>40909</v>
      </c>
    </row>
    <row r="13063" spans="1:5">
      <c r="A13063" s="232" t="s">
        <v>3017</v>
      </c>
      <c r="B13063" s="233" t="s">
        <v>2972</v>
      </c>
      <c r="C13063" s="232" t="s">
        <v>71</v>
      </c>
      <c r="D13063" s="232">
        <v>5186.72</v>
      </c>
      <c r="E13063" s="232" t="s">
        <v>40909</v>
      </c>
    </row>
    <row r="13064" spans="1:5">
      <c r="A13064" s="232" t="s">
        <v>3018</v>
      </c>
      <c r="B13064" s="233" t="s">
        <v>2973</v>
      </c>
      <c r="C13064" s="232" t="s">
        <v>71</v>
      </c>
      <c r="D13064" s="232">
        <v>5186.72</v>
      </c>
      <c r="E13064" s="232" t="s">
        <v>40909</v>
      </c>
    </row>
    <row r="13065" spans="1:5">
      <c r="A13065" s="232" t="s">
        <v>3019</v>
      </c>
      <c r="B13065" s="233" t="s">
        <v>2974</v>
      </c>
      <c r="C13065" s="232" t="s">
        <v>71</v>
      </c>
      <c r="D13065" s="232">
        <v>5582.72</v>
      </c>
      <c r="E13065" s="232" t="s">
        <v>40909</v>
      </c>
    </row>
    <row r="13066" spans="1:5">
      <c r="A13066" s="232" t="s">
        <v>3020</v>
      </c>
      <c r="B13066" s="233" t="s">
        <v>2975</v>
      </c>
      <c r="C13066" s="232" t="s">
        <v>71</v>
      </c>
      <c r="D13066" s="232">
        <v>5186.72</v>
      </c>
      <c r="E13066" s="232" t="s">
        <v>40909</v>
      </c>
    </row>
    <row r="13067" spans="1:5">
      <c r="A13067" s="232" t="s">
        <v>3021</v>
      </c>
      <c r="B13067" s="233" t="s">
        <v>2976</v>
      </c>
      <c r="C13067" s="232" t="s">
        <v>71</v>
      </c>
      <c r="D13067" s="232">
        <v>5186.72</v>
      </c>
      <c r="E13067" s="232" t="s">
        <v>40909</v>
      </c>
    </row>
    <row r="13068" spans="1:5">
      <c r="A13068" s="232" t="s">
        <v>3022</v>
      </c>
      <c r="B13068" s="233" t="s">
        <v>2977</v>
      </c>
      <c r="C13068" s="232" t="s">
        <v>71</v>
      </c>
      <c r="D13068" s="232">
        <v>5186.72</v>
      </c>
      <c r="E13068" s="232" t="s">
        <v>40909</v>
      </c>
    </row>
    <row r="13069" spans="1:5">
      <c r="A13069" s="232" t="s">
        <v>3023</v>
      </c>
      <c r="B13069" s="233" t="s">
        <v>42538</v>
      </c>
      <c r="C13069" s="232" t="s">
        <v>71</v>
      </c>
      <c r="D13069" s="232">
        <v>5186.72</v>
      </c>
      <c r="E13069" s="232" t="s">
        <v>40909</v>
      </c>
    </row>
    <row r="13070" spans="1:5">
      <c r="A13070" s="232" t="s">
        <v>3024</v>
      </c>
      <c r="B13070" s="233" t="s">
        <v>42539</v>
      </c>
      <c r="C13070" s="232" t="s">
        <v>71</v>
      </c>
      <c r="D13070" s="232">
        <v>5186.72</v>
      </c>
      <c r="E13070" s="232" t="s">
        <v>40909</v>
      </c>
    </row>
    <row r="13071" spans="1:5">
      <c r="A13071" s="232" t="s">
        <v>3025</v>
      </c>
      <c r="B13071" s="233" t="s">
        <v>42540</v>
      </c>
      <c r="C13071" s="232" t="s">
        <v>71</v>
      </c>
      <c r="D13071" s="232">
        <v>5582.72</v>
      </c>
      <c r="E13071" s="232" t="s">
        <v>40909</v>
      </c>
    </row>
    <row r="13072" spans="1:5">
      <c r="A13072" s="232" t="s">
        <v>3026</v>
      </c>
      <c r="B13072" s="233" t="s">
        <v>2978</v>
      </c>
      <c r="C13072" s="232" t="s">
        <v>71</v>
      </c>
      <c r="D13072" s="232">
        <v>5186.72</v>
      </c>
      <c r="E13072" s="232" t="s">
        <v>40909</v>
      </c>
    </row>
    <row r="13073" spans="1:5">
      <c r="A13073" s="232" t="s">
        <v>3027</v>
      </c>
      <c r="B13073" s="233" t="s">
        <v>2979</v>
      </c>
      <c r="C13073" s="232" t="s">
        <v>71</v>
      </c>
      <c r="D13073" s="232">
        <v>5186.72</v>
      </c>
      <c r="E13073" s="232" t="s">
        <v>40909</v>
      </c>
    </row>
    <row r="13074" spans="1:5">
      <c r="A13074" s="232" t="s">
        <v>3028</v>
      </c>
      <c r="B13074" s="233" t="s">
        <v>2980</v>
      </c>
      <c r="C13074" s="232" t="s">
        <v>71</v>
      </c>
      <c r="D13074" s="232">
        <v>3748.8</v>
      </c>
      <c r="E13074" s="232" t="s">
        <v>40909</v>
      </c>
    </row>
    <row r="13075" spans="1:5">
      <c r="A13075" s="232" t="s">
        <v>3029</v>
      </c>
      <c r="B13075" s="233" t="s">
        <v>2981</v>
      </c>
      <c r="C13075" s="232" t="s">
        <v>71</v>
      </c>
      <c r="D13075" s="232">
        <v>3748.8</v>
      </c>
      <c r="E13075" s="232" t="s">
        <v>40909</v>
      </c>
    </row>
    <row r="13076" spans="1:5">
      <c r="A13076" s="232" t="s">
        <v>3030</v>
      </c>
      <c r="B13076" s="233" t="s">
        <v>2982</v>
      </c>
      <c r="C13076" s="232" t="s">
        <v>71</v>
      </c>
      <c r="D13076" s="232">
        <v>5582.72</v>
      </c>
      <c r="E13076" s="232" t="s">
        <v>40909</v>
      </c>
    </row>
    <row r="13077" spans="1:5">
      <c r="A13077" s="232" t="s">
        <v>3031</v>
      </c>
      <c r="B13077" s="233" t="s">
        <v>2983</v>
      </c>
      <c r="C13077" s="232" t="s">
        <v>71</v>
      </c>
      <c r="D13077" s="232">
        <v>5186.72</v>
      </c>
      <c r="E13077" s="232" t="s">
        <v>40909</v>
      </c>
    </row>
    <row r="13078" spans="1:5">
      <c r="A13078" s="232" t="s">
        <v>3032</v>
      </c>
      <c r="B13078" s="233" t="s">
        <v>2984</v>
      </c>
      <c r="C13078" s="232" t="s">
        <v>71</v>
      </c>
      <c r="D13078" s="232">
        <v>5186.72</v>
      </c>
      <c r="E13078" s="232" t="s">
        <v>40909</v>
      </c>
    </row>
    <row r="13079" spans="1:5">
      <c r="A13079" s="232" t="s">
        <v>3033</v>
      </c>
      <c r="B13079" s="233" t="s">
        <v>2985</v>
      </c>
      <c r="C13079" s="232" t="s">
        <v>71</v>
      </c>
      <c r="D13079" s="232">
        <v>5014.24</v>
      </c>
      <c r="E13079" s="232" t="s">
        <v>40909</v>
      </c>
    </row>
    <row r="13080" spans="1:5">
      <c r="A13080" s="232" t="s">
        <v>3034</v>
      </c>
      <c r="B13080" s="233" t="s">
        <v>42541</v>
      </c>
      <c r="C13080" s="232" t="s">
        <v>71</v>
      </c>
      <c r="D13080" s="232">
        <v>5823.84</v>
      </c>
      <c r="E13080" s="232" t="s">
        <v>40909</v>
      </c>
    </row>
    <row r="13081" spans="1:5">
      <c r="A13081" s="232" t="s">
        <v>3035</v>
      </c>
      <c r="B13081" s="233" t="s">
        <v>2986</v>
      </c>
      <c r="C13081" s="232" t="s">
        <v>71</v>
      </c>
      <c r="D13081" s="232">
        <v>6135.36</v>
      </c>
      <c r="E13081" s="232" t="s">
        <v>40909</v>
      </c>
    </row>
    <row r="13082" spans="1:5">
      <c r="A13082" s="232" t="s">
        <v>3036</v>
      </c>
      <c r="B13082" s="233" t="s">
        <v>2987</v>
      </c>
      <c r="C13082" s="232" t="s">
        <v>71</v>
      </c>
      <c r="D13082" s="232">
        <v>6135.36</v>
      </c>
      <c r="E13082" s="232" t="s">
        <v>40909</v>
      </c>
    </row>
    <row r="13083" spans="1:5">
      <c r="A13083" s="232" t="s">
        <v>3037</v>
      </c>
      <c r="B13083" s="233" t="s">
        <v>42542</v>
      </c>
      <c r="C13083" s="232" t="s">
        <v>71</v>
      </c>
      <c r="D13083" s="232">
        <v>3949.44</v>
      </c>
      <c r="E13083" s="232" t="s">
        <v>40909</v>
      </c>
    </row>
    <row r="13084" spans="1:5">
      <c r="A13084" s="232" t="s">
        <v>3038</v>
      </c>
      <c r="B13084" s="233" t="s">
        <v>2988</v>
      </c>
      <c r="C13084" s="232" t="s">
        <v>71</v>
      </c>
      <c r="D13084" s="232">
        <v>1828.8</v>
      </c>
      <c r="E13084" s="232" t="s">
        <v>40909</v>
      </c>
    </row>
    <row r="13085" spans="1:5">
      <c r="A13085" s="232" t="s">
        <v>3039</v>
      </c>
      <c r="B13085" s="233" t="s">
        <v>2989</v>
      </c>
      <c r="C13085" s="232" t="s">
        <v>71</v>
      </c>
      <c r="D13085" s="232">
        <v>3949.44</v>
      </c>
      <c r="E13085" s="232" t="s">
        <v>40909</v>
      </c>
    </row>
    <row r="13086" spans="1:5">
      <c r="A13086" s="232" t="s">
        <v>3040</v>
      </c>
      <c r="B13086" s="233" t="s">
        <v>42543</v>
      </c>
      <c r="C13086" s="232" t="s">
        <v>71</v>
      </c>
      <c r="D13086" s="232">
        <v>7164.96</v>
      </c>
      <c r="E13086" s="232" t="s">
        <v>40909</v>
      </c>
    </row>
    <row r="13087" spans="1:5">
      <c r="A13087" s="232" t="s">
        <v>3041</v>
      </c>
      <c r="B13087" s="233" t="s">
        <v>42544</v>
      </c>
      <c r="C13087" s="232" t="s">
        <v>71</v>
      </c>
      <c r="D13087" s="232">
        <v>8631.0400000000009</v>
      </c>
      <c r="E13087" s="232" t="s">
        <v>40909</v>
      </c>
    </row>
    <row r="13088" spans="1:5">
      <c r="A13088" s="232" t="s">
        <v>3042</v>
      </c>
      <c r="B13088" s="233" t="s">
        <v>2990</v>
      </c>
      <c r="C13088" s="232" t="s">
        <v>71</v>
      </c>
      <c r="D13088" s="232">
        <v>11850.08</v>
      </c>
      <c r="E13088" s="232" t="s">
        <v>40909</v>
      </c>
    </row>
    <row r="13089" spans="1:5">
      <c r="A13089" s="232" t="s">
        <v>3043</v>
      </c>
      <c r="B13089" s="233" t="s">
        <v>2991</v>
      </c>
      <c r="C13089" s="232" t="s">
        <v>71</v>
      </c>
      <c r="D13089" s="232">
        <v>8631.0400000000009</v>
      </c>
      <c r="E13089" s="232" t="s">
        <v>40909</v>
      </c>
    </row>
    <row r="13090" spans="1:5">
      <c r="A13090" s="232" t="s">
        <v>3044</v>
      </c>
      <c r="B13090" s="233" t="s">
        <v>42545</v>
      </c>
      <c r="C13090" s="232" t="s">
        <v>71</v>
      </c>
      <c r="D13090" s="232">
        <v>22802.560000000001</v>
      </c>
      <c r="E13090" s="232" t="s">
        <v>40909</v>
      </c>
    </row>
    <row r="13091" spans="1:5">
      <c r="A13091" s="232" t="s">
        <v>3045</v>
      </c>
      <c r="B13091" s="233" t="s">
        <v>42546</v>
      </c>
      <c r="C13091" s="232" t="s">
        <v>71</v>
      </c>
      <c r="D13091" s="232">
        <v>45606.879999999997</v>
      </c>
      <c r="E13091" s="232" t="s">
        <v>40909</v>
      </c>
    </row>
    <row r="13092" spans="1:5" ht="22.5">
      <c r="A13092" s="232" t="s">
        <v>3046</v>
      </c>
      <c r="B13092" s="233" t="s">
        <v>42547</v>
      </c>
      <c r="C13092" s="232" t="s">
        <v>71</v>
      </c>
      <c r="D13092" s="232">
        <v>52448</v>
      </c>
      <c r="E13092" s="232" t="s">
        <v>40909</v>
      </c>
    </row>
    <row r="13093" spans="1:5">
      <c r="A13093" s="232" t="s">
        <v>3047</v>
      </c>
      <c r="B13093" s="233" t="s">
        <v>3048</v>
      </c>
      <c r="C13093" s="232" t="s">
        <v>71</v>
      </c>
      <c r="D13093" s="232">
        <v>7164.96</v>
      </c>
      <c r="E13093" s="232" t="s">
        <v>40909</v>
      </c>
    </row>
    <row r="13094" spans="1:5">
      <c r="A13094" s="232" t="s">
        <v>3049</v>
      </c>
      <c r="B13094" s="233" t="s">
        <v>42548</v>
      </c>
      <c r="C13094" s="232" t="s">
        <v>71</v>
      </c>
      <c r="D13094" s="232">
        <v>4748.4799999999996</v>
      </c>
      <c r="E13094" s="232" t="s">
        <v>40909</v>
      </c>
    </row>
    <row r="13095" spans="1:5">
      <c r="A13095" s="232" t="s">
        <v>3050</v>
      </c>
      <c r="B13095" s="233" t="s">
        <v>42549</v>
      </c>
      <c r="C13095" s="232" t="s">
        <v>71</v>
      </c>
      <c r="D13095" s="232">
        <v>8282.56</v>
      </c>
      <c r="E13095" s="232" t="s">
        <v>40909</v>
      </c>
    </row>
    <row r="13096" spans="1:5">
      <c r="A13096" s="232" t="s">
        <v>3051</v>
      </c>
      <c r="B13096" s="233" t="s">
        <v>2993</v>
      </c>
      <c r="C13096" s="232" t="s">
        <v>71</v>
      </c>
      <c r="D13096" s="232">
        <v>6135.36</v>
      </c>
      <c r="E13096" s="232" t="s">
        <v>40909</v>
      </c>
    </row>
    <row r="13097" spans="1:5">
      <c r="A13097" s="232" t="s">
        <v>12318</v>
      </c>
      <c r="B13097" s="233" t="s">
        <v>42550</v>
      </c>
      <c r="C13097" s="232" t="s">
        <v>71</v>
      </c>
      <c r="D13097" s="232">
        <v>32192.16</v>
      </c>
      <c r="E13097" s="232" t="s">
        <v>40909</v>
      </c>
    </row>
    <row r="13098" spans="1:5">
      <c r="A13098" s="232" t="s">
        <v>3052</v>
      </c>
      <c r="B13098" s="233" t="s">
        <v>2994</v>
      </c>
      <c r="C13098" s="232" t="s">
        <v>71</v>
      </c>
      <c r="D13098" s="232">
        <v>4748.4799999999996</v>
      </c>
      <c r="E13098" s="232" t="s">
        <v>40909</v>
      </c>
    </row>
    <row r="13099" spans="1:5">
      <c r="A13099" s="232" t="s">
        <v>3053</v>
      </c>
      <c r="B13099" s="233" t="s">
        <v>42551</v>
      </c>
      <c r="C13099" s="232" t="s">
        <v>71</v>
      </c>
      <c r="D13099" s="232">
        <v>4748.4799999999996</v>
      </c>
      <c r="E13099" s="232" t="s">
        <v>40909</v>
      </c>
    </row>
    <row r="13100" spans="1:5">
      <c r="A13100" s="232" t="s">
        <v>3054</v>
      </c>
      <c r="B13100" s="233" t="s">
        <v>2995</v>
      </c>
      <c r="C13100" s="232" t="s">
        <v>71</v>
      </c>
      <c r="D13100" s="232">
        <v>5186.72</v>
      </c>
      <c r="E13100" s="232" t="s">
        <v>40909</v>
      </c>
    </row>
    <row r="13101" spans="1:5">
      <c r="A13101" s="232" t="s">
        <v>3055</v>
      </c>
      <c r="B13101" s="233" t="s">
        <v>2996</v>
      </c>
      <c r="C13101" s="232" t="s">
        <v>71</v>
      </c>
      <c r="D13101" s="232">
        <v>5186.72</v>
      </c>
      <c r="E13101" s="232" t="s">
        <v>40909</v>
      </c>
    </row>
    <row r="13102" spans="1:5">
      <c r="A13102" s="232" t="s">
        <v>3056</v>
      </c>
      <c r="B13102" s="233" t="s">
        <v>42552</v>
      </c>
      <c r="C13102" s="232" t="s">
        <v>71</v>
      </c>
      <c r="D13102" s="232">
        <v>7164.96</v>
      </c>
      <c r="E13102" s="232" t="s">
        <v>40909</v>
      </c>
    </row>
    <row r="13103" spans="1:5">
      <c r="A13103" s="232" t="s">
        <v>3057</v>
      </c>
      <c r="B13103" s="233" t="s">
        <v>2997</v>
      </c>
      <c r="C13103" s="232" t="s">
        <v>71</v>
      </c>
      <c r="D13103" s="232">
        <v>5186.72</v>
      </c>
      <c r="E13103" s="232" t="s">
        <v>40909</v>
      </c>
    </row>
    <row r="13104" spans="1:5">
      <c r="A13104" s="232" t="s">
        <v>3058</v>
      </c>
      <c r="B13104" s="233" t="s">
        <v>42553</v>
      </c>
      <c r="C13104" s="232" t="s">
        <v>71</v>
      </c>
      <c r="D13104" s="232">
        <v>8631.0400000000009</v>
      </c>
      <c r="E13104" s="232" t="s">
        <v>40909</v>
      </c>
    </row>
    <row r="13105" spans="1:5">
      <c r="A13105" s="232" t="s">
        <v>3059</v>
      </c>
      <c r="B13105" s="233" t="s">
        <v>3060</v>
      </c>
      <c r="C13105" s="232" t="s">
        <v>71</v>
      </c>
      <c r="D13105" s="232">
        <v>7164.96</v>
      </c>
      <c r="E13105" s="232" t="s">
        <v>40909</v>
      </c>
    </row>
    <row r="13106" spans="1:5">
      <c r="A13106" s="232" t="s">
        <v>3061</v>
      </c>
      <c r="B13106" s="233" t="s">
        <v>42554</v>
      </c>
      <c r="C13106" s="232" t="s">
        <v>71</v>
      </c>
      <c r="D13106" s="232">
        <v>3949.44</v>
      </c>
      <c r="E13106" s="232" t="s">
        <v>40909</v>
      </c>
    </row>
    <row r="13107" spans="1:5">
      <c r="A13107" s="232" t="s">
        <v>3062</v>
      </c>
      <c r="B13107" s="233" t="s">
        <v>42555</v>
      </c>
      <c r="C13107" s="232" t="s">
        <v>71</v>
      </c>
      <c r="D13107" s="232">
        <v>7164.96</v>
      </c>
      <c r="E13107" s="232" t="s">
        <v>40909</v>
      </c>
    </row>
    <row r="13108" spans="1:5">
      <c r="A13108" s="232" t="s">
        <v>3063</v>
      </c>
      <c r="B13108" s="233" t="s">
        <v>2999</v>
      </c>
      <c r="C13108" s="232" t="s">
        <v>71</v>
      </c>
      <c r="D13108" s="232">
        <v>5186.72</v>
      </c>
      <c r="E13108" s="232" t="s">
        <v>40909</v>
      </c>
    </row>
    <row r="13109" spans="1:5">
      <c r="A13109" s="232" t="s">
        <v>3064</v>
      </c>
      <c r="B13109" s="233" t="s">
        <v>3000</v>
      </c>
      <c r="C13109" s="232" t="s">
        <v>71</v>
      </c>
      <c r="D13109" s="232">
        <v>5582.72</v>
      </c>
      <c r="E13109" s="232" t="s">
        <v>40909</v>
      </c>
    </row>
    <row r="13110" spans="1:5">
      <c r="A13110" s="232" t="s">
        <v>3065</v>
      </c>
      <c r="B13110" s="233" t="s">
        <v>3001</v>
      </c>
      <c r="C13110" s="232" t="s">
        <v>71</v>
      </c>
      <c r="D13110" s="232">
        <v>5582.72</v>
      </c>
      <c r="E13110" s="232" t="s">
        <v>40909</v>
      </c>
    </row>
    <row r="13111" spans="1:5">
      <c r="A13111" s="232" t="s">
        <v>3066</v>
      </c>
      <c r="B13111" s="233" t="s">
        <v>42556</v>
      </c>
      <c r="C13111" s="232" t="s">
        <v>71</v>
      </c>
      <c r="D13111" s="232">
        <v>5823.84</v>
      </c>
      <c r="E13111" s="232" t="s">
        <v>40909</v>
      </c>
    </row>
    <row r="13112" spans="1:5">
      <c r="A13112" s="232" t="s">
        <v>3067</v>
      </c>
      <c r="B13112" s="233" t="s">
        <v>3002</v>
      </c>
      <c r="C13112" s="232" t="s">
        <v>71</v>
      </c>
      <c r="D13112" s="232">
        <v>5186.72</v>
      </c>
      <c r="E13112" s="232" t="s">
        <v>40909</v>
      </c>
    </row>
    <row r="13113" spans="1:5">
      <c r="A13113" s="232" t="s">
        <v>3068</v>
      </c>
      <c r="B13113" s="233" t="s">
        <v>42557</v>
      </c>
      <c r="C13113" s="232" t="s">
        <v>71</v>
      </c>
      <c r="D13113" s="232">
        <v>5213.12</v>
      </c>
      <c r="E13113" s="232" t="s">
        <v>40909</v>
      </c>
    </row>
    <row r="13114" spans="1:5" ht="22.5">
      <c r="A13114" s="232" t="s">
        <v>3069</v>
      </c>
      <c r="B13114" s="233" t="s">
        <v>3003</v>
      </c>
      <c r="C13114" s="232" t="s">
        <v>71</v>
      </c>
      <c r="D13114" s="232">
        <v>3213.76</v>
      </c>
      <c r="E13114" s="232" t="s">
        <v>40909</v>
      </c>
    </row>
    <row r="13115" spans="1:5">
      <c r="A13115" s="232" t="s">
        <v>3070</v>
      </c>
      <c r="B13115" s="233" t="s">
        <v>3071</v>
      </c>
      <c r="C13115" s="232" t="s">
        <v>71</v>
      </c>
      <c r="D13115" s="232">
        <v>6135.36</v>
      </c>
      <c r="E13115" s="232" t="s">
        <v>40909</v>
      </c>
    </row>
    <row r="13116" spans="1:5">
      <c r="A13116" s="232" t="s">
        <v>3072</v>
      </c>
      <c r="B13116" s="233" t="s">
        <v>3011</v>
      </c>
      <c r="C13116" s="232" t="s">
        <v>71</v>
      </c>
      <c r="D13116" s="232">
        <v>10892.64</v>
      </c>
      <c r="E13116" s="232" t="s">
        <v>40909</v>
      </c>
    </row>
    <row r="13117" spans="1:5">
      <c r="A13117" s="232" t="s">
        <v>3073</v>
      </c>
      <c r="B13117" s="233" t="s">
        <v>3004</v>
      </c>
      <c r="C13117" s="232" t="s">
        <v>71</v>
      </c>
      <c r="D13117" s="232">
        <v>5582.72</v>
      </c>
      <c r="E13117" s="232" t="s">
        <v>40909</v>
      </c>
    </row>
    <row r="13118" spans="1:5">
      <c r="A13118" s="232" t="s">
        <v>3074</v>
      </c>
      <c r="B13118" s="233" t="s">
        <v>42558</v>
      </c>
      <c r="C13118" s="232" t="s">
        <v>71</v>
      </c>
      <c r="D13118" s="232">
        <v>11850.08</v>
      </c>
      <c r="E13118" s="232" t="s">
        <v>40909</v>
      </c>
    </row>
    <row r="13119" spans="1:5">
      <c r="A13119" s="232" t="s">
        <v>3075</v>
      </c>
      <c r="B13119" s="233" t="s">
        <v>42559</v>
      </c>
      <c r="C13119" s="232" t="s">
        <v>71</v>
      </c>
      <c r="D13119" s="232">
        <v>8631.0400000000009</v>
      </c>
      <c r="E13119" s="232" t="s">
        <v>40909</v>
      </c>
    </row>
    <row r="13120" spans="1:5" ht="22.5">
      <c r="A13120" s="232" t="s">
        <v>3076</v>
      </c>
      <c r="B13120" s="233" t="s">
        <v>2992</v>
      </c>
      <c r="C13120" s="232" t="s">
        <v>71</v>
      </c>
      <c r="D13120" s="232">
        <v>22802.560000000001</v>
      </c>
      <c r="E13120" s="232" t="s">
        <v>40909</v>
      </c>
    </row>
    <row r="13121" spans="1:5">
      <c r="A13121" s="232" t="s">
        <v>3077</v>
      </c>
      <c r="B13121" s="233" t="s">
        <v>42560</v>
      </c>
      <c r="C13121" s="232" t="s">
        <v>71</v>
      </c>
      <c r="D13121" s="232">
        <v>8631.0400000000009</v>
      </c>
      <c r="E13121" s="232" t="s">
        <v>40909</v>
      </c>
    </row>
    <row r="13122" spans="1:5">
      <c r="A13122" s="232" t="s">
        <v>3078</v>
      </c>
      <c r="B13122" s="233" t="s">
        <v>2998</v>
      </c>
      <c r="C13122" s="232" t="s">
        <v>71</v>
      </c>
      <c r="D13122" s="232">
        <v>8631.0400000000009</v>
      </c>
      <c r="E13122" s="232" t="s">
        <v>40909</v>
      </c>
    </row>
    <row r="13123" spans="1:5">
      <c r="A13123" s="232" t="s">
        <v>3079</v>
      </c>
      <c r="B13123" s="233" t="s">
        <v>42561</v>
      </c>
      <c r="C13123" s="232" t="s">
        <v>71</v>
      </c>
      <c r="D13123" s="232">
        <v>4748.4799999999996</v>
      </c>
      <c r="E13123" s="232" t="s">
        <v>40909</v>
      </c>
    </row>
    <row r="13124" spans="1:5">
      <c r="A13124" s="232" t="s">
        <v>3080</v>
      </c>
      <c r="B13124" s="233" t="s">
        <v>42562</v>
      </c>
      <c r="C13124" s="232" t="s">
        <v>71</v>
      </c>
      <c r="D13124" s="232">
        <v>8631.0400000000009</v>
      </c>
      <c r="E13124" s="232" t="s">
        <v>40909</v>
      </c>
    </row>
    <row r="13125" spans="1:5">
      <c r="A13125" s="232" t="s">
        <v>3081</v>
      </c>
      <c r="B13125" s="233" t="s">
        <v>42563</v>
      </c>
      <c r="C13125" s="232" t="s">
        <v>71</v>
      </c>
      <c r="D13125" s="232">
        <v>8631.0400000000009</v>
      </c>
      <c r="E13125" s="232" t="s">
        <v>40909</v>
      </c>
    </row>
    <row r="13126" spans="1:5">
      <c r="A13126" s="232" t="s">
        <v>3082</v>
      </c>
      <c r="B13126" s="233" t="s">
        <v>3005</v>
      </c>
      <c r="C13126" s="232" t="s">
        <v>71</v>
      </c>
      <c r="D13126" s="232">
        <v>22802.560000000001</v>
      </c>
      <c r="E13126" s="232" t="s">
        <v>40909</v>
      </c>
    </row>
    <row r="13127" spans="1:5">
      <c r="A13127" s="232" t="s">
        <v>3083</v>
      </c>
      <c r="B13127" s="233" t="s">
        <v>3006</v>
      </c>
      <c r="C13127" s="232" t="s">
        <v>71</v>
      </c>
      <c r="D13127" s="232">
        <v>6135.36</v>
      </c>
      <c r="E13127" s="232" t="s">
        <v>40909</v>
      </c>
    </row>
    <row r="13128" spans="1:5">
      <c r="A13128" s="232" t="s">
        <v>3084</v>
      </c>
      <c r="B13128" s="233" t="s">
        <v>3085</v>
      </c>
      <c r="C13128" s="232" t="s">
        <v>71</v>
      </c>
      <c r="D13128" s="232">
        <v>4748.4799999999996</v>
      </c>
      <c r="E13128" s="232" t="s">
        <v>40909</v>
      </c>
    </row>
    <row r="13129" spans="1:5">
      <c r="A13129" s="232" t="s">
        <v>3086</v>
      </c>
      <c r="B13129" s="233" t="s">
        <v>3007</v>
      </c>
      <c r="C13129" s="232" t="s">
        <v>71</v>
      </c>
      <c r="D13129" s="232">
        <v>5582.72</v>
      </c>
      <c r="E13129" s="232" t="s">
        <v>40909</v>
      </c>
    </row>
    <row r="13130" spans="1:5">
      <c r="A13130" s="232" t="s">
        <v>3087</v>
      </c>
      <c r="B13130" s="233" t="s">
        <v>3008</v>
      </c>
      <c r="C13130" s="232" t="s">
        <v>71</v>
      </c>
      <c r="D13130" s="232">
        <v>5582.72</v>
      </c>
      <c r="E13130" s="232" t="s">
        <v>40909</v>
      </c>
    </row>
    <row r="13131" spans="1:5">
      <c r="A13131" s="232" t="s">
        <v>3088</v>
      </c>
      <c r="B13131" s="233" t="s">
        <v>3009</v>
      </c>
      <c r="C13131" s="232" t="s">
        <v>71</v>
      </c>
      <c r="D13131" s="232">
        <v>3748.8</v>
      </c>
      <c r="E13131" s="232" t="s">
        <v>40909</v>
      </c>
    </row>
    <row r="13132" spans="1:5">
      <c r="A13132" s="232" t="s">
        <v>3089</v>
      </c>
      <c r="B13132" s="233" t="s">
        <v>3010</v>
      </c>
      <c r="C13132" s="232" t="s">
        <v>71</v>
      </c>
      <c r="D13132" s="232">
        <v>3748.8</v>
      </c>
      <c r="E13132" s="232" t="s">
        <v>40909</v>
      </c>
    </row>
    <row r="13133" spans="1:5">
      <c r="A13133" s="232" t="s">
        <v>3090</v>
      </c>
      <c r="B13133" s="233" t="s">
        <v>12319</v>
      </c>
      <c r="C13133" s="232" t="s">
        <v>71</v>
      </c>
      <c r="D13133" s="232">
        <v>18517.259999999998</v>
      </c>
      <c r="E13133" s="232" t="s">
        <v>40909</v>
      </c>
    </row>
    <row r="13134" spans="1:5">
      <c r="A13134" s="232" t="s">
        <v>3091</v>
      </c>
      <c r="B13134" s="233" t="s">
        <v>42564</v>
      </c>
      <c r="C13134" s="232" t="s">
        <v>71</v>
      </c>
      <c r="D13134" s="232">
        <v>37034.519999999997</v>
      </c>
      <c r="E13134" s="232" t="s">
        <v>40909</v>
      </c>
    </row>
    <row r="13135" spans="1:5">
      <c r="A13135" s="232" t="s">
        <v>3092</v>
      </c>
      <c r="B13135" s="233" t="s">
        <v>42565</v>
      </c>
      <c r="C13135" s="232" t="s">
        <v>71</v>
      </c>
      <c r="D13135" s="232">
        <v>55551.79</v>
      </c>
      <c r="E13135" s="232" t="s">
        <v>40909</v>
      </c>
    </row>
    <row r="13136" spans="1:5">
      <c r="A13136" s="232" t="s">
        <v>12304</v>
      </c>
      <c r="B13136" s="233" t="s">
        <v>42566</v>
      </c>
      <c r="C13136" s="232" t="s">
        <v>71</v>
      </c>
      <c r="D13136" s="232">
        <v>74069.05</v>
      </c>
      <c r="E13136" s="232" t="s">
        <v>40909</v>
      </c>
    </row>
    <row r="13137" spans="1:5" ht="33.75">
      <c r="A13137" s="232" t="s">
        <v>3093</v>
      </c>
      <c r="B13137" s="233" t="s">
        <v>42567</v>
      </c>
      <c r="C13137" s="232" t="s">
        <v>71</v>
      </c>
      <c r="D13137" s="232">
        <v>14349.7</v>
      </c>
      <c r="E13137" s="232" t="s">
        <v>40909</v>
      </c>
    </row>
    <row r="13138" spans="1:5" ht="33.75">
      <c r="A13138" s="232" t="s">
        <v>3094</v>
      </c>
      <c r="B13138" s="233" t="s">
        <v>42568</v>
      </c>
      <c r="C13138" s="232" t="s">
        <v>71</v>
      </c>
      <c r="D13138" s="232">
        <v>28699.41</v>
      </c>
      <c r="E13138" s="232" t="s">
        <v>40909</v>
      </c>
    </row>
    <row r="13139" spans="1:5" ht="33.75">
      <c r="A13139" s="232" t="s">
        <v>3095</v>
      </c>
      <c r="B13139" s="233" t="s">
        <v>42569</v>
      </c>
      <c r="C13139" s="232" t="s">
        <v>71</v>
      </c>
      <c r="D13139" s="232">
        <v>43049.120000000003</v>
      </c>
      <c r="E13139" s="232" t="s">
        <v>40909</v>
      </c>
    </row>
    <row r="13140" spans="1:5" ht="33.75">
      <c r="A13140" s="232" t="s">
        <v>12305</v>
      </c>
      <c r="B13140" s="233" t="s">
        <v>42570</v>
      </c>
      <c r="C13140" s="232" t="s">
        <v>71</v>
      </c>
      <c r="D13140" s="232">
        <v>57398.82</v>
      </c>
      <c r="E13140" s="232" t="s">
        <v>40909</v>
      </c>
    </row>
    <row r="13141" spans="1:5">
      <c r="A13141" s="232" t="s">
        <v>3096</v>
      </c>
      <c r="B13141" s="233" t="s">
        <v>12320</v>
      </c>
      <c r="D13141" s="232">
        <v>11612</v>
      </c>
      <c r="E13141" s="232" t="s">
        <v>40909</v>
      </c>
    </row>
    <row r="13142" spans="1:5">
      <c r="A13142" s="232" t="s">
        <v>3097</v>
      </c>
      <c r="B13142" s="233" t="s">
        <v>42571</v>
      </c>
      <c r="C13142" s="232" t="s">
        <v>71</v>
      </c>
      <c r="D13142" s="232">
        <v>20671</v>
      </c>
      <c r="E13142" s="232" t="s">
        <v>40909</v>
      </c>
    </row>
    <row r="13143" spans="1:5">
      <c r="A13143" s="232" t="s">
        <v>3098</v>
      </c>
      <c r="B13143" s="233" t="s">
        <v>42572</v>
      </c>
      <c r="C13143" s="232" t="s">
        <v>71</v>
      </c>
      <c r="D13143" s="232">
        <v>41342.01</v>
      </c>
      <c r="E13143" s="232" t="s">
        <v>40909</v>
      </c>
    </row>
    <row r="13144" spans="1:5">
      <c r="A13144" s="232" t="s">
        <v>3099</v>
      </c>
      <c r="B13144" s="233" t="s">
        <v>42573</v>
      </c>
      <c r="C13144" s="232" t="s">
        <v>71</v>
      </c>
      <c r="D13144" s="232">
        <v>62013.02</v>
      </c>
      <c r="E13144" s="232" t="s">
        <v>40909</v>
      </c>
    </row>
    <row r="13145" spans="1:5">
      <c r="A13145" s="232" t="s">
        <v>3100</v>
      </c>
      <c r="B13145" s="233" t="s">
        <v>42574</v>
      </c>
      <c r="C13145" s="232" t="s">
        <v>71</v>
      </c>
      <c r="D13145" s="232">
        <v>82684.03</v>
      </c>
      <c r="E13145" s="232" t="s">
        <v>40909</v>
      </c>
    </row>
    <row r="13146" spans="1:5" ht="33.75">
      <c r="A13146" s="232" t="s">
        <v>3101</v>
      </c>
      <c r="B13146" s="233" t="s">
        <v>42575</v>
      </c>
      <c r="C13146" s="232" t="s">
        <v>71</v>
      </c>
      <c r="D13146" s="232">
        <v>16018.72</v>
      </c>
      <c r="E13146" s="232" t="s">
        <v>40909</v>
      </c>
    </row>
    <row r="13147" spans="1:5" ht="33.75">
      <c r="A13147" s="232" t="s">
        <v>3102</v>
      </c>
      <c r="B13147" s="233" t="s">
        <v>42576</v>
      </c>
      <c r="C13147" s="232" t="s">
        <v>71</v>
      </c>
      <c r="D13147" s="232">
        <v>32037.439999999999</v>
      </c>
      <c r="E13147" s="232" t="s">
        <v>40909</v>
      </c>
    </row>
    <row r="13148" spans="1:5" ht="33.75">
      <c r="A13148" s="232" t="s">
        <v>3103</v>
      </c>
      <c r="B13148" s="233" t="s">
        <v>42577</v>
      </c>
      <c r="C13148" s="232" t="s">
        <v>71</v>
      </c>
      <c r="D13148" s="232">
        <v>48056.17</v>
      </c>
      <c r="E13148" s="232" t="s">
        <v>40909</v>
      </c>
    </row>
    <row r="13149" spans="1:5" ht="33.75">
      <c r="A13149" s="232" t="s">
        <v>3104</v>
      </c>
      <c r="B13149" s="233" t="s">
        <v>42578</v>
      </c>
      <c r="C13149" s="232" t="s">
        <v>71</v>
      </c>
      <c r="D13149" s="232">
        <v>64074.89</v>
      </c>
      <c r="E13149" s="232" t="s">
        <v>40909</v>
      </c>
    </row>
    <row r="13150" spans="1:5">
      <c r="A13150" s="232" t="s">
        <v>3105</v>
      </c>
      <c r="B13150" s="233" t="s">
        <v>12321</v>
      </c>
      <c r="D13150" s="232">
        <v>5864</v>
      </c>
      <c r="E13150" s="232" t="s">
        <v>40909</v>
      </c>
    </row>
    <row r="13151" spans="1:5" ht="56.25">
      <c r="A13151" s="232" t="s">
        <v>3106</v>
      </c>
      <c r="B13151" s="233" t="s">
        <v>59866</v>
      </c>
      <c r="C13151" s="232" t="s">
        <v>4</v>
      </c>
      <c r="D13151" s="232">
        <v>36.42</v>
      </c>
      <c r="E13151" s="232" t="s">
        <v>40909</v>
      </c>
    </row>
    <row r="13152" spans="1:5" ht="56.25">
      <c r="A13152" s="232" t="s">
        <v>3107</v>
      </c>
      <c r="B13152" s="233" t="s">
        <v>59867</v>
      </c>
      <c r="C13152" s="232" t="s">
        <v>4</v>
      </c>
      <c r="D13152" s="232">
        <v>53.29</v>
      </c>
      <c r="E13152" s="232" t="s">
        <v>40909</v>
      </c>
    </row>
    <row r="13153" spans="1:5" ht="56.25">
      <c r="A13153" s="232" t="s">
        <v>3108</v>
      </c>
      <c r="B13153" s="233" t="s">
        <v>59868</v>
      </c>
      <c r="C13153" s="232" t="s">
        <v>4</v>
      </c>
      <c r="D13153" s="232">
        <v>75.540000000000006</v>
      </c>
      <c r="E13153" s="232" t="s">
        <v>40909</v>
      </c>
    </row>
    <row r="13154" spans="1:5" ht="56.25">
      <c r="A13154" s="232" t="s">
        <v>3109</v>
      </c>
      <c r="B13154" s="233" t="s">
        <v>59869</v>
      </c>
      <c r="C13154" s="232" t="s">
        <v>4</v>
      </c>
      <c r="D13154" s="232">
        <v>96.94</v>
      </c>
      <c r="E13154" s="232" t="s">
        <v>40909</v>
      </c>
    </row>
    <row r="13155" spans="1:5" ht="56.25">
      <c r="A13155" s="232" t="s">
        <v>3110</v>
      </c>
      <c r="B13155" s="233" t="s">
        <v>59870</v>
      </c>
      <c r="C13155" s="232" t="s">
        <v>4</v>
      </c>
      <c r="D13155" s="232">
        <v>114.19</v>
      </c>
      <c r="E13155" s="232" t="s">
        <v>40909</v>
      </c>
    </row>
    <row r="13156" spans="1:5" ht="56.25">
      <c r="A13156" s="232" t="s">
        <v>3111</v>
      </c>
      <c r="B13156" s="233" t="s">
        <v>59871</v>
      </c>
      <c r="C13156" s="232" t="s">
        <v>4</v>
      </c>
      <c r="D13156" s="232">
        <v>54.24</v>
      </c>
      <c r="E13156" s="232" t="s">
        <v>40909</v>
      </c>
    </row>
    <row r="13157" spans="1:5" ht="56.25">
      <c r="A13157" s="232" t="s">
        <v>3112</v>
      </c>
      <c r="B13157" s="233" t="s">
        <v>59872</v>
      </c>
      <c r="C13157" s="232" t="s">
        <v>4</v>
      </c>
      <c r="D13157" s="232">
        <v>80.430000000000007</v>
      </c>
      <c r="E13157" s="232" t="s">
        <v>40909</v>
      </c>
    </row>
    <row r="13158" spans="1:5" ht="56.25">
      <c r="A13158" s="232" t="s">
        <v>3113</v>
      </c>
      <c r="B13158" s="233" t="s">
        <v>59873</v>
      </c>
      <c r="C13158" s="232" t="s">
        <v>4</v>
      </c>
      <c r="D13158" s="232">
        <v>100.32</v>
      </c>
      <c r="E13158" s="232" t="s">
        <v>40909</v>
      </c>
    </row>
    <row r="13159" spans="1:5" ht="56.25">
      <c r="A13159" s="232" t="s">
        <v>3114</v>
      </c>
      <c r="B13159" s="233" t="s">
        <v>59874</v>
      </c>
      <c r="C13159" s="232" t="s">
        <v>4</v>
      </c>
      <c r="D13159" s="232">
        <v>124.99</v>
      </c>
      <c r="E13159" s="232" t="s">
        <v>40909</v>
      </c>
    </row>
    <row r="13160" spans="1:5" ht="56.25">
      <c r="A13160" s="232" t="s">
        <v>3115</v>
      </c>
      <c r="B13160" s="233" t="s">
        <v>59875</v>
      </c>
      <c r="C13160" s="232" t="s">
        <v>4</v>
      </c>
      <c r="D13160" s="232">
        <v>145.55000000000001</v>
      </c>
      <c r="E13160" s="232" t="s">
        <v>40909</v>
      </c>
    </row>
    <row r="13161" spans="1:5" ht="56.25">
      <c r="A13161" s="232" t="s">
        <v>3116</v>
      </c>
      <c r="B13161" s="233" t="s">
        <v>59876</v>
      </c>
      <c r="C13161" s="232" t="s">
        <v>4</v>
      </c>
      <c r="D13161" s="232">
        <v>179.52</v>
      </c>
      <c r="E13161" s="232" t="s">
        <v>40909</v>
      </c>
    </row>
    <row r="13162" spans="1:5" ht="56.25">
      <c r="A13162" s="232" t="s">
        <v>3117</v>
      </c>
      <c r="B13162" s="233" t="s">
        <v>59877</v>
      </c>
      <c r="C13162" s="232" t="s">
        <v>4</v>
      </c>
      <c r="D13162" s="232">
        <v>207.93</v>
      </c>
      <c r="E13162" s="232" t="s">
        <v>40909</v>
      </c>
    </row>
    <row r="13163" spans="1:5" ht="56.25">
      <c r="A13163" s="232" t="s">
        <v>3118</v>
      </c>
      <c r="B13163" s="233" t="s">
        <v>59878</v>
      </c>
      <c r="C13163" s="232" t="s">
        <v>4</v>
      </c>
      <c r="D13163" s="232">
        <v>344.62</v>
      </c>
      <c r="E13163" s="232" t="s">
        <v>40909</v>
      </c>
    </row>
    <row r="13164" spans="1:5" ht="56.25">
      <c r="A13164" s="232" t="s">
        <v>3119</v>
      </c>
      <c r="B13164" s="233" t="s">
        <v>59879</v>
      </c>
      <c r="C13164" s="232" t="s">
        <v>4</v>
      </c>
      <c r="D13164" s="232">
        <v>383.13</v>
      </c>
      <c r="E13164" s="232" t="s">
        <v>40909</v>
      </c>
    </row>
    <row r="13165" spans="1:5" ht="56.25">
      <c r="A13165" s="232" t="s">
        <v>3120</v>
      </c>
      <c r="B13165" s="233" t="s">
        <v>59880</v>
      </c>
      <c r="C13165" s="232" t="s">
        <v>4</v>
      </c>
      <c r="D13165" s="232">
        <v>431.68</v>
      </c>
      <c r="E13165" s="232" t="s">
        <v>40909</v>
      </c>
    </row>
    <row r="13166" spans="1:5" ht="56.25">
      <c r="A13166" s="232" t="s">
        <v>3121</v>
      </c>
      <c r="B13166" s="233" t="s">
        <v>59881</v>
      </c>
      <c r="C13166" s="232" t="s">
        <v>4</v>
      </c>
      <c r="D13166" s="232">
        <v>519.66</v>
      </c>
      <c r="E13166" s="232" t="s">
        <v>40909</v>
      </c>
    </row>
    <row r="13167" spans="1:5" ht="56.25">
      <c r="A13167" s="232" t="s">
        <v>3122</v>
      </c>
      <c r="B13167" s="233" t="s">
        <v>59882</v>
      </c>
      <c r="C13167" s="232" t="s">
        <v>4</v>
      </c>
      <c r="D13167" s="232">
        <v>613.33000000000004</v>
      </c>
      <c r="E13167" s="232" t="s">
        <v>40909</v>
      </c>
    </row>
    <row r="13168" spans="1:5" ht="56.25">
      <c r="A13168" s="232" t="s">
        <v>3123</v>
      </c>
      <c r="B13168" s="233" t="s">
        <v>59883</v>
      </c>
      <c r="C13168" s="232" t="s">
        <v>4</v>
      </c>
      <c r="D13168" s="232">
        <v>681.57</v>
      </c>
      <c r="E13168" s="232" t="s">
        <v>40909</v>
      </c>
    </row>
    <row r="13169" spans="1:5" ht="56.25">
      <c r="A13169" s="232" t="s">
        <v>3124</v>
      </c>
      <c r="B13169" s="233" t="s">
        <v>59884</v>
      </c>
      <c r="C13169" s="232" t="s">
        <v>4</v>
      </c>
      <c r="D13169" s="232">
        <v>38.56</v>
      </c>
      <c r="E13169" s="232" t="s">
        <v>40909</v>
      </c>
    </row>
    <row r="13170" spans="1:5" ht="56.25">
      <c r="A13170" s="232" t="s">
        <v>3125</v>
      </c>
      <c r="B13170" s="233" t="s">
        <v>59885</v>
      </c>
      <c r="C13170" s="232" t="s">
        <v>4</v>
      </c>
      <c r="D13170" s="232">
        <v>51.79</v>
      </c>
      <c r="E13170" s="232" t="s">
        <v>40909</v>
      </c>
    </row>
    <row r="13171" spans="1:5" ht="56.25">
      <c r="A13171" s="232" t="s">
        <v>3126</v>
      </c>
      <c r="B13171" s="233" t="s">
        <v>59886</v>
      </c>
      <c r="C13171" s="232" t="s">
        <v>4</v>
      </c>
      <c r="D13171" s="232">
        <v>72.44</v>
      </c>
      <c r="E13171" s="232" t="s">
        <v>40909</v>
      </c>
    </row>
    <row r="13172" spans="1:5" ht="56.25">
      <c r="A13172" s="232" t="s">
        <v>3127</v>
      </c>
      <c r="B13172" s="233" t="s">
        <v>59887</v>
      </c>
      <c r="C13172" s="232" t="s">
        <v>4</v>
      </c>
      <c r="D13172" s="232">
        <v>86.75</v>
      </c>
      <c r="E13172" s="232" t="s">
        <v>40909</v>
      </c>
    </row>
    <row r="13173" spans="1:5" ht="56.25">
      <c r="A13173" s="232" t="s">
        <v>3128</v>
      </c>
      <c r="B13173" s="233" t="s">
        <v>59888</v>
      </c>
      <c r="C13173" s="232" t="s">
        <v>4</v>
      </c>
      <c r="D13173" s="232">
        <v>103.57</v>
      </c>
      <c r="E13173" s="232" t="s">
        <v>40909</v>
      </c>
    </row>
    <row r="13174" spans="1:5" ht="56.25">
      <c r="A13174" s="232" t="s">
        <v>3129</v>
      </c>
      <c r="B13174" s="233" t="s">
        <v>59889</v>
      </c>
      <c r="C13174" s="232" t="s">
        <v>4</v>
      </c>
      <c r="D13174" s="232">
        <v>126.38</v>
      </c>
      <c r="E13174" s="232" t="s">
        <v>40909</v>
      </c>
    </row>
    <row r="13175" spans="1:5" ht="56.25">
      <c r="A13175" s="232" t="s">
        <v>3130</v>
      </c>
      <c r="B13175" s="233" t="s">
        <v>59890</v>
      </c>
      <c r="C13175" s="232" t="s">
        <v>4</v>
      </c>
      <c r="D13175" s="232">
        <v>147.76</v>
      </c>
      <c r="E13175" s="232" t="s">
        <v>40909</v>
      </c>
    </row>
    <row r="13176" spans="1:5" ht="56.25">
      <c r="A13176" s="232" t="s">
        <v>3131</v>
      </c>
      <c r="B13176" s="233" t="s">
        <v>59891</v>
      </c>
      <c r="C13176" s="232" t="s">
        <v>4</v>
      </c>
      <c r="D13176" s="232">
        <v>272.13</v>
      </c>
      <c r="E13176" s="232" t="s">
        <v>40909</v>
      </c>
    </row>
    <row r="13177" spans="1:5" ht="56.25">
      <c r="A13177" s="232" t="s">
        <v>3132</v>
      </c>
      <c r="B13177" s="233" t="s">
        <v>59892</v>
      </c>
      <c r="C13177" s="232" t="s">
        <v>4</v>
      </c>
      <c r="D13177" s="232">
        <v>301.91000000000003</v>
      </c>
      <c r="E13177" s="232" t="s">
        <v>40909</v>
      </c>
    </row>
    <row r="13178" spans="1:5" ht="56.25">
      <c r="A13178" s="232" t="s">
        <v>3133</v>
      </c>
      <c r="B13178" s="233" t="s">
        <v>59893</v>
      </c>
      <c r="C13178" s="232" t="s">
        <v>4</v>
      </c>
      <c r="D13178" s="232">
        <v>342.82</v>
      </c>
      <c r="E13178" s="232" t="s">
        <v>40909</v>
      </c>
    </row>
    <row r="13179" spans="1:5" ht="56.25">
      <c r="A13179" s="232" t="s">
        <v>3134</v>
      </c>
      <c r="B13179" s="233" t="s">
        <v>59894</v>
      </c>
      <c r="C13179" s="232" t="s">
        <v>4</v>
      </c>
      <c r="D13179" s="232">
        <v>404.24</v>
      </c>
      <c r="E13179" s="232" t="s">
        <v>40909</v>
      </c>
    </row>
    <row r="13180" spans="1:5" ht="56.25">
      <c r="A13180" s="232" t="s">
        <v>3135</v>
      </c>
      <c r="B13180" s="233" t="s">
        <v>59895</v>
      </c>
      <c r="C13180" s="232" t="s">
        <v>4</v>
      </c>
      <c r="D13180" s="232">
        <v>471.09</v>
      </c>
      <c r="E13180" s="232" t="s">
        <v>40909</v>
      </c>
    </row>
    <row r="13181" spans="1:5" ht="56.25">
      <c r="A13181" s="232" t="s">
        <v>3136</v>
      </c>
      <c r="B13181" s="233" t="s">
        <v>59896</v>
      </c>
      <c r="C13181" s="232" t="s">
        <v>4</v>
      </c>
      <c r="D13181" s="232">
        <v>537.94000000000005</v>
      </c>
      <c r="E13181" s="232" t="s">
        <v>40909</v>
      </c>
    </row>
    <row r="13182" spans="1:5" ht="56.25">
      <c r="A13182" s="232" t="s">
        <v>3137</v>
      </c>
      <c r="B13182" s="233" t="s">
        <v>42579</v>
      </c>
      <c r="C13182" s="232" t="s">
        <v>4</v>
      </c>
      <c r="D13182" s="232">
        <v>6.02</v>
      </c>
      <c r="E13182" s="232" t="s">
        <v>40909</v>
      </c>
    </row>
    <row r="13183" spans="1:5" ht="56.25">
      <c r="A13183" s="232" t="s">
        <v>3138</v>
      </c>
      <c r="B13183" s="233" t="s">
        <v>42580</v>
      </c>
      <c r="C13183" s="232" t="s">
        <v>4</v>
      </c>
      <c r="D13183" s="232">
        <v>6.98</v>
      </c>
      <c r="E13183" s="232" t="s">
        <v>40909</v>
      </c>
    </row>
    <row r="13184" spans="1:5" ht="56.25">
      <c r="A13184" s="232" t="s">
        <v>3139</v>
      </c>
      <c r="B13184" s="233" t="s">
        <v>42581</v>
      </c>
      <c r="C13184" s="232" t="s">
        <v>4</v>
      </c>
      <c r="D13184" s="232">
        <v>8.0500000000000007</v>
      </c>
      <c r="E13184" s="232" t="s">
        <v>40909</v>
      </c>
    </row>
    <row r="13185" spans="1:5" ht="56.25">
      <c r="A13185" s="232" t="s">
        <v>3140</v>
      </c>
      <c r="B13185" s="233" t="s">
        <v>42582</v>
      </c>
      <c r="C13185" s="232" t="s">
        <v>4</v>
      </c>
      <c r="D13185" s="232">
        <v>9.23</v>
      </c>
      <c r="E13185" s="232" t="s">
        <v>40909</v>
      </c>
    </row>
    <row r="13186" spans="1:5" ht="56.25">
      <c r="A13186" s="232" t="s">
        <v>3141</v>
      </c>
      <c r="B13186" s="233" t="s">
        <v>42583</v>
      </c>
      <c r="C13186" s="232" t="s">
        <v>4</v>
      </c>
      <c r="D13186" s="232">
        <v>10.52</v>
      </c>
      <c r="E13186" s="232" t="s">
        <v>40909</v>
      </c>
    </row>
    <row r="13187" spans="1:5" ht="56.25">
      <c r="A13187" s="232" t="s">
        <v>3142</v>
      </c>
      <c r="B13187" s="233" t="s">
        <v>42584</v>
      </c>
      <c r="C13187" s="232" t="s">
        <v>4</v>
      </c>
      <c r="D13187" s="232">
        <v>11.92</v>
      </c>
      <c r="E13187" s="232" t="s">
        <v>40909</v>
      </c>
    </row>
    <row r="13188" spans="1:5" ht="56.25">
      <c r="A13188" s="232" t="s">
        <v>3143</v>
      </c>
      <c r="B13188" s="233" t="s">
        <v>59897</v>
      </c>
      <c r="C13188" s="232" t="s">
        <v>4</v>
      </c>
      <c r="D13188" s="232">
        <v>30.27</v>
      </c>
      <c r="E13188" s="232" t="s">
        <v>40909</v>
      </c>
    </row>
    <row r="13189" spans="1:5" ht="56.25">
      <c r="A13189" s="232" t="s">
        <v>3144</v>
      </c>
      <c r="B13189" s="233" t="s">
        <v>59898</v>
      </c>
      <c r="C13189" s="232" t="s">
        <v>4</v>
      </c>
      <c r="D13189" s="232">
        <v>36.25</v>
      </c>
      <c r="E13189" s="232" t="s">
        <v>40909</v>
      </c>
    </row>
    <row r="13190" spans="1:5" ht="56.25">
      <c r="A13190" s="232" t="s">
        <v>3145</v>
      </c>
      <c r="B13190" s="233" t="s">
        <v>59899</v>
      </c>
      <c r="C13190" s="232" t="s">
        <v>4</v>
      </c>
      <c r="D13190" s="232">
        <v>42.36</v>
      </c>
      <c r="E13190" s="232" t="s">
        <v>40909</v>
      </c>
    </row>
    <row r="13191" spans="1:5" ht="56.25">
      <c r="A13191" s="232" t="s">
        <v>3146</v>
      </c>
      <c r="B13191" s="233" t="s">
        <v>59900</v>
      </c>
      <c r="C13191" s="232" t="s">
        <v>4</v>
      </c>
      <c r="D13191" s="232">
        <v>54.16</v>
      </c>
      <c r="E13191" s="232" t="s">
        <v>40909</v>
      </c>
    </row>
    <row r="13192" spans="1:5" ht="56.25">
      <c r="A13192" s="232" t="s">
        <v>3147</v>
      </c>
      <c r="B13192" s="233" t="s">
        <v>59901</v>
      </c>
      <c r="C13192" s="232" t="s">
        <v>4</v>
      </c>
      <c r="D13192" s="232">
        <v>60.72</v>
      </c>
      <c r="E13192" s="232" t="s">
        <v>40909</v>
      </c>
    </row>
    <row r="13193" spans="1:5" ht="45">
      <c r="A13193" s="232" t="s">
        <v>3148</v>
      </c>
      <c r="B13193" s="233" t="s">
        <v>42585</v>
      </c>
      <c r="C13193" s="232" t="s">
        <v>4</v>
      </c>
      <c r="D13193" s="232">
        <v>20.09</v>
      </c>
      <c r="E13193" s="232" t="s">
        <v>40909</v>
      </c>
    </row>
    <row r="13194" spans="1:5" ht="45">
      <c r="A13194" s="232" t="s">
        <v>3149</v>
      </c>
      <c r="B13194" s="233" t="s">
        <v>42586</v>
      </c>
      <c r="C13194" s="232" t="s">
        <v>4</v>
      </c>
      <c r="D13194" s="232">
        <v>24.37</v>
      </c>
      <c r="E13194" s="232" t="s">
        <v>40909</v>
      </c>
    </row>
    <row r="13195" spans="1:5" ht="45">
      <c r="A13195" s="232" t="s">
        <v>3150</v>
      </c>
      <c r="B13195" s="233" t="s">
        <v>42587</v>
      </c>
      <c r="C13195" s="232" t="s">
        <v>4</v>
      </c>
      <c r="D13195" s="232">
        <v>29.1</v>
      </c>
      <c r="E13195" s="232" t="s">
        <v>40909</v>
      </c>
    </row>
    <row r="13196" spans="1:5" ht="45">
      <c r="A13196" s="232" t="s">
        <v>3151</v>
      </c>
      <c r="B13196" s="233" t="s">
        <v>42588</v>
      </c>
      <c r="C13196" s="232" t="s">
        <v>4</v>
      </c>
      <c r="D13196" s="232">
        <v>34.26</v>
      </c>
      <c r="E13196" s="232" t="s">
        <v>40909</v>
      </c>
    </row>
    <row r="13197" spans="1:5" ht="45">
      <c r="A13197" s="232" t="s">
        <v>3152</v>
      </c>
      <c r="B13197" s="233" t="s">
        <v>42589</v>
      </c>
      <c r="C13197" s="232" t="s">
        <v>4</v>
      </c>
      <c r="D13197" s="232">
        <v>39.86</v>
      </c>
      <c r="E13197" s="232" t="s">
        <v>40909</v>
      </c>
    </row>
    <row r="13198" spans="1:5" ht="22.5">
      <c r="A13198" s="232" t="s">
        <v>3153</v>
      </c>
      <c r="B13198" s="233" t="s">
        <v>42590</v>
      </c>
      <c r="C13198" s="232" t="s">
        <v>4</v>
      </c>
      <c r="D13198" s="232">
        <v>43.49</v>
      </c>
      <c r="E13198" s="232" t="s">
        <v>40909</v>
      </c>
    </row>
    <row r="13199" spans="1:5" ht="22.5">
      <c r="A13199" s="232" t="s">
        <v>3154</v>
      </c>
      <c r="B13199" s="233" t="s">
        <v>42591</v>
      </c>
      <c r="C13199" s="232" t="s">
        <v>4</v>
      </c>
      <c r="D13199" s="232">
        <v>54.04</v>
      </c>
      <c r="E13199" s="232" t="s">
        <v>40909</v>
      </c>
    </row>
    <row r="13200" spans="1:5" ht="22.5">
      <c r="A13200" s="232" t="s">
        <v>3155</v>
      </c>
      <c r="B13200" s="233" t="s">
        <v>42592</v>
      </c>
      <c r="C13200" s="232" t="s">
        <v>4</v>
      </c>
      <c r="D13200" s="232">
        <v>75.27</v>
      </c>
      <c r="E13200" s="232" t="s">
        <v>40909</v>
      </c>
    </row>
    <row r="13201" spans="1:5" ht="22.5">
      <c r="A13201" s="232" t="s">
        <v>3156</v>
      </c>
      <c r="B13201" s="233" t="s">
        <v>42593</v>
      </c>
      <c r="C13201" s="232" t="s">
        <v>4</v>
      </c>
      <c r="D13201" s="232">
        <v>85.96</v>
      </c>
      <c r="E13201" s="232" t="s">
        <v>40909</v>
      </c>
    </row>
    <row r="13202" spans="1:5" ht="22.5">
      <c r="A13202" s="232" t="s">
        <v>3157</v>
      </c>
      <c r="B13202" s="233" t="s">
        <v>42594</v>
      </c>
      <c r="C13202" s="232" t="s">
        <v>5</v>
      </c>
      <c r="D13202" s="232">
        <v>24.96</v>
      </c>
      <c r="E13202" s="232" t="s">
        <v>40909</v>
      </c>
    </row>
    <row r="13203" spans="1:5" ht="22.5">
      <c r="A13203" s="232" t="s">
        <v>3158</v>
      </c>
      <c r="B13203" s="233" t="s">
        <v>42595</v>
      </c>
      <c r="C13203" s="232" t="s">
        <v>5</v>
      </c>
      <c r="D13203" s="232">
        <v>34.71</v>
      </c>
      <c r="E13203" s="232" t="s">
        <v>40909</v>
      </c>
    </row>
    <row r="13204" spans="1:5" ht="22.5">
      <c r="A13204" s="232" t="s">
        <v>3159</v>
      </c>
      <c r="B13204" s="233" t="s">
        <v>42596</v>
      </c>
      <c r="C13204" s="232" t="s">
        <v>5</v>
      </c>
      <c r="D13204" s="232">
        <v>42.6</v>
      </c>
      <c r="E13204" s="232" t="s">
        <v>40909</v>
      </c>
    </row>
    <row r="13205" spans="1:5" ht="22.5">
      <c r="A13205" s="232" t="s">
        <v>3160</v>
      </c>
      <c r="B13205" s="233" t="s">
        <v>42597</v>
      </c>
      <c r="C13205" s="232" t="s">
        <v>5</v>
      </c>
      <c r="D13205" s="232">
        <v>47.35</v>
      </c>
      <c r="E13205" s="232" t="s">
        <v>40909</v>
      </c>
    </row>
    <row r="13206" spans="1:5" ht="22.5">
      <c r="A13206" s="232" t="s">
        <v>3161</v>
      </c>
      <c r="B13206" s="233" t="s">
        <v>3162</v>
      </c>
      <c r="C13206" s="232" t="s">
        <v>5</v>
      </c>
      <c r="D13206" s="232">
        <v>47.31</v>
      </c>
      <c r="E13206" s="232" t="s">
        <v>40909</v>
      </c>
    </row>
    <row r="13207" spans="1:5" ht="22.5">
      <c r="A13207" s="232" t="s">
        <v>3163</v>
      </c>
      <c r="B13207" s="233" t="s">
        <v>3164</v>
      </c>
      <c r="C13207" s="232" t="s">
        <v>5</v>
      </c>
      <c r="D13207" s="232">
        <v>53.95</v>
      </c>
      <c r="E13207" s="232" t="s">
        <v>40909</v>
      </c>
    </row>
    <row r="13208" spans="1:5" ht="22.5">
      <c r="A13208" s="232" t="s">
        <v>3165</v>
      </c>
      <c r="B13208" s="233" t="s">
        <v>42598</v>
      </c>
      <c r="C13208" s="232" t="s">
        <v>5</v>
      </c>
      <c r="D13208" s="232">
        <v>66.81</v>
      </c>
      <c r="E13208" s="232" t="s">
        <v>40909</v>
      </c>
    </row>
    <row r="13209" spans="1:5" ht="22.5">
      <c r="A13209" s="232" t="s">
        <v>3166</v>
      </c>
      <c r="B13209" s="233" t="s">
        <v>3167</v>
      </c>
      <c r="C13209" s="232" t="s">
        <v>5</v>
      </c>
      <c r="D13209" s="232">
        <v>73.36</v>
      </c>
      <c r="E13209" s="232" t="s">
        <v>40909</v>
      </c>
    </row>
    <row r="13210" spans="1:5" ht="22.5">
      <c r="A13210" s="232" t="s">
        <v>3168</v>
      </c>
      <c r="B13210" s="233" t="s">
        <v>3169</v>
      </c>
      <c r="C13210" s="232" t="s">
        <v>5</v>
      </c>
      <c r="D13210" s="232">
        <v>99.1</v>
      </c>
      <c r="E13210" s="232" t="s">
        <v>40909</v>
      </c>
    </row>
    <row r="13211" spans="1:5" ht="33.75">
      <c r="A13211" s="232" t="s">
        <v>3170</v>
      </c>
      <c r="B13211" s="233" t="s">
        <v>42599</v>
      </c>
      <c r="C13211" s="232" t="s">
        <v>4</v>
      </c>
      <c r="D13211" s="232">
        <v>17.14</v>
      </c>
      <c r="E13211" s="232" t="s">
        <v>40909</v>
      </c>
    </row>
    <row r="13212" spans="1:5" ht="33.75">
      <c r="A13212" s="232" t="s">
        <v>3171</v>
      </c>
      <c r="B13212" s="233" t="s">
        <v>42600</v>
      </c>
      <c r="C13212" s="232" t="s">
        <v>4</v>
      </c>
      <c r="D13212" s="232">
        <v>21.28</v>
      </c>
      <c r="E13212" s="232" t="s">
        <v>40909</v>
      </c>
    </row>
    <row r="13213" spans="1:5" ht="33.75">
      <c r="A13213" s="232" t="s">
        <v>3172</v>
      </c>
      <c r="B13213" s="233" t="s">
        <v>42601</v>
      </c>
      <c r="C13213" s="232" t="s">
        <v>4</v>
      </c>
      <c r="D13213" s="232">
        <v>29.18</v>
      </c>
      <c r="E13213" s="232" t="s">
        <v>40909</v>
      </c>
    </row>
    <row r="13214" spans="1:5" ht="33.75">
      <c r="A13214" s="232" t="s">
        <v>3173</v>
      </c>
      <c r="B13214" s="233" t="s">
        <v>42602</v>
      </c>
      <c r="C13214" s="232" t="s">
        <v>4</v>
      </c>
      <c r="D13214" s="232">
        <v>34.590000000000003</v>
      </c>
      <c r="E13214" s="232" t="s">
        <v>40909</v>
      </c>
    </row>
    <row r="13215" spans="1:5" ht="33.75">
      <c r="A13215" s="232" t="s">
        <v>3174</v>
      </c>
      <c r="B13215" s="233" t="s">
        <v>42603</v>
      </c>
      <c r="C13215" s="232" t="s">
        <v>4</v>
      </c>
      <c r="D13215" s="232">
        <v>40.69</v>
      </c>
      <c r="E13215" s="232" t="s">
        <v>40909</v>
      </c>
    </row>
    <row r="13216" spans="1:5" ht="33.75">
      <c r="A13216" s="232" t="s">
        <v>3175</v>
      </c>
      <c r="B13216" s="233" t="s">
        <v>42604</v>
      </c>
      <c r="C13216" s="232" t="s">
        <v>4</v>
      </c>
      <c r="D13216" s="232">
        <v>48.59</v>
      </c>
      <c r="E13216" s="232" t="s">
        <v>40909</v>
      </c>
    </row>
    <row r="13217" spans="1:5" ht="33.75">
      <c r="A13217" s="232" t="s">
        <v>3176</v>
      </c>
      <c r="B13217" s="233" t="s">
        <v>42605</v>
      </c>
      <c r="C13217" s="232" t="s">
        <v>4</v>
      </c>
      <c r="D13217" s="232">
        <v>57.15</v>
      </c>
      <c r="E13217" s="232" t="s">
        <v>40909</v>
      </c>
    </row>
    <row r="13218" spans="1:5" ht="33.75">
      <c r="A13218" s="232" t="s">
        <v>3177</v>
      </c>
      <c r="B13218" s="233" t="s">
        <v>42606</v>
      </c>
      <c r="C13218" s="232" t="s">
        <v>4</v>
      </c>
      <c r="D13218" s="232">
        <v>65.650000000000006</v>
      </c>
      <c r="E13218" s="232" t="s">
        <v>40909</v>
      </c>
    </row>
    <row r="13219" spans="1:5" ht="33.75">
      <c r="A13219" s="232" t="s">
        <v>3178</v>
      </c>
      <c r="B13219" s="233" t="s">
        <v>42607</v>
      </c>
      <c r="C13219" s="232" t="s">
        <v>4</v>
      </c>
      <c r="D13219" s="232">
        <v>77.16</v>
      </c>
      <c r="E13219" s="232" t="s">
        <v>40909</v>
      </c>
    </row>
    <row r="13220" spans="1:5" ht="33.75">
      <c r="A13220" s="232" t="s">
        <v>3179</v>
      </c>
      <c r="B13220" s="233" t="s">
        <v>42608</v>
      </c>
      <c r="C13220" s="232" t="s">
        <v>4</v>
      </c>
      <c r="D13220" s="232">
        <v>92.68</v>
      </c>
      <c r="E13220" s="232" t="s">
        <v>40909</v>
      </c>
    </row>
    <row r="13221" spans="1:5" ht="33.75">
      <c r="A13221" s="232" t="s">
        <v>3180</v>
      </c>
      <c r="B13221" s="233" t="s">
        <v>42609</v>
      </c>
      <c r="C13221" s="232" t="s">
        <v>4</v>
      </c>
      <c r="D13221" s="232">
        <v>135.11000000000001</v>
      </c>
      <c r="E13221" s="232" t="s">
        <v>40909</v>
      </c>
    </row>
    <row r="13222" spans="1:5" ht="33.75">
      <c r="A13222" s="232" t="s">
        <v>3181</v>
      </c>
      <c r="B13222" s="233" t="s">
        <v>42610</v>
      </c>
      <c r="C13222" s="232" t="s">
        <v>4</v>
      </c>
      <c r="D13222" s="232">
        <v>174.7</v>
      </c>
      <c r="E13222" s="232" t="s">
        <v>40909</v>
      </c>
    </row>
    <row r="13223" spans="1:5" ht="33.75">
      <c r="A13223" s="232" t="s">
        <v>3182</v>
      </c>
      <c r="B13223" s="233" t="s">
        <v>42611</v>
      </c>
      <c r="C13223" s="232" t="s">
        <v>4</v>
      </c>
      <c r="D13223" s="232">
        <v>205.27</v>
      </c>
      <c r="E13223" s="232" t="s">
        <v>40909</v>
      </c>
    </row>
    <row r="13224" spans="1:5" ht="33.75">
      <c r="A13224" s="232" t="s">
        <v>3183</v>
      </c>
      <c r="B13224" s="233" t="s">
        <v>42612</v>
      </c>
      <c r="C13224" s="232" t="s">
        <v>4</v>
      </c>
      <c r="D13224" s="232">
        <v>299</v>
      </c>
      <c r="E13224" s="232" t="s">
        <v>40909</v>
      </c>
    </row>
    <row r="13225" spans="1:5" ht="33.75">
      <c r="A13225" s="232" t="s">
        <v>3184</v>
      </c>
      <c r="B13225" s="233" t="s">
        <v>42613</v>
      </c>
      <c r="C13225" s="232" t="s">
        <v>4</v>
      </c>
      <c r="D13225" s="232">
        <v>414.85</v>
      </c>
      <c r="E13225" s="232" t="s">
        <v>40909</v>
      </c>
    </row>
    <row r="13226" spans="1:5" ht="45">
      <c r="A13226" s="232" t="s">
        <v>3185</v>
      </c>
      <c r="B13226" s="233" t="s">
        <v>42614</v>
      </c>
      <c r="C13226" s="232" t="s">
        <v>4</v>
      </c>
      <c r="D13226" s="232">
        <v>10.14</v>
      </c>
      <c r="E13226" s="232" t="s">
        <v>40909</v>
      </c>
    </row>
    <row r="13227" spans="1:5" ht="45">
      <c r="A13227" s="232" t="s">
        <v>3186</v>
      </c>
      <c r="B13227" s="233" t="s">
        <v>42615</v>
      </c>
      <c r="C13227" s="232" t="s">
        <v>4</v>
      </c>
      <c r="D13227" s="232">
        <v>13.91</v>
      </c>
      <c r="E13227" s="232" t="s">
        <v>40909</v>
      </c>
    </row>
    <row r="13228" spans="1:5" ht="45">
      <c r="A13228" s="232" t="s">
        <v>3187</v>
      </c>
      <c r="B13228" s="233" t="s">
        <v>42616</v>
      </c>
      <c r="C13228" s="232" t="s">
        <v>4</v>
      </c>
      <c r="D13228" s="232">
        <v>17.670000000000002</v>
      </c>
      <c r="E13228" s="232" t="s">
        <v>40909</v>
      </c>
    </row>
    <row r="13229" spans="1:5" ht="45">
      <c r="A13229" s="232" t="s">
        <v>3188</v>
      </c>
      <c r="B13229" s="233" t="s">
        <v>42617</v>
      </c>
      <c r="C13229" s="232" t="s">
        <v>4</v>
      </c>
      <c r="D13229" s="232">
        <v>21.44</v>
      </c>
      <c r="E13229" s="232" t="s">
        <v>40909</v>
      </c>
    </row>
    <row r="13230" spans="1:5" ht="45">
      <c r="A13230" s="232" t="s">
        <v>3189</v>
      </c>
      <c r="B13230" s="233" t="s">
        <v>42618</v>
      </c>
      <c r="C13230" s="232" t="s">
        <v>4</v>
      </c>
      <c r="D13230" s="232">
        <v>25.21</v>
      </c>
      <c r="E13230" s="232" t="s">
        <v>40909</v>
      </c>
    </row>
    <row r="13231" spans="1:5" ht="45">
      <c r="A13231" s="232" t="s">
        <v>3190</v>
      </c>
      <c r="B13231" s="233" t="s">
        <v>42619</v>
      </c>
      <c r="C13231" s="232" t="s">
        <v>4</v>
      </c>
      <c r="D13231" s="232">
        <v>28.97</v>
      </c>
      <c r="E13231" s="232" t="s">
        <v>40909</v>
      </c>
    </row>
    <row r="13232" spans="1:5" ht="45">
      <c r="A13232" s="232" t="s">
        <v>3191</v>
      </c>
      <c r="B13232" s="233" t="s">
        <v>42620</v>
      </c>
      <c r="C13232" s="232" t="s">
        <v>4</v>
      </c>
      <c r="D13232" s="232">
        <v>32.74</v>
      </c>
      <c r="E13232" s="232" t="s">
        <v>40909</v>
      </c>
    </row>
    <row r="13233" spans="1:5" ht="56.25">
      <c r="A13233" s="232" t="s">
        <v>3192</v>
      </c>
      <c r="B13233" s="233" t="s">
        <v>59902</v>
      </c>
      <c r="C13233" s="232" t="s">
        <v>4</v>
      </c>
      <c r="D13233" s="232">
        <v>3.54</v>
      </c>
      <c r="E13233" s="232" t="s">
        <v>40909</v>
      </c>
    </row>
    <row r="13234" spans="1:5" ht="56.25">
      <c r="A13234" s="232" t="s">
        <v>3193</v>
      </c>
      <c r="B13234" s="233" t="s">
        <v>59903</v>
      </c>
      <c r="C13234" s="232" t="s">
        <v>4</v>
      </c>
      <c r="D13234" s="232">
        <v>6.12</v>
      </c>
      <c r="E13234" s="232" t="s">
        <v>40909</v>
      </c>
    </row>
    <row r="13235" spans="1:5" ht="56.25">
      <c r="A13235" s="232" t="s">
        <v>3194</v>
      </c>
      <c r="B13235" s="233" t="s">
        <v>59904</v>
      </c>
      <c r="C13235" s="232" t="s">
        <v>4</v>
      </c>
      <c r="D13235" s="232">
        <v>8.24</v>
      </c>
      <c r="E13235" s="232" t="s">
        <v>40909</v>
      </c>
    </row>
    <row r="13236" spans="1:5" ht="56.25">
      <c r="A13236" s="232" t="s">
        <v>3195</v>
      </c>
      <c r="B13236" s="233" t="s">
        <v>59905</v>
      </c>
      <c r="C13236" s="232" t="s">
        <v>4</v>
      </c>
      <c r="D13236" s="232">
        <v>12.42</v>
      </c>
      <c r="E13236" s="232" t="s">
        <v>40909</v>
      </c>
    </row>
    <row r="13237" spans="1:5" ht="56.25">
      <c r="A13237" s="232" t="s">
        <v>3196</v>
      </c>
      <c r="B13237" s="233" t="s">
        <v>59906</v>
      </c>
      <c r="C13237" s="232" t="s">
        <v>4</v>
      </c>
      <c r="D13237" s="232">
        <v>17.309999999999999</v>
      </c>
      <c r="E13237" s="232" t="s">
        <v>40909</v>
      </c>
    </row>
    <row r="13238" spans="1:5" ht="56.25">
      <c r="A13238" s="232" t="s">
        <v>3197</v>
      </c>
      <c r="B13238" s="233" t="s">
        <v>59907</v>
      </c>
      <c r="C13238" s="232" t="s">
        <v>4</v>
      </c>
      <c r="D13238" s="232">
        <v>22.26</v>
      </c>
      <c r="E13238" s="232" t="s">
        <v>40909</v>
      </c>
    </row>
    <row r="13239" spans="1:5" ht="56.25">
      <c r="A13239" s="232" t="s">
        <v>3198</v>
      </c>
      <c r="B13239" s="233" t="s">
        <v>59908</v>
      </c>
      <c r="C13239" s="232" t="s">
        <v>4</v>
      </c>
      <c r="D13239" s="232">
        <v>27.47</v>
      </c>
      <c r="E13239" s="232" t="s">
        <v>40909</v>
      </c>
    </row>
    <row r="13240" spans="1:5" ht="56.25">
      <c r="A13240" s="232" t="s">
        <v>3199</v>
      </c>
      <c r="B13240" s="233" t="s">
        <v>59909</v>
      </c>
      <c r="C13240" s="232" t="s">
        <v>4</v>
      </c>
      <c r="D13240" s="232">
        <v>36.47</v>
      </c>
      <c r="E13240" s="232" t="s">
        <v>40909</v>
      </c>
    </row>
    <row r="13241" spans="1:5" ht="56.25">
      <c r="A13241" s="232" t="s">
        <v>3200</v>
      </c>
      <c r="B13241" s="233" t="s">
        <v>59910</v>
      </c>
      <c r="C13241" s="232" t="s">
        <v>4</v>
      </c>
      <c r="D13241" s="232">
        <v>45.48</v>
      </c>
      <c r="E13241" s="232" t="s">
        <v>40909</v>
      </c>
    </row>
    <row r="13242" spans="1:5" ht="22.5">
      <c r="A13242" s="232" t="s">
        <v>3201</v>
      </c>
      <c r="B13242" s="233" t="s">
        <v>42621</v>
      </c>
      <c r="C13242" s="232" t="s">
        <v>5</v>
      </c>
      <c r="D13242" s="232">
        <v>8.36</v>
      </c>
      <c r="E13242" s="232" t="s">
        <v>40909</v>
      </c>
    </row>
    <row r="13243" spans="1:5" ht="22.5">
      <c r="A13243" s="232" t="s">
        <v>3202</v>
      </c>
      <c r="B13243" s="233" t="s">
        <v>42622</v>
      </c>
      <c r="C13243" s="232" t="s">
        <v>5</v>
      </c>
      <c r="D13243" s="232">
        <v>12.55</v>
      </c>
      <c r="E13243" s="232" t="s">
        <v>40909</v>
      </c>
    </row>
    <row r="13244" spans="1:5" ht="33.75">
      <c r="A13244" s="232" t="s">
        <v>3203</v>
      </c>
      <c r="B13244" s="233" t="s">
        <v>42623</v>
      </c>
      <c r="C13244" s="232" t="s">
        <v>5</v>
      </c>
      <c r="D13244" s="232">
        <v>16.73</v>
      </c>
      <c r="E13244" s="232" t="s">
        <v>40909</v>
      </c>
    </row>
    <row r="13245" spans="1:5" ht="33.75">
      <c r="A13245" s="232" t="s">
        <v>3204</v>
      </c>
      <c r="B13245" s="233" t="s">
        <v>42624</v>
      </c>
      <c r="C13245" s="232" t="s">
        <v>5</v>
      </c>
      <c r="D13245" s="232">
        <v>20.91</v>
      </c>
      <c r="E13245" s="232" t="s">
        <v>40909</v>
      </c>
    </row>
    <row r="13246" spans="1:5" ht="33.75">
      <c r="A13246" s="232" t="s">
        <v>3205</v>
      </c>
      <c r="B13246" s="233" t="s">
        <v>42625</v>
      </c>
      <c r="C13246" s="232" t="s">
        <v>5</v>
      </c>
      <c r="D13246" s="232">
        <v>25.1</v>
      </c>
      <c r="E13246" s="232" t="s">
        <v>40909</v>
      </c>
    </row>
    <row r="13247" spans="1:5" ht="33.75">
      <c r="A13247" s="232" t="s">
        <v>3206</v>
      </c>
      <c r="B13247" s="233" t="s">
        <v>42626</v>
      </c>
      <c r="C13247" s="232" t="s">
        <v>5</v>
      </c>
      <c r="D13247" s="232">
        <v>29.28</v>
      </c>
      <c r="E13247" s="232" t="s">
        <v>40909</v>
      </c>
    </row>
    <row r="13248" spans="1:5" ht="33.75">
      <c r="A13248" s="232" t="s">
        <v>3207</v>
      </c>
      <c r="B13248" s="233" t="s">
        <v>42627</v>
      </c>
      <c r="C13248" s="232" t="s">
        <v>5</v>
      </c>
      <c r="D13248" s="232">
        <v>33.46</v>
      </c>
      <c r="E13248" s="232" t="s">
        <v>40909</v>
      </c>
    </row>
    <row r="13249" spans="1:5" ht="33.75">
      <c r="A13249" s="232" t="s">
        <v>3208</v>
      </c>
      <c r="B13249" s="233" t="s">
        <v>42628</v>
      </c>
      <c r="C13249" s="232" t="s">
        <v>5</v>
      </c>
      <c r="D13249" s="232">
        <v>37.65</v>
      </c>
      <c r="E13249" s="232" t="s">
        <v>40909</v>
      </c>
    </row>
    <row r="13250" spans="1:5" ht="33.75">
      <c r="A13250" s="232" t="s">
        <v>3209</v>
      </c>
      <c r="B13250" s="233" t="s">
        <v>42629</v>
      </c>
      <c r="C13250" s="232" t="s">
        <v>5</v>
      </c>
      <c r="D13250" s="232">
        <v>41.83</v>
      </c>
      <c r="E13250" s="232" t="s">
        <v>40909</v>
      </c>
    </row>
    <row r="13251" spans="1:5" ht="33.75">
      <c r="A13251" s="232" t="s">
        <v>3210</v>
      </c>
      <c r="B13251" s="233" t="s">
        <v>42630</v>
      </c>
      <c r="C13251" s="232" t="s">
        <v>5</v>
      </c>
      <c r="D13251" s="232">
        <v>50.2</v>
      </c>
      <c r="E13251" s="232" t="s">
        <v>40909</v>
      </c>
    </row>
    <row r="13252" spans="1:5" ht="33.75">
      <c r="A13252" s="232" t="s">
        <v>3211</v>
      </c>
      <c r="B13252" s="233" t="s">
        <v>42631</v>
      </c>
      <c r="C13252" s="232" t="s">
        <v>4</v>
      </c>
      <c r="D13252" s="232">
        <v>1.98</v>
      </c>
      <c r="E13252" s="232" t="s">
        <v>40909</v>
      </c>
    </row>
    <row r="13253" spans="1:5" ht="33.75">
      <c r="A13253" s="232" t="s">
        <v>3212</v>
      </c>
      <c r="B13253" s="233" t="s">
        <v>42632</v>
      </c>
      <c r="C13253" s="232" t="s">
        <v>4</v>
      </c>
      <c r="D13253" s="232">
        <v>2.19</v>
      </c>
      <c r="E13253" s="232" t="s">
        <v>40909</v>
      </c>
    </row>
    <row r="13254" spans="1:5" ht="33.75">
      <c r="A13254" s="232" t="s">
        <v>3213</v>
      </c>
      <c r="B13254" s="233" t="s">
        <v>42633</v>
      </c>
      <c r="C13254" s="232" t="s">
        <v>4</v>
      </c>
      <c r="D13254" s="232">
        <v>2.61</v>
      </c>
      <c r="E13254" s="232" t="s">
        <v>40909</v>
      </c>
    </row>
    <row r="13255" spans="1:5" ht="33.75">
      <c r="A13255" s="232" t="s">
        <v>3214</v>
      </c>
      <c r="B13255" s="233" t="s">
        <v>42634</v>
      </c>
      <c r="C13255" s="232" t="s">
        <v>4</v>
      </c>
      <c r="D13255" s="232">
        <v>3.13</v>
      </c>
      <c r="E13255" s="232" t="s">
        <v>40909</v>
      </c>
    </row>
    <row r="13256" spans="1:5" ht="33.75">
      <c r="A13256" s="232" t="s">
        <v>3215</v>
      </c>
      <c r="B13256" s="233" t="s">
        <v>42635</v>
      </c>
      <c r="C13256" s="232" t="s">
        <v>4</v>
      </c>
      <c r="D13256" s="232">
        <v>3.45</v>
      </c>
      <c r="E13256" s="232" t="s">
        <v>40909</v>
      </c>
    </row>
    <row r="13257" spans="1:5" ht="33.75">
      <c r="A13257" s="232" t="s">
        <v>3216</v>
      </c>
      <c r="B13257" s="233" t="s">
        <v>42636</v>
      </c>
      <c r="C13257" s="232" t="s">
        <v>4</v>
      </c>
      <c r="D13257" s="232">
        <v>4.4400000000000004</v>
      </c>
      <c r="E13257" s="232" t="s">
        <v>40909</v>
      </c>
    </row>
    <row r="13258" spans="1:5" ht="33.75">
      <c r="A13258" s="232" t="s">
        <v>3217</v>
      </c>
      <c r="B13258" s="233" t="s">
        <v>42637</v>
      </c>
      <c r="C13258" s="232" t="s">
        <v>4</v>
      </c>
      <c r="D13258" s="232">
        <v>5.69</v>
      </c>
      <c r="E13258" s="232" t="s">
        <v>40909</v>
      </c>
    </row>
    <row r="13259" spans="1:5" ht="33.75">
      <c r="A13259" s="232" t="s">
        <v>3218</v>
      </c>
      <c r="B13259" s="233" t="s">
        <v>42638</v>
      </c>
      <c r="C13259" s="232" t="s">
        <v>5</v>
      </c>
      <c r="D13259" s="232">
        <v>1989.29</v>
      </c>
      <c r="E13259" s="232" t="s">
        <v>40909</v>
      </c>
    </row>
    <row r="13260" spans="1:5" ht="22.5">
      <c r="A13260" s="232" t="s">
        <v>3219</v>
      </c>
      <c r="B13260" s="233" t="s">
        <v>42639</v>
      </c>
      <c r="C13260" s="232" t="s">
        <v>5</v>
      </c>
      <c r="D13260" s="232">
        <v>982.63</v>
      </c>
      <c r="E13260" s="232" t="s">
        <v>40909</v>
      </c>
    </row>
    <row r="13261" spans="1:5" ht="33.75">
      <c r="A13261" s="232" t="s">
        <v>3220</v>
      </c>
      <c r="B13261" s="233" t="s">
        <v>42640</v>
      </c>
      <c r="C13261" s="232" t="s">
        <v>5</v>
      </c>
      <c r="D13261" s="232">
        <v>513.74</v>
      </c>
      <c r="E13261" s="232" t="s">
        <v>40909</v>
      </c>
    </row>
    <row r="13262" spans="1:5" ht="22.5">
      <c r="A13262" s="232" t="s">
        <v>3221</v>
      </c>
      <c r="B13262" s="233" t="s">
        <v>42641</v>
      </c>
      <c r="C13262" s="232" t="s">
        <v>5</v>
      </c>
      <c r="D13262" s="232">
        <v>61.59</v>
      </c>
      <c r="E13262" s="232" t="s">
        <v>40909</v>
      </c>
    </row>
    <row r="13263" spans="1:5" ht="22.5">
      <c r="A13263" s="232" t="s">
        <v>3222</v>
      </c>
      <c r="B13263" s="233" t="s">
        <v>42642</v>
      </c>
      <c r="C13263" s="232" t="s">
        <v>5</v>
      </c>
      <c r="D13263" s="232">
        <v>72.61</v>
      </c>
      <c r="E13263" s="232" t="s">
        <v>40909</v>
      </c>
    </row>
    <row r="13264" spans="1:5" ht="22.5">
      <c r="A13264" s="232" t="s">
        <v>3223</v>
      </c>
      <c r="B13264" s="233" t="s">
        <v>42643</v>
      </c>
      <c r="C13264" s="232" t="s">
        <v>5</v>
      </c>
      <c r="D13264" s="232">
        <v>244.26</v>
      </c>
      <c r="E13264" s="232" t="s">
        <v>40909</v>
      </c>
    </row>
    <row r="13265" spans="1:5" ht="22.5">
      <c r="A13265" s="232" t="s">
        <v>3224</v>
      </c>
      <c r="B13265" s="233" t="s">
        <v>42644</v>
      </c>
      <c r="C13265" s="232" t="s">
        <v>5</v>
      </c>
      <c r="D13265" s="232">
        <v>250.46</v>
      </c>
      <c r="E13265" s="232" t="s">
        <v>40909</v>
      </c>
    </row>
    <row r="13266" spans="1:5" ht="22.5">
      <c r="A13266" s="232" t="s">
        <v>3225</v>
      </c>
      <c r="B13266" s="233" t="s">
        <v>42645</v>
      </c>
      <c r="C13266" s="232" t="s">
        <v>5</v>
      </c>
      <c r="D13266" s="232">
        <v>295.44</v>
      </c>
      <c r="E13266" s="232" t="s">
        <v>40909</v>
      </c>
    </row>
    <row r="13267" spans="1:5" ht="22.5">
      <c r="A13267" s="232" t="s">
        <v>3226</v>
      </c>
      <c r="B13267" s="233" t="s">
        <v>42646</v>
      </c>
      <c r="C13267" s="232" t="s">
        <v>5</v>
      </c>
      <c r="D13267" s="232">
        <v>315.62</v>
      </c>
      <c r="E13267" s="232" t="s">
        <v>40909</v>
      </c>
    </row>
    <row r="13268" spans="1:5" ht="22.5">
      <c r="A13268" s="232" t="s">
        <v>3227</v>
      </c>
      <c r="B13268" s="233" t="s">
        <v>42647</v>
      </c>
      <c r="C13268" s="232" t="s">
        <v>5</v>
      </c>
      <c r="D13268" s="232">
        <v>337.12</v>
      </c>
      <c r="E13268" s="232" t="s">
        <v>40909</v>
      </c>
    </row>
    <row r="13269" spans="1:5" ht="22.5">
      <c r="A13269" s="232" t="s">
        <v>3228</v>
      </c>
      <c r="B13269" s="233" t="s">
        <v>42648</v>
      </c>
      <c r="C13269" s="232" t="s">
        <v>5</v>
      </c>
      <c r="D13269" s="232">
        <v>72.61</v>
      </c>
      <c r="E13269" s="232" t="s">
        <v>40909</v>
      </c>
    </row>
    <row r="13270" spans="1:5" ht="22.5">
      <c r="A13270" s="232" t="s">
        <v>3229</v>
      </c>
      <c r="B13270" s="233" t="s">
        <v>42649</v>
      </c>
      <c r="C13270" s="232" t="s">
        <v>5</v>
      </c>
      <c r="D13270" s="232">
        <v>72.760000000000005</v>
      </c>
      <c r="E13270" s="232" t="s">
        <v>40909</v>
      </c>
    </row>
    <row r="13271" spans="1:5" ht="22.5">
      <c r="A13271" s="232" t="s">
        <v>3230</v>
      </c>
      <c r="B13271" s="233" t="s">
        <v>42650</v>
      </c>
      <c r="C13271" s="232" t="s">
        <v>5</v>
      </c>
      <c r="D13271" s="232">
        <v>242.89</v>
      </c>
      <c r="E13271" s="232" t="s">
        <v>40909</v>
      </c>
    </row>
    <row r="13272" spans="1:5" ht="22.5">
      <c r="A13272" s="232" t="s">
        <v>3231</v>
      </c>
      <c r="B13272" s="233" t="s">
        <v>42651</v>
      </c>
      <c r="C13272" s="232" t="s">
        <v>5</v>
      </c>
      <c r="D13272" s="232">
        <v>249.34</v>
      </c>
      <c r="E13272" s="232" t="s">
        <v>40909</v>
      </c>
    </row>
    <row r="13273" spans="1:5" ht="22.5">
      <c r="A13273" s="232" t="s">
        <v>3232</v>
      </c>
      <c r="B13273" s="233" t="s">
        <v>42652</v>
      </c>
      <c r="C13273" s="232" t="s">
        <v>5</v>
      </c>
      <c r="D13273" s="232">
        <v>297.27999999999997</v>
      </c>
      <c r="E13273" s="232" t="s">
        <v>40909</v>
      </c>
    </row>
    <row r="13274" spans="1:5" ht="22.5">
      <c r="A13274" s="232" t="s">
        <v>3233</v>
      </c>
      <c r="B13274" s="233" t="s">
        <v>42653</v>
      </c>
      <c r="C13274" s="232" t="s">
        <v>5</v>
      </c>
      <c r="D13274" s="232">
        <v>13.19</v>
      </c>
      <c r="E13274" s="232" t="s">
        <v>40909</v>
      </c>
    </row>
    <row r="13275" spans="1:5" ht="22.5">
      <c r="A13275" s="232" t="s">
        <v>3234</v>
      </c>
      <c r="B13275" s="233" t="s">
        <v>42654</v>
      </c>
      <c r="C13275" s="232" t="s">
        <v>5</v>
      </c>
      <c r="D13275" s="232">
        <v>53.65</v>
      </c>
      <c r="E13275" s="232" t="s">
        <v>40909</v>
      </c>
    </row>
    <row r="13276" spans="1:5" ht="33.75">
      <c r="A13276" s="232" t="s">
        <v>3235</v>
      </c>
      <c r="B13276" s="233" t="s">
        <v>42655</v>
      </c>
      <c r="C13276" s="232" t="s">
        <v>5</v>
      </c>
      <c r="D13276" s="232">
        <v>213.71</v>
      </c>
      <c r="E13276" s="232" t="s">
        <v>40909</v>
      </c>
    </row>
    <row r="13277" spans="1:5" ht="33.75">
      <c r="A13277" s="232" t="s">
        <v>3236</v>
      </c>
      <c r="B13277" s="233" t="s">
        <v>42656</v>
      </c>
      <c r="C13277" s="232" t="s">
        <v>5</v>
      </c>
      <c r="D13277" s="232">
        <v>295.29000000000002</v>
      </c>
      <c r="E13277" s="232" t="s">
        <v>40909</v>
      </c>
    </row>
    <row r="13278" spans="1:5" ht="33.75">
      <c r="A13278" s="232" t="s">
        <v>3237</v>
      </c>
      <c r="B13278" s="233" t="s">
        <v>42657</v>
      </c>
      <c r="C13278" s="232" t="s">
        <v>5</v>
      </c>
      <c r="D13278" s="232">
        <v>106.85</v>
      </c>
      <c r="E13278" s="232" t="s">
        <v>40909</v>
      </c>
    </row>
    <row r="13279" spans="1:5" ht="33.75">
      <c r="A13279" s="232" t="s">
        <v>3238</v>
      </c>
      <c r="B13279" s="233" t="s">
        <v>42658</v>
      </c>
      <c r="C13279" s="232" t="s">
        <v>5</v>
      </c>
      <c r="D13279" s="232">
        <v>106.85</v>
      </c>
      <c r="E13279" s="232" t="s">
        <v>40909</v>
      </c>
    </row>
    <row r="13280" spans="1:5" ht="33.75">
      <c r="A13280" s="232" t="s">
        <v>3239</v>
      </c>
      <c r="B13280" s="233" t="s">
        <v>42659</v>
      </c>
      <c r="C13280" s="232" t="s">
        <v>5</v>
      </c>
      <c r="D13280" s="232">
        <v>213.71</v>
      </c>
      <c r="E13280" s="232" t="s">
        <v>40909</v>
      </c>
    </row>
    <row r="13281" spans="1:5" ht="33.75">
      <c r="A13281" s="232" t="s">
        <v>3240</v>
      </c>
      <c r="B13281" s="233" t="s">
        <v>42660</v>
      </c>
      <c r="C13281" s="232" t="s">
        <v>5</v>
      </c>
      <c r="D13281" s="232">
        <v>320.57</v>
      </c>
      <c r="E13281" s="232" t="s">
        <v>40909</v>
      </c>
    </row>
    <row r="13282" spans="1:5" ht="33.75">
      <c r="A13282" s="232" t="s">
        <v>3241</v>
      </c>
      <c r="B13282" s="233" t="s">
        <v>42661</v>
      </c>
      <c r="C13282" s="232" t="s">
        <v>5</v>
      </c>
      <c r="D13282" s="232">
        <v>541.11</v>
      </c>
      <c r="E13282" s="232" t="s">
        <v>40909</v>
      </c>
    </row>
    <row r="13283" spans="1:5" ht="22.5">
      <c r="A13283" s="232" t="s">
        <v>3242</v>
      </c>
      <c r="B13283" s="233" t="s">
        <v>42662</v>
      </c>
      <c r="C13283" s="232" t="s">
        <v>5</v>
      </c>
      <c r="D13283" s="232">
        <v>139.59</v>
      </c>
      <c r="E13283" s="232" t="s">
        <v>40909</v>
      </c>
    </row>
    <row r="13284" spans="1:5" ht="33.75">
      <c r="A13284" s="232" t="s">
        <v>3243</v>
      </c>
      <c r="B13284" s="233" t="s">
        <v>42663</v>
      </c>
      <c r="C13284" s="232" t="s">
        <v>5</v>
      </c>
      <c r="D13284" s="232">
        <v>80.709999999999994</v>
      </c>
      <c r="E13284" s="232" t="s">
        <v>40909</v>
      </c>
    </row>
    <row r="13285" spans="1:5" ht="56.25">
      <c r="A13285" s="232" t="s">
        <v>3244</v>
      </c>
      <c r="B13285" s="233" t="s">
        <v>59911</v>
      </c>
      <c r="C13285" s="232" t="s">
        <v>4</v>
      </c>
      <c r="D13285" s="232">
        <v>5.55</v>
      </c>
      <c r="E13285" s="232" t="s">
        <v>40909</v>
      </c>
    </row>
    <row r="13286" spans="1:5" ht="67.5">
      <c r="A13286" s="232" t="s">
        <v>3245</v>
      </c>
      <c r="B13286" s="233" t="s">
        <v>59912</v>
      </c>
      <c r="C13286" s="232" t="s">
        <v>4</v>
      </c>
      <c r="D13286" s="232">
        <v>9</v>
      </c>
      <c r="E13286" s="232" t="s">
        <v>40909</v>
      </c>
    </row>
    <row r="13287" spans="1:5" ht="67.5">
      <c r="A13287" s="232" t="s">
        <v>3246</v>
      </c>
      <c r="B13287" s="233" t="s">
        <v>59913</v>
      </c>
      <c r="C13287" s="232" t="s">
        <v>4</v>
      </c>
      <c r="D13287" s="232">
        <v>13.07</v>
      </c>
      <c r="E13287" s="232" t="s">
        <v>40909</v>
      </c>
    </row>
    <row r="13288" spans="1:5" ht="67.5">
      <c r="A13288" s="232" t="s">
        <v>3247</v>
      </c>
      <c r="B13288" s="233" t="s">
        <v>59914</v>
      </c>
      <c r="C13288" s="232" t="s">
        <v>4</v>
      </c>
      <c r="D13288" s="232">
        <v>21.36</v>
      </c>
      <c r="E13288" s="232" t="s">
        <v>40909</v>
      </c>
    </row>
    <row r="13289" spans="1:5" ht="67.5">
      <c r="A13289" s="232" t="s">
        <v>3248</v>
      </c>
      <c r="B13289" s="233" t="s">
        <v>59915</v>
      </c>
      <c r="C13289" s="232" t="s">
        <v>4</v>
      </c>
      <c r="D13289" s="232">
        <v>31.97</v>
      </c>
      <c r="E13289" s="232" t="s">
        <v>40909</v>
      </c>
    </row>
    <row r="13290" spans="1:5" ht="67.5">
      <c r="A13290" s="232" t="s">
        <v>3249</v>
      </c>
      <c r="B13290" s="233" t="s">
        <v>59916</v>
      </c>
      <c r="C13290" s="232" t="s">
        <v>4</v>
      </c>
      <c r="D13290" s="232">
        <v>41.65</v>
      </c>
      <c r="E13290" s="232" t="s">
        <v>40909</v>
      </c>
    </row>
    <row r="13291" spans="1:5" ht="67.5">
      <c r="A13291" s="232" t="s">
        <v>3250</v>
      </c>
      <c r="B13291" s="233" t="s">
        <v>59917</v>
      </c>
      <c r="C13291" s="232" t="s">
        <v>4</v>
      </c>
      <c r="D13291" s="232">
        <v>46.4</v>
      </c>
      <c r="E13291" s="232" t="s">
        <v>40909</v>
      </c>
    </row>
    <row r="13292" spans="1:5" ht="67.5">
      <c r="A13292" s="232" t="s">
        <v>3251</v>
      </c>
      <c r="B13292" s="233" t="s">
        <v>59918</v>
      </c>
      <c r="C13292" s="232" t="s">
        <v>4</v>
      </c>
      <c r="D13292" s="232">
        <v>53.8</v>
      </c>
      <c r="E13292" s="232" t="s">
        <v>40909</v>
      </c>
    </row>
    <row r="13293" spans="1:5" ht="67.5">
      <c r="A13293" s="232" t="s">
        <v>3252</v>
      </c>
      <c r="B13293" s="233" t="s">
        <v>59919</v>
      </c>
      <c r="C13293" s="232" t="s">
        <v>4</v>
      </c>
      <c r="D13293" s="232">
        <v>62.81</v>
      </c>
      <c r="E13293" s="232" t="s">
        <v>40909</v>
      </c>
    </row>
    <row r="13294" spans="1:5" ht="67.5">
      <c r="A13294" s="232" t="s">
        <v>3253</v>
      </c>
      <c r="B13294" s="233" t="s">
        <v>59920</v>
      </c>
      <c r="C13294" s="232" t="s">
        <v>4</v>
      </c>
      <c r="D13294" s="232">
        <v>79.48</v>
      </c>
      <c r="E13294" s="232" t="s">
        <v>40909</v>
      </c>
    </row>
    <row r="13295" spans="1:5" ht="67.5">
      <c r="A13295" s="232" t="s">
        <v>3254</v>
      </c>
      <c r="B13295" s="233" t="s">
        <v>59921</v>
      </c>
      <c r="C13295" s="232" t="s">
        <v>4</v>
      </c>
      <c r="D13295" s="232">
        <v>80.069999999999993</v>
      </c>
      <c r="E13295" s="232" t="s">
        <v>40909</v>
      </c>
    </row>
    <row r="13296" spans="1:5" ht="67.5">
      <c r="A13296" s="232" t="s">
        <v>3255</v>
      </c>
      <c r="B13296" s="233" t="s">
        <v>59922</v>
      </c>
      <c r="C13296" s="232" t="s">
        <v>4</v>
      </c>
      <c r="D13296" s="232">
        <v>98.07</v>
      </c>
      <c r="E13296" s="232" t="s">
        <v>40909</v>
      </c>
    </row>
    <row r="13297" spans="1:5" ht="67.5">
      <c r="A13297" s="232" t="s">
        <v>3256</v>
      </c>
      <c r="B13297" s="233" t="s">
        <v>59923</v>
      </c>
      <c r="C13297" s="232" t="s">
        <v>4</v>
      </c>
      <c r="D13297" s="232">
        <v>157.27000000000001</v>
      </c>
      <c r="E13297" s="232" t="s">
        <v>40909</v>
      </c>
    </row>
    <row r="13298" spans="1:5" ht="67.5">
      <c r="A13298" s="232" t="s">
        <v>3257</v>
      </c>
      <c r="B13298" s="233" t="s">
        <v>59924</v>
      </c>
      <c r="C13298" s="232" t="s">
        <v>4</v>
      </c>
      <c r="D13298" s="232">
        <v>187.23</v>
      </c>
      <c r="E13298" s="232" t="s">
        <v>40909</v>
      </c>
    </row>
    <row r="13299" spans="1:5" ht="67.5">
      <c r="A13299" s="232" t="s">
        <v>3258</v>
      </c>
      <c r="B13299" s="233" t="s">
        <v>59925</v>
      </c>
      <c r="C13299" s="232" t="s">
        <v>4</v>
      </c>
      <c r="D13299" s="232">
        <v>224.44</v>
      </c>
      <c r="E13299" s="232" t="s">
        <v>40909</v>
      </c>
    </row>
    <row r="13300" spans="1:5" ht="67.5">
      <c r="A13300" s="232" t="s">
        <v>3259</v>
      </c>
      <c r="B13300" s="233" t="s">
        <v>59926</v>
      </c>
      <c r="C13300" s="232" t="s">
        <v>4</v>
      </c>
      <c r="D13300" s="232">
        <v>261.93</v>
      </c>
      <c r="E13300" s="232" t="s">
        <v>40909</v>
      </c>
    </row>
    <row r="13301" spans="1:5" ht="67.5">
      <c r="A13301" s="232" t="s">
        <v>3260</v>
      </c>
      <c r="B13301" s="233" t="s">
        <v>59927</v>
      </c>
      <c r="C13301" s="232" t="s">
        <v>4</v>
      </c>
      <c r="D13301" s="232">
        <v>325.38</v>
      </c>
      <c r="E13301" s="232" t="s">
        <v>40909</v>
      </c>
    </row>
    <row r="13302" spans="1:5" ht="56.25">
      <c r="A13302" s="232" t="s">
        <v>3261</v>
      </c>
      <c r="B13302" s="233" t="s">
        <v>42664</v>
      </c>
      <c r="C13302" s="232" t="s">
        <v>4</v>
      </c>
      <c r="D13302" s="232">
        <v>3.77</v>
      </c>
      <c r="E13302" s="232" t="s">
        <v>40909</v>
      </c>
    </row>
    <row r="13303" spans="1:5" ht="56.25">
      <c r="A13303" s="232" t="s">
        <v>3262</v>
      </c>
      <c r="B13303" s="233" t="s">
        <v>42665</v>
      </c>
      <c r="C13303" s="232" t="s">
        <v>4</v>
      </c>
      <c r="D13303" s="232">
        <v>6.13</v>
      </c>
      <c r="E13303" s="232" t="s">
        <v>40909</v>
      </c>
    </row>
    <row r="13304" spans="1:5" ht="56.25">
      <c r="A13304" s="232" t="s">
        <v>3263</v>
      </c>
      <c r="B13304" s="233" t="s">
        <v>42666</v>
      </c>
      <c r="C13304" s="232" t="s">
        <v>4</v>
      </c>
      <c r="D13304" s="232">
        <v>9.06</v>
      </c>
      <c r="E13304" s="232" t="s">
        <v>40909</v>
      </c>
    </row>
    <row r="13305" spans="1:5" ht="56.25">
      <c r="A13305" s="232" t="s">
        <v>3264</v>
      </c>
      <c r="B13305" s="233" t="s">
        <v>42667</v>
      </c>
      <c r="C13305" s="232" t="s">
        <v>4</v>
      </c>
      <c r="D13305" s="232">
        <v>15.02</v>
      </c>
      <c r="E13305" s="232" t="s">
        <v>40909</v>
      </c>
    </row>
    <row r="13306" spans="1:5" ht="56.25">
      <c r="A13306" s="232" t="s">
        <v>3265</v>
      </c>
      <c r="B13306" s="233" t="s">
        <v>42668</v>
      </c>
      <c r="C13306" s="232" t="s">
        <v>4</v>
      </c>
      <c r="D13306" s="232">
        <v>22.85</v>
      </c>
      <c r="E13306" s="232" t="s">
        <v>40909</v>
      </c>
    </row>
    <row r="13307" spans="1:5" ht="56.25">
      <c r="A13307" s="232" t="s">
        <v>3266</v>
      </c>
      <c r="B13307" s="233" t="s">
        <v>42669</v>
      </c>
      <c r="C13307" s="232" t="s">
        <v>4</v>
      </c>
      <c r="D13307" s="232">
        <v>29.99</v>
      </c>
      <c r="E13307" s="232" t="s">
        <v>40909</v>
      </c>
    </row>
    <row r="13308" spans="1:5" ht="56.25">
      <c r="A13308" s="232" t="s">
        <v>3267</v>
      </c>
      <c r="B13308" s="233" t="s">
        <v>42670</v>
      </c>
      <c r="C13308" s="232" t="s">
        <v>4</v>
      </c>
      <c r="D13308" s="232">
        <v>35.03</v>
      </c>
      <c r="E13308" s="232" t="s">
        <v>40909</v>
      </c>
    </row>
    <row r="13309" spans="1:5" ht="56.25">
      <c r="A13309" s="232" t="s">
        <v>3268</v>
      </c>
      <c r="B13309" s="233" t="s">
        <v>42671</v>
      </c>
      <c r="C13309" s="232" t="s">
        <v>4</v>
      </c>
      <c r="D13309" s="232">
        <v>41.36</v>
      </c>
      <c r="E13309" s="232" t="s">
        <v>40909</v>
      </c>
    </row>
    <row r="13310" spans="1:5" ht="56.25">
      <c r="A13310" s="232" t="s">
        <v>3269</v>
      </c>
      <c r="B13310" s="233" t="s">
        <v>42672</v>
      </c>
      <c r="C13310" s="232" t="s">
        <v>4</v>
      </c>
      <c r="D13310" s="232">
        <v>47.65</v>
      </c>
      <c r="E13310" s="232" t="s">
        <v>40909</v>
      </c>
    </row>
    <row r="13311" spans="1:5" ht="56.25">
      <c r="A13311" s="232" t="s">
        <v>3270</v>
      </c>
      <c r="B13311" s="233" t="s">
        <v>42673</v>
      </c>
      <c r="C13311" s="232" t="s">
        <v>4</v>
      </c>
      <c r="D13311" s="232">
        <v>54.39</v>
      </c>
      <c r="E13311" s="232" t="s">
        <v>40909</v>
      </c>
    </row>
    <row r="13312" spans="1:5" ht="56.25">
      <c r="A13312" s="232" t="s">
        <v>3271</v>
      </c>
      <c r="B13312" s="233" t="s">
        <v>42674</v>
      </c>
      <c r="C13312" s="232" t="s">
        <v>4</v>
      </c>
      <c r="D13312" s="232">
        <v>61.13</v>
      </c>
      <c r="E13312" s="232" t="s">
        <v>40909</v>
      </c>
    </row>
    <row r="13313" spans="1:5" ht="56.25">
      <c r="A13313" s="232" t="s">
        <v>3272</v>
      </c>
      <c r="B13313" s="233" t="s">
        <v>42675</v>
      </c>
      <c r="C13313" s="232" t="s">
        <v>4</v>
      </c>
      <c r="D13313" s="232">
        <v>75.34</v>
      </c>
      <c r="E13313" s="232" t="s">
        <v>40909</v>
      </c>
    </row>
    <row r="13314" spans="1:5" ht="56.25">
      <c r="A13314" s="232" t="s">
        <v>3273</v>
      </c>
      <c r="B13314" s="233" t="s">
        <v>42676</v>
      </c>
      <c r="C13314" s="232" t="s">
        <v>4</v>
      </c>
      <c r="D13314" s="232">
        <v>130.07</v>
      </c>
      <c r="E13314" s="232" t="s">
        <v>40909</v>
      </c>
    </row>
    <row r="13315" spans="1:5" ht="56.25">
      <c r="A13315" s="232" t="s">
        <v>3274</v>
      </c>
      <c r="B13315" s="233" t="s">
        <v>42677</v>
      </c>
      <c r="C13315" s="232" t="s">
        <v>4</v>
      </c>
      <c r="D13315" s="232">
        <v>156.04</v>
      </c>
      <c r="E13315" s="232" t="s">
        <v>40909</v>
      </c>
    </row>
    <row r="13316" spans="1:5" ht="56.25">
      <c r="A13316" s="232" t="s">
        <v>3275</v>
      </c>
      <c r="B13316" s="233" t="s">
        <v>42678</v>
      </c>
      <c r="C13316" s="232" t="s">
        <v>4</v>
      </c>
      <c r="D13316" s="232">
        <v>188.59</v>
      </c>
      <c r="E13316" s="232" t="s">
        <v>40909</v>
      </c>
    </row>
    <row r="13317" spans="1:5" ht="56.25">
      <c r="A13317" s="232" t="s">
        <v>3276</v>
      </c>
      <c r="B13317" s="233" t="s">
        <v>42679</v>
      </c>
      <c r="C13317" s="232" t="s">
        <v>4</v>
      </c>
      <c r="D13317" s="232">
        <v>221.42</v>
      </c>
      <c r="E13317" s="232" t="s">
        <v>40909</v>
      </c>
    </row>
    <row r="13318" spans="1:5" ht="56.25">
      <c r="A13318" s="232" t="s">
        <v>3277</v>
      </c>
      <c r="B13318" s="233" t="s">
        <v>42680</v>
      </c>
      <c r="C13318" s="232" t="s">
        <v>4</v>
      </c>
      <c r="D13318" s="232">
        <v>276.41000000000003</v>
      </c>
      <c r="E13318" s="232" t="s">
        <v>40909</v>
      </c>
    </row>
    <row r="13319" spans="1:5" ht="67.5">
      <c r="A13319" s="232" t="s">
        <v>3278</v>
      </c>
      <c r="B13319" s="233" t="s">
        <v>59928</v>
      </c>
      <c r="C13319" s="232" t="s">
        <v>4</v>
      </c>
      <c r="D13319" s="232">
        <v>12.7</v>
      </c>
      <c r="E13319" s="232" t="s">
        <v>40909</v>
      </c>
    </row>
    <row r="13320" spans="1:5" ht="56.25">
      <c r="A13320" s="232" t="s">
        <v>3279</v>
      </c>
      <c r="B13320" s="233" t="s">
        <v>59929</v>
      </c>
      <c r="C13320" s="232" t="s">
        <v>4</v>
      </c>
      <c r="D13320" s="232">
        <v>20.94</v>
      </c>
      <c r="E13320" s="232" t="s">
        <v>40909</v>
      </c>
    </row>
    <row r="13321" spans="1:5" ht="56.25">
      <c r="A13321" s="232" t="s">
        <v>3280</v>
      </c>
      <c r="B13321" s="233" t="s">
        <v>59930</v>
      </c>
      <c r="C13321" s="232" t="s">
        <v>4</v>
      </c>
      <c r="D13321" s="232">
        <v>31.48</v>
      </c>
      <c r="E13321" s="232" t="s">
        <v>40909</v>
      </c>
    </row>
    <row r="13322" spans="1:5" ht="56.25">
      <c r="A13322" s="232" t="s">
        <v>3281</v>
      </c>
      <c r="B13322" s="233" t="s">
        <v>59931</v>
      </c>
      <c r="C13322" s="232" t="s">
        <v>4</v>
      </c>
      <c r="D13322" s="232">
        <v>41.05</v>
      </c>
      <c r="E13322" s="232" t="s">
        <v>40909</v>
      </c>
    </row>
    <row r="13323" spans="1:5" ht="56.25">
      <c r="A13323" s="232" t="s">
        <v>3282</v>
      </c>
      <c r="B13323" s="233" t="s">
        <v>59932</v>
      </c>
      <c r="C13323" s="232" t="s">
        <v>4</v>
      </c>
      <c r="D13323" s="232">
        <v>45.65</v>
      </c>
      <c r="E13323" s="232" t="s">
        <v>40909</v>
      </c>
    </row>
    <row r="13324" spans="1:5" ht="22.5">
      <c r="A13324" s="232" t="s">
        <v>3283</v>
      </c>
      <c r="B13324" s="233" t="s">
        <v>42681</v>
      </c>
      <c r="C13324" s="232" t="s">
        <v>5</v>
      </c>
      <c r="D13324" s="232">
        <v>10.45</v>
      </c>
      <c r="E13324" s="232" t="s">
        <v>40909</v>
      </c>
    </row>
    <row r="13325" spans="1:5" ht="22.5">
      <c r="A13325" s="232" t="s">
        <v>3284</v>
      </c>
      <c r="B13325" s="233" t="s">
        <v>42682</v>
      </c>
      <c r="C13325" s="232" t="s">
        <v>5</v>
      </c>
      <c r="D13325" s="232">
        <v>15.68</v>
      </c>
      <c r="E13325" s="232" t="s">
        <v>40909</v>
      </c>
    </row>
    <row r="13326" spans="1:5" ht="22.5">
      <c r="A13326" s="232" t="s">
        <v>3285</v>
      </c>
      <c r="B13326" s="233" t="s">
        <v>42683</v>
      </c>
      <c r="C13326" s="232" t="s">
        <v>5</v>
      </c>
      <c r="D13326" s="232">
        <v>20.91</v>
      </c>
      <c r="E13326" s="232" t="s">
        <v>40909</v>
      </c>
    </row>
    <row r="13327" spans="1:5" ht="22.5">
      <c r="A13327" s="232" t="s">
        <v>3286</v>
      </c>
      <c r="B13327" s="233" t="s">
        <v>42684</v>
      </c>
      <c r="C13327" s="232" t="s">
        <v>5</v>
      </c>
      <c r="D13327" s="232">
        <v>26.14</v>
      </c>
      <c r="E13327" s="232" t="s">
        <v>40909</v>
      </c>
    </row>
    <row r="13328" spans="1:5" ht="22.5">
      <c r="A13328" s="232" t="s">
        <v>3287</v>
      </c>
      <c r="B13328" s="233" t="s">
        <v>42685</v>
      </c>
      <c r="C13328" s="232" t="s">
        <v>5</v>
      </c>
      <c r="D13328" s="232">
        <v>31.37</v>
      </c>
      <c r="E13328" s="232" t="s">
        <v>40909</v>
      </c>
    </row>
    <row r="13329" spans="1:5" ht="22.5">
      <c r="A13329" s="232" t="s">
        <v>3288</v>
      </c>
      <c r="B13329" s="233" t="s">
        <v>42686</v>
      </c>
      <c r="C13329" s="232" t="s">
        <v>5</v>
      </c>
      <c r="D13329" s="232">
        <v>36.6</v>
      </c>
      <c r="E13329" s="232" t="s">
        <v>40909</v>
      </c>
    </row>
    <row r="13330" spans="1:5" ht="22.5">
      <c r="A13330" s="232" t="s">
        <v>3289</v>
      </c>
      <c r="B13330" s="233" t="s">
        <v>42687</v>
      </c>
      <c r="C13330" s="232" t="s">
        <v>5</v>
      </c>
      <c r="D13330" s="232">
        <v>41.83</v>
      </c>
      <c r="E13330" s="232" t="s">
        <v>40909</v>
      </c>
    </row>
    <row r="13331" spans="1:5" ht="22.5">
      <c r="A13331" s="232" t="s">
        <v>3290</v>
      </c>
      <c r="B13331" s="233" t="s">
        <v>42688</v>
      </c>
      <c r="C13331" s="232" t="s">
        <v>5</v>
      </c>
      <c r="D13331" s="232">
        <v>47.06</v>
      </c>
      <c r="E13331" s="232" t="s">
        <v>40909</v>
      </c>
    </row>
    <row r="13332" spans="1:5" ht="22.5">
      <c r="A13332" s="232" t="s">
        <v>3291</v>
      </c>
      <c r="B13332" s="233" t="s">
        <v>42689</v>
      </c>
      <c r="C13332" s="232" t="s">
        <v>5</v>
      </c>
      <c r="D13332" s="232">
        <v>52.29</v>
      </c>
      <c r="E13332" s="232" t="s">
        <v>40909</v>
      </c>
    </row>
    <row r="13333" spans="1:5" ht="22.5">
      <c r="A13333" s="232" t="s">
        <v>3292</v>
      </c>
      <c r="B13333" s="233" t="s">
        <v>42690</v>
      </c>
      <c r="C13333" s="232" t="s">
        <v>5</v>
      </c>
      <c r="D13333" s="232">
        <v>57.52</v>
      </c>
      <c r="E13333" s="232" t="s">
        <v>40909</v>
      </c>
    </row>
    <row r="13334" spans="1:5" ht="22.5">
      <c r="A13334" s="232" t="s">
        <v>3293</v>
      </c>
      <c r="B13334" s="233" t="s">
        <v>42691</v>
      </c>
      <c r="C13334" s="232" t="s">
        <v>5</v>
      </c>
      <c r="D13334" s="232">
        <v>62.75</v>
      </c>
      <c r="E13334" s="232" t="s">
        <v>40909</v>
      </c>
    </row>
    <row r="13335" spans="1:5" ht="22.5">
      <c r="A13335" s="232" t="s">
        <v>3294</v>
      </c>
      <c r="B13335" s="233" t="s">
        <v>42692</v>
      </c>
      <c r="C13335" s="232" t="s">
        <v>5</v>
      </c>
      <c r="D13335" s="232">
        <v>67.98</v>
      </c>
      <c r="E13335" s="232" t="s">
        <v>40909</v>
      </c>
    </row>
    <row r="13336" spans="1:5" ht="22.5">
      <c r="A13336" s="232" t="s">
        <v>3295</v>
      </c>
      <c r="B13336" s="233" t="s">
        <v>42693</v>
      </c>
      <c r="C13336" s="232" t="s">
        <v>5</v>
      </c>
      <c r="D13336" s="232">
        <v>73.209999999999994</v>
      </c>
      <c r="E13336" s="232" t="s">
        <v>40909</v>
      </c>
    </row>
    <row r="13337" spans="1:5" ht="22.5">
      <c r="A13337" s="232" t="s">
        <v>3296</v>
      </c>
      <c r="B13337" s="233" t="s">
        <v>42694</v>
      </c>
      <c r="C13337" s="232" t="s">
        <v>5</v>
      </c>
      <c r="D13337" s="232">
        <v>78.430000000000007</v>
      </c>
      <c r="E13337" s="232" t="s">
        <v>40909</v>
      </c>
    </row>
    <row r="13338" spans="1:5" ht="22.5">
      <c r="A13338" s="232" t="s">
        <v>3297</v>
      </c>
      <c r="B13338" s="233" t="s">
        <v>42695</v>
      </c>
      <c r="C13338" s="232" t="s">
        <v>5</v>
      </c>
      <c r="D13338" s="232">
        <v>83.66</v>
      </c>
      <c r="E13338" s="232" t="s">
        <v>40909</v>
      </c>
    </row>
    <row r="13339" spans="1:5" ht="22.5">
      <c r="A13339" s="232" t="s">
        <v>3298</v>
      </c>
      <c r="B13339" s="233" t="s">
        <v>42696</v>
      </c>
      <c r="C13339" s="232" t="s">
        <v>5</v>
      </c>
      <c r="D13339" s="232">
        <v>88.89</v>
      </c>
      <c r="E13339" s="232" t="s">
        <v>40909</v>
      </c>
    </row>
    <row r="13340" spans="1:5" ht="22.5">
      <c r="A13340" s="232" t="s">
        <v>3299</v>
      </c>
      <c r="B13340" s="233" t="s">
        <v>42697</v>
      </c>
      <c r="C13340" s="232" t="s">
        <v>5</v>
      </c>
      <c r="D13340" s="232">
        <v>99.35</v>
      </c>
      <c r="E13340" s="232" t="s">
        <v>40909</v>
      </c>
    </row>
    <row r="13341" spans="1:5" ht="33.75">
      <c r="A13341" s="232" t="s">
        <v>3300</v>
      </c>
      <c r="B13341" s="233" t="s">
        <v>42698</v>
      </c>
      <c r="C13341" s="232" t="s">
        <v>5</v>
      </c>
      <c r="D13341" s="232">
        <v>26.14</v>
      </c>
      <c r="E13341" s="232" t="s">
        <v>40909</v>
      </c>
    </row>
    <row r="13342" spans="1:5" ht="33.75">
      <c r="A13342" s="232" t="s">
        <v>3301</v>
      </c>
      <c r="B13342" s="233" t="s">
        <v>42699</v>
      </c>
      <c r="C13342" s="232" t="s">
        <v>5</v>
      </c>
      <c r="D13342" s="232">
        <v>38.69</v>
      </c>
      <c r="E13342" s="232" t="s">
        <v>40909</v>
      </c>
    </row>
    <row r="13343" spans="1:5" ht="33.75">
      <c r="A13343" s="232" t="s">
        <v>3302</v>
      </c>
      <c r="B13343" s="233" t="s">
        <v>42700</v>
      </c>
      <c r="C13343" s="232" t="s">
        <v>5</v>
      </c>
      <c r="D13343" s="232">
        <v>50.72</v>
      </c>
      <c r="E13343" s="232" t="s">
        <v>40909</v>
      </c>
    </row>
    <row r="13344" spans="1:5" ht="33.75">
      <c r="A13344" s="232" t="s">
        <v>3303</v>
      </c>
      <c r="B13344" s="233" t="s">
        <v>42701</v>
      </c>
      <c r="C13344" s="232" t="s">
        <v>5</v>
      </c>
      <c r="D13344" s="232">
        <v>75.3</v>
      </c>
      <c r="E13344" s="232" t="s">
        <v>40909</v>
      </c>
    </row>
    <row r="13345" spans="1:5" ht="33.75">
      <c r="A13345" s="232" t="s">
        <v>3304</v>
      </c>
      <c r="B13345" s="233" t="s">
        <v>42702</v>
      </c>
      <c r="C13345" s="232" t="s">
        <v>5</v>
      </c>
      <c r="D13345" s="232">
        <v>97.78</v>
      </c>
      <c r="E13345" s="232" t="s">
        <v>40909</v>
      </c>
    </row>
    <row r="13346" spans="1:5" ht="33.75">
      <c r="A13346" s="232" t="s">
        <v>3305</v>
      </c>
      <c r="B13346" s="233" t="s">
        <v>42703</v>
      </c>
      <c r="C13346" s="232" t="s">
        <v>5</v>
      </c>
      <c r="D13346" s="232">
        <v>119.75</v>
      </c>
      <c r="E13346" s="232" t="s">
        <v>40909</v>
      </c>
    </row>
    <row r="13347" spans="1:5" ht="33.75">
      <c r="A13347" s="232" t="s">
        <v>3306</v>
      </c>
      <c r="B13347" s="233" t="s">
        <v>42704</v>
      </c>
      <c r="C13347" s="232" t="s">
        <v>5</v>
      </c>
      <c r="D13347" s="232">
        <v>140.66</v>
      </c>
      <c r="E13347" s="232" t="s">
        <v>40909</v>
      </c>
    </row>
    <row r="13348" spans="1:5" ht="33.75">
      <c r="A13348" s="232" t="s">
        <v>3307</v>
      </c>
      <c r="B13348" s="233" t="s">
        <v>42705</v>
      </c>
      <c r="C13348" s="232" t="s">
        <v>5</v>
      </c>
      <c r="D13348" s="232">
        <v>160.01</v>
      </c>
      <c r="E13348" s="232" t="s">
        <v>40909</v>
      </c>
    </row>
    <row r="13349" spans="1:5" ht="33.75">
      <c r="A13349" s="232" t="s">
        <v>3308</v>
      </c>
      <c r="B13349" s="233" t="s">
        <v>42706</v>
      </c>
      <c r="C13349" s="232" t="s">
        <v>5</v>
      </c>
      <c r="D13349" s="232">
        <v>178.31</v>
      </c>
      <c r="E13349" s="232" t="s">
        <v>40909</v>
      </c>
    </row>
    <row r="13350" spans="1:5" ht="33.75">
      <c r="A13350" s="232" t="s">
        <v>3309</v>
      </c>
      <c r="B13350" s="233" t="s">
        <v>42707</v>
      </c>
      <c r="C13350" s="232" t="s">
        <v>5</v>
      </c>
      <c r="D13350" s="232">
        <v>196.09</v>
      </c>
      <c r="E13350" s="232" t="s">
        <v>40909</v>
      </c>
    </row>
    <row r="13351" spans="1:5" ht="33.75">
      <c r="A13351" s="232" t="s">
        <v>3310</v>
      </c>
      <c r="B13351" s="233" t="s">
        <v>42708</v>
      </c>
      <c r="C13351" s="232" t="s">
        <v>5</v>
      </c>
      <c r="D13351" s="232">
        <v>212.3</v>
      </c>
      <c r="E13351" s="232" t="s">
        <v>40909</v>
      </c>
    </row>
    <row r="13352" spans="1:5" ht="33.75">
      <c r="A13352" s="232" t="s">
        <v>3311</v>
      </c>
      <c r="B13352" s="233" t="s">
        <v>42709</v>
      </c>
      <c r="C13352" s="232" t="s">
        <v>5</v>
      </c>
      <c r="D13352" s="232">
        <v>242.11</v>
      </c>
      <c r="E13352" s="232" t="s">
        <v>40909</v>
      </c>
    </row>
    <row r="13353" spans="1:5" ht="33.75">
      <c r="A13353" s="232" t="s">
        <v>3312</v>
      </c>
      <c r="B13353" s="233" t="s">
        <v>42710</v>
      </c>
      <c r="C13353" s="232" t="s">
        <v>5</v>
      </c>
      <c r="D13353" s="232">
        <v>267.20999999999998</v>
      </c>
      <c r="E13353" s="232" t="s">
        <v>40909</v>
      </c>
    </row>
    <row r="13354" spans="1:5" ht="33.75">
      <c r="A13354" s="232" t="s">
        <v>3313</v>
      </c>
      <c r="B13354" s="233" t="s">
        <v>42711</v>
      </c>
      <c r="C13354" s="232" t="s">
        <v>5</v>
      </c>
      <c r="D13354" s="232">
        <v>279.24</v>
      </c>
      <c r="E13354" s="232" t="s">
        <v>40909</v>
      </c>
    </row>
    <row r="13355" spans="1:5" ht="33.75">
      <c r="A13355" s="232" t="s">
        <v>3314</v>
      </c>
      <c r="B13355" s="233" t="s">
        <v>42712</v>
      </c>
      <c r="C13355" s="232" t="s">
        <v>5</v>
      </c>
      <c r="D13355" s="232">
        <v>288.13</v>
      </c>
      <c r="E13355" s="232" t="s">
        <v>40909</v>
      </c>
    </row>
    <row r="13356" spans="1:5" ht="33.75">
      <c r="A13356" s="232" t="s">
        <v>3315</v>
      </c>
      <c r="B13356" s="233" t="s">
        <v>42713</v>
      </c>
      <c r="C13356" s="232" t="s">
        <v>5</v>
      </c>
      <c r="D13356" s="232">
        <v>316.37</v>
      </c>
      <c r="E13356" s="232" t="s">
        <v>40909</v>
      </c>
    </row>
    <row r="13357" spans="1:5" ht="33.75">
      <c r="A13357" s="232" t="s">
        <v>3316</v>
      </c>
      <c r="B13357" s="233" t="s">
        <v>42714</v>
      </c>
      <c r="C13357" s="232" t="s">
        <v>5</v>
      </c>
      <c r="D13357" s="232">
        <v>327.87</v>
      </c>
      <c r="E13357" s="232" t="s">
        <v>40909</v>
      </c>
    </row>
    <row r="13358" spans="1:5" ht="22.5">
      <c r="A13358" s="232" t="s">
        <v>3317</v>
      </c>
      <c r="B13358" s="233" t="s">
        <v>42715</v>
      </c>
      <c r="C13358" s="232" t="s">
        <v>5</v>
      </c>
      <c r="D13358" s="232">
        <v>32.71</v>
      </c>
      <c r="E13358" s="232" t="s">
        <v>40909</v>
      </c>
    </row>
    <row r="13359" spans="1:5" ht="22.5">
      <c r="A13359" s="232" t="s">
        <v>3318</v>
      </c>
      <c r="B13359" s="233" t="s">
        <v>42716</v>
      </c>
      <c r="C13359" s="232" t="s">
        <v>5</v>
      </c>
      <c r="D13359" s="232">
        <v>47.25</v>
      </c>
      <c r="E13359" s="232" t="s">
        <v>40909</v>
      </c>
    </row>
    <row r="13360" spans="1:5" ht="22.5">
      <c r="A13360" s="232" t="s">
        <v>3319</v>
      </c>
      <c r="B13360" s="233" t="s">
        <v>42717</v>
      </c>
      <c r="C13360" s="232" t="s">
        <v>5</v>
      </c>
      <c r="D13360" s="232">
        <v>200.34</v>
      </c>
      <c r="E13360" s="232" t="s">
        <v>40909</v>
      </c>
    </row>
    <row r="13361" spans="1:5" ht="22.5">
      <c r="A13361" s="232" t="s">
        <v>3320</v>
      </c>
      <c r="B13361" s="233" t="s">
        <v>3321</v>
      </c>
      <c r="C13361" s="232" t="s">
        <v>5</v>
      </c>
      <c r="D13361" s="232">
        <v>24.9</v>
      </c>
      <c r="E13361" s="232" t="s">
        <v>40909</v>
      </c>
    </row>
    <row r="13362" spans="1:5" ht="22.5">
      <c r="A13362" s="232" t="s">
        <v>3322</v>
      </c>
      <c r="B13362" s="233" t="s">
        <v>3323</v>
      </c>
      <c r="C13362" s="232" t="s">
        <v>5</v>
      </c>
      <c r="D13362" s="232">
        <v>30.8</v>
      </c>
      <c r="E13362" s="232" t="s">
        <v>40909</v>
      </c>
    </row>
    <row r="13363" spans="1:5" ht="22.5">
      <c r="A13363" s="232" t="s">
        <v>3324</v>
      </c>
      <c r="B13363" s="233" t="s">
        <v>3325</v>
      </c>
      <c r="C13363" s="232" t="s">
        <v>5</v>
      </c>
      <c r="D13363" s="232">
        <v>34.619999999999997</v>
      </c>
      <c r="E13363" s="232" t="s">
        <v>40909</v>
      </c>
    </row>
    <row r="13364" spans="1:5" ht="22.5">
      <c r="A13364" s="232" t="s">
        <v>3326</v>
      </c>
      <c r="B13364" s="233" t="s">
        <v>3327</v>
      </c>
      <c r="C13364" s="232" t="s">
        <v>5</v>
      </c>
      <c r="D13364" s="232">
        <v>40.28</v>
      </c>
      <c r="E13364" s="232" t="s">
        <v>40909</v>
      </c>
    </row>
    <row r="13365" spans="1:5" ht="22.5">
      <c r="A13365" s="232" t="s">
        <v>3328</v>
      </c>
      <c r="B13365" s="233" t="s">
        <v>3329</v>
      </c>
      <c r="C13365" s="232" t="s">
        <v>5</v>
      </c>
      <c r="D13365" s="232">
        <v>44.01</v>
      </c>
      <c r="E13365" s="232" t="s">
        <v>40909</v>
      </c>
    </row>
    <row r="13366" spans="1:5" ht="22.5">
      <c r="A13366" s="232" t="s">
        <v>3330</v>
      </c>
      <c r="B13366" s="233" t="s">
        <v>42718</v>
      </c>
      <c r="C13366" s="232" t="s">
        <v>5</v>
      </c>
      <c r="D13366" s="232">
        <v>90.9</v>
      </c>
      <c r="E13366" s="232" t="s">
        <v>40909</v>
      </c>
    </row>
    <row r="13367" spans="1:5" ht="22.5">
      <c r="A13367" s="232" t="s">
        <v>3331</v>
      </c>
      <c r="B13367" s="233" t="s">
        <v>42719</v>
      </c>
      <c r="C13367" s="232" t="s">
        <v>5</v>
      </c>
      <c r="D13367" s="232">
        <v>125.67</v>
      </c>
      <c r="E13367" s="232" t="s">
        <v>40909</v>
      </c>
    </row>
    <row r="13368" spans="1:5" ht="22.5">
      <c r="A13368" s="232" t="s">
        <v>3332</v>
      </c>
      <c r="B13368" s="233" t="s">
        <v>42720</v>
      </c>
      <c r="C13368" s="232" t="s">
        <v>5</v>
      </c>
      <c r="D13368" s="232">
        <v>125.82</v>
      </c>
      <c r="E13368" s="232" t="s">
        <v>40909</v>
      </c>
    </row>
    <row r="13369" spans="1:5" ht="22.5">
      <c r="A13369" s="232" t="s">
        <v>3333</v>
      </c>
      <c r="B13369" s="233" t="s">
        <v>42721</v>
      </c>
      <c r="C13369" s="232" t="s">
        <v>5</v>
      </c>
      <c r="D13369" s="232">
        <v>327.8</v>
      </c>
      <c r="E13369" s="232" t="s">
        <v>40909</v>
      </c>
    </row>
    <row r="13370" spans="1:5" ht="22.5">
      <c r="A13370" s="232" t="s">
        <v>3334</v>
      </c>
      <c r="B13370" s="233" t="s">
        <v>42722</v>
      </c>
      <c r="C13370" s="232" t="s">
        <v>5</v>
      </c>
      <c r="D13370" s="232">
        <v>339.24</v>
      </c>
      <c r="E13370" s="232" t="s">
        <v>40909</v>
      </c>
    </row>
    <row r="13371" spans="1:5" ht="22.5">
      <c r="A13371" s="232" t="s">
        <v>3335</v>
      </c>
      <c r="B13371" s="233" t="s">
        <v>42723</v>
      </c>
      <c r="C13371" s="232" t="s">
        <v>5</v>
      </c>
      <c r="D13371" s="232">
        <v>410.47</v>
      </c>
      <c r="E13371" s="232" t="s">
        <v>40909</v>
      </c>
    </row>
    <row r="13372" spans="1:5" ht="22.5">
      <c r="A13372" s="232" t="s">
        <v>3336</v>
      </c>
      <c r="B13372" s="233" t="s">
        <v>42724</v>
      </c>
      <c r="C13372" s="232" t="s">
        <v>5</v>
      </c>
      <c r="D13372" s="232">
        <v>442.62</v>
      </c>
      <c r="E13372" s="232" t="s">
        <v>40909</v>
      </c>
    </row>
    <row r="13373" spans="1:5" ht="22.5">
      <c r="A13373" s="232" t="s">
        <v>3337</v>
      </c>
      <c r="B13373" s="233" t="s">
        <v>42725</v>
      </c>
      <c r="C13373" s="232" t="s">
        <v>5</v>
      </c>
      <c r="D13373" s="232">
        <v>446.31</v>
      </c>
      <c r="E13373" s="232" t="s">
        <v>40909</v>
      </c>
    </row>
    <row r="13374" spans="1:5" ht="22.5">
      <c r="A13374" s="232" t="s">
        <v>3338</v>
      </c>
      <c r="B13374" s="233" t="s">
        <v>42726</v>
      </c>
      <c r="C13374" s="232" t="s">
        <v>5</v>
      </c>
      <c r="D13374" s="232">
        <v>482.86</v>
      </c>
      <c r="E13374" s="232" t="s">
        <v>40909</v>
      </c>
    </row>
    <row r="13375" spans="1:5" ht="22.5">
      <c r="A13375" s="232" t="s">
        <v>3339</v>
      </c>
      <c r="B13375" s="233" t="s">
        <v>42727</v>
      </c>
      <c r="C13375" s="232" t="s">
        <v>5</v>
      </c>
      <c r="D13375" s="232">
        <v>522.69000000000005</v>
      </c>
      <c r="E13375" s="232" t="s">
        <v>40909</v>
      </c>
    </row>
    <row r="13376" spans="1:5" ht="22.5">
      <c r="A13376" s="232" t="s">
        <v>3340</v>
      </c>
      <c r="B13376" s="233" t="s">
        <v>42728</v>
      </c>
      <c r="C13376" s="232" t="s">
        <v>5</v>
      </c>
      <c r="D13376" s="232">
        <v>565.53</v>
      </c>
      <c r="E13376" s="232" t="s">
        <v>40909</v>
      </c>
    </row>
    <row r="13377" spans="1:5" ht="22.5">
      <c r="A13377" s="232" t="s">
        <v>3341</v>
      </c>
      <c r="B13377" s="233" t="s">
        <v>42729</v>
      </c>
      <c r="C13377" s="232" t="s">
        <v>5</v>
      </c>
      <c r="D13377" s="232">
        <v>623.29999999999995</v>
      </c>
      <c r="E13377" s="232" t="s">
        <v>40909</v>
      </c>
    </row>
    <row r="13378" spans="1:5" ht="22.5">
      <c r="A13378" s="232" t="s">
        <v>3342</v>
      </c>
      <c r="B13378" s="233" t="s">
        <v>42730</v>
      </c>
      <c r="C13378" s="232" t="s">
        <v>5</v>
      </c>
      <c r="D13378" s="232">
        <v>682.92</v>
      </c>
      <c r="E13378" s="232" t="s">
        <v>40909</v>
      </c>
    </row>
    <row r="13379" spans="1:5" ht="22.5">
      <c r="A13379" s="232" t="s">
        <v>3343</v>
      </c>
      <c r="B13379" s="233" t="s">
        <v>42731</v>
      </c>
      <c r="C13379" s="232" t="s">
        <v>5</v>
      </c>
      <c r="D13379" s="232">
        <v>748.3</v>
      </c>
      <c r="E13379" s="232" t="s">
        <v>40909</v>
      </c>
    </row>
    <row r="13380" spans="1:5" ht="22.5">
      <c r="A13380" s="232" t="s">
        <v>3344</v>
      </c>
      <c r="B13380" s="233" t="s">
        <v>42732</v>
      </c>
      <c r="C13380" s="232" t="s">
        <v>5</v>
      </c>
      <c r="D13380" s="232">
        <v>862.5</v>
      </c>
      <c r="E13380" s="232" t="s">
        <v>40909</v>
      </c>
    </row>
    <row r="13381" spans="1:5" ht="22.5">
      <c r="A13381" s="232" t="s">
        <v>3345</v>
      </c>
      <c r="B13381" s="233" t="s">
        <v>42733</v>
      </c>
      <c r="C13381" s="232" t="s">
        <v>5</v>
      </c>
      <c r="D13381" s="232">
        <v>973.75</v>
      </c>
      <c r="E13381" s="232" t="s">
        <v>40909</v>
      </c>
    </row>
    <row r="13382" spans="1:5" ht="22.5">
      <c r="A13382" s="232" t="s">
        <v>3346</v>
      </c>
      <c r="B13382" s="233" t="s">
        <v>42734</v>
      </c>
      <c r="C13382" s="232" t="s">
        <v>5</v>
      </c>
      <c r="D13382" s="232">
        <v>1038.1300000000001</v>
      </c>
      <c r="E13382" s="232" t="s">
        <v>40909</v>
      </c>
    </row>
    <row r="13383" spans="1:5" ht="22.5">
      <c r="A13383" s="232" t="s">
        <v>3347</v>
      </c>
      <c r="B13383" s="233" t="s">
        <v>3348</v>
      </c>
      <c r="C13383" s="232" t="s">
        <v>5</v>
      </c>
      <c r="D13383" s="232">
        <v>38.39</v>
      </c>
      <c r="E13383" s="232" t="s">
        <v>40909</v>
      </c>
    </row>
    <row r="13384" spans="1:5" ht="22.5">
      <c r="A13384" s="232" t="s">
        <v>3349</v>
      </c>
      <c r="B13384" s="233" t="s">
        <v>3350</v>
      </c>
      <c r="C13384" s="232" t="s">
        <v>5</v>
      </c>
      <c r="D13384" s="232">
        <v>38.44</v>
      </c>
      <c r="E13384" s="232" t="s">
        <v>40909</v>
      </c>
    </row>
    <row r="13385" spans="1:5" ht="22.5">
      <c r="A13385" s="232" t="s">
        <v>3351</v>
      </c>
      <c r="B13385" s="233" t="s">
        <v>3352</v>
      </c>
      <c r="C13385" s="232" t="s">
        <v>5</v>
      </c>
      <c r="D13385" s="232">
        <v>42.26</v>
      </c>
      <c r="E13385" s="232" t="s">
        <v>40909</v>
      </c>
    </row>
    <row r="13386" spans="1:5" ht="22.5">
      <c r="A13386" s="232" t="s">
        <v>3353</v>
      </c>
      <c r="B13386" s="233" t="s">
        <v>3354</v>
      </c>
      <c r="C13386" s="232" t="s">
        <v>5</v>
      </c>
      <c r="D13386" s="232">
        <v>42.32</v>
      </c>
      <c r="E13386" s="232" t="s">
        <v>40909</v>
      </c>
    </row>
    <row r="13387" spans="1:5" ht="22.5">
      <c r="A13387" s="232" t="s">
        <v>3355</v>
      </c>
      <c r="B13387" s="233" t="s">
        <v>3356</v>
      </c>
      <c r="C13387" s="232" t="s">
        <v>5</v>
      </c>
      <c r="D13387" s="232">
        <v>42.32</v>
      </c>
      <c r="E13387" s="232" t="s">
        <v>40909</v>
      </c>
    </row>
    <row r="13388" spans="1:5" ht="22.5">
      <c r="A13388" s="232" t="s">
        <v>3357</v>
      </c>
      <c r="B13388" s="233" t="s">
        <v>3358</v>
      </c>
      <c r="C13388" s="232" t="s">
        <v>5</v>
      </c>
      <c r="D13388" s="232">
        <v>57.08</v>
      </c>
      <c r="E13388" s="232" t="s">
        <v>40909</v>
      </c>
    </row>
    <row r="13389" spans="1:5" ht="22.5">
      <c r="A13389" s="232" t="s">
        <v>3359</v>
      </c>
      <c r="B13389" s="233" t="s">
        <v>3360</v>
      </c>
      <c r="C13389" s="232" t="s">
        <v>5</v>
      </c>
      <c r="D13389" s="232">
        <v>57.08</v>
      </c>
      <c r="E13389" s="232" t="s">
        <v>40909</v>
      </c>
    </row>
    <row r="13390" spans="1:5" ht="22.5">
      <c r="A13390" s="232" t="s">
        <v>3361</v>
      </c>
      <c r="B13390" s="233" t="s">
        <v>3362</v>
      </c>
      <c r="C13390" s="232" t="s">
        <v>5</v>
      </c>
      <c r="D13390" s="232">
        <v>60.98</v>
      </c>
      <c r="E13390" s="232" t="s">
        <v>40909</v>
      </c>
    </row>
    <row r="13391" spans="1:5" ht="22.5">
      <c r="A13391" s="232" t="s">
        <v>3363</v>
      </c>
      <c r="B13391" s="233" t="s">
        <v>3364</v>
      </c>
      <c r="C13391" s="232" t="s">
        <v>5</v>
      </c>
      <c r="D13391" s="232">
        <v>64.88</v>
      </c>
      <c r="E13391" s="232" t="s">
        <v>40909</v>
      </c>
    </row>
    <row r="13392" spans="1:5" ht="22.5">
      <c r="A13392" s="232" t="s">
        <v>3365</v>
      </c>
      <c r="B13392" s="233" t="s">
        <v>3366</v>
      </c>
      <c r="C13392" s="232" t="s">
        <v>5</v>
      </c>
      <c r="D13392" s="232">
        <v>64.95</v>
      </c>
      <c r="E13392" s="232" t="s">
        <v>40909</v>
      </c>
    </row>
    <row r="13393" spans="1:5" ht="22.5">
      <c r="A13393" s="232" t="s">
        <v>3367</v>
      </c>
      <c r="B13393" s="233" t="s">
        <v>3368</v>
      </c>
      <c r="C13393" s="232" t="s">
        <v>5</v>
      </c>
      <c r="D13393" s="232">
        <v>214.83</v>
      </c>
      <c r="E13393" s="232" t="s">
        <v>40909</v>
      </c>
    </row>
    <row r="13394" spans="1:5" ht="22.5">
      <c r="A13394" s="232" t="s">
        <v>3369</v>
      </c>
      <c r="B13394" s="233" t="s">
        <v>3370</v>
      </c>
      <c r="C13394" s="232" t="s">
        <v>5</v>
      </c>
      <c r="D13394" s="232">
        <v>218.97</v>
      </c>
      <c r="E13394" s="232" t="s">
        <v>40909</v>
      </c>
    </row>
    <row r="13395" spans="1:5" ht="22.5">
      <c r="A13395" s="232" t="s">
        <v>3371</v>
      </c>
      <c r="B13395" s="233" t="s">
        <v>3372</v>
      </c>
      <c r="C13395" s="232" t="s">
        <v>5</v>
      </c>
      <c r="D13395" s="232">
        <v>222.66</v>
      </c>
      <c r="E13395" s="232" t="s">
        <v>40909</v>
      </c>
    </row>
    <row r="13396" spans="1:5" ht="22.5">
      <c r="A13396" s="232" t="s">
        <v>3373</v>
      </c>
      <c r="B13396" s="233" t="s">
        <v>3374</v>
      </c>
      <c r="C13396" s="232" t="s">
        <v>5</v>
      </c>
      <c r="D13396" s="232">
        <v>231.1</v>
      </c>
      <c r="E13396" s="232" t="s">
        <v>40909</v>
      </c>
    </row>
    <row r="13397" spans="1:5" ht="22.5">
      <c r="A13397" s="232" t="s">
        <v>3375</v>
      </c>
      <c r="B13397" s="233" t="s">
        <v>3376</v>
      </c>
      <c r="C13397" s="232" t="s">
        <v>5</v>
      </c>
      <c r="D13397" s="232">
        <v>236.04</v>
      </c>
      <c r="E13397" s="232" t="s">
        <v>40909</v>
      </c>
    </row>
    <row r="13398" spans="1:5" ht="22.5">
      <c r="A13398" s="232" t="s">
        <v>3377</v>
      </c>
      <c r="B13398" s="233" t="s">
        <v>3378</v>
      </c>
      <c r="C13398" s="232" t="s">
        <v>5</v>
      </c>
      <c r="D13398" s="232">
        <v>242.11</v>
      </c>
      <c r="E13398" s="232" t="s">
        <v>40909</v>
      </c>
    </row>
    <row r="13399" spans="1:5" ht="22.5">
      <c r="A13399" s="232" t="s">
        <v>3379</v>
      </c>
      <c r="B13399" s="233" t="s">
        <v>3380</v>
      </c>
      <c r="C13399" s="232" t="s">
        <v>5</v>
      </c>
      <c r="D13399" s="232">
        <v>261.08</v>
      </c>
      <c r="E13399" s="232" t="s">
        <v>40909</v>
      </c>
    </row>
    <row r="13400" spans="1:5" ht="22.5">
      <c r="A13400" s="232" t="s">
        <v>3381</v>
      </c>
      <c r="B13400" s="233" t="s">
        <v>3382</v>
      </c>
      <c r="C13400" s="232" t="s">
        <v>5</v>
      </c>
      <c r="D13400" s="232">
        <v>268.58999999999997</v>
      </c>
      <c r="E13400" s="232" t="s">
        <v>40909</v>
      </c>
    </row>
    <row r="13401" spans="1:5" ht="33.75">
      <c r="A13401" s="232" t="s">
        <v>3383</v>
      </c>
      <c r="B13401" s="233" t="s">
        <v>42735</v>
      </c>
      <c r="C13401" s="232" t="s">
        <v>4</v>
      </c>
      <c r="D13401" s="232">
        <v>34.15</v>
      </c>
      <c r="E13401" s="232" t="s">
        <v>40909</v>
      </c>
    </row>
    <row r="13402" spans="1:5" ht="33.75">
      <c r="A13402" s="232" t="s">
        <v>3384</v>
      </c>
      <c r="B13402" s="233" t="s">
        <v>42736</v>
      </c>
      <c r="C13402" s="232" t="s">
        <v>4</v>
      </c>
      <c r="D13402" s="232">
        <v>34.9</v>
      </c>
      <c r="E13402" s="232" t="s">
        <v>40909</v>
      </c>
    </row>
    <row r="13403" spans="1:5" ht="33.75">
      <c r="A13403" s="232" t="s">
        <v>3385</v>
      </c>
      <c r="B13403" s="233" t="s">
        <v>42737</v>
      </c>
      <c r="C13403" s="232" t="s">
        <v>4</v>
      </c>
      <c r="D13403" s="232">
        <v>35.93</v>
      </c>
      <c r="E13403" s="232" t="s">
        <v>40909</v>
      </c>
    </row>
    <row r="13404" spans="1:5" ht="33.75">
      <c r="A13404" s="232" t="s">
        <v>3386</v>
      </c>
      <c r="B13404" s="233" t="s">
        <v>42738</v>
      </c>
      <c r="C13404" s="232" t="s">
        <v>4</v>
      </c>
      <c r="D13404" s="232">
        <v>36.97</v>
      </c>
      <c r="E13404" s="232" t="s">
        <v>40909</v>
      </c>
    </row>
    <row r="13405" spans="1:5" ht="33.75">
      <c r="A13405" s="232" t="s">
        <v>3387</v>
      </c>
      <c r="B13405" s="233" t="s">
        <v>42739</v>
      </c>
      <c r="C13405" s="232" t="s">
        <v>4</v>
      </c>
      <c r="D13405" s="232">
        <v>38</v>
      </c>
      <c r="E13405" s="232" t="s">
        <v>40909</v>
      </c>
    </row>
    <row r="13406" spans="1:5" ht="33.75">
      <c r="A13406" s="232" t="s">
        <v>3388</v>
      </c>
      <c r="B13406" s="233" t="s">
        <v>42740</v>
      </c>
      <c r="C13406" s="232" t="s">
        <v>4</v>
      </c>
      <c r="D13406" s="232">
        <v>39.04</v>
      </c>
      <c r="E13406" s="232" t="s">
        <v>40909</v>
      </c>
    </row>
    <row r="13407" spans="1:5" ht="33.75">
      <c r="A13407" s="232" t="s">
        <v>3389</v>
      </c>
      <c r="B13407" s="233" t="s">
        <v>42741</v>
      </c>
      <c r="C13407" s="232" t="s">
        <v>4</v>
      </c>
      <c r="D13407" s="232">
        <v>40.08</v>
      </c>
      <c r="E13407" s="232" t="s">
        <v>40909</v>
      </c>
    </row>
    <row r="13408" spans="1:5" ht="33.75">
      <c r="A13408" s="232" t="s">
        <v>3390</v>
      </c>
      <c r="B13408" s="233" t="s">
        <v>42742</v>
      </c>
      <c r="C13408" s="232" t="s">
        <v>4</v>
      </c>
      <c r="D13408" s="232">
        <v>41.11</v>
      </c>
      <c r="E13408" s="232" t="s">
        <v>40909</v>
      </c>
    </row>
    <row r="13409" spans="1:5" ht="33.75">
      <c r="A13409" s="232" t="s">
        <v>3391</v>
      </c>
      <c r="B13409" s="233" t="s">
        <v>42743</v>
      </c>
      <c r="C13409" s="232" t="s">
        <v>4</v>
      </c>
      <c r="D13409" s="232">
        <v>49.88</v>
      </c>
      <c r="E13409" s="232" t="s">
        <v>40909</v>
      </c>
    </row>
    <row r="13410" spans="1:5" ht="33.75">
      <c r="A13410" s="232" t="s">
        <v>3392</v>
      </c>
      <c r="B13410" s="233" t="s">
        <v>42744</v>
      </c>
      <c r="C13410" s="232" t="s">
        <v>4</v>
      </c>
      <c r="D13410" s="232">
        <v>66.02</v>
      </c>
      <c r="E13410" s="232" t="s">
        <v>40909</v>
      </c>
    </row>
    <row r="13411" spans="1:5" ht="33.75">
      <c r="A13411" s="232" t="s">
        <v>3393</v>
      </c>
      <c r="B13411" s="233" t="s">
        <v>42745</v>
      </c>
      <c r="C13411" s="232" t="s">
        <v>4</v>
      </c>
      <c r="D13411" s="232">
        <v>78.72</v>
      </c>
      <c r="E13411" s="232" t="s">
        <v>40909</v>
      </c>
    </row>
    <row r="13412" spans="1:5" ht="33.75">
      <c r="A13412" s="232" t="s">
        <v>3394</v>
      </c>
      <c r="B13412" s="233" t="s">
        <v>42746</v>
      </c>
      <c r="C13412" s="232" t="s">
        <v>4</v>
      </c>
      <c r="D13412" s="232">
        <v>107.62</v>
      </c>
      <c r="E13412" s="232" t="s">
        <v>40909</v>
      </c>
    </row>
    <row r="13413" spans="1:5" ht="56.25">
      <c r="A13413" s="232" t="s">
        <v>3395</v>
      </c>
      <c r="B13413" s="233" t="s">
        <v>59933</v>
      </c>
      <c r="C13413" s="232" t="s">
        <v>4</v>
      </c>
      <c r="D13413" s="232">
        <v>397.08</v>
      </c>
      <c r="E13413" s="232" t="s">
        <v>40909</v>
      </c>
    </row>
    <row r="13414" spans="1:5" ht="56.25">
      <c r="A13414" s="232" t="s">
        <v>3396</v>
      </c>
      <c r="B13414" s="233" t="s">
        <v>59934</v>
      </c>
      <c r="C13414" s="232" t="s">
        <v>4</v>
      </c>
      <c r="D13414" s="232">
        <v>471.94</v>
      </c>
      <c r="E13414" s="232" t="s">
        <v>40909</v>
      </c>
    </row>
    <row r="13415" spans="1:5" ht="56.25">
      <c r="A13415" s="232" t="s">
        <v>3397</v>
      </c>
      <c r="B13415" s="233" t="s">
        <v>59935</v>
      </c>
      <c r="C13415" s="232" t="s">
        <v>4</v>
      </c>
      <c r="D13415" s="232">
        <v>594.75</v>
      </c>
      <c r="E13415" s="232" t="s">
        <v>40909</v>
      </c>
    </row>
    <row r="13416" spans="1:5" ht="56.25">
      <c r="A13416" s="232" t="s">
        <v>3398</v>
      </c>
      <c r="B13416" s="233" t="s">
        <v>59936</v>
      </c>
      <c r="C13416" s="232" t="s">
        <v>4</v>
      </c>
      <c r="D13416" s="232">
        <v>890.57</v>
      </c>
      <c r="E13416" s="232" t="s">
        <v>40909</v>
      </c>
    </row>
    <row r="13417" spans="1:5" ht="56.25">
      <c r="A13417" s="232" t="s">
        <v>3399</v>
      </c>
      <c r="B13417" s="233" t="s">
        <v>59937</v>
      </c>
      <c r="C13417" s="232" t="s">
        <v>4</v>
      </c>
      <c r="D13417" s="232">
        <v>1092.3800000000001</v>
      </c>
      <c r="E13417" s="232" t="s">
        <v>40909</v>
      </c>
    </row>
    <row r="13418" spans="1:5" ht="56.25">
      <c r="A13418" s="232" t="s">
        <v>3400</v>
      </c>
      <c r="B13418" s="233" t="s">
        <v>59938</v>
      </c>
      <c r="C13418" s="232" t="s">
        <v>4</v>
      </c>
      <c r="D13418" s="232">
        <v>1327.76</v>
      </c>
      <c r="E13418" s="232" t="s">
        <v>40909</v>
      </c>
    </row>
    <row r="13419" spans="1:5" ht="56.25">
      <c r="A13419" s="232" t="s">
        <v>3401</v>
      </c>
      <c r="B13419" s="233" t="s">
        <v>59939</v>
      </c>
      <c r="C13419" s="232" t="s">
        <v>4</v>
      </c>
      <c r="D13419" s="232">
        <v>1565.13</v>
      </c>
      <c r="E13419" s="232" t="s">
        <v>40909</v>
      </c>
    </row>
    <row r="13420" spans="1:5" ht="56.25">
      <c r="A13420" s="232" t="s">
        <v>3402</v>
      </c>
      <c r="B13420" s="233" t="s">
        <v>59940</v>
      </c>
      <c r="C13420" s="232" t="s">
        <v>4</v>
      </c>
      <c r="D13420" s="232">
        <v>2270.4899999999998</v>
      </c>
      <c r="E13420" s="232" t="s">
        <v>40909</v>
      </c>
    </row>
    <row r="13421" spans="1:5" ht="56.25">
      <c r="A13421" s="232" t="s">
        <v>3403</v>
      </c>
      <c r="B13421" s="233" t="s">
        <v>59941</v>
      </c>
      <c r="C13421" s="232" t="s">
        <v>4</v>
      </c>
      <c r="D13421" s="232">
        <v>3463.24</v>
      </c>
      <c r="E13421" s="232" t="s">
        <v>40909</v>
      </c>
    </row>
    <row r="13422" spans="1:5" ht="56.25">
      <c r="A13422" s="232" t="s">
        <v>3404</v>
      </c>
      <c r="B13422" s="233" t="s">
        <v>59942</v>
      </c>
      <c r="C13422" s="232" t="s">
        <v>4</v>
      </c>
      <c r="D13422" s="232">
        <v>452.56</v>
      </c>
      <c r="E13422" s="232" t="s">
        <v>40909</v>
      </c>
    </row>
    <row r="13423" spans="1:5" ht="56.25">
      <c r="A13423" s="232" t="s">
        <v>3405</v>
      </c>
      <c r="B13423" s="233" t="s">
        <v>59943</v>
      </c>
      <c r="C13423" s="232" t="s">
        <v>4</v>
      </c>
      <c r="D13423" s="232">
        <v>595.38</v>
      </c>
      <c r="E13423" s="232" t="s">
        <v>40909</v>
      </c>
    </row>
    <row r="13424" spans="1:5" ht="56.25">
      <c r="A13424" s="232" t="s">
        <v>3406</v>
      </c>
      <c r="B13424" s="233" t="s">
        <v>59944</v>
      </c>
      <c r="C13424" s="232" t="s">
        <v>4</v>
      </c>
      <c r="D13424" s="232">
        <v>817.75</v>
      </c>
      <c r="E13424" s="232" t="s">
        <v>40909</v>
      </c>
    </row>
    <row r="13425" spans="1:5" ht="56.25">
      <c r="A13425" s="232" t="s">
        <v>3407</v>
      </c>
      <c r="B13425" s="233" t="s">
        <v>59945</v>
      </c>
      <c r="C13425" s="232" t="s">
        <v>4</v>
      </c>
      <c r="D13425" s="232">
        <v>1048.57</v>
      </c>
      <c r="E13425" s="232" t="s">
        <v>40909</v>
      </c>
    </row>
    <row r="13426" spans="1:5" ht="56.25">
      <c r="A13426" s="232" t="s">
        <v>3408</v>
      </c>
      <c r="B13426" s="233" t="s">
        <v>59946</v>
      </c>
      <c r="C13426" s="232" t="s">
        <v>4</v>
      </c>
      <c r="D13426" s="232">
        <v>1111.3800000000001</v>
      </c>
      <c r="E13426" s="232" t="s">
        <v>40909</v>
      </c>
    </row>
    <row r="13427" spans="1:5" ht="56.25">
      <c r="A13427" s="232" t="s">
        <v>3409</v>
      </c>
      <c r="B13427" s="233" t="s">
        <v>59947</v>
      </c>
      <c r="C13427" s="232" t="s">
        <v>4</v>
      </c>
      <c r="D13427" s="232">
        <v>1563.76</v>
      </c>
      <c r="E13427" s="232" t="s">
        <v>40909</v>
      </c>
    </row>
    <row r="13428" spans="1:5" ht="56.25">
      <c r="A13428" s="232" t="s">
        <v>3410</v>
      </c>
      <c r="B13428" s="233" t="s">
        <v>59948</v>
      </c>
      <c r="C13428" s="232" t="s">
        <v>4</v>
      </c>
      <c r="D13428" s="232">
        <v>1823.13</v>
      </c>
      <c r="E13428" s="232" t="s">
        <v>40909</v>
      </c>
    </row>
    <row r="13429" spans="1:5" ht="56.25">
      <c r="A13429" s="232" t="s">
        <v>3411</v>
      </c>
      <c r="B13429" s="233" t="s">
        <v>59949</v>
      </c>
      <c r="C13429" s="232" t="s">
        <v>4</v>
      </c>
      <c r="D13429" s="232">
        <v>2773.82</v>
      </c>
      <c r="E13429" s="232" t="s">
        <v>40909</v>
      </c>
    </row>
    <row r="13430" spans="1:5" ht="56.25">
      <c r="A13430" s="232" t="s">
        <v>3412</v>
      </c>
      <c r="B13430" s="233" t="s">
        <v>59950</v>
      </c>
      <c r="C13430" s="232" t="s">
        <v>4</v>
      </c>
      <c r="D13430" s="232">
        <v>4074.24</v>
      </c>
      <c r="E13430" s="232" t="s">
        <v>40909</v>
      </c>
    </row>
    <row r="13431" spans="1:5" ht="56.25">
      <c r="A13431" s="232" t="s">
        <v>3413</v>
      </c>
      <c r="B13431" s="233" t="s">
        <v>59951</v>
      </c>
      <c r="C13431" s="232" t="s">
        <v>4</v>
      </c>
      <c r="D13431" s="232">
        <v>464.92</v>
      </c>
      <c r="E13431" s="232" t="s">
        <v>40909</v>
      </c>
    </row>
    <row r="13432" spans="1:5" ht="56.25">
      <c r="A13432" s="232" t="s">
        <v>3414</v>
      </c>
      <c r="B13432" s="233" t="s">
        <v>59952</v>
      </c>
      <c r="C13432" s="232" t="s">
        <v>4</v>
      </c>
      <c r="D13432" s="232">
        <v>660.11</v>
      </c>
      <c r="E13432" s="232" t="s">
        <v>40909</v>
      </c>
    </row>
    <row r="13433" spans="1:5" ht="56.25">
      <c r="A13433" s="232" t="s">
        <v>3415</v>
      </c>
      <c r="B13433" s="233" t="s">
        <v>59953</v>
      </c>
      <c r="C13433" s="232" t="s">
        <v>4</v>
      </c>
      <c r="D13433" s="232">
        <v>860.54</v>
      </c>
      <c r="E13433" s="232" t="s">
        <v>40909</v>
      </c>
    </row>
    <row r="13434" spans="1:5" ht="56.25">
      <c r="A13434" s="232" t="s">
        <v>3416</v>
      </c>
      <c r="B13434" s="233" t="s">
        <v>59954</v>
      </c>
      <c r="C13434" s="232" t="s">
        <v>4</v>
      </c>
      <c r="D13434" s="232">
        <v>1237.57</v>
      </c>
      <c r="E13434" s="232" t="s">
        <v>40909</v>
      </c>
    </row>
    <row r="13435" spans="1:5" ht="56.25">
      <c r="A13435" s="232" t="s">
        <v>3417</v>
      </c>
      <c r="B13435" s="233" t="s">
        <v>59955</v>
      </c>
      <c r="C13435" s="232" t="s">
        <v>4</v>
      </c>
      <c r="D13435" s="232">
        <v>1308.3800000000001</v>
      </c>
      <c r="E13435" s="232" t="s">
        <v>40909</v>
      </c>
    </row>
    <row r="13436" spans="1:5" ht="56.25">
      <c r="A13436" s="232" t="s">
        <v>3418</v>
      </c>
      <c r="B13436" s="233" t="s">
        <v>59956</v>
      </c>
      <c r="C13436" s="232" t="s">
        <v>4</v>
      </c>
      <c r="D13436" s="232">
        <v>1846.76</v>
      </c>
      <c r="E13436" s="232" t="s">
        <v>40909</v>
      </c>
    </row>
    <row r="13437" spans="1:5" ht="56.25">
      <c r="A13437" s="232" t="s">
        <v>3419</v>
      </c>
      <c r="B13437" s="233" t="s">
        <v>59957</v>
      </c>
      <c r="C13437" s="232" t="s">
        <v>4</v>
      </c>
      <c r="D13437" s="232">
        <v>2097.5500000000002</v>
      </c>
      <c r="E13437" s="232" t="s">
        <v>40909</v>
      </c>
    </row>
    <row r="13438" spans="1:5" ht="56.25">
      <c r="A13438" s="232" t="s">
        <v>3420</v>
      </c>
      <c r="B13438" s="233" t="s">
        <v>59958</v>
      </c>
      <c r="C13438" s="232" t="s">
        <v>4</v>
      </c>
      <c r="D13438" s="232">
        <v>2972.04</v>
      </c>
      <c r="E13438" s="232" t="s">
        <v>40909</v>
      </c>
    </row>
    <row r="13439" spans="1:5" ht="56.25">
      <c r="A13439" s="232" t="s">
        <v>3421</v>
      </c>
      <c r="B13439" s="233" t="s">
        <v>59959</v>
      </c>
      <c r="C13439" s="232" t="s">
        <v>4</v>
      </c>
      <c r="D13439" s="232">
        <v>4523.24</v>
      </c>
      <c r="E13439" s="232" t="s">
        <v>40909</v>
      </c>
    </row>
    <row r="13440" spans="1:5" ht="22.5">
      <c r="A13440" s="232" t="s">
        <v>3422</v>
      </c>
      <c r="B13440" s="233" t="s">
        <v>42747</v>
      </c>
      <c r="C13440" s="232" t="s">
        <v>4</v>
      </c>
      <c r="D13440" s="232">
        <v>75.33</v>
      </c>
      <c r="E13440" s="232" t="s">
        <v>40909</v>
      </c>
    </row>
    <row r="13441" spans="1:5" ht="22.5">
      <c r="A13441" s="232" t="s">
        <v>3423</v>
      </c>
      <c r="B13441" s="233" t="s">
        <v>42748</v>
      </c>
      <c r="C13441" s="232" t="s">
        <v>4</v>
      </c>
      <c r="D13441" s="232">
        <v>99.33</v>
      </c>
      <c r="E13441" s="232" t="s">
        <v>40909</v>
      </c>
    </row>
    <row r="13442" spans="1:5" ht="22.5">
      <c r="A13442" s="232" t="s">
        <v>3424</v>
      </c>
      <c r="B13442" s="233" t="s">
        <v>42749</v>
      </c>
      <c r="C13442" s="232" t="s">
        <v>4</v>
      </c>
      <c r="D13442" s="232">
        <v>171.8</v>
      </c>
      <c r="E13442" s="232" t="s">
        <v>40909</v>
      </c>
    </row>
    <row r="13443" spans="1:5" ht="22.5">
      <c r="A13443" s="232" t="s">
        <v>3425</v>
      </c>
      <c r="B13443" s="233" t="s">
        <v>42750</v>
      </c>
      <c r="C13443" s="232" t="s">
        <v>4</v>
      </c>
      <c r="D13443" s="232">
        <v>224.38</v>
      </c>
      <c r="E13443" s="232" t="s">
        <v>40909</v>
      </c>
    </row>
    <row r="13444" spans="1:5" ht="22.5">
      <c r="A13444" s="232" t="s">
        <v>3426</v>
      </c>
      <c r="B13444" s="233" t="s">
        <v>42751</v>
      </c>
      <c r="C13444" s="232" t="s">
        <v>4</v>
      </c>
      <c r="D13444" s="232">
        <v>595.30999999999995</v>
      </c>
      <c r="E13444" s="232" t="s">
        <v>40909</v>
      </c>
    </row>
    <row r="13445" spans="1:5" ht="22.5">
      <c r="A13445" s="232" t="s">
        <v>3427</v>
      </c>
      <c r="B13445" s="233" t="s">
        <v>42752</v>
      </c>
      <c r="C13445" s="232" t="s">
        <v>4</v>
      </c>
      <c r="D13445" s="232">
        <v>878.51</v>
      </c>
      <c r="E13445" s="232" t="s">
        <v>40909</v>
      </c>
    </row>
    <row r="13446" spans="1:5" ht="56.25">
      <c r="A13446" s="232" t="s">
        <v>3428</v>
      </c>
      <c r="B13446" s="233" t="s">
        <v>59960</v>
      </c>
      <c r="C13446" s="232" t="s">
        <v>4</v>
      </c>
      <c r="D13446" s="232">
        <v>130.36000000000001</v>
      </c>
      <c r="E13446" s="232" t="s">
        <v>40909</v>
      </c>
    </row>
    <row r="13447" spans="1:5" ht="56.25">
      <c r="A13447" s="232" t="s">
        <v>3429</v>
      </c>
      <c r="B13447" s="233" t="s">
        <v>59961</v>
      </c>
      <c r="C13447" s="232" t="s">
        <v>4</v>
      </c>
      <c r="D13447" s="232">
        <v>145.99</v>
      </c>
      <c r="E13447" s="232" t="s">
        <v>40909</v>
      </c>
    </row>
    <row r="13448" spans="1:5" ht="56.25">
      <c r="A13448" s="232" t="s">
        <v>3430</v>
      </c>
      <c r="B13448" s="233" t="s">
        <v>59962</v>
      </c>
      <c r="C13448" s="232" t="s">
        <v>4</v>
      </c>
      <c r="D13448" s="232">
        <v>213.89</v>
      </c>
      <c r="E13448" s="232" t="s">
        <v>40909</v>
      </c>
    </row>
    <row r="13449" spans="1:5" ht="56.25">
      <c r="A13449" s="232" t="s">
        <v>3431</v>
      </c>
      <c r="B13449" s="233" t="s">
        <v>59963</v>
      </c>
      <c r="C13449" s="232" t="s">
        <v>4</v>
      </c>
      <c r="D13449" s="232">
        <v>343.94</v>
      </c>
      <c r="E13449" s="232" t="s">
        <v>40909</v>
      </c>
    </row>
    <row r="13450" spans="1:5" ht="56.25">
      <c r="A13450" s="232" t="s">
        <v>3432</v>
      </c>
      <c r="B13450" s="233" t="s">
        <v>59964</v>
      </c>
      <c r="C13450" s="232" t="s">
        <v>4</v>
      </c>
      <c r="D13450" s="232">
        <v>378.99</v>
      </c>
      <c r="E13450" s="232" t="s">
        <v>40909</v>
      </c>
    </row>
    <row r="13451" spans="1:5" ht="56.25">
      <c r="A13451" s="232" t="s">
        <v>3433</v>
      </c>
      <c r="B13451" s="233" t="s">
        <v>59965</v>
      </c>
      <c r="C13451" s="232" t="s">
        <v>4</v>
      </c>
      <c r="D13451" s="232">
        <v>136.41999999999999</v>
      </c>
      <c r="E13451" s="232" t="s">
        <v>40909</v>
      </c>
    </row>
    <row r="13452" spans="1:5" ht="56.25">
      <c r="A13452" s="232" t="s">
        <v>3434</v>
      </c>
      <c r="B13452" s="233" t="s">
        <v>59966</v>
      </c>
      <c r="C13452" s="232" t="s">
        <v>4</v>
      </c>
      <c r="D13452" s="232">
        <v>187.29</v>
      </c>
      <c r="E13452" s="232" t="s">
        <v>40909</v>
      </c>
    </row>
    <row r="13453" spans="1:5" ht="56.25">
      <c r="A13453" s="232" t="s">
        <v>3435</v>
      </c>
      <c r="B13453" s="233" t="s">
        <v>59967</v>
      </c>
      <c r="C13453" s="232" t="s">
        <v>4</v>
      </c>
      <c r="D13453" s="232">
        <v>260.54000000000002</v>
      </c>
      <c r="E13453" s="232" t="s">
        <v>40909</v>
      </c>
    </row>
    <row r="13454" spans="1:5" ht="56.25">
      <c r="A13454" s="232" t="s">
        <v>3436</v>
      </c>
      <c r="B13454" s="233" t="s">
        <v>59968</v>
      </c>
      <c r="C13454" s="232" t="s">
        <v>4</v>
      </c>
      <c r="D13454" s="232">
        <v>367.94</v>
      </c>
      <c r="E13454" s="232" t="s">
        <v>40909</v>
      </c>
    </row>
    <row r="13455" spans="1:5" ht="56.25">
      <c r="A13455" s="232" t="s">
        <v>3437</v>
      </c>
      <c r="B13455" s="233" t="s">
        <v>59969</v>
      </c>
      <c r="C13455" s="232" t="s">
        <v>4</v>
      </c>
      <c r="D13455" s="232">
        <v>452.19</v>
      </c>
      <c r="E13455" s="232" t="s">
        <v>40909</v>
      </c>
    </row>
    <row r="13456" spans="1:5" ht="67.5">
      <c r="A13456" s="232" t="s">
        <v>3438</v>
      </c>
      <c r="B13456" s="233" t="s">
        <v>59970</v>
      </c>
      <c r="C13456" s="232" t="s">
        <v>4</v>
      </c>
      <c r="D13456" s="232">
        <v>238.93</v>
      </c>
      <c r="E13456" s="232" t="s">
        <v>40909</v>
      </c>
    </row>
    <row r="13457" spans="1:5" ht="67.5">
      <c r="A13457" s="232" t="s">
        <v>3439</v>
      </c>
      <c r="B13457" s="233" t="s">
        <v>59971</v>
      </c>
      <c r="C13457" s="232" t="s">
        <v>4</v>
      </c>
      <c r="D13457" s="232">
        <v>247.94</v>
      </c>
      <c r="E13457" s="232" t="s">
        <v>40909</v>
      </c>
    </row>
    <row r="13458" spans="1:5" ht="67.5">
      <c r="A13458" s="232" t="s">
        <v>3440</v>
      </c>
      <c r="B13458" s="233" t="s">
        <v>59972</v>
      </c>
      <c r="C13458" s="232" t="s">
        <v>4</v>
      </c>
      <c r="D13458" s="232">
        <v>353.47</v>
      </c>
      <c r="E13458" s="232" t="s">
        <v>40909</v>
      </c>
    </row>
    <row r="13459" spans="1:5" ht="67.5">
      <c r="A13459" s="232" t="s">
        <v>3441</v>
      </c>
      <c r="B13459" s="233" t="s">
        <v>59973</v>
      </c>
      <c r="C13459" s="232" t="s">
        <v>4</v>
      </c>
      <c r="D13459" s="232">
        <v>456.8</v>
      </c>
      <c r="E13459" s="232" t="s">
        <v>40909</v>
      </c>
    </row>
    <row r="13460" spans="1:5" ht="67.5">
      <c r="A13460" s="232" t="s">
        <v>3442</v>
      </c>
      <c r="B13460" s="233" t="s">
        <v>59974</v>
      </c>
      <c r="C13460" s="232" t="s">
        <v>4</v>
      </c>
      <c r="D13460" s="232">
        <v>550.04999999999995</v>
      </c>
      <c r="E13460" s="232" t="s">
        <v>40909</v>
      </c>
    </row>
    <row r="13461" spans="1:5" ht="67.5">
      <c r="A13461" s="232" t="s">
        <v>3443</v>
      </c>
      <c r="B13461" s="233" t="s">
        <v>59975</v>
      </c>
      <c r="C13461" s="232" t="s">
        <v>4</v>
      </c>
      <c r="D13461" s="232">
        <v>730.23</v>
      </c>
      <c r="E13461" s="232" t="s">
        <v>40909</v>
      </c>
    </row>
    <row r="13462" spans="1:5" ht="67.5">
      <c r="A13462" s="232" t="s">
        <v>3444</v>
      </c>
      <c r="B13462" s="233" t="s">
        <v>59976</v>
      </c>
      <c r="C13462" s="232" t="s">
        <v>4</v>
      </c>
      <c r="D13462" s="232">
        <v>786.73</v>
      </c>
      <c r="E13462" s="232" t="s">
        <v>40909</v>
      </c>
    </row>
    <row r="13463" spans="1:5" ht="67.5">
      <c r="A13463" s="232" t="s">
        <v>3445</v>
      </c>
      <c r="B13463" s="233" t="s">
        <v>59977</v>
      </c>
      <c r="C13463" s="232" t="s">
        <v>4</v>
      </c>
      <c r="D13463" s="232">
        <v>1166.57</v>
      </c>
      <c r="E13463" s="232" t="s">
        <v>40909</v>
      </c>
    </row>
    <row r="13464" spans="1:5" ht="67.5">
      <c r="A13464" s="232" t="s">
        <v>3446</v>
      </c>
      <c r="B13464" s="233" t="s">
        <v>59978</v>
      </c>
      <c r="C13464" s="232" t="s">
        <v>4</v>
      </c>
      <c r="D13464" s="232">
        <v>1239.42</v>
      </c>
      <c r="E13464" s="232" t="s">
        <v>40909</v>
      </c>
    </row>
    <row r="13465" spans="1:5" ht="67.5">
      <c r="A13465" s="232" t="s">
        <v>3447</v>
      </c>
      <c r="B13465" s="233" t="s">
        <v>59979</v>
      </c>
      <c r="C13465" s="232" t="s">
        <v>4</v>
      </c>
      <c r="D13465" s="232">
        <v>1737.35</v>
      </c>
      <c r="E13465" s="232" t="s">
        <v>40909</v>
      </c>
    </row>
    <row r="13466" spans="1:5" ht="67.5">
      <c r="A13466" s="232" t="s">
        <v>3448</v>
      </c>
      <c r="B13466" s="233" t="s">
        <v>59980</v>
      </c>
      <c r="C13466" s="232" t="s">
        <v>4</v>
      </c>
      <c r="D13466" s="232">
        <v>2727.95</v>
      </c>
      <c r="E13466" s="232" t="s">
        <v>40909</v>
      </c>
    </row>
    <row r="13467" spans="1:5" ht="67.5">
      <c r="A13467" s="232" t="s">
        <v>3449</v>
      </c>
      <c r="B13467" s="233" t="s">
        <v>59981</v>
      </c>
      <c r="C13467" s="232" t="s">
        <v>4</v>
      </c>
      <c r="D13467" s="232">
        <v>4996.8599999999997</v>
      </c>
      <c r="E13467" s="232" t="s">
        <v>40909</v>
      </c>
    </row>
    <row r="13468" spans="1:5" ht="67.5">
      <c r="A13468" s="232" t="s">
        <v>3450</v>
      </c>
      <c r="B13468" s="233" t="s">
        <v>59982</v>
      </c>
      <c r="C13468" s="232" t="s">
        <v>4</v>
      </c>
      <c r="D13468" s="232">
        <v>280.93</v>
      </c>
      <c r="E13468" s="232" t="s">
        <v>40909</v>
      </c>
    </row>
    <row r="13469" spans="1:5" ht="67.5">
      <c r="A13469" s="232" t="s">
        <v>3451</v>
      </c>
      <c r="B13469" s="233" t="s">
        <v>59983</v>
      </c>
      <c r="C13469" s="232" t="s">
        <v>4</v>
      </c>
      <c r="D13469" s="232">
        <v>313.54000000000002</v>
      </c>
      <c r="E13469" s="232" t="s">
        <v>40909</v>
      </c>
    </row>
    <row r="13470" spans="1:5" ht="67.5">
      <c r="A13470" s="232" t="s">
        <v>3452</v>
      </c>
      <c r="B13470" s="233" t="s">
        <v>59984</v>
      </c>
      <c r="C13470" s="232" t="s">
        <v>4</v>
      </c>
      <c r="D13470" s="232">
        <v>367.97</v>
      </c>
      <c r="E13470" s="232" t="s">
        <v>40909</v>
      </c>
    </row>
    <row r="13471" spans="1:5" ht="67.5">
      <c r="A13471" s="232" t="s">
        <v>3453</v>
      </c>
      <c r="B13471" s="233" t="s">
        <v>59985</v>
      </c>
      <c r="C13471" s="232" t="s">
        <v>4</v>
      </c>
      <c r="D13471" s="232">
        <v>555.19000000000005</v>
      </c>
      <c r="E13471" s="232" t="s">
        <v>40909</v>
      </c>
    </row>
    <row r="13472" spans="1:5" ht="67.5">
      <c r="A13472" s="232" t="s">
        <v>3454</v>
      </c>
      <c r="B13472" s="233" t="s">
        <v>59986</v>
      </c>
      <c r="C13472" s="232" t="s">
        <v>4</v>
      </c>
      <c r="D13472" s="232">
        <v>698.65</v>
      </c>
      <c r="E13472" s="232" t="s">
        <v>40909</v>
      </c>
    </row>
    <row r="13473" spans="1:5" ht="67.5">
      <c r="A13473" s="232" t="s">
        <v>3455</v>
      </c>
      <c r="B13473" s="233" t="s">
        <v>59987</v>
      </c>
      <c r="C13473" s="232" t="s">
        <v>4</v>
      </c>
      <c r="D13473" s="232">
        <v>784.11</v>
      </c>
      <c r="E13473" s="232" t="s">
        <v>40909</v>
      </c>
    </row>
    <row r="13474" spans="1:5" ht="67.5">
      <c r="A13474" s="232" t="s">
        <v>3456</v>
      </c>
      <c r="B13474" s="233" t="s">
        <v>59988</v>
      </c>
      <c r="C13474" s="232" t="s">
        <v>4</v>
      </c>
      <c r="D13474" s="232">
        <v>1108.69</v>
      </c>
      <c r="E13474" s="232" t="s">
        <v>40909</v>
      </c>
    </row>
    <row r="13475" spans="1:5" ht="67.5">
      <c r="A13475" s="232" t="s">
        <v>3457</v>
      </c>
      <c r="B13475" s="233" t="s">
        <v>59989</v>
      </c>
      <c r="C13475" s="232" t="s">
        <v>4</v>
      </c>
      <c r="D13475" s="232">
        <v>1223.57</v>
      </c>
      <c r="E13475" s="232" t="s">
        <v>40909</v>
      </c>
    </row>
    <row r="13476" spans="1:5" ht="67.5">
      <c r="A13476" s="232" t="s">
        <v>3458</v>
      </c>
      <c r="B13476" s="233" t="s">
        <v>59990</v>
      </c>
      <c r="C13476" s="232" t="s">
        <v>4</v>
      </c>
      <c r="D13476" s="232">
        <v>2033.05</v>
      </c>
      <c r="E13476" s="232" t="s">
        <v>40909</v>
      </c>
    </row>
    <row r="13477" spans="1:5" ht="67.5">
      <c r="A13477" s="232" t="s">
        <v>3459</v>
      </c>
      <c r="B13477" s="233" t="s">
        <v>59991</v>
      </c>
      <c r="C13477" s="232" t="s">
        <v>4</v>
      </c>
      <c r="D13477" s="232">
        <v>2531.9499999999998</v>
      </c>
      <c r="E13477" s="232" t="s">
        <v>40909</v>
      </c>
    </row>
    <row r="13478" spans="1:5" ht="67.5">
      <c r="A13478" s="232" t="s">
        <v>3460</v>
      </c>
      <c r="B13478" s="233" t="s">
        <v>59992</v>
      </c>
      <c r="C13478" s="232" t="s">
        <v>4</v>
      </c>
      <c r="D13478" s="232">
        <v>6149.86</v>
      </c>
      <c r="E13478" s="232" t="s">
        <v>40909</v>
      </c>
    </row>
    <row r="13479" spans="1:5" ht="67.5">
      <c r="A13479" s="232" t="s">
        <v>3461</v>
      </c>
      <c r="B13479" s="233" t="s">
        <v>59993</v>
      </c>
      <c r="C13479" s="232" t="s">
        <v>4</v>
      </c>
      <c r="D13479" s="232">
        <v>368.93</v>
      </c>
      <c r="E13479" s="232" t="s">
        <v>40909</v>
      </c>
    </row>
    <row r="13480" spans="1:5" ht="67.5">
      <c r="A13480" s="232" t="s">
        <v>3462</v>
      </c>
      <c r="B13480" s="233" t="s">
        <v>59994</v>
      </c>
      <c r="C13480" s="232" t="s">
        <v>4</v>
      </c>
      <c r="D13480" s="232">
        <v>408.54</v>
      </c>
      <c r="E13480" s="232" t="s">
        <v>40909</v>
      </c>
    </row>
    <row r="13481" spans="1:5" ht="67.5">
      <c r="A13481" s="232" t="s">
        <v>3463</v>
      </c>
      <c r="B13481" s="233" t="s">
        <v>59995</v>
      </c>
      <c r="C13481" s="232" t="s">
        <v>4</v>
      </c>
      <c r="D13481" s="232">
        <v>566.94000000000005</v>
      </c>
      <c r="E13481" s="232" t="s">
        <v>40909</v>
      </c>
    </row>
    <row r="13482" spans="1:5" ht="67.5">
      <c r="A13482" s="232" t="s">
        <v>3464</v>
      </c>
      <c r="B13482" s="233" t="s">
        <v>59996</v>
      </c>
      <c r="C13482" s="232" t="s">
        <v>4</v>
      </c>
      <c r="D13482" s="232">
        <v>731.19</v>
      </c>
      <c r="E13482" s="232" t="s">
        <v>40909</v>
      </c>
    </row>
    <row r="13483" spans="1:5" ht="67.5">
      <c r="A13483" s="232" t="s">
        <v>3465</v>
      </c>
      <c r="B13483" s="233" t="s">
        <v>59997</v>
      </c>
      <c r="C13483" s="232" t="s">
        <v>4</v>
      </c>
      <c r="D13483" s="232">
        <v>1064.6500000000001</v>
      </c>
      <c r="E13483" s="232" t="s">
        <v>40909</v>
      </c>
    </row>
    <row r="13484" spans="1:5" ht="67.5">
      <c r="A13484" s="232" t="s">
        <v>3466</v>
      </c>
      <c r="B13484" s="233" t="s">
        <v>59998</v>
      </c>
      <c r="C13484" s="232" t="s">
        <v>4</v>
      </c>
      <c r="D13484" s="232">
        <v>1252.1099999999999</v>
      </c>
      <c r="E13484" s="232" t="s">
        <v>40909</v>
      </c>
    </row>
    <row r="13485" spans="1:5" ht="67.5">
      <c r="A13485" s="232" t="s">
        <v>3467</v>
      </c>
      <c r="B13485" s="233" t="s">
        <v>59999</v>
      </c>
      <c r="C13485" s="232" t="s">
        <v>4</v>
      </c>
      <c r="D13485" s="232">
        <v>1822.57</v>
      </c>
      <c r="E13485" s="232" t="s">
        <v>40909</v>
      </c>
    </row>
    <row r="13486" spans="1:5" ht="67.5">
      <c r="A13486" s="232" t="s">
        <v>3468</v>
      </c>
      <c r="B13486" s="233" t="s">
        <v>60000</v>
      </c>
      <c r="C13486" s="232" t="s">
        <v>4</v>
      </c>
      <c r="D13486" s="232">
        <v>2683.05</v>
      </c>
      <c r="E13486" s="232" t="s">
        <v>40909</v>
      </c>
    </row>
    <row r="13487" spans="1:5" ht="67.5">
      <c r="A13487" s="232" t="s">
        <v>3469</v>
      </c>
      <c r="B13487" s="233" t="s">
        <v>60001</v>
      </c>
      <c r="C13487" s="232" t="s">
        <v>4</v>
      </c>
      <c r="D13487" s="232">
        <v>4015.95</v>
      </c>
      <c r="E13487" s="232" t="s">
        <v>40909</v>
      </c>
    </row>
    <row r="13488" spans="1:5" ht="67.5">
      <c r="A13488" s="232" t="s">
        <v>3470</v>
      </c>
      <c r="B13488" s="233" t="s">
        <v>60002</v>
      </c>
      <c r="C13488" s="232" t="s">
        <v>4</v>
      </c>
      <c r="D13488" s="232">
        <v>430.93</v>
      </c>
      <c r="E13488" s="232" t="s">
        <v>40909</v>
      </c>
    </row>
    <row r="13489" spans="1:5" ht="67.5">
      <c r="A13489" s="232" t="s">
        <v>3471</v>
      </c>
      <c r="B13489" s="233" t="s">
        <v>60003</v>
      </c>
      <c r="C13489" s="232" t="s">
        <v>4</v>
      </c>
      <c r="D13489" s="232">
        <v>479.43</v>
      </c>
      <c r="E13489" s="232" t="s">
        <v>40909</v>
      </c>
    </row>
    <row r="13490" spans="1:5" ht="67.5">
      <c r="A13490" s="232" t="s">
        <v>3472</v>
      </c>
      <c r="B13490" s="233" t="s">
        <v>60004</v>
      </c>
      <c r="C13490" s="232" t="s">
        <v>4</v>
      </c>
      <c r="D13490" s="232">
        <v>664.32</v>
      </c>
      <c r="E13490" s="232" t="s">
        <v>40909</v>
      </c>
    </row>
    <row r="13491" spans="1:5" ht="67.5">
      <c r="A13491" s="232" t="s">
        <v>3473</v>
      </c>
      <c r="B13491" s="233" t="s">
        <v>60005</v>
      </c>
      <c r="C13491" s="232" t="s">
        <v>4</v>
      </c>
      <c r="D13491" s="232">
        <v>865.99</v>
      </c>
      <c r="E13491" s="232" t="s">
        <v>40909</v>
      </c>
    </row>
    <row r="13492" spans="1:5" ht="67.5">
      <c r="A13492" s="232" t="s">
        <v>3474</v>
      </c>
      <c r="B13492" s="233" t="s">
        <v>60006</v>
      </c>
      <c r="C13492" s="232" t="s">
        <v>4</v>
      </c>
      <c r="D13492" s="232">
        <v>1262.55</v>
      </c>
      <c r="E13492" s="232" t="s">
        <v>40909</v>
      </c>
    </row>
    <row r="13493" spans="1:5" ht="67.5">
      <c r="A13493" s="232" t="s">
        <v>3475</v>
      </c>
      <c r="B13493" s="233" t="s">
        <v>60007</v>
      </c>
      <c r="C13493" s="232" t="s">
        <v>4</v>
      </c>
      <c r="D13493" s="232">
        <v>1497.52</v>
      </c>
      <c r="E13493" s="232" t="s">
        <v>40909</v>
      </c>
    </row>
    <row r="13494" spans="1:5" ht="67.5">
      <c r="A13494" s="232" t="s">
        <v>3476</v>
      </c>
      <c r="B13494" s="233" t="s">
        <v>60008</v>
      </c>
      <c r="C13494" s="232" t="s">
        <v>4</v>
      </c>
      <c r="D13494" s="232">
        <v>1597.93</v>
      </c>
      <c r="E13494" s="232" t="s">
        <v>40909</v>
      </c>
    </row>
    <row r="13495" spans="1:5" ht="67.5">
      <c r="A13495" s="232" t="s">
        <v>3477</v>
      </c>
      <c r="B13495" s="233" t="s">
        <v>60009</v>
      </c>
      <c r="C13495" s="232" t="s">
        <v>4</v>
      </c>
      <c r="D13495" s="232">
        <v>2154.62</v>
      </c>
      <c r="E13495" s="232" t="s">
        <v>40909</v>
      </c>
    </row>
    <row r="13496" spans="1:5" ht="67.5">
      <c r="A13496" s="232" t="s">
        <v>3478</v>
      </c>
      <c r="B13496" s="233" t="s">
        <v>60010</v>
      </c>
      <c r="C13496" s="232" t="s">
        <v>4</v>
      </c>
      <c r="D13496" s="232">
        <v>2242.12</v>
      </c>
      <c r="E13496" s="232" t="s">
        <v>40909</v>
      </c>
    </row>
    <row r="13497" spans="1:5" ht="67.5">
      <c r="A13497" s="232" t="s">
        <v>3479</v>
      </c>
      <c r="B13497" s="233" t="s">
        <v>60011</v>
      </c>
      <c r="C13497" s="232" t="s">
        <v>4</v>
      </c>
      <c r="D13497" s="232">
        <v>3161.68</v>
      </c>
      <c r="E13497" s="232" t="s">
        <v>40909</v>
      </c>
    </row>
    <row r="13498" spans="1:5" ht="67.5">
      <c r="A13498" s="232" t="s">
        <v>3480</v>
      </c>
      <c r="B13498" s="233" t="s">
        <v>60012</v>
      </c>
      <c r="C13498" s="232" t="s">
        <v>4</v>
      </c>
      <c r="D13498" s="232">
        <v>4719.66</v>
      </c>
      <c r="E13498" s="232" t="s">
        <v>40909</v>
      </c>
    </row>
    <row r="13499" spans="1:5" ht="33.75">
      <c r="A13499" s="232" t="s">
        <v>3481</v>
      </c>
      <c r="B13499" s="233" t="s">
        <v>42753</v>
      </c>
      <c r="C13499" s="232" t="s">
        <v>3</v>
      </c>
      <c r="D13499" s="232">
        <v>493.9</v>
      </c>
      <c r="E13499" s="232" t="s">
        <v>40909</v>
      </c>
    </row>
    <row r="13500" spans="1:5" ht="22.5">
      <c r="A13500" s="232" t="s">
        <v>3482</v>
      </c>
      <c r="B13500" s="233" t="s">
        <v>3483</v>
      </c>
      <c r="C13500" s="232" t="s">
        <v>3</v>
      </c>
      <c r="D13500" s="232">
        <v>631.02</v>
      </c>
      <c r="E13500" s="232" t="s">
        <v>40909</v>
      </c>
    </row>
    <row r="13501" spans="1:5" ht="56.25">
      <c r="A13501" s="232" t="s">
        <v>3484</v>
      </c>
      <c r="B13501" s="233" t="s">
        <v>60013</v>
      </c>
      <c r="C13501" s="232" t="s">
        <v>4</v>
      </c>
      <c r="D13501" s="232">
        <v>6842.59</v>
      </c>
      <c r="E13501" s="232" t="s">
        <v>40909</v>
      </c>
    </row>
    <row r="13502" spans="1:5" ht="67.5">
      <c r="A13502" s="232" t="s">
        <v>3485</v>
      </c>
      <c r="B13502" s="233" t="s">
        <v>60014</v>
      </c>
      <c r="C13502" s="232" t="s">
        <v>4</v>
      </c>
      <c r="D13502" s="232">
        <v>7088.14</v>
      </c>
      <c r="E13502" s="232" t="s">
        <v>40909</v>
      </c>
    </row>
    <row r="13503" spans="1:5" ht="67.5">
      <c r="A13503" s="232" t="s">
        <v>3486</v>
      </c>
      <c r="B13503" s="233" t="s">
        <v>60015</v>
      </c>
      <c r="C13503" s="232" t="s">
        <v>4</v>
      </c>
      <c r="D13503" s="232">
        <v>7794.56</v>
      </c>
      <c r="E13503" s="232" t="s">
        <v>40909</v>
      </c>
    </row>
    <row r="13504" spans="1:5" ht="67.5">
      <c r="A13504" s="232" t="s">
        <v>3487</v>
      </c>
      <c r="B13504" s="233" t="s">
        <v>60016</v>
      </c>
      <c r="C13504" s="232" t="s">
        <v>4</v>
      </c>
      <c r="D13504" s="232">
        <v>12034.47</v>
      </c>
      <c r="E13504" s="232" t="s">
        <v>40909</v>
      </c>
    </row>
    <row r="13505" spans="1:5" ht="56.25">
      <c r="A13505" s="232" t="s">
        <v>3488</v>
      </c>
      <c r="B13505" s="233" t="s">
        <v>60017</v>
      </c>
      <c r="C13505" s="232" t="s">
        <v>4</v>
      </c>
      <c r="D13505" s="232">
        <v>10244.950000000001</v>
      </c>
      <c r="E13505" s="232" t="s">
        <v>40909</v>
      </c>
    </row>
    <row r="13506" spans="1:5" ht="67.5">
      <c r="A13506" s="232" t="s">
        <v>3489</v>
      </c>
      <c r="B13506" s="233" t="s">
        <v>60018</v>
      </c>
      <c r="C13506" s="232" t="s">
        <v>4</v>
      </c>
      <c r="D13506" s="232">
        <v>12979.7</v>
      </c>
      <c r="E13506" s="232" t="s">
        <v>40909</v>
      </c>
    </row>
    <row r="13507" spans="1:5" ht="67.5">
      <c r="A13507" s="232" t="s">
        <v>3490</v>
      </c>
      <c r="B13507" s="233" t="s">
        <v>60019</v>
      </c>
      <c r="C13507" s="232" t="s">
        <v>4</v>
      </c>
      <c r="D13507" s="232">
        <v>12576.14</v>
      </c>
      <c r="E13507" s="232" t="s">
        <v>40909</v>
      </c>
    </row>
    <row r="13508" spans="1:5" ht="67.5">
      <c r="A13508" s="232" t="s">
        <v>3491</v>
      </c>
      <c r="B13508" s="233" t="s">
        <v>60020</v>
      </c>
      <c r="C13508" s="232" t="s">
        <v>4</v>
      </c>
      <c r="D13508" s="232">
        <v>19092.77</v>
      </c>
      <c r="E13508" s="232" t="s">
        <v>40909</v>
      </c>
    </row>
    <row r="13509" spans="1:5" ht="67.5">
      <c r="A13509" s="232" t="s">
        <v>3492</v>
      </c>
      <c r="B13509" s="233" t="s">
        <v>60021</v>
      </c>
      <c r="C13509" s="232" t="s">
        <v>4</v>
      </c>
      <c r="D13509" s="232">
        <v>14133.21</v>
      </c>
      <c r="E13509" s="232" t="s">
        <v>40909</v>
      </c>
    </row>
    <row r="13510" spans="1:5" ht="67.5">
      <c r="A13510" s="232" t="s">
        <v>3493</v>
      </c>
      <c r="B13510" s="233" t="s">
        <v>60022</v>
      </c>
      <c r="C13510" s="232" t="s">
        <v>4</v>
      </c>
      <c r="D13510" s="232">
        <v>15723.32</v>
      </c>
      <c r="E13510" s="232" t="s">
        <v>40909</v>
      </c>
    </row>
    <row r="13511" spans="1:5" ht="67.5">
      <c r="A13511" s="232" t="s">
        <v>3494</v>
      </c>
      <c r="B13511" s="233" t="s">
        <v>60023</v>
      </c>
      <c r="C13511" s="232" t="s">
        <v>4</v>
      </c>
      <c r="D13511" s="232">
        <v>16458.16</v>
      </c>
      <c r="E13511" s="232" t="s">
        <v>40909</v>
      </c>
    </row>
    <row r="13512" spans="1:5" ht="67.5">
      <c r="A13512" s="232" t="s">
        <v>3495</v>
      </c>
      <c r="B13512" s="233" t="s">
        <v>60024</v>
      </c>
      <c r="C13512" s="232" t="s">
        <v>4</v>
      </c>
      <c r="D13512" s="232">
        <v>25092.62</v>
      </c>
      <c r="E13512" s="232" t="s">
        <v>40909</v>
      </c>
    </row>
    <row r="13513" spans="1:5" ht="33.75">
      <c r="A13513" s="232" t="s">
        <v>3496</v>
      </c>
      <c r="B13513" s="233" t="s">
        <v>42754</v>
      </c>
      <c r="C13513" s="232" t="s">
        <v>4</v>
      </c>
      <c r="D13513" s="232">
        <v>2112.7199999999998</v>
      </c>
      <c r="E13513" s="232" t="s">
        <v>40909</v>
      </c>
    </row>
    <row r="13514" spans="1:5" ht="33.75">
      <c r="A13514" s="232" t="s">
        <v>3497</v>
      </c>
      <c r="B13514" s="233" t="s">
        <v>42755</v>
      </c>
      <c r="C13514" s="232" t="s">
        <v>4</v>
      </c>
      <c r="D13514" s="232">
        <v>2675.18</v>
      </c>
      <c r="E13514" s="232" t="s">
        <v>40909</v>
      </c>
    </row>
    <row r="13515" spans="1:5" ht="33.75">
      <c r="A13515" s="232" t="s">
        <v>3498</v>
      </c>
      <c r="B13515" s="233" t="s">
        <v>42756</v>
      </c>
      <c r="C13515" s="232" t="s">
        <v>4</v>
      </c>
      <c r="D13515" s="232">
        <v>3435.2</v>
      </c>
      <c r="E13515" s="232" t="s">
        <v>40909</v>
      </c>
    </row>
    <row r="13516" spans="1:5" ht="33.75">
      <c r="A13516" s="232" t="s">
        <v>3499</v>
      </c>
      <c r="B13516" s="233" t="s">
        <v>42757</v>
      </c>
      <c r="C13516" s="232" t="s">
        <v>4</v>
      </c>
      <c r="D13516" s="232">
        <v>3731.54</v>
      </c>
      <c r="E13516" s="232" t="s">
        <v>40909</v>
      </c>
    </row>
    <row r="13517" spans="1:5" ht="33.75">
      <c r="A13517" s="232" t="s">
        <v>3500</v>
      </c>
      <c r="B13517" s="233" t="s">
        <v>42758</v>
      </c>
      <c r="C13517" s="232" t="s">
        <v>4</v>
      </c>
      <c r="D13517" s="232">
        <v>4294</v>
      </c>
      <c r="E13517" s="232" t="s">
        <v>40909</v>
      </c>
    </row>
    <row r="13518" spans="1:5" ht="33.75">
      <c r="A13518" s="232" t="s">
        <v>3501</v>
      </c>
      <c r="B13518" s="233" t="s">
        <v>42759</v>
      </c>
      <c r="C13518" s="232" t="s">
        <v>4</v>
      </c>
      <c r="D13518" s="232">
        <v>4787.8999999999996</v>
      </c>
      <c r="E13518" s="232" t="s">
        <v>40909</v>
      </c>
    </row>
    <row r="13519" spans="1:5" ht="33.75">
      <c r="A13519" s="232" t="s">
        <v>3502</v>
      </c>
      <c r="B13519" s="233" t="s">
        <v>42760</v>
      </c>
      <c r="C13519" s="232" t="s">
        <v>4</v>
      </c>
      <c r="D13519" s="232">
        <v>5350.36</v>
      </c>
      <c r="E13519" s="232" t="s">
        <v>40909</v>
      </c>
    </row>
    <row r="13520" spans="1:5" ht="33.75">
      <c r="A13520" s="232" t="s">
        <v>3503</v>
      </c>
      <c r="B13520" s="233" t="s">
        <v>42761</v>
      </c>
      <c r="C13520" s="232" t="s">
        <v>4</v>
      </c>
      <c r="D13520" s="232">
        <v>5912.83</v>
      </c>
      <c r="E13520" s="232" t="s">
        <v>40909</v>
      </c>
    </row>
    <row r="13521" spans="1:5" ht="56.25">
      <c r="A13521" s="232" t="s">
        <v>3504</v>
      </c>
      <c r="B13521" s="233" t="s">
        <v>60025</v>
      </c>
      <c r="C13521" s="232" t="s">
        <v>4</v>
      </c>
      <c r="D13521" s="232">
        <v>67.23</v>
      </c>
      <c r="E13521" s="232" t="s">
        <v>40909</v>
      </c>
    </row>
    <row r="13522" spans="1:5" ht="56.25">
      <c r="A13522" s="232" t="s">
        <v>3505</v>
      </c>
      <c r="B13522" s="233" t="s">
        <v>60026</v>
      </c>
      <c r="C13522" s="232" t="s">
        <v>4</v>
      </c>
      <c r="D13522" s="232">
        <v>87.36</v>
      </c>
      <c r="E13522" s="232" t="s">
        <v>40909</v>
      </c>
    </row>
    <row r="13523" spans="1:5" ht="56.25">
      <c r="A13523" s="232" t="s">
        <v>3506</v>
      </c>
      <c r="B13523" s="233" t="s">
        <v>60027</v>
      </c>
      <c r="C13523" s="232" t="s">
        <v>4</v>
      </c>
      <c r="D13523" s="232">
        <v>130.16</v>
      </c>
      <c r="E13523" s="232" t="s">
        <v>40909</v>
      </c>
    </row>
    <row r="13524" spans="1:5" ht="56.25">
      <c r="A13524" s="232" t="s">
        <v>3507</v>
      </c>
      <c r="B13524" s="233" t="s">
        <v>60028</v>
      </c>
      <c r="C13524" s="232" t="s">
        <v>4</v>
      </c>
      <c r="D13524" s="232">
        <v>202.03</v>
      </c>
      <c r="E13524" s="232" t="s">
        <v>40909</v>
      </c>
    </row>
    <row r="13525" spans="1:5" ht="56.25">
      <c r="A13525" s="232" t="s">
        <v>3508</v>
      </c>
      <c r="B13525" s="233" t="s">
        <v>60029</v>
      </c>
      <c r="C13525" s="232" t="s">
        <v>4</v>
      </c>
      <c r="D13525" s="232">
        <v>263.13</v>
      </c>
      <c r="E13525" s="232" t="s">
        <v>40909</v>
      </c>
    </row>
    <row r="13526" spans="1:5" ht="33.75">
      <c r="A13526" s="232" t="s">
        <v>3509</v>
      </c>
      <c r="B13526" s="233" t="s">
        <v>42762</v>
      </c>
      <c r="C13526" s="232" t="s">
        <v>5</v>
      </c>
      <c r="D13526" s="232">
        <v>408.37</v>
      </c>
      <c r="E13526" s="232" t="s">
        <v>40909</v>
      </c>
    </row>
    <row r="13527" spans="1:5" ht="33.75">
      <c r="A13527" s="232" t="s">
        <v>3510</v>
      </c>
      <c r="B13527" s="233" t="s">
        <v>42763</v>
      </c>
      <c r="C13527" s="232" t="s">
        <v>4</v>
      </c>
      <c r="D13527" s="232">
        <v>75.23</v>
      </c>
      <c r="E13527" s="232" t="s">
        <v>40909</v>
      </c>
    </row>
    <row r="13528" spans="1:5" ht="33.75">
      <c r="A13528" s="232" t="s">
        <v>3511</v>
      </c>
      <c r="B13528" s="233" t="s">
        <v>42764</v>
      </c>
      <c r="C13528" s="232" t="s">
        <v>5</v>
      </c>
      <c r="D13528" s="232">
        <v>248.48</v>
      </c>
      <c r="E13528" s="232" t="s">
        <v>40909</v>
      </c>
    </row>
    <row r="13529" spans="1:5" ht="33.75">
      <c r="A13529" s="232" t="s">
        <v>3512</v>
      </c>
      <c r="B13529" s="233" t="s">
        <v>42765</v>
      </c>
      <c r="C13529" s="232" t="s">
        <v>4</v>
      </c>
      <c r="D13529" s="232">
        <v>52.75</v>
      </c>
      <c r="E13529" s="232" t="s">
        <v>40909</v>
      </c>
    </row>
    <row r="13530" spans="1:5" ht="33.75">
      <c r="A13530" s="232" t="s">
        <v>3513</v>
      </c>
      <c r="B13530" s="233" t="s">
        <v>42766</v>
      </c>
      <c r="C13530" s="232" t="s">
        <v>5</v>
      </c>
      <c r="D13530" s="232">
        <v>161.69999999999999</v>
      </c>
      <c r="E13530" s="232" t="s">
        <v>40909</v>
      </c>
    </row>
    <row r="13531" spans="1:5" ht="33.75">
      <c r="A13531" s="232" t="s">
        <v>3514</v>
      </c>
      <c r="B13531" s="233" t="s">
        <v>42767</v>
      </c>
      <c r="C13531" s="232" t="s">
        <v>5</v>
      </c>
      <c r="D13531" s="232">
        <v>274.89999999999998</v>
      </c>
      <c r="E13531" s="232" t="s">
        <v>40909</v>
      </c>
    </row>
    <row r="13532" spans="1:5" ht="33.75">
      <c r="A13532" s="232" t="s">
        <v>3515</v>
      </c>
      <c r="B13532" s="233" t="s">
        <v>42768</v>
      </c>
      <c r="C13532" s="232" t="s">
        <v>4</v>
      </c>
      <c r="D13532" s="232">
        <v>154.91</v>
      </c>
      <c r="E13532" s="232" t="s">
        <v>40909</v>
      </c>
    </row>
    <row r="13533" spans="1:5" ht="33.75">
      <c r="A13533" s="232" t="s">
        <v>3516</v>
      </c>
      <c r="B13533" s="233" t="s">
        <v>42769</v>
      </c>
      <c r="C13533" s="232" t="s">
        <v>5</v>
      </c>
      <c r="D13533" s="232">
        <v>390</v>
      </c>
      <c r="E13533" s="232" t="s">
        <v>40909</v>
      </c>
    </row>
    <row r="13534" spans="1:5" ht="33.75">
      <c r="A13534" s="232" t="s">
        <v>3517</v>
      </c>
      <c r="B13534" s="233" t="s">
        <v>42770</v>
      </c>
      <c r="C13534" s="232" t="s">
        <v>4</v>
      </c>
      <c r="D13534" s="232">
        <v>196.92</v>
      </c>
      <c r="E13534" s="232" t="s">
        <v>40909</v>
      </c>
    </row>
    <row r="13535" spans="1:5" ht="33.75">
      <c r="A13535" s="232" t="s">
        <v>3518</v>
      </c>
      <c r="B13535" s="233" t="s">
        <v>42771</v>
      </c>
      <c r="C13535" s="232" t="s">
        <v>5</v>
      </c>
      <c r="D13535" s="232">
        <v>649.03</v>
      </c>
      <c r="E13535" s="232" t="s">
        <v>40909</v>
      </c>
    </row>
    <row r="13536" spans="1:5" ht="33.75">
      <c r="A13536" s="232" t="s">
        <v>3519</v>
      </c>
      <c r="B13536" s="233" t="s">
        <v>42772</v>
      </c>
      <c r="C13536" s="232" t="s">
        <v>4</v>
      </c>
      <c r="D13536" s="232">
        <v>260.98</v>
      </c>
      <c r="E13536" s="232" t="s">
        <v>40909</v>
      </c>
    </row>
    <row r="13537" spans="1:5" ht="33.75">
      <c r="A13537" s="232" t="s">
        <v>3520</v>
      </c>
      <c r="B13537" s="233" t="s">
        <v>42773</v>
      </c>
      <c r="C13537" s="232" t="s">
        <v>5</v>
      </c>
      <c r="D13537" s="232">
        <v>1209.53</v>
      </c>
      <c r="E13537" s="232" t="s">
        <v>40909</v>
      </c>
    </row>
    <row r="13538" spans="1:5" ht="33.75">
      <c r="A13538" s="232" t="s">
        <v>3521</v>
      </c>
      <c r="B13538" s="233" t="s">
        <v>42774</v>
      </c>
      <c r="C13538" s="232" t="s">
        <v>4</v>
      </c>
      <c r="D13538" s="232">
        <v>354.11</v>
      </c>
      <c r="E13538" s="232" t="s">
        <v>40909</v>
      </c>
    </row>
    <row r="13539" spans="1:5" ht="33.75">
      <c r="A13539" s="232" t="s">
        <v>3522</v>
      </c>
      <c r="B13539" s="233" t="s">
        <v>42775</v>
      </c>
      <c r="C13539" s="232" t="s">
        <v>5</v>
      </c>
      <c r="D13539" s="232">
        <v>1672.02</v>
      </c>
      <c r="E13539" s="232" t="s">
        <v>40909</v>
      </c>
    </row>
    <row r="13540" spans="1:5" ht="33.75">
      <c r="A13540" s="232" t="s">
        <v>3523</v>
      </c>
      <c r="B13540" s="233" t="s">
        <v>42776</v>
      </c>
      <c r="C13540" s="232" t="s">
        <v>4</v>
      </c>
      <c r="D13540" s="232">
        <v>444.56</v>
      </c>
      <c r="E13540" s="232" t="s">
        <v>40909</v>
      </c>
    </row>
    <row r="13541" spans="1:5" ht="33.75">
      <c r="A13541" s="232" t="s">
        <v>3524</v>
      </c>
      <c r="B13541" s="233" t="s">
        <v>42777</v>
      </c>
      <c r="C13541" s="232" t="s">
        <v>5</v>
      </c>
      <c r="D13541" s="232">
        <v>120.52</v>
      </c>
      <c r="E13541" s="232" t="s">
        <v>40909</v>
      </c>
    </row>
    <row r="13542" spans="1:5" ht="33.75">
      <c r="A13542" s="232" t="s">
        <v>3525</v>
      </c>
      <c r="B13542" s="233" t="s">
        <v>42778</v>
      </c>
      <c r="C13542" s="232" t="s">
        <v>5</v>
      </c>
      <c r="D13542" s="232">
        <v>157.61000000000001</v>
      </c>
      <c r="E13542" s="232" t="s">
        <v>40909</v>
      </c>
    </row>
    <row r="13543" spans="1:5" ht="33.75">
      <c r="A13543" s="232" t="s">
        <v>3526</v>
      </c>
      <c r="B13543" s="233" t="s">
        <v>42779</v>
      </c>
      <c r="C13543" s="232" t="s">
        <v>4</v>
      </c>
      <c r="D13543" s="232">
        <v>47.85</v>
      </c>
      <c r="E13543" s="232" t="s">
        <v>40909</v>
      </c>
    </row>
    <row r="13544" spans="1:5" ht="33.75">
      <c r="A13544" s="232" t="s">
        <v>3527</v>
      </c>
      <c r="B13544" s="233" t="s">
        <v>42780</v>
      </c>
      <c r="C13544" s="232" t="s">
        <v>4</v>
      </c>
      <c r="D13544" s="232">
        <v>60.22</v>
      </c>
      <c r="E13544" s="232" t="s">
        <v>40909</v>
      </c>
    </row>
    <row r="13545" spans="1:5" ht="33.75">
      <c r="A13545" s="232" t="s">
        <v>3528</v>
      </c>
      <c r="B13545" s="233" t="s">
        <v>42781</v>
      </c>
      <c r="C13545" s="232" t="s">
        <v>4</v>
      </c>
      <c r="D13545" s="232">
        <v>81.88</v>
      </c>
      <c r="E13545" s="232" t="s">
        <v>40909</v>
      </c>
    </row>
    <row r="13546" spans="1:5" ht="33.75">
      <c r="A13546" s="232" t="s">
        <v>3529</v>
      </c>
      <c r="B13546" s="233" t="s">
        <v>42782</v>
      </c>
      <c r="C13546" s="232" t="s">
        <v>4</v>
      </c>
      <c r="D13546" s="232">
        <v>100.86</v>
      </c>
      <c r="E13546" s="232" t="s">
        <v>40909</v>
      </c>
    </row>
    <row r="13547" spans="1:5" ht="33.75">
      <c r="A13547" s="232" t="s">
        <v>3530</v>
      </c>
      <c r="B13547" s="233" t="s">
        <v>42783</v>
      </c>
      <c r="C13547" s="232" t="s">
        <v>4</v>
      </c>
      <c r="D13547" s="232">
        <v>108.31</v>
      </c>
      <c r="E13547" s="232" t="s">
        <v>40909</v>
      </c>
    </row>
    <row r="13548" spans="1:5" ht="33.75">
      <c r="A13548" s="232" t="s">
        <v>3531</v>
      </c>
      <c r="B13548" s="233" t="s">
        <v>42784</v>
      </c>
      <c r="C13548" s="232" t="s">
        <v>4</v>
      </c>
      <c r="D13548" s="232">
        <v>123.34</v>
      </c>
      <c r="E13548" s="232" t="s">
        <v>40909</v>
      </c>
    </row>
    <row r="13549" spans="1:5" ht="33.75">
      <c r="A13549" s="232" t="s">
        <v>3532</v>
      </c>
      <c r="B13549" s="233" t="s">
        <v>42785</v>
      </c>
      <c r="C13549" s="232" t="s">
        <v>4</v>
      </c>
      <c r="D13549" s="232">
        <v>146.5</v>
      </c>
      <c r="E13549" s="232" t="s">
        <v>40909</v>
      </c>
    </row>
    <row r="13550" spans="1:5" ht="33.75">
      <c r="A13550" s="232" t="s">
        <v>3533</v>
      </c>
      <c r="B13550" s="233" t="s">
        <v>42786</v>
      </c>
      <c r="C13550" s="232" t="s">
        <v>5</v>
      </c>
      <c r="D13550" s="232">
        <v>74.400000000000006</v>
      </c>
      <c r="E13550" s="232" t="s">
        <v>40909</v>
      </c>
    </row>
    <row r="13551" spans="1:5" ht="33.75">
      <c r="A13551" s="232" t="s">
        <v>3534</v>
      </c>
      <c r="B13551" s="233" t="s">
        <v>42787</v>
      </c>
      <c r="C13551" s="232" t="s">
        <v>5</v>
      </c>
      <c r="D13551" s="232">
        <v>99.39</v>
      </c>
      <c r="E13551" s="232" t="s">
        <v>40909</v>
      </c>
    </row>
    <row r="13552" spans="1:5" ht="33.75">
      <c r="A13552" s="232" t="s">
        <v>3535</v>
      </c>
      <c r="B13552" s="233" t="s">
        <v>42788</v>
      </c>
      <c r="C13552" s="232" t="s">
        <v>5</v>
      </c>
      <c r="D13552" s="232">
        <v>152.93</v>
      </c>
      <c r="E13552" s="232" t="s">
        <v>40909</v>
      </c>
    </row>
    <row r="13553" spans="1:5" ht="33.75">
      <c r="A13553" s="232" t="s">
        <v>3536</v>
      </c>
      <c r="B13553" s="233" t="s">
        <v>42789</v>
      </c>
      <c r="C13553" s="232" t="s">
        <v>5</v>
      </c>
      <c r="D13553" s="232">
        <v>238.75</v>
      </c>
      <c r="E13553" s="232" t="s">
        <v>40909</v>
      </c>
    </row>
    <row r="13554" spans="1:5" ht="33.75">
      <c r="A13554" s="232" t="s">
        <v>3537</v>
      </c>
      <c r="B13554" s="233" t="s">
        <v>42790</v>
      </c>
      <c r="C13554" s="232" t="s">
        <v>5</v>
      </c>
      <c r="D13554" s="232">
        <v>309.36</v>
      </c>
      <c r="E13554" s="232" t="s">
        <v>40909</v>
      </c>
    </row>
    <row r="13555" spans="1:5" ht="33.75">
      <c r="A13555" s="232" t="s">
        <v>3538</v>
      </c>
      <c r="B13555" s="233" t="s">
        <v>42791</v>
      </c>
      <c r="C13555" s="232" t="s">
        <v>5</v>
      </c>
      <c r="D13555" s="232">
        <v>379.99</v>
      </c>
      <c r="E13555" s="232" t="s">
        <v>40909</v>
      </c>
    </row>
    <row r="13556" spans="1:5" ht="33.75">
      <c r="A13556" s="232" t="s">
        <v>3539</v>
      </c>
      <c r="B13556" s="233" t="s">
        <v>42792</v>
      </c>
      <c r="C13556" s="232" t="s">
        <v>5</v>
      </c>
      <c r="D13556" s="232">
        <v>149.85</v>
      </c>
      <c r="E13556" s="232" t="s">
        <v>40909</v>
      </c>
    </row>
    <row r="13557" spans="1:5" ht="33.75">
      <c r="A13557" s="232" t="s">
        <v>3540</v>
      </c>
      <c r="B13557" s="233" t="s">
        <v>42793</v>
      </c>
      <c r="C13557" s="232" t="s">
        <v>5</v>
      </c>
      <c r="D13557" s="232">
        <v>195.09</v>
      </c>
      <c r="E13557" s="232" t="s">
        <v>40909</v>
      </c>
    </row>
    <row r="13558" spans="1:5" ht="33.75">
      <c r="A13558" s="232" t="s">
        <v>3541</v>
      </c>
      <c r="B13558" s="233" t="s">
        <v>42794</v>
      </c>
      <c r="C13558" s="232" t="s">
        <v>5</v>
      </c>
      <c r="D13558" s="232">
        <v>304.79000000000002</v>
      </c>
      <c r="E13558" s="232" t="s">
        <v>40909</v>
      </c>
    </row>
    <row r="13559" spans="1:5" ht="33.75">
      <c r="A13559" s="232" t="s">
        <v>3542</v>
      </c>
      <c r="B13559" s="233" t="s">
        <v>42795</v>
      </c>
      <c r="C13559" s="232" t="s">
        <v>5</v>
      </c>
      <c r="D13559" s="232">
        <v>477.51</v>
      </c>
      <c r="E13559" s="232" t="s">
        <v>40909</v>
      </c>
    </row>
    <row r="13560" spans="1:5" ht="33.75">
      <c r="A13560" s="232" t="s">
        <v>3543</v>
      </c>
      <c r="B13560" s="233" t="s">
        <v>42796</v>
      </c>
      <c r="C13560" s="232" t="s">
        <v>5</v>
      </c>
      <c r="D13560" s="232">
        <v>620.27</v>
      </c>
      <c r="E13560" s="232" t="s">
        <v>40909</v>
      </c>
    </row>
    <row r="13561" spans="1:5" ht="33.75">
      <c r="A13561" s="232" t="s">
        <v>3544</v>
      </c>
      <c r="B13561" s="233" t="s">
        <v>42797</v>
      </c>
      <c r="C13561" s="232" t="s">
        <v>5</v>
      </c>
      <c r="D13561" s="232">
        <v>758.45</v>
      </c>
      <c r="E13561" s="232" t="s">
        <v>40909</v>
      </c>
    </row>
    <row r="13562" spans="1:5" ht="33.75">
      <c r="A13562" s="232" t="s">
        <v>3545</v>
      </c>
      <c r="B13562" s="233" t="s">
        <v>42798</v>
      </c>
      <c r="C13562" s="232" t="s">
        <v>5</v>
      </c>
      <c r="D13562" s="232">
        <v>149.85</v>
      </c>
      <c r="E13562" s="232" t="s">
        <v>40909</v>
      </c>
    </row>
    <row r="13563" spans="1:5" ht="33.75">
      <c r="A13563" s="232" t="s">
        <v>3546</v>
      </c>
      <c r="B13563" s="233" t="s">
        <v>42799</v>
      </c>
      <c r="C13563" s="232" t="s">
        <v>5</v>
      </c>
      <c r="D13563" s="232">
        <v>196.63</v>
      </c>
      <c r="E13563" s="232" t="s">
        <v>40909</v>
      </c>
    </row>
    <row r="13564" spans="1:5" ht="33.75">
      <c r="A13564" s="232" t="s">
        <v>3547</v>
      </c>
      <c r="B13564" s="233" t="s">
        <v>42800</v>
      </c>
      <c r="C13564" s="232" t="s">
        <v>5</v>
      </c>
      <c r="D13564" s="232">
        <v>302.18</v>
      </c>
      <c r="E13564" s="232" t="s">
        <v>40909</v>
      </c>
    </row>
    <row r="13565" spans="1:5" ht="33.75">
      <c r="A13565" s="232" t="s">
        <v>3548</v>
      </c>
      <c r="B13565" s="233" t="s">
        <v>42801</v>
      </c>
      <c r="C13565" s="232" t="s">
        <v>5</v>
      </c>
      <c r="D13565" s="232">
        <v>206.8</v>
      </c>
      <c r="E13565" s="232" t="s">
        <v>40909</v>
      </c>
    </row>
    <row r="13566" spans="1:5" ht="33.75">
      <c r="A13566" s="232" t="s">
        <v>3549</v>
      </c>
      <c r="B13566" s="233" t="s">
        <v>42802</v>
      </c>
      <c r="C13566" s="232" t="s">
        <v>5</v>
      </c>
      <c r="D13566" s="232">
        <v>265.25</v>
      </c>
      <c r="E13566" s="232" t="s">
        <v>40909</v>
      </c>
    </row>
    <row r="13567" spans="1:5" ht="33.75">
      <c r="A13567" s="232" t="s">
        <v>3550</v>
      </c>
      <c r="B13567" s="233" t="s">
        <v>42803</v>
      </c>
      <c r="C13567" s="232" t="s">
        <v>5</v>
      </c>
      <c r="D13567" s="232">
        <v>445.62</v>
      </c>
      <c r="E13567" s="232" t="s">
        <v>40909</v>
      </c>
    </row>
    <row r="13568" spans="1:5" ht="33.75">
      <c r="A13568" s="232" t="s">
        <v>3551</v>
      </c>
      <c r="B13568" s="233" t="s">
        <v>42804</v>
      </c>
      <c r="C13568" s="232" t="s">
        <v>5</v>
      </c>
      <c r="D13568" s="232">
        <v>732.69</v>
      </c>
      <c r="E13568" s="232" t="s">
        <v>40909</v>
      </c>
    </row>
    <row r="13569" spans="1:5" ht="33.75">
      <c r="A13569" s="232" t="s">
        <v>3552</v>
      </c>
      <c r="B13569" s="233" t="s">
        <v>42805</v>
      </c>
      <c r="C13569" s="232" t="s">
        <v>5</v>
      </c>
      <c r="D13569" s="232">
        <v>1011.35</v>
      </c>
      <c r="E13569" s="232" t="s">
        <v>40909</v>
      </c>
    </row>
    <row r="13570" spans="1:5" ht="33.75">
      <c r="A13570" s="232" t="s">
        <v>3553</v>
      </c>
      <c r="B13570" s="233" t="s">
        <v>42806</v>
      </c>
      <c r="C13570" s="232" t="s">
        <v>5</v>
      </c>
      <c r="D13570" s="232">
        <v>1209.98</v>
      </c>
      <c r="E13570" s="232" t="s">
        <v>40909</v>
      </c>
    </row>
    <row r="13571" spans="1:5" ht="56.25">
      <c r="A13571" s="232" t="s">
        <v>3554</v>
      </c>
      <c r="B13571" s="233" t="s">
        <v>60030</v>
      </c>
      <c r="C13571" s="232" t="s">
        <v>4</v>
      </c>
      <c r="D13571" s="232">
        <v>226.3</v>
      </c>
      <c r="E13571" s="232" t="s">
        <v>40909</v>
      </c>
    </row>
    <row r="13572" spans="1:5" ht="56.25">
      <c r="A13572" s="232" t="s">
        <v>3555</v>
      </c>
      <c r="B13572" s="233" t="s">
        <v>60031</v>
      </c>
      <c r="C13572" s="232" t="s">
        <v>4</v>
      </c>
      <c r="D13572" s="232">
        <v>275.27</v>
      </c>
      <c r="E13572" s="232" t="s">
        <v>40909</v>
      </c>
    </row>
    <row r="13573" spans="1:5" ht="67.5">
      <c r="A13573" s="232" t="s">
        <v>3556</v>
      </c>
      <c r="B13573" s="233" t="s">
        <v>60032</v>
      </c>
      <c r="C13573" s="232" t="s">
        <v>4</v>
      </c>
      <c r="D13573" s="232">
        <v>314.67</v>
      </c>
      <c r="E13573" s="232" t="s">
        <v>40909</v>
      </c>
    </row>
    <row r="13574" spans="1:5" ht="67.5">
      <c r="A13574" s="232" t="s">
        <v>3557</v>
      </c>
      <c r="B13574" s="233" t="s">
        <v>60033</v>
      </c>
      <c r="C13574" s="232" t="s">
        <v>4</v>
      </c>
      <c r="D13574" s="232">
        <v>423.82</v>
      </c>
      <c r="E13574" s="232" t="s">
        <v>40909</v>
      </c>
    </row>
    <row r="13575" spans="1:5" ht="67.5">
      <c r="A13575" s="232" t="s">
        <v>3558</v>
      </c>
      <c r="B13575" s="233" t="s">
        <v>60034</v>
      </c>
      <c r="C13575" s="232" t="s">
        <v>4</v>
      </c>
      <c r="D13575" s="232">
        <v>457.38</v>
      </c>
      <c r="E13575" s="232" t="s">
        <v>40909</v>
      </c>
    </row>
    <row r="13576" spans="1:5" ht="67.5">
      <c r="A13576" s="232" t="s">
        <v>3559</v>
      </c>
      <c r="B13576" s="233" t="s">
        <v>60035</v>
      </c>
      <c r="C13576" s="232" t="s">
        <v>4</v>
      </c>
      <c r="D13576" s="232">
        <v>820.49</v>
      </c>
      <c r="E13576" s="232" t="s">
        <v>40909</v>
      </c>
    </row>
    <row r="13577" spans="1:5" ht="67.5">
      <c r="A13577" s="232" t="s">
        <v>3560</v>
      </c>
      <c r="B13577" s="233" t="s">
        <v>60036</v>
      </c>
      <c r="C13577" s="232" t="s">
        <v>4</v>
      </c>
      <c r="D13577" s="232">
        <v>1361.56</v>
      </c>
      <c r="E13577" s="232" t="s">
        <v>40909</v>
      </c>
    </row>
    <row r="13578" spans="1:5" ht="67.5">
      <c r="A13578" s="232" t="s">
        <v>3561</v>
      </c>
      <c r="B13578" s="233" t="s">
        <v>60037</v>
      </c>
      <c r="C13578" s="232" t="s">
        <v>4</v>
      </c>
      <c r="D13578" s="232">
        <v>1950.64</v>
      </c>
      <c r="E13578" s="232" t="s">
        <v>40909</v>
      </c>
    </row>
    <row r="13579" spans="1:5" ht="67.5">
      <c r="A13579" s="232" t="s">
        <v>3562</v>
      </c>
      <c r="B13579" s="233" t="s">
        <v>60038</v>
      </c>
      <c r="C13579" s="232" t="s">
        <v>4</v>
      </c>
      <c r="D13579" s="232">
        <v>6025.71</v>
      </c>
      <c r="E13579" s="232" t="s">
        <v>40909</v>
      </c>
    </row>
    <row r="13580" spans="1:5" ht="67.5">
      <c r="A13580" s="232" t="s">
        <v>3563</v>
      </c>
      <c r="B13580" s="233" t="s">
        <v>60039</v>
      </c>
      <c r="C13580" s="232" t="s">
        <v>4</v>
      </c>
      <c r="D13580" s="232">
        <v>7325.27</v>
      </c>
      <c r="E13580" s="232" t="s">
        <v>40909</v>
      </c>
    </row>
    <row r="13581" spans="1:5" ht="67.5">
      <c r="A13581" s="232" t="s">
        <v>3564</v>
      </c>
      <c r="B13581" s="233" t="s">
        <v>60040</v>
      </c>
      <c r="C13581" s="232" t="s">
        <v>4</v>
      </c>
      <c r="D13581" s="232">
        <v>9845.16</v>
      </c>
      <c r="E13581" s="232" t="s">
        <v>40909</v>
      </c>
    </row>
    <row r="13582" spans="1:5" ht="56.25">
      <c r="A13582" s="232" t="s">
        <v>3565</v>
      </c>
      <c r="B13582" s="233" t="s">
        <v>60041</v>
      </c>
      <c r="C13582" s="232" t="s">
        <v>4</v>
      </c>
      <c r="D13582" s="232">
        <v>343.71</v>
      </c>
      <c r="E13582" s="232" t="s">
        <v>40909</v>
      </c>
    </row>
    <row r="13583" spans="1:5" ht="56.25">
      <c r="A13583" s="232" t="s">
        <v>3566</v>
      </c>
      <c r="B13583" s="233" t="s">
        <v>60042</v>
      </c>
      <c r="C13583" s="232" t="s">
        <v>4</v>
      </c>
      <c r="D13583" s="232">
        <v>532.03</v>
      </c>
      <c r="E13583" s="232" t="s">
        <v>40909</v>
      </c>
    </row>
    <row r="13584" spans="1:5" ht="67.5">
      <c r="A13584" s="232" t="s">
        <v>3567</v>
      </c>
      <c r="B13584" s="233" t="s">
        <v>60043</v>
      </c>
      <c r="C13584" s="232" t="s">
        <v>4</v>
      </c>
      <c r="D13584" s="232">
        <v>312.39</v>
      </c>
      <c r="E13584" s="232" t="s">
        <v>40909</v>
      </c>
    </row>
    <row r="13585" spans="1:5" ht="67.5">
      <c r="A13585" s="232" t="s">
        <v>3568</v>
      </c>
      <c r="B13585" s="233" t="s">
        <v>60044</v>
      </c>
      <c r="C13585" s="232" t="s">
        <v>4</v>
      </c>
      <c r="D13585" s="232">
        <v>440.73</v>
      </c>
      <c r="E13585" s="232" t="s">
        <v>40909</v>
      </c>
    </row>
    <row r="13586" spans="1:5" ht="67.5">
      <c r="A13586" s="232" t="s">
        <v>3569</v>
      </c>
      <c r="B13586" s="233" t="s">
        <v>60045</v>
      </c>
      <c r="C13586" s="232" t="s">
        <v>4</v>
      </c>
      <c r="D13586" s="232">
        <v>606.86</v>
      </c>
      <c r="E13586" s="232" t="s">
        <v>40909</v>
      </c>
    </row>
    <row r="13587" spans="1:5" ht="67.5">
      <c r="A13587" s="232" t="s">
        <v>3570</v>
      </c>
      <c r="B13587" s="233" t="s">
        <v>60046</v>
      </c>
      <c r="C13587" s="232" t="s">
        <v>4</v>
      </c>
      <c r="D13587" s="232">
        <v>737.08</v>
      </c>
      <c r="E13587" s="232" t="s">
        <v>40909</v>
      </c>
    </row>
    <row r="13588" spans="1:5" ht="56.25">
      <c r="A13588" s="232" t="s">
        <v>3571</v>
      </c>
      <c r="B13588" s="233" t="s">
        <v>60047</v>
      </c>
      <c r="C13588" s="232" t="s">
        <v>4</v>
      </c>
      <c r="D13588" s="232">
        <v>724.79</v>
      </c>
      <c r="E13588" s="232" t="s">
        <v>40909</v>
      </c>
    </row>
    <row r="13589" spans="1:5" ht="56.25">
      <c r="A13589" s="232" t="s">
        <v>3572</v>
      </c>
      <c r="B13589" s="233" t="s">
        <v>60048</v>
      </c>
      <c r="C13589" s="232" t="s">
        <v>4</v>
      </c>
      <c r="D13589" s="232">
        <v>867.37</v>
      </c>
      <c r="E13589" s="232" t="s">
        <v>40909</v>
      </c>
    </row>
    <row r="13590" spans="1:5" ht="56.25">
      <c r="A13590" s="232" t="s">
        <v>3573</v>
      </c>
      <c r="B13590" s="233" t="s">
        <v>60049</v>
      </c>
      <c r="C13590" s="232" t="s">
        <v>4</v>
      </c>
      <c r="D13590" s="232">
        <v>1061.74</v>
      </c>
      <c r="E13590" s="232" t="s">
        <v>40909</v>
      </c>
    </row>
    <row r="13591" spans="1:5" ht="67.5">
      <c r="A13591" s="232" t="s">
        <v>3574</v>
      </c>
      <c r="B13591" s="233" t="s">
        <v>60050</v>
      </c>
      <c r="C13591" s="232" t="s">
        <v>4</v>
      </c>
      <c r="D13591" s="232">
        <v>1304.47</v>
      </c>
      <c r="E13591" s="232" t="s">
        <v>40909</v>
      </c>
    </row>
    <row r="13592" spans="1:5" ht="56.25">
      <c r="A13592" s="232" t="s">
        <v>3575</v>
      </c>
      <c r="B13592" s="233" t="s">
        <v>60051</v>
      </c>
      <c r="C13592" s="232" t="s">
        <v>4</v>
      </c>
      <c r="D13592" s="232">
        <v>1536.79</v>
      </c>
      <c r="E13592" s="232" t="s">
        <v>40909</v>
      </c>
    </row>
    <row r="13593" spans="1:5" ht="56.25">
      <c r="A13593" s="232" t="s">
        <v>3576</v>
      </c>
      <c r="B13593" s="233" t="s">
        <v>60052</v>
      </c>
      <c r="C13593" s="232" t="s">
        <v>4</v>
      </c>
      <c r="D13593" s="232">
        <v>2097.69</v>
      </c>
      <c r="E13593" s="232" t="s">
        <v>40909</v>
      </c>
    </row>
    <row r="13594" spans="1:5" ht="56.25">
      <c r="A13594" s="232" t="s">
        <v>3577</v>
      </c>
      <c r="B13594" s="233" t="s">
        <v>60053</v>
      </c>
      <c r="C13594" s="232" t="s">
        <v>4</v>
      </c>
      <c r="D13594" s="232">
        <v>2698.04</v>
      </c>
      <c r="E13594" s="232" t="s">
        <v>40909</v>
      </c>
    </row>
    <row r="13595" spans="1:5" ht="56.25">
      <c r="A13595" s="232" t="s">
        <v>3578</v>
      </c>
      <c r="B13595" s="233" t="s">
        <v>60054</v>
      </c>
      <c r="C13595" s="232" t="s">
        <v>4</v>
      </c>
      <c r="D13595" s="232">
        <v>3493.83</v>
      </c>
      <c r="E13595" s="232" t="s">
        <v>40909</v>
      </c>
    </row>
    <row r="13596" spans="1:5" ht="56.25">
      <c r="A13596" s="232" t="s">
        <v>3579</v>
      </c>
      <c r="B13596" s="233" t="s">
        <v>60055</v>
      </c>
      <c r="C13596" s="232" t="s">
        <v>4</v>
      </c>
      <c r="D13596" s="232">
        <v>4898.05</v>
      </c>
      <c r="E13596" s="232" t="s">
        <v>40909</v>
      </c>
    </row>
    <row r="13597" spans="1:5" ht="56.25">
      <c r="A13597" s="232" t="s">
        <v>3580</v>
      </c>
      <c r="B13597" s="233" t="s">
        <v>60056</v>
      </c>
      <c r="C13597" s="232" t="s">
        <v>4</v>
      </c>
      <c r="D13597" s="232">
        <v>5858.86</v>
      </c>
      <c r="E13597" s="232" t="s">
        <v>40909</v>
      </c>
    </row>
    <row r="13598" spans="1:5" ht="56.25">
      <c r="A13598" s="232" t="s">
        <v>3581</v>
      </c>
      <c r="B13598" s="233" t="s">
        <v>60057</v>
      </c>
      <c r="C13598" s="232" t="s">
        <v>4</v>
      </c>
      <c r="D13598" s="232">
        <v>6851.81</v>
      </c>
      <c r="E13598" s="232" t="s">
        <v>40909</v>
      </c>
    </row>
    <row r="13599" spans="1:5" ht="67.5">
      <c r="A13599" s="232" t="s">
        <v>3582</v>
      </c>
      <c r="B13599" s="233" t="s">
        <v>60058</v>
      </c>
      <c r="C13599" s="232" t="s">
        <v>4</v>
      </c>
      <c r="D13599" s="232">
        <v>7984.77</v>
      </c>
      <c r="E13599" s="232" t="s">
        <v>40909</v>
      </c>
    </row>
    <row r="13600" spans="1:5" ht="67.5">
      <c r="A13600" s="232" t="s">
        <v>3583</v>
      </c>
      <c r="B13600" s="233" t="s">
        <v>60059</v>
      </c>
      <c r="C13600" s="232" t="s">
        <v>4</v>
      </c>
      <c r="D13600" s="232">
        <v>10429.040000000001</v>
      </c>
      <c r="E13600" s="232" t="s">
        <v>40909</v>
      </c>
    </row>
    <row r="13601" spans="1:5" ht="67.5">
      <c r="A13601" s="232" t="s">
        <v>3584</v>
      </c>
      <c r="B13601" s="233" t="s">
        <v>60060</v>
      </c>
      <c r="C13601" s="232" t="s">
        <v>4</v>
      </c>
      <c r="D13601" s="232">
        <v>810.11</v>
      </c>
      <c r="E13601" s="232" t="s">
        <v>40909</v>
      </c>
    </row>
    <row r="13602" spans="1:5" ht="56.25">
      <c r="A13602" s="232" t="s">
        <v>3585</v>
      </c>
      <c r="B13602" s="233" t="s">
        <v>60061</v>
      </c>
      <c r="C13602" s="232" t="s">
        <v>4</v>
      </c>
      <c r="D13602" s="232">
        <v>974.88</v>
      </c>
      <c r="E13602" s="232" t="s">
        <v>40909</v>
      </c>
    </row>
    <row r="13603" spans="1:5" ht="56.25">
      <c r="A13603" s="232" t="s">
        <v>3586</v>
      </c>
      <c r="B13603" s="233" t="s">
        <v>60062</v>
      </c>
      <c r="C13603" s="232" t="s">
        <v>4</v>
      </c>
      <c r="D13603" s="232">
        <v>1194.73</v>
      </c>
      <c r="E13603" s="232" t="s">
        <v>40909</v>
      </c>
    </row>
    <row r="13604" spans="1:5" ht="67.5">
      <c r="A13604" s="232" t="s">
        <v>3587</v>
      </c>
      <c r="B13604" s="233" t="s">
        <v>60063</v>
      </c>
      <c r="C13604" s="232" t="s">
        <v>4</v>
      </c>
      <c r="D13604" s="232">
        <v>1361.82</v>
      </c>
      <c r="E13604" s="232" t="s">
        <v>40909</v>
      </c>
    </row>
    <row r="13605" spans="1:5" ht="67.5">
      <c r="A13605" s="232" t="s">
        <v>3588</v>
      </c>
      <c r="B13605" s="233" t="s">
        <v>60064</v>
      </c>
      <c r="C13605" s="232" t="s">
        <v>4</v>
      </c>
      <c r="D13605" s="232">
        <v>1914.75</v>
      </c>
      <c r="E13605" s="232" t="s">
        <v>40909</v>
      </c>
    </row>
    <row r="13606" spans="1:5" ht="67.5">
      <c r="A13606" s="232" t="s">
        <v>3589</v>
      </c>
      <c r="B13606" s="233" t="s">
        <v>60065</v>
      </c>
      <c r="C13606" s="232" t="s">
        <v>4</v>
      </c>
      <c r="D13606" s="232">
        <v>2389.21</v>
      </c>
      <c r="E13606" s="232" t="s">
        <v>40909</v>
      </c>
    </row>
    <row r="13607" spans="1:5" ht="56.25">
      <c r="A13607" s="232" t="s">
        <v>3590</v>
      </c>
      <c r="B13607" s="233" t="s">
        <v>60066</v>
      </c>
      <c r="C13607" s="232" t="s">
        <v>4</v>
      </c>
      <c r="D13607" s="232">
        <v>3069.84</v>
      </c>
      <c r="E13607" s="232" t="s">
        <v>40909</v>
      </c>
    </row>
    <row r="13608" spans="1:5" ht="56.25">
      <c r="A13608" s="232" t="s">
        <v>3591</v>
      </c>
      <c r="B13608" s="233" t="s">
        <v>60067</v>
      </c>
      <c r="C13608" s="232" t="s">
        <v>4</v>
      </c>
      <c r="D13608" s="232">
        <v>4343.05</v>
      </c>
      <c r="E13608" s="232" t="s">
        <v>40909</v>
      </c>
    </row>
    <row r="13609" spans="1:5" ht="56.25">
      <c r="A13609" s="232" t="s">
        <v>3592</v>
      </c>
      <c r="B13609" s="233" t="s">
        <v>60068</v>
      </c>
      <c r="C13609" s="232" t="s">
        <v>4</v>
      </c>
      <c r="D13609" s="232">
        <v>5039.3100000000004</v>
      </c>
      <c r="E13609" s="232" t="s">
        <v>40909</v>
      </c>
    </row>
    <row r="13610" spans="1:5" ht="56.25">
      <c r="A13610" s="232" t="s">
        <v>3593</v>
      </c>
      <c r="B13610" s="233" t="s">
        <v>60069</v>
      </c>
      <c r="C13610" s="232" t="s">
        <v>4</v>
      </c>
      <c r="D13610" s="232">
        <v>5818.02</v>
      </c>
      <c r="E13610" s="232" t="s">
        <v>40909</v>
      </c>
    </row>
    <row r="13611" spans="1:5" ht="56.25">
      <c r="A13611" s="232" t="s">
        <v>3594</v>
      </c>
      <c r="B13611" s="233" t="s">
        <v>60070</v>
      </c>
      <c r="C13611" s="232" t="s">
        <v>4</v>
      </c>
      <c r="D13611" s="232">
        <v>6831.54</v>
      </c>
      <c r="E13611" s="232" t="s">
        <v>40909</v>
      </c>
    </row>
    <row r="13612" spans="1:5" ht="56.25">
      <c r="A13612" s="232" t="s">
        <v>3595</v>
      </c>
      <c r="B13612" s="233" t="s">
        <v>60071</v>
      </c>
      <c r="C13612" s="232" t="s">
        <v>4</v>
      </c>
      <c r="D13612" s="232">
        <v>9071.9699999999993</v>
      </c>
      <c r="E13612" s="232" t="s">
        <v>40909</v>
      </c>
    </row>
    <row r="13613" spans="1:5" ht="33.75">
      <c r="A13613" s="232" t="s">
        <v>3596</v>
      </c>
      <c r="B13613" s="233" t="s">
        <v>42807</v>
      </c>
      <c r="C13613" s="232" t="s">
        <v>5</v>
      </c>
      <c r="D13613" s="232">
        <v>306.72000000000003</v>
      </c>
      <c r="E13613" s="232" t="s">
        <v>40909</v>
      </c>
    </row>
    <row r="13614" spans="1:5" ht="33.75">
      <c r="A13614" s="232" t="s">
        <v>3597</v>
      </c>
      <c r="B13614" s="233" t="s">
        <v>42808</v>
      </c>
      <c r="C13614" s="232" t="s">
        <v>4</v>
      </c>
      <c r="D13614" s="232">
        <v>159.09</v>
      </c>
      <c r="E13614" s="232" t="s">
        <v>40909</v>
      </c>
    </row>
    <row r="13615" spans="1:5" ht="33.75">
      <c r="A13615" s="232" t="s">
        <v>3598</v>
      </c>
      <c r="B13615" s="233" t="s">
        <v>42809</v>
      </c>
      <c r="C13615" s="232" t="s">
        <v>5</v>
      </c>
      <c r="D13615" s="232">
        <v>600.46</v>
      </c>
      <c r="E13615" s="232" t="s">
        <v>40909</v>
      </c>
    </row>
    <row r="13616" spans="1:5" ht="33.75">
      <c r="A13616" s="232" t="s">
        <v>3599</v>
      </c>
      <c r="B13616" s="233" t="s">
        <v>42810</v>
      </c>
      <c r="C13616" s="232" t="s">
        <v>4</v>
      </c>
      <c r="D13616" s="232">
        <v>214.43</v>
      </c>
      <c r="E13616" s="232" t="s">
        <v>40909</v>
      </c>
    </row>
    <row r="13617" spans="1:5" ht="33.75">
      <c r="A13617" s="232" t="s">
        <v>3600</v>
      </c>
      <c r="B13617" s="233" t="s">
        <v>42811</v>
      </c>
      <c r="C13617" s="232" t="s">
        <v>5</v>
      </c>
      <c r="D13617" s="232">
        <v>950.63</v>
      </c>
      <c r="E13617" s="232" t="s">
        <v>40909</v>
      </c>
    </row>
    <row r="13618" spans="1:5" ht="33.75">
      <c r="A13618" s="232" t="s">
        <v>3601</v>
      </c>
      <c r="B13618" s="233" t="s">
        <v>42812</v>
      </c>
      <c r="C13618" s="232" t="s">
        <v>4</v>
      </c>
      <c r="D13618" s="232">
        <v>284.05</v>
      </c>
      <c r="E13618" s="232" t="s">
        <v>40909</v>
      </c>
    </row>
    <row r="13619" spans="1:5" ht="33.75">
      <c r="A13619" s="232" t="s">
        <v>3602</v>
      </c>
      <c r="B13619" s="233" t="s">
        <v>42813</v>
      </c>
      <c r="C13619" s="232" t="s">
        <v>5</v>
      </c>
      <c r="D13619" s="232">
        <v>1516.69</v>
      </c>
      <c r="E13619" s="232" t="s">
        <v>40909</v>
      </c>
    </row>
    <row r="13620" spans="1:5" ht="33.75">
      <c r="A13620" s="232" t="s">
        <v>3603</v>
      </c>
      <c r="B13620" s="233" t="s">
        <v>42814</v>
      </c>
      <c r="C13620" s="232" t="s">
        <v>4</v>
      </c>
      <c r="D13620" s="232">
        <v>354.45</v>
      </c>
      <c r="E13620" s="232" t="s">
        <v>40909</v>
      </c>
    </row>
    <row r="13621" spans="1:5" ht="33.75">
      <c r="A13621" s="232" t="s">
        <v>3604</v>
      </c>
      <c r="B13621" s="233" t="s">
        <v>42815</v>
      </c>
      <c r="C13621" s="232" t="s">
        <v>5</v>
      </c>
      <c r="D13621" s="232">
        <v>2378.17</v>
      </c>
      <c r="E13621" s="232" t="s">
        <v>40909</v>
      </c>
    </row>
    <row r="13622" spans="1:5" ht="33.75">
      <c r="A13622" s="232" t="s">
        <v>3605</v>
      </c>
      <c r="B13622" s="233" t="s">
        <v>42816</v>
      </c>
      <c r="C13622" s="232" t="s">
        <v>4</v>
      </c>
      <c r="D13622" s="232">
        <v>486.17</v>
      </c>
      <c r="E13622" s="232" t="s">
        <v>40909</v>
      </c>
    </row>
    <row r="13623" spans="1:5" ht="45">
      <c r="A13623" s="232" t="s">
        <v>3606</v>
      </c>
      <c r="B13623" s="233" t="s">
        <v>42817</v>
      </c>
      <c r="C13623" s="232" t="s">
        <v>5</v>
      </c>
      <c r="D13623" s="232">
        <v>56.89</v>
      </c>
      <c r="E13623" s="232" t="s">
        <v>40909</v>
      </c>
    </row>
    <row r="13624" spans="1:5" ht="45">
      <c r="A13624" s="232" t="s">
        <v>3607</v>
      </c>
      <c r="B13624" s="233" t="s">
        <v>42818</v>
      </c>
      <c r="C13624" s="232" t="s">
        <v>5</v>
      </c>
      <c r="D13624" s="232">
        <v>57.17</v>
      </c>
      <c r="E13624" s="232" t="s">
        <v>40909</v>
      </c>
    </row>
    <row r="13625" spans="1:5" ht="45">
      <c r="A13625" s="232" t="s">
        <v>3608</v>
      </c>
      <c r="B13625" s="233" t="s">
        <v>42819</v>
      </c>
      <c r="C13625" s="232" t="s">
        <v>5</v>
      </c>
      <c r="D13625" s="232">
        <v>123.9</v>
      </c>
      <c r="E13625" s="232" t="s">
        <v>40909</v>
      </c>
    </row>
    <row r="13626" spans="1:5" ht="45">
      <c r="A13626" s="232" t="s">
        <v>3609</v>
      </c>
      <c r="B13626" s="233" t="s">
        <v>42820</v>
      </c>
      <c r="C13626" s="232" t="s">
        <v>5</v>
      </c>
      <c r="D13626" s="232">
        <v>140.27000000000001</v>
      </c>
      <c r="E13626" s="232" t="s">
        <v>40909</v>
      </c>
    </row>
    <row r="13627" spans="1:5" ht="45">
      <c r="A13627" s="232" t="s">
        <v>3610</v>
      </c>
      <c r="B13627" s="233" t="s">
        <v>42821</v>
      </c>
      <c r="C13627" s="232" t="s">
        <v>5</v>
      </c>
      <c r="D13627" s="232">
        <v>141.32</v>
      </c>
      <c r="E13627" s="232" t="s">
        <v>40909</v>
      </c>
    </row>
    <row r="13628" spans="1:5" ht="45">
      <c r="A13628" s="232" t="s">
        <v>3611</v>
      </c>
      <c r="B13628" s="233" t="s">
        <v>42822</v>
      </c>
      <c r="C13628" s="232" t="s">
        <v>5</v>
      </c>
      <c r="D13628" s="232">
        <v>270.39</v>
      </c>
      <c r="E13628" s="232" t="s">
        <v>40909</v>
      </c>
    </row>
    <row r="13629" spans="1:5" ht="45">
      <c r="A13629" s="232" t="s">
        <v>3612</v>
      </c>
      <c r="B13629" s="233" t="s">
        <v>42823</v>
      </c>
      <c r="C13629" s="232" t="s">
        <v>5</v>
      </c>
      <c r="D13629" s="232">
        <v>275.79000000000002</v>
      </c>
      <c r="E13629" s="232" t="s">
        <v>40909</v>
      </c>
    </row>
    <row r="13630" spans="1:5" ht="45">
      <c r="A13630" s="232" t="s">
        <v>3613</v>
      </c>
      <c r="B13630" s="233" t="s">
        <v>42824</v>
      </c>
      <c r="C13630" s="232" t="s">
        <v>5</v>
      </c>
      <c r="D13630" s="232">
        <v>350.05</v>
      </c>
      <c r="E13630" s="232" t="s">
        <v>40909</v>
      </c>
    </row>
    <row r="13631" spans="1:5" ht="45">
      <c r="A13631" s="232" t="s">
        <v>3614</v>
      </c>
      <c r="B13631" s="233" t="s">
        <v>42825</v>
      </c>
      <c r="C13631" s="232" t="s">
        <v>5</v>
      </c>
      <c r="D13631" s="232">
        <v>471.37</v>
      </c>
      <c r="E13631" s="232" t="s">
        <v>40909</v>
      </c>
    </row>
    <row r="13632" spans="1:5" ht="45">
      <c r="A13632" s="232" t="s">
        <v>3615</v>
      </c>
      <c r="B13632" s="233" t="s">
        <v>42826</v>
      </c>
      <c r="C13632" s="232" t="s">
        <v>5</v>
      </c>
      <c r="D13632" s="232">
        <v>549.41999999999996</v>
      </c>
      <c r="E13632" s="232" t="s">
        <v>40909</v>
      </c>
    </row>
    <row r="13633" spans="1:5" ht="45">
      <c r="A13633" s="232" t="s">
        <v>3616</v>
      </c>
      <c r="B13633" s="233" t="s">
        <v>42827</v>
      </c>
      <c r="C13633" s="232" t="s">
        <v>5</v>
      </c>
      <c r="D13633" s="232">
        <v>556.39</v>
      </c>
      <c r="E13633" s="232" t="s">
        <v>40909</v>
      </c>
    </row>
    <row r="13634" spans="1:5" ht="45">
      <c r="A13634" s="232" t="s">
        <v>3617</v>
      </c>
      <c r="B13634" s="233" t="s">
        <v>42828</v>
      </c>
      <c r="C13634" s="232" t="s">
        <v>5</v>
      </c>
      <c r="D13634" s="232">
        <v>700.32</v>
      </c>
      <c r="E13634" s="232" t="s">
        <v>40909</v>
      </c>
    </row>
    <row r="13635" spans="1:5" ht="45">
      <c r="A13635" s="232" t="s">
        <v>3618</v>
      </c>
      <c r="B13635" s="233" t="s">
        <v>42829</v>
      </c>
      <c r="C13635" s="232" t="s">
        <v>5</v>
      </c>
      <c r="D13635" s="232">
        <v>811.17</v>
      </c>
      <c r="E13635" s="232" t="s">
        <v>40909</v>
      </c>
    </row>
    <row r="13636" spans="1:5" ht="45">
      <c r="A13636" s="232" t="s">
        <v>3619</v>
      </c>
      <c r="B13636" s="233" t="s">
        <v>42830</v>
      </c>
      <c r="C13636" s="232" t="s">
        <v>5</v>
      </c>
      <c r="D13636" s="232">
        <v>1564.48</v>
      </c>
      <c r="E13636" s="232" t="s">
        <v>40909</v>
      </c>
    </row>
    <row r="13637" spans="1:5" ht="45">
      <c r="A13637" s="232" t="s">
        <v>3620</v>
      </c>
      <c r="B13637" s="233" t="s">
        <v>42831</v>
      </c>
      <c r="C13637" s="232" t="s">
        <v>5</v>
      </c>
      <c r="D13637" s="232">
        <v>1804.75</v>
      </c>
      <c r="E13637" s="232" t="s">
        <v>40909</v>
      </c>
    </row>
    <row r="13638" spans="1:5" ht="45">
      <c r="A13638" s="232" t="s">
        <v>3621</v>
      </c>
      <c r="B13638" s="233" t="s">
        <v>42832</v>
      </c>
      <c r="C13638" s="232" t="s">
        <v>5</v>
      </c>
      <c r="D13638" s="232">
        <v>2085.4</v>
      </c>
      <c r="E13638" s="232" t="s">
        <v>40909</v>
      </c>
    </row>
    <row r="13639" spans="1:5" ht="45">
      <c r="A13639" s="232" t="s">
        <v>3622</v>
      </c>
      <c r="B13639" s="233" t="s">
        <v>42833</v>
      </c>
      <c r="C13639" s="232" t="s">
        <v>5</v>
      </c>
      <c r="D13639" s="232">
        <v>2956.3</v>
      </c>
      <c r="E13639" s="232" t="s">
        <v>40909</v>
      </c>
    </row>
    <row r="13640" spans="1:5" ht="45">
      <c r="A13640" s="232" t="s">
        <v>3623</v>
      </c>
      <c r="B13640" s="233" t="s">
        <v>42834</v>
      </c>
      <c r="C13640" s="232" t="s">
        <v>5</v>
      </c>
      <c r="D13640" s="232">
        <v>56.89</v>
      </c>
      <c r="E13640" s="232" t="s">
        <v>40909</v>
      </c>
    </row>
    <row r="13641" spans="1:5" ht="45">
      <c r="A13641" s="232" t="s">
        <v>3624</v>
      </c>
      <c r="B13641" s="233" t="s">
        <v>42835</v>
      </c>
      <c r="C13641" s="232" t="s">
        <v>5</v>
      </c>
      <c r="D13641" s="232">
        <v>57.17</v>
      </c>
      <c r="E13641" s="232" t="s">
        <v>40909</v>
      </c>
    </row>
    <row r="13642" spans="1:5" ht="45">
      <c r="A13642" s="232" t="s">
        <v>3625</v>
      </c>
      <c r="B13642" s="233" t="s">
        <v>42836</v>
      </c>
      <c r="C13642" s="232" t="s">
        <v>5</v>
      </c>
      <c r="D13642" s="232">
        <v>94.3</v>
      </c>
      <c r="E13642" s="232" t="s">
        <v>40909</v>
      </c>
    </row>
    <row r="13643" spans="1:5" ht="45">
      <c r="A13643" s="232" t="s">
        <v>3626</v>
      </c>
      <c r="B13643" s="233" t="s">
        <v>42837</v>
      </c>
      <c r="C13643" s="232" t="s">
        <v>5</v>
      </c>
      <c r="D13643" s="232">
        <v>140.27000000000001</v>
      </c>
      <c r="E13643" s="232" t="s">
        <v>40909</v>
      </c>
    </row>
    <row r="13644" spans="1:5" ht="45">
      <c r="A13644" s="232" t="s">
        <v>3627</v>
      </c>
      <c r="B13644" s="233" t="s">
        <v>42838</v>
      </c>
      <c r="C13644" s="232" t="s">
        <v>5</v>
      </c>
      <c r="D13644" s="232">
        <v>193.66</v>
      </c>
      <c r="E13644" s="232" t="s">
        <v>40909</v>
      </c>
    </row>
    <row r="13645" spans="1:5" ht="45">
      <c r="A13645" s="232" t="s">
        <v>3628</v>
      </c>
      <c r="B13645" s="233" t="s">
        <v>42839</v>
      </c>
      <c r="C13645" s="232" t="s">
        <v>5</v>
      </c>
      <c r="D13645" s="232">
        <v>356.93</v>
      </c>
      <c r="E13645" s="232" t="s">
        <v>40909</v>
      </c>
    </row>
    <row r="13646" spans="1:5" ht="45">
      <c r="A13646" s="232" t="s">
        <v>3629</v>
      </c>
      <c r="B13646" s="233" t="s">
        <v>42840</v>
      </c>
      <c r="C13646" s="232" t="s">
        <v>5</v>
      </c>
      <c r="D13646" s="232">
        <v>362.33</v>
      </c>
      <c r="E13646" s="232" t="s">
        <v>40909</v>
      </c>
    </row>
    <row r="13647" spans="1:5" ht="45">
      <c r="A13647" s="232" t="s">
        <v>3630</v>
      </c>
      <c r="B13647" s="233" t="s">
        <v>42841</v>
      </c>
      <c r="C13647" s="232" t="s">
        <v>5</v>
      </c>
      <c r="D13647" s="232">
        <v>577.98</v>
      </c>
      <c r="E13647" s="232" t="s">
        <v>40909</v>
      </c>
    </row>
    <row r="13648" spans="1:5" ht="45">
      <c r="A13648" s="232" t="s">
        <v>3631</v>
      </c>
      <c r="B13648" s="233" t="s">
        <v>42842</v>
      </c>
      <c r="C13648" s="232" t="s">
        <v>5</v>
      </c>
      <c r="D13648" s="232">
        <v>684.7</v>
      </c>
      <c r="E13648" s="232" t="s">
        <v>40909</v>
      </c>
    </row>
    <row r="13649" spans="1:5" ht="45">
      <c r="A13649" s="232" t="s">
        <v>3632</v>
      </c>
      <c r="B13649" s="233" t="s">
        <v>42843</v>
      </c>
      <c r="C13649" s="232" t="s">
        <v>5</v>
      </c>
      <c r="D13649" s="232">
        <v>1303.3499999999999</v>
      </c>
      <c r="E13649" s="232" t="s">
        <v>40909</v>
      </c>
    </row>
    <row r="13650" spans="1:5" ht="45">
      <c r="A13650" s="232" t="s">
        <v>3633</v>
      </c>
      <c r="B13650" s="233" t="s">
        <v>42844</v>
      </c>
      <c r="C13650" s="232" t="s">
        <v>5</v>
      </c>
      <c r="D13650" s="232">
        <v>1321.25</v>
      </c>
      <c r="E13650" s="232" t="s">
        <v>40909</v>
      </c>
    </row>
    <row r="13651" spans="1:5" ht="45">
      <c r="A13651" s="232" t="s">
        <v>3634</v>
      </c>
      <c r="B13651" s="233" t="s">
        <v>42845</v>
      </c>
      <c r="C13651" s="232" t="s">
        <v>5</v>
      </c>
      <c r="D13651" s="232">
        <v>1771.5</v>
      </c>
      <c r="E13651" s="232" t="s">
        <v>40909</v>
      </c>
    </row>
    <row r="13652" spans="1:5" ht="45">
      <c r="A13652" s="232" t="s">
        <v>3635</v>
      </c>
      <c r="B13652" s="233" t="s">
        <v>42846</v>
      </c>
      <c r="C13652" s="232" t="s">
        <v>5</v>
      </c>
      <c r="D13652" s="232">
        <v>2227.41</v>
      </c>
      <c r="E13652" s="232" t="s">
        <v>40909</v>
      </c>
    </row>
    <row r="13653" spans="1:5" ht="45">
      <c r="A13653" s="232" t="s">
        <v>3636</v>
      </c>
      <c r="B13653" s="233" t="s">
        <v>42847</v>
      </c>
      <c r="C13653" s="232" t="s">
        <v>5</v>
      </c>
      <c r="D13653" s="232">
        <v>2578.65</v>
      </c>
      <c r="E13653" s="232" t="s">
        <v>40909</v>
      </c>
    </row>
    <row r="13654" spans="1:5" ht="45">
      <c r="A13654" s="232" t="s">
        <v>3637</v>
      </c>
      <c r="B13654" s="233" t="s">
        <v>42848</v>
      </c>
      <c r="C13654" s="232" t="s">
        <v>5</v>
      </c>
      <c r="D13654" s="232">
        <v>3111.14</v>
      </c>
      <c r="E13654" s="232" t="s">
        <v>40909</v>
      </c>
    </row>
    <row r="13655" spans="1:5" ht="45">
      <c r="A13655" s="232" t="s">
        <v>3638</v>
      </c>
      <c r="B13655" s="233" t="s">
        <v>42849</v>
      </c>
      <c r="C13655" s="232" t="s">
        <v>5</v>
      </c>
      <c r="D13655" s="232">
        <v>5874</v>
      </c>
      <c r="E13655" s="232" t="s">
        <v>40909</v>
      </c>
    </row>
    <row r="13656" spans="1:5" ht="33.75">
      <c r="A13656" s="232" t="s">
        <v>3639</v>
      </c>
      <c r="B13656" s="233" t="s">
        <v>42850</v>
      </c>
      <c r="C13656" s="232" t="s">
        <v>4</v>
      </c>
      <c r="D13656" s="232">
        <v>3.61</v>
      </c>
      <c r="E13656" s="232" t="s">
        <v>40909</v>
      </c>
    </row>
    <row r="13657" spans="1:5" ht="33.75">
      <c r="A13657" s="232" t="s">
        <v>3640</v>
      </c>
      <c r="B13657" s="233" t="s">
        <v>42851</v>
      </c>
      <c r="C13657" s="232" t="s">
        <v>4</v>
      </c>
      <c r="D13657" s="232">
        <v>16.23</v>
      </c>
      <c r="E13657" s="232" t="s">
        <v>40909</v>
      </c>
    </row>
    <row r="13658" spans="1:5" ht="33.75">
      <c r="A13658" s="232" t="s">
        <v>3641</v>
      </c>
      <c r="B13658" s="233" t="s">
        <v>42852</v>
      </c>
      <c r="C13658" s="232" t="s">
        <v>4</v>
      </c>
      <c r="D13658" s="232">
        <v>16.23</v>
      </c>
      <c r="E13658" s="232" t="s">
        <v>40909</v>
      </c>
    </row>
    <row r="13659" spans="1:5" ht="33.75">
      <c r="A13659" s="232" t="s">
        <v>3642</v>
      </c>
      <c r="B13659" s="233" t="s">
        <v>42853</v>
      </c>
      <c r="C13659" s="232" t="s">
        <v>4</v>
      </c>
      <c r="D13659" s="232">
        <v>16.5</v>
      </c>
      <c r="E13659" s="232" t="s">
        <v>40909</v>
      </c>
    </row>
    <row r="13660" spans="1:5" ht="33.75">
      <c r="A13660" s="232" t="s">
        <v>3643</v>
      </c>
      <c r="B13660" s="233" t="s">
        <v>42854</v>
      </c>
      <c r="C13660" s="232" t="s">
        <v>4</v>
      </c>
      <c r="D13660" s="232">
        <v>16.5</v>
      </c>
      <c r="E13660" s="232" t="s">
        <v>40909</v>
      </c>
    </row>
    <row r="13661" spans="1:5" ht="33.75">
      <c r="A13661" s="232" t="s">
        <v>3644</v>
      </c>
      <c r="B13661" s="233" t="s">
        <v>42855</v>
      </c>
      <c r="C13661" s="232" t="s">
        <v>4</v>
      </c>
      <c r="D13661" s="232">
        <v>17.170000000000002</v>
      </c>
      <c r="E13661" s="232" t="s">
        <v>40909</v>
      </c>
    </row>
    <row r="13662" spans="1:5" ht="33.75">
      <c r="A13662" s="232" t="s">
        <v>3645</v>
      </c>
      <c r="B13662" s="233" t="s">
        <v>42856</v>
      </c>
      <c r="C13662" s="232" t="s">
        <v>4</v>
      </c>
      <c r="D13662" s="232">
        <v>17.23</v>
      </c>
      <c r="E13662" s="232" t="s">
        <v>40909</v>
      </c>
    </row>
    <row r="13663" spans="1:5" ht="33.75">
      <c r="A13663" s="232" t="s">
        <v>3646</v>
      </c>
      <c r="B13663" s="233" t="s">
        <v>42857</v>
      </c>
      <c r="C13663" s="232" t="s">
        <v>4</v>
      </c>
      <c r="D13663" s="232">
        <v>17.5</v>
      </c>
      <c r="E13663" s="232" t="s">
        <v>40909</v>
      </c>
    </row>
    <row r="13664" spans="1:5" ht="33.75">
      <c r="A13664" s="232" t="s">
        <v>3647</v>
      </c>
      <c r="B13664" s="233" t="s">
        <v>42858</v>
      </c>
      <c r="C13664" s="232" t="s">
        <v>4</v>
      </c>
      <c r="D13664" s="232">
        <v>17.55</v>
      </c>
      <c r="E13664" s="232" t="s">
        <v>40909</v>
      </c>
    </row>
    <row r="13665" spans="1:5" ht="33.75">
      <c r="A13665" s="232" t="s">
        <v>3648</v>
      </c>
      <c r="B13665" s="233" t="s">
        <v>42859</v>
      </c>
      <c r="C13665" s="232" t="s">
        <v>4</v>
      </c>
      <c r="D13665" s="232">
        <v>17.82</v>
      </c>
      <c r="E13665" s="232" t="s">
        <v>40909</v>
      </c>
    </row>
    <row r="13666" spans="1:5" ht="33.75">
      <c r="A13666" s="232" t="s">
        <v>3649</v>
      </c>
      <c r="B13666" s="233" t="s">
        <v>42860</v>
      </c>
      <c r="C13666" s="232" t="s">
        <v>4</v>
      </c>
      <c r="D13666" s="232">
        <v>18.489999999999998</v>
      </c>
      <c r="E13666" s="232" t="s">
        <v>40909</v>
      </c>
    </row>
    <row r="13667" spans="1:5" ht="33.75">
      <c r="A13667" s="232" t="s">
        <v>3650</v>
      </c>
      <c r="B13667" s="233" t="s">
        <v>42861</v>
      </c>
      <c r="C13667" s="232" t="s">
        <v>4</v>
      </c>
      <c r="D13667" s="232">
        <v>19.21</v>
      </c>
      <c r="E13667" s="232" t="s">
        <v>40909</v>
      </c>
    </row>
    <row r="13668" spans="1:5" ht="33.75">
      <c r="A13668" s="232" t="s">
        <v>3651</v>
      </c>
      <c r="B13668" s="233" t="s">
        <v>42862</v>
      </c>
      <c r="C13668" s="232" t="s">
        <v>4</v>
      </c>
      <c r="D13668" s="232">
        <v>20.21</v>
      </c>
      <c r="E13668" s="232" t="s">
        <v>40909</v>
      </c>
    </row>
    <row r="13669" spans="1:5" ht="33.75">
      <c r="A13669" s="232" t="s">
        <v>3652</v>
      </c>
      <c r="B13669" s="233" t="s">
        <v>42863</v>
      </c>
      <c r="C13669" s="232" t="s">
        <v>4</v>
      </c>
      <c r="D13669" s="232">
        <v>20.8</v>
      </c>
      <c r="E13669" s="232" t="s">
        <v>40909</v>
      </c>
    </row>
    <row r="13670" spans="1:5" ht="33.75">
      <c r="A13670" s="232" t="s">
        <v>3653</v>
      </c>
      <c r="B13670" s="233" t="s">
        <v>42864</v>
      </c>
      <c r="C13670" s="232" t="s">
        <v>4</v>
      </c>
      <c r="D13670" s="232">
        <v>22.01</v>
      </c>
      <c r="E13670" s="232" t="s">
        <v>40909</v>
      </c>
    </row>
    <row r="13671" spans="1:5" ht="33.75">
      <c r="A13671" s="232" t="s">
        <v>3654</v>
      </c>
      <c r="B13671" s="233" t="s">
        <v>42865</v>
      </c>
      <c r="C13671" s="232" t="s">
        <v>4</v>
      </c>
      <c r="D13671" s="232">
        <v>23</v>
      </c>
      <c r="E13671" s="232" t="s">
        <v>40909</v>
      </c>
    </row>
    <row r="13672" spans="1:5" ht="33.75">
      <c r="A13672" s="232" t="s">
        <v>3655</v>
      </c>
      <c r="B13672" s="233" t="s">
        <v>42866</v>
      </c>
      <c r="C13672" s="232" t="s">
        <v>4</v>
      </c>
      <c r="D13672" s="232">
        <v>25.92</v>
      </c>
      <c r="E13672" s="232" t="s">
        <v>40909</v>
      </c>
    </row>
    <row r="13673" spans="1:5" ht="56.25">
      <c r="A13673" s="232" t="s">
        <v>3656</v>
      </c>
      <c r="B13673" s="233" t="s">
        <v>42867</v>
      </c>
      <c r="C13673" s="232" t="s">
        <v>5</v>
      </c>
      <c r="D13673" s="232">
        <v>56.83</v>
      </c>
      <c r="E13673" s="232" t="s">
        <v>40909</v>
      </c>
    </row>
    <row r="13674" spans="1:5" ht="56.25">
      <c r="A13674" s="232" t="s">
        <v>3657</v>
      </c>
      <c r="B13674" s="233" t="s">
        <v>42868</v>
      </c>
      <c r="C13674" s="232" t="s">
        <v>5</v>
      </c>
      <c r="D13674" s="232">
        <v>57.33</v>
      </c>
      <c r="E13674" s="232" t="s">
        <v>40909</v>
      </c>
    </row>
    <row r="13675" spans="1:5" ht="56.25">
      <c r="A13675" s="232" t="s">
        <v>3658</v>
      </c>
      <c r="B13675" s="233" t="s">
        <v>42869</v>
      </c>
      <c r="C13675" s="232" t="s">
        <v>5</v>
      </c>
      <c r="D13675" s="232">
        <v>99.51</v>
      </c>
      <c r="E13675" s="232" t="s">
        <v>40909</v>
      </c>
    </row>
    <row r="13676" spans="1:5" ht="56.25">
      <c r="A13676" s="232" t="s">
        <v>3659</v>
      </c>
      <c r="B13676" s="233" t="s">
        <v>42870</v>
      </c>
      <c r="C13676" s="232" t="s">
        <v>5</v>
      </c>
      <c r="D13676" s="232">
        <v>140.94</v>
      </c>
      <c r="E13676" s="232" t="s">
        <v>40909</v>
      </c>
    </row>
    <row r="13677" spans="1:5" ht="56.25">
      <c r="A13677" s="232" t="s">
        <v>3660</v>
      </c>
      <c r="B13677" s="233" t="s">
        <v>42871</v>
      </c>
      <c r="C13677" s="232" t="s">
        <v>5</v>
      </c>
      <c r="D13677" s="232">
        <v>204.17</v>
      </c>
      <c r="E13677" s="232" t="s">
        <v>40909</v>
      </c>
    </row>
    <row r="13678" spans="1:5" ht="56.25">
      <c r="A13678" s="232" t="s">
        <v>3661</v>
      </c>
      <c r="B13678" s="233" t="s">
        <v>42872</v>
      </c>
      <c r="C13678" s="232" t="s">
        <v>5</v>
      </c>
      <c r="D13678" s="232">
        <v>270.93</v>
      </c>
      <c r="E13678" s="232" t="s">
        <v>40909</v>
      </c>
    </row>
    <row r="13679" spans="1:5" ht="56.25">
      <c r="A13679" s="232" t="s">
        <v>3662</v>
      </c>
      <c r="B13679" s="233" t="s">
        <v>42873</v>
      </c>
      <c r="C13679" s="232" t="s">
        <v>5</v>
      </c>
      <c r="D13679" s="232">
        <v>277.45</v>
      </c>
      <c r="E13679" s="232" t="s">
        <v>40909</v>
      </c>
    </row>
    <row r="13680" spans="1:5" ht="56.25">
      <c r="A13680" s="232" t="s">
        <v>3663</v>
      </c>
      <c r="B13680" s="233" t="s">
        <v>42874</v>
      </c>
      <c r="C13680" s="232" t="s">
        <v>5</v>
      </c>
      <c r="D13680" s="232">
        <v>353.59</v>
      </c>
      <c r="E13680" s="232" t="s">
        <v>40909</v>
      </c>
    </row>
    <row r="13681" spans="1:5" ht="56.25">
      <c r="A13681" s="232" t="s">
        <v>3664</v>
      </c>
      <c r="B13681" s="233" t="s">
        <v>42875</v>
      </c>
      <c r="C13681" s="232" t="s">
        <v>5</v>
      </c>
      <c r="D13681" s="232">
        <v>475.63</v>
      </c>
      <c r="E13681" s="232" t="s">
        <v>40909</v>
      </c>
    </row>
    <row r="13682" spans="1:5" ht="56.25">
      <c r="A13682" s="232" t="s">
        <v>3665</v>
      </c>
      <c r="B13682" s="233" t="s">
        <v>42876</v>
      </c>
      <c r="C13682" s="232" t="s">
        <v>5</v>
      </c>
      <c r="D13682" s="232">
        <v>555.95000000000005</v>
      </c>
      <c r="E13682" s="232" t="s">
        <v>40909</v>
      </c>
    </row>
    <row r="13683" spans="1:5" ht="56.25">
      <c r="A13683" s="232" t="s">
        <v>3666</v>
      </c>
      <c r="B13683" s="233" t="s">
        <v>42877</v>
      </c>
      <c r="C13683" s="232" t="s">
        <v>5</v>
      </c>
      <c r="D13683" s="232">
        <v>565.85</v>
      </c>
      <c r="E13683" s="232" t="s">
        <v>40909</v>
      </c>
    </row>
    <row r="13684" spans="1:5" ht="56.25">
      <c r="A13684" s="232" t="s">
        <v>3667</v>
      </c>
      <c r="B13684" s="233" t="s">
        <v>42878</v>
      </c>
      <c r="C13684" s="232" t="s">
        <v>5</v>
      </c>
      <c r="D13684" s="232">
        <v>714.6</v>
      </c>
      <c r="E13684" s="232" t="s">
        <v>40909</v>
      </c>
    </row>
    <row r="13685" spans="1:5" ht="56.25">
      <c r="A13685" s="232" t="s">
        <v>3668</v>
      </c>
      <c r="B13685" s="233" t="s">
        <v>42879</v>
      </c>
      <c r="C13685" s="232" t="s">
        <v>5</v>
      </c>
      <c r="D13685" s="232">
        <v>834.9</v>
      </c>
      <c r="E13685" s="232" t="s">
        <v>40909</v>
      </c>
    </row>
    <row r="13686" spans="1:5" ht="56.25">
      <c r="A13686" s="232" t="s">
        <v>3669</v>
      </c>
      <c r="B13686" s="233" t="s">
        <v>42880</v>
      </c>
      <c r="C13686" s="232" t="s">
        <v>5</v>
      </c>
      <c r="D13686" s="232">
        <v>1591.49</v>
      </c>
      <c r="E13686" s="232" t="s">
        <v>40909</v>
      </c>
    </row>
    <row r="13687" spans="1:5" ht="56.25">
      <c r="A13687" s="232" t="s">
        <v>3670</v>
      </c>
      <c r="B13687" s="233" t="s">
        <v>42881</v>
      </c>
      <c r="C13687" s="232" t="s">
        <v>5</v>
      </c>
      <c r="D13687" s="232">
        <v>1844.85</v>
      </c>
      <c r="E13687" s="232" t="s">
        <v>40909</v>
      </c>
    </row>
    <row r="13688" spans="1:5" ht="56.25">
      <c r="A13688" s="232" t="s">
        <v>3671</v>
      </c>
      <c r="B13688" s="233" t="s">
        <v>42882</v>
      </c>
      <c r="C13688" s="232" t="s">
        <v>5</v>
      </c>
      <c r="D13688" s="232">
        <v>2175.58</v>
      </c>
      <c r="E13688" s="232" t="s">
        <v>40909</v>
      </c>
    </row>
    <row r="13689" spans="1:5" ht="56.25">
      <c r="A13689" s="232" t="s">
        <v>3672</v>
      </c>
      <c r="B13689" s="233" t="s">
        <v>42883</v>
      </c>
      <c r="C13689" s="232" t="s">
        <v>5</v>
      </c>
      <c r="D13689" s="232">
        <v>3078.22</v>
      </c>
      <c r="E13689" s="232" t="s">
        <v>40909</v>
      </c>
    </row>
    <row r="13690" spans="1:5" ht="56.25">
      <c r="A13690" s="232" t="s">
        <v>3673</v>
      </c>
      <c r="B13690" s="233" t="s">
        <v>42884</v>
      </c>
      <c r="C13690" s="232" t="s">
        <v>5</v>
      </c>
      <c r="D13690" s="232">
        <v>56.83</v>
      </c>
      <c r="E13690" s="232" t="s">
        <v>40909</v>
      </c>
    </row>
    <row r="13691" spans="1:5" ht="56.25">
      <c r="A13691" s="232" t="s">
        <v>3674</v>
      </c>
      <c r="B13691" s="233" t="s">
        <v>42885</v>
      </c>
      <c r="C13691" s="232" t="s">
        <v>5</v>
      </c>
      <c r="D13691" s="232">
        <v>57.33</v>
      </c>
      <c r="E13691" s="232" t="s">
        <v>40909</v>
      </c>
    </row>
    <row r="13692" spans="1:5" ht="56.25">
      <c r="A13692" s="232" t="s">
        <v>3675</v>
      </c>
      <c r="B13692" s="233" t="s">
        <v>42886</v>
      </c>
      <c r="C13692" s="232" t="s">
        <v>5</v>
      </c>
      <c r="D13692" s="232">
        <v>99.51</v>
      </c>
      <c r="E13692" s="232" t="s">
        <v>40909</v>
      </c>
    </row>
    <row r="13693" spans="1:5" ht="56.25">
      <c r="A13693" s="232" t="s">
        <v>3676</v>
      </c>
      <c r="B13693" s="233" t="s">
        <v>42887</v>
      </c>
      <c r="C13693" s="232" t="s">
        <v>5</v>
      </c>
      <c r="D13693" s="232">
        <v>140.94</v>
      </c>
      <c r="E13693" s="232" t="s">
        <v>40909</v>
      </c>
    </row>
    <row r="13694" spans="1:5" ht="56.25">
      <c r="A13694" s="232" t="s">
        <v>3677</v>
      </c>
      <c r="B13694" s="233" t="s">
        <v>42888</v>
      </c>
      <c r="C13694" s="232" t="s">
        <v>5</v>
      </c>
      <c r="D13694" s="232">
        <v>256.31</v>
      </c>
      <c r="E13694" s="232" t="s">
        <v>40909</v>
      </c>
    </row>
    <row r="13695" spans="1:5" ht="56.25">
      <c r="A13695" s="232" t="s">
        <v>3678</v>
      </c>
      <c r="B13695" s="233" t="s">
        <v>42889</v>
      </c>
      <c r="C13695" s="232" t="s">
        <v>5</v>
      </c>
      <c r="D13695" s="232">
        <v>357.87</v>
      </c>
      <c r="E13695" s="232" t="s">
        <v>40909</v>
      </c>
    </row>
    <row r="13696" spans="1:5" ht="56.25">
      <c r="A13696" s="232" t="s">
        <v>3679</v>
      </c>
      <c r="B13696" s="233" t="s">
        <v>42890</v>
      </c>
      <c r="C13696" s="232" t="s">
        <v>5</v>
      </c>
      <c r="D13696" s="232">
        <v>358.53</v>
      </c>
      <c r="E13696" s="232" t="s">
        <v>40909</v>
      </c>
    </row>
    <row r="13697" spans="1:5" ht="56.25">
      <c r="A13697" s="232" t="s">
        <v>3680</v>
      </c>
      <c r="B13697" s="233" t="s">
        <v>42891</v>
      </c>
      <c r="C13697" s="232" t="s">
        <v>5</v>
      </c>
      <c r="D13697" s="232">
        <v>463.17</v>
      </c>
      <c r="E13697" s="232" t="s">
        <v>40909</v>
      </c>
    </row>
    <row r="13698" spans="1:5" ht="56.25">
      <c r="A13698" s="232" t="s">
        <v>3681</v>
      </c>
      <c r="B13698" s="233" t="s">
        <v>42892</v>
      </c>
      <c r="C13698" s="232" t="s">
        <v>5</v>
      </c>
      <c r="D13698" s="232">
        <v>583.48</v>
      </c>
      <c r="E13698" s="232" t="s">
        <v>40909</v>
      </c>
    </row>
    <row r="13699" spans="1:5" ht="56.25">
      <c r="A13699" s="232" t="s">
        <v>3682</v>
      </c>
      <c r="B13699" s="233" t="s">
        <v>42893</v>
      </c>
      <c r="C13699" s="232" t="s">
        <v>5</v>
      </c>
      <c r="D13699" s="232">
        <v>692.37</v>
      </c>
      <c r="E13699" s="232" t="s">
        <v>40909</v>
      </c>
    </row>
    <row r="13700" spans="1:5" ht="56.25">
      <c r="A13700" s="232" t="s">
        <v>3683</v>
      </c>
      <c r="B13700" s="233" t="s">
        <v>42894</v>
      </c>
      <c r="C13700" s="232" t="s">
        <v>5</v>
      </c>
      <c r="D13700" s="232">
        <v>1312.79</v>
      </c>
      <c r="E13700" s="232" t="s">
        <v>40909</v>
      </c>
    </row>
    <row r="13701" spans="1:5" ht="56.25">
      <c r="A13701" s="232" t="s">
        <v>3684</v>
      </c>
      <c r="B13701" s="233" t="s">
        <v>42895</v>
      </c>
      <c r="C13701" s="232" t="s">
        <v>5</v>
      </c>
      <c r="D13701" s="232">
        <v>1502.04</v>
      </c>
      <c r="E13701" s="232" t="s">
        <v>40909</v>
      </c>
    </row>
    <row r="13702" spans="1:5" ht="56.25">
      <c r="A13702" s="232" t="s">
        <v>3685</v>
      </c>
      <c r="B13702" s="233" t="s">
        <v>42896</v>
      </c>
      <c r="C13702" s="232" t="s">
        <v>5</v>
      </c>
      <c r="D13702" s="232">
        <v>1794.78</v>
      </c>
      <c r="E13702" s="232" t="s">
        <v>40909</v>
      </c>
    </row>
    <row r="13703" spans="1:5" ht="56.25">
      <c r="A13703" s="232" t="s">
        <v>3686</v>
      </c>
      <c r="B13703" s="233" t="s">
        <v>42897</v>
      </c>
      <c r="C13703" s="232" t="s">
        <v>5</v>
      </c>
      <c r="D13703" s="232">
        <v>2255.77</v>
      </c>
      <c r="E13703" s="232" t="s">
        <v>40909</v>
      </c>
    </row>
    <row r="13704" spans="1:5" ht="56.25">
      <c r="A13704" s="232" t="s">
        <v>3687</v>
      </c>
      <c r="B13704" s="233" t="s">
        <v>42898</v>
      </c>
      <c r="C13704" s="232" t="s">
        <v>5</v>
      </c>
      <c r="D13704" s="232">
        <v>2618.87</v>
      </c>
      <c r="E13704" s="232" t="s">
        <v>40909</v>
      </c>
    </row>
    <row r="13705" spans="1:5" ht="56.25">
      <c r="A13705" s="232" t="s">
        <v>3688</v>
      </c>
      <c r="B13705" s="233" t="s">
        <v>42899</v>
      </c>
      <c r="C13705" s="232" t="s">
        <v>5</v>
      </c>
      <c r="D13705" s="232">
        <v>3158.14</v>
      </c>
      <c r="E13705" s="232" t="s">
        <v>40909</v>
      </c>
    </row>
    <row r="13706" spans="1:5" ht="56.25">
      <c r="A13706" s="232" t="s">
        <v>3689</v>
      </c>
      <c r="B13706" s="233" t="s">
        <v>42900</v>
      </c>
      <c r="C13706" s="232" t="s">
        <v>5</v>
      </c>
      <c r="D13706" s="232">
        <v>5963.8</v>
      </c>
      <c r="E13706" s="232" t="s">
        <v>40909</v>
      </c>
    </row>
    <row r="13707" spans="1:5" ht="45">
      <c r="A13707" s="232" t="s">
        <v>3690</v>
      </c>
      <c r="B13707" s="233" t="s">
        <v>42901</v>
      </c>
      <c r="C13707" s="232" t="s">
        <v>5</v>
      </c>
      <c r="D13707" s="232">
        <v>57.66</v>
      </c>
      <c r="E13707" s="232" t="s">
        <v>40909</v>
      </c>
    </row>
    <row r="13708" spans="1:5" ht="45">
      <c r="A13708" s="232" t="s">
        <v>3691</v>
      </c>
      <c r="B13708" s="233" t="s">
        <v>42902</v>
      </c>
      <c r="C13708" s="232" t="s">
        <v>5</v>
      </c>
      <c r="D13708" s="232">
        <v>99.79</v>
      </c>
      <c r="E13708" s="232" t="s">
        <v>40909</v>
      </c>
    </row>
    <row r="13709" spans="1:5" ht="45">
      <c r="A13709" s="232" t="s">
        <v>3692</v>
      </c>
      <c r="B13709" s="233" t="s">
        <v>42903</v>
      </c>
      <c r="C13709" s="232" t="s">
        <v>5</v>
      </c>
      <c r="D13709" s="232">
        <v>140.65</v>
      </c>
      <c r="E13709" s="232" t="s">
        <v>40909</v>
      </c>
    </row>
    <row r="13710" spans="1:5" ht="45">
      <c r="A13710" s="232" t="s">
        <v>3693</v>
      </c>
      <c r="B13710" s="233" t="s">
        <v>42904</v>
      </c>
      <c r="C13710" s="232" t="s">
        <v>5</v>
      </c>
      <c r="D13710" s="232">
        <v>203.9</v>
      </c>
      <c r="E13710" s="232" t="s">
        <v>40909</v>
      </c>
    </row>
    <row r="13711" spans="1:5" ht="45">
      <c r="A13711" s="232" t="s">
        <v>3694</v>
      </c>
      <c r="B13711" s="233" t="s">
        <v>42905</v>
      </c>
      <c r="C13711" s="232" t="s">
        <v>5</v>
      </c>
      <c r="D13711" s="232">
        <v>270.60000000000002</v>
      </c>
      <c r="E13711" s="232" t="s">
        <v>40909</v>
      </c>
    </row>
    <row r="13712" spans="1:5" ht="45">
      <c r="A13712" s="232" t="s">
        <v>3695</v>
      </c>
      <c r="B13712" s="233" t="s">
        <v>42906</v>
      </c>
      <c r="C13712" s="232" t="s">
        <v>5</v>
      </c>
      <c r="D13712" s="232">
        <v>276.45</v>
      </c>
      <c r="E13712" s="232" t="s">
        <v>40909</v>
      </c>
    </row>
    <row r="13713" spans="1:5" ht="45">
      <c r="A13713" s="232" t="s">
        <v>3696</v>
      </c>
      <c r="B13713" s="233" t="s">
        <v>42907</v>
      </c>
      <c r="C13713" s="232" t="s">
        <v>5</v>
      </c>
      <c r="D13713" s="232">
        <v>350.32</v>
      </c>
      <c r="E13713" s="232" t="s">
        <v>40909</v>
      </c>
    </row>
    <row r="13714" spans="1:5" ht="45">
      <c r="A13714" s="232" t="s">
        <v>3697</v>
      </c>
      <c r="B13714" s="233" t="s">
        <v>42908</v>
      </c>
      <c r="C13714" s="232" t="s">
        <v>5</v>
      </c>
      <c r="D13714" s="232">
        <v>472.04</v>
      </c>
      <c r="E13714" s="232" t="s">
        <v>40909</v>
      </c>
    </row>
    <row r="13715" spans="1:5" ht="45">
      <c r="A13715" s="232" t="s">
        <v>3698</v>
      </c>
      <c r="B13715" s="233" t="s">
        <v>42909</v>
      </c>
      <c r="C13715" s="232" t="s">
        <v>5</v>
      </c>
      <c r="D13715" s="232">
        <v>549.72</v>
      </c>
      <c r="E13715" s="232" t="s">
        <v>40909</v>
      </c>
    </row>
    <row r="13716" spans="1:5" ht="45">
      <c r="A13716" s="232" t="s">
        <v>3699</v>
      </c>
      <c r="B13716" s="233" t="s">
        <v>42910</v>
      </c>
      <c r="C13716" s="232" t="s">
        <v>5</v>
      </c>
      <c r="D13716" s="232">
        <v>557.41999999999996</v>
      </c>
      <c r="E13716" s="232" t="s">
        <v>40909</v>
      </c>
    </row>
    <row r="13717" spans="1:5" ht="45">
      <c r="A13717" s="232" t="s">
        <v>3700</v>
      </c>
      <c r="B13717" s="233" t="s">
        <v>42911</v>
      </c>
      <c r="C13717" s="232" t="s">
        <v>5</v>
      </c>
      <c r="D13717" s="232">
        <v>702.54</v>
      </c>
      <c r="E13717" s="232" t="s">
        <v>40909</v>
      </c>
    </row>
    <row r="13718" spans="1:5" ht="45">
      <c r="A13718" s="232" t="s">
        <v>3701</v>
      </c>
      <c r="B13718" s="233" t="s">
        <v>42912</v>
      </c>
      <c r="C13718" s="232" t="s">
        <v>5</v>
      </c>
      <c r="D13718" s="232">
        <v>813.48</v>
      </c>
      <c r="E13718" s="232" t="s">
        <v>40909</v>
      </c>
    </row>
    <row r="13719" spans="1:5" ht="45">
      <c r="A13719" s="232" t="s">
        <v>3702</v>
      </c>
      <c r="B13719" s="233" t="s">
        <v>42913</v>
      </c>
      <c r="C13719" s="232" t="s">
        <v>5</v>
      </c>
      <c r="D13719" s="232">
        <v>1572.21</v>
      </c>
      <c r="E13719" s="232" t="s">
        <v>40909</v>
      </c>
    </row>
    <row r="13720" spans="1:5" ht="45">
      <c r="A13720" s="232" t="s">
        <v>3703</v>
      </c>
      <c r="B13720" s="233" t="s">
        <v>42914</v>
      </c>
      <c r="C13720" s="232" t="s">
        <v>5</v>
      </c>
      <c r="D13720" s="232">
        <v>1813.39</v>
      </c>
      <c r="E13720" s="232" t="s">
        <v>40909</v>
      </c>
    </row>
    <row r="13721" spans="1:5" ht="45">
      <c r="A13721" s="232" t="s">
        <v>3704</v>
      </c>
      <c r="B13721" s="233" t="s">
        <v>42915</v>
      </c>
      <c r="C13721" s="232" t="s">
        <v>5</v>
      </c>
      <c r="D13721" s="232">
        <v>2094.48</v>
      </c>
      <c r="E13721" s="232" t="s">
        <v>40909</v>
      </c>
    </row>
    <row r="13722" spans="1:5" ht="45">
      <c r="A13722" s="232" t="s">
        <v>3705</v>
      </c>
      <c r="B13722" s="233" t="s">
        <v>42916</v>
      </c>
      <c r="C13722" s="232" t="s">
        <v>5</v>
      </c>
      <c r="D13722" s="232">
        <v>2974.82</v>
      </c>
      <c r="E13722" s="232" t="s">
        <v>40909</v>
      </c>
    </row>
    <row r="13723" spans="1:5" ht="45">
      <c r="A13723" s="232" t="s">
        <v>3706</v>
      </c>
      <c r="B13723" s="233" t="s">
        <v>42917</v>
      </c>
      <c r="C13723" s="232" t="s">
        <v>5</v>
      </c>
      <c r="D13723" s="232">
        <v>62.73</v>
      </c>
      <c r="E13723" s="232" t="s">
        <v>40909</v>
      </c>
    </row>
    <row r="13724" spans="1:5" ht="45">
      <c r="A13724" s="232" t="s">
        <v>3707</v>
      </c>
      <c r="B13724" s="233" t="s">
        <v>42918</v>
      </c>
      <c r="C13724" s="232" t="s">
        <v>5</v>
      </c>
      <c r="D13724" s="232">
        <v>99.95</v>
      </c>
      <c r="E13724" s="232" t="s">
        <v>40909</v>
      </c>
    </row>
    <row r="13725" spans="1:5" ht="45">
      <c r="A13725" s="232" t="s">
        <v>3708</v>
      </c>
      <c r="B13725" s="233" t="s">
        <v>42919</v>
      </c>
      <c r="C13725" s="232" t="s">
        <v>5</v>
      </c>
      <c r="D13725" s="232">
        <v>140.41999999999999</v>
      </c>
      <c r="E13725" s="232" t="s">
        <v>40909</v>
      </c>
    </row>
    <row r="13726" spans="1:5" ht="45">
      <c r="A13726" s="232" t="s">
        <v>3709</v>
      </c>
      <c r="B13726" s="233" t="s">
        <v>42920</v>
      </c>
      <c r="C13726" s="232" t="s">
        <v>5</v>
      </c>
      <c r="D13726" s="232">
        <v>256.5</v>
      </c>
      <c r="E13726" s="232" t="s">
        <v>40909</v>
      </c>
    </row>
    <row r="13727" spans="1:5" ht="45">
      <c r="A13727" s="232" t="s">
        <v>3710</v>
      </c>
      <c r="B13727" s="233" t="s">
        <v>42921</v>
      </c>
      <c r="C13727" s="232" t="s">
        <v>5</v>
      </c>
      <c r="D13727" s="232">
        <v>357.85</v>
      </c>
      <c r="E13727" s="232" t="s">
        <v>40909</v>
      </c>
    </row>
    <row r="13728" spans="1:5" ht="45">
      <c r="A13728" s="232" t="s">
        <v>3711</v>
      </c>
      <c r="B13728" s="233" t="s">
        <v>42922</v>
      </c>
      <c r="C13728" s="232" t="s">
        <v>5</v>
      </c>
      <c r="D13728" s="232">
        <v>362.63</v>
      </c>
      <c r="E13728" s="232" t="s">
        <v>40909</v>
      </c>
    </row>
    <row r="13729" spans="1:5" ht="45">
      <c r="A13729" s="232" t="s">
        <v>3712</v>
      </c>
      <c r="B13729" s="233" t="s">
        <v>42923</v>
      </c>
      <c r="C13729" s="232" t="s">
        <v>5</v>
      </c>
      <c r="D13729" s="232">
        <v>462.94</v>
      </c>
      <c r="E13729" s="232" t="s">
        <v>40909</v>
      </c>
    </row>
    <row r="13730" spans="1:5" ht="45">
      <c r="A13730" s="232" t="s">
        <v>3713</v>
      </c>
      <c r="B13730" s="233" t="s">
        <v>42924</v>
      </c>
      <c r="C13730" s="232" t="s">
        <v>5</v>
      </c>
      <c r="D13730" s="232">
        <v>578.67999999999995</v>
      </c>
      <c r="E13730" s="232" t="s">
        <v>40909</v>
      </c>
    </row>
    <row r="13731" spans="1:5" ht="45">
      <c r="A13731" s="232" t="s">
        <v>3714</v>
      </c>
      <c r="B13731" s="233" t="s">
        <v>42925</v>
      </c>
      <c r="C13731" s="232" t="s">
        <v>5</v>
      </c>
      <c r="D13731" s="232">
        <v>686.3</v>
      </c>
      <c r="E13731" s="232" t="s">
        <v>40909</v>
      </c>
    </row>
    <row r="13732" spans="1:5" ht="45">
      <c r="A13732" s="232" t="s">
        <v>3715</v>
      </c>
      <c r="B13732" s="233" t="s">
        <v>42926</v>
      </c>
      <c r="C13732" s="232" t="s">
        <v>5</v>
      </c>
      <c r="D13732" s="232">
        <v>1305.03</v>
      </c>
      <c r="E13732" s="232" t="s">
        <v>40909</v>
      </c>
    </row>
    <row r="13733" spans="1:5" ht="45">
      <c r="A13733" s="232" t="s">
        <v>3716</v>
      </c>
      <c r="B13733" s="233" t="s">
        <v>42927</v>
      </c>
      <c r="C13733" s="232" t="s">
        <v>5</v>
      </c>
      <c r="D13733" s="232">
        <v>1502.29</v>
      </c>
      <c r="E13733" s="232" t="s">
        <v>40909</v>
      </c>
    </row>
    <row r="13734" spans="1:5" ht="45">
      <c r="A13734" s="232" t="s">
        <v>3717</v>
      </c>
      <c r="B13734" s="233" t="s">
        <v>42928</v>
      </c>
      <c r="C13734" s="232" t="s">
        <v>5</v>
      </c>
      <c r="D13734" s="232">
        <v>1774.89</v>
      </c>
      <c r="E13734" s="232" t="s">
        <v>40909</v>
      </c>
    </row>
    <row r="13735" spans="1:5" ht="45">
      <c r="A13735" s="232" t="s">
        <v>3718</v>
      </c>
      <c r="B13735" s="233" t="s">
        <v>42929</v>
      </c>
      <c r="C13735" s="232" t="s">
        <v>5</v>
      </c>
      <c r="D13735" s="232">
        <v>2236.11</v>
      </c>
      <c r="E13735" s="232" t="s">
        <v>40909</v>
      </c>
    </row>
    <row r="13736" spans="1:5" ht="45">
      <c r="A13736" s="232" t="s">
        <v>3719</v>
      </c>
      <c r="B13736" s="233" t="s">
        <v>42930</v>
      </c>
      <c r="C13736" s="232" t="s">
        <v>5</v>
      </c>
      <c r="D13736" s="232">
        <v>2591.6</v>
      </c>
      <c r="E13736" s="232" t="s">
        <v>40909</v>
      </c>
    </row>
    <row r="13737" spans="1:5" ht="45">
      <c r="A13737" s="232" t="s">
        <v>3720</v>
      </c>
      <c r="B13737" s="233" t="s">
        <v>42931</v>
      </c>
      <c r="C13737" s="232" t="s">
        <v>5</v>
      </c>
      <c r="D13737" s="232">
        <v>3121.2</v>
      </c>
      <c r="E13737" s="232" t="s">
        <v>40909</v>
      </c>
    </row>
    <row r="13738" spans="1:5" ht="45">
      <c r="A13738" s="232" t="s">
        <v>3721</v>
      </c>
      <c r="B13738" s="233" t="s">
        <v>42932</v>
      </c>
      <c r="C13738" s="232" t="s">
        <v>5</v>
      </c>
      <c r="D13738" s="232">
        <v>5894.24</v>
      </c>
      <c r="E13738" s="232" t="s">
        <v>40909</v>
      </c>
    </row>
    <row r="13739" spans="1:5" ht="45">
      <c r="A13739" s="232" t="s">
        <v>3722</v>
      </c>
      <c r="B13739" s="233" t="s">
        <v>42933</v>
      </c>
      <c r="C13739" s="232" t="s">
        <v>5</v>
      </c>
      <c r="D13739" s="232">
        <v>195.64</v>
      </c>
      <c r="E13739" s="232" t="s">
        <v>40909</v>
      </c>
    </row>
    <row r="13740" spans="1:5" ht="45">
      <c r="A13740" s="232" t="s">
        <v>3723</v>
      </c>
      <c r="B13740" s="233" t="s">
        <v>42934</v>
      </c>
      <c r="C13740" s="232" t="s">
        <v>5</v>
      </c>
      <c r="D13740" s="232">
        <v>366.37</v>
      </c>
      <c r="E13740" s="232" t="s">
        <v>40909</v>
      </c>
    </row>
    <row r="13741" spans="1:5" ht="56.25">
      <c r="A13741" s="232" t="s">
        <v>3724</v>
      </c>
      <c r="B13741" s="233" t="s">
        <v>42935</v>
      </c>
      <c r="C13741" s="232" t="s">
        <v>5</v>
      </c>
      <c r="D13741" s="232">
        <v>547.83000000000004</v>
      </c>
      <c r="E13741" s="232" t="s">
        <v>40909</v>
      </c>
    </row>
    <row r="13742" spans="1:5" ht="45">
      <c r="A13742" s="232" t="s">
        <v>3725</v>
      </c>
      <c r="B13742" s="233" t="s">
        <v>42936</v>
      </c>
      <c r="C13742" s="232" t="s">
        <v>5</v>
      </c>
      <c r="D13742" s="232">
        <v>835.09</v>
      </c>
      <c r="E13742" s="232" t="s">
        <v>40909</v>
      </c>
    </row>
    <row r="13743" spans="1:5" ht="45">
      <c r="A13743" s="232" t="s">
        <v>3726</v>
      </c>
      <c r="B13743" s="233" t="s">
        <v>42937</v>
      </c>
      <c r="C13743" s="232" t="s">
        <v>5</v>
      </c>
      <c r="D13743" s="232">
        <v>1078.57</v>
      </c>
      <c r="E13743" s="232" t="s">
        <v>40909</v>
      </c>
    </row>
    <row r="13744" spans="1:5" ht="45">
      <c r="A13744" s="232" t="s">
        <v>3727</v>
      </c>
      <c r="B13744" s="233" t="s">
        <v>42938</v>
      </c>
      <c r="C13744" s="232" t="s">
        <v>5</v>
      </c>
      <c r="D13744" s="232">
        <v>1400.3</v>
      </c>
      <c r="E13744" s="232" t="s">
        <v>40909</v>
      </c>
    </row>
    <row r="13745" spans="1:5" ht="56.25">
      <c r="A13745" s="232" t="s">
        <v>3728</v>
      </c>
      <c r="B13745" s="233" t="s">
        <v>42939</v>
      </c>
      <c r="C13745" s="232" t="s">
        <v>5</v>
      </c>
      <c r="D13745" s="232">
        <v>2563.71</v>
      </c>
      <c r="E13745" s="232" t="s">
        <v>40909</v>
      </c>
    </row>
    <row r="13746" spans="1:5" ht="45">
      <c r="A13746" s="232" t="s">
        <v>3729</v>
      </c>
      <c r="B13746" s="233" t="s">
        <v>42940</v>
      </c>
      <c r="C13746" s="232" t="s">
        <v>5</v>
      </c>
      <c r="D13746" s="232">
        <v>3212.74</v>
      </c>
      <c r="E13746" s="232" t="s">
        <v>40909</v>
      </c>
    </row>
    <row r="13747" spans="1:5" ht="45">
      <c r="A13747" s="232" t="s">
        <v>3730</v>
      </c>
      <c r="B13747" s="233" t="s">
        <v>42941</v>
      </c>
      <c r="C13747" s="232" t="s">
        <v>5</v>
      </c>
      <c r="D13747" s="232">
        <v>6574.93</v>
      </c>
      <c r="E13747" s="232" t="s">
        <v>40909</v>
      </c>
    </row>
    <row r="13748" spans="1:5" ht="45">
      <c r="A13748" s="232" t="s">
        <v>3731</v>
      </c>
      <c r="B13748" s="233" t="s">
        <v>42942</v>
      </c>
      <c r="C13748" s="232" t="s">
        <v>5</v>
      </c>
      <c r="D13748" s="232">
        <v>7832.58</v>
      </c>
      <c r="E13748" s="232" t="s">
        <v>40909</v>
      </c>
    </row>
    <row r="13749" spans="1:5" ht="45">
      <c r="A13749" s="232" t="s">
        <v>3732</v>
      </c>
      <c r="B13749" s="233" t="s">
        <v>42943</v>
      </c>
      <c r="C13749" s="232" t="s">
        <v>5</v>
      </c>
      <c r="D13749" s="232">
        <v>8157.38</v>
      </c>
      <c r="E13749" s="232" t="s">
        <v>40909</v>
      </c>
    </row>
    <row r="13750" spans="1:5" ht="45">
      <c r="A13750" s="232" t="s">
        <v>3733</v>
      </c>
      <c r="B13750" s="233" t="s">
        <v>42944</v>
      </c>
      <c r="C13750" s="232" t="s">
        <v>5</v>
      </c>
      <c r="D13750" s="232">
        <v>9579.93</v>
      </c>
      <c r="E13750" s="232" t="s">
        <v>40909</v>
      </c>
    </row>
    <row r="13751" spans="1:5" ht="45">
      <c r="A13751" s="232" t="s">
        <v>3734</v>
      </c>
      <c r="B13751" s="233" t="s">
        <v>42945</v>
      </c>
      <c r="C13751" s="232" t="s">
        <v>5</v>
      </c>
      <c r="D13751" s="232">
        <v>14822.65</v>
      </c>
      <c r="E13751" s="232" t="s">
        <v>40909</v>
      </c>
    </row>
    <row r="13752" spans="1:5" ht="45">
      <c r="A13752" s="232" t="s">
        <v>3735</v>
      </c>
      <c r="B13752" s="233" t="s">
        <v>42946</v>
      </c>
      <c r="C13752" s="232" t="s">
        <v>5</v>
      </c>
      <c r="D13752" s="232">
        <v>16938.169999999998</v>
      </c>
      <c r="E13752" s="232" t="s">
        <v>40909</v>
      </c>
    </row>
    <row r="13753" spans="1:5" ht="45">
      <c r="A13753" s="232" t="s">
        <v>3736</v>
      </c>
      <c r="B13753" s="233" t="s">
        <v>42947</v>
      </c>
      <c r="C13753" s="232" t="s">
        <v>5</v>
      </c>
      <c r="D13753" s="232">
        <v>195.64</v>
      </c>
      <c r="E13753" s="232" t="s">
        <v>40909</v>
      </c>
    </row>
    <row r="13754" spans="1:5" ht="45">
      <c r="A13754" s="232" t="s">
        <v>3737</v>
      </c>
      <c r="B13754" s="233" t="s">
        <v>42948</v>
      </c>
      <c r="C13754" s="232" t="s">
        <v>5</v>
      </c>
      <c r="D13754" s="232">
        <v>357.37</v>
      </c>
      <c r="E13754" s="232" t="s">
        <v>40909</v>
      </c>
    </row>
    <row r="13755" spans="1:5" ht="45">
      <c r="A13755" s="232" t="s">
        <v>3738</v>
      </c>
      <c r="B13755" s="233" t="s">
        <v>42949</v>
      </c>
      <c r="C13755" s="232" t="s">
        <v>5</v>
      </c>
      <c r="D13755" s="232">
        <v>547.78</v>
      </c>
      <c r="E13755" s="232" t="s">
        <v>40909</v>
      </c>
    </row>
    <row r="13756" spans="1:5" ht="45">
      <c r="A13756" s="232" t="s">
        <v>3739</v>
      </c>
      <c r="B13756" s="233" t="s">
        <v>42950</v>
      </c>
      <c r="C13756" s="232" t="s">
        <v>5</v>
      </c>
      <c r="D13756" s="232">
        <v>800.24</v>
      </c>
      <c r="E13756" s="232" t="s">
        <v>40909</v>
      </c>
    </row>
    <row r="13757" spans="1:5" ht="45">
      <c r="A13757" s="232" t="s">
        <v>3740</v>
      </c>
      <c r="B13757" s="233" t="s">
        <v>42951</v>
      </c>
      <c r="C13757" s="232" t="s">
        <v>5</v>
      </c>
      <c r="D13757" s="232">
        <v>1412.41</v>
      </c>
      <c r="E13757" s="232" t="s">
        <v>40909</v>
      </c>
    </row>
    <row r="13758" spans="1:5" ht="45">
      <c r="A13758" s="232" t="s">
        <v>3741</v>
      </c>
      <c r="B13758" s="233" t="s">
        <v>42952</v>
      </c>
      <c r="C13758" s="232" t="s">
        <v>5</v>
      </c>
      <c r="D13758" s="232">
        <v>1585.85</v>
      </c>
      <c r="E13758" s="232" t="s">
        <v>40909</v>
      </c>
    </row>
    <row r="13759" spans="1:5" ht="45">
      <c r="A13759" s="232" t="s">
        <v>3742</v>
      </c>
      <c r="B13759" s="233" t="s">
        <v>42953</v>
      </c>
      <c r="C13759" s="232" t="s">
        <v>5</v>
      </c>
      <c r="D13759" s="232">
        <v>2611.9699999999998</v>
      </c>
      <c r="E13759" s="232" t="s">
        <v>40909</v>
      </c>
    </row>
    <row r="13760" spans="1:5" ht="56.25">
      <c r="A13760" s="232" t="s">
        <v>3743</v>
      </c>
      <c r="B13760" s="233" t="s">
        <v>42954</v>
      </c>
      <c r="C13760" s="232" t="s">
        <v>5</v>
      </c>
      <c r="D13760" s="232">
        <v>4007.82</v>
      </c>
      <c r="E13760" s="232" t="s">
        <v>40909</v>
      </c>
    </row>
    <row r="13761" spans="1:5" ht="45">
      <c r="A13761" s="232" t="s">
        <v>3744</v>
      </c>
      <c r="B13761" s="233" t="s">
        <v>42955</v>
      </c>
      <c r="C13761" s="232" t="s">
        <v>5</v>
      </c>
      <c r="D13761" s="232">
        <v>6802.76</v>
      </c>
      <c r="E13761" s="232" t="s">
        <v>40909</v>
      </c>
    </row>
    <row r="13762" spans="1:5" ht="45">
      <c r="A13762" s="232" t="s">
        <v>3745</v>
      </c>
      <c r="B13762" s="233" t="s">
        <v>42956</v>
      </c>
      <c r="C13762" s="232" t="s">
        <v>5</v>
      </c>
      <c r="D13762" s="232">
        <v>9677.75</v>
      </c>
      <c r="E13762" s="232" t="s">
        <v>40909</v>
      </c>
    </row>
    <row r="13763" spans="1:5" ht="45">
      <c r="A13763" s="232" t="s">
        <v>3746</v>
      </c>
      <c r="B13763" s="233" t="s">
        <v>42957</v>
      </c>
      <c r="C13763" s="232" t="s">
        <v>5</v>
      </c>
      <c r="D13763" s="232">
        <v>9615.08</v>
      </c>
      <c r="E13763" s="232" t="s">
        <v>40909</v>
      </c>
    </row>
    <row r="13764" spans="1:5" ht="45">
      <c r="A13764" s="232" t="s">
        <v>3747</v>
      </c>
      <c r="B13764" s="233" t="s">
        <v>42958</v>
      </c>
      <c r="C13764" s="232" t="s">
        <v>5</v>
      </c>
      <c r="D13764" s="232">
        <v>12621.24</v>
      </c>
      <c r="E13764" s="232" t="s">
        <v>40909</v>
      </c>
    </row>
    <row r="13765" spans="1:5" ht="45">
      <c r="A13765" s="232" t="s">
        <v>3748</v>
      </c>
      <c r="B13765" s="233" t="s">
        <v>42959</v>
      </c>
      <c r="C13765" s="232" t="s">
        <v>5</v>
      </c>
      <c r="D13765" s="232">
        <v>14689.25</v>
      </c>
      <c r="E13765" s="232" t="s">
        <v>40909</v>
      </c>
    </row>
    <row r="13766" spans="1:5" ht="45">
      <c r="A13766" s="232" t="s">
        <v>3749</v>
      </c>
      <c r="B13766" s="233" t="s">
        <v>42960</v>
      </c>
      <c r="C13766" s="232" t="s">
        <v>5</v>
      </c>
      <c r="D13766" s="232">
        <v>16759.04</v>
      </c>
      <c r="E13766" s="232" t="s">
        <v>40909</v>
      </c>
    </row>
    <row r="13767" spans="1:5" ht="45">
      <c r="A13767" s="232" t="s">
        <v>3750</v>
      </c>
      <c r="B13767" s="233" t="s">
        <v>42961</v>
      </c>
      <c r="C13767" s="232" t="s">
        <v>5</v>
      </c>
      <c r="D13767" s="232">
        <v>28512.28</v>
      </c>
      <c r="E13767" s="232" t="s">
        <v>40909</v>
      </c>
    </row>
    <row r="13768" spans="1:5" ht="45">
      <c r="A13768" s="232" t="s">
        <v>3751</v>
      </c>
      <c r="B13768" s="233" t="s">
        <v>42962</v>
      </c>
      <c r="C13768" s="232" t="s">
        <v>5</v>
      </c>
      <c r="D13768" s="232">
        <v>77.02</v>
      </c>
      <c r="E13768" s="232" t="s">
        <v>40909</v>
      </c>
    </row>
    <row r="13769" spans="1:5" ht="45">
      <c r="A13769" s="232" t="s">
        <v>3752</v>
      </c>
      <c r="B13769" s="233" t="s">
        <v>42963</v>
      </c>
      <c r="C13769" s="232" t="s">
        <v>5</v>
      </c>
      <c r="D13769" s="232">
        <v>76.209999999999994</v>
      </c>
      <c r="E13769" s="232" t="s">
        <v>40909</v>
      </c>
    </row>
    <row r="13770" spans="1:5" ht="45">
      <c r="A13770" s="232" t="s">
        <v>3753</v>
      </c>
      <c r="B13770" s="233" t="s">
        <v>42964</v>
      </c>
      <c r="C13770" s="232" t="s">
        <v>5</v>
      </c>
      <c r="D13770" s="232">
        <v>222.78</v>
      </c>
      <c r="E13770" s="232" t="s">
        <v>40909</v>
      </c>
    </row>
    <row r="13771" spans="1:5" ht="45">
      <c r="A13771" s="232" t="s">
        <v>3754</v>
      </c>
      <c r="B13771" s="233" t="s">
        <v>42965</v>
      </c>
      <c r="C13771" s="232" t="s">
        <v>5</v>
      </c>
      <c r="D13771" s="232">
        <v>239.15</v>
      </c>
      <c r="E13771" s="232" t="s">
        <v>40909</v>
      </c>
    </row>
    <row r="13772" spans="1:5" ht="45">
      <c r="A13772" s="232" t="s">
        <v>3755</v>
      </c>
      <c r="B13772" s="233" t="s">
        <v>42966</v>
      </c>
      <c r="C13772" s="232" t="s">
        <v>5</v>
      </c>
      <c r="D13772" s="232">
        <v>240.2</v>
      </c>
      <c r="E13772" s="232" t="s">
        <v>40909</v>
      </c>
    </row>
    <row r="13773" spans="1:5" ht="45">
      <c r="A13773" s="232" t="s">
        <v>3756</v>
      </c>
      <c r="B13773" s="233" t="s">
        <v>42967</v>
      </c>
      <c r="C13773" s="232" t="s">
        <v>5</v>
      </c>
      <c r="D13773" s="232">
        <v>418.71</v>
      </c>
      <c r="E13773" s="232" t="s">
        <v>40909</v>
      </c>
    </row>
    <row r="13774" spans="1:5" ht="45">
      <c r="A13774" s="232" t="s">
        <v>3757</v>
      </c>
      <c r="B13774" s="233" t="s">
        <v>42968</v>
      </c>
      <c r="C13774" s="232" t="s">
        <v>5</v>
      </c>
      <c r="D13774" s="232">
        <v>424.11</v>
      </c>
      <c r="E13774" s="232" t="s">
        <v>40909</v>
      </c>
    </row>
    <row r="13775" spans="1:5" ht="45">
      <c r="A13775" s="232" t="s">
        <v>3758</v>
      </c>
      <c r="B13775" s="233" t="s">
        <v>42969</v>
      </c>
      <c r="C13775" s="232" t="s">
        <v>5</v>
      </c>
      <c r="D13775" s="232">
        <v>547.80999999999995</v>
      </c>
      <c r="E13775" s="232" t="s">
        <v>40909</v>
      </c>
    </row>
    <row r="13776" spans="1:5" ht="45">
      <c r="A13776" s="232" t="s">
        <v>3759</v>
      </c>
      <c r="B13776" s="233" t="s">
        <v>42970</v>
      </c>
      <c r="C13776" s="232" t="s">
        <v>5</v>
      </c>
      <c r="D13776" s="232">
        <v>1088.73</v>
      </c>
      <c r="E13776" s="232" t="s">
        <v>40909</v>
      </c>
    </row>
    <row r="13777" spans="1:5" ht="45">
      <c r="A13777" s="232" t="s">
        <v>3760</v>
      </c>
      <c r="B13777" s="233" t="s">
        <v>42971</v>
      </c>
      <c r="C13777" s="232" t="s">
        <v>5</v>
      </c>
      <c r="D13777" s="232">
        <v>1322.55</v>
      </c>
      <c r="E13777" s="232" t="s">
        <v>40909</v>
      </c>
    </row>
    <row r="13778" spans="1:5" ht="45">
      <c r="A13778" s="232" t="s">
        <v>3761</v>
      </c>
      <c r="B13778" s="233" t="s">
        <v>42972</v>
      </c>
      <c r="C13778" s="232" t="s">
        <v>5</v>
      </c>
      <c r="D13778" s="232">
        <v>1328.09</v>
      </c>
      <c r="E13778" s="232" t="s">
        <v>40909</v>
      </c>
    </row>
    <row r="13779" spans="1:5" ht="45">
      <c r="A13779" s="232" t="s">
        <v>3762</v>
      </c>
      <c r="B13779" s="233" t="s">
        <v>42973</v>
      </c>
      <c r="C13779" s="232" t="s">
        <v>5</v>
      </c>
      <c r="D13779" s="232">
        <v>2716.93</v>
      </c>
      <c r="E13779" s="232" t="s">
        <v>40909</v>
      </c>
    </row>
    <row r="13780" spans="1:5" ht="45">
      <c r="A13780" s="232" t="s">
        <v>3763</v>
      </c>
      <c r="B13780" s="233" t="s">
        <v>42974</v>
      </c>
      <c r="C13780" s="232" t="s">
        <v>5</v>
      </c>
      <c r="D13780" s="232">
        <v>3231.1</v>
      </c>
      <c r="E13780" s="232" t="s">
        <v>40909</v>
      </c>
    </row>
    <row r="13781" spans="1:5" ht="45">
      <c r="A13781" s="232" t="s">
        <v>3764</v>
      </c>
      <c r="B13781" s="233" t="s">
        <v>42975</v>
      </c>
      <c r="C13781" s="232" t="s">
        <v>5</v>
      </c>
      <c r="D13781" s="232">
        <v>5341.05</v>
      </c>
      <c r="E13781" s="232" t="s">
        <v>40909</v>
      </c>
    </row>
    <row r="13782" spans="1:5" ht="45">
      <c r="A13782" s="232" t="s">
        <v>3765</v>
      </c>
      <c r="B13782" s="233" t="s">
        <v>42976</v>
      </c>
      <c r="C13782" s="232" t="s">
        <v>5</v>
      </c>
      <c r="D13782" s="232">
        <v>6210.76</v>
      </c>
      <c r="E13782" s="232" t="s">
        <v>40909</v>
      </c>
    </row>
    <row r="13783" spans="1:5" ht="45">
      <c r="A13783" s="232" t="s">
        <v>3766</v>
      </c>
      <c r="B13783" s="233" t="s">
        <v>42977</v>
      </c>
      <c r="C13783" s="232" t="s">
        <v>5</v>
      </c>
      <c r="D13783" s="232">
        <v>7437.67</v>
      </c>
      <c r="E13783" s="232" t="s">
        <v>40909</v>
      </c>
    </row>
    <row r="13784" spans="1:5" ht="45">
      <c r="A13784" s="232" t="s">
        <v>3767</v>
      </c>
      <c r="B13784" s="233" t="s">
        <v>42978</v>
      </c>
      <c r="C13784" s="232" t="s">
        <v>5</v>
      </c>
      <c r="D13784" s="232">
        <v>9797.0300000000007</v>
      </c>
      <c r="E13784" s="232" t="s">
        <v>40909</v>
      </c>
    </row>
    <row r="13785" spans="1:5" ht="45">
      <c r="A13785" s="232" t="s">
        <v>3768</v>
      </c>
      <c r="B13785" s="233" t="s">
        <v>42979</v>
      </c>
      <c r="C13785" s="232" t="s">
        <v>5</v>
      </c>
      <c r="D13785" s="232">
        <v>75.87</v>
      </c>
      <c r="E13785" s="232" t="s">
        <v>40909</v>
      </c>
    </row>
    <row r="13786" spans="1:5" ht="45">
      <c r="A13786" s="232" t="s">
        <v>3769</v>
      </c>
      <c r="B13786" s="233" t="s">
        <v>42980</v>
      </c>
      <c r="C13786" s="232" t="s">
        <v>5</v>
      </c>
      <c r="D13786" s="232">
        <v>76.37</v>
      </c>
      <c r="E13786" s="232" t="s">
        <v>40909</v>
      </c>
    </row>
    <row r="13787" spans="1:5" ht="45">
      <c r="A13787" s="232" t="s">
        <v>3770</v>
      </c>
      <c r="B13787" s="233" t="s">
        <v>42981</v>
      </c>
      <c r="C13787" s="232" t="s">
        <v>5</v>
      </c>
      <c r="D13787" s="232">
        <v>137.59</v>
      </c>
      <c r="E13787" s="232" t="s">
        <v>40909</v>
      </c>
    </row>
    <row r="13788" spans="1:5" ht="45">
      <c r="A13788" s="232" t="s">
        <v>3771</v>
      </c>
      <c r="B13788" s="233" t="s">
        <v>42982</v>
      </c>
      <c r="C13788" s="232" t="s">
        <v>5</v>
      </c>
      <c r="D13788" s="232">
        <v>239.82</v>
      </c>
      <c r="E13788" s="232" t="s">
        <v>40909</v>
      </c>
    </row>
    <row r="13789" spans="1:5" ht="45">
      <c r="A13789" s="232" t="s">
        <v>3772</v>
      </c>
      <c r="B13789" s="233" t="s">
        <v>42983</v>
      </c>
      <c r="C13789" s="232" t="s">
        <v>5</v>
      </c>
      <c r="D13789" s="232">
        <v>303.05</v>
      </c>
      <c r="E13789" s="232" t="s">
        <v>40909</v>
      </c>
    </row>
    <row r="13790" spans="1:5" ht="45">
      <c r="A13790" s="232" t="s">
        <v>3773</v>
      </c>
      <c r="B13790" s="233" t="s">
        <v>42984</v>
      </c>
      <c r="C13790" s="232" t="s">
        <v>5</v>
      </c>
      <c r="D13790" s="232">
        <v>419.25</v>
      </c>
      <c r="E13790" s="232" t="s">
        <v>40909</v>
      </c>
    </row>
    <row r="13791" spans="1:5" ht="45">
      <c r="A13791" s="232" t="s">
        <v>3774</v>
      </c>
      <c r="B13791" s="233" t="s">
        <v>42985</v>
      </c>
      <c r="C13791" s="232" t="s">
        <v>5</v>
      </c>
      <c r="D13791" s="232">
        <v>425.77</v>
      </c>
      <c r="E13791" s="232" t="s">
        <v>40909</v>
      </c>
    </row>
    <row r="13792" spans="1:5" ht="45">
      <c r="A13792" s="232" t="s">
        <v>3775</v>
      </c>
      <c r="B13792" s="233" t="s">
        <v>42986</v>
      </c>
      <c r="C13792" s="232" t="s">
        <v>5</v>
      </c>
      <c r="D13792" s="232">
        <v>551.35</v>
      </c>
      <c r="E13792" s="232" t="s">
        <v>40909</v>
      </c>
    </row>
    <row r="13793" spans="1:5" ht="45">
      <c r="A13793" s="232" t="s">
        <v>3776</v>
      </c>
      <c r="B13793" s="233" t="s">
        <v>42987</v>
      </c>
      <c r="C13793" s="232" t="s">
        <v>5</v>
      </c>
      <c r="D13793" s="232">
        <v>1092.99</v>
      </c>
      <c r="E13793" s="232" t="s">
        <v>40909</v>
      </c>
    </row>
    <row r="13794" spans="1:5" ht="45">
      <c r="A13794" s="232" t="s">
        <v>3777</v>
      </c>
      <c r="B13794" s="233" t="s">
        <v>42988</v>
      </c>
      <c r="C13794" s="232" t="s">
        <v>5</v>
      </c>
      <c r="D13794" s="232">
        <v>1327.88</v>
      </c>
      <c r="E13794" s="232" t="s">
        <v>40909</v>
      </c>
    </row>
    <row r="13795" spans="1:5" ht="45">
      <c r="A13795" s="232" t="s">
        <v>3778</v>
      </c>
      <c r="B13795" s="233" t="s">
        <v>42989</v>
      </c>
      <c r="C13795" s="232" t="s">
        <v>5</v>
      </c>
      <c r="D13795" s="232">
        <v>1337.54</v>
      </c>
      <c r="E13795" s="232" t="s">
        <v>40909</v>
      </c>
    </row>
    <row r="13796" spans="1:5" ht="45">
      <c r="A13796" s="232" t="s">
        <v>3779</v>
      </c>
      <c r="B13796" s="233" t="s">
        <v>42990</v>
      </c>
      <c r="C13796" s="232" t="s">
        <v>5</v>
      </c>
      <c r="D13796" s="232">
        <v>2731.21</v>
      </c>
      <c r="E13796" s="232" t="s">
        <v>40909</v>
      </c>
    </row>
    <row r="13797" spans="1:5" ht="45">
      <c r="A13797" s="232" t="s">
        <v>3780</v>
      </c>
      <c r="B13797" s="233" t="s">
        <v>42991</v>
      </c>
      <c r="C13797" s="232" t="s">
        <v>5</v>
      </c>
      <c r="D13797" s="232">
        <v>3254.83</v>
      </c>
      <c r="E13797" s="232" t="s">
        <v>40909</v>
      </c>
    </row>
    <row r="13798" spans="1:5" ht="45">
      <c r="A13798" s="232" t="s">
        <v>3781</v>
      </c>
      <c r="B13798" s="233" t="s">
        <v>42992</v>
      </c>
      <c r="C13798" s="232" t="s">
        <v>5</v>
      </c>
      <c r="D13798" s="232">
        <v>5368.07</v>
      </c>
      <c r="E13798" s="232" t="s">
        <v>40909</v>
      </c>
    </row>
    <row r="13799" spans="1:5" ht="45">
      <c r="A13799" s="232" t="s">
        <v>3782</v>
      </c>
      <c r="B13799" s="233" t="s">
        <v>42993</v>
      </c>
      <c r="C13799" s="232" t="s">
        <v>5</v>
      </c>
      <c r="D13799" s="232">
        <v>6250.85</v>
      </c>
      <c r="E13799" s="232" t="s">
        <v>40909</v>
      </c>
    </row>
    <row r="13800" spans="1:5" ht="45">
      <c r="A13800" s="232" t="s">
        <v>3783</v>
      </c>
      <c r="B13800" s="233" t="s">
        <v>42994</v>
      </c>
      <c r="C13800" s="232" t="s">
        <v>5</v>
      </c>
      <c r="D13800" s="232">
        <v>7527.84</v>
      </c>
      <c r="E13800" s="232" t="s">
        <v>40909</v>
      </c>
    </row>
    <row r="13801" spans="1:5" ht="45">
      <c r="A13801" s="232" t="s">
        <v>3784</v>
      </c>
      <c r="B13801" s="233" t="s">
        <v>42995</v>
      </c>
      <c r="C13801" s="232" t="s">
        <v>5</v>
      </c>
      <c r="D13801" s="232">
        <v>9918.94</v>
      </c>
      <c r="E13801" s="232" t="s">
        <v>40909</v>
      </c>
    </row>
    <row r="13802" spans="1:5" ht="56.25">
      <c r="A13802" s="232" t="s">
        <v>3785</v>
      </c>
      <c r="B13802" s="233" t="s">
        <v>60072</v>
      </c>
      <c r="C13802" s="232" t="s">
        <v>5</v>
      </c>
      <c r="D13802" s="232">
        <v>4035</v>
      </c>
      <c r="E13802" s="232" t="s">
        <v>40909</v>
      </c>
    </row>
    <row r="13803" spans="1:5" ht="56.25">
      <c r="A13803" s="232" t="s">
        <v>3786</v>
      </c>
      <c r="B13803" s="233" t="s">
        <v>60073</v>
      </c>
      <c r="C13803" s="232" t="s">
        <v>5</v>
      </c>
      <c r="D13803" s="232">
        <v>4229.12</v>
      </c>
      <c r="E13803" s="232" t="s">
        <v>40909</v>
      </c>
    </row>
    <row r="13804" spans="1:5" ht="56.25">
      <c r="A13804" s="232" t="s">
        <v>3787</v>
      </c>
      <c r="B13804" s="233" t="s">
        <v>60074</v>
      </c>
      <c r="C13804" s="232" t="s">
        <v>5</v>
      </c>
      <c r="D13804" s="232">
        <v>4737.21</v>
      </c>
      <c r="E13804" s="232" t="s">
        <v>40909</v>
      </c>
    </row>
    <row r="13805" spans="1:5" ht="56.25">
      <c r="A13805" s="232" t="s">
        <v>3788</v>
      </c>
      <c r="B13805" s="233" t="s">
        <v>60075</v>
      </c>
      <c r="C13805" s="232" t="s">
        <v>5</v>
      </c>
      <c r="D13805" s="232">
        <v>5267.83</v>
      </c>
      <c r="E13805" s="232" t="s">
        <v>40909</v>
      </c>
    </row>
    <row r="13806" spans="1:5" ht="56.25">
      <c r="A13806" s="232" t="s">
        <v>3789</v>
      </c>
      <c r="B13806" s="233" t="s">
        <v>60076</v>
      </c>
      <c r="C13806" s="232" t="s">
        <v>5</v>
      </c>
      <c r="D13806" s="232">
        <v>5721.36</v>
      </c>
      <c r="E13806" s="232" t="s">
        <v>40909</v>
      </c>
    </row>
    <row r="13807" spans="1:5" ht="56.25">
      <c r="A13807" s="232" t="s">
        <v>3790</v>
      </c>
      <c r="B13807" s="233" t="s">
        <v>60077</v>
      </c>
      <c r="C13807" s="232" t="s">
        <v>5</v>
      </c>
      <c r="D13807" s="232">
        <v>6558.43</v>
      </c>
      <c r="E13807" s="232" t="s">
        <v>40909</v>
      </c>
    </row>
    <row r="13808" spans="1:5" ht="56.25">
      <c r="A13808" s="232" t="s">
        <v>3791</v>
      </c>
      <c r="B13808" s="233" t="s">
        <v>60078</v>
      </c>
      <c r="C13808" s="232" t="s">
        <v>5</v>
      </c>
      <c r="D13808" s="232">
        <v>7270.98</v>
      </c>
      <c r="E13808" s="232" t="s">
        <v>40909</v>
      </c>
    </row>
    <row r="13809" spans="1:5" ht="56.25">
      <c r="A13809" s="232" t="s">
        <v>3792</v>
      </c>
      <c r="B13809" s="233" t="s">
        <v>60079</v>
      </c>
      <c r="C13809" s="232" t="s">
        <v>5</v>
      </c>
      <c r="D13809" s="232">
        <v>7993.05</v>
      </c>
      <c r="E13809" s="232" t="s">
        <v>40909</v>
      </c>
    </row>
    <row r="13810" spans="1:5" ht="56.25">
      <c r="A13810" s="232" t="s">
        <v>3793</v>
      </c>
      <c r="B13810" s="233" t="s">
        <v>60080</v>
      </c>
      <c r="C13810" s="232" t="s">
        <v>5</v>
      </c>
      <c r="D13810" s="232">
        <v>8905.86</v>
      </c>
      <c r="E13810" s="232" t="s">
        <v>40909</v>
      </c>
    </row>
    <row r="13811" spans="1:5" ht="56.25">
      <c r="A13811" s="232" t="s">
        <v>3794</v>
      </c>
      <c r="B13811" s="233" t="s">
        <v>60081</v>
      </c>
      <c r="C13811" s="232" t="s">
        <v>5</v>
      </c>
      <c r="D13811" s="232">
        <v>2950.12</v>
      </c>
      <c r="E13811" s="232" t="s">
        <v>40909</v>
      </c>
    </row>
    <row r="13812" spans="1:5" ht="56.25">
      <c r="A13812" s="232" t="s">
        <v>3795</v>
      </c>
      <c r="B13812" s="233" t="s">
        <v>60082</v>
      </c>
      <c r="C13812" s="232" t="s">
        <v>5</v>
      </c>
      <c r="D13812" s="232">
        <v>3386.1</v>
      </c>
      <c r="E13812" s="232" t="s">
        <v>40909</v>
      </c>
    </row>
    <row r="13813" spans="1:5" ht="56.25">
      <c r="A13813" s="232" t="s">
        <v>3796</v>
      </c>
      <c r="B13813" s="233" t="s">
        <v>60083</v>
      </c>
      <c r="C13813" s="232" t="s">
        <v>5</v>
      </c>
      <c r="D13813" s="232">
        <v>3671.93</v>
      </c>
      <c r="E13813" s="232" t="s">
        <v>40909</v>
      </c>
    </row>
    <row r="13814" spans="1:5" ht="56.25">
      <c r="A13814" s="232" t="s">
        <v>3797</v>
      </c>
      <c r="B13814" s="233" t="s">
        <v>60084</v>
      </c>
      <c r="C13814" s="232" t="s">
        <v>5</v>
      </c>
      <c r="D13814" s="232">
        <v>4139.8</v>
      </c>
      <c r="E13814" s="232" t="s">
        <v>40909</v>
      </c>
    </row>
    <row r="13815" spans="1:5" ht="56.25">
      <c r="A13815" s="232" t="s">
        <v>3798</v>
      </c>
      <c r="B13815" s="233" t="s">
        <v>60085</v>
      </c>
      <c r="C13815" s="232" t="s">
        <v>5</v>
      </c>
      <c r="D13815" s="232">
        <v>4850.92</v>
      </c>
      <c r="E13815" s="232" t="s">
        <v>40909</v>
      </c>
    </row>
    <row r="13816" spans="1:5" ht="56.25">
      <c r="A13816" s="232" t="s">
        <v>3799</v>
      </c>
      <c r="B13816" s="233" t="s">
        <v>60086</v>
      </c>
      <c r="C13816" s="232" t="s">
        <v>5</v>
      </c>
      <c r="D13816" s="232">
        <v>5354.59</v>
      </c>
      <c r="E13816" s="232" t="s">
        <v>40909</v>
      </c>
    </row>
    <row r="13817" spans="1:5" ht="56.25">
      <c r="A13817" s="232" t="s">
        <v>3800</v>
      </c>
      <c r="B13817" s="233" t="s">
        <v>60087</v>
      </c>
      <c r="C13817" s="232" t="s">
        <v>5</v>
      </c>
      <c r="D13817" s="232">
        <v>5803.26</v>
      </c>
      <c r="E13817" s="232" t="s">
        <v>40909</v>
      </c>
    </row>
    <row r="13818" spans="1:5" ht="56.25">
      <c r="A13818" s="232" t="s">
        <v>3801</v>
      </c>
      <c r="B13818" s="233" t="s">
        <v>60088</v>
      </c>
      <c r="C13818" s="232" t="s">
        <v>5</v>
      </c>
      <c r="D13818" s="232">
        <v>6268.46</v>
      </c>
      <c r="E13818" s="232" t="s">
        <v>40909</v>
      </c>
    </row>
    <row r="13819" spans="1:5" ht="33.75">
      <c r="A13819" s="232" t="s">
        <v>3802</v>
      </c>
      <c r="B13819" s="233" t="s">
        <v>42996</v>
      </c>
      <c r="C13819" s="232" t="s">
        <v>5</v>
      </c>
      <c r="D13819" s="232">
        <v>2793.55</v>
      </c>
      <c r="E13819" s="232" t="s">
        <v>40909</v>
      </c>
    </row>
    <row r="13820" spans="1:5" ht="33.75">
      <c r="A13820" s="232" t="s">
        <v>3803</v>
      </c>
      <c r="B13820" s="233" t="s">
        <v>42997</v>
      </c>
      <c r="C13820" s="232" t="s">
        <v>5</v>
      </c>
      <c r="D13820" s="232">
        <v>2554.7600000000002</v>
      </c>
      <c r="E13820" s="232" t="s">
        <v>40909</v>
      </c>
    </row>
    <row r="13821" spans="1:5" ht="33.75">
      <c r="A13821" s="232" t="s">
        <v>3804</v>
      </c>
      <c r="B13821" s="233" t="s">
        <v>42998</v>
      </c>
      <c r="C13821" s="232" t="s">
        <v>5</v>
      </c>
      <c r="D13821" s="232">
        <v>2423.11</v>
      </c>
      <c r="E13821" s="232" t="s">
        <v>40909</v>
      </c>
    </row>
    <row r="13822" spans="1:5" ht="33.75">
      <c r="A13822" s="232" t="s">
        <v>3805</v>
      </c>
      <c r="B13822" s="233" t="s">
        <v>42999</v>
      </c>
      <c r="C13822" s="232" t="s">
        <v>5</v>
      </c>
      <c r="D13822" s="232">
        <v>2128.4499999999998</v>
      </c>
      <c r="E13822" s="232" t="s">
        <v>40909</v>
      </c>
    </row>
    <row r="13823" spans="1:5" ht="33.75">
      <c r="A13823" s="232" t="s">
        <v>3806</v>
      </c>
      <c r="B13823" s="233" t="s">
        <v>43000</v>
      </c>
      <c r="C13823" s="232" t="s">
        <v>5</v>
      </c>
      <c r="D13823" s="232">
        <v>2041.3</v>
      </c>
      <c r="E13823" s="232" t="s">
        <v>40909</v>
      </c>
    </row>
    <row r="13824" spans="1:5" ht="56.25">
      <c r="A13824" s="232" t="s">
        <v>3807</v>
      </c>
      <c r="B13824" s="233" t="s">
        <v>60089</v>
      </c>
      <c r="C13824" s="232" t="s">
        <v>5</v>
      </c>
      <c r="D13824" s="232">
        <v>6263.03</v>
      </c>
      <c r="E13824" s="232" t="s">
        <v>40909</v>
      </c>
    </row>
    <row r="13825" spans="1:5" ht="56.25">
      <c r="A13825" s="232" t="s">
        <v>3808</v>
      </c>
      <c r="B13825" s="233" t="s">
        <v>60090</v>
      </c>
      <c r="C13825" s="232" t="s">
        <v>5</v>
      </c>
      <c r="D13825" s="232">
        <v>6864.79</v>
      </c>
      <c r="E13825" s="232" t="s">
        <v>40909</v>
      </c>
    </row>
    <row r="13826" spans="1:5" ht="56.25">
      <c r="A13826" s="232" t="s">
        <v>3809</v>
      </c>
      <c r="B13826" s="233" t="s">
        <v>60091</v>
      </c>
      <c r="C13826" s="232" t="s">
        <v>5</v>
      </c>
      <c r="D13826" s="232">
        <v>7537.55</v>
      </c>
      <c r="E13826" s="232" t="s">
        <v>40909</v>
      </c>
    </row>
    <row r="13827" spans="1:5" ht="56.25">
      <c r="A13827" s="232" t="s">
        <v>3810</v>
      </c>
      <c r="B13827" s="233" t="s">
        <v>60092</v>
      </c>
      <c r="C13827" s="232" t="s">
        <v>5</v>
      </c>
      <c r="D13827" s="232">
        <v>8232.93</v>
      </c>
      <c r="E13827" s="232" t="s">
        <v>40909</v>
      </c>
    </row>
    <row r="13828" spans="1:5" ht="56.25">
      <c r="A13828" s="232" t="s">
        <v>3811</v>
      </c>
      <c r="B13828" s="233" t="s">
        <v>60093</v>
      </c>
      <c r="C13828" s="232" t="s">
        <v>5</v>
      </c>
      <c r="D13828" s="232">
        <v>9177.68</v>
      </c>
      <c r="E13828" s="232" t="s">
        <v>40909</v>
      </c>
    </row>
    <row r="13829" spans="1:5" ht="56.25">
      <c r="A13829" s="232" t="s">
        <v>3812</v>
      </c>
      <c r="B13829" s="233" t="s">
        <v>60094</v>
      </c>
      <c r="C13829" s="232" t="s">
        <v>5</v>
      </c>
      <c r="D13829" s="232">
        <v>10044.08</v>
      </c>
      <c r="E13829" s="232" t="s">
        <v>40909</v>
      </c>
    </row>
    <row r="13830" spans="1:5" ht="56.25">
      <c r="A13830" s="232" t="s">
        <v>3813</v>
      </c>
      <c r="B13830" s="233" t="s">
        <v>60095</v>
      </c>
      <c r="C13830" s="232" t="s">
        <v>5</v>
      </c>
      <c r="D13830" s="232">
        <v>10273.93</v>
      </c>
      <c r="E13830" s="232" t="s">
        <v>40909</v>
      </c>
    </row>
    <row r="13831" spans="1:5" ht="56.25">
      <c r="A13831" s="232" t="s">
        <v>3814</v>
      </c>
      <c r="B13831" s="233" t="s">
        <v>60096</v>
      </c>
      <c r="C13831" s="232" t="s">
        <v>5</v>
      </c>
      <c r="D13831" s="232">
        <v>10515.33</v>
      </c>
      <c r="E13831" s="232" t="s">
        <v>40909</v>
      </c>
    </row>
    <row r="13832" spans="1:5" ht="56.25">
      <c r="A13832" s="232" t="s">
        <v>3815</v>
      </c>
      <c r="B13832" s="233" t="s">
        <v>60097</v>
      </c>
      <c r="C13832" s="232" t="s">
        <v>5</v>
      </c>
      <c r="D13832" s="232">
        <v>11537.21</v>
      </c>
      <c r="E13832" s="232" t="s">
        <v>40909</v>
      </c>
    </row>
    <row r="13833" spans="1:5" ht="56.25">
      <c r="A13833" s="232" t="s">
        <v>3816</v>
      </c>
      <c r="B13833" s="233" t="s">
        <v>60098</v>
      </c>
      <c r="C13833" s="232" t="s">
        <v>5</v>
      </c>
      <c r="D13833" s="232">
        <v>12105.14</v>
      </c>
      <c r="E13833" s="232" t="s">
        <v>40909</v>
      </c>
    </row>
    <row r="13834" spans="1:5" ht="56.25">
      <c r="A13834" s="232" t="s">
        <v>3817</v>
      </c>
      <c r="B13834" s="233" t="s">
        <v>60099</v>
      </c>
      <c r="C13834" s="232" t="s">
        <v>5</v>
      </c>
      <c r="D13834" s="232">
        <v>12745.89</v>
      </c>
      <c r="E13834" s="232" t="s">
        <v>40909</v>
      </c>
    </row>
    <row r="13835" spans="1:5" ht="56.25">
      <c r="A13835" s="232" t="s">
        <v>3818</v>
      </c>
      <c r="B13835" s="233" t="s">
        <v>60100</v>
      </c>
      <c r="C13835" s="232" t="s">
        <v>5</v>
      </c>
      <c r="D13835" s="232">
        <v>13388.94</v>
      </c>
      <c r="E13835" s="232" t="s">
        <v>40909</v>
      </c>
    </row>
    <row r="13836" spans="1:5" ht="56.25">
      <c r="A13836" s="232" t="s">
        <v>3819</v>
      </c>
      <c r="B13836" s="233" t="s">
        <v>60101</v>
      </c>
      <c r="C13836" s="232" t="s">
        <v>5</v>
      </c>
      <c r="D13836" s="232">
        <v>14031.87</v>
      </c>
      <c r="E13836" s="232" t="s">
        <v>40909</v>
      </c>
    </row>
    <row r="13837" spans="1:5" ht="56.25">
      <c r="A13837" s="232" t="s">
        <v>3820</v>
      </c>
      <c r="B13837" s="233" t="s">
        <v>60102</v>
      </c>
      <c r="C13837" s="232" t="s">
        <v>5</v>
      </c>
      <c r="D13837" s="232">
        <v>14597.62</v>
      </c>
      <c r="E13837" s="232" t="s">
        <v>40909</v>
      </c>
    </row>
    <row r="13838" spans="1:5" ht="56.25">
      <c r="A13838" s="232" t="s">
        <v>3821</v>
      </c>
      <c r="B13838" s="233" t="s">
        <v>60103</v>
      </c>
      <c r="C13838" s="232" t="s">
        <v>5</v>
      </c>
      <c r="D13838" s="232">
        <v>15240.55</v>
      </c>
      <c r="E13838" s="232" t="s">
        <v>40909</v>
      </c>
    </row>
    <row r="13839" spans="1:5" ht="56.25">
      <c r="A13839" s="232" t="s">
        <v>3822</v>
      </c>
      <c r="B13839" s="233" t="s">
        <v>60104</v>
      </c>
      <c r="C13839" s="232" t="s">
        <v>5</v>
      </c>
      <c r="D13839" s="232">
        <v>15883.6</v>
      </c>
      <c r="E13839" s="232" t="s">
        <v>40909</v>
      </c>
    </row>
    <row r="13840" spans="1:5" ht="56.25">
      <c r="A13840" s="232" t="s">
        <v>3823</v>
      </c>
      <c r="B13840" s="233" t="s">
        <v>60105</v>
      </c>
      <c r="C13840" s="232" t="s">
        <v>5</v>
      </c>
      <c r="D13840" s="232">
        <v>16524.349999999999</v>
      </c>
      <c r="E13840" s="232" t="s">
        <v>40909</v>
      </c>
    </row>
    <row r="13841" spans="1:5" ht="56.25">
      <c r="A13841" s="232" t="s">
        <v>3824</v>
      </c>
      <c r="B13841" s="233" t="s">
        <v>60106</v>
      </c>
      <c r="C13841" s="232" t="s">
        <v>5</v>
      </c>
      <c r="D13841" s="232">
        <v>7710.56</v>
      </c>
      <c r="E13841" s="232" t="s">
        <v>40909</v>
      </c>
    </row>
    <row r="13842" spans="1:5" ht="56.25">
      <c r="A13842" s="232" t="s">
        <v>3825</v>
      </c>
      <c r="B13842" s="233" t="s">
        <v>60107</v>
      </c>
      <c r="C13842" s="232" t="s">
        <v>5</v>
      </c>
      <c r="D13842" s="232">
        <v>8433.9699999999993</v>
      </c>
      <c r="E13842" s="232" t="s">
        <v>40909</v>
      </c>
    </row>
    <row r="13843" spans="1:5" ht="56.25">
      <c r="A13843" s="232" t="s">
        <v>3826</v>
      </c>
      <c r="B13843" s="233" t="s">
        <v>60108</v>
      </c>
      <c r="C13843" s="232" t="s">
        <v>5</v>
      </c>
      <c r="D13843" s="232">
        <v>9157.7199999999993</v>
      </c>
      <c r="E13843" s="232" t="s">
        <v>40909</v>
      </c>
    </row>
    <row r="13844" spans="1:5" ht="56.25">
      <c r="A13844" s="232" t="s">
        <v>3827</v>
      </c>
      <c r="B13844" s="233" t="s">
        <v>60109</v>
      </c>
      <c r="C13844" s="232" t="s">
        <v>5</v>
      </c>
      <c r="D13844" s="232">
        <v>10115.620000000001</v>
      </c>
      <c r="E13844" s="232" t="s">
        <v>40909</v>
      </c>
    </row>
    <row r="13845" spans="1:5" ht="56.25">
      <c r="A13845" s="232" t="s">
        <v>3828</v>
      </c>
      <c r="B13845" s="233" t="s">
        <v>60110</v>
      </c>
      <c r="C13845" s="232" t="s">
        <v>5</v>
      </c>
      <c r="D13845" s="232">
        <v>11107.6</v>
      </c>
      <c r="E13845" s="232" t="s">
        <v>40909</v>
      </c>
    </row>
    <row r="13846" spans="1:5" ht="56.25">
      <c r="A13846" s="232" t="s">
        <v>3829</v>
      </c>
      <c r="B13846" s="233" t="s">
        <v>60111</v>
      </c>
      <c r="C13846" s="232" t="s">
        <v>5</v>
      </c>
      <c r="D13846" s="232">
        <v>11611.89</v>
      </c>
      <c r="E13846" s="232" t="s">
        <v>40909</v>
      </c>
    </row>
    <row r="13847" spans="1:5" ht="56.25">
      <c r="A13847" s="232" t="s">
        <v>3830</v>
      </c>
      <c r="B13847" s="233" t="s">
        <v>60112</v>
      </c>
      <c r="C13847" s="232" t="s">
        <v>5</v>
      </c>
      <c r="D13847" s="232">
        <v>12014.54</v>
      </c>
      <c r="E13847" s="232" t="s">
        <v>40909</v>
      </c>
    </row>
    <row r="13848" spans="1:5" ht="56.25">
      <c r="A13848" s="232" t="s">
        <v>3831</v>
      </c>
      <c r="B13848" s="233" t="s">
        <v>60113</v>
      </c>
      <c r="C13848" s="232" t="s">
        <v>5</v>
      </c>
      <c r="D13848" s="232">
        <v>12513.57</v>
      </c>
      <c r="E13848" s="232" t="s">
        <v>40909</v>
      </c>
    </row>
    <row r="13849" spans="1:5" ht="56.25">
      <c r="A13849" s="232" t="s">
        <v>3832</v>
      </c>
      <c r="B13849" s="233" t="s">
        <v>60114</v>
      </c>
      <c r="C13849" s="232" t="s">
        <v>5</v>
      </c>
      <c r="D13849" s="232">
        <v>13213</v>
      </c>
      <c r="E13849" s="232" t="s">
        <v>40909</v>
      </c>
    </row>
    <row r="13850" spans="1:5" ht="56.25">
      <c r="A13850" s="232" t="s">
        <v>3833</v>
      </c>
      <c r="B13850" s="233" t="s">
        <v>60115</v>
      </c>
      <c r="C13850" s="232" t="s">
        <v>5</v>
      </c>
      <c r="D13850" s="232">
        <v>13853.74</v>
      </c>
      <c r="E13850" s="232" t="s">
        <v>40909</v>
      </c>
    </row>
    <row r="13851" spans="1:5" ht="56.25">
      <c r="A13851" s="232" t="s">
        <v>3834</v>
      </c>
      <c r="B13851" s="233" t="s">
        <v>60116</v>
      </c>
      <c r="C13851" s="232" t="s">
        <v>5</v>
      </c>
      <c r="D13851" s="232">
        <v>14496.79</v>
      </c>
      <c r="E13851" s="232" t="s">
        <v>40909</v>
      </c>
    </row>
    <row r="13852" spans="1:5" ht="56.25">
      <c r="A13852" s="232" t="s">
        <v>3835</v>
      </c>
      <c r="B13852" s="233" t="s">
        <v>60117</v>
      </c>
      <c r="C13852" s="232" t="s">
        <v>5</v>
      </c>
      <c r="D13852" s="232">
        <v>15064.73</v>
      </c>
      <c r="E13852" s="232" t="s">
        <v>40909</v>
      </c>
    </row>
    <row r="13853" spans="1:5" ht="56.25">
      <c r="A13853" s="232" t="s">
        <v>3836</v>
      </c>
      <c r="B13853" s="233" t="s">
        <v>60118</v>
      </c>
      <c r="C13853" s="232" t="s">
        <v>5</v>
      </c>
      <c r="D13853" s="232">
        <v>15705.47</v>
      </c>
      <c r="E13853" s="232" t="s">
        <v>40909</v>
      </c>
    </row>
    <row r="13854" spans="1:5" ht="56.25">
      <c r="A13854" s="232" t="s">
        <v>3837</v>
      </c>
      <c r="B13854" s="233" t="s">
        <v>60119</v>
      </c>
      <c r="C13854" s="232" t="s">
        <v>5</v>
      </c>
      <c r="D13854" s="232">
        <v>16348.41</v>
      </c>
      <c r="E13854" s="232" t="s">
        <v>40909</v>
      </c>
    </row>
    <row r="13855" spans="1:5" ht="56.25">
      <c r="A13855" s="232" t="s">
        <v>3838</v>
      </c>
      <c r="B13855" s="233" t="s">
        <v>60120</v>
      </c>
      <c r="C13855" s="232" t="s">
        <v>5</v>
      </c>
      <c r="D13855" s="232">
        <v>16991.46</v>
      </c>
      <c r="E13855" s="232" t="s">
        <v>40909</v>
      </c>
    </row>
    <row r="13856" spans="1:5" ht="56.25">
      <c r="A13856" s="232" t="s">
        <v>3839</v>
      </c>
      <c r="B13856" s="233" t="s">
        <v>60121</v>
      </c>
      <c r="C13856" s="232" t="s">
        <v>5</v>
      </c>
      <c r="D13856" s="232">
        <v>17557.2</v>
      </c>
      <c r="E13856" s="232" t="s">
        <v>40909</v>
      </c>
    </row>
    <row r="13857" spans="1:5" ht="56.25">
      <c r="A13857" s="232" t="s">
        <v>3840</v>
      </c>
      <c r="B13857" s="233" t="s">
        <v>60122</v>
      </c>
      <c r="C13857" s="232" t="s">
        <v>5</v>
      </c>
      <c r="D13857" s="232">
        <v>8782.24</v>
      </c>
      <c r="E13857" s="232" t="s">
        <v>40909</v>
      </c>
    </row>
    <row r="13858" spans="1:5" ht="56.25">
      <c r="A13858" s="232" t="s">
        <v>3841</v>
      </c>
      <c r="B13858" s="233" t="s">
        <v>60123</v>
      </c>
      <c r="C13858" s="232" t="s">
        <v>5</v>
      </c>
      <c r="D13858" s="232">
        <v>9571.74</v>
      </c>
      <c r="E13858" s="232" t="s">
        <v>40909</v>
      </c>
    </row>
    <row r="13859" spans="1:5" ht="56.25">
      <c r="A13859" s="232" t="s">
        <v>3842</v>
      </c>
      <c r="B13859" s="233" t="s">
        <v>60124</v>
      </c>
      <c r="C13859" s="232" t="s">
        <v>5</v>
      </c>
      <c r="D13859" s="232">
        <v>10281.86</v>
      </c>
      <c r="E13859" s="232" t="s">
        <v>40909</v>
      </c>
    </row>
    <row r="13860" spans="1:5" ht="56.25">
      <c r="A13860" s="232" t="s">
        <v>3843</v>
      </c>
      <c r="B13860" s="233" t="s">
        <v>60125</v>
      </c>
      <c r="C13860" s="232" t="s">
        <v>5</v>
      </c>
      <c r="D13860" s="232">
        <v>11128</v>
      </c>
      <c r="E13860" s="232" t="s">
        <v>40909</v>
      </c>
    </row>
    <row r="13861" spans="1:5" ht="56.25">
      <c r="A13861" s="232" t="s">
        <v>3844</v>
      </c>
      <c r="B13861" s="233" t="s">
        <v>60126</v>
      </c>
      <c r="C13861" s="232" t="s">
        <v>5</v>
      </c>
      <c r="D13861" s="232">
        <v>12208.22</v>
      </c>
      <c r="E13861" s="232" t="s">
        <v>40909</v>
      </c>
    </row>
    <row r="13862" spans="1:5" ht="56.25">
      <c r="A13862" s="232" t="s">
        <v>3845</v>
      </c>
      <c r="B13862" s="233" t="s">
        <v>60127</v>
      </c>
      <c r="C13862" s="232" t="s">
        <v>5</v>
      </c>
      <c r="D13862" s="232">
        <v>12985.74</v>
      </c>
      <c r="E13862" s="232" t="s">
        <v>40909</v>
      </c>
    </row>
    <row r="13863" spans="1:5" ht="56.25">
      <c r="A13863" s="232" t="s">
        <v>3846</v>
      </c>
      <c r="B13863" s="233" t="s">
        <v>60128</v>
      </c>
      <c r="C13863" s="232" t="s">
        <v>5</v>
      </c>
      <c r="D13863" s="232">
        <v>13301.94</v>
      </c>
      <c r="E13863" s="232" t="s">
        <v>40909</v>
      </c>
    </row>
    <row r="13864" spans="1:5" ht="56.25">
      <c r="A13864" s="232" t="s">
        <v>3847</v>
      </c>
      <c r="B13864" s="233" t="s">
        <v>60129</v>
      </c>
      <c r="C13864" s="232" t="s">
        <v>5</v>
      </c>
      <c r="D13864" s="232">
        <v>13683.26</v>
      </c>
      <c r="E13864" s="232" t="s">
        <v>40909</v>
      </c>
    </row>
    <row r="13865" spans="1:5" ht="56.25">
      <c r="A13865" s="232" t="s">
        <v>3848</v>
      </c>
      <c r="B13865" s="233" t="s">
        <v>60130</v>
      </c>
      <c r="C13865" s="232" t="s">
        <v>5</v>
      </c>
      <c r="D13865" s="232">
        <v>14707.6</v>
      </c>
      <c r="E13865" s="232" t="s">
        <v>40909</v>
      </c>
    </row>
    <row r="13866" spans="1:5" ht="56.25">
      <c r="A13866" s="232" t="s">
        <v>3849</v>
      </c>
      <c r="B13866" s="233" t="s">
        <v>60131</v>
      </c>
      <c r="C13866" s="232" t="s">
        <v>5</v>
      </c>
      <c r="D13866" s="232">
        <v>15348.38</v>
      </c>
      <c r="E13866" s="232" t="s">
        <v>40909</v>
      </c>
    </row>
    <row r="13867" spans="1:5" ht="56.25">
      <c r="A13867" s="232" t="s">
        <v>3850</v>
      </c>
      <c r="B13867" s="233" t="s">
        <v>60132</v>
      </c>
      <c r="C13867" s="232" t="s">
        <v>5</v>
      </c>
      <c r="D13867" s="232">
        <v>15916.43</v>
      </c>
      <c r="E13867" s="232" t="s">
        <v>40909</v>
      </c>
    </row>
    <row r="13868" spans="1:5" ht="56.25">
      <c r="A13868" s="232" t="s">
        <v>3851</v>
      </c>
      <c r="B13868" s="233" t="s">
        <v>60133</v>
      </c>
      <c r="C13868" s="232" t="s">
        <v>5</v>
      </c>
      <c r="D13868" s="232">
        <v>16556.61</v>
      </c>
      <c r="E13868" s="232" t="s">
        <v>40909</v>
      </c>
    </row>
    <row r="13869" spans="1:5" ht="56.25">
      <c r="A13869" s="232" t="s">
        <v>3852</v>
      </c>
      <c r="B13869" s="233" t="s">
        <v>60134</v>
      </c>
      <c r="C13869" s="232" t="s">
        <v>5</v>
      </c>
      <c r="D13869" s="232">
        <v>17200.11</v>
      </c>
      <c r="E13869" s="232" t="s">
        <v>40909</v>
      </c>
    </row>
    <row r="13870" spans="1:5" ht="56.25">
      <c r="A13870" s="232" t="s">
        <v>3853</v>
      </c>
      <c r="B13870" s="233" t="s">
        <v>60135</v>
      </c>
      <c r="C13870" s="232" t="s">
        <v>5</v>
      </c>
      <c r="D13870" s="232">
        <v>17843.05</v>
      </c>
      <c r="E13870" s="232" t="s">
        <v>40909</v>
      </c>
    </row>
    <row r="13871" spans="1:5" ht="56.25">
      <c r="A13871" s="232" t="s">
        <v>3854</v>
      </c>
      <c r="B13871" s="233" t="s">
        <v>60136</v>
      </c>
      <c r="C13871" s="232" t="s">
        <v>5</v>
      </c>
      <c r="D13871" s="232">
        <v>18409.919999999998</v>
      </c>
      <c r="E13871" s="232" t="s">
        <v>40909</v>
      </c>
    </row>
    <row r="13872" spans="1:5" ht="56.25">
      <c r="A13872" s="232" t="s">
        <v>3855</v>
      </c>
      <c r="B13872" s="233" t="s">
        <v>60137</v>
      </c>
      <c r="C13872" s="232" t="s">
        <v>5</v>
      </c>
      <c r="D13872" s="232">
        <v>19052.03</v>
      </c>
      <c r="E13872" s="232" t="s">
        <v>40909</v>
      </c>
    </row>
    <row r="13873" spans="1:5" ht="56.25">
      <c r="A13873" s="232" t="s">
        <v>3856</v>
      </c>
      <c r="B13873" s="233" t="s">
        <v>60138</v>
      </c>
      <c r="C13873" s="232" t="s">
        <v>5</v>
      </c>
      <c r="D13873" s="232">
        <v>10489.75</v>
      </c>
      <c r="E13873" s="232" t="s">
        <v>40909</v>
      </c>
    </row>
    <row r="13874" spans="1:5" ht="56.25">
      <c r="A13874" s="232" t="s">
        <v>3857</v>
      </c>
      <c r="B13874" s="233" t="s">
        <v>60139</v>
      </c>
      <c r="C13874" s="232" t="s">
        <v>5</v>
      </c>
      <c r="D13874" s="232">
        <v>11335.34</v>
      </c>
      <c r="E13874" s="232" t="s">
        <v>40909</v>
      </c>
    </row>
    <row r="13875" spans="1:5" ht="56.25">
      <c r="A13875" s="232" t="s">
        <v>3858</v>
      </c>
      <c r="B13875" s="233" t="s">
        <v>60140</v>
      </c>
      <c r="C13875" s="232" t="s">
        <v>5</v>
      </c>
      <c r="D13875" s="232">
        <v>12180.85</v>
      </c>
      <c r="E13875" s="232" t="s">
        <v>40909</v>
      </c>
    </row>
    <row r="13876" spans="1:5" ht="56.25">
      <c r="A13876" s="232" t="s">
        <v>3859</v>
      </c>
      <c r="B13876" s="233" t="s">
        <v>60141</v>
      </c>
      <c r="C13876" s="232" t="s">
        <v>5</v>
      </c>
      <c r="D13876" s="232">
        <v>13330.44</v>
      </c>
      <c r="E13876" s="232" t="s">
        <v>40909</v>
      </c>
    </row>
    <row r="13877" spans="1:5" ht="56.25">
      <c r="A13877" s="232" t="s">
        <v>3860</v>
      </c>
      <c r="B13877" s="233" t="s">
        <v>60142</v>
      </c>
      <c r="C13877" s="232" t="s">
        <v>5</v>
      </c>
      <c r="D13877" s="232">
        <v>14500.53</v>
      </c>
      <c r="E13877" s="232" t="s">
        <v>40909</v>
      </c>
    </row>
    <row r="13878" spans="1:5" ht="56.25">
      <c r="A13878" s="232" t="s">
        <v>3861</v>
      </c>
      <c r="B13878" s="233" t="s">
        <v>60143</v>
      </c>
      <c r="C13878" s="232" t="s">
        <v>5</v>
      </c>
      <c r="D13878" s="232">
        <v>14761.32</v>
      </c>
      <c r="E13878" s="232" t="s">
        <v>40909</v>
      </c>
    </row>
    <row r="13879" spans="1:5" ht="56.25">
      <c r="A13879" s="232" t="s">
        <v>3862</v>
      </c>
      <c r="B13879" s="233" t="s">
        <v>60144</v>
      </c>
      <c r="C13879" s="232" t="s">
        <v>5</v>
      </c>
      <c r="D13879" s="232">
        <v>14872.89</v>
      </c>
      <c r="E13879" s="232" t="s">
        <v>40909</v>
      </c>
    </row>
    <row r="13880" spans="1:5" ht="56.25">
      <c r="A13880" s="232" t="s">
        <v>3863</v>
      </c>
      <c r="B13880" s="233" t="s">
        <v>60145</v>
      </c>
      <c r="C13880" s="232" t="s">
        <v>5</v>
      </c>
      <c r="D13880" s="232">
        <v>15896</v>
      </c>
      <c r="E13880" s="232" t="s">
        <v>40909</v>
      </c>
    </row>
    <row r="13881" spans="1:5" ht="56.25">
      <c r="A13881" s="232" t="s">
        <v>3864</v>
      </c>
      <c r="B13881" s="233" t="s">
        <v>60146</v>
      </c>
      <c r="C13881" s="232" t="s">
        <v>5</v>
      </c>
      <c r="D13881" s="232">
        <v>16463.939999999999</v>
      </c>
      <c r="E13881" s="232" t="s">
        <v>40909</v>
      </c>
    </row>
    <row r="13882" spans="1:5" ht="56.25">
      <c r="A13882" s="232" t="s">
        <v>3865</v>
      </c>
      <c r="B13882" s="233" t="s">
        <v>60147</v>
      </c>
      <c r="C13882" s="232" t="s">
        <v>5</v>
      </c>
      <c r="D13882" s="232">
        <v>17106.87</v>
      </c>
      <c r="E13882" s="232" t="s">
        <v>40909</v>
      </c>
    </row>
    <row r="13883" spans="1:5" ht="56.25">
      <c r="A13883" s="232" t="s">
        <v>3866</v>
      </c>
      <c r="B13883" s="233" t="s">
        <v>60148</v>
      </c>
      <c r="C13883" s="232" t="s">
        <v>5</v>
      </c>
      <c r="D13883" s="232">
        <v>17747.73</v>
      </c>
      <c r="E13883" s="232" t="s">
        <v>40909</v>
      </c>
    </row>
    <row r="13884" spans="1:5" ht="56.25">
      <c r="A13884" s="232" t="s">
        <v>3867</v>
      </c>
      <c r="B13884" s="233" t="s">
        <v>60149</v>
      </c>
      <c r="C13884" s="232" t="s">
        <v>5</v>
      </c>
      <c r="D13884" s="232">
        <v>18390.669999999998</v>
      </c>
      <c r="E13884" s="232" t="s">
        <v>40909</v>
      </c>
    </row>
    <row r="13885" spans="1:5" ht="56.25">
      <c r="A13885" s="232" t="s">
        <v>3868</v>
      </c>
      <c r="B13885" s="233" t="s">
        <v>60150</v>
      </c>
      <c r="C13885" s="232" t="s">
        <v>5</v>
      </c>
      <c r="D13885" s="232">
        <v>18958.599999999999</v>
      </c>
      <c r="E13885" s="232" t="s">
        <v>40909</v>
      </c>
    </row>
    <row r="13886" spans="1:5" ht="56.25">
      <c r="A13886" s="232" t="s">
        <v>3869</v>
      </c>
      <c r="B13886" s="233" t="s">
        <v>60151</v>
      </c>
      <c r="C13886" s="232" t="s">
        <v>5</v>
      </c>
      <c r="D13886" s="232">
        <v>19599.349999999999</v>
      </c>
      <c r="E13886" s="232" t="s">
        <v>40909</v>
      </c>
    </row>
    <row r="13887" spans="1:5" ht="56.25">
      <c r="A13887" s="232" t="s">
        <v>3870</v>
      </c>
      <c r="B13887" s="233" t="s">
        <v>60152</v>
      </c>
      <c r="C13887" s="232" t="s">
        <v>5</v>
      </c>
      <c r="D13887" s="232">
        <v>20242.400000000001</v>
      </c>
      <c r="E13887" s="232" t="s">
        <v>40909</v>
      </c>
    </row>
    <row r="13888" spans="1:5" ht="56.25">
      <c r="A13888" s="232" t="s">
        <v>3871</v>
      </c>
      <c r="B13888" s="233" t="s">
        <v>60153</v>
      </c>
      <c r="C13888" s="232" t="s">
        <v>5</v>
      </c>
      <c r="D13888" s="232">
        <v>11803.93</v>
      </c>
      <c r="E13888" s="232" t="s">
        <v>40909</v>
      </c>
    </row>
    <row r="13889" spans="1:5" ht="56.25">
      <c r="A13889" s="232" t="s">
        <v>3872</v>
      </c>
      <c r="B13889" s="233" t="s">
        <v>60154</v>
      </c>
      <c r="C13889" s="232" t="s">
        <v>5</v>
      </c>
      <c r="D13889" s="232">
        <v>12695.12</v>
      </c>
      <c r="E13889" s="232" t="s">
        <v>40909</v>
      </c>
    </row>
    <row r="13890" spans="1:5" ht="56.25">
      <c r="A13890" s="232" t="s">
        <v>3873</v>
      </c>
      <c r="B13890" s="233" t="s">
        <v>60155</v>
      </c>
      <c r="C13890" s="232" t="s">
        <v>5</v>
      </c>
      <c r="D13890" s="232">
        <v>13600.92</v>
      </c>
      <c r="E13890" s="232" t="s">
        <v>40909</v>
      </c>
    </row>
    <row r="13891" spans="1:5" ht="56.25">
      <c r="A13891" s="232" t="s">
        <v>3874</v>
      </c>
      <c r="B13891" s="233" t="s">
        <v>60156</v>
      </c>
      <c r="C13891" s="232" t="s">
        <v>5</v>
      </c>
      <c r="D13891" s="232">
        <v>14437.19</v>
      </c>
      <c r="E13891" s="232" t="s">
        <v>40909</v>
      </c>
    </row>
    <row r="13892" spans="1:5" ht="56.25">
      <c r="A13892" s="232" t="s">
        <v>3875</v>
      </c>
      <c r="B13892" s="233" t="s">
        <v>60157</v>
      </c>
      <c r="C13892" s="232" t="s">
        <v>5</v>
      </c>
      <c r="D13892" s="232">
        <v>15746.98</v>
      </c>
      <c r="E13892" s="232" t="s">
        <v>40909</v>
      </c>
    </row>
    <row r="13893" spans="1:5" ht="56.25">
      <c r="A13893" s="232" t="s">
        <v>3876</v>
      </c>
      <c r="B13893" s="233" t="s">
        <v>60158</v>
      </c>
      <c r="C13893" s="232" t="s">
        <v>5</v>
      </c>
      <c r="D13893" s="232">
        <v>16361.48</v>
      </c>
      <c r="E13893" s="232" t="s">
        <v>40909</v>
      </c>
    </row>
    <row r="13894" spans="1:5" ht="56.25">
      <c r="A13894" s="232" t="s">
        <v>3877</v>
      </c>
      <c r="B13894" s="233" t="s">
        <v>60159</v>
      </c>
      <c r="C13894" s="232" t="s">
        <v>5</v>
      </c>
      <c r="D13894" s="232">
        <v>16667.09</v>
      </c>
      <c r="E13894" s="232" t="s">
        <v>40909</v>
      </c>
    </row>
    <row r="13895" spans="1:5" ht="56.25">
      <c r="A13895" s="232" t="s">
        <v>3878</v>
      </c>
      <c r="B13895" s="233" t="s">
        <v>60160</v>
      </c>
      <c r="C13895" s="232" t="s">
        <v>5</v>
      </c>
      <c r="D13895" s="232">
        <v>17275.41</v>
      </c>
      <c r="E13895" s="232" t="s">
        <v>40909</v>
      </c>
    </row>
    <row r="13896" spans="1:5" ht="56.25">
      <c r="A13896" s="232" t="s">
        <v>3879</v>
      </c>
      <c r="B13896" s="233" t="s">
        <v>60161</v>
      </c>
      <c r="C13896" s="232" t="s">
        <v>5</v>
      </c>
      <c r="D13896" s="232">
        <v>17885.169999999998</v>
      </c>
      <c r="E13896" s="232" t="s">
        <v>40909</v>
      </c>
    </row>
    <row r="13897" spans="1:5" ht="56.25">
      <c r="A13897" s="232" t="s">
        <v>3880</v>
      </c>
      <c r="B13897" s="233" t="s">
        <v>60162</v>
      </c>
      <c r="C13897" s="232" t="s">
        <v>5</v>
      </c>
      <c r="D13897" s="232">
        <v>18526.509999999998</v>
      </c>
      <c r="E13897" s="232" t="s">
        <v>40909</v>
      </c>
    </row>
    <row r="13898" spans="1:5" ht="56.25">
      <c r="A13898" s="232" t="s">
        <v>3881</v>
      </c>
      <c r="B13898" s="233" t="s">
        <v>60163</v>
      </c>
      <c r="C13898" s="232" t="s">
        <v>5</v>
      </c>
      <c r="D13898" s="232">
        <v>19169.439999999999</v>
      </c>
      <c r="E13898" s="232" t="s">
        <v>40909</v>
      </c>
    </row>
    <row r="13899" spans="1:5" ht="56.25">
      <c r="A13899" s="232" t="s">
        <v>3882</v>
      </c>
      <c r="B13899" s="233" t="s">
        <v>60164</v>
      </c>
      <c r="C13899" s="232" t="s">
        <v>5</v>
      </c>
      <c r="D13899" s="232">
        <v>19737.38</v>
      </c>
      <c r="E13899" s="232" t="s">
        <v>40909</v>
      </c>
    </row>
    <row r="13900" spans="1:5" ht="56.25">
      <c r="A13900" s="232" t="s">
        <v>3883</v>
      </c>
      <c r="B13900" s="233" t="s">
        <v>60165</v>
      </c>
      <c r="C13900" s="232" t="s">
        <v>5</v>
      </c>
      <c r="D13900" s="232">
        <v>20378.240000000002</v>
      </c>
      <c r="E13900" s="232" t="s">
        <v>40909</v>
      </c>
    </row>
    <row r="13901" spans="1:5" ht="56.25">
      <c r="A13901" s="232" t="s">
        <v>3884</v>
      </c>
      <c r="B13901" s="233" t="s">
        <v>60166</v>
      </c>
      <c r="C13901" s="232" t="s">
        <v>5</v>
      </c>
      <c r="D13901" s="232">
        <v>21021.17</v>
      </c>
      <c r="E13901" s="232" t="s">
        <v>40909</v>
      </c>
    </row>
    <row r="13902" spans="1:5" ht="56.25">
      <c r="A13902" s="232" t="s">
        <v>3885</v>
      </c>
      <c r="B13902" s="233" t="s">
        <v>60167</v>
      </c>
      <c r="C13902" s="232" t="s">
        <v>5</v>
      </c>
      <c r="D13902" s="232">
        <v>21664.11</v>
      </c>
      <c r="E13902" s="232" t="s">
        <v>40909</v>
      </c>
    </row>
    <row r="13903" spans="1:5" ht="56.25">
      <c r="A13903" s="232" t="s">
        <v>3886</v>
      </c>
      <c r="B13903" s="233" t="s">
        <v>60168</v>
      </c>
      <c r="C13903" s="232" t="s">
        <v>5</v>
      </c>
      <c r="D13903" s="232">
        <v>14103.71</v>
      </c>
      <c r="E13903" s="232" t="s">
        <v>40909</v>
      </c>
    </row>
    <row r="13904" spans="1:5" ht="56.25">
      <c r="A13904" s="232" t="s">
        <v>3887</v>
      </c>
      <c r="B13904" s="233" t="s">
        <v>60169</v>
      </c>
      <c r="C13904" s="232" t="s">
        <v>5</v>
      </c>
      <c r="D13904" s="232">
        <v>14430.31</v>
      </c>
      <c r="E13904" s="232" t="s">
        <v>40909</v>
      </c>
    </row>
    <row r="13905" spans="1:5" ht="56.25">
      <c r="A13905" s="232" t="s">
        <v>3888</v>
      </c>
      <c r="B13905" s="233" t="s">
        <v>60170</v>
      </c>
      <c r="C13905" s="232" t="s">
        <v>5</v>
      </c>
      <c r="D13905" s="232">
        <v>15486.23</v>
      </c>
      <c r="E13905" s="232" t="s">
        <v>40909</v>
      </c>
    </row>
    <row r="13906" spans="1:5" ht="56.25">
      <c r="A13906" s="232" t="s">
        <v>3889</v>
      </c>
      <c r="B13906" s="233" t="s">
        <v>60171</v>
      </c>
      <c r="C13906" s="232" t="s">
        <v>5</v>
      </c>
      <c r="D13906" s="232">
        <v>15675.28</v>
      </c>
      <c r="E13906" s="232" t="s">
        <v>40909</v>
      </c>
    </row>
    <row r="13907" spans="1:5" ht="56.25">
      <c r="A13907" s="232" t="s">
        <v>3890</v>
      </c>
      <c r="B13907" s="233" t="s">
        <v>60172</v>
      </c>
      <c r="C13907" s="232" t="s">
        <v>5</v>
      </c>
      <c r="D13907" s="232">
        <v>17056.21</v>
      </c>
      <c r="E13907" s="232" t="s">
        <v>40909</v>
      </c>
    </row>
    <row r="13908" spans="1:5" ht="56.25">
      <c r="A13908" s="232" t="s">
        <v>3891</v>
      </c>
      <c r="B13908" s="233" t="s">
        <v>60173</v>
      </c>
      <c r="C13908" s="232" t="s">
        <v>5</v>
      </c>
      <c r="D13908" s="232">
        <v>18092.34</v>
      </c>
      <c r="E13908" s="232" t="s">
        <v>40909</v>
      </c>
    </row>
    <row r="13909" spans="1:5" ht="56.25">
      <c r="A13909" s="232" t="s">
        <v>3892</v>
      </c>
      <c r="B13909" s="233" t="s">
        <v>60174</v>
      </c>
      <c r="C13909" s="232" t="s">
        <v>5</v>
      </c>
      <c r="D13909" s="232">
        <v>18213.36</v>
      </c>
      <c r="E13909" s="232" t="s">
        <v>40909</v>
      </c>
    </row>
    <row r="13910" spans="1:5" ht="56.25">
      <c r="A13910" s="232" t="s">
        <v>3893</v>
      </c>
      <c r="B13910" s="233" t="s">
        <v>60175</v>
      </c>
      <c r="C13910" s="232" t="s">
        <v>5</v>
      </c>
      <c r="D13910" s="232">
        <v>18721.59</v>
      </c>
      <c r="E13910" s="232" t="s">
        <v>40909</v>
      </c>
    </row>
    <row r="13911" spans="1:5" ht="56.25">
      <c r="A13911" s="232" t="s">
        <v>3894</v>
      </c>
      <c r="B13911" s="233" t="s">
        <v>60176</v>
      </c>
      <c r="C13911" s="232" t="s">
        <v>5</v>
      </c>
      <c r="D13911" s="232">
        <v>19483.18</v>
      </c>
      <c r="E13911" s="232" t="s">
        <v>40909</v>
      </c>
    </row>
    <row r="13912" spans="1:5" ht="56.25">
      <c r="A13912" s="232" t="s">
        <v>3895</v>
      </c>
      <c r="B13912" s="233" t="s">
        <v>60177</v>
      </c>
      <c r="C13912" s="232" t="s">
        <v>5</v>
      </c>
      <c r="D13912" s="232">
        <v>19889.419999999998</v>
      </c>
      <c r="E13912" s="232" t="s">
        <v>40909</v>
      </c>
    </row>
    <row r="13913" spans="1:5" ht="56.25">
      <c r="A13913" s="232" t="s">
        <v>3896</v>
      </c>
      <c r="B13913" s="233" t="s">
        <v>60178</v>
      </c>
      <c r="C13913" s="232" t="s">
        <v>5</v>
      </c>
      <c r="D13913" s="232">
        <v>20652.25</v>
      </c>
      <c r="E13913" s="232" t="s">
        <v>40909</v>
      </c>
    </row>
    <row r="13914" spans="1:5" ht="56.25">
      <c r="A13914" s="232" t="s">
        <v>3897</v>
      </c>
      <c r="B13914" s="233" t="s">
        <v>60179</v>
      </c>
      <c r="C13914" s="232" t="s">
        <v>5</v>
      </c>
      <c r="D13914" s="232">
        <v>21245.16</v>
      </c>
      <c r="E13914" s="232" t="s">
        <v>40909</v>
      </c>
    </row>
    <row r="13915" spans="1:5" ht="56.25">
      <c r="A13915" s="232" t="s">
        <v>3898</v>
      </c>
      <c r="B13915" s="233" t="s">
        <v>60180</v>
      </c>
      <c r="C13915" s="232" t="s">
        <v>5</v>
      </c>
      <c r="D13915" s="232">
        <v>21977.02</v>
      </c>
      <c r="E13915" s="232" t="s">
        <v>40909</v>
      </c>
    </row>
    <row r="13916" spans="1:5" ht="56.25">
      <c r="A13916" s="232" t="s">
        <v>3899</v>
      </c>
      <c r="B13916" s="233" t="s">
        <v>60181</v>
      </c>
      <c r="C13916" s="232" t="s">
        <v>5</v>
      </c>
      <c r="D13916" s="232">
        <v>22619.96</v>
      </c>
      <c r="E13916" s="232" t="s">
        <v>40909</v>
      </c>
    </row>
    <row r="13917" spans="1:5" ht="56.25">
      <c r="A13917" s="232" t="s">
        <v>3900</v>
      </c>
      <c r="B13917" s="233" t="s">
        <v>60182</v>
      </c>
      <c r="C13917" s="232" t="s">
        <v>5</v>
      </c>
      <c r="D13917" s="232">
        <v>23207.02</v>
      </c>
      <c r="E13917" s="232" t="s">
        <v>40909</v>
      </c>
    </row>
    <row r="13918" spans="1:5" ht="56.25">
      <c r="A13918" s="232" t="s">
        <v>3901</v>
      </c>
      <c r="B13918" s="233" t="s">
        <v>60183</v>
      </c>
      <c r="C13918" s="232" t="s">
        <v>5</v>
      </c>
      <c r="D13918" s="232">
        <v>15791.97</v>
      </c>
      <c r="E13918" s="232" t="s">
        <v>40909</v>
      </c>
    </row>
    <row r="13919" spans="1:5" ht="56.25">
      <c r="A13919" s="232" t="s">
        <v>3902</v>
      </c>
      <c r="B13919" s="233" t="s">
        <v>60184</v>
      </c>
      <c r="C13919" s="232" t="s">
        <v>5</v>
      </c>
      <c r="D13919" s="232">
        <v>16092.42</v>
      </c>
      <c r="E13919" s="232" t="s">
        <v>40909</v>
      </c>
    </row>
    <row r="13920" spans="1:5" ht="56.25">
      <c r="A13920" s="232" t="s">
        <v>3903</v>
      </c>
      <c r="B13920" s="233" t="s">
        <v>60185</v>
      </c>
      <c r="C13920" s="232" t="s">
        <v>5</v>
      </c>
      <c r="D13920" s="232">
        <v>16333.16</v>
      </c>
      <c r="E13920" s="232" t="s">
        <v>40909</v>
      </c>
    </row>
    <row r="13921" spans="1:5" ht="56.25">
      <c r="A13921" s="232" t="s">
        <v>3904</v>
      </c>
      <c r="B13921" s="233" t="s">
        <v>60186</v>
      </c>
      <c r="C13921" s="232" t="s">
        <v>5</v>
      </c>
      <c r="D13921" s="232">
        <v>17211.75</v>
      </c>
      <c r="E13921" s="232" t="s">
        <v>40909</v>
      </c>
    </row>
    <row r="13922" spans="1:5" ht="56.25">
      <c r="A13922" s="232" t="s">
        <v>3905</v>
      </c>
      <c r="B13922" s="233" t="s">
        <v>60187</v>
      </c>
      <c r="C13922" s="232" t="s">
        <v>5</v>
      </c>
      <c r="D13922" s="232">
        <v>18365.439999999999</v>
      </c>
      <c r="E13922" s="232" t="s">
        <v>40909</v>
      </c>
    </row>
    <row r="13923" spans="1:5" ht="56.25">
      <c r="A13923" s="232" t="s">
        <v>3906</v>
      </c>
      <c r="B13923" s="233" t="s">
        <v>60188</v>
      </c>
      <c r="C13923" s="232" t="s">
        <v>5</v>
      </c>
      <c r="D13923" s="232">
        <v>19747.060000000001</v>
      </c>
      <c r="E13923" s="232" t="s">
        <v>40909</v>
      </c>
    </row>
    <row r="13924" spans="1:5" ht="56.25">
      <c r="A13924" s="232" t="s">
        <v>3907</v>
      </c>
      <c r="B13924" s="233" t="s">
        <v>60189</v>
      </c>
      <c r="C13924" s="232" t="s">
        <v>5</v>
      </c>
      <c r="D13924" s="232">
        <v>19875.830000000002</v>
      </c>
      <c r="E13924" s="232" t="s">
        <v>40909</v>
      </c>
    </row>
    <row r="13925" spans="1:5" ht="56.25">
      <c r="A13925" s="232" t="s">
        <v>3908</v>
      </c>
      <c r="B13925" s="233" t="s">
        <v>60190</v>
      </c>
      <c r="C13925" s="232" t="s">
        <v>5</v>
      </c>
      <c r="D13925" s="232">
        <v>20017.759999999998</v>
      </c>
      <c r="E13925" s="232" t="s">
        <v>40909</v>
      </c>
    </row>
    <row r="13926" spans="1:5" ht="56.25">
      <c r="A13926" s="232" t="s">
        <v>3909</v>
      </c>
      <c r="B13926" s="233" t="s">
        <v>60191</v>
      </c>
      <c r="C13926" s="232" t="s">
        <v>5</v>
      </c>
      <c r="D13926" s="232">
        <v>21039.99</v>
      </c>
      <c r="E13926" s="232" t="s">
        <v>40909</v>
      </c>
    </row>
    <row r="13927" spans="1:5" ht="56.25">
      <c r="A13927" s="232" t="s">
        <v>3910</v>
      </c>
      <c r="B13927" s="233" t="s">
        <v>60192</v>
      </c>
      <c r="C13927" s="232" t="s">
        <v>5</v>
      </c>
      <c r="D13927" s="232">
        <v>21607.919999999998</v>
      </c>
      <c r="E13927" s="232" t="s">
        <v>40909</v>
      </c>
    </row>
    <row r="13928" spans="1:5" ht="56.25">
      <c r="A13928" s="232" t="s">
        <v>3911</v>
      </c>
      <c r="B13928" s="233" t="s">
        <v>60193</v>
      </c>
      <c r="C13928" s="232" t="s">
        <v>5</v>
      </c>
      <c r="D13928" s="232">
        <v>22168.9</v>
      </c>
      <c r="E13928" s="232" t="s">
        <v>40909</v>
      </c>
    </row>
    <row r="13929" spans="1:5" ht="56.25">
      <c r="A13929" s="232" t="s">
        <v>3912</v>
      </c>
      <c r="B13929" s="233" t="s">
        <v>60194</v>
      </c>
      <c r="C13929" s="232" t="s">
        <v>5</v>
      </c>
      <c r="D13929" s="232">
        <v>22893.91</v>
      </c>
      <c r="E13929" s="232" t="s">
        <v>40909</v>
      </c>
    </row>
    <row r="13930" spans="1:5" ht="56.25">
      <c r="A13930" s="232" t="s">
        <v>3913</v>
      </c>
      <c r="B13930" s="233" t="s">
        <v>60195</v>
      </c>
      <c r="C13930" s="232" t="s">
        <v>5</v>
      </c>
      <c r="D13930" s="232">
        <v>23534.65</v>
      </c>
      <c r="E13930" s="232" t="s">
        <v>40909</v>
      </c>
    </row>
    <row r="13931" spans="1:5" ht="56.25">
      <c r="A13931" s="232" t="s">
        <v>3914</v>
      </c>
      <c r="B13931" s="233" t="s">
        <v>60196</v>
      </c>
      <c r="C13931" s="232" t="s">
        <v>5</v>
      </c>
      <c r="D13931" s="232">
        <v>24102.59</v>
      </c>
      <c r="E13931" s="232" t="s">
        <v>40909</v>
      </c>
    </row>
    <row r="13932" spans="1:5" ht="56.25">
      <c r="A13932" s="232" t="s">
        <v>3915</v>
      </c>
      <c r="B13932" s="233" t="s">
        <v>60197</v>
      </c>
      <c r="C13932" s="232" t="s">
        <v>5</v>
      </c>
      <c r="D13932" s="232">
        <v>24744.92</v>
      </c>
      <c r="E13932" s="232" t="s">
        <v>40909</v>
      </c>
    </row>
    <row r="13933" spans="1:5" ht="56.25">
      <c r="A13933" s="232" t="s">
        <v>3916</v>
      </c>
      <c r="B13933" s="233" t="s">
        <v>60198</v>
      </c>
      <c r="C13933" s="232" t="s">
        <v>5</v>
      </c>
      <c r="D13933" s="232">
        <v>20942.25</v>
      </c>
      <c r="E13933" s="232" t="s">
        <v>40909</v>
      </c>
    </row>
    <row r="13934" spans="1:5" ht="56.25">
      <c r="A13934" s="232" t="s">
        <v>3917</v>
      </c>
      <c r="B13934" s="233" t="s">
        <v>60199</v>
      </c>
      <c r="C13934" s="232" t="s">
        <v>5</v>
      </c>
      <c r="D13934" s="232">
        <v>23245.360000000001</v>
      </c>
      <c r="E13934" s="232" t="s">
        <v>40909</v>
      </c>
    </row>
    <row r="13935" spans="1:5" ht="56.25">
      <c r="A13935" s="232" t="s">
        <v>3918</v>
      </c>
      <c r="B13935" s="233" t="s">
        <v>60200</v>
      </c>
      <c r="C13935" s="232" t="s">
        <v>5</v>
      </c>
      <c r="D13935" s="232">
        <v>25525.4</v>
      </c>
      <c r="E13935" s="232" t="s">
        <v>40909</v>
      </c>
    </row>
    <row r="13936" spans="1:5" ht="56.25">
      <c r="A13936" s="232" t="s">
        <v>3919</v>
      </c>
      <c r="B13936" s="233" t="s">
        <v>60201</v>
      </c>
      <c r="C13936" s="232" t="s">
        <v>5</v>
      </c>
      <c r="D13936" s="232">
        <v>28744.26</v>
      </c>
      <c r="E13936" s="232" t="s">
        <v>40909</v>
      </c>
    </row>
    <row r="13937" spans="1:5" ht="56.25">
      <c r="A13937" s="232" t="s">
        <v>3920</v>
      </c>
      <c r="B13937" s="233" t="s">
        <v>60202</v>
      </c>
      <c r="C13937" s="232" t="s">
        <v>5</v>
      </c>
      <c r="D13937" s="232">
        <v>29668.880000000001</v>
      </c>
      <c r="E13937" s="232" t="s">
        <v>40909</v>
      </c>
    </row>
    <row r="13938" spans="1:5" ht="56.25">
      <c r="A13938" s="232" t="s">
        <v>3921</v>
      </c>
      <c r="B13938" s="233" t="s">
        <v>60203</v>
      </c>
      <c r="C13938" s="232" t="s">
        <v>5</v>
      </c>
      <c r="D13938" s="232">
        <v>29827.8</v>
      </c>
      <c r="E13938" s="232" t="s">
        <v>40909</v>
      </c>
    </row>
    <row r="13939" spans="1:5" ht="56.25">
      <c r="A13939" s="232" t="s">
        <v>3922</v>
      </c>
      <c r="B13939" s="233" t="s">
        <v>60204</v>
      </c>
      <c r="C13939" s="232" t="s">
        <v>5</v>
      </c>
      <c r="D13939" s="232">
        <v>30204.38</v>
      </c>
      <c r="E13939" s="232" t="s">
        <v>40909</v>
      </c>
    </row>
    <row r="13940" spans="1:5" ht="56.25">
      <c r="A13940" s="232" t="s">
        <v>3923</v>
      </c>
      <c r="B13940" s="233" t="s">
        <v>60205</v>
      </c>
      <c r="C13940" s="232" t="s">
        <v>5</v>
      </c>
      <c r="D13940" s="232">
        <v>30997.18</v>
      </c>
      <c r="E13940" s="232" t="s">
        <v>40909</v>
      </c>
    </row>
    <row r="13941" spans="1:5" ht="56.25">
      <c r="A13941" s="232" t="s">
        <v>3924</v>
      </c>
      <c r="B13941" s="233" t="s">
        <v>60206</v>
      </c>
      <c r="C13941" s="232" t="s">
        <v>5</v>
      </c>
      <c r="D13941" s="232">
        <v>31597</v>
      </c>
      <c r="E13941" s="232" t="s">
        <v>40909</v>
      </c>
    </row>
    <row r="13942" spans="1:5" ht="56.25">
      <c r="A13942" s="232" t="s">
        <v>3925</v>
      </c>
      <c r="B13942" s="233" t="s">
        <v>60207</v>
      </c>
      <c r="C13942" s="232" t="s">
        <v>5</v>
      </c>
      <c r="D13942" s="232">
        <v>32507.93</v>
      </c>
      <c r="E13942" s="232" t="s">
        <v>40909</v>
      </c>
    </row>
    <row r="13943" spans="1:5" ht="56.25">
      <c r="A13943" s="232" t="s">
        <v>3926</v>
      </c>
      <c r="B13943" s="233" t="s">
        <v>60208</v>
      </c>
      <c r="C13943" s="232" t="s">
        <v>5</v>
      </c>
      <c r="D13943" s="232">
        <v>33304.449999999997</v>
      </c>
      <c r="E13943" s="232" t="s">
        <v>40909</v>
      </c>
    </row>
    <row r="13944" spans="1:5" ht="56.25">
      <c r="A13944" s="232" t="s">
        <v>3927</v>
      </c>
      <c r="B13944" s="233" t="s">
        <v>60209</v>
      </c>
      <c r="C13944" s="232" t="s">
        <v>5</v>
      </c>
      <c r="D13944" s="232">
        <v>34145.83</v>
      </c>
      <c r="E13944" s="232" t="s">
        <v>40909</v>
      </c>
    </row>
    <row r="13945" spans="1:5" ht="56.25">
      <c r="A13945" s="232" t="s">
        <v>3928</v>
      </c>
      <c r="B13945" s="233" t="s">
        <v>60210</v>
      </c>
      <c r="C13945" s="232" t="s">
        <v>5</v>
      </c>
      <c r="D13945" s="232">
        <v>34863.910000000003</v>
      </c>
      <c r="E13945" s="232" t="s">
        <v>40909</v>
      </c>
    </row>
    <row r="13946" spans="1:5" ht="67.5">
      <c r="A13946" s="232" t="s">
        <v>3929</v>
      </c>
      <c r="B13946" s="233" t="s">
        <v>60211</v>
      </c>
      <c r="C13946" s="232" t="s">
        <v>5</v>
      </c>
      <c r="D13946" s="232">
        <v>4160.3100000000004</v>
      </c>
      <c r="E13946" s="232" t="s">
        <v>40909</v>
      </c>
    </row>
    <row r="13947" spans="1:5" ht="56.25">
      <c r="A13947" s="232" t="s">
        <v>3930</v>
      </c>
      <c r="B13947" s="233" t="s">
        <v>60212</v>
      </c>
      <c r="C13947" s="232" t="s">
        <v>5</v>
      </c>
      <c r="D13947" s="232">
        <v>4367.09</v>
      </c>
      <c r="E13947" s="232" t="s">
        <v>40909</v>
      </c>
    </row>
    <row r="13948" spans="1:5" ht="56.25">
      <c r="A13948" s="232" t="s">
        <v>3931</v>
      </c>
      <c r="B13948" s="233" t="s">
        <v>60213</v>
      </c>
      <c r="C13948" s="232" t="s">
        <v>5</v>
      </c>
      <c r="D13948" s="232">
        <v>4776.2700000000004</v>
      </c>
      <c r="E13948" s="232" t="s">
        <v>40909</v>
      </c>
    </row>
    <row r="13949" spans="1:5" ht="56.25">
      <c r="A13949" s="232" t="s">
        <v>3932</v>
      </c>
      <c r="B13949" s="233" t="s">
        <v>60214</v>
      </c>
      <c r="C13949" s="232" t="s">
        <v>5</v>
      </c>
      <c r="D13949" s="232">
        <v>5336.46</v>
      </c>
      <c r="E13949" s="232" t="s">
        <v>40909</v>
      </c>
    </row>
    <row r="13950" spans="1:5" ht="56.25">
      <c r="A13950" s="232" t="s">
        <v>3933</v>
      </c>
      <c r="B13950" s="233" t="s">
        <v>60215</v>
      </c>
      <c r="C13950" s="232" t="s">
        <v>5</v>
      </c>
      <c r="D13950" s="232">
        <v>5965.3</v>
      </c>
      <c r="E13950" s="232" t="s">
        <v>40909</v>
      </c>
    </row>
    <row r="13951" spans="1:5" ht="56.25">
      <c r="A13951" s="232" t="s">
        <v>3934</v>
      </c>
      <c r="B13951" s="233" t="s">
        <v>60216</v>
      </c>
      <c r="C13951" s="232" t="s">
        <v>5</v>
      </c>
      <c r="D13951" s="232">
        <v>729.92</v>
      </c>
      <c r="E13951" s="232" t="s">
        <v>40909</v>
      </c>
    </row>
    <row r="13952" spans="1:5" ht="56.25">
      <c r="A13952" s="232" t="s">
        <v>3935</v>
      </c>
      <c r="B13952" s="233" t="s">
        <v>60217</v>
      </c>
      <c r="C13952" s="232" t="s">
        <v>5</v>
      </c>
      <c r="D13952" s="232">
        <v>875.39</v>
      </c>
      <c r="E13952" s="232" t="s">
        <v>40909</v>
      </c>
    </row>
    <row r="13953" spans="1:5" ht="56.25">
      <c r="A13953" s="232" t="s">
        <v>3936</v>
      </c>
      <c r="B13953" s="233" t="s">
        <v>60218</v>
      </c>
      <c r="C13953" s="232" t="s">
        <v>5</v>
      </c>
      <c r="D13953" s="232">
        <v>1282.55</v>
      </c>
      <c r="E13953" s="232" t="s">
        <v>40909</v>
      </c>
    </row>
    <row r="13954" spans="1:5" ht="56.25">
      <c r="A13954" s="232" t="s">
        <v>3937</v>
      </c>
      <c r="B13954" s="233" t="s">
        <v>60219</v>
      </c>
      <c r="C13954" s="232" t="s">
        <v>5</v>
      </c>
      <c r="D13954" s="232">
        <v>1680.59</v>
      </c>
      <c r="E13954" s="232" t="s">
        <v>40909</v>
      </c>
    </row>
    <row r="13955" spans="1:5" ht="56.25">
      <c r="A13955" s="232" t="s">
        <v>3938</v>
      </c>
      <c r="B13955" s="233" t="s">
        <v>60220</v>
      </c>
      <c r="C13955" s="232" t="s">
        <v>5</v>
      </c>
      <c r="D13955" s="232">
        <v>2638.38</v>
      </c>
      <c r="E13955" s="232" t="s">
        <v>40909</v>
      </c>
    </row>
    <row r="13956" spans="1:5" ht="67.5">
      <c r="A13956" s="232" t="s">
        <v>3939</v>
      </c>
      <c r="B13956" s="233" t="s">
        <v>60221</v>
      </c>
      <c r="C13956" s="232" t="s">
        <v>5</v>
      </c>
      <c r="D13956" s="232">
        <v>855.08</v>
      </c>
      <c r="E13956" s="232" t="s">
        <v>40909</v>
      </c>
    </row>
    <row r="13957" spans="1:5" ht="67.5">
      <c r="A13957" s="232" t="s">
        <v>3940</v>
      </c>
      <c r="B13957" s="233" t="s">
        <v>60222</v>
      </c>
      <c r="C13957" s="232" t="s">
        <v>5</v>
      </c>
      <c r="D13957" s="232">
        <v>1041.9100000000001</v>
      </c>
      <c r="E13957" s="232" t="s">
        <v>40909</v>
      </c>
    </row>
    <row r="13958" spans="1:5" ht="67.5">
      <c r="A13958" s="232" t="s">
        <v>3941</v>
      </c>
      <c r="B13958" s="233" t="s">
        <v>60223</v>
      </c>
      <c r="C13958" s="232" t="s">
        <v>5</v>
      </c>
      <c r="D13958" s="232">
        <v>1464.26</v>
      </c>
      <c r="E13958" s="232" t="s">
        <v>40909</v>
      </c>
    </row>
    <row r="13959" spans="1:5" ht="67.5">
      <c r="A13959" s="232" t="s">
        <v>3942</v>
      </c>
      <c r="B13959" s="233" t="s">
        <v>60224</v>
      </c>
      <c r="C13959" s="232" t="s">
        <v>5</v>
      </c>
      <c r="D13959" s="232">
        <v>1862.3</v>
      </c>
      <c r="E13959" s="232" t="s">
        <v>40909</v>
      </c>
    </row>
    <row r="13960" spans="1:5" ht="67.5">
      <c r="A13960" s="232" t="s">
        <v>3943</v>
      </c>
      <c r="B13960" s="233" t="s">
        <v>60225</v>
      </c>
      <c r="C13960" s="232" t="s">
        <v>5</v>
      </c>
      <c r="D13960" s="232">
        <v>2982.28</v>
      </c>
      <c r="E13960" s="232" t="s">
        <v>40909</v>
      </c>
    </row>
    <row r="13961" spans="1:5" ht="56.25">
      <c r="A13961" s="232" t="s">
        <v>3944</v>
      </c>
      <c r="B13961" s="233" t="s">
        <v>60226</v>
      </c>
      <c r="C13961" s="232" t="s">
        <v>5</v>
      </c>
      <c r="D13961" s="232">
        <v>3088.84</v>
      </c>
      <c r="E13961" s="232" t="s">
        <v>40909</v>
      </c>
    </row>
    <row r="13962" spans="1:5" ht="56.25">
      <c r="A13962" s="232" t="s">
        <v>3945</v>
      </c>
      <c r="B13962" s="233" t="s">
        <v>60227</v>
      </c>
      <c r="C13962" s="232" t="s">
        <v>5</v>
      </c>
      <c r="D13962" s="232">
        <v>2097</v>
      </c>
      <c r="E13962" s="232" t="s">
        <v>40909</v>
      </c>
    </row>
    <row r="13963" spans="1:5" ht="56.25">
      <c r="A13963" s="232" t="s">
        <v>43001</v>
      </c>
      <c r="B13963" s="233" t="s">
        <v>60228</v>
      </c>
      <c r="C13963" s="232" t="s">
        <v>5</v>
      </c>
      <c r="D13963" s="232">
        <v>2209.04</v>
      </c>
      <c r="E13963" s="232" t="s">
        <v>40909</v>
      </c>
    </row>
    <row r="13964" spans="1:5" ht="67.5">
      <c r="A13964" s="232" t="s">
        <v>3946</v>
      </c>
      <c r="B13964" s="233" t="s">
        <v>60229</v>
      </c>
      <c r="C13964" s="232" t="s">
        <v>5</v>
      </c>
      <c r="D13964" s="232">
        <v>2195.73</v>
      </c>
      <c r="E13964" s="232" t="s">
        <v>40909</v>
      </c>
    </row>
    <row r="13965" spans="1:5" ht="67.5">
      <c r="A13965" s="232" t="s">
        <v>3947</v>
      </c>
      <c r="B13965" s="233" t="s">
        <v>60230</v>
      </c>
      <c r="C13965" s="232" t="s">
        <v>5</v>
      </c>
      <c r="D13965" s="232">
        <v>510.61</v>
      </c>
      <c r="E13965" s="232" t="s">
        <v>40909</v>
      </c>
    </row>
    <row r="13966" spans="1:5" ht="67.5">
      <c r="A13966" s="232" t="s">
        <v>3948</v>
      </c>
      <c r="B13966" s="233" t="s">
        <v>60231</v>
      </c>
      <c r="C13966" s="232" t="s">
        <v>5</v>
      </c>
      <c r="D13966" s="232">
        <v>989.92</v>
      </c>
      <c r="E13966" s="232" t="s">
        <v>40909</v>
      </c>
    </row>
    <row r="13967" spans="1:5" ht="67.5">
      <c r="A13967" s="232" t="s">
        <v>3949</v>
      </c>
      <c r="B13967" s="233" t="s">
        <v>60232</v>
      </c>
      <c r="C13967" s="232" t="s">
        <v>5</v>
      </c>
      <c r="D13967" s="232">
        <v>1178.26</v>
      </c>
      <c r="E13967" s="232" t="s">
        <v>40909</v>
      </c>
    </row>
    <row r="13968" spans="1:5" ht="67.5">
      <c r="A13968" s="232" t="s">
        <v>3950</v>
      </c>
      <c r="B13968" s="233" t="s">
        <v>60233</v>
      </c>
      <c r="C13968" s="232" t="s">
        <v>5</v>
      </c>
      <c r="D13968" s="232">
        <v>502.14</v>
      </c>
      <c r="E13968" s="232" t="s">
        <v>40909</v>
      </c>
    </row>
    <row r="13969" spans="1:5" ht="67.5">
      <c r="A13969" s="232" t="s">
        <v>3951</v>
      </c>
      <c r="B13969" s="233" t="s">
        <v>60234</v>
      </c>
      <c r="C13969" s="232" t="s">
        <v>5</v>
      </c>
      <c r="D13969" s="232">
        <v>690.48</v>
      </c>
      <c r="E13969" s="232" t="s">
        <v>40909</v>
      </c>
    </row>
    <row r="13970" spans="1:5" ht="67.5">
      <c r="A13970" s="232" t="s">
        <v>3952</v>
      </c>
      <c r="B13970" s="233" t="s">
        <v>60235</v>
      </c>
      <c r="C13970" s="232" t="s">
        <v>5</v>
      </c>
      <c r="D13970" s="232">
        <v>878.47</v>
      </c>
      <c r="E13970" s="232" t="s">
        <v>40909</v>
      </c>
    </row>
    <row r="13971" spans="1:5" ht="67.5">
      <c r="A13971" s="232" t="s">
        <v>3953</v>
      </c>
      <c r="B13971" s="233" t="s">
        <v>60236</v>
      </c>
      <c r="C13971" s="232" t="s">
        <v>5</v>
      </c>
      <c r="D13971" s="232">
        <v>311.31</v>
      </c>
      <c r="E13971" s="232" t="s">
        <v>40909</v>
      </c>
    </row>
    <row r="13972" spans="1:5" ht="67.5">
      <c r="A13972" s="232" t="s">
        <v>3954</v>
      </c>
      <c r="B13972" s="233" t="s">
        <v>60237</v>
      </c>
      <c r="C13972" s="232" t="s">
        <v>5</v>
      </c>
      <c r="D13972" s="232">
        <v>437.76</v>
      </c>
      <c r="E13972" s="232" t="s">
        <v>40909</v>
      </c>
    </row>
    <row r="13973" spans="1:5" ht="67.5">
      <c r="A13973" s="232" t="s">
        <v>3955</v>
      </c>
      <c r="B13973" s="233" t="s">
        <v>60238</v>
      </c>
      <c r="C13973" s="232" t="s">
        <v>5</v>
      </c>
      <c r="D13973" s="232">
        <v>558.04</v>
      </c>
      <c r="E13973" s="232" t="s">
        <v>40909</v>
      </c>
    </row>
    <row r="13974" spans="1:5" ht="56.25">
      <c r="A13974" s="232" t="s">
        <v>3956</v>
      </c>
      <c r="B13974" s="233" t="s">
        <v>60239</v>
      </c>
      <c r="C13974" s="232" t="s">
        <v>5</v>
      </c>
      <c r="D13974" s="232">
        <v>216.64</v>
      </c>
      <c r="E13974" s="232" t="s">
        <v>40909</v>
      </c>
    </row>
    <row r="13975" spans="1:5" ht="56.25">
      <c r="A13975" s="232" t="s">
        <v>3957</v>
      </c>
      <c r="B13975" s="233" t="s">
        <v>60240</v>
      </c>
      <c r="C13975" s="232" t="s">
        <v>5</v>
      </c>
      <c r="D13975" s="232">
        <v>361.22</v>
      </c>
      <c r="E13975" s="232" t="s">
        <v>40909</v>
      </c>
    </row>
    <row r="13976" spans="1:5" ht="67.5">
      <c r="A13976" s="232" t="s">
        <v>3958</v>
      </c>
      <c r="B13976" s="233" t="s">
        <v>60241</v>
      </c>
      <c r="C13976" s="232" t="s">
        <v>5</v>
      </c>
      <c r="D13976" s="232">
        <v>481.87</v>
      </c>
      <c r="E13976" s="232" t="s">
        <v>40909</v>
      </c>
    </row>
    <row r="13977" spans="1:5" ht="67.5">
      <c r="A13977" s="232" t="s">
        <v>3959</v>
      </c>
      <c r="B13977" s="233" t="s">
        <v>60242</v>
      </c>
      <c r="C13977" s="232" t="s">
        <v>5</v>
      </c>
      <c r="D13977" s="232">
        <v>2943.12</v>
      </c>
      <c r="E13977" s="232" t="s">
        <v>40909</v>
      </c>
    </row>
    <row r="13978" spans="1:5" ht="56.25">
      <c r="A13978" s="232" t="s">
        <v>3960</v>
      </c>
      <c r="B13978" s="233" t="s">
        <v>60243</v>
      </c>
      <c r="C13978" s="232" t="s">
        <v>5</v>
      </c>
      <c r="D13978" s="232">
        <v>3089.43</v>
      </c>
      <c r="E13978" s="232" t="s">
        <v>40909</v>
      </c>
    </row>
    <row r="13979" spans="1:5" ht="56.25">
      <c r="A13979" s="232" t="s">
        <v>3961</v>
      </c>
      <c r="B13979" s="233" t="s">
        <v>60244</v>
      </c>
      <c r="C13979" s="232" t="s">
        <v>5</v>
      </c>
      <c r="D13979" s="232">
        <v>3526.07</v>
      </c>
      <c r="E13979" s="232" t="s">
        <v>40909</v>
      </c>
    </row>
    <row r="13980" spans="1:5" ht="67.5">
      <c r="A13980" s="232" t="s">
        <v>3962</v>
      </c>
      <c r="B13980" s="233" t="s">
        <v>60245</v>
      </c>
      <c r="C13980" s="232" t="s">
        <v>5</v>
      </c>
      <c r="D13980" s="232">
        <v>3883.3</v>
      </c>
      <c r="E13980" s="232" t="s">
        <v>40909</v>
      </c>
    </row>
    <row r="13981" spans="1:5" ht="67.5">
      <c r="A13981" s="232" t="s">
        <v>3963</v>
      </c>
      <c r="B13981" s="233" t="s">
        <v>60246</v>
      </c>
      <c r="C13981" s="232" t="s">
        <v>5</v>
      </c>
      <c r="D13981" s="232">
        <v>4378.99</v>
      </c>
      <c r="E13981" s="232" t="s">
        <v>40909</v>
      </c>
    </row>
    <row r="13982" spans="1:5" ht="67.5">
      <c r="A13982" s="232" t="s">
        <v>3964</v>
      </c>
      <c r="B13982" s="233" t="s">
        <v>60247</v>
      </c>
      <c r="C13982" s="232" t="s">
        <v>5</v>
      </c>
      <c r="D13982" s="232">
        <v>4797.21</v>
      </c>
      <c r="E13982" s="232" t="s">
        <v>40909</v>
      </c>
    </row>
    <row r="13983" spans="1:5" ht="67.5">
      <c r="A13983" s="232" t="s">
        <v>3965</v>
      </c>
      <c r="B13983" s="233" t="s">
        <v>60248</v>
      </c>
      <c r="C13983" s="232" t="s">
        <v>5</v>
      </c>
      <c r="D13983" s="232">
        <v>6240.59</v>
      </c>
      <c r="E13983" s="232" t="s">
        <v>40909</v>
      </c>
    </row>
    <row r="13984" spans="1:5" ht="56.25">
      <c r="A13984" s="232" t="s">
        <v>3966</v>
      </c>
      <c r="B13984" s="233" t="s">
        <v>60249</v>
      </c>
      <c r="C13984" s="232" t="s">
        <v>5</v>
      </c>
      <c r="D13984" s="232">
        <v>1133.6099999999999</v>
      </c>
      <c r="E13984" s="232" t="s">
        <v>40909</v>
      </c>
    </row>
    <row r="13985" spans="1:5" ht="67.5">
      <c r="A13985" s="232" t="s">
        <v>3967</v>
      </c>
      <c r="B13985" s="233" t="s">
        <v>60250</v>
      </c>
      <c r="C13985" s="232" t="s">
        <v>5</v>
      </c>
      <c r="D13985" s="232">
        <v>3486.79</v>
      </c>
      <c r="E13985" s="232" t="s">
        <v>40909</v>
      </c>
    </row>
    <row r="13986" spans="1:5" ht="22.5">
      <c r="A13986" s="232" t="s">
        <v>3968</v>
      </c>
      <c r="B13986" s="233" t="s">
        <v>43002</v>
      </c>
      <c r="C13986" s="232" t="s">
        <v>5</v>
      </c>
      <c r="D13986" s="232">
        <v>639.86</v>
      </c>
      <c r="E13986" s="232" t="s">
        <v>40909</v>
      </c>
    </row>
    <row r="13987" spans="1:5" ht="33.75">
      <c r="A13987" s="232" t="s">
        <v>3969</v>
      </c>
      <c r="B13987" s="233" t="s">
        <v>43003</v>
      </c>
      <c r="C13987" s="232" t="s">
        <v>5</v>
      </c>
      <c r="D13987" s="232">
        <v>474.83</v>
      </c>
      <c r="E13987" s="232" t="s">
        <v>40909</v>
      </c>
    </row>
    <row r="13988" spans="1:5" ht="33.75">
      <c r="A13988" s="232" t="s">
        <v>3970</v>
      </c>
      <c r="B13988" s="233" t="s">
        <v>43004</v>
      </c>
      <c r="C13988" s="232" t="s">
        <v>5</v>
      </c>
      <c r="D13988" s="232">
        <v>486.37</v>
      </c>
      <c r="E13988" s="232" t="s">
        <v>40909</v>
      </c>
    </row>
    <row r="13989" spans="1:5" ht="45">
      <c r="A13989" s="232" t="s">
        <v>3971</v>
      </c>
      <c r="B13989" s="233" t="s">
        <v>43005</v>
      </c>
      <c r="C13989" s="232" t="s">
        <v>5</v>
      </c>
      <c r="D13989" s="232">
        <v>480.85</v>
      </c>
      <c r="E13989" s="232" t="s">
        <v>40909</v>
      </c>
    </row>
    <row r="13990" spans="1:5" ht="45">
      <c r="A13990" s="232" t="s">
        <v>3972</v>
      </c>
      <c r="B13990" s="233" t="s">
        <v>43006</v>
      </c>
      <c r="C13990" s="232" t="s">
        <v>5</v>
      </c>
      <c r="D13990" s="232">
        <v>608.25</v>
      </c>
      <c r="E13990" s="232" t="s">
        <v>40909</v>
      </c>
    </row>
    <row r="13991" spans="1:5" ht="45">
      <c r="A13991" s="232" t="s">
        <v>3973</v>
      </c>
      <c r="B13991" s="233" t="s">
        <v>43007</v>
      </c>
      <c r="C13991" s="232" t="s">
        <v>5</v>
      </c>
      <c r="D13991" s="232">
        <v>112.65</v>
      </c>
      <c r="E13991" s="232" t="s">
        <v>40909</v>
      </c>
    </row>
    <row r="13992" spans="1:5" ht="45">
      <c r="A13992" s="232" t="s">
        <v>3974</v>
      </c>
      <c r="B13992" s="233" t="s">
        <v>43008</v>
      </c>
      <c r="C13992" s="232" t="s">
        <v>5</v>
      </c>
      <c r="D13992" s="232">
        <v>308.29000000000002</v>
      </c>
      <c r="E13992" s="232" t="s">
        <v>40909</v>
      </c>
    </row>
    <row r="13993" spans="1:5" ht="45">
      <c r="A13993" s="232" t="s">
        <v>3975</v>
      </c>
      <c r="B13993" s="233" t="s">
        <v>43009</v>
      </c>
      <c r="C13993" s="232" t="s">
        <v>5</v>
      </c>
      <c r="D13993" s="232">
        <v>656.59</v>
      </c>
      <c r="E13993" s="232" t="s">
        <v>40909</v>
      </c>
    </row>
    <row r="13994" spans="1:5" ht="45">
      <c r="A13994" s="232" t="s">
        <v>3976</v>
      </c>
      <c r="B13994" s="233" t="s">
        <v>43010</v>
      </c>
      <c r="C13994" s="232" t="s">
        <v>5</v>
      </c>
      <c r="D13994" s="232">
        <v>489.59</v>
      </c>
      <c r="E13994" s="232" t="s">
        <v>40909</v>
      </c>
    </row>
    <row r="13995" spans="1:5" ht="56.25">
      <c r="A13995" s="232" t="s">
        <v>3977</v>
      </c>
      <c r="B13995" s="233" t="s">
        <v>43011</v>
      </c>
      <c r="C13995" s="232" t="s">
        <v>5</v>
      </c>
      <c r="D13995" s="232">
        <v>5182.9399999999996</v>
      </c>
      <c r="E13995" s="232" t="s">
        <v>40909</v>
      </c>
    </row>
    <row r="13996" spans="1:5" ht="45">
      <c r="A13996" s="232" t="s">
        <v>3978</v>
      </c>
      <c r="B13996" s="233" t="s">
        <v>43012</v>
      </c>
      <c r="C13996" s="232" t="s">
        <v>5</v>
      </c>
      <c r="D13996" s="232">
        <v>290.70999999999998</v>
      </c>
      <c r="E13996" s="232" t="s">
        <v>40909</v>
      </c>
    </row>
    <row r="13997" spans="1:5" ht="45">
      <c r="A13997" s="232" t="s">
        <v>3979</v>
      </c>
      <c r="B13997" s="233" t="s">
        <v>43013</v>
      </c>
      <c r="C13997" s="232" t="s">
        <v>5</v>
      </c>
      <c r="D13997" s="232">
        <v>642.08000000000004</v>
      </c>
      <c r="E13997" s="232" t="s">
        <v>40909</v>
      </c>
    </row>
    <row r="13998" spans="1:5" ht="45">
      <c r="A13998" s="232" t="s">
        <v>3980</v>
      </c>
      <c r="B13998" s="233" t="s">
        <v>43014</v>
      </c>
      <c r="C13998" s="232" t="s">
        <v>5</v>
      </c>
      <c r="D13998" s="232">
        <v>898.51</v>
      </c>
      <c r="E13998" s="232" t="s">
        <v>40909</v>
      </c>
    </row>
    <row r="13999" spans="1:5" ht="22.5">
      <c r="A13999" s="232" t="s">
        <v>3981</v>
      </c>
      <c r="B13999" s="233" t="s">
        <v>43015</v>
      </c>
      <c r="C13999" s="232" t="s">
        <v>4</v>
      </c>
      <c r="D13999" s="232">
        <v>147.51</v>
      </c>
      <c r="E13999" s="232" t="s">
        <v>40909</v>
      </c>
    </row>
    <row r="14000" spans="1:5" ht="22.5">
      <c r="A14000" s="232" t="s">
        <v>3982</v>
      </c>
      <c r="B14000" s="233" t="s">
        <v>43016</v>
      </c>
      <c r="C14000" s="232" t="s">
        <v>4</v>
      </c>
      <c r="D14000" s="232">
        <v>223.51</v>
      </c>
      <c r="E14000" s="232" t="s">
        <v>40909</v>
      </c>
    </row>
    <row r="14001" spans="1:5" ht="22.5">
      <c r="A14001" s="232" t="s">
        <v>3983</v>
      </c>
      <c r="B14001" s="233" t="s">
        <v>43017</v>
      </c>
      <c r="C14001" s="232" t="s">
        <v>4</v>
      </c>
      <c r="D14001" s="232">
        <v>185.41</v>
      </c>
      <c r="E14001" s="232" t="s">
        <v>40909</v>
      </c>
    </row>
    <row r="14002" spans="1:5" ht="22.5">
      <c r="A14002" s="232" t="s">
        <v>3984</v>
      </c>
      <c r="B14002" s="233" t="s">
        <v>43018</v>
      </c>
      <c r="C14002" s="232" t="s">
        <v>4</v>
      </c>
      <c r="D14002" s="232">
        <v>273.51</v>
      </c>
      <c r="E14002" s="232" t="s">
        <v>40909</v>
      </c>
    </row>
    <row r="14003" spans="1:5" ht="45">
      <c r="A14003" s="232" t="s">
        <v>3985</v>
      </c>
      <c r="B14003" s="233" t="s">
        <v>43019</v>
      </c>
      <c r="C14003" s="232" t="s">
        <v>5</v>
      </c>
      <c r="D14003" s="232">
        <v>350.71</v>
      </c>
      <c r="E14003" s="232" t="s">
        <v>40909</v>
      </c>
    </row>
    <row r="14004" spans="1:5" ht="33.75">
      <c r="A14004" s="232" t="s">
        <v>3986</v>
      </c>
      <c r="B14004" s="233" t="s">
        <v>43020</v>
      </c>
      <c r="C14004" s="232" t="s">
        <v>5</v>
      </c>
      <c r="D14004" s="232">
        <v>1130.93</v>
      </c>
      <c r="E14004" s="232" t="s">
        <v>40909</v>
      </c>
    </row>
    <row r="14005" spans="1:5" ht="22.5">
      <c r="A14005" s="232" t="s">
        <v>3987</v>
      </c>
      <c r="B14005" s="233" t="s">
        <v>43021</v>
      </c>
      <c r="C14005" s="232" t="s">
        <v>5</v>
      </c>
      <c r="D14005" s="232">
        <v>148.58000000000001</v>
      </c>
      <c r="E14005" s="232" t="s">
        <v>40909</v>
      </c>
    </row>
    <row r="14006" spans="1:5" ht="33.75">
      <c r="A14006" s="232" t="s">
        <v>3988</v>
      </c>
      <c r="B14006" s="233" t="s">
        <v>43022</v>
      </c>
      <c r="C14006" s="232" t="s">
        <v>5</v>
      </c>
      <c r="D14006" s="232">
        <v>621.65</v>
      </c>
      <c r="E14006" s="232" t="s">
        <v>40909</v>
      </c>
    </row>
    <row r="14007" spans="1:5" ht="33.75">
      <c r="A14007" s="232" t="s">
        <v>3989</v>
      </c>
      <c r="B14007" s="233" t="s">
        <v>43023</v>
      </c>
      <c r="C14007" s="232" t="s">
        <v>5</v>
      </c>
      <c r="D14007" s="232">
        <v>356.25</v>
      </c>
      <c r="E14007" s="232" t="s">
        <v>40909</v>
      </c>
    </row>
    <row r="14008" spans="1:5" ht="33.75">
      <c r="A14008" s="232" t="s">
        <v>3990</v>
      </c>
      <c r="B14008" s="233" t="s">
        <v>43024</v>
      </c>
      <c r="C14008" s="232" t="s">
        <v>5</v>
      </c>
      <c r="D14008" s="232">
        <v>386.68</v>
      </c>
      <c r="E14008" s="232" t="s">
        <v>40909</v>
      </c>
    </row>
    <row r="14009" spans="1:5" ht="33.75">
      <c r="A14009" s="232" t="s">
        <v>3991</v>
      </c>
      <c r="B14009" s="233" t="s">
        <v>43025</v>
      </c>
      <c r="C14009" s="232" t="s">
        <v>5</v>
      </c>
      <c r="D14009" s="232">
        <v>676.9</v>
      </c>
      <c r="E14009" s="232" t="s">
        <v>40909</v>
      </c>
    </row>
    <row r="14010" spans="1:5" ht="33.75">
      <c r="A14010" s="232" t="s">
        <v>3992</v>
      </c>
      <c r="B14010" s="233" t="s">
        <v>43026</v>
      </c>
      <c r="C14010" s="232" t="s">
        <v>5</v>
      </c>
      <c r="D14010" s="232">
        <v>808.25</v>
      </c>
      <c r="E14010" s="232" t="s">
        <v>40909</v>
      </c>
    </row>
    <row r="14011" spans="1:5" ht="33.75">
      <c r="A14011" s="232" t="s">
        <v>3993</v>
      </c>
      <c r="B14011" s="233" t="s">
        <v>43027</v>
      </c>
      <c r="C14011" s="232" t="s">
        <v>5</v>
      </c>
      <c r="D14011" s="232">
        <v>2072.6999999999998</v>
      </c>
      <c r="E14011" s="232" t="s">
        <v>40909</v>
      </c>
    </row>
    <row r="14012" spans="1:5" ht="33.75">
      <c r="A14012" s="232" t="s">
        <v>3994</v>
      </c>
      <c r="B14012" s="233" t="s">
        <v>43028</v>
      </c>
      <c r="C14012" s="232" t="s">
        <v>5</v>
      </c>
      <c r="D14012" s="232">
        <v>2144.4699999999998</v>
      </c>
      <c r="E14012" s="232" t="s">
        <v>40909</v>
      </c>
    </row>
    <row r="14013" spans="1:5" ht="33.75">
      <c r="A14013" s="232" t="s">
        <v>3995</v>
      </c>
      <c r="B14013" s="233" t="s">
        <v>43029</v>
      </c>
      <c r="C14013" s="232" t="s">
        <v>5</v>
      </c>
      <c r="D14013" s="232">
        <v>2417.2600000000002</v>
      </c>
      <c r="E14013" s="232" t="s">
        <v>40909</v>
      </c>
    </row>
    <row r="14014" spans="1:5" ht="33.75">
      <c r="A14014" s="232" t="s">
        <v>3996</v>
      </c>
      <c r="B14014" s="233" t="s">
        <v>43030</v>
      </c>
      <c r="C14014" s="232" t="s">
        <v>5</v>
      </c>
      <c r="D14014" s="232">
        <v>2484.46</v>
      </c>
      <c r="E14014" s="232" t="s">
        <v>40909</v>
      </c>
    </row>
    <row r="14015" spans="1:5" ht="33.75">
      <c r="A14015" s="232" t="s">
        <v>3997</v>
      </c>
      <c r="B14015" s="233" t="s">
        <v>43031</v>
      </c>
      <c r="C14015" s="232" t="s">
        <v>5</v>
      </c>
      <c r="D14015" s="232">
        <v>2472.34</v>
      </c>
      <c r="E14015" s="232" t="s">
        <v>40909</v>
      </c>
    </row>
    <row r="14016" spans="1:5" ht="33.75">
      <c r="A14016" s="232" t="s">
        <v>3998</v>
      </c>
      <c r="B14016" s="233" t="s">
        <v>43032</v>
      </c>
      <c r="C14016" s="232" t="s">
        <v>5</v>
      </c>
      <c r="D14016" s="232">
        <v>2760.36</v>
      </c>
      <c r="E14016" s="232" t="s">
        <v>40909</v>
      </c>
    </row>
    <row r="14017" spans="1:5" ht="33.75">
      <c r="A14017" s="232" t="s">
        <v>3999</v>
      </c>
      <c r="B14017" s="233" t="s">
        <v>43033</v>
      </c>
      <c r="C14017" s="232" t="s">
        <v>5</v>
      </c>
      <c r="D14017" s="232">
        <v>2962.23</v>
      </c>
      <c r="E14017" s="232" t="s">
        <v>40909</v>
      </c>
    </row>
    <row r="14018" spans="1:5" ht="33.75">
      <c r="A14018" s="232" t="s">
        <v>4000</v>
      </c>
      <c r="B14018" s="233" t="s">
        <v>43034</v>
      </c>
      <c r="C14018" s="232" t="s">
        <v>5</v>
      </c>
      <c r="D14018" s="232">
        <v>3136.11</v>
      </c>
      <c r="E14018" s="232" t="s">
        <v>40909</v>
      </c>
    </row>
    <row r="14019" spans="1:5" ht="33.75">
      <c r="A14019" s="232" t="s">
        <v>4001</v>
      </c>
      <c r="B14019" s="233" t="s">
        <v>43035</v>
      </c>
      <c r="C14019" s="232" t="s">
        <v>5</v>
      </c>
      <c r="D14019" s="232">
        <v>3370.21</v>
      </c>
      <c r="E14019" s="232" t="s">
        <v>40909</v>
      </c>
    </row>
    <row r="14020" spans="1:5" ht="33.75">
      <c r="A14020" s="232" t="s">
        <v>4002</v>
      </c>
      <c r="B14020" s="233" t="s">
        <v>43036</v>
      </c>
      <c r="C14020" s="232" t="s">
        <v>5</v>
      </c>
      <c r="D14020" s="232">
        <v>3708.76</v>
      </c>
      <c r="E14020" s="232" t="s">
        <v>40909</v>
      </c>
    </row>
    <row r="14021" spans="1:5" ht="33.75">
      <c r="A14021" s="232" t="s">
        <v>4003</v>
      </c>
      <c r="B14021" s="233" t="s">
        <v>43037</v>
      </c>
      <c r="C14021" s="232" t="s">
        <v>5</v>
      </c>
      <c r="D14021" s="232">
        <v>4052.17</v>
      </c>
      <c r="E14021" s="232" t="s">
        <v>40909</v>
      </c>
    </row>
    <row r="14022" spans="1:5" ht="33.75">
      <c r="A14022" s="232" t="s">
        <v>4004</v>
      </c>
      <c r="B14022" s="233" t="s">
        <v>43038</v>
      </c>
      <c r="C14022" s="232" t="s">
        <v>5</v>
      </c>
      <c r="D14022" s="232">
        <v>4415.29</v>
      </c>
      <c r="E14022" s="232" t="s">
        <v>40909</v>
      </c>
    </row>
    <row r="14023" spans="1:5" ht="33.75">
      <c r="A14023" s="232" t="s">
        <v>4005</v>
      </c>
      <c r="B14023" s="233" t="s">
        <v>43039</v>
      </c>
      <c r="C14023" s="232" t="s">
        <v>5</v>
      </c>
      <c r="D14023" s="232">
        <v>4734.13</v>
      </c>
      <c r="E14023" s="232" t="s">
        <v>40909</v>
      </c>
    </row>
    <row r="14024" spans="1:5" ht="33.75">
      <c r="A14024" s="232" t="s">
        <v>4006</v>
      </c>
      <c r="B14024" s="233" t="s">
        <v>43040</v>
      </c>
      <c r="C14024" s="232" t="s">
        <v>5</v>
      </c>
      <c r="D14024" s="232">
        <v>5072.68</v>
      </c>
      <c r="E14024" s="232" t="s">
        <v>40909</v>
      </c>
    </row>
    <row r="14025" spans="1:5" ht="33.75">
      <c r="A14025" s="232" t="s">
        <v>4007</v>
      </c>
      <c r="B14025" s="233" t="s">
        <v>43041</v>
      </c>
      <c r="C14025" s="232" t="s">
        <v>5</v>
      </c>
      <c r="D14025" s="232">
        <v>5416.09</v>
      </c>
      <c r="E14025" s="232" t="s">
        <v>40909</v>
      </c>
    </row>
    <row r="14026" spans="1:5" ht="33.75">
      <c r="A14026" s="232" t="s">
        <v>4008</v>
      </c>
      <c r="B14026" s="233" t="s">
        <v>43042</v>
      </c>
      <c r="C14026" s="232" t="s">
        <v>5</v>
      </c>
      <c r="D14026" s="232">
        <v>5458</v>
      </c>
      <c r="E14026" s="232" t="s">
        <v>40909</v>
      </c>
    </row>
    <row r="14027" spans="1:5" ht="33.75">
      <c r="A14027" s="232" t="s">
        <v>4009</v>
      </c>
      <c r="B14027" s="233" t="s">
        <v>43043</v>
      </c>
      <c r="C14027" s="232" t="s">
        <v>5</v>
      </c>
      <c r="D14027" s="232">
        <v>6097.83</v>
      </c>
      <c r="E14027" s="232" t="s">
        <v>40909</v>
      </c>
    </row>
    <row r="14028" spans="1:5" ht="33.75">
      <c r="A14028" s="232" t="s">
        <v>4010</v>
      </c>
      <c r="B14028" s="233" t="s">
        <v>43044</v>
      </c>
      <c r="C14028" s="232" t="s">
        <v>5</v>
      </c>
      <c r="D14028" s="232">
        <v>6436.6</v>
      </c>
      <c r="E14028" s="232" t="s">
        <v>40909</v>
      </c>
    </row>
    <row r="14029" spans="1:5" ht="33.75">
      <c r="A14029" s="232" t="s">
        <v>4011</v>
      </c>
      <c r="B14029" s="233" t="s">
        <v>43045</v>
      </c>
      <c r="C14029" s="232" t="s">
        <v>5</v>
      </c>
      <c r="D14029" s="232">
        <v>6782.74</v>
      </c>
      <c r="E14029" s="232" t="s">
        <v>40909</v>
      </c>
    </row>
    <row r="14030" spans="1:5" ht="33.75">
      <c r="A14030" s="232" t="s">
        <v>4012</v>
      </c>
      <c r="B14030" s="233" t="s">
        <v>43046</v>
      </c>
      <c r="C14030" s="232" t="s">
        <v>5</v>
      </c>
      <c r="D14030" s="232">
        <v>7118.56</v>
      </c>
      <c r="E14030" s="232" t="s">
        <v>40909</v>
      </c>
    </row>
    <row r="14031" spans="1:5" ht="33.75">
      <c r="A14031" s="232" t="s">
        <v>4013</v>
      </c>
      <c r="B14031" s="233" t="s">
        <v>43047</v>
      </c>
      <c r="C14031" s="232" t="s">
        <v>5</v>
      </c>
      <c r="D14031" s="232">
        <v>7461.36</v>
      </c>
      <c r="E14031" s="232" t="s">
        <v>40909</v>
      </c>
    </row>
    <row r="14032" spans="1:5" ht="33.75">
      <c r="A14032" s="232" t="s">
        <v>4014</v>
      </c>
      <c r="B14032" s="233" t="s">
        <v>43048</v>
      </c>
      <c r="C14032" s="232" t="s">
        <v>5</v>
      </c>
      <c r="D14032" s="232">
        <v>7800.52</v>
      </c>
      <c r="E14032" s="232" t="s">
        <v>40909</v>
      </c>
    </row>
    <row r="14033" spans="1:5" ht="33.75">
      <c r="A14033" s="232" t="s">
        <v>4015</v>
      </c>
      <c r="B14033" s="233" t="s">
        <v>43049</v>
      </c>
      <c r="C14033" s="232" t="s">
        <v>5</v>
      </c>
      <c r="D14033" s="232">
        <v>8143.92</v>
      </c>
      <c r="E14033" s="232" t="s">
        <v>40909</v>
      </c>
    </row>
    <row r="14034" spans="1:5" ht="33.75">
      <c r="A14034" s="232" t="s">
        <v>4016</v>
      </c>
      <c r="B14034" s="233" t="s">
        <v>43050</v>
      </c>
      <c r="C14034" s="232" t="s">
        <v>5</v>
      </c>
      <c r="D14034" s="232">
        <v>8482.48</v>
      </c>
      <c r="E14034" s="232" t="s">
        <v>40909</v>
      </c>
    </row>
    <row r="14035" spans="1:5" ht="22.5">
      <c r="A14035" s="232" t="s">
        <v>4017</v>
      </c>
      <c r="B14035" s="233" t="s">
        <v>4018</v>
      </c>
      <c r="C14035" s="232" t="s">
        <v>5</v>
      </c>
      <c r="D14035" s="232">
        <v>130.07</v>
      </c>
      <c r="E14035" s="232" t="s">
        <v>40909</v>
      </c>
    </row>
    <row r="14036" spans="1:5" ht="33.75">
      <c r="A14036" s="232" t="s">
        <v>4019</v>
      </c>
      <c r="B14036" s="233" t="s">
        <v>43051</v>
      </c>
      <c r="C14036" s="232" t="s">
        <v>5</v>
      </c>
      <c r="D14036" s="232">
        <v>981.55</v>
      </c>
      <c r="E14036" s="232" t="s">
        <v>40909</v>
      </c>
    </row>
    <row r="14037" spans="1:5" ht="33.75">
      <c r="A14037" s="232" t="s">
        <v>4020</v>
      </c>
      <c r="B14037" s="233" t="s">
        <v>43052</v>
      </c>
      <c r="C14037" s="232" t="s">
        <v>5</v>
      </c>
      <c r="D14037" s="232">
        <v>796.53</v>
      </c>
      <c r="E14037" s="232" t="s">
        <v>40909</v>
      </c>
    </row>
    <row r="14038" spans="1:5" ht="33.75">
      <c r="A14038" s="232" t="s">
        <v>4021</v>
      </c>
      <c r="B14038" s="233" t="s">
        <v>43053</v>
      </c>
      <c r="C14038" s="232" t="s">
        <v>5</v>
      </c>
      <c r="D14038" s="232">
        <v>1485.38</v>
      </c>
      <c r="E14038" s="232" t="s">
        <v>40909</v>
      </c>
    </row>
    <row r="14039" spans="1:5" ht="22.5">
      <c r="A14039" s="232" t="s">
        <v>4022</v>
      </c>
      <c r="B14039" s="233" t="s">
        <v>43054</v>
      </c>
      <c r="C14039" s="232" t="s">
        <v>4</v>
      </c>
      <c r="D14039" s="232">
        <v>471.36</v>
      </c>
      <c r="E14039" s="232" t="s">
        <v>40909</v>
      </c>
    </row>
    <row r="14040" spans="1:5" ht="22.5">
      <c r="A14040" s="232" t="s">
        <v>4023</v>
      </c>
      <c r="B14040" s="233" t="s">
        <v>43055</v>
      </c>
      <c r="C14040" s="232" t="s">
        <v>4</v>
      </c>
      <c r="D14040" s="232">
        <v>963.16</v>
      </c>
      <c r="E14040" s="232" t="s">
        <v>40909</v>
      </c>
    </row>
    <row r="14041" spans="1:5" ht="22.5">
      <c r="A14041" s="232" t="s">
        <v>4024</v>
      </c>
      <c r="B14041" s="233" t="s">
        <v>43056</v>
      </c>
      <c r="C14041" s="232" t="s">
        <v>4</v>
      </c>
      <c r="D14041" s="232">
        <v>1158.18</v>
      </c>
      <c r="E14041" s="232" t="s">
        <v>40909</v>
      </c>
    </row>
    <row r="14042" spans="1:5" ht="22.5">
      <c r="A14042" s="232" t="s">
        <v>4025</v>
      </c>
      <c r="B14042" s="233" t="s">
        <v>43057</v>
      </c>
      <c r="C14042" s="232" t="s">
        <v>4</v>
      </c>
      <c r="D14042" s="232">
        <v>2543.33</v>
      </c>
      <c r="E14042" s="232" t="s">
        <v>40909</v>
      </c>
    </row>
    <row r="14043" spans="1:5" ht="22.5">
      <c r="A14043" s="232" t="s">
        <v>4026</v>
      </c>
      <c r="B14043" s="233" t="s">
        <v>43058</v>
      </c>
      <c r="C14043" s="232" t="s">
        <v>4</v>
      </c>
      <c r="D14043" s="232">
        <v>721.11</v>
      </c>
      <c r="E14043" s="232" t="s">
        <v>40909</v>
      </c>
    </row>
    <row r="14044" spans="1:5" ht="22.5">
      <c r="A14044" s="232" t="s">
        <v>4027</v>
      </c>
      <c r="B14044" s="233" t="s">
        <v>43059</v>
      </c>
      <c r="C14044" s="232" t="s">
        <v>4</v>
      </c>
      <c r="D14044" s="232">
        <v>1212.9100000000001</v>
      </c>
      <c r="E14044" s="232" t="s">
        <v>40909</v>
      </c>
    </row>
    <row r="14045" spans="1:5" ht="22.5">
      <c r="A14045" s="232" t="s">
        <v>4028</v>
      </c>
      <c r="B14045" s="233" t="s">
        <v>43060</v>
      </c>
      <c r="C14045" s="232" t="s">
        <v>4</v>
      </c>
      <c r="D14045" s="232">
        <v>1407.93</v>
      </c>
      <c r="E14045" s="232" t="s">
        <v>40909</v>
      </c>
    </row>
    <row r="14046" spans="1:5" ht="22.5">
      <c r="A14046" s="232" t="s">
        <v>4029</v>
      </c>
      <c r="B14046" s="233" t="s">
        <v>43061</v>
      </c>
      <c r="C14046" s="232" t="s">
        <v>4</v>
      </c>
      <c r="D14046" s="232">
        <v>2793.08</v>
      </c>
      <c r="E14046" s="232" t="s">
        <v>40909</v>
      </c>
    </row>
    <row r="14047" spans="1:5" ht="22.5">
      <c r="A14047" s="232" t="s">
        <v>4030</v>
      </c>
      <c r="B14047" s="233" t="s">
        <v>43062</v>
      </c>
      <c r="C14047" s="232" t="s">
        <v>5</v>
      </c>
      <c r="D14047" s="232">
        <v>355.37</v>
      </c>
      <c r="E14047" s="232" t="s">
        <v>40909</v>
      </c>
    </row>
    <row r="14048" spans="1:5" ht="22.5">
      <c r="A14048" s="232" t="s">
        <v>4031</v>
      </c>
      <c r="B14048" s="233" t="s">
        <v>43063</v>
      </c>
      <c r="C14048" s="232" t="s">
        <v>5</v>
      </c>
      <c r="D14048" s="232">
        <v>364.76</v>
      </c>
      <c r="E14048" s="232" t="s">
        <v>40909</v>
      </c>
    </row>
    <row r="14049" spans="1:5">
      <c r="A14049" s="232" t="s">
        <v>4032</v>
      </c>
      <c r="B14049" s="233" t="s">
        <v>43064</v>
      </c>
      <c r="C14049" s="232" t="s">
        <v>5</v>
      </c>
      <c r="D14049" s="232">
        <v>204.57</v>
      </c>
      <c r="E14049" s="232" t="s">
        <v>40909</v>
      </c>
    </row>
    <row r="14050" spans="1:5" ht="22.5">
      <c r="A14050" s="232" t="s">
        <v>4033</v>
      </c>
      <c r="B14050" s="233" t="s">
        <v>43065</v>
      </c>
      <c r="C14050" s="232" t="s">
        <v>4</v>
      </c>
      <c r="D14050" s="232">
        <v>2503.1999999999998</v>
      </c>
      <c r="E14050" s="232" t="s">
        <v>40909</v>
      </c>
    </row>
    <row r="14051" spans="1:5" ht="22.5">
      <c r="A14051" s="232" t="s">
        <v>4034</v>
      </c>
      <c r="B14051" s="233" t="s">
        <v>43066</v>
      </c>
      <c r="C14051" s="232" t="s">
        <v>4</v>
      </c>
      <c r="D14051" s="232">
        <v>1355.52</v>
      </c>
      <c r="E14051" s="232" t="s">
        <v>40909</v>
      </c>
    </row>
    <row r="14052" spans="1:5" ht="22.5">
      <c r="A14052" s="232" t="s">
        <v>4035</v>
      </c>
      <c r="B14052" s="233" t="s">
        <v>43067</v>
      </c>
      <c r="C14052" s="232" t="s">
        <v>4</v>
      </c>
      <c r="D14052" s="232">
        <v>1775.9</v>
      </c>
      <c r="E14052" s="232" t="s">
        <v>40909</v>
      </c>
    </row>
    <row r="14053" spans="1:5" ht="22.5">
      <c r="A14053" s="232" t="s">
        <v>4036</v>
      </c>
      <c r="B14053" s="233" t="s">
        <v>43068</v>
      </c>
      <c r="C14053" s="232" t="s">
        <v>4</v>
      </c>
      <c r="D14053" s="232">
        <v>3389.44</v>
      </c>
      <c r="E14053" s="232" t="s">
        <v>40909</v>
      </c>
    </row>
    <row r="14054" spans="1:5" ht="22.5">
      <c r="A14054" s="232" t="s">
        <v>4037</v>
      </c>
      <c r="B14054" s="233" t="s">
        <v>43069</v>
      </c>
      <c r="C14054" s="232" t="s">
        <v>4</v>
      </c>
      <c r="D14054" s="232">
        <v>4351.24</v>
      </c>
      <c r="E14054" s="232" t="s">
        <v>40909</v>
      </c>
    </row>
    <row r="14055" spans="1:5" ht="33.75">
      <c r="A14055" s="232" t="s">
        <v>4038</v>
      </c>
      <c r="B14055" s="233" t="s">
        <v>43070</v>
      </c>
      <c r="C14055" s="232" t="s">
        <v>4</v>
      </c>
      <c r="D14055" s="232">
        <v>26.8</v>
      </c>
      <c r="E14055" s="232" t="s">
        <v>40909</v>
      </c>
    </row>
    <row r="14056" spans="1:5" ht="33.75">
      <c r="A14056" s="232" t="s">
        <v>4039</v>
      </c>
      <c r="B14056" s="233" t="s">
        <v>43071</v>
      </c>
      <c r="C14056" s="232" t="s">
        <v>4</v>
      </c>
      <c r="D14056" s="232">
        <v>41.25</v>
      </c>
      <c r="E14056" s="232" t="s">
        <v>40909</v>
      </c>
    </row>
    <row r="14057" spans="1:5" ht="33.75">
      <c r="A14057" s="232" t="s">
        <v>4040</v>
      </c>
      <c r="B14057" s="233" t="s">
        <v>43072</v>
      </c>
      <c r="C14057" s="232" t="s">
        <v>4</v>
      </c>
      <c r="D14057" s="232">
        <v>49.72</v>
      </c>
      <c r="E14057" s="232" t="s">
        <v>40909</v>
      </c>
    </row>
    <row r="14058" spans="1:5" ht="45">
      <c r="A14058" s="232" t="s">
        <v>4041</v>
      </c>
      <c r="B14058" s="233" t="s">
        <v>43073</v>
      </c>
      <c r="C14058" s="232" t="s">
        <v>4</v>
      </c>
      <c r="D14058" s="232">
        <v>47.18</v>
      </c>
      <c r="E14058" s="232" t="s">
        <v>40909</v>
      </c>
    </row>
    <row r="14059" spans="1:5" ht="45">
      <c r="A14059" s="232" t="s">
        <v>4042</v>
      </c>
      <c r="B14059" s="233" t="s">
        <v>43074</v>
      </c>
      <c r="C14059" s="232" t="s">
        <v>4</v>
      </c>
      <c r="D14059" s="232">
        <v>52.38</v>
      </c>
      <c r="E14059" s="232" t="s">
        <v>40909</v>
      </c>
    </row>
    <row r="14060" spans="1:5" ht="45">
      <c r="A14060" s="232" t="s">
        <v>4043</v>
      </c>
      <c r="B14060" s="233" t="s">
        <v>43075</v>
      </c>
      <c r="C14060" s="232" t="s">
        <v>4</v>
      </c>
      <c r="D14060" s="232">
        <v>55.69</v>
      </c>
      <c r="E14060" s="232" t="s">
        <v>40909</v>
      </c>
    </row>
    <row r="14061" spans="1:5" ht="45">
      <c r="A14061" s="232" t="s">
        <v>4044</v>
      </c>
      <c r="B14061" s="233" t="s">
        <v>43076</v>
      </c>
      <c r="C14061" s="232" t="s">
        <v>4</v>
      </c>
      <c r="D14061" s="232">
        <v>60.93</v>
      </c>
      <c r="E14061" s="232" t="s">
        <v>40909</v>
      </c>
    </row>
    <row r="14062" spans="1:5" ht="45">
      <c r="A14062" s="232" t="s">
        <v>4045</v>
      </c>
      <c r="B14062" s="233" t="s">
        <v>43077</v>
      </c>
      <c r="C14062" s="232" t="s">
        <v>4</v>
      </c>
      <c r="D14062" s="232">
        <v>63.74</v>
      </c>
      <c r="E14062" s="232" t="s">
        <v>40909</v>
      </c>
    </row>
    <row r="14063" spans="1:5" ht="45">
      <c r="A14063" s="232" t="s">
        <v>4046</v>
      </c>
      <c r="B14063" s="233" t="s">
        <v>43078</v>
      </c>
      <c r="C14063" s="232" t="s">
        <v>4</v>
      </c>
      <c r="D14063" s="232">
        <v>70.8</v>
      </c>
      <c r="E14063" s="232" t="s">
        <v>40909</v>
      </c>
    </row>
    <row r="14064" spans="1:5" ht="45">
      <c r="A14064" s="232" t="s">
        <v>4047</v>
      </c>
      <c r="B14064" s="233" t="s">
        <v>43079</v>
      </c>
      <c r="C14064" s="232" t="s">
        <v>4</v>
      </c>
      <c r="D14064" s="232">
        <v>74.239999999999995</v>
      </c>
      <c r="E14064" s="232" t="s">
        <v>40909</v>
      </c>
    </row>
    <row r="14065" spans="1:5" ht="45">
      <c r="A14065" s="232" t="s">
        <v>4048</v>
      </c>
      <c r="B14065" s="233" t="s">
        <v>43080</v>
      </c>
      <c r="C14065" s="232" t="s">
        <v>4</v>
      </c>
      <c r="D14065" s="232">
        <v>79.58</v>
      </c>
      <c r="E14065" s="232" t="s">
        <v>40909</v>
      </c>
    </row>
    <row r="14066" spans="1:5" ht="45">
      <c r="A14066" s="232" t="s">
        <v>4049</v>
      </c>
      <c r="B14066" s="233" t="s">
        <v>43081</v>
      </c>
      <c r="C14066" s="232" t="s">
        <v>4</v>
      </c>
      <c r="D14066" s="232">
        <v>49.83</v>
      </c>
      <c r="E14066" s="232" t="s">
        <v>40909</v>
      </c>
    </row>
    <row r="14067" spans="1:5" ht="45">
      <c r="A14067" s="232" t="s">
        <v>4050</v>
      </c>
      <c r="B14067" s="233" t="s">
        <v>43082</v>
      </c>
      <c r="C14067" s="232" t="s">
        <v>4</v>
      </c>
      <c r="D14067" s="232">
        <v>55.86</v>
      </c>
      <c r="E14067" s="232" t="s">
        <v>40909</v>
      </c>
    </row>
    <row r="14068" spans="1:5" ht="45">
      <c r="A14068" s="232" t="s">
        <v>4051</v>
      </c>
      <c r="B14068" s="233" t="s">
        <v>43083</v>
      </c>
      <c r="C14068" s="232" t="s">
        <v>4</v>
      </c>
      <c r="D14068" s="232">
        <v>60</v>
      </c>
      <c r="E14068" s="232" t="s">
        <v>40909</v>
      </c>
    </row>
    <row r="14069" spans="1:5" ht="45">
      <c r="A14069" s="232" t="s">
        <v>4052</v>
      </c>
      <c r="B14069" s="233" t="s">
        <v>43084</v>
      </c>
      <c r="C14069" s="232" t="s">
        <v>4</v>
      </c>
      <c r="D14069" s="232">
        <v>66.13</v>
      </c>
      <c r="E14069" s="232" t="s">
        <v>40909</v>
      </c>
    </row>
    <row r="14070" spans="1:5" ht="45">
      <c r="A14070" s="232" t="s">
        <v>4053</v>
      </c>
      <c r="B14070" s="233" t="s">
        <v>43085</v>
      </c>
      <c r="C14070" s="232" t="s">
        <v>4</v>
      </c>
      <c r="D14070" s="232">
        <v>70.430000000000007</v>
      </c>
      <c r="E14070" s="232" t="s">
        <v>40909</v>
      </c>
    </row>
    <row r="14071" spans="1:5" ht="45">
      <c r="A14071" s="232" t="s">
        <v>4054</v>
      </c>
      <c r="B14071" s="233" t="s">
        <v>43086</v>
      </c>
      <c r="C14071" s="232" t="s">
        <v>4</v>
      </c>
      <c r="D14071" s="232">
        <v>77.75</v>
      </c>
      <c r="E14071" s="232" t="s">
        <v>40909</v>
      </c>
    </row>
    <row r="14072" spans="1:5" ht="45">
      <c r="A14072" s="232" t="s">
        <v>4055</v>
      </c>
      <c r="B14072" s="233" t="s">
        <v>43087</v>
      </c>
      <c r="C14072" s="232" t="s">
        <v>4</v>
      </c>
      <c r="D14072" s="232">
        <v>81.72</v>
      </c>
      <c r="E14072" s="232" t="s">
        <v>40909</v>
      </c>
    </row>
    <row r="14073" spans="1:5" ht="45">
      <c r="A14073" s="232" t="s">
        <v>4056</v>
      </c>
      <c r="B14073" s="233" t="s">
        <v>43088</v>
      </c>
      <c r="C14073" s="232" t="s">
        <v>4</v>
      </c>
      <c r="D14073" s="232">
        <v>88.74</v>
      </c>
      <c r="E14073" s="232" t="s">
        <v>40909</v>
      </c>
    </row>
    <row r="14074" spans="1:5" ht="45">
      <c r="A14074" s="232" t="s">
        <v>4057</v>
      </c>
      <c r="B14074" s="233" t="s">
        <v>43089</v>
      </c>
      <c r="C14074" s="232" t="s">
        <v>4</v>
      </c>
      <c r="D14074" s="232">
        <v>96.85</v>
      </c>
      <c r="E14074" s="232" t="s">
        <v>40909</v>
      </c>
    </row>
    <row r="14075" spans="1:5" ht="45">
      <c r="A14075" s="232" t="s">
        <v>4058</v>
      </c>
      <c r="B14075" s="233" t="s">
        <v>43090</v>
      </c>
      <c r="C14075" s="232" t="s">
        <v>4</v>
      </c>
      <c r="D14075" s="232">
        <v>190.37</v>
      </c>
      <c r="E14075" s="232" t="s">
        <v>40909</v>
      </c>
    </row>
    <row r="14076" spans="1:5" ht="45">
      <c r="A14076" s="232" t="s">
        <v>4059</v>
      </c>
      <c r="B14076" s="233" t="s">
        <v>43091</v>
      </c>
      <c r="C14076" s="232" t="s">
        <v>4</v>
      </c>
      <c r="D14076" s="232">
        <v>198.97</v>
      </c>
      <c r="E14076" s="232" t="s">
        <v>40909</v>
      </c>
    </row>
    <row r="14077" spans="1:5" ht="45">
      <c r="A14077" s="232" t="s">
        <v>4060</v>
      </c>
      <c r="B14077" s="233" t="s">
        <v>43092</v>
      </c>
      <c r="C14077" s="232" t="s">
        <v>4</v>
      </c>
      <c r="D14077" s="232">
        <v>110.41</v>
      </c>
      <c r="E14077" s="232" t="s">
        <v>40909</v>
      </c>
    </row>
    <row r="14078" spans="1:5" ht="45">
      <c r="A14078" s="232" t="s">
        <v>4061</v>
      </c>
      <c r="B14078" s="233" t="s">
        <v>43093</v>
      </c>
      <c r="C14078" s="232" t="s">
        <v>4</v>
      </c>
      <c r="D14078" s="232">
        <v>114.09</v>
      </c>
      <c r="E14078" s="232" t="s">
        <v>40909</v>
      </c>
    </row>
    <row r="14079" spans="1:5" ht="45">
      <c r="A14079" s="232" t="s">
        <v>4062</v>
      </c>
      <c r="B14079" s="233" t="s">
        <v>43094</v>
      </c>
      <c r="C14079" s="232" t="s">
        <v>4</v>
      </c>
      <c r="D14079" s="232">
        <v>123.98</v>
      </c>
      <c r="E14079" s="232" t="s">
        <v>40909</v>
      </c>
    </row>
    <row r="14080" spans="1:5" ht="45">
      <c r="A14080" s="232" t="s">
        <v>4063</v>
      </c>
      <c r="B14080" s="233" t="s">
        <v>43095</v>
      </c>
      <c r="C14080" s="232" t="s">
        <v>4</v>
      </c>
      <c r="D14080" s="232">
        <v>129.33000000000001</v>
      </c>
      <c r="E14080" s="232" t="s">
        <v>40909</v>
      </c>
    </row>
    <row r="14081" spans="1:5" ht="45">
      <c r="A14081" s="232" t="s">
        <v>4064</v>
      </c>
      <c r="B14081" s="233" t="s">
        <v>43096</v>
      </c>
      <c r="C14081" s="232" t="s">
        <v>4</v>
      </c>
      <c r="D14081" s="232">
        <v>161.63</v>
      </c>
      <c r="E14081" s="232" t="s">
        <v>40909</v>
      </c>
    </row>
    <row r="14082" spans="1:5" ht="45">
      <c r="A14082" s="232" t="s">
        <v>4065</v>
      </c>
      <c r="B14082" s="233" t="s">
        <v>43097</v>
      </c>
      <c r="C14082" s="232" t="s">
        <v>4</v>
      </c>
      <c r="D14082" s="232">
        <v>199.63</v>
      </c>
      <c r="E14082" s="232" t="s">
        <v>40909</v>
      </c>
    </row>
    <row r="14083" spans="1:5" ht="45">
      <c r="A14083" s="232" t="s">
        <v>4066</v>
      </c>
      <c r="B14083" s="233" t="s">
        <v>43098</v>
      </c>
      <c r="C14083" s="232" t="s">
        <v>4</v>
      </c>
      <c r="D14083" s="232">
        <v>212.11</v>
      </c>
      <c r="E14083" s="232" t="s">
        <v>40909</v>
      </c>
    </row>
    <row r="14084" spans="1:5" ht="45">
      <c r="A14084" s="232" t="s">
        <v>4067</v>
      </c>
      <c r="B14084" s="233" t="s">
        <v>43099</v>
      </c>
      <c r="C14084" s="232" t="s">
        <v>4</v>
      </c>
      <c r="D14084" s="232">
        <v>222.89</v>
      </c>
      <c r="E14084" s="232" t="s">
        <v>40909</v>
      </c>
    </row>
    <row r="14085" spans="1:5" ht="45">
      <c r="A14085" s="232" t="s">
        <v>4068</v>
      </c>
      <c r="B14085" s="233" t="s">
        <v>43100</v>
      </c>
      <c r="C14085" s="232" t="s">
        <v>4</v>
      </c>
      <c r="D14085" s="232">
        <v>246.02</v>
      </c>
      <c r="E14085" s="232" t="s">
        <v>40909</v>
      </c>
    </row>
    <row r="14086" spans="1:5" ht="45">
      <c r="A14086" s="232" t="s">
        <v>4069</v>
      </c>
      <c r="B14086" s="233" t="s">
        <v>43101</v>
      </c>
      <c r="C14086" s="232" t="s">
        <v>4</v>
      </c>
      <c r="D14086" s="232">
        <v>269.37</v>
      </c>
      <c r="E14086" s="232" t="s">
        <v>40909</v>
      </c>
    </row>
    <row r="14087" spans="1:5" ht="45">
      <c r="A14087" s="232" t="s">
        <v>4070</v>
      </c>
      <c r="B14087" s="233" t="s">
        <v>43102</v>
      </c>
      <c r="C14087" s="232" t="s">
        <v>4</v>
      </c>
      <c r="D14087" s="232">
        <v>313.58999999999997</v>
      </c>
      <c r="E14087" s="232" t="s">
        <v>40909</v>
      </c>
    </row>
    <row r="14088" spans="1:5" ht="45">
      <c r="A14088" s="232" t="s">
        <v>4071</v>
      </c>
      <c r="B14088" s="233" t="s">
        <v>43103</v>
      </c>
      <c r="C14088" s="232" t="s">
        <v>4</v>
      </c>
      <c r="D14088" s="232">
        <v>131.03</v>
      </c>
      <c r="E14088" s="232" t="s">
        <v>40909</v>
      </c>
    </row>
    <row r="14089" spans="1:5" ht="45">
      <c r="A14089" s="232" t="s">
        <v>4072</v>
      </c>
      <c r="B14089" s="233" t="s">
        <v>43104</v>
      </c>
      <c r="C14089" s="232" t="s">
        <v>4</v>
      </c>
      <c r="D14089" s="232">
        <v>142.35</v>
      </c>
      <c r="E14089" s="232" t="s">
        <v>40909</v>
      </c>
    </row>
    <row r="14090" spans="1:5" ht="45">
      <c r="A14090" s="232" t="s">
        <v>4073</v>
      </c>
      <c r="B14090" s="233" t="s">
        <v>43105</v>
      </c>
      <c r="C14090" s="232" t="s">
        <v>4</v>
      </c>
      <c r="D14090" s="232">
        <v>156.41</v>
      </c>
      <c r="E14090" s="232" t="s">
        <v>40909</v>
      </c>
    </row>
    <row r="14091" spans="1:5" ht="45">
      <c r="A14091" s="232" t="s">
        <v>4074</v>
      </c>
      <c r="B14091" s="233" t="s">
        <v>43106</v>
      </c>
      <c r="C14091" s="232" t="s">
        <v>4</v>
      </c>
      <c r="D14091" s="232">
        <v>171.14</v>
      </c>
      <c r="E14091" s="232" t="s">
        <v>40909</v>
      </c>
    </row>
    <row r="14092" spans="1:5" ht="45">
      <c r="A14092" s="232" t="s">
        <v>4075</v>
      </c>
      <c r="B14092" s="233" t="s">
        <v>43107</v>
      </c>
      <c r="C14092" s="232" t="s">
        <v>4</v>
      </c>
      <c r="D14092" s="232">
        <v>202.56</v>
      </c>
      <c r="E14092" s="232" t="s">
        <v>40909</v>
      </c>
    </row>
    <row r="14093" spans="1:5" ht="45">
      <c r="A14093" s="232" t="s">
        <v>4076</v>
      </c>
      <c r="B14093" s="233" t="s">
        <v>43108</v>
      </c>
      <c r="C14093" s="232" t="s">
        <v>4</v>
      </c>
      <c r="D14093" s="232">
        <v>248.12</v>
      </c>
      <c r="E14093" s="232" t="s">
        <v>40909</v>
      </c>
    </row>
    <row r="14094" spans="1:5" ht="45">
      <c r="A14094" s="232" t="s">
        <v>4077</v>
      </c>
      <c r="B14094" s="233" t="s">
        <v>43109</v>
      </c>
      <c r="C14094" s="232" t="s">
        <v>4</v>
      </c>
      <c r="D14094" s="232">
        <v>269.25</v>
      </c>
      <c r="E14094" s="232" t="s">
        <v>40909</v>
      </c>
    </row>
    <row r="14095" spans="1:5" ht="45">
      <c r="A14095" s="232" t="s">
        <v>4078</v>
      </c>
      <c r="B14095" s="233" t="s">
        <v>43110</v>
      </c>
      <c r="C14095" s="232" t="s">
        <v>4</v>
      </c>
      <c r="D14095" s="232">
        <v>320.01</v>
      </c>
      <c r="E14095" s="232" t="s">
        <v>40909</v>
      </c>
    </row>
    <row r="14096" spans="1:5" ht="45">
      <c r="A14096" s="232" t="s">
        <v>4079</v>
      </c>
      <c r="B14096" s="233" t="s">
        <v>43111</v>
      </c>
      <c r="C14096" s="232" t="s">
        <v>4</v>
      </c>
      <c r="D14096" s="232">
        <v>338.88</v>
      </c>
      <c r="E14096" s="232" t="s">
        <v>40909</v>
      </c>
    </row>
    <row r="14097" spans="1:5" ht="45">
      <c r="A14097" s="232" t="s">
        <v>4080</v>
      </c>
      <c r="B14097" s="233" t="s">
        <v>43112</v>
      </c>
      <c r="C14097" s="232" t="s">
        <v>4</v>
      </c>
      <c r="D14097" s="232">
        <v>391.71</v>
      </c>
      <c r="E14097" s="232" t="s">
        <v>40909</v>
      </c>
    </row>
    <row r="14098" spans="1:5" ht="45">
      <c r="A14098" s="232" t="s">
        <v>4081</v>
      </c>
      <c r="B14098" s="233" t="s">
        <v>43113</v>
      </c>
      <c r="C14098" s="232" t="s">
        <v>4</v>
      </c>
      <c r="D14098" s="232">
        <v>429.44</v>
      </c>
      <c r="E14098" s="232" t="s">
        <v>40909</v>
      </c>
    </row>
    <row r="14099" spans="1:5" ht="45">
      <c r="A14099" s="232" t="s">
        <v>4082</v>
      </c>
      <c r="B14099" s="233" t="s">
        <v>43114</v>
      </c>
      <c r="C14099" s="232" t="s">
        <v>4</v>
      </c>
      <c r="D14099" s="232">
        <v>492.2</v>
      </c>
      <c r="E14099" s="232" t="s">
        <v>40909</v>
      </c>
    </row>
    <row r="14100" spans="1:5" ht="45">
      <c r="A14100" s="232" t="s">
        <v>4083</v>
      </c>
      <c r="B14100" s="233" t="s">
        <v>43115</v>
      </c>
      <c r="C14100" s="232" t="s">
        <v>4</v>
      </c>
      <c r="D14100" s="232">
        <v>529.92999999999995</v>
      </c>
      <c r="E14100" s="232" t="s">
        <v>40909</v>
      </c>
    </row>
    <row r="14101" spans="1:5" ht="45">
      <c r="A14101" s="232" t="s">
        <v>4084</v>
      </c>
      <c r="B14101" s="233" t="s">
        <v>43116</v>
      </c>
      <c r="C14101" s="232" t="s">
        <v>4</v>
      </c>
      <c r="D14101" s="232">
        <v>700.32</v>
      </c>
      <c r="E14101" s="232" t="s">
        <v>40909</v>
      </c>
    </row>
    <row r="14102" spans="1:5" ht="45">
      <c r="A14102" s="232" t="s">
        <v>4085</v>
      </c>
      <c r="B14102" s="233" t="s">
        <v>43117</v>
      </c>
      <c r="C14102" s="232" t="s">
        <v>4</v>
      </c>
      <c r="D14102" s="232">
        <v>867.47</v>
      </c>
      <c r="E14102" s="232" t="s">
        <v>40909</v>
      </c>
    </row>
    <row r="14103" spans="1:5" ht="45">
      <c r="A14103" s="232" t="s">
        <v>4086</v>
      </c>
      <c r="B14103" s="233" t="s">
        <v>43118</v>
      </c>
      <c r="C14103" s="232" t="s">
        <v>4</v>
      </c>
      <c r="D14103" s="232">
        <v>192.82</v>
      </c>
      <c r="E14103" s="232" t="s">
        <v>40909</v>
      </c>
    </row>
    <row r="14104" spans="1:5" ht="45">
      <c r="A14104" s="232" t="s">
        <v>4087</v>
      </c>
      <c r="B14104" s="233" t="s">
        <v>43119</v>
      </c>
      <c r="C14104" s="232" t="s">
        <v>4</v>
      </c>
      <c r="D14104" s="232">
        <v>314.7</v>
      </c>
      <c r="E14104" s="232" t="s">
        <v>40909</v>
      </c>
    </row>
    <row r="14105" spans="1:5" ht="45">
      <c r="A14105" s="232" t="s">
        <v>4088</v>
      </c>
      <c r="B14105" s="233" t="s">
        <v>43120</v>
      </c>
      <c r="C14105" s="232" t="s">
        <v>4</v>
      </c>
      <c r="D14105" s="232">
        <v>340.89</v>
      </c>
      <c r="E14105" s="232" t="s">
        <v>40909</v>
      </c>
    </row>
    <row r="14106" spans="1:5" ht="45">
      <c r="A14106" s="232" t="s">
        <v>4089</v>
      </c>
      <c r="B14106" s="233" t="s">
        <v>43121</v>
      </c>
      <c r="C14106" s="232" t="s">
        <v>4</v>
      </c>
      <c r="D14106" s="232">
        <v>388.96</v>
      </c>
      <c r="E14106" s="232" t="s">
        <v>40909</v>
      </c>
    </row>
    <row r="14107" spans="1:5" ht="45">
      <c r="A14107" s="232" t="s">
        <v>4090</v>
      </c>
      <c r="B14107" s="233" t="s">
        <v>43122</v>
      </c>
      <c r="C14107" s="232" t="s">
        <v>4</v>
      </c>
      <c r="D14107" s="232">
        <v>414.11</v>
      </c>
      <c r="E14107" s="232" t="s">
        <v>40909</v>
      </c>
    </row>
    <row r="14108" spans="1:5" ht="45">
      <c r="A14108" s="232" t="s">
        <v>4091</v>
      </c>
      <c r="B14108" s="233" t="s">
        <v>43123</v>
      </c>
      <c r="C14108" s="232" t="s">
        <v>4</v>
      </c>
      <c r="D14108" s="232">
        <v>472.39</v>
      </c>
      <c r="E14108" s="232" t="s">
        <v>40909</v>
      </c>
    </row>
    <row r="14109" spans="1:5" ht="45">
      <c r="A14109" s="232" t="s">
        <v>4092</v>
      </c>
      <c r="B14109" s="233" t="s">
        <v>43124</v>
      </c>
      <c r="C14109" s="232" t="s">
        <v>4</v>
      </c>
      <c r="D14109" s="232">
        <v>527.72</v>
      </c>
      <c r="E14109" s="232" t="s">
        <v>40909</v>
      </c>
    </row>
    <row r="14110" spans="1:5" ht="45">
      <c r="A14110" s="232" t="s">
        <v>4093</v>
      </c>
      <c r="B14110" s="233" t="s">
        <v>43125</v>
      </c>
      <c r="C14110" s="232" t="s">
        <v>4</v>
      </c>
      <c r="D14110" s="232">
        <v>651.38</v>
      </c>
      <c r="E14110" s="232" t="s">
        <v>40909</v>
      </c>
    </row>
    <row r="14111" spans="1:5" ht="45">
      <c r="A14111" s="232" t="s">
        <v>4094</v>
      </c>
      <c r="B14111" s="233" t="s">
        <v>43126</v>
      </c>
      <c r="C14111" s="232" t="s">
        <v>4</v>
      </c>
      <c r="D14111" s="232">
        <v>760.41</v>
      </c>
      <c r="E14111" s="232" t="s">
        <v>40909</v>
      </c>
    </row>
    <row r="14112" spans="1:5" ht="45">
      <c r="A14112" s="232" t="s">
        <v>4095</v>
      </c>
      <c r="B14112" s="233" t="s">
        <v>43127</v>
      </c>
      <c r="C14112" s="232" t="s">
        <v>4</v>
      </c>
      <c r="D14112" s="232">
        <v>770.47</v>
      </c>
      <c r="E14112" s="232" t="s">
        <v>40909</v>
      </c>
    </row>
    <row r="14113" spans="1:5" ht="45">
      <c r="A14113" s="232" t="s">
        <v>4096</v>
      </c>
      <c r="B14113" s="233" t="s">
        <v>43128</v>
      </c>
      <c r="C14113" s="232" t="s">
        <v>4</v>
      </c>
      <c r="D14113" s="232">
        <v>846.16</v>
      </c>
      <c r="E14113" s="232" t="s">
        <v>40909</v>
      </c>
    </row>
    <row r="14114" spans="1:5" ht="45">
      <c r="A14114" s="232" t="s">
        <v>4097</v>
      </c>
      <c r="B14114" s="233" t="s">
        <v>43129</v>
      </c>
      <c r="C14114" s="232" t="s">
        <v>4</v>
      </c>
      <c r="D14114" s="232">
        <v>1040.6600000000001</v>
      </c>
      <c r="E14114" s="232" t="s">
        <v>40909</v>
      </c>
    </row>
    <row r="14115" spans="1:5" ht="45">
      <c r="A14115" s="232" t="s">
        <v>4098</v>
      </c>
      <c r="B14115" s="233" t="s">
        <v>43130</v>
      </c>
      <c r="C14115" s="232" t="s">
        <v>4</v>
      </c>
      <c r="D14115" s="232">
        <v>912.47</v>
      </c>
      <c r="E14115" s="232" t="s">
        <v>40909</v>
      </c>
    </row>
    <row r="14116" spans="1:5" ht="45">
      <c r="A14116" s="232" t="s">
        <v>4099</v>
      </c>
      <c r="B14116" s="233" t="s">
        <v>43131</v>
      </c>
      <c r="C14116" s="232" t="s">
        <v>4</v>
      </c>
      <c r="D14116" s="232">
        <v>1004.77</v>
      </c>
      <c r="E14116" s="232" t="s">
        <v>40909</v>
      </c>
    </row>
    <row r="14117" spans="1:5" ht="45">
      <c r="A14117" s="232" t="s">
        <v>4100</v>
      </c>
      <c r="B14117" s="233" t="s">
        <v>43132</v>
      </c>
      <c r="C14117" s="232" t="s">
        <v>4</v>
      </c>
      <c r="D14117" s="232">
        <v>1238.54</v>
      </c>
      <c r="E14117" s="232" t="s">
        <v>40909</v>
      </c>
    </row>
    <row r="14118" spans="1:5" ht="45">
      <c r="A14118" s="232" t="s">
        <v>4101</v>
      </c>
      <c r="B14118" s="233" t="s">
        <v>43133</v>
      </c>
      <c r="C14118" s="232" t="s">
        <v>4</v>
      </c>
      <c r="D14118" s="232">
        <v>28.09</v>
      </c>
      <c r="E14118" s="232" t="s">
        <v>40909</v>
      </c>
    </row>
    <row r="14119" spans="1:5" ht="45">
      <c r="A14119" s="232" t="s">
        <v>4102</v>
      </c>
      <c r="B14119" s="233" t="s">
        <v>43134</v>
      </c>
      <c r="C14119" s="232" t="s">
        <v>4</v>
      </c>
      <c r="D14119" s="232">
        <v>30.64</v>
      </c>
      <c r="E14119" s="232" t="s">
        <v>40909</v>
      </c>
    </row>
    <row r="14120" spans="1:5" ht="45">
      <c r="A14120" s="232" t="s">
        <v>4103</v>
      </c>
      <c r="B14120" s="233" t="s">
        <v>43135</v>
      </c>
      <c r="C14120" s="232" t="s">
        <v>4</v>
      </c>
      <c r="D14120" s="232">
        <v>32.36</v>
      </c>
      <c r="E14120" s="232" t="s">
        <v>40909</v>
      </c>
    </row>
    <row r="14121" spans="1:5" ht="45">
      <c r="A14121" s="232" t="s">
        <v>4104</v>
      </c>
      <c r="B14121" s="233" t="s">
        <v>43136</v>
      </c>
      <c r="C14121" s="232" t="s">
        <v>4</v>
      </c>
      <c r="D14121" s="232">
        <v>33.6</v>
      </c>
      <c r="E14121" s="232" t="s">
        <v>40909</v>
      </c>
    </row>
    <row r="14122" spans="1:5" ht="45">
      <c r="A14122" s="232" t="s">
        <v>4105</v>
      </c>
      <c r="B14122" s="233" t="s">
        <v>43137</v>
      </c>
      <c r="C14122" s="232" t="s">
        <v>4</v>
      </c>
      <c r="D14122" s="232">
        <v>37.18</v>
      </c>
      <c r="E14122" s="232" t="s">
        <v>40909</v>
      </c>
    </row>
    <row r="14123" spans="1:5" ht="45">
      <c r="A14123" s="232" t="s">
        <v>4106</v>
      </c>
      <c r="B14123" s="233" t="s">
        <v>43138</v>
      </c>
      <c r="C14123" s="232" t="s">
        <v>4</v>
      </c>
      <c r="D14123" s="232">
        <v>40.47</v>
      </c>
      <c r="E14123" s="232" t="s">
        <v>40909</v>
      </c>
    </row>
    <row r="14124" spans="1:5" ht="45">
      <c r="A14124" s="232" t="s">
        <v>4107</v>
      </c>
      <c r="B14124" s="233" t="s">
        <v>43139</v>
      </c>
      <c r="C14124" s="232" t="s">
        <v>4</v>
      </c>
      <c r="D14124" s="232">
        <v>41.27</v>
      </c>
      <c r="E14124" s="232" t="s">
        <v>40909</v>
      </c>
    </row>
    <row r="14125" spans="1:5" ht="45">
      <c r="A14125" s="232" t="s">
        <v>4108</v>
      </c>
      <c r="B14125" s="233" t="s">
        <v>43140</v>
      </c>
      <c r="C14125" s="232" t="s">
        <v>4</v>
      </c>
      <c r="D14125" s="232">
        <v>45.05</v>
      </c>
      <c r="E14125" s="232" t="s">
        <v>40909</v>
      </c>
    </row>
    <row r="14126" spans="1:5" ht="45">
      <c r="A14126" s="232" t="s">
        <v>4109</v>
      </c>
      <c r="B14126" s="233" t="s">
        <v>43141</v>
      </c>
      <c r="C14126" s="232" t="s">
        <v>4</v>
      </c>
      <c r="D14126" s="232">
        <v>29.42</v>
      </c>
      <c r="E14126" s="232" t="s">
        <v>40909</v>
      </c>
    </row>
    <row r="14127" spans="1:5" ht="45">
      <c r="A14127" s="232" t="s">
        <v>4110</v>
      </c>
      <c r="B14127" s="233" t="s">
        <v>43142</v>
      </c>
      <c r="C14127" s="232" t="s">
        <v>4</v>
      </c>
      <c r="D14127" s="232">
        <v>32.36</v>
      </c>
      <c r="E14127" s="232" t="s">
        <v>40909</v>
      </c>
    </row>
    <row r="14128" spans="1:5" ht="45">
      <c r="A14128" s="232" t="s">
        <v>4111</v>
      </c>
      <c r="B14128" s="233" t="s">
        <v>43143</v>
      </c>
      <c r="C14128" s="232" t="s">
        <v>4</v>
      </c>
      <c r="D14128" s="232">
        <v>34.51</v>
      </c>
      <c r="E14128" s="232" t="s">
        <v>40909</v>
      </c>
    </row>
    <row r="14129" spans="1:5" ht="45">
      <c r="A14129" s="232" t="s">
        <v>4112</v>
      </c>
      <c r="B14129" s="233" t="s">
        <v>43144</v>
      </c>
      <c r="C14129" s="232" t="s">
        <v>4</v>
      </c>
      <c r="D14129" s="232">
        <v>35.75</v>
      </c>
      <c r="E14129" s="232" t="s">
        <v>40909</v>
      </c>
    </row>
    <row r="14130" spans="1:5" ht="45">
      <c r="A14130" s="232" t="s">
        <v>4113</v>
      </c>
      <c r="B14130" s="233" t="s">
        <v>43145</v>
      </c>
      <c r="C14130" s="232" t="s">
        <v>4</v>
      </c>
      <c r="D14130" s="232">
        <v>40.22</v>
      </c>
      <c r="E14130" s="232" t="s">
        <v>40909</v>
      </c>
    </row>
    <row r="14131" spans="1:5" ht="45">
      <c r="A14131" s="232" t="s">
        <v>4114</v>
      </c>
      <c r="B14131" s="233" t="s">
        <v>43146</v>
      </c>
      <c r="C14131" s="232" t="s">
        <v>4</v>
      </c>
      <c r="D14131" s="232">
        <v>43.91</v>
      </c>
      <c r="E14131" s="232" t="s">
        <v>40909</v>
      </c>
    </row>
    <row r="14132" spans="1:5" ht="45">
      <c r="A14132" s="232" t="s">
        <v>4115</v>
      </c>
      <c r="B14132" s="233" t="s">
        <v>43147</v>
      </c>
      <c r="C14132" s="232" t="s">
        <v>4</v>
      </c>
      <c r="D14132" s="232">
        <v>46.39</v>
      </c>
      <c r="E14132" s="232" t="s">
        <v>40909</v>
      </c>
    </row>
    <row r="14133" spans="1:5" ht="45">
      <c r="A14133" s="232" t="s">
        <v>4116</v>
      </c>
      <c r="B14133" s="233" t="s">
        <v>43148</v>
      </c>
      <c r="C14133" s="232" t="s">
        <v>4</v>
      </c>
      <c r="D14133" s="232">
        <v>49.45</v>
      </c>
      <c r="E14133" s="232" t="s">
        <v>40909</v>
      </c>
    </row>
    <row r="14134" spans="1:5" ht="45">
      <c r="A14134" s="232" t="s">
        <v>4117</v>
      </c>
      <c r="B14134" s="233" t="s">
        <v>43149</v>
      </c>
      <c r="C14134" s="232" t="s">
        <v>4</v>
      </c>
      <c r="D14134" s="232">
        <v>53.77</v>
      </c>
      <c r="E14134" s="232" t="s">
        <v>40909</v>
      </c>
    </row>
    <row r="14135" spans="1:5" ht="45">
      <c r="A14135" s="232" t="s">
        <v>4118</v>
      </c>
      <c r="B14135" s="233" t="s">
        <v>43150</v>
      </c>
      <c r="C14135" s="232" t="s">
        <v>4</v>
      </c>
      <c r="D14135" s="232">
        <v>111.05</v>
      </c>
      <c r="E14135" s="232" t="s">
        <v>40909</v>
      </c>
    </row>
    <row r="14136" spans="1:5" ht="45">
      <c r="A14136" s="232" t="s">
        <v>4119</v>
      </c>
      <c r="B14136" s="233" t="s">
        <v>43151</v>
      </c>
      <c r="C14136" s="232" t="s">
        <v>4</v>
      </c>
      <c r="D14136" s="232">
        <v>115.36</v>
      </c>
      <c r="E14136" s="232" t="s">
        <v>40909</v>
      </c>
    </row>
    <row r="14137" spans="1:5" ht="45">
      <c r="A14137" s="232" t="s">
        <v>4120</v>
      </c>
      <c r="B14137" s="233" t="s">
        <v>43152</v>
      </c>
      <c r="C14137" s="232" t="s">
        <v>4</v>
      </c>
      <c r="D14137" s="232">
        <v>60.07</v>
      </c>
      <c r="E14137" s="232" t="s">
        <v>40909</v>
      </c>
    </row>
    <row r="14138" spans="1:5" ht="45">
      <c r="A14138" s="232" t="s">
        <v>4121</v>
      </c>
      <c r="B14138" s="233" t="s">
        <v>43153</v>
      </c>
      <c r="C14138" s="232" t="s">
        <v>4</v>
      </c>
      <c r="D14138" s="232">
        <v>66.08</v>
      </c>
      <c r="E14138" s="232" t="s">
        <v>40909</v>
      </c>
    </row>
    <row r="14139" spans="1:5" ht="45">
      <c r="A14139" s="232" t="s">
        <v>4122</v>
      </c>
      <c r="B14139" s="233" t="s">
        <v>43154</v>
      </c>
      <c r="C14139" s="232" t="s">
        <v>4</v>
      </c>
      <c r="D14139" s="232">
        <v>70.88</v>
      </c>
      <c r="E14139" s="232" t="s">
        <v>40909</v>
      </c>
    </row>
    <row r="14140" spans="1:5" ht="45">
      <c r="A14140" s="232" t="s">
        <v>4123</v>
      </c>
      <c r="B14140" s="233" t="s">
        <v>43155</v>
      </c>
      <c r="C14140" s="232" t="s">
        <v>4</v>
      </c>
      <c r="D14140" s="232">
        <v>74.22</v>
      </c>
      <c r="E14140" s="232" t="s">
        <v>40909</v>
      </c>
    </row>
    <row r="14141" spans="1:5" ht="45">
      <c r="A14141" s="232" t="s">
        <v>4124</v>
      </c>
      <c r="B14141" s="233" t="s">
        <v>43156</v>
      </c>
      <c r="C14141" s="232" t="s">
        <v>4</v>
      </c>
      <c r="D14141" s="232">
        <v>101.35</v>
      </c>
      <c r="E14141" s="232" t="s">
        <v>40909</v>
      </c>
    </row>
    <row r="14142" spans="1:5" ht="45">
      <c r="A14142" s="232" t="s">
        <v>4125</v>
      </c>
      <c r="B14142" s="233" t="s">
        <v>43157</v>
      </c>
      <c r="C14142" s="232" t="s">
        <v>4</v>
      </c>
      <c r="D14142" s="232">
        <v>115.77</v>
      </c>
      <c r="E14142" s="232" t="s">
        <v>40909</v>
      </c>
    </row>
    <row r="14143" spans="1:5" ht="45">
      <c r="A14143" s="232" t="s">
        <v>4126</v>
      </c>
      <c r="B14143" s="233" t="s">
        <v>43158</v>
      </c>
      <c r="C14143" s="232" t="s">
        <v>4</v>
      </c>
      <c r="D14143" s="232">
        <v>121.56</v>
      </c>
      <c r="E14143" s="232" t="s">
        <v>40909</v>
      </c>
    </row>
    <row r="14144" spans="1:5" ht="45">
      <c r="A14144" s="232" t="s">
        <v>4127</v>
      </c>
      <c r="B14144" s="233" t="s">
        <v>43159</v>
      </c>
      <c r="C14144" s="232" t="s">
        <v>4</v>
      </c>
      <c r="D14144" s="232">
        <v>127.36</v>
      </c>
      <c r="E14144" s="232" t="s">
        <v>40909</v>
      </c>
    </row>
    <row r="14145" spans="1:5" ht="45">
      <c r="A14145" s="232" t="s">
        <v>4128</v>
      </c>
      <c r="B14145" s="233" t="s">
        <v>43160</v>
      </c>
      <c r="C14145" s="232" t="s">
        <v>4</v>
      </c>
      <c r="D14145" s="232">
        <v>140.46</v>
      </c>
      <c r="E14145" s="232" t="s">
        <v>40909</v>
      </c>
    </row>
    <row r="14146" spans="1:5" ht="45">
      <c r="A14146" s="232" t="s">
        <v>4129</v>
      </c>
      <c r="B14146" s="233" t="s">
        <v>43161</v>
      </c>
      <c r="C14146" s="232" t="s">
        <v>4</v>
      </c>
      <c r="D14146" s="232">
        <v>153.56</v>
      </c>
      <c r="E14146" s="232" t="s">
        <v>40909</v>
      </c>
    </row>
    <row r="14147" spans="1:5" ht="45">
      <c r="A14147" s="232" t="s">
        <v>4130</v>
      </c>
      <c r="B14147" s="233" t="s">
        <v>43162</v>
      </c>
      <c r="C14147" s="232" t="s">
        <v>4</v>
      </c>
      <c r="D14147" s="232">
        <v>178.08</v>
      </c>
      <c r="E14147" s="232" t="s">
        <v>40909</v>
      </c>
    </row>
    <row r="14148" spans="1:5" ht="45">
      <c r="A14148" s="232" t="s">
        <v>4131</v>
      </c>
      <c r="B14148" s="233" t="s">
        <v>43163</v>
      </c>
      <c r="C14148" s="232" t="s">
        <v>4</v>
      </c>
      <c r="D14148" s="232">
        <v>74.45</v>
      </c>
      <c r="E14148" s="232" t="s">
        <v>40909</v>
      </c>
    </row>
    <row r="14149" spans="1:5" ht="45">
      <c r="A14149" s="232" t="s">
        <v>4132</v>
      </c>
      <c r="B14149" s="233" t="s">
        <v>43164</v>
      </c>
      <c r="C14149" s="232" t="s">
        <v>4</v>
      </c>
      <c r="D14149" s="232">
        <v>80.290000000000006</v>
      </c>
      <c r="E14149" s="232" t="s">
        <v>40909</v>
      </c>
    </row>
    <row r="14150" spans="1:5" ht="45">
      <c r="A14150" s="232" t="s">
        <v>4133</v>
      </c>
      <c r="B14150" s="233" t="s">
        <v>43165</v>
      </c>
      <c r="C14150" s="232" t="s">
        <v>4</v>
      </c>
      <c r="D14150" s="232">
        <v>86.94</v>
      </c>
      <c r="E14150" s="232" t="s">
        <v>40909</v>
      </c>
    </row>
    <row r="14151" spans="1:5" ht="45">
      <c r="A14151" s="232" t="s">
        <v>4134</v>
      </c>
      <c r="B14151" s="233" t="s">
        <v>43166</v>
      </c>
      <c r="C14151" s="232" t="s">
        <v>4</v>
      </c>
      <c r="D14151" s="232">
        <v>99.01</v>
      </c>
      <c r="E14151" s="232" t="s">
        <v>40909</v>
      </c>
    </row>
    <row r="14152" spans="1:5" ht="45">
      <c r="A14152" s="232" t="s">
        <v>4135</v>
      </c>
      <c r="B14152" s="233" t="s">
        <v>43167</v>
      </c>
      <c r="C14152" s="232" t="s">
        <v>4</v>
      </c>
      <c r="D14152" s="232">
        <v>121.58</v>
      </c>
      <c r="E14152" s="232" t="s">
        <v>40909</v>
      </c>
    </row>
    <row r="14153" spans="1:5" ht="45">
      <c r="A14153" s="232" t="s">
        <v>4136</v>
      </c>
      <c r="B14153" s="233" t="s">
        <v>43168</v>
      </c>
      <c r="C14153" s="232" t="s">
        <v>4</v>
      </c>
      <c r="D14153" s="232">
        <v>140.01</v>
      </c>
      <c r="E14153" s="232" t="s">
        <v>40909</v>
      </c>
    </row>
    <row r="14154" spans="1:5" ht="45">
      <c r="A14154" s="232" t="s">
        <v>4137</v>
      </c>
      <c r="B14154" s="233" t="s">
        <v>43169</v>
      </c>
      <c r="C14154" s="232" t="s">
        <v>4</v>
      </c>
      <c r="D14154" s="232">
        <v>149.82</v>
      </c>
      <c r="E14154" s="232" t="s">
        <v>40909</v>
      </c>
    </row>
    <row r="14155" spans="1:5" ht="45">
      <c r="A14155" s="232" t="s">
        <v>4138</v>
      </c>
      <c r="B14155" s="233" t="s">
        <v>43170</v>
      </c>
      <c r="C14155" s="232" t="s">
        <v>4</v>
      </c>
      <c r="D14155" s="232">
        <v>179.79</v>
      </c>
      <c r="E14155" s="232" t="s">
        <v>40909</v>
      </c>
    </row>
    <row r="14156" spans="1:5" ht="45">
      <c r="A14156" s="232" t="s">
        <v>4139</v>
      </c>
      <c r="B14156" s="233" t="s">
        <v>43171</v>
      </c>
      <c r="C14156" s="232" t="s">
        <v>4</v>
      </c>
      <c r="D14156" s="232">
        <v>187.33</v>
      </c>
      <c r="E14156" s="232" t="s">
        <v>40909</v>
      </c>
    </row>
    <row r="14157" spans="1:5" ht="45">
      <c r="A14157" s="232" t="s">
        <v>4140</v>
      </c>
      <c r="B14157" s="233" t="s">
        <v>43172</v>
      </c>
      <c r="C14157" s="232" t="s">
        <v>4</v>
      </c>
      <c r="D14157" s="232">
        <v>218.2</v>
      </c>
      <c r="E14157" s="232" t="s">
        <v>40909</v>
      </c>
    </row>
    <row r="14158" spans="1:5" ht="45">
      <c r="A14158" s="232" t="s">
        <v>4141</v>
      </c>
      <c r="B14158" s="233" t="s">
        <v>43173</v>
      </c>
      <c r="C14158" s="232" t="s">
        <v>4</v>
      </c>
      <c r="D14158" s="232">
        <v>236.31</v>
      </c>
      <c r="E14158" s="232" t="s">
        <v>40909</v>
      </c>
    </row>
    <row r="14159" spans="1:5" ht="45">
      <c r="A14159" s="232" t="s">
        <v>4142</v>
      </c>
      <c r="B14159" s="233" t="s">
        <v>43174</v>
      </c>
      <c r="C14159" s="232" t="s">
        <v>4</v>
      </c>
      <c r="D14159" s="232">
        <v>274.87</v>
      </c>
      <c r="E14159" s="232" t="s">
        <v>40909</v>
      </c>
    </row>
    <row r="14160" spans="1:5" ht="45">
      <c r="A14160" s="232" t="s">
        <v>4143</v>
      </c>
      <c r="B14160" s="233" t="s">
        <v>43175</v>
      </c>
      <c r="C14160" s="232" t="s">
        <v>4</v>
      </c>
      <c r="D14160" s="232">
        <v>293.74</v>
      </c>
      <c r="E14160" s="232" t="s">
        <v>40909</v>
      </c>
    </row>
    <row r="14161" spans="1:5" ht="45">
      <c r="A14161" s="232" t="s">
        <v>4144</v>
      </c>
      <c r="B14161" s="233" t="s">
        <v>43176</v>
      </c>
      <c r="C14161" s="232" t="s">
        <v>4</v>
      </c>
      <c r="D14161" s="232">
        <v>387.66</v>
      </c>
      <c r="E14161" s="232" t="s">
        <v>40909</v>
      </c>
    </row>
    <row r="14162" spans="1:5" ht="45">
      <c r="A14162" s="232" t="s">
        <v>4145</v>
      </c>
      <c r="B14162" s="233" t="s">
        <v>43177</v>
      </c>
      <c r="C14162" s="232" t="s">
        <v>4</v>
      </c>
      <c r="D14162" s="232">
        <v>479.8</v>
      </c>
      <c r="E14162" s="232" t="s">
        <v>40909</v>
      </c>
    </row>
    <row r="14163" spans="1:5" ht="45">
      <c r="A14163" s="232" t="s">
        <v>4146</v>
      </c>
      <c r="B14163" s="233" t="s">
        <v>43178</v>
      </c>
      <c r="C14163" s="232" t="s">
        <v>4</v>
      </c>
      <c r="D14163" s="232">
        <v>103.71</v>
      </c>
      <c r="E14163" s="232" t="s">
        <v>40909</v>
      </c>
    </row>
    <row r="14164" spans="1:5" ht="45">
      <c r="A14164" s="232" t="s">
        <v>4147</v>
      </c>
      <c r="B14164" s="233" t="s">
        <v>43179</v>
      </c>
      <c r="C14164" s="232" t="s">
        <v>4</v>
      </c>
      <c r="D14164" s="232">
        <v>176.51</v>
      </c>
      <c r="E14164" s="232" t="s">
        <v>40909</v>
      </c>
    </row>
    <row r="14165" spans="1:5" ht="45">
      <c r="A14165" s="232" t="s">
        <v>4148</v>
      </c>
      <c r="B14165" s="233" t="s">
        <v>43180</v>
      </c>
      <c r="C14165" s="232" t="s">
        <v>4</v>
      </c>
      <c r="D14165" s="232">
        <v>189.59</v>
      </c>
      <c r="E14165" s="232" t="s">
        <v>40909</v>
      </c>
    </row>
    <row r="14166" spans="1:5" ht="45">
      <c r="A14166" s="232" t="s">
        <v>4149</v>
      </c>
      <c r="B14166" s="233" t="s">
        <v>43181</v>
      </c>
      <c r="C14166" s="232" t="s">
        <v>4</v>
      </c>
      <c r="D14166" s="232">
        <v>216.38</v>
      </c>
      <c r="E14166" s="232" t="s">
        <v>40909</v>
      </c>
    </row>
    <row r="14167" spans="1:5" ht="45">
      <c r="A14167" s="232" t="s">
        <v>4150</v>
      </c>
      <c r="B14167" s="233" t="s">
        <v>43182</v>
      </c>
      <c r="C14167" s="232" t="s">
        <v>4</v>
      </c>
      <c r="D14167" s="232">
        <v>226.44</v>
      </c>
      <c r="E14167" s="232" t="s">
        <v>40909</v>
      </c>
    </row>
    <row r="14168" spans="1:5" ht="45">
      <c r="A14168" s="232" t="s">
        <v>4151</v>
      </c>
      <c r="B14168" s="233" t="s">
        <v>43183</v>
      </c>
      <c r="C14168" s="232" t="s">
        <v>4</v>
      </c>
      <c r="D14168" s="232">
        <v>262.89999999999998</v>
      </c>
      <c r="E14168" s="232" t="s">
        <v>40909</v>
      </c>
    </row>
    <row r="14169" spans="1:5" ht="45">
      <c r="A14169" s="232" t="s">
        <v>4152</v>
      </c>
      <c r="B14169" s="233" t="s">
        <v>43184</v>
      </c>
      <c r="C14169" s="232" t="s">
        <v>4</v>
      </c>
      <c r="D14169" s="232">
        <v>287.05</v>
      </c>
      <c r="E14169" s="232" t="s">
        <v>40909</v>
      </c>
    </row>
    <row r="14170" spans="1:5" ht="45">
      <c r="A14170" s="232" t="s">
        <v>4153</v>
      </c>
      <c r="B14170" s="233" t="s">
        <v>43185</v>
      </c>
      <c r="C14170" s="232" t="s">
        <v>4</v>
      </c>
      <c r="D14170" s="232">
        <v>357.43</v>
      </c>
      <c r="E14170" s="232" t="s">
        <v>40909</v>
      </c>
    </row>
    <row r="14171" spans="1:5" ht="45">
      <c r="A14171" s="232" t="s">
        <v>4154</v>
      </c>
      <c r="B14171" s="233" t="s">
        <v>43186</v>
      </c>
      <c r="C14171" s="232" t="s">
        <v>4</v>
      </c>
      <c r="D14171" s="232">
        <v>415.99</v>
      </c>
      <c r="E14171" s="232" t="s">
        <v>40909</v>
      </c>
    </row>
    <row r="14172" spans="1:5" ht="45">
      <c r="A14172" s="232" t="s">
        <v>4155</v>
      </c>
      <c r="B14172" s="233" t="s">
        <v>43187</v>
      </c>
      <c r="C14172" s="232" t="s">
        <v>4</v>
      </c>
      <c r="D14172" s="232">
        <v>421.02</v>
      </c>
      <c r="E14172" s="232" t="s">
        <v>40909</v>
      </c>
    </row>
    <row r="14173" spans="1:5" ht="45">
      <c r="A14173" s="232" t="s">
        <v>4156</v>
      </c>
      <c r="B14173" s="233" t="s">
        <v>43188</v>
      </c>
      <c r="C14173" s="232" t="s">
        <v>4</v>
      </c>
      <c r="D14173" s="232">
        <v>459.35</v>
      </c>
      <c r="E14173" s="232" t="s">
        <v>40909</v>
      </c>
    </row>
    <row r="14174" spans="1:5" ht="45">
      <c r="A14174" s="232" t="s">
        <v>4157</v>
      </c>
      <c r="B14174" s="233" t="s">
        <v>43189</v>
      </c>
      <c r="C14174" s="232" t="s">
        <v>4</v>
      </c>
      <c r="D14174" s="232">
        <v>564.53</v>
      </c>
      <c r="E14174" s="232" t="s">
        <v>40909</v>
      </c>
    </row>
    <row r="14175" spans="1:5" ht="45">
      <c r="A14175" s="232" t="s">
        <v>4158</v>
      </c>
      <c r="B14175" s="233" t="s">
        <v>43190</v>
      </c>
      <c r="C14175" s="232" t="s">
        <v>4</v>
      </c>
      <c r="D14175" s="232">
        <v>492.01</v>
      </c>
      <c r="E14175" s="232" t="s">
        <v>40909</v>
      </c>
    </row>
    <row r="14176" spans="1:5" ht="45">
      <c r="A14176" s="232" t="s">
        <v>4159</v>
      </c>
      <c r="B14176" s="233" t="s">
        <v>43191</v>
      </c>
      <c r="C14176" s="232" t="s">
        <v>4</v>
      </c>
      <c r="D14176" s="232">
        <v>537.9</v>
      </c>
      <c r="E14176" s="232" t="s">
        <v>40909</v>
      </c>
    </row>
    <row r="14177" spans="1:5" ht="45">
      <c r="A14177" s="232" t="s">
        <v>4160</v>
      </c>
      <c r="B14177" s="233" t="s">
        <v>43192</v>
      </c>
      <c r="C14177" s="232" t="s">
        <v>4</v>
      </c>
      <c r="D14177" s="232">
        <v>662.72</v>
      </c>
      <c r="E14177" s="232" t="s">
        <v>40909</v>
      </c>
    </row>
    <row r="14178" spans="1:5" ht="22.5">
      <c r="A14178" s="232" t="s">
        <v>4161</v>
      </c>
      <c r="B14178" s="233" t="s">
        <v>43193</v>
      </c>
      <c r="C14178" s="232" t="s">
        <v>5</v>
      </c>
      <c r="D14178" s="232">
        <v>13.73</v>
      </c>
      <c r="E14178" s="232" t="s">
        <v>40909</v>
      </c>
    </row>
    <row r="14179" spans="1:5" ht="22.5">
      <c r="A14179" s="232" t="s">
        <v>4162</v>
      </c>
      <c r="B14179" s="233" t="s">
        <v>43194</v>
      </c>
      <c r="C14179" s="232" t="s">
        <v>5</v>
      </c>
      <c r="D14179" s="232">
        <v>25.56</v>
      </c>
      <c r="E14179" s="232" t="s">
        <v>40909</v>
      </c>
    </row>
    <row r="14180" spans="1:5" ht="22.5">
      <c r="A14180" s="232" t="s">
        <v>4163</v>
      </c>
      <c r="B14180" s="233" t="s">
        <v>43195</v>
      </c>
      <c r="C14180" s="232" t="s">
        <v>5</v>
      </c>
      <c r="D14180" s="232">
        <v>31.42</v>
      </c>
      <c r="E14180" s="232" t="s">
        <v>40909</v>
      </c>
    </row>
    <row r="14181" spans="1:5" ht="33.75">
      <c r="A14181" s="232" t="s">
        <v>4164</v>
      </c>
      <c r="B14181" s="233" t="s">
        <v>43196</v>
      </c>
      <c r="C14181" s="232" t="s">
        <v>5</v>
      </c>
      <c r="D14181" s="232">
        <v>191.78</v>
      </c>
      <c r="E14181" s="232" t="s">
        <v>40909</v>
      </c>
    </row>
    <row r="14182" spans="1:5" ht="33.75">
      <c r="A14182" s="232" t="s">
        <v>4165</v>
      </c>
      <c r="B14182" s="233" t="s">
        <v>43197</v>
      </c>
      <c r="C14182" s="232" t="s">
        <v>5</v>
      </c>
      <c r="D14182" s="232">
        <v>236.35</v>
      </c>
      <c r="E14182" s="232" t="s">
        <v>40909</v>
      </c>
    </row>
    <row r="14183" spans="1:5" ht="33.75">
      <c r="A14183" s="232" t="s">
        <v>4166</v>
      </c>
      <c r="B14183" s="233" t="s">
        <v>43198</v>
      </c>
      <c r="C14183" s="232" t="s">
        <v>5</v>
      </c>
      <c r="D14183" s="232">
        <v>278.02999999999997</v>
      </c>
      <c r="E14183" s="232" t="s">
        <v>40909</v>
      </c>
    </row>
    <row r="14184" spans="1:5" ht="33.75">
      <c r="A14184" s="232" t="s">
        <v>4167</v>
      </c>
      <c r="B14184" s="233" t="s">
        <v>43199</v>
      </c>
      <c r="C14184" s="232" t="s">
        <v>5</v>
      </c>
      <c r="D14184" s="232">
        <v>325.8</v>
      </c>
      <c r="E14184" s="232" t="s">
        <v>40909</v>
      </c>
    </row>
    <row r="14185" spans="1:5" ht="33.75">
      <c r="A14185" s="232" t="s">
        <v>4168</v>
      </c>
      <c r="B14185" s="233" t="s">
        <v>43200</v>
      </c>
      <c r="C14185" s="232" t="s">
        <v>5</v>
      </c>
      <c r="D14185" s="232">
        <v>368.6</v>
      </c>
      <c r="E14185" s="232" t="s">
        <v>40909</v>
      </c>
    </row>
    <row r="14186" spans="1:5" ht="33.75">
      <c r="A14186" s="232" t="s">
        <v>4169</v>
      </c>
      <c r="B14186" s="233" t="s">
        <v>43201</v>
      </c>
      <c r="C14186" s="232" t="s">
        <v>5</v>
      </c>
      <c r="D14186" s="232">
        <v>417.68</v>
      </c>
      <c r="E14186" s="232" t="s">
        <v>40909</v>
      </c>
    </row>
    <row r="14187" spans="1:5" ht="33.75">
      <c r="A14187" s="232" t="s">
        <v>4170</v>
      </c>
      <c r="B14187" s="233" t="s">
        <v>43202</v>
      </c>
      <c r="C14187" s="232" t="s">
        <v>5</v>
      </c>
      <c r="D14187" s="232">
        <v>460.52</v>
      </c>
      <c r="E14187" s="232" t="s">
        <v>40909</v>
      </c>
    </row>
    <row r="14188" spans="1:5" ht="33.75">
      <c r="A14188" s="232" t="s">
        <v>4171</v>
      </c>
      <c r="B14188" s="233" t="s">
        <v>43203</v>
      </c>
      <c r="C14188" s="232" t="s">
        <v>5</v>
      </c>
      <c r="D14188" s="232">
        <v>505.53</v>
      </c>
      <c r="E14188" s="232" t="s">
        <v>40909</v>
      </c>
    </row>
    <row r="14189" spans="1:5" ht="33.75">
      <c r="A14189" s="232" t="s">
        <v>4172</v>
      </c>
      <c r="B14189" s="233" t="s">
        <v>43204</v>
      </c>
      <c r="C14189" s="232" t="s">
        <v>5</v>
      </c>
      <c r="D14189" s="232">
        <v>223.55</v>
      </c>
      <c r="E14189" s="232" t="s">
        <v>40909</v>
      </c>
    </row>
    <row r="14190" spans="1:5" ht="33.75">
      <c r="A14190" s="232" t="s">
        <v>4173</v>
      </c>
      <c r="B14190" s="233" t="s">
        <v>43205</v>
      </c>
      <c r="C14190" s="232" t="s">
        <v>5</v>
      </c>
      <c r="D14190" s="232">
        <v>278.88</v>
      </c>
      <c r="E14190" s="232" t="s">
        <v>40909</v>
      </c>
    </row>
    <row r="14191" spans="1:5" ht="33.75">
      <c r="A14191" s="232" t="s">
        <v>4174</v>
      </c>
      <c r="B14191" s="233" t="s">
        <v>43206</v>
      </c>
      <c r="C14191" s="232" t="s">
        <v>5</v>
      </c>
      <c r="D14191" s="232">
        <v>331.01</v>
      </c>
      <c r="E14191" s="232" t="s">
        <v>40909</v>
      </c>
    </row>
    <row r="14192" spans="1:5" ht="33.75">
      <c r="A14192" s="232" t="s">
        <v>4175</v>
      </c>
      <c r="B14192" s="233" t="s">
        <v>43207</v>
      </c>
      <c r="C14192" s="232" t="s">
        <v>5</v>
      </c>
      <c r="D14192" s="232">
        <v>389.22</v>
      </c>
      <c r="E14192" s="232" t="s">
        <v>40909</v>
      </c>
    </row>
    <row r="14193" spans="1:5" ht="33.75">
      <c r="A14193" s="232" t="s">
        <v>4176</v>
      </c>
      <c r="B14193" s="233" t="s">
        <v>43208</v>
      </c>
      <c r="C14193" s="232" t="s">
        <v>5</v>
      </c>
      <c r="D14193" s="232">
        <v>443.01</v>
      </c>
      <c r="E14193" s="232" t="s">
        <v>40909</v>
      </c>
    </row>
    <row r="14194" spans="1:5" ht="33.75">
      <c r="A14194" s="232" t="s">
        <v>4177</v>
      </c>
      <c r="B14194" s="233" t="s">
        <v>43209</v>
      </c>
      <c r="C14194" s="232" t="s">
        <v>5</v>
      </c>
      <c r="D14194" s="232">
        <v>502.56</v>
      </c>
      <c r="E14194" s="232" t="s">
        <v>40909</v>
      </c>
    </row>
    <row r="14195" spans="1:5" ht="33.75">
      <c r="A14195" s="232" t="s">
        <v>4178</v>
      </c>
      <c r="B14195" s="233" t="s">
        <v>43210</v>
      </c>
      <c r="C14195" s="232" t="s">
        <v>5</v>
      </c>
      <c r="D14195" s="232">
        <v>556.36</v>
      </c>
      <c r="E14195" s="232" t="s">
        <v>40909</v>
      </c>
    </row>
    <row r="14196" spans="1:5" ht="33.75">
      <c r="A14196" s="232" t="s">
        <v>4179</v>
      </c>
      <c r="B14196" s="233" t="s">
        <v>43211</v>
      </c>
      <c r="C14196" s="232" t="s">
        <v>5</v>
      </c>
      <c r="D14196" s="232">
        <v>611.95000000000005</v>
      </c>
      <c r="E14196" s="232" t="s">
        <v>40909</v>
      </c>
    </row>
    <row r="14197" spans="1:5" ht="33.75">
      <c r="A14197" s="232" t="s">
        <v>4180</v>
      </c>
      <c r="B14197" s="233" t="s">
        <v>43212</v>
      </c>
      <c r="C14197" s="232" t="s">
        <v>5</v>
      </c>
      <c r="D14197" s="232">
        <v>733.85</v>
      </c>
      <c r="E14197" s="232" t="s">
        <v>40909</v>
      </c>
    </row>
    <row r="14198" spans="1:5" ht="33.75">
      <c r="A14198" s="232" t="s">
        <v>4181</v>
      </c>
      <c r="B14198" s="233" t="s">
        <v>43213</v>
      </c>
      <c r="C14198" s="232" t="s">
        <v>5</v>
      </c>
      <c r="D14198" s="232">
        <v>882.72</v>
      </c>
      <c r="E14198" s="232" t="s">
        <v>40909</v>
      </c>
    </row>
    <row r="14199" spans="1:5" ht="33.75">
      <c r="A14199" s="232" t="s">
        <v>4182</v>
      </c>
      <c r="B14199" s="233" t="s">
        <v>43214</v>
      </c>
      <c r="C14199" s="232" t="s">
        <v>5</v>
      </c>
      <c r="D14199" s="232">
        <v>1014.92</v>
      </c>
      <c r="E14199" s="232" t="s">
        <v>40909</v>
      </c>
    </row>
    <row r="14200" spans="1:5" ht="33.75">
      <c r="A14200" s="232" t="s">
        <v>4183</v>
      </c>
      <c r="B14200" s="233" t="s">
        <v>43215</v>
      </c>
      <c r="C14200" s="232" t="s">
        <v>5</v>
      </c>
      <c r="D14200" s="232">
        <v>537.74</v>
      </c>
      <c r="E14200" s="232" t="s">
        <v>40909</v>
      </c>
    </row>
    <row r="14201" spans="1:5" ht="33.75">
      <c r="A14201" s="232" t="s">
        <v>4184</v>
      </c>
      <c r="B14201" s="233" t="s">
        <v>43216</v>
      </c>
      <c r="C14201" s="232" t="s">
        <v>5</v>
      </c>
      <c r="D14201" s="232">
        <v>610.20000000000005</v>
      </c>
      <c r="E14201" s="232" t="s">
        <v>40909</v>
      </c>
    </row>
    <row r="14202" spans="1:5" ht="33.75">
      <c r="A14202" s="232" t="s">
        <v>4185</v>
      </c>
      <c r="B14202" s="233" t="s">
        <v>43217</v>
      </c>
      <c r="C14202" s="232" t="s">
        <v>5</v>
      </c>
      <c r="D14202" s="232">
        <v>690.34</v>
      </c>
      <c r="E14202" s="232" t="s">
        <v>40909</v>
      </c>
    </row>
    <row r="14203" spans="1:5" ht="33.75">
      <c r="A14203" s="232" t="s">
        <v>4186</v>
      </c>
      <c r="B14203" s="233" t="s">
        <v>43218</v>
      </c>
      <c r="C14203" s="232" t="s">
        <v>5</v>
      </c>
      <c r="D14203" s="232">
        <v>762.79</v>
      </c>
      <c r="E14203" s="232" t="s">
        <v>40909</v>
      </c>
    </row>
    <row r="14204" spans="1:5" ht="33.75">
      <c r="A14204" s="232" t="s">
        <v>4187</v>
      </c>
      <c r="B14204" s="233" t="s">
        <v>43219</v>
      </c>
      <c r="C14204" s="232" t="s">
        <v>5</v>
      </c>
      <c r="D14204" s="232">
        <v>843.28</v>
      </c>
      <c r="E14204" s="232" t="s">
        <v>40909</v>
      </c>
    </row>
    <row r="14205" spans="1:5" ht="33.75">
      <c r="A14205" s="232" t="s">
        <v>4188</v>
      </c>
      <c r="B14205" s="233" t="s">
        <v>43220</v>
      </c>
      <c r="C14205" s="232" t="s">
        <v>5</v>
      </c>
      <c r="D14205" s="232">
        <v>1037.24</v>
      </c>
      <c r="E14205" s="232" t="s">
        <v>40909</v>
      </c>
    </row>
    <row r="14206" spans="1:5" ht="33.75">
      <c r="A14206" s="232" t="s">
        <v>4189</v>
      </c>
      <c r="B14206" s="233" t="s">
        <v>43221</v>
      </c>
      <c r="C14206" s="232" t="s">
        <v>5</v>
      </c>
      <c r="D14206" s="232">
        <v>1182.2</v>
      </c>
      <c r="E14206" s="232" t="s">
        <v>40909</v>
      </c>
    </row>
    <row r="14207" spans="1:5" ht="33.75">
      <c r="A14207" s="232" t="s">
        <v>4190</v>
      </c>
      <c r="B14207" s="233" t="s">
        <v>43222</v>
      </c>
      <c r="C14207" s="232" t="s">
        <v>5</v>
      </c>
      <c r="D14207" s="232">
        <v>1343.78</v>
      </c>
      <c r="E14207" s="232" t="s">
        <v>40909</v>
      </c>
    </row>
    <row r="14208" spans="1:5" ht="33.75">
      <c r="A14208" s="232" t="s">
        <v>4191</v>
      </c>
      <c r="B14208" s="233" t="s">
        <v>43223</v>
      </c>
      <c r="C14208" s="232" t="s">
        <v>5</v>
      </c>
      <c r="D14208" s="232">
        <v>1494.56</v>
      </c>
      <c r="E14208" s="232" t="s">
        <v>40909</v>
      </c>
    </row>
    <row r="14209" spans="1:5" ht="33.75">
      <c r="A14209" s="232" t="s">
        <v>4192</v>
      </c>
      <c r="B14209" s="233" t="s">
        <v>43224</v>
      </c>
      <c r="C14209" s="232" t="s">
        <v>5</v>
      </c>
      <c r="D14209" s="232">
        <v>1671.07</v>
      </c>
      <c r="E14209" s="232" t="s">
        <v>40909</v>
      </c>
    </row>
    <row r="14210" spans="1:5" ht="33.75">
      <c r="A14210" s="232" t="s">
        <v>4193</v>
      </c>
      <c r="B14210" s="233" t="s">
        <v>43225</v>
      </c>
      <c r="C14210" s="232" t="s">
        <v>5</v>
      </c>
      <c r="D14210" s="232">
        <v>1966.8</v>
      </c>
      <c r="E14210" s="232" t="s">
        <v>40909</v>
      </c>
    </row>
    <row r="14211" spans="1:5" ht="33.75">
      <c r="A14211" s="232" t="s">
        <v>4194</v>
      </c>
      <c r="B14211" s="233" t="s">
        <v>43226</v>
      </c>
      <c r="C14211" s="232" t="s">
        <v>5</v>
      </c>
      <c r="D14211" s="232">
        <v>820.69</v>
      </c>
      <c r="E14211" s="232" t="s">
        <v>40909</v>
      </c>
    </row>
    <row r="14212" spans="1:5" ht="33.75">
      <c r="A14212" s="232" t="s">
        <v>4195</v>
      </c>
      <c r="B14212" s="233" t="s">
        <v>43227</v>
      </c>
      <c r="C14212" s="232" t="s">
        <v>5</v>
      </c>
      <c r="D14212" s="232">
        <v>952.85</v>
      </c>
      <c r="E14212" s="232" t="s">
        <v>40909</v>
      </c>
    </row>
    <row r="14213" spans="1:5" ht="33.75">
      <c r="A14213" s="232" t="s">
        <v>4196</v>
      </c>
      <c r="B14213" s="233" t="s">
        <v>43228</v>
      </c>
      <c r="C14213" s="232" t="s">
        <v>5</v>
      </c>
      <c r="D14213" s="232">
        <v>1081.28</v>
      </c>
      <c r="E14213" s="232" t="s">
        <v>40909</v>
      </c>
    </row>
    <row r="14214" spans="1:5" ht="33.75">
      <c r="A14214" s="232" t="s">
        <v>4197</v>
      </c>
      <c r="B14214" s="233" t="s">
        <v>43229</v>
      </c>
      <c r="C14214" s="232" t="s">
        <v>5</v>
      </c>
      <c r="D14214" s="232">
        <v>1208.8599999999999</v>
      </c>
      <c r="E14214" s="232" t="s">
        <v>40909</v>
      </c>
    </row>
    <row r="14215" spans="1:5" ht="33.75">
      <c r="A14215" s="232" t="s">
        <v>4198</v>
      </c>
      <c r="B14215" s="233" t="s">
        <v>43230</v>
      </c>
      <c r="C14215" s="232" t="s">
        <v>5</v>
      </c>
      <c r="D14215" s="232">
        <v>1332.38</v>
      </c>
      <c r="E14215" s="232" t="s">
        <v>40909</v>
      </c>
    </row>
    <row r="14216" spans="1:5" ht="33.75">
      <c r="A14216" s="232" t="s">
        <v>4199</v>
      </c>
      <c r="B14216" s="233" t="s">
        <v>43231</v>
      </c>
      <c r="C14216" s="232" t="s">
        <v>5</v>
      </c>
      <c r="D14216" s="232">
        <v>1623.51</v>
      </c>
      <c r="E14216" s="232" t="s">
        <v>40909</v>
      </c>
    </row>
    <row r="14217" spans="1:5" ht="33.75">
      <c r="A14217" s="232" t="s">
        <v>4200</v>
      </c>
      <c r="B14217" s="233" t="s">
        <v>43232</v>
      </c>
      <c r="C14217" s="232" t="s">
        <v>5</v>
      </c>
      <c r="D14217" s="232">
        <v>1864.22</v>
      </c>
      <c r="E14217" s="232" t="s">
        <v>40909</v>
      </c>
    </row>
    <row r="14218" spans="1:5" ht="33.75">
      <c r="A14218" s="232" t="s">
        <v>4201</v>
      </c>
      <c r="B14218" s="233" t="s">
        <v>43233</v>
      </c>
      <c r="C14218" s="232" t="s">
        <v>5</v>
      </c>
      <c r="D14218" s="232">
        <v>2147.48</v>
      </c>
      <c r="E14218" s="232" t="s">
        <v>40909</v>
      </c>
    </row>
    <row r="14219" spans="1:5" ht="33.75">
      <c r="A14219" s="232" t="s">
        <v>4202</v>
      </c>
      <c r="B14219" s="233" t="s">
        <v>43234</v>
      </c>
      <c r="C14219" s="232" t="s">
        <v>5</v>
      </c>
      <c r="D14219" s="232">
        <v>2384.35</v>
      </c>
      <c r="E14219" s="232" t="s">
        <v>40909</v>
      </c>
    </row>
    <row r="14220" spans="1:5" ht="33.75">
      <c r="A14220" s="232" t="s">
        <v>4203</v>
      </c>
      <c r="B14220" s="233" t="s">
        <v>43235</v>
      </c>
      <c r="C14220" s="232" t="s">
        <v>5</v>
      </c>
      <c r="D14220" s="232">
        <v>2681.72</v>
      </c>
      <c r="E14220" s="232" t="s">
        <v>40909</v>
      </c>
    </row>
    <row r="14221" spans="1:5" ht="33.75">
      <c r="A14221" s="232" t="s">
        <v>4204</v>
      </c>
      <c r="B14221" s="233" t="s">
        <v>43236</v>
      </c>
      <c r="C14221" s="232" t="s">
        <v>5</v>
      </c>
      <c r="D14221" s="232">
        <v>3163.16</v>
      </c>
      <c r="E14221" s="232" t="s">
        <v>40909</v>
      </c>
    </row>
    <row r="14222" spans="1:5" ht="33.75">
      <c r="A14222" s="232" t="s">
        <v>4205</v>
      </c>
      <c r="B14222" s="233" t="s">
        <v>43237</v>
      </c>
      <c r="C14222" s="232" t="s">
        <v>5</v>
      </c>
      <c r="D14222" s="232">
        <v>3441.63</v>
      </c>
      <c r="E14222" s="232" t="s">
        <v>40909</v>
      </c>
    </row>
    <row r="14223" spans="1:5" ht="33.75">
      <c r="A14223" s="232" t="s">
        <v>4206</v>
      </c>
      <c r="B14223" s="233" t="s">
        <v>43238</v>
      </c>
      <c r="C14223" s="232" t="s">
        <v>5</v>
      </c>
      <c r="D14223" s="232">
        <v>3919.29</v>
      </c>
      <c r="E14223" s="232" t="s">
        <v>40909</v>
      </c>
    </row>
    <row r="14224" spans="1:5" ht="33.75">
      <c r="A14224" s="232" t="s">
        <v>4207</v>
      </c>
      <c r="B14224" s="233" t="s">
        <v>43239</v>
      </c>
      <c r="C14224" s="232" t="s">
        <v>5</v>
      </c>
      <c r="D14224" s="232">
        <v>5174.18</v>
      </c>
      <c r="E14224" s="232" t="s">
        <v>40909</v>
      </c>
    </row>
    <row r="14225" spans="1:5" ht="33.75">
      <c r="A14225" s="232" t="s">
        <v>4208</v>
      </c>
      <c r="B14225" s="233" t="s">
        <v>43240</v>
      </c>
      <c r="C14225" s="232" t="s">
        <v>5</v>
      </c>
      <c r="D14225" s="232">
        <v>6425.19</v>
      </c>
      <c r="E14225" s="232" t="s">
        <v>40909</v>
      </c>
    </row>
    <row r="14226" spans="1:5" ht="33.75">
      <c r="A14226" s="232" t="s">
        <v>4209</v>
      </c>
      <c r="B14226" s="233" t="s">
        <v>43241</v>
      </c>
      <c r="C14226" s="232" t="s">
        <v>5</v>
      </c>
      <c r="D14226" s="232">
        <v>1878.81</v>
      </c>
      <c r="E14226" s="232" t="s">
        <v>40909</v>
      </c>
    </row>
    <row r="14227" spans="1:5" ht="33.75">
      <c r="A14227" s="232" t="s">
        <v>4210</v>
      </c>
      <c r="B14227" s="233" t="s">
        <v>43242</v>
      </c>
      <c r="C14227" s="232" t="s">
        <v>5</v>
      </c>
      <c r="D14227" s="232">
        <v>2285.7800000000002</v>
      </c>
      <c r="E14227" s="232" t="s">
        <v>40909</v>
      </c>
    </row>
    <row r="14228" spans="1:5" ht="33.75">
      <c r="A14228" s="232" t="s">
        <v>4211</v>
      </c>
      <c r="B14228" s="233" t="s">
        <v>43243</v>
      </c>
      <c r="C14228" s="232" t="s">
        <v>5</v>
      </c>
      <c r="D14228" s="232">
        <v>2606.67</v>
      </c>
      <c r="E14228" s="232" t="s">
        <v>40909</v>
      </c>
    </row>
    <row r="14229" spans="1:5" ht="33.75">
      <c r="A14229" s="232" t="s">
        <v>4212</v>
      </c>
      <c r="B14229" s="233" t="s">
        <v>43244</v>
      </c>
      <c r="C14229" s="232" t="s">
        <v>5</v>
      </c>
      <c r="D14229" s="232">
        <v>2986.39</v>
      </c>
      <c r="E14229" s="232" t="s">
        <v>40909</v>
      </c>
    </row>
    <row r="14230" spans="1:5" ht="33.75">
      <c r="A14230" s="232" t="s">
        <v>4213</v>
      </c>
      <c r="B14230" s="233" t="s">
        <v>43245</v>
      </c>
      <c r="C14230" s="232" t="s">
        <v>5</v>
      </c>
      <c r="D14230" s="232">
        <v>3302.21</v>
      </c>
      <c r="E14230" s="232" t="s">
        <v>40909</v>
      </c>
    </row>
    <row r="14231" spans="1:5" ht="33.75">
      <c r="A14231" s="232" t="s">
        <v>4214</v>
      </c>
      <c r="B14231" s="233" t="s">
        <v>43246</v>
      </c>
      <c r="C14231" s="232" t="s">
        <v>5</v>
      </c>
      <c r="D14231" s="232">
        <v>3688.28</v>
      </c>
      <c r="E14231" s="232" t="s">
        <v>40909</v>
      </c>
    </row>
    <row r="14232" spans="1:5" ht="33.75">
      <c r="A14232" s="232" t="s">
        <v>4215</v>
      </c>
      <c r="B14232" s="233" t="s">
        <v>43247</v>
      </c>
      <c r="C14232" s="232" t="s">
        <v>5</v>
      </c>
      <c r="D14232" s="232">
        <v>4330.0600000000004</v>
      </c>
      <c r="E14232" s="232" t="s">
        <v>40909</v>
      </c>
    </row>
    <row r="14233" spans="1:5" ht="33.75">
      <c r="A14233" s="232" t="s">
        <v>4216</v>
      </c>
      <c r="B14233" s="233" t="s">
        <v>43248</v>
      </c>
      <c r="C14233" s="232" t="s">
        <v>5</v>
      </c>
      <c r="D14233" s="232">
        <v>5400.05</v>
      </c>
      <c r="E14233" s="232" t="s">
        <v>40909</v>
      </c>
    </row>
    <row r="14234" spans="1:5" ht="33.75">
      <c r="A14234" s="232" t="s">
        <v>4217</v>
      </c>
      <c r="B14234" s="233" t="s">
        <v>43249</v>
      </c>
      <c r="C14234" s="232" t="s">
        <v>5</v>
      </c>
      <c r="D14234" s="232">
        <v>6300.84</v>
      </c>
      <c r="E14234" s="232" t="s">
        <v>40909</v>
      </c>
    </row>
    <row r="14235" spans="1:5" ht="33.75">
      <c r="A14235" s="232" t="s">
        <v>4218</v>
      </c>
      <c r="B14235" s="233" t="s">
        <v>43250</v>
      </c>
      <c r="C14235" s="232" t="s">
        <v>5</v>
      </c>
      <c r="D14235" s="232">
        <v>6463.82</v>
      </c>
      <c r="E14235" s="232" t="s">
        <v>40909</v>
      </c>
    </row>
    <row r="14236" spans="1:5" ht="33.75">
      <c r="A14236" s="232" t="s">
        <v>4219</v>
      </c>
      <c r="B14236" s="233" t="s">
        <v>43251</v>
      </c>
      <c r="C14236" s="232" t="s">
        <v>5</v>
      </c>
      <c r="D14236" s="232">
        <v>7171.42</v>
      </c>
      <c r="E14236" s="232" t="s">
        <v>40909</v>
      </c>
    </row>
    <row r="14237" spans="1:5" ht="33.75">
      <c r="A14237" s="232" t="s">
        <v>4220</v>
      </c>
      <c r="B14237" s="233" t="s">
        <v>43252</v>
      </c>
      <c r="C14237" s="232" t="s">
        <v>5</v>
      </c>
      <c r="D14237" s="232">
        <v>8956.73</v>
      </c>
      <c r="E14237" s="232" t="s">
        <v>40909</v>
      </c>
    </row>
    <row r="14238" spans="1:5" ht="33.75">
      <c r="A14238" s="232" t="s">
        <v>4221</v>
      </c>
      <c r="B14238" s="233" t="s">
        <v>43253</v>
      </c>
      <c r="C14238" s="232" t="s">
        <v>5</v>
      </c>
      <c r="D14238" s="232">
        <v>8189.24</v>
      </c>
      <c r="E14238" s="232" t="s">
        <v>40909</v>
      </c>
    </row>
    <row r="14239" spans="1:5" ht="33.75">
      <c r="A14239" s="232" t="s">
        <v>4222</v>
      </c>
      <c r="B14239" s="233" t="s">
        <v>43254</v>
      </c>
      <c r="C14239" s="232" t="s">
        <v>5</v>
      </c>
      <c r="D14239" s="232">
        <v>9087.5400000000009</v>
      </c>
      <c r="E14239" s="232" t="s">
        <v>40909</v>
      </c>
    </row>
    <row r="14240" spans="1:5" ht="33.75">
      <c r="A14240" s="232" t="s">
        <v>4223</v>
      </c>
      <c r="B14240" s="233" t="s">
        <v>43255</v>
      </c>
      <c r="C14240" s="232" t="s">
        <v>5</v>
      </c>
      <c r="D14240" s="232">
        <v>11354.58</v>
      </c>
      <c r="E14240" s="232" t="s">
        <v>40909</v>
      </c>
    </row>
    <row r="14241" spans="1:5" ht="56.25">
      <c r="A14241" s="232" t="s">
        <v>4224</v>
      </c>
      <c r="B14241" s="233" t="s">
        <v>43256</v>
      </c>
      <c r="C14241" s="232" t="s">
        <v>5</v>
      </c>
      <c r="D14241" s="232">
        <v>102.76</v>
      </c>
      <c r="E14241" s="232" t="s">
        <v>40909</v>
      </c>
    </row>
    <row r="14242" spans="1:5" ht="56.25">
      <c r="A14242" s="232" t="s">
        <v>4225</v>
      </c>
      <c r="B14242" s="233" t="s">
        <v>43257</v>
      </c>
      <c r="C14242" s="232" t="s">
        <v>5</v>
      </c>
      <c r="D14242" s="232">
        <v>137</v>
      </c>
      <c r="E14242" s="232" t="s">
        <v>40909</v>
      </c>
    </row>
    <row r="14243" spans="1:5" ht="56.25">
      <c r="A14243" s="232" t="s">
        <v>4226</v>
      </c>
      <c r="B14243" s="233" t="s">
        <v>43258</v>
      </c>
      <c r="C14243" s="232" t="s">
        <v>5</v>
      </c>
      <c r="D14243" s="232">
        <v>171.29</v>
      </c>
      <c r="E14243" s="232" t="s">
        <v>40909</v>
      </c>
    </row>
    <row r="14244" spans="1:5" ht="56.25">
      <c r="A14244" s="232" t="s">
        <v>4227</v>
      </c>
      <c r="B14244" s="233" t="s">
        <v>43259</v>
      </c>
      <c r="C14244" s="232" t="s">
        <v>5</v>
      </c>
      <c r="D14244" s="232">
        <v>205.44</v>
      </c>
      <c r="E14244" s="232" t="s">
        <v>40909</v>
      </c>
    </row>
    <row r="14245" spans="1:5" ht="56.25">
      <c r="A14245" s="232" t="s">
        <v>4228</v>
      </c>
      <c r="B14245" s="233" t="s">
        <v>43260</v>
      </c>
      <c r="C14245" s="232" t="s">
        <v>5</v>
      </c>
      <c r="D14245" s="232">
        <v>274.18</v>
      </c>
      <c r="E14245" s="232" t="s">
        <v>40909</v>
      </c>
    </row>
    <row r="14246" spans="1:5" ht="56.25">
      <c r="A14246" s="232" t="s">
        <v>4229</v>
      </c>
      <c r="B14246" s="233" t="s">
        <v>43261</v>
      </c>
      <c r="C14246" s="232" t="s">
        <v>5</v>
      </c>
      <c r="D14246" s="232">
        <v>308.5</v>
      </c>
      <c r="E14246" s="232" t="s">
        <v>40909</v>
      </c>
    </row>
    <row r="14247" spans="1:5" ht="56.25">
      <c r="A14247" s="232" t="s">
        <v>4230</v>
      </c>
      <c r="B14247" s="233" t="s">
        <v>43262</v>
      </c>
      <c r="C14247" s="232" t="s">
        <v>5</v>
      </c>
      <c r="D14247" s="232">
        <v>342.22</v>
      </c>
      <c r="E14247" s="232" t="s">
        <v>40909</v>
      </c>
    </row>
    <row r="14248" spans="1:5" ht="56.25">
      <c r="A14248" s="232" t="s">
        <v>4231</v>
      </c>
      <c r="B14248" s="233" t="s">
        <v>43263</v>
      </c>
      <c r="C14248" s="232" t="s">
        <v>5</v>
      </c>
      <c r="D14248" s="232">
        <v>410.41</v>
      </c>
      <c r="E14248" s="232" t="s">
        <v>40909</v>
      </c>
    </row>
    <row r="14249" spans="1:5" ht="56.25">
      <c r="A14249" s="232" t="s">
        <v>4232</v>
      </c>
      <c r="B14249" s="233" t="s">
        <v>43264</v>
      </c>
      <c r="C14249" s="232" t="s">
        <v>5</v>
      </c>
      <c r="D14249" s="232">
        <v>479.69</v>
      </c>
      <c r="E14249" s="232" t="s">
        <v>40909</v>
      </c>
    </row>
    <row r="14250" spans="1:5" ht="56.25">
      <c r="A14250" s="232" t="s">
        <v>4233</v>
      </c>
      <c r="B14250" s="233" t="s">
        <v>43265</v>
      </c>
      <c r="C14250" s="232" t="s">
        <v>5</v>
      </c>
      <c r="D14250" s="232">
        <v>119.09</v>
      </c>
      <c r="E14250" s="232" t="s">
        <v>40909</v>
      </c>
    </row>
    <row r="14251" spans="1:5" ht="56.25">
      <c r="A14251" s="232" t="s">
        <v>4234</v>
      </c>
      <c r="B14251" s="233" t="s">
        <v>43266</v>
      </c>
      <c r="C14251" s="232" t="s">
        <v>5</v>
      </c>
      <c r="D14251" s="232">
        <v>158.69999999999999</v>
      </c>
      <c r="E14251" s="232" t="s">
        <v>40909</v>
      </c>
    </row>
    <row r="14252" spans="1:5" ht="56.25">
      <c r="A14252" s="232" t="s">
        <v>4235</v>
      </c>
      <c r="B14252" s="233" t="s">
        <v>43267</v>
      </c>
      <c r="C14252" s="232" t="s">
        <v>5</v>
      </c>
      <c r="D14252" s="232">
        <v>198.44</v>
      </c>
      <c r="E14252" s="232" t="s">
        <v>40909</v>
      </c>
    </row>
    <row r="14253" spans="1:5" ht="56.25">
      <c r="A14253" s="232" t="s">
        <v>4236</v>
      </c>
      <c r="B14253" s="233" t="s">
        <v>43268</v>
      </c>
      <c r="C14253" s="232" t="s">
        <v>5</v>
      </c>
      <c r="D14253" s="232">
        <v>238.03</v>
      </c>
      <c r="E14253" s="232" t="s">
        <v>40909</v>
      </c>
    </row>
    <row r="14254" spans="1:5" ht="56.25">
      <c r="A14254" s="232" t="s">
        <v>4237</v>
      </c>
      <c r="B14254" s="233" t="s">
        <v>43269</v>
      </c>
      <c r="C14254" s="232" t="s">
        <v>5</v>
      </c>
      <c r="D14254" s="232">
        <v>277.99</v>
      </c>
      <c r="E14254" s="232" t="s">
        <v>40909</v>
      </c>
    </row>
    <row r="14255" spans="1:5" ht="56.25">
      <c r="A14255" s="232" t="s">
        <v>4238</v>
      </c>
      <c r="B14255" s="233" t="s">
        <v>43270</v>
      </c>
      <c r="C14255" s="232" t="s">
        <v>5</v>
      </c>
      <c r="D14255" s="232">
        <v>317.58</v>
      </c>
      <c r="E14255" s="232" t="s">
        <v>40909</v>
      </c>
    </row>
    <row r="14256" spans="1:5" ht="56.25">
      <c r="A14256" s="232" t="s">
        <v>4239</v>
      </c>
      <c r="B14256" s="233" t="s">
        <v>43271</v>
      </c>
      <c r="C14256" s="232" t="s">
        <v>5</v>
      </c>
      <c r="D14256" s="232">
        <v>357.32</v>
      </c>
      <c r="E14256" s="232" t="s">
        <v>40909</v>
      </c>
    </row>
    <row r="14257" spans="1:5" ht="56.25">
      <c r="A14257" s="232" t="s">
        <v>4240</v>
      </c>
      <c r="B14257" s="233" t="s">
        <v>43272</v>
      </c>
      <c r="C14257" s="232" t="s">
        <v>5</v>
      </c>
      <c r="D14257" s="232">
        <v>396.51</v>
      </c>
      <c r="E14257" s="232" t="s">
        <v>40909</v>
      </c>
    </row>
    <row r="14258" spans="1:5" ht="56.25">
      <c r="A14258" s="232" t="s">
        <v>4241</v>
      </c>
      <c r="B14258" s="233" t="s">
        <v>43273</v>
      </c>
      <c r="C14258" s="232" t="s">
        <v>5</v>
      </c>
      <c r="D14258" s="232">
        <v>476.33</v>
      </c>
      <c r="E14258" s="232" t="s">
        <v>40909</v>
      </c>
    </row>
    <row r="14259" spans="1:5" ht="56.25">
      <c r="A14259" s="232" t="s">
        <v>4242</v>
      </c>
      <c r="B14259" s="233" t="s">
        <v>43274</v>
      </c>
      <c r="C14259" s="232" t="s">
        <v>5</v>
      </c>
      <c r="D14259" s="232">
        <v>555.66</v>
      </c>
      <c r="E14259" s="232" t="s">
        <v>40909</v>
      </c>
    </row>
    <row r="14260" spans="1:5" ht="56.25">
      <c r="A14260" s="232" t="s">
        <v>4243</v>
      </c>
      <c r="B14260" s="233" t="s">
        <v>43275</v>
      </c>
      <c r="C14260" s="232" t="s">
        <v>5</v>
      </c>
      <c r="D14260" s="232">
        <v>635.03</v>
      </c>
      <c r="E14260" s="232" t="s">
        <v>40909</v>
      </c>
    </row>
    <row r="14261" spans="1:5" ht="56.25">
      <c r="A14261" s="232" t="s">
        <v>4244</v>
      </c>
      <c r="B14261" s="233" t="s">
        <v>43276</v>
      </c>
      <c r="C14261" s="232" t="s">
        <v>5</v>
      </c>
      <c r="D14261" s="232">
        <v>293.55</v>
      </c>
      <c r="E14261" s="232" t="s">
        <v>40909</v>
      </c>
    </row>
    <row r="14262" spans="1:5" ht="56.25">
      <c r="A14262" s="232" t="s">
        <v>4245</v>
      </c>
      <c r="B14262" s="233" t="s">
        <v>43277</v>
      </c>
      <c r="C14262" s="232" t="s">
        <v>5</v>
      </c>
      <c r="D14262" s="232">
        <v>342.69</v>
      </c>
      <c r="E14262" s="232" t="s">
        <v>40909</v>
      </c>
    </row>
    <row r="14263" spans="1:5" ht="56.25">
      <c r="A14263" s="232" t="s">
        <v>4246</v>
      </c>
      <c r="B14263" s="233" t="s">
        <v>43278</v>
      </c>
      <c r="C14263" s="232" t="s">
        <v>5</v>
      </c>
      <c r="D14263" s="232">
        <v>391.57</v>
      </c>
      <c r="E14263" s="232" t="s">
        <v>40909</v>
      </c>
    </row>
    <row r="14264" spans="1:5" ht="56.25">
      <c r="A14264" s="232" t="s">
        <v>4247</v>
      </c>
      <c r="B14264" s="233" t="s">
        <v>43279</v>
      </c>
      <c r="C14264" s="232" t="s">
        <v>5</v>
      </c>
      <c r="D14264" s="232">
        <v>440.61</v>
      </c>
      <c r="E14264" s="232" t="s">
        <v>40909</v>
      </c>
    </row>
    <row r="14265" spans="1:5" ht="56.25">
      <c r="A14265" s="232" t="s">
        <v>4248</v>
      </c>
      <c r="B14265" s="233" t="s">
        <v>43280</v>
      </c>
      <c r="C14265" s="232" t="s">
        <v>5</v>
      </c>
      <c r="D14265" s="232">
        <v>489.5</v>
      </c>
      <c r="E14265" s="232" t="s">
        <v>40909</v>
      </c>
    </row>
    <row r="14266" spans="1:5" ht="56.25">
      <c r="A14266" s="232" t="s">
        <v>4249</v>
      </c>
      <c r="B14266" s="233" t="s">
        <v>43281</v>
      </c>
      <c r="C14266" s="232" t="s">
        <v>5</v>
      </c>
      <c r="D14266" s="232">
        <v>587.39</v>
      </c>
      <c r="E14266" s="232" t="s">
        <v>40909</v>
      </c>
    </row>
    <row r="14267" spans="1:5" ht="56.25">
      <c r="A14267" s="232" t="s">
        <v>4250</v>
      </c>
      <c r="B14267" s="233" t="s">
        <v>43282</v>
      </c>
      <c r="C14267" s="232" t="s">
        <v>5</v>
      </c>
      <c r="D14267" s="232">
        <v>684.76</v>
      </c>
      <c r="E14267" s="232" t="s">
        <v>40909</v>
      </c>
    </row>
    <row r="14268" spans="1:5" ht="56.25">
      <c r="A14268" s="232" t="s">
        <v>4251</v>
      </c>
      <c r="B14268" s="233" t="s">
        <v>43283</v>
      </c>
      <c r="C14268" s="232" t="s">
        <v>5</v>
      </c>
      <c r="D14268" s="232">
        <v>783.08</v>
      </c>
      <c r="E14268" s="232" t="s">
        <v>40909</v>
      </c>
    </row>
    <row r="14269" spans="1:5" ht="56.25">
      <c r="A14269" s="232" t="s">
        <v>4252</v>
      </c>
      <c r="B14269" s="233" t="s">
        <v>43284</v>
      </c>
      <c r="C14269" s="232" t="s">
        <v>5</v>
      </c>
      <c r="D14269" s="232">
        <v>880.84</v>
      </c>
      <c r="E14269" s="232" t="s">
        <v>40909</v>
      </c>
    </row>
    <row r="14270" spans="1:5" ht="56.25">
      <c r="A14270" s="232" t="s">
        <v>4253</v>
      </c>
      <c r="B14270" s="233" t="s">
        <v>43285</v>
      </c>
      <c r="C14270" s="232" t="s">
        <v>5</v>
      </c>
      <c r="D14270" s="232">
        <v>980.2</v>
      </c>
      <c r="E14270" s="232" t="s">
        <v>40909</v>
      </c>
    </row>
    <row r="14271" spans="1:5" ht="56.25">
      <c r="A14271" s="232" t="s">
        <v>4254</v>
      </c>
      <c r="B14271" s="233" t="s">
        <v>43286</v>
      </c>
      <c r="C14271" s="232" t="s">
        <v>5</v>
      </c>
      <c r="D14271" s="232">
        <v>1174.6600000000001</v>
      </c>
      <c r="E14271" s="232" t="s">
        <v>40909</v>
      </c>
    </row>
    <row r="14272" spans="1:5" ht="56.25">
      <c r="A14272" s="232" t="s">
        <v>4255</v>
      </c>
      <c r="B14272" s="233" t="s">
        <v>43287</v>
      </c>
      <c r="C14272" s="232" t="s">
        <v>5</v>
      </c>
      <c r="D14272" s="232">
        <v>440.83</v>
      </c>
      <c r="E14272" s="232" t="s">
        <v>40909</v>
      </c>
    </row>
    <row r="14273" spans="1:5" ht="56.25">
      <c r="A14273" s="232" t="s">
        <v>4256</v>
      </c>
      <c r="B14273" s="233" t="s">
        <v>43288</v>
      </c>
      <c r="C14273" s="232" t="s">
        <v>5</v>
      </c>
      <c r="D14273" s="232">
        <v>514.84</v>
      </c>
      <c r="E14273" s="232" t="s">
        <v>40909</v>
      </c>
    </row>
    <row r="14274" spans="1:5" ht="56.25">
      <c r="A14274" s="232" t="s">
        <v>4257</v>
      </c>
      <c r="B14274" s="233" t="s">
        <v>43289</v>
      </c>
      <c r="C14274" s="232" t="s">
        <v>5</v>
      </c>
      <c r="D14274" s="232">
        <v>588.25</v>
      </c>
      <c r="E14274" s="232" t="s">
        <v>40909</v>
      </c>
    </row>
    <row r="14275" spans="1:5" ht="56.25">
      <c r="A14275" s="232" t="s">
        <v>4258</v>
      </c>
      <c r="B14275" s="233" t="s">
        <v>43290</v>
      </c>
      <c r="C14275" s="232" t="s">
        <v>5</v>
      </c>
      <c r="D14275" s="232">
        <v>661.74</v>
      </c>
      <c r="E14275" s="232" t="s">
        <v>40909</v>
      </c>
    </row>
    <row r="14276" spans="1:5" ht="56.25">
      <c r="A14276" s="232" t="s">
        <v>4259</v>
      </c>
      <c r="B14276" s="233" t="s">
        <v>43291</v>
      </c>
      <c r="C14276" s="232" t="s">
        <v>5</v>
      </c>
      <c r="D14276" s="232">
        <v>735.23</v>
      </c>
      <c r="E14276" s="232" t="s">
        <v>40909</v>
      </c>
    </row>
    <row r="14277" spans="1:5" ht="56.25">
      <c r="A14277" s="232" t="s">
        <v>4260</v>
      </c>
      <c r="B14277" s="233" t="s">
        <v>43292</v>
      </c>
      <c r="C14277" s="232" t="s">
        <v>5</v>
      </c>
      <c r="D14277" s="232">
        <v>882.24</v>
      </c>
      <c r="E14277" s="232" t="s">
        <v>40909</v>
      </c>
    </row>
    <row r="14278" spans="1:5" ht="56.25">
      <c r="A14278" s="232" t="s">
        <v>4261</v>
      </c>
      <c r="B14278" s="233" t="s">
        <v>43293</v>
      </c>
      <c r="C14278" s="232" t="s">
        <v>5</v>
      </c>
      <c r="D14278" s="232">
        <v>1029.1400000000001</v>
      </c>
      <c r="E14278" s="232" t="s">
        <v>40909</v>
      </c>
    </row>
    <row r="14279" spans="1:5" ht="56.25">
      <c r="A14279" s="232" t="s">
        <v>4262</v>
      </c>
      <c r="B14279" s="233" t="s">
        <v>43294</v>
      </c>
      <c r="C14279" s="232" t="s">
        <v>5</v>
      </c>
      <c r="D14279" s="232">
        <v>1176.1500000000001</v>
      </c>
      <c r="E14279" s="232" t="s">
        <v>40909</v>
      </c>
    </row>
    <row r="14280" spans="1:5" ht="56.25">
      <c r="A14280" s="232" t="s">
        <v>4263</v>
      </c>
      <c r="B14280" s="233" t="s">
        <v>43295</v>
      </c>
      <c r="C14280" s="232" t="s">
        <v>5</v>
      </c>
      <c r="D14280" s="232">
        <v>1323.07</v>
      </c>
      <c r="E14280" s="232" t="s">
        <v>40909</v>
      </c>
    </row>
    <row r="14281" spans="1:5" ht="56.25">
      <c r="A14281" s="232" t="s">
        <v>4264</v>
      </c>
      <c r="B14281" s="233" t="s">
        <v>43296</v>
      </c>
      <c r="C14281" s="232" t="s">
        <v>5</v>
      </c>
      <c r="D14281" s="232">
        <v>1470.5</v>
      </c>
      <c r="E14281" s="232" t="s">
        <v>40909</v>
      </c>
    </row>
    <row r="14282" spans="1:5" ht="56.25">
      <c r="A14282" s="232" t="s">
        <v>4265</v>
      </c>
      <c r="B14282" s="233" t="s">
        <v>43297</v>
      </c>
      <c r="C14282" s="232" t="s">
        <v>5</v>
      </c>
      <c r="D14282" s="232">
        <v>1764.43</v>
      </c>
      <c r="E14282" s="232" t="s">
        <v>40909</v>
      </c>
    </row>
    <row r="14283" spans="1:5" ht="56.25">
      <c r="A14283" s="232" t="s">
        <v>4266</v>
      </c>
      <c r="B14283" s="233" t="s">
        <v>43298</v>
      </c>
      <c r="C14283" s="232" t="s">
        <v>5</v>
      </c>
      <c r="D14283" s="232">
        <v>1911.38</v>
      </c>
      <c r="E14283" s="232" t="s">
        <v>40909</v>
      </c>
    </row>
    <row r="14284" spans="1:5" ht="56.25">
      <c r="A14284" s="232" t="s">
        <v>4267</v>
      </c>
      <c r="B14284" s="233" t="s">
        <v>43299</v>
      </c>
      <c r="C14284" s="232" t="s">
        <v>5</v>
      </c>
      <c r="D14284" s="232">
        <v>2205.3200000000002</v>
      </c>
      <c r="E14284" s="232" t="s">
        <v>40909</v>
      </c>
    </row>
    <row r="14285" spans="1:5" ht="56.25">
      <c r="A14285" s="232" t="s">
        <v>4268</v>
      </c>
      <c r="B14285" s="233" t="s">
        <v>43300</v>
      </c>
      <c r="C14285" s="232" t="s">
        <v>5</v>
      </c>
      <c r="D14285" s="232">
        <v>2940.59</v>
      </c>
      <c r="E14285" s="232" t="s">
        <v>40909</v>
      </c>
    </row>
    <row r="14286" spans="1:5" ht="56.25">
      <c r="A14286" s="232" t="s">
        <v>4269</v>
      </c>
      <c r="B14286" s="233" t="s">
        <v>43301</v>
      </c>
      <c r="C14286" s="232" t="s">
        <v>5</v>
      </c>
      <c r="D14286" s="232">
        <v>3675.82</v>
      </c>
      <c r="E14286" s="232" t="s">
        <v>40909</v>
      </c>
    </row>
    <row r="14287" spans="1:5" ht="56.25">
      <c r="A14287" s="232" t="s">
        <v>4270</v>
      </c>
      <c r="B14287" s="233" t="s">
        <v>43302</v>
      </c>
      <c r="C14287" s="232" t="s">
        <v>5</v>
      </c>
      <c r="D14287" s="232">
        <v>937.26</v>
      </c>
      <c r="E14287" s="232" t="s">
        <v>40909</v>
      </c>
    </row>
    <row r="14288" spans="1:5" ht="56.25">
      <c r="A14288" s="232" t="s">
        <v>4271</v>
      </c>
      <c r="B14288" s="233" t="s">
        <v>43303</v>
      </c>
      <c r="C14288" s="232" t="s">
        <v>5</v>
      </c>
      <c r="D14288" s="232">
        <v>1124.6199999999999</v>
      </c>
      <c r="E14288" s="232" t="s">
        <v>40909</v>
      </c>
    </row>
    <row r="14289" spans="1:5" ht="56.25">
      <c r="A14289" s="232" t="s">
        <v>4272</v>
      </c>
      <c r="B14289" s="233" t="s">
        <v>43304</v>
      </c>
      <c r="C14289" s="232" t="s">
        <v>5</v>
      </c>
      <c r="D14289" s="232">
        <v>1311.94</v>
      </c>
      <c r="E14289" s="232" t="s">
        <v>40909</v>
      </c>
    </row>
    <row r="14290" spans="1:5" ht="56.25">
      <c r="A14290" s="232" t="s">
        <v>4273</v>
      </c>
      <c r="B14290" s="233" t="s">
        <v>43305</v>
      </c>
      <c r="C14290" s="232" t="s">
        <v>5</v>
      </c>
      <c r="D14290" s="232">
        <v>1499.28</v>
      </c>
      <c r="E14290" s="232" t="s">
        <v>40909</v>
      </c>
    </row>
    <row r="14291" spans="1:5" ht="56.25">
      <c r="A14291" s="232" t="s">
        <v>4274</v>
      </c>
      <c r="B14291" s="233" t="s">
        <v>43306</v>
      </c>
      <c r="C14291" s="232" t="s">
        <v>5</v>
      </c>
      <c r="D14291" s="232">
        <v>1686.62</v>
      </c>
      <c r="E14291" s="232" t="s">
        <v>40909</v>
      </c>
    </row>
    <row r="14292" spans="1:5" ht="56.25">
      <c r="A14292" s="232" t="s">
        <v>4275</v>
      </c>
      <c r="B14292" s="233" t="s">
        <v>43307</v>
      </c>
      <c r="C14292" s="232" t="s">
        <v>5</v>
      </c>
      <c r="D14292" s="232">
        <v>1874.63</v>
      </c>
      <c r="E14292" s="232" t="s">
        <v>40909</v>
      </c>
    </row>
    <row r="14293" spans="1:5" ht="56.25">
      <c r="A14293" s="232" t="s">
        <v>4276</v>
      </c>
      <c r="B14293" s="233" t="s">
        <v>43308</v>
      </c>
      <c r="C14293" s="232" t="s">
        <v>5</v>
      </c>
      <c r="D14293" s="232">
        <v>2249.31</v>
      </c>
      <c r="E14293" s="232" t="s">
        <v>40909</v>
      </c>
    </row>
    <row r="14294" spans="1:5" ht="56.25">
      <c r="A14294" s="232" t="s">
        <v>4277</v>
      </c>
      <c r="B14294" s="233" t="s">
        <v>43309</v>
      </c>
      <c r="C14294" s="232" t="s">
        <v>5</v>
      </c>
      <c r="D14294" s="232">
        <v>2811.36</v>
      </c>
      <c r="E14294" s="232" t="s">
        <v>40909</v>
      </c>
    </row>
    <row r="14295" spans="1:5" ht="56.25">
      <c r="A14295" s="232" t="s">
        <v>4278</v>
      </c>
      <c r="B14295" s="233" t="s">
        <v>43310</v>
      </c>
      <c r="C14295" s="232" t="s">
        <v>5</v>
      </c>
      <c r="D14295" s="232">
        <v>3280.25</v>
      </c>
      <c r="E14295" s="232" t="s">
        <v>40909</v>
      </c>
    </row>
    <row r="14296" spans="1:5" ht="56.25">
      <c r="A14296" s="232" t="s">
        <v>4279</v>
      </c>
      <c r="B14296" s="233" t="s">
        <v>43311</v>
      </c>
      <c r="C14296" s="232" t="s">
        <v>5</v>
      </c>
      <c r="D14296" s="232">
        <v>3373.94</v>
      </c>
      <c r="E14296" s="232" t="s">
        <v>40909</v>
      </c>
    </row>
    <row r="14297" spans="1:5" ht="56.25">
      <c r="A14297" s="232" t="s">
        <v>4280</v>
      </c>
      <c r="B14297" s="233" t="s">
        <v>43312</v>
      </c>
      <c r="C14297" s="232" t="s">
        <v>5</v>
      </c>
      <c r="D14297" s="232">
        <v>3748.6</v>
      </c>
      <c r="E14297" s="232" t="s">
        <v>40909</v>
      </c>
    </row>
    <row r="14298" spans="1:5" ht="56.25">
      <c r="A14298" s="232" t="s">
        <v>4281</v>
      </c>
      <c r="B14298" s="233" t="s">
        <v>43313</v>
      </c>
      <c r="C14298" s="232" t="s">
        <v>5</v>
      </c>
      <c r="D14298" s="232">
        <v>4685.87</v>
      </c>
      <c r="E14298" s="232" t="s">
        <v>40909</v>
      </c>
    </row>
    <row r="14299" spans="1:5" ht="56.25">
      <c r="A14299" s="232" t="s">
        <v>4282</v>
      </c>
      <c r="B14299" s="233" t="s">
        <v>43314</v>
      </c>
      <c r="C14299" s="232" t="s">
        <v>5</v>
      </c>
      <c r="D14299" s="232">
        <v>4244.3900000000003</v>
      </c>
      <c r="E14299" s="232" t="s">
        <v>40909</v>
      </c>
    </row>
    <row r="14300" spans="1:5" ht="56.25">
      <c r="A14300" s="232" t="s">
        <v>4283</v>
      </c>
      <c r="B14300" s="233" t="s">
        <v>43315</v>
      </c>
      <c r="C14300" s="232" t="s">
        <v>5</v>
      </c>
      <c r="D14300" s="232">
        <v>4715.7299999999996</v>
      </c>
      <c r="E14300" s="232" t="s">
        <v>40909</v>
      </c>
    </row>
    <row r="14301" spans="1:5" ht="56.25">
      <c r="A14301" s="232" t="s">
        <v>4284</v>
      </c>
      <c r="B14301" s="233" t="s">
        <v>43316</v>
      </c>
      <c r="C14301" s="232" t="s">
        <v>5</v>
      </c>
      <c r="D14301" s="232">
        <v>5894.98</v>
      </c>
      <c r="E14301" s="232" t="s">
        <v>40909</v>
      </c>
    </row>
    <row r="14302" spans="1:5" ht="22.5">
      <c r="A14302" s="232" t="s">
        <v>4285</v>
      </c>
      <c r="B14302" s="233" t="s">
        <v>43317</v>
      </c>
      <c r="C14302" s="232" t="s">
        <v>5</v>
      </c>
      <c r="D14302" s="232">
        <v>274.56</v>
      </c>
      <c r="E14302" s="232" t="s">
        <v>40909</v>
      </c>
    </row>
    <row r="14303" spans="1:5" ht="22.5">
      <c r="A14303" s="232" t="s">
        <v>4286</v>
      </c>
      <c r="B14303" s="233" t="s">
        <v>43318</v>
      </c>
      <c r="C14303" s="232" t="s">
        <v>5</v>
      </c>
      <c r="D14303" s="232">
        <v>289.17</v>
      </c>
      <c r="E14303" s="232" t="s">
        <v>40909</v>
      </c>
    </row>
    <row r="14304" spans="1:5" ht="22.5">
      <c r="A14304" s="232" t="s">
        <v>4287</v>
      </c>
      <c r="B14304" s="233" t="s">
        <v>43319</v>
      </c>
      <c r="C14304" s="232" t="s">
        <v>5</v>
      </c>
      <c r="D14304" s="232">
        <v>225.89</v>
      </c>
      <c r="E14304" s="232" t="s">
        <v>40909</v>
      </c>
    </row>
    <row r="14305" spans="1:5" ht="22.5">
      <c r="A14305" s="232" t="s">
        <v>4288</v>
      </c>
      <c r="B14305" s="233" t="s">
        <v>43320</v>
      </c>
      <c r="C14305" s="232" t="s">
        <v>5</v>
      </c>
      <c r="D14305" s="232">
        <v>201.5</v>
      </c>
      <c r="E14305" s="232" t="s">
        <v>40909</v>
      </c>
    </row>
    <row r="14306" spans="1:5" ht="22.5">
      <c r="A14306" s="232" t="s">
        <v>4289</v>
      </c>
      <c r="B14306" s="233" t="s">
        <v>43321</v>
      </c>
      <c r="C14306" s="232" t="s">
        <v>5</v>
      </c>
      <c r="D14306" s="232">
        <v>199.08</v>
      </c>
      <c r="E14306" s="232" t="s">
        <v>40909</v>
      </c>
    </row>
    <row r="14307" spans="1:5" ht="22.5">
      <c r="A14307" s="232" t="s">
        <v>4290</v>
      </c>
      <c r="B14307" s="233" t="s">
        <v>43322</v>
      </c>
      <c r="C14307" s="232" t="s">
        <v>5</v>
      </c>
      <c r="D14307" s="232">
        <v>248.11</v>
      </c>
      <c r="E14307" s="232" t="s">
        <v>40909</v>
      </c>
    </row>
    <row r="14308" spans="1:5" ht="22.5">
      <c r="A14308" s="232" t="s">
        <v>4291</v>
      </c>
      <c r="B14308" s="233" t="s">
        <v>43323</v>
      </c>
      <c r="C14308" s="232" t="s">
        <v>5</v>
      </c>
      <c r="D14308" s="232">
        <v>308.49</v>
      </c>
      <c r="E14308" s="232" t="s">
        <v>40909</v>
      </c>
    </row>
    <row r="14309" spans="1:5" ht="22.5">
      <c r="A14309" s="232" t="s">
        <v>4292</v>
      </c>
      <c r="B14309" s="233" t="s">
        <v>43324</v>
      </c>
      <c r="C14309" s="232" t="s">
        <v>5</v>
      </c>
      <c r="D14309" s="232">
        <v>428</v>
      </c>
      <c r="E14309" s="232" t="s">
        <v>40909</v>
      </c>
    </row>
    <row r="14310" spans="1:5" ht="22.5">
      <c r="A14310" s="232" t="s">
        <v>4293</v>
      </c>
      <c r="B14310" s="233" t="s">
        <v>43325</v>
      </c>
      <c r="C14310" s="232" t="s">
        <v>5</v>
      </c>
      <c r="D14310" s="232">
        <v>496.41</v>
      </c>
      <c r="E14310" s="232" t="s">
        <v>40909</v>
      </c>
    </row>
    <row r="14311" spans="1:5" ht="22.5">
      <c r="A14311" s="232" t="s">
        <v>4294</v>
      </c>
      <c r="B14311" s="233" t="s">
        <v>43326</v>
      </c>
      <c r="C14311" s="232" t="s">
        <v>5</v>
      </c>
      <c r="D14311" s="232">
        <v>575.64</v>
      </c>
      <c r="E14311" s="232" t="s">
        <v>40909</v>
      </c>
    </row>
    <row r="14312" spans="1:5" ht="22.5">
      <c r="A14312" s="232" t="s">
        <v>4295</v>
      </c>
      <c r="B14312" s="233" t="s">
        <v>43327</v>
      </c>
      <c r="C14312" s="232" t="s">
        <v>5</v>
      </c>
      <c r="D14312" s="232">
        <v>831.94</v>
      </c>
      <c r="E14312" s="232" t="s">
        <v>40909</v>
      </c>
    </row>
    <row r="14313" spans="1:5" ht="22.5">
      <c r="A14313" s="232" t="s">
        <v>4296</v>
      </c>
      <c r="B14313" s="233" t="s">
        <v>43328</v>
      </c>
      <c r="C14313" s="232" t="s">
        <v>5</v>
      </c>
      <c r="D14313" s="232">
        <v>916.08</v>
      </c>
      <c r="E14313" s="232" t="s">
        <v>40909</v>
      </c>
    </row>
    <row r="14314" spans="1:5" ht="22.5">
      <c r="A14314" s="232" t="s">
        <v>4297</v>
      </c>
      <c r="B14314" s="233" t="s">
        <v>43329</v>
      </c>
      <c r="C14314" s="232" t="s">
        <v>5</v>
      </c>
      <c r="D14314" s="232">
        <v>1088.8499999999999</v>
      </c>
      <c r="E14314" s="232" t="s">
        <v>40909</v>
      </c>
    </row>
    <row r="14315" spans="1:5" ht="22.5">
      <c r="A14315" s="232" t="s">
        <v>4298</v>
      </c>
      <c r="B14315" s="233" t="s">
        <v>43330</v>
      </c>
      <c r="C14315" s="232" t="s">
        <v>5</v>
      </c>
      <c r="D14315" s="232">
        <v>2042.07</v>
      </c>
      <c r="E14315" s="232" t="s">
        <v>40909</v>
      </c>
    </row>
    <row r="14316" spans="1:5" ht="22.5">
      <c r="A14316" s="232" t="s">
        <v>4299</v>
      </c>
      <c r="B14316" s="233" t="s">
        <v>43331</v>
      </c>
      <c r="C14316" s="232" t="s">
        <v>5</v>
      </c>
      <c r="D14316" s="232">
        <v>2470.9699999999998</v>
      </c>
      <c r="E14316" s="232" t="s">
        <v>40909</v>
      </c>
    </row>
    <row r="14317" spans="1:5" ht="22.5">
      <c r="A14317" s="232" t="s">
        <v>4300</v>
      </c>
      <c r="B14317" s="233" t="s">
        <v>43332</v>
      </c>
      <c r="C14317" s="232" t="s">
        <v>5</v>
      </c>
      <c r="D14317" s="232">
        <v>2759.33</v>
      </c>
      <c r="E14317" s="232" t="s">
        <v>40909</v>
      </c>
    </row>
    <row r="14318" spans="1:5" ht="22.5">
      <c r="A14318" s="232" t="s">
        <v>4301</v>
      </c>
      <c r="B14318" s="233" t="s">
        <v>43333</v>
      </c>
      <c r="C14318" s="232" t="s">
        <v>5</v>
      </c>
      <c r="D14318" s="232">
        <v>3958.97</v>
      </c>
      <c r="E14318" s="232" t="s">
        <v>40909</v>
      </c>
    </row>
    <row r="14319" spans="1:5" ht="22.5">
      <c r="A14319" s="232" t="s">
        <v>4302</v>
      </c>
      <c r="B14319" s="233" t="s">
        <v>43334</v>
      </c>
      <c r="C14319" s="232" t="s">
        <v>5</v>
      </c>
      <c r="D14319" s="232">
        <v>4715.8</v>
      </c>
      <c r="E14319" s="232" t="s">
        <v>40909</v>
      </c>
    </row>
    <row r="14320" spans="1:5" ht="22.5">
      <c r="A14320" s="232" t="s">
        <v>4303</v>
      </c>
      <c r="B14320" s="233" t="s">
        <v>43335</v>
      </c>
      <c r="C14320" s="232" t="s">
        <v>5</v>
      </c>
      <c r="D14320" s="232">
        <v>5109.41</v>
      </c>
      <c r="E14320" s="232" t="s">
        <v>40909</v>
      </c>
    </row>
    <row r="14321" spans="1:5" ht="22.5">
      <c r="A14321" s="232" t="s">
        <v>4304</v>
      </c>
      <c r="B14321" s="233" t="s">
        <v>43336</v>
      </c>
      <c r="C14321" s="232" t="s">
        <v>5</v>
      </c>
      <c r="D14321" s="232">
        <v>7499.01</v>
      </c>
      <c r="E14321" s="232" t="s">
        <v>40909</v>
      </c>
    </row>
    <row r="14322" spans="1:5" ht="22.5">
      <c r="A14322" s="232" t="s">
        <v>4305</v>
      </c>
      <c r="B14322" s="233" t="s">
        <v>43337</v>
      </c>
      <c r="C14322" s="232" t="s">
        <v>5</v>
      </c>
      <c r="D14322" s="232">
        <v>9942.06</v>
      </c>
      <c r="E14322" s="232" t="s">
        <v>40909</v>
      </c>
    </row>
    <row r="14323" spans="1:5" ht="22.5">
      <c r="A14323" s="232" t="s">
        <v>4306</v>
      </c>
      <c r="B14323" s="233" t="s">
        <v>43338</v>
      </c>
      <c r="C14323" s="232" t="s">
        <v>5</v>
      </c>
      <c r="D14323" s="232">
        <v>12411.58</v>
      </c>
      <c r="E14323" s="232" t="s">
        <v>40909</v>
      </c>
    </row>
    <row r="14324" spans="1:5" ht="22.5">
      <c r="A14324" s="232" t="s">
        <v>4307</v>
      </c>
      <c r="B14324" s="233" t="s">
        <v>43339</v>
      </c>
      <c r="C14324" s="232" t="s">
        <v>4</v>
      </c>
      <c r="D14324" s="232">
        <v>307.83</v>
      </c>
      <c r="E14324" s="232" t="s">
        <v>40909</v>
      </c>
    </row>
    <row r="14325" spans="1:5" ht="22.5">
      <c r="A14325" s="232" t="s">
        <v>4308</v>
      </c>
      <c r="B14325" s="233" t="s">
        <v>43340</v>
      </c>
      <c r="C14325" s="232" t="s">
        <v>4</v>
      </c>
      <c r="D14325" s="232">
        <v>395.85</v>
      </c>
      <c r="E14325" s="232" t="s">
        <v>40909</v>
      </c>
    </row>
    <row r="14326" spans="1:5" ht="22.5">
      <c r="A14326" s="232" t="s">
        <v>4309</v>
      </c>
      <c r="B14326" s="233" t="s">
        <v>43341</v>
      </c>
      <c r="C14326" s="232" t="s">
        <v>4</v>
      </c>
      <c r="D14326" s="232">
        <v>458.97</v>
      </c>
      <c r="E14326" s="232" t="s">
        <v>40909</v>
      </c>
    </row>
    <row r="14327" spans="1:5" ht="22.5">
      <c r="A14327" s="232" t="s">
        <v>4310</v>
      </c>
      <c r="B14327" s="233" t="s">
        <v>43342</v>
      </c>
      <c r="C14327" s="232" t="s">
        <v>4</v>
      </c>
      <c r="D14327" s="232">
        <v>558.26</v>
      </c>
      <c r="E14327" s="232" t="s">
        <v>40909</v>
      </c>
    </row>
    <row r="14328" spans="1:5" ht="22.5">
      <c r="A14328" s="232" t="s">
        <v>4311</v>
      </c>
      <c r="B14328" s="233" t="s">
        <v>43343</v>
      </c>
      <c r="C14328" s="232" t="s">
        <v>4</v>
      </c>
      <c r="D14328" s="232">
        <v>741.26</v>
      </c>
      <c r="E14328" s="232" t="s">
        <v>40909</v>
      </c>
    </row>
    <row r="14329" spans="1:5" ht="22.5">
      <c r="A14329" s="232" t="s">
        <v>4312</v>
      </c>
      <c r="B14329" s="233" t="s">
        <v>43344</v>
      </c>
      <c r="C14329" s="232" t="s">
        <v>4</v>
      </c>
      <c r="D14329" s="232">
        <v>867.51</v>
      </c>
      <c r="E14329" s="232" t="s">
        <v>40909</v>
      </c>
    </row>
    <row r="14330" spans="1:5" ht="22.5">
      <c r="A14330" s="232" t="s">
        <v>4313</v>
      </c>
      <c r="B14330" s="233" t="s">
        <v>43345</v>
      </c>
      <c r="C14330" s="232" t="s">
        <v>4</v>
      </c>
      <c r="D14330" s="232">
        <v>1057.4000000000001</v>
      </c>
      <c r="E14330" s="232" t="s">
        <v>40909</v>
      </c>
    </row>
    <row r="14331" spans="1:5" ht="22.5">
      <c r="A14331" s="232" t="s">
        <v>4314</v>
      </c>
      <c r="B14331" s="233" t="s">
        <v>43346</v>
      </c>
      <c r="C14331" s="232" t="s">
        <v>4</v>
      </c>
      <c r="D14331" s="232">
        <v>1007.67</v>
      </c>
      <c r="E14331" s="232" t="s">
        <v>40909</v>
      </c>
    </row>
    <row r="14332" spans="1:5" ht="22.5">
      <c r="A14332" s="232" t="s">
        <v>4315</v>
      </c>
      <c r="B14332" s="233" t="s">
        <v>43347</v>
      </c>
      <c r="C14332" s="232" t="s">
        <v>4</v>
      </c>
      <c r="D14332" s="232">
        <v>1341.11</v>
      </c>
      <c r="E14332" s="232" t="s">
        <v>40909</v>
      </c>
    </row>
    <row r="14333" spans="1:5" ht="22.5">
      <c r="A14333" s="232" t="s">
        <v>4316</v>
      </c>
      <c r="B14333" s="233" t="s">
        <v>43348</v>
      </c>
      <c r="C14333" s="232" t="s">
        <v>4</v>
      </c>
      <c r="D14333" s="232">
        <v>1570.53</v>
      </c>
      <c r="E14333" s="232" t="s">
        <v>40909</v>
      </c>
    </row>
    <row r="14334" spans="1:5" ht="22.5">
      <c r="A14334" s="232" t="s">
        <v>4317</v>
      </c>
      <c r="B14334" s="233" t="s">
        <v>43349</v>
      </c>
      <c r="C14334" s="232" t="s">
        <v>4</v>
      </c>
      <c r="D14334" s="232">
        <v>2039.61</v>
      </c>
      <c r="E14334" s="232" t="s">
        <v>40909</v>
      </c>
    </row>
    <row r="14335" spans="1:5" ht="22.5">
      <c r="A14335" s="232" t="s">
        <v>4318</v>
      </c>
      <c r="B14335" s="233" t="s">
        <v>43350</v>
      </c>
      <c r="C14335" s="232" t="s">
        <v>4</v>
      </c>
      <c r="D14335" s="232">
        <v>2296.96</v>
      </c>
      <c r="E14335" s="232" t="s">
        <v>40909</v>
      </c>
    </row>
    <row r="14336" spans="1:5" ht="22.5">
      <c r="A14336" s="232" t="s">
        <v>4319</v>
      </c>
      <c r="B14336" s="233" t="s">
        <v>43351</v>
      </c>
      <c r="C14336" s="232" t="s">
        <v>4</v>
      </c>
      <c r="D14336" s="232">
        <v>696.21</v>
      </c>
      <c r="E14336" s="232" t="s">
        <v>40909</v>
      </c>
    </row>
    <row r="14337" spans="1:5" ht="22.5">
      <c r="A14337" s="232" t="s">
        <v>4320</v>
      </c>
      <c r="B14337" s="233" t="s">
        <v>43352</v>
      </c>
      <c r="C14337" s="232" t="s">
        <v>4</v>
      </c>
      <c r="D14337" s="232">
        <v>895.63</v>
      </c>
      <c r="E14337" s="232" t="s">
        <v>40909</v>
      </c>
    </row>
    <row r="14338" spans="1:5" ht="22.5">
      <c r="A14338" s="232" t="s">
        <v>4321</v>
      </c>
      <c r="B14338" s="233" t="s">
        <v>43353</v>
      </c>
      <c r="C14338" s="232" t="s">
        <v>4</v>
      </c>
      <c r="D14338" s="232">
        <v>1207.3599999999999</v>
      </c>
      <c r="E14338" s="232" t="s">
        <v>40909</v>
      </c>
    </row>
    <row r="14339" spans="1:5" ht="22.5">
      <c r="A14339" s="232" t="s">
        <v>4322</v>
      </c>
      <c r="B14339" s="233" t="s">
        <v>43354</v>
      </c>
      <c r="C14339" s="232" t="s">
        <v>4</v>
      </c>
      <c r="D14339" s="232">
        <v>1465.73</v>
      </c>
      <c r="E14339" s="232" t="s">
        <v>40909</v>
      </c>
    </row>
    <row r="14340" spans="1:5" ht="22.5">
      <c r="A14340" s="232" t="s">
        <v>4323</v>
      </c>
      <c r="B14340" s="233" t="s">
        <v>43355</v>
      </c>
      <c r="C14340" s="232" t="s">
        <v>4</v>
      </c>
      <c r="D14340" s="232">
        <v>2046.64</v>
      </c>
      <c r="E14340" s="232" t="s">
        <v>40909</v>
      </c>
    </row>
    <row r="14341" spans="1:5" ht="22.5">
      <c r="A14341" s="232" t="s">
        <v>4324</v>
      </c>
      <c r="B14341" s="233" t="s">
        <v>43356</v>
      </c>
      <c r="C14341" s="232" t="s">
        <v>4</v>
      </c>
      <c r="D14341" s="232">
        <v>2385.6799999999998</v>
      </c>
      <c r="E14341" s="232" t="s">
        <v>40909</v>
      </c>
    </row>
    <row r="14342" spans="1:5" ht="22.5">
      <c r="A14342" s="232" t="s">
        <v>4325</v>
      </c>
      <c r="B14342" s="233" t="s">
        <v>43357</v>
      </c>
      <c r="C14342" s="232" t="s">
        <v>4</v>
      </c>
      <c r="D14342" s="232">
        <v>3114.17</v>
      </c>
      <c r="E14342" s="232" t="s">
        <v>40909</v>
      </c>
    </row>
    <row r="14343" spans="1:5" ht="22.5">
      <c r="A14343" s="232" t="s">
        <v>4326</v>
      </c>
      <c r="B14343" s="233" t="s">
        <v>43358</v>
      </c>
      <c r="C14343" s="232" t="s">
        <v>4</v>
      </c>
      <c r="D14343" s="232">
        <v>3411.07</v>
      </c>
      <c r="E14343" s="232" t="s">
        <v>40909</v>
      </c>
    </row>
    <row r="14344" spans="1:5" ht="22.5">
      <c r="A14344" s="232" t="s">
        <v>4327</v>
      </c>
      <c r="B14344" s="233" t="s">
        <v>43359</v>
      </c>
      <c r="C14344" s="232" t="s">
        <v>4</v>
      </c>
      <c r="D14344" s="232">
        <v>4005.36</v>
      </c>
      <c r="E14344" s="232" t="s">
        <v>40909</v>
      </c>
    </row>
    <row r="14345" spans="1:5" ht="22.5">
      <c r="A14345" s="232" t="s">
        <v>4328</v>
      </c>
      <c r="B14345" s="233" t="s">
        <v>43360</v>
      </c>
      <c r="C14345" s="232" t="s">
        <v>4</v>
      </c>
      <c r="D14345" s="232">
        <v>5215.17</v>
      </c>
      <c r="E14345" s="232" t="s">
        <v>40909</v>
      </c>
    </row>
    <row r="14346" spans="1:5" ht="22.5">
      <c r="A14346" s="232" t="s">
        <v>4329</v>
      </c>
      <c r="B14346" s="233" t="s">
        <v>43361</v>
      </c>
      <c r="C14346" s="232" t="s">
        <v>4</v>
      </c>
      <c r="D14346" s="232">
        <v>6988.36</v>
      </c>
      <c r="E14346" s="232" t="s">
        <v>40909</v>
      </c>
    </row>
    <row r="14347" spans="1:5" ht="22.5">
      <c r="A14347" s="232" t="s">
        <v>4330</v>
      </c>
      <c r="B14347" s="233" t="s">
        <v>43362</v>
      </c>
      <c r="C14347" s="232" t="s">
        <v>4</v>
      </c>
      <c r="D14347" s="232">
        <v>7901.74</v>
      </c>
      <c r="E14347" s="232" t="s">
        <v>40909</v>
      </c>
    </row>
    <row r="14348" spans="1:5" ht="22.5">
      <c r="A14348" s="232" t="s">
        <v>4331</v>
      </c>
      <c r="B14348" s="233" t="s">
        <v>43363</v>
      </c>
      <c r="C14348" s="232" t="s">
        <v>5</v>
      </c>
      <c r="D14348" s="232">
        <v>6807.73</v>
      </c>
      <c r="E14348" s="232" t="s">
        <v>40909</v>
      </c>
    </row>
    <row r="14349" spans="1:5" ht="22.5">
      <c r="A14349" s="232" t="s">
        <v>4332</v>
      </c>
      <c r="B14349" s="233" t="s">
        <v>43364</v>
      </c>
      <c r="C14349" s="232" t="s">
        <v>5</v>
      </c>
      <c r="D14349" s="232">
        <v>16941.419999999998</v>
      </c>
      <c r="E14349" s="232" t="s">
        <v>40909</v>
      </c>
    </row>
    <row r="14350" spans="1:5" ht="45">
      <c r="A14350" s="232" t="s">
        <v>4333</v>
      </c>
      <c r="B14350" s="233" t="s">
        <v>43365</v>
      </c>
      <c r="C14350" s="232" t="s">
        <v>83</v>
      </c>
      <c r="D14350" s="232">
        <v>71.17</v>
      </c>
      <c r="E14350" s="232" t="s">
        <v>40909</v>
      </c>
    </row>
    <row r="14351" spans="1:5" ht="33.75">
      <c r="A14351" s="232" t="s">
        <v>4334</v>
      </c>
      <c r="B14351" s="233" t="s">
        <v>43366</v>
      </c>
      <c r="C14351" s="232" t="s">
        <v>5</v>
      </c>
      <c r="D14351" s="232">
        <v>74.099999999999994</v>
      </c>
      <c r="E14351" s="232" t="s">
        <v>40909</v>
      </c>
    </row>
    <row r="14352" spans="1:5" ht="33.75">
      <c r="A14352" s="232" t="s">
        <v>4335</v>
      </c>
      <c r="B14352" s="233" t="s">
        <v>43367</v>
      </c>
      <c r="C14352" s="232" t="s">
        <v>5</v>
      </c>
      <c r="D14352" s="232">
        <v>126.98</v>
      </c>
      <c r="E14352" s="232" t="s">
        <v>40909</v>
      </c>
    </row>
    <row r="14353" spans="1:5" ht="33.75">
      <c r="A14353" s="232" t="s">
        <v>4336</v>
      </c>
      <c r="B14353" s="233" t="s">
        <v>43368</v>
      </c>
      <c r="C14353" s="232" t="s">
        <v>5</v>
      </c>
      <c r="D14353" s="232">
        <v>229.24</v>
      </c>
      <c r="E14353" s="232" t="s">
        <v>40909</v>
      </c>
    </row>
    <row r="14354" spans="1:5" ht="33.75">
      <c r="A14354" s="232" t="s">
        <v>4337</v>
      </c>
      <c r="B14354" s="233" t="s">
        <v>43369</v>
      </c>
      <c r="C14354" s="232" t="s">
        <v>5</v>
      </c>
      <c r="D14354" s="232">
        <v>447.42</v>
      </c>
      <c r="E14354" s="232" t="s">
        <v>40909</v>
      </c>
    </row>
    <row r="14355" spans="1:5" ht="33.75">
      <c r="A14355" s="232" t="s">
        <v>4338</v>
      </c>
      <c r="B14355" s="233" t="s">
        <v>43370</v>
      </c>
      <c r="C14355" s="232" t="s">
        <v>5</v>
      </c>
      <c r="D14355" s="232">
        <v>56.25</v>
      </c>
      <c r="E14355" s="232" t="s">
        <v>40909</v>
      </c>
    </row>
    <row r="14356" spans="1:5" ht="33.75">
      <c r="A14356" s="232" t="s">
        <v>4339</v>
      </c>
      <c r="B14356" s="233" t="s">
        <v>43371</v>
      </c>
      <c r="C14356" s="232" t="s">
        <v>5</v>
      </c>
      <c r="D14356" s="232">
        <v>77.09</v>
      </c>
      <c r="E14356" s="232" t="s">
        <v>40909</v>
      </c>
    </row>
    <row r="14357" spans="1:5" ht="33.75">
      <c r="A14357" s="232" t="s">
        <v>4340</v>
      </c>
      <c r="B14357" s="233" t="s">
        <v>43372</v>
      </c>
      <c r="C14357" s="232" t="s">
        <v>5</v>
      </c>
      <c r="D14357" s="232">
        <v>144.47999999999999</v>
      </c>
      <c r="E14357" s="232" t="s">
        <v>40909</v>
      </c>
    </row>
    <row r="14358" spans="1:5" ht="33.75">
      <c r="A14358" s="232" t="s">
        <v>4341</v>
      </c>
      <c r="B14358" s="233" t="s">
        <v>43373</v>
      </c>
      <c r="C14358" s="232" t="s">
        <v>5</v>
      </c>
      <c r="D14358" s="232">
        <v>305.01</v>
      </c>
      <c r="E14358" s="232" t="s">
        <v>40909</v>
      </c>
    </row>
    <row r="14359" spans="1:5" ht="22.5">
      <c r="A14359" s="232" t="s">
        <v>4342</v>
      </c>
      <c r="B14359" s="233" t="s">
        <v>43374</v>
      </c>
      <c r="C14359" s="232" t="s">
        <v>5</v>
      </c>
      <c r="D14359" s="232">
        <v>77.459999999999994</v>
      </c>
      <c r="E14359" s="232" t="s">
        <v>40909</v>
      </c>
    </row>
    <row r="14360" spans="1:5" ht="22.5">
      <c r="A14360" s="232" t="s">
        <v>4343</v>
      </c>
      <c r="B14360" s="233" t="s">
        <v>43375</v>
      </c>
      <c r="C14360" s="232" t="s">
        <v>5</v>
      </c>
      <c r="D14360" s="232">
        <v>91.53</v>
      </c>
      <c r="E14360" s="232" t="s">
        <v>40909</v>
      </c>
    </row>
    <row r="14361" spans="1:5" ht="22.5">
      <c r="A14361" s="232" t="s">
        <v>4344</v>
      </c>
      <c r="B14361" s="233" t="s">
        <v>43376</v>
      </c>
      <c r="C14361" s="232" t="s">
        <v>5</v>
      </c>
      <c r="D14361" s="232">
        <v>100.9</v>
      </c>
      <c r="E14361" s="232" t="s">
        <v>40909</v>
      </c>
    </row>
    <row r="14362" spans="1:5" ht="22.5">
      <c r="A14362" s="232" t="s">
        <v>4345</v>
      </c>
      <c r="B14362" s="233" t="s">
        <v>43377</v>
      </c>
      <c r="C14362" s="232" t="s">
        <v>5</v>
      </c>
      <c r="D14362" s="232">
        <v>117.6</v>
      </c>
      <c r="E14362" s="232" t="s">
        <v>40909</v>
      </c>
    </row>
    <row r="14363" spans="1:5" ht="22.5">
      <c r="A14363" s="232" t="s">
        <v>4346</v>
      </c>
      <c r="B14363" s="233" t="s">
        <v>43378</v>
      </c>
      <c r="C14363" s="232" t="s">
        <v>5</v>
      </c>
      <c r="D14363" s="232">
        <v>128.97</v>
      </c>
      <c r="E14363" s="232" t="s">
        <v>40909</v>
      </c>
    </row>
    <row r="14364" spans="1:5" ht="22.5">
      <c r="A14364" s="232" t="s">
        <v>4347</v>
      </c>
      <c r="B14364" s="233" t="s">
        <v>43379</v>
      </c>
      <c r="C14364" s="232" t="s">
        <v>5</v>
      </c>
      <c r="D14364" s="232">
        <v>133.66999999999999</v>
      </c>
      <c r="E14364" s="232" t="s">
        <v>40909</v>
      </c>
    </row>
    <row r="14365" spans="1:5" ht="22.5">
      <c r="A14365" s="232" t="s">
        <v>4348</v>
      </c>
      <c r="B14365" s="233" t="s">
        <v>43380</v>
      </c>
      <c r="C14365" s="232" t="s">
        <v>5</v>
      </c>
      <c r="D14365" s="232">
        <v>145.04</v>
      </c>
      <c r="E14365" s="232" t="s">
        <v>40909</v>
      </c>
    </row>
    <row r="14366" spans="1:5" ht="56.25">
      <c r="A14366" s="232" t="s">
        <v>4349</v>
      </c>
      <c r="B14366" s="233" t="s">
        <v>60251</v>
      </c>
      <c r="C14366" s="232" t="s">
        <v>5</v>
      </c>
      <c r="D14366" s="232">
        <v>37109.07</v>
      </c>
      <c r="E14366" s="232" t="s">
        <v>40909</v>
      </c>
    </row>
    <row r="14367" spans="1:5" ht="56.25">
      <c r="A14367" s="232" t="s">
        <v>4350</v>
      </c>
      <c r="B14367" s="233" t="s">
        <v>60252</v>
      </c>
      <c r="C14367" s="232" t="s">
        <v>5</v>
      </c>
      <c r="D14367" s="232">
        <v>61229.96</v>
      </c>
      <c r="E14367" s="232" t="s">
        <v>40909</v>
      </c>
    </row>
    <row r="14368" spans="1:5" ht="22.5">
      <c r="A14368" s="232" t="s">
        <v>4351</v>
      </c>
      <c r="B14368" s="233" t="s">
        <v>43381</v>
      </c>
      <c r="C14368" s="232" t="s">
        <v>4</v>
      </c>
      <c r="D14368" s="232">
        <v>746.23</v>
      </c>
      <c r="E14368" s="232" t="s">
        <v>40909</v>
      </c>
    </row>
    <row r="14369" spans="1:5" ht="22.5">
      <c r="A14369" s="232" t="s">
        <v>4352</v>
      </c>
      <c r="B14369" s="233" t="s">
        <v>43382</v>
      </c>
      <c r="C14369" s="232" t="s">
        <v>4</v>
      </c>
      <c r="D14369" s="232">
        <v>1137.3599999999999</v>
      </c>
      <c r="E14369" s="232" t="s">
        <v>40909</v>
      </c>
    </row>
    <row r="14370" spans="1:5" ht="22.5">
      <c r="A14370" s="232" t="s">
        <v>4353</v>
      </c>
      <c r="B14370" s="233" t="s">
        <v>43383</v>
      </c>
      <c r="C14370" s="232" t="s">
        <v>4</v>
      </c>
      <c r="D14370" s="232">
        <v>1356.94</v>
      </c>
      <c r="E14370" s="232" t="s">
        <v>40909</v>
      </c>
    </row>
    <row r="14371" spans="1:5" ht="22.5">
      <c r="A14371" s="232" t="s">
        <v>4354</v>
      </c>
      <c r="B14371" s="233" t="s">
        <v>43384</v>
      </c>
      <c r="C14371" s="232" t="s">
        <v>4</v>
      </c>
      <c r="D14371" s="232">
        <v>1684.87</v>
      </c>
      <c r="E14371" s="232" t="s">
        <v>40909</v>
      </c>
    </row>
    <row r="14372" spans="1:5" ht="22.5">
      <c r="A14372" s="232" t="s">
        <v>4355</v>
      </c>
      <c r="B14372" s="233" t="s">
        <v>43385</v>
      </c>
      <c r="C14372" s="232" t="s">
        <v>4</v>
      </c>
      <c r="D14372" s="232">
        <v>2160.71</v>
      </c>
      <c r="E14372" s="232" t="s">
        <v>40909</v>
      </c>
    </row>
    <row r="14373" spans="1:5" ht="22.5">
      <c r="A14373" s="232" t="s">
        <v>4356</v>
      </c>
      <c r="B14373" s="233" t="s">
        <v>43386</v>
      </c>
      <c r="C14373" s="232" t="s">
        <v>4</v>
      </c>
      <c r="D14373" s="232">
        <v>2168.06</v>
      </c>
      <c r="E14373" s="232" t="s">
        <v>40909</v>
      </c>
    </row>
    <row r="14374" spans="1:5" ht="22.5">
      <c r="A14374" s="232" t="s">
        <v>4357</v>
      </c>
      <c r="B14374" s="233" t="s">
        <v>43387</v>
      </c>
      <c r="C14374" s="232" t="s">
        <v>4</v>
      </c>
      <c r="D14374" s="232">
        <v>2946.08</v>
      </c>
      <c r="E14374" s="232" t="s">
        <v>40909</v>
      </c>
    </row>
    <row r="14375" spans="1:5" ht="22.5">
      <c r="A14375" s="232" t="s">
        <v>4358</v>
      </c>
      <c r="B14375" s="233" t="s">
        <v>43388</v>
      </c>
      <c r="C14375" s="232" t="s">
        <v>4</v>
      </c>
      <c r="D14375" s="232">
        <v>4409.2700000000004</v>
      </c>
      <c r="E14375" s="232" t="s">
        <v>40909</v>
      </c>
    </row>
    <row r="14376" spans="1:5" ht="22.5">
      <c r="A14376" s="232" t="s">
        <v>4359</v>
      </c>
      <c r="B14376" s="233" t="s">
        <v>43389</v>
      </c>
      <c r="C14376" s="232" t="s">
        <v>4</v>
      </c>
      <c r="D14376" s="232">
        <v>6454</v>
      </c>
      <c r="E14376" s="232" t="s">
        <v>40909</v>
      </c>
    </row>
    <row r="14377" spans="1:5" ht="22.5">
      <c r="A14377" s="232" t="s">
        <v>4360</v>
      </c>
      <c r="B14377" s="233" t="s">
        <v>43390</v>
      </c>
      <c r="C14377" s="232" t="s">
        <v>4</v>
      </c>
      <c r="D14377" s="232">
        <v>12080</v>
      </c>
      <c r="E14377" s="232" t="s">
        <v>40909</v>
      </c>
    </row>
    <row r="14378" spans="1:5" ht="56.25">
      <c r="A14378" s="232" t="s">
        <v>4361</v>
      </c>
      <c r="B14378" s="233" t="s">
        <v>60253</v>
      </c>
      <c r="C14378" s="232" t="s">
        <v>4</v>
      </c>
      <c r="D14378" s="232">
        <v>16.66</v>
      </c>
      <c r="E14378" s="232" t="s">
        <v>40909</v>
      </c>
    </row>
    <row r="14379" spans="1:5" ht="56.25">
      <c r="A14379" s="232" t="s">
        <v>4362</v>
      </c>
      <c r="B14379" s="233" t="s">
        <v>60254</v>
      </c>
      <c r="C14379" s="232" t="s">
        <v>4</v>
      </c>
      <c r="D14379" s="232">
        <v>26.31</v>
      </c>
      <c r="E14379" s="232" t="s">
        <v>40909</v>
      </c>
    </row>
    <row r="14380" spans="1:5" ht="56.25">
      <c r="A14380" s="232" t="s">
        <v>4363</v>
      </c>
      <c r="B14380" s="233" t="s">
        <v>60255</v>
      </c>
      <c r="C14380" s="232" t="s">
        <v>4</v>
      </c>
      <c r="D14380" s="232">
        <v>17.34</v>
      </c>
      <c r="E14380" s="232" t="s">
        <v>40909</v>
      </c>
    </row>
    <row r="14381" spans="1:5" ht="56.25">
      <c r="A14381" s="232" t="s">
        <v>4364</v>
      </c>
      <c r="B14381" s="233" t="s">
        <v>60256</v>
      </c>
      <c r="C14381" s="232" t="s">
        <v>4</v>
      </c>
      <c r="D14381" s="232">
        <v>27.66</v>
      </c>
      <c r="E14381" s="232" t="s">
        <v>40909</v>
      </c>
    </row>
    <row r="14382" spans="1:5" ht="56.25">
      <c r="A14382" s="232" t="s">
        <v>4365</v>
      </c>
      <c r="B14382" s="233" t="s">
        <v>60257</v>
      </c>
      <c r="C14382" s="232" t="s">
        <v>4</v>
      </c>
      <c r="D14382" s="232">
        <v>18.62</v>
      </c>
      <c r="E14382" s="232" t="s">
        <v>40909</v>
      </c>
    </row>
    <row r="14383" spans="1:5" ht="56.25">
      <c r="A14383" s="232" t="s">
        <v>4366</v>
      </c>
      <c r="B14383" s="233" t="s">
        <v>60258</v>
      </c>
      <c r="C14383" s="232" t="s">
        <v>4</v>
      </c>
      <c r="D14383" s="232">
        <v>30.22</v>
      </c>
      <c r="E14383" s="232" t="s">
        <v>40909</v>
      </c>
    </row>
    <row r="14384" spans="1:5" ht="56.25">
      <c r="A14384" s="232" t="s">
        <v>4367</v>
      </c>
      <c r="B14384" s="233" t="s">
        <v>60259</v>
      </c>
      <c r="C14384" s="232" t="s">
        <v>4</v>
      </c>
      <c r="D14384" s="232">
        <v>23.52</v>
      </c>
      <c r="E14384" s="232" t="s">
        <v>40909</v>
      </c>
    </row>
    <row r="14385" spans="1:5" ht="56.25">
      <c r="A14385" s="232" t="s">
        <v>4368</v>
      </c>
      <c r="B14385" s="233" t="s">
        <v>60260</v>
      </c>
      <c r="C14385" s="232" t="s">
        <v>4</v>
      </c>
      <c r="D14385" s="232">
        <v>40.020000000000003</v>
      </c>
      <c r="E14385" s="232" t="s">
        <v>40909</v>
      </c>
    </row>
    <row r="14386" spans="1:5" ht="56.25">
      <c r="A14386" s="232" t="s">
        <v>4369</v>
      </c>
      <c r="B14386" s="233" t="s">
        <v>60261</v>
      </c>
      <c r="C14386" s="232" t="s">
        <v>4</v>
      </c>
      <c r="D14386" s="232">
        <v>27.35</v>
      </c>
      <c r="E14386" s="232" t="s">
        <v>40909</v>
      </c>
    </row>
    <row r="14387" spans="1:5" ht="56.25">
      <c r="A14387" s="232" t="s">
        <v>4370</v>
      </c>
      <c r="B14387" s="233" t="s">
        <v>60262</v>
      </c>
      <c r="C14387" s="232" t="s">
        <v>4</v>
      </c>
      <c r="D14387" s="232">
        <v>47.69</v>
      </c>
      <c r="E14387" s="232" t="s">
        <v>40909</v>
      </c>
    </row>
    <row r="14388" spans="1:5" ht="56.25">
      <c r="A14388" s="232" t="s">
        <v>4371</v>
      </c>
      <c r="B14388" s="233" t="s">
        <v>60263</v>
      </c>
      <c r="C14388" s="232" t="s">
        <v>4</v>
      </c>
      <c r="D14388" s="232">
        <v>34.11</v>
      </c>
      <c r="E14388" s="232" t="s">
        <v>40909</v>
      </c>
    </row>
    <row r="14389" spans="1:5" ht="56.25">
      <c r="A14389" s="232" t="s">
        <v>4372</v>
      </c>
      <c r="B14389" s="233" t="s">
        <v>60264</v>
      </c>
      <c r="C14389" s="232" t="s">
        <v>4</v>
      </c>
      <c r="D14389" s="232">
        <v>61.21</v>
      </c>
      <c r="E14389" s="232" t="s">
        <v>40909</v>
      </c>
    </row>
    <row r="14390" spans="1:5" ht="56.25">
      <c r="A14390" s="232" t="s">
        <v>4373</v>
      </c>
      <c r="B14390" s="233" t="s">
        <v>60265</v>
      </c>
      <c r="C14390" s="232" t="s">
        <v>4</v>
      </c>
      <c r="D14390" s="232">
        <v>37.49</v>
      </c>
      <c r="E14390" s="232" t="s">
        <v>40909</v>
      </c>
    </row>
    <row r="14391" spans="1:5" ht="56.25">
      <c r="A14391" s="232" t="s">
        <v>4374</v>
      </c>
      <c r="B14391" s="233" t="s">
        <v>60266</v>
      </c>
      <c r="C14391" s="232" t="s">
        <v>4</v>
      </c>
      <c r="D14391" s="232">
        <v>67.959999999999994</v>
      </c>
      <c r="E14391" s="232" t="s">
        <v>40909</v>
      </c>
    </row>
    <row r="14392" spans="1:5" ht="67.5">
      <c r="A14392" s="232" t="s">
        <v>4375</v>
      </c>
      <c r="B14392" s="233" t="s">
        <v>60267</v>
      </c>
      <c r="C14392" s="232" t="s">
        <v>4</v>
      </c>
      <c r="D14392" s="232">
        <v>22.6</v>
      </c>
      <c r="E14392" s="232" t="s">
        <v>40909</v>
      </c>
    </row>
    <row r="14393" spans="1:5" ht="67.5">
      <c r="A14393" s="232" t="s">
        <v>4376</v>
      </c>
      <c r="B14393" s="233" t="s">
        <v>60268</v>
      </c>
      <c r="C14393" s="232" t="s">
        <v>4</v>
      </c>
      <c r="D14393" s="232">
        <v>38.19</v>
      </c>
      <c r="E14393" s="232" t="s">
        <v>40909</v>
      </c>
    </row>
    <row r="14394" spans="1:5" ht="67.5">
      <c r="A14394" s="232" t="s">
        <v>4377</v>
      </c>
      <c r="B14394" s="233" t="s">
        <v>60269</v>
      </c>
      <c r="C14394" s="232" t="s">
        <v>4</v>
      </c>
      <c r="D14394" s="232">
        <v>24.89</v>
      </c>
      <c r="E14394" s="232" t="s">
        <v>40909</v>
      </c>
    </row>
    <row r="14395" spans="1:5" ht="67.5">
      <c r="A14395" s="232" t="s">
        <v>4378</v>
      </c>
      <c r="B14395" s="233" t="s">
        <v>60270</v>
      </c>
      <c r="C14395" s="232" t="s">
        <v>4</v>
      </c>
      <c r="D14395" s="232">
        <v>42.76</v>
      </c>
      <c r="E14395" s="232" t="s">
        <v>40909</v>
      </c>
    </row>
    <row r="14396" spans="1:5" ht="67.5">
      <c r="A14396" s="232" t="s">
        <v>4379</v>
      </c>
      <c r="B14396" s="233" t="s">
        <v>60271</v>
      </c>
      <c r="C14396" s="232" t="s">
        <v>4</v>
      </c>
      <c r="D14396" s="232">
        <v>31.26</v>
      </c>
      <c r="E14396" s="232" t="s">
        <v>40909</v>
      </c>
    </row>
    <row r="14397" spans="1:5" ht="67.5">
      <c r="A14397" s="232" t="s">
        <v>4380</v>
      </c>
      <c r="B14397" s="233" t="s">
        <v>60272</v>
      </c>
      <c r="C14397" s="232" t="s">
        <v>4</v>
      </c>
      <c r="D14397" s="232">
        <v>55.5</v>
      </c>
      <c r="E14397" s="232" t="s">
        <v>40909</v>
      </c>
    </row>
    <row r="14398" spans="1:5" ht="67.5">
      <c r="A14398" s="232" t="s">
        <v>4381</v>
      </c>
      <c r="B14398" s="233" t="s">
        <v>60273</v>
      </c>
      <c r="C14398" s="232" t="s">
        <v>4</v>
      </c>
      <c r="D14398" s="232">
        <v>37.74</v>
      </c>
      <c r="E14398" s="232" t="s">
        <v>40909</v>
      </c>
    </row>
    <row r="14399" spans="1:5" ht="67.5">
      <c r="A14399" s="232" t="s">
        <v>4382</v>
      </c>
      <c r="B14399" s="233" t="s">
        <v>60274</v>
      </c>
      <c r="C14399" s="232" t="s">
        <v>4</v>
      </c>
      <c r="D14399" s="232">
        <v>68.459999999999994</v>
      </c>
      <c r="E14399" s="232" t="s">
        <v>40909</v>
      </c>
    </row>
    <row r="14400" spans="1:5" ht="67.5">
      <c r="A14400" s="232" t="s">
        <v>4383</v>
      </c>
      <c r="B14400" s="233" t="s">
        <v>60275</v>
      </c>
      <c r="C14400" s="232" t="s">
        <v>4</v>
      </c>
      <c r="D14400" s="232">
        <v>47.22</v>
      </c>
      <c r="E14400" s="232" t="s">
        <v>40909</v>
      </c>
    </row>
    <row r="14401" spans="1:5" ht="67.5">
      <c r="A14401" s="232" t="s">
        <v>4384</v>
      </c>
      <c r="B14401" s="233" t="s">
        <v>60276</v>
      </c>
      <c r="C14401" s="232" t="s">
        <v>4</v>
      </c>
      <c r="D14401" s="232">
        <v>87.43</v>
      </c>
      <c r="E14401" s="232" t="s">
        <v>40909</v>
      </c>
    </row>
    <row r="14402" spans="1:5" ht="67.5">
      <c r="A14402" s="232" t="s">
        <v>4385</v>
      </c>
      <c r="B14402" s="233" t="s">
        <v>60277</v>
      </c>
      <c r="C14402" s="232" t="s">
        <v>4</v>
      </c>
      <c r="D14402" s="232">
        <v>72.2</v>
      </c>
      <c r="E14402" s="232" t="s">
        <v>40909</v>
      </c>
    </row>
    <row r="14403" spans="1:5" ht="67.5">
      <c r="A14403" s="232" t="s">
        <v>4386</v>
      </c>
      <c r="B14403" s="233" t="s">
        <v>60278</v>
      </c>
      <c r="C14403" s="232" t="s">
        <v>4</v>
      </c>
      <c r="D14403" s="232">
        <v>137.38999999999999</v>
      </c>
      <c r="E14403" s="232" t="s">
        <v>40909</v>
      </c>
    </row>
    <row r="14404" spans="1:5" ht="67.5">
      <c r="A14404" s="232" t="s">
        <v>4387</v>
      </c>
      <c r="B14404" s="233" t="s">
        <v>60279</v>
      </c>
      <c r="C14404" s="232" t="s">
        <v>4</v>
      </c>
      <c r="D14404" s="232">
        <v>95.62</v>
      </c>
      <c r="E14404" s="232" t="s">
        <v>40909</v>
      </c>
    </row>
    <row r="14405" spans="1:5" ht="67.5">
      <c r="A14405" s="232" t="s">
        <v>4388</v>
      </c>
      <c r="B14405" s="233" t="s">
        <v>60280</v>
      </c>
      <c r="C14405" s="232" t="s">
        <v>4</v>
      </c>
      <c r="D14405" s="232">
        <v>184.22</v>
      </c>
      <c r="E14405" s="232" t="s">
        <v>40909</v>
      </c>
    </row>
    <row r="14406" spans="1:5" ht="67.5">
      <c r="A14406" s="232" t="s">
        <v>4389</v>
      </c>
      <c r="B14406" s="233" t="s">
        <v>60281</v>
      </c>
      <c r="C14406" s="232" t="s">
        <v>4</v>
      </c>
      <c r="D14406" s="232">
        <v>154.24</v>
      </c>
      <c r="E14406" s="232" t="s">
        <v>40909</v>
      </c>
    </row>
    <row r="14407" spans="1:5" ht="67.5">
      <c r="A14407" s="232" t="s">
        <v>4390</v>
      </c>
      <c r="B14407" s="233" t="s">
        <v>60282</v>
      </c>
      <c r="C14407" s="232" t="s">
        <v>4</v>
      </c>
      <c r="D14407" s="232">
        <v>301.45999999999998</v>
      </c>
      <c r="E14407" s="232" t="s">
        <v>40909</v>
      </c>
    </row>
    <row r="14408" spans="1:5" ht="45">
      <c r="A14408" s="232" t="s">
        <v>4391</v>
      </c>
      <c r="B14408" s="233" t="s">
        <v>43391</v>
      </c>
      <c r="C14408" s="232" t="s">
        <v>18</v>
      </c>
      <c r="D14408" s="232">
        <v>791.46</v>
      </c>
      <c r="E14408" s="232" t="s">
        <v>40909</v>
      </c>
    </row>
    <row r="14409" spans="1:5" ht="45">
      <c r="A14409" s="232" t="s">
        <v>4392</v>
      </c>
      <c r="B14409" s="233" t="s">
        <v>43392</v>
      </c>
      <c r="C14409" s="232" t="s">
        <v>18</v>
      </c>
      <c r="D14409" s="232">
        <v>981.71</v>
      </c>
      <c r="E14409" s="232" t="s">
        <v>40909</v>
      </c>
    </row>
    <row r="14410" spans="1:5" ht="45">
      <c r="A14410" s="232" t="s">
        <v>4393</v>
      </c>
      <c r="B14410" s="233" t="s">
        <v>43393</v>
      </c>
      <c r="C14410" s="232" t="s">
        <v>18</v>
      </c>
      <c r="D14410" s="232">
        <v>1002.73</v>
      </c>
      <c r="E14410" s="232" t="s">
        <v>40909</v>
      </c>
    </row>
    <row r="14411" spans="1:5" ht="45">
      <c r="A14411" s="232" t="s">
        <v>4394</v>
      </c>
      <c r="B14411" s="233" t="s">
        <v>43394</v>
      </c>
      <c r="C14411" s="232" t="s">
        <v>18</v>
      </c>
      <c r="D14411" s="232">
        <v>1179.1099999999999</v>
      </c>
      <c r="E14411" s="232" t="s">
        <v>40909</v>
      </c>
    </row>
    <row r="14412" spans="1:5" ht="56.25">
      <c r="A14412" s="232" t="s">
        <v>4395</v>
      </c>
      <c r="B14412" s="233" t="s">
        <v>60283</v>
      </c>
      <c r="C14412" s="232" t="s">
        <v>18</v>
      </c>
      <c r="D14412" s="232">
        <v>902.45</v>
      </c>
      <c r="E14412" s="232" t="s">
        <v>40909</v>
      </c>
    </row>
    <row r="14413" spans="1:5" ht="56.25">
      <c r="A14413" s="232" t="s">
        <v>4396</v>
      </c>
      <c r="B14413" s="233" t="s">
        <v>60284</v>
      </c>
      <c r="C14413" s="232" t="s">
        <v>18</v>
      </c>
      <c r="D14413" s="232">
        <v>1169.42</v>
      </c>
      <c r="E14413" s="232" t="s">
        <v>40909</v>
      </c>
    </row>
    <row r="14414" spans="1:5" ht="56.25">
      <c r="A14414" s="232" t="s">
        <v>4397</v>
      </c>
      <c r="B14414" s="233" t="s">
        <v>60285</v>
      </c>
      <c r="C14414" s="232" t="s">
        <v>18</v>
      </c>
      <c r="D14414" s="232">
        <v>919.77</v>
      </c>
      <c r="E14414" s="232" t="s">
        <v>40909</v>
      </c>
    </row>
    <row r="14415" spans="1:5" ht="56.25">
      <c r="A14415" s="232" t="s">
        <v>4398</v>
      </c>
      <c r="B14415" s="233" t="s">
        <v>60286</v>
      </c>
      <c r="C14415" s="232" t="s">
        <v>3</v>
      </c>
      <c r="D14415" s="232">
        <v>376.29</v>
      </c>
      <c r="E14415" s="232" t="s">
        <v>40909</v>
      </c>
    </row>
    <row r="14416" spans="1:5" ht="56.25">
      <c r="A14416" s="232" t="s">
        <v>4399</v>
      </c>
      <c r="B14416" s="233" t="s">
        <v>60287</v>
      </c>
      <c r="C14416" s="232" t="s">
        <v>3</v>
      </c>
      <c r="D14416" s="232">
        <v>330.83</v>
      </c>
      <c r="E14416" s="232" t="s">
        <v>40909</v>
      </c>
    </row>
    <row r="14417" spans="1:5" ht="56.25">
      <c r="A14417" s="232" t="s">
        <v>4400</v>
      </c>
      <c r="B14417" s="233" t="s">
        <v>60288</v>
      </c>
      <c r="C14417" s="232" t="s">
        <v>18</v>
      </c>
      <c r="D14417" s="232">
        <v>1099.8499999999999</v>
      </c>
      <c r="E14417" s="232" t="s">
        <v>40909</v>
      </c>
    </row>
    <row r="14418" spans="1:5" ht="56.25">
      <c r="A14418" s="232" t="s">
        <v>4401</v>
      </c>
      <c r="B14418" s="233" t="s">
        <v>60289</v>
      </c>
      <c r="C14418" s="232" t="s">
        <v>18</v>
      </c>
      <c r="D14418" s="232">
        <v>1366.82</v>
      </c>
      <c r="E14418" s="232" t="s">
        <v>40909</v>
      </c>
    </row>
    <row r="14419" spans="1:5" ht="56.25">
      <c r="A14419" s="232" t="s">
        <v>4402</v>
      </c>
      <c r="B14419" s="233" t="s">
        <v>43395</v>
      </c>
      <c r="C14419" s="232" t="s">
        <v>18</v>
      </c>
      <c r="D14419" s="232">
        <v>1117.17</v>
      </c>
      <c r="E14419" s="232" t="s">
        <v>40909</v>
      </c>
    </row>
    <row r="14420" spans="1:5" ht="56.25">
      <c r="A14420" s="232" t="s">
        <v>4403</v>
      </c>
      <c r="B14420" s="233" t="s">
        <v>60290</v>
      </c>
      <c r="C14420" s="232" t="s">
        <v>3</v>
      </c>
      <c r="D14420" s="232">
        <v>435.51</v>
      </c>
      <c r="E14420" s="232" t="s">
        <v>40909</v>
      </c>
    </row>
    <row r="14421" spans="1:5" ht="56.25">
      <c r="A14421" s="232" t="s">
        <v>4404</v>
      </c>
      <c r="B14421" s="233" t="s">
        <v>60291</v>
      </c>
      <c r="C14421" s="232" t="s">
        <v>3</v>
      </c>
      <c r="D14421" s="232">
        <v>376.23</v>
      </c>
      <c r="E14421" s="232" t="s">
        <v>40909</v>
      </c>
    </row>
    <row r="14422" spans="1:5" ht="33.75">
      <c r="A14422" s="232" t="s">
        <v>4405</v>
      </c>
      <c r="B14422" s="233" t="s">
        <v>43396</v>
      </c>
      <c r="C14422" s="232" t="s">
        <v>4</v>
      </c>
      <c r="D14422" s="232">
        <v>171.65</v>
      </c>
      <c r="E14422" s="232" t="s">
        <v>40909</v>
      </c>
    </row>
    <row r="14423" spans="1:5" ht="22.5">
      <c r="A14423" s="232" t="s">
        <v>4406</v>
      </c>
      <c r="B14423" s="233" t="s">
        <v>43397</v>
      </c>
      <c r="C14423" s="232" t="s">
        <v>4</v>
      </c>
      <c r="D14423" s="232">
        <v>31.84</v>
      </c>
      <c r="E14423" s="232" t="s">
        <v>40909</v>
      </c>
    </row>
    <row r="14424" spans="1:5" ht="22.5">
      <c r="A14424" s="232" t="s">
        <v>4407</v>
      </c>
      <c r="B14424" s="233" t="s">
        <v>43398</v>
      </c>
      <c r="C14424" s="232" t="s">
        <v>4</v>
      </c>
      <c r="D14424" s="232">
        <v>42.1</v>
      </c>
      <c r="E14424" s="232" t="s">
        <v>40909</v>
      </c>
    </row>
    <row r="14425" spans="1:5" ht="22.5">
      <c r="A14425" s="232" t="s">
        <v>4408</v>
      </c>
      <c r="B14425" s="233" t="s">
        <v>43399</v>
      </c>
      <c r="C14425" s="232" t="s">
        <v>4</v>
      </c>
      <c r="D14425" s="232">
        <v>48.22</v>
      </c>
      <c r="E14425" s="232" t="s">
        <v>40909</v>
      </c>
    </row>
    <row r="14426" spans="1:5" ht="22.5">
      <c r="A14426" s="232" t="s">
        <v>4409</v>
      </c>
      <c r="B14426" s="233" t="s">
        <v>43400</v>
      </c>
      <c r="C14426" s="232" t="s">
        <v>4</v>
      </c>
      <c r="D14426" s="232">
        <v>20.149999999999999</v>
      </c>
      <c r="E14426" s="232" t="s">
        <v>40909</v>
      </c>
    </row>
    <row r="14427" spans="1:5" ht="22.5">
      <c r="A14427" s="232" t="s">
        <v>4410</v>
      </c>
      <c r="B14427" s="233" t="s">
        <v>43401</v>
      </c>
      <c r="C14427" s="232" t="s">
        <v>4</v>
      </c>
      <c r="D14427" s="232">
        <v>23.91</v>
      </c>
      <c r="E14427" s="232" t="s">
        <v>40909</v>
      </c>
    </row>
    <row r="14428" spans="1:5" ht="22.5">
      <c r="A14428" s="232" t="s">
        <v>4411</v>
      </c>
      <c r="B14428" s="233" t="s">
        <v>43402</v>
      </c>
      <c r="C14428" s="232" t="s">
        <v>4</v>
      </c>
      <c r="D14428" s="232">
        <v>24.52</v>
      </c>
      <c r="E14428" s="232" t="s">
        <v>40909</v>
      </c>
    </row>
    <row r="14429" spans="1:5" ht="22.5">
      <c r="A14429" s="232" t="s">
        <v>4412</v>
      </c>
      <c r="B14429" s="233" t="s">
        <v>43403</v>
      </c>
      <c r="C14429" s="232" t="s">
        <v>4</v>
      </c>
      <c r="D14429" s="232">
        <v>21.41</v>
      </c>
      <c r="E14429" s="232" t="s">
        <v>40909</v>
      </c>
    </row>
    <row r="14430" spans="1:5" ht="22.5">
      <c r="A14430" s="232" t="s">
        <v>4413</v>
      </c>
      <c r="B14430" s="233" t="s">
        <v>43404</v>
      </c>
      <c r="C14430" s="232" t="s">
        <v>4</v>
      </c>
      <c r="D14430" s="232">
        <v>21.77</v>
      </c>
      <c r="E14430" s="232" t="s">
        <v>40909</v>
      </c>
    </row>
    <row r="14431" spans="1:5" ht="22.5">
      <c r="A14431" s="232" t="s">
        <v>4414</v>
      </c>
      <c r="B14431" s="233" t="s">
        <v>43405</v>
      </c>
      <c r="C14431" s="232" t="s">
        <v>18</v>
      </c>
      <c r="D14431" s="232">
        <v>185.37</v>
      </c>
      <c r="E14431" s="232" t="s">
        <v>40909</v>
      </c>
    </row>
    <row r="14432" spans="1:5" ht="45">
      <c r="A14432" s="232" t="s">
        <v>4415</v>
      </c>
      <c r="B14432" s="233" t="s">
        <v>43406</v>
      </c>
      <c r="C14432" s="232" t="s">
        <v>3</v>
      </c>
      <c r="D14432" s="232">
        <v>14.58</v>
      </c>
      <c r="E14432" s="232" t="s">
        <v>40909</v>
      </c>
    </row>
    <row r="14433" spans="1:5" ht="22.5">
      <c r="A14433" s="232" t="s">
        <v>4416</v>
      </c>
      <c r="B14433" s="233" t="s">
        <v>43407</v>
      </c>
      <c r="C14433" s="232" t="s">
        <v>4</v>
      </c>
      <c r="D14433" s="232">
        <v>111.75</v>
      </c>
      <c r="E14433" s="232" t="s">
        <v>40909</v>
      </c>
    </row>
    <row r="14434" spans="1:5" ht="22.5">
      <c r="A14434" s="232" t="s">
        <v>4417</v>
      </c>
      <c r="B14434" s="233" t="s">
        <v>43408</v>
      </c>
      <c r="C14434" s="232" t="s">
        <v>18</v>
      </c>
      <c r="D14434" s="232">
        <v>207.96</v>
      </c>
      <c r="E14434" s="232" t="s">
        <v>40909</v>
      </c>
    </row>
    <row r="14435" spans="1:5" ht="22.5">
      <c r="A14435" s="232" t="s">
        <v>4418</v>
      </c>
      <c r="B14435" s="233" t="s">
        <v>4419</v>
      </c>
      <c r="C14435" s="232" t="s">
        <v>18</v>
      </c>
      <c r="D14435" s="232">
        <v>224.5</v>
      </c>
      <c r="E14435" s="232" t="s">
        <v>40909</v>
      </c>
    </row>
    <row r="14436" spans="1:5">
      <c r="A14436" s="232" t="s">
        <v>4420</v>
      </c>
      <c r="B14436" s="233" t="s">
        <v>43409</v>
      </c>
      <c r="C14436" s="232" t="s">
        <v>18</v>
      </c>
      <c r="D14436" s="232">
        <v>201</v>
      </c>
      <c r="E14436" s="232" t="s">
        <v>40909</v>
      </c>
    </row>
    <row r="14437" spans="1:5" ht="22.5">
      <c r="A14437" s="232" t="s">
        <v>4421</v>
      </c>
      <c r="B14437" s="233" t="s">
        <v>43410</v>
      </c>
      <c r="C14437" s="232" t="s">
        <v>18</v>
      </c>
      <c r="D14437" s="232">
        <v>637.88</v>
      </c>
      <c r="E14437" s="232" t="s">
        <v>40909</v>
      </c>
    </row>
    <row r="14438" spans="1:5">
      <c r="A14438" s="232" t="s">
        <v>4422</v>
      </c>
      <c r="B14438" s="233" t="s">
        <v>43411</v>
      </c>
      <c r="C14438" s="232" t="s">
        <v>18</v>
      </c>
      <c r="D14438" s="232">
        <v>217.59</v>
      </c>
      <c r="E14438" s="232" t="s">
        <v>40909</v>
      </c>
    </row>
    <row r="14439" spans="1:5">
      <c r="A14439" s="232" t="s">
        <v>4423</v>
      </c>
      <c r="B14439" s="233" t="s">
        <v>4424</v>
      </c>
      <c r="C14439" s="232" t="s">
        <v>18</v>
      </c>
      <c r="D14439" s="232">
        <v>261.45999999999998</v>
      </c>
      <c r="E14439" s="232" t="s">
        <v>40909</v>
      </c>
    </row>
    <row r="14440" spans="1:5" ht="22.5">
      <c r="A14440" s="232" t="s">
        <v>4425</v>
      </c>
      <c r="B14440" s="233" t="s">
        <v>43412</v>
      </c>
      <c r="C14440" s="232" t="s">
        <v>18</v>
      </c>
      <c r="D14440" s="232">
        <v>405.31</v>
      </c>
      <c r="E14440" s="232" t="s">
        <v>40909</v>
      </c>
    </row>
    <row r="14441" spans="1:5" ht="22.5">
      <c r="A14441" s="232" t="s">
        <v>4426</v>
      </c>
      <c r="B14441" s="233" t="s">
        <v>43413</v>
      </c>
      <c r="C14441" s="232" t="s">
        <v>18</v>
      </c>
      <c r="D14441" s="232">
        <v>245.67</v>
      </c>
      <c r="E14441" s="232" t="s">
        <v>40909</v>
      </c>
    </row>
    <row r="14442" spans="1:5" ht="33.75">
      <c r="A14442" s="232" t="s">
        <v>4427</v>
      </c>
      <c r="B14442" s="233" t="s">
        <v>43414</v>
      </c>
      <c r="C14442" s="232" t="s">
        <v>18</v>
      </c>
      <c r="D14442" s="232">
        <v>484.48</v>
      </c>
      <c r="E14442" s="232" t="s">
        <v>40909</v>
      </c>
    </row>
    <row r="14443" spans="1:5">
      <c r="A14443" s="232" t="s">
        <v>4428</v>
      </c>
      <c r="B14443" s="233" t="s">
        <v>43415</v>
      </c>
      <c r="C14443" s="232" t="s">
        <v>18</v>
      </c>
      <c r="D14443" s="232">
        <v>205.01</v>
      </c>
      <c r="E14443" s="232" t="s">
        <v>40909</v>
      </c>
    </row>
    <row r="14444" spans="1:5">
      <c r="A14444" s="232" t="s">
        <v>4429</v>
      </c>
      <c r="B14444" s="233" t="s">
        <v>4430</v>
      </c>
      <c r="C14444" s="232" t="s">
        <v>18</v>
      </c>
      <c r="D14444" s="232">
        <v>201</v>
      </c>
      <c r="E14444" s="232" t="s">
        <v>40909</v>
      </c>
    </row>
    <row r="14445" spans="1:5" ht="22.5">
      <c r="A14445" s="232" t="s">
        <v>4431</v>
      </c>
      <c r="B14445" s="233" t="s">
        <v>43416</v>
      </c>
      <c r="C14445" s="232" t="s">
        <v>18</v>
      </c>
      <c r="D14445" s="232">
        <v>253.32</v>
      </c>
      <c r="E14445" s="232" t="s">
        <v>40909</v>
      </c>
    </row>
    <row r="14446" spans="1:5" ht="22.5">
      <c r="A14446" s="232" t="s">
        <v>4432</v>
      </c>
      <c r="B14446" s="233" t="s">
        <v>43417</v>
      </c>
      <c r="C14446" s="232" t="s">
        <v>18</v>
      </c>
      <c r="D14446" s="232">
        <v>240.87</v>
      </c>
      <c r="E14446" s="232" t="s">
        <v>40909</v>
      </c>
    </row>
    <row r="14447" spans="1:5" ht="22.5">
      <c r="A14447" s="232" t="s">
        <v>4433</v>
      </c>
      <c r="B14447" s="233" t="s">
        <v>43418</v>
      </c>
      <c r="C14447" s="232" t="s">
        <v>18</v>
      </c>
      <c r="D14447" s="232">
        <v>240.87</v>
      </c>
      <c r="E14447" s="232" t="s">
        <v>40909</v>
      </c>
    </row>
    <row r="14448" spans="1:5" ht="22.5">
      <c r="A14448" s="232" t="s">
        <v>4434</v>
      </c>
      <c r="B14448" s="233" t="s">
        <v>43419</v>
      </c>
      <c r="C14448" s="232" t="s">
        <v>18</v>
      </c>
      <c r="D14448" s="232">
        <v>525.41999999999996</v>
      </c>
      <c r="E14448" s="232" t="s">
        <v>40909</v>
      </c>
    </row>
    <row r="14449" spans="1:5" ht="22.5">
      <c r="A14449" s="232" t="s">
        <v>4435</v>
      </c>
      <c r="B14449" s="233" t="s">
        <v>43420</v>
      </c>
      <c r="C14449" s="232" t="s">
        <v>18</v>
      </c>
      <c r="D14449" s="232">
        <v>1416.5</v>
      </c>
      <c r="E14449" s="232" t="s">
        <v>40909</v>
      </c>
    </row>
    <row r="14450" spans="1:5">
      <c r="A14450" s="232" t="s">
        <v>4436</v>
      </c>
      <c r="B14450" s="233" t="s">
        <v>4437</v>
      </c>
      <c r="C14450" s="232" t="s">
        <v>18</v>
      </c>
      <c r="D14450" s="232">
        <v>195.51</v>
      </c>
      <c r="E14450" s="232" t="s">
        <v>40909</v>
      </c>
    </row>
    <row r="14451" spans="1:5" ht="22.5">
      <c r="A14451" s="232" t="s">
        <v>4438</v>
      </c>
      <c r="B14451" s="233" t="s">
        <v>4439</v>
      </c>
      <c r="C14451" s="232" t="s">
        <v>4</v>
      </c>
      <c r="D14451" s="232">
        <v>7.23</v>
      </c>
      <c r="E14451" s="232" t="s">
        <v>40909</v>
      </c>
    </row>
    <row r="14452" spans="1:5" ht="56.25">
      <c r="A14452" s="232" t="s">
        <v>4440</v>
      </c>
      <c r="B14452" s="233" t="s">
        <v>43421</v>
      </c>
      <c r="C14452" s="232" t="s">
        <v>3</v>
      </c>
      <c r="D14452" s="232">
        <v>27.79</v>
      </c>
      <c r="E14452" s="232" t="s">
        <v>40909</v>
      </c>
    </row>
    <row r="14453" spans="1:5" ht="56.25">
      <c r="A14453" s="232" t="s">
        <v>4441</v>
      </c>
      <c r="B14453" s="233" t="s">
        <v>43422</v>
      </c>
      <c r="C14453" s="232" t="s">
        <v>3</v>
      </c>
      <c r="D14453" s="232">
        <v>32.380000000000003</v>
      </c>
      <c r="E14453" s="232" t="s">
        <v>40909</v>
      </c>
    </row>
    <row r="14454" spans="1:5" ht="56.25">
      <c r="A14454" s="232" t="s">
        <v>4442</v>
      </c>
      <c r="B14454" s="233" t="s">
        <v>43423</v>
      </c>
      <c r="C14454" s="232" t="s">
        <v>3</v>
      </c>
      <c r="D14454" s="232">
        <v>43.37</v>
      </c>
      <c r="E14454" s="232" t="s">
        <v>40909</v>
      </c>
    </row>
    <row r="14455" spans="1:5" ht="56.25">
      <c r="A14455" s="232" t="s">
        <v>4443</v>
      </c>
      <c r="B14455" s="233" t="s">
        <v>43424</v>
      </c>
      <c r="C14455" s="232" t="s">
        <v>3</v>
      </c>
      <c r="D14455" s="232">
        <v>54.51</v>
      </c>
      <c r="E14455" s="232" t="s">
        <v>40909</v>
      </c>
    </row>
    <row r="14456" spans="1:5" ht="56.25">
      <c r="A14456" s="232" t="s">
        <v>4444</v>
      </c>
      <c r="B14456" s="233" t="s">
        <v>43425</v>
      </c>
      <c r="C14456" s="232" t="s">
        <v>3</v>
      </c>
      <c r="D14456" s="232">
        <v>67.2</v>
      </c>
      <c r="E14456" s="232" t="s">
        <v>40909</v>
      </c>
    </row>
    <row r="14457" spans="1:5" ht="56.25">
      <c r="A14457" s="232" t="s">
        <v>4445</v>
      </c>
      <c r="B14457" s="233" t="s">
        <v>43426</v>
      </c>
      <c r="C14457" s="232" t="s">
        <v>3</v>
      </c>
      <c r="D14457" s="232">
        <v>42.72</v>
      </c>
      <c r="E14457" s="232" t="s">
        <v>40909</v>
      </c>
    </row>
    <row r="14458" spans="1:5" ht="56.25">
      <c r="A14458" s="232" t="s">
        <v>4446</v>
      </c>
      <c r="B14458" s="233" t="s">
        <v>43427</v>
      </c>
      <c r="C14458" s="232" t="s">
        <v>3</v>
      </c>
      <c r="D14458" s="232">
        <v>58.87</v>
      </c>
      <c r="E14458" s="232" t="s">
        <v>40909</v>
      </c>
    </row>
    <row r="14459" spans="1:5" ht="56.25">
      <c r="A14459" s="232" t="s">
        <v>4447</v>
      </c>
      <c r="B14459" s="233" t="s">
        <v>43428</v>
      </c>
      <c r="C14459" s="232" t="s">
        <v>3</v>
      </c>
      <c r="D14459" s="232">
        <v>75</v>
      </c>
      <c r="E14459" s="232" t="s">
        <v>40909</v>
      </c>
    </row>
    <row r="14460" spans="1:5">
      <c r="A14460" s="232" t="s">
        <v>4448</v>
      </c>
      <c r="B14460" s="233" t="s">
        <v>43429</v>
      </c>
      <c r="C14460" s="232" t="s">
        <v>3</v>
      </c>
      <c r="D14460" s="232">
        <v>8.59</v>
      </c>
      <c r="E14460" s="232" t="s">
        <v>40909</v>
      </c>
    </row>
    <row r="14461" spans="1:5" ht="22.5">
      <c r="A14461" s="232" t="s">
        <v>4449</v>
      </c>
      <c r="B14461" s="233" t="s">
        <v>43430</v>
      </c>
      <c r="C14461" s="232" t="s">
        <v>3</v>
      </c>
      <c r="D14461" s="232">
        <v>12.1</v>
      </c>
      <c r="E14461" s="232" t="s">
        <v>40909</v>
      </c>
    </row>
    <row r="14462" spans="1:5" ht="22.5">
      <c r="A14462" s="232" t="s">
        <v>4450</v>
      </c>
      <c r="B14462" s="233" t="s">
        <v>43431</v>
      </c>
      <c r="C14462" s="232" t="s">
        <v>3</v>
      </c>
      <c r="D14462" s="232">
        <v>15.09</v>
      </c>
      <c r="E14462" s="232" t="s">
        <v>40909</v>
      </c>
    </row>
    <row r="14463" spans="1:5" ht="22.5">
      <c r="A14463" s="232" t="s">
        <v>4451</v>
      </c>
      <c r="B14463" s="233" t="s">
        <v>43432</v>
      </c>
      <c r="C14463" s="232" t="s">
        <v>3</v>
      </c>
      <c r="D14463" s="232">
        <v>13.15</v>
      </c>
      <c r="E14463" s="232" t="s">
        <v>40909</v>
      </c>
    </row>
    <row r="14464" spans="1:5">
      <c r="A14464" s="232" t="s">
        <v>4452</v>
      </c>
      <c r="B14464" s="233" t="s">
        <v>12323</v>
      </c>
      <c r="C14464" s="232" t="s">
        <v>3</v>
      </c>
      <c r="D14464" s="232">
        <v>21.89</v>
      </c>
      <c r="E14464" s="232" t="s">
        <v>40909</v>
      </c>
    </row>
    <row r="14465" spans="1:5">
      <c r="A14465" s="232" t="s">
        <v>4453</v>
      </c>
      <c r="B14465" s="233" t="s">
        <v>43433</v>
      </c>
      <c r="C14465" s="232" t="s">
        <v>3</v>
      </c>
      <c r="D14465" s="232">
        <v>20.99</v>
      </c>
      <c r="E14465" s="232" t="s">
        <v>40909</v>
      </c>
    </row>
    <row r="14466" spans="1:5">
      <c r="A14466" s="232" t="s">
        <v>4454</v>
      </c>
      <c r="B14466" s="233" t="s">
        <v>43434</v>
      </c>
      <c r="C14466" s="232" t="s">
        <v>3</v>
      </c>
      <c r="D14466" s="232">
        <v>20.99</v>
      </c>
      <c r="E14466" s="232" t="s">
        <v>40909</v>
      </c>
    </row>
    <row r="14467" spans="1:5" ht="33.75">
      <c r="A14467" s="232" t="s">
        <v>4455</v>
      </c>
      <c r="B14467" s="233" t="s">
        <v>43435</v>
      </c>
      <c r="C14467" s="232" t="s">
        <v>3</v>
      </c>
      <c r="D14467" s="232">
        <v>7.13</v>
      </c>
      <c r="E14467" s="232" t="s">
        <v>40909</v>
      </c>
    </row>
    <row r="14468" spans="1:5" ht="33.75">
      <c r="A14468" s="232" t="s">
        <v>4456</v>
      </c>
      <c r="B14468" s="233" t="s">
        <v>43436</v>
      </c>
      <c r="C14468" s="232" t="s">
        <v>3</v>
      </c>
      <c r="D14468" s="232">
        <v>9.16</v>
      </c>
      <c r="E14468" s="232" t="s">
        <v>40909</v>
      </c>
    </row>
    <row r="14469" spans="1:5" ht="33.75">
      <c r="A14469" s="232" t="s">
        <v>4457</v>
      </c>
      <c r="B14469" s="233" t="s">
        <v>43437</v>
      </c>
      <c r="C14469" s="232" t="s">
        <v>3</v>
      </c>
      <c r="D14469" s="232">
        <v>12.43</v>
      </c>
      <c r="E14469" s="232" t="s">
        <v>40909</v>
      </c>
    </row>
    <row r="14470" spans="1:5" ht="33.75">
      <c r="A14470" s="232" t="s">
        <v>4458</v>
      </c>
      <c r="B14470" s="233" t="s">
        <v>43438</v>
      </c>
      <c r="C14470" s="232" t="s">
        <v>3</v>
      </c>
      <c r="D14470" s="232">
        <v>16.43</v>
      </c>
      <c r="E14470" s="232" t="s">
        <v>40909</v>
      </c>
    </row>
    <row r="14471" spans="1:5" ht="33.75">
      <c r="A14471" s="232" t="s">
        <v>4459</v>
      </c>
      <c r="B14471" s="233" t="s">
        <v>43439</v>
      </c>
      <c r="C14471" s="232" t="s">
        <v>3</v>
      </c>
      <c r="D14471" s="232">
        <v>22.89</v>
      </c>
      <c r="E14471" s="232" t="s">
        <v>40909</v>
      </c>
    </row>
    <row r="14472" spans="1:5">
      <c r="A14472" s="232" t="s">
        <v>4460</v>
      </c>
      <c r="B14472" s="233" t="s">
        <v>12324</v>
      </c>
      <c r="C14472" s="232" t="s">
        <v>3</v>
      </c>
      <c r="D14472" s="232">
        <v>6.02</v>
      </c>
      <c r="E14472" s="232" t="s">
        <v>40909</v>
      </c>
    </row>
    <row r="14473" spans="1:5" ht="33.75">
      <c r="A14473" s="232" t="s">
        <v>4461</v>
      </c>
      <c r="B14473" s="233" t="s">
        <v>43440</v>
      </c>
      <c r="C14473" s="232" t="s">
        <v>3</v>
      </c>
      <c r="D14473" s="232">
        <v>30.82</v>
      </c>
      <c r="E14473" s="232" t="s">
        <v>40909</v>
      </c>
    </row>
    <row r="14474" spans="1:5" ht="33.75">
      <c r="A14474" s="232" t="s">
        <v>4462</v>
      </c>
      <c r="B14474" s="233" t="s">
        <v>43441</v>
      </c>
      <c r="C14474" s="232" t="s">
        <v>3</v>
      </c>
      <c r="D14474" s="232">
        <v>31.86</v>
      </c>
      <c r="E14474" s="232" t="s">
        <v>40909</v>
      </c>
    </row>
    <row r="14475" spans="1:5" ht="33.75">
      <c r="A14475" s="232" t="s">
        <v>4463</v>
      </c>
      <c r="B14475" s="233" t="s">
        <v>43442</v>
      </c>
      <c r="C14475" s="232" t="s">
        <v>3</v>
      </c>
      <c r="D14475" s="232">
        <v>39.619999999999997</v>
      </c>
      <c r="E14475" s="232" t="s">
        <v>40909</v>
      </c>
    </row>
    <row r="14476" spans="1:5" ht="33.75">
      <c r="A14476" s="232" t="s">
        <v>4464</v>
      </c>
      <c r="B14476" s="233" t="s">
        <v>43443</v>
      </c>
      <c r="C14476" s="232" t="s">
        <v>3</v>
      </c>
      <c r="D14476" s="232">
        <v>35.380000000000003</v>
      </c>
      <c r="E14476" s="232" t="s">
        <v>40909</v>
      </c>
    </row>
    <row r="14477" spans="1:5" ht="33.75">
      <c r="A14477" s="232" t="s">
        <v>4465</v>
      </c>
      <c r="B14477" s="233" t="s">
        <v>43444</v>
      </c>
      <c r="C14477" s="232" t="s">
        <v>3</v>
      </c>
      <c r="D14477" s="232">
        <v>49.6</v>
      </c>
      <c r="E14477" s="232" t="s">
        <v>40909</v>
      </c>
    </row>
    <row r="14478" spans="1:5" ht="33.75">
      <c r="A14478" s="232" t="s">
        <v>4466</v>
      </c>
      <c r="B14478" s="233" t="s">
        <v>43445</v>
      </c>
      <c r="C14478" s="232" t="s">
        <v>3</v>
      </c>
      <c r="D14478" s="232">
        <v>49.82</v>
      </c>
      <c r="E14478" s="232" t="s">
        <v>40909</v>
      </c>
    </row>
    <row r="14479" spans="1:5" ht="33.75">
      <c r="A14479" s="232" t="s">
        <v>4467</v>
      </c>
      <c r="B14479" s="233" t="s">
        <v>43446</v>
      </c>
      <c r="C14479" s="232" t="s">
        <v>3</v>
      </c>
      <c r="D14479" s="232">
        <v>62.25</v>
      </c>
      <c r="E14479" s="232" t="s">
        <v>40909</v>
      </c>
    </row>
    <row r="14480" spans="1:5" ht="33.75">
      <c r="A14480" s="232" t="s">
        <v>4468</v>
      </c>
      <c r="B14480" s="233" t="s">
        <v>43447</v>
      </c>
      <c r="C14480" s="232" t="s">
        <v>3</v>
      </c>
      <c r="D14480" s="232">
        <v>62.91</v>
      </c>
      <c r="E14480" s="232" t="s">
        <v>40909</v>
      </c>
    </row>
    <row r="14481" spans="1:5" ht="33.75">
      <c r="A14481" s="232" t="s">
        <v>4469</v>
      </c>
      <c r="B14481" s="233" t="s">
        <v>43448</v>
      </c>
      <c r="C14481" s="232" t="s">
        <v>3</v>
      </c>
      <c r="D14481" s="232">
        <v>82.4</v>
      </c>
      <c r="E14481" s="232" t="s">
        <v>40909</v>
      </c>
    </row>
    <row r="14482" spans="1:5" ht="22.5">
      <c r="A14482" s="232" t="s">
        <v>4470</v>
      </c>
      <c r="B14482" s="233" t="s">
        <v>43449</v>
      </c>
      <c r="C14482" s="232" t="s">
        <v>3</v>
      </c>
      <c r="D14482" s="232">
        <v>107.44</v>
      </c>
      <c r="E14482" s="232" t="s">
        <v>40909</v>
      </c>
    </row>
    <row r="14483" spans="1:5" ht="22.5">
      <c r="A14483" s="232" t="s">
        <v>4471</v>
      </c>
      <c r="B14483" s="233" t="s">
        <v>43450</v>
      </c>
      <c r="C14483" s="232" t="s">
        <v>3</v>
      </c>
      <c r="D14483" s="232">
        <v>156.02000000000001</v>
      </c>
      <c r="E14483" s="232" t="s">
        <v>40909</v>
      </c>
    </row>
    <row r="14484" spans="1:5" ht="22.5">
      <c r="A14484" s="232" t="s">
        <v>4472</v>
      </c>
      <c r="B14484" s="233" t="s">
        <v>43451</v>
      </c>
      <c r="C14484" s="232" t="s">
        <v>3</v>
      </c>
      <c r="D14484" s="232">
        <v>204.81</v>
      </c>
      <c r="E14484" s="232" t="s">
        <v>40909</v>
      </c>
    </row>
    <row r="14485" spans="1:5" ht="22.5">
      <c r="A14485" s="232" t="s">
        <v>4473</v>
      </c>
      <c r="B14485" s="233" t="s">
        <v>43452</v>
      </c>
      <c r="C14485" s="232" t="s">
        <v>3</v>
      </c>
      <c r="D14485" s="232">
        <v>55.81</v>
      </c>
      <c r="E14485" s="232" t="s">
        <v>40909</v>
      </c>
    </row>
    <row r="14486" spans="1:5" ht="22.5">
      <c r="A14486" s="232" t="s">
        <v>4474</v>
      </c>
      <c r="B14486" s="233" t="s">
        <v>43453</v>
      </c>
      <c r="C14486" s="232" t="s">
        <v>3</v>
      </c>
      <c r="D14486" s="232">
        <v>72.45</v>
      </c>
      <c r="E14486" s="232" t="s">
        <v>40909</v>
      </c>
    </row>
    <row r="14487" spans="1:5" ht="22.5">
      <c r="A14487" s="232" t="s">
        <v>4475</v>
      </c>
      <c r="B14487" s="233" t="s">
        <v>43454</v>
      </c>
      <c r="C14487" s="232" t="s">
        <v>3</v>
      </c>
      <c r="D14487" s="232">
        <v>85.98</v>
      </c>
      <c r="E14487" s="232" t="s">
        <v>40909</v>
      </c>
    </row>
    <row r="14488" spans="1:5" ht="22.5">
      <c r="A14488" s="232" t="s">
        <v>4476</v>
      </c>
      <c r="B14488" s="233" t="s">
        <v>43455</v>
      </c>
      <c r="C14488" s="232" t="s">
        <v>3</v>
      </c>
      <c r="D14488" s="232">
        <v>100.36</v>
      </c>
      <c r="E14488" s="232" t="s">
        <v>40909</v>
      </c>
    </row>
    <row r="14489" spans="1:5" ht="22.5">
      <c r="A14489" s="232" t="s">
        <v>4477</v>
      </c>
      <c r="B14489" s="233" t="s">
        <v>43456</v>
      </c>
      <c r="C14489" s="232" t="s">
        <v>3</v>
      </c>
      <c r="D14489" s="232">
        <v>123.46</v>
      </c>
      <c r="E14489" s="232" t="s">
        <v>40909</v>
      </c>
    </row>
    <row r="14490" spans="1:5" ht="22.5">
      <c r="A14490" s="232" t="s">
        <v>4478</v>
      </c>
      <c r="B14490" s="233" t="s">
        <v>43457</v>
      </c>
      <c r="C14490" s="232" t="s">
        <v>3</v>
      </c>
      <c r="D14490" s="232">
        <v>143.26</v>
      </c>
      <c r="E14490" s="232" t="s">
        <v>40909</v>
      </c>
    </row>
    <row r="14491" spans="1:5" ht="22.5">
      <c r="A14491" s="232" t="s">
        <v>4479</v>
      </c>
      <c r="B14491" s="233" t="s">
        <v>43458</v>
      </c>
      <c r="C14491" s="232" t="s">
        <v>3</v>
      </c>
      <c r="D14491" s="232">
        <v>205.12</v>
      </c>
      <c r="E14491" s="232" t="s">
        <v>40909</v>
      </c>
    </row>
    <row r="14492" spans="1:5" ht="22.5">
      <c r="A14492" s="232" t="s">
        <v>4480</v>
      </c>
      <c r="B14492" s="233" t="s">
        <v>43459</v>
      </c>
      <c r="C14492" s="232" t="s">
        <v>3</v>
      </c>
      <c r="D14492" s="232">
        <v>268.45</v>
      </c>
      <c r="E14492" s="232" t="s">
        <v>40909</v>
      </c>
    </row>
    <row r="14493" spans="1:5" ht="67.5">
      <c r="A14493" s="232" t="s">
        <v>4481</v>
      </c>
      <c r="B14493" s="233" t="s">
        <v>60292</v>
      </c>
      <c r="C14493" s="232" t="s">
        <v>3</v>
      </c>
      <c r="D14493" s="232">
        <v>35.53</v>
      </c>
      <c r="E14493" s="232" t="s">
        <v>40909</v>
      </c>
    </row>
    <row r="14494" spans="1:5" ht="33.75">
      <c r="A14494" s="232" t="s">
        <v>4482</v>
      </c>
      <c r="B14494" s="233" t="s">
        <v>43460</v>
      </c>
      <c r="C14494" s="232" t="s">
        <v>3</v>
      </c>
      <c r="D14494" s="232">
        <v>48.25</v>
      </c>
      <c r="E14494" s="232" t="s">
        <v>40909</v>
      </c>
    </row>
    <row r="14495" spans="1:5" ht="45">
      <c r="A14495" s="232" t="s">
        <v>4483</v>
      </c>
      <c r="B14495" s="233" t="s">
        <v>43461</v>
      </c>
      <c r="C14495" s="232" t="s">
        <v>3</v>
      </c>
      <c r="D14495" s="232">
        <v>51.8</v>
      </c>
      <c r="E14495" s="232" t="s">
        <v>40909</v>
      </c>
    </row>
    <row r="14496" spans="1:5" ht="45">
      <c r="A14496" s="232" t="s">
        <v>4484</v>
      </c>
      <c r="B14496" s="233" t="s">
        <v>43462</v>
      </c>
      <c r="C14496" s="232" t="s">
        <v>3</v>
      </c>
      <c r="D14496" s="232">
        <v>72.569999999999993</v>
      </c>
      <c r="E14496" s="232" t="s">
        <v>40909</v>
      </c>
    </row>
    <row r="14497" spans="1:5" ht="45">
      <c r="A14497" s="232" t="s">
        <v>4485</v>
      </c>
      <c r="B14497" s="233" t="s">
        <v>43463</v>
      </c>
      <c r="C14497" s="232" t="s">
        <v>3</v>
      </c>
      <c r="D14497" s="232">
        <v>81.489999999999995</v>
      </c>
      <c r="E14497" s="232" t="s">
        <v>40909</v>
      </c>
    </row>
    <row r="14498" spans="1:5" ht="45">
      <c r="A14498" s="232" t="s">
        <v>4486</v>
      </c>
      <c r="B14498" s="233" t="s">
        <v>43464</v>
      </c>
      <c r="C14498" s="232" t="s">
        <v>3</v>
      </c>
      <c r="D14498" s="232">
        <v>60.48</v>
      </c>
      <c r="E14498" s="232" t="s">
        <v>40909</v>
      </c>
    </row>
    <row r="14499" spans="1:5" ht="56.25">
      <c r="A14499" s="232" t="s">
        <v>4487</v>
      </c>
      <c r="B14499" s="233" t="s">
        <v>43465</v>
      </c>
      <c r="C14499" s="232" t="s">
        <v>3</v>
      </c>
      <c r="D14499" s="232">
        <v>74.62</v>
      </c>
      <c r="E14499" s="232" t="s">
        <v>40909</v>
      </c>
    </row>
    <row r="14500" spans="1:5" ht="33.75">
      <c r="A14500" s="232" t="s">
        <v>4488</v>
      </c>
      <c r="B14500" s="233" t="s">
        <v>43466</v>
      </c>
      <c r="C14500" s="232" t="s">
        <v>3</v>
      </c>
      <c r="D14500" s="232">
        <v>88.57</v>
      </c>
      <c r="E14500" s="232" t="s">
        <v>40909</v>
      </c>
    </row>
    <row r="14501" spans="1:5" ht="45">
      <c r="A14501" s="232" t="s">
        <v>4489</v>
      </c>
      <c r="B14501" s="233" t="s">
        <v>43467</v>
      </c>
      <c r="C14501" s="232" t="s">
        <v>3</v>
      </c>
      <c r="D14501" s="232">
        <v>93</v>
      </c>
      <c r="E14501" s="232" t="s">
        <v>40909</v>
      </c>
    </row>
    <row r="14502" spans="1:5" ht="45">
      <c r="A14502" s="232" t="s">
        <v>4490</v>
      </c>
      <c r="B14502" s="233" t="s">
        <v>43468</v>
      </c>
      <c r="C14502" s="232" t="s">
        <v>3</v>
      </c>
      <c r="D14502" s="232">
        <v>77.37</v>
      </c>
      <c r="E14502" s="232" t="s">
        <v>40909</v>
      </c>
    </row>
    <row r="14503" spans="1:5" ht="33.75">
      <c r="A14503" s="232" t="s">
        <v>4491</v>
      </c>
      <c r="B14503" s="233" t="s">
        <v>43469</v>
      </c>
      <c r="C14503" s="232" t="s">
        <v>3</v>
      </c>
      <c r="D14503" s="232">
        <v>65.8</v>
      </c>
      <c r="E14503" s="232" t="s">
        <v>40909</v>
      </c>
    </row>
    <row r="14504" spans="1:5" ht="45">
      <c r="A14504" s="232" t="s">
        <v>4492</v>
      </c>
      <c r="B14504" s="233" t="s">
        <v>43470</v>
      </c>
      <c r="C14504" s="232" t="s">
        <v>3</v>
      </c>
      <c r="D14504" s="232">
        <v>278.22000000000003</v>
      </c>
      <c r="E14504" s="232" t="s">
        <v>40909</v>
      </c>
    </row>
    <row r="14505" spans="1:5" ht="33.75">
      <c r="A14505" s="232" t="s">
        <v>4493</v>
      </c>
      <c r="B14505" s="233" t="s">
        <v>43471</v>
      </c>
      <c r="C14505" s="232" t="s">
        <v>5</v>
      </c>
      <c r="D14505" s="232">
        <v>688.2</v>
      </c>
      <c r="E14505" s="232" t="s">
        <v>40909</v>
      </c>
    </row>
    <row r="14506" spans="1:5" ht="33.75">
      <c r="A14506" s="232" t="s">
        <v>4494</v>
      </c>
      <c r="B14506" s="233" t="s">
        <v>43472</v>
      </c>
      <c r="C14506" s="232" t="s">
        <v>5</v>
      </c>
      <c r="D14506" s="232">
        <v>808.76</v>
      </c>
      <c r="E14506" s="232" t="s">
        <v>40909</v>
      </c>
    </row>
    <row r="14507" spans="1:5" ht="33.75">
      <c r="A14507" s="232" t="s">
        <v>4495</v>
      </c>
      <c r="B14507" s="233" t="s">
        <v>43473</v>
      </c>
      <c r="C14507" s="232" t="s">
        <v>5</v>
      </c>
      <c r="D14507" s="232">
        <v>895.7</v>
      </c>
      <c r="E14507" s="232" t="s">
        <v>40909</v>
      </c>
    </row>
    <row r="14508" spans="1:5" ht="33.75">
      <c r="A14508" s="232" t="s">
        <v>4496</v>
      </c>
      <c r="B14508" s="233" t="s">
        <v>43474</v>
      </c>
      <c r="C14508" s="232" t="s">
        <v>5</v>
      </c>
      <c r="D14508" s="232">
        <v>995.66</v>
      </c>
      <c r="E14508" s="232" t="s">
        <v>40909</v>
      </c>
    </row>
    <row r="14509" spans="1:5" ht="33.75">
      <c r="A14509" s="232" t="s">
        <v>4497</v>
      </c>
      <c r="B14509" s="233" t="s">
        <v>43475</v>
      </c>
      <c r="C14509" s="232" t="s">
        <v>5</v>
      </c>
      <c r="D14509" s="232">
        <v>1089.32</v>
      </c>
      <c r="E14509" s="232" t="s">
        <v>40909</v>
      </c>
    </row>
    <row r="14510" spans="1:5" ht="33.75">
      <c r="A14510" s="232" t="s">
        <v>4498</v>
      </c>
      <c r="B14510" s="233" t="s">
        <v>43476</v>
      </c>
      <c r="C14510" s="232" t="s">
        <v>5</v>
      </c>
      <c r="D14510" s="232">
        <v>1185.82</v>
      </c>
      <c r="E14510" s="232" t="s">
        <v>40909</v>
      </c>
    </row>
    <row r="14511" spans="1:5" ht="33.75">
      <c r="A14511" s="232" t="s">
        <v>4499</v>
      </c>
      <c r="B14511" s="233" t="s">
        <v>43477</v>
      </c>
      <c r="C14511" s="232" t="s">
        <v>5</v>
      </c>
      <c r="D14511" s="232">
        <v>1296.4000000000001</v>
      </c>
      <c r="E14511" s="232" t="s">
        <v>40909</v>
      </c>
    </row>
    <row r="14512" spans="1:5" ht="33.75">
      <c r="A14512" s="232" t="s">
        <v>4500</v>
      </c>
      <c r="B14512" s="233" t="s">
        <v>43478</v>
      </c>
      <c r="C14512" s="232" t="s">
        <v>5</v>
      </c>
      <c r="D14512" s="232">
        <v>1396.57</v>
      </c>
      <c r="E14512" s="232" t="s">
        <v>40909</v>
      </c>
    </row>
    <row r="14513" spans="1:5" ht="33.75">
      <c r="A14513" s="232" t="s">
        <v>4501</v>
      </c>
      <c r="B14513" s="233" t="s">
        <v>43479</v>
      </c>
      <c r="C14513" s="232" t="s">
        <v>5</v>
      </c>
      <c r="D14513" s="232">
        <v>1493.49</v>
      </c>
      <c r="E14513" s="232" t="s">
        <v>40909</v>
      </c>
    </row>
    <row r="14514" spans="1:5" ht="33.75">
      <c r="A14514" s="232" t="s">
        <v>4502</v>
      </c>
      <c r="B14514" s="233" t="s">
        <v>43480</v>
      </c>
      <c r="C14514" s="232" t="s">
        <v>5</v>
      </c>
      <c r="D14514" s="232">
        <v>1590.63</v>
      </c>
      <c r="E14514" s="232" t="s">
        <v>40909</v>
      </c>
    </row>
    <row r="14515" spans="1:5" ht="33.75">
      <c r="A14515" s="232" t="s">
        <v>4503</v>
      </c>
      <c r="B14515" s="233" t="s">
        <v>43481</v>
      </c>
      <c r="C14515" s="232" t="s">
        <v>5</v>
      </c>
      <c r="D14515" s="232">
        <v>885.51</v>
      </c>
      <c r="E14515" s="232" t="s">
        <v>40909</v>
      </c>
    </row>
    <row r="14516" spans="1:5" ht="33.75">
      <c r="A14516" s="232" t="s">
        <v>4504</v>
      </c>
      <c r="B14516" s="233" t="s">
        <v>43482</v>
      </c>
      <c r="C14516" s="232" t="s">
        <v>5</v>
      </c>
      <c r="D14516" s="232">
        <v>975.71</v>
      </c>
      <c r="E14516" s="232" t="s">
        <v>40909</v>
      </c>
    </row>
    <row r="14517" spans="1:5" ht="33.75">
      <c r="A14517" s="232" t="s">
        <v>4505</v>
      </c>
      <c r="B14517" s="233" t="s">
        <v>43483</v>
      </c>
      <c r="C14517" s="232" t="s">
        <v>5</v>
      </c>
      <c r="D14517" s="232">
        <v>1079.1400000000001</v>
      </c>
      <c r="E14517" s="232" t="s">
        <v>40909</v>
      </c>
    </row>
    <row r="14518" spans="1:5" ht="33.75">
      <c r="A14518" s="232" t="s">
        <v>4506</v>
      </c>
      <c r="B14518" s="233" t="s">
        <v>43484</v>
      </c>
      <c r="C14518" s="232" t="s">
        <v>5</v>
      </c>
      <c r="D14518" s="232">
        <v>1176.28</v>
      </c>
      <c r="E14518" s="232" t="s">
        <v>40909</v>
      </c>
    </row>
    <row r="14519" spans="1:5" ht="33.75">
      <c r="A14519" s="232" t="s">
        <v>4507</v>
      </c>
      <c r="B14519" s="233" t="s">
        <v>43485</v>
      </c>
      <c r="C14519" s="232" t="s">
        <v>5</v>
      </c>
      <c r="D14519" s="232">
        <v>1269.8399999999999</v>
      </c>
      <c r="E14519" s="232" t="s">
        <v>40909</v>
      </c>
    </row>
    <row r="14520" spans="1:5" ht="33.75">
      <c r="A14520" s="232" t="s">
        <v>4508</v>
      </c>
      <c r="B14520" s="233" t="s">
        <v>43486</v>
      </c>
      <c r="C14520" s="232" t="s">
        <v>5</v>
      </c>
      <c r="D14520" s="232">
        <v>1276.4100000000001</v>
      </c>
      <c r="E14520" s="232" t="s">
        <v>40909</v>
      </c>
    </row>
    <row r="14521" spans="1:5" ht="33.75">
      <c r="A14521" s="232" t="s">
        <v>4509</v>
      </c>
      <c r="B14521" s="233" t="s">
        <v>43487</v>
      </c>
      <c r="C14521" s="232" t="s">
        <v>5</v>
      </c>
      <c r="D14521" s="232">
        <v>1486.77</v>
      </c>
      <c r="E14521" s="232" t="s">
        <v>40909</v>
      </c>
    </row>
    <row r="14522" spans="1:5" ht="33.75">
      <c r="A14522" s="232" t="s">
        <v>4510</v>
      </c>
      <c r="B14522" s="233" t="s">
        <v>43488</v>
      </c>
      <c r="C14522" s="232" t="s">
        <v>5</v>
      </c>
      <c r="D14522" s="232">
        <v>1590.63</v>
      </c>
      <c r="E14522" s="232" t="s">
        <v>40909</v>
      </c>
    </row>
    <row r="14523" spans="1:5" ht="33.75">
      <c r="A14523" s="232" t="s">
        <v>4511</v>
      </c>
      <c r="B14523" s="233" t="s">
        <v>43489</v>
      </c>
      <c r="C14523" s="232" t="s">
        <v>5</v>
      </c>
      <c r="D14523" s="232">
        <v>1687.33</v>
      </c>
      <c r="E14523" s="232" t="s">
        <v>40909</v>
      </c>
    </row>
    <row r="14524" spans="1:5" ht="33.75">
      <c r="A14524" s="232" t="s">
        <v>4512</v>
      </c>
      <c r="B14524" s="233" t="s">
        <v>43490</v>
      </c>
      <c r="C14524" s="232" t="s">
        <v>5</v>
      </c>
      <c r="D14524" s="232">
        <v>1797.48</v>
      </c>
      <c r="E14524" s="232" t="s">
        <v>40909</v>
      </c>
    </row>
    <row r="14525" spans="1:5" ht="33.75">
      <c r="A14525" s="232" t="s">
        <v>4513</v>
      </c>
      <c r="B14525" s="233" t="s">
        <v>43491</v>
      </c>
      <c r="C14525" s="232" t="s">
        <v>3</v>
      </c>
      <c r="D14525" s="232">
        <v>101.83</v>
      </c>
      <c r="E14525" s="232" t="s">
        <v>40909</v>
      </c>
    </row>
    <row r="14526" spans="1:5" ht="56.25">
      <c r="A14526" s="232" t="s">
        <v>4514</v>
      </c>
      <c r="B14526" s="233" t="s">
        <v>60293</v>
      </c>
      <c r="C14526" s="232" t="s">
        <v>4</v>
      </c>
      <c r="D14526" s="232">
        <v>2238.4699999999998</v>
      </c>
      <c r="E14526" s="232" t="s">
        <v>40909</v>
      </c>
    </row>
    <row r="14527" spans="1:5" ht="56.25">
      <c r="A14527" s="232" t="s">
        <v>4515</v>
      </c>
      <c r="B14527" s="233" t="s">
        <v>60294</v>
      </c>
      <c r="C14527" s="232" t="s">
        <v>4</v>
      </c>
      <c r="D14527" s="232">
        <v>2521.6999999999998</v>
      </c>
      <c r="E14527" s="232" t="s">
        <v>40909</v>
      </c>
    </row>
    <row r="14528" spans="1:5" ht="56.25">
      <c r="A14528" s="232" t="s">
        <v>4516</v>
      </c>
      <c r="B14528" s="233" t="s">
        <v>60295</v>
      </c>
      <c r="C14528" s="232" t="s">
        <v>4</v>
      </c>
      <c r="D14528" s="232">
        <v>3033.52</v>
      </c>
      <c r="E14528" s="232" t="s">
        <v>40909</v>
      </c>
    </row>
    <row r="14529" spans="1:5" ht="45">
      <c r="A14529" s="232" t="s">
        <v>4517</v>
      </c>
      <c r="B14529" s="233" t="s">
        <v>43492</v>
      </c>
      <c r="C14529" s="232" t="s">
        <v>4</v>
      </c>
      <c r="D14529" s="232">
        <v>2578.84</v>
      </c>
      <c r="E14529" s="232" t="s">
        <v>40909</v>
      </c>
    </row>
    <row r="14530" spans="1:5" ht="45">
      <c r="A14530" s="232" t="s">
        <v>4518</v>
      </c>
      <c r="B14530" s="233" t="s">
        <v>43493</v>
      </c>
      <c r="C14530" s="232" t="s">
        <v>4</v>
      </c>
      <c r="D14530" s="232">
        <v>3094.57</v>
      </c>
      <c r="E14530" s="232" t="s">
        <v>40909</v>
      </c>
    </row>
    <row r="14531" spans="1:5" ht="45">
      <c r="A14531" s="232" t="s">
        <v>4519</v>
      </c>
      <c r="B14531" s="233" t="s">
        <v>43494</v>
      </c>
      <c r="C14531" s="232" t="s">
        <v>4</v>
      </c>
      <c r="D14531" s="232">
        <v>3868.27</v>
      </c>
      <c r="E14531" s="232" t="s">
        <v>40909</v>
      </c>
    </row>
    <row r="14532" spans="1:5" ht="45">
      <c r="A14532" s="232" t="s">
        <v>4520</v>
      </c>
      <c r="B14532" s="233" t="s">
        <v>43495</v>
      </c>
      <c r="C14532" s="232" t="s">
        <v>4</v>
      </c>
      <c r="D14532" s="232">
        <v>5157.6899999999996</v>
      </c>
      <c r="E14532" s="232" t="s">
        <v>40909</v>
      </c>
    </row>
    <row r="14533" spans="1:5" ht="45">
      <c r="A14533" s="232" t="s">
        <v>4521</v>
      </c>
      <c r="B14533" s="233" t="s">
        <v>43496</v>
      </c>
      <c r="C14533" s="232" t="s">
        <v>4</v>
      </c>
      <c r="D14533" s="232">
        <v>6447.11</v>
      </c>
      <c r="E14533" s="232" t="s">
        <v>40909</v>
      </c>
    </row>
    <row r="14534" spans="1:5" ht="33.75">
      <c r="A14534" s="232" t="s">
        <v>4522</v>
      </c>
      <c r="B14534" s="233" t="s">
        <v>43497</v>
      </c>
      <c r="C14534" s="232" t="s">
        <v>18</v>
      </c>
      <c r="D14534" s="232">
        <v>1745.96</v>
      </c>
      <c r="E14534" s="232" t="s">
        <v>40909</v>
      </c>
    </row>
    <row r="14535" spans="1:5" ht="22.5">
      <c r="A14535" s="232" t="s">
        <v>4523</v>
      </c>
      <c r="B14535" s="233" t="s">
        <v>43498</v>
      </c>
      <c r="C14535" s="232" t="s">
        <v>18</v>
      </c>
      <c r="D14535" s="232">
        <v>470.37</v>
      </c>
      <c r="E14535" s="232" t="s">
        <v>40909</v>
      </c>
    </row>
    <row r="14536" spans="1:5" ht="45">
      <c r="A14536" s="232" t="s">
        <v>4524</v>
      </c>
      <c r="B14536" s="233" t="s">
        <v>43499</v>
      </c>
      <c r="C14536" s="232" t="s">
        <v>4</v>
      </c>
      <c r="D14536" s="232">
        <v>306.27999999999997</v>
      </c>
      <c r="E14536" s="232" t="s">
        <v>40909</v>
      </c>
    </row>
    <row r="14537" spans="1:5" ht="45">
      <c r="A14537" s="232" t="s">
        <v>4525</v>
      </c>
      <c r="B14537" s="233" t="s">
        <v>43500</v>
      </c>
      <c r="C14537" s="232" t="s">
        <v>4</v>
      </c>
      <c r="D14537" s="232">
        <v>432.05</v>
      </c>
      <c r="E14537" s="232" t="s">
        <v>40909</v>
      </c>
    </row>
    <row r="14538" spans="1:5" ht="45">
      <c r="A14538" s="232" t="s">
        <v>4526</v>
      </c>
      <c r="B14538" s="233" t="s">
        <v>43501</v>
      </c>
      <c r="C14538" s="232" t="s">
        <v>4</v>
      </c>
      <c r="D14538" s="232">
        <v>597.01</v>
      </c>
      <c r="E14538" s="232" t="s">
        <v>40909</v>
      </c>
    </row>
    <row r="14539" spans="1:5" ht="56.25">
      <c r="A14539" s="232" t="s">
        <v>4527</v>
      </c>
      <c r="B14539" s="233" t="s">
        <v>60296</v>
      </c>
      <c r="C14539" s="232" t="s">
        <v>4</v>
      </c>
      <c r="D14539" s="232">
        <v>728.08</v>
      </c>
      <c r="E14539" s="232" t="s">
        <v>40909</v>
      </c>
    </row>
    <row r="14540" spans="1:5" ht="56.25">
      <c r="A14540" s="232" t="s">
        <v>4528</v>
      </c>
      <c r="B14540" s="233" t="s">
        <v>60297</v>
      </c>
      <c r="C14540" s="232" t="s">
        <v>4</v>
      </c>
      <c r="D14540" s="232">
        <v>711.72</v>
      </c>
      <c r="E14540" s="232" t="s">
        <v>40909</v>
      </c>
    </row>
    <row r="14541" spans="1:5" ht="56.25">
      <c r="A14541" s="232" t="s">
        <v>4529</v>
      </c>
      <c r="B14541" s="233" t="s">
        <v>60298</v>
      </c>
      <c r="C14541" s="232" t="s">
        <v>4</v>
      </c>
      <c r="D14541" s="232">
        <v>846.01</v>
      </c>
      <c r="E14541" s="232" t="s">
        <v>40909</v>
      </c>
    </row>
    <row r="14542" spans="1:5" ht="56.25">
      <c r="A14542" s="232" t="s">
        <v>4530</v>
      </c>
      <c r="B14542" s="233" t="s">
        <v>60299</v>
      </c>
      <c r="C14542" s="232" t="s">
        <v>4</v>
      </c>
      <c r="D14542" s="232">
        <v>1029.77</v>
      </c>
      <c r="E14542" s="232" t="s">
        <v>40909</v>
      </c>
    </row>
    <row r="14543" spans="1:5" ht="56.25">
      <c r="A14543" s="232" t="s">
        <v>4531</v>
      </c>
      <c r="B14543" s="233" t="s">
        <v>60300</v>
      </c>
      <c r="C14543" s="232" t="s">
        <v>4</v>
      </c>
      <c r="D14543" s="232">
        <v>1262.82</v>
      </c>
      <c r="E14543" s="232" t="s">
        <v>40909</v>
      </c>
    </row>
    <row r="14544" spans="1:5" ht="56.25">
      <c r="A14544" s="232" t="s">
        <v>4532</v>
      </c>
      <c r="B14544" s="233" t="s">
        <v>60301</v>
      </c>
      <c r="C14544" s="232" t="s">
        <v>4</v>
      </c>
      <c r="D14544" s="232">
        <v>1490.39</v>
      </c>
      <c r="E14544" s="232" t="s">
        <v>40909</v>
      </c>
    </row>
    <row r="14545" spans="1:5" ht="56.25">
      <c r="A14545" s="232" t="s">
        <v>4533</v>
      </c>
      <c r="B14545" s="233" t="s">
        <v>60302</v>
      </c>
      <c r="C14545" s="232" t="s">
        <v>4</v>
      </c>
      <c r="D14545" s="232">
        <v>1945.89</v>
      </c>
      <c r="E14545" s="232" t="s">
        <v>40909</v>
      </c>
    </row>
    <row r="14546" spans="1:5" ht="56.25">
      <c r="A14546" s="232" t="s">
        <v>4534</v>
      </c>
      <c r="B14546" s="233" t="s">
        <v>60303</v>
      </c>
      <c r="C14546" s="232" t="s">
        <v>4</v>
      </c>
      <c r="D14546" s="232">
        <v>2034.88</v>
      </c>
      <c r="E14546" s="232" t="s">
        <v>40909</v>
      </c>
    </row>
    <row r="14547" spans="1:5" ht="56.25">
      <c r="A14547" s="232" t="s">
        <v>4535</v>
      </c>
      <c r="B14547" s="233" t="s">
        <v>60304</v>
      </c>
      <c r="C14547" s="232" t="s">
        <v>4</v>
      </c>
      <c r="D14547" s="232">
        <v>2381.62</v>
      </c>
      <c r="E14547" s="232" t="s">
        <v>40909</v>
      </c>
    </row>
    <row r="14548" spans="1:5" ht="56.25">
      <c r="A14548" s="232" t="s">
        <v>4536</v>
      </c>
      <c r="B14548" s="233" t="s">
        <v>60305</v>
      </c>
      <c r="C14548" s="232" t="s">
        <v>4</v>
      </c>
      <c r="D14548" s="232">
        <v>2617.9699999999998</v>
      </c>
      <c r="E14548" s="232" t="s">
        <v>40909</v>
      </c>
    </row>
    <row r="14549" spans="1:5" ht="56.25">
      <c r="A14549" s="232" t="s">
        <v>4537</v>
      </c>
      <c r="B14549" s="233" t="s">
        <v>60306</v>
      </c>
      <c r="C14549" s="232" t="s">
        <v>4</v>
      </c>
      <c r="D14549" s="232">
        <v>3395.76</v>
      </c>
      <c r="E14549" s="232" t="s">
        <v>40909</v>
      </c>
    </row>
    <row r="14550" spans="1:5" ht="56.25">
      <c r="A14550" s="232" t="s">
        <v>4538</v>
      </c>
      <c r="B14550" s="233" t="s">
        <v>60307</v>
      </c>
      <c r="C14550" s="232" t="s">
        <v>4</v>
      </c>
      <c r="D14550" s="232">
        <v>4783.7</v>
      </c>
      <c r="E14550" s="232" t="s">
        <v>40909</v>
      </c>
    </row>
    <row r="14551" spans="1:5" ht="56.25">
      <c r="A14551" s="232" t="s">
        <v>4539</v>
      </c>
      <c r="B14551" s="233" t="s">
        <v>60308</v>
      </c>
      <c r="C14551" s="232" t="s">
        <v>4</v>
      </c>
      <c r="D14551" s="232">
        <v>5728.22</v>
      </c>
      <c r="E14551" s="232" t="s">
        <v>40909</v>
      </c>
    </row>
    <row r="14552" spans="1:5" ht="56.25">
      <c r="A14552" s="232" t="s">
        <v>4540</v>
      </c>
      <c r="B14552" s="233" t="s">
        <v>60309</v>
      </c>
      <c r="C14552" s="232" t="s">
        <v>4</v>
      </c>
      <c r="D14552" s="232">
        <v>6704.89</v>
      </c>
      <c r="E14552" s="232" t="s">
        <v>40909</v>
      </c>
    </row>
    <row r="14553" spans="1:5" ht="56.25">
      <c r="A14553" s="232" t="s">
        <v>4541</v>
      </c>
      <c r="B14553" s="233" t="s">
        <v>60310</v>
      </c>
      <c r="C14553" s="232" t="s">
        <v>4</v>
      </c>
      <c r="D14553" s="232">
        <v>7821.64</v>
      </c>
      <c r="E14553" s="232" t="s">
        <v>40909</v>
      </c>
    </row>
    <row r="14554" spans="1:5" ht="56.25">
      <c r="A14554" s="232" t="s">
        <v>4542</v>
      </c>
      <c r="B14554" s="233" t="s">
        <v>60311</v>
      </c>
      <c r="C14554" s="232" t="s">
        <v>4</v>
      </c>
      <c r="D14554" s="232">
        <v>10252.6</v>
      </c>
      <c r="E14554" s="232" t="s">
        <v>40909</v>
      </c>
    </row>
    <row r="14555" spans="1:5" ht="56.25">
      <c r="A14555" s="232" t="s">
        <v>4543</v>
      </c>
      <c r="B14555" s="233" t="s">
        <v>60312</v>
      </c>
      <c r="C14555" s="232" t="s">
        <v>4</v>
      </c>
      <c r="D14555" s="232">
        <v>788.75</v>
      </c>
      <c r="E14555" s="232" t="s">
        <v>40909</v>
      </c>
    </row>
    <row r="14556" spans="1:5" ht="56.25">
      <c r="A14556" s="232" t="s">
        <v>4544</v>
      </c>
      <c r="B14556" s="233" t="s">
        <v>60313</v>
      </c>
      <c r="C14556" s="232" t="s">
        <v>4</v>
      </c>
      <c r="D14556" s="232">
        <v>942.91</v>
      </c>
      <c r="E14556" s="232" t="s">
        <v>40909</v>
      </c>
    </row>
    <row r="14557" spans="1:5" ht="56.25">
      <c r="A14557" s="232" t="s">
        <v>4545</v>
      </c>
      <c r="B14557" s="233" t="s">
        <v>60314</v>
      </c>
      <c r="C14557" s="232" t="s">
        <v>4</v>
      </c>
      <c r="D14557" s="232">
        <v>1153.08</v>
      </c>
      <c r="E14557" s="232" t="s">
        <v>40909</v>
      </c>
    </row>
    <row r="14558" spans="1:5" ht="56.25">
      <c r="A14558" s="232" t="s">
        <v>4546</v>
      </c>
      <c r="B14558" s="233" t="s">
        <v>60315</v>
      </c>
      <c r="C14558" s="232" t="s">
        <v>4</v>
      </c>
      <c r="D14558" s="232">
        <v>1315.42</v>
      </c>
      <c r="E14558" s="232" t="s">
        <v>40909</v>
      </c>
    </row>
    <row r="14559" spans="1:5" ht="56.25">
      <c r="A14559" s="232" t="s">
        <v>4547</v>
      </c>
      <c r="B14559" s="233" t="s">
        <v>60316</v>
      </c>
      <c r="C14559" s="232" t="s">
        <v>4</v>
      </c>
      <c r="D14559" s="232">
        <v>1735.53</v>
      </c>
      <c r="E14559" s="232" t="s">
        <v>40909</v>
      </c>
    </row>
    <row r="14560" spans="1:5" ht="56.25">
      <c r="A14560" s="232" t="s">
        <v>4548</v>
      </c>
      <c r="B14560" s="233" t="s">
        <v>60317</v>
      </c>
      <c r="C14560" s="232" t="s">
        <v>4</v>
      </c>
      <c r="D14560" s="232">
        <v>1851.94</v>
      </c>
      <c r="E14560" s="232" t="s">
        <v>40909</v>
      </c>
    </row>
    <row r="14561" spans="1:5" ht="56.25">
      <c r="A14561" s="232" t="s">
        <v>4549</v>
      </c>
      <c r="B14561" s="233" t="s">
        <v>60318</v>
      </c>
      <c r="C14561" s="232" t="s">
        <v>4</v>
      </c>
      <c r="D14561" s="232">
        <v>2168.2399999999998</v>
      </c>
      <c r="E14561" s="232" t="s">
        <v>40909</v>
      </c>
    </row>
    <row r="14562" spans="1:5" ht="56.25">
      <c r="A14562" s="232" t="s">
        <v>4550</v>
      </c>
      <c r="B14562" s="233" t="s">
        <v>60319</v>
      </c>
      <c r="C14562" s="232" t="s">
        <v>4</v>
      </c>
      <c r="D14562" s="232">
        <v>2309.14</v>
      </c>
      <c r="E14562" s="232" t="s">
        <v>40909</v>
      </c>
    </row>
    <row r="14563" spans="1:5" ht="56.25">
      <c r="A14563" s="232" t="s">
        <v>4551</v>
      </c>
      <c r="B14563" s="233" t="s">
        <v>60320</v>
      </c>
      <c r="C14563" s="232" t="s">
        <v>4</v>
      </c>
      <c r="D14563" s="232">
        <v>2985.59</v>
      </c>
      <c r="E14563" s="232" t="s">
        <v>40909</v>
      </c>
    </row>
    <row r="14564" spans="1:5" ht="56.25">
      <c r="A14564" s="232" t="s">
        <v>4552</v>
      </c>
      <c r="B14564" s="233" t="s">
        <v>60321</v>
      </c>
      <c r="C14564" s="232" t="s">
        <v>4</v>
      </c>
      <c r="D14564" s="232">
        <v>4244.82</v>
      </c>
      <c r="E14564" s="232" t="s">
        <v>40909</v>
      </c>
    </row>
    <row r="14565" spans="1:5" ht="56.25">
      <c r="A14565" s="232" t="s">
        <v>4553</v>
      </c>
      <c r="B14565" s="233" t="s">
        <v>60322</v>
      </c>
      <c r="C14565" s="232" t="s">
        <v>4</v>
      </c>
      <c r="D14565" s="232">
        <v>4927.1000000000004</v>
      </c>
      <c r="E14565" s="232" t="s">
        <v>40909</v>
      </c>
    </row>
    <row r="14566" spans="1:5" ht="56.25">
      <c r="A14566" s="232" t="s">
        <v>4554</v>
      </c>
      <c r="B14566" s="233" t="s">
        <v>60323</v>
      </c>
      <c r="C14566" s="232" t="s">
        <v>4</v>
      </c>
      <c r="D14566" s="232">
        <v>5691.89</v>
      </c>
      <c r="E14566" s="232" t="s">
        <v>40909</v>
      </c>
    </row>
    <row r="14567" spans="1:5" ht="56.25">
      <c r="A14567" s="232" t="s">
        <v>4555</v>
      </c>
      <c r="B14567" s="233" t="s">
        <v>60324</v>
      </c>
      <c r="C14567" s="232" t="s">
        <v>4</v>
      </c>
      <c r="D14567" s="232">
        <v>6691.4</v>
      </c>
      <c r="E14567" s="232" t="s">
        <v>40909</v>
      </c>
    </row>
    <row r="14568" spans="1:5" ht="56.25">
      <c r="A14568" s="232" t="s">
        <v>4556</v>
      </c>
      <c r="B14568" s="233" t="s">
        <v>60325</v>
      </c>
      <c r="C14568" s="232" t="s">
        <v>4</v>
      </c>
      <c r="D14568" s="232">
        <v>8903.76</v>
      </c>
      <c r="E14568" s="232" t="s">
        <v>40909</v>
      </c>
    </row>
    <row r="14569" spans="1:5" ht="67.5">
      <c r="A14569" s="232" t="s">
        <v>4557</v>
      </c>
      <c r="B14569" s="233" t="s">
        <v>60326</v>
      </c>
      <c r="C14569" s="232" t="s">
        <v>4</v>
      </c>
      <c r="D14569" s="232">
        <v>782.42</v>
      </c>
      <c r="E14569" s="232" t="s">
        <v>40909</v>
      </c>
    </row>
    <row r="14570" spans="1:5" ht="67.5">
      <c r="A14570" s="232" t="s">
        <v>4558</v>
      </c>
      <c r="B14570" s="233" t="s">
        <v>60327</v>
      </c>
      <c r="C14570" s="232" t="s">
        <v>4</v>
      </c>
      <c r="D14570" s="232">
        <v>782.69</v>
      </c>
      <c r="E14570" s="232" t="s">
        <v>40909</v>
      </c>
    </row>
    <row r="14571" spans="1:5" ht="67.5">
      <c r="A14571" s="232" t="s">
        <v>4559</v>
      </c>
      <c r="B14571" s="233" t="s">
        <v>60328</v>
      </c>
      <c r="C14571" s="232" t="s">
        <v>4</v>
      </c>
      <c r="D14571" s="232">
        <v>903.45</v>
      </c>
      <c r="E14571" s="232" t="s">
        <v>40909</v>
      </c>
    </row>
    <row r="14572" spans="1:5" ht="67.5">
      <c r="A14572" s="232" t="s">
        <v>4560</v>
      </c>
      <c r="B14572" s="233" t="s">
        <v>60329</v>
      </c>
      <c r="C14572" s="232" t="s">
        <v>4</v>
      </c>
      <c r="D14572" s="232">
        <v>1056.6600000000001</v>
      </c>
      <c r="E14572" s="232" t="s">
        <v>40909</v>
      </c>
    </row>
    <row r="14573" spans="1:5" ht="67.5">
      <c r="A14573" s="232" t="s">
        <v>4561</v>
      </c>
      <c r="B14573" s="233" t="s">
        <v>60330</v>
      </c>
      <c r="C14573" s="232" t="s">
        <v>4</v>
      </c>
      <c r="D14573" s="232">
        <v>1311.3</v>
      </c>
      <c r="E14573" s="232" t="s">
        <v>40909</v>
      </c>
    </row>
    <row r="14574" spans="1:5" ht="67.5">
      <c r="A14574" s="232" t="s">
        <v>4562</v>
      </c>
      <c r="B14574" s="233" t="s">
        <v>60331</v>
      </c>
      <c r="C14574" s="232" t="s">
        <v>4</v>
      </c>
      <c r="D14574" s="232">
        <v>1480.36</v>
      </c>
      <c r="E14574" s="232" t="s">
        <v>40909</v>
      </c>
    </row>
    <row r="14575" spans="1:5" ht="67.5">
      <c r="A14575" s="232" t="s">
        <v>4563</v>
      </c>
      <c r="B14575" s="233" t="s">
        <v>60332</v>
      </c>
      <c r="C14575" s="232" t="s">
        <v>4</v>
      </c>
      <c r="D14575" s="232">
        <v>1979.01</v>
      </c>
      <c r="E14575" s="232" t="s">
        <v>40909</v>
      </c>
    </row>
    <row r="14576" spans="1:5" ht="67.5">
      <c r="A14576" s="232" t="s">
        <v>4564</v>
      </c>
      <c r="B14576" s="233" t="s">
        <v>60333</v>
      </c>
      <c r="C14576" s="232" t="s">
        <v>4</v>
      </c>
      <c r="D14576" s="232">
        <v>2164.38</v>
      </c>
      <c r="E14576" s="232" t="s">
        <v>40909</v>
      </c>
    </row>
    <row r="14577" spans="1:5" ht="67.5">
      <c r="A14577" s="232" t="s">
        <v>4565</v>
      </c>
      <c r="B14577" s="233" t="s">
        <v>60334</v>
      </c>
      <c r="C14577" s="232" t="s">
        <v>4</v>
      </c>
      <c r="D14577" s="232">
        <v>2477.35</v>
      </c>
      <c r="E14577" s="232" t="s">
        <v>40909</v>
      </c>
    </row>
    <row r="14578" spans="1:5" ht="67.5">
      <c r="A14578" s="232" t="s">
        <v>4566</v>
      </c>
      <c r="B14578" s="233" t="s">
        <v>60335</v>
      </c>
      <c r="C14578" s="232" t="s">
        <v>4</v>
      </c>
      <c r="D14578" s="232">
        <v>2660.88</v>
      </c>
      <c r="E14578" s="232" t="s">
        <v>40909</v>
      </c>
    </row>
    <row r="14579" spans="1:5" ht="67.5">
      <c r="A14579" s="232" t="s">
        <v>4567</v>
      </c>
      <c r="B14579" s="233" t="s">
        <v>60336</v>
      </c>
      <c r="C14579" s="232" t="s">
        <v>4</v>
      </c>
      <c r="D14579" s="232">
        <v>3532.17</v>
      </c>
      <c r="E14579" s="232" t="s">
        <v>40909</v>
      </c>
    </row>
    <row r="14580" spans="1:5" ht="67.5">
      <c r="A14580" s="232" t="s">
        <v>4568</v>
      </c>
      <c r="B14580" s="233" t="s">
        <v>60337</v>
      </c>
      <c r="C14580" s="232" t="s">
        <v>4</v>
      </c>
      <c r="D14580" s="232">
        <v>5157.21</v>
      </c>
      <c r="E14580" s="232" t="s">
        <v>40909</v>
      </c>
    </row>
    <row r="14581" spans="1:5" ht="67.5">
      <c r="A14581" s="232" t="s">
        <v>4569</v>
      </c>
      <c r="B14581" s="233" t="s">
        <v>60338</v>
      </c>
      <c r="C14581" s="232" t="s">
        <v>4</v>
      </c>
      <c r="D14581" s="232">
        <v>6040.47</v>
      </c>
      <c r="E14581" s="232" t="s">
        <v>40909</v>
      </c>
    </row>
    <row r="14582" spans="1:5" ht="67.5">
      <c r="A14582" s="232" t="s">
        <v>4570</v>
      </c>
      <c r="B14582" s="233" t="s">
        <v>60339</v>
      </c>
      <c r="C14582" s="232" t="s">
        <v>4</v>
      </c>
      <c r="D14582" s="232">
        <v>7182.53</v>
      </c>
      <c r="E14582" s="232" t="s">
        <v>40909</v>
      </c>
    </row>
    <row r="14583" spans="1:5" ht="67.5">
      <c r="A14583" s="232" t="s">
        <v>4571</v>
      </c>
      <c r="B14583" s="233" t="s">
        <v>60340</v>
      </c>
      <c r="C14583" s="232" t="s">
        <v>4</v>
      </c>
      <c r="D14583" s="232">
        <v>8419.66</v>
      </c>
      <c r="E14583" s="232" t="s">
        <v>40909</v>
      </c>
    </row>
    <row r="14584" spans="1:5" ht="67.5">
      <c r="A14584" s="232" t="s">
        <v>4572</v>
      </c>
      <c r="B14584" s="233" t="s">
        <v>60341</v>
      </c>
      <c r="C14584" s="232" t="s">
        <v>4</v>
      </c>
      <c r="D14584" s="232">
        <v>11787.85</v>
      </c>
      <c r="E14584" s="232" t="s">
        <v>40909</v>
      </c>
    </row>
    <row r="14585" spans="1:5" ht="56.25">
      <c r="A14585" s="232" t="s">
        <v>4573</v>
      </c>
      <c r="B14585" s="233" t="s">
        <v>60342</v>
      </c>
      <c r="C14585" s="232" t="s">
        <v>5</v>
      </c>
      <c r="D14585" s="232">
        <v>2596.56</v>
      </c>
      <c r="E14585" s="232" t="s">
        <v>40909</v>
      </c>
    </row>
    <row r="14586" spans="1:5" ht="56.25">
      <c r="A14586" s="232" t="s">
        <v>4574</v>
      </c>
      <c r="B14586" s="233" t="s">
        <v>60343</v>
      </c>
      <c r="C14586" s="232" t="s">
        <v>5</v>
      </c>
      <c r="D14586" s="232">
        <v>2890.09</v>
      </c>
      <c r="E14586" s="232" t="s">
        <v>40909</v>
      </c>
    </row>
    <row r="14587" spans="1:5" ht="56.25">
      <c r="A14587" s="232" t="s">
        <v>4575</v>
      </c>
      <c r="B14587" s="233" t="s">
        <v>60344</v>
      </c>
      <c r="C14587" s="232" t="s">
        <v>5</v>
      </c>
      <c r="D14587" s="232">
        <v>3566.5</v>
      </c>
      <c r="E14587" s="232" t="s">
        <v>40909</v>
      </c>
    </row>
    <row r="14588" spans="1:5" ht="56.25">
      <c r="A14588" s="232" t="s">
        <v>4576</v>
      </c>
      <c r="B14588" s="233" t="s">
        <v>60345</v>
      </c>
      <c r="C14588" s="232" t="s">
        <v>5</v>
      </c>
      <c r="D14588" s="232">
        <v>4308.67</v>
      </c>
      <c r="E14588" s="232" t="s">
        <v>40909</v>
      </c>
    </row>
    <row r="14589" spans="1:5" ht="56.25">
      <c r="A14589" s="232" t="s">
        <v>4577</v>
      </c>
      <c r="B14589" s="233" t="s">
        <v>60346</v>
      </c>
      <c r="C14589" s="232" t="s">
        <v>5</v>
      </c>
      <c r="D14589" s="232">
        <v>5094.63</v>
      </c>
      <c r="E14589" s="232" t="s">
        <v>40909</v>
      </c>
    </row>
    <row r="14590" spans="1:5" ht="56.25">
      <c r="A14590" s="232" t="s">
        <v>4578</v>
      </c>
      <c r="B14590" s="233" t="s">
        <v>60347</v>
      </c>
      <c r="C14590" s="232" t="s">
        <v>5</v>
      </c>
      <c r="D14590" s="232">
        <v>6239.58</v>
      </c>
      <c r="E14590" s="232" t="s">
        <v>40909</v>
      </c>
    </row>
    <row r="14591" spans="1:5" ht="56.25">
      <c r="A14591" s="232" t="s">
        <v>4579</v>
      </c>
      <c r="B14591" s="233" t="s">
        <v>60348</v>
      </c>
      <c r="C14591" s="232" t="s">
        <v>5</v>
      </c>
      <c r="D14591" s="232">
        <v>7251.85</v>
      </c>
      <c r="E14591" s="232" t="s">
        <v>40909</v>
      </c>
    </row>
    <row r="14592" spans="1:5" ht="56.25">
      <c r="A14592" s="232" t="s">
        <v>4580</v>
      </c>
      <c r="B14592" s="233" t="s">
        <v>60349</v>
      </c>
      <c r="C14592" s="232" t="s">
        <v>5</v>
      </c>
      <c r="D14592" s="232">
        <v>8159.99</v>
      </c>
      <c r="E14592" s="232" t="s">
        <v>40909</v>
      </c>
    </row>
    <row r="14593" spans="1:5" ht="56.25">
      <c r="A14593" s="232" t="s">
        <v>4581</v>
      </c>
      <c r="B14593" s="233" t="s">
        <v>60350</v>
      </c>
      <c r="C14593" s="232" t="s">
        <v>5</v>
      </c>
      <c r="D14593" s="232">
        <v>9996.48</v>
      </c>
      <c r="E14593" s="232" t="s">
        <v>40909</v>
      </c>
    </row>
    <row r="14594" spans="1:5" ht="56.25">
      <c r="A14594" s="232" t="s">
        <v>4582</v>
      </c>
      <c r="B14594" s="233" t="s">
        <v>60351</v>
      </c>
      <c r="C14594" s="232" t="s">
        <v>5</v>
      </c>
      <c r="D14594" s="232">
        <v>10653.53</v>
      </c>
      <c r="E14594" s="232" t="s">
        <v>40909</v>
      </c>
    </row>
    <row r="14595" spans="1:5" ht="56.25">
      <c r="A14595" s="232" t="s">
        <v>4583</v>
      </c>
      <c r="B14595" s="233" t="s">
        <v>60352</v>
      </c>
      <c r="C14595" s="232" t="s">
        <v>5</v>
      </c>
      <c r="D14595" s="232">
        <v>12903.72</v>
      </c>
      <c r="E14595" s="232" t="s">
        <v>40909</v>
      </c>
    </row>
    <row r="14596" spans="1:5" ht="56.25">
      <c r="A14596" s="232" t="s">
        <v>4584</v>
      </c>
      <c r="B14596" s="233" t="s">
        <v>60353</v>
      </c>
      <c r="C14596" s="232" t="s">
        <v>5</v>
      </c>
      <c r="D14596" s="232">
        <v>28687.119999999999</v>
      </c>
      <c r="E14596" s="232" t="s">
        <v>40909</v>
      </c>
    </row>
    <row r="14597" spans="1:5" ht="56.25">
      <c r="A14597" s="232" t="s">
        <v>4585</v>
      </c>
      <c r="B14597" s="233" t="s">
        <v>60354</v>
      </c>
      <c r="C14597" s="232" t="s">
        <v>5</v>
      </c>
      <c r="D14597" s="232">
        <v>36426.519999999997</v>
      </c>
      <c r="E14597" s="232" t="s">
        <v>40909</v>
      </c>
    </row>
    <row r="14598" spans="1:5" ht="56.25">
      <c r="A14598" s="232" t="s">
        <v>4586</v>
      </c>
      <c r="B14598" s="233" t="s">
        <v>60355</v>
      </c>
      <c r="C14598" s="232" t="s">
        <v>5</v>
      </c>
      <c r="D14598" s="232">
        <v>52915.18</v>
      </c>
      <c r="E14598" s="232" t="s">
        <v>40909</v>
      </c>
    </row>
    <row r="14599" spans="1:5" ht="56.25">
      <c r="A14599" s="232" t="s">
        <v>4587</v>
      </c>
      <c r="B14599" s="233" t="s">
        <v>60356</v>
      </c>
      <c r="C14599" s="232" t="s">
        <v>5</v>
      </c>
      <c r="D14599" s="232">
        <v>54896.95</v>
      </c>
      <c r="E14599" s="232" t="s">
        <v>40909</v>
      </c>
    </row>
    <row r="14600" spans="1:5" ht="56.25">
      <c r="A14600" s="232" t="s">
        <v>4588</v>
      </c>
      <c r="B14600" s="233" t="s">
        <v>60357</v>
      </c>
      <c r="C14600" s="232" t="s">
        <v>5</v>
      </c>
      <c r="D14600" s="232">
        <v>78735.42</v>
      </c>
      <c r="E14600" s="232" t="s">
        <v>40909</v>
      </c>
    </row>
    <row r="14601" spans="1:5" ht="56.25">
      <c r="A14601" s="232" t="s">
        <v>4589</v>
      </c>
      <c r="B14601" s="233" t="s">
        <v>60358</v>
      </c>
      <c r="C14601" s="232" t="s">
        <v>5</v>
      </c>
      <c r="D14601" s="232">
        <v>2628.55</v>
      </c>
      <c r="E14601" s="232" t="s">
        <v>40909</v>
      </c>
    </row>
    <row r="14602" spans="1:5" ht="56.25">
      <c r="A14602" s="232" t="s">
        <v>4590</v>
      </c>
      <c r="B14602" s="233" t="s">
        <v>60359</v>
      </c>
      <c r="C14602" s="232" t="s">
        <v>5</v>
      </c>
      <c r="D14602" s="232">
        <v>2840.3</v>
      </c>
      <c r="E14602" s="232" t="s">
        <v>40909</v>
      </c>
    </row>
    <row r="14603" spans="1:5" ht="56.25">
      <c r="A14603" s="232" t="s">
        <v>4591</v>
      </c>
      <c r="B14603" s="233" t="s">
        <v>60360</v>
      </c>
      <c r="C14603" s="232" t="s">
        <v>5</v>
      </c>
      <c r="D14603" s="232">
        <v>3761.43</v>
      </c>
      <c r="E14603" s="232" t="s">
        <v>40909</v>
      </c>
    </row>
    <row r="14604" spans="1:5" ht="56.25">
      <c r="A14604" s="232" t="s">
        <v>4592</v>
      </c>
      <c r="B14604" s="233" t="s">
        <v>60361</v>
      </c>
      <c r="C14604" s="232" t="s">
        <v>5</v>
      </c>
      <c r="D14604" s="232">
        <v>4310.41</v>
      </c>
      <c r="E14604" s="232" t="s">
        <v>40909</v>
      </c>
    </row>
    <row r="14605" spans="1:5" ht="56.25">
      <c r="A14605" s="232" t="s">
        <v>4593</v>
      </c>
      <c r="B14605" s="233" t="s">
        <v>60362</v>
      </c>
      <c r="C14605" s="232" t="s">
        <v>5</v>
      </c>
      <c r="D14605" s="232">
        <v>5211.76</v>
      </c>
      <c r="E14605" s="232" t="s">
        <v>40909</v>
      </c>
    </row>
    <row r="14606" spans="1:5" ht="56.25">
      <c r="A14606" s="232" t="s">
        <v>4594</v>
      </c>
      <c r="B14606" s="233" t="s">
        <v>60363</v>
      </c>
      <c r="C14606" s="232" t="s">
        <v>5</v>
      </c>
      <c r="D14606" s="232">
        <v>6335.74</v>
      </c>
      <c r="E14606" s="232" t="s">
        <v>40909</v>
      </c>
    </row>
    <row r="14607" spans="1:5" ht="56.25">
      <c r="A14607" s="232" t="s">
        <v>4595</v>
      </c>
      <c r="B14607" s="233" t="s">
        <v>60364</v>
      </c>
      <c r="C14607" s="232" t="s">
        <v>5</v>
      </c>
      <c r="D14607" s="232">
        <v>7355.36</v>
      </c>
      <c r="E14607" s="232" t="s">
        <v>40909</v>
      </c>
    </row>
    <row r="14608" spans="1:5" ht="56.25">
      <c r="A14608" s="232" t="s">
        <v>4596</v>
      </c>
      <c r="B14608" s="233" t="s">
        <v>60365</v>
      </c>
      <c r="C14608" s="232" t="s">
        <v>5</v>
      </c>
      <c r="D14608" s="232">
        <v>8652.7000000000007</v>
      </c>
      <c r="E14608" s="232" t="s">
        <v>40909</v>
      </c>
    </row>
    <row r="14609" spans="1:5" ht="56.25">
      <c r="A14609" s="232" t="s">
        <v>4597</v>
      </c>
      <c r="B14609" s="233" t="s">
        <v>60366</v>
      </c>
      <c r="C14609" s="232" t="s">
        <v>5</v>
      </c>
      <c r="D14609" s="232">
        <v>10601.57</v>
      </c>
      <c r="E14609" s="232" t="s">
        <v>40909</v>
      </c>
    </row>
    <row r="14610" spans="1:5" ht="56.25">
      <c r="A14610" s="232" t="s">
        <v>4598</v>
      </c>
      <c r="B14610" s="233" t="s">
        <v>60367</v>
      </c>
      <c r="C14610" s="232" t="s">
        <v>5</v>
      </c>
      <c r="D14610" s="232">
        <v>12298.32</v>
      </c>
      <c r="E14610" s="232" t="s">
        <v>40909</v>
      </c>
    </row>
    <row r="14611" spans="1:5" ht="56.25">
      <c r="A14611" s="232" t="s">
        <v>4599</v>
      </c>
      <c r="B14611" s="233" t="s">
        <v>60368</v>
      </c>
      <c r="C14611" s="232" t="s">
        <v>5</v>
      </c>
      <c r="D14611" s="232">
        <v>16890.5</v>
      </c>
      <c r="E14611" s="232" t="s">
        <v>40909</v>
      </c>
    </row>
    <row r="14612" spans="1:5" ht="56.25">
      <c r="A14612" s="232" t="s">
        <v>4600</v>
      </c>
      <c r="B14612" s="233" t="s">
        <v>60369</v>
      </c>
      <c r="C14612" s="232" t="s">
        <v>5</v>
      </c>
      <c r="D14612" s="232">
        <v>29462.86</v>
      </c>
      <c r="E14612" s="232" t="s">
        <v>40909</v>
      </c>
    </row>
    <row r="14613" spans="1:5" ht="56.25">
      <c r="A14613" s="232" t="s">
        <v>4601</v>
      </c>
      <c r="B14613" s="233" t="s">
        <v>60370</v>
      </c>
      <c r="C14613" s="232" t="s">
        <v>5</v>
      </c>
      <c r="D14613" s="232">
        <v>52961.1</v>
      </c>
      <c r="E14613" s="232" t="s">
        <v>40909</v>
      </c>
    </row>
    <row r="14614" spans="1:5" ht="56.25">
      <c r="A14614" s="232" t="s">
        <v>4602</v>
      </c>
      <c r="B14614" s="233" t="s">
        <v>60371</v>
      </c>
      <c r="C14614" s="232" t="s">
        <v>5</v>
      </c>
      <c r="D14614" s="232">
        <v>70173.64</v>
      </c>
      <c r="E14614" s="232" t="s">
        <v>40909</v>
      </c>
    </row>
    <row r="14615" spans="1:5" ht="56.25">
      <c r="A14615" s="232" t="s">
        <v>4603</v>
      </c>
      <c r="B14615" s="233" t="s">
        <v>60372</v>
      </c>
      <c r="C14615" s="232" t="s">
        <v>5</v>
      </c>
      <c r="D14615" s="232">
        <v>96368.35</v>
      </c>
      <c r="E14615" s="232" t="s">
        <v>40909</v>
      </c>
    </row>
    <row r="14616" spans="1:5" ht="56.25">
      <c r="A14616" s="232" t="s">
        <v>4604</v>
      </c>
      <c r="B14616" s="233" t="s">
        <v>60373</v>
      </c>
      <c r="C14616" s="232" t="s">
        <v>5</v>
      </c>
      <c r="D14616" s="232">
        <v>57217.61</v>
      </c>
      <c r="E14616" s="232" t="s">
        <v>40909</v>
      </c>
    </row>
    <row r="14617" spans="1:5" ht="56.25">
      <c r="A14617" s="232" t="s">
        <v>4605</v>
      </c>
      <c r="B14617" s="233" t="s">
        <v>60374</v>
      </c>
      <c r="C14617" s="232" t="s">
        <v>5</v>
      </c>
      <c r="D14617" s="232">
        <v>70173.64</v>
      </c>
      <c r="E14617" s="232" t="s">
        <v>40909</v>
      </c>
    </row>
    <row r="14618" spans="1:5" ht="56.25">
      <c r="A14618" s="232" t="s">
        <v>4606</v>
      </c>
      <c r="B14618" s="233" t="s">
        <v>60375</v>
      </c>
      <c r="C14618" s="232" t="s">
        <v>5</v>
      </c>
      <c r="D14618" s="232">
        <v>104165.26</v>
      </c>
      <c r="E14618" s="232" t="s">
        <v>40909</v>
      </c>
    </row>
    <row r="14619" spans="1:5" ht="56.25">
      <c r="A14619" s="232" t="s">
        <v>4607</v>
      </c>
      <c r="B14619" s="233" t="s">
        <v>60376</v>
      </c>
      <c r="C14619" s="232" t="s">
        <v>5</v>
      </c>
      <c r="D14619" s="232">
        <v>72944.009999999995</v>
      </c>
      <c r="E14619" s="232" t="s">
        <v>40909</v>
      </c>
    </row>
    <row r="14620" spans="1:5" ht="56.25">
      <c r="A14620" s="232" t="s">
        <v>4608</v>
      </c>
      <c r="B14620" s="233" t="s">
        <v>60377</v>
      </c>
      <c r="C14620" s="232" t="s">
        <v>5</v>
      </c>
      <c r="D14620" s="232">
        <v>92153.41</v>
      </c>
      <c r="E14620" s="232" t="s">
        <v>40909</v>
      </c>
    </row>
    <row r="14621" spans="1:5" ht="56.25">
      <c r="A14621" s="232" t="s">
        <v>4609</v>
      </c>
      <c r="B14621" s="233" t="s">
        <v>60378</v>
      </c>
      <c r="C14621" s="232" t="s">
        <v>5</v>
      </c>
      <c r="D14621" s="232">
        <v>112945.18</v>
      </c>
      <c r="E14621" s="232" t="s">
        <v>40909</v>
      </c>
    </row>
    <row r="14622" spans="1:5" ht="56.25">
      <c r="A14622" s="232" t="s">
        <v>4610</v>
      </c>
      <c r="B14622" s="233" t="s">
        <v>60379</v>
      </c>
      <c r="C14622" s="232" t="s">
        <v>5</v>
      </c>
      <c r="D14622" s="232">
        <v>106314.37</v>
      </c>
      <c r="E14622" s="232" t="s">
        <v>40909</v>
      </c>
    </row>
    <row r="14623" spans="1:5" ht="56.25">
      <c r="A14623" s="232" t="s">
        <v>4611</v>
      </c>
      <c r="B14623" s="233" t="s">
        <v>60380</v>
      </c>
      <c r="C14623" s="232" t="s">
        <v>5</v>
      </c>
      <c r="D14623" s="232">
        <v>124016.08</v>
      </c>
      <c r="E14623" s="232" t="s">
        <v>40909</v>
      </c>
    </row>
    <row r="14624" spans="1:5" ht="56.25">
      <c r="A14624" s="232" t="s">
        <v>4612</v>
      </c>
      <c r="B14624" s="233" t="s">
        <v>60381</v>
      </c>
      <c r="C14624" s="232" t="s">
        <v>5</v>
      </c>
      <c r="D14624" s="232">
        <v>155324.95000000001</v>
      </c>
      <c r="E14624" s="232" t="s">
        <v>40909</v>
      </c>
    </row>
    <row r="14625" spans="1:5" ht="56.25">
      <c r="A14625" s="232" t="s">
        <v>4613</v>
      </c>
      <c r="B14625" s="233" t="s">
        <v>60382</v>
      </c>
      <c r="C14625" s="232" t="s">
        <v>5</v>
      </c>
      <c r="D14625" s="232">
        <v>1872.57</v>
      </c>
      <c r="E14625" s="232" t="s">
        <v>40909</v>
      </c>
    </row>
    <row r="14626" spans="1:5" ht="56.25">
      <c r="A14626" s="232" t="s">
        <v>4614</v>
      </c>
      <c r="B14626" s="233" t="s">
        <v>60383</v>
      </c>
      <c r="C14626" s="232" t="s">
        <v>5</v>
      </c>
      <c r="D14626" s="232">
        <v>2047.48</v>
      </c>
      <c r="E14626" s="232" t="s">
        <v>40909</v>
      </c>
    </row>
    <row r="14627" spans="1:5" ht="56.25">
      <c r="A14627" s="232" t="s">
        <v>4615</v>
      </c>
      <c r="B14627" s="233" t="s">
        <v>60384</v>
      </c>
      <c r="C14627" s="232" t="s">
        <v>5</v>
      </c>
      <c r="D14627" s="232">
        <v>2491.66</v>
      </c>
      <c r="E14627" s="232" t="s">
        <v>40909</v>
      </c>
    </row>
    <row r="14628" spans="1:5" ht="56.25">
      <c r="A14628" s="232" t="s">
        <v>4616</v>
      </c>
      <c r="B14628" s="233" t="s">
        <v>60385</v>
      </c>
      <c r="C14628" s="232" t="s">
        <v>5</v>
      </c>
      <c r="D14628" s="232">
        <v>3024.76</v>
      </c>
      <c r="E14628" s="232" t="s">
        <v>40909</v>
      </c>
    </row>
    <row r="14629" spans="1:5" ht="56.25">
      <c r="A14629" s="232" t="s">
        <v>4617</v>
      </c>
      <c r="B14629" s="233" t="s">
        <v>60386</v>
      </c>
      <c r="C14629" s="232" t="s">
        <v>5</v>
      </c>
      <c r="D14629" s="232">
        <v>3582.34</v>
      </c>
      <c r="E14629" s="232" t="s">
        <v>40909</v>
      </c>
    </row>
    <row r="14630" spans="1:5" ht="56.25">
      <c r="A14630" s="232" t="s">
        <v>4618</v>
      </c>
      <c r="B14630" s="233" t="s">
        <v>60387</v>
      </c>
      <c r="C14630" s="232" t="s">
        <v>5</v>
      </c>
      <c r="D14630" s="232">
        <v>4303.28</v>
      </c>
      <c r="E14630" s="232" t="s">
        <v>40909</v>
      </c>
    </row>
    <row r="14631" spans="1:5" ht="56.25">
      <c r="A14631" s="232" t="s">
        <v>4619</v>
      </c>
      <c r="B14631" s="233" t="s">
        <v>60388</v>
      </c>
      <c r="C14631" s="232" t="s">
        <v>5</v>
      </c>
      <c r="D14631" s="232">
        <v>4962.66</v>
      </c>
      <c r="E14631" s="232" t="s">
        <v>40909</v>
      </c>
    </row>
    <row r="14632" spans="1:5" ht="56.25">
      <c r="A14632" s="232" t="s">
        <v>4620</v>
      </c>
      <c r="B14632" s="233" t="s">
        <v>60389</v>
      </c>
      <c r="C14632" s="232" t="s">
        <v>5</v>
      </c>
      <c r="D14632" s="232">
        <v>5642.48</v>
      </c>
      <c r="E14632" s="232" t="s">
        <v>40909</v>
      </c>
    </row>
    <row r="14633" spans="1:5" ht="56.25">
      <c r="A14633" s="232" t="s">
        <v>4621</v>
      </c>
      <c r="B14633" s="233" t="s">
        <v>60390</v>
      </c>
      <c r="C14633" s="232" t="s">
        <v>5</v>
      </c>
      <c r="D14633" s="232">
        <v>6752.92</v>
      </c>
      <c r="E14633" s="232" t="s">
        <v>40909</v>
      </c>
    </row>
    <row r="14634" spans="1:5" ht="56.25">
      <c r="A14634" s="232" t="s">
        <v>4622</v>
      </c>
      <c r="B14634" s="233" t="s">
        <v>60391</v>
      </c>
      <c r="C14634" s="232" t="s">
        <v>5</v>
      </c>
      <c r="D14634" s="232">
        <v>7275</v>
      </c>
      <c r="E14634" s="232" t="s">
        <v>40909</v>
      </c>
    </row>
    <row r="14635" spans="1:5" ht="56.25">
      <c r="A14635" s="232" t="s">
        <v>4623</v>
      </c>
      <c r="B14635" s="233" t="s">
        <v>60392</v>
      </c>
      <c r="C14635" s="232" t="s">
        <v>5</v>
      </c>
      <c r="D14635" s="232">
        <v>8914.23</v>
      </c>
      <c r="E14635" s="232" t="s">
        <v>40909</v>
      </c>
    </row>
    <row r="14636" spans="1:5" ht="56.25">
      <c r="A14636" s="232" t="s">
        <v>4624</v>
      </c>
      <c r="B14636" s="233" t="s">
        <v>60393</v>
      </c>
      <c r="C14636" s="232" t="s">
        <v>5</v>
      </c>
      <c r="D14636" s="232">
        <v>17850.919999999998</v>
      </c>
      <c r="E14636" s="232" t="s">
        <v>40909</v>
      </c>
    </row>
    <row r="14637" spans="1:5" ht="56.25">
      <c r="A14637" s="232" t="s">
        <v>4625</v>
      </c>
      <c r="B14637" s="233" t="s">
        <v>60394</v>
      </c>
      <c r="C14637" s="232" t="s">
        <v>5</v>
      </c>
      <c r="D14637" s="232">
        <v>22602.32</v>
      </c>
      <c r="E14637" s="232" t="s">
        <v>40909</v>
      </c>
    </row>
    <row r="14638" spans="1:5" ht="56.25">
      <c r="A14638" s="232" t="s">
        <v>4626</v>
      </c>
      <c r="B14638" s="233" t="s">
        <v>60395</v>
      </c>
      <c r="C14638" s="232" t="s">
        <v>5</v>
      </c>
      <c r="D14638" s="232">
        <v>34810.9</v>
      </c>
      <c r="E14638" s="232" t="s">
        <v>40909</v>
      </c>
    </row>
    <row r="14639" spans="1:5" ht="56.25">
      <c r="A14639" s="232" t="s">
        <v>4627</v>
      </c>
      <c r="B14639" s="233" t="s">
        <v>60396</v>
      </c>
      <c r="C14639" s="232" t="s">
        <v>5</v>
      </c>
      <c r="D14639" s="232">
        <v>36642</v>
      </c>
      <c r="E14639" s="232" t="s">
        <v>40909</v>
      </c>
    </row>
    <row r="14640" spans="1:5" ht="56.25">
      <c r="A14640" s="232" t="s">
        <v>4628</v>
      </c>
      <c r="B14640" s="233" t="s">
        <v>60397</v>
      </c>
      <c r="C14640" s="232" t="s">
        <v>5</v>
      </c>
      <c r="D14640" s="232">
        <v>50397.23</v>
      </c>
      <c r="E14640" s="232" t="s">
        <v>40909</v>
      </c>
    </row>
    <row r="14641" spans="1:5" ht="56.25">
      <c r="A14641" s="232" t="s">
        <v>4629</v>
      </c>
      <c r="B14641" s="233" t="s">
        <v>60398</v>
      </c>
      <c r="C14641" s="232" t="s">
        <v>5</v>
      </c>
      <c r="D14641" s="232">
        <v>1872.57</v>
      </c>
      <c r="E14641" s="232" t="s">
        <v>40909</v>
      </c>
    </row>
    <row r="14642" spans="1:5" ht="56.25">
      <c r="A14642" s="232" t="s">
        <v>4630</v>
      </c>
      <c r="B14642" s="233" t="s">
        <v>60399</v>
      </c>
      <c r="C14642" s="232" t="s">
        <v>5</v>
      </c>
      <c r="D14642" s="232">
        <v>2047.48</v>
      </c>
      <c r="E14642" s="232" t="s">
        <v>40909</v>
      </c>
    </row>
    <row r="14643" spans="1:5" ht="56.25">
      <c r="A14643" s="232" t="s">
        <v>4631</v>
      </c>
      <c r="B14643" s="233" t="s">
        <v>60400</v>
      </c>
      <c r="C14643" s="232" t="s">
        <v>5</v>
      </c>
      <c r="D14643" s="232">
        <v>2491.66</v>
      </c>
      <c r="E14643" s="232" t="s">
        <v>40909</v>
      </c>
    </row>
    <row r="14644" spans="1:5" ht="56.25">
      <c r="A14644" s="232" t="s">
        <v>4632</v>
      </c>
      <c r="B14644" s="233" t="s">
        <v>60401</v>
      </c>
      <c r="C14644" s="232" t="s">
        <v>5</v>
      </c>
      <c r="D14644" s="232">
        <v>3025.69</v>
      </c>
      <c r="E14644" s="232" t="s">
        <v>40909</v>
      </c>
    </row>
    <row r="14645" spans="1:5" ht="56.25">
      <c r="A14645" s="232" t="s">
        <v>4633</v>
      </c>
      <c r="B14645" s="233" t="s">
        <v>60402</v>
      </c>
      <c r="C14645" s="232" t="s">
        <v>5</v>
      </c>
      <c r="D14645" s="232">
        <v>3641.02</v>
      </c>
      <c r="E14645" s="232" t="s">
        <v>40909</v>
      </c>
    </row>
    <row r="14646" spans="1:5" ht="56.25">
      <c r="A14646" s="232" t="s">
        <v>4634</v>
      </c>
      <c r="B14646" s="233" t="s">
        <v>60403</v>
      </c>
      <c r="C14646" s="232" t="s">
        <v>5</v>
      </c>
      <c r="D14646" s="232">
        <v>4351.32</v>
      </c>
      <c r="E14646" s="232" t="s">
        <v>40909</v>
      </c>
    </row>
    <row r="14647" spans="1:5" ht="56.25">
      <c r="A14647" s="232" t="s">
        <v>4635</v>
      </c>
      <c r="B14647" s="233" t="s">
        <v>60404</v>
      </c>
      <c r="C14647" s="232" t="s">
        <v>5</v>
      </c>
      <c r="D14647" s="232">
        <v>5014.41</v>
      </c>
      <c r="E14647" s="232" t="s">
        <v>40909</v>
      </c>
    </row>
    <row r="14648" spans="1:5" ht="56.25">
      <c r="A14648" s="232" t="s">
        <v>4636</v>
      </c>
      <c r="B14648" s="233" t="s">
        <v>60405</v>
      </c>
      <c r="C14648" s="232" t="s">
        <v>5</v>
      </c>
      <c r="D14648" s="232">
        <v>5888.81</v>
      </c>
      <c r="E14648" s="232" t="s">
        <v>40909</v>
      </c>
    </row>
    <row r="14649" spans="1:5" ht="56.25">
      <c r="A14649" s="232" t="s">
        <v>4637</v>
      </c>
      <c r="B14649" s="233" t="s">
        <v>60406</v>
      </c>
      <c r="C14649" s="232" t="s">
        <v>5</v>
      </c>
      <c r="D14649" s="232">
        <v>7060.86</v>
      </c>
      <c r="E14649" s="232" t="s">
        <v>40909</v>
      </c>
    </row>
    <row r="14650" spans="1:5" ht="56.25">
      <c r="A14650" s="232" t="s">
        <v>4638</v>
      </c>
      <c r="B14650" s="233" t="s">
        <v>60407</v>
      </c>
      <c r="C14650" s="232" t="s">
        <v>5</v>
      </c>
      <c r="D14650" s="232">
        <v>8091.93</v>
      </c>
      <c r="E14650" s="232" t="s">
        <v>40909</v>
      </c>
    </row>
    <row r="14651" spans="1:5" ht="56.25">
      <c r="A14651" s="232" t="s">
        <v>4639</v>
      </c>
      <c r="B14651" s="233" t="s">
        <v>60408</v>
      </c>
      <c r="C14651" s="232" t="s">
        <v>5</v>
      </c>
      <c r="D14651" s="232">
        <v>11096.87</v>
      </c>
      <c r="E14651" s="232" t="s">
        <v>40909</v>
      </c>
    </row>
    <row r="14652" spans="1:5" ht="56.25">
      <c r="A14652" s="232" t="s">
        <v>4640</v>
      </c>
      <c r="B14652" s="233" t="s">
        <v>60409</v>
      </c>
      <c r="C14652" s="232" t="s">
        <v>5</v>
      </c>
      <c r="D14652" s="232">
        <v>19164.560000000001</v>
      </c>
      <c r="E14652" s="232" t="s">
        <v>40909</v>
      </c>
    </row>
    <row r="14653" spans="1:5" ht="67.5">
      <c r="A14653" s="232" t="s">
        <v>4641</v>
      </c>
      <c r="B14653" s="233" t="s">
        <v>60410</v>
      </c>
      <c r="C14653" s="232" t="s">
        <v>5</v>
      </c>
      <c r="D14653" s="232">
        <v>1930.84</v>
      </c>
      <c r="E14653" s="232" t="s">
        <v>40909</v>
      </c>
    </row>
    <row r="14654" spans="1:5" ht="67.5">
      <c r="A14654" s="232" t="s">
        <v>4642</v>
      </c>
      <c r="B14654" s="233" t="s">
        <v>60411</v>
      </c>
      <c r="C14654" s="232" t="s">
        <v>5</v>
      </c>
      <c r="D14654" s="232">
        <v>2124.46</v>
      </c>
      <c r="E14654" s="232" t="s">
        <v>40909</v>
      </c>
    </row>
    <row r="14655" spans="1:5" ht="67.5">
      <c r="A14655" s="232" t="s">
        <v>4643</v>
      </c>
      <c r="B14655" s="233" t="s">
        <v>60412</v>
      </c>
      <c r="C14655" s="232" t="s">
        <v>5</v>
      </c>
      <c r="D14655" s="232">
        <v>2592.1799999999998</v>
      </c>
      <c r="E14655" s="232" t="s">
        <v>40909</v>
      </c>
    </row>
    <row r="14656" spans="1:5" ht="67.5">
      <c r="A14656" s="232" t="s">
        <v>4644</v>
      </c>
      <c r="B14656" s="233" t="s">
        <v>60413</v>
      </c>
      <c r="C14656" s="232" t="s">
        <v>5</v>
      </c>
      <c r="D14656" s="232">
        <v>3164.78</v>
      </c>
      <c r="E14656" s="232" t="s">
        <v>40909</v>
      </c>
    </row>
    <row r="14657" spans="1:5" ht="67.5">
      <c r="A14657" s="232" t="s">
        <v>4645</v>
      </c>
      <c r="B14657" s="233" t="s">
        <v>60414</v>
      </c>
      <c r="C14657" s="232" t="s">
        <v>5</v>
      </c>
      <c r="D14657" s="232">
        <v>3774.72</v>
      </c>
      <c r="E14657" s="232" t="s">
        <v>40909</v>
      </c>
    </row>
    <row r="14658" spans="1:5" ht="67.5">
      <c r="A14658" s="232" t="s">
        <v>4646</v>
      </c>
      <c r="B14658" s="233" t="s">
        <v>60415</v>
      </c>
      <c r="C14658" s="232" t="s">
        <v>5</v>
      </c>
      <c r="D14658" s="232">
        <v>4567.01</v>
      </c>
      <c r="E14658" s="232" t="s">
        <v>40909</v>
      </c>
    </row>
    <row r="14659" spans="1:5" ht="67.5">
      <c r="A14659" s="232" t="s">
        <v>4647</v>
      </c>
      <c r="B14659" s="233" t="s">
        <v>60416</v>
      </c>
      <c r="C14659" s="232" t="s">
        <v>5</v>
      </c>
      <c r="D14659" s="232">
        <v>5321.1</v>
      </c>
      <c r="E14659" s="232" t="s">
        <v>40909</v>
      </c>
    </row>
    <row r="14660" spans="1:5" ht="67.5">
      <c r="A14660" s="232" t="s">
        <v>4648</v>
      </c>
      <c r="B14660" s="233" t="s">
        <v>60417</v>
      </c>
      <c r="C14660" s="232" t="s">
        <v>5</v>
      </c>
      <c r="D14660" s="232">
        <v>6036.39</v>
      </c>
      <c r="E14660" s="232" t="s">
        <v>40909</v>
      </c>
    </row>
    <row r="14661" spans="1:5" ht="67.5">
      <c r="A14661" s="232" t="s">
        <v>4649</v>
      </c>
      <c r="B14661" s="233" t="s">
        <v>60418</v>
      </c>
      <c r="C14661" s="232" t="s">
        <v>5</v>
      </c>
      <c r="D14661" s="232">
        <v>7273.22</v>
      </c>
      <c r="E14661" s="232" t="s">
        <v>40909</v>
      </c>
    </row>
    <row r="14662" spans="1:5" ht="67.5">
      <c r="A14662" s="232" t="s">
        <v>4650</v>
      </c>
      <c r="B14662" s="233" t="s">
        <v>60419</v>
      </c>
      <c r="C14662" s="232" t="s">
        <v>5</v>
      </c>
      <c r="D14662" s="232">
        <v>7859.25</v>
      </c>
      <c r="E14662" s="232" t="s">
        <v>40909</v>
      </c>
    </row>
    <row r="14663" spans="1:5" ht="67.5">
      <c r="A14663" s="232" t="s">
        <v>4651</v>
      </c>
      <c r="B14663" s="233" t="s">
        <v>60420</v>
      </c>
      <c r="C14663" s="232" t="s">
        <v>5</v>
      </c>
      <c r="D14663" s="232">
        <v>9719.84</v>
      </c>
      <c r="E14663" s="232" t="s">
        <v>40909</v>
      </c>
    </row>
    <row r="14664" spans="1:5" ht="67.5">
      <c r="A14664" s="232" t="s">
        <v>4652</v>
      </c>
      <c r="B14664" s="233" t="s">
        <v>60421</v>
      </c>
      <c r="C14664" s="232" t="s">
        <v>5</v>
      </c>
      <c r="D14664" s="232">
        <v>19073.04</v>
      </c>
      <c r="E14664" s="232" t="s">
        <v>40909</v>
      </c>
    </row>
    <row r="14665" spans="1:5" ht="67.5">
      <c r="A14665" s="232" t="s">
        <v>4653</v>
      </c>
      <c r="B14665" s="233" t="s">
        <v>60422</v>
      </c>
      <c r="C14665" s="232" t="s">
        <v>5</v>
      </c>
      <c r="D14665" s="232">
        <v>24129.68</v>
      </c>
      <c r="E14665" s="232" t="s">
        <v>40909</v>
      </c>
    </row>
    <row r="14666" spans="1:5" ht="67.5">
      <c r="A14666" s="232" t="s">
        <v>4654</v>
      </c>
      <c r="B14666" s="233" t="s">
        <v>60423</v>
      </c>
      <c r="C14666" s="232" t="s">
        <v>5</v>
      </c>
      <c r="D14666" s="232">
        <v>36702.79</v>
      </c>
      <c r="E14666" s="232" t="s">
        <v>40909</v>
      </c>
    </row>
    <row r="14667" spans="1:5" ht="67.5">
      <c r="A14667" s="232" t="s">
        <v>4655</v>
      </c>
      <c r="B14667" s="233" t="s">
        <v>60424</v>
      </c>
      <c r="C14667" s="232" t="s">
        <v>5</v>
      </c>
      <c r="D14667" s="232">
        <v>38988.71</v>
      </c>
      <c r="E14667" s="232" t="s">
        <v>40909</v>
      </c>
    </row>
    <row r="14668" spans="1:5" ht="67.5">
      <c r="A14668" s="232" t="s">
        <v>4656</v>
      </c>
      <c r="B14668" s="233" t="s">
        <v>60425</v>
      </c>
      <c r="C14668" s="232" t="s">
        <v>5</v>
      </c>
      <c r="D14668" s="232">
        <v>53860.99</v>
      </c>
      <c r="E14668" s="232" t="s">
        <v>40909</v>
      </c>
    </row>
    <row r="14669" spans="1:5" ht="67.5">
      <c r="A14669" s="232" t="s">
        <v>4657</v>
      </c>
      <c r="B14669" s="233" t="s">
        <v>60426</v>
      </c>
      <c r="C14669" s="232" t="s">
        <v>5</v>
      </c>
      <c r="D14669" s="232">
        <v>1930.84</v>
      </c>
      <c r="E14669" s="232" t="s">
        <v>40909</v>
      </c>
    </row>
    <row r="14670" spans="1:5" ht="67.5">
      <c r="A14670" s="232" t="s">
        <v>4658</v>
      </c>
      <c r="B14670" s="233" t="s">
        <v>60427</v>
      </c>
      <c r="C14670" s="232" t="s">
        <v>5</v>
      </c>
      <c r="D14670" s="232">
        <v>2124.46</v>
      </c>
      <c r="E14670" s="232" t="s">
        <v>40909</v>
      </c>
    </row>
    <row r="14671" spans="1:5" ht="67.5">
      <c r="A14671" s="232" t="s">
        <v>4659</v>
      </c>
      <c r="B14671" s="233" t="s">
        <v>60428</v>
      </c>
      <c r="C14671" s="232" t="s">
        <v>5</v>
      </c>
      <c r="D14671" s="232">
        <v>2592.1799999999998</v>
      </c>
      <c r="E14671" s="232" t="s">
        <v>40909</v>
      </c>
    </row>
    <row r="14672" spans="1:5" ht="67.5">
      <c r="A14672" s="232" t="s">
        <v>4660</v>
      </c>
      <c r="B14672" s="233" t="s">
        <v>60429</v>
      </c>
      <c r="C14672" s="232" t="s">
        <v>5</v>
      </c>
      <c r="D14672" s="232">
        <v>3165.67</v>
      </c>
      <c r="E14672" s="232" t="s">
        <v>40909</v>
      </c>
    </row>
    <row r="14673" spans="1:5" ht="67.5">
      <c r="A14673" s="232" t="s">
        <v>4661</v>
      </c>
      <c r="B14673" s="233" t="s">
        <v>60430</v>
      </c>
      <c r="C14673" s="232" t="s">
        <v>5</v>
      </c>
      <c r="D14673" s="232">
        <v>3833.38</v>
      </c>
      <c r="E14673" s="232" t="s">
        <v>40909</v>
      </c>
    </row>
    <row r="14674" spans="1:5" ht="67.5">
      <c r="A14674" s="232" t="s">
        <v>4662</v>
      </c>
      <c r="B14674" s="233" t="s">
        <v>60431</v>
      </c>
      <c r="C14674" s="232" t="s">
        <v>5</v>
      </c>
      <c r="D14674" s="232">
        <v>4615.1099999999997</v>
      </c>
      <c r="E14674" s="232" t="s">
        <v>40909</v>
      </c>
    </row>
    <row r="14675" spans="1:5" ht="67.5">
      <c r="A14675" s="232" t="s">
        <v>4663</v>
      </c>
      <c r="B14675" s="233" t="s">
        <v>60432</v>
      </c>
      <c r="C14675" s="232" t="s">
        <v>5</v>
      </c>
      <c r="D14675" s="232">
        <v>5372.85</v>
      </c>
      <c r="E14675" s="232" t="s">
        <v>40909</v>
      </c>
    </row>
    <row r="14676" spans="1:5" ht="67.5">
      <c r="A14676" s="232" t="s">
        <v>4664</v>
      </c>
      <c r="B14676" s="233" t="s">
        <v>60433</v>
      </c>
      <c r="C14676" s="232" t="s">
        <v>5</v>
      </c>
      <c r="D14676" s="232">
        <v>6282.71</v>
      </c>
      <c r="E14676" s="232" t="s">
        <v>40909</v>
      </c>
    </row>
    <row r="14677" spans="1:5" ht="67.5">
      <c r="A14677" s="232" t="s">
        <v>4665</v>
      </c>
      <c r="B14677" s="233" t="s">
        <v>60434</v>
      </c>
      <c r="C14677" s="232" t="s">
        <v>5</v>
      </c>
      <c r="D14677" s="232">
        <v>7581.15</v>
      </c>
      <c r="E14677" s="232" t="s">
        <v>40909</v>
      </c>
    </row>
    <row r="14678" spans="1:5" ht="67.5">
      <c r="A14678" s="232" t="s">
        <v>4666</v>
      </c>
      <c r="B14678" s="233" t="s">
        <v>60435</v>
      </c>
      <c r="C14678" s="232" t="s">
        <v>5</v>
      </c>
      <c r="D14678" s="232">
        <v>8676.17</v>
      </c>
      <c r="E14678" s="232" t="s">
        <v>40909</v>
      </c>
    </row>
    <row r="14679" spans="1:5" ht="67.5">
      <c r="A14679" s="232" t="s">
        <v>4667</v>
      </c>
      <c r="B14679" s="233" t="s">
        <v>60436</v>
      </c>
      <c r="C14679" s="232" t="s">
        <v>5</v>
      </c>
      <c r="D14679" s="232">
        <v>11891.66</v>
      </c>
      <c r="E14679" s="232" t="s">
        <v>40909</v>
      </c>
    </row>
    <row r="14680" spans="1:5" ht="67.5">
      <c r="A14680" s="232" t="s">
        <v>4668</v>
      </c>
      <c r="B14680" s="233" t="s">
        <v>60437</v>
      </c>
      <c r="C14680" s="232" t="s">
        <v>5</v>
      </c>
      <c r="D14680" s="232">
        <v>20375.849999999999</v>
      </c>
      <c r="E14680" s="232" t="s">
        <v>40909</v>
      </c>
    </row>
    <row r="14681" spans="1:5" ht="33.75">
      <c r="A14681" s="232" t="s">
        <v>4669</v>
      </c>
      <c r="B14681" s="233" t="s">
        <v>43502</v>
      </c>
      <c r="C14681" s="232" t="s">
        <v>4</v>
      </c>
      <c r="D14681" s="232">
        <v>640.14</v>
      </c>
      <c r="E14681" s="232" t="s">
        <v>40909</v>
      </c>
    </row>
    <row r="14682" spans="1:5" ht="33.75">
      <c r="A14682" s="232" t="s">
        <v>4670</v>
      </c>
      <c r="B14682" s="233" t="s">
        <v>43503</v>
      </c>
      <c r="C14682" s="232" t="s">
        <v>4</v>
      </c>
      <c r="D14682" s="232">
        <v>676.41</v>
      </c>
      <c r="E14682" s="232" t="s">
        <v>40909</v>
      </c>
    </row>
    <row r="14683" spans="1:5" ht="33.75">
      <c r="A14683" s="232" t="s">
        <v>4671</v>
      </c>
      <c r="B14683" s="233" t="s">
        <v>43504</v>
      </c>
      <c r="C14683" s="232" t="s">
        <v>4</v>
      </c>
      <c r="D14683" s="232">
        <v>862.26</v>
      </c>
      <c r="E14683" s="232" t="s">
        <v>40909</v>
      </c>
    </row>
    <row r="14684" spans="1:5" ht="33.75">
      <c r="A14684" s="232" t="s">
        <v>4672</v>
      </c>
      <c r="B14684" s="233" t="s">
        <v>43505</v>
      </c>
      <c r="C14684" s="232" t="s">
        <v>4</v>
      </c>
      <c r="D14684" s="232">
        <v>1119.3399999999999</v>
      </c>
      <c r="E14684" s="232" t="s">
        <v>40909</v>
      </c>
    </row>
    <row r="14685" spans="1:5" ht="33.75">
      <c r="A14685" s="232" t="s">
        <v>4673</v>
      </c>
      <c r="B14685" s="233" t="s">
        <v>43506</v>
      </c>
      <c r="C14685" s="232" t="s">
        <v>4</v>
      </c>
      <c r="D14685" s="232">
        <v>1433.91</v>
      </c>
      <c r="E14685" s="232" t="s">
        <v>40909</v>
      </c>
    </row>
    <row r="14686" spans="1:5" ht="33.75">
      <c r="A14686" s="232" t="s">
        <v>4674</v>
      </c>
      <c r="B14686" s="233" t="s">
        <v>43507</v>
      </c>
      <c r="C14686" s="232" t="s">
        <v>4</v>
      </c>
      <c r="D14686" s="232">
        <v>1719.52</v>
      </c>
      <c r="E14686" s="232" t="s">
        <v>40909</v>
      </c>
    </row>
    <row r="14687" spans="1:5" ht="33.75">
      <c r="A14687" s="232" t="s">
        <v>4675</v>
      </c>
      <c r="B14687" s="233" t="s">
        <v>43508</v>
      </c>
      <c r="C14687" s="232" t="s">
        <v>4</v>
      </c>
      <c r="D14687" s="232">
        <v>2019.19</v>
      </c>
      <c r="E14687" s="232" t="s">
        <v>40909</v>
      </c>
    </row>
    <row r="14688" spans="1:5" ht="33.75">
      <c r="A14688" s="232" t="s">
        <v>4676</v>
      </c>
      <c r="B14688" s="233" t="s">
        <v>43509</v>
      </c>
      <c r="C14688" s="232" t="s">
        <v>4</v>
      </c>
      <c r="D14688" s="232">
        <v>2224.38</v>
      </c>
      <c r="E14688" s="232" t="s">
        <v>40909</v>
      </c>
    </row>
    <row r="14689" spans="1:5" ht="33.75">
      <c r="A14689" s="232" t="s">
        <v>4677</v>
      </c>
      <c r="B14689" s="233" t="s">
        <v>43510</v>
      </c>
      <c r="C14689" s="232" t="s">
        <v>4</v>
      </c>
      <c r="D14689" s="232">
        <v>2598.02</v>
      </c>
      <c r="E14689" s="232" t="s">
        <v>40909</v>
      </c>
    </row>
    <row r="14690" spans="1:5" ht="33.75">
      <c r="A14690" s="232" t="s">
        <v>4678</v>
      </c>
      <c r="B14690" s="233" t="s">
        <v>43511</v>
      </c>
      <c r="C14690" s="232" t="s">
        <v>4</v>
      </c>
      <c r="D14690" s="232">
        <v>2914.32</v>
      </c>
      <c r="E14690" s="232" t="s">
        <v>40909</v>
      </c>
    </row>
    <row r="14691" spans="1:5" ht="33.75">
      <c r="A14691" s="232" t="s">
        <v>4679</v>
      </c>
      <c r="B14691" s="233" t="s">
        <v>43512</v>
      </c>
      <c r="C14691" s="232" t="s">
        <v>4</v>
      </c>
      <c r="D14691" s="232">
        <v>3769.87</v>
      </c>
      <c r="E14691" s="232" t="s">
        <v>40909</v>
      </c>
    </row>
    <row r="14692" spans="1:5" ht="33.75">
      <c r="A14692" s="232" t="s">
        <v>4680</v>
      </c>
      <c r="B14692" s="233" t="s">
        <v>43513</v>
      </c>
      <c r="C14692" s="232" t="s">
        <v>4</v>
      </c>
      <c r="D14692" s="232">
        <v>5110.1400000000003</v>
      </c>
      <c r="E14692" s="232" t="s">
        <v>40909</v>
      </c>
    </row>
    <row r="14693" spans="1:5" ht="33.75">
      <c r="A14693" s="232" t="s">
        <v>4681</v>
      </c>
      <c r="B14693" s="233" t="s">
        <v>43514</v>
      </c>
      <c r="C14693" s="232" t="s">
        <v>4</v>
      </c>
      <c r="D14693" s="232">
        <v>6107.77</v>
      </c>
      <c r="E14693" s="232" t="s">
        <v>40909</v>
      </c>
    </row>
    <row r="14694" spans="1:5" ht="33.75">
      <c r="A14694" s="232" t="s">
        <v>4682</v>
      </c>
      <c r="B14694" s="233" t="s">
        <v>43515</v>
      </c>
      <c r="C14694" s="232" t="s">
        <v>4</v>
      </c>
      <c r="D14694" s="232">
        <v>9416.92</v>
      </c>
      <c r="E14694" s="232" t="s">
        <v>40909</v>
      </c>
    </row>
    <row r="14695" spans="1:5" ht="33.75">
      <c r="A14695" s="232" t="s">
        <v>4683</v>
      </c>
      <c r="B14695" s="233" t="s">
        <v>43516</v>
      </c>
      <c r="C14695" s="232" t="s">
        <v>4</v>
      </c>
      <c r="D14695" s="232">
        <v>11097.5</v>
      </c>
      <c r="E14695" s="232" t="s">
        <v>40909</v>
      </c>
    </row>
    <row r="14696" spans="1:5" ht="33.75">
      <c r="A14696" s="232" t="s">
        <v>4684</v>
      </c>
      <c r="B14696" s="233" t="s">
        <v>43517</v>
      </c>
      <c r="C14696" s="232" t="s">
        <v>4</v>
      </c>
      <c r="D14696" s="232">
        <v>14758.75</v>
      </c>
      <c r="E14696" s="232" t="s">
        <v>40909</v>
      </c>
    </row>
    <row r="14697" spans="1:5" ht="33.75">
      <c r="A14697" s="232" t="s">
        <v>4685</v>
      </c>
      <c r="B14697" s="233" t="s">
        <v>43518</v>
      </c>
      <c r="C14697" s="232" t="s">
        <v>4</v>
      </c>
      <c r="D14697" s="232">
        <v>608.15</v>
      </c>
      <c r="E14697" s="232" t="s">
        <v>40909</v>
      </c>
    </row>
    <row r="14698" spans="1:5" ht="33.75">
      <c r="A14698" s="232" t="s">
        <v>4686</v>
      </c>
      <c r="B14698" s="233" t="s">
        <v>43519</v>
      </c>
      <c r="C14698" s="232" t="s">
        <v>4</v>
      </c>
      <c r="D14698" s="232">
        <v>726.2</v>
      </c>
      <c r="E14698" s="232" t="s">
        <v>40909</v>
      </c>
    </row>
    <row r="14699" spans="1:5" ht="33.75">
      <c r="A14699" s="232" t="s">
        <v>4687</v>
      </c>
      <c r="B14699" s="233" t="s">
        <v>43520</v>
      </c>
      <c r="C14699" s="232" t="s">
        <v>4</v>
      </c>
      <c r="D14699" s="232">
        <v>858.72</v>
      </c>
      <c r="E14699" s="232" t="s">
        <v>40909</v>
      </c>
    </row>
    <row r="14700" spans="1:5" ht="33.75">
      <c r="A14700" s="232" t="s">
        <v>4688</v>
      </c>
      <c r="B14700" s="233" t="s">
        <v>43521</v>
      </c>
      <c r="C14700" s="232" t="s">
        <v>4</v>
      </c>
      <c r="D14700" s="232">
        <v>1119.3499999999999</v>
      </c>
      <c r="E14700" s="232" t="s">
        <v>40909</v>
      </c>
    </row>
    <row r="14701" spans="1:5" ht="33.75">
      <c r="A14701" s="232" t="s">
        <v>4689</v>
      </c>
      <c r="B14701" s="233" t="s">
        <v>43522</v>
      </c>
      <c r="C14701" s="232" t="s">
        <v>4</v>
      </c>
      <c r="D14701" s="232">
        <v>1434.04</v>
      </c>
      <c r="E14701" s="232" t="s">
        <v>40909</v>
      </c>
    </row>
    <row r="14702" spans="1:5" ht="33.75">
      <c r="A14702" s="232" t="s">
        <v>4690</v>
      </c>
      <c r="B14702" s="233" t="s">
        <v>43523</v>
      </c>
      <c r="C14702" s="232" t="s">
        <v>4</v>
      </c>
      <c r="D14702" s="232">
        <v>1719.57</v>
      </c>
      <c r="E14702" s="232" t="s">
        <v>40909</v>
      </c>
    </row>
    <row r="14703" spans="1:5" ht="33.75">
      <c r="A14703" s="232" t="s">
        <v>4691</v>
      </c>
      <c r="B14703" s="233" t="s">
        <v>43524</v>
      </c>
      <c r="C14703" s="232" t="s">
        <v>4</v>
      </c>
      <c r="D14703" s="232">
        <v>2019.18</v>
      </c>
      <c r="E14703" s="232" t="s">
        <v>40909</v>
      </c>
    </row>
    <row r="14704" spans="1:5" ht="33.75">
      <c r="A14704" s="232" t="s">
        <v>4692</v>
      </c>
      <c r="B14704" s="233" t="s">
        <v>43525</v>
      </c>
      <c r="C14704" s="232" t="s">
        <v>4</v>
      </c>
      <c r="D14704" s="232">
        <v>2224.38</v>
      </c>
      <c r="E14704" s="232" t="s">
        <v>40909</v>
      </c>
    </row>
    <row r="14705" spans="1:5" ht="33.75">
      <c r="A14705" s="232" t="s">
        <v>4693</v>
      </c>
      <c r="B14705" s="233" t="s">
        <v>43526</v>
      </c>
      <c r="C14705" s="232" t="s">
        <v>4</v>
      </c>
      <c r="D14705" s="232">
        <v>2598.04</v>
      </c>
      <c r="E14705" s="232" t="s">
        <v>40909</v>
      </c>
    </row>
    <row r="14706" spans="1:5" ht="33.75">
      <c r="A14706" s="232" t="s">
        <v>4694</v>
      </c>
      <c r="B14706" s="233" t="s">
        <v>43527</v>
      </c>
      <c r="C14706" s="232" t="s">
        <v>4</v>
      </c>
      <c r="D14706" s="232">
        <v>2914.36</v>
      </c>
      <c r="E14706" s="232" t="s">
        <v>40909</v>
      </c>
    </row>
    <row r="14707" spans="1:5" ht="33.75">
      <c r="A14707" s="232" t="s">
        <v>4695</v>
      </c>
      <c r="B14707" s="233" t="s">
        <v>43528</v>
      </c>
      <c r="C14707" s="232" t="s">
        <v>4</v>
      </c>
      <c r="D14707" s="232">
        <v>4137.55</v>
      </c>
      <c r="E14707" s="232" t="s">
        <v>40909</v>
      </c>
    </row>
    <row r="14708" spans="1:5" ht="33.75">
      <c r="A14708" s="232" t="s">
        <v>4696</v>
      </c>
      <c r="B14708" s="233" t="s">
        <v>43529</v>
      </c>
      <c r="C14708" s="232" t="s">
        <v>4</v>
      </c>
      <c r="D14708" s="232">
        <v>6618.68</v>
      </c>
      <c r="E14708" s="232" t="s">
        <v>40909</v>
      </c>
    </row>
    <row r="14709" spans="1:5" ht="33.75">
      <c r="A14709" s="232" t="s">
        <v>4697</v>
      </c>
      <c r="B14709" s="233" t="s">
        <v>43530</v>
      </c>
      <c r="C14709" s="232" t="s">
        <v>4</v>
      </c>
      <c r="D14709" s="232">
        <v>43407.25</v>
      </c>
      <c r="E14709" s="232" t="s">
        <v>40909</v>
      </c>
    </row>
    <row r="14710" spans="1:5" ht="33.75">
      <c r="A14710" s="232" t="s">
        <v>4698</v>
      </c>
      <c r="B14710" s="233" t="s">
        <v>43531</v>
      </c>
      <c r="C14710" s="232" t="s">
        <v>4</v>
      </c>
      <c r="D14710" s="232">
        <v>46947.65</v>
      </c>
      <c r="E14710" s="232" t="s">
        <v>40909</v>
      </c>
    </row>
    <row r="14711" spans="1:5" ht="33.75">
      <c r="A14711" s="232" t="s">
        <v>4699</v>
      </c>
      <c r="B14711" s="233" t="s">
        <v>43532</v>
      </c>
      <c r="C14711" s="232" t="s">
        <v>4</v>
      </c>
      <c r="D14711" s="232">
        <v>40001.17</v>
      </c>
      <c r="E14711" s="232" t="s">
        <v>40909</v>
      </c>
    </row>
    <row r="14712" spans="1:5" ht="33.75">
      <c r="A14712" s="232" t="s">
        <v>4700</v>
      </c>
      <c r="B14712" s="233" t="s">
        <v>43533</v>
      </c>
      <c r="C14712" s="232" t="s">
        <v>4</v>
      </c>
      <c r="D14712" s="232">
        <v>49010.58</v>
      </c>
      <c r="E14712" s="232" t="s">
        <v>40909</v>
      </c>
    </row>
    <row r="14713" spans="1:5" ht="67.5">
      <c r="A14713" s="232" t="s">
        <v>4701</v>
      </c>
      <c r="B14713" s="233" t="s">
        <v>60438</v>
      </c>
      <c r="C14713" s="232" t="s">
        <v>5</v>
      </c>
      <c r="D14713" s="232">
        <v>2635.94</v>
      </c>
      <c r="E14713" s="232" t="s">
        <v>40909</v>
      </c>
    </row>
    <row r="14714" spans="1:5" ht="67.5">
      <c r="A14714" s="232" t="s">
        <v>4702</v>
      </c>
      <c r="B14714" s="233" t="s">
        <v>60439</v>
      </c>
      <c r="C14714" s="232" t="s">
        <v>5</v>
      </c>
      <c r="D14714" s="232">
        <v>2933.13</v>
      </c>
      <c r="E14714" s="232" t="s">
        <v>40909</v>
      </c>
    </row>
    <row r="14715" spans="1:5" ht="67.5">
      <c r="A14715" s="232" t="s">
        <v>4703</v>
      </c>
      <c r="B14715" s="233" t="s">
        <v>60440</v>
      </c>
      <c r="C14715" s="232" t="s">
        <v>5</v>
      </c>
      <c r="D14715" s="232">
        <v>3626.04</v>
      </c>
      <c r="E14715" s="232" t="s">
        <v>40909</v>
      </c>
    </row>
    <row r="14716" spans="1:5" ht="67.5">
      <c r="A14716" s="232" t="s">
        <v>4704</v>
      </c>
      <c r="B14716" s="233" t="s">
        <v>60441</v>
      </c>
      <c r="C14716" s="232" t="s">
        <v>5</v>
      </c>
      <c r="D14716" s="232">
        <v>4364.34</v>
      </c>
      <c r="E14716" s="232" t="s">
        <v>40909</v>
      </c>
    </row>
    <row r="14717" spans="1:5" ht="67.5">
      <c r="A14717" s="232" t="s">
        <v>4705</v>
      </c>
      <c r="B14717" s="233" t="s">
        <v>60442</v>
      </c>
      <c r="C14717" s="232" t="s">
        <v>5</v>
      </c>
      <c r="D14717" s="232">
        <v>5189.04</v>
      </c>
      <c r="E14717" s="232" t="s">
        <v>40909</v>
      </c>
    </row>
    <row r="14718" spans="1:5" ht="67.5">
      <c r="A14718" s="232" t="s">
        <v>4706</v>
      </c>
      <c r="B14718" s="233" t="s">
        <v>60443</v>
      </c>
      <c r="C14718" s="232" t="s">
        <v>5</v>
      </c>
      <c r="D14718" s="232">
        <v>6341.36</v>
      </c>
      <c r="E14718" s="232" t="s">
        <v>40909</v>
      </c>
    </row>
    <row r="14719" spans="1:5" ht="67.5">
      <c r="A14719" s="232" t="s">
        <v>4707</v>
      </c>
      <c r="B14719" s="233" t="s">
        <v>60444</v>
      </c>
      <c r="C14719" s="232" t="s">
        <v>5</v>
      </c>
      <c r="D14719" s="232">
        <v>7409.7</v>
      </c>
      <c r="E14719" s="232" t="s">
        <v>40909</v>
      </c>
    </row>
    <row r="14720" spans="1:5" ht="67.5">
      <c r="A14720" s="232" t="s">
        <v>4708</v>
      </c>
      <c r="B14720" s="233" t="s">
        <v>60445</v>
      </c>
      <c r="C14720" s="232" t="s">
        <v>5</v>
      </c>
      <c r="D14720" s="232">
        <v>8363.25</v>
      </c>
      <c r="E14720" s="232" t="s">
        <v>40909</v>
      </c>
    </row>
    <row r="14721" spans="1:5" ht="67.5">
      <c r="A14721" s="232" t="s">
        <v>4709</v>
      </c>
      <c r="B14721" s="233" t="s">
        <v>60446</v>
      </c>
      <c r="C14721" s="232" t="s">
        <v>5</v>
      </c>
      <c r="D14721" s="232">
        <v>10197.6</v>
      </c>
      <c r="E14721" s="232" t="s">
        <v>40909</v>
      </c>
    </row>
    <row r="14722" spans="1:5" ht="67.5">
      <c r="A14722" s="232" t="s">
        <v>4710</v>
      </c>
      <c r="B14722" s="233" t="s">
        <v>60447</v>
      </c>
      <c r="C14722" s="232" t="s">
        <v>5</v>
      </c>
      <c r="D14722" s="232">
        <v>10882.81</v>
      </c>
      <c r="E14722" s="232" t="s">
        <v>40909</v>
      </c>
    </row>
    <row r="14723" spans="1:5" ht="67.5">
      <c r="A14723" s="232" t="s">
        <v>4711</v>
      </c>
      <c r="B14723" s="233" t="s">
        <v>60448</v>
      </c>
      <c r="C14723" s="232" t="s">
        <v>5</v>
      </c>
      <c r="D14723" s="232">
        <v>13247.73</v>
      </c>
      <c r="E14723" s="232" t="s">
        <v>40909</v>
      </c>
    </row>
    <row r="14724" spans="1:5" ht="67.5">
      <c r="A14724" s="232" t="s">
        <v>4712</v>
      </c>
      <c r="B14724" s="233" t="s">
        <v>60449</v>
      </c>
      <c r="C14724" s="232" t="s">
        <v>5</v>
      </c>
      <c r="D14724" s="232">
        <v>29096.32</v>
      </c>
      <c r="E14724" s="232" t="s">
        <v>40909</v>
      </c>
    </row>
    <row r="14725" spans="1:5" ht="67.5">
      <c r="A14725" s="232" t="s">
        <v>4713</v>
      </c>
      <c r="B14725" s="233" t="s">
        <v>60450</v>
      </c>
      <c r="C14725" s="232" t="s">
        <v>5</v>
      </c>
      <c r="D14725" s="232">
        <v>36930.230000000003</v>
      </c>
      <c r="E14725" s="232" t="s">
        <v>40909</v>
      </c>
    </row>
    <row r="14726" spans="1:5" ht="67.5">
      <c r="A14726" s="232" t="s">
        <v>4714</v>
      </c>
      <c r="B14726" s="233" t="s">
        <v>60451</v>
      </c>
      <c r="C14726" s="232" t="s">
        <v>5</v>
      </c>
      <c r="D14726" s="232">
        <v>53522.15</v>
      </c>
      <c r="E14726" s="232" t="s">
        <v>40909</v>
      </c>
    </row>
    <row r="14727" spans="1:5" ht="67.5">
      <c r="A14727" s="232" t="s">
        <v>4715</v>
      </c>
      <c r="B14727" s="233" t="s">
        <v>60452</v>
      </c>
      <c r="C14727" s="232" t="s">
        <v>5</v>
      </c>
      <c r="D14727" s="232">
        <v>55626.42</v>
      </c>
      <c r="E14727" s="232" t="s">
        <v>40909</v>
      </c>
    </row>
    <row r="14728" spans="1:5" ht="67.5">
      <c r="A14728" s="232" t="s">
        <v>4716</v>
      </c>
      <c r="B14728" s="233" t="s">
        <v>60453</v>
      </c>
      <c r="C14728" s="232" t="s">
        <v>5</v>
      </c>
      <c r="D14728" s="232">
        <v>79722.36</v>
      </c>
      <c r="E14728" s="232" t="s">
        <v>40909</v>
      </c>
    </row>
    <row r="14729" spans="1:5" ht="67.5">
      <c r="A14729" s="232" t="s">
        <v>4717</v>
      </c>
      <c r="B14729" s="233" t="s">
        <v>60454</v>
      </c>
      <c r="C14729" s="232" t="s">
        <v>5</v>
      </c>
      <c r="D14729" s="232">
        <v>2635.94</v>
      </c>
      <c r="E14729" s="232" t="s">
        <v>40909</v>
      </c>
    </row>
    <row r="14730" spans="1:5" ht="67.5">
      <c r="A14730" s="232" t="s">
        <v>4718</v>
      </c>
      <c r="B14730" s="233" t="s">
        <v>60455</v>
      </c>
      <c r="C14730" s="232" t="s">
        <v>5</v>
      </c>
      <c r="D14730" s="232">
        <v>2933.13</v>
      </c>
      <c r="E14730" s="232" t="s">
        <v>40909</v>
      </c>
    </row>
    <row r="14731" spans="1:5" ht="67.5">
      <c r="A14731" s="232" t="s">
        <v>4719</v>
      </c>
      <c r="B14731" s="233" t="s">
        <v>60456</v>
      </c>
      <c r="C14731" s="232" t="s">
        <v>5</v>
      </c>
      <c r="D14731" s="232">
        <v>3626.04</v>
      </c>
      <c r="E14731" s="232" t="s">
        <v>40909</v>
      </c>
    </row>
    <row r="14732" spans="1:5" ht="67.5">
      <c r="A14732" s="232" t="s">
        <v>4720</v>
      </c>
      <c r="B14732" s="233" t="s">
        <v>60457</v>
      </c>
      <c r="C14732" s="232" t="s">
        <v>5</v>
      </c>
      <c r="D14732" s="232">
        <v>4366.07</v>
      </c>
      <c r="E14732" s="232" t="s">
        <v>40909</v>
      </c>
    </row>
    <row r="14733" spans="1:5" ht="67.5">
      <c r="A14733" s="232" t="s">
        <v>4721</v>
      </c>
      <c r="B14733" s="233" t="s">
        <v>60458</v>
      </c>
      <c r="C14733" s="232" t="s">
        <v>5</v>
      </c>
      <c r="D14733" s="232">
        <v>5306.3</v>
      </c>
      <c r="E14733" s="232" t="s">
        <v>40909</v>
      </c>
    </row>
    <row r="14734" spans="1:5" ht="67.5">
      <c r="A14734" s="232" t="s">
        <v>4722</v>
      </c>
      <c r="B14734" s="233" t="s">
        <v>60459</v>
      </c>
      <c r="C14734" s="232" t="s">
        <v>5</v>
      </c>
      <c r="D14734" s="232">
        <v>6437.54</v>
      </c>
      <c r="E14734" s="232" t="s">
        <v>40909</v>
      </c>
    </row>
    <row r="14735" spans="1:5" ht="67.5">
      <c r="A14735" s="232" t="s">
        <v>4723</v>
      </c>
      <c r="B14735" s="233" t="s">
        <v>60460</v>
      </c>
      <c r="C14735" s="232" t="s">
        <v>5</v>
      </c>
      <c r="D14735" s="232">
        <v>7513.25</v>
      </c>
      <c r="E14735" s="232" t="s">
        <v>40909</v>
      </c>
    </row>
    <row r="14736" spans="1:5" ht="67.5">
      <c r="A14736" s="232" t="s">
        <v>4724</v>
      </c>
      <c r="B14736" s="233" t="s">
        <v>60461</v>
      </c>
      <c r="C14736" s="232" t="s">
        <v>5</v>
      </c>
      <c r="D14736" s="232">
        <v>8856</v>
      </c>
      <c r="E14736" s="232" t="s">
        <v>40909</v>
      </c>
    </row>
    <row r="14737" spans="1:5" ht="67.5">
      <c r="A14737" s="232" t="s">
        <v>4725</v>
      </c>
      <c r="B14737" s="233" t="s">
        <v>60462</v>
      </c>
      <c r="C14737" s="232" t="s">
        <v>5</v>
      </c>
      <c r="D14737" s="232">
        <v>10802.77</v>
      </c>
      <c r="E14737" s="232" t="s">
        <v>40909</v>
      </c>
    </row>
    <row r="14738" spans="1:5" ht="67.5">
      <c r="A14738" s="232" t="s">
        <v>4726</v>
      </c>
      <c r="B14738" s="233" t="s">
        <v>60463</v>
      </c>
      <c r="C14738" s="232" t="s">
        <v>5</v>
      </c>
      <c r="D14738" s="232">
        <v>12527.66</v>
      </c>
      <c r="E14738" s="232" t="s">
        <v>40909</v>
      </c>
    </row>
    <row r="14739" spans="1:5" ht="67.5">
      <c r="A14739" s="232" t="s">
        <v>4727</v>
      </c>
      <c r="B14739" s="233" t="s">
        <v>60464</v>
      </c>
      <c r="C14739" s="232" t="s">
        <v>5</v>
      </c>
      <c r="D14739" s="232">
        <v>17093.87</v>
      </c>
      <c r="E14739" s="232" t="s">
        <v>40909</v>
      </c>
    </row>
    <row r="14740" spans="1:5" ht="67.5">
      <c r="A14740" s="232" t="s">
        <v>4728</v>
      </c>
      <c r="B14740" s="233" t="s">
        <v>60465</v>
      </c>
      <c r="C14740" s="232" t="s">
        <v>5</v>
      </c>
      <c r="D14740" s="232">
        <v>29875.23</v>
      </c>
      <c r="E14740" s="232" t="s">
        <v>40909</v>
      </c>
    </row>
    <row r="14741" spans="1:5" ht="56.25">
      <c r="A14741" s="232" t="s">
        <v>4729</v>
      </c>
      <c r="B14741" s="233" t="s">
        <v>60466</v>
      </c>
      <c r="C14741" s="232" t="s">
        <v>5</v>
      </c>
      <c r="D14741" s="232">
        <v>41508.54</v>
      </c>
      <c r="E14741" s="232" t="s">
        <v>40909</v>
      </c>
    </row>
    <row r="14742" spans="1:5" ht="56.25">
      <c r="A14742" s="232" t="s">
        <v>4730</v>
      </c>
      <c r="B14742" s="233" t="s">
        <v>60467</v>
      </c>
      <c r="C14742" s="232" t="s">
        <v>5</v>
      </c>
      <c r="D14742" s="232">
        <v>53280.77</v>
      </c>
      <c r="E14742" s="232" t="s">
        <v>40909</v>
      </c>
    </row>
    <row r="14743" spans="1:5" ht="56.25">
      <c r="A14743" s="232" t="s">
        <v>4731</v>
      </c>
      <c r="B14743" s="233" t="s">
        <v>60468</v>
      </c>
      <c r="C14743" s="232" t="s">
        <v>5</v>
      </c>
      <c r="D14743" s="232">
        <v>78869.83</v>
      </c>
      <c r="E14743" s="232" t="s">
        <v>40909</v>
      </c>
    </row>
    <row r="14744" spans="1:5" ht="56.25">
      <c r="A14744" s="232" t="s">
        <v>4732</v>
      </c>
      <c r="B14744" s="233" t="s">
        <v>60469</v>
      </c>
      <c r="C14744" s="232" t="s">
        <v>5</v>
      </c>
      <c r="D14744" s="232">
        <v>58628.71</v>
      </c>
      <c r="E14744" s="232" t="s">
        <v>40909</v>
      </c>
    </row>
    <row r="14745" spans="1:5" ht="56.25">
      <c r="A14745" s="232" t="s">
        <v>4733</v>
      </c>
      <c r="B14745" s="233" t="s">
        <v>60470</v>
      </c>
      <c r="C14745" s="232" t="s">
        <v>5</v>
      </c>
      <c r="D14745" s="232">
        <v>58943.22</v>
      </c>
      <c r="E14745" s="232" t="s">
        <v>40909</v>
      </c>
    </row>
    <row r="14746" spans="1:5" ht="56.25">
      <c r="A14746" s="232" t="s">
        <v>4734</v>
      </c>
      <c r="B14746" s="233" t="s">
        <v>60471</v>
      </c>
      <c r="C14746" s="232" t="s">
        <v>5</v>
      </c>
      <c r="D14746" s="232">
        <v>85333.89</v>
      </c>
      <c r="E14746" s="232" t="s">
        <v>40909</v>
      </c>
    </row>
    <row r="14747" spans="1:5" ht="67.5">
      <c r="A14747" s="232" t="s">
        <v>4735</v>
      </c>
      <c r="B14747" s="233" t="s">
        <v>60472</v>
      </c>
      <c r="C14747" s="232" t="s">
        <v>5</v>
      </c>
      <c r="D14747" s="232">
        <v>59818.26</v>
      </c>
      <c r="E14747" s="232" t="s">
        <v>40909</v>
      </c>
    </row>
    <row r="14748" spans="1:5" ht="67.5">
      <c r="A14748" s="232" t="s">
        <v>4736</v>
      </c>
      <c r="B14748" s="233" t="s">
        <v>60473</v>
      </c>
      <c r="C14748" s="232" t="s">
        <v>5</v>
      </c>
      <c r="D14748" s="232">
        <v>75744.789999999994</v>
      </c>
      <c r="E14748" s="232" t="s">
        <v>40909</v>
      </c>
    </row>
    <row r="14749" spans="1:5" ht="67.5">
      <c r="A14749" s="232" t="s">
        <v>4737</v>
      </c>
      <c r="B14749" s="233" t="s">
        <v>60474</v>
      </c>
      <c r="C14749" s="232" t="s">
        <v>5</v>
      </c>
      <c r="D14749" s="232">
        <v>101053.47</v>
      </c>
      <c r="E14749" s="232" t="s">
        <v>40909</v>
      </c>
    </row>
    <row r="14750" spans="1:5" ht="67.5">
      <c r="A14750" s="232" t="s">
        <v>4738</v>
      </c>
      <c r="B14750" s="233" t="s">
        <v>60475</v>
      </c>
      <c r="C14750" s="232" t="s">
        <v>5</v>
      </c>
      <c r="D14750" s="232">
        <v>89652.88</v>
      </c>
      <c r="E14750" s="232" t="s">
        <v>40909</v>
      </c>
    </row>
    <row r="14751" spans="1:5" ht="67.5">
      <c r="A14751" s="232" t="s">
        <v>4739</v>
      </c>
      <c r="B14751" s="233" t="s">
        <v>60476</v>
      </c>
      <c r="C14751" s="232" t="s">
        <v>5</v>
      </c>
      <c r="D14751" s="232">
        <v>103679.19</v>
      </c>
      <c r="E14751" s="232" t="s">
        <v>40909</v>
      </c>
    </row>
    <row r="14752" spans="1:5" ht="67.5">
      <c r="A14752" s="232" t="s">
        <v>4740</v>
      </c>
      <c r="B14752" s="233" t="s">
        <v>60477</v>
      </c>
      <c r="C14752" s="232" t="s">
        <v>5</v>
      </c>
      <c r="D14752" s="232">
        <v>130086.69</v>
      </c>
      <c r="E14752" s="232" t="s">
        <v>40909</v>
      </c>
    </row>
    <row r="14753" spans="1:5" ht="67.5">
      <c r="A14753" s="232" t="s">
        <v>4741</v>
      </c>
      <c r="B14753" s="233" t="s">
        <v>60478</v>
      </c>
      <c r="C14753" s="232" t="s">
        <v>5</v>
      </c>
      <c r="D14753" s="232">
        <v>1911.88</v>
      </c>
      <c r="E14753" s="232" t="s">
        <v>40909</v>
      </c>
    </row>
    <row r="14754" spans="1:5" ht="67.5">
      <c r="A14754" s="232" t="s">
        <v>4742</v>
      </c>
      <c r="B14754" s="233" t="s">
        <v>60479</v>
      </c>
      <c r="C14754" s="232" t="s">
        <v>5</v>
      </c>
      <c r="D14754" s="232">
        <v>2090.64</v>
      </c>
      <c r="E14754" s="232" t="s">
        <v>40909</v>
      </c>
    </row>
    <row r="14755" spans="1:5" ht="67.5">
      <c r="A14755" s="232" t="s">
        <v>4743</v>
      </c>
      <c r="B14755" s="233" t="s">
        <v>60480</v>
      </c>
      <c r="C14755" s="232" t="s">
        <v>5</v>
      </c>
      <c r="D14755" s="232">
        <v>2561.9699999999998</v>
      </c>
      <c r="E14755" s="232" t="s">
        <v>40909</v>
      </c>
    </row>
    <row r="14756" spans="1:5" ht="67.5">
      <c r="A14756" s="232" t="s">
        <v>4744</v>
      </c>
      <c r="B14756" s="233" t="s">
        <v>60481</v>
      </c>
      <c r="C14756" s="232" t="s">
        <v>5</v>
      </c>
      <c r="D14756" s="232">
        <v>3091.24</v>
      </c>
      <c r="E14756" s="232" t="s">
        <v>40909</v>
      </c>
    </row>
    <row r="14757" spans="1:5" ht="67.5">
      <c r="A14757" s="232" t="s">
        <v>4745</v>
      </c>
      <c r="B14757" s="233" t="s">
        <v>60482</v>
      </c>
      <c r="C14757" s="232" t="s">
        <v>5</v>
      </c>
      <c r="D14757" s="232">
        <v>3676.72</v>
      </c>
      <c r="E14757" s="232" t="s">
        <v>40909</v>
      </c>
    </row>
    <row r="14758" spans="1:5" ht="67.5">
      <c r="A14758" s="232" t="s">
        <v>4746</v>
      </c>
      <c r="B14758" s="233" t="s">
        <v>60483</v>
      </c>
      <c r="C14758" s="232" t="s">
        <v>5</v>
      </c>
      <c r="D14758" s="232">
        <v>4415.8100000000004</v>
      </c>
      <c r="E14758" s="232" t="s">
        <v>40909</v>
      </c>
    </row>
    <row r="14759" spans="1:5" ht="67.5">
      <c r="A14759" s="232" t="s">
        <v>4747</v>
      </c>
      <c r="B14759" s="233" t="s">
        <v>60484</v>
      </c>
      <c r="C14759" s="232" t="s">
        <v>5</v>
      </c>
      <c r="D14759" s="232">
        <v>5131.33</v>
      </c>
      <c r="E14759" s="232" t="s">
        <v>40909</v>
      </c>
    </row>
    <row r="14760" spans="1:5" ht="67.5">
      <c r="A14760" s="232" t="s">
        <v>4748</v>
      </c>
      <c r="B14760" s="233" t="s">
        <v>60485</v>
      </c>
      <c r="C14760" s="232" t="s">
        <v>5</v>
      </c>
      <c r="D14760" s="232">
        <v>5845.7</v>
      </c>
      <c r="E14760" s="232" t="s">
        <v>40909</v>
      </c>
    </row>
    <row r="14761" spans="1:5" ht="67.5">
      <c r="A14761" s="232" t="s">
        <v>4749</v>
      </c>
      <c r="B14761" s="233" t="s">
        <v>60486</v>
      </c>
      <c r="C14761" s="232" t="s">
        <v>5</v>
      </c>
      <c r="D14761" s="232">
        <v>6964.97</v>
      </c>
      <c r="E14761" s="232" t="s">
        <v>40909</v>
      </c>
    </row>
    <row r="14762" spans="1:5" ht="67.5">
      <c r="A14762" s="232" t="s">
        <v>4750</v>
      </c>
      <c r="B14762" s="233" t="s">
        <v>60487</v>
      </c>
      <c r="C14762" s="232" t="s">
        <v>5</v>
      </c>
      <c r="D14762" s="232">
        <v>7504.26</v>
      </c>
      <c r="E14762" s="232" t="s">
        <v>40909</v>
      </c>
    </row>
    <row r="14763" spans="1:5" ht="67.5">
      <c r="A14763" s="232" t="s">
        <v>4751</v>
      </c>
      <c r="B14763" s="233" t="s">
        <v>60488</v>
      </c>
      <c r="C14763" s="232" t="s">
        <v>5</v>
      </c>
      <c r="D14763" s="232">
        <v>9269.0499999999993</v>
      </c>
      <c r="E14763" s="232" t="s">
        <v>40909</v>
      </c>
    </row>
    <row r="14764" spans="1:5" ht="67.5">
      <c r="A14764" s="232" t="s">
        <v>4752</v>
      </c>
      <c r="B14764" s="233" t="s">
        <v>60489</v>
      </c>
      <c r="C14764" s="232" t="s">
        <v>5</v>
      </c>
      <c r="D14764" s="232">
        <v>18271</v>
      </c>
      <c r="E14764" s="232" t="s">
        <v>40909</v>
      </c>
    </row>
    <row r="14765" spans="1:5" ht="67.5">
      <c r="A14765" s="232" t="s">
        <v>4753</v>
      </c>
      <c r="B14765" s="233" t="s">
        <v>60490</v>
      </c>
      <c r="C14765" s="232" t="s">
        <v>5</v>
      </c>
      <c r="D14765" s="232">
        <v>23105.93</v>
      </c>
      <c r="E14765" s="232" t="s">
        <v>40909</v>
      </c>
    </row>
    <row r="14766" spans="1:5" ht="67.5">
      <c r="A14766" s="232" t="s">
        <v>4754</v>
      </c>
      <c r="B14766" s="233" t="s">
        <v>60491</v>
      </c>
      <c r="C14766" s="232" t="s">
        <v>5</v>
      </c>
      <c r="D14766" s="232">
        <v>35428.69</v>
      </c>
      <c r="E14766" s="232" t="s">
        <v>40909</v>
      </c>
    </row>
    <row r="14767" spans="1:5" ht="67.5">
      <c r="A14767" s="232" t="s">
        <v>4755</v>
      </c>
      <c r="B14767" s="233" t="s">
        <v>60492</v>
      </c>
      <c r="C14767" s="232" t="s">
        <v>5</v>
      </c>
      <c r="D14767" s="232">
        <v>37371.519999999997</v>
      </c>
      <c r="E14767" s="232" t="s">
        <v>40909</v>
      </c>
    </row>
    <row r="14768" spans="1:5" ht="67.5">
      <c r="A14768" s="232" t="s">
        <v>4756</v>
      </c>
      <c r="B14768" s="233" t="s">
        <v>60493</v>
      </c>
      <c r="C14768" s="232" t="s">
        <v>5</v>
      </c>
      <c r="D14768" s="232">
        <v>51384.22</v>
      </c>
      <c r="E14768" s="232" t="s">
        <v>40909</v>
      </c>
    </row>
    <row r="14769" spans="1:5" ht="67.5">
      <c r="A14769" s="232" t="s">
        <v>4757</v>
      </c>
      <c r="B14769" s="233" t="s">
        <v>60494</v>
      </c>
      <c r="C14769" s="232" t="s">
        <v>5</v>
      </c>
      <c r="D14769" s="232">
        <v>1911.88</v>
      </c>
      <c r="E14769" s="232" t="s">
        <v>40909</v>
      </c>
    </row>
    <row r="14770" spans="1:5" ht="67.5">
      <c r="A14770" s="232" t="s">
        <v>4758</v>
      </c>
      <c r="B14770" s="233" t="s">
        <v>60495</v>
      </c>
      <c r="C14770" s="232" t="s">
        <v>5</v>
      </c>
      <c r="D14770" s="232">
        <v>2090.64</v>
      </c>
      <c r="E14770" s="232" t="s">
        <v>40909</v>
      </c>
    </row>
    <row r="14771" spans="1:5" ht="67.5">
      <c r="A14771" s="232" t="s">
        <v>4759</v>
      </c>
      <c r="B14771" s="233" t="s">
        <v>60496</v>
      </c>
      <c r="C14771" s="232" t="s">
        <v>5</v>
      </c>
      <c r="D14771" s="232">
        <v>2561.9699999999998</v>
      </c>
      <c r="E14771" s="232" t="s">
        <v>40909</v>
      </c>
    </row>
    <row r="14772" spans="1:5" ht="67.5">
      <c r="A14772" s="232" t="s">
        <v>4760</v>
      </c>
      <c r="B14772" s="233" t="s">
        <v>60497</v>
      </c>
      <c r="C14772" s="232" t="s">
        <v>5</v>
      </c>
      <c r="D14772" s="232">
        <v>3092.12</v>
      </c>
      <c r="E14772" s="232" t="s">
        <v>40909</v>
      </c>
    </row>
    <row r="14773" spans="1:5" ht="67.5">
      <c r="A14773" s="232" t="s">
        <v>4761</v>
      </c>
      <c r="B14773" s="233" t="s">
        <v>60498</v>
      </c>
      <c r="C14773" s="232" t="s">
        <v>5</v>
      </c>
      <c r="D14773" s="232">
        <v>3735.33</v>
      </c>
      <c r="E14773" s="232" t="s">
        <v>40909</v>
      </c>
    </row>
    <row r="14774" spans="1:5" ht="67.5">
      <c r="A14774" s="232" t="s">
        <v>4762</v>
      </c>
      <c r="B14774" s="233" t="s">
        <v>60499</v>
      </c>
      <c r="C14774" s="232" t="s">
        <v>5</v>
      </c>
      <c r="D14774" s="232">
        <v>4463.87</v>
      </c>
      <c r="E14774" s="232" t="s">
        <v>40909</v>
      </c>
    </row>
    <row r="14775" spans="1:5" ht="67.5">
      <c r="A14775" s="232" t="s">
        <v>4763</v>
      </c>
      <c r="B14775" s="233" t="s">
        <v>60500</v>
      </c>
      <c r="C14775" s="232" t="s">
        <v>5</v>
      </c>
      <c r="D14775" s="232">
        <v>5183.12</v>
      </c>
      <c r="E14775" s="232" t="s">
        <v>40909</v>
      </c>
    </row>
    <row r="14776" spans="1:5" ht="67.5">
      <c r="A14776" s="232" t="s">
        <v>4764</v>
      </c>
      <c r="B14776" s="233" t="s">
        <v>60501</v>
      </c>
      <c r="C14776" s="232" t="s">
        <v>5</v>
      </c>
      <c r="D14776" s="232">
        <v>6091.95</v>
      </c>
      <c r="E14776" s="232" t="s">
        <v>40909</v>
      </c>
    </row>
    <row r="14777" spans="1:5" ht="67.5">
      <c r="A14777" s="232" t="s">
        <v>4765</v>
      </c>
      <c r="B14777" s="233" t="s">
        <v>60502</v>
      </c>
      <c r="C14777" s="232" t="s">
        <v>5</v>
      </c>
      <c r="D14777" s="232">
        <v>7262.05</v>
      </c>
      <c r="E14777" s="232" t="s">
        <v>40909</v>
      </c>
    </row>
    <row r="14778" spans="1:5" ht="67.5">
      <c r="A14778" s="232" t="s">
        <v>4766</v>
      </c>
      <c r="B14778" s="233" t="s">
        <v>60503</v>
      </c>
      <c r="C14778" s="232" t="s">
        <v>5</v>
      </c>
      <c r="D14778" s="232">
        <v>8332.0499999999993</v>
      </c>
      <c r="E14778" s="232" t="s">
        <v>40909</v>
      </c>
    </row>
    <row r="14779" spans="1:5" ht="67.5">
      <c r="A14779" s="232" t="s">
        <v>4767</v>
      </c>
      <c r="B14779" s="233" t="s">
        <v>60504</v>
      </c>
      <c r="C14779" s="232" t="s">
        <v>5</v>
      </c>
      <c r="D14779" s="232">
        <v>11181.33</v>
      </c>
      <c r="E14779" s="232" t="s">
        <v>40909</v>
      </c>
    </row>
    <row r="14780" spans="1:5" ht="67.5">
      <c r="A14780" s="232" t="s">
        <v>4768</v>
      </c>
      <c r="B14780" s="233" t="s">
        <v>60505</v>
      </c>
      <c r="C14780" s="232" t="s">
        <v>5</v>
      </c>
      <c r="D14780" s="232">
        <v>19576.96</v>
      </c>
      <c r="E14780" s="232" t="s">
        <v>40909</v>
      </c>
    </row>
    <row r="14781" spans="1:5" ht="67.5">
      <c r="A14781" s="232" t="s">
        <v>4769</v>
      </c>
      <c r="B14781" s="233" t="s">
        <v>60506</v>
      </c>
      <c r="C14781" s="232" t="s">
        <v>5</v>
      </c>
      <c r="D14781" s="232">
        <v>1963.17</v>
      </c>
      <c r="E14781" s="232" t="s">
        <v>40909</v>
      </c>
    </row>
    <row r="14782" spans="1:5" ht="67.5">
      <c r="A14782" s="232" t="s">
        <v>4770</v>
      </c>
      <c r="B14782" s="233" t="s">
        <v>60507</v>
      </c>
      <c r="C14782" s="232" t="s">
        <v>5</v>
      </c>
      <c r="D14782" s="232">
        <v>2160.0100000000002</v>
      </c>
      <c r="E14782" s="232" t="s">
        <v>40909</v>
      </c>
    </row>
    <row r="14783" spans="1:5" ht="67.5">
      <c r="A14783" s="232" t="s">
        <v>4771</v>
      </c>
      <c r="B14783" s="233" t="s">
        <v>60508</v>
      </c>
      <c r="C14783" s="232" t="s">
        <v>5</v>
      </c>
      <c r="D14783" s="232">
        <v>2674.66</v>
      </c>
      <c r="E14783" s="232" t="s">
        <v>40909</v>
      </c>
    </row>
    <row r="14784" spans="1:5" ht="67.5">
      <c r="A14784" s="232" t="s">
        <v>4772</v>
      </c>
      <c r="B14784" s="233" t="s">
        <v>60509</v>
      </c>
      <c r="C14784" s="232" t="s">
        <v>5</v>
      </c>
      <c r="D14784" s="232">
        <v>3245.6</v>
      </c>
      <c r="E14784" s="232" t="s">
        <v>40909</v>
      </c>
    </row>
    <row r="14785" spans="1:5" ht="67.5">
      <c r="A14785" s="232" t="s">
        <v>4773</v>
      </c>
      <c r="B14785" s="233" t="s">
        <v>60510</v>
      </c>
      <c r="C14785" s="232" t="s">
        <v>5</v>
      </c>
      <c r="D14785" s="232">
        <v>3924.48</v>
      </c>
      <c r="E14785" s="232" t="s">
        <v>40909</v>
      </c>
    </row>
    <row r="14786" spans="1:5" ht="67.5">
      <c r="A14786" s="232" t="s">
        <v>4774</v>
      </c>
      <c r="B14786" s="233" t="s">
        <v>60511</v>
      </c>
      <c r="C14786" s="232" t="s">
        <v>5</v>
      </c>
      <c r="D14786" s="232">
        <v>4693.26</v>
      </c>
      <c r="E14786" s="232" t="s">
        <v>40909</v>
      </c>
    </row>
    <row r="14787" spans="1:5" ht="67.5">
      <c r="A14787" s="232" t="s">
        <v>4775</v>
      </c>
      <c r="B14787" s="233" t="s">
        <v>60512</v>
      </c>
      <c r="C14787" s="232" t="s">
        <v>5</v>
      </c>
      <c r="D14787" s="232">
        <v>5508.02</v>
      </c>
      <c r="E14787" s="232" t="s">
        <v>40909</v>
      </c>
    </row>
    <row r="14788" spans="1:5" ht="67.5">
      <c r="A14788" s="232" t="s">
        <v>4776</v>
      </c>
      <c r="B14788" s="233" t="s">
        <v>60513</v>
      </c>
      <c r="C14788" s="232" t="s">
        <v>5</v>
      </c>
      <c r="D14788" s="232">
        <v>6269.22</v>
      </c>
      <c r="E14788" s="232" t="s">
        <v>40909</v>
      </c>
    </row>
    <row r="14789" spans="1:5" ht="67.5">
      <c r="A14789" s="232" t="s">
        <v>4777</v>
      </c>
      <c r="B14789" s="233" t="s">
        <v>60514</v>
      </c>
      <c r="C14789" s="232" t="s">
        <v>5</v>
      </c>
      <c r="D14789" s="232">
        <v>7507.85</v>
      </c>
      <c r="E14789" s="232" t="s">
        <v>40909</v>
      </c>
    </row>
    <row r="14790" spans="1:5" ht="67.5">
      <c r="A14790" s="232" t="s">
        <v>4778</v>
      </c>
      <c r="B14790" s="233" t="s">
        <v>60515</v>
      </c>
      <c r="C14790" s="232" t="s">
        <v>5</v>
      </c>
      <c r="D14790" s="232">
        <v>8123.8</v>
      </c>
      <c r="E14790" s="232" t="s">
        <v>40909</v>
      </c>
    </row>
    <row r="14791" spans="1:5" ht="67.5">
      <c r="A14791" s="232" t="s">
        <v>4779</v>
      </c>
      <c r="B14791" s="233" t="s">
        <v>60516</v>
      </c>
      <c r="C14791" s="232" t="s">
        <v>5</v>
      </c>
      <c r="D14791" s="232">
        <v>10165.64</v>
      </c>
      <c r="E14791" s="232" t="s">
        <v>40909</v>
      </c>
    </row>
    <row r="14792" spans="1:5" ht="67.5">
      <c r="A14792" s="232" t="s">
        <v>4780</v>
      </c>
      <c r="B14792" s="233" t="s">
        <v>60517</v>
      </c>
      <c r="C14792" s="232" t="s">
        <v>5</v>
      </c>
      <c r="D14792" s="232">
        <v>19539.169999999998</v>
      </c>
      <c r="E14792" s="232" t="s">
        <v>40909</v>
      </c>
    </row>
    <row r="14793" spans="1:5" ht="67.5">
      <c r="A14793" s="232" t="s">
        <v>4781</v>
      </c>
      <c r="B14793" s="233" t="s">
        <v>60518</v>
      </c>
      <c r="C14793" s="232" t="s">
        <v>5</v>
      </c>
      <c r="D14793" s="232">
        <v>24762.54</v>
      </c>
      <c r="E14793" s="232" t="s">
        <v>40909</v>
      </c>
    </row>
    <row r="14794" spans="1:5" ht="67.5">
      <c r="A14794" s="232" t="s">
        <v>4782</v>
      </c>
      <c r="B14794" s="233" t="s">
        <v>60519</v>
      </c>
      <c r="C14794" s="232" t="s">
        <v>5</v>
      </c>
      <c r="D14794" s="232">
        <v>37547.31</v>
      </c>
      <c r="E14794" s="232" t="s">
        <v>40909</v>
      </c>
    </row>
    <row r="14795" spans="1:5" ht="67.5">
      <c r="A14795" s="232" t="s">
        <v>4783</v>
      </c>
      <c r="B14795" s="233" t="s">
        <v>60520</v>
      </c>
      <c r="C14795" s="232" t="s">
        <v>5</v>
      </c>
      <c r="D14795" s="232">
        <v>41262.69</v>
      </c>
      <c r="E14795" s="232" t="s">
        <v>40909</v>
      </c>
    </row>
    <row r="14796" spans="1:5" ht="67.5">
      <c r="A14796" s="232" t="s">
        <v>4784</v>
      </c>
      <c r="B14796" s="233" t="s">
        <v>60521</v>
      </c>
      <c r="C14796" s="232" t="s">
        <v>5</v>
      </c>
      <c r="D14796" s="232">
        <v>55058.81</v>
      </c>
      <c r="E14796" s="232" t="s">
        <v>40909</v>
      </c>
    </row>
    <row r="14797" spans="1:5" ht="67.5">
      <c r="A14797" s="232" t="s">
        <v>4785</v>
      </c>
      <c r="B14797" s="233" t="s">
        <v>60522</v>
      </c>
      <c r="C14797" s="232" t="s">
        <v>5</v>
      </c>
      <c r="D14797" s="232">
        <v>1963.17</v>
      </c>
      <c r="E14797" s="232" t="s">
        <v>40909</v>
      </c>
    </row>
    <row r="14798" spans="1:5" ht="67.5">
      <c r="A14798" s="232" t="s">
        <v>4786</v>
      </c>
      <c r="B14798" s="233" t="s">
        <v>60523</v>
      </c>
      <c r="C14798" s="232" t="s">
        <v>5</v>
      </c>
      <c r="D14798" s="232">
        <v>2160.0100000000002</v>
      </c>
      <c r="E14798" s="232" t="s">
        <v>40909</v>
      </c>
    </row>
    <row r="14799" spans="1:5" ht="67.5">
      <c r="A14799" s="232" t="s">
        <v>4787</v>
      </c>
      <c r="B14799" s="233" t="s">
        <v>60524</v>
      </c>
      <c r="C14799" s="232" t="s">
        <v>5</v>
      </c>
      <c r="D14799" s="232">
        <v>2647.66</v>
      </c>
      <c r="E14799" s="232" t="s">
        <v>40909</v>
      </c>
    </row>
    <row r="14800" spans="1:5" ht="67.5">
      <c r="A14800" s="232" t="s">
        <v>4788</v>
      </c>
      <c r="B14800" s="233" t="s">
        <v>60525</v>
      </c>
      <c r="C14800" s="232" t="s">
        <v>5</v>
      </c>
      <c r="D14800" s="232">
        <v>3246.49</v>
      </c>
      <c r="E14800" s="232" t="s">
        <v>40909</v>
      </c>
    </row>
    <row r="14801" spans="1:5" ht="67.5">
      <c r="A14801" s="232" t="s">
        <v>4789</v>
      </c>
      <c r="B14801" s="233" t="s">
        <v>60526</v>
      </c>
      <c r="C14801" s="232" t="s">
        <v>5</v>
      </c>
      <c r="D14801" s="232">
        <v>3965.17</v>
      </c>
      <c r="E14801" s="232" t="s">
        <v>40909</v>
      </c>
    </row>
    <row r="14802" spans="1:5" ht="67.5">
      <c r="A14802" s="232" t="s">
        <v>4790</v>
      </c>
      <c r="B14802" s="233" t="s">
        <v>60527</v>
      </c>
      <c r="C14802" s="232" t="s">
        <v>5</v>
      </c>
      <c r="D14802" s="232">
        <v>4740.4399999999996</v>
      </c>
      <c r="E14802" s="232" t="s">
        <v>40909</v>
      </c>
    </row>
    <row r="14803" spans="1:5" ht="67.5">
      <c r="A14803" s="232" t="s">
        <v>4791</v>
      </c>
      <c r="B14803" s="233" t="s">
        <v>60528</v>
      </c>
      <c r="C14803" s="232" t="s">
        <v>5</v>
      </c>
      <c r="D14803" s="232">
        <v>5559.77</v>
      </c>
      <c r="E14803" s="232" t="s">
        <v>40909</v>
      </c>
    </row>
    <row r="14804" spans="1:5" ht="67.5">
      <c r="A14804" s="232" t="s">
        <v>4792</v>
      </c>
      <c r="B14804" s="233" t="s">
        <v>60529</v>
      </c>
      <c r="C14804" s="232" t="s">
        <v>5</v>
      </c>
      <c r="D14804" s="232">
        <v>6513.82</v>
      </c>
      <c r="E14804" s="232" t="s">
        <v>40909</v>
      </c>
    </row>
    <row r="14805" spans="1:5" ht="67.5">
      <c r="A14805" s="232" t="s">
        <v>4793</v>
      </c>
      <c r="B14805" s="233" t="s">
        <v>60530</v>
      </c>
      <c r="C14805" s="232" t="s">
        <v>5</v>
      </c>
      <c r="D14805" s="232">
        <v>7815.33</v>
      </c>
      <c r="E14805" s="232" t="s">
        <v>40909</v>
      </c>
    </row>
    <row r="14806" spans="1:5" ht="67.5">
      <c r="A14806" s="232" t="s">
        <v>4794</v>
      </c>
      <c r="B14806" s="233" t="s">
        <v>60531</v>
      </c>
      <c r="C14806" s="232" t="s">
        <v>5</v>
      </c>
      <c r="D14806" s="232">
        <v>8940.2900000000009</v>
      </c>
      <c r="E14806" s="232" t="s">
        <v>40909</v>
      </c>
    </row>
    <row r="14807" spans="1:5" ht="67.5">
      <c r="A14807" s="232" t="s">
        <v>4795</v>
      </c>
      <c r="B14807" s="233" t="s">
        <v>60532</v>
      </c>
      <c r="C14807" s="232" t="s">
        <v>5</v>
      </c>
      <c r="D14807" s="232">
        <v>12088.26</v>
      </c>
      <c r="E14807" s="232" t="s">
        <v>40909</v>
      </c>
    </row>
    <row r="14808" spans="1:5" ht="67.5">
      <c r="A14808" s="232" t="s">
        <v>4796</v>
      </c>
      <c r="B14808" s="233" t="s">
        <v>60533</v>
      </c>
      <c r="C14808" s="232" t="s">
        <v>5</v>
      </c>
      <c r="D14808" s="232">
        <v>20845.150000000001</v>
      </c>
      <c r="E14808" s="232" t="s">
        <v>40909</v>
      </c>
    </row>
    <row r="14809" spans="1:5" ht="33.75">
      <c r="A14809" s="232" t="s">
        <v>4797</v>
      </c>
      <c r="B14809" s="233" t="s">
        <v>43534</v>
      </c>
      <c r="C14809" s="232" t="s">
        <v>4</v>
      </c>
      <c r="D14809" s="232">
        <v>657.76</v>
      </c>
      <c r="E14809" s="232" t="s">
        <v>40909</v>
      </c>
    </row>
    <row r="14810" spans="1:5" ht="33.75">
      <c r="A14810" s="232" t="s">
        <v>4798</v>
      </c>
      <c r="B14810" s="233" t="s">
        <v>43535</v>
      </c>
      <c r="C14810" s="232" t="s">
        <v>4</v>
      </c>
      <c r="D14810" s="232">
        <v>708.73</v>
      </c>
      <c r="E14810" s="232" t="s">
        <v>40909</v>
      </c>
    </row>
    <row r="14811" spans="1:5" ht="33.75">
      <c r="A14811" s="232" t="s">
        <v>4799</v>
      </c>
      <c r="B14811" s="233" t="s">
        <v>43536</v>
      </c>
      <c r="C14811" s="232" t="s">
        <v>4</v>
      </c>
      <c r="D14811" s="232">
        <v>932.62</v>
      </c>
      <c r="E14811" s="232" t="s">
        <v>40909</v>
      </c>
    </row>
    <row r="14812" spans="1:5" ht="33.75">
      <c r="A14812" s="232" t="s">
        <v>4800</v>
      </c>
      <c r="B14812" s="233" t="s">
        <v>43537</v>
      </c>
      <c r="C14812" s="232" t="s">
        <v>4</v>
      </c>
      <c r="D14812" s="232">
        <v>1196.69</v>
      </c>
      <c r="E14812" s="232" t="s">
        <v>40909</v>
      </c>
    </row>
    <row r="14813" spans="1:5" ht="33.75">
      <c r="A14813" s="232" t="s">
        <v>4801</v>
      </c>
      <c r="B14813" s="233" t="s">
        <v>43538</v>
      </c>
      <c r="C14813" s="232" t="s">
        <v>4</v>
      </c>
      <c r="D14813" s="232">
        <v>1528.37</v>
      </c>
      <c r="E14813" s="232" t="s">
        <v>40909</v>
      </c>
    </row>
    <row r="14814" spans="1:5" ht="33.75">
      <c r="A14814" s="232" t="s">
        <v>4802</v>
      </c>
      <c r="B14814" s="233" t="s">
        <v>43539</v>
      </c>
      <c r="C14814" s="232" t="s">
        <v>4</v>
      </c>
      <c r="D14814" s="232">
        <v>1821.3</v>
      </c>
      <c r="E14814" s="232" t="s">
        <v>40909</v>
      </c>
    </row>
    <row r="14815" spans="1:5" ht="33.75">
      <c r="A14815" s="232" t="s">
        <v>4803</v>
      </c>
      <c r="B14815" s="233" t="s">
        <v>43540</v>
      </c>
      <c r="C14815" s="232" t="s">
        <v>4</v>
      </c>
      <c r="D14815" s="232">
        <v>2177.09</v>
      </c>
      <c r="E14815" s="232" t="s">
        <v>40909</v>
      </c>
    </row>
    <row r="14816" spans="1:5" ht="33.75">
      <c r="A14816" s="232" t="s">
        <v>4804</v>
      </c>
      <c r="B14816" s="233" t="s">
        <v>43541</v>
      </c>
      <c r="C14816" s="232" t="s">
        <v>4</v>
      </c>
      <c r="D14816" s="232">
        <v>2427.38</v>
      </c>
      <c r="E14816" s="232" t="s">
        <v>40909</v>
      </c>
    </row>
    <row r="14817" spans="1:5" ht="33.75">
      <c r="A14817" s="232" t="s">
        <v>4805</v>
      </c>
      <c r="B14817" s="233" t="s">
        <v>43542</v>
      </c>
      <c r="C14817" s="232" t="s">
        <v>4</v>
      </c>
      <c r="D14817" s="232">
        <v>2799.42</v>
      </c>
      <c r="E14817" s="232" t="s">
        <v>40909</v>
      </c>
    </row>
    <row r="14818" spans="1:5" ht="33.75">
      <c r="A14818" s="232" t="s">
        <v>4806</v>
      </c>
      <c r="B14818" s="233" t="s">
        <v>43543</v>
      </c>
      <c r="C14818" s="232" t="s">
        <v>4</v>
      </c>
      <c r="D14818" s="232">
        <v>3143.77</v>
      </c>
      <c r="E14818" s="232" t="s">
        <v>40909</v>
      </c>
    </row>
    <row r="14819" spans="1:5" ht="33.75">
      <c r="A14819" s="232" t="s">
        <v>4807</v>
      </c>
      <c r="B14819" s="233" t="s">
        <v>43544</v>
      </c>
      <c r="C14819" s="232" t="s">
        <v>4</v>
      </c>
      <c r="D14819" s="232">
        <v>4113.92</v>
      </c>
      <c r="E14819" s="232" t="s">
        <v>40909</v>
      </c>
    </row>
    <row r="14820" spans="1:5" ht="33.75">
      <c r="A14820" s="232" t="s">
        <v>4808</v>
      </c>
      <c r="B14820" s="233" t="s">
        <v>43545</v>
      </c>
      <c r="C14820" s="232" t="s">
        <v>4</v>
      </c>
      <c r="D14820" s="232">
        <v>5530.14</v>
      </c>
      <c r="E14820" s="232" t="s">
        <v>40909</v>
      </c>
    </row>
    <row r="14821" spans="1:5" ht="33.75">
      <c r="A14821" s="232" t="s">
        <v>4809</v>
      </c>
      <c r="B14821" s="233" t="s">
        <v>43546</v>
      </c>
      <c r="C14821" s="232" t="s">
        <v>4</v>
      </c>
      <c r="D14821" s="232">
        <v>6600.8</v>
      </c>
      <c r="E14821" s="232" t="s">
        <v>40909</v>
      </c>
    </row>
    <row r="14822" spans="1:5" ht="33.75">
      <c r="A14822" s="232" t="s">
        <v>4810</v>
      </c>
      <c r="B14822" s="233" t="s">
        <v>43547</v>
      </c>
      <c r="C14822" s="232" t="s">
        <v>4</v>
      </c>
      <c r="D14822" s="232">
        <v>10034.629999999999</v>
      </c>
      <c r="E14822" s="232" t="s">
        <v>40909</v>
      </c>
    </row>
    <row r="14823" spans="1:5" ht="33.75">
      <c r="A14823" s="232" t="s">
        <v>4811</v>
      </c>
      <c r="B14823" s="233" t="s">
        <v>43548</v>
      </c>
      <c r="C14823" s="232" t="s">
        <v>4</v>
      </c>
      <c r="D14823" s="232">
        <v>11816.33</v>
      </c>
      <c r="E14823" s="232" t="s">
        <v>40909</v>
      </c>
    </row>
    <row r="14824" spans="1:5" ht="33.75">
      <c r="A14824" s="232" t="s">
        <v>4812</v>
      </c>
      <c r="B14824" s="233" t="s">
        <v>43549</v>
      </c>
      <c r="C14824" s="232" t="s">
        <v>4</v>
      </c>
      <c r="D14824" s="232">
        <v>15734.97</v>
      </c>
      <c r="E14824" s="232" t="s">
        <v>40909</v>
      </c>
    </row>
    <row r="14825" spans="1:5" ht="33.75">
      <c r="A14825" s="232" t="s">
        <v>4813</v>
      </c>
      <c r="B14825" s="233" t="s">
        <v>43550</v>
      </c>
      <c r="C14825" s="232" t="s">
        <v>4</v>
      </c>
      <c r="D14825" s="232">
        <v>657.76</v>
      </c>
      <c r="E14825" s="232" t="s">
        <v>40909</v>
      </c>
    </row>
    <row r="14826" spans="1:5" ht="33.75">
      <c r="A14826" s="232" t="s">
        <v>4814</v>
      </c>
      <c r="B14826" s="233" t="s">
        <v>43551</v>
      </c>
      <c r="C14826" s="232" t="s">
        <v>4</v>
      </c>
      <c r="D14826" s="232">
        <v>708.73</v>
      </c>
      <c r="E14826" s="232" t="s">
        <v>40909</v>
      </c>
    </row>
    <row r="14827" spans="1:5" ht="33.75">
      <c r="A14827" s="232" t="s">
        <v>4815</v>
      </c>
      <c r="B14827" s="233" t="s">
        <v>43552</v>
      </c>
      <c r="C14827" s="232" t="s">
        <v>4</v>
      </c>
      <c r="D14827" s="232">
        <v>932.62</v>
      </c>
      <c r="E14827" s="232" t="s">
        <v>40909</v>
      </c>
    </row>
    <row r="14828" spans="1:5" ht="33.75">
      <c r="A14828" s="232" t="s">
        <v>4816</v>
      </c>
      <c r="B14828" s="233" t="s">
        <v>43553</v>
      </c>
      <c r="C14828" s="232" t="s">
        <v>4</v>
      </c>
      <c r="D14828" s="232">
        <v>1196.69</v>
      </c>
      <c r="E14828" s="232" t="s">
        <v>40909</v>
      </c>
    </row>
    <row r="14829" spans="1:5" ht="33.75">
      <c r="A14829" s="232" t="s">
        <v>4817</v>
      </c>
      <c r="B14829" s="233" t="s">
        <v>43554</v>
      </c>
      <c r="C14829" s="232" t="s">
        <v>4</v>
      </c>
      <c r="D14829" s="232">
        <v>1528.36</v>
      </c>
      <c r="E14829" s="232" t="s">
        <v>40909</v>
      </c>
    </row>
    <row r="14830" spans="1:5" ht="33.75">
      <c r="A14830" s="232" t="s">
        <v>4818</v>
      </c>
      <c r="B14830" s="233" t="s">
        <v>43555</v>
      </c>
      <c r="C14830" s="232" t="s">
        <v>4</v>
      </c>
      <c r="D14830" s="232">
        <v>1821.26</v>
      </c>
      <c r="E14830" s="232" t="s">
        <v>40909</v>
      </c>
    </row>
    <row r="14831" spans="1:5" ht="33.75">
      <c r="A14831" s="232" t="s">
        <v>4819</v>
      </c>
      <c r="B14831" s="233" t="s">
        <v>43556</v>
      </c>
      <c r="C14831" s="232" t="s">
        <v>4</v>
      </c>
      <c r="D14831" s="232">
        <v>2177.0100000000002</v>
      </c>
      <c r="E14831" s="232" t="s">
        <v>40909</v>
      </c>
    </row>
    <row r="14832" spans="1:5" ht="33.75">
      <c r="A14832" s="232" t="s">
        <v>4820</v>
      </c>
      <c r="B14832" s="233" t="s">
        <v>43557</v>
      </c>
      <c r="C14832" s="232" t="s">
        <v>4</v>
      </c>
      <c r="D14832" s="232">
        <v>2427.34</v>
      </c>
      <c r="E14832" s="232" t="s">
        <v>40909</v>
      </c>
    </row>
    <row r="14833" spans="1:5" ht="33.75">
      <c r="A14833" s="232" t="s">
        <v>4821</v>
      </c>
      <c r="B14833" s="233" t="s">
        <v>43558</v>
      </c>
      <c r="C14833" s="232" t="s">
        <v>4</v>
      </c>
      <c r="D14833" s="232">
        <v>2799.34</v>
      </c>
      <c r="E14833" s="232" t="s">
        <v>40909</v>
      </c>
    </row>
    <row r="14834" spans="1:5" ht="33.75">
      <c r="A14834" s="232" t="s">
        <v>4822</v>
      </c>
      <c r="B14834" s="233" t="s">
        <v>43559</v>
      </c>
      <c r="C14834" s="232" t="s">
        <v>4</v>
      </c>
      <c r="D14834" s="232">
        <v>3143.78</v>
      </c>
      <c r="E14834" s="232" t="s">
        <v>40909</v>
      </c>
    </row>
    <row r="14835" spans="1:5" ht="33.75">
      <c r="A14835" s="232" t="s">
        <v>4823</v>
      </c>
      <c r="B14835" s="233" t="s">
        <v>43560</v>
      </c>
      <c r="C14835" s="232" t="s">
        <v>4</v>
      </c>
      <c r="D14835" s="232">
        <v>4113.93</v>
      </c>
      <c r="E14835" s="232" t="s">
        <v>40909</v>
      </c>
    </row>
    <row r="14836" spans="1:5" ht="33.75">
      <c r="A14836" s="232" t="s">
        <v>4824</v>
      </c>
      <c r="B14836" s="233" t="s">
        <v>43561</v>
      </c>
      <c r="C14836" s="232" t="s">
        <v>4</v>
      </c>
      <c r="D14836" s="232">
        <v>7041.76</v>
      </c>
      <c r="E14836" s="232" t="s">
        <v>40909</v>
      </c>
    </row>
    <row r="14837" spans="1:5" ht="45">
      <c r="A14837" s="232" t="s">
        <v>4825</v>
      </c>
      <c r="B14837" s="233" t="s">
        <v>43562</v>
      </c>
      <c r="C14837" s="232" t="s">
        <v>4</v>
      </c>
      <c r="D14837" s="232">
        <v>37361.29</v>
      </c>
      <c r="E14837" s="232" t="s">
        <v>40909</v>
      </c>
    </row>
    <row r="14838" spans="1:5" ht="45">
      <c r="A14838" s="232" t="s">
        <v>4826</v>
      </c>
      <c r="B14838" s="233" t="s">
        <v>43563</v>
      </c>
      <c r="C14838" s="232" t="s">
        <v>4</v>
      </c>
      <c r="D14838" s="232">
        <v>26705.18</v>
      </c>
      <c r="E14838" s="232" t="s">
        <v>40909</v>
      </c>
    </row>
    <row r="14839" spans="1:5" ht="45">
      <c r="A14839" s="232" t="s">
        <v>4827</v>
      </c>
      <c r="B14839" s="233" t="s">
        <v>43564</v>
      </c>
      <c r="C14839" s="232" t="s">
        <v>4</v>
      </c>
      <c r="D14839" s="232">
        <v>41235.21</v>
      </c>
      <c r="E14839" s="232" t="s">
        <v>40909</v>
      </c>
    </row>
    <row r="14840" spans="1:5" ht="45">
      <c r="A14840" s="232" t="s">
        <v>4828</v>
      </c>
      <c r="B14840" s="233" t="s">
        <v>43565</v>
      </c>
      <c r="C14840" s="232" t="s">
        <v>4</v>
      </c>
      <c r="D14840" s="232">
        <v>40433.81</v>
      </c>
      <c r="E14840" s="232" t="s">
        <v>40909</v>
      </c>
    </row>
    <row r="14841" spans="1:5" ht="22.5">
      <c r="A14841" s="232" t="s">
        <v>4829</v>
      </c>
      <c r="B14841" s="233" t="s">
        <v>43566</v>
      </c>
      <c r="C14841" s="232" t="s">
        <v>4</v>
      </c>
      <c r="D14841" s="232">
        <v>100.88</v>
      </c>
      <c r="E14841" s="232" t="s">
        <v>40909</v>
      </c>
    </row>
    <row r="14842" spans="1:5" ht="22.5">
      <c r="A14842" s="232" t="s">
        <v>4830</v>
      </c>
      <c r="B14842" s="233" t="s">
        <v>43567</v>
      </c>
      <c r="C14842" s="232" t="s">
        <v>4</v>
      </c>
      <c r="D14842" s="232">
        <v>160.04</v>
      </c>
      <c r="E14842" s="232" t="s">
        <v>40909</v>
      </c>
    </row>
    <row r="14843" spans="1:5" ht="22.5">
      <c r="A14843" s="232" t="s">
        <v>4831</v>
      </c>
      <c r="B14843" s="233" t="s">
        <v>43568</v>
      </c>
      <c r="C14843" s="232" t="s">
        <v>4</v>
      </c>
      <c r="D14843" s="232">
        <v>246.76</v>
      </c>
      <c r="E14843" s="232" t="s">
        <v>40909</v>
      </c>
    </row>
    <row r="14844" spans="1:5" ht="22.5">
      <c r="A14844" s="232" t="s">
        <v>4832</v>
      </c>
      <c r="B14844" s="233" t="s">
        <v>43569</v>
      </c>
      <c r="C14844" s="232" t="s">
        <v>4</v>
      </c>
      <c r="D14844" s="232">
        <v>308.44</v>
      </c>
      <c r="E14844" s="232" t="s">
        <v>40909</v>
      </c>
    </row>
    <row r="14845" spans="1:5" ht="22.5">
      <c r="A14845" s="232" t="s">
        <v>4833</v>
      </c>
      <c r="B14845" s="233" t="s">
        <v>43570</v>
      </c>
      <c r="C14845" s="232" t="s">
        <v>4</v>
      </c>
      <c r="D14845" s="232">
        <v>630.48</v>
      </c>
      <c r="E14845" s="232" t="s">
        <v>40909</v>
      </c>
    </row>
    <row r="14846" spans="1:5" ht="22.5">
      <c r="A14846" s="232" t="s">
        <v>4834</v>
      </c>
      <c r="B14846" s="233" t="s">
        <v>43571</v>
      </c>
      <c r="C14846" s="232" t="s">
        <v>4</v>
      </c>
      <c r="D14846" s="232">
        <v>812.4</v>
      </c>
      <c r="E14846" s="232" t="s">
        <v>40909</v>
      </c>
    </row>
    <row r="14847" spans="1:5" ht="22.5">
      <c r="A14847" s="232" t="s">
        <v>4835</v>
      </c>
      <c r="B14847" s="233" t="s">
        <v>43572</v>
      </c>
      <c r="C14847" s="232" t="s">
        <v>4</v>
      </c>
      <c r="D14847" s="232">
        <v>1000.68</v>
      </c>
      <c r="E14847" s="232" t="s">
        <v>40909</v>
      </c>
    </row>
    <row r="14848" spans="1:5" ht="22.5">
      <c r="A14848" s="232" t="s">
        <v>4836</v>
      </c>
      <c r="B14848" s="233" t="s">
        <v>43573</v>
      </c>
      <c r="C14848" s="232" t="s">
        <v>4</v>
      </c>
      <c r="D14848" s="232">
        <v>1592.28</v>
      </c>
      <c r="E14848" s="232" t="s">
        <v>40909</v>
      </c>
    </row>
    <row r="14849" spans="1:5" ht="22.5">
      <c r="A14849" s="232" t="s">
        <v>4837</v>
      </c>
      <c r="B14849" s="233" t="s">
        <v>43574</v>
      </c>
      <c r="C14849" s="232" t="s">
        <v>4</v>
      </c>
      <c r="D14849" s="232">
        <v>2565.48</v>
      </c>
      <c r="E14849" s="232" t="s">
        <v>40909</v>
      </c>
    </row>
    <row r="14850" spans="1:5" ht="22.5">
      <c r="A14850" s="232" t="s">
        <v>4838</v>
      </c>
      <c r="B14850" s="233" t="s">
        <v>43575</v>
      </c>
      <c r="C14850" s="232" t="s">
        <v>4</v>
      </c>
      <c r="D14850" s="232">
        <v>3244.28</v>
      </c>
      <c r="E14850" s="232" t="s">
        <v>40909</v>
      </c>
    </row>
    <row r="14851" spans="1:5" ht="22.5">
      <c r="A14851" s="232" t="s">
        <v>4839</v>
      </c>
      <c r="B14851" s="233" t="s">
        <v>43576</v>
      </c>
      <c r="C14851" s="232" t="s">
        <v>4</v>
      </c>
      <c r="D14851" s="232">
        <v>4008.6</v>
      </c>
      <c r="E14851" s="232" t="s">
        <v>40909</v>
      </c>
    </row>
    <row r="14852" spans="1:5" ht="22.5">
      <c r="A14852" s="232" t="s">
        <v>4840</v>
      </c>
      <c r="B14852" s="233" t="s">
        <v>43577</v>
      </c>
      <c r="C14852" s="232" t="s">
        <v>4</v>
      </c>
      <c r="D14852" s="232">
        <v>5765.24</v>
      </c>
      <c r="E14852" s="232" t="s">
        <v>40909</v>
      </c>
    </row>
    <row r="14853" spans="1:5" ht="22.5">
      <c r="A14853" s="232" t="s">
        <v>4841</v>
      </c>
      <c r="B14853" s="233" t="s">
        <v>43578</v>
      </c>
      <c r="C14853" s="232" t="s">
        <v>4</v>
      </c>
      <c r="D14853" s="232">
        <v>109.6</v>
      </c>
      <c r="E14853" s="232" t="s">
        <v>40909</v>
      </c>
    </row>
    <row r="14854" spans="1:5" ht="22.5">
      <c r="A14854" s="232" t="s">
        <v>4842</v>
      </c>
      <c r="B14854" s="233" t="s">
        <v>43579</v>
      </c>
      <c r="C14854" s="232" t="s">
        <v>4</v>
      </c>
      <c r="D14854" s="232">
        <v>222.4</v>
      </c>
      <c r="E14854" s="232" t="s">
        <v>40909</v>
      </c>
    </row>
    <row r="14855" spans="1:5" ht="22.5">
      <c r="A14855" s="232" t="s">
        <v>4843</v>
      </c>
      <c r="B14855" s="233" t="s">
        <v>43580</v>
      </c>
      <c r="C14855" s="232" t="s">
        <v>4</v>
      </c>
      <c r="D14855" s="232">
        <v>346</v>
      </c>
      <c r="E14855" s="232" t="s">
        <v>40909</v>
      </c>
    </row>
    <row r="14856" spans="1:5" ht="22.5">
      <c r="A14856" s="232" t="s">
        <v>4844</v>
      </c>
      <c r="B14856" s="233" t="s">
        <v>43581</v>
      </c>
      <c r="C14856" s="232" t="s">
        <v>4</v>
      </c>
      <c r="D14856" s="232">
        <v>540</v>
      </c>
      <c r="E14856" s="232" t="s">
        <v>40909</v>
      </c>
    </row>
    <row r="14857" spans="1:5" ht="22.5">
      <c r="A14857" s="232" t="s">
        <v>4845</v>
      </c>
      <c r="B14857" s="233" t="s">
        <v>43582</v>
      </c>
      <c r="C14857" s="232" t="s">
        <v>4</v>
      </c>
      <c r="D14857" s="232">
        <v>864</v>
      </c>
      <c r="E14857" s="232" t="s">
        <v>40909</v>
      </c>
    </row>
    <row r="14858" spans="1:5" ht="22.5">
      <c r="A14858" s="232" t="s">
        <v>4846</v>
      </c>
      <c r="B14858" s="233" t="s">
        <v>43583</v>
      </c>
      <c r="C14858" s="232" t="s">
        <v>4</v>
      </c>
      <c r="D14858" s="232">
        <v>1408</v>
      </c>
      <c r="E14858" s="232" t="s">
        <v>40909</v>
      </c>
    </row>
    <row r="14859" spans="1:5" ht="22.5">
      <c r="A14859" s="232" t="s">
        <v>4847</v>
      </c>
      <c r="B14859" s="233" t="s">
        <v>43584</v>
      </c>
      <c r="C14859" s="232" t="s">
        <v>4</v>
      </c>
      <c r="D14859" s="232">
        <v>2200</v>
      </c>
      <c r="E14859" s="232" t="s">
        <v>40909</v>
      </c>
    </row>
    <row r="14860" spans="1:5" ht="22.5">
      <c r="A14860" s="232" t="s">
        <v>4848</v>
      </c>
      <c r="B14860" s="233" t="s">
        <v>43585</v>
      </c>
      <c r="C14860" s="232" t="s">
        <v>4</v>
      </c>
      <c r="D14860" s="232">
        <v>3492</v>
      </c>
      <c r="E14860" s="232" t="s">
        <v>40909</v>
      </c>
    </row>
    <row r="14861" spans="1:5" ht="22.5">
      <c r="A14861" s="232" t="s">
        <v>4849</v>
      </c>
      <c r="B14861" s="233" t="s">
        <v>43586</v>
      </c>
      <c r="C14861" s="232" t="s">
        <v>4</v>
      </c>
      <c r="D14861" s="232">
        <v>5490.6</v>
      </c>
      <c r="E14861" s="232" t="s">
        <v>40909</v>
      </c>
    </row>
    <row r="14862" spans="1:5" ht="22.5">
      <c r="A14862" s="232" t="s">
        <v>4850</v>
      </c>
      <c r="B14862" s="233" t="s">
        <v>43587</v>
      </c>
      <c r="C14862" s="232" t="s">
        <v>5</v>
      </c>
      <c r="D14862" s="232">
        <v>151.75</v>
      </c>
      <c r="E14862" s="232" t="s">
        <v>40909</v>
      </c>
    </row>
    <row r="14863" spans="1:5" ht="22.5">
      <c r="A14863" s="232" t="s">
        <v>4851</v>
      </c>
      <c r="B14863" s="233" t="s">
        <v>43588</v>
      </c>
      <c r="C14863" s="232" t="s">
        <v>5</v>
      </c>
      <c r="D14863" s="232">
        <v>244.7</v>
      </c>
      <c r="E14863" s="232" t="s">
        <v>40909</v>
      </c>
    </row>
    <row r="14864" spans="1:5" ht="22.5">
      <c r="A14864" s="232" t="s">
        <v>4852</v>
      </c>
      <c r="B14864" s="233" t="s">
        <v>43589</v>
      </c>
      <c r="C14864" s="232" t="s">
        <v>5</v>
      </c>
      <c r="D14864" s="232">
        <v>419.03</v>
      </c>
      <c r="E14864" s="232" t="s">
        <v>40909</v>
      </c>
    </row>
    <row r="14865" spans="1:5" ht="22.5">
      <c r="A14865" s="232" t="s">
        <v>4853</v>
      </c>
      <c r="B14865" s="233" t="s">
        <v>43590</v>
      </c>
      <c r="C14865" s="232" t="s">
        <v>5</v>
      </c>
      <c r="D14865" s="232">
        <v>376.44</v>
      </c>
      <c r="E14865" s="232" t="s">
        <v>40909</v>
      </c>
    </row>
    <row r="14866" spans="1:5" ht="22.5">
      <c r="A14866" s="232" t="s">
        <v>4854</v>
      </c>
      <c r="B14866" s="233" t="s">
        <v>43591</v>
      </c>
      <c r="C14866" s="232" t="s">
        <v>5</v>
      </c>
      <c r="D14866" s="232">
        <v>820.05</v>
      </c>
      <c r="E14866" s="232" t="s">
        <v>40909</v>
      </c>
    </row>
    <row r="14867" spans="1:5" ht="22.5">
      <c r="A14867" s="232" t="s">
        <v>4855</v>
      </c>
      <c r="B14867" s="233" t="s">
        <v>43592</v>
      </c>
      <c r="C14867" s="232" t="s">
        <v>5</v>
      </c>
      <c r="D14867" s="232">
        <v>2436.7199999999998</v>
      </c>
      <c r="E14867" s="232" t="s">
        <v>40909</v>
      </c>
    </row>
    <row r="14868" spans="1:5" ht="22.5">
      <c r="A14868" s="232" t="s">
        <v>4856</v>
      </c>
      <c r="B14868" s="233" t="s">
        <v>43593</v>
      </c>
      <c r="C14868" s="232" t="s">
        <v>5</v>
      </c>
      <c r="D14868" s="232">
        <v>2623.18</v>
      </c>
      <c r="E14868" s="232" t="s">
        <v>40909</v>
      </c>
    </row>
    <row r="14869" spans="1:5" ht="22.5">
      <c r="A14869" s="232" t="s">
        <v>4857</v>
      </c>
      <c r="B14869" s="233" t="s">
        <v>43594</v>
      </c>
      <c r="C14869" s="232" t="s">
        <v>5</v>
      </c>
      <c r="D14869" s="232">
        <v>4263.03</v>
      </c>
      <c r="E14869" s="232" t="s">
        <v>40909</v>
      </c>
    </row>
    <row r="14870" spans="1:5" ht="22.5">
      <c r="A14870" s="232" t="s">
        <v>4858</v>
      </c>
      <c r="B14870" s="233" t="s">
        <v>43595</v>
      </c>
      <c r="C14870" s="232" t="s">
        <v>5</v>
      </c>
      <c r="D14870" s="232">
        <v>10581.88</v>
      </c>
      <c r="E14870" s="232" t="s">
        <v>40909</v>
      </c>
    </row>
    <row r="14871" spans="1:5" ht="22.5">
      <c r="A14871" s="232" t="s">
        <v>4859</v>
      </c>
      <c r="B14871" s="233" t="s">
        <v>43596</v>
      </c>
      <c r="C14871" s="232" t="s">
        <v>5</v>
      </c>
      <c r="D14871" s="232">
        <v>10919.31</v>
      </c>
      <c r="E14871" s="232" t="s">
        <v>40909</v>
      </c>
    </row>
    <row r="14872" spans="1:5" ht="22.5">
      <c r="A14872" s="232" t="s">
        <v>4860</v>
      </c>
      <c r="B14872" s="233" t="s">
        <v>43597</v>
      </c>
      <c r="C14872" s="232" t="s">
        <v>5</v>
      </c>
      <c r="D14872" s="232">
        <v>13073.23</v>
      </c>
      <c r="E14872" s="232" t="s">
        <v>40909</v>
      </c>
    </row>
    <row r="14873" spans="1:5" ht="22.5">
      <c r="A14873" s="232" t="s">
        <v>4861</v>
      </c>
      <c r="B14873" s="233" t="s">
        <v>43598</v>
      </c>
      <c r="C14873" s="232" t="s">
        <v>5</v>
      </c>
      <c r="D14873" s="232">
        <v>19373.91</v>
      </c>
      <c r="E14873" s="232" t="s">
        <v>40909</v>
      </c>
    </row>
    <row r="14874" spans="1:5" ht="22.5">
      <c r="A14874" s="232" t="s">
        <v>4862</v>
      </c>
      <c r="B14874" s="233" t="s">
        <v>43599</v>
      </c>
      <c r="C14874" s="232" t="s">
        <v>5</v>
      </c>
      <c r="D14874" s="232">
        <v>102.75</v>
      </c>
      <c r="E14874" s="232" t="s">
        <v>40909</v>
      </c>
    </row>
    <row r="14875" spans="1:5" ht="22.5">
      <c r="A14875" s="232" t="s">
        <v>4863</v>
      </c>
      <c r="B14875" s="233" t="s">
        <v>43600</v>
      </c>
      <c r="C14875" s="232" t="s">
        <v>5</v>
      </c>
      <c r="D14875" s="232">
        <v>167.88</v>
      </c>
      <c r="E14875" s="232" t="s">
        <v>40909</v>
      </c>
    </row>
    <row r="14876" spans="1:5" ht="22.5">
      <c r="A14876" s="232" t="s">
        <v>4864</v>
      </c>
      <c r="B14876" s="233" t="s">
        <v>43601</v>
      </c>
      <c r="C14876" s="232" t="s">
        <v>5</v>
      </c>
      <c r="D14876" s="232">
        <v>273.77999999999997</v>
      </c>
      <c r="E14876" s="232" t="s">
        <v>40909</v>
      </c>
    </row>
    <row r="14877" spans="1:5" ht="22.5">
      <c r="A14877" s="232" t="s">
        <v>4865</v>
      </c>
      <c r="B14877" s="233" t="s">
        <v>43602</v>
      </c>
      <c r="C14877" s="232" t="s">
        <v>5</v>
      </c>
      <c r="D14877" s="232">
        <v>470.31</v>
      </c>
      <c r="E14877" s="232" t="s">
        <v>40909</v>
      </c>
    </row>
    <row r="14878" spans="1:5" ht="22.5">
      <c r="A14878" s="232" t="s">
        <v>4866</v>
      </c>
      <c r="B14878" s="233" t="s">
        <v>43603</v>
      </c>
      <c r="C14878" s="232" t="s">
        <v>5</v>
      </c>
      <c r="D14878" s="232">
        <v>565.41</v>
      </c>
      <c r="E14878" s="232" t="s">
        <v>40909</v>
      </c>
    </row>
    <row r="14879" spans="1:5" ht="22.5">
      <c r="A14879" s="232" t="s">
        <v>4867</v>
      </c>
      <c r="B14879" s="233" t="s">
        <v>43604</v>
      </c>
      <c r="C14879" s="232" t="s">
        <v>5</v>
      </c>
      <c r="D14879" s="232">
        <v>983.01</v>
      </c>
      <c r="E14879" s="232" t="s">
        <v>40909</v>
      </c>
    </row>
    <row r="14880" spans="1:5" ht="22.5">
      <c r="A14880" s="232" t="s">
        <v>4868</v>
      </c>
      <c r="B14880" s="233" t="s">
        <v>43605</v>
      </c>
      <c r="C14880" s="232" t="s">
        <v>5</v>
      </c>
      <c r="D14880" s="232">
        <v>3078.92</v>
      </c>
      <c r="E14880" s="232" t="s">
        <v>40909</v>
      </c>
    </row>
    <row r="14881" spans="1:5" ht="22.5">
      <c r="A14881" s="232" t="s">
        <v>4869</v>
      </c>
      <c r="B14881" s="233" t="s">
        <v>43606</v>
      </c>
      <c r="C14881" s="232" t="s">
        <v>5</v>
      </c>
      <c r="D14881" s="232">
        <v>5308.85</v>
      </c>
      <c r="E14881" s="232" t="s">
        <v>40909</v>
      </c>
    </row>
    <row r="14882" spans="1:5" ht="22.5">
      <c r="A14882" s="232" t="s">
        <v>4870</v>
      </c>
      <c r="B14882" s="233" t="s">
        <v>43607</v>
      </c>
      <c r="C14882" s="232" t="s">
        <v>5</v>
      </c>
      <c r="D14882" s="232">
        <v>12042</v>
      </c>
      <c r="E14882" s="232" t="s">
        <v>40909</v>
      </c>
    </row>
    <row r="14883" spans="1:5" ht="33.75">
      <c r="A14883" s="232" t="s">
        <v>4871</v>
      </c>
      <c r="B14883" s="233" t="s">
        <v>43608</v>
      </c>
      <c r="C14883" s="232" t="s">
        <v>5</v>
      </c>
      <c r="D14883" s="232">
        <v>114.21</v>
      </c>
      <c r="E14883" s="232" t="s">
        <v>40909</v>
      </c>
    </row>
    <row r="14884" spans="1:5" ht="33.75">
      <c r="A14884" s="232" t="s">
        <v>4872</v>
      </c>
      <c r="B14884" s="233" t="s">
        <v>43609</v>
      </c>
      <c r="C14884" s="232" t="s">
        <v>5</v>
      </c>
      <c r="D14884" s="232">
        <v>208.1</v>
      </c>
      <c r="E14884" s="232" t="s">
        <v>40909</v>
      </c>
    </row>
    <row r="14885" spans="1:5" ht="33.75">
      <c r="A14885" s="232" t="s">
        <v>4873</v>
      </c>
      <c r="B14885" s="233" t="s">
        <v>43610</v>
      </c>
      <c r="C14885" s="232" t="s">
        <v>5</v>
      </c>
      <c r="D14885" s="232">
        <v>355.12</v>
      </c>
      <c r="E14885" s="232" t="s">
        <v>40909</v>
      </c>
    </row>
    <row r="14886" spans="1:5" ht="33.75">
      <c r="A14886" s="232" t="s">
        <v>4874</v>
      </c>
      <c r="B14886" s="233" t="s">
        <v>43611</v>
      </c>
      <c r="C14886" s="232" t="s">
        <v>5</v>
      </c>
      <c r="D14886" s="232">
        <v>449.44</v>
      </c>
      <c r="E14886" s="232" t="s">
        <v>40909</v>
      </c>
    </row>
    <row r="14887" spans="1:5" ht="33.75">
      <c r="A14887" s="232" t="s">
        <v>4875</v>
      </c>
      <c r="B14887" s="233" t="s">
        <v>43612</v>
      </c>
      <c r="C14887" s="232" t="s">
        <v>5</v>
      </c>
      <c r="D14887" s="232">
        <v>1032.1600000000001</v>
      </c>
      <c r="E14887" s="232" t="s">
        <v>40909</v>
      </c>
    </row>
    <row r="14888" spans="1:5" ht="33.75">
      <c r="A14888" s="232" t="s">
        <v>4876</v>
      </c>
      <c r="B14888" s="233" t="s">
        <v>43613</v>
      </c>
      <c r="C14888" s="232" t="s">
        <v>5</v>
      </c>
      <c r="D14888" s="232">
        <v>3265.16</v>
      </c>
      <c r="E14888" s="232" t="s">
        <v>40909</v>
      </c>
    </row>
    <row r="14889" spans="1:5" ht="33.75">
      <c r="A14889" s="232" t="s">
        <v>4877</v>
      </c>
      <c r="B14889" s="233" t="s">
        <v>43614</v>
      </c>
      <c r="C14889" s="232" t="s">
        <v>4</v>
      </c>
      <c r="D14889" s="232">
        <v>328</v>
      </c>
      <c r="E14889" s="232" t="s">
        <v>40909</v>
      </c>
    </row>
    <row r="14890" spans="1:5" ht="33.75">
      <c r="A14890" s="232" t="s">
        <v>4878</v>
      </c>
      <c r="B14890" s="233" t="s">
        <v>43615</v>
      </c>
      <c r="C14890" s="232" t="s">
        <v>4</v>
      </c>
      <c r="D14890" s="232">
        <v>399.5</v>
      </c>
      <c r="E14890" s="232" t="s">
        <v>40909</v>
      </c>
    </row>
    <row r="14891" spans="1:5" ht="33.75">
      <c r="A14891" s="232" t="s">
        <v>4879</v>
      </c>
      <c r="B14891" s="233" t="s">
        <v>43616</v>
      </c>
      <c r="C14891" s="232" t="s">
        <v>4</v>
      </c>
      <c r="D14891" s="232">
        <v>508</v>
      </c>
      <c r="E14891" s="232" t="s">
        <v>40909</v>
      </c>
    </row>
    <row r="14892" spans="1:5" ht="33.75">
      <c r="A14892" s="232" t="s">
        <v>4880</v>
      </c>
      <c r="B14892" s="233" t="s">
        <v>43617</v>
      </c>
      <c r="C14892" s="232" t="s">
        <v>4</v>
      </c>
      <c r="D14892" s="232">
        <v>787</v>
      </c>
      <c r="E14892" s="232" t="s">
        <v>40909</v>
      </c>
    </row>
    <row r="14893" spans="1:5" ht="33.75">
      <c r="A14893" s="232" t="s">
        <v>4881</v>
      </c>
      <c r="B14893" s="233" t="s">
        <v>43618</v>
      </c>
      <c r="C14893" s="232" t="s">
        <v>4</v>
      </c>
      <c r="D14893" s="232">
        <v>966</v>
      </c>
      <c r="E14893" s="232" t="s">
        <v>40909</v>
      </c>
    </row>
    <row r="14894" spans="1:5" ht="33.75">
      <c r="A14894" s="232" t="s">
        <v>4882</v>
      </c>
      <c r="B14894" s="233" t="s">
        <v>43619</v>
      </c>
      <c r="C14894" s="232" t="s">
        <v>4</v>
      </c>
      <c r="D14894" s="232">
        <v>1180</v>
      </c>
      <c r="E14894" s="232" t="s">
        <v>40909</v>
      </c>
    </row>
    <row r="14895" spans="1:5" ht="33.75">
      <c r="A14895" s="232" t="s">
        <v>4883</v>
      </c>
      <c r="B14895" s="233" t="s">
        <v>43620</v>
      </c>
      <c r="C14895" s="232" t="s">
        <v>4</v>
      </c>
      <c r="D14895" s="232">
        <v>1293</v>
      </c>
      <c r="E14895" s="232" t="s">
        <v>40909</v>
      </c>
    </row>
    <row r="14896" spans="1:5" ht="33.75">
      <c r="A14896" s="232" t="s">
        <v>4884</v>
      </c>
      <c r="B14896" s="233" t="s">
        <v>43621</v>
      </c>
      <c r="C14896" s="232" t="s">
        <v>4</v>
      </c>
      <c r="D14896" s="232">
        <v>1927.67</v>
      </c>
      <c r="E14896" s="232" t="s">
        <v>40909</v>
      </c>
    </row>
    <row r="14897" spans="1:5" ht="33.75">
      <c r="A14897" s="232" t="s">
        <v>4885</v>
      </c>
      <c r="B14897" s="233" t="s">
        <v>43622</v>
      </c>
      <c r="C14897" s="232" t="s">
        <v>4</v>
      </c>
      <c r="D14897" s="232">
        <v>3059</v>
      </c>
      <c r="E14897" s="232" t="s">
        <v>40909</v>
      </c>
    </row>
    <row r="14898" spans="1:5" ht="33.75">
      <c r="A14898" s="232" t="s">
        <v>4886</v>
      </c>
      <c r="B14898" s="233" t="s">
        <v>43623</v>
      </c>
      <c r="C14898" s="232" t="s">
        <v>4</v>
      </c>
      <c r="D14898" s="232">
        <v>400.77</v>
      </c>
      <c r="E14898" s="232" t="s">
        <v>40909</v>
      </c>
    </row>
    <row r="14899" spans="1:5" ht="33.75">
      <c r="A14899" s="232" t="s">
        <v>4887</v>
      </c>
      <c r="B14899" s="233" t="s">
        <v>43624</v>
      </c>
      <c r="C14899" s="232" t="s">
        <v>4</v>
      </c>
      <c r="D14899" s="232">
        <v>522.94000000000005</v>
      </c>
      <c r="E14899" s="232" t="s">
        <v>40909</v>
      </c>
    </row>
    <row r="14900" spans="1:5" ht="33.75">
      <c r="A14900" s="232" t="s">
        <v>4888</v>
      </c>
      <c r="B14900" s="233" t="s">
        <v>43625</v>
      </c>
      <c r="C14900" s="232" t="s">
        <v>4</v>
      </c>
      <c r="D14900" s="232">
        <v>731</v>
      </c>
      <c r="E14900" s="232" t="s">
        <v>40909</v>
      </c>
    </row>
    <row r="14901" spans="1:5" ht="33.75">
      <c r="A14901" s="232" t="s">
        <v>4889</v>
      </c>
      <c r="B14901" s="233" t="s">
        <v>43626</v>
      </c>
      <c r="C14901" s="232" t="s">
        <v>4</v>
      </c>
      <c r="D14901" s="232">
        <v>945</v>
      </c>
      <c r="E14901" s="232" t="s">
        <v>40909</v>
      </c>
    </row>
    <row r="14902" spans="1:5" ht="33.75">
      <c r="A14902" s="232" t="s">
        <v>4890</v>
      </c>
      <c r="B14902" s="233" t="s">
        <v>43627</v>
      </c>
      <c r="C14902" s="232" t="s">
        <v>4</v>
      </c>
      <c r="D14902" s="232">
        <v>985</v>
      </c>
      <c r="E14902" s="232" t="s">
        <v>40909</v>
      </c>
    </row>
    <row r="14903" spans="1:5" ht="33.75">
      <c r="A14903" s="232" t="s">
        <v>4891</v>
      </c>
      <c r="B14903" s="233" t="s">
        <v>43628</v>
      </c>
      <c r="C14903" s="232" t="s">
        <v>4</v>
      </c>
      <c r="D14903" s="232">
        <v>1416</v>
      </c>
      <c r="E14903" s="232" t="s">
        <v>40909</v>
      </c>
    </row>
    <row r="14904" spans="1:5" ht="33.75">
      <c r="A14904" s="232" t="s">
        <v>4892</v>
      </c>
      <c r="B14904" s="233" t="s">
        <v>43629</v>
      </c>
      <c r="C14904" s="232" t="s">
        <v>4</v>
      </c>
      <c r="D14904" s="232">
        <v>1551</v>
      </c>
      <c r="E14904" s="232" t="s">
        <v>40909</v>
      </c>
    </row>
    <row r="14905" spans="1:5" ht="33.75">
      <c r="A14905" s="232" t="s">
        <v>4893</v>
      </c>
      <c r="B14905" s="233" t="s">
        <v>43630</v>
      </c>
      <c r="C14905" s="232" t="s">
        <v>4</v>
      </c>
      <c r="D14905" s="232">
        <v>2431</v>
      </c>
      <c r="E14905" s="232" t="s">
        <v>40909</v>
      </c>
    </row>
    <row r="14906" spans="1:5" ht="33.75">
      <c r="A14906" s="232" t="s">
        <v>4894</v>
      </c>
      <c r="B14906" s="233" t="s">
        <v>43631</v>
      </c>
      <c r="C14906" s="232" t="s">
        <v>4</v>
      </c>
      <c r="D14906" s="232">
        <v>3670</v>
      </c>
      <c r="E14906" s="232" t="s">
        <v>40909</v>
      </c>
    </row>
    <row r="14907" spans="1:5" ht="33.75">
      <c r="A14907" s="232" t="s">
        <v>4895</v>
      </c>
      <c r="B14907" s="233" t="s">
        <v>43632</v>
      </c>
      <c r="C14907" s="232" t="s">
        <v>4</v>
      </c>
      <c r="D14907" s="232">
        <v>413.13</v>
      </c>
      <c r="E14907" s="232" t="s">
        <v>40909</v>
      </c>
    </row>
    <row r="14908" spans="1:5" ht="33.75">
      <c r="A14908" s="232" t="s">
        <v>4896</v>
      </c>
      <c r="B14908" s="233" t="s">
        <v>43633</v>
      </c>
      <c r="C14908" s="232" t="s">
        <v>4</v>
      </c>
      <c r="D14908" s="232">
        <v>587.66999999999996</v>
      </c>
      <c r="E14908" s="232" t="s">
        <v>40909</v>
      </c>
    </row>
    <row r="14909" spans="1:5" ht="33.75">
      <c r="A14909" s="232" t="s">
        <v>4897</v>
      </c>
      <c r="B14909" s="233" t="s">
        <v>43634</v>
      </c>
      <c r="C14909" s="232" t="s">
        <v>4</v>
      </c>
      <c r="D14909" s="232">
        <v>773.79</v>
      </c>
      <c r="E14909" s="232" t="s">
        <v>40909</v>
      </c>
    </row>
    <row r="14910" spans="1:5" ht="33.75">
      <c r="A14910" s="232" t="s">
        <v>4898</v>
      </c>
      <c r="B14910" s="233" t="s">
        <v>43635</v>
      </c>
      <c r="C14910" s="232" t="s">
        <v>4</v>
      </c>
      <c r="D14910" s="232">
        <v>1134</v>
      </c>
      <c r="E14910" s="232" t="s">
        <v>40909</v>
      </c>
    </row>
    <row r="14911" spans="1:5" ht="33.75">
      <c r="A14911" s="232" t="s">
        <v>4899</v>
      </c>
      <c r="B14911" s="233" t="s">
        <v>43636</v>
      </c>
      <c r="C14911" s="232" t="s">
        <v>4</v>
      </c>
      <c r="D14911" s="232">
        <v>1182</v>
      </c>
      <c r="E14911" s="232" t="s">
        <v>40909</v>
      </c>
    </row>
    <row r="14912" spans="1:5" ht="33.75">
      <c r="A14912" s="232" t="s">
        <v>4900</v>
      </c>
      <c r="B14912" s="233" t="s">
        <v>43637</v>
      </c>
      <c r="C14912" s="232" t="s">
        <v>4</v>
      </c>
      <c r="D14912" s="232">
        <v>1699</v>
      </c>
      <c r="E14912" s="232" t="s">
        <v>40909</v>
      </c>
    </row>
    <row r="14913" spans="1:5" ht="33.75">
      <c r="A14913" s="232" t="s">
        <v>4901</v>
      </c>
      <c r="B14913" s="233" t="s">
        <v>43638</v>
      </c>
      <c r="C14913" s="232" t="s">
        <v>4</v>
      </c>
      <c r="D14913" s="232">
        <v>1825.42</v>
      </c>
      <c r="E14913" s="232" t="s">
        <v>40909</v>
      </c>
    </row>
    <row r="14914" spans="1:5" ht="33.75">
      <c r="A14914" s="232" t="s">
        <v>4902</v>
      </c>
      <c r="B14914" s="233" t="s">
        <v>43639</v>
      </c>
      <c r="C14914" s="232" t="s">
        <v>4</v>
      </c>
      <c r="D14914" s="232">
        <v>2629.22</v>
      </c>
      <c r="E14914" s="232" t="s">
        <v>40909</v>
      </c>
    </row>
    <row r="14915" spans="1:5" ht="33.75">
      <c r="A14915" s="232" t="s">
        <v>4903</v>
      </c>
      <c r="B14915" s="233" t="s">
        <v>43640</v>
      </c>
      <c r="C14915" s="232" t="s">
        <v>4</v>
      </c>
      <c r="D14915" s="232">
        <v>4119</v>
      </c>
      <c r="E14915" s="232" t="s">
        <v>40909</v>
      </c>
    </row>
    <row r="14916" spans="1:5" ht="22.5">
      <c r="A14916" s="232" t="s">
        <v>4904</v>
      </c>
      <c r="B14916" s="233" t="s">
        <v>43641</v>
      </c>
      <c r="C14916" s="232" t="s">
        <v>4</v>
      </c>
      <c r="D14916" s="232">
        <v>179</v>
      </c>
      <c r="E14916" s="232" t="s">
        <v>40909</v>
      </c>
    </row>
    <row r="14917" spans="1:5" ht="22.5">
      <c r="A14917" s="232" t="s">
        <v>4905</v>
      </c>
      <c r="B14917" s="233" t="s">
        <v>43642</v>
      </c>
      <c r="C14917" s="232" t="s">
        <v>4</v>
      </c>
      <c r="D14917" s="232">
        <v>172.4</v>
      </c>
      <c r="E14917" s="232" t="s">
        <v>40909</v>
      </c>
    </row>
    <row r="14918" spans="1:5" ht="22.5">
      <c r="A14918" s="232" t="s">
        <v>4906</v>
      </c>
      <c r="B14918" s="233" t="s">
        <v>43643</v>
      </c>
      <c r="C14918" s="232" t="s">
        <v>4</v>
      </c>
      <c r="D14918" s="232">
        <v>256.52999999999997</v>
      </c>
      <c r="E14918" s="232" t="s">
        <v>40909</v>
      </c>
    </row>
    <row r="14919" spans="1:5" ht="22.5">
      <c r="A14919" s="232" t="s">
        <v>4907</v>
      </c>
      <c r="B14919" s="233" t="s">
        <v>43644</v>
      </c>
      <c r="C14919" s="232" t="s">
        <v>4</v>
      </c>
      <c r="D14919" s="232">
        <v>342.61</v>
      </c>
      <c r="E14919" s="232" t="s">
        <v>40909</v>
      </c>
    </row>
    <row r="14920" spans="1:5" ht="22.5">
      <c r="A14920" s="232" t="s">
        <v>4908</v>
      </c>
      <c r="B14920" s="233" t="s">
        <v>43645</v>
      </c>
      <c r="C14920" s="232" t="s">
        <v>4</v>
      </c>
      <c r="D14920" s="232">
        <v>416.4</v>
      </c>
      <c r="E14920" s="232" t="s">
        <v>40909</v>
      </c>
    </row>
    <row r="14921" spans="1:5" ht="22.5">
      <c r="A14921" s="232" t="s">
        <v>4909</v>
      </c>
      <c r="B14921" s="233" t="s">
        <v>43646</v>
      </c>
      <c r="C14921" s="232" t="s">
        <v>4</v>
      </c>
      <c r="D14921" s="232">
        <v>577.12</v>
      </c>
      <c r="E14921" s="232" t="s">
        <v>40909</v>
      </c>
    </row>
    <row r="14922" spans="1:5" ht="22.5">
      <c r="A14922" s="232" t="s">
        <v>4910</v>
      </c>
      <c r="B14922" s="233" t="s">
        <v>43647</v>
      </c>
      <c r="C14922" s="232" t="s">
        <v>4</v>
      </c>
      <c r="D14922" s="232">
        <v>584.04</v>
      </c>
      <c r="E14922" s="232" t="s">
        <v>40909</v>
      </c>
    </row>
    <row r="14923" spans="1:5" ht="22.5">
      <c r="A14923" s="232" t="s">
        <v>4911</v>
      </c>
      <c r="B14923" s="233" t="s">
        <v>43648</v>
      </c>
      <c r="C14923" s="232" t="s">
        <v>4</v>
      </c>
      <c r="D14923" s="232">
        <v>853</v>
      </c>
      <c r="E14923" s="232" t="s">
        <v>40909</v>
      </c>
    </row>
    <row r="14924" spans="1:5" ht="22.5">
      <c r="A14924" s="232" t="s">
        <v>4912</v>
      </c>
      <c r="B14924" s="233" t="s">
        <v>43649</v>
      </c>
      <c r="C14924" s="232" t="s">
        <v>4</v>
      </c>
      <c r="D14924" s="232">
        <v>1329.3</v>
      </c>
      <c r="E14924" s="232" t="s">
        <v>40909</v>
      </c>
    </row>
    <row r="14925" spans="1:5" ht="22.5">
      <c r="A14925" s="232" t="s">
        <v>4913</v>
      </c>
      <c r="B14925" s="233" t="s">
        <v>43650</v>
      </c>
      <c r="C14925" s="232" t="s">
        <v>4</v>
      </c>
      <c r="D14925" s="232">
        <v>2212</v>
      </c>
      <c r="E14925" s="232" t="s">
        <v>40909</v>
      </c>
    </row>
    <row r="14926" spans="1:5" ht="22.5">
      <c r="A14926" s="232" t="s">
        <v>4914</v>
      </c>
      <c r="B14926" s="233" t="s">
        <v>43651</v>
      </c>
      <c r="C14926" s="232" t="s">
        <v>4</v>
      </c>
      <c r="D14926" s="232">
        <v>221</v>
      </c>
      <c r="E14926" s="232" t="s">
        <v>40909</v>
      </c>
    </row>
    <row r="14927" spans="1:5" ht="22.5">
      <c r="A14927" s="232" t="s">
        <v>4915</v>
      </c>
      <c r="B14927" s="233" t="s">
        <v>43652</v>
      </c>
      <c r="C14927" s="232" t="s">
        <v>4</v>
      </c>
      <c r="D14927" s="232">
        <v>238</v>
      </c>
      <c r="E14927" s="232" t="s">
        <v>40909</v>
      </c>
    </row>
    <row r="14928" spans="1:5" ht="22.5">
      <c r="A14928" s="232" t="s">
        <v>4916</v>
      </c>
      <c r="B14928" s="233" t="s">
        <v>43653</v>
      </c>
      <c r="C14928" s="232" t="s">
        <v>4</v>
      </c>
      <c r="D14928" s="232">
        <v>271.02999999999997</v>
      </c>
      <c r="E14928" s="232" t="s">
        <v>40909</v>
      </c>
    </row>
    <row r="14929" spans="1:5" ht="22.5">
      <c r="A14929" s="232" t="s">
        <v>4917</v>
      </c>
      <c r="B14929" s="233" t="s">
        <v>43654</v>
      </c>
      <c r="C14929" s="232" t="s">
        <v>4</v>
      </c>
      <c r="D14929" s="232">
        <v>441</v>
      </c>
      <c r="E14929" s="232" t="s">
        <v>40909</v>
      </c>
    </row>
    <row r="14930" spans="1:5" ht="22.5">
      <c r="A14930" s="232" t="s">
        <v>4918</v>
      </c>
      <c r="B14930" s="233" t="s">
        <v>43655</v>
      </c>
      <c r="C14930" s="232" t="s">
        <v>4</v>
      </c>
      <c r="D14930" s="232">
        <v>565</v>
      </c>
      <c r="E14930" s="232" t="s">
        <v>40909</v>
      </c>
    </row>
    <row r="14931" spans="1:5" ht="22.5">
      <c r="A14931" s="232" t="s">
        <v>4919</v>
      </c>
      <c r="B14931" s="233" t="s">
        <v>43656</v>
      </c>
      <c r="C14931" s="232" t="s">
        <v>4</v>
      </c>
      <c r="D14931" s="232">
        <v>631</v>
      </c>
      <c r="E14931" s="232" t="s">
        <v>40909</v>
      </c>
    </row>
    <row r="14932" spans="1:5" ht="22.5">
      <c r="A14932" s="232" t="s">
        <v>4920</v>
      </c>
      <c r="B14932" s="233" t="s">
        <v>43657</v>
      </c>
      <c r="C14932" s="232" t="s">
        <v>4</v>
      </c>
      <c r="D14932" s="232">
        <v>906</v>
      </c>
      <c r="E14932" s="232" t="s">
        <v>40909</v>
      </c>
    </row>
    <row r="14933" spans="1:5" ht="22.5">
      <c r="A14933" s="232" t="s">
        <v>4921</v>
      </c>
      <c r="B14933" s="233" t="s">
        <v>43658</v>
      </c>
      <c r="C14933" s="232" t="s">
        <v>4</v>
      </c>
      <c r="D14933" s="232">
        <v>910</v>
      </c>
      <c r="E14933" s="232" t="s">
        <v>40909</v>
      </c>
    </row>
    <row r="14934" spans="1:5" ht="22.5">
      <c r="A14934" s="232" t="s">
        <v>4922</v>
      </c>
      <c r="B14934" s="233" t="s">
        <v>43659</v>
      </c>
      <c r="C14934" s="232" t="s">
        <v>4</v>
      </c>
      <c r="D14934" s="232">
        <v>1625</v>
      </c>
      <c r="E14934" s="232" t="s">
        <v>40909</v>
      </c>
    </row>
    <row r="14935" spans="1:5" ht="22.5">
      <c r="A14935" s="232" t="s">
        <v>4923</v>
      </c>
      <c r="B14935" s="233" t="s">
        <v>43660</v>
      </c>
      <c r="C14935" s="232" t="s">
        <v>4</v>
      </c>
      <c r="D14935" s="232">
        <v>2016</v>
      </c>
      <c r="E14935" s="232" t="s">
        <v>40909</v>
      </c>
    </row>
    <row r="14936" spans="1:5" ht="22.5">
      <c r="A14936" s="232" t="s">
        <v>4924</v>
      </c>
      <c r="B14936" s="233" t="s">
        <v>43661</v>
      </c>
      <c r="C14936" s="232" t="s">
        <v>4</v>
      </c>
      <c r="D14936" s="232">
        <v>309</v>
      </c>
      <c r="E14936" s="232" t="s">
        <v>40909</v>
      </c>
    </row>
    <row r="14937" spans="1:5" ht="22.5">
      <c r="A14937" s="232" t="s">
        <v>4925</v>
      </c>
      <c r="B14937" s="233" t="s">
        <v>43662</v>
      </c>
      <c r="C14937" s="232" t="s">
        <v>4</v>
      </c>
      <c r="D14937" s="232">
        <v>333</v>
      </c>
      <c r="E14937" s="232" t="s">
        <v>40909</v>
      </c>
    </row>
    <row r="14938" spans="1:5" ht="22.5">
      <c r="A14938" s="232" t="s">
        <v>4926</v>
      </c>
      <c r="B14938" s="233" t="s">
        <v>43663</v>
      </c>
      <c r="C14938" s="232" t="s">
        <v>4</v>
      </c>
      <c r="D14938" s="232">
        <v>470</v>
      </c>
      <c r="E14938" s="232" t="s">
        <v>40909</v>
      </c>
    </row>
    <row r="14939" spans="1:5" ht="22.5">
      <c r="A14939" s="232" t="s">
        <v>4927</v>
      </c>
      <c r="B14939" s="233" t="s">
        <v>43664</v>
      </c>
      <c r="C14939" s="232" t="s">
        <v>4</v>
      </c>
      <c r="D14939" s="232">
        <v>617</v>
      </c>
      <c r="E14939" s="232" t="s">
        <v>40909</v>
      </c>
    </row>
    <row r="14940" spans="1:5" ht="22.5">
      <c r="A14940" s="232" t="s">
        <v>4928</v>
      </c>
      <c r="B14940" s="233" t="s">
        <v>43665</v>
      </c>
      <c r="C14940" s="232" t="s">
        <v>4</v>
      </c>
      <c r="D14940" s="232">
        <v>931</v>
      </c>
      <c r="E14940" s="232" t="s">
        <v>40909</v>
      </c>
    </row>
    <row r="14941" spans="1:5" ht="22.5">
      <c r="A14941" s="232" t="s">
        <v>4929</v>
      </c>
      <c r="B14941" s="233" t="s">
        <v>43666</v>
      </c>
      <c r="C14941" s="232" t="s">
        <v>4</v>
      </c>
      <c r="D14941" s="232">
        <v>1099</v>
      </c>
      <c r="E14941" s="232" t="s">
        <v>40909</v>
      </c>
    </row>
    <row r="14942" spans="1:5" ht="22.5">
      <c r="A14942" s="232" t="s">
        <v>4930</v>
      </c>
      <c r="B14942" s="233" t="s">
        <v>43667</v>
      </c>
      <c r="C14942" s="232" t="s">
        <v>4</v>
      </c>
      <c r="D14942" s="232">
        <v>1509</v>
      </c>
      <c r="E14942" s="232" t="s">
        <v>40909</v>
      </c>
    </row>
    <row r="14943" spans="1:5" ht="22.5">
      <c r="A14943" s="232" t="s">
        <v>4931</v>
      </c>
      <c r="B14943" s="233" t="s">
        <v>43668</v>
      </c>
      <c r="C14943" s="232" t="s">
        <v>4</v>
      </c>
      <c r="D14943" s="232">
        <v>2275</v>
      </c>
      <c r="E14943" s="232" t="s">
        <v>40909</v>
      </c>
    </row>
    <row r="14944" spans="1:5" ht="22.5">
      <c r="A14944" s="232" t="s">
        <v>4932</v>
      </c>
      <c r="B14944" s="233" t="s">
        <v>43669</v>
      </c>
      <c r="C14944" s="232" t="s">
        <v>4</v>
      </c>
      <c r="D14944" s="232">
        <v>3500</v>
      </c>
      <c r="E14944" s="232" t="s">
        <v>40909</v>
      </c>
    </row>
    <row r="14945" spans="1:5" ht="22.5">
      <c r="A14945" s="232" t="s">
        <v>4933</v>
      </c>
      <c r="B14945" s="233" t="s">
        <v>43670</v>
      </c>
      <c r="C14945" s="232" t="s">
        <v>4</v>
      </c>
      <c r="D14945" s="232">
        <v>371</v>
      </c>
      <c r="E14945" s="232" t="s">
        <v>40909</v>
      </c>
    </row>
    <row r="14946" spans="1:5" ht="22.5">
      <c r="A14946" s="232" t="s">
        <v>4934</v>
      </c>
      <c r="B14946" s="233" t="s">
        <v>43671</v>
      </c>
      <c r="C14946" s="232" t="s">
        <v>4</v>
      </c>
      <c r="D14946" s="232">
        <v>399</v>
      </c>
      <c r="E14946" s="232" t="s">
        <v>40909</v>
      </c>
    </row>
    <row r="14947" spans="1:5" ht="22.5">
      <c r="A14947" s="232" t="s">
        <v>4935</v>
      </c>
      <c r="B14947" s="233" t="s">
        <v>43672</v>
      </c>
      <c r="C14947" s="232" t="s">
        <v>4</v>
      </c>
      <c r="D14947" s="232">
        <v>564</v>
      </c>
      <c r="E14947" s="232" t="s">
        <v>40909</v>
      </c>
    </row>
    <row r="14948" spans="1:5" ht="22.5">
      <c r="A14948" s="232" t="s">
        <v>4936</v>
      </c>
      <c r="B14948" s="233" t="s">
        <v>43673</v>
      </c>
      <c r="C14948" s="232" t="s">
        <v>4</v>
      </c>
      <c r="D14948" s="232">
        <v>741</v>
      </c>
      <c r="E14948" s="232" t="s">
        <v>40909</v>
      </c>
    </row>
    <row r="14949" spans="1:5" ht="22.5">
      <c r="A14949" s="232" t="s">
        <v>4937</v>
      </c>
      <c r="B14949" s="233" t="s">
        <v>43674</v>
      </c>
      <c r="C14949" s="232" t="s">
        <v>4</v>
      </c>
      <c r="D14949" s="232">
        <v>1117</v>
      </c>
      <c r="E14949" s="232" t="s">
        <v>40909</v>
      </c>
    </row>
    <row r="14950" spans="1:5" ht="22.5">
      <c r="A14950" s="232" t="s">
        <v>4938</v>
      </c>
      <c r="B14950" s="233" t="s">
        <v>43675</v>
      </c>
      <c r="C14950" s="232" t="s">
        <v>4</v>
      </c>
      <c r="D14950" s="232">
        <v>1318</v>
      </c>
      <c r="E14950" s="232" t="s">
        <v>40909</v>
      </c>
    </row>
    <row r="14951" spans="1:5" ht="22.5">
      <c r="A14951" s="232" t="s">
        <v>4939</v>
      </c>
      <c r="B14951" s="233" t="s">
        <v>43676</v>
      </c>
      <c r="C14951" s="232" t="s">
        <v>4</v>
      </c>
      <c r="D14951" s="232">
        <v>1390</v>
      </c>
      <c r="E14951" s="232" t="s">
        <v>40909</v>
      </c>
    </row>
    <row r="14952" spans="1:5" ht="22.5">
      <c r="A14952" s="232" t="s">
        <v>4940</v>
      </c>
      <c r="B14952" s="233" t="s">
        <v>43677</v>
      </c>
      <c r="C14952" s="232" t="s">
        <v>4</v>
      </c>
      <c r="D14952" s="232">
        <v>1810</v>
      </c>
      <c r="E14952" s="232" t="s">
        <v>40909</v>
      </c>
    </row>
    <row r="14953" spans="1:5" ht="22.5">
      <c r="A14953" s="232" t="s">
        <v>4941</v>
      </c>
      <c r="B14953" s="233" t="s">
        <v>43678</v>
      </c>
      <c r="C14953" s="232" t="s">
        <v>4</v>
      </c>
      <c r="D14953" s="232">
        <v>2730</v>
      </c>
      <c r="E14953" s="232" t="s">
        <v>40909</v>
      </c>
    </row>
    <row r="14954" spans="1:5" ht="22.5">
      <c r="A14954" s="232" t="s">
        <v>4942</v>
      </c>
      <c r="B14954" s="233" t="s">
        <v>43679</v>
      </c>
      <c r="C14954" s="232" t="s">
        <v>4</v>
      </c>
      <c r="D14954" s="232">
        <v>4200</v>
      </c>
      <c r="E14954" s="232" t="s">
        <v>40909</v>
      </c>
    </row>
    <row r="14955" spans="1:5" ht="22.5">
      <c r="A14955" s="232" t="s">
        <v>4943</v>
      </c>
      <c r="B14955" s="233" t="s">
        <v>43680</v>
      </c>
      <c r="C14955" s="232" t="s">
        <v>4</v>
      </c>
      <c r="D14955" s="232">
        <v>21.89</v>
      </c>
      <c r="E14955" s="232" t="s">
        <v>40909</v>
      </c>
    </row>
    <row r="14956" spans="1:5" ht="22.5">
      <c r="A14956" s="232" t="s">
        <v>4944</v>
      </c>
      <c r="B14956" s="233" t="s">
        <v>43681</v>
      </c>
      <c r="C14956" s="232" t="s">
        <v>4</v>
      </c>
      <c r="D14956" s="232">
        <v>44.24</v>
      </c>
      <c r="E14956" s="232" t="s">
        <v>40909</v>
      </c>
    </row>
    <row r="14957" spans="1:5" ht="22.5">
      <c r="A14957" s="232" t="s">
        <v>4945</v>
      </c>
      <c r="B14957" s="233" t="s">
        <v>43682</v>
      </c>
      <c r="C14957" s="232" t="s">
        <v>4</v>
      </c>
      <c r="D14957" s="232">
        <v>75.38</v>
      </c>
      <c r="E14957" s="232" t="s">
        <v>40909</v>
      </c>
    </row>
    <row r="14958" spans="1:5" ht="22.5">
      <c r="A14958" s="232" t="s">
        <v>4946</v>
      </c>
      <c r="B14958" s="233" t="s">
        <v>43683</v>
      </c>
      <c r="C14958" s="232" t="s">
        <v>4</v>
      </c>
      <c r="D14958" s="232">
        <v>24.71</v>
      </c>
      <c r="E14958" s="232" t="s">
        <v>40909</v>
      </c>
    </row>
    <row r="14959" spans="1:5" ht="22.5">
      <c r="A14959" s="232" t="s">
        <v>4947</v>
      </c>
      <c r="B14959" s="233" t="s">
        <v>43684</v>
      </c>
      <c r="C14959" s="232" t="s">
        <v>4</v>
      </c>
      <c r="D14959" s="232">
        <v>44.72</v>
      </c>
      <c r="E14959" s="232" t="s">
        <v>40909</v>
      </c>
    </row>
    <row r="14960" spans="1:5" ht="22.5">
      <c r="A14960" s="232" t="s">
        <v>4948</v>
      </c>
      <c r="B14960" s="233" t="s">
        <v>43685</v>
      </c>
      <c r="C14960" s="232" t="s">
        <v>4</v>
      </c>
      <c r="D14960" s="232">
        <v>85.48</v>
      </c>
      <c r="E14960" s="232" t="s">
        <v>40909</v>
      </c>
    </row>
    <row r="14961" spans="1:5" ht="22.5">
      <c r="A14961" s="232" t="s">
        <v>4949</v>
      </c>
      <c r="B14961" s="233" t="s">
        <v>43686</v>
      </c>
      <c r="C14961" s="232" t="s">
        <v>5</v>
      </c>
      <c r="D14961" s="232">
        <v>20.04</v>
      </c>
      <c r="E14961" s="232" t="s">
        <v>40909</v>
      </c>
    </row>
    <row r="14962" spans="1:5" ht="22.5">
      <c r="A14962" s="232" t="s">
        <v>4950</v>
      </c>
      <c r="B14962" s="233" t="s">
        <v>43687</v>
      </c>
      <c r="C14962" s="232" t="s">
        <v>5</v>
      </c>
      <c r="D14962" s="232">
        <v>35.29</v>
      </c>
      <c r="E14962" s="232" t="s">
        <v>40909</v>
      </c>
    </row>
    <row r="14963" spans="1:5" ht="22.5">
      <c r="A14963" s="232" t="s">
        <v>4951</v>
      </c>
      <c r="B14963" s="233" t="s">
        <v>43688</v>
      </c>
      <c r="C14963" s="232" t="s">
        <v>5</v>
      </c>
      <c r="D14963" s="232">
        <v>49.81</v>
      </c>
      <c r="E14963" s="232" t="s">
        <v>40909</v>
      </c>
    </row>
    <row r="14964" spans="1:5" ht="22.5">
      <c r="A14964" s="232" t="s">
        <v>4952</v>
      </c>
      <c r="B14964" s="233" t="s">
        <v>43689</v>
      </c>
      <c r="C14964" s="232" t="s">
        <v>5</v>
      </c>
      <c r="D14964" s="232">
        <v>10.5</v>
      </c>
      <c r="E14964" s="232" t="s">
        <v>40909</v>
      </c>
    </row>
    <row r="14965" spans="1:5" ht="22.5">
      <c r="A14965" s="232" t="s">
        <v>4953</v>
      </c>
      <c r="B14965" s="233" t="s">
        <v>43690</v>
      </c>
      <c r="C14965" s="232" t="s">
        <v>5</v>
      </c>
      <c r="D14965" s="232">
        <v>13.11</v>
      </c>
      <c r="E14965" s="232" t="s">
        <v>40909</v>
      </c>
    </row>
    <row r="14966" spans="1:5" ht="22.5">
      <c r="A14966" s="232" t="s">
        <v>4954</v>
      </c>
      <c r="B14966" s="233" t="s">
        <v>43691</v>
      </c>
      <c r="C14966" s="232" t="s">
        <v>5</v>
      </c>
      <c r="D14966" s="232">
        <v>18.440000000000001</v>
      </c>
      <c r="E14966" s="232" t="s">
        <v>40909</v>
      </c>
    </row>
    <row r="14967" spans="1:5" ht="22.5">
      <c r="A14967" s="232" t="s">
        <v>4955</v>
      </c>
      <c r="B14967" s="233" t="s">
        <v>43692</v>
      </c>
      <c r="C14967" s="232" t="s">
        <v>5</v>
      </c>
      <c r="D14967" s="232">
        <v>45.46</v>
      </c>
      <c r="E14967" s="232" t="s">
        <v>40909</v>
      </c>
    </row>
    <row r="14968" spans="1:5" ht="22.5">
      <c r="A14968" s="232" t="s">
        <v>4956</v>
      </c>
      <c r="B14968" s="233" t="s">
        <v>43693</v>
      </c>
      <c r="C14968" s="232" t="s">
        <v>5</v>
      </c>
      <c r="D14968" s="232">
        <v>32.75</v>
      </c>
      <c r="E14968" s="232" t="s">
        <v>40909</v>
      </c>
    </row>
    <row r="14969" spans="1:5" ht="22.5">
      <c r="A14969" s="232" t="s">
        <v>4957</v>
      </c>
      <c r="B14969" s="233" t="s">
        <v>43694</v>
      </c>
      <c r="C14969" s="232" t="s">
        <v>5</v>
      </c>
      <c r="D14969" s="232">
        <v>66.790000000000006</v>
      </c>
      <c r="E14969" s="232" t="s">
        <v>40909</v>
      </c>
    </row>
    <row r="14970" spans="1:5" ht="22.5">
      <c r="A14970" s="232" t="s">
        <v>4958</v>
      </c>
      <c r="B14970" s="233" t="s">
        <v>43695</v>
      </c>
      <c r="C14970" s="232" t="s">
        <v>5</v>
      </c>
      <c r="D14970" s="232">
        <v>68.87</v>
      </c>
      <c r="E14970" s="232" t="s">
        <v>40909</v>
      </c>
    </row>
    <row r="14971" spans="1:5" ht="22.5">
      <c r="A14971" s="232" t="s">
        <v>4959</v>
      </c>
      <c r="B14971" s="233" t="s">
        <v>43696</v>
      </c>
      <c r="C14971" s="232" t="s">
        <v>5</v>
      </c>
      <c r="D14971" s="232">
        <v>151.5</v>
      </c>
      <c r="E14971" s="232" t="s">
        <v>40909</v>
      </c>
    </row>
    <row r="14972" spans="1:5" ht="22.5">
      <c r="A14972" s="232" t="s">
        <v>4960</v>
      </c>
      <c r="B14972" s="233" t="s">
        <v>43697</v>
      </c>
      <c r="C14972" s="232" t="s">
        <v>5</v>
      </c>
      <c r="D14972" s="232">
        <v>28.39</v>
      </c>
      <c r="E14972" s="232" t="s">
        <v>40909</v>
      </c>
    </row>
    <row r="14973" spans="1:5" ht="22.5">
      <c r="A14973" s="232" t="s">
        <v>4961</v>
      </c>
      <c r="B14973" s="233" t="s">
        <v>43698</v>
      </c>
      <c r="C14973" s="232" t="s">
        <v>5</v>
      </c>
      <c r="D14973" s="232">
        <v>50.98</v>
      </c>
      <c r="E14973" s="232" t="s">
        <v>40909</v>
      </c>
    </row>
    <row r="14974" spans="1:5" ht="22.5">
      <c r="A14974" s="232" t="s">
        <v>4962</v>
      </c>
      <c r="B14974" s="233" t="s">
        <v>43699</v>
      </c>
      <c r="C14974" s="232" t="s">
        <v>5</v>
      </c>
      <c r="D14974" s="232">
        <v>98.7</v>
      </c>
      <c r="E14974" s="232" t="s">
        <v>40909</v>
      </c>
    </row>
    <row r="14975" spans="1:5" ht="22.5">
      <c r="A14975" s="232" t="s">
        <v>4963</v>
      </c>
      <c r="B14975" s="233" t="s">
        <v>43700</v>
      </c>
      <c r="C14975" s="232" t="s">
        <v>5</v>
      </c>
      <c r="D14975" s="232">
        <v>25.63</v>
      </c>
      <c r="E14975" s="232" t="s">
        <v>40909</v>
      </c>
    </row>
    <row r="14976" spans="1:5" ht="22.5">
      <c r="A14976" s="232" t="s">
        <v>4964</v>
      </c>
      <c r="B14976" s="233" t="s">
        <v>43701</v>
      </c>
      <c r="C14976" s="232" t="s">
        <v>5</v>
      </c>
      <c r="D14976" s="232">
        <v>46.63</v>
      </c>
      <c r="E14976" s="232" t="s">
        <v>40909</v>
      </c>
    </row>
    <row r="14977" spans="1:5" ht="22.5">
      <c r="A14977" s="232" t="s">
        <v>4965</v>
      </c>
      <c r="B14977" s="233" t="s">
        <v>43702</v>
      </c>
      <c r="C14977" s="232" t="s">
        <v>5</v>
      </c>
      <c r="D14977" s="232">
        <v>94.44</v>
      </c>
      <c r="E14977" s="232" t="s">
        <v>40909</v>
      </c>
    </row>
    <row r="14978" spans="1:5" ht="22.5">
      <c r="A14978" s="232" t="s">
        <v>4966</v>
      </c>
      <c r="B14978" s="233" t="s">
        <v>43703</v>
      </c>
      <c r="C14978" s="232" t="s">
        <v>5</v>
      </c>
      <c r="D14978" s="232">
        <v>23.1</v>
      </c>
      <c r="E14978" s="232" t="s">
        <v>40909</v>
      </c>
    </row>
    <row r="14979" spans="1:5" ht="22.5">
      <c r="A14979" s="232" t="s">
        <v>4967</v>
      </c>
      <c r="B14979" s="233" t="s">
        <v>43704</v>
      </c>
      <c r="C14979" s="232" t="s">
        <v>5</v>
      </c>
      <c r="D14979" s="232">
        <v>60.61</v>
      </c>
      <c r="E14979" s="232" t="s">
        <v>40909</v>
      </c>
    </row>
    <row r="14980" spans="1:5" ht="22.5">
      <c r="A14980" s="232" t="s">
        <v>4968</v>
      </c>
      <c r="B14980" s="233" t="s">
        <v>43705</v>
      </c>
      <c r="C14980" s="232" t="s">
        <v>5</v>
      </c>
      <c r="D14980" s="232">
        <v>92.17</v>
      </c>
      <c r="E14980" s="232" t="s">
        <v>40909</v>
      </c>
    </row>
    <row r="14981" spans="1:5" ht="22.5">
      <c r="A14981" s="232" t="s">
        <v>4969</v>
      </c>
      <c r="B14981" s="233" t="s">
        <v>43706</v>
      </c>
      <c r="C14981" s="232" t="s">
        <v>5</v>
      </c>
      <c r="D14981" s="232">
        <v>46.1</v>
      </c>
      <c r="E14981" s="232" t="s">
        <v>40909</v>
      </c>
    </row>
    <row r="14982" spans="1:5" ht="22.5">
      <c r="A14982" s="232" t="s">
        <v>4970</v>
      </c>
      <c r="B14982" s="233" t="s">
        <v>43707</v>
      </c>
      <c r="C14982" s="232" t="s">
        <v>5</v>
      </c>
      <c r="D14982" s="232">
        <v>141.35</v>
      </c>
      <c r="E14982" s="232" t="s">
        <v>40909</v>
      </c>
    </row>
    <row r="14983" spans="1:5" ht="22.5">
      <c r="A14983" s="232" t="s">
        <v>4971</v>
      </c>
      <c r="B14983" s="233" t="s">
        <v>43708</v>
      </c>
      <c r="C14983" s="232" t="s">
        <v>5</v>
      </c>
      <c r="D14983" s="232">
        <v>211.33</v>
      </c>
      <c r="E14983" s="232" t="s">
        <v>40909</v>
      </c>
    </row>
    <row r="14984" spans="1:5" ht="22.5">
      <c r="A14984" s="232" t="s">
        <v>4972</v>
      </c>
      <c r="B14984" s="233" t="s">
        <v>43709</v>
      </c>
      <c r="C14984" s="232" t="s">
        <v>5</v>
      </c>
      <c r="D14984" s="232">
        <v>117.48</v>
      </c>
      <c r="E14984" s="232" t="s">
        <v>40909</v>
      </c>
    </row>
    <row r="14985" spans="1:5" ht="22.5">
      <c r="A14985" s="232" t="s">
        <v>4973</v>
      </c>
      <c r="B14985" s="233" t="s">
        <v>43710</v>
      </c>
      <c r="C14985" s="232" t="s">
        <v>5</v>
      </c>
      <c r="D14985" s="232">
        <v>138.79</v>
      </c>
      <c r="E14985" s="232" t="s">
        <v>40909</v>
      </c>
    </row>
    <row r="14986" spans="1:5" ht="22.5">
      <c r="A14986" s="232" t="s">
        <v>4974</v>
      </c>
      <c r="B14986" s="233" t="s">
        <v>43711</v>
      </c>
      <c r="C14986" s="232" t="s">
        <v>5</v>
      </c>
      <c r="D14986" s="232">
        <v>199</v>
      </c>
      <c r="E14986" s="232" t="s">
        <v>40909</v>
      </c>
    </row>
    <row r="14987" spans="1:5" ht="22.5">
      <c r="A14987" s="232" t="s">
        <v>4975</v>
      </c>
      <c r="B14987" s="233" t="s">
        <v>43712</v>
      </c>
      <c r="C14987" s="232" t="s">
        <v>5</v>
      </c>
      <c r="D14987" s="232">
        <v>10.92</v>
      </c>
      <c r="E14987" s="232" t="s">
        <v>40909</v>
      </c>
    </row>
    <row r="14988" spans="1:5" ht="22.5">
      <c r="A14988" s="232" t="s">
        <v>4976</v>
      </c>
      <c r="B14988" s="233" t="s">
        <v>43713</v>
      </c>
      <c r="C14988" s="232" t="s">
        <v>5</v>
      </c>
      <c r="D14988" s="232">
        <v>23.98</v>
      </c>
      <c r="E14988" s="232" t="s">
        <v>40909</v>
      </c>
    </row>
    <row r="14989" spans="1:5" ht="22.5">
      <c r="A14989" s="232" t="s">
        <v>4977</v>
      </c>
      <c r="B14989" s="233" t="s">
        <v>43714</v>
      </c>
      <c r="C14989" s="232" t="s">
        <v>5</v>
      </c>
      <c r="D14989" s="232">
        <v>44.4</v>
      </c>
      <c r="E14989" s="232" t="s">
        <v>40909</v>
      </c>
    </row>
    <row r="14990" spans="1:5" ht="22.5">
      <c r="A14990" s="232" t="s">
        <v>4978</v>
      </c>
      <c r="B14990" s="233" t="s">
        <v>43715</v>
      </c>
      <c r="C14990" s="232" t="s">
        <v>5</v>
      </c>
      <c r="D14990" s="232">
        <v>17.41</v>
      </c>
      <c r="E14990" s="232" t="s">
        <v>40909</v>
      </c>
    </row>
    <row r="14991" spans="1:5" ht="22.5">
      <c r="A14991" s="232" t="s">
        <v>4979</v>
      </c>
      <c r="B14991" s="233" t="s">
        <v>43716</v>
      </c>
      <c r="C14991" s="232" t="s">
        <v>5</v>
      </c>
      <c r="D14991" s="232">
        <v>33.520000000000003</v>
      </c>
      <c r="E14991" s="232" t="s">
        <v>40909</v>
      </c>
    </row>
    <row r="14992" spans="1:5" ht="22.5">
      <c r="A14992" s="232" t="s">
        <v>4980</v>
      </c>
      <c r="B14992" s="233" t="s">
        <v>43717</v>
      </c>
      <c r="C14992" s="232" t="s">
        <v>5</v>
      </c>
      <c r="D14992" s="232">
        <v>55.52</v>
      </c>
      <c r="E14992" s="232" t="s">
        <v>40909</v>
      </c>
    </row>
    <row r="14993" spans="1:5" ht="22.5">
      <c r="A14993" s="232" t="s">
        <v>4981</v>
      </c>
      <c r="B14993" s="233" t="s">
        <v>43718</v>
      </c>
      <c r="C14993" s="232" t="s">
        <v>5</v>
      </c>
      <c r="D14993" s="232">
        <v>13.34</v>
      </c>
      <c r="E14993" s="232" t="s">
        <v>40909</v>
      </c>
    </row>
    <row r="14994" spans="1:5" ht="22.5">
      <c r="A14994" s="232" t="s">
        <v>4982</v>
      </c>
      <c r="B14994" s="233" t="s">
        <v>43719</v>
      </c>
      <c r="C14994" s="232" t="s">
        <v>5</v>
      </c>
      <c r="D14994" s="232">
        <v>28.55</v>
      </c>
      <c r="E14994" s="232" t="s">
        <v>40909</v>
      </c>
    </row>
    <row r="14995" spans="1:5" ht="22.5">
      <c r="A14995" s="232" t="s">
        <v>4983</v>
      </c>
      <c r="B14995" s="233" t="s">
        <v>43720</v>
      </c>
      <c r="C14995" s="232" t="s">
        <v>5</v>
      </c>
      <c r="D14995" s="232">
        <v>28.3</v>
      </c>
      <c r="E14995" s="232" t="s">
        <v>40909</v>
      </c>
    </row>
    <row r="14996" spans="1:5" ht="22.5">
      <c r="A14996" s="232" t="s">
        <v>4984</v>
      </c>
      <c r="B14996" s="233" t="s">
        <v>43721</v>
      </c>
      <c r="C14996" s="232" t="s">
        <v>5</v>
      </c>
      <c r="D14996" s="232">
        <v>25.29</v>
      </c>
      <c r="E14996" s="232" t="s">
        <v>40909</v>
      </c>
    </row>
    <row r="14997" spans="1:5" ht="22.5">
      <c r="A14997" s="232" t="s">
        <v>4985</v>
      </c>
      <c r="B14997" s="233" t="s">
        <v>43722</v>
      </c>
      <c r="C14997" s="232" t="s">
        <v>5</v>
      </c>
      <c r="D14997" s="232">
        <v>50.35</v>
      </c>
      <c r="E14997" s="232" t="s">
        <v>40909</v>
      </c>
    </row>
    <row r="14998" spans="1:5" ht="22.5">
      <c r="A14998" s="232" t="s">
        <v>4986</v>
      </c>
      <c r="B14998" s="233" t="s">
        <v>43723</v>
      </c>
      <c r="C14998" s="232" t="s">
        <v>5</v>
      </c>
      <c r="D14998" s="232">
        <v>66.040000000000006</v>
      </c>
      <c r="E14998" s="232" t="s">
        <v>40909</v>
      </c>
    </row>
    <row r="14999" spans="1:5" ht="22.5">
      <c r="A14999" s="232" t="s">
        <v>4987</v>
      </c>
      <c r="B14999" s="233" t="s">
        <v>43724</v>
      </c>
      <c r="C14999" s="232" t="s">
        <v>5</v>
      </c>
      <c r="D14999" s="232">
        <v>86.22</v>
      </c>
      <c r="E14999" s="232" t="s">
        <v>40909</v>
      </c>
    </row>
    <row r="15000" spans="1:5" ht="22.5">
      <c r="A15000" s="232" t="s">
        <v>4988</v>
      </c>
      <c r="B15000" s="233" t="s">
        <v>43725</v>
      </c>
      <c r="C15000" s="232" t="s">
        <v>5</v>
      </c>
      <c r="D15000" s="232">
        <v>104.48</v>
      </c>
      <c r="E15000" s="232" t="s">
        <v>40909</v>
      </c>
    </row>
    <row r="15001" spans="1:5" ht="22.5">
      <c r="A15001" s="232" t="s">
        <v>4989</v>
      </c>
      <c r="B15001" s="233" t="s">
        <v>43726</v>
      </c>
      <c r="C15001" s="232" t="s">
        <v>5</v>
      </c>
      <c r="D15001" s="232">
        <v>128</v>
      </c>
      <c r="E15001" s="232" t="s">
        <v>40909</v>
      </c>
    </row>
    <row r="15002" spans="1:5" ht="22.5">
      <c r="A15002" s="232" t="s">
        <v>4990</v>
      </c>
      <c r="B15002" s="233" t="s">
        <v>43727</v>
      </c>
      <c r="C15002" s="232" t="s">
        <v>5</v>
      </c>
      <c r="D15002" s="232">
        <v>7.21</v>
      </c>
      <c r="E15002" s="232" t="s">
        <v>40909</v>
      </c>
    </row>
    <row r="15003" spans="1:5" ht="22.5">
      <c r="A15003" s="232" t="s">
        <v>4991</v>
      </c>
      <c r="B15003" s="233" t="s">
        <v>43728</v>
      </c>
      <c r="C15003" s="232" t="s">
        <v>5</v>
      </c>
      <c r="D15003" s="232">
        <v>16.39</v>
      </c>
      <c r="E15003" s="232" t="s">
        <v>40909</v>
      </c>
    </row>
    <row r="15004" spans="1:5" ht="22.5">
      <c r="A15004" s="232" t="s">
        <v>4992</v>
      </c>
      <c r="B15004" s="233" t="s">
        <v>43729</v>
      </c>
      <c r="C15004" s="232" t="s">
        <v>4</v>
      </c>
      <c r="D15004" s="232">
        <v>54.27</v>
      </c>
      <c r="E15004" s="232" t="s">
        <v>40909</v>
      </c>
    </row>
    <row r="15005" spans="1:5" ht="22.5">
      <c r="A15005" s="232" t="s">
        <v>4993</v>
      </c>
      <c r="B15005" s="233" t="s">
        <v>43730</v>
      </c>
      <c r="C15005" s="232" t="s">
        <v>4</v>
      </c>
      <c r="D15005" s="232">
        <v>102.67</v>
      </c>
      <c r="E15005" s="232" t="s">
        <v>40909</v>
      </c>
    </row>
    <row r="15006" spans="1:5" ht="22.5">
      <c r="A15006" s="232" t="s">
        <v>4994</v>
      </c>
      <c r="B15006" s="233" t="s">
        <v>43731</v>
      </c>
      <c r="C15006" s="232" t="s">
        <v>4</v>
      </c>
      <c r="D15006" s="232">
        <v>173.7</v>
      </c>
      <c r="E15006" s="232" t="s">
        <v>40909</v>
      </c>
    </row>
    <row r="15007" spans="1:5" ht="22.5">
      <c r="A15007" s="232" t="s">
        <v>4995</v>
      </c>
      <c r="B15007" s="233" t="s">
        <v>43732</v>
      </c>
      <c r="C15007" s="232" t="s">
        <v>4</v>
      </c>
      <c r="D15007" s="232">
        <v>273.01</v>
      </c>
      <c r="E15007" s="232" t="s">
        <v>40909</v>
      </c>
    </row>
    <row r="15008" spans="1:5" ht="22.5">
      <c r="A15008" s="232" t="s">
        <v>4996</v>
      </c>
      <c r="B15008" s="233" t="s">
        <v>43733</v>
      </c>
      <c r="C15008" s="232" t="s">
        <v>4</v>
      </c>
      <c r="D15008" s="232">
        <v>388.47</v>
      </c>
      <c r="E15008" s="232" t="s">
        <v>40909</v>
      </c>
    </row>
    <row r="15009" spans="1:5" ht="22.5">
      <c r="A15009" s="232" t="s">
        <v>4997</v>
      </c>
      <c r="B15009" s="233" t="s">
        <v>43734</v>
      </c>
      <c r="C15009" s="232" t="s">
        <v>4</v>
      </c>
      <c r="D15009" s="232">
        <v>678.86</v>
      </c>
      <c r="E15009" s="232" t="s">
        <v>40909</v>
      </c>
    </row>
    <row r="15010" spans="1:5" ht="22.5">
      <c r="A15010" s="232" t="s">
        <v>4998</v>
      </c>
      <c r="B15010" s="233" t="s">
        <v>43735</v>
      </c>
      <c r="C15010" s="232" t="s">
        <v>4</v>
      </c>
      <c r="D15010" s="232">
        <v>1756.16</v>
      </c>
      <c r="E15010" s="232" t="s">
        <v>40909</v>
      </c>
    </row>
    <row r="15011" spans="1:5" ht="22.5">
      <c r="A15011" s="232" t="s">
        <v>4999</v>
      </c>
      <c r="B15011" s="233" t="s">
        <v>43736</v>
      </c>
      <c r="C15011" s="232" t="s">
        <v>5</v>
      </c>
      <c r="D15011" s="232">
        <v>64.33</v>
      </c>
      <c r="E15011" s="232" t="s">
        <v>40909</v>
      </c>
    </row>
    <row r="15012" spans="1:5" ht="22.5">
      <c r="A15012" s="232" t="s">
        <v>5000</v>
      </c>
      <c r="B15012" s="233" t="s">
        <v>43737</v>
      </c>
      <c r="C15012" s="232" t="s">
        <v>5</v>
      </c>
      <c r="D15012" s="232">
        <v>93.43</v>
      </c>
      <c r="E15012" s="232" t="s">
        <v>40909</v>
      </c>
    </row>
    <row r="15013" spans="1:5" ht="22.5">
      <c r="A15013" s="232" t="s">
        <v>5001</v>
      </c>
      <c r="B15013" s="233" t="s">
        <v>43738</v>
      </c>
      <c r="C15013" s="232" t="s">
        <v>5</v>
      </c>
      <c r="D15013" s="232">
        <v>184.49</v>
      </c>
      <c r="E15013" s="232" t="s">
        <v>40909</v>
      </c>
    </row>
    <row r="15014" spans="1:5" ht="22.5">
      <c r="A15014" s="232" t="s">
        <v>5002</v>
      </c>
      <c r="B15014" s="233" t="s">
        <v>43739</v>
      </c>
      <c r="C15014" s="232" t="s">
        <v>5</v>
      </c>
      <c r="D15014" s="232">
        <v>313.39999999999998</v>
      </c>
      <c r="E15014" s="232" t="s">
        <v>40909</v>
      </c>
    </row>
    <row r="15015" spans="1:5" ht="22.5">
      <c r="A15015" s="232" t="s">
        <v>5003</v>
      </c>
      <c r="B15015" s="233" t="s">
        <v>43740</v>
      </c>
      <c r="C15015" s="232" t="s">
        <v>5</v>
      </c>
      <c r="D15015" s="232">
        <v>517.04999999999995</v>
      </c>
      <c r="E15015" s="232" t="s">
        <v>40909</v>
      </c>
    </row>
    <row r="15016" spans="1:5" ht="22.5">
      <c r="A15016" s="232" t="s">
        <v>5004</v>
      </c>
      <c r="B15016" s="233" t="s">
        <v>5005</v>
      </c>
      <c r="C15016" s="232" t="s">
        <v>4</v>
      </c>
      <c r="D15016" s="232">
        <v>7.56</v>
      </c>
      <c r="E15016" s="232" t="s">
        <v>40909</v>
      </c>
    </row>
    <row r="15017" spans="1:5" ht="22.5">
      <c r="A15017" s="232" t="s">
        <v>5006</v>
      </c>
      <c r="B15017" s="233" t="s">
        <v>5007</v>
      </c>
      <c r="C15017" s="232" t="s">
        <v>4</v>
      </c>
      <c r="D15017" s="232">
        <v>12.92</v>
      </c>
      <c r="E15017" s="232" t="s">
        <v>40909</v>
      </c>
    </row>
    <row r="15018" spans="1:5" ht="22.5">
      <c r="A15018" s="232" t="s">
        <v>5008</v>
      </c>
      <c r="B15018" s="233" t="s">
        <v>5009</v>
      </c>
      <c r="C15018" s="232" t="s">
        <v>4</v>
      </c>
      <c r="D15018" s="232">
        <v>19.46</v>
      </c>
      <c r="E15018" s="232" t="s">
        <v>40909</v>
      </c>
    </row>
    <row r="15019" spans="1:5" ht="22.5">
      <c r="A15019" s="232" t="s">
        <v>5010</v>
      </c>
      <c r="B15019" s="233" t="s">
        <v>5011</v>
      </c>
      <c r="C15019" s="232" t="s">
        <v>4</v>
      </c>
      <c r="D15019" s="232">
        <v>28.48</v>
      </c>
      <c r="E15019" s="232" t="s">
        <v>40909</v>
      </c>
    </row>
    <row r="15020" spans="1:5" ht="22.5">
      <c r="A15020" s="232" t="s">
        <v>5012</v>
      </c>
      <c r="B15020" s="233" t="s">
        <v>5013</v>
      </c>
      <c r="C15020" s="232" t="s">
        <v>4</v>
      </c>
      <c r="D15020" s="232">
        <v>49.73</v>
      </c>
      <c r="E15020" s="232" t="s">
        <v>40909</v>
      </c>
    </row>
    <row r="15021" spans="1:5" ht="22.5">
      <c r="A15021" s="232" t="s">
        <v>5014</v>
      </c>
      <c r="B15021" s="233" t="s">
        <v>5015</v>
      </c>
      <c r="C15021" s="232" t="s">
        <v>4</v>
      </c>
      <c r="D15021" s="232">
        <v>143.54</v>
      </c>
      <c r="E15021" s="232" t="s">
        <v>40909</v>
      </c>
    </row>
    <row r="15022" spans="1:5" ht="22.5">
      <c r="A15022" s="232" t="s">
        <v>5016</v>
      </c>
      <c r="B15022" s="233" t="s">
        <v>43741</v>
      </c>
      <c r="C15022" s="232" t="s">
        <v>4</v>
      </c>
      <c r="D15022" s="232">
        <v>2.57</v>
      </c>
      <c r="E15022" s="232" t="s">
        <v>40909</v>
      </c>
    </row>
    <row r="15023" spans="1:5" ht="22.5">
      <c r="A15023" s="232" t="s">
        <v>5017</v>
      </c>
      <c r="B15023" s="233" t="s">
        <v>43742</v>
      </c>
      <c r="C15023" s="232" t="s">
        <v>4</v>
      </c>
      <c r="D15023" s="232">
        <v>3.23</v>
      </c>
      <c r="E15023" s="232" t="s">
        <v>40909</v>
      </c>
    </row>
    <row r="15024" spans="1:5" ht="22.5">
      <c r="A15024" s="232" t="s">
        <v>5018</v>
      </c>
      <c r="B15024" s="233" t="s">
        <v>43743</v>
      </c>
      <c r="C15024" s="232" t="s">
        <v>4</v>
      </c>
      <c r="D15024" s="232">
        <v>7.32</v>
      </c>
      <c r="E15024" s="232" t="s">
        <v>40909</v>
      </c>
    </row>
    <row r="15025" spans="1:5" ht="22.5">
      <c r="A15025" s="232" t="s">
        <v>5019</v>
      </c>
      <c r="B15025" s="233" t="s">
        <v>43744</v>
      </c>
      <c r="C15025" s="232" t="s">
        <v>4</v>
      </c>
      <c r="D15025" s="232">
        <v>10.99</v>
      </c>
      <c r="E15025" s="232" t="s">
        <v>40909</v>
      </c>
    </row>
    <row r="15026" spans="1:5" ht="22.5">
      <c r="A15026" s="232" t="s">
        <v>5020</v>
      </c>
      <c r="B15026" s="233" t="s">
        <v>43745</v>
      </c>
      <c r="C15026" s="232" t="s">
        <v>4</v>
      </c>
      <c r="D15026" s="232">
        <v>11.86</v>
      </c>
      <c r="E15026" s="232" t="s">
        <v>40909</v>
      </c>
    </row>
    <row r="15027" spans="1:5" ht="22.5">
      <c r="A15027" s="232" t="s">
        <v>5021</v>
      </c>
      <c r="B15027" s="233" t="s">
        <v>43746</v>
      </c>
      <c r="C15027" s="232" t="s">
        <v>4</v>
      </c>
      <c r="D15027" s="232">
        <v>20.75</v>
      </c>
      <c r="E15027" s="232" t="s">
        <v>40909</v>
      </c>
    </row>
    <row r="15028" spans="1:5" ht="22.5">
      <c r="A15028" s="232" t="s">
        <v>5022</v>
      </c>
      <c r="B15028" s="233" t="s">
        <v>43747</v>
      </c>
      <c r="C15028" s="232" t="s">
        <v>4</v>
      </c>
      <c r="D15028" s="232">
        <v>33.630000000000003</v>
      </c>
      <c r="E15028" s="232" t="s">
        <v>40909</v>
      </c>
    </row>
    <row r="15029" spans="1:5" ht="22.5">
      <c r="A15029" s="232" t="s">
        <v>5023</v>
      </c>
      <c r="B15029" s="233" t="s">
        <v>43748</v>
      </c>
      <c r="C15029" s="232" t="s">
        <v>4</v>
      </c>
      <c r="D15029" s="232">
        <v>49.97</v>
      </c>
      <c r="E15029" s="232" t="s">
        <v>40909</v>
      </c>
    </row>
    <row r="15030" spans="1:5" ht="22.5">
      <c r="A15030" s="232" t="s">
        <v>5024</v>
      </c>
      <c r="B15030" s="233" t="s">
        <v>43749</v>
      </c>
      <c r="C15030" s="232" t="s">
        <v>4</v>
      </c>
      <c r="D15030" s="232">
        <v>80.680000000000007</v>
      </c>
      <c r="E15030" s="232" t="s">
        <v>40909</v>
      </c>
    </row>
    <row r="15031" spans="1:5" ht="22.5">
      <c r="A15031" s="232" t="s">
        <v>5025</v>
      </c>
      <c r="B15031" s="233" t="s">
        <v>43750</v>
      </c>
      <c r="C15031" s="232" t="s">
        <v>4</v>
      </c>
      <c r="D15031" s="232">
        <v>28.57</v>
      </c>
      <c r="E15031" s="232" t="s">
        <v>40909</v>
      </c>
    </row>
    <row r="15032" spans="1:5" ht="22.5">
      <c r="A15032" s="232" t="s">
        <v>5026</v>
      </c>
      <c r="B15032" s="233" t="s">
        <v>43751</v>
      </c>
      <c r="C15032" s="232" t="s">
        <v>4</v>
      </c>
      <c r="D15032" s="232">
        <v>54.89</v>
      </c>
      <c r="E15032" s="232" t="s">
        <v>40909</v>
      </c>
    </row>
    <row r="15033" spans="1:5" ht="22.5">
      <c r="A15033" s="232" t="s">
        <v>5027</v>
      </c>
      <c r="B15033" s="233" t="s">
        <v>43752</v>
      </c>
      <c r="C15033" s="232" t="s">
        <v>4</v>
      </c>
      <c r="D15033" s="232">
        <v>96.11</v>
      </c>
      <c r="E15033" s="232" t="s">
        <v>40909</v>
      </c>
    </row>
    <row r="15034" spans="1:5" ht="22.5">
      <c r="A15034" s="232" t="s">
        <v>5028</v>
      </c>
      <c r="B15034" s="233" t="s">
        <v>43753</v>
      </c>
      <c r="C15034" s="232" t="s">
        <v>4</v>
      </c>
      <c r="D15034" s="232">
        <v>138.11000000000001</v>
      </c>
      <c r="E15034" s="232" t="s">
        <v>40909</v>
      </c>
    </row>
    <row r="15035" spans="1:5" ht="22.5">
      <c r="A15035" s="232" t="s">
        <v>5029</v>
      </c>
      <c r="B15035" s="233" t="s">
        <v>43754</v>
      </c>
      <c r="C15035" s="232" t="s">
        <v>4</v>
      </c>
      <c r="D15035" s="232">
        <v>233.34</v>
      </c>
      <c r="E15035" s="232" t="s">
        <v>40909</v>
      </c>
    </row>
    <row r="15036" spans="1:5" ht="22.5">
      <c r="A15036" s="232" t="s">
        <v>5030</v>
      </c>
      <c r="B15036" s="233" t="s">
        <v>43755</v>
      </c>
      <c r="C15036" s="232" t="s">
        <v>4</v>
      </c>
      <c r="D15036" s="232">
        <v>496.61</v>
      </c>
      <c r="E15036" s="232" t="s">
        <v>40909</v>
      </c>
    </row>
    <row r="15037" spans="1:5" ht="22.5">
      <c r="A15037" s="232" t="s">
        <v>5031</v>
      </c>
      <c r="B15037" s="233" t="s">
        <v>43756</v>
      </c>
      <c r="C15037" s="232" t="s">
        <v>4</v>
      </c>
      <c r="D15037" s="232">
        <v>464.8</v>
      </c>
      <c r="E15037" s="232" t="s">
        <v>40909</v>
      </c>
    </row>
    <row r="15038" spans="1:5" ht="22.5">
      <c r="A15038" s="232" t="s">
        <v>5032</v>
      </c>
      <c r="B15038" s="233" t="s">
        <v>43757</v>
      </c>
      <c r="C15038" s="232" t="s">
        <v>5</v>
      </c>
      <c r="D15038" s="232">
        <v>16.32</v>
      </c>
      <c r="E15038" s="232" t="s">
        <v>40909</v>
      </c>
    </row>
    <row r="15039" spans="1:5" ht="22.5">
      <c r="A15039" s="232" t="s">
        <v>5033</v>
      </c>
      <c r="B15039" s="233" t="s">
        <v>43758</v>
      </c>
      <c r="C15039" s="232" t="s">
        <v>5</v>
      </c>
      <c r="D15039" s="232">
        <v>86.82</v>
      </c>
      <c r="E15039" s="232" t="s">
        <v>40909</v>
      </c>
    </row>
    <row r="15040" spans="1:5" ht="22.5">
      <c r="A15040" s="232" t="s">
        <v>5034</v>
      </c>
      <c r="B15040" s="233" t="s">
        <v>43759</v>
      </c>
      <c r="C15040" s="232" t="s">
        <v>5</v>
      </c>
      <c r="D15040" s="232">
        <v>20.260000000000002</v>
      </c>
      <c r="E15040" s="232" t="s">
        <v>40909</v>
      </c>
    </row>
    <row r="15041" spans="1:5" ht="22.5">
      <c r="A15041" s="232" t="s">
        <v>5035</v>
      </c>
      <c r="B15041" s="233" t="s">
        <v>43760</v>
      </c>
      <c r="C15041" s="232" t="s">
        <v>5</v>
      </c>
      <c r="D15041" s="232">
        <v>102.72</v>
      </c>
      <c r="E15041" s="232" t="s">
        <v>40909</v>
      </c>
    </row>
    <row r="15042" spans="1:5" ht="22.5">
      <c r="A15042" s="232" t="s">
        <v>5036</v>
      </c>
      <c r="B15042" s="233" t="s">
        <v>43761</v>
      </c>
      <c r="C15042" s="232" t="s">
        <v>5</v>
      </c>
      <c r="D15042" s="232">
        <v>34.03</v>
      </c>
      <c r="E15042" s="232" t="s">
        <v>40909</v>
      </c>
    </row>
    <row r="15043" spans="1:5" ht="22.5">
      <c r="A15043" s="232" t="s">
        <v>5037</v>
      </c>
      <c r="B15043" s="233" t="s">
        <v>43762</v>
      </c>
      <c r="C15043" s="232" t="s">
        <v>5</v>
      </c>
      <c r="D15043" s="232">
        <v>94.55</v>
      </c>
      <c r="E15043" s="232" t="s">
        <v>40909</v>
      </c>
    </row>
    <row r="15044" spans="1:5" ht="22.5">
      <c r="A15044" s="232" t="s">
        <v>5038</v>
      </c>
      <c r="B15044" s="233" t="s">
        <v>43763</v>
      </c>
      <c r="C15044" s="232" t="s">
        <v>5</v>
      </c>
      <c r="D15044" s="232">
        <v>9.65</v>
      </c>
      <c r="E15044" s="232" t="s">
        <v>40909</v>
      </c>
    </row>
    <row r="15045" spans="1:5" ht="22.5">
      <c r="A15045" s="232" t="s">
        <v>5039</v>
      </c>
      <c r="B15045" s="233" t="s">
        <v>43764</v>
      </c>
      <c r="C15045" s="232" t="s">
        <v>5</v>
      </c>
      <c r="D15045" s="232">
        <v>34</v>
      </c>
      <c r="E15045" s="232" t="s">
        <v>40909</v>
      </c>
    </row>
    <row r="15046" spans="1:5" ht="33.75">
      <c r="A15046" s="232" t="s">
        <v>5040</v>
      </c>
      <c r="B15046" s="233" t="s">
        <v>43765</v>
      </c>
      <c r="C15046" s="232" t="s">
        <v>5</v>
      </c>
      <c r="D15046" s="232">
        <v>54.37</v>
      </c>
      <c r="E15046" s="232" t="s">
        <v>40909</v>
      </c>
    </row>
    <row r="15047" spans="1:5" ht="22.5">
      <c r="A15047" s="232" t="s">
        <v>5041</v>
      </c>
      <c r="B15047" s="233" t="s">
        <v>43766</v>
      </c>
      <c r="C15047" s="232" t="s">
        <v>5</v>
      </c>
      <c r="D15047" s="232">
        <v>11.68</v>
      </c>
      <c r="E15047" s="232" t="s">
        <v>40909</v>
      </c>
    </row>
    <row r="15048" spans="1:5" ht="22.5">
      <c r="A15048" s="232" t="s">
        <v>5042</v>
      </c>
      <c r="B15048" s="233" t="s">
        <v>43767</v>
      </c>
      <c r="C15048" s="232" t="s">
        <v>5</v>
      </c>
      <c r="D15048" s="232">
        <v>64.209999999999994</v>
      </c>
      <c r="E15048" s="232" t="s">
        <v>40909</v>
      </c>
    </row>
    <row r="15049" spans="1:5" ht="22.5">
      <c r="A15049" s="232" t="s">
        <v>5043</v>
      </c>
      <c r="B15049" s="233" t="s">
        <v>43768</v>
      </c>
      <c r="C15049" s="232" t="s">
        <v>4</v>
      </c>
      <c r="D15049" s="232">
        <v>129.33000000000001</v>
      </c>
      <c r="E15049" s="232" t="s">
        <v>40909</v>
      </c>
    </row>
    <row r="15050" spans="1:5" ht="22.5">
      <c r="A15050" s="232" t="s">
        <v>5044</v>
      </c>
      <c r="B15050" s="233" t="s">
        <v>43769</v>
      </c>
      <c r="C15050" s="232" t="s">
        <v>4</v>
      </c>
      <c r="D15050" s="232">
        <v>172.43</v>
      </c>
      <c r="E15050" s="232" t="s">
        <v>40909</v>
      </c>
    </row>
    <row r="15051" spans="1:5" ht="22.5">
      <c r="A15051" s="232" t="s">
        <v>5045</v>
      </c>
      <c r="B15051" s="233" t="s">
        <v>43770</v>
      </c>
      <c r="C15051" s="232" t="s">
        <v>4</v>
      </c>
      <c r="D15051" s="232">
        <v>254.67</v>
      </c>
      <c r="E15051" s="232" t="s">
        <v>40909</v>
      </c>
    </row>
    <row r="15052" spans="1:5" ht="22.5">
      <c r="A15052" s="232" t="s">
        <v>5046</v>
      </c>
      <c r="B15052" s="233" t="s">
        <v>43771</v>
      </c>
      <c r="C15052" s="232" t="s">
        <v>4</v>
      </c>
      <c r="D15052" s="232">
        <v>306.58999999999997</v>
      </c>
      <c r="E15052" s="232" t="s">
        <v>40909</v>
      </c>
    </row>
    <row r="15053" spans="1:5" ht="22.5">
      <c r="A15053" s="232" t="s">
        <v>5047</v>
      </c>
      <c r="B15053" s="233" t="s">
        <v>43772</v>
      </c>
      <c r="C15053" s="232" t="s">
        <v>4</v>
      </c>
      <c r="D15053" s="232">
        <v>466.27</v>
      </c>
      <c r="E15053" s="232" t="s">
        <v>40909</v>
      </c>
    </row>
    <row r="15054" spans="1:5" ht="22.5">
      <c r="A15054" s="232" t="s">
        <v>5048</v>
      </c>
      <c r="B15054" s="233" t="s">
        <v>43773</v>
      </c>
      <c r="C15054" s="232" t="s">
        <v>4</v>
      </c>
      <c r="D15054" s="232">
        <v>532.89</v>
      </c>
      <c r="E15054" s="232" t="s">
        <v>40909</v>
      </c>
    </row>
    <row r="15055" spans="1:5" ht="22.5">
      <c r="A15055" s="232" t="s">
        <v>5049</v>
      </c>
      <c r="B15055" s="233" t="s">
        <v>43774</v>
      </c>
      <c r="C15055" s="232" t="s">
        <v>4</v>
      </c>
      <c r="D15055" s="232">
        <v>795.48</v>
      </c>
      <c r="E15055" s="232" t="s">
        <v>40909</v>
      </c>
    </row>
    <row r="15056" spans="1:5" ht="22.5">
      <c r="A15056" s="232" t="s">
        <v>5050</v>
      </c>
      <c r="B15056" s="233" t="s">
        <v>43775</v>
      </c>
      <c r="C15056" s="232" t="s">
        <v>4</v>
      </c>
      <c r="D15056" s="232">
        <v>883.86</v>
      </c>
      <c r="E15056" s="232" t="s">
        <v>40909</v>
      </c>
    </row>
    <row r="15057" spans="1:5" ht="22.5">
      <c r="A15057" s="232" t="s">
        <v>5051</v>
      </c>
      <c r="B15057" s="233" t="s">
        <v>43776</v>
      </c>
      <c r="C15057" s="232" t="s">
        <v>4</v>
      </c>
      <c r="D15057" s="232">
        <v>998.82</v>
      </c>
      <c r="E15057" s="232" t="s">
        <v>40909</v>
      </c>
    </row>
    <row r="15058" spans="1:5" ht="22.5">
      <c r="A15058" s="232" t="s">
        <v>5052</v>
      </c>
      <c r="B15058" s="233" t="s">
        <v>43777</v>
      </c>
      <c r="C15058" s="232" t="s">
        <v>4</v>
      </c>
      <c r="D15058" s="232">
        <v>1089.6199999999999</v>
      </c>
      <c r="E15058" s="232" t="s">
        <v>40909</v>
      </c>
    </row>
    <row r="15059" spans="1:5" ht="22.5">
      <c r="A15059" s="232" t="s">
        <v>5053</v>
      </c>
      <c r="B15059" s="233" t="s">
        <v>43778</v>
      </c>
      <c r="C15059" s="232" t="s">
        <v>4</v>
      </c>
      <c r="D15059" s="232">
        <v>1690.19</v>
      </c>
      <c r="E15059" s="232" t="s">
        <v>40909</v>
      </c>
    </row>
    <row r="15060" spans="1:5" ht="22.5">
      <c r="A15060" s="232" t="s">
        <v>5054</v>
      </c>
      <c r="B15060" s="233" t="s">
        <v>43779</v>
      </c>
      <c r="C15060" s="232" t="s">
        <v>4</v>
      </c>
      <c r="D15060" s="232">
        <v>2308.9299999999998</v>
      </c>
      <c r="E15060" s="232" t="s">
        <v>40909</v>
      </c>
    </row>
    <row r="15061" spans="1:5" ht="22.5">
      <c r="A15061" s="232" t="s">
        <v>5055</v>
      </c>
      <c r="B15061" s="233" t="s">
        <v>43780</v>
      </c>
      <c r="C15061" s="232" t="s">
        <v>4</v>
      </c>
      <c r="D15061" s="232">
        <v>2739.19</v>
      </c>
      <c r="E15061" s="232" t="s">
        <v>40909</v>
      </c>
    </row>
    <row r="15062" spans="1:5" ht="22.5">
      <c r="A15062" s="232" t="s">
        <v>5056</v>
      </c>
      <c r="B15062" s="233" t="s">
        <v>43781</v>
      </c>
      <c r="C15062" s="232" t="s">
        <v>4</v>
      </c>
      <c r="D15062" s="232">
        <v>3521.12</v>
      </c>
      <c r="E15062" s="232" t="s">
        <v>40909</v>
      </c>
    </row>
    <row r="15063" spans="1:5" ht="22.5">
      <c r="A15063" s="232" t="s">
        <v>5057</v>
      </c>
      <c r="B15063" s="233" t="s">
        <v>43782</v>
      </c>
      <c r="C15063" s="232" t="s">
        <v>4</v>
      </c>
      <c r="D15063" s="232">
        <v>5274.28</v>
      </c>
      <c r="E15063" s="232" t="s">
        <v>40909</v>
      </c>
    </row>
    <row r="15064" spans="1:5" ht="22.5">
      <c r="A15064" s="232" t="s">
        <v>5058</v>
      </c>
      <c r="B15064" s="233" t="s">
        <v>5059</v>
      </c>
      <c r="C15064" s="232" t="s">
        <v>5</v>
      </c>
      <c r="D15064" s="232">
        <v>25.63</v>
      </c>
      <c r="E15064" s="232" t="s">
        <v>40909</v>
      </c>
    </row>
    <row r="15065" spans="1:5" ht="22.5">
      <c r="A15065" s="232" t="s">
        <v>5060</v>
      </c>
      <c r="B15065" s="233" t="s">
        <v>5061</v>
      </c>
      <c r="C15065" s="232" t="s">
        <v>5</v>
      </c>
      <c r="D15065" s="232">
        <v>46.63</v>
      </c>
      <c r="E15065" s="232" t="s">
        <v>40909</v>
      </c>
    </row>
    <row r="15066" spans="1:5" ht="22.5">
      <c r="A15066" s="232" t="s">
        <v>5062</v>
      </c>
      <c r="B15066" s="233" t="s">
        <v>5063</v>
      </c>
      <c r="C15066" s="232" t="s">
        <v>5</v>
      </c>
      <c r="D15066" s="232">
        <v>94.44</v>
      </c>
      <c r="E15066" s="232" t="s">
        <v>40909</v>
      </c>
    </row>
    <row r="15067" spans="1:5" ht="22.5">
      <c r="A15067" s="232" t="s">
        <v>5064</v>
      </c>
      <c r="B15067" s="233" t="s">
        <v>43783</v>
      </c>
      <c r="C15067" s="232" t="s">
        <v>5</v>
      </c>
      <c r="D15067" s="232">
        <v>25.29</v>
      </c>
      <c r="E15067" s="232" t="s">
        <v>40909</v>
      </c>
    </row>
    <row r="15068" spans="1:5" ht="22.5">
      <c r="A15068" s="232" t="s">
        <v>5065</v>
      </c>
      <c r="B15068" s="233" t="s">
        <v>43784</v>
      </c>
      <c r="C15068" s="232" t="s">
        <v>5</v>
      </c>
      <c r="D15068" s="232">
        <v>66.040000000000006</v>
      </c>
      <c r="E15068" s="232" t="s">
        <v>40909</v>
      </c>
    </row>
    <row r="15069" spans="1:5" ht="22.5">
      <c r="A15069" s="232" t="s">
        <v>5066</v>
      </c>
      <c r="B15069" s="233" t="s">
        <v>43785</v>
      </c>
      <c r="C15069" s="232" t="s">
        <v>5</v>
      </c>
      <c r="D15069" s="232">
        <v>128</v>
      </c>
      <c r="E15069" s="232" t="s">
        <v>40909</v>
      </c>
    </row>
    <row r="15070" spans="1:5" ht="22.5">
      <c r="A15070" s="232" t="s">
        <v>5067</v>
      </c>
      <c r="B15070" s="233" t="s">
        <v>43786</v>
      </c>
      <c r="C15070" s="232" t="s">
        <v>4</v>
      </c>
      <c r="D15070" s="232">
        <v>35.200000000000003</v>
      </c>
      <c r="E15070" s="232" t="s">
        <v>40909</v>
      </c>
    </row>
    <row r="15071" spans="1:5" ht="22.5">
      <c r="A15071" s="232" t="s">
        <v>5068</v>
      </c>
      <c r="B15071" s="233" t="s">
        <v>43787</v>
      </c>
      <c r="C15071" s="232" t="s">
        <v>4</v>
      </c>
      <c r="D15071" s="232">
        <v>48.68</v>
      </c>
      <c r="E15071" s="232" t="s">
        <v>40909</v>
      </c>
    </row>
    <row r="15072" spans="1:5" ht="22.5">
      <c r="A15072" s="232" t="s">
        <v>5069</v>
      </c>
      <c r="B15072" s="233" t="s">
        <v>43788</v>
      </c>
      <c r="C15072" s="232" t="s">
        <v>4</v>
      </c>
      <c r="D15072" s="232">
        <v>83.62</v>
      </c>
      <c r="E15072" s="232" t="s">
        <v>40909</v>
      </c>
    </row>
    <row r="15073" spans="1:5" ht="22.5">
      <c r="A15073" s="232" t="s">
        <v>5070</v>
      </c>
      <c r="B15073" s="233" t="s">
        <v>43789</v>
      </c>
      <c r="C15073" s="232" t="s">
        <v>4</v>
      </c>
      <c r="D15073" s="232">
        <v>140.83000000000001</v>
      </c>
      <c r="E15073" s="232" t="s">
        <v>40909</v>
      </c>
    </row>
    <row r="15074" spans="1:5" ht="22.5">
      <c r="A15074" s="232" t="s">
        <v>5071</v>
      </c>
      <c r="B15074" s="233" t="s">
        <v>43790</v>
      </c>
      <c r="C15074" s="232" t="s">
        <v>4</v>
      </c>
      <c r="D15074" s="232">
        <v>192.77</v>
      </c>
      <c r="E15074" s="232" t="s">
        <v>40909</v>
      </c>
    </row>
    <row r="15075" spans="1:5" ht="33.75">
      <c r="A15075" s="232" t="s">
        <v>5072</v>
      </c>
      <c r="B15075" s="233" t="s">
        <v>43791</v>
      </c>
      <c r="C15075" s="232" t="s">
        <v>5</v>
      </c>
      <c r="D15075" s="232">
        <v>465.85</v>
      </c>
      <c r="E15075" s="232" t="s">
        <v>40909</v>
      </c>
    </row>
    <row r="15076" spans="1:5" ht="45">
      <c r="A15076" s="232" t="s">
        <v>5073</v>
      </c>
      <c r="B15076" s="233" t="s">
        <v>43792</v>
      </c>
      <c r="C15076" s="232" t="s">
        <v>5</v>
      </c>
      <c r="D15076" s="232">
        <v>525.82000000000005</v>
      </c>
      <c r="E15076" s="232" t="s">
        <v>40909</v>
      </c>
    </row>
    <row r="15077" spans="1:5" ht="45">
      <c r="A15077" s="232" t="s">
        <v>5074</v>
      </c>
      <c r="B15077" s="233" t="s">
        <v>43793</v>
      </c>
      <c r="C15077" s="232" t="s">
        <v>5</v>
      </c>
      <c r="D15077" s="232">
        <v>2179.0500000000002</v>
      </c>
      <c r="E15077" s="232" t="s">
        <v>40909</v>
      </c>
    </row>
    <row r="15078" spans="1:5" ht="45">
      <c r="A15078" s="232" t="s">
        <v>5075</v>
      </c>
      <c r="B15078" s="233" t="s">
        <v>43794</v>
      </c>
      <c r="C15078" s="232" t="s">
        <v>5</v>
      </c>
      <c r="D15078" s="232">
        <v>2596.5500000000002</v>
      </c>
      <c r="E15078" s="232" t="s">
        <v>40909</v>
      </c>
    </row>
    <row r="15079" spans="1:5" ht="45">
      <c r="A15079" s="232" t="s">
        <v>5076</v>
      </c>
      <c r="B15079" s="233" t="s">
        <v>43795</v>
      </c>
      <c r="C15079" s="232" t="s">
        <v>5</v>
      </c>
      <c r="D15079" s="232">
        <v>2778.28</v>
      </c>
      <c r="E15079" s="232" t="s">
        <v>40909</v>
      </c>
    </row>
    <row r="15080" spans="1:5" ht="45">
      <c r="A15080" s="232" t="s">
        <v>5077</v>
      </c>
      <c r="B15080" s="233" t="s">
        <v>43796</v>
      </c>
      <c r="C15080" s="232" t="s">
        <v>5</v>
      </c>
      <c r="D15080" s="232">
        <v>2866.69</v>
      </c>
      <c r="E15080" s="232" t="s">
        <v>40909</v>
      </c>
    </row>
    <row r="15081" spans="1:5" ht="22.5">
      <c r="A15081" s="232" t="s">
        <v>5078</v>
      </c>
      <c r="B15081" s="233" t="s">
        <v>43797</v>
      </c>
      <c r="C15081" s="232" t="s">
        <v>5</v>
      </c>
      <c r="D15081" s="232">
        <v>189.4</v>
      </c>
      <c r="E15081" s="232" t="s">
        <v>40909</v>
      </c>
    </row>
    <row r="15082" spans="1:5" ht="22.5">
      <c r="A15082" s="232" t="s">
        <v>5079</v>
      </c>
      <c r="B15082" s="233" t="s">
        <v>43798</v>
      </c>
      <c r="C15082" s="232" t="s">
        <v>5</v>
      </c>
      <c r="D15082" s="232">
        <v>227.01</v>
      </c>
      <c r="E15082" s="232" t="s">
        <v>40909</v>
      </c>
    </row>
    <row r="15083" spans="1:5" ht="22.5">
      <c r="A15083" s="232" t="s">
        <v>5080</v>
      </c>
      <c r="B15083" s="233" t="s">
        <v>43799</v>
      </c>
      <c r="C15083" s="232" t="s">
        <v>5</v>
      </c>
      <c r="D15083" s="232">
        <v>775.59</v>
      </c>
      <c r="E15083" s="232" t="s">
        <v>40909</v>
      </c>
    </row>
    <row r="15084" spans="1:5" ht="22.5">
      <c r="A15084" s="232" t="s">
        <v>5081</v>
      </c>
      <c r="B15084" s="233" t="s">
        <v>5082</v>
      </c>
      <c r="C15084" s="232" t="s">
        <v>5</v>
      </c>
      <c r="D15084" s="232">
        <v>936.52</v>
      </c>
      <c r="E15084" s="232" t="s">
        <v>40909</v>
      </c>
    </row>
    <row r="15085" spans="1:5" ht="22.5">
      <c r="A15085" s="232" t="s">
        <v>5083</v>
      </c>
      <c r="B15085" s="233" t="s">
        <v>43800</v>
      </c>
      <c r="C15085" s="232" t="s">
        <v>5</v>
      </c>
      <c r="D15085" s="232">
        <v>1006.34</v>
      </c>
      <c r="E15085" s="232" t="s">
        <v>40909</v>
      </c>
    </row>
    <row r="15086" spans="1:5" ht="22.5">
      <c r="A15086" s="232" t="s">
        <v>5084</v>
      </c>
      <c r="B15086" s="233" t="s">
        <v>43801</v>
      </c>
      <c r="C15086" s="232" t="s">
        <v>5</v>
      </c>
      <c r="D15086" s="232">
        <v>1040.3800000000001</v>
      </c>
      <c r="E15086" s="232" t="s">
        <v>40909</v>
      </c>
    </row>
    <row r="15087" spans="1:5" ht="45">
      <c r="A15087" s="232" t="s">
        <v>5085</v>
      </c>
      <c r="B15087" s="233" t="s">
        <v>43802</v>
      </c>
      <c r="C15087" s="232" t="s">
        <v>5</v>
      </c>
      <c r="D15087" s="232">
        <v>1556.81</v>
      </c>
      <c r="E15087" s="232" t="s">
        <v>40909</v>
      </c>
    </row>
    <row r="15088" spans="1:5" ht="22.5">
      <c r="A15088" s="232" t="s">
        <v>5086</v>
      </c>
      <c r="B15088" s="233" t="s">
        <v>43803</v>
      </c>
      <c r="C15088" s="232" t="s">
        <v>18</v>
      </c>
      <c r="D15088" s="232">
        <v>5513.8</v>
      </c>
      <c r="E15088" s="232" t="s">
        <v>40909</v>
      </c>
    </row>
    <row r="15089" spans="1:5" ht="33.75">
      <c r="A15089" s="232" t="s">
        <v>43804</v>
      </c>
      <c r="B15089" s="233" t="s">
        <v>43805</v>
      </c>
      <c r="C15089" s="232" t="s">
        <v>59</v>
      </c>
      <c r="D15089" s="232">
        <v>1905.5</v>
      </c>
      <c r="E15089" s="232" t="s">
        <v>40909</v>
      </c>
    </row>
    <row r="15090" spans="1:5" ht="22.5">
      <c r="A15090" s="232" t="s">
        <v>5087</v>
      </c>
      <c r="B15090" s="233" t="s">
        <v>43806</v>
      </c>
      <c r="C15090" s="232" t="s">
        <v>18</v>
      </c>
      <c r="D15090" s="232">
        <v>2317.5</v>
      </c>
      <c r="E15090" s="232" t="s">
        <v>40909</v>
      </c>
    </row>
    <row r="15091" spans="1:5" ht="22.5">
      <c r="A15091" s="232" t="s">
        <v>5088</v>
      </c>
      <c r="B15091" s="233" t="s">
        <v>43807</v>
      </c>
      <c r="C15091" s="232" t="s">
        <v>18</v>
      </c>
      <c r="D15091" s="232">
        <v>1905.5</v>
      </c>
      <c r="E15091" s="232" t="s">
        <v>40909</v>
      </c>
    </row>
    <row r="15092" spans="1:5" ht="22.5">
      <c r="A15092" s="232" t="s">
        <v>5089</v>
      </c>
      <c r="B15092" s="233" t="s">
        <v>43808</v>
      </c>
      <c r="C15092" s="232" t="s">
        <v>18</v>
      </c>
      <c r="D15092" s="232">
        <v>1905.5</v>
      </c>
      <c r="E15092" s="232" t="s">
        <v>40909</v>
      </c>
    </row>
    <row r="15093" spans="1:5" ht="22.5">
      <c r="A15093" s="232" t="s">
        <v>5090</v>
      </c>
      <c r="B15093" s="233" t="s">
        <v>43809</v>
      </c>
      <c r="C15093" s="232" t="s">
        <v>18</v>
      </c>
      <c r="D15093" s="232">
        <v>2163</v>
      </c>
      <c r="E15093" s="232" t="s">
        <v>40909</v>
      </c>
    </row>
    <row r="15094" spans="1:5">
      <c r="A15094" s="232" t="s">
        <v>5091</v>
      </c>
      <c r="B15094" s="233" t="s">
        <v>5092</v>
      </c>
      <c r="C15094" s="232" t="s">
        <v>18</v>
      </c>
      <c r="D15094" s="232">
        <v>934.95</v>
      </c>
      <c r="E15094" s="232" t="s">
        <v>40909</v>
      </c>
    </row>
    <row r="15095" spans="1:5">
      <c r="A15095" s="232" t="s">
        <v>5093</v>
      </c>
      <c r="B15095" s="233" t="s">
        <v>5094</v>
      </c>
      <c r="C15095" s="232" t="s">
        <v>18</v>
      </c>
      <c r="D15095" s="232">
        <v>4097.45</v>
      </c>
      <c r="E15095" s="232" t="s">
        <v>40909</v>
      </c>
    </row>
    <row r="15096" spans="1:5">
      <c r="A15096" s="232" t="s">
        <v>5095</v>
      </c>
      <c r="B15096" s="233" t="s">
        <v>5096</v>
      </c>
      <c r="C15096" s="232" t="s">
        <v>18</v>
      </c>
      <c r="D15096" s="232">
        <v>1247.1099999999999</v>
      </c>
      <c r="E15096" s="232" t="s">
        <v>40909</v>
      </c>
    </row>
    <row r="15097" spans="1:5">
      <c r="A15097" s="232" t="s">
        <v>5097</v>
      </c>
      <c r="B15097" s="233" t="s">
        <v>5098</v>
      </c>
      <c r="C15097" s="232" t="s">
        <v>18</v>
      </c>
      <c r="D15097" s="232">
        <v>1501.55</v>
      </c>
      <c r="E15097" s="232" t="s">
        <v>40909</v>
      </c>
    </row>
    <row r="15098" spans="1:5">
      <c r="A15098" s="232" t="s">
        <v>5099</v>
      </c>
      <c r="B15098" s="233" t="s">
        <v>5100</v>
      </c>
      <c r="C15098" s="232" t="s">
        <v>18</v>
      </c>
      <c r="D15098" s="232">
        <v>2672.28</v>
      </c>
      <c r="E15098" s="232" t="s">
        <v>40909</v>
      </c>
    </row>
    <row r="15099" spans="1:5">
      <c r="A15099" s="232" t="s">
        <v>5101</v>
      </c>
      <c r="B15099" s="233" t="s">
        <v>5102</v>
      </c>
      <c r="C15099" s="232" t="s">
        <v>18</v>
      </c>
      <c r="D15099" s="232">
        <v>795.99</v>
      </c>
      <c r="E15099" s="232" t="s">
        <v>40909</v>
      </c>
    </row>
    <row r="15100" spans="1:5">
      <c r="A15100" s="232" t="s">
        <v>5103</v>
      </c>
      <c r="B15100" s="233" t="s">
        <v>5104</v>
      </c>
      <c r="C15100" s="232" t="s">
        <v>18</v>
      </c>
      <c r="D15100" s="232">
        <v>748.94</v>
      </c>
      <c r="E15100" s="232" t="s">
        <v>40909</v>
      </c>
    </row>
    <row r="15101" spans="1:5">
      <c r="A15101" s="232" t="s">
        <v>5105</v>
      </c>
      <c r="B15101" s="233" t="s">
        <v>5106</v>
      </c>
      <c r="C15101" s="232" t="s">
        <v>18</v>
      </c>
      <c r="D15101" s="232">
        <v>707.05</v>
      </c>
      <c r="E15101" s="232" t="s">
        <v>40909</v>
      </c>
    </row>
    <row r="15102" spans="1:5">
      <c r="A15102" s="232" t="s">
        <v>5107</v>
      </c>
      <c r="B15102" s="233" t="s">
        <v>5108</v>
      </c>
      <c r="C15102" s="232" t="s">
        <v>18</v>
      </c>
      <c r="D15102" s="232">
        <v>640.89</v>
      </c>
      <c r="E15102" s="232" t="s">
        <v>40909</v>
      </c>
    </row>
    <row r="15103" spans="1:5">
      <c r="A15103" s="232" t="s">
        <v>5109</v>
      </c>
      <c r="B15103" s="233" t="s">
        <v>5110</v>
      </c>
      <c r="C15103" s="232" t="s">
        <v>18</v>
      </c>
      <c r="D15103" s="232">
        <v>607.9</v>
      </c>
      <c r="E15103" s="232" t="s">
        <v>40909</v>
      </c>
    </row>
    <row r="15104" spans="1:5">
      <c r="A15104" s="232" t="s">
        <v>5111</v>
      </c>
      <c r="B15104" s="233" t="s">
        <v>5112</v>
      </c>
      <c r="C15104" s="232" t="s">
        <v>18</v>
      </c>
      <c r="D15104" s="232">
        <v>578.22</v>
      </c>
      <c r="E15104" s="232" t="s">
        <v>40909</v>
      </c>
    </row>
    <row r="15105" spans="1:5">
      <c r="A15105" s="232" t="s">
        <v>5113</v>
      </c>
      <c r="B15105" s="233" t="s">
        <v>5114</v>
      </c>
      <c r="C15105" s="232" t="s">
        <v>18</v>
      </c>
      <c r="D15105" s="232">
        <v>557.98</v>
      </c>
      <c r="E15105" s="232" t="s">
        <v>40909</v>
      </c>
    </row>
    <row r="15106" spans="1:5">
      <c r="A15106" s="232" t="s">
        <v>5115</v>
      </c>
      <c r="B15106" s="233" t="s">
        <v>5116</v>
      </c>
      <c r="C15106" s="232" t="s">
        <v>18</v>
      </c>
      <c r="D15106" s="232">
        <v>530.61</v>
      </c>
      <c r="E15106" s="232" t="s">
        <v>40909</v>
      </c>
    </row>
    <row r="15107" spans="1:5">
      <c r="A15107" s="232" t="s">
        <v>5117</v>
      </c>
      <c r="B15107" s="233" t="s">
        <v>43810</v>
      </c>
      <c r="C15107" s="232" t="s">
        <v>18</v>
      </c>
      <c r="D15107" s="232">
        <v>640.75</v>
      </c>
      <c r="E15107" s="232" t="s">
        <v>40909</v>
      </c>
    </row>
    <row r="15108" spans="1:5">
      <c r="A15108" s="232" t="s">
        <v>5118</v>
      </c>
      <c r="B15108" s="233" t="s">
        <v>43811</v>
      </c>
      <c r="C15108" s="232" t="s">
        <v>18</v>
      </c>
      <c r="D15108" s="232">
        <v>605.55999999999995</v>
      </c>
      <c r="E15108" s="232" t="s">
        <v>40909</v>
      </c>
    </row>
    <row r="15109" spans="1:5">
      <c r="A15109" s="232" t="s">
        <v>5119</v>
      </c>
      <c r="B15109" s="233" t="s">
        <v>5120</v>
      </c>
      <c r="C15109" s="232" t="s">
        <v>18</v>
      </c>
      <c r="D15109" s="232">
        <v>832.42</v>
      </c>
      <c r="E15109" s="232" t="s">
        <v>40909</v>
      </c>
    </row>
    <row r="15110" spans="1:5">
      <c r="A15110" s="232" t="s">
        <v>5121</v>
      </c>
      <c r="B15110" s="233" t="s">
        <v>5122</v>
      </c>
      <c r="C15110" s="232" t="s">
        <v>18</v>
      </c>
      <c r="D15110" s="232">
        <v>754.15</v>
      </c>
      <c r="E15110" s="232" t="s">
        <v>40909</v>
      </c>
    </row>
    <row r="15111" spans="1:5" ht="22.5">
      <c r="A15111" s="232" t="s">
        <v>5123</v>
      </c>
      <c r="B15111" s="233" t="s">
        <v>43812</v>
      </c>
      <c r="C15111" s="232" t="s">
        <v>18</v>
      </c>
      <c r="D15111" s="232">
        <v>1968.49</v>
      </c>
      <c r="E15111" s="232" t="s">
        <v>40909</v>
      </c>
    </row>
    <row r="15112" spans="1:5">
      <c r="A15112" s="232" t="s">
        <v>5124</v>
      </c>
      <c r="B15112" s="233" t="s">
        <v>5125</v>
      </c>
      <c r="C15112" s="232" t="s">
        <v>18</v>
      </c>
      <c r="D15112" s="232">
        <v>664.42</v>
      </c>
      <c r="E15112" s="232" t="s">
        <v>40909</v>
      </c>
    </row>
    <row r="15113" spans="1:5">
      <c r="A15113" s="232" t="s">
        <v>5126</v>
      </c>
      <c r="B15113" s="233" t="s">
        <v>5127</v>
      </c>
      <c r="C15113" s="232" t="s">
        <v>18</v>
      </c>
      <c r="D15113" s="232">
        <v>563.51</v>
      </c>
      <c r="E15113" s="232" t="s">
        <v>40909</v>
      </c>
    </row>
    <row r="15114" spans="1:5">
      <c r="A15114" s="232" t="s">
        <v>5128</v>
      </c>
      <c r="B15114" s="233" t="s">
        <v>5129</v>
      </c>
      <c r="C15114" s="232" t="s">
        <v>18</v>
      </c>
      <c r="D15114" s="232">
        <v>516.41999999999996</v>
      </c>
      <c r="E15114" s="232" t="s">
        <v>40909</v>
      </c>
    </row>
    <row r="15115" spans="1:5">
      <c r="A15115" s="232" t="s">
        <v>5130</v>
      </c>
      <c r="B15115" s="233" t="s">
        <v>5131</v>
      </c>
      <c r="C15115" s="232" t="s">
        <v>18</v>
      </c>
      <c r="D15115" s="232">
        <v>491.32</v>
      </c>
      <c r="E15115" s="232" t="s">
        <v>40909</v>
      </c>
    </row>
    <row r="15116" spans="1:5">
      <c r="A15116" s="232" t="s">
        <v>5132</v>
      </c>
      <c r="B15116" s="233" t="s">
        <v>43813</v>
      </c>
      <c r="C15116" s="232" t="s">
        <v>18</v>
      </c>
      <c r="D15116" s="232">
        <v>537.08000000000004</v>
      </c>
      <c r="E15116" s="232" t="s">
        <v>40909</v>
      </c>
    </row>
    <row r="15117" spans="1:5">
      <c r="A15117" s="232" t="s">
        <v>5133</v>
      </c>
      <c r="B15117" s="233" t="s">
        <v>43814</v>
      </c>
      <c r="C15117" s="232" t="s">
        <v>18</v>
      </c>
      <c r="D15117" s="232">
        <v>573.61</v>
      </c>
      <c r="E15117" s="232" t="s">
        <v>40909</v>
      </c>
    </row>
    <row r="15118" spans="1:5">
      <c r="A15118" s="232" t="s">
        <v>5134</v>
      </c>
      <c r="B15118" s="233" t="s">
        <v>43815</v>
      </c>
      <c r="C15118" s="232" t="s">
        <v>18</v>
      </c>
      <c r="D15118" s="232">
        <v>555.92999999999995</v>
      </c>
      <c r="E15118" s="232" t="s">
        <v>40909</v>
      </c>
    </row>
    <row r="15119" spans="1:5">
      <c r="A15119" s="232" t="s">
        <v>5135</v>
      </c>
      <c r="B15119" s="233" t="s">
        <v>43816</v>
      </c>
      <c r="C15119" s="232" t="s">
        <v>18</v>
      </c>
      <c r="D15119" s="232">
        <v>565.44000000000005</v>
      </c>
      <c r="E15119" s="232" t="s">
        <v>40909</v>
      </c>
    </row>
    <row r="15120" spans="1:5">
      <c r="A15120" s="232" t="s">
        <v>5136</v>
      </c>
      <c r="B15120" s="233" t="s">
        <v>43817</v>
      </c>
      <c r="C15120" s="232" t="s">
        <v>18</v>
      </c>
      <c r="D15120" s="232">
        <v>679.62</v>
      </c>
      <c r="E15120" s="232" t="s">
        <v>40909</v>
      </c>
    </row>
    <row r="15121" spans="1:5">
      <c r="A15121" s="232" t="s">
        <v>5137</v>
      </c>
      <c r="B15121" s="233" t="s">
        <v>43818</v>
      </c>
      <c r="C15121" s="232" t="s">
        <v>18</v>
      </c>
      <c r="D15121" s="232">
        <v>749.82</v>
      </c>
      <c r="E15121" s="232" t="s">
        <v>40909</v>
      </c>
    </row>
    <row r="15122" spans="1:5">
      <c r="A15122" s="232" t="s">
        <v>5138</v>
      </c>
      <c r="B15122" s="233" t="s">
        <v>43819</v>
      </c>
      <c r="C15122" s="232" t="s">
        <v>18</v>
      </c>
      <c r="D15122" s="232">
        <v>625.91999999999996</v>
      </c>
      <c r="E15122" s="232" t="s">
        <v>40909</v>
      </c>
    </row>
    <row r="15123" spans="1:5">
      <c r="A15123" s="232" t="s">
        <v>5139</v>
      </c>
      <c r="B15123" s="233" t="s">
        <v>43820</v>
      </c>
      <c r="C15123" s="232" t="s">
        <v>18</v>
      </c>
      <c r="D15123" s="232">
        <v>580.82000000000005</v>
      </c>
      <c r="E15123" s="232" t="s">
        <v>40909</v>
      </c>
    </row>
    <row r="15124" spans="1:5">
      <c r="A15124" s="232" t="s">
        <v>5140</v>
      </c>
      <c r="B15124" s="233" t="s">
        <v>43821</v>
      </c>
      <c r="C15124" s="232" t="s">
        <v>18</v>
      </c>
      <c r="D15124" s="232">
        <v>1299.18</v>
      </c>
      <c r="E15124" s="232" t="s">
        <v>40909</v>
      </c>
    </row>
    <row r="15125" spans="1:5">
      <c r="A15125" s="232" t="s">
        <v>5141</v>
      </c>
      <c r="B15125" s="233" t="s">
        <v>5142</v>
      </c>
      <c r="C15125" s="232" t="s">
        <v>18</v>
      </c>
      <c r="D15125" s="232">
        <v>606.44000000000005</v>
      </c>
      <c r="E15125" s="232" t="s">
        <v>40909</v>
      </c>
    </row>
    <row r="15126" spans="1:5">
      <c r="A15126" s="232" t="s">
        <v>5143</v>
      </c>
      <c r="B15126" s="233" t="s">
        <v>5144</v>
      </c>
      <c r="C15126" s="232" t="s">
        <v>18</v>
      </c>
      <c r="D15126" s="232">
        <v>565.53</v>
      </c>
      <c r="E15126" s="232" t="s">
        <v>40909</v>
      </c>
    </row>
    <row r="15127" spans="1:5">
      <c r="A15127" s="232" t="s">
        <v>5145</v>
      </c>
      <c r="B15127" s="233" t="s">
        <v>5146</v>
      </c>
      <c r="C15127" s="232" t="s">
        <v>18</v>
      </c>
      <c r="D15127" s="232">
        <v>529.57000000000005</v>
      </c>
      <c r="E15127" s="232" t="s">
        <v>40909</v>
      </c>
    </row>
    <row r="15128" spans="1:5">
      <c r="A15128" s="232" t="s">
        <v>5147</v>
      </c>
      <c r="B15128" s="233" t="s">
        <v>5148</v>
      </c>
      <c r="C15128" s="232" t="s">
        <v>18</v>
      </c>
      <c r="D15128" s="232">
        <v>475.47</v>
      </c>
      <c r="E15128" s="232" t="s">
        <v>40909</v>
      </c>
    </row>
    <row r="15129" spans="1:5">
      <c r="A15129" s="232" t="s">
        <v>5149</v>
      </c>
      <c r="B15129" s="233" t="s">
        <v>5150</v>
      </c>
      <c r="C15129" s="232" t="s">
        <v>18</v>
      </c>
      <c r="D15129" s="232">
        <v>454.55</v>
      </c>
      <c r="E15129" s="232" t="s">
        <v>40909</v>
      </c>
    </row>
    <row r="15130" spans="1:5">
      <c r="A15130" s="232" t="s">
        <v>5151</v>
      </c>
      <c r="B15130" s="233" t="s">
        <v>5152</v>
      </c>
      <c r="C15130" s="232" t="s">
        <v>18</v>
      </c>
      <c r="D15130" s="232">
        <v>436.94</v>
      </c>
      <c r="E15130" s="232" t="s">
        <v>40909</v>
      </c>
    </row>
    <row r="15131" spans="1:5">
      <c r="A15131" s="232" t="s">
        <v>5153</v>
      </c>
      <c r="B15131" s="233" t="s">
        <v>5154</v>
      </c>
      <c r="C15131" s="232" t="s">
        <v>18</v>
      </c>
      <c r="D15131" s="232">
        <v>427.66</v>
      </c>
      <c r="E15131" s="232" t="s">
        <v>40909</v>
      </c>
    </row>
    <row r="15132" spans="1:5">
      <c r="A15132" s="232" t="s">
        <v>5155</v>
      </c>
      <c r="B15132" s="233" t="s">
        <v>5156</v>
      </c>
      <c r="C15132" s="232" t="s">
        <v>18</v>
      </c>
      <c r="D15132" s="232">
        <v>424.43</v>
      </c>
      <c r="E15132" s="232" t="s">
        <v>40909</v>
      </c>
    </row>
    <row r="15133" spans="1:5">
      <c r="A15133" s="232" t="s">
        <v>5157</v>
      </c>
      <c r="B15133" s="233" t="s">
        <v>43822</v>
      </c>
      <c r="C15133" s="232" t="s">
        <v>18</v>
      </c>
      <c r="D15133" s="232">
        <v>475.33</v>
      </c>
      <c r="E15133" s="232" t="s">
        <v>40909</v>
      </c>
    </row>
    <row r="15134" spans="1:5">
      <c r="A15134" s="232" t="s">
        <v>5158</v>
      </c>
      <c r="B15134" s="233" t="s">
        <v>43823</v>
      </c>
      <c r="C15134" s="232" t="s">
        <v>18</v>
      </c>
      <c r="D15134" s="232">
        <v>452.2</v>
      </c>
      <c r="E15134" s="232" t="s">
        <v>40909</v>
      </c>
    </row>
    <row r="15135" spans="1:5">
      <c r="A15135" s="232" t="s">
        <v>5159</v>
      </c>
      <c r="B15135" s="233" t="s">
        <v>5160</v>
      </c>
      <c r="C15135" s="232" t="s">
        <v>18</v>
      </c>
      <c r="D15135" s="232">
        <v>727.34</v>
      </c>
      <c r="E15135" s="232" t="s">
        <v>40909</v>
      </c>
    </row>
    <row r="15136" spans="1:5">
      <c r="A15136" s="232" t="s">
        <v>5161</v>
      </c>
      <c r="B15136" s="233" t="s">
        <v>5162</v>
      </c>
      <c r="C15136" s="232" t="s">
        <v>18</v>
      </c>
      <c r="D15136" s="232">
        <v>685.27</v>
      </c>
      <c r="E15136" s="232" t="s">
        <v>40909</v>
      </c>
    </row>
    <row r="15137" spans="1:5" ht="22.5">
      <c r="A15137" s="232" t="s">
        <v>5163</v>
      </c>
      <c r="B15137" s="233" t="s">
        <v>43824</v>
      </c>
      <c r="C15137" s="232" t="s">
        <v>18</v>
      </c>
      <c r="D15137" s="232">
        <v>1815.14</v>
      </c>
      <c r="E15137" s="232" t="s">
        <v>40909</v>
      </c>
    </row>
    <row r="15138" spans="1:5">
      <c r="A15138" s="232" t="s">
        <v>5164</v>
      </c>
      <c r="B15138" s="233" t="s">
        <v>43825</v>
      </c>
      <c r="C15138" s="232" t="s">
        <v>18</v>
      </c>
      <c r="D15138" s="232">
        <v>479.54</v>
      </c>
      <c r="E15138" s="232" t="s">
        <v>40909</v>
      </c>
    </row>
    <row r="15139" spans="1:5">
      <c r="A15139" s="232" t="s">
        <v>5165</v>
      </c>
      <c r="B15139" s="233" t="s">
        <v>43826</v>
      </c>
      <c r="C15139" s="232" t="s">
        <v>18</v>
      </c>
      <c r="D15139" s="232">
        <v>533.88</v>
      </c>
      <c r="E15139" s="232" t="s">
        <v>40909</v>
      </c>
    </row>
    <row r="15140" spans="1:5">
      <c r="A15140" s="232" t="s">
        <v>5166</v>
      </c>
      <c r="B15140" s="233" t="s">
        <v>43827</v>
      </c>
      <c r="C15140" s="232" t="s">
        <v>18</v>
      </c>
      <c r="D15140" s="232">
        <v>433.98</v>
      </c>
      <c r="E15140" s="232" t="s">
        <v>40909</v>
      </c>
    </row>
    <row r="15141" spans="1:5">
      <c r="A15141" s="232" t="s">
        <v>5167</v>
      </c>
      <c r="B15141" s="233" t="s">
        <v>5168</v>
      </c>
      <c r="C15141" s="232" t="s">
        <v>18</v>
      </c>
      <c r="D15141" s="232">
        <v>486.94</v>
      </c>
      <c r="E15141" s="232" t="s">
        <v>40909</v>
      </c>
    </row>
    <row r="15142" spans="1:5">
      <c r="A15142" s="232" t="s">
        <v>5169</v>
      </c>
      <c r="B15142" s="233" t="s">
        <v>5170</v>
      </c>
      <c r="C15142" s="232" t="s">
        <v>18</v>
      </c>
      <c r="D15142" s="232">
        <v>410.16</v>
      </c>
      <c r="E15142" s="232" t="s">
        <v>40909</v>
      </c>
    </row>
    <row r="15143" spans="1:5">
      <c r="A15143" s="232" t="s">
        <v>5171</v>
      </c>
      <c r="B15143" s="233" t="s">
        <v>5172</v>
      </c>
      <c r="C15143" s="232" t="s">
        <v>18</v>
      </c>
      <c r="D15143" s="232">
        <v>385.01</v>
      </c>
      <c r="E15143" s="232" t="s">
        <v>40909</v>
      </c>
    </row>
    <row r="15144" spans="1:5">
      <c r="A15144" s="232" t="s">
        <v>5173</v>
      </c>
      <c r="B15144" s="233" t="s">
        <v>5174</v>
      </c>
      <c r="C15144" s="232" t="s">
        <v>18</v>
      </c>
      <c r="D15144" s="232">
        <v>385.14</v>
      </c>
      <c r="E15144" s="232" t="s">
        <v>40909</v>
      </c>
    </row>
    <row r="15145" spans="1:5">
      <c r="A15145" s="232" t="s">
        <v>5175</v>
      </c>
      <c r="B15145" s="233" t="s">
        <v>43828</v>
      </c>
      <c r="C15145" s="232" t="s">
        <v>18</v>
      </c>
      <c r="D15145" s="232">
        <v>442.73</v>
      </c>
      <c r="E15145" s="232" t="s">
        <v>40909</v>
      </c>
    </row>
    <row r="15146" spans="1:5">
      <c r="A15146" s="232" t="s">
        <v>5176</v>
      </c>
      <c r="B15146" s="233" t="s">
        <v>43829</v>
      </c>
      <c r="C15146" s="232" t="s">
        <v>18</v>
      </c>
      <c r="D15146" s="232">
        <v>432.33</v>
      </c>
      <c r="E15146" s="232" t="s">
        <v>40909</v>
      </c>
    </row>
    <row r="15147" spans="1:5">
      <c r="A15147" s="232" t="s">
        <v>5177</v>
      </c>
      <c r="B15147" s="233" t="s">
        <v>43830</v>
      </c>
      <c r="C15147" s="232" t="s">
        <v>18</v>
      </c>
      <c r="D15147" s="232">
        <v>425.61</v>
      </c>
      <c r="E15147" s="232" t="s">
        <v>40909</v>
      </c>
    </row>
    <row r="15148" spans="1:5">
      <c r="A15148" s="232" t="s">
        <v>5178</v>
      </c>
      <c r="B15148" s="233" t="s">
        <v>43831</v>
      </c>
      <c r="C15148" s="232" t="s">
        <v>18</v>
      </c>
      <c r="D15148" s="232">
        <v>429.76</v>
      </c>
      <c r="E15148" s="232" t="s">
        <v>40909</v>
      </c>
    </row>
    <row r="15149" spans="1:5">
      <c r="A15149" s="232" t="s">
        <v>5179</v>
      </c>
      <c r="B15149" s="233" t="s">
        <v>43832</v>
      </c>
      <c r="C15149" s="232" t="s">
        <v>18</v>
      </c>
      <c r="D15149" s="232">
        <v>597.57000000000005</v>
      </c>
      <c r="E15149" s="232" t="s">
        <v>40909</v>
      </c>
    </row>
    <row r="15150" spans="1:5">
      <c r="A15150" s="232" t="s">
        <v>5180</v>
      </c>
      <c r="B15150" s="233" t="s">
        <v>43833</v>
      </c>
      <c r="C15150" s="232" t="s">
        <v>18</v>
      </c>
      <c r="D15150" s="232">
        <v>572.34</v>
      </c>
      <c r="E15150" s="232" t="s">
        <v>40909</v>
      </c>
    </row>
    <row r="15151" spans="1:5">
      <c r="A15151" s="232" t="s">
        <v>5181</v>
      </c>
      <c r="B15151" s="233" t="s">
        <v>43834</v>
      </c>
      <c r="C15151" s="232" t="s">
        <v>18</v>
      </c>
      <c r="D15151" s="232">
        <v>472.57</v>
      </c>
      <c r="E15151" s="232" t="s">
        <v>40909</v>
      </c>
    </row>
    <row r="15152" spans="1:5">
      <c r="A15152" s="232" t="s">
        <v>5182</v>
      </c>
      <c r="B15152" s="233" t="s">
        <v>43835</v>
      </c>
      <c r="C15152" s="232" t="s">
        <v>18</v>
      </c>
      <c r="D15152" s="232">
        <v>450.51</v>
      </c>
      <c r="E15152" s="232" t="s">
        <v>40909</v>
      </c>
    </row>
    <row r="15153" spans="1:5">
      <c r="A15153" s="232" t="s">
        <v>5183</v>
      </c>
      <c r="B15153" s="233" t="s">
        <v>5184</v>
      </c>
      <c r="C15153" s="232" t="s">
        <v>18</v>
      </c>
      <c r="D15153" s="232">
        <v>206.87</v>
      </c>
      <c r="E15153" s="232" t="s">
        <v>40909</v>
      </c>
    </row>
    <row r="15154" spans="1:5">
      <c r="A15154" s="232" t="s">
        <v>14247</v>
      </c>
      <c r="B15154" s="233" t="s">
        <v>43836</v>
      </c>
      <c r="C15154" s="232" t="s">
        <v>18</v>
      </c>
      <c r="D15154" s="232">
        <v>1211.03</v>
      </c>
      <c r="E15154" s="232" t="s">
        <v>40909</v>
      </c>
    </row>
    <row r="15155" spans="1:5" ht="56.25">
      <c r="A15155" s="232" t="s">
        <v>5186</v>
      </c>
      <c r="B15155" s="233" t="s">
        <v>43837</v>
      </c>
      <c r="C15155" s="232" t="s">
        <v>18</v>
      </c>
      <c r="D15155" s="232">
        <v>760.78</v>
      </c>
      <c r="E15155" s="232" t="s">
        <v>40909</v>
      </c>
    </row>
    <row r="15156" spans="1:5" ht="22.5">
      <c r="A15156" s="232" t="s">
        <v>14248</v>
      </c>
      <c r="B15156" s="233" t="s">
        <v>43838</v>
      </c>
      <c r="C15156" s="232" t="s">
        <v>18</v>
      </c>
      <c r="D15156" s="232">
        <v>740.26</v>
      </c>
      <c r="E15156" s="232" t="s">
        <v>40909</v>
      </c>
    </row>
    <row r="15157" spans="1:5" ht="33.75">
      <c r="A15157" s="232" t="s">
        <v>5187</v>
      </c>
      <c r="B15157" s="233" t="s">
        <v>43839</v>
      </c>
      <c r="C15157" s="232" t="s">
        <v>83</v>
      </c>
      <c r="D15157" s="232">
        <v>68.89</v>
      </c>
      <c r="E15157" s="232" t="s">
        <v>40909</v>
      </c>
    </row>
    <row r="15158" spans="1:5" ht="33.75">
      <c r="A15158" s="232" t="s">
        <v>5188</v>
      </c>
      <c r="B15158" s="233" t="s">
        <v>43840</v>
      </c>
      <c r="C15158" s="232" t="s">
        <v>83</v>
      </c>
      <c r="D15158" s="232">
        <v>22.66</v>
      </c>
      <c r="E15158" s="232" t="s">
        <v>40909</v>
      </c>
    </row>
    <row r="15159" spans="1:5" ht="33.75">
      <c r="A15159" s="232" t="s">
        <v>5189</v>
      </c>
      <c r="B15159" s="233" t="s">
        <v>43841</v>
      </c>
      <c r="C15159" s="232" t="s">
        <v>83</v>
      </c>
      <c r="D15159" s="232">
        <v>104.07</v>
      </c>
      <c r="E15159" s="232" t="s">
        <v>40909</v>
      </c>
    </row>
    <row r="15160" spans="1:5" ht="22.5">
      <c r="A15160" s="232" t="s">
        <v>5190</v>
      </c>
      <c r="B15160" s="233" t="s">
        <v>43842</v>
      </c>
      <c r="C15160" s="232" t="s">
        <v>83</v>
      </c>
      <c r="D15160" s="232">
        <v>83.33</v>
      </c>
      <c r="E15160" s="232" t="s">
        <v>40909</v>
      </c>
    </row>
    <row r="15161" spans="1:5" ht="22.5">
      <c r="A15161" s="232" t="s">
        <v>5191</v>
      </c>
      <c r="B15161" s="233" t="s">
        <v>43843</v>
      </c>
      <c r="C15161" s="232" t="s">
        <v>18</v>
      </c>
      <c r="D15161" s="232">
        <v>737.08</v>
      </c>
      <c r="E15161" s="232" t="s">
        <v>40909</v>
      </c>
    </row>
    <row r="15162" spans="1:5" ht="22.5">
      <c r="A15162" s="232" t="s">
        <v>5192</v>
      </c>
      <c r="B15162" s="233" t="s">
        <v>43844</v>
      </c>
      <c r="C15162" s="232" t="s">
        <v>18</v>
      </c>
      <c r="D15162" s="232">
        <v>2130.39</v>
      </c>
      <c r="E15162" s="232" t="s">
        <v>40909</v>
      </c>
    </row>
    <row r="15163" spans="1:5" ht="22.5">
      <c r="A15163" s="232" t="s">
        <v>5193</v>
      </c>
      <c r="B15163" s="233" t="s">
        <v>43845</v>
      </c>
      <c r="C15163" s="232" t="s">
        <v>18</v>
      </c>
      <c r="D15163" s="232">
        <v>186.85</v>
      </c>
      <c r="E15163" s="232" t="s">
        <v>40909</v>
      </c>
    </row>
    <row r="15164" spans="1:5" ht="22.5">
      <c r="A15164" s="232" t="s">
        <v>5194</v>
      </c>
      <c r="B15164" s="233" t="s">
        <v>43846</v>
      </c>
      <c r="C15164" s="232" t="s">
        <v>18</v>
      </c>
      <c r="D15164" s="232">
        <v>267.7</v>
      </c>
      <c r="E15164" s="232" t="s">
        <v>40909</v>
      </c>
    </row>
    <row r="15165" spans="1:5" ht="33.75">
      <c r="A15165" s="232" t="s">
        <v>5195</v>
      </c>
      <c r="B15165" s="233" t="s">
        <v>43847</v>
      </c>
      <c r="C15165" s="232" t="s">
        <v>18</v>
      </c>
      <c r="D15165" s="232">
        <v>305.93</v>
      </c>
      <c r="E15165" s="232" t="s">
        <v>40909</v>
      </c>
    </row>
    <row r="15166" spans="1:5" ht="22.5">
      <c r="A15166" s="232" t="s">
        <v>5196</v>
      </c>
      <c r="B15166" s="233" t="s">
        <v>43848</v>
      </c>
      <c r="C15166" s="232" t="s">
        <v>18</v>
      </c>
      <c r="D15166" s="232">
        <v>179.83</v>
      </c>
      <c r="E15166" s="232" t="s">
        <v>40909</v>
      </c>
    </row>
    <row r="15167" spans="1:5" ht="22.5">
      <c r="A15167" s="232" t="s">
        <v>5197</v>
      </c>
      <c r="B15167" s="233" t="s">
        <v>43849</v>
      </c>
      <c r="C15167" s="232" t="s">
        <v>18</v>
      </c>
      <c r="D15167" s="232">
        <v>182.6</v>
      </c>
      <c r="E15167" s="232" t="s">
        <v>40909</v>
      </c>
    </row>
    <row r="15168" spans="1:5" ht="22.5">
      <c r="A15168" s="232" t="s">
        <v>5198</v>
      </c>
      <c r="B15168" s="233" t="s">
        <v>43850</v>
      </c>
      <c r="C15168" s="232" t="s">
        <v>18</v>
      </c>
      <c r="D15168" s="232">
        <v>182.6</v>
      </c>
      <c r="E15168" s="232" t="s">
        <v>40909</v>
      </c>
    </row>
    <row r="15169" spans="1:5" ht="45">
      <c r="A15169" s="232" t="s">
        <v>5199</v>
      </c>
      <c r="B15169" s="233" t="s">
        <v>43851</v>
      </c>
      <c r="C15169" s="232" t="s">
        <v>18</v>
      </c>
      <c r="D15169" s="232">
        <v>268.45999999999998</v>
      </c>
      <c r="E15169" s="232" t="s">
        <v>40909</v>
      </c>
    </row>
    <row r="15170" spans="1:5" ht="33.75">
      <c r="A15170" s="232" t="s">
        <v>5200</v>
      </c>
      <c r="B15170" s="233" t="s">
        <v>43852</v>
      </c>
      <c r="C15170" s="232" t="s">
        <v>18</v>
      </c>
      <c r="D15170" s="232">
        <v>17.850000000000001</v>
      </c>
      <c r="E15170" s="232" t="s">
        <v>40909</v>
      </c>
    </row>
    <row r="15171" spans="1:5" ht="33.75">
      <c r="A15171" s="232" t="s">
        <v>5201</v>
      </c>
      <c r="B15171" s="233" t="s">
        <v>43853</v>
      </c>
      <c r="C15171" s="232" t="s">
        <v>18</v>
      </c>
      <c r="D15171" s="232">
        <v>15.32</v>
      </c>
      <c r="E15171" s="232" t="s">
        <v>40909</v>
      </c>
    </row>
    <row r="15172" spans="1:5" ht="22.5">
      <c r="A15172" s="232" t="s">
        <v>43854</v>
      </c>
      <c r="B15172" s="233" t="s">
        <v>43855</v>
      </c>
      <c r="C15172" s="232" t="s">
        <v>18</v>
      </c>
      <c r="D15172" s="232">
        <v>87.89</v>
      </c>
      <c r="E15172" s="232" t="s">
        <v>40909</v>
      </c>
    </row>
    <row r="15173" spans="1:5" ht="22.5">
      <c r="A15173" s="232" t="s">
        <v>5202</v>
      </c>
      <c r="B15173" s="233" t="s">
        <v>43856</v>
      </c>
      <c r="C15173" s="232" t="s">
        <v>18</v>
      </c>
      <c r="D15173" s="232">
        <v>121.43</v>
      </c>
      <c r="E15173" s="232" t="s">
        <v>40909</v>
      </c>
    </row>
    <row r="15174" spans="1:5" ht="22.5">
      <c r="A15174" s="232" t="s">
        <v>5203</v>
      </c>
      <c r="B15174" s="233" t="s">
        <v>43857</v>
      </c>
      <c r="C15174" s="232" t="s">
        <v>18</v>
      </c>
      <c r="D15174" s="232">
        <v>96.03</v>
      </c>
      <c r="E15174" s="232" t="s">
        <v>40909</v>
      </c>
    </row>
    <row r="15175" spans="1:5" ht="45">
      <c r="A15175" s="232" t="s">
        <v>5204</v>
      </c>
      <c r="B15175" s="233" t="s">
        <v>43858</v>
      </c>
      <c r="C15175" s="232" t="s">
        <v>18</v>
      </c>
      <c r="D15175" s="232">
        <v>13.66</v>
      </c>
      <c r="E15175" s="232" t="s">
        <v>40909</v>
      </c>
    </row>
    <row r="15176" spans="1:5" ht="33.75">
      <c r="A15176" s="232" t="s">
        <v>5205</v>
      </c>
      <c r="B15176" s="233" t="s">
        <v>43859</v>
      </c>
      <c r="C15176" s="232" t="s">
        <v>18</v>
      </c>
      <c r="D15176" s="232">
        <v>19.07</v>
      </c>
      <c r="E15176" s="232" t="s">
        <v>40909</v>
      </c>
    </row>
    <row r="15177" spans="1:5" ht="45">
      <c r="A15177" s="232" t="s">
        <v>5206</v>
      </c>
      <c r="B15177" s="233" t="s">
        <v>43860</v>
      </c>
      <c r="C15177" s="232" t="s">
        <v>18</v>
      </c>
      <c r="D15177" s="232">
        <v>25.31</v>
      </c>
      <c r="E15177" s="232" t="s">
        <v>40909</v>
      </c>
    </row>
    <row r="15178" spans="1:5" ht="33.75">
      <c r="A15178" s="232" t="s">
        <v>5207</v>
      </c>
      <c r="B15178" s="233" t="s">
        <v>43861</v>
      </c>
      <c r="C15178" s="232" t="s">
        <v>18</v>
      </c>
      <c r="D15178" s="232">
        <v>688.97</v>
      </c>
      <c r="E15178" s="232" t="s">
        <v>40909</v>
      </c>
    </row>
    <row r="15179" spans="1:5" ht="33.75">
      <c r="A15179" s="232" t="s">
        <v>5208</v>
      </c>
      <c r="B15179" s="233" t="s">
        <v>43862</v>
      </c>
      <c r="C15179" s="232" t="s">
        <v>18</v>
      </c>
      <c r="D15179" s="232">
        <v>859.09</v>
      </c>
      <c r="E15179" s="232" t="s">
        <v>40909</v>
      </c>
    </row>
    <row r="15180" spans="1:5" ht="33.75">
      <c r="A15180" s="232" t="s">
        <v>5209</v>
      </c>
      <c r="B15180" s="233" t="s">
        <v>43863</v>
      </c>
      <c r="C15180" s="232" t="s">
        <v>18</v>
      </c>
      <c r="D15180" s="232">
        <v>831.58</v>
      </c>
      <c r="E15180" s="232" t="s">
        <v>40909</v>
      </c>
    </row>
    <row r="15181" spans="1:5" ht="33.75">
      <c r="A15181" s="232" t="s">
        <v>5210</v>
      </c>
      <c r="B15181" s="233" t="s">
        <v>43864</v>
      </c>
      <c r="C15181" s="232" t="s">
        <v>18</v>
      </c>
      <c r="D15181" s="232">
        <v>809.82</v>
      </c>
      <c r="E15181" s="232" t="s">
        <v>40909</v>
      </c>
    </row>
    <row r="15182" spans="1:5" ht="45">
      <c r="A15182" s="232" t="s">
        <v>5211</v>
      </c>
      <c r="B15182" s="233" t="s">
        <v>43865</v>
      </c>
      <c r="C15182" s="232" t="s">
        <v>3</v>
      </c>
      <c r="D15182" s="232">
        <v>106.5</v>
      </c>
      <c r="E15182" s="232" t="s">
        <v>40909</v>
      </c>
    </row>
    <row r="15183" spans="1:5" ht="45">
      <c r="A15183" s="232" t="s">
        <v>5212</v>
      </c>
      <c r="B15183" s="233" t="s">
        <v>43866</v>
      </c>
      <c r="C15183" s="232" t="s">
        <v>3</v>
      </c>
      <c r="D15183" s="232">
        <v>107.79</v>
      </c>
      <c r="E15183" s="232" t="s">
        <v>40909</v>
      </c>
    </row>
    <row r="15184" spans="1:5" ht="22.5">
      <c r="A15184" s="232" t="s">
        <v>5213</v>
      </c>
      <c r="B15184" s="233" t="s">
        <v>43867</v>
      </c>
      <c r="C15184" s="232" t="s">
        <v>3</v>
      </c>
      <c r="D15184" s="232">
        <v>79.27</v>
      </c>
      <c r="E15184" s="232" t="s">
        <v>40909</v>
      </c>
    </row>
    <row r="15185" spans="1:5" ht="22.5">
      <c r="A15185" s="232" t="s">
        <v>5214</v>
      </c>
      <c r="B15185" s="233" t="s">
        <v>43868</v>
      </c>
      <c r="C15185" s="232" t="s">
        <v>3</v>
      </c>
      <c r="D15185" s="232">
        <v>77.98</v>
      </c>
      <c r="E15185" s="232" t="s">
        <v>40909</v>
      </c>
    </row>
    <row r="15186" spans="1:5" ht="22.5">
      <c r="A15186" s="232" t="s">
        <v>5215</v>
      </c>
      <c r="B15186" s="233" t="s">
        <v>43869</v>
      </c>
      <c r="C15186" s="232" t="s">
        <v>3</v>
      </c>
      <c r="D15186" s="232">
        <v>12.1</v>
      </c>
      <c r="E15186" s="232" t="s">
        <v>40909</v>
      </c>
    </row>
    <row r="15187" spans="1:5" ht="22.5">
      <c r="A15187" s="232" t="s">
        <v>5216</v>
      </c>
      <c r="B15187" s="233" t="s">
        <v>5217</v>
      </c>
      <c r="C15187" s="232" t="s">
        <v>3</v>
      </c>
      <c r="D15187" s="232">
        <v>13.22</v>
      </c>
      <c r="E15187" s="232" t="s">
        <v>40909</v>
      </c>
    </row>
    <row r="15188" spans="1:5" ht="22.5">
      <c r="A15188" s="232" t="s">
        <v>5218</v>
      </c>
      <c r="B15188" s="233" t="s">
        <v>5219</v>
      </c>
      <c r="C15188" s="232" t="s">
        <v>3</v>
      </c>
      <c r="D15188" s="232">
        <v>36.94</v>
      </c>
      <c r="E15188" s="232" t="s">
        <v>40909</v>
      </c>
    </row>
    <row r="15189" spans="1:5" ht="22.5">
      <c r="A15189" s="232" t="s">
        <v>5220</v>
      </c>
      <c r="B15189" s="233" t="s">
        <v>43870</v>
      </c>
      <c r="C15189" s="232" t="s">
        <v>3</v>
      </c>
      <c r="D15189" s="232">
        <v>30.46</v>
      </c>
      <c r="E15189" s="232" t="s">
        <v>40909</v>
      </c>
    </row>
    <row r="15190" spans="1:5" ht="45">
      <c r="A15190" s="232" t="s">
        <v>5221</v>
      </c>
      <c r="B15190" s="233" t="s">
        <v>43871</v>
      </c>
      <c r="C15190" s="232" t="s">
        <v>3</v>
      </c>
      <c r="D15190" s="232">
        <v>91.32</v>
      </c>
      <c r="E15190" s="232" t="s">
        <v>40909</v>
      </c>
    </row>
    <row r="15191" spans="1:5" ht="33.75">
      <c r="A15191" s="232" t="s">
        <v>5222</v>
      </c>
      <c r="B15191" s="233" t="s">
        <v>43872</v>
      </c>
      <c r="C15191" s="232" t="s">
        <v>3</v>
      </c>
      <c r="D15191" s="232">
        <v>62.8</v>
      </c>
      <c r="E15191" s="232" t="s">
        <v>40909</v>
      </c>
    </row>
    <row r="15192" spans="1:5" ht="33.75">
      <c r="A15192" s="232" t="s">
        <v>5223</v>
      </c>
      <c r="B15192" s="233" t="s">
        <v>43873</v>
      </c>
      <c r="C15192" s="232" t="s">
        <v>3</v>
      </c>
      <c r="D15192" s="232">
        <v>70.84</v>
      </c>
      <c r="E15192" s="232" t="s">
        <v>40909</v>
      </c>
    </row>
    <row r="15193" spans="1:5" ht="22.5">
      <c r="A15193" s="232" t="s">
        <v>5224</v>
      </c>
      <c r="B15193" s="233" t="s">
        <v>43874</v>
      </c>
      <c r="C15193" s="232" t="s">
        <v>3</v>
      </c>
      <c r="D15193" s="232">
        <v>51.1</v>
      </c>
      <c r="E15193" s="232" t="s">
        <v>40909</v>
      </c>
    </row>
    <row r="15194" spans="1:5" ht="33.75">
      <c r="A15194" s="232" t="s">
        <v>61940</v>
      </c>
      <c r="B15194" s="233" t="s">
        <v>61941</v>
      </c>
      <c r="C15194" s="232" t="s">
        <v>3</v>
      </c>
      <c r="D15194" s="232">
        <v>127.85</v>
      </c>
      <c r="E15194" s="232" t="s">
        <v>40909</v>
      </c>
    </row>
    <row r="15195" spans="1:5" ht="33.75">
      <c r="A15195" s="232" t="s">
        <v>61942</v>
      </c>
      <c r="B15195" s="233" t="s">
        <v>61943</v>
      </c>
      <c r="C15195" s="232" t="s">
        <v>3</v>
      </c>
      <c r="D15195" s="232">
        <v>144.32</v>
      </c>
      <c r="E15195" s="232" t="s">
        <v>40909</v>
      </c>
    </row>
    <row r="15196" spans="1:5" ht="33.75">
      <c r="A15196" s="232" t="s">
        <v>61944</v>
      </c>
      <c r="B15196" s="233" t="s">
        <v>61945</v>
      </c>
      <c r="C15196" s="232" t="s">
        <v>3</v>
      </c>
      <c r="D15196" s="232">
        <v>115.67</v>
      </c>
      <c r="E15196" s="232" t="s">
        <v>40909</v>
      </c>
    </row>
    <row r="15197" spans="1:5" ht="45">
      <c r="A15197" s="232" t="s">
        <v>61946</v>
      </c>
      <c r="B15197" s="233" t="s">
        <v>61947</v>
      </c>
      <c r="C15197" s="232" t="s">
        <v>3</v>
      </c>
      <c r="D15197" s="232">
        <v>190.18</v>
      </c>
      <c r="E15197" s="232" t="s">
        <v>40909</v>
      </c>
    </row>
    <row r="15198" spans="1:5" ht="45">
      <c r="A15198" s="232" t="s">
        <v>61948</v>
      </c>
      <c r="B15198" s="233" t="s">
        <v>61949</v>
      </c>
      <c r="C15198" s="232" t="s">
        <v>4</v>
      </c>
      <c r="D15198" s="232">
        <v>38.4</v>
      </c>
      <c r="E15198" s="232" t="s">
        <v>40909</v>
      </c>
    </row>
    <row r="15199" spans="1:5" ht="45">
      <c r="A15199" s="232" t="s">
        <v>61950</v>
      </c>
      <c r="B15199" s="233" t="s">
        <v>61951</v>
      </c>
      <c r="C15199" s="232" t="s">
        <v>4</v>
      </c>
      <c r="D15199" s="232">
        <v>89.71</v>
      </c>
      <c r="E15199" s="232" t="s">
        <v>40909</v>
      </c>
    </row>
    <row r="15200" spans="1:5">
      <c r="A15200" s="232" t="s">
        <v>5225</v>
      </c>
      <c r="B15200" s="233" t="s">
        <v>5226</v>
      </c>
      <c r="C15200" s="232" t="s">
        <v>4</v>
      </c>
      <c r="D15200" s="232">
        <v>73.27</v>
      </c>
      <c r="E15200" s="232" t="s">
        <v>40909</v>
      </c>
    </row>
    <row r="15201" spans="1:5">
      <c r="A15201" s="232" t="s">
        <v>5227</v>
      </c>
      <c r="B15201" s="233" t="s">
        <v>5228</v>
      </c>
      <c r="C15201" s="232" t="s">
        <v>4</v>
      </c>
      <c r="D15201" s="232">
        <v>62.31</v>
      </c>
      <c r="E15201" s="232" t="s">
        <v>40909</v>
      </c>
    </row>
    <row r="15202" spans="1:5">
      <c r="A15202" s="232" t="s">
        <v>5229</v>
      </c>
      <c r="B15202" s="233" t="s">
        <v>5230</v>
      </c>
      <c r="C15202" s="232" t="s">
        <v>4</v>
      </c>
      <c r="D15202" s="232">
        <v>57.92</v>
      </c>
      <c r="E15202" s="232" t="s">
        <v>40909</v>
      </c>
    </row>
    <row r="15203" spans="1:5">
      <c r="A15203" s="232" t="s">
        <v>5231</v>
      </c>
      <c r="B15203" s="233" t="s">
        <v>5232</v>
      </c>
      <c r="C15203" s="232" t="s">
        <v>4</v>
      </c>
      <c r="D15203" s="232">
        <v>51.34</v>
      </c>
      <c r="E15203" s="232" t="s">
        <v>40909</v>
      </c>
    </row>
    <row r="15204" spans="1:5" ht="33.75">
      <c r="A15204" s="232" t="s">
        <v>5233</v>
      </c>
      <c r="B15204" s="233" t="s">
        <v>43875</v>
      </c>
      <c r="C15204" s="232" t="s">
        <v>4</v>
      </c>
      <c r="D15204" s="232">
        <v>162.66</v>
      </c>
      <c r="E15204" s="232" t="s">
        <v>40909</v>
      </c>
    </row>
    <row r="15205" spans="1:5" ht="45">
      <c r="A15205" s="232" t="s">
        <v>5234</v>
      </c>
      <c r="B15205" s="233" t="s">
        <v>43876</v>
      </c>
      <c r="C15205" s="232" t="s">
        <v>4</v>
      </c>
      <c r="D15205" s="232">
        <v>291.44</v>
      </c>
      <c r="E15205" s="232" t="s">
        <v>40909</v>
      </c>
    </row>
    <row r="15206" spans="1:5" ht="22.5">
      <c r="A15206" s="232" t="s">
        <v>5235</v>
      </c>
      <c r="B15206" s="233" t="s">
        <v>43877</v>
      </c>
      <c r="C15206" s="232" t="s">
        <v>4</v>
      </c>
      <c r="D15206" s="232">
        <v>401.44</v>
      </c>
      <c r="E15206" s="232" t="s">
        <v>40909</v>
      </c>
    </row>
    <row r="15207" spans="1:5" ht="33.75">
      <c r="A15207" s="232" t="s">
        <v>5236</v>
      </c>
      <c r="B15207" s="233" t="s">
        <v>43878</v>
      </c>
      <c r="C15207" s="232" t="s">
        <v>3</v>
      </c>
      <c r="D15207" s="232">
        <v>7.44</v>
      </c>
      <c r="E15207" s="232" t="s">
        <v>40909</v>
      </c>
    </row>
    <row r="15208" spans="1:5" ht="33.75">
      <c r="A15208" s="232" t="s">
        <v>5237</v>
      </c>
      <c r="B15208" s="233" t="s">
        <v>43879</v>
      </c>
      <c r="C15208" s="232" t="s">
        <v>3</v>
      </c>
      <c r="D15208" s="232">
        <v>17.66</v>
      </c>
      <c r="E15208" s="232" t="s">
        <v>40909</v>
      </c>
    </row>
    <row r="15209" spans="1:5" ht="33.75">
      <c r="A15209" s="232" t="s">
        <v>5238</v>
      </c>
      <c r="B15209" s="233" t="s">
        <v>43880</v>
      </c>
      <c r="C15209" s="232" t="s">
        <v>3</v>
      </c>
      <c r="D15209" s="232">
        <v>24.08</v>
      </c>
      <c r="E15209" s="232" t="s">
        <v>40909</v>
      </c>
    </row>
    <row r="15210" spans="1:5" ht="45">
      <c r="A15210" s="232" t="s">
        <v>5239</v>
      </c>
      <c r="B15210" s="233" t="s">
        <v>43881</v>
      </c>
      <c r="C15210" s="232" t="s">
        <v>18</v>
      </c>
      <c r="D15210" s="232">
        <v>606.03</v>
      </c>
      <c r="E15210" s="232" t="s">
        <v>40909</v>
      </c>
    </row>
    <row r="15211" spans="1:5" ht="45">
      <c r="A15211" s="232" t="s">
        <v>5240</v>
      </c>
      <c r="B15211" s="233" t="s">
        <v>43882</v>
      </c>
      <c r="C15211" s="232" t="s">
        <v>18</v>
      </c>
      <c r="D15211" s="232">
        <v>865.35</v>
      </c>
      <c r="E15211" s="232" t="s">
        <v>40909</v>
      </c>
    </row>
    <row r="15212" spans="1:5" ht="22.5">
      <c r="A15212" s="232" t="s">
        <v>5241</v>
      </c>
      <c r="B15212" s="233" t="s">
        <v>43883</v>
      </c>
      <c r="C15212" s="232" t="s">
        <v>3</v>
      </c>
      <c r="D15212" s="232">
        <v>6.84</v>
      </c>
      <c r="E15212" s="232" t="s">
        <v>40909</v>
      </c>
    </row>
    <row r="15213" spans="1:5" ht="45">
      <c r="A15213" s="232" t="s">
        <v>5242</v>
      </c>
      <c r="B15213" s="233" t="s">
        <v>43884</v>
      </c>
      <c r="C15213" s="232" t="s">
        <v>59</v>
      </c>
      <c r="D15213" s="232">
        <v>637.22</v>
      </c>
      <c r="E15213" s="232" t="s">
        <v>40909</v>
      </c>
    </row>
    <row r="15214" spans="1:5" ht="56.25">
      <c r="A15214" s="232" t="s">
        <v>5243</v>
      </c>
      <c r="B15214" s="233" t="s">
        <v>60534</v>
      </c>
      <c r="C15214" s="232" t="s">
        <v>3</v>
      </c>
      <c r="D15214" s="232">
        <v>16.32</v>
      </c>
      <c r="E15214" s="232" t="s">
        <v>40909</v>
      </c>
    </row>
    <row r="15215" spans="1:5" ht="22.5">
      <c r="A15215" s="232" t="s">
        <v>5244</v>
      </c>
      <c r="B15215" s="233" t="s">
        <v>43885</v>
      </c>
      <c r="C15215" s="232" t="s">
        <v>4</v>
      </c>
      <c r="D15215" s="232">
        <v>13.88</v>
      </c>
      <c r="E15215" s="232" t="s">
        <v>40909</v>
      </c>
    </row>
    <row r="15216" spans="1:5" ht="33.75">
      <c r="A15216" s="232" t="s">
        <v>5245</v>
      </c>
      <c r="B15216" s="233" t="s">
        <v>43886</v>
      </c>
      <c r="C15216" s="232" t="s">
        <v>3</v>
      </c>
      <c r="D15216" s="232">
        <v>43.72</v>
      </c>
      <c r="E15216" s="232" t="s">
        <v>40909</v>
      </c>
    </row>
    <row r="15217" spans="1:5" ht="45">
      <c r="A15217" s="232" t="s">
        <v>5246</v>
      </c>
      <c r="B15217" s="233" t="s">
        <v>43887</v>
      </c>
      <c r="C15217" s="232" t="s">
        <v>3</v>
      </c>
      <c r="D15217" s="232">
        <v>94.09</v>
      </c>
      <c r="E15217" s="232" t="s">
        <v>40909</v>
      </c>
    </row>
    <row r="15218" spans="1:5" ht="45">
      <c r="A15218" s="232" t="s">
        <v>5247</v>
      </c>
      <c r="B15218" s="233" t="s">
        <v>43888</v>
      </c>
      <c r="C15218" s="232" t="s">
        <v>3</v>
      </c>
      <c r="D15218" s="232">
        <v>115.72</v>
      </c>
      <c r="E15218" s="232" t="s">
        <v>40909</v>
      </c>
    </row>
    <row r="15219" spans="1:5" ht="45">
      <c r="A15219" s="232" t="s">
        <v>14873</v>
      </c>
      <c r="B15219" s="233" t="s">
        <v>43889</v>
      </c>
      <c r="C15219" s="232" t="s">
        <v>59</v>
      </c>
      <c r="D15219" s="232">
        <v>499.11</v>
      </c>
      <c r="E15219" s="232" t="s">
        <v>40909</v>
      </c>
    </row>
    <row r="15220" spans="1:5" ht="45">
      <c r="A15220" s="232" t="s">
        <v>14874</v>
      </c>
      <c r="B15220" s="233" t="s">
        <v>43890</v>
      </c>
      <c r="C15220" s="232" t="s">
        <v>59</v>
      </c>
      <c r="D15220" s="232">
        <v>150.41999999999999</v>
      </c>
      <c r="E15220" s="232" t="s">
        <v>40909</v>
      </c>
    </row>
    <row r="15221" spans="1:5" ht="56.25">
      <c r="A15221" s="232" t="s">
        <v>14875</v>
      </c>
      <c r="B15221" s="233" t="s">
        <v>43891</v>
      </c>
      <c r="C15221" s="232" t="s">
        <v>59</v>
      </c>
      <c r="D15221" s="232">
        <v>468.41</v>
      </c>
      <c r="E15221" s="232" t="s">
        <v>40909</v>
      </c>
    </row>
    <row r="15222" spans="1:5" ht="45">
      <c r="A15222" s="232" t="s">
        <v>14876</v>
      </c>
      <c r="B15222" s="233" t="s">
        <v>43892</v>
      </c>
      <c r="C15222" s="232" t="s">
        <v>59</v>
      </c>
      <c r="D15222" s="232">
        <v>119.72</v>
      </c>
      <c r="E15222" s="232" t="s">
        <v>40909</v>
      </c>
    </row>
    <row r="15223" spans="1:5" ht="45">
      <c r="A15223" s="232" t="s">
        <v>14877</v>
      </c>
      <c r="B15223" s="233" t="s">
        <v>43893</v>
      </c>
      <c r="C15223" s="232" t="s">
        <v>59</v>
      </c>
      <c r="D15223" s="232">
        <v>606.84</v>
      </c>
      <c r="E15223" s="232" t="s">
        <v>40909</v>
      </c>
    </row>
    <row r="15224" spans="1:5" ht="56.25">
      <c r="A15224" s="232" t="s">
        <v>14878</v>
      </c>
      <c r="B15224" s="233" t="s">
        <v>43894</v>
      </c>
      <c r="C15224" s="232" t="s">
        <v>59</v>
      </c>
      <c r="D15224" s="232">
        <v>576.14</v>
      </c>
      <c r="E15224" s="232" t="s">
        <v>40909</v>
      </c>
    </row>
    <row r="15225" spans="1:5" ht="33.75">
      <c r="A15225" s="232" t="s">
        <v>5248</v>
      </c>
      <c r="B15225" s="233" t="s">
        <v>43895</v>
      </c>
      <c r="C15225" s="232" t="s">
        <v>3</v>
      </c>
      <c r="D15225" s="232">
        <v>122.82</v>
      </c>
      <c r="E15225" s="232" t="s">
        <v>40909</v>
      </c>
    </row>
    <row r="15226" spans="1:5" ht="33.75">
      <c r="A15226" s="232" t="s">
        <v>5249</v>
      </c>
      <c r="B15226" s="233" t="s">
        <v>43896</v>
      </c>
      <c r="C15226" s="232" t="s">
        <v>3</v>
      </c>
      <c r="D15226" s="232">
        <v>141.19</v>
      </c>
      <c r="E15226" s="232" t="s">
        <v>40909</v>
      </c>
    </row>
    <row r="15227" spans="1:5" ht="56.25">
      <c r="A15227" s="232" t="s">
        <v>5250</v>
      </c>
      <c r="B15227" s="233" t="s">
        <v>60535</v>
      </c>
      <c r="C15227" s="232" t="s">
        <v>59</v>
      </c>
      <c r="D15227" s="232">
        <v>586.52</v>
      </c>
      <c r="E15227" s="232" t="s">
        <v>40909</v>
      </c>
    </row>
    <row r="15228" spans="1:5" ht="22.5">
      <c r="A15228" s="232" t="s">
        <v>5251</v>
      </c>
      <c r="B15228" s="233" t="s">
        <v>43897</v>
      </c>
      <c r="C15228" s="232" t="s">
        <v>3</v>
      </c>
      <c r="D15228" s="232">
        <v>20.77</v>
      </c>
      <c r="E15228" s="232" t="s">
        <v>40909</v>
      </c>
    </row>
    <row r="15229" spans="1:5" ht="33.75">
      <c r="A15229" s="232" t="s">
        <v>5252</v>
      </c>
      <c r="B15229" s="233" t="s">
        <v>43898</v>
      </c>
      <c r="C15229" s="232" t="s">
        <v>3</v>
      </c>
      <c r="D15229" s="232">
        <v>4.74</v>
      </c>
      <c r="E15229" s="232" t="s">
        <v>40909</v>
      </c>
    </row>
    <row r="15230" spans="1:5" ht="33.75">
      <c r="A15230" s="232" t="s">
        <v>5253</v>
      </c>
      <c r="B15230" s="233" t="s">
        <v>43899</v>
      </c>
      <c r="C15230" s="232" t="s">
        <v>3</v>
      </c>
      <c r="D15230" s="232">
        <v>16.82</v>
      </c>
      <c r="E15230" s="232" t="s">
        <v>40909</v>
      </c>
    </row>
    <row r="15231" spans="1:5" ht="33.75">
      <c r="A15231" s="232" t="s">
        <v>5254</v>
      </c>
      <c r="B15231" s="233" t="s">
        <v>43900</v>
      </c>
      <c r="C15231" s="232" t="s">
        <v>3</v>
      </c>
      <c r="D15231" s="232">
        <v>65.89</v>
      </c>
      <c r="E15231" s="232" t="s">
        <v>40909</v>
      </c>
    </row>
    <row r="15232" spans="1:5" ht="33.75">
      <c r="A15232" s="232" t="s">
        <v>5255</v>
      </c>
      <c r="B15232" s="233" t="s">
        <v>43901</v>
      </c>
      <c r="C15232" s="232" t="s">
        <v>3</v>
      </c>
      <c r="D15232" s="232">
        <v>89.91</v>
      </c>
      <c r="E15232" s="232" t="s">
        <v>40909</v>
      </c>
    </row>
    <row r="15233" spans="1:5" ht="22.5">
      <c r="A15233" s="232" t="s">
        <v>5256</v>
      </c>
      <c r="B15233" s="233" t="s">
        <v>5257</v>
      </c>
      <c r="C15233" s="232" t="s">
        <v>3</v>
      </c>
      <c r="D15233" s="232">
        <v>8.52</v>
      </c>
      <c r="E15233" s="232" t="s">
        <v>40909</v>
      </c>
    </row>
    <row r="15234" spans="1:5" ht="22.5">
      <c r="A15234" s="232" t="s">
        <v>5258</v>
      </c>
      <c r="B15234" s="233" t="s">
        <v>5259</v>
      </c>
      <c r="C15234" s="232" t="s">
        <v>3</v>
      </c>
      <c r="D15234" s="232">
        <v>12.02</v>
      </c>
      <c r="E15234" s="232" t="s">
        <v>40909</v>
      </c>
    </row>
    <row r="15235" spans="1:5" ht="45">
      <c r="A15235" s="232" t="s">
        <v>5260</v>
      </c>
      <c r="B15235" s="233" t="s">
        <v>43902</v>
      </c>
      <c r="C15235" s="232" t="s">
        <v>59</v>
      </c>
      <c r="D15235" s="232">
        <v>456.78</v>
      </c>
      <c r="E15235" s="232" t="s">
        <v>40909</v>
      </c>
    </row>
    <row r="15236" spans="1:5" ht="45">
      <c r="A15236" s="232" t="s">
        <v>5261</v>
      </c>
      <c r="B15236" s="233" t="s">
        <v>43903</v>
      </c>
      <c r="C15236" s="232" t="s">
        <v>59</v>
      </c>
      <c r="D15236" s="232">
        <v>24.81</v>
      </c>
      <c r="E15236" s="232" t="s">
        <v>40909</v>
      </c>
    </row>
    <row r="15237" spans="1:5" ht="45">
      <c r="A15237" s="232" t="s">
        <v>5262</v>
      </c>
      <c r="B15237" s="233" t="s">
        <v>43904</v>
      </c>
      <c r="C15237" s="232" t="s">
        <v>59</v>
      </c>
      <c r="D15237" s="232">
        <v>33.49</v>
      </c>
      <c r="E15237" s="232" t="s">
        <v>40909</v>
      </c>
    </row>
    <row r="15238" spans="1:5" ht="45">
      <c r="A15238" s="232" t="s">
        <v>5263</v>
      </c>
      <c r="B15238" s="233" t="s">
        <v>43905</v>
      </c>
      <c r="C15238" s="232" t="s">
        <v>59</v>
      </c>
      <c r="D15238" s="232">
        <v>110.14</v>
      </c>
      <c r="E15238" s="232" t="s">
        <v>40909</v>
      </c>
    </row>
    <row r="15239" spans="1:5" ht="45">
      <c r="A15239" s="232" t="s">
        <v>5264</v>
      </c>
      <c r="B15239" s="233" t="s">
        <v>43906</v>
      </c>
      <c r="C15239" s="232" t="s">
        <v>59</v>
      </c>
      <c r="D15239" s="232">
        <v>117.99</v>
      </c>
      <c r="E15239" s="232" t="s">
        <v>40909</v>
      </c>
    </row>
    <row r="15240" spans="1:5" ht="22.5">
      <c r="A15240" s="232" t="s">
        <v>5265</v>
      </c>
      <c r="B15240" s="233" t="s">
        <v>5266</v>
      </c>
      <c r="C15240" s="232" t="s">
        <v>59</v>
      </c>
      <c r="D15240" s="232">
        <v>126.62</v>
      </c>
      <c r="E15240" s="232" t="s">
        <v>40909</v>
      </c>
    </row>
    <row r="15241" spans="1:5" ht="45">
      <c r="A15241" s="232" t="s">
        <v>5267</v>
      </c>
      <c r="B15241" s="233" t="s">
        <v>43907</v>
      </c>
      <c r="C15241" s="232" t="s">
        <v>59</v>
      </c>
      <c r="D15241" s="232">
        <v>4876.29</v>
      </c>
      <c r="E15241" s="232" t="s">
        <v>40909</v>
      </c>
    </row>
    <row r="15242" spans="1:5" ht="45">
      <c r="A15242" s="232" t="s">
        <v>5268</v>
      </c>
      <c r="B15242" s="233" t="s">
        <v>43908</v>
      </c>
      <c r="C15242" s="232" t="s">
        <v>59</v>
      </c>
      <c r="D15242" s="232">
        <v>5997.84</v>
      </c>
      <c r="E15242" s="232" t="s">
        <v>40909</v>
      </c>
    </row>
    <row r="15243" spans="1:5" ht="45">
      <c r="A15243" s="232" t="s">
        <v>5269</v>
      </c>
      <c r="B15243" s="233" t="s">
        <v>43909</v>
      </c>
      <c r="C15243" s="232" t="s">
        <v>18</v>
      </c>
      <c r="D15243" s="232">
        <v>517.44000000000005</v>
      </c>
      <c r="E15243" s="232" t="s">
        <v>40909</v>
      </c>
    </row>
    <row r="15244" spans="1:5" ht="22.5">
      <c r="A15244" s="232" t="s">
        <v>5270</v>
      </c>
      <c r="B15244" s="233" t="s">
        <v>43910</v>
      </c>
      <c r="C15244" s="232" t="s">
        <v>5</v>
      </c>
      <c r="D15244" s="232">
        <v>14012.1</v>
      </c>
      <c r="E15244" s="232" t="s">
        <v>40909</v>
      </c>
    </row>
    <row r="15245" spans="1:5" ht="45">
      <c r="A15245" s="232" t="s">
        <v>5271</v>
      </c>
      <c r="B15245" s="233" t="s">
        <v>43911</v>
      </c>
      <c r="C15245" s="232" t="s">
        <v>18</v>
      </c>
      <c r="D15245" s="232">
        <v>1280.92</v>
      </c>
      <c r="E15245" s="232" t="s">
        <v>40909</v>
      </c>
    </row>
    <row r="15246" spans="1:5" ht="45">
      <c r="A15246" s="232" t="s">
        <v>5272</v>
      </c>
      <c r="B15246" s="233" t="s">
        <v>43912</v>
      </c>
      <c r="C15246" s="232" t="s">
        <v>18</v>
      </c>
      <c r="D15246" s="232">
        <v>1014.97</v>
      </c>
      <c r="E15246" s="232" t="s">
        <v>40909</v>
      </c>
    </row>
    <row r="15247" spans="1:5" ht="45">
      <c r="A15247" s="232" t="s">
        <v>5273</v>
      </c>
      <c r="B15247" s="233" t="s">
        <v>43913</v>
      </c>
      <c r="C15247" s="232" t="s">
        <v>18</v>
      </c>
      <c r="D15247" s="232">
        <v>540.49</v>
      </c>
      <c r="E15247" s="232" t="s">
        <v>40909</v>
      </c>
    </row>
    <row r="15248" spans="1:5" ht="45">
      <c r="A15248" s="232" t="s">
        <v>5274</v>
      </c>
      <c r="B15248" s="233" t="s">
        <v>43914</v>
      </c>
      <c r="C15248" s="232" t="s">
        <v>18</v>
      </c>
      <c r="D15248" s="232">
        <v>623.74</v>
      </c>
      <c r="E15248" s="232" t="s">
        <v>40909</v>
      </c>
    </row>
    <row r="15249" spans="1:5" ht="78.75">
      <c r="A15249" s="232" t="s">
        <v>5275</v>
      </c>
      <c r="B15249" s="233" t="s">
        <v>60536</v>
      </c>
      <c r="C15249" s="232" t="s">
        <v>3</v>
      </c>
      <c r="D15249" s="232">
        <v>336.54</v>
      </c>
      <c r="E15249" s="232" t="s">
        <v>40909</v>
      </c>
    </row>
    <row r="15250" spans="1:5" ht="33.75">
      <c r="A15250" s="232" t="s">
        <v>5276</v>
      </c>
      <c r="B15250" s="233" t="s">
        <v>43915</v>
      </c>
      <c r="C15250" s="232" t="s">
        <v>18</v>
      </c>
      <c r="D15250" s="232">
        <v>21.65</v>
      </c>
      <c r="E15250" s="232" t="s">
        <v>40909</v>
      </c>
    </row>
    <row r="15251" spans="1:5" ht="33.75">
      <c r="A15251" s="232" t="s">
        <v>5277</v>
      </c>
      <c r="B15251" s="233" t="s">
        <v>43916</v>
      </c>
      <c r="C15251" s="232" t="s">
        <v>18</v>
      </c>
      <c r="D15251" s="232">
        <v>162.44999999999999</v>
      </c>
      <c r="E15251" s="232" t="s">
        <v>40909</v>
      </c>
    </row>
    <row r="15252" spans="1:5" ht="45">
      <c r="A15252" s="232" t="s">
        <v>5278</v>
      </c>
      <c r="B15252" s="233" t="s">
        <v>43917</v>
      </c>
      <c r="C15252" s="232" t="s">
        <v>18</v>
      </c>
      <c r="D15252" s="232">
        <v>162.41</v>
      </c>
      <c r="E15252" s="232" t="s">
        <v>40909</v>
      </c>
    </row>
    <row r="15253" spans="1:5" ht="33.75">
      <c r="A15253" s="232" t="s">
        <v>5279</v>
      </c>
      <c r="B15253" s="233" t="s">
        <v>43918</v>
      </c>
      <c r="C15253" s="232" t="s">
        <v>18</v>
      </c>
      <c r="D15253" s="232">
        <v>59.61</v>
      </c>
      <c r="E15253" s="232" t="s">
        <v>40909</v>
      </c>
    </row>
    <row r="15254" spans="1:5" ht="33.75">
      <c r="A15254" s="232" t="s">
        <v>5280</v>
      </c>
      <c r="B15254" s="233" t="s">
        <v>43919</v>
      </c>
      <c r="C15254" s="232" t="s">
        <v>18</v>
      </c>
      <c r="D15254" s="232">
        <v>200.41</v>
      </c>
      <c r="E15254" s="232" t="s">
        <v>40909</v>
      </c>
    </row>
    <row r="15255" spans="1:5" ht="22.5">
      <c r="A15255" s="232" t="s">
        <v>43920</v>
      </c>
      <c r="B15255" s="233" t="s">
        <v>43921</v>
      </c>
      <c r="C15255" s="232" t="s">
        <v>3</v>
      </c>
      <c r="D15255" s="232">
        <v>14.06</v>
      </c>
      <c r="E15255" s="232" t="s">
        <v>40909</v>
      </c>
    </row>
    <row r="15256" spans="1:5" ht="22.5">
      <c r="A15256" s="232" t="s">
        <v>5281</v>
      </c>
      <c r="B15256" s="233" t="s">
        <v>43922</v>
      </c>
      <c r="C15256" s="232" t="s">
        <v>4</v>
      </c>
      <c r="D15256" s="232">
        <v>28.9</v>
      </c>
      <c r="E15256" s="232" t="s">
        <v>40909</v>
      </c>
    </row>
    <row r="15257" spans="1:5" ht="22.5">
      <c r="A15257" s="232" t="s">
        <v>5282</v>
      </c>
      <c r="B15257" s="233" t="s">
        <v>43923</v>
      </c>
      <c r="C15257" s="232" t="s">
        <v>4</v>
      </c>
      <c r="D15257" s="232">
        <v>9.56</v>
      </c>
      <c r="E15257" s="232" t="s">
        <v>40909</v>
      </c>
    </row>
    <row r="15258" spans="1:5" ht="22.5">
      <c r="A15258" s="232" t="s">
        <v>5283</v>
      </c>
      <c r="B15258" s="233" t="s">
        <v>43924</v>
      </c>
      <c r="C15258" s="232" t="s">
        <v>4</v>
      </c>
      <c r="D15258" s="232">
        <v>51.62</v>
      </c>
      <c r="E15258" s="232" t="s">
        <v>40909</v>
      </c>
    </row>
    <row r="15259" spans="1:5" ht="22.5">
      <c r="A15259" s="232" t="s">
        <v>5284</v>
      </c>
      <c r="B15259" s="233" t="s">
        <v>43925</v>
      </c>
      <c r="C15259" s="232" t="s">
        <v>4</v>
      </c>
      <c r="D15259" s="232">
        <v>54.34</v>
      </c>
      <c r="E15259" s="232" t="s">
        <v>40909</v>
      </c>
    </row>
    <row r="15260" spans="1:5" ht="22.5">
      <c r="A15260" s="232" t="s">
        <v>5285</v>
      </c>
      <c r="B15260" s="233" t="s">
        <v>43926</v>
      </c>
      <c r="C15260" s="232" t="s">
        <v>4</v>
      </c>
      <c r="D15260" s="232">
        <v>18.38</v>
      </c>
      <c r="E15260" s="232" t="s">
        <v>40909</v>
      </c>
    </row>
    <row r="15261" spans="1:5" ht="22.5">
      <c r="A15261" s="232" t="s">
        <v>5286</v>
      </c>
      <c r="B15261" s="233" t="s">
        <v>43927</v>
      </c>
      <c r="C15261" s="232" t="s">
        <v>4</v>
      </c>
      <c r="D15261" s="232">
        <v>5.69</v>
      </c>
      <c r="E15261" s="232" t="s">
        <v>40909</v>
      </c>
    </row>
    <row r="15262" spans="1:5" ht="33.75">
      <c r="A15262" s="232" t="s">
        <v>5287</v>
      </c>
      <c r="B15262" s="233" t="s">
        <v>43928</v>
      </c>
      <c r="C15262" s="232" t="s">
        <v>3</v>
      </c>
      <c r="D15262" s="232">
        <v>103.82</v>
      </c>
      <c r="E15262" s="232" t="s">
        <v>40909</v>
      </c>
    </row>
    <row r="15263" spans="1:5" ht="33.75">
      <c r="A15263" s="232" t="s">
        <v>5288</v>
      </c>
      <c r="B15263" s="233" t="s">
        <v>43929</v>
      </c>
      <c r="C15263" s="232" t="s">
        <v>3</v>
      </c>
      <c r="D15263" s="232">
        <v>112.59</v>
      </c>
      <c r="E15263" s="232" t="s">
        <v>40909</v>
      </c>
    </row>
    <row r="15264" spans="1:5" ht="33.75">
      <c r="A15264" s="232" t="s">
        <v>5289</v>
      </c>
      <c r="B15264" s="233" t="s">
        <v>43930</v>
      </c>
      <c r="C15264" s="232" t="s">
        <v>3</v>
      </c>
      <c r="D15264" s="232">
        <v>121.16</v>
      </c>
      <c r="E15264" s="232" t="s">
        <v>40909</v>
      </c>
    </row>
    <row r="15265" spans="1:5" ht="33.75">
      <c r="A15265" s="232" t="s">
        <v>5290</v>
      </c>
      <c r="B15265" s="233" t="s">
        <v>43931</v>
      </c>
      <c r="C15265" s="232" t="s">
        <v>3</v>
      </c>
      <c r="D15265" s="232">
        <v>147.29</v>
      </c>
      <c r="E15265" s="232" t="s">
        <v>40909</v>
      </c>
    </row>
    <row r="15266" spans="1:5" ht="33.75">
      <c r="A15266" s="232" t="s">
        <v>5291</v>
      </c>
      <c r="B15266" s="233" t="s">
        <v>43932</v>
      </c>
      <c r="C15266" s="232" t="s">
        <v>3</v>
      </c>
      <c r="D15266" s="232">
        <v>105.91</v>
      </c>
      <c r="E15266" s="232" t="s">
        <v>40909</v>
      </c>
    </row>
    <row r="15267" spans="1:5" ht="33.75">
      <c r="A15267" s="232" t="s">
        <v>5292</v>
      </c>
      <c r="B15267" s="233" t="s">
        <v>43933</v>
      </c>
      <c r="C15267" s="232" t="s">
        <v>3</v>
      </c>
      <c r="D15267" s="232">
        <v>117.46</v>
      </c>
      <c r="E15267" s="232" t="s">
        <v>40909</v>
      </c>
    </row>
    <row r="15268" spans="1:5" ht="33.75">
      <c r="A15268" s="232" t="s">
        <v>5293</v>
      </c>
      <c r="B15268" s="233" t="s">
        <v>43934</v>
      </c>
      <c r="C15268" s="232" t="s">
        <v>3</v>
      </c>
      <c r="D15268" s="232">
        <v>130.61000000000001</v>
      </c>
      <c r="E15268" s="232" t="s">
        <v>40909</v>
      </c>
    </row>
    <row r="15269" spans="1:5" ht="33.75">
      <c r="A15269" s="232" t="s">
        <v>5294</v>
      </c>
      <c r="B15269" s="233" t="s">
        <v>43935</v>
      </c>
      <c r="C15269" s="232" t="s">
        <v>3</v>
      </c>
      <c r="D15269" s="232">
        <v>74.489999999999995</v>
      </c>
      <c r="E15269" s="232" t="s">
        <v>40909</v>
      </c>
    </row>
    <row r="15270" spans="1:5" ht="45">
      <c r="A15270" s="232" t="s">
        <v>5295</v>
      </c>
      <c r="B15270" s="233" t="s">
        <v>43936</v>
      </c>
      <c r="C15270" s="232" t="s">
        <v>3</v>
      </c>
      <c r="D15270" s="232">
        <v>85.46</v>
      </c>
      <c r="E15270" s="232" t="s">
        <v>40909</v>
      </c>
    </row>
    <row r="15271" spans="1:5" ht="45">
      <c r="A15271" s="232" t="s">
        <v>5296</v>
      </c>
      <c r="B15271" s="233" t="s">
        <v>43937</v>
      </c>
      <c r="C15271" s="232" t="s">
        <v>3</v>
      </c>
      <c r="D15271" s="232">
        <v>64.91</v>
      </c>
      <c r="E15271" s="232" t="s">
        <v>40909</v>
      </c>
    </row>
    <row r="15272" spans="1:5" ht="45">
      <c r="A15272" s="232" t="s">
        <v>5297</v>
      </c>
      <c r="B15272" s="233" t="s">
        <v>43938</v>
      </c>
      <c r="C15272" s="232" t="s">
        <v>3</v>
      </c>
      <c r="D15272" s="232">
        <v>1.81</v>
      </c>
      <c r="E15272" s="232" t="s">
        <v>40909</v>
      </c>
    </row>
    <row r="15273" spans="1:5" ht="22.5">
      <c r="A15273" s="232" t="s">
        <v>5298</v>
      </c>
      <c r="B15273" s="233" t="s">
        <v>43939</v>
      </c>
      <c r="C15273" s="232" t="s">
        <v>18</v>
      </c>
      <c r="D15273" s="232">
        <v>7.63</v>
      </c>
      <c r="E15273" s="232" t="s">
        <v>40909</v>
      </c>
    </row>
    <row r="15274" spans="1:5" ht="22.5">
      <c r="A15274" s="232" t="s">
        <v>5299</v>
      </c>
      <c r="B15274" s="233" t="s">
        <v>43940</v>
      </c>
      <c r="C15274" s="232" t="s">
        <v>18</v>
      </c>
      <c r="D15274" s="232">
        <v>3.86</v>
      </c>
      <c r="E15274" s="232" t="s">
        <v>40909</v>
      </c>
    </row>
    <row r="15275" spans="1:5" ht="33.75">
      <c r="A15275" s="232" t="s">
        <v>5300</v>
      </c>
      <c r="B15275" s="233" t="s">
        <v>43941</v>
      </c>
      <c r="C15275" s="232" t="s">
        <v>18</v>
      </c>
      <c r="D15275" s="232">
        <v>1154.07</v>
      </c>
      <c r="E15275" s="232" t="s">
        <v>40909</v>
      </c>
    </row>
    <row r="15276" spans="1:5" ht="33.75">
      <c r="A15276" s="232" t="s">
        <v>5301</v>
      </c>
      <c r="B15276" s="233" t="s">
        <v>43942</v>
      </c>
      <c r="C15276" s="232" t="s">
        <v>59</v>
      </c>
      <c r="D15276" s="232">
        <v>55.55</v>
      </c>
      <c r="E15276" s="232" t="s">
        <v>40909</v>
      </c>
    </row>
    <row r="15277" spans="1:5" ht="22.5">
      <c r="A15277" s="232" t="s">
        <v>5302</v>
      </c>
      <c r="B15277" s="233" t="s">
        <v>43943</v>
      </c>
      <c r="C15277" s="232" t="s">
        <v>3</v>
      </c>
      <c r="D15277" s="232">
        <v>9.15</v>
      </c>
      <c r="E15277" s="232" t="s">
        <v>40909</v>
      </c>
    </row>
    <row r="15278" spans="1:5">
      <c r="A15278" s="232" t="s">
        <v>5303</v>
      </c>
      <c r="B15278" s="233" t="s">
        <v>43944</v>
      </c>
      <c r="C15278" s="232" t="s">
        <v>3</v>
      </c>
      <c r="D15278" s="232">
        <v>2.2999999999999998</v>
      </c>
      <c r="E15278" s="232" t="s">
        <v>40909</v>
      </c>
    </row>
    <row r="15279" spans="1:5" ht="22.5">
      <c r="A15279" s="232" t="s">
        <v>5304</v>
      </c>
      <c r="B15279" s="233" t="s">
        <v>43945</v>
      </c>
      <c r="C15279" s="232" t="s">
        <v>3</v>
      </c>
      <c r="D15279" s="232">
        <v>2.3199999999999998</v>
      </c>
      <c r="E15279" s="232" t="s">
        <v>40909</v>
      </c>
    </row>
    <row r="15280" spans="1:5" ht="45">
      <c r="A15280" s="232" t="s">
        <v>5305</v>
      </c>
      <c r="B15280" s="233" t="s">
        <v>43946</v>
      </c>
      <c r="C15280" s="232" t="s">
        <v>4</v>
      </c>
      <c r="D15280" s="232">
        <v>130.35</v>
      </c>
      <c r="E15280" s="232" t="s">
        <v>40909</v>
      </c>
    </row>
    <row r="15281" spans="1:5" ht="45">
      <c r="A15281" s="232" t="s">
        <v>5306</v>
      </c>
      <c r="B15281" s="233" t="s">
        <v>43947</v>
      </c>
      <c r="C15281" s="232" t="s">
        <v>4</v>
      </c>
      <c r="D15281" s="232">
        <v>143.38</v>
      </c>
      <c r="E15281" s="232" t="s">
        <v>40909</v>
      </c>
    </row>
    <row r="15282" spans="1:5" ht="45">
      <c r="A15282" s="232" t="s">
        <v>5307</v>
      </c>
      <c r="B15282" s="233" t="s">
        <v>43948</v>
      </c>
      <c r="C15282" s="232" t="s">
        <v>4</v>
      </c>
      <c r="D15282" s="232">
        <v>125.23</v>
      </c>
      <c r="E15282" s="232" t="s">
        <v>40909</v>
      </c>
    </row>
    <row r="15283" spans="1:5" ht="45">
      <c r="A15283" s="232" t="s">
        <v>5308</v>
      </c>
      <c r="B15283" s="233" t="s">
        <v>43949</v>
      </c>
      <c r="C15283" s="232" t="s">
        <v>4</v>
      </c>
      <c r="D15283" s="232">
        <v>88.95</v>
      </c>
      <c r="E15283" s="232" t="s">
        <v>40909</v>
      </c>
    </row>
    <row r="15284" spans="1:5" ht="45">
      <c r="A15284" s="232" t="s">
        <v>5309</v>
      </c>
      <c r="B15284" s="233" t="s">
        <v>43950</v>
      </c>
      <c r="C15284" s="232" t="s">
        <v>4</v>
      </c>
      <c r="D15284" s="232">
        <v>97.84</v>
      </c>
      <c r="E15284" s="232" t="s">
        <v>40909</v>
      </c>
    </row>
    <row r="15285" spans="1:5" ht="45">
      <c r="A15285" s="232" t="s">
        <v>5310</v>
      </c>
      <c r="B15285" s="233" t="s">
        <v>43951</v>
      </c>
      <c r="C15285" s="232" t="s">
        <v>4</v>
      </c>
      <c r="D15285" s="232">
        <v>85.1</v>
      </c>
      <c r="E15285" s="232" t="s">
        <v>40909</v>
      </c>
    </row>
    <row r="15286" spans="1:5" ht="45">
      <c r="A15286" s="232" t="s">
        <v>5311</v>
      </c>
      <c r="B15286" s="233" t="s">
        <v>43952</v>
      </c>
      <c r="C15286" s="232" t="s">
        <v>4</v>
      </c>
      <c r="D15286" s="232">
        <v>175.77</v>
      </c>
      <c r="E15286" s="232" t="s">
        <v>40909</v>
      </c>
    </row>
    <row r="15287" spans="1:5" ht="45">
      <c r="A15287" s="232" t="s">
        <v>5312</v>
      </c>
      <c r="B15287" s="233" t="s">
        <v>43953</v>
      </c>
      <c r="C15287" s="232" t="s">
        <v>4</v>
      </c>
      <c r="D15287" s="232">
        <v>159.68</v>
      </c>
      <c r="E15287" s="232" t="s">
        <v>40909</v>
      </c>
    </row>
    <row r="15288" spans="1:5" ht="45">
      <c r="A15288" s="232" t="s">
        <v>5313</v>
      </c>
      <c r="B15288" s="233" t="s">
        <v>43954</v>
      </c>
      <c r="C15288" s="232" t="s">
        <v>4</v>
      </c>
      <c r="D15288" s="232">
        <v>154.29</v>
      </c>
      <c r="E15288" s="232" t="s">
        <v>40909</v>
      </c>
    </row>
    <row r="15289" spans="1:5" ht="45">
      <c r="A15289" s="232" t="s">
        <v>5314</v>
      </c>
      <c r="B15289" s="233" t="s">
        <v>43955</v>
      </c>
      <c r="C15289" s="232" t="s">
        <v>4</v>
      </c>
      <c r="D15289" s="232">
        <v>169.71</v>
      </c>
      <c r="E15289" s="232" t="s">
        <v>40909</v>
      </c>
    </row>
    <row r="15290" spans="1:5" ht="45">
      <c r="A15290" s="232" t="s">
        <v>5315</v>
      </c>
      <c r="B15290" s="233" t="s">
        <v>43956</v>
      </c>
      <c r="C15290" s="232" t="s">
        <v>4</v>
      </c>
      <c r="D15290" s="232">
        <v>195.6</v>
      </c>
      <c r="E15290" s="232" t="s">
        <v>40909</v>
      </c>
    </row>
    <row r="15291" spans="1:5" ht="45">
      <c r="A15291" s="232" t="s">
        <v>5316</v>
      </c>
      <c r="B15291" s="233" t="s">
        <v>43957</v>
      </c>
      <c r="C15291" s="232" t="s">
        <v>4</v>
      </c>
      <c r="D15291" s="232">
        <v>177.82</v>
      </c>
      <c r="E15291" s="232" t="s">
        <v>40909</v>
      </c>
    </row>
    <row r="15292" spans="1:5" ht="45">
      <c r="A15292" s="232" t="s">
        <v>5317</v>
      </c>
      <c r="B15292" s="233" t="s">
        <v>43958</v>
      </c>
      <c r="C15292" s="232" t="s">
        <v>4</v>
      </c>
      <c r="D15292" s="232">
        <v>172.43</v>
      </c>
      <c r="E15292" s="232" t="s">
        <v>40909</v>
      </c>
    </row>
    <row r="15293" spans="1:5" ht="45">
      <c r="A15293" s="232" t="s">
        <v>5318</v>
      </c>
      <c r="B15293" s="233" t="s">
        <v>43959</v>
      </c>
      <c r="C15293" s="232" t="s">
        <v>4</v>
      </c>
      <c r="D15293" s="232">
        <v>189.67</v>
      </c>
      <c r="E15293" s="232" t="s">
        <v>40909</v>
      </c>
    </row>
    <row r="15294" spans="1:5" ht="45">
      <c r="A15294" s="232" t="s">
        <v>5319</v>
      </c>
      <c r="B15294" s="233" t="s">
        <v>43960</v>
      </c>
      <c r="C15294" s="232" t="s">
        <v>4</v>
      </c>
      <c r="D15294" s="232">
        <v>213.96</v>
      </c>
      <c r="E15294" s="232" t="s">
        <v>40909</v>
      </c>
    </row>
    <row r="15295" spans="1:5" ht="45">
      <c r="A15295" s="232" t="s">
        <v>5320</v>
      </c>
      <c r="B15295" s="233" t="s">
        <v>43961</v>
      </c>
      <c r="C15295" s="232" t="s">
        <v>4</v>
      </c>
      <c r="D15295" s="232">
        <v>194.51</v>
      </c>
      <c r="E15295" s="232" t="s">
        <v>40909</v>
      </c>
    </row>
    <row r="15296" spans="1:5" ht="45">
      <c r="A15296" s="232" t="s">
        <v>5321</v>
      </c>
      <c r="B15296" s="233" t="s">
        <v>43962</v>
      </c>
      <c r="C15296" s="232" t="s">
        <v>4</v>
      </c>
      <c r="D15296" s="232">
        <v>195.19</v>
      </c>
      <c r="E15296" s="232" t="s">
        <v>40909</v>
      </c>
    </row>
    <row r="15297" spans="1:5" ht="45">
      <c r="A15297" s="232" t="s">
        <v>5322</v>
      </c>
      <c r="B15297" s="233" t="s">
        <v>43963</v>
      </c>
      <c r="C15297" s="232" t="s">
        <v>4</v>
      </c>
      <c r="D15297" s="232">
        <v>208.03</v>
      </c>
      <c r="E15297" s="232" t="s">
        <v>40909</v>
      </c>
    </row>
    <row r="15298" spans="1:5" ht="45">
      <c r="A15298" s="232" t="s">
        <v>5323</v>
      </c>
      <c r="B15298" s="233" t="s">
        <v>43964</v>
      </c>
      <c r="C15298" s="232" t="s">
        <v>4</v>
      </c>
      <c r="D15298" s="232">
        <v>138.91999999999999</v>
      </c>
      <c r="E15298" s="232" t="s">
        <v>40909</v>
      </c>
    </row>
    <row r="15299" spans="1:5" ht="45">
      <c r="A15299" s="232" t="s">
        <v>5324</v>
      </c>
      <c r="B15299" s="233" t="s">
        <v>43965</v>
      </c>
      <c r="C15299" s="232" t="s">
        <v>4</v>
      </c>
      <c r="D15299" s="232">
        <v>126.29</v>
      </c>
      <c r="E15299" s="232" t="s">
        <v>40909</v>
      </c>
    </row>
    <row r="15300" spans="1:5" ht="45">
      <c r="A15300" s="232" t="s">
        <v>5325</v>
      </c>
      <c r="B15300" s="233" t="s">
        <v>43966</v>
      </c>
      <c r="C15300" s="232" t="s">
        <v>4</v>
      </c>
      <c r="D15300" s="232">
        <v>124.53</v>
      </c>
      <c r="E15300" s="232" t="s">
        <v>40909</v>
      </c>
    </row>
    <row r="15301" spans="1:5" ht="45">
      <c r="A15301" s="232" t="s">
        <v>5326</v>
      </c>
      <c r="B15301" s="233" t="s">
        <v>43967</v>
      </c>
      <c r="C15301" s="232" t="s">
        <v>4</v>
      </c>
      <c r="D15301" s="232">
        <v>113.21</v>
      </c>
      <c r="E15301" s="232" t="s">
        <v>40909</v>
      </c>
    </row>
    <row r="15302" spans="1:5" ht="45">
      <c r="A15302" s="232" t="s">
        <v>5327</v>
      </c>
      <c r="B15302" s="233" t="s">
        <v>43968</v>
      </c>
      <c r="C15302" s="232" t="s">
        <v>4</v>
      </c>
      <c r="D15302" s="232">
        <v>147.16</v>
      </c>
      <c r="E15302" s="232" t="s">
        <v>40909</v>
      </c>
    </row>
    <row r="15303" spans="1:5" ht="45">
      <c r="A15303" s="232" t="s">
        <v>5328</v>
      </c>
      <c r="B15303" s="233" t="s">
        <v>43969</v>
      </c>
      <c r="C15303" s="232" t="s">
        <v>4</v>
      </c>
      <c r="D15303" s="232">
        <v>133.78</v>
      </c>
      <c r="E15303" s="232" t="s">
        <v>40909</v>
      </c>
    </row>
    <row r="15304" spans="1:5" ht="45">
      <c r="A15304" s="232" t="s">
        <v>5329</v>
      </c>
      <c r="B15304" s="233" t="s">
        <v>43970</v>
      </c>
      <c r="C15304" s="232" t="s">
        <v>4</v>
      </c>
      <c r="D15304" s="232">
        <v>132.76</v>
      </c>
      <c r="E15304" s="232" t="s">
        <v>40909</v>
      </c>
    </row>
    <row r="15305" spans="1:5" ht="45">
      <c r="A15305" s="232" t="s">
        <v>5330</v>
      </c>
      <c r="B15305" s="233" t="s">
        <v>43971</v>
      </c>
      <c r="C15305" s="232" t="s">
        <v>4</v>
      </c>
      <c r="D15305" s="232">
        <v>120.7</v>
      </c>
      <c r="E15305" s="232" t="s">
        <v>40909</v>
      </c>
    </row>
    <row r="15306" spans="1:5" ht="45">
      <c r="A15306" s="232" t="s">
        <v>5331</v>
      </c>
      <c r="B15306" s="233" t="s">
        <v>43972</v>
      </c>
      <c r="C15306" s="232" t="s">
        <v>4</v>
      </c>
      <c r="D15306" s="232">
        <v>160.24</v>
      </c>
      <c r="E15306" s="232" t="s">
        <v>40909</v>
      </c>
    </row>
    <row r="15307" spans="1:5" ht="45">
      <c r="A15307" s="232" t="s">
        <v>5332</v>
      </c>
      <c r="B15307" s="233" t="s">
        <v>43973</v>
      </c>
      <c r="C15307" s="232" t="s">
        <v>4</v>
      </c>
      <c r="D15307" s="232">
        <v>145.66999999999999</v>
      </c>
      <c r="E15307" s="232" t="s">
        <v>40909</v>
      </c>
    </row>
    <row r="15308" spans="1:5" ht="45">
      <c r="A15308" s="232" t="s">
        <v>5333</v>
      </c>
      <c r="B15308" s="233" t="s">
        <v>43974</v>
      </c>
      <c r="C15308" s="232" t="s">
        <v>4</v>
      </c>
      <c r="D15308" s="232">
        <v>145.85</v>
      </c>
      <c r="E15308" s="232" t="s">
        <v>40909</v>
      </c>
    </row>
    <row r="15309" spans="1:5" ht="45">
      <c r="A15309" s="232" t="s">
        <v>5334</v>
      </c>
      <c r="B15309" s="233" t="s">
        <v>43975</v>
      </c>
      <c r="C15309" s="232" t="s">
        <v>4</v>
      </c>
      <c r="D15309" s="232">
        <v>132.59</v>
      </c>
      <c r="E15309" s="232" t="s">
        <v>40909</v>
      </c>
    </row>
    <row r="15310" spans="1:5" ht="45">
      <c r="A15310" s="232" t="s">
        <v>5335</v>
      </c>
      <c r="B15310" s="233" t="s">
        <v>43976</v>
      </c>
      <c r="C15310" s="232" t="s">
        <v>4</v>
      </c>
      <c r="D15310" s="232">
        <v>283.24</v>
      </c>
      <c r="E15310" s="232" t="s">
        <v>40909</v>
      </c>
    </row>
    <row r="15311" spans="1:5" ht="45">
      <c r="A15311" s="232" t="s">
        <v>61952</v>
      </c>
      <c r="B15311" s="233" t="s">
        <v>61953</v>
      </c>
      <c r="C15311" s="232" t="s">
        <v>4</v>
      </c>
      <c r="D15311" s="232">
        <v>40.93</v>
      </c>
      <c r="E15311" s="232" t="s">
        <v>40909</v>
      </c>
    </row>
    <row r="15312" spans="1:5" ht="45">
      <c r="A15312" s="232" t="s">
        <v>5336</v>
      </c>
      <c r="B15312" s="233" t="s">
        <v>43977</v>
      </c>
      <c r="C15312" s="232" t="s">
        <v>4</v>
      </c>
      <c r="D15312" s="232">
        <v>2191.29</v>
      </c>
      <c r="E15312" s="232" t="s">
        <v>40909</v>
      </c>
    </row>
    <row r="15313" spans="1:5" ht="56.25">
      <c r="A15313" s="232" t="s">
        <v>61954</v>
      </c>
      <c r="B15313" s="233" t="s">
        <v>61955</v>
      </c>
      <c r="C15313" s="232" t="s">
        <v>4</v>
      </c>
      <c r="D15313" s="232">
        <v>2716.29</v>
      </c>
      <c r="E15313" s="232" t="s">
        <v>40909</v>
      </c>
    </row>
    <row r="15314" spans="1:5" ht="56.25">
      <c r="A15314" s="232" t="s">
        <v>61956</v>
      </c>
      <c r="B15314" s="233" t="s">
        <v>61957</v>
      </c>
      <c r="C15314" s="232" t="s">
        <v>4</v>
      </c>
      <c r="D15314" s="232">
        <v>2551.9</v>
      </c>
      <c r="E15314" s="232" t="s">
        <v>40909</v>
      </c>
    </row>
    <row r="15315" spans="1:5" ht="22.5">
      <c r="A15315" s="232" t="s">
        <v>5337</v>
      </c>
      <c r="B15315" s="233" t="s">
        <v>43978</v>
      </c>
      <c r="C15315" s="232" t="s">
        <v>3</v>
      </c>
      <c r="D15315" s="232">
        <v>9.2100000000000009</v>
      </c>
      <c r="E15315" s="232" t="s">
        <v>40909</v>
      </c>
    </row>
    <row r="15316" spans="1:5" ht="45">
      <c r="A15316" s="232" t="s">
        <v>5338</v>
      </c>
      <c r="B15316" s="233" t="s">
        <v>43979</v>
      </c>
      <c r="C15316" s="232" t="s">
        <v>4</v>
      </c>
      <c r="D15316" s="232">
        <v>75.13</v>
      </c>
      <c r="E15316" s="232" t="s">
        <v>40909</v>
      </c>
    </row>
    <row r="15317" spans="1:5" ht="33.75">
      <c r="A15317" s="232" t="s">
        <v>5339</v>
      </c>
      <c r="B15317" s="233" t="s">
        <v>43980</v>
      </c>
      <c r="C15317" s="232" t="s">
        <v>4</v>
      </c>
      <c r="D15317" s="232">
        <v>239.61</v>
      </c>
      <c r="E15317" s="232" t="s">
        <v>40909</v>
      </c>
    </row>
    <row r="15318" spans="1:5" ht="33.75">
      <c r="A15318" s="232" t="s">
        <v>5340</v>
      </c>
      <c r="B15318" s="233" t="s">
        <v>43981</v>
      </c>
      <c r="C15318" s="232" t="s">
        <v>4</v>
      </c>
      <c r="D15318" s="232">
        <v>362.3</v>
      </c>
      <c r="E15318" s="232" t="s">
        <v>40909</v>
      </c>
    </row>
    <row r="15319" spans="1:5" ht="45">
      <c r="A15319" s="232" t="s">
        <v>5341</v>
      </c>
      <c r="B15319" s="233" t="s">
        <v>43982</v>
      </c>
      <c r="C15319" s="232" t="s">
        <v>4</v>
      </c>
      <c r="D15319" s="232">
        <v>362.3</v>
      </c>
      <c r="E15319" s="232" t="s">
        <v>40909</v>
      </c>
    </row>
    <row r="15320" spans="1:5" ht="67.5">
      <c r="A15320" s="232" t="s">
        <v>5342</v>
      </c>
      <c r="B15320" s="233" t="s">
        <v>60537</v>
      </c>
      <c r="C15320" s="232" t="s">
        <v>4</v>
      </c>
      <c r="D15320" s="232">
        <v>869.33</v>
      </c>
      <c r="E15320" s="232" t="s">
        <v>40909</v>
      </c>
    </row>
    <row r="15321" spans="1:5" ht="56.25">
      <c r="A15321" s="232" t="s">
        <v>5343</v>
      </c>
      <c r="B15321" s="233" t="s">
        <v>43983</v>
      </c>
      <c r="C15321" s="232" t="s">
        <v>4</v>
      </c>
      <c r="D15321" s="232">
        <v>811.44</v>
      </c>
      <c r="E15321" s="232" t="s">
        <v>40909</v>
      </c>
    </row>
    <row r="15322" spans="1:5" ht="22.5">
      <c r="A15322" s="232" t="s">
        <v>5344</v>
      </c>
      <c r="B15322" s="233" t="s">
        <v>43984</v>
      </c>
      <c r="C15322" s="232" t="s">
        <v>18</v>
      </c>
      <c r="D15322" s="232">
        <v>172.18</v>
      </c>
      <c r="E15322" s="232" t="s">
        <v>40909</v>
      </c>
    </row>
    <row r="15323" spans="1:5" ht="22.5">
      <c r="A15323" s="232" t="s">
        <v>5345</v>
      </c>
      <c r="B15323" s="233" t="s">
        <v>43985</v>
      </c>
      <c r="C15323" s="232" t="s">
        <v>18</v>
      </c>
      <c r="D15323" s="232">
        <v>219.11</v>
      </c>
      <c r="E15323" s="232" t="s">
        <v>40909</v>
      </c>
    </row>
    <row r="15324" spans="1:5" ht="22.5">
      <c r="A15324" s="232" t="s">
        <v>5346</v>
      </c>
      <c r="B15324" s="233" t="s">
        <v>43986</v>
      </c>
      <c r="C15324" s="232" t="s">
        <v>18</v>
      </c>
      <c r="D15324" s="232">
        <v>155.46</v>
      </c>
      <c r="E15324" s="232" t="s">
        <v>40909</v>
      </c>
    </row>
    <row r="15325" spans="1:5" ht="22.5">
      <c r="A15325" s="232" t="s">
        <v>5347</v>
      </c>
      <c r="B15325" s="233" t="s">
        <v>5348</v>
      </c>
      <c r="C15325" s="232" t="s">
        <v>18</v>
      </c>
      <c r="D15325" s="232">
        <v>202.39</v>
      </c>
      <c r="E15325" s="232" t="s">
        <v>40909</v>
      </c>
    </row>
    <row r="15326" spans="1:5" ht="33.75">
      <c r="A15326" s="232" t="s">
        <v>14879</v>
      </c>
      <c r="B15326" s="233" t="s">
        <v>43987</v>
      </c>
      <c r="C15326" s="232" t="s">
        <v>59</v>
      </c>
      <c r="D15326" s="232">
        <v>30.7</v>
      </c>
      <c r="E15326" s="232" t="s">
        <v>40909</v>
      </c>
    </row>
    <row r="15327" spans="1:5" ht="33.75">
      <c r="A15327" s="232" t="s">
        <v>14880</v>
      </c>
      <c r="B15327" s="233" t="s">
        <v>43988</v>
      </c>
      <c r="C15327" s="232" t="s">
        <v>59</v>
      </c>
      <c r="D15327" s="232">
        <v>26.79</v>
      </c>
      <c r="E15327" s="232" t="s">
        <v>40909</v>
      </c>
    </row>
    <row r="15328" spans="1:5" ht="33.75">
      <c r="A15328" s="232" t="s">
        <v>14881</v>
      </c>
      <c r="B15328" s="233" t="s">
        <v>43989</v>
      </c>
      <c r="C15328" s="232" t="s">
        <v>59</v>
      </c>
      <c r="D15328" s="232">
        <v>29.1</v>
      </c>
      <c r="E15328" s="232" t="s">
        <v>40909</v>
      </c>
    </row>
    <row r="15329" spans="1:5" ht="33.75">
      <c r="A15329" s="232" t="s">
        <v>14882</v>
      </c>
      <c r="B15329" s="233" t="s">
        <v>43990</v>
      </c>
      <c r="C15329" s="232" t="s">
        <v>59</v>
      </c>
      <c r="D15329" s="232">
        <v>22</v>
      </c>
      <c r="E15329" s="232" t="s">
        <v>40909</v>
      </c>
    </row>
    <row r="15330" spans="1:5" ht="56.25">
      <c r="A15330" s="232" t="s">
        <v>5349</v>
      </c>
      <c r="B15330" s="233" t="s">
        <v>60538</v>
      </c>
      <c r="C15330" s="232" t="s">
        <v>3</v>
      </c>
      <c r="D15330" s="232">
        <v>190.25</v>
      </c>
      <c r="E15330" s="232" t="s">
        <v>40909</v>
      </c>
    </row>
    <row r="15331" spans="1:5" ht="45">
      <c r="A15331" s="232" t="s">
        <v>5350</v>
      </c>
      <c r="B15331" s="233" t="s">
        <v>43991</v>
      </c>
      <c r="C15331" s="232" t="s">
        <v>4</v>
      </c>
      <c r="D15331" s="232">
        <v>62.35</v>
      </c>
      <c r="E15331" s="232" t="s">
        <v>40909</v>
      </c>
    </row>
    <row r="15332" spans="1:5" ht="45">
      <c r="A15332" s="232" t="s">
        <v>5351</v>
      </c>
      <c r="B15332" s="233" t="s">
        <v>43992</v>
      </c>
      <c r="C15332" s="232" t="s">
        <v>4</v>
      </c>
      <c r="D15332" s="232">
        <v>52.27</v>
      </c>
      <c r="E15332" s="232" t="s">
        <v>40909</v>
      </c>
    </row>
    <row r="15333" spans="1:5" ht="45">
      <c r="A15333" s="232" t="s">
        <v>5352</v>
      </c>
      <c r="B15333" s="233" t="s">
        <v>43993</v>
      </c>
      <c r="C15333" s="232" t="s">
        <v>4</v>
      </c>
      <c r="D15333" s="232">
        <v>38.14</v>
      </c>
      <c r="E15333" s="232" t="s">
        <v>40909</v>
      </c>
    </row>
    <row r="15334" spans="1:5" ht="45">
      <c r="A15334" s="232" t="s">
        <v>5353</v>
      </c>
      <c r="B15334" s="233" t="s">
        <v>43994</v>
      </c>
      <c r="C15334" s="232" t="s">
        <v>4</v>
      </c>
      <c r="D15334" s="232">
        <v>31.23</v>
      </c>
      <c r="E15334" s="232" t="s">
        <v>40909</v>
      </c>
    </row>
    <row r="15335" spans="1:5" ht="45">
      <c r="A15335" s="232" t="s">
        <v>5354</v>
      </c>
      <c r="B15335" s="233" t="s">
        <v>43995</v>
      </c>
      <c r="C15335" s="232" t="s">
        <v>4</v>
      </c>
      <c r="D15335" s="232">
        <v>30.56</v>
      </c>
      <c r="E15335" s="232" t="s">
        <v>40909</v>
      </c>
    </row>
    <row r="15336" spans="1:5" ht="56.25">
      <c r="A15336" s="232" t="s">
        <v>5355</v>
      </c>
      <c r="B15336" s="233" t="s">
        <v>60539</v>
      </c>
      <c r="C15336" s="232" t="s">
        <v>4</v>
      </c>
      <c r="D15336" s="232">
        <v>13.62</v>
      </c>
      <c r="E15336" s="232" t="s">
        <v>40909</v>
      </c>
    </row>
    <row r="15337" spans="1:5" ht="33.75">
      <c r="A15337" s="232" t="s">
        <v>5356</v>
      </c>
      <c r="B15337" s="233" t="s">
        <v>43996</v>
      </c>
      <c r="C15337" s="232" t="s">
        <v>3</v>
      </c>
      <c r="D15337" s="232">
        <v>208.84</v>
      </c>
      <c r="E15337" s="232" t="s">
        <v>40909</v>
      </c>
    </row>
    <row r="15338" spans="1:5" ht="33.75">
      <c r="A15338" s="232" t="s">
        <v>5357</v>
      </c>
      <c r="B15338" s="233" t="s">
        <v>43997</v>
      </c>
      <c r="C15338" s="232" t="s">
        <v>3</v>
      </c>
      <c r="D15338" s="232">
        <v>156.02000000000001</v>
      </c>
      <c r="E15338" s="232" t="s">
        <v>40909</v>
      </c>
    </row>
    <row r="15339" spans="1:5" ht="33.75">
      <c r="A15339" s="232" t="s">
        <v>5358</v>
      </c>
      <c r="B15339" s="233" t="s">
        <v>43998</v>
      </c>
      <c r="C15339" s="232" t="s">
        <v>3</v>
      </c>
      <c r="D15339" s="232">
        <v>22.82</v>
      </c>
      <c r="E15339" s="232" t="s">
        <v>40909</v>
      </c>
    </row>
    <row r="15340" spans="1:5" ht="45">
      <c r="A15340" s="232" t="s">
        <v>5359</v>
      </c>
      <c r="B15340" s="233" t="s">
        <v>43999</v>
      </c>
      <c r="C15340" s="232" t="s">
        <v>3</v>
      </c>
      <c r="D15340" s="232">
        <v>27.29</v>
      </c>
      <c r="E15340" s="232" t="s">
        <v>40909</v>
      </c>
    </row>
    <row r="15341" spans="1:5" ht="22.5">
      <c r="A15341" s="232" t="s">
        <v>5360</v>
      </c>
      <c r="B15341" s="233" t="s">
        <v>44000</v>
      </c>
      <c r="C15341" s="232" t="s">
        <v>3</v>
      </c>
      <c r="D15341" s="232">
        <v>21.3</v>
      </c>
      <c r="E15341" s="232" t="s">
        <v>40909</v>
      </c>
    </row>
    <row r="15342" spans="1:5" ht="22.5">
      <c r="A15342" s="232" t="s">
        <v>5361</v>
      </c>
      <c r="B15342" s="233" t="s">
        <v>44001</v>
      </c>
      <c r="C15342" s="232" t="s">
        <v>3</v>
      </c>
      <c r="D15342" s="232">
        <v>25.32</v>
      </c>
      <c r="E15342" s="232" t="s">
        <v>40909</v>
      </c>
    </row>
    <row r="15343" spans="1:5" ht="22.5">
      <c r="A15343" s="232" t="s">
        <v>5362</v>
      </c>
      <c r="B15343" s="233" t="s">
        <v>44002</v>
      </c>
      <c r="C15343" s="232" t="s">
        <v>3</v>
      </c>
      <c r="D15343" s="232">
        <v>16.05</v>
      </c>
      <c r="E15343" s="232" t="s">
        <v>40909</v>
      </c>
    </row>
    <row r="15344" spans="1:5" ht="22.5">
      <c r="A15344" s="232" t="s">
        <v>5363</v>
      </c>
      <c r="B15344" s="233" t="s">
        <v>44003</v>
      </c>
      <c r="C15344" s="232" t="s">
        <v>3</v>
      </c>
      <c r="D15344" s="232">
        <v>22.32</v>
      </c>
      <c r="E15344" s="232" t="s">
        <v>40909</v>
      </c>
    </row>
    <row r="15345" spans="1:5" ht="33.75">
      <c r="A15345" s="232" t="s">
        <v>5364</v>
      </c>
      <c r="B15345" s="233" t="s">
        <v>44004</v>
      </c>
      <c r="C15345" s="232" t="s">
        <v>3</v>
      </c>
      <c r="D15345" s="232">
        <v>17.309999999999999</v>
      </c>
      <c r="E15345" s="232" t="s">
        <v>40909</v>
      </c>
    </row>
    <row r="15346" spans="1:5" ht="22.5">
      <c r="A15346" s="232" t="s">
        <v>5365</v>
      </c>
      <c r="B15346" s="233" t="s">
        <v>44005</v>
      </c>
      <c r="C15346" s="232" t="s">
        <v>3</v>
      </c>
      <c r="D15346" s="232">
        <v>14.53</v>
      </c>
      <c r="E15346" s="232" t="s">
        <v>40909</v>
      </c>
    </row>
    <row r="15347" spans="1:5">
      <c r="A15347" s="232" t="s">
        <v>5366</v>
      </c>
      <c r="B15347" s="233" t="s">
        <v>5367</v>
      </c>
      <c r="C15347" s="232" t="s">
        <v>3</v>
      </c>
      <c r="D15347" s="232">
        <v>8.9600000000000009</v>
      </c>
      <c r="E15347" s="232" t="s">
        <v>40909</v>
      </c>
    </row>
    <row r="15348" spans="1:5" ht="45">
      <c r="A15348" s="232" t="s">
        <v>5368</v>
      </c>
      <c r="B15348" s="233" t="s">
        <v>44006</v>
      </c>
      <c r="C15348" s="232" t="s">
        <v>3</v>
      </c>
      <c r="D15348" s="232">
        <v>14.36</v>
      </c>
      <c r="E15348" s="232" t="s">
        <v>40909</v>
      </c>
    </row>
    <row r="15349" spans="1:5" ht="56.25">
      <c r="A15349" s="232" t="s">
        <v>5369</v>
      </c>
      <c r="B15349" s="233" t="s">
        <v>60540</v>
      </c>
      <c r="C15349" s="232" t="s">
        <v>3</v>
      </c>
      <c r="D15349" s="232">
        <v>35.79</v>
      </c>
      <c r="E15349" s="232" t="s">
        <v>40909</v>
      </c>
    </row>
    <row r="15350" spans="1:5" ht="56.25">
      <c r="A15350" s="232" t="s">
        <v>5370</v>
      </c>
      <c r="B15350" s="233" t="s">
        <v>60541</v>
      </c>
      <c r="C15350" s="232" t="s">
        <v>3</v>
      </c>
      <c r="D15350" s="232">
        <v>16.28</v>
      </c>
      <c r="E15350" s="232" t="s">
        <v>40909</v>
      </c>
    </row>
    <row r="15351" spans="1:5" ht="67.5">
      <c r="A15351" s="232" t="s">
        <v>5371</v>
      </c>
      <c r="B15351" s="233" t="s">
        <v>60542</v>
      </c>
      <c r="C15351" s="232" t="s">
        <v>3</v>
      </c>
      <c r="D15351" s="232">
        <v>32.619999999999997</v>
      </c>
      <c r="E15351" s="232" t="s">
        <v>40909</v>
      </c>
    </row>
    <row r="15352" spans="1:5" ht="67.5">
      <c r="A15352" s="232" t="s">
        <v>5372</v>
      </c>
      <c r="B15352" s="233" t="s">
        <v>60543</v>
      </c>
      <c r="C15352" s="232" t="s">
        <v>3</v>
      </c>
      <c r="D15352" s="232">
        <v>45.08</v>
      </c>
      <c r="E15352" s="232" t="s">
        <v>40909</v>
      </c>
    </row>
    <row r="15353" spans="1:5" ht="22.5">
      <c r="A15353" s="232" t="s">
        <v>5373</v>
      </c>
      <c r="B15353" s="233" t="s">
        <v>44007</v>
      </c>
      <c r="C15353" s="232" t="s">
        <v>3</v>
      </c>
      <c r="D15353" s="232">
        <v>7.37</v>
      </c>
      <c r="E15353" s="232" t="s">
        <v>40909</v>
      </c>
    </row>
    <row r="15354" spans="1:5" ht="22.5">
      <c r="A15354" s="232" t="s">
        <v>5374</v>
      </c>
      <c r="B15354" s="233" t="s">
        <v>44008</v>
      </c>
      <c r="C15354" s="232" t="s">
        <v>3</v>
      </c>
      <c r="D15354" s="232">
        <v>7.37</v>
      </c>
      <c r="E15354" s="232" t="s">
        <v>40909</v>
      </c>
    </row>
    <row r="15355" spans="1:5" ht="22.5">
      <c r="A15355" s="232" t="s">
        <v>44009</v>
      </c>
      <c r="B15355" s="233" t="s">
        <v>44010</v>
      </c>
      <c r="C15355" s="232" t="s">
        <v>5</v>
      </c>
      <c r="D15355" s="232">
        <v>17.47</v>
      </c>
      <c r="E15355" s="232" t="s">
        <v>40909</v>
      </c>
    </row>
    <row r="15356" spans="1:5" ht="56.25">
      <c r="A15356" s="232" t="s">
        <v>5375</v>
      </c>
      <c r="B15356" s="233" t="s">
        <v>60544</v>
      </c>
      <c r="C15356" s="232" t="s">
        <v>3</v>
      </c>
      <c r="D15356" s="232">
        <v>101.1</v>
      </c>
      <c r="E15356" s="232" t="s">
        <v>40909</v>
      </c>
    </row>
    <row r="15357" spans="1:5" ht="33.75">
      <c r="A15357" s="232" t="s">
        <v>5376</v>
      </c>
      <c r="B15357" s="233" t="s">
        <v>44011</v>
      </c>
      <c r="C15357" s="232" t="s">
        <v>5</v>
      </c>
      <c r="D15357" s="232">
        <v>74.900000000000006</v>
      </c>
      <c r="E15357" s="232" t="s">
        <v>40909</v>
      </c>
    </row>
    <row r="15358" spans="1:5" ht="22.5">
      <c r="A15358" s="232" t="s">
        <v>5377</v>
      </c>
      <c r="B15358" s="233" t="s">
        <v>44012</v>
      </c>
      <c r="C15358" s="232" t="s">
        <v>3</v>
      </c>
      <c r="D15358" s="232">
        <v>8.9499999999999993</v>
      </c>
      <c r="E15358" s="232" t="s">
        <v>40909</v>
      </c>
    </row>
    <row r="15359" spans="1:5" ht="22.5">
      <c r="A15359" s="232" t="s">
        <v>5378</v>
      </c>
      <c r="B15359" s="233" t="s">
        <v>44013</v>
      </c>
      <c r="C15359" s="232" t="s">
        <v>3</v>
      </c>
      <c r="D15359" s="232">
        <v>8.0500000000000007</v>
      </c>
      <c r="E15359" s="232" t="s">
        <v>40909</v>
      </c>
    </row>
    <row r="15360" spans="1:5" ht="22.5">
      <c r="A15360" s="232" t="s">
        <v>5379</v>
      </c>
      <c r="B15360" s="233" t="s">
        <v>44014</v>
      </c>
      <c r="C15360" s="232" t="s">
        <v>3</v>
      </c>
      <c r="D15360" s="232">
        <v>6.26</v>
      </c>
      <c r="E15360" s="232" t="s">
        <v>40909</v>
      </c>
    </row>
    <row r="15361" spans="1:5">
      <c r="A15361" s="232" t="s">
        <v>5380</v>
      </c>
      <c r="B15361" s="233" t="s">
        <v>44015</v>
      </c>
      <c r="C15361" s="232" t="s">
        <v>5</v>
      </c>
      <c r="D15361" s="232">
        <v>2.86</v>
      </c>
      <c r="E15361" s="232" t="s">
        <v>40909</v>
      </c>
    </row>
    <row r="15362" spans="1:5" ht="22.5">
      <c r="A15362" s="232" t="s">
        <v>5381</v>
      </c>
      <c r="B15362" s="233" t="s">
        <v>44016</v>
      </c>
      <c r="C15362" s="232" t="s">
        <v>3</v>
      </c>
      <c r="D15362" s="232">
        <v>2.46</v>
      </c>
      <c r="E15362" s="232" t="s">
        <v>40909</v>
      </c>
    </row>
    <row r="15363" spans="1:5" ht="22.5">
      <c r="A15363" s="232" t="s">
        <v>5382</v>
      </c>
      <c r="B15363" s="233" t="s">
        <v>44017</v>
      </c>
      <c r="C15363" s="232" t="s">
        <v>3</v>
      </c>
      <c r="D15363" s="232">
        <v>4.92</v>
      </c>
      <c r="E15363" s="232" t="s">
        <v>40909</v>
      </c>
    </row>
    <row r="15364" spans="1:5" ht="22.5">
      <c r="A15364" s="232" t="s">
        <v>5383</v>
      </c>
      <c r="B15364" s="233" t="s">
        <v>44018</v>
      </c>
      <c r="C15364" s="232" t="s">
        <v>3</v>
      </c>
      <c r="D15364" s="232">
        <v>7.39</v>
      </c>
      <c r="E15364" s="232" t="s">
        <v>40909</v>
      </c>
    </row>
    <row r="15365" spans="1:5" ht="22.5">
      <c r="A15365" s="232" t="s">
        <v>5384</v>
      </c>
      <c r="B15365" s="233" t="s">
        <v>44019</v>
      </c>
      <c r="C15365" s="232" t="s">
        <v>3</v>
      </c>
      <c r="D15365" s="232">
        <v>9.85</v>
      </c>
      <c r="E15365" s="232" t="s">
        <v>40909</v>
      </c>
    </row>
    <row r="15366" spans="1:5" ht="22.5">
      <c r="A15366" s="232" t="s">
        <v>5385</v>
      </c>
      <c r="B15366" s="233" t="s">
        <v>44020</v>
      </c>
      <c r="C15366" s="232" t="s">
        <v>3</v>
      </c>
      <c r="D15366" s="232">
        <v>15.4</v>
      </c>
      <c r="E15366" s="232" t="s">
        <v>40909</v>
      </c>
    </row>
    <row r="15367" spans="1:5" ht="22.5">
      <c r="A15367" s="232" t="s">
        <v>5386</v>
      </c>
      <c r="B15367" s="233" t="s">
        <v>44021</v>
      </c>
      <c r="C15367" s="232" t="s">
        <v>3</v>
      </c>
      <c r="D15367" s="232">
        <v>36.24</v>
      </c>
      <c r="E15367" s="232" t="s">
        <v>40909</v>
      </c>
    </row>
    <row r="15368" spans="1:5">
      <c r="A15368" s="232" t="s">
        <v>5387</v>
      </c>
      <c r="B15368" s="233" t="s">
        <v>44022</v>
      </c>
      <c r="C15368" s="232" t="s">
        <v>3</v>
      </c>
      <c r="D15368" s="232">
        <v>8.9499999999999993</v>
      </c>
      <c r="E15368" s="232" t="s">
        <v>40909</v>
      </c>
    </row>
    <row r="15369" spans="1:5">
      <c r="A15369" s="232" t="s">
        <v>5388</v>
      </c>
      <c r="B15369" s="233" t="s">
        <v>44023</v>
      </c>
      <c r="C15369" s="232" t="s">
        <v>5</v>
      </c>
      <c r="D15369" s="232">
        <v>0.89</v>
      </c>
      <c r="E15369" s="232" t="s">
        <v>40909</v>
      </c>
    </row>
    <row r="15370" spans="1:5" ht="22.5">
      <c r="A15370" s="232" t="s">
        <v>44024</v>
      </c>
      <c r="B15370" s="233" t="s">
        <v>44025</v>
      </c>
      <c r="C15370" s="232" t="s">
        <v>5</v>
      </c>
      <c r="D15370" s="232">
        <v>2.74</v>
      </c>
      <c r="E15370" s="232" t="s">
        <v>40909</v>
      </c>
    </row>
    <row r="15371" spans="1:5" ht="22.5">
      <c r="A15371" s="232" t="s">
        <v>44026</v>
      </c>
      <c r="B15371" s="233" t="s">
        <v>44027</v>
      </c>
      <c r="C15371" s="232" t="s">
        <v>5</v>
      </c>
      <c r="D15371" s="232">
        <v>10</v>
      </c>
      <c r="E15371" s="232" t="s">
        <v>40909</v>
      </c>
    </row>
    <row r="15372" spans="1:5" ht="33.75">
      <c r="A15372" s="232" t="s">
        <v>44028</v>
      </c>
      <c r="B15372" s="233" t="s">
        <v>44029</v>
      </c>
      <c r="C15372" s="232" t="s">
        <v>5</v>
      </c>
      <c r="D15372" s="232">
        <v>20</v>
      </c>
      <c r="E15372" s="232" t="s">
        <v>40909</v>
      </c>
    </row>
    <row r="15373" spans="1:5" ht="33.75">
      <c r="A15373" s="232" t="s">
        <v>44030</v>
      </c>
      <c r="B15373" s="233" t="s">
        <v>44031</v>
      </c>
      <c r="C15373" s="232" t="s">
        <v>5</v>
      </c>
      <c r="D15373" s="232">
        <v>15</v>
      </c>
      <c r="E15373" s="232" t="s">
        <v>40909</v>
      </c>
    </row>
    <row r="15374" spans="1:5" ht="22.5">
      <c r="A15374" s="232" t="s">
        <v>44032</v>
      </c>
      <c r="B15374" s="233" t="s">
        <v>44033</v>
      </c>
      <c r="C15374" s="232" t="s">
        <v>5</v>
      </c>
      <c r="D15374" s="232">
        <v>63.9</v>
      </c>
      <c r="E15374" s="232" t="s">
        <v>40909</v>
      </c>
    </row>
    <row r="15375" spans="1:5" ht="22.5">
      <c r="A15375" s="232" t="s">
        <v>44034</v>
      </c>
      <c r="B15375" s="233" t="s">
        <v>44035</v>
      </c>
      <c r="C15375" s="232" t="s">
        <v>5</v>
      </c>
      <c r="D15375" s="232">
        <v>250</v>
      </c>
      <c r="E15375" s="232" t="s">
        <v>40909</v>
      </c>
    </row>
    <row r="15376" spans="1:5" ht="22.5">
      <c r="A15376" s="232" t="s">
        <v>44036</v>
      </c>
      <c r="B15376" s="233" t="s">
        <v>44037</v>
      </c>
      <c r="C15376" s="232" t="s">
        <v>5</v>
      </c>
      <c r="D15376" s="232">
        <v>350</v>
      </c>
      <c r="E15376" s="232" t="s">
        <v>40909</v>
      </c>
    </row>
    <row r="15377" spans="1:5" ht="22.5">
      <c r="A15377" s="232" t="s">
        <v>44038</v>
      </c>
      <c r="B15377" s="233" t="s">
        <v>44039</v>
      </c>
      <c r="C15377" s="232" t="s">
        <v>5</v>
      </c>
      <c r="D15377" s="232">
        <v>750</v>
      </c>
      <c r="E15377" s="232" t="s">
        <v>40909</v>
      </c>
    </row>
    <row r="15378" spans="1:5" ht="22.5">
      <c r="A15378" s="232" t="s">
        <v>44040</v>
      </c>
      <c r="B15378" s="233" t="s">
        <v>44041</v>
      </c>
      <c r="C15378" s="232" t="s">
        <v>5</v>
      </c>
      <c r="D15378" s="232">
        <v>45</v>
      </c>
      <c r="E15378" s="232" t="s">
        <v>40909</v>
      </c>
    </row>
    <row r="15379" spans="1:5" ht="33.75">
      <c r="A15379" s="232" t="s">
        <v>44042</v>
      </c>
      <c r="B15379" s="233" t="s">
        <v>44043</v>
      </c>
      <c r="C15379" s="232" t="s">
        <v>5</v>
      </c>
      <c r="D15379" s="232">
        <v>150</v>
      </c>
      <c r="E15379" s="232" t="s">
        <v>40909</v>
      </c>
    </row>
    <row r="15380" spans="1:5" ht="22.5">
      <c r="A15380" s="232" t="s">
        <v>44044</v>
      </c>
      <c r="B15380" s="233" t="s">
        <v>44045</v>
      </c>
      <c r="C15380" s="232" t="s">
        <v>5</v>
      </c>
      <c r="D15380" s="232">
        <v>20.6</v>
      </c>
      <c r="E15380" s="232" t="s">
        <v>40909</v>
      </c>
    </row>
    <row r="15381" spans="1:5" ht="33.75">
      <c r="A15381" s="232" t="s">
        <v>44046</v>
      </c>
      <c r="B15381" s="233" t="s">
        <v>44047</v>
      </c>
      <c r="C15381" s="232" t="s">
        <v>3</v>
      </c>
      <c r="D15381" s="232">
        <v>80</v>
      </c>
      <c r="E15381" s="232" t="s">
        <v>40909</v>
      </c>
    </row>
    <row r="15382" spans="1:5" ht="33.75">
      <c r="A15382" s="232" t="s">
        <v>44048</v>
      </c>
      <c r="B15382" s="233" t="s">
        <v>44049</v>
      </c>
      <c r="C15382" s="232" t="s">
        <v>3</v>
      </c>
      <c r="D15382" s="232">
        <v>90.64</v>
      </c>
      <c r="E15382" s="232" t="s">
        <v>40909</v>
      </c>
    </row>
    <row r="15383" spans="1:5" ht="33.75">
      <c r="A15383" s="232" t="s">
        <v>44050</v>
      </c>
      <c r="B15383" s="233" t="s">
        <v>44051</v>
      </c>
      <c r="C15383" s="232" t="s">
        <v>3</v>
      </c>
      <c r="D15383" s="232">
        <v>96</v>
      </c>
      <c r="E15383" s="232" t="s">
        <v>40909</v>
      </c>
    </row>
    <row r="15384" spans="1:5" ht="33.75">
      <c r="A15384" s="232" t="s">
        <v>44052</v>
      </c>
      <c r="B15384" s="233" t="s">
        <v>44053</v>
      </c>
      <c r="C15384" s="232" t="s">
        <v>3</v>
      </c>
      <c r="D15384" s="232">
        <v>296.64</v>
      </c>
      <c r="E15384" s="232" t="s">
        <v>40909</v>
      </c>
    </row>
    <row r="15385" spans="1:5" ht="33.75">
      <c r="A15385" s="232" t="s">
        <v>44054</v>
      </c>
      <c r="B15385" s="233" t="s">
        <v>44055</v>
      </c>
      <c r="C15385" s="232" t="s">
        <v>3</v>
      </c>
      <c r="D15385" s="232">
        <v>148.32</v>
      </c>
      <c r="E15385" s="232" t="s">
        <v>40909</v>
      </c>
    </row>
    <row r="15386" spans="1:5" ht="33.75">
      <c r="A15386" s="232" t="s">
        <v>44056</v>
      </c>
      <c r="B15386" s="233" t="s">
        <v>44057</v>
      </c>
      <c r="C15386" s="232" t="s">
        <v>3</v>
      </c>
      <c r="D15386" s="232">
        <v>53.76</v>
      </c>
      <c r="E15386" s="232" t="s">
        <v>40909</v>
      </c>
    </row>
    <row r="15387" spans="1:5" ht="33.75">
      <c r="A15387" s="232" t="s">
        <v>44058</v>
      </c>
      <c r="B15387" s="233" t="s">
        <v>44059</v>
      </c>
      <c r="C15387" s="232" t="s">
        <v>3</v>
      </c>
      <c r="D15387" s="232">
        <v>320</v>
      </c>
      <c r="E15387" s="232" t="s">
        <v>40909</v>
      </c>
    </row>
    <row r="15388" spans="1:5" ht="33.75">
      <c r="A15388" s="232" t="s">
        <v>44060</v>
      </c>
      <c r="B15388" s="233" t="s">
        <v>44061</v>
      </c>
      <c r="C15388" s="232" t="s">
        <v>3</v>
      </c>
      <c r="D15388" s="232">
        <v>63.25</v>
      </c>
      <c r="E15388" s="232" t="s">
        <v>40909</v>
      </c>
    </row>
    <row r="15389" spans="1:5" ht="33.75">
      <c r="A15389" s="232" t="s">
        <v>44062</v>
      </c>
      <c r="B15389" s="233" t="s">
        <v>44063</v>
      </c>
      <c r="C15389" s="232" t="s">
        <v>3</v>
      </c>
      <c r="D15389" s="232">
        <v>75</v>
      </c>
      <c r="E15389" s="232" t="s">
        <v>40909</v>
      </c>
    </row>
    <row r="15390" spans="1:5" ht="33.75">
      <c r="A15390" s="232" t="s">
        <v>44064</v>
      </c>
      <c r="B15390" s="233" t="s">
        <v>44065</v>
      </c>
      <c r="C15390" s="232" t="s">
        <v>3</v>
      </c>
      <c r="D15390" s="232">
        <v>128.75</v>
      </c>
      <c r="E15390" s="232" t="s">
        <v>40909</v>
      </c>
    </row>
    <row r="15391" spans="1:5" ht="33.75">
      <c r="A15391" s="232" t="s">
        <v>44066</v>
      </c>
      <c r="B15391" s="233" t="s">
        <v>44067</v>
      </c>
      <c r="C15391" s="232" t="s">
        <v>3</v>
      </c>
      <c r="D15391" s="232">
        <v>64.5</v>
      </c>
      <c r="E15391" s="232" t="s">
        <v>40909</v>
      </c>
    </row>
    <row r="15392" spans="1:5">
      <c r="A15392" s="232" t="s">
        <v>5389</v>
      </c>
      <c r="B15392" s="233" t="s">
        <v>44068</v>
      </c>
      <c r="C15392" s="232" t="s">
        <v>5</v>
      </c>
      <c r="D15392" s="232">
        <v>214.85</v>
      </c>
      <c r="E15392" s="232" t="s">
        <v>40909</v>
      </c>
    </row>
    <row r="15393" spans="1:5">
      <c r="A15393" s="232" t="s">
        <v>5390</v>
      </c>
      <c r="B15393" s="233" t="s">
        <v>44069</v>
      </c>
      <c r="C15393" s="232" t="s">
        <v>5</v>
      </c>
      <c r="D15393" s="232">
        <v>391.32</v>
      </c>
      <c r="E15393" s="232" t="s">
        <v>40909</v>
      </c>
    </row>
    <row r="15394" spans="1:5" ht="22.5">
      <c r="A15394" s="232" t="s">
        <v>5391</v>
      </c>
      <c r="B15394" s="233" t="s">
        <v>44070</v>
      </c>
      <c r="C15394" s="232" t="s">
        <v>5</v>
      </c>
      <c r="D15394" s="232">
        <v>837</v>
      </c>
      <c r="E15394" s="232" t="s">
        <v>40909</v>
      </c>
    </row>
    <row r="15395" spans="1:5" ht="22.5">
      <c r="A15395" s="232" t="s">
        <v>5392</v>
      </c>
      <c r="B15395" s="233" t="s">
        <v>44071</v>
      </c>
      <c r="C15395" s="232" t="s">
        <v>5</v>
      </c>
      <c r="D15395" s="232">
        <v>1629.6</v>
      </c>
      <c r="E15395" s="232" t="s">
        <v>40909</v>
      </c>
    </row>
    <row r="15396" spans="1:5" ht="67.5">
      <c r="A15396" s="232" t="s">
        <v>5393</v>
      </c>
      <c r="B15396" s="233" t="s">
        <v>60545</v>
      </c>
      <c r="C15396" s="232" t="s">
        <v>4</v>
      </c>
      <c r="D15396" s="232">
        <v>735.59</v>
      </c>
      <c r="E15396" s="232" t="s">
        <v>40909</v>
      </c>
    </row>
    <row r="15397" spans="1:5" ht="45">
      <c r="A15397" s="232" t="s">
        <v>5394</v>
      </c>
      <c r="B15397" s="233" t="s">
        <v>44072</v>
      </c>
      <c r="C15397" s="232" t="s">
        <v>4</v>
      </c>
      <c r="D15397" s="232">
        <v>54.14</v>
      </c>
      <c r="E15397" s="232" t="s">
        <v>40909</v>
      </c>
    </row>
    <row r="15398" spans="1:5" ht="33.75">
      <c r="A15398" s="232" t="s">
        <v>5395</v>
      </c>
      <c r="B15398" s="233" t="s">
        <v>5396</v>
      </c>
      <c r="C15398" s="232" t="s">
        <v>4</v>
      </c>
      <c r="D15398" s="232">
        <v>113.22</v>
      </c>
      <c r="E15398" s="232" t="s">
        <v>40909</v>
      </c>
    </row>
    <row r="15399" spans="1:5" ht="45">
      <c r="A15399" s="232" t="s">
        <v>5397</v>
      </c>
      <c r="B15399" s="233" t="s">
        <v>44073</v>
      </c>
      <c r="C15399" s="232" t="s">
        <v>5</v>
      </c>
      <c r="D15399" s="232">
        <v>453.39</v>
      </c>
      <c r="E15399" s="232" t="s">
        <v>40909</v>
      </c>
    </row>
    <row r="15400" spans="1:5">
      <c r="A15400" s="232" t="s">
        <v>5398</v>
      </c>
      <c r="B15400" s="233" t="s">
        <v>44074</v>
      </c>
      <c r="C15400" s="232" t="s">
        <v>4</v>
      </c>
      <c r="D15400" s="232">
        <v>86.47</v>
      </c>
      <c r="E15400" s="232" t="s">
        <v>40909</v>
      </c>
    </row>
    <row r="15401" spans="1:5" ht="45">
      <c r="A15401" s="232" t="s">
        <v>5399</v>
      </c>
      <c r="B15401" s="233" t="s">
        <v>44075</v>
      </c>
      <c r="C15401" s="232" t="s">
        <v>4</v>
      </c>
      <c r="D15401" s="232">
        <v>109.06</v>
      </c>
      <c r="E15401" s="232" t="s">
        <v>40909</v>
      </c>
    </row>
    <row r="15402" spans="1:5" ht="22.5">
      <c r="A15402" s="232" t="s">
        <v>5400</v>
      </c>
      <c r="B15402" s="233" t="s">
        <v>44076</v>
      </c>
      <c r="C15402" s="232" t="s">
        <v>5</v>
      </c>
      <c r="D15402" s="232">
        <v>170.4</v>
      </c>
      <c r="E15402" s="232" t="s">
        <v>40909</v>
      </c>
    </row>
    <row r="15403" spans="1:5" ht="67.5">
      <c r="A15403" s="232" t="s">
        <v>5401</v>
      </c>
      <c r="B15403" s="233" t="s">
        <v>60546</v>
      </c>
      <c r="C15403" s="232" t="s">
        <v>4</v>
      </c>
      <c r="D15403" s="232">
        <v>131.6</v>
      </c>
      <c r="E15403" s="232" t="s">
        <v>40909</v>
      </c>
    </row>
    <row r="15404" spans="1:5">
      <c r="A15404" s="232" t="s">
        <v>5402</v>
      </c>
      <c r="B15404" s="233" t="s">
        <v>5403</v>
      </c>
      <c r="C15404" s="232" t="s">
        <v>4</v>
      </c>
      <c r="D15404" s="232">
        <v>6.47</v>
      </c>
      <c r="E15404" s="232" t="s">
        <v>40909</v>
      </c>
    </row>
    <row r="15405" spans="1:5">
      <c r="A15405" s="232" t="s">
        <v>5404</v>
      </c>
      <c r="B15405" s="233" t="s">
        <v>5405</v>
      </c>
      <c r="C15405" s="232" t="s">
        <v>4</v>
      </c>
      <c r="D15405" s="232">
        <v>6.48</v>
      </c>
      <c r="E15405" s="232" t="s">
        <v>40909</v>
      </c>
    </row>
    <row r="15406" spans="1:5" ht="45">
      <c r="A15406" s="232" t="s">
        <v>5406</v>
      </c>
      <c r="B15406" s="233" t="s">
        <v>44077</v>
      </c>
      <c r="C15406" s="232" t="s">
        <v>5</v>
      </c>
      <c r="D15406" s="232">
        <v>116.46</v>
      </c>
      <c r="E15406" s="232" t="s">
        <v>40909</v>
      </c>
    </row>
    <row r="15407" spans="1:5" ht="22.5">
      <c r="A15407" s="232" t="s">
        <v>5407</v>
      </c>
      <c r="B15407" s="233" t="s">
        <v>44078</v>
      </c>
      <c r="C15407" s="232" t="s">
        <v>5</v>
      </c>
      <c r="D15407" s="232">
        <v>266.51</v>
      </c>
      <c r="E15407" s="232" t="s">
        <v>40909</v>
      </c>
    </row>
    <row r="15408" spans="1:5" ht="33.75">
      <c r="A15408" s="232" t="s">
        <v>5408</v>
      </c>
      <c r="B15408" s="233" t="s">
        <v>44079</v>
      </c>
      <c r="C15408" s="232" t="s">
        <v>5</v>
      </c>
      <c r="D15408" s="232">
        <v>314.64</v>
      </c>
      <c r="E15408" s="232" t="s">
        <v>40909</v>
      </c>
    </row>
    <row r="15409" spans="1:5" ht="22.5">
      <c r="A15409" s="232" t="s">
        <v>5409</v>
      </c>
      <c r="B15409" s="233" t="s">
        <v>44080</v>
      </c>
      <c r="C15409" s="232" t="s">
        <v>5</v>
      </c>
      <c r="D15409" s="232">
        <v>255.28</v>
      </c>
      <c r="E15409" s="232" t="s">
        <v>40909</v>
      </c>
    </row>
    <row r="15410" spans="1:5" ht="22.5">
      <c r="A15410" s="232" t="s">
        <v>5410</v>
      </c>
      <c r="B15410" s="233" t="s">
        <v>44081</v>
      </c>
      <c r="C15410" s="232" t="s">
        <v>5</v>
      </c>
      <c r="D15410" s="232">
        <v>286.47000000000003</v>
      </c>
      <c r="E15410" s="232" t="s">
        <v>40909</v>
      </c>
    </row>
    <row r="15411" spans="1:5">
      <c r="A15411" s="232" t="s">
        <v>5411</v>
      </c>
      <c r="B15411" s="233" t="s">
        <v>5412</v>
      </c>
      <c r="C15411" s="232" t="s">
        <v>5</v>
      </c>
      <c r="D15411" s="232">
        <v>424.51</v>
      </c>
      <c r="E15411" s="232" t="s">
        <v>40909</v>
      </c>
    </row>
    <row r="15412" spans="1:5" ht="22.5">
      <c r="A15412" s="232" t="s">
        <v>5413</v>
      </c>
      <c r="B15412" s="233" t="s">
        <v>44082</v>
      </c>
      <c r="C15412" s="232" t="s">
        <v>3</v>
      </c>
      <c r="D15412" s="232">
        <v>2.86</v>
      </c>
      <c r="E15412" s="232" t="s">
        <v>40909</v>
      </c>
    </row>
    <row r="15413" spans="1:5">
      <c r="A15413" s="232" t="s">
        <v>5414</v>
      </c>
      <c r="B15413" s="233" t="s">
        <v>5415</v>
      </c>
      <c r="C15413" s="232" t="s">
        <v>3</v>
      </c>
      <c r="D15413" s="232">
        <v>1.79</v>
      </c>
      <c r="E15413" s="232" t="s">
        <v>40909</v>
      </c>
    </row>
    <row r="15414" spans="1:5">
      <c r="A15414" s="232" t="s">
        <v>5416</v>
      </c>
      <c r="B15414" s="233" t="s">
        <v>5417</v>
      </c>
      <c r="C15414" s="232" t="s">
        <v>3</v>
      </c>
      <c r="D15414" s="232">
        <v>2.68</v>
      </c>
      <c r="E15414" s="232" t="s">
        <v>40909</v>
      </c>
    </row>
    <row r="15415" spans="1:5">
      <c r="A15415" s="232" t="s">
        <v>5418</v>
      </c>
      <c r="B15415" s="233" t="s">
        <v>5419</v>
      </c>
      <c r="C15415" s="232" t="s">
        <v>5</v>
      </c>
      <c r="D15415" s="232">
        <v>21.01</v>
      </c>
      <c r="E15415" s="232" t="s">
        <v>40909</v>
      </c>
    </row>
    <row r="15416" spans="1:5" ht="22.5">
      <c r="A15416" s="232" t="s">
        <v>5420</v>
      </c>
      <c r="B15416" s="233" t="s">
        <v>44083</v>
      </c>
      <c r="C15416" s="232" t="s">
        <v>5</v>
      </c>
      <c r="D15416" s="232">
        <v>29.18</v>
      </c>
      <c r="E15416" s="232" t="s">
        <v>40909</v>
      </c>
    </row>
    <row r="15417" spans="1:5" ht="22.5">
      <c r="A15417" s="232" t="s">
        <v>5421</v>
      </c>
      <c r="B15417" s="233" t="s">
        <v>44084</v>
      </c>
      <c r="C15417" s="232" t="s">
        <v>5</v>
      </c>
      <c r="D15417" s="232">
        <v>38.97</v>
      </c>
      <c r="E15417" s="232" t="s">
        <v>40909</v>
      </c>
    </row>
    <row r="15418" spans="1:5">
      <c r="A15418" s="232" t="s">
        <v>5422</v>
      </c>
      <c r="B15418" s="233" t="s">
        <v>44085</v>
      </c>
      <c r="C15418" s="232" t="s">
        <v>5423</v>
      </c>
      <c r="D15418" s="232">
        <v>3.58</v>
      </c>
      <c r="E15418" s="232" t="s">
        <v>40909</v>
      </c>
    </row>
    <row r="15419" spans="1:5">
      <c r="A15419" s="232" t="s">
        <v>5424</v>
      </c>
      <c r="B15419" s="233" t="s">
        <v>44086</v>
      </c>
      <c r="C15419" s="232" t="s">
        <v>1449</v>
      </c>
      <c r="D15419" s="232">
        <v>7202.4</v>
      </c>
      <c r="E15419" s="232" t="s">
        <v>40909</v>
      </c>
    </row>
    <row r="15420" spans="1:5">
      <c r="A15420" s="232" t="s">
        <v>5425</v>
      </c>
      <c r="B15420" s="233" t="s">
        <v>917</v>
      </c>
      <c r="C15420" s="232" t="s">
        <v>3</v>
      </c>
      <c r="D15420" s="232">
        <v>4.47</v>
      </c>
      <c r="E15420" s="232" t="s">
        <v>40909</v>
      </c>
    </row>
    <row r="15421" spans="1:5" ht="22.5">
      <c r="A15421" s="232" t="s">
        <v>5426</v>
      </c>
      <c r="B15421" s="233" t="s">
        <v>44087</v>
      </c>
      <c r="C15421" s="232" t="s">
        <v>18</v>
      </c>
      <c r="D15421" s="232">
        <v>188.62</v>
      </c>
      <c r="E15421" s="232" t="s">
        <v>40909</v>
      </c>
    </row>
    <row r="15422" spans="1:5">
      <c r="A15422" s="232" t="s">
        <v>5427</v>
      </c>
      <c r="B15422" s="233" t="s">
        <v>5428</v>
      </c>
      <c r="C15422" s="232" t="s">
        <v>1449</v>
      </c>
      <c r="D15422" s="232">
        <v>7682.11</v>
      </c>
      <c r="E15422" s="232" t="s">
        <v>40909</v>
      </c>
    </row>
    <row r="15423" spans="1:5">
      <c r="A15423" s="232" t="s">
        <v>5429</v>
      </c>
      <c r="B15423" s="233" t="s">
        <v>5430</v>
      </c>
      <c r="C15423" s="232" t="s">
        <v>1449</v>
      </c>
      <c r="D15423" s="232">
        <v>28.64</v>
      </c>
      <c r="E15423" s="232" t="s">
        <v>40909</v>
      </c>
    </row>
    <row r="15424" spans="1:5">
      <c r="A15424" s="232" t="s">
        <v>5431</v>
      </c>
      <c r="B15424" s="233" t="s">
        <v>44088</v>
      </c>
      <c r="C15424" s="232" t="s">
        <v>1449</v>
      </c>
      <c r="D15424" s="232">
        <v>28.64</v>
      </c>
      <c r="E15424" s="232" t="s">
        <v>40909</v>
      </c>
    </row>
    <row r="15425" spans="1:5">
      <c r="A15425" s="232" t="s">
        <v>5432</v>
      </c>
      <c r="B15425" s="233" t="s">
        <v>5433</v>
      </c>
      <c r="C15425" s="232" t="s">
        <v>1449</v>
      </c>
      <c r="D15425" s="232">
        <v>28.64</v>
      </c>
      <c r="E15425" s="232" t="s">
        <v>40909</v>
      </c>
    </row>
    <row r="15426" spans="1:5" ht="22.5">
      <c r="A15426" s="232" t="s">
        <v>5434</v>
      </c>
      <c r="B15426" s="233" t="s">
        <v>44089</v>
      </c>
      <c r="C15426" s="232" t="s">
        <v>1449</v>
      </c>
      <c r="D15426" s="232">
        <v>28.64</v>
      </c>
      <c r="E15426" s="232" t="s">
        <v>40909</v>
      </c>
    </row>
    <row r="15427" spans="1:5">
      <c r="A15427" s="232" t="s">
        <v>5435</v>
      </c>
      <c r="B15427" s="233" t="s">
        <v>5436</v>
      </c>
      <c r="C15427" s="232" t="s">
        <v>1449</v>
      </c>
      <c r="D15427" s="232">
        <v>468.45</v>
      </c>
      <c r="E15427" s="232" t="s">
        <v>40909</v>
      </c>
    </row>
    <row r="15428" spans="1:5">
      <c r="A15428" s="232" t="s">
        <v>5437</v>
      </c>
      <c r="B15428" s="233" t="s">
        <v>44090</v>
      </c>
      <c r="C15428" s="232" t="s">
        <v>1449</v>
      </c>
      <c r="D15428" s="232">
        <v>372.25</v>
      </c>
      <c r="E15428" s="232" t="s">
        <v>40909</v>
      </c>
    </row>
    <row r="15429" spans="1:5">
      <c r="A15429" s="232" t="s">
        <v>5438</v>
      </c>
      <c r="B15429" s="233" t="s">
        <v>5439</v>
      </c>
      <c r="C15429" s="232" t="s">
        <v>1449</v>
      </c>
      <c r="D15429" s="232">
        <v>404.29</v>
      </c>
      <c r="E15429" s="232" t="s">
        <v>40909</v>
      </c>
    </row>
    <row r="15430" spans="1:5" ht="22.5">
      <c r="A15430" s="232" t="s">
        <v>5440</v>
      </c>
      <c r="B15430" s="233" t="s">
        <v>44091</v>
      </c>
      <c r="C15430" s="232" t="s">
        <v>1449</v>
      </c>
      <c r="D15430" s="232">
        <v>372.25</v>
      </c>
      <c r="E15430" s="232" t="s">
        <v>40909</v>
      </c>
    </row>
    <row r="15431" spans="1:5">
      <c r="A15431" s="232" t="s">
        <v>5441</v>
      </c>
      <c r="B15431" s="233" t="s">
        <v>5442</v>
      </c>
      <c r="C15431" s="232" t="s">
        <v>1449</v>
      </c>
      <c r="D15431" s="232">
        <v>2315.5500000000002</v>
      </c>
      <c r="E15431" s="232" t="s">
        <v>40909</v>
      </c>
    </row>
    <row r="15432" spans="1:5" ht="22.5">
      <c r="A15432" s="232" t="s">
        <v>5443</v>
      </c>
      <c r="B15432" s="233" t="s">
        <v>5444</v>
      </c>
      <c r="C15432" s="232" t="s">
        <v>3</v>
      </c>
      <c r="D15432" s="232">
        <v>5.37</v>
      </c>
      <c r="E15432" s="232" t="s">
        <v>40909</v>
      </c>
    </row>
    <row r="15433" spans="1:5">
      <c r="A15433" s="232" t="s">
        <v>5445</v>
      </c>
      <c r="B15433" s="233" t="s">
        <v>44092</v>
      </c>
      <c r="C15433" s="232" t="s">
        <v>1449</v>
      </c>
      <c r="D15433" s="232">
        <v>179.01</v>
      </c>
      <c r="E15433" s="232" t="s">
        <v>40909</v>
      </c>
    </row>
    <row r="15434" spans="1:5">
      <c r="A15434" s="232" t="s">
        <v>5446</v>
      </c>
      <c r="B15434" s="233" t="s">
        <v>5447</v>
      </c>
      <c r="C15434" s="232" t="s">
        <v>5</v>
      </c>
      <c r="D15434" s="232">
        <v>103.24</v>
      </c>
      <c r="E15434" s="232" t="s">
        <v>40909</v>
      </c>
    </row>
    <row r="15435" spans="1:5">
      <c r="A15435" s="232" t="s">
        <v>5448</v>
      </c>
      <c r="B15435" s="233" t="s">
        <v>44093</v>
      </c>
      <c r="C15435" s="232" t="s">
        <v>5</v>
      </c>
      <c r="D15435" s="232">
        <v>16.61</v>
      </c>
      <c r="E15435" s="232" t="s">
        <v>40909</v>
      </c>
    </row>
    <row r="15436" spans="1:5">
      <c r="A15436" s="232" t="s">
        <v>5449</v>
      </c>
      <c r="B15436" s="233" t="s">
        <v>5450</v>
      </c>
      <c r="C15436" s="232" t="s">
        <v>4</v>
      </c>
      <c r="D15436" s="232">
        <v>37.47</v>
      </c>
      <c r="E15436" s="232" t="s">
        <v>40909</v>
      </c>
    </row>
    <row r="15437" spans="1:5">
      <c r="A15437" s="232" t="s">
        <v>5451</v>
      </c>
      <c r="B15437" s="233" t="s">
        <v>44094</v>
      </c>
      <c r="C15437" s="232" t="s">
        <v>4</v>
      </c>
      <c r="D15437" s="232">
        <v>5.64</v>
      </c>
      <c r="E15437" s="232" t="s">
        <v>40909</v>
      </c>
    </row>
    <row r="15438" spans="1:5" ht="45">
      <c r="A15438" s="232" t="s">
        <v>5452</v>
      </c>
      <c r="B15438" s="233" t="s">
        <v>44095</v>
      </c>
      <c r="C15438" s="232" t="s">
        <v>18</v>
      </c>
      <c r="D15438" s="232">
        <v>41.74</v>
      </c>
      <c r="E15438" s="232" t="s">
        <v>40909</v>
      </c>
    </row>
    <row r="15439" spans="1:5" ht="22.5">
      <c r="A15439" s="232" t="s">
        <v>5453</v>
      </c>
      <c r="B15439" s="233" t="s">
        <v>44096</v>
      </c>
      <c r="C15439" s="232" t="s">
        <v>5</v>
      </c>
      <c r="D15439" s="232">
        <v>1.1200000000000001</v>
      </c>
      <c r="E15439" s="232" t="s">
        <v>40909</v>
      </c>
    </row>
    <row r="15440" spans="1:5" ht="22.5">
      <c r="A15440" s="232" t="s">
        <v>5454</v>
      </c>
      <c r="B15440" s="233" t="s">
        <v>44097</v>
      </c>
      <c r="C15440" s="232" t="s">
        <v>5</v>
      </c>
      <c r="D15440" s="232">
        <v>0.77</v>
      </c>
      <c r="E15440" s="232" t="s">
        <v>40909</v>
      </c>
    </row>
    <row r="15441" spans="1:5" ht="22.5">
      <c r="A15441" s="232" t="s">
        <v>5455</v>
      </c>
      <c r="B15441" s="233" t="s">
        <v>44098</v>
      </c>
      <c r="C15441" s="232" t="s">
        <v>3</v>
      </c>
      <c r="D15441" s="232">
        <v>0.12</v>
      </c>
      <c r="E15441" s="232" t="s">
        <v>40909</v>
      </c>
    </row>
    <row r="15442" spans="1:5">
      <c r="A15442" s="232" t="s">
        <v>5456</v>
      </c>
      <c r="B15442" s="233" t="s">
        <v>44099</v>
      </c>
      <c r="C15442" s="232" t="s">
        <v>5423</v>
      </c>
      <c r="D15442" s="232">
        <v>41.26</v>
      </c>
      <c r="E15442" s="232" t="s">
        <v>40909</v>
      </c>
    </row>
    <row r="15443" spans="1:5" ht="22.5">
      <c r="A15443" s="232" t="s">
        <v>5457</v>
      </c>
      <c r="B15443" s="233" t="s">
        <v>44100</v>
      </c>
      <c r="C15443" s="232" t="s">
        <v>5</v>
      </c>
      <c r="D15443" s="232">
        <v>271.75</v>
      </c>
      <c r="E15443" s="232" t="s">
        <v>40909</v>
      </c>
    </row>
    <row r="15444" spans="1:5" ht="33.75">
      <c r="A15444" s="232" t="s">
        <v>5458</v>
      </c>
      <c r="B15444" s="233" t="s">
        <v>44101</v>
      </c>
      <c r="C15444" s="232" t="s">
        <v>5</v>
      </c>
      <c r="D15444" s="232">
        <v>388.73</v>
      </c>
      <c r="E15444" s="232" t="s">
        <v>40909</v>
      </c>
    </row>
    <row r="15445" spans="1:5" ht="33.75">
      <c r="A15445" s="232" t="s">
        <v>5459</v>
      </c>
      <c r="B15445" s="233" t="s">
        <v>44102</v>
      </c>
      <c r="C15445" s="232" t="s">
        <v>5</v>
      </c>
      <c r="D15445" s="232">
        <v>615.32000000000005</v>
      </c>
      <c r="E15445" s="232" t="s">
        <v>40909</v>
      </c>
    </row>
    <row r="15446" spans="1:5" ht="22.5">
      <c r="A15446" s="232" t="s">
        <v>5460</v>
      </c>
      <c r="B15446" s="233" t="s">
        <v>44103</v>
      </c>
      <c r="C15446" s="232" t="s">
        <v>3</v>
      </c>
      <c r="D15446" s="232">
        <v>1.07</v>
      </c>
      <c r="E15446" s="232" t="s">
        <v>40909</v>
      </c>
    </row>
    <row r="15447" spans="1:5">
      <c r="A15447" s="232" t="s">
        <v>5461</v>
      </c>
      <c r="B15447" s="233" t="s">
        <v>5462</v>
      </c>
      <c r="C15447" s="232" t="s">
        <v>3</v>
      </c>
      <c r="D15447" s="232">
        <v>2.69</v>
      </c>
      <c r="E15447" s="232" t="s">
        <v>40909</v>
      </c>
    </row>
    <row r="15448" spans="1:5" ht="22.5">
      <c r="A15448" s="232" t="s">
        <v>5463</v>
      </c>
      <c r="B15448" s="233" t="s">
        <v>44104</v>
      </c>
      <c r="C15448" s="232" t="s">
        <v>3</v>
      </c>
      <c r="D15448" s="232">
        <v>36.090000000000003</v>
      </c>
      <c r="E15448" s="232" t="s">
        <v>40909</v>
      </c>
    </row>
    <row r="15449" spans="1:5">
      <c r="A15449" s="232" t="s">
        <v>5464</v>
      </c>
      <c r="B15449" s="233" t="s">
        <v>44105</v>
      </c>
      <c r="C15449" s="232" t="s">
        <v>1449</v>
      </c>
      <c r="D15449" s="232">
        <v>3672.34</v>
      </c>
      <c r="E15449" s="232" t="s">
        <v>40909</v>
      </c>
    </row>
    <row r="15450" spans="1:5" ht="22.5">
      <c r="A15450" s="232" t="s">
        <v>5465</v>
      </c>
      <c r="B15450" s="233" t="s">
        <v>44106</v>
      </c>
      <c r="C15450" s="232" t="s">
        <v>1449</v>
      </c>
      <c r="D15450" s="232">
        <v>1488.37</v>
      </c>
      <c r="E15450" s="232" t="s">
        <v>40909</v>
      </c>
    </row>
    <row r="15451" spans="1:5">
      <c r="A15451" s="232" t="s">
        <v>5466</v>
      </c>
      <c r="B15451" s="233" t="s">
        <v>5467</v>
      </c>
      <c r="C15451" s="232" t="s">
        <v>3</v>
      </c>
      <c r="D15451" s="232">
        <v>4.47</v>
      </c>
      <c r="E15451" s="232" t="s">
        <v>40909</v>
      </c>
    </row>
    <row r="15452" spans="1:5">
      <c r="A15452" s="232" t="s">
        <v>5468</v>
      </c>
      <c r="B15452" s="233" t="s">
        <v>44107</v>
      </c>
      <c r="C15452" s="232" t="s">
        <v>5</v>
      </c>
      <c r="D15452" s="232">
        <v>92.1</v>
      </c>
      <c r="E15452" s="232" t="s">
        <v>40909</v>
      </c>
    </row>
    <row r="15453" spans="1:5" ht="22.5">
      <c r="A15453" s="232" t="s">
        <v>5469</v>
      </c>
      <c r="B15453" s="233" t="s">
        <v>44108</v>
      </c>
      <c r="C15453" s="232" t="s">
        <v>1449</v>
      </c>
      <c r="D15453" s="232">
        <v>1448.07</v>
      </c>
      <c r="E15453" s="232" t="s">
        <v>40909</v>
      </c>
    </row>
    <row r="15454" spans="1:5">
      <c r="A15454" s="232" t="s">
        <v>5470</v>
      </c>
      <c r="B15454" s="233" t="s">
        <v>5471</v>
      </c>
      <c r="C15454" s="232" t="s">
        <v>1422</v>
      </c>
      <c r="D15454" s="232">
        <v>372.25</v>
      </c>
      <c r="E15454" s="232" t="s">
        <v>40909</v>
      </c>
    </row>
    <row r="15455" spans="1:5">
      <c r="A15455" s="232" t="s">
        <v>5472</v>
      </c>
      <c r="B15455" s="233" t="s">
        <v>5473</v>
      </c>
      <c r="C15455" s="232" t="s">
        <v>4</v>
      </c>
      <c r="D15455" s="232">
        <v>0.35</v>
      </c>
      <c r="E15455" s="232" t="s">
        <v>40909</v>
      </c>
    </row>
    <row r="15456" spans="1:5">
      <c r="A15456" s="232" t="s">
        <v>5474</v>
      </c>
      <c r="B15456" s="233" t="s">
        <v>5475</v>
      </c>
      <c r="C15456" s="232" t="s">
        <v>4</v>
      </c>
      <c r="D15456" s="232">
        <v>1.79</v>
      </c>
      <c r="E15456" s="232" t="s">
        <v>40909</v>
      </c>
    </row>
    <row r="15457" spans="1:5">
      <c r="A15457" s="232" t="s">
        <v>5476</v>
      </c>
      <c r="B15457" s="233" t="s">
        <v>5477</v>
      </c>
      <c r="C15457" s="232" t="s">
        <v>3</v>
      </c>
      <c r="D15457" s="232">
        <v>1.43</v>
      </c>
      <c r="E15457" s="232" t="s">
        <v>40909</v>
      </c>
    </row>
    <row r="15458" spans="1:5">
      <c r="A15458" s="232" t="s">
        <v>5478</v>
      </c>
      <c r="B15458" s="233" t="s">
        <v>5479</v>
      </c>
      <c r="C15458" s="232" t="s">
        <v>3</v>
      </c>
      <c r="D15458" s="232">
        <v>4.47</v>
      </c>
      <c r="E15458" s="232" t="s">
        <v>40909</v>
      </c>
    </row>
    <row r="15459" spans="1:5">
      <c r="A15459" s="232" t="s">
        <v>5480</v>
      </c>
      <c r="B15459" s="233" t="s">
        <v>5481</v>
      </c>
      <c r="C15459" s="232" t="s">
        <v>3</v>
      </c>
      <c r="D15459" s="232">
        <v>0.21</v>
      </c>
      <c r="E15459" s="232" t="s">
        <v>40909</v>
      </c>
    </row>
    <row r="15460" spans="1:5" ht="22.5">
      <c r="A15460" s="232" t="s">
        <v>5482</v>
      </c>
      <c r="B15460" s="233" t="s">
        <v>44109</v>
      </c>
      <c r="C15460" s="232" t="s">
        <v>3</v>
      </c>
      <c r="D15460" s="232">
        <v>3.58</v>
      </c>
      <c r="E15460" s="232" t="s">
        <v>40909</v>
      </c>
    </row>
    <row r="15461" spans="1:5">
      <c r="A15461" s="232" t="s">
        <v>5483</v>
      </c>
      <c r="B15461" s="233" t="s">
        <v>5484</v>
      </c>
      <c r="C15461" s="232" t="s">
        <v>18</v>
      </c>
      <c r="D15461" s="232">
        <v>119.95</v>
      </c>
      <c r="E15461" s="232" t="s">
        <v>40909</v>
      </c>
    </row>
    <row r="15462" spans="1:5">
      <c r="A15462" s="232" t="s">
        <v>5485</v>
      </c>
      <c r="B15462" s="233" t="s">
        <v>5486</v>
      </c>
      <c r="C15462" s="232" t="s">
        <v>1449</v>
      </c>
      <c r="D15462" s="232">
        <v>1160.05</v>
      </c>
      <c r="E15462" s="232" t="s">
        <v>40909</v>
      </c>
    </row>
    <row r="15463" spans="1:5">
      <c r="A15463" s="232" t="s">
        <v>5487</v>
      </c>
      <c r="B15463" s="233" t="s">
        <v>62279</v>
      </c>
      <c r="C15463" s="232" t="s">
        <v>1449</v>
      </c>
      <c r="D15463" s="232">
        <v>1913.52</v>
      </c>
      <c r="E15463" s="232" t="s">
        <v>40909</v>
      </c>
    </row>
    <row r="15464" spans="1:5" ht="22.5">
      <c r="A15464" s="232" t="s">
        <v>5488</v>
      </c>
      <c r="B15464" s="233" t="s">
        <v>44110</v>
      </c>
      <c r="C15464" s="232" t="s">
        <v>1449</v>
      </c>
      <c r="D15464" s="232">
        <v>594.86</v>
      </c>
      <c r="E15464" s="232" t="s">
        <v>40909</v>
      </c>
    </row>
    <row r="15465" spans="1:5">
      <c r="A15465" s="232" t="s">
        <v>5489</v>
      </c>
      <c r="B15465" s="233" t="s">
        <v>44111</v>
      </c>
      <c r="C15465" s="232" t="s">
        <v>1449</v>
      </c>
      <c r="D15465" s="232">
        <v>71.599999999999994</v>
      </c>
      <c r="E15465" s="232" t="s">
        <v>40909</v>
      </c>
    </row>
    <row r="15466" spans="1:5" ht="22.5">
      <c r="A15466" s="232" t="s">
        <v>5490</v>
      </c>
      <c r="B15466" s="233" t="s">
        <v>44112</v>
      </c>
      <c r="C15466" s="232" t="s">
        <v>1449</v>
      </c>
      <c r="D15466" s="232">
        <v>3183.92</v>
      </c>
      <c r="E15466" s="232" t="s">
        <v>40909</v>
      </c>
    </row>
    <row r="15467" spans="1:5">
      <c r="A15467" s="232" t="s">
        <v>5491</v>
      </c>
      <c r="B15467" s="233" t="s">
        <v>5492</v>
      </c>
      <c r="C15467" s="232" t="s">
        <v>1449</v>
      </c>
      <c r="D15467" s="232">
        <v>1853.9</v>
      </c>
      <c r="E15467" s="232" t="s">
        <v>40909</v>
      </c>
    </row>
    <row r="15468" spans="1:5">
      <c r="A15468" s="232" t="s">
        <v>62860</v>
      </c>
      <c r="B15468" s="233" t="s">
        <v>62861</v>
      </c>
      <c r="C15468" s="232" t="s">
        <v>83</v>
      </c>
      <c r="D15468" s="232">
        <v>1.47</v>
      </c>
      <c r="E15468" s="232" t="s">
        <v>40909</v>
      </c>
    </row>
    <row r="15469" spans="1:5">
      <c r="A15469" s="232" t="s">
        <v>5495</v>
      </c>
      <c r="B15469" s="233" t="s">
        <v>5496</v>
      </c>
      <c r="C15469" s="232" t="s">
        <v>18</v>
      </c>
      <c r="D15469" s="232">
        <v>393.04</v>
      </c>
      <c r="E15469" s="232" t="s">
        <v>40909</v>
      </c>
    </row>
    <row r="15470" spans="1:5">
      <c r="A15470" s="232" t="s">
        <v>5497</v>
      </c>
      <c r="B15470" s="233" t="s">
        <v>44113</v>
      </c>
      <c r="C15470" s="232" t="s">
        <v>18</v>
      </c>
      <c r="D15470" s="232">
        <v>260</v>
      </c>
      <c r="E15470" s="232" t="s">
        <v>40909</v>
      </c>
    </row>
    <row r="15471" spans="1:5" ht="33.75">
      <c r="A15471" s="232" t="s">
        <v>5498</v>
      </c>
      <c r="B15471" s="233" t="s">
        <v>44114</v>
      </c>
      <c r="C15471" s="232" t="s">
        <v>5</v>
      </c>
      <c r="D15471" s="232">
        <v>143.21</v>
      </c>
      <c r="E15471" s="232" t="s">
        <v>40909</v>
      </c>
    </row>
    <row r="15472" spans="1:5" ht="33.75">
      <c r="A15472" s="232" t="s">
        <v>5499</v>
      </c>
      <c r="B15472" s="233" t="s">
        <v>44115</v>
      </c>
      <c r="C15472" s="232" t="s">
        <v>5</v>
      </c>
      <c r="D15472" s="232">
        <v>187.96</v>
      </c>
      <c r="E15472" s="232" t="s">
        <v>40909</v>
      </c>
    </row>
    <row r="15473" spans="1:5" ht="33.75">
      <c r="A15473" s="232" t="s">
        <v>5500</v>
      </c>
      <c r="B15473" s="233" t="s">
        <v>44116</v>
      </c>
      <c r="C15473" s="232" t="s">
        <v>5</v>
      </c>
      <c r="D15473" s="232">
        <v>217.5</v>
      </c>
      <c r="E15473" s="232" t="s">
        <v>40909</v>
      </c>
    </row>
    <row r="15474" spans="1:5" ht="22.5">
      <c r="A15474" s="232" t="s">
        <v>5501</v>
      </c>
      <c r="B15474" s="233" t="s">
        <v>5502</v>
      </c>
      <c r="C15474" s="232" t="s">
        <v>3</v>
      </c>
      <c r="D15474" s="232">
        <v>1.91</v>
      </c>
      <c r="E15474" s="232" t="s">
        <v>40909</v>
      </c>
    </row>
    <row r="15475" spans="1:5">
      <c r="A15475" s="232" t="s">
        <v>5503</v>
      </c>
      <c r="B15475" s="233" t="s">
        <v>5504</v>
      </c>
      <c r="C15475" s="232" t="s">
        <v>4</v>
      </c>
      <c r="D15475" s="232">
        <v>26.85</v>
      </c>
      <c r="E15475" s="232" t="s">
        <v>40909</v>
      </c>
    </row>
    <row r="15476" spans="1:5">
      <c r="A15476" s="232" t="s">
        <v>5505</v>
      </c>
      <c r="B15476" s="233" t="s">
        <v>44117</v>
      </c>
      <c r="C15476" s="232" t="s">
        <v>5</v>
      </c>
      <c r="D15476" s="232">
        <v>13.42</v>
      </c>
      <c r="E15476" s="232" t="s">
        <v>40909</v>
      </c>
    </row>
    <row r="15477" spans="1:5">
      <c r="A15477" s="232" t="s">
        <v>5506</v>
      </c>
      <c r="B15477" s="233" t="s">
        <v>5507</v>
      </c>
      <c r="C15477" s="232" t="s">
        <v>5</v>
      </c>
      <c r="D15477" s="232">
        <v>89.5</v>
      </c>
      <c r="E15477" s="232" t="s">
        <v>40909</v>
      </c>
    </row>
    <row r="15478" spans="1:5">
      <c r="A15478" s="232" t="s">
        <v>5508</v>
      </c>
      <c r="B15478" s="233" t="s">
        <v>44118</v>
      </c>
      <c r="C15478" s="232" t="s">
        <v>18</v>
      </c>
      <c r="D15478" s="232">
        <v>169.6</v>
      </c>
      <c r="E15478" s="232" t="s">
        <v>40909</v>
      </c>
    </row>
    <row r="15479" spans="1:5" ht="33.75">
      <c r="A15479" s="232" t="s">
        <v>5509</v>
      </c>
      <c r="B15479" s="233" t="s">
        <v>44119</v>
      </c>
      <c r="C15479" s="232" t="s">
        <v>3</v>
      </c>
      <c r="D15479" s="232">
        <v>23.32</v>
      </c>
      <c r="E15479" s="232" t="s">
        <v>40909</v>
      </c>
    </row>
    <row r="15480" spans="1:5" ht="22.5">
      <c r="A15480" s="232" t="s">
        <v>5510</v>
      </c>
      <c r="B15480" s="233" t="s">
        <v>44120</v>
      </c>
      <c r="C15480" s="232" t="s">
        <v>3</v>
      </c>
      <c r="D15480" s="232">
        <v>34.15</v>
      </c>
      <c r="E15480" s="232" t="s">
        <v>40909</v>
      </c>
    </row>
    <row r="15481" spans="1:5" ht="22.5">
      <c r="A15481" s="232" t="s">
        <v>5511</v>
      </c>
      <c r="B15481" s="233" t="s">
        <v>44121</v>
      </c>
      <c r="C15481" s="232" t="s">
        <v>3</v>
      </c>
      <c r="D15481" s="232">
        <v>20.91</v>
      </c>
      <c r="E15481" s="232" t="s">
        <v>40909</v>
      </c>
    </row>
    <row r="15482" spans="1:5">
      <c r="A15482" s="232" t="s">
        <v>5512</v>
      </c>
      <c r="B15482" s="233" t="s">
        <v>44122</v>
      </c>
      <c r="C15482" s="232" t="s">
        <v>18</v>
      </c>
      <c r="D15482" s="232">
        <v>183.74</v>
      </c>
      <c r="E15482" s="232" t="s">
        <v>40909</v>
      </c>
    </row>
    <row r="15483" spans="1:5">
      <c r="A15483" s="232" t="s">
        <v>5513</v>
      </c>
      <c r="B15483" s="233" t="s">
        <v>5428</v>
      </c>
      <c r="C15483" s="232" t="s">
        <v>1449</v>
      </c>
      <c r="D15483" s="232">
        <v>7682.11</v>
      </c>
      <c r="E15483" s="232" t="s">
        <v>40909</v>
      </c>
    </row>
    <row r="15484" spans="1:5" ht="22.5">
      <c r="A15484" s="232" t="s">
        <v>5514</v>
      </c>
      <c r="B15484" s="233" t="s">
        <v>44123</v>
      </c>
      <c r="C15484" s="232" t="s">
        <v>4</v>
      </c>
      <c r="D15484" s="232">
        <v>61.89</v>
      </c>
      <c r="E15484" s="232" t="s">
        <v>40909</v>
      </c>
    </row>
    <row r="15485" spans="1:5" ht="22.5">
      <c r="A15485" s="232" t="s">
        <v>5515</v>
      </c>
      <c r="B15485" s="233" t="s">
        <v>44124</v>
      </c>
      <c r="C15485" s="232" t="s">
        <v>4</v>
      </c>
      <c r="D15485" s="232">
        <v>36.409999999999997</v>
      </c>
      <c r="E15485" s="232" t="s">
        <v>40909</v>
      </c>
    </row>
    <row r="15486" spans="1:5" ht="22.5">
      <c r="A15486" s="232" t="s">
        <v>5516</v>
      </c>
      <c r="B15486" s="233" t="s">
        <v>44125</v>
      </c>
      <c r="C15486" s="232" t="s">
        <v>4</v>
      </c>
      <c r="D15486" s="232">
        <v>154.35</v>
      </c>
      <c r="E15486" s="232" t="s">
        <v>40909</v>
      </c>
    </row>
    <row r="15487" spans="1:5" ht="33.75">
      <c r="A15487" s="232" t="s">
        <v>5517</v>
      </c>
      <c r="B15487" s="233" t="s">
        <v>44126</v>
      </c>
      <c r="C15487" s="232" t="s">
        <v>5</v>
      </c>
      <c r="D15487" s="232">
        <v>400.19</v>
      </c>
      <c r="E15487" s="232" t="s">
        <v>40909</v>
      </c>
    </row>
    <row r="15488" spans="1:5" ht="22.5">
      <c r="A15488" s="232" t="s">
        <v>5518</v>
      </c>
      <c r="B15488" s="233" t="s">
        <v>44127</v>
      </c>
      <c r="C15488" s="232" t="s">
        <v>4</v>
      </c>
      <c r="D15488" s="232">
        <v>287.07</v>
      </c>
      <c r="E15488" s="232" t="s">
        <v>40909</v>
      </c>
    </row>
    <row r="15489" spans="1:5" ht="45">
      <c r="A15489" s="232" t="s">
        <v>5519</v>
      </c>
      <c r="B15489" s="233" t="s">
        <v>44128</v>
      </c>
      <c r="C15489" s="232" t="s">
        <v>5</v>
      </c>
      <c r="D15489" s="232">
        <v>779.39</v>
      </c>
      <c r="E15489" s="232" t="s">
        <v>40909</v>
      </c>
    </row>
    <row r="15490" spans="1:5" ht="45">
      <c r="A15490" s="232" t="s">
        <v>5520</v>
      </c>
      <c r="B15490" s="233" t="s">
        <v>44129</v>
      </c>
      <c r="C15490" s="232" t="s">
        <v>5</v>
      </c>
      <c r="D15490" s="232">
        <v>1347.07</v>
      </c>
      <c r="E15490" s="232" t="s">
        <v>40909</v>
      </c>
    </row>
    <row r="15491" spans="1:5" ht="22.5">
      <c r="A15491" s="232" t="s">
        <v>5521</v>
      </c>
      <c r="B15491" s="233" t="s">
        <v>44130</v>
      </c>
      <c r="C15491" s="232" t="s">
        <v>5</v>
      </c>
      <c r="D15491" s="232">
        <v>700.4</v>
      </c>
      <c r="E15491" s="232" t="s">
        <v>40909</v>
      </c>
    </row>
    <row r="15492" spans="1:5" ht="45">
      <c r="A15492" s="232" t="s">
        <v>5522</v>
      </c>
      <c r="B15492" s="233" t="s">
        <v>44131</v>
      </c>
      <c r="C15492" s="232" t="s">
        <v>5</v>
      </c>
      <c r="D15492" s="232">
        <v>339.43</v>
      </c>
      <c r="E15492" s="232" t="s">
        <v>40909</v>
      </c>
    </row>
    <row r="15493" spans="1:5" ht="33.75">
      <c r="A15493" s="232" t="s">
        <v>5523</v>
      </c>
      <c r="B15493" s="233" t="s">
        <v>44132</v>
      </c>
      <c r="C15493" s="232" t="s">
        <v>5</v>
      </c>
      <c r="D15493" s="232">
        <v>932.39</v>
      </c>
      <c r="E15493" s="232" t="s">
        <v>40909</v>
      </c>
    </row>
    <row r="15494" spans="1:5" ht="56.25">
      <c r="A15494" s="232" t="s">
        <v>5524</v>
      </c>
      <c r="B15494" s="233" t="s">
        <v>44133</v>
      </c>
      <c r="C15494" s="232" t="s">
        <v>5</v>
      </c>
      <c r="D15494" s="232">
        <v>2352.9299999999998</v>
      </c>
      <c r="E15494" s="232" t="s">
        <v>40909</v>
      </c>
    </row>
    <row r="15495" spans="1:5" ht="22.5">
      <c r="A15495" s="232" t="s">
        <v>5525</v>
      </c>
      <c r="B15495" s="233" t="s">
        <v>44134</v>
      </c>
      <c r="C15495" s="232" t="s">
        <v>4</v>
      </c>
      <c r="D15495" s="232">
        <v>923.45</v>
      </c>
      <c r="E15495" s="232" t="s">
        <v>40909</v>
      </c>
    </row>
    <row r="15496" spans="1:5" ht="33.75">
      <c r="A15496" s="232" t="s">
        <v>5526</v>
      </c>
      <c r="B15496" s="233" t="s">
        <v>44135</v>
      </c>
      <c r="C15496" s="232" t="s">
        <v>5</v>
      </c>
      <c r="D15496" s="232">
        <v>1599.57</v>
      </c>
      <c r="E15496" s="232" t="s">
        <v>40909</v>
      </c>
    </row>
    <row r="15497" spans="1:5" ht="33.75">
      <c r="A15497" s="232" t="s">
        <v>5527</v>
      </c>
      <c r="B15497" s="233" t="s">
        <v>44136</v>
      </c>
      <c r="C15497" s="232" t="s">
        <v>5</v>
      </c>
      <c r="D15497" s="232">
        <v>592.1</v>
      </c>
      <c r="E15497" s="232" t="s">
        <v>40909</v>
      </c>
    </row>
    <row r="15498" spans="1:5">
      <c r="A15498" s="232" t="s">
        <v>5528</v>
      </c>
      <c r="B15498" s="233" t="s">
        <v>5529</v>
      </c>
      <c r="C15498" s="232" t="s">
        <v>5</v>
      </c>
      <c r="D15498" s="232">
        <v>875.22</v>
      </c>
      <c r="E15498" s="232" t="s">
        <v>40909</v>
      </c>
    </row>
    <row r="15499" spans="1:5" ht="33.75">
      <c r="A15499" s="232" t="s">
        <v>5530</v>
      </c>
      <c r="B15499" s="233" t="s">
        <v>44137</v>
      </c>
      <c r="C15499" s="232" t="s">
        <v>5</v>
      </c>
      <c r="D15499" s="232">
        <v>248.81</v>
      </c>
      <c r="E15499" s="232" t="s">
        <v>40909</v>
      </c>
    </row>
    <row r="15500" spans="1:5" ht="33.75">
      <c r="A15500" s="232" t="s">
        <v>5531</v>
      </c>
      <c r="B15500" s="233" t="s">
        <v>44138</v>
      </c>
      <c r="C15500" s="232" t="s">
        <v>5</v>
      </c>
      <c r="D15500" s="232">
        <v>97.69</v>
      </c>
      <c r="E15500" s="232" t="s">
        <v>40909</v>
      </c>
    </row>
    <row r="15501" spans="1:5" ht="33.75">
      <c r="A15501" s="232" t="s">
        <v>5532</v>
      </c>
      <c r="B15501" s="233" t="s">
        <v>44139</v>
      </c>
      <c r="C15501" s="232" t="s">
        <v>5</v>
      </c>
      <c r="D15501" s="232">
        <v>129.72</v>
      </c>
      <c r="E15501" s="232" t="s">
        <v>40909</v>
      </c>
    </row>
    <row r="15502" spans="1:5" ht="33.75">
      <c r="A15502" s="232" t="s">
        <v>5533</v>
      </c>
      <c r="B15502" s="233" t="s">
        <v>44140</v>
      </c>
      <c r="C15502" s="232" t="s">
        <v>5</v>
      </c>
      <c r="D15502" s="232">
        <v>1993.43</v>
      </c>
      <c r="E15502" s="232" t="s">
        <v>40909</v>
      </c>
    </row>
    <row r="15503" spans="1:5" ht="67.5">
      <c r="A15503" s="232" t="s">
        <v>5534</v>
      </c>
      <c r="B15503" s="233" t="s">
        <v>60547</v>
      </c>
      <c r="C15503" s="232" t="s">
        <v>3</v>
      </c>
      <c r="D15503" s="232">
        <v>213.93</v>
      </c>
      <c r="E15503" s="232" t="s">
        <v>40909</v>
      </c>
    </row>
    <row r="15504" spans="1:5" ht="56.25">
      <c r="A15504" s="232" t="s">
        <v>5535</v>
      </c>
      <c r="B15504" s="233" t="s">
        <v>60548</v>
      </c>
      <c r="C15504" s="232" t="s">
        <v>3</v>
      </c>
      <c r="D15504" s="232">
        <v>200.67</v>
      </c>
      <c r="E15504" s="232" t="s">
        <v>40909</v>
      </c>
    </row>
    <row r="15505" spans="1:5" ht="67.5">
      <c r="A15505" s="232" t="s">
        <v>5536</v>
      </c>
      <c r="B15505" s="233" t="s">
        <v>60549</v>
      </c>
      <c r="C15505" s="232" t="s">
        <v>3</v>
      </c>
      <c r="D15505" s="232">
        <v>267.95999999999998</v>
      </c>
      <c r="E15505" s="232" t="s">
        <v>40909</v>
      </c>
    </row>
    <row r="15506" spans="1:5" ht="67.5">
      <c r="A15506" s="232" t="s">
        <v>5537</v>
      </c>
      <c r="B15506" s="233" t="s">
        <v>60550</v>
      </c>
      <c r="C15506" s="232" t="s">
        <v>3</v>
      </c>
      <c r="D15506" s="232">
        <v>267.41000000000003</v>
      </c>
      <c r="E15506" s="232" t="s">
        <v>40909</v>
      </c>
    </row>
    <row r="15507" spans="1:5" ht="67.5">
      <c r="A15507" s="232" t="s">
        <v>5538</v>
      </c>
      <c r="B15507" s="233" t="s">
        <v>60551</v>
      </c>
      <c r="C15507" s="232" t="s">
        <v>3</v>
      </c>
      <c r="D15507" s="232">
        <v>232.46</v>
      </c>
      <c r="E15507" s="232" t="s">
        <v>40909</v>
      </c>
    </row>
    <row r="15508" spans="1:5" ht="56.25">
      <c r="A15508" s="232" t="s">
        <v>5539</v>
      </c>
      <c r="B15508" s="233" t="s">
        <v>60552</v>
      </c>
      <c r="C15508" s="232" t="s">
        <v>3</v>
      </c>
      <c r="D15508" s="232">
        <v>206.17</v>
      </c>
      <c r="E15508" s="232" t="s">
        <v>40909</v>
      </c>
    </row>
    <row r="15509" spans="1:5" ht="45">
      <c r="A15509" s="232" t="s">
        <v>5540</v>
      </c>
      <c r="B15509" s="233" t="s">
        <v>44141</v>
      </c>
      <c r="C15509" s="232" t="s">
        <v>3</v>
      </c>
      <c r="D15509" s="232">
        <v>159.41</v>
      </c>
      <c r="E15509" s="232" t="s">
        <v>40909</v>
      </c>
    </row>
    <row r="15510" spans="1:5" ht="67.5">
      <c r="A15510" s="232" t="s">
        <v>5541</v>
      </c>
      <c r="B15510" s="233" t="s">
        <v>60553</v>
      </c>
      <c r="C15510" s="232" t="s">
        <v>3</v>
      </c>
      <c r="D15510" s="232">
        <v>313.07</v>
      </c>
      <c r="E15510" s="232" t="s">
        <v>40909</v>
      </c>
    </row>
    <row r="15511" spans="1:5" ht="56.25">
      <c r="A15511" s="232" t="s">
        <v>5542</v>
      </c>
      <c r="B15511" s="233" t="s">
        <v>60554</v>
      </c>
      <c r="C15511" s="232" t="s">
        <v>3</v>
      </c>
      <c r="D15511" s="232">
        <v>177.15</v>
      </c>
      <c r="E15511" s="232" t="s">
        <v>40909</v>
      </c>
    </row>
    <row r="15512" spans="1:5" ht="56.25">
      <c r="A15512" s="232" t="s">
        <v>5543</v>
      </c>
      <c r="B15512" s="233" t="s">
        <v>60555</v>
      </c>
      <c r="C15512" s="232" t="s">
        <v>3</v>
      </c>
      <c r="D15512" s="232">
        <v>212.99</v>
      </c>
      <c r="E15512" s="232" t="s">
        <v>40909</v>
      </c>
    </row>
    <row r="15513" spans="1:5" ht="56.25">
      <c r="A15513" s="232" t="s">
        <v>5544</v>
      </c>
      <c r="B15513" s="233" t="s">
        <v>60556</v>
      </c>
      <c r="C15513" s="232" t="s">
        <v>3</v>
      </c>
      <c r="D15513" s="232">
        <v>188.34</v>
      </c>
      <c r="E15513" s="232" t="s">
        <v>40909</v>
      </c>
    </row>
    <row r="15514" spans="1:5" ht="56.25">
      <c r="A15514" s="232" t="s">
        <v>5545</v>
      </c>
      <c r="B15514" s="233" t="s">
        <v>60557</v>
      </c>
      <c r="C15514" s="232" t="s">
        <v>3</v>
      </c>
      <c r="D15514" s="232">
        <v>171.81</v>
      </c>
      <c r="E15514" s="232" t="s">
        <v>40909</v>
      </c>
    </row>
    <row r="15515" spans="1:5" ht="67.5">
      <c r="A15515" s="232" t="s">
        <v>5546</v>
      </c>
      <c r="B15515" s="233" t="s">
        <v>60558</v>
      </c>
      <c r="C15515" s="232" t="s">
        <v>3</v>
      </c>
      <c r="D15515" s="232">
        <v>149.62</v>
      </c>
      <c r="E15515" s="232" t="s">
        <v>40909</v>
      </c>
    </row>
    <row r="15516" spans="1:5" ht="56.25">
      <c r="A15516" s="232" t="s">
        <v>5547</v>
      </c>
      <c r="B15516" s="233" t="s">
        <v>60559</v>
      </c>
      <c r="C15516" s="232" t="s">
        <v>3</v>
      </c>
      <c r="D15516" s="232">
        <v>251.72</v>
      </c>
      <c r="E15516" s="232" t="s">
        <v>40909</v>
      </c>
    </row>
    <row r="15517" spans="1:5" ht="67.5">
      <c r="A15517" s="232" t="s">
        <v>5548</v>
      </c>
      <c r="B15517" s="233" t="s">
        <v>60560</v>
      </c>
      <c r="C15517" s="232" t="s">
        <v>3</v>
      </c>
      <c r="D15517" s="232">
        <v>243.75</v>
      </c>
      <c r="E15517" s="232" t="s">
        <v>40909</v>
      </c>
    </row>
    <row r="15518" spans="1:5" ht="67.5">
      <c r="A15518" s="232" t="s">
        <v>5549</v>
      </c>
      <c r="B15518" s="233" t="s">
        <v>60561</v>
      </c>
      <c r="C15518" s="232" t="s">
        <v>3</v>
      </c>
      <c r="D15518" s="232">
        <v>294.17</v>
      </c>
      <c r="E15518" s="232" t="s">
        <v>40909</v>
      </c>
    </row>
    <row r="15519" spans="1:5" ht="67.5">
      <c r="A15519" s="232" t="s">
        <v>5550</v>
      </c>
      <c r="B15519" s="233" t="s">
        <v>60562</v>
      </c>
      <c r="C15519" s="232" t="s">
        <v>3</v>
      </c>
      <c r="D15519" s="232">
        <v>309.76</v>
      </c>
      <c r="E15519" s="232" t="s">
        <v>40909</v>
      </c>
    </row>
    <row r="15520" spans="1:5" ht="56.25">
      <c r="A15520" s="232" t="s">
        <v>5551</v>
      </c>
      <c r="B15520" s="233" t="s">
        <v>60563</v>
      </c>
      <c r="C15520" s="232" t="s">
        <v>3</v>
      </c>
      <c r="D15520" s="232">
        <v>244.27</v>
      </c>
      <c r="E15520" s="232" t="s">
        <v>40909</v>
      </c>
    </row>
    <row r="15521" spans="1:5" ht="67.5">
      <c r="A15521" s="232" t="s">
        <v>5552</v>
      </c>
      <c r="B15521" s="233" t="s">
        <v>60564</v>
      </c>
      <c r="C15521" s="232" t="s">
        <v>3</v>
      </c>
      <c r="D15521" s="232">
        <v>251.6</v>
      </c>
      <c r="E15521" s="232" t="s">
        <v>40909</v>
      </c>
    </row>
    <row r="15522" spans="1:5" ht="67.5">
      <c r="A15522" s="232" t="s">
        <v>5553</v>
      </c>
      <c r="B15522" s="233" t="s">
        <v>60565</v>
      </c>
      <c r="C15522" s="232" t="s">
        <v>3</v>
      </c>
      <c r="D15522" s="232">
        <v>294.83999999999997</v>
      </c>
      <c r="E15522" s="232" t="s">
        <v>40909</v>
      </c>
    </row>
    <row r="15523" spans="1:5" ht="67.5">
      <c r="A15523" s="232" t="s">
        <v>5554</v>
      </c>
      <c r="B15523" s="233" t="s">
        <v>60566</v>
      </c>
      <c r="C15523" s="232" t="s">
        <v>3</v>
      </c>
      <c r="D15523" s="232">
        <v>321.69</v>
      </c>
      <c r="E15523" s="232" t="s">
        <v>40909</v>
      </c>
    </row>
    <row r="15524" spans="1:5" ht="67.5">
      <c r="A15524" s="232" t="s">
        <v>5555</v>
      </c>
      <c r="B15524" s="233" t="s">
        <v>60567</v>
      </c>
      <c r="C15524" s="232" t="s">
        <v>3</v>
      </c>
      <c r="D15524" s="232">
        <v>287.31</v>
      </c>
      <c r="E15524" s="232" t="s">
        <v>40909</v>
      </c>
    </row>
    <row r="15525" spans="1:5" ht="67.5">
      <c r="A15525" s="232" t="s">
        <v>5556</v>
      </c>
      <c r="B15525" s="233" t="s">
        <v>60568</v>
      </c>
      <c r="C15525" s="232" t="s">
        <v>3</v>
      </c>
      <c r="D15525" s="232">
        <v>348.61</v>
      </c>
      <c r="E15525" s="232" t="s">
        <v>40909</v>
      </c>
    </row>
    <row r="15526" spans="1:5" ht="67.5">
      <c r="A15526" s="232" t="s">
        <v>5557</v>
      </c>
      <c r="B15526" s="233" t="s">
        <v>60569</v>
      </c>
      <c r="C15526" s="232" t="s">
        <v>3</v>
      </c>
      <c r="D15526" s="232">
        <v>402.29</v>
      </c>
      <c r="E15526" s="232" t="s">
        <v>40909</v>
      </c>
    </row>
    <row r="15527" spans="1:5" ht="67.5">
      <c r="A15527" s="232" t="s">
        <v>5558</v>
      </c>
      <c r="B15527" s="233" t="s">
        <v>60570</v>
      </c>
      <c r="C15527" s="232" t="s">
        <v>3</v>
      </c>
      <c r="D15527" s="232">
        <v>200.67</v>
      </c>
      <c r="E15527" s="232" t="s">
        <v>40909</v>
      </c>
    </row>
    <row r="15528" spans="1:5" ht="67.5">
      <c r="A15528" s="232" t="s">
        <v>5559</v>
      </c>
      <c r="B15528" s="233" t="s">
        <v>60571</v>
      </c>
      <c r="C15528" s="232" t="s">
        <v>3</v>
      </c>
      <c r="D15528" s="232">
        <v>267.89999999999998</v>
      </c>
      <c r="E15528" s="232" t="s">
        <v>40909</v>
      </c>
    </row>
    <row r="15529" spans="1:5" ht="67.5">
      <c r="A15529" s="232" t="s">
        <v>5560</v>
      </c>
      <c r="B15529" s="233" t="s">
        <v>60572</v>
      </c>
      <c r="C15529" s="232" t="s">
        <v>3</v>
      </c>
      <c r="D15529" s="232">
        <v>248.41</v>
      </c>
      <c r="E15529" s="232" t="s">
        <v>40909</v>
      </c>
    </row>
    <row r="15530" spans="1:5" ht="67.5">
      <c r="A15530" s="232" t="s">
        <v>5561</v>
      </c>
      <c r="B15530" s="233" t="s">
        <v>60573</v>
      </c>
      <c r="C15530" s="232" t="s">
        <v>3</v>
      </c>
      <c r="D15530" s="232">
        <v>236.45</v>
      </c>
      <c r="E15530" s="232" t="s">
        <v>40909</v>
      </c>
    </row>
    <row r="15531" spans="1:5" ht="67.5">
      <c r="A15531" s="232" t="s">
        <v>5562</v>
      </c>
      <c r="B15531" s="233" t="s">
        <v>60574</v>
      </c>
      <c r="C15531" s="232" t="s">
        <v>3</v>
      </c>
      <c r="D15531" s="232">
        <v>313.77</v>
      </c>
      <c r="E15531" s="232" t="s">
        <v>40909</v>
      </c>
    </row>
    <row r="15532" spans="1:5" ht="33.75">
      <c r="A15532" s="232" t="s">
        <v>5563</v>
      </c>
      <c r="B15532" s="233" t="s">
        <v>44142</v>
      </c>
      <c r="C15532" s="232" t="s">
        <v>4</v>
      </c>
      <c r="D15532" s="232">
        <v>106.91</v>
      </c>
      <c r="E15532" s="232" t="s">
        <v>40909</v>
      </c>
    </row>
    <row r="15533" spans="1:5" ht="33.75">
      <c r="A15533" s="232" t="s">
        <v>5564</v>
      </c>
      <c r="B15533" s="233" t="s">
        <v>44143</v>
      </c>
      <c r="C15533" s="232" t="s">
        <v>4</v>
      </c>
      <c r="D15533" s="232">
        <v>137.01</v>
      </c>
      <c r="E15533" s="232" t="s">
        <v>40909</v>
      </c>
    </row>
    <row r="15534" spans="1:5" ht="33.75">
      <c r="A15534" s="232" t="s">
        <v>5565</v>
      </c>
      <c r="B15534" s="233" t="s">
        <v>44144</v>
      </c>
      <c r="C15534" s="232" t="s">
        <v>4</v>
      </c>
      <c r="D15534" s="232">
        <v>160.65</v>
      </c>
      <c r="E15534" s="232" t="s">
        <v>40909</v>
      </c>
    </row>
    <row r="15535" spans="1:5" ht="33.75">
      <c r="A15535" s="232" t="s">
        <v>44145</v>
      </c>
      <c r="B15535" s="233" t="s">
        <v>44146</v>
      </c>
      <c r="C15535" s="232" t="s">
        <v>3</v>
      </c>
      <c r="D15535" s="232">
        <v>66.430000000000007</v>
      </c>
      <c r="E15535" s="232" t="s">
        <v>40909</v>
      </c>
    </row>
    <row r="15536" spans="1:5" ht="22.5">
      <c r="A15536" s="232" t="s">
        <v>5566</v>
      </c>
      <c r="B15536" s="233" t="s">
        <v>44147</v>
      </c>
      <c r="C15536" s="232" t="s">
        <v>5</v>
      </c>
      <c r="D15536" s="232">
        <v>690.72</v>
      </c>
      <c r="E15536" s="232" t="s">
        <v>40909</v>
      </c>
    </row>
    <row r="15537" spans="1:5" ht="33.75">
      <c r="A15537" s="232" t="s">
        <v>5567</v>
      </c>
      <c r="B15537" s="233" t="s">
        <v>44148</v>
      </c>
      <c r="C15537" s="232" t="s">
        <v>5</v>
      </c>
      <c r="D15537" s="232">
        <v>1739.39</v>
      </c>
      <c r="E15537" s="232" t="s">
        <v>40909</v>
      </c>
    </row>
    <row r="15538" spans="1:5" ht="45">
      <c r="A15538" s="232" t="s">
        <v>5568</v>
      </c>
      <c r="B15538" s="233" t="s">
        <v>44149</v>
      </c>
      <c r="C15538" s="232" t="s">
        <v>5</v>
      </c>
      <c r="D15538" s="232">
        <v>1497.86</v>
      </c>
      <c r="E15538" s="232" t="s">
        <v>40909</v>
      </c>
    </row>
    <row r="15539" spans="1:5" ht="45">
      <c r="A15539" s="232" t="s">
        <v>5569</v>
      </c>
      <c r="B15539" s="233" t="s">
        <v>44150</v>
      </c>
      <c r="C15539" s="232" t="s">
        <v>5</v>
      </c>
      <c r="D15539" s="232">
        <v>1947.2</v>
      </c>
      <c r="E15539" s="232" t="s">
        <v>40909</v>
      </c>
    </row>
    <row r="15540" spans="1:5" ht="45">
      <c r="A15540" s="232" t="s">
        <v>5570</v>
      </c>
      <c r="B15540" s="233" t="s">
        <v>44151</v>
      </c>
      <c r="C15540" s="232" t="s">
        <v>5</v>
      </c>
      <c r="D15540" s="232">
        <v>1206.6400000000001</v>
      </c>
      <c r="E15540" s="232" t="s">
        <v>40909</v>
      </c>
    </row>
    <row r="15541" spans="1:5" ht="56.25">
      <c r="A15541" s="232" t="s">
        <v>5571</v>
      </c>
      <c r="B15541" s="233" t="s">
        <v>60575</v>
      </c>
      <c r="C15541" s="232" t="s">
        <v>5</v>
      </c>
      <c r="D15541" s="232">
        <v>10486.28</v>
      </c>
      <c r="E15541" s="232" t="s">
        <v>40909</v>
      </c>
    </row>
    <row r="15542" spans="1:5" ht="56.25">
      <c r="A15542" s="232" t="s">
        <v>5572</v>
      </c>
      <c r="B15542" s="233" t="s">
        <v>60576</v>
      </c>
      <c r="C15542" s="232" t="s">
        <v>5</v>
      </c>
      <c r="D15542" s="232">
        <v>3130.7</v>
      </c>
      <c r="E15542" s="232" t="s">
        <v>40909</v>
      </c>
    </row>
    <row r="15543" spans="1:5" ht="56.25">
      <c r="A15543" s="232" t="s">
        <v>5573</v>
      </c>
      <c r="B15543" s="233" t="s">
        <v>60577</v>
      </c>
      <c r="C15543" s="232" t="s">
        <v>5</v>
      </c>
      <c r="D15543" s="232">
        <v>3442.86</v>
      </c>
      <c r="E15543" s="232" t="s">
        <v>40909</v>
      </c>
    </row>
    <row r="15544" spans="1:5" ht="33.75">
      <c r="A15544" s="232" t="s">
        <v>5574</v>
      </c>
      <c r="B15544" s="233" t="s">
        <v>44152</v>
      </c>
      <c r="C15544" s="232" t="s">
        <v>5</v>
      </c>
      <c r="D15544" s="232">
        <v>541.92999999999995</v>
      </c>
      <c r="E15544" s="232" t="s">
        <v>40909</v>
      </c>
    </row>
    <row r="15545" spans="1:5" ht="33.75">
      <c r="A15545" s="232" t="s">
        <v>5575</v>
      </c>
      <c r="B15545" s="233" t="s">
        <v>44153</v>
      </c>
      <c r="C15545" s="232" t="s">
        <v>5</v>
      </c>
      <c r="D15545" s="232">
        <v>1044.1199999999999</v>
      </c>
      <c r="E15545" s="232" t="s">
        <v>40909</v>
      </c>
    </row>
    <row r="15546" spans="1:5" ht="45">
      <c r="A15546" s="232" t="s">
        <v>5576</v>
      </c>
      <c r="B15546" s="233" t="s">
        <v>44154</v>
      </c>
      <c r="C15546" s="232" t="s">
        <v>5</v>
      </c>
      <c r="D15546" s="232">
        <v>2143.83</v>
      </c>
      <c r="E15546" s="232" t="s">
        <v>40909</v>
      </c>
    </row>
    <row r="15547" spans="1:5" ht="45">
      <c r="A15547" s="232" t="s">
        <v>5577</v>
      </c>
      <c r="B15547" s="233" t="s">
        <v>44155</v>
      </c>
      <c r="C15547" s="232" t="s">
        <v>5</v>
      </c>
      <c r="D15547" s="232">
        <v>2904.94</v>
      </c>
      <c r="E15547" s="232" t="s">
        <v>40909</v>
      </c>
    </row>
    <row r="15548" spans="1:5" ht="33.75">
      <c r="A15548" s="232" t="s">
        <v>5578</v>
      </c>
      <c r="B15548" s="233" t="s">
        <v>44156</v>
      </c>
      <c r="C15548" s="232" t="s">
        <v>5</v>
      </c>
      <c r="D15548" s="232">
        <v>3643.7</v>
      </c>
      <c r="E15548" s="232" t="s">
        <v>40909</v>
      </c>
    </row>
    <row r="15549" spans="1:5" ht="22.5">
      <c r="A15549" s="232" t="s">
        <v>5579</v>
      </c>
      <c r="B15549" s="233" t="s">
        <v>44157</v>
      </c>
      <c r="C15549" s="232" t="s">
        <v>5</v>
      </c>
      <c r="D15549" s="232">
        <v>1105.7</v>
      </c>
      <c r="E15549" s="232" t="s">
        <v>40909</v>
      </c>
    </row>
    <row r="15550" spans="1:5" ht="45">
      <c r="A15550" s="232" t="s">
        <v>5580</v>
      </c>
      <c r="B15550" s="233" t="s">
        <v>44158</v>
      </c>
      <c r="C15550" s="232" t="s">
        <v>5</v>
      </c>
      <c r="D15550" s="232">
        <v>2363.83</v>
      </c>
      <c r="E15550" s="232" t="s">
        <v>40909</v>
      </c>
    </row>
    <row r="15551" spans="1:5" ht="45">
      <c r="A15551" s="232" t="s">
        <v>5581</v>
      </c>
      <c r="B15551" s="233" t="s">
        <v>44159</v>
      </c>
      <c r="C15551" s="232" t="s">
        <v>5</v>
      </c>
      <c r="D15551" s="232">
        <v>2920.93</v>
      </c>
      <c r="E15551" s="232" t="s">
        <v>40909</v>
      </c>
    </row>
    <row r="15552" spans="1:5" ht="45">
      <c r="A15552" s="232" t="s">
        <v>5582</v>
      </c>
      <c r="B15552" s="233" t="s">
        <v>44160</v>
      </c>
      <c r="C15552" s="232" t="s">
        <v>5</v>
      </c>
      <c r="D15552" s="232">
        <v>7006.69</v>
      </c>
      <c r="E15552" s="232" t="s">
        <v>40909</v>
      </c>
    </row>
    <row r="15553" spans="1:5" ht="56.25">
      <c r="A15553" s="232" t="s">
        <v>5583</v>
      </c>
      <c r="B15553" s="233" t="s">
        <v>60578</v>
      </c>
      <c r="C15553" s="232" t="s">
        <v>5</v>
      </c>
      <c r="D15553" s="232">
        <v>580.61</v>
      </c>
      <c r="E15553" s="232" t="s">
        <v>40909</v>
      </c>
    </row>
    <row r="15554" spans="1:5" ht="56.25">
      <c r="A15554" s="232" t="s">
        <v>5584</v>
      </c>
      <c r="B15554" s="233" t="s">
        <v>60579</v>
      </c>
      <c r="C15554" s="232" t="s">
        <v>5</v>
      </c>
      <c r="D15554" s="232">
        <v>701.28</v>
      </c>
      <c r="E15554" s="232" t="s">
        <v>40909</v>
      </c>
    </row>
    <row r="15555" spans="1:5" ht="22.5">
      <c r="A15555" s="232" t="s">
        <v>5585</v>
      </c>
      <c r="B15555" s="233" t="s">
        <v>44161</v>
      </c>
      <c r="C15555" s="232" t="s">
        <v>5</v>
      </c>
      <c r="D15555" s="232">
        <v>707.19</v>
      </c>
      <c r="E15555" s="232" t="s">
        <v>40909</v>
      </c>
    </row>
    <row r="15556" spans="1:5" ht="33.75">
      <c r="A15556" s="232" t="s">
        <v>5586</v>
      </c>
      <c r="B15556" s="233" t="s">
        <v>44162</v>
      </c>
      <c r="C15556" s="232" t="s">
        <v>5</v>
      </c>
      <c r="D15556" s="232">
        <v>903.66</v>
      </c>
      <c r="E15556" s="232" t="s">
        <v>40909</v>
      </c>
    </row>
    <row r="15557" spans="1:5" ht="45">
      <c r="A15557" s="232" t="s">
        <v>5587</v>
      </c>
      <c r="B15557" s="233" t="s">
        <v>44163</v>
      </c>
      <c r="C15557" s="232" t="s">
        <v>5</v>
      </c>
      <c r="D15557" s="232">
        <v>1099.8499999999999</v>
      </c>
      <c r="E15557" s="232" t="s">
        <v>40909</v>
      </c>
    </row>
    <row r="15558" spans="1:5" ht="22.5">
      <c r="A15558" s="232" t="s">
        <v>5588</v>
      </c>
      <c r="B15558" s="233" t="s">
        <v>44164</v>
      </c>
      <c r="C15558" s="232" t="s">
        <v>5</v>
      </c>
      <c r="D15558" s="232">
        <v>1155.45</v>
      </c>
      <c r="E15558" s="232" t="s">
        <v>40909</v>
      </c>
    </row>
    <row r="15559" spans="1:5" ht="22.5">
      <c r="A15559" s="232" t="s">
        <v>5589</v>
      </c>
      <c r="B15559" s="233" t="s">
        <v>44165</v>
      </c>
      <c r="C15559" s="232" t="s">
        <v>5</v>
      </c>
      <c r="D15559" s="232">
        <v>308.89</v>
      </c>
      <c r="E15559" s="232" t="s">
        <v>40909</v>
      </c>
    </row>
    <row r="15560" spans="1:5" ht="22.5">
      <c r="A15560" s="232" t="s">
        <v>14249</v>
      </c>
      <c r="B15560" s="233" t="s">
        <v>44166</v>
      </c>
      <c r="C15560" s="232" t="s">
        <v>5</v>
      </c>
      <c r="D15560" s="232">
        <v>247.1</v>
      </c>
      <c r="E15560" s="232" t="s">
        <v>40909</v>
      </c>
    </row>
    <row r="15561" spans="1:5">
      <c r="A15561" s="232" t="s">
        <v>5590</v>
      </c>
      <c r="B15561" s="233" t="s">
        <v>12774</v>
      </c>
      <c r="C15561" s="232" t="s">
        <v>83</v>
      </c>
      <c r="D15561" s="232">
        <v>120.39</v>
      </c>
      <c r="E15561" s="232" t="s">
        <v>40909</v>
      </c>
    </row>
    <row r="15562" spans="1:5" ht="22.5">
      <c r="A15562" s="232" t="s">
        <v>5591</v>
      </c>
      <c r="B15562" s="233" t="s">
        <v>44167</v>
      </c>
      <c r="C15562" s="232" t="s">
        <v>5</v>
      </c>
      <c r="D15562" s="232">
        <v>177.56</v>
      </c>
      <c r="E15562" s="232" t="s">
        <v>40909</v>
      </c>
    </row>
    <row r="15563" spans="1:5" ht="22.5">
      <c r="A15563" s="232" t="s">
        <v>5592</v>
      </c>
      <c r="B15563" s="233" t="s">
        <v>44168</v>
      </c>
      <c r="C15563" s="232" t="s">
        <v>5</v>
      </c>
      <c r="D15563" s="232">
        <v>51.4</v>
      </c>
      <c r="E15563" s="232" t="s">
        <v>40909</v>
      </c>
    </row>
    <row r="15564" spans="1:5" ht="22.5">
      <c r="A15564" s="232" t="s">
        <v>5593</v>
      </c>
      <c r="B15564" s="233" t="s">
        <v>44169</v>
      </c>
      <c r="C15564" s="232" t="s">
        <v>5</v>
      </c>
      <c r="D15564" s="232">
        <v>49.6</v>
      </c>
      <c r="E15564" s="232" t="s">
        <v>40909</v>
      </c>
    </row>
    <row r="15565" spans="1:5" ht="22.5">
      <c r="A15565" s="232" t="s">
        <v>5594</v>
      </c>
      <c r="B15565" s="233" t="s">
        <v>44170</v>
      </c>
      <c r="C15565" s="232" t="s">
        <v>5</v>
      </c>
      <c r="D15565" s="232">
        <v>94.2</v>
      </c>
      <c r="E15565" s="232" t="s">
        <v>40909</v>
      </c>
    </row>
    <row r="15566" spans="1:5" ht="22.5">
      <c r="A15566" s="232" t="s">
        <v>5595</v>
      </c>
      <c r="B15566" s="233" t="s">
        <v>44171</v>
      </c>
      <c r="C15566" s="232" t="s">
        <v>5</v>
      </c>
      <c r="D15566" s="232">
        <v>56.4</v>
      </c>
      <c r="E15566" s="232" t="s">
        <v>40909</v>
      </c>
    </row>
    <row r="15567" spans="1:5" ht="22.5">
      <c r="A15567" s="232" t="s">
        <v>5596</v>
      </c>
      <c r="B15567" s="233" t="s">
        <v>44172</v>
      </c>
      <c r="C15567" s="232" t="s">
        <v>4</v>
      </c>
      <c r="D15567" s="232">
        <v>215.11</v>
      </c>
      <c r="E15567" s="232" t="s">
        <v>40909</v>
      </c>
    </row>
    <row r="15568" spans="1:5" ht="22.5">
      <c r="A15568" s="232" t="s">
        <v>5597</v>
      </c>
      <c r="B15568" s="233" t="s">
        <v>44173</v>
      </c>
      <c r="C15568" s="232" t="s">
        <v>18</v>
      </c>
      <c r="D15568" s="232">
        <v>658.48</v>
      </c>
      <c r="E15568" s="232" t="s">
        <v>40909</v>
      </c>
    </row>
    <row r="15569" spans="1:5" ht="22.5">
      <c r="A15569" s="232" t="s">
        <v>5598</v>
      </c>
      <c r="B15569" s="233" t="s">
        <v>44174</v>
      </c>
      <c r="C15569" s="232" t="s">
        <v>18</v>
      </c>
      <c r="D15569" s="232">
        <v>791.74</v>
      </c>
      <c r="E15569" s="232" t="s">
        <v>40909</v>
      </c>
    </row>
    <row r="15570" spans="1:5" ht="22.5">
      <c r="A15570" s="232" t="s">
        <v>5599</v>
      </c>
      <c r="B15570" s="233" t="s">
        <v>44175</v>
      </c>
      <c r="C15570" s="232" t="s">
        <v>4</v>
      </c>
      <c r="D15570" s="232">
        <v>481.07</v>
      </c>
      <c r="E15570" s="232" t="s">
        <v>40909</v>
      </c>
    </row>
    <row r="15571" spans="1:5" ht="33.75">
      <c r="A15571" s="232" t="s">
        <v>5600</v>
      </c>
      <c r="B15571" s="233" t="s">
        <v>44176</v>
      </c>
      <c r="C15571" s="232" t="s">
        <v>4</v>
      </c>
      <c r="D15571" s="232">
        <v>178.84</v>
      </c>
      <c r="E15571" s="232" t="s">
        <v>40909</v>
      </c>
    </row>
    <row r="15572" spans="1:5" ht="33.75">
      <c r="A15572" s="232" t="s">
        <v>5601</v>
      </c>
      <c r="B15572" s="233" t="s">
        <v>44177</v>
      </c>
      <c r="C15572" s="232" t="s">
        <v>4</v>
      </c>
      <c r="D15572" s="232">
        <v>435.93</v>
      </c>
      <c r="E15572" s="232" t="s">
        <v>40909</v>
      </c>
    </row>
    <row r="15573" spans="1:5" ht="33.75">
      <c r="A15573" s="232" t="s">
        <v>5602</v>
      </c>
      <c r="B15573" s="233" t="s">
        <v>44178</v>
      </c>
      <c r="C15573" s="232" t="s">
        <v>4</v>
      </c>
      <c r="D15573" s="232">
        <v>626.91</v>
      </c>
      <c r="E15573" s="232" t="s">
        <v>40909</v>
      </c>
    </row>
    <row r="15574" spans="1:5" ht="33.75">
      <c r="A15574" s="232" t="s">
        <v>5603</v>
      </c>
      <c r="B15574" s="233" t="s">
        <v>44179</v>
      </c>
      <c r="C15574" s="232" t="s">
        <v>4</v>
      </c>
      <c r="D15574" s="232">
        <v>228.43</v>
      </c>
      <c r="E15574" s="232" t="s">
        <v>40909</v>
      </c>
    </row>
    <row r="15575" spans="1:5" ht="33.75">
      <c r="A15575" s="232" t="s">
        <v>5604</v>
      </c>
      <c r="B15575" s="233" t="s">
        <v>44180</v>
      </c>
      <c r="C15575" s="232" t="s">
        <v>4</v>
      </c>
      <c r="D15575" s="232">
        <v>535.76</v>
      </c>
      <c r="E15575" s="232" t="s">
        <v>40909</v>
      </c>
    </row>
    <row r="15576" spans="1:5" ht="33.75">
      <c r="A15576" s="232" t="s">
        <v>5605</v>
      </c>
      <c r="B15576" s="233" t="s">
        <v>44181</v>
      </c>
      <c r="C15576" s="232" t="s">
        <v>4</v>
      </c>
      <c r="D15576" s="232">
        <v>767.2</v>
      </c>
      <c r="E15576" s="232" t="s">
        <v>40909</v>
      </c>
    </row>
    <row r="15577" spans="1:5" ht="33.75">
      <c r="A15577" s="232" t="s">
        <v>5606</v>
      </c>
      <c r="B15577" s="233" t="s">
        <v>44182</v>
      </c>
      <c r="C15577" s="232" t="s">
        <v>4</v>
      </c>
      <c r="D15577" s="232">
        <v>266.29000000000002</v>
      </c>
      <c r="E15577" s="232" t="s">
        <v>40909</v>
      </c>
    </row>
    <row r="15578" spans="1:5" ht="33.75">
      <c r="A15578" s="232" t="s">
        <v>5607</v>
      </c>
      <c r="B15578" s="233" t="s">
        <v>44183</v>
      </c>
      <c r="C15578" s="232" t="s">
        <v>4</v>
      </c>
      <c r="D15578" s="232">
        <v>598.30999999999995</v>
      </c>
      <c r="E15578" s="232" t="s">
        <v>40909</v>
      </c>
    </row>
    <row r="15579" spans="1:5" ht="33.75">
      <c r="A15579" s="232" t="s">
        <v>5608</v>
      </c>
      <c r="B15579" s="233" t="s">
        <v>44184</v>
      </c>
      <c r="C15579" s="232" t="s">
        <v>4</v>
      </c>
      <c r="D15579" s="232">
        <v>862.19</v>
      </c>
      <c r="E15579" s="232" t="s">
        <v>40909</v>
      </c>
    </row>
    <row r="15580" spans="1:5" ht="33.75">
      <c r="A15580" s="232" t="s">
        <v>5609</v>
      </c>
      <c r="B15580" s="233" t="s">
        <v>44185</v>
      </c>
      <c r="C15580" s="232" t="s">
        <v>4</v>
      </c>
      <c r="D15580" s="232">
        <v>321.58</v>
      </c>
      <c r="E15580" s="232" t="s">
        <v>40909</v>
      </c>
    </row>
    <row r="15581" spans="1:5" ht="33.75">
      <c r="A15581" s="232" t="s">
        <v>5610</v>
      </c>
      <c r="B15581" s="233" t="s">
        <v>44186</v>
      </c>
      <c r="C15581" s="232" t="s">
        <v>4</v>
      </c>
      <c r="D15581" s="232">
        <v>709.51</v>
      </c>
      <c r="E15581" s="232" t="s">
        <v>40909</v>
      </c>
    </row>
    <row r="15582" spans="1:5" ht="33.75">
      <c r="A15582" s="232" t="s">
        <v>5611</v>
      </c>
      <c r="B15582" s="233" t="s">
        <v>44187</v>
      </c>
      <c r="C15582" s="232" t="s">
        <v>4</v>
      </c>
      <c r="D15582" s="232">
        <v>1016.09</v>
      </c>
      <c r="E15582" s="232" t="s">
        <v>40909</v>
      </c>
    </row>
    <row r="15583" spans="1:5" ht="33.75">
      <c r="A15583" s="232" t="s">
        <v>5612</v>
      </c>
      <c r="B15583" s="233" t="s">
        <v>44188</v>
      </c>
      <c r="C15583" s="232" t="s">
        <v>4</v>
      </c>
      <c r="D15583" s="232">
        <v>358.89</v>
      </c>
      <c r="E15583" s="232" t="s">
        <v>40909</v>
      </c>
    </row>
    <row r="15584" spans="1:5" ht="33.75">
      <c r="A15584" s="232" t="s">
        <v>5613</v>
      </c>
      <c r="B15584" s="233" t="s">
        <v>44189</v>
      </c>
      <c r="C15584" s="232" t="s">
        <v>4</v>
      </c>
      <c r="D15584" s="232">
        <v>781.82</v>
      </c>
      <c r="E15584" s="232" t="s">
        <v>40909</v>
      </c>
    </row>
    <row r="15585" spans="1:5" ht="33.75">
      <c r="A15585" s="232" t="s">
        <v>5614</v>
      </c>
      <c r="B15585" s="233" t="s">
        <v>44190</v>
      </c>
      <c r="C15585" s="232" t="s">
        <v>4</v>
      </c>
      <c r="D15585" s="232">
        <v>1112.32</v>
      </c>
      <c r="E15585" s="232" t="s">
        <v>40909</v>
      </c>
    </row>
    <row r="15586" spans="1:5" ht="33.75">
      <c r="A15586" s="232" t="s">
        <v>5615</v>
      </c>
      <c r="B15586" s="233" t="s">
        <v>44191</v>
      </c>
      <c r="C15586" s="232" t="s">
        <v>4</v>
      </c>
      <c r="D15586" s="232">
        <v>407.83</v>
      </c>
      <c r="E15586" s="232" t="s">
        <v>40909</v>
      </c>
    </row>
    <row r="15587" spans="1:5" ht="33.75">
      <c r="A15587" s="232" t="s">
        <v>5616</v>
      </c>
      <c r="B15587" s="233" t="s">
        <v>44192</v>
      </c>
      <c r="C15587" s="232" t="s">
        <v>4</v>
      </c>
      <c r="D15587" s="232">
        <v>868.29</v>
      </c>
      <c r="E15587" s="232" t="s">
        <v>40909</v>
      </c>
    </row>
    <row r="15588" spans="1:5" ht="33.75">
      <c r="A15588" s="232" t="s">
        <v>5617</v>
      </c>
      <c r="B15588" s="233" t="s">
        <v>44193</v>
      </c>
      <c r="C15588" s="232" t="s">
        <v>4</v>
      </c>
      <c r="D15588" s="232">
        <v>1259.29</v>
      </c>
      <c r="E15588" s="232" t="s">
        <v>40909</v>
      </c>
    </row>
    <row r="15589" spans="1:5" ht="33.75">
      <c r="A15589" s="232" t="s">
        <v>5618</v>
      </c>
      <c r="B15589" s="233" t="s">
        <v>44194</v>
      </c>
      <c r="C15589" s="232" t="s">
        <v>4</v>
      </c>
      <c r="D15589" s="232">
        <v>30.57</v>
      </c>
      <c r="E15589" s="232" t="s">
        <v>40909</v>
      </c>
    </row>
    <row r="15590" spans="1:5" ht="33.75">
      <c r="A15590" s="232" t="s">
        <v>5619</v>
      </c>
      <c r="B15590" s="233" t="s">
        <v>44195</v>
      </c>
      <c r="C15590" s="232" t="s">
        <v>4</v>
      </c>
      <c r="D15590" s="232">
        <v>25.21</v>
      </c>
      <c r="E15590" s="232" t="s">
        <v>40909</v>
      </c>
    </row>
    <row r="15591" spans="1:5" ht="33.75">
      <c r="A15591" s="232" t="s">
        <v>5620</v>
      </c>
      <c r="B15591" s="233" t="s">
        <v>44196</v>
      </c>
      <c r="C15591" s="232" t="s">
        <v>4</v>
      </c>
      <c r="D15591" s="232">
        <v>42.28</v>
      </c>
      <c r="E15591" s="232" t="s">
        <v>40909</v>
      </c>
    </row>
    <row r="15592" spans="1:5" ht="33.75">
      <c r="A15592" s="232" t="s">
        <v>5621</v>
      </c>
      <c r="B15592" s="233" t="s">
        <v>44197</v>
      </c>
      <c r="C15592" s="232" t="s">
        <v>4</v>
      </c>
      <c r="D15592" s="232">
        <v>26.47</v>
      </c>
      <c r="E15592" s="232" t="s">
        <v>40909</v>
      </c>
    </row>
    <row r="15593" spans="1:5" ht="33.75">
      <c r="A15593" s="232" t="s">
        <v>5622</v>
      </c>
      <c r="B15593" s="233" t="s">
        <v>44198</v>
      </c>
      <c r="C15593" s="232" t="s">
        <v>4</v>
      </c>
      <c r="D15593" s="232">
        <v>60.27</v>
      </c>
      <c r="E15593" s="232" t="s">
        <v>40909</v>
      </c>
    </row>
    <row r="15594" spans="1:5" ht="33.75">
      <c r="A15594" s="232" t="s">
        <v>5623</v>
      </c>
      <c r="B15594" s="233" t="s">
        <v>44199</v>
      </c>
      <c r="C15594" s="232" t="s">
        <v>4</v>
      </c>
      <c r="D15594" s="232">
        <v>27.74</v>
      </c>
      <c r="E15594" s="232" t="s">
        <v>40909</v>
      </c>
    </row>
    <row r="15595" spans="1:5" ht="33.75">
      <c r="A15595" s="232" t="s">
        <v>5624</v>
      </c>
      <c r="B15595" s="233" t="s">
        <v>44200</v>
      </c>
      <c r="C15595" s="232" t="s">
        <v>4</v>
      </c>
      <c r="D15595" s="232">
        <v>76.709999999999994</v>
      </c>
      <c r="E15595" s="232" t="s">
        <v>40909</v>
      </c>
    </row>
    <row r="15596" spans="1:5" ht="33.75">
      <c r="A15596" s="232" t="s">
        <v>5625</v>
      </c>
      <c r="B15596" s="233" t="s">
        <v>44201</v>
      </c>
      <c r="C15596" s="232" t="s">
        <v>4</v>
      </c>
      <c r="D15596" s="232">
        <v>30.13</v>
      </c>
      <c r="E15596" s="232" t="s">
        <v>40909</v>
      </c>
    </row>
    <row r="15597" spans="1:5" ht="33.75">
      <c r="A15597" s="232" t="s">
        <v>5626</v>
      </c>
      <c r="B15597" s="233" t="s">
        <v>44202</v>
      </c>
      <c r="C15597" s="232" t="s">
        <v>4</v>
      </c>
      <c r="D15597" s="232">
        <v>117.16</v>
      </c>
      <c r="E15597" s="232" t="s">
        <v>40909</v>
      </c>
    </row>
    <row r="15598" spans="1:5" ht="33.75">
      <c r="A15598" s="232" t="s">
        <v>5627</v>
      </c>
      <c r="B15598" s="233" t="s">
        <v>44203</v>
      </c>
      <c r="C15598" s="232" t="s">
        <v>4</v>
      </c>
      <c r="D15598" s="232">
        <v>38.53</v>
      </c>
      <c r="E15598" s="232" t="s">
        <v>40909</v>
      </c>
    </row>
    <row r="15599" spans="1:5" ht="33.75">
      <c r="A15599" s="232" t="s">
        <v>5628</v>
      </c>
      <c r="B15599" s="233" t="s">
        <v>44204</v>
      </c>
      <c r="C15599" s="232" t="s">
        <v>4</v>
      </c>
      <c r="D15599" s="232">
        <v>148.66999999999999</v>
      </c>
      <c r="E15599" s="232" t="s">
        <v>40909</v>
      </c>
    </row>
    <row r="15600" spans="1:5" ht="33.75">
      <c r="A15600" s="232" t="s">
        <v>5629</v>
      </c>
      <c r="B15600" s="233" t="s">
        <v>44205</v>
      </c>
      <c r="C15600" s="232" t="s">
        <v>4</v>
      </c>
      <c r="D15600" s="232">
        <v>50.18</v>
      </c>
      <c r="E15600" s="232" t="s">
        <v>40909</v>
      </c>
    </row>
    <row r="15601" spans="1:5" ht="33.75">
      <c r="A15601" s="232" t="s">
        <v>5630</v>
      </c>
      <c r="B15601" s="233" t="s">
        <v>44206</v>
      </c>
      <c r="C15601" s="232" t="s">
        <v>4</v>
      </c>
      <c r="D15601" s="232">
        <v>191.14</v>
      </c>
      <c r="E15601" s="232" t="s">
        <v>40909</v>
      </c>
    </row>
    <row r="15602" spans="1:5" ht="33.75">
      <c r="A15602" s="232" t="s">
        <v>5631</v>
      </c>
      <c r="B15602" s="233" t="s">
        <v>44207</v>
      </c>
      <c r="C15602" s="232" t="s">
        <v>4</v>
      </c>
      <c r="D15602" s="232">
        <v>51.44</v>
      </c>
      <c r="E15602" s="232" t="s">
        <v>40909</v>
      </c>
    </row>
    <row r="15603" spans="1:5" ht="33.75">
      <c r="A15603" s="232" t="s">
        <v>5632</v>
      </c>
      <c r="B15603" s="233" t="s">
        <v>44208</v>
      </c>
      <c r="C15603" s="232" t="s">
        <v>4</v>
      </c>
      <c r="D15603" s="232">
        <v>240.56</v>
      </c>
      <c r="E15603" s="232" t="s">
        <v>40909</v>
      </c>
    </row>
    <row r="15604" spans="1:5" ht="33.75">
      <c r="A15604" s="232" t="s">
        <v>5633</v>
      </c>
      <c r="B15604" s="233" t="s">
        <v>44209</v>
      </c>
      <c r="C15604" s="232" t="s">
        <v>4</v>
      </c>
      <c r="D15604" s="232">
        <v>53.33</v>
      </c>
      <c r="E15604" s="232" t="s">
        <v>40909</v>
      </c>
    </row>
    <row r="15605" spans="1:5" ht="33.75">
      <c r="A15605" s="232" t="s">
        <v>5634</v>
      </c>
      <c r="B15605" s="233" t="s">
        <v>44210</v>
      </c>
      <c r="C15605" s="232" t="s">
        <v>4</v>
      </c>
      <c r="D15605" s="232">
        <v>261.18</v>
      </c>
      <c r="E15605" s="232" t="s">
        <v>40909</v>
      </c>
    </row>
    <row r="15606" spans="1:5" ht="33.75">
      <c r="A15606" s="232" t="s">
        <v>5635</v>
      </c>
      <c r="B15606" s="233" t="s">
        <v>44211</v>
      </c>
      <c r="C15606" s="232" t="s">
        <v>4</v>
      </c>
      <c r="D15606" s="232">
        <v>66.56</v>
      </c>
      <c r="E15606" s="232" t="s">
        <v>40909</v>
      </c>
    </row>
    <row r="15607" spans="1:5" ht="33.75">
      <c r="A15607" s="232" t="s">
        <v>5636</v>
      </c>
      <c r="B15607" s="233" t="s">
        <v>44212</v>
      </c>
      <c r="C15607" s="232" t="s">
        <v>4</v>
      </c>
      <c r="D15607" s="232">
        <v>290.17</v>
      </c>
      <c r="E15607" s="232" t="s">
        <v>40909</v>
      </c>
    </row>
    <row r="15608" spans="1:5" ht="33.75">
      <c r="A15608" s="232" t="s">
        <v>5637</v>
      </c>
      <c r="B15608" s="233" t="s">
        <v>44213</v>
      </c>
      <c r="C15608" s="232" t="s">
        <v>4</v>
      </c>
      <c r="D15608" s="232">
        <v>99.54</v>
      </c>
      <c r="E15608" s="232" t="s">
        <v>40909</v>
      </c>
    </row>
    <row r="15609" spans="1:5" ht="33.75">
      <c r="A15609" s="232" t="s">
        <v>5638</v>
      </c>
      <c r="B15609" s="233" t="s">
        <v>44214</v>
      </c>
      <c r="C15609" s="232" t="s">
        <v>4</v>
      </c>
      <c r="D15609" s="232">
        <v>301.18</v>
      </c>
      <c r="E15609" s="232" t="s">
        <v>40909</v>
      </c>
    </row>
    <row r="15610" spans="1:5" ht="33.75">
      <c r="A15610" s="232" t="s">
        <v>5639</v>
      </c>
      <c r="B15610" s="233" t="s">
        <v>44215</v>
      </c>
      <c r="C15610" s="232" t="s">
        <v>4</v>
      </c>
      <c r="D15610" s="232">
        <v>174.78</v>
      </c>
      <c r="E15610" s="232" t="s">
        <v>40909</v>
      </c>
    </row>
    <row r="15611" spans="1:5" ht="33.75">
      <c r="A15611" s="232" t="s">
        <v>5640</v>
      </c>
      <c r="B15611" s="233" t="s">
        <v>44216</v>
      </c>
      <c r="C15611" s="232" t="s">
        <v>4</v>
      </c>
      <c r="D15611" s="232">
        <v>452.58</v>
      </c>
      <c r="E15611" s="232" t="s">
        <v>40909</v>
      </c>
    </row>
    <row r="15612" spans="1:5" ht="33.75">
      <c r="A15612" s="232" t="s">
        <v>5641</v>
      </c>
      <c r="B15612" s="233" t="s">
        <v>44217</v>
      </c>
      <c r="C15612" s="232" t="s">
        <v>4</v>
      </c>
      <c r="D15612" s="232">
        <v>541.79999999999995</v>
      </c>
      <c r="E15612" s="232" t="s">
        <v>40909</v>
      </c>
    </row>
    <row r="15613" spans="1:5" ht="33.75">
      <c r="A15613" s="232" t="s">
        <v>5642</v>
      </c>
      <c r="B15613" s="233" t="s">
        <v>44218</v>
      </c>
      <c r="C15613" s="232" t="s">
        <v>4</v>
      </c>
      <c r="D15613" s="232">
        <v>779.73</v>
      </c>
      <c r="E15613" s="232" t="s">
        <v>40909</v>
      </c>
    </row>
    <row r="15614" spans="1:5" ht="45">
      <c r="A15614" s="232" t="s">
        <v>5643</v>
      </c>
      <c r="B15614" s="233" t="s">
        <v>44219</v>
      </c>
      <c r="C15614" s="232" t="s">
        <v>4</v>
      </c>
      <c r="D15614" s="232">
        <v>92.02</v>
      </c>
      <c r="E15614" s="232" t="s">
        <v>40909</v>
      </c>
    </row>
    <row r="15615" spans="1:5" ht="45">
      <c r="A15615" s="232" t="s">
        <v>5644</v>
      </c>
      <c r="B15615" s="233" t="s">
        <v>44220</v>
      </c>
      <c r="C15615" s="232" t="s">
        <v>4</v>
      </c>
      <c r="D15615" s="232">
        <v>92.02</v>
      </c>
      <c r="E15615" s="232" t="s">
        <v>40909</v>
      </c>
    </row>
    <row r="15616" spans="1:5" ht="45">
      <c r="A15616" s="232" t="s">
        <v>5645</v>
      </c>
      <c r="B15616" s="233" t="s">
        <v>44221</v>
      </c>
      <c r="C15616" s="232" t="s">
        <v>4</v>
      </c>
      <c r="D15616" s="232">
        <v>124.86</v>
      </c>
      <c r="E15616" s="232" t="s">
        <v>40909</v>
      </c>
    </row>
    <row r="15617" spans="1:5" ht="45">
      <c r="A15617" s="232" t="s">
        <v>5646</v>
      </c>
      <c r="B15617" s="233" t="s">
        <v>44222</v>
      </c>
      <c r="C15617" s="232" t="s">
        <v>4</v>
      </c>
      <c r="D15617" s="232">
        <v>124.86</v>
      </c>
      <c r="E15617" s="232" t="s">
        <v>40909</v>
      </c>
    </row>
    <row r="15618" spans="1:5" ht="45">
      <c r="A15618" s="232" t="s">
        <v>5647</v>
      </c>
      <c r="B15618" s="233" t="s">
        <v>44223</v>
      </c>
      <c r="C15618" s="232" t="s">
        <v>4</v>
      </c>
      <c r="D15618" s="232">
        <v>161.24</v>
      </c>
      <c r="E15618" s="232" t="s">
        <v>40909</v>
      </c>
    </row>
    <row r="15619" spans="1:5" ht="45">
      <c r="A15619" s="232" t="s">
        <v>5648</v>
      </c>
      <c r="B15619" s="233" t="s">
        <v>44224</v>
      </c>
      <c r="C15619" s="232" t="s">
        <v>4</v>
      </c>
      <c r="D15619" s="232">
        <v>198.5</v>
      </c>
      <c r="E15619" s="232" t="s">
        <v>40909</v>
      </c>
    </row>
    <row r="15620" spans="1:5" ht="45">
      <c r="A15620" s="232" t="s">
        <v>5649</v>
      </c>
      <c r="B15620" s="233" t="s">
        <v>44225</v>
      </c>
      <c r="C15620" s="232" t="s">
        <v>4</v>
      </c>
      <c r="D15620" s="232">
        <v>231</v>
      </c>
      <c r="E15620" s="232" t="s">
        <v>40909</v>
      </c>
    </row>
    <row r="15621" spans="1:5" ht="45">
      <c r="A15621" s="232" t="s">
        <v>5650</v>
      </c>
      <c r="B15621" s="233" t="s">
        <v>44226</v>
      </c>
      <c r="C15621" s="232" t="s">
        <v>4</v>
      </c>
      <c r="D15621" s="232">
        <v>411.03</v>
      </c>
      <c r="E15621" s="232" t="s">
        <v>40909</v>
      </c>
    </row>
    <row r="15622" spans="1:5" ht="45">
      <c r="A15622" s="232" t="s">
        <v>5651</v>
      </c>
      <c r="B15622" s="233" t="s">
        <v>44227</v>
      </c>
      <c r="C15622" s="232" t="s">
        <v>4</v>
      </c>
      <c r="D15622" s="232">
        <v>205.14</v>
      </c>
      <c r="E15622" s="232" t="s">
        <v>40909</v>
      </c>
    </row>
    <row r="15623" spans="1:5" ht="45">
      <c r="A15623" s="232" t="s">
        <v>5652</v>
      </c>
      <c r="B15623" s="233" t="s">
        <v>44228</v>
      </c>
      <c r="C15623" s="232" t="s">
        <v>4</v>
      </c>
      <c r="D15623" s="232">
        <v>249</v>
      </c>
      <c r="E15623" s="232" t="s">
        <v>40909</v>
      </c>
    </row>
    <row r="15624" spans="1:5" ht="45">
      <c r="A15624" s="232" t="s">
        <v>5653</v>
      </c>
      <c r="B15624" s="233" t="s">
        <v>44229</v>
      </c>
      <c r="C15624" s="232" t="s">
        <v>4</v>
      </c>
      <c r="D15624" s="232">
        <v>271.8</v>
      </c>
      <c r="E15624" s="232" t="s">
        <v>40909</v>
      </c>
    </row>
    <row r="15625" spans="1:5" ht="45">
      <c r="A15625" s="232" t="s">
        <v>5654</v>
      </c>
      <c r="B15625" s="233" t="s">
        <v>44230</v>
      </c>
      <c r="C15625" s="232" t="s">
        <v>4</v>
      </c>
      <c r="D15625" s="232">
        <v>354.15</v>
      </c>
      <c r="E15625" s="232" t="s">
        <v>40909</v>
      </c>
    </row>
    <row r="15626" spans="1:5" ht="45">
      <c r="A15626" s="232" t="s">
        <v>5655</v>
      </c>
      <c r="B15626" s="233" t="s">
        <v>44231</v>
      </c>
      <c r="C15626" s="232" t="s">
        <v>4</v>
      </c>
      <c r="D15626" s="232">
        <v>458.73</v>
      </c>
      <c r="E15626" s="232" t="s">
        <v>40909</v>
      </c>
    </row>
    <row r="15627" spans="1:5" ht="45">
      <c r="A15627" s="232" t="s">
        <v>5656</v>
      </c>
      <c r="B15627" s="233" t="s">
        <v>44232</v>
      </c>
      <c r="C15627" s="232" t="s">
        <v>4</v>
      </c>
      <c r="D15627" s="232">
        <v>633.49</v>
      </c>
      <c r="E15627" s="232" t="s">
        <v>40909</v>
      </c>
    </row>
    <row r="15628" spans="1:5" ht="33.75">
      <c r="A15628" s="232" t="s">
        <v>5657</v>
      </c>
      <c r="B15628" s="233" t="s">
        <v>44233</v>
      </c>
      <c r="C15628" s="232" t="s">
        <v>4</v>
      </c>
      <c r="D15628" s="232">
        <v>65</v>
      </c>
      <c r="E15628" s="232" t="s">
        <v>40909</v>
      </c>
    </row>
    <row r="15629" spans="1:5" ht="33.75">
      <c r="A15629" s="232" t="s">
        <v>5658</v>
      </c>
      <c r="B15629" s="233" t="s">
        <v>44234</v>
      </c>
      <c r="C15629" s="232" t="s">
        <v>4</v>
      </c>
      <c r="D15629" s="232">
        <v>72.099999999999994</v>
      </c>
      <c r="E15629" s="232" t="s">
        <v>40909</v>
      </c>
    </row>
    <row r="15630" spans="1:5" ht="33.75">
      <c r="A15630" s="232" t="s">
        <v>5659</v>
      </c>
      <c r="B15630" s="233" t="s">
        <v>44235</v>
      </c>
      <c r="C15630" s="232" t="s">
        <v>4</v>
      </c>
      <c r="D15630" s="232">
        <v>81.37</v>
      </c>
      <c r="E15630" s="232" t="s">
        <v>40909</v>
      </c>
    </row>
    <row r="15631" spans="1:5" ht="33.75">
      <c r="A15631" s="232" t="s">
        <v>5660</v>
      </c>
      <c r="B15631" s="233" t="s">
        <v>44236</v>
      </c>
      <c r="C15631" s="232" t="s">
        <v>4</v>
      </c>
      <c r="D15631" s="232">
        <v>89.61</v>
      </c>
      <c r="E15631" s="232" t="s">
        <v>40909</v>
      </c>
    </row>
    <row r="15632" spans="1:5" ht="33.75">
      <c r="A15632" s="232" t="s">
        <v>5661</v>
      </c>
      <c r="B15632" s="233" t="s">
        <v>44237</v>
      </c>
      <c r="C15632" s="232" t="s">
        <v>4</v>
      </c>
      <c r="D15632" s="232">
        <v>101.97</v>
      </c>
      <c r="E15632" s="232" t="s">
        <v>40909</v>
      </c>
    </row>
    <row r="15633" spans="1:5" ht="33.75">
      <c r="A15633" s="232" t="s">
        <v>5662</v>
      </c>
      <c r="B15633" s="233" t="s">
        <v>44238</v>
      </c>
      <c r="C15633" s="232" t="s">
        <v>4</v>
      </c>
      <c r="D15633" s="232">
        <v>140.08000000000001</v>
      </c>
      <c r="E15633" s="232" t="s">
        <v>40909</v>
      </c>
    </row>
    <row r="15634" spans="1:5" ht="33.75">
      <c r="A15634" s="232" t="s">
        <v>5663</v>
      </c>
      <c r="B15634" s="233" t="s">
        <v>44239</v>
      </c>
      <c r="C15634" s="232" t="s">
        <v>4</v>
      </c>
      <c r="D15634" s="232">
        <v>173.04</v>
      </c>
      <c r="E15634" s="232" t="s">
        <v>40909</v>
      </c>
    </row>
    <row r="15635" spans="1:5" ht="33.75">
      <c r="A15635" s="232" t="s">
        <v>5664</v>
      </c>
      <c r="B15635" s="233" t="s">
        <v>44240</v>
      </c>
      <c r="C15635" s="232" t="s">
        <v>4</v>
      </c>
      <c r="D15635" s="232">
        <v>204.97</v>
      </c>
      <c r="E15635" s="232" t="s">
        <v>40909</v>
      </c>
    </row>
    <row r="15636" spans="1:5" ht="22.5">
      <c r="A15636" s="232" t="s">
        <v>5665</v>
      </c>
      <c r="B15636" s="233" t="s">
        <v>44241</v>
      </c>
      <c r="C15636" s="232" t="s">
        <v>5</v>
      </c>
      <c r="D15636" s="232">
        <v>96.82</v>
      </c>
      <c r="E15636" s="232" t="s">
        <v>40909</v>
      </c>
    </row>
    <row r="15637" spans="1:5" ht="22.5">
      <c r="A15637" s="232" t="s">
        <v>5666</v>
      </c>
      <c r="B15637" s="233" t="s">
        <v>44242</v>
      </c>
      <c r="C15637" s="232" t="s">
        <v>5</v>
      </c>
      <c r="D15637" s="232">
        <v>108.15</v>
      </c>
      <c r="E15637" s="232" t="s">
        <v>40909</v>
      </c>
    </row>
    <row r="15638" spans="1:5" ht="22.5">
      <c r="A15638" s="232" t="s">
        <v>5667</v>
      </c>
      <c r="B15638" s="233" t="s">
        <v>44243</v>
      </c>
      <c r="C15638" s="232" t="s">
        <v>5</v>
      </c>
      <c r="D15638" s="232">
        <v>121.54</v>
      </c>
      <c r="E15638" s="232" t="s">
        <v>40909</v>
      </c>
    </row>
    <row r="15639" spans="1:5" ht="22.5">
      <c r="A15639" s="232" t="s">
        <v>5668</v>
      </c>
      <c r="B15639" s="233" t="s">
        <v>44244</v>
      </c>
      <c r="C15639" s="232" t="s">
        <v>5</v>
      </c>
      <c r="D15639" s="232">
        <v>133.9</v>
      </c>
      <c r="E15639" s="232" t="s">
        <v>40909</v>
      </c>
    </row>
    <row r="15640" spans="1:5" ht="22.5">
      <c r="A15640" s="232" t="s">
        <v>5669</v>
      </c>
      <c r="B15640" s="233" t="s">
        <v>44245</v>
      </c>
      <c r="C15640" s="232" t="s">
        <v>5</v>
      </c>
      <c r="D15640" s="232">
        <v>151.41</v>
      </c>
      <c r="E15640" s="232" t="s">
        <v>40909</v>
      </c>
    </row>
    <row r="15641" spans="1:5" ht="22.5">
      <c r="A15641" s="232" t="s">
        <v>5670</v>
      </c>
      <c r="B15641" s="233" t="s">
        <v>44246</v>
      </c>
      <c r="C15641" s="232" t="s">
        <v>5</v>
      </c>
      <c r="D15641" s="232">
        <v>211.15</v>
      </c>
      <c r="E15641" s="232" t="s">
        <v>40909</v>
      </c>
    </row>
    <row r="15642" spans="1:5" ht="22.5">
      <c r="A15642" s="232" t="s">
        <v>5671</v>
      </c>
      <c r="B15642" s="233" t="s">
        <v>44247</v>
      </c>
      <c r="C15642" s="232" t="s">
        <v>5</v>
      </c>
      <c r="D15642" s="232">
        <v>261</v>
      </c>
      <c r="E15642" s="232" t="s">
        <v>40909</v>
      </c>
    </row>
    <row r="15643" spans="1:5" ht="22.5">
      <c r="A15643" s="232" t="s">
        <v>5672</v>
      </c>
      <c r="B15643" s="233" t="s">
        <v>44248</v>
      </c>
      <c r="C15643" s="232" t="s">
        <v>5</v>
      </c>
      <c r="D15643" s="232">
        <v>307.97000000000003</v>
      </c>
      <c r="E15643" s="232" t="s">
        <v>40909</v>
      </c>
    </row>
    <row r="15644" spans="1:5" ht="45">
      <c r="A15644" s="232" t="s">
        <v>5673</v>
      </c>
      <c r="B15644" s="233" t="s">
        <v>44249</v>
      </c>
      <c r="C15644" s="232" t="s">
        <v>4</v>
      </c>
      <c r="D15644" s="232">
        <v>369.44</v>
      </c>
      <c r="E15644" s="232" t="s">
        <v>40909</v>
      </c>
    </row>
    <row r="15645" spans="1:5" ht="45">
      <c r="A15645" s="232" t="s">
        <v>5674</v>
      </c>
      <c r="B15645" s="233" t="s">
        <v>44250</v>
      </c>
      <c r="C15645" s="232" t="s">
        <v>4</v>
      </c>
      <c r="D15645" s="232">
        <v>399.93</v>
      </c>
      <c r="E15645" s="232" t="s">
        <v>40909</v>
      </c>
    </row>
    <row r="15646" spans="1:5" ht="45">
      <c r="A15646" s="232" t="s">
        <v>5675</v>
      </c>
      <c r="B15646" s="233" t="s">
        <v>44251</v>
      </c>
      <c r="C15646" s="232" t="s">
        <v>4</v>
      </c>
      <c r="D15646" s="232">
        <v>477.86</v>
      </c>
      <c r="E15646" s="232" t="s">
        <v>40909</v>
      </c>
    </row>
    <row r="15647" spans="1:5" ht="45">
      <c r="A15647" s="232" t="s">
        <v>5676</v>
      </c>
      <c r="B15647" s="233" t="s">
        <v>44252</v>
      </c>
      <c r="C15647" s="232" t="s">
        <v>4</v>
      </c>
      <c r="D15647" s="232">
        <v>558.5</v>
      </c>
      <c r="E15647" s="232" t="s">
        <v>40909</v>
      </c>
    </row>
    <row r="15648" spans="1:5" ht="45">
      <c r="A15648" s="232" t="s">
        <v>5677</v>
      </c>
      <c r="B15648" s="233" t="s">
        <v>44253</v>
      </c>
      <c r="C15648" s="232" t="s">
        <v>4</v>
      </c>
      <c r="D15648" s="232">
        <v>638.22</v>
      </c>
      <c r="E15648" s="232" t="s">
        <v>40909</v>
      </c>
    </row>
    <row r="15649" spans="1:5" ht="45">
      <c r="A15649" s="232" t="s">
        <v>5678</v>
      </c>
      <c r="B15649" s="233" t="s">
        <v>44254</v>
      </c>
      <c r="C15649" s="232" t="s">
        <v>4</v>
      </c>
      <c r="D15649" s="232">
        <v>375.78</v>
      </c>
      <c r="E15649" s="232" t="s">
        <v>40909</v>
      </c>
    </row>
    <row r="15650" spans="1:5" ht="45">
      <c r="A15650" s="232" t="s">
        <v>5679</v>
      </c>
      <c r="B15650" s="233" t="s">
        <v>44255</v>
      </c>
      <c r="C15650" s="232" t="s">
        <v>4</v>
      </c>
      <c r="D15650" s="232">
        <v>405.64</v>
      </c>
      <c r="E15650" s="232" t="s">
        <v>40909</v>
      </c>
    </row>
    <row r="15651" spans="1:5" ht="45">
      <c r="A15651" s="232" t="s">
        <v>5680</v>
      </c>
      <c r="B15651" s="233" t="s">
        <v>44256</v>
      </c>
      <c r="C15651" s="232" t="s">
        <v>4</v>
      </c>
      <c r="D15651" s="232">
        <v>484.01</v>
      </c>
      <c r="E15651" s="232" t="s">
        <v>40909</v>
      </c>
    </row>
    <row r="15652" spans="1:5" ht="45">
      <c r="A15652" s="232" t="s">
        <v>5681</v>
      </c>
      <c r="B15652" s="233" t="s">
        <v>44257</v>
      </c>
      <c r="C15652" s="232" t="s">
        <v>4</v>
      </c>
      <c r="D15652" s="232">
        <v>565.09</v>
      </c>
      <c r="E15652" s="232" t="s">
        <v>40909</v>
      </c>
    </row>
    <row r="15653" spans="1:5" ht="45">
      <c r="A15653" s="232" t="s">
        <v>5682</v>
      </c>
      <c r="B15653" s="233" t="s">
        <v>44258</v>
      </c>
      <c r="C15653" s="232" t="s">
        <v>4</v>
      </c>
      <c r="D15653" s="232">
        <v>636.67999999999995</v>
      </c>
      <c r="E15653" s="232" t="s">
        <v>40909</v>
      </c>
    </row>
    <row r="15654" spans="1:5" ht="33.75">
      <c r="A15654" s="232" t="s">
        <v>5683</v>
      </c>
      <c r="B15654" s="233" t="s">
        <v>44259</v>
      </c>
      <c r="C15654" s="232" t="s">
        <v>4</v>
      </c>
      <c r="D15654" s="232">
        <v>193.24</v>
      </c>
      <c r="E15654" s="232" t="s">
        <v>40909</v>
      </c>
    </row>
    <row r="15655" spans="1:5" ht="33.75">
      <c r="A15655" s="232" t="s">
        <v>5684</v>
      </c>
      <c r="B15655" s="233" t="s">
        <v>44260</v>
      </c>
      <c r="C15655" s="232" t="s">
        <v>4</v>
      </c>
      <c r="D15655" s="232">
        <v>211.73</v>
      </c>
      <c r="E15655" s="232" t="s">
        <v>40909</v>
      </c>
    </row>
    <row r="15656" spans="1:5" ht="33.75">
      <c r="A15656" s="232" t="s">
        <v>5685</v>
      </c>
      <c r="B15656" s="233" t="s">
        <v>44261</v>
      </c>
      <c r="C15656" s="232" t="s">
        <v>4</v>
      </c>
      <c r="D15656" s="232">
        <v>256.5</v>
      </c>
      <c r="E15656" s="232" t="s">
        <v>40909</v>
      </c>
    </row>
    <row r="15657" spans="1:5" ht="33.75">
      <c r="A15657" s="232" t="s">
        <v>5686</v>
      </c>
      <c r="B15657" s="233" t="s">
        <v>44262</v>
      </c>
      <c r="C15657" s="232" t="s">
        <v>4</v>
      </c>
      <c r="D15657" s="232">
        <v>292.99</v>
      </c>
      <c r="E15657" s="232" t="s">
        <v>40909</v>
      </c>
    </row>
    <row r="15658" spans="1:5" ht="33.75">
      <c r="A15658" s="232" t="s">
        <v>5687</v>
      </c>
      <c r="B15658" s="233" t="s">
        <v>44263</v>
      </c>
      <c r="C15658" s="232" t="s">
        <v>4</v>
      </c>
      <c r="D15658" s="232">
        <v>312.69</v>
      </c>
      <c r="E15658" s="232" t="s">
        <v>40909</v>
      </c>
    </row>
    <row r="15659" spans="1:5">
      <c r="A15659" s="232" t="s">
        <v>5688</v>
      </c>
      <c r="B15659" s="233" t="s">
        <v>44264</v>
      </c>
      <c r="C15659" s="232" t="s">
        <v>5</v>
      </c>
      <c r="D15659" s="232">
        <v>369.44</v>
      </c>
      <c r="E15659" s="232" t="s">
        <v>40909</v>
      </c>
    </row>
    <row r="15660" spans="1:5">
      <c r="A15660" s="232" t="s">
        <v>5689</v>
      </c>
      <c r="B15660" s="233" t="s">
        <v>44265</v>
      </c>
      <c r="C15660" s="232" t="s">
        <v>5</v>
      </c>
      <c r="D15660" s="232">
        <v>418.61</v>
      </c>
      <c r="E15660" s="232" t="s">
        <v>40909</v>
      </c>
    </row>
    <row r="15661" spans="1:5">
      <c r="A15661" s="232" t="s">
        <v>5690</v>
      </c>
      <c r="B15661" s="233" t="s">
        <v>44266</v>
      </c>
      <c r="C15661" s="232" t="s">
        <v>5</v>
      </c>
      <c r="D15661" s="232">
        <v>514.99</v>
      </c>
      <c r="E15661" s="232" t="s">
        <v>40909</v>
      </c>
    </row>
    <row r="15662" spans="1:5">
      <c r="A15662" s="232" t="s">
        <v>5691</v>
      </c>
      <c r="B15662" s="233" t="s">
        <v>44267</v>
      </c>
      <c r="C15662" s="232" t="s">
        <v>5</v>
      </c>
      <c r="D15662" s="232">
        <v>620.77</v>
      </c>
      <c r="E15662" s="232" t="s">
        <v>40909</v>
      </c>
    </row>
    <row r="15663" spans="1:5">
      <c r="A15663" s="232" t="s">
        <v>5692</v>
      </c>
      <c r="B15663" s="233" t="s">
        <v>44268</v>
      </c>
      <c r="C15663" s="232" t="s">
        <v>5</v>
      </c>
      <c r="D15663" s="232">
        <v>740.24</v>
      </c>
      <c r="E15663" s="232" t="s">
        <v>40909</v>
      </c>
    </row>
    <row r="15664" spans="1:5" ht="56.25">
      <c r="A15664" s="232" t="s">
        <v>5693</v>
      </c>
      <c r="B15664" s="233" t="s">
        <v>60580</v>
      </c>
      <c r="C15664" s="232" t="s">
        <v>4</v>
      </c>
      <c r="D15664" s="232">
        <v>271.89</v>
      </c>
      <c r="E15664" s="232" t="s">
        <v>40909</v>
      </c>
    </row>
    <row r="15665" spans="1:5" ht="56.25">
      <c r="A15665" s="232" t="s">
        <v>5694</v>
      </c>
      <c r="B15665" s="233" t="s">
        <v>60581</v>
      </c>
      <c r="C15665" s="232" t="s">
        <v>4</v>
      </c>
      <c r="D15665" s="232">
        <v>418.42</v>
      </c>
      <c r="E15665" s="232" t="s">
        <v>40909</v>
      </c>
    </row>
    <row r="15666" spans="1:5" ht="56.25">
      <c r="A15666" s="232" t="s">
        <v>5695</v>
      </c>
      <c r="B15666" s="233" t="s">
        <v>60582</v>
      </c>
      <c r="C15666" s="232" t="s">
        <v>4</v>
      </c>
      <c r="D15666" s="232">
        <v>313.47000000000003</v>
      </c>
      <c r="E15666" s="232" t="s">
        <v>40909</v>
      </c>
    </row>
    <row r="15667" spans="1:5" ht="56.25">
      <c r="A15667" s="232" t="s">
        <v>5696</v>
      </c>
      <c r="B15667" s="233" t="s">
        <v>60583</v>
      </c>
      <c r="C15667" s="232" t="s">
        <v>4</v>
      </c>
      <c r="D15667" s="232">
        <v>479.63</v>
      </c>
      <c r="E15667" s="232" t="s">
        <v>40909</v>
      </c>
    </row>
    <row r="15668" spans="1:5" ht="56.25">
      <c r="A15668" s="232" t="s">
        <v>5697</v>
      </c>
      <c r="B15668" s="233" t="s">
        <v>60584</v>
      </c>
      <c r="C15668" s="232" t="s">
        <v>4</v>
      </c>
      <c r="D15668" s="232">
        <v>356.65</v>
      </c>
      <c r="E15668" s="232" t="s">
        <v>40909</v>
      </c>
    </row>
    <row r="15669" spans="1:5" ht="56.25">
      <c r="A15669" s="232" t="s">
        <v>5698</v>
      </c>
      <c r="B15669" s="233" t="s">
        <v>60585</v>
      </c>
      <c r="C15669" s="232" t="s">
        <v>4</v>
      </c>
      <c r="D15669" s="232">
        <v>546.13</v>
      </c>
      <c r="E15669" s="232" t="s">
        <v>40909</v>
      </c>
    </row>
    <row r="15670" spans="1:5" ht="56.25">
      <c r="A15670" s="232" t="s">
        <v>5699</v>
      </c>
      <c r="B15670" s="233" t="s">
        <v>60586</v>
      </c>
      <c r="C15670" s="232" t="s">
        <v>4</v>
      </c>
      <c r="D15670" s="232">
        <v>452.08</v>
      </c>
      <c r="E15670" s="232" t="s">
        <v>40909</v>
      </c>
    </row>
    <row r="15671" spans="1:5" ht="56.25">
      <c r="A15671" s="232" t="s">
        <v>5700</v>
      </c>
      <c r="B15671" s="233" t="s">
        <v>60587</v>
      </c>
      <c r="C15671" s="232" t="s">
        <v>4</v>
      </c>
      <c r="D15671" s="232">
        <v>691.29</v>
      </c>
      <c r="E15671" s="232" t="s">
        <v>40909</v>
      </c>
    </row>
    <row r="15672" spans="1:5" ht="56.25">
      <c r="A15672" s="232" t="s">
        <v>5701</v>
      </c>
      <c r="B15672" s="233" t="s">
        <v>60588</v>
      </c>
      <c r="C15672" s="232" t="s">
        <v>4</v>
      </c>
      <c r="D15672" s="232">
        <v>557.64</v>
      </c>
      <c r="E15672" s="232" t="s">
        <v>40909</v>
      </c>
    </row>
    <row r="15673" spans="1:5" ht="56.25">
      <c r="A15673" s="232" t="s">
        <v>5702</v>
      </c>
      <c r="B15673" s="233" t="s">
        <v>60589</v>
      </c>
      <c r="C15673" s="232" t="s">
        <v>4</v>
      </c>
      <c r="D15673" s="232">
        <v>853.06</v>
      </c>
      <c r="E15673" s="232" t="s">
        <v>40909</v>
      </c>
    </row>
    <row r="15674" spans="1:5" ht="56.25">
      <c r="A15674" s="232" t="s">
        <v>5703</v>
      </c>
      <c r="B15674" s="233" t="s">
        <v>60590</v>
      </c>
      <c r="C15674" s="232" t="s">
        <v>4</v>
      </c>
      <c r="D15674" s="232">
        <v>380.64</v>
      </c>
      <c r="E15674" s="232" t="s">
        <v>40909</v>
      </c>
    </row>
    <row r="15675" spans="1:5" ht="56.25">
      <c r="A15675" s="232" t="s">
        <v>5704</v>
      </c>
      <c r="B15675" s="233" t="s">
        <v>60591</v>
      </c>
      <c r="C15675" s="232" t="s">
        <v>4</v>
      </c>
      <c r="D15675" s="232">
        <v>761.52</v>
      </c>
      <c r="E15675" s="232" t="s">
        <v>40909</v>
      </c>
    </row>
    <row r="15676" spans="1:5" ht="56.25">
      <c r="A15676" s="232" t="s">
        <v>5705</v>
      </c>
      <c r="B15676" s="233" t="s">
        <v>60592</v>
      </c>
      <c r="C15676" s="232" t="s">
        <v>4</v>
      </c>
      <c r="D15676" s="232">
        <v>438.86</v>
      </c>
      <c r="E15676" s="232" t="s">
        <v>40909</v>
      </c>
    </row>
    <row r="15677" spans="1:5" ht="56.25">
      <c r="A15677" s="232" t="s">
        <v>5706</v>
      </c>
      <c r="B15677" s="233" t="s">
        <v>60593</v>
      </c>
      <c r="C15677" s="232" t="s">
        <v>4</v>
      </c>
      <c r="D15677" s="232">
        <v>872.94</v>
      </c>
      <c r="E15677" s="232" t="s">
        <v>40909</v>
      </c>
    </row>
    <row r="15678" spans="1:5" ht="56.25">
      <c r="A15678" s="232" t="s">
        <v>5707</v>
      </c>
      <c r="B15678" s="233" t="s">
        <v>60594</v>
      </c>
      <c r="C15678" s="232" t="s">
        <v>4</v>
      </c>
      <c r="D15678" s="232">
        <v>499.31</v>
      </c>
      <c r="E15678" s="232" t="s">
        <v>40909</v>
      </c>
    </row>
    <row r="15679" spans="1:5" ht="56.25">
      <c r="A15679" s="232" t="s">
        <v>5708</v>
      </c>
      <c r="B15679" s="233" t="s">
        <v>60595</v>
      </c>
      <c r="C15679" s="232" t="s">
        <v>4</v>
      </c>
      <c r="D15679" s="232">
        <v>993.97</v>
      </c>
      <c r="E15679" s="232" t="s">
        <v>40909</v>
      </c>
    </row>
    <row r="15680" spans="1:5" ht="56.25">
      <c r="A15680" s="232" t="s">
        <v>5709</v>
      </c>
      <c r="B15680" s="233" t="s">
        <v>60596</v>
      </c>
      <c r="C15680" s="232" t="s">
        <v>4</v>
      </c>
      <c r="D15680" s="232">
        <v>632.91</v>
      </c>
      <c r="E15680" s="232" t="s">
        <v>40909</v>
      </c>
    </row>
    <row r="15681" spans="1:5" ht="56.25">
      <c r="A15681" s="232" t="s">
        <v>5710</v>
      </c>
      <c r="B15681" s="233" t="s">
        <v>60597</v>
      </c>
      <c r="C15681" s="232" t="s">
        <v>4</v>
      </c>
      <c r="D15681" s="232">
        <v>1258.1600000000001</v>
      </c>
      <c r="E15681" s="232" t="s">
        <v>40909</v>
      </c>
    </row>
    <row r="15682" spans="1:5" ht="56.25">
      <c r="A15682" s="232" t="s">
        <v>5711</v>
      </c>
      <c r="B15682" s="233" t="s">
        <v>60598</v>
      </c>
      <c r="C15682" s="232" t="s">
        <v>4</v>
      </c>
      <c r="D15682" s="232">
        <v>780.69</v>
      </c>
      <c r="E15682" s="232" t="s">
        <v>40909</v>
      </c>
    </row>
    <row r="15683" spans="1:5" ht="56.25">
      <c r="A15683" s="232" t="s">
        <v>5712</v>
      </c>
      <c r="B15683" s="233" t="s">
        <v>60599</v>
      </c>
      <c r="C15683" s="232" t="s">
        <v>4</v>
      </c>
      <c r="D15683" s="232">
        <v>1552.58</v>
      </c>
      <c r="E15683" s="232" t="s">
        <v>40909</v>
      </c>
    </row>
    <row r="15684" spans="1:5" ht="56.25">
      <c r="A15684" s="232" t="s">
        <v>5713</v>
      </c>
      <c r="B15684" s="233" t="s">
        <v>60600</v>
      </c>
      <c r="C15684" s="232" t="s">
        <v>4</v>
      </c>
      <c r="D15684" s="232">
        <v>421.42</v>
      </c>
      <c r="E15684" s="232" t="s">
        <v>40909</v>
      </c>
    </row>
    <row r="15685" spans="1:5" ht="56.25">
      <c r="A15685" s="232" t="s">
        <v>5714</v>
      </c>
      <c r="B15685" s="233" t="s">
        <v>60601</v>
      </c>
      <c r="C15685" s="232" t="s">
        <v>4</v>
      </c>
      <c r="D15685" s="232">
        <v>843.12</v>
      </c>
      <c r="E15685" s="232" t="s">
        <v>40909</v>
      </c>
    </row>
    <row r="15686" spans="1:5" ht="56.25">
      <c r="A15686" s="232" t="s">
        <v>5715</v>
      </c>
      <c r="B15686" s="233" t="s">
        <v>60602</v>
      </c>
      <c r="C15686" s="232" t="s">
        <v>4</v>
      </c>
      <c r="D15686" s="232">
        <v>485.88</v>
      </c>
      <c r="E15686" s="232" t="s">
        <v>40909</v>
      </c>
    </row>
    <row r="15687" spans="1:5" ht="56.25">
      <c r="A15687" s="232" t="s">
        <v>5716</v>
      </c>
      <c r="B15687" s="233" t="s">
        <v>60603</v>
      </c>
      <c r="C15687" s="232" t="s">
        <v>4</v>
      </c>
      <c r="D15687" s="232">
        <v>966.47</v>
      </c>
      <c r="E15687" s="232" t="s">
        <v>40909</v>
      </c>
    </row>
    <row r="15688" spans="1:5" ht="56.25">
      <c r="A15688" s="232" t="s">
        <v>5717</v>
      </c>
      <c r="B15688" s="233" t="s">
        <v>60604</v>
      </c>
      <c r="C15688" s="232" t="s">
        <v>4</v>
      </c>
      <c r="D15688" s="232">
        <v>552.80999999999995</v>
      </c>
      <c r="E15688" s="232" t="s">
        <v>40909</v>
      </c>
    </row>
    <row r="15689" spans="1:5" ht="56.25">
      <c r="A15689" s="232" t="s">
        <v>5718</v>
      </c>
      <c r="B15689" s="233" t="s">
        <v>60605</v>
      </c>
      <c r="C15689" s="232" t="s">
        <v>4</v>
      </c>
      <c r="D15689" s="232">
        <v>1100.46</v>
      </c>
      <c r="E15689" s="232" t="s">
        <v>40909</v>
      </c>
    </row>
    <row r="15690" spans="1:5" ht="56.25">
      <c r="A15690" s="232" t="s">
        <v>5719</v>
      </c>
      <c r="B15690" s="233" t="s">
        <v>60606</v>
      </c>
      <c r="C15690" s="232" t="s">
        <v>4</v>
      </c>
      <c r="D15690" s="232">
        <v>700.72</v>
      </c>
      <c r="E15690" s="232" t="s">
        <v>40909</v>
      </c>
    </row>
    <row r="15691" spans="1:5" ht="56.25">
      <c r="A15691" s="232" t="s">
        <v>5720</v>
      </c>
      <c r="B15691" s="233" t="s">
        <v>60607</v>
      </c>
      <c r="C15691" s="232" t="s">
        <v>4</v>
      </c>
      <c r="D15691" s="232">
        <v>1392.96</v>
      </c>
      <c r="E15691" s="232" t="s">
        <v>40909</v>
      </c>
    </row>
    <row r="15692" spans="1:5" ht="56.25">
      <c r="A15692" s="232" t="s">
        <v>5721</v>
      </c>
      <c r="B15692" s="233" t="s">
        <v>60608</v>
      </c>
      <c r="C15692" s="232" t="s">
        <v>4</v>
      </c>
      <c r="D15692" s="232">
        <v>864.34</v>
      </c>
      <c r="E15692" s="232" t="s">
        <v>40909</v>
      </c>
    </row>
    <row r="15693" spans="1:5" ht="56.25">
      <c r="A15693" s="232" t="s">
        <v>5722</v>
      </c>
      <c r="B15693" s="233" t="s">
        <v>60609</v>
      </c>
      <c r="C15693" s="232" t="s">
        <v>4</v>
      </c>
      <c r="D15693" s="232">
        <v>1718.93</v>
      </c>
      <c r="E15693" s="232" t="s">
        <v>40909</v>
      </c>
    </row>
    <row r="15694" spans="1:5" ht="33.75">
      <c r="A15694" s="232" t="s">
        <v>5723</v>
      </c>
      <c r="B15694" s="233" t="s">
        <v>44269</v>
      </c>
      <c r="C15694" s="232" t="s">
        <v>18</v>
      </c>
      <c r="D15694" s="232">
        <v>178.21</v>
      </c>
      <c r="E15694" s="232" t="s">
        <v>40909</v>
      </c>
    </row>
    <row r="15695" spans="1:5" ht="45">
      <c r="A15695" s="232" t="s">
        <v>5724</v>
      </c>
      <c r="B15695" s="233" t="s">
        <v>44270</v>
      </c>
      <c r="C15695" s="232" t="s">
        <v>18</v>
      </c>
      <c r="D15695" s="232">
        <v>345.53</v>
      </c>
      <c r="E15695" s="232" t="s">
        <v>40909</v>
      </c>
    </row>
    <row r="15696" spans="1:5" ht="33.75">
      <c r="A15696" s="232" t="s">
        <v>5725</v>
      </c>
      <c r="B15696" s="233" t="s">
        <v>44271</v>
      </c>
      <c r="C15696" s="232" t="s">
        <v>18</v>
      </c>
      <c r="D15696" s="232">
        <v>249.5</v>
      </c>
      <c r="E15696" s="232" t="s">
        <v>40909</v>
      </c>
    </row>
    <row r="15697" spans="1:5" ht="45">
      <c r="A15697" s="232" t="s">
        <v>5726</v>
      </c>
      <c r="B15697" s="233" t="s">
        <v>44272</v>
      </c>
      <c r="C15697" s="232" t="s">
        <v>18</v>
      </c>
      <c r="D15697" s="232">
        <v>628.88</v>
      </c>
      <c r="E15697" s="232" t="s">
        <v>40909</v>
      </c>
    </row>
    <row r="15698" spans="1:5" ht="33.75">
      <c r="A15698" s="232" t="s">
        <v>5727</v>
      </c>
      <c r="B15698" s="233" t="s">
        <v>44273</v>
      </c>
      <c r="C15698" s="232" t="s">
        <v>18</v>
      </c>
      <c r="D15698" s="232">
        <v>276.23</v>
      </c>
      <c r="E15698" s="232" t="s">
        <v>40909</v>
      </c>
    </row>
    <row r="15699" spans="1:5" ht="45">
      <c r="A15699" s="232" t="s">
        <v>5728</v>
      </c>
      <c r="B15699" s="233" t="s">
        <v>44274</v>
      </c>
      <c r="C15699" s="232" t="s">
        <v>18</v>
      </c>
      <c r="D15699" s="232">
        <v>696.26</v>
      </c>
      <c r="E15699" s="232" t="s">
        <v>40909</v>
      </c>
    </row>
    <row r="15700" spans="1:5" ht="33.75">
      <c r="A15700" s="232" t="s">
        <v>5729</v>
      </c>
      <c r="B15700" s="233" t="s">
        <v>44275</v>
      </c>
      <c r="C15700" s="232" t="s">
        <v>5</v>
      </c>
      <c r="D15700" s="232">
        <v>312.67</v>
      </c>
      <c r="E15700" s="232" t="s">
        <v>40909</v>
      </c>
    </row>
    <row r="15701" spans="1:5" ht="45">
      <c r="A15701" s="232" t="s">
        <v>5730</v>
      </c>
      <c r="B15701" s="233" t="s">
        <v>44276</v>
      </c>
      <c r="C15701" s="232" t="s">
        <v>5</v>
      </c>
      <c r="D15701" s="232">
        <v>300.33999999999997</v>
      </c>
      <c r="E15701" s="232" t="s">
        <v>40909</v>
      </c>
    </row>
    <row r="15702" spans="1:5" ht="33.75">
      <c r="A15702" s="232" t="s">
        <v>5731</v>
      </c>
      <c r="B15702" s="233" t="s">
        <v>44277</v>
      </c>
      <c r="C15702" s="232" t="s">
        <v>5</v>
      </c>
      <c r="D15702" s="232">
        <v>339.22</v>
      </c>
      <c r="E15702" s="232" t="s">
        <v>40909</v>
      </c>
    </row>
    <row r="15703" spans="1:5" ht="33.75">
      <c r="A15703" s="232" t="s">
        <v>5732</v>
      </c>
      <c r="B15703" s="233" t="s">
        <v>44278</v>
      </c>
      <c r="C15703" s="232" t="s">
        <v>5</v>
      </c>
      <c r="D15703" s="232">
        <v>671.48</v>
      </c>
      <c r="E15703" s="232" t="s">
        <v>40909</v>
      </c>
    </row>
    <row r="15704" spans="1:5" ht="33.75">
      <c r="A15704" s="232" t="s">
        <v>5733</v>
      </c>
      <c r="B15704" s="233" t="s">
        <v>44279</v>
      </c>
      <c r="C15704" s="232" t="s">
        <v>5</v>
      </c>
      <c r="D15704" s="232">
        <v>764.6</v>
      </c>
      <c r="E15704" s="232" t="s">
        <v>40909</v>
      </c>
    </row>
    <row r="15705" spans="1:5" ht="33.75">
      <c r="A15705" s="232" t="s">
        <v>5734</v>
      </c>
      <c r="B15705" s="233" t="s">
        <v>44280</v>
      </c>
      <c r="C15705" s="232" t="s">
        <v>5</v>
      </c>
      <c r="D15705" s="232">
        <v>364.15</v>
      </c>
      <c r="E15705" s="232" t="s">
        <v>40909</v>
      </c>
    </row>
    <row r="15706" spans="1:5" ht="33.75">
      <c r="A15706" s="232" t="s">
        <v>5735</v>
      </c>
      <c r="B15706" s="233" t="s">
        <v>44281</v>
      </c>
      <c r="C15706" s="232" t="s">
        <v>5</v>
      </c>
      <c r="D15706" s="232">
        <v>520.73</v>
      </c>
      <c r="E15706" s="232" t="s">
        <v>40909</v>
      </c>
    </row>
    <row r="15707" spans="1:5" ht="33.75">
      <c r="A15707" s="232" t="s">
        <v>5736</v>
      </c>
      <c r="B15707" s="233" t="s">
        <v>44282</v>
      </c>
      <c r="C15707" s="232" t="s">
        <v>5</v>
      </c>
      <c r="D15707" s="232">
        <v>895.29</v>
      </c>
      <c r="E15707" s="232" t="s">
        <v>40909</v>
      </c>
    </row>
    <row r="15708" spans="1:5" ht="33.75">
      <c r="A15708" s="232" t="s">
        <v>5737</v>
      </c>
      <c r="B15708" s="233" t="s">
        <v>44283</v>
      </c>
      <c r="C15708" s="232" t="s">
        <v>5</v>
      </c>
      <c r="D15708" s="232">
        <v>1734.63</v>
      </c>
      <c r="E15708" s="232" t="s">
        <v>40909</v>
      </c>
    </row>
    <row r="15709" spans="1:5" ht="22.5">
      <c r="A15709" s="232" t="s">
        <v>5738</v>
      </c>
      <c r="B15709" s="233" t="s">
        <v>44284</v>
      </c>
      <c r="C15709" s="232" t="s">
        <v>5</v>
      </c>
      <c r="D15709" s="232">
        <v>201.79</v>
      </c>
      <c r="E15709" s="232" t="s">
        <v>40909</v>
      </c>
    </row>
    <row r="15710" spans="1:5" ht="22.5">
      <c r="A15710" s="232" t="s">
        <v>5739</v>
      </c>
      <c r="B15710" s="233" t="s">
        <v>44285</v>
      </c>
      <c r="C15710" s="232" t="s">
        <v>5</v>
      </c>
      <c r="D15710" s="232">
        <v>358.68</v>
      </c>
      <c r="E15710" s="232" t="s">
        <v>40909</v>
      </c>
    </row>
    <row r="15711" spans="1:5" ht="22.5">
      <c r="A15711" s="232" t="s">
        <v>5740</v>
      </c>
      <c r="B15711" s="233" t="s">
        <v>44286</v>
      </c>
      <c r="C15711" s="232" t="s">
        <v>5</v>
      </c>
      <c r="D15711" s="232">
        <v>478.12</v>
      </c>
      <c r="E15711" s="232" t="s">
        <v>40909</v>
      </c>
    </row>
    <row r="15712" spans="1:5" ht="22.5">
      <c r="A15712" s="232" t="s">
        <v>5741</v>
      </c>
      <c r="B15712" s="233" t="s">
        <v>44287</v>
      </c>
      <c r="C15712" s="232" t="s">
        <v>5</v>
      </c>
      <c r="D15712" s="232">
        <v>207.25</v>
      </c>
      <c r="E15712" s="232" t="s">
        <v>40909</v>
      </c>
    </row>
    <row r="15713" spans="1:5" ht="22.5">
      <c r="A15713" s="232" t="s">
        <v>5742</v>
      </c>
      <c r="B15713" s="233" t="s">
        <v>44288</v>
      </c>
      <c r="C15713" s="232" t="s">
        <v>5</v>
      </c>
      <c r="D15713" s="232">
        <v>368.51</v>
      </c>
      <c r="E15713" s="232" t="s">
        <v>40909</v>
      </c>
    </row>
    <row r="15714" spans="1:5" ht="22.5">
      <c r="A15714" s="232" t="s">
        <v>5743</v>
      </c>
      <c r="B15714" s="233" t="s">
        <v>44289</v>
      </c>
      <c r="C15714" s="232" t="s">
        <v>5</v>
      </c>
      <c r="D15714" s="232">
        <v>492.32</v>
      </c>
      <c r="E15714" s="232" t="s">
        <v>40909</v>
      </c>
    </row>
    <row r="15715" spans="1:5" ht="22.5">
      <c r="A15715" s="232" t="s">
        <v>5744</v>
      </c>
      <c r="B15715" s="233" t="s">
        <v>44290</v>
      </c>
      <c r="C15715" s="232" t="s">
        <v>5</v>
      </c>
      <c r="D15715" s="232">
        <v>215.99</v>
      </c>
      <c r="E15715" s="232" t="s">
        <v>40909</v>
      </c>
    </row>
    <row r="15716" spans="1:5" ht="22.5">
      <c r="A15716" s="232" t="s">
        <v>5745</v>
      </c>
      <c r="B15716" s="233" t="s">
        <v>44291</v>
      </c>
      <c r="C15716" s="232" t="s">
        <v>5</v>
      </c>
      <c r="D15716" s="232">
        <v>373.42</v>
      </c>
      <c r="E15716" s="232" t="s">
        <v>40909</v>
      </c>
    </row>
    <row r="15717" spans="1:5" ht="22.5">
      <c r="A15717" s="232" t="s">
        <v>5746</v>
      </c>
      <c r="B15717" s="233" t="s">
        <v>44292</v>
      </c>
      <c r="C15717" s="232" t="s">
        <v>5</v>
      </c>
      <c r="D15717" s="232">
        <v>500.51</v>
      </c>
      <c r="E15717" s="232" t="s">
        <v>40909</v>
      </c>
    </row>
    <row r="15718" spans="1:5" ht="22.5">
      <c r="A15718" s="232" t="s">
        <v>5747</v>
      </c>
      <c r="B15718" s="233" t="s">
        <v>44293</v>
      </c>
      <c r="C15718" s="232" t="s">
        <v>5</v>
      </c>
      <c r="D15718" s="232">
        <v>318.74</v>
      </c>
      <c r="E15718" s="232" t="s">
        <v>40909</v>
      </c>
    </row>
    <row r="15719" spans="1:5" ht="22.5">
      <c r="A15719" s="232" t="s">
        <v>5748</v>
      </c>
      <c r="B15719" s="233" t="s">
        <v>44294</v>
      </c>
      <c r="C15719" s="232" t="s">
        <v>5</v>
      </c>
      <c r="D15719" s="232">
        <v>563.99</v>
      </c>
      <c r="E15719" s="232" t="s">
        <v>40909</v>
      </c>
    </row>
    <row r="15720" spans="1:5" ht="22.5">
      <c r="A15720" s="232" t="s">
        <v>5749</v>
      </c>
      <c r="B15720" s="233" t="s">
        <v>44295</v>
      </c>
      <c r="C15720" s="232" t="s">
        <v>5</v>
      </c>
      <c r="D15720" s="232">
        <v>751.14</v>
      </c>
      <c r="E15720" s="232" t="s">
        <v>40909</v>
      </c>
    </row>
    <row r="15721" spans="1:5" ht="22.5">
      <c r="A15721" s="232" t="s">
        <v>5750</v>
      </c>
      <c r="B15721" s="233" t="s">
        <v>44296</v>
      </c>
      <c r="C15721" s="232" t="s">
        <v>5</v>
      </c>
      <c r="D15721" s="232">
        <v>333.48</v>
      </c>
      <c r="E15721" s="232" t="s">
        <v>40909</v>
      </c>
    </row>
    <row r="15722" spans="1:5" ht="22.5">
      <c r="A15722" s="232" t="s">
        <v>5751</v>
      </c>
      <c r="B15722" s="233" t="s">
        <v>44297</v>
      </c>
      <c r="C15722" s="232" t="s">
        <v>5</v>
      </c>
      <c r="D15722" s="232">
        <v>581.47</v>
      </c>
      <c r="E15722" s="232" t="s">
        <v>40909</v>
      </c>
    </row>
    <row r="15723" spans="1:5" ht="22.5">
      <c r="A15723" s="232" t="s">
        <v>5752</v>
      </c>
      <c r="B15723" s="233" t="s">
        <v>44298</v>
      </c>
      <c r="C15723" s="232" t="s">
        <v>5</v>
      </c>
      <c r="D15723" s="232">
        <v>776.26</v>
      </c>
      <c r="E15723" s="232" t="s">
        <v>40909</v>
      </c>
    </row>
    <row r="15724" spans="1:5" ht="22.5">
      <c r="A15724" s="232" t="s">
        <v>5753</v>
      </c>
      <c r="B15724" s="233" t="s">
        <v>44299</v>
      </c>
      <c r="C15724" s="232" t="s">
        <v>5</v>
      </c>
      <c r="D15724" s="232">
        <v>344.41</v>
      </c>
      <c r="E15724" s="232" t="s">
        <v>40909</v>
      </c>
    </row>
    <row r="15725" spans="1:5" ht="22.5">
      <c r="A15725" s="232" t="s">
        <v>5754</v>
      </c>
      <c r="B15725" s="233" t="s">
        <v>44300</v>
      </c>
      <c r="C15725" s="232" t="s">
        <v>5</v>
      </c>
      <c r="D15725" s="232">
        <v>603.30999999999995</v>
      </c>
      <c r="E15725" s="232" t="s">
        <v>40909</v>
      </c>
    </row>
    <row r="15726" spans="1:5" ht="22.5">
      <c r="A15726" s="232" t="s">
        <v>5755</v>
      </c>
      <c r="B15726" s="233" t="s">
        <v>44301</v>
      </c>
      <c r="C15726" s="232" t="s">
        <v>5</v>
      </c>
      <c r="D15726" s="232">
        <v>823.22</v>
      </c>
      <c r="E15726" s="232" t="s">
        <v>40909</v>
      </c>
    </row>
    <row r="15727" spans="1:5" ht="22.5">
      <c r="A15727" s="232" t="s">
        <v>5756</v>
      </c>
      <c r="B15727" s="233" t="s">
        <v>44302</v>
      </c>
      <c r="C15727" s="232" t="s">
        <v>5</v>
      </c>
      <c r="D15727" s="232">
        <v>134.13</v>
      </c>
      <c r="E15727" s="232" t="s">
        <v>40909</v>
      </c>
    </row>
    <row r="15728" spans="1:5" ht="22.5">
      <c r="A15728" s="232" t="s">
        <v>5757</v>
      </c>
      <c r="B15728" s="233" t="s">
        <v>44303</v>
      </c>
      <c r="C15728" s="232" t="s">
        <v>5</v>
      </c>
      <c r="D15728" s="232">
        <v>181.08</v>
      </c>
      <c r="E15728" s="232" t="s">
        <v>40909</v>
      </c>
    </row>
    <row r="15729" spans="1:5" ht="22.5">
      <c r="A15729" s="232" t="s">
        <v>5758</v>
      </c>
      <c r="B15729" s="233" t="s">
        <v>44304</v>
      </c>
      <c r="C15729" s="232" t="s">
        <v>5</v>
      </c>
      <c r="D15729" s="232">
        <v>214.62</v>
      </c>
      <c r="E15729" s="232" t="s">
        <v>40909</v>
      </c>
    </row>
    <row r="15730" spans="1:5" ht="22.5">
      <c r="A15730" s="232" t="s">
        <v>5759</v>
      </c>
      <c r="B15730" s="233" t="s">
        <v>44305</v>
      </c>
      <c r="C15730" s="232" t="s">
        <v>5</v>
      </c>
      <c r="D15730" s="232">
        <v>228.03</v>
      </c>
      <c r="E15730" s="232" t="s">
        <v>40909</v>
      </c>
    </row>
    <row r="15731" spans="1:5" ht="22.5">
      <c r="A15731" s="232" t="s">
        <v>5760</v>
      </c>
      <c r="B15731" s="233" t="s">
        <v>44306</v>
      </c>
      <c r="C15731" s="232" t="s">
        <v>5</v>
      </c>
      <c r="D15731" s="232">
        <v>307.83999999999997</v>
      </c>
      <c r="E15731" s="232" t="s">
        <v>40909</v>
      </c>
    </row>
    <row r="15732" spans="1:5" ht="22.5">
      <c r="A15732" s="232" t="s">
        <v>5761</v>
      </c>
      <c r="B15732" s="233" t="s">
        <v>44307</v>
      </c>
      <c r="C15732" s="232" t="s">
        <v>5</v>
      </c>
      <c r="D15732" s="232">
        <v>364.85</v>
      </c>
      <c r="E15732" s="232" t="s">
        <v>40909</v>
      </c>
    </row>
    <row r="15733" spans="1:5" ht="33.75">
      <c r="A15733" s="232" t="s">
        <v>5762</v>
      </c>
      <c r="B15733" s="233" t="s">
        <v>44308</v>
      </c>
      <c r="C15733" s="232" t="s">
        <v>83</v>
      </c>
      <c r="D15733" s="232">
        <v>19.18</v>
      </c>
      <c r="E15733" s="232" t="s">
        <v>40909</v>
      </c>
    </row>
    <row r="15734" spans="1:5" ht="22.5">
      <c r="A15734" s="232" t="s">
        <v>5763</v>
      </c>
      <c r="B15734" s="233" t="s">
        <v>44309</v>
      </c>
      <c r="C15734" s="232" t="s">
        <v>5</v>
      </c>
      <c r="D15734" s="232">
        <v>182.12</v>
      </c>
      <c r="E15734" s="232" t="s">
        <v>40909</v>
      </c>
    </row>
    <row r="15735" spans="1:5" ht="22.5">
      <c r="A15735" s="232" t="s">
        <v>5764</v>
      </c>
      <c r="B15735" s="233" t="s">
        <v>44310</v>
      </c>
      <c r="C15735" s="232" t="s">
        <v>5</v>
      </c>
      <c r="D15735" s="232">
        <v>236.76</v>
      </c>
      <c r="E15735" s="232" t="s">
        <v>40909</v>
      </c>
    </row>
    <row r="15736" spans="1:5" ht="22.5">
      <c r="A15736" s="232" t="s">
        <v>5765</v>
      </c>
      <c r="B15736" s="233" t="s">
        <v>44311</v>
      </c>
      <c r="C15736" s="232" t="s">
        <v>5</v>
      </c>
      <c r="D15736" s="232">
        <v>418.88</v>
      </c>
      <c r="E15736" s="232" t="s">
        <v>40909</v>
      </c>
    </row>
    <row r="15737" spans="1:5" ht="22.5">
      <c r="A15737" s="232" t="s">
        <v>5766</v>
      </c>
      <c r="B15737" s="233" t="s">
        <v>44312</v>
      </c>
      <c r="C15737" s="232" t="s">
        <v>5</v>
      </c>
      <c r="D15737" s="232">
        <v>491.73</v>
      </c>
      <c r="E15737" s="232" t="s">
        <v>40909</v>
      </c>
    </row>
    <row r="15738" spans="1:5">
      <c r="A15738" s="232" t="s">
        <v>5767</v>
      </c>
      <c r="B15738" s="233" t="s">
        <v>5768</v>
      </c>
      <c r="C15738" s="232" t="s">
        <v>5</v>
      </c>
      <c r="D15738" s="232">
        <v>511.94</v>
      </c>
      <c r="E15738" s="232" t="s">
        <v>40909</v>
      </c>
    </row>
    <row r="15739" spans="1:5">
      <c r="A15739" s="232" t="s">
        <v>5769</v>
      </c>
      <c r="B15739" s="233" t="s">
        <v>44313</v>
      </c>
      <c r="C15739" s="232" t="s">
        <v>5</v>
      </c>
      <c r="D15739" s="232">
        <v>767.92</v>
      </c>
      <c r="E15739" s="232" t="s">
        <v>40909</v>
      </c>
    </row>
    <row r="15740" spans="1:5">
      <c r="A15740" s="232" t="s">
        <v>5770</v>
      </c>
      <c r="B15740" s="233" t="s">
        <v>44314</v>
      </c>
      <c r="C15740" s="232" t="s">
        <v>5</v>
      </c>
      <c r="D15740" s="232">
        <v>887.37</v>
      </c>
      <c r="E15740" s="232" t="s">
        <v>40909</v>
      </c>
    </row>
    <row r="15741" spans="1:5">
      <c r="A15741" s="232" t="s">
        <v>5771</v>
      </c>
      <c r="B15741" s="233" t="s">
        <v>44315</v>
      </c>
      <c r="C15741" s="232" t="s">
        <v>5</v>
      </c>
      <c r="D15741" s="232">
        <v>1023.89</v>
      </c>
      <c r="E15741" s="232" t="s">
        <v>40909</v>
      </c>
    </row>
    <row r="15742" spans="1:5">
      <c r="A15742" s="232" t="s">
        <v>5772</v>
      </c>
      <c r="B15742" s="233" t="s">
        <v>44316</v>
      </c>
      <c r="C15742" s="232" t="s">
        <v>5</v>
      </c>
      <c r="D15742" s="232">
        <v>1279.8599999999999</v>
      </c>
      <c r="E15742" s="232" t="s">
        <v>40909</v>
      </c>
    </row>
    <row r="15743" spans="1:5">
      <c r="A15743" s="232" t="s">
        <v>5773</v>
      </c>
      <c r="B15743" s="233" t="s">
        <v>44317</v>
      </c>
      <c r="C15743" s="232" t="s">
        <v>5</v>
      </c>
      <c r="D15743" s="232">
        <v>1587.03</v>
      </c>
      <c r="E15743" s="232" t="s">
        <v>40909</v>
      </c>
    </row>
    <row r="15744" spans="1:5">
      <c r="A15744" s="232" t="s">
        <v>5774</v>
      </c>
      <c r="B15744" s="233" t="s">
        <v>44318</v>
      </c>
      <c r="C15744" s="232" t="s">
        <v>5</v>
      </c>
      <c r="D15744" s="232">
        <v>196.26</v>
      </c>
      <c r="E15744" s="232" t="s">
        <v>40909</v>
      </c>
    </row>
    <row r="15745" spans="1:5">
      <c r="A15745" s="232" t="s">
        <v>5775</v>
      </c>
      <c r="B15745" s="233" t="s">
        <v>5776</v>
      </c>
      <c r="C15745" s="232" t="s">
        <v>5</v>
      </c>
      <c r="D15745" s="232">
        <v>307.85000000000002</v>
      </c>
      <c r="E15745" s="232" t="s">
        <v>40909</v>
      </c>
    </row>
    <row r="15746" spans="1:5">
      <c r="A15746" s="232" t="s">
        <v>5777</v>
      </c>
      <c r="B15746" s="233" t="s">
        <v>44319</v>
      </c>
      <c r="C15746" s="232" t="s">
        <v>5</v>
      </c>
      <c r="D15746" s="232">
        <v>336.24</v>
      </c>
      <c r="E15746" s="232" t="s">
        <v>40909</v>
      </c>
    </row>
    <row r="15747" spans="1:5">
      <c r="A15747" s="232" t="s">
        <v>5778</v>
      </c>
      <c r="B15747" s="233" t="s">
        <v>5779</v>
      </c>
      <c r="C15747" s="232" t="s">
        <v>5</v>
      </c>
      <c r="D15747" s="232">
        <v>392.17</v>
      </c>
      <c r="E15747" s="232" t="s">
        <v>40909</v>
      </c>
    </row>
    <row r="15748" spans="1:5">
      <c r="A15748" s="232" t="s">
        <v>5780</v>
      </c>
      <c r="B15748" s="233" t="s">
        <v>44320</v>
      </c>
      <c r="C15748" s="232" t="s">
        <v>5</v>
      </c>
      <c r="D15748" s="232">
        <v>421.73</v>
      </c>
      <c r="E15748" s="232" t="s">
        <v>40909</v>
      </c>
    </row>
    <row r="15749" spans="1:5">
      <c r="A15749" s="232" t="s">
        <v>5781</v>
      </c>
      <c r="B15749" s="233" t="s">
        <v>5782</v>
      </c>
      <c r="C15749" s="232" t="s">
        <v>5</v>
      </c>
      <c r="D15749" s="232">
        <v>457.75</v>
      </c>
      <c r="E15749" s="232" t="s">
        <v>40909</v>
      </c>
    </row>
    <row r="15750" spans="1:5">
      <c r="A15750" s="232" t="s">
        <v>5783</v>
      </c>
      <c r="B15750" s="233" t="s">
        <v>5784</v>
      </c>
      <c r="C15750" s="232" t="s">
        <v>5</v>
      </c>
      <c r="D15750" s="232">
        <v>235.59</v>
      </c>
      <c r="E15750" s="232" t="s">
        <v>40909</v>
      </c>
    </row>
    <row r="15751" spans="1:5">
      <c r="A15751" s="232" t="s">
        <v>5785</v>
      </c>
      <c r="B15751" s="233" t="s">
        <v>5786</v>
      </c>
      <c r="C15751" s="232" t="s">
        <v>5</v>
      </c>
      <c r="D15751" s="232">
        <v>349.45</v>
      </c>
      <c r="E15751" s="232" t="s">
        <v>40909</v>
      </c>
    </row>
    <row r="15752" spans="1:5">
      <c r="A15752" s="232" t="s">
        <v>5787</v>
      </c>
      <c r="B15752" s="233" t="s">
        <v>5788</v>
      </c>
      <c r="C15752" s="232" t="s">
        <v>5</v>
      </c>
      <c r="D15752" s="232">
        <v>198.3</v>
      </c>
      <c r="E15752" s="232" t="s">
        <v>40909</v>
      </c>
    </row>
    <row r="15753" spans="1:5">
      <c r="A15753" s="232" t="s">
        <v>5789</v>
      </c>
      <c r="B15753" s="233" t="s">
        <v>5790</v>
      </c>
      <c r="C15753" s="232" t="s">
        <v>5</v>
      </c>
      <c r="D15753" s="232">
        <v>295.36</v>
      </c>
      <c r="E15753" s="232" t="s">
        <v>40909</v>
      </c>
    </row>
    <row r="15754" spans="1:5">
      <c r="A15754" s="232" t="s">
        <v>5791</v>
      </c>
      <c r="B15754" s="233" t="s">
        <v>5792</v>
      </c>
      <c r="C15754" s="232" t="s">
        <v>5</v>
      </c>
      <c r="D15754" s="232">
        <v>476.78</v>
      </c>
      <c r="E15754" s="232" t="s">
        <v>40909</v>
      </c>
    </row>
    <row r="15755" spans="1:5">
      <c r="A15755" s="232" t="s">
        <v>5793</v>
      </c>
      <c r="B15755" s="233" t="s">
        <v>44321</v>
      </c>
      <c r="C15755" s="232" t="s">
        <v>4</v>
      </c>
      <c r="D15755" s="232">
        <v>53.28</v>
      </c>
      <c r="E15755" s="232" t="s">
        <v>40909</v>
      </c>
    </row>
    <row r="15756" spans="1:5">
      <c r="A15756" s="232" t="s">
        <v>5794</v>
      </c>
      <c r="B15756" s="233" t="s">
        <v>44322</v>
      </c>
      <c r="C15756" s="232" t="s">
        <v>4</v>
      </c>
      <c r="D15756" s="232">
        <v>45.77</v>
      </c>
      <c r="E15756" s="232" t="s">
        <v>40909</v>
      </c>
    </row>
    <row r="15757" spans="1:5">
      <c r="A15757" s="232" t="s">
        <v>5795</v>
      </c>
      <c r="B15757" s="233" t="s">
        <v>44323</v>
      </c>
      <c r="C15757" s="232" t="s">
        <v>83</v>
      </c>
      <c r="D15757" s="232">
        <v>10.63</v>
      </c>
      <c r="E15757" s="232" t="s">
        <v>40909</v>
      </c>
    </row>
    <row r="15758" spans="1:5" ht="22.5">
      <c r="A15758" s="232" t="s">
        <v>5796</v>
      </c>
      <c r="B15758" s="233" t="s">
        <v>44324</v>
      </c>
      <c r="C15758" s="232" t="s">
        <v>83</v>
      </c>
      <c r="D15758" s="232">
        <v>11.73</v>
      </c>
      <c r="E15758" s="232" t="s">
        <v>40909</v>
      </c>
    </row>
    <row r="15759" spans="1:5" ht="22.5">
      <c r="A15759" s="232" t="s">
        <v>5797</v>
      </c>
      <c r="B15759" s="233" t="s">
        <v>44325</v>
      </c>
      <c r="C15759" s="232" t="s">
        <v>83</v>
      </c>
      <c r="D15759" s="232">
        <v>27.85</v>
      </c>
      <c r="E15759" s="232" t="s">
        <v>40909</v>
      </c>
    </row>
    <row r="15760" spans="1:5" ht="22.5">
      <c r="A15760" s="232" t="s">
        <v>5798</v>
      </c>
      <c r="B15760" s="233" t="s">
        <v>44326</v>
      </c>
      <c r="C15760" s="232" t="s">
        <v>83</v>
      </c>
      <c r="D15760" s="232">
        <v>27.43</v>
      </c>
      <c r="E15760" s="232" t="s">
        <v>40909</v>
      </c>
    </row>
    <row r="15761" spans="1:5">
      <c r="A15761" s="232" t="s">
        <v>5799</v>
      </c>
      <c r="B15761" s="233" t="s">
        <v>44327</v>
      </c>
      <c r="C15761" s="232" t="s">
        <v>83</v>
      </c>
      <c r="D15761" s="232">
        <v>7.91</v>
      </c>
      <c r="E15761" s="232" t="s">
        <v>40909</v>
      </c>
    </row>
    <row r="15762" spans="1:5">
      <c r="A15762" s="232" t="s">
        <v>5800</v>
      </c>
      <c r="B15762" s="233" t="s">
        <v>44328</v>
      </c>
      <c r="C15762" s="232" t="s">
        <v>83</v>
      </c>
      <c r="D15762" s="232">
        <v>10.76</v>
      </c>
      <c r="E15762" s="232" t="s">
        <v>40909</v>
      </c>
    </row>
    <row r="15763" spans="1:5">
      <c r="A15763" s="232" t="s">
        <v>5801</v>
      </c>
      <c r="B15763" s="233" t="s">
        <v>44329</v>
      </c>
      <c r="C15763" s="232" t="s">
        <v>83</v>
      </c>
      <c r="D15763" s="232">
        <v>7.56</v>
      </c>
      <c r="E15763" s="232" t="s">
        <v>40909</v>
      </c>
    </row>
    <row r="15764" spans="1:5">
      <c r="A15764" s="232" t="s">
        <v>5802</v>
      </c>
      <c r="B15764" s="233" t="s">
        <v>5803</v>
      </c>
      <c r="C15764" s="232" t="s">
        <v>83</v>
      </c>
      <c r="D15764" s="232">
        <v>5.14</v>
      </c>
      <c r="E15764" s="232" t="s">
        <v>40909</v>
      </c>
    </row>
    <row r="15765" spans="1:5" ht="22.5">
      <c r="A15765" s="232" t="s">
        <v>5804</v>
      </c>
      <c r="B15765" s="233" t="s">
        <v>44330</v>
      </c>
      <c r="C15765" s="232" t="s">
        <v>83</v>
      </c>
      <c r="D15765" s="232">
        <v>15.11</v>
      </c>
      <c r="E15765" s="232" t="s">
        <v>40909</v>
      </c>
    </row>
    <row r="15766" spans="1:5" ht="22.5">
      <c r="A15766" s="232" t="s">
        <v>5805</v>
      </c>
      <c r="B15766" s="233" t="s">
        <v>44331</v>
      </c>
      <c r="C15766" s="232" t="s">
        <v>83</v>
      </c>
      <c r="D15766" s="232">
        <v>21.55</v>
      </c>
      <c r="E15766" s="232" t="s">
        <v>40909</v>
      </c>
    </row>
    <row r="15767" spans="1:5" ht="22.5">
      <c r="A15767" s="232" t="s">
        <v>5806</v>
      </c>
      <c r="B15767" s="233" t="s">
        <v>44332</v>
      </c>
      <c r="C15767" s="232" t="s">
        <v>83</v>
      </c>
      <c r="D15767" s="232">
        <v>28.21</v>
      </c>
      <c r="E15767" s="232" t="s">
        <v>40909</v>
      </c>
    </row>
    <row r="15768" spans="1:5" ht="45">
      <c r="A15768" s="232" t="s">
        <v>5807</v>
      </c>
      <c r="B15768" s="233" t="s">
        <v>44333</v>
      </c>
      <c r="C15768" s="232" t="s">
        <v>5</v>
      </c>
      <c r="D15768" s="232">
        <v>399.02</v>
      </c>
      <c r="E15768" s="232" t="s">
        <v>40909</v>
      </c>
    </row>
    <row r="15769" spans="1:5" ht="22.5">
      <c r="A15769" s="232" t="s">
        <v>5808</v>
      </c>
      <c r="B15769" s="233" t="s">
        <v>44334</v>
      </c>
      <c r="C15769" s="232" t="s">
        <v>4</v>
      </c>
      <c r="D15769" s="232">
        <v>104.25</v>
      </c>
      <c r="E15769" s="232" t="s">
        <v>40909</v>
      </c>
    </row>
    <row r="15770" spans="1:5" ht="22.5">
      <c r="A15770" s="232" t="s">
        <v>5809</v>
      </c>
      <c r="B15770" s="233" t="s">
        <v>44335</v>
      </c>
      <c r="C15770" s="232" t="s">
        <v>4</v>
      </c>
      <c r="D15770" s="232">
        <v>107.59</v>
      </c>
      <c r="E15770" s="232" t="s">
        <v>40909</v>
      </c>
    </row>
    <row r="15771" spans="1:5" ht="22.5">
      <c r="A15771" s="232" t="s">
        <v>5810</v>
      </c>
      <c r="B15771" s="233" t="s">
        <v>44336</v>
      </c>
      <c r="C15771" s="232" t="s">
        <v>4</v>
      </c>
      <c r="D15771" s="232">
        <v>187.7</v>
      </c>
      <c r="E15771" s="232" t="s">
        <v>40909</v>
      </c>
    </row>
    <row r="15772" spans="1:5" ht="22.5">
      <c r="A15772" s="232" t="s">
        <v>5811</v>
      </c>
      <c r="B15772" s="233" t="s">
        <v>44337</v>
      </c>
      <c r="C15772" s="232" t="s">
        <v>4</v>
      </c>
      <c r="D15772" s="232">
        <v>112.61</v>
      </c>
      <c r="E15772" s="232" t="s">
        <v>40909</v>
      </c>
    </row>
    <row r="15773" spans="1:5" ht="22.5">
      <c r="A15773" s="232" t="s">
        <v>5812</v>
      </c>
      <c r="B15773" s="233" t="s">
        <v>44338</v>
      </c>
      <c r="C15773" s="232" t="s">
        <v>4</v>
      </c>
      <c r="D15773" s="232">
        <v>164.93</v>
      </c>
      <c r="E15773" s="232" t="s">
        <v>40909</v>
      </c>
    </row>
    <row r="15774" spans="1:5" ht="22.5">
      <c r="A15774" s="232" t="s">
        <v>5813</v>
      </c>
      <c r="B15774" s="233" t="s">
        <v>44339</v>
      </c>
      <c r="C15774" s="232" t="s">
        <v>4</v>
      </c>
      <c r="D15774" s="232">
        <v>191.78</v>
      </c>
      <c r="E15774" s="232" t="s">
        <v>40909</v>
      </c>
    </row>
    <row r="15775" spans="1:5" ht="33.75">
      <c r="A15775" s="232" t="s">
        <v>5814</v>
      </c>
      <c r="B15775" s="233" t="s">
        <v>44340</v>
      </c>
      <c r="C15775" s="232" t="s">
        <v>4</v>
      </c>
      <c r="D15775" s="232">
        <v>68.66</v>
      </c>
      <c r="E15775" s="232" t="s">
        <v>40909</v>
      </c>
    </row>
    <row r="15776" spans="1:5" ht="33.75">
      <c r="A15776" s="232" t="s">
        <v>5815</v>
      </c>
      <c r="B15776" s="233" t="s">
        <v>44341</v>
      </c>
      <c r="C15776" s="232" t="s">
        <v>4</v>
      </c>
      <c r="D15776" s="232">
        <v>93.66</v>
      </c>
      <c r="E15776" s="232" t="s">
        <v>40909</v>
      </c>
    </row>
    <row r="15777" spans="1:5" ht="33.75">
      <c r="A15777" s="232" t="s">
        <v>5816</v>
      </c>
      <c r="B15777" s="233" t="s">
        <v>44342</v>
      </c>
      <c r="C15777" s="232" t="s">
        <v>4</v>
      </c>
      <c r="D15777" s="232">
        <v>120.2</v>
      </c>
      <c r="E15777" s="232" t="s">
        <v>40909</v>
      </c>
    </row>
    <row r="15778" spans="1:5" ht="45">
      <c r="A15778" s="232" t="s">
        <v>5817</v>
      </c>
      <c r="B15778" s="233" t="s">
        <v>44343</v>
      </c>
      <c r="C15778" s="232" t="s">
        <v>4</v>
      </c>
      <c r="D15778" s="232">
        <v>90.51</v>
      </c>
      <c r="E15778" s="232" t="s">
        <v>40909</v>
      </c>
    </row>
    <row r="15779" spans="1:5" ht="45">
      <c r="A15779" s="232" t="s">
        <v>5818</v>
      </c>
      <c r="B15779" s="233" t="s">
        <v>44344</v>
      </c>
      <c r="C15779" s="232" t="s">
        <v>4</v>
      </c>
      <c r="D15779" s="232">
        <v>117.19</v>
      </c>
      <c r="E15779" s="232" t="s">
        <v>40909</v>
      </c>
    </row>
    <row r="15780" spans="1:5" ht="45">
      <c r="A15780" s="232" t="s">
        <v>5819</v>
      </c>
      <c r="B15780" s="233" t="s">
        <v>44345</v>
      </c>
      <c r="C15780" s="232" t="s">
        <v>4</v>
      </c>
      <c r="D15780" s="232">
        <v>155.85</v>
      </c>
      <c r="E15780" s="232" t="s">
        <v>40909</v>
      </c>
    </row>
    <row r="15781" spans="1:5" ht="45">
      <c r="A15781" s="232" t="s">
        <v>5820</v>
      </c>
      <c r="B15781" s="233" t="s">
        <v>44346</v>
      </c>
      <c r="C15781" s="232" t="s">
        <v>4</v>
      </c>
      <c r="D15781" s="232">
        <v>184.49</v>
      </c>
      <c r="E15781" s="232" t="s">
        <v>40909</v>
      </c>
    </row>
    <row r="15782" spans="1:5" ht="45">
      <c r="A15782" s="232" t="s">
        <v>5821</v>
      </c>
      <c r="B15782" s="233" t="s">
        <v>44347</v>
      </c>
      <c r="C15782" s="232" t="s">
        <v>4</v>
      </c>
      <c r="D15782" s="232">
        <v>305.04000000000002</v>
      </c>
      <c r="E15782" s="232" t="s">
        <v>40909</v>
      </c>
    </row>
    <row r="15783" spans="1:5" ht="45">
      <c r="A15783" s="232" t="s">
        <v>5822</v>
      </c>
      <c r="B15783" s="233" t="s">
        <v>44348</v>
      </c>
      <c r="C15783" s="232" t="s">
        <v>4</v>
      </c>
      <c r="D15783" s="232">
        <v>436.39</v>
      </c>
      <c r="E15783" s="232" t="s">
        <v>40909</v>
      </c>
    </row>
    <row r="15784" spans="1:5" ht="33.75">
      <c r="A15784" s="232" t="s">
        <v>5823</v>
      </c>
      <c r="B15784" s="233" t="s">
        <v>44349</v>
      </c>
      <c r="C15784" s="232" t="s">
        <v>3</v>
      </c>
      <c r="D15784" s="232">
        <v>192.13</v>
      </c>
      <c r="E15784" s="232" t="s">
        <v>40909</v>
      </c>
    </row>
    <row r="15785" spans="1:5" ht="45">
      <c r="A15785" s="232" t="s">
        <v>5824</v>
      </c>
      <c r="B15785" s="233" t="s">
        <v>44350</v>
      </c>
      <c r="C15785" s="232" t="s">
        <v>3</v>
      </c>
      <c r="D15785" s="232">
        <v>1389.56</v>
      </c>
      <c r="E15785" s="232" t="s">
        <v>40909</v>
      </c>
    </row>
    <row r="15786" spans="1:5" ht="45">
      <c r="A15786" s="232" t="s">
        <v>5825</v>
      </c>
      <c r="B15786" s="233" t="s">
        <v>44351</v>
      </c>
      <c r="C15786" s="232" t="s">
        <v>3</v>
      </c>
      <c r="D15786" s="232">
        <v>1695.65</v>
      </c>
      <c r="E15786" s="232" t="s">
        <v>40909</v>
      </c>
    </row>
    <row r="15787" spans="1:5" ht="45">
      <c r="A15787" s="232" t="s">
        <v>5826</v>
      </c>
      <c r="B15787" s="233" t="s">
        <v>44352</v>
      </c>
      <c r="C15787" s="232" t="s">
        <v>3</v>
      </c>
      <c r="D15787" s="232">
        <v>2779.13</v>
      </c>
      <c r="E15787" s="232" t="s">
        <v>40909</v>
      </c>
    </row>
    <row r="15788" spans="1:5" ht="45">
      <c r="A15788" s="232" t="s">
        <v>5827</v>
      </c>
      <c r="B15788" s="233" t="s">
        <v>44353</v>
      </c>
      <c r="C15788" s="232" t="s">
        <v>3</v>
      </c>
      <c r="D15788" s="232">
        <v>3749.23</v>
      </c>
      <c r="E15788" s="232" t="s">
        <v>40909</v>
      </c>
    </row>
    <row r="15789" spans="1:5" ht="22.5">
      <c r="A15789" s="232" t="s">
        <v>5828</v>
      </c>
      <c r="B15789" s="233" t="s">
        <v>5829</v>
      </c>
      <c r="C15789" s="232" t="s">
        <v>83</v>
      </c>
      <c r="D15789" s="232">
        <v>14.61</v>
      </c>
      <c r="E15789" s="232" t="s">
        <v>40909</v>
      </c>
    </row>
    <row r="15790" spans="1:5">
      <c r="A15790" s="232" t="s">
        <v>5830</v>
      </c>
      <c r="B15790" s="233" t="s">
        <v>5831</v>
      </c>
      <c r="C15790" s="232" t="s">
        <v>59</v>
      </c>
      <c r="D15790" s="232">
        <v>109.69</v>
      </c>
      <c r="E15790" s="232" t="s">
        <v>40909</v>
      </c>
    </row>
    <row r="15791" spans="1:5" ht="33.75">
      <c r="A15791" s="232" t="s">
        <v>5832</v>
      </c>
      <c r="B15791" s="233" t="s">
        <v>44354</v>
      </c>
      <c r="C15791" s="232" t="s">
        <v>18</v>
      </c>
      <c r="D15791" s="232">
        <v>359.71</v>
      </c>
      <c r="E15791" s="232" t="s">
        <v>40909</v>
      </c>
    </row>
    <row r="15792" spans="1:5" ht="33.75">
      <c r="A15792" s="232" t="s">
        <v>5833</v>
      </c>
      <c r="B15792" s="233" t="s">
        <v>44355</v>
      </c>
      <c r="C15792" s="232" t="s">
        <v>18</v>
      </c>
      <c r="D15792" s="232">
        <v>382.41</v>
      </c>
      <c r="E15792" s="232" t="s">
        <v>40909</v>
      </c>
    </row>
    <row r="15793" spans="1:5" ht="33.75">
      <c r="A15793" s="232" t="s">
        <v>5834</v>
      </c>
      <c r="B15793" s="233" t="s">
        <v>44356</v>
      </c>
      <c r="C15793" s="232" t="s">
        <v>18</v>
      </c>
      <c r="D15793" s="232">
        <v>407.41</v>
      </c>
      <c r="E15793" s="232" t="s">
        <v>40909</v>
      </c>
    </row>
    <row r="15794" spans="1:5" ht="33.75">
      <c r="A15794" s="232" t="s">
        <v>5835</v>
      </c>
      <c r="B15794" s="233" t="s">
        <v>44357</v>
      </c>
      <c r="C15794" s="232" t="s">
        <v>18</v>
      </c>
      <c r="D15794" s="232">
        <v>427.96</v>
      </c>
      <c r="E15794" s="232" t="s">
        <v>40909</v>
      </c>
    </row>
    <row r="15795" spans="1:5" ht="33.75">
      <c r="A15795" s="232" t="s">
        <v>5836</v>
      </c>
      <c r="B15795" s="233" t="s">
        <v>44358</v>
      </c>
      <c r="C15795" s="232" t="s">
        <v>18</v>
      </c>
      <c r="D15795" s="232">
        <v>458.03</v>
      </c>
      <c r="E15795" s="232" t="s">
        <v>40909</v>
      </c>
    </row>
    <row r="15796" spans="1:5" ht="33.75">
      <c r="A15796" s="232" t="s">
        <v>5837</v>
      </c>
      <c r="B15796" s="233" t="s">
        <v>44359</v>
      </c>
      <c r="C15796" s="232" t="s">
        <v>18</v>
      </c>
      <c r="D15796" s="232">
        <v>463.75</v>
      </c>
      <c r="E15796" s="232" t="s">
        <v>40909</v>
      </c>
    </row>
    <row r="15797" spans="1:5" ht="33.75">
      <c r="A15797" s="232" t="s">
        <v>5838</v>
      </c>
      <c r="B15797" s="233" t="s">
        <v>44360</v>
      </c>
      <c r="C15797" s="232" t="s">
        <v>18</v>
      </c>
      <c r="D15797" s="232">
        <v>464.52</v>
      </c>
      <c r="E15797" s="232" t="s">
        <v>40909</v>
      </c>
    </row>
    <row r="15798" spans="1:5" ht="33.75">
      <c r="A15798" s="232" t="s">
        <v>12325</v>
      </c>
      <c r="B15798" s="233" t="s">
        <v>44361</v>
      </c>
      <c r="C15798" s="232" t="s">
        <v>18</v>
      </c>
      <c r="D15798" s="232">
        <v>448.39</v>
      </c>
      <c r="E15798" s="232" t="s">
        <v>40909</v>
      </c>
    </row>
    <row r="15799" spans="1:5" ht="45">
      <c r="A15799" s="232" t="s">
        <v>5839</v>
      </c>
      <c r="B15799" s="233" t="s">
        <v>44362</v>
      </c>
      <c r="C15799" s="232" t="s">
        <v>18</v>
      </c>
      <c r="D15799" s="232">
        <v>1203.76</v>
      </c>
      <c r="E15799" s="232" t="s">
        <v>40909</v>
      </c>
    </row>
    <row r="15800" spans="1:5" ht="45">
      <c r="A15800" s="232" t="s">
        <v>5840</v>
      </c>
      <c r="B15800" s="233" t="s">
        <v>44363</v>
      </c>
      <c r="C15800" s="232" t="s">
        <v>18</v>
      </c>
      <c r="D15800" s="232">
        <v>427.29</v>
      </c>
      <c r="E15800" s="232" t="s">
        <v>40909</v>
      </c>
    </row>
    <row r="15801" spans="1:5" ht="33.75">
      <c r="A15801" s="232" t="s">
        <v>5841</v>
      </c>
      <c r="B15801" s="233" t="s">
        <v>44364</v>
      </c>
      <c r="C15801" s="232" t="s">
        <v>18</v>
      </c>
      <c r="D15801" s="232">
        <v>316.02</v>
      </c>
      <c r="E15801" s="232" t="s">
        <v>40909</v>
      </c>
    </row>
    <row r="15802" spans="1:5" ht="45">
      <c r="A15802" s="232" t="s">
        <v>5842</v>
      </c>
      <c r="B15802" s="233" t="s">
        <v>44365</v>
      </c>
      <c r="C15802" s="232" t="s">
        <v>18</v>
      </c>
      <c r="D15802" s="232">
        <v>467.39</v>
      </c>
      <c r="E15802" s="232" t="s">
        <v>40909</v>
      </c>
    </row>
    <row r="15803" spans="1:5" ht="33.75">
      <c r="A15803" s="232" t="s">
        <v>12326</v>
      </c>
      <c r="B15803" s="233" t="s">
        <v>44366</v>
      </c>
      <c r="C15803" s="232" t="s">
        <v>18</v>
      </c>
      <c r="D15803" s="232">
        <v>613.23</v>
      </c>
      <c r="E15803" s="232" t="s">
        <v>40909</v>
      </c>
    </row>
    <row r="15804" spans="1:5" ht="33.75">
      <c r="A15804" s="232" t="s">
        <v>12327</v>
      </c>
      <c r="B15804" s="233" t="s">
        <v>44367</v>
      </c>
      <c r="C15804" s="232" t="s">
        <v>18</v>
      </c>
      <c r="D15804" s="232">
        <v>505</v>
      </c>
      <c r="E15804" s="232" t="s">
        <v>40909</v>
      </c>
    </row>
    <row r="15805" spans="1:5" ht="33.75">
      <c r="A15805" s="232" t="s">
        <v>12328</v>
      </c>
      <c r="B15805" s="233" t="s">
        <v>44368</v>
      </c>
      <c r="C15805" s="232" t="s">
        <v>18</v>
      </c>
      <c r="D15805" s="232">
        <v>551.19000000000005</v>
      </c>
      <c r="E15805" s="232" t="s">
        <v>40909</v>
      </c>
    </row>
    <row r="15806" spans="1:5" ht="33.75">
      <c r="A15806" s="232" t="s">
        <v>12329</v>
      </c>
      <c r="B15806" s="233" t="s">
        <v>44369</v>
      </c>
      <c r="C15806" s="232" t="s">
        <v>18</v>
      </c>
      <c r="D15806" s="232">
        <v>591.72</v>
      </c>
      <c r="E15806" s="232" t="s">
        <v>40909</v>
      </c>
    </row>
    <row r="15807" spans="1:5" ht="22.5">
      <c r="A15807" s="232" t="s">
        <v>5843</v>
      </c>
      <c r="B15807" s="233" t="s">
        <v>44370</v>
      </c>
      <c r="C15807" s="232" t="s">
        <v>18</v>
      </c>
      <c r="D15807" s="232">
        <v>175.51</v>
      </c>
      <c r="E15807" s="232" t="s">
        <v>40909</v>
      </c>
    </row>
    <row r="15808" spans="1:5" ht="33.75">
      <c r="A15808" s="232" t="s">
        <v>5844</v>
      </c>
      <c r="B15808" s="233" t="s">
        <v>44371</v>
      </c>
      <c r="C15808" s="232" t="s">
        <v>18</v>
      </c>
      <c r="D15808" s="232">
        <v>66.55</v>
      </c>
      <c r="E15808" s="232" t="s">
        <v>40909</v>
      </c>
    </row>
    <row r="15809" spans="1:5" ht="33.75">
      <c r="A15809" s="232" t="s">
        <v>5845</v>
      </c>
      <c r="B15809" s="233" t="s">
        <v>44372</v>
      </c>
      <c r="C15809" s="232" t="s">
        <v>18</v>
      </c>
      <c r="D15809" s="232">
        <v>82.63</v>
      </c>
      <c r="E15809" s="232" t="s">
        <v>40909</v>
      </c>
    </row>
    <row r="15810" spans="1:5" ht="33.75">
      <c r="A15810" s="232" t="s">
        <v>5846</v>
      </c>
      <c r="B15810" s="233" t="s">
        <v>44373</v>
      </c>
      <c r="C15810" s="232" t="s">
        <v>18</v>
      </c>
      <c r="D15810" s="232">
        <v>104.63</v>
      </c>
      <c r="E15810" s="232" t="s">
        <v>40909</v>
      </c>
    </row>
    <row r="15811" spans="1:5" ht="33.75">
      <c r="A15811" s="232" t="s">
        <v>5847</v>
      </c>
      <c r="B15811" s="233" t="s">
        <v>44374</v>
      </c>
      <c r="C15811" s="232" t="s">
        <v>18</v>
      </c>
      <c r="D15811" s="232">
        <v>125.2</v>
      </c>
      <c r="E15811" s="232" t="s">
        <v>40909</v>
      </c>
    </row>
    <row r="15812" spans="1:5" ht="33.75">
      <c r="A15812" s="232" t="s">
        <v>5848</v>
      </c>
      <c r="B15812" s="233" t="s">
        <v>44375</v>
      </c>
      <c r="C15812" s="232" t="s">
        <v>18</v>
      </c>
      <c r="D15812" s="232">
        <v>143.44</v>
      </c>
      <c r="E15812" s="232" t="s">
        <v>40909</v>
      </c>
    </row>
    <row r="15813" spans="1:5" ht="22.5">
      <c r="A15813" s="232" t="s">
        <v>5849</v>
      </c>
      <c r="B15813" s="233" t="s">
        <v>44376</v>
      </c>
      <c r="C15813" s="232" t="s">
        <v>18</v>
      </c>
      <c r="D15813" s="232">
        <v>82.42</v>
      </c>
      <c r="E15813" s="232" t="s">
        <v>40909</v>
      </c>
    </row>
    <row r="15814" spans="1:5" ht="33.75">
      <c r="A15814" s="232" t="s">
        <v>5850</v>
      </c>
      <c r="B15814" s="233" t="s">
        <v>44377</v>
      </c>
      <c r="C15814" s="232" t="s">
        <v>18</v>
      </c>
      <c r="D15814" s="232">
        <v>93.07</v>
      </c>
      <c r="E15814" s="232" t="s">
        <v>40909</v>
      </c>
    </row>
    <row r="15815" spans="1:5" ht="45">
      <c r="A15815" s="232" t="s">
        <v>5851</v>
      </c>
      <c r="B15815" s="233" t="s">
        <v>44378</v>
      </c>
      <c r="C15815" s="232" t="s">
        <v>18</v>
      </c>
      <c r="D15815" s="232">
        <v>125.07</v>
      </c>
      <c r="E15815" s="232" t="s">
        <v>40909</v>
      </c>
    </row>
    <row r="15816" spans="1:5" ht="45">
      <c r="A15816" s="232" t="s">
        <v>5852</v>
      </c>
      <c r="B15816" s="233" t="s">
        <v>44379</v>
      </c>
      <c r="C15816" s="232" t="s">
        <v>18</v>
      </c>
      <c r="D15816" s="232">
        <v>130.65</v>
      </c>
      <c r="E15816" s="232" t="s">
        <v>40909</v>
      </c>
    </row>
    <row r="15817" spans="1:5" ht="45">
      <c r="A15817" s="232" t="s">
        <v>5853</v>
      </c>
      <c r="B15817" s="233" t="s">
        <v>44380</v>
      </c>
      <c r="C15817" s="232" t="s">
        <v>18</v>
      </c>
      <c r="D15817" s="232">
        <v>158.46</v>
      </c>
      <c r="E15817" s="232" t="s">
        <v>40909</v>
      </c>
    </row>
    <row r="15818" spans="1:5" ht="45">
      <c r="A15818" s="232" t="s">
        <v>5854</v>
      </c>
      <c r="B15818" s="233" t="s">
        <v>44381</v>
      </c>
      <c r="C15818" s="232" t="s">
        <v>18</v>
      </c>
      <c r="D15818" s="232">
        <v>175.05</v>
      </c>
      <c r="E15818" s="232" t="s">
        <v>40909</v>
      </c>
    </row>
    <row r="15819" spans="1:5" ht="45">
      <c r="A15819" s="232" t="s">
        <v>5855</v>
      </c>
      <c r="B15819" s="233" t="s">
        <v>44382</v>
      </c>
      <c r="C15819" s="232" t="s">
        <v>18</v>
      </c>
      <c r="D15819" s="232">
        <v>232.26</v>
      </c>
      <c r="E15819" s="232" t="s">
        <v>40909</v>
      </c>
    </row>
    <row r="15820" spans="1:5" ht="45">
      <c r="A15820" s="232" t="s">
        <v>5856</v>
      </c>
      <c r="B15820" s="233" t="s">
        <v>44383</v>
      </c>
      <c r="C15820" s="232" t="s">
        <v>18</v>
      </c>
      <c r="D15820" s="232">
        <v>109.73</v>
      </c>
      <c r="E15820" s="232" t="s">
        <v>40909</v>
      </c>
    </row>
    <row r="15821" spans="1:5" ht="45">
      <c r="A15821" s="232" t="s">
        <v>5857</v>
      </c>
      <c r="B15821" s="233" t="s">
        <v>44384</v>
      </c>
      <c r="C15821" s="232" t="s">
        <v>18</v>
      </c>
      <c r="D15821" s="232">
        <v>127.45</v>
      </c>
      <c r="E15821" s="232" t="s">
        <v>40909</v>
      </c>
    </row>
    <row r="15822" spans="1:5" ht="45">
      <c r="A15822" s="232" t="s">
        <v>5858</v>
      </c>
      <c r="B15822" s="233" t="s">
        <v>44385</v>
      </c>
      <c r="C15822" s="232" t="s">
        <v>18</v>
      </c>
      <c r="D15822" s="232">
        <v>143.16</v>
      </c>
      <c r="E15822" s="232" t="s">
        <v>40909</v>
      </c>
    </row>
    <row r="15823" spans="1:5" ht="45">
      <c r="A15823" s="232" t="s">
        <v>5859</v>
      </c>
      <c r="B15823" s="233" t="s">
        <v>44386</v>
      </c>
      <c r="C15823" s="232" t="s">
        <v>18</v>
      </c>
      <c r="D15823" s="232">
        <v>159.56</v>
      </c>
      <c r="E15823" s="232" t="s">
        <v>40909</v>
      </c>
    </row>
    <row r="15824" spans="1:5" ht="45">
      <c r="A15824" s="232" t="s">
        <v>5860</v>
      </c>
      <c r="B15824" s="233" t="s">
        <v>44387</v>
      </c>
      <c r="C15824" s="232" t="s">
        <v>18</v>
      </c>
      <c r="D15824" s="232">
        <v>210.26</v>
      </c>
      <c r="E15824" s="232" t="s">
        <v>40909</v>
      </c>
    </row>
    <row r="15825" spans="1:5" ht="33.75">
      <c r="A15825" s="232" t="s">
        <v>5861</v>
      </c>
      <c r="B15825" s="233" t="s">
        <v>44388</v>
      </c>
      <c r="C15825" s="232" t="s">
        <v>18</v>
      </c>
      <c r="D15825" s="232">
        <v>95.54</v>
      </c>
      <c r="E15825" s="232" t="s">
        <v>40909</v>
      </c>
    </row>
    <row r="15826" spans="1:5" ht="33.75">
      <c r="A15826" s="232" t="s">
        <v>5862</v>
      </c>
      <c r="B15826" s="233" t="s">
        <v>44389</v>
      </c>
      <c r="C15826" s="232" t="s">
        <v>18</v>
      </c>
      <c r="D15826" s="232">
        <v>96.14</v>
      </c>
      <c r="E15826" s="232" t="s">
        <v>40909</v>
      </c>
    </row>
    <row r="15827" spans="1:5" ht="33.75">
      <c r="A15827" s="232" t="s">
        <v>5863</v>
      </c>
      <c r="B15827" s="233" t="s">
        <v>44390</v>
      </c>
      <c r="C15827" s="232" t="s">
        <v>18</v>
      </c>
      <c r="D15827" s="232">
        <v>97.04</v>
      </c>
      <c r="E15827" s="232" t="s">
        <v>40909</v>
      </c>
    </row>
    <row r="15828" spans="1:5" ht="45">
      <c r="A15828" s="232" t="s">
        <v>5864</v>
      </c>
      <c r="B15828" s="233" t="s">
        <v>44391</v>
      </c>
      <c r="C15828" s="232" t="s">
        <v>18</v>
      </c>
      <c r="D15828" s="232">
        <v>100.65</v>
      </c>
      <c r="E15828" s="232" t="s">
        <v>40909</v>
      </c>
    </row>
    <row r="15829" spans="1:5" ht="45">
      <c r="A15829" s="232" t="s">
        <v>5865</v>
      </c>
      <c r="B15829" s="233" t="s">
        <v>44392</v>
      </c>
      <c r="C15829" s="232" t="s">
        <v>18</v>
      </c>
      <c r="D15829" s="232">
        <v>116.16</v>
      </c>
      <c r="E15829" s="232" t="s">
        <v>40909</v>
      </c>
    </row>
    <row r="15830" spans="1:5" ht="22.5">
      <c r="A15830" s="232" t="s">
        <v>5866</v>
      </c>
      <c r="B15830" s="233" t="s">
        <v>44393</v>
      </c>
      <c r="C15830" s="232" t="s">
        <v>5867</v>
      </c>
      <c r="D15830" s="232">
        <v>9.0299999999999994</v>
      </c>
      <c r="E15830" s="232" t="s">
        <v>40909</v>
      </c>
    </row>
    <row r="15831" spans="1:5" ht="22.5">
      <c r="A15831" s="232" t="s">
        <v>5868</v>
      </c>
      <c r="B15831" s="233" t="s">
        <v>44394</v>
      </c>
      <c r="C15831" s="232" t="s">
        <v>5867</v>
      </c>
      <c r="D15831" s="232">
        <v>5.61</v>
      </c>
      <c r="E15831" s="232" t="s">
        <v>40909</v>
      </c>
    </row>
    <row r="15832" spans="1:5" ht="33.75">
      <c r="A15832" s="232" t="s">
        <v>5869</v>
      </c>
      <c r="B15832" s="233" t="s">
        <v>44395</v>
      </c>
      <c r="C15832" s="232" t="s">
        <v>18</v>
      </c>
      <c r="D15832" s="232">
        <v>109.75</v>
      </c>
      <c r="E15832" s="232" t="s">
        <v>40909</v>
      </c>
    </row>
    <row r="15833" spans="1:5" ht="33.75">
      <c r="A15833" s="232" t="s">
        <v>5870</v>
      </c>
      <c r="B15833" s="233" t="s">
        <v>44396</v>
      </c>
      <c r="C15833" s="232" t="s">
        <v>18</v>
      </c>
      <c r="D15833" s="232">
        <v>110.41</v>
      </c>
      <c r="E15833" s="232" t="s">
        <v>40909</v>
      </c>
    </row>
    <row r="15834" spans="1:5" ht="33.75">
      <c r="A15834" s="232" t="s">
        <v>5871</v>
      </c>
      <c r="B15834" s="233" t="s">
        <v>44397</v>
      </c>
      <c r="C15834" s="232" t="s">
        <v>18</v>
      </c>
      <c r="D15834" s="232">
        <v>111.59</v>
      </c>
      <c r="E15834" s="232" t="s">
        <v>40909</v>
      </c>
    </row>
    <row r="15835" spans="1:5" ht="33.75">
      <c r="A15835" s="232" t="s">
        <v>5872</v>
      </c>
      <c r="B15835" s="233" t="s">
        <v>44398</v>
      </c>
      <c r="C15835" s="232" t="s">
        <v>18</v>
      </c>
      <c r="D15835" s="232">
        <v>115.6</v>
      </c>
      <c r="E15835" s="232" t="s">
        <v>40909</v>
      </c>
    </row>
    <row r="15836" spans="1:5" ht="33.75">
      <c r="A15836" s="232" t="s">
        <v>5873</v>
      </c>
      <c r="B15836" s="233" t="s">
        <v>44399</v>
      </c>
      <c r="C15836" s="232" t="s">
        <v>18</v>
      </c>
      <c r="D15836" s="232">
        <v>133.47999999999999</v>
      </c>
      <c r="E15836" s="232" t="s">
        <v>40909</v>
      </c>
    </row>
    <row r="15837" spans="1:5" ht="33.75">
      <c r="A15837" s="232" t="s">
        <v>5874</v>
      </c>
      <c r="B15837" s="233" t="s">
        <v>44400</v>
      </c>
      <c r="C15837" s="232" t="s">
        <v>18</v>
      </c>
      <c r="D15837" s="232">
        <v>189.93</v>
      </c>
      <c r="E15837" s="232" t="s">
        <v>40909</v>
      </c>
    </row>
    <row r="15838" spans="1:5" ht="33.75">
      <c r="A15838" s="232" t="s">
        <v>5875</v>
      </c>
      <c r="B15838" s="233" t="s">
        <v>44401</v>
      </c>
      <c r="C15838" s="232" t="s">
        <v>18</v>
      </c>
      <c r="D15838" s="232">
        <v>622.80999999999995</v>
      </c>
      <c r="E15838" s="232" t="s">
        <v>40909</v>
      </c>
    </row>
    <row r="15839" spans="1:5" ht="33.75">
      <c r="A15839" s="232" t="s">
        <v>5876</v>
      </c>
      <c r="B15839" s="233" t="s">
        <v>44402</v>
      </c>
      <c r="C15839" s="232" t="s">
        <v>18</v>
      </c>
      <c r="D15839" s="232">
        <v>645.51</v>
      </c>
      <c r="E15839" s="232" t="s">
        <v>40909</v>
      </c>
    </row>
    <row r="15840" spans="1:5" ht="33.75">
      <c r="A15840" s="232" t="s">
        <v>5877</v>
      </c>
      <c r="B15840" s="233" t="s">
        <v>44403</v>
      </c>
      <c r="C15840" s="232" t="s">
        <v>18</v>
      </c>
      <c r="D15840" s="232">
        <v>670.51</v>
      </c>
      <c r="E15840" s="232" t="s">
        <v>40909</v>
      </c>
    </row>
    <row r="15841" spans="1:5" ht="33.75">
      <c r="A15841" s="232" t="s">
        <v>5878</v>
      </c>
      <c r="B15841" s="233" t="s">
        <v>44404</v>
      </c>
      <c r="C15841" s="232" t="s">
        <v>18</v>
      </c>
      <c r="D15841" s="232">
        <v>691.06</v>
      </c>
      <c r="E15841" s="232" t="s">
        <v>40909</v>
      </c>
    </row>
    <row r="15842" spans="1:5" ht="33.75">
      <c r="A15842" s="232" t="s">
        <v>5879</v>
      </c>
      <c r="B15842" s="233" t="s">
        <v>44405</v>
      </c>
      <c r="C15842" s="232" t="s">
        <v>18</v>
      </c>
      <c r="D15842" s="232">
        <v>721.13</v>
      </c>
      <c r="E15842" s="232" t="s">
        <v>40909</v>
      </c>
    </row>
    <row r="15843" spans="1:5" ht="33.75">
      <c r="A15843" s="232" t="s">
        <v>5880</v>
      </c>
      <c r="B15843" s="233" t="s">
        <v>44406</v>
      </c>
      <c r="C15843" s="232" t="s">
        <v>18</v>
      </c>
      <c r="D15843" s="232">
        <v>726.85</v>
      </c>
      <c r="E15843" s="232" t="s">
        <v>40909</v>
      </c>
    </row>
    <row r="15844" spans="1:5" ht="33.75">
      <c r="A15844" s="232" t="s">
        <v>5881</v>
      </c>
      <c r="B15844" s="233" t="s">
        <v>44407</v>
      </c>
      <c r="C15844" s="232" t="s">
        <v>18</v>
      </c>
      <c r="D15844" s="232">
        <v>727.62</v>
      </c>
      <c r="E15844" s="232" t="s">
        <v>40909</v>
      </c>
    </row>
    <row r="15845" spans="1:5" ht="33.75">
      <c r="A15845" s="232" t="s">
        <v>5882</v>
      </c>
      <c r="B15845" s="233" t="s">
        <v>44408</v>
      </c>
      <c r="C15845" s="232" t="s">
        <v>18</v>
      </c>
      <c r="D15845" s="232">
        <v>686.25</v>
      </c>
      <c r="E15845" s="232" t="s">
        <v>40909</v>
      </c>
    </row>
    <row r="15846" spans="1:5" ht="45">
      <c r="A15846" s="232" t="s">
        <v>5883</v>
      </c>
      <c r="B15846" s="233" t="s">
        <v>44409</v>
      </c>
      <c r="C15846" s="232" t="s">
        <v>18</v>
      </c>
      <c r="D15846" s="232">
        <v>556.6</v>
      </c>
      <c r="E15846" s="232" t="s">
        <v>40909</v>
      </c>
    </row>
    <row r="15847" spans="1:5" ht="33.75">
      <c r="A15847" s="232" t="s">
        <v>5884</v>
      </c>
      <c r="B15847" s="233" t="s">
        <v>44410</v>
      </c>
      <c r="C15847" s="232" t="s">
        <v>18</v>
      </c>
      <c r="D15847" s="232">
        <v>471.32</v>
      </c>
      <c r="E15847" s="232" t="s">
        <v>40909</v>
      </c>
    </row>
    <row r="15848" spans="1:5" ht="33.75">
      <c r="A15848" s="232" t="s">
        <v>5885</v>
      </c>
      <c r="B15848" s="233" t="s">
        <v>44411</v>
      </c>
      <c r="C15848" s="232" t="s">
        <v>18</v>
      </c>
      <c r="D15848" s="232">
        <v>541.87</v>
      </c>
      <c r="E15848" s="232" t="s">
        <v>40909</v>
      </c>
    </row>
    <row r="15849" spans="1:5" ht="33.75">
      <c r="A15849" s="232" t="s">
        <v>5886</v>
      </c>
      <c r="B15849" s="233" t="s">
        <v>44412</v>
      </c>
      <c r="C15849" s="232" t="s">
        <v>3</v>
      </c>
      <c r="D15849" s="232">
        <v>62.86</v>
      </c>
      <c r="E15849" s="232" t="s">
        <v>40909</v>
      </c>
    </row>
    <row r="15850" spans="1:5" ht="33.75">
      <c r="A15850" s="232" t="s">
        <v>5887</v>
      </c>
      <c r="B15850" s="233" t="s">
        <v>44413</v>
      </c>
      <c r="C15850" s="232" t="s">
        <v>3</v>
      </c>
      <c r="D15850" s="232">
        <v>64.239999999999995</v>
      </c>
      <c r="E15850" s="232" t="s">
        <v>40909</v>
      </c>
    </row>
    <row r="15851" spans="1:5" ht="33.75">
      <c r="A15851" s="232" t="s">
        <v>5888</v>
      </c>
      <c r="B15851" s="233" t="s">
        <v>44414</v>
      </c>
      <c r="C15851" s="232" t="s">
        <v>3</v>
      </c>
      <c r="D15851" s="232">
        <v>65.37</v>
      </c>
      <c r="E15851" s="232" t="s">
        <v>40909</v>
      </c>
    </row>
    <row r="15852" spans="1:5" ht="33.75">
      <c r="A15852" s="232" t="s">
        <v>5889</v>
      </c>
      <c r="B15852" s="233" t="s">
        <v>44415</v>
      </c>
      <c r="C15852" s="232" t="s">
        <v>3</v>
      </c>
      <c r="D15852" s="232">
        <v>67.02</v>
      </c>
      <c r="E15852" s="232" t="s">
        <v>40909</v>
      </c>
    </row>
    <row r="15853" spans="1:5" ht="33.75">
      <c r="A15853" s="232" t="s">
        <v>5890</v>
      </c>
      <c r="B15853" s="233" t="s">
        <v>44416</v>
      </c>
      <c r="C15853" s="232" t="s">
        <v>3</v>
      </c>
      <c r="D15853" s="232">
        <v>72.42</v>
      </c>
      <c r="E15853" s="232" t="s">
        <v>40909</v>
      </c>
    </row>
    <row r="15854" spans="1:5" ht="33.75">
      <c r="A15854" s="232" t="s">
        <v>5891</v>
      </c>
      <c r="B15854" s="233" t="s">
        <v>44417</v>
      </c>
      <c r="C15854" s="232" t="s">
        <v>3</v>
      </c>
      <c r="D15854" s="232">
        <v>74.42</v>
      </c>
      <c r="E15854" s="232" t="s">
        <v>40909</v>
      </c>
    </row>
    <row r="15855" spans="1:5" ht="33.75">
      <c r="A15855" s="232" t="s">
        <v>5892</v>
      </c>
      <c r="B15855" s="233" t="s">
        <v>44418</v>
      </c>
      <c r="C15855" s="232" t="s">
        <v>3</v>
      </c>
      <c r="D15855" s="232">
        <v>76.069999999999993</v>
      </c>
      <c r="E15855" s="232" t="s">
        <v>40909</v>
      </c>
    </row>
    <row r="15856" spans="1:5" ht="33.75">
      <c r="A15856" s="232" t="s">
        <v>5893</v>
      </c>
      <c r="B15856" s="233" t="s">
        <v>44419</v>
      </c>
      <c r="C15856" s="232" t="s">
        <v>3</v>
      </c>
      <c r="D15856" s="232">
        <v>78.47</v>
      </c>
      <c r="E15856" s="232" t="s">
        <v>40909</v>
      </c>
    </row>
    <row r="15857" spans="1:5" ht="33.75">
      <c r="A15857" s="232" t="s">
        <v>5894</v>
      </c>
      <c r="B15857" s="233" t="s">
        <v>44420</v>
      </c>
      <c r="C15857" s="232" t="s">
        <v>3</v>
      </c>
      <c r="D15857" s="232">
        <v>83.9</v>
      </c>
      <c r="E15857" s="232" t="s">
        <v>40909</v>
      </c>
    </row>
    <row r="15858" spans="1:5" ht="33.75">
      <c r="A15858" s="232" t="s">
        <v>5895</v>
      </c>
      <c r="B15858" s="233" t="s">
        <v>44421</v>
      </c>
      <c r="C15858" s="232" t="s">
        <v>3</v>
      </c>
      <c r="D15858" s="232">
        <v>86.65</v>
      </c>
      <c r="E15858" s="232" t="s">
        <v>40909</v>
      </c>
    </row>
    <row r="15859" spans="1:5" ht="33.75">
      <c r="A15859" s="232" t="s">
        <v>5896</v>
      </c>
      <c r="B15859" s="233" t="s">
        <v>44422</v>
      </c>
      <c r="C15859" s="232" t="s">
        <v>3</v>
      </c>
      <c r="D15859" s="232">
        <v>88.91</v>
      </c>
      <c r="E15859" s="232" t="s">
        <v>40909</v>
      </c>
    </row>
    <row r="15860" spans="1:5" ht="33.75">
      <c r="A15860" s="232" t="s">
        <v>5897</v>
      </c>
      <c r="B15860" s="233" t="s">
        <v>44423</v>
      </c>
      <c r="C15860" s="232" t="s">
        <v>3</v>
      </c>
      <c r="D15860" s="232">
        <v>92.21</v>
      </c>
      <c r="E15860" s="232" t="s">
        <v>40909</v>
      </c>
    </row>
    <row r="15861" spans="1:5" ht="22.5">
      <c r="A15861" s="232" t="s">
        <v>5898</v>
      </c>
      <c r="B15861" s="233" t="s">
        <v>44424</v>
      </c>
      <c r="C15861" s="232" t="s">
        <v>3</v>
      </c>
      <c r="D15861" s="232">
        <v>42.06</v>
      </c>
      <c r="E15861" s="232" t="s">
        <v>40909</v>
      </c>
    </row>
    <row r="15862" spans="1:5" ht="33.75">
      <c r="A15862" s="232" t="s">
        <v>5899</v>
      </c>
      <c r="B15862" s="233" t="s">
        <v>44425</v>
      </c>
      <c r="C15862" s="232" t="s">
        <v>3</v>
      </c>
      <c r="D15862" s="232">
        <v>342.72</v>
      </c>
      <c r="E15862" s="232" t="s">
        <v>40909</v>
      </c>
    </row>
    <row r="15863" spans="1:5" ht="33.75">
      <c r="A15863" s="232" t="s">
        <v>5900</v>
      </c>
      <c r="B15863" s="233" t="s">
        <v>44426</v>
      </c>
      <c r="C15863" s="232" t="s">
        <v>3</v>
      </c>
      <c r="D15863" s="232">
        <v>455.64</v>
      </c>
      <c r="E15863" s="232" t="s">
        <v>40909</v>
      </c>
    </row>
    <row r="15864" spans="1:5" ht="33.75">
      <c r="A15864" s="232" t="s">
        <v>5901</v>
      </c>
      <c r="B15864" s="233" t="s">
        <v>44427</v>
      </c>
      <c r="C15864" s="232" t="s">
        <v>3</v>
      </c>
      <c r="D15864" s="232">
        <v>80.13</v>
      </c>
      <c r="E15864" s="232" t="s">
        <v>40909</v>
      </c>
    </row>
    <row r="15865" spans="1:5" ht="33.75">
      <c r="A15865" s="232" t="s">
        <v>5902</v>
      </c>
      <c r="B15865" s="233" t="s">
        <v>44428</v>
      </c>
      <c r="C15865" s="232" t="s">
        <v>3</v>
      </c>
      <c r="D15865" s="232">
        <v>89.66</v>
      </c>
      <c r="E15865" s="232" t="s">
        <v>40909</v>
      </c>
    </row>
    <row r="15866" spans="1:5" ht="33.75">
      <c r="A15866" s="232" t="s">
        <v>5903</v>
      </c>
      <c r="B15866" s="233" t="s">
        <v>44429</v>
      </c>
      <c r="C15866" s="232" t="s">
        <v>3</v>
      </c>
      <c r="D15866" s="232">
        <v>102.26</v>
      </c>
      <c r="E15866" s="232" t="s">
        <v>40909</v>
      </c>
    </row>
    <row r="15867" spans="1:5" ht="33.75">
      <c r="A15867" s="232" t="s">
        <v>5904</v>
      </c>
      <c r="B15867" s="233" t="s">
        <v>44430</v>
      </c>
      <c r="C15867" s="232" t="s">
        <v>3</v>
      </c>
      <c r="D15867" s="232">
        <v>118.84</v>
      </c>
      <c r="E15867" s="232" t="s">
        <v>40909</v>
      </c>
    </row>
    <row r="15868" spans="1:5" ht="33.75">
      <c r="A15868" s="232" t="s">
        <v>5905</v>
      </c>
      <c r="B15868" s="233" t="s">
        <v>44431</v>
      </c>
      <c r="C15868" s="232" t="s">
        <v>3</v>
      </c>
      <c r="D15868" s="232">
        <v>148.97999999999999</v>
      </c>
      <c r="E15868" s="232" t="s">
        <v>40909</v>
      </c>
    </row>
    <row r="15869" spans="1:5" ht="33.75">
      <c r="A15869" s="232" t="s">
        <v>5906</v>
      </c>
      <c r="B15869" s="233" t="s">
        <v>44432</v>
      </c>
      <c r="C15869" s="232" t="s">
        <v>3</v>
      </c>
      <c r="D15869" s="232">
        <v>133.55000000000001</v>
      </c>
      <c r="E15869" s="232" t="s">
        <v>40909</v>
      </c>
    </row>
    <row r="15870" spans="1:5" ht="33.75">
      <c r="A15870" s="232" t="s">
        <v>5907</v>
      </c>
      <c r="B15870" s="233" t="s">
        <v>44433</v>
      </c>
      <c r="C15870" s="232" t="s">
        <v>3</v>
      </c>
      <c r="D15870" s="232">
        <v>84.75</v>
      </c>
      <c r="E15870" s="232" t="s">
        <v>40909</v>
      </c>
    </row>
    <row r="15871" spans="1:5" ht="33.75">
      <c r="A15871" s="232" t="s">
        <v>5908</v>
      </c>
      <c r="B15871" s="233" t="s">
        <v>44434</v>
      </c>
      <c r="C15871" s="232" t="s">
        <v>3</v>
      </c>
      <c r="D15871" s="232">
        <v>229.07</v>
      </c>
      <c r="E15871" s="232" t="s">
        <v>40909</v>
      </c>
    </row>
    <row r="15872" spans="1:5" ht="33.75">
      <c r="A15872" s="232" t="s">
        <v>5909</v>
      </c>
      <c r="B15872" s="233" t="s">
        <v>44435</v>
      </c>
      <c r="C15872" s="232" t="s">
        <v>3</v>
      </c>
      <c r="D15872" s="232">
        <v>172.87</v>
      </c>
      <c r="E15872" s="232" t="s">
        <v>40909</v>
      </c>
    </row>
    <row r="15873" spans="1:5" ht="33.75">
      <c r="A15873" s="232" t="s">
        <v>5910</v>
      </c>
      <c r="B15873" s="233" t="s">
        <v>44436</v>
      </c>
      <c r="C15873" s="232" t="s">
        <v>3</v>
      </c>
      <c r="D15873" s="232">
        <v>41.95</v>
      </c>
      <c r="E15873" s="232" t="s">
        <v>40909</v>
      </c>
    </row>
    <row r="15874" spans="1:5" ht="56.25">
      <c r="A15874" s="232" t="s">
        <v>5911</v>
      </c>
      <c r="B15874" s="233" t="s">
        <v>60610</v>
      </c>
      <c r="C15874" s="232" t="s">
        <v>18</v>
      </c>
      <c r="D15874" s="232">
        <v>74.319999999999993</v>
      </c>
      <c r="E15874" s="232" t="s">
        <v>40909</v>
      </c>
    </row>
    <row r="15875" spans="1:5" ht="22.5">
      <c r="A15875" s="232" t="s">
        <v>5912</v>
      </c>
      <c r="B15875" s="233" t="s">
        <v>5913</v>
      </c>
      <c r="C15875" s="232" t="s">
        <v>18</v>
      </c>
      <c r="D15875" s="232">
        <v>14.27</v>
      </c>
      <c r="E15875" s="232" t="s">
        <v>40909</v>
      </c>
    </row>
    <row r="15876" spans="1:5" ht="22.5">
      <c r="A15876" s="232" t="s">
        <v>5914</v>
      </c>
      <c r="B15876" s="233" t="s">
        <v>44437</v>
      </c>
      <c r="C15876" s="232" t="s">
        <v>18</v>
      </c>
      <c r="D15876" s="232">
        <v>18.2</v>
      </c>
      <c r="E15876" s="232" t="s">
        <v>40909</v>
      </c>
    </row>
    <row r="15877" spans="1:5" ht="22.5">
      <c r="A15877" s="232" t="s">
        <v>5915</v>
      </c>
      <c r="B15877" s="233" t="s">
        <v>44438</v>
      </c>
      <c r="C15877" s="232" t="s">
        <v>18</v>
      </c>
      <c r="D15877" s="232">
        <v>21.02</v>
      </c>
      <c r="E15877" s="232" t="s">
        <v>40909</v>
      </c>
    </row>
    <row r="15878" spans="1:5" ht="22.5">
      <c r="A15878" s="232" t="s">
        <v>5916</v>
      </c>
      <c r="B15878" s="233" t="s">
        <v>44439</v>
      </c>
      <c r="C15878" s="232" t="s">
        <v>18</v>
      </c>
      <c r="D15878" s="232">
        <v>28.01</v>
      </c>
      <c r="E15878" s="232" t="s">
        <v>40909</v>
      </c>
    </row>
    <row r="15879" spans="1:5" ht="56.25">
      <c r="A15879" s="232" t="s">
        <v>5917</v>
      </c>
      <c r="B15879" s="233" t="s">
        <v>44440</v>
      </c>
      <c r="C15879" s="232" t="s">
        <v>3</v>
      </c>
      <c r="D15879" s="232">
        <v>113.13</v>
      </c>
      <c r="E15879" s="232" t="s">
        <v>40909</v>
      </c>
    </row>
    <row r="15880" spans="1:5" ht="33.75">
      <c r="A15880" s="232" t="s">
        <v>5918</v>
      </c>
      <c r="B15880" s="233" t="s">
        <v>44441</v>
      </c>
      <c r="C15880" s="232" t="s">
        <v>18</v>
      </c>
      <c r="D15880" s="232">
        <v>3617.97</v>
      </c>
      <c r="E15880" s="232" t="s">
        <v>40909</v>
      </c>
    </row>
    <row r="15881" spans="1:5" ht="33.75">
      <c r="A15881" s="232" t="s">
        <v>5919</v>
      </c>
      <c r="B15881" s="233" t="s">
        <v>44442</v>
      </c>
      <c r="C15881" s="232" t="s">
        <v>3</v>
      </c>
      <c r="D15881" s="232">
        <v>201.05</v>
      </c>
      <c r="E15881" s="232" t="s">
        <v>40909</v>
      </c>
    </row>
    <row r="15882" spans="1:5" ht="22.5">
      <c r="A15882" s="232" t="s">
        <v>5920</v>
      </c>
      <c r="B15882" s="233" t="s">
        <v>44443</v>
      </c>
      <c r="C15882" s="232" t="s">
        <v>3</v>
      </c>
      <c r="D15882" s="232">
        <v>17.95</v>
      </c>
      <c r="E15882" s="232" t="s">
        <v>40909</v>
      </c>
    </row>
    <row r="15883" spans="1:5" ht="22.5">
      <c r="A15883" s="232" t="s">
        <v>5921</v>
      </c>
      <c r="B15883" s="233" t="s">
        <v>44444</v>
      </c>
      <c r="C15883" s="232" t="s">
        <v>3</v>
      </c>
      <c r="D15883" s="232">
        <v>16.420000000000002</v>
      </c>
      <c r="E15883" s="232" t="s">
        <v>40909</v>
      </c>
    </row>
    <row r="15884" spans="1:5" ht="22.5">
      <c r="A15884" s="232" t="s">
        <v>5922</v>
      </c>
      <c r="B15884" s="233" t="s">
        <v>44445</v>
      </c>
      <c r="C15884" s="232" t="s">
        <v>3</v>
      </c>
      <c r="D15884" s="232">
        <v>45.73</v>
      </c>
      <c r="E15884" s="232" t="s">
        <v>40909</v>
      </c>
    </row>
    <row r="15885" spans="1:5" ht="22.5">
      <c r="A15885" s="232" t="s">
        <v>5923</v>
      </c>
      <c r="B15885" s="233" t="s">
        <v>44446</v>
      </c>
      <c r="C15885" s="232" t="s">
        <v>3</v>
      </c>
      <c r="D15885" s="232">
        <v>39.950000000000003</v>
      </c>
      <c r="E15885" s="232" t="s">
        <v>40909</v>
      </c>
    </row>
    <row r="15886" spans="1:5" ht="22.5">
      <c r="A15886" s="232" t="s">
        <v>5924</v>
      </c>
      <c r="B15886" s="233" t="s">
        <v>5925</v>
      </c>
      <c r="C15886" s="232" t="s">
        <v>3</v>
      </c>
      <c r="D15886" s="232">
        <v>59.94</v>
      </c>
      <c r="E15886" s="232" t="s">
        <v>40909</v>
      </c>
    </row>
    <row r="15887" spans="1:5" ht="22.5">
      <c r="A15887" s="232" t="s">
        <v>5926</v>
      </c>
      <c r="B15887" s="233" t="s">
        <v>44447</v>
      </c>
      <c r="C15887" s="232" t="s">
        <v>3</v>
      </c>
      <c r="D15887" s="232">
        <v>53.4</v>
      </c>
      <c r="E15887" s="232" t="s">
        <v>40909</v>
      </c>
    </row>
    <row r="15888" spans="1:5" ht="22.5">
      <c r="A15888" s="232" t="s">
        <v>5927</v>
      </c>
      <c r="B15888" s="233" t="s">
        <v>44448</v>
      </c>
      <c r="C15888" s="232" t="s">
        <v>3</v>
      </c>
      <c r="D15888" s="232">
        <v>93</v>
      </c>
      <c r="E15888" s="232" t="s">
        <v>40909</v>
      </c>
    </row>
    <row r="15889" spans="1:5" ht="22.5">
      <c r="A15889" s="232" t="s">
        <v>5928</v>
      </c>
      <c r="B15889" s="233" t="s">
        <v>44449</v>
      </c>
      <c r="C15889" s="232" t="s">
        <v>3</v>
      </c>
      <c r="D15889" s="232">
        <v>83.19</v>
      </c>
      <c r="E15889" s="232" t="s">
        <v>40909</v>
      </c>
    </row>
    <row r="15890" spans="1:5" ht="22.5">
      <c r="A15890" s="232" t="s">
        <v>5929</v>
      </c>
      <c r="B15890" s="233" t="s">
        <v>44450</v>
      </c>
      <c r="C15890" s="232" t="s">
        <v>3</v>
      </c>
      <c r="D15890" s="232">
        <v>106.71</v>
      </c>
      <c r="E15890" s="232" t="s">
        <v>40909</v>
      </c>
    </row>
    <row r="15891" spans="1:5" ht="22.5">
      <c r="A15891" s="232" t="s">
        <v>5930</v>
      </c>
      <c r="B15891" s="233" t="s">
        <v>44451</v>
      </c>
      <c r="C15891" s="232" t="s">
        <v>3</v>
      </c>
      <c r="D15891" s="232">
        <v>95.51</v>
      </c>
      <c r="E15891" s="232" t="s">
        <v>40909</v>
      </c>
    </row>
    <row r="15892" spans="1:5">
      <c r="A15892" s="232" t="s">
        <v>5931</v>
      </c>
      <c r="B15892" s="233" t="s">
        <v>5932</v>
      </c>
      <c r="C15892" s="232" t="s">
        <v>4</v>
      </c>
      <c r="D15892" s="232">
        <v>5.1100000000000003</v>
      </c>
      <c r="E15892" s="232" t="s">
        <v>40909</v>
      </c>
    </row>
    <row r="15893" spans="1:5" ht="33.75">
      <c r="A15893" s="232" t="s">
        <v>5933</v>
      </c>
      <c r="B15893" s="233" t="s">
        <v>44452</v>
      </c>
      <c r="C15893" s="232" t="s">
        <v>4</v>
      </c>
      <c r="D15893" s="232">
        <v>130.6</v>
      </c>
      <c r="E15893" s="232" t="s">
        <v>40909</v>
      </c>
    </row>
    <row r="15894" spans="1:5" ht="56.25">
      <c r="A15894" s="232" t="s">
        <v>5934</v>
      </c>
      <c r="B15894" s="233" t="s">
        <v>60611</v>
      </c>
      <c r="C15894" s="232" t="s">
        <v>3</v>
      </c>
      <c r="D15894" s="232">
        <v>1121.29</v>
      </c>
      <c r="E15894" s="232" t="s">
        <v>40909</v>
      </c>
    </row>
    <row r="15895" spans="1:5" ht="45">
      <c r="A15895" s="232" t="s">
        <v>5935</v>
      </c>
      <c r="B15895" s="233" t="s">
        <v>44453</v>
      </c>
      <c r="C15895" s="232" t="s">
        <v>3</v>
      </c>
      <c r="D15895" s="232">
        <v>105.37</v>
      </c>
      <c r="E15895" s="232" t="s">
        <v>40909</v>
      </c>
    </row>
    <row r="15896" spans="1:5" ht="33.75">
      <c r="A15896" s="232" t="s">
        <v>5936</v>
      </c>
      <c r="B15896" s="233" t="s">
        <v>44454</v>
      </c>
      <c r="C15896" s="232" t="s">
        <v>3</v>
      </c>
      <c r="D15896" s="232">
        <v>145.86000000000001</v>
      </c>
      <c r="E15896" s="232" t="s">
        <v>40909</v>
      </c>
    </row>
    <row r="15897" spans="1:5" ht="45">
      <c r="A15897" s="232" t="s">
        <v>5937</v>
      </c>
      <c r="B15897" s="233" t="s">
        <v>44455</v>
      </c>
      <c r="C15897" s="232" t="s">
        <v>3</v>
      </c>
      <c r="D15897" s="232">
        <v>249.3</v>
      </c>
      <c r="E15897" s="232" t="s">
        <v>40909</v>
      </c>
    </row>
    <row r="15898" spans="1:5" ht="45">
      <c r="A15898" s="232" t="s">
        <v>5938</v>
      </c>
      <c r="B15898" s="233" t="s">
        <v>44456</v>
      </c>
      <c r="C15898" s="232" t="s">
        <v>3</v>
      </c>
      <c r="D15898" s="232">
        <v>194.12</v>
      </c>
      <c r="E15898" s="232" t="s">
        <v>40909</v>
      </c>
    </row>
    <row r="15899" spans="1:5" ht="33.75">
      <c r="A15899" s="232" t="s">
        <v>5939</v>
      </c>
      <c r="B15899" s="233" t="s">
        <v>44457</v>
      </c>
      <c r="C15899" s="232" t="s">
        <v>3</v>
      </c>
      <c r="D15899" s="232">
        <v>82.98</v>
      </c>
      <c r="E15899" s="232" t="s">
        <v>40909</v>
      </c>
    </row>
    <row r="15900" spans="1:5" ht="33.75">
      <c r="A15900" s="232" t="s">
        <v>5940</v>
      </c>
      <c r="B15900" s="233" t="s">
        <v>44458</v>
      </c>
      <c r="C15900" s="232" t="s">
        <v>3</v>
      </c>
      <c r="D15900" s="232">
        <v>102.66</v>
      </c>
      <c r="E15900" s="232" t="s">
        <v>40909</v>
      </c>
    </row>
    <row r="15901" spans="1:5" ht="33.75">
      <c r="A15901" s="232" t="s">
        <v>5941</v>
      </c>
      <c r="B15901" s="233" t="s">
        <v>44459</v>
      </c>
      <c r="C15901" s="232" t="s">
        <v>3</v>
      </c>
      <c r="D15901" s="232">
        <v>133.36000000000001</v>
      </c>
      <c r="E15901" s="232" t="s">
        <v>40909</v>
      </c>
    </row>
    <row r="15902" spans="1:5" ht="22.5">
      <c r="A15902" s="232" t="s">
        <v>5942</v>
      </c>
      <c r="B15902" s="233" t="s">
        <v>44460</v>
      </c>
      <c r="C15902" s="232" t="s">
        <v>4</v>
      </c>
      <c r="D15902" s="232">
        <v>53.76</v>
      </c>
      <c r="E15902" s="232" t="s">
        <v>40909</v>
      </c>
    </row>
    <row r="15903" spans="1:5" ht="45">
      <c r="A15903" s="232" t="s">
        <v>5943</v>
      </c>
      <c r="B15903" s="233" t="s">
        <v>44461</v>
      </c>
      <c r="C15903" s="232" t="s">
        <v>3</v>
      </c>
      <c r="D15903" s="232">
        <v>348.76</v>
      </c>
      <c r="E15903" s="232" t="s">
        <v>40909</v>
      </c>
    </row>
    <row r="15904" spans="1:5" ht="56.25">
      <c r="A15904" s="232" t="s">
        <v>5944</v>
      </c>
      <c r="B15904" s="233" t="s">
        <v>44462</v>
      </c>
      <c r="C15904" s="232" t="s">
        <v>3</v>
      </c>
      <c r="D15904" s="232">
        <v>290.64</v>
      </c>
      <c r="E15904" s="232" t="s">
        <v>40909</v>
      </c>
    </row>
    <row r="15905" spans="1:5" ht="45">
      <c r="A15905" s="232" t="s">
        <v>5945</v>
      </c>
      <c r="B15905" s="233" t="s">
        <v>44463</v>
      </c>
      <c r="C15905" s="232" t="s">
        <v>83</v>
      </c>
      <c r="D15905" s="232">
        <v>9.42</v>
      </c>
      <c r="E15905" s="232" t="s">
        <v>40909</v>
      </c>
    </row>
    <row r="15906" spans="1:5" ht="45">
      <c r="A15906" s="232" t="s">
        <v>5946</v>
      </c>
      <c r="B15906" s="233" t="s">
        <v>44464</v>
      </c>
      <c r="C15906" s="232" t="s">
        <v>83</v>
      </c>
      <c r="D15906" s="232">
        <v>9.42</v>
      </c>
      <c r="E15906" s="232" t="s">
        <v>40909</v>
      </c>
    </row>
    <row r="15907" spans="1:5" ht="45">
      <c r="A15907" s="232" t="s">
        <v>5947</v>
      </c>
      <c r="B15907" s="233" t="s">
        <v>44465</v>
      </c>
      <c r="C15907" s="232" t="s">
        <v>83</v>
      </c>
      <c r="D15907" s="232">
        <v>8.77</v>
      </c>
      <c r="E15907" s="232" t="s">
        <v>40909</v>
      </c>
    </row>
    <row r="15908" spans="1:5" ht="45">
      <c r="A15908" s="232" t="s">
        <v>5948</v>
      </c>
      <c r="B15908" s="233" t="s">
        <v>44466</v>
      </c>
      <c r="C15908" s="232" t="s">
        <v>83</v>
      </c>
      <c r="D15908" s="232">
        <v>7.99</v>
      </c>
      <c r="E15908" s="232" t="s">
        <v>40909</v>
      </c>
    </row>
    <row r="15909" spans="1:5" ht="45">
      <c r="A15909" s="232" t="s">
        <v>5949</v>
      </c>
      <c r="B15909" s="233" t="s">
        <v>44467</v>
      </c>
      <c r="C15909" s="232" t="s">
        <v>83</v>
      </c>
      <c r="D15909" s="232">
        <v>9.14</v>
      </c>
      <c r="E15909" s="232" t="s">
        <v>40909</v>
      </c>
    </row>
    <row r="15910" spans="1:5" ht="45">
      <c r="A15910" s="232" t="s">
        <v>5950</v>
      </c>
      <c r="B15910" s="233" t="s">
        <v>44468</v>
      </c>
      <c r="C15910" s="232" t="s">
        <v>83</v>
      </c>
      <c r="D15910" s="232">
        <v>7.57</v>
      </c>
      <c r="E15910" s="232" t="s">
        <v>40909</v>
      </c>
    </row>
    <row r="15911" spans="1:5" ht="45">
      <c r="A15911" s="232" t="s">
        <v>5951</v>
      </c>
      <c r="B15911" s="233" t="s">
        <v>44469</v>
      </c>
      <c r="C15911" s="232" t="s">
        <v>83</v>
      </c>
      <c r="D15911" s="232">
        <v>7.65</v>
      </c>
      <c r="E15911" s="232" t="s">
        <v>40909</v>
      </c>
    </row>
    <row r="15912" spans="1:5" ht="45">
      <c r="A15912" s="232" t="s">
        <v>5952</v>
      </c>
      <c r="B15912" s="233" t="s">
        <v>44470</v>
      </c>
      <c r="C15912" s="232" t="s">
        <v>83</v>
      </c>
      <c r="D15912" s="232">
        <v>6.66</v>
      </c>
      <c r="E15912" s="232" t="s">
        <v>40909</v>
      </c>
    </row>
    <row r="15913" spans="1:5" ht="56.25">
      <c r="A15913" s="232" t="s">
        <v>12775</v>
      </c>
      <c r="B15913" s="233" t="s">
        <v>60612</v>
      </c>
      <c r="C15913" s="232" t="s">
        <v>83</v>
      </c>
      <c r="D15913" s="232">
        <v>15.7</v>
      </c>
      <c r="E15913" s="232" t="s">
        <v>40909</v>
      </c>
    </row>
    <row r="15914" spans="1:5" ht="56.25">
      <c r="A15914" s="232" t="s">
        <v>12776</v>
      </c>
      <c r="B15914" s="233" t="s">
        <v>44471</v>
      </c>
      <c r="C15914" s="232" t="s">
        <v>83</v>
      </c>
      <c r="D15914" s="232">
        <v>14.65</v>
      </c>
      <c r="E15914" s="232" t="s">
        <v>40909</v>
      </c>
    </row>
    <row r="15915" spans="1:5" ht="56.25">
      <c r="A15915" s="232" t="s">
        <v>12777</v>
      </c>
      <c r="B15915" s="233" t="s">
        <v>44472</v>
      </c>
      <c r="C15915" s="232" t="s">
        <v>83</v>
      </c>
      <c r="D15915" s="232">
        <v>12.96</v>
      </c>
      <c r="E15915" s="232" t="s">
        <v>40909</v>
      </c>
    </row>
    <row r="15916" spans="1:5" ht="56.25">
      <c r="A15916" s="232" t="s">
        <v>12778</v>
      </c>
      <c r="B15916" s="233" t="s">
        <v>60613</v>
      </c>
      <c r="C15916" s="232" t="s">
        <v>83</v>
      </c>
      <c r="D15916" s="232">
        <v>13.74</v>
      </c>
      <c r="E15916" s="232" t="s">
        <v>40909</v>
      </c>
    </row>
    <row r="15917" spans="1:5" ht="56.25">
      <c r="A15917" s="232" t="s">
        <v>12779</v>
      </c>
      <c r="B15917" s="233" t="s">
        <v>60614</v>
      </c>
      <c r="C15917" s="232" t="s">
        <v>83</v>
      </c>
      <c r="D15917" s="232">
        <v>14.37</v>
      </c>
      <c r="E15917" s="232" t="s">
        <v>40909</v>
      </c>
    </row>
    <row r="15918" spans="1:5" ht="56.25">
      <c r="A15918" s="232" t="s">
        <v>12780</v>
      </c>
      <c r="B15918" s="233" t="s">
        <v>44473</v>
      </c>
      <c r="C15918" s="232" t="s">
        <v>83</v>
      </c>
      <c r="D15918" s="232">
        <v>13.85</v>
      </c>
      <c r="E15918" s="232" t="s">
        <v>40909</v>
      </c>
    </row>
    <row r="15919" spans="1:5" ht="56.25">
      <c r="A15919" s="232" t="s">
        <v>12781</v>
      </c>
      <c r="B15919" s="233" t="s">
        <v>44474</v>
      </c>
      <c r="C15919" s="232" t="s">
        <v>83</v>
      </c>
      <c r="D15919" s="232">
        <v>13.15</v>
      </c>
      <c r="E15919" s="232" t="s">
        <v>40909</v>
      </c>
    </row>
    <row r="15920" spans="1:5" ht="56.25">
      <c r="A15920" s="232" t="s">
        <v>12782</v>
      </c>
      <c r="B15920" s="233" t="s">
        <v>44475</v>
      </c>
      <c r="C15920" s="232" t="s">
        <v>83</v>
      </c>
      <c r="D15920" s="232">
        <v>11.36</v>
      </c>
      <c r="E15920" s="232" t="s">
        <v>40909</v>
      </c>
    </row>
    <row r="15921" spans="1:5" ht="67.5">
      <c r="A15921" s="232" t="s">
        <v>12783</v>
      </c>
      <c r="B15921" s="233" t="s">
        <v>60615</v>
      </c>
      <c r="C15921" s="232" t="s">
        <v>83</v>
      </c>
      <c r="D15921" s="232">
        <v>16.55</v>
      </c>
      <c r="E15921" s="232" t="s">
        <v>40909</v>
      </c>
    </row>
    <row r="15922" spans="1:5" ht="67.5">
      <c r="A15922" s="232" t="s">
        <v>12784</v>
      </c>
      <c r="B15922" s="233" t="s">
        <v>60616</v>
      </c>
      <c r="C15922" s="232" t="s">
        <v>83</v>
      </c>
      <c r="D15922" s="232">
        <v>15.77</v>
      </c>
      <c r="E15922" s="232" t="s">
        <v>40909</v>
      </c>
    </row>
    <row r="15923" spans="1:5" ht="67.5">
      <c r="A15923" s="232" t="s">
        <v>12785</v>
      </c>
      <c r="B15923" s="233" t="s">
        <v>60617</v>
      </c>
      <c r="C15923" s="232" t="s">
        <v>83</v>
      </c>
      <c r="D15923" s="232">
        <v>14.33</v>
      </c>
      <c r="E15923" s="232" t="s">
        <v>40909</v>
      </c>
    </row>
    <row r="15924" spans="1:5" ht="67.5">
      <c r="A15924" s="232" t="s">
        <v>12786</v>
      </c>
      <c r="B15924" s="233" t="s">
        <v>60618</v>
      </c>
      <c r="C15924" s="232" t="s">
        <v>83</v>
      </c>
      <c r="D15924" s="232">
        <v>15.12</v>
      </c>
      <c r="E15924" s="232" t="s">
        <v>40909</v>
      </c>
    </row>
    <row r="15925" spans="1:5" ht="67.5">
      <c r="A15925" s="232" t="s">
        <v>12787</v>
      </c>
      <c r="B15925" s="233" t="s">
        <v>60619</v>
      </c>
      <c r="C15925" s="232" t="s">
        <v>83</v>
      </c>
      <c r="D15925" s="232">
        <v>15.49</v>
      </c>
      <c r="E15925" s="232" t="s">
        <v>40909</v>
      </c>
    </row>
    <row r="15926" spans="1:5" ht="67.5">
      <c r="A15926" s="232" t="s">
        <v>12788</v>
      </c>
      <c r="B15926" s="233" t="s">
        <v>60620</v>
      </c>
      <c r="C15926" s="232" t="s">
        <v>83</v>
      </c>
      <c r="D15926" s="232">
        <v>14.7</v>
      </c>
      <c r="E15926" s="232" t="s">
        <v>40909</v>
      </c>
    </row>
    <row r="15927" spans="1:5" ht="67.5">
      <c r="A15927" s="232" t="s">
        <v>12789</v>
      </c>
      <c r="B15927" s="233" t="s">
        <v>60621</v>
      </c>
      <c r="C15927" s="232" t="s">
        <v>83</v>
      </c>
      <c r="D15927" s="232">
        <v>14</v>
      </c>
      <c r="E15927" s="232" t="s">
        <v>40909</v>
      </c>
    </row>
    <row r="15928" spans="1:5" ht="67.5">
      <c r="A15928" s="232" t="s">
        <v>12790</v>
      </c>
      <c r="B15928" s="233" t="s">
        <v>60622</v>
      </c>
      <c r="C15928" s="232" t="s">
        <v>83</v>
      </c>
      <c r="D15928" s="232">
        <v>12.22</v>
      </c>
      <c r="E15928" s="232" t="s">
        <v>40909</v>
      </c>
    </row>
    <row r="15929" spans="1:5" ht="33.75">
      <c r="A15929" s="232" t="s">
        <v>5953</v>
      </c>
      <c r="B15929" s="233" t="s">
        <v>44476</v>
      </c>
      <c r="C15929" s="232" t="s">
        <v>83</v>
      </c>
      <c r="D15929" s="232">
        <v>10.82</v>
      </c>
      <c r="E15929" s="232" t="s">
        <v>40909</v>
      </c>
    </row>
    <row r="15930" spans="1:5" ht="33.75">
      <c r="A15930" s="232" t="s">
        <v>5954</v>
      </c>
      <c r="B15930" s="233" t="s">
        <v>44477</v>
      </c>
      <c r="C15930" s="232" t="s">
        <v>83</v>
      </c>
      <c r="D15930" s="232">
        <v>19.77</v>
      </c>
      <c r="E15930" s="232" t="s">
        <v>40909</v>
      </c>
    </row>
    <row r="15931" spans="1:5" ht="33.75">
      <c r="A15931" s="232" t="s">
        <v>5955</v>
      </c>
      <c r="B15931" s="233" t="s">
        <v>44478</v>
      </c>
      <c r="C15931" s="232" t="s">
        <v>83</v>
      </c>
      <c r="D15931" s="232">
        <v>16.79</v>
      </c>
      <c r="E15931" s="232" t="s">
        <v>40909</v>
      </c>
    </row>
    <row r="15932" spans="1:5" ht="33.75">
      <c r="A15932" s="232" t="s">
        <v>5956</v>
      </c>
      <c r="B15932" s="233" t="s">
        <v>44479</v>
      </c>
      <c r="C15932" s="232" t="s">
        <v>83</v>
      </c>
      <c r="D15932" s="232">
        <v>16.55</v>
      </c>
      <c r="E15932" s="232" t="s">
        <v>40909</v>
      </c>
    </row>
    <row r="15933" spans="1:5" ht="33.75">
      <c r="A15933" s="232" t="s">
        <v>5957</v>
      </c>
      <c r="B15933" s="233" t="s">
        <v>44480</v>
      </c>
      <c r="C15933" s="232" t="s">
        <v>83</v>
      </c>
      <c r="D15933" s="232">
        <v>17.07</v>
      </c>
      <c r="E15933" s="232" t="s">
        <v>40909</v>
      </c>
    </row>
    <row r="15934" spans="1:5" ht="33.75">
      <c r="A15934" s="232" t="s">
        <v>5958</v>
      </c>
      <c r="B15934" s="233" t="s">
        <v>44481</v>
      </c>
      <c r="C15934" s="232" t="s">
        <v>83</v>
      </c>
      <c r="D15934" s="232">
        <v>16.52</v>
      </c>
      <c r="E15934" s="232" t="s">
        <v>40909</v>
      </c>
    </row>
    <row r="15935" spans="1:5" ht="33.75">
      <c r="A15935" s="232" t="s">
        <v>5959</v>
      </c>
      <c r="B15935" s="233" t="s">
        <v>44482</v>
      </c>
      <c r="C15935" s="232" t="s">
        <v>83</v>
      </c>
      <c r="D15935" s="232">
        <v>16.47</v>
      </c>
      <c r="E15935" s="232" t="s">
        <v>40909</v>
      </c>
    </row>
    <row r="15936" spans="1:5" ht="33.75">
      <c r="A15936" s="232" t="s">
        <v>5960</v>
      </c>
      <c r="B15936" s="233" t="s">
        <v>44483</v>
      </c>
      <c r="C15936" s="232" t="s">
        <v>83</v>
      </c>
      <c r="D15936" s="232">
        <v>14.74</v>
      </c>
      <c r="E15936" s="232" t="s">
        <v>40909</v>
      </c>
    </row>
    <row r="15937" spans="1:5" ht="33.75">
      <c r="A15937" s="232" t="s">
        <v>5961</v>
      </c>
      <c r="B15937" s="233" t="s">
        <v>44484</v>
      </c>
      <c r="C15937" s="232" t="s">
        <v>83</v>
      </c>
      <c r="D15937" s="232">
        <v>13.96</v>
      </c>
      <c r="E15937" s="232" t="s">
        <v>40909</v>
      </c>
    </row>
    <row r="15938" spans="1:5" ht="33.75">
      <c r="A15938" s="232" t="s">
        <v>5962</v>
      </c>
      <c r="B15938" s="233" t="s">
        <v>44485</v>
      </c>
      <c r="C15938" s="232" t="s">
        <v>83</v>
      </c>
      <c r="D15938" s="232">
        <v>13.71</v>
      </c>
      <c r="E15938" s="232" t="s">
        <v>40909</v>
      </c>
    </row>
    <row r="15939" spans="1:5" ht="33.75">
      <c r="A15939" s="232" t="s">
        <v>5963</v>
      </c>
      <c r="B15939" s="233" t="s">
        <v>44486</v>
      </c>
      <c r="C15939" s="232" t="s">
        <v>83</v>
      </c>
      <c r="D15939" s="232">
        <v>13.37</v>
      </c>
      <c r="E15939" s="232" t="s">
        <v>40909</v>
      </c>
    </row>
    <row r="15940" spans="1:5" ht="33.75">
      <c r="A15940" s="232" t="s">
        <v>5964</v>
      </c>
      <c r="B15940" s="233" t="s">
        <v>44487</v>
      </c>
      <c r="C15940" s="232" t="s">
        <v>83</v>
      </c>
      <c r="D15940" s="232">
        <v>13</v>
      </c>
      <c r="E15940" s="232" t="s">
        <v>40909</v>
      </c>
    </row>
    <row r="15941" spans="1:5" ht="33.75">
      <c r="A15941" s="232" t="s">
        <v>5965</v>
      </c>
      <c r="B15941" s="233" t="s">
        <v>44488</v>
      </c>
      <c r="C15941" s="232" t="s">
        <v>83</v>
      </c>
      <c r="D15941" s="232">
        <v>12.88</v>
      </c>
      <c r="E15941" s="232" t="s">
        <v>40909</v>
      </c>
    </row>
    <row r="15942" spans="1:5" ht="33.75">
      <c r="A15942" s="232" t="s">
        <v>5966</v>
      </c>
      <c r="B15942" s="233" t="s">
        <v>44489</v>
      </c>
      <c r="C15942" s="232" t="s">
        <v>83</v>
      </c>
      <c r="D15942" s="232">
        <v>12.48</v>
      </c>
      <c r="E15942" s="232" t="s">
        <v>40909</v>
      </c>
    </row>
    <row r="15943" spans="1:5" ht="33.75">
      <c r="A15943" s="232" t="s">
        <v>5967</v>
      </c>
      <c r="B15943" s="233" t="s">
        <v>44490</v>
      </c>
      <c r="C15943" s="232" t="s">
        <v>83</v>
      </c>
      <c r="D15943" s="232">
        <v>20.81</v>
      </c>
      <c r="E15943" s="232" t="s">
        <v>40909</v>
      </c>
    </row>
    <row r="15944" spans="1:5" ht="33.75">
      <c r="A15944" s="232" t="s">
        <v>5968</v>
      </c>
      <c r="B15944" s="233" t="s">
        <v>44491</v>
      </c>
      <c r="C15944" s="232" t="s">
        <v>83</v>
      </c>
      <c r="D15944" s="232">
        <v>19.88</v>
      </c>
      <c r="E15944" s="232" t="s">
        <v>40909</v>
      </c>
    </row>
    <row r="15945" spans="1:5" ht="33.75">
      <c r="A15945" s="232" t="s">
        <v>5969</v>
      </c>
      <c r="B15945" s="233" t="s">
        <v>44492</v>
      </c>
      <c r="C15945" s="232" t="s">
        <v>83</v>
      </c>
      <c r="D15945" s="232">
        <v>18.45</v>
      </c>
      <c r="E15945" s="232" t="s">
        <v>40909</v>
      </c>
    </row>
    <row r="15946" spans="1:5" ht="33.75">
      <c r="A15946" s="232" t="s">
        <v>5970</v>
      </c>
      <c r="B15946" s="233" t="s">
        <v>44493</v>
      </c>
      <c r="C15946" s="232" t="s">
        <v>83</v>
      </c>
      <c r="D15946" s="232">
        <v>17.37</v>
      </c>
      <c r="E15946" s="232" t="s">
        <v>40909</v>
      </c>
    </row>
    <row r="15947" spans="1:5" ht="33.75">
      <c r="A15947" s="232" t="s">
        <v>5971</v>
      </c>
      <c r="B15947" s="233" t="s">
        <v>44494</v>
      </c>
      <c r="C15947" s="232" t="s">
        <v>83</v>
      </c>
      <c r="D15947" s="232">
        <v>17.829999999999998</v>
      </c>
      <c r="E15947" s="232" t="s">
        <v>40909</v>
      </c>
    </row>
    <row r="15948" spans="1:5" ht="33.75">
      <c r="A15948" s="232" t="s">
        <v>5972</v>
      </c>
      <c r="B15948" s="233" t="s">
        <v>44495</v>
      </c>
      <c r="C15948" s="232" t="s">
        <v>83</v>
      </c>
      <c r="D15948" s="232">
        <v>17.12</v>
      </c>
      <c r="E15948" s="232" t="s">
        <v>40909</v>
      </c>
    </row>
    <row r="15949" spans="1:5" ht="33.75">
      <c r="A15949" s="232" t="s">
        <v>5973</v>
      </c>
      <c r="B15949" s="233" t="s">
        <v>44496</v>
      </c>
      <c r="C15949" s="232" t="s">
        <v>83</v>
      </c>
      <c r="D15949" s="232">
        <v>15.8</v>
      </c>
      <c r="E15949" s="232" t="s">
        <v>40909</v>
      </c>
    </row>
    <row r="15950" spans="1:5" ht="33.75">
      <c r="A15950" s="232" t="s">
        <v>5974</v>
      </c>
      <c r="B15950" s="233" t="s">
        <v>44497</v>
      </c>
      <c r="C15950" s="232" t="s">
        <v>83</v>
      </c>
      <c r="D15950" s="232">
        <v>14.74</v>
      </c>
      <c r="E15950" s="232" t="s">
        <v>40909</v>
      </c>
    </row>
    <row r="15951" spans="1:5" ht="33.75">
      <c r="A15951" s="232" t="s">
        <v>5975</v>
      </c>
      <c r="B15951" s="233" t="s">
        <v>44498</v>
      </c>
      <c r="C15951" s="232" t="s">
        <v>83</v>
      </c>
      <c r="D15951" s="232">
        <v>14.52</v>
      </c>
      <c r="E15951" s="232" t="s">
        <v>40909</v>
      </c>
    </row>
    <row r="15952" spans="1:5" ht="33.75">
      <c r="A15952" s="232" t="s">
        <v>5976</v>
      </c>
      <c r="B15952" s="233" t="s">
        <v>44499</v>
      </c>
      <c r="C15952" s="232" t="s">
        <v>83</v>
      </c>
      <c r="D15952" s="232">
        <v>14.68</v>
      </c>
      <c r="E15952" s="232" t="s">
        <v>40909</v>
      </c>
    </row>
    <row r="15953" spans="1:5" ht="33.75">
      <c r="A15953" s="232" t="s">
        <v>5977</v>
      </c>
      <c r="B15953" s="233" t="s">
        <v>44500</v>
      </c>
      <c r="C15953" s="232" t="s">
        <v>83</v>
      </c>
      <c r="D15953" s="232">
        <v>14.42</v>
      </c>
      <c r="E15953" s="232" t="s">
        <v>40909</v>
      </c>
    </row>
    <row r="15954" spans="1:5" ht="33.75">
      <c r="A15954" s="232" t="s">
        <v>5978</v>
      </c>
      <c r="B15954" s="233" t="s">
        <v>44501</v>
      </c>
      <c r="C15954" s="232" t="s">
        <v>83</v>
      </c>
      <c r="D15954" s="232">
        <v>14.08</v>
      </c>
      <c r="E15954" s="232" t="s">
        <v>40909</v>
      </c>
    </row>
    <row r="15955" spans="1:5" ht="33.75">
      <c r="A15955" s="232" t="s">
        <v>5979</v>
      </c>
      <c r="B15955" s="233" t="s">
        <v>44502</v>
      </c>
      <c r="C15955" s="232" t="s">
        <v>83</v>
      </c>
      <c r="D15955" s="232">
        <v>4.24</v>
      </c>
      <c r="E15955" s="232" t="s">
        <v>40909</v>
      </c>
    </row>
    <row r="15956" spans="1:5" ht="33.75">
      <c r="A15956" s="232" t="s">
        <v>5980</v>
      </c>
      <c r="B15956" s="233" t="s">
        <v>44503</v>
      </c>
      <c r="C15956" s="232" t="s">
        <v>83</v>
      </c>
      <c r="D15956" s="232">
        <v>4.4400000000000004</v>
      </c>
      <c r="E15956" s="232" t="s">
        <v>40909</v>
      </c>
    </row>
    <row r="15957" spans="1:5" ht="33.75">
      <c r="A15957" s="232" t="s">
        <v>5981</v>
      </c>
      <c r="B15957" s="233" t="s">
        <v>44504</v>
      </c>
      <c r="C15957" s="232" t="s">
        <v>83</v>
      </c>
      <c r="D15957" s="232">
        <v>4.7</v>
      </c>
      <c r="E15957" s="232" t="s">
        <v>40909</v>
      </c>
    </row>
    <row r="15958" spans="1:5" ht="33.75">
      <c r="A15958" s="232" t="s">
        <v>5982</v>
      </c>
      <c r="B15958" s="233" t="s">
        <v>44505</v>
      </c>
      <c r="C15958" s="232" t="s">
        <v>83</v>
      </c>
      <c r="D15958" s="232">
        <v>4.9000000000000004</v>
      </c>
      <c r="E15958" s="232" t="s">
        <v>40909</v>
      </c>
    </row>
    <row r="15959" spans="1:5" ht="33.75">
      <c r="A15959" s="232" t="s">
        <v>5983</v>
      </c>
      <c r="B15959" s="233" t="s">
        <v>44506</v>
      </c>
      <c r="C15959" s="232" t="s">
        <v>83</v>
      </c>
      <c r="D15959" s="232">
        <v>5.0199999999999996</v>
      </c>
      <c r="E15959" s="232" t="s">
        <v>40909</v>
      </c>
    </row>
    <row r="15960" spans="1:5" ht="33.75">
      <c r="A15960" s="232" t="s">
        <v>5984</v>
      </c>
      <c r="B15960" s="233" t="s">
        <v>44507</v>
      </c>
      <c r="C15960" s="232" t="s">
        <v>83</v>
      </c>
      <c r="D15960" s="232">
        <v>5.14</v>
      </c>
      <c r="E15960" s="232" t="s">
        <v>40909</v>
      </c>
    </row>
    <row r="15961" spans="1:5" ht="33.75">
      <c r="A15961" s="232" t="s">
        <v>5985</v>
      </c>
      <c r="B15961" s="233" t="s">
        <v>44508</v>
      </c>
      <c r="C15961" s="232" t="s">
        <v>83</v>
      </c>
      <c r="D15961" s="232">
        <v>5.2</v>
      </c>
      <c r="E15961" s="232" t="s">
        <v>40909</v>
      </c>
    </row>
    <row r="15962" spans="1:5" ht="33.75">
      <c r="A15962" s="232" t="s">
        <v>5986</v>
      </c>
      <c r="B15962" s="233" t="s">
        <v>44509</v>
      </c>
      <c r="C15962" s="232" t="s">
        <v>83</v>
      </c>
      <c r="D15962" s="232">
        <v>5.78</v>
      </c>
      <c r="E15962" s="232" t="s">
        <v>40909</v>
      </c>
    </row>
    <row r="15963" spans="1:5" ht="33.75">
      <c r="A15963" s="232" t="s">
        <v>5987</v>
      </c>
      <c r="B15963" s="233" t="s">
        <v>44510</v>
      </c>
      <c r="C15963" s="232" t="s">
        <v>83</v>
      </c>
      <c r="D15963" s="232">
        <v>6.17</v>
      </c>
      <c r="E15963" s="232" t="s">
        <v>40909</v>
      </c>
    </row>
    <row r="15964" spans="1:5" ht="33.75">
      <c r="A15964" s="232" t="s">
        <v>5988</v>
      </c>
      <c r="B15964" s="233" t="s">
        <v>44511</v>
      </c>
      <c r="C15964" s="232" t="s">
        <v>83</v>
      </c>
      <c r="D15964" s="232">
        <v>6.37</v>
      </c>
      <c r="E15964" s="232" t="s">
        <v>40909</v>
      </c>
    </row>
    <row r="15965" spans="1:5" ht="33.75">
      <c r="A15965" s="232" t="s">
        <v>5989</v>
      </c>
      <c r="B15965" s="233" t="s">
        <v>44512</v>
      </c>
      <c r="C15965" s="232" t="s">
        <v>83</v>
      </c>
      <c r="D15965" s="232">
        <v>6.75</v>
      </c>
      <c r="E15965" s="232" t="s">
        <v>40909</v>
      </c>
    </row>
    <row r="15966" spans="1:5" ht="33.75">
      <c r="A15966" s="232" t="s">
        <v>5990</v>
      </c>
      <c r="B15966" s="233" t="s">
        <v>44513</v>
      </c>
      <c r="C15966" s="232" t="s">
        <v>83</v>
      </c>
      <c r="D15966" s="232">
        <v>6.91</v>
      </c>
      <c r="E15966" s="232" t="s">
        <v>40909</v>
      </c>
    </row>
    <row r="15967" spans="1:5" ht="33.75">
      <c r="A15967" s="232" t="s">
        <v>5991</v>
      </c>
      <c r="B15967" s="233" t="s">
        <v>44514</v>
      </c>
      <c r="C15967" s="232" t="s">
        <v>83</v>
      </c>
      <c r="D15967" s="232">
        <v>7.35</v>
      </c>
      <c r="E15967" s="232" t="s">
        <v>40909</v>
      </c>
    </row>
    <row r="15968" spans="1:5" ht="22.5">
      <c r="A15968" s="232" t="s">
        <v>5992</v>
      </c>
      <c r="B15968" s="233" t="s">
        <v>44515</v>
      </c>
      <c r="C15968" s="232" t="s">
        <v>83</v>
      </c>
      <c r="D15968" s="232">
        <v>6.27</v>
      </c>
      <c r="E15968" s="232" t="s">
        <v>40909</v>
      </c>
    </row>
    <row r="15969" spans="1:5" ht="22.5">
      <c r="A15969" s="232" t="s">
        <v>5993</v>
      </c>
      <c r="B15969" s="233" t="s">
        <v>44516</v>
      </c>
      <c r="C15969" s="232" t="s">
        <v>83</v>
      </c>
      <c r="D15969" s="232">
        <v>5.22</v>
      </c>
      <c r="E15969" s="232" t="s">
        <v>40909</v>
      </c>
    </row>
    <row r="15970" spans="1:5" ht="22.5">
      <c r="A15970" s="232" t="s">
        <v>5994</v>
      </c>
      <c r="B15970" s="233" t="s">
        <v>44517</v>
      </c>
      <c r="C15970" s="232" t="s">
        <v>83</v>
      </c>
      <c r="D15970" s="232">
        <v>4.18</v>
      </c>
      <c r="E15970" s="232" t="s">
        <v>40909</v>
      </c>
    </row>
    <row r="15971" spans="1:5" ht="22.5">
      <c r="A15971" s="232" t="s">
        <v>5995</v>
      </c>
      <c r="B15971" s="233" t="s">
        <v>44518</v>
      </c>
      <c r="C15971" s="232" t="s">
        <v>83</v>
      </c>
      <c r="D15971" s="232">
        <v>5.75</v>
      </c>
      <c r="E15971" s="232" t="s">
        <v>40909</v>
      </c>
    </row>
    <row r="15972" spans="1:5" ht="22.5">
      <c r="A15972" s="232" t="s">
        <v>5996</v>
      </c>
      <c r="B15972" s="233" t="s">
        <v>44519</v>
      </c>
      <c r="C15972" s="232" t="s">
        <v>83</v>
      </c>
      <c r="D15972" s="232">
        <v>5.22</v>
      </c>
      <c r="E15972" s="232" t="s">
        <v>40909</v>
      </c>
    </row>
    <row r="15973" spans="1:5" ht="22.5">
      <c r="A15973" s="232" t="s">
        <v>5997</v>
      </c>
      <c r="B15973" s="233" t="s">
        <v>44520</v>
      </c>
      <c r="C15973" s="232" t="s">
        <v>83</v>
      </c>
      <c r="D15973" s="232">
        <v>6.27</v>
      </c>
      <c r="E15973" s="232" t="s">
        <v>40909</v>
      </c>
    </row>
    <row r="15974" spans="1:5" ht="22.5">
      <c r="A15974" s="232" t="s">
        <v>5998</v>
      </c>
      <c r="B15974" s="233" t="s">
        <v>44521</v>
      </c>
      <c r="C15974" s="232" t="s">
        <v>83</v>
      </c>
      <c r="D15974" s="232">
        <v>5.49</v>
      </c>
      <c r="E15974" s="232" t="s">
        <v>40909</v>
      </c>
    </row>
    <row r="15975" spans="1:5" ht="22.5">
      <c r="A15975" s="232" t="s">
        <v>5999</v>
      </c>
      <c r="B15975" s="233" t="s">
        <v>44522</v>
      </c>
      <c r="C15975" s="232" t="s">
        <v>83</v>
      </c>
      <c r="D15975" s="232">
        <v>4.7</v>
      </c>
      <c r="E15975" s="232" t="s">
        <v>40909</v>
      </c>
    </row>
    <row r="15976" spans="1:5" ht="45">
      <c r="A15976" s="232" t="s">
        <v>6000</v>
      </c>
      <c r="B15976" s="233" t="s">
        <v>44523</v>
      </c>
      <c r="C15976" s="232" t="s">
        <v>83</v>
      </c>
      <c r="D15976" s="232">
        <v>7.12</v>
      </c>
      <c r="E15976" s="232" t="s">
        <v>40909</v>
      </c>
    </row>
    <row r="15977" spans="1:5" ht="45">
      <c r="A15977" s="232" t="s">
        <v>6001</v>
      </c>
      <c r="B15977" s="233" t="s">
        <v>44524</v>
      </c>
      <c r="C15977" s="232" t="s">
        <v>83</v>
      </c>
      <c r="D15977" s="232">
        <v>6.34</v>
      </c>
      <c r="E15977" s="232" t="s">
        <v>40909</v>
      </c>
    </row>
    <row r="15978" spans="1:5" ht="45">
      <c r="A15978" s="232" t="s">
        <v>6002</v>
      </c>
      <c r="B15978" s="233" t="s">
        <v>44525</v>
      </c>
      <c r="C15978" s="232" t="s">
        <v>83</v>
      </c>
      <c r="D15978" s="232">
        <v>5.55</v>
      </c>
      <c r="E15978" s="232" t="s">
        <v>40909</v>
      </c>
    </row>
    <row r="15979" spans="1:5" ht="22.5">
      <c r="A15979" s="232" t="s">
        <v>6003</v>
      </c>
      <c r="B15979" s="233" t="s">
        <v>44526</v>
      </c>
      <c r="C15979" s="232" t="s">
        <v>83</v>
      </c>
      <c r="D15979" s="232">
        <v>2.61</v>
      </c>
      <c r="E15979" s="232" t="s">
        <v>40909</v>
      </c>
    </row>
    <row r="15980" spans="1:5" ht="33.75">
      <c r="A15980" s="232" t="s">
        <v>6004</v>
      </c>
      <c r="B15980" s="233" t="s">
        <v>44527</v>
      </c>
      <c r="C15980" s="232" t="s">
        <v>5</v>
      </c>
      <c r="D15980" s="232">
        <v>419.66</v>
      </c>
      <c r="E15980" s="232" t="s">
        <v>40909</v>
      </c>
    </row>
    <row r="15981" spans="1:5" ht="45">
      <c r="A15981" s="232" t="s">
        <v>6005</v>
      </c>
      <c r="B15981" s="233" t="s">
        <v>44528</v>
      </c>
      <c r="C15981" s="232" t="s">
        <v>5</v>
      </c>
      <c r="D15981" s="232">
        <v>667.87</v>
      </c>
      <c r="E15981" s="232" t="s">
        <v>40909</v>
      </c>
    </row>
    <row r="15982" spans="1:5" ht="45">
      <c r="A15982" s="232" t="s">
        <v>6006</v>
      </c>
      <c r="B15982" s="233" t="s">
        <v>44529</v>
      </c>
      <c r="C15982" s="232" t="s">
        <v>5</v>
      </c>
      <c r="D15982" s="232">
        <v>806.79</v>
      </c>
      <c r="E15982" s="232" t="s">
        <v>40909</v>
      </c>
    </row>
    <row r="15983" spans="1:5" ht="45">
      <c r="A15983" s="232" t="s">
        <v>6007</v>
      </c>
      <c r="B15983" s="233" t="s">
        <v>44530</v>
      </c>
      <c r="C15983" s="232" t="s">
        <v>5</v>
      </c>
      <c r="D15983" s="232">
        <v>902.91</v>
      </c>
      <c r="E15983" s="232" t="s">
        <v>40909</v>
      </c>
    </row>
    <row r="15984" spans="1:5" ht="45">
      <c r="A15984" s="232" t="s">
        <v>6008</v>
      </c>
      <c r="B15984" s="233" t="s">
        <v>44531</v>
      </c>
      <c r="C15984" s="232" t="s">
        <v>5</v>
      </c>
      <c r="D15984" s="232">
        <v>1017.78</v>
      </c>
      <c r="E15984" s="232" t="s">
        <v>40909</v>
      </c>
    </row>
    <row r="15985" spans="1:5" ht="45">
      <c r="A15985" s="232" t="s">
        <v>6009</v>
      </c>
      <c r="B15985" s="233" t="s">
        <v>44532</v>
      </c>
      <c r="C15985" s="232" t="s">
        <v>5</v>
      </c>
      <c r="D15985" s="232">
        <v>1057.17</v>
      </c>
      <c r="E15985" s="232" t="s">
        <v>40909</v>
      </c>
    </row>
    <row r="15986" spans="1:5" ht="45">
      <c r="A15986" s="232" t="s">
        <v>6010</v>
      </c>
      <c r="B15986" s="233" t="s">
        <v>44533</v>
      </c>
      <c r="C15986" s="232" t="s">
        <v>5</v>
      </c>
      <c r="D15986" s="232">
        <v>1055.29</v>
      </c>
      <c r="E15986" s="232" t="s">
        <v>40909</v>
      </c>
    </row>
    <row r="15987" spans="1:5" ht="45">
      <c r="A15987" s="232" t="s">
        <v>6011</v>
      </c>
      <c r="B15987" s="233" t="s">
        <v>44534</v>
      </c>
      <c r="C15987" s="232" t="s">
        <v>5</v>
      </c>
      <c r="D15987" s="232">
        <v>1442.26</v>
      </c>
      <c r="E15987" s="232" t="s">
        <v>40909</v>
      </c>
    </row>
    <row r="15988" spans="1:5" ht="45">
      <c r="A15988" s="232" t="s">
        <v>6012</v>
      </c>
      <c r="B15988" s="233" t="s">
        <v>44535</v>
      </c>
      <c r="C15988" s="232" t="s">
        <v>5</v>
      </c>
      <c r="D15988" s="232">
        <v>2389.67</v>
      </c>
      <c r="E15988" s="232" t="s">
        <v>40909</v>
      </c>
    </row>
    <row r="15989" spans="1:5" ht="45">
      <c r="A15989" s="232" t="s">
        <v>6013</v>
      </c>
      <c r="B15989" s="233" t="s">
        <v>44536</v>
      </c>
      <c r="C15989" s="232" t="s">
        <v>5</v>
      </c>
      <c r="D15989" s="232">
        <v>3397.97</v>
      </c>
      <c r="E15989" s="232" t="s">
        <v>40909</v>
      </c>
    </row>
    <row r="15990" spans="1:5" ht="45">
      <c r="A15990" s="232" t="s">
        <v>6014</v>
      </c>
      <c r="B15990" s="233" t="s">
        <v>44537</v>
      </c>
      <c r="C15990" s="232" t="s">
        <v>5</v>
      </c>
      <c r="D15990" s="232">
        <v>6667.02</v>
      </c>
      <c r="E15990" s="232" t="s">
        <v>40909</v>
      </c>
    </row>
    <row r="15991" spans="1:5" ht="45">
      <c r="A15991" s="232" t="s">
        <v>6015</v>
      </c>
      <c r="B15991" s="233" t="s">
        <v>44538</v>
      </c>
      <c r="C15991" s="232" t="s">
        <v>5</v>
      </c>
      <c r="D15991" s="232">
        <v>8501.66</v>
      </c>
      <c r="E15991" s="232" t="s">
        <v>40909</v>
      </c>
    </row>
    <row r="15992" spans="1:5" ht="45">
      <c r="A15992" s="232" t="s">
        <v>6016</v>
      </c>
      <c r="B15992" s="233" t="s">
        <v>44539</v>
      </c>
      <c r="C15992" s="232" t="s">
        <v>5</v>
      </c>
      <c r="D15992" s="232">
        <v>8836.66</v>
      </c>
      <c r="E15992" s="232" t="s">
        <v>40909</v>
      </c>
    </row>
    <row r="15993" spans="1:5" ht="33.75">
      <c r="A15993" s="232" t="s">
        <v>6017</v>
      </c>
      <c r="B15993" s="233" t="s">
        <v>44540</v>
      </c>
      <c r="C15993" s="232" t="s">
        <v>5</v>
      </c>
      <c r="D15993" s="232">
        <v>588.88</v>
      </c>
      <c r="E15993" s="232" t="s">
        <v>40909</v>
      </c>
    </row>
    <row r="15994" spans="1:5" ht="45">
      <c r="A15994" s="232" t="s">
        <v>6018</v>
      </c>
      <c r="B15994" s="233" t="s">
        <v>44541</v>
      </c>
      <c r="C15994" s="232" t="s">
        <v>5</v>
      </c>
      <c r="D15994" s="232">
        <v>721.23</v>
      </c>
      <c r="E15994" s="232" t="s">
        <v>40909</v>
      </c>
    </row>
    <row r="15995" spans="1:5" ht="45">
      <c r="A15995" s="232" t="s">
        <v>6019</v>
      </c>
      <c r="B15995" s="233" t="s">
        <v>44542</v>
      </c>
      <c r="C15995" s="232" t="s">
        <v>5</v>
      </c>
      <c r="D15995" s="232">
        <v>838.82</v>
      </c>
      <c r="E15995" s="232" t="s">
        <v>40909</v>
      </c>
    </row>
    <row r="15996" spans="1:5" ht="45">
      <c r="A15996" s="232" t="s">
        <v>6020</v>
      </c>
      <c r="B15996" s="233" t="s">
        <v>44543</v>
      </c>
      <c r="C15996" s="232" t="s">
        <v>5</v>
      </c>
      <c r="D15996" s="232">
        <v>936.71</v>
      </c>
      <c r="E15996" s="232" t="s">
        <v>40909</v>
      </c>
    </row>
    <row r="15997" spans="1:5" ht="45">
      <c r="A15997" s="232" t="s">
        <v>6021</v>
      </c>
      <c r="B15997" s="233" t="s">
        <v>44544</v>
      </c>
      <c r="C15997" s="232" t="s">
        <v>5</v>
      </c>
      <c r="D15997" s="232">
        <v>1234.46</v>
      </c>
      <c r="E15997" s="232" t="s">
        <v>40909</v>
      </c>
    </row>
    <row r="15998" spans="1:5" ht="45">
      <c r="A15998" s="232" t="s">
        <v>6022</v>
      </c>
      <c r="B15998" s="233" t="s">
        <v>44545</v>
      </c>
      <c r="C15998" s="232" t="s">
        <v>5</v>
      </c>
      <c r="D15998" s="232">
        <v>1268.6600000000001</v>
      </c>
      <c r="E15998" s="232" t="s">
        <v>40909</v>
      </c>
    </row>
    <row r="15999" spans="1:5" ht="45">
      <c r="A15999" s="232" t="s">
        <v>6023</v>
      </c>
      <c r="B15999" s="233" t="s">
        <v>44546</v>
      </c>
      <c r="C15999" s="232" t="s">
        <v>5</v>
      </c>
      <c r="D15999" s="232">
        <v>1299.02</v>
      </c>
      <c r="E15999" s="232" t="s">
        <v>40909</v>
      </c>
    </row>
    <row r="16000" spans="1:5" ht="45">
      <c r="A16000" s="232" t="s">
        <v>6024</v>
      </c>
      <c r="B16000" s="233" t="s">
        <v>44547</v>
      </c>
      <c r="C16000" s="232" t="s">
        <v>5</v>
      </c>
      <c r="D16000" s="232">
        <v>1824.71</v>
      </c>
      <c r="E16000" s="232" t="s">
        <v>40909</v>
      </c>
    </row>
    <row r="16001" spans="1:5" ht="45">
      <c r="A16001" s="232" t="s">
        <v>6025</v>
      </c>
      <c r="B16001" s="233" t="s">
        <v>44548</v>
      </c>
      <c r="C16001" s="232" t="s">
        <v>5</v>
      </c>
      <c r="D16001" s="232">
        <v>2907.41</v>
      </c>
      <c r="E16001" s="232" t="s">
        <v>40909</v>
      </c>
    </row>
    <row r="16002" spans="1:5" ht="45">
      <c r="A16002" s="232" t="s">
        <v>6026</v>
      </c>
      <c r="B16002" s="233" t="s">
        <v>44549</v>
      </c>
      <c r="C16002" s="232" t="s">
        <v>5</v>
      </c>
      <c r="D16002" s="232">
        <v>4398.6400000000003</v>
      </c>
      <c r="E16002" s="232" t="s">
        <v>40909</v>
      </c>
    </row>
    <row r="16003" spans="1:5" ht="45">
      <c r="A16003" s="232" t="s">
        <v>6027</v>
      </c>
      <c r="B16003" s="233" t="s">
        <v>44550</v>
      </c>
      <c r="C16003" s="232" t="s">
        <v>5</v>
      </c>
      <c r="D16003" s="232">
        <v>6281.79</v>
      </c>
      <c r="E16003" s="232" t="s">
        <v>40909</v>
      </c>
    </row>
    <row r="16004" spans="1:5" ht="45">
      <c r="A16004" s="232" t="s">
        <v>6028</v>
      </c>
      <c r="B16004" s="233" t="s">
        <v>44551</v>
      </c>
      <c r="C16004" s="232" t="s">
        <v>5</v>
      </c>
      <c r="D16004" s="232">
        <v>8866.9599999999991</v>
      </c>
      <c r="E16004" s="232" t="s">
        <v>40909</v>
      </c>
    </row>
    <row r="16005" spans="1:5" ht="45">
      <c r="A16005" s="232" t="s">
        <v>6029</v>
      </c>
      <c r="B16005" s="233" t="s">
        <v>44552</v>
      </c>
      <c r="C16005" s="232" t="s">
        <v>5</v>
      </c>
      <c r="D16005" s="232">
        <v>11409.48</v>
      </c>
      <c r="E16005" s="232" t="s">
        <v>40909</v>
      </c>
    </row>
    <row r="16006" spans="1:5" ht="22.5">
      <c r="A16006" s="232" t="s">
        <v>6030</v>
      </c>
      <c r="B16006" s="233" t="s">
        <v>44553</v>
      </c>
      <c r="C16006" s="232" t="s">
        <v>18</v>
      </c>
      <c r="D16006" s="232">
        <v>2570.0100000000002</v>
      </c>
      <c r="E16006" s="232" t="s">
        <v>40909</v>
      </c>
    </row>
    <row r="16007" spans="1:5" ht="33.75">
      <c r="A16007" s="232" t="s">
        <v>6031</v>
      </c>
      <c r="B16007" s="233" t="s">
        <v>44554</v>
      </c>
      <c r="C16007" s="232" t="s">
        <v>4</v>
      </c>
      <c r="D16007" s="232">
        <v>65.16</v>
      </c>
      <c r="E16007" s="232" t="s">
        <v>40909</v>
      </c>
    </row>
    <row r="16008" spans="1:5" ht="45">
      <c r="A16008" s="232" t="s">
        <v>6032</v>
      </c>
      <c r="B16008" s="233" t="s">
        <v>44555</v>
      </c>
      <c r="C16008" s="232" t="s">
        <v>3</v>
      </c>
      <c r="D16008" s="232">
        <v>53.41</v>
      </c>
      <c r="E16008" s="232" t="s">
        <v>40909</v>
      </c>
    </row>
    <row r="16009" spans="1:5" ht="45">
      <c r="A16009" s="232" t="s">
        <v>6033</v>
      </c>
      <c r="B16009" s="233" t="s">
        <v>44556</v>
      </c>
      <c r="C16009" s="232" t="s">
        <v>18</v>
      </c>
      <c r="D16009" s="232">
        <v>3008.93</v>
      </c>
      <c r="E16009" s="232" t="s">
        <v>40909</v>
      </c>
    </row>
    <row r="16010" spans="1:5" ht="45">
      <c r="A16010" s="232" t="s">
        <v>6034</v>
      </c>
      <c r="B16010" s="233" t="s">
        <v>44557</v>
      </c>
      <c r="C16010" s="232" t="s">
        <v>18</v>
      </c>
      <c r="D16010" s="232">
        <v>3020.93</v>
      </c>
      <c r="E16010" s="232" t="s">
        <v>40909</v>
      </c>
    </row>
    <row r="16011" spans="1:5" ht="45">
      <c r="A16011" s="232" t="s">
        <v>6035</v>
      </c>
      <c r="B16011" s="233" t="s">
        <v>44558</v>
      </c>
      <c r="C16011" s="232" t="s">
        <v>18</v>
      </c>
      <c r="D16011" s="232">
        <v>3048.93</v>
      </c>
      <c r="E16011" s="232" t="s">
        <v>40909</v>
      </c>
    </row>
    <row r="16012" spans="1:5" ht="22.5">
      <c r="A16012" s="232" t="s">
        <v>6036</v>
      </c>
      <c r="B16012" s="233" t="s">
        <v>44559</v>
      </c>
      <c r="C16012" s="232" t="s">
        <v>3</v>
      </c>
      <c r="D16012" s="232">
        <v>228.49</v>
      </c>
      <c r="E16012" s="232" t="s">
        <v>40909</v>
      </c>
    </row>
    <row r="16013" spans="1:5" ht="22.5">
      <c r="A16013" s="232" t="s">
        <v>6037</v>
      </c>
      <c r="B16013" s="233" t="s">
        <v>44560</v>
      </c>
      <c r="C16013" s="232" t="s">
        <v>3</v>
      </c>
      <c r="D16013" s="232">
        <v>280.49</v>
      </c>
      <c r="E16013" s="232" t="s">
        <v>40909</v>
      </c>
    </row>
    <row r="16014" spans="1:5" ht="22.5">
      <c r="A16014" s="232" t="s">
        <v>6038</v>
      </c>
      <c r="B16014" s="233" t="s">
        <v>44561</v>
      </c>
      <c r="C16014" s="232" t="s">
        <v>3</v>
      </c>
      <c r="D16014" s="232">
        <v>262.18</v>
      </c>
      <c r="E16014" s="232" t="s">
        <v>40909</v>
      </c>
    </row>
    <row r="16015" spans="1:5" ht="22.5">
      <c r="A16015" s="232" t="s">
        <v>6039</v>
      </c>
      <c r="B16015" s="233" t="s">
        <v>44562</v>
      </c>
      <c r="C16015" s="232" t="s">
        <v>3</v>
      </c>
      <c r="D16015" s="232">
        <v>329.92</v>
      </c>
      <c r="E16015" s="232" t="s">
        <v>40909</v>
      </c>
    </row>
    <row r="16016" spans="1:5" ht="22.5">
      <c r="A16016" s="232" t="s">
        <v>6040</v>
      </c>
      <c r="B16016" s="233" t="s">
        <v>44563</v>
      </c>
      <c r="C16016" s="232" t="s">
        <v>3</v>
      </c>
      <c r="D16016" s="232">
        <v>309.20999999999998</v>
      </c>
      <c r="E16016" s="232" t="s">
        <v>40909</v>
      </c>
    </row>
    <row r="16017" spans="1:5" ht="22.5">
      <c r="A16017" s="232" t="s">
        <v>6041</v>
      </c>
      <c r="B16017" s="233" t="s">
        <v>44564</v>
      </c>
      <c r="C16017" s="232" t="s">
        <v>3</v>
      </c>
      <c r="D16017" s="232">
        <v>367.14</v>
      </c>
      <c r="E16017" s="232" t="s">
        <v>40909</v>
      </c>
    </row>
    <row r="16018" spans="1:5" ht="33.75">
      <c r="A16018" s="232" t="s">
        <v>6042</v>
      </c>
      <c r="B16018" s="233" t="s">
        <v>44565</v>
      </c>
      <c r="C16018" s="232" t="s">
        <v>3</v>
      </c>
      <c r="D16018" s="232">
        <v>874.06</v>
      </c>
      <c r="E16018" s="232" t="s">
        <v>40909</v>
      </c>
    </row>
    <row r="16019" spans="1:5" ht="22.5">
      <c r="A16019" s="232" t="s">
        <v>6043</v>
      </c>
      <c r="B16019" s="233" t="s">
        <v>44566</v>
      </c>
      <c r="C16019" s="232" t="s">
        <v>3</v>
      </c>
      <c r="D16019" s="232">
        <v>360.64</v>
      </c>
      <c r="E16019" s="232" t="s">
        <v>40909</v>
      </c>
    </row>
    <row r="16020" spans="1:5" ht="33.75">
      <c r="A16020" s="232" t="s">
        <v>6044</v>
      </c>
      <c r="B16020" s="233" t="s">
        <v>44567</v>
      </c>
      <c r="C16020" s="232" t="s">
        <v>3</v>
      </c>
      <c r="D16020" s="232">
        <v>874.2</v>
      </c>
      <c r="E16020" s="232" t="s">
        <v>40909</v>
      </c>
    </row>
    <row r="16021" spans="1:5" ht="22.5">
      <c r="A16021" s="232" t="s">
        <v>6045</v>
      </c>
      <c r="B16021" s="233" t="s">
        <v>44568</v>
      </c>
      <c r="C16021" s="232" t="s">
        <v>3</v>
      </c>
      <c r="D16021" s="232">
        <v>413.78</v>
      </c>
      <c r="E16021" s="232" t="s">
        <v>40909</v>
      </c>
    </row>
    <row r="16022" spans="1:5" ht="33.75">
      <c r="A16022" s="232" t="s">
        <v>6046</v>
      </c>
      <c r="B16022" s="233" t="s">
        <v>44569</v>
      </c>
      <c r="C16022" s="232" t="s">
        <v>3</v>
      </c>
      <c r="D16022" s="232">
        <v>937.18</v>
      </c>
      <c r="E16022" s="232" t="s">
        <v>40909</v>
      </c>
    </row>
    <row r="16023" spans="1:5" ht="56.25">
      <c r="A16023" s="232" t="s">
        <v>6047</v>
      </c>
      <c r="B16023" s="233" t="s">
        <v>44570</v>
      </c>
      <c r="C16023" s="232" t="s">
        <v>18</v>
      </c>
      <c r="D16023" s="232">
        <v>3161.38</v>
      </c>
      <c r="E16023" s="232" t="s">
        <v>40909</v>
      </c>
    </row>
    <row r="16024" spans="1:5" ht="56.25">
      <c r="A16024" s="232" t="s">
        <v>6048</v>
      </c>
      <c r="B16024" s="233" t="s">
        <v>44571</v>
      </c>
      <c r="C16024" s="232" t="s">
        <v>18</v>
      </c>
      <c r="D16024" s="232">
        <v>3173.38</v>
      </c>
      <c r="E16024" s="232" t="s">
        <v>40909</v>
      </c>
    </row>
    <row r="16025" spans="1:5" ht="56.25">
      <c r="A16025" s="232" t="s">
        <v>6049</v>
      </c>
      <c r="B16025" s="233" t="s">
        <v>44572</v>
      </c>
      <c r="C16025" s="232" t="s">
        <v>18</v>
      </c>
      <c r="D16025" s="232">
        <v>3201.38</v>
      </c>
      <c r="E16025" s="232" t="s">
        <v>40909</v>
      </c>
    </row>
    <row r="16026" spans="1:5" ht="56.25">
      <c r="A16026" s="232" t="s">
        <v>6050</v>
      </c>
      <c r="B16026" s="233" t="s">
        <v>44573</v>
      </c>
      <c r="C16026" s="232" t="s">
        <v>18</v>
      </c>
      <c r="D16026" s="232">
        <v>3216.13</v>
      </c>
      <c r="E16026" s="232" t="s">
        <v>40909</v>
      </c>
    </row>
    <row r="16027" spans="1:5" ht="56.25">
      <c r="A16027" s="232" t="s">
        <v>6051</v>
      </c>
      <c r="B16027" s="233" t="s">
        <v>44574</v>
      </c>
      <c r="C16027" s="232" t="s">
        <v>18</v>
      </c>
      <c r="D16027" s="232">
        <v>3160.53</v>
      </c>
      <c r="E16027" s="232" t="s">
        <v>40909</v>
      </c>
    </row>
    <row r="16028" spans="1:5" ht="56.25">
      <c r="A16028" s="232" t="s">
        <v>6052</v>
      </c>
      <c r="B16028" s="233" t="s">
        <v>44575</v>
      </c>
      <c r="C16028" s="232" t="s">
        <v>18</v>
      </c>
      <c r="D16028" s="232">
        <v>3191.91</v>
      </c>
      <c r="E16028" s="232" t="s">
        <v>40909</v>
      </c>
    </row>
    <row r="16029" spans="1:5" ht="56.25">
      <c r="A16029" s="232" t="s">
        <v>6053</v>
      </c>
      <c r="B16029" s="233" t="s">
        <v>44576</v>
      </c>
      <c r="C16029" s="232" t="s">
        <v>12330</v>
      </c>
      <c r="D16029" s="232">
        <v>2597.0500000000002</v>
      </c>
      <c r="E16029" s="232" t="s">
        <v>40909</v>
      </c>
    </row>
    <row r="16030" spans="1:5" ht="56.25">
      <c r="A16030" s="232" t="s">
        <v>6054</v>
      </c>
      <c r="B16030" s="233" t="s">
        <v>44577</v>
      </c>
      <c r="C16030" s="232" t="s">
        <v>18</v>
      </c>
      <c r="D16030" s="232">
        <v>2609.0500000000002</v>
      </c>
      <c r="E16030" s="232" t="s">
        <v>40909</v>
      </c>
    </row>
    <row r="16031" spans="1:5" ht="56.25">
      <c r="A16031" s="232" t="s">
        <v>6055</v>
      </c>
      <c r="B16031" s="233" t="s">
        <v>44578</v>
      </c>
      <c r="C16031" s="232" t="s">
        <v>18</v>
      </c>
      <c r="D16031" s="232">
        <v>2637.05</v>
      </c>
      <c r="E16031" s="232" t="s">
        <v>40909</v>
      </c>
    </row>
    <row r="16032" spans="1:5" ht="22.5">
      <c r="A16032" s="232" t="s">
        <v>6056</v>
      </c>
      <c r="B16032" s="233" t="s">
        <v>44579</v>
      </c>
      <c r="C16032" s="232" t="s">
        <v>83</v>
      </c>
      <c r="D16032" s="232">
        <v>9.16</v>
      </c>
      <c r="E16032" s="232" t="s">
        <v>40909</v>
      </c>
    </row>
    <row r="16033" spans="1:5" ht="22.5">
      <c r="A16033" s="232" t="s">
        <v>6057</v>
      </c>
      <c r="B16033" s="233" t="s">
        <v>44580</v>
      </c>
      <c r="C16033" s="232" t="s">
        <v>83</v>
      </c>
      <c r="D16033" s="232">
        <v>8.58</v>
      </c>
      <c r="E16033" s="232" t="s">
        <v>40909</v>
      </c>
    </row>
    <row r="16034" spans="1:5" ht="22.5">
      <c r="A16034" s="232" t="s">
        <v>6058</v>
      </c>
      <c r="B16034" s="233" t="s">
        <v>6059</v>
      </c>
      <c r="C16034" s="232" t="s">
        <v>83</v>
      </c>
      <c r="D16034" s="232">
        <v>5.93</v>
      </c>
      <c r="E16034" s="232" t="s">
        <v>40909</v>
      </c>
    </row>
    <row r="16035" spans="1:5" ht="22.5">
      <c r="A16035" s="232" t="s">
        <v>44581</v>
      </c>
      <c r="B16035" s="233" t="s">
        <v>44582</v>
      </c>
      <c r="C16035" s="232" t="s">
        <v>83</v>
      </c>
      <c r="D16035" s="232">
        <v>24.41</v>
      </c>
      <c r="E16035" s="232" t="s">
        <v>40909</v>
      </c>
    </row>
    <row r="16036" spans="1:5" ht="22.5">
      <c r="A16036" s="232" t="s">
        <v>6060</v>
      </c>
      <c r="B16036" s="233" t="s">
        <v>44583</v>
      </c>
      <c r="C16036" s="232" t="s">
        <v>18</v>
      </c>
      <c r="D16036" s="232">
        <v>3580.85</v>
      </c>
      <c r="E16036" s="232" t="s">
        <v>40909</v>
      </c>
    </row>
    <row r="16037" spans="1:5" ht="22.5">
      <c r="A16037" s="232" t="s">
        <v>6061</v>
      </c>
      <c r="B16037" s="233" t="s">
        <v>44584</v>
      </c>
      <c r="C16037" s="232" t="s">
        <v>18</v>
      </c>
      <c r="D16037" s="232">
        <v>3255.14</v>
      </c>
      <c r="E16037" s="232" t="s">
        <v>40909</v>
      </c>
    </row>
    <row r="16038" spans="1:5" ht="45">
      <c r="A16038" s="232" t="s">
        <v>6062</v>
      </c>
      <c r="B16038" s="233" t="s">
        <v>44585</v>
      </c>
      <c r="C16038" s="232" t="s">
        <v>87</v>
      </c>
      <c r="D16038" s="232">
        <v>17.7</v>
      </c>
      <c r="E16038" s="232" t="s">
        <v>40909</v>
      </c>
    </row>
    <row r="16039" spans="1:5" ht="33.75">
      <c r="A16039" s="232" t="s">
        <v>6063</v>
      </c>
      <c r="B16039" s="233" t="s">
        <v>44586</v>
      </c>
      <c r="C16039" s="232" t="s">
        <v>87</v>
      </c>
      <c r="D16039" s="232">
        <v>33.78</v>
      </c>
      <c r="E16039" s="232" t="s">
        <v>40909</v>
      </c>
    </row>
    <row r="16040" spans="1:5" ht="22.5">
      <c r="A16040" s="232" t="s">
        <v>6064</v>
      </c>
      <c r="B16040" s="233" t="s">
        <v>44587</v>
      </c>
      <c r="C16040" s="232" t="s">
        <v>18</v>
      </c>
      <c r="D16040" s="232">
        <v>103.66</v>
      </c>
      <c r="E16040" s="232" t="s">
        <v>40909</v>
      </c>
    </row>
    <row r="16041" spans="1:5" ht="56.25">
      <c r="A16041" s="232" t="s">
        <v>6065</v>
      </c>
      <c r="B16041" s="233" t="s">
        <v>44588</v>
      </c>
      <c r="C16041" s="232" t="s">
        <v>83</v>
      </c>
      <c r="D16041" s="232">
        <v>22.23</v>
      </c>
      <c r="E16041" s="232" t="s">
        <v>40909</v>
      </c>
    </row>
    <row r="16042" spans="1:5" ht="33.75">
      <c r="A16042" s="232" t="s">
        <v>6066</v>
      </c>
      <c r="B16042" s="233" t="s">
        <v>44589</v>
      </c>
      <c r="C16042" s="232" t="s">
        <v>59</v>
      </c>
      <c r="D16042" s="232">
        <v>27378.27</v>
      </c>
      <c r="E16042" s="232" t="s">
        <v>40909</v>
      </c>
    </row>
    <row r="16043" spans="1:5" ht="56.25">
      <c r="A16043" s="232" t="s">
        <v>6067</v>
      </c>
      <c r="B16043" s="233" t="s">
        <v>60623</v>
      </c>
      <c r="C16043" s="232" t="s">
        <v>3</v>
      </c>
      <c r="D16043" s="232">
        <v>277.85000000000002</v>
      </c>
      <c r="E16043" s="232" t="s">
        <v>40909</v>
      </c>
    </row>
    <row r="16044" spans="1:5" ht="56.25">
      <c r="A16044" s="232" t="s">
        <v>6068</v>
      </c>
      <c r="B16044" s="233" t="s">
        <v>60624</v>
      </c>
      <c r="C16044" s="232" t="s">
        <v>3</v>
      </c>
      <c r="D16044" s="232">
        <v>300.93</v>
      </c>
      <c r="E16044" s="232" t="s">
        <v>40909</v>
      </c>
    </row>
    <row r="16045" spans="1:5" ht="56.25">
      <c r="A16045" s="232" t="s">
        <v>6069</v>
      </c>
      <c r="B16045" s="233" t="s">
        <v>60625</v>
      </c>
      <c r="C16045" s="232" t="s">
        <v>3</v>
      </c>
      <c r="D16045" s="232">
        <v>381.25</v>
      </c>
      <c r="E16045" s="232" t="s">
        <v>40909</v>
      </c>
    </row>
    <row r="16046" spans="1:5" ht="56.25">
      <c r="A16046" s="232" t="s">
        <v>6070</v>
      </c>
      <c r="B16046" s="233" t="s">
        <v>60626</v>
      </c>
      <c r="C16046" s="232" t="s">
        <v>3</v>
      </c>
      <c r="D16046" s="232">
        <v>489.07</v>
      </c>
      <c r="E16046" s="232" t="s">
        <v>40909</v>
      </c>
    </row>
    <row r="16047" spans="1:5" ht="22.5">
      <c r="A16047" s="232" t="s">
        <v>6071</v>
      </c>
      <c r="B16047" s="233" t="s">
        <v>44590</v>
      </c>
      <c r="C16047" s="232" t="s">
        <v>83</v>
      </c>
      <c r="D16047" s="232">
        <v>21.13</v>
      </c>
      <c r="E16047" s="232" t="s">
        <v>40909</v>
      </c>
    </row>
    <row r="16048" spans="1:5" ht="22.5">
      <c r="A16048" s="232" t="s">
        <v>6072</v>
      </c>
      <c r="B16048" s="233" t="s">
        <v>44591</v>
      </c>
      <c r="C16048" s="232" t="s">
        <v>83</v>
      </c>
      <c r="D16048" s="232">
        <v>13.09</v>
      </c>
      <c r="E16048" s="232" t="s">
        <v>40909</v>
      </c>
    </row>
    <row r="16049" spans="1:5" ht="22.5">
      <c r="A16049" s="232" t="s">
        <v>6073</v>
      </c>
      <c r="B16049" s="233" t="s">
        <v>44592</v>
      </c>
      <c r="C16049" s="232" t="s">
        <v>83</v>
      </c>
      <c r="D16049" s="232">
        <v>18.559999999999999</v>
      </c>
      <c r="E16049" s="232" t="s">
        <v>40909</v>
      </c>
    </row>
    <row r="16050" spans="1:5" ht="56.25">
      <c r="A16050" s="232" t="s">
        <v>6074</v>
      </c>
      <c r="B16050" s="233" t="s">
        <v>60627</v>
      </c>
      <c r="C16050" s="232" t="s">
        <v>83</v>
      </c>
      <c r="D16050" s="232">
        <v>29.09</v>
      </c>
      <c r="E16050" s="232" t="s">
        <v>40909</v>
      </c>
    </row>
    <row r="16051" spans="1:5" ht="56.25">
      <c r="A16051" s="232" t="s">
        <v>6075</v>
      </c>
      <c r="B16051" s="233" t="s">
        <v>60628</v>
      </c>
      <c r="C16051" s="232" t="s">
        <v>3</v>
      </c>
      <c r="D16051" s="232">
        <v>1009.06</v>
      </c>
      <c r="E16051" s="232" t="s">
        <v>40909</v>
      </c>
    </row>
    <row r="16052" spans="1:5" ht="56.25">
      <c r="A16052" s="232" t="s">
        <v>6076</v>
      </c>
      <c r="B16052" s="233" t="s">
        <v>44593</v>
      </c>
      <c r="C16052" s="232" t="s">
        <v>3</v>
      </c>
      <c r="D16052" s="232">
        <v>570.09</v>
      </c>
      <c r="E16052" s="232" t="s">
        <v>40909</v>
      </c>
    </row>
    <row r="16053" spans="1:5" ht="56.25">
      <c r="A16053" s="232" t="s">
        <v>6077</v>
      </c>
      <c r="B16053" s="233" t="s">
        <v>44594</v>
      </c>
      <c r="C16053" s="232" t="s">
        <v>3</v>
      </c>
      <c r="D16053" s="232">
        <v>441.75</v>
      </c>
      <c r="E16053" s="232" t="s">
        <v>40909</v>
      </c>
    </row>
    <row r="16054" spans="1:5" ht="45">
      <c r="A16054" s="232" t="s">
        <v>6078</v>
      </c>
      <c r="B16054" s="233" t="s">
        <v>44595</v>
      </c>
      <c r="C16054" s="232" t="s">
        <v>83</v>
      </c>
      <c r="D16054" s="232">
        <v>38.950000000000003</v>
      </c>
      <c r="E16054" s="232" t="s">
        <v>40909</v>
      </c>
    </row>
    <row r="16055" spans="1:5" ht="45">
      <c r="A16055" s="232" t="s">
        <v>6079</v>
      </c>
      <c r="B16055" s="233" t="s">
        <v>44596</v>
      </c>
      <c r="C16055" s="232" t="s">
        <v>83</v>
      </c>
      <c r="D16055" s="232">
        <v>17.38</v>
      </c>
      <c r="E16055" s="232" t="s">
        <v>40909</v>
      </c>
    </row>
    <row r="16056" spans="1:5" ht="45">
      <c r="A16056" s="232" t="s">
        <v>6080</v>
      </c>
      <c r="B16056" s="233" t="s">
        <v>44597</v>
      </c>
      <c r="C16056" s="232" t="s">
        <v>83</v>
      </c>
      <c r="D16056" s="232">
        <v>21.57</v>
      </c>
      <c r="E16056" s="232" t="s">
        <v>40909</v>
      </c>
    </row>
    <row r="16057" spans="1:5" ht="33.75">
      <c r="A16057" s="232" t="s">
        <v>6081</v>
      </c>
      <c r="B16057" s="233" t="s">
        <v>44598</v>
      </c>
      <c r="C16057" s="232" t="s">
        <v>83</v>
      </c>
      <c r="D16057" s="232">
        <v>11.06</v>
      </c>
      <c r="E16057" s="232" t="s">
        <v>40909</v>
      </c>
    </row>
    <row r="16058" spans="1:5" ht="45">
      <c r="A16058" s="232" t="s">
        <v>6082</v>
      </c>
      <c r="B16058" s="233" t="s">
        <v>44599</v>
      </c>
      <c r="C16058" s="232" t="s">
        <v>83</v>
      </c>
      <c r="D16058" s="232">
        <v>20.66</v>
      </c>
      <c r="E16058" s="232" t="s">
        <v>40909</v>
      </c>
    </row>
    <row r="16059" spans="1:5" ht="33.75">
      <c r="A16059" s="232" t="s">
        <v>6083</v>
      </c>
      <c r="B16059" s="233" t="s">
        <v>44600</v>
      </c>
      <c r="C16059" s="232" t="s">
        <v>83</v>
      </c>
      <c r="D16059" s="232">
        <v>18.850000000000001</v>
      </c>
      <c r="E16059" s="232" t="s">
        <v>40909</v>
      </c>
    </row>
    <row r="16060" spans="1:5" ht="45">
      <c r="A16060" s="232" t="s">
        <v>6084</v>
      </c>
      <c r="B16060" s="233" t="s">
        <v>44601</v>
      </c>
      <c r="C16060" s="232" t="s">
        <v>4</v>
      </c>
      <c r="D16060" s="232">
        <v>777</v>
      </c>
      <c r="E16060" s="232" t="s">
        <v>40909</v>
      </c>
    </row>
    <row r="16061" spans="1:5" ht="33.75">
      <c r="A16061" s="232" t="s">
        <v>6085</v>
      </c>
      <c r="B16061" s="233" t="s">
        <v>44602</v>
      </c>
      <c r="C16061" s="232" t="s">
        <v>4</v>
      </c>
      <c r="D16061" s="232">
        <v>1208.29</v>
      </c>
      <c r="E16061" s="232" t="s">
        <v>40909</v>
      </c>
    </row>
    <row r="16062" spans="1:5" ht="45">
      <c r="A16062" s="232" t="s">
        <v>6086</v>
      </c>
      <c r="B16062" s="233" t="s">
        <v>44603</v>
      </c>
      <c r="C16062" s="232" t="s">
        <v>4</v>
      </c>
      <c r="D16062" s="232">
        <v>1228.5</v>
      </c>
      <c r="E16062" s="232" t="s">
        <v>40909</v>
      </c>
    </row>
    <row r="16063" spans="1:5" ht="33.75">
      <c r="A16063" s="232" t="s">
        <v>6087</v>
      </c>
      <c r="B16063" s="233" t="s">
        <v>44604</v>
      </c>
      <c r="C16063" s="232" t="s">
        <v>4</v>
      </c>
      <c r="D16063" s="232">
        <v>1659.79</v>
      </c>
      <c r="E16063" s="232" t="s">
        <v>40909</v>
      </c>
    </row>
    <row r="16064" spans="1:5" ht="45">
      <c r="A16064" s="232" t="s">
        <v>6088</v>
      </c>
      <c r="B16064" s="233" t="s">
        <v>44605</v>
      </c>
      <c r="C16064" s="232" t="s">
        <v>4</v>
      </c>
      <c r="D16064" s="232">
        <v>1417.5</v>
      </c>
      <c r="E16064" s="232" t="s">
        <v>40909</v>
      </c>
    </row>
    <row r="16065" spans="1:5" ht="33.75">
      <c r="A16065" s="232" t="s">
        <v>6089</v>
      </c>
      <c r="B16065" s="233" t="s">
        <v>44606</v>
      </c>
      <c r="C16065" s="232" t="s">
        <v>4</v>
      </c>
      <c r="D16065" s="232">
        <v>1848.79</v>
      </c>
      <c r="E16065" s="232" t="s">
        <v>40909</v>
      </c>
    </row>
    <row r="16066" spans="1:5" ht="33.75">
      <c r="A16066" s="232" t="s">
        <v>6090</v>
      </c>
      <c r="B16066" s="233" t="s">
        <v>44607</v>
      </c>
      <c r="C16066" s="232" t="s">
        <v>4</v>
      </c>
      <c r="D16066" s="232">
        <v>273</v>
      </c>
      <c r="E16066" s="232" t="s">
        <v>40909</v>
      </c>
    </row>
    <row r="16067" spans="1:5" ht="33.75">
      <c r="A16067" s="232" t="s">
        <v>6091</v>
      </c>
      <c r="B16067" s="233" t="s">
        <v>44608</v>
      </c>
      <c r="C16067" s="232" t="s">
        <v>4</v>
      </c>
      <c r="D16067" s="232">
        <v>299.25</v>
      </c>
      <c r="E16067" s="232" t="s">
        <v>40909</v>
      </c>
    </row>
    <row r="16068" spans="1:5" ht="33.75">
      <c r="A16068" s="232" t="s">
        <v>6092</v>
      </c>
      <c r="B16068" s="233" t="s">
        <v>44609</v>
      </c>
      <c r="C16068" s="232" t="s">
        <v>4</v>
      </c>
      <c r="D16068" s="232">
        <v>152.25</v>
      </c>
      <c r="E16068" s="232" t="s">
        <v>40909</v>
      </c>
    </row>
    <row r="16069" spans="1:5" ht="33.75">
      <c r="A16069" s="232" t="s">
        <v>6093</v>
      </c>
      <c r="B16069" s="233" t="s">
        <v>44610</v>
      </c>
      <c r="C16069" s="232" t="s">
        <v>4</v>
      </c>
      <c r="D16069" s="232">
        <v>299.25</v>
      </c>
      <c r="E16069" s="232" t="s">
        <v>40909</v>
      </c>
    </row>
    <row r="16070" spans="1:5" ht="33.75">
      <c r="A16070" s="232" t="s">
        <v>6094</v>
      </c>
      <c r="B16070" s="233" t="s">
        <v>44611</v>
      </c>
      <c r="C16070" s="232" t="s">
        <v>4</v>
      </c>
      <c r="D16070" s="232">
        <v>336</v>
      </c>
      <c r="E16070" s="232" t="s">
        <v>40909</v>
      </c>
    </row>
    <row r="16071" spans="1:5" ht="22.5">
      <c r="A16071" s="232" t="s">
        <v>6095</v>
      </c>
      <c r="B16071" s="233" t="s">
        <v>44612</v>
      </c>
      <c r="C16071" s="232" t="s">
        <v>4</v>
      </c>
      <c r="D16071" s="232">
        <v>165.22</v>
      </c>
      <c r="E16071" s="232" t="s">
        <v>40909</v>
      </c>
    </row>
    <row r="16072" spans="1:5" ht="22.5">
      <c r="A16072" s="232" t="s">
        <v>6096</v>
      </c>
      <c r="B16072" s="233" t="s">
        <v>44613</v>
      </c>
      <c r="C16072" s="232" t="s">
        <v>3</v>
      </c>
      <c r="D16072" s="232">
        <v>39.51</v>
      </c>
      <c r="E16072" s="232" t="s">
        <v>40909</v>
      </c>
    </row>
    <row r="16073" spans="1:5" ht="22.5">
      <c r="A16073" s="232" t="s">
        <v>6097</v>
      </c>
      <c r="B16073" s="233" t="s">
        <v>44614</v>
      </c>
      <c r="C16073" s="232" t="s">
        <v>3</v>
      </c>
      <c r="D16073" s="232">
        <v>43.26</v>
      </c>
      <c r="E16073" s="232" t="s">
        <v>40909</v>
      </c>
    </row>
    <row r="16074" spans="1:5" ht="22.5">
      <c r="A16074" s="232" t="s">
        <v>6098</v>
      </c>
      <c r="B16074" s="233" t="s">
        <v>44615</v>
      </c>
      <c r="C16074" s="232" t="s">
        <v>3</v>
      </c>
      <c r="D16074" s="232">
        <v>46.87</v>
      </c>
      <c r="E16074" s="232" t="s">
        <v>40909</v>
      </c>
    </row>
    <row r="16075" spans="1:5" ht="22.5">
      <c r="A16075" s="232" t="s">
        <v>6099</v>
      </c>
      <c r="B16075" s="233" t="s">
        <v>44616</v>
      </c>
      <c r="C16075" s="232" t="s">
        <v>3</v>
      </c>
      <c r="D16075" s="232">
        <v>53.36</v>
      </c>
      <c r="E16075" s="232" t="s">
        <v>40909</v>
      </c>
    </row>
    <row r="16076" spans="1:5" ht="22.5">
      <c r="A16076" s="232" t="s">
        <v>6100</v>
      </c>
      <c r="B16076" s="233" t="s">
        <v>44617</v>
      </c>
      <c r="C16076" s="232" t="s">
        <v>3</v>
      </c>
      <c r="D16076" s="232">
        <v>76.58</v>
      </c>
      <c r="E16076" s="232" t="s">
        <v>40909</v>
      </c>
    </row>
    <row r="16077" spans="1:5" ht="56.25">
      <c r="A16077" s="232" t="s">
        <v>6101</v>
      </c>
      <c r="B16077" s="233" t="s">
        <v>60629</v>
      </c>
      <c r="C16077" s="232" t="s">
        <v>3</v>
      </c>
      <c r="D16077" s="232">
        <v>658.72</v>
      </c>
      <c r="E16077" s="232" t="s">
        <v>40909</v>
      </c>
    </row>
    <row r="16078" spans="1:5" ht="56.25">
      <c r="A16078" s="232" t="s">
        <v>6102</v>
      </c>
      <c r="B16078" s="233" t="s">
        <v>60630</v>
      </c>
      <c r="C16078" s="232" t="s">
        <v>3</v>
      </c>
      <c r="D16078" s="232">
        <v>644.55999999999995</v>
      </c>
      <c r="E16078" s="232" t="s">
        <v>40909</v>
      </c>
    </row>
    <row r="16079" spans="1:5" ht="56.25">
      <c r="A16079" s="232" t="s">
        <v>6103</v>
      </c>
      <c r="B16079" s="233" t="s">
        <v>60631</v>
      </c>
      <c r="C16079" s="232" t="s">
        <v>3</v>
      </c>
      <c r="D16079" s="232">
        <v>643.30999999999995</v>
      </c>
      <c r="E16079" s="232" t="s">
        <v>40909</v>
      </c>
    </row>
    <row r="16080" spans="1:5" ht="45">
      <c r="A16080" s="232" t="s">
        <v>6104</v>
      </c>
      <c r="B16080" s="233" t="s">
        <v>44618</v>
      </c>
      <c r="C16080" s="232" t="s">
        <v>83</v>
      </c>
      <c r="D16080" s="232">
        <v>56.23</v>
      </c>
      <c r="E16080" s="232" t="s">
        <v>40909</v>
      </c>
    </row>
    <row r="16081" spans="1:5" ht="33.75">
      <c r="A16081" s="232" t="s">
        <v>6105</v>
      </c>
      <c r="B16081" s="233" t="s">
        <v>44619</v>
      </c>
      <c r="C16081" s="232" t="s">
        <v>83</v>
      </c>
      <c r="D16081" s="232">
        <v>30.88</v>
      </c>
      <c r="E16081" s="232" t="s">
        <v>40909</v>
      </c>
    </row>
    <row r="16082" spans="1:5" ht="33.75">
      <c r="A16082" s="232" t="s">
        <v>6106</v>
      </c>
      <c r="B16082" s="233" t="s">
        <v>44620</v>
      </c>
      <c r="C16082" s="232" t="s">
        <v>4</v>
      </c>
      <c r="D16082" s="232">
        <v>113.39</v>
      </c>
      <c r="E16082" s="232" t="s">
        <v>40909</v>
      </c>
    </row>
    <row r="16083" spans="1:5" ht="33.75">
      <c r="A16083" s="232" t="s">
        <v>6107</v>
      </c>
      <c r="B16083" s="233" t="s">
        <v>44621</v>
      </c>
      <c r="C16083" s="232" t="s">
        <v>4</v>
      </c>
      <c r="D16083" s="232">
        <v>193.19</v>
      </c>
      <c r="E16083" s="232" t="s">
        <v>40909</v>
      </c>
    </row>
    <row r="16084" spans="1:5" ht="33.75">
      <c r="A16084" s="232" t="s">
        <v>6108</v>
      </c>
      <c r="B16084" s="233" t="s">
        <v>44622</v>
      </c>
      <c r="C16084" s="232" t="s">
        <v>4</v>
      </c>
      <c r="D16084" s="232">
        <v>87.22</v>
      </c>
      <c r="E16084" s="232" t="s">
        <v>40909</v>
      </c>
    </row>
    <row r="16085" spans="1:5" ht="45">
      <c r="A16085" s="232" t="s">
        <v>6109</v>
      </c>
      <c r="B16085" s="233" t="s">
        <v>44623</v>
      </c>
      <c r="C16085" s="232" t="s">
        <v>4</v>
      </c>
      <c r="D16085" s="232">
        <v>148.6</v>
      </c>
      <c r="E16085" s="232" t="s">
        <v>40909</v>
      </c>
    </row>
    <row r="16086" spans="1:5" ht="33.75">
      <c r="A16086" s="232" t="s">
        <v>6110</v>
      </c>
      <c r="B16086" s="233" t="s">
        <v>44624</v>
      </c>
      <c r="C16086" s="232" t="s">
        <v>4</v>
      </c>
      <c r="D16086" s="232">
        <v>74.14</v>
      </c>
      <c r="E16086" s="232" t="s">
        <v>40909</v>
      </c>
    </row>
    <row r="16087" spans="1:5" ht="45">
      <c r="A16087" s="232" t="s">
        <v>6111</v>
      </c>
      <c r="B16087" s="233" t="s">
        <v>44625</v>
      </c>
      <c r="C16087" s="232" t="s">
        <v>4</v>
      </c>
      <c r="D16087" s="232">
        <v>126.31</v>
      </c>
      <c r="E16087" s="232" t="s">
        <v>40909</v>
      </c>
    </row>
    <row r="16088" spans="1:5" ht="22.5">
      <c r="A16088" s="232" t="s">
        <v>6112</v>
      </c>
      <c r="B16088" s="233" t="s">
        <v>44626</v>
      </c>
      <c r="C16088" s="232" t="s">
        <v>5</v>
      </c>
      <c r="D16088" s="232">
        <v>32.25</v>
      </c>
      <c r="E16088" s="232" t="s">
        <v>40909</v>
      </c>
    </row>
    <row r="16089" spans="1:5" ht="22.5">
      <c r="A16089" s="232" t="s">
        <v>6113</v>
      </c>
      <c r="B16089" s="233" t="s">
        <v>44627</v>
      </c>
      <c r="C16089" s="232" t="s">
        <v>4</v>
      </c>
      <c r="D16089" s="232">
        <v>35.14</v>
      </c>
      <c r="E16089" s="232" t="s">
        <v>40909</v>
      </c>
    </row>
    <row r="16090" spans="1:5" ht="33.75">
      <c r="A16090" s="232" t="s">
        <v>62862</v>
      </c>
      <c r="B16090" s="233" t="s">
        <v>62863</v>
      </c>
      <c r="C16090" s="232" t="s">
        <v>3</v>
      </c>
      <c r="D16090" s="232">
        <v>7.24</v>
      </c>
      <c r="E16090" s="232" t="s">
        <v>40909</v>
      </c>
    </row>
    <row r="16091" spans="1:5" ht="33.75">
      <c r="A16091" s="232" t="s">
        <v>62864</v>
      </c>
      <c r="B16091" s="233" t="s">
        <v>62865</v>
      </c>
      <c r="C16091" s="232" t="s">
        <v>3</v>
      </c>
      <c r="D16091" s="232">
        <v>11.81</v>
      </c>
      <c r="E16091" s="232" t="s">
        <v>40909</v>
      </c>
    </row>
    <row r="16092" spans="1:5" ht="33.75">
      <c r="A16092" s="232" t="s">
        <v>62866</v>
      </c>
      <c r="B16092" s="233" t="s">
        <v>62867</v>
      </c>
      <c r="C16092" s="232" t="s">
        <v>3</v>
      </c>
      <c r="D16092" s="232">
        <v>10.08</v>
      </c>
      <c r="E16092" s="232" t="s">
        <v>40909</v>
      </c>
    </row>
    <row r="16093" spans="1:5" ht="33.75">
      <c r="A16093" s="232" t="s">
        <v>62868</v>
      </c>
      <c r="B16093" s="233" t="s">
        <v>44631</v>
      </c>
      <c r="C16093" s="232" t="s">
        <v>3</v>
      </c>
      <c r="D16093" s="232">
        <v>24.66</v>
      </c>
      <c r="E16093" s="232" t="s">
        <v>40909</v>
      </c>
    </row>
    <row r="16094" spans="1:5" ht="33.75">
      <c r="A16094" s="232" t="s">
        <v>62869</v>
      </c>
      <c r="B16094" s="233" t="s">
        <v>62870</v>
      </c>
      <c r="C16094" s="232" t="s">
        <v>3</v>
      </c>
      <c r="D16094" s="232">
        <v>18.02</v>
      </c>
      <c r="E16094" s="232" t="s">
        <v>40909</v>
      </c>
    </row>
    <row r="16095" spans="1:5" ht="45">
      <c r="A16095" s="232" t="s">
        <v>6118</v>
      </c>
      <c r="B16095" s="233" t="s">
        <v>44633</v>
      </c>
      <c r="C16095" s="232" t="s">
        <v>18</v>
      </c>
      <c r="D16095" s="232">
        <v>1876.35</v>
      </c>
      <c r="E16095" s="232" t="s">
        <v>40909</v>
      </c>
    </row>
    <row r="16096" spans="1:5" ht="45">
      <c r="A16096" s="232" t="s">
        <v>6119</v>
      </c>
      <c r="B16096" s="233" t="s">
        <v>44634</v>
      </c>
      <c r="C16096" s="232" t="s">
        <v>18</v>
      </c>
      <c r="D16096" s="232">
        <v>1501.08</v>
      </c>
      <c r="E16096" s="232" t="s">
        <v>40909</v>
      </c>
    </row>
    <row r="16097" spans="1:5" ht="45">
      <c r="A16097" s="232" t="s">
        <v>6120</v>
      </c>
      <c r="B16097" s="233" t="s">
        <v>44635</v>
      </c>
      <c r="C16097" s="232" t="s">
        <v>18</v>
      </c>
      <c r="D16097" s="232">
        <v>1313.44</v>
      </c>
      <c r="E16097" s="232" t="s">
        <v>40909</v>
      </c>
    </row>
    <row r="16098" spans="1:5" ht="45">
      <c r="A16098" s="232" t="s">
        <v>6121</v>
      </c>
      <c r="B16098" s="233" t="s">
        <v>44636</v>
      </c>
      <c r="C16098" s="232" t="s">
        <v>18</v>
      </c>
      <c r="D16098" s="232">
        <v>1050.75</v>
      </c>
      <c r="E16098" s="232" t="s">
        <v>40909</v>
      </c>
    </row>
    <row r="16099" spans="1:5" ht="56.25">
      <c r="A16099" s="232" t="s">
        <v>6122</v>
      </c>
      <c r="B16099" s="233" t="s">
        <v>60632</v>
      </c>
      <c r="C16099" s="232" t="s">
        <v>18</v>
      </c>
      <c r="D16099" s="232">
        <v>2555.88</v>
      </c>
      <c r="E16099" s="232" t="s">
        <v>40909</v>
      </c>
    </row>
    <row r="16100" spans="1:5" ht="56.25">
      <c r="A16100" s="232" t="s">
        <v>6123</v>
      </c>
      <c r="B16100" s="233" t="s">
        <v>60633</v>
      </c>
      <c r="C16100" s="232" t="s">
        <v>18</v>
      </c>
      <c r="D16100" s="232">
        <v>2044.7</v>
      </c>
      <c r="E16100" s="232" t="s">
        <v>40909</v>
      </c>
    </row>
    <row r="16101" spans="1:5" ht="56.25">
      <c r="A16101" s="232" t="s">
        <v>6124</v>
      </c>
      <c r="B16101" s="233" t="s">
        <v>60634</v>
      </c>
      <c r="C16101" s="232" t="s">
        <v>18</v>
      </c>
      <c r="D16101" s="232">
        <v>1789.11</v>
      </c>
      <c r="E16101" s="232" t="s">
        <v>40909</v>
      </c>
    </row>
    <row r="16102" spans="1:5" ht="56.25">
      <c r="A16102" s="232" t="s">
        <v>6125</v>
      </c>
      <c r="B16102" s="233" t="s">
        <v>60635</v>
      </c>
      <c r="C16102" s="232" t="s">
        <v>18</v>
      </c>
      <c r="D16102" s="232">
        <v>1431.29</v>
      </c>
      <c r="E16102" s="232" t="s">
        <v>40909</v>
      </c>
    </row>
    <row r="16103" spans="1:5" ht="33.75">
      <c r="A16103" s="232" t="s">
        <v>6126</v>
      </c>
      <c r="B16103" s="233" t="s">
        <v>44637</v>
      </c>
      <c r="C16103" s="232" t="s">
        <v>18</v>
      </c>
      <c r="D16103" s="232">
        <v>702.27</v>
      </c>
      <c r="E16103" s="232" t="s">
        <v>40909</v>
      </c>
    </row>
    <row r="16104" spans="1:5" ht="33.75">
      <c r="A16104" s="232" t="s">
        <v>6127</v>
      </c>
      <c r="B16104" s="233" t="s">
        <v>44638</v>
      </c>
      <c r="C16104" s="232" t="s">
        <v>18</v>
      </c>
      <c r="D16104" s="232">
        <v>704.37</v>
      </c>
      <c r="E16104" s="232" t="s">
        <v>40909</v>
      </c>
    </row>
    <row r="16105" spans="1:5" ht="33.75">
      <c r="A16105" s="232" t="s">
        <v>6128</v>
      </c>
      <c r="B16105" s="233" t="s">
        <v>44639</v>
      </c>
      <c r="C16105" s="232" t="s">
        <v>18</v>
      </c>
      <c r="D16105" s="232">
        <v>728.52</v>
      </c>
      <c r="E16105" s="232" t="s">
        <v>40909</v>
      </c>
    </row>
    <row r="16106" spans="1:5" ht="33.75">
      <c r="A16106" s="232" t="s">
        <v>6129</v>
      </c>
      <c r="B16106" s="233" t="s">
        <v>44640</v>
      </c>
      <c r="C16106" s="232" t="s">
        <v>18</v>
      </c>
      <c r="D16106" s="232">
        <v>754.77</v>
      </c>
      <c r="E16106" s="232" t="s">
        <v>40909</v>
      </c>
    </row>
    <row r="16107" spans="1:5" ht="33.75">
      <c r="A16107" s="232" t="s">
        <v>6130</v>
      </c>
      <c r="B16107" s="233" t="s">
        <v>44641</v>
      </c>
      <c r="C16107" s="232" t="s">
        <v>18</v>
      </c>
      <c r="D16107" s="232">
        <v>775.77</v>
      </c>
      <c r="E16107" s="232" t="s">
        <v>40909</v>
      </c>
    </row>
    <row r="16108" spans="1:5" ht="33.75">
      <c r="A16108" s="232" t="s">
        <v>6131</v>
      </c>
      <c r="B16108" s="233" t="s">
        <v>44642</v>
      </c>
      <c r="C16108" s="232" t="s">
        <v>18</v>
      </c>
      <c r="D16108" s="232">
        <v>817.77</v>
      </c>
      <c r="E16108" s="232" t="s">
        <v>40909</v>
      </c>
    </row>
    <row r="16109" spans="1:5" ht="22.5">
      <c r="A16109" s="232" t="s">
        <v>6132</v>
      </c>
      <c r="B16109" s="233" t="s">
        <v>44643</v>
      </c>
      <c r="C16109" s="232" t="s">
        <v>3</v>
      </c>
      <c r="D16109" s="232">
        <v>77.63</v>
      </c>
      <c r="E16109" s="232" t="s">
        <v>40909</v>
      </c>
    </row>
    <row r="16110" spans="1:5" ht="22.5">
      <c r="A16110" s="232" t="s">
        <v>6133</v>
      </c>
      <c r="B16110" s="233" t="s">
        <v>44644</v>
      </c>
      <c r="C16110" s="232" t="s">
        <v>3</v>
      </c>
      <c r="D16110" s="232">
        <v>3.72</v>
      </c>
      <c r="E16110" s="232" t="s">
        <v>40909</v>
      </c>
    </row>
    <row r="16111" spans="1:5" ht="22.5">
      <c r="A16111" s="232" t="s">
        <v>6134</v>
      </c>
      <c r="B16111" s="233" t="s">
        <v>44645</v>
      </c>
      <c r="C16111" s="232" t="s">
        <v>3</v>
      </c>
      <c r="D16111" s="232">
        <v>15.84</v>
      </c>
      <c r="E16111" s="232" t="s">
        <v>40909</v>
      </c>
    </row>
    <row r="16112" spans="1:5" ht="67.5">
      <c r="A16112" s="232" t="s">
        <v>6135</v>
      </c>
      <c r="B16112" s="233" t="s">
        <v>60636</v>
      </c>
      <c r="C16112" s="232" t="s">
        <v>3</v>
      </c>
      <c r="D16112" s="232">
        <v>182.1</v>
      </c>
      <c r="E16112" s="232" t="s">
        <v>40909</v>
      </c>
    </row>
    <row r="16113" spans="1:5" ht="67.5">
      <c r="A16113" s="232" t="s">
        <v>6136</v>
      </c>
      <c r="B16113" s="233" t="s">
        <v>60637</v>
      </c>
      <c r="C16113" s="232" t="s">
        <v>3</v>
      </c>
      <c r="D16113" s="232">
        <v>180.07</v>
      </c>
      <c r="E16113" s="232" t="s">
        <v>40909</v>
      </c>
    </row>
    <row r="16114" spans="1:5" ht="33.75">
      <c r="A16114" s="232" t="s">
        <v>6137</v>
      </c>
      <c r="B16114" s="233" t="s">
        <v>44646</v>
      </c>
      <c r="C16114" s="232" t="s">
        <v>3</v>
      </c>
      <c r="D16114" s="232">
        <v>324.79000000000002</v>
      </c>
      <c r="E16114" s="232" t="s">
        <v>40909</v>
      </c>
    </row>
    <row r="16115" spans="1:5" ht="67.5">
      <c r="A16115" s="232" t="s">
        <v>6138</v>
      </c>
      <c r="B16115" s="233" t="s">
        <v>60638</v>
      </c>
      <c r="C16115" s="232" t="s">
        <v>3</v>
      </c>
      <c r="D16115" s="232">
        <v>878.05</v>
      </c>
      <c r="E16115" s="232" t="s">
        <v>40909</v>
      </c>
    </row>
    <row r="16116" spans="1:5" ht="67.5">
      <c r="A16116" s="232" t="s">
        <v>6139</v>
      </c>
      <c r="B16116" s="233" t="s">
        <v>60639</v>
      </c>
      <c r="C16116" s="232" t="s">
        <v>3</v>
      </c>
      <c r="D16116" s="232">
        <v>831.73</v>
      </c>
      <c r="E16116" s="232" t="s">
        <v>40909</v>
      </c>
    </row>
    <row r="16117" spans="1:5" ht="33.75">
      <c r="A16117" s="232" t="s">
        <v>6140</v>
      </c>
      <c r="B16117" s="233" t="s">
        <v>44647</v>
      </c>
      <c r="C16117" s="232" t="s">
        <v>3</v>
      </c>
      <c r="D16117" s="232">
        <v>75.84</v>
      </c>
      <c r="E16117" s="232" t="s">
        <v>40909</v>
      </c>
    </row>
    <row r="16118" spans="1:5" ht="45">
      <c r="A16118" s="232" t="s">
        <v>6141</v>
      </c>
      <c r="B16118" s="233" t="s">
        <v>44648</v>
      </c>
      <c r="C16118" s="232" t="s">
        <v>3</v>
      </c>
      <c r="D16118" s="232">
        <v>171.82</v>
      </c>
      <c r="E16118" s="232" t="s">
        <v>40909</v>
      </c>
    </row>
    <row r="16119" spans="1:5" ht="45">
      <c r="A16119" s="232" t="s">
        <v>6142</v>
      </c>
      <c r="B16119" s="233" t="s">
        <v>44649</v>
      </c>
      <c r="C16119" s="232" t="s">
        <v>3</v>
      </c>
      <c r="D16119" s="232">
        <v>172.24</v>
      </c>
      <c r="E16119" s="232" t="s">
        <v>40909</v>
      </c>
    </row>
    <row r="16120" spans="1:5" ht="45">
      <c r="A16120" s="232" t="s">
        <v>6143</v>
      </c>
      <c r="B16120" s="233" t="s">
        <v>44650</v>
      </c>
      <c r="C16120" s="232" t="s">
        <v>3</v>
      </c>
      <c r="D16120" s="232">
        <v>173.22</v>
      </c>
      <c r="E16120" s="232" t="s">
        <v>40909</v>
      </c>
    </row>
    <row r="16121" spans="1:5" ht="45">
      <c r="A16121" s="232" t="s">
        <v>6144</v>
      </c>
      <c r="B16121" s="233" t="s">
        <v>44651</v>
      </c>
      <c r="C16121" s="232" t="s">
        <v>12314</v>
      </c>
      <c r="D16121" s="232">
        <v>176.68</v>
      </c>
      <c r="E16121" s="232" t="s">
        <v>40909</v>
      </c>
    </row>
    <row r="16122" spans="1:5" ht="45">
      <c r="A16122" s="232" t="s">
        <v>6145</v>
      </c>
      <c r="B16122" s="233" t="s">
        <v>44652</v>
      </c>
      <c r="C16122" s="232" t="s">
        <v>3</v>
      </c>
      <c r="D16122" s="232">
        <v>177.22</v>
      </c>
      <c r="E16122" s="232" t="s">
        <v>40909</v>
      </c>
    </row>
    <row r="16123" spans="1:5" ht="45">
      <c r="A16123" s="232" t="s">
        <v>6146</v>
      </c>
      <c r="B16123" s="233" t="s">
        <v>44653</v>
      </c>
      <c r="C16123" s="232" t="s">
        <v>3</v>
      </c>
      <c r="D16123" s="232">
        <v>178.48</v>
      </c>
      <c r="E16123" s="232" t="s">
        <v>40909</v>
      </c>
    </row>
    <row r="16124" spans="1:5" ht="45">
      <c r="A16124" s="232" t="s">
        <v>6147</v>
      </c>
      <c r="B16124" s="233" t="s">
        <v>44654</v>
      </c>
      <c r="C16124" s="232" t="s">
        <v>3</v>
      </c>
      <c r="D16124" s="232">
        <v>194.46</v>
      </c>
      <c r="E16124" s="232" t="s">
        <v>40909</v>
      </c>
    </row>
    <row r="16125" spans="1:5" ht="45">
      <c r="A16125" s="232" t="s">
        <v>6148</v>
      </c>
      <c r="B16125" s="233" t="s">
        <v>44655</v>
      </c>
      <c r="C16125" s="232" t="s">
        <v>3</v>
      </c>
      <c r="D16125" s="232">
        <v>195</v>
      </c>
      <c r="E16125" s="232" t="s">
        <v>40909</v>
      </c>
    </row>
    <row r="16126" spans="1:5" ht="45">
      <c r="A16126" s="232" t="s">
        <v>6149</v>
      </c>
      <c r="B16126" s="233" t="s">
        <v>44656</v>
      </c>
      <c r="C16126" s="232" t="s">
        <v>3</v>
      </c>
      <c r="D16126" s="232">
        <v>196.26</v>
      </c>
      <c r="E16126" s="232" t="s">
        <v>40909</v>
      </c>
    </row>
    <row r="16127" spans="1:5" ht="45">
      <c r="A16127" s="232" t="s">
        <v>6150</v>
      </c>
      <c r="B16127" s="233" t="s">
        <v>44657</v>
      </c>
      <c r="C16127" s="232" t="s">
        <v>3</v>
      </c>
      <c r="D16127" s="232">
        <v>250.75</v>
      </c>
      <c r="E16127" s="232" t="s">
        <v>40909</v>
      </c>
    </row>
    <row r="16128" spans="1:5" ht="45">
      <c r="A16128" s="232" t="s">
        <v>6151</v>
      </c>
      <c r="B16128" s="233" t="s">
        <v>44658</v>
      </c>
      <c r="C16128" s="232" t="s">
        <v>3</v>
      </c>
      <c r="D16128" s="232">
        <v>251.29</v>
      </c>
      <c r="E16128" s="232" t="s">
        <v>40909</v>
      </c>
    </row>
    <row r="16129" spans="1:5" ht="45">
      <c r="A16129" s="232" t="s">
        <v>6152</v>
      </c>
      <c r="B16129" s="233" t="s">
        <v>44659</v>
      </c>
      <c r="C16129" s="232" t="s">
        <v>3</v>
      </c>
      <c r="D16129" s="232">
        <v>252.55</v>
      </c>
      <c r="E16129" s="232" t="s">
        <v>40909</v>
      </c>
    </row>
    <row r="16130" spans="1:5" ht="45">
      <c r="A16130" s="232" t="s">
        <v>6153</v>
      </c>
      <c r="B16130" s="233" t="s">
        <v>44660</v>
      </c>
      <c r="C16130" s="232" t="s">
        <v>3</v>
      </c>
      <c r="D16130" s="232">
        <v>530.20000000000005</v>
      </c>
      <c r="E16130" s="232" t="s">
        <v>40909</v>
      </c>
    </row>
    <row r="16131" spans="1:5" ht="33.75">
      <c r="A16131" s="232" t="s">
        <v>6154</v>
      </c>
      <c r="B16131" s="233" t="s">
        <v>44661</v>
      </c>
      <c r="C16131" s="232" t="s">
        <v>3</v>
      </c>
      <c r="D16131" s="232">
        <v>326.89</v>
      </c>
      <c r="E16131" s="232" t="s">
        <v>40909</v>
      </c>
    </row>
    <row r="16132" spans="1:5" ht="45">
      <c r="A16132" s="232" t="s">
        <v>6155</v>
      </c>
      <c r="B16132" s="233" t="s">
        <v>44662</v>
      </c>
      <c r="C16132" s="232" t="s">
        <v>3</v>
      </c>
      <c r="D16132" s="232">
        <v>537.11</v>
      </c>
      <c r="E16132" s="232" t="s">
        <v>40909</v>
      </c>
    </row>
    <row r="16133" spans="1:5" ht="33.75">
      <c r="A16133" s="232" t="s">
        <v>6156</v>
      </c>
      <c r="B16133" s="233" t="s">
        <v>44663</v>
      </c>
      <c r="C16133" s="232" t="s">
        <v>3</v>
      </c>
      <c r="D16133" s="232">
        <v>333.81</v>
      </c>
      <c r="E16133" s="232" t="s">
        <v>40909</v>
      </c>
    </row>
    <row r="16134" spans="1:5" ht="33.75">
      <c r="A16134" s="232" t="s">
        <v>6157</v>
      </c>
      <c r="B16134" s="233" t="s">
        <v>44664</v>
      </c>
      <c r="C16134" s="232" t="s">
        <v>3</v>
      </c>
      <c r="D16134" s="232">
        <v>297.44</v>
      </c>
      <c r="E16134" s="232" t="s">
        <v>40909</v>
      </c>
    </row>
    <row r="16135" spans="1:5" ht="33.75">
      <c r="A16135" s="232" t="s">
        <v>6158</v>
      </c>
      <c r="B16135" s="233" t="s">
        <v>44665</v>
      </c>
      <c r="C16135" s="232" t="s">
        <v>3</v>
      </c>
      <c r="D16135" s="232">
        <v>222.54</v>
      </c>
      <c r="E16135" s="232" t="s">
        <v>40909</v>
      </c>
    </row>
    <row r="16136" spans="1:5" ht="33.75">
      <c r="A16136" s="232" t="s">
        <v>6159</v>
      </c>
      <c r="B16136" s="233" t="s">
        <v>44666</v>
      </c>
      <c r="C16136" s="232" t="s">
        <v>3</v>
      </c>
      <c r="D16136" s="232">
        <v>492.32</v>
      </c>
      <c r="E16136" s="232" t="s">
        <v>40909</v>
      </c>
    </row>
    <row r="16137" spans="1:5" ht="33.75">
      <c r="A16137" s="232" t="s">
        <v>6160</v>
      </c>
      <c r="B16137" s="233" t="s">
        <v>44667</v>
      </c>
      <c r="C16137" s="232" t="s">
        <v>4</v>
      </c>
      <c r="D16137" s="232">
        <v>180.1</v>
      </c>
      <c r="E16137" s="232" t="s">
        <v>40909</v>
      </c>
    </row>
    <row r="16138" spans="1:5" ht="33.75">
      <c r="A16138" s="232" t="s">
        <v>6161</v>
      </c>
      <c r="B16138" s="233" t="s">
        <v>44668</v>
      </c>
      <c r="C16138" s="232" t="s">
        <v>4</v>
      </c>
      <c r="D16138" s="232">
        <v>220.47</v>
      </c>
      <c r="E16138" s="232" t="s">
        <v>40909</v>
      </c>
    </row>
    <row r="16139" spans="1:5" ht="33.75">
      <c r="A16139" s="232" t="s">
        <v>6162</v>
      </c>
      <c r="B16139" s="233" t="s">
        <v>44669</v>
      </c>
      <c r="C16139" s="232" t="s">
        <v>3</v>
      </c>
      <c r="D16139" s="232">
        <v>18.690000000000001</v>
      </c>
      <c r="E16139" s="232" t="s">
        <v>40909</v>
      </c>
    </row>
    <row r="16140" spans="1:5" ht="33.75">
      <c r="A16140" s="232" t="s">
        <v>6163</v>
      </c>
      <c r="B16140" s="233" t="s">
        <v>44670</v>
      </c>
      <c r="C16140" s="232" t="s">
        <v>3</v>
      </c>
      <c r="D16140" s="232">
        <v>16.420000000000002</v>
      </c>
      <c r="E16140" s="232" t="s">
        <v>40909</v>
      </c>
    </row>
    <row r="16141" spans="1:5" ht="33.75">
      <c r="A16141" s="232" t="s">
        <v>6164</v>
      </c>
      <c r="B16141" s="233" t="s">
        <v>44671</v>
      </c>
      <c r="C16141" s="232" t="s">
        <v>3</v>
      </c>
      <c r="D16141" s="232">
        <v>86.16</v>
      </c>
      <c r="E16141" s="232" t="s">
        <v>40909</v>
      </c>
    </row>
    <row r="16142" spans="1:5" ht="33.75">
      <c r="A16142" s="232" t="s">
        <v>6165</v>
      </c>
      <c r="B16142" s="233" t="s">
        <v>44672</v>
      </c>
      <c r="C16142" s="232" t="s">
        <v>3</v>
      </c>
      <c r="D16142" s="232">
        <v>210.63</v>
      </c>
      <c r="E16142" s="232" t="s">
        <v>40909</v>
      </c>
    </row>
    <row r="16143" spans="1:5" ht="33.75">
      <c r="A16143" s="232" t="s">
        <v>6166</v>
      </c>
      <c r="B16143" s="233" t="s">
        <v>44673</v>
      </c>
      <c r="C16143" s="232" t="s">
        <v>3</v>
      </c>
      <c r="D16143" s="232">
        <v>228.85</v>
      </c>
      <c r="E16143" s="232" t="s">
        <v>40909</v>
      </c>
    </row>
    <row r="16144" spans="1:5" ht="33.75">
      <c r="A16144" s="232" t="s">
        <v>6167</v>
      </c>
      <c r="B16144" s="233" t="s">
        <v>44674</v>
      </c>
      <c r="C16144" s="232" t="s">
        <v>3</v>
      </c>
      <c r="D16144" s="232">
        <v>254.66</v>
      </c>
      <c r="E16144" s="232" t="s">
        <v>40909</v>
      </c>
    </row>
    <row r="16145" spans="1:5" ht="22.5">
      <c r="A16145" s="232" t="s">
        <v>61958</v>
      </c>
      <c r="B16145" s="233" t="s">
        <v>61959</v>
      </c>
      <c r="C16145" s="232" t="s">
        <v>5</v>
      </c>
      <c r="D16145" s="232">
        <v>505.3</v>
      </c>
      <c r="E16145" s="232" t="s">
        <v>40909</v>
      </c>
    </row>
    <row r="16146" spans="1:5" ht="33.75">
      <c r="A16146" s="232" t="s">
        <v>61960</v>
      </c>
      <c r="B16146" s="233" t="s">
        <v>61961</v>
      </c>
      <c r="C16146" s="232" t="s">
        <v>5</v>
      </c>
      <c r="D16146" s="232">
        <v>1030.5999999999999</v>
      </c>
      <c r="E16146" s="232" t="s">
        <v>40909</v>
      </c>
    </row>
    <row r="16147" spans="1:5">
      <c r="A16147" s="232" t="s">
        <v>6168</v>
      </c>
      <c r="B16147" s="233" t="s">
        <v>44675</v>
      </c>
      <c r="C16147" s="232" t="s">
        <v>83</v>
      </c>
      <c r="D16147" s="232">
        <v>83.38</v>
      </c>
      <c r="E16147" s="232" t="s">
        <v>40909</v>
      </c>
    </row>
    <row r="16148" spans="1:5" ht="45">
      <c r="A16148" s="232" t="s">
        <v>6169</v>
      </c>
      <c r="B16148" s="233" t="s">
        <v>44676</v>
      </c>
      <c r="C16148" s="232" t="s">
        <v>3</v>
      </c>
      <c r="D16148" s="232">
        <v>14.51</v>
      </c>
      <c r="E16148" s="232" t="s">
        <v>40909</v>
      </c>
    </row>
    <row r="16149" spans="1:5" ht="33.75">
      <c r="A16149" s="232" t="s">
        <v>6170</v>
      </c>
      <c r="B16149" s="233" t="s">
        <v>44677</v>
      </c>
      <c r="C16149" s="232" t="s">
        <v>5</v>
      </c>
      <c r="D16149" s="232">
        <v>189293.32</v>
      </c>
      <c r="E16149" s="232" t="s">
        <v>40909</v>
      </c>
    </row>
    <row r="16150" spans="1:5" ht="45">
      <c r="A16150" s="232" t="s">
        <v>6171</v>
      </c>
      <c r="B16150" s="233" t="s">
        <v>44678</v>
      </c>
      <c r="C16150" s="232" t="s">
        <v>3</v>
      </c>
      <c r="D16150" s="232">
        <v>7124.93</v>
      </c>
      <c r="E16150" s="232" t="s">
        <v>40909</v>
      </c>
    </row>
    <row r="16151" spans="1:5" ht="45">
      <c r="A16151" s="232" t="s">
        <v>6172</v>
      </c>
      <c r="B16151" s="233" t="s">
        <v>44679</v>
      </c>
      <c r="C16151" s="232" t="s">
        <v>3</v>
      </c>
      <c r="D16151" s="232">
        <v>10113.93</v>
      </c>
      <c r="E16151" s="232" t="s">
        <v>40909</v>
      </c>
    </row>
    <row r="16152" spans="1:5" ht="56.25">
      <c r="A16152" s="232" t="s">
        <v>6173</v>
      </c>
      <c r="B16152" s="233" t="s">
        <v>60640</v>
      </c>
      <c r="C16152" s="232" t="s">
        <v>3</v>
      </c>
      <c r="D16152" s="232">
        <v>1212.74</v>
      </c>
      <c r="E16152" s="232" t="s">
        <v>40909</v>
      </c>
    </row>
    <row r="16153" spans="1:5" ht="56.25">
      <c r="A16153" s="232" t="s">
        <v>6174</v>
      </c>
      <c r="B16153" s="233" t="s">
        <v>60641</v>
      </c>
      <c r="C16153" s="232" t="s">
        <v>3</v>
      </c>
      <c r="D16153" s="232">
        <v>1567.74</v>
      </c>
      <c r="E16153" s="232" t="s">
        <v>40909</v>
      </c>
    </row>
    <row r="16154" spans="1:5" ht="67.5">
      <c r="A16154" s="232" t="s">
        <v>44680</v>
      </c>
      <c r="B16154" s="233" t="s">
        <v>60642</v>
      </c>
      <c r="C16154" s="232" t="s">
        <v>3</v>
      </c>
      <c r="D16154" s="232">
        <v>499.83</v>
      </c>
      <c r="E16154" s="232" t="s">
        <v>40909</v>
      </c>
    </row>
    <row r="16155" spans="1:5" ht="33.75">
      <c r="A16155" s="232" t="s">
        <v>6175</v>
      </c>
      <c r="B16155" s="233" t="s">
        <v>44681</v>
      </c>
      <c r="C16155" s="232" t="s">
        <v>4</v>
      </c>
      <c r="D16155" s="232">
        <v>85.23</v>
      </c>
      <c r="E16155" s="232" t="s">
        <v>40909</v>
      </c>
    </row>
    <row r="16156" spans="1:5" ht="33.75">
      <c r="A16156" s="232" t="s">
        <v>6176</v>
      </c>
      <c r="B16156" s="233" t="s">
        <v>44682</v>
      </c>
      <c r="C16156" s="232" t="s">
        <v>4</v>
      </c>
      <c r="D16156" s="232">
        <v>101.63</v>
      </c>
      <c r="E16156" s="232" t="s">
        <v>40909</v>
      </c>
    </row>
    <row r="16157" spans="1:5" ht="33.75">
      <c r="A16157" s="232" t="s">
        <v>6177</v>
      </c>
      <c r="B16157" s="233" t="s">
        <v>44683</v>
      </c>
      <c r="C16157" s="232" t="s">
        <v>4</v>
      </c>
      <c r="D16157" s="232">
        <v>118.02</v>
      </c>
      <c r="E16157" s="232" t="s">
        <v>40909</v>
      </c>
    </row>
    <row r="16158" spans="1:5" ht="33.75">
      <c r="A16158" s="232" t="s">
        <v>6178</v>
      </c>
      <c r="B16158" s="233" t="s">
        <v>44684</v>
      </c>
      <c r="C16158" s="232" t="s">
        <v>4</v>
      </c>
      <c r="D16158" s="232">
        <v>134.41999999999999</v>
      </c>
      <c r="E16158" s="232" t="s">
        <v>40909</v>
      </c>
    </row>
    <row r="16159" spans="1:5" ht="33.75">
      <c r="A16159" s="232" t="s">
        <v>6179</v>
      </c>
      <c r="B16159" s="233" t="s">
        <v>44685</v>
      </c>
      <c r="C16159" s="232" t="s">
        <v>4</v>
      </c>
      <c r="D16159" s="232">
        <v>95.39</v>
      </c>
      <c r="E16159" s="232" t="s">
        <v>40909</v>
      </c>
    </row>
    <row r="16160" spans="1:5" ht="33.75">
      <c r="A16160" s="232" t="s">
        <v>6180</v>
      </c>
      <c r="B16160" s="233" t="s">
        <v>44686</v>
      </c>
      <c r="C16160" s="232" t="s">
        <v>4</v>
      </c>
      <c r="D16160" s="232">
        <v>119.38</v>
      </c>
      <c r="E16160" s="232" t="s">
        <v>40909</v>
      </c>
    </row>
    <row r="16161" spans="1:5" ht="33.75">
      <c r="A16161" s="232" t="s">
        <v>6181</v>
      </c>
      <c r="B16161" s="233" t="s">
        <v>44687</v>
      </c>
      <c r="C16161" s="232" t="s">
        <v>4</v>
      </c>
      <c r="D16161" s="232">
        <v>143.36000000000001</v>
      </c>
      <c r="E16161" s="232" t="s">
        <v>40909</v>
      </c>
    </row>
    <row r="16162" spans="1:5" ht="33.75">
      <c r="A16162" s="232" t="s">
        <v>6182</v>
      </c>
      <c r="B16162" s="233" t="s">
        <v>44688</v>
      </c>
      <c r="C16162" s="232" t="s">
        <v>4</v>
      </c>
      <c r="D16162" s="232">
        <v>167.35</v>
      </c>
      <c r="E16162" s="232" t="s">
        <v>40909</v>
      </c>
    </row>
    <row r="16163" spans="1:5" ht="33.75">
      <c r="A16163" s="232" t="s">
        <v>6183</v>
      </c>
      <c r="B16163" s="233" t="s">
        <v>44689</v>
      </c>
      <c r="C16163" s="232" t="s">
        <v>4</v>
      </c>
      <c r="D16163" s="232">
        <v>191.33</v>
      </c>
      <c r="E16163" s="232" t="s">
        <v>40909</v>
      </c>
    </row>
    <row r="16164" spans="1:5" ht="33.75">
      <c r="A16164" s="232" t="s">
        <v>6184</v>
      </c>
      <c r="B16164" s="233" t="s">
        <v>44690</v>
      </c>
      <c r="C16164" s="232" t="s">
        <v>4</v>
      </c>
      <c r="D16164" s="232">
        <v>100.79</v>
      </c>
      <c r="E16164" s="232" t="s">
        <v>40909</v>
      </c>
    </row>
    <row r="16165" spans="1:5" ht="33.75">
      <c r="A16165" s="232" t="s">
        <v>6185</v>
      </c>
      <c r="B16165" s="233" t="s">
        <v>44691</v>
      </c>
      <c r="C16165" s="232" t="s">
        <v>4</v>
      </c>
      <c r="D16165" s="232">
        <v>117.19</v>
      </c>
      <c r="E16165" s="232" t="s">
        <v>40909</v>
      </c>
    </row>
    <row r="16166" spans="1:5" ht="33.75">
      <c r="A16166" s="232" t="s">
        <v>6186</v>
      </c>
      <c r="B16166" s="233" t="s">
        <v>44692</v>
      </c>
      <c r="C16166" s="232" t="s">
        <v>4</v>
      </c>
      <c r="D16166" s="232">
        <v>133.58000000000001</v>
      </c>
      <c r="E16166" s="232" t="s">
        <v>40909</v>
      </c>
    </row>
    <row r="16167" spans="1:5" ht="33.75">
      <c r="A16167" s="232" t="s">
        <v>6187</v>
      </c>
      <c r="B16167" s="233" t="s">
        <v>44693</v>
      </c>
      <c r="C16167" s="232" t="s">
        <v>4</v>
      </c>
      <c r="D16167" s="232">
        <v>149.97999999999999</v>
      </c>
      <c r="E16167" s="232" t="s">
        <v>40909</v>
      </c>
    </row>
    <row r="16168" spans="1:5" ht="33.75">
      <c r="A16168" s="232" t="s">
        <v>6188</v>
      </c>
      <c r="B16168" s="233" t="s">
        <v>44694</v>
      </c>
      <c r="C16168" s="232" t="s">
        <v>4</v>
      </c>
      <c r="D16168" s="232">
        <v>184.82</v>
      </c>
      <c r="E16168" s="232" t="s">
        <v>40909</v>
      </c>
    </row>
    <row r="16169" spans="1:5" ht="33.75">
      <c r="A16169" s="232" t="s">
        <v>6189</v>
      </c>
      <c r="B16169" s="233" t="s">
        <v>44695</v>
      </c>
      <c r="C16169" s="232" t="s">
        <v>4</v>
      </c>
      <c r="D16169" s="232">
        <v>103.36</v>
      </c>
      <c r="E16169" s="232" t="s">
        <v>40909</v>
      </c>
    </row>
    <row r="16170" spans="1:5" ht="33.75">
      <c r="A16170" s="232" t="s">
        <v>6190</v>
      </c>
      <c r="B16170" s="233" t="s">
        <v>44696</v>
      </c>
      <c r="C16170" s="232" t="s">
        <v>4</v>
      </c>
      <c r="D16170" s="232">
        <v>127.35</v>
      </c>
      <c r="E16170" s="232" t="s">
        <v>40909</v>
      </c>
    </row>
    <row r="16171" spans="1:5" ht="33.75">
      <c r="A16171" s="232" t="s">
        <v>6191</v>
      </c>
      <c r="B16171" s="233" t="s">
        <v>44697</v>
      </c>
      <c r="C16171" s="232" t="s">
        <v>4</v>
      </c>
      <c r="D16171" s="232">
        <v>151.33000000000001</v>
      </c>
      <c r="E16171" s="232" t="s">
        <v>40909</v>
      </c>
    </row>
    <row r="16172" spans="1:5" ht="33.75">
      <c r="A16172" s="232" t="s">
        <v>6192</v>
      </c>
      <c r="B16172" s="233" t="s">
        <v>44698</v>
      </c>
      <c r="C16172" s="232" t="s">
        <v>4</v>
      </c>
      <c r="D16172" s="232">
        <v>182.91</v>
      </c>
      <c r="E16172" s="232" t="s">
        <v>40909</v>
      </c>
    </row>
    <row r="16173" spans="1:5" ht="33.75">
      <c r="A16173" s="232" t="s">
        <v>6193</v>
      </c>
      <c r="B16173" s="233" t="s">
        <v>6194</v>
      </c>
      <c r="C16173" s="232" t="s">
        <v>4</v>
      </c>
      <c r="D16173" s="232">
        <v>206.89</v>
      </c>
      <c r="E16173" s="232" t="s">
        <v>40909</v>
      </c>
    </row>
    <row r="16174" spans="1:5" ht="33.75">
      <c r="A16174" s="232" t="s">
        <v>6195</v>
      </c>
      <c r="B16174" s="233" t="s">
        <v>44699</v>
      </c>
      <c r="C16174" s="232" t="s">
        <v>4</v>
      </c>
      <c r="D16174" s="232">
        <v>179.71</v>
      </c>
      <c r="E16174" s="232" t="s">
        <v>40909</v>
      </c>
    </row>
    <row r="16175" spans="1:5" ht="33.75">
      <c r="A16175" s="232" t="s">
        <v>6196</v>
      </c>
      <c r="B16175" s="233" t="s">
        <v>44700</v>
      </c>
      <c r="C16175" s="232" t="s">
        <v>4</v>
      </c>
      <c r="D16175" s="232">
        <v>196.11</v>
      </c>
      <c r="E16175" s="232" t="s">
        <v>40909</v>
      </c>
    </row>
    <row r="16176" spans="1:5" ht="33.75">
      <c r="A16176" s="232" t="s">
        <v>6197</v>
      </c>
      <c r="B16176" s="233" t="s">
        <v>44701</v>
      </c>
      <c r="C16176" s="232" t="s">
        <v>4</v>
      </c>
      <c r="D16176" s="232">
        <v>212.51</v>
      </c>
      <c r="E16176" s="232" t="s">
        <v>40909</v>
      </c>
    </row>
    <row r="16177" spans="1:5" ht="33.75">
      <c r="A16177" s="232" t="s">
        <v>6198</v>
      </c>
      <c r="B16177" s="233" t="s">
        <v>44702</v>
      </c>
      <c r="C16177" s="232" t="s">
        <v>4</v>
      </c>
      <c r="D16177" s="232">
        <v>228.9</v>
      </c>
      <c r="E16177" s="232" t="s">
        <v>40909</v>
      </c>
    </row>
    <row r="16178" spans="1:5" ht="33.75">
      <c r="A16178" s="232" t="s">
        <v>6199</v>
      </c>
      <c r="B16178" s="233" t="s">
        <v>44703</v>
      </c>
      <c r="C16178" s="232" t="s">
        <v>4</v>
      </c>
      <c r="D16178" s="232">
        <v>263.75</v>
      </c>
      <c r="E16178" s="232" t="s">
        <v>40909</v>
      </c>
    </row>
    <row r="16179" spans="1:5" ht="33.75">
      <c r="A16179" s="232" t="s">
        <v>6200</v>
      </c>
      <c r="B16179" s="233" t="s">
        <v>44704</v>
      </c>
      <c r="C16179" s="232" t="s">
        <v>4</v>
      </c>
      <c r="D16179" s="232">
        <v>182.29</v>
      </c>
      <c r="E16179" s="232" t="s">
        <v>40909</v>
      </c>
    </row>
    <row r="16180" spans="1:5" ht="33.75">
      <c r="A16180" s="232" t="s">
        <v>6201</v>
      </c>
      <c r="B16180" s="233" t="s">
        <v>44705</v>
      </c>
      <c r="C16180" s="232" t="s">
        <v>4</v>
      </c>
      <c r="D16180" s="232">
        <v>206.27</v>
      </c>
      <c r="E16180" s="232" t="s">
        <v>40909</v>
      </c>
    </row>
    <row r="16181" spans="1:5" ht="33.75">
      <c r="A16181" s="232" t="s">
        <v>6202</v>
      </c>
      <c r="B16181" s="233" t="s">
        <v>44706</v>
      </c>
      <c r="C16181" s="232" t="s">
        <v>4</v>
      </c>
      <c r="D16181" s="232">
        <v>230.26</v>
      </c>
      <c r="E16181" s="232" t="s">
        <v>40909</v>
      </c>
    </row>
    <row r="16182" spans="1:5" ht="33.75">
      <c r="A16182" s="232" t="s">
        <v>6203</v>
      </c>
      <c r="B16182" s="233" t="s">
        <v>6204</v>
      </c>
      <c r="C16182" s="232" t="s">
        <v>4</v>
      </c>
      <c r="D16182" s="232">
        <v>280.8</v>
      </c>
      <c r="E16182" s="232" t="s">
        <v>40909</v>
      </c>
    </row>
    <row r="16183" spans="1:5" ht="33.75">
      <c r="A16183" s="232" t="s">
        <v>6205</v>
      </c>
      <c r="B16183" s="233" t="s">
        <v>6206</v>
      </c>
      <c r="C16183" s="232" t="s">
        <v>4</v>
      </c>
      <c r="D16183" s="232">
        <v>304.79000000000002</v>
      </c>
      <c r="E16183" s="232" t="s">
        <v>40909</v>
      </c>
    </row>
    <row r="16184" spans="1:5" ht="33.75">
      <c r="A16184" s="232" t="s">
        <v>6207</v>
      </c>
      <c r="B16184" s="233" t="s">
        <v>44707</v>
      </c>
      <c r="C16184" s="232" t="s">
        <v>5</v>
      </c>
      <c r="D16184" s="232">
        <v>3243.48</v>
      </c>
      <c r="E16184" s="232" t="s">
        <v>40909</v>
      </c>
    </row>
    <row r="16185" spans="1:5" ht="33.75">
      <c r="A16185" s="232" t="s">
        <v>6208</v>
      </c>
      <c r="B16185" s="233" t="s">
        <v>44708</v>
      </c>
      <c r="C16185" s="232" t="s">
        <v>5</v>
      </c>
      <c r="D16185" s="232">
        <v>3787.57</v>
      </c>
      <c r="E16185" s="232" t="s">
        <v>40909</v>
      </c>
    </row>
    <row r="16186" spans="1:5" ht="33.75">
      <c r="A16186" s="232" t="s">
        <v>6209</v>
      </c>
      <c r="B16186" s="233" t="s">
        <v>44709</v>
      </c>
      <c r="C16186" s="232" t="s">
        <v>5</v>
      </c>
      <c r="D16186" s="232">
        <v>4636.46</v>
      </c>
      <c r="E16186" s="232" t="s">
        <v>40909</v>
      </c>
    </row>
    <row r="16187" spans="1:5" ht="33.75">
      <c r="A16187" s="232" t="s">
        <v>6210</v>
      </c>
      <c r="B16187" s="233" t="s">
        <v>44710</v>
      </c>
      <c r="C16187" s="232" t="s">
        <v>5</v>
      </c>
      <c r="D16187" s="232">
        <v>5521.24</v>
      </c>
      <c r="E16187" s="232" t="s">
        <v>40909</v>
      </c>
    </row>
    <row r="16188" spans="1:5" ht="33.75">
      <c r="A16188" s="232" t="s">
        <v>6211</v>
      </c>
      <c r="B16188" s="233" t="s">
        <v>44711</v>
      </c>
      <c r="C16188" s="232" t="s">
        <v>5</v>
      </c>
      <c r="D16188" s="232">
        <v>6526.49</v>
      </c>
      <c r="E16188" s="232" t="s">
        <v>40909</v>
      </c>
    </row>
    <row r="16189" spans="1:5" ht="22.5">
      <c r="A16189" s="232" t="s">
        <v>6212</v>
      </c>
      <c r="B16189" s="233" t="s">
        <v>44712</v>
      </c>
      <c r="C16189" s="232" t="s">
        <v>5</v>
      </c>
      <c r="D16189" s="232">
        <v>1232.1300000000001</v>
      </c>
      <c r="E16189" s="232" t="s">
        <v>40909</v>
      </c>
    </row>
    <row r="16190" spans="1:5" ht="22.5">
      <c r="A16190" s="232" t="s">
        <v>6213</v>
      </c>
      <c r="B16190" s="233" t="s">
        <v>44713</v>
      </c>
      <c r="C16190" s="232" t="s">
        <v>5</v>
      </c>
      <c r="D16190" s="232">
        <v>1437.36</v>
      </c>
      <c r="E16190" s="232" t="s">
        <v>40909</v>
      </c>
    </row>
    <row r="16191" spans="1:5" ht="22.5">
      <c r="A16191" s="232" t="s">
        <v>6214</v>
      </c>
      <c r="B16191" s="233" t="s">
        <v>44714</v>
      </c>
      <c r="C16191" s="232" t="s">
        <v>5</v>
      </c>
      <c r="D16191" s="232">
        <v>1893.33</v>
      </c>
      <c r="E16191" s="232" t="s">
        <v>40909</v>
      </c>
    </row>
    <row r="16192" spans="1:5" ht="33.75">
      <c r="A16192" s="232" t="s">
        <v>6215</v>
      </c>
      <c r="B16192" s="233" t="s">
        <v>44715</v>
      </c>
      <c r="C16192" s="232" t="s">
        <v>5</v>
      </c>
      <c r="D16192" s="232">
        <v>3327.47</v>
      </c>
      <c r="E16192" s="232" t="s">
        <v>40909</v>
      </c>
    </row>
    <row r="16193" spans="1:5" ht="33.75">
      <c r="A16193" s="232" t="s">
        <v>6216</v>
      </c>
      <c r="B16193" s="233" t="s">
        <v>44716</v>
      </c>
      <c r="C16193" s="232" t="s">
        <v>5</v>
      </c>
      <c r="D16193" s="232">
        <v>3885.57</v>
      </c>
      <c r="E16193" s="232" t="s">
        <v>40909</v>
      </c>
    </row>
    <row r="16194" spans="1:5" ht="33.75">
      <c r="A16194" s="232" t="s">
        <v>6217</v>
      </c>
      <c r="B16194" s="233" t="s">
        <v>44717</v>
      </c>
      <c r="C16194" s="232" t="s">
        <v>5</v>
      </c>
      <c r="D16194" s="232">
        <v>4743.25</v>
      </c>
      <c r="E16194" s="232" t="s">
        <v>40909</v>
      </c>
    </row>
    <row r="16195" spans="1:5" ht="33.75">
      <c r="A16195" s="232" t="s">
        <v>6218</v>
      </c>
      <c r="B16195" s="233" t="s">
        <v>44718</v>
      </c>
      <c r="C16195" s="232" t="s">
        <v>5</v>
      </c>
      <c r="D16195" s="232">
        <v>5664.9</v>
      </c>
      <c r="E16195" s="232" t="s">
        <v>40909</v>
      </c>
    </row>
    <row r="16196" spans="1:5" ht="33.75">
      <c r="A16196" s="232" t="s">
        <v>6219</v>
      </c>
      <c r="B16196" s="233" t="s">
        <v>44719</v>
      </c>
      <c r="C16196" s="232" t="s">
        <v>5</v>
      </c>
      <c r="D16196" s="232">
        <v>6712.03</v>
      </c>
      <c r="E16196" s="232" t="s">
        <v>40909</v>
      </c>
    </row>
    <row r="16197" spans="1:5" ht="22.5">
      <c r="A16197" s="232" t="s">
        <v>6220</v>
      </c>
      <c r="B16197" s="233" t="s">
        <v>44720</v>
      </c>
      <c r="C16197" s="232" t="s">
        <v>18</v>
      </c>
      <c r="D16197" s="232">
        <v>490</v>
      </c>
      <c r="E16197" s="232" t="s">
        <v>40909</v>
      </c>
    </row>
    <row r="16198" spans="1:5" ht="22.5">
      <c r="A16198" s="232" t="s">
        <v>6221</v>
      </c>
      <c r="B16198" s="233" t="s">
        <v>44721</v>
      </c>
      <c r="C16198" s="232" t="s">
        <v>18</v>
      </c>
      <c r="D16198" s="232">
        <v>500</v>
      </c>
      <c r="E16198" s="232" t="s">
        <v>40909</v>
      </c>
    </row>
    <row r="16199" spans="1:5" ht="22.5">
      <c r="A16199" s="232" t="s">
        <v>6222</v>
      </c>
      <c r="B16199" s="233" t="s">
        <v>44722</v>
      </c>
      <c r="C16199" s="232" t="s">
        <v>18</v>
      </c>
      <c r="D16199" s="232">
        <v>510</v>
      </c>
      <c r="E16199" s="232" t="s">
        <v>40909</v>
      </c>
    </row>
    <row r="16200" spans="1:5" ht="22.5">
      <c r="A16200" s="232" t="s">
        <v>6223</v>
      </c>
      <c r="B16200" s="233" t="s">
        <v>44723</v>
      </c>
      <c r="C16200" s="232" t="s">
        <v>18</v>
      </c>
      <c r="D16200" s="232">
        <v>522</v>
      </c>
      <c r="E16200" s="232" t="s">
        <v>40909</v>
      </c>
    </row>
    <row r="16201" spans="1:5" ht="22.5">
      <c r="A16201" s="232" t="s">
        <v>6224</v>
      </c>
      <c r="B16201" s="233" t="s">
        <v>44724</v>
      </c>
      <c r="C16201" s="232" t="s">
        <v>18</v>
      </c>
      <c r="D16201" s="232">
        <v>550</v>
      </c>
      <c r="E16201" s="232" t="s">
        <v>40909</v>
      </c>
    </row>
    <row r="16202" spans="1:5" ht="22.5">
      <c r="A16202" s="232" t="s">
        <v>6225</v>
      </c>
      <c r="B16202" s="233" t="s">
        <v>44725</v>
      </c>
      <c r="C16202" s="232" t="s">
        <v>18</v>
      </c>
      <c r="D16202" s="232">
        <v>570</v>
      </c>
      <c r="E16202" s="232" t="s">
        <v>40909</v>
      </c>
    </row>
    <row r="16203" spans="1:5" ht="22.5">
      <c r="A16203" s="232" t="s">
        <v>6226</v>
      </c>
      <c r="B16203" s="233" t="s">
        <v>44726</v>
      </c>
      <c r="C16203" s="232" t="s">
        <v>18</v>
      </c>
      <c r="D16203" s="232">
        <v>600</v>
      </c>
      <c r="E16203" s="232" t="s">
        <v>40909</v>
      </c>
    </row>
    <row r="16204" spans="1:5" ht="33.75">
      <c r="A16204" s="232" t="s">
        <v>6227</v>
      </c>
      <c r="B16204" s="233" t="s">
        <v>44727</v>
      </c>
      <c r="C16204" s="232" t="s">
        <v>18</v>
      </c>
      <c r="D16204" s="232">
        <v>544.59</v>
      </c>
      <c r="E16204" s="232" t="s">
        <v>40909</v>
      </c>
    </row>
    <row r="16205" spans="1:5" ht="33.75">
      <c r="A16205" s="232" t="s">
        <v>12365</v>
      </c>
      <c r="B16205" s="233" t="s">
        <v>44728</v>
      </c>
      <c r="C16205" s="232" t="s">
        <v>18</v>
      </c>
      <c r="D16205" s="232">
        <v>742.61</v>
      </c>
      <c r="E16205" s="232" t="s">
        <v>40909</v>
      </c>
    </row>
    <row r="16206" spans="1:5" ht="33.75">
      <c r="A16206" s="232" t="s">
        <v>6228</v>
      </c>
      <c r="B16206" s="233" t="s">
        <v>44729</v>
      </c>
      <c r="C16206" s="232" t="s">
        <v>18</v>
      </c>
      <c r="D16206" s="232">
        <v>799.22</v>
      </c>
      <c r="E16206" s="232" t="s">
        <v>40909</v>
      </c>
    </row>
    <row r="16207" spans="1:5" ht="33.75">
      <c r="A16207" s="232" t="s">
        <v>6229</v>
      </c>
      <c r="B16207" s="233" t="s">
        <v>44730</v>
      </c>
      <c r="C16207" s="232" t="s">
        <v>18</v>
      </c>
      <c r="D16207" s="232">
        <v>845.41</v>
      </c>
      <c r="E16207" s="232" t="s">
        <v>40909</v>
      </c>
    </row>
    <row r="16208" spans="1:5" ht="33.75">
      <c r="A16208" s="232" t="s">
        <v>6230</v>
      </c>
      <c r="B16208" s="233" t="s">
        <v>44731</v>
      </c>
      <c r="C16208" s="232" t="s">
        <v>18</v>
      </c>
      <c r="D16208" s="232">
        <v>885.95</v>
      </c>
      <c r="E16208" s="232" t="s">
        <v>40909</v>
      </c>
    </row>
    <row r="16209" spans="1:5">
      <c r="A16209" s="232" t="s">
        <v>6231</v>
      </c>
      <c r="B16209" s="233" t="s">
        <v>6232</v>
      </c>
      <c r="C16209" s="232" t="s">
        <v>18</v>
      </c>
      <c r="D16209" s="232">
        <v>60</v>
      </c>
      <c r="E16209" s="232" t="s">
        <v>40909</v>
      </c>
    </row>
    <row r="16210" spans="1:5" ht="45">
      <c r="A16210" s="232" t="s">
        <v>6233</v>
      </c>
      <c r="B16210" s="233" t="s">
        <v>44732</v>
      </c>
      <c r="C16210" s="232" t="s">
        <v>4</v>
      </c>
      <c r="D16210" s="232">
        <v>460.5</v>
      </c>
      <c r="E16210" s="232" t="s">
        <v>40909</v>
      </c>
    </row>
    <row r="16211" spans="1:5" ht="45">
      <c r="A16211" s="232" t="s">
        <v>6234</v>
      </c>
      <c r="B16211" s="233" t="s">
        <v>44733</v>
      </c>
      <c r="C16211" s="232" t="s">
        <v>5</v>
      </c>
      <c r="D16211" s="232">
        <v>2419.67</v>
      </c>
      <c r="E16211" s="232" t="s">
        <v>40909</v>
      </c>
    </row>
    <row r="16212" spans="1:5" ht="56.25">
      <c r="A16212" s="232" t="s">
        <v>6235</v>
      </c>
      <c r="B16212" s="233" t="s">
        <v>44734</v>
      </c>
      <c r="C16212" s="232" t="s">
        <v>4</v>
      </c>
      <c r="D16212" s="232">
        <v>477.27</v>
      </c>
      <c r="E16212" s="232" t="s">
        <v>40909</v>
      </c>
    </row>
    <row r="16213" spans="1:5" ht="45">
      <c r="A16213" s="232" t="s">
        <v>6236</v>
      </c>
      <c r="B16213" s="233" t="s">
        <v>44735</v>
      </c>
      <c r="C16213" s="232" t="s">
        <v>4</v>
      </c>
      <c r="D16213" s="232">
        <v>226.17</v>
      </c>
      <c r="E16213" s="232" t="s">
        <v>40909</v>
      </c>
    </row>
    <row r="16214" spans="1:5" ht="45">
      <c r="A16214" s="232" t="s">
        <v>6237</v>
      </c>
      <c r="B16214" s="233" t="s">
        <v>44736</v>
      </c>
      <c r="C16214" s="232" t="s">
        <v>5</v>
      </c>
      <c r="D16214" s="232">
        <v>1993.72</v>
      </c>
      <c r="E16214" s="232" t="s">
        <v>40909</v>
      </c>
    </row>
    <row r="16215" spans="1:5" ht="22.5">
      <c r="A16215" s="232" t="s">
        <v>6238</v>
      </c>
      <c r="B16215" s="233" t="s">
        <v>44737</v>
      </c>
      <c r="C16215" s="232" t="s">
        <v>5</v>
      </c>
      <c r="D16215" s="232">
        <v>585.61</v>
      </c>
      <c r="E16215" s="232" t="s">
        <v>40909</v>
      </c>
    </row>
    <row r="16216" spans="1:5" ht="33.75">
      <c r="A16216" s="232" t="s">
        <v>6239</v>
      </c>
      <c r="B16216" s="233" t="s">
        <v>44738</v>
      </c>
      <c r="C16216" s="232" t="s">
        <v>18</v>
      </c>
      <c r="D16216" s="232">
        <v>587.16999999999996</v>
      </c>
      <c r="E16216" s="232" t="s">
        <v>40909</v>
      </c>
    </row>
    <row r="16217" spans="1:5" ht="33.75">
      <c r="A16217" s="232" t="s">
        <v>6240</v>
      </c>
      <c r="B16217" s="233" t="s">
        <v>44739</v>
      </c>
      <c r="C16217" s="232" t="s">
        <v>18</v>
      </c>
      <c r="D16217" s="232">
        <v>597.16999999999996</v>
      </c>
      <c r="E16217" s="232" t="s">
        <v>40909</v>
      </c>
    </row>
    <row r="16218" spans="1:5" ht="33.75">
      <c r="A16218" s="232" t="s">
        <v>6241</v>
      </c>
      <c r="B16218" s="233" t="s">
        <v>44740</v>
      </c>
      <c r="C16218" s="232" t="s">
        <v>18</v>
      </c>
      <c r="D16218" s="232">
        <v>607.16999999999996</v>
      </c>
      <c r="E16218" s="232" t="s">
        <v>40909</v>
      </c>
    </row>
    <row r="16219" spans="1:5" ht="33.75">
      <c r="A16219" s="232" t="s">
        <v>6242</v>
      </c>
      <c r="B16219" s="233" t="s">
        <v>44741</v>
      </c>
      <c r="C16219" s="232" t="s">
        <v>18</v>
      </c>
      <c r="D16219" s="232">
        <v>619.16999999999996</v>
      </c>
      <c r="E16219" s="232" t="s">
        <v>40909</v>
      </c>
    </row>
    <row r="16220" spans="1:5" ht="33.75">
      <c r="A16220" s="232" t="s">
        <v>6243</v>
      </c>
      <c r="B16220" s="233" t="s">
        <v>44742</v>
      </c>
      <c r="C16220" s="232" t="s">
        <v>18</v>
      </c>
      <c r="D16220" s="232">
        <v>647.16999999999996</v>
      </c>
      <c r="E16220" s="232" t="s">
        <v>40909</v>
      </c>
    </row>
    <row r="16221" spans="1:5" ht="33.75">
      <c r="A16221" s="232" t="s">
        <v>6244</v>
      </c>
      <c r="B16221" s="233" t="s">
        <v>44743</v>
      </c>
      <c r="C16221" s="232" t="s">
        <v>18</v>
      </c>
      <c r="D16221" s="232">
        <v>667.17</v>
      </c>
      <c r="E16221" s="232" t="s">
        <v>40909</v>
      </c>
    </row>
    <row r="16222" spans="1:5" ht="33.75">
      <c r="A16222" s="232" t="s">
        <v>6245</v>
      </c>
      <c r="B16222" s="233" t="s">
        <v>44744</v>
      </c>
      <c r="C16222" s="232" t="s">
        <v>18</v>
      </c>
      <c r="D16222" s="232">
        <v>697.17</v>
      </c>
      <c r="E16222" s="232" t="s">
        <v>40909</v>
      </c>
    </row>
    <row r="16223" spans="1:5" ht="45">
      <c r="A16223" s="232" t="s">
        <v>6246</v>
      </c>
      <c r="B16223" s="233" t="s">
        <v>44745</v>
      </c>
      <c r="C16223" s="232" t="s">
        <v>3</v>
      </c>
      <c r="D16223" s="232">
        <v>219.77</v>
      </c>
      <c r="E16223" s="232" t="s">
        <v>40909</v>
      </c>
    </row>
    <row r="16224" spans="1:5" ht="45">
      <c r="A16224" s="232" t="s">
        <v>6247</v>
      </c>
      <c r="B16224" s="233" t="s">
        <v>44746</v>
      </c>
      <c r="C16224" s="232" t="s">
        <v>3</v>
      </c>
      <c r="D16224" s="232">
        <v>234.62</v>
      </c>
      <c r="E16224" s="232" t="s">
        <v>40909</v>
      </c>
    </row>
    <row r="16225" spans="1:5" ht="56.25">
      <c r="A16225" s="232" t="s">
        <v>6248</v>
      </c>
      <c r="B16225" s="233" t="s">
        <v>44747</v>
      </c>
      <c r="C16225" s="232" t="s">
        <v>3</v>
      </c>
      <c r="D16225" s="232">
        <v>249.47</v>
      </c>
      <c r="E16225" s="232" t="s">
        <v>40909</v>
      </c>
    </row>
    <row r="16226" spans="1:5" ht="45">
      <c r="A16226" s="232" t="s">
        <v>6249</v>
      </c>
      <c r="B16226" s="233" t="s">
        <v>44748</v>
      </c>
      <c r="C16226" s="232" t="s">
        <v>6250</v>
      </c>
      <c r="D16226" s="232">
        <v>22.9</v>
      </c>
      <c r="E16226" s="232" t="s">
        <v>40909</v>
      </c>
    </row>
    <row r="16227" spans="1:5" ht="45">
      <c r="A16227" s="232" t="s">
        <v>6251</v>
      </c>
      <c r="B16227" s="233" t="s">
        <v>44749</v>
      </c>
      <c r="C16227" s="232" t="s">
        <v>2729</v>
      </c>
      <c r="D16227" s="232">
        <v>4.58</v>
      </c>
      <c r="E16227" s="232" t="s">
        <v>40909</v>
      </c>
    </row>
    <row r="16228" spans="1:5" ht="45">
      <c r="A16228" s="232" t="s">
        <v>6252</v>
      </c>
      <c r="B16228" s="233" t="s">
        <v>44750</v>
      </c>
      <c r="C16228" s="232" t="s">
        <v>6250</v>
      </c>
      <c r="D16228" s="232">
        <v>27</v>
      </c>
      <c r="E16228" s="232" t="s">
        <v>40909</v>
      </c>
    </row>
    <row r="16229" spans="1:5" ht="56.25">
      <c r="A16229" s="232" t="s">
        <v>6253</v>
      </c>
      <c r="B16229" s="233" t="s">
        <v>60643</v>
      </c>
      <c r="C16229" s="232" t="s">
        <v>18</v>
      </c>
      <c r="D16229" s="232">
        <v>27.02</v>
      </c>
      <c r="E16229" s="232" t="s">
        <v>40909</v>
      </c>
    </row>
    <row r="16230" spans="1:5" ht="67.5">
      <c r="A16230" s="232" t="s">
        <v>6254</v>
      </c>
      <c r="B16230" s="233" t="s">
        <v>60644</v>
      </c>
      <c r="C16230" s="232" t="s">
        <v>4</v>
      </c>
      <c r="D16230" s="232">
        <v>6.29</v>
      </c>
      <c r="E16230" s="232" t="s">
        <v>40909</v>
      </c>
    </row>
    <row r="16231" spans="1:5" ht="45">
      <c r="A16231" s="232" t="s">
        <v>6255</v>
      </c>
      <c r="B16231" s="233" t="s">
        <v>44751</v>
      </c>
      <c r="C16231" s="232" t="s">
        <v>18</v>
      </c>
      <c r="D16231" s="232">
        <v>15.21</v>
      </c>
      <c r="E16231" s="232" t="s">
        <v>40909</v>
      </c>
    </row>
    <row r="16232" spans="1:5" ht="33.75">
      <c r="A16232" s="232" t="s">
        <v>6256</v>
      </c>
      <c r="B16232" s="233" t="s">
        <v>44752</v>
      </c>
      <c r="C16232" s="232" t="s">
        <v>4</v>
      </c>
      <c r="D16232" s="232">
        <v>21998.880000000001</v>
      </c>
      <c r="E16232" s="232" t="s">
        <v>40909</v>
      </c>
    </row>
    <row r="16233" spans="1:5" ht="33.75">
      <c r="A16233" s="232" t="s">
        <v>6257</v>
      </c>
      <c r="B16233" s="233" t="s">
        <v>44753</v>
      </c>
      <c r="C16233" s="232" t="s">
        <v>4</v>
      </c>
      <c r="D16233" s="232">
        <v>41118.97</v>
      </c>
      <c r="E16233" s="232" t="s">
        <v>40909</v>
      </c>
    </row>
    <row r="16234" spans="1:5" ht="45">
      <c r="A16234" s="232" t="s">
        <v>6258</v>
      </c>
      <c r="B16234" s="233" t="s">
        <v>44754</v>
      </c>
      <c r="C16234" s="232" t="s">
        <v>4</v>
      </c>
      <c r="D16234" s="232">
        <v>24929.16</v>
      </c>
      <c r="E16234" s="232" t="s">
        <v>40909</v>
      </c>
    </row>
    <row r="16235" spans="1:5" ht="45">
      <c r="A16235" s="232" t="s">
        <v>6259</v>
      </c>
      <c r="B16235" s="233" t="s">
        <v>44755</v>
      </c>
      <c r="C16235" s="232" t="s">
        <v>4</v>
      </c>
      <c r="D16235" s="232">
        <v>46439.98</v>
      </c>
      <c r="E16235" s="232" t="s">
        <v>40909</v>
      </c>
    </row>
    <row r="16236" spans="1:5" ht="45">
      <c r="A16236" s="232" t="s">
        <v>6260</v>
      </c>
      <c r="B16236" s="233" t="s">
        <v>44756</v>
      </c>
      <c r="C16236" s="232" t="s">
        <v>4</v>
      </c>
      <c r="D16236" s="232">
        <v>53150.73</v>
      </c>
      <c r="E16236" s="232" t="s">
        <v>40909</v>
      </c>
    </row>
    <row r="16237" spans="1:5" ht="45">
      <c r="A16237" s="232" t="s">
        <v>6261</v>
      </c>
      <c r="B16237" s="233" t="s">
        <v>44757</v>
      </c>
      <c r="C16237" s="232" t="s">
        <v>4</v>
      </c>
      <c r="D16237" s="232">
        <v>46601.07</v>
      </c>
      <c r="E16237" s="232" t="s">
        <v>40909</v>
      </c>
    </row>
    <row r="16238" spans="1:5" ht="45">
      <c r="A16238" s="232" t="s">
        <v>6262</v>
      </c>
      <c r="B16238" s="233" t="s">
        <v>44758</v>
      </c>
      <c r="C16238" s="232" t="s">
        <v>4</v>
      </c>
      <c r="D16238" s="232">
        <v>54608.17</v>
      </c>
      <c r="E16238" s="232" t="s">
        <v>40909</v>
      </c>
    </row>
    <row r="16239" spans="1:5" ht="45">
      <c r="A16239" s="232" t="s">
        <v>6263</v>
      </c>
      <c r="B16239" s="233" t="s">
        <v>44759</v>
      </c>
      <c r="C16239" s="232" t="s">
        <v>4</v>
      </c>
      <c r="D16239" s="232">
        <v>61087.5</v>
      </c>
      <c r="E16239" s="232" t="s">
        <v>40909</v>
      </c>
    </row>
    <row r="16240" spans="1:5" ht="33.75">
      <c r="A16240" s="232" t="s">
        <v>6264</v>
      </c>
      <c r="B16240" s="233" t="s">
        <v>44760</v>
      </c>
      <c r="C16240" s="232" t="s">
        <v>4</v>
      </c>
      <c r="D16240" s="232">
        <v>9737.91</v>
      </c>
      <c r="E16240" s="232" t="s">
        <v>40909</v>
      </c>
    </row>
    <row r="16241" spans="1:5" ht="45">
      <c r="A16241" s="232" t="s">
        <v>6265</v>
      </c>
      <c r="B16241" s="233" t="s">
        <v>44761</v>
      </c>
      <c r="C16241" s="232" t="s">
        <v>5</v>
      </c>
      <c r="D16241" s="232">
        <v>13211.48</v>
      </c>
      <c r="E16241" s="232" t="s">
        <v>40909</v>
      </c>
    </row>
    <row r="16242" spans="1:5" ht="56.25">
      <c r="A16242" s="232" t="s">
        <v>6266</v>
      </c>
      <c r="B16242" s="233" t="s">
        <v>60645</v>
      </c>
      <c r="C16242" s="232" t="s">
        <v>3</v>
      </c>
      <c r="D16242" s="232">
        <v>673.01</v>
      </c>
      <c r="E16242" s="232" t="s">
        <v>40909</v>
      </c>
    </row>
    <row r="16243" spans="1:5" ht="45">
      <c r="A16243" s="232" t="s">
        <v>6267</v>
      </c>
      <c r="B16243" s="233" t="s">
        <v>44762</v>
      </c>
      <c r="C16243" s="232" t="s">
        <v>3</v>
      </c>
      <c r="D16243" s="232">
        <v>201.85</v>
      </c>
      <c r="E16243" s="232" t="s">
        <v>40909</v>
      </c>
    </row>
    <row r="16244" spans="1:5" ht="45">
      <c r="A16244" s="232" t="s">
        <v>6268</v>
      </c>
      <c r="B16244" s="233" t="s">
        <v>44763</v>
      </c>
      <c r="C16244" s="232" t="s">
        <v>18</v>
      </c>
      <c r="D16244" s="232">
        <v>441.62</v>
      </c>
      <c r="E16244" s="232" t="s">
        <v>40909</v>
      </c>
    </row>
    <row r="16245" spans="1:5" ht="33.75">
      <c r="A16245" s="232" t="s">
        <v>6269</v>
      </c>
      <c r="B16245" s="233" t="s">
        <v>44764</v>
      </c>
      <c r="C16245" s="232" t="s">
        <v>18</v>
      </c>
      <c r="D16245" s="232">
        <v>181.68</v>
      </c>
      <c r="E16245" s="232" t="s">
        <v>40909</v>
      </c>
    </row>
    <row r="16246" spans="1:5" ht="33.75">
      <c r="A16246" s="232" t="s">
        <v>6270</v>
      </c>
      <c r="B16246" s="233" t="s">
        <v>44765</v>
      </c>
      <c r="C16246" s="232" t="s">
        <v>4</v>
      </c>
      <c r="D16246" s="232">
        <v>59.89</v>
      </c>
      <c r="E16246" s="232" t="s">
        <v>40909</v>
      </c>
    </row>
    <row r="16247" spans="1:5" ht="22.5">
      <c r="A16247" s="232" t="s">
        <v>6271</v>
      </c>
      <c r="B16247" s="233" t="s">
        <v>44766</v>
      </c>
      <c r="C16247" s="232" t="s">
        <v>83</v>
      </c>
      <c r="D16247" s="232">
        <v>57.04</v>
      </c>
      <c r="E16247" s="232" t="s">
        <v>40909</v>
      </c>
    </row>
    <row r="16248" spans="1:5" ht="22.5">
      <c r="A16248" s="232" t="s">
        <v>6272</v>
      </c>
      <c r="B16248" s="233" t="s">
        <v>44767</v>
      </c>
      <c r="C16248" s="232" t="s">
        <v>83</v>
      </c>
      <c r="D16248" s="232">
        <v>121.16</v>
      </c>
      <c r="E16248" s="232" t="s">
        <v>40909</v>
      </c>
    </row>
    <row r="16249" spans="1:5" ht="22.5">
      <c r="A16249" s="232" t="s">
        <v>6273</v>
      </c>
      <c r="B16249" s="233" t="s">
        <v>44768</v>
      </c>
      <c r="C16249" s="232" t="s">
        <v>83</v>
      </c>
      <c r="D16249" s="232">
        <v>33.79</v>
      </c>
      <c r="E16249" s="232" t="s">
        <v>40909</v>
      </c>
    </row>
    <row r="16250" spans="1:5" ht="33.75">
      <c r="A16250" s="232" t="s">
        <v>6274</v>
      </c>
      <c r="B16250" s="233" t="s">
        <v>44769</v>
      </c>
      <c r="C16250" s="232" t="s">
        <v>3</v>
      </c>
      <c r="D16250" s="232">
        <v>59.13</v>
      </c>
      <c r="E16250" s="232" t="s">
        <v>40909</v>
      </c>
    </row>
    <row r="16251" spans="1:5" ht="45">
      <c r="A16251" s="232" t="s">
        <v>6275</v>
      </c>
      <c r="B16251" s="233" t="s">
        <v>44770</v>
      </c>
      <c r="C16251" s="232" t="s">
        <v>3</v>
      </c>
      <c r="D16251" s="232">
        <v>921.62</v>
      </c>
      <c r="E16251" s="232" t="s">
        <v>40909</v>
      </c>
    </row>
    <row r="16252" spans="1:5" ht="45">
      <c r="A16252" s="232" t="s">
        <v>6276</v>
      </c>
      <c r="B16252" s="233" t="s">
        <v>44771</v>
      </c>
      <c r="C16252" s="232" t="s">
        <v>4</v>
      </c>
      <c r="D16252" s="232">
        <v>276.33999999999997</v>
      </c>
      <c r="E16252" s="232" t="s">
        <v>40909</v>
      </c>
    </row>
    <row r="16253" spans="1:5" ht="33.75">
      <c r="A16253" s="232" t="s">
        <v>6277</v>
      </c>
      <c r="B16253" s="233" t="s">
        <v>44772</v>
      </c>
      <c r="C16253" s="232" t="s">
        <v>3</v>
      </c>
      <c r="D16253" s="232">
        <v>83.85</v>
      </c>
      <c r="E16253" s="232" t="s">
        <v>40909</v>
      </c>
    </row>
    <row r="16254" spans="1:5" ht="22.5">
      <c r="A16254" s="232" t="s">
        <v>6278</v>
      </c>
      <c r="B16254" s="233" t="s">
        <v>44773</v>
      </c>
      <c r="C16254" s="232" t="s">
        <v>18</v>
      </c>
      <c r="D16254" s="232">
        <v>7983.39</v>
      </c>
      <c r="E16254" s="232" t="s">
        <v>40909</v>
      </c>
    </row>
    <row r="16255" spans="1:5" ht="45">
      <c r="A16255" s="232" t="s">
        <v>6279</v>
      </c>
      <c r="B16255" s="233" t="s">
        <v>44774</v>
      </c>
      <c r="C16255" s="232" t="s">
        <v>18</v>
      </c>
      <c r="D16255" s="232">
        <v>3182.34</v>
      </c>
      <c r="E16255" s="232" t="s">
        <v>40909</v>
      </c>
    </row>
    <row r="16256" spans="1:5" ht="22.5">
      <c r="A16256" s="232" t="s">
        <v>6280</v>
      </c>
      <c r="B16256" s="233" t="s">
        <v>44775</v>
      </c>
      <c r="C16256" s="232" t="s">
        <v>3</v>
      </c>
      <c r="D16256" s="232">
        <v>29.18</v>
      </c>
      <c r="E16256" s="232" t="s">
        <v>40909</v>
      </c>
    </row>
    <row r="16257" spans="1:5" ht="22.5">
      <c r="A16257" s="232" t="s">
        <v>6281</v>
      </c>
      <c r="B16257" s="233" t="s">
        <v>44776</v>
      </c>
      <c r="C16257" s="232" t="s">
        <v>3</v>
      </c>
      <c r="D16257" s="232">
        <v>14.06</v>
      </c>
      <c r="E16257" s="232" t="s">
        <v>40909</v>
      </c>
    </row>
    <row r="16258" spans="1:5" ht="22.5">
      <c r="A16258" s="232" t="s">
        <v>6282</v>
      </c>
      <c r="B16258" s="233" t="s">
        <v>6283</v>
      </c>
      <c r="C16258" s="232" t="s">
        <v>5</v>
      </c>
      <c r="D16258" s="232">
        <v>1577.42</v>
      </c>
      <c r="E16258" s="232" t="s">
        <v>40909</v>
      </c>
    </row>
    <row r="16259" spans="1:5" ht="56.25">
      <c r="A16259" s="232" t="s">
        <v>6284</v>
      </c>
      <c r="B16259" s="233" t="s">
        <v>60646</v>
      </c>
      <c r="C16259" s="232" t="s">
        <v>5</v>
      </c>
      <c r="D16259" s="232">
        <v>1042.6300000000001</v>
      </c>
      <c r="E16259" s="232" t="s">
        <v>40909</v>
      </c>
    </row>
    <row r="16260" spans="1:5" ht="22.5">
      <c r="A16260" s="232" t="s">
        <v>6285</v>
      </c>
      <c r="B16260" s="233" t="s">
        <v>44174</v>
      </c>
      <c r="C16260" s="232" t="s">
        <v>18</v>
      </c>
      <c r="D16260" s="232">
        <v>630.22</v>
      </c>
      <c r="E16260" s="232" t="s">
        <v>40909</v>
      </c>
    </row>
    <row r="16261" spans="1:5" ht="22.5">
      <c r="A16261" s="232" t="s">
        <v>6286</v>
      </c>
      <c r="B16261" s="233" t="s">
        <v>44173</v>
      </c>
      <c r="C16261" s="232" t="s">
        <v>18</v>
      </c>
      <c r="D16261" s="232">
        <v>756.42</v>
      </c>
      <c r="E16261" s="232" t="s">
        <v>40909</v>
      </c>
    </row>
    <row r="16262" spans="1:5" ht="33.75">
      <c r="A16262" s="232" t="s">
        <v>6287</v>
      </c>
      <c r="B16262" s="233" t="s">
        <v>44777</v>
      </c>
      <c r="C16262" s="232" t="s">
        <v>18</v>
      </c>
      <c r="D16262" s="232">
        <v>555.99</v>
      </c>
      <c r="E16262" s="232" t="s">
        <v>40909</v>
      </c>
    </row>
    <row r="16263" spans="1:5" ht="33.75">
      <c r="A16263" s="232" t="s">
        <v>6288</v>
      </c>
      <c r="B16263" s="233" t="s">
        <v>44778</v>
      </c>
      <c r="C16263" s="232" t="s">
        <v>18</v>
      </c>
      <c r="D16263" s="232">
        <v>677.03</v>
      </c>
      <c r="E16263" s="232" t="s">
        <v>40909</v>
      </c>
    </row>
    <row r="16264" spans="1:5" ht="33.75">
      <c r="A16264" s="232" t="s">
        <v>6289</v>
      </c>
      <c r="B16264" s="233" t="s">
        <v>44779</v>
      </c>
      <c r="C16264" s="232" t="s">
        <v>18</v>
      </c>
      <c r="D16264" s="232">
        <v>809.04</v>
      </c>
      <c r="E16264" s="232" t="s">
        <v>40909</v>
      </c>
    </row>
    <row r="16265" spans="1:5" ht="33.75">
      <c r="A16265" s="232" t="s">
        <v>6290</v>
      </c>
      <c r="B16265" s="233" t="s">
        <v>44780</v>
      </c>
      <c r="C16265" s="232" t="s">
        <v>18</v>
      </c>
      <c r="D16265" s="232">
        <v>944.34</v>
      </c>
      <c r="E16265" s="232" t="s">
        <v>40909</v>
      </c>
    </row>
    <row r="16266" spans="1:5" ht="22.5">
      <c r="A16266" s="232" t="s">
        <v>6291</v>
      </c>
      <c r="B16266" s="233" t="s">
        <v>44781</v>
      </c>
      <c r="C16266" s="232" t="s">
        <v>3</v>
      </c>
      <c r="D16266" s="232">
        <v>104.74</v>
      </c>
      <c r="E16266" s="232" t="s">
        <v>40909</v>
      </c>
    </row>
    <row r="16267" spans="1:5" ht="22.5">
      <c r="A16267" s="232" t="s">
        <v>6292</v>
      </c>
      <c r="B16267" s="233" t="s">
        <v>44782</v>
      </c>
      <c r="C16267" s="232" t="s">
        <v>3</v>
      </c>
      <c r="D16267" s="232">
        <v>209.48</v>
      </c>
      <c r="E16267" s="232" t="s">
        <v>40909</v>
      </c>
    </row>
    <row r="16268" spans="1:5" ht="22.5">
      <c r="A16268" s="232" t="s">
        <v>6293</v>
      </c>
      <c r="B16268" s="233" t="s">
        <v>44783</v>
      </c>
      <c r="C16268" s="232" t="s">
        <v>18</v>
      </c>
      <c r="D16268" s="232">
        <v>384.5</v>
      </c>
      <c r="E16268" s="232" t="s">
        <v>40909</v>
      </c>
    </row>
    <row r="16269" spans="1:5" ht="22.5">
      <c r="A16269" s="232" t="s">
        <v>6294</v>
      </c>
      <c r="B16269" s="233" t="s">
        <v>44784</v>
      </c>
      <c r="C16269" s="232" t="s">
        <v>18</v>
      </c>
      <c r="D16269" s="232">
        <v>469.52</v>
      </c>
      <c r="E16269" s="232" t="s">
        <v>40909</v>
      </c>
    </row>
    <row r="16270" spans="1:5" ht="33.75">
      <c r="A16270" s="232" t="s">
        <v>6295</v>
      </c>
      <c r="B16270" s="233" t="s">
        <v>44785</v>
      </c>
      <c r="C16270" s="232" t="s">
        <v>18</v>
      </c>
      <c r="D16270" s="232">
        <v>847.81</v>
      </c>
      <c r="E16270" s="232" t="s">
        <v>40909</v>
      </c>
    </row>
    <row r="16271" spans="1:5" ht="33.75">
      <c r="A16271" s="232" t="s">
        <v>6296</v>
      </c>
      <c r="B16271" s="233" t="s">
        <v>44786</v>
      </c>
      <c r="C16271" s="232" t="s">
        <v>18</v>
      </c>
      <c r="D16271" s="232">
        <v>1004.69</v>
      </c>
      <c r="E16271" s="232" t="s">
        <v>40909</v>
      </c>
    </row>
    <row r="16272" spans="1:5" ht="33.75">
      <c r="A16272" s="232" t="s">
        <v>6297</v>
      </c>
      <c r="B16272" s="233" t="s">
        <v>44787</v>
      </c>
      <c r="C16272" s="232" t="s">
        <v>18</v>
      </c>
      <c r="D16272" s="232">
        <v>1139.95</v>
      </c>
      <c r="E16272" s="232" t="s">
        <v>40909</v>
      </c>
    </row>
    <row r="16273" spans="1:5" ht="33.75">
      <c r="A16273" s="232" t="s">
        <v>6298</v>
      </c>
      <c r="B16273" s="233" t="s">
        <v>44788</v>
      </c>
      <c r="C16273" s="232" t="s">
        <v>18</v>
      </c>
      <c r="D16273" s="232">
        <v>1349.12</v>
      </c>
      <c r="E16273" s="232" t="s">
        <v>40909</v>
      </c>
    </row>
    <row r="16274" spans="1:5" ht="22.5">
      <c r="A16274" s="232" t="s">
        <v>6299</v>
      </c>
      <c r="B16274" s="233" t="s">
        <v>44789</v>
      </c>
      <c r="C16274" s="232" t="s">
        <v>3</v>
      </c>
      <c r="D16274" s="232">
        <v>183.18</v>
      </c>
      <c r="E16274" s="232" t="s">
        <v>40909</v>
      </c>
    </row>
    <row r="16275" spans="1:5" ht="22.5">
      <c r="A16275" s="232" t="s">
        <v>6300</v>
      </c>
      <c r="B16275" s="233" t="s">
        <v>44790</v>
      </c>
      <c r="C16275" s="232" t="s">
        <v>18</v>
      </c>
      <c r="D16275" s="232">
        <v>1756.56</v>
      </c>
      <c r="E16275" s="232" t="s">
        <v>40909</v>
      </c>
    </row>
    <row r="16276" spans="1:5" ht="22.5">
      <c r="A16276" s="232" t="s">
        <v>6301</v>
      </c>
      <c r="B16276" s="233" t="s">
        <v>44791</v>
      </c>
      <c r="C16276" s="232" t="s">
        <v>18</v>
      </c>
      <c r="D16276" s="232">
        <v>1723.5</v>
      </c>
      <c r="E16276" s="232" t="s">
        <v>40909</v>
      </c>
    </row>
    <row r="16277" spans="1:5" ht="33.75">
      <c r="A16277" s="232" t="s">
        <v>6302</v>
      </c>
      <c r="B16277" s="233" t="s">
        <v>44792</v>
      </c>
      <c r="C16277" s="232" t="s">
        <v>3</v>
      </c>
      <c r="D16277" s="232">
        <v>332.3</v>
      </c>
      <c r="E16277" s="232" t="s">
        <v>40909</v>
      </c>
    </row>
    <row r="16278" spans="1:5" ht="33.75">
      <c r="A16278" s="232" t="s">
        <v>6303</v>
      </c>
      <c r="B16278" s="233" t="s">
        <v>44793</v>
      </c>
      <c r="C16278" s="232" t="s">
        <v>3</v>
      </c>
      <c r="D16278" s="232">
        <v>327.33999999999997</v>
      </c>
      <c r="E16278" s="232" t="s">
        <v>40909</v>
      </c>
    </row>
    <row r="16279" spans="1:5" ht="33.75">
      <c r="A16279" s="232" t="s">
        <v>6304</v>
      </c>
      <c r="B16279" s="233" t="s">
        <v>44794</v>
      </c>
      <c r="C16279" s="232" t="s">
        <v>3</v>
      </c>
      <c r="D16279" s="232">
        <v>363.19</v>
      </c>
      <c r="E16279" s="232" t="s">
        <v>40909</v>
      </c>
    </row>
    <row r="16280" spans="1:5" ht="33.75">
      <c r="A16280" s="232" t="s">
        <v>6305</v>
      </c>
      <c r="B16280" s="233" t="s">
        <v>44795</v>
      </c>
      <c r="C16280" s="232" t="s">
        <v>3</v>
      </c>
      <c r="D16280" s="232">
        <v>407.48</v>
      </c>
      <c r="E16280" s="232" t="s">
        <v>40909</v>
      </c>
    </row>
    <row r="16281" spans="1:5" ht="33.75">
      <c r="A16281" s="232" t="s">
        <v>6306</v>
      </c>
      <c r="B16281" s="233" t="s">
        <v>44796</v>
      </c>
      <c r="C16281" s="232" t="s">
        <v>3</v>
      </c>
      <c r="D16281" s="232">
        <v>450.57</v>
      </c>
      <c r="E16281" s="232" t="s">
        <v>40909</v>
      </c>
    </row>
    <row r="16282" spans="1:5" ht="33.75">
      <c r="A16282" s="232" t="s">
        <v>6307</v>
      </c>
      <c r="B16282" s="233" t="s">
        <v>44797</v>
      </c>
      <c r="C16282" s="232" t="s">
        <v>3</v>
      </c>
      <c r="D16282" s="232">
        <v>172.45</v>
      </c>
      <c r="E16282" s="232" t="s">
        <v>40909</v>
      </c>
    </row>
    <row r="16283" spans="1:5" ht="33.75">
      <c r="A16283" s="232" t="s">
        <v>6308</v>
      </c>
      <c r="B16283" s="233" t="s">
        <v>44798</v>
      </c>
      <c r="C16283" s="232" t="s">
        <v>3</v>
      </c>
      <c r="D16283" s="232">
        <v>169.15</v>
      </c>
      <c r="E16283" s="232" t="s">
        <v>40909</v>
      </c>
    </row>
    <row r="16284" spans="1:5" ht="33.75">
      <c r="A16284" s="232" t="s">
        <v>6309</v>
      </c>
      <c r="B16284" s="233" t="s">
        <v>44799</v>
      </c>
      <c r="C16284" s="232" t="s">
        <v>3</v>
      </c>
      <c r="D16284" s="232">
        <v>185.09</v>
      </c>
      <c r="E16284" s="232" t="s">
        <v>40909</v>
      </c>
    </row>
    <row r="16285" spans="1:5" ht="33.75">
      <c r="A16285" s="232" t="s">
        <v>6310</v>
      </c>
      <c r="B16285" s="233" t="s">
        <v>44800</v>
      </c>
      <c r="C16285" s="232" t="s">
        <v>3</v>
      </c>
      <c r="D16285" s="232">
        <v>212.3</v>
      </c>
      <c r="E16285" s="232" t="s">
        <v>40909</v>
      </c>
    </row>
    <row r="16286" spans="1:5" ht="33.75">
      <c r="A16286" s="232" t="s">
        <v>6311</v>
      </c>
      <c r="B16286" s="233" t="s">
        <v>44801</v>
      </c>
      <c r="C16286" s="232" t="s">
        <v>3</v>
      </c>
      <c r="D16286" s="232">
        <v>235.8</v>
      </c>
      <c r="E16286" s="232" t="s">
        <v>40909</v>
      </c>
    </row>
    <row r="16287" spans="1:5" ht="33.75">
      <c r="A16287" s="232" t="s">
        <v>6312</v>
      </c>
      <c r="B16287" s="233" t="s">
        <v>44802</v>
      </c>
      <c r="C16287" s="232" t="s">
        <v>3</v>
      </c>
      <c r="D16287" s="232">
        <v>185.26</v>
      </c>
      <c r="E16287" s="232" t="s">
        <v>40909</v>
      </c>
    </row>
    <row r="16288" spans="1:5" ht="33.75">
      <c r="A16288" s="232" t="s">
        <v>6313</v>
      </c>
      <c r="B16288" s="233" t="s">
        <v>44803</v>
      </c>
      <c r="C16288" s="232" t="s">
        <v>3</v>
      </c>
      <c r="D16288" s="232">
        <v>363.69</v>
      </c>
      <c r="E16288" s="232" t="s">
        <v>40909</v>
      </c>
    </row>
    <row r="16289" spans="1:5" ht="33.75">
      <c r="A16289" s="232" t="s">
        <v>6314</v>
      </c>
      <c r="B16289" s="233" t="s">
        <v>44804</v>
      </c>
      <c r="C16289" s="232" t="s">
        <v>3</v>
      </c>
      <c r="D16289" s="232">
        <v>400.22</v>
      </c>
      <c r="E16289" s="232" t="s">
        <v>40909</v>
      </c>
    </row>
    <row r="16290" spans="1:5" ht="33.75">
      <c r="A16290" s="232" t="s">
        <v>6315</v>
      </c>
      <c r="B16290" s="233" t="s">
        <v>44805</v>
      </c>
      <c r="C16290" s="232" t="s">
        <v>4</v>
      </c>
      <c r="D16290" s="232">
        <v>71.260000000000005</v>
      </c>
      <c r="E16290" s="232" t="s">
        <v>40909</v>
      </c>
    </row>
    <row r="16291" spans="1:5" ht="33.75">
      <c r="A16291" s="232" t="s">
        <v>6316</v>
      </c>
      <c r="B16291" s="233" t="s">
        <v>44806</v>
      </c>
      <c r="C16291" s="232" t="s">
        <v>4</v>
      </c>
      <c r="D16291" s="232">
        <v>41.9</v>
      </c>
      <c r="E16291" s="232" t="s">
        <v>40909</v>
      </c>
    </row>
    <row r="16292" spans="1:5">
      <c r="A16292" s="232" t="s">
        <v>6317</v>
      </c>
      <c r="B16292" s="233" t="s">
        <v>44807</v>
      </c>
      <c r="C16292" s="232" t="s">
        <v>18</v>
      </c>
      <c r="D16292" s="232">
        <v>1009.82</v>
      </c>
      <c r="E16292" s="232" t="s">
        <v>40909</v>
      </c>
    </row>
    <row r="16293" spans="1:5" ht="33.75">
      <c r="A16293" s="232" t="s">
        <v>6318</v>
      </c>
      <c r="B16293" s="233" t="s">
        <v>44808</v>
      </c>
      <c r="C16293" s="232" t="s">
        <v>3</v>
      </c>
      <c r="D16293" s="232">
        <v>137.78</v>
      </c>
      <c r="E16293" s="232" t="s">
        <v>40909</v>
      </c>
    </row>
    <row r="16294" spans="1:5" ht="33.75">
      <c r="A16294" s="232" t="s">
        <v>6319</v>
      </c>
      <c r="B16294" s="233" t="s">
        <v>44809</v>
      </c>
      <c r="C16294" s="232" t="s">
        <v>3</v>
      </c>
      <c r="D16294" s="232">
        <v>133.63999999999999</v>
      </c>
      <c r="E16294" s="232" t="s">
        <v>40909</v>
      </c>
    </row>
    <row r="16295" spans="1:5" ht="33.75">
      <c r="A16295" s="232" t="s">
        <v>6320</v>
      </c>
      <c r="B16295" s="233" t="s">
        <v>44810</v>
      </c>
      <c r="C16295" s="232" t="s">
        <v>3</v>
      </c>
      <c r="D16295" s="232">
        <v>156.26</v>
      </c>
      <c r="E16295" s="232" t="s">
        <v>40909</v>
      </c>
    </row>
    <row r="16296" spans="1:5" ht="33.75">
      <c r="A16296" s="232" t="s">
        <v>6321</v>
      </c>
      <c r="B16296" s="233" t="s">
        <v>44811</v>
      </c>
      <c r="C16296" s="232" t="s">
        <v>3</v>
      </c>
      <c r="D16296" s="232">
        <v>196.98</v>
      </c>
      <c r="E16296" s="232" t="s">
        <v>40909</v>
      </c>
    </row>
    <row r="16297" spans="1:5" ht="33.75">
      <c r="A16297" s="232" t="s">
        <v>6322</v>
      </c>
      <c r="B16297" s="233" t="s">
        <v>44812</v>
      </c>
      <c r="C16297" s="232" t="s">
        <v>3</v>
      </c>
      <c r="D16297" s="232">
        <v>230.3</v>
      </c>
      <c r="E16297" s="232" t="s">
        <v>40909</v>
      </c>
    </row>
    <row r="16298" spans="1:5" ht="33.75">
      <c r="A16298" s="232" t="s">
        <v>6323</v>
      </c>
      <c r="B16298" s="233" t="s">
        <v>44813</v>
      </c>
      <c r="C16298" s="232" t="s">
        <v>3</v>
      </c>
      <c r="D16298" s="232">
        <v>69.819999999999993</v>
      </c>
      <c r="E16298" s="232" t="s">
        <v>40909</v>
      </c>
    </row>
    <row r="16299" spans="1:5" ht="33.75">
      <c r="A16299" s="232" t="s">
        <v>6324</v>
      </c>
      <c r="B16299" s="233" t="s">
        <v>44814</v>
      </c>
      <c r="C16299" s="232" t="s">
        <v>3</v>
      </c>
      <c r="D16299" s="232">
        <v>67.13</v>
      </c>
      <c r="E16299" s="232" t="s">
        <v>40909</v>
      </c>
    </row>
    <row r="16300" spans="1:5" ht="33.75">
      <c r="A16300" s="232" t="s">
        <v>6325</v>
      </c>
      <c r="B16300" s="233" t="s">
        <v>44815</v>
      </c>
      <c r="C16300" s="232" t="s">
        <v>3</v>
      </c>
      <c r="D16300" s="232">
        <v>79</v>
      </c>
      <c r="E16300" s="232" t="s">
        <v>40909</v>
      </c>
    </row>
    <row r="16301" spans="1:5" ht="33.75">
      <c r="A16301" s="232" t="s">
        <v>6326</v>
      </c>
      <c r="B16301" s="233" t="s">
        <v>44816</v>
      </c>
      <c r="C16301" s="232" t="s">
        <v>3</v>
      </c>
      <c r="D16301" s="232">
        <v>104.38</v>
      </c>
      <c r="E16301" s="232" t="s">
        <v>40909</v>
      </c>
    </row>
    <row r="16302" spans="1:5" ht="33.75">
      <c r="A16302" s="232" t="s">
        <v>6327</v>
      </c>
      <c r="B16302" s="233" t="s">
        <v>44817</v>
      </c>
      <c r="C16302" s="232" t="s">
        <v>3</v>
      </c>
      <c r="D16302" s="232">
        <v>122.68</v>
      </c>
      <c r="E16302" s="232" t="s">
        <v>40909</v>
      </c>
    </row>
    <row r="16303" spans="1:5" ht="45">
      <c r="A16303" s="232" t="s">
        <v>6328</v>
      </c>
      <c r="B16303" s="233" t="s">
        <v>44818</v>
      </c>
      <c r="C16303" s="232" t="s">
        <v>3</v>
      </c>
      <c r="D16303" s="232">
        <v>108.78</v>
      </c>
      <c r="E16303" s="232" t="s">
        <v>40909</v>
      </c>
    </row>
    <row r="16304" spans="1:5" ht="45">
      <c r="A16304" s="232" t="s">
        <v>6329</v>
      </c>
      <c r="B16304" s="233" t="s">
        <v>44819</v>
      </c>
      <c r="C16304" s="232" t="s">
        <v>3</v>
      </c>
      <c r="D16304" s="232">
        <v>105.47</v>
      </c>
      <c r="E16304" s="232" t="s">
        <v>40909</v>
      </c>
    </row>
    <row r="16305" spans="1:5" ht="45">
      <c r="A16305" s="232" t="s">
        <v>6330</v>
      </c>
      <c r="B16305" s="233" t="s">
        <v>44820</v>
      </c>
      <c r="C16305" s="232" t="s">
        <v>3</v>
      </c>
      <c r="D16305" s="232">
        <v>120.26</v>
      </c>
      <c r="E16305" s="232" t="s">
        <v>40909</v>
      </c>
    </row>
    <row r="16306" spans="1:5" ht="45">
      <c r="A16306" s="232" t="s">
        <v>6331</v>
      </c>
      <c r="B16306" s="233" t="s">
        <v>44821</v>
      </c>
      <c r="C16306" s="232" t="s">
        <v>3</v>
      </c>
      <c r="D16306" s="232">
        <v>151.38</v>
      </c>
      <c r="E16306" s="232" t="s">
        <v>40909</v>
      </c>
    </row>
    <row r="16307" spans="1:5" ht="45">
      <c r="A16307" s="232" t="s">
        <v>6332</v>
      </c>
      <c r="B16307" s="233" t="s">
        <v>44822</v>
      </c>
      <c r="C16307" s="232" t="s">
        <v>3</v>
      </c>
      <c r="D16307" s="232">
        <v>172.3</v>
      </c>
      <c r="E16307" s="232" t="s">
        <v>40909</v>
      </c>
    </row>
    <row r="16308" spans="1:5" ht="45">
      <c r="A16308" s="232" t="s">
        <v>6333</v>
      </c>
      <c r="B16308" s="233" t="s">
        <v>44823</v>
      </c>
      <c r="C16308" s="232" t="s">
        <v>3</v>
      </c>
      <c r="D16308" s="232">
        <v>54.52</v>
      </c>
      <c r="E16308" s="232" t="s">
        <v>40909</v>
      </c>
    </row>
    <row r="16309" spans="1:5" ht="45">
      <c r="A16309" s="232" t="s">
        <v>6334</v>
      </c>
      <c r="B16309" s="233" t="s">
        <v>44824</v>
      </c>
      <c r="C16309" s="232" t="s">
        <v>3</v>
      </c>
      <c r="D16309" s="232">
        <v>53.09</v>
      </c>
      <c r="E16309" s="232" t="s">
        <v>40909</v>
      </c>
    </row>
    <row r="16310" spans="1:5" ht="45">
      <c r="A16310" s="232" t="s">
        <v>6335</v>
      </c>
      <c r="B16310" s="233" t="s">
        <v>44825</v>
      </c>
      <c r="C16310" s="232" t="s">
        <v>3</v>
      </c>
      <c r="D16310" s="232">
        <v>63.19</v>
      </c>
      <c r="E16310" s="232" t="s">
        <v>40909</v>
      </c>
    </row>
    <row r="16311" spans="1:5" ht="45">
      <c r="A16311" s="232" t="s">
        <v>6336</v>
      </c>
      <c r="B16311" s="233" t="s">
        <v>44826</v>
      </c>
      <c r="C16311" s="232" t="s">
        <v>3</v>
      </c>
      <c r="D16311" s="232">
        <v>79.38</v>
      </c>
      <c r="E16311" s="232" t="s">
        <v>40909</v>
      </c>
    </row>
    <row r="16312" spans="1:5" ht="45">
      <c r="A16312" s="232" t="s">
        <v>6337</v>
      </c>
      <c r="B16312" s="233" t="s">
        <v>44827</v>
      </c>
      <c r="C16312" s="232" t="s">
        <v>3</v>
      </c>
      <c r="D16312" s="232">
        <v>91.41</v>
      </c>
      <c r="E16312" s="232" t="s">
        <v>40909</v>
      </c>
    </row>
    <row r="16313" spans="1:5" ht="33.75">
      <c r="A16313" s="232" t="s">
        <v>6338</v>
      </c>
      <c r="B16313" s="233" t="s">
        <v>44828</v>
      </c>
      <c r="C16313" s="232" t="s">
        <v>3</v>
      </c>
      <c r="D16313" s="232">
        <v>145.51</v>
      </c>
      <c r="E16313" s="232" t="s">
        <v>40909</v>
      </c>
    </row>
    <row r="16314" spans="1:5" ht="33.75">
      <c r="A16314" s="232" t="s">
        <v>6339</v>
      </c>
      <c r="B16314" s="233" t="s">
        <v>44829</v>
      </c>
      <c r="C16314" s="232" t="s">
        <v>3</v>
      </c>
      <c r="D16314" s="232">
        <v>141.38</v>
      </c>
      <c r="E16314" s="232" t="s">
        <v>40909</v>
      </c>
    </row>
    <row r="16315" spans="1:5" ht="33.75">
      <c r="A16315" s="232" t="s">
        <v>6340</v>
      </c>
      <c r="B16315" s="233" t="s">
        <v>44830</v>
      </c>
      <c r="C16315" s="232" t="s">
        <v>3</v>
      </c>
      <c r="D16315" s="232">
        <v>163.99</v>
      </c>
      <c r="E16315" s="232" t="s">
        <v>40909</v>
      </c>
    </row>
    <row r="16316" spans="1:5" ht="45">
      <c r="A16316" s="232" t="s">
        <v>6341</v>
      </c>
      <c r="B16316" s="233" t="s">
        <v>44831</v>
      </c>
      <c r="C16316" s="232" t="s">
        <v>3</v>
      </c>
      <c r="D16316" s="232">
        <v>204.71</v>
      </c>
      <c r="E16316" s="232" t="s">
        <v>40909</v>
      </c>
    </row>
    <row r="16317" spans="1:5" ht="45">
      <c r="A16317" s="232" t="s">
        <v>6342</v>
      </c>
      <c r="B16317" s="233" t="s">
        <v>44832</v>
      </c>
      <c r="C16317" s="232" t="s">
        <v>3</v>
      </c>
      <c r="D16317" s="232">
        <v>238.04</v>
      </c>
      <c r="E16317" s="232" t="s">
        <v>40909</v>
      </c>
    </row>
    <row r="16318" spans="1:5" ht="33.75">
      <c r="A16318" s="232" t="s">
        <v>6343</v>
      </c>
      <c r="B16318" s="233" t="s">
        <v>44833</v>
      </c>
      <c r="C16318" s="232" t="s">
        <v>3</v>
      </c>
      <c r="D16318" s="232">
        <v>72.05</v>
      </c>
      <c r="E16318" s="232" t="s">
        <v>40909</v>
      </c>
    </row>
    <row r="16319" spans="1:5" ht="33.75">
      <c r="A16319" s="232" t="s">
        <v>6344</v>
      </c>
      <c r="B16319" s="233" t="s">
        <v>44834</v>
      </c>
      <c r="C16319" s="232" t="s">
        <v>3</v>
      </c>
      <c r="D16319" s="232">
        <v>69.36</v>
      </c>
      <c r="E16319" s="232" t="s">
        <v>40909</v>
      </c>
    </row>
    <row r="16320" spans="1:5" ht="33.75">
      <c r="A16320" s="232" t="s">
        <v>6345</v>
      </c>
      <c r="B16320" s="233" t="s">
        <v>44835</v>
      </c>
      <c r="C16320" s="232" t="s">
        <v>3</v>
      </c>
      <c r="D16320" s="232">
        <v>81.23</v>
      </c>
      <c r="E16320" s="232" t="s">
        <v>40909</v>
      </c>
    </row>
    <row r="16321" spans="1:5" ht="45">
      <c r="A16321" s="232" t="s">
        <v>6346</v>
      </c>
      <c r="B16321" s="233" t="s">
        <v>44836</v>
      </c>
      <c r="C16321" s="232" t="s">
        <v>3</v>
      </c>
      <c r="D16321" s="232">
        <v>106.61</v>
      </c>
      <c r="E16321" s="232" t="s">
        <v>40909</v>
      </c>
    </row>
    <row r="16322" spans="1:5" ht="45">
      <c r="A16322" s="232" t="s">
        <v>6347</v>
      </c>
      <c r="B16322" s="233" t="s">
        <v>44837</v>
      </c>
      <c r="C16322" s="232" t="s">
        <v>3</v>
      </c>
      <c r="D16322" s="232">
        <v>124.91</v>
      </c>
      <c r="E16322" s="232" t="s">
        <v>40909</v>
      </c>
    </row>
    <row r="16323" spans="1:5" ht="45">
      <c r="A16323" s="232" t="s">
        <v>6348</v>
      </c>
      <c r="B16323" s="233" t="s">
        <v>44838</v>
      </c>
      <c r="C16323" s="232" t="s">
        <v>3</v>
      </c>
      <c r="D16323" s="232">
        <v>113.61</v>
      </c>
      <c r="E16323" s="232" t="s">
        <v>40909</v>
      </c>
    </row>
    <row r="16324" spans="1:5" ht="45">
      <c r="A16324" s="232" t="s">
        <v>6349</v>
      </c>
      <c r="B16324" s="233" t="s">
        <v>44839</v>
      </c>
      <c r="C16324" s="232" t="s">
        <v>3</v>
      </c>
      <c r="D16324" s="232">
        <v>110.31</v>
      </c>
      <c r="E16324" s="232" t="s">
        <v>40909</v>
      </c>
    </row>
    <row r="16325" spans="1:5" ht="45">
      <c r="A16325" s="232" t="s">
        <v>6350</v>
      </c>
      <c r="B16325" s="233" t="s">
        <v>44840</v>
      </c>
      <c r="C16325" s="232" t="s">
        <v>3</v>
      </c>
      <c r="D16325" s="232">
        <v>125.1</v>
      </c>
      <c r="E16325" s="232" t="s">
        <v>40909</v>
      </c>
    </row>
    <row r="16326" spans="1:5" ht="45">
      <c r="A16326" s="232" t="s">
        <v>6351</v>
      </c>
      <c r="B16326" s="233" t="s">
        <v>44841</v>
      </c>
      <c r="C16326" s="232" t="s">
        <v>3</v>
      </c>
      <c r="D16326" s="232">
        <v>156.21</v>
      </c>
      <c r="E16326" s="232" t="s">
        <v>40909</v>
      </c>
    </row>
    <row r="16327" spans="1:5" ht="45">
      <c r="A16327" s="232" t="s">
        <v>6352</v>
      </c>
      <c r="B16327" s="233" t="s">
        <v>44842</v>
      </c>
      <c r="C16327" s="232" t="s">
        <v>3</v>
      </c>
      <c r="D16327" s="232">
        <v>177.13</v>
      </c>
      <c r="E16327" s="232" t="s">
        <v>40909</v>
      </c>
    </row>
    <row r="16328" spans="1:5" ht="45">
      <c r="A16328" s="232" t="s">
        <v>6353</v>
      </c>
      <c r="B16328" s="233" t="s">
        <v>44843</v>
      </c>
      <c r="C16328" s="232" t="s">
        <v>3</v>
      </c>
      <c r="D16328" s="232">
        <v>56.01</v>
      </c>
      <c r="E16328" s="232" t="s">
        <v>40909</v>
      </c>
    </row>
    <row r="16329" spans="1:5" ht="45">
      <c r="A16329" s="232" t="s">
        <v>6354</v>
      </c>
      <c r="B16329" s="233" t="s">
        <v>44844</v>
      </c>
      <c r="C16329" s="232" t="s">
        <v>3</v>
      </c>
      <c r="D16329" s="232">
        <v>54.57</v>
      </c>
      <c r="E16329" s="232" t="s">
        <v>40909</v>
      </c>
    </row>
    <row r="16330" spans="1:5" ht="45">
      <c r="A16330" s="232" t="s">
        <v>6355</v>
      </c>
      <c r="B16330" s="233" t="s">
        <v>44845</v>
      </c>
      <c r="C16330" s="232" t="s">
        <v>3</v>
      </c>
      <c r="D16330" s="232">
        <v>64.819999999999993</v>
      </c>
      <c r="E16330" s="232" t="s">
        <v>40909</v>
      </c>
    </row>
    <row r="16331" spans="1:5" ht="45">
      <c r="A16331" s="232" t="s">
        <v>6356</v>
      </c>
      <c r="B16331" s="233" t="s">
        <v>44846</v>
      </c>
      <c r="C16331" s="232" t="s">
        <v>3</v>
      </c>
      <c r="D16331" s="232">
        <v>81.02</v>
      </c>
      <c r="E16331" s="232" t="s">
        <v>40909</v>
      </c>
    </row>
    <row r="16332" spans="1:5" ht="45">
      <c r="A16332" s="232" t="s">
        <v>6357</v>
      </c>
      <c r="B16332" s="233" t="s">
        <v>44847</v>
      </c>
      <c r="C16332" s="232" t="s">
        <v>3</v>
      </c>
      <c r="D16332" s="232">
        <v>93.05</v>
      </c>
      <c r="E16332" s="232" t="s">
        <v>40909</v>
      </c>
    </row>
    <row r="16333" spans="1:5" ht="33.75">
      <c r="A16333" s="232" t="s">
        <v>6358</v>
      </c>
      <c r="B16333" s="233" t="s">
        <v>44848</v>
      </c>
      <c r="C16333" s="232" t="s">
        <v>3</v>
      </c>
      <c r="D16333" s="232">
        <v>671.57</v>
      </c>
      <c r="E16333" s="232" t="s">
        <v>40909</v>
      </c>
    </row>
    <row r="16334" spans="1:5" ht="33.75">
      <c r="A16334" s="232" t="s">
        <v>6359</v>
      </c>
      <c r="B16334" s="233" t="s">
        <v>44849</v>
      </c>
      <c r="C16334" s="232" t="s">
        <v>3</v>
      </c>
      <c r="D16334" s="232">
        <v>70.97</v>
      </c>
      <c r="E16334" s="232" t="s">
        <v>40909</v>
      </c>
    </row>
    <row r="16335" spans="1:5" ht="33.75">
      <c r="A16335" s="232" t="s">
        <v>6360</v>
      </c>
      <c r="B16335" s="233" t="s">
        <v>44850</v>
      </c>
      <c r="C16335" s="232" t="s">
        <v>3</v>
      </c>
      <c r="D16335" s="232">
        <v>81.430000000000007</v>
      </c>
      <c r="E16335" s="232" t="s">
        <v>40909</v>
      </c>
    </row>
    <row r="16336" spans="1:5" ht="33.75">
      <c r="A16336" s="232" t="s">
        <v>6361</v>
      </c>
      <c r="B16336" s="233" t="s">
        <v>44851</v>
      </c>
      <c r="C16336" s="232" t="s">
        <v>3</v>
      </c>
      <c r="D16336" s="232">
        <v>104.96</v>
      </c>
      <c r="E16336" s="232" t="s">
        <v>40909</v>
      </c>
    </row>
    <row r="16337" spans="1:5" ht="33.75">
      <c r="A16337" s="232" t="s">
        <v>6362</v>
      </c>
      <c r="B16337" s="233" t="s">
        <v>44852</v>
      </c>
      <c r="C16337" s="232" t="s">
        <v>3</v>
      </c>
      <c r="D16337" s="232">
        <v>107.58</v>
      </c>
      <c r="E16337" s="232" t="s">
        <v>40909</v>
      </c>
    </row>
    <row r="16338" spans="1:5" ht="33.75">
      <c r="A16338" s="232" t="s">
        <v>6363</v>
      </c>
      <c r="B16338" s="233" t="s">
        <v>44853</v>
      </c>
      <c r="C16338" s="232" t="s">
        <v>3</v>
      </c>
      <c r="D16338" s="232">
        <v>91.36</v>
      </c>
      <c r="E16338" s="232" t="s">
        <v>40909</v>
      </c>
    </row>
    <row r="16339" spans="1:5" ht="33.75">
      <c r="A16339" s="232" t="s">
        <v>6364</v>
      </c>
      <c r="B16339" s="233" t="s">
        <v>44854</v>
      </c>
      <c r="C16339" s="232" t="s">
        <v>3</v>
      </c>
      <c r="D16339" s="232">
        <v>95.03</v>
      </c>
      <c r="E16339" s="232" t="s">
        <v>40909</v>
      </c>
    </row>
    <row r="16340" spans="1:5" ht="33.75">
      <c r="A16340" s="232" t="s">
        <v>6365</v>
      </c>
      <c r="B16340" s="233" t="s">
        <v>44855</v>
      </c>
      <c r="C16340" s="232" t="s">
        <v>3</v>
      </c>
      <c r="D16340" s="232">
        <v>107.05</v>
      </c>
      <c r="E16340" s="232" t="s">
        <v>40909</v>
      </c>
    </row>
    <row r="16341" spans="1:5" ht="33.75">
      <c r="A16341" s="232" t="s">
        <v>6366</v>
      </c>
      <c r="B16341" s="233" t="s">
        <v>44856</v>
      </c>
      <c r="C16341" s="232" t="s">
        <v>3</v>
      </c>
      <c r="D16341" s="232">
        <v>114.9</v>
      </c>
      <c r="E16341" s="232" t="s">
        <v>40909</v>
      </c>
    </row>
    <row r="16342" spans="1:5" ht="33.75">
      <c r="A16342" s="232" t="s">
        <v>6367</v>
      </c>
      <c r="B16342" s="233" t="s">
        <v>44857</v>
      </c>
      <c r="C16342" s="232" t="s">
        <v>3</v>
      </c>
      <c r="D16342" s="232">
        <v>119.5</v>
      </c>
      <c r="E16342" s="232" t="s">
        <v>40909</v>
      </c>
    </row>
    <row r="16343" spans="1:5" ht="33.75">
      <c r="A16343" s="232" t="s">
        <v>6368</v>
      </c>
      <c r="B16343" s="233" t="s">
        <v>44858</v>
      </c>
      <c r="C16343" s="232" t="s">
        <v>3</v>
      </c>
      <c r="D16343" s="232">
        <v>124.73</v>
      </c>
      <c r="E16343" s="232" t="s">
        <v>40909</v>
      </c>
    </row>
    <row r="16344" spans="1:5" ht="33.75">
      <c r="A16344" s="232" t="s">
        <v>6369</v>
      </c>
      <c r="B16344" s="233" t="s">
        <v>44859</v>
      </c>
      <c r="C16344" s="232" t="s">
        <v>3</v>
      </c>
      <c r="D16344" s="232">
        <v>140.41</v>
      </c>
      <c r="E16344" s="232" t="s">
        <v>40909</v>
      </c>
    </row>
    <row r="16345" spans="1:5" ht="33.75">
      <c r="A16345" s="232" t="s">
        <v>6370</v>
      </c>
      <c r="B16345" s="233" t="s">
        <v>44860</v>
      </c>
      <c r="C16345" s="232" t="s">
        <v>3</v>
      </c>
      <c r="D16345" s="232">
        <v>150.87</v>
      </c>
      <c r="E16345" s="232" t="s">
        <v>40909</v>
      </c>
    </row>
    <row r="16346" spans="1:5" ht="33.75">
      <c r="A16346" s="232" t="s">
        <v>6371</v>
      </c>
      <c r="B16346" s="233" t="s">
        <v>44861</v>
      </c>
      <c r="C16346" s="232" t="s">
        <v>3</v>
      </c>
      <c r="D16346" s="232">
        <v>71.52</v>
      </c>
      <c r="E16346" s="232" t="s">
        <v>40909</v>
      </c>
    </row>
    <row r="16347" spans="1:5" ht="33.75">
      <c r="A16347" s="232" t="s">
        <v>6372</v>
      </c>
      <c r="B16347" s="233" t="s">
        <v>44862</v>
      </c>
      <c r="C16347" s="232" t="s">
        <v>3</v>
      </c>
      <c r="D16347" s="232">
        <v>81.98</v>
      </c>
      <c r="E16347" s="232" t="s">
        <v>40909</v>
      </c>
    </row>
    <row r="16348" spans="1:5" ht="45">
      <c r="A16348" s="232" t="s">
        <v>6373</v>
      </c>
      <c r="B16348" s="233" t="s">
        <v>44863</v>
      </c>
      <c r="C16348" s="232" t="s">
        <v>3</v>
      </c>
      <c r="D16348" s="232">
        <v>105.51</v>
      </c>
      <c r="E16348" s="232" t="s">
        <v>40909</v>
      </c>
    </row>
    <row r="16349" spans="1:5" ht="45">
      <c r="A16349" s="232" t="s">
        <v>6374</v>
      </c>
      <c r="B16349" s="233" t="s">
        <v>44864</v>
      </c>
      <c r="C16349" s="232" t="s">
        <v>3</v>
      </c>
      <c r="D16349" s="232">
        <v>108.13</v>
      </c>
      <c r="E16349" s="232" t="s">
        <v>40909</v>
      </c>
    </row>
    <row r="16350" spans="1:5" ht="33.75">
      <c r="A16350" s="232" t="s">
        <v>6375</v>
      </c>
      <c r="B16350" s="233" t="s">
        <v>44865</v>
      </c>
      <c r="C16350" s="232" t="s">
        <v>3</v>
      </c>
      <c r="D16350" s="232">
        <v>92.19</v>
      </c>
      <c r="E16350" s="232" t="s">
        <v>40909</v>
      </c>
    </row>
    <row r="16351" spans="1:5" ht="33.75">
      <c r="A16351" s="232" t="s">
        <v>6376</v>
      </c>
      <c r="B16351" s="233" t="s">
        <v>44866</v>
      </c>
      <c r="C16351" s="232" t="s">
        <v>3</v>
      </c>
      <c r="D16351" s="232">
        <v>95.85</v>
      </c>
      <c r="E16351" s="232" t="s">
        <v>40909</v>
      </c>
    </row>
    <row r="16352" spans="1:5" ht="45">
      <c r="A16352" s="232" t="s">
        <v>6377</v>
      </c>
      <c r="B16352" s="233" t="s">
        <v>44867</v>
      </c>
      <c r="C16352" s="232" t="s">
        <v>3</v>
      </c>
      <c r="D16352" s="232">
        <v>107.88</v>
      </c>
      <c r="E16352" s="232" t="s">
        <v>40909</v>
      </c>
    </row>
    <row r="16353" spans="1:5" ht="45">
      <c r="A16353" s="232" t="s">
        <v>6378</v>
      </c>
      <c r="B16353" s="233" t="s">
        <v>44868</v>
      </c>
      <c r="C16353" s="232" t="s">
        <v>3</v>
      </c>
      <c r="D16353" s="232">
        <v>115.72</v>
      </c>
      <c r="E16353" s="232" t="s">
        <v>40909</v>
      </c>
    </row>
    <row r="16354" spans="1:5" ht="33.75">
      <c r="A16354" s="232" t="s">
        <v>6379</v>
      </c>
      <c r="B16354" s="233" t="s">
        <v>44869</v>
      </c>
      <c r="C16354" s="232" t="s">
        <v>3</v>
      </c>
      <c r="D16354" s="232">
        <v>120.53</v>
      </c>
      <c r="E16354" s="232" t="s">
        <v>40909</v>
      </c>
    </row>
    <row r="16355" spans="1:5" ht="33.75">
      <c r="A16355" s="232" t="s">
        <v>6380</v>
      </c>
      <c r="B16355" s="233" t="s">
        <v>44870</v>
      </c>
      <c r="C16355" s="232" t="s">
        <v>3</v>
      </c>
      <c r="D16355" s="232">
        <v>125.76</v>
      </c>
      <c r="E16355" s="232" t="s">
        <v>40909</v>
      </c>
    </row>
    <row r="16356" spans="1:5" ht="45">
      <c r="A16356" s="232" t="s">
        <v>6381</v>
      </c>
      <c r="B16356" s="233" t="s">
        <v>44871</v>
      </c>
      <c r="C16356" s="232" t="s">
        <v>3</v>
      </c>
      <c r="D16356" s="232">
        <v>141.44999999999999</v>
      </c>
      <c r="E16356" s="232" t="s">
        <v>40909</v>
      </c>
    </row>
    <row r="16357" spans="1:5" ht="45">
      <c r="A16357" s="232" t="s">
        <v>6382</v>
      </c>
      <c r="B16357" s="233" t="s">
        <v>44872</v>
      </c>
      <c r="C16357" s="232" t="s">
        <v>3</v>
      </c>
      <c r="D16357" s="232">
        <v>151.91</v>
      </c>
      <c r="E16357" s="232" t="s">
        <v>40909</v>
      </c>
    </row>
    <row r="16358" spans="1:5" ht="45">
      <c r="A16358" s="232" t="s">
        <v>6383</v>
      </c>
      <c r="B16358" s="233" t="s">
        <v>44873</v>
      </c>
      <c r="C16358" s="232" t="s">
        <v>3</v>
      </c>
      <c r="D16358" s="232">
        <v>98.03</v>
      </c>
      <c r="E16358" s="232" t="s">
        <v>40909</v>
      </c>
    </row>
    <row r="16359" spans="1:5" ht="45">
      <c r="A16359" s="232" t="s">
        <v>6384</v>
      </c>
      <c r="B16359" s="233" t="s">
        <v>44874</v>
      </c>
      <c r="C16359" s="232" t="s">
        <v>3</v>
      </c>
      <c r="D16359" s="232">
        <v>159.62</v>
      </c>
      <c r="E16359" s="232" t="s">
        <v>40909</v>
      </c>
    </row>
    <row r="16360" spans="1:5" ht="45">
      <c r="A16360" s="232" t="s">
        <v>6385</v>
      </c>
      <c r="B16360" s="233" t="s">
        <v>44875</v>
      </c>
      <c r="C16360" s="232" t="s">
        <v>3</v>
      </c>
      <c r="D16360" s="232">
        <v>170.08</v>
      </c>
      <c r="E16360" s="232" t="s">
        <v>40909</v>
      </c>
    </row>
    <row r="16361" spans="1:5" ht="33.75">
      <c r="A16361" s="232" t="s">
        <v>6386</v>
      </c>
      <c r="B16361" s="233" t="s">
        <v>44876</v>
      </c>
      <c r="C16361" s="232" t="s">
        <v>3</v>
      </c>
      <c r="D16361" s="232">
        <v>96.56</v>
      </c>
      <c r="E16361" s="232" t="s">
        <v>40909</v>
      </c>
    </row>
    <row r="16362" spans="1:5" ht="33.75">
      <c r="A16362" s="232" t="s">
        <v>6387</v>
      </c>
      <c r="B16362" s="233" t="s">
        <v>44877</v>
      </c>
      <c r="C16362" s="232" t="s">
        <v>3</v>
      </c>
      <c r="D16362" s="232">
        <v>100.23</v>
      </c>
      <c r="E16362" s="232" t="s">
        <v>40909</v>
      </c>
    </row>
    <row r="16363" spans="1:5" ht="33.75">
      <c r="A16363" s="232" t="s">
        <v>6388</v>
      </c>
      <c r="B16363" s="233" t="s">
        <v>44878</v>
      </c>
      <c r="C16363" s="232" t="s">
        <v>3</v>
      </c>
      <c r="D16363" s="232">
        <v>112.25</v>
      </c>
      <c r="E16363" s="232" t="s">
        <v>40909</v>
      </c>
    </row>
    <row r="16364" spans="1:5" ht="45">
      <c r="A16364" s="232" t="s">
        <v>6389</v>
      </c>
      <c r="B16364" s="233" t="s">
        <v>44879</v>
      </c>
      <c r="C16364" s="232" t="s">
        <v>3</v>
      </c>
      <c r="D16364" s="232">
        <v>120.1</v>
      </c>
      <c r="E16364" s="232" t="s">
        <v>40909</v>
      </c>
    </row>
    <row r="16365" spans="1:5" ht="45">
      <c r="A16365" s="232" t="s">
        <v>6390</v>
      </c>
      <c r="B16365" s="233" t="s">
        <v>44880</v>
      </c>
      <c r="C16365" s="232" t="s">
        <v>3</v>
      </c>
      <c r="D16365" s="232">
        <v>98.21</v>
      </c>
      <c r="E16365" s="232" t="s">
        <v>40909</v>
      </c>
    </row>
    <row r="16366" spans="1:5" ht="45">
      <c r="A16366" s="232" t="s">
        <v>6391</v>
      </c>
      <c r="B16366" s="233" t="s">
        <v>44881</v>
      </c>
      <c r="C16366" s="232" t="s">
        <v>3</v>
      </c>
      <c r="D16366" s="232">
        <v>101.87</v>
      </c>
      <c r="E16366" s="232" t="s">
        <v>40909</v>
      </c>
    </row>
    <row r="16367" spans="1:5" ht="45">
      <c r="A16367" s="232" t="s">
        <v>6392</v>
      </c>
      <c r="B16367" s="233" t="s">
        <v>44882</v>
      </c>
      <c r="C16367" s="232" t="s">
        <v>3</v>
      </c>
      <c r="D16367" s="232">
        <v>113.89</v>
      </c>
      <c r="E16367" s="232" t="s">
        <v>40909</v>
      </c>
    </row>
    <row r="16368" spans="1:5" ht="45">
      <c r="A16368" s="232" t="s">
        <v>6393</v>
      </c>
      <c r="B16368" s="233" t="s">
        <v>44883</v>
      </c>
      <c r="C16368" s="232" t="s">
        <v>3</v>
      </c>
      <c r="D16368" s="232">
        <v>121.74</v>
      </c>
      <c r="E16368" s="232" t="s">
        <v>40909</v>
      </c>
    </row>
    <row r="16369" spans="1:5" ht="45">
      <c r="A16369" s="232" t="s">
        <v>6394</v>
      </c>
      <c r="B16369" s="233" t="s">
        <v>44884</v>
      </c>
      <c r="C16369" s="232" t="s">
        <v>3</v>
      </c>
      <c r="D16369" s="232">
        <v>259.44</v>
      </c>
      <c r="E16369" s="232" t="s">
        <v>40909</v>
      </c>
    </row>
    <row r="16370" spans="1:5" ht="22.5">
      <c r="A16370" s="232" t="s">
        <v>6395</v>
      </c>
      <c r="B16370" s="233" t="s">
        <v>6396</v>
      </c>
      <c r="C16370" s="232" t="s">
        <v>3</v>
      </c>
      <c r="D16370" s="232">
        <v>259.81</v>
      </c>
      <c r="E16370" s="232" t="s">
        <v>40909</v>
      </c>
    </row>
    <row r="16371" spans="1:5" ht="22.5">
      <c r="A16371" s="232" t="s">
        <v>6397</v>
      </c>
      <c r="B16371" s="233" t="s">
        <v>6398</v>
      </c>
      <c r="C16371" s="232" t="s">
        <v>3</v>
      </c>
      <c r="D16371" s="232">
        <v>165.55</v>
      </c>
      <c r="E16371" s="232" t="s">
        <v>40909</v>
      </c>
    </row>
    <row r="16372" spans="1:5" ht="22.5">
      <c r="A16372" s="232" t="s">
        <v>6399</v>
      </c>
      <c r="B16372" s="233" t="s">
        <v>6400</v>
      </c>
      <c r="C16372" s="232" t="s">
        <v>3</v>
      </c>
      <c r="D16372" s="232">
        <v>221.05</v>
      </c>
      <c r="E16372" s="232" t="s">
        <v>40909</v>
      </c>
    </row>
    <row r="16373" spans="1:5" ht="22.5">
      <c r="A16373" s="232" t="s">
        <v>6401</v>
      </c>
      <c r="B16373" s="233" t="s">
        <v>6402</v>
      </c>
      <c r="C16373" s="232" t="s">
        <v>3</v>
      </c>
      <c r="D16373" s="232">
        <v>316.29000000000002</v>
      </c>
      <c r="E16373" s="232" t="s">
        <v>40909</v>
      </c>
    </row>
    <row r="16374" spans="1:5" ht="22.5">
      <c r="A16374" s="232" t="s">
        <v>6403</v>
      </c>
      <c r="B16374" s="233" t="s">
        <v>6404</v>
      </c>
      <c r="C16374" s="232" t="s">
        <v>3</v>
      </c>
      <c r="D16374" s="232">
        <v>449.73</v>
      </c>
      <c r="E16374" s="232" t="s">
        <v>40909</v>
      </c>
    </row>
    <row r="16375" spans="1:5" ht="22.5">
      <c r="A16375" s="232" t="s">
        <v>6405</v>
      </c>
      <c r="B16375" s="233" t="s">
        <v>6406</v>
      </c>
      <c r="C16375" s="232" t="s">
        <v>3</v>
      </c>
      <c r="D16375" s="232">
        <v>283.89999999999998</v>
      </c>
      <c r="E16375" s="232" t="s">
        <v>40909</v>
      </c>
    </row>
    <row r="16376" spans="1:5" ht="22.5">
      <c r="A16376" s="232" t="s">
        <v>6407</v>
      </c>
      <c r="B16376" s="233" t="s">
        <v>44885</v>
      </c>
      <c r="C16376" s="232" t="s">
        <v>3</v>
      </c>
      <c r="D16376" s="232">
        <v>228.91</v>
      </c>
      <c r="E16376" s="232" t="s">
        <v>40909</v>
      </c>
    </row>
    <row r="16377" spans="1:5" ht="22.5">
      <c r="A16377" s="232" t="s">
        <v>6408</v>
      </c>
      <c r="B16377" s="233" t="s">
        <v>44886</v>
      </c>
      <c r="C16377" s="232" t="s">
        <v>3</v>
      </c>
      <c r="D16377" s="232">
        <v>242.8</v>
      </c>
      <c r="E16377" s="232" t="s">
        <v>40909</v>
      </c>
    </row>
    <row r="16378" spans="1:5" ht="22.5">
      <c r="A16378" s="232" t="s">
        <v>6409</v>
      </c>
      <c r="B16378" s="233" t="s">
        <v>44887</v>
      </c>
      <c r="C16378" s="232" t="s">
        <v>3</v>
      </c>
      <c r="D16378" s="232">
        <v>1908.9</v>
      </c>
      <c r="E16378" s="232" t="s">
        <v>40909</v>
      </c>
    </row>
    <row r="16379" spans="1:5" ht="22.5">
      <c r="A16379" s="232" t="s">
        <v>6410</v>
      </c>
      <c r="B16379" s="233" t="s">
        <v>44888</v>
      </c>
      <c r="C16379" s="232" t="s">
        <v>3</v>
      </c>
      <c r="D16379" s="232">
        <v>1911.34</v>
      </c>
      <c r="E16379" s="232" t="s">
        <v>40909</v>
      </c>
    </row>
    <row r="16380" spans="1:5" ht="22.5">
      <c r="A16380" s="232" t="s">
        <v>6411</v>
      </c>
      <c r="B16380" s="233" t="s">
        <v>44889</v>
      </c>
      <c r="C16380" s="232" t="s">
        <v>3</v>
      </c>
      <c r="D16380" s="232">
        <v>893</v>
      </c>
      <c r="E16380" s="232" t="s">
        <v>40909</v>
      </c>
    </row>
    <row r="16381" spans="1:5" ht="22.5">
      <c r="A16381" s="232" t="s">
        <v>6412</v>
      </c>
      <c r="B16381" s="233" t="s">
        <v>44890</v>
      </c>
      <c r="C16381" s="232" t="s">
        <v>3</v>
      </c>
      <c r="D16381" s="232">
        <v>580.1</v>
      </c>
      <c r="E16381" s="232" t="s">
        <v>40909</v>
      </c>
    </row>
    <row r="16382" spans="1:5" ht="33.75">
      <c r="A16382" s="232" t="s">
        <v>6413</v>
      </c>
      <c r="B16382" s="233" t="s">
        <v>44891</v>
      </c>
      <c r="C16382" s="232" t="s">
        <v>3</v>
      </c>
      <c r="D16382" s="232">
        <v>102.41</v>
      </c>
      <c r="E16382" s="232" t="s">
        <v>40909</v>
      </c>
    </row>
    <row r="16383" spans="1:5" ht="33.75">
      <c r="A16383" s="232" t="s">
        <v>6414</v>
      </c>
      <c r="B16383" s="233" t="s">
        <v>44892</v>
      </c>
      <c r="C16383" s="232" t="s">
        <v>3</v>
      </c>
      <c r="D16383" s="232">
        <v>222.24</v>
      </c>
      <c r="E16383" s="232" t="s">
        <v>40909</v>
      </c>
    </row>
    <row r="16384" spans="1:5" ht="33.75">
      <c r="A16384" s="232" t="s">
        <v>6415</v>
      </c>
      <c r="B16384" s="233" t="s">
        <v>44893</v>
      </c>
      <c r="C16384" s="232" t="s">
        <v>3</v>
      </c>
      <c r="D16384" s="232">
        <v>167.37</v>
      </c>
      <c r="E16384" s="232" t="s">
        <v>40909</v>
      </c>
    </row>
    <row r="16385" spans="1:5" ht="45">
      <c r="A16385" s="232" t="s">
        <v>6416</v>
      </c>
      <c r="B16385" s="233" t="s">
        <v>44894</v>
      </c>
      <c r="C16385" s="232" t="s">
        <v>3</v>
      </c>
      <c r="D16385" s="232">
        <v>274.98</v>
      </c>
      <c r="E16385" s="232" t="s">
        <v>40909</v>
      </c>
    </row>
    <row r="16386" spans="1:5" ht="45">
      <c r="A16386" s="232" t="s">
        <v>6417</v>
      </c>
      <c r="B16386" s="233" t="s">
        <v>44895</v>
      </c>
      <c r="C16386" s="232" t="s">
        <v>3</v>
      </c>
      <c r="D16386" s="232">
        <v>522.04</v>
      </c>
      <c r="E16386" s="232" t="s">
        <v>40909</v>
      </c>
    </row>
    <row r="16387" spans="1:5" ht="33.75">
      <c r="A16387" s="232" t="s">
        <v>6418</v>
      </c>
      <c r="B16387" s="233" t="s">
        <v>44896</v>
      </c>
      <c r="C16387" s="232" t="s">
        <v>3</v>
      </c>
      <c r="D16387" s="232">
        <v>548.04</v>
      </c>
      <c r="E16387" s="232" t="s">
        <v>40909</v>
      </c>
    </row>
    <row r="16388" spans="1:5" ht="45">
      <c r="A16388" s="232" t="s">
        <v>6419</v>
      </c>
      <c r="B16388" s="233" t="s">
        <v>44897</v>
      </c>
      <c r="C16388" s="232" t="s">
        <v>3</v>
      </c>
      <c r="D16388" s="232">
        <v>221.38</v>
      </c>
      <c r="E16388" s="232" t="s">
        <v>40909</v>
      </c>
    </row>
    <row r="16389" spans="1:5" ht="56.25">
      <c r="A16389" s="232" t="s">
        <v>6420</v>
      </c>
      <c r="B16389" s="233" t="s">
        <v>60647</v>
      </c>
      <c r="C16389" s="232" t="s">
        <v>3</v>
      </c>
      <c r="D16389" s="232">
        <v>145.22999999999999</v>
      </c>
      <c r="E16389" s="232" t="s">
        <v>40909</v>
      </c>
    </row>
    <row r="16390" spans="1:5" ht="67.5">
      <c r="A16390" s="232" t="s">
        <v>6421</v>
      </c>
      <c r="B16390" s="233" t="s">
        <v>60648</v>
      </c>
      <c r="C16390" s="232" t="s">
        <v>3</v>
      </c>
      <c r="D16390" s="232">
        <v>135.96</v>
      </c>
      <c r="E16390" s="232" t="s">
        <v>40909</v>
      </c>
    </row>
    <row r="16391" spans="1:5" ht="67.5">
      <c r="A16391" s="232" t="s">
        <v>6422</v>
      </c>
      <c r="B16391" s="233" t="s">
        <v>60649</v>
      </c>
      <c r="C16391" s="232" t="s">
        <v>3</v>
      </c>
      <c r="D16391" s="232">
        <v>132.87</v>
      </c>
      <c r="E16391" s="232" t="s">
        <v>40909</v>
      </c>
    </row>
    <row r="16392" spans="1:5" ht="67.5">
      <c r="A16392" s="232" t="s">
        <v>6423</v>
      </c>
      <c r="B16392" s="233" t="s">
        <v>60650</v>
      </c>
      <c r="C16392" s="232" t="s">
        <v>3</v>
      </c>
      <c r="D16392" s="232">
        <v>81.59</v>
      </c>
      <c r="E16392" s="232" t="s">
        <v>40909</v>
      </c>
    </row>
    <row r="16393" spans="1:5" ht="67.5">
      <c r="A16393" s="232" t="s">
        <v>6424</v>
      </c>
      <c r="B16393" s="233" t="s">
        <v>60651</v>
      </c>
      <c r="C16393" s="232" t="s">
        <v>3</v>
      </c>
      <c r="D16393" s="232">
        <v>104.73</v>
      </c>
      <c r="E16393" s="232" t="s">
        <v>40909</v>
      </c>
    </row>
    <row r="16394" spans="1:5" ht="67.5">
      <c r="A16394" s="232" t="s">
        <v>6425</v>
      </c>
      <c r="B16394" s="233" t="s">
        <v>60652</v>
      </c>
      <c r="C16394" s="232" t="s">
        <v>3</v>
      </c>
      <c r="D16394" s="232">
        <v>84.31</v>
      </c>
      <c r="E16394" s="232" t="s">
        <v>40909</v>
      </c>
    </row>
    <row r="16395" spans="1:5" ht="67.5">
      <c r="A16395" s="232" t="s">
        <v>6426</v>
      </c>
      <c r="B16395" s="233" t="s">
        <v>60653</v>
      </c>
      <c r="C16395" s="232" t="s">
        <v>3</v>
      </c>
      <c r="D16395" s="232">
        <v>107.45</v>
      </c>
      <c r="E16395" s="232" t="s">
        <v>40909</v>
      </c>
    </row>
    <row r="16396" spans="1:5" ht="67.5">
      <c r="A16396" s="232" t="s">
        <v>6427</v>
      </c>
      <c r="B16396" s="233" t="s">
        <v>60654</v>
      </c>
      <c r="C16396" s="232" t="s">
        <v>3</v>
      </c>
      <c r="D16396" s="232">
        <v>132.82</v>
      </c>
      <c r="E16396" s="232" t="s">
        <v>40909</v>
      </c>
    </row>
    <row r="16397" spans="1:5" ht="67.5">
      <c r="A16397" s="232" t="s">
        <v>6428</v>
      </c>
      <c r="B16397" s="233" t="s">
        <v>60655</v>
      </c>
      <c r="C16397" s="232" t="s">
        <v>3</v>
      </c>
      <c r="D16397" s="232">
        <v>155.96</v>
      </c>
      <c r="E16397" s="232" t="s">
        <v>40909</v>
      </c>
    </row>
    <row r="16398" spans="1:5" ht="67.5">
      <c r="A16398" s="232" t="s">
        <v>6429</v>
      </c>
      <c r="B16398" s="233" t="s">
        <v>60656</v>
      </c>
      <c r="C16398" s="232" t="s">
        <v>3</v>
      </c>
      <c r="D16398" s="232">
        <v>135.96</v>
      </c>
      <c r="E16398" s="232" t="s">
        <v>40909</v>
      </c>
    </row>
    <row r="16399" spans="1:5" ht="67.5">
      <c r="A16399" s="232" t="s">
        <v>6430</v>
      </c>
      <c r="B16399" s="233" t="s">
        <v>60657</v>
      </c>
      <c r="C16399" s="232" t="s">
        <v>3</v>
      </c>
      <c r="D16399" s="232">
        <v>159.1</v>
      </c>
      <c r="E16399" s="232" t="s">
        <v>40909</v>
      </c>
    </row>
    <row r="16400" spans="1:5" ht="67.5">
      <c r="A16400" s="232" t="s">
        <v>6431</v>
      </c>
      <c r="B16400" s="233" t="s">
        <v>60658</v>
      </c>
      <c r="C16400" s="232" t="s">
        <v>3</v>
      </c>
      <c r="D16400" s="232">
        <v>97.73</v>
      </c>
      <c r="E16400" s="232" t="s">
        <v>40909</v>
      </c>
    </row>
    <row r="16401" spans="1:5" ht="67.5">
      <c r="A16401" s="232" t="s">
        <v>6432</v>
      </c>
      <c r="B16401" s="233" t="s">
        <v>60659</v>
      </c>
      <c r="C16401" s="232" t="s">
        <v>3</v>
      </c>
      <c r="D16401" s="232">
        <v>120.88</v>
      </c>
      <c r="E16401" s="232" t="s">
        <v>40909</v>
      </c>
    </row>
    <row r="16402" spans="1:5" ht="67.5">
      <c r="A16402" s="232" t="s">
        <v>6433</v>
      </c>
      <c r="B16402" s="233" t="s">
        <v>60660</v>
      </c>
      <c r="C16402" s="232" t="s">
        <v>3</v>
      </c>
      <c r="D16402" s="232">
        <v>125.13</v>
      </c>
      <c r="E16402" s="232" t="s">
        <v>40909</v>
      </c>
    </row>
    <row r="16403" spans="1:5" ht="67.5">
      <c r="A16403" s="232" t="s">
        <v>6434</v>
      </c>
      <c r="B16403" s="233" t="s">
        <v>60661</v>
      </c>
      <c r="C16403" s="232" t="s">
        <v>3</v>
      </c>
      <c r="D16403" s="232">
        <v>148.27000000000001</v>
      </c>
      <c r="E16403" s="232" t="s">
        <v>40909</v>
      </c>
    </row>
    <row r="16404" spans="1:5" ht="67.5">
      <c r="A16404" s="232" t="s">
        <v>6435</v>
      </c>
      <c r="B16404" s="233" t="s">
        <v>60662</v>
      </c>
      <c r="C16404" s="232" t="s">
        <v>3</v>
      </c>
      <c r="D16404" s="232">
        <v>114.02</v>
      </c>
      <c r="E16404" s="232" t="s">
        <v>40909</v>
      </c>
    </row>
    <row r="16405" spans="1:5" ht="67.5">
      <c r="A16405" s="232" t="s">
        <v>6436</v>
      </c>
      <c r="B16405" s="233" t="s">
        <v>60663</v>
      </c>
      <c r="C16405" s="232" t="s">
        <v>3</v>
      </c>
      <c r="D16405" s="232">
        <v>137.16</v>
      </c>
      <c r="E16405" s="232" t="s">
        <v>40909</v>
      </c>
    </row>
    <row r="16406" spans="1:5" ht="67.5">
      <c r="A16406" s="232" t="s">
        <v>6437</v>
      </c>
      <c r="B16406" s="233" t="s">
        <v>60664</v>
      </c>
      <c r="C16406" s="232" t="s">
        <v>3</v>
      </c>
      <c r="D16406" s="232">
        <v>117.82</v>
      </c>
      <c r="E16406" s="232" t="s">
        <v>40909</v>
      </c>
    </row>
    <row r="16407" spans="1:5" ht="67.5">
      <c r="A16407" s="232" t="s">
        <v>6438</v>
      </c>
      <c r="B16407" s="233" t="s">
        <v>60665</v>
      </c>
      <c r="C16407" s="232" t="s">
        <v>3</v>
      </c>
      <c r="D16407" s="232">
        <v>140.96</v>
      </c>
      <c r="E16407" s="232" t="s">
        <v>40909</v>
      </c>
    </row>
    <row r="16408" spans="1:5" ht="67.5">
      <c r="A16408" s="232" t="s">
        <v>6439</v>
      </c>
      <c r="B16408" s="233" t="s">
        <v>60666</v>
      </c>
      <c r="C16408" s="232" t="s">
        <v>3</v>
      </c>
      <c r="D16408" s="232">
        <v>398.36</v>
      </c>
      <c r="E16408" s="232" t="s">
        <v>40909</v>
      </c>
    </row>
    <row r="16409" spans="1:5" ht="45">
      <c r="A16409" s="232" t="s">
        <v>6440</v>
      </c>
      <c r="B16409" s="233" t="s">
        <v>44898</v>
      </c>
      <c r="C16409" s="232" t="s">
        <v>3</v>
      </c>
      <c r="D16409" s="232">
        <v>869.46</v>
      </c>
      <c r="E16409" s="232" t="s">
        <v>40909</v>
      </c>
    </row>
    <row r="16410" spans="1:5" ht="56.25">
      <c r="A16410" s="232" t="s">
        <v>6441</v>
      </c>
      <c r="B16410" s="233" t="s">
        <v>60667</v>
      </c>
      <c r="C16410" s="232" t="s">
        <v>3</v>
      </c>
      <c r="D16410" s="232">
        <v>188.22</v>
      </c>
      <c r="E16410" s="232" t="s">
        <v>40909</v>
      </c>
    </row>
    <row r="16411" spans="1:5" ht="33.75">
      <c r="A16411" s="232" t="s">
        <v>6442</v>
      </c>
      <c r="B16411" s="233" t="s">
        <v>44899</v>
      </c>
      <c r="C16411" s="232" t="s">
        <v>3</v>
      </c>
      <c r="D16411" s="232">
        <v>704.66</v>
      </c>
      <c r="E16411" s="232" t="s">
        <v>40909</v>
      </c>
    </row>
    <row r="16412" spans="1:5" ht="33.75">
      <c r="A16412" s="232" t="s">
        <v>6443</v>
      </c>
      <c r="B16412" s="233" t="s">
        <v>44900</v>
      </c>
      <c r="C16412" s="232" t="s">
        <v>3</v>
      </c>
      <c r="D16412" s="232">
        <v>704.66</v>
      </c>
      <c r="E16412" s="232" t="s">
        <v>40909</v>
      </c>
    </row>
    <row r="16413" spans="1:5" ht="33.75">
      <c r="A16413" s="232" t="s">
        <v>6444</v>
      </c>
      <c r="B16413" s="233" t="s">
        <v>44901</v>
      </c>
      <c r="C16413" s="232" t="s">
        <v>3</v>
      </c>
      <c r="D16413" s="232">
        <v>704.66</v>
      </c>
      <c r="E16413" s="232" t="s">
        <v>40909</v>
      </c>
    </row>
    <row r="16414" spans="1:5" ht="33.75">
      <c r="A16414" s="232" t="s">
        <v>6445</v>
      </c>
      <c r="B16414" s="233" t="s">
        <v>44902</v>
      </c>
      <c r="C16414" s="232" t="s">
        <v>3</v>
      </c>
      <c r="D16414" s="232">
        <v>704.66</v>
      </c>
      <c r="E16414" s="232" t="s">
        <v>40909</v>
      </c>
    </row>
    <row r="16415" spans="1:5" ht="33.75">
      <c r="A16415" s="232" t="s">
        <v>6446</v>
      </c>
      <c r="B16415" s="233" t="s">
        <v>44903</v>
      </c>
      <c r="C16415" s="232" t="s">
        <v>3</v>
      </c>
      <c r="D16415" s="232">
        <v>450.25</v>
      </c>
      <c r="E16415" s="232" t="s">
        <v>40909</v>
      </c>
    </row>
    <row r="16416" spans="1:5" ht="33.75">
      <c r="A16416" s="232" t="s">
        <v>6447</v>
      </c>
      <c r="B16416" s="233" t="s">
        <v>44904</v>
      </c>
      <c r="C16416" s="232" t="s">
        <v>3</v>
      </c>
      <c r="D16416" s="232">
        <v>1013.66</v>
      </c>
      <c r="E16416" s="232" t="s">
        <v>40909</v>
      </c>
    </row>
    <row r="16417" spans="1:5" ht="67.5">
      <c r="A16417" s="232" t="s">
        <v>6448</v>
      </c>
      <c r="B16417" s="233" t="s">
        <v>60668</v>
      </c>
      <c r="C16417" s="232" t="s">
        <v>3</v>
      </c>
      <c r="D16417" s="232">
        <v>192.38</v>
      </c>
      <c r="E16417" s="232" t="s">
        <v>40909</v>
      </c>
    </row>
    <row r="16418" spans="1:5" ht="33.75">
      <c r="A16418" s="232" t="s">
        <v>6449</v>
      </c>
      <c r="B16418" s="233" t="s">
        <v>44905</v>
      </c>
      <c r="C16418" s="232" t="s">
        <v>3</v>
      </c>
      <c r="D16418" s="232">
        <v>32.28</v>
      </c>
      <c r="E16418" s="232" t="s">
        <v>40909</v>
      </c>
    </row>
    <row r="16419" spans="1:5" ht="45">
      <c r="A16419" s="232" t="s">
        <v>6450</v>
      </c>
      <c r="B16419" s="233" t="s">
        <v>44906</v>
      </c>
      <c r="C16419" s="232" t="s">
        <v>3</v>
      </c>
      <c r="D16419" s="232">
        <v>112.36</v>
      </c>
      <c r="E16419" s="232" t="s">
        <v>40909</v>
      </c>
    </row>
    <row r="16420" spans="1:5" ht="56.25">
      <c r="A16420" s="232" t="s">
        <v>6451</v>
      </c>
      <c r="B16420" s="233" t="s">
        <v>44907</v>
      </c>
      <c r="C16420" s="232" t="s">
        <v>4</v>
      </c>
      <c r="D16420" s="232">
        <v>36.21</v>
      </c>
      <c r="E16420" s="232" t="s">
        <v>40909</v>
      </c>
    </row>
    <row r="16421" spans="1:5" ht="56.25">
      <c r="A16421" s="232" t="s">
        <v>6452</v>
      </c>
      <c r="B16421" s="233" t="s">
        <v>60669</v>
      </c>
      <c r="C16421" s="232" t="s">
        <v>4</v>
      </c>
      <c r="D16421" s="232">
        <v>27.77</v>
      </c>
      <c r="E16421" s="232" t="s">
        <v>40909</v>
      </c>
    </row>
    <row r="16422" spans="1:5" ht="45">
      <c r="A16422" s="232" t="s">
        <v>6453</v>
      </c>
      <c r="B16422" s="233" t="s">
        <v>44908</v>
      </c>
      <c r="C16422" s="232" t="s">
        <v>3</v>
      </c>
      <c r="D16422" s="232">
        <v>157.05000000000001</v>
      </c>
      <c r="E16422" s="232" t="s">
        <v>40909</v>
      </c>
    </row>
    <row r="16423" spans="1:5" ht="45">
      <c r="A16423" s="232" t="s">
        <v>6454</v>
      </c>
      <c r="B16423" s="233" t="s">
        <v>44909</v>
      </c>
      <c r="C16423" s="232" t="s">
        <v>3</v>
      </c>
      <c r="D16423" s="232">
        <v>145.81</v>
      </c>
      <c r="E16423" s="232" t="s">
        <v>40909</v>
      </c>
    </row>
    <row r="16424" spans="1:5" ht="22.5">
      <c r="A16424" s="232" t="s">
        <v>6455</v>
      </c>
      <c r="B16424" s="233" t="s">
        <v>44910</v>
      </c>
      <c r="C16424" s="232" t="s">
        <v>3</v>
      </c>
      <c r="D16424" s="232">
        <v>7.6</v>
      </c>
      <c r="E16424" s="232" t="s">
        <v>40909</v>
      </c>
    </row>
    <row r="16425" spans="1:5" ht="22.5">
      <c r="A16425" s="232" t="s">
        <v>6456</v>
      </c>
      <c r="B16425" s="233" t="s">
        <v>44911</v>
      </c>
      <c r="C16425" s="232" t="s">
        <v>3</v>
      </c>
      <c r="D16425" s="232">
        <v>17.09</v>
      </c>
      <c r="E16425" s="232" t="s">
        <v>40909</v>
      </c>
    </row>
    <row r="16426" spans="1:5" ht="22.5">
      <c r="A16426" s="232" t="s">
        <v>6457</v>
      </c>
      <c r="B16426" s="233" t="s">
        <v>44912</v>
      </c>
      <c r="C16426" s="232" t="s">
        <v>3</v>
      </c>
      <c r="D16426" s="232">
        <v>6.04</v>
      </c>
      <c r="E16426" s="232" t="s">
        <v>40909</v>
      </c>
    </row>
    <row r="16427" spans="1:5" ht="22.5">
      <c r="A16427" s="232" t="s">
        <v>6458</v>
      </c>
      <c r="B16427" s="233" t="s">
        <v>44913</v>
      </c>
      <c r="C16427" s="232" t="s">
        <v>3</v>
      </c>
      <c r="D16427" s="232">
        <v>14.73</v>
      </c>
      <c r="E16427" s="232" t="s">
        <v>40909</v>
      </c>
    </row>
    <row r="16428" spans="1:5" ht="22.5">
      <c r="A16428" s="232" t="s">
        <v>6459</v>
      </c>
      <c r="B16428" s="233" t="s">
        <v>44914</v>
      </c>
      <c r="C16428" s="232" t="s">
        <v>3</v>
      </c>
      <c r="D16428" s="232">
        <v>38.130000000000003</v>
      </c>
      <c r="E16428" s="232" t="s">
        <v>40909</v>
      </c>
    </row>
    <row r="16429" spans="1:5" ht="22.5">
      <c r="A16429" s="232" t="s">
        <v>6460</v>
      </c>
      <c r="B16429" s="233" t="s">
        <v>44915</v>
      </c>
      <c r="C16429" s="232" t="s">
        <v>3</v>
      </c>
      <c r="D16429" s="232">
        <v>37.520000000000003</v>
      </c>
      <c r="E16429" s="232" t="s">
        <v>40909</v>
      </c>
    </row>
    <row r="16430" spans="1:5" ht="22.5">
      <c r="A16430" s="232" t="s">
        <v>6461</v>
      </c>
      <c r="B16430" s="233" t="s">
        <v>44916</v>
      </c>
      <c r="C16430" s="232" t="s">
        <v>3</v>
      </c>
      <c r="D16430" s="232">
        <v>36.6</v>
      </c>
      <c r="E16430" s="232" t="s">
        <v>40909</v>
      </c>
    </row>
    <row r="16431" spans="1:5" ht="22.5">
      <c r="A16431" s="232" t="s">
        <v>6462</v>
      </c>
      <c r="B16431" s="233" t="s">
        <v>6463</v>
      </c>
      <c r="C16431" s="232" t="s">
        <v>3</v>
      </c>
      <c r="D16431" s="232">
        <v>39.93</v>
      </c>
      <c r="E16431" s="232" t="s">
        <v>40909</v>
      </c>
    </row>
    <row r="16432" spans="1:5" ht="22.5">
      <c r="A16432" s="232" t="s">
        <v>6464</v>
      </c>
      <c r="B16432" s="233" t="s">
        <v>44917</v>
      </c>
      <c r="C16432" s="232" t="s">
        <v>3</v>
      </c>
      <c r="D16432" s="232">
        <v>36.25</v>
      </c>
      <c r="E16432" s="232" t="s">
        <v>40909</v>
      </c>
    </row>
    <row r="16433" spans="1:5" ht="22.5">
      <c r="A16433" s="232" t="s">
        <v>6465</v>
      </c>
      <c r="B16433" s="233" t="s">
        <v>44918</v>
      </c>
      <c r="C16433" s="232" t="s">
        <v>3</v>
      </c>
      <c r="D16433" s="232">
        <v>46.35</v>
      </c>
      <c r="E16433" s="232" t="s">
        <v>40909</v>
      </c>
    </row>
    <row r="16434" spans="1:5" ht="33.75">
      <c r="A16434" s="232" t="s">
        <v>6466</v>
      </c>
      <c r="B16434" s="233" t="s">
        <v>44919</v>
      </c>
      <c r="C16434" s="232" t="s">
        <v>3</v>
      </c>
      <c r="D16434" s="232">
        <v>36.93</v>
      </c>
      <c r="E16434" s="232" t="s">
        <v>40909</v>
      </c>
    </row>
    <row r="16435" spans="1:5" ht="22.5">
      <c r="A16435" s="232" t="s">
        <v>6467</v>
      </c>
      <c r="B16435" s="233" t="s">
        <v>44920</v>
      </c>
      <c r="C16435" s="232" t="s">
        <v>3</v>
      </c>
      <c r="D16435" s="232">
        <v>29.32</v>
      </c>
      <c r="E16435" s="232" t="s">
        <v>40909</v>
      </c>
    </row>
    <row r="16436" spans="1:5" ht="33.75">
      <c r="A16436" s="232" t="s">
        <v>6468</v>
      </c>
      <c r="B16436" s="233" t="s">
        <v>44921</v>
      </c>
      <c r="C16436" s="232" t="s">
        <v>3</v>
      </c>
      <c r="D16436" s="232">
        <v>39.729999999999997</v>
      </c>
      <c r="E16436" s="232" t="s">
        <v>40909</v>
      </c>
    </row>
    <row r="16437" spans="1:5" ht="22.5">
      <c r="A16437" s="232" t="s">
        <v>6469</v>
      </c>
      <c r="B16437" s="233" t="s">
        <v>44922</v>
      </c>
      <c r="C16437" s="232" t="s">
        <v>3</v>
      </c>
      <c r="D16437" s="232">
        <v>32.119999999999997</v>
      </c>
      <c r="E16437" s="232" t="s">
        <v>40909</v>
      </c>
    </row>
    <row r="16438" spans="1:5" ht="33.75">
      <c r="A16438" s="232" t="s">
        <v>6470</v>
      </c>
      <c r="B16438" s="233" t="s">
        <v>44923</v>
      </c>
      <c r="C16438" s="232" t="s">
        <v>3</v>
      </c>
      <c r="D16438" s="232">
        <v>49.12</v>
      </c>
      <c r="E16438" s="232" t="s">
        <v>40909</v>
      </c>
    </row>
    <row r="16439" spans="1:5" ht="33.75">
      <c r="A16439" s="232" t="s">
        <v>6471</v>
      </c>
      <c r="B16439" s="233" t="s">
        <v>44924</v>
      </c>
      <c r="C16439" s="232" t="s">
        <v>3</v>
      </c>
      <c r="D16439" s="232">
        <v>45.53</v>
      </c>
      <c r="E16439" s="232" t="s">
        <v>40909</v>
      </c>
    </row>
    <row r="16440" spans="1:5" ht="33.75">
      <c r="A16440" s="232" t="s">
        <v>6472</v>
      </c>
      <c r="B16440" s="233" t="s">
        <v>44925</v>
      </c>
      <c r="C16440" s="232" t="s">
        <v>3</v>
      </c>
      <c r="D16440" s="232">
        <v>44.74</v>
      </c>
      <c r="E16440" s="232" t="s">
        <v>40909</v>
      </c>
    </row>
    <row r="16441" spans="1:5" ht="33.75">
      <c r="A16441" s="232" t="s">
        <v>6473</v>
      </c>
      <c r="B16441" s="233" t="s">
        <v>44926</v>
      </c>
      <c r="C16441" s="232" t="s">
        <v>3</v>
      </c>
      <c r="D16441" s="232">
        <v>39.909999999999997</v>
      </c>
      <c r="E16441" s="232" t="s">
        <v>40909</v>
      </c>
    </row>
    <row r="16442" spans="1:5" ht="22.5">
      <c r="A16442" s="232" t="s">
        <v>6474</v>
      </c>
      <c r="B16442" s="233" t="s">
        <v>44927</v>
      </c>
      <c r="C16442" s="232" t="s">
        <v>3</v>
      </c>
      <c r="D16442" s="232">
        <v>26.62</v>
      </c>
      <c r="E16442" s="232" t="s">
        <v>40909</v>
      </c>
    </row>
    <row r="16443" spans="1:5" ht="22.5">
      <c r="A16443" s="232" t="s">
        <v>6475</v>
      </c>
      <c r="B16443" s="233" t="s">
        <v>44928</v>
      </c>
      <c r="C16443" s="232" t="s">
        <v>3</v>
      </c>
      <c r="D16443" s="232">
        <v>29.93</v>
      </c>
      <c r="E16443" s="232" t="s">
        <v>40909</v>
      </c>
    </row>
    <row r="16444" spans="1:5" ht="22.5">
      <c r="A16444" s="232" t="s">
        <v>6476</v>
      </c>
      <c r="B16444" s="233" t="s">
        <v>44929</v>
      </c>
      <c r="C16444" s="232" t="s">
        <v>3</v>
      </c>
      <c r="D16444" s="232">
        <v>23.99</v>
      </c>
      <c r="E16444" s="232" t="s">
        <v>40909</v>
      </c>
    </row>
    <row r="16445" spans="1:5" ht="22.5">
      <c r="A16445" s="232" t="s">
        <v>6477</v>
      </c>
      <c r="B16445" s="233" t="s">
        <v>44930</v>
      </c>
      <c r="C16445" s="232" t="s">
        <v>3</v>
      </c>
      <c r="D16445" s="232">
        <v>18.07</v>
      </c>
      <c r="E16445" s="232" t="s">
        <v>40909</v>
      </c>
    </row>
    <row r="16446" spans="1:5" ht="33.75">
      <c r="A16446" s="232" t="s">
        <v>6478</v>
      </c>
      <c r="B16446" s="233" t="s">
        <v>44931</v>
      </c>
      <c r="C16446" s="232" t="s">
        <v>3</v>
      </c>
      <c r="D16446" s="232">
        <v>46.23</v>
      </c>
      <c r="E16446" s="232" t="s">
        <v>40909</v>
      </c>
    </row>
    <row r="16447" spans="1:5" ht="33.75">
      <c r="A16447" s="232" t="s">
        <v>6479</v>
      </c>
      <c r="B16447" s="233" t="s">
        <v>44932</v>
      </c>
      <c r="C16447" s="232" t="s">
        <v>3</v>
      </c>
      <c r="D16447" s="232">
        <v>41.29</v>
      </c>
      <c r="E16447" s="232" t="s">
        <v>40909</v>
      </c>
    </row>
    <row r="16448" spans="1:5" ht="33.75">
      <c r="A16448" s="232" t="s">
        <v>6480</v>
      </c>
      <c r="B16448" s="233" t="s">
        <v>44933</v>
      </c>
      <c r="C16448" s="232" t="s">
        <v>3</v>
      </c>
      <c r="D16448" s="232">
        <v>45.54</v>
      </c>
      <c r="E16448" s="232" t="s">
        <v>40909</v>
      </c>
    </row>
    <row r="16449" spans="1:5" ht="22.5">
      <c r="A16449" s="232" t="s">
        <v>6481</v>
      </c>
      <c r="B16449" s="233" t="s">
        <v>44934</v>
      </c>
      <c r="C16449" s="232" t="s">
        <v>3</v>
      </c>
      <c r="D16449" s="232">
        <v>40.82</v>
      </c>
      <c r="E16449" s="232" t="s">
        <v>40909</v>
      </c>
    </row>
    <row r="16450" spans="1:5" ht="22.5">
      <c r="A16450" s="232" t="s">
        <v>6482</v>
      </c>
      <c r="B16450" s="233" t="s">
        <v>44935</v>
      </c>
      <c r="C16450" s="232" t="s">
        <v>3</v>
      </c>
      <c r="D16450" s="232">
        <v>40.07</v>
      </c>
      <c r="E16450" s="232" t="s">
        <v>40909</v>
      </c>
    </row>
    <row r="16451" spans="1:5" ht="45">
      <c r="A16451" s="232" t="s">
        <v>6483</v>
      </c>
      <c r="B16451" s="233" t="s">
        <v>44936</v>
      </c>
      <c r="C16451" s="232" t="s">
        <v>3</v>
      </c>
      <c r="D16451" s="232">
        <v>37.25</v>
      </c>
      <c r="E16451" s="232" t="s">
        <v>40909</v>
      </c>
    </row>
    <row r="16452" spans="1:5" ht="33.75">
      <c r="A16452" s="232" t="s">
        <v>6484</v>
      </c>
      <c r="B16452" s="233" t="s">
        <v>44937</v>
      </c>
      <c r="C16452" s="232" t="s">
        <v>3</v>
      </c>
      <c r="D16452" s="232">
        <v>39.01</v>
      </c>
      <c r="E16452" s="232" t="s">
        <v>40909</v>
      </c>
    </row>
    <row r="16453" spans="1:5" ht="33.75">
      <c r="A16453" s="232" t="s">
        <v>6485</v>
      </c>
      <c r="B16453" s="233" t="s">
        <v>44938</v>
      </c>
      <c r="C16453" s="232" t="s">
        <v>3</v>
      </c>
      <c r="D16453" s="232">
        <v>48.06</v>
      </c>
      <c r="E16453" s="232" t="s">
        <v>40909</v>
      </c>
    </row>
    <row r="16454" spans="1:5" ht="33.75">
      <c r="A16454" s="232" t="s">
        <v>6486</v>
      </c>
      <c r="B16454" s="233" t="s">
        <v>44939</v>
      </c>
      <c r="C16454" s="232" t="s">
        <v>3</v>
      </c>
      <c r="D16454" s="232">
        <v>55.67</v>
      </c>
      <c r="E16454" s="232" t="s">
        <v>40909</v>
      </c>
    </row>
    <row r="16455" spans="1:5" ht="33.75">
      <c r="A16455" s="232" t="s">
        <v>6487</v>
      </c>
      <c r="B16455" s="233" t="s">
        <v>44940</v>
      </c>
      <c r="C16455" s="232" t="s">
        <v>3</v>
      </c>
      <c r="D16455" s="232">
        <v>37.35</v>
      </c>
      <c r="E16455" s="232" t="s">
        <v>40909</v>
      </c>
    </row>
    <row r="16456" spans="1:5" ht="45">
      <c r="A16456" s="232" t="s">
        <v>6488</v>
      </c>
      <c r="B16456" s="233" t="s">
        <v>44941</v>
      </c>
      <c r="C16456" s="232" t="s">
        <v>3</v>
      </c>
      <c r="D16456" s="232">
        <v>60.99</v>
      </c>
      <c r="E16456" s="232" t="s">
        <v>40909</v>
      </c>
    </row>
    <row r="16457" spans="1:5" ht="45">
      <c r="A16457" s="232" t="s">
        <v>6489</v>
      </c>
      <c r="B16457" s="233" t="s">
        <v>44942</v>
      </c>
      <c r="C16457" s="232" t="s">
        <v>3</v>
      </c>
      <c r="D16457" s="232">
        <v>58.07</v>
      </c>
      <c r="E16457" s="232" t="s">
        <v>40909</v>
      </c>
    </row>
    <row r="16458" spans="1:5" ht="45">
      <c r="A16458" s="232" t="s">
        <v>6490</v>
      </c>
      <c r="B16458" s="233" t="s">
        <v>44943</v>
      </c>
      <c r="C16458" s="232" t="s">
        <v>3</v>
      </c>
      <c r="D16458" s="232">
        <v>72.680000000000007</v>
      </c>
      <c r="E16458" s="232" t="s">
        <v>40909</v>
      </c>
    </row>
    <row r="16459" spans="1:5" ht="45">
      <c r="A16459" s="232" t="s">
        <v>6491</v>
      </c>
      <c r="B16459" s="233" t="s">
        <v>44944</v>
      </c>
      <c r="C16459" s="232" t="s">
        <v>3</v>
      </c>
      <c r="D16459" s="232">
        <v>70.91</v>
      </c>
      <c r="E16459" s="232" t="s">
        <v>40909</v>
      </c>
    </row>
    <row r="16460" spans="1:5" ht="45">
      <c r="A16460" s="232" t="s">
        <v>6492</v>
      </c>
      <c r="B16460" s="233" t="s">
        <v>44945</v>
      </c>
      <c r="C16460" s="232" t="s">
        <v>3</v>
      </c>
      <c r="D16460" s="232">
        <v>65.59</v>
      </c>
      <c r="E16460" s="232" t="s">
        <v>40909</v>
      </c>
    </row>
    <row r="16461" spans="1:5" ht="45">
      <c r="A16461" s="232" t="s">
        <v>6493</v>
      </c>
      <c r="B16461" s="233" t="s">
        <v>44946</v>
      </c>
      <c r="C16461" s="232" t="s">
        <v>3</v>
      </c>
      <c r="D16461" s="232">
        <v>69.91</v>
      </c>
      <c r="E16461" s="232" t="s">
        <v>40909</v>
      </c>
    </row>
    <row r="16462" spans="1:5" ht="45">
      <c r="A16462" s="232" t="s">
        <v>6494</v>
      </c>
      <c r="B16462" s="233" t="s">
        <v>44947</v>
      </c>
      <c r="C16462" s="232" t="s">
        <v>3</v>
      </c>
      <c r="D16462" s="232">
        <v>67.72</v>
      </c>
      <c r="E16462" s="232" t="s">
        <v>40909</v>
      </c>
    </row>
    <row r="16463" spans="1:5" ht="45">
      <c r="A16463" s="232" t="s">
        <v>6495</v>
      </c>
      <c r="B16463" s="233" t="s">
        <v>44948</v>
      </c>
      <c r="C16463" s="232" t="s">
        <v>3</v>
      </c>
      <c r="D16463" s="232">
        <v>63.4</v>
      </c>
      <c r="E16463" s="232" t="s">
        <v>40909</v>
      </c>
    </row>
    <row r="16464" spans="1:5" ht="45">
      <c r="A16464" s="232" t="s">
        <v>6496</v>
      </c>
      <c r="B16464" s="233" t="s">
        <v>44949</v>
      </c>
      <c r="C16464" s="232" t="s">
        <v>3</v>
      </c>
      <c r="D16464" s="232">
        <v>55.68</v>
      </c>
      <c r="E16464" s="232" t="s">
        <v>40909</v>
      </c>
    </row>
    <row r="16465" spans="1:5" ht="33.75">
      <c r="A16465" s="232" t="s">
        <v>6497</v>
      </c>
      <c r="B16465" s="233" t="s">
        <v>44950</v>
      </c>
      <c r="C16465" s="232" t="s">
        <v>3</v>
      </c>
      <c r="D16465" s="232">
        <v>25.29</v>
      </c>
      <c r="E16465" s="232" t="s">
        <v>40909</v>
      </c>
    </row>
    <row r="16466" spans="1:5" ht="33.75">
      <c r="A16466" s="232" t="s">
        <v>6498</v>
      </c>
      <c r="B16466" s="233" t="s">
        <v>44951</v>
      </c>
      <c r="C16466" s="232" t="s">
        <v>3</v>
      </c>
      <c r="D16466" s="232">
        <v>27.58</v>
      </c>
      <c r="E16466" s="232" t="s">
        <v>40909</v>
      </c>
    </row>
    <row r="16467" spans="1:5" ht="22.5">
      <c r="A16467" s="232" t="s">
        <v>6499</v>
      </c>
      <c r="B16467" s="233" t="s">
        <v>44952</v>
      </c>
      <c r="C16467" s="232" t="s">
        <v>3</v>
      </c>
      <c r="D16467" s="232">
        <v>32.409999999999997</v>
      </c>
      <c r="E16467" s="232" t="s">
        <v>40909</v>
      </c>
    </row>
    <row r="16468" spans="1:5" ht="22.5">
      <c r="A16468" s="232" t="s">
        <v>14251</v>
      </c>
      <c r="B16468" s="233" t="s">
        <v>44953</v>
      </c>
      <c r="C16468" s="232" t="s">
        <v>3</v>
      </c>
      <c r="D16468" s="232">
        <v>27.81</v>
      </c>
      <c r="E16468" s="232" t="s">
        <v>40909</v>
      </c>
    </row>
    <row r="16469" spans="1:5" ht="33.75">
      <c r="A16469" s="232" t="s">
        <v>14252</v>
      </c>
      <c r="B16469" s="233" t="s">
        <v>44954</v>
      </c>
      <c r="C16469" s="232" t="s">
        <v>3</v>
      </c>
      <c r="D16469" s="232">
        <v>35.229999999999997</v>
      </c>
      <c r="E16469" s="232" t="s">
        <v>40909</v>
      </c>
    </row>
    <row r="16470" spans="1:5" ht="33.75">
      <c r="A16470" s="232" t="s">
        <v>14253</v>
      </c>
      <c r="B16470" s="233" t="s">
        <v>44955</v>
      </c>
      <c r="C16470" s="232" t="s">
        <v>3</v>
      </c>
      <c r="D16470" s="232">
        <v>30.55</v>
      </c>
      <c r="E16470" s="232" t="s">
        <v>40909</v>
      </c>
    </row>
    <row r="16471" spans="1:5" ht="33.75">
      <c r="A16471" s="232" t="s">
        <v>6500</v>
      </c>
      <c r="B16471" s="233" t="s">
        <v>44956</v>
      </c>
      <c r="C16471" s="232" t="s">
        <v>3</v>
      </c>
      <c r="D16471" s="232">
        <v>55.29</v>
      </c>
      <c r="E16471" s="232" t="s">
        <v>40909</v>
      </c>
    </row>
    <row r="16472" spans="1:5" ht="33.75">
      <c r="A16472" s="232" t="s">
        <v>6501</v>
      </c>
      <c r="B16472" s="233" t="s">
        <v>44957</v>
      </c>
      <c r="C16472" s="232" t="s">
        <v>3</v>
      </c>
      <c r="D16472" s="232">
        <v>64.02</v>
      </c>
      <c r="E16472" s="232" t="s">
        <v>40909</v>
      </c>
    </row>
    <row r="16473" spans="1:5">
      <c r="A16473" s="232" t="s">
        <v>6502</v>
      </c>
      <c r="B16473" s="233" t="s">
        <v>6503</v>
      </c>
      <c r="C16473" s="232" t="s">
        <v>4</v>
      </c>
      <c r="D16473" s="232">
        <v>20.77</v>
      </c>
      <c r="E16473" s="232" t="s">
        <v>40909</v>
      </c>
    </row>
    <row r="16474" spans="1:5">
      <c r="A16474" s="232" t="s">
        <v>6504</v>
      </c>
      <c r="B16474" s="233" t="s">
        <v>44958</v>
      </c>
      <c r="C16474" s="232" t="s">
        <v>4</v>
      </c>
      <c r="D16474" s="232">
        <v>22.02</v>
      </c>
      <c r="E16474" s="232" t="s">
        <v>40909</v>
      </c>
    </row>
    <row r="16475" spans="1:5" ht="22.5">
      <c r="A16475" s="232" t="s">
        <v>6505</v>
      </c>
      <c r="B16475" s="233" t="s">
        <v>44959</v>
      </c>
      <c r="C16475" s="232" t="s">
        <v>4</v>
      </c>
      <c r="D16475" s="232">
        <v>21.85</v>
      </c>
      <c r="E16475" s="232" t="s">
        <v>40909</v>
      </c>
    </row>
    <row r="16476" spans="1:5">
      <c r="A16476" s="232" t="s">
        <v>6506</v>
      </c>
      <c r="B16476" s="233" t="s">
        <v>6507</v>
      </c>
      <c r="C16476" s="232" t="s">
        <v>18</v>
      </c>
      <c r="D16476" s="232">
        <v>1175.6199999999999</v>
      </c>
      <c r="E16476" s="232" t="s">
        <v>40909</v>
      </c>
    </row>
    <row r="16477" spans="1:5" ht="22.5">
      <c r="A16477" s="232" t="s">
        <v>6508</v>
      </c>
      <c r="B16477" s="233" t="s">
        <v>44960</v>
      </c>
      <c r="C16477" s="232" t="s">
        <v>18</v>
      </c>
      <c r="D16477" s="232">
        <v>1134.45</v>
      </c>
      <c r="E16477" s="232" t="s">
        <v>40909</v>
      </c>
    </row>
    <row r="16478" spans="1:5" ht="33.75">
      <c r="A16478" s="232" t="s">
        <v>6509</v>
      </c>
      <c r="B16478" s="233" t="s">
        <v>44961</v>
      </c>
      <c r="C16478" s="232" t="s">
        <v>3</v>
      </c>
      <c r="D16478" s="232">
        <v>19.07</v>
      </c>
      <c r="E16478" s="232" t="s">
        <v>40909</v>
      </c>
    </row>
    <row r="16479" spans="1:5" ht="22.5">
      <c r="A16479" s="232" t="s">
        <v>6510</v>
      </c>
      <c r="B16479" s="233" t="s">
        <v>44962</v>
      </c>
      <c r="C16479" s="232" t="s">
        <v>3</v>
      </c>
      <c r="D16479" s="232">
        <v>44.51</v>
      </c>
      <c r="E16479" s="232" t="s">
        <v>40909</v>
      </c>
    </row>
    <row r="16480" spans="1:5" ht="33.75">
      <c r="A16480" s="232" t="s">
        <v>6511</v>
      </c>
      <c r="B16480" s="233" t="s">
        <v>44963</v>
      </c>
      <c r="C16480" s="232" t="s">
        <v>3</v>
      </c>
      <c r="D16480" s="232">
        <v>77.66</v>
      </c>
      <c r="E16480" s="232" t="s">
        <v>40909</v>
      </c>
    </row>
    <row r="16481" spans="1:5" ht="56.25">
      <c r="A16481" s="232" t="s">
        <v>6512</v>
      </c>
      <c r="B16481" s="233" t="s">
        <v>60670</v>
      </c>
      <c r="C16481" s="232" t="s">
        <v>3</v>
      </c>
      <c r="D16481" s="232">
        <v>259.68</v>
      </c>
      <c r="E16481" s="232" t="s">
        <v>40909</v>
      </c>
    </row>
    <row r="16482" spans="1:5" ht="56.25">
      <c r="A16482" s="232" t="s">
        <v>6513</v>
      </c>
      <c r="B16482" s="233" t="s">
        <v>44964</v>
      </c>
      <c r="C16482" s="232" t="s">
        <v>3</v>
      </c>
      <c r="D16482" s="232">
        <v>395.29</v>
      </c>
      <c r="E16482" s="232" t="s">
        <v>40909</v>
      </c>
    </row>
    <row r="16483" spans="1:5" ht="56.25">
      <c r="A16483" s="232" t="s">
        <v>6514</v>
      </c>
      <c r="B16483" s="233" t="s">
        <v>60671</v>
      </c>
      <c r="C16483" s="232" t="s">
        <v>3</v>
      </c>
      <c r="D16483" s="232">
        <v>247.54</v>
      </c>
      <c r="E16483" s="232" t="s">
        <v>40909</v>
      </c>
    </row>
    <row r="16484" spans="1:5" ht="45">
      <c r="A16484" s="232" t="s">
        <v>6515</v>
      </c>
      <c r="B16484" s="233" t="s">
        <v>44965</v>
      </c>
      <c r="C16484" s="232" t="s">
        <v>3</v>
      </c>
      <c r="D16484" s="232">
        <v>265.13</v>
      </c>
      <c r="E16484" s="232" t="s">
        <v>40909</v>
      </c>
    </row>
    <row r="16485" spans="1:5" ht="56.25">
      <c r="A16485" s="232" t="s">
        <v>6516</v>
      </c>
      <c r="B16485" s="233" t="s">
        <v>44966</v>
      </c>
      <c r="C16485" s="232" t="s">
        <v>3</v>
      </c>
      <c r="D16485" s="232">
        <v>243.29</v>
      </c>
      <c r="E16485" s="232" t="s">
        <v>40909</v>
      </c>
    </row>
    <row r="16486" spans="1:5" ht="22.5">
      <c r="A16486" s="232" t="s">
        <v>14254</v>
      </c>
      <c r="B16486" s="233" t="s">
        <v>44967</v>
      </c>
      <c r="C16486" s="232" t="s">
        <v>3</v>
      </c>
      <c r="D16486" s="232">
        <v>237.06</v>
      </c>
      <c r="E16486" s="232" t="s">
        <v>40909</v>
      </c>
    </row>
    <row r="16487" spans="1:5" ht="22.5">
      <c r="A16487" s="232" t="s">
        <v>14255</v>
      </c>
      <c r="B16487" s="233" t="s">
        <v>44968</v>
      </c>
      <c r="C16487" s="232" t="s">
        <v>3</v>
      </c>
      <c r="D16487" s="232">
        <v>222.88</v>
      </c>
      <c r="E16487" s="232" t="s">
        <v>40909</v>
      </c>
    </row>
    <row r="16488" spans="1:5" ht="33.75">
      <c r="A16488" s="232" t="s">
        <v>14256</v>
      </c>
      <c r="B16488" s="233" t="s">
        <v>44969</v>
      </c>
      <c r="C16488" s="232" t="s">
        <v>3</v>
      </c>
      <c r="D16488" s="232">
        <v>181.33</v>
      </c>
      <c r="E16488" s="232" t="s">
        <v>40909</v>
      </c>
    </row>
    <row r="16489" spans="1:5" ht="33.75">
      <c r="A16489" s="232" t="s">
        <v>6517</v>
      </c>
      <c r="B16489" s="233" t="s">
        <v>44970</v>
      </c>
      <c r="C16489" s="232" t="s">
        <v>3</v>
      </c>
      <c r="D16489" s="232">
        <v>109.12</v>
      </c>
      <c r="E16489" s="232" t="s">
        <v>40909</v>
      </c>
    </row>
    <row r="16490" spans="1:5" ht="56.25">
      <c r="A16490" s="232" t="s">
        <v>6518</v>
      </c>
      <c r="B16490" s="233" t="s">
        <v>60672</v>
      </c>
      <c r="C16490" s="232" t="s">
        <v>3</v>
      </c>
      <c r="D16490" s="232">
        <v>271.05</v>
      </c>
      <c r="E16490" s="232" t="s">
        <v>40909</v>
      </c>
    </row>
    <row r="16491" spans="1:5" ht="33.75">
      <c r="A16491" s="232" t="s">
        <v>6519</v>
      </c>
      <c r="B16491" s="233" t="s">
        <v>44971</v>
      </c>
      <c r="C16491" s="232" t="s">
        <v>3</v>
      </c>
      <c r="D16491" s="232">
        <v>207.81</v>
      </c>
      <c r="E16491" s="232" t="s">
        <v>40909</v>
      </c>
    </row>
    <row r="16492" spans="1:5" ht="45">
      <c r="A16492" s="232" t="s">
        <v>6520</v>
      </c>
      <c r="B16492" s="233" t="s">
        <v>44972</v>
      </c>
      <c r="C16492" s="232" t="s">
        <v>3</v>
      </c>
      <c r="D16492" s="232">
        <v>303.02999999999997</v>
      </c>
      <c r="E16492" s="232" t="s">
        <v>40909</v>
      </c>
    </row>
    <row r="16493" spans="1:5" ht="33.75">
      <c r="A16493" s="232" t="s">
        <v>6521</v>
      </c>
      <c r="B16493" s="233" t="s">
        <v>44973</v>
      </c>
      <c r="C16493" s="232" t="s">
        <v>3</v>
      </c>
      <c r="D16493" s="232">
        <v>239.79</v>
      </c>
      <c r="E16493" s="232" t="s">
        <v>40909</v>
      </c>
    </row>
    <row r="16494" spans="1:5" ht="45">
      <c r="A16494" s="232" t="s">
        <v>6522</v>
      </c>
      <c r="B16494" s="233" t="s">
        <v>44974</v>
      </c>
      <c r="C16494" s="232" t="s">
        <v>3</v>
      </c>
      <c r="D16494" s="232">
        <v>307.08999999999997</v>
      </c>
      <c r="E16494" s="232" t="s">
        <v>40909</v>
      </c>
    </row>
    <row r="16495" spans="1:5" ht="33.75">
      <c r="A16495" s="232" t="s">
        <v>6523</v>
      </c>
      <c r="B16495" s="233" t="s">
        <v>44975</v>
      </c>
      <c r="C16495" s="232" t="s">
        <v>3</v>
      </c>
      <c r="D16495" s="232">
        <v>243.85</v>
      </c>
      <c r="E16495" s="232" t="s">
        <v>40909</v>
      </c>
    </row>
    <row r="16496" spans="1:5" ht="45">
      <c r="A16496" s="232" t="s">
        <v>6524</v>
      </c>
      <c r="B16496" s="233" t="s">
        <v>44976</v>
      </c>
      <c r="C16496" s="232" t="s">
        <v>3</v>
      </c>
      <c r="D16496" s="232">
        <v>405.91</v>
      </c>
      <c r="E16496" s="232" t="s">
        <v>40909</v>
      </c>
    </row>
    <row r="16497" spans="1:5" ht="22.5">
      <c r="A16497" s="232" t="s">
        <v>6525</v>
      </c>
      <c r="B16497" s="233" t="s">
        <v>44977</v>
      </c>
      <c r="C16497" s="232" t="s">
        <v>3</v>
      </c>
      <c r="D16497" s="232">
        <v>342.67</v>
      </c>
      <c r="E16497" s="232" t="s">
        <v>40909</v>
      </c>
    </row>
    <row r="16498" spans="1:5" ht="33.75">
      <c r="A16498" s="232" t="s">
        <v>6526</v>
      </c>
      <c r="B16498" s="233" t="s">
        <v>44978</v>
      </c>
      <c r="C16498" s="232" t="s">
        <v>3</v>
      </c>
      <c r="D16498" s="232">
        <v>57.72</v>
      </c>
      <c r="E16498" s="232" t="s">
        <v>40909</v>
      </c>
    </row>
    <row r="16499" spans="1:5" ht="45">
      <c r="A16499" s="232" t="s">
        <v>6527</v>
      </c>
      <c r="B16499" s="233" t="s">
        <v>44979</v>
      </c>
      <c r="C16499" s="232" t="s">
        <v>3</v>
      </c>
      <c r="D16499" s="232">
        <v>106.62</v>
      </c>
      <c r="E16499" s="232" t="s">
        <v>40909</v>
      </c>
    </row>
    <row r="16500" spans="1:5" ht="45">
      <c r="A16500" s="232" t="s">
        <v>6528</v>
      </c>
      <c r="B16500" s="233" t="s">
        <v>44980</v>
      </c>
      <c r="C16500" s="232" t="s">
        <v>3</v>
      </c>
      <c r="D16500" s="232">
        <v>110.34</v>
      </c>
      <c r="E16500" s="232" t="s">
        <v>40909</v>
      </c>
    </row>
    <row r="16501" spans="1:5" ht="22.5">
      <c r="A16501" s="232" t="s">
        <v>6529</v>
      </c>
      <c r="B16501" s="233" t="s">
        <v>44981</v>
      </c>
      <c r="C16501" s="232" t="s">
        <v>3</v>
      </c>
      <c r="D16501" s="232">
        <v>3.25</v>
      </c>
      <c r="E16501" s="232" t="s">
        <v>40909</v>
      </c>
    </row>
    <row r="16502" spans="1:5" ht="45">
      <c r="A16502" s="232" t="s">
        <v>6530</v>
      </c>
      <c r="B16502" s="233" t="s">
        <v>44982</v>
      </c>
      <c r="C16502" s="232" t="s">
        <v>3</v>
      </c>
      <c r="D16502" s="232">
        <v>88.55</v>
      </c>
      <c r="E16502" s="232" t="s">
        <v>40909</v>
      </c>
    </row>
    <row r="16503" spans="1:5" ht="45">
      <c r="A16503" s="232" t="s">
        <v>6531</v>
      </c>
      <c r="B16503" s="233" t="s">
        <v>44983</v>
      </c>
      <c r="C16503" s="232" t="s">
        <v>3</v>
      </c>
      <c r="D16503" s="232">
        <v>96.16</v>
      </c>
      <c r="E16503" s="232" t="s">
        <v>40909</v>
      </c>
    </row>
    <row r="16504" spans="1:5" ht="33.75">
      <c r="A16504" s="232" t="s">
        <v>6532</v>
      </c>
      <c r="B16504" s="233" t="s">
        <v>44984</v>
      </c>
      <c r="C16504" s="232" t="s">
        <v>3</v>
      </c>
      <c r="D16504" s="232">
        <v>54.61</v>
      </c>
      <c r="E16504" s="232" t="s">
        <v>40909</v>
      </c>
    </row>
    <row r="16505" spans="1:5" ht="22.5">
      <c r="A16505" s="232" t="s">
        <v>6533</v>
      </c>
      <c r="B16505" s="233" t="s">
        <v>44985</v>
      </c>
      <c r="C16505" s="232" t="s">
        <v>4</v>
      </c>
      <c r="D16505" s="232">
        <v>55.28</v>
      </c>
      <c r="E16505" s="232" t="s">
        <v>40909</v>
      </c>
    </row>
    <row r="16506" spans="1:5" ht="22.5">
      <c r="A16506" s="232" t="s">
        <v>6534</v>
      </c>
      <c r="B16506" s="233" t="s">
        <v>44986</v>
      </c>
      <c r="C16506" s="232" t="s">
        <v>4</v>
      </c>
      <c r="D16506" s="232">
        <v>57.89</v>
      </c>
      <c r="E16506" s="232" t="s">
        <v>40909</v>
      </c>
    </row>
    <row r="16507" spans="1:5" ht="22.5">
      <c r="A16507" s="232" t="s">
        <v>6535</v>
      </c>
      <c r="B16507" s="233" t="s">
        <v>44987</v>
      </c>
      <c r="C16507" s="232" t="s">
        <v>3</v>
      </c>
      <c r="D16507" s="232">
        <v>44.58</v>
      </c>
      <c r="E16507" s="232" t="s">
        <v>40909</v>
      </c>
    </row>
    <row r="16508" spans="1:5" ht="56.25">
      <c r="A16508" s="232" t="s">
        <v>6536</v>
      </c>
      <c r="B16508" s="233" t="s">
        <v>60673</v>
      </c>
      <c r="C16508" s="232" t="s">
        <v>3</v>
      </c>
      <c r="D16508" s="232">
        <v>171.19</v>
      </c>
      <c r="E16508" s="232" t="s">
        <v>40909</v>
      </c>
    </row>
    <row r="16509" spans="1:5" ht="33.75">
      <c r="A16509" s="232" t="s">
        <v>6537</v>
      </c>
      <c r="B16509" s="233" t="s">
        <v>44988</v>
      </c>
      <c r="C16509" s="232" t="s">
        <v>3</v>
      </c>
      <c r="D16509" s="232">
        <v>122.29</v>
      </c>
      <c r="E16509" s="232" t="s">
        <v>40909</v>
      </c>
    </row>
    <row r="16510" spans="1:5" ht="22.5">
      <c r="A16510" s="232" t="s">
        <v>6538</v>
      </c>
      <c r="B16510" s="233" t="s">
        <v>6539</v>
      </c>
      <c r="C16510" s="232" t="s">
        <v>3</v>
      </c>
      <c r="D16510" s="232">
        <v>160.72999999999999</v>
      </c>
      <c r="E16510" s="232" t="s">
        <v>40909</v>
      </c>
    </row>
    <row r="16511" spans="1:5" ht="56.25">
      <c r="A16511" s="232" t="s">
        <v>6540</v>
      </c>
      <c r="B16511" s="233" t="s">
        <v>60674</v>
      </c>
      <c r="C16511" s="232" t="s">
        <v>3</v>
      </c>
      <c r="D16511" s="232">
        <v>262.85000000000002</v>
      </c>
      <c r="E16511" s="232" t="s">
        <v>40909</v>
      </c>
    </row>
    <row r="16512" spans="1:5" ht="56.25">
      <c r="A16512" s="232" t="s">
        <v>6541</v>
      </c>
      <c r="B16512" s="233" t="s">
        <v>60675</v>
      </c>
      <c r="C16512" s="232" t="s">
        <v>3</v>
      </c>
      <c r="D16512" s="232">
        <v>259.20999999999998</v>
      </c>
      <c r="E16512" s="232" t="s">
        <v>40909</v>
      </c>
    </row>
    <row r="16513" spans="1:5" ht="22.5">
      <c r="A16513" s="232" t="s">
        <v>6542</v>
      </c>
      <c r="B16513" s="233" t="s">
        <v>44989</v>
      </c>
      <c r="C16513" s="232" t="s">
        <v>3</v>
      </c>
      <c r="D16513" s="232">
        <v>175.12</v>
      </c>
      <c r="E16513" s="232" t="s">
        <v>40909</v>
      </c>
    </row>
    <row r="16514" spans="1:5" ht="22.5">
      <c r="A16514" s="232" t="s">
        <v>6543</v>
      </c>
      <c r="B16514" s="233" t="s">
        <v>44990</v>
      </c>
      <c r="C16514" s="232" t="s">
        <v>3</v>
      </c>
      <c r="D16514" s="232">
        <v>164.65</v>
      </c>
      <c r="E16514" s="232" t="s">
        <v>40909</v>
      </c>
    </row>
    <row r="16515" spans="1:5" ht="33.75">
      <c r="A16515" s="232" t="s">
        <v>6544</v>
      </c>
      <c r="B16515" s="233" t="s">
        <v>44991</v>
      </c>
      <c r="C16515" s="232" t="s">
        <v>3</v>
      </c>
      <c r="D16515" s="232">
        <v>122.56</v>
      </c>
      <c r="E16515" s="232" t="s">
        <v>40909</v>
      </c>
    </row>
    <row r="16516" spans="1:5" ht="56.25">
      <c r="A16516" s="232" t="s">
        <v>6545</v>
      </c>
      <c r="B16516" s="233" t="s">
        <v>60676</v>
      </c>
      <c r="C16516" s="232" t="s">
        <v>3</v>
      </c>
      <c r="D16516" s="232">
        <v>131.05000000000001</v>
      </c>
      <c r="E16516" s="232" t="s">
        <v>40909</v>
      </c>
    </row>
    <row r="16517" spans="1:5" ht="45">
      <c r="A16517" s="232" t="s">
        <v>6546</v>
      </c>
      <c r="B16517" s="233" t="s">
        <v>44992</v>
      </c>
      <c r="C16517" s="232" t="s">
        <v>3</v>
      </c>
      <c r="D16517" s="232">
        <v>156.75</v>
      </c>
      <c r="E16517" s="232" t="s">
        <v>40909</v>
      </c>
    </row>
    <row r="16518" spans="1:5" ht="33.75">
      <c r="A16518" s="232" t="s">
        <v>6547</v>
      </c>
      <c r="B16518" s="233" t="s">
        <v>44993</v>
      </c>
      <c r="C16518" s="232" t="s">
        <v>3</v>
      </c>
      <c r="D16518" s="232">
        <v>251.51</v>
      </c>
      <c r="E16518" s="232" t="s">
        <v>40909</v>
      </c>
    </row>
    <row r="16519" spans="1:5" ht="33.75">
      <c r="A16519" s="232" t="s">
        <v>6548</v>
      </c>
      <c r="B16519" s="233" t="s">
        <v>44994</v>
      </c>
      <c r="C16519" s="232" t="s">
        <v>3</v>
      </c>
      <c r="D16519" s="232">
        <v>230.7</v>
      </c>
      <c r="E16519" s="232" t="s">
        <v>40909</v>
      </c>
    </row>
    <row r="16520" spans="1:5" ht="33.75">
      <c r="A16520" s="232" t="s">
        <v>6549</v>
      </c>
      <c r="B16520" s="233" t="s">
        <v>44995</v>
      </c>
      <c r="C16520" s="232" t="s">
        <v>3</v>
      </c>
      <c r="D16520" s="232">
        <v>232.31</v>
      </c>
      <c r="E16520" s="232" t="s">
        <v>40909</v>
      </c>
    </row>
    <row r="16521" spans="1:5" ht="33.75">
      <c r="A16521" s="232" t="s">
        <v>6550</v>
      </c>
      <c r="B16521" s="233" t="s">
        <v>44996</v>
      </c>
      <c r="C16521" s="232" t="s">
        <v>3</v>
      </c>
      <c r="D16521" s="232">
        <v>211.5</v>
      </c>
      <c r="E16521" s="232" t="s">
        <v>40909</v>
      </c>
    </row>
    <row r="16522" spans="1:5" ht="33.75">
      <c r="A16522" s="232" t="s">
        <v>6551</v>
      </c>
      <c r="B16522" s="233" t="s">
        <v>44997</v>
      </c>
      <c r="C16522" s="232" t="s">
        <v>3</v>
      </c>
      <c r="D16522" s="232">
        <v>232.31</v>
      </c>
      <c r="E16522" s="232" t="s">
        <v>40909</v>
      </c>
    </row>
    <row r="16523" spans="1:5" ht="33.75">
      <c r="A16523" s="232" t="s">
        <v>6552</v>
      </c>
      <c r="B16523" s="233" t="s">
        <v>44998</v>
      </c>
      <c r="C16523" s="232" t="s">
        <v>3</v>
      </c>
      <c r="D16523" s="232">
        <v>211.5</v>
      </c>
      <c r="E16523" s="232" t="s">
        <v>40909</v>
      </c>
    </row>
    <row r="16524" spans="1:5" ht="22.5">
      <c r="A16524" s="232" t="s">
        <v>6553</v>
      </c>
      <c r="B16524" s="233" t="s">
        <v>44999</v>
      </c>
      <c r="C16524" s="232" t="s">
        <v>3</v>
      </c>
      <c r="D16524" s="232">
        <v>136.59</v>
      </c>
      <c r="E16524" s="232" t="s">
        <v>40909</v>
      </c>
    </row>
    <row r="16525" spans="1:5" ht="22.5">
      <c r="A16525" s="232" t="s">
        <v>6554</v>
      </c>
      <c r="B16525" s="233" t="s">
        <v>45000</v>
      </c>
      <c r="C16525" s="232" t="s">
        <v>3</v>
      </c>
      <c r="D16525" s="232">
        <v>122.41</v>
      </c>
      <c r="E16525" s="232" t="s">
        <v>40909</v>
      </c>
    </row>
    <row r="16526" spans="1:5" ht="33.75">
      <c r="A16526" s="232" t="s">
        <v>6555</v>
      </c>
      <c r="B16526" s="233" t="s">
        <v>45001</v>
      </c>
      <c r="C16526" s="232" t="s">
        <v>3</v>
      </c>
      <c r="D16526" s="232">
        <v>80.86</v>
      </c>
      <c r="E16526" s="232" t="s">
        <v>40909</v>
      </c>
    </row>
    <row r="16527" spans="1:5" ht="56.25">
      <c r="A16527" s="232" t="s">
        <v>6556</v>
      </c>
      <c r="B16527" s="233" t="s">
        <v>60677</v>
      </c>
      <c r="C16527" s="232" t="s">
        <v>3</v>
      </c>
      <c r="D16527" s="232">
        <v>490.9</v>
      </c>
      <c r="E16527" s="232" t="s">
        <v>40909</v>
      </c>
    </row>
    <row r="16528" spans="1:5" ht="56.25">
      <c r="A16528" s="232" t="s">
        <v>6557</v>
      </c>
      <c r="B16528" s="233" t="s">
        <v>60678</v>
      </c>
      <c r="C16528" s="232" t="s">
        <v>3</v>
      </c>
      <c r="D16528" s="232">
        <v>601.91999999999996</v>
      </c>
      <c r="E16528" s="232" t="s">
        <v>40909</v>
      </c>
    </row>
    <row r="16529" spans="1:5" ht="56.25">
      <c r="A16529" s="232" t="s">
        <v>6558</v>
      </c>
      <c r="B16529" s="233" t="s">
        <v>60679</v>
      </c>
      <c r="C16529" s="232" t="s">
        <v>3</v>
      </c>
      <c r="D16529" s="232">
        <v>650.15</v>
      </c>
      <c r="E16529" s="232" t="s">
        <v>40909</v>
      </c>
    </row>
    <row r="16530" spans="1:5" ht="56.25">
      <c r="A16530" s="232" t="s">
        <v>6559</v>
      </c>
      <c r="B16530" s="233" t="s">
        <v>60680</v>
      </c>
      <c r="C16530" s="232" t="s">
        <v>3</v>
      </c>
      <c r="D16530" s="232">
        <v>813.47</v>
      </c>
      <c r="E16530" s="232" t="s">
        <v>40909</v>
      </c>
    </row>
    <row r="16531" spans="1:5" ht="33.75">
      <c r="A16531" s="232" t="s">
        <v>6560</v>
      </c>
      <c r="B16531" s="233" t="s">
        <v>45002</v>
      </c>
      <c r="C16531" s="232" t="s">
        <v>3</v>
      </c>
      <c r="D16531" s="232">
        <v>658.29</v>
      </c>
      <c r="E16531" s="232" t="s">
        <v>40909</v>
      </c>
    </row>
    <row r="16532" spans="1:5" ht="33.75">
      <c r="A16532" s="232" t="s">
        <v>6561</v>
      </c>
      <c r="B16532" s="233" t="s">
        <v>45003</v>
      </c>
      <c r="C16532" s="232" t="s">
        <v>3</v>
      </c>
      <c r="D16532" s="232">
        <v>636.87</v>
      </c>
      <c r="E16532" s="232" t="s">
        <v>40909</v>
      </c>
    </row>
    <row r="16533" spans="1:5" ht="33.75">
      <c r="A16533" s="232" t="s">
        <v>6562</v>
      </c>
      <c r="B16533" s="233" t="s">
        <v>45004</v>
      </c>
      <c r="C16533" s="232" t="s">
        <v>4</v>
      </c>
      <c r="D16533" s="232">
        <v>92.11</v>
      </c>
      <c r="E16533" s="232" t="s">
        <v>40909</v>
      </c>
    </row>
    <row r="16534" spans="1:5" ht="22.5">
      <c r="A16534" s="232" t="s">
        <v>6563</v>
      </c>
      <c r="B16534" s="233" t="s">
        <v>45005</v>
      </c>
      <c r="C16534" s="232" t="s">
        <v>4</v>
      </c>
      <c r="D16534" s="232">
        <v>79.72</v>
      </c>
      <c r="E16534" s="232" t="s">
        <v>40909</v>
      </c>
    </row>
    <row r="16535" spans="1:5" ht="22.5">
      <c r="A16535" s="232" t="s">
        <v>6564</v>
      </c>
      <c r="B16535" s="233" t="s">
        <v>45006</v>
      </c>
      <c r="C16535" s="232" t="s">
        <v>3</v>
      </c>
      <c r="D16535" s="232">
        <v>689.55</v>
      </c>
      <c r="E16535" s="232" t="s">
        <v>40909</v>
      </c>
    </row>
    <row r="16536" spans="1:5" ht="22.5">
      <c r="A16536" s="232" t="s">
        <v>6565</v>
      </c>
      <c r="B16536" s="233" t="s">
        <v>45007</v>
      </c>
      <c r="C16536" s="232" t="s">
        <v>3</v>
      </c>
      <c r="D16536" s="232">
        <v>668.12</v>
      </c>
      <c r="E16536" s="232" t="s">
        <v>40909</v>
      </c>
    </row>
    <row r="16537" spans="1:5" ht="22.5">
      <c r="A16537" s="232" t="s">
        <v>6566</v>
      </c>
      <c r="B16537" s="233" t="s">
        <v>45008</v>
      </c>
      <c r="C16537" s="232" t="s">
        <v>3</v>
      </c>
      <c r="D16537" s="232">
        <v>663.4</v>
      </c>
      <c r="E16537" s="232" t="s">
        <v>40909</v>
      </c>
    </row>
    <row r="16538" spans="1:5" ht="33.75">
      <c r="A16538" s="232" t="s">
        <v>6567</v>
      </c>
      <c r="B16538" s="233" t="s">
        <v>45009</v>
      </c>
      <c r="C16538" s="232" t="s">
        <v>3</v>
      </c>
      <c r="D16538" s="232">
        <v>641.98</v>
      </c>
      <c r="E16538" s="232" t="s">
        <v>40909</v>
      </c>
    </row>
    <row r="16539" spans="1:5" ht="33.75">
      <c r="A16539" s="232" t="s">
        <v>6568</v>
      </c>
      <c r="B16539" s="233" t="s">
        <v>45010</v>
      </c>
      <c r="C16539" s="232" t="s">
        <v>4</v>
      </c>
      <c r="D16539" s="232">
        <v>96.9</v>
      </c>
      <c r="E16539" s="232" t="s">
        <v>40909</v>
      </c>
    </row>
    <row r="16540" spans="1:5" ht="33.75">
      <c r="A16540" s="232" t="s">
        <v>6569</v>
      </c>
      <c r="B16540" s="233" t="s">
        <v>45011</v>
      </c>
      <c r="C16540" s="232" t="s">
        <v>4</v>
      </c>
      <c r="D16540" s="232">
        <v>104.72</v>
      </c>
      <c r="E16540" s="232" t="s">
        <v>40909</v>
      </c>
    </row>
    <row r="16541" spans="1:5" ht="33.75">
      <c r="A16541" s="232" t="s">
        <v>6570</v>
      </c>
      <c r="B16541" s="233" t="s">
        <v>45012</v>
      </c>
      <c r="C16541" s="232" t="s">
        <v>4</v>
      </c>
      <c r="D16541" s="232">
        <v>134.34</v>
      </c>
      <c r="E16541" s="232" t="s">
        <v>40909</v>
      </c>
    </row>
    <row r="16542" spans="1:5" ht="33.75">
      <c r="A16542" s="232" t="s">
        <v>6571</v>
      </c>
      <c r="B16542" s="233" t="s">
        <v>45013</v>
      </c>
      <c r="C16542" s="232" t="s">
        <v>4</v>
      </c>
      <c r="D16542" s="232">
        <v>46.13</v>
      </c>
      <c r="E16542" s="232" t="s">
        <v>40909</v>
      </c>
    </row>
    <row r="16543" spans="1:5" ht="33.75">
      <c r="A16543" s="232" t="s">
        <v>6572</v>
      </c>
      <c r="B16543" s="233" t="s">
        <v>45014</v>
      </c>
      <c r="C16543" s="232" t="s">
        <v>4</v>
      </c>
      <c r="D16543" s="232">
        <v>85.55</v>
      </c>
      <c r="E16543" s="232" t="s">
        <v>40909</v>
      </c>
    </row>
    <row r="16544" spans="1:5" ht="22.5">
      <c r="A16544" s="232" t="s">
        <v>6573</v>
      </c>
      <c r="B16544" s="233" t="s">
        <v>45015</v>
      </c>
      <c r="C16544" s="232" t="s">
        <v>4</v>
      </c>
      <c r="D16544" s="232">
        <v>117.29</v>
      </c>
      <c r="E16544" s="232" t="s">
        <v>40909</v>
      </c>
    </row>
    <row r="16545" spans="1:5" ht="56.25">
      <c r="A16545" s="232" t="s">
        <v>6574</v>
      </c>
      <c r="B16545" s="233" t="s">
        <v>45016</v>
      </c>
      <c r="C16545" s="232" t="s">
        <v>3</v>
      </c>
      <c r="D16545" s="232">
        <v>548.37</v>
      </c>
      <c r="E16545" s="232" t="s">
        <v>40909</v>
      </c>
    </row>
    <row r="16546" spans="1:5" ht="45">
      <c r="A16546" s="232" t="s">
        <v>6575</v>
      </c>
      <c r="B16546" s="233" t="s">
        <v>45017</v>
      </c>
      <c r="C16546" s="232" t="s">
        <v>3</v>
      </c>
      <c r="D16546" s="232">
        <v>521.97</v>
      </c>
      <c r="E16546" s="232" t="s">
        <v>40909</v>
      </c>
    </row>
    <row r="16547" spans="1:5" ht="22.5">
      <c r="A16547" s="232" t="s">
        <v>6576</v>
      </c>
      <c r="B16547" s="233" t="s">
        <v>45018</v>
      </c>
      <c r="C16547" s="232" t="s">
        <v>3</v>
      </c>
      <c r="D16547" s="232">
        <v>568.77</v>
      </c>
      <c r="E16547" s="232" t="s">
        <v>40909</v>
      </c>
    </row>
    <row r="16548" spans="1:5" ht="33.75">
      <c r="A16548" s="232" t="s">
        <v>6577</v>
      </c>
      <c r="B16548" s="233" t="s">
        <v>45019</v>
      </c>
      <c r="C16548" s="232" t="s">
        <v>3</v>
      </c>
      <c r="D16548" s="232">
        <v>536.80999999999995</v>
      </c>
      <c r="E16548" s="232" t="s">
        <v>40909</v>
      </c>
    </row>
    <row r="16549" spans="1:5" ht="22.5">
      <c r="A16549" s="232" t="s">
        <v>6578</v>
      </c>
      <c r="B16549" s="233" t="s">
        <v>45020</v>
      </c>
      <c r="C16549" s="232" t="s">
        <v>3</v>
      </c>
      <c r="D16549" s="232">
        <v>819.29</v>
      </c>
      <c r="E16549" s="232" t="s">
        <v>40909</v>
      </c>
    </row>
    <row r="16550" spans="1:5" ht="33.75">
      <c r="A16550" s="232" t="s">
        <v>6579</v>
      </c>
      <c r="B16550" s="233" t="s">
        <v>45021</v>
      </c>
      <c r="C16550" s="232" t="s">
        <v>3</v>
      </c>
      <c r="D16550" s="232">
        <v>787.61</v>
      </c>
      <c r="E16550" s="232" t="s">
        <v>40909</v>
      </c>
    </row>
    <row r="16551" spans="1:5" ht="33.75">
      <c r="A16551" s="232" t="s">
        <v>6580</v>
      </c>
      <c r="B16551" s="233" t="s">
        <v>45022</v>
      </c>
      <c r="C16551" s="232" t="s">
        <v>3</v>
      </c>
      <c r="D16551" s="232">
        <v>501.35</v>
      </c>
      <c r="E16551" s="232" t="s">
        <v>40909</v>
      </c>
    </row>
    <row r="16552" spans="1:5" ht="33.75">
      <c r="A16552" s="232" t="s">
        <v>6581</v>
      </c>
      <c r="B16552" s="233" t="s">
        <v>45023</v>
      </c>
      <c r="C16552" s="232" t="s">
        <v>3</v>
      </c>
      <c r="D16552" s="232">
        <v>482.75</v>
      </c>
      <c r="E16552" s="232" t="s">
        <v>40909</v>
      </c>
    </row>
    <row r="16553" spans="1:5" ht="22.5">
      <c r="A16553" s="232" t="s">
        <v>6582</v>
      </c>
      <c r="B16553" s="233" t="s">
        <v>45024</v>
      </c>
      <c r="C16553" s="232" t="s">
        <v>4</v>
      </c>
      <c r="D16553" s="232">
        <v>87.82</v>
      </c>
      <c r="E16553" s="232" t="s">
        <v>40909</v>
      </c>
    </row>
    <row r="16554" spans="1:5" ht="22.5">
      <c r="A16554" s="232" t="s">
        <v>6583</v>
      </c>
      <c r="B16554" s="233" t="s">
        <v>45025</v>
      </c>
      <c r="C16554" s="232" t="s">
        <v>3</v>
      </c>
      <c r="D16554" s="232">
        <v>531.84</v>
      </c>
      <c r="E16554" s="232" t="s">
        <v>40909</v>
      </c>
    </row>
    <row r="16555" spans="1:5" ht="22.5">
      <c r="A16555" s="232" t="s">
        <v>6584</v>
      </c>
      <c r="B16555" s="233" t="s">
        <v>45026</v>
      </c>
      <c r="C16555" s="232" t="s">
        <v>3</v>
      </c>
      <c r="D16555" s="232">
        <v>568.77</v>
      </c>
      <c r="E16555" s="232" t="s">
        <v>40909</v>
      </c>
    </row>
    <row r="16556" spans="1:5" ht="45">
      <c r="A16556" s="232" t="s">
        <v>6585</v>
      </c>
      <c r="B16556" s="233" t="s">
        <v>45027</v>
      </c>
      <c r="C16556" s="232" t="s">
        <v>3</v>
      </c>
      <c r="D16556" s="232">
        <v>821.07</v>
      </c>
      <c r="E16556" s="232" t="s">
        <v>40909</v>
      </c>
    </row>
    <row r="16557" spans="1:5" ht="45">
      <c r="A16557" s="232" t="s">
        <v>6586</v>
      </c>
      <c r="B16557" s="233" t="s">
        <v>45028</v>
      </c>
      <c r="C16557" s="232" t="s">
        <v>3</v>
      </c>
      <c r="D16557" s="232">
        <v>1148.98</v>
      </c>
      <c r="E16557" s="232" t="s">
        <v>40909</v>
      </c>
    </row>
    <row r="16558" spans="1:5" ht="45">
      <c r="A16558" s="232" t="s">
        <v>6587</v>
      </c>
      <c r="B16558" s="233" t="s">
        <v>45029</v>
      </c>
      <c r="C16558" s="232" t="s">
        <v>3</v>
      </c>
      <c r="D16558" s="232">
        <v>1175.1300000000001</v>
      </c>
      <c r="E16558" s="232" t="s">
        <v>40909</v>
      </c>
    </row>
    <row r="16559" spans="1:5" ht="22.5">
      <c r="A16559" s="232" t="s">
        <v>6588</v>
      </c>
      <c r="B16559" s="233" t="s">
        <v>45030</v>
      </c>
      <c r="C16559" s="232" t="s">
        <v>3</v>
      </c>
      <c r="D16559" s="232">
        <v>170.6</v>
      </c>
      <c r="E16559" s="232" t="s">
        <v>40909</v>
      </c>
    </row>
    <row r="16560" spans="1:5" ht="45">
      <c r="A16560" s="232" t="s">
        <v>6589</v>
      </c>
      <c r="B16560" s="233" t="s">
        <v>45031</v>
      </c>
      <c r="C16560" s="232" t="s">
        <v>3</v>
      </c>
      <c r="D16560" s="232">
        <v>2878.95</v>
      </c>
      <c r="E16560" s="232" t="s">
        <v>40909</v>
      </c>
    </row>
    <row r="16561" spans="1:5" ht="22.5">
      <c r="A16561" s="232" t="s">
        <v>6590</v>
      </c>
      <c r="B16561" s="233" t="s">
        <v>45032</v>
      </c>
      <c r="C16561" s="232" t="s">
        <v>3</v>
      </c>
      <c r="D16561" s="232">
        <v>45.67</v>
      </c>
      <c r="E16561" s="232" t="s">
        <v>40909</v>
      </c>
    </row>
    <row r="16562" spans="1:5" ht="22.5">
      <c r="A16562" s="232" t="s">
        <v>6591</v>
      </c>
      <c r="B16562" s="233" t="s">
        <v>45033</v>
      </c>
      <c r="C16562" s="232" t="s">
        <v>3</v>
      </c>
      <c r="D16562" s="232">
        <v>1450.52</v>
      </c>
      <c r="E16562" s="232" t="s">
        <v>40909</v>
      </c>
    </row>
    <row r="16563" spans="1:5" ht="33.75">
      <c r="A16563" s="232" t="s">
        <v>6592</v>
      </c>
      <c r="B16563" s="233" t="s">
        <v>45034</v>
      </c>
      <c r="C16563" s="232" t="s">
        <v>3</v>
      </c>
      <c r="D16563" s="232">
        <v>226.62</v>
      </c>
      <c r="E16563" s="232" t="s">
        <v>40909</v>
      </c>
    </row>
    <row r="16564" spans="1:5" ht="67.5">
      <c r="A16564" s="232" t="s">
        <v>6593</v>
      </c>
      <c r="B16564" s="233" t="s">
        <v>60681</v>
      </c>
      <c r="C16564" s="232" t="s">
        <v>3</v>
      </c>
      <c r="D16564" s="232">
        <v>900</v>
      </c>
      <c r="E16564" s="232" t="s">
        <v>40909</v>
      </c>
    </row>
    <row r="16565" spans="1:5" ht="56.25">
      <c r="A16565" s="232" t="s">
        <v>6594</v>
      </c>
      <c r="B16565" s="233" t="s">
        <v>60682</v>
      </c>
      <c r="C16565" s="232" t="s">
        <v>3</v>
      </c>
      <c r="D16565" s="232">
        <v>535.6</v>
      </c>
      <c r="E16565" s="232" t="s">
        <v>40909</v>
      </c>
    </row>
    <row r="16566" spans="1:5" ht="22.5">
      <c r="A16566" s="232" t="s">
        <v>6595</v>
      </c>
      <c r="B16566" s="233" t="s">
        <v>45035</v>
      </c>
      <c r="C16566" s="232" t="s">
        <v>3</v>
      </c>
      <c r="D16566" s="232">
        <v>175.36</v>
      </c>
      <c r="E16566" s="232" t="s">
        <v>40909</v>
      </c>
    </row>
    <row r="16567" spans="1:5" ht="33.75">
      <c r="A16567" s="232" t="s">
        <v>6596</v>
      </c>
      <c r="B16567" s="233" t="s">
        <v>45036</v>
      </c>
      <c r="C16567" s="232" t="s">
        <v>3</v>
      </c>
      <c r="D16567" s="232">
        <v>195.01</v>
      </c>
      <c r="E16567" s="232" t="s">
        <v>40909</v>
      </c>
    </row>
    <row r="16568" spans="1:5" ht="22.5">
      <c r="A16568" s="232" t="s">
        <v>6597</v>
      </c>
      <c r="B16568" s="233" t="s">
        <v>45037</v>
      </c>
      <c r="C16568" s="232" t="s">
        <v>3</v>
      </c>
      <c r="D16568" s="232">
        <v>104.45</v>
      </c>
      <c r="E16568" s="232" t="s">
        <v>40909</v>
      </c>
    </row>
    <row r="16569" spans="1:5" ht="22.5">
      <c r="A16569" s="232" t="s">
        <v>6598</v>
      </c>
      <c r="B16569" s="233" t="s">
        <v>45038</v>
      </c>
      <c r="C16569" s="232" t="s">
        <v>3</v>
      </c>
      <c r="D16569" s="232">
        <v>77.59</v>
      </c>
      <c r="E16569" s="232" t="s">
        <v>40909</v>
      </c>
    </row>
    <row r="16570" spans="1:5">
      <c r="A16570" s="232" t="s">
        <v>6599</v>
      </c>
      <c r="B16570" s="233" t="s">
        <v>45039</v>
      </c>
      <c r="C16570" s="232" t="s">
        <v>3</v>
      </c>
      <c r="D16570" s="232">
        <v>86.97</v>
      </c>
      <c r="E16570" s="232" t="s">
        <v>40909</v>
      </c>
    </row>
    <row r="16571" spans="1:5" ht="45">
      <c r="A16571" s="232" t="s">
        <v>6600</v>
      </c>
      <c r="B16571" s="233" t="s">
        <v>45040</v>
      </c>
      <c r="C16571" s="232" t="s">
        <v>3</v>
      </c>
      <c r="D16571" s="232">
        <v>75</v>
      </c>
      <c r="E16571" s="232" t="s">
        <v>40909</v>
      </c>
    </row>
    <row r="16572" spans="1:5" ht="33.75">
      <c r="A16572" s="232" t="s">
        <v>6601</v>
      </c>
      <c r="B16572" s="233" t="s">
        <v>45041</v>
      </c>
      <c r="C16572" s="232" t="s">
        <v>3</v>
      </c>
      <c r="D16572" s="232">
        <v>66.959999999999994</v>
      </c>
      <c r="E16572" s="232" t="s">
        <v>40909</v>
      </c>
    </row>
    <row r="16573" spans="1:5" ht="22.5">
      <c r="A16573" s="232" t="s">
        <v>6602</v>
      </c>
      <c r="B16573" s="233" t="s">
        <v>45042</v>
      </c>
      <c r="C16573" s="232" t="s">
        <v>3</v>
      </c>
      <c r="D16573" s="232">
        <v>65</v>
      </c>
      <c r="E16573" s="232" t="s">
        <v>40909</v>
      </c>
    </row>
    <row r="16574" spans="1:5" ht="45">
      <c r="A16574" s="232" t="s">
        <v>6603</v>
      </c>
      <c r="B16574" s="233" t="s">
        <v>45043</v>
      </c>
      <c r="C16574" s="232" t="s">
        <v>3</v>
      </c>
      <c r="D16574" s="232">
        <v>259.95</v>
      </c>
      <c r="E16574" s="232" t="s">
        <v>40909</v>
      </c>
    </row>
    <row r="16575" spans="1:5" ht="33.75">
      <c r="A16575" s="232" t="s">
        <v>6604</v>
      </c>
      <c r="B16575" s="233" t="s">
        <v>45044</v>
      </c>
      <c r="C16575" s="232" t="s">
        <v>3</v>
      </c>
      <c r="D16575" s="232">
        <v>150.91</v>
      </c>
      <c r="E16575" s="232" t="s">
        <v>40909</v>
      </c>
    </row>
    <row r="16576" spans="1:5" ht="33.75">
      <c r="A16576" s="232" t="s">
        <v>6605</v>
      </c>
      <c r="B16576" s="233" t="s">
        <v>45045</v>
      </c>
      <c r="C16576" s="232" t="s">
        <v>3</v>
      </c>
      <c r="D16576" s="232">
        <v>445.16</v>
      </c>
      <c r="E16576" s="232" t="s">
        <v>40909</v>
      </c>
    </row>
    <row r="16577" spans="1:5" ht="22.5">
      <c r="A16577" s="232" t="s">
        <v>6606</v>
      </c>
      <c r="B16577" s="233" t="s">
        <v>45046</v>
      </c>
      <c r="C16577" s="232" t="s">
        <v>3</v>
      </c>
      <c r="D16577" s="232">
        <v>127.7</v>
      </c>
      <c r="E16577" s="232" t="s">
        <v>40909</v>
      </c>
    </row>
    <row r="16578" spans="1:5" ht="22.5">
      <c r="A16578" s="232" t="s">
        <v>6607</v>
      </c>
      <c r="B16578" s="233" t="s">
        <v>45047</v>
      </c>
      <c r="C16578" s="232" t="s">
        <v>3</v>
      </c>
      <c r="D16578" s="232">
        <v>196.81</v>
      </c>
      <c r="E16578" s="232" t="s">
        <v>40909</v>
      </c>
    </row>
    <row r="16579" spans="1:5" ht="22.5">
      <c r="A16579" s="232" t="s">
        <v>6608</v>
      </c>
      <c r="B16579" s="233" t="s">
        <v>45048</v>
      </c>
      <c r="C16579" s="232" t="s">
        <v>3</v>
      </c>
      <c r="D16579" s="232">
        <v>88.22</v>
      </c>
      <c r="E16579" s="232" t="s">
        <v>40909</v>
      </c>
    </row>
    <row r="16580" spans="1:5" ht="67.5">
      <c r="A16580" s="232" t="s">
        <v>6609</v>
      </c>
      <c r="B16580" s="233" t="s">
        <v>60683</v>
      </c>
      <c r="C16580" s="232" t="s">
        <v>3</v>
      </c>
      <c r="D16580" s="232">
        <v>145.34</v>
      </c>
      <c r="E16580" s="232" t="s">
        <v>40909</v>
      </c>
    </row>
    <row r="16581" spans="1:5" ht="67.5">
      <c r="A16581" s="232" t="s">
        <v>6610</v>
      </c>
      <c r="B16581" s="233" t="s">
        <v>60684</v>
      </c>
      <c r="C16581" s="232" t="s">
        <v>3</v>
      </c>
      <c r="D16581" s="232">
        <v>168.49</v>
      </c>
      <c r="E16581" s="232" t="s">
        <v>40909</v>
      </c>
    </row>
    <row r="16582" spans="1:5" ht="67.5">
      <c r="A16582" s="232" t="s">
        <v>6611</v>
      </c>
      <c r="B16582" s="233" t="s">
        <v>60685</v>
      </c>
      <c r="C16582" s="232" t="s">
        <v>3</v>
      </c>
      <c r="D16582" s="232">
        <v>183.68</v>
      </c>
      <c r="E16582" s="232" t="s">
        <v>40909</v>
      </c>
    </row>
    <row r="16583" spans="1:5" ht="67.5">
      <c r="A16583" s="232" t="s">
        <v>6612</v>
      </c>
      <c r="B16583" s="233" t="s">
        <v>60686</v>
      </c>
      <c r="C16583" s="232" t="s">
        <v>3</v>
      </c>
      <c r="D16583" s="232">
        <v>206.82</v>
      </c>
      <c r="E16583" s="232" t="s">
        <v>40909</v>
      </c>
    </row>
    <row r="16584" spans="1:5" ht="67.5">
      <c r="A16584" s="232" t="s">
        <v>6613</v>
      </c>
      <c r="B16584" s="233" t="s">
        <v>60687</v>
      </c>
      <c r="C16584" s="232" t="s">
        <v>3</v>
      </c>
      <c r="D16584" s="232">
        <v>85.88</v>
      </c>
      <c r="E16584" s="232" t="s">
        <v>40909</v>
      </c>
    </row>
    <row r="16585" spans="1:5" ht="67.5">
      <c r="A16585" s="232" t="s">
        <v>6614</v>
      </c>
      <c r="B16585" s="233" t="s">
        <v>60688</v>
      </c>
      <c r="C16585" s="232" t="s">
        <v>3</v>
      </c>
      <c r="D16585" s="232">
        <v>109.03</v>
      </c>
      <c r="E16585" s="232" t="s">
        <v>40909</v>
      </c>
    </row>
    <row r="16586" spans="1:5" ht="67.5">
      <c r="A16586" s="232" t="s">
        <v>6615</v>
      </c>
      <c r="B16586" s="233" t="s">
        <v>60689</v>
      </c>
      <c r="C16586" s="232" t="s">
        <v>3</v>
      </c>
      <c r="D16586" s="232">
        <v>82.07</v>
      </c>
      <c r="E16586" s="232" t="s">
        <v>40909</v>
      </c>
    </row>
    <row r="16587" spans="1:5" ht="67.5">
      <c r="A16587" s="232" t="s">
        <v>6616</v>
      </c>
      <c r="B16587" s="233" t="s">
        <v>60690</v>
      </c>
      <c r="C16587" s="232" t="s">
        <v>3</v>
      </c>
      <c r="D16587" s="232">
        <v>105.22</v>
      </c>
      <c r="E16587" s="232" t="s">
        <v>40909</v>
      </c>
    </row>
    <row r="16588" spans="1:5" ht="56.25">
      <c r="A16588" s="232" t="s">
        <v>6617</v>
      </c>
      <c r="B16588" s="233" t="s">
        <v>60691</v>
      </c>
      <c r="C16588" s="232" t="s">
        <v>3</v>
      </c>
      <c r="D16588" s="232">
        <v>180.88</v>
      </c>
      <c r="E16588" s="232" t="s">
        <v>40909</v>
      </c>
    </row>
    <row r="16589" spans="1:5" ht="67.5">
      <c r="A16589" s="232" t="s">
        <v>6618</v>
      </c>
      <c r="B16589" s="233" t="s">
        <v>60692</v>
      </c>
      <c r="C16589" s="232" t="s">
        <v>3</v>
      </c>
      <c r="D16589" s="232">
        <v>55.55</v>
      </c>
      <c r="E16589" s="232" t="s">
        <v>40909</v>
      </c>
    </row>
    <row r="16590" spans="1:5" ht="67.5">
      <c r="A16590" s="232" t="s">
        <v>6619</v>
      </c>
      <c r="B16590" s="233" t="s">
        <v>60693</v>
      </c>
      <c r="C16590" s="232" t="s">
        <v>3</v>
      </c>
      <c r="D16590" s="232">
        <v>66.540000000000006</v>
      </c>
      <c r="E16590" s="232" t="s">
        <v>40909</v>
      </c>
    </row>
    <row r="16591" spans="1:5" ht="67.5">
      <c r="A16591" s="232" t="s">
        <v>6620</v>
      </c>
      <c r="B16591" s="233" t="s">
        <v>60694</v>
      </c>
      <c r="C16591" s="232" t="s">
        <v>3</v>
      </c>
      <c r="D16591" s="232">
        <v>71.09</v>
      </c>
      <c r="E16591" s="232" t="s">
        <v>40909</v>
      </c>
    </row>
    <row r="16592" spans="1:5" ht="67.5">
      <c r="A16592" s="232" t="s">
        <v>6621</v>
      </c>
      <c r="B16592" s="233" t="s">
        <v>60695</v>
      </c>
      <c r="C16592" s="232" t="s">
        <v>3</v>
      </c>
      <c r="D16592" s="232">
        <v>178.74</v>
      </c>
      <c r="E16592" s="232" t="s">
        <v>40909</v>
      </c>
    </row>
    <row r="16593" spans="1:5" ht="67.5">
      <c r="A16593" s="232" t="s">
        <v>6622</v>
      </c>
      <c r="B16593" s="233" t="s">
        <v>60696</v>
      </c>
      <c r="C16593" s="232" t="s">
        <v>3</v>
      </c>
      <c r="D16593" s="232">
        <v>195.58</v>
      </c>
      <c r="E16593" s="232" t="s">
        <v>40909</v>
      </c>
    </row>
    <row r="16594" spans="1:5" ht="67.5">
      <c r="A16594" s="232" t="s">
        <v>6623</v>
      </c>
      <c r="B16594" s="233" t="s">
        <v>60697</v>
      </c>
      <c r="C16594" s="232" t="s">
        <v>3</v>
      </c>
      <c r="D16594" s="232">
        <v>100.48</v>
      </c>
      <c r="E16594" s="232" t="s">
        <v>40909</v>
      </c>
    </row>
    <row r="16595" spans="1:5" ht="67.5">
      <c r="A16595" s="232" t="s">
        <v>6624</v>
      </c>
      <c r="B16595" s="233" t="s">
        <v>60698</v>
      </c>
      <c r="C16595" s="232" t="s">
        <v>3</v>
      </c>
      <c r="D16595" s="232">
        <v>94.94</v>
      </c>
      <c r="E16595" s="232" t="s">
        <v>40909</v>
      </c>
    </row>
    <row r="16596" spans="1:5" ht="67.5">
      <c r="A16596" s="232" t="s">
        <v>6625</v>
      </c>
      <c r="B16596" s="233" t="s">
        <v>60699</v>
      </c>
      <c r="C16596" s="232" t="s">
        <v>3</v>
      </c>
      <c r="D16596" s="232">
        <v>118.44</v>
      </c>
      <c r="E16596" s="232" t="s">
        <v>40909</v>
      </c>
    </row>
    <row r="16597" spans="1:5" ht="67.5">
      <c r="A16597" s="232" t="s">
        <v>6626</v>
      </c>
      <c r="B16597" s="233" t="s">
        <v>60700</v>
      </c>
      <c r="C16597" s="232" t="s">
        <v>3</v>
      </c>
      <c r="D16597" s="232">
        <v>114.91</v>
      </c>
      <c r="E16597" s="232" t="s">
        <v>40909</v>
      </c>
    </row>
    <row r="16598" spans="1:5" ht="67.5">
      <c r="A16598" s="232" t="s">
        <v>6627</v>
      </c>
      <c r="B16598" s="233" t="s">
        <v>60701</v>
      </c>
      <c r="C16598" s="232" t="s">
        <v>3</v>
      </c>
      <c r="D16598" s="232">
        <v>297.77</v>
      </c>
      <c r="E16598" s="232" t="s">
        <v>40909</v>
      </c>
    </row>
    <row r="16599" spans="1:5" ht="67.5">
      <c r="A16599" s="232" t="s">
        <v>6628</v>
      </c>
      <c r="B16599" s="233" t="s">
        <v>60702</v>
      </c>
      <c r="C16599" s="232" t="s">
        <v>3</v>
      </c>
      <c r="D16599" s="232">
        <v>130.16</v>
      </c>
      <c r="E16599" s="232" t="s">
        <v>40909</v>
      </c>
    </row>
    <row r="16600" spans="1:5" ht="67.5">
      <c r="A16600" s="232" t="s">
        <v>6629</v>
      </c>
      <c r="B16600" s="233" t="s">
        <v>60703</v>
      </c>
      <c r="C16600" s="232" t="s">
        <v>3</v>
      </c>
      <c r="D16600" s="232">
        <v>41.33</v>
      </c>
      <c r="E16600" s="232" t="s">
        <v>40909</v>
      </c>
    </row>
    <row r="16601" spans="1:5" ht="67.5">
      <c r="A16601" s="232" t="s">
        <v>6630</v>
      </c>
      <c r="B16601" s="233" t="s">
        <v>60704</v>
      </c>
      <c r="C16601" s="232" t="s">
        <v>3</v>
      </c>
      <c r="D16601" s="232">
        <v>52.32</v>
      </c>
      <c r="E16601" s="232" t="s">
        <v>40909</v>
      </c>
    </row>
    <row r="16602" spans="1:5" ht="67.5">
      <c r="A16602" s="232" t="s">
        <v>6631</v>
      </c>
      <c r="B16602" s="233" t="s">
        <v>60705</v>
      </c>
      <c r="C16602" s="232" t="s">
        <v>3</v>
      </c>
      <c r="D16602" s="232">
        <v>49.86</v>
      </c>
      <c r="E16602" s="232" t="s">
        <v>40909</v>
      </c>
    </row>
    <row r="16603" spans="1:5" ht="67.5">
      <c r="A16603" s="232" t="s">
        <v>6632</v>
      </c>
      <c r="B16603" s="233" t="s">
        <v>60706</v>
      </c>
      <c r="C16603" s="232" t="s">
        <v>3</v>
      </c>
      <c r="D16603" s="232">
        <v>62.65</v>
      </c>
      <c r="E16603" s="232" t="s">
        <v>40909</v>
      </c>
    </row>
    <row r="16604" spans="1:5" ht="67.5">
      <c r="A16604" s="232" t="s">
        <v>6633</v>
      </c>
      <c r="B16604" s="233" t="s">
        <v>60707</v>
      </c>
      <c r="C16604" s="232" t="s">
        <v>3</v>
      </c>
      <c r="D16604" s="232">
        <v>85.79</v>
      </c>
      <c r="E16604" s="232" t="s">
        <v>40909</v>
      </c>
    </row>
    <row r="16605" spans="1:5" ht="67.5">
      <c r="A16605" s="232" t="s">
        <v>6634</v>
      </c>
      <c r="B16605" s="233" t="s">
        <v>60708</v>
      </c>
      <c r="C16605" s="232" t="s">
        <v>3</v>
      </c>
      <c r="D16605" s="232">
        <v>73.64</v>
      </c>
      <c r="E16605" s="232" t="s">
        <v>40909</v>
      </c>
    </row>
    <row r="16606" spans="1:5" ht="67.5">
      <c r="A16606" s="232" t="s">
        <v>6635</v>
      </c>
      <c r="B16606" s="233" t="s">
        <v>60709</v>
      </c>
      <c r="C16606" s="232" t="s">
        <v>3</v>
      </c>
      <c r="D16606" s="232">
        <v>96.79</v>
      </c>
      <c r="E16606" s="232" t="s">
        <v>40909</v>
      </c>
    </row>
    <row r="16607" spans="1:5" ht="67.5">
      <c r="A16607" s="232" t="s">
        <v>6636</v>
      </c>
      <c r="B16607" s="233" t="s">
        <v>60710</v>
      </c>
      <c r="C16607" s="232" t="s">
        <v>3</v>
      </c>
      <c r="D16607" s="232">
        <v>71.19</v>
      </c>
      <c r="E16607" s="232" t="s">
        <v>40909</v>
      </c>
    </row>
    <row r="16608" spans="1:5" ht="67.5">
      <c r="A16608" s="232" t="s">
        <v>6637</v>
      </c>
      <c r="B16608" s="233" t="s">
        <v>60711</v>
      </c>
      <c r="C16608" s="232" t="s">
        <v>3</v>
      </c>
      <c r="D16608" s="232">
        <v>94.33</v>
      </c>
      <c r="E16608" s="232" t="s">
        <v>40909</v>
      </c>
    </row>
    <row r="16609" spans="1:5" ht="67.5">
      <c r="A16609" s="232" t="s">
        <v>6638</v>
      </c>
      <c r="B16609" s="233" t="s">
        <v>60712</v>
      </c>
      <c r="C16609" s="232" t="s">
        <v>3</v>
      </c>
      <c r="D16609" s="232">
        <v>60</v>
      </c>
      <c r="E16609" s="232" t="s">
        <v>40909</v>
      </c>
    </row>
    <row r="16610" spans="1:5" ht="67.5">
      <c r="A16610" s="232" t="s">
        <v>6639</v>
      </c>
      <c r="B16610" s="233" t="s">
        <v>60713</v>
      </c>
      <c r="C16610" s="232" t="s">
        <v>3</v>
      </c>
      <c r="D16610" s="232">
        <v>83.14</v>
      </c>
      <c r="E16610" s="232" t="s">
        <v>40909</v>
      </c>
    </row>
    <row r="16611" spans="1:5" ht="67.5">
      <c r="A16611" s="232" t="s">
        <v>6640</v>
      </c>
      <c r="B16611" s="233" t="s">
        <v>60714</v>
      </c>
      <c r="C16611" s="232" t="s">
        <v>3</v>
      </c>
      <c r="D16611" s="232">
        <v>70.989999999999995</v>
      </c>
      <c r="E16611" s="232" t="s">
        <v>40909</v>
      </c>
    </row>
    <row r="16612" spans="1:5" ht="67.5">
      <c r="A16612" s="232" t="s">
        <v>6641</v>
      </c>
      <c r="B16612" s="233" t="s">
        <v>60715</v>
      </c>
      <c r="C16612" s="232" t="s">
        <v>3</v>
      </c>
      <c r="D16612" s="232">
        <v>94.14</v>
      </c>
      <c r="E16612" s="232" t="s">
        <v>40909</v>
      </c>
    </row>
    <row r="16613" spans="1:5" ht="67.5">
      <c r="A16613" s="232" t="s">
        <v>6642</v>
      </c>
      <c r="B16613" s="233" t="s">
        <v>60716</v>
      </c>
      <c r="C16613" s="232" t="s">
        <v>3</v>
      </c>
      <c r="D16613" s="232">
        <v>68.540000000000006</v>
      </c>
      <c r="E16613" s="232" t="s">
        <v>40909</v>
      </c>
    </row>
    <row r="16614" spans="1:5" ht="67.5">
      <c r="A16614" s="232" t="s">
        <v>6643</v>
      </c>
      <c r="B16614" s="233" t="s">
        <v>60717</v>
      </c>
      <c r="C16614" s="232" t="s">
        <v>3</v>
      </c>
      <c r="D16614" s="232">
        <v>91.68</v>
      </c>
      <c r="E16614" s="232" t="s">
        <v>40909</v>
      </c>
    </row>
    <row r="16615" spans="1:5" ht="67.5">
      <c r="A16615" s="232" t="s">
        <v>6644</v>
      </c>
      <c r="B16615" s="233" t="s">
        <v>60718</v>
      </c>
      <c r="C16615" s="232" t="s">
        <v>3</v>
      </c>
      <c r="D16615" s="232">
        <v>62.72</v>
      </c>
      <c r="E16615" s="232" t="s">
        <v>40909</v>
      </c>
    </row>
    <row r="16616" spans="1:5" ht="67.5">
      <c r="A16616" s="232" t="s">
        <v>6645</v>
      </c>
      <c r="B16616" s="233" t="s">
        <v>60719</v>
      </c>
      <c r="C16616" s="232" t="s">
        <v>3</v>
      </c>
      <c r="D16616" s="232">
        <v>85.86</v>
      </c>
      <c r="E16616" s="232" t="s">
        <v>40909</v>
      </c>
    </row>
    <row r="16617" spans="1:5" ht="67.5">
      <c r="A16617" s="232" t="s">
        <v>6646</v>
      </c>
      <c r="B16617" s="233" t="s">
        <v>60720</v>
      </c>
      <c r="C16617" s="232" t="s">
        <v>3</v>
      </c>
      <c r="D16617" s="232">
        <v>73.709999999999994</v>
      </c>
      <c r="E16617" s="232" t="s">
        <v>40909</v>
      </c>
    </row>
    <row r="16618" spans="1:5" ht="67.5">
      <c r="A16618" s="232" t="s">
        <v>6647</v>
      </c>
      <c r="B16618" s="233" t="s">
        <v>60721</v>
      </c>
      <c r="C16618" s="232" t="s">
        <v>3</v>
      </c>
      <c r="D16618" s="232">
        <v>96.85</v>
      </c>
      <c r="E16618" s="232" t="s">
        <v>40909</v>
      </c>
    </row>
    <row r="16619" spans="1:5" ht="67.5">
      <c r="A16619" s="232" t="s">
        <v>6648</v>
      </c>
      <c r="B16619" s="233" t="s">
        <v>60722</v>
      </c>
      <c r="C16619" s="232" t="s">
        <v>3</v>
      </c>
      <c r="D16619" s="232">
        <v>71.25</v>
      </c>
      <c r="E16619" s="232" t="s">
        <v>40909</v>
      </c>
    </row>
    <row r="16620" spans="1:5" ht="67.5">
      <c r="A16620" s="232" t="s">
        <v>6649</v>
      </c>
      <c r="B16620" s="233" t="s">
        <v>60723</v>
      </c>
      <c r="C16620" s="232" t="s">
        <v>3</v>
      </c>
      <c r="D16620" s="232">
        <v>94.4</v>
      </c>
      <c r="E16620" s="232" t="s">
        <v>40909</v>
      </c>
    </row>
    <row r="16621" spans="1:5" ht="67.5">
      <c r="A16621" s="232" t="s">
        <v>6650</v>
      </c>
      <c r="B16621" s="233" t="s">
        <v>60724</v>
      </c>
      <c r="C16621" s="232" t="s">
        <v>3</v>
      </c>
      <c r="D16621" s="232">
        <v>65.86</v>
      </c>
      <c r="E16621" s="232" t="s">
        <v>40909</v>
      </c>
    </row>
    <row r="16622" spans="1:5" ht="67.5">
      <c r="A16622" s="232" t="s">
        <v>6651</v>
      </c>
      <c r="B16622" s="233" t="s">
        <v>60725</v>
      </c>
      <c r="C16622" s="232" t="s">
        <v>3</v>
      </c>
      <c r="D16622" s="232">
        <v>89</v>
      </c>
      <c r="E16622" s="232" t="s">
        <v>40909</v>
      </c>
    </row>
    <row r="16623" spans="1:5" ht="67.5">
      <c r="A16623" s="232" t="s">
        <v>6652</v>
      </c>
      <c r="B16623" s="233" t="s">
        <v>60726</v>
      </c>
      <c r="C16623" s="232" t="s">
        <v>3</v>
      </c>
      <c r="D16623" s="232">
        <v>76.849999999999994</v>
      </c>
      <c r="E16623" s="232" t="s">
        <v>40909</v>
      </c>
    </row>
    <row r="16624" spans="1:5" ht="67.5">
      <c r="A16624" s="232" t="s">
        <v>6653</v>
      </c>
      <c r="B16624" s="233" t="s">
        <v>60727</v>
      </c>
      <c r="C16624" s="232" t="s">
        <v>3</v>
      </c>
      <c r="D16624" s="232">
        <v>99.99</v>
      </c>
      <c r="E16624" s="232" t="s">
        <v>40909</v>
      </c>
    </row>
    <row r="16625" spans="1:5" ht="67.5">
      <c r="A16625" s="232" t="s">
        <v>6654</v>
      </c>
      <c r="B16625" s="233" t="s">
        <v>60728</v>
      </c>
      <c r="C16625" s="232" t="s">
        <v>3</v>
      </c>
      <c r="D16625" s="232">
        <v>74.39</v>
      </c>
      <c r="E16625" s="232" t="s">
        <v>40909</v>
      </c>
    </row>
    <row r="16626" spans="1:5" ht="67.5">
      <c r="A16626" s="232" t="s">
        <v>6655</v>
      </c>
      <c r="B16626" s="233" t="s">
        <v>60729</v>
      </c>
      <c r="C16626" s="232" t="s">
        <v>3</v>
      </c>
      <c r="D16626" s="232">
        <v>97.54</v>
      </c>
      <c r="E16626" s="232" t="s">
        <v>40909</v>
      </c>
    </row>
    <row r="16627" spans="1:5" ht="67.5">
      <c r="A16627" s="232" t="s">
        <v>6656</v>
      </c>
      <c r="B16627" s="233" t="s">
        <v>60730</v>
      </c>
      <c r="C16627" s="232" t="s">
        <v>3</v>
      </c>
      <c r="D16627" s="232">
        <v>51.71</v>
      </c>
      <c r="E16627" s="232" t="s">
        <v>40909</v>
      </c>
    </row>
    <row r="16628" spans="1:5" ht="67.5">
      <c r="A16628" s="232" t="s">
        <v>6657</v>
      </c>
      <c r="B16628" s="233" t="s">
        <v>60731</v>
      </c>
      <c r="C16628" s="232" t="s">
        <v>3</v>
      </c>
      <c r="D16628" s="232">
        <v>74.86</v>
      </c>
      <c r="E16628" s="232" t="s">
        <v>40909</v>
      </c>
    </row>
    <row r="16629" spans="1:5" ht="56.25">
      <c r="A16629" s="232" t="s">
        <v>6658</v>
      </c>
      <c r="B16629" s="233" t="s">
        <v>60732</v>
      </c>
      <c r="C16629" s="232" t="s">
        <v>3</v>
      </c>
      <c r="D16629" s="232">
        <v>62.71</v>
      </c>
      <c r="E16629" s="232" t="s">
        <v>40909</v>
      </c>
    </row>
    <row r="16630" spans="1:5" ht="67.5">
      <c r="A16630" s="232" t="s">
        <v>6659</v>
      </c>
      <c r="B16630" s="233" t="s">
        <v>60733</v>
      </c>
      <c r="C16630" s="232" t="s">
        <v>3</v>
      </c>
      <c r="D16630" s="232">
        <v>85.85</v>
      </c>
      <c r="E16630" s="232" t="s">
        <v>40909</v>
      </c>
    </row>
    <row r="16631" spans="1:5" ht="67.5">
      <c r="A16631" s="232" t="s">
        <v>6660</v>
      </c>
      <c r="B16631" s="233" t="s">
        <v>60734</v>
      </c>
      <c r="C16631" s="232" t="s">
        <v>3</v>
      </c>
      <c r="D16631" s="232">
        <v>60.25</v>
      </c>
      <c r="E16631" s="232" t="s">
        <v>40909</v>
      </c>
    </row>
    <row r="16632" spans="1:5" ht="67.5">
      <c r="A16632" s="232" t="s">
        <v>6661</v>
      </c>
      <c r="B16632" s="233" t="s">
        <v>60735</v>
      </c>
      <c r="C16632" s="232" t="s">
        <v>3</v>
      </c>
      <c r="D16632" s="232">
        <v>83.39</v>
      </c>
      <c r="E16632" s="232" t="s">
        <v>40909</v>
      </c>
    </row>
    <row r="16633" spans="1:5" ht="67.5">
      <c r="A16633" s="232" t="s">
        <v>6662</v>
      </c>
      <c r="B16633" s="233" t="s">
        <v>60736</v>
      </c>
      <c r="C16633" s="232" t="s">
        <v>3</v>
      </c>
      <c r="D16633" s="232">
        <v>54.43</v>
      </c>
      <c r="E16633" s="232" t="s">
        <v>40909</v>
      </c>
    </row>
    <row r="16634" spans="1:5" ht="67.5">
      <c r="A16634" s="232" t="s">
        <v>6663</v>
      </c>
      <c r="B16634" s="233" t="s">
        <v>60737</v>
      </c>
      <c r="C16634" s="232" t="s">
        <v>3</v>
      </c>
      <c r="D16634" s="232">
        <v>77.58</v>
      </c>
      <c r="E16634" s="232" t="s">
        <v>40909</v>
      </c>
    </row>
    <row r="16635" spans="1:5" ht="56.25">
      <c r="A16635" s="232" t="s">
        <v>6664</v>
      </c>
      <c r="B16635" s="233" t="s">
        <v>60738</v>
      </c>
      <c r="C16635" s="232" t="s">
        <v>3</v>
      </c>
      <c r="D16635" s="232">
        <v>65.430000000000007</v>
      </c>
      <c r="E16635" s="232" t="s">
        <v>40909</v>
      </c>
    </row>
    <row r="16636" spans="1:5" ht="67.5">
      <c r="A16636" s="232" t="s">
        <v>6665</v>
      </c>
      <c r="B16636" s="233" t="s">
        <v>60739</v>
      </c>
      <c r="C16636" s="232" t="s">
        <v>3</v>
      </c>
      <c r="D16636" s="232">
        <v>88.57</v>
      </c>
      <c r="E16636" s="232" t="s">
        <v>40909</v>
      </c>
    </row>
    <row r="16637" spans="1:5" ht="56.25">
      <c r="A16637" s="232" t="s">
        <v>6666</v>
      </c>
      <c r="B16637" s="233" t="s">
        <v>60740</v>
      </c>
      <c r="C16637" s="232" t="s">
        <v>3</v>
      </c>
      <c r="D16637" s="232">
        <v>62.97</v>
      </c>
      <c r="E16637" s="232" t="s">
        <v>40909</v>
      </c>
    </row>
    <row r="16638" spans="1:5" ht="67.5">
      <c r="A16638" s="232" t="s">
        <v>6667</v>
      </c>
      <c r="B16638" s="233" t="s">
        <v>60741</v>
      </c>
      <c r="C16638" s="232" t="s">
        <v>3</v>
      </c>
      <c r="D16638" s="232">
        <v>86.11</v>
      </c>
      <c r="E16638" s="232" t="s">
        <v>40909</v>
      </c>
    </row>
    <row r="16639" spans="1:5" ht="56.25">
      <c r="A16639" s="232" t="s">
        <v>6668</v>
      </c>
      <c r="B16639" s="233" t="s">
        <v>60742</v>
      </c>
      <c r="C16639" s="232" t="s">
        <v>3</v>
      </c>
      <c r="D16639" s="232">
        <v>57.57</v>
      </c>
      <c r="E16639" s="232" t="s">
        <v>40909</v>
      </c>
    </row>
    <row r="16640" spans="1:5" ht="67.5">
      <c r="A16640" s="232" t="s">
        <v>6669</v>
      </c>
      <c r="B16640" s="233" t="s">
        <v>60743</v>
      </c>
      <c r="C16640" s="232" t="s">
        <v>3</v>
      </c>
      <c r="D16640" s="232">
        <v>80.72</v>
      </c>
      <c r="E16640" s="232" t="s">
        <v>40909</v>
      </c>
    </row>
    <row r="16641" spans="1:5" ht="56.25">
      <c r="A16641" s="232" t="s">
        <v>6670</v>
      </c>
      <c r="B16641" s="233" t="s">
        <v>60744</v>
      </c>
      <c r="C16641" s="232" t="s">
        <v>3</v>
      </c>
      <c r="D16641" s="232">
        <v>68.569999999999993</v>
      </c>
      <c r="E16641" s="232" t="s">
        <v>40909</v>
      </c>
    </row>
    <row r="16642" spans="1:5" ht="67.5">
      <c r="A16642" s="232" t="s">
        <v>6671</v>
      </c>
      <c r="B16642" s="233" t="s">
        <v>60745</v>
      </c>
      <c r="C16642" s="232" t="s">
        <v>3</v>
      </c>
      <c r="D16642" s="232">
        <v>91.71</v>
      </c>
      <c r="E16642" s="232" t="s">
        <v>40909</v>
      </c>
    </row>
    <row r="16643" spans="1:5" ht="56.25">
      <c r="A16643" s="232" t="s">
        <v>6672</v>
      </c>
      <c r="B16643" s="233" t="s">
        <v>60746</v>
      </c>
      <c r="C16643" s="232" t="s">
        <v>3</v>
      </c>
      <c r="D16643" s="232">
        <v>66.11</v>
      </c>
      <c r="E16643" s="232" t="s">
        <v>40909</v>
      </c>
    </row>
    <row r="16644" spans="1:5" ht="67.5">
      <c r="A16644" s="232" t="s">
        <v>6673</v>
      </c>
      <c r="B16644" s="233" t="s">
        <v>60747</v>
      </c>
      <c r="C16644" s="232" t="s">
        <v>3</v>
      </c>
      <c r="D16644" s="232">
        <v>89.25</v>
      </c>
      <c r="E16644" s="232" t="s">
        <v>40909</v>
      </c>
    </row>
    <row r="16645" spans="1:5" ht="67.5">
      <c r="A16645" s="232" t="s">
        <v>6674</v>
      </c>
      <c r="B16645" s="233" t="s">
        <v>60748</v>
      </c>
      <c r="C16645" s="232" t="s">
        <v>3</v>
      </c>
      <c r="D16645" s="232">
        <v>72.31</v>
      </c>
      <c r="E16645" s="232" t="s">
        <v>40909</v>
      </c>
    </row>
    <row r="16646" spans="1:5" ht="67.5">
      <c r="A16646" s="232" t="s">
        <v>6675</v>
      </c>
      <c r="B16646" s="233" t="s">
        <v>60749</v>
      </c>
      <c r="C16646" s="232" t="s">
        <v>3</v>
      </c>
      <c r="D16646" s="232">
        <v>95.45</v>
      </c>
      <c r="E16646" s="232" t="s">
        <v>40909</v>
      </c>
    </row>
    <row r="16647" spans="1:5" ht="67.5">
      <c r="A16647" s="232" t="s">
        <v>6676</v>
      </c>
      <c r="B16647" s="233" t="s">
        <v>60750</v>
      </c>
      <c r="C16647" s="232" t="s">
        <v>3</v>
      </c>
      <c r="D16647" s="232">
        <v>94.29</v>
      </c>
      <c r="E16647" s="232" t="s">
        <v>40909</v>
      </c>
    </row>
    <row r="16648" spans="1:5" ht="67.5">
      <c r="A16648" s="232" t="s">
        <v>6677</v>
      </c>
      <c r="B16648" s="233" t="s">
        <v>60751</v>
      </c>
      <c r="C16648" s="232" t="s">
        <v>3</v>
      </c>
      <c r="D16648" s="232">
        <v>117.44</v>
      </c>
      <c r="E16648" s="232" t="s">
        <v>40909</v>
      </c>
    </row>
    <row r="16649" spans="1:5" ht="67.5">
      <c r="A16649" s="232" t="s">
        <v>6678</v>
      </c>
      <c r="B16649" s="233" t="s">
        <v>60752</v>
      </c>
      <c r="C16649" s="232" t="s">
        <v>3</v>
      </c>
      <c r="D16649" s="232">
        <v>89.38</v>
      </c>
      <c r="E16649" s="232" t="s">
        <v>40909</v>
      </c>
    </row>
    <row r="16650" spans="1:5" ht="67.5">
      <c r="A16650" s="232" t="s">
        <v>6679</v>
      </c>
      <c r="B16650" s="233" t="s">
        <v>60753</v>
      </c>
      <c r="C16650" s="232" t="s">
        <v>3</v>
      </c>
      <c r="D16650" s="232">
        <v>112.52</v>
      </c>
      <c r="E16650" s="232" t="s">
        <v>40909</v>
      </c>
    </row>
    <row r="16651" spans="1:5" ht="67.5">
      <c r="A16651" s="232" t="s">
        <v>6680</v>
      </c>
      <c r="B16651" s="233" t="s">
        <v>60754</v>
      </c>
      <c r="C16651" s="232" t="s">
        <v>3</v>
      </c>
      <c r="D16651" s="232">
        <v>75.03</v>
      </c>
      <c r="E16651" s="232" t="s">
        <v>40909</v>
      </c>
    </row>
    <row r="16652" spans="1:5" ht="67.5">
      <c r="A16652" s="232" t="s">
        <v>6681</v>
      </c>
      <c r="B16652" s="233" t="s">
        <v>60755</v>
      </c>
      <c r="C16652" s="232" t="s">
        <v>3</v>
      </c>
      <c r="D16652" s="232">
        <v>98.17</v>
      </c>
      <c r="E16652" s="232" t="s">
        <v>40909</v>
      </c>
    </row>
    <row r="16653" spans="1:5" ht="67.5">
      <c r="A16653" s="232" t="s">
        <v>6682</v>
      </c>
      <c r="B16653" s="233" t="s">
        <v>60756</v>
      </c>
      <c r="C16653" s="232" t="s">
        <v>3</v>
      </c>
      <c r="D16653" s="232">
        <v>97.01</v>
      </c>
      <c r="E16653" s="232" t="s">
        <v>40909</v>
      </c>
    </row>
    <row r="16654" spans="1:5" ht="67.5">
      <c r="A16654" s="232" t="s">
        <v>6683</v>
      </c>
      <c r="B16654" s="233" t="s">
        <v>60757</v>
      </c>
      <c r="C16654" s="232" t="s">
        <v>3</v>
      </c>
      <c r="D16654" s="232">
        <v>120.16</v>
      </c>
      <c r="E16654" s="232" t="s">
        <v>40909</v>
      </c>
    </row>
    <row r="16655" spans="1:5" ht="67.5">
      <c r="A16655" s="232" t="s">
        <v>6684</v>
      </c>
      <c r="B16655" s="233" t="s">
        <v>60758</v>
      </c>
      <c r="C16655" s="232" t="s">
        <v>3</v>
      </c>
      <c r="D16655" s="232">
        <v>92.1</v>
      </c>
      <c r="E16655" s="232" t="s">
        <v>40909</v>
      </c>
    </row>
    <row r="16656" spans="1:5" ht="67.5">
      <c r="A16656" s="232" t="s">
        <v>6685</v>
      </c>
      <c r="B16656" s="233" t="s">
        <v>60759</v>
      </c>
      <c r="C16656" s="232" t="s">
        <v>3</v>
      </c>
      <c r="D16656" s="232">
        <v>115.24</v>
      </c>
      <c r="E16656" s="232" t="s">
        <v>40909</v>
      </c>
    </row>
    <row r="16657" spans="1:5" ht="67.5">
      <c r="A16657" s="232" t="s">
        <v>6686</v>
      </c>
      <c r="B16657" s="233" t="s">
        <v>60760</v>
      </c>
      <c r="C16657" s="232" t="s">
        <v>3</v>
      </c>
      <c r="D16657" s="232">
        <v>78.17</v>
      </c>
      <c r="E16657" s="232" t="s">
        <v>40909</v>
      </c>
    </row>
    <row r="16658" spans="1:5" ht="67.5">
      <c r="A16658" s="232" t="s">
        <v>6687</v>
      </c>
      <c r="B16658" s="233" t="s">
        <v>60761</v>
      </c>
      <c r="C16658" s="232" t="s">
        <v>3</v>
      </c>
      <c r="D16658" s="232">
        <v>101.31</v>
      </c>
      <c r="E16658" s="232" t="s">
        <v>40909</v>
      </c>
    </row>
    <row r="16659" spans="1:5" ht="67.5">
      <c r="A16659" s="232" t="s">
        <v>6688</v>
      </c>
      <c r="B16659" s="233" t="s">
        <v>60762</v>
      </c>
      <c r="C16659" s="232" t="s">
        <v>3</v>
      </c>
      <c r="D16659" s="232">
        <v>100.15</v>
      </c>
      <c r="E16659" s="232" t="s">
        <v>40909</v>
      </c>
    </row>
    <row r="16660" spans="1:5" ht="67.5">
      <c r="A16660" s="232" t="s">
        <v>6689</v>
      </c>
      <c r="B16660" s="233" t="s">
        <v>60763</v>
      </c>
      <c r="C16660" s="232" t="s">
        <v>3</v>
      </c>
      <c r="D16660" s="232">
        <v>123.3</v>
      </c>
      <c r="E16660" s="232" t="s">
        <v>40909</v>
      </c>
    </row>
    <row r="16661" spans="1:5" ht="67.5">
      <c r="A16661" s="232" t="s">
        <v>6690</v>
      </c>
      <c r="B16661" s="233" t="s">
        <v>60764</v>
      </c>
      <c r="C16661" s="232" t="s">
        <v>3</v>
      </c>
      <c r="D16661" s="232">
        <v>95.24</v>
      </c>
      <c r="E16661" s="232" t="s">
        <v>40909</v>
      </c>
    </row>
    <row r="16662" spans="1:5" ht="67.5">
      <c r="A16662" s="232" t="s">
        <v>6691</v>
      </c>
      <c r="B16662" s="233" t="s">
        <v>60765</v>
      </c>
      <c r="C16662" s="232" t="s">
        <v>3</v>
      </c>
      <c r="D16662" s="232">
        <v>118.38</v>
      </c>
      <c r="E16662" s="232" t="s">
        <v>40909</v>
      </c>
    </row>
    <row r="16663" spans="1:5" ht="33.75">
      <c r="A16663" s="232" t="s">
        <v>6692</v>
      </c>
      <c r="B16663" s="233" t="s">
        <v>45049</v>
      </c>
      <c r="C16663" s="232" t="s">
        <v>3</v>
      </c>
      <c r="D16663" s="232">
        <v>62.34</v>
      </c>
      <c r="E16663" s="232" t="s">
        <v>40909</v>
      </c>
    </row>
    <row r="16664" spans="1:5" ht="45">
      <c r="A16664" s="232" t="s">
        <v>6693</v>
      </c>
      <c r="B16664" s="233" t="s">
        <v>45050</v>
      </c>
      <c r="C16664" s="232" t="s">
        <v>3</v>
      </c>
      <c r="D16664" s="232">
        <v>194.25</v>
      </c>
      <c r="E16664" s="232" t="s">
        <v>40909</v>
      </c>
    </row>
    <row r="16665" spans="1:5" ht="33.75">
      <c r="A16665" s="232" t="s">
        <v>6694</v>
      </c>
      <c r="B16665" s="233" t="s">
        <v>45051</v>
      </c>
      <c r="C16665" s="232" t="s">
        <v>3</v>
      </c>
      <c r="D16665" s="232">
        <v>1191.73</v>
      </c>
      <c r="E16665" s="232" t="s">
        <v>40909</v>
      </c>
    </row>
    <row r="16666" spans="1:5" ht="22.5">
      <c r="A16666" s="232" t="s">
        <v>6695</v>
      </c>
      <c r="B16666" s="233" t="s">
        <v>45052</v>
      </c>
      <c r="C16666" s="232" t="s">
        <v>3</v>
      </c>
      <c r="D16666" s="232">
        <v>161.68</v>
      </c>
      <c r="E16666" s="232" t="s">
        <v>40909</v>
      </c>
    </row>
    <row r="16667" spans="1:5" ht="33.75">
      <c r="A16667" s="232" t="s">
        <v>6696</v>
      </c>
      <c r="B16667" s="233" t="s">
        <v>45053</v>
      </c>
      <c r="C16667" s="232" t="s">
        <v>3</v>
      </c>
      <c r="D16667" s="232">
        <v>133.09</v>
      </c>
      <c r="E16667" s="232" t="s">
        <v>40909</v>
      </c>
    </row>
    <row r="16668" spans="1:5" ht="33.75">
      <c r="A16668" s="232" t="s">
        <v>6697</v>
      </c>
      <c r="B16668" s="233" t="s">
        <v>45054</v>
      </c>
      <c r="C16668" s="232" t="s">
        <v>3</v>
      </c>
      <c r="D16668" s="232">
        <v>175.02</v>
      </c>
      <c r="E16668" s="232" t="s">
        <v>40909</v>
      </c>
    </row>
    <row r="16669" spans="1:5" ht="22.5">
      <c r="A16669" s="232" t="s">
        <v>6698</v>
      </c>
      <c r="B16669" s="233" t="s">
        <v>45055</v>
      </c>
      <c r="C16669" s="232" t="s">
        <v>3</v>
      </c>
      <c r="D16669" s="232">
        <v>216.95</v>
      </c>
      <c r="E16669" s="232" t="s">
        <v>40909</v>
      </c>
    </row>
    <row r="16670" spans="1:5" ht="33.75">
      <c r="A16670" s="232" t="s">
        <v>6699</v>
      </c>
      <c r="B16670" s="233" t="s">
        <v>45056</v>
      </c>
      <c r="C16670" s="232" t="s">
        <v>4</v>
      </c>
      <c r="D16670" s="232">
        <v>166.41</v>
      </c>
      <c r="E16670" s="232" t="s">
        <v>40909</v>
      </c>
    </row>
    <row r="16671" spans="1:5" ht="45">
      <c r="A16671" s="232" t="s">
        <v>6700</v>
      </c>
      <c r="B16671" s="233" t="s">
        <v>45057</v>
      </c>
      <c r="C16671" s="232" t="s">
        <v>4</v>
      </c>
      <c r="D16671" s="232">
        <v>161.35</v>
      </c>
      <c r="E16671" s="232" t="s">
        <v>40909</v>
      </c>
    </row>
    <row r="16672" spans="1:5" ht="33.75">
      <c r="A16672" s="232" t="s">
        <v>6701</v>
      </c>
      <c r="B16672" s="233" t="s">
        <v>45058</v>
      </c>
      <c r="C16672" s="232" t="s">
        <v>4</v>
      </c>
      <c r="D16672" s="232">
        <v>161.35</v>
      </c>
      <c r="E16672" s="232" t="s">
        <v>40909</v>
      </c>
    </row>
    <row r="16673" spans="1:5" ht="56.25">
      <c r="A16673" s="232" t="s">
        <v>12791</v>
      </c>
      <c r="B16673" s="233" t="s">
        <v>45059</v>
      </c>
      <c r="C16673" s="232" t="s">
        <v>4</v>
      </c>
      <c r="D16673" s="232">
        <v>128.58000000000001</v>
      </c>
      <c r="E16673" s="232" t="s">
        <v>40909</v>
      </c>
    </row>
    <row r="16674" spans="1:5" ht="22.5">
      <c r="A16674" s="232" t="s">
        <v>6702</v>
      </c>
      <c r="B16674" s="233" t="s">
        <v>45060</v>
      </c>
      <c r="C16674" s="232" t="s">
        <v>3</v>
      </c>
      <c r="D16674" s="232">
        <v>216.76</v>
      </c>
      <c r="E16674" s="232" t="s">
        <v>40909</v>
      </c>
    </row>
    <row r="16675" spans="1:5" ht="22.5">
      <c r="A16675" s="232" t="s">
        <v>6703</v>
      </c>
      <c r="B16675" s="233" t="s">
        <v>45061</v>
      </c>
      <c r="C16675" s="232" t="s">
        <v>3</v>
      </c>
      <c r="D16675" s="232">
        <v>48.3</v>
      </c>
      <c r="E16675" s="232" t="s">
        <v>40909</v>
      </c>
    </row>
    <row r="16676" spans="1:5" ht="22.5">
      <c r="A16676" s="232" t="s">
        <v>6704</v>
      </c>
      <c r="B16676" s="233" t="s">
        <v>45062</v>
      </c>
      <c r="C16676" s="232" t="s">
        <v>3</v>
      </c>
      <c r="D16676" s="232">
        <v>44.12</v>
      </c>
      <c r="E16676" s="232" t="s">
        <v>40909</v>
      </c>
    </row>
    <row r="16677" spans="1:5" ht="22.5">
      <c r="A16677" s="232" t="s">
        <v>6705</v>
      </c>
      <c r="B16677" s="233" t="s">
        <v>45063</v>
      </c>
      <c r="C16677" s="232" t="s">
        <v>3</v>
      </c>
      <c r="D16677" s="232">
        <v>64.489999999999995</v>
      </c>
      <c r="E16677" s="232" t="s">
        <v>40909</v>
      </c>
    </row>
    <row r="16678" spans="1:5" ht="33.75">
      <c r="A16678" s="232" t="s">
        <v>6706</v>
      </c>
      <c r="B16678" s="233" t="s">
        <v>45064</v>
      </c>
      <c r="C16678" s="232" t="s">
        <v>3</v>
      </c>
      <c r="D16678" s="232">
        <v>69.400000000000006</v>
      </c>
      <c r="E16678" s="232" t="s">
        <v>40909</v>
      </c>
    </row>
    <row r="16679" spans="1:5" ht="33.75">
      <c r="A16679" s="232" t="s">
        <v>6707</v>
      </c>
      <c r="B16679" s="233" t="s">
        <v>45065</v>
      </c>
      <c r="C16679" s="232" t="s">
        <v>3</v>
      </c>
      <c r="D16679" s="232">
        <v>64.650000000000006</v>
      </c>
      <c r="E16679" s="232" t="s">
        <v>40909</v>
      </c>
    </row>
    <row r="16680" spans="1:5" ht="33.75">
      <c r="A16680" s="232" t="s">
        <v>6708</v>
      </c>
      <c r="B16680" s="233" t="s">
        <v>45066</v>
      </c>
      <c r="C16680" s="232" t="s">
        <v>3</v>
      </c>
      <c r="D16680" s="232">
        <v>59.48</v>
      </c>
      <c r="E16680" s="232" t="s">
        <v>40909</v>
      </c>
    </row>
    <row r="16681" spans="1:5" ht="22.5">
      <c r="A16681" s="232" t="s">
        <v>6709</v>
      </c>
      <c r="B16681" s="233" t="s">
        <v>6710</v>
      </c>
      <c r="C16681" s="232" t="s">
        <v>4</v>
      </c>
      <c r="D16681" s="232">
        <v>22.96</v>
      </c>
      <c r="E16681" s="232" t="s">
        <v>40909</v>
      </c>
    </row>
    <row r="16682" spans="1:5" ht="22.5">
      <c r="A16682" s="232" t="s">
        <v>6711</v>
      </c>
      <c r="B16682" s="233" t="s">
        <v>45067</v>
      </c>
      <c r="C16682" s="232" t="s">
        <v>4</v>
      </c>
      <c r="D16682" s="232">
        <v>31.06</v>
      </c>
      <c r="E16682" s="232" t="s">
        <v>40909</v>
      </c>
    </row>
    <row r="16683" spans="1:5" ht="22.5">
      <c r="A16683" s="232" t="s">
        <v>6712</v>
      </c>
      <c r="B16683" s="233" t="s">
        <v>45068</v>
      </c>
      <c r="C16683" s="232" t="s">
        <v>4</v>
      </c>
      <c r="D16683" s="232">
        <v>18.59</v>
      </c>
      <c r="E16683" s="232" t="s">
        <v>40909</v>
      </c>
    </row>
    <row r="16684" spans="1:5" ht="45">
      <c r="A16684" s="232" t="s">
        <v>6713</v>
      </c>
      <c r="B16684" s="233" t="s">
        <v>45069</v>
      </c>
      <c r="C16684" s="232" t="s">
        <v>3</v>
      </c>
      <c r="D16684" s="232">
        <v>44.09</v>
      </c>
      <c r="E16684" s="232" t="s">
        <v>40909</v>
      </c>
    </row>
    <row r="16685" spans="1:5" ht="45">
      <c r="A16685" s="232" t="s">
        <v>6714</v>
      </c>
      <c r="B16685" s="233" t="s">
        <v>45070</v>
      </c>
      <c r="C16685" s="232" t="s">
        <v>3</v>
      </c>
      <c r="D16685" s="232">
        <v>76.849999999999994</v>
      </c>
      <c r="E16685" s="232" t="s">
        <v>40909</v>
      </c>
    </row>
    <row r="16686" spans="1:5" ht="45">
      <c r="A16686" s="232" t="s">
        <v>6715</v>
      </c>
      <c r="B16686" s="233" t="s">
        <v>45071</v>
      </c>
      <c r="C16686" s="232" t="s">
        <v>4</v>
      </c>
      <c r="D16686" s="232">
        <v>19.79</v>
      </c>
      <c r="E16686" s="232" t="s">
        <v>40909</v>
      </c>
    </row>
    <row r="16687" spans="1:5" ht="45">
      <c r="A16687" s="232" t="s">
        <v>6716</v>
      </c>
      <c r="B16687" s="233" t="s">
        <v>45072</v>
      </c>
      <c r="C16687" s="232" t="s">
        <v>4</v>
      </c>
      <c r="D16687" s="232">
        <v>21.87</v>
      </c>
      <c r="E16687" s="232" t="s">
        <v>40909</v>
      </c>
    </row>
    <row r="16688" spans="1:5" ht="45">
      <c r="A16688" s="232" t="s">
        <v>6717</v>
      </c>
      <c r="B16688" s="233" t="s">
        <v>45073</v>
      </c>
      <c r="C16688" s="232" t="s">
        <v>4</v>
      </c>
      <c r="D16688" s="232">
        <v>36.29</v>
      </c>
      <c r="E16688" s="232" t="s">
        <v>40909</v>
      </c>
    </row>
    <row r="16689" spans="1:5" ht="22.5">
      <c r="A16689" s="232" t="s">
        <v>6718</v>
      </c>
      <c r="B16689" s="233" t="s">
        <v>45074</v>
      </c>
      <c r="C16689" s="232" t="s">
        <v>3</v>
      </c>
      <c r="D16689" s="232">
        <v>22.84</v>
      </c>
      <c r="E16689" s="232" t="s">
        <v>40909</v>
      </c>
    </row>
    <row r="16690" spans="1:5" ht="22.5">
      <c r="A16690" s="232" t="s">
        <v>6719</v>
      </c>
      <c r="B16690" s="233" t="s">
        <v>45075</v>
      </c>
      <c r="C16690" s="232" t="s">
        <v>3</v>
      </c>
      <c r="D16690" s="232">
        <v>27.73</v>
      </c>
      <c r="E16690" s="232" t="s">
        <v>40909</v>
      </c>
    </row>
    <row r="16691" spans="1:5" ht="22.5">
      <c r="A16691" s="232" t="s">
        <v>6720</v>
      </c>
      <c r="B16691" s="233" t="s">
        <v>45076</v>
      </c>
      <c r="C16691" s="232" t="s">
        <v>3</v>
      </c>
      <c r="D16691" s="232">
        <v>32.619999999999997</v>
      </c>
      <c r="E16691" s="232" t="s">
        <v>40909</v>
      </c>
    </row>
    <row r="16692" spans="1:5" ht="22.5">
      <c r="A16692" s="232" t="s">
        <v>6721</v>
      </c>
      <c r="B16692" s="233" t="s">
        <v>45077</v>
      </c>
      <c r="C16692" s="232" t="s">
        <v>3</v>
      </c>
      <c r="D16692" s="232">
        <v>37.51</v>
      </c>
      <c r="E16692" s="232" t="s">
        <v>40909</v>
      </c>
    </row>
    <row r="16693" spans="1:5" ht="22.5">
      <c r="A16693" s="232" t="s">
        <v>6722</v>
      </c>
      <c r="B16693" s="233" t="s">
        <v>45078</v>
      </c>
      <c r="C16693" s="232" t="s">
        <v>3</v>
      </c>
      <c r="D16693" s="232">
        <v>42.39</v>
      </c>
      <c r="E16693" s="232" t="s">
        <v>40909</v>
      </c>
    </row>
    <row r="16694" spans="1:5" ht="22.5">
      <c r="A16694" s="232" t="s">
        <v>6723</v>
      </c>
      <c r="B16694" s="233" t="s">
        <v>45079</v>
      </c>
      <c r="C16694" s="232" t="s">
        <v>3</v>
      </c>
      <c r="D16694" s="232">
        <v>47.28</v>
      </c>
      <c r="E16694" s="232" t="s">
        <v>40909</v>
      </c>
    </row>
    <row r="16695" spans="1:5" ht="22.5">
      <c r="A16695" s="232" t="s">
        <v>6724</v>
      </c>
      <c r="B16695" s="233" t="s">
        <v>45080</v>
      </c>
      <c r="C16695" s="232" t="s">
        <v>3</v>
      </c>
      <c r="D16695" s="232">
        <v>52.17</v>
      </c>
      <c r="E16695" s="232" t="s">
        <v>40909</v>
      </c>
    </row>
    <row r="16696" spans="1:5" ht="22.5">
      <c r="A16696" s="232" t="s">
        <v>6725</v>
      </c>
      <c r="B16696" s="233" t="s">
        <v>45081</v>
      </c>
      <c r="C16696" s="232" t="s">
        <v>3</v>
      </c>
      <c r="D16696" s="232">
        <v>61.94</v>
      </c>
      <c r="E16696" s="232" t="s">
        <v>40909</v>
      </c>
    </row>
    <row r="16697" spans="1:5" ht="22.5">
      <c r="A16697" s="232" t="s">
        <v>6726</v>
      </c>
      <c r="B16697" s="233" t="s">
        <v>45082</v>
      </c>
      <c r="C16697" s="232" t="s">
        <v>3</v>
      </c>
      <c r="D16697" s="232">
        <v>71.72</v>
      </c>
      <c r="E16697" s="232" t="s">
        <v>40909</v>
      </c>
    </row>
    <row r="16698" spans="1:5" ht="22.5">
      <c r="A16698" s="232" t="s">
        <v>6727</v>
      </c>
      <c r="B16698" s="233" t="s">
        <v>45083</v>
      </c>
      <c r="C16698" s="232" t="s">
        <v>3</v>
      </c>
      <c r="D16698" s="232">
        <v>76.599999999999994</v>
      </c>
      <c r="E16698" s="232" t="s">
        <v>40909</v>
      </c>
    </row>
    <row r="16699" spans="1:5" ht="22.5">
      <c r="A16699" s="232" t="s">
        <v>6728</v>
      </c>
      <c r="B16699" s="233" t="s">
        <v>45084</v>
      </c>
      <c r="C16699" s="232" t="s">
        <v>3</v>
      </c>
      <c r="D16699" s="232">
        <v>91.27</v>
      </c>
      <c r="E16699" s="232" t="s">
        <v>40909</v>
      </c>
    </row>
    <row r="16700" spans="1:5" ht="22.5">
      <c r="A16700" s="232" t="s">
        <v>6729</v>
      </c>
      <c r="B16700" s="233" t="s">
        <v>45085</v>
      </c>
      <c r="C16700" s="232" t="s">
        <v>3</v>
      </c>
      <c r="D16700" s="232">
        <v>67.14</v>
      </c>
      <c r="E16700" s="232" t="s">
        <v>40909</v>
      </c>
    </row>
    <row r="16701" spans="1:5" ht="56.25">
      <c r="A16701" s="232" t="s">
        <v>6730</v>
      </c>
      <c r="B16701" s="233" t="s">
        <v>45086</v>
      </c>
      <c r="C16701" s="232" t="s">
        <v>3</v>
      </c>
      <c r="D16701" s="232">
        <v>113</v>
      </c>
      <c r="E16701" s="232" t="s">
        <v>40909</v>
      </c>
    </row>
    <row r="16702" spans="1:5" ht="22.5">
      <c r="A16702" s="232" t="s">
        <v>6731</v>
      </c>
      <c r="B16702" s="233" t="s">
        <v>45087</v>
      </c>
      <c r="C16702" s="232" t="s">
        <v>3</v>
      </c>
      <c r="D16702" s="232">
        <v>127.69</v>
      </c>
      <c r="E16702" s="232" t="s">
        <v>40909</v>
      </c>
    </row>
    <row r="16703" spans="1:5">
      <c r="A16703" s="232" t="s">
        <v>6732</v>
      </c>
      <c r="B16703" s="233" t="s">
        <v>6733</v>
      </c>
      <c r="C16703" s="232" t="s">
        <v>3</v>
      </c>
      <c r="D16703" s="232">
        <v>15.81</v>
      </c>
      <c r="E16703" s="232" t="s">
        <v>40909</v>
      </c>
    </row>
    <row r="16704" spans="1:5" ht="33.75">
      <c r="A16704" s="232" t="s">
        <v>6734</v>
      </c>
      <c r="B16704" s="233" t="s">
        <v>45088</v>
      </c>
      <c r="C16704" s="232" t="s">
        <v>3</v>
      </c>
      <c r="D16704" s="232">
        <v>85.42</v>
      </c>
      <c r="E16704" s="232" t="s">
        <v>40909</v>
      </c>
    </row>
    <row r="16705" spans="1:5" ht="45">
      <c r="A16705" s="232" t="s">
        <v>6735</v>
      </c>
      <c r="B16705" s="233" t="s">
        <v>45089</v>
      </c>
      <c r="C16705" s="232" t="s">
        <v>3</v>
      </c>
      <c r="D16705" s="232">
        <v>82.75</v>
      </c>
      <c r="E16705" s="232" t="s">
        <v>40909</v>
      </c>
    </row>
    <row r="16706" spans="1:5" ht="22.5">
      <c r="A16706" s="232" t="s">
        <v>6736</v>
      </c>
      <c r="B16706" s="233" t="s">
        <v>45090</v>
      </c>
      <c r="C16706" s="232" t="s">
        <v>3</v>
      </c>
      <c r="D16706" s="232">
        <v>77.3</v>
      </c>
      <c r="E16706" s="232" t="s">
        <v>40909</v>
      </c>
    </row>
    <row r="16707" spans="1:5" ht="33.75">
      <c r="A16707" s="232" t="s">
        <v>6737</v>
      </c>
      <c r="B16707" s="233" t="s">
        <v>45091</v>
      </c>
      <c r="C16707" s="232" t="s">
        <v>3</v>
      </c>
      <c r="D16707" s="232">
        <v>47.59</v>
      </c>
      <c r="E16707" s="232" t="s">
        <v>40909</v>
      </c>
    </row>
    <row r="16708" spans="1:5" ht="45">
      <c r="A16708" s="232" t="s">
        <v>6738</v>
      </c>
      <c r="B16708" s="233" t="s">
        <v>45092</v>
      </c>
      <c r="C16708" s="232" t="s">
        <v>3</v>
      </c>
      <c r="D16708" s="232">
        <v>136.29</v>
      </c>
      <c r="E16708" s="232" t="s">
        <v>40909</v>
      </c>
    </row>
    <row r="16709" spans="1:5" ht="45">
      <c r="A16709" s="232" t="s">
        <v>6739</v>
      </c>
      <c r="B16709" s="233" t="s">
        <v>45093</v>
      </c>
      <c r="C16709" s="232" t="s">
        <v>3</v>
      </c>
      <c r="D16709" s="232">
        <v>134.47</v>
      </c>
      <c r="E16709" s="232" t="s">
        <v>40909</v>
      </c>
    </row>
    <row r="16710" spans="1:5" ht="45">
      <c r="A16710" s="232" t="s">
        <v>6740</v>
      </c>
      <c r="B16710" s="233" t="s">
        <v>45094</v>
      </c>
      <c r="C16710" s="232" t="s">
        <v>3</v>
      </c>
      <c r="D16710" s="232">
        <v>136.29</v>
      </c>
      <c r="E16710" s="232" t="s">
        <v>40909</v>
      </c>
    </row>
    <row r="16711" spans="1:5" ht="45">
      <c r="A16711" s="232" t="s">
        <v>6741</v>
      </c>
      <c r="B16711" s="233" t="s">
        <v>45095</v>
      </c>
      <c r="C16711" s="232" t="s">
        <v>3</v>
      </c>
      <c r="D16711" s="232">
        <v>134.47</v>
      </c>
      <c r="E16711" s="232" t="s">
        <v>40909</v>
      </c>
    </row>
    <row r="16712" spans="1:5" ht="33.75">
      <c r="A16712" s="232" t="s">
        <v>6742</v>
      </c>
      <c r="B16712" s="233" t="s">
        <v>45096</v>
      </c>
      <c r="C16712" s="232" t="s">
        <v>3</v>
      </c>
      <c r="D16712" s="232">
        <v>67.73</v>
      </c>
      <c r="E16712" s="232" t="s">
        <v>40909</v>
      </c>
    </row>
    <row r="16713" spans="1:5" ht="45">
      <c r="A16713" s="232" t="s">
        <v>6743</v>
      </c>
      <c r="B16713" s="233" t="s">
        <v>45097</v>
      </c>
      <c r="C16713" s="232" t="s">
        <v>4</v>
      </c>
      <c r="D16713" s="232">
        <v>34.76</v>
      </c>
      <c r="E16713" s="232" t="s">
        <v>40909</v>
      </c>
    </row>
    <row r="16714" spans="1:5" ht="45">
      <c r="A16714" s="232" t="s">
        <v>6744</v>
      </c>
      <c r="B16714" s="233" t="s">
        <v>45098</v>
      </c>
      <c r="C16714" s="232" t="s">
        <v>4</v>
      </c>
      <c r="D16714" s="232">
        <v>85.22</v>
      </c>
      <c r="E16714" s="232" t="s">
        <v>40909</v>
      </c>
    </row>
    <row r="16715" spans="1:5" ht="45">
      <c r="A16715" s="232" t="s">
        <v>6745</v>
      </c>
      <c r="B16715" s="233" t="s">
        <v>45099</v>
      </c>
      <c r="C16715" s="232" t="s">
        <v>4</v>
      </c>
      <c r="D16715" s="232">
        <v>26.25</v>
      </c>
      <c r="E16715" s="232" t="s">
        <v>40909</v>
      </c>
    </row>
    <row r="16716" spans="1:5" ht="45">
      <c r="A16716" s="232" t="s">
        <v>6746</v>
      </c>
      <c r="B16716" s="233" t="s">
        <v>45100</v>
      </c>
      <c r="C16716" s="232" t="s">
        <v>4</v>
      </c>
      <c r="D16716" s="232">
        <v>31.18</v>
      </c>
      <c r="E16716" s="232" t="s">
        <v>40909</v>
      </c>
    </row>
    <row r="16717" spans="1:5" ht="45">
      <c r="A16717" s="232" t="s">
        <v>6747</v>
      </c>
      <c r="B16717" s="233" t="s">
        <v>45101</v>
      </c>
      <c r="C16717" s="232" t="s">
        <v>4</v>
      </c>
      <c r="D16717" s="232">
        <v>42.09</v>
      </c>
      <c r="E16717" s="232" t="s">
        <v>40909</v>
      </c>
    </row>
    <row r="16718" spans="1:5" ht="45">
      <c r="A16718" s="232" t="s">
        <v>6748</v>
      </c>
      <c r="B16718" s="233" t="s">
        <v>45102</v>
      </c>
      <c r="C16718" s="232" t="s">
        <v>4</v>
      </c>
      <c r="D16718" s="232">
        <v>71.95</v>
      </c>
      <c r="E16718" s="232" t="s">
        <v>40909</v>
      </c>
    </row>
    <row r="16719" spans="1:5" ht="45">
      <c r="A16719" s="232" t="s">
        <v>6749</v>
      </c>
      <c r="B16719" s="233" t="s">
        <v>45103</v>
      </c>
      <c r="C16719" s="232" t="s">
        <v>4</v>
      </c>
      <c r="D16719" s="232">
        <v>36.409999999999997</v>
      </c>
      <c r="E16719" s="232" t="s">
        <v>40909</v>
      </c>
    </row>
    <row r="16720" spans="1:5" ht="56.25">
      <c r="A16720" s="232" t="s">
        <v>45104</v>
      </c>
      <c r="B16720" s="233" t="s">
        <v>45105</v>
      </c>
      <c r="C16720" s="232" t="s">
        <v>3</v>
      </c>
      <c r="D16720" s="232">
        <v>114.78</v>
      </c>
      <c r="E16720" s="232" t="s">
        <v>40909</v>
      </c>
    </row>
    <row r="16721" spans="1:5" ht="45">
      <c r="A16721" s="232" t="s">
        <v>45106</v>
      </c>
      <c r="B16721" s="233" t="s">
        <v>45107</v>
      </c>
      <c r="C16721" s="232" t="s">
        <v>3</v>
      </c>
      <c r="D16721" s="232">
        <v>126.58</v>
      </c>
      <c r="E16721" s="232" t="s">
        <v>40909</v>
      </c>
    </row>
    <row r="16722" spans="1:5" ht="56.25">
      <c r="A16722" s="232" t="s">
        <v>6750</v>
      </c>
      <c r="B16722" s="233" t="s">
        <v>60766</v>
      </c>
      <c r="C16722" s="232" t="s">
        <v>3</v>
      </c>
      <c r="D16722" s="232">
        <v>149.37</v>
      </c>
      <c r="E16722" s="232" t="s">
        <v>40909</v>
      </c>
    </row>
    <row r="16723" spans="1:5" ht="45">
      <c r="A16723" s="232" t="s">
        <v>6751</v>
      </c>
      <c r="B16723" s="233" t="s">
        <v>45108</v>
      </c>
      <c r="C16723" s="232" t="s">
        <v>3</v>
      </c>
      <c r="D16723" s="232">
        <v>161.16999999999999</v>
      </c>
      <c r="E16723" s="232" t="s">
        <v>40909</v>
      </c>
    </row>
    <row r="16724" spans="1:5" ht="33.75">
      <c r="A16724" s="232" t="s">
        <v>6752</v>
      </c>
      <c r="B16724" s="233" t="s">
        <v>45109</v>
      </c>
      <c r="C16724" s="232" t="s">
        <v>3</v>
      </c>
      <c r="D16724" s="232">
        <v>213.73</v>
      </c>
      <c r="E16724" s="232" t="s">
        <v>40909</v>
      </c>
    </row>
    <row r="16725" spans="1:5" ht="45">
      <c r="A16725" s="232" t="s">
        <v>6753</v>
      </c>
      <c r="B16725" s="233" t="s">
        <v>45110</v>
      </c>
      <c r="C16725" s="232" t="s">
        <v>3</v>
      </c>
      <c r="D16725" s="232">
        <v>225.53</v>
      </c>
      <c r="E16725" s="232" t="s">
        <v>40909</v>
      </c>
    </row>
    <row r="16726" spans="1:5" ht="45">
      <c r="A16726" s="232" t="s">
        <v>6754</v>
      </c>
      <c r="B16726" s="233" t="s">
        <v>45111</v>
      </c>
      <c r="C16726" s="232" t="s">
        <v>3</v>
      </c>
      <c r="D16726" s="232">
        <v>94.69</v>
      </c>
      <c r="E16726" s="232" t="s">
        <v>40909</v>
      </c>
    </row>
    <row r="16727" spans="1:5" ht="33.75">
      <c r="A16727" s="232" t="s">
        <v>6755</v>
      </c>
      <c r="B16727" s="233" t="s">
        <v>45112</v>
      </c>
      <c r="C16727" s="232" t="s">
        <v>3</v>
      </c>
      <c r="D16727" s="232">
        <v>106.49</v>
      </c>
      <c r="E16727" s="232" t="s">
        <v>40909</v>
      </c>
    </row>
    <row r="16728" spans="1:5" ht="22.5">
      <c r="A16728" s="232" t="s">
        <v>6756</v>
      </c>
      <c r="B16728" s="233" t="s">
        <v>45113</v>
      </c>
      <c r="C16728" s="232" t="s">
        <v>3</v>
      </c>
      <c r="D16728" s="232">
        <v>115.3</v>
      </c>
      <c r="E16728" s="232" t="s">
        <v>40909</v>
      </c>
    </row>
    <row r="16729" spans="1:5" ht="22.5">
      <c r="A16729" s="232" t="s">
        <v>6757</v>
      </c>
      <c r="B16729" s="233" t="s">
        <v>45114</v>
      </c>
      <c r="C16729" s="232" t="s">
        <v>3</v>
      </c>
      <c r="D16729" s="232">
        <v>131.75</v>
      </c>
      <c r="E16729" s="232" t="s">
        <v>40909</v>
      </c>
    </row>
    <row r="16730" spans="1:5" ht="22.5">
      <c r="A16730" s="232" t="s">
        <v>6758</v>
      </c>
      <c r="B16730" s="233" t="s">
        <v>45115</v>
      </c>
      <c r="C16730" s="232" t="s">
        <v>4</v>
      </c>
      <c r="D16730" s="232">
        <v>43.56</v>
      </c>
      <c r="E16730" s="232" t="s">
        <v>40909</v>
      </c>
    </row>
    <row r="16731" spans="1:5" ht="22.5">
      <c r="A16731" s="232" t="s">
        <v>6759</v>
      </c>
      <c r="B16731" s="233" t="s">
        <v>45116</v>
      </c>
      <c r="C16731" s="232" t="s">
        <v>4</v>
      </c>
      <c r="D16731" s="232">
        <v>43.69</v>
      </c>
      <c r="E16731" s="232" t="s">
        <v>40909</v>
      </c>
    </row>
    <row r="16732" spans="1:5" ht="22.5">
      <c r="A16732" s="232" t="s">
        <v>6760</v>
      </c>
      <c r="B16732" s="233" t="s">
        <v>45117</v>
      </c>
      <c r="C16732" s="232" t="s">
        <v>4</v>
      </c>
      <c r="D16732" s="232">
        <v>48.97</v>
      </c>
      <c r="E16732" s="232" t="s">
        <v>40909</v>
      </c>
    </row>
    <row r="16733" spans="1:5" ht="22.5">
      <c r="A16733" s="232" t="s">
        <v>6761</v>
      </c>
      <c r="B16733" s="233" t="s">
        <v>45118</v>
      </c>
      <c r="C16733" s="232" t="s">
        <v>4</v>
      </c>
      <c r="D16733" s="232">
        <v>49.46</v>
      </c>
      <c r="E16733" s="232" t="s">
        <v>40909</v>
      </c>
    </row>
    <row r="16734" spans="1:5" ht="22.5">
      <c r="A16734" s="232" t="s">
        <v>6762</v>
      </c>
      <c r="B16734" s="233" t="s">
        <v>45119</v>
      </c>
      <c r="C16734" s="232" t="s">
        <v>3</v>
      </c>
      <c r="D16734" s="232">
        <v>79.959999999999994</v>
      </c>
      <c r="E16734" s="232" t="s">
        <v>40909</v>
      </c>
    </row>
    <row r="16735" spans="1:5" ht="45">
      <c r="A16735" s="232" t="s">
        <v>6763</v>
      </c>
      <c r="B16735" s="233" t="s">
        <v>45120</v>
      </c>
      <c r="C16735" s="232" t="s">
        <v>3</v>
      </c>
      <c r="D16735" s="232">
        <v>146.33000000000001</v>
      </c>
      <c r="E16735" s="232" t="s">
        <v>40909</v>
      </c>
    </row>
    <row r="16736" spans="1:5" ht="45">
      <c r="A16736" s="232" t="s">
        <v>6764</v>
      </c>
      <c r="B16736" s="233" t="s">
        <v>45121</v>
      </c>
      <c r="C16736" s="232" t="s">
        <v>3</v>
      </c>
      <c r="D16736" s="232">
        <v>130.37</v>
      </c>
      <c r="E16736" s="232" t="s">
        <v>40909</v>
      </c>
    </row>
    <row r="16737" spans="1:5" ht="45">
      <c r="A16737" s="232" t="s">
        <v>45122</v>
      </c>
      <c r="B16737" s="233" t="s">
        <v>45123</v>
      </c>
      <c r="C16737" s="232" t="s">
        <v>3</v>
      </c>
      <c r="D16737" s="232">
        <v>180.27</v>
      </c>
      <c r="E16737" s="232" t="s">
        <v>40909</v>
      </c>
    </row>
    <row r="16738" spans="1:5" ht="45">
      <c r="A16738" s="232" t="s">
        <v>45124</v>
      </c>
      <c r="B16738" s="233" t="s">
        <v>45125</v>
      </c>
      <c r="C16738" s="232" t="s">
        <v>3</v>
      </c>
      <c r="D16738" s="232">
        <v>165.04</v>
      </c>
      <c r="E16738" s="232" t="s">
        <v>40909</v>
      </c>
    </row>
    <row r="16739" spans="1:5" ht="45">
      <c r="A16739" s="232" t="s">
        <v>45126</v>
      </c>
      <c r="B16739" s="233" t="s">
        <v>45127</v>
      </c>
      <c r="C16739" s="232" t="s">
        <v>3</v>
      </c>
      <c r="D16739" s="232">
        <v>226.86</v>
      </c>
      <c r="E16739" s="232" t="s">
        <v>40909</v>
      </c>
    </row>
    <row r="16740" spans="1:5" ht="45">
      <c r="A16740" s="232" t="s">
        <v>45128</v>
      </c>
      <c r="B16740" s="233" t="s">
        <v>45129</v>
      </c>
      <c r="C16740" s="232" t="s">
        <v>3</v>
      </c>
      <c r="D16740" s="232">
        <v>212.34</v>
      </c>
      <c r="E16740" s="232" t="s">
        <v>40909</v>
      </c>
    </row>
    <row r="16741" spans="1:5" ht="45">
      <c r="A16741" s="232" t="s">
        <v>45130</v>
      </c>
      <c r="B16741" s="233" t="s">
        <v>45131</v>
      </c>
      <c r="C16741" s="232" t="s">
        <v>3</v>
      </c>
      <c r="D16741" s="232">
        <v>188.3</v>
      </c>
      <c r="E16741" s="232" t="s">
        <v>40909</v>
      </c>
    </row>
    <row r="16742" spans="1:5" ht="45">
      <c r="A16742" s="232" t="s">
        <v>45132</v>
      </c>
      <c r="B16742" s="233" t="s">
        <v>45133</v>
      </c>
      <c r="C16742" s="232" t="s">
        <v>3</v>
      </c>
      <c r="D16742" s="232">
        <v>173.07</v>
      </c>
      <c r="E16742" s="232" t="s">
        <v>40909</v>
      </c>
    </row>
    <row r="16743" spans="1:5" ht="45">
      <c r="A16743" s="232" t="s">
        <v>45134</v>
      </c>
      <c r="B16743" s="233" t="s">
        <v>45135</v>
      </c>
      <c r="C16743" s="232" t="s">
        <v>3</v>
      </c>
      <c r="D16743" s="232">
        <v>202.22</v>
      </c>
      <c r="E16743" s="232" t="s">
        <v>40909</v>
      </c>
    </row>
    <row r="16744" spans="1:5" ht="45">
      <c r="A16744" s="232" t="s">
        <v>45136</v>
      </c>
      <c r="B16744" s="233" t="s">
        <v>45137</v>
      </c>
      <c r="C16744" s="232" t="s">
        <v>3</v>
      </c>
      <c r="D16744" s="232">
        <v>182.69</v>
      </c>
      <c r="E16744" s="232" t="s">
        <v>40909</v>
      </c>
    </row>
    <row r="16745" spans="1:5" ht="33.75">
      <c r="A16745" s="232" t="s">
        <v>6765</v>
      </c>
      <c r="B16745" s="233" t="s">
        <v>45138</v>
      </c>
      <c r="C16745" s="232" t="s">
        <v>4</v>
      </c>
      <c r="D16745" s="232">
        <v>45.17</v>
      </c>
      <c r="E16745" s="232" t="s">
        <v>40909</v>
      </c>
    </row>
    <row r="16746" spans="1:5" ht="33.75">
      <c r="A16746" s="232" t="s">
        <v>45139</v>
      </c>
      <c r="B16746" s="233" t="s">
        <v>45140</v>
      </c>
      <c r="C16746" s="232" t="s">
        <v>4</v>
      </c>
      <c r="D16746" s="232">
        <v>53.76</v>
      </c>
      <c r="E16746" s="232" t="s">
        <v>40909</v>
      </c>
    </row>
    <row r="16747" spans="1:5" ht="33.75">
      <c r="A16747" s="232" t="s">
        <v>45141</v>
      </c>
      <c r="B16747" s="233" t="s">
        <v>45142</v>
      </c>
      <c r="C16747" s="232" t="s">
        <v>4</v>
      </c>
      <c r="D16747" s="232">
        <v>50.93</v>
      </c>
      <c r="E16747" s="232" t="s">
        <v>40909</v>
      </c>
    </row>
    <row r="16748" spans="1:5" ht="33.75">
      <c r="A16748" s="232" t="s">
        <v>45143</v>
      </c>
      <c r="B16748" s="233" t="s">
        <v>45144</v>
      </c>
      <c r="C16748" s="232" t="s">
        <v>4</v>
      </c>
      <c r="D16748" s="232">
        <v>63.81</v>
      </c>
      <c r="E16748" s="232" t="s">
        <v>40909</v>
      </c>
    </row>
    <row r="16749" spans="1:5" ht="22.5">
      <c r="A16749" s="232" t="s">
        <v>6766</v>
      </c>
      <c r="B16749" s="233" t="s">
        <v>45145</v>
      </c>
      <c r="C16749" s="232" t="s">
        <v>3</v>
      </c>
      <c r="D16749" s="232">
        <v>177.24</v>
      </c>
      <c r="E16749" s="232" t="s">
        <v>40909</v>
      </c>
    </row>
    <row r="16750" spans="1:5" ht="22.5">
      <c r="A16750" s="232" t="s">
        <v>6767</v>
      </c>
      <c r="B16750" s="233" t="s">
        <v>45146</v>
      </c>
      <c r="C16750" s="232" t="s">
        <v>3</v>
      </c>
      <c r="D16750" s="232">
        <v>169.12</v>
      </c>
      <c r="E16750" s="232" t="s">
        <v>40909</v>
      </c>
    </row>
    <row r="16751" spans="1:5" ht="22.5">
      <c r="A16751" s="232" t="s">
        <v>6768</v>
      </c>
      <c r="B16751" s="233" t="s">
        <v>45147</v>
      </c>
      <c r="C16751" s="232" t="s">
        <v>3</v>
      </c>
      <c r="D16751" s="232">
        <v>151.88999999999999</v>
      </c>
      <c r="E16751" s="232" t="s">
        <v>40909</v>
      </c>
    </row>
    <row r="16752" spans="1:5" ht="33.75">
      <c r="A16752" s="232" t="s">
        <v>6769</v>
      </c>
      <c r="B16752" s="233" t="s">
        <v>45148</v>
      </c>
      <c r="C16752" s="232" t="s">
        <v>3</v>
      </c>
      <c r="D16752" s="232">
        <v>164.33</v>
      </c>
      <c r="E16752" s="232" t="s">
        <v>40909</v>
      </c>
    </row>
    <row r="16753" spans="1:5" ht="33.75">
      <c r="A16753" s="232" t="s">
        <v>6770</v>
      </c>
      <c r="B16753" s="233" t="s">
        <v>45149</v>
      </c>
      <c r="C16753" s="232" t="s">
        <v>3</v>
      </c>
      <c r="D16753" s="232">
        <v>138.97</v>
      </c>
      <c r="E16753" s="232" t="s">
        <v>40909</v>
      </c>
    </row>
    <row r="16754" spans="1:5" ht="33.75">
      <c r="A16754" s="232" t="s">
        <v>6771</v>
      </c>
      <c r="B16754" s="233" t="s">
        <v>45150</v>
      </c>
      <c r="C16754" s="232" t="s">
        <v>3</v>
      </c>
      <c r="D16754" s="232">
        <v>164.33</v>
      </c>
      <c r="E16754" s="232" t="s">
        <v>40909</v>
      </c>
    </row>
    <row r="16755" spans="1:5" ht="33.75">
      <c r="A16755" s="232" t="s">
        <v>6772</v>
      </c>
      <c r="B16755" s="233" t="s">
        <v>45151</v>
      </c>
      <c r="C16755" s="232" t="s">
        <v>3</v>
      </c>
      <c r="D16755" s="232">
        <v>138.97</v>
      </c>
      <c r="E16755" s="232" t="s">
        <v>40909</v>
      </c>
    </row>
    <row r="16756" spans="1:5" ht="33.75">
      <c r="A16756" s="232" t="s">
        <v>6773</v>
      </c>
      <c r="B16756" s="233" t="s">
        <v>45152</v>
      </c>
      <c r="C16756" s="232" t="s">
        <v>3</v>
      </c>
      <c r="D16756" s="232">
        <v>265.89</v>
      </c>
      <c r="E16756" s="232" t="s">
        <v>40909</v>
      </c>
    </row>
    <row r="16757" spans="1:5" ht="45">
      <c r="A16757" s="232" t="s">
        <v>6774</v>
      </c>
      <c r="B16757" s="233" t="s">
        <v>45153</v>
      </c>
      <c r="C16757" s="232" t="s">
        <v>3</v>
      </c>
      <c r="D16757" s="232">
        <v>480.31</v>
      </c>
      <c r="E16757" s="232" t="s">
        <v>40909</v>
      </c>
    </row>
    <row r="16758" spans="1:5" ht="45">
      <c r="A16758" s="232" t="s">
        <v>6775</v>
      </c>
      <c r="B16758" s="233" t="s">
        <v>45154</v>
      </c>
      <c r="C16758" s="232" t="s">
        <v>3</v>
      </c>
      <c r="D16758" s="232">
        <v>775.56</v>
      </c>
      <c r="E16758" s="232" t="s">
        <v>40909</v>
      </c>
    </row>
    <row r="16759" spans="1:5" ht="33.75">
      <c r="A16759" s="232" t="s">
        <v>6776</v>
      </c>
      <c r="B16759" s="233" t="s">
        <v>45155</v>
      </c>
      <c r="C16759" s="232" t="s">
        <v>3</v>
      </c>
      <c r="D16759" s="232">
        <v>451.74</v>
      </c>
      <c r="E16759" s="232" t="s">
        <v>40909</v>
      </c>
    </row>
    <row r="16760" spans="1:5" ht="33.75">
      <c r="A16760" s="232" t="s">
        <v>6777</v>
      </c>
      <c r="B16760" s="233" t="s">
        <v>45156</v>
      </c>
      <c r="C16760" s="232" t="s">
        <v>3</v>
      </c>
      <c r="D16760" s="232">
        <v>746.99</v>
      </c>
      <c r="E16760" s="232" t="s">
        <v>40909</v>
      </c>
    </row>
    <row r="16761" spans="1:5" ht="45">
      <c r="A16761" s="232" t="s">
        <v>6778</v>
      </c>
      <c r="B16761" s="233" t="s">
        <v>45157</v>
      </c>
      <c r="C16761" s="232" t="s">
        <v>4</v>
      </c>
      <c r="D16761" s="232">
        <v>71.790000000000006</v>
      </c>
      <c r="E16761" s="232" t="s">
        <v>40909</v>
      </c>
    </row>
    <row r="16762" spans="1:5" ht="33.75">
      <c r="A16762" s="232" t="s">
        <v>6779</v>
      </c>
      <c r="B16762" s="233" t="s">
        <v>45158</v>
      </c>
      <c r="C16762" s="232" t="s">
        <v>4</v>
      </c>
      <c r="D16762" s="232">
        <v>67.42</v>
      </c>
      <c r="E16762" s="232" t="s">
        <v>40909</v>
      </c>
    </row>
    <row r="16763" spans="1:5" ht="22.5">
      <c r="A16763" s="232" t="s">
        <v>6780</v>
      </c>
      <c r="B16763" s="233" t="s">
        <v>45159</v>
      </c>
      <c r="C16763" s="232" t="s">
        <v>4</v>
      </c>
      <c r="D16763" s="232">
        <v>72.849999999999994</v>
      </c>
      <c r="E16763" s="232" t="s">
        <v>40909</v>
      </c>
    </row>
    <row r="16764" spans="1:5" ht="22.5">
      <c r="A16764" s="232" t="s">
        <v>6781</v>
      </c>
      <c r="B16764" s="233" t="s">
        <v>45160</v>
      </c>
      <c r="C16764" s="232" t="s">
        <v>4</v>
      </c>
      <c r="D16764" s="232">
        <v>68.3</v>
      </c>
      <c r="E16764" s="232" t="s">
        <v>40909</v>
      </c>
    </row>
    <row r="16765" spans="1:5" ht="22.5">
      <c r="A16765" s="232" t="s">
        <v>6782</v>
      </c>
      <c r="B16765" s="233" t="s">
        <v>45161</v>
      </c>
      <c r="C16765" s="232" t="s">
        <v>4</v>
      </c>
      <c r="D16765" s="232">
        <v>80.040000000000006</v>
      </c>
      <c r="E16765" s="232" t="s">
        <v>40909</v>
      </c>
    </row>
    <row r="16766" spans="1:5" ht="22.5">
      <c r="A16766" s="232" t="s">
        <v>6783</v>
      </c>
      <c r="B16766" s="233" t="s">
        <v>45162</v>
      </c>
      <c r="C16766" s="232" t="s">
        <v>4</v>
      </c>
      <c r="D16766" s="232">
        <v>74.91</v>
      </c>
      <c r="E16766" s="232" t="s">
        <v>40909</v>
      </c>
    </row>
    <row r="16767" spans="1:5" ht="22.5">
      <c r="A16767" s="232" t="s">
        <v>6784</v>
      </c>
      <c r="B16767" s="233" t="s">
        <v>45163</v>
      </c>
      <c r="C16767" s="232" t="s">
        <v>4</v>
      </c>
      <c r="D16767" s="232">
        <v>115.83</v>
      </c>
      <c r="E16767" s="232" t="s">
        <v>40909</v>
      </c>
    </row>
    <row r="16768" spans="1:5" ht="22.5">
      <c r="A16768" s="232" t="s">
        <v>6785</v>
      </c>
      <c r="B16768" s="233" t="s">
        <v>45164</v>
      </c>
      <c r="C16768" s="232" t="s">
        <v>4</v>
      </c>
      <c r="D16768" s="232">
        <v>107.97</v>
      </c>
      <c r="E16768" s="232" t="s">
        <v>40909</v>
      </c>
    </row>
    <row r="16769" spans="1:5" ht="22.5">
      <c r="A16769" s="232" t="s">
        <v>6786</v>
      </c>
      <c r="B16769" s="233" t="s">
        <v>45165</v>
      </c>
      <c r="C16769" s="232" t="s">
        <v>4</v>
      </c>
      <c r="D16769" s="232">
        <v>189.84</v>
      </c>
      <c r="E16769" s="232" t="s">
        <v>40909</v>
      </c>
    </row>
    <row r="16770" spans="1:5" ht="22.5">
      <c r="A16770" s="232" t="s">
        <v>6787</v>
      </c>
      <c r="B16770" s="233" t="s">
        <v>45166</v>
      </c>
      <c r="C16770" s="232" t="s">
        <v>4</v>
      </c>
      <c r="D16770" s="232">
        <v>174.1</v>
      </c>
      <c r="E16770" s="232" t="s">
        <v>40909</v>
      </c>
    </row>
    <row r="16771" spans="1:5" ht="22.5">
      <c r="A16771" s="232" t="s">
        <v>6788</v>
      </c>
      <c r="B16771" s="233" t="s">
        <v>45167</v>
      </c>
      <c r="C16771" s="232" t="s">
        <v>4</v>
      </c>
      <c r="D16771" s="232">
        <v>88.12</v>
      </c>
      <c r="E16771" s="232" t="s">
        <v>40909</v>
      </c>
    </row>
    <row r="16772" spans="1:5" ht="22.5">
      <c r="A16772" s="232" t="s">
        <v>6789</v>
      </c>
      <c r="B16772" s="233" t="s">
        <v>45168</v>
      </c>
      <c r="C16772" s="232" t="s">
        <v>4</v>
      </c>
      <c r="D16772" s="232">
        <v>81.52</v>
      </c>
      <c r="E16772" s="232" t="s">
        <v>40909</v>
      </c>
    </row>
    <row r="16773" spans="1:5" ht="22.5">
      <c r="A16773" s="232" t="s">
        <v>6790</v>
      </c>
      <c r="B16773" s="233" t="s">
        <v>45169</v>
      </c>
      <c r="C16773" s="232" t="s">
        <v>4</v>
      </c>
      <c r="D16773" s="232">
        <v>151.69</v>
      </c>
      <c r="E16773" s="232" t="s">
        <v>40909</v>
      </c>
    </row>
    <row r="16774" spans="1:5" ht="22.5">
      <c r="A16774" s="232" t="s">
        <v>6791</v>
      </c>
      <c r="B16774" s="233" t="s">
        <v>45170</v>
      </c>
      <c r="C16774" s="232" t="s">
        <v>4</v>
      </c>
      <c r="D16774" s="232">
        <v>143.21</v>
      </c>
      <c r="E16774" s="232" t="s">
        <v>40909</v>
      </c>
    </row>
    <row r="16775" spans="1:5" ht="22.5">
      <c r="A16775" s="232" t="s">
        <v>6792</v>
      </c>
      <c r="B16775" s="233" t="s">
        <v>45171</v>
      </c>
      <c r="C16775" s="232" t="s">
        <v>4</v>
      </c>
      <c r="D16775" s="232">
        <v>156.51</v>
      </c>
      <c r="E16775" s="232" t="s">
        <v>40909</v>
      </c>
    </row>
    <row r="16776" spans="1:5" ht="22.5">
      <c r="A16776" s="232" t="s">
        <v>6793</v>
      </c>
      <c r="B16776" s="233" t="s">
        <v>45172</v>
      </c>
      <c r="C16776" s="232" t="s">
        <v>4</v>
      </c>
      <c r="D16776" s="232">
        <v>146.52000000000001</v>
      </c>
      <c r="E16776" s="232" t="s">
        <v>40909</v>
      </c>
    </row>
    <row r="16777" spans="1:5" ht="33.75">
      <c r="A16777" s="232" t="s">
        <v>6794</v>
      </c>
      <c r="B16777" s="233" t="s">
        <v>45173</v>
      </c>
      <c r="C16777" s="232" t="s">
        <v>3</v>
      </c>
      <c r="D16777" s="232">
        <v>617.65</v>
      </c>
      <c r="E16777" s="232" t="s">
        <v>40909</v>
      </c>
    </row>
    <row r="16778" spans="1:5" ht="33.75">
      <c r="A16778" s="232" t="s">
        <v>6795</v>
      </c>
      <c r="B16778" s="233" t="s">
        <v>45174</v>
      </c>
      <c r="C16778" s="232" t="s">
        <v>3</v>
      </c>
      <c r="D16778" s="232">
        <v>591.26</v>
      </c>
      <c r="E16778" s="232" t="s">
        <v>40909</v>
      </c>
    </row>
    <row r="16779" spans="1:5" ht="45">
      <c r="A16779" s="232" t="s">
        <v>45175</v>
      </c>
      <c r="B16779" s="233" t="s">
        <v>45176</v>
      </c>
      <c r="C16779" s="232" t="s">
        <v>4</v>
      </c>
      <c r="D16779" s="232">
        <v>92.84</v>
      </c>
      <c r="E16779" s="232" t="s">
        <v>40909</v>
      </c>
    </row>
    <row r="16780" spans="1:5" ht="33.75">
      <c r="A16780" s="232" t="s">
        <v>45177</v>
      </c>
      <c r="B16780" s="233" t="s">
        <v>45178</v>
      </c>
      <c r="C16780" s="232" t="s">
        <v>4</v>
      </c>
      <c r="D16780" s="232">
        <v>79.72</v>
      </c>
      <c r="E16780" s="232" t="s">
        <v>40909</v>
      </c>
    </row>
    <row r="16781" spans="1:5" ht="22.5">
      <c r="A16781" s="232" t="s">
        <v>6796</v>
      </c>
      <c r="B16781" s="233" t="s">
        <v>45179</v>
      </c>
      <c r="C16781" s="232" t="s">
        <v>4</v>
      </c>
      <c r="D16781" s="232">
        <v>198.28</v>
      </c>
      <c r="E16781" s="232" t="s">
        <v>40909</v>
      </c>
    </row>
    <row r="16782" spans="1:5" ht="22.5">
      <c r="A16782" s="232" t="s">
        <v>6797</v>
      </c>
      <c r="B16782" s="233" t="s">
        <v>45180</v>
      </c>
      <c r="C16782" s="232" t="s">
        <v>4</v>
      </c>
      <c r="D16782" s="232">
        <v>188.93</v>
      </c>
      <c r="E16782" s="232" t="s">
        <v>40909</v>
      </c>
    </row>
    <row r="16783" spans="1:5" ht="22.5">
      <c r="A16783" s="232" t="s">
        <v>6798</v>
      </c>
      <c r="B16783" s="233" t="s">
        <v>45181</v>
      </c>
      <c r="C16783" s="232" t="s">
        <v>4</v>
      </c>
      <c r="D16783" s="232">
        <v>132.09</v>
      </c>
      <c r="E16783" s="232" t="s">
        <v>40909</v>
      </c>
    </row>
    <row r="16784" spans="1:5" ht="22.5">
      <c r="A16784" s="232" t="s">
        <v>6799</v>
      </c>
      <c r="B16784" s="233" t="s">
        <v>45182</v>
      </c>
      <c r="C16784" s="232" t="s">
        <v>4</v>
      </c>
      <c r="D16784" s="232">
        <v>125.86</v>
      </c>
      <c r="E16784" s="232" t="s">
        <v>40909</v>
      </c>
    </row>
    <row r="16785" spans="1:5" ht="33.75">
      <c r="A16785" s="232" t="s">
        <v>6800</v>
      </c>
      <c r="B16785" s="233" t="s">
        <v>45183</v>
      </c>
      <c r="C16785" s="232" t="s">
        <v>4</v>
      </c>
      <c r="D16785" s="232">
        <v>118.37</v>
      </c>
      <c r="E16785" s="232" t="s">
        <v>40909</v>
      </c>
    </row>
    <row r="16786" spans="1:5" ht="22.5">
      <c r="A16786" s="232" t="s">
        <v>6801</v>
      </c>
      <c r="B16786" s="233" t="s">
        <v>45184</v>
      </c>
      <c r="C16786" s="232" t="s">
        <v>4</v>
      </c>
      <c r="D16786" s="232">
        <v>113.32</v>
      </c>
      <c r="E16786" s="232" t="s">
        <v>40909</v>
      </c>
    </row>
    <row r="16787" spans="1:5" ht="33.75">
      <c r="A16787" s="232" t="s">
        <v>6802</v>
      </c>
      <c r="B16787" s="233" t="s">
        <v>45185</v>
      </c>
      <c r="C16787" s="232" t="s">
        <v>4</v>
      </c>
      <c r="D16787" s="232">
        <v>167.71</v>
      </c>
      <c r="E16787" s="232" t="s">
        <v>40909</v>
      </c>
    </row>
    <row r="16788" spans="1:5" ht="22.5">
      <c r="A16788" s="232" t="s">
        <v>6803</v>
      </c>
      <c r="B16788" s="233" t="s">
        <v>6804</v>
      </c>
      <c r="C16788" s="232" t="s">
        <v>4</v>
      </c>
      <c r="D16788" s="232">
        <v>161.99</v>
      </c>
      <c r="E16788" s="232" t="s">
        <v>40909</v>
      </c>
    </row>
    <row r="16789" spans="1:5" ht="33.75">
      <c r="A16789" s="232" t="s">
        <v>6805</v>
      </c>
      <c r="B16789" s="233" t="s">
        <v>45186</v>
      </c>
      <c r="C16789" s="232" t="s">
        <v>4</v>
      </c>
      <c r="D16789" s="232">
        <v>89.15</v>
      </c>
      <c r="E16789" s="232" t="s">
        <v>40909</v>
      </c>
    </row>
    <row r="16790" spans="1:5" ht="22.5">
      <c r="A16790" s="232" t="s">
        <v>6806</v>
      </c>
      <c r="B16790" s="233" t="s">
        <v>45187</v>
      </c>
      <c r="C16790" s="232" t="s">
        <v>4</v>
      </c>
      <c r="D16790" s="232">
        <v>85.28</v>
      </c>
      <c r="E16790" s="232" t="s">
        <v>40909</v>
      </c>
    </row>
    <row r="16791" spans="1:5" ht="33.75">
      <c r="A16791" s="232" t="s">
        <v>6807</v>
      </c>
      <c r="B16791" s="233" t="s">
        <v>45188</v>
      </c>
      <c r="C16791" s="232" t="s">
        <v>4</v>
      </c>
      <c r="D16791" s="232">
        <v>99.5</v>
      </c>
      <c r="E16791" s="232" t="s">
        <v>40909</v>
      </c>
    </row>
    <row r="16792" spans="1:5" ht="22.5">
      <c r="A16792" s="232" t="s">
        <v>6808</v>
      </c>
      <c r="B16792" s="233" t="s">
        <v>45189</v>
      </c>
      <c r="C16792" s="232" t="s">
        <v>4</v>
      </c>
      <c r="D16792" s="232">
        <v>95.02</v>
      </c>
      <c r="E16792" s="232" t="s">
        <v>40909</v>
      </c>
    </row>
    <row r="16793" spans="1:5" ht="33.75">
      <c r="A16793" s="232" t="s">
        <v>6809</v>
      </c>
      <c r="B16793" s="233" t="s">
        <v>45190</v>
      </c>
      <c r="C16793" s="232" t="s">
        <v>4</v>
      </c>
      <c r="D16793" s="232">
        <v>151.11000000000001</v>
      </c>
      <c r="E16793" s="232" t="s">
        <v>40909</v>
      </c>
    </row>
    <row r="16794" spans="1:5" ht="22.5">
      <c r="A16794" s="232" t="s">
        <v>6810</v>
      </c>
      <c r="B16794" s="233" t="s">
        <v>45191</v>
      </c>
      <c r="C16794" s="232" t="s">
        <v>4</v>
      </c>
      <c r="D16794" s="232">
        <v>143.68</v>
      </c>
      <c r="E16794" s="232" t="s">
        <v>40909</v>
      </c>
    </row>
    <row r="16795" spans="1:5" ht="45">
      <c r="A16795" s="232" t="s">
        <v>6811</v>
      </c>
      <c r="B16795" s="233" t="s">
        <v>45192</v>
      </c>
      <c r="C16795" s="232" t="s">
        <v>3</v>
      </c>
      <c r="D16795" s="232">
        <v>766.75</v>
      </c>
      <c r="E16795" s="232" t="s">
        <v>40909</v>
      </c>
    </row>
    <row r="16796" spans="1:5" ht="33.75">
      <c r="A16796" s="232" t="s">
        <v>6812</v>
      </c>
      <c r="B16796" s="233" t="s">
        <v>45193</v>
      </c>
      <c r="C16796" s="232" t="s">
        <v>3</v>
      </c>
      <c r="D16796" s="232">
        <v>737.26</v>
      </c>
      <c r="E16796" s="232" t="s">
        <v>40909</v>
      </c>
    </row>
    <row r="16797" spans="1:5" ht="45">
      <c r="A16797" s="232" t="s">
        <v>6813</v>
      </c>
      <c r="B16797" s="233" t="s">
        <v>45194</v>
      </c>
      <c r="C16797" s="232" t="s">
        <v>3</v>
      </c>
      <c r="D16797" s="232">
        <v>766.75</v>
      </c>
      <c r="E16797" s="232" t="s">
        <v>40909</v>
      </c>
    </row>
    <row r="16798" spans="1:5" ht="33.75">
      <c r="A16798" s="232" t="s">
        <v>6814</v>
      </c>
      <c r="B16798" s="233" t="s">
        <v>45195</v>
      </c>
      <c r="C16798" s="232" t="s">
        <v>3</v>
      </c>
      <c r="D16798" s="232">
        <v>737.26</v>
      </c>
      <c r="E16798" s="232" t="s">
        <v>40909</v>
      </c>
    </row>
    <row r="16799" spans="1:5" ht="45">
      <c r="A16799" s="232" t="s">
        <v>6815</v>
      </c>
      <c r="B16799" s="233" t="s">
        <v>45196</v>
      </c>
      <c r="C16799" s="232" t="s">
        <v>4</v>
      </c>
      <c r="D16799" s="232">
        <v>101.04</v>
      </c>
      <c r="E16799" s="232" t="s">
        <v>40909</v>
      </c>
    </row>
    <row r="16800" spans="1:5" ht="33.75">
      <c r="A16800" s="232" t="s">
        <v>6816</v>
      </c>
      <c r="B16800" s="233" t="s">
        <v>45197</v>
      </c>
      <c r="C16800" s="232" t="s">
        <v>4</v>
      </c>
      <c r="D16800" s="232">
        <v>97.33</v>
      </c>
      <c r="E16800" s="232" t="s">
        <v>40909</v>
      </c>
    </row>
    <row r="16801" spans="1:5" ht="22.5">
      <c r="A16801" s="232" t="s">
        <v>6817</v>
      </c>
      <c r="B16801" s="233" t="s">
        <v>45198</v>
      </c>
      <c r="C16801" s="232" t="s">
        <v>4</v>
      </c>
      <c r="D16801" s="232">
        <v>110.61</v>
      </c>
      <c r="E16801" s="232" t="s">
        <v>40909</v>
      </c>
    </row>
    <row r="16802" spans="1:5" ht="22.5">
      <c r="A16802" s="232" t="s">
        <v>6818</v>
      </c>
      <c r="B16802" s="233" t="s">
        <v>45199</v>
      </c>
      <c r="C16802" s="232" t="s">
        <v>4</v>
      </c>
      <c r="D16802" s="232">
        <v>106.37</v>
      </c>
      <c r="E16802" s="232" t="s">
        <v>40909</v>
      </c>
    </row>
    <row r="16803" spans="1:5" ht="22.5">
      <c r="A16803" s="232" t="s">
        <v>6819</v>
      </c>
      <c r="B16803" s="233" t="s">
        <v>45200</v>
      </c>
      <c r="C16803" s="232" t="s">
        <v>4</v>
      </c>
      <c r="D16803" s="232">
        <v>123.46</v>
      </c>
      <c r="E16803" s="232" t="s">
        <v>40909</v>
      </c>
    </row>
    <row r="16804" spans="1:5" ht="22.5">
      <c r="A16804" s="232" t="s">
        <v>6820</v>
      </c>
      <c r="B16804" s="233" t="s">
        <v>45201</v>
      </c>
      <c r="C16804" s="232" t="s">
        <v>4</v>
      </c>
      <c r="D16804" s="232">
        <v>118.42</v>
      </c>
      <c r="E16804" s="232" t="s">
        <v>40909</v>
      </c>
    </row>
    <row r="16805" spans="1:5" ht="22.5">
      <c r="A16805" s="232" t="s">
        <v>6821</v>
      </c>
      <c r="B16805" s="233" t="s">
        <v>45202</v>
      </c>
      <c r="C16805" s="232" t="s">
        <v>4</v>
      </c>
      <c r="D16805" s="232">
        <v>186.75</v>
      </c>
      <c r="E16805" s="232" t="s">
        <v>40909</v>
      </c>
    </row>
    <row r="16806" spans="1:5" ht="22.5">
      <c r="A16806" s="232" t="s">
        <v>6822</v>
      </c>
      <c r="B16806" s="233" t="s">
        <v>45203</v>
      </c>
      <c r="C16806" s="232" t="s">
        <v>4</v>
      </c>
      <c r="D16806" s="232">
        <v>178.67</v>
      </c>
      <c r="E16806" s="232" t="s">
        <v>40909</v>
      </c>
    </row>
    <row r="16807" spans="1:5" ht="22.5">
      <c r="A16807" s="232" t="s">
        <v>6823</v>
      </c>
      <c r="B16807" s="233" t="s">
        <v>45204</v>
      </c>
      <c r="C16807" s="232" t="s">
        <v>4</v>
      </c>
      <c r="D16807" s="232">
        <v>137.25</v>
      </c>
      <c r="E16807" s="232" t="s">
        <v>40909</v>
      </c>
    </row>
    <row r="16808" spans="1:5" ht="22.5">
      <c r="A16808" s="232" t="s">
        <v>6824</v>
      </c>
      <c r="B16808" s="233" t="s">
        <v>45205</v>
      </c>
      <c r="C16808" s="232" t="s">
        <v>4</v>
      </c>
      <c r="D16808" s="232">
        <v>130.47</v>
      </c>
      <c r="E16808" s="232" t="s">
        <v>40909</v>
      </c>
    </row>
    <row r="16809" spans="1:5" ht="22.5">
      <c r="A16809" s="232" t="s">
        <v>6825</v>
      </c>
      <c r="B16809" s="233" t="s">
        <v>45206</v>
      </c>
      <c r="C16809" s="232" t="s">
        <v>4</v>
      </c>
      <c r="D16809" s="232">
        <v>232.9</v>
      </c>
      <c r="E16809" s="232" t="s">
        <v>40909</v>
      </c>
    </row>
    <row r="16810" spans="1:5" ht="22.5">
      <c r="A16810" s="232" t="s">
        <v>6826</v>
      </c>
      <c r="B16810" s="233" t="s">
        <v>45207</v>
      </c>
      <c r="C16810" s="232" t="s">
        <v>4</v>
      </c>
      <c r="D16810" s="232">
        <v>223.69</v>
      </c>
      <c r="E16810" s="232" t="s">
        <v>40909</v>
      </c>
    </row>
    <row r="16811" spans="1:5" ht="22.5">
      <c r="A16811" s="232" t="s">
        <v>6827</v>
      </c>
      <c r="B16811" s="233" t="s">
        <v>45208</v>
      </c>
      <c r="C16811" s="232" t="s">
        <v>4</v>
      </c>
      <c r="D16811" s="232">
        <v>239.99</v>
      </c>
      <c r="E16811" s="232" t="s">
        <v>40909</v>
      </c>
    </row>
    <row r="16812" spans="1:5" ht="22.5">
      <c r="A16812" s="232" t="s">
        <v>6828</v>
      </c>
      <c r="B16812" s="233" t="s">
        <v>45209</v>
      </c>
      <c r="C16812" s="232" t="s">
        <v>4</v>
      </c>
      <c r="D16812" s="232">
        <v>229.72</v>
      </c>
      <c r="E16812" s="232" t="s">
        <v>40909</v>
      </c>
    </row>
    <row r="16813" spans="1:5" ht="33.75">
      <c r="A16813" s="232" t="s">
        <v>6829</v>
      </c>
      <c r="B16813" s="233" t="s">
        <v>45210</v>
      </c>
      <c r="C16813" s="232" t="s">
        <v>3</v>
      </c>
      <c r="D16813" s="232">
        <v>580.04</v>
      </c>
      <c r="E16813" s="232" t="s">
        <v>40909</v>
      </c>
    </row>
    <row r="16814" spans="1:5" ht="22.5">
      <c r="A16814" s="232" t="s">
        <v>6830</v>
      </c>
      <c r="B16814" s="233" t="s">
        <v>45211</v>
      </c>
      <c r="C16814" s="232" t="s">
        <v>3</v>
      </c>
      <c r="D16814" s="232">
        <v>561.42999999999995</v>
      </c>
      <c r="E16814" s="232" t="s">
        <v>40909</v>
      </c>
    </row>
    <row r="16815" spans="1:5" ht="45">
      <c r="A16815" s="232" t="s">
        <v>6831</v>
      </c>
      <c r="B16815" s="233" t="s">
        <v>45212</v>
      </c>
      <c r="C16815" s="232" t="s">
        <v>4</v>
      </c>
      <c r="D16815" s="232">
        <v>92.84</v>
      </c>
      <c r="E16815" s="232" t="s">
        <v>40909</v>
      </c>
    </row>
    <row r="16816" spans="1:5" ht="33.75">
      <c r="A16816" s="232" t="s">
        <v>6832</v>
      </c>
      <c r="B16816" s="233" t="s">
        <v>45213</v>
      </c>
      <c r="C16816" s="232" t="s">
        <v>4</v>
      </c>
      <c r="D16816" s="232">
        <v>79.72</v>
      </c>
      <c r="E16816" s="232" t="s">
        <v>40909</v>
      </c>
    </row>
    <row r="16817" spans="1:5" ht="33.75">
      <c r="A16817" s="232" t="s">
        <v>6833</v>
      </c>
      <c r="B16817" s="233" t="s">
        <v>45214</v>
      </c>
      <c r="C16817" s="232" t="s">
        <v>4</v>
      </c>
      <c r="D16817" s="232">
        <v>201.62</v>
      </c>
      <c r="E16817" s="232" t="s">
        <v>40909</v>
      </c>
    </row>
    <row r="16818" spans="1:5" ht="33.75">
      <c r="A16818" s="232" t="s">
        <v>6834</v>
      </c>
      <c r="B16818" s="233" t="s">
        <v>45215</v>
      </c>
      <c r="C16818" s="232" t="s">
        <v>4</v>
      </c>
      <c r="D16818" s="232">
        <v>188.93</v>
      </c>
      <c r="E16818" s="232" t="s">
        <v>40909</v>
      </c>
    </row>
    <row r="16819" spans="1:5" ht="22.5">
      <c r="A16819" s="232" t="s">
        <v>6835</v>
      </c>
      <c r="B16819" s="233" t="s">
        <v>45216</v>
      </c>
      <c r="C16819" s="232" t="s">
        <v>4</v>
      </c>
      <c r="D16819" s="232">
        <v>150.29</v>
      </c>
      <c r="E16819" s="232" t="s">
        <v>40909</v>
      </c>
    </row>
    <row r="16820" spans="1:5" ht="33.75">
      <c r="A16820" s="232" t="s">
        <v>6836</v>
      </c>
      <c r="B16820" s="233" t="s">
        <v>45217</v>
      </c>
      <c r="C16820" s="232" t="s">
        <v>4</v>
      </c>
      <c r="D16820" s="232">
        <v>119.34</v>
      </c>
      <c r="E16820" s="232" t="s">
        <v>40909</v>
      </c>
    </row>
    <row r="16821" spans="1:5" ht="45">
      <c r="A16821" s="232" t="s">
        <v>6837</v>
      </c>
      <c r="B16821" s="233" t="s">
        <v>45218</v>
      </c>
      <c r="C16821" s="232" t="s">
        <v>4</v>
      </c>
      <c r="D16821" s="232">
        <v>88.31</v>
      </c>
      <c r="E16821" s="232" t="s">
        <v>40909</v>
      </c>
    </row>
    <row r="16822" spans="1:5" ht="33.75">
      <c r="A16822" s="232" t="s">
        <v>6838</v>
      </c>
      <c r="B16822" s="233" t="s">
        <v>45219</v>
      </c>
      <c r="C16822" s="232" t="s">
        <v>4</v>
      </c>
      <c r="D16822" s="232">
        <v>72.84</v>
      </c>
      <c r="E16822" s="232" t="s">
        <v>40909</v>
      </c>
    </row>
    <row r="16823" spans="1:5" ht="33.75">
      <c r="A16823" s="232" t="s">
        <v>6839</v>
      </c>
      <c r="B16823" s="233" t="s">
        <v>45220</v>
      </c>
      <c r="C16823" s="232" t="s">
        <v>4</v>
      </c>
      <c r="D16823" s="232">
        <v>118.37</v>
      </c>
      <c r="E16823" s="232" t="s">
        <v>40909</v>
      </c>
    </row>
    <row r="16824" spans="1:5" ht="22.5">
      <c r="A16824" s="232" t="s">
        <v>6840</v>
      </c>
      <c r="B16824" s="233" t="s">
        <v>45221</v>
      </c>
      <c r="C16824" s="232" t="s">
        <v>4</v>
      </c>
      <c r="D16824" s="232">
        <v>113.32</v>
      </c>
      <c r="E16824" s="232" t="s">
        <v>40909</v>
      </c>
    </row>
    <row r="16825" spans="1:5" ht="33.75">
      <c r="A16825" s="232" t="s">
        <v>6841</v>
      </c>
      <c r="B16825" s="233" t="s">
        <v>45222</v>
      </c>
      <c r="C16825" s="232" t="s">
        <v>4</v>
      </c>
      <c r="D16825" s="232">
        <v>171.42</v>
      </c>
      <c r="E16825" s="232" t="s">
        <v>40909</v>
      </c>
    </row>
    <row r="16826" spans="1:5" ht="22.5">
      <c r="A16826" s="232" t="s">
        <v>6842</v>
      </c>
      <c r="B16826" s="233" t="s">
        <v>45223</v>
      </c>
      <c r="C16826" s="232" t="s">
        <v>4</v>
      </c>
      <c r="D16826" s="232">
        <v>158.28</v>
      </c>
      <c r="E16826" s="232" t="s">
        <v>40909</v>
      </c>
    </row>
    <row r="16827" spans="1:5" ht="45">
      <c r="A16827" s="232" t="s">
        <v>6843</v>
      </c>
      <c r="B16827" s="233" t="s">
        <v>45224</v>
      </c>
      <c r="C16827" s="232" t="s">
        <v>4</v>
      </c>
      <c r="D16827" s="232">
        <v>89.52</v>
      </c>
      <c r="E16827" s="232" t="s">
        <v>40909</v>
      </c>
    </row>
    <row r="16828" spans="1:5" ht="33.75">
      <c r="A16828" s="232" t="s">
        <v>6844</v>
      </c>
      <c r="B16828" s="233" t="s">
        <v>45225</v>
      </c>
      <c r="C16828" s="232" t="s">
        <v>4</v>
      </c>
      <c r="D16828" s="232">
        <v>85.28</v>
      </c>
      <c r="E16828" s="232" t="s">
        <v>40909</v>
      </c>
    </row>
    <row r="16829" spans="1:5" ht="45">
      <c r="A16829" s="232" t="s">
        <v>6845</v>
      </c>
      <c r="B16829" s="233" t="s">
        <v>45226</v>
      </c>
      <c r="C16829" s="232" t="s">
        <v>4</v>
      </c>
      <c r="D16829" s="232">
        <v>99.96</v>
      </c>
      <c r="E16829" s="232" t="s">
        <v>40909</v>
      </c>
    </row>
    <row r="16830" spans="1:5" ht="33.75">
      <c r="A16830" s="232" t="s">
        <v>6846</v>
      </c>
      <c r="B16830" s="233" t="s">
        <v>45227</v>
      </c>
      <c r="C16830" s="232" t="s">
        <v>4</v>
      </c>
      <c r="D16830" s="232">
        <v>95.02</v>
      </c>
      <c r="E16830" s="232" t="s">
        <v>40909</v>
      </c>
    </row>
    <row r="16831" spans="1:5" ht="45">
      <c r="A16831" s="232" t="s">
        <v>6847</v>
      </c>
      <c r="B16831" s="233" t="s">
        <v>45228</v>
      </c>
      <c r="C16831" s="232" t="s">
        <v>4</v>
      </c>
      <c r="D16831" s="232">
        <v>151.84</v>
      </c>
      <c r="E16831" s="232" t="s">
        <v>40909</v>
      </c>
    </row>
    <row r="16832" spans="1:5" ht="33.75">
      <c r="A16832" s="232" t="s">
        <v>6848</v>
      </c>
      <c r="B16832" s="233" t="s">
        <v>45229</v>
      </c>
      <c r="C16832" s="232" t="s">
        <v>4</v>
      </c>
      <c r="D16832" s="232">
        <v>143.68</v>
      </c>
      <c r="E16832" s="232" t="s">
        <v>40909</v>
      </c>
    </row>
    <row r="16833" spans="1:5" ht="45">
      <c r="A16833" s="232" t="s">
        <v>6849</v>
      </c>
      <c r="B16833" s="233" t="s">
        <v>45230</v>
      </c>
      <c r="C16833" s="232" t="s">
        <v>3</v>
      </c>
      <c r="D16833" s="232">
        <v>354.93</v>
      </c>
      <c r="E16833" s="232" t="s">
        <v>40909</v>
      </c>
    </row>
    <row r="16834" spans="1:5" ht="33.75">
      <c r="A16834" s="232" t="s">
        <v>6850</v>
      </c>
      <c r="B16834" s="233" t="s">
        <v>45231</v>
      </c>
      <c r="C16834" s="232" t="s">
        <v>3</v>
      </c>
      <c r="D16834" s="232">
        <v>286.27</v>
      </c>
      <c r="E16834" s="232" t="s">
        <v>40909</v>
      </c>
    </row>
    <row r="16835" spans="1:5" ht="33.75">
      <c r="A16835" s="232" t="s">
        <v>6851</v>
      </c>
      <c r="B16835" s="233" t="s">
        <v>45232</v>
      </c>
      <c r="C16835" s="232" t="s">
        <v>3</v>
      </c>
      <c r="D16835" s="232">
        <v>407.47</v>
      </c>
      <c r="E16835" s="232" t="s">
        <v>40909</v>
      </c>
    </row>
    <row r="16836" spans="1:5" ht="33.75">
      <c r="A16836" s="232" t="s">
        <v>6852</v>
      </c>
      <c r="B16836" s="233" t="s">
        <v>45233</v>
      </c>
      <c r="C16836" s="232" t="s">
        <v>3</v>
      </c>
      <c r="D16836" s="232">
        <v>363.76</v>
      </c>
      <c r="E16836" s="232" t="s">
        <v>40909</v>
      </c>
    </row>
    <row r="16837" spans="1:5" ht="33.75">
      <c r="A16837" s="232" t="s">
        <v>6853</v>
      </c>
      <c r="B16837" s="233" t="s">
        <v>45234</v>
      </c>
      <c r="C16837" s="232" t="s">
        <v>3</v>
      </c>
      <c r="D16837" s="232">
        <v>458.37</v>
      </c>
      <c r="E16837" s="232" t="s">
        <v>40909</v>
      </c>
    </row>
    <row r="16838" spans="1:5" ht="33.75">
      <c r="A16838" s="232" t="s">
        <v>6854</v>
      </c>
      <c r="B16838" s="233" t="s">
        <v>45235</v>
      </c>
      <c r="C16838" s="232" t="s">
        <v>3</v>
      </c>
      <c r="D16838" s="232">
        <v>416.05</v>
      </c>
      <c r="E16838" s="232" t="s">
        <v>40909</v>
      </c>
    </row>
    <row r="16839" spans="1:5" ht="33.75">
      <c r="A16839" s="232" t="s">
        <v>6855</v>
      </c>
      <c r="B16839" s="233" t="s">
        <v>45236</v>
      </c>
      <c r="C16839" s="232" t="s">
        <v>3</v>
      </c>
      <c r="D16839" s="232">
        <v>74.319999999999993</v>
      </c>
      <c r="E16839" s="232" t="s">
        <v>40909</v>
      </c>
    </row>
    <row r="16840" spans="1:5" ht="33.75">
      <c r="A16840" s="232" t="s">
        <v>6856</v>
      </c>
      <c r="B16840" s="233" t="s">
        <v>45237</v>
      </c>
      <c r="C16840" s="232" t="s">
        <v>3</v>
      </c>
      <c r="D16840" s="232">
        <v>74.34</v>
      </c>
      <c r="E16840" s="232" t="s">
        <v>40909</v>
      </c>
    </row>
    <row r="16841" spans="1:5" ht="33.75">
      <c r="A16841" s="232" t="s">
        <v>6857</v>
      </c>
      <c r="B16841" s="233" t="s">
        <v>45238</v>
      </c>
      <c r="C16841" s="232" t="s">
        <v>3</v>
      </c>
      <c r="D16841" s="232">
        <v>85.01</v>
      </c>
      <c r="E16841" s="232" t="s">
        <v>40909</v>
      </c>
    </row>
    <row r="16842" spans="1:5" ht="33.75">
      <c r="A16842" s="232" t="s">
        <v>6858</v>
      </c>
      <c r="B16842" s="233" t="s">
        <v>45239</v>
      </c>
      <c r="C16842" s="232" t="s">
        <v>3</v>
      </c>
      <c r="D16842" s="232">
        <v>101.74</v>
      </c>
      <c r="E16842" s="232" t="s">
        <v>40909</v>
      </c>
    </row>
    <row r="16843" spans="1:5" ht="22.5">
      <c r="A16843" s="232" t="s">
        <v>6859</v>
      </c>
      <c r="B16843" s="233" t="s">
        <v>45240</v>
      </c>
      <c r="C16843" s="232" t="s">
        <v>3</v>
      </c>
      <c r="D16843" s="232">
        <v>89.81</v>
      </c>
      <c r="E16843" s="232" t="s">
        <v>40909</v>
      </c>
    </row>
    <row r="16844" spans="1:5" ht="45">
      <c r="A16844" s="232" t="s">
        <v>6860</v>
      </c>
      <c r="B16844" s="233" t="s">
        <v>45241</v>
      </c>
      <c r="C16844" s="232" t="s">
        <v>3</v>
      </c>
      <c r="D16844" s="232">
        <v>103.72</v>
      </c>
      <c r="E16844" s="232" t="s">
        <v>40909</v>
      </c>
    </row>
    <row r="16845" spans="1:5" ht="45">
      <c r="A16845" s="232" t="s">
        <v>6861</v>
      </c>
      <c r="B16845" s="233" t="s">
        <v>45242</v>
      </c>
      <c r="C16845" s="232" t="s">
        <v>3</v>
      </c>
      <c r="D16845" s="232">
        <v>97.15</v>
      </c>
      <c r="E16845" s="232" t="s">
        <v>40909</v>
      </c>
    </row>
    <row r="16846" spans="1:5" ht="33.75">
      <c r="A16846" s="232" t="s">
        <v>6862</v>
      </c>
      <c r="B16846" s="233" t="s">
        <v>45243</v>
      </c>
      <c r="C16846" s="232" t="s">
        <v>3</v>
      </c>
      <c r="D16846" s="232">
        <v>102.84</v>
      </c>
      <c r="E16846" s="232" t="s">
        <v>40909</v>
      </c>
    </row>
    <row r="16847" spans="1:5" ht="56.25">
      <c r="A16847" s="232" t="s">
        <v>6863</v>
      </c>
      <c r="B16847" s="233" t="s">
        <v>45244</v>
      </c>
      <c r="C16847" s="232" t="s">
        <v>3</v>
      </c>
      <c r="D16847" s="232">
        <v>70.180000000000007</v>
      </c>
      <c r="E16847" s="232" t="s">
        <v>40909</v>
      </c>
    </row>
    <row r="16848" spans="1:5" ht="33.75">
      <c r="A16848" s="232" t="s">
        <v>6864</v>
      </c>
      <c r="B16848" s="233" t="s">
        <v>45245</v>
      </c>
      <c r="C16848" s="232" t="s">
        <v>3</v>
      </c>
      <c r="D16848" s="232">
        <v>80.13</v>
      </c>
      <c r="E16848" s="232" t="s">
        <v>40909</v>
      </c>
    </row>
    <row r="16849" spans="1:5" ht="33.75">
      <c r="A16849" s="232" t="s">
        <v>6865</v>
      </c>
      <c r="B16849" s="233" t="s">
        <v>45246</v>
      </c>
      <c r="C16849" s="232" t="s">
        <v>3</v>
      </c>
      <c r="D16849" s="232">
        <v>81.91</v>
      </c>
      <c r="E16849" s="232" t="s">
        <v>40909</v>
      </c>
    </row>
    <row r="16850" spans="1:5" ht="33.75">
      <c r="A16850" s="232" t="s">
        <v>6866</v>
      </c>
      <c r="B16850" s="233" t="s">
        <v>45247</v>
      </c>
      <c r="C16850" s="232" t="s">
        <v>3</v>
      </c>
      <c r="D16850" s="232">
        <v>93.65</v>
      </c>
      <c r="E16850" s="232" t="s">
        <v>40909</v>
      </c>
    </row>
    <row r="16851" spans="1:5" ht="33.75">
      <c r="A16851" s="232" t="s">
        <v>6867</v>
      </c>
      <c r="B16851" s="233" t="s">
        <v>45248</v>
      </c>
      <c r="C16851" s="232" t="s">
        <v>3</v>
      </c>
      <c r="D16851" s="232">
        <v>111.26</v>
      </c>
      <c r="E16851" s="232" t="s">
        <v>40909</v>
      </c>
    </row>
    <row r="16852" spans="1:5" ht="56.25">
      <c r="A16852" s="232" t="s">
        <v>6868</v>
      </c>
      <c r="B16852" s="233" t="s">
        <v>60767</v>
      </c>
      <c r="C16852" s="232" t="s">
        <v>3</v>
      </c>
      <c r="D16852" s="232">
        <v>35.520000000000003</v>
      </c>
      <c r="E16852" s="232" t="s">
        <v>40909</v>
      </c>
    </row>
    <row r="16853" spans="1:5" ht="67.5">
      <c r="A16853" s="232" t="s">
        <v>6869</v>
      </c>
      <c r="B16853" s="233" t="s">
        <v>60768</v>
      </c>
      <c r="C16853" s="232" t="s">
        <v>3</v>
      </c>
      <c r="D16853" s="232">
        <v>138.96</v>
      </c>
      <c r="E16853" s="232" t="s">
        <v>40909</v>
      </c>
    </row>
    <row r="16854" spans="1:5" ht="56.25">
      <c r="A16854" s="232" t="s">
        <v>6870</v>
      </c>
      <c r="B16854" s="233" t="s">
        <v>60769</v>
      </c>
      <c r="C16854" s="232" t="s">
        <v>3</v>
      </c>
      <c r="D16854" s="232">
        <v>106.79</v>
      </c>
      <c r="E16854" s="232" t="s">
        <v>40909</v>
      </c>
    </row>
    <row r="16855" spans="1:5" ht="67.5">
      <c r="A16855" s="232" t="s">
        <v>6871</v>
      </c>
      <c r="B16855" s="233" t="s">
        <v>60770</v>
      </c>
      <c r="C16855" s="232" t="s">
        <v>3</v>
      </c>
      <c r="D16855" s="232">
        <v>160.27000000000001</v>
      </c>
      <c r="E16855" s="232" t="s">
        <v>40909</v>
      </c>
    </row>
    <row r="16856" spans="1:5" ht="56.25">
      <c r="A16856" s="232" t="s">
        <v>6872</v>
      </c>
      <c r="B16856" s="233" t="s">
        <v>60771</v>
      </c>
      <c r="C16856" s="232" t="s">
        <v>3</v>
      </c>
      <c r="D16856" s="232">
        <v>130.59</v>
      </c>
      <c r="E16856" s="232" t="s">
        <v>40909</v>
      </c>
    </row>
    <row r="16857" spans="1:5" ht="67.5">
      <c r="A16857" s="232" t="s">
        <v>6873</v>
      </c>
      <c r="B16857" s="233" t="s">
        <v>60772</v>
      </c>
      <c r="C16857" s="232" t="s">
        <v>3</v>
      </c>
      <c r="D16857" s="232">
        <v>167.24</v>
      </c>
      <c r="E16857" s="232" t="s">
        <v>40909</v>
      </c>
    </row>
    <row r="16858" spans="1:5" ht="56.25">
      <c r="A16858" s="232" t="s">
        <v>6874</v>
      </c>
      <c r="B16858" s="233" t="s">
        <v>60773</v>
      </c>
      <c r="C16858" s="232" t="s">
        <v>3</v>
      </c>
      <c r="D16858" s="232">
        <v>141.69999999999999</v>
      </c>
      <c r="E16858" s="232" t="s">
        <v>40909</v>
      </c>
    </row>
    <row r="16859" spans="1:5" ht="67.5">
      <c r="A16859" s="232" t="s">
        <v>6875</v>
      </c>
      <c r="B16859" s="233" t="s">
        <v>60774</v>
      </c>
      <c r="C16859" s="232" t="s">
        <v>3</v>
      </c>
      <c r="D16859" s="232">
        <v>196.92</v>
      </c>
      <c r="E16859" s="232" t="s">
        <v>40909</v>
      </c>
    </row>
    <row r="16860" spans="1:5" ht="56.25">
      <c r="A16860" s="232" t="s">
        <v>6876</v>
      </c>
      <c r="B16860" s="233" t="s">
        <v>60775</v>
      </c>
      <c r="C16860" s="232" t="s">
        <v>3</v>
      </c>
      <c r="D16860" s="232">
        <v>172.1</v>
      </c>
      <c r="E16860" s="232" t="s">
        <v>40909</v>
      </c>
    </row>
    <row r="16861" spans="1:5" ht="33.75">
      <c r="A16861" s="232" t="s">
        <v>6877</v>
      </c>
      <c r="B16861" s="233" t="s">
        <v>45249</v>
      </c>
      <c r="C16861" s="232" t="s">
        <v>3</v>
      </c>
      <c r="D16861" s="232">
        <v>40.35</v>
      </c>
      <c r="E16861" s="232" t="s">
        <v>40909</v>
      </c>
    </row>
    <row r="16862" spans="1:5" ht="33.75">
      <c r="A16862" s="232" t="s">
        <v>6878</v>
      </c>
      <c r="B16862" s="233" t="s">
        <v>45250</v>
      </c>
      <c r="C16862" s="232" t="s">
        <v>3</v>
      </c>
      <c r="D16862" s="232">
        <v>50.29</v>
      </c>
      <c r="E16862" s="232" t="s">
        <v>40909</v>
      </c>
    </row>
    <row r="16863" spans="1:5" ht="56.25">
      <c r="A16863" s="232" t="s">
        <v>6879</v>
      </c>
      <c r="B16863" s="233" t="s">
        <v>45251</v>
      </c>
      <c r="C16863" s="232" t="s">
        <v>3</v>
      </c>
      <c r="D16863" s="232">
        <v>94.54</v>
      </c>
      <c r="E16863" s="232" t="s">
        <v>40909</v>
      </c>
    </row>
    <row r="16864" spans="1:5" ht="56.25">
      <c r="A16864" s="232" t="s">
        <v>6880</v>
      </c>
      <c r="B16864" s="233" t="s">
        <v>45252</v>
      </c>
      <c r="C16864" s="232" t="s">
        <v>3</v>
      </c>
      <c r="D16864" s="232">
        <v>98.47</v>
      </c>
      <c r="E16864" s="232" t="s">
        <v>40909</v>
      </c>
    </row>
    <row r="16865" spans="1:5" ht="45">
      <c r="A16865" s="232" t="s">
        <v>6881</v>
      </c>
      <c r="B16865" s="233" t="s">
        <v>45253</v>
      </c>
      <c r="C16865" s="232" t="s">
        <v>3</v>
      </c>
      <c r="D16865" s="232">
        <v>84.2</v>
      </c>
      <c r="E16865" s="232" t="s">
        <v>40909</v>
      </c>
    </row>
    <row r="16866" spans="1:5" ht="45">
      <c r="A16866" s="232" t="s">
        <v>6882</v>
      </c>
      <c r="B16866" s="233" t="s">
        <v>45254</v>
      </c>
      <c r="C16866" s="232" t="s">
        <v>3</v>
      </c>
      <c r="D16866" s="232">
        <v>96.95</v>
      </c>
      <c r="E16866" s="232" t="s">
        <v>40909</v>
      </c>
    </row>
    <row r="16867" spans="1:5" ht="45">
      <c r="A16867" s="232" t="s">
        <v>6883</v>
      </c>
      <c r="B16867" s="233" t="s">
        <v>45255</v>
      </c>
      <c r="C16867" s="232" t="s">
        <v>4</v>
      </c>
      <c r="D16867" s="232">
        <v>31.58</v>
      </c>
      <c r="E16867" s="232" t="s">
        <v>40909</v>
      </c>
    </row>
    <row r="16868" spans="1:5" ht="45">
      <c r="A16868" s="232" t="s">
        <v>6884</v>
      </c>
      <c r="B16868" s="233" t="s">
        <v>45256</v>
      </c>
      <c r="C16868" s="232" t="s">
        <v>4</v>
      </c>
      <c r="D16868" s="232">
        <v>31.72</v>
      </c>
      <c r="E16868" s="232" t="s">
        <v>40909</v>
      </c>
    </row>
    <row r="16869" spans="1:5" ht="56.25">
      <c r="A16869" s="232" t="s">
        <v>6885</v>
      </c>
      <c r="B16869" s="233" t="s">
        <v>60776</v>
      </c>
      <c r="C16869" s="232" t="s">
        <v>4</v>
      </c>
      <c r="D16869" s="232">
        <v>82.04</v>
      </c>
      <c r="E16869" s="232" t="s">
        <v>40909</v>
      </c>
    </row>
    <row r="16870" spans="1:5" ht="56.25">
      <c r="A16870" s="232" t="s">
        <v>6886</v>
      </c>
      <c r="B16870" s="233" t="s">
        <v>60777</v>
      </c>
      <c r="C16870" s="232" t="s">
        <v>4</v>
      </c>
      <c r="D16870" s="232">
        <v>82.04</v>
      </c>
      <c r="E16870" s="232" t="s">
        <v>40909</v>
      </c>
    </row>
    <row r="16871" spans="1:5" ht="33.75">
      <c r="A16871" s="232" t="s">
        <v>6887</v>
      </c>
      <c r="B16871" s="233" t="s">
        <v>45257</v>
      </c>
      <c r="C16871" s="232" t="s">
        <v>3</v>
      </c>
      <c r="D16871" s="232">
        <v>201.79</v>
      </c>
      <c r="E16871" s="232" t="s">
        <v>40909</v>
      </c>
    </row>
    <row r="16872" spans="1:5" ht="33.75">
      <c r="A16872" s="232" t="s">
        <v>6888</v>
      </c>
      <c r="B16872" s="233" t="s">
        <v>45258</v>
      </c>
      <c r="C16872" s="232" t="s">
        <v>3</v>
      </c>
      <c r="D16872" s="232">
        <v>231.76</v>
      </c>
      <c r="E16872" s="232" t="s">
        <v>40909</v>
      </c>
    </row>
    <row r="16873" spans="1:5" ht="33.75">
      <c r="A16873" s="232" t="s">
        <v>6889</v>
      </c>
      <c r="B16873" s="233" t="s">
        <v>45259</v>
      </c>
      <c r="C16873" s="232" t="s">
        <v>3</v>
      </c>
      <c r="D16873" s="232">
        <v>133.94999999999999</v>
      </c>
      <c r="E16873" s="232" t="s">
        <v>40909</v>
      </c>
    </row>
    <row r="16874" spans="1:5" ht="33.75">
      <c r="A16874" s="232" t="s">
        <v>6890</v>
      </c>
      <c r="B16874" s="233" t="s">
        <v>45260</v>
      </c>
      <c r="C16874" s="232" t="s">
        <v>3</v>
      </c>
      <c r="D16874" s="232">
        <v>114.09</v>
      </c>
      <c r="E16874" s="232" t="s">
        <v>40909</v>
      </c>
    </row>
    <row r="16875" spans="1:5">
      <c r="A16875" s="232" t="s">
        <v>6891</v>
      </c>
      <c r="B16875" s="233" t="s">
        <v>45261</v>
      </c>
      <c r="C16875" s="232" t="s">
        <v>4</v>
      </c>
      <c r="D16875" s="232">
        <v>10.38</v>
      </c>
      <c r="E16875" s="232" t="s">
        <v>40909</v>
      </c>
    </row>
    <row r="16876" spans="1:5">
      <c r="A16876" s="232" t="s">
        <v>6892</v>
      </c>
      <c r="B16876" s="233" t="s">
        <v>45262</v>
      </c>
      <c r="C16876" s="232" t="s">
        <v>4</v>
      </c>
      <c r="D16876" s="232">
        <v>11.11</v>
      </c>
      <c r="E16876" s="232" t="s">
        <v>40909</v>
      </c>
    </row>
    <row r="16877" spans="1:5" ht="22.5">
      <c r="A16877" s="232" t="s">
        <v>6893</v>
      </c>
      <c r="B16877" s="233" t="s">
        <v>45263</v>
      </c>
      <c r="C16877" s="232" t="s">
        <v>4</v>
      </c>
      <c r="D16877" s="232">
        <v>18.649999999999999</v>
      </c>
      <c r="E16877" s="232" t="s">
        <v>40909</v>
      </c>
    </row>
    <row r="16878" spans="1:5">
      <c r="A16878" s="232" t="s">
        <v>6894</v>
      </c>
      <c r="B16878" s="233" t="s">
        <v>45264</v>
      </c>
      <c r="C16878" s="232" t="s">
        <v>4</v>
      </c>
      <c r="D16878" s="232">
        <v>16.87</v>
      </c>
      <c r="E16878" s="232" t="s">
        <v>40909</v>
      </c>
    </row>
    <row r="16879" spans="1:5" ht="22.5">
      <c r="A16879" s="232" t="s">
        <v>6895</v>
      </c>
      <c r="B16879" s="233" t="s">
        <v>45265</v>
      </c>
      <c r="C16879" s="232" t="s">
        <v>4</v>
      </c>
      <c r="D16879" s="232">
        <v>40.32</v>
      </c>
      <c r="E16879" s="232" t="s">
        <v>40909</v>
      </c>
    </row>
    <row r="16880" spans="1:5" ht="22.5">
      <c r="A16880" s="232" t="s">
        <v>6896</v>
      </c>
      <c r="B16880" s="233" t="s">
        <v>45266</v>
      </c>
      <c r="C16880" s="232" t="s">
        <v>4</v>
      </c>
      <c r="D16880" s="232">
        <v>29.54</v>
      </c>
      <c r="E16880" s="232" t="s">
        <v>40909</v>
      </c>
    </row>
    <row r="16881" spans="1:5">
      <c r="A16881" s="232" t="s">
        <v>6897</v>
      </c>
      <c r="B16881" s="233" t="s">
        <v>6898</v>
      </c>
      <c r="C16881" s="232" t="s">
        <v>4</v>
      </c>
      <c r="D16881" s="232">
        <v>21.62</v>
      </c>
      <c r="E16881" s="232" t="s">
        <v>40909</v>
      </c>
    </row>
    <row r="16882" spans="1:5">
      <c r="A16882" s="232" t="s">
        <v>6899</v>
      </c>
      <c r="B16882" s="233" t="s">
        <v>6900</v>
      </c>
      <c r="C16882" s="232" t="s">
        <v>4</v>
      </c>
      <c r="D16882" s="232">
        <v>22.04</v>
      </c>
      <c r="E16882" s="232" t="s">
        <v>40909</v>
      </c>
    </row>
    <row r="16883" spans="1:5" ht="56.25">
      <c r="A16883" s="232" t="s">
        <v>6901</v>
      </c>
      <c r="B16883" s="233" t="s">
        <v>60778</v>
      </c>
      <c r="C16883" s="232" t="s">
        <v>3</v>
      </c>
      <c r="D16883" s="232">
        <v>175.99</v>
      </c>
      <c r="E16883" s="232" t="s">
        <v>40909</v>
      </c>
    </row>
    <row r="16884" spans="1:5" ht="56.25">
      <c r="A16884" s="232" t="s">
        <v>6902</v>
      </c>
      <c r="B16884" s="233" t="s">
        <v>60779</v>
      </c>
      <c r="C16884" s="232" t="s">
        <v>3</v>
      </c>
      <c r="D16884" s="232">
        <v>207.81</v>
      </c>
      <c r="E16884" s="232" t="s">
        <v>40909</v>
      </c>
    </row>
    <row r="16885" spans="1:5" ht="56.25">
      <c r="A16885" s="232" t="s">
        <v>6903</v>
      </c>
      <c r="B16885" s="233" t="s">
        <v>60780</v>
      </c>
      <c r="C16885" s="232" t="s">
        <v>3</v>
      </c>
      <c r="D16885" s="232">
        <v>207.81</v>
      </c>
      <c r="E16885" s="232" t="s">
        <v>40909</v>
      </c>
    </row>
    <row r="16886" spans="1:5" ht="33.75">
      <c r="A16886" s="232" t="s">
        <v>6904</v>
      </c>
      <c r="B16886" s="233" t="s">
        <v>45267</v>
      </c>
      <c r="C16886" s="232" t="s">
        <v>4</v>
      </c>
      <c r="D16886" s="232">
        <v>80.83</v>
      </c>
      <c r="E16886" s="232" t="s">
        <v>40909</v>
      </c>
    </row>
    <row r="16887" spans="1:5" ht="33.75">
      <c r="A16887" s="232" t="s">
        <v>6905</v>
      </c>
      <c r="B16887" s="233" t="s">
        <v>45268</v>
      </c>
      <c r="C16887" s="232" t="s">
        <v>4</v>
      </c>
      <c r="D16887" s="232">
        <v>84.79</v>
      </c>
      <c r="E16887" s="232" t="s">
        <v>40909</v>
      </c>
    </row>
    <row r="16888" spans="1:5" ht="33.75">
      <c r="A16888" s="232" t="s">
        <v>6906</v>
      </c>
      <c r="B16888" s="233" t="s">
        <v>45269</v>
      </c>
      <c r="C16888" s="232" t="s">
        <v>4</v>
      </c>
      <c r="D16888" s="232">
        <v>84.79</v>
      </c>
      <c r="E16888" s="232" t="s">
        <v>40909</v>
      </c>
    </row>
    <row r="16889" spans="1:5" ht="33.75">
      <c r="A16889" s="232" t="s">
        <v>6907</v>
      </c>
      <c r="B16889" s="233" t="s">
        <v>45270</v>
      </c>
      <c r="C16889" s="232" t="s">
        <v>4</v>
      </c>
      <c r="D16889" s="232">
        <v>328.55</v>
      </c>
      <c r="E16889" s="232" t="s">
        <v>40909</v>
      </c>
    </row>
    <row r="16890" spans="1:5" ht="33.75">
      <c r="A16890" s="232" t="s">
        <v>6908</v>
      </c>
      <c r="B16890" s="233" t="s">
        <v>45271</v>
      </c>
      <c r="C16890" s="232" t="s">
        <v>4</v>
      </c>
      <c r="D16890" s="232">
        <v>344.48</v>
      </c>
      <c r="E16890" s="232" t="s">
        <v>40909</v>
      </c>
    </row>
    <row r="16891" spans="1:5" ht="33.75">
      <c r="A16891" s="232" t="s">
        <v>6909</v>
      </c>
      <c r="B16891" s="233" t="s">
        <v>45272</v>
      </c>
      <c r="C16891" s="232" t="s">
        <v>4</v>
      </c>
      <c r="D16891" s="232">
        <v>344.48</v>
      </c>
      <c r="E16891" s="232" t="s">
        <v>40909</v>
      </c>
    </row>
    <row r="16892" spans="1:5" ht="56.25">
      <c r="A16892" s="232" t="s">
        <v>6910</v>
      </c>
      <c r="B16892" s="233" t="s">
        <v>60781</v>
      </c>
      <c r="C16892" s="232" t="s">
        <v>3</v>
      </c>
      <c r="D16892" s="232">
        <v>442.5</v>
      </c>
      <c r="E16892" s="232" t="s">
        <v>40909</v>
      </c>
    </row>
    <row r="16893" spans="1:5" ht="67.5">
      <c r="A16893" s="232" t="s">
        <v>6911</v>
      </c>
      <c r="B16893" s="233" t="s">
        <v>60782</v>
      </c>
      <c r="C16893" s="232" t="s">
        <v>3</v>
      </c>
      <c r="D16893" s="232">
        <v>284.22000000000003</v>
      </c>
      <c r="E16893" s="232" t="s">
        <v>40909</v>
      </c>
    </row>
    <row r="16894" spans="1:5" ht="56.25">
      <c r="A16894" s="232" t="s">
        <v>6912</v>
      </c>
      <c r="B16894" s="233" t="s">
        <v>60783</v>
      </c>
      <c r="C16894" s="232" t="s">
        <v>3</v>
      </c>
      <c r="D16894" s="232">
        <v>299.08</v>
      </c>
      <c r="E16894" s="232" t="s">
        <v>40909</v>
      </c>
    </row>
    <row r="16895" spans="1:5" ht="56.25">
      <c r="A16895" s="232" t="s">
        <v>6913</v>
      </c>
      <c r="B16895" s="233" t="s">
        <v>45273</v>
      </c>
      <c r="C16895" s="232" t="s">
        <v>3</v>
      </c>
      <c r="D16895" s="232">
        <v>245.81</v>
      </c>
      <c r="E16895" s="232" t="s">
        <v>40909</v>
      </c>
    </row>
    <row r="16896" spans="1:5" ht="67.5">
      <c r="A16896" s="232" t="s">
        <v>6914</v>
      </c>
      <c r="B16896" s="233" t="s">
        <v>60784</v>
      </c>
      <c r="C16896" s="232" t="s">
        <v>4</v>
      </c>
      <c r="D16896" s="232">
        <v>101.14</v>
      </c>
      <c r="E16896" s="232" t="s">
        <v>40909</v>
      </c>
    </row>
    <row r="16897" spans="1:5" ht="56.25">
      <c r="A16897" s="232" t="s">
        <v>6915</v>
      </c>
      <c r="B16897" s="233" t="s">
        <v>60785</v>
      </c>
      <c r="C16897" s="232" t="s">
        <v>4</v>
      </c>
      <c r="D16897" s="232">
        <v>69.67</v>
      </c>
      <c r="E16897" s="232" t="s">
        <v>40909</v>
      </c>
    </row>
    <row r="16898" spans="1:5" ht="45">
      <c r="A16898" s="232" t="s">
        <v>6916</v>
      </c>
      <c r="B16898" s="233" t="s">
        <v>45274</v>
      </c>
      <c r="C16898" s="232" t="s">
        <v>3</v>
      </c>
      <c r="D16898" s="232">
        <v>155.03</v>
      </c>
      <c r="E16898" s="232" t="s">
        <v>40909</v>
      </c>
    </row>
    <row r="16899" spans="1:5" ht="33.75">
      <c r="A16899" s="232" t="s">
        <v>6917</v>
      </c>
      <c r="B16899" s="233" t="s">
        <v>45275</v>
      </c>
      <c r="C16899" s="232" t="s">
        <v>3</v>
      </c>
      <c r="D16899" s="232">
        <v>161.9</v>
      </c>
      <c r="E16899" s="232" t="s">
        <v>40909</v>
      </c>
    </row>
    <row r="16900" spans="1:5" ht="33.75">
      <c r="A16900" s="232" t="s">
        <v>6918</v>
      </c>
      <c r="B16900" s="233" t="s">
        <v>45276</v>
      </c>
      <c r="C16900" s="232" t="s">
        <v>3</v>
      </c>
      <c r="D16900" s="232">
        <v>123.56</v>
      </c>
      <c r="E16900" s="232" t="s">
        <v>40909</v>
      </c>
    </row>
    <row r="16901" spans="1:5" ht="33.75">
      <c r="A16901" s="232" t="s">
        <v>45277</v>
      </c>
      <c r="B16901" s="233" t="s">
        <v>45278</v>
      </c>
      <c r="C16901" s="232" t="s">
        <v>3</v>
      </c>
      <c r="D16901" s="232">
        <v>183.72</v>
      </c>
      <c r="E16901" s="232" t="s">
        <v>40909</v>
      </c>
    </row>
    <row r="16902" spans="1:5" ht="45">
      <c r="A16902" s="232" t="s">
        <v>14257</v>
      </c>
      <c r="B16902" s="233" t="s">
        <v>45279</v>
      </c>
      <c r="C16902" s="232" t="s">
        <v>3</v>
      </c>
      <c r="D16902" s="232">
        <v>224.51</v>
      </c>
      <c r="E16902" s="232" t="s">
        <v>40909</v>
      </c>
    </row>
    <row r="16903" spans="1:5" ht="67.5">
      <c r="A16903" s="232" t="s">
        <v>14258</v>
      </c>
      <c r="B16903" s="233" t="s">
        <v>60786</v>
      </c>
      <c r="C16903" s="232" t="s">
        <v>3</v>
      </c>
      <c r="D16903" s="232">
        <v>410.42</v>
      </c>
      <c r="E16903" s="232" t="s">
        <v>40909</v>
      </c>
    </row>
    <row r="16904" spans="1:5" ht="45">
      <c r="A16904" s="232" t="s">
        <v>6919</v>
      </c>
      <c r="B16904" s="233" t="s">
        <v>45280</v>
      </c>
      <c r="C16904" s="232" t="s">
        <v>3</v>
      </c>
      <c r="D16904" s="232">
        <v>214.24</v>
      </c>
      <c r="E16904" s="232" t="s">
        <v>40909</v>
      </c>
    </row>
    <row r="16905" spans="1:5" ht="45">
      <c r="A16905" s="232" t="s">
        <v>6920</v>
      </c>
      <c r="B16905" s="233" t="s">
        <v>45281</v>
      </c>
      <c r="C16905" s="232" t="s">
        <v>3</v>
      </c>
      <c r="D16905" s="232">
        <v>214.24</v>
      </c>
      <c r="E16905" s="232" t="s">
        <v>40909</v>
      </c>
    </row>
    <row r="16906" spans="1:5">
      <c r="A16906" s="232" t="s">
        <v>6921</v>
      </c>
      <c r="B16906" s="233" t="s">
        <v>45282</v>
      </c>
      <c r="C16906" s="232" t="s">
        <v>4</v>
      </c>
      <c r="D16906" s="232">
        <v>23.79</v>
      </c>
      <c r="E16906" s="232" t="s">
        <v>40909</v>
      </c>
    </row>
    <row r="16907" spans="1:5" ht="22.5">
      <c r="A16907" s="232" t="s">
        <v>6922</v>
      </c>
      <c r="B16907" s="233" t="s">
        <v>45283</v>
      </c>
      <c r="C16907" s="232" t="s">
        <v>4</v>
      </c>
      <c r="D16907" s="232">
        <v>21.31</v>
      </c>
      <c r="E16907" s="232" t="s">
        <v>40909</v>
      </c>
    </row>
    <row r="16908" spans="1:5" ht="22.5">
      <c r="A16908" s="232" t="s">
        <v>6923</v>
      </c>
      <c r="B16908" s="233" t="s">
        <v>45284</v>
      </c>
      <c r="C16908" s="232" t="s">
        <v>4</v>
      </c>
      <c r="D16908" s="232">
        <v>46.15</v>
      </c>
      <c r="E16908" s="232" t="s">
        <v>40909</v>
      </c>
    </row>
    <row r="16909" spans="1:5" ht="22.5">
      <c r="A16909" s="232" t="s">
        <v>6924</v>
      </c>
      <c r="B16909" s="233" t="s">
        <v>45285</v>
      </c>
      <c r="C16909" s="232" t="s">
        <v>4</v>
      </c>
      <c r="D16909" s="232">
        <v>65.5</v>
      </c>
      <c r="E16909" s="232" t="s">
        <v>40909</v>
      </c>
    </row>
    <row r="16910" spans="1:5" ht="22.5">
      <c r="A16910" s="232" t="s">
        <v>6925</v>
      </c>
      <c r="B16910" s="233" t="s">
        <v>45286</v>
      </c>
      <c r="C16910" s="232" t="s">
        <v>4</v>
      </c>
      <c r="D16910" s="232">
        <v>14.77</v>
      </c>
      <c r="E16910" s="232" t="s">
        <v>40909</v>
      </c>
    </row>
    <row r="16911" spans="1:5" ht="22.5">
      <c r="A16911" s="232" t="s">
        <v>6926</v>
      </c>
      <c r="B16911" s="233" t="s">
        <v>45287</v>
      </c>
      <c r="C16911" s="232" t="s">
        <v>3</v>
      </c>
      <c r="D16911" s="232">
        <v>49.07</v>
      </c>
      <c r="E16911" s="232" t="s">
        <v>40909</v>
      </c>
    </row>
    <row r="16912" spans="1:5" ht="22.5">
      <c r="A16912" s="232" t="s">
        <v>6927</v>
      </c>
      <c r="B16912" s="233" t="s">
        <v>62280</v>
      </c>
      <c r="C16912" s="232" t="s">
        <v>3</v>
      </c>
      <c r="D16912" s="232">
        <v>119.49</v>
      </c>
      <c r="E16912" s="232" t="s">
        <v>40909</v>
      </c>
    </row>
    <row r="16913" spans="1:5" ht="22.5">
      <c r="A16913" s="232" t="s">
        <v>6928</v>
      </c>
      <c r="B16913" s="233" t="s">
        <v>45288</v>
      </c>
      <c r="C16913" s="232" t="s">
        <v>3</v>
      </c>
      <c r="D16913" s="232">
        <v>310.49</v>
      </c>
      <c r="E16913" s="232" t="s">
        <v>40909</v>
      </c>
    </row>
    <row r="16914" spans="1:5" ht="22.5">
      <c r="A16914" s="232" t="s">
        <v>6929</v>
      </c>
      <c r="B16914" s="233" t="s">
        <v>45289</v>
      </c>
      <c r="C16914" s="232" t="s">
        <v>3</v>
      </c>
      <c r="D16914" s="232">
        <v>135.53</v>
      </c>
      <c r="E16914" s="232" t="s">
        <v>40909</v>
      </c>
    </row>
    <row r="16915" spans="1:5" ht="33.75">
      <c r="A16915" s="232" t="s">
        <v>6930</v>
      </c>
      <c r="B16915" s="233" t="s">
        <v>45290</v>
      </c>
      <c r="C16915" s="232" t="s">
        <v>3</v>
      </c>
      <c r="D16915" s="232">
        <v>310.73</v>
      </c>
      <c r="E16915" s="232" t="s">
        <v>40909</v>
      </c>
    </row>
    <row r="16916" spans="1:5" ht="33.75">
      <c r="A16916" s="232" t="s">
        <v>6931</v>
      </c>
      <c r="B16916" s="233" t="s">
        <v>45291</v>
      </c>
      <c r="C16916" s="232" t="s">
        <v>3</v>
      </c>
      <c r="D16916" s="232">
        <v>143.1</v>
      </c>
      <c r="E16916" s="232" t="s">
        <v>40909</v>
      </c>
    </row>
    <row r="16917" spans="1:5" ht="33.75">
      <c r="A16917" s="232" t="s">
        <v>6932</v>
      </c>
      <c r="B16917" s="233" t="s">
        <v>45292</v>
      </c>
      <c r="C16917" s="232" t="s">
        <v>3</v>
      </c>
      <c r="D16917" s="232">
        <v>78.099999999999994</v>
      </c>
      <c r="E16917" s="232" t="s">
        <v>40909</v>
      </c>
    </row>
    <row r="16918" spans="1:5" ht="33.75">
      <c r="A16918" s="232" t="s">
        <v>6933</v>
      </c>
      <c r="B16918" s="233" t="s">
        <v>45293</v>
      </c>
      <c r="C16918" s="232" t="s">
        <v>3</v>
      </c>
      <c r="D16918" s="232">
        <v>269.88</v>
      </c>
      <c r="E16918" s="232" t="s">
        <v>40909</v>
      </c>
    </row>
    <row r="16919" spans="1:5" ht="33.75">
      <c r="A16919" s="232" t="s">
        <v>6934</v>
      </c>
      <c r="B16919" s="233" t="s">
        <v>45294</v>
      </c>
      <c r="C16919" s="232" t="s">
        <v>3</v>
      </c>
      <c r="D16919" s="232">
        <v>477.86</v>
      </c>
      <c r="E16919" s="232" t="s">
        <v>40909</v>
      </c>
    </row>
    <row r="16920" spans="1:5" ht="33.75">
      <c r="A16920" s="232" t="s">
        <v>6935</v>
      </c>
      <c r="B16920" s="233" t="s">
        <v>45295</v>
      </c>
      <c r="C16920" s="232" t="s">
        <v>3</v>
      </c>
      <c r="D16920" s="232">
        <v>388.52</v>
      </c>
      <c r="E16920" s="232" t="s">
        <v>40909</v>
      </c>
    </row>
    <row r="16921" spans="1:5" ht="22.5">
      <c r="A16921" s="232" t="s">
        <v>6936</v>
      </c>
      <c r="B16921" s="233" t="s">
        <v>45296</v>
      </c>
      <c r="C16921" s="232" t="s">
        <v>4</v>
      </c>
      <c r="D16921" s="232">
        <v>34.46</v>
      </c>
      <c r="E16921" s="232" t="s">
        <v>40909</v>
      </c>
    </row>
    <row r="16922" spans="1:5" ht="22.5">
      <c r="A16922" s="232" t="s">
        <v>6937</v>
      </c>
      <c r="B16922" s="233" t="s">
        <v>45297</v>
      </c>
      <c r="C16922" s="232" t="s">
        <v>4</v>
      </c>
      <c r="D16922" s="232">
        <v>50.33</v>
      </c>
      <c r="E16922" s="232" t="s">
        <v>40909</v>
      </c>
    </row>
    <row r="16923" spans="1:5" ht="22.5">
      <c r="A16923" s="232" t="s">
        <v>6938</v>
      </c>
      <c r="B16923" s="233" t="s">
        <v>45298</v>
      </c>
      <c r="C16923" s="232" t="s">
        <v>4</v>
      </c>
      <c r="D16923" s="232">
        <v>24.27</v>
      </c>
      <c r="E16923" s="232" t="s">
        <v>40909</v>
      </c>
    </row>
    <row r="16924" spans="1:5" ht="22.5">
      <c r="A16924" s="232" t="s">
        <v>6939</v>
      </c>
      <c r="B16924" s="233" t="s">
        <v>6940</v>
      </c>
      <c r="C16924" s="232" t="s">
        <v>4</v>
      </c>
      <c r="D16924" s="232">
        <v>24.51</v>
      </c>
      <c r="E16924" s="232" t="s">
        <v>40909</v>
      </c>
    </row>
    <row r="16925" spans="1:5" ht="22.5">
      <c r="A16925" s="232" t="s">
        <v>6941</v>
      </c>
      <c r="B16925" s="233" t="s">
        <v>45299</v>
      </c>
      <c r="C16925" s="232" t="s">
        <v>4</v>
      </c>
      <c r="D16925" s="232">
        <v>44.58</v>
      </c>
      <c r="E16925" s="232" t="s">
        <v>40909</v>
      </c>
    </row>
    <row r="16926" spans="1:5" ht="22.5">
      <c r="A16926" s="232" t="s">
        <v>6942</v>
      </c>
      <c r="B16926" s="233" t="s">
        <v>45300</v>
      </c>
      <c r="C16926" s="232" t="s">
        <v>3</v>
      </c>
      <c r="D16926" s="232">
        <v>161.99</v>
      </c>
      <c r="E16926" s="232" t="s">
        <v>40909</v>
      </c>
    </row>
    <row r="16927" spans="1:5" ht="33.75">
      <c r="A16927" s="232" t="s">
        <v>6943</v>
      </c>
      <c r="B16927" s="233" t="s">
        <v>45301</v>
      </c>
      <c r="C16927" s="232" t="s">
        <v>3</v>
      </c>
      <c r="D16927" s="232">
        <v>179.87</v>
      </c>
      <c r="E16927" s="232" t="s">
        <v>40909</v>
      </c>
    </row>
    <row r="16928" spans="1:5">
      <c r="A16928" s="232" t="s">
        <v>6944</v>
      </c>
      <c r="B16928" s="233" t="s">
        <v>45302</v>
      </c>
      <c r="C16928" s="232" t="s">
        <v>3</v>
      </c>
      <c r="D16928" s="232">
        <v>96.25</v>
      </c>
      <c r="E16928" s="232" t="s">
        <v>40909</v>
      </c>
    </row>
    <row r="16929" spans="1:5" ht="22.5">
      <c r="A16929" s="232" t="s">
        <v>6945</v>
      </c>
      <c r="B16929" s="233" t="s">
        <v>45303</v>
      </c>
      <c r="C16929" s="232" t="s">
        <v>3</v>
      </c>
      <c r="D16929" s="232">
        <v>140.05000000000001</v>
      </c>
      <c r="E16929" s="232" t="s">
        <v>40909</v>
      </c>
    </row>
    <row r="16930" spans="1:5" ht="45">
      <c r="A16930" s="232" t="s">
        <v>6946</v>
      </c>
      <c r="B16930" s="233" t="s">
        <v>45304</v>
      </c>
      <c r="C16930" s="232" t="s">
        <v>3</v>
      </c>
      <c r="D16930" s="232">
        <v>192.01</v>
      </c>
      <c r="E16930" s="232" t="s">
        <v>40909</v>
      </c>
    </row>
    <row r="16931" spans="1:5" ht="22.5">
      <c r="A16931" s="232" t="s">
        <v>6947</v>
      </c>
      <c r="B16931" s="233" t="s">
        <v>45305</v>
      </c>
      <c r="C16931" s="232" t="s">
        <v>3</v>
      </c>
      <c r="D16931" s="232">
        <v>187.16</v>
      </c>
      <c r="E16931" s="232" t="s">
        <v>40909</v>
      </c>
    </row>
    <row r="16932" spans="1:5" ht="33.75">
      <c r="A16932" s="232" t="s">
        <v>6948</v>
      </c>
      <c r="B16932" s="233" t="s">
        <v>45306</v>
      </c>
      <c r="C16932" s="232" t="s">
        <v>3</v>
      </c>
      <c r="D16932" s="232">
        <v>161.99</v>
      </c>
      <c r="E16932" s="232" t="s">
        <v>40909</v>
      </c>
    </row>
    <row r="16933" spans="1:5" ht="33.75">
      <c r="A16933" s="232" t="s">
        <v>6949</v>
      </c>
      <c r="B16933" s="233" t="s">
        <v>45307</v>
      </c>
      <c r="C16933" s="232" t="s">
        <v>3</v>
      </c>
      <c r="D16933" s="232">
        <v>118.18</v>
      </c>
      <c r="E16933" s="232" t="s">
        <v>40909</v>
      </c>
    </row>
    <row r="16934" spans="1:5" ht="33.75">
      <c r="A16934" s="232" t="s">
        <v>6950</v>
      </c>
      <c r="B16934" s="233" t="s">
        <v>45308</v>
      </c>
      <c r="C16934" s="232" t="s">
        <v>3</v>
      </c>
      <c r="D16934" s="232">
        <v>244.33</v>
      </c>
      <c r="E16934" s="232" t="s">
        <v>40909</v>
      </c>
    </row>
    <row r="16935" spans="1:5" ht="22.5">
      <c r="A16935" s="232" t="s">
        <v>6951</v>
      </c>
      <c r="B16935" s="233" t="s">
        <v>45309</v>
      </c>
      <c r="C16935" s="232" t="s">
        <v>3</v>
      </c>
      <c r="D16935" s="232">
        <v>231.04</v>
      </c>
      <c r="E16935" s="232" t="s">
        <v>40909</v>
      </c>
    </row>
    <row r="16936" spans="1:5" ht="33.75">
      <c r="A16936" s="232" t="s">
        <v>6952</v>
      </c>
      <c r="B16936" s="233" t="s">
        <v>45310</v>
      </c>
      <c r="C16936" s="232" t="s">
        <v>3</v>
      </c>
      <c r="D16936" s="232">
        <v>272.61</v>
      </c>
      <c r="E16936" s="232" t="s">
        <v>40909</v>
      </c>
    </row>
    <row r="16937" spans="1:5" ht="22.5">
      <c r="A16937" s="232" t="s">
        <v>6953</v>
      </c>
      <c r="B16937" s="233" t="s">
        <v>45311</v>
      </c>
      <c r="C16937" s="232" t="s">
        <v>3</v>
      </c>
      <c r="D16937" s="232">
        <v>258.08</v>
      </c>
      <c r="E16937" s="232" t="s">
        <v>40909</v>
      </c>
    </row>
    <row r="16938" spans="1:5" ht="33.75">
      <c r="A16938" s="232" t="s">
        <v>6954</v>
      </c>
      <c r="B16938" s="233" t="s">
        <v>45312</v>
      </c>
      <c r="C16938" s="232" t="s">
        <v>3</v>
      </c>
      <c r="D16938" s="232">
        <v>102.52</v>
      </c>
      <c r="E16938" s="232" t="s">
        <v>40909</v>
      </c>
    </row>
    <row r="16939" spans="1:5" ht="22.5">
      <c r="A16939" s="232" t="s">
        <v>6955</v>
      </c>
      <c r="B16939" s="233" t="s">
        <v>6956</v>
      </c>
      <c r="C16939" s="232" t="s">
        <v>3</v>
      </c>
      <c r="D16939" s="232">
        <v>89.24</v>
      </c>
      <c r="E16939" s="232" t="s">
        <v>40909</v>
      </c>
    </row>
    <row r="16940" spans="1:5" ht="33.75">
      <c r="A16940" s="232" t="s">
        <v>6957</v>
      </c>
      <c r="B16940" s="233" t="s">
        <v>45313</v>
      </c>
      <c r="C16940" s="232" t="s">
        <v>3</v>
      </c>
      <c r="D16940" s="232">
        <v>94.96</v>
      </c>
      <c r="E16940" s="232" t="s">
        <v>40909</v>
      </c>
    </row>
    <row r="16941" spans="1:5" ht="22.5">
      <c r="A16941" s="232" t="s">
        <v>6958</v>
      </c>
      <c r="B16941" s="233" t="s">
        <v>6959</v>
      </c>
      <c r="C16941" s="232" t="s">
        <v>3</v>
      </c>
      <c r="D16941" s="232">
        <v>81.680000000000007</v>
      </c>
      <c r="E16941" s="232" t="s">
        <v>40909</v>
      </c>
    </row>
    <row r="16942" spans="1:5" ht="33.75">
      <c r="A16942" s="232" t="s">
        <v>6960</v>
      </c>
      <c r="B16942" s="233" t="s">
        <v>45314</v>
      </c>
      <c r="C16942" s="232" t="s">
        <v>3</v>
      </c>
      <c r="D16942" s="232">
        <v>146.86000000000001</v>
      </c>
      <c r="E16942" s="232" t="s">
        <v>40909</v>
      </c>
    </row>
    <row r="16943" spans="1:5" ht="22.5">
      <c r="A16943" s="232" t="s">
        <v>6961</v>
      </c>
      <c r="B16943" s="233" t="s">
        <v>45315</v>
      </c>
      <c r="C16943" s="232" t="s">
        <v>3</v>
      </c>
      <c r="D16943" s="232">
        <v>133.58000000000001</v>
      </c>
      <c r="E16943" s="232" t="s">
        <v>40909</v>
      </c>
    </row>
    <row r="16944" spans="1:5" ht="33.75">
      <c r="A16944" s="232" t="s">
        <v>6962</v>
      </c>
      <c r="B16944" s="233" t="s">
        <v>45316</v>
      </c>
      <c r="C16944" s="232" t="s">
        <v>4</v>
      </c>
      <c r="D16944" s="232">
        <v>41.1</v>
      </c>
      <c r="E16944" s="232" t="s">
        <v>40909</v>
      </c>
    </row>
    <row r="16945" spans="1:5" ht="33.75">
      <c r="A16945" s="232" t="s">
        <v>6963</v>
      </c>
      <c r="B16945" s="233" t="s">
        <v>45317</v>
      </c>
      <c r="C16945" s="232" t="s">
        <v>4</v>
      </c>
      <c r="D16945" s="232">
        <v>39.01</v>
      </c>
      <c r="E16945" s="232" t="s">
        <v>40909</v>
      </c>
    </row>
    <row r="16946" spans="1:5" ht="33.75">
      <c r="A16946" s="232" t="s">
        <v>6964</v>
      </c>
      <c r="B16946" s="233" t="s">
        <v>45318</v>
      </c>
      <c r="C16946" s="232" t="s">
        <v>4</v>
      </c>
      <c r="D16946" s="232">
        <v>34.74</v>
      </c>
      <c r="E16946" s="232" t="s">
        <v>40909</v>
      </c>
    </row>
    <row r="16947" spans="1:5" ht="33.75">
      <c r="A16947" s="232" t="s">
        <v>6965</v>
      </c>
      <c r="B16947" s="233" t="s">
        <v>45319</v>
      </c>
      <c r="C16947" s="232" t="s">
        <v>4</v>
      </c>
      <c r="D16947" s="232">
        <v>33.28</v>
      </c>
      <c r="E16947" s="232" t="s">
        <v>40909</v>
      </c>
    </row>
    <row r="16948" spans="1:5" ht="33.75">
      <c r="A16948" s="232" t="s">
        <v>6966</v>
      </c>
      <c r="B16948" s="233" t="s">
        <v>45320</v>
      </c>
      <c r="C16948" s="232" t="s">
        <v>3</v>
      </c>
      <c r="D16948" s="232">
        <v>103.63</v>
      </c>
      <c r="E16948" s="232" t="s">
        <v>40909</v>
      </c>
    </row>
    <row r="16949" spans="1:5" ht="33.75">
      <c r="A16949" s="232" t="s">
        <v>6967</v>
      </c>
      <c r="B16949" s="233" t="s">
        <v>45321</v>
      </c>
      <c r="C16949" s="232" t="s">
        <v>3</v>
      </c>
      <c r="D16949" s="232">
        <v>200.71</v>
      </c>
      <c r="E16949" s="232" t="s">
        <v>40909</v>
      </c>
    </row>
    <row r="16950" spans="1:5" ht="33.75">
      <c r="A16950" s="232" t="s">
        <v>6968</v>
      </c>
      <c r="B16950" s="233" t="s">
        <v>45322</v>
      </c>
      <c r="C16950" s="232" t="s">
        <v>4</v>
      </c>
      <c r="D16950" s="232">
        <v>34.18</v>
      </c>
      <c r="E16950" s="232" t="s">
        <v>40909</v>
      </c>
    </row>
    <row r="16951" spans="1:5" ht="33.75">
      <c r="A16951" s="232" t="s">
        <v>6969</v>
      </c>
      <c r="B16951" s="233" t="s">
        <v>45323</v>
      </c>
      <c r="C16951" s="232" t="s">
        <v>4</v>
      </c>
      <c r="D16951" s="232">
        <v>115.43</v>
      </c>
      <c r="E16951" s="232" t="s">
        <v>40909</v>
      </c>
    </row>
    <row r="16952" spans="1:5" ht="33.75">
      <c r="A16952" s="232" t="s">
        <v>6970</v>
      </c>
      <c r="B16952" s="233" t="s">
        <v>45324</v>
      </c>
      <c r="C16952" s="232" t="s">
        <v>3</v>
      </c>
      <c r="D16952" s="232">
        <v>122.83</v>
      </c>
      <c r="E16952" s="232" t="s">
        <v>40909</v>
      </c>
    </row>
    <row r="16953" spans="1:5" ht="33.75">
      <c r="A16953" s="232" t="s">
        <v>6971</v>
      </c>
      <c r="B16953" s="233" t="s">
        <v>45325</v>
      </c>
      <c r="C16953" s="232" t="s">
        <v>3</v>
      </c>
      <c r="D16953" s="232">
        <v>122.83</v>
      </c>
      <c r="E16953" s="232" t="s">
        <v>40909</v>
      </c>
    </row>
    <row r="16954" spans="1:5" ht="56.25">
      <c r="A16954" s="232" t="s">
        <v>6972</v>
      </c>
      <c r="B16954" s="233" t="s">
        <v>60787</v>
      </c>
      <c r="C16954" s="232" t="s">
        <v>3</v>
      </c>
      <c r="D16954" s="232">
        <v>923.37</v>
      </c>
      <c r="E16954" s="232" t="s">
        <v>40909</v>
      </c>
    </row>
    <row r="16955" spans="1:5" ht="67.5">
      <c r="A16955" s="232" t="s">
        <v>6973</v>
      </c>
      <c r="B16955" s="233" t="s">
        <v>60788</v>
      </c>
      <c r="C16955" s="232" t="s">
        <v>3</v>
      </c>
      <c r="D16955" s="232">
        <v>1107.1199999999999</v>
      </c>
      <c r="E16955" s="232" t="s">
        <v>40909</v>
      </c>
    </row>
    <row r="16956" spans="1:5" ht="45">
      <c r="A16956" s="232" t="s">
        <v>6974</v>
      </c>
      <c r="B16956" s="233" t="s">
        <v>45326</v>
      </c>
      <c r="C16956" s="232" t="s">
        <v>3</v>
      </c>
      <c r="D16956" s="232">
        <v>645.54</v>
      </c>
      <c r="E16956" s="232" t="s">
        <v>40909</v>
      </c>
    </row>
    <row r="16957" spans="1:5" ht="56.25">
      <c r="A16957" s="232" t="s">
        <v>6975</v>
      </c>
      <c r="B16957" s="233" t="s">
        <v>60789</v>
      </c>
      <c r="C16957" s="232" t="s">
        <v>3</v>
      </c>
      <c r="D16957" s="232">
        <v>1051.97</v>
      </c>
      <c r="E16957" s="232" t="s">
        <v>40909</v>
      </c>
    </row>
    <row r="16958" spans="1:5" ht="67.5">
      <c r="A16958" s="232" t="s">
        <v>6976</v>
      </c>
      <c r="B16958" s="233" t="s">
        <v>60790</v>
      </c>
      <c r="C16958" s="232" t="s">
        <v>3</v>
      </c>
      <c r="D16958" s="232">
        <v>530</v>
      </c>
      <c r="E16958" s="232" t="s">
        <v>40909</v>
      </c>
    </row>
    <row r="16959" spans="1:5" ht="45">
      <c r="A16959" s="232" t="s">
        <v>14259</v>
      </c>
      <c r="B16959" s="233" t="s">
        <v>45327</v>
      </c>
      <c r="C16959" s="232" t="s">
        <v>3</v>
      </c>
      <c r="D16959" s="232">
        <v>267.8</v>
      </c>
      <c r="E16959" s="232" t="s">
        <v>40909</v>
      </c>
    </row>
    <row r="16960" spans="1:5" ht="67.5">
      <c r="A16960" s="232" t="s">
        <v>14260</v>
      </c>
      <c r="B16960" s="233" t="s">
        <v>60791</v>
      </c>
      <c r="C16960" s="232" t="s">
        <v>3</v>
      </c>
      <c r="D16960" s="232">
        <v>690</v>
      </c>
      <c r="E16960" s="232" t="s">
        <v>40909</v>
      </c>
    </row>
    <row r="16961" spans="1:5" ht="56.25">
      <c r="A16961" s="232" t="s">
        <v>14883</v>
      </c>
      <c r="B16961" s="233" t="s">
        <v>60792</v>
      </c>
      <c r="C16961" s="232" t="s">
        <v>3</v>
      </c>
      <c r="D16961" s="232">
        <v>741.6</v>
      </c>
      <c r="E16961" s="232" t="s">
        <v>40909</v>
      </c>
    </row>
    <row r="16962" spans="1:5" ht="67.5">
      <c r="A16962" s="232" t="s">
        <v>14261</v>
      </c>
      <c r="B16962" s="233" t="s">
        <v>60793</v>
      </c>
      <c r="C16962" s="232" t="s">
        <v>3</v>
      </c>
      <c r="D16962" s="232">
        <v>575.77</v>
      </c>
      <c r="E16962" s="232" t="s">
        <v>40909</v>
      </c>
    </row>
    <row r="16963" spans="1:5" ht="33.75">
      <c r="A16963" s="232" t="s">
        <v>6977</v>
      </c>
      <c r="B16963" s="233" t="s">
        <v>45328</v>
      </c>
      <c r="C16963" s="232" t="s">
        <v>3</v>
      </c>
      <c r="D16963" s="232">
        <v>230.74</v>
      </c>
      <c r="E16963" s="232" t="s">
        <v>40909</v>
      </c>
    </row>
    <row r="16964" spans="1:5" ht="33.75">
      <c r="A16964" s="232" t="s">
        <v>6978</v>
      </c>
      <c r="B16964" s="233" t="s">
        <v>45329</v>
      </c>
      <c r="C16964" s="232" t="s">
        <v>3</v>
      </c>
      <c r="D16964" s="232">
        <v>230.74</v>
      </c>
      <c r="E16964" s="232" t="s">
        <v>40909</v>
      </c>
    </row>
    <row r="16965" spans="1:5" ht="33.75">
      <c r="A16965" s="232" t="s">
        <v>6979</v>
      </c>
      <c r="B16965" s="233" t="s">
        <v>45330</v>
      </c>
      <c r="C16965" s="232" t="s">
        <v>3</v>
      </c>
      <c r="D16965" s="232">
        <v>213.39</v>
      </c>
      <c r="E16965" s="232" t="s">
        <v>40909</v>
      </c>
    </row>
    <row r="16966" spans="1:5" ht="33.75">
      <c r="A16966" s="232" t="s">
        <v>6980</v>
      </c>
      <c r="B16966" s="233" t="s">
        <v>45331</v>
      </c>
      <c r="C16966" s="232" t="s">
        <v>3</v>
      </c>
      <c r="D16966" s="232">
        <v>220.6</v>
      </c>
      <c r="E16966" s="232" t="s">
        <v>40909</v>
      </c>
    </row>
    <row r="16967" spans="1:5" ht="33.75">
      <c r="A16967" s="232" t="s">
        <v>6981</v>
      </c>
      <c r="B16967" s="233" t="s">
        <v>45332</v>
      </c>
      <c r="C16967" s="232" t="s">
        <v>3</v>
      </c>
      <c r="D16967" s="232">
        <v>121.16</v>
      </c>
      <c r="E16967" s="232" t="s">
        <v>40909</v>
      </c>
    </row>
    <row r="16968" spans="1:5" ht="33.75">
      <c r="A16968" s="232" t="s">
        <v>6982</v>
      </c>
      <c r="B16968" s="233" t="s">
        <v>45333</v>
      </c>
      <c r="C16968" s="232" t="s">
        <v>3</v>
      </c>
      <c r="D16968" s="232">
        <v>174.97</v>
      </c>
      <c r="E16968" s="232" t="s">
        <v>40909</v>
      </c>
    </row>
    <row r="16969" spans="1:5" ht="33.75">
      <c r="A16969" s="232" t="s">
        <v>6983</v>
      </c>
      <c r="B16969" s="233" t="s">
        <v>45334</v>
      </c>
      <c r="C16969" s="232" t="s">
        <v>5</v>
      </c>
      <c r="D16969" s="232">
        <v>2410.5</v>
      </c>
      <c r="E16969" s="232" t="s">
        <v>40909</v>
      </c>
    </row>
    <row r="16970" spans="1:5" ht="45">
      <c r="A16970" s="232" t="s">
        <v>6984</v>
      </c>
      <c r="B16970" s="233" t="s">
        <v>45335</v>
      </c>
      <c r="C16970" s="232" t="s">
        <v>5</v>
      </c>
      <c r="D16970" s="232">
        <v>4161.9399999999996</v>
      </c>
      <c r="E16970" s="232" t="s">
        <v>40909</v>
      </c>
    </row>
    <row r="16971" spans="1:5" ht="33.75">
      <c r="A16971" s="232" t="s">
        <v>6985</v>
      </c>
      <c r="B16971" s="233" t="s">
        <v>45336</v>
      </c>
      <c r="C16971" s="232" t="s">
        <v>5</v>
      </c>
      <c r="D16971" s="232">
        <v>4211.82</v>
      </c>
      <c r="E16971" s="232" t="s">
        <v>40909</v>
      </c>
    </row>
    <row r="16972" spans="1:5" ht="56.25">
      <c r="A16972" s="232" t="s">
        <v>6986</v>
      </c>
      <c r="B16972" s="233" t="s">
        <v>60794</v>
      </c>
      <c r="C16972" s="232" t="s">
        <v>5</v>
      </c>
      <c r="D16972" s="232">
        <v>9382.7099999999991</v>
      </c>
      <c r="E16972" s="232" t="s">
        <v>40909</v>
      </c>
    </row>
    <row r="16973" spans="1:5" ht="33.75">
      <c r="A16973" s="232" t="s">
        <v>6987</v>
      </c>
      <c r="B16973" s="233" t="s">
        <v>45337</v>
      </c>
      <c r="C16973" s="232" t="s">
        <v>5</v>
      </c>
      <c r="D16973" s="232">
        <v>1192.6600000000001</v>
      </c>
      <c r="E16973" s="232" t="s">
        <v>40909</v>
      </c>
    </row>
    <row r="16974" spans="1:5" ht="33.75">
      <c r="A16974" s="232" t="s">
        <v>6988</v>
      </c>
      <c r="B16974" s="233" t="s">
        <v>45338</v>
      </c>
      <c r="C16974" s="232" t="s">
        <v>5</v>
      </c>
      <c r="D16974" s="232">
        <v>3399.74</v>
      </c>
      <c r="E16974" s="232" t="s">
        <v>40909</v>
      </c>
    </row>
    <row r="16975" spans="1:5" ht="33.75">
      <c r="A16975" s="232" t="s">
        <v>6989</v>
      </c>
      <c r="B16975" s="233" t="s">
        <v>45339</v>
      </c>
      <c r="C16975" s="232" t="s">
        <v>5</v>
      </c>
      <c r="D16975" s="232">
        <v>3331.27</v>
      </c>
      <c r="E16975" s="232" t="s">
        <v>40909</v>
      </c>
    </row>
    <row r="16976" spans="1:5" ht="33.75">
      <c r="A16976" s="232" t="s">
        <v>6990</v>
      </c>
      <c r="B16976" s="233" t="s">
        <v>45340</v>
      </c>
      <c r="C16976" s="232" t="s">
        <v>5</v>
      </c>
      <c r="D16976" s="232">
        <v>3264.25</v>
      </c>
      <c r="E16976" s="232" t="s">
        <v>40909</v>
      </c>
    </row>
    <row r="16977" spans="1:5" ht="33.75">
      <c r="A16977" s="232" t="s">
        <v>6991</v>
      </c>
      <c r="B16977" s="233" t="s">
        <v>45341</v>
      </c>
      <c r="C16977" s="232" t="s">
        <v>5</v>
      </c>
      <c r="D16977" s="232">
        <v>4327.2700000000004</v>
      </c>
      <c r="E16977" s="232" t="s">
        <v>40909</v>
      </c>
    </row>
    <row r="16978" spans="1:5" ht="33.75">
      <c r="A16978" s="232" t="s">
        <v>6992</v>
      </c>
      <c r="B16978" s="233" t="s">
        <v>45342</v>
      </c>
      <c r="C16978" s="232" t="s">
        <v>5</v>
      </c>
      <c r="D16978" s="232">
        <v>4195.6400000000003</v>
      </c>
      <c r="E16978" s="232" t="s">
        <v>40909</v>
      </c>
    </row>
    <row r="16979" spans="1:5" ht="45">
      <c r="A16979" s="232" t="s">
        <v>6993</v>
      </c>
      <c r="B16979" s="233" t="s">
        <v>45343</v>
      </c>
      <c r="C16979" s="232" t="s">
        <v>5</v>
      </c>
      <c r="D16979" s="232">
        <v>6687.91</v>
      </c>
      <c r="E16979" s="232" t="s">
        <v>40909</v>
      </c>
    </row>
    <row r="16980" spans="1:5" ht="22.5">
      <c r="A16980" s="232" t="s">
        <v>6994</v>
      </c>
      <c r="B16980" s="233" t="s">
        <v>45344</v>
      </c>
      <c r="C16980" s="232" t="s">
        <v>5</v>
      </c>
      <c r="D16980" s="232">
        <v>197.43</v>
      </c>
      <c r="E16980" s="232" t="s">
        <v>40909</v>
      </c>
    </row>
    <row r="16981" spans="1:5" ht="22.5">
      <c r="A16981" s="232" t="s">
        <v>6995</v>
      </c>
      <c r="B16981" s="233" t="s">
        <v>45345</v>
      </c>
      <c r="C16981" s="232" t="s">
        <v>5</v>
      </c>
      <c r="D16981" s="232">
        <v>160.16999999999999</v>
      </c>
      <c r="E16981" s="232" t="s">
        <v>40909</v>
      </c>
    </row>
    <row r="16982" spans="1:5" ht="22.5">
      <c r="A16982" s="232" t="s">
        <v>6996</v>
      </c>
      <c r="B16982" s="233" t="s">
        <v>45346</v>
      </c>
      <c r="C16982" s="232" t="s">
        <v>5</v>
      </c>
      <c r="D16982" s="232">
        <v>174.7</v>
      </c>
      <c r="E16982" s="232" t="s">
        <v>40909</v>
      </c>
    </row>
    <row r="16983" spans="1:5" ht="22.5">
      <c r="A16983" s="232" t="s">
        <v>6997</v>
      </c>
      <c r="B16983" s="233" t="s">
        <v>45347</v>
      </c>
      <c r="C16983" s="232" t="s">
        <v>5</v>
      </c>
      <c r="D16983" s="232">
        <v>241.85</v>
      </c>
      <c r="E16983" s="232" t="s">
        <v>40909</v>
      </c>
    </row>
    <row r="16984" spans="1:5" ht="56.25">
      <c r="A16984" s="232" t="s">
        <v>6998</v>
      </c>
      <c r="B16984" s="233" t="s">
        <v>60795</v>
      </c>
      <c r="C16984" s="232" t="s">
        <v>5</v>
      </c>
      <c r="D16984" s="232">
        <v>4318.8100000000004</v>
      </c>
      <c r="E16984" s="232" t="s">
        <v>40909</v>
      </c>
    </row>
    <row r="16985" spans="1:5" ht="45">
      <c r="A16985" s="232" t="s">
        <v>14262</v>
      </c>
      <c r="B16985" s="233" t="s">
        <v>45348</v>
      </c>
      <c r="C16985" s="232" t="s">
        <v>5</v>
      </c>
      <c r="D16985" s="232">
        <v>5771.11</v>
      </c>
      <c r="E16985" s="232" t="s">
        <v>40909</v>
      </c>
    </row>
    <row r="16986" spans="1:5" ht="22.5">
      <c r="A16986" s="232" t="s">
        <v>6999</v>
      </c>
      <c r="B16986" s="233" t="s">
        <v>45349</v>
      </c>
      <c r="C16986" s="232" t="s">
        <v>3</v>
      </c>
      <c r="D16986" s="232">
        <v>253.25</v>
      </c>
      <c r="E16986" s="232" t="s">
        <v>40909</v>
      </c>
    </row>
    <row r="16987" spans="1:5" ht="22.5">
      <c r="A16987" s="232" t="s">
        <v>7000</v>
      </c>
      <c r="B16987" s="233" t="s">
        <v>45350</v>
      </c>
      <c r="C16987" s="232" t="s">
        <v>3</v>
      </c>
      <c r="D16987" s="232">
        <v>448.43</v>
      </c>
      <c r="E16987" s="232" t="s">
        <v>40909</v>
      </c>
    </row>
    <row r="16988" spans="1:5" ht="22.5">
      <c r="A16988" s="232" t="s">
        <v>7001</v>
      </c>
      <c r="B16988" s="233" t="s">
        <v>45351</v>
      </c>
      <c r="C16988" s="232" t="s">
        <v>3</v>
      </c>
      <c r="D16988" s="232">
        <v>328.06</v>
      </c>
      <c r="E16988" s="232" t="s">
        <v>40909</v>
      </c>
    </row>
    <row r="16989" spans="1:5" ht="22.5">
      <c r="A16989" s="232" t="s">
        <v>7002</v>
      </c>
      <c r="B16989" s="233" t="s">
        <v>45352</v>
      </c>
      <c r="C16989" s="232" t="s">
        <v>3</v>
      </c>
      <c r="D16989" s="232">
        <v>272.3</v>
      </c>
      <c r="E16989" s="232" t="s">
        <v>40909</v>
      </c>
    </row>
    <row r="16990" spans="1:5" ht="22.5">
      <c r="A16990" s="232" t="s">
        <v>7003</v>
      </c>
      <c r="B16990" s="233" t="s">
        <v>45353</v>
      </c>
      <c r="C16990" s="232" t="s">
        <v>3</v>
      </c>
      <c r="D16990" s="232">
        <v>399.44</v>
      </c>
      <c r="E16990" s="232" t="s">
        <v>40909</v>
      </c>
    </row>
    <row r="16991" spans="1:5" ht="22.5">
      <c r="A16991" s="232" t="s">
        <v>7004</v>
      </c>
      <c r="B16991" s="233" t="s">
        <v>45354</v>
      </c>
      <c r="C16991" s="232" t="s">
        <v>3</v>
      </c>
      <c r="D16991" s="232">
        <v>288.77999999999997</v>
      </c>
      <c r="E16991" s="232" t="s">
        <v>40909</v>
      </c>
    </row>
    <row r="16992" spans="1:5" ht="22.5">
      <c r="A16992" s="232" t="s">
        <v>7005</v>
      </c>
      <c r="B16992" s="233" t="s">
        <v>45355</v>
      </c>
      <c r="C16992" s="232" t="s">
        <v>3</v>
      </c>
      <c r="D16992" s="232">
        <v>750</v>
      </c>
      <c r="E16992" s="232" t="s">
        <v>40909</v>
      </c>
    </row>
    <row r="16993" spans="1:5" ht="22.5">
      <c r="A16993" s="232" t="s">
        <v>7006</v>
      </c>
      <c r="B16993" s="233" t="s">
        <v>45356</v>
      </c>
      <c r="C16993" s="232" t="s">
        <v>3</v>
      </c>
      <c r="D16993" s="232">
        <v>251.78</v>
      </c>
      <c r="E16993" s="232" t="s">
        <v>40909</v>
      </c>
    </row>
    <row r="16994" spans="1:5" ht="67.5">
      <c r="A16994" s="232" t="s">
        <v>7007</v>
      </c>
      <c r="B16994" s="233" t="s">
        <v>60796</v>
      </c>
      <c r="C16994" s="232" t="s">
        <v>3</v>
      </c>
      <c r="D16994" s="232">
        <v>1695.6</v>
      </c>
      <c r="E16994" s="232" t="s">
        <v>40909</v>
      </c>
    </row>
    <row r="16995" spans="1:5" ht="56.25">
      <c r="A16995" s="232" t="s">
        <v>7008</v>
      </c>
      <c r="B16995" s="233" t="s">
        <v>60797</v>
      </c>
      <c r="C16995" s="232" t="s">
        <v>3</v>
      </c>
      <c r="D16995" s="232">
        <v>1755.86</v>
      </c>
      <c r="E16995" s="232" t="s">
        <v>40909</v>
      </c>
    </row>
    <row r="16996" spans="1:5" ht="45">
      <c r="A16996" s="232" t="s">
        <v>7009</v>
      </c>
      <c r="B16996" s="233" t="s">
        <v>45357</v>
      </c>
      <c r="C16996" s="232" t="s">
        <v>3</v>
      </c>
      <c r="D16996" s="232">
        <v>1847.26</v>
      </c>
      <c r="E16996" s="232" t="s">
        <v>40909</v>
      </c>
    </row>
    <row r="16997" spans="1:5" ht="45">
      <c r="A16997" s="232" t="s">
        <v>7010</v>
      </c>
      <c r="B16997" s="233" t="s">
        <v>45358</v>
      </c>
      <c r="C16997" s="232" t="s">
        <v>3</v>
      </c>
      <c r="D16997" s="232">
        <v>1371.54</v>
      </c>
      <c r="E16997" s="232" t="s">
        <v>40909</v>
      </c>
    </row>
    <row r="16998" spans="1:5" ht="22.5">
      <c r="A16998" s="232" t="s">
        <v>45359</v>
      </c>
      <c r="B16998" s="233" t="s">
        <v>45360</v>
      </c>
      <c r="C16998" s="232" t="s">
        <v>3</v>
      </c>
      <c r="D16998" s="232">
        <v>746.79</v>
      </c>
      <c r="E16998" s="232" t="s">
        <v>40909</v>
      </c>
    </row>
    <row r="16999" spans="1:5" ht="22.5">
      <c r="A16999" s="232" t="s">
        <v>45361</v>
      </c>
      <c r="B16999" s="233" t="s">
        <v>45362</v>
      </c>
      <c r="C16999" s="232" t="s">
        <v>3</v>
      </c>
      <c r="D16999" s="232">
        <v>782.56</v>
      </c>
      <c r="E16999" s="232" t="s">
        <v>40909</v>
      </c>
    </row>
    <row r="17000" spans="1:5" ht="56.25">
      <c r="A17000" s="232" t="s">
        <v>7011</v>
      </c>
      <c r="B17000" s="233" t="s">
        <v>60798</v>
      </c>
      <c r="C17000" s="232" t="s">
        <v>3</v>
      </c>
      <c r="D17000" s="232">
        <v>3276.13</v>
      </c>
      <c r="E17000" s="232" t="s">
        <v>40909</v>
      </c>
    </row>
    <row r="17001" spans="1:5" ht="56.25">
      <c r="A17001" s="232" t="s">
        <v>7012</v>
      </c>
      <c r="B17001" s="233" t="s">
        <v>60799</v>
      </c>
      <c r="C17001" s="232" t="s">
        <v>3</v>
      </c>
      <c r="D17001" s="232">
        <v>1288.71</v>
      </c>
      <c r="E17001" s="232" t="s">
        <v>40909</v>
      </c>
    </row>
    <row r="17002" spans="1:5" ht="45">
      <c r="A17002" s="232" t="s">
        <v>7013</v>
      </c>
      <c r="B17002" s="233" t="s">
        <v>45363</v>
      </c>
      <c r="C17002" s="232" t="s">
        <v>3</v>
      </c>
      <c r="D17002" s="232">
        <v>2249.71</v>
      </c>
      <c r="E17002" s="232" t="s">
        <v>40909</v>
      </c>
    </row>
    <row r="17003" spans="1:5" ht="33.75">
      <c r="A17003" s="232" t="s">
        <v>7014</v>
      </c>
      <c r="B17003" s="233" t="s">
        <v>45364</v>
      </c>
      <c r="C17003" s="232" t="s">
        <v>3</v>
      </c>
      <c r="D17003" s="232">
        <v>801.66</v>
      </c>
      <c r="E17003" s="232" t="s">
        <v>40909</v>
      </c>
    </row>
    <row r="17004" spans="1:5" ht="33.75">
      <c r="A17004" s="232" t="s">
        <v>7015</v>
      </c>
      <c r="B17004" s="233" t="s">
        <v>45365</v>
      </c>
      <c r="C17004" s="232" t="s">
        <v>3</v>
      </c>
      <c r="D17004" s="232">
        <v>827.12</v>
      </c>
      <c r="E17004" s="232" t="s">
        <v>40909</v>
      </c>
    </row>
    <row r="17005" spans="1:5" ht="22.5">
      <c r="A17005" s="232" t="s">
        <v>7016</v>
      </c>
      <c r="B17005" s="233" t="s">
        <v>45366</v>
      </c>
      <c r="C17005" s="232" t="s">
        <v>5</v>
      </c>
      <c r="D17005" s="232">
        <v>160.62</v>
      </c>
      <c r="E17005" s="232" t="s">
        <v>40909</v>
      </c>
    </row>
    <row r="17006" spans="1:5" ht="45">
      <c r="A17006" s="232" t="s">
        <v>7017</v>
      </c>
      <c r="B17006" s="233" t="s">
        <v>45367</v>
      </c>
      <c r="C17006" s="232" t="s">
        <v>5</v>
      </c>
      <c r="D17006" s="232">
        <v>1589.84</v>
      </c>
      <c r="E17006" s="232" t="s">
        <v>40909</v>
      </c>
    </row>
    <row r="17007" spans="1:5" ht="45">
      <c r="A17007" s="232" t="s">
        <v>7018</v>
      </c>
      <c r="B17007" s="233" t="s">
        <v>45368</v>
      </c>
      <c r="C17007" s="232" t="s">
        <v>5</v>
      </c>
      <c r="D17007" s="232">
        <v>1602.88</v>
      </c>
      <c r="E17007" s="232" t="s">
        <v>40909</v>
      </c>
    </row>
    <row r="17008" spans="1:5" ht="45">
      <c r="A17008" s="232" t="s">
        <v>7019</v>
      </c>
      <c r="B17008" s="233" t="s">
        <v>45369</v>
      </c>
      <c r="C17008" s="232" t="s">
        <v>5</v>
      </c>
      <c r="D17008" s="232">
        <v>1798.26</v>
      </c>
      <c r="E17008" s="232" t="s">
        <v>40909</v>
      </c>
    </row>
    <row r="17009" spans="1:5" ht="33.75">
      <c r="A17009" s="232" t="s">
        <v>12306</v>
      </c>
      <c r="B17009" s="233" t="s">
        <v>45370</v>
      </c>
      <c r="C17009" s="232" t="s">
        <v>5</v>
      </c>
      <c r="D17009" s="232">
        <v>1265.83</v>
      </c>
      <c r="E17009" s="232" t="s">
        <v>40909</v>
      </c>
    </row>
    <row r="17010" spans="1:5" ht="33.75">
      <c r="A17010" s="232" t="s">
        <v>12307</v>
      </c>
      <c r="B17010" s="233" t="s">
        <v>45371</v>
      </c>
      <c r="C17010" s="232" t="s">
        <v>5</v>
      </c>
      <c r="D17010" s="232">
        <v>1314.96</v>
      </c>
      <c r="E17010" s="232" t="s">
        <v>40909</v>
      </c>
    </row>
    <row r="17011" spans="1:5" ht="33.75">
      <c r="A17011" s="232" t="s">
        <v>12308</v>
      </c>
      <c r="B17011" s="233" t="s">
        <v>45372</v>
      </c>
      <c r="C17011" s="232" t="s">
        <v>5</v>
      </c>
      <c r="D17011" s="232">
        <v>1454.67</v>
      </c>
      <c r="E17011" s="232" t="s">
        <v>40909</v>
      </c>
    </row>
    <row r="17012" spans="1:5" ht="56.25">
      <c r="A17012" s="232" t="s">
        <v>7020</v>
      </c>
      <c r="B17012" s="233" t="s">
        <v>60800</v>
      </c>
      <c r="C17012" s="232" t="s">
        <v>3</v>
      </c>
      <c r="D17012" s="232">
        <v>1513.01</v>
      </c>
      <c r="E17012" s="232" t="s">
        <v>40909</v>
      </c>
    </row>
    <row r="17013" spans="1:5" ht="33.75">
      <c r="A17013" s="232" t="s">
        <v>7021</v>
      </c>
      <c r="B17013" s="233" t="s">
        <v>45373</v>
      </c>
      <c r="C17013" s="232" t="s">
        <v>3</v>
      </c>
      <c r="D17013" s="232">
        <v>1571.96</v>
      </c>
      <c r="E17013" s="232" t="s">
        <v>40909</v>
      </c>
    </row>
    <row r="17014" spans="1:5" ht="45">
      <c r="A17014" s="232" t="s">
        <v>7022</v>
      </c>
      <c r="B17014" s="233" t="s">
        <v>45374</v>
      </c>
      <c r="C17014" s="232" t="s">
        <v>3</v>
      </c>
      <c r="D17014" s="232">
        <v>1956.65</v>
      </c>
      <c r="E17014" s="232" t="s">
        <v>40909</v>
      </c>
    </row>
    <row r="17015" spans="1:5" ht="56.25">
      <c r="A17015" s="232" t="s">
        <v>7023</v>
      </c>
      <c r="B17015" s="233" t="s">
        <v>45375</v>
      </c>
      <c r="C17015" s="232" t="s">
        <v>3</v>
      </c>
      <c r="D17015" s="232">
        <v>2519.62</v>
      </c>
      <c r="E17015" s="232" t="s">
        <v>40909</v>
      </c>
    </row>
    <row r="17016" spans="1:5" ht="45">
      <c r="A17016" s="232" t="s">
        <v>7024</v>
      </c>
      <c r="B17016" s="233" t="s">
        <v>45376</v>
      </c>
      <c r="C17016" s="232" t="s">
        <v>3</v>
      </c>
      <c r="D17016" s="232">
        <v>2422.02</v>
      </c>
      <c r="E17016" s="232" t="s">
        <v>40909</v>
      </c>
    </row>
    <row r="17017" spans="1:5" ht="45">
      <c r="A17017" s="232" t="s">
        <v>7025</v>
      </c>
      <c r="B17017" s="233" t="s">
        <v>45377</v>
      </c>
      <c r="C17017" s="232" t="s">
        <v>3</v>
      </c>
      <c r="D17017" s="232">
        <v>1635.93</v>
      </c>
      <c r="E17017" s="232" t="s">
        <v>40909</v>
      </c>
    </row>
    <row r="17018" spans="1:5" ht="56.25">
      <c r="A17018" s="232" t="s">
        <v>7026</v>
      </c>
      <c r="B17018" s="233" t="s">
        <v>60801</v>
      </c>
      <c r="C17018" s="232" t="s">
        <v>3</v>
      </c>
      <c r="D17018" s="232">
        <v>755.35</v>
      </c>
      <c r="E17018" s="232" t="s">
        <v>40909</v>
      </c>
    </row>
    <row r="17019" spans="1:5" ht="33.75">
      <c r="A17019" s="232" t="s">
        <v>7027</v>
      </c>
      <c r="B17019" s="233" t="s">
        <v>45378</v>
      </c>
      <c r="C17019" s="232" t="s">
        <v>3</v>
      </c>
      <c r="D17019" s="232">
        <v>807.75</v>
      </c>
      <c r="E17019" s="232" t="s">
        <v>40909</v>
      </c>
    </row>
    <row r="17020" spans="1:5" ht="56.25">
      <c r="A17020" s="232" t="s">
        <v>7028</v>
      </c>
      <c r="B17020" s="233" t="s">
        <v>60802</v>
      </c>
      <c r="C17020" s="232" t="s">
        <v>5</v>
      </c>
      <c r="D17020" s="232">
        <v>5555.84</v>
      </c>
      <c r="E17020" s="232" t="s">
        <v>40909</v>
      </c>
    </row>
    <row r="17021" spans="1:5" ht="33.75">
      <c r="A17021" s="232" t="s">
        <v>7029</v>
      </c>
      <c r="B17021" s="233" t="s">
        <v>45379</v>
      </c>
      <c r="C17021" s="232" t="s">
        <v>3</v>
      </c>
      <c r="D17021" s="232">
        <v>1070.97</v>
      </c>
      <c r="E17021" s="232" t="s">
        <v>40909</v>
      </c>
    </row>
    <row r="17022" spans="1:5" ht="33.75">
      <c r="A17022" s="232" t="s">
        <v>7030</v>
      </c>
      <c r="B17022" s="233" t="s">
        <v>45380</v>
      </c>
      <c r="C17022" s="232" t="s">
        <v>5</v>
      </c>
      <c r="D17022" s="232">
        <v>2035.48</v>
      </c>
      <c r="E17022" s="232" t="s">
        <v>40909</v>
      </c>
    </row>
    <row r="17023" spans="1:5" ht="45">
      <c r="A17023" s="232" t="s">
        <v>7031</v>
      </c>
      <c r="B17023" s="233" t="s">
        <v>45381</v>
      </c>
      <c r="C17023" s="232" t="s">
        <v>5</v>
      </c>
      <c r="D17023" s="232">
        <v>2648.03</v>
      </c>
      <c r="E17023" s="232" t="s">
        <v>40909</v>
      </c>
    </row>
    <row r="17024" spans="1:5" ht="45">
      <c r="A17024" s="232" t="s">
        <v>7032</v>
      </c>
      <c r="B17024" s="233" t="s">
        <v>45382</v>
      </c>
      <c r="C17024" s="232" t="s">
        <v>5</v>
      </c>
      <c r="D17024" s="232">
        <v>2646.08</v>
      </c>
      <c r="E17024" s="232" t="s">
        <v>40909</v>
      </c>
    </row>
    <row r="17025" spans="1:5" ht="45">
      <c r="A17025" s="232" t="s">
        <v>7033</v>
      </c>
      <c r="B17025" s="233" t="s">
        <v>45383</v>
      </c>
      <c r="C17025" s="232" t="s">
        <v>5</v>
      </c>
      <c r="D17025" s="232">
        <v>3419.25</v>
      </c>
      <c r="E17025" s="232" t="s">
        <v>40909</v>
      </c>
    </row>
    <row r="17026" spans="1:5" ht="45">
      <c r="A17026" s="232" t="s">
        <v>7034</v>
      </c>
      <c r="B17026" s="233" t="s">
        <v>45384</v>
      </c>
      <c r="C17026" s="232" t="s">
        <v>5</v>
      </c>
      <c r="D17026" s="232">
        <v>4302.97</v>
      </c>
      <c r="E17026" s="232" t="s">
        <v>40909</v>
      </c>
    </row>
    <row r="17027" spans="1:5" ht="56.25">
      <c r="A17027" s="232" t="s">
        <v>7035</v>
      </c>
      <c r="B17027" s="233" t="s">
        <v>60803</v>
      </c>
      <c r="C17027" s="232" t="s">
        <v>3</v>
      </c>
      <c r="D17027" s="232">
        <v>853.51</v>
      </c>
      <c r="E17027" s="232" t="s">
        <v>40909</v>
      </c>
    </row>
    <row r="17028" spans="1:5" ht="56.25">
      <c r="A17028" s="232" t="s">
        <v>7036</v>
      </c>
      <c r="B17028" s="233" t="s">
        <v>60804</v>
      </c>
      <c r="C17028" s="232" t="s">
        <v>5</v>
      </c>
      <c r="D17028" s="232">
        <v>9167.23</v>
      </c>
      <c r="E17028" s="232" t="s">
        <v>40909</v>
      </c>
    </row>
    <row r="17029" spans="1:5" ht="56.25">
      <c r="A17029" s="232" t="s">
        <v>7037</v>
      </c>
      <c r="B17029" s="233" t="s">
        <v>60805</v>
      </c>
      <c r="C17029" s="232" t="s">
        <v>5</v>
      </c>
      <c r="D17029" s="232">
        <v>6388.29</v>
      </c>
      <c r="E17029" s="232" t="s">
        <v>40909</v>
      </c>
    </row>
    <row r="17030" spans="1:5" ht="67.5">
      <c r="A17030" s="232" t="s">
        <v>14263</v>
      </c>
      <c r="B17030" s="233" t="s">
        <v>60806</v>
      </c>
      <c r="C17030" s="232" t="s">
        <v>3</v>
      </c>
      <c r="D17030" s="232">
        <v>1152.01</v>
      </c>
      <c r="E17030" s="232" t="s">
        <v>40909</v>
      </c>
    </row>
    <row r="17031" spans="1:5" ht="67.5">
      <c r="A17031" s="232" t="s">
        <v>14264</v>
      </c>
      <c r="B17031" s="233" t="s">
        <v>60807</v>
      </c>
      <c r="C17031" s="232" t="s">
        <v>3</v>
      </c>
      <c r="D17031" s="232">
        <v>1257.75</v>
      </c>
      <c r="E17031" s="232" t="s">
        <v>40909</v>
      </c>
    </row>
    <row r="17032" spans="1:5" ht="67.5">
      <c r="A17032" s="232" t="s">
        <v>14265</v>
      </c>
      <c r="B17032" s="233" t="s">
        <v>60808</v>
      </c>
      <c r="C17032" s="232" t="s">
        <v>3</v>
      </c>
      <c r="D17032" s="232">
        <v>1124.5</v>
      </c>
      <c r="E17032" s="232" t="s">
        <v>40909</v>
      </c>
    </row>
    <row r="17033" spans="1:5" ht="67.5">
      <c r="A17033" s="232" t="s">
        <v>14266</v>
      </c>
      <c r="B17033" s="233" t="s">
        <v>60809</v>
      </c>
      <c r="C17033" s="232" t="s">
        <v>3</v>
      </c>
      <c r="D17033" s="232">
        <v>1174.4000000000001</v>
      </c>
      <c r="E17033" s="232" t="s">
        <v>40909</v>
      </c>
    </row>
    <row r="17034" spans="1:5" ht="33.75">
      <c r="A17034" s="232" t="s">
        <v>7038</v>
      </c>
      <c r="B17034" s="233" t="s">
        <v>45385</v>
      </c>
      <c r="C17034" s="232" t="s">
        <v>5</v>
      </c>
      <c r="D17034" s="232">
        <v>660.35</v>
      </c>
      <c r="E17034" s="232" t="s">
        <v>40909</v>
      </c>
    </row>
    <row r="17035" spans="1:5" ht="33.75">
      <c r="A17035" s="232" t="s">
        <v>7039</v>
      </c>
      <c r="B17035" s="233" t="s">
        <v>45386</v>
      </c>
      <c r="C17035" s="232" t="s">
        <v>5</v>
      </c>
      <c r="D17035" s="232">
        <v>738.81</v>
      </c>
      <c r="E17035" s="232" t="s">
        <v>40909</v>
      </c>
    </row>
    <row r="17036" spans="1:5" ht="45">
      <c r="A17036" s="232" t="s">
        <v>7040</v>
      </c>
      <c r="B17036" s="233" t="s">
        <v>45387</v>
      </c>
      <c r="C17036" s="232" t="s">
        <v>3</v>
      </c>
      <c r="D17036" s="232">
        <v>706.29</v>
      </c>
      <c r="E17036" s="232" t="s">
        <v>40909</v>
      </c>
    </row>
    <row r="17037" spans="1:5" ht="56.25">
      <c r="A17037" s="232" t="s">
        <v>7041</v>
      </c>
      <c r="B17037" s="233" t="s">
        <v>60810</v>
      </c>
      <c r="C17037" s="232" t="s">
        <v>3</v>
      </c>
      <c r="D17037" s="232">
        <v>1961.3</v>
      </c>
      <c r="E17037" s="232" t="s">
        <v>40909</v>
      </c>
    </row>
    <row r="17038" spans="1:5" ht="56.25">
      <c r="A17038" s="232" t="s">
        <v>7042</v>
      </c>
      <c r="B17038" s="233" t="s">
        <v>60811</v>
      </c>
      <c r="C17038" s="232" t="s">
        <v>3</v>
      </c>
      <c r="D17038" s="232">
        <v>853.53</v>
      </c>
      <c r="E17038" s="232" t="s">
        <v>40909</v>
      </c>
    </row>
    <row r="17039" spans="1:5" ht="33.75">
      <c r="A17039" s="232" t="s">
        <v>7043</v>
      </c>
      <c r="B17039" s="233" t="s">
        <v>45388</v>
      </c>
      <c r="C17039" s="232" t="s">
        <v>5</v>
      </c>
      <c r="D17039" s="232">
        <v>1315.55</v>
      </c>
      <c r="E17039" s="232" t="s">
        <v>40909</v>
      </c>
    </row>
    <row r="17040" spans="1:5" ht="33.75">
      <c r="A17040" s="232" t="s">
        <v>7044</v>
      </c>
      <c r="B17040" s="233" t="s">
        <v>45389</v>
      </c>
      <c r="C17040" s="232" t="s">
        <v>3</v>
      </c>
      <c r="D17040" s="232">
        <v>1047.77</v>
      </c>
      <c r="E17040" s="232" t="s">
        <v>40909</v>
      </c>
    </row>
    <row r="17041" spans="1:5" ht="45">
      <c r="A17041" s="232" t="s">
        <v>7045</v>
      </c>
      <c r="B17041" s="233" t="s">
        <v>45390</v>
      </c>
      <c r="C17041" s="232" t="s">
        <v>3</v>
      </c>
      <c r="D17041" s="232">
        <v>763.4</v>
      </c>
      <c r="E17041" s="232" t="s">
        <v>40909</v>
      </c>
    </row>
    <row r="17042" spans="1:5" ht="56.25">
      <c r="A17042" s="232" t="s">
        <v>7046</v>
      </c>
      <c r="B17042" s="233" t="s">
        <v>60812</v>
      </c>
      <c r="C17042" s="232" t="s">
        <v>3</v>
      </c>
      <c r="D17042" s="232">
        <v>883.29</v>
      </c>
      <c r="E17042" s="232" t="s">
        <v>40909</v>
      </c>
    </row>
    <row r="17043" spans="1:5" ht="22.5">
      <c r="A17043" s="232" t="s">
        <v>7047</v>
      </c>
      <c r="B17043" s="233" t="s">
        <v>45391</v>
      </c>
      <c r="C17043" s="232" t="s">
        <v>3</v>
      </c>
      <c r="D17043" s="232">
        <v>697.78</v>
      </c>
      <c r="E17043" s="232" t="s">
        <v>40909</v>
      </c>
    </row>
    <row r="17044" spans="1:5" ht="45">
      <c r="A17044" s="232" t="s">
        <v>7048</v>
      </c>
      <c r="B17044" s="233" t="s">
        <v>45392</v>
      </c>
      <c r="C17044" s="232" t="s">
        <v>4</v>
      </c>
      <c r="D17044" s="232">
        <v>1047.77</v>
      </c>
      <c r="E17044" s="232" t="s">
        <v>40909</v>
      </c>
    </row>
    <row r="17045" spans="1:5" ht="67.5">
      <c r="A17045" s="232" t="s">
        <v>7049</v>
      </c>
      <c r="B17045" s="233" t="s">
        <v>60813</v>
      </c>
      <c r="C17045" s="232" t="s">
        <v>4</v>
      </c>
      <c r="D17045" s="232">
        <v>356.75</v>
      </c>
      <c r="E17045" s="232" t="s">
        <v>40909</v>
      </c>
    </row>
    <row r="17046" spans="1:5" ht="45">
      <c r="A17046" s="232" t="s">
        <v>7050</v>
      </c>
      <c r="B17046" s="233" t="s">
        <v>45393</v>
      </c>
      <c r="C17046" s="232" t="s">
        <v>3</v>
      </c>
      <c r="D17046" s="232">
        <v>1922.4</v>
      </c>
      <c r="E17046" s="232" t="s">
        <v>40909</v>
      </c>
    </row>
    <row r="17047" spans="1:5" ht="33.75">
      <c r="A17047" s="232" t="s">
        <v>7051</v>
      </c>
      <c r="B17047" s="233" t="s">
        <v>45394</v>
      </c>
      <c r="C17047" s="232" t="s">
        <v>3</v>
      </c>
      <c r="D17047" s="232">
        <v>1291.6099999999999</v>
      </c>
      <c r="E17047" s="232" t="s">
        <v>40909</v>
      </c>
    </row>
    <row r="17048" spans="1:5" ht="56.25">
      <c r="A17048" s="232" t="s">
        <v>7052</v>
      </c>
      <c r="B17048" s="233" t="s">
        <v>45395</v>
      </c>
      <c r="C17048" s="232" t="s">
        <v>3</v>
      </c>
      <c r="D17048" s="232">
        <v>672.69</v>
      </c>
      <c r="E17048" s="232" t="s">
        <v>40909</v>
      </c>
    </row>
    <row r="17049" spans="1:5" ht="22.5">
      <c r="A17049" s="232" t="s">
        <v>7053</v>
      </c>
      <c r="B17049" s="233" t="s">
        <v>45396</v>
      </c>
      <c r="C17049" s="232" t="s">
        <v>3</v>
      </c>
      <c r="D17049" s="232">
        <v>1034.94</v>
      </c>
      <c r="E17049" s="232" t="s">
        <v>40909</v>
      </c>
    </row>
    <row r="17050" spans="1:5" ht="33.75">
      <c r="A17050" s="232" t="s">
        <v>7054</v>
      </c>
      <c r="B17050" s="233" t="s">
        <v>45397</v>
      </c>
      <c r="C17050" s="232" t="s">
        <v>5</v>
      </c>
      <c r="D17050" s="232">
        <v>1795.43</v>
      </c>
      <c r="E17050" s="232" t="s">
        <v>40909</v>
      </c>
    </row>
    <row r="17051" spans="1:5" ht="22.5">
      <c r="A17051" s="232" t="s">
        <v>7055</v>
      </c>
      <c r="B17051" s="233" t="s">
        <v>45398</v>
      </c>
      <c r="C17051" s="232" t="s">
        <v>5</v>
      </c>
      <c r="D17051" s="232">
        <v>1461.56</v>
      </c>
      <c r="E17051" s="232" t="s">
        <v>40909</v>
      </c>
    </row>
    <row r="17052" spans="1:5" ht="33.75">
      <c r="A17052" s="232" t="s">
        <v>7056</v>
      </c>
      <c r="B17052" s="233" t="s">
        <v>45399</v>
      </c>
      <c r="C17052" s="232" t="s">
        <v>5</v>
      </c>
      <c r="D17052" s="232">
        <v>2110.3200000000002</v>
      </c>
      <c r="E17052" s="232" t="s">
        <v>40909</v>
      </c>
    </row>
    <row r="17053" spans="1:5" ht="45">
      <c r="A17053" s="232" t="s">
        <v>7057</v>
      </c>
      <c r="B17053" s="233" t="s">
        <v>45400</v>
      </c>
      <c r="C17053" s="232" t="s">
        <v>4</v>
      </c>
      <c r="D17053" s="232">
        <v>702.95</v>
      </c>
      <c r="E17053" s="232" t="s">
        <v>40909</v>
      </c>
    </row>
    <row r="17054" spans="1:5" ht="45">
      <c r="A17054" s="232" t="s">
        <v>7058</v>
      </c>
      <c r="B17054" s="233" t="s">
        <v>45401</v>
      </c>
      <c r="C17054" s="232" t="s">
        <v>4</v>
      </c>
      <c r="D17054" s="232">
        <v>631.11</v>
      </c>
      <c r="E17054" s="232" t="s">
        <v>40909</v>
      </c>
    </row>
    <row r="17055" spans="1:5" ht="56.25">
      <c r="A17055" s="232" t="s">
        <v>7059</v>
      </c>
      <c r="B17055" s="233" t="s">
        <v>60814</v>
      </c>
      <c r="C17055" s="232" t="s">
        <v>4</v>
      </c>
      <c r="D17055" s="232">
        <v>945.14</v>
      </c>
      <c r="E17055" s="232" t="s">
        <v>40909</v>
      </c>
    </row>
    <row r="17056" spans="1:5" ht="56.25">
      <c r="A17056" s="232" t="s">
        <v>7060</v>
      </c>
      <c r="B17056" s="233" t="s">
        <v>60815</v>
      </c>
      <c r="C17056" s="232" t="s">
        <v>4</v>
      </c>
      <c r="D17056" s="232">
        <v>800.07</v>
      </c>
      <c r="E17056" s="232" t="s">
        <v>40909</v>
      </c>
    </row>
    <row r="17057" spans="1:5" ht="56.25">
      <c r="A17057" s="232" t="s">
        <v>7061</v>
      </c>
      <c r="B17057" s="233" t="s">
        <v>60816</v>
      </c>
      <c r="C17057" s="232" t="s">
        <v>5</v>
      </c>
      <c r="D17057" s="232">
        <v>632.20000000000005</v>
      </c>
      <c r="E17057" s="232" t="s">
        <v>40909</v>
      </c>
    </row>
    <row r="17058" spans="1:5" ht="56.25">
      <c r="A17058" s="232" t="s">
        <v>7062</v>
      </c>
      <c r="B17058" s="233" t="s">
        <v>60817</v>
      </c>
      <c r="C17058" s="232" t="s">
        <v>5</v>
      </c>
      <c r="D17058" s="232">
        <v>1206.79</v>
      </c>
      <c r="E17058" s="232" t="s">
        <v>40909</v>
      </c>
    </row>
    <row r="17059" spans="1:5" ht="56.25">
      <c r="A17059" s="232" t="s">
        <v>7063</v>
      </c>
      <c r="B17059" s="233" t="s">
        <v>60818</v>
      </c>
      <c r="C17059" s="232" t="s">
        <v>5</v>
      </c>
      <c r="D17059" s="232">
        <v>3734.2</v>
      </c>
      <c r="E17059" s="232" t="s">
        <v>40909</v>
      </c>
    </row>
    <row r="17060" spans="1:5" ht="56.25">
      <c r="A17060" s="232" t="s">
        <v>7064</v>
      </c>
      <c r="B17060" s="233" t="s">
        <v>60819</v>
      </c>
      <c r="C17060" s="232" t="s">
        <v>5</v>
      </c>
      <c r="D17060" s="232">
        <v>2417.42</v>
      </c>
      <c r="E17060" s="232" t="s">
        <v>40909</v>
      </c>
    </row>
    <row r="17061" spans="1:5" ht="33.75">
      <c r="A17061" s="232" t="s">
        <v>7065</v>
      </c>
      <c r="B17061" s="233" t="s">
        <v>45402</v>
      </c>
      <c r="C17061" s="232" t="s">
        <v>5</v>
      </c>
      <c r="D17061" s="232">
        <v>1783.12</v>
      </c>
      <c r="E17061" s="232" t="s">
        <v>40909</v>
      </c>
    </row>
    <row r="17062" spans="1:5" ht="56.25">
      <c r="A17062" s="232" t="s">
        <v>7066</v>
      </c>
      <c r="B17062" s="233" t="s">
        <v>60820</v>
      </c>
      <c r="C17062" s="232" t="s">
        <v>5</v>
      </c>
      <c r="D17062" s="232">
        <v>2732.13</v>
      </c>
      <c r="E17062" s="232" t="s">
        <v>40909</v>
      </c>
    </row>
    <row r="17063" spans="1:5" ht="56.25">
      <c r="A17063" s="232" t="s">
        <v>7067</v>
      </c>
      <c r="B17063" s="233" t="s">
        <v>45403</v>
      </c>
      <c r="C17063" s="232" t="s">
        <v>4</v>
      </c>
      <c r="D17063" s="232">
        <v>517.94000000000005</v>
      </c>
      <c r="E17063" s="232" t="s">
        <v>40909</v>
      </c>
    </row>
    <row r="17064" spans="1:5" ht="33.75">
      <c r="A17064" s="232" t="s">
        <v>7068</v>
      </c>
      <c r="B17064" s="233" t="s">
        <v>45404</v>
      </c>
      <c r="C17064" s="232" t="s">
        <v>3</v>
      </c>
      <c r="D17064" s="232">
        <v>464.69</v>
      </c>
      <c r="E17064" s="232" t="s">
        <v>40909</v>
      </c>
    </row>
    <row r="17065" spans="1:5" ht="67.5">
      <c r="A17065" s="232" t="s">
        <v>7069</v>
      </c>
      <c r="B17065" s="233" t="s">
        <v>60821</v>
      </c>
      <c r="C17065" s="232" t="s">
        <v>3</v>
      </c>
      <c r="D17065" s="232">
        <v>134.44</v>
      </c>
      <c r="E17065" s="232" t="s">
        <v>40909</v>
      </c>
    </row>
    <row r="17066" spans="1:5" ht="67.5">
      <c r="A17066" s="232" t="s">
        <v>12792</v>
      </c>
      <c r="B17066" s="233" t="s">
        <v>60822</v>
      </c>
      <c r="C17066" s="232" t="s">
        <v>3</v>
      </c>
      <c r="D17066" s="232">
        <v>143.9</v>
      </c>
      <c r="E17066" s="232" t="s">
        <v>40909</v>
      </c>
    </row>
    <row r="17067" spans="1:5" ht="67.5">
      <c r="A17067" s="232" t="s">
        <v>12793</v>
      </c>
      <c r="B17067" s="233" t="s">
        <v>60823</v>
      </c>
      <c r="C17067" s="232" t="s">
        <v>3</v>
      </c>
      <c r="D17067" s="232">
        <v>177.4</v>
      </c>
      <c r="E17067" s="232" t="s">
        <v>40909</v>
      </c>
    </row>
    <row r="17068" spans="1:5" ht="67.5">
      <c r="A17068" s="232" t="s">
        <v>12794</v>
      </c>
      <c r="B17068" s="233" t="s">
        <v>60824</v>
      </c>
      <c r="C17068" s="232" t="s">
        <v>3</v>
      </c>
      <c r="D17068" s="232">
        <v>184.86</v>
      </c>
      <c r="E17068" s="232" t="s">
        <v>40909</v>
      </c>
    </row>
    <row r="17069" spans="1:5" ht="56.25">
      <c r="A17069" s="232" t="s">
        <v>7070</v>
      </c>
      <c r="B17069" s="233" t="s">
        <v>60825</v>
      </c>
      <c r="C17069" s="232" t="s">
        <v>4</v>
      </c>
      <c r="D17069" s="232">
        <v>1010.39</v>
      </c>
      <c r="E17069" s="232" t="s">
        <v>40909</v>
      </c>
    </row>
    <row r="17070" spans="1:5" ht="56.25">
      <c r="A17070" s="232" t="s">
        <v>7071</v>
      </c>
      <c r="B17070" s="233" t="s">
        <v>60826</v>
      </c>
      <c r="C17070" s="232" t="s">
        <v>4</v>
      </c>
      <c r="D17070" s="232">
        <v>1267.05</v>
      </c>
      <c r="E17070" s="232" t="s">
        <v>40909</v>
      </c>
    </row>
    <row r="17071" spans="1:5" ht="67.5">
      <c r="A17071" s="232" t="s">
        <v>7072</v>
      </c>
      <c r="B17071" s="233" t="s">
        <v>60827</v>
      </c>
      <c r="C17071" s="232" t="s">
        <v>4</v>
      </c>
      <c r="D17071" s="232">
        <v>877.43</v>
      </c>
      <c r="E17071" s="232" t="s">
        <v>40909</v>
      </c>
    </row>
    <row r="17072" spans="1:5" ht="45">
      <c r="A17072" s="232" t="s">
        <v>7073</v>
      </c>
      <c r="B17072" s="233" t="s">
        <v>45405</v>
      </c>
      <c r="C17072" s="232" t="s">
        <v>4</v>
      </c>
      <c r="D17072" s="232">
        <v>410.51</v>
      </c>
      <c r="E17072" s="232" t="s">
        <v>40909</v>
      </c>
    </row>
    <row r="17073" spans="1:5" ht="45">
      <c r="A17073" s="232" t="s">
        <v>7074</v>
      </c>
      <c r="B17073" s="233" t="s">
        <v>45406</v>
      </c>
      <c r="C17073" s="232" t="s">
        <v>4</v>
      </c>
      <c r="D17073" s="232">
        <v>499.21</v>
      </c>
      <c r="E17073" s="232" t="s">
        <v>40909</v>
      </c>
    </row>
    <row r="17074" spans="1:5" ht="45">
      <c r="A17074" s="232" t="s">
        <v>7075</v>
      </c>
      <c r="B17074" s="233" t="s">
        <v>45407</v>
      </c>
      <c r="C17074" s="232" t="s">
        <v>5</v>
      </c>
      <c r="D17074" s="232">
        <v>528.9</v>
      </c>
      <c r="E17074" s="232" t="s">
        <v>40909</v>
      </c>
    </row>
    <row r="17075" spans="1:5" ht="56.25">
      <c r="A17075" s="232" t="s">
        <v>7076</v>
      </c>
      <c r="B17075" s="233" t="s">
        <v>60828</v>
      </c>
      <c r="C17075" s="232" t="s">
        <v>4</v>
      </c>
      <c r="D17075" s="232">
        <v>355.75</v>
      </c>
      <c r="E17075" s="232" t="s">
        <v>40909</v>
      </c>
    </row>
    <row r="17076" spans="1:5" ht="45">
      <c r="A17076" s="232" t="s">
        <v>7077</v>
      </c>
      <c r="B17076" s="233" t="s">
        <v>45408</v>
      </c>
      <c r="C17076" s="232" t="s">
        <v>4</v>
      </c>
      <c r="D17076" s="232">
        <v>361.55</v>
      </c>
      <c r="E17076" s="232" t="s">
        <v>40909</v>
      </c>
    </row>
    <row r="17077" spans="1:5" ht="67.5">
      <c r="A17077" s="232" t="s">
        <v>7078</v>
      </c>
      <c r="B17077" s="233" t="s">
        <v>60829</v>
      </c>
      <c r="C17077" s="232" t="s">
        <v>5</v>
      </c>
      <c r="D17077" s="232">
        <v>1625.7</v>
      </c>
      <c r="E17077" s="232" t="s">
        <v>40909</v>
      </c>
    </row>
    <row r="17078" spans="1:5" ht="56.25">
      <c r="A17078" s="232" t="s">
        <v>7079</v>
      </c>
      <c r="B17078" s="233" t="s">
        <v>60830</v>
      </c>
      <c r="C17078" s="232" t="s">
        <v>5</v>
      </c>
      <c r="D17078" s="232">
        <v>1425.02</v>
      </c>
      <c r="E17078" s="232" t="s">
        <v>40909</v>
      </c>
    </row>
    <row r="17079" spans="1:5" ht="45">
      <c r="A17079" s="232" t="s">
        <v>45409</v>
      </c>
      <c r="B17079" s="233" t="s">
        <v>45410</v>
      </c>
      <c r="C17079" s="232" t="s">
        <v>4</v>
      </c>
      <c r="D17079" s="232">
        <v>269.01</v>
      </c>
      <c r="E17079" s="232" t="s">
        <v>40909</v>
      </c>
    </row>
    <row r="17080" spans="1:5" ht="45">
      <c r="A17080" s="232" t="s">
        <v>45411</v>
      </c>
      <c r="B17080" s="233" t="s">
        <v>45412</v>
      </c>
      <c r="C17080" s="232" t="s">
        <v>4</v>
      </c>
      <c r="D17080" s="232">
        <v>322.93</v>
      </c>
      <c r="E17080" s="232" t="s">
        <v>40909</v>
      </c>
    </row>
    <row r="17081" spans="1:5" ht="45">
      <c r="A17081" s="232" t="s">
        <v>45413</v>
      </c>
      <c r="B17081" s="233" t="s">
        <v>45414</v>
      </c>
      <c r="C17081" s="232" t="s">
        <v>4</v>
      </c>
      <c r="D17081" s="232">
        <v>436.81</v>
      </c>
      <c r="E17081" s="232" t="s">
        <v>40909</v>
      </c>
    </row>
    <row r="17082" spans="1:5" ht="56.25">
      <c r="A17082" s="232" t="s">
        <v>45415</v>
      </c>
      <c r="B17082" s="233" t="s">
        <v>60831</v>
      </c>
      <c r="C17082" s="232" t="s">
        <v>4</v>
      </c>
      <c r="D17082" s="232">
        <v>488.83</v>
      </c>
      <c r="E17082" s="232" t="s">
        <v>40909</v>
      </c>
    </row>
    <row r="17083" spans="1:5" ht="22.5">
      <c r="A17083" s="232" t="s">
        <v>7080</v>
      </c>
      <c r="B17083" s="233" t="s">
        <v>45416</v>
      </c>
      <c r="C17083" s="232" t="s">
        <v>4</v>
      </c>
      <c r="D17083" s="232">
        <v>159.77000000000001</v>
      </c>
      <c r="E17083" s="232" t="s">
        <v>40909</v>
      </c>
    </row>
    <row r="17084" spans="1:5" ht="33.75">
      <c r="A17084" s="232" t="s">
        <v>7081</v>
      </c>
      <c r="B17084" s="233" t="s">
        <v>45417</v>
      </c>
      <c r="C17084" s="232" t="s">
        <v>3</v>
      </c>
      <c r="D17084" s="232">
        <v>754.99</v>
      </c>
      <c r="E17084" s="232" t="s">
        <v>40909</v>
      </c>
    </row>
    <row r="17085" spans="1:5" ht="45">
      <c r="A17085" s="232" t="s">
        <v>7082</v>
      </c>
      <c r="B17085" s="233" t="s">
        <v>45418</v>
      </c>
      <c r="C17085" s="232" t="s">
        <v>3</v>
      </c>
      <c r="D17085" s="232">
        <v>783.11</v>
      </c>
      <c r="E17085" s="232" t="s">
        <v>40909</v>
      </c>
    </row>
    <row r="17086" spans="1:5" ht="33.75">
      <c r="A17086" s="232" t="s">
        <v>7083</v>
      </c>
      <c r="B17086" s="233" t="s">
        <v>45419</v>
      </c>
      <c r="C17086" s="232" t="s">
        <v>3</v>
      </c>
      <c r="D17086" s="232">
        <v>766.44</v>
      </c>
      <c r="E17086" s="232" t="s">
        <v>40909</v>
      </c>
    </row>
    <row r="17087" spans="1:5" ht="22.5">
      <c r="A17087" s="232" t="s">
        <v>7084</v>
      </c>
      <c r="B17087" s="233" t="s">
        <v>45420</v>
      </c>
      <c r="C17087" s="232" t="s">
        <v>4</v>
      </c>
      <c r="D17087" s="232">
        <v>141.41999999999999</v>
      </c>
      <c r="E17087" s="232" t="s">
        <v>40909</v>
      </c>
    </row>
    <row r="17088" spans="1:5" ht="22.5">
      <c r="A17088" s="232" t="s">
        <v>7085</v>
      </c>
      <c r="B17088" s="233" t="s">
        <v>45421</v>
      </c>
      <c r="C17088" s="232" t="s">
        <v>4</v>
      </c>
      <c r="D17088" s="232">
        <v>63.3</v>
      </c>
      <c r="E17088" s="232" t="s">
        <v>40909</v>
      </c>
    </row>
    <row r="17089" spans="1:5" ht="22.5">
      <c r="A17089" s="232" t="s">
        <v>7086</v>
      </c>
      <c r="B17089" s="233" t="s">
        <v>45422</v>
      </c>
      <c r="C17089" s="232" t="s">
        <v>4</v>
      </c>
      <c r="D17089" s="232">
        <v>42.15</v>
      </c>
      <c r="E17089" s="232" t="s">
        <v>40909</v>
      </c>
    </row>
    <row r="17090" spans="1:5" ht="22.5">
      <c r="A17090" s="232" t="s">
        <v>7087</v>
      </c>
      <c r="B17090" s="233" t="s">
        <v>45423</v>
      </c>
      <c r="C17090" s="232" t="s">
        <v>4</v>
      </c>
      <c r="D17090" s="232">
        <v>33.49</v>
      </c>
      <c r="E17090" s="232" t="s">
        <v>40909</v>
      </c>
    </row>
    <row r="17091" spans="1:5" ht="22.5">
      <c r="A17091" s="232" t="s">
        <v>7088</v>
      </c>
      <c r="B17091" s="233" t="s">
        <v>45424</v>
      </c>
      <c r="C17091" s="232" t="s">
        <v>4</v>
      </c>
      <c r="D17091" s="232">
        <v>76.73</v>
      </c>
      <c r="E17091" s="232" t="s">
        <v>40909</v>
      </c>
    </row>
    <row r="17092" spans="1:5" ht="22.5">
      <c r="A17092" s="232" t="s">
        <v>12795</v>
      </c>
      <c r="B17092" s="233" t="s">
        <v>45425</v>
      </c>
      <c r="C17092" s="232" t="s">
        <v>4</v>
      </c>
      <c r="D17092" s="232">
        <v>36.72</v>
      </c>
      <c r="E17092" s="232" t="s">
        <v>40909</v>
      </c>
    </row>
    <row r="17093" spans="1:5" ht="33.75">
      <c r="A17093" s="232" t="s">
        <v>7089</v>
      </c>
      <c r="B17093" s="233" t="s">
        <v>45426</v>
      </c>
      <c r="C17093" s="232" t="s">
        <v>4</v>
      </c>
      <c r="D17093" s="232">
        <v>589.82000000000005</v>
      </c>
      <c r="E17093" s="232" t="s">
        <v>40909</v>
      </c>
    </row>
    <row r="17094" spans="1:5" ht="22.5">
      <c r="A17094" s="232" t="s">
        <v>7090</v>
      </c>
      <c r="B17094" s="233" t="s">
        <v>45427</v>
      </c>
      <c r="C17094" s="232" t="s">
        <v>5</v>
      </c>
      <c r="D17094" s="232">
        <v>781.24</v>
      </c>
      <c r="E17094" s="232" t="s">
        <v>40909</v>
      </c>
    </row>
    <row r="17095" spans="1:5" ht="22.5">
      <c r="A17095" s="232" t="s">
        <v>7091</v>
      </c>
      <c r="B17095" s="233" t="s">
        <v>45428</v>
      </c>
      <c r="C17095" s="232" t="s">
        <v>5</v>
      </c>
      <c r="D17095" s="232">
        <v>542.85</v>
      </c>
      <c r="E17095" s="232" t="s">
        <v>40909</v>
      </c>
    </row>
    <row r="17096" spans="1:5" ht="33.75">
      <c r="A17096" s="232" t="s">
        <v>14884</v>
      </c>
      <c r="B17096" s="233" t="s">
        <v>45429</v>
      </c>
      <c r="C17096" s="232" t="s">
        <v>5</v>
      </c>
      <c r="D17096" s="232">
        <v>49.47</v>
      </c>
      <c r="E17096" s="232" t="s">
        <v>40909</v>
      </c>
    </row>
    <row r="17097" spans="1:5" ht="22.5">
      <c r="A17097" s="232" t="s">
        <v>7092</v>
      </c>
      <c r="B17097" s="233" t="s">
        <v>45430</v>
      </c>
      <c r="C17097" s="232" t="s">
        <v>4</v>
      </c>
      <c r="D17097" s="232">
        <v>68.13</v>
      </c>
      <c r="E17097" s="232" t="s">
        <v>40909</v>
      </c>
    </row>
    <row r="17098" spans="1:5" ht="22.5">
      <c r="A17098" s="232" t="s">
        <v>7093</v>
      </c>
      <c r="B17098" s="233" t="s">
        <v>45431</v>
      </c>
      <c r="C17098" s="232" t="s">
        <v>4</v>
      </c>
      <c r="D17098" s="232">
        <v>61.33</v>
      </c>
      <c r="E17098" s="232" t="s">
        <v>40909</v>
      </c>
    </row>
    <row r="17099" spans="1:5" ht="22.5">
      <c r="A17099" s="232" t="s">
        <v>7094</v>
      </c>
      <c r="B17099" s="233" t="s">
        <v>45432</v>
      </c>
      <c r="C17099" s="232" t="s">
        <v>4</v>
      </c>
      <c r="D17099" s="232">
        <v>54.52</v>
      </c>
      <c r="E17099" s="232" t="s">
        <v>40909</v>
      </c>
    </row>
    <row r="17100" spans="1:5" ht="33.75">
      <c r="A17100" s="232" t="s">
        <v>7095</v>
      </c>
      <c r="B17100" s="233" t="s">
        <v>45433</v>
      </c>
      <c r="C17100" s="232" t="s">
        <v>5</v>
      </c>
      <c r="D17100" s="232">
        <v>231.33</v>
      </c>
      <c r="E17100" s="232" t="s">
        <v>40909</v>
      </c>
    </row>
    <row r="17101" spans="1:5" ht="22.5">
      <c r="A17101" s="232" t="s">
        <v>7096</v>
      </c>
      <c r="B17101" s="233" t="s">
        <v>45434</v>
      </c>
      <c r="C17101" s="232" t="s">
        <v>4</v>
      </c>
      <c r="D17101" s="232">
        <v>48.06</v>
      </c>
      <c r="E17101" s="232" t="s">
        <v>40909</v>
      </c>
    </row>
    <row r="17102" spans="1:5" ht="33.75">
      <c r="A17102" s="232" t="s">
        <v>7097</v>
      </c>
      <c r="B17102" s="233" t="s">
        <v>45435</v>
      </c>
      <c r="C17102" s="232" t="s">
        <v>5</v>
      </c>
      <c r="D17102" s="232">
        <v>705.08</v>
      </c>
      <c r="E17102" s="232" t="s">
        <v>40909</v>
      </c>
    </row>
    <row r="17103" spans="1:5" ht="33.75">
      <c r="A17103" s="232" t="s">
        <v>7098</v>
      </c>
      <c r="B17103" s="233" t="s">
        <v>45436</v>
      </c>
      <c r="C17103" s="232" t="s">
        <v>5</v>
      </c>
      <c r="D17103" s="232">
        <v>1445.08</v>
      </c>
      <c r="E17103" s="232" t="s">
        <v>40909</v>
      </c>
    </row>
    <row r="17104" spans="1:5" ht="22.5">
      <c r="A17104" s="232" t="s">
        <v>7099</v>
      </c>
      <c r="B17104" s="233" t="s">
        <v>45437</v>
      </c>
      <c r="C17104" s="232" t="s">
        <v>5</v>
      </c>
      <c r="D17104" s="232">
        <v>747.97</v>
      </c>
      <c r="E17104" s="232" t="s">
        <v>40909</v>
      </c>
    </row>
    <row r="17105" spans="1:5" ht="22.5">
      <c r="A17105" s="232" t="s">
        <v>7100</v>
      </c>
      <c r="B17105" s="233" t="s">
        <v>45438</v>
      </c>
      <c r="C17105" s="232" t="s">
        <v>5</v>
      </c>
      <c r="D17105" s="232">
        <v>379.73</v>
      </c>
      <c r="E17105" s="232" t="s">
        <v>40909</v>
      </c>
    </row>
    <row r="17106" spans="1:5" ht="22.5">
      <c r="A17106" s="232" t="s">
        <v>7101</v>
      </c>
      <c r="B17106" s="233" t="s">
        <v>7102</v>
      </c>
      <c r="C17106" s="232" t="s">
        <v>5</v>
      </c>
      <c r="D17106" s="232">
        <v>82.68</v>
      </c>
      <c r="E17106" s="232" t="s">
        <v>40909</v>
      </c>
    </row>
    <row r="17107" spans="1:5" ht="22.5">
      <c r="A17107" s="232" t="s">
        <v>7103</v>
      </c>
      <c r="B17107" s="233" t="s">
        <v>45439</v>
      </c>
      <c r="C17107" s="232" t="s">
        <v>5</v>
      </c>
      <c r="D17107" s="232">
        <v>17.57</v>
      </c>
      <c r="E17107" s="232" t="s">
        <v>40909</v>
      </c>
    </row>
    <row r="17108" spans="1:5" ht="22.5">
      <c r="A17108" s="232" t="s">
        <v>7104</v>
      </c>
      <c r="B17108" s="233" t="s">
        <v>45440</v>
      </c>
      <c r="C17108" s="232" t="s">
        <v>5</v>
      </c>
      <c r="D17108" s="232">
        <v>755.98</v>
      </c>
      <c r="E17108" s="232" t="s">
        <v>40909</v>
      </c>
    </row>
    <row r="17109" spans="1:5" ht="22.5">
      <c r="A17109" s="232" t="s">
        <v>7105</v>
      </c>
      <c r="B17109" s="233" t="s">
        <v>45441</v>
      </c>
      <c r="C17109" s="232" t="s">
        <v>5</v>
      </c>
      <c r="D17109" s="232">
        <v>842.43</v>
      </c>
      <c r="E17109" s="232" t="s">
        <v>40909</v>
      </c>
    </row>
    <row r="17110" spans="1:5" ht="67.5">
      <c r="A17110" s="232" t="s">
        <v>7106</v>
      </c>
      <c r="B17110" s="233" t="s">
        <v>60832</v>
      </c>
      <c r="C17110" s="232" t="s">
        <v>5</v>
      </c>
      <c r="D17110" s="232">
        <v>2437.0100000000002</v>
      </c>
      <c r="E17110" s="232" t="s">
        <v>40909</v>
      </c>
    </row>
    <row r="17111" spans="1:5" ht="45">
      <c r="A17111" s="232" t="s">
        <v>7107</v>
      </c>
      <c r="B17111" s="233" t="s">
        <v>45442</v>
      </c>
      <c r="C17111" s="232" t="s">
        <v>5</v>
      </c>
      <c r="D17111" s="232">
        <v>533.98</v>
      </c>
      <c r="E17111" s="232" t="s">
        <v>40909</v>
      </c>
    </row>
    <row r="17112" spans="1:5" ht="45">
      <c r="A17112" s="232" t="s">
        <v>7108</v>
      </c>
      <c r="B17112" s="233" t="s">
        <v>45443</v>
      </c>
      <c r="C17112" s="232" t="s">
        <v>5</v>
      </c>
      <c r="D17112" s="232">
        <v>1038.8900000000001</v>
      </c>
      <c r="E17112" s="232" t="s">
        <v>40909</v>
      </c>
    </row>
    <row r="17113" spans="1:5" ht="45">
      <c r="A17113" s="232" t="s">
        <v>7109</v>
      </c>
      <c r="B17113" s="233" t="s">
        <v>45444</v>
      </c>
      <c r="C17113" s="232" t="s">
        <v>5</v>
      </c>
      <c r="D17113" s="232">
        <v>657.11</v>
      </c>
      <c r="E17113" s="232" t="s">
        <v>40909</v>
      </c>
    </row>
    <row r="17114" spans="1:5" ht="45">
      <c r="A17114" s="232" t="s">
        <v>45445</v>
      </c>
      <c r="B17114" s="233" t="s">
        <v>45446</v>
      </c>
      <c r="C17114" s="232" t="s">
        <v>5</v>
      </c>
      <c r="D17114" s="232">
        <v>699.89</v>
      </c>
      <c r="E17114" s="232" t="s">
        <v>40909</v>
      </c>
    </row>
    <row r="17115" spans="1:5" ht="45">
      <c r="A17115" s="232" t="s">
        <v>45447</v>
      </c>
      <c r="B17115" s="233" t="s">
        <v>45448</v>
      </c>
      <c r="C17115" s="232" t="s">
        <v>5</v>
      </c>
      <c r="D17115" s="232">
        <v>1757.2</v>
      </c>
      <c r="E17115" s="232" t="s">
        <v>40909</v>
      </c>
    </row>
    <row r="17116" spans="1:5" ht="45">
      <c r="A17116" s="232" t="s">
        <v>7110</v>
      </c>
      <c r="B17116" s="233" t="s">
        <v>45449</v>
      </c>
      <c r="C17116" s="232" t="s">
        <v>5</v>
      </c>
      <c r="D17116" s="232">
        <v>1757.2</v>
      </c>
      <c r="E17116" s="232" t="s">
        <v>40909</v>
      </c>
    </row>
    <row r="17117" spans="1:5" ht="45">
      <c r="A17117" s="232" t="s">
        <v>7111</v>
      </c>
      <c r="B17117" s="233" t="s">
        <v>45450</v>
      </c>
      <c r="C17117" s="232" t="s">
        <v>5</v>
      </c>
      <c r="D17117" s="232">
        <v>522.73</v>
      </c>
      <c r="E17117" s="232" t="s">
        <v>40909</v>
      </c>
    </row>
    <row r="17118" spans="1:5" ht="45">
      <c r="A17118" s="232" t="s">
        <v>7112</v>
      </c>
      <c r="B17118" s="233" t="s">
        <v>45451</v>
      </c>
      <c r="C17118" s="232" t="s">
        <v>5</v>
      </c>
      <c r="D17118" s="232">
        <v>586.30999999999995</v>
      </c>
      <c r="E17118" s="232" t="s">
        <v>40909</v>
      </c>
    </row>
    <row r="17119" spans="1:5" ht="33.75">
      <c r="A17119" s="232" t="s">
        <v>62684</v>
      </c>
      <c r="B17119" s="233" t="s">
        <v>62685</v>
      </c>
      <c r="C17119" s="232" t="s">
        <v>5</v>
      </c>
      <c r="D17119" s="232">
        <v>145.01</v>
      </c>
      <c r="E17119" s="232" t="s">
        <v>40909</v>
      </c>
    </row>
    <row r="17120" spans="1:5" ht="33.75">
      <c r="A17120" s="232" t="s">
        <v>7113</v>
      </c>
      <c r="B17120" s="233" t="s">
        <v>62686</v>
      </c>
      <c r="C17120" s="232" t="s">
        <v>5</v>
      </c>
      <c r="D17120" s="232">
        <v>203.54</v>
      </c>
      <c r="E17120" s="232" t="s">
        <v>40909</v>
      </c>
    </row>
    <row r="17121" spans="1:5" ht="45">
      <c r="A17121" s="232" t="s">
        <v>7114</v>
      </c>
      <c r="B17121" s="233" t="s">
        <v>62687</v>
      </c>
      <c r="C17121" s="232" t="s">
        <v>5</v>
      </c>
      <c r="D17121" s="232">
        <v>222.87</v>
      </c>
      <c r="E17121" s="232" t="s">
        <v>40909</v>
      </c>
    </row>
    <row r="17122" spans="1:5" ht="45">
      <c r="A17122" s="232" t="s">
        <v>7115</v>
      </c>
      <c r="B17122" s="233" t="s">
        <v>62688</v>
      </c>
      <c r="C17122" s="232" t="s">
        <v>5</v>
      </c>
      <c r="D17122" s="232">
        <v>433.39</v>
      </c>
      <c r="E17122" s="232" t="s">
        <v>40909</v>
      </c>
    </row>
    <row r="17123" spans="1:5" ht="45">
      <c r="A17123" s="232" t="s">
        <v>45452</v>
      </c>
      <c r="B17123" s="233" t="s">
        <v>45453</v>
      </c>
      <c r="C17123" s="232" t="s">
        <v>5</v>
      </c>
      <c r="D17123" s="232">
        <v>1043.74</v>
      </c>
      <c r="E17123" s="232" t="s">
        <v>40909</v>
      </c>
    </row>
    <row r="17124" spans="1:5" ht="45">
      <c r="A17124" s="232" t="s">
        <v>45454</v>
      </c>
      <c r="B17124" s="233" t="s">
        <v>45455</v>
      </c>
      <c r="C17124" s="232" t="s">
        <v>5</v>
      </c>
      <c r="D17124" s="232">
        <v>912.92</v>
      </c>
      <c r="E17124" s="232" t="s">
        <v>40909</v>
      </c>
    </row>
    <row r="17125" spans="1:5" ht="45">
      <c r="A17125" s="232" t="s">
        <v>45456</v>
      </c>
      <c r="B17125" s="233" t="s">
        <v>45457</v>
      </c>
      <c r="C17125" s="232" t="s">
        <v>5</v>
      </c>
      <c r="D17125" s="232">
        <v>1251.03</v>
      </c>
      <c r="E17125" s="232" t="s">
        <v>40909</v>
      </c>
    </row>
    <row r="17126" spans="1:5" ht="45">
      <c r="A17126" s="232" t="s">
        <v>45458</v>
      </c>
      <c r="B17126" s="233" t="s">
        <v>45459</v>
      </c>
      <c r="C17126" s="232" t="s">
        <v>5</v>
      </c>
      <c r="D17126" s="232">
        <v>911.29</v>
      </c>
      <c r="E17126" s="232" t="s">
        <v>40909</v>
      </c>
    </row>
    <row r="17127" spans="1:5" ht="45">
      <c r="A17127" s="232" t="s">
        <v>45460</v>
      </c>
      <c r="B17127" s="233" t="s">
        <v>45461</v>
      </c>
      <c r="C17127" s="232" t="s">
        <v>5</v>
      </c>
      <c r="D17127" s="232">
        <v>881.7</v>
      </c>
      <c r="E17127" s="232" t="s">
        <v>40909</v>
      </c>
    </row>
    <row r="17128" spans="1:5" ht="33.75">
      <c r="A17128" s="232" t="s">
        <v>7116</v>
      </c>
      <c r="B17128" s="233" t="s">
        <v>62689</v>
      </c>
      <c r="C17128" s="232" t="s">
        <v>5</v>
      </c>
      <c r="D17128" s="232">
        <v>417.97</v>
      </c>
      <c r="E17128" s="232" t="s">
        <v>40909</v>
      </c>
    </row>
    <row r="17129" spans="1:5" ht="33.75">
      <c r="A17129" s="232" t="s">
        <v>7117</v>
      </c>
      <c r="B17129" s="233" t="s">
        <v>62690</v>
      </c>
      <c r="C17129" s="232" t="s">
        <v>5</v>
      </c>
      <c r="D17129" s="232">
        <v>310.38</v>
      </c>
      <c r="E17129" s="232" t="s">
        <v>40909</v>
      </c>
    </row>
    <row r="17130" spans="1:5" ht="45">
      <c r="A17130" s="232" t="s">
        <v>7118</v>
      </c>
      <c r="B17130" s="233" t="s">
        <v>62691</v>
      </c>
      <c r="C17130" s="232" t="s">
        <v>5</v>
      </c>
      <c r="D17130" s="232">
        <v>362.21</v>
      </c>
      <c r="E17130" s="232" t="s">
        <v>40909</v>
      </c>
    </row>
    <row r="17131" spans="1:5" ht="33.75">
      <c r="A17131" s="232" t="s">
        <v>7119</v>
      </c>
      <c r="B17131" s="233" t="s">
        <v>62692</v>
      </c>
      <c r="C17131" s="232" t="s">
        <v>5</v>
      </c>
      <c r="D17131" s="232">
        <v>540.98</v>
      </c>
      <c r="E17131" s="232" t="s">
        <v>40909</v>
      </c>
    </row>
    <row r="17132" spans="1:5" ht="33.75">
      <c r="A17132" s="232" t="s">
        <v>7120</v>
      </c>
      <c r="B17132" s="233" t="s">
        <v>45462</v>
      </c>
      <c r="C17132" s="232" t="s">
        <v>5</v>
      </c>
      <c r="D17132" s="232">
        <v>875.65</v>
      </c>
      <c r="E17132" s="232" t="s">
        <v>40909</v>
      </c>
    </row>
    <row r="17133" spans="1:5" ht="33.75">
      <c r="A17133" s="232" t="s">
        <v>7121</v>
      </c>
      <c r="B17133" s="233" t="s">
        <v>62693</v>
      </c>
      <c r="C17133" s="232" t="s">
        <v>5</v>
      </c>
      <c r="D17133" s="232">
        <v>279.49</v>
      </c>
      <c r="E17133" s="232" t="s">
        <v>40909</v>
      </c>
    </row>
    <row r="17134" spans="1:5" ht="33.75">
      <c r="A17134" s="232" t="s">
        <v>7122</v>
      </c>
      <c r="B17134" s="233" t="s">
        <v>62694</v>
      </c>
      <c r="C17134" s="232" t="s">
        <v>5</v>
      </c>
      <c r="D17134" s="232">
        <v>348.93</v>
      </c>
      <c r="E17134" s="232" t="s">
        <v>40909</v>
      </c>
    </row>
    <row r="17135" spans="1:5" ht="33.75">
      <c r="A17135" s="232" t="s">
        <v>7123</v>
      </c>
      <c r="B17135" s="233" t="s">
        <v>45463</v>
      </c>
      <c r="C17135" s="232" t="s">
        <v>5</v>
      </c>
      <c r="D17135" s="232">
        <v>386.48</v>
      </c>
      <c r="E17135" s="232" t="s">
        <v>40909</v>
      </c>
    </row>
    <row r="17136" spans="1:5" ht="33.75">
      <c r="A17136" s="232" t="s">
        <v>7124</v>
      </c>
      <c r="B17136" s="233" t="s">
        <v>45464</v>
      </c>
      <c r="C17136" s="232" t="s">
        <v>5</v>
      </c>
      <c r="D17136" s="232">
        <v>655.57</v>
      </c>
      <c r="E17136" s="232" t="s">
        <v>40909</v>
      </c>
    </row>
    <row r="17137" spans="1:5" ht="33.75">
      <c r="A17137" s="232" t="s">
        <v>7125</v>
      </c>
      <c r="B17137" s="233" t="s">
        <v>62695</v>
      </c>
      <c r="C17137" s="232" t="s">
        <v>5</v>
      </c>
      <c r="D17137" s="232">
        <v>1090.8599999999999</v>
      </c>
      <c r="E17137" s="232" t="s">
        <v>40909</v>
      </c>
    </row>
    <row r="17138" spans="1:5" ht="33.75">
      <c r="A17138" s="232" t="s">
        <v>7126</v>
      </c>
      <c r="B17138" s="233" t="s">
        <v>62696</v>
      </c>
      <c r="C17138" s="232" t="s">
        <v>5</v>
      </c>
      <c r="D17138" s="232">
        <v>1250.53</v>
      </c>
      <c r="E17138" s="232" t="s">
        <v>40909</v>
      </c>
    </row>
    <row r="17139" spans="1:5" ht="33.75">
      <c r="A17139" s="232" t="s">
        <v>45465</v>
      </c>
      <c r="B17139" s="233" t="s">
        <v>45466</v>
      </c>
      <c r="C17139" s="232" t="s">
        <v>5</v>
      </c>
      <c r="D17139" s="232">
        <v>970.41</v>
      </c>
      <c r="E17139" s="232" t="s">
        <v>40909</v>
      </c>
    </row>
    <row r="17140" spans="1:5" ht="33.75">
      <c r="A17140" s="232" t="s">
        <v>62697</v>
      </c>
      <c r="B17140" s="233" t="s">
        <v>62698</v>
      </c>
      <c r="C17140" s="232" t="s">
        <v>5</v>
      </c>
      <c r="D17140" s="232">
        <v>320.02999999999997</v>
      </c>
      <c r="E17140" s="232" t="s">
        <v>40909</v>
      </c>
    </row>
    <row r="17141" spans="1:5" ht="33.75">
      <c r="A17141" s="232" t="s">
        <v>7127</v>
      </c>
      <c r="B17141" s="233" t="s">
        <v>62699</v>
      </c>
      <c r="C17141" s="232" t="s">
        <v>5</v>
      </c>
      <c r="D17141" s="232">
        <v>749.81</v>
      </c>
      <c r="E17141" s="232" t="s">
        <v>40909</v>
      </c>
    </row>
    <row r="17142" spans="1:5" ht="45">
      <c r="A17142" s="232" t="s">
        <v>7128</v>
      </c>
      <c r="B17142" s="233" t="s">
        <v>45467</v>
      </c>
      <c r="C17142" s="232" t="s">
        <v>5</v>
      </c>
      <c r="D17142" s="232">
        <v>8619.6299999999992</v>
      </c>
      <c r="E17142" s="232" t="s">
        <v>40909</v>
      </c>
    </row>
    <row r="17143" spans="1:5" ht="45">
      <c r="A17143" s="232" t="s">
        <v>7129</v>
      </c>
      <c r="B17143" s="233" t="s">
        <v>45468</v>
      </c>
      <c r="C17143" s="232" t="s">
        <v>5</v>
      </c>
      <c r="D17143" s="232">
        <v>9643.73</v>
      </c>
      <c r="E17143" s="232" t="s">
        <v>40909</v>
      </c>
    </row>
    <row r="17144" spans="1:5" ht="45">
      <c r="A17144" s="232" t="s">
        <v>7130</v>
      </c>
      <c r="B17144" s="233" t="s">
        <v>45469</v>
      </c>
      <c r="C17144" s="232" t="s">
        <v>5</v>
      </c>
      <c r="D17144" s="232">
        <v>9673.83</v>
      </c>
      <c r="E17144" s="232" t="s">
        <v>40909</v>
      </c>
    </row>
    <row r="17145" spans="1:5" ht="45">
      <c r="A17145" s="232" t="s">
        <v>7131</v>
      </c>
      <c r="B17145" s="233" t="s">
        <v>45470</v>
      </c>
      <c r="C17145" s="232" t="s">
        <v>5</v>
      </c>
      <c r="D17145" s="232">
        <v>9693.89</v>
      </c>
      <c r="E17145" s="232" t="s">
        <v>40909</v>
      </c>
    </row>
    <row r="17146" spans="1:5" ht="45">
      <c r="A17146" s="232" t="s">
        <v>7132</v>
      </c>
      <c r="B17146" s="233" t="s">
        <v>45471</v>
      </c>
      <c r="C17146" s="232" t="s">
        <v>5</v>
      </c>
      <c r="D17146" s="232">
        <v>15143.08</v>
      </c>
      <c r="E17146" s="232" t="s">
        <v>40909</v>
      </c>
    </row>
    <row r="17147" spans="1:5" ht="45">
      <c r="A17147" s="232" t="s">
        <v>7133</v>
      </c>
      <c r="B17147" s="233" t="s">
        <v>45472</v>
      </c>
      <c r="C17147" s="232" t="s">
        <v>5</v>
      </c>
      <c r="D17147" s="232">
        <v>16314.78</v>
      </c>
      <c r="E17147" s="232" t="s">
        <v>40909</v>
      </c>
    </row>
    <row r="17148" spans="1:5" ht="45">
      <c r="A17148" s="232" t="s">
        <v>7134</v>
      </c>
      <c r="B17148" s="233" t="s">
        <v>45473</v>
      </c>
      <c r="C17148" s="232" t="s">
        <v>5</v>
      </c>
      <c r="D17148" s="232">
        <v>18321.11</v>
      </c>
      <c r="E17148" s="232" t="s">
        <v>40909</v>
      </c>
    </row>
    <row r="17149" spans="1:5" ht="45">
      <c r="A17149" s="232" t="s">
        <v>7135</v>
      </c>
      <c r="B17149" s="233" t="s">
        <v>45474</v>
      </c>
      <c r="C17149" s="232" t="s">
        <v>5</v>
      </c>
      <c r="D17149" s="232">
        <v>20227.12</v>
      </c>
      <c r="E17149" s="232" t="s">
        <v>40909</v>
      </c>
    </row>
    <row r="17150" spans="1:5" ht="45">
      <c r="A17150" s="232" t="s">
        <v>7136</v>
      </c>
      <c r="B17150" s="233" t="s">
        <v>45475</v>
      </c>
      <c r="C17150" s="232" t="s">
        <v>5</v>
      </c>
      <c r="D17150" s="232">
        <v>8953.11</v>
      </c>
      <c r="E17150" s="232" t="s">
        <v>40909</v>
      </c>
    </row>
    <row r="17151" spans="1:5" ht="45">
      <c r="A17151" s="232" t="s">
        <v>7137</v>
      </c>
      <c r="B17151" s="233" t="s">
        <v>45476</v>
      </c>
      <c r="C17151" s="232" t="s">
        <v>5</v>
      </c>
      <c r="D17151" s="232">
        <v>9762.36</v>
      </c>
      <c r="E17151" s="232" t="s">
        <v>40909</v>
      </c>
    </row>
    <row r="17152" spans="1:5" ht="45">
      <c r="A17152" s="232" t="s">
        <v>7138</v>
      </c>
      <c r="B17152" s="233" t="s">
        <v>45477</v>
      </c>
      <c r="C17152" s="232" t="s">
        <v>5</v>
      </c>
      <c r="D17152" s="232">
        <v>10766.4</v>
      </c>
      <c r="E17152" s="232" t="s">
        <v>40909</v>
      </c>
    </row>
    <row r="17153" spans="1:5" ht="45">
      <c r="A17153" s="232" t="s">
        <v>7139</v>
      </c>
      <c r="B17153" s="233" t="s">
        <v>45478</v>
      </c>
      <c r="C17153" s="232" t="s">
        <v>5</v>
      </c>
      <c r="D17153" s="232">
        <v>11800.54</v>
      </c>
      <c r="E17153" s="232" t="s">
        <v>40909</v>
      </c>
    </row>
    <row r="17154" spans="1:5" ht="45">
      <c r="A17154" s="232" t="s">
        <v>7140</v>
      </c>
      <c r="B17154" s="233" t="s">
        <v>45479</v>
      </c>
      <c r="C17154" s="232" t="s">
        <v>5</v>
      </c>
      <c r="D17154" s="232">
        <v>20166.05</v>
      </c>
      <c r="E17154" s="232" t="s">
        <v>40909</v>
      </c>
    </row>
    <row r="17155" spans="1:5" ht="45">
      <c r="A17155" s="232" t="s">
        <v>7141</v>
      </c>
      <c r="B17155" s="233" t="s">
        <v>45480</v>
      </c>
      <c r="C17155" s="232" t="s">
        <v>5</v>
      </c>
      <c r="D17155" s="232">
        <v>21190.16</v>
      </c>
      <c r="E17155" s="232" t="s">
        <v>40909</v>
      </c>
    </row>
    <row r="17156" spans="1:5" ht="45">
      <c r="A17156" s="232" t="s">
        <v>7142</v>
      </c>
      <c r="B17156" s="233" t="s">
        <v>45481</v>
      </c>
      <c r="C17156" s="232" t="s">
        <v>5</v>
      </c>
      <c r="D17156" s="232">
        <v>21230.28</v>
      </c>
      <c r="E17156" s="232" t="s">
        <v>40909</v>
      </c>
    </row>
    <row r="17157" spans="1:5" ht="45">
      <c r="A17157" s="232" t="s">
        <v>7143</v>
      </c>
      <c r="B17157" s="233" t="s">
        <v>45482</v>
      </c>
      <c r="C17157" s="232" t="s">
        <v>5</v>
      </c>
      <c r="D17157" s="232">
        <v>21430.92</v>
      </c>
      <c r="E17157" s="232" t="s">
        <v>40909</v>
      </c>
    </row>
    <row r="17158" spans="1:5" ht="33.75">
      <c r="A17158" s="232" t="s">
        <v>7144</v>
      </c>
      <c r="B17158" s="233" t="s">
        <v>45483</v>
      </c>
      <c r="C17158" s="232" t="s">
        <v>3</v>
      </c>
      <c r="D17158" s="232">
        <v>595.57000000000005</v>
      </c>
      <c r="E17158" s="232" t="s">
        <v>40909</v>
      </c>
    </row>
    <row r="17159" spans="1:5" ht="33.75">
      <c r="A17159" s="232" t="s">
        <v>7145</v>
      </c>
      <c r="B17159" s="233" t="s">
        <v>45484</v>
      </c>
      <c r="C17159" s="232" t="s">
        <v>3</v>
      </c>
      <c r="D17159" s="232">
        <v>684.91</v>
      </c>
      <c r="E17159" s="232" t="s">
        <v>40909</v>
      </c>
    </row>
    <row r="17160" spans="1:5" ht="33.75">
      <c r="A17160" s="232" t="s">
        <v>7146</v>
      </c>
      <c r="B17160" s="233" t="s">
        <v>45485</v>
      </c>
      <c r="C17160" s="232" t="s">
        <v>3</v>
      </c>
      <c r="D17160" s="232">
        <v>607.27</v>
      </c>
      <c r="E17160" s="232" t="s">
        <v>40909</v>
      </c>
    </row>
    <row r="17161" spans="1:5" ht="33.75">
      <c r="A17161" s="232" t="s">
        <v>7147</v>
      </c>
      <c r="B17161" s="233" t="s">
        <v>45486</v>
      </c>
      <c r="C17161" s="232" t="s">
        <v>3</v>
      </c>
      <c r="D17161" s="232">
        <v>698.36</v>
      </c>
      <c r="E17161" s="232" t="s">
        <v>40909</v>
      </c>
    </row>
    <row r="17162" spans="1:5" ht="22.5">
      <c r="A17162" s="232" t="s">
        <v>7148</v>
      </c>
      <c r="B17162" s="233" t="s">
        <v>45487</v>
      </c>
      <c r="C17162" s="232" t="s">
        <v>3</v>
      </c>
      <c r="D17162" s="232">
        <v>543.54</v>
      </c>
      <c r="E17162" s="232" t="s">
        <v>40909</v>
      </c>
    </row>
    <row r="17163" spans="1:5" ht="22.5">
      <c r="A17163" s="232" t="s">
        <v>7149</v>
      </c>
      <c r="B17163" s="233" t="s">
        <v>45488</v>
      </c>
      <c r="C17163" s="232" t="s">
        <v>3</v>
      </c>
      <c r="D17163" s="232">
        <v>625.07000000000005</v>
      </c>
      <c r="E17163" s="232" t="s">
        <v>40909</v>
      </c>
    </row>
    <row r="17164" spans="1:5" ht="22.5">
      <c r="A17164" s="232" t="s">
        <v>7150</v>
      </c>
      <c r="B17164" s="233" t="s">
        <v>45489</v>
      </c>
      <c r="C17164" s="232" t="s">
        <v>3</v>
      </c>
      <c r="D17164" s="232">
        <v>601.34</v>
      </c>
      <c r="E17164" s="232" t="s">
        <v>40909</v>
      </c>
    </row>
    <row r="17165" spans="1:5" ht="22.5">
      <c r="A17165" s="232" t="s">
        <v>7151</v>
      </c>
      <c r="B17165" s="233" t="s">
        <v>45490</v>
      </c>
      <c r="C17165" s="232" t="s">
        <v>3</v>
      </c>
      <c r="D17165" s="232">
        <v>691.54</v>
      </c>
      <c r="E17165" s="232" t="s">
        <v>40909</v>
      </c>
    </row>
    <row r="17166" spans="1:5" ht="33.75">
      <c r="A17166" s="232" t="s">
        <v>7152</v>
      </c>
      <c r="B17166" s="233" t="s">
        <v>45491</v>
      </c>
      <c r="C17166" s="232" t="s">
        <v>3</v>
      </c>
      <c r="D17166" s="232">
        <v>736.65</v>
      </c>
      <c r="E17166" s="232" t="s">
        <v>40909</v>
      </c>
    </row>
    <row r="17167" spans="1:5" ht="33.75">
      <c r="A17167" s="232" t="s">
        <v>7153</v>
      </c>
      <c r="B17167" s="233" t="s">
        <v>45492</v>
      </c>
      <c r="C17167" s="232" t="s">
        <v>3</v>
      </c>
      <c r="D17167" s="232">
        <v>847.15</v>
      </c>
      <c r="E17167" s="232" t="s">
        <v>40909</v>
      </c>
    </row>
    <row r="17168" spans="1:5" ht="22.5">
      <c r="A17168" s="232" t="s">
        <v>7154</v>
      </c>
      <c r="B17168" s="233" t="s">
        <v>45493</v>
      </c>
      <c r="C17168" s="232" t="s">
        <v>3</v>
      </c>
      <c r="D17168" s="232">
        <v>731.76</v>
      </c>
      <c r="E17168" s="232" t="s">
        <v>40909</v>
      </c>
    </row>
    <row r="17169" spans="1:5" ht="22.5">
      <c r="A17169" s="232" t="s">
        <v>7155</v>
      </c>
      <c r="B17169" s="233" t="s">
        <v>45494</v>
      </c>
      <c r="C17169" s="232" t="s">
        <v>3</v>
      </c>
      <c r="D17169" s="232">
        <v>841.53</v>
      </c>
      <c r="E17169" s="232" t="s">
        <v>40909</v>
      </c>
    </row>
    <row r="17170" spans="1:5" ht="22.5">
      <c r="A17170" s="232" t="s">
        <v>7156</v>
      </c>
      <c r="B17170" s="233" t="s">
        <v>45495</v>
      </c>
      <c r="C17170" s="232" t="s">
        <v>3</v>
      </c>
      <c r="D17170" s="232">
        <v>507.44</v>
      </c>
      <c r="E17170" s="232" t="s">
        <v>40909</v>
      </c>
    </row>
    <row r="17171" spans="1:5" ht="22.5">
      <c r="A17171" s="232" t="s">
        <v>7157</v>
      </c>
      <c r="B17171" s="233" t="s">
        <v>45496</v>
      </c>
      <c r="C17171" s="232" t="s">
        <v>3</v>
      </c>
      <c r="D17171" s="232">
        <v>583.55999999999995</v>
      </c>
      <c r="E17171" s="232" t="s">
        <v>40909</v>
      </c>
    </row>
    <row r="17172" spans="1:5" ht="22.5">
      <c r="A17172" s="232" t="s">
        <v>7158</v>
      </c>
      <c r="B17172" s="233" t="s">
        <v>45497</v>
      </c>
      <c r="C17172" s="232" t="s">
        <v>3</v>
      </c>
      <c r="D17172" s="232">
        <v>589.04999999999995</v>
      </c>
      <c r="E17172" s="232" t="s">
        <v>40909</v>
      </c>
    </row>
    <row r="17173" spans="1:5" ht="22.5">
      <c r="A17173" s="232" t="s">
        <v>7159</v>
      </c>
      <c r="B17173" s="233" t="s">
        <v>45498</v>
      </c>
      <c r="C17173" s="232" t="s">
        <v>3</v>
      </c>
      <c r="D17173" s="232">
        <v>677.41</v>
      </c>
      <c r="E17173" s="232" t="s">
        <v>40909</v>
      </c>
    </row>
    <row r="17174" spans="1:5" ht="33.75">
      <c r="A17174" s="232" t="s">
        <v>7160</v>
      </c>
      <c r="B17174" s="233" t="s">
        <v>45499</v>
      </c>
      <c r="C17174" s="232" t="s">
        <v>3</v>
      </c>
      <c r="D17174" s="232">
        <v>797.31</v>
      </c>
      <c r="E17174" s="232" t="s">
        <v>40909</v>
      </c>
    </row>
    <row r="17175" spans="1:5" ht="33.75">
      <c r="A17175" s="232" t="s">
        <v>7161</v>
      </c>
      <c r="B17175" s="233" t="s">
        <v>45500</v>
      </c>
      <c r="C17175" s="232" t="s">
        <v>3</v>
      </c>
      <c r="D17175" s="232">
        <v>916.9</v>
      </c>
      <c r="E17175" s="232" t="s">
        <v>40909</v>
      </c>
    </row>
    <row r="17176" spans="1:5" ht="33.75">
      <c r="A17176" s="232" t="s">
        <v>7162</v>
      </c>
      <c r="B17176" s="233" t="s">
        <v>45501</v>
      </c>
      <c r="C17176" s="232" t="s">
        <v>3</v>
      </c>
      <c r="D17176" s="232">
        <v>674.14</v>
      </c>
      <c r="E17176" s="232" t="s">
        <v>40909</v>
      </c>
    </row>
    <row r="17177" spans="1:5" ht="33.75">
      <c r="A17177" s="232" t="s">
        <v>7163</v>
      </c>
      <c r="B17177" s="233" t="s">
        <v>45502</v>
      </c>
      <c r="C17177" s="232" t="s">
        <v>3</v>
      </c>
      <c r="D17177" s="232">
        <v>775.27</v>
      </c>
      <c r="E17177" s="232" t="s">
        <v>40909</v>
      </c>
    </row>
    <row r="17178" spans="1:5" ht="33.75">
      <c r="A17178" s="232" t="s">
        <v>7164</v>
      </c>
      <c r="B17178" s="233" t="s">
        <v>45503</v>
      </c>
      <c r="C17178" s="232" t="s">
        <v>3</v>
      </c>
      <c r="D17178" s="232">
        <v>952.63</v>
      </c>
      <c r="E17178" s="232" t="s">
        <v>40909</v>
      </c>
    </row>
    <row r="17179" spans="1:5" ht="33.75">
      <c r="A17179" s="232" t="s">
        <v>7165</v>
      </c>
      <c r="B17179" s="233" t="s">
        <v>45504</v>
      </c>
      <c r="C17179" s="232" t="s">
        <v>3</v>
      </c>
      <c r="D17179" s="232">
        <v>1095.53</v>
      </c>
      <c r="E17179" s="232" t="s">
        <v>40909</v>
      </c>
    </row>
    <row r="17180" spans="1:5" ht="33.75">
      <c r="A17180" s="232" t="s">
        <v>7166</v>
      </c>
      <c r="B17180" s="233" t="s">
        <v>45505</v>
      </c>
      <c r="C17180" s="232" t="s">
        <v>3</v>
      </c>
      <c r="D17180" s="232">
        <v>1038.71</v>
      </c>
      <c r="E17180" s="232" t="s">
        <v>40909</v>
      </c>
    </row>
    <row r="17181" spans="1:5" ht="33.75">
      <c r="A17181" s="232" t="s">
        <v>7167</v>
      </c>
      <c r="B17181" s="233" t="s">
        <v>45506</v>
      </c>
      <c r="C17181" s="232" t="s">
        <v>3</v>
      </c>
      <c r="D17181" s="232">
        <v>1194.01</v>
      </c>
      <c r="E17181" s="232" t="s">
        <v>40909</v>
      </c>
    </row>
    <row r="17182" spans="1:5" ht="22.5">
      <c r="A17182" s="232" t="s">
        <v>7168</v>
      </c>
      <c r="B17182" s="233" t="s">
        <v>45507</v>
      </c>
      <c r="C17182" s="232" t="s">
        <v>3</v>
      </c>
      <c r="D17182" s="232">
        <v>952.63</v>
      </c>
      <c r="E17182" s="232" t="s">
        <v>40909</v>
      </c>
    </row>
    <row r="17183" spans="1:5" ht="33.75">
      <c r="A17183" s="232" t="s">
        <v>7169</v>
      </c>
      <c r="B17183" s="233" t="s">
        <v>45508</v>
      </c>
      <c r="C17183" s="232" t="s">
        <v>3</v>
      </c>
      <c r="D17183" s="232">
        <v>1095.53</v>
      </c>
      <c r="E17183" s="232" t="s">
        <v>40909</v>
      </c>
    </row>
    <row r="17184" spans="1:5" ht="22.5">
      <c r="A17184" s="232" t="s">
        <v>7170</v>
      </c>
      <c r="B17184" s="233" t="s">
        <v>45509</v>
      </c>
      <c r="C17184" s="232" t="s">
        <v>3</v>
      </c>
      <c r="D17184" s="232">
        <v>574.62</v>
      </c>
      <c r="E17184" s="232" t="s">
        <v>40909</v>
      </c>
    </row>
    <row r="17185" spans="1:5" ht="33.75">
      <c r="A17185" s="232" t="s">
        <v>7171</v>
      </c>
      <c r="B17185" s="233" t="s">
        <v>45510</v>
      </c>
      <c r="C17185" s="232" t="s">
        <v>3</v>
      </c>
      <c r="D17185" s="232">
        <v>660.82</v>
      </c>
      <c r="E17185" s="232" t="s">
        <v>40909</v>
      </c>
    </row>
    <row r="17186" spans="1:5" ht="22.5">
      <c r="A17186" s="232" t="s">
        <v>7172</v>
      </c>
      <c r="B17186" s="233" t="s">
        <v>45511</v>
      </c>
      <c r="C17186" s="232" t="s">
        <v>3</v>
      </c>
      <c r="D17186" s="232">
        <v>930.81</v>
      </c>
      <c r="E17186" s="232" t="s">
        <v>40909</v>
      </c>
    </row>
    <row r="17187" spans="1:5" ht="22.5">
      <c r="A17187" s="232" t="s">
        <v>7173</v>
      </c>
      <c r="B17187" s="233" t="s">
        <v>45512</v>
      </c>
      <c r="C17187" s="232" t="s">
        <v>3</v>
      </c>
      <c r="D17187" s="232">
        <v>1070.43</v>
      </c>
      <c r="E17187" s="232" t="s">
        <v>40909</v>
      </c>
    </row>
    <row r="17188" spans="1:5" ht="22.5">
      <c r="A17188" s="232" t="s">
        <v>7174</v>
      </c>
      <c r="B17188" s="233" t="s">
        <v>45513</v>
      </c>
      <c r="C17188" s="232" t="s">
        <v>3</v>
      </c>
      <c r="D17188" s="232">
        <v>637.48</v>
      </c>
      <c r="E17188" s="232" t="s">
        <v>40909</v>
      </c>
    </row>
    <row r="17189" spans="1:5" ht="22.5">
      <c r="A17189" s="232" t="s">
        <v>7175</v>
      </c>
      <c r="B17189" s="233" t="s">
        <v>7176</v>
      </c>
      <c r="C17189" s="232" t="s">
        <v>3</v>
      </c>
      <c r="D17189" s="232">
        <v>733.1</v>
      </c>
      <c r="E17189" s="232" t="s">
        <v>40909</v>
      </c>
    </row>
    <row r="17190" spans="1:5" ht="22.5">
      <c r="A17190" s="232" t="s">
        <v>7177</v>
      </c>
      <c r="B17190" s="233" t="s">
        <v>7178</v>
      </c>
      <c r="C17190" s="232" t="s">
        <v>3</v>
      </c>
      <c r="D17190" s="232">
        <v>436.2</v>
      </c>
      <c r="E17190" s="232" t="s">
        <v>40909</v>
      </c>
    </row>
    <row r="17191" spans="1:5" ht="22.5">
      <c r="A17191" s="232" t="s">
        <v>7179</v>
      </c>
      <c r="B17191" s="233" t="s">
        <v>45514</v>
      </c>
      <c r="C17191" s="232" t="s">
        <v>3</v>
      </c>
      <c r="D17191" s="232">
        <v>501.63</v>
      </c>
      <c r="E17191" s="232" t="s">
        <v>40909</v>
      </c>
    </row>
    <row r="17192" spans="1:5" ht="22.5">
      <c r="A17192" s="232" t="s">
        <v>7180</v>
      </c>
      <c r="B17192" s="233" t="s">
        <v>45515</v>
      </c>
      <c r="C17192" s="232" t="s">
        <v>4</v>
      </c>
      <c r="D17192" s="232">
        <v>33.57</v>
      </c>
      <c r="E17192" s="232" t="s">
        <v>40909</v>
      </c>
    </row>
    <row r="17193" spans="1:5" ht="33.75">
      <c r="A17193" s="232" t="s">
        <v>7181</v>
      </c>
      <c r="B17193" s="233" t="s">
        <v>45516</v>
      </c>
      <c r="C17193" s="232" t="s">
        <v>3</v>
      </c>
      <c r="D17193" s="232">
        <v>1342.38</v>
      </c>
      <c r="E17193" s="232" t="s">
        <v>40909</v>
      </c>
    </row>
    <row r="17194" spans="1:5" ht="33.75">
      <c r="A17194" s="232" t="s">
        <v>7182</v>
      </c>
      <c r="B17194" s="233" t="s">
        <v>45517</v>
      </c>
      <c r="C17194" s="232" t="s">
        <v>3</v>
      </c>
      <c r="D17194" s="232">
        <v>1543.73</v>
      </c>
      <c r="E17194" s="232" t="s">
        <v>40909</v>
      </c>
    </row>
    <row r="17195" spans="1:5" ht="33.75">
      <c r="A17195" s="232" t="s">
        <v>7183</v>
      </c>
      <c r="B17195" s="233" t="s">
        <v>45518</v>
      </c>
      <c r="C17195" s="232" t="s">
        <v>3</v>
      </c>
      <c r="D17195" s="232">
        <v>1280.22</v>
      </c>
      <c r="E17195" s="232" t="s">
        <v>40909</v>
      </c>
    </row>
    <row r="17196" spans="1:5" ht="33.75">
      <c r="A17196" s="232" t="s">
        <v>7184</v>
      </c>
      <c r="B17196" s="233" t="s">
        <v>45519</v>
      </c>
      <c r="C17196" s="232" t="s">
        <v>3</v>
      </c>
      <c r="D17196" s="232">
        <v>1472.25</v>
      </c>
      <c r="E17196" s="232" t="s">
        <v>40909</v>
      </c>
    </row>
    <row r="17197" spans="1:5" ht="33.75">
      <c r="A17197" s="232" t="s">
        <v>7185</v>
      </c>
      <c r="B17197" s="233" t="s">
        <v>45520</v>
      </c>
      <c r="C17197" s="232" t="s">
        <v>3</v>
      </c>
      <c r="D17197" s="232">
        <v>1407.68</v>
      </c>
      <c r="E17197" s="232" t="s">
        <v>40909</v>
      </c>
    </row>
    <row r="17198" spans="1:5" ht="33.75">
      <c r="A17198" s="232" t="s">
        <v>7186</v>
      </c>
      <c r="B17198" s="233" t="s">
        <v>45521</v>
      </c>
      <c r="C17198" s="232" t="s">
        <v>3</v>
      </c>
      <c r="D17198" s="232">
        <v>1618.83</v>
      </c>
      <c r="E17198" s="232" t="s">
        <v>40909</v>
      </c>
    </row>
    <row r="17199" spans="1:5" ht="33.75">
      <c r="A17199" s="232" t="s">
        <v>7187</v>
      </c>
      <c r="B17199" s="233" t="s">
        <v>45522</v>
      </c>
      <c r="C17199" s="232" t="s">
        <v>3</v>
      </c>
      <c r="D17199" s="232">
        <v>1599.04</v>
      </c>
      <c r="E17199" s="232" t="s">
        <v>40909</v>
      </c>
    </row>
    <row r="17200" spans="1:5" ht="33.75">
      <c r="A17200" s="232" t="s">
        <v>7188</v>
      </c>
      <c r="B17200" s="233" t="s">
        <v>45523</v>
      </c>
      <c r="C17200" s="232" t="s">
        <v>3</v>
      </c>
      <c r="D17200" s="232">
        <v>1838.9</v>
      </c>
      <c r="E17200" s="232" t="s">
        <v>40909</v>
      </c>
    </row>
    <row r="17201" spans="1:5" ht="22.5">
      <c r="A17201" s="232" t="s">
        <v>7189</v>
      </c>
      <c r="B17201" s="233" t="s">
        <v>45524</v>
      </c>
      <c r="C17201" s="232" t="s">
        <v>3</v>
      </c>
      <c r="D17201" s="232">
        <v>1377.3</v>
      </c>
      <c r="E17201" s="232" t="s">
        <v>40909</v>
      </c>
    </row>
    <row r="17202" spans="1:5" ht="22.5">
      <c r="A17202" s="232" t="s">
        <v>7190</v>
      </c>
      <c r="B17202" s="233" t="s">
        <v>45525</v>
      </c>
      <c r="C17202" s="232" t="s">
        <v>3</v>
      </c>
      <c r="D17202" s="232">
        <v>1583.89</v>
      </c>
      <c r="E17202" s="232" t="s">
        <v>40909</v>
      </c>
    </row>
    <row r="17203" spans="1:5" ht="22.5">
      <c r="A17203" s="232" t="s">
        <v>7191</v>
      </c>
      <c r="B17203" s="233" t="s">
        <v>45526</v>
      </c>
      <c r="C17203" s="232" t="s">
        <v>3</v>
      </c>
      <c r="D17203" s="232">
        <v>1377.3</v>
      </c>
      <c r="E17203" s="232" t="s">
        <v>40909</v>
      </c>
    </row>
    <row r="17204" spans="1:5" ht="22.5">
      <c r="A17204" s="232" t="s">
        <v>7192</v>
      </c>
      <c r="B17204" s="233" t="s">
        <v>45527</v>
      </c>
      <c r="C17204" s="232" t="s">
        <v>3</v>
      </c>
      <c r="D17204" s="232">
        <v>1583.89</v>
      </c>
      <c r="E17204" s="232" t="s">
        <v>40909</v>
      </c>
    </row>
    <row r="17205" spans="1:5" ht="22.5">
      <c r="A17205" s="232" t="s">
        <v>7193</v>
      </c>
      <c r="B17205" s="233" t="s">
        <v>45528</v>
      </c>
      <c r="C17205" s="232" t="s">
        <v>5</v>
      </c>
      <c r="D17205" s="232">
        <v>233.51</v>
      </c>
      <c r="E17205" s="232" t="s">
        <v>40909</v>
      </c>
    </row>
    <row r="17206" spans="1:5" ht="22.5">
      <c r="A17206" s="232" t="s">
        <v>7194</v>
      </c>
      <c r="B17206" s="233" t="s">
        <v>45529</v>
      </c>
      <c r="C17206" s="232" t="s">
        <v>3</v>
      </c>
      <c r="D17206" s="232">
        <v>600.35</v>
      </c>
      <c r="E17206" s="232" t="s">
        <v>40909</v>
      </c>
    </row>
    <row r="17207" spans="1:5" ht="22.5">
      <c r="A17207" s="232" t="s">
        <v>7195</v>
      </c>
      <c r="B17207" s="233" t="s">
        <v>45530</v>
      </c>
      <c r="C17207" s="232" t="s">
        <v>5</v>
      </c>
      <c r="D17207" s="232">
        <v>895.76</v>
      </c>
      <c r="E17207" s="232" t="s">
        <v>40909</v>
      </c>
    </row>
    <row r="17208" spans="1:5" ht="33.75">
      <c r="A17208" s="232" t="s">
        <v>7196</v>
      </c>
      <c r="B17208" s="233" t="s">
        <v>45531</v>
      </c>
      <c r="C17208" s="232" t="s">
        <v>4</v>
      </c>
      <c r="D17208" s="232">
        <v>53.7</v>
      </c>
      <c r="E17208" s="232" t="s">
        <v>40909</v>
      </c>
    </row>
    <row r="17209" spans="1:5" ht="33.75">
      <c r="A17209" s="232" t="s">
        <v>7197</v>
      </c>
      <c r="B17209" s="233" t="s">
        <v>45532</v>
      </c>
      <c r="C17209" s="232" t="s">
        <v>4</v>
      </c>
      <c r="D17209" s="232">
        <v>35.44</v>
      </c>
      <c r="E17209" s="232" t="s">
        <v>40909</v>
      </c>
    </row>
    <row r="17210" spans="1:5" ht="33.75">
      <c r="A17210" s="232" t="s">
        <v>7198</v>
      </c>
      <c r="B17210" s="233" t="s">
        <v>45533</v>
      </c>
      <c r="C17210" s="232" t="s">
        <v>4</v>
      </c>
      <c r="D17210" s="232">
        <v>39.19</v>
      </c>
      <c r="E17210" s="232" t="s">
        <v>40909</v>
      </c>
    </row>
    <row r="17211" spans="1:5" ht="22.5">
      <c r="A17211" s="232" t="s">
        <v>7199</v>
      </c>
      <c r="B17211" s="233" t="s">
        <v>45534</v>
      </c>
      <c r="C17211" s="232" t="s">
        <v>3</v>
      </c>
      <c r="D17211" s="232">
        <v>152.81</v>
      </c>
      <c r="E17211" s="232" t="s">
        <v>40909</v>
      </c>
    </row>
    <row r="17212" spans="1:5" ht="56.25">
      <c r="A17212" s="232" t="s">
        <v>7200</v>
      </c>
      <c r="B17212" s="233" t="s">
        <v>60833</v>
      </c>
      <c r="C17212" s="232" t="s">
        <v>3</v>
      </c>
      <c r="D17212" s="232">
        <v>1053.79</v>
      </c>
      <c r="E17212" s="232" t="s">
        <v>40909</v>
      </c>
    </row>
    <row r="17213" spans="1:5" ht="22.5">
      <c r="A17213" s="232" t="s">
        <v>45535</v>
      </c>
      <c r="B17213" s="233" t="s">
        <v>45536</v>
      </c>
      <c r="C17213" s="232" t="s">
        <v>3</v>
      </c>
      <c r="D17213" s="232">
        <v>121.94</v>
      </c>
      <c r="E17213" s="232" t="s">
        <v>40909</v>
      </c>
    </row>
    <row r="17214" spans="1:5" ht="22.5">
      <c r="A17214" s="232" t="s">
        <v>7201</v>
      </c>
      <c r="B17214" s="233" t="s">
        <v>45537</v>
      </c>
      <c r="C17214" s="232" t="s">
        <v>3</v>
      </c>
      <c r="D17214" s="232">
        <v>128.55000000000001</v>
      </c>
      <c r="E17214" s="232" t="s">
        <v>40909</v>
      </c>
    </row>
    <row r="17215" spans="1:5" ht="22.5">
      <c r="A17215" s="232" t="s">
        <v>7202</v>
      </c>
      <c r="B17215" s="233" t="s">
        <v>45538</v>
      </c>
      <c r="C17215" s="232" t="s">
        <v>3</v>
      </c>
      <c r="D17215" s="232">
        <v>142.49</v>
      </c>
      <c r="E17215" s="232" t="s">
        <v>40909</v>
      </c>
    </row>
    <row r="17216" spans="1:5" ht="22.5">
      <c r="A17216" s="232" t="s">
        <v>7203</v>
      </c>
      <c r="B17216" s="233" t="s">
        <v>45539</v>
      </c>
      <c r="C17216" s="232" t="s">
        <v>3</v>
      </c>
      <c r="D17216" s="232">
        <v>173.43</v>
      </c>
      <c r="E17216" s="232" t="s">
        <v>40909</v>
      </c>
    </row>
    <row r="17217" spans="1:5" ht="22.5">
      <c r="A17217" s="232" t="s">
        <v>7204</v>
      </c>
      <c r="B17217" s="233" t="s">
        <v>45540</v>
      </c>
      <c r="C17217" s="232" t="s">
        <v>3</v>
      </c>
      <c r="D17217" s="232">
        <v>235.31</v>
      </c>
      <c r="E17217" s="232" t="s">
        <v>40909</v>
      </c>
    </row>
    <row r="17218" spans="1:5" ht="22.5">
      <c r="A17218" s="232" t="s">
        <v>7205</v>
      </c>
      <c r="B17218" s="233" t="s">
        <v>45541</v>
      </c>
      <c r="C17218" s="232" t="s">
        <v>3</v>
      </c>
      <c r="D17218" s="232">
        <v>439.51</v>
      </c>
      <c r="E17218" s="232" t="s">
        <v>40909</v>
      </c>
    </row>
    <row r="17219" spans="1:5" ht="22.5">
      <c r="A17219" s="232" t="s">
        <v>7206</v>
      </c>
      <c r="B17219" s="233" t="s">
        <v>45542</v>
      </c>
      <c r="C17219" s="232" t="s">
        <v>3</v>
      </c>
      <c r="D17219" s="232">
        <v>215</v>
      </c>
      <c r="E17219" s="232" t="s">
        <v>40909</v>
      </c>
    </row>
    <row r="17220" spans="1:5" ht="22.5">
      <c r="A17220" s="232" t="s">
        <v>7207</v>
      </c>
      <c r="B17220" s="233" t="s">
        <v>45543</v>
      </c>
      <c r="C17220" s="232" t="s">
        <v>3</v>
      </c>
      <c r="D17220" s="232">
        <v>136.25</v>
      </c>
      <c r="E17220" s="232" t="s">
        <v>40909</v>
      </c>
    </row>
    <row r="17221" spans="1:5">
      <c r="A17221" s="232" t="s">
        <v>7208</v>
      </c>
      <c r="B17221" s="233" t="s">
        <v>7209</v>
      </c>
      <c r="C17221" s="232" t="s">
        <v>3</v>
      </c>
      <c r="D17221" s="232">
        <v>638.99</v>
      </c>
      <c r="E17221" s="232" t="s">
        <v>40909</v>
      </c>
    </row>
    <row r="17222" spans="1:5">
      <c r="A17222" s="232" t="s">
        <v>7210</v>
      </c>
      <c r="B17222" s="233" t="s">
        <v>7211</v>
      </c>
      <c r="C17222" s="232" t="s">
        <v>3</v>
      </c>
      <c r="D17222" s="232">
        <v>481.17</v>
      </c>
      <c r="E17222" s="232" t="s">
        <v>40909</v>
      </c>
    </row>
    <row r="17223" spans="1:5">
      <c r="A17223" s="232" t="s">
        <v>7212</v>
      </c>
      <c r="B17223" s="233" t="s">
        <v>7213</v>
      </c>
      <c r="C17223" s="232" t="s">
        <v>3</v>
      </c>
      <c r="D17223" s="232">
        <v>272.79000000000002</v>
      </c>
      <c r="E17223" s="232" t="s">
        <v>40909</v>
      </c>
    </row>
    <row r="17224" spans="1:5" ht="22.5">
      <c r="A17224" s="232" t="s">
        <v>7214</v>
      </c>
      <c r="B17224" s="233" t="s">
        <v>45544</v>
      </c>
      <c r="C17224" s="232" t="s">
        <v>3</v>
      </c>
      <c r="D17224" s="232">
        <v>303.29000000000002</v>
      </c>
      <c r="E17224" s="232" t="s">
        <v>40909</v>
      </c>
    </row>
    <row r="17225" spans="1:5">
      <c r="A17225" s="232" t="s">
        <v>7215</v>
      </c>
      <c r="B17225" s="233" t="s">
        <v>45545</v>
      </c>
      <c r="C17225" s="232" t="s">
        <v>3</v>
      </c>
      <c r="D17225" s="232">
        <v>170.82</v>
      </c>
      <c r="E17225" s="232" t="s">
        <v>40909</v>
      </c>
    </row>
    <row r="17226" spans="1:5">
      <c r="A17226" s="232" t="s">
        <v>7216</v>
      </c>
      <c r="B17226" s="233" t="s">
        <v>45546</v>
      </c>
      <c r="C17226" s="232" t="s">
        <v>3</v>
      </c>
      <c r="D17226" s="232">
        <v>383.17</v>
      </c>
      <c r="E17226" s="232" t="s">
        <v>40909</v>
      </c>
    </row>
    <row r="17227" spans="1:5">
      <c r="A17227" s="232" t="s">
        <v>7217</v>
      </c>
      <c r="B17227" s="233" t="s">
        <v>45547</v>
      </c>
      <c r="C17227" s="232" t="s">
        <v>3</v>
      </c>
      <c r="D17227" s="232">
        <v>646.83000000000004</v>
      </c>
      <c r="E17227" s="232" t="s">
        <v>40909</v>
      </c>
    </row>
    <row r="17228" spans="1:5" ht="22.5">
      <c r="A17228" s="232" t="s">
        <v>7218</v>
      </c>
      <c r="B17228" s="233" t="s">
        <v>45548</v>
      </c>
      <c r="C17228" s="232" t="s">
        <v>3</v>
      </c>
      <c r="D17228" s="232">
        <v>413.51</v>
      </c>
      <c r="E17228" s="232" t="s">
        <v>40909</v>
      </c>
    </row>
    <row r="17229" spans="1:5" ht="22.5">
      <c r="A17229" s="232" t="s">
        <v>7219</v>
      </c>
      <c r="B17229" s="233" t="s">
        <v>45549</v>
      </c>
      <c r="C17229" s="232" t="s">
        <v>3</v>
      </c>
      <c r="D17229" s="232">
        <v>566.5</v>
      </c>
      <c r="E17229" s="232" t="s">
        <v>40909</v>
      </c>
    </row>
    <row r="17230" spans="1:5" ht="22.5">
      <c r="A17230" s="232" t="s">
        <v>7220</v>
      </c>
      <c r="B17230" s="233" t="s">
        <v>7221</v>
      </c>
      <c r="C17230" s="232" t="s">
        <v>3</v>
      </c>
      <c r="D17230" s="232">
        <v>339.9</v>
      </c>
      <c r="E17230" s="232" t="s">
        <v>40909</v>
      </c>
    </row>
    <row r="17231" spans="1:5" ht="22.5">
      <c r="A17231" s="232" t="s">
        <v>7222</v>
      </c>
      <c r="B17231" s="233" t="s">
        <v>45550</v>
      </c>
      <c r="C17231" s="232" t="s">
        <v>5</v>
      </c>
      <c r="D17231" s="232">
        <v>1096.3499999999999</v>
      </c>
      <c r="E17231" s="232" t="s">
        <v>40909</v>
      </c>
    </row>
    <row r="17232" spans="1:5" ht="22.5">
      <c r="A17232" s="232" t="s">
        <v>7223</v>
      </c>
      <c r="B17232" s="233" t="s">
        <v>45551</v>
      </c>
      <c r="C17232" s="232" t="s">
        <v>5</v>
      </c>
      <c r="D17232" s="232">
        <v>2683.07</v>
      </c>
      <c r="E17232" s="232" t="s">
        <v>40909</v>
      </c>
    </row>
    <row r="17233" spans="1:5" ht="22.5">
      <c r="A17233" s="232" t="s">
        <v>7224</v>
      </c>
      <c r="B17233" s="233" t="s">
        <v>45552</v>
      </c>
      <c r="C17233" s="232" t="s">
        <v>5</v>
      </c>
      <c r="D17233" s="232">
        <v>10883.46</v>
      </c>
      <c r="E17233" s="232" t="s">
        <v>40909</v>
      </c>
    </row>
    <row r="17234" spans="1:5" ht="22.5">
      <c r="A17234" s="232" t="s">
        <v>7225</v>
      </c>
      <c r="B17234" s="233" t="s">
        <v>45553</v>
      </c>
      <c r="C17234" s="232" t="s">
        <v>3</v>
      </c>
      <c r="D17234" s="232">
        <v>41.69</v>
      </c>
      <c r="E17234" s="232" t="s">
        <v>40909</v>
      </c>
    </row>
    <row r="17235" spans="1:5">
      <c r="A17235" s="232" t="s">
        <v>12796</v>
      </c>
      <c r="B17235" s="233" t="s">
        <v>45554</v>
      </c>
      <c r="C17235" s="232" t="s">
        <v>3</v>
      </c>
      <c r="D17235" s="232">
        <v>19.690000000000001</v>
      </c>
      <c r="E17235" s="232" t="s">
        <v>40909</v>
      </c>
    </row>
    <row r="17236" spans="1:5" ht="22.5">
      <c r="A17236" s="232" t="s">
        <v>7226</v>
      </c>
      <c r="B17236" s="233" t="s">
        <v>45555</v>
      </c>
      <c r="C17236" s="232" t="s">
        <v>3</v>
      </c>
      <c r="D17236" s="232">
        <v>234.05</v>
      </c>
      <c r="E17236" s="232" t="s">
        <v>40909</v>
      </c>
    </row>
    <row r="17237" spans="1:5" ht="22.5">
      <c r="A17237" s="232" t="s">
        <v>7227</v>
      </c>
      <c r="B17237" s="233" t="s">
        <v>45556</v>
      </c>
      <c r="C17237" s="232" t="s">
        <v>3</v>
      </c>
      <c r="D17237" s="232">
        <v>335.63</v>
      </c>
      <c r="E17237" s="232" t="s">
        <v>40909</v>
      </c>
    </row>
    <row r="17238" spans="1:5" ht="22.5">
      <c r="A17238" s="232" t="s">
        <v>7228</v>
      </c>
      <c r="B17238" s="233" t="s">
        <v>45557</v>
      </c>
      <c r="C17238" s="232" t="s">
        <v>3</v>
      </c>
      <c r="D17238" s="232">
        <v>445.08</v>
      </c>
      <c r="E17238" s="232" t="s">
        <v>40909</v>
      </c>
    </row>
    <row r="17239" spans="1:5" ht="22.5">
      <c r="A17239" s="232" t="s">
        <v>7229</v>
      </c>
      <c r="B17239" s="233" t="s">
        <v>45558</v>
      </c>
      <c r="C17239" s="232" t="s">
        <v>3</v>
      </c>
      <c r="D17239" s="232">
        <v>520.38</v>
      </c>
      <c r="E17239" s="232" t="s">
        <v>40909</v>
      </c>
    </row>
    <row r="17240" spans="1:5" ht="45">
      <c r="A17240" s="232" t="s">
        <v>7230</v>
      </c>
      <c r="B17240" s="233" t="s">
        <v>62281</v>
      </c>
      <c r="C17240" s="232" t="s">
        <v>5</v>
      </c>
      <c r="D17240" s="232">
        <v>1441.32</v>
      </c>
      <c r="E17240" s="232" t="s">
        <v>40909</v>
      </c>
    </row>
    <row r="17241" spans="1:5" ht="45">
      <c r="A17241" s="232" t="s">
        <v>7231</v>
      </c>
      <c r="B17241" s="233" t="s">
        <v>62282</v>
      </c>
      <c r="C17241" s="232" t="s">
        <v>5</v>
      </c>
      <c r="D17241" s="232">
        <v>1367.59</v>
      </c>
      <c r="E17241" s="232" t="s">
        <v>40909</v>
      </c>
    </row>
    <row r="17242" spans="1:5" ht="45">
      <c r="A17242" s="232" t="s">
        <v>7232</v>
      </c>
      <c r="B17242" s="233" t="s">
        <v>62283</v>
      </c>
      <c r="C17242" s="232" t="s">
        <v>5</v>
      </c>
      <c r="D17242" s="232">
        <v>1292.51</v>
      </c>
      <c r="E17242" s="232" t="s">
        <v>40909</v>
      </c>
    </row>
    <row r="17243" spans="1:5" ht="45">
      <c r="A17243" s="232" t="s">
        <v>7233</v>
      </c>
      <c r="B17243" s="233" t="s">
        <v>62284</v>
      </c>
      <c r="C17243" s="232" t="s">
        <v>5</v>
      </c>
      <c r="D17243" s="232">
        <v>1246.29</v>
      </c>
      <c r="E17243" s="232" t="s">
        <v>40909</v>
      </c>
    </row>
    <row r="17244" spans="1:5" ht="45">
      <c r="A17244" s="232" t="s">
        <v>7234</v>
      </c>
      <c r="B17244" s="233" t="s">
        <v>62285</v>
      </c>
      <c r="C17244" s="232" t="s">
        <v>5</v>
      </c>
      <c r="D17244" s="232">
        <v>1066.18</v>
      </c>
      <c r="E17244" s="232" t="s">
        <v>40909</v>
      </c>
    </row>
    <row r="17245" spans="1:5" ht="45">
      <c r="A17245" s="232" t="s">
        <v>12797</v>
      </c>
      <c r="B17245" s="233" t="s">
        <v>62286</v>
      </c>
      <c r="C17245" s="232" t="s">
        <v>5</v>
      </c>
      <c r="D17245" s="232">
        <v>2563.66</v>
      </c>
      <c r="E17245" s="232" t="s">
        <v>40909</v>
      </c>
    </row>
    <row r="17246" spans="1:5" ht="33.75">
      <c r="A17246" s="232" t="s">
        <v>7235</v>
      </c>
      <c r="B17246" s="233" t="s">
        <v>62287</v>
      </c>
      <c r="C17246" s="232" t="s">
        <v>5</v>
      </c>
      <c r="D17246" s="232">
        <v>698.13</v>
      </c>
      <c r="E17246" s="232" t="s">
        <v>40909</v>
      </c>
    </row>
    <row r="17247" spans="1:5" ht="33.75">
      <c r="A17247" s="232" t="s">
        <v>7236</v>
      </c>
      <c r="B17247" s="233" t="s">
        <v>62288</v>
      </c>
      <c r="C17247" s="232" t="s">
        <v>5</v>
      </c>
      <c r="D17247" s="232">
        <v>871.06</v>
      </c>
      <c r="E17247" s="232" t="s">
        <v>40909</v>
      </c>
    </row>
    <row r="17248" spans="1:5" ht="33.75">
      <c r="A17248" s="232" t="s">
        <v>7237</v>
      </c>
      <c r="B17248" s="233" t="s">
        <v>62289</v>
      </c>
      <c r="C17248" s="232" t="s">
        <v>5</v>
      </c>
      <c r="D17248" s="232">
        <v>910.09</v>
      </c>
      <c r="E17248" s="232" t="s">
        <v>40909</v>
      </c>
    </row>
    <row r="17249" spans="1:5" ht="33.75">
      <c r="A17249" s="232" t="s">
        <v>7238</v>
      </c>
      <c r="B17249" s="233" t="s">
        <v>62290</v>
      </c>
      <c r="C17249" s="232" t="s">
        <v>5</v>
      </c>
      <c r="D17249" s="232">
        <v>977.98</v>
      </c>
      <c r="E17249" s="232" t="s">
        <v>40909</v>
      </c>
    </row>
    <row r="17250" spans="1:5" ht="33.75">
      <c r="A17250" s="232" t="s">
        <v>7239</v>
      </c>
      <c r="B17250" s="233" t="s">
        <v>62291</v>
      </c>
      <c r="C17250" s="232" t="s">
        <v>5</v>
      </c>
      <c r="D17250" s="232">
        <v>1044.53</v>
      </c>
      <c r="E17250" s="232" t="s">
        <v>40909</v>
      </c>
    </row>
    <row r="17251" spans="1:5" ht="33.75">
      <c r="A17251" s="232" t="s">
        <v>7240</v>
      </c>
      <c r="B17251" s="233" t="s">
        <v>62292</v>
      </c>
      <c r="C17251" s="232" t="s">
        <v>5</v>
      </c>
      <c r="D17251" s="232">
        <v>1032.54</v>
      </c>
      <c r="E17251" s="232" t="s">
        <v>40909</v>
      </c>
    </row>
    <row r="17252" spans="1:5" ht="33.75">
      <c r="A17252" s="232" t="s">
        <v>7241</v>
      </c>
      <c r="B17252" s="233" t="s">
        <v>62293</v>
      </c>
      <c r="C17252" s="232" t="s">
        <v>5</v>
      </c>
      <c r="D17252" s="232">
        <v>1005.65</v>
      </c>
      <c r="E17252" s="232" t="s">
        <v>40909</v>
      </c>
    </row>
    <row r="17253" spans="1:5" ht="33.75">
      <c r="A17253" s="232" t="s">
        <v>7242</v>
      </c>
      <c r="B17253" s="233" t="s">
        <v>62294</v>
      </c>
      <c r="C17253" s="232" t="s">
        <v>5</v>
      </c>
      <c r="D17253" s="232">
        <v>977.86</v>
      </c>
      <c r="E17253" s="232" t="s">
        <v>40909</v>
      </c>
    </row>
    <row r="17254" spans="1:5" ht="33.75">
      <c r="A17254" s="232" t="s">
        <v>7243</v>
      </c>
      <c r="B17254" s="233" t="s">
        <v>62295</v>
      </c>
      <c r="C17254" s="232" t="s">
        <v>5</v>
      </c>
      <c r="D17254" s="232">
        <v>977.68</v>
      </c>
      <c r="E17254" s="232" t="s">
        <v>40909</v>
      </c>
    </row>
    <row r="17255" spans="1:5" ht="33.75">
      <c r="A17255" s="232" t="s">
        <v>7244</v>
      </c>
      <c r="B17255" s="233" t="s">
        <v>62296</v>
      </c>
      <c r="C17255" s="232" t="s">
        <v>5</v>
      </c>
      <c r="D17255" s="232">
        <v>951.63</v>
      </c>
      <c r="E17255" s="232" t="s">
        <v>40909</v>
      </c>
    </row>
    <row r="17256" spans="1:5" ht="33.75">
      <c r="A17256" s="232" t="s">
        <v>7245</v>
      </c>
      <c r="B17256" s="233" t="s">
        <v>62297</v>
      </c>
      <c r="C17256" s="232" t="s">
        <v>5</v>
      </c>
      <c r="D17256" s="232">
        <v>650.12</v>
      </c>
      <c r="E17256" s="232" t="s">
        <v>40909</v>
      </c>
    </row>
    <row r="17257" spans="1:5" ht="33.75">
      <c r="A17257" s="232" t="s">
        <v>7246</v>
      </c>
      <c r="B17257" s="233" t="s">
        <v>62298</v>
      </c>
      <c r="C17257" s="232" t="s">
        <v>5</v>
      </c>
      <c r="D17257" s="232">
        <v>630.41999999999996</v>
      </c>
      <c r="E17257" s="232" t="s">
        <v>40909</v>
      </c>
    </row>
    <row r="17258" spans="1:5" ht="33.75">
      <c r="A17258" s="232" t="s">
        <v>7247</v>
      </c>
      <c r="B17258" s="233" t="s">
        <v>62299</v>
      </c>
      <c r="C17258" s="232" t="s">
        <v>5</v>
      </c>
      <c r="D17258" s="232">
        <v>609.82000000000005</v>
      </c>
      <c r="E17258" s="232" t="s">
        <v>40909</v>
      </c>
    </row>
    <row r="17259" spans="1:5" ht="33.75">
      <c r="A17259" s="232" t="s">
        <v>62300</v>
      </c>
      <c r="B17259" s="233" t="s">
        <v>62301</v>
      </c>
      <c r="C17259" s="232" t="s">
        <v>5</v>
      </c>
      <c r="D17259" s="232">
        <v>924.69</v>
      </c>
      <c r="E17259" s="232" t="s">
        <v>40909</v>
      </c>
    </row>
    <row r="17260" spans="1:5" ht="33.75">
      <c r="A17260" s="232" t="s">
        <v>7248</v>
      </c>
      <c r="B17260" s="233" t="s">
        <v>62302</v>
      </c>
      <c r="C17260" s="232" t="s">
        <v>5</v>
      </c>
      <c r="D17260" s="232">
        <v>1090.1099999999999</v>
      </c>
      <c r="E17260" s="232" t="s">
        <v>40909</v>
      </c>
    </row>
    <row r="17261" spans="1:5" ht="33.75">
      <c r="A17261" s="232" t="s">
        <v>7249</v>
      </c>
      <c r="B17261" s="233" t="s">
        <v>62303</v>
      </c>
      <c r="C17261" s="232" t="s">
        <v>5</v>
      </c>
      <c r="D17261" s="232">
        <v>1077.77</v>
      </c>
      <c r="E17261" s="232" t="s">
        <v>40909</v>
      </c>
    </row>
    <row r="17262" spans="1:5" ht="33.75">
      <c r="A17262" s="232" t="s">
        <v>7250</v>
      </c>
      <c r="B17262" s="233" t="s">
        <v>62304</v>
      </c>
      <c r="C17262" s="232" t="s">
        <v>5</v>
      </c>
      <c r="D17262" s="232">
        <v>1065.43</v>
      </c>
      <c r="E17262" s="232" t="s">
        <v>40909</v>
      </c>
    </row>
    <row r="17263" spans="1:5" ht="33.75">
      <c r="A17263" s="232" t="s">
        <v>7251</v>
      </c>
      <c r="B17263" s="233" t="s">
        <v>62305</v>
      </c>
      <c r="C17263" s="232" t="s">
        <v>5</v>
      </c>
      <c r="D17263" s="232">
        <v>707.69</v>
      </c>
      <c r="E17263" s="232" t="s">
        <v>40909</v>
      </c>
    </row>
    <row r="17264" spans="1:5" ht="33.75">
      <c r="A17264" s="232" t="s">
        <v>7252</v>
      </c>
      <c r="B17264" s="233" t="s">
        <v>62306</v>
      </c>
      <c r="C17264" s="232" t="s">
        <v>5</v>
      </c>
      <c r="D17264" s="232">
        <v>702.54</v>
      </c>
      <c r="E17264" s="232" t="s">
        <v>40909</v>
      </c>
    </row>
    <row r="17265" spans="1:5" ht="33.75">
      <c r="A17265" s="232" t="s">
        <v>7253</v>
      </c>
      <c r="B17265" s="233" t="s">
        <v>62307</v>
      </c>
      <c r="C17265" s="232" t="s">
        <v>5</v>
      </c>
      <c r="D17265" s="232">
        <v>697.39</v>
      </c>
      <c r="E17265" s="232" t="s">
        <v>40909</v>
      </c>
    </row>
    <row r="17266" spans="1:5" ht="33.75">
      <c r="A17266" s="232" t="s">
        <v>7254</v>
      </c>
      <c r="B17266" s="233" t="s">
        <v>62308</v>
      </c>
      <c r="C17266" s="232" t="s">
        <v>5</v>
      </c>
      <c r="D17266" s="232">
        <v>1046.43</v>
      </c>
      <c r="E17266" s="232" t="s">
        <v>40909</v>
      </c>
    </row>
    <row r="17267" spans="1:5" ht="33.75">
      <c r="A17267" s="232" t="s">
        <v>7255</v>
      </c>
      <c r="B17267" s="233" t="s">
        <v>62309</v>
      </c>
      <c r="C17267" s="232" t="s">
        <v>5</v>
      </c>
      <c r="D17267" s="232">
        <v>1019.22</v>
      </c>
      <c r="E17267" s="232" t="s">
        <v>40909</v>
      </c>
    </row>
    <row r="17268" spans="1:5" ht="33.75">
      <c r="A17268" s="232" t="s">
        <v>7256</v>
      </c>
      <c r="B17268" s="233" t="s">
        <v>62310</v>
      </c>
      <c r="C17268" s="232" t="s">
        <v>5</v>
      </c>
      <c r="D17268" s="232">
        <v>991.11</v>
      </c>
      <c r="E17268" s="232" t="s">
        <v>40909</v>
      </c>
    </row>
    <row r="17269" spans="1:5" ht="45">
      <c r="A17269" s="232" t="s">
        <v>7257</v>
      </c>
      <c r="B17269" s="233" t="s">
        <v>62311</v>
      </c>
      <c r="C17269" s="232" t="s">
        <v>5</v>
      </c>
      <c r="D17269" s="232">
        <v>355.54</v>
      </c>
      <c r="E17269" s="232" t="s">
        <v>40909</v>
      </c>
    </row>
    <row r="17270" spans="1:5" ht="45">
      <c r="A17270" s="232" t="s">
        <v>7258</v>
      </c>
      <c r="B17270" s="233" t="s">
        <v>62312</v>
      </c>
      <c r="C17270" s="232" t="s">
        <v>5</v>
      </c>
      <c r="D17270" s="232">
        <v>342.63</v>
      </c>
      <c r="E17270" s="232" t="s">
        <v>40909</v>
      </c>
    </row>
    <row r="17271" spans="1:5" ht="45">
      <c r="A17271" s="232" t="s">
        <v>7259</v>
      </c>
      <c r="B17271" s="233" t="s">
        <v>62313</v>
      </c>
      <c r="C17271" s="232" t="s">
        <v>5</v>
      </c>
      <c r="D17271" s="232">
        <v>325.82</v>
      </c>
      <c r="E17271" s="232" t="s">
        <v>40909</v>
      </c>
    </row>
    <row r="17272" spans="1:5" ht="45">
      <c r="A17272" s="232" t="s">
        <v>7260</v>
      </c>
      <c r="B17272" s="233" t="s">
        <v>62314</v>
      </c>
      <c r="C17272" s="232" t="s">
        <v>5</v>
      </c>
      <c r="D17272" s="232">
        <v>940.2</v>
      </c>
      <c r="E17272" s="232" t="s">
        <v>40909</v>
      </c>
    </row>
    <row r="17273" spans="1:5" ht="45">
      <c r="A17273" s="232" t="s">
        <v>7261</v>
      </c>
      <c r="B17273" s="233" t="s">
        <v>62315</v>
      </c>
      <c r="C17273" s="232" t="s">
        <v>5</v>
      </c>
      <c r="D17273" s="232">
        <v>869.73</v>
      </c>
      <c r="E17273" s="232" t="s">
        <v>40909</v>
      </c>
    </row>
    <row r="17274" spans="1:5" ht="45">
      <c r="A17274" s="232" t="s">
        <v>12798</v>
      </c>
      <c r="B17274" s="233" t="s">
        <v>62316</v>
      </c>
      <c r="C17274" s="232" t="s">
        <v>5</v>
      </c>
      <c r="D17274" s="232">
        <v>1221.83</v>
      </c>
      <c r="E17274" s="232" t="s">
        <v>40909</v>
      </c>
    </row>
    <row r="17275" spans="1:5" ht="33.75">
      <c r="A17275" s="232" t="s">
        <v>7262</v>
      </c>
      <c r="B17275" s="233" t="s">
        <v>62317</v>
      </c>
      <c r="C17275" s="232" t="s">
        <v>5</v>
      </c>
      <c r="D17275" s="232">
        <v>1678.47</v>
      </c>
      <c r="E17275" s="232" t="s">
        <v>40909</v>
      </c>
    </row>
    <row r="17276" spans="1:5" ht="33.75">
      <c r="A17276" s="232" t="s">
        <v>7263</v>
      </c>
      <c r="B17276" s="233" t="s">
        <v>62318</v>
      </c>
      <c r="C17276" s="232" t="s">
        <v>5</v>
      </c>
      <c r="D17276" s="232">
        <v>1645.86</v>
      </c>
      <c r="E17276" s="232" t="s">
        <v>40909</v>
      </c>
    </row>
    <row r="17277" spans="1:5" ht="45">
      <c r="A17277" s="232" t="s">
        <v>7264</v>
      </c>
      <c r="B17277" s="233" t="s">
        <v>62319</v>
      </c>
      <c r="C17277" s="232" t="s">
        <v>5</v>
      </c>
      <c r="D17277" s="232">
        <v>1938.73</v>
      </c>
      <c r="E17277" s="232" t="s">
        <v>40909</v>
      </c>
    </row>
    <row r="17278" spans="1:5" ht="45">
      <c r="A17278" s="232" t="s">
        <v>7265</v>
      </c>
      <c r="B17278" s="233" t="s">
        <v>62320</v>
      </c>
      <c r="C17278" s="232" t="s">
        <v>5</v>
      </c>
      <c r="D17278" s="232">
        <v>1901.82</v>
      </c>
      <c r="E17278" s="232" t="s">
        <v>40909</v>
      </c>
    </row>
    <row r="17279" spans="1:5" ht="45">
      <c r="A17279" s="232" t="s">
        <v>7266</v>
      </c>
      <c r="B17279" s="233" t="s">
        <v>62321</v>
      </c>
      <c r="C17279" s="232" t="s">
        <v>5</v>
      </c>
      <c r="D17279" s="232">
        <v>1806.22</v>
      </c>
      <c r="E17279" s="232" t="s">
        <v>40909</v>
      </c>
    </row>
    <row r="17280" spans="1:5" ht="45">
      <c r="A17280" s="232" t="s">
        <v>7267</v>
      </c>
      <c r="B17280" s="233" t="s">
        <v>62322</v>
      </c>
      <c r="C17280" s="232" t="s">
        <v>5</v>
      </c>
      <c r="D17280" s="232">
        <v>3068.07</v>
      </c>
      <c r="E17280" s="232" t="s">
        <v>40909</v>
      </c>
    </row>
    <row r="17281" spans="1:5" ht="45">
      <c r="A17281" s="232" t="s">
        <v>7268</v>
      </c>
      <c r="B17281" s="233" t="s">
        <v>62323</v>
      </c>
      <c r="C17281" s="232" t="s">
        <v>5</v>
      </c>
      <c r="D17281" s="232">
        <v>3259.26</v>
      </c>
      <c r="E17281" s="232" t="s">
        <v>40909</v>
      </c>
    </row>
    <row r="17282" spans="1:5" ht="56.25">
      <c r="A17282" s="232" t="s">
        <v>7269</v>
      </c>
      <c r="B17282" s="233" t="s">
        <v>62324</v>
      </c>
      <c r="C17282" s="232" t="s">
        <v>5</v>
      </c>
      <c r="D17282" s="232">
        <v>3710.56</v>
      </c>
      <c r="E17282" s="232" t="s">
        <v>40909</v>
      </c>
    </row>
    <row r="17283" spans="1:5" ht="45">
      <c r="A17283" s="232" t="s">
        <v>7270</v>
      </c>
      <c r="B17283" s="233" t="s">
        <v>62325</v>
      </c>
      <c r="C17283" s="232" t="s">
        <v>5</v>
      </c>
      <c r="D17283" s="232">
        <v>1296.05</v>
      </c>
      <c r="E17283" s="232" t="s">
        <v>40909</v>
      </c>
    </row>
    <row r="17284" spans="1:5" ht="45">
      <c r="A17284" s="232" t="s">
        <v>7271</v>
      </c>
      <c r="B17284" s="233" t="s">
        <v>62326</v>
      </c>
      <c r="C17284" s="232" t="s">
        <v>5</v>
      </c>
      <c r="D17284" s="232">
        <v>1186.53</v>
      </c>
      <c r="E17284" s="232" t="s">
        <v>40909</v>
      </c>
    </row>
    <row r="17285" spans="1:5" ht="45">
      <c r="A17285" s="232" t="s">
        <v>7272</v>
      </c>
      <c r="B17285" s="233" t="s">
        <v>62327</v>
      </c>
      <c r="C17285" s="232" t="s">
        <v>5</v>
      </c>
      <c r="D17285" s="232">
        <v>1495.27</v>
      </c>
      <c r="E17285" s="232" t="s">
        <v>40909</v>
      </c>
    </row>
    <row r="17286" spans="1:5" ht="45">
      <c r="A17286" s="232" t="s">
        <v>7273</v>
      </c>
      <c r="B17286" s="233" t="s">
        <v>62328</v>
      </c>
      <c r="C17286" s="232" t="s">
        <v>5</v>
      </c>
      <c r="D17286" s="232">
        <v>1414.63</v>
      </c>
      <c r="E17286" s="232" t="s">
        <v>40909</v>
      </c>
    </row>
    <row r="17287" spans="1:5" ht="45">
      <c r="A17287" s="232" t="s">
        <v>7274</v>
      </c>
      <c r="B17287" s="233" t="s">
        <v>62329</v>
      </c>
      <c r="C17287" s="232" t="s">
        <v>5</v>
      </c>
      <c r="D17287" s="232">
        <v>1335.69</v>
      </c>
      <c r="E17287" s="232" t="s">
        <v>40909</v>
      </c>
    </row>
    <row r="17288" spans="1:5" ht="33.75">
      <c r="A17288" s="232" t="s">
        <v>7275</v>
      </c>
      <c r="B17288" s="233" t="s">
        <v>62330</v>
      </c>
      <c r="C17288" s="232" t="s">
        <v>5</v>
      </c>
      <c r="D17288" s="232">
        <v>1903.42</v>
      </c>
      <c r="E17288" s="232" t="s">
        <v>40909</v>
      </c>
    </row>
    <row r="17289" spans="1:5" ht="45">
      <c r="A17289" s="232" t="s">
        <v>62331</v>
      </c>
      <c r="B17289" s="233" t="s">
        <v>62332</v>
      </c>
      <c r="C17289" s="232" t="s">
        <v>5</v>
      </c>
      <c r="D17289" s="232">
        <v>702.59</v>
      </c>
      <c r="E17289" s="232" t="s">
        <v>40909</v>
      </c>
    </row>
    <row r="17290" spans="1:5" ht="45">
      <c r="A17290" s="232" t="s">
        <v>62333</v>
      </c>
      <c r="B17290" s="233" t="s">
        <v>62334</v>
      </c>
      <c r="C17290" s="232" t="s">
        <v>5</v>
      </c>
      <c r="D17290" s="232">
        <v>709.78</v>
      </c>
      <c r="E17290" s="232" t="s">
        <v>40909</v>
      </c>
    </row>
    <row r="17291" spans="1:5" ht="45">
      <c r="A17291" s="232" t="s">
        <v>62335</v>
      </c>
      <c r="B17291" s="233" t="s">
        <v>62336</v>
      </c>
      <c r="C17291" s="232" t="s">
        <v>5</v>
      </c>
      <c r="D17291" s="232">
        <v>716.96</v>
      </c>
      <c r="E17291" s="232" t="s">
        <v>40909</v>
      </c>
    </row>
    <row r="17292" spans="1:5" ht="45">
      <c r="A17292" s="232" t="s">
        <v>62337</v>
      </c>
      <c r="B17292" s="233" t="s">
        <v>62338</v>
      </c>
      <c r="C17292" s="232" t="s">
        <v>5</v>
      </c>
      <c r="D17292" s="232">
        <v>753.01</v>
      </c>
      <c r="E17292" s="232" t="s">
        <v>40909</v>
      </c>
    </row>
    <row r="17293" spans="1:5" ht="45">
      <c r="A17293" s="232" t="s">
        <v>62339</v>
      </c>
      <c r="B17293" s="233" t="s">
        <v>62340</v>
      </c>
      <c r="C17293" s="232" t="s">
        <v>5</v>
      </c>
      <c r="D17293" s="232">
        <v>787.72</v>
      </c>
      <c r="E17293" s="232" t="s">
        <v>40909</v>
      </c>
    </row>
    <row r="17294" spans="1:5" ht="45">
      <c r="A17294" s="232" t="s">
        <v>7276</v>
      </c>
      <c r="B17294" s="233" t="s">
        <v>62341</v>
      </c>
      <c r="C17294" s="232" t="s">
        <v>5</v>
      </c>
      <c r="D17294" s="232">
        <v>1075.78</v>
      </c>
      <c r="E17294" s="232" t="s">
        <v>40909</v>
      </c>
    </row>
    <row r="17295" spans="1:5" ht="45">
      <c r="A17295" s="232" t="s">
        <v>7277</v>
      </c>
      <c r="B17295" s="233" t="s">
        <v>62342</v>
      </c>
      <c r="C17295" s="232" t="s">
        <v>5</v>
      </c>
      <c r="D17295" s="232">
        <v>1090.51</v>
      </c>
      <c r="E17295" s="232" t="s">
        <v>40909</v>
      </c>
    </row>
    <row r="17296" spans="1:5" ht="45">
      <c r="A17296" s="232" t="s">
        <v>7278</v>
      </c>
      <c r="B17296" s="233" t="s">
        <v>62343</v>
      </c>
      <c r="C17296" s="232" t="s">
        <v>5</v>
      </c>
      <c r="D17296" s="232">
        <v>1103.3800000000001</v>
      </c>
      <c r="E17296" s="232" t="s">
        <v>40909</v>
      </c>
    </row>
    <row r="17297" spans="1:5" ht="33.75">
      <c r="A17297" s="232" t="s">
        <v>7279</v>
      </c>
      <c r="B17297" s="233" t="s">
        <v>62344</v>
      </c>
      <c r="C17297" s="232" t="s">
        <v>5</v>
      </c>
      <c r="D17297" s="232">
        <v>1693.4</v>
      </c>
      <c r="E17297" s="232" t="s">
        <v>40909</v>
      </c>
    </row>
    <row r="17298" spans="1:5" ht="45">
      <c r="A17298" s="232" t="s">
        <v>7280</v>
      </c>
      <c r="B17298" s="233" t="s">
        <v>62345</v>
      </c>
      <c r="C17298" s="232" t="s">
        <v>5</v>
      </c>
      <c r="D17298" s="232">
        <v>889.49</v>
      </c>
      <c r="E17298" s="232" t="s">
        <v>40909</v>
      </c>
    </row>
    <row r="17299" spans="1:5" ht="56.25">
      <c r="A17299" s="232" t="s">
        <v>7281</v>
      </c>
      <c r="B17299" s="233" t="s">
        <v>62346</v>
      </c>
      <c r="C17299" s="232" t="s">
        <v>5</v>
      </c>
      <c r="D17299" s="232">
        <v>705.84</v>
      </c>
      <c r="E17299" s="232" t="s">
        <v>40909</v>
      </c>
    </row>
    <row r="17300" spans="1:5" ht="56.25">
      <c r="A17300" s="232" t="s">
        <v>7282</v>
      </c>
      <c r="B17300" s="233" t="s">
        <v>62347</v>
      </c>
      <c r="C17300" s="232" t="s">
        <v>5</v>
      </c>
      <c r="D17300" s="232">
        <v>660.12</v>
      </c>
      <c r="E17300" s="232" t="s">
        <v>40909</v>
      </c>
    </row>
    <row r="17301" spans="1:5" ht="67.5">
      <c r="A17301" s="232" t="s">
        <v>12799</v>
      </c>
      <c r="B17301" s="233" t="s">
        <v>62348</v>
      </c>
      <c r="C17301" s="232" t="s">
        <v>5</v>
      </c>
      <c r="D17301" s="232">
        <v>2018.71</v>
      </c>
      <c r="E17301" s="232" t="s">
        <v>40909</v>
      </c>
    </row>
    <row r="17302" spans="1:5" ht="67.5">
      <c r="A17302" s="232" t="s">
        <v>7283</v>
      </c>
      <c r="B17302" s="233" t="s">
        <v>62349</v>
      </c>
      <c r="C17302" s="232" t="s">
        <v>5</v>
      </c>
      <c r="D17302" s="232">
        <v>1105.6099999999999</v>
      </c>
      <c r="E17302" s="232" t="s">
        <v>40909</v>
      </c>
    </row>
    <row r="17303" spans="1:5" ht="67.5">
      <c r="A17303" s="232" t="s">
        <v>7284</v>
      </c>
      <c r="B17303" s="233" t="s">
        <v>62350</v>
      </c>
      <c r="C17303" s="232" t="s">
        <v>5</v>
      </c>
      <c r="D17303" s="232">
        <v>1128.78</v>
      </c>
      <c r="E17303" s="232" t="s">
        <v>40909</v>
      </c>
    </row>
    <row r="17304" spans="1:5" ht="67.5">
      <c r="A17304" s="232" t="s">
        <v>7285</v>
      </c>
      <c r="B17304" s="233" t="s">
        <v>62351</v>
      </c>
      <c r="C17304" s="232" t="s">
        <v>5</v>
      </c>
      <c r="D17304" s="232">
        <v>1180.81</v>
      </c>
      <c r="E17304" s="232" t="s">
        <v>40909</v>
      </c>
    </row>
    <row r="17305" spans="1:5" ht="45">
      <c r="A17305" s="232" t="s">
        <v>7286</v>
      </c>
      <c r="B17305" s="233" t="s">
        <v>62352</v>
      </c>
      <c r="C17305" s="232" t="s">
        <v>5</v>
      </c>
      <c r="D17305" s="232">
        <v>811.86</v>
      </c>
      <c r="E17305" s="232" t="s">
        <v>40909</v>
      </c>
    </row>
    <row r="17306" spans="1:5" ht="45">
      <c r="A17306" s="232" t="s">
        <v>7287</v>
      </c>
      <c r="B17306" s="233" t="s">
        <v>62353</v>
      </c>
      <c r="C17306" s="232" t="s">
        <v>5</v>
      </c>
      <c r="D17306" s="232">
        <v>783.26</v>
      </c>
      <c r="E17306" s="232" t="s">
        <v>40909</v>
      </c>
    </row>
    <row r="17307" spans="1:5" ht="45">
      <c r="A17307" s="232" t="s">
        <v>7288</v>
      </c>
      <c r="B17307" s="233" t="s">
        <v>62354</v>
      </c>
      <c r="C17307" s="232" t="s">
        <v>5</v>
      </c>
      <c r="D17307" s="232">
        <v>774.93</v>
      </c>
      <c r="E17307" s="232" t="s">
        <v>40909</v>
      </c>
    </row>
    <row r="17308" spans="1:5" ht="45">
      <c r="A17308" s="232" t="s">
        <v>14885</v>
      </c>
      <c r="B17308" s="233" t="s">
        <v>62355</v>
      </c>
      <c r="C17308" s="232" t="s">
        <v>5</v>
      </c>
      <c r="D17308" s="232">
        <v>1352.03</v>
      </c>
      <c r="E17308" s="232" t="s">
        <v>40909</v>
      </c>
    </row>
    <row r="17309" spans="1:5" ht="45">
      <c r="A17309" s="232" t="s">
        <v>14886</v>
      </c>
      <c r="B17309" s="233" t="s">
        <v>62356</v>
      </c>
      <c r="C17309" s="232" t="s">
        <v>5</v>
      </c>
      <c r="D17309" s="232">
        <v>1294.77</v>
      </c>
      <c r="E17309" s="232" t="s">
        <v>40909</v>
      </c>
    </row>
    <row r="17310" spans="1:5" ht="45">
      <c r="A17310" s="232" t="s">
        <v>14887</v>
      </c>
      <c r="B17310" s="233" t="s">
        <v>62357</v>
      </c>
      <c r="C17310" s="232" t="s">
        <v>5</v>
      </c>
      <c r="D17310" s="232">
        <v>1277.76</v>
      </c>
      <c r="E17310" s="232" t="s">
        <v>40909</v>
      </c>
    </row>
    <row r="17311" spans="1:5" ht="33.75">
      <c r="A17311" s="232" t="s">
        <v>14888</v>
      </c>
      <c r="B17311" s="233" t="s">
        <v>45559</v>
      </c>
      <c r="C17311" s="232" t="s">
        <v>3</v>
      </c>
      <c r="D17311" s="232">
        <v>526.69000000000005</v>
      </c>
      <c r="E17311" s="232" t="s">
        <v>40909</v>
      </c>
    </row>
    <row r="17312" spans="1:5" ht="22.5">
      <c r="A17312" s="232" t="s">
        <v>7289</v>
      </c>
      <c r="B17312" s="233" t="s">
        <v>45560</v>
      </c>
      <c r="C17312" s="232" t="s">
        <v>3</v>
      </c>
      <c r="D17312" s="232">
        <v>2612.44</v>
      </c>
      <c r="E17312" s="232" t="s">
        <v>40909</v>
      </c>
    </row>
    <row r="17313" spans="1:5" ht="33.75">
      <c r="A17313" s="232" t="s">
        <v>7290</v>
      </c>
      <c r="B17313" s="233" t="s">
        <v>45561</v>
      </c>
      <c r="C17313" s="232" t="s">
        <v>5</v>
      </c>
      <c r="D17313" s="232">
        <v>2149.19</v>
      </c>
      <c r="E17313" s="232" t="s">
        <v>40909</v>
      </c>
    </row>
    <row r="17314" spans="1:5" ht="33.75">
      <c r="A17314" s="232" t="s">
        <v>7291</v>
      </c>
      <c r="B17314" s="233" t="s">
        <v>45562</v>
      </c>
      <c r="C17314" s="232" t="s">
        <v>5</v>
      </c>
      <c r="D17314" s="232">
        <v>1752.96</v>
      </c>
      <c r="E17314" s="232" t="s">
        <v>40909</v>
      </c>
    </row>
    <row r="17315" spans="1:5" ht="33.75">
      <c r="A17315" s="232" t="s">
        <v>7292</v>
      </c>
      <c r="B17315" s="233" t="s">
        <v>45563</v>
      </c>
      <c r="C17315" s="232" t="s">
        <v>5</v>
      </c>
      <c r="D17315" s="232">
        <v>2031.82</v>
      </c>
      <c r="E17315" s="232" t="s">
        <v>40909</v>
      </c>
    </row>
    <row r="17316" spans="1:5" ht="33.75">
      <c r="A17316" s="232" t="s">
        <v>7293</v>
      </c>
      <c r="B17316" s="233" t="s">
        <v>45564</v>
      </c>
      <c r="C17316" s="232" t="s">
        <v>5</v>
      </c>
      <c r="D17316" s="232">
        <v>2519.08</v>
      </c>
      <c r="E17316" s="232" t="s">
        <v>40909</v>
      </c>
    </row>
    <row r="17317" spans="1:5" ht="33.75">
      <c r="A17317" s="232" t="s">
        <v>7294</v>
      </c>
      <c r="B17317" s="233" t="s">
        <v>45565</v>
      </c>
      <c r="C17317" s="232" t="s">
        <v>5</v>
      </c>
      <c r="D17317" s="232">
        <v>1820.7</v>
      </c>
      <c r="E17317" s="232" t="s">
        <v>40909</v>
      </c>
    </row>
    <row r="17318" spans="1:5" ht="33.75">
      <c r="A17318" s="232" t="s">
        <v>7295</v>
      </c>
      <c r="B17318" s="233" t="s">
        <v>45566</v>
      </c>
      <c r="C17318" s="232" t="s">
        <v>5</v>
      </c>
      <c r="D17318" s="232">
        <v>1295.3599999999999</v>
      </c>
      <c r="E17318" s="232" t="s">
        <v>40909</v>
      </c>
    </row>
    <row r="17319" spans="1:5" ht="22.5">
      <c r="A17319" s="232" t="s">
        <v>7296</v>
      </c>
      <c r="B17319" s="233" t="s">
        <v>45567</v>
      </c>
      <c r="C17319" s="232" t="s">
        <v>5</v>
      </c>
      <c r="D17319" s="232">
        <v>2000.14</v>
      </c>
      <c r="E17319" s="232" t="s">
        <v>40909</v>
      </c>
    </row>
    <row r="17320" spans="1:5" ht="22.5">
      <c r="A17320" s="232" t="s">
        <v>7297</v>
      </c>
      <c r="B17320" s="233" t="s">
        <v>45568</v>
      </c>
      <c r="C17320" s="232" t="s">
        <v>5</v>
      </c>
      <c r="D17320" s="232">
        <v>2603.59</v>
      </c>
      <c r="E17320" s="232" t="s">
        <v>40909</v>
      </c>
    </row>
    <row r="17321" spans="1:5" ht="33.75">
      <c r="A17321" s="232" t="s">
        <v>7298</v>
      </c>
      <c r="B17321" s="233" t="s">
        <v>45569</v>
      </c>
      <c r="C17321" s="232" t="s">
        <v>5</v>
      </c>
      <c r="D17321" s="232">
        <v>3368.02</v>
      </c>
      <c r="E17321" s="232" t="s">
        <v>40909</v>
      </c>
    </row>
    <row r="17322" spans="1:5" ht="22.5">
      <c r="A17322" s="232" t="s">
        <v>7299</v>
      </c>
      <c r="B17322" s="233" t="s">
        <v>45570</v>
      </c>
      <c r="C17322" s="232" t="s">
        <v>5</v>
      </c>
      <c r="D17322" s="232">
        <v>3847.17</v>
      </c>
      <c r="E17322" s="232" t="s">
        <v>40909</v>
      </c>
    </row>
    <row r="17323" spans="1:5" ht="22.5">
      <c r="A17323" s="232" t="s">
        <v>7300</v>
      </c>
      <c r="B17323" s="233" t="s">
        <v>45571</v>
      </c>
      <c r="C17323" s="232" t="s">
        <v>5</v>
      </c>
      <c r="D17323" s="232">
        <v>4417.58</v>
      </c>
      <c r="E17323" s="232" t="s">
        <v>40909</v>
      </c>
    </row>
    <row r="17324" spans="1:5" ht="22.5">
      <c r="A17324" s="232" t="s">
        <v>7301</v>
      </c>
      <c r="B17324" s="233" t="s">
        <v>45572</v>
      </c>
      <c r="C17324" s="232" t="s">
        <v>5</v>
      </c>
      <c r="D17324" s="232">
        <v>5525.03</v>
      </c>
      <c r="E17324" s="232" t="s">
        <v>40909</v>
      </c>
    </row>
    <row r="17325" spans="1:5" ht="22.5">
      <c r="A17325" s="232" t="s">
        <v>7302</v>
      </c>
      <c r="B17325" s="233" t="s">
        <v>45573</v>
      </c>
      <c r="C17325" s="232" t="s">
        <v>5</v>
      </c>
      <c r="D17325" s="232">
        <v>8289.1</v>
      </c>
      <c r="E17325" s="232" t="s">
        <v>40909</v>
      </c>
    </row>
    <row r="17326" spans="1:5" ht="22.5">
      <c r="A17326" s="232" t="s">
        <v>7303</v>
      </c>
      <c r="B17326" s="233" t="s">
        <v>45574</v>
      </c>
      <c r="C17326" s="232" t="s">
        <v>5</v>
      </c>
      <c r="D17326" s="232">
        <v>1563.79</v>
      </c>
      <c r="E17326" s="232" t="s">
        <v>40909</v>
      </c>
    </row>
    <row r="17327" spans="1:5" ht="45">
      <c r="A17327" s="232" t="s">
        <v>7304</v>
      </c>
      <c r="B17327" s="233" t="s">
        <v>45575</v>
      </c>
      <c r="C17327" s="232" t="s">
        <v>4</v>
      </c>
      <c r="D17327" s="232">
        <v>226.79</v>
      </c>
      <c r="E17327" s="232" t="s">
        <v>40909</v>
      </c>
    </row>
    <row r="17328" spans="1:5" ht="22.5">
      <c r="A17328" s="232" t="s">
        <v>7305</v>
      </c>
      <c r="B17328" s="233" t="s">
        <v>45576</v>
      </c>
      <c r="C17328" s="232" t="s">
        <v>3</v>
      </c>
      <c r="D17328" s="232">
        <v>437.97</v>
      </c>
      <c r="E17328" s="232" t="s">
        <v>40909</v>
      </c>
    </row>
    <row r="17329" spans="1:5" ht="33.75">
      <c r="A17329" s="232" t="s">
        <v>7306</v>
      </c>
      <c r="B17329" s="233" t="s">
        <v>45577</v>
      </c>
      <c r="C17329" s="232" t="s">
        <v>3</v>
      </c>
      <c r="D17329" s="232">
        <v>704.94</v>
      </c>
      <c r="E17329" s="232" t="s">
        <v>40909</v>
      </c>
    </row>
    <row r="17330" spans="1:5" ht="22.5">
      <c r="A17330" s="232" t="s">
        <v>7307</v>
      </c>
      <c r="B17330" s="233" t="s">
        <v>45578</v>
      </c>
      <c r="C17330" s="232" t="s">
        <v>5</v>
      </c>
      <c r="D17330" s="232">
        <v>269.39999999999998</v>
      </c>
      <c r="E17330" s="232" t="s">
        <v>40909</v>
      </c>
    </row>
    <row r="17331" spans="1:5" ht="22.5">
      <c r="A17331" s="232" t="s">
        <v>7308</v>
      </c>
      <c r="B17331" s="233" t="s">
        <v>45579</v>
      </c>
      <c r="C17331" s="232" t="s">
        <v>3</v>
      </c>
      <c r="D17331" s="232">
        <v>588.09</v>
      </c>
      <c r="E17331" s="232" t="s">
        <v>40909</v>
      </c>
    </row>
    <row r="17332" spans="1:5" ht="22.5">
      <c r="A17332" s="232" t="s">
        <v>7309</v>
      </c>
      <c r="B17332" s="233" t="s">
        <v>45580</v>
      </c>
      <c r="C17332" s="232" t="s">
        <v>3</v>
      </c>
      <c r="D17332" s="232">
        <v>323.79000000000002</v>
      </c>
      <c r="E17332" s="232" t="s">
        <v>40909</v>
      </c>
    </row>
    <row r="17333" spans="1:5" ht="33.75">
      <c r="A17333" s="232" t="s">
        <v>7310</v>
      </c>
      <c r="B17333" s="233" t="s">
        <v>45581</v>
      </c>
      <c r="C17333" s="232" t="s">
        <v>5</v>
      </c>
      <c r="D17333" s="232">
        <v>1823.51</v>
      </c>
      <c r="E17333" s="232" t="s">
        <v>40909</v>
      </c>
    </row>
    <row r="17334" spans="1:5" ht="45">
      <c r="A17334" s="232" t="s">
        <v>7311</v>
      </c>
      <c r="B17334" s="233" t="s">
        <v>45582</v>
      </c>
      <c r="C17334" s="232" t="s">
        <v>5</v>
      </c>
      <c r="D17334" s="232">
        <v>2227.66</v>
      </c>
      <c r="E17334" s="232" t="s">
        <v>40909</v>
      </c>
    </row>
    <row r="17335" spans="1:5" ht="22.5">
      <c r="A17335" s="232" t="s">
        <v>7312</v>
      </c>
      <c r="B17335" s="233" t="s">
        <v>45583</v>
      </c>
      <c r="C17335" s="232" t="s">
        <v>4</v>
      </c>
      <c r="D17335" s="232">
        <v>97.38</v>
      </c>
      <c r="E17335" s="232" t="s">
        <v>40909</v>
      </c>
    </row>
    <row r="17336" spans="1:5" ht="22.5">
      <c r="A17336" s="232" t="s">
        <v>7313</v>
      </c>
      <c r="B17336" s="233" t="s">
        <v>45584</v>
      </c>
      <c r="C17336" s="232" t="s">
        <v>4</v>
      </c>
      <c r="D17336" s="232">
        <v>106.01</v>
      </c>
      <c r="E17336" s="232" t="s">
        <v>40909</v>
      </c>
    </row>
    <row r="17337" spans="1:5" ht="22.5">
      <c r="A17337" s="232" t="s">
        <v>7314</v>
      </c>
      <c r="B17337" s="233" t="s">
        <v>45585</v>
      </c>
      <c r="C17337" s="232" t="s">
        <v>4</v>
      </c>
      <c r="D17337" s="232">
        <v>114.36</v>
      </c>
      <c r="E17337" s="232" t="s">
        <v>40909</v>
      </c>
    </row>
    <row r="17338" spans="1:5" ht="22.5">
      <c r="A17338" s="232" t="s">
        <v>7315</v>
      </c>
      <c r="B17338" s="233" t="s">
        <v>45586</v>
      </c>
      <c r="C17338" s="232" t="s">
        <v>4</v>
      </c>
      <c r="D17338" s="232">
        <v>98.62</v>
      </c>
      <c r="E17338" s="232" t="s">
        <v>40909</v>
      </c>
    </row>
    <row r="17339" spans="1:5" ht="22.5">
      <c r="A17339" s="232" t="s">
        <v>7316</v>
      </c>
      <c r="B17339" s="233" t="s">
        <v>45587</v>
      </c>
      <c r="C17339" s="232" t="s">
        <v>4</v>
      </c>
      <c r="D17339" s="232">
        <v>105.44</v>
      </c>
      <c r="E17339" s="232" t="s">
        <v>40909</v>
      </c>
    </row>
    <row r="17340" spans="1:5">
      <c r="A17340" s="232" t="s">
        <v>7317</v>
      </c>
      <c r="B17340" s="233" t="s">
        <v>45588</v>
      </c>
      <c r="C17340" s="232" t="s">
        <v>4</v>
      </c>
      <c r="D17340" s="232">
        <v>46.39</v>
      </c>
      <c r="E17340" s="232" t="s">
        <v>40909</v>
      </c>
    </row>
    <row r="17341" spans="1:5" ht="22.5">
      <c r="A17341" s="232" t="s">
        <v>7318</v>
      </c>
      <c r="B17341" s="233" t="s">
        <v>62358</v>
      </c>
      <c r="C17341" s="232" t="s">
        <v>4</v>
      </c>
      <c r="D17341" s="232">
        <v>48.31</v>
      </c>
      <c r="E17341" s="232" t="s">
        <v>40909</v>
      </c>
    </row>
    <row r="17342" spans="1:5" ht="22.5">
      <c r="A17342" s="232" t="s">
        <v>7319</v>
      </c>
      <c r="B17342" s="233" t="s">
        <v>62359</v>
      </c>
      <c r="C17342" s="232" t="s">
        <v>4</v>
      </c>
      <c r="D17342" s="232">
        <v>64.290000000000006</v>
      </c>
      <c r="E17342" s="232" t="s">
        <v>40909</v>
      </c>
    </row>
    <row r="17343" spans="1:5" ht="22.5">
      <c r="A17343" s="232" t="s">
        <v>7320</v>
      </c>
      <c r="B17343" s="233" t="s">
        <v>62360</v>
      </c>
      <c r="C17343" s="232" t="s">
        <v>4</v>
      </c>
      <c r="D17343" s="232">
        <v>65.760000000000005</v>
      </c>
      <c r="E17343" s="232" t="s">
        <v>40909</v>
      </c>
    </row>
    <row r="17344" spans="1:5" ht="22.5">
      <c r="A17344" s="232" t="s">
        <v>7321</v>
      </c>
      <c r="B17344" s="233" t="s">
        <v>62361</v>
      </c>
      <c r="C17344" s="232" t="s">
        <v>4</v>
      </c>
      <c r="D17344" s="232">
        <v>13.94</v>
      </c>
      <c r="E17344" s="232" t="s">
        <v>40909</v>
      </c>
    </row>
    <row r="17345" spans="1:5" ht="22.5">
      <c r="A17345" s="232" t="s">
        <v>7322</v>
      </c>
      <c r="B17345" s="233" t="s">
        <v>45589</v>
      </c>
      <c r="C17345" s="232" t="s">
        <v>4</v>
      </c>
      <c r="D17345" s="232">
        <v>61.29</v>
      </c>
      <c r="E17345" s="232" t="s">
        <v>40909</v>
      </c>
    </row>
    <row r="17346" spans="1:5" ht="22.5">
      <c r="A17346" s="232" t="s">
        <v>7323</v>
      </c>
      <c r="B17346" s="233" t="s">
        <v>45590</v>
      </c>
      <c r="C17346" s="232" t="s">
        <v>4</v>
      </c>
      <c r="D17346" s="232">
        <v>62.77</v>
      </c>
      <c r="E17346" s="232" t="s">
        <v>40909</v>
      </c>
    </row>
    <row r="17347" spans="1:5" ht="33.75">
      <c r="A17347" s="232" t="s">
        <v>7324</v>
      </c>
      <c r="B17347" s="233" t="s">
        <v>62362</v>
      </c>
      <c r="C17347" s="232" t="s">
        <v>3</v>
      </c>
      <c r="D17347" s="232">
        <v>639.75</v>
      </c>
      <c r="E17347" s="232" t="s">
        <v>40909</v>
      </c>
    </row>
    <row r="17348" spans="1:5" ht="22.5">
      <c r="A17348" s="232" t="s">
        <v>7325</v>
      </c>
      <c r="B17348" s="233" t="s">
        <v>62363</v>
      </c>
      <c r="C17348" s="232" t="s">
        <v>3</v>
      </c>
      <c r="D17348" s="232">
        <v>469.23</v>
      </c>
      <c r="E17348" s="232" t="s">
        <v>40909</v>
      </c>
    </row>
    <row r="17349" spans="1:5" ht="22.5">
      <c r="A17349" s="232" t="s">
        <v>7326</v>
      </c>
      <c r="B17349" s="233" t="s">
        <v>62364</v>
      </c>
      <c r="C17349" s="232" t="s">
        <v>3</v>
      </c>
      <c r="D17349" s="232">
        <v>338.67</v>
      </c>
      <c r="E17349" s="232" t="s">
        <v>40909</v>
      </c>
    </row>
    <row r="17350" spans="1:5" ht="22.5">
      <c r="A17350" s="232" t="s">
        <v>7327</v>
      </c>
      <c r="B17350" s="233" t="s">
        <v>45591</v>
      </c>
      <c r="C17350" s="232" t="s">
        <v>3</v>
      </c>
      <c r="D17350" s="232">
        <v>2116.59</v>
      </c>
      <c r="E17350" s="232" t="s">
        <v>40909</v>
      </c>
    </row>
    <row r="17351" spans="1:5" ht="22.5">
      <c r="A17351" s="232" t="s">
        <v>7328</v>
      </c>
      <c r="B17351" s="233" t="s">
        <v>45592</v>
      </c>
      <c r="C17351" s="232" t="s">
        <v>3</v>
      </c>
      <c r="D17351" s="232">
        <v>1403.57</v>
      </c>
      <c r="E17351" s="232" t="s">
        <v>40909</v>
      </c>
    </row>
    <row r="17352" spans="1:5" ht="22.5">
      <c r="A17352" s="232" t="s">
        <v>7329</v>
      </c>
      <c r="B17352" s="233" t="s">
        <v>45593</v>
      </c>
      <c r="C17352" s="232" t="s">
        <v>3</v>
      </c>
      <c r="D17352" s="232">
        <v>2051.0500000000002</v>
      </c>
      <c r="E17352" s="232" t="s">
        <v>40909</v>
      </c>
    </row>
    <row r="17353" spans="1:5" ht="22.5">
      <c r="A17353" s="232" t="s">
        <v>7330</v>
      </c>
      <c r="B17353" s="233" t="s">
        <v>45594</v>
      </c>
      <c r="C17353" s="232" t="s">
        <v>3</v>
      </c>
      <c r="D17353" s="232">
        <v>1324.38</v>
      </c>
      <c r="E17353" s="232" t="s">
        <v>40909</v>
      </c>
    </row>
    <row r="17354" spans="1:5" ht="45">
      <c r="A17354" s="232" t="s">
        <v>7331</v>
      </c>
      <c r="B17354" s="233" t="s">
        <v>45595</v>
      </c>
      <c r="C17354" s="232" t="s">
        <v>3</v>
      </c>
      <c r="D17354" s="232">
        <v>2764.66</v>
      </c>
      <c r="E17354" s="232" t="s">
        <v>40909</v>
      </c>
    </row>
    <row r="17355" spans="1:5" ht="33.75">
      <c r="A17355" s="232" t="s">
        <v>7332</v>
      </c>
      <c r="B17355" s="233" t="s">
        <v>45596</v>
      </c>
      <c r="C17355" s="232" t="s">
        <v>3</v>
      </c>
      <c r="D17355" s="232">
        <v>671.52</v>
      </c>
      <c r="E17355" s="232" t="s">
        <v>40909</v>
      </c>
    </row>
    <row r="17356" spans="1:5">
      <c r="A17356" s="232" t="s">
        <v>7333</v>
      </c>
      <c r="B17356" s="233" t="s">
        <v>45597</v>
      </c>
      <c r="C17356" s="232" t="s">
        <v>4</v>
      </c>
      <c r="D17356" s="232">
        <v>18</v>
      </c>
      <c r="E17356" s="232" t="s">
        <v>40909</v>
      </c>
    </row>
    <row r="17357" spans="1:5">
      <c r="A17357" s="232" t="s">
        <v>7334</v>
      </c>
      <c r="B17357" s="233" t="s">
        <v>45598</v>
      </c>
      <c r="C17357" s="232" t="s">
        <v>4</v>
      </c>
      <c r="D17357" s="232">
        <v>32.26</v>
      </c>
      <c r="E17357" s="232" t="s">
        <v>40909</v>
      </c>
    </row>
    <row r="17358" spans="1:5">
      <c r="A17358" s="232" t="s">
        <v>7335</v>
      </c>
      <c r="B17358" s="233" t="s">
        <v>45599</v>
      </c>
      <c r="C17358" s="232" t="s">
        <v>4</v>
      </c>
      <c r="D17358" s="232">
        <v>42.6</v>
      </c>
      <c r="E17358" s="232" t="s">
        <v>40909</v>
      </c>
    </row>
    <row r="17359" spans="1:5">
      <c r="A17359" s="232" t="s">
        <v>7336</v>
      </c>
      <c r="B17359" s="233" t="s">
        <v>7337</v>
      </c>
      <c r="C17359" s="232" t="s">
        <v>3</v>
      </c>
      <c r="D17359" s="232">
        <v>27.04</v>
      </c>
      <c r="E17359" s="232" t="s">
        <v>40909</v>
      </c>
    </row>
    <row r="17360" spans="1:5">
      <c r="A17360" s="232" t="s">
        <v>7338</v>
      </c>
      <c r="B17360" s="233" t="s">
        <v>7339</v>
      </c>
      <c r="C17360" s="232" t="s">
        <v>3</v>
      </c>
      <c r="D17360" s="232">
        <v>40.49</v>
      </c>
      <c r="E17360" s="232" t="s">
        <v>40909</v>
      </c>
    </row>
    <row r="17361" spans="1:5">
      <c r="A17361" s="232" t="s">
        <v>7340</v>
      </c>
      <c r="B17361" s="233" t="s">
        <v>7341</v>
      </c>
      <c r="C17361" s="232" t="s">
        <v>3</v>
      </c>
      <c r="D17361" s="232">
        <v>55.8</v>
      </c>
      <c r="E17361" s="232" t="s">
        <v>40909</v>
      </c>
    </row>
    <row r="17362" spans="1:5">
      <c r="A17362" s="232" t="s">
        <v>7342</v>
      </c>
      <c r="B17362" s="233" t="s">
        <v>7343</v>
      </c>
      <c r="C17362" s="232" t="s">
        <v>3</v>
      </c>
      <c r="D17362" s="232">
        <v>70.72</v>
      </c>
      <c r="E17362" s="232" t="s">
        <v>40909</v>
      </c>
    </row>
    <row r="17363" spans="1:5">
      <c r="A17363" s="232" t="s">
        <v>7344</v>
      </c>
      <c r="B17363" s="233" t="s">
        <v>7345</v>
      </c>
      <c r="C17363" s="232" t="s">
        <v>3</v>
      </c>
      <c r="D17363" s="232">
        <v>124.89</v>
      </c>
      <c r="E17363" s="232" t="s">
        <v>40909</v>
      </c>
    </row>
    <row r="17364" spans="1:5">
      <c r="A17364" s="232" t="s">
        <v>7346</v>
      </c>
      <c r="B17364" s="233" t="s">
        <v>7347</v>
      </c>
      <c r="C17364" s="232" t="s">
        <v>3</v>
      </c>
      <c r="D17364" s="232">
        <v>45.42</v>
      </c>
      <c r="E17364" s="232" t="s">
        <v>40909</v>
      </c>
    </row>
    <row r="17365" spans="1:5">
      <c r="A17365" s="232" t="s">
        <v>7348</v>
      </c>
      <c r="B17365" s="233" t="s">
        <v>7349</v>
      </c>
      <c r="C17365" s="232" t="s">
        <v>3</v>
      </c>
      <c r="D17365" s="232">
        <v>65.209999999999994</v>
      </c>
      <c r="E17365" s="232" t="s">
        <v>40909</v>
      </c>
    </row>
    <row r="17366" spans="1:5" ht="22.5">
      <c r="A17366" s="232" t="s">
        <v>7350</v>
      </c>
      <c r="B17366" s="233" t="s">
        <v>45600</v>
      </c>
      <c r="C17366" s="232" t="s">
        <v>5</v>
      </c>
      <c r="D17366" s="232">
        <v>42.05</v>
      </c>
      <c r="E17366" s="232" t="s">
        <v>40909</v>
      </c>
    </row>
    <row r="17367" spans="1:5" ht="22.5">
      <c r="A17367" s="232" t="s">
        <v>7351</v>
      </c>
      <c r="B17367" s="233" t="s">
        <v>45601</v>
      </c>
      <c r="C17367" s="232" t="s">
        <v>4</v>
      </c>
      <c r="D17367" s="232">
        <v>22.32</v>
      </c>
      <c r="E17367" s="232" t="s">
        <v>40909</v>
      </c>
    </row>
    <row r="17368" spans="1:5" ht="22.5">
      <c r="A17368" s="232" t="s">
        <v>7352</v>
      </c>
      <c r="B17368" s="233" t="s">
        <v>45602</v>
      </c>
      <c r="C17368" s="232" t="s">
        <v>4</v>
      </c>
      <c r="D17368" s="232">
        <v>32.24</v>
      </c>
      <c r="E17368" s="232" t="s">
        <v>40909</v>
      </c>
    </row>
    <row r="17369" spans="1:5" ht="22.5">
      <c r="A17369" s="232" t="s">
        <v>12309</v>
      </c>
      <c r="B17369" s="233" t="s">
        <v>45603</v>
      </c>
      <c r="C17369" s="232" t="s">
        <v>4</v>
      </c>
      <c r="D17369" s="232">
        <v>69.63</v>
      </c>
      <c r="E17369" s="232" t="s">
        <v>40909</v>
      </c>
    </row>
    <row r="17370" spans="1:5" ht="22.5">
      <c r="A17370" s="232" t="s">
        <v>7353</v>
      </c>
      <c r="B17370" s="233" t="s">
        <v>45604</v>
      </c>
      <c r="C17370" s="232" t="s">
        <v>4</v>
      </c>
      <c r="D17370" s="232">
        <v>98.29</v>
      </c>
      <c r="E17370" s="232" t="s">
        <v>40909</v>
      </c>
    </row>
    <row r="17371" spans="1:5" ht="67.5">
      <c r="A17371" s="232" t="s">
        <v>45605</v>
      </c>
      <c r="B17371" s="233" t="s">
        <v>60834</v>
      </c>
      <c r="C17371" s="232" t="s">
        <v>5</v>
      </c>
      <c r="D17371" s="232">
        <v>90.57</v>
      </c>
      <c r="E17371" s="232" t="s">
        <v>40909</v>
      </c>
    </row>
    <row r="17372" spans="1:5" ht="67.5">
      <c r="A17372" s="232" t="s">
        <v>45606</v>
      </c>
      <c r="B17372" s="233" t="s">
        <v>60835</v>
      </c>
      <c r="C17372" s="232" t="s">
        <v>5</v>
      </c>
      <c r="D17372" s="232">
        <v>132.30000000000001</v>
      </c>
      <c r="E17372" s="232" t="s">
        <v>40909</v>
      </c>
    </row>
    <row r="17373" spans="1:5" ht="67.5">
      <c r="A17373" s="232" t="s">
        <v>45607</v>
      </c>
      <c r="B17373" s="233" t="s">
        <v>60836</v>
      </c>
      <c r="C17373" s="232" t="s">
        <v>5</v>
      </c>
      <c r="D17373" s="232">
        <v>143.4</v>
      </c>
      <c r="E17373" s="232" t="s">
        <v>40909</v>
      </c>
    </row>
    <row r="17374" spans="1:5" ht="67.5">
      <c r="A17374" s="232" t="s">
        <v>45608</v>
      </c>
      <c r="B17374" s="233" t="s">
        <v>60837</v>
      </c>
      <c r="C17374" s="232" t="s">
        <v>5</v>
      </c>
      <c r="D17374" s="232">
        <v>498.4</v>
      </c>
      <c r="E17374" s="232" t="s">
        <v>40909</v>
      </c>
    </row>
    <row r="17375" spans="1:5" ht="67.5">
      <c r="A17375" s="232" t="s">
        <v>45609</v>
      </c>
      <c r="B17375" s="233" t="s">
        <v>60838</v>
      </c>
      <c r="C17375" s="232" t="s">
        <v>5</v>
      </c>
      <c r="D17375" s="232">
        <v>319.60000000000002</v>
      </c>
      <c r="E17375" s="232" t="s">
        <v>40909</v>
      </c>
    </row>
    <row r="17376" spans="1:5" ht="56.25">
      <c r="A17376" s="232" t="s">
        <v>7354</v>
      </c>
      <c r="B17376" s="233" t="s">
        <v>45610</v>
      </c>
      <c r="C17376" s="232" t="s">
        <v>5</v>
      </c>
      <c r="D17376" s="232">
        <v>102.77</v>
      </c>
      <c r="E17376" s="232" t="s">
        <v>40909</v>
      </c>
    </row>
    <row r="17377" spans="1:5" ht="67.5">
      <c r="A17377" s="232" t="s">
        <v>45611</v>
      </c>
      <c r="B17377" s="233" t="s">
        <v>60839</v>
      </c>
      <c r="C17377" s="232" t="s">
        <v>5</v>
      </c>
      <c r="D17377" s="232">
        <v>141.57</v>
      </c>
      <c r="E17377" s="232" t="s">
        <v>40909</v>
      </c>
    </row>
    <row r="17378" spans="1:5" ht="56.25">
      <c r="A17378" s="232" t="s">
        <v>7355</v>
      </c>
      <c r="B17378" s="233" t="s">
        <v>60840</v>
      </c>
      <c r="C17378" s="232" t="s">
        <v>5</v>
      </c>
      <c r="D17378" s="232">
        <v>164.74</v>
      </c>
      <c r="E17378" s="232" t="s">
        <v>40909</v>
      </c>
    </row>
    <row r="17379" spans="1:5" ht="56.25">
      <c r="A17379" s="232" t="s">
        <v>14889</v>
      </c>
      <c r="B17379" s="233" t="s">
        <v>60841</v>
      </c>
      <c r="C17379" s="232" t="s">
        <v>5</v>
      </c>
      <c r="D17379" s="232">
        <v>299.97000000000003</v>
      </c>
      <c r="E17379" s="232" t="s">
        <v>40909</v>
      </c>
    </row>
    <row r="17380" spans="1:5" ht="67.5">
      <c r="A17380" s="232" t="s">
        <v>45612</v>
      </c>
      <c r="B17380" s="233" t="s">
        <v>60842</v>
      </c>
      <c r="C17380" s="232" t="s">
        <v>5</v>
      </c>
      <c r="D17380" s="232">
        <v>90.79</v>
      </c>
      <c r="E17380" s="232" t="s">
        <v>40909</v>
      </c>
    </row>
    <row r="17381" spans="1:5" ht="67.5">
      <c r="A17381" s="232" t="s">
        <v>7356</v>
      </c>
      <c r="B17381" s="233" t="s">
        <v>60843</v>
      </c>
      <c r="C17381" s="232" t="s">
        <v>5</v>
      </c>
      <c r="D17381" s="232">
        <v>76.44</v>
      </c>
      <c r="E17381" s="232" t="s">
        <v>40909</v>
      </c>
    </row>
    <row r="17382" spans="1:5" ht="67.5">
      <c r="A17382" s="232" t="s">
        <v>45613</v>
      </c>
      <c r="B17382" s="233" t="s">
        <v>60844</v>
      </c>
      <c r="C17382" s="232" t="s">
        <v>5</v>
      </c>
      <c r="D17382" s="232">
        <v>390.15</v>
      </c>
      <c r="E17382" s="232" t="s">
        <v>40909</v>
      </c>
    </row>
    <row r="17383" spans="1:5" ht="56.25">
      <c r="A17383" s="232" t="s">
        <v>7357</v>
      </c>
      <c r="B17383" s="233" t="s">
        <v>60845</v>
      </c>
      <c r="C17383" s="232" t="s">
        <v>5</v>
      </c>
      <c r="D17383" s="232">
        <v>751.95</v>
      </c>
      <c r="E17383" s="232" t="s">
        <v>40909</v>
      </c>
    </row>
    <row r="17384" spans="1:5" ht="56.25">
      <c r="A17384" s="232" t="s">
        <v>7358</v>
      </c>
      <c r="B17384" s="233" t="s">
        <v>60846</v>
      </c>
      <c r="C17384" s="232" t="s">
        <v>5</v>
      </c>
      <c r="D17384" s="232">
        <v>98.16</v>
      </c>
      <c r="E17384" s="232" t="s">
        <v>40909</v>
      </c>
    </row>
    <row r="17385" spans="1:5" ht="67.5">
      <c r="A17385" s="232" t="s">
        <v>45614</v>
      </c>
      <c r="B17385" s="233" t="s">
        <v>60847</v>
      </c>
      <c r="C17385" s="232" t="s">
        <v>5</v>
      </c>
      <c r="D17385" s="232">
        <v>110.04</v>
      </c>
      <c r="E17385" s="232" t="s">
        <v>40909</v>
      </c>
    </row>
    <row r="17386" spans="1:5" ht="56.25">
      <c r="A17386" s="232" t="s">
        <v>7359</v>
      </c>
      <c r="B17386" s="233" t="s">
        <v>60848</v>
      </c>
      <c r="C17386" s="232" t="s">
        <v>5</v>
      </c>
      <c r="D17386" s="232">
        <v>114.11</v>
      </c>
      <c r="E17386" s="232" t="s">
        <v>40909</v>
      </c>
    </row>
    <row r="17387" spans="1:5" ht="56.25">
      <c r="A17387" s="232" t="s">
        <v>7360</v>
      </c>
      <c r="B17387" s="233" t="s">
        <v>60849</v>
      </c>
      <c r="C17387" s="232" t="s">
        <v>5</v>
      </c>
      <c r="D17387" s="232">
        <v>74.91</v>
      </c>
      <c r="E17387" s="232" t="s">
        <v>40909</v>
      </c>
    </row>
    <row r="17388" spans="1:5" ht="56.25">
      <c r="A17388" s="232" t="s">
        <v>7361</v>
      </c>
      <c r="B17388" s="233" t="s">
        <v>60850</v>
      </c>
      <c r="C17388" s="232" t="s">
        <v>5</v>
      </c>
      <c r="D17388" s="232">
        <v>76.739999999999995</v>
      </c>
      <c r="E17388" s="232" t="s">
        <v>40909</v>
      </c>
    </row>
    <row r="17389" spans="1:5" ht="67.5">
      <c r="A17389" s="232" t="s">
        <v>7362</v>
      </c>
      <c r="B17389" s="233" t="s">
        <v>60851</v>
      </c>
      <c r="C17389" s="232" t="s">
        <v>5</v>
      </c>
      <c r="D17389" s="232">
        <v>80.2</v>
      </c>
      <c r="E17389" s="232" t="s">
        <v>40909</v>
      </c>
    </row>
    <row r="17390" spans="1:5" ht="67.5">
      <c r="A17390" s="232" t="s">
        <v>7363</v>
      </c>
      <c r="B17390" s="233" t="s">
        <v>60852</v>
      </c>
      <c r="C17390" s="232" t="s">
        <v>5</v>
      </c>
      <c r="D17390" s="232">
        <v>708.43</v>
      </c>
      <c r="E17390" s="232" t="s">
        <v>40909</v>
      </c>
    </row>
    <row r="17391" spans="1:5" ht="67.5">
      <c r="A17391" s="232" t="s">
        <v>7364</v>
      </c>
      <c r="B17391" s="233" t="s">
        <v>60853</v>
      </c>
      <c r="C17391" s="232" t="s">
        <v>5</v>
      </c>
      <c r="D17391" s="232">
        <v>271.26</v>
      </c>
      <c r="E17391" s="232" t="s">
        <v>40909</v>
      </c>
    </row>
    <row r="17392" spans="1:5" ht="67.5">
      <c r="A17392" s="232" t="s">
        <v>7365</v>
      </c>
      <c r="B17392" s="233" t="s">
        <v>60854</v>
      </c>
      <c r="C17392" s="232" t="s">
        <v>5</v>
      </c>
      <c r="D17392" s="232">
        <v>428.98</v>
      </c>
      <c r="E17392" s="232" t="s">
        <v>40909</v>
      </c>
    </row>
    <row r="17393" spans="1:5" ht="56.25">
      <c r="A17393" s="232" t="s">
        <v>14890</v>
      </c>
      <c r="B17393" s="233" t="s">
        <v>60855</v>
      </c>
      <c r="C17393" s="232" t="s">
        <v>5</v>
      </c>
      <c r="D17393" s="232">
        <v>298.98</v>
      </c>
      <c r="E17393" s="232" t="s">
        <v>40909</v>
      </c>
    </row>
    <row r="17394" spans="1:5" ht="67.5">
      <c r="A17394" s="232" t="s">
        <v>45615</v>
      </c>
      <c r="B17394" s="233" t="s">
        <v>60856</v>
      </c>
      <c r="C17394" s="232" t="s">
        <v>5</v>
      </c>
      <c r="D17394" s="232">
        <v>317.86</v>
      </c>
      <c r="E17394" s="232" t="s">
        <v>40909</v>
      </c>
    </row>
    <row r="17395" spans="1:5" ht="67.5">
      <c r="A17395" s="232" t="s">
        <v>45616</v>
      </c>
      <c r="B17395" s="233" t="s">
        <v>60857</v>
      </c>
      <c r="C17395" s="232" t="s">
        <v>5</v>
      </c>
      <c r="D17395" s="232">
        <v>573.91999999999996</v>
      </c>
      <c r="E17395" s="232" t="s">
        <v>40909</v>
      </c>
    </row>
    <row r="17396" spans="1:5" ht="56.25">
      <c r="A17396" s="232" t="s">
        <v>7366</v>
      </c>
      <c r="B17396" s="233" t="s">
        <v>60858</v>
      </c>
      <c r="C17396" s="232" t="s">
        <v>5</v>
      </c>
      <c r="D17396" s="232">
        <v>40.479999999999997</v>
      </c>
      <c r="E17396" s="232" t="s">
        <v>40909</v>
      </c>
    </row>
    <row r="17397" spans="1:5" ht="56.25">
      <c r="A17397" s="232" t="s">
        <v>7367</v>
      </c>
      <c r="B17397" s="233" t="s">
        <v>60859</v>
      </c>
      <c r="C17397" s="232" t="s">
        <v>5</v>
      </c>
      <c r="D17397" s="232">
        <v>58.07</v>
      </c>
      <c r="E17397" s="232" t="s">
        <v>40909</v>
      </c>
    </row>
    <row r="17398" spans="1:5" ht="56.25">
      <c r="A17398" s="232" t="s">
        <v>7368</v>
      </c>
      <c r="B17398" s="233" t="s">
        <v>45617</v>
      </c>
      <c r="C17398" s="232" t="s">
        <v>5</v>
      </c>
      <c r="D17398" s="232">
        <v>57.16</v>
      </c>
      <c r="E17398" s="232" t="s">
        <v>40909</v>
      </c>
    </row>
    <row r="17399" spans="1:5" ht="56.25">
      <c r="A17399" s="232" t="s">
        <v>7369</v>
      </c>
      <c r="B17399" s="233" t="s">
        <v>45618</v>
      </c>
      <c r="C17399" s="232" t="s">
        <v>5</v>
      </c>
      <c r="D17399" s="232">
        <v>64.42</v>
      </c>
      <c r="E17399" s="232" t="s">
        <v>40909</v>
      </c>
    </row>
    <row r="17400" spans="1:5" ht="67.5">
      <c r="A17400" s="232" t="s">
        <v>7370</v>
      </c>
      <c r="B17400" s="233" t="s">
        <v>60860</v>
      </c>
      <c r="C17400" s="232" t="s">
        <v>5</v>
      </c>
      <c r="D17400" s="232">
        <v>455.65</v>
      </c>
      <c r="E17400" s="232" t="s">
        <v>40909</v>
      </c>
    </row>
    <row r="17401" spans="1:5" ht="45">
      <c r="A17401" s="232" t="s">
        <v>7371</v>
      </c>
      <c r="B17401" s="233" t="s">
        <v>45619</v>
      </c>
      <c r="C17401" s="232" t="s">
        <v>5</v>
      </c>
      <c r="D17401" s="232">
        <v>22.9</v>
      </c>
      <c r="E17401" s="232" t="s">
        <v>40909</v>
      </c>
    </row>
    <row r="17402" spans="1:5" ht="56.25">
      <c r="A17402" s="232" t="s">
        <v>7372</v>
      </c>
      <c r="B17402" s="233" t="s">
        <v>45620</v>
      </c>
      <c r="C17402" s="232" t="s">
        <v>5</v>
      </c>
      <c r="D17402" s="232">
        <v>208.18</v>
      </c>
      <c r="E17402" s="232" t="s">
        <v>40909</v>
      </c>
    </row>
    <row r="17403" spans="1:5" ht="56.25">
      <c r="A17403" s="232" t="s">
        <v>7373</v>
      </c>
      <c r="B17403" s="233" t="s">
        <v>45621</v>
      </c>
      <c r="C17403" s="232" t="s">
        <v>5</v>
      </c>
      <c r="D17403" s="232">
        <v>62.29</v>
      </c>
      <c r="E17403" s="232" t="s">
        <v>40909</v>
      </c>
    </row>
    <row r="17404" spans="1:5" ht="45">
      <c r="A17404" s="232" t="s">
        <v>7374</v>
      </c>
      <c r="B17404" s="233" t="s">
        <v>45622</v>
      </c>
      <c r="C17404" s="232" t="s">
        <v>5</v>
      </c>
      <c r="D17404" s="232">
        <v>87.28</v>
      </c>
      <c r="E17404" s="232" t="s">
        <v>40909</v>
      </c>
    </row>
    <row r="17405" spans="1:5" ht="67.5">
      <c r="A17405" s="232" t="s">
        <v>7375</v>
      </c>
      <c r="B17405" s="233" t="s">
        <v>60861</v>
      </c>
      <c r="C17405" s="232" t="s">
        <v>5</v>
      </c>
      <c r="D17405" s="232">
        <v>233.43</v>
      </c>
      <c r="E17405" s="232" t="s">
        <v>40909</v>
      </c>
    </row>
    <row r="17406" spans="1:5" ht="45">
      <c r="A17406" s="232" t="s">
        <v>7376</v>
      </c>
      <c r="B17406" s="233" t="s">
        <v>45623</v>
      </c>
      <c r="C17406" s="232" t="s">
        <v>5</v>
      </c>
      <c r="D17406" s="232">
        <v>269.95</v>
      </c>
      <c r="E17406" s="232" t="s">
        <v>40909</v>
      </c>
    </row>
    <row r="17407" spans="1:5" ht="45">
      <c r="A17407" s="232" t="s">
        <v>7377</v>
      </c>
      <c r="B17407" s="233" t="s">
        <v>45624</v>
      </c>
      <c r="C17407" s="232" t="s">
        <v>5</v>
      </c>
      <c r="D17407" s="232">
        <v>358.27</v>
      </c>
      <c r="E17407" s="232" t="s">
        <v>40909</v>
      </c>
    </row>
    <row r="17408" spans="1:5" ht="45">
      <c r="A17408" s="232" t="s">
        <v>7378</v>
      </c>
      <c r="B17408" s="233" t="s">
        <v>45625</v>
      </c>
      <c r="C17408" s="232" t="s">
        <v>5</v>
      </c>
      <c r="D17408" s="232">
        <v>515.82000000000005</v>
      </c>
      <c r="E17408" s="232" t="s">
        <v>40909</v>
      </c>
    </row>
    <row r="17409" spans="1:5" ht="45">
      <c r="A17409" s="232" t="s">
        <v>7379</v>
      </c>
      <c r="B17409" s="233" t="s">
        <v>45626</v>
      </c>
      <c r="C17409" s="232" t="s">
        <v>5</v>
      </c>
      <c r="D17409" s="232">
        <v>700.32</v>
      </c>
      <c r="E17409" s="232" t="s">
        <v>40909</v>
      </c>
    </row>
    <row r="17410" spans="1:5" ht="45">
      <c r="A17410" s="232" t="s">
        <v>7380</v>
      </c>
      <c r="B17410" s="233" t="s">
        <v>45627</v>
      </c>
      <c r="C17410" s="232" t="s">
        <v>5</v>
      </c>
      <c r="D17410" s="232">
        <v>1300.52</v>
      </c>
      <c r="E17410" s="232" t="s">
        <v>40909</v>
      </c>
    </row>
    <row r="17411" spans="1:5" ht="22.5">
      <c r="A17411" s="232" t="s">
        <v>7381</v>
      </c>
      <c r="B17411" s="233" t="s">
        <v>45628</v>
      </c>
      <c r="C17411" s="232" t="s">
        <v>5</v>
      </c>
      <c r="D17411" s="232">
        <v>336.8</v>
      </c>
      <c r="E17411" s="232" t="s">
        <v>40909</v>
      </c>
    </row>
    <row r="17412" spans="1:5" ht="33.75">
      <c r="A17412" s="232" t="s">
        <v>7382</v>
      </c>
      <c r="B17412" s="233" t="s">
        <v>45629</v>
      </c>
      <c r="C17412" s="232" t="s">
        <v>5</v>
      </c>
      <c r="D17412" s="232">
        <v>178.04</v>
      </c>
      <c r="E17412" s="232" t="s">
        <v>40909</v>
      </c>
    </row>
    <row r="17413" spans="1:5" ht="45">
      <c r="A17413" s="232" t="s">
        <v>7383</v>
      </c>
      <c r="B17413" s="233" t="s">
        <v>45630</v>
      </c>
      <c r="C17413" s="232" t="s">
        <v>5</v>
      </c>
      <c r="D17413" s="232">
        <v>320.60000000000002</v>
      </c>
      <c r="E17413" s="232" t="s">
        <v>40909</v>
      </c>
    </row>
    <row r="17414" spans="1:5" ht="45">
      <c r="A17414" s="232" t="s">
        <v>45631</v>
      </c>
      <c r="B17414" s="233" t="s">
        <v>45632</v>
      </c>
      <c r="C17414" s="232" t="s">
        <v>5</v>
      </c>
      <c r="D17414" s="232">
        <v>49.81</v>
      </c>
      <c r="E17414" s="232" t="s">
        <v>40909</v>
      </c>
    </row>
    <row r="17415" spans="1:5" ht="45">
      <c r="A17415" s="232" t="s">
        <v>45633</v>
      </c>
      <c r="B17415" s="233" t="s">
        <v>45634</v>
      </c>
      <c r="C17415" s="232" t="s">
        <v>5</v>
      </c>
      <c r="D17415" s="232">
        <v>103.53</v>
      </c>
      <c r="E17415" s="232" t="s">
        <v>40909</v>
      </c>
    </row>
    <row r="17416" spans="1:5" ht="45">
      <c r="A17416" s="232" t="s">
        <v>7384</v>
      </c>
      <c r="B17416" s="233" t="s">
        <v>45635</v>
      </c>
      <c r="C17416" s="232" t="s">
        <v>5</v>
      </c>
      <c r="D17416" s="232">
        <v>38.4</v>
      </c>
      <c r="E17416" s="232" t="s">
        <v>40909</v>
      </c>
    </row>
    <row r="17417" spans="1:5" ht="33.75">
      <c r="A17417" s="232" t="s">
        <v>45636</v>
      </c>
      <c r="B17417" s="233" t="s">
        <v>45637</v>
      </c>
      <c r="C17417" s="232" t="s">
        <v>5</v>
      </c>
      <c r="D17417" s="232">
        <v>52.75</v>
      </c>
      <c r="E17417" s="232" t="s">
        <v>40909</v>
      </c>
    </row>
    <row r="17418" spans="1:5" ht="45">
      <c r="A17418" s="232" t="s">
        <v>7385</v>
      </c>
      <c r="B17418" s="233" t="s">
        <v>45638</v>
      </c>
      <c r="C17418" s="232" t="s">
        <v>5</v>
      </c>
      <c r="D17418" s="232">
        <v>42.16</v>
      </c>
      <c r="E17418" s="232" t="s">
        <v>40909</v>
      </c>
    </row>
    <row r="17419" spans="1:5" ht="56.25">
      <c r="A17419" s="232" t="s">
        <v>45639</v>
      </c>
      <c r="B17419" s="233" t="s">
        <v>45640</v>
      </c>
      <c r="C17419" s="232" t="s">
        <v>5</v>
      </c>
      <c r="D17419" s="232">
        <v>72</v>
      </c>
      <c r="E17419" s="232" t="s">
        <v>40909</v>
      </c>
    </row>
    <row r="17420" spans="1:5" ht="56.25">
      <c r="A17420" s="232" t="s">
        <v>7386</v>
      </c>
      <c r="B17420" s="233" t="s">
        <v>45641</v>
      </c>
      <c r="C17420" s="232" t="s">
        <v>5</v>
      </c>
      <c r="D17420" s="232">
        <v>51.48</v>
      </c>
      <c r="E17420" s="232" t="s">
        <v>40909</v>
      </c>
    </row>
    <row r="17421" spans="1:5" ht="22.5">
      <c r="A17421" s="232" t="s">
        <v>7387</v>
      </c>
      <c r="B17421" s="233" t="s">
        <v>45642</v>
      </c>
      <c r="C17421" s="232" t="s">
        <v>5</v>
      </c>
      <c r="D17421" s="232">
        <v>17.489999999999998</v>
      </c>
      <c r="E17421" s="232" t="s">
        <v>40909</v>
      </c>
    </row>
    <row r="17422" spans="1:5" ht="22.5">
      <c r="A17422" s="232" t="s">
        <v>7388</v>
      </c>
      <c r="B17422" s="233" t="s">
        <v>45643</v>
      </c>
      <c r="C17422" s="232" t="s">
        <v>5</v>
      </c>
      <c r="D17422" s="232">
        <v>9.5399999999999991</v>
      </c>
      <c r="E17422" s="232" t="s">
        <v>40909</v>
      </c>
    </row>
    <row r="17423" spans="1:5" ht="33.75">
      <c r="A17423" s="232" t="s">
        <v>7389</v>
      </c>
      <c r="B17423" s="233" t="s">
        <v>45644</v>
      </c>
      <c r="C17423" s="232" t="s">
        <v>5</v>
      </c>
      <c r="D17423" s="232">
        <v>38.39</v>
      </c>
      <c r="E17423" s="232" t="s">
        <v>40909</v>
      </c>
    </row>
    <row r="17424" spans="1:5" ht="22.5">
      <c r="A17424" s="232" t="s">
        <v>7390</v>
      </c>
      <c r="B17424" s="233" t="s">
        <v>45645</v>
      </c>
      <c r="C17424" s="232" t="s">
        <v>5</v>
      </c>
      <c r="D17424" s="232">
        <v>43.37</v>
      </c>
      <c r="E17424" s="232" t="s">
        <v>40909</v>
      </c>
    </row>
    <row r="17425" spans="1:5" ht="22.5">
      <c r="A17425" s="232" t="s">
        <v>7391</v>
      </c>
      <c r="B17425" s="233" t="s">
        <v>45646</v>
      </c>
      <c r="C17425" s="232" t="s">
        <v>5</v>
      </c>
      <c r="D17425" s="232">
        <v>9.5399999999999991</v>
      </c>
      <c r="E17425" s="232" t="s">
        <v>40909</v>
      </c>
    </row>
    <row r="17426" spans="1:5" ht="22.5">
      <c r="A17426" s="232" t="s">
        <v>7392</v>
      </c>
      <c r="B17426" s="233" t="s">
        <v>45647</v>
      </c>
      <c r="C17426" s="232" t="s">
        <v>5</v>
      </c>
      <c r="D17426" s="232">
        <v>99.3</v>
      </c>
      <c r="E17426" s="232" t="s">
        <v>40909</v>
      </c>
    </row>
    <row r="17427" spans="1:5">
      <c r="A17427" s="232" t="s">
        <v>7393</v>
      </c>
      <c r="B17427" s="233" t="s">
        <v>45648</v>
      </c>
      <c r="C17427" s="232" t="s">
        <v>4</v>
      </c>
      <c r="D17427" s="232">
        <v>14.61</v>
      </c>
      <c r="E17427" s="232" t="s">
        <v>40909</v>
      </c>
    </row>
    <row r="17428" spans="1:5" ht="22.5">
      <c r="A17428" s="232" t="s">
        <v>7394</v>
      </c>
      <c r="B17428" s="233" t="s">
        <v>45649</v>
      </c>
      <c r="C17428" s="232" t="s">
        <v>5</v>
      </c>
      <c r="D17428" s="232">
        <v>70.349999999999994</v>
      </c>
      <c r="E17428" s="232" t="s">
        <v>40909</v>
      </c>
    </row>
    <row r="17429" spans="1:5">
      <c r="A17429" s="232" t="s">
        <v>7395</v>
      </c>
      <c r="B17429" s="233" t="s">
        <v>45650</v>
      </c>
      <c r="C17429" s="232" t="s">
        <v>4</v>
      </c>
      <c r="D17429" s="232">
        <v>25.83</v>
      </c>
      <c r="E17429" s="232" t="s">
        <v>40909</v>
      </c>
    </row>
    <row r="17430" spans="1:5" ht="22.5">
      <c r="A17430" s="232" t="s">
        <v>7396</v>
      </c>
      <c r="B17430" s="233" t="s">
        <v>45651</v>
      </c>
      <c r="C17430" s="232" t="s">
        <v>5</v>
      </c>
      <c r="D17430" s="232">
        <v>39.99</v>
      </c>
      <c r="E17430" s="232" t="s">
        <v>40909</v>
      </c>
    </row>
    <row r="17431" spans="1:5" ht="22.5">
      <c r="A17431" s="232" t="s">
        <v>7397</v>
      </c>
      <c r="B17431" s="233" t="s">
        <v>45652</v>
      </c>
      <c r="C17431" s="232" t="s">
        <v>5</v>
      </c>
      <c r="D17431" s="232">
        <v>3.83</v>
      </c>
      <c r="E17431" s="232" t="s">
        <v>40909</v>
      </c>
    </row>
    <row r="17432" spans="1:5" ht="22.5">
      <c r="A17432" s="232" t="s">
        <v>7398</v>
      </c>
      <c r="B17432" s="233" t="s">
        <v>7399</v>
      </c>
      <c r="C17432" s="232" t="s">
        <v>5</v>
      </c>
      <c r="D17432" s="232">
        <v>8.92</v>
      </c>
      <c r="E17432" s="232" t="s">
        <v>40909</v>
      </c>
    </row>
    <row r="17433" spans="1:5">
      <c r="A17433" s="232" t="s">
        <v>7400</v>
      </c>
      <c r="B17433" s="233" t="s">
        <v>45653</v>
      </c>
      <c r="C17433" s="232" t="s">
        <v>5</v>
      </c>
      <c r="D17433" s="232">
        <v>29.49</v>
      </c>
      <c r="E17433" s="232" t="s">
        <v>40909</v>
      </c>
    </row>
    <row r="17434" spans="1:5">
      <c r="A17434" s="232" t="s">
        <v>7401</v>
      </c>
      <c r="B17434" s="233" t="s">
        <v>45654</v>
      </c>
      <c r="C17434" s="232" t="s">
        <v>5</v>
      </c>
      <c r="D17434" s="232">
        <v>58.83</v>
      </c>
      <c r="E17434" s="232" t="s">
        <v>40909</v>
      </c>
    </row>
    <row r="17435" spans="1:5" ht="22.5">
      <c r="A17435" s="232" t="s">
        <v>7402</v>
      </c>
      <c r="B17435" s="233" t="s">
        <v>45655</v>
      </c>
      <c r="C17435" s="232" t="s">
        <v>5</v>
      </c>
      <c r="D17435" s="232">
        <v>13.29</v>
      </c>
      <c r="E17435" s="232" t="s">
        <v>40909</v>
      </c>
    </row>
    <row r="17436" spans="1:5">
      <c r="A17436" s="232" t="s">
        <v>7403</v>
      </c>
      <c r="B17436" s="233" t="s">
        <v>45656</v>
      </c>
      <c r="C17436" s="232" t="s">
        <v>5</v>
      </c>
      <c r="D17436" s="232">
        <v>54.25</v>
      </c>
      <c r="E17436" s="232" t="s">
        <v>40909</v>
      </c>
    </row>
    <row r="17437" spans="1:5" ht="22.5">
      <c r="A17437" s="232" t="s">
        <v>7404</v>
      </c>
      <c r="B17437" s="233" t="s">
        <v>7405</v>
      </c>
      <c r="C17437" s="232" t="s">
        <v>5</v>
      </c>
      <c r="D17437" s="232">
        <v>10.87</v>
      </c>
      <c r="E17437" s="232" t="s">
        <v>40909</v>
      </c>
    </row>
    <row r="17438" spans="1:5" ht="22.5">
      <c r="A17438" s="232" t="s">
        <v>7406</v>
      </c>
      <c r="B17438" s="233" t="s">
        <v>45657</v>
      </c>
      <c r="C17438" s="232" t="s">
        <v>5</v>
      </c>
      <c r="D17438" s="232">
        <v>73.11</v>
      </c>
      <c r="E17438" s="232" t="s">
        <v>40909</v>
      </c>
    </row>
    <row r="17439" spans="1:5" ht="22.5">
      <c r="A17439" s="232" t="s">
        <v>7407</v>
      </c>
      <c r="B17439" s="233" t="s">
        <v>45658</v>
      </c>
      <c r="C17439" s="232" t="s">
        <v>5</v>
      </c>
      <c r="D17439" s="232">
        <v>36.869999999999997</v>
      </c>
      <c r="E17439" s="232" t="s">
        <v>40909</v>
      </c>
    </row>
    <row r="17440" spans="1:5" ht="22.5">
      <c r="A17440" s="232" t="s">
        <v>7408</v>
      </c>
      <c r="B17440" s="233" t="s">
        <v>45659</v>
      </c>
      <c r="C17440" s="232" t="s">
        <v>5</v>
      </c>
      <c r="D17440" s="232">
        <v>136.09</v>
      </c>
      <c r="E17440" s="232" t="s">
        <v>40909</v>
      </c>
    </row>
    <row r="17441" spans="1:5" ht="22.5">
      <c r="A17441" s="232" t="s">
        <v>7409</v>
      </c>
      <c r="B17441" s="233" t="s">
        <v>45660</v>
      </c>
      <c r="C17441" s="232" t="s">
        <v>5</v>
      </c>
      <c r="D17441" s="232">
        <v>28.74</v>
      </c>
      <c r="E17441" s="232" t="s">
        <v>40909</v>
      </c>
    </row>
    <row r="17442" spans="1:5">
      <c r="A17442" s="232" t="s">
        <v>7410</v>
      </c>
      <c r="B17442" s="233" t="s">
        <v>45661</v>
      </c>
      <c r="C17442" s="232" t="s">
        <v>5</v>
      </c>
      <c r="D17442" s="232">
        <v>58.61</v>
      </c>
      <c r="E17442" s="232" t="s">
        <v>40909</v>
      </c>
    </row>
    <row r="17443" spans="1:5">
      <c r="A17443" s="232" t="s">
        <v>7411</v>
      </c>
      <c r="B17443" s="233" t="s">
        <v>45662</v>
      </c>
      <c r="C17443" s="232" t="s">
        <v>5</v>
      </c>
      <c r="D17443" s="232">
        <v>93.9</v>
      </c>
      <c r="E17443" s="232" t="s">
        <v>40909</v>
      </c>
    </row>
    <row r="17444" spans="1:5">
      <c r="A17444" s="232" t="s">
        <v>7412</v>
      </c>
      <c r="B17444" s="233" t="s">
        <v>45663</v>
      </c>
      <c r="C17444" s="232" t="s">
        <v>5</v>
      </c>
      <c r="D17444" s="232">
        <v>5.09</v>
      </c>
      <c r="E17444" s="232" t="s">
        <v>40909</v>
      </c>
    </row>
    <row r="17445" spans="1:5">
      <c r="A17445" s="232" t="s">
        <v>7413</v>
      </c>
      <c r="B17445" s="233" t="s">
        <v>45664</v>
      </c>
      <c r="C17445" s="232" t="s">
        <v>5</v>
      </c>
      <c r="D17445" s="232">
        <v>8.3800000000000008</v>
      </c>
      <c r="E17445" s="232" t="s">
        <v>40909</v>
      </c>
    </row>
    <row r="17446" spans="1:5" ht="22.5">
      <c r="A17446" s="232" t="s">
        <v>7414</v>
      </c>
      <c r="B17446" s="233" t="s">
        <v>45665</v>
      </c>
      <c r="C17446" s="232" t="s">
        <v>5</v>
      </c>
      <c r="D17446" s="232">
        <v>88.48</v>
      </c>
      <c r="E17446" s="232" t="s">
        <v>40909</v>
      </c>
    </row>
    <row r="17447" spans="1:5" ht="22.5">
      <c r="A17447" s="232" t="s">
        <v>7415</v>
      </c>
      <c r="B17447" s="233" t="s">
        <v>45666</v>
      </c>
      <c r="C17447" s="232" t="s">
        <v>5</v>
      </c>
      <c r="D17447" s="232">
        <v>27.24</v>
      </c>
      <c r="E17447" s="232" t="s">
        <v>40909</v>
      </c>
    </row>
    <row r="17448" spans="1:5" ht="33.75">
      <c r="A17448" s="232" t="s">
        <v>7416</v>
      </c>
      <c r="B17448" s="233" t="s">
        <v>45667</v>
      </c>
      <c r="C17448" s="232" t="s">
        <v>5</v>
      </c>
      <c r="D17448" s="232">
        <v>152.34</v>
      </c>
      <c r="E17448" s="232" t="s">
        <v>40909</v>
      </c>
    </row>
    <row r="17449" spans="1:5" ht="33.75">
      <c r="A17449" s="232" t="s">
        <v>7417</v>
      </c>
      <c r="B17449" s="233" t="s">
        <v>45668</v>
      </c>
      <c r="C17449" s="232" t="s">
        <v>5</v>
      </c>
      <c r="D17449" s="232">
        <v>135.19</v>
      </c>
      <c r="E17449" s="232" t="s">
        <v>40909</v>
      </c>
    </row>
    <row r="17450" spans="1:5" ht="33.75">
      <c r="A17450" s="232" t="s">
        <v>7418</v>
      </c>
      <c r="B17450" s="233" t="s">
        <v>45669</v>
      </c>
      <c r="C17450" s="232" t="s">
        <v>5</v>
      </c>
      <c r="D17450" s="232">
        <v>161.71</v>
      </c>
      <c r="E17450" s="232" t="s">
        <v>40909</v>
      </c>
    </row>
    <row r="17451" spans="1:5">
      <c r="A17451" s="232" t="s">
        <v>7419</v>
      </c>
      <c r="B17451" s="233" t="s">
        <v>7420</v>
      </c>
      <c r="C17451" s="232" t="s">
        <v>5</v>
      </c>
      <c r="D17451" s="232">
        <v>9.01</v>
      </c>
      <c r="E17451" s="232" t="s">
        <v>40909</v>
      </c>
    </row>
    <row r="17452" spans="1:5">
      <c r="A17452" s="232" t="s">
        <v>7421</v>
      </c>
      <c r="B17452" s="233" t="s">
        <v>7422</v>
      </c>
      <c r="C17452" s="232" t="s">
        <v>5</v>
      </c>
      <c r="D17452" s="232">
        <v>24.62</v>
      </c>
      <c r="E17452" s="232" t="s">
        <v>40909</v>
      </c>
    </row>
    <row r="17453" spans="1:5">
      <c r="A17453" s="232" t="s">
        <v>7423</v>
      </c>
      <c r="B17453" s="233" t="s">
        <v>7424</v>
      </c>
      <c r="C17453" s="232" t="s">
        <v>5</v>
      </c>
      <c r="D17453" s="232">
        <v>24.62</v>
      </c>
      <c r="E17453" s="232" t="s">
        <v>40909</v>
      </c>
    </row>
    <row r="17454" spans="1:5" ht="22.5">
      <c r="A17454" s="232" t="s">
        <v>7425</v>
      </c>
      <c r="B17454" s="233" t="s">
        <v>45670</v>
      </c>
      <c r="C17454" s="232" t="s">
        <v>5</v>
      </c>
      <c r="D17454" s="232">
        <v>23.63</v>
      </c>
      <c r="E17454" s="232" t="s">
        <v>40909</v>
      </c>
    </row>
    <row r="17455" spans="1:5" ht="22.5">
      <c r="A17455" s="232" t="s">
        <v>7426</v>
      </c>
      <c r="B17455" s="233" t="s">
        <v>45671</v>
      </c>
      <c r="C17455" s="232" t="s">
        <v>5</v>
      </c>
      <c r="D17455" s="232">
        <v>34.92</v>
      </c>
      <c r="E17455" s="232" t="s">
        <v>40909</v>
      </c>
    </row>
    <row r="17456" spans="1:5">
      <c r="A17456" s="232" t="s">
        <v>7427</v>
      </c>
      <c r="B17456" s="233" t="s">
        <v>45672</v>
      </c>
      <c r="C17456" s="232" t="s">
        <v>5</v>
      </c>
      <c r="D17456" s="232">
        <v>38.979999999999997</v>
      </c>
      <c r="E17456" s="232" t="s">
        <v>40909</v>
      </c>
    </row>
    <row r="17457" spans="1:5">
      <c r="A17457" s="232" t="s">
        <v>7428</v>
      </c>
      <c r="B17457" s="233" t="s">
        <v>7429</v>
      </c>
      <c r="C17457" s="232" t="s">
        <v>5</v>
      </c>
      <c r="D17457" s="232">
        <v>8.23</v>
      </c>
      <c r="E17457" s="232" t="s">
        <v>40909</v>
      </c>
    </row>
    <row r="17458" spans="1:5">
      <c r="A17458" s="232" t="s">
        <v>7430</v>
      </c>
      <c r="B17458" s="233" t="s">
        <v>45673</v>
      </c>
      <c r="C17458" s="232" t="s">
        <v>5</v>
      </c>
      <c r="D17458" s="232">
        <v>4.1399999999999997</v>
      </c>
      <c r="E17458" s="232" t="s">
        <v>40909</v>
      </c>
    </row>
    <row r="17459" spans="1:5" ht="22.5">
      <c r="A17459" s="232" t="s">
        <v>7431</v>
      </c>
      <c r="B17459" s="233" t="s">
        <v>45674</v>
      </c>
      <c r="C17459" s="232" t="s">
        <v>5</v>
      </c>
      <c r="D17459" s="232">
        <v>16.28</v>
      </c>
      <c r="E17459" s="232" t="s">
        <v>40909</v>
      </c>
    </row>
    <row r="17460" spans="1:5">
      <c r="A17460" s="232" t="s">
        <v>7432</v>
      </c>
      <c r="B17460" s="233" t="s">
        <v>45675</v>
      </c>
      <c r="C17460" s="232" t="s">
        <v>5</v>
      </c>
      <c r="D17460" s="232">
        <v>27.56</v>
      </c>
      <c r="E17460" s="232" t="s">
        <v>40909</v>
      </c>
    </row>
    <row r="17461" spans="1:5">
      <c r="A17461" s="232" t="s">
        <v>7433</v>
      </c>
      <c r="B17461" s="233" t="s">
        <v>45676</v>
      </c>
      <c r="C17461" s="232" t="s">
        <v>5</v>
      </c>
      <c r="D17461" s="232">
        <v>24.46</v>
      </c>
      <c r="E17461" s="232" t="s">
        <v>40909</v>
      </c>
    </row>
    <row r="17462" spans="1:5">
      <c r="A17462" s="232" t="s">
        <v>7434</v>
      </c>
      <c r="B17462" s="233" t="s">
        <v>45677</v>
      </c>
      <c r="C17462" s="232" t="s">
        <v>5</v>
      </c>
      <c r="D17462" s="232">
        <v>64.569999999999993</v>
      </c>
      <c r="E17462" s="232" t="s">
        <v>40909</v>
      </c>
    </row>
    <row r="17463" spans="1:5">
      <c r="A17463" s="232" t="s">
        <v>7435</v>
      </c>
      <c r="B17463" s="233" t="s">
        <v>45678</v>
      </c>
      <c r="C17463" s="232" t="s">
        <v>5</v>
      </c>
      <c r="D17463" s="232">
        <v>30.8</v>
      </c>
      <c r="E17463" s="232" t="s">
        <v>40909</v>
      </c>
    </row>
    <row r="17464" spans="1:5" ht="22.5">
      <c r="A17464" s="232" t="s">
        <v>7436</v>
      </c>
      <c r="B17464" s="233" t="s">
        <v>45679</v>
      </c>
      <c r="C17464" s="232" t="s">
        <v>5</v>
      </c>
      <c r="D17464" s="232">
        <v>18.77</v>
      </c>
      <c r="E17464" s="232" t="s">
        <v>40909</v>
      </c>
    </row>
    <row r="17465" spans="1:5">
      <c r="A17465" s="232" t="s">
        <v>7437</v>
      </c>
      <c r="B17465" s="233" t="s">
        <v>45680</v>
      </c>
      <c r="C17465" s="232" t="s">
        <v>5</v>
      </c>
      <c r="D17465" s="232">
        <v>41.34</v>
      </c>
      <c r="E17465" s="232" t="s">
        <v>40909</v>
      </c>
    </row>
    <row r="17466" spans="1:5">
      <c r="A17466" s="232" t="s">
        <v>7438</v>
      </c>
      <c r="B17466" s="233" t="s">
        <v>45681</v>
      </c>
      <c r="C17466" s="232" t="s">
        <v>5</v>
      </c>
      <c r="D17466" s="232">
        <v>165.55</v>
      </c>
      <c r="E17466" s="232" t="s">
        <v>40909</v>
      </c>
    </row>
    <row r="17467" spans="1:5">
      <c r="A17467" s="232" t="s">
        <v>7439</v>
      </c>
      <c r="B17467" s="233" t="s">
        <v>45682</v>
      </c>
      <c r="C17467" s="232" t="s">
        <v>5</v>
      </c>
      <c r="D17467" s="232">
        <v>26.26</v>
      </c>
      <c r="E17467" s="232" t="s">
        <v>40909</v>
      </c>
    </row>
    <row r="17468" spans="1:5">
      <c r="A17468" s="232" t="s">
        <v>7440</v>
      </c>
      <c r="B17468" s="233" t="s">
        <v>45683</v>
      </c>
      <c r="C17468" s="232" t="s">
        <v>5</v>
      </c>
      <c r="D17468" s="232">
        <v>32.28</v>
      </c>
      <c r="E17468" s="232" t="s">
        <v>40909</v>
      </c>
    </row>
    <row r="17469" spans="1:5">
      <c r="A17469" s="232" t="s">
        <v>7441</v>
      </c>
      <c r="B17469" s="233" t="s">
        <v>45684</v>
      </c>
      <c r="C17469" s="232" t="s">
        <v>5</v>
      </c>
      <c r="D17469" s="232">
        <v>41.72</v>
      </c>
      <c r="E17469" s="232" t="s">
        <v>40909</v>
      </c>
    </row>
    <row r="17470" spans="1:5">
      <c r="A17470" s="232" t="s">
        <v>7442</v>
      </c>
      <c r="B17470" s="233" t="s">
        <v>7443</v>
      </c>
      <c r="C17470" s="232" t="s">
        <v>5</v>
      </c>
      <c r="D17470" s="232">
        <v>15.45</v>
      </c>
      <c r="E17470" s="232" t="s">
        <v>40909</v>
      </c>
    </row>
    <row r="17471" spans="1:5" ht="22.5">
      <c r="A17471" s="232" t="s">
        <v>7444</v>
      </c>
      <c r="B17471" s="233" t="s">
        <v>45685</v>
      </c>
      <c r="C17471" s="232" t="s">
        <v>5</v>
      </c>
      <c r="D17471" s="232">
        <v>5.62</v>
      </c>
      <c r="E17471" s="232" t="s">
        <v>40909</v>
      </c>
    </row>
    <row r="17472" spans="1:5" ht="22.5">
      <c r="A17472" s="232" t="s">
        <v>7445</v>
      </c>
      <c r="B17472" s="233" t="s">
        <v>45686</v>
      </c>
      <c r="C17472" s="232" t="s">
        <v>5</v>
      </c>
      <c r="D17472" s="232">
        <v>5.19</v>
      </c>
      <c r="E17472" s="232" t="s">
        <v>40909</v>
      </c>
    </row>
    <row r="17473" spans="1:5">
      <c r="A17473" s="232" t="s">
        <v>7446</v>
      </c>
      <c r="B17473" s="233" t="s">
        <v>45687</v>
      </c>
      <c r="C17473" s="232" t="s">
        <v>5</v>
      </c>
      <c r="D17473" s="232">
        <v>1.38</v>
      </c>
      <c r="E17473" s="232" t="s">
        <v>40909</v>
      </c>
    </row>
    <row r="17474" spans="1:5" ht="22.5">
      <c r="A17474" s="232" t="s">
        <v>7447</v>
      </c>
      <c r="B17474" s="233" t="s">
        <v>45688</v>
      </c>
      <c r="C17474" s="232" t="s">
        <v>5</v>
      </c>
      <c r="D17474" s="232">
        <v>16.25</v>
      </c>
      <c r="E17474" s="232" t="s">
        <v>40909</v>
      </c>
    </row>
    <row r="17475" spans="1:5" ht="56.25">
      <c r="A17475" s="232" t="s">
        <v>12800</v>
      </c>
      <c r="B17475" s="233" t="s">
        <v>60862</v>
      </c>
      <c r="C17475" s="232" t="s">
        <v>5</v>
      </c>
      <c r="D17475" s="232">
        <v>396.22</v>
      </c>
      <c r="E17475" s="232" t="s">
        <v>40909</v>
      </c>
    </row>
    <row r="17476" spans="1:5" ht="67.5">
      <c r="A17476" s="232" t="s">
        <v>12801</v>
      </c>
      <c r="B17476" s="233" t="s">
        <v>60863</v>
      </c>
      <c r="C17476" s="232" t="s">
        <v>5</v>
      </c>
      <c r="D17476" s="232">
        <v>850.96</v>
      </c>
      <c r="E17476" s="232" t="s">
        <v>40909</v>
      </c>
    </row>
    <row r="17477" spans="1:5" ht="56.25">
      <c r="A17477" s="232" t="s">
        <v>7448</v>
      </c>
      <c r="B17477" s="233" t="s">
        <v>62365</v>
      </c>
      <c r="C17477" s="232" t="s">
        <v>5</v>
      </c>
      <c r="D17477" s="232">
        <v>1071.01</v>
      </c>
      <c r="E17477" s="232" t="s">
        <v>40909</v>
      </c>
    </row>
    <row r="17478" spans="1:5" ht="56.25">
      <c r="A17478" s="232" t="s">
        <v>7449</v>
      </c>
      <c r="B17478" s="233" t="s">
        <v>62366</v>
      </c>
      <c r="C17478" s="232" t="s">
        <v>5</v>
      </c>
      <c r="D17478" s="232">
        <v>1251.32</v>
      </c>
      <c r="E17478" s="232" t="s">
        <v>40909</v>
      </c>
    </row>
    <row r="17479" spans="1:5" ht="56.25">
      <c r="A17479" s="232" t="s">
        <v>7450</v>
      </c>
      <c r="B17479" s="233" t="s">
        <v>62367</v>
      </c>
      <c r="C17479" s="232" t="s">
        <v>5</v>
      </c>
      <c r="D17479" s="232">
        <v>1297.72</v>
      </c>
      <c r="E17479" s="232" t="s">
        <v>40909</v>
      </c>
    </row>
    <row r="17480" spans="1:5" ht="56.25">
      <c r="A17480" s="232" t="s">
        <v>62368</v>
      </c>
      <c r="B17480" s="233" t="s">
        <v>62369</v>
      </c>
      <c r="C17480" s="232" t="s">
        <v>5</v>
      </c>
      <c r="D17480" s="232">
        <v>1372.99</v>
      </c>
      <c r="E17480" s="232" t="s">
        <v>40909</v>
      </c>
    </row>
    <row r="17481" spans="1:5" ht="56.25">
      <c r="A17481" s="232" t="s">
        <v>7451</v>
      </c>
      <c r="B17481" s="233" t="s">
        <v>62370</v>
      </c>
      <c r="C17481" s="232" t="s">
        <v>5</v>
      </c>
      <c r="D17481" s="232">
        <v>1816.82</v>
      </c>
      <c r="E17481" s="232" t="s">
        <v>40909</v>
      </c>
    </row>
    <row r="17482" spans="1:5" ht="56.25">
      <c r="A17482" s="232" t="s">
        <v>7452</v>
      </c>
      <c r="B17482" s="233" t="s">
        <v>62371</v>
      </c>
      <c r="C17482" s="232" t="s">
        <v>5</v>
      </c>
      <c r="D17482" s="232">
        <v>2177.79</v>
      </c>
      <c r="E17482" s="232" t="s">
        <v>40909</v>
      </c>
    </row>
    <row r="17483" spans="1:5" ht="56.25">
      <c r="A17483" s="232" t="s">
        <v>7453</v>
      </c>
      <c r="B17483" s="233" t="s">
        <v>62372</v>
      </c>
      <c r="C17483" s="232" t="s">
        <v>5</v>
      </c>
      <c r="D17483" s="232">
        <v>2270.96</v>
      </c>
      <c r="E17483" s="232" t="s">
        <v>40909</v>
      </c>
    </row>
    <row r="17484" spans="1:5" ht="56.25">
      <c r="A17484" s="232" t="s">
        <v>7454</v>
      </c>
      <c r="B17484" s="233" t="s">
        <v>62373</v>
      </c>
      <c r="C17484" s="232" t="s">
        <v>5</v>
      </c>
      <c r="D17484" s="232">
        <v>940.2</v>
      </c>
      <c r="E17484" s="232" t="s">
        <v>40909</v>
      </c>
    </row>
    <row r="17485" spans="1:5" ht="33.75">
      <c r="A17485" s="232" t="s">
        <v>7455</v>
      </c>
      <c r="B17485" s="233" t="s">
        <v>45689</v>
      </c>
      <c r="C17485" s="232" t="s">
        <v>3</v>
      </c>
      <c r="D17485" s="232">
        <v>3818.44</v>
      </c>
      <c r="E17485" s="232" t="s">
        <v>40909</v>
      </c>
    </row>
    <row r="17486" spans="1:5" ht="33.75">
      <c r="A17486" s="232" t="s">
        <v>7456</v>
      </c>
      <c r="B17486" s="233" t="s">
        <v>45690</v>
      </c>
      <c r="C17486" s="232" t="s">
        <v>3</v>
      </c>
      <c r="D17486" s="232">
        <v>2566.27</v>
      </c>
      <c r="E17486" s="232" t="s">
        <v>40909</v>
      </c>
    </row>
    <row r="17487" spans="1:5" ht="33.75">
      <c r="A17487" s="232" t="s">
        <v>7457</v>
      </c>
      <c r="B17487" s="233" t="s">
        <v>45691</v>
      </c>
      <c r="C17487" s="232" t="s">
        <v>3</v>
      </c>
      <c r="D17487" s="232">
        <v>2340.59</v>
      </c>
      <c r="E17487" s="232" t="s">
        <v>40909</v>
      </c>
    </row>
    <row r="17488" spans="1:5" ht="67.5">
      <c r="A17488" s="232" t="s">
        <v>7458</v>
      </c>
      <c r="B17488" s="233" t="s">
        <v>60864</v>
      </c>
      <c r="C17488" s="232" t="s">
        <v>5</v>
      </c>
      <c r="D17488" s="232">
        <v>867.09</v>
      </c>
      <c r="E17488" s="232" t="s">
        <v>40909</v>
      </c>
    </row>
    <row r="17489" spans="1:5" ht="45">
      <c r="A17489" s="232" t="s">
        <v>7459</v>
      </c>
      <c r="B17489" s="233" t="s">
        <v>45692</v>
      </c>
      <c r="C17489" s="232" t="s">
        <v>4</v>
      </c>
      <c r="D17489" s="232">
        <v>217.17</v>
      </c>
      <c r="E17489" s="232" t="s">
        <v>40909</v>
      </c>
    </row>
    <row r="17490" spans="1:5" ht="45">
      <c r="A17490" s="232" t="s">
        <v>7460</v>
      </c>
      <c r="B17490" s="233" t="s">
        <v>45693</v>
      </c>
      <c r="C17490" s="232" t="s">
        <v>4</v>
      </c>
      <c r="D17490" s="232">
        <v>252.42</v>
      </c>
      <c r="E17490" s="232" t="s">
        <v>40909</v>
      </c>
    </row>
    <row r="17491" spans="1:5" ht="45">
      <c r="A17491" s="232" t="s">
        <v>7461</v>
      </c>
      <c r="B17491" s="233" t="s">
        <v>45694</v>
      </c>
      <c r="C17491" s="232" t="s">
        <v>4</v>
      </c>
      <c r="D17491" s="232">
        <v>287.38</v>
      </c>
      <c r="E17491" s="232" t="s">
        <v>40909</v>
      </c>
    </row>
    <row r="17492" spans="1:5" ht="45">
      <c r="A17492" s="232" t="s">
        <v>45695</v>
      </c>
      <c r="B17492" s="233" t="s">
        <v>45696</v>
      </c>
      <c r="C17492" s="232" t="s">
        <v>3</v>
      </c>
      <c r="D17492" s="232">
        <v>334.06</v>
      </c>
      <c r="E17492" s="232" t="s">
        <v>40909</v>
      </c>
    </row>
    <row r="17493" spans="1:5" ht="45">
      <c r="A17493" s="232" t="s">
        <v>45697</v>
      </c>
      <c r="B17493" s="233" t="s">
        <v>45698</v>
      </c>
      <c r="C17493" s="232" t="s">
        <v>3</v>
      </c>
      <c r="D17493" s="232">
        <v>324.64</v>
      </c>
      <c r="E17493" s="232" t="s">
        <v>40909</v>
      </c>
    </row>
    <row r="17494" spans="1:5" ht="45">
      <c r="A17494" s="232" t="s">
        <v>45699</v>
      </c>
      <c r="B17494" s="233" t="s">
        <v>45700</v>
      </c>
      <c r="C17494" s="232" t="s">
        <v>3</v>
      </c>
      <c r="D17494" s="232">
        <v>339.75</v>
      </c>
      <c r="E17494" s="232" t="s">
        <v>40909</v>
      </c>
    </row>
    <row r="17495" spans="1:5" ht="33.75">
      <c r="A17495" s="232" t="s">
        <v>7462</v>
      </c>
      <c r="B17495" s="233" t="s">
        <v>45701</v>
      </c>
      <c r="C17495" s="232" t="s">
        <v>5</v>
      </c>
      <c r="D17495" s="232">
        <v>925.93</v>
      </c>
      <c r="E17495" s="232" t="s">
        <v>40909</v>
      </c>
    </row>
    <row r="17496" spans="1:5" ht="33.75">
      <c r="A17496" s="232" t="s">
        <v>7463</v>
      </c>
      <c r="B17496" s="233" t="s">
        <v>45702</v>
      </c>
      <c r="C17496" s="232" t="s">
        <v>5</v>
      </c>
      <c r="D17496" s="232">
        <v>1438.35</v>
      </c>
      <c r="E17496" s="232" t="s">
        <v>40909</v>
      </c>
    </row>
    <row r="17497" spans="1:5" ht="33.75">
      <c r="A17497" s="232" t="s">
        <v>7464</v>
      </c>
      <c r="B17497" s="233" t="s">
        <v>45703</v>
      </c>
      <c r="C17497" s="232" t="s">
        <v>5</v>
      </c>
      <c r="D17497" s="232">
        <v>1438.35</v>
      </c>
      <c r="E17497" s="232" t="s">
        <v>40909</v>
      </c>
    </row>
    <row r="17498" spans="1:5" ht="67.5">
      <c r="A17498" s="232" t="s">
        <v>59717</v>
      </c>
      <c r="B17498" s="233" t="s">
        <v>60865</v>
      </c>
      <c r="C17498" s="232" t="s">
        <v>5</v>
      </c>
      <c r="D17498" s="232">
        <v>1503.66</v>
      </c>
      <c r="E17498" s="232" t="s">
        <v>40909</v>
      </c>
    </row>
    <row r="17499" spans="1:5" ht="67.5">
      <c r="A17499" s="232" t="s">
        <v>59718</v>
      </c>
      <c r="B17499" s="233" t="s">
        <v>60866</v>
      </c>
      <c r="C17499" s="232" t="s">
        <v>5</v>
      </c>
      <c r="D17499" s="232">
        <v>1688.61</v>
      </c>
      <c r="E17499" s="232" t="s">
        <v>40909</v>
      </c>
    </row>
    <row r="17500" spans="1:5" ht="67.5">
      <c r="A17500" s="232" t="s">
        <v>59719</v>
      </c>
      <c r="B17500" s="233" t="s">
        <v>60867</v>
      </c>
      <c r="C17500" s="232" t="s">
        <v>5</v>
      </c>
      <c r="D17500" s="232">
        <v>1759.8</v>
      </c>
      <c r="E17500" s="232" t="s">
        <v>40909</v>
      </c>
    </row>
    <row r="17501" spans="1:5" ht="67.5">
      <c r="A17501" s="232" t="s">
        <v>59720</v>
      </c>
      <c r="B17501" s="233" t="s">
        <v>60868</v>
      </c>
      <c r="C17501" s="232" t="s">
        <v>5</v>
      </c>
      <c r="D17501" s="232">
        <v>1966.3</v>
      </c>
      <c r="E17501" s="232" t="s">
        <v>40909</v>
      </c>
    </row>
    <row r="17502" spans="1:5" ht="67.5">
      <c r="A17502" s="232" t="s">
        <v>59721</v>
      </c>
      <c r="B17502" s="233" t="s">
        <v>60869</v>
      </c>
      <c r="C17502" s="232" t="s">
        <v>5</v>
      </c>
      <c r="D17502" s="232">
        <v>2135.0700000000002</v>
      </c>
      <c r="E17502" s="232" t="s">
        <v>40909</v>
      </c>
    </row>
    <row r="17503" spans="1:5" ht="67.5">
      <c r="A17503" s="232" t="s">
        <v>59722</v>
      </c>
      <c r="B17503" s="233" t="s">
        <v>60870</v>
      </c>
      <c r="C17503" s="232" t="s">
        <v>5</v>
      </c>
      <c r="D17503" s="232">
        <v>2256.08</v>
      </c>
      <c r="E17503" s="232" t="s">
        <v>40909</v>
      </c>
    </row>
    <row r="17504" spans="1:5" ht="67.5">
      <c r="A17504" s="232" t="s">
        <v>59723</v>
      </c>
      <c r="B17504" s="233" t="s">
        <v>60871</v>
      </c>
      <c r="C17504" s="232" t="s">
        <v>5</v>
      </c>
      <c r="D17504" s="232">
        <v>2352.64</v>
      </c>
      <c r="E17504" s="232" t="s">
        <v>40909</v>
      </c>
    </row>
    <row r="17505" spans="1:5" ht="67.5">
      <c r="A17505" s="232" t="s">
        <v>59724</v>
      </c>
      <c r="B17505" s="233" t="s">
        <v>60872</v>
      </c>
      <c r="C17505" s="232" t="s">
        <v>5</v>
      </c>
      <c r="D17505" s="232">
        <v>1836.57</v>
      </c>
      <c r="E17505" s="232" t="s">
        <v>40909</v>
      </c>
    </row>
    <row r="17506" spans="1:5" ht="67.5">
      <c r="A17506" s="232" t="s">
        <v>59725</v>
      </c>
      <c r="B17506" s="233" t="s">
        <v>60873</v>
      </c>
      <c r="C17506" s="232" t="s">
        <v>5</v>
      </c>
      <c r="D17506" s="232">
        <v>1907.76</v>
      </c>
      <c r="E17506" s="232" t="s">
        <v>40909</v>
      </c>
    </row>
    <row r="17507" spans="1:5" ht="67.5">
      <c r="A17507" s="232" t="s">
        <v>59726</v>
      </c>
      <c r="B17507" s="233" t="s">
        <v>60874</v>
      </c>
      <c r="C17507" s="232" t="s">
        <v>5</v>
      </c>
      <c r="D17507" s="232">
        <v>2114.25</v>
      </c>
      <c r="E17507" s="232" t="s">
        <v>40909</v>
      </c>
    </row>
    <row r="17508" spans="1:5" ht="67.5">
      <c r="A17508" s="232" t="s">
        <v>59727</v>
      </c>
      <c r="B17508" s="233" t="s">
        <v>60875</v>
      </c>
      <c r="C17508" s="232" t="s">
        <v>5</v>
      </c>
      <c r="D17508" s="232">
        <v>2283.0300000000002</v>
      </c>
      <c r="E17508" s="232" t="s">
        <v>40909</v>
      </c>
    </row>
    <row r="17509" spans="1:5" ht="67.5">
      <c r="A17509" s="232" t="s">
        <v>59728</v>
      </c>
      <c r="B17509" s="233" t="s">
        <v>60876</v>
      </c>
      <c r="C17509" s="232" t="s">
        <v>5</v>
      </c>
      <c r="D17509" s="232">
        <v>2404.04</v>
      </c>
      <c r="E17509" s="232" t="s">
        <v>40909</v>
      </c>
    </row>
    <row r="17510" spans="1:5" ht="67.5">
      <c r="A17510" s="232" t="s">
        <v>59729</v>
      </c>
      <c r="B17510" s="233" t="s">
        <v>60877</v>
      </c>
      <c r="C17510" s="232" t="s">
        <v>5</v>
      </c>
      <c r="D17510" s="232">
        <v>2500.6</v>
      </c>
      <c r="E17510" s="232" t="s">
        <v>40909</v>
      </c>
    </row>
    <row r="17511" spans="1:5" ht="67.5">
      <c r="A17511" s="232" t="s">
        <v>59730</v>
      </c>
      <c r="B17511" s="233" t="s">
        <v>60878</v>
      </c>
      <c r="C17511" s="232" t="s">
        <v>5</v>
      </c>
      <c r="D17511" s="232">
        <v>2142.94</v>
      </c>
      <c r="E17511" s="232" t="s">
        <v>40909</v>
      </c>
    </row>
    <row r="17512" spans="1:5" ht="67.5">
      <c r="A17512" s="232" t="s">
        <v>59731</v>
      </c>
      <c r="B17512" s="233" t="s">
        <v>60879</v>
      </c>
      <c r="C17512" s="232" t="s">
        <v>5</v>
      </c>
      <c r="D17512" s="232">
        <v>2364.0700000000002</v>
      </c>
      <c r="E17512" s="232" t="s">
        <v>40909</v>
      </c>
    </row>
    <row r="17513" spans="1:5" ht="67.5">
      <c r="A17513" s="232" t="s">
        <v>59732</v>
      </c>
      <c r="B17513" s="233" t="s">
        <v>60880</v>
      </c>
      <c r="C17513" s="232" t="s">
        <v>5</v>
      </c>
      <c r="D17513" s="232">
        <v>2547.5</v>
      </c>
      <c r="E17513" s="232" t="s">
        <v>40909</v>
      </c>
    </row>
    <row r="17514" spans="1:5" ht="56.25">
      <c r="A17514" s="232" t="s">
        <v>59733</v>
      </c>
      <c r="B17514" s="233" t="s">
        <v>60881</v>
      </c>
      <c r="C17514" s="232" t="s">
        <v>5</v>
      </c>
      <c r="D17514" s="232">
        <v>2683.13</v>
      </c>
      <c r="E17514" s="232" t="s">
        <v>40909</v>
      </c>
    </row>
    <row r="17515" spans="1:5" ht="67.5">
      <c r="A17515" s="232" t="s">
        <v>59734</v>
      </c>
      <c r="B17515" s="233" t="s">
        <v>60882</v>
      </c>
      <c r="C17515" s="232" t="s">
        <v>5</v>
      </c>
      <c r="D17515" s="232">
        <v>2290.9</v>
      </c>
      <c r="E17515" s="232" t="s">
        <v>40909</v>
      </c>
    </row>
    <row r="17516" spans="1:5" ht="67.5">
      <c r="A17516" s="232" t="s">
        <v>59735</v>
      </c>
      <c r="B17516" s="233" t="s">
        <v>60883</v>
      </c>
      <c r="C17516" s="232" t="s">
        <v>5</v>
      </c>
      <c r="D17516" s="232">
        <v>2512.0300000000002</v>
      </c>
      <c r="E17516" s="232" t="s">
        <v>40909</v>
      </c>
    </row>
    <row r="17517" spans="1:5" ht="56.25">
      <c r="A17517" s="232" t="s">
        <v>59736</v>
      </c>
      <c r="B17517" s="233" t="s">
        <v>60884</v>
      </c>
      <c r="C17517" s="232" t="s">
        <v>5</v>
      </c>
      <c r="D17517" s="232">
        <v>2695.46</v>
      </c>
      <c r="E17517" s="232" t="s">
        <v>40909</v>
      </c>
    </row>
    <row r="17518" spans="1:5" ht="56.25">
      <c r="A17518" s="232" t="s">
        <v>59737</v>
      </c>
      <c r="B17518" s="233" t="s">
        <v>60885</v>
      </c>
      <c r="C17518" s="232" t="s">
        <v>5</v>
      </c>
      <c r="D17518" s="232">
        <v>2831.08</v>
      </c>
      <c r="E17518" s="232" t="s">
        <v>40909</v>
      </c>
    </row>
    <row r="17519" spans="1:5" ht="22.5">
      <c r="A17519" s="232" t="s">
        <v>7465</v>
      </c>
      <c r="B17519" s="233" t="s">
        <v>45704</v>
      </c>
      <c r="C17519" s="232" t="s">
        <v>5</v>
      </c>
      <c r="D17519" s="232">
        <v>73.510000000000005</v>
      </c>
      <c r="E17519" s="232" t="s">
        <v>40909</v>
      </c>
    </row>
    <row r="17520" spans="1:5" ht="22.5">
      <c r="A17520" s="232" t="s">
        <v>7466</v>
      </c>
      <c r="B17520" s="233" t="s">
        <v>45705</v>
      </c>
      <c r="C17520" s="232" t="s">
        <v>5</v>
      </c>
      <c r="D17520" s="232">
        <v>66.97</v>
      </c>
      <c r="E17520" s="232" t="s">
        <v>40909</v>
      </c>
    </row>
    <row r="17521" spans="1:5" ht="22.5">
      <c r="A17521" s="232" t="s">
        <v>7467</v>
      </c>
      <c r="B17521" s="233" t="s">
        <v>45706</v>
      </c>
      <c r="C17521" s="232" t="s">
        <v>5</v>
      </c>
      <c r="D17521" s="232">
        <v>60.76</v>
      </c>
      <c r="E17521" s="232" t="s">
        <v>40909</v>
      </c>
    </row>
    <row r="17522" spans="1:5" ht="22.5">
      <c r="A17522" s="232" t="s">
        <v>7468</v>
      </c>
      <c r="B17522" s="233" t="s">
        <v>45707</v>
      </c>
      <c r="C17522" s="232" t="s">
        <v>5</v>
      </c>
      <c r="D17522" s="232">
        <v>29.4</v>
      </c>
      <c r="E17522" s="232" t="s">
        <v>40909</v>
      </c>
    </row>
    <row r="17523" spans="1:5" ht="22.5">
      <c r="A17523" s="232" t="s">
        <v>7469</v>
      </c>
      <c r="B17523" s="233" t="s">
        <v>45708</v>
      </c>
      <c r="C17523" s="232" t="s">
        <v>5</v>
      </c>
      <c r="D17523" s="232">
        <v>26.79</v>
      </c>
      <c r="E17523" s="232" t="s">
        <v>40909</v>
      </c>
    </row>
    <row r="17524" spans="1:5" ht="22.5">
      <c r="A17524" s="232" t="s">
        <v>7470</v>
      </c>
      <c r="B17524" s="233" t="s">
        <v>45709</v>
      </c>
      <c r="C17524" s="232" t="s">
        <v>5</v>
      </c>
      <c r="D17524" s="232">
        <v>24.17</v>
      </c>
      <c r="E17524" s="232" t="s">
        <v>40909</v>
      </c>
    </row>
    <row r="17525" spans="1:5" ht="22.5">
      <c r="A17525" s="232" t="s">
        <v>7471</v>
      </c>
      <c r="B17525" s="233" t="s">
        <v>45710</v>
      </c>
      <c r="C17525" s="232" t="s">
        <v>5</v>
      </c>
      <c r="D17525" s="232">
        <v>24.5</v>
      </c>
      <c r="E17525" s="232" t="s">
        <v>40909</v>
      </c>
    </row>
    <row r="17526" spans="1:5" ht="22.5">
      <c r="A17526" s="232" t="s">
        <v>7472</v>
      </c>
      <c r="B17526" s="233" t="s">
        <v>45711</v>
      </c>
      <c r="C17526" s="232" t="s">
        <v>5</v>
      </c>
      <c r="D17526" s="232">
        <v>19.600000000000001</v>
      </c>
      <c r="E17526" s="232" t="s">
        <v>40909</v>
      </c>
    </row>
    <row r="17527" spans="1:5" ht="22.5">
      <c r="A17527" s="232" t="s">
        <v>7473</v>
      </c>
      <c r="B17527" s="233" t="s">
        <v>45712</v>
      </c>
      <c r="C17527" s="232" t="s">
        <v>5</v>
      </c>
      <c r="D17527" s="232">
        <v>14.7</v>
      </c>
      <c r="E17527" s="232" t="s">
        <v>40909</v>
      </c>
    </row>
    <row r="17528" spans="1:5" ht="22.5">
      <c r="A17528" s="232" t="s">
        <v>7474</v>
      </c>
      <c r="B17528" s="233" t="s">
        <v>45713</v>
      </c>
      <c r="C17528" s="232" t="s">
        <v>5</v>
      </c>
      <c r="D17528" s="232">
        <v>11.43</v>
      </c>
      <c r="E17528" s="232" t="s">
        <v>40909</v>
      </c>
    </row>
    <row r="17529" spans="1:5" ht="22.5">
      <c r="A17529" s="232" t="s">
        <v>7475</v>
      </c>
      <c r="B17529" s="233" t="s">
        <v>45714</v>
      </c>
      <c r="C17529" s="232" t="s">
        <v>5</v>
      </c>
      <c r="D17529" s="232">
        <v>9.8000000000000007</v>
      </c>
      <c r="E17529" s="232" t="s">
        <v>40909</v>
      </c>
    </row>
    <row r="17530" spans="1:5" ht="22.5">
      <c r="A17530" s="232" t="s">
        <v>7476</v>
      </c>
      <c r="B17530" s="233" t="s">
        <v>45715</v>
      </c>
      <c r="C17530" s="232" t="s">
        <v>5</v>
      </c>
      <c r="D17530" s="232">
        <v>8.16</v>
      </c>
      <c r="E17530" s="232" t="s">
        <v>40909</v>
      </c>
    </row>
    <row r="17531" spans="1:5">
      <c r="A17531" s="232" t="s">
        <v>7477</v>
      </c>
      <c r="B17531" s="233" t="s">
        <v>45716</v>
      </c>
      <c r="C17531" s="232" t="s">
        <v>5</v>
      </c>
      <c r="D17531" s="232">
        <v>16.329999999999998</v>
      </c>
      <c r="E17531" s="232" t="s">
        <v>40909</v>
      </c>
    </row>
    <row r="17532" spans="1:5">
      <c r="A17532" s="232" t="s">
        <v>7478</v>
      </c>
      <c r="B17532" s="233" t="s">
        <v>7479</v>
      </c>
      <c r="C17532" s="232" t="s">
        <v>5</v>
      </c>
      <c r="D17532" s="232">
        <v>73.510000000000005</v>
      </c>
      <c r="E17532" s="232" t="s">
        <v>40909</v>
      </c>
    </row>
    <row r="17533" spans="1:5">
      <c r="A17533" s="232" t="s">
        <v>7480</v>
      </c>
      <c r="B17533" s="233" t="s">
        <v>7481</v>
      </c>
      <c r="C17533" s="232" t="s">
        <v>5</v>
      </c>
      <c r="D17533" s="232">
        <v>55.54</v>
      </c>
      <c r="E17533" s="232" t="s">
        <v>40909</v>
      </c>
    </row>
    <row r="17534" spans="1:5" ht="22.5">
      <c r="A17534" s="232" t="s">
        <v>7482</v>
      </c>
      <c r="B17534" s="233" t="s">
        <v>45717</v>
      </c>
      <c r="C17534" s="232" t="s">
        <v>5</v>
      </c>
      <c r="D17534" s="232">
        <v>114.35</v>
      </c>
      <c r="E17534" s="232" t="s">
        <v>40909</v>
      </c>
    </row>
    <row r="17535" spans="1:5" ht="22.5">
      <c r="A17535" s="232" t="s">
        <v>7483</v>
      </c>
      <c r="B17535" s="233" t="s">
        <v>45718</v>
      </c>
      <c r="C17535" s="232" t="s">
        <v>5</v>
      </c>
      <c r="D17535" s="232">
        <v>8.16</v>
      </c>
      <c r="E17535" s="232" t="s">
        <v>40909</v>
      </c>
    </row>
    <row r="17536" spans="1:5" ht="22.5">
      <c r="A17536" s="232" t="s">
        <v>7484</v>
      </c>
      <c r="B17536" s="233" t="s">
        <v>45719</v>
      </c>
      <c r="C17536" s="232" t="s">
        <v>5</v>
      </c>
      <c r="D17536" s="232">
        <v>9.8000000000000007</v>
      </c>
      <c r="E17536" s="232" t="s">
        <v>40909</v>
      </c>
    </row>
    <row r="17537" spans="1:5" ht="22.5">
      <c r="A17537" s="232" t="s">
        <v>7485</v>
      </c>
      <c r="B17537" s="233" t="s">
        <v>45720</v>
      </c>
      <c r="C17537" s="232" t="s">
        <v>5</v>
      </c>
      <c r="D17537" s="232">
        <v>6.53</v>
      </c>
      <c r="E17537" s="232" t="s">
        <v>40909</v>
      </c>
    </row>
    <row r="17538" spans="1:5">
      <c r="A17538" s="232" t="s">
        <v>7486</v>
      </c>
      <c r="B17538" s="233" t="s">
        <v>45721</v>
      </c>
      <c r="C17538" s="232" t="s">
        <v>5</v>
      </c>
      <c r="D17538" s="232">
        <v>32.67</v>
      </c>
      <c r="E17538" s="232" t="s">
        <v>40909</v>
      </c>
    </row>
    <row r="17539" spans="1:5" ht="22.5">
      <c r="A17539" s="232" t="s">
        <v>7487</v>
      </c>
      <c r="B17539" s="233" t="s">
        <v>45722</v>
      </c>
      <c r="C17539" s="232" t="s">
        <v>5</v>
      </c>
      <c r="D17539" s="232">
        <v>65.34</v>
      </c>
      <c r="E17539" s="232" t="s">
        <v>40909</v>
      </c>
    </row>
    <row r="17540" spans="1:5" ht="22.5">
      <c r="A17540" s="232" t="s">
        <v>7488</v>
      </c>
      <c r="B17540" s="233" t="s">
        <v>45723</v>
      </c>
      <c r="C17540" s="232" t="s">
        <v>5</v>
      </c>
      <c r="D17540" s="232">
        <v>32.67</v>
      </c>
      <c r="E17540" s="232" t="s">
        <v>40909</v>
      </c>
    </row>
    <row r="17541" spans="1:5" ht="22.5">
      <c r="A17541" s="232" t="s">
        <v>7489</v>
      </c>
      <c r="B17541" s="233" t="s">
        <v>45724</v>
      </c>
      <c r="C17541" s="232" t="s">
        <v>5</v>
      </c>
      <c r="D17541" s="232">
        <v>32.67</v>
      </c>
      <c r="E17541" s="232" t="s">
        <v>40909</v>
      </c>
    </row>
    <row r="17542" spans="1:5" ht="33.75">
      <c r="A17542" s="232" t="s">
        <v>7490</v>
      </c>
      <c r="B17542" s="233" t="s">
        <v>45725</v>
      </c>
      <c r="C17542" s="232" t="s">
        <v>5</v>
      </c>
      <c r="D17542" s="232">
        <v>1578.52</v>
      </c>
      <c r="E17542" s="232" t="s">
        <v>40909</v>
      </c>
    </row>
    <row r="17543" spans="1:5" ht="33.75">
      <c r="A17543" s="232" t="s">
        <v>7491</v>
      </c>
      <c r="B17543" s="233" t="s">
        <v>45726</v>
      </c>
      <c r="C17543" s="232" t="s">
        <v>5</v>
      </c>
      <c r="D17543" s="232">
        <v>1483.9</v>
      </c>
      <c r="E17543" s="232" t="s">
        <v>40909</v>
      </c>
    </row>
    <row r="17544" spans="1:5" ht="45">
      <c r="A17544" s="232" t="s">
        <v>7492</v>
      </c>
      <c r="B17544" s="233" t="s">
        <v>45727</v>
      </c>
      <c r="C17544" s="232" t="s">
        <v>5</v>
      </c>
      <c r="D17544" s="232">
        <v>282.89</v>
      </c>
      <c r="E17544" s="232" t="s">
        <v>40909</v>
      </c>
    </row>
    <row r="17545" spans="1:5" ht="45">
      <c r="A17545" s="232" t="s">
        <v>7493</v>
      </c>
      <c r="B17545" s="233" t="s">
        <v>45728</v>
      </c>
      <c r="C17545" s="232" t="s">
        <v>5</v>
      </c>
      <c r="D17545" s="232">
        <v>333.02</v>
      </c>
      <c r="E17545" s="232" t="s">
        <v>40909</v>
      </c>
    </row>
    <row r="17546" spans="1:5" ht="45">
      <c r="A17546" s="232" t="s">
        <v>7494</v>
      </c>
      <c r="B17546" s="233" t="s">
        <v>45729</v>
      </c>
      <c r="C17546" s="232" t="s">
        <v>5</v>
      </c>
      <c r="D17546" s="232">
        <v>417.82</v>
      </c>
      <c r="E17546" s="232" t="s">
        <v>40909</v>
      </c>
    </row>
    <row r="17547" spans="1:5" ht="45">
      <c r="A17547" s="232" t="s">
        <v>7495</v>
      </c>
      <c r="B17547" s="233" t="s">
        <v>45730</v>
      </c>
      <c r="C17547" s="232" t="s">
        <v>5</v>
      </c>
      <c r="D17547" s="232">
        <v>676.38</v>
      </c>
      <c r="E17547" s="232" t="s">
        <v>40909</v>
      </c>
    </row>
    <row r="17548" spans="1:5" ht="45">
      <c r="A17548" s="232" t="s">
        <v>7496</v>
      </c>
      <c r="B17548" s="233" t="s">
        <v>45731</v>
      </c>
      <c r="C17548" s="232" t="s">
        <v>5</v>
      </c>
      <c r="D17548" s="232">
        <v>571.85</v>
      </c>
      <c r="E17548" s="232" t="s">
        <v>40909</v>
      </c>
    </row>
    <row r="17549" spans="1:5" ht="45">
      <c r="A17549" s="232" t="s">
        <v>7497</v>
      </c>
      <c r="B17549" s="233" t="s">
        <v>45732</v>
      </c>
      <c r="C17549" s="232" t="s">
        <v>5</v>
      </c>
      <c r="D17549" s="232">
        <v>1752.15</v>
      </c>
      <c r="E17549" s="232" t="s">
        <v>40909</v>
      </c>
    </row>
    <row r="17550" spans="1:5" ht="45">
      <c r="A17550" s="232" t="s">
        <v>7498</v>
      </c>
      <c r="B17550" s="233" t="s">
        <v>45733</v>
      </c>
      <c r="C17550" s="232" t="s">
        <v>5</v>
      </c>
      <c r="D17550" s="232">
        <v>2008.57</v>
      </c>
      <c r="E17550" s="232" t="s">
        <v>40909</v>
      </c>
    </row>
    <row r="17551" spans="1:5" ht="45">
      <c r="A17551" s="232" t="s">
        <v>7499</v>
      </c>
      <c r="B17551" s="233" t="s">
        <v>45734</v>
      </c>
      <c r="C17551" s="232" t="s">
        <v>5</v>
      </c>
      <c r="D17551" s="232">
        <v>1344.47</v>
      </c>
      <c r="E17551" s="232" t="s">
        <v>40909</v>
      </c>
    </row>
    <row r="17552" spans="1:5" ht="45">
      <c r="A17552" s="232" t="s">
        <v>7500</v>
      </c>
      <c r="B17552" s="233" t="s">
        <v>45735</v>
      </c>
      <c r="C17552" s="232" t="s">
        <v>5</v>
      </c>
      <c r="D17552" s="232">
        <v>541.02</v>
      </c>
      <c r="E17552" s="232" t="s">
        <v>40909</v>
      </c>
    </row>
    <row r="17553" spans="1:5" ht="45">
      <c r="A17553" s="232" t="s">
        <v>7501</v>
      </c>
      <c r="B17553" s="233" t="s">
        <v>45736</v>
      </c>
      <c r="C17553" s="232" t="s">
        <v>5</v>
      </c>
      <c r="D17553" s="232">
        <v>434.69</v>
      </c>
      <c r="E17553" s="232" t="s">
        <v>40909</v>
      </c>
    </row>
    <row r="17554" spans="1:5" ht="45">
      <c r="A17554" s="232" t="s">
        <v>7502</v>
      </c>
      <c r="B17554" s="233" t="s">
        <v>45737</v>
      </c>
      <c r="C17554" s="232" t="s">
        <v>5</v>
      </c>
      <c r="D17554" s="232">
        <v>1525.32</v>
      </c>
      <c r="E17554" s="232" t="s">
        <v>40909</v>
      </c>
    </row>
    <row r="17555" spans="1:5" ht="45">
      <c r="A17555" s="232" t="s">
        <v>7503</v>
      </c>
      <c r="B17555" s="233" t="s">
        <v>45738</v>
      </c>
      <c r="C17555" s="232" t="s">
        <v>5</v>
      </c>
      <c r="D17555" s="232">
        <v>1722.57</v>
      </c>
      <c r="E17555" s="232" t="s">
        <v>40909</v>
      </c>
    </row>
    <row r="17556" spans="1:5" ht="67.5">
      <c r="A17556" s="232" t="s">
        <v>7504</v>
      </c>
      <c r="B17556" s="233" t="s">
        <v>60886</v>
      </c>
      <c r="C17556" s="232" t="s">
        <v>5</v>
      </c>
      <c r="D17556" s="232">
        <v>5260.73</v>
      </c>
      <c r="E17556" s="232" t="s">
        <v>40909</v>
      </c>
    </row>
    <row r="17557" spans="1:5" ht="67.5">
      <c r="A17557" s="232" t="s">
        <v>7505</v>
      </c>
      <c r="B17557" s="233" t="s">
        <v>60887</v>
      </c>
      <c r="C17557" s="232" t="s">
        <v>5</v>
      </c>
      <c r="D17557" s="232">
        <v>2975.32</v>
      </c>
      <c r="E17557" s="232" t="s">
        <v>40909</v>
      </c>
    </row>
    <row r="17558" spans="1:5" ht="67.5">
      <c r="A17558" s="232" t="s">
        <v>7506</v>
      </c>
      <c r="B17558" s="233" t="s">
        <v>60888</v>
      </c>
      <c r="C17558" s="232" t="s">
        <v>5</v>
      </c>
      <c r="D17558" s="232">
        <v>3320.2</v>
      </c>
      <c r="E17558" s="232" t="s">
        <v>40909</v>
      </c>
    </row>
    <row r="17559" spans="1:5" ht="67.5">
      <c r="A17559" s="232" t="s">
        <v>7507</v>
      </c>
      <c r="B17559" s="233" t="s">
        <v>60889</v>
      </c>
      <c r="C17559" s="232" t="s">
        <v>5</v>
      </c>
      <c r="D17559" s="232">
        <v>1923.23</v>
      </c>
      <c r="E17559" s="232" t="s">
        <v>40909</v>
      </c>
    </row>
    <row r="17560" spans="1:5" ht="67.5">
      <c r="A17560" s="232" t="s">
        <v>7508</v>
      </c>
      <c r="B17560" s="233" t="s">
        <v>60890</v>
      </c>
      <c r="C17560" s="232" t="s">
        <v>5</v>
      </c>
      <c r="D17560" s="232">
        <v>6965.35</v>
      </c>
      <c r="E17560" s="232" t="s">
        <v>40909</v>
      </c>
    </row>
    <row r="17561" spans="1:5" ht="56.25">
      <c r="A17561" s="232" t="s">
        <v>7509</v>
      </c>
      <c r="B17561" s="233" t="s">
        <v>60891</v>
      </c>
      <c r="C17561" s="232" t="s">
        <v>5</v>
      </c>
      <c r="D17561" s="232">
        <v>763.41</v>
      </c>
      <c r="E17561" s="232" t="s">
        <v>40909</v>
      </c>
    </row>
    <row r="17562" spans="1:5" ht="45">
      <c r="A17562" s="232" t="s">
        <v>7510</v>
      </c>
      <c r="B17562" s="233" t="s">
        <v>45739</v>
      </c>
      <c r="C17562" s="232" t="s">
        <v>5</v>
      </c>
      <c r="D17562" s="232">
        <v>1328.22</v>
      </c>
      <c r="E17562" s="232" t="s">
        <v>40909</v>
      </c>
    </row>
    <row r="17563" spans="1:5" ht="56.25">
      <c r="A17563" s="232" t="s">
        <v>14891</v>
      </c>
      <c r="B17563" s="233" t="s">
        <v>60892</v>
      </c>
      <c r="C17563" s="232" t="s">
        <v>5</v>
      </c>
      <c r="D17563" s="232">
        <v>592.08000000000004</v>
      </c>
      <c r="E17563" s="232" t="s">
        <v>40909</v>
      </c>
    </row>
    <row r="17564" spans="1:5" ht="67.5">
      <c r="A17564" s="232" t="s">
        <v>7511</v>
      </c>
      <c r="B17564" s="233" t="s">
        <v>60893</v>
      </c>
      <c r="C17564" s="232" t="s">
        <v>5</v>
      </c>
      <c r="D17564" s="232">
        <v>984.14</v>
      </c>
      <c r="E17564" s="232" t="s">
        <v>40909</v>
      </c>
    </row>
    <row r="17565" spans="1:5" ht="67.5">
      <c r="A17565" s="232" t="s">
        <v>7512</v>
      </c>
      <c r="B17565" s="233" t="s">
        <v>60894</v>
      </c>
      <c r="C17565" s="232" t="s">
        <v>5</v>
      </c>
      <c r="D17565" s="232">
        <v>1140.71</v>
      </c>
      <c r="E17565" s="232" t="s">
        <v>40909</v>
      </c>
    </row>
    <row r="17566" spans="1:5" ht="67.5">
      <c r="A17566" s="232" t="s">
        <v>7513</v>
      </c>
      <c r="B17566" s="233" t="s">
        <v>60895</v>
      </c>
      <c r="C17566" s="232" t="s">
        <v>5</v>
      </c>
      <c r="D17566" s="232">
        <v>1444.37</v>
      </c>
      <c r="E17566" s="232" t="s">
        <v>40909</v>
      </c>
    </row>
    <row r="17567" spans="1:5" ht="56.25">
      <c r="A17567" s="232" t="s">
        <v>7514</v>
      </c>
      <c r="B17567" s="233" t="s">
        <v>60896</v>
      </c>
      <c r="C17567" s="232" t="s">
        <v>5</v>
      </c>
      <c r="D17567" s="232">
        <v>922.49</v>
      </c>
      <c r="E17567" s="232" t="s">
        <v>40909</v>
      </c>
    </row>
    <row r="17568" spans="1:5" ht="56.25">
      <c r="A17568" s="232" t="s">
        <v>7515</v>
      </c>
      <c r="B17568" s="233" t="s">
        <v>60897</v>
      </c>
      <c r="C17568" s="232" t="s">
        <v>5</v>
      </c>
      <c r="D17568" s="232">
        <v>1286.8900000000001</v>
      </c>
      <c r="E17568" s="232" t="s">
        <v>40909</v>
      </c>
    </row>
    <row r="17569" spans="1:5">
      <c r="A17569" s="232" t="s">
        <v>7516</v>
      </c>
      <c r="B17569" s="233" t="s">
        <v>7517</v>
      </c>
      <c r="C17569" s="232" t="s">
        <v>5</v>
      </c>
      <c r="D17569" s="232">
        <v>159.75</v>
      </c>
      <c r="E17569" s="232" t="s">
        <v>40909</v>
      </c>
    </row>
    <row r="17570" spans="1:5">
      <c r="A17570" s="232" t="s">
        <v>7518</v>
      </c>
      <c r="B17570" s="233" t="s">
        <v>7519</v>
      </c>
      <c r="C17570" s="232" t="s">
        <v>5</v>
      </c>
      <c r="D17570" s="232">
        <v>257.39999999999998</v>
      </c>
      <c r="E17570" s="232" t="s">
        <v>40909</v>
      </c>
    </row>
    <row r="17571" spans="1:5">
      <c r="A17571" s="232" t="s">
        <v>7520</v>
      </c>
      <c r="B17571" s="233" t="s">
        <v>7521</v>
      </c>
      <c r="C17571" s="232" t="s">
        <v>5</v>
      </c>
      <c r="D17571" s="232">
        <v>476.61</v>
      </c>
      <c r="E17571" s="232" t="s">
        <v>40909</v>
      </c>
    </row>
    <row r="17572" spans="1:5" ht="22.5">
      <c r="A17572" s="232" t="s">
        <v>7522</v>
      </c>
      <c r="B17572" s="233" t="s">
        <v>45740</v>
      </c>
      <c r="C17572" s="232" t="s">
        <v>5</v>
      </c>
      <c r="D17572" s="232">
        <v>64.349999999999994</v>
      </c>
      <c r="E17572" s="232" t="s">
        <v>40909</v>
      </c>
    </row>
    <row r="17573" spans="1:5" ht="22.5">
      <c r="A17573" s="232" t="s">
        <v>7523</v>
      </c>
      <c r="B17573" s="233" t="s">
        <v>45741</v>
      </c>
      <c r="C17573" s="232" t="s">
        <v>5</v>
      </c>
      <c r="D17573" s="232">
        <v>91.38</v>
      </c>
      <c r="E17573" s="232" t="s">
        <v>40909</v>
      </c>
    </row>
    <row r="17574" spans="1:5" ht="22.5">
      <c r="A17574" s="232" t="s">
        <v>7524</v>
      </c>
      <c r="B17574" s="233" t="s">
        <v>45742</v>
      </c>
      <c r="C17574" s="232" t="s">
        <v>5</v>
      </c>
      <c r="D17574" s="232">
        <v>125.39</v>
      </c>
      <c r="E17574" s="232" t="s">
        <v>40909</v>
      </c>
    </row>
    <row r="17575" spans="1:5" ht="22.5">
      <c r="A17575" s="232" t="s">
        <v>7525</v>
      </c>
      <c r="B17575" s="233" t="s">
        <v>45743</v>
      </c>
      <c r="C17575" s="232" t="s">
        <v>5</v>
      </c>
      <c r="D17575" s="232">
        <v>175.31</v>
      </c>
      <c r="E17575" s="232" t="s">
        <v>40909</v>
      </c>
    </row>
    <row r="17576" spans="1:5" ht="33.75">
      <c r="A17576" s="232" t="s">
        <v>7526</v>
      </c>
      <c r="B17576" s="233" t="s">
        <v>45744</v>
      </c>
      <c r="C17576" s="232" t="s">
        <v>5</v>
      </c>
      <c r="D17576" s="232">
        <v>310.76</v>
      </c>
      <c r="E17576" s="232" t="s">
        <v>40909</v>
      </c>
    </row>
    <row r="17577" spans="1:5" ht="33.75">
      <c r="A17577" s="232" t="s">
        <v>7527</v>
      </c>
      <c r="B17577" s="233" t="s">
        <v>45745</v>
      </c>
      <c r="C17577" s="232" t="s">
        <v>5</v>
      </c>
      <c r="D17577" s="232">
        <v>465.38</v>
      </c>
      <c r="E17577" s="232" t="s">
        <v>40909</v>
      </c>
    </row>
    <row r="17578" spans="1:5" ht="45">
      <c r="A17578" s="232" t="s">
        <v>7528</v>
      </c>
      <c r="B17578" s="233" t="s">
        <v>45746</v>
      </c>
      <c r="C17578" s="232" t="s">
        <v>5</v>
      </c>
      <c r="D17578" s="232">
        <v>1929.98</v>
      </c>
      <c r="E17578" s="232" t="s">
        <v>40909</v>
      </c>
    </row>
    <row r="17579" spans="1:5" ht="45">
      <c r="A17579" s="232" t="s">
        <v>7529</v>
      </c>
      <c r="B17579" s="233" t="s">
        <v>45747</v>
      </c>
      <c r="C17579" s="232" t="s">
        <v>5</v>
      </c>
      <c r="D17579" s="232">
        <v>2378</v>
      </c>
      <c r="E17579" s="232" t="s">
        <v>40909</v>
      </c>
    </row>
    <row r="17580" spans="1:5" ht="45">
      <c r="A17580" s="232" t="s">
        <v>7530</v>
      </c>
      <c r="B17580" s="233" t="s">
        <v>45748</v>
      </c>
      <c r="C17580" s="232" t="s">
        <v>5</v>
      </c>
      <c r="D17580" s="232">
        <v>2624.56</v>
      </c>
      <c r="E17580" s="232" t="s">
        <v>40909</v>
      </c>
    </row>
    <row r="17581" spans="1:5" ht="45">
      <c r="A17581" s="232" t="s">
        <v>7531</v>
      </c>
      <c r="B17581" s="233" t="s">
        <v>45749</v>
      </c>
      <c r="C17581" s="232" t="s">
        <v>5</v>
      </c>
      <c r="D17581" s="232">
        <v>2792.07</v>
      </c>
      <c r="E17581" s="232" t="s">
        <v>40909</v>
      </c>
    </row>
    <row r="17582" spans="1:5" ht="45">
      <c r="A17582" s="232" t="s">
        <v>7532</v>
      </c>
      <c r="B17582" s="233" t="s">
        <v>45750</v>
      </c>
      <c r="C17582" s="232" t="s">
        <v>5</v>
      </c>
      <c r="D17582" s="232">
        <v>2889.22</v>
      </c>
      <c r="E17582" s="232" t="s">
        <v>40909</v>
      </c>
    </row>
    <row r="17583" spans="1:5" ht="45">
      <c r="A17583" s="232" t="s">
        <v>7533</v>
      </c>
      <c r="B17583" s="233" t="s">
        <v>45751</v>
      </c>
      <c r="C17583" s="232" t="s">
        <v>5</v>
      </c>
      <c r="D17583" s="232">
        <v>3107.35</v>
      </c>
      <c r="E17583" s="232" t="s">
        <v>40909</v>
      </c>
    </row>
    <row r="17584" spans="1:5" ht="45">
      <c r="A17584" s="232" t="s">
        <v>7534</v>
      </c>
      <c r="B17584" s="233" t="s">
        <v>45752</v>
      </c>
      <c r="C17584" s="232" t="s">
        <v>5</v>
      </c>
      <c r="D17584" s="232">
        <v>3430.83</v>
      </c>
      <c r="E17584" s="232" t="s">
        <v>40909</v>
      </c>
    </row>
    <row r="17585" spans="1:5" ht="45">
      <c r="A17585" s="232" t="s">
        <v>7535</v>
      </c>
      <c r="B17585" s="233" t="s">
        <v>45753</v>
      </c>
      <c r="C17585" s="232" t="s">
        <v>5</v>
      </c>
      <c r="D17585" s="232">
        <v>3967.85</v>
      </c>
      <c r="E17585" s="232" t="s">
        <v>40909</v>
      </c>
    </row>
    <row r="17586" spans="1:5" ht="45">
      <c r="A17586" s="232" t="s">
        <v>7536</v>
      </c>
      <c r="B17586" s="233" t="s">
        <v>45754</v>
      </c>
      <c r="C17586" s="232" t="s">
        <v>5</v>
      </c>
      <c r="D17586" s="232">
        <v>4243.24</v>
      </c>
      <c r="E17586" s="232" t="s">
        <v>40909</v>
      </c>
    </row>
    <row r="17587" spans="1:5" ht="56.25">
      <c r="A17587" s="232" t="s">
        <v>7537</v>
      </c>
      <c r="B17587" s="233" t="s">
        <v>60898</v>
      </c>
      <c r="C17587" s="232" t="s">
        <v>5</v>
      </c>
      <c r="D17587" s="232">
        <v>265.17</v>
      </c>
      <c r="E17587" s="232" t="s">
        <v>40909</v>
      </c>
    </row>
    <row r="17588" spans="1:5" ht="56.25">
      <c r="A17588" s="232" t="s">
        <v>7538</v>
      </c>
      <c r="B17588" s="233" t="s">
        <v>60899</v>
      </c>
      <c r="C17588" s="232" t="s">
        <v>5</v>
      </c>
      <c r="D17588" s="232">
        <v>477.5</v>
      </c>
      <c r="E17588" s="232" t="s">
        <v>40909</v>
      </c>
    </row>
    <row r="17589" spans="1:5" ht="56.25">
      <c r="A17589" s="232" t="s">
        <v>7539</v>
      </c>
      <c r="B17589" s="233" t="s">
        <v>60900</v>
      </c>
      <c r="C17589" s="232" t="s">
        <v>5</v>
      </c>
      <c r="D17589" s="232">
        <v>1605.96</v>
      </c>
      <c r="E17589" s="232" t="s">
        <v>40909</v>
      </c>
    </row>
    <row r="17590" spans="1:5" ht="56.25">
      <c r="A17590" s="232" t="s">
        <v>7540</v>
      </c>
      <c r="B17590" s="233" t="s">
        <v>60901</v>
      </c>
      <c r="C17590" s="232" t="s">
        <v>5</v>
      </c>
      <c r="D17590" s="232">
        <v>3010.87</v>
      </c>
      <c r="E17590" s="232" t="s">
        <v>40909</v>
      </c>
    </row>
    <row r="17591" spans="1:5" ht="67.5">
      <c r="A17591" s="232" t="s">
        <v>7541</v>
      </c>
      <c r="B17591" s="233" t="s">
        <v>60902</v>
      </c>
      <c r="C17591" s="232" t="s">
        <v>5</v>
      </c>
      <c r="D17591" s="232">
        <v>421.24</v>
      </c>
      <c r="E17591" s="232" t="s">
        <v>40909</v>
      </c>
    </row>
    <row r="17592" spans="1:5" ht="67.5">
      <c r="A17592" s="232" t="s">
        <v>7542</v>
      </c>
      <c r="B17592" s="233" t="s">
        <v>60903</v>
      </c>
      <c r="C17592" s="232" t="s">
        <v>5</v>
      </c>
      <c r="D17592" s="232">
        <v>299.76</v>
      </c>
      <c r="E17592" s="232" t="s">
        <v>40909</v>
      </c>
    </row>
    <row r="17593" spans="1:5" ht="67.5">
      <c r="A17593" s="232" t="s">
        <v>7543</v>
      </c>
      <c r="B17593" s="233" t="s">
        <v>60904</v>
      </c>
      <c r="C17593" s="232" t="s">
        <v>5</v>
      </c>
      <c r="D17593" s="232">
        <v>183.1</v>
      </c>
      <c r="E17593" s="232" t="s">
        <v>40909</v>
      </c>
    </row>
    <row r="17594" spans="1:5" ht="67.5">
      <c r="A17594" s="232" t="s">
        <v>7544</v>
      </c>
      <c r="B17594" s="233" t="s">
        <v>60905</v>
      </c>
      <c r="C17594" s="232" t="s">
        <v>5</v>
      </c>
      <c r="D17594" s="232">
        <v>2362.62</v>
      </c>
      <c r="E17594" s="232" t="s">
        <v>40909</v>
      </c>
    </row>
    <row r="17595" spans="1:5" ht="22.5">
      <c r="A17595" s="232" t="s">
        <v>7545</v>
      </c>
      <c r="B17595" s="233" t="s">
        <v>45755</v>
      </c>
      <c r="C17595" s="232" t="s">
        <v>5</v>
      </c>
      <c r="D17595" s="232">
        <v>310.76</v>
      </c>
      <c r="E17595" s="232" t="s">
        <v>40909</v>
      </c>
    </row>
    <row r="17596" spans="1:5" ht="22.5">
      <c r="A17596" s="232" t="s">
        <v>7546</v>
      </c>
      <c r="B17596" s="233" t="s">
        <v>45756</v>
      </c>
      <c r="C17596" s="232" t="s">
        <v>5</v>
      </c>
      <c r="D17596" s="232">
        <v>465.61</v>
      </c>
      <c r="E17596" s="232" t="s">
        <v>40909</v>
      </c>
    </row>
    <row r="17597" spans="1:5" ht="22.5">
      <c r="A17597" s="232" t="s">
        <v>7547</v>
      </c>
      <c r="B17597" s="233" t="s">
        <v>45757</v>
      </c>
      <c r="C17597" s="232" t="s">
        <v>5</v>
      </c>
      <c r="D17597" s="232">
        <v>8326.99</v>
      </c>
      <c r="E17597" s="232" t="s">
        <v>40909</v>
      </c>
    </row>
    <row r="17598" spans="1:5" ht="22.5">
      <c r="A17598" s="232" t="s">
        <v>7548</v>
      </c>
      <c r="B17598" s="233" t="s">
        <v>45758</v>
      </c>
      <c r="C17598" s="232" t="s">
        <v>5</v>
      </c>
      <c r="D17598" s="232">
        <v>14878.41</v>
      </c>
      <c r="E17598" s="232" t="s">
        <v>40909</v>
      </c>
    </row>
    <row r="17599" spans="1:5" ht="22.5">
      <c r="A17599" s="232" t="s">
        <v>7549</v>
      </c>
      <c r="B17599" s="233" t="s">
        <v>45759</v>
      </c>
      <c r="C17599" s="232" t="s">
        <v>5</v>
      </c>
      <c r="D17599" s="232">
        <v>17026.13</v>
      </c>
      <c r="E17599" s="232" t="s">
        <v>40909</v>
      </c>
    </row>
    <row r="17600" spans="1:5" ht="22.5">
      <c r="A17600" s="232" t="s">
        <v>7550</v>
      </c>
      <c r="B17600" s="233" t="s">
        <v>45760</v>
      </c>
      <c r="C17600" s="232" t="s">
        <v>5</v>
      </c>
      <c r="D17600" s="232">
        <v>16443.95</v>
      </c>
      <c r="E17600" s="232" t="s">
        <v>40909</v>
      </c>
    </row>
    <row r="17601" spans="1:5" ht="22.5">
      <c r="A17601" s="232" t="s">
        <v>7551</v>
      </c>
      <c r="B17601" s="233" t="s">
        <v>45761</v>
      </c>
      <c r="C17601" s="232" t="s">
        <v>5</v>
      </c>
      <c r="D17601" s="232">
        <v>21932.16</v>
      </c>
      <c r="E17601" s="232" t="s">
        <v>40909</v>
      </c>
    </row>
    <row r="17602" spans="1:5" ht="22.5">
      <c r="A17602" s="232" t="s">
        <v>7552</v>
      </c>
      <c r="B17602" s="233" t="s">
        <v>45762</v>
      </c>
      <c r="C17602" s="232" t="s">
        <v>5</v>
      </c>
      <c r="D17602" s="232">
        <v>1532.66</v>
      </c>
      <c r="E17602" s="232" t="s">
        <v>40909</v>
      </c>
    </row>
    <row r="17603" spans="1:5" ht="22.5">
      <c r="A17603" s="232" t="s">
        <v>7553</v>
      </c>
      <c r="B17603" s="233" t="s">
        <v>45763</v>
      </c>
      <c r="C17603" s="232" t="s">
        <v>5</v>
      </c>
      <c r="D17603" s="232">
        <v>2919.13</v>
      </c>
      <c r="E17603" s="232" t="s">
        <v>40909</v>
      </c>
    </row>
    <row r="17604" spans="1:5" ht="22.5">
      <c r="A17604" s="232" t="s">
        <v>7554</v>
      </c>
      <c r="B17604" s="233" t="s">
        <v>45764</v>
      </c>
      <c r="C17604" s="232" t="s">
        <v>5</v>
      </c>
      <c r="D17604" s="232">
        <v>3426.51</v>
      </c>
      <c r="E17604" s="232" t="s">
        <v>40909</v>
      </c>
    </row>
    <row r="17605" spans="1:5" ht="22.5">
      <c r="A17605" s="232" t="s">
        <v>7555</v>
      </c>
      <c r="B17605" s="233" t="s">
        <v>45765</v>
      </c>
      <c r="C17605" s="232" t="s">
        <v>5</v>
      </c>
      <c r="D17605" s="232">
        <v>7031.77</v>
      </c>
      <c r="E17605" s="232" t="s">
        <v>40909</v>
      </c>
    </row>
    <row r="17606" spans="1:5" ht="22.5">
      <c r="A17606" s="232" t="s">
        <v>7556</v>
      </c>
      <c r="B17606" s="233" t="s">
        <v>45766</v>
      </c>
      <c r="C17606" s="232" t="s">
        <v>5</v>
      </c>
      <c r="D17606" s="232">
        <v>7435.32</v>
      </c>
      <c r="E17606" s="232" t="s">
        <v>40909</v>
      </c>
    </row>
    <row r="17607" spans="1:5" ht="22.5">
      <c r="A17607" s="232" t="s">
        <v>7557</v>
      </c>
      <c r="B17607" s="233" t="s">
        <v>45767</v>
      </c>
      <c r="C17607" s="232" t="s">
        <v>5</v>
      </c>
      <c r="D17607" s="232">
        <v>8733.7199999999993</v>
      </c>
      <c r="E17607" s="232" t="s">
        <v>40909</v>
      </c>
    </row>
    <row r="17608" spans="1:5" ht="22.5">
      <c r="A17608" s="232" t="s">
        <v>7558</v>
      </c>
      <c r="B17608" s="233" t="s">
        <v>45768</v>
      </c>
      <c r="C17608" s="232" t="s">
        <v>5</v>
      </c>
      <c r="D17608" s="232">
        <v>10205.65</v>
      </c>
      <c r="E17608" s="232" t="s">
        <v>40909</v>
      </c>
    </row>
    <row r="17609" spans="1:5" ht="22.5">
      <c r="A17609" s="232" t="s">
        <v>7559</v>
      </c>
      <c r="B17609" s="233" t="s">
        <v>45769</v>
      </c>
      <c r="C17609" s="232" t="s">
        <v>5</v>
      </c>
      <c r="D17609" s="232">
        <v>12768.34</v>
      </c>
      <c r="E17609" s="232" t="s">
        <v>40909</v>
      </c>
    </row>
    <row r="17610" spans="1:5" ht="22.5">
      <c r="A17610" s="232" t="s">
        <v>7560</v>
      </c>
      <c r="B17610" s="233" t="s">
        <v>45770</v>
      </c>
      <c r="C17610" s="232" t="s">
        <v>5</v>
      </c>
      <c r="D17610" s="232">
        <v>14898.41</v>
      </c>
      <c r="E17610" s="232" t="s">
        <v>40909</v>
      </c>
    </row>
    <row r="17611" spans="1:5" ht="22.5">
      <c r="A17611" s="232" t="s">
        <v>7561</v>
      </c>
      <c r="B17611" s="233" t="s">
        <v>45771</v>
      </c>
      <c r="C17611" s="232" t="s">
        <v>5</v>
      </c>
      <c r="D17611" s="232">
        <v>17028.330000000002</v>
      </c>
      <c r="E17611" s="232" t="s">
        <v>40909</v>
      </c>
    </row>
    <row r="17612" spans="1:5" ht="22.5">
      <c r="A17612" s="232" t="s">
        <v>7562</v>
      </c>
      <c r="B17612" s="233" t="s">
        <v>45772</v>
      </c>
      <c r="C17612" s="232" t="s">
        <v>5</v>
      </c>
      <c r="D17612" s="232">
        <v>21932.16</v>
      </c>
      <c r="E17612" s="232" t="s">
        <v>40909</v>
      </c>
    </row>
    <row r="17613" spans="1:5" ht="22.5">
      <c r="A17613" s="232" t="s">
        <v>7563</v>
      </c>
      <c r="B17613" s="233" t="s">
        <v>45773</v>
      </c>
      <c r="C17613" s="232" t="s">
        <v>5</v>
      </c>
      <c r="D17613" s="232">
        <v>2300.5100000000002</v>
      </c>
      <c r="E17613" s="232" t="s">
        <v>40909</v>
      </c>
    </row>
    <row r="17614" spans="1:5" ht="22.5">
      <c r="A17614" s="232" t="s">
        <v>7564</v>
      </c>
      <c r="B17614" s="233" t="s">
        <v>45774</v>
      </c>
      <c r="C17614" s="232" t="s">
        <v>5</v>
      </c>
      <c r="D17614" s="232">
        <v>7031.77</v>
      </c>
      <c r="E17614" s="232" t="s">
        <v>40909</v>
      </c>
    </row>
    <row r="17615" spans="1:5" ht="22.5">
      <c r="A17615" s="232" t="s">
        <v>7565</v>
      </c>
      <c r="B17615" s="233" t="s">
        <v>45775</v>
      </c>
      <c r="C17615" s="232" t="s">
        <v>5</v>
      </c>
      <c r="D17615" s="232">
        <v>8746.99</v>
      </c>
      <c r="E17615" s="232" t="s">
        <v>40909</v>
      </c>
    </row>
    <row r="17616" spans="1:5" ht="22.5">
      <c r="A17616" s="232" t="s">
        <v>7566</v>
      </c>
      <c r="B17616" s="233" t="s">
        <v>45776</v>
      </c>
      <c r="C17616" s="232" t="s">
        <v>5</v>
      </c>
      <c r="D17616" s="232">
        <v>12768.34</v>
      </c>
      <c r="E17616" s="232" t="s">
        <v>40909</v>
      </c>
    </row>
    <row r="17617" spans="1:5" ht="22.5">
      <c r="A17617" s="232" t="s">
        <v>7567</v>
      </c>
      <c r="B17617" s="233" t="s">
        <v>45777</v>
      </c>
      <c r="C17617" s="232" t="s">
        <v>5</v>
      </c>
      <c r="D17617" s="232">
        <v>21323.95</v>
      </c>
      <c r="E17617" s="232" t="s">
        <v>40909</v>
      </c>
    </row>
    <row r="17618" spans="1:5" ht="22.5">
      <c r="A17618" s="232" t="s">
        <v>7568</v>
      </c>
      <c r="B17618" s="233" t="s">
        <v>45778</v>
      </c>
      <c r="C17618" s="232" t="s">
        <v>5</v>
      </c>
      <c r="D17618" s="232">
        <v>1992.11</v>
      </c>
      <c r="E17618" s="232" t="s">
        <v>40909</v>
      </c>
    </row>
    <row r="17619" spans="1:5" ht="22.5">
      <c r="A17619" s="232" t="s">
        <v>7569</v>
      </c>
      <c r="B17619" s="233" t="s">
        <v>45779</v>
      </c>
      <c r="C17619" s="232" t="s">
        <v>5</v>
      </c>
      <c r="D17619" s="232">
        <v>2499.13</v>
      </c>
      <c r="E17619" s="232" t="s">
        <v>40909</v>
      </c>
    </row>
    <row r="17620" spans="1:5" ht="22.5">
      <c r="A17620" s="232" t="s">
        <v>7570</v>
      </c>
      <c r="B17620" s="233" t="s">
        <v>45780</v>
      </c>
      <c r="C17620" s="232" t="s">
        <v>5</v>
      </c>
      <c r="D17620" s="232">
        <v>2986.51</v>
      </c>
      <c r="E17620" s="232" t="s">
        <v>40909</v>
      </c>
    </row>
    <row r="17621" spans="1:5" ht="22.5">
      <c r="A17621" s="232" t="s">
        <v>7571</v>
      </c>
      <c r="B17621" s="233" t="s">
        <v>45781</v>
      </c>
      <c r="C17621" s="232" t="s">
        <v>5</v>
      </c>
      <c r="D17621" s="232">
        <v>5961.77</v>
      </c>
      <c r="E17621" s="232" t="s">
        <v>40909</v>
      </c>
    </row>
    <row r="17622" spans="1:5" ht="22.5">
      <c r="A17622" s="232" t="s">
        <v>7572</v>
      </c>
      <c r="B17622" s="233" t="s">
        <v>45782</v>
      </c>
      <c r="C17622" s="232" t="s">
        <v>5</v>
      </c>
      <c r="D17622" s="232">
        <v>8167.32</v>
      </c>
      <c r="E17622" s="232" t="s">
        <v>40909</v>
      </c>
    </row>
    <row r="17623" spans="1:5" ht="22.5">
      <c r="A17623" s="232" t="s">
        <v>7573</v>
      </c>
      <c r="B17623" s="233" t="s">
        <v>45783</v>
      </c>
      <c r="C17623" s="232" t="s">
        <v>5</v>
      </c>
      <c r="D17623" s="232">
        <v>7403.72</v>
      </c>
      <c r="E17623" s="232" t="s">
        <v>40909</v>
      </c>
    </row>
    <row r="17624" spans="1:5" ht="22.5">
      <c r="A17624" s="232" t="s">
        <v>7574</v>
      </c>
      <c r="B17624" s="233" t="s">
        <v>45784</v>
      </c>
      <c r="C17624" s="232" t="s">
        <v>5</v>
      </c>
      <c r="D17624" s="232">
        <v>8875.65</v>
      </c>
      <c r="E17624" s="232" t="s">
        <v>40909</v>
      </c>
    </row>
    <row r="17625" spans="1:5" ht="22.5">
      <c r="A17625" s="232" t="s">
        <v>7575</v>
      </c>
      <c r="B17625" s="233" t="s">
        <v>45785</v>
      </c>
      <c r="C17625" s="232" t="s">
        <v>5</v>
      </c>
      <c r="D17625" s="232">
        <v>10808.34</v>
      </c>
      <c r="E17625" s="232" t="s">
        <v>40909</v>
      </c>
    </row>
    <row r="17626" spans="1:5" ht="22.5">
      <c r="A17626" s="232" t="s">
        <v>7576</v>
      </c>
      <c r="B17626" s="233" t="s">
        <v>45786</v>
      </c>
      <c r="C17626" s="232" t="s">
        <v>5</v>
      </c>
      <c r="D17626" s="232">
        <v>12938.41</v>
      </c>
      <c r="E17626" s="232" t="s">
        <v>40909</v>
      </c>
    </row>
    <row r="17627" spans="1:5" ht="22.5">
      <c r="A17627" s="232" t="s">
        <v>7577</v>
      </c>
      <c r="B17627" s="233" t="s">
        <v>45787</v>
      </c>
      <c r="C17627" s="232" t="s">
        <v>5</v>
      </c>
      <c r="D17627" s="232">
        <v>15068.33</v>
      </c>
      <c r="E17627" s="232" t="s">
        <v>40909</v>
      </c>
    </row>
    <row r="17628" spans="1:5" ht="22.5">
      <c r="A17628" s="232" t="s">
        <v>7578</v>
      </c>
      <c r="B17628" s="233" t="s">
        <v>45788</v>
      </c>
      <c r="C17628" s="232" t="s">
        <v>5</v>
      </c>
      <c r="D17628" s="232">
        <v>19412.16</v>
      </c>
      <c r="E17628" s="232" t="s">
        <v>40909</v>
      </c>
    </row>
    <row r="17629" spans="1:5" ht="22.5">
      <c r="A17629" s="232" t="s">
        <v>7579</v>
      </c>
      <c r="B17629" s="233" t="s">
        <v>45789</v>
      </c>
      <c r="C17629" s="232" t="s">
        <v>4</v>
      </c>
      <c r="D17629" s="232">
        <v>51.86</v>
      </c>
      <c r="E17629" s="232" t="s">
        <v>40909</v>
      </c>
    </row>
    <row r="17630" spans="1:5" ht="22.5">
      <c r="A17630" s="232" t="s">
        <v>7580</v>
      </c>
      <c r="B17630" s="233" t="s">
        <v>45790</v>
      </c>
      <c r="C17630" s="232" t="s">
        <v>4</v>
      </c>
      <c r="D17630" s="232">
        <v>72.459999999999994</v>
      </c>
      <c r="E17630" s="232" t="s">
        <v>40909</v>
      </c>
    </row>
    <row r="17631" spans="1:5" ht="22.5">
      <c r="A17631" s="232" t="s">
        <v>7581</v>
      </c>
      <c r="B17631" s="233" t="s">
        <v>45791</v>
      </c>
      <c r="C17631" s="232" t="s">
        <v>4</v>
      </c>
      <c r="D17631" s="232">
        <v>96.65</v>
      </c>
      <c r="E17631" s="232" t="s">
        <v>40909</v>
      </c>
    </row>
    <row r="17632" spans="1:5" ht="22.5">
      <c r="A17632" s="232" t="s">
        <v>7582</v>
      </c>
      <c r="B17632" s="233" t="s">
        <v>45792</v>
      </c>
      <c r="C17632" s="232" t="s">
        <v>4</v>
      </c>
      <c r="D17632" s="232">
        <v>113.1</v>
      </c>
      <c r="E17632" s="232" t="s">
        <v>40909</v>
      </c>
    </row>
    <row r="17633" spans="1:5" ht="22.5">
      <c r="A17633" s="232" t="s">
        <v>7583</v>
      </c>
      <c r="B17633" s="233" t="s">
        <v>45793</v>
      </c>
      <c r="C17633" s="232" t="s">
        <v>4</v>
      </c>
      <c r="D17633" s="232">
        <v>137.61000000000001</v>
      </c>
      <c r="E17633" s="232" t="s">
        <v>40909</v>
      </c>
    </row>
    <row r="17634" spans="1:5" ht="22.5">
      <c r="A17634" s="232" t="s">
        <v>7584</v>
      </c>
      <c r="B17634" s="233" t="s">
        <v>45794</v>
      </c>
      <c r="C17634" s="232" t="s">
        <v>4</v>
      </c>
      <c r="D17634" s="232">
        <v>176.31</v>
      </c>
      <c r="E17634" s="232" t="s">
        <v>40909</v>
      </c>
    </row>
    <row r="17635" spans="1:5" ht="33.75">
      <c r="A17635" s="232" t="s">
        <v>7585</v>
      </c>
      <c r="B17635" s="233" t="s">
        <v>45795</v>
      </c>
      <c r="C17635" s="232" t="s">
        <v>5</v>
      </c>
      <c r="D17635" s="232">
        <v>1350.53</v>
      </c>
      <c r="E17635" s="232" t="s">
        <v>40909</v>
      </c>
    </row>
    <row r="17636" spans="1:5" ht="33.75">
      <c r="A17636" s="232" t="s">
        <v>7586</v>
      </c>
      <c r="B17636" s="233" t="s">
        <v>45796</v>
      </c>
      <c r="C17636" s="232" t="s">
        <v>5</v>
      </c>
      <c r="D17636" s="232">
        <v>1595.46</v>
      </c>
      <c r="E17636" s="232" t="s">
        <v>40909</v>
      </c>
    </row>
    <row r="17637" spans="1:5" ht="33.75">
      <c r="A17637" s="232" t="s">
        <v>7587</v>
      </c>
      <c r="B17637" s="233" t="s">
        <v>45797</v>
      </c>
      <c r="C17637" s="232" t="s">
        <v>5</v>
      </c>
      <c r="D17637" s="232">
        <v>609.1</v>
      </c>
      <c r="E17637" s="232" t="s">
        <v>40909</v>
      </c>
    </row>
    <row r="17638" spans="1:5" ht="33.75">
      <c r="A17638" s="232" t="s">
        <v>7588</v>
      </c>
      <c r="B17638" s="233" t="s">
        <v>45798</v>
      </c>
      <c r="C17638" s="232" t="s">
        <v>5</v>
      </c>
      <c r="D17638" s="232">
        <v>1024.82</v>
      </c>
      <c r="E17638" s="232" t="s">
        <v>40909</v>
      </c>
    </row>
    <row r="17639" spans="1:5" ht="22.5">
      <c r="A17639" s="232" t="s">
        <v>7589</v>
      </c>
      <c r="B17639" s="233" t="s">
        <v>45799</v>
      </c>
      <c r="C17639" s="232" t="s">
        <v>5</v>
      </c>
      <c r="D17639" s="232">
        <v>22.65</v>
      </c>
      <c r="E17639" s="232" t="s">
        <v>40909</v>
      </c>
    </row>
    <row r="17640" spans="1:5" ht="22.5">
      <c r="A17640" s="232" t="s">
        <v>12802</v>
      </c>
      <c r="B17640" s="233" t="s">
        <v>45800</v>
      </c>
      <c r="C17640" s="232" t="s">
        <v>5</v>
      </c>
      <c r="D17640" s="232">
        <v>12.9</v>
      </c>
      <c r="E17640" s="232" t="s">
        <v>40909</v>
      </c>
    </row>
    <row r="17641" spans="1:5" ht="22.5">
      <c r="A17641" s="232" t="s">
        <v>7590</v>
      </c>
      <c r="B17641" s="233" t="s">
        <v>45801</v>
      </c>
      <c r="C17641" s="232" t="s">
        <v>5</v>
      </c>
      <c r="D17641" s="232">
        <v>29.35</v>
      </c>
      <c r="E17641" s="232" t="s">
        <v>40909</v>
      </c>
    </row>
    <row r="17642" spans="1:5" ht="22.5">
      <c r="A17642" s="232" t="s">
        <v>7591</v>
      </c>
      <c r="B17642" s="233" t="s">
        <v>45802</v>
      </c>
      <c r="C17642" s="232" t="s">
        <v>5</v>
      </c>
      <c r="D17642" s="232">
        <v>42.53</v>
      </c>
      <c r="E17642" s="232" t="s">
        <v>40909</v>
      </c>
    </row>
    <row r="17643" spans="1:5" ht="22.5">
      <c r="A17643" s="232" t="s">
        <v>12803</v>
      </c>
      <c r="B17643" s="233" t="s">
        <v>45803</v>
      </c>
      <c r="C17643" s="232" t="s">
        <v>5</v>
      </c>
      <c r="D17643" s="232">
        <v>26.52</v>
      </c>
      <c r="E17643" s="232" t="s">
        <v>40909</v>
      </c>
    </row>
    <row r="17644" spans="1:5" ht="22.5">
      <c r="A17644" s="232" t="s">
        <v>7592</v>
      </c>
      <c r="B17644" s="233" t="s">
        <v>45804</v>
      </c>
      <c r="C17644" s="232" t="s">
        <v>5</v>
      </c>
      <c r="D17644" s="232">
        <v>61.72</v>
      </c>
      <c r="E17644" s="232" t="s">
        <v>40909</v>
      </c>
    </row>
    <row r="17645" spans="1:5" ht="33.75">
      <c r="A17645" s="232" t="s">
        <v>7593</v>
      </c>
      <c r="B17645" s="233" t="s">
        <v>45805</v>
      </c>
      <c r="C17645" s="232" t="s">
        <v>5</v>
      </c>
      <c r="D17645" s="232">
        <v>25</v>
      </c>
      <c r="E17645" s="232" t="s">
        <v>40909</v>
      </c>
    </row>
    <row r="17646" spans="1:5" ht="33.75">
      <c r="A17646" s="232" t="s">
        <v>7594</v>
      </c>
      <c r="B17646" s="233" t="s">
        <v>45806</v>
      </c>
      <c r="C17646" s="232" t="s">
        <v>5</v>
      </c>
      <c r="D17646" s="232">
        <v>25.27</v>
      </c>
      <c r="E17646" s="232" t="s">
        <v>40909</v>
      </c>
    </row>
    <row r="17647" spans="1:5" ht="33.75">
      <c r="A17647" s="232" t="s">
        <v>7595</v>
      </c>
      <c r="B17647" s="233" t="s">
        <v>45807</v>
      </c>
      <c r="C17647" s="232" t="s">
        <v>5</v>
      </c>
      <c r="D17647" s="232">
        <v>178.25</v>
      </c>
      <c r="E17647" s="232" t="s">
        <v>40909</v>
      </c>
    </row>
    <row r="17648" spans="1:5" ht="45">
      <c r="A17648" s="232" t="s">
        <v>7596</v>
      </c>
      <c r="B17648" s="233" t="s">
        <v>45808</v>
      </c>
      <c r="C17648" s="232" t="s">
        <v>5</v>
      </c>
      <c r="D17648" s="232">
        <v>406.74</v>
      </c>
      <c r="E17648" s="232" t="s">
        <v>40909</v>
      </c>
    </row>
    <row r="17649" spans="1:5" ht="56.25">
      <c r="A17649" s="232" t="s">
        <v>7597</v>
      </c>
      <c r="B17649" s="233" t="s">
        <v>45809</v>
      </c>
      <c r="C17649" s="232" t="s">
        <v>5</v>
      </c>
      <c r="D17649" s="232">
        <v>237.34</v>
      </c>
      <c r="E17649" s="232" t="s">
        <v>40909</v>
      </c>
    </row>
    <row r="17650" spans="1:5" ht="45">
      <c r="A17650" s="232" t="s">
        <v>7598</v>
      </c>
      <c r="B17650" s="233" t="s">
        <v>45810</v>
      </c>
      <c r="C17650" s="232" t="s">
        <v>5</v>
      </c>
      <c r="D17650" s="232">
        <v>204.28</v>
      </c>
      <c r="E17650" s="232" t="s">
        <v>40909</v>
      </c>
    </row>
    <row r="17651" spans="1:5" ht="45">
      <c r="A17651" s="232" t="s">
        <v>7599</v>
      </c>
      <c r="B17651" s="233" t="s">
        <v>45811</v>
      </c>
      <c r="C17651" s="232" t="s">
        <v>5</v>
      </c>
      <c r="D17651" s="232">
        <v>202.07</v>
      </c>
      <c r="E17651" s="232" t="s">
        <v>40909</v>
      </c>
    </row>
    <row r="17652" spans="1:5" ht="22.5">
      <c r="A17652" s="232" t="s">
        <v>7600</v>
      </c>
      <c r="B17652" s="233" t="s">
        <v>45812</v>
      </c>
      <c r="C17652" s="232" t="s">
        <v>4</v>
      </c>
      <c r="D17652" s="232">
        <v>12.46</v>
      </c>
      <c r="E17652" s="232" t="s">
        <v>40909</v>
      </c>
    </row>
    <row r="17653" spans="1:5" ht="22.5">
      <c r="A17653" s="232" t="s">
        <v>7601</v>
      </c>
      <c r="B17653" s="233" t="s">
        <v>45813</v>
      </c>
      <c r="C17653" s="232" t="s">
        <v>4</v>
      </c>
      <c r="D17653" s="232">
        <v>15.86</v>
      </c>
      <c r="E17653" s="232" t="s">
        <v>40909</v>
      </c>
    </row>
    <row r="17654" spans="1:5" ht="22.5">
      <c r="A17654" s="232" t="s">
        <v>7602</v>
      </c>
      <c r="B17654" s="233" t="s">
        <v>45814</v>
      </c>
      <c r="C17654" s="232" t="s">
        <v>4</v>
      </c>
      <c r="D17654" s="232">
        <v>20.51</v>
      </c>
      <c r="E17654" s="232" t="s">
        <v>40909</v>
      </c>
    </row>
    <row r="17655" spans="1:5" ht="22.5">
      <c r="A17655" s="232" t="s">
        <v>7603</v>
      </c>
      <c r="B17655" s="233" t="s">
        <v>45815</v>
      </c>
      <c r="C17655" s="232" t="s">
        <v>4</v>
      </c>
      <c r="D17655" s="232">
        <v>25.84</v>
      </c>
      <c r="E17655" s="232" t="s">
        <v>40909</v>
      </c>
    </row>
    <row r="17656" spans="1:5" ht="22.5">
      <c r="A17656" s="232" t="s">
        <v>7604</v>
      </c>
      <c r="B17656" s="233" t="s">
        <v>45816</v>
      </c>
      <c r="C17656" s="232" t="s">
        <v>4</v>
      </c>
      <c r="D17656" s="232">
        <v>31.85</v>
      </c>
      <c r="E17656" s="232" t="s">
        <v>40909</v>
      </c>
    </row>
    <row r="17657" spans="1:5" ht="22.5">
      <c r="A17657" s="232" t="s">
        <v>7605</v>
      </c>
      <c r="B17657" s="233" t="s">
        <v>45817</v>
      </c>
      <c r="C17657" s="232" t="s">
        <v>4</v>
      </c>
      <c r="D17657" s="232">
        <v>41.16</v>
      </c>
      <c r="E17657" s="232" t="s">
        <v>40909</v>
      </c>
    </row>
    <row r="17658" spans="1:5" ht="22.5">
      <c r="A17658" s="232" t="s">
        <v>7606</v>
      </c>
      <c r="B17658" s="233" t="s">
        <v>45818</v>
      </c>
      <c r="C17658" s="232" t="s">
        <v>4</v>
      </c>
      <c r="D17658" s="232">
        <v>59.39</v>
      </c>
      <c r="E17658" s="232" t="s">
        <v>40909</v>
      </c>
    </row>
    <row r="17659" spans="1:5" ht="22.5">
      <c r="A17659" s="232" t="s">
        <v>7607</v>
      </c>
      <c r="B17659" s="233" t="s">
        <v>45819</v>
      </c>
      <c r="C17659" s="232" t="s">
        <v>4</v>
      </c>
      <c r="D17659" s="232">
        <v>76.430000000000007</v>
      </c>
      <c r="E17659" s="232" t="s">
        <v>40909</v>
      </c>
    </row>
    <row r="17660" spans="1:5" ht="22.5">
      <c r="A17660" s="232" t="s">
        <v>7608</v>
      </c>
      <c r="B17660" s="233" t="s">
        <v>45820</v>
      </c>
      <c r="C17660" s="232" t="s">
        <v>4</v>
      </c>
      <c r="D17660" s="232">
        <v>117.41</v>
      </c>
      <c r="E17660" s="232" t="s">
        <v>40909</v>
      </c>
    </row>
    <row r="17661" spans="1:5" ht="22.5">
      <c r="A17661" s="232" t="s">
        <v>7609</v>
      </c>
      <c r="B17661" s="233" t="s">
        <v>45821</v>
      </c>
      <c r="C17661" s="232" t="s">
        <v>5</v>
      </c>
      <c r="D17661" s="232">
        <v>17.2</v>
      </c>
      <c r="E17661" s="232" t="s">
        <v>40909</v>
      </c>
    </row>
    <row r="17662" spans="1:5" ht="22.5">
      <c r="A17662" s="232" t="s">
        <v>7610</v>
      </c>
      <c r="B17662" s="233" t="s">
        <v>7611</v>
      </c>
      <c r="C17662" s="232" t="s">
        <v>5</v>
      </c>
      <c r="D17662" s="232">
        <v>27.03</v>
      </c>
      <c r="E17662" s="232" t="s">
        <v>40909</v>
      </c>
    </row>
    <row r="17663" spans="1:5" ht="22.5">
      <c r="A17663" s="232" t="s">
        <v>7612</v>
      </c>
      <c r="B17663" s="233" t="s">
        <v>45822</v>
      </c>
      <c r="C17663" s="232" t="s">
        <v>5</v>
      </c>
      <c r="D17663" s="232">
        <v>29.49</v>
      </c>
      <c r="E17663" s="232" t="s">
        <v>40909</v>
      </c>
    </row>
    <row r="17664" spans="1:5" ht="22.5">
      <c r="A17664" s="232" t="s">
        <v>7613</v>
      </c>
      <c r="B17664" s="233" t="s">
        <v>45823</v>
      </c>
      <c r="C17664" s="232" t="s">
        <v>5</v>
      </c>
      <c r="D17664" s="232">
        <v>44.24</v>
      </c>
      <c r="E17664" s="232" t="s">
        <v>40909</v>
      </c>
    </row>
    <row r="17665" spans="1:5" ht="22.5">
      <c r="A17665" s="232" t="s">
        <v>7614</v>
      </c>
      <c r="B17665" s="233" t="s">
        <v>45824</v>
      </c>
      <c r="C17665" s="232" t="s">
        <v>5</v>
      </c>
      <c r="D17665" s="232">
        <v>49.15</v>
      </c>
      <c r="E17665" s="232" t="s">
        <v>40909</v>
      </c>
    </row>
    <row r="17666" spans="1:5" ht="22.5">
      <c r="A17666" s="232" t="s">
        <v>7615</v>
      </c>
      <c r="B17666" s="233" t="s">
        <v>7616</v>
      </c>
      <c r="C17666" s="232" t="s">
        <v>5</v>
      </c>
      <c r="D17666" s="232">
        <v>73.73</v>
      </c>
      <c r="E17666" s="232" t="s">
        <v>40909</v>
      </c>
    </row>
    <row r="17667" spans="1:5" ht="22.5">
      <c r="A17667" s="232" t="s">
        <v>7617</v>
      </c>
      <c r="B17667" s="233" t="s">
        <v>45825</v>
      </c>
      <c r="C17667" s="232" t="s">
        <v>5</v>
      </c>
      <c r="D17667" s="232">
        <v>59.53</v>
      </c>
      <c r="E17667" s="232" t="s">
        <v>40909</v>
      </c>
    </row>
    <row r="17668" spans="1:5" ht="22.5">
      <c r="A17668" s="232" t="s">
        <v>7618</v>
      </c>
      <c r="B17668" s="233" t="s">
        <v>7619</v>
      </c>
      <c r="C17668" s="232" t="s">
        <v>5</v>
      </c>
      <c r="D17668" s="232">
        <v>89.3</v>
      </c>
      <c r="E17668" s="232" t="s">
        <v>40909</v>
      </c>
    </row>
    <row r="17669" spans="1:5" ht="22.5">
      <c r="A17669" s="232" t="s">
        <v>7620</v>
      </c>
      <c r="B17669" s="233" t="s">
        <v>45826</v>
      </c>
      <c r="C17669" s="232" t="s">
        <v>5</v>
      </c>
      <c r="D17669" s="232">
        <v>80.67</v>
      </c>
      <c r="E17669" s="232" t="s">
        <v>40909</v>
      </c>
    </row>
    <row r="17670" spans="1:5" ht="22.5">
      <c r="A17670" s="232" t="s">
        <v>7621</v>
      </c>
      <c r="B17670" s="233" t="s">
        <v>7622</v>
      </c>
      <c r="C17670" s="232" t="s">
        <v>5</v>
      </c>
      <c r="D17670" s="232">
        <v>133.12</v>
      </c>
      <c r="E17670" s="232" t="s">
        <v>40909</v>
      </c>
    </row>
    <row r="17671" spans="1:5" ht="22.5">
      <c r="A17671" s="232" t="s">
        <v>7623</v>
      </c>
      <c r="B17671" s="233" t="s">
        <v>45827</v>
      </c>
      <c r="C17671" s="232" t="s">
        <v>5</v>
      </c>
      <c r="D17671" s="232">
        <v>102.03</v>
      </c>
      <c r="E17671" s="232" t="s">
        <v>40909</v>
      </c>
    </row>
    <row r="17672" spans="1:5">
      <c r="A17672" s="232" t="s">
        <v>7624</v>
      </c>
      <c r="B17672" s="233" t="s">
        <v>45828</v>
      </c>
      <c r="C17672" s="232" t="s">
        <v>5</v>
      </c>
      <c r="D17672" s="232">
        <v>147.57</v>
      </c>
      <c r="E17672" s="232" t="s">
        <v>40909</v>
      </c>
    </row>
    <row r="17673" spans="1:5" ht="22.5">
      <c r="A17673" s="232" t="s">
        <v>7625</v>
      </c>
      <c r="B17673" s="233" t="s">
        <v>45829</v>
      </c>
      <c r="C17673" s="232" t="s">
        <v>5</v>
      </c>
      <c r="D17673" s="232">
        <v>41.13</v>
      </c>
      <c r="E17673" s="232" t="s">
        <v>40909</v>
      </c>
    </row>
    <row r="17674" spans="1:5" ht="56.25">
      <c r="A17674" s="232" t="s">
        <v>7626</v>
      </c>
      <c r="B17674" s="233" t="s">
        <v>60906</v>
      </c>
      <c r="C17674" s="232" t="s">
        <v>5</v>
      </c>
      <c r="D17674" s="232">
        <v>14.55</v>
      </c>
      <c r="E17674" s="232" t="s">
        <v>40909</v>
      </c>
    </row>
    <row r="17675" spans="1:5" ht="56.25">
      <c r="A17675" s="232" t="s">
        <v>7627</v>
      </c>
      <c r="B17675" s="233" t="s">
        <v>60907</v>
      </c>
      <c r="C17675" s="232" t="s">
        <v>5</v>
      </c>
      <c r="D17675" s="232">
        <v>14.18</v>
      </c>
      <c r="E17675" s="232" t="s">
        <v>40909</v>
      </c>
    </row>
    <row r="17676" spans="1:5" ht="45">
      <c r="A17676" s="232" t="s">
        <v>7628</v>
      </c>
      <c r="B17676" s="233" t="s">
        <v>45830</v>
      </c>
      <c r="C17676" s="232" t="s">
        <v>5</v>
      </c>
      <c r="D17676" s="232">
        <v>14.43</v>
      </c>
      <c r="E17676" s="232" t="s">
        <v>40909</v>
      </c>
    </row>
    <row r="17677" spans="1:5" ht="45">
      <c r="A17677" s="232" t="s">
        <v>7629</v>
      </c>
      <c r="B17677" s="233" t="s">
        <v>45831</v>
      </c>
      <c r="C17677" s="232" t="s">
        <v>5</v>
      </c>
      <c r="D17677" s="232">
        <v>20.329999999999998</v>
      </c>
      <c r="E17677" s="232" t="s">
        <v>40909</v>
      </c>
    </row>
    <row r="17678" spans="1:5">
      <c r="A17678" s="232" t="s">
        <v>7630</v>
      </c>
      <c r="B17678" s="233" t="s">
        <v>45832</v>
      </c>
      <c r="C17678" s="232" t="s">
        <v>5</v>
      </c>
      <c r="D17678" s="232">
        <v>76.86</v>
      </c>
      <c r="E17678" s="232" t="s">
        <v>40909</v>
      </c>
    </row>
    <row r="17679" spans="1:5">
      <c r="A17679" s="232" t="s">
        <v>7631</v>
      </c>
      <c r="B17679" s="233" t="s">
        <v>45833</v>
      </c>
      <c r="C17679" s="232" t="s">
        <v>5</v>
      </c>
      <c r="D17679" s="232">
        <v>60.78</v>
      </c>
      <c r="E17679" s="232" t="s">
        <v>40909</v>
      </c>
    </row>
    <row r="17680" spans="1:5" ht="22.5">
      <c r="A17680" s="232" t="s">
        <v>7632</v>
      </c>
      <c r="B17680" s="233" t="s">
        <v>45834</v>
      </c>
      <c r="C17680" s="232" t="s">
        <v>5</v>
      </c>
      <c r="D17680" s="232">
        <v>30.43</v>
      </c>
      <c r="E17680" s="232" t="s">
        <v>40909</v>
      </c>
    </row>
    <row r="17681" spans="1:5" ht="22.5">
      <c r="A17681" s="232" t="s">
        <v>7633</v>
      </c>
      <c r="B17681" s="233" t="s">
        <v>45835</v>
      </c>
      <c r="C17681" s="232" t="s">
        <v>5</v>
      </c>
      <c r="D17681" s="232">
        <v>46.36</v>
      </c>
      <c r="E17681" s="232" t="s">
        <v>40909</v>
      </c>
    </row>
    <row r="17682" spans="1:5" ht="22.5">
      <c r="A17682" s="232" t="s">
        <v>7634</v>
      </c>
      <c r="B17682" s="233" t="s">
        <v>45836</v>
      </c>
      <c r="C17682" s="232" t="s">
        <v>5</v>
      </c>
      <c r="D17682" s="232">
        <v>34.450000000000003</v>
      </c>
      <c r="E17682" s="232" t="s">
        <v>40909</v>
      </c>
    </row>
    <row r="17683" spans="1:5" ht="33.75">
      <c r="A17683" s="232" t="s">
        <v>7635</v>
      </c>
      <c r="B17683" s="233" t="s">
        <v>45837</v>
      </c>
      <c r="C17683" s="232" t="s">
        <v>5</v>
      </c>
      <c r="D17683" s="232">
        <v>10.199999999999999</v>
      </c>
      <c r="E17683" s="232" t="s">
        <v>40909</v>
      </c>
    </row>
    <row r="17684" spans="1:5" ht="33.75">
      <c r="A17684" s="232" t="s">
        <v>7636</v>
      </c>
      <c r="B17684" s="233" t="s">
        <v>45838</v>
      </c>
      <c r="C17684" s="232" t="s">
        <v>5</v>
      </c>
      <c r="D17684" s="232">
        <v>10.3</v>
      </c>
      <c r="E17684" s="232" t="s">
        <v>40909</v>
      </c>
    </row>
    <row r="17685" spans="1:5" ht="33.75">
      <c r="A17685" s="232" t="s">
        <v>7637</v>
      </c>
      <c r="B17685" s="233" t="s">
        <v>45839</v>
      </c>
      <c r="C17685" s="232" t="s">
        <v>5</v>
      </c>
      <c r="D17685" s="232">
        <v>10.61</v>
      </c>
      <c r="E17685" s="232" t="s">
        <v>40909</v>
      </c>
    </row>
    <row r="17686" spans="1:5" ht="33.75">
      <c r="A17686" s="232" t="s">
        <v>7638</v>
      </c>
      <c r="B17686" s="233" t="s">
        <v>45840</v>
      </c>
      <c r="C17686" s="232" t="s">
        <v>5</v>
      </c>
      <c r="D17686" s="232">
        <v>11.61</v>
      </c>
      <c r="E17686" s="232" t="s">
        <v>40909</v>
      </c>
    </row>
    <row r="17687" spans="1:5" ht="33.75">
      <c r="A17687" s="232" t="s">
        <v>7639</v>
      </c>
      <c r="B17687" s="233" t="s">
        <v>45841</v>
      </c>
      <c r="C17687" s="232" t="s">
        <v>5</v>
      </c>
      <c r="D17687" s="232">
        <v>11.82</v>
      </c>
      <c r="E17687" s="232" t="s">
        <v>40909</v>
      </c>
    </row>
    <row r="17688" spans="1:5" ht="33.75">
      <c r="A17688" s="232" t="s">
        <v>7640</v>
      </c>
      <c r="B17688" s="233" t="s">
        <v>45842</v>
      </c>
      <c r="C17688" s="232" t="s">
        <v>5</v>
      </c>
      <c r="D17688" s="232">
        <v>13.02</v>
      </c>
      <c r="E17688" s="232" t="s">
        <v>40909</v>
      </c>
    </row>
    <row r="17689" spans="1:5" ht="33.75">
      <c r="A17689" s="232" t="s">
        <v>7641</v>
      </c>
      <c r="B17689" s="233" t="s">
        <v>45843</v>
      </c>
      <c r="C17689" s="232" t="s">
        <v>5</v>
      </c>
      <c r="D17689" s="232">
        <v>13.13</v>
      </c>
      <c r="E17689" s="232" t="s">
        <v>40909</v>
      </c>
    </row>
    <row r="17690" spans="1:5" ht="33.75">
      <c r="A17690" s="232" t="s">
        <v>7642</v>
      </c>
      <c r="B17690" s="233" t="s">
        <v>45844</v>
      </c>
      <c r="C17690" s="232" t="s">
        <v>5</v>
      </c>
      <c r="D17690" s="232">
        <v>14.19</v>
      </c>
      <c r="E17690" s="232" t="s">
        <v>40909</v>
      </c>
    </row>
    <row r="17691" spans="1:5" ht="33.75">
      <c r="A17691" s="232" t="s">
        <v>7643</v>
      </c>
      <c r="B17691" s="233" t="s">
        <v>45845</v>
      </c>
      <c r="C17691" s="232" t="s">
        <v>5</v>
      </c>
      <c r="D17691" s="232">
        <v>15.29</v>
      </c>
      <c r="E17691" s="232" t="s">
        <v>40909</v>
      </c>
    </row>
    <row r="17692" spans="1:5" ht="22.5">
      <c r="A17692" s="232" t="s">
        <v>7644</v>
      </c>
      <c r="B17692" s="233" t="s">
        <v>45846</v>
      </c>
      <c r="C17692" s="232" t="s">
        <v>5</v>
      </c>
      <c r="D17692" s="232">
        <v>282.27999999999997</v>
      </c>
      <c r="E17692" s="232" t="s">
        <v>40909</v>
      </c>
    </row>
    <row r="17693" spans="1:5" ht="22.5">
      <c r="A17693" s="232" t="s">
        <v>7645</v>
      </c>
      <c r="B17693" s="233" t="s">
        <v>45847</v>
      </c>
      <c r="C17693" s="232" t="s">
        <v>5</v>
      </c>
      <c r="D17693" s="232">
        <v>65.099999999999994</v>
      </c>
      <c r="E17693" s="232" t="s">
        <v>40909</v>
      </c>
    </row>
    <row r="17694" spans="1:5">
      <c r="A17694" s="232" t="s">
        <v>7646</v>
      </c>
      <c r="B17694" s="233" t="s">
        <v>45848</v>
      </c>
      <c r="C17694" s="232" t="s">
        <v>5</v>
      </c>
      <c r="D17694" s="232">
        <v>172.52</v>
      </c>
      <c r="E17694" s="232" t="s">
        <v>40909</v>
      </c>
    </row>
    <row r="17695" spans="1:5">
      <c r="A17695" s="232" t="s">
        <v>7647</v>
      </c>
      <c r="B17695" s="233" t="s">
        <v>7648</v>
      </c>
      <c r="C17695" s="232" t="s">
        <v>5</v>
      </c>
      <c r="D17695" s="232">
        <v>202.41</v>
      </c>
      <c r="E17695" s="232" t="s">
        <v>40909</v>
      </c>
    </row>
    <row r="17696" spans="1:5" ht="22.5">
      <c r="A17696" s="232" t="s">
        <v>7649</v>
      </c>
      <c r="B17696" s="233" t="s">
        <v>45849</v>
      </c>
      <c r="C17696" s="232" t="s">
        <v>4</v>
      </c>
      <c r="D17696" s="232">
        <v>32.729999999999997</v>
      </c>
      <c r="E17696" s="232" t="s">
        <v>40909</v>
      </c>
    </row>
    <row r="17697" spans="1:5" ht="22.5">
      <c r="A17697" s="232" t="s">
        <v>7650</v>
      </c>
      <c r="B17697" s="233" t="s">
        <v>45850</v>
      </c>
      <c r="C17697" s="232" t="s">
        <v>4</v>
      </c>
      <c r="D17697" s="232">
        <v>43.65</v>
      </c>
      <c r="E17697" s="232" t="s">
        <v>40909</v>
      </c>
    </row>
    <row r="17698" spans="1:5" ht="33.75">
      <c r="A17698" s="232" t="s">
        <v>7651</v>
      </c>
      <c r="B17698" s="233" t="s">
        <v>45851</v>
      </c>
      <c r="C17698" s="232" t="s">
        <v>5</v>
      </c>
      <c r="D17698" s="232">
        <v>52.56</v>
      </c>
      <c r="E17698" s="232" t="s">
        <v>40909</v>
      </c>
    </row>
    <row r="17699" spans="1:5" ht="33.75">
      <c r="A17699" s="232" t="s">
        <v>7652</v>
      </c>
      <c r="B17699" s="233" t="s">
        <v>45852</v>
      </c>
      <c r="C17699" s="232" t="s">
        <v>5</v>
      </c>
      <c r="D17699" s="232">
        <v>74.53</v>
      </c>
      <c r="E17699" s="232" t="s">
        <v>40909</v>
      </c>
    </row>
    <row r="17700" spans="1:5" ht="33.75">
      <c r="A17700" s="232" t="s">
        <v>7653</v>
      </c>
      <c r="B17700" s="233" t="s">
        <v>45853</v>
      </c>
      <c r="C17700" s="232" t="s">
        <v>5</v>
      </c>
      <c r="D17700" s="232">
        <v>36.67</v>
      </c>
      <c r="E17700" s="232" t="s">
        <v>40909</v>
      </c>
    </row>
    <row r="17701" spans="1:5" ht="33.75">
      <c r="A17701" s="232" t="s">
        <v>7654</v>
      </c>
      <c r="B17701" s="233" t="s">
        <v>45854</v>
      </c>
      <c r="C17701" s="232" t="s">
        <v>5</v>
      </c>
      <c r="D17701" s="232">
        <v>37.74</v>
      </c>
      <c r="E17701" s="232" t="s">
        <v>40909</v>
      </c>
    </row>
    <row r="17702" spans="1:5" ht="33.75">
      <c r="A17702" s="232" t="s">
        <v>14267</v>
      </c>
      <c r="B17702" s="233" t="s">
        <v>45855</v>
      </c>
      <c r="C17702" s="232" t="s">
        <v>4</v>
      </c>
      <c r="D17702" s="232">
        <v>50.65</v>
      </c>
      <c r="E17702" s="232" t="s">
        <v>40909</v>
      </c>
    </row>
    <row r="17703" spans="1:5" ht="33.75">
      <c r="A17703" s="232" t="s">
        <v>14268</v>
      </c>
      <c r="B17703" s="233" t="s">
        <v>45856</v>
      </c>
      <c r="C17703" s="232" t="s">
        <v>4</v>
      </c>
      <c r="D17703" s="232">
        <v>60.19</v>
      </c>
      <c r="E17703" s="232" t="s">
        <v>40909</v>
      </c>
    </row>
    <row r="17704" spans="1:5" ht="33.75">
      <c r="A17704" s="232" t="s">
        <v>14269</v>
      </c>
      <c r="B17704" s="233" t="s">
        <v>45857</v>
      </c>
      <c r="C17704" s="232" t="s">
        <v>14270</v>
      </c>
      <c r="D17704" s="232">
        <v>77.94</v>
      </c>
      <c r="E17704" s="232" t="s">
        <v>40909</v>
      </c>
    </row>
    <row r="17705" spans="1:5" ht="33.75">
      <c r="A17705" s="232" t="s">
        <v>14271</v>
      </c>
      <c r="B17705" s="233" t="s">
        <v>45858</v>
      </c>
      <c r="C17705" s="232" t="s">
        <v>4</v>
      </c>
      <c r="D17705" s="232">
        <v>97.24</v>
      </c>
      <c r="E17705" s="232" t="s">
        <v>40909</v>
      </c>
    </row>
    <row r="17706" spans="1:5" ht="33.75">
      <c r="A17706" s="232" t="s">
        <v>14272</v>
      </c>
      <c r="B17706" s="233" t="s">
        <v>45859</v>
      </c>
      <c r="C17706" s="232" t="s">
        <v>4</v>
      </c>
      <c r="D17706" s="232">
        <v>114.04</v>
      </c>
      <c r="E17706" s="232" t="s">
        <v>40909</v>
      </c>
    </row>
    <row r="17707" spans="1:5" ht="33.75">
      <c r="A17707" s="232" t="s">
        <v>14273</v>
      </c>
      <c r="B17707" s="233" t="s">
        <v>45860</v>
      </c>
      <c r="C17707" s="232" t="s">
        <v>4</v>
      </c>
      <c r="D17707" s="232">
        <v>107.2</v>
      </c>
      <c r="E17707" s="232" t="s">
        <v>40909</v>
      </c>
    </row>
    <row r="17708" spans="1:5" ht="33.75">
      <c r="A17708" s="232" t="s">
        <v>7655</v>
      </c>
      <c r="B17708" s="233" t="s">
        <v>45861</v>
      </c>
      <c r="C17708" s="232" t="s">
        <v>4</v>
      </c>
      <c r="D17708" s="232">
        <v>140.18</v>
      </c>
      <c r="E17708" s="232" t="s">
        <v>40909</v>
      </c>
    </row>
    <row r="17709" spans="1:5" ht="33.75">
      <c r="A17709" s="232" t="s">
        <v>7656</v>
      </c>
      <c r="B17709" s="233" t="s">
        <v>45862</v>
      </c>
      <c r="C17709" s="232" t="s">
        <v>4</v>
      </c>
      <c r="D17709" s="232">
        <v>161.63999999999999</v>
      </c>
      <c r="E17709" s="232" t="s">
        <v>40909</v>
      </c>
    </row>
    <row r="17710" spans="1:5" ht="33.75">
      <c r="A17710" s="232" t="s">
        <v>14274</v>
      </c>
      <c r="B17710" s="233" t="s">
        <v>45863</v>
      </c>
      <c r="C17710" s="232" t="s">
        <v>4</v>
      </c>
      <c r="D17710" s="232">
        <v>226.49</v>
      </c>
      <c r="E17710" s="232" t="s">
        <v>40909</v>
      </c>
    </row>
    <row r="17711" spans="1:5" ht="33.75">
      <c r="A17711" s="232" t="s">
        <v>14275</v>
      </c>
      <c r="B17711" s="233" t="s">
        <v>45864</v>
      </c>
      <c r="C17711" s="232" t="s">
        <v>4</v>
      </c>
      <c r="D17711" s="232">
        <v>434.64</v>
      </c>
      <c r="E17711" s="232" t="s">
        <v>40909</v>
      </c>
    </row>
    <row r="17712" spans="1:5" ht="33.75">
      <c r="A17712" s="232" t="s">
        <v>14276</v>
      </c>
      <c r="B17712" s="233" t="s">
        <v>45865</v>
      </c>
      <c r="C17712" s="232" t="s">
        <v>4</v>
      </c>
      <c r="D17712" s="232">
        <v>509.35</v>
      </c>
      <c r="E17712" s="232" t="s">
        <v>40909</v>
      </c>
    </row>
    <row r="17713" spans="1:5" ht="45">
      <c r="A17713" s="232" t="s">
        <v>7657</v>
      </c>
      <c r="B17713" s="233" t="s">
        <v>45866</v>
      </c>
      <c r="C17713" s="232" t="s">
        <v>4</v>
      </c>
      <c r="D17713" s="232">
        <v>177.42</v>
      </c>
      <c r="E17713" s="232" t="s">
        <v>40909</v>
      </c>
    </row>
    <row r="17714" spans="1:5" ht="45">
      <c r="A17714" s="232" t="s">
        <v>7658</v>
      </c>
      <c r="B17714" s="233" t="s">
        <v>45867</v>
      </c>
      <c r="C17714" s="232" t="s">
        <v>4</v>
      </c>
      <c r="D17714" s="232">
        <v>167.38</v>
      </c>
      <c r="E17714" s="232" t="s">
        <v>40909</v>
      </c>
    </row>
    <row r="17715" spans="1:5" ht="33.75">
      <c r="A17715" s="232" t="s">
        <v>7659</v>
      </c>
      <c r="B17715" s="233" t="s">
        <v>45868</v>
      </c>
      <c r="C17715" s="232" t="s">
        <v>5</v>
      </c>
      <c r="D17715" s="232">
        <v>804.45</v>
      </c>
      <c r="E17715" s="232" t="s">
        <v>40909</v>
      </c>
    </row>
    <row r="17716" spans="1:5" ht="33.75">
      <c r="A17716" s="232" t="s">
        <v>7660</v>
      </c>
      <c r="B17716" s="233" t="s">
        <v>45869</v>
      </c>
      <c r="C17716" s="232" t="s">
        <v>5</v>
      </c>
      <c r="D17716" s="232">
        <v>1174.8900000000001</v>
      </c>
      <c r="E17716" s="232" t="s">
        <v>40909</v>
      </c>
    </row>
    <row r="17717" spans="1:5" ht="33.75">
      <c r="A17717" s="232" t="s">
        <v>7661</v>
      </c>
      <c r="B17717" s="233" t="s">
        <v>45870</v>
      </c>
      <c r="C17717" s="232" t="s">
        <v>5</v>
      </c>
      <c r="D17717" s="232">
        <v>2414.87</v>
      </c>
      <c r="E17717" s="232" t="s">
        <v>40909</v>
      </c>
    </row>
    <row r="17718" spans="1:5" ht="33.75">
      <c r="A17718" s="232" t="s">
        <v>7662</v>
      </c>
      <c r="B17718" s="233" t="s">
        <v>45871</v>
      </c>
      <c r="C17718" s="232" t="s">
        <v>5</v>
      </c>
      <c r="D17718" s="232">
        <v>3480.58</v>
      </c>
      <c r="E17718" s="232" t="s">
        <v>40909</v>
      </c>
    </row>
    <row r="17719" spans="1:5" ht="33.75">
      <c r="A17719" s="232" t="s">
        <v>7663</v>
      </c>
      <c r="B17719" s="233" t="s">
        <v>45872</v>
      </c>
      <c r="C17719" s="232" t="s">
        <v>5</v>
      </c>
      <c r="D17719" s="232">
        <v>4989.34</v>
      </c>
      <c r="E17719" s="232" t="s">
        <v>40909</v>
      </c>
    </row>
    <row r="17720" spans="1:5" ht="22.5">
      <c r="A17720" s="232" t="s">
        <v>7664</v>
      </c>
      <c r="B17720" s="233" t="s">
        <v>45873</v>
      </c>
      <c r="C17720" s="232" t="s">
        <v>4</v>
      </c>
      <c r="D17720" s="232">
        <v>25.67</v>
      </c>
      <c r="E17720" s="232" t="s">
        <v>40909</v>
      </c>
    </row>
    <row r="17721" spans="1:5" ht="22.5">
      <c r="A17721" s="232" t="s">
        <v>7665</v>
      </c>
      <c r="B17721" s="233" t="s">
        <v>45874</v>
      </c>
      <c r="C17721" s="232" t="s">
        <v>4</v>
      </c>
      <c r="D17721" s="232">
        <v>32.479999999999997</v>
      </c>
      <c r="E17721" s="232" t="s">
        <v>40909</v>
      </c>
    </row>
    <row r="17722" spans="1:5" ht="22.5">
      <c r="A17722" s="232" t="s">
        <v>7666</v>
      </c>
      <c r="B17722" s="233" t="s">
        <v>45875</v>
      </c>
      <c r="C17722" s="232" t="s">
        <v>4</v>
      </c>
      <c r="D17722" s="232">
        <v>39.409999999999997</v>
      </c>
      <c r="E17722" s="232" t="s">
        <v>40909</v>
      </c>
    </row>
    <row r="17723" spans="1:5" ht="22.5">
      <c r="A17723" s="232" t="s">
        <v>7667</v>
      </c>
      <c r="B17723" s="233" t="s">
        <v>45876</v>
      </c>
      <c r="C17723" s="232" t="s">
        <v>4</v>
      </c>
      <c r="D17723" s="232">
        <v>42.91</v>
      </c>
      <c r="E17723" s="232" t="s">
        <v>40909</v>
      </c>
    </row>
    <row r="17724" spans="1:5" ht="22.5">
      <c r="A17724" s="232" t="s">
        <v>7668</v>
      </c>
      <c r="B17724" s="233" t="s">
        <v>45877</v>
      </c>
      <c r="C17724" s="232" t="s">
        <v>4</v>
      </c>
      <c r="D17724" s="232">
        <v>59.91</v>
      </c>
      <c r="E17724" s="232" t="s">
        <v>40909</v>
      </c>
    </row>
    <row r="17725" spans="1:5" ht="22.5">
      <c r="A17725" s="232" t="s">
        <v>7669</v>
      </c>
      <c r="B17725" s="233" t="s">
        <v>45878</v>
      </c>
      <c r="C17725" s="232" t="s">
        <v>4</v>
      </c>
      <c r="D17725" s="232">
        <v>80.81</v>
      </c>
      <c r="E17725" s="232" t="s">
        <v>40909</v>
      </c>
    </row>
    <row r="17726" spans="1:5" ht="33.75">
      <c r="A17726" s="232" t="s">
        <v>7670</v>
      </c>
      <c r="B17726" s="233" t="s">
        <v>45879</v>
      </c>
      <c r="C17726" s="232" t="s">
        <v>5</v>
      </c>
      <c r="D17726" s="232">
        <v>301.05</v>
      </c>
      <c r="E17726" s="232" t="s">
        <v>40909</v>
      </c>
    </row>
    <row r="17727" spans="1:5" ht="45">
      <c r="A17727" s="232" t="s">
        <v>7671</v>
      </c>
      <c r="B17727" s="233" t="s">
        <v>45880</v>
      </c>
      <c r="C17727" s="232" t="s">
        <v>5</v>
      </c>
      <c r="D17727" s="232">
        <v>542.54</v>
      </c>
      <c r="E17727" s="232" t="s">
        <v>40909</v>
      </c>
    </row>
    <row r="17728" spans="1:5" ht="45">
      <c r="A17728" s="232" t="s">
        <v>7672</v>
      </c>
      <c r="B17728" s="233" t="s">
        <v>45881</v>
      </c>
      <c r="C17728" s="232" t="s">
        <v>5</v>
      </c>
      <c r="D17728" s="232">
        <v>233.18</v>
      </c>
      <c r="E17728" s="232" t="s">
        <v>40909</v>
      </c>
    </row>
    <row r="17729" spans="1:5" ht="33.75">
      <c r="A17729" s="232" t="s">
        <v>7673</v>
      </c>
      <c r="B17729" s="233" t="s">
        <v>45882</v>
      </c>
      <c r="C17729" s="232" t="s">
        <v>5</v>
      </c>
      <c r="D17729" s="232">
        <v>220.04</v>
      </c>
      <c r="E17729" s="232" t="s">
        <v>40909</v>
      </c>
    </row>
    <row r="17730" spans="1:5" ht="45">
      <c r="A17730" s="232" t="s">
        <v>7674</v>
      </c>
      <c r="B17730" s="233" t="s">
        <v>45883</v>
      </c>
      <c r="C17730" s="232" t="s">
        <v>5</v>
      </c>
      <c r="D17730" s="232">
        <v>454.42</v>
      </c>
      <c r="E17730" s="232" t="s">
        <v>40909</v>
      </c>
    </row>
    <row r="17731" spans="1:5" ht="33.75">
      <c r="A17731" s="232" t="s">
        <v>7675</v>
      </c>
      <c r="B17731" s="233" t="s">
        <v>45884</v>
      </c>
      <c r="C17731" s="232" t="s">
        <v>5</v>
      </c>
      <c r="D17731" s="232">
        <v>387.08</v>
      </c>
      <c r="E17731" s="232" t="s">
        <v>40909</v>
      </c>
    </row>
    <row r="17732" spans="1:5" ht="33.75">
      <c r="A17732" s="232" t="s">
        <v>7676</v>
      </c>
      <c r="B17732" s="233" t="s">
        <v>45885</v>
      </c>
      <c r="C17732" s="232" t="s">
        <v>5</v>
      </c>
      <c r="D17732" s="232">
        <v>388.18</v>
      </c>
      <c r="E17732" s="232" t="s">
        <v>40909</v>
      </c>
    </row>
    <row r="17733" spans="1:5" ht="33.75">
      <c r="A17733" s="232" t="s">
        <v>7677</v>
      </c>
      <c r="B17733" s="233" t="s">
        <v>45886</v>
      </c>
      <c r="C17733" s="232" t="s">
        <v>5</v>
      </c>
      <c r="D17733" s="232">
        <v>202.01</v>
      </c>
      <c r="E17733" s="232" t="s">
        <v>40909</v>
      </c>
    </row>
    <row r="17734" spans="1:5" ht="33.75">
      <c r="A17734" s="232" t="s">
        <v>7678</v>
      </c>
      <c r="B17734" s="233" t="s">
        <v>45887</v>
      </c>
      <c r="C17734" s="232" t="s">
        <v>5</v>
      </c>
      <c r="D17734" s="232">
        <v>321.45</v>
      </c>
      <c r="E17734" s="232" t="s">
        <v>40909</v>
      </c>
    </row>
    <row r="17735" spans="1:5" ht="33.75">
      <c r="A17735" s="232" t="s">
        <v>7679</v>
      </c>
      <c r="B17735" s="233" t="s">
        <v>45888</v>
      </c>
      <c r="C17735" s="232" t="s">
        <v>5</v>
      </c>
      <c r="D17735" s="232">
        <v>411.49</v>
      </c>
      <c r="E17735" s="232" t="s">
        <v>40909</v>
      </c>
    </row>
    <row r="17736" spans="1:5" ht="33.75">
      <c r="A17736" s="232" t="s">
        <v>7680</v>
      </c>
      <c r="B17736" s="233" t="s">
        <v>45889</v>
      </c>
      <c r="C17736" s="232" t="s">
        <v>5</v>
      </c>
      <c r="D17736" s="232">
        <v>411.14</v>
      </c>
      <c r="E17736" s="232" t="s">
        <v>40909</v>
      </c>
    </row>
    <row r="17737" spans="1:5" ht="33.75">
      <c r="A17737" s="232" t="s">
        <v>7681</v>
      </c>
      <c r="B17737" s="233" t="s">
        <v>45890</v>
      </c>
      <c r="C17737" s="232" t="s">
        <v>5</v>
      </c>
      <c r="D17737" s="232">
        <v>239.82</v>
      </c>
      <c r="E17737" s="232" t="s">
        <v>40909</v>
      </c>
    </row>
    <row r="17738" spans="1:5" ht="33.75">
      <c r="A17738" s="232" t="s">
        <v>7682</v>
      </c>
      <c r="B17738" s="233" t="s">
        <v>45891</v>
      </c>
      <c r="C17738" s="232" t="s">
        <v>5</v>
      </c>
      <c r="D17738" s="232">
        <v>301.66000000000003</v>
      </c>
      <c r="E17738" s="232" t="s">
        <v>40909</v>
      </c>
    </row>
    <row r="17739" spans="1:5" ht="22.5">
      <c r="A17739" s="232" t="s">
        <v>7683</v>
      </c>
      <c r="B17739" s="233" t="s">
        <v>45892</v>
      </c>
      <c r="C17739" s="232" t="s">
        <v>5</v>
      </c>
      <c r="D17739" s="232">
        <v>200.43</v>
      </c>
      <c r="E17739" s="232" t="s">
        <v>40909</v>
      </c>
    </row>
    <row r="17740" spans="1:5" ht="22.5">
      <c r="A17740" s="232" t="s">
        <v>7684</v>
      </c>
      <c r="B17740" s="233" t="s">
        <v>45893</v>
      </c>
      <c r="C17740" s="232" t="s">
        <v>5</v>
      </c>
      <c r="D17740" s="232">
        <v>226.7</v>
      </c>
      <c r="E17740" s="232" t="s">
        <v>40909</v>
      </c>
    </row>
    <row r="17741" spans="1:5" ht="33.75">
      <c r="A17741" s="232" t="s">
        <v>7685</v>
      </c>
      <c r="B17741" s="233" t="s">
        <v>45894</v>
      </c>
      <c r="C17741" s="232" t="s">
        <v>5</v>
      </c>
      <c r="D17741" s="232">
        <v>320.18</v>
      </c>
      <c r="E17741" s="232" t="s">
        <v>40909</v>
      </c>
    </row>
    <row r="17742" spans="1:5" ht="33.75">
      <c r="A17742" s="232" t="s">
        <v>7686</v>
      </c>
      <c r="B17742" s="233" t="s">
        <v>45895</v>
      </c>
      <c r="C17742" s="232" t="s">
        <v>5</v>
      </c>
      <c r="D17742" s="232">
        <v>450.05</v>
      </c>
      <c r="E17742" s="232" t="s">
        <v>40909</v>
      </c>
    </row>
    <row r="17743" spans="1:5" ht="33.75">
      <c r="A17743" s="232" t="s">
        <v>7687</v>
      </c>
      <c r="B17743" s="233" t="s">
        <v>45896</v>
      </c>
      <c r="C17743" s="232" t="s">
        <v>5</v>
      </c>
      <c r="D17743" s="232">
        <v>227.27</v>
      </c>
      <c r="E17743" s="232" t="s">
        <v>40909</v>
      </c>
    </row>
    <row r="17744" spans="1:5">
      <c r="A17744" s="232" t="s">
        <v>7688</v>
      </c>
      <c r="B17744" s="233" t="s">
        <v>7689</v>
      </c>
      <c r="C17744" s="232" t="s">
        <v>5</v>
      </c>
      <c r="D17744" s="232">
        <v>49.45</v>
      </c>
      <c r="E17744" s="232" t="s">
        <v>40909</v>
      </c>
    </row>
    <row r="17745" spans="1:5" ht="33.75">
      <c r="A17745" s="232" t="s">
        <v>7690</v>
      </c>
      <c r="B17745" s="233" t="s">
        <v>45897</v>
      </c>
      <c r="C17745" s="232" t="s">
        <v>5</v>
      </c>
      <c r="D17745" s="232">
        <v>271.73</v>
      </c>
      <c r="E17745" s="232" t="s">
        <v>40909</v>
      </c>
    </row>
    <row r="17746" spans="1:5" ht="22.5">
      <c r="A17746" s="232" t="s">
        <v>7691</v>
      </c>
      <c r="B17746" s="233" t="s">
        <v>45898</v>
      </c>
      <c r="C17746" s="232" t="s">
        <v>5</v>
      </c>
      <c r="D17746" s="232">
        <v>271.72000000000003</v>
      </c>
      <c r="E17746" s="232" t="s">
        <v>40909</v>
      </c>
    </row>
    <row r="17747" spans="1:5">
      <c r="A17747" s="232" t="s">
        <v>7692</v>
      </c>
      <c r="B17747" s="233" t="s">
        <v>45899</v>
      </c>
      <c r="C17747" s="232" t="s">
        <v>5</v>
      </c>
      <c r="D17747" s="232">
        <v>23.69</v>
      </c>
      <c r="E17747" s="232" t="s">
        <v>40909</v>
      </c>
    </row>
    <row r="17748" spans="1:5" ht="33.75">
      <c r="A17748" s="232" t="s">
        <v>7693</v>
      </c>
      <c r="B17748" s="233" t="s">
        <v>45900</v>
      </c>
      <c r="C17748" s="232" t="s">
        <v>5</v>
      </c>
      <c r="D17748" s="232">
        <v>204.62</v>
      </c>
      <c r="E17748" s="232" t="s">
        <v>40909</v>
      </c>
    </row>
    <row r="17749" spans="1:5" ht="56.25">
      <c r="A17749" s="232" t="s">
        <v>7694</v>
      </c>
      <c r="B17749" s="233" t="s">
        <v>60908</v>
      </c>
      <c r="C17749" s="232" t="s">
        <v>5</v>
      </c>
      <c r="D17749" s="232">
        <v>470.49</v>
      </c>
      <c r="E17749" s="232" t="s">
        <v>40909</v>
      </c>
    </row>
    <row r="17750" spans="1:5" ht="56.25">
      <c r="A17750" s="232" t="s">
        <v>7695</v>
      </c>
      <c r="B17750" s="233" t="s">
        <v>60909</v>
      </c>
      <c r="C17750" s="232" t="s">
        <v>5</v>
      </c>
      <c r="D17750" s="232">
        <v>407.97</v>
      </c>
      <c r="E17750" s="232" t="s">
        <v>40909</v>
      </c>
    </row>
    <row r="17751" spans="1:5" ht="56.25">
      <c r="A17751" s="232" t="s">
        <v>7696</v>
      </c>
      <c r="B17751" s="233" t="s">
        <v>60910</v>
      </c>
      <c r="C17751" s="232" t="s">
        <v>5</v>
      </c>
      <c r="D17751" s="232">
        <v>419.08</v>
      </c>
      <c r="E17751" s="232" t="s">
        <v>40909</v>
      </c>
    </row>
    <row r="17752" spans="1:5" ht="56.25">
      <c r="A17752" s="232" t="s">
        <v>7697</v>
      </c>
      <c r="B17752" s="233" t="s">
        <v>60911</v>
      </c>
      <c r="C17752" s="232" t="s">
        <v>5</v>
      </c>
      <c r="D17752" s="232">
        <v>444.35</v>
      </c>
      <c r="E17752" s="232" t="s">
        <v>40909</v>
      </c>
    </row>
    <row r="17753" spans="1:5" ht="56.25">
      <c r="A17753" s="232" t="s">
        <v>7698</v>
      </c>
      <c r="B17753" s="233" t="s">
        <v>60912</v>
      </c>
      <c r="C17753" s="232" t="s">
        <v>5</v>
      </c>
      <c r="D17753" s="232">
        <v>392.94</v>
      </c>
      <c r="E17753" s="232" t="s">
        <v>40909</v>
      </c>
    </row>
    <row r="17754" spans="1:5" ht="56.25">
      <c r="A17754" s="232" t="s">
        <v>7699</v>
      </c>
      <c r="B17754" s="233" t="s">
        <v>60913</v>
      </c>
      <c r="C17754" s="232" t="s">
        <v>5</v>
      </c>
      <c r="D17754" s="232">
        <v>383.55</v>
      </c>
      <c r="E17754" s="232" t="s">
        <v>40909</v>
      </c>
    </row>
    <row r="17755" spans="1:5" ht="67.5">
      <c r="A17755" s="232" t="s">
        <v>7700</v>
      </c>
      <c r="B17755" s="233" t="s">
        <v>60914</v>
      </c>
      <c r="C17755" s="232" t="s">
        <v>5</v>
      </c>
      <c r="D17755" s="232">
        <v>414.38</v>
      </c>
      <c r="E17755" s="232" t="s">
        <v>40909</v>
      </c>
    </row>
    <row r="17756" spans="1:5" ht="67.5">
      <c r="A17756" s="232" t="s">
        <v>7701</v>
      </c>
      <c r="B17756" s="233" t="s">
        <v>60915</v>
      </c>
      <c r="C17756" s="232" t="s">
        <v>5</v>
      </c>
      <c r="D17756" s="232">
        <v>378.6</v>
      </c>
      <c r="E17756" s="232" t="s">
        <v>40909</v>
      </c>
    </row>
    <row r="17757" spans="1:5" ht="67.5">
      <c r="A17757" s="232" t="s">
        <v>7702</v>
      </c>
      <c r="B17757" s="233" t="s">
        <v>60916</v>
      </c>
      <c r="C17757" s="232" t="s">
        <v>5</v>
      </c>
      <c r="D17757" s="232">
        <v>369.21</v>
      </c>
      <c r="E17757" s="232" t="s">
        <v>40909</v>
      </c>
    </row>
    <row r="17758" spans="1:5" ht="67.5">
      <c r="A17758" s="232" t="s">
        <v>7703</v>
      </c>
      <c r="B17758" s="233" t="s">
        <v>60917</v>
      </c>
      <c r="C17758" s="232" t="s">
        <v>5</v>
      </c>
      <c r="D17758" s="232">
        <v>398.7</v>
      </c>
      <c r="E17758" s="232" t="s">
        <v>40909</v>
      </c>
    </row>
    <row r="17759" spans="1:5" ht="67.5">
      <c r="A17759" s="232" t="s">
        <v>7704</v>
      </c>
      <c r="B17759" s="233" t="s">
        <v>60918</v>
      </c>
      <c r="C17759" s="232" t="s">
        <v>5</v>
      </c>
      <c r="D17759" s="232">
        <v>352.46</v>
      </c>
      <c r="E17759" s="232" t="s">
        <v>40909</v>
      </c>
    </row>
    <row r="17760" spans="1:5" ht="67.5">
      <c r="A17760" s="232" t="s">
        <v>7705</v>
      </c>
      <c r="B17760" s="233" t="s">
        <v>60919</v>
      </c>
      <c r="C17760" s="232" t="s">
        <v>5</v>
      </c>
      <c r="D17760" s="232">
        <v>343.07</v>
      </c>
      <c r="E17760" s="232" t="s">
        <v>40909</v>
      </c>
    </row>
    <row r="17761" spans="1:5" ht="45">
      <c r="A17761" s="232" t="s">
        <v>7706</v>
      </c>
      <c r="B17761" s="233" t="s">
        <v>45901</v>
      </c>
      <c r="C17761" s="232" t="s">
        <v>5</v>
      </c>
      <c r="D17761" s="232">
        <v>330.79</v>
      </c>
      <c r="E17761" s="232" t="s">
        <v>40909</v>
      </c>
    </row>
    <row r="17762" spans="1:5" ht="45">
      <c r="A17762" s="232" t="s">
        <v>7707</v>
      </c>
      <c r="B17762" s="233" t="s">
        <v>45902</v>
      </c>
      <c r="C17762" s="232" t="s">
        <v>5</v>
      </c>
      <c r="D17762" s="232">
        <v>273.2</v>
      </c>
      <c r="E17762" s="232" t="s">
        <v>40909</v>
      </c>
    </row>
    <row r="17763" spans="1:5" ht="33.75">
      <c r="A17763" s="232" t="s">
        <v>7708</v>
      </c>
      <c r="B17763" s="233" t="s">
        <v>45903</v>
      </c>
      <c r="C17763" s="232" t="s">
        <v>5</v>
      </c>
      <c r="D17763" s="232">
        <v>194.31</v>
      </c>
      <c r="E17763" s="232" t="s">
        <v>40909</v>
      </c>
    </row>
    <row r="17764" spans="1:5" ht="33.75">
      <c r="A17764" s="232" t="s">
        <v>7709</v>
      </c>
      <c r="B17764" s="233" t="s">
        <v>45904</v>
      </c>
      <c r="C17764" s="232" t="s">
        <v>5</v>
      </c>
      <c r="D17764" s="232">
        <v>249.77</v>
      </c>
      <c r="E17764" s="232" t="s">
        <v>40909</v>
      </c>
    </row>
    <row r="17765" spans="1:5" ht="33.75">
      <c r="A17765" s="232" t="s">
        <v>7710</v>
      </c>
      <c r="B17765" s="233" t="s">
        <v>45905</v>
      </c>
      <c r="C17765" s="232" t="s">
        <v>5</v>
      </c>
      <c r="D17765" s="232">
        <v>70.56</v>
      </c>
      <c r="E17765" s="232" t="s">
        <v>40909</v>
      </c>
    </row>
    <row r="17766" spans="1:5" ht="45">
      <c r="A17766" s="232" t="s">
        <v>7711</v>
      </c>
      <c r="B17766" s="233" t="s">
        <v>45906</v>
      </c>
      <c r="C17766" s="232" t="s">
        <v>5</v>
      </c>
      <c r="D17766" s="232">
        <v>248.89</v>
      </c>
      <c r="E17766" s="232" t="s">
        <v>40909</v>
      </c>
    </row>
    <row r="17767" spans="1:5" ht="45">
      <c r="A17767" s="232" t="s">
        <v>7712</v>
      </c>
      <c r="B17767" s="233" t="s">
        <v>45907</v>
      </c>
      <c r="C17767" s="232" t="s">
        <v>5</v>
      </c>
      <c r="D17767" s="232">
        <v>154.32</v>
      </c>
      <c r="E17767" s="232" t="s">
        <v>40909</v>
      </c>
    </row>
    <row r="17768" spans="1:5" ht="33.75">
      <c r="A17768" s="232" t="s">
        <v>7713</v>
      </c>
      <c r="B17768" s="233" t="s">
        <v>45908</v>
      </c>
      <c r="C17768" s="232" t="s">
        <v>5</v>
      </c>
      <c r="D17768" s="232">
        <v>152.04</v>
      </c>
      <c r="E17768" s="232" t="s">
        <v>40909</v>
      </c>
    </row>
    <row r="17769" spans="1:5" ht="45">
      <c r="A17769" s="232" t="s">
        <v>7714</v>
      </c>
      <c r="B17769" s="233" t="s">
        <v>45909</v>
      </c>
      <c r="C17769" s="232" t="s">
        <v>5</v>
      </c>
      <c r="D17769" s="232">
        <v>92.82</v>
      </c>
      <c r="E17769" s="232" t="s">
        <v>40909</v>
      </c>
    </row>
    <row r="17770" spans="1:5" ht="22.5">
      <c r="A17770" s="232" t="s">
        <v>7715</v>
      </c>
      <c r="B17770" s="233" t="s">
        <v>7716</v>
      </c>
      <c r="C17770" s="232" t="s">
        <v>5</v>
      </c>
      <c r="D17770" s="232">
        <v>59.42</v>
      </c>
      <c r="E17770" s="232" t="s">
        <v>40909</v>
      </c>
    </row>
    <row r="17771" spans="1:5" ht="22.5">
      <c r="A17771" s="232" t="s">
        <v>7717</v>
      </c>
      <c r="B17771" s="233" t="s">
        <v>45910</v>
      </c>
      <c r="C17771" s="232" t="s">
        <v>4</v>
      </c>
      <c r="D17771" s="232">
        <v>192.14</v>
      </c>
      <c r="E17771" s="232" t="s">
        <v>40909</v>
      </c>
    </row>
    <row r="17772" spans="1:5" ht="22.5">
      <c r="A17772" s="232" t="s">
        <v>7718</v>
      </c>
      <c r="B17772" s="233" t="s">
        <v>45911</v>
      </c>
      <c r="C17772" s="232" t="s">
        <v>4</v>
      </c>
      <c r="D17772" s="232">
        <v>120.45</v>
      </c>
      <c r="E17772" s="232" t="s">
        <v>40909</v>
      </c>
    </row>
    <row r="17773" spans="1:5" ht="22.5">
      <c r="A17773" s="232" t="s">
        <v>7719</v>
      </c>
      <c r="B17773" s="233" t="s">
        <v>45912</v>
      </c>
      <c r="C17773" s="232" t="s">
        <v>4</v>
      </c>
      <c r="D17773" s="232">
        <v>74.180000000000007</v>
      </c>
      <c r="E17773" s="232" t="s">
        <v>40909</v>
      </c>
    </row>
    <row r="17774" spans="1:5" ht="22.5">
      <c r="A17774" s="232" t="s">
        <v>7720</v>
      </c>
      <c r="B17774" s="233" t="s">
        <v>45913</v>
      </c>
      <c r="C17774" s="232" t="s">
        <v>4</v>
      </c>
      <c r="D17774" s="232">
        <v>35.21</v>
      </c>
      <c r="E17774" s="232" t="s">
        <v>40909</v>
      </c>
    </row>
    <row r="17775" spans="1:5" ht="22.5">
      <c r="A17775" s="232" t="s">
        <v>7721</v>
      </c>
      <c r="B17775" s="233" t="s">
        <v>45914</v>
      </c>
      <c r="C17775" s="232" t="s">
        <v>4</v>
      </c>
      <c r="D17775" s="232">
        <v>29.59</v>
      </c>
      <c r="E17775" s="232" t="s">
        <v>40909</v>
      </c>
    </row>
    <row r="17776" spans="1:5" ht="22.5">
      <c r="A17776" s="232" t="s">
        <v>7722</v>
      </c>
      <c r="B17776" s="233" t="s">
        <v>45915</v>
      </c>
      <c r="C17776" s="232" t="s">
        <v>4</v>
      </c>
      <c r="D17776" s="232">
        <v>217.59</v>
      </c>
      <c r="E17776" s="232" t="s">
        <v>40909</v>
      </c>
    </row>
    <row r="17777" spans="1:5" ht="22.5">
      <c r="A17777" s="232" t="s">
        <v>7723</v>
      </c>
      <c r="B17777" s="233" t="s">
        <v>45916</v>
      </c>
      <c r="C17777" s="232" t="s">
        <v>4</v>
      </c>
      <c r="D17777" s="232">
        <v>149.19</v>
      </c>
      <c r="E17777" s="232" t="s">
        <v>40909</v>
      </c>
    </row>
    <row r="17778" spans="1:5" ht="22.5">
      <c r="A17778" s="232" t="s">
        <v>7724</v>
      </c>
      <c r="B17778" s="233" t="s">
        <v>45917</v>
      </c>
      <c r="C17778" s="232" t="s">
        <v>4</v>
      </c>
      <c r="D17778" s="232">
        <v>81.5</v>
      </c>
      <c r="E17778" s="232" t="s">
        <v>40909</v>
      </c>
    </row>
    <row r="17779" spans="1:5" ht="45">
      <c r="A17779" s="232" t="s">
        <v>7725</v>
      </c>
      <c r="B17779" s="233" t="s">
        <v>45918</v>
      </c>
      <c r="C17779" s="232" t="s">
        <v>5</v>
      </c>
      <c r="D17779" s="232">
        <v>362.63</v>
      </c>
      <c r="E17779" s="232" t="s">
        <v>40909</v>
      </c>
    </row>
    <row r="17780" spans="1:5" ht="45">
      <c r="A17780" s="232" t="s">
        <v>7726</v>
      </c>
      <c r="B17780" s="233" t="s">
        <v>45919</v>
      </c>
      <c r="C17780" s="232" t="s">
        <v>5</v>
      </c>
      <c r="D17780" s="232">
        <v>489.63</v>
      </c>
      <c r="E17780" s="232" t="s">
        <v>40909</v>
      </c>
    </row>
    <row r="17781" spans="1:5" ht="56.25">
      <c r="A17781" s="232" t="s">
        <v>7727</v>
      </c>
      <c r="B17781" s="233" t="s">
        <v>60920</v>
      </c>
      <c r="C17781" s="232" t="s">
        <v>5</v>
      </c>
      <c r="D17781" s="232">
        <v>426</v>
      </c>
      <c r="E17781" s="232" t="s">
        <v>40909</v>
      </c>
    </row>
    <row r="17782" spans="1:5">
      <c r="A17782" s="232" t="s">
        <v>7728</v>
      </c>
      <c r="B17782" s="233" t="s">
        <v>45920</v>
      </c>
      <c r="C17782" s="232" t="s">
        <v>4</v>
      </c>
      <c r="D17782" s="232">
        <v>8.16</v>
      </c>
      <c r="E17782" s="232" t="s">
        <v>40909</v>
      </c>
    </row>
    <row r="17783" spans="1:5" ht="22.5">
      <c r="A17783" s="232" t="s">
        <v>7729</v>
      </c>
      <c r="B17783" s="233" t="s">
        <v>45921</v>
      </c>
      <c r="C17783" s="232" t="s">
        <v>5</v>
      </c>
      <c r="D17783" s="232">
        <v>4.34</v>
      </c>
      <c r="E17783" s="232" t="s">
        <v>40909</v>
      </c>
    </row>
    <row r="17784" spans="1:5" ht="22.5">
      <c r="A17784" s="232" t="s">
        <v>7730</v>
      </c>
      <c r="B17784" s="233" t="s">
        <v>7731</v>
      </c>
      <c r="C17784" s="232" t="s">
        <v>5</v>
      </c>
      <c r="D17784" s="232">
        <v>9.39</v>
      </c>
      <c r="E17784" s="232" t="s">
        <v>40909</v>
      </c>
    </row>
    <row r="17785" spans="1:5">
      <c r="A17785" s="232" t="s">
        <v>7732</v>
      </c>
      <c r="B17785" s="233" t="s">
        <v>7733</v>
      </c>
      <c r="C17785" s="232" t="s">
        <v>5</v>
      </c>
      <c r="D17785" s="232">
        <v>2.91</v>
      </c>
      <c r="E17785" s="232" t="s">
        <v>40909</v>
      </c>
    </row>
    <row r="17786" spans="1:5" ht="22.5">
      <c r="A17786" s="232" t="s">
        <v>7734</v>
      </c>
      <c r="B17786" s="233" t="s">
        <v>45922</v>
      </c>
      <c r="C17786" s="232" t="s">
        <v>5</v>
      </c>
      <c r="D17786" s="232">
        <v>8.6999999999999993</v>
      </c>
      <c r="E17786" s="232" t="s">
        <v>40909</v>
      </c>
    </row>
    <row r="17787" spans="1:5" ht="22.5">
      <c r="A17787" s="232" t="s">
        <v>7735</v>
      </c>
      <c r="B17787" s="233" t="s">
        <v>45923</v>
      </c>
      <c r="C17787" s="232" t="s">
        <v>5</v>
      </c>
      <c r="D17787" s="232">
        <v>19.059999999999999</v>
      </c>
      <c r="E17787" s="232" t="s">
        <v>40909</v>
      </c>
    </row>
    <row r="17788" spans="1:5">
      <c r="A17788" s="232" t="s">
        <v>7736</v>
      </c>
      <c r="B17788" s="233" t="s">
        <v>45924</v>
      </c>
      <c r="C17788" s="232" t="s">
        <v>5</v>
      </c>
      <c r="D17788" s="232">
        <v>23.72</v>
      </c>
      <c r="E17788" s="232" t="s">
        <v>40909</v>
      </c>
    </row>
    <row r="17789" spans="1:5">
      <c r="A17789" s="232" t="s">
        <v>7737</v>
      </c>
      <c r="B17789" s="233" t="s">
        <v>45925</v>
      </c>
      <c r="C17789" s="232" t="s">
        <v>5</v>
      </c>
      <c r="D17789" s="232">
        <v>18.79</v>
      </c>
      <c r="E17789" s="232" t="s">
        <v>40909</v>
      </c>
    </row>
    <row r="17790" spans="1:5" ht="22.5">
      <c r="A17790" s="232" t="s">
        <v>12804</v>
      </c>
      <c r="B17790" s="233" t="s">
        <v>45926</v>
      </c>
      <c r="C17790" s="232" t="s">
        <v>4</v>
      </c>
      <c r="D17790" s="232">
        <v>185.27</v>
      </c>
      <c r="E17790" s="232" t="s">
        <v>40909</v>
      </c>
    </row>
    <row r="17791" spans="1:5" ht="22.5">
      <c r="A17791" s="232" t="s">
        <v>12805</v>
      </c>
      <c r="B17791" s="233" t="s">
        <v>45927</v>
      </c>
      <c r="C17791" s="232" t="s">
        <v>4</v>
      </c>
      <c r="D17791" s="232">
        <v>278.83999999999997</v>
      </c>
      <c r="E17791" s="232" t="s">
        <v>40909</v>
      </c>
    </row>
    <row r="17792" spans="1:5" ht="22.5">
      <c r="A17792" s="232" t="s">
        <v>7738</v>
      </c>
      <c r="B17792" s="233" t="s">
        <v>45928</v>
      </c>
      <c r="C17792" s="232" t="s">
        <v>5</v>
      </c>
      <c r="D17792" s="232">
        <v>116.01</v>
      </c>
      <c r="E17792" s="232" t="s">
        <v>40909</v>
      </c>
    </row>
    <row r="17793" spans="1:5" ht="22.5">
      <c r="A17793" s="232" t="s">
        <v>7739</v>
      </c>
      <c r="B17793" s="233" t="s">
        <v>45929</v>
      </c>
      <c r="C17793" s="232" t="s">
        <v>5</v>
      </c>
      <c r="D17793" s="232">
        <v>158.37</v>
      </c>
      <c r="E17793" s="232" t="s">
        <v>40909</v>
      </c>
    </row>
    <row r="17794" spans="1:5" ht="22.5">
      <c r="A17794" s="232" t="s">
        <v>12806</v>
      </c>
      <c r="B17794" s="233" t="s">
        <v>45930</v>
      </c>
      <c r="C17794" s="232" t="s">
        <v>5</v>
      </c>
      <c r="D17794" s="232">
        <v>121.06</v>
      </c>
      <c r="E17794" s="232" t="s">
        <v>40909</v>
      </c>
    </row>
    <row r="17795" spans="1:5" ht="33.75">
      <c r="A17795" s="232" t="s">
        <v>7740</v>
      </c>
      <c r="B17795" s="233" t="s">
        <v>45931</v>
      </c>
      <c r="C17795" s="232" t="s">
        <v>5</v>
      </c>
      <c r="D17795" s="232">
        <v>5.24</v>
      </c>
      <c r="E17795" s="232" t="s">
        <v>40909</v>
      </c>
    </row>
    <row r="17796" spans="1:5" ht="33.75">
      <c r="A17796" s="232" t="s">
        <v>7741</v>
      </c>
      <c r="B17796" s="233" t="s">
        <v>45932</v>
      </c>
      <c r="C17796" s="232" t="s">
        <v>5</v>
      </c>
      <c r="D17796" s="232">
        <v>6.63</v>
      </c>
      <c r="E17796" s="232" t="s">
        <v>40909</v>
      </c>
    </row>
    <row r="17797" spans="1:5" ht="33.75">
      <c r="A17797" s="232" t="s">
        <v>7742</v>
      </c>
      <c r="B17797" s="233" t="s">
        <v>45933</v>
      </c>
      <c r="C17797" s="232" t="s">
        <v>5</v>
      </c>
      <c r="D17797" s="232">
        <v>10.28</v>
      </c>
      <c r="E17797" s="232" t="s">
        <v>40909</v>
      </c>
    </row>
    <row r="17798" spans="1:5" ht="33.75">
      <c r="A17798" s="232" t="s">
        <v>7743</v>
      </c>
      <c r="B17798" s="233" t="s">
        <v>45934</v>
      </c>
      <c r="C17798" s="232" t="s">
        <v>5</v>
      </c>
      <c r="D17798" s="232">
        <v>13.32</v>
      </c>
      <c r="E17798" s="232" t="s">
        <v>40909</v>
      </c>
    </row>
    <row r="17799" spans="1:5" ht="33.75">
      <c r="A17799" s="232" t="s">
        <v>7744</v>
      </c>
      <c r="B17799" s="233" t="s">
        <v>45935</v>
      </c>
      <c r="C17799" s="232" t="s">
        <v>5</v>
      </c>
      <c r="D17799" s="232">
        <v>25.63</v>
      </c>
      <c r="E17799" s="232" t="s">
        <v>40909</v>
      </c>
    </row>
    <row r="17800" spans="1:5" ht="33.75">
      <c r="A17800" s="232" t="s">
        <v>7745</v>
      </c>
      <c r="B17800" s="233" t="s">
        <v>45936</v>
      </c>
      <c r="C17800" s="232" t="s">
        <v>5</v>
      </c>
      <c r="D17800" s="232">
        <v>463.02</v>
      </c>
      <c r="E17800" s="232" t="s">
        <v>40909</v>
      </c>
    </row>
    <row r="17801" spans="1:5" ht="33.75">
      <c r="A17801" s="232" t="s">
        <v>7746</v>
      </c>
      <c r="B17801" s="233" t="s">
        <v>45937</v>
      </c>
      <c r="C17801" s="232" t="s">
        <v>5</v>
      </c>
      <c r="D17801" s="232">
        <v>723.44</v>
      </c>
      <c r="E17801" s="232" t="s">
        <v>40909</v>
      </c>
    </row>
    <row r="17802" spans="1:5" ht="33.75">
      <c r="A17802" s="232" t="s">
        <v>7747</v>
      </c>
      <c r="B17802" s="233" t="s">
        <v>45938</v>
      </c>
      <c r="C17802" s="232" t="s">
        <v>5</v>
      </c>
      <c r="D17802" s="232">
        <v>387.31</v>
      </c>
      <c r="E17802" s="232" t="s">
        <v>40909</v>
      </c>
    </row>
    <row r="17803" spans="1:5" ht="33.75">
      <c r="A17803" s="232" t="s">
        <v>7748</v>
      </c>
      <c r="B17803" s="233" t="s">
        <v>45939</v>
      </c>
      <c r="C17803" s="232" t="s">
        <v>5</v>
      </c>
      <c r="D17803" s="232">
        <v>453.74</v>
      </c>
      <c r="E17803" s="232" t="s">
        <v>40909</v>
      </c>
    </row>
    <row r="17804" spans="1:5" ht="33.75">
      <c r="A17804" s="232" t="s">
        <v>7749</v>
      </c>
      <c r="B17804" s="233" t="s">
        <v>45940</v>
      </c>
      <c r="C17804" s="232" t="s">
        <v>5</v>
      </c>
      <c r="D17804" s="232">
        <v>519.6</v>
      </c>
      <c r="E17804" s="232" t="s">
        <v>40909</v>
      </c>
    </row>
    <row r="17805" spans="1:5" ht="33.75">
      <c r="A17805" s="232" t="s">
        <v>7750</v>
      </c>
      <c r="B17805" s="233" t="s">
        <v>45941</v>
      </c>
      <c r="C17805" s="232" t="s">
        <v>5</v>
      </c>
      <c r="D17805" s="232">
        <v>470.68</v>
      </c>
      <c r="E17805" s="232" t="s">
        <v>40909</v>
      </c>
    </row>
    <row r="17806" spans="1:5" ht="33.75">
      <c r="A17806" s="232" t="s">
        <v>7751</v>
      </c>
      <c r="B17806" s="233" t="s">
        <v>45942</v>
      </c>
      <c r="C17806" s="232" t="s">
        <v>5</v>
      </c>
      <c r="D17806" s="232">
        <v>464.71</v>
      </c>
      <c r="E17806" s="232" t="s">
        <v>40909</v>
      </c>
    </row>
    <row r="17807" spans="1:5">
      <c r="A17807" s="232" t="s">
        <v>7752</v>
      </c>
      <c r="B17807" s="233" t="s">
        <v>45943</v>
      </c>
      <c r="C17807" s="232" t="s">
        <v>4</v>
      </c>
      <c r="D17807" s="232">
        <v>121.27</v>
      </c>
      <c r="E17807" s="232" t="s">
        <v>40909</v>
      </c>
    </row>
    <row r="17808" spans="1:5">
      <c r="A17808" s="232" t="s">
        <v>7753</v>
      </c>
      <c r="B17808" s="233" t="s">
        <v>45944</v>
      </c>
      <c r="C17808" s="232" t="s">
        <v>4</v>
      </c>
      <c r="D17808" s="232">
        <v>171.92</v>
      </c>
      <c r="E17808" s="232" t="s">
        <v>40909</v>
      </c>
    </row>
    <row r="17809" spans="1:5">
      <c r="A17809" s="232" t="s">
        <v>7754</v>
      </c>
      <c r="B17809" s="233" t="s">
        <v>45945</v>
      </c>
      <c r="C17809" s="232" t="s">
        <v>4</v>
      </c>
      <c r="D17809" s="232">
        <v>212.21</v>
      </c>
      <c r="E17809" s="232" t="s">
        <v>40909</v>
      </c>
    </row>
    <row r="17810" spans="1:5">
      <c r="A17810" s="232" t="s">
        <v>7755</v>
      </c>
      <c r="B17810" s="233" t="s">
        <v>45946</v>
      </c>
      <c r="C17810" s="232" t="s">
        <v>4</v>
      </c>
      <c r="D17810" s="232">
        <v>300.18</v>
      </c>
      <c r="E17810" s="232" t="s">
        <v>40909</v>
      </c>
    </row>
    <row r="17811" spans="1:5">
      <c r="A17811" s="232" t="s">
        <v>7756</v>
      </c>
      <c r="B17811" s="233" t="s">
        <v>45947</v>
      </c>
      <c r="C17811" s="232" t="s">
        <v>4</v>
      </c>
      <c r="D17811" s="232">
        <v>394.14</v>
      </c>
      <c r="E17811" s="232" t="s">
        <v>40909</v>
      </c>
    </row>
    <row r="17812" spans="1:5" ht="56.25">
      <c r="A17812" s="232" t="s">
        <v>45948</v>
      </c>
      <c r="B17812" s="233" t="s">
        <v>45949</v>
      </c>
      <c r="C17812" s="232" t="s">
        <v>5</v>
      </c>
      <c r="D17812" s="232">
        <v>344.53</v>
      </c>
      <c r="E17812" s="232" t="s">
        <v>40909</v>
      </c>
    </row>
    <row r="17813" spans="1:5" ht="56.25">
      <c r="A17813" s="232" t="s">
        <v>45950</v>
      </c>
      <c r="B17813" s="233" t="s">
        <v>45951</v>
      </c>
      <c r="C17813" s="232" t="s">
        <v>5</v>
      </c>
      <c r="D17813" s="232">
        <v>582.25</v>
      </c>
      <c r="E17813" s="232" t="s">
        <v>40909</v>
      </c>
    </row>
    <row r="17814" spans="1:5" ht="56.25">
      <c r="A17814" s="232" t="s">
        <v>45952</v>
      </c>
      <c r="B17814" s="233" t="s">
        <v>45953</v>
      </c>
      <c r="C17814" s="232" t="s">
        <v>5</v>
      </c>
      <c r="D17814" s="232">
        <v>520.41999999999996</v>
      </c>
      <c r="E17814" s="232" t="s">
        <v>40909</v>
      </c>
    </row>
    <row r="17815" spans="1:5" ht="45">
      <c r="A17815" s="232" t="s">
        <v>45954</v>
      </c>
      <c r="B17815" s="233" t="s">
        <v>45955</v>
      </c>
      <c r="C17815" s="232" t="s">
        <v>4</v>
      </c>
      <c r="D17815" s="232">
        <v>94.97</v>
      </c>
      <c r="E17815" s="232" t="s">
        <v>40909</v>
      </c>
    </row>
    <row r="17816" spans="1:5" ht="45">
      <c r="A17816" s="232" t="s">
        <v>45956</v>
      </c>
      <c r="B17816" s="233" t="s">
        <v>45957</v>
      </c>
      <c r="C17816" s="232" t="s">
        <v>4</v>
      </c>
      <c r="D17816" s="232">
        <v>148.26</v>
      </c>
      <c r="E17816" s="232" t="s">
        <v>40909</v>
      </c>
    </row>
    <row r="17817" spans="1:5" ht="56.25">
      <c r="A17817" s="232" t="s">
        <v>7757</v>
      </c>
      <c r="B17817" s="233" t="s">
        <v>60921</v>
      </c>
      <c r="C17817" s="232" t="s">
        <v>83</v>
      </c>
      <c r="D17817" s="232">
        <v>73.45</v>
      </c>
      <c r="E17817" s="232" t="s">
        <v>40909</v>
      </c>
    </row>
    <row r="17818" spans="1:5" ht="22.5">
      <c r="A17818" s="232" t="s">
        <v>45958</v>
      </c>
      <c r="B17818" s="233" t="s">
        <v>45959</v>
      </c>
      <c r="C17818" s="232" t="s">
        <v>4</v>
      </c>
      <c r="D17818" s="232">
        <v>25.83</v>
      </c>
      <c r="E17818" s="232" t="s">
        <v>40909</v>
      </c>
    </row>
    <row r="17819" spans="1:5" ht="22.5">
      <c r="A17819" s="232" t="s">
        <v>45960</v>
      </c>
      <c r="B17819" s="233" t="s">
        <v>45961</v>
      </c>
      <c r="C17819" s="232" t="s">
        <v>4</v>
      </c>
      <c r="D17819" s="232">
        <v>31.26</v>
      </c>
      <c r="E17819" s="232" t="s">
        <v>40909</v>
      </c>
    </row>
    <row r="17820" spans="1:5" ht="22.5">
      <c r="A17820" s="232" t="s">
        <v>45962</v>
      </c>
      <c r="B17820" s="233" t="s">
        <v>45963</v>
      </c>
      <c r="C17820" s="232" t="s">
        <v>4</v>
      </c>
      <c r="D17820" s="232">
        <v>38.56</v>
      </c>
      <c r="E17820" s="232" t="s">
        <v>40909</v>
      </c>
    </row>
    <row r="17821" spans="1:5" ht="33.75">
      <c r="A17821" s="232" t="s">
        <v>7758</v>
      </c>
      <c r="B17821" s="233" t="s">
        <v>45964</v>
      </c>
      <c r="C17821" s="232" t="s">
        <v>83</v>
      </c>
      <c r="D17821" s="232">
        <v>64.86</v>
      </c>
      <c r="E17821" s="232" t="s">
        <v>40909</v>
      </c>
    </row>
    <row r="17822" spans="1:5" ht="33.75">
      <c r="A17822" s="232" t="s">
        <v>7759</v>
      </c>
      <c r="B17822" s="233" t="s">
        <v>45965</v>
      </c>
      <c r="C17822" s="232" t="s">
        <v>83</v>
      </c>
      <c r="D17822" s="232">
        <v>36.72</v>
      </c>
      <c r="E17822" s="232" t="s">
        <v>40909</v>
      </c>
    </row>
    <row r="17823" spans="1:5" ht="45">
      <c r="A17823" s="232" t="s">
        <v>7760</v>
      </c>
      <c r="B17823" s="233" t="s">
        <v>45966</v>
      </c>
      <c r="C17823" s="232" t="s">
        <v>83</v>
      </c>
      <c r="D17823" s="232">
        <v>69.23</v>
      </c>
      <c r="E17823" s="232" t="s">
        <v>40909</v>
      </c>
    </row>
    <row r="17824" spans="1:5" ht="56.25">
      <c r="A17824" s="232" t="s">
        <v>7761</v>
      </c>
      <c r="B17824" s="233" t="s">
        <v>45967</v>
      </c>
      <c r="C17824" s="232" t="s">
        <v>5</v>
      </c>
      <c r="D17824" s="232">
        <v>1306.5</v>
      </c>
      <c r="E17824" s="232" t="s">
        <v>40909</v>
      </c>
    </row>
    <row r="17825" spans="1:5" ht="56.25">
      <c r="A17825" s="232" t="s">
        <v>7762</v>
      </c>
      <c r="B17825" s="233" t="s">
        <v>45968</v>
      </c>
      <c r="C17825" s="232" t="s">
        <v>5</v>
      </c>
      <c r="D17825" s="232">
        <v>1296.04</v>
      </c>
      <c r="E17825" s="232" t="s">
        <v>40909</v>
      </c>
    </row>
    <row r="17826" spans="1:5" ht="33.75">
      <c r="A17826" s="232" t="s">
        <v>7763</v>
      </c>
      <c r="B17826" s="233" t="s">
        <v>45969</v>
      </c>
      <c r="C17826" s="232" t="s">
        <v>5</v>
      </c>
      <c r="D17826" s="232">
        <v>364.19</v>
      </c>
      <c r="E17826" s="232" t="s">
        <v>40909</v>
      </c>
    </row>
    <row r="17827" spans="1:5" ht="33.75">
      <c r="A17827" s="232" t="s">
        <v>7764</v>
      </c>
      <c r="B17827" s="233" t="s">
        <v>45970</v>
      </c>
      <c r="C17827" s="232" t="s">
        <v>5</v>
      </c>
      <c r="D17827" s="232">
        <v>726.86</v>
      </c>
      <c r="E17827" s="232" t="s">
        <v>40909</v>
      </c>
    </row>
    <row r="17828" spans="1:5" ht="33.75">
      <c r="A17828" s="232" t="s">
        <v>7765</v>
      </c>
      <c r="B17828" s="233" t="s">
        <v>45971</v>
      </c>
      <c r="C17828" s="232" t="s">
        <v>5</v>
      </c>
      <c r="D17828" s="232">
        <v>12230.76</v>
      </c>
      <c r="E17828" s="232" t="s">
        <v>40909</v>
      </c>
    </row>
    <row r="17829" spans="1:5" ht="33.75">
      <c r="A17829" s="232" t="s">
        <v>7766</v>
      </c>
      <c r="B17829" s="233" t="s">
        <v>45972</v>
      </c>
      <c r="C17829" s="232" t="s">
        <v>5</v>
      </c>
      <c r="D17829" s="232">
        <v>1264.02</v>
      </c>
      <c r="E17829" s="232" t="s">
        <v>40909</v>
      </c>
    </row>
    <row r="17830" spans="1:5" ht="56.25">
      <c r="A17830" s="232" t="s">
        <v>7767</v>
      </c>
      <c r="B17830" s="233" t="s">
        <v>60922</v>
      </c>
      <c r="C17830" s="232" t="s">
        <v>5</v>
      </c>
      <c r="D17830" s="232">
        <v>1680.29</v>
      </c>
      <c r="E17830" s="232" t="s">
        <v>40909</v>
      </c>
    </row>
    <row r="17831" spans="1:5" ht="22.5">
      <c r="A17831" s="232" t="s">
        <v>12807</v>
      </c>
      <c r="B17831" s="233" t="s">
        <v>45973</v>
      </c>
      <c r="C17831" s="232" t="s">
        <v>5</v>
      </c>
      <c r="D17831" s="232">
        <v>102.84</v>
      </c>
      <c r="E17831" s="232" t="s">
        <v>40909</v>
      </c>
    </row>
    <row r="17832" spans="1:5" ht="22.5">
      <c r="A17832" s="232" t="s">
        <v>12808</v>
      </c>
      <c r="B17832" s="233" t="s">
        <v>45974</v>
      </c>
      <c r="C17832" s="232" t="s">
        <v>5</v>
      </c>
      <c r="D17832" s="232">
        <v>106.57</v>
      </c>
      <c r="E17832" s="232" t="s">
        <v>40909</v>
      </c>
    </row>
    <row r="17833" spans="1:5" ht="22.5">
      <c r="A17833" s="232" t="s">
        <v>7768</v>
      </c>
      <c r="B17833" s="233" t="s">
        <v>45975</v>
      </c>
      <c r="C17833" s="232" t="s">
        <v>5</v>
      </c>
      <c r="D17833" s="232">
        <v>55.77</v>
      </c>
      <c r="E17833" s="232" t="s">
        <v>40909</v>
      </c>
    </row>
    <row r="17834" spans="1:5" ht="22.5">
      <c r="A17834" s="232" t="s">
        <v>7769</v>
      </c>
      <c r="B17834" s="233" t="s">
        <v>45976</v>
      </c>
      <c r="C17834" s="232" t="s">
        <v>5</v>
      </c>
      <c r="D17834" s="232">
        <v>53.22</v>
      </c>
      <c r="E17834" s="232" t="s">
        <v>40909</v>
      </c>
    </row>
    <row r="17835" spans="1:5" ht="45">
      <c r="A17835" s="232" t="s">
        <v>7770</v>
      </c>
      <c r="B17835" s="233" t="s">
        <v>45977</v>
      </c>
      <c r="C17835" s="232" t="s">
        <v>5</v>
      </c>
      <c r="D17835" s="232">
        <v>1615.29</v>
      </c>
      <c r="E17835" s="232" t="s">
        <v>40909</v>
      </c>
    </row>
    <row r="17836" spans="1:5" ht="22.5">
      <c r="A17836" s="232" t="s">
        <v>7771</v>
      </c>
      <c r="B17836" s="233" t="s">
        <v>45978</v>
      </c>
      <c r="C17836" s="232" t="s">
        <v>5</v>
      </c>
      <c r="D17836" s="232">
        <v>32.78</v>
      </c>
      <c r="E17836" s="232" t="s">
        <v>40909</v>
      </c>
    </row>
    <row r="17837" spans="1:5" ht="33.75">
      <c r="A17837" s="232" t="s">
        <v>7772</v>
      </c>
      <c r="B17837" s="233" t="s">
        <v>45979</v>
      </c>
      <c r="C17837" s="232" t="s">
        <v>5</v>
      </c>
      <c r="D17837" s="232">
        <v>42.8</v>
      </c>
      <c r="E17837" s="232" t="s">
        <v>40909</v>
      </c>
    </row>
    <row r="17838" spans="1:5">
      <c r="A17838" s="232" t="s">
        <v>7773</v>
      </c>
      <c r="B17838" s="233" t="s">
        <v>7774</v>
      </c>
      <c r="C17838" s="232" t="s">
        <v>5</v>
      </c>
      <c r="D17838" s="232">
        <v>17.78</v>
      </c>
      <c r="E17838" s="232" t="s">
        <v>40909</v>
      </c>
    </row>
    <row r="17839" spans="1:5" ht="22.5">
      <c r="A17839" s="232" t="s">
        <v>45980</v>
      </c>
      <c r="B17839" s="233" t="s">
        <v>45981</v>
      </c>
      <c r="C17839" s="232" t="s">
        <v>5</v>
      </c>
      <c r="D17839" s="232">
        <v>22560.16</v>
      </c>
      <c r="E17839" s="232" t="s">
        <v>40909</v>
      </c>
    </row>
    <row r="17840" spans="1:5" ht="22.5">
      <c r="A17840" s="232" t="s">
        <v>7775</v>
      </c>
      <c r="B17840" s="233" t="s">
        <v>7776</v>
      </c>
      <c r="C17840" s="232" t="s">
        <v>5</v>
      </c>
      <c r="D17840" s="232">
        <v>1889.79</v>
      </c>
      <c r="E17840" s="232" t="s">
        <v>40909</v>
      </c>
    </row>
    <row r="17841" spans="1:5" ht="22.5">
      <c r="A17841" s="232" t="s">
        <v>7777</v>
      </c>
      <c r="B17841" s="233" t="s">
        <v>45982</v>
      </c>
      <c r="C17841" s="232" t="s">
        <v>5</v>
      </c>
      <c r="D17841" s="232">
        <v>1016.77</v>
      </c>
      <c r="E17841" s="232" t="s">
        <v>40909</v>
      </c>
    </row>
    <row r="17842" spans="1:5" ht="22.5">
      <c r="A17842" s="232" t="s">
        <v>7778</v>
      </c>
      <c r="B17842" s="233" t="s">
        <v>45983</v>
      </c>
      <c r="C17842" s="232" t="s">
        <v>5</v>
      </c>
      <c r="D17842" s="232">
        <v>4311.1499999999996</v>
      </c>
      <c r="E17842" s="232" t="s">
        <v>40909</v>
      </c>
    </row>
    <row r="17843" spans="1:5" ht="22.5">
      <c r="A17843" s="232" t="s">
        <v>7779</v>
      </c>
      <c r="B17843" s="233" t="s">
        <v>45984</v>
      </c>
      <c r="C17843" s="232" t="s">
        <v>5</v>
      </c>
      <c r="D17843" s="232">
        <v>3055.29</v>
      </c>
      <c r="E17843" s="232" t="s">
        <v>40909</v>
      </c>
    </row>
    <row r="17844" spans="1:5" ht="22.5">
      <c r="A17844" s="232" t="s">
        <v>7780</v>
      </c>
      <c r="B17844" s="233" t="s">
        <v>45985</v>
      </c>
      <c r="C17844" s="232" t="s">
        <v>5</v>
      </c>
      <c r="D17844" s="232">
        <v>288.39999999999998</v>
      </c>
      <c r="E17844" s="232" t="s">
        <v>40909</v>
      </c>
    </row>
    <row r="17845" spans="1:5" ht="22.5">
      <c r="A17845" s="232" t="s">
        <v>7781</v>
      </c>
      <c r="B17845" s="233" t="s">
        <v>45986</v>
      </c>
      <c r="C17845" s="232" t="s">
        <v>5</v>
      </c>
      <c r="D17845" s="232">
        <v>408.43</v>
      </c>
      <c r="E17845" s="232" t="s">
        <v>40909</v>
      </c>
    </row>
    <row r="17846" spans="1:5">
      <c r="A17846" s="232" t="s">
        <v>7782</v>
      </c>
      <c r="B17846" s="233" t="s">
        <v>7783</v>
      </c>
      <c r="C17846" s="232" t="s">
        <v>4</v>
      </c>
      <c r="D17846" s="232">
        <v>154.35</v>
      </c>
      <c r="E17846" s="232" t="s">
        <v>40909</v>
      </c>
    </row>
    <row r="17847" spans="1:5">
      <c r="A17847" s="232" t="s">
        <v>7784</v>
      </c>
      <c r="B17847" s="233" t="s">
        <v>45987</v>
      </c>
      <c r="C17847" s="232" t="s">
        <v>5</v>
      </c>
      <c r="D17847" s="232">
        <v>46.6</v>
      </c>
      <c r="E17847" s="232" t="s">
        <v>40909</v>
      </c>
    </row>
    <row r="17848" spans="1:5" ht="22.5">
      <c r="A17848" s="232" t="s">
        <v>7785</v>
      </c>
      <c r="B17848" s="233" t="s">
        <v>45988</v>
      </c>
      <c r="C17848" s="232" t="s">
        <v>5</v>
      </c>
      <c r="D17848" s="232">
        <v>108.89</v>
      </c>
      <c r="E17848" s="232" t="s">
        <v>40909</v>
      </c>
    </row>
    <row r="17849" spans="1:5" ht="22.5">
      <c r="A17849" s="232" t="s">
        <v>7786</v>
      </c>
      <c r="B17849" s="233" t="s">
        <v>45989</v>
      </c>
      <c r="C17849" s="232" t="s">
        <v>5</v>
      </c>
      <c r="D17849" s="232">
        <v>699.52</v>
      </c>
      <c r="E17849" s="232" t="s">
        <v>40909</v>
      </c>
    </row>
    <row r="17850" spans="1:5">
      <c r="A17850" s="232" t="s">
        <v>7787</v>
      </c>
      <c r="B17850" s="233" t="s">
        <v>45990</v>
      </c>
      <c r="C17850" s="232" t="s">
        <v>5</v>
      </c>
      <c r="D17850" s="232">
        <v>610.38</v>
      </c>
      <c r="E17850" s="232" t="s">
        <v>40909</v>
      </c>
    </row>
    <row r="17851" spans="1:5" ht="22.5">
      <c r="A17851" s="232" t="s">
        <v>7788</v>
      </c>
      <c r="B17851" s="233" t="s">
        <v>45991</v>
      </c>
      <c r="C17851" s="232" t="s">
        <v>5</v>
      </c>
      <c r="D17851" s="232">
        <v>451.93</v>
      </c>
      <c r="E17851" s="232" t="s">
        <v>40909</v>
      </c>
    </row>
    <row r="17852" spans="1:5" ht="56.25">
      <c r="A17852" s="232" t="s">
        <v>7789</v>
      </c>
      <c r="B17852" s="233" t="s">
        <v>60923</v>
      </c>
      <c r="C17852" s="232" t="s">
        <v>5</v>
      </c>
      <c r="D17852" s="232">
        <v>618.08000000000004</v>
      </c>
      <c r="E17852" s="232" t="s">
        <v>40909</v>
      </c>
    </row>
    <row r="17853" spans="1:5" ht="45">
      <c r="A17853" s="232" t="s">
        <v>7790</v>
      </c>
      <c r="B17853" s="233" t="s">
        <v>45992</v>
      </c>
      <c r="C17853" s="232" t="s">
        <v>5</v>
      </c>
      <c r="D17853" s="232">
        <v>129.41</v>
      </c>
      <c r="E17853" s="232" t="s">
        <v>40909</v>
      </c>
    </row>
    <row r="17854" spans="1:5" ht="45">
      <c r="A17854" s="232" t="s">
        <v>7791</v>
      </c>
      <c r="B17854" s="233" t="s">
        <v>45993</v>
      </c>
      <c r="C17854" s="232" t="s">
        <v>5</v>
      </c>
      <c r="D17854" s="232">
        <v>149.11000000000001</v>
      </c>
      <c r="E17854" s="232" t="s">
        <v>40909</v>
      </c>
    </row>
    <row r="17855" spans="1:5" ht="45">
      <c r="A17855" s="232" t="s">
        <v>7792</v>
      </c>
      <c r="B17855" s="233" t="s">
        <v>45994</v>
      </c>
      <c r="C17855" s="232" t="s">
        <v>5</v>
      </c>
      <c r="D17855" s="232">
        <v>189.03</v>
      </c>
      <c r="E17855" s="232" t="s">
        <v>40909</v>
      </c>
    </row>
    <row r="17856" spans="1:5" ht="45">
      <c r="A17856" s="232" t="s">
        <v>7793</v>
      </c>
      <c r="B17856" s="233" t="s">
        <v>45995</v>
      </c>
      <c r="C17856" s="232" t="s">
        <v>5</v>
      </c>
      <c r="D17856" s="232">
        <v>518.54999999999995</v>
      </c>
      <c r="E17856" s="232" t="s">
        <v>40909</v>
      </c>
    </row>
    <row r="17857" spans="1:5" ht="45">
      <c r="A17857" s="232" t="s">
        <v>7794</v>
      </c>
      <c r="B17857" s="233" t="s">
        <v>45996</v>
      </c>
      <c r="C17857" s="232" t="s">
        <v>5</v>
      </c>
      <c r="D17857" s="232">
        <v>550.49</v>
      </c>
      <c r="E17857" s="232" t="s">
        <v>40909</v>
      </c>
    </row>
    <row r="17858" spans="1:5" ht="45">
      <c r="A17858" s="232" t="s">
        <v>7795</v>
      </c>
      <c r="B17858" s="233" t="s">
        <v>45997</v>
      </c>
      <c r="C17858" s="232" t="s">
        <v>5</v>
      </c>
      <c r="D17858" s="232">
        <v>814.73</v>
      </c>
      <c r="E17858" s="232" t="s">
        <v>40909</v>
      </c>
    </row>
    <row r="17859" spans="1:5" ht="45">
      <c r="A17859" s="232" t="s">
        <v>7796</v>
      </c>
      <c r="B17859" s="233" t="s">
        <v>45998</v>
      </c>
      <c r="C17859" s="232" t="s">
        <v>5</v>
      </c>
      <c r="D17859" s="232">
        <v>897.6</v>
      </c>
      <c r="E17859" s="232" t="s">
        <v>40909</v>
      </c>
    </row>
    <row r="17860" spans="1:5" ht="45">
      <c r="A17860" s="232" t="s">
        <v>7797</v>
      </c>
      <c r="B17860" s="233" t="s">
        <v>45999</v>
      </c>
      <c r="C17860" s="232" t="s">
        <v>5</v>
      </c>
      <c r="D17860" s="232">
        <v>1492.94</v>
      </c>
      <c r="E17860" s="232" t="s">
        <v>40909</v>
      </c>
    </row>
    <row r="17861" spans="1:5" ht="45">
      <c r="A17861" s="232" t="s">
        <v>12809</v>
      </c>
      <c r="B17861" s="233" t="s">
        <v>46000</v>
      </c>
      <c r="C17861" s="232" t="s">
        <v>5</v>
      </c>
      <c r="D17861" s="232">
        <v>1804.7</v>
      </c>
      <c r="E17861" s="232" t="s">
        <v>40909</v>
      </c>
    </row>
    <row r="17862" spans="1:5" ht="45">
      <c r="A17862" s="232" t="s">
        <v>7798</v>
      </c>
      <c r="B17862" s="233" t="s">
        <v>46001</v>
      </c>
      <c r="C17862" s="232" t="s">
        <v>5</v>
      </c>
      <c r="D17862" s="232">
        <v>131.93</v>
      </c>
      <c r="E17862" s="232" t="s">
        <v>40909</v>
      </c>
    </row>
    <row r="17863" spans="1:5" ht="45">
      <c r="A17863" s="232" t="s">
        <v>7799</v>
      </c>
      <c r="B17863" s="233" t="s">
        <v>46002</v>
      </c>
      <c r="C17863" s="232" t="s">
        <v>5</v>
      </c>
      <c r="D17863" s="232">
        <v>157.59</v>
      </c>
      <c r="E17863" s="232" t="s">
        <v>40909</v>
      </c>
    </row>
    <row r="17864" spans="1:5" ht="45">
      <c r="A17864" s="232" t="s">
        <v>7800</v>
      </c>
      <c r="B17864" s="233" t="s">
        <v>46003</v>
      </c>
      <c r="C17864" s="232" t="s">
        <v>5</v>
      </c>
      <c r="D17864" s="232">
        <v>194.39</v>
      </c>
      <c r="E17864" s="232" t="s">
        <v>40909</v>
      </c>
    </row>
    <row r="17865" spans="1:5" ht="45">
      <c r="A17865" s="232" t="s">
        <v>7801</v>
      </c>
      <c r="B17865" s="233" t="s">
        <v>46004</v>
      </c>
      <c r="C17865" s="232" t="s">
        <v>5</v>
      </c>
      <c r="D17865" s="232">
        <v>492.8</v>
      </c>
      <c r="E17865" s="232" t="s">
        <v>40909</v>
      </c>
    </row>
    <row r="17866" spans="1:5" ht="45">
      <c r="A17866" s="232" t="s">
        <v>7802</v>
      </c>
      <c r="B17866" s="233" t="s">
        <v>46005</v>
      </c>
      <c r="C17866" s="232" t="s">
        <v>5</v>
      </c>
      <c r="D17866" s="232">
        <v>564.11</v>
      </c>
      <c r="E17866" s="232" t="s">
        <v>40909</v>
      </c>
    </row>
    <row r="17867" spans="1:5" ht="45">
      <c r="A17867" s="232" t="s">
        <v>7803</v>
      </c>
      <c r="B17867" s="233" t="s">
        <v>46006</v>
      </c>
      <c r="C17867" s="232" t="s">
        <v>5</v>
      </c>
      <c r="D17867" s="232">
        <v>714.92</v>
      </c>
      <c r="E17867" s="232" t="s">
        <v>40909</v>
      </c>
    </row>
    <row r="17868" spans="1:5" ht="45">
      <c r="A17868" s="232" t="s">
        <v>7804</v>
      </c>
      <c r="B17868" s="233" t="s">
        <v>46007</v>
      </c>
      <c r="C17868" s="232" t="s">
        <v>5</v>
      </c>
      <c r="D17868" s="232">
        <v>900.42</v>
      </c>
      <c r="E17868" s="232" t="s">
        <v>40909</v>
      </c>
    </row>
    <row r="17869" spans="1:5" ht="45">
      <c r="A17869" s="232" t="s">
        <v>7805</v>
      </c>
      <c r="B17869" s="233" t="s">
        <v>46008</v>
      </c>
      <c r="C17869" s="232" t="s">
        <v>5</v>
      </c>
      <c r="D17869" s="232">
        <v>1560.29</v>
      </c>
      <c r="E17869" s="232" t="s">
        <v>40909</v>
      </c>
    </row>
    <row r="17870" spans="1:5" ht="45">
      <c r="A17870" s="232" t="s">
        <v>12810</v>
      </c>
      <c r="B17870" s="233" t="s">
        <v>46009</v>
      </c>
      <c r="C17870" s="232" t="s">
        <v>5</v>
      </c>
      <c r="D17870" s="232">
        <v>1856.99</v>
      </c>
      <c r="E17870" s="232" t="s">
        <v>40909</v>
      </c>
    </row>
    <row r="17871" spans="1:5" ht="33.75">
      <c r="A17871" s="232" t="s">
        <v>7806</v>
      </c>
      <c r="B17871" s="233" t="s">
        <v>46010</v>
      </c>
      <c r="C17871" s="232" t="s">
        <v>5</v>
      </c>
      <c r="D17871" s="232">
        <v>95.24</v>
      </c>
      <c r="E17871" s="232" t="s">
        <v>40909</v>
      </c>
    </row>
    <row r="17872" spans="1:5" ht="33.75">
      <c r="A17872" s="232" t="s">
        <v>7807</v>
      </c>
      <c r="B17872" s="233" t="s">
        <v>46011</v>
      </c>
      <c r="C17872" s="232" t="s">
        <v>5</v>
      </c>
      <c r="D17872" s="232">
        <v>97.73</v>
      </c>
      <c r="E17872" s="232" t="s">
        <v>40909</v>
      </c>
    </row>
    <row r="17873" spans="1:5" ht="33.75">
      <c r="A17873" s="232" t="s">
        <v>7808</v>
      </c>
      <c r="B17873" s="233" t="s">
        <v>46012</v>
      </c>
      <c r="C17873" s="232" t="s">
        <v>5</v>
      </c>
      <c r="D17873" s="232">
        <v>109.16</v>
      </c>
      <c r="E17873" s="232" t="s">
        <v>40909</v>
      </c>
    </row>
    <row r="17874" spans="1:5" ht="33.75">
      <c r="A17874" s="232" t="s">
        <v>7809</v>
      </c>
      <c r="B17874" s="233" t="s">
        <v>46013</v>
      </c>
      <c r="C17874" s="232" t="s">
        <v>5</v>
      </c>
      <c r="D17874" s="232">
        <v>130.69</v>
      </c>
      <c r="E17874" s="232" t="s">
        <v>40909</v>
      </c>
    </row>
    <row r="17875" spans="1:5" ht="33.75">
      <c r="A17875" s="232" t="s">
        <v>7810</v>
      </c>
      <c r="B17875" s="233" t="s">
        <v>46014</v>
      </c>
      <c r="C17875" s="232" t="s">
        <v>5</v>
      </c>
      <c r="D17875" s="232">
        <v>130.80000000000001</v>
      </c>
      <c r="E17875" s="232" t="s">
        <v>40909</v>
      </c>
    </row>
    <row r="17876" spans="1:5" ht="33.75">
      <c r="A17876" s="232" t="s">
        <v>7811</v>
      </c>
      <c r="B17876" s="233" t="s">
        <v>46015</v>
      </c>
      <c r="C17876" s="232" t="s">
        <v>5</v>
      </c>
      <c r="D17876" s="232">
        <v>134.97</v>
      </c>
      <c r="E17876" s="232" t="s">
        <v>40909</v>
      </c>
    </row>
    <row r="17877" spans="1:5" ht="33.75">
      <c r="A17877" s="232" t="s">
        <v>7812</v>
      </c>
      <c r="B17877" s="233" t="s">
        <v>46016</v>
      </c>
      <c r="C17877" s="232" t="s">
        <v>5</v>
      </c>
      <c r="D17877" s="232">
        <v>151.38</v>
      </c>
      <c r="E17877" s="232" t="s">
        <v>40909</v>
      </c>
    </row>
    <row r="17878" spans="1:5" ht="33.75">
      <c r="A17878" s="232" t="s">
        <v>7813</v>
      </c>
      <c r="B17878" s="233" t="s">
        <v>46017</v>
      </c>
      <c r="C17878" s="232" t="s">
        <v>5</v>
      </c>
      <c r="D17878" s="232">
        <v>224.43</v>
      </c>
      <c r="E17878" s="232" t="s">
        <v>40909</v>
      </c>
    </row>
    <row r="17879" spans="1:5" ht="33.75">
      <c r="A17879" s="232" t="s">
        <v>7814</v>
      </c>
      <c r="B17879" s="233" t="s">
        <v>46018</v>
      </c>
      <c r="C17879" s="232" t="s">
        <v>5</v>
      </c>
      <c r="D17879" s="232">
        <v>240.83</v>
      </c>
      <c r="E17879" s="232" t="s">
        <v>40909</v>
      </c>
    </row>
    <row r="17880" spans="1:5" ht="33.75">
      <c r="A17880" s="232" t="s">
        <v>7815</v>
      </c>
      <c r="B17880" s="233" t="s">
        <v>46019</v>
      </c>
      <c r="C17880" s="232" t="s">
        <v>5</v>
      </c>
      <c r="D17880" s="232">
        <v>674.82</v>
      </c>
      <c r="E17880" s="232" t="s">
        <v>40909</v>
      </c>
    </row>
    <row r="17881" spans="1:5" ht="22.5">
      <c r="A17881" s="232" t="s">
        <v>7816</v>
      </c>
      <c r="B17881" s="233" t="s">
        <v>46020</v>
      </c>
      <c r="C17881" s="232" t="s">
        <v>5</v>
      </c>
      <c r="D17881" s="232">
        <v>60.92</v>
      </c>
      <c r="E17881" s="232" t="s">
        <v>40909</v>
      </c>
    </row>
    <row r="17882" spans="1:5" ht="22.5">
      <c r="A17882" s="232" t="s">
        <v>7817</v>
      </c>
      <c r="B17882" s="233" t="s">
        <v>46021</v>
      </c>
      <c r="C17882" s="232" t="s">
        <v>5</v>
      </c>
      <c r="D17882" s="232">
        <v>62.71</v>
      </c>
      <c r="E17882" s="232" t="s">
        <v>40909</v>
      </c>
    </row>
    <row r="17883" spans="1:5" ht="22.5">
      <c r="A17883" s="232" t="s">
        <v>7818</v>
      </c>
      <c r="B17883" s="233" t="s">
        <v>46022</v>
      </c>
      <c r="C17883" s="232" t="s">
        <v>5</v>
      </c>
      <c r="D17883" s="232">
        <v>66.069999999999993</v>
      </c>
      <c r="E17883" s="232" t="s">
        <v>40909</v>
      </c>
    </row>
    <row r="17884" spans="1:5" ht="22.5">
      <c r="A17884" s="232" t="s">
        <v>7819</v>
      </c>
      <c r="B17884" s="233" t="s">
        <v>46023</v>
      </c>
      <c r="C17884" s="232" t="s">
        <v>5</v>
      </c>
      <c r="D17884" s="232">
        <v>87.7</v>
      </c>
      <c r="E17884" s="232" t="s">
        <v>40909</v>
      </c>
    </row>
    <row r="17885" spans="1:5" ht="22.5">
      <c r="A17885" s="232" t="s">
        <v>7820</v>
      </c>
      <c r="B17885" s="233" t="s">
        <v>46024</v>
      </c>
      <c r="C17885" s="232" t="s">
        <v>5</v>
      </c>
      <c r="D17885" s="232">
        <v>87.7</v>
      </c>
      <c r="E17885" s="232" t="s">
        <v>40909</v>
      </c>
    </row>
    <row r="17886" spans="1:5" ht="22.5">
      <c r="A17886" s="232" t="s">
        <v>12811</v>
      </c>
      <c r="B17886" s="233" t="s">
        <v>46025</v>
      </c>
      <c r="C17886" s="232" t="s">
        <v>5</v>
      </c>
      <c r="D17886" s="232">
        <v>28.35</v>
      </c>
      <c r="E17886" s="232" t="s">
        <v>40909</v>
      </c>
    </row>
    <row r="17887" spans="1:5" ht="22.5">
      <c r="A17887" s="232" t="s">
        <v>12812</v>
      </c>
      <c r="B17887" s="233" t="s">
        <v>46026</v>
      </c>
      <c r="C17887" s="232" t="s">
        <v>5</v>
      </c>
      <c r="D17887" s="232">
        <v>65.680000000000007</v>
      </c>
      <c r="E17887" s="232" t="s">
        <v>40909</v>
      </c>
    </row>
    <row r="17888" spans="1:5">
      <c r="A17888" s="232" t="s">
        <v>7821</v>
      </c>
      <c r="B17888" s="233" t="s">
        <v>46027</v>
      </c>
      <c r="C17888" s="232" t="s">
        <v>5</v>
      </c>
      <c r="D17888" s="232">
        <v>10.62</v>
      </c>
      <c r="E17888" s="232" t="s">
        <v>40909</v>
      </c>
    </row>
    <row r="17889" spans="1:5">
      <c r="A17889" s="232" t="s">
        <v>7822</v>
      </c>
      <c r="B17889" s="233" t="s">
        <v>46028</v>
      </c>
      <c r="C17889" s="232" t="s">
        <v>5</v>
      </c>
      <c r="D17889" s="232">
        <v>17.68</v>
      </c>
      <c r="E17889" s="232" t="s">
        <v>40909</v>
      </c>
    </row>
    <row r="17890" spans="1:5">
      <c r="A17890" s="232" t="s">
        <v>7823</v>
      </c>
      <c r="B17890" s="233" t="s">
        <v>7824</v>
      </c>
      <c r="C17890" s="232" t="s">
        <v>5</v>
      </c>
      <c r="D17890" s="232">
        <v>77.11</v>
      </c>
      <c r="E17890" s="232" t="s">
        <v>40909</v>
      </c>
    </row>
    <row r="17891" spans="1:5">
      <c r="A17891" s="232" t="s">
        <v>7825</v>
      </c>
      <c r="B17891" s="233" t="s">
        <v>46029</v>
      </c>
      <c r="C17891" s="232" t="s">
        <v>5</v>
      </c>
      <c r="D17891" s="232">
        <v>228.37</v>
      </c>
      <c r="E17891" s="232" t="s">
        <v>40909</v>
      </c>
    </row>
    <row r="17892" spans="1:5">
      <c r="A17892" s="232" t="s">
        <v>7826</v>
      </c>
      <c r="B17892" s="233" t="s">
        <v>46030</v>
      </c>
      <c r="C17892" s="232" t="s">
        <v>5</v>
      </c>
      <c r="D17892" s="232">
        <v>592.49</v>
      </c>
      <c r="E17892" s="232" t="s">
        <v>40909</v>
      </c>
    </row>
    <row r="17893" spans="1:5">
      <c r="A17893" s="232" t="s">
        <v>7827</v>
      </c>
      <c r="B17893" s="233" t="s">
        <v>46031</v>
      </c>
      <c r="C17893" s="232" t="s">
        <v>5</v>
      </c>
      <c r="D17893" s="232">
        <v>730.92</v>
      </c>
      <c r="E17893" s="232" t="s">
        <v>40909</v>
      </c>
    </row>
    <row r="17894" spans="1:5" ht="22.5">
      <c r="A17894" s="232" t="s">
        <v>7828</v>
      </c>
      <c r="B17894" s="233" t="s">
        <v>46032</v>
      </c>
      <c r="C17894" s="232" t="s">
        <v>5</v>
      </c>
      <c r="D17894" s="232">
        <v>41.95</v>
      </c>
      <c r="E17894" s="232" t="s">
        <v>40909</v>
      </c>
    </row>
    <row r="17895" spans="1:5" ht="22.5">
      <c r="A17895" s="232" t="s">
        <v>7829</v>
      </c>
      <c r="B17895" s="233" t="s">
        <v>46033</v>
      </c>
      <c r="C17895" s="232" t="s">
        <v>5</v>
      </c>
      <c r="D17895" s="232">
        <v>58.77</v>
      </c>
      <c r="E17895" s="232" t="s">
        <v>40909</v>
      </c>
    </row>
    <row r="17896" spans="1:5" ht="22.5">
      <c r="A17896" s="232" t="s">
        <v>7830</v>
      </c>
      <c r="B17896" s="233" t="s">
        <v>46034</v>
      </c>
      <c r="C17896" s="232" t="s">
        <v>5</v>
      </c>
      <c r="D17896" s="232">
        <v>60.46</v>
      </c>
      <c r="E17896" s="232" t="s">
        <v>40909</v>
      </c>
    </row>
    <row r="17897" spans="1:5" ht="22.5">
      <c r="A17897" s="232" t="s">
        <v>7831</v>
      </c>
      <c r="B17897" s="233" t="s">
        <v>46035</v>
      </c>
      <c r="C17897" s="232" t="s">
        <v>5</v>
      </c>
      <c r="D17897" s="232">
        <v>84.17</v>
      </c>
      <c r="E17897" s="232" t="s">
        <v>40909</v>
      </c>
    </row>
    <row r="17898" spans="1:5" ht="22.5">
      <c r="A17898" s="232" t="s">
        <v>7832</v>
      </c>
      <c r="B17898" s="233" t="s">
        <v>46036</v>
      </c>
      <c r="C17898" s="232" t="s">
        <v>5</v>
      </c>
      <c r="D17898" s="232">
        <v>13.61</v>
      </c>
      <c r="E17898" s="232" t="s">
        <v>40909</v>
      </c>
    </row>
    <row r="17899" spans="1:5" ht="22.5">
      <c r="A17899" s="232" t="s">
        <v>7833</v>
      </c>
      <c r="B17899" s="233" t="s">
        <v>46037</v>
      </c>
      <c r="C17899" s="232" t="s">
        <v>5</v>
      </c>
      <c r="D17899" s="232">
        <v>15.18</v>
      </c>
      <c r="E17899" s="232" t="s">
        <v>40909</v>
      </c>
    </row>
    <row r="17900" spans="1:5" ht="22.5">
      <c r="A17900" s="232" t="s">
        <v>14277</v>
      </c>
      <c r="B17900" s="233" t="s">
        <v>46038</v>
      </c>
      <c r="C17900" s="232" t="s">
        <v>5</v>
      </c>
      <c r="D17900" s="232">
        <v>18.760000000000002</v>
      </c>
      <c r="E17900" s="232" t="s">
        <v>40909</v>
      </c>
    </row>
    <row r="17901" spans="1:5" ht="22.5">
      <c r="A17901" s="232" t="s">
        <v>14278</v>
      </c>
      <c r="B17901" s="233" t="s">
        <v>46039</v>
      </c>
      <c r="C17901" s="232" t="s">
        <v>5</v>
      </c>
      <c r="D17901" s="232">
        <v>46.08</v>
      </c>
      <c r="E17901" s="232" t="s">
        <v>40909</v>
      </c>
    </row>
    <row r="17902" spans="1:5" ht="22.5">
      <c r="A17902" s="232" t="s">
        <v>7834</v>
      </c>
      <c r="B17902" s="233" t="s">
        <v>46040</v>
      </c>
      <c r="C17902" s="232" t="s">
        <v>5</v>
      </c>
      <c r="D17902" s="232">
        <v>36.03</v>
      </c>
      <c r="E17902" s="232" t="s">
        <v>40909</v>
      </c>
    </row>
    <row r="17903" spans="1:5" ht="22.5">
      <c r="A17903" s="232" t="s">
        <v>14279</v>
      </c>
      <c r="B17903" s="233" t="s">
        <v>46041</v>
      </c>
      <c r="C17903" s="232" t="s">
        <v>5</v>
      </c>
      <c r="D17903" s="232">
        <v>34.96</v>
      </c>
      <c r="E17903" s="232" t="s">
        <v>40909</v>
      </c>
    </row>
    <row r="17904" spans="1:5" ht="22.5">
      <c r="A17904" s="232" t="s">
        <v>14280</v>
      </c>
      <c r="B17904" s="233" t="s">
        <v>46042</v>
      </c>
      <c r="C17904" s="232" t="s">
        <v>5</v>
      </c>
      <c r="D17904" s="232">
        <v>41.21</v>
      </c>
      <c r="E17904" s="232" t="s">
        <v>40909</v>
      </c>
    </row>
    <row r="17905" spans="1:5" ht="22.5">
      <c r="A17905" s="232" t="s">
        <v>14281</v>
      </c>
      <c r="B17905" s="233" t="s">
        <v>46043</v>
      </c>
      <c r="C17905" s="232" t="s">
        <v>5</v>
      </c>
      <c r="D17905" s="232">
        <v>106.02</v>
      </c>
      <c r="E17905" s="232" t="s">
        <v>40909</v>
      </c>
    </row>
    <row r="17906" spans="1:5" ht="22.5">
      <c r="A17906" s="232" t="s">
        <v>7835</v>
      </c>
      <c r="B17906" s="233" t="s">
        <v>46044</v>
      </c>
      <c r="C17906" s="232" t="s">
        <v>5</v>
      </c>
      <c r="D17906" s="232">
        <v>46.03</v>
      </c>
      <c r="E17906" s="232" t="s">
        <v>40909</v>
      </c>
    </row>
    <row r="17907" spans="1:5" ht="22.5">
      <c r="A17907" s="232" t="s">
        <v>14282</v>
      </c>
      <c r="B17907" s="233" t="s">
        <v>46045</v>
      </c>
      <c r="C17907" s="232" t="s">
        <v>5</v>
      </c>
      <c r="D17907" s="232">
        <v>46.03</v>
      </c>
      <c r="E17907" s="232" t="s">
        <v>40909</v>
      </c>
    </row>
    <row r="17908" spans="1:5" ht="22.5">
      <c r="A17908" s="232" t="s">
        <v>14283</v>
      </c>
      <c r="B17908" s="233" t="s">
        <v>46046</v>
      </c>
      <c r="C17908" s="232" t="s">
        <v>5</v>
      </c>
      <c r="D17908" s="232">
        <v>74.010000000000005</v>
      </c>
      <c r="E17908" s="232" t="s">
        <v>40909</v>
      </c>
    </row>
    <row r="17909" spans="1:5" ht="22.5">
      <c r="A17909" s="232" t="s">
        <v>7836</v>
      </c>
      <c r="B17909" s="233" t="s">
        <v>46047</v>
      </c>
      <c r="C17909" s="232" t="s">
        <v>5</v>
      </c>
      <c r="D17909" s="232">
        <v>154.9</v>
      </c>
      <c r="E17909" s="232" t="s">
        <v>40909</v>
      </c>
    </row>
    <row r="17910" spans="1:5" ht="22.5">
      <c r="A17910" s="232" t="s">
        <v>7837</v>
      </c>
      <c r="B17910" s="233" t="s">
        <v>46048</v>
      </c>
      <c r="C17910" s="232" t="s">
        <v>5</v>
      </c>
      <c r="D17910" s="232">
        <v>350.82</v>
      </c>
      <c r="E17910" s="232" t="s">
        <v>40909</v>
      </c>
    </row>
    <row r="17911" spans="1:5" ht="22.5">
      <c r="A17911" s="232" t="s">
        <v>7838</v>
      </c>
      <c r="B17911" s="233" t="s">
        <v>46049</v>
      </c>
      <c r="C17911" s="232" t="s">
        <v>5</v>
      </c>
      <c r="D17911" s="232">
        <v>379.18</v>
      </c>
      <c r="E17911" s="232" t="s">
        <v>40909</v>
      </c>
    </row>
    <row r="17912" spans="1:5" ht="22.5">
      <c r="A17912" s="232" t="s">
        <v>7839</v>
      </c>
      <c r="B17912" s="233" t="s">
        <v>46050</v>
      </c>
      <c r="C17912" s="232" t="s">
        <v>5</v>
      </c>
      <c r="D17912" s="232">
        <v>346.56</v>
      </c>
      <c r="E17912" s="232" t="s">
        <v>40909</v>
      </c>
    </row>
    <row r="17913" spans="1:5" ht="22.5">
      <c r="A17913" s="232" t="s">
        <v>7840</v>
      </c>
      <c r="B17913" s="233" t="s">
        <v>46051</v>
      </c>
      <c r="C17913" s="232" t="s">
        <v>5</v>
      </c>
      <c r="D17913" s="232">
        <v>1037.74</v>
      </c>
      <c r="E17913" s="232" t="s">
        <v>40909</v>
      </c>
    </row>
    <row r="17914" spans="1:5" ht="22.5">
      <c r="A17914" s="232" t="s">
        <v>7841</v>
      </c>
      <c r="B17914" s="233" t="s">
        <v>46052</v>
      </c>
      <c r="C17914" s="232" t="s">
        <v>5</v>
      </c>
      <c r="D17914" s="232">
        <v>1883.19</v>
      </c>
      <c r="E17914" s="232" t="s">
        <v>40909</v>
      </c>
    </row>
    <row r="17915" spans="1:5" ht="22.5">
      <c r="A17915" s="232" t="s">
        <v>14284</v>
      </c>
      <c r="B17915" s="233" t="s">
        <v>46053</v>
      </c>
      <c r="C17915" s="232" t="s">
        <v>5</v>
      </c>
      <c r="D17915" s="232">
        <v>1945.26</v>
      </c>
      <c r="E17915" s="232" t="s">
        <v>40909</v>
      </c>
    </row>
    <row r="17916" spans="1:5" ht="22.5">
      <c r="A17916" s="232" t="s">
        <v>12813</v>
      </c>
      <c r="B17916" s="233" t="s">
        <v>46054</v>
      </c>
      <c r="C17916" s="232" t="s">
        <v>5</v>
      </c>
      <c r="D17916" s="232">
        <v>2729.16</v>
      </c>
      <c r="E17916" s="232" t="s">
        <v>40909</v>
      </c>
    </row>
    <row r="17917" spans="1:5" ht="33.75">
      <c r="A17917" s="232" t="s">
        <v>12814</v>
      </c>
      <c r="B17917" s="233" t="s">
        <v>46055</v>
      </c>
      <c r="C17917" s="232" t="s">
        <v>5</v>
      </c>
      <c r="D17917" s="232">
        <v>46.83</v>
      </c>
      <c r="E17917" s="232" t="s">
        <v>40909</v>
      </c>
    </row>
    <row r="17918" spans="1:5" ht="33.75">
      <c r="A17918" s="232" t="s">
        <v>12815</v>
      </c>
      <c r="B17918" s="233" t="s">
        <v>46056</v>
      </c>
      <c r="C17918" s="232" t="s">
        <v>5</v>
      </c>
      <c r="D17918" s="232">
        <v>54.36</v>
      </c>
      <c r="E17918" s="232" t="s">
        <v>40909</v>
      </c>
    </row>
    <row r="17919" spans="1:5" ht="33.75">
      <c r="A17919" s="232" t="s">
        <v>12816</v>
      </c>
      <c r="B17919" s="233" t="s">
        <v>46057</v>
      </c>
      <c r="C17919" s="232" t="s">
        <v>5</v>
      </c>
      <c r="D17919" s="232">
        <v>155.79</v>
      </c>
      <c r="E17919" s="232" t="s">
        <v>40909</v>
      </c>
    </row>
    <row r="17920" spans="1:5" ht="33.75">
      <c r="A17920" s="232" t="s">
        <v>12817</v>
      </c>
      <c r="B17920" s="233" t="s">
        <v>46058</v>
      </c>
      <c r="C17920" s="232" t="s">
        <v>5</v>
      </c>
      <c r="D17920" s="232">
        <v>38.96</v>
      </c>
      <c r="E17920" s="232" t="s">
        <v>40909</v>
      </c>
    </row>
    <row r="17921" spans="1:5" ht="33.75">
      <c r="A17921" s="232" t="s">
        <v>12818</v>
      </c>
      <c r="B17921" s="233" t="s">
        <v>46059</v>
      </c>
      <c r="C17921" s="232" t="s">
        <v>5</v>
      </c>
      <c r="D17921" s="232">
        <v>51.35</v>
      </c>
      <c r="E17921" s="232" t="s">
        <v>40909</v>
      </c>
    </row>
    <row r="17922" spans="1:5" ht="33.75">
      <c r="A17922" s="232" t="s">
        <v>12819</v>
      </c>
      <c r="B17922" s="233" t="s">
        <v>46060</v>
      </c>
      <c r="C17922" s="232" t="s">
        <v>5</v>
      </c>
      <c r="D17922" s="232">
        <v>199.05</v>
      </c>
      <c r="E17922" s="232" t="s">
        <v>40909</v>
      </c>
    </row>
    <row r="17923" spans="1:5">
      <c r="A17923" s="232" t="s">
        <v>7842</v>
      </c>
      <c r="B17923" s="233" t="s">
        <v>46061</v>
      </c>
      <c r="C17923" s="232" t="s">
        <v>5</v>
      </c>
      <c r="D17923" s="232">
        <v>539.91</v>
      </c>
      <c r="E17923" s="232" t="s">
        <v>40909</v>
      </c>
    </row>
    <row r="17924" spans="1:5">
      <c r="A17924" s="232" t="s">
        <v>7843</v>
      </c>
      <c r="B17924" s="233" t="s">
        <v>46062</v>
      </c>
      <c r="C17924" s="232" t="s">
        <v>5</v>
      </c>
      <c r="D17924" s="232">
        <v>678.34</v>
      </c>
      <c r="E17924" s="232" t="s">
        <v>40909</v>
      </c>
    </row>
    <row r="17925" spans="1:5">
      <c r="A17925" s="232" t="s">
        <v>7844</v>
      </c>
      <c r="B17925" s="233" t="s">
        <v>46063</v>
      </c>
      <c r="C17925" s="232" t="s">
        <v>5</v>
      </c>
      <c r="D17925" s="232">
        <v>1253.6400000000001</v>
      </c>
      <c r="E17925" s="232" t="s">
        <v>40909</v>
      </c>
    </row>
    <row r="17926" spans="1:5">
      <c r="A17926" s="232" t="s">
        <v>7845</v>
      </c>
      <c r="B17926" s="233" t="s">
        <v>46064</v>
      </c>
      <c r="C17926" s="232" t="s">
        <v>5</v>
      </c>
      <c r="D17926" s="232">
        <v>4321.1000000000004</v>
      </c>
      <c r="E17926" s="232" t="s">
        <v>40909</v>
      </c>
    </row>
    <row r="17927" spans="1:5">
      <c r="A17927" s="232" t="s">
        <v>7846</v>
      </c>
      <c r="B17927" s="233" t="s">
        <v>46065</v>
      </c>
      <c r="C17927" s="232" t="s">
        <v>5</v>
      </c>
      <c r="D17927" s="232">
        <v>5727.54</v>
      </c>
      <c r="E17927" s="232" t="s">
        <v>40909</v>
      </c>
    </row>
    <row r="17928" spans="1:5">
      <c r="A17928" s="232" t="s">
        <v>7847</v>
      </c>
      <c r="B17928" s="233" t="s">
        <v>46066</v>
      </c>
      <c r="C17928" s="232" t="s">
        <v>5</v>
      </c>
      <c r="D17928" s="232">
        <v>10809.62</v>
      </c>
      <c r="E17928" s="232" t="s">
        <v>40909</v>
      </c>
    </row>
    <row r="17929" spans="1:5" ht="33.75">
      <c r="A17929" s="232" t="s">
        <v>7848</v>
      </c>
      <c r="B17929" s="233" t="s">
        <v>46067</v>
      </c>
      <c r="C17929" s="232" t="s">
        <v>5</v>
      </c>
      <c r="D17929" s="232">
        <v>289.68</v>
      </c>
      <c r="E17929" s="232" t="s">
        <v>40909</v>
      </c>
    </row>
    <row r="17930" spans="1:5" ht="33.75">
      <c r="A17930" s="232" t="s">
        <v>7849</v>
      </c>
      <c r="B17930" s="233" t="s">
        <v>46068</v>
      </c>
      <c r="C17930" s="232" t="s">
        <v>5</v>
      </c>
      <c r="D17930" s="232">
        <v>357.39</v>
      </c>
      <c r="E17930" s="232" t="s">
        <v>40909</v>
      </c>
    </row>
    <row r="17931" spans="1:5" ht="33.75">
      <c r="A17931" s="232" t="s">
        <v>7850</v>
      </c>
      <c r="B17931" s="233" t="s">
        <v>46069</v>
      </c>
      <c r="C17931" s="232" t="s">
        <v>5</v>
      </c>
      <c r="D17931" s="232">
        <v>388.15</v>
      </c>
      <c r="E17931" s="232" t="s">
        <v>40909</v>
      </c>
    </row>
    <row r="17932" spans="1:5">
      <c r="A17932" s="232" t="s">
        <v>7851</v>
      </c>
      <c r="B17932" s="233" t="s">
        <v>46070</v>
      </c>
      <c r="C17932" s="232" t="s">
        <v>5</v>
      </c>
      <c r="D17932" s="232">
        <v>133.88</v>
      </c>
      <c r="E17932" s="232" t="s">
        <v>40909</v>
      </c>
    </row>
    <row r="17933" spans="1:5" ht="22.5">
      <c r="A17933" s="232" t="s">
        <v>7852</v>
      </c>
      <c r="B17933" s="233" t="s">
        <v>46071</v>
      </c>
      <c r="C17933" s="232" t="s">
        <v>5</v>
      </c>
      <c r="D17933" s="232">
        <v>167.87</v>
      </c>
      <c r="E17933" s="232" t="s">
        <v>40909</v>
      </c>
    </row>
    <row r="17934" spans="1:5" ht="22.5">
      <c r="A17934" s="232" t="s">
        <v>7853</v>
      </c>
      <c r="B17934" s="233" t="s">
        <v>46072</v>
      </c>
      <c r="C17934" s="232" t="s">
        <v>5</v>
      </c>
      <c r="D17934" s="232">
        <v>250.83</v>
      </c>
      <c r="E17934" s="232" t="s">
        <v>40909</v>
      </c>
    </row>
    <row r="17935" spans="1:5" ht="22.5">
      <c r="A17935" s="232" t="s">
        <v>7854</v>
      </c>
      <c r="B17935" s="233" t="s">
        <v>46073</v>
      </c>
      <c r="C17935" s="232" t="s">
        <v>5</v>
      </c>
      <c r="D17935" s="232">
        <v>291.97000000000003</v>
      </c>
      <c r="E17935" s="232" t="s">
        <v>40909</v>
      </c>
    </row>
    <row r="17936" spans="1:5" ht="33.75">
      <c r="A17936" s="232" t="s">
        <v>7855</v>
      </c>
      <c r="B17936" s="233" t="s">
        <v>46074</v>
      </c>
      <c r="C17936" s="232" t="s">
        <v>4</v>
      </c>
      <c r="D17936" s="232">
        <v>2.75</v>
      </c>
      <c r="E17936" s="232" t="s">
        <v>40909</v>
      </c>
    </row>
    <row r="17937" spans="1:5" ht="33.75">
      <c r="A17937" s="232" t="s">
        <v>7856</v>
      </c>
      <c r="B17937" s="233" t="s">
        <v>46075</v>
      </c>
      <c r="C17937" s="232" t="s">
        <v>4</v>
      </c>
      <c r="D17937" s="232">
        <v>3.41</v>
      </c>
      <c r="E17937" s="232" t="s">
        <v>40909</v>
      </c>
    </row>
    <row r="17938" spans="1:5" ht="33.75">
      <c r="A17938" s="232" t="s">
        <v>7857</v>
      </c>
      <c r="B17938" s="233" t="s">
        <v>46076</v>
      </c>
      <c r="C17938" s="232" t="s">
        <v>4</v>
      </c>
      <c r="D17938" s="232">
        <v>4.66</v>
      </c>
      <c r="E17938" s="232" t="s">
        <v>40909</v>
      </c>
    </row>
    <row r="17939" spans="1:5" ht="33.75">
      <c r="A17939" s="232" t="s">
        <v>7858</v>
      </c>
      <c r="B17939" s="233" t="s">
        <v>46077</v>
      </c>
      <c r="C17939" s="232" t="s">
        <v>4</v>
      </c>
      <c r="D17939" s="232">
        <v>6.61</v>
      </c>
      <c r="E17939" s="232" t="s">
        <v>40909</v>
      </c>
    </row>
    <row r="17940" spans="1:5" ht="33.75">
      <c r="A17940" s="232" t="s">
        <v>7859</v>
      </c>
      <c r="B17940" s="233" t="s">
        <v>46078</v>
      </c>
      <c r="C17940" s="232" t="s">
        <v>4</v>
      </c>
      <c r="D17940" s="232">
        <v>8.77</v>
      </c>
      <c r="E17940" s="232" t="s">
        <v>40909</v>
      </c>
    </row>
    <row r="17941" spans="1:5" ht="33.75">
      <c r="A17941" s="232" t="s">
        <v>7860</v>
      </c>
      <c r="B17941" s="233" t="s">
        <v>46079</v>
      </c>
      <c r="C17941" s="232" t="s">
        <v>4</v>
      </c>
      <c r="D17941" s="232">
        <v>13.07</v>
      </c>
      <c r="E17941" s="232" t="s">
        <v>40909</v>
      </c>
    </row>
    <row r="17942" spans="1:5" ht="33.75">
      <c r="A17942" s="232" t="s">
        <v>7861</v>
      </c>
      <c r="B17942" s="233" t="s">
        <v>46080</v>
      </c>
      <c r="C17942" s="232" t="s">
        <v>4</v>
      </c>
      <c r="D17942" s="232">
        <v>3.31</v>
      </c>
      <c r="E17942" s="232" t="s">
        <v>40909</v>
      </c>
    </row>
    <row r="17943" spans="1:5" ht="33.75">
      <c r="A17943" s="232" t="s">
        <v>7862</v>
      </c>
      <c r="B17943" s="233" t="s">
        <v>46081</v>
      </c>
      <c r="C17943" s="232" t="s">
        <v>4</v>
      </c>
      <c r="D17943" s="232">
        <v>4.47</v>
      </c>
      <c r="E17943" s="232" t="s">
        <v>40909</v>
      </c>
    </row>
    <row r="17944" spans="1:5" ht="33.75">
      <c r="A17944" s="232" t="s">
        <v>7863</v>
      </c>
      <c r="B17944" s="233" t="s">
        <v>46082</v>
      </c>
      <c r="C17944" s="232" t="s">
        <v>4</v>
      </c>
      <c r="D17944" s="232">
        <v>6.27</v>
      </c>
      <c r="E17944" s="232" t="s">
        <v>40909</v>
      </c>
    </row>
    <row r="17945" spans="1:5" ht="33.75">
      <c r="A17945" s="232" t="s">
        <v>7864</v>
      </c>
      <c r="B17945" s="233" t="s">
        <v>46083</v>
      </c>
      <c r="C17945" s="232" t="s">
        <v>4</v>
      </c>
      <c r="D17945" s="232">
        <v>8.23</v>
      </c>
      <c r="E17945" s="232" t="s">
        <v>40909</v>
      </c>
    </row>
    <row r="17946" spans="1:5" ht="33.75">
      <c r="A17946" s="232" t="s">
        <v>7865</v>
      </c>
      <c r="B17946" s="233" t="s">
        <v>46084</v>
      </c>
      <c r="C17946" s="232" t="s">
        <v>4</v>
      </c>
      <c r="D17946" s="232">
        <v>12.09</v>
      </c>
      <c r="E17946" s="232" t="s">
        <v>40909</v>
      </c>
    </row>
    <row r="17947" spans="1:5" ht="33.75">
      <c r="A17947" s="232" t="s">
        <v>7866</v>
      </c>
      <c r="B17947" s="233" t="s">
        <v>46085</v>
      </c>
      <c r="C17947" s="232" t="s">
        <v>4</v>
      </c>
      <c r="D17947" s="232">
        <v>16.96</v>
      </c>
      <c r="E17947" s="232" t="s">
        <v>40909</v>
      </c>
    </row>
    <row r="17948" spans="1:5" ht="33.75">
      <c r="A17948" s="232" t="s">
        <v>7867</v>
      </c>
      <c r="B17948" s="233" t="s">
        <v>46086</v>
      </c>
      <c r="C17948" s="232" t="s">
        <v>4</v>
      </c>
      <c r="D17948" s="232">
        <v>24.67</v>
      </c>
      <c r="E17948" s="232" t="s">
        <v>40909</v>
      </c>
    </row>
    <row r="17949" spans="1:5" ht="33.75">
      <c r="A17949" s="232" t="s">
        <v>7868</v>
      </c>
      <c r="B17949" s="233" t="s">
        <v>46087</v>
      </c>
      <c r="C17949" s="232" t="s">
        <v>4</v>
      </c>
      <c r="D17949" s="232">
        <v>34.950000000000003</v>
      </c>
      <c r="E17949" s="232" t="s">
        <v>40909</v>
      </c>
    </row>
    <row r="17950" spans="1:5" ht="33.75">
      <c r="A17950" s="232" t="s">
        <v>7869</v>
      </c>
      <c r="B17950" s="233" t="s">
        <v>46088</v>
      </c>
      <c r="C17950" s="232" t="s">
        <v>4</v>
      </c>
      <c r="D17950" s="232">
        <v>50.56</v>
      </c>
      <c r="E17950" s="232" t="s">
        <v>40909</v>
      </c>
    </row>
    <row r="17951" spans="1:5" ht="33.75">
      <c r="A17951" s="232" t="s">
        <v>7870</v>
      </c>
      <c r="B17951" s="233" t="s">
        <v>46089</v>
      </c>
      <c r="C17951" s="232" t="s">
        <v>4</v>
      </c>
      <c r="D17951" s="232">
        <v>68.94</v>
      </c>
      <c r="E17951" s="232" t="s">
        <v>40909</v>
      </c>
    </row>
    <row r="17952" spans="1:5" ht="33.75">
      <c r="A17952" s="232" t="s">
        <v>7871</v>
      </c>
      <c r="B17952" s="233" t="s">
        <v>46090</v>
      </c>
      <c r="C17952" s="232" t="s">
        <v>4</v>
      </c>
      <c r="D17952" s="232">
        <v>88.08</v>
      </c>
      <c r="E17952" s="232" t="s">
        <v>40909</v>
      </c>
    </row>
    <row r="17953" spans="1:5" ht="33.75">
      <c r="A17953" s="232" t="s">
        <v>7872</v>
      </c>
      <c r="B17953" s="233" t="s">
        <v>46091</v>
      </c>
      <c r="C17953" s="232" t="s">
        <v>4</v>
      </c>
      <c r="D17953" s="232">
        <v>111.38</v>
      </c>
      <c r="E17953" s="232" t="s">
        <v>40909</v>
      </c>
    </row>
    <row r="17954" spans="1:5" ht="33.75">
      <c r="A17954" s="232" t="s">
        <v>7873</v>
      </c>
      <c r="B17954" s="233" t="s">
        <v>46092</v>
      </c>
      <c r="C17954" s="232" t="s">
        <v>4</v>
      </c>
      <c r="D17954" s="232">
        <v>134.38</v>
      </c>
      <c r="E17954" s="232" t="s">
        <v>40909</v>
      </c>
    </row>
    <row r="17955" spans="1:5" ht="33.75">
      <c r="A17955" s="232" t="s">
        <v>7874</v>
      </c>
      <c r="B17955" s="233" t="s">
        <v>46093</v>
      </c>
      <c r="C17955" s="232" t="s">
        <v>4</v>
      </c>
      <c r="D17955" s="232">
        <v>162.11000000000001</v>
      </c>
      <c r="E17955" s="232" t="s">
        <v>40909</v>
      </c>
    </row>
    <row r="17956" spans="1:5" ht="33.75">
      <c r="A17956" s="232" t="s">
        <v>7875</v>
      </c>
      <c r="B17956" s="233" t="s">
        <v>46094</v>
      </c>
      <c r="C17956" s="232" t="s">
        <v>4</v>
      </c>
      <c r="D17956" s="232">
        <v>209.51</v>
      </c>
      <c r="E17956" s="232" t="s">
        <v>40909</v>
      </c>
    </row>
    <row r="17957" spans="1:5" ht="33.75">
      <c r="A17957" s="232" t="s">
        <v>7876</v>
      </c>
      <c r="B17957" s="233" t="s">
        <v>46095</v>
      </c>
      <c r="C17957" s="232" t="s">
        <v>4</v>
      </c>
      <c r="D17957" s="232">
        <v>224.4</v>
      </c>
      <c r="E17957" s="232" t="s">
        <v>40909</v>
      </c>
    </row>
    <row r="17958" spans="1:5" ht="33.75">
      <c r="A17958" s="232" t="s">
        <v>7877</v>
      </c>
      <c r="B17958" s="233" t="s">
        <v>46096</v>
      </c>
      <c r="C17958" s="232" t="s">
        <v>4</v>
      </c>
      <c r="D17958" s="232">
        <v>6.24</v>
      </c>
      <c r="E17958" s="232" t="s">
        <v>40909</v>
      </c>
    </row>
    <row r="17959" spans="1:5" ht="33.75">
      <c r="A17959" s="232" t="s">
        <v>7878</v>
      </c>
      <c r="B17959" s="233" t="s">
        <v>46097</v>
      </c>
      <c r="C17959" s="232" t="s">
        <v>4</v>
      </c>
      <c r="D17959" s="232">
        <v>8.2100000000000009</v>
      </c>
      <c r="E17959" s="232" t="s">
        <v>40909</v>
      </c>
    </row>
    <row r="17960" spans="1:5" ht="33.75">
      <c r="A17960" s="232" t="s">
        <v>7879</v>
      </c>
      <c r="B17960" s="233" t="s">
        <v>46098</v>
      </c>
      <c r="C17960" s="232" t="s">
        <v>4</v>
      </c>
      <c r="D17960" s="232">
        <v>11.69</v>
      </c>
      <c r="E17960" s="232" t="s">
        <v>40909</v>
      </c>
    </row>
    <row r="17961" spans="1:5" ht="33.75">
      <c r="A17961" s="232" t="s">
        <v>7880</v>
      </c>
      <c r="B17961" s="233" t="s">
        <v>46099</v>
      </c>
      <c r="C17961" s="232" t="s">
        <v>4</v>
      </c>
      <c r="D17961" s="232">
        <v>15.25</v>
      </c>
      <c r="E17961" s="232" t="s">
        <v>40909</v>
      </c>
    </row>
    <row r="17962" spans="1:5" ht="33.75">
      <c r="A17962" s="232" t="s">
        <v>7881</v>
      </c>
      <c r="B17962" s="233" t="s">
        <v>46100</v>
      </c>
      <c r="C17962" s="232" t="s">
        <v>4</v>
      </c>
      <c r="D17962" s="232">
        <v>23.84</v>
      </c>
      <c r="E17962" s="232" t="s">
        <v>40909</v>
      </c>
    </row>
    <row r="17963" spans="1:5" ht="33.75">
      <c r="A17963" s="232" t="s">
        <v>7882</v>
      </c>
      <c r="B17963" s="233" t="s">
        <v>46101</v>
      </c>
      <c r="C17963" s="232" t="s">
        <v>4</v>
      </c>
      <c r="D17963" s="232">
        <v>34.71</v>
      </c>
      <c r="E17963" s="232" t="s">
        <v>40909</v>
      </c>
    </row>
    <row r="17964" spans="1:5" ht="33.75">
      <c r="A17964" s="232" t="s">
        <v>7883</v>
      </c>
      <c r="B17964" s="233" t="s">
        <v>46102</v>
      </c>
      <c r="C17964" s="232" t="s">
        <v>4</v>
      </c>
      <c r="D17964" s="232">
        <v>52.77</v>
      </c>
      <c r="E17964" s="232" t="s">
        <v>40909</v>
      </c>
    </row>
    <row r="17965" spans="1:5" ht="33.75">
      <c r="A17965" s="232" t="s">
        <v>7884</v>
      </c>
      <c r="B17965" s="233" t="s">
        <v>46103</v>
      </c>
      <c r="C17965" s="232" t="s">
        <v>4</v>
      </c>
      <c r="D17965" s="232">
        <v>75.14</v>
      </c>
      <c r="E17965" s="232" t="s">
        <v>40909</v>
      </c>
    </row>
    <row r="17966" spans="1:5" ht="45">
      <c r="A17966" s="232" t="s">
        <v>7885</v>
      </c>
      <c r="B17966" s="233" t="s">
        <v>46104</v>
      </c>
      <c r="C17966" s="232" t="s">
        <v>4</v>
      </c>
      <c r="D17966" s="232">
        <v>4.0999999999999996</v>
      </c>
      <c r="E17966" s="232" t="s">
        <v>40909</v>
      </c>
    </row>
    <row r="17967" spans="1:5" ht="45">
      <c r="A17967" s="232" t="s">
        <v>7886</v>
      </c>
      <c r="B17967" s="233" t="s">
        <v>46105</v>
      </c>
      <c r="C17967" s="232" t="s">
        <v>4</v>
      </c>
      <c r="D17967" s="232">
        <v>5.12</v>
      </c>
      <c r="E17967" s="232" t="s">
        <v>40909</v>
      </c>
    </row>
    <row r="17968" spans="1:5" ht="33.75">
      <c r="A17968" s="232" t="s">
        <v>7887</v>
      </c>
      <c r="B17968" s="233" t="s">
        <v>46106</v>
      </c>
      <c r="C17968" s="232" t="s">
        <v>4</v>
      </c>
      <c r="D17968" s="232">
        <v>7.24</v>
      </c>
      <c r="E17968" s="232" t="s">
        <v>40909</v>
      </c>
    </row>
    <row r="17969" spans="1:5" ht="33.75">
      <c r="A17969" s="232" t="s">
        <v>7888</v>
      </c>
      <c r="B17969" s="233" t="s">
        <v>46107</v>
      </c>
      <c r="C17969" s="232" t="s">
        <v>4</v>
      </c>
      <c r="D17969" s="232">
        <v>9.07</v>
      </c>
      <c r="E17969" s="232" t="s">
        <v>40909</v>
      </c>
    </row>
    <row r="17970" spans="1:5" ht="45">
      <c r="A17970" s="232" t="s">
        <v>7889</v>
      </c>
      <c r="B17970" s="233" t="s">
        <v>46108</v>
      </c>
      <c r="C17970" s="232" t="s">
        <v>4</v>
      </c>
      <c r="D17970" s="232">
        <v>13.15</v>
      </c>
      <c r="E17970" s="232" t="s">
        <v>40909</v>
      </c>
    </row>
    <row r="17971" spans="1:5" ht="45">
      <c r="A17971" s="232" t="s">
        <v>7890</v>
      </c>
      <c r="B17971" s="233" t="s">
        <v>46109</v>
      </c>
      <c r="C17971" s="232" t="s">
        <v>4</v>
      </c>
      <c r="D17971" s="232">
        <v>18.29</v>
      </c>
      <c r="E17971" s="232" t="s">
        <v>40909</v>
      </c>
    </row>
    <row r="17972" spans="1:5" ht="45">
      <c r="A17972" s="232" t="s">
        <v>7891</v>
      </c>
      <c r="B17972" s="233" t="s">
        <v>46110</v>
      </c>
      <c r="C17972" s="232" t="s">
        <v>4</v>
      </c>
      <c r="D17972" s="232">
        <v>26.22</v>
      </c>
      <c r="E17972" s="232" t="s">
        <v>40909</v>
      </c>
    </row>
    <row r="17973" spans="1:5" ht="45">
      <c r="A17973" s="232" t="s">
        <v>7892</v>
      </c>
      <c r="B17973" s="233" t="s">
        <v>46111</v>
      </c>
      <c r="C17973" s="232" t="s">
        <v>4</v>
      </c>
      <c r="D17973" s="232">
        <v>37.520000000000003</v>
      </c>
      <c r="E17973" s="232" t="s">
        <v>40909</v>
      </c>
    </row>
    <row r="17974" spans="1:5" ht="45">
      <c r="A17974" s="232" t="s">
        <v>7893</v>
      </c>
      <c r="B17974" s="233" t="s">
        <v>46112</v>
      </c>
      <c r="C17974" s="232" t="s">
        <v>4</v>
      </c>
      <c r="D17974" s="232">
        <v>52.58</v>
      </c>
      <c r="E17974" s="232" t="s">
        <v>40909</v>
      </c>
    </row>
    <row r="17975" spans="1:5" ht="45">
      <c r="A17975" s="232" t="s">
        <v>7894</v>
      </c>
      <c r="B17975" s="233" t="s">
        <v>46113</v>
      </c>
      <c r="C17975" s="232" t="s">
        <v>4</v>
      </c>
      <c r="D17975" s="232">
        <v>73.05</v>
      </c>
      <c r="E17975" s="232" t="s">
        <v>40909</v>
      </c>
    </row>
    <row r="17976" spans="1:5" ht="45">
      <c r="A17976" s="232" t="s">
        <v>7895</v>
      </c>
      <c r="B17976" s="233" t="s">
        <v>46114</v>
      </c>
      <c r="C17976" s="232" t="s">
        <v>4</v>
      </c>
      <c r="D17976" s="232">
        <v>93.32</v>
      </c>
      <c r="E17976" s="232" t="s">
        <v>40909</v>
      </c>
    </row>
    <row r="17977" spans="1:5" ht="45">
      <c r="A17977" s="232" t="s">
        <v>7896</v>
      </c>
      <c r="B17977" s="233" t="s">
        <v>46115</v>
      </c>
      <c r="C17977" s="232" t="s">
        <v>4</v>
      </c>
      <c r="D17977" s="232">
        <v>117.51</v>
      </c>
      <c r="E17977" s="232" t="s">
        <v>40909</v>
      </c>
    </row>
    <row r="17978" spans="1:5" ht="45">
      <c r="A17978" s="232" t="s">
        <v>7897</v>
      </c>
      <c r="B17978" s="233" t="s">
        <v>46116</v>
      </c>
      <c r="C17978" s="232" t="s">
        <v>4</v>
      </c>
      <c r="D17978" s="232">
        <v>142.35</v>
      </c>
      <c r="E17978" s="232" t="s">
        <v>40909</v>
      </c>
    </row>
    <row r="17979" spans="1:5" ht="45">
      <c r="A17979" s="232" t="s">
        <v>7898</v>
      </c>
      <c r="B17979" s="233" t="s">
        <v>46117</v>
      </c>
      <c r="C17979" s="232" t="s">
        <v>4</v>
      </c>
      <c r="D17979" s="232">
        <v>171.98</v>
      </c>
      <c r="E17979" s="232" t="s">
        <v>40909</v>
      </c>
    </row>
    <row r="17980" spans="1:5" ht="45">
      <c r="A17980" s="232" t="s">
        <v>7899</v>
      </c>
      <c r="B17980" s="233" t="s">
        <v>46118</v>
      </c>
      <c r="C17980" s="232" t="s">
        <v>4</v>
      </c>
      <c r="D17980" s="232">
        <v>221.31</v>
      </c>
      <c r="E17980" s="232" t="s">
        <v>40909</v>
      </c>
    </row>
    <row r="17981" spans="1:5" ht="33.75">
      <c r="A17981" s="232" t="s">
        <v>7900</v>
      </c>
      <c r="B17981" s="233" t="s">
        <v>46119</v>
      </c>
      <c r="C17981" s="232" t="s">
        <v>4</v>
      </c>
      <c r="D17981" s="232">
        <v>3.62</v>
      </c>
      <c r="E17981" s="232" t="s">
        <v>40909</v>
      </c>
    </row>
    <row r="17982" spans="1:5" ht="33.75">
      <c r="A17982" s="232" t="s">
        <v>7901</v>
      </c>
      <c r="B17982" s="233" t="s">
        <v>46120</v>
      </c>
      <c r="C17982" s="232" t="s">
        <v>4</v>
      </c>
      <c r="D17982" s="232">
        <v>4.8499999999999996</v>
      </c>
      <c r="E17982" s="232" t="s">
        <v>40909</v>
      </c>
    </row>
    <row r="17983" spans="1:5" ht="33.75">
      <c r="A17983" s="232" t="s">
        <v>7902</v>
      </c>
      <c r="B17983" s="233" t="s">
        <v>46121</v>
      </c>
      <c r="C17983" s="232" t="s">
        <v>4</v>
      </c>
      <c r="D17983" s="232">
        <v>6.66</v>
      </c>
      <c r="E17983" s="232" t="s">
        <v>40909</v>
      </c>
    </row>
    <row r="17984" spans="1:5" ht="33.75">
      <c r="A17984" s="232" t="s">
        <v>7903</v>
      </c>
      <c r="B17984" s="233" t="s">
        <v>46122</v>
      </c>
      <c r="C17984" s="232" t="s">
        <v>4</v>
      </c>
      <c r="D17984" s="232">
        <v>8.75</v>
      </c>
      <c r="E17984" s="232" t="s">
        <v>40909</v>
      </c>
    </row>
    <row r="17985" spans="1:5" ht="33.75">
      <c r="A17985" s="232" t="s">
        <v>7904</v>
      </c>
      <c r="B17985" s="233" t="s">
        <v>46123</v>
      </c>
      <c r="C17985" s="232" t="s">
        <v>4</v>
      </c>
      <c r="D17985" s="232">
        <v>12.45</v>
      </c>
      <c r="E17985" s="232" t="s">
        <v>40909</v>
      </c>
    </row>
    <row r="17986" spans="1:5" ht="33.75">
      <c r="A17986" s="232" t="s">
        <v>7905</v>
      </c>
      <c r="B17986" s="233" t="s">
        <v>46124</v>
      </c>
      <c r="C17986" s="232" t="s">
        <v>4</v>
      </c>
      <c r="D17986" s="232">
        <v>17.440000000000001</v>
      </c>
      <c r="E17986" s="232" t="s">
        <v>40909</v>
      </c>
    </row>
    <row r="17987" spans="1:5" ht="33.75">
      <c r="A17987" s="232" t="s">
        <v>7906</v>
      </c>
      <c r="B17987" s="233" t="s">
        <v>46125</v>
      </c>
      <c r="C17987" s="232" t="s">
        <v>4</v>
      </c>
      <c r="D17987" s="232">
        <v>25.19</v>
      </c>
      <c r="E17987" s="232" t="s">
        <v>40909</v>
      </c>
    </row>
    <row r="17988" spans="1:5" ht="33.75">
      <c r="A17988" s="232" t="s">
        <v>7907</v>
      </c>
      <c r="B17988" s="233" t="s">
        <v>46126</v>
      </c>
      <c r="C17988" s="232" t="s">
        <v>4</v>
      </c>
      <c r="D17988" s="232">
        <v>35.479999999999997</v>
      </c>
      <c r="E17988" s="232" t="s">
        <v>40909</v>
      </c>
    </row>
    <row r="17989" spans="1:5" ht="33.75">
      <c r="A17989" s="232" t="s">
        <v>7908</v>
      </c>
      <c r="B17989" s="233" t="s">
        <v>46127</v>
      </c>
      <c r="C17989" s="232" t="s">
        <v>4</v>
      </c>
      <c r="D17989" s="232">
        <v>49.82</v>
      </c>
      <c r="E17989" s="232" t="s">
        <v>40909</v>
      </c>
    </row>
    <row r="17990" spans="1:5" ht="33.75">
      <c r="A17990" s="232" t="s">
        <v>7909</v>
      </c>
      <c r="B17990" s="233" t="s">
        <v>46128</v>
      </c>
      <c r="C17990" s="232" t="s">
        <v>4</v>
      </c>
      <c r="D17990" s="232">
        <v>69.69</v>
      </c>
      <c r="E17990" s="232" t="s">
        <v>40909</v>
      </c>
    </row>
    <row r="17991" spans="1:5" ht="33.75">
      <c r="A17991" s="232" t="s">
        <v>7910</v>
      </c>
      <c r="B17991" s="233" t="s">
        <v>46129</v>
      </c>
      <c r="C17991" s="232" t="s">
        <v>4</v>
      </c>
      <c r="D17991" s="232">
        <v>88.87</v>
      </c>
      <c r="E17991" s="232" t="s">
        <v>40909</v>
      </c>
    </row>
    <row r="17992" spans="1:5" ht="33.75">
      <c r="A17992" s="232" t="s">
        <v>7911</v>
      </c>
      <c r="B17992" s="233" t="s">
        <v>46130</v>
      </c>
      <c r="C17992" s="232" t="s">
        <v>4</v>
      </c>
      <c r="D17992" s="232">
        <v>112</v>
      </c>
      <c r="E17992" s="232" t="s">
        <v>40909</v>
      </c>
    </row>
    <row r="17993" spans="1:5" ht="33.75">
      <c r="A17993" s="232" t="s">
        <v>7912</v>
      </c>
      <c r="B17993" s="233" t="s">
        <v>46131</v>
      </c>
      <c r="C17993" s="232" t="s">
        <v>4</v>
      </c>
      <c r="D17993" s="232">
        <v>135.81</v>
      </c>
      <c r="E17993" s="232" t="s">
        <v>40909</v>
      </c>
    </row>
    <row r="17994" spans="1:5" ht="33.75">
      <c r="A17994" s="232" t="s">
        <v>7913</v>
      </c>
      <c r="B17994" s="233" t="s">
        <v>46132</v>
      </c>
      <c r="C17994" s="232" t="s">
        <v>4</v>
      </c>
      <c r="D17994" s="232">
        <v>163.24</v>
      </c>
      <c r="E17994" s="232" t="s">
        <v>40909</v>
      </c>
    </row>
    <row r="17995" spans="1:5" ht="33.75">
      <c r="A17995" s="232" t="s">
        <v>7914</v>
      </c>
      <c r="B17995" s="233" t="s">
        <v>46133</v>
      </c>
      <c r="C17995" s="232" t="s">
        <v>4</v>
      </c>
      <c r="D17995" s="232">
        <v>211.08</v>
      </c>
      <c r="E17995" s="232" t="s">
        <v>40909</v>
      </c>
    </row>
    <row r="17996" spans="1:5" ht="33.75">
      <c r="A17996" s="232" t="s">
        <v>7915</v>
      </c>
      <c r="B17996" s="233" t="s">
        <v>46134</v>
      </c>
      <c r="C17996" s="232" t="s">
        <v>4</v>
      </c>
      <c r="D17996" s="232">
        <v>261.52</v>
      </c>
      <c r="E17996" s="232" t="s">
        <v>40909</v>
      </c>
    </row>
    <row r="17997" spans="1:5" ht="22.5">
      <c r="A17997" s="232" t="s">
        <v>7916</v>
      </c>
      <c r="B17997" s="233" t="s">
        <v>7917</v>
      </c>
      <c r="C17997" s="232" t="s">
        <v>4</v>
      </c>
      <c r="D17997" s="232">
        <v>5.09</v>
      </c>
      <c r="E17997" s="232" t="s">
        <v>40909</v>
      </c>
    </row>
    <row r="17998" spans="1:5" ht="22.5">
      <c r="A17998" s="232" t="s">
        <v>7918</v>
      </c>
      <c r="B17998" s="233" t="s">
        <v>7919</v>
      </c>
      <c r="C17998" s="232" t="s">
        <v>4</v>
      </c>
      <c r="D17998" s="232">
        <v>7.16</v>
      </c>
      <c r="E17998" s="232" t="s">
        <v>40909</v>
      </c>
    </row>
    <row r="17999" spans="1:5" ht="22.5">
      <c r="A17999" s="232" t="s">
        <v>7920</v>
      </c>
      <c r="B17999" s="233" t="s">
        <v>7921</v>
      </c>
      <c r="C17999" s="232" t="s">
        <v>4</v>
      </c>
      <c r="D17999" s="232">
        <v>11</v>
      </c>
      <c r="E17999" s="232" t="s">
        <v>40909</v>
      </c>
    </row>
    <row r="18000" spans="1:5" ht="22.5">
      <c r="A18000" s="232" t="s">
        <v>7922</v>
      </c>
      <c r="B18000" s="233" t="s">
        <v>7923</v>
      </c>
      <c r="C18000" s="232" t="s">
        <v>4</v>
      </c>
      <c r="D18000" s="232">
        <v>3.76</v>
      </c>
      <c r="E18000" s="232" t="s">
        <v>40909</v>
      </c>
    </row>
    <row r="18001" spans="1:5" ht="22.5">
      <c r="A18001" s="232" t="s">
        <v>7924</v>
      </c>
      <c r="B18001" s="233" t="s">
        <v>7925</v>
      </c>
      <c r="C18001" s="232" t="s">
        <v>4</v>
      </c>
      <c r="D18001" s="232">
        <v>5.67</v>
      </c>
      <c r="E18001" s="232" t="s">
        <v>40909</v>
      </c>
    </row>
    <row r="18002" spans="1:5" ht="33.75">
      <c r="A18002" s="232" t="s">
        <v>7926</v>
      </c>
      <c r="B18002" s="233" t="s">
        <v>46135</v>
      </c>
      <c r="C18002" s="232" t="s">
        <v>4</v>
      </c>
      <c r="D18002" s="232">
        <v>53.83</v>
      </c>
      <c r="E18002" s="232" t="s">
        <v>40909</v>
      </c>
    </row>
    <row r="18003" spans="1:5" ht="33.75">
      <c r="A18003" s="232" t="s">
        <v>7927</v>
      </c>
      <c r="B18003" s="233" t="s">
        <v>46136</v>
      </c>
      <c r="C18003" s="232" t="s">
        <v>4</v>
      </c>
      <c r="D18003" s="232">
        <v>67.319999999999993</v>
      </c>
      <c r="E18003" s="232" t="s">
        <v>40909</v>
      </c>
    </row>
    <row r="18004" spans="1:5" ht="33.75">
      <c r="A18004" s="232" t="s">
        <v>7928</v>
      </c>
      <c r="B18004" s="233" t="s">
        <v>46137</v>
      </c>
      <c r="C18004" s="232" t="s">
        <v>4</v>
      </c>
      <c r="D18004" s="232">
        <v>83.64</v>
      </c>
      <c r="E18004" s="232" t="s">
        <v>40909</v>
      </c>
    </row>
    <row r="18005" spans="1:5" ht="33.75">
      <c r="A18005" s="232" t="s">
        <v>14285</v>
      </c>
      <c r="B18005" s="233" t="s">
        <v>46138</v>
      </c>
      <c r="C18005" s="232" t="s">
        <v>4</v>
      </c>
      <c r="D18005" s="232">
        <v>109.89</v>
      </c>
      <c r="E18005" s="232" t="s">
        <v>40909</v>
      </c>
    </row>
    <row r="18006" spans="1:5" ht="22.5">
      <c r="A18006" s="232" t="s">
        <v>7929</v>
      </c>
      <c r="B18006" s="233" t="s">
        <v>46139</v>
      </c>
      <c r="C18006" s="232" t="s">
        <v>4</v>
      </c>
      <c r="D18006" s="232">
        <v>32.72</v>
      </c>
      <c r="E18006" s="232" t="s">
        <v>40909</v>
      </c>
    </row>
    <row r="18007" spans="1:5" ht="22.5">
      <c r="A18007" s="232" t="s">
        <v>7930</v>
      </c>
      <c r="B18007" s="233" t="s">
        <v>46140</v>
      </c>
      <c r="C18007" s="232" t="s">
        <v>4</v>
      </c>
      <c r="D18007" s="232">
        <v>40.31</v>
      </c>
      <c r="E18007" s="232" t="s">
        <v>40909</v>
      </c>
    </row>
    <row r="18008" spans="1:5" ht="22.5">
      <c r="A18008" s="232" t="s">
        <v>7931</v>
      </c>
      <c r="B18008" s="233" t="s">
        <v>46141</v>
      </c>
      <c r="C18008" s="232" t="s">
        <v>4</v>
      </c>
      <c r="D18008" s="232">
        <v>47.67</v>
      </c>
      <c r="E18008" s="232" t="s">
        <v>40909</v>
      </c>
    </row>
    <row r="18009" spans="1:5" ht="22.5">
      <c r="A18009" s="232" t="s">
        <v>7932</v>
      </c>
      <c r="B18009" s="233" t="s">
        <v>46142</v>
      </c>
      <c r="C18009" s="232" t="s">
        <v>4</v>
      </c>
      <c r="D18009" s="232">
        <v>55.83</v>
      </c>
      <c r="E18009" s="232" t="s">
        <v>40909</v>
      </c>
    </row>
    <row r="18010" spans="1:5" ht="22.5">
      <c r="A18010" s="232" t="s">
        <v>7933</v>
      </c>
      <c r="B18010" s="233" t="s">
        <v>46143</v>
      </c>
      <c r="C18010" s="232" t="s">
        <v>4</v>
      </c>
      <c r="D18010" s="232">
        <v>1.24</v>
      </c>
      <c r="E18010" s="232" t="s">
        <v>40909</v>
      </c>
    </row>
    <row r="18011" spans="1:5" ht="22.5">
      <c r="A18011" s="232" t="s">
        <v>7934</v>
      </c>
      <c r="B18011" s="233" t="s">
        <v>46144</v>
      </c>
      <c r="C18011" s="232" t="s">
        <v>4</v>
      </c>
      <c r="D18011" s="232">
        <v>1.75</v>
      </c>
      <c r="E18011" s="232" t="s">
        <v>40909</v>
      </c>
    </row>
    <row r="18012" spans="1:5" ht="22.5">
      <c r="A18012" s="232" t="s">
        <v>7935</v>
      </c>
      <c r="B18012" s="233" t="s">
        <v>46145</v>
      </c>
      <c r="C18012" s="232" t="s">
        <v>4</v>
      </c>
      <c r="D18012" s="232">
        <v>2.63</v>
      </c>
      <c r="E18012" s="232" t="s">
        <v>40909</v>
      </c>
    </row>
    <row r="18013" spans="1:5" ht="22.5">
      <c r="A18013" s="232" t="s">
        <v>7936</v>
      </c>
      <c r="B18013" s="233" t="s">
        <v>46146</v>
      </c>
      <c r="C18013" s="232" t="s">
        <v>4</v>
      </c>
      <c r="D18013" s="232">
        <v>3.98</v>
      </c>
      <c r="E18013" s="232" t="s">
        <v>40909</v>
      </c>
    </row>
    <row r="18014" spans="1:5" ht="22.5">
      <c r="A18014" s="232" t="s">
        <v>7937</v>
      </c>
      <c r="B18014" s="233" t="s">
        <v>46147</v>
      </c>
      <c r="C18014" s="232" t="s">
        <v>4</v>
      </c>
      <c r="D18014" s="232">
        <v>6.09</v>
      </c>
      <c r="E18014" s="232" t="s">
        <v>40909</v>
      </c>
    </row>
    <row r="18015" spans="1:5" ht="22.5">
      <c r="A18015" s="232" t="s">
        <v>7938</v>
      </c>
      <c r="B18015" s="233" t="s">
        <v>46148</v>
      </c>
      <c r="C18015" s="232" t="s">
        <v>4</v>
      </c>
      <c r="D18015" s="232">
        <v>9.43</v>
      </c>
      <c r="E18015" s="232" t="s">
        <v>40909</v>
      </c>
    </row>
    <row r="18016" spans="1:5" ht="22.5">
      <c r="A18016" s="232" t="s">
        <v>7939</v>
      </c>
      <c r="B18016" s="233" t="s">
        <v>46149</v>
      </c>
      <c r="C18016" s="232" t="s">
        <v>4</v>
      </c>
      <c r="D18016" s="232">
        <v>15.12</v>
      </c>
      <c r="E18016" s="232" t="s">
        <v>40909</v>
      </c>
    </row>
    <row r="18017" spans="1:5" ht="22.5">
      <c r="A18017" s="232" t="s">
        <v>7940</v>
      </c>
      <c r="B18017" s="233" t="s">
        <v>46150</v>
      </c>
      <c r="C18017" s="232" t="s">
        <v>4</v>
      </c>
      <c r="D18017" s="232">
        <v>24.59</v>
      </c>
      <c r="E18017" s="232" t="s">
        <v>40909</v>
      </c>
    </row>
    <row r="18018" spans="1:5" ht="22.5">
      <c r="A18018" s="232" t="s">
        <v>7941</v>
      </c>
      <c r="B18018" s="233" t="s">
        <v>46151</v>
      </c>
      <c r="C18018" s="232" t="s">
        <v>4</v>
      </c>
      <c r="D18018" s="232">
        <v>32.75</v>
      </c>
      <c r="E18018" s="232" t="s">
        <v>40909</v>
      </c>
    </row>
    <row r="18019" spans="1:5" ht="22.5">
      <c r="A18019" s="232" t="s">
        <v>7942</v>
      </c>
      <c r="B18019" s="233" t="s">
        <v>46152</v>
      </c>
      <c r="C18019" s="232" t="s">
        <v>4</v>
      </c>
      <c r="D18019" s="232">
        <v>46.17</v>
      </c>
      <c r="E18019" s="232" t="s">
        <v>40909</v>
      </c>
    </row>
    <row r="18020" spans="1:5" ht="22.5">
      <c r="A18020" s="232" t="s">
        <v>7943</v>
      </c>
      <c r="B18020" s="233" t="s">
        <v>46153</v>
      </c>
      <c r="C18020" s="232" t="s">
        <v>4</v>
      </c>
      <c r="D18020" s="232">
        <v>60.84</v>
      </c>
      <c r="E18020" s="232" t="s">
        <v>40909</v>
      </c>
    </row>
    <row r="18021" spans="1:5" ht="22.5">
      <c r="A18021" s="232" t="s">
        <v>7944</v>
      </c>
      <c r="B18021" s="233" t="s">
        <v>46154</v>
      </c>
      <c r="C18021" s="232" t="s">
        <v>4</v>
      </c>
      <c r="D18021" s="232">
        <v>82.84</v>
      </c>
      <c r="E18021" s="232" t="s">
        <v>40909</v>
      </c>
    </row>
    <row r="18022" spans="1:5" ht="22.5">
      <c r="A18022" s="232" t="s">
        <v>7945</v>
      </c>
      <c r="B18022" s="233" t="s">
        <v>46155</v>
      </c>
      <c r="C18022" s="232" t="s">
        <v>4</v>
      </c>
      <c r="D18022" s="232">
        <v>1.91</v>
      </c>
      <c r="E18022" s="232" t="s">
        <v>40909</v>
      </c>
    </row>
    <row r="18023" spans="1:5" ht="22.5">
      <c r="A18023" s="232" t="s">
        <v>7946</v>
      </c>
      <c r="B18023" s="233" t="s">
        <v>46156</v>
      </c>
      <c r="C18023" s="232" t="s">
        <v>4</v>
      </c>
      <c r="D18023" s="232">
        <v>3.39</v>
      </c>
      <c r="E18023" s="232" t="s">
        <v>40909</v>
      </c>
    </row>
    <row r="18024" spans="1:5" ht="22.5">
      <c r="A18024" s="232" t="s">
        <v>7947</v>
      </c>
      <c r="B18024" s="233" t="s">
        <v>46157</v>
      </c>
      <c r="C18024" s="232" t="s">
        <v>4</v>
      </c>
      <c r="D18024" s="232">
        <v>11.91</v>
      </c>
      <c r="E18024" s="232" t="s">
        <v>40909</v>
      </c>
    </row>
    <row r="18025" spans="1:5" ht="22.5">
      <c r="A18025" s="232" t="s">
        <v>7948</v>
      </c>
      <c r="B18025" s="233" t="s">
        <v>46158</v>
      </c>
      <c r="C18025" s="232" t="s">
        <v>4</v>
      </c>
      <c r="D18025" s="232">
        <v>19.13</v>
      </c>
      <c r="E18025" s="232" t="s">
        <v>40909</v>
      </c>
    </row>
    <row r="18026" spans="1:5" ht="22.5">
      <c r="A18026" s="232" t="s">
        <v>7949</v>
      </c>
      <c r="B18026" s="233" t="s">
        <v>46159</v>
      </c>
      <c r="C18026" s="232" t="s">
        <v>4</v>
      </c>
      <c r="D18026" s="232">
        <v>23</v>
      </c>
      <c r="E18026" s="232" t="s">
        <v>40909</v>
      </c>
    </row>
    <row r="18027" spans="1:5" ht="22.5">
      <c r="A18027" s="232" t="s">
        <v>7950</v>
      </c>
      <c r="B18027" s="233" t="s">
        <v>46160</v>
      </c>
      <c r="C18027" s="232" t="s">
        <v>4</v>
      </c>
      <c r="D18027" s="232">
        <v>54.22</v>
      </c>
      <c r="E18027" s="232" t="s">
        <v>40909</v>
      </c>
    </row>
    <row r="18028" spans="1:5" ht="22.5">
      <c r="A18028" s="232" t="s">
        <v>7951</v>
      </c>
      <c r="B18028" s="233" t="s">
        <v>46161</v>
      </c>
      <c r="C18028" s="232" t="s">
        <v>4</v>
      </c>
      <c r="D18028" s="232">
        <v>94.65</v>
      </c>
      <c r="E18028" s="232" t="s">
        <v>40909</v>
      </c>
    </row>
    <row r="18029" spans="1:5" ht="22.5">
      <c r="A18029" s="232" t="s">
        <v>7952</v>
      </c>
      <c r="B18029" s="233" t="s">
        <v>46162</v>
      </c>
      <c r="C18029" s="232" t="s">
        <v>4</v>
      </c>
      <c r="D18029" s="232">
        <v>9.2899999999999991</v>
      </c>
      <c r="E18029" s="232" t="s">
        <v>40909</v>
      </c>
    </row>
    <row r="18030" spans="1:5" ht="22.5">
      <c r="A18030" s="232" t="s">
        <v>7953</v>
      </c>
      <c r="B18030" s="233" t="s">
        <v>46163</v>
      </c>
      <c r="C18030" s="232" t="s">
        <v>4</v>
      </c>
      <c r="D18030" s="232">
        <v>15.81</v>
      </c>
      <c r="E18030" s="232" t="s">
        <v>40909</v>
      </c>
    </row>
    <row r="18031" spans="1:5" ht="22.5">
      <c r="A18031" s="232" t="s">
        <v>7954</v>
      </c>
      <c r="B18031" s="233" t="s">
        <v>46164</v>
      </c>
      <c r="C18031" s="232" t="s">
        <v>4</v>
      </c>
      <c r="D18031" s="232">
        <v>21.82</v>
      </c>
      <c r="E18031" s="232" t="s">
        <v>40909</v>
      </c>
    </row>
    <row r="18032" spans="1:5" ht="22.5">
      <c r="A18032" s="232" t="s">
        <v>7955</v>
      </c>
      <c r="B18032" s="233" t="s">
        <v>46165</v>
      </c>
      <c r="C18032" s="232" t="s">
        <v>4</v>
      </c>
      <c r="D18032" s="232">
        <v>42.4</v>
      </c>
      <c r="E18032" s="232" t="s">
        <v>40909</v>
      </c>
    </row>
    <row r="18033" spans="1:5" ht="22.5">
      <c r="A18033" s="232" t="s">
        <v>7956</v>
      </c>
      <c r="B18033" s="233" t="s">
        <v>46166</v>
      </c>
      <c r="C18033" s="232" t="s">
        <v>4</v>
      </c>
      <c r="D18033" s="232">
        <v>55.67</v>
      </c>
      <c r="E18033" s="232" t="s">
        <v>40909</v>
      </c>
    </row>
    <row r="18034" spans="1:5" ht="22.5">
      <c r="A18034" s="232" t="s">
        <v>7957</v>
      </c>
      <c r="B18034" s="233" t="s">
        <v>46167</v>
      </c>
      <c r="C18034" s="232" t="s">
        <v>4</v>
      </c>
      <c r="D18034" s="232">
        <v>84.72</v>
      </c>
      <c r="E18034" s="232" t="s">
        <v>40909</v>
      </c>
    </row>
    <row r="18035" spans="1:5" ht="22.5">
      <c r="A18035" s="232" t="s">
        <v>7958</v>
      </c>
      <c r="B18035" s="233" t="s">
        <v>46168</v>
      </c>
      <c r="C18035" s="232" t="s">
        <v>4</v>
      </c>
      <c r="D18035" s="232">
        <v>195.15</v>
      </c>
      <c r="E18035" s="232" t="s">
        <v>40909</v>
      </c>
    </row>
    <row r="18036" spans="1:5" ht="22.5">
      <c r="A18036" s="232" t="s">
        <v>7959</v>
      </c>
      <c r="B18036" s="233" t="s">
        <v>46169</v>
      </c>
      <c r="C18036" s="232" t="s">
        <v>4</v>
      </c>
      <c r="D18036" s="232">
        <v>258.91000000000003</v>
      </c>
      <c r="E18036" s="232" t="s">
        <v>40909</v>
      </c>
    </row>
    <row r="18037" spans="1:5" ht="22.5">
      <c r="A18037" s="232" t="s">
        <v>7960</v>
      </c>
      <c r="B18037" s="233" t="s">
        <v>46170</v>
      </c>
      <c r="C18037" s="232" t="s">
        <v>4</v>
      </c>
      <c r="D18037" s="232">
        <v>4.3899999999999997</v>
      </c>
      <c r="E18037" s="232" t="s">
        <v>40909</v>
      </c>
    </row>
    <row r="18038" spans="1:5" ht="22.5">
      <c r="A18038" s="232" t="s">
        <v>7961</v>
      </c>
      <c r="B18038" s="233" t="s">
        <v>46171</v>
      </c>
      <c r="C18038" s="232" t="s">
        <v>4</v>
      </c>
      <c r="D18038" s="232">
        <v>6.47</v>
      </c>
      <c r="E18038" s="232" t="s">
        <v>40909</v>
      </c>
    </row>
    <row r="18039" spans="1:5" ht="22.5">
      <c r="A18039" s="232" t="s">
        <v>7962</v>
      </c>
      <c r="B18039" s="233" t="s">
        <v>46172</v>
      </c>
      <c r="C18039" s="232" t="s">
        <v>4</v>
      </c>
      <c r="D18039" s="232">
        <v>7.44</v>
      </c>
      <c r="E18039" s="232" t="s">
        <v>40909</v>
      </c>
    </row>
    <row r="18040" spans="1:5" ht="22.5">
      <c r="A18040" s="232" t="s">
        <v>7963</v>
      </c>
      <c r="B18040" s="233" t="s">
        <v>46173</v>
      </c>
      <c r="C18040" s="232" t="s">
        <v>4</v>
      </c>
      <c r="D18040" s="232">
        <v>8.6999999999999993</v>
      </c>
      <c r="E18040" s="232" t="s">
        <v>40909</v>
      </c>
    </row>
    <row r="18041" spans="1:5" ht="22.5">
      <c r="A18041" s="232" t="s">
        <v>7964</v>
      </c>
      <c r="B18041" s="233" t="s">
        <v>46174</v>
      </c>
      <c r="C18041" s="232" t="s">
        <v>4</v>
      </c>
      <c r="D18041" s="232">
        <v>4.88</v>
      </c>
      <c r="E18041" s="232" t="s">
        <v>40909</v>
      </c>
    </row>
    <row r="18042" spans="1:5" ht="22.5">
      <c r="A18042" s="232" t="s">
        <v>7965</v>
      </c>
      <c r="B18042" s="233" t="s">
        <v>46175</v>
      </c>
      <c r="C18042" s="232" t="s">
        <v>4</v>
      </c>
      <c r="D18042" s="232">
        <v>7.11</v>
      </c>
      <c r="E18042" s="232" t="s">
        <v>40909</v>
      </c>
    </row>
    <row r="18043" spans="1:5" ht="22.5">
      <c r="A18043" s="232" t="s">
        <v>7966</v>
      </c>
      <c r="B18043" s="233" t="s">
        <v>46176</v>
      </c>
      <c r="C18043" s="232" t="s">
        <v>4</v>
      </c>
      <c r="D18043" s="232">
        <v>9.33</v>
      </c>
      <c r="E18043" s="232" t="s">
        <v>40909</v>
      </c>
    </row>
    <row r="18044" spans="1:5" ht="22.5">
      <c r="A18044" s="232" t="s">
        <v>7967</v>
      </c>
      <c r="B18044" s="233" t="s">
        <v>46177</v>
      </c>
      <c r="C18044" s="232" t="s">
        <v>4</v>
      </c>
      <c r="D18044" s="232">
        <v>10.220000000000001</v>
      </c>
      <c r="E18044" s="232" t="s">
        <v>40909</v>
      </c>
    </row>
    <row r="18045" spans="1:5" ht="22.5">
      <c r="A18045" s="232" t="s">
        <v>7968</v>
      </c>
      <c r="B18045" s="233" t="s">
        <v>46178</v>
      </c>
      <c r="C18045" s="232" t="s">
        <v>4</v>
      </c>
      <c r="D18045" s="232">
        <v>2.4500000000000002</v>
      </c>
      <c r="E18045" s="232" t="s">
        <v>40909</v>
      </c>
    </row>
    <row r="18046" spans="1:5" ht="22.5">
      <c r="A18046" s="232" t="s">
        <v>7969</v>
      </c>
      <c r="B18046" s="233" t="s">
        <v>46179</v>
      </c>
      <c r="C18046" s="232" t="s">
        <v>4</v>
      </c>
      <c r="D18046" s="232">
        <v>3.82</v>
      </c>
      <c r="E18046" s="232" t="s">
        <v>40909</v>
      </c>
    </row>
    <row r="18047" spans="1:5" ht="22.5">
      <c r="A18047" s="232" t="s">
        <v>7970</v>
      </c>
      <c r="B18047" s="233" t="s">
        <v>46180</v>
      </c>
      <c r="C18047" s="232" t="s">
        <v>4</v>
      </c>
      <c r="D18047" s="232">
        <v>5.43</v>
      </c>
      <c r="E18047" s="232" t="s">
        <v>40909</v>
      </c>
    </row>
    <row r="18048" spans="1:5" ht="22.5">
      <c r="A18048" s="232" t="s">
        <v>7971</v>
      </c>
      <c r="B18048" s="233" t="s">
        <v>46181</v>
      </c>
      <c r="C18048" s="232" t="s">
        <v>4</v>
      </c>
      <c r="D18048" s="232">
        <v>6.11</v>
      </c>
      <c r="E18048" s="232" t="s">
        <v>40909</v>
      </c>
    </row>
    <row r="18049" spans="1:5">
      <c r="A18049" s="232" t="s">
        <v>46182</v>
      </c>
      <c r="B18049" s="233" t="s">
        <v>46183</v>
      </c>
      <c r="C18049" s="232" t="s">
        <v>4</v>
      </c>
      <c r="D18049" s="232">
        <v>4.93</v>
      </c>
      <c r="E18049" s="232" t="s">
        <v>40909</v>
      </c>
    </row>
    <row r="18050" spans="1:5">
      <c r="A18050" s="232" t="s">
        <v>46184</v>
      </c>
      <c r="B18050" s="233" t="s">
        <v>46185</v>
      </c>
      <c r="C18050" s="232" t="s">
        <v>4</v>
      </c>
      <c r="D18050" s="232">
        <v>5.15</v>
      </c>
      <c r="E18050" s="232" t="s">
        <v>40909</v>
      </c>
    </row>
    <row r="18051" spans="1:5" ht="67.5">
      <c r="A18051" s="232" t="s">
        <v>46186</v>
      </c>
      <c r="B18051" s="233" t="s">
        <v>60924</v>
      </c>
      <c r="C18051" s="232" t="s">
        <v>5</v>
      </c>
      <c r="D18051" s="232">
        <v>354.92</v>
      </c>
      <c r="E18051" s="232" t="s">
        <v>40909</v>
      </c>
    </row>
    <row r="18052" spans="1:5" ht="67.5">
      <c r="A18052" s="232" t="s">
        <v>46187</v>
      </c>
      <c r="B18052" s="233" t="s">
        <v>60925</v>
      </c>
      <c r="C18052" s="232" t="s">
        <v>5</v>
      </c>
      <c r="D18052" s="232">
        <v>406.48</v>
      </c>
      <c r="E18052" s="232" t="s">
        <v>40909</v>
      </c>
    </row>
    <row r="18053" spans="1:5" ht="67.5">
      <c r="A18053" s="232" t="s">
        <v>46188</v>
      </c>
      <c r="B18053" s="233" t="s">
        <v>60926</v>
      </c>
      <c r="C18053" s="232" t="s">
        <v>5</v>
      </c>
      <c r="D18053" s="232">
        <v>407.05</v>
      </c>
      <c r="E18053" s="232" t="s">
        <v>40909</v>
      </c>
    </row>
    <row r="18054" spans="1:5" ht="67.5">
      <c r="A18054" s="232" t="s">
        <v>46189</v>
      </c>
      <c r="B18054" s="233" t="s">
        <v>60927</v>
      </c>
      <c r="C18054" s="232" t="s">
        <v>5</v>
      </c>
      <c r="D18054" s="232">
        <v>532.55999999999995</v>
      </c>
      <c r="E18054" s="232" t="s">
        <v>40909</v>
      </c>
    </row>
    <row r="18055" spans="1:5" ht="67.5">
      <c r="A18055" s="232" t="s">
        <v>46190</v>
      </c>
      <c r="B18055" s="233" t="s">
        <v>60928</v>
      </c>
      <c r="C18055" s="232" t="s">
        <v>5</v>
      </c>
      <c r="D18055" s="232">
        <v>1374.32</v>
      </c>
      <c r="E18055" s="232" t="s">
        <v>40909</v>
      </c>
    </row>
    <row r="18056" spans="1:5" ht="67.5">
      <c r="A18056" s="232" t="s">
        <v>46191</v>
      </c>
      <c r="B18056" s="233" t="s">
        <v>60929</v>
      </c>
      <c r="C18056" s="232" t="s">
        <v>5</v>
      </c>
      <c r="D18056" s="232">
        <v>1331.81</v>
      </c>
      <c r="E18056" s="232" t="s">
        <v>40909</v>
      </c>
    </row>
    <row r="18057" spans="1:5" ht="67.5">
      <c r="A18057" s="232" t="s">
        <v>46192</v>
      </c>
      <c r="B18057" s="233" t="s">
        <v>60930</v>
      </c>
      <c r="C18057" s="232" t="s">
        <v>5</v>
      </c>
      <c r="D18057" s="232">
        <v>408.6</v>
      </c>
      <c r="E18057" s="232" t="s">
        <v>40909</v>
      </c>
    </row>
    <row r="18058" spans="1:5" ht="67.5">
      <c r="A18058" s="232" t="s">
        <v>46193</v>
      </c>
      <c r="B18058" s="233" t="s">
        <v>60931</v>
      </c>
      <c r="C18058" s="232" t="s">
        <v>5</v>
      </c>
      <c r="D18058" s="232">
        <v>558.69000000000005</v>
      </c>
      <c r="E18058" s="232" t="s">
        <v>40909</v>
      </c>
    </row>
    <row r="18059" spans="1:5" ht="56.25">
      <c r="A18059" s="232" t="s">
        <v>46194</v>
      </c>
      <c r="B18059" s="233" t="s">
        <v>60932</v>
      </c>
      <c r="C18059" s="232" t="s">
        <v>5</v>
      </c>
      <c r="D18059" s="232">
        <v>667.81</v>
      </c>
      <c r="E18059" s="232" t="s">
        <v>40909</v>
      </c>
    </row>
    <row r="18060" spans="1:5" ht="56.25">
      <c r="A18060" s="232" t="s">
        <v>46195</v>
      </c>
      <c r="B18060" s="233" t="s">
        <v>60933</v>
      </c>
      <c r="C18060" s="232" t="s">
        <v>5</v>
      </c>
      <c r="D18060" s="232">
        <v>1336.98</v>
      </c>
      <c r="E18060" s="232" t="s">
        <v>40909</v>
      </c>
    </row>
    <row r="18061" spans="1:5" ht="56.25">
      <c r="A18061" s="232" t="s">
        <v>46196</v>
      </c>
      <c r="B18061" s="233" t="s">
        <v>60934</v>
      </c>
      <c r="C18061" s="232" t="s">
        <v>5</v>
      </c>
      <c r="D18061" s="232">
        <v>1408.55</v>
      </c>
      <c r="E18061" s="232" t="s">
        <v>40909</v>
      </c>
    </row>
    <row r="18062" spans="1:5" ht="22.5">
      <c r="A18062" s="232" t="s">
        <v>7972</v>
      </c>
      <c r="B18062" s="233" t="s">
        <v>46197</v>
      </c>
      <c r="C18062" s="232" t="s">
        <v>5</v>
      </c>
      <c r="D18062" s="232">
        <v>29163.08</v>
      </c>
      <c r="E18062" s="232" t="s">
        <v>40909</v>
      </c>
    </row>
    <row r="18063" spans="1:5" ht="22.5">
      <c r="A18063" s="232" t="s">
        <v>7973</v>
      </c>
      <c r="B18063" s="233" t="s">
        <v>46198</v>
      </c>
      <c r="C18063" s="232" t="s">
        <v>5</v>
      </c>
      <c r="D18063" s="232">
        <v>33133.08</v>
      </c>
      <c r="E18063" s="232" t="s">
        <v>40909</v>
      </c>
    </row>
    <row r="18064" spans="1:5" ht="22.5">
      <c r="A18064" s="232" t="s">
        <v>7974</v>
      </c>
      <c r="B18064" s="233" t="s">
        <v>46199</v>
      </c>
      <c r="C18064" s="232" t="s">
        <v>5</v>
      </c>
      <c r="D18064" s="232">
        <v>37243.08</v>
      </c>
      <c r="E18064" s="232" t="s">
        <v>40909</v>
      </c>
    </row>
    <row r="18065" spans="1:5" ht="22.5">
      <c r="A18065" s="232" t="s">
        <v>7975</v>
      </c>
      <c r="B18065" s="233" t="s">
        <v>46200</v>
      </c>
      <c r="C18065" s="232" t="s">
        <v>5</v>
      </c>
      <c r="D18065" s="232">
        <v>43223.08</v>
      </c>
      <c r="E18065" s="232" t="s">
        <v>40909</v>
      </c>
    </row>
    <row r="18066" spans="1:5" ht="22.5">
      <c r="A18066" s="232" t="s">
        <v>7976</v>
      </c>
      <c r="B18066" s="233" t="s">
        <v>46201</v>
      </c>
      <c r="C18066" s="232" t="s">
        <v>5</v>
      </c>
      <c r="D18066" s="232">
        <v>52263.08</v>
      </c>
      <c r="E18066" s="232" t="s">
        <v>40909</v>
      </c>
    </row>
    <row r="18067" spans="1:5" ht="22.5">
      <c r="A18067" s="232" t="s">
        <v>7977</v>
      </c>
      <c r="B18067" s="233" t="s">
        <v>46202</v>
      </c>
      <c r="C18067" s="232" t="s">
        <v>5</v>
      </c>
      <c r="D18067" s="232">
        <v>45520.05</v>
      </c>
      <c r="E18067" s="232" t="s">
        <v>40909</v>
      </c>
    </row>
    <row r="18068" spans="1:5" ht="22.5">
      <c r="A18068" s="232" t="s">
        <v>7978</v>
      </c>
      <c r="B18068" s="233" t="s">
        <v>46203</v>
      </c>
      <c r="C18068" s="232" t="s">
        <v>5</v>
      </c>
      <c r="D18068" s="232">
        <v>53177.93</v>
      </c>
      <c r="E18068" s="232" t="s">
        <v>40909</v>
      </c>
    </row>
    <row r="18069" spans="1:5" ht="22.5">
      <c r="A18069" s="232" t="s">
        <v>7979</v>
      </c>
      <c r="B18069" s="233" t="s">
        <v>46204</v>
      </c>
      <c r="C18069" s="232" t="s">
        <v>5</v>
      </c>
      <c r="D18069" s="232">
        <v>56374.16</v>
      </c>
      <c r="E18069" s="232" t="s">
        <v>40909</v>
      </c>
    </row>
    <row r="18070" spans="1:5" ht="22.5">
      <c r="A18070" s="232" t="s">
        <v>7980</v>
      </c>
      <c r="B18070" s="233" t="s">
        <v>46205</v>
      </c>
      <c r="C18070" s="232" t="s">
        <v>5</v>
      </c>
      <c r="D18070" s="232">
        <v>71511.02</v>
      </c>
      <c r="E18070" s="232" t="s">
        <v>40909</v>
      </c>
    </row>
    <row r="18071" spans="1:5" ht="22.5">
      <c r="A18071" s="232" t="s">
        <v>7981</v>
      </c>
      <c r="B18071" s="233" t="s">
        <v>46206</v>
      </c>
      <c r="C18071" s="232" t="s">
        <v>5</v>
      </c>
      <c r="D18071" s="232">
        <v>85324.54</v>
      </c>
      <c r="E18071" s="232" t="s">
        <v>40909</v>
      </c>
    </row>
    <row r="18072" spans="1:5" ht="67.5">
      <c r="A18072" s="232" t="s">
        <v>46207</v>
      </c>
      <c r="B18072" s="233" t="s">
        <v>60935</v>
      </c>
      <c r="C18072" s="232" t="s">
        <v>5</v>
      </c>
      <c r="D18072" s="232">
        <v>875.1</v>
      </c>
      <c r="E18072" s="232" t="s">
        <v>40909</v>
      </c>
    </row>
    <row r="18073" spans="1:5" ht="67.5">
      <c r="A18073" s="232" t="s">
        <v>46208</v>
      </c>
      <c r="B18073" s="233" t="s">
        <v>60936</v>
      </c>
      <c r="C18073" s="232" t="s">
        <v>5</v>
      </c>
      <c r="D18073" s="232">
        <v>1111.8499999999999</v>
      </c>
      <c r="E18073" s="232" t="s">
        <v>40909</v>
      </c>
    </row>
    <row r="18074" spans="1:5" ht="67.5">
      <c r="A18074" s="232" t="s">
        <v>46209</v>
      </c>
      <c r="B18074" s="233" t="s">
        <v>60937</v>
      </c>
      <c r="C18074" s="232" t="s">
        <v>5</v>
      </c>
      <c r="D18074" s="232">
        <v>1234.3900000000001</v>
      </c>
      <c r="E18074" s="232" t="s">
        <v>40909</v>
      </c>
    </row>
    <row r="18075" spans="1:5" ht="67.5">
      <c r="A18075" s="232" t="s">
        <v>46210</v>
      </c>
      <c r="B18075" s="233" t="s">
        <v>60938</v>
      </c>
      <c r="C18075" s="232" t="s">
        <v>5</v>
      </c>
      <c r="D18075" s="232">
        <v>1657.92</v>
      </c>
      <c r="E18075" s="232" t="s">
        <v>40909</v>
      </c>
    </row>
    <row r="18076" spans="1:5" ht="22.5">
      <c r="A18076" s="232" t="s">
        <v>7982</v>
      </c>
      <c r="B18076" s="233" t="s">
        <v>46211</v>
      </c>
      <c r="C18076" s="232" t="s">
        <v>5</v>
      </c>
      <c r="D18076" s="232">
        <v>28878.54</v>
      </c>
      <c r="E18076" s="232" t="s">
        <v>40909</v>
      </c>
    </row>
    <row r="18077" spans="1:5" ht="22.5">
      <c r="A18077" s="232" t="s">
        <v>7983</v>
      </c>
      <c r="B18077" s="233" t="s">
        <v>46212</v>
      </c>
      <c r="C18077" s="232" t="s">
        <v>5</v>
      </c>
      <c r="D18077" s="232">
        <v>35172.26</v>
      </c>
      <c r="E18077" s="232" t="s">
        <v>40909</v>
      </c>
    </row>
    <row r="18078" spans="1:5" ht="22.5">
      <c r="A18078" s="232" t="s">
        <v>7984</v>
      </c>
      <c r="B18078" s="233" t="s">
        <v>46213</v>
      </c>
      <c r="C18078" s="232" t="s">
        <v>5</v>
      </c>
      <c r="D18078" s="232">
        <v>45518.67</v>
      </c>
      <c r="E18078" s="232" t="s">
        <v>40909</v>
      </c>
    </row>
    <row r="18079" spans="1:5" ht="22.5">
      <c r="A18079" s="232" t="s">
        <v>7985</v>
      </c>
      <c r="B18079" s="233" t="s">
        <v>46214</v>
      </c>
      <c r="C18079" s="232" t="s">
        <v>5</v>
      </c>
      <c r="D18079" s="232">
        <v>46608.15</v>
      </c>
      <c r="E18079" s="232" t="s">
        <v>40909</v>
      </c>
    </row>
    <row r="18080" spans="1:5" ht="22.5">
      <c r="A18080" s="232" t="s">
        <v>7986</v>
      </c>
      <c r="B18080" s="233" t="s">
        <v>46215</v>
      </c>
      <c r="C18080" s="232" t="s">
        <v>5</v>
      </c>
      <c r="D18080" s="232">
        <v>51719.92</v>
      </c>
      <c r="E18080" s="232" t="s">
        <v>40909</v>
      </c>
    </row>
    <row r="18081" spans="1:5" ht="22.5">
      <c r="A18081" s="232" t="s">
        <v>7987</v>
      </c>
      <c r="B18081" s="233" t="s">
        <v>46216</v>
      </c>
      <c r="C18081" s="232" t="s">
        <v>5</v>
      </c>
      <c r="D18081" s="232">
        <v>23556.12</v>
      </c>
      <c r="E18081" s="232" t="s">
        <v>40909</v>
      </c>
    </row>
    <row r="18082" spans="1:5" ht="22.5">
      <c r="A18082" s="232" t="s">
        <v>7988</v>
      </c>
      <c r="B18082" s="233" t="s">
        <v>46217</v>
      </c>
      <c r="C18082" s="232" t="s">
        <v>5</v>
      </c>
      <c r="D18082" s="232">
        <v>26362.61</v>
      </c>
      <c r="E18082" s="232" t="s">
        <v>40909</v>
      </c>
    </row>
    <row r="18083" spans="1:5" ht="22.5">
      <c r="A18083" s="232" t="s">
        <v>7989</v>
      </c>
      <c r="B18083" s="233" t="s">
        <v>46218</v>
      </c>
      <c r="C18083" s="232" t="s">
        <v>5</v>
      </c>
      <c r="D18083" s="232">
        <v>29898.9</v>
      </c>
      <c r="E18083" s="232" t="s">
        <v>40909</v>
      </c>
    </row>
    <row r="18084" spans="1:5" ht="22.5">
      <c r="A18084" s="232" t="s">
        <v>7990</v>
      </c>
      <c r="B18084" s="233" t="s">
        <v>46219</v>
      </c>
      <c r="C18084" s="232" t="s">
        <v>5</v>
      </c>
      <c r="D18084" s="232">
        <v>34006.589999999997</v>
      </c>
      <c r="E18084" s="232" t="s">
        <v>40909</v>
      </c>
    </row>
    <row r="18085" spans="1:5" ht="22.5">
      <c r="A18085" s="232" t="s">
        <v>7991</v>
      </c>
      <c r="B18085" s="233" t="s">
        <v>46220</v>
      </c>
      <c r="C18085" s="232" t="s">
        <v>5</v>
      </c>
      <c r="D18085" s="232">
        <v>37940.879999999997</v>
      </c>
      <c r="E18085" s="232" t="s">
        <v>40909</v>
      </c>
    </row>
    <row r="18086" spans="1:5" ht="22.5">
      <c r="A18086" s="232" t="s">
        <v>7992</v>
      </c>
      <c r="B18086" s="233" t="s">
        <v>46221</v>
      </c>
      <c r="C18086" s="232" t="s">
        <v>5</v>
      </c>
      <c r="D18086" s="232">
        <v>70312.350000000006</v>
      </c>
      <c r="E18086" s="232" t="s">
        <v>40909</v>
      </c>
    </row>
    <row r="18087" spans="1:5" ht="22.5">
      <c r="A18087" s="232" t="s">
        <v>7993</v>
      </c>
      <c r="B18087" s="233" t="s">
        <v>46222</v>
      </c>
      <c r="C18087" s="232" t="s">
        <v>5</v>
      </c>
      <c r="D18087" s="232">
        <v>47342.46</v>
      </c>
      <c r="E18087" s="232" t="s">
        <v>40909</v>
      </c>
    </row>
    <row r="18088" spans="1:5" ht="45">
      <c r="A18088" s="232" t="s">
        <v>7994</v>
      </c>
      <c r="B18088" s="233" t="s">
        <v>46223</v>
      </c>
      <c r="C18088" s="232" t="s">
        <v>85</v>
      </c>
      <c r="D18088" s="232">
        <v>25.42</v>
      </c>
      <c r="E18088" s="232" t="s">
        <v>40909</v>
      </c>
    </row>
    <row r="18089" spans="1:5" ht="33.75">
      <c r="A18089" s="232" t="s">
        <v>7995</v>
      </c>
      <c r="B18089" s="233" t="s">
        <v>46224</v>
      </c>
      <c r="C18089" s="232" t="s">
        <v>4</v>
      </c>
      <c r="D18089" s="232">
        <v>139.66999999999999</v>
      </c>
      <c r="E18089" s="232" t="s">
        <v>40909</v>
      </c>
    </row>
    <row r="18090" spans="1:5" ht="33.75">
      <c r="A18090" s="232" t="s">
        <v>7996</v>
      </c>
      <c r="B18090" s="233" t="s">
        <v>46225</v>
      </c>
      <c r="C18090" s="232" t="s">
        <v>4</v>
      </c>
      <c r="D18090" s="232">
        <v>171.72</v>
      </c>
      <c r="E18090" s="232" t="s">
        <v>40909</v>
      </c>
    </row>
    <row r="18091" spans="1:5" ht="33.75">
      <c r="A18091" s="232" t="s">
        <v>7997</v>
      </c>
      <c r="B18091" s="233" t="s">
        <v>46226</v>
      </c>
      <c r="C18091" s="232" t="s">
        <v>4</v>
      </c>
      <c r="D18091" s="232">
        <v>196.13</v>
      </c>
      <c r="E18091" s="232" t="s">
        <v>40909</v>
      </c>
    </row>
    <row r="18092" spans="1:5" ht="33.75">
      <c r="A18092" s="232" t="s">
        <v>7998</v>
      </c>
      <c r="B18092" s="233" t="s">
        <v>46227</v>
      </c>
      <c r="C18092" s="232" t="s">
        <v>4</v>
      </c>
      <c r="D18092" s="232">
        <v>261.83999999999997</v>
      </c>
      <c r="E18092" s="232" t="s">
        <v>40909</v>
      </c>
    </row>
    <row r="18093" spans="1:5" ht="33.75">
      <c r="A18093" s="232" t="s">
        <v>7999</v>
      </c>
      <c r="B18093" s="233" t="s">
        <v>46228</v>
      </c>
      <c r="C18093" s="232" t="s">
        <v>4</v>
      </c>
      <c r="D18093" s="232">
        <v>316.16000000000003</v>
      </c>
      <c r="E18093" s="232" t="s">
        <v>40909</v>
      </c>
    </row>
    <row r="18094" spans="1:5" ht="33.75">
      <c r="A18094" s="232" t="s">
        <v>8000</v>
      </c>
      <c r="B18094" s="233" t="s">
        <v>46229</v>
      </c>
      <c r="C18094" s="232" t="s">
        <v>4</v>
      </c>
      <c r="D18094" s="232">
        <v>395.85</v>
      </c>
      <c r="E18094" s="232" t="s">
        <v>40909</v>
      </c>
    </row>
    <row r="18095" spans="1:5" ht="33.75">
      <c r="A18095" s="232" t="s">
        <v>8001</v>
      </c>
      <c r="B18095" s="233" t="s">
        <v>46230</v>
      </c>
      <c r="C18095" s="232" t="s">
        <v>4</v>
      </c>
      <c r="D18095" s="232">
        <v>501.71</v>
      </c>
      <c r="E18095" s="232" t="s">
        <v>40909</v>
      </c>
    </row>
    <row r="18096" spans="1:5" ht="45">
      <c r="A18096" s="232" t="s">
        <v>46231</v>
      </c>
      <c r="B18096" s="233" t="s">
        <v>46232</v>
      </c>
      <c r="C18096" s="232" t="s">
        <v>5</v>
      </c>
      <c r="D18096" s="232">
        <v>3376.17</v>
      </c>
      <c r="E18096" s="232" t="s">
        <v>40909</v>
      </c>
    </row>
    <row r="18097" spans="1:5" ht="45">
      <c r="A18097" s="232" t="s">
        <v>46233</v>
      </c>
      <c r="B18097" s="233" t="s">
        <v>46234</v>
      </c>
      <c r="C18097" s="232" t="s">
        <v>5</v>
      </c>
      <c r="D18097" s="232">
        <v>4603.1000000000004</v>
      </c>
      <c r="E18097" s="232" t="s">
        <v>40909</v>
      </c>
    </row>
    <row r="18098" spans="1:5" ht="45">
      <c r="A18098" s="232" t="s">
        <v>46235</v>
      </c>
      <c r="B18098" s="233" t="s">
        <v>46236</v>
      </c>
      <c r="C18098" s="232" t="s">
        <v>5</v>
      </c>
      <c r="D18098" s="232">
        <v>5830.03</v>
      </c>
      <c r="E18098" s="232" t="s">
        <v>40909</v>
      </c>
    </row>
    <row r="18099" spans="1:5" ht="45">
      <c r="A18099" s="232" t="s">
        <v>46237</v>
      </c>
      <c r="B18099" s="233" t="s">
        <v>46238</v>
      </c>
      <c r="C18099" s="232" t="s">
        <v>5</v>
      </c>
      <c r="D18099" s="232">
        <v>7056.96</v>
      </c>
      <c r="E18099" s="232" t="s">
        <v>40909</v>
      </c>
    </row>
    <row r="18100" spans="1:5" ht="45">
      <c r="A18100" s="232" t="s">
        <v>46239</v>
      </c>
      <c r="B18100" s="233" t="s">
        <v>46240</v>
      </c>
      <c r="C18100" s="232" t="s">
        <v>5</v>
      </c>
      <c r="D18100" s="232">
        <v>8283.89</v>
      </c>
      <c r="E18100" s="232" t="s">
        <v>40909</v>
      </c>
    </row>
    <row r="18101" spans="1:5" ht="45">
      <c r="A18101" s="232" t="s">
        <v>8002</v>
      </c>
      <c r="B18101" s="233" t="s">
        <v>46241</v>
      </c>
      <c r="C18101" s="232" t="s">
        <v>5</v>
      </c>
      <c r="D18101" s="232">
        <v>413.01</v>
      </c>
      <c r="E18101" s="232" t="s">
        <v>40909</v>
      </c>
    </row>
    <row r="18102" spans="1:5" ht="33.75">
      <c r="A18102" s="232" t="s">
        <v>8003</v>
      </c>
      <c r="B18102" s="233" t="s">
        <v>46242</v>
      </c>
      <c r="C18102" s="232" t="s">
        <v>5</v>
      </c>
      <c r="D18102" s="232">
        <v>327.05</v>
      </c>
      <c r="E18102" s="232" t="s">
        <v>40909</v>
      </c>
    </row>
    <row r="18103" spans="1:5" ht="56.25">
      <c r="A18103" s="232" t="s">
        <v>8004</v>
      </c>
      <c r="B18103" s="233" t="s">
        <v>46243</v>
      </c>
      <c r="C18103" s="232" t="s">
        <v>5</v>
      </c>
      <c r="D18103" s="232">
        <v>432.97</v>
      </c>
      <c r="E18103" s="232" t="s">
        <v>40909</v>
      </c>
    </row>
    <row r="18104" spans="1:5" ht="45">
      <c r="A18104" s="232" t="s">
        <v>8005</v>
      </c>
      <c r="B18104" s="233" t="s">
        <v>46244</v>
      </c>
      <c r="C18104" s="232" t="s">
        <v>5</v>
      </c>
      <c r="D18104" s="232">
        <v>318.01</v>
      </c>
      <c r="E18104" s="232" t="s">
        <v>40909</v>
      </c>
    </row>
    <row r="18105" spans="1:5" ht="33.75">
      <c r="A18105" s="232" t="s">
        <v>8006</v>
      </c>
      <c r="B18105" s="233" t="s">
        <v>46245</v>
      </c>
      <c r="C18105" s="232" t="s">
        <v>5</v>
      </c>
      <c r="D18105" s="232">
        <v>286.22000000000003</v>
      </c>
      <c r="E18105" s="232" t="s">
        <v>40909</v>
      </c>
    </row>
    <row r="18106" spans="1:5" ht="45">
      <c r="A18106" s="232" t="s">
        <v>8007</v>
      </c>
      <c r="B18106" s="233" t="s">
        <v>46246</v>
      </c>
      <c r="C18106" s="232" t="s">
        <v>5</v>
      </c>
      <c r="D18106" s="232">
        <v>371.16</v>
      </c>
      <c r="E18106" s="232" t="s">
        <v>40909</v>
      </c>
    </row>
    <row r="18107" spans="1:5" ht="45">
      <c r="A18107" s="232" t="s">
        <v>8008</v>
      </c>
      <c r="B18107" s="233" t="s">
        <v>46247</v>
      </c>
      <c r="C18107" s="232" t="s">
        <v>5</v>
      </c>
      <c r="D18107" s="232">
        <v>783.14</v>
      </c>
      <c r="E18107" s="232" t="s">
        <v>40909</v>
      </c>
    </row>
    <row r="18108" spans="1:5" ht="33.75">
      <c r="A18108" s="232" t="s">
        <v>8009</v>
      </c>
      <c r="B18108" s="233" t="s">
        <v>46248</v>
      </c>
      <c r="C18108" s="232" t="s">
        <v>5</v>
      </c>
      <c r="D18108" s="232">
        <v>569.70000000000005</v>
      </c>
      <c r="E18108" s="232" t="s">
        <v>40909</v>
      </c>
    </row>
    <row r="18109" spans="1:5" ht="56.25">
      <c r="A18109" s="232" t="s">
        <v>8010</v>
      </c>
      <c r="B18109" s="233" t="s">
        <v>46249</v>
      </c>
      <c r="C18109" s="232" t="s">
        <v>5</v>
      </c>
      <c r="D18109" s="232">
        <v>650.01</v>
      </c>
      <c r="E18109" s="232" t="s">
        <v>40909</v>
      </c>
    </row>
    <row r="18110" spans="1:5" ht="45">
      <c r="A18110" s="232" t="s">
        <v>8011</v>
      </c>
      <c r="B18110" s="233" t="s">
        <v>46250</v>
      </c>
      <c r="C18110" s="232" t="s">
        <v>5</v>
      </c>
      <c r="D18110" s="232">
        <v>600.82000000000005</v>
      </c>
      <c r="E18110" s="232" t="s">
        <v>40909</v>
      </c>
    </row>
    <row r="18111" spans="1:5" ht="33.75">
      <c r="A18111" s="232" t="s">
        <v>8012</v>
      </c>
      <c r="B18111" s="233" t="s">
        <v>46251</v>
      </c>
      <c r="C18111" s="232" t="s">
        <v>5</v>
      </c>
      <c r="D18111" s="232">
        <v>522.83000000000004</v>
      </c>
      <c r="E18111" s="232" t="s">
        <v>40909</v>
      </c>
    </row>
    <row r="18112" spans="1:5" ht="56.25">
      <c r="A18112" s="232" t="s">
        <v>8013</v>
      </c>
      <c r="B18112" s="233" t="s">
        <v>46252</v>
      </c>
      <c r="C18112" s="232" t="s">
        <v>5</v>
      </c>
      <c r="D18112" s="232">
        <v>635.75</v>
      </c>
      <c r="E18112" s="232" t="s">
        <v>40909</v>
      </c>
    </row>
    <row r="18113" spans="1:5" ht="45">
      <c r="A18113" s="232" t="s">
        <v>8014</v>
      </c>
      <c r="B18113" s="233" t="s">
        <v>46253</v>
      </c>
      <c r="C18113" s="232" t="s">
        <v>5</v>
      </c>
      <c r="D18113" s="232">
        <v>1000.32</v>
      </c>
      <c r="E18113" s="232" t="s">
        <v>40909</v>
      </c>
    </row>
    <row r="18114" spans="1:5" ht="33.75">
      <c r="A18114" s="232" t="s">
        <v>8015</v>
      </c>
      <c r="B18114" s="233" t="s">
        <v>46254</v>
      </c>
      <c r="C18114" s="232" t="s">
        <v>5</v>
      </c>
      <c r="D18114" s="232">
        <v>744.4</v>
      </c>
      <c r="E18114" s="232" t="s">
        <v>40909</v>
      </c>
    </row>
    <row r="18115" spans="1:5" ht="56.25">
      <c r="A18115" s="232" t="s">
        <v>8016</v>
      </c>
      <c r="B18115" s="233" t="s">
        <v>46255</v>
      </c>
      <c r="C18115" s="232" t="s">
        <v>5</v>
      </c>
      <c r="D18115" s="232">
        <v>870.47</v>
      </c>
      <c r="E18115" s="232" t="s">
        <v>40909</v>
      </c>
    </row>
    <row r="18116" spans="1:5" ht="45">
      <c r="A18116" s="232" t="s">
        <v>8017</v>
      </c>
      <c r="B18116" s="233" t="s">
        <v>46256</v>
      </c>
      <c r="C18116" s="232" t="s">
        <v>5</v>
      </c>
      <c r="D18116" s="232">
        <v>776.73</v>
      </c>
      <c r="E18116" s="232" t="s">
        <v>40909</v>
      </c>
    </row>
    <row r="18117" spans="1:5" ht="33.75">
      <c r="A18117" s="232" t="s">
        <v>8018</v>
      </c>
      <c r="B18117" s="233" t="s">
        <v>46257</v>
      </c>
      <c r="C18117" s="232" t="s">
        <v>5</v>
      </c>
      <c r="D18117" s="232">
        <v>683.33</v>
      </c>
      <c r="E18117" s="232" t="s">
        <v>40909</v>
      </c>
    </row>
    <row r="18118" spans="1:5" ht="56.25">
      <c r="A18118" s="232" t="s">
        <v>8019</v>
      </c>
      <c r="B18118" s="233" t="s">
        <v>46258</v>
      </c>
      <c r="C18118" s="232" t="s">
        <v>5</v>
      </c>
      <c r="D18118" s="232">
        <v>845.89</v>
      </c>
      <c r="E18118" s="232" t="s">
        <v>40909</v>
      </c>
    </row>
    <row r="18119" spans="1:5" ht="45">
      <c r="A18119" s="232" t="s">
        <v>8020</v>
      </c>
      <c r="B18119" s="233" t="s">
        <v>46259</v>
      </c>
      <c r="C18119" s="232" t="s">
        <v>5</v>
      </c>
      <c r="D18119" s="232">
        <v>1083.51</v>
      </c>
      <c r="E18119" s="232" t="s">
        <v>40909</v>
      </c>
    </row>
    <row r="18120" spans="1:5" ht="33.75">
      <c r="A18120" s="232" t="s">
        <v>8021</v>
      </c>
      <c r="B18120" s="233" t="s">
        <v>46260</v>
      </c>
      <c r="C18120" s="232" t="s">
        <v>5</v>
      </c>
      <c r="D18120" s="232">
        <v>788.02</v>
      </c>
      <c r="E18120" s="232" t="s">
        <v>40909</v>
      </c>
    </row>
    <row r="18121" spans="1:5" ht="56.25">
      <c r="A18121" s="232" t="s">
        <v>8022</v>
      </c>
      <c r="B18121" s="233" t="s">
        <v>46261</v>
      </c>
      <c r="C18121" s="232" t="s">
        <v>5</v>
      </c>
      <c r="D18121" s="232">
        <v>954.62</v>
      </c>
      <c r="E18121" s="232" t="s">
        <v>40909</v>
      </c>
    </row>
    <row r="18122" spans="1:5" ht="45">
      <c r="A18122" s="232" t="s">
        <v>8023</v>
      </c>
      <c r="B18122" s="233" t="s">
        <v>46262</v>
      </c>
      <c r="C18122" s="232" t="s">
        <v>5</v>
      </c>
      <c r="D18122" s="232">
        <v>850.34</v>
      </c>
      <c r="E18122" s="232" t="s">
        <v>40909</v>
      </c>
    </row>
    <row r="18123" spans="1:5" ht="33.75">
      <c r="A18123" s="232" t="s">
        <v>8024</v>
      </c>
      <c r="B18123" s="233" t="s">
        <v>46263</v>
      </c>
      <c r="C18123" s="232" t="s">
        <v>5</v>
      </c>
      <c r="D18123" s="232">
        <v>744.47</v>
      </c>
      <c r="E18123" s="232" t="s">
        <v>40909</v>
      </c>
    </row>
    <row r="18124" spans="1:5" ht="56.25">
      <c r="A18124" s="232" t="s">
        <v>8025</v>
      </c>
      <c r="B18124" s="233" t="s">
        <v>46264</v>
      </c>
      <c r="C18124" s="232" t="s">
        <v>5</v>
      </c>
      <c r="D18124" s="232">
        <v>916.89</v>
      </c>
      <c r="E18124" s="232" t="s">
        <v>40909</v>
      </c>
    </row>
    <row r="18125" spans="1:5" ht="45">
      <c r="A18125" s="232" t="s">
        <v>8026</v>
      </c>
      <c r="B18125" s="233" t="s">
        <v>46265</v>
      </c>
      <c r="C18125" s="232" t="s">
        <v>5</v>
      </c>
      <c r="D18125" s="232">
        <v>1229.98</v>
      </c>
      <c r="E18125" s="232" t="s">
        <v>40909</v>
      </c>
    </row>
    <row r="18126" spans="1:5" ht="33.75">
      <c r="A18126" s="232" t="s">
        <v>8027</v>
      </c>
      <c r="B18126" s="233" t="s">
        <v>46266</v>
      </c>
      <c r="C18126" s="232" t="s">
        <v>5</v>
      </c>
      <c r="D18126" s="232">
        <v>898.42</v>
      </c>
      <c r="E18126" s="232" t="s">
        <v>40909</v>
      </c>
    </row>
    <row r="18127" spans="1:5" ht="56.25">
      <c r="A18127" s="232" t="s">
        <v>8028</v>
      </c>
      <c r="B18127" s="233" t="s">
        <v>46267</v>
      </c>
      <c r="C18127" s="232" t="s">
        <v>5</v>
      </c>
      <c r="D18127" s="232">
        <v>1091.94</v>
      </c>
      <c r="E18127" s="232" t="s">
        <v>40909</v>
      </c>
    </row>
    <row r="18128" spans="1:5" ht="45">
      <c r="A18128" s="232" t="s">
        <v>8029</v>
      </c>
      <c r="B18128" s="233" t="s">
        <v>46268</v>
      </c>
      <c r="C18128" s="232" t="s">
        <v>5</v>
      </c>
      <c r="D18128" s="232">
        <v>956.56</v>
      </c>
      <c r="E18128" s="232" t="s">
        <v>40909</v>
      </c>
    </row>
    <row r="18129" spans="1:5" ht="33.75">
      <c r="A18129" s="232" t="s">
        <v>8030</v>
      </c>
      <c r="B18129" s="233" t="s">
        <v>46269</v>
      </c>
      <c r="C18129" s="232" t="s">
        <v>5</v>
      </c>
      <c r="D18129" s="232">
        <v>841.7</v>
      </c>
      <c r="E18129" s="232" t="s">
        <v>40909</v>
      </c>
    </row>
    <row r="18130" spans="1:5" ht="56.25">
      <c r="A18130" s="232" t="s">
        <v>8031</v>
      </c>
      <c r="B18130" s="233" t="s">
        <v>46270</v>
      </c>
      <c r="C18130" s="232" t="s">
        <v>5</v>
      </c>
      <c r="D18130" s="232">
        <v>1042.27</v>
      </c>
      <c r="E18130" s="232" t="s">
        <v>40909</v>
      </c>
    </row>
    <row r="18131" spans="1:5" ht="45">
      <c r="A18131" s="232" t="s">
        <v>8032</v>
      </c>
      <c r="B18131" s="233" t="s">
        <v>46271</v>
      </c>
      <c r="C18131" s="232" t="s">
        <v>5</v>
      </c>
      <c r="D18131" s="232">
        <v>1412.96</v>
      </c>
      <c r="E18131" s="232" t="s">
        <v>40909</v>
      </c>
    </row>
    <row r="18132" spans="1:5" ht="33.75">
      <c r="A18132" s="232" t="s">
        <v>8033</v>
      </c>
      <c r="B18132" s="233" t="s">
        <v>46272</v>
      </c>
      <c r="C18132" s="232" t="s">
        <v>5</v>
      </c>
      <c r="D18132" s="232">
        <v>1038.92</v>
      </c>
      <c r="E18132" s="232" t="s">
        <v>40909</v>
      </c>
    </row>
    <row r="18133" spans="1:5" ht="56.25">
      <c r="A18133" s="232" t="s">
        <v>8034</v>
      </c>
      <c r="B18133" s="233" t="s">
        <v>46273</v>
      </c>
      <c r="C18133" s="232" t="s">
        <v>5</v>
      </c>
      <c r="D18133" s="232">
        <v>1259.3499999999999</v>
      </c>
      <c r="E18133" s="232" t="s">
        <v>40909</v>
      </c>
    </row>
    <row r="18134" spans="1:5" ht="45">
      <c r="A18134" s="232" t="s">
        <v>8035</v>
      </c>
      <c r="B18134" s="233" t="s">
        <v>46274</v>
      </c>
      <c r="C18134" s="232" t="s">
        <v>5</v>
      </c>
      <c r="D18134" s="232">
        <v>1104.8699999999999</v>
      </c>
      <c r="E18134" s="232" t="s">
        <v>40909</v>
      </c>
    </row>
    <row r="18135" spans="1:5" ht="33.75">
      <c r="A18135" s="232" t="s">
        <v>8036</v>
      </c>
      <c r="B18135" s="233" t="s">
        <v>46275</v>
      </c>
      <c r="C18135" s="232" t="s">
        <v>5</v>
      </c>
      <c r="D18135" s="232">
        <v>974.61</v>
      </c>
      <c r="E18135" s="232" t="s">
        <v>40909</v>
      </c>
    </row>
    <row r="18136" spans="1:5" ht="56.25">
      <c r="A18136" s="232" t="s">
        <v>8037</v>
      </c>
      <c r="B18136" s="233" t="s">
        <v>46276</v>
      </c>
      <c r="C18136" s="232" t="s">
        <v>5</v>
      </c>
      <c r="D18136" s="232">
        <v>1200.5</v>
      </c>
      <c r="E18136" s="232" t="s">
        <v>40909</v>
      </c>
    </row>
    <row r="18137" spans="1:5" ht="45">
      <c r="A18137" s="232" t="s">
        <v>8038</v>
      </c>
      <c r="B18137" s="233" t="s">
        <v>46277</v>
      </c>
      <c r="C18137" s="232" t="s">
        <v>5</v>
      </c>
      <c r="D18137" s="232">
        <v>1611.1</v>
      </c>
      <c r="E18137" s="232" t="s">
        <v>40909</v>
      </c>
    </row>
    <row r="18138" spans="1:5" ht="33.75">
      <c r="A18138" s="232" t="s">
        <v>8039</v>
      </c>
      <c r="B18138" s="233" t="s">
        <v>46278</v>
      </c>
      <c r="C18138" s="232" t="s">
        <v>5</v>
      </c>
      <c r="D18138" s="232">
        <v>1203.3399999999999</v>
      </c>
      <c r="E18138" s="232" t="s">
        <v>40909</v>
      </c>
    </row>
    <row r="18139" spans="1:5" ht="56.25">
      <c r="A18139" s="232" t="s">
        <v>8040</v>
      </c>
      <c r="B18139" s="233" t="s">
        <v>46279</v>
      </c>
      <c r="C18139" s="232" t="s">
        <v>5</v>
      </c>
      <c r="D18139" s="232">
        <v>1508.08</v>
      </c>
      <c r="E18139" s="232" t="s">
        <v>40909</v>
      </c>
    </row>
    <row r="18140" spans="1:5" ht="45">
      <c r="A18140" s="232" t="s">
        <v>8041</v>
      </c>
      <c r="B18140" s="233" t="s">
        <v>46280</v>
      </c>
      <c r="C18140" s="232" t="s">
        <v>5</v>
      </c>
      <c r="D18140" s="232">
        <v>640.57000000000005</v>
      </c>
      <c r="E18140" s="232" t="s">
        <v>40909</v>
      </c>
    </row>
    <row r="18141" spans="1:5" ht="45">
      <c r="A18141" s="232" t="s">
        <v>8042</v>
      </c>
      <c r="B18141" s="233" t="s">
        <v>46281</v>
      </c>
      <c r="C18141" s="232" t="s">
        <v>5</v>
      </c>
      <c r="D18141" s="232">
        <v>513.1</v>
      </c>
      <c r="E18141" s="232" t="s">
        <v>40909</v>
      </c>
    </row>
    <row r="18142" spans="1:5" ht="56.25">
      <c r="A18142" s="232" t="s">
        <v>8043</v>
      </c>
      <c r="B18142" s="233" t="s">
        <v>60939</v>
      </c>
      <c r="C18142" s="232" t="s">
        <v>5</v>
      </c>
      <c r="D18142" s="232">
        <v>686.78</v>
      </c>
      <c r="E18142" s="232" t="s">
        <v>40909</v>
      </c>
    </row>
    <row r="18143" spans="1:5" ht="45">
      <c r="A18143" s="232" t="s">
        <v>8044</v>
      </c>
      <c r="B18143" s="233" t="s">
        <v>46282</v>
      </c>
      <c r="C18143" s="232" t="s">
        <v>5</v>
      </c>
      <c r="D18143" s="232">
        <v>554.46</v>
      </c>
      <c r="E18143" s="232" t="s">
        <v>40909</v>
      </c>
    </row>
    <row r="18144" spans="1:5" ht="45">
      <c r="A18144" s="232" t="s">
        <v>8045</v>
      </c>
      <c r="B18144" s="233" t="s">
        <v>46283</v>
      </c>
      <c r="C18144" s="232" t="s">
        <v>5</v>
      </c>
      <c r="D18144" s="232">
        <v>508.25</v>
      </c>
      <c r="E18144" s="232" t="s">
        <v>40909</v>
      </c>
    </row>
    <row r="18145" spans="1:5" ht="56.25">
      <c r="A18145" s="232" t="s">
        <v>8046</v>
      </c>
      <c r="B18145" s="233" t="s">
        <v>60940</v>
      </c>
      <c r="C18145" s="232" t="s">
        <v>5</v>
      </c>
      <c r="D18145" s="232">
        <v>685.66</v>
      </c>
      <c r="E18145" s="232" t="s">
        <v>40909</v>
      </c>
    </row>
    <row r="18146" spans="1:5" ht="45">
      <c r="A18146" s="232" t="s">
        <v>8047</v>
      </c>
      <c r="B18146" s="233" t="s">
        <v>46284</v>
      </c>
      <c r="C18146" s="232" t="s">
        <v>5</v>
      </c>
      <c r="D18146" s="232">
        <v>837.85</v>
      </c>
      <c r="E18146" s="232" t="s">
        <v>40909</v>
      </c>
    </row>
    <row r="18147" spans="1:5" ht="45">
      <c r="A18147" s="232" t="s">
        <v>8048</v>
      </c>
      <c r="B18147" s="233" t="s">
        <v>46285</v>
      </c>
      <c r="C18147" s="232" t="s">
        <v>5</v>
      </c>
      <c r="D18147" s="232">
        <v>625.41</v>
      </c>
      <c r="E18147" s="232" t="s">
        <v>40909</v>
      </c>
    </row>
    <row r="18148" spans="1:5" ht="56.25">
      <c r="A18148" s="232" t="s">
        <v>8049</v>
      </c>
      <c r="B18148" s="233" t="s">
        <v>60941</v>
      </c>
      <c r="C18148" s="232" t="s">
        <v>5</v>
      </c>
      <c r="D18148" s="232">
        <v>816.89</v>
      </c>
      <c r="E18148" s="232" t="s">
        <v>40909</v>
      </c>
    </row>
    <row r="18149" spans="1:5" ht="45">
      <c r="A18149" s="232" t="s">
        <v>8050</v>
      </c>
      <c r="B18149" s="233" t="s">
        <v>46286</v>
      </c>
      <c r="C18149" s="232" t="s">
        <v>5</v>
      </c>
      <c r="D18149" s="232">
        <v>694.47</v>
      </c>
      <c r="E18149" s="232" t="s">
        <v>40909</v>
      </c>
    </row>
    <row r="18150" spans="1:5" ht="45">
      <c r="A18150" s="232" t="s">
        <v>8051</v>
      </c>
      <c r="B18150" s="233" t="s">
        <v>46287</v>
      </c>
      <c r="C18150" s="232" t="s">
        <v>5</v>
      </c>
      <c r="D18150" s="232">
        <v>617.47</v>
      </c>
      <c r="E18150" s="232" t="s">
        <v>40909</v>
      </c>
    </row>
    <row r="18151" spans="1:5" ht="56.25">
      <c r="A18151" s="232" t="s">
        <v>8052</v>
      </c>
      <c r="B18151" s="233" t="s">
        <v>60942</v>
      </c>
      <c r="C18151" s="232" t="s">
        <v>5</v>
      </c>
      <c r="D18151" s="232">
        <v>824.14</v>
      </c>
      <c r="E18151" s="232" t="s">
        <v>40909</v>
      </c>
    </row>
    <row r="18152" spans="1:5" ht="45">
      <c r="A18152" s="232" t="s">
        <v>8053</v>
      </c>
      <c r="B18152" s="233" t="s">
        <v>46288</v>
      </c>
      <c r="C18152" s="232" t="s">
        <v>5</v>
      </c>
      <c r="D18152" s="232">
        <v>862.14</v>
      </c>
      <c r="E18152" s="232" t="s">
        <v>40909</v>
      </c>
    </row>
    <row r="18153" spans="1:5" ht="45">
      <c r="A18153" s="232" t="s">
        <v>8054</v>
      </c>
      <c r="B18153" s="233" t="s">
        <v>46289</v>
      </c>
      <c r="C18153" s="232" t="s">
        <v>5</v>
      </c>
      <c r="D18153" s="232">
        <v>607.21</v>
      </c>
      <c r="E18153" s="232" t="s">
        <v>40909</v>
      </c>
    </row>
    <row r="18154" spans="1:5" ht="56.25">
      <c r="A18154" s="232" t="s">
        <v>8055</v>
      </c>
      <c r="B18154" s="233" t="s">
        <v>60943</v>
      </c>
      <c r="C18154" s="232" t="s">
        <v>5</v>
      </c>
      <c r="D18154" s="232">
        <v>838.69</v>
      </c>
      <c r="E18154" s="232" t="s">
        <v>40909</v>
      </c>
    </row>
    <row r="18155" spans="1:5" ht="45">
      <c r="A18155" s="232" t="s">
        <v>8056</v>
      </c>
      <c r="B18155" s="233" t="s">
        <v>46290</v>
      </c>
      <c r="C18155" s="232" t="s">
        <v>5</v>
      </c>
      <c r="D18155" s="232">
        <v>649.33000000000004</v>
      </c>
      <c r="E18155" s="232" t="s">
        <v>40909</v>
      </c>
    </row>
    <row r="18156" spans="1:5" ht="45">
      <c r="A18156" s="232" t="s">
        <v>8057</v>
      </c>
      <c r="B18156" s="233" t="s">
        <v>46291</v>
      </c>
      <c r="C18156" s="232" t="s">
        <v>5</v>
      </c>
      <c r="D18156" s="232">
        <v>556.91999999999996</v>
      </c>
      <c r="E18156" s="232" t="s">
        <v>40909</v>
      </c>
    </row>
    <row r="18157" spans="1:5" ht="56.25">
      <c r="A18157" s="232" t="s">
        <v>8058</v>
      </c>
      <c r="B18157" s="233" t="s">
        <v>60944</v>
      </c>
      <c r="C18157" s="232" t="s">
        <v>5</v>
      </c>
      <c r="D18157" s="232">
        <v>785.7</v>
      </c>
      <c r="E18157" s="232" t="s">
        <v>40909</v>
      </c>
    </row>
    <row r="18158" spans="1:5" ht="45">
      <c r="A18158" s="232" t="s">
        <v>8059</v>
      </c>
      <c r="B18158" s="233" t="s">
        <v>46292</v>
      </c>
      <c r="C18158" s="232" t="s">
        <v>5</v>
      </c>
      <c r="D18158" s="232">
        <v>992.63</v>
      </c>
      <c r="E18158" s="232" t="s">
        <v>40909</v>
      </c>
    </row>
    <row r="18159" spans="1:5" ht="45">
      <c r="A18159" s="232" t="s">
        <v>8060</v>
      </c>
      <c r="B18159" s="233" t="s">
        <v>46293</v>
      </c>
      <c r="C18159" s="232" t="s">
        <v>5</v>
      </c>
      <c r="D18159" s="232">
        <v>695.21</v>
      </c>
      <c r="E18159" s="232" t="s">
        <v>40909</v>
      </c>
    </row>
    <row r="18160" spans="1:5" ht="56.25">
      <c r="A18160" s="232" t="s">
        <v>8061</v>
      </c>
      <c r="B18160" s="233" t="s">
        <v>60945</v>
      </c>
      <c r="C18160" s="232" t="s">
        <v>5</v>
      </c>
      <c r="D18160" s="232">
        <v>1000.84</v>
      </c>
      <c r="E18160" s="232" t="s">
        <v>40909</v>
      </c>
    </row>
    <row r="18161" spans="1:5" ht="45">
      <c r="A18161" s="232" t="s">
        <v>8062</v>
      </c>
      <c r="B18161" s="233" t="s">
        <v>46294</v>
      </c>
      <c r="C18161" s="232" t="s">
        <v>5</v>
      </c>
      <c r="D18161" s="232">
        <v>753.29</v>
      </c>
      <c r="E18161" s="232" t="s">
        <v>40909</v>
      </c>
    </row>
    <row r="18162" spans="1:5" ht="45">
      <c r="A18162" s="232" t="s">
        <v>8063</v>
      </c>
      <c r="B18162" s="233" t="s">
        <v>46295</v>
      </c>
      <c r="C18162" s="232" t="s">
        <v>5</v>
      </c>
      <c r="D18162" s="232">
        <v>645.48</v>
      </c>
      <c r="E18162" s="232" t="s">
        <v>40909</v>
      </c>
    </row>
    <row r="18163" spans="1:5" ht="56.25">
      <c r="A18163" s="232" t="s">
        <v>8064</v>
      </c>
      <c r="B18163" s="233" t="s">
        <v>60946</v>
      </c>
      <c r="C18163" s="232" t="s">
        <v>5</v>
      </c>
      <c r="D18163" s="232">
        <v>902.41</v>
      </c>
      <c r="E18163" s="232" t="s">
        <v>40909</v>
      </c>
    </row>
    <row r="18164" spans="1:5" ht="45">
      <c r="A18164" s="232" t="s">
        <v>8065</v>
      </c>
      <c r="B18164" s="233" t="s">
        <v>46296</v>
      </c>
      <c r="C18164" s="232" t="s">
        <v>5</v>
      </c>
      <c r="D18164" s="232">
        <v>1151.99</v>
      </c>
      <c r="E18164" s="232" t="s">
        <v>40909</v>
      </c>
    </row>
    <row r="18165" spans="1:5" ht="45">
      <c r="A18165" s="232" t="s">
        <v>8066</v>
      </c>
      <c r="B18165" s="233" t="s">
        <v>46297</v>
      </c>
      <c r="C18165" s="232" t="s">
        <v>5</v>
      </c>
      <c r="D18165" s="232">
        <v>812.08</v>
      </c>
      <c r="E18165" s="232" t="s">
        <v>40909</v>
      </c>
    </row>
    <row r="18166" spans="1:5" ht="56.25">
      <c r="A18166" s="232" t="s">
        <v>8067</v>
      </c>
      <c r="B18166" s="233" t="s">
        <v>46298</v>
      </c>
      <c r="C18166" s="232" t="s">
        <v>5</v>
      </c>
      <c r="D18166" s="232">
        <v>1049.3699999999999</v>
      </c>
      <c r="E18166" s="232" t="s">
        <v>40909</v>
      </c>
    </row>
    <row r="18167" spans="1:5" ht="45">
      <c r="A18167" s="232" t="s">
        <v>8068</v>
      </c>
      <c r="B18167" s="233" t="s">
        <v>46299</v>
      </c>
      <c r="C18167" s="232" t="s">
        <v>5</v>
      </c>
      <c r="D18167" s="232">
        <v>868.19</v>
      </c>
      <c r="E18167" s="232" t="s">
        <v>40909</v>
      </c>
    </row>
    <row r="18168" spans="1:5" ht="45">
      <c r="A18168" s="232" t="s">
        <v>8069</v>
      </c>
      <c r="B18168" s="233" t="s">
        <v>46300</v>
      </c>
      <c r="C18168" s="232" t="s">
        <v>5</v>
      </c>
      <c r="D18168" s="232">
        <v>744.98</v>
      </c>
      <c r="E18168" s="232" t="s">
        <v>40909</v>
      </c>
    </row>
    <row r="18169" spans="1:5" ht="56.25">
      <c r="A18169" s="232" t="s">
        <v>8070</v>
      </c>
      <c r="B18169" s="233" t="s">
        <v>60947</v>
      </c>
      <c r="C18169" s="232" t="s">
        <v>5</v>
      </c>
      <c r="D18169" s="232">
        <v>1084.5</v>
      </c>
      <c r="E18169" s="232" t="s">
        <v>40909</v>
      </c>
    </row>
    <row r="18170" spans="1:5" ht="45">
      <c r="A18170" s="232" t="s">
        <v>8071</v>
      </c>
      <c r="B18170" s="233" t="s">
        <v>46301</v>
      </c>
      <c r="C18170" s="232" t="s">
        <v>5</v>
      </c>
      <c r="D18170" s="232">
        <v>1291.83</v>
      </c>
      <c r="E18170" s="232" t="s">
        <v>40909</v>
      </c>
    </row>
    <row r="18171" spans="1:5" ht="45">
      <c r="A18171" s="232" t="s">
        <v>8072</v>
      </c>
      <c r="B18171" s="233" t="s">
        <v>46302</v>
      </c>
      <c r="C18171" s="232" t="s">
        <v>5</v>
      </c>
      <c r="D18171" s="232">
        <v>909.43</v>
      </c>
      <c r="E18171" s="232" t="s">
        <v>40909</v>
      </c>
    </row>
    <row r="18172" spans="1:5" ht="56.25">
      <c r="A18172" s="232" t="s">
        <v>8073</v>
      </c>
      <c r="B18172" s="233" t="s">
        <v>60948</v>
      </c>
      <c r="C18172" s="232" t="s">
        <v>5</v>
      </c>
      <c r="D18172" s="232">
        <v>1326.29</v>
      </c>
      <c r="E18172" s="232" t="s">
        <v>40909</v>
      </c>
    </row>
    <row r="18173" spans="1:5" ht="22.5">
      <c r="A18173" s="232" t="s">
        <v>8074</v>
      </c>
      <c r="B18173" s="233" t="s">
        <v>46303</v>
      </c>
      <c r="C18173" s="232" t="s">
        <v>5</v>
      </c>
      <c r="D18173" s="232">
        <v>532.77</v>
      </c>
      <c r="E18173" s="232" t="s">
        <v>40909</v>
      </c>
    </row>
    <row r="18174" spans="1:5" ht="22.5">
      <c r="A18174" s="232" t="s">
        <v>8075</v>
      </c>
      <c r="B18174" s="233" t="s">
        <v>46304</v>
      </c>
      <c r="C18174" s="232" t="s">
        <v>5</v>
      </c>
      <c r="D18174" s="232">
        <v>615.54</v>
      </c>
      <c r="E18174" s="232" t="s">
        <v>40909</v>
      </c>
    </row>
    <row r="18175" spans="1:5" ht="22.5">
      <c r="A18175" s="232" t="s">
        <v>8076</v>
      </c>
      <c r="B18175" s="233" t="s">
        <v>46305</v>
      </c>
      <c r="C18175" s="232" t="s">
        <v>5</v>
      </c>
      <c r="D18175" s="232">
        <v>720.12</v>
      </c>
      <c r="E18175" s="232" t="s">
        <v>40909</v>
      </c>
    </row>
    <row r="18176" spans="1:5" ht="22.5">
      <c r="A18176" s="232" t="s">
        <v>8077</v>
      </c>
      <c r="B18176" s="233" t="s">
        <v>8078</v>
      </c>
      <c r="C18176" s="232" t="s">
        <v>5</v>
      </c>
      <c r="D18176" s="232">
        <v>920.82</v>
      </c>
      <c r="E18176" s="232" t="s">
        <v>40909</v>
      </c>
    </row>
    <row r="18177" spans="1:5" ht="22.5">
      <c r="A18177" s="232" t="s">
        <v>8079</v>
      </c>
      <c r="B18177" s="233" t="s">
        <v>46306</v>
      </c>
      <c r="C18177" s="232" t="s">
        <v>5</v>
      </c>
      <c r="D18177" s="232">
        <v>1126.96</v>
      </c>
      <c r="E18177" s="232" t="s">
        <v>40909</v>
      </c>
    </row>
    <row r="18178" spans="1:5" ht="22.5">
      <c r="A18178" s="232" t="s">
        <v>14286</v>
      </c>
      <c r="B18178" s="233" t="s">
        <v>46307</v>
      </c>
      <c r="C18178" s="232" t="s">
        <v>5</v>
      </c>
      <c r="D18178" s="232">
        <v>181.79</v>
      </c>
      <c r="E18178" s="232" t="s">
        <v>40909</v>
      </c>
    </row>
    <row r="18179" spans="1:5" ht="22.5">
      <c r="A18179" s="232" t="s">
        <v>14287</v>
      </c>
      <c r="B18179" s="233" t="s">
        <v>46308</v>
      </c>
      <c r="C18179" s="232" t="s">
        <v>5</v>
      </c>
      <c r="D18179" s="232">
        <v>207.94</v>
      </c>
      <c r="E18179" s="232" t="s">
        <v>40909</v>
      </c>
    </row>
    <row r="18180" spans="1:5" ht="22.5">
      <c r="A18180" s="232" t="s">
        <v>14288</v>
      </c>
      <c r="B18180" s="233" t="s">
        <v>46309</v>
      </c>
      <c r="C18180" s="232" t="s">
        <v>5</v>
      </c>
      <c r="D18180" s="232">
        <v>242.76</v>
      </c>
      <c r="E18180" s="232" t="s">
        <v>40909</v>
      </c>
    </row>
    <row r="18181" spans="1:5" ht="22.5">
      <c r="A18181" s="232" t="s">
        <v>14289</v>
      </c>
      <c r="B18181" s="233" t="s">
        <v>46310</v>
      </c>
      <c r="C18181" s="232" t="s">
        <v>5</v>
      </c>
      <c r="D18181" s="232">
        <v>303.74</v>
      </c>
      <c r="E18181" s="232" t="s">
        <v>40909</v>
      </c>
    </row>
    <row r="18182" spans="1:5" ht="22.5">
      <c r="A18182" s="232" t="s">
        <v>14290</v>
      </c>
      <c r="B18182" s="233" t="s">
        <v>46311</v>
      </c>
      <c r="C18182" s="232" t="s">
        <v>5</v>
      </c>
      <c r="D18182" s="232">
        <v>364.71</v>
      </c>
      <c r="E18182" s="232" t="s">
        <v>40909</v>
      </c>
    </row>
    <row r="18183" spans="1:5" ht="22.5">
      <c r="A18183" s="232" t="s">
        <v>8080</v>
      </c>
      <c r="B18183" s="233" t="s">
        <v>46312</v>
      </c>
      <c r="C18183" s="232" t="s">
        <v>5</v>
      </c>
      <c r="D18183" s="232">
        <v>425.68</v>
      </c>
      <c r="E18183" s="232" t="s">
        <v>40909</v>
      </c>
    </row>
    <row r="18184" spans="1:5" ht="22.5">
      <c r="A18184" s="232" t="s">
        <v>14291</v>
      </c>
      <c r="B18184" s="233" t="s">
        <v>46313</v>
      </c>
      <c r="C18184" s="232" t="s">
        <v>5</v>
      </c>
      <c r="D18184" s="232">
        <v>364.71</v>
      </c>
      <c r="E18184" s="232" t="s">
        <v>40909</v>
      </c>
    </row>
    <row r="18185" spans="1:5" ht="22.5">
      <c r="A18185" s="232" t="s">
        <v>14292</v>
      </c>
      <c r="B18185" s="233" t="s">
        <v>46314</v>
      </c>
      <c r="C18185" s="232" t="s">
        <v>5</v>
      </c>
      <c r="D18185" s="232">
        <v>303.74</v>
      </c>
      <c r="E18185" s="232" t="s">
        <v>40909</v>
      </c>
    </row>
    <row r="18186" spans="1:5" ht="22.5">
      <c r="A18186" s="232" t="s">
        <v>8081</v>
      </c>
      <c r="B18186" s="233" t="s">
        <v>46315</v>
      </c>
      <c r="C18186" s="232" t="s">
        <v>5</v>
      </c>
      <c r="D18186" s="232">
        <v>242.76</v>
      </c>
      <c r="E18186" s="232" t="s">
        <v>40909</v>
      </c>
    </row>
    <row r="18187" spans="1:5" ht="22.5">
      <c r="A18187" s="232" t="s">
        <v>8082</v>
      </c>
      <c r="B18187" s="233" t="s">
        <v>46316</v>
      </c>
      <c r="C18187" s="232" t="s">
        <v>5</v>
      </c>
      <c r="D18187" s="232">
        <v>266.08999999999997</v>
      </c>
      <c r="E18187" s="232" t="s">
        <v>40909</v>
      </c>
    </row>
    <row r="18188" spans="1:5" ht="33.75">
      <c r="A18188" s="232" t="s">
        <v>8083</v>
      </c>
      <c r="B18188" s="233" t="s">
        <v>46317</v>
      </c>
      <c r="C18188" s="232" t="s">
        <v>5</v>
      </c>
      <c r="D18188" s="232">
        <v>505.19</v>
      </c>
      <c r="E18188" s="232" t="s">
        <v>40909</v>
      </c>
    </row>
    <row r="18189" spans="1:5" ht="22.5">
      <c r="A18189" s="232" t="s">
        <v>8084</v>
      </c>
      <c r="B18189" s="233" t="s">
        <v>8085</v>
      </c>
      <c r="C18189" s="232" t="s">
        <v>5</v>
      </c>
      <c r="D18189" s="232">
        <v>247.89</v>
      </c>
      <c r="E18189" s="232" t="s">
        <v>40909</v>
      </c>
    </row>
    <row r="18190" spans="1:5" ht="45">
      <c r="A18190" s="232" t="s">
        <v>8086</v>
      </c>
      <c r="B18190" s="233" t="s">
        <v>46318</v>
      </c>
      <c r="C18190" s="232" t="s">
        <v>5</v>
      </c>
      <c r="D18190" s="232">
        <v>367.5</v>
      </c>
      <c r="E18190" s="232" t="s">
        <v>40909</v>
      </c>
    </row>
    <row r="18191" spans="1:5" ht="33.75">
      <c r="A18191" s="232" t="s">
        <v>8087</v>
      </c>
      <c r="B18191" s="233" t="s">
        <v>46319</v>
      </c>
      <c r="C18191" s="232" t="s">
        <v>5</v>
      </c>
      <c r="D18191" s="232">
        <v>282.52</v>
      </c>
      <c r="E18191" s="232" t="s">
        <v>40909</v>
      </c>
    </row>
    <row r="18192" spans="1:5" ht="56.25">
      <c r="A18192" s="232" t="s">
        <v>8088</v>
      </c>
      <c r="B18192" s="233" t="s">
        <v>46320</v>
      </c>
      <c r="C18192" s="232" t="s">
        <v>5</v>
      </c>
      <c r="D18192" s="232">
        <v>428.03</v>
      </c>
      <c r="E18192" s="232" t="s">
        <v>40909</v>
      </c>
    </row>
    <row r="18193" spans="1:5" ht="45">
      <c r="A18193" s="232" t="s">
        <v>8089</v>
      </c>
      <c r="B18193" s="233" t="s">
        <v>46321</v>
      </c>
      <c r="C18193" s="232" t="s">
        <v>5</v>
      </c>
      <c r="D18193" s="232">
        <v>494.92</v>
      </c>
      <c r="E18193" s="232" t="s">
        <v>40909</v>
      </c>
    </row>
    <row r="18194" spans="1:5" ht="33.75">
      <c r="A18194" s="232" t="s">
        <v>8090</v>
      </c>
      <c r="B18194" s="233" t="s">
        <v>46322</v>
      </c>
      <c r="C18194" s="232" t="s">
        <v>5</v>
      </c>
      <c r="D18194" s="232">
        <v>381.62</v>
      </c>
      <c r="E18194" s="232" t="s">
        <v>40909</v>
      </c>
    </row>
    <row r="18195" spans="1:5" ht="56.25">
      <c r="A18195" s="232" t="s">
        <v>8091</v>
      </c>
      <c r="B18195" s="233" t="s">
        <v>60949</v>
      </c>
      <c r="C18195" s="232" t="s">
        <v>5</v>
      </c>
      <c r="D18195" s="232">
        <v>554.34</v>
      </c>
      <c r="E18195" s="232" t="s">
        <v>40909</v>
      </c>
    </row>
    <row r="18196" spans="1:5" ht="45">
      <c r="A18196" s="232" t="s">
        <v>8092</v>
      </c>
      <c r="B18196" s="233" t="s">
        <v>46323</v>
      </c>
      <c r="C18196" s="232" t="s">
        <v>5</v>
      </c>
      <c r="D18196" s="232">
        <v>572.79999999999995</v>
      </c>
      <c r="E18196" s="232" t="s">
        <v>40909</v>
      </c>
    </row>
    <row r="18197" spans="1:5" ht="33.75">
      <c r="A18197" s="232" t="s">
        <v>8093</v>
      </c>
      <c r="B18197" s="233" t="s">
        <v>46324</v>
      </c>
      <c r="C18197" s="232" t="s">
        <v>5</v>
      </c>
      <c r="D18197" s="232">
        <v>431.17</v>
      </c>
      <c r="E18197" s="232" t="s">
        <v>40909</v>
      </c>
    </row>
    <row r="18198" spans="1:5" ht="56.25">
      <c r="A18198" s="232" t="s">
        <v>8094</v>
      </c>
      <c r="B18198" s="233" t="s">
        <v>60950</v>
      </c>
      <c r="C18198" s="232" t="s">
        <v>5</v>
      </c>
      <c r="D18198" s="232">
        <v>658.34</v>
      </c>
      <c r="E18198" s="232" t="s">
        <v>40909</v>
      </c>
    </row>
    <row r="18199" spans="1:5" ht="45">
      <c r="A18199" s="232" t="s">
        <v>8095</v>
      </c>
      <c r="B18199" s="233" t="s">
        <v>46325</v>
      </c>
      <c r="C18199" s="232" t="s">
        <v>5</v>
      </c>
      <c r="D18199" s="232">
        <v>396.61</v>
      </c>
      <c r="E18199" s="232" t="s">
        <v>40909</v>
      </c>
    </row>
    <row r="18200" spans="1:5" ht="33.75">
      <c r="A18200" s="232" t="s">
        <v>8096</v>
      </c>
      <c r="B18200" s="233" t="s">
        <v>46326</v>
      </c>
      <c r="C18200" s="232" t="s">
        <v>5</v>
      </c>
      <c r="D18200" s="232">
        <v>311.66000000000003</v>
      </c>
      <c r="E18200" s="232" t="s">
        <v>40909</v>
      </c>
    </row>
    <row r="18201" spans="1:5" ht="45">
      <c r="A18201" s="232" t="s">
        <v>8097</v>
      </c>
      <c r="B18201" s="233" t="s">
        <v>46327</v>
      </c>
      <c r="C18201" s="232" t="s">
        <v>5</v>
      </c>
      <c r="D18201" s="232">
        <v>400.35</v>
      </c>
      <c r="E18201" s="232" t="s">
        <v>40909</v>
      </c>
    </row>
    <row r="18202" spans="1:5" ht="33.75">
      <c r="A18202" s="232" t="s">
        <v>8098</v>
      </c>
      <c r="B18202" s="233" t="s">
        <v>46328</v>
      </c>
      <c r="C18202" s="232" t="s">
        <v>5</v>
      </c>
      <c r="D18202" s="232">
        <v>313.85000000000002</v>
      </c>
      <c r="E18202" s="232" t="s">
        <v>40909</v>
      </c>
    </row>
    <row r="18203" spans="1:5" ht="45">
      <c r="A18203" s="232" t="s">
        <v>8099</v>
      </c>
      <c r="B18203" s="233" t="s">
        <v>46329</v>
      </c>
      <c r="C18203" s="232" t="s">
        <v>5</v>
      </c>
      <c r="D18203" s="232">
        <v>469.4</v>
      </c>
      <c r="E18203" s="232" t="s">
        <v>40909</v>
      </c>
    </row>
    <row r="18204" spans="1:5" ht="45">
      <c r="A18204" s="232" t="s">
        <v>8100</v>
      </c>
      <c r="B18204" s="233" t="s">
        <v>46330</v>
      </c>
      <c r="C18204" s="232" t="s">
        <v>5</v>
      </c>
      <c r="D18204" s="232">
        <v>471.59</v>
      </c>
      <c r="E18204" s="232" t="s">
        <v>40909</v>
      </c>
    </row>
    <row r="18205" spans="1:5" ht="45">
      <c r="A18205" s="232" t="s">
        <v>8101</v>
      </c>
      <c r="B18205" s="233" t="s">
        <v>46331</v>
      </c>
      <c r="C18205" s="232" t="s">
        <v>5</v>
      </c>
      <c r="D18205" s="232">
        <v>312.58</v>
      </c>
      <c r="E18205" s="232" t="s">
        <v>40909</v>
      </c>
    </row>
    <row r="18206" spans="1:5" ht="33.75">
      <c r="A18206" s="232" t="s">
        <v>8102</v>
      </c>
      <c r="B18206" s="233" t="s">
        <v>46332</v>
      </c>
      <c r="C18206" s="232" t="s">
        <v>5</v>
      </c>
      <c r="D18206" s="232">
        <v>281.8</v>
      </c>
      <c r="E18206" s="232" t="s">
        <v>40909</v>
      </c>
    </row>
    <row r="18207" spans="1:5" ht="45">
      <c r="A18207" s="232" t="s">
        <v>8103</v>
      </c>
      <c r="B18207" s="233" t="s">
        <v>46333</v>
      </c>
      <c r="C18207" s="232" t="s">
        <v>5</v>
      </c>
      <c r="D18207" s="232">
        <v>316.32</v>
      </c>
      <c r="E18207" s="232" t="s">
        <v>40909</v>
      </c>
    </row>
    <row r="18208" spans="1:5" ht="33.75">
      <c r="A18208" s="232" t="s">
        <v>8104</v>
      </c>
      <c r="B18208" s="233" t="s">
        <v>46334</v>
      </c>
      <c r="C18208" s="232" t="s">
        <v>5</v>
      </c>
      <c r="D18208" s="232">
        <v>283.99</v>
      </c>
      <c r="E18208" s="232" t="s">
        <v>40909</v>
      </c>
    </row>
    <row r="18209" spans="1:5" ht="45">
      <c r="A18209" s="232" t="s">
        <v>8105</v>
      </c>
      <c r="B18209" s="233" t="s">
        <v>46335</v>
      </c>
      <c r="C18209" s="232" t="s">
        <v>5</v>
      </c>
      <c r="D18209" s="232">
        <v>405.12</v>
      </c>
      <c r="E18209" s="232" t="s">
        <v>40909</v>
      </c>
    </row>
    <row r="18210" spans="1:5" ht="45">
      <c r="A18210" s="232" t="s">
        <v>8106</v>
      </c>
      <c r="B18210" s="233" t="s">
        <v>46336</v>
      </c>
      <c r="C18210" s="232" t="s">
        <v>5</v>
      </c>
      <c r="D18210" s="232">
        <v>407.31</v>
      </c>
      <c r="E18210" s="232" t="s">
        <v>40909</v>
      </c>
    </row>
    <row r="18211" spans="1:5" ht="45">
      <c r="A18211" s="232" t="s">
        <v>8107</v>
      </c>
      <c r="B18211" s="233" t="s">
        <v>46337</v>
      </c>
      <c r="C18211" s="232" t="s">
        <v>5</v>
      </c>
      <c r="D18211" s="232">
        <v>526.66</v>
      </c>
      <c r="E18211" s="232" t="s">
        <v>40909</v>
      </c>
    </row>
    <row r="18212" spans="1:5" ht="33.75">
      <c r="A18212" s="232" t="s">
        <v>8108</v>
      </c>
      <c r="B18212" s="233" t="s">
        <v>46338</v>
      </c>
      <c r="C18212" s="232" t="s">
        <v>5</v>
      </c>
      <c r="D18212" s="232">
        <v>403.23</v>
      </c>
      <c r="E18212" s="232" t="s">
        <v>40909</v>
      </c>
    </row>
    <row r="18213" spans="1:5" ht="45">
      <c r="A18213" s="232" t="s">
        <v>8109</v>
      </c>
      <c r="B18213" s="233" t="s">
        <v>46339</v>
      </c>
      <c r="C18213" s="232" t="s">
        <v>5</v>
      </c>
      <c r="D18213" s="232">
        <v>538.11</v>
      </c>
      <c r="E18213" s="232" t="s">
        <v>40909</v>
      </c>
    </row>
    <row r="18214" spans="1:5" ht="33.75">
      <c r="A18214" s="232" t="s">
        <v>8110</v>
      </c>
      <c r="B18214" s="233" t="s">
        <v>46340</v>
      </c>
      <c r="C18214" s="232" t="s">
        <v>5</v>
      </c>
      <c r="D18214" s="232">
        <v>407.61</v>
      </c>
      <c r="E18214" s="232" t="s">
        <v>40909</v>
      </c>
    </row>
    <row r="18215" spans="1:5" ht="45">
      <c r="A18215" s="232" t="s">
        <v>8111</v>
      </c>
      <c r="B18215" s="233" t="s">
        <v>46341</v>
      </c>
      <c r="C18215" s="232" t="s">
        <v>5</v>
      </c>
      <c r="D18215" s="232">
        <v>588.19000000000005</v>
      </c>
      <c r="E18215" s="232" t="s">
        <v>40909</v>
      </c>
    </row>
    <row r="18216" spans="1:5" ht="45">
      <c r="A18216" s="232" t="s">
        <v>8112</v>
      </c>
      <c r="B18216" s="233" t="s">
        <v>46342</v>
      </c>
      <c r="C18216" s="232" t="s">
        <v>5</v>
      </c>
      <c r="D18216" s="232">
        <v>592.57000000000005</v>
      </c>
      <c r="E18216" s="232" t="s">
        <v>40909</v>
      </c>
    </row>
    <row r="18217" spans="1:5" ht="45">
      <c r="A18217" s="232" t="s">
        <v>8113</v>
      </c>
      <c r="B18217" s="233" t="s">
        <v>46343</v>
      </c>
      <c r="C18217" s="232" t="s">
        <v>5</v>
      </c>
      <c r="D18217" s="232">
        <v>424.98</v>
      </c>
      <c r="E18217" s="232" t="s">
        <v>40909</v>
      </c>
    </row>
    <row r="18218" spans="1:5" ht="33.75">
      <c r="A18218" s="232" t="s">
        <v>8114</v>
      </c>
      <c r="B18218" s="233" t="s">
        <v>46344</v>
      </c>
      <c r="C18218" s="232" t="s">
        <v>5</v>
      </c>
      <c r="D18218" s="232">
        <v>378.83</v>
      </c>
      <c r="E18218" s="232" t="s">
        <v>40909</v>
      </c>
    </row>
    <row r="18219" spans="1:5" ht="45">
      <c r="A18219" s="232" t="s">
        <v>8115</v>
      </c>
      <c r="B18219" s="233" t="s">
        <v>46345</v>
      </c>
      <c r="C18219" s="232" t="s">
        <v>5</v>
      </c>
      <c r="D18219" s="232">
        <v>432.46</v>
      </c>
      <c r="E18219" s="232" t="s">
        <v>40909</v>
      </c>
    </row>
    <row r="18220" spans="1:5" ht="33.75">
      <c r="A18220" s="232" t="s">
        <v>8116</v>
      </c>
      <c r="B18220" s="233" t="s">
        <v>46346</v>
      </c>
      <c r="C18220" s="232" t="s">
        <v>5</v>
      </c>
      <c r="D18220" s="232">
        <v>383.21</v>
      </c>
      <c r="E18220" s="232" t="s">
        <v>40909</v>
      </c>
    </row>
    <row r="18221" spans="1:5" ht="45">
      <c r="A18221" s="232" t="s">
        <v>8117</v>
      </c>
      <c r="B18221" s="233" t="s">
        <v>46347</v>
      </c>
      <c r="C18221" s="232" t="s">
        <v>5</v>
      </c>
      <c r="D18221" s="232">
        <v>529.37</v>
      </c>
      <c r="E18221" s="232" t="s">
        <v>40909</v>
      </c>
    </row>
    <row r="18222" spans="1:5" ht="45">
      <c r="A18222" s="232" t="s">
        <v>8118</v>
      </c>
      <c r="B18222" s="233" t="s">
        <v>46348</v>
      </c>
      <c r="C18222" s="232" t="s">
        <v>5</v>
      </c>
      <c r="D18222" s="232">
        <v>533.75</v>
      </c>
      <c r="E18222" s="232" t="s">
        <v>40909</v>
      </c>
    </row>
    <row r="18223" spans="1:5" ht="45">
      <c r="A18223" s="232" t="s">
        <v>8119</v>
      </c>
      <c r="B18223" s="233" t="s">
        <v>46349</v>
      </c>
      <c r="C18223" s="232" t="s">
        <v>5</v>
      </c>
      <c r="D18223" s="232">
        <v>681.72</v>
      </c>
      <c r="E18223" s="232" t="s">
        <v>40909</v>
      </c>
    </row>
    <row r="18224" spans="1:5" ht="33.75">
      <c r="A18224" s="232" t="s">
        <v>8120</v>
      </c>
      <c r="B18224" s="233" t="s">
        <v>46350</v>
      </c>
      <c r="C18224" s="232" t="s">
        <v>5</v>
      </c>
      <c r="D18224" s="232">
        <v>511.86</v>
      </c>
      <c r="E18224" s="232" t="s">
        <v>40909</v>
      </c>
    </row>
    <row r="18225" spans="1:5" ht="45">
      <c r="A18225" s="232" t="s">
        <v>8121</v>
      </c>
      <c r="B18225" s="233" t="s">
        <v>46351</v>
      </c>
      <c r="C18225" s="232" t="s">
        <v>5</v>
      </c>
      <c r="D18225" s="232">
        <v>692.94</v>
      </c>
      <c r="E18225" s="232" t="s">
        <v>40909</v>
      </c>
    </row>
    <row r="18226" spans="1:5" ht="33.75">
      <c r="A18226" s="232" t="s">
        <v>8122</v>
      </c>
      <c r="B18226" s="233" t="s">
        <v>46352</v>
      </c>
      <c r="C18226" s="232" t="s">
        <v>5</v>
      </c>
      <c r="D18226" s="232">
        <v>518.42999999999995</v>
      </c>
      <c r="E18226" s="232" t="s">
        <v>40909</v>
      </c>
    </row>
    <row r="18227" spans="1:5" ht="45">
      <c r="A18227" s="232" t="s">
        <v>8123</v>
      </c>
      <c r="B18227" s="233" t="s">
        <v>46353</v>
      </c>
      <c r="C18227" s="232" t="s">
        <v>5</v>
      </c>
      <c r="D18227" s="232">
        <v>751.25</v>
      </c>
      <c r="E18227" s="232" t="s">
        <v>40909</v>
      </c>
    </row>
    <row r="18228" spans="1:5" ht="45">
      <c r="A18228" s="232" t="s">
        <v>8124</v>
      </c>
      <c r="B18228" s="233" t="s">
        <v>46354</v>
      </c>
      <c r="C18228" s="232" t="s">
        <v>5</v>
      </c>
      <c r="D18228" s="232">
        <v>757.82</v>
      </c>
      <c r="E18228" s="232" t="s">
        <v>40909</v>
      </c>
    </row>
    <row r="18229" spans="1:5" ht="45">
      <c r="A18229" s="232" t="s">
        <v>8125</v>
      </c>
      <c r="B18229" s="233" t="s">
        <v>46355</v>
      </c>
      <c r="C18229" s="232" t="s">
        <v>5</v>
      </c>
      <c r="D18229" s="232">
        <v>539.41</v>
      </c>
      <c r="E18229" s="232" t="s">
        <v>40909</v>
      </c>
    </row>
    <row r="18230" spans="1:5" ht="33.75">
      <c r="A18230" s="232" t="s">
        <v>8126</v>
      </c>
      <c r="B18230" s="233" t="s">
        <v>46356</v>
      </c>
      <c r="C18230" s="232" t="s">
        <v>5</v>
      </c>
      <c r="D18230" s="232">
        <v>477.9</v>
      </c>
      <c r="E18230" s="232" t="s">
        <v>40909</v>
      </c>
    </row>
    <row r="18231" spans="1:5" ht="45">
      <c r="A18231" s="232" t="s">
        <v>8127</v>
      </c>
      <c r="B18231" s="233" t="s">
        <v>46357</v>
      </c>
      <c r="C18231" s="232" t="s">
        <v>5</v>
      </c>
      <c r="D18231" s="232">
        <v>550.63</v>
      </c>
      <c r="E18231" s="232" t="s">
        <v>40909</v>
      </c>
    </row>
    <row r="18232" spans="1:5" ht="33.75">
      <c r="A18232" s="232" t="s">
        <v>8128</v>
      </c>
      <c r="B18232" s="233" t="s">
        <v>46358</v>
      </c>
      <c r="C18232" s="232" t="s">
        <v>5</v>
      </c>
      <c r="D18232" s="232">
        <v>484.47</v>
      </c>
      <c r="E18232" s="232" t="s">
        <v>40909</v>
      </c>
    </row>
    <row r="18233" spans="1:5" ht="45">
      <c r="A18233" s="232" t="s">
        <v>8129</v>
      </c>
      <c r="B18233" s="233" t="s">
        <v>46359</v>
      </c>
      <c r="C18233" s="232" t="s">
        <v>5</v>
      </c>
      <c r="D18233" s="232">
        <v>682.88</v>
      </c>
      <c r="E18233" s="232" t="s">
        <v>40909</v>
      </c>
    </row>
    <row r="18234" spans="1:5" ht="45">
      <c r="A18234" s="232" t="s">
        <v>8130</v>
      </c>
      <c r="B18234" s="233" t="s">
        <v>46360</v>
      </c>
      <c r="C18234" s="232" t="s">
        <v>5</v>
      </c>
      <c r="D18234" s="232">
        <v>689.45</v>
      </c>
      <c r="E18234" s="232" t="s">
        <v>40909</v>
      </c>
    </row>
    <row r="18235" spans="1:5" ht="45">
      <c r="A18235" s="232" t="s">
        <v>8131</v>
      </c>
      <c r="B18235" s="233" t="s">
        <v>46361</v>
      </c>
      <c r="C18235" s="232" t="s">
        <v>5</v>
      </c>
      <c r="D18235" s="232">
        <v>821.22</v>
      </c>
      <c r="E18235" s="232" t="s">
        <v>40909</v>
      </c>
    </row>
    <row r="18236" spans="1:5" ht="33.75">
      <c r="A18236" s="232" t="s">
        <v>8132</v>
      </c>
      <c r="B18236" s="233" t="s">
        <v>46362</v>
      </c>
      <c r="C18236" s="232" t="s">
        <v>5</v>
      </c>
      <c r="D18236" s="232">
        <v>608.9</v>
      </c>
      <c r="E18236" s="232" t="s">
        <v>40909</v>
      </c>
    </row>
    <row r="18237" spans="1:5" ht="45">
      <c r="A18237" s="232" t="s">
        <v>8133</v>
      </c>
      <c r="B18237" s="233" t="s">
        <v>46363</v>
      </c>
      <c r="C18237" s="232" t="s">
        <v>5</v>
      </c>
      <c r="D18237" s="232">
        <v>814.24</v>
      </c>
      <c r="E18237" s="232" t="s">
        <v>40909</v>
      </c>
    </row>
    <row r="18238" spans="1:5" ht="33.75">
      <c r="A18238" s="232" t="s">
        <v>8134</v>
      </c>
      <c r="B18238" s="233" t="s">
        <v>46364</v>
      </c>
      <c r="C18238" s="232" t="s">
        <v>5</v>
      </c>
      <c r="D18238" s="232">
        <v>617.66</v>
      </c>
      <c r="E18238" s="232" t="s">
        <v>40909</v>
      </c>
    </row>
    <row r="18239" spans="1:5" ht="45">
      <c r="A18239" s="232" t="s">
        <v>8135</v>
      </c>
      <c r="B18239" s="233" t="s">
        <v>46365</v>
      </c>
      <c r="C18239" s="232" t="s">
        <v>5</v>
      </c>
      <c r="D18239" s="232">
        <v>902.73</v>
      </c>
      <c r="E18239" s="232" t="s">
        <v>40909</v>
      </c>
    </row>
    <row r="18240" spans="1:5" ht="45">
      <c r="A18240" s="232" t="s">
        <v>8136</v>
      </c>
      <c r="B18240" s="233" t="s">
        <v>46366</v>
      </c>
      <c r="C18240" s="232" t="s">
        <v>5</v>
      </c>
      <c r="D18240" s="232">
        <v>911.49</v>
      </c>
      <c r="E18240" s="232" t="s">
        <v>40909</v>
      </c>
    </row>
    <row r="18241" spans="1:5" ht="45">
      <c r="A18241" s="232" t="s">
        <v>8137</v>
      </c>
      <c r="B18241" s="233" t="s">
        <v>46367</v>
      </c>
      <c r="C18241" s="232" t="s">
        <v>5</v>
      </c>
      <c r="D18241" s="232">
        <v>649.77</v>
      </c>
      <c r="E18241" s="232" t="s">
        <v>40909</v>
      </c>
    </row>
    <row r="18242" spans="1:5" ht="33.75">
      <c r="A18242" s="232" t="s">
        <v>8138</v>
      </c>
      <c r="B18242" s="233" t="s">
        <v>46368</v>
      </c>
      <c r="C18242" s="232" t="s">
        <v>5</v>
      </c>
      <c r="D18242" s="232">
        <v>572.89</v>
      </c>
      <c r="E18242" s="232" t="s">
        <v>40909</v>
      </c>
    </row>
    <row r="18243" spans="1:5" ht="45">
      <c r="A18243" s="232" t="s">
        <v>8139</v>
      </c>
      <c r="B18243" s="233" t="s">
        <v>46369</v>
      </c>
      <c r="C18243" s="232" t="s">
        <v>5</v>
      </c>
      <c r="D18243" s="232">
        <v>664.73</v>
      </c>
      <c r="E18243" s="232" t="s">
        <v>40909</v>
      </c>
    </row>
    <row r="18244" spans="1:5" ht="33.75">
      <c r="A18244" s="232" t="s">
        <v>8140</v>
      </c>
      <c r="B18244" s="233" t="s">
        <v>46370</v>
      </c>
      <c r="C18244" s="232" t="s">
        <v>5</v>
      </c>
      <c r="D18244" s="232">
        <v>581.65</v>
      </c>
      <c r="E18244" s="232" t="s">
        <v>40909</v>
      </c>
    </row>
    <row r="18245" spans="1:5" ht="45">
      <c r="A18245" s="232" t="s">
        <v>8141</v>
      </c>
      <c r="B18245" s="233" t="s">
        <v>46371</v>
      </c>
      <c r="C18245" s="232" t="s">
        <v>5</v>
      </c>
      <c r="D18245" s="232">
        <v>832.31</v>
      </c>
      <c r="E18245" s="232" t="s">
        <v>40909</v>
      </c>
    </row>
    <row r="18246" spans="1:5" ht="45">
      <c r="A18246" s="232" t="s">
        <v>8142</v>
      </c>
      <c r="B18246" s="233" t="s">
        <v>46372</v>
      </c>
      <c r="C18246" s="232" t="s">
        <v>5</v>
      </c>
      <c r="D18246" s="232">
        <v>841.07</v>
      </c>
      <c r="E18246" s="232" t="s">
        <v>40909</v>
      </c>
    </row>
    <row r="18247" spans="1:5" ht="33.75">
      <c r="A18247" s="232" t="s">
        <v>8143</v>
      </c>
      <c r="B18247" s="233" t="s">
        <v>46373</v>
      </c>
      <c r="C18247" s="232" t="s">
        <v>5</v>
      </c>
      <c r="D18247" s="232">
        <v>268.74</v>
      </c>
      <c r="E18247" s="232" t="s">
        <v>40909</v>
      </c>
    </row>
    <row r="18248" spans="1:5" ht="45">
      <c r="A18248" s="232" t="s">
        <v>8144</v>
      </c>
      <c r="B18248" s="233" t="s">
        <v>46374</v>
      </c>
      <c r="C18248" s="232" t="s">
        <v>5</v>
      </c>
      <c r="D18248" s="232">
        <v>388.23</v>
      </c>
      <c r="E18248" s="232" t="s">
        <v>40909</v>
      </c>
    </row>
    <row r="18249" spans="1:5" ht="45">
      <c r="A18249" s="232" t="s">
        <v>8145</v>
      </c>
      <c r="B18249" s="233" t="s">
        <v>46375</v>
      </c>
      <c r="C18249" s="232" t="s">
        <v>5</v>
      </c>
      <c r="D18249" s="232">
        <v>352.29</v>
      </c>
      <c r="E18249" s="232" t="s">
        <v>40909</v>
      </c>
    </row>
    <row r="18250" spans="1:5" ht="45">
      <c r="A18250" s="232" t="s">
        <v>8146</v>
      </c>
      <c r="B18250" s="233" t="s">
        <v>46376</v>
      </c>
      <c r="C18250" s="232" t="s">
        <v>5</v>
      </c>
      <c r="D18250" s="232">
        <v>719.15</v>
      </c>
      <c r="E18250" s="232" t="s">
        <v>40909</v>
      </c>
    </row>
    <row r="18251" spans="1:5" ht="45">
      <c r="A18251" s="232" t="s">
        <v>8147</v>
      </c>
      <c r="B18251" s="233" t="s">
        <v>46377</v>
      </c>
      <c r="C18251" s="232" t="s">
        <v>5</v>
      </c>
      <c r="D18251" s="232">
        <v>924.09</v>
      </c>
      <c r="E18251" s="232" t="s">
        <v>40909</v>
      </c>
    </row>
    <row r="18252" spans="1:5" ht="45">
      <c r="A18252" s="232" t="s">
        <v>8148</v>
      </c>
      <c r="B18252" s="233" t="s">
        <v>46378</v>
      </c>
      <c r="C18252" s="232" t="s">
        <v>5</v>
      </c>
      <c r="D18252" s="232">
        <v>987.67</v>
      </c>
      <c r="E18252" s="232" t="s">
        <v>40909</v>
      </c>
    </row>
    <row r="18253" spans="1:5" ht="45">
      <c r="A18253" s="232" t="s">
        <v>8149</v>
      </c>
      <c r="B18253" s="233" t="s">
        <v>46379</v>
      </c>
      <c r="C18253" s="232" t="s">
        <v>5</v>
      </c>
      <c r="D18253" s="232">
        <v>1164.5899999999999</v>
      </c>
      <c r="E18253" s="232" t="s">
        <v>40909</v>
      </c>
    </row>
    <row r="18254" spans="1:5" ht="45">
      <c r="A18254" s="232" t="s">
        <v>8150</v>
      </c>
      <c r="B18254" s="233" t="s">
        <v>46380</v>
      </c>
      <c r="C18254" s="232" t="s">
        <v>5</v>
      </c>
      <c r="D18254" s="232">
        <v>1317.3</v>
      </c>
      <c r="E18254" s="232" t="s">
        <v>40909</v>
      </c>
    </row>
    <row r="18255" spans="1:5" ht="45">
      <c r="A18255" s="232" t="s">
        <v>8151</v>
      </c>
      <c r="B18255" s="233" t="s">
        <v>46381</v>
      </c>
      <c r="C18255" s="232" t="s">
        <v>5</v>
      </c>
      <c r="D18255" s="232">
        <v>1512.37</v>
      </c>
      <c r="E18255" s="232" t="s">
        <v>40909</v>
      </c>
    </row>
    <row r="18256" spans="1:5" ht="45">
      <c r="A18256" s="232" t="s">
        <v>8152</v>
      </c>
      <c r="B18256" s="233" t="s">
        <v>46382</v>
      </c>
      <c r="C18256" s="232" t="s">
        <v>5</v>
      </c>
      <c r="D18256" s="232">
        <v>529.84</v>
      </c>
      <c r="E18256" s="232" t="s">
        <v>40909</v>
      </c>
    </row>
    <row r="18257" spans="1:5" ht="45">
      <c r="A18257" s="232" t="s">
        <v>8153</v>
      </c>
      <c r="B18257" s="233" t="s">
        <v>46383</v>
      </c>
      <c r="C18257" s="232" t="s">
        <v>5</v>
      </c>
      <c r="D18257" s="232">
        <v>667.51</v>
      </c>
      <c r="E18257" s="232" t="s">
        <v>40909</v>
      </c>
    </row>
    <row r="18258" spans="1:5" ht="45">
      <c r="A18258" s="232" t="s">
        <v>8154</v>
      </c>
      <c r="B18258" s="233" t="s">
        <v>46384</v>
      </c>
      <c r="C18258" s="232" t="s">
        <v>5</v>
      </c>
      <c r="D18258" s="232">
        <v>776.04</v>
      </c>
      <c r="E18258" s="232" t="s">
        <v>40909</v>
      </c>
    </row>
    <row r="18259" spans="1:5" ht="45">
      <c r="A18259" s="232" t="s">
        <v>8155</v>
      </c>
      <c r="B18259" s="233" t="s">
        <v>46385</v>
      </c>
      <c r="C18259" s="232" t="s">
        <v>5</v>
      </c>
      <c r="D18259" s="232">
        <v>906.27</v>
      </c>
      <c r="E18259" s="232" t="s">
        <v>40909</v>
      </c>
    </row>
    <row r="18260" spans="1:5" ht="45">
      <c r="A18260" s="232" t="s">
        <v>8156</v>
      </c>
      <c r="B18260" s="233" t="s">
        <v>46386</v>
      </c>
      <c r="C18260" s="232" t="s">
        <v>5</v>
      </c>
      <c r="D18260" s="232">
        <v>1393.99</v>
      </c>
      <c r="E18260" s="232" t="s">
        <v>40909</v>
      </c>
    </row>
    <row r="18261" spans="1:5" ht="45">
      <c r="A18261" s="232" t="s">
        <v>8157</v>
      </c>
      <c r="B18261" s="233" t="s">
        <v>46387</v>
      </c>
      <c r="C18261" s="232" t="s">
        <v>5</v>
      </c>
      <c r="D18261" s="232">
        <v>1586.11</v>
      </c>
      <c r="E18261" s="232" t="s">
        <v>40909</v>
      </c>
    </row>
    <row r="18262" spans="1:5" ht="33.75">
      <c r="A18262" s="232" t="s">
        <v>8158</v>
      </c>
      <c r="B18262" s="233" t="s">
        <v>46388</v>
      </c>
      <c r="C18262" s="232" t="s">
        <v>5</v>
      </c>
      <c r="D18262" s="232">
        <v>632.23</v>
      </c>
      <c r="E18262" s="232" t="s">
        <v>40909</v>
      </c>
    </row>
    <row r="18263" spans="1:5" ht="33.75">
      <c r="A18263" s="232" t="s">
        <v>8159</v>
      </c>
      <c r="B18263" s="233" t="s">
        <v>46389</v>
      </c>
      <c r="C18263" s="232" t="s">
        <v>5</v>
      </c>
      <c r="D18263" s="232">
        <v>728.47</v>
      </c>
      <c r="E18263" s="232" t="s">
        <v>40909</v>
      </c>
    </row>
    <row r="18264" spans="1:5" ht="33.75">
      <c r="A18264" s="232" t="s">
        <v>8160</v>
      </c>
      <c r="B18264" s="233" t="s">
        <v>46390</v>
      </c>
      <c r="C18264" s="232" t="s">
        <v>5</v>
      </c>
      <c r="D18264" s="232">
        <v>833.06</v>
      </c>
      <c r="E18264" s="232" t="s">
        <v>40909</v>
      </c>
    </row>
    <row r="18265" spans="1:5" ht="33.75">
      <c r="A18265" s="232" t="s">
        <v>8161</v>
      </c>
      <c r="B18265" s="233" t="s">
        <v>46391</v>
      </c>
      <c r="C18265" s="232" t="s">
        <v>5</v>
      </c>
      <c r="D18265" s="232">
        <v>1045</v>
      </c>
      <c r="E18265" s="232" t="s">
        <v>40909</v>
      </c>
    </row>
    <row r="18266" spans="1:5" ht="33.75">
      <c r="A18266" s="232" t="s">
        <v>8162</v>
      </c>
      <c r="B18266" s="233" t="s">
        <v>46392</v>
      </c>
      <c r="C18266" s="232" t="s">
        <v>5</v>
      </c>
      <c r="D18266" s="232">
        <v>1281.92</v>
      </c>
      <c r="E18266" s="232" t="s">
        <v>40909</v>
      </c>
    </row>
    <row r="18267" spans="1:5" ht="45">
      <c r="A18267" s="232" t="s">
        <v>8163</v>
      </c>
      <c r="B18267" s="233" t="s">
        <v>46393</v>
      </c>
      <c r="C18267" s="232" t="s">
        <v>5</v>
      </c>
      <c r="D18267" s="232">
        <v>376.72</v>
      </c>
      <c r="E18267" s="232" t="s">
        <v>40909</v>
      </c>
    </row>
    <row r="18268" spans="1:5" ht="45">
      <c r="A18268" s="232" t="s">
        <v>8164</v>
      </c>
      <c r="B18268" s="233" t="s">
        <v>46394</v>
      </c>
      <c r="C18268" s="232" t="s">
        <v>5</v>
      </c>
      <c r="D18268" s="232">
        <v>490.55</v>
      </c>
      <c r="E18268" s="232" t="s">
        <v>40909</v>
      </c>
    </row>
    <row r="18269" spans="1:5" ht="45">
      <c r="A18269" s="232" t="s">
        <v>8165</v>
      </c>
      <c r="B18269" s="233" t="s">
        <v>46395</v>
      </c>
      <c r="C18269" s="232" t="s">
        <v>5</v>
      </c>
      <c r="D18269" s="232">
        <v>606.41</v>
      </c>
      <c r="E18269" s="232" t="s">
        <v>40909</v>
      </c>
    </row>
    <row r="18270" spans="1:5" ht="45">
      <c r="A18270" s="232" t="s">
        <v>8166</v>
      </c>
      <c r="B18270" s="233" t="s">
        <v>46396</v>
      </c>
      <c r="C18270" s="232" t="s">
        <v>5</v>
      </c>
      <c r="D18270" s="232">
        <v>718.19</v>
      </c>
      <c r="E18270" s="232" t="s">
        <v>40909</v>
      </c>
    </row>
    <row r="18271" spans="1:5" ht="33.75">
      <c r="A18271" s="232" t="s">
        <v>8167</v>
      </c>
      <c r="B18271" s="233" t="s">
        <v>46397</v>
      </c>
      <c r="C18271" s="232" t="s">
        <v>5</v>
      </c>
      <c r="D18271" s="232">
        <v>18.04</v>
      </c>
      <c r="E18271" s="232" t="s">
        <v>40909</v>
      </c>
    </row>
    <row r="18272" spans="1:5" ht="33.75">
      <c r="A18272" s="232" t="s">
        <v>8168</v>
      </c>
      <c r="B18272" s="233" t="s">
        <v>46398</v>
      </c>
      <c r="C18272" s="232" t="s">
        <v>5</v>
      </c>
      <c r="D18272" s="232">
        <v>19.2</v>
      </c>
      <c r="E18272" s="232" t="s">
        <v>40909</v>
      </c>
    </row>
    <row r="18273" spans="1:5" ht="33.75">
      <c r="A18273" s="232" t="s">
        <v>8169</v>
      </c>
      <c r="B18273" s="233" t="s">
        <v>46399</v>
      </c>
      <c r="C18273" s="232" t="s">
        <v>5</v>
      </c>
      <c r="D18273" s="232">
        <v>21.69</v>
      </c>
      <c r="E18273" s="232" t="s">
        <v>40909</v>
      </c>
    </row>
    <row r="18274" spans="1:5" ht="33.75">
      <c r="A18274" s="232" t="s">
        <v>8170</v>
      </c>
      <c r="B18274" s="233" t="s">
        <v>46400</v>
      </c>
      <c r="C18274" s="232" t="s">
        <v>5</v>
      </c>
      <c r="D18274" s="232">
        <v>27.93</v>
      </c>
      <c r="E18274" s="232" t="s">
        <v>40909</v>
      </c>
    </row>
    <row r="18275" spans="1:5" ht="33.75">
      <c r="A18275" s="232" t="s">
        <v>8171</v>
      </c>
      <c r="B18275" s="233" t="s">
        <v>46401</v>
      </c>
      <c r="C18275" s="232" t="s">
        <v>5</v>
      </c>
      <c r="D18275" s="232">
        <v>38.4</v>
      </c>
      <c r="E18275" s="232" t="s">
        <v>40909</v>
      </c>
    </row>
    <row r="18276" spans="1:5" ht="33.75">
      <c r="A18276" s="232" t="s">
        <v>8172</v>
      </c>
      <c r="B18276" s="233" t="s">
        <v>46402</v>
      </c>
      <c r="C18276" s="232" t="s">
        <v>5</v>
      </c>
      <c r="D18276" s="232">
        <v>43.8</v>
      </c>
      <c r="E18276" s="232" t="s">
        <v>40909</v>
      </c>
    </row>
    <row r="18277" spans="1:5" ht="33.75">
      <c r="A18277" s="232" t="s">
        <v>8173</v>
      </c>
      <c r="B18277" s="233" t="s">
        <v>46403</v>
      </c>
      <c r="C18277" s="232" t="s">
        <v>5</v>
      </c>
      <c r="D18277" s="232">
        <v>57.76</v>
      </c>
      <c r="E18277" s="232" t="s">
        <v>40909</v>
      </c>
    </row>
    <row r="18278" spans="1:5" ht="33.75">
      <c r="A18278" s="232" t="s">
        <v>8174</v>
      </c>
      <c r="B18278" s="233" t="s">
        <v>46404</v>
      </c>
      <c r="C18278" s="232" t="s">
        <v>5</v>
      </c>
      <c r="D18278" s="232">
        <v>66.97</v>
      </c>
      <c r="E18278" s="232" t="s">
        <v>40909</v>
      </c>
    </row>
    <row r="18279" spans="1:5" ht="33.75">
      <c r="A18279" s="232" t="s">
        <v>8175</v>
      </c>
      <c r="B18279" s="233" t="s">
        <v>46405</v>
      </c>
      <c r="C18279" s="232" t="s">
        <v>5</v>
      </c>
      <c r="D18279" s="232">
        <v>114.42</v>
      </c>
      <c r="E18279" s="232" t="s">
        <v>40909</v>
      </c>
    </row>
    <row r="18280" spans="1:5" ht="33.75">
      <c r="A18280" s="232" t="s">
        <v>8176</v>
      </c>
      <c r="B18280" s="233" t="s">
        <v>46406</v>
      </c>
      <c r="C18280" s="232" t="s">
        <v>5</v>
      </c>
      <c r="D18280" s="232">
        <v>168.55</v>
      </c>
      <c r="E18280" s="232" t="s">
        <v>40909</v>
      </c>
    </row>
    <row r="18281" spans="1:5" ht="33.75">
      <c r="A18281" s="232" t="s">
        <v>8177</v>
      </c>
      <c r="B18281" s="233" t="s">
        <v>46407</v>
      </c>
      <c r="C18281" s="232" t="s">
        <v>5</v>
      </c>
      <c r="D18281" s="232">
        <v>185.69</v>
      </c>
      <c r="E18281" s="232" t="s">
        <v>40909</v>
      </c>
    </row>
    <row r="18282" spans="1:5" ht="33.75">
      <c r="A18282" s="232" t="s">
        <v>8178</v>
      </c>
      <c r="B18282" s="233" t="s">
        <v>46408</v>
      </c>
      <c r="C18282" s="232" t="s">
        <v>5</v>
      </c>
      <c r="D18282" s="232">
        <v>323.83</v>
      </c>
      <c r="E18282" s="232" t="s">
        <v>40909</v>
      </c>
    </row>
    <row r="18283" spans="1:5" ht="33.75">
      <c r="A18283" s="232" t="s">
        <v>8179</v>
      </c>
      <c r="B18283" s="233" t="s">
        <v>46409</v>
      </c>
      <c r="C18283" s="232" t="s">
        <v>5</v>
      </c>
      <c r="D18283" s="232">
        <v>374.97</v>
      </c>
      <c r="E18283" s="232" t="s">
        <v>40909</v>
      </c>
    </row>
    <row r="18284" spans="1:5" ht="33.75">
      <c r="A18284" s="232" t="s">
        <v>8180</v>
      </c>
      <c r="B18284" s="233" t="s">
        <v>46410</v>
      </c>
      <c r="C18284" s="232" t="s">
        <v>5</v>
      </c>
      <c r="D18284" s="232">
        <v>348.15</v>
      </c>
      <c r="E18284" s="232" t="s">
        <v>40909</v>
      </c>
    </row>
    <row r="18285" spans="1:5" ht="33.75">
      <c r="A18285" s="232" t="s">
        <v>8181</v>
      </c>
      <c r="B18285" s="233" t="s">
        <v>62700</v>
      </c>
      <c r="C18285" s="232" t="s">
        <v>5</v>
      </c>
      <c r="D18285" s="232">
        <v>36.68</v>
      </c>
      <c r="E18285" s="232" t="s">
        <v>40909</v>
      </c>
    </row>
    <row r="18286" spans="1:5" ht="33.75">
      <c r="A18286" s="232" t="s">
        <v>8182</v>
      </c>
      <c r="B18286" s="233" t="s">
        <v>62701</v>
      </c>
      <c r="C18286" s="232" t="s">
        <v>5</v>
      </c>
      <c r="D18286" s="232">
        <v>46.57</v>
      </c>
      <c r="E18286" s="232" t="s">
        <v>40909</v>
      </c>
    </row>
    <row r="18287" spans="1:5" ht="33.75">
      <c r="A18287" s="232" t="s">
        <v>8183</v>
      </c>
      <c r="B18287" s="233" t="s">
        <v>62702</v>
      </c>
      <c r="C18287" s="232" t="s">
        <v>5</v>
      </c>
      <c r="D18287" s="232">
        <v>112.1</v>
      </c>
      <c r="E18287" s="232" t="s">
        <v>40909</v>
      </c>
    </row>
    <row r="18288" spans="1:5" ht="22.5">
      <c r="A18288" s="232" t="s">
        <v>8184</v>
      </c>
      <c r="B18288" s="233" t="s">
        <v>46411</v>
      </c>
      <c r="C18288" s="232" t="s">
        <v>5</v>
      </c>
      <c r="D18288" s="232">
        <v>13.99</v>
      </c>
      <c r="E18288" s="232" t="s">
        <v>40909</v>
      </c>
    </row>
    <row r="18289" spans="1:5" ht="22.5">
      <c r="A18289" s="232" t="s">
        <v>8185</v>
      </c>
      <c r="B18289" s="233" t="s">
        <v>46412</v>
      </c>
      <c r="C18289" s="232" t="s">
        <v>5</v>
      </c>
      <c r="D18289" s="232">
        <v>13.95</v>
      </c>
      <c r="E18289" s="232" t="s">
        <v>40909</v>
      </c>
    </row>
    <row r="18290" spans="1:5" ht="22.5">
      <c r="A18290" s="232" t="s">
        <v>8186</v>
      </c>
      <c r="B18290" s="233" t="s">
        <v>46413</v>
      </c>
      <c r="C18290" s="232" t="s">
        <v>5</v>
      </c>
      <c r="D18290" s="232">
        <v>14.22</v>
      </c>
      <c r="E18290" s="232" t="s">
        <v>40909</v>
      </c>
    </row>
    <row r="18291" spans="1:5" ht="22.5">
      <c r="A18291" s="232" t="s">
        <v>8187</v>
      </c>
      <c r="B18291" s="233" t="s">
        <v>46414</v>
      </c>
      <c r="C18291" s="232" t="s">
        <v>5</v>
      </c>
      <c r="D18291" s="232">
        <v>14.01</v>
      </c>
      <c r="E18291" s="232" t="s">
        <v>40909</v>
      </c>
    </row>
    <row r="18292" spans="1:5" ht="22.5">
      <c r="A18292" s="232" t="s">
        <v>8188</v>
      </c>
      <c r="B18292" s="233" t="s">
        <v>46415</v>
      </c>
      <c r="C18292" s="232" t="s">
        <v>5</v>
      </c>
      <c r="D18292" s="232">
        <v>14.07</v>
      </c>
      <c r="E18292" s="232" t="s">
        <v>40909</v>
      </c>
    </row>
    <row r="18293" spans="1:5" ht="22.5">
      <c r="A18293" s="232" t="s">
        <v>8189</v>
      </c>
      <c r="B18293" s="233" t="s">
        <v>46416</v>
      </c>
      <c r="C18293" s="232" t="s">
        <v>5</v>
      </c>
      <c r="D18293" s="232">
        <v>16.13</v>
      </c>
      <c r="E18293" s="232" t="s">
        <v>40909</v>
      </c>
    </row>
    <row r="18294" spans="1:5" ht="22.5">
      <c r="A18294" s="232" t="s">
        <v>8190</v>
      </c>
      <c r="B18294" s="233" t="s">
        <v>46417</v>
      </c>
      <c r="C18294" s="232" t="s">
        <v>5</v>
      </c>
      <c r="D18294" s="232">
        <v>16.95</v>
      </c>
      <c r="E18294" s="232" t="s">
        <v>40909</v>
      </c>
    </row>
    <row r="18295" spans="1:5" ht="22.5">
      <c r="A18295" s="232" t="s">
        <v>8191</v>
      </c>
      <c r="B18295" s="233" t="s">
        <v>46418</v>
      </c>
      <c r="C18295" s="232" t="s">
        <v>5</v>
      </c>
      <c r="D18295" s="232">
        <v>19.04</v>
      </c>
      <c r="E18295" s="232" t="s">
        <v>40909</v>
      </c>
    </row>
    <row r="18296" spans="1:5" ht="22.5">
      <c r="A18296" s="232" t="s">
        <v>8192</v>
      </c>
      <c r="B18296" s="233" t="s">
        <v>46419</v>
      </c>
      <c r="C18296" s="232" t="s">
        <v>5</v>
      </c>
      <c r="D18296" s="232">
        <v>23.01</v>
      </c>
      <c r="E18296" s="232" t="s">
        <v>40909</v>
      </c>
    </row>
    <row r="18297" spans="1:5" ht="22.5">
      <c r="A18297" s="232" t="s">
        <v>8193</v>
      </c>
      <c r="B18297" s="233" t="s">
        <v>46420</v>
      </c>
      <c r="C18297" s="232" t="s">
        <v>5</v>
      </c>
      <c r="D18297" s="232">
        <v>24.34</v>
      </c>
      <c r="E18297" s="232" t="s">
        <v>40909</v>
      </c>
    </row>
    <row r="18298" spans="1:5" ht="22.5">
      <c r="A18298" s="232" t="s">
        <v>8194</v>
      </c>
      <c r="B18298" s="233" t="s">
        <v>46421</v>
      </c>
      <c r="C18298" s="232" t="s">
        <v>5</v>
      </c>
      <c r="D18298" s="232">
        <v>28.96</v>
      </c>
      <c r="E18298" s="232" t="s">
        <v>40909</v>
      </c>
    </row>
    <row r="18299" spans="1:5" ht="22.5">
      <c r="A18299" s="232" t="s">
        <v>8195</v>
      </c>
      <c r="B18299" s="233" t="s">
        <v>46422</v>
      </c>
      <c r="C18299" s="232" t="s">
        <v>5</v>
      </c>
      <c r="D18299" s="232">
        <v>33.630000000000003</v>
      </c>
      <c r="E18299" s="232" t="s">
        <v>40909</v>
      </c>
    </row>
    <row r="18300" spans="1:5" ht="22.5">
      <c r="A18300" s="232" t="s">
        <v>8196</v>
      </c>
      <c r="B18300" s="233" t="s">
        <v>46423</v>
      </c>
      <c r="C18300" s="232" t="s">
        <v>5</v>
      </c>
      <c r="D18300" s="232">
        <v>37.590000000000003</v>
      </c>
      <c r="E18300" s="232" t="s">
        <v>40909</v>
      </c>
    </row>
    <row r="18301" spans="1:5" ht="22.5">
      <c r="A18301" s="232" t="s">
        <v>8197</v>
      </c>
      <c r="B18301" s="233" t="s">
        <v>46424</v>
      </c>
      <c r="C18301" s="232" t="s">
        <v>5</v>
      </c>
      <c r="D18301" s="232">
        <v>41.33</v>
      </c>
      <c r="E18301" s="232" t="s">
        <v>40909</v>
      </c>
    </row>
    <row r="18302" spans="1:5" ht="22.5">
      <c r="A18302" s="232" t="s">
        <v>8198</v>
      </c>
      <c r="B18302" s="233" t="s">
        <v>46425</v>
      </c>
      <c r="C18302" s="232" t="s">
        <v>5</v>
      </c>
      <c r="D18302" s="232">
        <v>53.03</v>
      </c>
      <c r="E18302" s="232" t="s">
        <v>40909</v>
      </c>
    </row>
    <row r="18303" spans="1:5" ht="22.5">
      <c r="A18303" s="232" t="s">
        <v>8199</v>
      </c>
      <c r="B18303" s="233" t="s">
        <v>46426</v>
      </c>
      <c r="C18303" s="232" t="s">
        <v>5</v>
      </c>
      <c r="D18303" s="232">
        <v>71.25</v>
      </c>
      <c r="E18303" s="232" t="s">
        <v>40909</v>
      </c>
    </row>
    <row r="18304" spans="1:5" ht="22.5">
      <c r="A18304" s="232" t="s">
        <v>8200</v>
      </c>
      <c r="B18304" s="233" t="s">
        <v>46427</v>
      </c>
      <c r="C18304" s="232" t="s">
        <v>5</v>
      </c>
      <c r="D18304" s="232">
        <v>18.98</v>
      </c>
      <c r="E18304" s="232" t="s">
        <v>40909</v>
      </c>
    </row>
    <row r="18305" spans="1:5" ht="22.5">
      <c r="A18305" s="232" t="s">
        <v>8201</v>
      </c>
      <c r="B18305" s="233" t="s">
        <v>46428</v>
      </c>
      <c r="C18305" s="232" t="s">
        <v>5</v>
      </c>
      <c r="D18305" s="232">
        <v>22.86</v>
      </c>
      <c r="E18305" s="232" t="s">
        <v>40909</v>
      </c>
    </row>
    <row r="18306" spans="1:5" ht="22.5">
      <c r="A18306" s="232" t="s">
        <v>8202</v>
      </c>
      <c r="B18306" s="233" t="s">
        <v>46429</v>
      </c>
      <c r="C18306" s="232" t="s">
        <v>5</v>
      </c>
      <c r="D18306" s="232">
        <v>25.84</v>
      </c>
      <c r="E18306" s="232" t="s">
        <v>40909</v>
      </c>
    </row>
    <row r="18307" spans="1:5" ht="22.5">
      <c r="A18307" s="232" t="s">
        <v>8203</v>
      </c>
      <c r="B18307" s="233" t="s">
        <v>46430</v>
      </c>
      <c r="C18307" s="232" t="s">
        <v>5</v>
      </c>
      <c r="D18307" s="232">
        <v>26.63</v>
      </c>
      <c r="E18307" s="232" t="s">
        <v>40909</v>
      </c>
    </row>
    <row r="18308" spans="1:5" ht="22.5">
      <c r="A18308" s="232" t="s">
        <v>8204</v>
      </c>
      <c r="B18308" s="233" t="s">
        <v>46431</v>
      </c>
      <c r="C18308" s="232" t="s">
        <v>5</v>
      </c>
      <c r="D18308" s="232">
        <v>31.56</v>
      </c>
      <c r="E18308" s="232" t="s">
        <v>40909</v>
      </c>
    </row>
    <row r="18309" spans="1:5" ht="22.5">
      <c r="A18309" s="232" t="s">
        <v>8205</v>
      </c>
      <c r="B18309" s="233" t="s">
        <v>46432</v>
      </c>
      <c r="C18309" s="232" t="s">
        <v>5</v>
      </c>
      <c r="D18309" s="232">
        <v>37.590000000000003</v>
      </c>
      <c r="E18309" s="232" t="s">
        <v>40909</v>
      </c>
    </row>
    <row r="18310" spans="1:5" ht="22.5">
      <c r="A18310" s="232" t="s">
        <v>8206</v>
      </c>
      <c r="B18310" s="233" t="s">
        <v>46433</v>
      </c>
      <c r="C18310" s="232" t="s">
        <v>5</v>
      </c>
      <c r="D18310" s="232">
        <v>51.58</v>
      </c>
      <c r="E18310" s="232" t="s">
        <v>40909</v>
      </c>
    </row>
    <row r="18311" spans="1:5" ht="22.5">
      <c r="A18311" s="232" t="s">
        <v>8207</v>
      </c>
      <c r="B18311" s="233" t="s">
        <v>46434</v>
      </c>
      <c r="C18311" s="232" t="s">
        <v>5</v>
      </c>
      <c r="D18311" s="232">
        <v>52.56</v>
      </c>
      <c r="E18311" s="232" t="s">
        <v>40909</v>
      </c>
    </row>
    <row r="18312" spans="1:5" ht="22.5">
      <c r="A18312" s="232" t="s">
        <v>8208</v>
      </c>
      <c r="B18312" s="233" t="s">
        <v>46435</v>
      </c>
      <c r="C18312" s="232" t="s">
        <v>5</v>
      </c>
      <c r="D18312" s="232">
        <v>64.540000000000006</v>
      </c>
      <c r="E18312" s="232" t="s">
        <v>40909</v>
      </c>
    </row>
    <row r="18313" spans="1:5" ht="22.5">
      <c r="A18313" s="232" t="s">
        <v>8209</v>
      </c>
      <c r="B18313" s="233" t="s">
        <v>46436</v>
      </c>
      <c r="C18313" s="232" t="s">
        <v>5</v>
      </c>
      <c r="D18313" s="232">
        <v>78.95</v>
      </c>
      <c r="E18313" s="232" t="s">
        <v>40909</v>
      </c>
    </row>
    <row r="18314" spans="1:5" ht="22.5">
      <c r="A18314" s="232" t="s">
        <v>8210</v>
      </c>
      <c r="B18314" s="233" t="s">
        <v>46437</v>
      </c>
      <c r="C18314" s="232" t="s">
        <v>5</v>
      </c>
      <c r="D18314" s="232">
        <v>101.46</v>
      </c>
      <c r="E18314" s="232" t="s">
        <v>40909</v>
      </c>
    </row>
    <row r="18315" spans="1:5" ht="22.5">
      <c r="A18315" s="232" t="s">
        <v>8211</v>
      </c>
      <c r="B18315" s="233" t="s">
        <v>46438</v>
      </c>
      <c r="C18315" s="232" t="s">
        <v>5</v>
      </c>
      <c r="D18315" s="232">
        <v>18.809999999999999</v>
      </c>
      <c r="E18315" s="232" t="s">
        <v>40909</v>
      </c>
    </row>
    <row r="18316" spans="1:5" ht="22.5">
      <c r="A18316" s="232" t="s">
        <v>8212</v>
      </c>
      <c r="B18316" s="233" t="s">
        <v>46439</v>
      </c>
      <c r="C18316" s="232" t="s">
        <v>5</v>
      </c>
      <c r="D18316" s="232">
        <v>21.91</v>
      </c>
      <c r="E18316" s="232" t="s">
        <v>40909</v>
      </c>
    </row>
    <row r="18317" spans="1:5" ht="22.5">
      <c r="A18317" s="232" t="s">
        <v>8213</v>
      </c>
      <c r="B18317" s="233" t="s">
        <v>46440</v>
      </c>
      <c r="C18317" s="232" t="s">
        <v>5</v>
      </c>
      <c r="D18317" s="232">
        <v>27.16</v>
      </c>
      <c r="E18317" s="232" t="s">
        <v>40909</v>
      </c>
    </row>
    <row r="18318" spans="1:5" ht="22.5">
      <c r="A18318" s="232" t="s">
        <v>8214</v>
      </c>
      <c r="B18318" s="233" t="s">
        <v>46441</v>
      </c>
      <c r="C18318" s="232" t="s">
        <v>5</v>
      </c>
      <c r="D18318" s="232">
        <v>19.149999999999999</v>
      </c>
      <c r="E18318" s="232" t="s">
        <v>40909</v>
      </c>
    </row>
    <row r="18319" spans="1:5" ht="22.5">
      <c r="A18319" s="232" t="s">
        <v>8215</v>
      </c>
      <c r="B18319" s="233" t="s">
        <v>46442</v>
      </c>
      <c r="C18319" s="232" t="s">
        <v>5</v>
      </c>
      <c r="D18319" s="232">
        <v>21.29</v>
      </c>
      <c r="E18319" s="232" t="s">
        <v>40909</v>
      </c>
    </row>
    <row r="18320" spans="1:5" ht="22.5">
      <c r="A18320" s="232" t="s">
        <v>8216</v>
      </c>
      <c r="B18320" s="233" t="s">
        <v>46443</v>
      </c>
      <c r="C18320" s="232" t="s">
        <v>5</v>
      </c>
      <c r="D18320" s="232">
        <v>28.58</v>
      </c>
      <c r="E18320" s="232" t="s">
        <v>40909</v>
      </c>
    </row>
    <row r="18321" spans="1:5" ht="22.5">
      <c r="A18321" s="232" t="s">
        <v>8217</v>
      </c>
      <c r="B18321" s="233" t="s">
        <v>46444</v>
      </c>
      <c r="C18321" s="232" t="s">
        <v>5</v>
      </c>
      <c r="D18321" s="232">
        <v>18.48</v>
      </c>
      <c r="E18321" s="232" t="s">
        <v>40909</v>
      </c>
    </row>
    <row r="18322" spans="1:5" ht="22.5">
      <c r="A18322" s="232" t="s">
        <v>8218</v>
      </c>
      <c r="B18322" s="233" t="s">
        <v>46445</v>
      </c>
      <c r="C18322" s="232" t="s">
        <v>5</v>
      </c>
      <c r="D18322" s="232">
        <v>18.690000000000001</v>
      </c>
      <c r="E18322" s="232" t="s">
        <v>40909</v>
      </c>
    </row>
    <row r="18323" spans="1:5" ht="22.5">
      <c r="A18323" s="232" t="s">
        <v>8219</v>
      </c>
      <c r="B18323" s="233" t="s">
        <v>46446</v>
      </c>
      <c r="C18323" s="232" t="s">
        <v>5</v>
      </c>
      <c r="D18323" s="232">
        <v>27.54</v>
      </c>
      <c r="E18323" s="232" t="s">
        <v>40909</v>
      </c>
    </row>
    <row r="18324" spans="1:5" ht="22.5">
      <c r="A18324" s="232" t="s">
        <v>8220</v>
      </c>
      <c r="B18324" s="233" t="s">
        <v>46447</v>
      </c>
      <c r="C18324" s="232" t="s">
        <v>5</v>
      </c>
      <c r="D18324" s="232">
        <v>20.5</v>
      </c>
      <c r="E18324" s="232" t="s">
        <v>40909</v>
      </c>
    </row>
    <row r="18325" spans="1:5" ht="22.5">
      <c r="A18325" s="232" t="s">
        <v>8221</v>
      </c>
      <c r="B18325" s="233" t="s">
        <v>46448</v>
      </c>
      <c r="C18325" s="232" t="s">
        <v>5</v>
      </c>
      <c r="D18325" s="232">
        <v>20.94</v>
      </c>
      <c r="E18325" s="232" t="s">
        <v>40909</v>
      </c>
    </row>
    <row r="18326" spans="1:5" ht="22.5">
      <c r="A18326" s="232" t="s">
        <v>8222</v>
      </c>
      <c r="B18326" s="233" t="s">
        <v>46449</v>
      </c>
      <c r="C18326" s="232" t="s">
        <v>5</v>
      </c>
      <c r="D18326" s="232">
        <v>27.44</v>
      </c>
      <c r="E18326" s="232" t="s">
        <v>40909</v>
      </c>
    </row>
    <row r="18327" spans="1:5" ht="22.5">
      <c r="A18327" s="232" t="s">
        <v>14293</v>
      </c>
      <c r="B18327" s="233" t="s">
        <v>46450</v>
      </c>
      <c r="C18327" s="232" t="s">
        <v>5</v>
      </c>
      <c r="D18327" s="232">
        <v>63.75</v>
      </c>
      <c r="E18327" s="232" t="s">
        <v>40909</v>
      </c>
    </row>
    <row r="18328" spans="1:5" ht="22.5">
      <c r="A18328" s="232" t="s">
        <v>8223</v>
      </c>
      <c r="B18328" s="233" t="s">
        <v>46451</v>
      </c>
      <c r="C18328" s="232" t="s">
        <v>5</v>
      </c>
      <c r="D18328" s="232">
        <v>20.5</v>
      </c>
      <c r="E18328" s="232" t="s">
        <v>40909</v>
      </c>
    </row>
    <row r="18329" spans="1:5" ht="22.5">
      <c r="A18329" s="232" t="s">
        <v>8224</v>
      </c>
      <c r="B18329" s="233" t="s">
        <v>46452</v>
      </c>
      <c r="C18329" s="232" t="s">
        <v>5</v>
      </c>
      <c r="D18329" s="232">
        <v>20.94</v>
      </c>
      <c r="E18329" s="232" t="s">
        <v>40909</v>
      </c>
    </row>
    <row r="18330" spans="1:5" ht="22.5">
      <c r="A18330" s="232" t="s">
        <v>8225</v>
      </c>
      <c r="B18330" s="233" t="s">
        <v>46453</v>
      </c>
      <c r="C18330" s="232" t="s">
        <v>5</v>
      </c>
      <c r="D18330" s="232">
        <v>28.4</v>
      </c>
      <c r="E18330" s="232" t="s">
        <v>40909</v>
      </c>
    </row>
    <row r="18331" spans="1:5" ht="22.5">
      <c r="A18331" s="232" t="s">
        <v>8226</v>
      </c>
      <c r="B18331" s="233" t="s">
        <v>46454</v>
      </c>
      <c r="C18331" s="232" t="s">
        <v>5</v>
      </c>
      <c r="D18331" s="232">
        <v>20.5</v>
      </c>
      <c r="E18331" s="232" t="s">
        <v>40909</v>
      </c>
    </row>
    <row r="18332" spans="1:5" ht="22.5">
      <c r="A18332" s="232" t="s">
        <v>8227</v>
      </c>
      <c r="B18332" s="233" t="s">
        <v>46455</v>
      </c>
      <c r="C18332" s="232" t="s">
        <v>5</v>
      </c>
      <c r="D18332" s="232">
        <v>22.01</v>
      </c>
      <c r="E18332" s="232" t="s">
        <v>40909</v>
      </c>
    </row>
    <row r="18333" spans="1:5" ht="22.5">
      <c r="A18333" s="232" t="s">
        <v>8228</v>
      </c>
      <c r="B18333" s="233" t="s">
        <v>46456</v>
      </c>
      <c r="C18333" s="232" t="s">
        <v>5</v>
      </c>
      <c r="D18333" s="232">
        <v>29.5</v>
      </c>
      <c r="E18333" s="232" t="s">
        <v>40909</v>
      </c>
    </row>
    <row r="18334" spans="1:5" ht="22.5">
      <c r="A18334" s="232" t="s">
        <v>14294</v>
      </c>
      <c r="B18334" s="233" t="s">
        <v>46457</v>
      </c>
      <c r="C18334" s="232" t="s">
        <v>5</v>
      </c>
      <c r="D18334" s="232">
        <v>31.64</v>
      </c>
      <c r="E18334" s="232" t="s">
        <v>40909</v>
      </c>
    </row>
    <row r="18335" spans="1:5" ht="22.5">
      <c r="A18335" s="232" t="s">
        <v>14295</v>
      </c>
      <c r="B18335" s="233" t="s">
        <v>46458</v>
      </c>
      <c r="C18335" s="232" t="s">
        <v>5</v>
      </c>
      <c r="D18335" s="232">
        <v>84.59</v>
      </c>
      <c r="E18335" s="232" t="s">
        <v>40909</v>
      </c>
    </row>
    <row r="18336" spans="1:5" ht="22.5">
      <c r="A18336" s="232" t="s">
        <v>8229</v>
      </c>
      <c r="B18336" s="233" t="s">
        <v>46459</v>
      </c>
      <c r="C18336" s="232" t="s">
        <v>5</v>
      </c>
      <c r="D18336" s="232">
        <v>20.5</v>
      </c>
      <c r="E18336" s="232" t="s">
        <v>40909</v>
      </c>
    </row>
    <row r="18337" spans="1:5" ht="22.5">
      <c r="A18337" s="232" t="s">
        <v>8230</v>
      </c>
      <c r="B18337" s="233" t="s">
        <v>46460</v>
      </c>
      <c r="C18337" s="232" t="s">
        <v>5</v>
      </c>
      <c r="D18337" s="232">
        <v>22.01</v>
      </c>
      <c r="E18337" s="232" t="s">
        <v>40909</v>
      </c>
    </row>
    <row r="18338" spans="1:5" ht="22.5">
      <c r="A18338" s="232" t="s">
        <v>8231</v>
      </c>
      <c r="B18338" s="233" t="s">
        <v>46461</v>
      </c>
      <c r="C18338" s="232" t="s">
        <v>5</v>
      </c>
      <c r="D18338" s="232">
        <v>30.41</v>
      </c>
      <c r="E18338" s="232" t="s">
        <v>40909</v>
      </c>
    </row>
    <row r="18339" spans="1:5" ht="22.5">
      <c r="A18339" s="232" t="s">
        <v>8232</v>
      </c>
      <c r="B18339" s="233" t="s">
        <v>46462</v>
      </c>
      <c r="C18339" s="232" t="s">
        <v>5</v>
      </c>
      <c r="D18339" s="232">
        <v>11.14</v>
      </c>
      <c r="E18339" s="232" t="s">
        <v>40909</v>
      </c>
    </row>
    <row r="18340" spans="1:5" ht="22.5">
      <c r="A18340" s="232" t="s">
        <v>8233</v>
      </c>
      <c r="B18340" s="233" t="s">
        <v>46463</v>
      </c>
      <c r="C18340" s="232" t="s">
        <v>5</v>
      </c>
      <c r="D18340" s="232">
        <v>12.3</v>
      </c>
      <c r="E18340" s="232" t="s">
        <v>40909</v>
      </c>
    </row>
    <row r="18341" spans="1:5" ht="22.5">
      <c r="A18341" s="232" t="s">
        <v>8234</v>
      </c>
      <c r="B18341" s="233" t="s">
        <v>46464</v>
      </c>
      <c r="C18341" s="232" t="s">
        <v>5</v>
      </c>
      <c r="D18341" s="232">
        <v>16.21</v>
      </c>
      <c r="E18341" s="232" t="s">
        <v>40909</v>
      </c>
    </row>
    <row r="18342" spans="1:5" ht="22.5">
      <c r="A18342" s="232" t="s">
        <v>8235</v>
      </c>
      <c r="B18342" s="233" t="s">
        <v>46465</v>
      </c>
      <c r="C18342" s="232" t="s">
        <v>5</v>
      </c>
      <c r="D18342" s="232">
        <v>10.4</v>
      </c>
      <c r="E18342" s="232" t="s">
        <v>40909</v>
      </c>
    </row>
    <row r="18343" spans="1:5" ht="22.5">
      <c r="A18343" s="232" t="s">
        <v>8236</v>
      </c>
      <c r="B18343" s="233" t="s">
        <v>46466</v>
      </c>
      <c r="C18343" s="232" t="s">
        <v>5</v>
      </c>
      <c r="D18343" s="232">
        <v>11.93</v>
      </c>
      <c r="E18343" s="232" t="s">
        <v>40909</v>
      </c>
    </row>
    <row r="18344" spans="1:5" ht="22.5">
      <c r="A18344" s="232" t="s">
        <v>8237</v>
      </c>
      <c r="B18344" s="233" t="s">
        <v>46467</v>
      </c>
      <c r="C18344" s="232" t="s">
        <v>5</v>
      </c>
      <c r="D18344" s="232">
        <v>11.55</v>
      </c>
      <c r="E18344" s="232" t="s">
        <v>40909</v>
      </c>
    </row>
    <row r="18345" spans="1:5" ht="33.75">
      <c r="A18345" s="232" t="s">
        <v>8238</v>
      </c>
      <c r="B18345" s="233" t="s">
        <v>46468</v>
      </c>
      <c r="C18345" s="232" t="s">
        <v>5</v>
      </c>
      <c r="D18345" s="232">
        <v>47.1</v>
      </c>
      <c r="E18345" s="232" t="s">
        <v>40909</v>
      </c>
    </row>
    <row r="18346" spans="1:5" ht="22.5">
      <c r="A18346" s="232" t="s">
        <v>8239</v>
      </c>
      <c r="B18346" s="233" t="s">
        <v>46469</v>
      </c>
      <c r="C18346" s="232" t="s">
        <v>5</v>
      </c>
      <c r="D18346" s="232">
        <v>23.14</v>
      </c>
      <c r="E18346" s="232" t="s">
        <v>40909</v>
      </c>
    </row>
    <row r="18347" spans="1:5" ht="22.5">
      <c r="A18347" s="232" t="s">
        <v>8240</v>
      </c>
      <c r="B18347" s="233" t="s">
        <v>46470</v>
      </c>
      <c r="C18347" s="232" t="s">
        <v>5</v>
      </c>
      <c r="D18347" s="232">
        <v>78.41</v>
      </c>
      <c r="E18347" s="232" t="s">
        <v>40909</v>
      </c>
    </row>
    <row r="18348" spans="1:5" ht="22.5">
      <c r="A18348" s="232" t="s">
        <v>8241</v>
      </c>
      <c r="B18348" s="233" t="s">
        <v>46471</v>
      </c>
      <c r="C18348" s="232" t="s">
        <v>5</v>
      </c>
      <c r="D18348" s="232">
        <v>136.68</v>
      </c>
      <c r="E18348" s="232" t="s">
        <v>40909</v>
      </c>
    </row>
    <row r="18349" spans="1:5" ht="22.5">
      <c r="A18349" s="232" t="s">
        <v>8242</v>
      </c>
      <c r="B18349" s="233" t="s">
        <v>46472</v>
      </c>
      <c r="C18349" s="232" t="s">
        <v>5</v>
      </c>
      <c r="D18349" s="232">
        <v>236.06</v>
      </c>
      <c r="E18349" s="232" t="s">
        <v>40909</v>
      </c>
    </row>
    <row r="18350" spans="1:5" ht="22.5">
      <c r="A18350" s="232" t="s">
        <v>8243</v>
      </c>
      <c r="B18350" s="233" t="s">
        <v>46473</v>
      </c>
      <c r="C18350" s="232" t="s">
        <v>5</v>
      </c>
      <c r="D18350" s="232">
        <v>354.49</v>
      </c>
      <c r="E18350" s="232" t="s">
        <v>40909</v>
      </c>
    </row>
    <row r="18351" spans="1:5" ht="22.5">
      <c r="A18351" s="232" t="s">
        <v>8244</v>
      </c>
      <c r="B18351" s="233" t="s">
        <v>46474</v>
      </c>
      <c r="C18351" s="232" t="s">
        <v>5</v>
      </c>
      <c r="D18351" s="232">
        <v>877.32</v>
      </c>
      <c r="E18351" s="232" t="s">
        <v>40909</v>
      </c>
    </row>
    <row r="18352" spans="1:5" ht="22.5">
      <c r="A18352" s="232" t="s">
        <v>8245</v>
      </c>
      <c r="B18352" s="233" t="s">
        <v>46475</v>
      </c>
      <c r="C18352" s="232" t="s">
        <v>5</v>
      </c>
      <c r="D18352" s="232">
        <v>1606.3</v>
      </c>
      <c r="E18352" s="232" t="s">
        <v>40909</v>
      </c>
    </row>
    <row r="18353" spans="1:5" ht="22.5">
      <c r="A18353" s="232" t="s">
        <v>8246</v>
      </c>
      <c r="B18353" s="233" t="s">
        <v>8247</v>
      </c>
      <c r="C18353" s="232" t="s">
        <v>5</v>
      </c>
      <c r="D18353" s="232">
        <v>2308.81</v>
      </c>
      <c r="E18353" s="232" t="s">
        <v>40909</v>
      </c>
    </row>
    <row r="18354" spans="1:5" ht="22.5">
      <c r="A18354" s="232" t="s">
        <v>8248</v>
      </c>
      <c r="B18354" s="233" t="s">
        <v>46476</v>
      </c>
      <c r="C18354" s="232" t="s">
        <v>4</v>
      </c>
      <c r="D18354" s="232">
        <v>70.75</v>
      </c>
      <c r="E18354" s="232" t="s">
        <v>40909</v>
      </c>
    </row>
    <row r="18355" spans="1:5" ht="33.75">
      <c r="A18355" s="232" t="s">
        <v>8249</v>
      </c>
      <c r="B18355" s="233" t="s">
        <v>46477</v>
      </c>
      <c r="C18355" s="232" t="s">
        <v>5</v>
      </c>
      <c r="D18355" s="232">
        <v>40.28</v>
      </c>
      <c r="E18355" s="232" t="s">
        <v>40909</v>
      </c>
    </row>
    <row r="18356" spans="1:5" ht="22.5">
      <c r="A18356" s="232" t="s">
        <v>8250</v>
      </c>
      <c r="B18356" s="233" t="s">
        <v>8251</v>
      </c>
      <c r="C18356" s="232" t="s">
        <v>5</v>
      </c>
      <c r="D18356" s="232">
        <v>32.17</v>
      </c>
      <c r="E18356" s="232" t="s">
        <v>40909</v>
      </c>
    </row>
    <row r="18357" spans="1:5" ht="22.5">
      <c r="A18357" s="232" t="s">
        <v>8252</v>
      </c>
      <c r="B18357" s="233" t="s">
        <v>8253</v>
      </c>
      <c r="C18357" s="232" t="s">
        <v>5</v>
      </c>
      <c r="D18357" s="232">
        <v>34.61</v>
      </c>
      <c r="E18357" s="232" t="s">
        <v>40909</v>
      </c>
    </row>
    <row r="18358" spans="1:5" ht="22.5">
      <c r="A18358" s="232" t="s">
        <v>8254</v>
      </c>
      <c r="B18358" s="233" t="s">
        <v>8255</v>
      </c>
      <c r="C18358" s="232" t="s">
        <v>5</v>
      </c>
      <c r="D18358" s="232">
        <v>48.7</v>
      </c>
      <c r="E18358" s="232" t="s">
        <v>40909</v>
      </c>
    </row>
    <row r="18359" spans="1:5" ht="22.5">
      <c r="A18359" s="232" t="s">
        <v>8256</v>
      </c>
      <c r="B18359" s="233" t="s">
        <v>8257</v>
      </c>
      <c r="C18359" s="232" t="s">
        <v>5</v>
      </c>
      <c r="D18359" s="232">
        <v>77.38</v>
      </c>
      <c r="E18359" s="232" t="s">
        <v>40909</v>
      </c>
    </row>
    <row r="18360" spans="1:5" ht="22.5">
      <c r="A18360" s="232" t="s">
        <v>8258</v>
      </c>
      <c r="B18360" s="233" t="s">
        <v>8259</v>
      </c>
      <c r="C18360" s="232" t="s">
        <v>5</v>
      </c>
      <c r="D18360" s="232">
        <v>92.38</v>
      </c>
      <c r="E18360" s="232" t="s">
        <v>40909</v>
      </c>
    </row>
    <row r="18361" spans="1:5" ht="22.5">
      <c r="A18361" s="232" t="s">
        <v>8260</v>
      </c>
      <c r="B18361" s="233" t="s">
        <v>8261</v>
      </c>
      <c r="C18361" s="232" t="s">
        <v>5</v>
      </c>
      <c r="D18361" s="232">
        <v>108.59</v>
      </c>
      <c r="E18361" s="232" t="s">
        <v>40909</v>
      </c>
    </row>
    <row r="18362" spans="1:5" ht="22.5">
      <c r="A18362" s="232" t="s">
        <v>8262</v>
      </c>
      <c r="B18362" s="233" t="s">
        <v>8263</v>
      </c>
      <c r="C18362" s="232" t="s">
        <v>5</v>
      </c>
      <c r="D18362" s="232">
        <v>202.83</v>
      </c>
      <c r="E18362" s="232" t="s">
        <v>40909</v>
      </c>
    </row>
    <row r="18363" spans="1:5" ht="22.5">
      <c r="A18363" s="232" t="s">
        <v>14296</v>
      </c>
      <c r="B18363" s="233" t="s">
        <v>46478</v>
      </c>
      <c r="C18363" s="232" t="s">
        <v>5</v>
      </c>
      <c r="D18363" s="232">
        <v>51.47</v>
      </c>
      <c r="E18363" s="232" t="s">
        <v>40909</v>
      </c>
    </row>
    <row r="18364" spans="1:5" ht="22.5">
      <c r="A18364" s="232" t="s">
        <v>14297</v>
      </c>
      <c r="B18364" s="233" t="s">
        <v>46479</v>
      </c>
      <c r="C18364" s="232" t="s">
        <v>5</v>
      </c>
      <c r="D18364" s="232">
        <v>56.74</v>
      </c>
      <c r="E18364" s="232" t="s">
        <v>40909</v>
      </c>
    </row>
    <row r="18365" spans="1:5" ht="22.5">
      <c r="A18365" s="232" t="s">
        <v>14298</v>
      </c>
      <c r="B18365" s="233" t="s">
        <v>46480</v>
      </c>
      <c r="C18365" s="232" t="s">
        <v>5</v>
      </c>
      <c r="D18365" s="232">
        <v>76.760000000000005</v>
      </c>
      <c r="E18365" s="232" t="s">
        <v>40909</v>
      </c>
    </row>
    <row r="18366" spans="1:5" ht="22.5">
      <c r="A18366" s="232" t="s">
        <v>14299</v>
      </c>
      <c r="B18366" s="233" t="s">
        <v>46481</v>
      </c>
      <c r="C18366" s="232" t="s">
        <v>5</v>
      </c>
      <c r="D18366" s="232">
        <v>109.81</v>
      </c>
      <c r="E18366" s="232" t="s">
        <v>40909</v>
      </c>
    </row>
    <row r="18367" spans="1:5" ht="22.5">
      <c r="A18367" s="232" t="s">
        <v>14300</v>
      </c>
      <c r="B18367" s="233" t="s">
        <v>46482</v>
      </c>
      <c r="C18367" s="232" t="s">
        <v>5</v>
      </c>
      <c r="D18367" s="232">
        <v>116.09</v>
      </c>
      <c r="E18367" s="232" t="s">
        <v>40909</v>
      </c>
    </row>
    <row r="18368" spans="1:5" ht="22.5">
      <c r="A18368" s="232" t="s">
        <v>14301</v>
      </c>
      <c r="B18368" s="233" t="s">
        <v>46483</v>
      </c>
      <c r="C18368" s="232" t="s">
        <v>5</v>
      </c>
      <c r="D18368" s="232">
        <v>170.14</v>
      </c>
      <c r="E18368" s="232" t="s">
        <v>40909</v>
      </c>
    </row>
    <row r="18369" spans="1:5" ht="22.5">
      <c r="A18369" s="232" t="s">
        <v>14302</v>
      </c>
      <c r="B18369" s="233" t="s">
        <v>46484</v>
      </c>
      <c r="C18369" s="232" t="s">
        <v>5</v>
      </c>
      <c r="D18369" s="232">
        <v>225.88</v>
      </c>
      <c r="E18369" s="232" t="s">
        <v>40909</v>
      </c>
    </row>
    <row r="18370" spans="1:5" ht="33.75">
      <c r="A18370" s="232" t="s">
        <v>8264</v>
      </c>
      <c r="B18370" s="233" t="s">
        <v>46485</v>
      </c>
      <c r="C18370" s="232" t="s">
        <v>5</v>
      </c>
      <c r="D18370" s="232">
        <v>113.12</v>
      </c>
      <c r="E18370" s="232" t="s">
        <v>40909</v>
      </c>
    </row>
    <row r="18371" spans="1:5" ht="33.75">
      <c r="A18371" s="232" t="s">
        <v>8265</v>
      </c>
      <c r="B18371" s="233" t="s">
        <v>46486</v>
      </c>
      <c r="C18371" s="232" t="s">
        <v>5</v>
      </c>
      <c r="D18371" s="232">
        <v>113.63</v>
      </c>
      <c r="E18371" s="232" t="s">
        <v>40909</v>
      </c>
    </row>
    <row r="18372" spans="1:5" ht="33.75">
      <c r="A18372" s="232" t="s">
        <v>8266</v>
      </c>
      <c r="B18372" s="233" t="s">
        <v>46487</v>
      </c>
      <c r="C18372" s="232" t="s">
        <v>5</v>
      </c>
      <c r="D18372" s="232">
        <v>142.68</v>
      </c>
      <c r="E18372" s="232" t="s">
        <v>40909</v>
      </c>
    </row>
    <row r="18373" spans="1:5" ht="33.75">
      <c r="A18373" s="232" t="s">
        <v>8267</v>
      </c>
      <c r="B18373" s="233" t="s">
        <v>46488</v>
      </c>
      <c r="C18373" s="232" t="s">
        <v>5</v>
      </c>
      <c r="D18373" s="232">
        <v>235.66</v>
      </c>
      <c r="E18373" s="232" t="s">
        <v>40909</v>
      </c>
    </row>
    <row r="18374" spans="1:5" ht="33.75">
      <c r="A18374" s="232" t="s">
        <v>8268</v>
      </c>
      <c r="B18374" s="233" t="s">
        <v>46489</v>
      </c>
      <c r="C18374" s="232" t="s">
        <v>4</v>
      </c>
      <c r="D18374" s="232">
        <v>77.150000000000006</v>
      </c>
      <c r="E18374" s="232" t="s">
        <v>40909</v>
      </c>
    </row>
    <row r="18375" spans="1:5" ht="33.75">
      <c r="A18375" s="232" t="s">
        <v>8269</v>
      </c>
      <c r="B18375" s="233" t="s">
        <v>46490</v>
      </c>
      <c r="C18375" s="232" t="s">
        <v>4</v>
      </c>
      <c r="D18375" s="232">
        <v>82.89</v>
      </c>
      <c r="E18375" s="232" t="s">
        <v>40909</v>
      </c>
    </row>
    <row r="18376" spans="1:5" ht="33.75">
      <c r="A18376" s="232" t="s">
        <v>8270</v>
      </c>
      <c r="B18376" s="233" t="s">
        <v>46491</v>
      </c>
      <c r="C18376" s="232" t="s">
        <v>4</v>
      </c>
      <c r="D18376" s="232">
        <v>90.8</v>
      </c>
      <c r="E18376" s="232" t="s">
        <v>40909</v>
      </c>
    </row>
    <row r="18377" spans="1:5" ht="33.75">
      <c r="A18377" s="232" t="s">
        <v>8271</v>
      </c>
      <c r="B18377" s="233" t="s">
        <v>46492</v>
      </c>
      <c r="C18377" s="232" t="s">
        <v>4</v>
      </c>
      <c r="D18377" s="232">
        <v>96.6</v>
      </c>
      <c r="E18377" s="232" t="s">
        <v>40909</v>
      </c>
    </row>
    <row r="18378" spans="1:5" ht="33.75">
      <c r="A18378" s="232" t="s">
        <v>8272</v>
      </c>
      <c r="B18378" s="233" t="s">
        <v>46493</v>
      </c>
      <c r="C18378" s="232" t="s">
        <v>4</v>
      </c>
      <c r="D18378" s="232">
        <v>113.12</v>
      </c>
      <c r="E18378" s="232" t="s">
        <v>40909</v>
      </c>
    </row>
    <row r="18379" spans="1:5" ht="33.75">
      <c r="A18379" s="232" t="s">
        <v>8273</v>
      </c>
      <c r="B18379" s="233" t="s">
        <v>46494</v>
      </c>
      <c r="C18379" s="232" t="s">
        <v>4</v>
      </c>
      <c r="D18379" s="232">
        <v>147.80000000000001</v>
      </c>
      <c r="E18379" s="232" t="s">
        <v>40909</v>
      </c>
    </row>
    <row r="18380" spans="1:5" ht="33.75">
      <c r="A18380" s="232" t="s">
        <v>8274</v>
      </c>
      <c r="B18380" s="233" t="s">
        <v>46495</v>
      </c>
      <c r="C18380" s="232" t="s">
        <v>4</v>
      </c>
      <c r="D18380" s="232">
        <v>98.1</v>
      </c>
      <c r="E18380" s="232" t="s">
        <v>40909</v>
      </c>
    </row>
    <row r="18381" spans="1:5" ht="33.75">
      <c r="A18381" s="232" t="s">
        <v>8275</v>
      </c>
      <c r="B18381" s="233" t="s">
        <v>46496</v>
      </c>
      <c r="C18381" s="232" t="s">
        <v>4</v>
      </c>
      <c r="D18381" s="232">
        <v>101.39</v>
      </c>
      <c r="E18381" s="232" t="s">
        <v>40909</v>
      </c>
    </row>
    <row r="18382" spans="1:5" ht="33.75">
      <c r="A18382" s="232" t="s">
        <v>8276</v>
      </c>
      <c r="B18382" s="233" t="s">
        <v>46497</v>
      </c>
      <c r="C18382" s="232" t="s">
        <v>4</v>
      </c>
      <c r="D18382" s="232">
        <v>107.6</v>
      </c>
      <c r="E18382" s="232" t="s">
        <v>40909</v>
      </c>
    </row>
    <row r="18383" spans="1:5" ht="33.75">
      <c r="A18383" s="232" t="s">
        <v>8277</v>
      </c>
      <c r="B18383" s="233" t="s">
        <v>46498</v>
      </c>
      <c r="C18383" s="232" t="s">
        <v>4</v>
      </c>
      <c r="D18383" s="232">
        <v>131.65</v>
      </c>
      <c r="E18383" s="232" t="s">
        <v>40909</v>
      </c>
    </row>
    <row r="18384" spans="1:5" ht="33.75">
      <c r="A18384" s="232" t="s">
        <v>8278</v>
      </c>
      <c r="B18384" s="233" t="s">
        <v>46499</v>
      </c>
      <c r="C18384" s="232" t="s">
        <v>4</v>
      </c>
      <c r="D18384" s="232">
        <v>161.55000000000001</v>
      </c>
      <c r="E18384" s="232" t="s">
        <v>40909</v>
      </c>
    </row>
    <row r="18385" spans="1:5" ht="33.75">
      <c r="A18385" s="232" t="s">
        <v>8279</v>
      </c>
      <c r="B18385" s="233" t="s">
        <v>46500</v>
      </c>
      <c r="C18385" s="232" t="s">
        <v>4</v>
      </c>
      <c r="D18385" s="232">
        <v>92.5</v>
      </c>
      <c r="E18385" s="232" t="s">
        <v>40909</v>
      </c>
    </row>
    <row r="18386" spans="1:5" ht="33.75">
      <c r="A18386" s="232" t="s">
        <v>8280</v>
      </c>
      <c r="B18386" s="233" t="s">
        <v>46501</v>
      </c>
      <c r="C18386" s="232" t="s">
        <v>4</v>
      </c>
      <c r="D18386" s="232">
        <v>100.14</v>
      </c>
      <c r="E18386" s="232" t="s">
        <v>40909</v>
      </c>
    </row>
    <row r="18387" spans="1:5" ht="33.75">
      <c r="A18387" s="232" t="s">
        <v>8281</v>
      </c>
      <c r="B18387" s="233" t="s">
        <v>46502</v>
      </c>
      <c r="C18387" s="232" t="s">
        <v>4</v>
      </c>
      <c r="D18387" s="232">
        <v>104.1</v>
      </c>
      <c r="E18387" s="232" t="s">
        <v>40909</v>
      </c>
    </row>
    <row r="18388" spans="1:5" ht="33.75">
      <c r="A18388" s="232" t="s">
        <v>8282</v>
      </c>
      <c r="B18388" s="233" t="s">
        <v>46503</v>
      </c>
      <c r="C18388" s="232" t="s">
        <v>4</v>
      </c>
      <c r="D18388" s="232">
        <v>123.14</v>
      </c>
      <c r="E18388" s="232" t="s">
        <v>40909</v>
      </c>
    </row>
    <row r="18389" spans="1:5" ht="33.75">
      <c r="A18389" s="232" t="s">
        <v>8283</v>
      </c>
      <c r="B18389" s="233" t="s">
        <v>46504</v>
      </c>
      <c r="C18389" s="232" t="s">
        <v>4</v>
      </c>
      <c r="D18389" s="232">
        <v>164.13</v>
      </c>
      <c r="E18389" s="232" t="s">
        <v>40909</v>
      </c>
    </row>
    <row r="18390" spans="1:5" ht="33.75">
      <c r="A18390" s="232" t="s">
        <v>8284</v>
      </c>
      <c r="B18390" s="233" t="s">
        <v>46505</v>
      </c>
      <c r="C18390" s="232" t="s">
        <v>4</v>
      </c>
      <c r="D18390" s="232">
        <v>61.78</v>
      </c>
      <c r="E18390" s="232" t="s">
        <v>40909</v>
      </c>
    </row>
    <row r="18391" spans="1:5" ht="33.75">
      <c r="A18391" s="232" t="s">
        <v>8285</v>
      </c>
      <c r="B18391" s="233" t="s">
        <v>46506</v>
      </c>
      <c r="C18391" s="232" t="s">
        <v>4</v>
      </c>
      <c r="D18391" s="232">
        <v>66.48</v>
      </c>
      <c r="E18391" s="232" t="s">
        <v>40909</v>
      </c>
    </row>
    <row r="18392" spans="1:5" ht="33.75">
      <c r="A18392" s="232" t="s">
        <v>8286</v>
      </c>
      <c r="B18392" s="233" t="s">
        <v>46507</v>
      </c>
      <c r="C18392" s="232" t="s">
        <v>4</v>
      </c>
      <c r="D18392" s="232">
        <v>72.14</v>
      </c>
      <c r="E18392" s="232" t="s">
        <v>40909</v>
      </c>
    </row>
    <row r="18393" spans="1:5" ht="33.75">
      <c r="A18393" s="232" t="s">
        <v>8287</v>
      </c>
      <c r="B18393" s="233" t="s">
        <v>46508</v>
      </c>
      <c r="C18393" s="232" t="s">
        <v>4</v>
      </c>
      <c r="D18393" s="232">
        <v>76.22</v>
      </c>
      <c r="E18393" s="232" t="s">
        <v>40909</v>
      </c>
    </row>
    <row r="18394" spans="1:5" ht="33.75">
      <c r="A18394" s="232" t="s">
        <v>8288</v>
      </c>
      <c r="B18394" s="233" t="s">
        <v>46509</v>
      </c>
      <c r="C18394" s="232" t="s">
        <v>4</v>
      </c>
      <c r="D18394" s="232">
        <v>87.46</v>
      </c>
      <c r="E18394" s="232" t="s">
        <v>40909</v>
      </c>
    </row>
    <row r="18395" spans="1:5" ht="33.75">
      <c r="A18395" s="232" t="s">
        <v>8289</v>
      </c>
      <c r="B18395" s="233" t="s">
        <v>46510</v>
      </c>
      <c r="C18395" s="232" t="s">
        <v>4</v>
      </c>
      <c r="D18395" s="232">
        <v>118.69</v>
      </c>
      <c r="E18395" s="232" t="s">
        <v>40909</v>
      </c>
    </row>
    <row r="18396" spans="1:5" ht="33.75">
      <c r="A18396" s="232" t="s">
        <v>8290</v>
      </c>
      <c r="B18396" s="233" t="s">
        <v>46511</v>
      </c>
      <c r="C18396" s="232" t="s">
        <v>4</v>
      </c>
      <c r="D18396" s="232">
        <v>78.77</v>
      </c>
      <c r="E18396" s="232" t="s">
        <v>40909</v>
      </c>
    </row>
    <row r="18397" spans="1:5" ht="33.75">
      <c r="A18397" s="232" t="s">
        <v>8291</v>
      </c>
      <c r="B18397" s="233" t="s">
        <v>46512</v>
      </c>
      <c r="C18397" s="232" t="s">
        <v>4</v>
      </c>
      <c r="D18397" s="232">
        <v>81.11</v>
      </c>
      <c r="E18397" s="232" t="s">
        <v>40909</v>
      </c>
    </row>
    <row r="18398" spans="1:5" ht="33.75">
      <c r="A18398" s="232" t="s">
        <v>8292</v>
      </c>
      <c r="B18398" s="233" t="s">
        <v>46513</v>
      </c>
      <c r="C18398" s="232" t="s">
        <v>4</v>
      </c>
      <c r="D18398" s="232">
        <v>85.9</v>
      </c>
      <c r="E18398" s="232" t="s">
        <v>40909</v>
      </c>
    </row>
    <row r="18399" spans="1:5" ht="33.75">
      <c r="A18399" s="232" t="s">
        <v>8293</v>
      </c>
      <c r="B18399" s="233" t="s">
        <v>46514</v>
      </c>
      <c r="C18399" s="232" t="s">
        <v>4</v>
      </c>
      <c r="D18399" s="232">
        <v>105.48</v>
      </c>
      <c r="E18399" s="232" t="s">
        <v>40909</v>
      </c>
    </row>
    <row r="18400" spans="1:5" ht="33.75">
      <c r="A18400" s="232" t="s">
        <v>8294</v>
      </c>
      <c r="B18400" s="233" t="s">
        <v>46515</v>
      </c>
      <c r="C18400" s="232" t="s">
        <v>4</v>
      </c>
      <c r="D18400" s="232">
        <v>129.69999999999999</v>
      </c>
      <c r="E18400" s="232" t="s">
        <v>40909</v>
      </c>
    </row>
    <row r="18401" spans="1:5" ht="33.75">
      <c r="A18401" s="232" t="s">
        <v>8295</v>
      </c>
      <c r="B18401" s="233" t="s">
        <v>46516</v>
      </c>
      <c r="C18401" s="232" t="s">
        <v>4</v>
      </c>
      <c r="D18401" s="232">
        <v>73.78</v>
      </c>
      <c r="E18401" s="232" t="s">
        <v>40909</v>
      </c>
    </row>
    <row r="18402" spans="1:5" ht="33.75">
      <c r="A18402" s="232" t="s">
        <v>8296</v>
      </c>
      <c r="B18402" s="233" t="s">
        <v>46517</v>
      </c>
      <c r="C18402" s="232" t="s">
        <v>4</v>
      </c>
      <c r="D18402" s="232">
        <v>80.14</v>
      </c>
      <c r="E18402" s="232" t="s">
        <v>40909</v>
      </c>
    </row>
    <row r="18403" spans="1:5" ht="33.75">
      <c r="A18403" s="232" t="s">
        <v>8297</v>
      </c>
      <c r="B18403" s="233" t="s">
        <v>46518</v>
      </c>
      <c r="C18403" s="232" t="s">
        <v>4</v>
      </c>
      <c r="D18403" s="232">
        <v>82.59</v>
      </c>
      <c r="E18403" s="232" t="s">
        <v>40909</v>
      </c>
    </row>
    <row r="18404" spans="1:5" ht="33.75">
      <c r="A18404" s="232" t="s">
        <v>8298</v>
      </c>
      <c r="B18404" s="233" t="s">
        <v>46519</v>
      </c>
      <c r="C18404" s="232" t="s">
        <v>4</v>
      </c>
      <c r="D18404" s="232">
        <v>96.46</v>
      </c>
      <c r="E18404" s="232" t="s">
        <v>40909</v>
      </c>
    </row>
    <row r="18405" spans="1:5" ht="33.75">
      <c r="A18405" s="232" t="s">
        <v>8299</v>
      </c>
      <c r="B18405" s="233" t="s">
        <v>46520</v>
      </c>
      <c r="C18405" s="232" t="s">
        <v>4</v>
      </c>
      <c r="D18405" s="232">
        <v>131.96</v>
      </c>
      <c r="E18405" s="232" t="s">
        <v>40909</v>
      </c>
    </row>
    <row r="18406" spans="1:5" ht="33.75">
      <c r="A18406" s="232" t="s">
        <v>8300</v>
      </c>
      <c r="B18406" s="233" t="s">
        <v>46521</v>
      </c>
      <c r="C18406" s="232" t="s">
        <v>4</v>
      </c>
      <c r="D18406" s="232">
        <v>83.36</v>
      </c>
      <c r="E18406" s="232" t="s">
        <v>40909</v>
      </c>
    </row>
    <row r="18407" spans="1:5" ht="33.75">
      <c r="A18407" s="232" t="s">
        <v>8301</v>
      </c>
      <c r="B18407" s="233" t="s">
        <v>46522</v>
      </c>
      <c r="C18407" s="232" t="s">
        <v>4</v>
      </c>
      <c r="D18407" s="232">
        <v>92.79</v>
      </c>
      <c r="E18407" s="232" t="s">
        <v>40909</v>
      </c>
    </row>
    <row r="18408" spans="1:5" ht="33.75">
      <c r="A18408" s="232" t="s">
        <v>8302</v>
      </c>
      <c r="B18408" s="233" t="s">
        <v>46523</v>
      </c>
      <c r="C18408" s="232" t="s">
        <v>4</v>
      </c>
      <c r="D18408" s="232">
        <v>104.94</v>
      </c>
      <c r="E18408" s="232" t="s">
        <v>40909</v>
      </c>
    </row>
    <row r="18409" spans="1:5" ht="33.75">
      <c r="A18409" s="232" t="s">
        <v>8303</v>
      </c>
      <c r="B18409" s="233" t="s">
        <v>46524</v>
      </c>
      <c r="C18409" s="232" t="s">
        <v>4</v>
      </c>
      <c r="D18409" s="232">
        <v>114.73</v>
      </c>
      <c r="E18409" s="232" t="s">
        <v>40909</v>
      </c>
    </row>
    <row r="18410" spans="1:5" ht="33.75">
      <c r="A18410" s="232" t="s">
        <v>8304</v>
      </c>
      <c r="B18410" s="233" t="s">
        <v>46525</v>
      </c>
      <c r="C18410" s="232" t="s">
        <v>4</v>
      </c>
      <c r="D18410" s="232">
        <v>142.79</v>
      </c>
      <c r="E18410" s="232" t="s">
        <v>40909</v>
      </c>
    </row>
    <row r="18411" spans="1:5" ht="33.75">
      <c r="A18411" s="232" t="s">
        <v>8305</v>
      </c>
      <c r="B18411" s="233" t="s">
        <v>46526</v>
      </c>
      <c r="C18411" s="232" t="s">
        <v>4</v>
      </c>
      <c r="D18411" s="232">
        <v>194.03</v>
      </c>
      <c r="E18411" s="232" t="s">
        <v>40909</v>
      </c>
    </row>
    <row r="18412" spans="1:5" ht="33.75">
      <c r="A18412" s="232" t="s">
        <v>8306</v>
      </c>
      <c r="B18412" s="233" t="s">
        <v>46527</v>
      </c>
      <c r="C18412" s="232" t="s">
        <v>4</v>
      </c>
      <c r="D18412" s="232">
        <v>108</v>
      </c>
      <c r="E18412" s="232" t="s">
        <v>40909</v>
      </c>
    </row>
    <row r="18413" spans="1:5" ht="33.75">
      <c r="A18413" s="232" t="s">
        <v>8307</v>
      </c>
      <c r="B18413" s="233" t="s">
        <v>46528</v>
      </c>
      <c r="C18413" s="232" t="s">
        <v>4</v>
      </c>
      <c r="D18413" s="232">
        <v>115.6</v>
      </c>
      <c r="E18413" s="232" t="s">
        <v>40909</v>
      </c>
    </row>
    <row r="18414" spans="1:5" ht="33.75">
      <c r="A18414" s="232" t="s">
        <v>8308</v>
      </c>
      <c r="B18414" s="233" t="s">
        <v>46529</v>
      </c>
      <c r="C18414" s="232" t="s">
        <v>4</v>
      </c>
      <c r="D18414" s="232">
        <v>125.74</v>
      </c>
      <c r="E18414" s="232" t="s">
        <v>40909</v>
      </c>
    </row>
    <row r="18415" spans="1:5" ht="33.75">
      <c r="A18415" s="232" t="s">
        <v>8309</v>
      </c>
      <c r="B18415" s="233" t="s">
        <v>46530</v>
      </c>
      <c r="C18415" s="232" t="s">
        <v>4</v>
      </c>
      <c r="D18415" s="232">
        <v>161.32</v>
      </c>
      <c r="E18415" s="232" t="s">
        <v>40909</v>
      </c>
    </row>
    <row r="18416" spans="1:5" ht="33.75">
      <c r="A18416" s="232" t="s">
        <v>8310</v>
      </c>
      <c r="B18416" s="233" t="s">
        <v>46531</v>
      </c>
      <c r="C18416" s="232" t="s">
        <v>4</v>
      </c>
      <c r="D18416" s="232">
        <v>207.79</v>
      </c>
      <c r="E18416" s="232" t="s">
        <v>40909</v>
      </c>
    </row>
    <row r="18417" spans="1:5" ht="33.75">
      <c r="A18417" s="232" t="s">
        <v>8311</v>
      </c>
      <c r="B18417" s="233" t="s">
        <v>46532</v>
      </c>
      <c r="C18417" s="232" t="s">
        <v>4</v>
      </c>
      <c r="D18417" s="232">
        <v>102.4</v>
      </c>
      <c r="E18417" s="232" t="s">
        <v>40909</v>
      </c>
    </row>
    <row r="18418" spans="1:5" ht="33.75">
      <c r="A18418" s="232" t="s">
        <v>8312</v>
      </c>
      <c r="B18418" s="233" t="s">
        <v>46533</v>
      </c>
      <c r="C18418" s="232" t="s">
        <v>4</v>
      </c>
      <c r="D18418" s="232">
        <v>114.28</v>
      </c>
      <c r="E18418" s="232" t="s">
        <v>40909</v>
      </c>
    </row>
    <row r="18419" spans="1:5" ht="33.75">
      <c r="A18419" s="232" t="s">
        <v>8313</v>
      </c>
      <c r="B18419" s="233" t="s">
        <v>46534</v>
      </c>
      <c r="C18419" s="232" t="s">
        <v>4</v>
      </c>
      <c r="D18419" s="232">
        <v>122.23</v>
      </c>
      <c r="E18419" s="232" t="s">
        <v>40909</v>
      </c>
    </row>
    <row r="18420" spans="1:5" ht="33.75">
      <c r="A18420" s="232" t="s">
        <v>8314</v>
      </c>
      <c r="B18420" s="233" t="s">
        <v>46535</v>
      </c>
      <c r="C18420" s="232" t="s">
        <v>4</v>
      </c>
      <c r="D18420" s="232">
        <v>152.81</v>
      </c>
      <c r="E18420" s="232" t="s">
        <v>40909</v>
      </c>
    </row>
    <row r="18421" spans="1:5" ht="33.75">
      <c r="A18421" s="232" t="s">
        <v>8315</v>
      </c>
      <c r="B18421" s="233" t="s">
        <v>46536</v>
      </c>
      <c r="C18421" s="232" t="s">
        <v>4</v>
      </c>
      <c r="D18421" s="232">
        <v>210.37</v>
      </c>
      <c r="E18421" s="232" t="s">
        <v>40909</v>
      </c>
    </row>
    <row r="18422" spans="1:5" ht="33.75">
      <c r="A18422" s="232" t="s">
        <v>8316</v>
      </c>
      <c r="B18422" s="233" t="s">
        <v>46537</v>
      </c>
      <c r="C18422" s="232" t="s">
        <v>4</v>
      </c>
      <c r="D18422" s="232">
        <v>66.959999999999994</v>
      </c>
      <c r="E18422" s="232" t="s">
        <v>40909</v>
      </c>
    </row>
    <row r="18423" spans="1:5" ht="33.75">
      <c r="A18423" s="232" t="s">
        <v>8317</v>
      </c>
      <c r="B18423" s="233" t="s">
        <v>46538</v>
      </c>
      <c r="C18423" s="232" t="s">
        <v>4</v>
      </c>
      <c r="D18423" s="232">
        <v>74.72</v>
      </c>
      <c r="E18423" s="232" t="s">
        <v>40909</v>
      </c>
    </row>
    <row r="18424" spans="1:5" ht="33.75">
      <c r="A18424" s="232" t="s">
        <v>8318</v>
      </c>
      <c r="B18424" s="233" t="s">
        <v>46539</v>
      </c>
      <c r="C18424" s="232" t="s">
        <v>4</v>
      </c>
      <c r="D18424" s="232">
        <v>83.93</v>
      </c>
      <c r="E18424" s="232" t="s">
        <v>40909</v>
      </c>
    </row>
    <row r="18425" spans="1:5" ht="33.75">
      <c r="A18425" s="232" t="s">
        <v>8319</v>
      </c>
      <c r="B18425" s="233" t="s">
        <v>46540</v>
      </c>
      <c r="C18425" s="232" t="s">
        <v>4</v>
      </c>
      <c r="D18425" s="232">
        <v>91.33</v>
      </c>
      <c r="E18425" s="232" t="s">
        <v>40909</v>
      </c>
    </row>
    <row r="18426" spans="1:5" ht="33.75">
      <c r="A18426" s="232" t="s">
        <v>8320</v>
      </c>
      <c r="B18426" s="233" t="s">
        <v>46541</v>
      </c>
      <c r="C18426" s="232" t="s">
        <v>4</v>
      </c>
      <c r="D18426" s="232">
        <v>112.19</v>
      </c>
      <c r="E18426" s="232" t="s">
        <v>40909</v>
      </c>
    </row>
    <row r="18427" spans="1:5" ht="33.75">
      <c r="A18427" s="232" t="s">
        <v>8321</v>
      </c>
      <c r="B18427" s="233" t="s">
        <v>46542</v>
      </c>
      <c r="C18427" s="232" t="s">
        <v>4</v>
      </c>
      <c r="D18427" s="232">
        <v>157.21</v>
      </c>
      <c r="E18427" s="232" t="s">
        <v>40909</v>
      </c>
    </row>
    <row r="18428" spans="1:5" ht="33.75">
      <c r="A18428" s="232" t="s">
        <v>8322</v>
      </c>
      <c r="B18428" s="233" t="s">
        <v>46543</v>
      </c>
      <c r="C18428" s="232" t="s">
        <v>4</v>
      </c>
      <c r="D18428" s="232">
        <v>87.02</v>
      </c>
      <c r="E18428" s="232" t="s">
        <v>40909</v>
      </c>
    </row>
    <row r="18429" spans="1:5" ht="33.75">
      <c r="A18429" s="232" t="s">
        <v>8323</v>
      </c>
      <c r="B18429" s="233" t="s">
        <v>46544</v>
      </c>
      <c r="C18429" s="232" t="s">
        <v>4</v>
      </c>
      <c r="D18429" s="232">
        <v>92.9</v>
      </c>
      <c r="E18429" s="232" t="s">
        <v>40909</v>
      </c>
    </row>
    <row r="18430" spans="1:5" ht="33.75">
      <c r="A18430" s="232" t="s">
        <v>8324</v>
      </c>
      <c r="B18430" s="233" t="s">
        <v>46545</v>
      </c>
      <c r="C18430" s="232" t="s">
        <v>4</v>
      </c>
      <c r="D18430" s="232">
        <v>101.01</v>
      </c>
      <c r="E18430" s="232" t="s">
        <v>40909</v>
      </c>
    </row>
    <row r="18431" spans="1:5" ht="33.75">
      <c r="A18431" s="232" t="s">
        <v>8325</v>
      </c>
      <c r="B18431" s="233" t="s">
        <v>46546</v>
      </c>
      <c r="C18431" s="232" t="s">
        <v>4</v>
      </c>
      <c r="D18431" s="232">
        <v>130.19999999999999</v>
      </c>
      <c r="E18431" s="232" t="s">
        <v>40909</v>
      </c>
    </row>
    <row r="18432" spans="1:5" ht="33.75">
      <c r="A18432" s="232" t="s">
        <v>8326</v>
      </c>
      <c r="B18432" s="233" t="s">
        <v>46547</v>
      </c>
      <c r="C18432" s="232" t="s">
        <v>4</v>
      </c>
      <c r="D18432" s="232">
        <v>168.23</v>
      </c>
      <c r="E18432" s="232" t="s">
        <v>40909</v>
      </c>
    </row>
    <row r="18433" spans="1:5" ht="33.75">
      <c r="A18433" s="232" t="s">
        <v>8327</v>
      </c>
      <c r="B18433" s="233" t="s">
        <v>46548</v>
      </c>
      <c r="C18433" s="232" t="s">
        <v>4</v>
      </c>
      <c r="D18433" s="232">
        <v>82.03</v>
      </c>
      <c r="E18433" s="232" t="s">
        <v>40909</v>
      </c>
    </row>
    <row r="18434" spans="1:5" ht="33.75">
      <c r="A18434" s="232" t="s">
        <v>8328</v>
      </c>
      <c r="B18434" s="233" t="s">
        <v>46549</v>
      </c>
      <c r="C18434" s="232" t="s">
        <v>4</v>
      </c>
      <c r="D18434" s="232">
        <v>91.93</v>
      </c>
      <c r="E18434" s="232" t="s">
        <v>40909</v>
      </c>
    </row>
    <row r="18435" spans="1:5" ht="33.75">
      <c r="A18435" s="232" t="s">
        <v>8329</v>
      </c>
      <c r="B18435" s="233" t="s">
        <v>46550</v>
      </c>
      <c r="C18435" s="232" t="s">
        <v>4</v>
      </c>
      <c r="D18435" s="232">
        <v>97.71</v>
      </c>
      <c r="E18435" s="232" t="s">
        <v>40909</v>
      </c>
    </row>
    <row r="18436" spans="1:5" ht="33.75">
      <c r="A18436" s="232" t="s">
        <v>8330</v>
      </c>
      <c r="B18436" s="233" t="s">
        <v>46551</v>
      </c>
      <c r="C18436" s="232" t="s">
        <v>4</v>
      </c>
      <c r="D18436" s="232">
        <v>121.19</v>
      </c>
      <c r="E18436" s="232" t="s">
        <v>40909</v>
      </c>
    </row>
    <row r="18437" spans="1:5" ht="33.75">
      <c r="A18437" s="232" t="s">
        <v>8331</v>
      </c>
      <c r="B18437" s="233" t="s">
        <v>46552</v>
      </c>
      <c r="C18437" s="232" t="s">
        <v>4</v>
      </c>
      <c r="D18437" s="232">
        <v>170.48</v>
      </c>
      <c r="E18437" s="232" t="s">
        <v>40909</v>
      </c>
    </row>
    <row r="18438" spans="1:5" ht="33.75">
      <c r="A18438" s="232" t="s">
        <v>8332</v>
      </c>
      <c r="B18438" s="233" t="s">
        <v>46553</v>
      </c>
      <c r="C18438" s="232" t="s">
        <v>4</v>
      </c>
      <c r="D18438" s="232">
        <v>85.19</v>
      </c>
      <c r="E18438" s="232" t="s">
        <v>40909</v>
      </c>
    </row>
    <row r="18439" spans="1:5" ht="33.75">
      <c r="A18439" s="232" t="s">
        <v>8333</v>
      </c>
      <c r="B18439" s="233" t="s">
        <v>46554</v>
      </c>
      <c r="C18439" s="232" t="s">
        <v>4</v>
      </c>
      <c r="D18439" s="232">
        <v>92.95</v>
      </c>
      <c r="E18439" s="232" t="s">
        <v>40909</v>
      </c>
    </row>
    <row r="18440" spans="1:5" ht="33.75">
      <c r="A18440" s="232" t="s">
        <v>8334</v>
      </c>
      <c r="B18440" s="233" t="s">
        <v>46555</v>
      </c>
      <c r="C18440" s="232" t="s">
        <v>4</v>
      </c>
      <c r="D18440" s="232">
        <v>105.06</v>
      </c>
      <c r="E18440" s="232" t="s">
        <v>40909</v>
      </c>
    </row>
    <row r="18441" spans="1:5" ht="33.75">
      <c r="A18441" s="232" t="s">
        <v>8335</v>
      </c>
      <c r="B18441" s="233" t="s">
        <v>46556</v>
      </c>
      <c r="C18441" s="232" t="s">
        <v>4</v>
      </c>
      <c r="D18441" s="232">
        <v>114.73</v>
      </c>
      <c r="E18441" s="232" t="s">
        <v>40909</v>
      </c>
    </row>
    <row r="18442" spans="1:5" ht="33.75">
      <c r="A18442" s="232" t="s">
        <v>8336</v>
      </c>
      <c r="B18442" s="233" t="s">
        <v>46557</v>
      </c>
      <c r="C18442" s="232" t="s">
        <v>4</v>
      </c>
      <c r="D18442" s="232">
        <v>142.91</v>
      </c>
      <c r="E18442" s="232" t="s">
        <v>40909</v>
      </c>
    </row>
    <row r="18443" spans="1:5" ht="33.75">
      <c r="A18443" s="232" t="s">
        <v>8337</v>
      </c>
      <c r="B18443" s="233" t="s">
        <v>46558</v>
      </c>
      <c r="C18443" s="232" t="s">
        <v>4</v>
      </c>
      <c r="D18443" s="232">
        <v>193.99</v>
      </c>
      <c r="E18443" s="232" t="s">
        <v>40909</v>
      </c>
    </row>
    <row r="18444" spans="1:5" ht="33.75">
      <c r="A18444" s="232" t="s">
        <v>8338</v>
      </c>
      <c r="B18444" s="233" t="s">
        <v>46559</v>
      </c>
      <c r="C18444" s="232" t="s">
        <v>4</v>
      </c>
      <c r="D18444" s="232">
        <v>105.03</v>
      </c>
      <c r="E18444" s="232" t="s">
        <v>40909</v>
      </c>
    </row>
    <row r="18445" spans="1:5" ht="33.75">
      <c r="A18445" s="232" t="s">
        <v>8339</v>
      </c>
      <c r="B18445" s="233" t="s">
        <v>46560</v>
      </c>
      <c r="C18445" s="232" t="s">
        <v>4</v>
      </c>
      <c r="D18445" s="232">
        <v>115.6</v>
      </c>
      <c r="E18445" s="232" t="s">
        <v>40909</v>
      </c>
    </row>
    <row r="18446" spans="1:5" ht="33.75">
      <c r="A18446" s="232" t="s">
        <v>8340</v>
      </c>
      <c r="B18446" s="233" t="s">
        <v>46561</v>
      </c>
      <c r="C18446" s="232" t="s">
        <v>4</v>
      </c>
      <c r="D18446" s="232">
        <v>125.74</v>
      </c>
      <c r="E18446" s="232" t="s">
        <v>40909</v>
      </c>
    </row>
    <row r="18447" spans="1:5" ht="33.75">
      <c r="A18447" s="232" t="s">
        <v>8341</v>
      </c>
      <c r="B18447" s="233" t="s">
        <v>46562</v>
      </c>
      <c r="C18447" s="232" t="s">
        <v>4</v>
      </c>
      <c r="D18447" s="232">
        <v>161.32</v>
      </c>
      <c r="E18447" s="232" t="s">
        <v>40909</v>
      </c>
    </row>
    <row r="18448" spans="1:5" ht="33.75">
      <c r="A18448" s="232" t="s">
        <v>8342</v>
      </c>
      <c r="B18448" s="233" t="s">
        <v>46563</v>
      </c>
      <c r="C18448" s="232" t="s">
        <v>4</v>
      </c>
      <c r="D18448" s="232">
        <v>207.75</v>
      </c>
      <c r="E18448" s="232" t="s">
        <v>40909</v>
      </c>
    </row>
    <row r="18449" spans="1:5" ht="33.75">
      <c r="A18449" s="232" t="s">
        <v>8343</v>
      </c>
      <c r="B18449" s="233" t="s">
        <v>46564</v>
      </c>
      <c r="C18449" s="232" t="s">
        <v>4</v>
      </c>
      <c r="D18449" s="232">
        <v>105.32</v>
      </c>
      <c r="E18449" s="232" t="s">
        <v>40909</v>
      </c>
    </row>
    <row r="18450" spans="1:5" ht="33.75">
      <c r="A18450" s="232" t="s">
        <v>8344</v>
      </c>
      <c r="B18450" s="233" t="s">
        <v>46565</v>
      </c>
      <c r="C18450" s="232" t="s">
        <v>4</v>
      </c>
      <c r="D18450" s="232">
        <v>114.23</v>
      </c>
      <c r="E18450" s="232" t="s">
        <v>40909</v>
      </c>
    </row>
    <row r="18451" spans="1:5" ht="33.75">
      <c r="A18451" s="232" t="s">
        <v>8345</v>
      </c>
      <c r="B18451" s="233" t="s">
        <v>46566</v>
      </c>
      <c r="C18451" s="232" t="s">
        <v>4</v>
      </c>
      <c r="D18451" s="232">
        <v>124.6</v>
      </c>
      <c r="E18451" s="232" t="s">
        <v>40909</v>
      </c>
    </row>
    <row r="18452" spans="1:5" ht="33.75">
      <c r="A18452" s="232" t="s">
        <v>8346</v>
      </c>
      <c r="B18452" s="233" t="s">
        <v>46567</v>
      </c>
      <c r="C18452" s="232" t="s">
        <v>4</v>
      </c>
      <c r="D18452" s="232">
        <v>152.81</v>
      </c>
      <c r="E18452" s="232" t="s">
        <v>40909</v>
      </c>
    </row>
    <row r="18453" spans="1:5" ht="33.75">
      <c r="A18453" s="232" t="s">
        <v>8347</v>
      </c>
      <c r="B18453" s="233" t="s">
        <v>46568</v>
      </c>
      <c r="C18453" s="232" t="s">
        <v>4</v>
      </c>
      <c r="D18453" s="232">
        <v>210.36</v>
      </c>
      <c r="E18453" s="232" t="s">
        <v>40909</v>
      </c>
    </row>
    <row r="18454" spans="1:5" ht="33.75">
      <c r="A18454" s="232" t="s">
        <v>8348</v>
      </c>
      <c r="B18454" s="233" t="s">
        <v>46569</v>
      </c>
      <c r="C18454" s="232" t="s">
        <v>4</v>
      </c>
      <c r="D18454" s="232">
        <v>68.48</v>
      </c>
      <c r="E18454" s="232" t="s">
        <v>40909</v>
      </c>
    </row>
    <row r="18455" spans="1:5" ht="33.75">
      <c r="A18455" s="232" t="s">
        <v>8349</v>
      </c>
      <c r="B18455" s="233" t="s">
        <v>46570</v>
      </c>
      <c r="C18455" s="232" t="s">
        <v>4</v>
      </c>
      <c r="D18455" s="232">
        <v>74.86</v>
      </c>
      <c r="E18455" s="232" t="s">
        <v>40909</v>
      </c>
    </row>
    <row r="18456" spans="1:5" ht="33.75">
      <c r="A18456" s="232" t="s">
        <v>8350</v>
      </c>
      <c r="B18456" s="233" t="s">
        <v>46571</v>
      </c>
      <c r="C18456" s="232" t="s">
        <v>4</v>
      </c>
      <c r="D18456" s="232">
        <v>84.02</v>
      </c>
      <c r="E18456" s="232" t="s">
        <v>40909</v>
      </c>
    </row>
    <row r="18457" spans="1:5" ht="33.75">
      <c r="A18457" s="232" t="s">
        <v>8351</v>
      </c>
      <c r="B18457" s="233" t="s">
        <v>46572</v>
      </c>
      <c r="C18457" s="232" t="s">
        <v>4</v>
      </c>
      <c r="D18457" s="232">
        <v>91.33</v>
      </c>
      <c r="E18457" s="232" t="s">
        <v>40909</v>
      </c>
    </row>
    <row r="18458" spans="1:5" ht="33.75">
      <c r="A18458" s="232" t="s">
        <v>8352</v>
      </c>
      <c r="B18458" s="233" t="s">
        <v>46573</v>
      </c>
      <c r="C18458" s="232" t="s">
        <v>4</v>
      </c>
      <c r="D18458" s="232">
        <v>112.28</v>
      </c>
      <c r="E18458" s="232" t="s">
        <v>40909</v>
      </c>
    </row>
    <row r="18459" spans="1:5" ht="33.75">
      <c r="A18459" s="232" t="s">
        <v>8353</v>
      </c>
      <c r="B18459" s="233" t="s">
        <v>46574</v>
      </c>
      <c r="C18459" s="232" t="s">
        <v>4</v>
      </c>
      <c r="D18459" s="232">
        <v>157.19</v>
      </c>
      <c r="E18459" s="232" t="s">
        <v>40909</v>
      </c>
    </row>
    <row r="18460" spans="1:5" ht="33.75">
      <c r="A18460" s="232" t="s">
        <v>8354</v>
      </c>
      <c r="B18460" s="233" t="s">
        <v>46575</v>
      </c>
      <c r="C18460" s="232" t="s">
        <v>4</v>
      </c>
      <c r="D18460" s="232">
        <v>84.54</v>
      </c>
      <c r="E18460" s="232" t="s">
        <v>40909</v>
      </c>
    </row>
    <row r="18461" spans="1:5" ht="33.75">
      <c r="A18461" s="232" t="s">
        <v>8355</v>
      </c>
      <c r="B18461" s="233" t="s">
        <v>46576</v>
      </c>
      <c r="C18461" s="232" t="s">
        <v>4</v>
      </c>
      <c r="D18461" s="232">
        <v>92.9</v>
      </c>
      <c r="E18461" s="232" t="s">
        <v>40909</v>
      </c>
    </row>
    <row r="18462" spans="1:5" ht="33.75">
      <c r="A18462" s="232" t="s">
        <v>8356</v>
      </c>
      <c r="B18462" s="233" t="s">
        <v>46577</v>
      </c>
      <c r="C18462" s="232" t="s">
        <v>4</v>
      </c>
      <c r="D18462" s="232">
        <v>101.01</v>
      </c>
      <c r="E18462" s="232" t="s">
        <v>40909</v>
      </c>
    </row>
    <row r="18463" spans="1:5" ht="33.75">
      <c r="A18463" s="232" t="s">
        <v>8357</v>
      </c>
      <c r="B18463" s="233" t="s">
        <v>46578</v>
      </c>
      <c r="C18463" s="232" t="s">
        <v>4</v>
      </c>
      <c r="D18463" s="232">
        <v>130.19999999999999</v>
      </c>
      <c r="E18463" s="232" t="s">
        <v>40909</v>
      </c>
    </row>
    <row r="18464" spans="1:5" ht="33.75">
      <c r="A18464" s="232" t="s">
        <v>8358</v>
      </c>
      <c r="B18464" s="233" t="s">
        <v>46579</v>
      </c>
      <c r="C18464" s="232" t="s">
        <v>4</v>
      </c>
      <c r="D18464" s="232">
        <v>168.2</v>
      </c>
      <c r="E18464" s="232" t="s">
        <v>40909</v>
      </c>
    </row>
    <row r="18465" spans="1:5" ht="33.75">
      <c r="A18465" s="232" t="s">
        <v>8359</v>
      </c>
      <c r="B18465" s="233" t="s">
        <v>46580</v>
      </c>
      <c r="C18465" s="232" t="s">
        <v>4</v>
      </c>
      <c r="D18465" s="232">
        <v>84.46</v>
      </c>
      <c r="E18465" s="232" t="s">
        <v>40909</v>
      </c>
    </row>
    <row r="18466" spans="1:5" ht="33.75">
      <c r="A18466" s="232" t="s">
        <v>8360</v>
      </c>
      <c r="B18466" s="233" t="s">
        <v>46581</v>
      </c>
      <c r="C18466" s="232" t="s">
        <v>4</v>
      </c>
      <c r="D18466" s="232">
        <v>91.93</v>
      </c>
      <c r="E18466" s="232" t="s">
        <v>40909</v>
      </c>
    </row>
    <row r="18467" spans="1:5" ht="33.75">
      <c r="A18467" s="232" t="s">
        <v>8361</v>
      </c>
      <c r="B18467" s="233" t="s">
        <v>46582</v>
      </c>
      <c r="C18467" s="232" t="s">
        <v>4</v>
      </c>
      <c r="D18467" s="232">
        <v>99.68</v>
      </c>
      <c r="E18467" s="232" t="s">
        <v>40909</v>
      </c>
    </row>
    <row r="18468" spans="1:5" ht="33.75">
      <c r="A18468" s="232" t="s">
        <v>8362</v>
      </c>
      <c r="B18468" s="233" t="s">
        <v>46583</v>
      </c>
      <c r="C18468" s="232" t="s">
        <v>4</v>
      </c>
      <c r="D18468" s="232">
        <v>121.19</v>
      </c>
      <c r="E18468" s="232" t="s">
        <v>40909</v>
      </c>
    </row>
    <row r="18469" spans="1:5" ht="33.75">
      <c r="A18469" s="232" t="s">
        <v>8363</v>
      </c>
      <c r="B18469" s="233" t="s">
        <v>46584</v>
      </c>
      <c r="C18469" s="232" t="s">
        <v>4</v>
      </c>
      <c r="D18469" s="232">
        <v>170.48</v>
      </c>
      <c r="E18469" s="232" t="s">
        <v>40909</v>
      </c>
    </row>
    <row r="18470" spans="1:5" ht="22.5">
      <c r="A18470" s="232" t="s">
        <v>8364</v>
      </c>
      <c r="B18470" s="233" t="s">
        <v>46585</v>
      </c>
      <c r="C18470" s="232" t="s">
        <v>5</v>
      </c>
      <c r="D18470" s="232">
        <v>31.56</v>
      </c>
      <c r="E18470" s="232" t="s">
        <v>40909</v>
      </c>
    </row>
    <row r="18471" spans="1:5" ht="22.5">
      <c r="A18471" s="232" t="s">
        <v>8365</v>
      </c>
      <c r="B18471" s="233" t="s">
        <v>46586</v>
      </c>
      <c r="C18471" s="232" t="s">
        <v>5</v>
      </c>
      <c r="D18471" s="232">
        <v>33.979999999999997</v>
      </c>
      <c r="E18471" s="232" t="s">
        <v>40909</v>
      </c>
    </row>
    <row r="18472" spans="1:5" ht="22.5">
      <c r="A18472" s="232" t="s">
        <v>8366</v>
      </c>
      <c r="B18472" s="233" t="s">
        <v>46587</v>
      </c>
      <c r="C18472" s="232" t="s">
        <v>5</v>
      </c>
      <c r="D18472" s="232">
        <v>45.2</v>
      </c>
      <c r="E18472" s="232" t="s">
        <v>40909</v>
      </c>
    </row>
    <row r="18473" spans="1:5" ht="22.5">
      <c r="A18473" s="232" t="s">
        <v>8367</v>
      </c>
      <c r="B18473" s="233" t="s">
        <v>46588</v>
      </c>
      <c r="C18473" s="232" t="s">
        <v>5</v>
      </c>
      <c r="D18473" s="232">
        <v>41.01</v>
      </c>
      <c r="E18473" s="232" t="s">
        <v>40909</v>
      </c>
    </row>
    <row r="18474" spans="1:5" ht="22.5">
      <c r="A18474" s="232" t="s">
        <v>8368</v>
      </c>
      <c r="B18474" s="233" t="s">
        <v>46589</v>
      </c>
      <c r="C18474" s="232" t="s">
        <v>5</v>
      </c>
      <c r="D18474" s="232">
        <v>54.47</v>
      </c>
      <c r="E18474" s="232" t="s">
        <v>40909</v>
      </c>
    </row>
    <row r="18475" spans="1:5" ht="22.5">
      <c r="A18475" s="232" t="s">
        <v>8369</v>
      </c>
      <c r="B18475" s="233" t="s">
        <v>46590</v>
      </c>
      <c r="C18475" s="232" t="s">
        <v>5</v>
      </c>
      <c r="D18475" s="232">
        <v>59.01</v>
      </c>
      <c r="E18475" s="232" t="s">
        <v>40909</v>
      </c>
    </row>
    <row r="18476" spans="1:5" ht="22.5">
      <c r="A18476" s="232" t="s">
        <v>8370</v>
      </c>
      <c r="B18476" s="233" t="s">
        <v>46591</v>
      </c>
      <c r="C18476" s="232" t="s">
        <v>5</v>
      </c>
      <c r="D18476" s="232">
        <v>36.68</v>
      </c>
      <c r="E18476" s="232" t="s">
        <v>40909</v>
      </c>
    </row>
    <row r="18477" spans="1:5" ht="22.5">
      <c r="A18477" s="232" t="s">
        <v>8371</v>
      </c>
      <c r="B18477" s="233" t="s">
        <v>46592</v>
      </c>
      <c r="C18477" s="232" t="s">
        <v>5</v>
      </c>
      <c r="D18477" s="232">
        <v>39.39</v>
      </c>
      <c r="E18477" s="232" t="s">
        <v>40909</v>
      </c>
    </row>
    <row r="18478" spans="1:5" ht="22.5">
      <c r="A18478" s="232" t="s">
        <v>8372</v>
      </c>
      <c r="B18478" s="233" t="s">
        <v>46593</v>
      </c>
      <c r="C18478" s="232" t="s">
        <v>5</v>
      </c>
      <c r="D18478" s="232">
        <v>42.46</v>
      </c>
      <c r="E18478" s="232" t="s">
        <v>40909</v>
      </c>
    </row>
    <row r="18479" spans="1:5" ht="22.5">
      <c r="A18479" s="232" t="s">
        <v>8373</v>
      </c>
      <c r="B18479" s="233" t="s">
        <v>46594</v>
      </c>
      <c r="C18479" s="232" t="s">
        <v>5</v>
      </c>
      <c r="D18479" s="232">
        <v>49.75</v>
      </c>
      <c r="E18479" s="232" t="s">
        <v>40909</v>
      </c>
    </row>
    <row r="18480" spans="1:5" ht="22.5">
      <c r="A18480" s="232" t="s">
        <v>8374</v>
      </c>
      <c r="B18480" s="233" t="s">
        <v>46595</v>
      </c>
      <c r="C18480" s="232" t="s">
        <v>5</v>
      </c>
      <c r="D18480" s="232">
        <v>65.099999999999994</v>
      </c>
      <c r="E18480" s="232" t="s">
        <v>40909</v>
      </c>
    </row>
    <row r="18481" spans="1:5" ht="22.5">
      <c r="A18481" s="232" t="s">
        <v>8375</v>
      </c>
      <c r="B18481" s="233" t="s">
        <v>46596</v>
      </c>
      <c r="C18481" s="232" t="s">
        <v>5</v>
      </c>
      <c r="D18481" s="232">
        <v>36.97</v>
      </c>
      <c r="E18481" s="232" t="s">
        <v>40909</v>
      </c>
    </row>
    <row r="18482" spans="1:5" ht="22.5">
      <c r="A18482" s="232" t="s">
        <v>8376</v>
      </c>
      <c r="B18482" s="233" t="s">
        <v>46597</v>
      </c>
      <c r="C18482" s="232" t="s">
        <v>5</v>
      </c>
      <c r="D18482" s="232">
        <v>40.98</v>
      </c>
      <c r="E18482" s="232" t="s">
        <v>40909</v>
      </c>
    </row>
    <row r="18483" spans="1:5" ht="22.5">
      <c r="A18483" s="232" t="s">
        <v>8377</v>
      </c>
      <c r="B18483" s="233" t="s">
        <v>46598</v>
      </c>
      <c r="C18483" s="232" t="s">
        <v>5</v>
      </c>
      <c r="D18483" s="232">
        <v>44.52</v>
      </c>
      <c r="E18483" s="232" t="s">
        <v>40909</v>
      </c>
    </row>
    <row r="18484" spans="1:5" ht="22.5">
      <c r="A18484" s="232" t="s">
        <v>8378</v>
      </c>
      <c r="B18484" s="233" t="s">
        <v>46599</v>
      </c>
      <c r="C18484" s="232" t="s">
        <v>5</v>
      </c>
      <c r="D18484" s="232">
        <v>56.88</v>
      </c>
      <c r="E18484" s="232" t="s">
        <v>40909</v>
      </c>
    </row>
    <row r="18485" spans="1:5" ht="22.5">
      <c r="A18485" s="232" t="s">
        <v>8379</v>
      </c>
      <c r="B18485" s="233" t="s">
        <v>46600</v>
      </c>
      <c r="C18485" s="232" t="s">
        <v>5</v>
      </c>
      <c r="D18485" s="232">
        <v>66.31</v>
      </c>
      <c r="E18485" s="232" t="s">
        <v>40909</v>
      </c>
    </row>
    <row r="18486" spans="1:5" ht="22.5">
      <c r="A18486" s="232" t="s">
        <v>8380</v>
      </c>
      <c r="B18486" s="233" t="s">
        <v>46601</v>
      </c>
      <c r="C18486" s="232" t="s">
        <v>5</v>
      </c>
      <c r="D18486" s="232">
        <v>38.270000000000003</v>
      </c>
      <c r="E18486" s="232" t="s">
        <v>40909</v>
      </c>
    </row>
    <row r="18487" spans="1:5" ht="22.5">
      <c r="A18487" s="232" t="s">
        <v>8381</v>
      </c>
      <c r="B18487" s="233" t="s">
        <v>46602</v>
      </c>
      <c r="C18487" s="232" t="s">
        <v>5</v>
      </c>
      <c r="D18487" s="232">
        <v>37.56</v>
      </c>
      <c r="E18487" s="232" t="s">
        <v>40909</v>
      </c>
    </row>
    <row r="18488" spans="1:5" ht="22.5">
      <c r="A18488" s="232" t="s">
        <v>8382</v>
      </c>
      <c r="B18488" s="233" t="s">
        <v>46603</v>
      </c>
      <c r="C18488" s="232" t="s">
        <v>5</v>
      </c>
      <c r="D18488" s="232">
        <v>49.41</v>
      </c>
      <c r="E18488" s="232" t="s">
        <v>40909</v>
      </c>
    </row>
    <row r="18489" spans="1:5" ht="22.5">
      <c r="A18489" s="232" t="s">
        <v>8383</v>
      </c>
      <c r="B18489" s="233" t="s">
        <v>46604</v>
      </c>
      <c r="C18489" s="232" t="s">
        <v>5</v>
      </c>
      <c r="D18489" s="232">
        <v>53.15</v>
      </c>
      <c r="E18489" s="232" t="s">
        <v>40909</v>
      </c>
    </row>
    <row r="18490" spans="1:5" ht="22.5">
      <c r="A18490" s="232" t="s">
        <v>8384</v>
      </c>
      <c r="B18490" s="233" t="s">
        <v>46605</v>
      </c>
      <c r="C18490" s="232" t="s">
        <v>5</v>
      </c>
      <c r="D18490" s="232">
        <v>75.08</v>
      </c>
      <c r="E18490" s="232" t="s">
        <v>40909</v>
      </c>
    </row>
    <row r="18491" spans="1:5" ht="22.5">
      <c r="A18491" s="232" t="s">
        <v>8385</v>
      </c>
      <c r="B18491" s="233" t="s">
        <v>46606</v>
      </c>
      <c r="C18491" s="232" t="s">
        <v>5</v>
      </c>
      <c r="D18491" s="232">
        <v>94.64</v>
      </c>
      <c r="E18491" s="232" t="s">
        <v>40909</v>
      </c>
    </row>
    <row r="18492" spans="1:5" ht="22.5">
      <c r="A18492" s="232" t="s">
        <v>8386</v>
      </c>
      <c r="B18492" s="233" t="s">
        <v>46607</v>
      </c>
      <c r="C18492" s="232" t="s">
        <v>5</v>
      </c>
      <c r="D18492" s="232">
        <v>39.770000000000003</v>
      </c>
      <c r="E18492" s="232" t="s">
        <v>40909</v>
      </c>
    </row>
    <row r="18493" spans="1:5" ht="22.5">
      <c r="A18493" s="232" t="s">
        <v>8387</v>
      </c>
      <c r="B18493" s="233" t="s">
        <v>46608</v>
      </c>
      <c r="C18493" s="232" t="s">
        <v>5</v>
      </c>
      <c r="D18493" s="232">
        <v>50.38</v>
      </c>
      <c r="E18493" s="232" t="s">
        <v>40909</v>
      </c>
    </row>
    <row r="18494" spans="1:5" ht="22.5">
      <c r="A18494" s="232" t="s">
        <v>8388</v>
      </c>
      <c r="B18494" s="233" t="s">
        <v>46609</v>
      </c>
      <c r="C18494" s="232" t="s">
        <v>5</v>
      </c>
      <c r="D18494" s="232">
        <v>59.59</v>
      </c>
      <c r="E18494" s="232" t="s">
        <v>40909</v>
      </c>
    </row>
    <row r="18495" spans="1:5" ht="22.5">
      <c r="A18495" s="232" t="s">
        <v>8389</v>
      </c>
      <c r="B18495" s="233" t="s">
        <v>46610</v>
      </c>
      <c r="C18495" s="232" t="s">
        <v>5</v>
      </c>
      <c r="D18495" s="232">
        <v>71.87</v>
      </c>
      <c r="E18495" s="232" t="s">
        <v>40909</v>
      </c>
    </row>
    <row r="18496" spans="1:5" ht="22.5">
      <c r="A18496" s="232" t="s">
        <v>8390</v>
      </c>
      <c r="B18496" s="233" t="s">
        <v>46611</v>
      </c>
      <c r="C18496" s="232" t="s">
        <v>5</v>
      </c>
      <c r="D18496" s="232">
        <v>108.16</v>
      </c>
      <c r="E18496" s="232" t="s">
        <v>40909</v>
      </c>
    </row>
    <row r="18497" spans="1:5" ht="22.5">
      <c r="A18497" s="232" t="s">
        <v>8391</v>
      </c>
      <c r="B18497" s="233" t="s">
        <v>46612</v>
      </c>
      <c r="C18497" s="232" t="s">
        <v>5</v>
      </c>
      <c r="D18497" s="232">
        <v>49.7</v>
      </c>
      <c r="E18497" s="232" t="s">
        <v>40909</v>
      </c>
    </row>
    <row r="18498" spans="1:5" ht="22.5">
      <c r="A18498" s="232" t="s">
        <v>8392</v>
      </c>
      <c r="B18498" s="233" t="s">
        <v>46613</v>
      </c>
      <c r="C18498" s="232" t="s">
        <v>5</v>
      </c>
      <c r="D18498" s="232">
        <v>56.11</v>
      </c>
      <c r="E18498" s="232" t="s">
        <v>40909</v>
      </c>
    </row>
    <row r="18499" spans="1:5" ht="22.5">
      <c r="A18499" s="232" t="s">
        <v>8393</v>
      </c>
      <c r="B18499" s="233" t="s">
        <v>46614</v>
      </c>
      <c r="C18499" s="232" t="s">
        <v>5</v>
      </c>
      <c r="D18499" s="232">
        <v>62.23</v>
      </c>
      <c r="E18499" s="232" t="s">
        <v>40909</v>
      </c>
    </row>
    <row r="18500" spans="1:5" ht="22.5">
      <c r="A18500" s="232" t="s">
        <v>8394</v>
      </c>
      <c r="B18500" s="233" t="s">
        <v>46615</v>
      </c>
      <c r="C18500" s="232" t="s">
        <v>5</v>
      </c>
      <c r="D18500" s="232">
        <v>84.43</v>
      </c>
      <c r="E18500" s="232" t="s">
        <v>40909</v>
      </c>
    </row>
    <row r="18501" spans="1:5" ht="22.5">
      <c r="A18501" s="232" t="s">
        <v>8395</v>
      </c>
      <c r="B18501" s="233" t="s">
        <v>46616</v>
      </c>
      <c r="C18501" s="232" t="s">
        <v>5</v>
      </c>
      <c r="D18501" s="232">
        <v>101.85</v>
      </c>
      <c r="E18501" s="232" t="s">
        <v>40909</v>
      </c>
    </row>
    <row r="18502" spans="1:5" ht="22.5">
      <c r="A18502" s="232" t="s">
        <v>8396</v>
      </c>
      <c r="B18502" s="233" t="s">
        <v>46617</v>
      </c>
      <c r="C18502" s="232" t="s">
        <v>5</v>
      </c>
      <c r="D18502" s="232">
        <v>31.91</v>
      </c>
      <c r="E18502" s="232" t="s">
        <v>40909</v>
      </c>
    </row>
    <row r="18503" spans="1:5" ht="22.5">
      <c r="A18503" s="232" t="s">
        <v>8397</v>
      </c>
      <c r="B18503" s="233" t="s">
        <v>46618</v>
      </c>
      <c r="C18503" s="232" t="s">
        <v>5</v>
      </c>
      <c r="D18503" s="232">
        <v>33.549999999999997</v>
      </c>
      <c r="E18503" s="232" t="s">
        <v>40909</v>
      </c>
    </row>
    <row r="18504" spans="1:5" ht="22.5">
      <c r="A18504" s="232" t="s">
        <v>8398</v>
      </c>
      <c r="B18504" s="233" t="s">
        <v>46619</v>
      </c>
      <c r="C18504" s="232" t="s">
        <v>5</v>
      </c>
      <c r="D18504" s="232">
        <v>35.72</v>
      </c>
      <c r="E18504" s="232" t="s">
        <v>40909</v>
      </c>
    </row>
    <row r="18505" spans="1:5" ht="22.5">
      <c r="A18505" s="232" t="s">
        <v>8399</v>
      </c>
      <c r="B18505" s="233" t="s">
        <v>46620</v>
      </c>
      <c r="C18505" s="232" t="s">
        <v>5</v>
      </c>
      <c r="D18505" s="232">
        <v>37.630000000000003</v>
      </c>
      <c r="E18505" s="232" t="s">
        <v>40909</v>
      </c>
    </row>
    <row r="18506" spans="1:5" ht="22.5">
      <c r="A18506" s="232" t="s">
        <v>8400</v>
      </c>
      <c r="B18506" s="233" t="s">
        <v>46621</v>
      </c>
      <c r="C18506" s="232" t="s">
        <v>5</v>
      </c>
      <c r="D18506" s="232">
        <v>41.66</v>
      </c>
      <c r="E18506" s="232" t="s">
        <v>40909</v>
      </c>
    </row>
    <row r="18507" spans="1:5" ht="22.5">
      <c r="A18507" s="232" t="s">
        <v>8401</v>
      </c>
      <c r="B18507" s="233" t="s">
        <v>46622</v>
      </c>
      <c r="C18507" s="232" t="s">
        <v>5</v>
      </c>
      <c r="D18507" s="232">
        <v>45.43</v>
      </c>
      <c r="E18507" s="232" t="s">
        <v>40909</v>
      </c>
    </row>
    <row r="18508" spans="1:5" ht="22.5">
      <c r="A18508" s="232" t="s">
        <v>8402</v>
      </c>
      <c r="B18508" s="233" t="s">
        <v>46623</v>
      </c>
      <c r="C18508" s="232" t="s">
        <v>5</v>
      </c>
      <c r="D18508" s="232">
        <v>33.200000000000003</v>
      </c>
      <c r="E18508" s="232" t="s">
        <v>40909</v>
      </c>
    </row>
    <row r="18509" spans="1:5" ht="22.5">
      <c r="A18509" s="232" t="s">
        <v>8403</v>
      </c>
      <c r="B18509" s="233" t="s">
        <v>46624</v>
      </c>
      <c r="C18509" s="232" t="s">
        <v>5</v>
      </c>
      <c r="D18509" s="232">
        <v>38.130000000000003</v>
      </c>
      <c r="E18509" s="232" t="s">
        <v>40909</v>
      </c>
    </row>
    <row r="18510" spans="1:5" ht="22.5">
      <c r="A18510" s="232" t="s">
        <v>8404</v>
      </c>
      <c r="B18510" s="233" t="s">
        <v>46625</v>
      </c>
      <c r="C18510" s="232" t="s">
        <v>5</v>
      </c>
      <c r="D18510" s="232">
        <v>40.130000000000003</v>
      </c>
      <c r="E18510" s="232" t="s">
        <v>40909</v>
      </c>
    </row>
    <row r="18511" spans="1:5" ht="22.5">
      <c r="A18511" s="232" t="s">
        <v>8405</v>
      </c>
      <c r="B18511" s="233" t="s">
        <v>46626</v>
      </c>
      <c r="C18511" s="232" t="s">
        <v>5</v>
      </c>
      <c r="D18511" s="232">
        <v>44.1</v>
      </c>
      <c r="E18511" s="232" t="s">
        <v>40909</v>
      </c>
    </row>
    <row r="18512" spans="1:5" ht="22.5">
      <c r="A18512" s="232" t="s">
        <v>8406</v>
      </c>
      <c r="B18512" s="233" t="s">
        <v>46627</v>
      </c>
      <c r="C18512" s="232" t="s">
        <v>5</v>
      </c>
      <c r="D18512" s="232">
        <v>47.84</v>
      </c>
      <c r="E18512" s="232" t="s">
        <v>40909</v>
      </c>
    </row>
    <row r="18513" spans="1:5" ht="22.5">
      <c r="A18513" s="232" t="s">
        <v>8407</v>
      </c>
      <c r="B18513" s="233" t="s">
        <v>46628</v>
      </c>
      <c r="C18513" s="232" t="s">
        <v>5</v>
      </c>
      <c r="D18513" s="232">
        <v>38.840000000000003</v>
      </c>
      <c r="E18513" s="232" t="s">
        <v>40909</v>
      </c>
    </row>
    <row r="18514" spans="1:5" ht="22.5">
      <c r="A18514" s="232" t="s">
        <v>8408</v>
      </c>
      <c r="B18514" s="233" t="s">
        <v>46629</v>
      </c>
      <c r="C18514" s="232" t="s">
        <v>5</v>
      </c>
      <c r="D18514" s="232">
        <v>40.99</v>
      </c>
      <c r="E18514" s="232" t="s">
        <v>40909</v>
      </c>
    </row>
    <row r="18515" spans="1:5" ht="22.5">
      <c r="A18515" s="232" t="s">
        <v>8409</v>
      </c>
      <c r="B18515" s="233" t="s">
        <v>46630</v>
      </c>
      <c r="C18515" s="232" t="s">
        <v>5</v>
      </c>
      <c r="D18515" s="232">
        <v>43.14</v>
      </c>
      <c r="E18515" s="232" t="s">
        <v>40909</v>
      </c>
    </row>
    <row r="18516" spans="1:5" ht="22.5">
      <c r="A18516" s="232" t="s">
        <v>8410</v>
      </c>
      <c r="B18516" s="233" t="s">
        <v>46631</v>
      </c>
      <c r="C18516" s="232" t="s">
        <v>5</v>
      </c>
      <c r="D18516" s="232">
        <v>46.78</v>
      </c>
      <c r="E18516" s="232" t="s">
        <v>40909</v>
      </c>
    </row>
    <row r="18517" spans="1:5" ht="22.5">
      <c r="A18517" s="232" t="s">
        <v>8411</v>
      </c>
      <c r="B18517" s="233" t="s">
        <v>46632</v>
      </c>
      <c r="C18517" s="232" t="s">
        <v>5</v>
      </c>
      <c r="D18517" s="232">
        <v>50.52</v>
      </c>
      <c r="E18517" s="232" t="s">
        <v>40909</v>
      </c>
    </row>
    <row r="18518" spans="1:5" ht="22.5">
      <c r="A18518" s="232" t="s">
        <v>8412</v>
      </c>
      <c r="B18518" s="233" t="s">
        <v>46633</v>
      </c>
      <c r="C18518" s="232" t="s">
        <v>5</v>
      </c>
      <c r="D18518" s="232">
        <v>32.35</v>
      </c>
      <c r="E18518" s="232" t="s">
        <v>40909</v>
      </c>
    </row>
    <row r="18519" spans="1:5" ht="22.5">
      <c r="A18519" s="232" t="s">
        <v>8413</v>
      </c>
      <c r="B18519" s="233" t="s">
        <v>46634</v>
      </c>
      <c r="C18519" s="232" t="s">
        <v>5</v>
      </c>
      <c r="D18519" s="232">
        <v>33.46</v>
      </c>
      <c r="E18519" s="232" t="s">
        <v>40909</v>
      </c>
    </row>
    <row r="18520" spans="1:5" ht="22.5">
      <c r="A18520" s="232" t="s">
        <v>8414</v>
      </c>
      <c r="B18520" s="233" t="s">
        <v>46635</v>
      </c>
      <c r="C18520" s="232" t="s">
        <v>5</v>
      </c>
      <c r="D18520" s="232">
        <v>35.18</v>
      </c>
      <c r="E18520" s="232" t="s">
        <v>40909</v>
      </c>
    </row>
    <row r="18521" spans="1:5" ht="22.5">
      <c r="A18521" s="232" t="s">
        <v>8415</v>
      </c>
      <c r="B18521" s="233" t="s">
        <v>46636</v>
      </c>
      <c r="C18521" s="232" t="s">
        <v>5</v>
      </c>
      <c r="D18521" s="232">
        <v>47.77</v>
      </c>
      <c r="E18521" s="232" t="s">
        <v>40909</v>
      </c>
    </row>
    <row r="18522" spans="1:5" ht="22.5">
      <c r="A18522" s="232" t="s">
        <v>8416</v>
      </c>
      <c r="B18522" s="233" t="s">
        <v>46637</v>
      </c>
      <c r="C18522" s="232" t="s">
        <v>5</v>
      </c>
      <c r="D18522" s="232">
        <v>54.47</v>
      </c>
      <c r="E18522" s="232" t="s">
        <v>40909</v>
      </c>
    </row>
    <row r="18523" spans="1:5" ht="22.5">
      <c r="A18523" s="232" t="s">
        <v>8417</v>
      </c>
      <c r="B18523" s="233" t="s">
        <v>46638</v>
      </c>
      <c r="C18523" s="232" t="s">
        <v>5</v>
      </c>
      <c r="D18523" s="232">
        <v>47.11</v>
      </c>
      <c r="E18523" s="232" t="s">
        <v>40909</v>
      </c>
    </row>
    <row r="18524" spans="1:5" ht="22.5">
      <c r="A18524" s="232" t="s">
        <v>8418</v>
      </c>
      <c r="B18524" s="233" t="s">
        <v>46639</v>
      </c>
      <c r="C18524" s="232" t="s">
        <v>5</v>
      </c>
      <c r="D18524" s="232">
        <v>33.200000000000003</v>
      </c>
      <c r="E18524" s="232" t="s">
        <v>40909</v>
      </c>
    </row>
    <row r="18525" spans="1:5" ht="22.5">
      <c r="A18525" s="232" t="s">
        <v>8419</v>
      </c>
      <c r="B18525" s="233" t="s">
        <v>46640</v>
      </c>
      <c r="C18525" s="232" t="s">
        <v>5</v>
      </c>
      <c r="D18525" s="232">
        <v>38.130000000000003</v>
      </c>
      <c r="E18525" s="232" t="s">
        <v>40909</v>
      </c>
    </row>
    <row r="18526" spans="1:5" ht="22.5">
      <c r="A18526" s="232" t="s">
        <v>8420</v>
      </c>
      <c r="B18526" s="233" t="s">
        <v>46641</v>
      </c>
      <c r="C18526" s="232" t="s">
        <v>5</v>
      </c>
      <c r="D18526" s="232">
        <v>40.28</v>
      </c>
      <c r="E18526" s="232" t="s">
        <v>40909</v>
      </c>
    </row>
    <row r="18527" spans="1:5" ht="22.5">
      <c r="A18527" s="232" t="s">
        <v>8421</v>
      </c>
      <c r="B18527" s="233" t="s">
        <v>46642</v>
      </c>
      <c r="C18527" s="232" t="s">
        <v>5</v>
      </c>
      <c r="D18527" s="232">
        <v>43.63</v>
      </c>
      <c r="E18527" s="232" t="s">
        <v>40909</v>
      </c>
    </row>
    <row r="18528" spans="1:5" ht="22.5">
      <c r="A18528" s="232" t="s">
        <v>8422</v>
      </c>
      <c r="B18528" s="233" t="s">
        <v>46643</v>
      </c>
      <c r="C18528" s="232" t="s">
        <v>5</v>
      </c>
      <c r="D18528" s="232">
        <v>47.84</v>
      </c>
      <c r="E18528" s="232" t="s">
        <v>40909</v>
      </c>
    </row>
    <row r="18529" spans="1:5" ht="22.5">
      <c r="A18529" s="232" t="s">
        <v>8423</v>
      </c>
      <c r="B18529" s="233" t="s">
        <v>46644</v>
      </c>
      <c r="C18529" s="232" t="s">
        <v>5</v>
      </c>
      <c r="D18529" s="232">
        <v>38.26</v>
      </c>
      <c r="E18529" s="232" t="s">
        <v>40909</v>
      </c>
    </row>
    <row r="18530" spans="1:5" ht="22.5">
      <c r="A18530" s="232" t="s">
        <v>8424</v>
      </c>
      <c r="B18530" s="233" t="s">
        <v>46645</v>
      </c>
      <c r="C18530" s="232" t="s">
        <v>5</v>
      </c>
      <c r="D18530" s="232">
        <v>49.32</v>
      </c>
      <c r="E18530" s="232" t="s">
        <v>40909</v>
      </c>
    </row>
    <row r="18531" spans="1:5" ht="22.5">
      <c r="A18531" s="232" t="s">
        <v>8425</v>
      </c>
      <c r="B18531" s="233" t="s">
        <v>46646</v>
      </c>
      <c r="C18531" s="232" t="s">
        <v>5</v>
      </c>
      <c r="D18531" s="232">
        <v>43.8</v>
      </c>
      <c r="E18531" s="232" t="s">
        <v>40909</v>
      </c>
    </row>
    <row r="18532" spans="1:5" ht="22.5">
      <c r="A18532" s="232" t="s">
        <v>8426</v>
      </c>
      <c r="B18532" s="233" t="s">
        <v>46647</v>
      </c>
      <c r="C18532" s="232" t="s">
        <v>5</v>
      </c>
      <c r="D18532" s="232">
        <v>62.71</v>
      </c>
      <c r="E18532" s="232" t="s">
        <v>40909</v>
      </c>
    </row>
    <row r="18533" spans="1:5" ht="22.5">
      <c r="A18533" s="232" t="s">
        <v>8427</v>
      </c>
      <c r="B18533" s="233" t="s">
        <v>46648</v>
      </c>
      <c r="C18533" s="232" t="s">
        <v>5</v>
      </c>
      <c r="D18533" s="232">
        <v>49.14</v>
      </c>
      <c r="E18533" s="232" t="s">
        <v>40909</v>
      </c>
    </row>
    <row r="18534" spans="1:5" ht="22.5">
      <c r="A18534" s="232" t="s">
        <v>8428</v>
      </c>
      <c r="B18534" s="233" t="s">
        <v>46649</v>
      </c>
      <c r="C18534" s="232" t="s">
        <v>5</v>
      </c>
      <c r="D18534" s="232">
        <v>35.729999999999997</v>
      </c>
      <c r="E18534" s="232" t="s">
        <v>40909</v>
      </c>
    </row>
    <row r="18535" spans="1:5" ht="22.5">
      <c r="A18535" s="232" t="s">
        <v>8429</v>
      </c>
      <c r="B18535" s="233" t="s">
        <v>46650</v>
      </c>
      <c r="C18535" s="232" t="s">
        <v>5</v>
      </c>
      <c r="D18535" s="232">
        <v>38.75</v>
      </c>
      <c r="E18535" s="232" t="s">
        <v>40909</v>
      </c>
    </row>
    <row r="18536" spans="1:5" ht="22.5">
      <c r="A18536" s="232" t="s">
        <v>8430</v>
      </c>
      <c r="B18536" s="233" t="s">
        <v>46651</v>
      </c>
      <c r="C18536" s="232" t="s">
        <v>5</v>
      </c>
      <c r="D18536" s="232">
        <v>47.23</v>
      </c>
      <c r="E18536" s="232" t="s">
        <v>40909</v>
      </c>
    </row>
    <row r="18537" spans="1:5" ht="22.5">
      <c r="A18537" s="232" t="s">
        <v>8431</v>
      </c>
      <c r="B18537" s="233" t="s">
        <v>46652</v>
      </c>
      <c r="C18537" s="232" t="s">
        <v>5</v>
      </c>
      <c r="D18537" s="232">
        <v>44.97</v>
      </c>
      <c r="E18537" s="232" t="s">
        <v>40909</v>
      </c>
    </row>
    <row r="18538" spans="1:5" ht="22.5">
      <c r="A18538" s="232" t="s">
        <v>8432</v>
      </c>
      <c r="B18538" s="233" t="s">
        <v>46653</v>
      </c>
      <c r="C18538" s="232" t="s">
        <v>5</v>
      </c>
      <c r="D18538" s="232">
        <v>55.9</v>
      </c>
      <c r="E18538" s="232" t="s">
        <v>40909</v>
      </c>
    </row>
    <row r="18539" spans="1:5" ht="22.5">
      <c r="A18539" s="232" t="s">
        <v>8433</v>
      </c>
      <c r="B18539" s="233" t="s">
        <v>46654</v>
      </c>
      <c r="C18539" s="232" t="s">
        <v>5</v>
      </c>
      <c r="D18539" s="232">
        <v>64.930000000000007</v>
      </c>
      <c r="E18539" s="232" t="s">
        <v>40909</v>
      </c>
    </row>
    <row r="18540" spans="1:5" ht="22.5">
      <c r="A18540" s="232" t="s">
        <v>8434</v>
      </c>
      <c r="B18540" s="233" t="s">
        <v>46655</v>
      </c>
      <c r="C18540" s="232" t="s">
        <v>5</v>
      </c>
      <c r="D18540" s="232">
        <v>42.56</v>
      </c>
      <c r="E18540" s="232" t="s">
        <v>40909</v>
      </c>
    </row>
    <row r="18541" spans="1:5" ht="22.5">
      <c r="A18541" s="232" t="s">
        <v>8435</v>
      </c>
      <c r="B18541" s="233" t="s">
        <v>46656</v>
      </c>
      <c r="C18541" s="232" t="s">
        <v>5</v>
      </c>
      <c r="D18541" s="232">
        <v>45.19</v>
      </c>
      <c r="E18541" s="232" t="s">
        <v>40909</v>
      </c>
    </row>
    <row r="18542" spans="1:5" ht="22.5">
      <c r="A18542" s="232" t="s">
        <v>8436</v>
      </c>
      <c r="B18542" s="233" t="s">
        <v>46657</v>
      </c>
      <c r="C18542" s="232" t="s">
        <v>5</v>
      </c>
      <c r="D18542" s="232">
        <v>47.8</v>
      </c>
      <c r="E18542" s="232" t="s">
        <v>40909</v>
      </c>
    </row>
    <row r="18543" spans="1:5" ht="22.5">
      <c r="A18543" s="232" t="s">
        <v>8437</v>
      </c>
      <c r="B18543" s="233" t="s">
        <v>46658</v>
      </c>
      <c r="C18543" s="232" t="s">
        <v>5</v>
      </c>
      <c r="D18543" s="232">
        <v>54.08</v>
      </c>
      <c r="E18543" s="232" t="s">
        <v>40909</v>
      </c>
    </row>
    <row r="18544" spans="1:5" ht="22.5">
      <c r="A18544" s="232" t="s">
        <v>8438</v>
      </c>
      <c r="B18544" s="233" t="s">
        <v>46659</v>
      </c>
      <c r="C18544" s="232" t="s">
        <v>5</v>
      </c>
      <c r="D18544" s="232">
        <v>72.489999999999995</v>
      </c>
      <c r="E18544" s="232" t="s">
        <v>40909</v>
      </c>
    </row>
    <row r="18545" spans="1:5" ht="22.5">
      <c r="A18545" s="232" t="s">
        <v>8439</v>
      </c>
      <c r="B18545" s="233" t="s">
        <v>46660</v>
      </c>
      <c r="C18545" s="232" t="s">
        <v>5</v>
      </c>
      <c r="D18545" s="232">
        <v>40.909999999999997</v>
      </c>
      <c r="E18545" s="232" t="s">
        <v>40909</v>
      </c>
    </row>
    <row r="18546" spans="1:5" ht="22.5">
      <c r="A18546" s="232" t="s">
        <v>8440</v>
      </c>
      <c r="B18546" s="233" t="s">
        <v>46661</v>
      </c>
      <c r="C18546" s="232" t="s">
        <v>5</v>
      </c>
      <c r="D18546" s="232">
        <v>53.69</v>
      </c>
      <c r="E18546" s="232" t="s">
        <v>40909</v>
      </c>
    </row>
    <row r="18547" spans="1:5" ht="22.5">
      <c r="A18547" s="232" t="s">
        <v>8441</v>
      </c>
      <c r="B18547" s="233" t="s">
        <v>46662</v>
      </c>
      <c r="C18547" s="232" t="s">
        <v>5</v>
      </c>
      <c r="D18547" s="232">
        <v>49.99</v>
      </c>
      <c r="E18547" s="232" t="s">
        <v>40909</v>
      </c>
    </row>
    <row r="18548" spans="1:5" ht="22.5">
      <c r="A18548" s="232" t="s">
        <v>8442</v>
      </c>
      <c r="B18548" s="233" t="s">
        <v>46663</v>
      </c>
      <c r="C18548" s="232" t="s">
        <v>5</v>
      </c>
      <c r="D18548" s="232">
        <v>59.77</v>
      </c>
      <c r="E18548" s="232" t="s">
        <v>40909</v>
      </c>
    </row>
    <row r="18549" spans="1:5" ht="22.5">
      <c r="A18549" s="232" t="s">
        <v>8443</v>
      </c>
      <c r="B18549" s="233" t="s">
        <v>46664</v>
      </c>
      <c r="C18549" s="232" t="s">
        <v>5</v>
      </c>
      <c r="D18549" s="232">
        <v>75.25</v>
      </c>
      <c r="E18549" s="232" t="s">
        <v>40909</v>
      </c>
    </row>
    <row r="18550" spans="1:5" ht="22.5">
      <c r="A18550" s="232" t="s">
        <v>8444</v>
      </c>
      <c r="B18550" s="233" t="s">
        <v>46665</v>
      </c>
      <c r="C18550" s="232" t="s">
        <v>5</v>
      </c>
      <c r="D18550" s="232">
        <v>33.25</v>
      </c>
      <c r="E18550" s="232" t="s">
        <v>40909</v>
      </c>
    </row>
    <row r="18551" spans="1:5" ht="22.5">
      <c r="A18551" s="232" t="s">
        <v>8445</v>
      </c>
      <c r="B18551" s="233" t="s">
        <v>46666</v>
      </c>
      <c r="C18551" s="232" t="s">
        <v>5</v>
      </c>
      <c r="D18551" s="232">
        <v>34.26</v>
      </c>
      <c r="E18551" s="232" t="s">
        <v>40909</v>
      </c>
    </row>
    <row r="18552" spans="1:5" ht="22.5">
      <c r="A18552" s="232" t="s">
        <v>8446</v>
      </c>
      <c r="B18552" s="233" t="s">
        <v>46667</v>
      </c>
      <c r="C18552" s="232" t="s">
        <v>5</v>
      </c>
      <c r="D18552" s="232">
        <v>45.2</v>
      </c>
      <c r="E18552" s="232" t="s">
        <v>40909</v>
      </c>
    </row>
    <row r="18553" spans="1:5" ht="22.5">
      <c r="A18553" s="232" t="s">
        <v>8447</v>
      </c>
      <c r="B18553" s="233" t="s">
        <v>46668</v>
      </c>
      <c r="C18553" s="232" t="s">
        <v>5</v>
      </c>
      <c r="D18553" s="232">
        <v>50.99</v>
      </c>
      <c r="E18553" s="232" t="s">
        <v>40909</v>
      </c>
    </row>
    <row r="18554" spans="1:5" ht="22.5">
      <c r="A18554" s="232" t="s">
        <v>8448</v>
      </c>
      <c r="B18554" s="233" t="s">
        <v>46669</v>
      </c>
      <c r="C18554" s="232" t="s">
        <v>5</v>
      </c>
      <c r="D18554" s="232">
        <v>54.47</v>
      </c>
      <c r="E18554" s="232" t="s">
        <v>40909</v>
      </c>
    </row>
    <row r="18555" spans="1:5" ht="22.5">
      <c r="A18555" s="232" t="s">
        <v>8449</v>
      </c>
      <c r="B18555" s="233" t="s">
        <v>46670</v>
      </c>
      <c r="C18555" s="232" t="s">
        <v>5</v>
      </c>
      <c r="D18555" s="232">
        <v>62.19</v>
      </c>
      <c r="E18555" s="232" t="s">
        <v>40909</v>
      </c>
    </row>
    <row r="18556" spans="1:5" ht="22.5">
      <c r="A18556" s="232" t="s">
        <v>8450</v>
      </c>
      <c r="B18556" s="233" t="s">
        <v>46671</v>
      </c>
      <c r="C18556" s="232" t="s">
        <v>5</v>
      </c>
      <c r="D18556" s="232">
        <v>46.03</v>
      </c>
      <c r="E18556" s="232" t="s">
        <v>40909</v>
      </c>
    </row>
    <row r="18557" spans="1:5" ht="22.5">
      <c r="A18557" s="232" t="s">
        <v>8451</v>
      </c>
      <c r="B18557" s="233" t="s">
        <v>46672</v>
      </c>
      <c r="C18557" s="232" t="s">
        <v>5</v>
      </c>
      <c r="D18557" s="232">
        <v>42.52</v>
      </c>
      <c r="E18557" s="232" t="s">
        <v>40909</v>
      </c>
    </row>
    <row r="18558" spans="1:5" ht="22.5">
      <c r="A18558" s="232" t="s">
        <v>8452</v>
      </c>
      <c r="B18558" s="233" t="s">
        <v>46673</v>
      </c>
      <c r="C18558" s="232" t="s">
        <v>5</v>
      </c>
      <c r="D18558" s="232">
        <v>56.8</v>
      </c>
      <c r="E18558" s="232" t="s">
        <v>40909</v>
      </c>
    </row>
    <row r="18559" spans="1:5" ht="22.5">
      <c r="A18559" s="232" t="s">
        <v>8453</v>
      </c>
      <c r="B18559" s="233" t="s">
        <v>46674</v>
      </c>
      <c r="C18559" s="232" t="s">
        <v>5</v>
      </c>
      <c r="D18559" s="232">
        <v>51.58</v>
      </c>
      <c r="E18559" s="232" t="s">
        <v>40909</v>
      </c>
    </row>
    <row r="18560" spans="1:5" ht="22.5">
      <c r="A18560" s="232" t="s">
        <v>8454</v>
      </c>
      <c r="B18560" s="233" t="s">
        <v>46675</v>
      </c>
      <c r="C18560" s="232" t="s">
        <v>5</v>
      </c>
      <c r="D18560" s="232">
        <v>58.72</v>
      </c>
      <c r="E18560" s="232" t="s">
        <v>40909</v>
      </c>
    </row>
    <row r="18561" spans="1:5" ht="22.5">
      <c r="A18561" s="232" t="s">
        <v>8455</v>
      </c>
      <c r="B18561" s="233" t="s">
        <v>46676</v>
      </c>
      <c r="C18561" s="232" t="s">
        <v>5</v>
      </c>
      <c r="D18561" s="232">
        <v>48.98</v>
      </c>
      <c r="E18561" s="232" t="s">
        <v>40909</v>
      </c>
    </row>
    <row r="18562" spans="1:5" ht="22.5">
      <c r="A18562" s="232" t="s">
        <v>8456</v>
      </c>
      <c r="B18562" s="233" t="s">
        <v>46677</v>
      </c>
      <c r="C18562" s="232" t="s">
        <v>5</v>
      </c>
      <c r="D18562" s="232">
        <v>49.32</v>
      </c>
      <c r="E18562" s="232" t="s">
        <v>40909</v>
      </c>
    </row>
    <row r="18563" spans="1:5" ht="22.5">
      <c r="A18563" s="232" t="s">
        <v>8457</v>
      </c>
      <c r="B18563" s="233" t="s">
        <v>46678</v>
      </c>
      <c r="C18563" s="232" t="s">
        <v>5</v>
      </c>
      <c r="D18563" s="232">
        <v>59.72</v>
      </c>
      <c r="E18563" s="232" t="s">
        <v>40909</v>
      </c>
    </row>
    <row r="18564" spans="1:5" ht="22.5">
      <c r="A18564" s="232" t="s">
        <v>8458</v>
      </c>
      <c r="B18564" s="233" t="s">
        <v>46679</v>
      </c>
      <c r="C18564" s="232" t="s">
        <v>5</v>
      </c>
      <c r="D18564" s="232">
        <v>62.71</v>
      </c>
      <c r="E18564" s="232" t="s">
        <v>40909</v>
      </c>
    </row>
    <row r="18565" spans="1:5" ht="22.5">
      <c r="A18565" s="232" t="s">
        <v>8459</v>
      </c>
      <c r="B18565" s="233" t="s">
        <v>46680</v>
      </c>
      <c r="C18565" s="232" t="s">
        <v>5</v>
      </c>
      <c r="D18565" s="232">
        <v>62.83</v>
      </c>
      <c r="E18565" s="232" t="s">
        <v>40909</v>
      </c>
    </row>
    <row r="18566" spans="1:5" ht="22.5">
      <c r="A18566" s="232" t="s">
        <v>8460</v>
      </c>
      <c r="B18566" s="233" t="s">
        <v>46681</v>
      </c>
      <c r="C18566" s="232" t="s">
        <v>5</v>
      </c>
      <c r="D18566" s="232">
        <v>40.85</v>
      </c>
      <c r="E18566" s="232" t="s">
        <v>40909</v>
      </c>
    </row>
    <row r="18567" spans="1:5" ht="22.5">
      <c r="A18567" s="232" t="s">
        <v>8461</v>
      </c>
      <c r="B18567" s="233" t="s">
        <v>46682</v>
      </c>
      <c r="C18567" s="232" t="s">
        <v>5</v>
      </c>
      <c r="D18567" s="232">
        <v>42.14</v>
      </c>
      <c r="E18567" s="232" t="s">
        <v>40909</v>
      </c>
    </row>
    <row r="18568" spans="1:5" ht="22.5">
      <c r="A18568" s="232" t="s">
        <v>8462</v>
      </c>
      <c r="B18568" s="233" t="s">
        <v>46683</v>
      </c>
      <c r="C18568" s="232" t="s">
        <v>5</v>
      </c>
      <c r="D18568" s="232">
        <v>39.93</v>
      </c>
      <c r="E18568" s="232" t="s">
        <v>40909</v>
      </c>
    </row>
    <row r="18569" spans="1:5" ht="22.5">
      <c r="A18569" s="232" t="s">
        <v>8463</v>
      </c>
      <c r="B18569" s="233" t="s">
        <v>46684</v>
      </c>
      <c r="C18569" s="232" t="s">
        <v>5</v>
      </c>
      <c r="D18569" s="232">
        <v>48.58</v>
      </c>
      <c r="E18569" s="232" t="s">
        <v>40909</v>
      </c>
    </row>
    <row r="18570" spans="1:5" ht="22.5">
      <c r="A18570" s="232" t="s">
        <v>8464</v>
      </c>
      <c r="B18570" s="233" t="s">
        <v>46685</v>
      </c>
      <c r="C18570" s="232" t="s">
        <v>5</v>
      </c>
      <c r="D18570" s="232">
        <v>60.82</v>
      </c>
      <c r="E18570" s="232" t="s">
        <v>40909</v>
      </c>
    </row>
    <row r="18571" spans="1:5" ht="22.5">
      <c r="A18571" s="232" t="s">
        <v>8465</v>
      </c>
      <c r="B18571" s="233" t="s">
        <v>46686</v>
      </c>
      <c r="C18571" s="232" t="s">
        <v>5</v>
      </c>
      <c r="D18571" s="232">
        <v>71.540000000000006</v>
      </c>
      <c r="E18571" s="232" t="s">
        <v>40909</v>
      </c>
    </row>
    <row r="18572" spans="1:5" ht="22.5">
      <c r="A18572" s="232" t="s">
        <v>8466</v>
      </c>
      <c r="B18572" s="233" t="s">
        <v>46687</v>
      </c>
      <c r="C18572" s="232" t="s">
        <v>5</v>
      </c>
      <c r="D18572" s="232">
        <v>48.89</v>
      </c>
      <c r="E18572" s="232" t="s">
        <v>40909</v>
      </c>
    </row>
    <row r="18573" spans="1:5" ht="22.5">
      <c r="A18573" s="232" t="s">
        <v>8467</v>
      </c>
      <c r="B18573" s="233" t="s">
        <v>46688</v>
      </c>
      <c r="C18573" s="232" t="s">
        <v>5</v>
      </c>
      <c r="D18573" s="232">
        <v>47.27</v>
      </c>
      <c r="E18573" s="232" t="s">
        <v>40909</v>
      </c>
    </row>
    <row r="18574" spans="1:5" ht="22.5">
      <c r="A18574" s="232" t="s">
        <v>8468</v>
      </c>
      <c r="B18574" s="233" t="s">
        <v>46689</v>
      </c>
      <c r="C18574" s="232" t="s">
        <v>5</v>
      </c>
      <c r="D18574" s="232">
        <v>58.32</v>
      </c>
      <c r="E18574" s="232" t="s">
        <v>40909</v>
      </c>
    </row>
    <row r="18575" spans="1:5" ht="22.5">
      <c r="A18575" s="232" t="s">
        <v>8469</v>
      </c>
      <c r="B18575" s="233" t="s">
        <v>46690</v>
      </c>
      <c r="C18575" s="232" t="s">
        <v>5</v>
      </c>
      <c r="D18575" s="232">
        <v>63.5</v>
      </c>
      <c r="E18575" s="232" t="s">
        <v>40909</v>
      </c>
    </row>
    <row r="18576" spans="1:5" ht="22.5">
      <c r="A18576" s="232" t="s">
        <v>8470</v>
      </c>
      <c r="B18576" s="233" t="s">
        <v>46691</v>
      </c>
      <c r="C18576" s="232" t="s">
        <v>5</v>
      </c>
      <c r="D18576" s="232">
        <v>82.78</v>
      </c>
      <c r="E18576" s="232" t="s">
        <v>40909</v>
      </c>
    </row>
    <row r="18577" spans="1:5" ht="22.5">
      <c r="A18577" s="232" t="s">
        <v>8471</v>
      </c>
      <c r="B18577" s="233" t="s">
        <v>46692</v>
      </c>
      <c r="C18577" s="232" t="s">
        <v>5</v>
      </c>
      <c r="D18577" s="232">
        <v>54.24</v>
      </c>
      <c r="E18577" s="232" t="s">
        <v>40909</v>
      </c>
    </row>
    <row r="18578" spans="1:5" ht="22.5">
      <c r="A18578" s="232" t="s">
        <v>8472</v>
      </c>
      <c r="B18578" s="233" t="s">
        <v>46693</v>
      </c>
      <c r="C18578" s="232" t="s">
        <v>5</v>
      </c>
      <c r="D18578" s="232">
        <v>59.95</v>
      </c>
      <c r="E18578" s="232" t="s">
        <v>40909</v>
      </c>
    </row>
    <row r="18579" spans="1:5" ht="22.5">
      <c r="A18579" s="232" t="s">
        <v>8473</v>
      </c>
      <c r="B18579" s="233" t="s">
        <v>46694</v>
      </c>
      <c r="C18579" s="232" t="s">
        <v>5</v>
      </c>
      <c r="D18579" s="232">
        <v>63.46</v>
      </c>
      <c r="E18579" s="232" t="s">
        <v>40909</v>
      </c>
    </row>
    <row r="18580" spans="1:5" ht="22.5">
      <c r="A18580" s="232" t="s">
        <v>8474</v>
      </c>
      <c r="B18580" s="233" t="s">
        <v>46695</v>
      </c>
      <c r="C18580" s="232" t="s">
        <v>5</v>
      </c>
      <c r="D18580" s="232">
        <v>81.760000000000005</v>
      </c>
      <c r="E18580" s="232" t="s">
        <v>40909</v>
      </c>
    </row>
    <row r="18581" spans="1:5" ht="22.5">
      <c r="A18581" s="232" t="s">
        <v>8475</v>
      </c>
      <c r="B18581" s="233" t="s">
        <v>46696</v>
      </c>
      <c r="C18581" s="232" t="s">
        <v>5</v>
      </c>
      <c r="D18581" s="232">
        <v>88.23</v>
      </c>
      <c r="E18581" s="232" t="s">
        <v>40909</v>
      </c>
    </row>
    <row r="18582" spans="1:5" ht="22.5">
      <c r="A18582" s="232" t="s">
        <v>8476</v>
      </c>
      <c r="B18582" s="233" t="s">
        <v>46697</v>
      </c>
      <c r="C18582" s="232" t="s">
        <v>5</v>
      </c>
      <c r="D18582" s="232">
        <v>40.51</v>
      </c>
      <c r="E18582" s="232" t="s">
        <v>40909</v>
      </c>
    </row>
    <row r="18583" spans="1:5" ht="22.5">
      <c r="A18583" s="232" t="s">
        <v>8477</v>
      </c>
      <c r="B18583" s="233" t="s">
        <v>46698</v>
      </c>
      <c r="C18583" s="232" t="s">
        <v>5</v>
      </c>
      <c r="D18583" s="232">
        <v>44.93</v>
      </c>
      <c r="E18583" s="232" t="s">
        <v>40909</v>
      </c>
    </row>
    <row r="18584" spans="1:5" ht="22.5">
      <c r="A18584" s="232" t="s">
        <v>8478</v>
      </c>
      <c r="B18584" s="233" t="s">
        <v>46699</v>
      </c>
      <c r="C18584" s="232" t="s">
        <v>5</v>
      </c>
      <c r="D18584" s="232">
        <v>53.19</v>
      </c>
      <c r="E18584" s="232" t="s">
        <v>40909</v>
      </c>
    </row>
    <row r="18585" spans="1:5" ht="22.5">
      <c r="A18585" s="232" t="s">
        <v>8479</v>
      </c>
      <c r="B18585" s="233" t="s">
        <v>46700</v>
      </c>
      <c r="C18585" s="232" t="s">
        <v>5</v>
      </c>
      <c r="D18585" s="232">
        <v>56.86</v>
      </c>
      <c r="E18585" s="232" t="s">
        <v>40909</v>
      </c>
    </row>
    <row r="18586" spans="1:5" ht="22.5">
      <c r="A18586" s="232" t="s">
        <v>8480</v>
      </c>
      <c r="B18586" s="233" t="s">
        <v>46701</v>
      </c>
      <c r="C18586" s="232" t="s">
        <v>5</v>
      </c>
      <c r="D18586" s="232">
        <v>82.28</v>
      </c>
      <c r="E18586" s="232" t="s">
        <v>40909</v>
      </c>
    </row>
    <row r="18587" spans="1:5" ht="22.5">
      <c r="A18587" s="232" t="s">
        <v>8481</v>
      </c>
      <c r="B18587" s="233" t="s">
        <v>46702</v>
      </c>
      <c r="C18587" s="232" t="s">
        <v>5</v>
      </c>
      <c r="D18587" s="232">
        <v>90.09</v>
      </c>
      <c r="E18587" s="232" t="s">
        <v>40909</v>
      </c>
    </row>
    <row r="18588" spans="1:5" ht="22.5">
      <c r="A18588" s="232" t="s">
        <v>8482</v>
      </c>
      <c r="B18588" s="233" t="s">
        <v>46703</v>
      </c>
      <c r="C18588" s="232" t="s">
        <v>5</v>
      </c>
      <c r="D18588" s="232">
        <v>47.34</v>
      </c>
      <c r="E18588" s="232" t="s">
        <v>40909</v>
      </c>
    </row>
    <row r="18589" spans="1:5" ht="22.5">
      <c r="A18589" s="232" t="s">
        <v>8483</v>
      </c>
      <c r="B18589" s="233" t="s">
        <v>46704</v>
      </c>
      <c r="C18589" s="232" t="s">
        <v>5</v>
      </c>
      <c r="D18589" s="232">
        <v>55.56</v>
      </c>
      <c r="E18589" s="232" t="s">
        <v>40909</v>
      </c>
    </row>
    <row r="18590" spans="1:5" ht="22.5">
      <c r="A18590" s="232" t="s">
        <v>8484</v>
      </c>
      <c r="B18590" s="233" t="s">
        <v>46705</v>
      </c>
      <c r="C18590" s="232" t="s">
        <v>5</v>
      </c>
      <c r="D18590" s="232">
        <v>62.94</v>
      </c>
      <c r="E18590" s="232" t="s">
        <v>40909</v>
      </c>
    </row>
    <row r="18591" spans="1:5" ht="22.5">
      <c r="A18591" s="232" t="s">
        <v>8485</v>
      </c>
      <c r="B18591" s="233" t="s">
        <v>46706</v>
      </c>
      <c r="C18591" s="232" t="s">
        <v>5</v>
      </c>
      <c r="D18591" s="232">
        <v>80.16</v>
      </c>
      <c r="E18591" s="232" t="s">
        <v>40909</v>
      </c>
    </row>
    <row r="18592" spans="1:5" ht="22.5">
      <c r="A18592" s="232" t="s">
        <v>8486</v>
      </c>
      <c r="B18592" s="233" t="s">
        <v>46707</v>
      </c>
      <c r="C18592" s="232" t="s">
        <v>5</v>
      </c>
      <c r="D18592" s="232">
        <v>101.12</v>
      </c>
      <c r="E18592" s="232" t="s">
        <v>40909</v>
      </c>
    </row>
    <row r="18593" spans="1:5" ht="22.5">
      <c r="A18593" s="232" t="s">
        <v>8487</v>
      </c>
      <c r="B18593" s="233" t="s">
        <v>46708</v>
      </c>
      <c r="C18593" s="232" t="s">
        <v>5</v>
      </c>
      <c r="D18593" s="232">
        <v>56.19</v>
      </c>
      <c r="E18593" s="232" t="s">
        <v>40909</v>
      </c>
    </row>
    <row r="18594" spans="1:5" ht="22.5">
      <c r="A18594" s="232" t="s">
        <v>8488</v>
      </c>
      <c r="B18594" s="233" t="s">
        <v>46709</v>
      </c>
      <c r="C18594" s="232" t="s">
        <v>5</v>
      </c>
      <c r="D18594" s="232">
        <v>62.91</v>
      </c>
      <c r="E18594" s="232" t="s">
        <v>40909</v>
      </c>
    </row>
    <row r="18595" spans="1:5" ht="22.5">
      <c r="A18595" s="232" t="s">
        <v>8489</v>
      </c>
      <c r="B18595" s="233" t="s">
        <v>46710</v>
      </c>
      <c r="C18595" s="232" t="s">
        <v>5</v>
      </c>
      <c r="D18595" s="232">
        <v>66.72</v>
      </c>
      <c r="E18595" s="232" t="s">
        <v>40909</v>
      </c>
    </row>
    <row r="18596" spans="1:5" ht="22.5">
      <c r="A18596" s="232" t="s">
        <v>8490</v>
      </c>
      <c r="B18596" s="233" t="s">
        <v>46711</v>
      </c>
      <c r="C18596" s="232" t="s">
        <v>5</v>
      </c>
      <c r="D18596" s="232">
        <v>87.53</v>
      </c>
      <c r="E18596" s="232" t="s">
        <v>40909</v>
      </c>
    </row>
    <row r="18597" spans="1:5" ht="22.5">
      <c r="A18597" s="232" t="s">
        <v>8491</v>
      </c>
      <c r="B18597" s="233" t="s">
        <v>46712</v>
      </c>
      <c r="C18597" s="232" t="s">
        <v>5</v>
      </c>
      <c r="D18597" s="232">
        <v>101.85</v>
      </c>
      <c r="E18597" s="232" t="s">
        <v>40909</v>
      </c>
    </row>
    <row r="18598" spans="1:5" ht="22.5">
      <c r="A18598" s="232" t="s">
        <v>8492</v>
      </c>
      <c r="B18598" s="233" t="s">
        <v>46713</v>
      </c>
      <c r="C18598" s="232" t="s">
        <v>5</v>
      </c>
      <c r="D18598" s="232">
        <v>44.39</v>
      </c>
      <c r="E18598" s="232" t="s">
        <v>40909</v>
      </c>
    </row>
    <row r="18599" spans="1:5" ht="22.5">
      <c r="A18599" s="232" t="s">
        <v>8493</v>
      </c>
      <c r="B18599" s="233" t="s">
        <v>46714</v>
      </c>
      <c r="C18599" s="232" t="s">
        <v>5</v>
      </c>
      <c r="D18599" s="232">
        <v>42.86</v>
      </c>
      <c r="E18599" s="232" t="s">
        <v>40909</v>
      </c>
    </row>
    <row r="18600" spans="1:5" ht="22.5">
      <c r="A18600" s="232" t="s">
        <v>8494</v>
      </c>
      <c r="B18600" s="233" t="s">
        <v>46715</v>
      </c>
      <c r="C18600" s="232" t="s">
        <v>5</v>
      </c>
      <c r="D18600" s="232">
        <v>58.61</v>
      </c>
      <c r="E18600" s="232" t="s">
        <v>40909</v>
      </c>
    </row>
    <row r="18601" spans="1:5" ht="22.5">
      <c r="A18601" s="232" t="s">
        <v>8495</v>
      </c>
      <c r="B18601" s="233" t="s">
        <v>46716</v>
      </c>
      <c r="C18601" s="232" t="s">
        <v>5</v>
      </c>
      <c r="D18601" s="232">
        <v>65.92</v>
      </c>
      <c r="E18601" s="232" t="s">
        <v>40909</v>
      </c>
    </row>
    <row r="18602" spans="1:5" ht="22.5">
      <c r="A18602" s="232" t="s">
        <v>8496</v>
      </c>
      <c r="B18602" s="233" t="s">
        <v>46717</v>
      </c>
      <c r="C18602" s="232" t="s">
        <v>5</v>
      </c>
      <c r="D18602" s="232">
        <v>85.65</v>
      </c>
      <c r="E18602" s="232" t="s">
        <v>40909</v>
      </c>
    </row>
    <row r="18603" spans="1:5" ht="22.5">
      <c r="A18603" s="232" t="s">
        <v>8497</v>
      </c>
      <c r="B18603" s="233" t="s">
        <v>46718</v>
      </c>
      <c r="C18603" s="232" t="s">
        <v>5</v>
      </c>
      <c r="D18603" s="232">
        <v>103.39</v>
      </c>
      <c r="E18603" s="232" t="s">
        <v>40909</v>
      </c>
    </row>
    <row r="18604" spans="1:5" ht="22.5">
      <c r="A18604" s="232" t="s">
        <v>8498</v>
      </c>
      <c r="B18604" s="233" t="s">
        <v>46719</v>
      </c>
      <c r="C18604" s="232" t="s">
        <v>5</v>
      </c>
      <c r="D18604" s="232">
        <v>56.07</v>
      </c>
      <c r="E18604" s="232" t="s">
        <v>40909</v>
      </c>
    </row>
    <row r="18605" spans="1:5" ht="22.5">
      <c r="A18605" s="232" t="s">
        <v>8499</v>
      </c>
      <c r="B18605" s="233" t="s">
        <v>46720</v>
      </c>
      <c r="C18605" s="232" t="s">
        <v>5</v>
      </c>
      <c r="D18605" s="232">
        <v>71.55</v>
      </c>
      <c r="E18605" s="232" t="s">
        <v>40909</v>
      </c>
    </row>
    <row r="18606" spans="1:5" ht="22.5">
      <c r="A18606" s="232" t="s">
        <v>8500</v>
      </c>
      <c r="B18606" s="233" t="s">
        <v>46721</v>
      </c>
      <c r="C18606" s="232" t="s">
        <v>5</v>
      </c>
      <c r="D18606" s="232">
        <v>79.900000000000006</v>
      </c>
      <c r="E18606" s="232" t="s">
        <v>40909</v>
      </c>
    </row>
    <row r="18607" spans="1:5" ht="22.5">
      <c r="A18607" s="232" t="s">
        <v>8501</v>
      </c>
      <c r="B18607" s="233" t="s">
        <v>46722</v>
      </c>
      <c r="C18607" s="232" t="s">
        <v>5</v>
      </c>
      <c r="D18607" s="232">
        <v>88.64</v>
      </c>
      <c r="E18607" s="232" t="s">
        <v>40909</v>
      </c>
    </row>
    <row r="18608" spans="1:5" ht="22.5">
      <c r="A18608" s="232" t="s">
        <v>8502</v>
      </c>
      <c r="B18608" s="233" t="s">
        <v>46723</v>
      </c>
      <c r="C18608" s="232" t="s">
        <v>5</v>
      </c>
      <c r="D18608" s="232">
        <v>138.12</v>
      </c>
      <c r="E18608" s="232" t="s">
        <v>40909</v>
      </c>
    </row>
    <row r="18609" spans="1:5" ht="22.5">
      <c r="A18609" s="232" t="s">
        <v>8503</v>
      </c>
      <c r="B18609" s="233" t="s">
        <v>46724</v>
      </c>
      <c r="C18609" s="232" t="s">
        <v>5</v>
      </c>
      <c r="D18609" s="232">
        <v>51.88</v>
      </c>
      <c r="E18609" s="232" t="s">
        <v>40909</v>
      </c>
    </row>
    <row r="18610" spans="1:5" ht="22.5">
      <c r="A18610" s="232" t="s">
        <v>8504</v>
      </c>
      <c r="B18610" s="233" t="s">
        <v>46725</v>
      </c>
      <c r="C18610" s="232" t="s">
        <v>5</v>
      </c>
      <c r="D18610" s="232">
        <v>67.34</v>
      </c>
      <c r="E18610" s="232" t="s">
        <v>40909</v>
      </c>
    </row>
    <row r="18611" spans="1:5" ht="22.5">
      <c r="A18611" s="232" t="s">
        <v>8505</v>
      </c>
      <c r="B18611" s="233" t="s">
        <v>46726</v>
      </c>
      <c r="C18611" s="232" t="s">
        <v>5</v>
      </c>
      <c r="D18611" s="232">
        <v>73.45</v>
      </c>
      <c r="E18611" s="232" t="s">
        <v>40909</v>
      </c>
    </row>
    <row r="18612" spans="1:5" ht="22.5">
      <c r="A18612" s="232" t="s">
        <v>8506</v>
      </c>
      <c r="B18612" s="233" t="s">
        <v>46727</v>
      </c>
      <c r="C18612" s="232" t="s">
        <v>5</v>
      </c>
      <c r="D18612" s="232">
        <v>98.19</v>
      </c>
      <c r="E18612" s="232" t="s">
        <v>40909</v>
      </c>
    </row>
    <row r="18613" spans="1:5" ht="22.5">
      <c r="A18613" s="232" t="s">
        <v>8507</v>
      </c>
      <c r="B18613" s="233" t="s">
        <v>46728</v>
      </c>
      <c r="C18613" s="232" t="s">
        <v>5</v>
      </c>
      <c r="D18613" s="232">
        <v>129.09</v>
      </c>
      <c r="E18613" s="232" t="s">
        <v>40909</v>
      </c>
    </row>
    <row r="18614" spans="1:5" ht="22.5">
      <c r="A18614" s="232" t="s">
        <v>8508</v>
      </c>
      <c r="B18614" s="233" t="s">
        <v>46729</v>
      </c>
      <c r="C18614" s="232" t="s">
        <v>5</v>
      </c>
      <c r="D18614" s="232">
        <v>46.93</v>
      </c>
      <c r="E18614" s="232" t="s">
        <v>40909</v>
      </c>
    </row>
    <row r="18615" spans="1:5" ht="22.5">
      <c r="A18615" s="232" t="s">
        <v>8509</v>
      </c>
      <c r="B18615" s="233" t="s">
        <v>46730</v>
      </c>
      <c r="C18615" s="232" t="s">
        <v>5</v>
      </c>
      <c r="D18615" s="232">
        <v>47.77</v>
      </c>
      <c r="E18615" s="232" t="s">
        <v>40909</v>
      </c>
    </row>
    <row r="18616" spans="1:5" ht="22.5">
      <c r="A18616" s="232" t="s">
        <v>8510</v>
      </c>
      <c r="B18616" s="233" t="s">
        <v>46731</v>
      </c>
      <c r="C18616" s="232" t="s">
        <v>5</v>
      </c>
      <c r="D18616" s="232">
        <v>69.069999999999993</v>
      </c>
      <c r="E18616" s="232" t="s">
        <v>40909</v>
      </c>
    </row>
    <row r="18617" spans="1:5" ht="22.5">
      <c r="A18617" s="232" t="s">
        <v>8511</v>
      </c>
      <c r="B18617" s="233" t="s">
        <v>46732</v>
      </c>
      <c r="C18617" s="232" t="s">
        <v>5</v>
      </c>
      <c r="D18617" s="232">
        <v>68.91</v>
      </c>
      <c r="E18617" s="232" t="s">
        <v>40909</v>
      </c>
    </row>
    <row r="18618" spans="1:5" ht="22.5">
      <c r="A18618" s="232" t="s">
        <v>8512</v>
      </c>
      <c r="B18618" s="233" t="s">
        <v>46733</v>
      </c>
      <c r="C18618" s="232" t="s">
        <v>5</v>
      </c>
      <c r="D18618" s="232">
        <v>84.9</v>
      </c>
      <c r="E18618" s="232" t="s">
        <v>40909</v>
      </c>
    </row>
    <row r="18619" spans="1:5" ht="22.5">
      <c r="A18619" s="232" t="s">
        <v>8513</v>
      </c>
      <c r="B18619" s="233" t="s">
        <v>46734</v>
      </c>
      <c r="C18619" s="232" t="s">
        <v>5</v>
      </c>
      <c r="D18619" s="232">
        <v>141.13</v>
      </c>
      <c r="E18619" s="232" t="s">
        <v>40909</v>
      </c>
    </row>
    <row r="18620" spans="1:5" ht="22.5">
      <c r="A18620" s="232" t="s">
        <v>8514</v>
      </c>
      <c r="B18620" s="233" t="s">
        <v>46735</v>
      </c>
      <c r="C18620" s="232" t="s">
        <v>5</v>
      </c>
      <c r="D18620" s="232">
        <v>59.31</v>
      </c>
      <c r="E18620" s="232" t="s">
        <v>40909</v>
      </c>
    </row>
    <row r="18621" spans="1:5" ht="22.5">
      <c r="A18621" s="232" t="s">
        <v>8515</v>
      </c>
      <c r="B18621" s="233" t="s">
        <v>46736</v>
      </c>
      <c r="C18621" s="232" t="s">
        <v>5</v>
      </c>
      <c r="D18621" s="232">
        <v>65.47</v>
      </c>
      <c r="E18621" s="232" t="s">
        <v>40909</v>
      </c>
    </row>
    <row r="18622" spans="1:5" ht="22.5">
      <c r="A18622" s="232" t="s">
        <v>8516</v>
      </c>
      <c r="B18622" s="233" t="s">
        <v>46737</v>
      </c>
      <c r="C18622" s="232" t="s">
        <v>5</v>
      </c>
      <c r="D18622" s="232">
        <v>77.510000000000005</v>
      </c>
      <c r="E18622" s="232" t="s">
        <v>40909</v>
      </c>
    </row>
    <row r="18623" spans="1:5" ht="22.5">
      <c r="A18623" s="232" t="s">
        <v>8517</v>
      </c>
      <c r="B18623" s="233" t="s">
        <v>46738</v>
      </c>
      <c r="C18623" s="232" t="s">
        <v>5</v>
      </c>
      <c r="D18623" s="232">
        <v>88.57</v>
      </c>
      <c r="E18623" s="232" t="s">
        <v>40909</v>
      </c>
    </row>
    <row r="18624" spans="1:5" ht="22.5">
      <c r="A18624" s="232" t="s">
        <v>8518</v>
      </c>
      <c r="B18624" s="233" t="s">
        <v>46739</v>
      </c>
      <c r="C18624" s="232" t="s">
        <v>5</v>
      </c>
      <c r="D18624" s="232">
        <v>162.59</v>
      </c>
      <c r="E18624" s="232" t="s">
        <v>40909</v>
      </c>
    </row>
    <row r="18625" spans="1:5" ht="22.5">
      <c r="A18625" s="232" t="s">
        <v>8519</v>
      </c>
      <c r="B18625" s="233" t="s">
        <v>46740</v>
      </c>
      <c r="C18625" s="232" t="s">
        <v>5</v>
      </c>
      <c r="D18625" s="232">
        <v>66.81</v>
      </c>
      <c r="E18625" s="232" t="s">
        <v>40909</v>
      </c>
    </row>
    <row r="18626" spans="1:5" ht="22.5">
      <c r="A18626" s="232" t="s">
        <v>8520</v>
      </c>
      <c r="B18626" s="233" t="s">
        <v>46741</v>
      </c>
      <c r="C18626" s="232" t="s">
        <v>5</v>
      </c>
      <c r="D18626" s="232">
        <v>67.989999999999995</v>
      </c>
      <c r="E18626" s="232" t="s">
        <v>40909</v>
      </c>
    </row>
    <row r="18627" spans="1:5" ht="22.5">
      <c r="A18627" s="232" t="s">
        <v>8521</v>
      </c>
      <c r="B18627" s="233" t="s">
        <v>46742</v>
      </c>
      <c r="C18627" s="232" t="s">
        <v>5</v>
      </c>
      <c r="D18627" s="232">
        <v>75.489999999999995</v>
      </c>
      <c r="E18627" s="232" t="s">
        <v>40909</v>
      </c>
    </row>
    <row r="18628" spans="1:5" ht="22.5">
      <c r="A18628" s="232" t="s">
        <v>8522</v>
      </c>
      <c r="B18628" s="233" t="s">
        <v>46743</v>
      </c>
      <c r="C18628" s="232" t="s">
        <v>5</v>
      </c>
      <c r="D18628" s="232">
        <v>176.92</v>
      </c>
      <c r="E18628" s="232" t="s">
        <v>40909</v>
      </c>
    </row>
    <row r="18629" spans="1:5" ht="22.5">
      <c r="A18629" s="232" t="s">
        <v>8523</v>
      </c>
      <c r="B18629" s="233" t="s">
        <v>46744</v>
      </c>
      <c r="C18629" s="232" t="s">
        <v>5</v>
      </c>
      <c r="D18629" s="232">
        <v>172.66</v>
      </c>
      <c r="E18629" s="232" t="s">
        <v>40909</v>
      </c>
    </row>
    <row r="18630" spans="1:5" ht="22.5">
      <c r="A18630" s="232" t="s">
        <v>8524</v>
      </c>
      <c r="B18630" s="233" t="s">
        <v>46745</v>
      </c>
      <c r="C18630" s="232" t="s">
        <v>5</v>
      </c>
      <c r="D18630" s="232">
        <v>57.79</v>
      </c>
      <c r="E18630" s="232" t="s">
        <v>40909</v>
      </c>
    </row>
    <row r="18631" spans="1:5" ht="22.5">
      <c r="A18631" s="232" t="s">
        <v>8525</v>
      </c>
      <c r="B18631" s="233" t="s">
        <v>46746</v>
      </c>
      <c r="C18631" s="232" t="s">
        <v>5</v>
      </c>
      <c r="D18631" s="232">
        <v>49.88</v>
      </c>
      <c r="E18631" s="232" t="s">
        <v>40909</v>
      </c>
    </row>
    <row r="18632" spans="1:5" ht="22.5">
      <c r="A18632" s="232" t="s">
        <v>8526</v>
      </c>
      <c r="B18632" s="233" t="s">
        <v>46747</v>
      </c>
      <c r="C18632" s="232" t="s">
        <v>5</v>
      </c>
      <c r="D18632" s="232">
        <v>71.59</v>
      </c>
      <c r="E18632" s="232" t="s">
        <v>40909</v>
      </c>
    </row>
    <row r="18633" spans="1:5" ht="22.5">
      <c r="A18633" s="232" t="s">
        <v>8527</v>
      </c>
      <c r="B18633" s="233" t="s">
        <v>46748</v>
      </c>
      <c r="C18633" s="232" t="s">
        <v>5</v>
      </c>
      <c r="D18633" s="232">
        <v>89.47</v>
      </c>
      <c r="E18633" s="232" t="s">
        <v>40909</v>
      </c>
    </row>
    <row r="18634" spans="1:5" ht="22.5">
      <c r="A18634" s="232" t="s">
        <v>8528</v>
      </c>
      <c r="B18634" s="233" t="s">
        <v>46749</v>
      </c>
      <c r="C18634" s="232" t="s">
        <v>5</v>
      </c>
      <c r="D18634" s="232">
        <v>117.18</v>
      </c>
      <c r="E18634" s="232" t="s">
        <v>40909</v>
      </c>
    </row>
    <row r="18635" spans="1:5" ht="22.5">
      <c r="A18635" s="232" t="s">
        <v>8529</v>
      </c>
      <c r="B18635" s="233" t="s">
        <v>46750</v>
      </c>
      <c r="C18635" s="232" t="s">
        <v>5</v>
      </c>
      <c r="D18635" s="232">
        <v>162.15</v>
      </c>
      <c r="E18635" s="232" t="s">
        <v>40909</v>
      </c>
    </row>
    <row r="18636" spans="1:5" ht="22.5">
      <c r="A18636" s="232" t="s">
        <v>8530</v>
      </c>
      <c r="B18636" s="233" t="s">
        <v>46751</v>
      </c>
      <c r="C18636" s="232" t="s">
        <v>5</v>
      </c>
      <c r="D18636" s="232">
        <v>67.22</v>
      </c>
      <c r="E18636" s="232" t="s">
        <v>40909</v>
      </c>
    </row>
    <row r="18637" spans="1:5" ht="22.5">
      <c r="A18637" s="232" t="s">
        <v>8531</v>
      </c>
      <c r="B18637" s="233" t="s">
        <v>46752</v>
      </c>
      <c r="C18637" s="232" t="s">
        <v>5</v>
      </c>
      <c r="D18637" s="232">
        <v>78.52</v>
      </c>
      <c r="E18637" s="232" t="s">
        <v>40909</v>
      </c>
    </row>
    <row r="18638" spans="1:5" ht="22.5">
      <c r="A18638" s="232" t="s">
        <v>8532</v>
      </c>
      <c r="B18638" s="233" t="s">
        <v>46753</v>
      </c>
      <c r="C18638" s="232" t="s">
        <v>5</v>
      </c>
      <c r="D18638" s="232">
        <v>91.68</v>
      </c>
      <c r="E18638" s="232" t="s">
        <v>40909</v>
      </c>
    </row>
    <row r="18639" spans="1:5" ht="22.5">
      <c r="A18639" s="232" t="s">
        <v>8533</v>
      </c>
      <c r="B18639" s="233" t="s">
        <v>46754</v>
      </c>
      <c r="C18639" s="232" t="s">
        <v>5</v>
      </c>
      <c r="D18639" s="232">
        <v>112.43</v>
      </c>
      <c r="E18639" s="232" t="s">
        <v>40909</v>
      </c>
    </row>
    <row r="18640" spans="1:5" ht="22.5">
      <c r="A18640" s="232" t="s">
        <v>8534</v>
      </c>
      <c r="B18640" s="233" t="s">
        <v>46755</v>
      </c>
      <c r="C18640" s="232" t="s">
        <v>5</v>
      </c>
      <c r="D18640" s="232">
        <v>169.59</v>
      </c>
      <c r="E18640" s="232" t="s">
        <v>40909</v>
      </c>
    </row>
    <row r="18641" spans="1:5" ht="22.5">
      <c r="A18641" s="232" t="s">
        <v>8535</v>
      </c>
      <c r="B18641" s="233" t="s">
        <v>46756</v>
      </c>
      <c r="C18641" s="232" t="s">
        <v>5</v>
      </c>
      <c r="D18641" s="232">
        <v>76.72</v>
      </c>
      <c r="E18641" s="232" t="s">
        <v>40909</v>
      </c>
    </row>
    <row r="18642" spans="1:5" ht="22.5">
      <c r="A18642" s="232" t="s">
        <v>8536</v>
      </c>
      <c r="B18642" s="233" t="s">
        <v>46757</v>
      </c>
      <c r="C18642" s="232" t="s">
        <v>5</v>
      </c>
      <c r="D18642" s="232">
        <v>105.55</v>
      </c>
      <c r="E18642" s="232" t="s">
        <v>40909</v>
      </c>
    </row>
    <row r="18643" spans="1:5" ht="22.5">
      <c r="A18643" s="232" t="s">
        <v>8537</v>
      </c>
      <c r="B18643" s="233" t="s">
        <v>46758</v>
      </c>
      <c r="C18643" s="232" t="s">
        <v>5</v>
      </c>
      <c r="D18643" s="232">
        <v>90.4</v>
      </c>
      <c r="E18643" s="232" t="s">
        <v>40909</v>
      </c>
    </row>
    <row r="18644" spans="1:5" ht="22.5">
      <c r="A18644" s="232" t="s">
        <v>8538</v>
      </c>
      <c r="B18644" s="233" t="s">
        <v>46759</v>
      </c>
      <c r="C18644" s="232" t="s">
        <v>5</v>
      </c>
      <c r="D18644" s="232">
        <v>119.22</v>
      </c>
      <c r="E18644" s="232" t="s">
        <v>40909</v>
      </c>
    </row>
    <row r="18645" spans="1:5" ht="22.5">
      <c r="A18645" s="232" t="s">
        <v>8539</v>
      </c>
      <c r="B18645" s="233" t="s">
        <v>46760</v>
      </c>
      <c r="C18645" s="232" t="s">
        <v>5</v>
      </c>
      <c r="D18645" s="232">
        <v>177.06</v>
      </c>
      <c r="E18645" s="232" t="s">
        <v>40909</v>
      </c>
    </row>
    <row r="18646" spans="1:5" ht="22.5">
      <c r="A18646" s="232" t="s">
        <v>8540</v>
      </c>
      <c r="B18646" s="233" t="s">
        <v>46761</v>
      </c>
      <c r="C18646" s="232" t="s">
        <v>5</v>
      </c>
      <c r="D18646" s="232">
        <v>35.72</v>
      </c>
      <c r="E18646" s="232" t="s">
        <v>40909</v>
      </c>
    </row>
    <row r="18647" spans="1:5" ht="22.5">
      <c r="A18647" s="232" t="s">
        <v>8541</v>
      </c>
      <c r="B18647" s="233" t="s">
        <v>46762</v>
      </c>
      <c r="C18647" s="232" t="s">
        <v>5</v>
      </c>
      <c r="D18647" s="232">
        <v>40.25</v>
      </c>
      <c r="E18647" s="232" t="s">
        <v>40909</v>
      </c>
    </row>
    <row r="18648" spans="1:5" ht="22.5">
      <c r="A18648" s="232" t="s">
        <v>8542</v>
      </c>
      <c r="B18648" s="233" t="s">
        <v>46763</v>
      </c>
      <c r="C18648" s="232" t="s">
        <v>5</v>
      </c>
      <c r="D18648" s="232">
        <v>45.18</v>
      </c>
      <c r="E18648" s="232" t="s">
        <v>40909</v>
      </c>
    </row>
    <row r="18649" spans="1:5" ht="22.5">
      <c r="A18649" s="232" t="s">
        <v>8543</v>
      </c>
      <c r="B18649" s="233" t="s">
        <v>46764</v>
      </c>
      <c r="C18649" s="232" t="s">
        <v>5</v>
      </c>
      <c r="D18649" s="232">
        <v>65.180000000000007</v>
      </c>
      <c r="E18649" s="232" t="s">
        <v>40909</v>
      </c>
    </row>
    <row r="18650" spans="1:5" ht="22.5">
      <c r="A18650" s="232" t="s">
        <v>8544</v>
      </c>
      <c r="B18650" s="233" t="s">
        <v>46765</v>
      </c>
      <c r="C18650" s="232" t="s">
        <v>5</v>
      </c>
      <c r="D18650" s="232">
        <v>82.28</v>
      </c>
      <c r="E18650" s="232" t="s">
        <v>40909</v>
      </c>
    </row>
    <row r="18651" spans="1:5" ht="22.5">
      <c r="A18651" s="232" t="s">
        <v>8545</v>
      </c>
      <c r="B18651" s="233" t="s">
        <v>46766</v>
      </c>
      <c r="C18651" s="232" t="s">
        <v>5</v>
      </c>
      <c r="D18651" s="232">
        <v>90.09</v>
      </c>
      <c r="E18651" s="232" t="s">
        <v>40909</v>
      </c>
    </row>
    <row r="18652" spans="1:5" ht="22.5">
      <c r="A18652" s="232" t="s">
        <v>8546</v>
      </c>
      <c r="B18652" s="233" t="s">
        <v>46767</v>
      </c>
      <c r="C18652" s="232" t="s">
        <v>5</v>
      </c>
      <c r="D18652" s="232">
        <v>38.78</v>
      </c>
      <c r="E18652" s="232" t="s">
        <v>40909</v>
      </c>
    </row>
    <row r="18653" spans="1:5" ht="22.5">
      <c r="A18653" s="232" t="s">
        <v>8547</v>
      </c>
      <c r="B18653" s="233" t="s">
        <v>46768</v>
      </c>
      <c r="C18653" s="232" t="s">
        <v>5</v>
      </c>
      <c r="D18653" s="232">
        <v>43.59</v>
      </c>
      <c r="E18653" s="232" t="s">
        <v>40909</v>
      </c>
    </row>
    <row r="18654" spans="1:5" ht="22.5">
      <c r="A18654" s="232" t="s">
        <v>8548</v>
      </c>
      <c r="B18654" s="233" t="s">
        <v>46769</v>
      </c>
      <c r="C18654" s="232" t="s">
        <v>5</v>
      </c>
      <c r="D18654" s="232">
        <v>49.31</v>
      </c>
      <c r="E18654" s="232" t="s">
        <v>40909</v>
      </c>
    </row>
    <row r="18655" spans="1:5" ht="22.5">
      <c r="A18655" s="232" t="s">
        <v>8549</v>
      </c>
      <c r="B18655" s="233" t="s">
        <v>46770</v>
      </c>
      <c r="C18655" s="232" t="s">
        <v>5</v>
      </c>
      <c r="D18655" s="232">
        <v>64.5</v>
      </c>
      <c r="E18655" s="232" t="s">
        <v>40909</v>
      </c>
    </row>
    <row r="18656" spans="1:5" ht="22.5">
      <c r="A18656" s="232" t="s">
        <v>8550</v>
      </c>
      <c r="B18656" s="233" t="s">
        <v>46771</v>
      </c>
      <c r="C18656" s="232" t="s">
        <v>5</v>
      </c>
      <c r="D18656" s="232">
        <v>87.38</v>
      </c>
      <c r="E18656" s="232" t="s">
        <v>40909</v>
      </c>
    </row>
    <row r="18657" spans="1:5" ht="22.5">
      <c r="A18657" s="232" t="s">
        <v>8551</v>
      </c>
      <c r="B18657" s="233" t="s">
        <v>46772</v>
      </c>
      <c r="C18657" s="232" t="s">
        <v>5</v>
      </c>
      <c r="D18657" s="232">
        <v>43</v>
      </c>
      <c r="E18657" s="232" t="s">
        <v>40909</v>
      </c>
    </row>
    <row r="18658" spans="1:5" ht="22.5">
      <c r="A18658" s="232" t="s">
        <v>8552</v>
      </c>
      <c r="B18658" s="233" t="s">
        <v>46773</v>
      </c>
      <c r="C18658" s="232" t="s">
        <v>5</v>
      </c>
      <c r="D18658" s="232">
        <v>65.180000000000007</v>
      </c>
      <c r="E18658" s="232" t="s">
        <v>40909</v>
      </c>
    </row>
    <row r="18659" spans="1:5" ht="22.5">
      <c r="A18659" s="232" t="s">
        <v>8553</v>
      </c>
      <c r="B18659" s="233" t="s">
        <v>46774</v>
      </c>
      <c r="C18659" s="232" t="s">
        <v>5</v>
      </c>
      <c r="D18659" s="232">
        <v>57.56</v>
      </c>
      <c r="E18659" s="232" t="s">
        <v>40909</v>
      </c>
    </row>
    <row r="18660" spans="1:5" ht="22.5">
      <c r="A18660" s="232" t="s">
        <v>8554</v>
      </c>
      <c r="B18660" s="233" t="s">
        <v>46775</v>
      </c>
      <c r="C18660" s="232" t="s">
        <v>5</v>
      </c>
      <c r="D18660" s="232">
        <v>92.58</v>
      </c>
      <c r="E18660" s="232" t="s">
        <v>40909</v>
      </c>
    </row>
    <row r="18661" spans="1:5" ht="22.5">
      <c r="A18661" s="232" t="s">
        <v>8555</v>
      </c>
      <c r="B18661" s="233" t="s">
        <v>46776</v>
      </c>
      <c r="C18661" s="232" t="s">
        <v>5</v>
      </c>
      <c r="D18661" s="232">
        <v>101.85</v>
      </c>
      <c r="E18661" s="232" t="s">
        <v>40909</v>
      </c>
    </row>
    <row r="18662" spans="1:5" ht="22.5">
      <c r="A18662" s="232" t="s">
        <v>8556</v>
      </c>
      <c r="B18662" s="233" t="s">
        <v>46777</v>
      </c>
      <c r="C18662" s="232" t="s">
        <v>5</v>
      </c>
      <c r="D18662" s="232">
        <v>38.24</v>
      </c>
      <c r="E18662" s="232" t="s">
        <v>40909</v>
      </c>
    </row>
    <row r="18663" spans="1:5" ht="22.5">
      <c r="A18663" s="232" t="s">
        <v>8557</v>
      </c>
      <c r="B18663" s="233" t="s">
        <v>46778</v>
      </c>
      <c r="C18663" s="232" t="s">
        <v>5</v>
      </c>
      <c r="D18663" s="232">
        <v>44.17</v>
      </c>
      <c r="E18663" s="232" t="s">
        <v>40909</v>
      </c>
    </row>
    <row r="18664" spans="1:5" ht="22.5">
      <c r="A18664" s="232" t="s">
        <v>8558</v>
      </c>
      <c r="B18664" s="233" t="s">
        <v>46779</v>
      </c>
      <c r="C18664" s="232" t="s">
        <v>5</v>
      </c>
      <c r="D18664" s="232">
        <v>47.6</v>
      </c>
      <c r="E18664" s="232" t="s">
        <v>40909</v>
      </c>
    </row>
    <row r="18665" spans="1:5" ht="22.5">
      <c r="A18665" s="232" t="s">
        <v>8559</v>
      </c>
      <c r="B18665" s="233" t="s">
        <v>46780</v>
      </c>
      <c r="C18665" s="232" t="s">
        <v>5</v>
      </c>
      <c r="D18665" s="232">
        <v>53.55</v>
      </c>
      <c r="E18665" s="232" t="s">
        <v>40909</v>
      </c>
    </row>
    <row r="18666" spans="1:5" ht="22.5">
      <c r="A18666" s="232" t="s">
        <v>8560</v>
      </c>
      <c r="B18666" s="233" t="s">
        <v>46781</v>
      </c>
      <c r="C18666" s="232" t="s">
        <v>5</v>
      </c>
      <c r="D18666" s="232">
        <v>76.7</v>
      </c>
      <c r="E18666" s="232" t="s">
        <v>40909</v>
      </c>
    </row>
    <row r="18667" spans="1:5" ht="22.5">
      <c r="A18667" s="232" t="s">
        <v>8561</v>
      </c>
      <c r="B18667" s="233" t="s">
        <v>46782</v>
      </c>
      <c r="C18667" s="232" t="s">
        <v>5</v>
      </c>
      <c r="D18667" s="232">
        <v>98.36</v>
      </c>
      <c r="E18667" s="232" t="s">
        <v>40909</v>
      </c>
    </row>
    <row r="18668" spans="1:5" ht="22.5">
      <c r="A18668" s="232" t="s">
        <v>8562</v>
      </c>
      <c r="B18668" s="233" t="s">
        <v>46783</v>
      </c>
      <c r="C18668" s="232" t="s">
        <v>5</v>
      </c>
      <c r="D18668" s="232">
        <v>46.71</v>
      </c>
      <c r="E18668" s="232" t="s">
        <v>40909</v>
      </c>
    </row>
    <row r="18669" spans="1:5" ht="22.5">
      <c r="A18669" s="232" t="s">
        <v>8563</v>
      </c>
      <c r="B18669" s="233" t="s">
        <v>46784</v>
      </c>
      <c r="C18669" s="232" t="s">
        <v>5</v>
      </c>
      <c r="D18669" s="232">
        <v>52.28</v>
      </c>
      <c r="E18669" s="232" t="s">
        <v>40909</v>
      </c>
    </row>
    <row r="18670" spans="1:5" ht="22.5">
      <c r="A18670" s="232" t="s">
        <v>8564</v>
      </c>
      <c r="B18670" s="233" t="s">
        <v>46785</v>
      </c>
      <c r="C18670" s="232" t="s">
        <v>5</v>
      </c>
      <c r="D18670" s="232">
        <v>59.06</v>
      </c>
      <c r="E18670" s="232" t="s">
        <v>40909</v>
      </c>
    </row>
    <row r="18671" spans="1:5" ht="22.5">
      <c r="A18671" s="232" t="s">
        <v>8565</v>
      </c>
      <c r="B18671" s="233" t="s">
        <v>46786</v>
      </c>
      <c r="C18671" s="232" t="s">
        <v>5</v>
      </c>
      <c r="D18671" s="232">
        <v>69.7</v>
      </c>
      <c r="E18671" s="232" t="s">
        <v>40909</v>
      </c>
    </row>
    <row r="18672" spans="1:5" ht="22.5">
      <c r="A18672" s="232" t="s">
        <v>8566</v>
      </c>
      <c r="B18672" s="233" t="s">
        <v>46787</v>
      </c>
      <c r="C18672" s="232" t="s">
        <v>5</v>
      </c>
      <c r="D18672" s="232">
        <v>101.81</v>
      </c>
      <c r="E18672" s="232" t="s">
        <v>40909</v>
      </c>
    </row>
    <row r="18673" spans="1:5" ht="22.5">
      <c r="A18673" s="232" t="s">
        <v>8567</v>
      </c>
      <c r="B18673" s="233" t="s">
        <v>46788</v>
      </c>
      <c r="C18673" s="232" t="s">
        <v>5</v>
      </c>
      <c r="D18673" s="232">
        <v>44.48</v>
      </c>
      <c r="E18673" s="232" t="s">
        <v>40909</v>
      </c>
    </row>
    <row r="18674" spans="1:5" ht="22.5">
      <c r="A18674" s="232" t="s">
        <v>8568</v>
      </c>
      <c r="B18674" s="233" t="s">
        <v>46789</v>
      </c>
      <c r="C18674" s="232" t="s">
        <v>5</v>
      </c>
      <c r="D18674" s="232">
        <v>54</v>
      </c>
      <c r="E18674" s="232" t="s">
        <v>40909</v>
      </c>
    </row>
    <row r="18675" spans="1:5" ht="22.5">
      <c r="A18675" s="232" t="s">
        <v>8569</v>
      </c>
      <c r="B18675" s="233" t="s">
        <v>46790</v>
      </c>
      <c r="C18675" s="232" t="s">
        <v>5</v>
      </c>
      <c r="D18675" s="232">
        <v>61.88</v>
      </c>
      <c r="E18675" s="232" t="s">
        <v>40909</v>
      </c>
    </row>
    <row r="18676" spans="1:5" ht="22.5">
      <c r="A18676" s="232" t="s">
        <v>8570</v>
      </c>
      <c r="B18676" s="233" t="s">
        <v>46791</v>
      </c>
      <c r="C18676" s="232" t="s">
        <v>5</v>
      </c>
      <c r="D18676" s="232">
        <v>70.45</v>
      </c>
      <c r="E18676" s="232" t="s">
        <v>40909</v>
      </c>
    </row>
    <row r="18677" spans="1:5" ht="22.5">
      <c r="A18677" s="232" t="s">
        <v>8571</v>
      </c>
      <c r="B18677" s="233" t="s">
        <v>46792</v>
      </c>
      <c r="C18677" s="232" t="s">
        <v>5</v>
      </c>
      <c r="D18677" s="232">
        <v>108.68</v>
      </c>
      <c r="E18677" s="232" t="s">
        <v>40909</v>
      </c>
    </row>
    <row r="18678" spans="1:5" ht="22.5">
      <c r="A18678" s="232" t="s">
        <v>8572</v>
      </c>
      <c r="B18678" s="233" t="s">
        <v>46793</v>
      </c>
      <c r="C18678" s="232" t="s">
        <v>5</v>
      </c>
      <c r="D18678" s="232">
        <v>46.33</v>
      </c>
      <c r="E18678" s="232" t="s">
        <v>40909</v>
      </c>
    </row>
    <row r="18679" spans="1:5" ht="22.5">
      <c r="A18679" s="232" t="s">
        <v>8573</v>
      </c>
      <c r="B18679" s="233" t="s">
        <v>46794</v>
      </c>
      <c r="C18679" s="232" t="s">
        <v>5</v>
      </c>
      <c r="D18679" s="232">
        <v>51.58</v>
      </c>
      <c r="E18679" s="232" t="s">
        <v>40909</v>
      </c>
    </row>
    <row r="18680" spans="1:5" ht="22.5">
      <c r="A18680" s="232" t="s">
        <v>8574</v>
      </c>
      <c r="B18680" s="233" t="s">
        <v>46795</v>
      </c>
      <c r="C18680" s="232" t="s">
        <v>5</v>
      </c>
      <c r="D18680" s="232">
        <v>53.71</v>
      </c>
      <c r="E18680" s="232" t="s">
        <v>40909</v>
      </c>
    </row>
    <row r="18681" spans="1:5" ht="22.5">
      <c r="A18681" s="232" t="s">
        <v>8575</v>
      </c>
      <c r="B18681" s="233" t="s">
        <v>46796</v>
      </c>
      <c r="C18681" s="232" t="s">
        <v>5</v>
      </c>
      <c r="D18681" s="232">
        <v>62.32</v>
      </c>
      <c r="E18681" s="232" t="s">
        <v>40909</v>
      </c>
    </row>
    <row r="18682" spans="1:5" ht="22.5">
      <c r="A18682" s="232" t="s">
        <v>8576</v>
      </c>
      <c r="B18682" s="233" t="s">
        <v>46797</v>
      </c>
      <c r="C18682" s="232" t="s">
        <v>5</v>
      </c>
      <c r="D18682" s="232">
        <v>73.489999999999995</v>
      </c>
      <c r="E18682" s="232" t="s">
        <v>40909</v>
      </c>
    </row>
    <row r="18683" spans="1:5" ht="22.5">
      <c r="A18683" s="232" t="s">
        <v>8577</v>
      </c>
      <c r="B18683" s="233" t="s">
        <v>46798</v>
      </c>
      <c r="C18683" s="232" t="s">
        <v>5</v>
      </c>
      <c r="D18683" s="232">
        <v>126.87</v>
      </c>
      <c r="E18683" s="232" t="s">
        <v>40909</v>
      </c>
    </row>
    <row r="18684" spans="1:5" ht="22.5">
      <c r="A18684" s="232" t="s">
        <v>8578</v>
      </c>
      <c r="B18684" s="233" t="s">
        <v>46799</v>
      </c>
      <c r="C18684" s="232" t="s">
        <v>5</v>
      </c>
      <c r="D18684" s="232">
        <v>53.19</v>
      </c>
      <c r="E18684" s="232" t="s">
        <v>40909</v>
      </c>
    </row>
    <row r="18685" spans="1:5" ht="22.5">
      <c r="A18685" s="232" t="s">
        <v>8579</v>
      </c>
      <c r="B18685" s="233" t="s">
        <v>46800</v>
      </c>
      <c r="C18685" s="232" t="s">
        <v>5</v>
      </c>
      <c r="D18685" s="232">
        <v>72.72</v>
      </c>
      <c r="E18685" s="232" t="s">
        <v>40909</v>
      </c>
    </row>
    <row r="18686" spans="1:5" ht="22.5">
      <c r="A18686" s="232" t="s">
        <v>8580</v>
      </c>
      <c r="B18686" s="233" t="s">
        <v>46801</v>
      </c>
      <c r="C18686" s="232" t="s">
        <v>5</v>
      </c>
      <c r="D18686" s="232">
        <v>65.89</v>
      </c>
      <c r="E18686" s="232" t="s">
        <v>40909</v>
      </c>
    </row>
    <row r="18687" spans="1:5" ht="22.5">
      <c r="A18687" s="232" t="s">
        <v>8581</v>
      </c>
      <c r="B18687" s="233" t="s">
        <v>46802</v>
      </c>
      <c r="C18687" s="232" t="s">
        <v>5</v>
      </c>
      <c r="D18687" s="232">
        <v>87.76</v>
      </c>
      <c r="E18687" s="232" t="s">
        <v>40909</v>
      </c>
    </row>
    <row r="18688" spans="1:5" ht="22.5">
      <c r="A18688" s="232" t="s">
        <v>8582</v>
      </c>
      <c r="B18688" s="233" t="s">
        <v>46803</v>
      </c>
      <c r="C18688" s="232" t="s">
        <v>5</v>
      </c>
      <c r="D18688" s="232">
        <v>130.86000000000001</v>
      </c>
      <c r="E18688" s="232" t="s">
        <v>40909</v>
      </c>
    </row>
    <row r="18689" spans="1:5" ht="22.5">
      <c r="A18689" s="232" t="s">
        <v>8583</v>
      </c>
      <c r="B18689" s="233" t="s">
        <v>46804</v>
      </c>
      <c r="C18689" s="232" t="s">
        <v>5</v>
      </c>
      <c r="D18689" s="232">
        <v>56.8</v>
      </c>
      <c r="E18689" s="232" t="s">
        <v>40909</v>
      </c>
    </row>
    <row r="18690" spans="1:5" ht="22.5">
      <c r="A18690" s="232" t="s">
        <v>8584</v>
      </c>
      <c r="B18690" s="233" t="s">
        <v>46805</v>
      </c>
      <c r="C18690" s="232" t="s">
        <v>5</v>
      </c>
      <c r="D18690" s="232">
        <v>62.55</v>
      </c>
      <c r="E18690" s="232" t="s">
        <v>40909</v>
      </c>
    </row>
    <row r="18691" spans="1:5" ht="22.5">
      <c r="A18691" s="232" t="s">
        <v>8585</v>
      </c>
      <c r="B18691" s="233" t="s">
        <v>46806</v>
      </c>
      <c r="C18691" s="232" t="s">
        <v>5</v>
      </c>
      <c r="D18691" s="232">
        <v>67.03</v>
      </c>
      <c r="E18691" s="232" t="s">
        <v>40909</v>
      </c>
    </row>
    <row r="18692" spans="1:5" ht="22.5">
      <c r="A18692" s="232" t="s">
        <v>8586</v>
      </c>
      <c r="B18692" s="233" t="s">
        <v>46807</v>
      </c>
      <c r="C18692" s="232" t="s">
        <v>5</v>
      </c>
      <c r="D18692" s="232">
        <v>85.42</v>
      </c>
      <c r="E18692" s="232" t="s">
        <v>40909</v>
      </c>
    </row>
    <row r="18693" spans="1:5" ht="22.5">
      <c r="A18693" s="232" t="s">
        <v>8587</v>
      </c>
      <c r="B18693" s="233" t="s">
        <v>46808</v>
      </c>
      <c r="C18693" s="232" t="s">
        <v>5</v>
      </c>
      <c r="D18693" s="232">
        <v>122.36</v>
      </c>
      <c r="E18693" s="232" t="s">
        <v>40909</v>
      </c>
    </row>
    <row r="18694" spans="1:5" ht="22.5">
      <c r="A18694" s="232" t="s">
        <v>8588</v>
      </c>
      <c r="B18694" s="233" t="s">
        <v>46809</v>
      </c>
      <c r="C18694" s="232" t="s">
        <v>5</v>
      </c>
      <c r="D18694" s="232">
        <v>40.869999999999997</v>
      </c>
      <c r="E18694" s="232" t="s">
        <v>40909</v>
      </c>
    </row>
    <row r="18695" spans="1:5" ht="22.5">
      <c r="A18695" s="232" t="s">
        <v>8589</v>
      </c>
      <c r="B18695" s="233" t="s">
        <v>46810</v>
      </c>
      <c r="C18695" s="232" t="s">
        <v>5</v>
      </c>
      <c r="D18695" s="232">
        <v>48.96</v>
      </c>
      <c r="E18695" s="232" t="s">
        <v>40909</v>
      </c>
    </row>
    <row r="18696" spans="1:5" ht="22.5">
      <c r="A18696" s="232" t="s">
        <v>8590</v>
      </c>
      <c r="B18696" s="233" t="s">
        <v>46811</v>
      </c>
      <c r="C18696" s="232" t="s">
        <v>5</v>
      </c>
      <c r="D18696" s="232">
        <v>46.16</v>
      </c>
      <c r="E18696" s="232" t="s">
        <v>40909</v>
      </c>
    </row>
    <row r="18697" spans="1:5" ht="22.5">
      <c r="A18697" s="232" t="s">
        <v>8591</v>
      </c>
      <c r="B18697" s="233" t="s">
        <v>46812</v>
      </c>
      <c r="C18697" s="232" t="s">
        <v>5</v>
      </c>
      <c r="D18697" s="232">
        <v>51.8</v>
      </c>
      <c r="E18697" s="232" t="s">
        <v>40909</v>
      </c>
    </row>
    <row r="18698" spans="1:5" ht="22.5">
      <c r="A18698" s="232" t="s">
        <v>8592</v>
      </c>
      <c r="B18698" s="233" t="s">
        <v>46813</v>
      </c>
      <c r="C18698" s="232" t="s">
        <v>5</v>
      </c>
      <c r="D18698" s="232">
        <v>52.77</v>
      </c>
      <c r="E18698" s="232" t="s">
        <v>40909</v>
      </c>
    </row>
    <row r="18699" spans="1:5" ht="22.5">
      <c r="A18699" s="232" t="s">
        <v>8593</v>
      </c>
      <c r="B18699" s="233" t="s">
        <v>46814</v>
      </c>
      <c r="C18699" s="232" t="s">
        <v>5</v>
      </c>
      <c r="D18699" s="232">
        <v>46.08</v>
      </c>
      <c r="E18699" s="232" t="s">
        <v>40909</v>
      </c>
    </row>
    <row r="18700" spans="1:5" ht="22.5">
      <c r="A18700" s="232" t="s">
        <v>8594</v>
      </c>
      <c r="B18700" s="233" t="s">
        <v>46815</v>
      </c>
      <c r="C18700" s="232" t="s">
        <v>5</v>
      </c>
      <c r="D18700" s="232">
        <v>58.1</v>
      </c>
      <c r="E18700" s="232" t="s">
        <v>40909</v>
      </c>
    </row>
    <row r="18701" spans="1:5" ht="22.5">
      <c r="A18701" s="232" t="s">
        <v>8595</v>
      </c>
      <c r="B18701" s="233" t="s">
        <v>46816</v>
      </c>
      <c r="C18701" s="232" t="s">
        <v>5</v>
      </c>
      <c r="D18701" s="232">
        <v>65.8</v>
      </c>
      <c r="E18701" s="232" t="s">
        <v>40909</v>
      </c>
    </row>
    <row r="18702" spans="1:5" ht="22.5">
      <c r="A18702" s="232" t="s">
        <v>8596</v>
      </c>
      <c r="B18702" s="233" t="s">
        <v>46817</v>
      </c>
      <c r="C18702" s="232" t="s">
        <v>5</v>
      </c>
      <c r="D18702" s="232">
        <v>67.3</v>
      </c>
      <c r="E18702" s="232" t="s">
        <v>40909</v>
      </c>
    </row>
    <row r="18703" spans="1:5" ht="22.5">
      <c r="A18703" s="232" t="s">
        <v>8597</v>
      </c>
      <c r="B18703" s="233" t="s">
        <v>46818</v>
      </c>
      <c r="C18703" s="232" t="s">
        <v>5</v>
      </c>
      <c r="D18703" s="232">
        <v>60.18</v>
      </c>
      <c r="E18703" s="232" t="s">
        <v>40909</v>
      </c>
    </row>
    <row r="18704" spans="1:5" ht="22.5">
      <c r="A18704" s="232" t="s">
        <v>8598</v>
      </c>
      <c r="B18704" s="233" t="s">
        <v>46819</v>
      </c>
      <c r="C18704" s="232" t="s">
        <v>5</v>
      </c>
      <c r="D18704" s="232">
        <v>91.09</v>
      </c>
      <c r="E18704" s="232" t="s">
        <v>40909</v>
      </c>
    </row>
    <row r="18705" spans="1:5" ht="22.5">
      <c r="A18705" s="232" t="s">
        <v>8599</v>
      </c>
      <c r="B18705" s="233" t="s">
        <v>46820</v>
      </c>
      <c r="C18705" s="232" t="s">
        <v>5</v>
      </c>
      <c r="D18705" s="232">
        <v>91.09</v>
      </c>
      <c r="E18705" s="232" t="s">
        <v>40909</v>
      </c>
    </row>
    <row r="18706" spans="1:5" ht="22.5">
      <c r="A18706" s="232" t="s">
        <v>8600</v>
      </c>
      <c r="B18706" s="233" t="s">
        <v>46821</v>
      </c>
      <c r="C18706" s="232" t="s">
        <v>5</v>
      </c>
      <c r="D18706" s="232">
        <v>91.06</v>
      </c>
      <c r="E18706" s="232" t="s">
        <v>40909</v>
      </c>
    </row>
    <row r="18707" spans="1:5" ht="22.5">
      <c r="A18707" s="232" t="s">
        <v>8601</v>
      </c>
      <c r="B18707" s="233" t="s">
        <v>46822</v>
      </c>
      <c r="C18707" s="232" t="s">
        <v>5</v>
      </c>
      <c r="D18707" s="232">
        <v>87.4</v>
      </c>
      <c r="E18707" s="232" t="s">
        <v>40909</v>
      </c>
    </row>
    <row r="18708" spans="1:5" ht="22.5">
      <c r="A18708" s="232" t="s">
        <v>8602</v>
      </c>
      <c r="B18708" s="233" t="s">
        <v>46823</v>
      </c>
      <c r="C18708" s="232" t="s">
        <v>5</v>
      </c>
      <c r="D18708" s="232">
        <v>77.290000000000006</v>
      </c>
      <c r="E18708" s="232" t="s">
        <v>40909</v>
      </c>
    </row>
    <row r="18709" spans="1:5" ht="22.5">
      <c r="A18709" s="232" t="s">
        <v>8603</v>
      </c>
      <c r="B18709" s="233" t="s">
        <v>46824</v>
      </c>
      <c r="C18709" s="232" t="s">
        <v>5</v>
      </c>
      <c r="D18709" s="232">
        <v>49.97</v>
      </c>
      <c r="E18709" s="232" t="s">
        <v>40909</v>
      </c>
    </row>
    <row r="18710" spans="1:5" ht="22.5">
      <c r="A18710" s="232" t="s">
        <v>8604</v>
      </c>
      <c r="B18710" s="233" t="s">
        <v>46825</v>
      </c>
      <c r="C18710" s="232" t="s">
        <v>5</v>
      </c>
      <c r="D18710" s="232">
        <v>57.87</v>
      </c>
      <c r="E18710" s="232" t="s">
        <v>40909</v>
      </c>
    </row>
    <row r="18711" spans="1:5" ht="22.5">
      <c r="A18711" s="232" t="s">
        <v>8605</v>
      </c>
      <c r="B18711" s="233" t="s">
        <v>46826</v>
      </c>
      <c r="C18711" s="232" t="s">
        <v>5</v>
      </c>
      <c r="D18711" s="232">
        <v>65.819999999999993</v>
      </c>
      <c r="E18711" s="232" t="s">
        <v>40909</v>
      </c>
    </row>
    <row r="18712" spans="1:5" ht="22.5">
      <c r="A18712" s="232" t="s">
        <v>8606</v>
      </c>
      <c r="B18712" s="233" t="s">
        <v>46827</v>
      </c>
      <c r="C18712" s="232" t="s">
        <v>5</v>
      </c>
      <c r="D18712" s="232">
        <v>73.75</v>
      </c>
      <c r="E18712" s="232" t="s">
        <v>40909</v>
      </c>
    </row>
    <row r="18713" spans="1:5" ht="22.5">
      <c r="A18713" s="232" t="s">
        <v>8607</v>
      </c>
      <c r="B18713" s="233" t="s">
        <v>46828</v>
      </c>
      <c r="C18713" s="232" t="s">
        <v>5</v>
      </c>
      <c r="D18713" s="232">
        <v>89.62</v>
      </c>
      <c r="E18713" s="232" t="s">
        <v>40909</v>
      </c>
    </row>
    <row r="18714" spans="1:5" ht="22.5">
      <c r="A18714" s="232" t="s">
        <v>8608</v>
      </c>
      <c r="B18714" s="233" t="s">
        <v>46829</v>
      </c>
      <c r="C18714" s="232" t="s">
        <v>5</v>
      </c>
      <c r="D18714" s="232">
        <v>85.05</v>
      </c>
      <c r="E18714" s="232" t="s">
        <v>40909</v>
      </c>
    </row>
    <row r="18715" spans="1:5" ht="22.5">
      <c r="A18715" s="232" t="s">
        <v>8609</v>
      </c>
      <c r="B18715" s="233" t="s">
        <v>46830</v>
      </c>
      <c r="C18715" s="232" t="s">
        <v>5</v>
      </c>
      <c r="D18715" s="232">
        <v>55.38</v>
      </c>
      <c r="E18715" s="232" t="s">
        <v>40909</v>
      </c>
    </row>
    <row r="18716" spans="1:5" ht="22.5">
      <c r="A18716" s="232" t="s">
        <v>8610</v>
      </c>
      <c r="B18716" s="233" t="s">
        <v>46831</v>
      </c>
      <c r="C18716" s="232" t="s">
        <v>5</v>
      </c>
      <c r="D18716" s="232">
        <v>66.89</v>
      </c>
      <c r="E18716" s="232" t="s">
        <v>40909</v>
      </c>
    </row>
    <row r="18717" spans="1:5" ht="22.5">
      <c r="A18717" s="232" t="s">
        <v>8611</v>
      </c>
      <c r="B18717" s="233" t="s">
        <v>46832</v>
      </c>
      <c r="C18717" s="232" t="s">
        <v>5</v>
      </c>
      <c r="D18717" s="232">
        <v>74.69</v>
      </c>
      <c r="E18717" s="232" t="s">
        <v>40909</v>
      </c>
    </row>
    <row r="18718" spans="1:5" ht="22.5">
      <c r="A18718" s="232" t="s">
        <v>8612</v>
      </c>
      <c r="B18718" s="233" t="s">
        <v>46833</v>
      </c>
      <c r="C18718" s="232" t="s">
        <v>5</v>
      </c>
      <c r="D18718" s="232">
        <v>82.37</v>
      </c>
      <c r="E18718" s="232" t="s">
        <v>40909</v>
      </c>
    </row>
    <row r="18719" spans="1:5" ht="22.5">
      <c r="A18719" s="232" t="s">
        <v>8613</v>
      </c>
      <c r="B18719" s="233" t="s">
        <v>46834</v>
      </c>
      <c r="C18719" s="232" t="s">
        <v>5</v>
      </c>
      <c r="D18719" s="232">
        <v>93.78</v>
      </c>
      <c r="E18719" s="232" t="s">
        <v>40909</v>
      </c>
    </row>
    <row r="18720" spans="1:5" ht="22.5">
      <c r="A18720" s="232" t="s">
        <v>8614</v>
      </c>
      <c r="B18720" s="233" t="s">
        <v>46835</v>
      </c>
      <c r="C18720" s="232" t="s">
        <v>5</v>
      </c>
      <c r="D18720" s="232">
        <v>73.099999999999994</v>
      </c>
      <c r="E18720" s="232" t="s">
        <v>40909</v>
      </c>
    </row>
    <row r="18721" spans="1:5" ht="22.5">
      <c r="A18721" s="232" t="s">
        <v>8615</v>
      </c>
      <c r="B18721" s="233" t="s">
        <v>46836</v>
      </c>
      <c r="C18721" s="232" t="s">
        <v>5</v>
      </c>
      <c r="D18721" s="232">
        <v>81.48</v>
      </c>
      <c r="E18721" s="232" t="s">
        <v>40909</v>
      </c>
    </row>
    <row r="18722" spans="1:5" ht="22.5">
      <c r="A18722" s="232" t="s">
        <v>8616</v>
      </c>
      <c r="B18722" s="233" t="s">
        <v>46837</v>
      </c>
      <c r="C18722" s="232" t="s">
        <v>5</v>
      </c>
      <c r="D18722" s="232">
        <v>89.62</v>
      </c>
      <c r="E18722" s="232" t="s">
        <v>40909</v>
      </c>
    </row>
    <row r="18723" spans="1:5" ht="22.5">
      <c r="A18723" s="232" t="s">
        <v>8617</v>
      </c>
      <c r="B18723" s="233" t="s">
        <v>46838</v>
      </c>
      <c r="C18723" s="232" t="s">
        <v>5</v>
      </c>
      <c r="D18723" s="232">
        <v>105.48</v>
      </c>
      <c r="E18723" s="232" t="s">
        <v>40909</v>
      </c>
    </row>
    <row r="18724" spans="1:5" ht="22.5">
      <c r="A18724" s="232" t="s">
        <v>8618</v>
      </c>
      <c r="B18724" s="233" t="s">
        <v>46839</v>
      </c>
      <c r="C18724" s="232" t="s">
        <v>5</v>
      </c>
      <c r="D18724" s="232">
        <v>101.87</v>
      </c>
      <c r="E18724" s="232" t="s">
        <v>40909</v>
      </c>
    </row>
    <row r="18725" spans="1:5" ht="22.5">
      <c r="A18725" s="232" t="s">
        <v>8619</v>
      </c>
      <c r="B18725" s="233" t="s">
        <v>46840</v>
      </c>
      <c r="C18725" s="232" t="s">
        <v>5</v>
      </c>
      <c r="D18725" s="232">
        <v>49.94</v>
      </c>
      <c r="E18725" s="232" t="s">
        <v>40909</v>
      </c>
    </row>
    <row r="18726" spans="1:5" ht="22.5">
      <c r="A18726" s="232" t="s">
        <v>8620</v>
      </c>
      <c r="B18726" s="233" t="s">
        <v>46841</v>
      </c>
      <c r="C18726" s="232" t="s">
        <v>5</v>
      </c>
      <c r="D18726" s="232">
        <v>46.89</v>
      </c>
      <c r="E18726" s="232" t="s">
        <v>40909</v>
      </c>
    </row>
    <row r="18727" spans="1:5" ht="22.5">
      <c r="A18727" s="232" t="s">
        <v>8621</v>
      </c>
      <c r="B18727" s="233" t="s">
        <v>46842</v>
      </c>
      <c r="C18727" s="232" t="s">
        <v>5</v>
      </c>
      <c r="D18727" s="232">
        <v>60.81</v>
      </c>
      <c r="E18727" s="232" t="s">
        <v>40909</v>
      </c>
    </row>
    <row r="18728" spans="1:5" ht="22.5">
      <c r="A18728" s="232" t="s">
        <v>8622</v>
      </c>
      <c r="B18728" s="233" t="s">
        <v>46843</v>
      </c>
      <c r="C18728" s="232" t="s">
        <v>5</v>
      </c>
      <c r="D18728" s="232">
        <v>60.56</v>
      </c>
      <c r="E18728" s="232" t="s">
        <v>40909</v>
      </c>
    </row>
    <row r="18729" spans="1:5" ht="22.5">
      <c r="A18729" s="232" t="s">
        <v>8623</v>
      </c>
      <c r="B18729" s="233" t="s">
        <v>46844</v>
      </c>
      <c r="C18729" s="232" t="s">
        <v>5</v>
      </c>
      <c r="D18729" s="232">
        <v>89.62</v>
      </c>
      <c r="E18729" s="232" t="s">
        <v>40909</v>
      </c>
    </row>
    <row r="18730" spans="1:5" ht="22.5">
      <c r="A18730" s="232" t="s">
        <v>8624</v>
      </c>
      <c r="B18730" s="233" t="s">
        <v>46845</v>
      </c>
      <c r="C18730" s="232" t="s">
        <v>5</v>
      </c>
      <c r="D18730" s="232">
        <v>95.03</v>
      </c>
      <c r="E18730" s="232" t="s">
        <v>40909</v>
      </c>
    </row>
    <row r="18731" spans="1:5" ht="22.5">
      <c r="A18731" s="232" t="s">
        <v>8625</v>
      </c>
      <c r="B18731" s="233" t="s">
        <v>46846</v>
      </c>
      <c r="C18731" s="232" t="s">
        <v>5</v>
      </c>
      <c r="D18731" s="232">
        <v>66.599999999999994</v>
      </c>
      <c r="E18731" s="232" t="s">
        <v>40909</v>
      </c>
    </row>
    <row r="18732" spans="1:5" ht="22.5">
      <c r="A18732" s="232" t="s">
        <v>8626</v>
      </c>
      <c r="B18732" s="233" t="s">
        <v>46847</v>
      </c>
      <c r="C18732" s="232" t="s">
        <v>5</v>
      </c>
      <c r="D18732" s="232">
        <v>68.75</v>
      </c>
      <c r="E18732" s="232" t="s">
        <v>40909</v>
      </c>
    </row>
    <row r="18733" spans="1:5" ht="22.5">
      <c r="A18733" s="232" t="s">
        <v>8627</v>
      </c>
      <c r="B18733" s="233" t="s">
        <v>46848</v>
      </c>
      <c r="C18733" s="232" t="s">
        <v>5</v>
      </c>
      <c r="D18733" s="232">
        <v>75.17</v>
      </c>
      <c r="E18733" s="232" t="s">
        <v>40909</v>
      </c>
    </row>
    <row r="18734" spans="1:5" ht="22.5">
      <c r="A18734" s="232" t="s">
        <v>8628</v>
      </c>
      <c r="B18734" s="233" t="s">
        <v>46849</v>
      </c>
      <c r="C18734" s="232" t="s">
        <v>5</v>
      </c>
      <c r="D18734" s="232">
        <v>75.88</v>
      </c>
      <c r="E18734" s="232" t="s">
        <v>40909</v>
      </c>
    </row>
    <row r="18735" spans="1:5" ht="22.5">
      <c r="A18735" s="232" t="s">
        <v>8629</v>
      </c>
      <c r="B18735" s="233" t="s">
        <v>46850</v>
      </c>
      <c r="C18735" s="232" t="s">
        <v>5</v>
      </c>
      <c r="D18735" s="232">
        <v>105.53</v>
      </c>
      <c r="E18735" s="232" t="s">
        <v>40909</v>
      </c>
    </row>
    <row r="18736" spans="1:5" ht="22.5">
      <c r="A18736" s="232" t="s">
        <v>8630</v>
      </c>
      <c r="B18736" s="233" t="s">
        <v>46851</v>
      </c>
      <c r="C18736" s="232" t="s">
        <v>5</v>
      </c>
      <c r="D18736" s="232">
        <v>73.75</v>
      </c>
      <c r="E18736" s="232" t="s">
        <v>40909</v>
      </c>
    </row>
    <row r="18737" spans="1:5" ht="22.5">
      <c r="A18737" s="232" t="s">
        <v>8631</v>
      </c>
      <c r="B18737" s="233" t="s">
        <v>46852</v>
      </c>
      <c r="C18737" s="232" t="s">
        <v>5</v>
      </c>
      <c r="D18737" s="232">
        <v>81.680000000000007</v>
      </c>
      <c r="E18737" s="232" t="s">
        <v>40909</v>
      </c>
    </row>
    <row r="18738" spans="1:5" ht="22.5">
      <c r="A18738" s="232" t="s">
        <v>8632</v>
      </c>
      <c r="B18738" s="233" t="s">
        <v>46853</v>
      </c>
      <c r="C18738" s="232" t="s">
        <v>5</v>
      </c>
      <c r="D18738" s="232">
        <v>80.42</v>
      </c>
      <c r="E18738" s="232" t="s">
        <v>40909</v>
      </c>
    </row>
    <row r="18739" spans="1:5" ht="22.5">
      <c r="A18739" s="232" t="s">
        <v>8633</v>
      </c>
      <c r="B18739" s="233" t="s">
        <v>46854</v>
      </c>
      <c r="C18739" s="232" t="s">
        <v>5</v>
      </c>
      <c r="D18739" s="232">
        <v>85.48</v>
      </c>
      <c r="E18739" s="232" t="s">
        <v>40909</v>
      </c>
    </row>
    <row r="18740" spans="1:5" ht="22.5">
      <c r="A18740" s="232" t="s">
        <v>8634</v>
      </c>
      <c r="B18740" s="233" t="s">
        <v>46855</v>
      </c>
      <c r="C18740" s="232" t="s">
        <v>5</v>
      </c>
      <c r="D18740" s="232">
        <v>115.7</v>
      </c>
      <c r="E18740" s="232" t="s">
        <v>40909</v>
      </c>
    </row>
    <row r="18741" spans="1:5" ht="22.5">
      <c r="A18741" s="232" t="s">
        <v>8635</v>
      </c>
      <c r="B18741" s="233" t="s">
        <v>46856</v>
      </c>
      <c r="C18741" s="232" t="s">
        <v>5</v>
      </c>
      <c r="D18741" s="232">
        <v>11.89</v>
      </c>
      <c r="E18741" s="232" t="s">
        <v>40909</v>
      </c>
    </row>
    <row r="18742" spans="1:5" ht="22.5">
      <c r="A18742" s="232" t="s">
        <v>8636</v>
      </c>
      <c r="B18742" s="233" t="s">
        <v>46857</v>
      </c>
      <c r="C18742" s="232" t="s">
        <v>5</v>
      </c>
      <c r="D18742" s="232">
        <v>12.35</v>
      </c>
      <c r="E18742" s="232" t="s">
        <v>40909</v>
      </c>
    </row>
    <row r="18743" spans="1:5" ht="22.5">
      <c r="A18743" s="232" t="s">
        <v>8637</v>
      </c>
      <c r="B18743" s="233" t="s">
        <v>46858</v>
      </c>
      <c r="C18743" s="232" t="s">
        <v>5</v>
      </c>
      <c r="D18743" s="232">
        <v>13.88</v>
      </c>
      <c r="E18743" s="232" t="s">
        <v>40909</v>
      </c>
    </row>
    <row r="18744" spans="1:5" ht="22.5">
      <c r="A18744" s="232" t="s">
        <v>8638</v>
      </c>
      <c r="B18744" s="233" t="s">
        <v>46859</v>
      </c>
      <c r="C18744" s="232" t="s">
        <v>5</v>
      </c>
      <c r="D18744" s="232">
        <v>17.55</v>
      </c>
      <c r="E18744" s="232" t="s">
        <v>40909</v>
      </c>
    </row>
    <row r="18745" spans="1:5" ht="22.5">
      <c r="A18745" s="232" t="s">
        <v>8639</v>
      </c>
      <c r="B18745" s="233" t="s">
        <v>46860</v>
      </c>
      <c r="C18745" s="232" t="s">
        <v>5</v>
      </c>
      <c r="D18745" s="232">
        <v>18.59</v>
      </c>
      <c r="E18745" s="232" t="s">
        <v>40909</v>
      </c>
    </row>
    <row r="18746" spans="1:5" ht="22.5">
      <c r="A18746" s="232" t="s">
        <v>8640</v>
      </c>
      <c r="B18746" s="233" t="s">
        <v>46861</v>
      </c>
      <c r="C18746" s="232" t="s">
        <v>5</v>
      </c>
      <c r="D18746" s="232">
        <v>15.07</v>
      </c>
      <c r="E18746" s="232" t="s">
        <v>40909</v>
      </c>
    </row>
    <row r="18747" spans="1:5" ht="22.5">
      <c r="A18747" s="232" t="s">
        <v>8641</v>
      </c>
      <c r="B18747" s="233" t="s">
        <v>46862</v>
      </c>
      <c r="C18747" s="232" t="s">
        <v>5</v>
      </c>
      <c r="D18747" s="232">
        <v>13.34</v>
      </c>
      <c r="E18747" s="232" t="s">
        <v>40909</v>
      </c>
    </row>
    <row r="18748" spans="1:5" ht="22.5">
      <c r="A18748" s="232" t="s">
        <v>8642</v>
      </c>
      <c r="B18748" s="233" t="s">
        <v>46863</v>
      </c>
      <c r="C18748" s="232" t="s">
        <v>5</v>
      </c>
      <c r="D18748" s="232">
        <v>14.2</v>
      </c>
      <c r="E18748" s="232" t="s">
        <v>40909</v>
      </c>
    </row>
    <row r="18749" spans="1:5" ht="22.5">
      <c r="A18749" s="232" t="s">
        <v>8643</v>
      </c>
      <c r="B18749" s="233" t="s">
        <v>46864</v>
      </c>
      <c r="C18749" s="232" t="s">
        <v>5</v>
      </c>
      <c r="D18749" s="232">
        <v>15.07</v>
      </c>
      <c r="E18749" s="232" t="s">
        <v>40909</v>
      </c>
    </row>
    <row r="18750" spans="1:5" ht="22.5">
      <c r="A18750" s="232" t="s">
        <v>8644</v>
      </c>
      <c r="B18750" s="233" t="s">
        <v>46865</v>
      </c>
      <c r="C18750" s="232" t="s">
        <v>5</v>
      </c>
      <c r="D18750" s="232">
        <v>16.79</v>
      </c>
      <c r="E18750" s="232" t="s">
        <v>40909</v>
      </c>
    </row>
    <row r="18751" spans="1:5" ht="22.5">
      <c r="A18751" s="232" t="s">
        <v>8645</v>
      </c>
      <c r="B18751" s="233" t="s">
        <v>46866</v>
      </c>
      <c r="C18751" s="232" t="s">
        <v>5</v>
      </c>
      <c r="D18751" s="232">
        <v>18.52</v>
      </c>
      <c r="E18751" s="232" t="s">
        <v>40909</v>
      </c>
    </row>
    <row r="18752" spans="1:5" ht="22.5">
      <c r="A18752" s="232" t="s">
        <v>8646</v>
      </c>
      <c r="B18752" s="233" t="s">
        <v>46867</v>
      </c>
      <c r="C18752" s="232" t="s">
        <v>5</v>
      </c>
      <c r="D18752" s="232">
        <v>13.95</v>
      </c>
      <c r="E18752" s="232" t="s">
        <v>40909</v>
      </c>
    </row>
    <row r="18753" spans="1:5" ht="22.5">
      <c r="A18753" s="232" t="s">
        <v>8647</v>
      </c>
      <c r="B18753" s="233" t="s">
        <v>46868</v>
      </c>
      <c r="C18753" s="232" t="s">
        <v>5</v>
      </c>
      <c r="D18753" s="232">
        <v>17.559999999999999</v>
      </c>
      <c r="E18753" s="232" t="s">
        <v>40909</v>
      </c>
    </row>
    <row r="18754" spans="1:5" ht="22.5">
      <c r="A18754" s="232" t="s">
        <v>8648</v>
      </c>
      <c r="B18754" s="233" t="s">
        <v>46869</v>
      </c>
      <c r="C18754" s="232" t="s">
        <v>5</v>
      </c>
      <c r="D18754" s="232">
        <v>16.16</v>
      </c>
      <c r="E18754" s="232" t="s">
        <v>40909</v>
      </c>
    </row>
    <row r="18755" spans="1:5" ht="22.5">
      <c r="A18755" s="232" t="s">
        <v>8649</v>
      </c>
      <c r="B18755" s="233" t="s">
        <v>46870</v>
      </c>
      <c r="C18755" s="232" t="s">
        <v>5</v>
      </c>
      <c r="D18755" s="232">
        <v>21.21</v>
      </c>
      <c r="E18755" s="232" t="s">
        <v>40909</v>
      </c>
    </row>
    <row r="18756" spans="1:5" ht="22.5">
      <c r="A18756" s="232" t="s">
        <v>8650</v>
      </c>
      <c r="B18756" s="233" t="s">
        <v>46871</v>
      </c>
      <c r="C18756" s="232" t="s">
        <v>5</v>
      </c>
      <c r="D18756" s="232">
        <v>20.23</v>
      </c>
      <c r="E18756" s="232" t="s">
        <v>40909</v>
      </c>
    </row>
    <row r="18757" spans="1:5" ht="22.5">
      <c r="A18757" s="232" t="s">
        <v>8651</v>
      </c>
      <c r="B18757" s="233" t="s">
        <v>46872</v>
      </c>
      <c r="C18757" s="232" t="s">
        <v>5</v>
      </c>
      <c r="D18757" s="232">
        <v>12.68</v>
      </c>
      <c r="E18757" s="232" t="s">
        <v>40909</v>
      </c>
    </row>
    <row r="18758" spans="1:5" ht="22.5">
      <c r="A18758" s="232" t="s">
        <v>8652</v>
      </c>
      <c r="B18758" s="233" t="s">
        <v>46873</v>
      </c>
      <c r="C18758" s="232" t="s">
        <v>5</v>
      </c>
      <c r="D18758" s="232">
        <v>12.44</v>
      </c>
      <c r="E18758" s="232" t="s">
        <v>40909</v>
      </c>
    </row>
    <row r="18759" spans="1:5" ht="22.5">
      <c r="A18759" s="232" t="s">
        <v>8653</v>
      </c>
      <c r="B18759" s="233" t="s">
        <v>46874</v>
      </c>
      <c r="C18759" s="232" t="s">
        <v>5</v>
      </c>
      <c r="D18759" s="232">
        <v>13.01</v>
      </c>
      <c r="E18759" s="232" t="s">
        <v>40909</v>
      </c>
    </row>
    <row r="18760" spans="1:5" ht="22.5">
      <c r="A18760" s="232" t="s">
        <v>8654</v>
      </c>
      <c r="B18760" s="233" t="s">
        <v>46875</v>
      </c>
      <c r="C18760" s="232" t="s">
        <v>5</v>
      </c>
      <c r="D18760" s="232">
        <v>13.56</v>
      </c>
      <c r="E18760" s="232" t="s">
        <v>40909</v>
      </c>
    </row>
    <row r="18761" spans="1:5" ht="22.5">
      <c r="A18761" s="232" t="s">
        <v>8655</v>
      </c>
      <c r="B18761" s="233" t="s">
        <v>46876</v>
      </c>
      <c r="C18761" s="232" t="s">
        <v>5</v>
      </c>
      <c r="D18761" s="232">
        <v>21.78</v>
      </c>
      <c r="E18761" s="232" t="s">
        <v>40909</v>
      </c>
    </row>
    <row r="18762" spans="1:5" ht="22.5">
      <c r="A18762" s="232" t="s">
        <v>8656</v>
      </c>
      <c r="B18762" s="233" t="s">
        <v>46877</v>
      </c>
      <c r="C18762" s="232" t="s">
        <v>5</v>
      </c>
      <c r="D18762" s="232">
        <v>15.27</v>
      </c>
      <c r="E18762" s="232" t="s">
        <v>40909</v>
      </c>
    </row>
    <row r="18763" spans="1:5" ht="22.5">
      <c r="A18763" s="232" t="s">
        <v>8657</v>
      </c>
      <c r="B18763" s="233" t="s">
        <v>46878</v>
      </c>
      <c r="C18763" s="232" t="s">
        <v>5</v>
      </c>
      <c r="D18763" s="232">
        <v>13.28</v>
      </c>
      <c r="E18763" s="232" t="s">
        <v>40909</v>
      </c>
    </row>
    <row r="18764" spans="1:5" ht="22.5">
      <c r="A18764" s="232" t="s">
        <v>8658</v>
      </c>
      <c r="B18764" s="233" t="s">
        <v>46879</v>
      </c>
      <c r="C18764" s="232" t="s">
        <v>5</v>
      </c>
      <c r="D18764" s="232">
        <v>14.13</v>
      </c>
      <c r="E18764" s="232" t="s">
        <v>40909</v>
      </c>
    </row>
    <row r="18765" spans="1:5" ht="22.5">
      <c r="A18765" s="232" t="s">
        <v>8659</v>
      </c>
      <c r="B18765" s="233" t="s">
        <v>46880</v>
      </c>
      <c r="C18765" s="232" t="s">
        <v>5</v>
      </c>
      <c r="D18765" s="232">
        <v>14.99</v>
      </c>
      <c r="E18765" s="232" t="s">
        <v>40909</v>
      </c>
    </row>
    <row r="18766" spans="1:5" ht="22.5">
      <c r="A18766" s="232" t="s">
        <v>8660</v>
      </c>
      <c r="B18766" s="233" t="s">
        <v>46881</v>
      </c>
      <c r="C18766" s="232" t="s">
        <v>5</v>
      </c>
      <c r="D18766" s="232">
        <v>16.68</v>
      </c>
      <c r="E18766" s="232" t="s">
        <v>40909</v>
      </c>
    </row>
    <row r="18767" spans="1:5" ht="22.5">
      <c r="A18767" s="232" t="s">
        <v>8661</v>
      </c>
      <c r="B18767" s="233" t="s">
        <v>46882</v>
      </c>
      <c r="C18767" s="232" t="s">
        <v>5</v>
      </c>
      <c r="D18767" s="232">
        <v>19.45</v>
      </c>
      <c r="E18767" s="232" t="s">
        <v>40909</v>
      </c>
    </row>
    <row r="18768" spans="1:5" ht="22.5">
      <c r="A18768" s="232" t="s">
        <v>8662</v>
      </c>
      <c r="B18768" s="233" t="s">
        <v>46883</v>
      </c>
      <c r="C18768" s="232" t="s">
        <v>5</v>
      </c>
      <c r="D18768" s="232">
        <v>13.82</v>
      </c>
      <c r="E18768" s="232" t="s">
        <v>40909</v>
      </c>
    </row>
    <row r="18769" spans="1:5" ht="22.5">
      <c r="A18769" s="232" t="s">
        <v>8663</v>
      </c>
      <c r="B18769" s="233" t="s">
        <v>46884</v>
      </c>
      <c r="C18769" s="232" t="s">
        <v>5</v>
      </c>
      <c r="D18769" s="232">
        <v>15.27</v>
      </c>
      <c r="E18769" s="232" t="s">
        <v>40909</v>
      </c>
    </row>
    <row r="18770" spans="1:5" ht="22.5">
      <c r="A18770" s="232" t="s">
        <v>8664</v>
      </c>
      <c r="B18770" s="233" t="s">
        <v>46885</v>
      </c>
      <c r="C18770" s="232" t="s">
        <v>5</v>
      </c>
      <c r="D18770" s="232">
        <v>16.39</v>
      </c>
      <c r="E18770" s="232" t="s">
        <v>40909</v>
      </c>
    </row>
    <row r="18771" spans="1:5" ht="22.5">
      <c r="A18771" s="232" t="s">
        <v>8665</v>
      </c>
      <c r="B18771" s="233" t="s">
        <v>46886</v>
      </c>
      <c r="C18771" s="232" t="s">
        <v>5</v>
      </c>
      <c r="D18771" s="232">
        <v>18.670000000000002</v>
      </c>
      <c r="E18771" s="232" t="s">
        <v>40909</v>
      </c>
    </row>
    <row r="18772" spans="1:5" ht="22.5">
      <c r="A18772" s="232" t="s">
        <v>8666</v>
      </c>
      <c r="B18772" s="233" t="s">
        <v>46887</v>
      </c>
      <c r="C18772" s="232" t="s">
        <v>5</v>
      </c>
      <c r="D18772" s="232">
        <v>22.45</v>
      </c>
      <c r="E18772" s="232" t="s">
        <v>40909</v>
      </c>
    </row>
    <row r="18773" spans="1:5" ht="22.5">
      <c r="A18773" s="232" t="s">
        <v>8667</v>
      </c>
      <c r="B18773" s="233" t="s">
        <v>46888</v>
      </c>
      <c r="C18773" s="232" t="s">
        <v>5</v>
      </c>
      <c r="D18773" s="232">
        <v>12.7</v>
      </c>
      <c r="E18773" s="232" t="s">
        <v>40909</v>
      </c>
    </row>
    <row r="18774" spans="1:5" ht="22.5">
      <c r="A18774" s="232" t="s">
        <v>8668</v>
      </c>
      <c r="B18774" s="233" t="s">
        <v>46889</v>
      </c>
      <c r="C18774" s="232" t="s">
        <v>5</v>
      </c>
      <c r="D18774" s="232">
        <v>13.06</v>
      </c>
      <c r="E18774" s="232" t="s">
        <v>40909</v>
      </c>
    </row>
    <row r="18775" spans="1:5" ht="22.5">
      <c r="A18775" s="232" t="s">
        <v>8669</v>
      </c>
      <c r="B18775" s="233" t="s">
        <v>46890</v>
      </c>
      <c r="C18775" s="232" t="s">
        <v>5</v>
      </c>
      <c r="D18775" s="232">
        <v>14.8</v>
      </c>
      <c r="E18775" s="232" t="s">
        <v>40909</v>
      </c>
    </row>
    <row r="18776" spans="1:5" ht="22.5">
      <c r="A18776" s="232" t="s">
        <v>8670</v>
      </c>
      <c r="B18776" s="233" t="s">
        <v>46891</v>
      </c>
      <c r="C18776" s="232" t="s">
        <v>5</v>
      </c>
      <c r="D18776" s="232">
        <v>14.58</v>
      </c>
      <c r="E18776" s="232" t="s">
        <v>40909</v>
      </c>
    </row>
    <row r="18777" spans="1:5" ht="22.5">
      <c r="A18777" s="232" t="s">
        <v>8671</v>
      </c>
      <c r="B18777" s="233" t="s">
        <v>46892</v>
      </c>
      <c r="C18777" s="232" t="s">
        <v>5</v>
      </c>
      <c r="D18777" s="232">
        <v>18.38</v>
      </c>
      <c r="E18777" s="232" t="s">
        <v>40909</v>
      </c>
    </row>
    <row r="18778" spans="1:5" ht="22.5">
      <c r="A18778" s="232" t="s">
        <v>8672</v>
      </c>
      <c r="B18778" s="233" t="s">
        <v>46893</v>
      </c>
      <c r="C18778" s="232" t="s">
        <v>5</v>
      </c>
      <c r="D18778" s="232">
        <v>17.63</v>
      </c>
      <c r="E18778" s="232" t="s">
        <v>40909</v>
      </c>
    </row>
    <row r="18779" spans="1:5" ht="22.5">
      <c r="A18779" s="232" t="s">
        <v>8673</v>
      </c>
      <c r="B18779" s="233" t="s">
        <v>46894</v>
      </c>
      <c r="C18779" s="232" t="s">
        <v>5</v>
      </c>
      <c r="D18779" s="232">
        <v>18.39</v>
      </c>
      <c r="E18779" s="232" t="s">
        <v>40909</v>
      </c>
    </row>
    <row r="18780" spans="1:5" ht="22.5">
      <c r="A18780" s="232" t="s">
        <v>8674</v>
      </c>
      <c r="B18780" s="233" t="s">
        <v>46895</v>
      </c>
      <c r="C18780" s="232" t="s">
        <v>5</v>
      </c>
      <c r="D18780" s="232">
        <v>19.940000000000001</v>
      </c>
      <c r="E18780" s="232" t="s">
        <v>40909</v>
      </c>
    </row>
    <row r="18781" spans="1:5" ht="22.5">
      <c r="A18781" s="232" t="s">
        <v>8675</v>
      </c>
      <c r="B18781" s="233" t="s">
        <v>46896</v>
      </c>
      <c r="C18781" s="232" t="s">
        <v>5</v>
      </c>
      <c r="D18781" s="232">
        <v>21.48</v>
      </c>
      <c r="E18781" s="232" t="s">
        <v>40909</v>
      </c>
    </row>
    <row r="18782" spans="1:5" ht="22.5">
      <c r="A18782" s="232" t="s">
        <v>8676</v>
      </c>
      <c r="B18782" s="233" t="s">
        <v>46897</v>
      </c>
      <c r="C18782" s="232" t="s">
        <v>5</v>
      </c>
      <c r="D18782" s="232">
        <v>23.52</v>
      </c>
      <c r="E18782" s="232" t="s">
        <v>40909</v>
      </c>
    </row>
    <row r="18783" spans="1:5" ht="22.5">
      <c r="A18783" s="232" t="s">
        <v>8677</v>
      </c>
      <c r="B18783" s="233" t="s">
        <v>46898</v>
      </c>
      <c r="C18783" s="232" t="s">
        <v>5</v>
      </c>
      <c r="D18783" s="232">
        <v>27.13</v>
      </c>
      <c r="E18783" s="232" t="s">
        <v>40909</v>
      </c>
    </row>
    <row r="18784" spans="1:5" ht="22.5">
      <c r="A18784" s="232" t="s">
        <v>8678</v>
      </c>
      <c r="B18784" s="233" t="s">
        <v>46899</v>
      </c>
      <c r="C18784" s="232" t="s">
        <v>5</v>
      </c>
      <c r="D18784" s="232">
        <v>14.39</v>
      </c>
      <c r="E18784" s="232" t="s">
        <v>40909</v>
      </c>
    </row>
    <row r="18785" spans="1:5" ht="22.5">
      <c r="A18785" s="232" t="s">
        <v>8679</v>
      </c>
      <c r="B18785" s="233" t="s">
        <v>46900</v>
      </c>
      <c r="C18785" s="232" t="s">
        <v>5</v>
      </c>
      <c r="D18785" s="232">
        <v>15.87</v>
      </c>
      <c r="E18785" s="232" t="s">
        <v>40909</v>
      </c>
    </row>
    <row r="18786" spans="1:5" ht="22.5">
      <c r="A18786" s="232" t="s">
        <v>8680</v>
      </c>
      <c r="B18786" s="233" t="s">
        <v>46901</v>
      </c>
      <c r="C18786" s="232" t="s">
        <v>5</v>
      </c>
      <c r="D18786" s="232">
        <v>17.48</v>
      </c>
      <c r="E18786" s="232" t="s">
        <v>40909</v>
      </c>
    </row>
    <row r="18787" spans="1:5" ht="22.5">
      <c r="A18787" s="232" t="s">
        <v>8681</v>
      </c>
      <c r="B18787" s="233" t="s">
        <v>46902</v>
      </c>
      <c r="C18787" s="232" t="s">
        <v>5</v>
      </c>
      <c r="D18787" s="232">
        <v>19.11</v>
      </c>
      <c r="E18787" s="232" t="s">
        <v>40909</v>
      </c>
    </row>
    <row r="18788" spans="1:5" ht="22.5">
      <c r="A18788" s="232" t="s">
        <v>8682</v>
      </c>
      <c r="B18788" s="233" t="s">
        <v>46903</v>
      </c>
      <c r="C18788" s="232" t="s">
        <v>5</v>
      </c>
      <c r="D18788" s="232">
        <v>28.37</v>
      </c>
      <c r="E18788" s="232" t="s">
        <v>40909</v>
      </c>
    </row>
    <row r="18789" spans="1:5" ht="22.5">
      <c r="A18789" s="232" t="s">
        <v>8683</v>
      </c>
      <c r="B18789" s="233" t="s">
        <v>46904</v>
      </c>
      <c r="C18789" s="232" t="s">
        <v>5</v>
      </c>
      <c r="D18789" s="232">
        <v>14.29</v>
      </c>
      <c r="E18789" s="232" t="s">
        <v>40909</v>
      </c>
    </row>
    <row r="18790" spans="1:5" ht="22.5">
      <c r="A18790" s="232" t="s">
        <v>8684</v>
      </c>
      <c r="B18790" s="233" t="s">
        <v>46905</v>
      </c>
      <c r="C18790" s="232" t="s">
        <v>5</v>
      </c>
      <c r="D18790" s="232">
        <v>13.97</v>
      </c>
      <c r="E18790" s="232" t="s">
        <v>40909</v>
      </c>
    </row>
    <row r="18791" spans="1:5" ht="22.5">
      <c r="A18791" s="232" t="s">
        <v>8685</v>
      </c>
      <c r="B18791" s="233" t="s">
        <v>46906</v>
      </c>
      <c r="C18791" s="232" t="s">
        <v>5</v>
      </c>
      <c r="D18791" s="232">
        <v>18.02</v>
      </c>
      <c r="E18791" s="232" t="s">
        <v>40909</v>
      </c>
    </row>
    <row r="18792" spans="1:5" ht="22.5">
      <c r="A18792" s="232" t="s">
        <v>8686</v>
      </c>
      <c r="B18792" s="233" t="s">
        <v>46907</v>
      </c>
      <c r="C18792" s="232" t="s">
        <v>5</v>
      </c>
      <c r="D18792" s="232">
        <v>19.690000000000001</v>
      </c>
      <c r="E18792" s="232" t="s">
        <v>40909</v>
      </c>
    </row>
    <row r="18793" spans="1:5" ht="22.5">
      <c r="A18793" s="232" t="s">
        <v>8687</v>
      </c>
      <c r="B18793" s="233" t="s">
        <v>46908</v>
      </c>
      <c r="C18793" s="232" t="s">
        <v>5</v>
      </c>
      <c r="D18793" s="232">
        <v>25.84</v>
      </c>
      <c r="E18793" s="232" t="s">
        <v>40909</v>
      </c>
    </row>
    <row r="18794" spans="1:5" ht="22.5">
      <c r="A18794" s="232" t="s">
        <v>8688</v>
      </c>
      <c r="B18794" s="233" t="s">
        <v>46909</v>
      </c>
      <c r="C18794" s="232" t="s">
        <v>5</v>
      </c>
      <c r="D18794" s="232">
        <v>30.2</v>
      </c>
      <c r="E18794" s="232" t="s">
        <v>40909</v>
      </c>
    </row>
    <row r="18795" spans="1:5" ht="22.5">
      <c r="A18795" s="232" t="s">
        <v>8689</v>
      </c>
      <c r="B18795" s="233" t="s">
        <v>46910</v>
      </c>
      <c r="C18795" s="232" t="s">
        <v>5</v>
      </c>
      <c r="D18795" s="232">
        <v>17</v>
      </c>
      <c r="E18795" s="232" t="s">
        <v>40909</v>
      </c>
    </row>
    <row r="18796" spans="1:5" ht="22.5">
      <c r="A18796" s="232" t="s">
        <v>8690</v>
      </c>
      <c r="B18796" s="233" t="s">
        <v>46911</v>
      </c>
      <c r="C18796" s="232" t="s">
        <v>5</v>
      </c>
      <c r="D18796" s="232">
        <v>18.920000000000002</v>
      </c>
      <c r="E18796" s="232" t="s">
        <v>40909</v>
      </c>
    </row>
    <row r="18797" spans="1:5" ht="22.5">
      <c r="A18797" s="232" t="s">
        <v>8691</v>
      </c>
      <c r="B18797" s="233" t="s">
        <v>46912</v>
      </c>
      <c r="C18797" s="232" t="s">
        <v>5</v>
      </c>
      <c r="D18797" s="232">
        <v>22.71</v>
      </c>
      <c r="E18797" s="232" t="s">
        <v>40909</v>
      </c>
    </row>
    <row r="18798" spans="1:5" ht="22.5">
      <c r="A18798" s="232" t="s">
        <v>8692</v>
      </c>
      <c r="B18798" s="233" t="s">
        <v>46913</v>
      </c>
      <c r="C18798" s="232" t="s">
        <v>5</v>
      </c>
      <c r="D18798" s="232">
        <v>27.13</v>
      </c>
      <c r="E18798" s="232" t="s">
        <v>40909</v>
      </c>
    </row>
    <row r="18799" spans="1:5" ht="22.5">
      <c r="A18799" s="232" t="s">
        <v>8693</v>
      </c>
      <c r="B18799" s="233" t="s">
        <v>46914</v>
      </c>
      <c r="C18799" s="232" t="s">
        <v>5</v>
      </c>
      <c r="D18799" s="232">
        <v>31.49</v>
      </c>
      <c r="E18799" s="232" t="s">
        <v>40909</v>
      </c>
    </row>
    <row r="18800" spans="1:5" ht="22.5">
      <c r="A18800" s="232" t="s">
        <v>8694</v>
      </c>
      <c r="B18800" s="233" t="s">
        <v>46915</v>
      </c>
      <c r="C18800" s="232" t="s">
        <v>5</v>
      </c>
      <c r="D18800" s="232">
        <v>17.64</v>
      </c>
      <c r="E18800" s="232" t="s">
        <v>40909</v>
      </c>
    </row>
    <row r="18801" spans="1:5" ht="22.5">
      <c r="A18801" s="232" t="s">
        <v>8695</v>
      </c>
      <c r="B18801" s="233" t="s">
        <v>46916</v>
      </c>
      <c r="C18801" s="232" t="s">
        <v>5</v>
      </c>
      <c r="D18801" s="232">
        <v>21.48</v>
      </c>
      <c r="E18801" s="232" t="s">
        <v>40909</v>
      </c>
    </row>
    <row r="18802" spans="1:5" ht="22.5">
      <c r="A18802" s="232" t="s">
        <v>8696</v>
      </c>
      <c r="B18802" s="233" t="s">
        <v>46917</v>
      </c>
      <c r="C18802" s="232" t="s">
        <v>5</v>
      </c>
      <c r="D18802" s="232">
        <v>20.97</v>
      </c>
      <c r="E18802" s="232" t="s">
        <v>40909</v>
      </c>
    </row>
    <row r="18803" spans="1:5" ht="22.5">
      <c r="A18803" s="232" t="s">
        <v>8697</v>
      </c>
      <c r="B18803" s="233" t="s">
        <v>46918</v>
      </c>
      <c r="C18803" s="232" t="s">
        <v>5</v>
      </c>
      <c r="D18803" s="232">
        <v>24.57</v>
      </c>
      <c r="E18803" s="232" t="s">
        <v>40909</v>
      </c>
    </row>
    <row r="18804" spans="1:5" ht="22.5">
      <c r="A18804" s="232" t="s">
        <v>8698</v>
      </c>
      <c r="B18804" s="233" t="s">
        <v>46919</v>
      </c>
      <c r="C18804" s="232" t="s">
        <v>5</v>
      </c>
      <c r="D18804" s="232">
        <v>32.51</v>
      </c>
      <c r="E18804" s="232" t="s">
        <v>40909</v>
      </c>
    </row>
    <row r="18805" spans="1:5" ht="22.5">
      <c r="A18805" s="232" t="s">
        <v>8699</v>
      </c>
      <c r="B18805" s="233" t="s">
        <v>46920</v>
      </c>
      <c r="C18805" s="232" t="s">
        <v>5</v>
      </c>
      <c r="D18805" s="232">
        <v>40.380000000000003</v>
      </c>
      <c r="E18805" s="232" t="s">
        <v>40909</v>
      </c>
    </row>
    <row r="18806" spans="1:5" ht="22.5">
      <c r="A18806" s="232" t="s">
        <v>8700</v>
      </c>
      <c r="B18806" s="233" t="s">
        <v>46921</v>
      </c>
      <c r="C18806" s="232" t="s">
        <v>5</v>
      </c>
      <c r="D18806" s="232">
        <v>59.79</v>
      </c>
      <c r="E18806" s="232" t="s">
        <v>40909</v>
      </c>
    </row>
    <row r="18807" spans="1:5" ht="22.5">
      <c r="A18807" s="232" t="s">
        <v>8701</v>
      </c>
      <c r="B18807" s="233" t="s">
        <v>46922</v>
      </c>
      <c r="C18807" s="232" t="s">
        <v>5</v>
      </c>
      <c r="D18807" s="232">
        <v>10.71</v>
      </c>
      <c r="E18807" s="232" t="s">
        <v>40909</v>
      </c>
    </row>
    <row r="18808" spans="1:5" ht="22.5">
      <c r="A18808" s="232" t="s">
        <v>8702</v>
      </c>
      <c r="B18808" s="233" t="s">
        <v>8703</v>
      </c>
      <c r="C18808" s="232" t="s">
        <v>5</v>
      </c>
      <c r="D18808" s="232">
        <v>16.440000000000001</v>
      </c>
      <c r="E18808" s="232" t="s">
        <v>40909</v>
      </c>
    </row>
    <row r="18809" spans="1:5" ht="22.5">
      <c r="A18809" s="232" t="s">
        <v>8704</v>
      </c>
      <c r="B18809" s="233" t="s">
        <v>8705</v>
      </c>
      <c r="C18809" s="232" t="s">
        <v>5</v>
      </c>
      <c r="D18809" s="232">
        <v>22.28</v>
      </c>
      <c r="E18809" s="232" t="s">
        <v>40909</v>
      </c>
    </row>
    <row r="18810" spans="1:5" ht="22.5">
      <c r="A18810" s="232" t="s">
        <v>8706</v>
      </c>
      <c r="B18810" s="233" t="s">
        <v>46923</v>
      </c>
      <c r="C18810" s="232" t="s">
        <v>5</v>
      </c>
      <c r="D18810" s="232">
        <v>15.64</v>
      </c>
      <c r="E18810" s="232" t="s">
        <v>40909</v>
      </c>
    </row>
    <row r="18811" spans="1:5" ht="22.5">
      <c r="A18811" s="232" t="s">
        <v>8707</v>
      </c>
      <c r="B18811" s="233" t="s">
        <v>46924</v>
      </c>
      <c r="C18811" s="232" t="s">
        <v>5</v>
      </c>
      <c r="D18811" s="232">
        <v>21</v>
      </c>
      <c r="E18811" s="232" t="s">
        <v>40909</v>
      </c>
    </row>
    <row r="18812" spans="1:5" ht="22.5">
      <c r="A18812" s="232" t="s">
        <v>8708</v>
      </c>
      <c r="B18812" s="233" t="s">
        <v>46925</v>
      </c>
      <c r="C18812" s="232" t="s">
        <v>5</v>
      </c>
      <c r="D18812" s="232">
        <v>24.4</v>
      </c>
      <c r="E18812" s="232" t="s">
        <v>40909</v>
      </c>
    </row>
    <row r="18813" spans="1:5" ht="22.5">
      <c r="A18813" s="232" t="s">
        <v>8709</v>
      </c>
      <c r="B18813" s="233" t="s">
        <v>46926</v>
      </c>
      <c r="C18813" s="232" t="s">
        <v>5</v>
      </c>
      <c r="D18813" s="232">
        <v>10.119999999999999</v>
      </c>
      <c r="E18813" s="232" t="s">
        <v>40909</v>
      </c>
    </row>
    <row r="18814" spans="1:5" ht="22.5">
      <c r="A18814" s="232" t="s">
        <v>8710</v>
      </c>
      <c r="B18814" s="233" t="s">
        <v>46927</v>
      </c>
      <c r="C18814" s="232" t="s">
        <v>5</v>
      </c>
      <c r="D18814" s="232">
        <v>13.86</v>
      </c>
      <c r="E18814" s="232" t="s">
        <v>40909</v>
      </c>
    </row>
    <row r="18815" spans="1:5" ht="22.5">
      <c r="A18815" s="232" t="s">
        <v>8711</v>
      </c>
      <c r="B18815" s="233" t="s">
        <v>46928</v>
      </c>
      <c r="C18815" s="232" t="s">
        <v>5</v>
      </c>
      <c r="D18815" s="232">
        <v>10.15</v>
      </c>
      <c r="E18815" s="232" t="s">
        <v>40909</v>
      </c>
    </row>
    <row r="18816" spans="1:5" ht="22.5">
      <c r="A18816" s="232" t="s">
        <v>8712</v>
      </c>
      <c r="B18816" s="233" t="s">
        <v>46929</v>
      </c>
      <c r="C18816" s="232" t="s">
        <v>5</v>
      </c>
      <c r="D18816" s="232">
        <v>12.34</v>
      </c>
      <c r="E18816" s="232" t="s">
        <v>40909</v>
      </c>
    </row>
    <row r="18817" spans="1:5" ht="33.75">
      <c r="A18817" s="232" t="s">
        <v>59738</v>
      </c>
      <c r="B18817" s="233" t="s">
        <v>58001</v>
      </c>
      <c r="C18817" s="232" t="s">
        <v>5</v>
      </c>
      <c r="D18817" s="232">
        <v>133.65</v>
      </c>
      <c r="E18817" s="232" t="s">
        <v>40909</v>
      </c>
    </row>
    <row r="18818" spans="1:5" ht="22.5">
      <c r="A18818" s="232" t="s">
        <v>8713</v>
      </c>
      <c r="B18818" s="233" t="s">
        <v>46930</v>
      </c>
      <c r="C18818" s="232" t="s">
        <v>5</v>
      </c>
      <c r="D18818" s="232">
        <v>11.41</v>
      </c>
      <c r="E18818" s="232" t="s">
        <v>40909</v>
      </c>
    </row>
    <row r="18819" spans="1:5">
      <c r="A18819" s="232" t="s">
        <v>8714</v>
      </c>
      <c r="B18819" s="233" t="s">
        <v>46931</v>
      </c>
      <c r="C18819" s="232" t="s">
        <v>5</v>
      </c>
      <c r="D18819" s="232">
        <v>15.75</v>
      </c>
      <c r="E18819" s="232" t="s">
        <v>40909</v>
      </c>
    </row>
    <row r="18820" spans="1:5">
      <c r="A18820" s="232" t="s">
        <v>8715</v>
      </c>
      <c r="B18820" s="233" t="s">
        <v>8716</v>
      </c>
      <c r="C18820" s="232" t="s">
        <v>5</v>
      </c>
      <c r="D18820" s="232">
        <v>2.44</v>
      </c>
      <c r="E18820" s="232" t="s">
        <v>40909</v>
      </c>
    </row>
    <row r="18821" spans="1:5" ht="22.5">
      <c r="A18821" s="232" t="s">
        <v>8717</v>
      </c>
      <c r="B18821" s="233" t="s">
        <v>46932</v>
      </c>
      <c r="C18821" s="232" t="s">
        <v>5</v>
      </c>
      <c r="D18821" s="232">
        <v>13.18</v>
      </c>
      <c r="E18821" s="232" t="s">
        <v>40909</v>
      </c>
    </row>
    <row r="18822" spans="1:5" ht="22.5">
      <c r="A18822" s="232" t="s">
        <v>8718</v>
      </c>
      <c r="B18822" s="233" t="s">
        <v>46933</v>
      </c>
      <c r="C18822" s="232" t="s">
        <v>5</v>
      </c>
      <c r="D18822" s="232">
        <v>13.85</v>
      </c>
      <c r="E18822" s="232" t="s">
        <v>40909</v>
      </c>
    </row>
    <row r="18823" spans="1:5" ht="22.5">
      <c r="A18823" s="232" t="s">
        <v>8719</v>
      </c>
      <c r="B18823" s="233" t="s">
        <v>46934</v>
      </c>
      <c r="C18823" s="232" t="s">
        <v>5</v>
      </c>
      <c r="D18823" s="232">
        <v>31.27</v>
      </c>
      <c r="E18823" s="232" t="s">
        <v>40909</v>
      </c>
    </row>
    <row r="18824" spans="1:5">
      <c r="A18824" s="232" t="s">
        <v>8720</v>
      </c>
      <c r="B18824" s="233" t="s">
        <v>46935</v>
      </c>
      <c r="C18824" s="232" t="s">
        <v>5</v>
      </c>
      <c r="D18824" s="232">
        <v>24.47</v>
      </c>
      <c r="E18824" s="232" t="s">
        <v>40909</v>
      </c>
    </row>
    <row r="18825" spans="1:5" ht="22.5">
      <c r="A18825" s="232" t="s">
        <v>8721</v>
      </c>
      <c r="B18825" s="233" t="s">
        <v>46936</v>
      </c>
      <c r="C18825" s="232" t="s">
        <v>5</v>
      </c>
      <c r="D18825" s="232">
        <v>13.32</v>
      </c>
      <c r="E18825" s="232" t="s">
        <v>40909</v>
      </c>
    </row>
    <row r="18826" spans="1:5" ht="22.5">
      <c r="A18826" s="232" t="s">
        <v>8722</v>
      </c>
      <c r="B18826" s="233" t="s">
        <v>46937</v>
      </c>
      <c r="C18826" s="232" t="s">
        <v>5</v>
      </c>
      <c r="D18826" s="232">
        <v>14.21</v>
      </c>
      <c r="E18826" s="232" t="s">
        <v>40909</v>
      </c>
    </row>
    <row r="18827" spans="1:5">
      <c r="A18827" s="232" t="s">
        <v>8723</v>
      </c>
      <c r="B18827" s="233" t="s">
        <v>8724</v>
      </c>
      <c r="C18827" s="232" t="s">
        <v>5</v>
      </c>
      <c r="D18827" s="232">
        <v>6.71</v>
      </c>
      <c r="E18827" s="232" t="s">
        <v>40909</v>
      </c>
    </row>
    <row r="18828" spans="1:5">
      <c r="A18828" s="232" t="s">
        <v>8725</v>
      </c>
      <c r="B18828" s="233" t="s">
        <v>46938</v>
      </c>
      <c r="C18828" s="232" t="s">
        <v>5</v>
      </c>
      <c r="D18828" s="232">
        <v>8.19</v>
      </c>
      <c r="E18828" s="232" t="s">
        <v>40909</v>
      </c>
    </row>
    <row r="18829" spans="1:5">
      <c r="A18829" s="232" t="s">
        <v>8726</v>
      </c>
      <c r="B18829" s="233" t="s">
        <v>46939</v>
      </c>
      <c r="C18829" s="232" t="s">
        <v>5</v>
      </c>
      <c r="D18829" s="232">
        <v>8.24</v>
      </c>
      <c r="E18829" s="232" t="s">
        <v>40909</v>
      </c>
    </row>
    <row r="18830" spans="1:5">
      <c r="A18830" s="232" t="s">
        <v>8727</v>
      </c>
      <c r="B18830" s="233" t="s">
        <v>8728</v>
      </c>
      <c r="C18830" s="232" t="s">
        <v>5</v>
      </c>
      <c r="D18830" s="232">
        <v>19.47</v>
      </c>
      <c r="E18830" s="232" t="s">
        <v>40909</v>
      </c>
    </row>
    <row r="18831" spans="1:5">
      <c r="A18831" s="232" t="s">
        <v>8729</v>
      </c>
      <c r="B18831" s="233" t="s">
        <v>8730</v>
      </c>
      <c r="C18831" s="232" t="s">
        <v>5</v>
      </c>
      <c r="D18831" s="232">
        <v>18.899999999999999</v>
      </c>
      <c r="E18831" s="232" t="s">
        <v>40909</v>
      </c>
    </row>
    <row r="18832" spans="1:5">
      <c r="A18832" s="232" t="s">
        <v>8731</v>
      </c>
      <c r="B18832" s="233" t="s">
        <v>8732</v>
      </c>
      <c r="C18832" s="232" t="s">
        <v>5</v>
      </c>
      <c r="D18832" s="232">
        <v>16.73</v>
      </c>
      <c r="E18832" s="232" t="s">
        <v>40909</v>
      </c>
    </row>
    <row r="18833" spans="1:5">
      <c r="A18833" s="232" t="s">
        <v>8733</v>
      </c>
      <c r="B18833" s="233" t="s">
        <v>8734</v>
      </c>
      <c r="C18833" s="232" t="s">
        <v>5</v>
      </c>
      <c r="D18833" s="232">
        <v>18.38</v>
      </c>
      <c r="E18833" s="232" t="s">
        <v>40909</v>
      </c>
    </row>
    <row r="18834" spans="1:5">
      <c r="A18834" s="232" t="s">
        <v>8735</v>
      </c>
      <c r="B18834" s="233" t="s">
        <v>8736</v>
      </c>
      <c r="C18834" s="232" t="s">
        <v>5</v>
      </c>
      <c r="D18834" s="232">
        <v>25.59</v>
      </c>
      <c r="E18834" s="232" t="s">
        <v>40909</v>
      </c>
    </row>
    <row r="18835" spans="1:5" ht="22.5">
      <c r="A18835" s="232" t="s">
        <v>12820</v>
      </c>
      <c r="B18835" s="233" t="s">
        <v>46940</v>
      </c>
      <c r="C18835" s="232" t="s">
        <v>5</v>
      </c>
      <c r="D18835" s="232">
        <v>21.42</v>
      </c>
      <c r="E18835" s="232" t="s">
        <v>40909</v>
      </c>
    </row>
    <row r="18836" spans="1:5" ht="22.5">
      <c r="A18836" s="232" t="s">
        <v>12310</v>
      </c>
      <c r="B18836" s="233" t="s">
        <v>46941</v>
      </c>
      <c r="C18836" s="232" t="s">
        <v>5</v>
      </c>
      <c r="D18836" s="232">
        <v>18.43</v>
      </c>
      <c r="E18836" s="232" t="s">
        <v>40909</v>
      </c>
    </row>
    <row r="18837" spans="1:5">
      <c r="A18837" s="232" t="s">
        <v>8737</v>
      </c>
      <c r="B18837" s="233" t="s">
        <v>12333</v>
      </c>
      <c r="C18837" s="232" t="s">
        <v>5</v>
      </c>
      <c r="D18837" s="232">
        <v>48.24</v>
      </c>
      <c r="E18837" s="232" t="s">
        <v>40909</v>
      </c>
    </row>
    <row r="18838" spans="1:5">
      <c r="A18838" s="232" t="s">
        <v>8738</v>
      </c>
      <c r="B18838" s="233" t="s">
        <v>8739</v>
      </c>
      <c r="C18838" s="232" t="s">
        <v>5</v>
      </c>
      <c r="D18838" s="232">
        <v>40.6</v>
      </c>
      <c r="E18838" s="232" t="s">
        <v>40909</v>
      </c>
    </row>
    <row r="18839" spans="1:5">
      <c r="A18839" s="232" t="s">
        <v>8740</v>
      </c>
      <c r="B18839" s="233" t="s">
        <v>46942</v>
      </c>
      <c r="C18839" s="232" t="s">
        <v>5</v>
      </c>
      <c r="D18839" s="232">
        <v>33.15</v>
      </c>
      <c r="E18839" s="232" t="s">
        <v>40909</v>
      </c>
    </row>
    <row r="18840" spans="1:5">
      <c r="A18840" s="232" t="s">
        <v>8741</v>
      </c>
      <c r="B18840" s="233" t="s">
        <v>46943</v>
      </c>
      <c r="C18840" s="232" t="s">
        <v>5</v>
      </c>
      <c r="D18840" s="232">
        <v>52.42</v>
      </c>
      <c r="E18840" s="232" t="s">
        <v>40909</v>
      </c>
    </row>
    <row r="18841" spans="1:5">
      <c r="A18841" s="232" t="s">
        <v>8742</v>
      </c>
      <c r="B18841" s="233" t="s">
        <v>8743</v>
      </c>
      <c r="C18841" s="232" t="s">
        <v>5</v>
      </c>
      <c r="D18841" s="232">
        <v>25.15</v>
      </c>
      <c r="E18841" s="232" t="s">
        <v>40909</v>
      </c>
    </row>
    <row r="18842" spans="1:5">
      <c r="A18842" s="232" t="s">
        <v>8744</v>
      </c>
      <c r="B18842" s="233" t="s">
        <v>8745</v>
      </c>
      <c r="C18842" s="232" t="s">
        <v>5</v>
      </c>
      <c r="D18842" s="232">
        <v>45.13</v>
      </c>
      <c r="E18842" s="232" t="s">
        <v>40909</v>
      </c>
    </row>
    <row r="18843" spans="1:5">
      <c r="A18843" s="232" t="s">
        <v>8746</v>
      </c>
      <c r="B18843" s="233" t="s">
        <v>8747</v>
      </c>
      <c r="C18843" s="232" t="s">
        <v>5</v>
      </c>
      <c r="D18843" s="232">
        <v>66.349999999999994</v>
      </c>
      <c r="E18843" s="232" t="s">
        <v>40909</v>
      </c>
    </row>
    <row r="18844" spans="1:5">
      <c r="A18844" s="232" t="s">
        <v>8748</v>
      </c>
      <c r="B18844" s="233" t="s">
        <v>46944</v>
      </c>
      <c r="C18844" s="232" t="s">
        <v>5</v>
      </c>
      <c r="D18844" s="232">
        <v>30.79</v>
      </c>
      <c r="E18844" s="232" t="s">
        <v>40909</v>
      </c>
    </row>
    <row r="18845" spans="1:5">
      <c r="A18845" s="232" t="s">
        <v>8749</v>
      </c>
      <c r="B18845" s="233" t="s">
        <v>46945</v>
      </c>
      <c r="C18845" s="232" t="s">
        <v>5</v>
      </c>
      <c r="D18845" s="232">
        <v>26.57</v>
      </c>
      <c r="E18845" s="232" t="s">
        <v>40909</v>
      </c>
    </row>
    <row r="18846" spans="1:5">
      <c r="A18846" s="232" t="s">
        <v>8750</v>
      </c>
      <c r="B18846" s="233" t="s">
        <v>46946</v>
      </c>
      <c r="C18846" s="232" t="s">
        <v>5</v>
      </c>
      <c r="D18846" s="232">
        <v>29.66</v>
      </c>
      <c r="E18846" s="232" t="s">
        <v>40909</v>
      </c>
    </row>
    <row r="18847" spans="1:5">
      <c r="A18847" s="232" t="s">
        <v>8751</v>
      </c>
      <c r="B18847" s="233" t="s">
        <v>46947</v>
      </c>
      <c r="C18847" s="232" t="s">
        <v>5</v>
      </c>
      <c r="D18847" s="232">
        <v>32.229999999999997</v>
      </c>
      <c r="E18847" s="232" t="s">
        <v>40909</v>
      </c>
    </row>
    <row r="18848" spans="1:5">
      <c r="A18848" s="232" t="s">
        <v>8752</v>
      </c>
      <c r="B18848" s="233" t="s">
        <v>46948</v>
      </c>
      <c r="C18848" s="232" t="s">
        <v>5</v>
      </c>
      <c r="D18848" s="232">
        <v>42.5</v>
      </c>
      <c r="E18848" s="232" t="s">
        <v>40909</v>
      </c>
    </row>
    <row r="18849" spans="1:5" ht="22.5">
      <c r="A18849" s="232" t="s">
        <v>8753</v>
      </c>
      <c r="B18849" s="233" t="s">
        <v>46949</v>
      </c>
      <c r="C18849" s="232" t="s">
        <v>5</v>
      </c>
      <c r="D18849" s="232">
        <v>46.24</v>
      </c>
      <c r="E18849" s="232" t="s">
        <v>40909</v>
      </c>
    </row>
    <row r="18850" spans="1:5" ht="22.5">
      <c r="A18850" s="232" t="s">
        <v>8754</v>
      </c>
      <c r="B18850" s="233" t="s">
        <v>46950</v>
      </c>
      <c r="C18850" s="232" t="s">
        <v>5</v>
      </c>
      <c r="D18850" s="232">
        <v>45.11</v>
      </c>
      <c r="E18850" s="232" t="s">
        <v>40909</v>
      </c>
    </row>
    <row r="18851" spans="1:5" ht="22.5">
      <c r="A18851" s="232" t="s">
        <v>46951</v>
      </c>
      <c r="B18851" s="233" t="s">
        <v>46952</v>
      </c>
      <c r="C18851" s="232" t="s">
        <v>5</v>
      </c>
      <c r="D18851" s="232">
        <v>464.01</v>
      </c>
      <c r="E18851" s="232" t="s">
        <v>40909</v>
      </c>
    </row>
    <row r="18852" spans="1:5">
      <c r="A18852" s="232" t="s">
        <v>8755</v>
      </c>
      <c r="B18852" s="233" t="s">
        <v>46953</v>
      </c>
      <c r="C18852" s="232" t="s">
        <v>5</v>
      </c>
      <c r="D18852" s="232">
        <v>5.66</v>
      </c>
      <c r="E18852" s="232" t="s">
        <v>40909</v>
      </c>
    </row>
    <row r="18853" spans="1:5">
      <c r="A18853" s="232" t="s">
        <v>8756</v>
      </c>
      <c r="B18853" s="233" t="s">
        <v>46954</v>
      </c>
      <c r="C18853" s="232" t="s">
        <v>5</v>
      </c>
      <c r="D18853" s="232">
        <v>5.48</v>
      </c>
      <c r="E18853" s="232" t="s">
        <v>40909</v>
      </c>
    </row>
    <row r="18854" spans="1:5">
      <c r="A18854" s="232" t="s">
        <v>8757</v>
      </c>
      <c r="B18854" s="233" t="s">
        <v>46955</v>
      </c>
      <c r="C18854" s="232" t="s">
        <v>5</v>
      </c>
      <c r="D18854" s="232">
        <v>6.56</v>
      </c>
      <c r="E18854" s="232" t="s">
        <v>40909</v>
      </c>
    </row>
    <row r="18855" spans="1:5">
      <c r="A18855" s="232" t="s">
        <v>12821</v>
      </c>
      <c r="B18855" s="233" t="s">
        <v>46956</v>
      </c>
      <c r="C18855" s="232" t="s">
        <v>5</v>
      </c>
      <c r="D18855" s="232">
        <v>5.21</v>
      </c>
      <c r="E18855" s="232" t="s">
        <v>40909</v>
      </c>
    </row>
    <row r="18856" spans="1:5">
      <c r="A18856" s="232" t="s">
        <v>8758</v>
      </c>
      <c r="B18856" s="233" t="s">
        <v>46957</v>
      </c>
      <c r="C18856" s="232" t="s">
        <v>5</v>
      </c>
      <c r="D18856" s="232">
        <v>11.5</v>
      </c>
      <c r="E18856" s="232" t="s">
        <v>40909</v>
      </c>
    </row>
    <row r="18857" spans="1:5">
      <c r="A18857" s="232" t="s">
        <v>8759</v>
      </c>
      <c r="B18857" s="233" t="s">
        <v>46958</v>
      </c>
      <c r="C18857" s="232" t="s">
        <v>5</v>
      </c>
      <c r="D18857" s="232">
        <v>13.25</v>
      </c>
      <c r="E18857" s="232" t="s">
        <v>40909</v>
      </c>
    </row>
    <row r="18858" spans="1:5" ht="22.5">
      <c r="A18858" s="232" t="s">
        <v>8760</v>
      </c>
      <c r="B18858" s="233" t="s">
        <v>46959</v>
      </c>
      <c r="C18858" s="232" t="s">
        <v>5</v>
      </c>
      <c r="D18858" s="232">
        <v>31.96</v>
      </c>
      <c r="E18858" s="232" t="s">
        <v>40909</v>
      </c>
    </row>
    <row r="18859" spans="1:5">
      <c r="A18859" s="232" t="s">
        <v>8761</v>
      </c>
      <c r="B18859" s="233" t="s">
        <v>8762</v>
      </c>
      <c r="C18859" s="232" t="s">
        <v>5</v>
      </c>
      <c r="D18859" s="232">
        <v>47.76</v>
      </c>
      <c r="E18859" s="232" t="s">
        <v>40909</v>
      </c>
    </row>
    <row r="18860" spans="1:5">
      <c r="A18860" s="232" t="s">
        <v>8763</v>
      </c>
      <c r="B18860" s="233" t="s">
        <v>8764</v>
      </c>
      <c r="C18860" s="232" t="s">
        <v>5</v>
      </c>
      <c r="D18860" s="232">
        <v>57.91</v>
      </c>
      <c r="E18860" s="232" t="s">
        <v>40909</v>
      </c>
    </row>
    <row r="18861" spans="1:5">
      <c r="A18861" s="232" t="s">
        <v>8765</v>
      </c>
      <c r="B18861" s="233" t="s">
        <v>46960</v>
      </c>
      <c r="C18861" s="232" t="s">
        <v>5</v>
      </c>
      <c r="D18861" s="232">
        <v>10.97</v>
      </c>
      <c r="E18861" s="232" t="s">
        <v>40909</v>
      </c>
    </row>
    <row r="18862" spans="1:5">
      <c r="A18862" s="232" t="s">
        <v>8766</v>
      </c>
      <c r="B18862" s="233" t="s">
        <v>46961</v>
      </c>
      <c r="C18862" s="232" t="s">
        <v>5</v>
      </c>
      <c r="D18862" s="232">
        <v>12.43</v>
      </c>
      <c r="E18862" s="232" t="s">
        <v>40909</v>
      </c>
    </row>
    <row r="18863" spans="1:5">
      <c r="A18863" s="232" t="s">
        <v>14303</v>
      </c>
      <c r="B18863" s="233" t="s">
        <v>46962</v>
      </c>
      <c r="C18863" s="232" t="s">
        <v>5</v>
      </c>
      <c r="D18863" s="232">
        <v>89.3</v>
      </c>
      <c r="E18863" s="232" t="s">
        <v>40909</v>
      </c>
    </row>
    <row r="18864" spans="1:5">
      <c r="A18864" s="232" t="s">
        <v>8767</v>
      </c>
      <c r="B18864" s="233" t="s">
        <v>12334</v>
      </c>
      <c r="C18864" s="232" t="s">
        <v>5</v>
      </c>
      <c r="D18864" s="232">
        <v>16.489999999999998</v>
      </c>
      <c r="E18864" s="232" t="s">
        <v>40909</v>
      </c>
    </row>
    <row r="18865" spans="1:5">
      <c r="A18865" s="232" t="s">
        <v>12822</v>
      </c>
      <c r="B18865" s="233" t="s">
        <v>46963</v>
      </c>
      <c r="C18865" s="232" t="s">
        <v>5</v>
      </c>
      <c r="D18865" s="232">
        <v>6.84</v>
      </c>
      <c r="E18865" s="232" t="s">
        <v>40909</v>
      </c>
    </row>
    <row r="18866" spans="1:5">
      <c r="A18866" s="232" t="s">
        <v>12823</v>
      </c>
      <c r="B18866" s="233" t="s">
        <v>46964</v>
      </c>
      <c r="C18866" s="232" t="s">
        <v>5</v>
      </c>
      <c r="D18866" s="232">
        <v>8.06</v>
      </c>
      <c r="E18866" s="232" t="s">
        <v>40909</v>
      </c>
    </row>
    <row r="18867" spans="1:5">
      <c r="A18867" s="232" t="s">
        <v>12824</v>
      </c>
      <c r="B18867" s="233" t="s">
        <v>46965</v>
      </c>
      <c r="C18867" s="232" t="s">
        <v>5</v>
      </c>
      <c r="D18867" s="232">
        <v>18.920000000000002</v>
      </c>
      <c r="E18867" s="232" t="s">
        <v>40909</v>
      </c>
    </row>
    <row r="18868" spans="1:5">
      <c r="A18868" s="232" t="s">
        <v>12825</v>
      </c>
      <c r="B18868" s="233" t="s">
        <v>46966</v>
      </c>
      <c r="C18868" s="232" t="s">
        <v>5</v>
      </c>
      <c r="D18868" s="232">
        <v>44.67</v>
      </c>
      <c r="E18868" s="232" t="s">
        <v>40909</v>
      </c>
    </row>
    <row r="18869" spans="1:5">
      <c r="A18869" s="232" t="s">
        <v>12826</v>
      </c>
      <c r="B18869" s="233" t="s">
        <v>46967</v>
      </c>
      <c r="C18869" s="232" t="s">
        <v>5</v>
      </c>
      <c r="D18869" s="232">
        <v>17.98</v>
      </c>
      <c r="E18869" s="232" t="s">
        <v>40909</v>
      </c>
    </row>
    <row r="18870" spans="1:5" ht="33.75">
      <c r="A18870" s="232" t="s">
        <v>8768</v>
      </c>
      <c r="B18870" s="233" t="s">
        <v>46968</v>
      </c>
      <c r="C18870" s="232" t="s">
        <v>5</v>
      </c>
      <c r="D18870" s="232">
        <v>678.23</v>
      </c>
      <c r="E18870" s="232" t="s">
        <v>40909</v>
      </c>
    </row>
    <row r="18871" spans="1:5" ht="33.75">
      <c r="A18871" s="232" t="s">
        <v>8769</v>
      </c>
      <c r="B18871" s="233" t="s">
        <v>46969</v>
      </c>
      <c r="C18871" s="232" t="s">
        <v>5</v>
      </c>
      <c r="D18871" s="232">
        <v>706.18</v>
      </c>
      <c r="E18871" s="232" t="s">
        <v>40909</v>
      </c>
    </row>
    <row r="18872" spans="1:5" ht="33.75">
      <c r="A18872" s="232" t="s">
        <v>8770</v>
      </c>
      <c r="B18872" s="233" t="s">
        <v>46970</v>
      </c>
      <c r="C18872" s="232" t="s">
        <v>5</v>
      </c>
      <c r="D18872" s="232">
        <v>737</v>
      </c>
      <c r="E18872" s="232" t="s">
        <v>40909</v>
      </c>
    </row>
    <row r="18873" spans="1:5" ht="33.75">
      <c r="A18873" s="232" t="s">
        <v>8771</v>
      </c>
      <c r="B18873" s="233" t="s">
        <v>46971</v>
      </c>
      <c r="C18873" s="232" t="s">
        <v>5</v>
      </c>
      <c r="D18873" s="232">
        <v>822.62</v>
      </c>
      <c r="E18873" s="232" t="s">
        <v>40909</v>
      </c>
    </row>
    <row r="18874" spans="1:5" ht="33.75">
      <c r="A18874" s="232" t="s">
        <v>8772</v>
      </c>
      <c r="B18874" s="233" t="s">
        <v>46972</v>
      </c>
      <c r="C18874" s="232" t="s">
        <v>5</v>
      </c>
      <c r="D18874" s="232">
        <v>855.96</v>
      </c>
      <c r="E18874" s="232" t="s">
        <v>40909</v>
      </c>
    </row>
    <row r="18875" spans="1:5" ht="33.75">
      <c r="A18875" s="232" t="s">
        <v>8773</v>
      </c>
      <c r="B18875" s="233" t="s">
        <v>46973</v>
      </c>
      <c r="C18875" s="232" t="s">
        <v>5</v>
      </c>
      <c r="D18875" s="232">
        <v>887.51</v>
      </c>
      <c r="E18875" s="232" t="s">
        <v>40909</v>
      </c>
    </row>
    <row r="18876" spans="1:5" ht="33.75">
      <c r="A18876" s="232" t="s">
        <v>8774</v>
      </c>
      <c r="B18876" s="233" t="s">
        <v>46974</v>
      </c>
      <c r="C18876" s="232" t="s">
        <v>5</v>
      </c>
      <c r="D18876" s="232">
        <v>944.01</v>
      </c>
      <c r="E18876" s="232" t="s">
        <v>40909</v>
      </c>
    </row>
    <row r="18877" spans="1:5" ht="33.75">
      <c r="A18877" s="232" t="s">
        <v>8775</v>
      </c>
      <c r="B18877" s="233" t="s">
        <v>46975</v>
      </c>
      <c r="C18877" s="232" t="s">
        <v>5</v>
      </c>
      <c r="D18877" s="232">
        <v>971.96</v>
      </c>
      <c r="E18877" s="232" t="s">
        <v>40909</v>
      </c>
    </row>
    <row r="18878" spans="1:5" ht="33.75">
      <c r="A18878" s="232" t="s">
        <v>8776</v>
      </c>
      <c r="B18878" s="233" t="s">
        <v>46976</v>
      </c>
      <c r="C18878" s="232" t="s">
        <v>5</v>
      </c>
      <c r="D18878" s="232">
        <v>1072.6099999999999</v>
      </c>
      <c r="E18878" s="232" t="s">
        <v>40909</v>
      </c>
    </row>
    <row r="18879" spans="1:5" ht="33.75">
      <c r="A18879" s="232" t="s">
        <v>14892</v>
      </c>
      <c r="B18879" s="233" t="s">
        <v>46977</v>
      </c>
      <c r="C18879" s="232" t="s">
        <v>5</v>
      </c>
      <c r="D18879" s="232">
        <v>1173.25</v>
      </c>
      <c r="E18879" s="232" t="s">
        <v>40909</v>
      </c>
    </row>
    <row r="18880" spans="1:5">
      <c r="A18880" s="232" t="s">
        <v>8777</v>
      </c>
      <c r="B18880" s="233" t="s">
        <v>46978</v>
      </c>
      <c r="C18880" s="232" t="s">
        <v>5</v>
      </c>
      <c r="D18880" s="232">
        <v>66.290000000000006</v>
      </c>
      <c r="E18880" s="232" t="s">
        <v>40909</v>
      </c>
    </row>
    <row r="18881" spans="1:5">
      <c r="A18881" s="232" t="s">
        <v>8778</v>
      </c>
      <c r="B18881" s="233" t="s">
        <v>46979</v>
      </c>
      <c r="C18881" s="232" t="s">
        <v>5</v>
      </c>
      <c r="D18881" s="232">
        <v>71.44</v>
      </c>
      <c r="E18881" s="232" t="s">
        <v>40909</v>
      </c>
    </row>
    <row r="18882" spans="1:5">
      <c r="A18882" s="232" t="s">
        <v>8779</v>
      </c>
      <c r="B18882" s="233" t="s">
        <v>46980</v>
      </c>
      <c r="C18882" s="232" t="s">
        <v>5</v>
      </c>
      <c r="D18882" s="232">
        <v>89.98</v>
      </c>
      <c r="E18882" s="232" t="s">
        <v>40909</v>
      </c>
    </row>
    <row r="18883" spans="1:5">
      <c r="A18883" s="232" t="s">
        <v>8780</v>
      </c>
      <c r="B18883" s="233" t="s">
        <v>46981</v>
      </c>
      <c r="C18883" s="232" t="s">
        <v>5</v>
      </c>
      <c r="D18883" s="232">
        <v>115.51</v>
      </c>
      <c r="E18883" s="232" t="s">
        <v>40909</v>
      </c>
    </row>
    <row r="18884" spans="1:5">
      <c r="A18884" s="232" t="s">
        <v>8781</v>
      </c>
      <c r="B18884" s="233" t="s">
        <v>46982</v>
      </c>
      <c r="C18884" s="232" t="s">
        <v>5</v>
      </c>
      <c r="D18884" s="232">
        <v>126.11</v>
      </c>
      <c r="E18884" s="232" t="s">
        <v>40909</v>
      </c>
    </row>
    <row r="18885" spans="1:5">
      <c r="A18885" s="232" t="s">
        <v>8782</v>
      </c>
      <c r="B18885" s="233" t="s">
        <v>46983</v>
      </c>
      <c r="C18885" s="232" t="s">
        <v>5</v>
      </c>
      <c r="D18885" s="232">
        <v>214.58</v>
      </c>
      <c r="E18885" s="232" t="s">
        <v>40909</v>
      </c>
    </row>
    <row r="18886" spans="1:5">
      <c r="A18886" s="232" t="s">
        <v>8783</v>
      </c>
      <c r="B18886" s="233" t="s">
        <v>46984</v>
      </c>
      <c r="C18886" s="232" t="s">
        <v>5</v>
      </c>
      <c r="D18886" s="232">
        <v>399.77</v>
      </c>
      <c r="E18886" s="232" t="s">
        <v>40909</v>
      </c>
    </row>
    <row r="18887" spans="1:5">
      <c r="A18887" s="232" t="s">
        <v>8784</v>
      </c>
      <c r="B18887" s="233" t="s">
        <v>46985</v>
      </c>
      <c r="C18887" s="232" t="s">
        <v>5</v>
      </c>
      <c r="D18887" s="232">
        <v>557.83000000000004</v>
      </c>
      <c r="E18887" s="232" t="s">
        <v>40909</v>
      </c>
    </row>
    <row r="18888" spans="1:5">
      <c r="A18888" s="232" t="s">
        <v>8785</v>
      </c>
      <c r="B18888" s="233" t="s">
        <v>46986</v>
      </c>
      <c r="C18888" s="232" t="s">
        <v>5</v>
      </c>
      <c r="D18888" s="232">
        <v>908.58</v>
      </c>
      <c r="E18888" s="232" t="s">
        <v>40909</v>
      </c>
    </row>
    <row r="18889" spans="1:5">
      <c r="A18889" s="232" t="s">
        <v>8786</v>
      </c>
      <c r="B18889" s="233" t="s">
        <v>46987</v>
      </c>
      <c r="C18889" s="232" t="s">
        <v>5</v>
      </c>
      <c r="D18889" s="232">
        <v>45.07</v>
      </c>
      <c r="E18889" s="232" t="s">
        <v>40909</v>
      </c>
    </row>
    <row r="18890" spans="1:5">
      <c r="A18890" s="232" t="s">
        <v>8787</v>
      </c>
      <c r="B18890" s="233" t="s">
        <v>46988</v>
      </c>
      <c r="C18890" s="232" t="s">
        <v>5</v>
      </c>
      <c r="D18890" s="232">
        <v>50.73</v>
      </c>
      <c r="E18890" s="232" t="s">
        <v>40909</v>
      </c>
    </row>
    <row r="18891" spans="1:5">
      <c r="A18891" s="232" t="s">
        <v>8788</v>
      </c>
      <c r="B18891" s="233" t="s">
        <v>46989</v>
      </c>
      <c r="C18891" s="232" t="s">
        <v>5</v>
      </c>
      <c r="D18891" s="232">
        <v>56.28</v>
      </c>
      <c r="E18891" s="232" t="s">
        <v>40909</v>
      </c>
    </row>
    <row r="18892" spans="1:5">
      <c r="A18892" s="232" t="s">
        <v>8789</v>
      </c>
      <c r="B18892" s="233" t="s">
        <v>46990</v>
      </c>
      <c r="C18892" s="232" t="s">
        <v>5</v>
      </c>
      <c r="D18892" s="232">
        <v>82.04</v>
      </c>
      <c r="E18892" s="232" t="s">
        <v>40909</v>
      </c>
    </row>
    <row r="18893" spans="1:5">
      <c r="A18893" s="232" t="s">
        <v>8790</v>
      </c>
      <c r="B18893" s="233" t="s">
        <v>46991</v>
      </c>
      <c r="C18893" s="232" t="s">
        <v>5</v>
      </c>
      <c r="D18893" s="232">
        <v>104.33</v>
      </c>
      <c r="E18893" s="232" t="s">
        <v>40909</v>
      </c>
    </row>
    <row r="18894" spans="1:5">
      <c r="A18894" s="232" t="s">
        <v>8791</v>
      </c>
      <c r="B18894" s="233" t="s">
        <v>46992</v>
      </c>
      <c r="C18894" s="232" t="s">
        <v>5</v>
      </c>
      <c r="D18894" s="232">
        <v>184.82</v>
      </c>
      <c r="E18894" s="232" t="s">
        <v>40909</v>
      </c>
    </row>
    <row r="18895" spans="1:5">
      <c r="A18895" s="232" t="s">
        <v>8792</v>
      </c>
      <c r="B18895" s="233" t="s">
        <v>46993</v>
      </c>
      <c r="C18895" s="232" t="s">
        <v>5</v>
      </c>
      <c r="D18895" s="232">
        <v>68.040000000000006</v>
      </c>
      <c r="E18895" s="232" t="s">
        <v>40909</v>
      </c>
    </row>
    <row r="18896" spans="1:5">
      <c r="A18896" s="232" t="s">
        <v>8793</v>
      </c>
      <c r="B18896" s="233" t="s">
        <v>46994</v>
      </c>
      <c r="C18896" s="232" t="s">
        <v>5</v>
      </c>
      <c r="D18896" s="232">
        <v>78.98</v>
      </c>
      <c r="E18896" s="232" t="s">
        <v>40909</v>
      </c>
    </row>
    <row r="18897" spans="1:5">
      <c r="A18897" s="232" t="s">
        <v>8794</v>
      </c>
      <c r="B18897" s="233" t="s">
        <v>46995</v>
      </c>
      <c r="C18897" s="232" t="s">
        <v>5</v>
      </c>
      <c r="D18897" s="232">
        <v>94.84</v>
      </c>
      <c r="E18897" s="232" t="s">
        <v>40909</v>
      </c>
    </row>
    <row r="18898" spans="1:5">
      <c r="A18898" s="232" t="s">
        <v>8795</v>
      </c>
      <c r="B18898" s="233" t="s">
        <v>46996</v>
      </c>
      <c r="C18898" s="232" t="s">
        <v>5</v>
      </c>
      <c r="D18898" s="232">
        <v>130.47999999999999</v>
      </c>
      <c r="E18898" s="232" t="s">
        <v>40909</v>
      </c>
    </row>
    <row r="18899" spans="1:5">
      <c r="A18899" s="232" t="s">
        <v>8796</v>
      </c>
      <c r="B18899" s="233" t="s">
        <v>46997</v>
      </c>
      <c r="C18899" s="232" t="s">
        <v>5</v>
      </c>
      <c r="D18899" s="232">
        <v>183.38</v>
      </c>
      <c r="E18899" s="232" t="s">
        <v>40909</v>
      </c>
    </row>
    <row r="18900" spans="1:5">
      <c r="A18900" s="232" t="s">
        <v>8797</v>
      </c>
      <c r="B18900" s="233" t="s">
        <v>46998</v>
      </c>
      <c r="C18900" s="232" t="s">
        <v>5</v>
      </c>
      <c r="D18900" s="232">
        <v>311.56</v>
      </c>
      <c r="E18900" s="232" t="s">
        <v>40909</v>
      </c>
    </row>
    <row r="18901" spans="1:5">
      <c r="A18901" s="232" t="s">
        <v>8798</v>
      </c>
      <c r="B18901" s="233" t="s">
        <v>46999</v>
      </c>
      <c r="C18901" s="232" t="s">
        <v>5</v>
      </c>
      <c r="D18901" s="232">
        <v>427.46</v>
      </c>
      <c r="E18901" s="232" t="s">
        <v>40909</v>
      </c>
    </row>
    <row r="18902" spans="1:5">
      <c r="A18902" s="232" t="s">
        <v>8799</v>
      </c>
      <c r="B18902" s="233" t="s">
        <v>47000</v>
      </c>
      <c r="C18902" s="232" t="s">
        <v>5</v>
      </c>
      <c r="D18902" s="232">
        <v>580.4</v>
      </c>
      <c r="E18902" s="232" t="s">
        <v>40909</v>
      </c>
    </row>
    <row r="18903" spans="1:5" ht="22.5">
      <c r="A18903" s="232" t="s">
        <v>8800</v>
      </c>
      <c r="B18903" s="233" t="s">
        <v>47001</v>
      </c>
      <c r="C18903" s="232" t="s">
        <v>5</v>
      </c>
      <c r="D18903" s="232">
        <v>82.87</v>
      </c>
      <c r="E18903" s="232" t="s">
        <v>40909</v>
      </c>
    </row>
    <row r="18904" spans="1:5" ht="22.5">
      <c r="A18904" s="232" t="s">
        <v>8801</v>
      </c>
      <c r="B18904" s="233" t="s">
        <v>47002</v>
      </c>
      <c r="C18904" s="232" t="s">
        <v>5</v>
      </c>
      <c r="D18904" s="232">
        <v>99.83</v>
      </c>
      <c r="E18904" s="232" t="s">
        <v>40909</v>
      </c>
    </row>
    <row r="18905" spans="1:5" ht="22.5">
      <c r="A18905" s="232" t="s">
        <v>8802</v>
      </c>
      <c r="B18905" s="233" t="s">
        <v>47003</v>
      </c>
      <c r="C18905" s="232" t="s">
        <v>5</v>
      </c>
      <c r="D18905" s="232">
        <v>146.32</v>
      </c>
      <c r="E18905" s="232" t="s">
        <v>40909</v>
      </c>
    </row>
    <row r="18906" spans="1:5" ht="22.5">
      <c r="A18906" s="232" t="s">
        <v>8803</v>
      </c>
      <c r="B18906" s="233" t="s">
        <v>47004</v>
      </c>
      <c r="C18906" s="232" t="s">
        <v>5</v>
      </c>
      <c r="D18906" s="232">
        <v>188.48</v>
      </c>
      <c r="E18906" s="232" t="s">
        <v>40909</v>
      </c>
    </row>
    <row r="18907" spans="1:5" ht="22.5">
      <c r="A18907" s="232" t="s">
        <v>8804</v>
      </c>
      <c r="B18907" s="233" t="s">
        <v>47005</v>
      </c>
      <c r="C18907" s="232" t="s">
        <v>5</v>
      </c>
      <c r="D18907" s="232">
        <v>269.62</v>
      </c>
      <c r="E18907" s="232" t="s">
        <v>40909</v>
      </c>
    </row>
    <row r="18908" spans="1:5" ht="22.5">
      <c r="A18908" s="232" t="s">
        <v>8805</v>
      </c>
      <c r="B18908" s="233" t="s">
        <v>47006</v>
      </c>
      <c r="C18908" s="232" t="s">
        <v>5</v>
      </c>
      <c r="D18908" s="232">
        <v>439.85</v>
      </c>
      <c r="E18908" s="232" t="s">
        <v>40909</v>
      </c>
    </row>
    <row r="18909" spans="1:5" ht="22.5">
      <c r="A18909" s="232" t="s">
        <v>8806</v>
      </c>
      <c r="B18909" s="233" t="s">
        <v>47007</v>
      </c>
      <c r="C18909" s="232" t="s">
        <v>5</v>
      </c>
      <c r="D18909" s="232">
        <v>518.30999999999995</v>
      </c>
      <c r="E18909" s="232" t="s">
        <v>40909</v>
      </c>
    </row>
    <row r="18910" spans="1:5" ht="22.5">
      <c r="A18910" s="232" t="s">
        <v>8807</v>
      </c>
      <c r="B18910" s="233" t="s">
        <v>47008</v>
      </c>
      <c r="C18910" s="232" t="s">
        <v>5</v>
      </c>
      <c r="D18910" s="232">
        <v>922.04</v>
      </c>
      <c r="E18910" s="232" t="s">
        <v>40909</v>
      </c>
    </row>
    <row r="18911" spans="1:5" ht="22.5">
      <c r="A18911" s="232" t="s">
        <v>8808</v>
      </c>
      <c r="B18911" s="233" t="s">
        <v>47009</v>
      </c>
      <c r="C18911" s="232" t="s">
        <v>5</v>
      </c>
      <c r="D18911" s="232">
        <v>107.86</v>
      </c>
      <c r="E18911" s="232" t="s">
        <v>40909</v>
      </c>
    </row>
    <row r="18912" spans="1:5" ht="22.5">
      <c r="A18912" s="232" t="s">
        <v>8809</v>
      </c>
      <c r="B18912" s="233" t="s">
        <v>47010</v>
      </c>
      <c r="C18912" s="232" t="s">
        <v>5</v>
      </c>
      <c r="D18912" s="232">
        <v>142.01</v>
      </c>
      <c r="E18912" s="232" t="s">
        <v>40909</v>
      </c>
    </row>
    <row r="18913" spans="1:5" ht="22.5">
      <c r="A18913" s="232" t="s">
        <v>8810</v>
      </c>
      <c r="B18913" s="233" t="s">
        <v>47011</v>
      </c>
      <c r="C18913" s="232" t="s">
        <v>5</v>
      </c>
      <c r="D18913" s="232">
        <v>155.80000000000001</v>
      </c>
      <c r="E18913" s="232" t="s">
        <v>40909</v>
      </c>
    </row>
    <row r="18914" spans="1:5" ht="22.5">
      <c r="A18914" s="232" t="s">
        <v>8811</v>
      </c>
      <c r="B18914" s="233" t="s">
        <v>47012</v>
      </c>
      <c r="C18914" s="232" t="s">
        <v>5</v>
      </c>
      <c r="D18914" s="232">
        <v>185.85</v>
      </c>
      <c r="E18914" s="232" t="s">
        <v>40909</v>
      </c>
    </row>
    <row r="18915" spans="1:5" ht="22.5">
      <c r="A18915" s="232" t="s">
        <v>8812</v>
      </c>
      <c r="B18915" s="233" t="s">
        <v>47013</v>
      </c>
      <c r="C18915" s="232" t="s">
        <v>5</v>
      </c>
      <c r="D18915" s="232">
        <v>323.60000000000002</v>
      </c>
      <c r="E18915" s="232" t="s">
        <v>40909</v>
      </c>
    </row>
    <row r="18916" spans="1:5" ht="22.5">
      <c r="A18916" s="232" t="s">
        <v>8813</v>
      </c>
      <c r="B18916" s="233" t="s">
        <v>47014</v>
      </c>
      <c r="C18916" s="232" t="s">
        <v>5</v>
      </c>
      <c r="D18916" s="232">
        <v>446</v>
      </c>
      <c r="E18916" s="232" t="s">
        <v>40909</v>
      </c>
    </row>
    <row r="18917" spans="1:5" ht="22.5">
      <c r="A18917" s="232" t="s">
        <v>8814</v>
      </c>
      <c r="B18917" s="233" t="s">
        <v>47015</v>
      </c>
      <c r="C18917" s="232" t="s">
        <v>5</v>
      </c>
      <c r="D18917" s="232">
        <v>763.76</v>
      </c>
      <c r="E18917" s="232" t="s">
        <v>40909</v>
      </c>
    </row>
    <row r="18918" spans="1:5" ht="22.5">
      <c r="A18918" s="232" t="s">
        <v>8815</v>
      </c>
      <c r="B18918" s="233" t="s">
        <v>47016</v>
      </c>
      <c r="C18918" s="232" t="s">
        <v>5</v>
      </c>
      <c r="D18918" s="232">
        <v>1337.76</v>
      </c>
      <c r="E18918" s="232" t="s">
        <v>40909</v>
      </c>
    </row>
    <row r="18919" spans="1:5" ht="22.5">
      <c r="A18919" s="232" t="s">
        <v>47017</v>
      </c>
      <c r="B18919" s="233" t="s">
        <v>47018</v>
      </c>
      <c r="C18919" s="232" t="s">
        <v>5</v>
      </c>
      <c r="D18919" s="232">
        <v>438</v>
      </c>
      <c r="E18919" s="232" t="s">
        <v>40909</v>
      </c>
    </row>
    <row r="18920" spans="1:5" ht="22.5">
      <c r="A18920" s="232" t="s">
        <v>47019</v>
      </c>
      <c r="B18920" s="233" t="s">
        <v>47020</v>
      </c>
      <c r="C18920" s="232" t="s">
        <v>5</v>
      </c>
      <c r="D18920" s="232">
        <v>888.54</v>
      </c>
      <c r="E18920" s="232" t="s">
        <v>40909</v>
      </c>
    </row>
    <row r="18921" spans="1:5" ht="22.5">
      <c r="A18921" s="232" t="s">
        <v>47021</v>
      </c>
      <c r="B18921" s="233" t="s">
        <v>47022</v>
      </c>
      <c r="C18921" s="232" t="s">
        <v>5</v>
      </c>
      <c r="D18921" s="232">
        <v>970.41</v>
      </c>
      <c r="E18921" s="232" t="s">
        <v>40909</v>
      </c>
    </row>
    <row r="18922" spans="1:5" ht="22.5">
      <c r="A18922" s="232" t="s">
        <v>47023</v>
      </c>
      <c r="B18922" s="233" t="s">
        <v>47024</v>
      </c>
      <c r="C18922" s="232" t="s">
        <v>5</v>
      </c>
      <c r="D18922" s="232">
        <v>1224.3800000000001</v>
      </c>
      <c r="E18922" s="232" t="s">
        <v>40909</v>
      </c>
    </row>
    <row r="18923" spans="1:5">
      <c r="A18923" s="232" t="s">
        <v>47025</v>
      </c>
      <c r="B18923" s="233" t="s">
        <v>47026</v>
      </c>
      <c r="C18923" s="232" t="s">
        <v>5</v>
      </c>
      <c r="D18923" s="232">
        <v>3883.87</v>
      </c>
      <c r="E18923" s="232" t="s">
        <v>40909</v>
      </c>
    </row>
    <row r="18924" spans="1:5">
      <c r="A18924" s="232" t="s">
        <v>47027</v>
      </c>
      <c r="B18924" s="233" t="s">
        <v>47028</v>
      </c>
      <c r="C18924" s="232" t="s">
        <v>5</v>
      </c>
      <c r="D18924" s="232">
        <v>705.54</v>
      </c>
      <c r="E18924" s="232" t="s">
        <v>40909</v>
      </c>
    </row>
    <row r="18925" spans="1:5">
      <c r="A18925" s="232" t="s">
        <v>47029</v>
      </c>
      <c r="B18925" s="233" t="s">
        <v>47030</v>
      </c>
      <c r="C18925" s="232" t="s">
        <v>5</v>
      </c>
      <c r="D18925" s="232">
        <v>1027.5</v>
      </c>
      <c r="E18925" s="232" t="s">
        <v>40909</v>
      </c>
    </row>
    <row r="18926" spans="1:5">
      <c r="A18926" s="232" t="s">
        <v>47031</v>
      </c>
      <c r="B18926" s="233" t="s">
        <v>47032</v>
      </c>
      <c r="C18926" s="232" t="s">
        <v>5</v>
      </c>
      <c r="D18926" s="232">
        <v>683.54</v>
      </c>
      <c r="E18926" s="232" t="s">
        <v>40909</v>
      </c>
    </row>
    <row r="18927" spans="1:5" ht="22.5">
      <c r="A18927" s="232" t="s">
        <v>47033</v>
      </c>
      <c r="B18927" s="233" t="s">
        <v>47034</v>
      </c>
      <c r="C18927" s="232" t="s">
        <v>5</v>
      </c>
      <c r="D18927" s="232">
        <v>8570.5300000000007</v>
      </c>
      <c r="E18927" s="232" t="s">
        <v>40909</v>
      </c>
    </row>
    <row r="18928" spans="1:5" ht="22.5">
      <c r="A18928" s="232" t="s">
        <v>47035</v>
      </c>
      <c r="B18928" s="233" t="s">
        <v>47036</v>
      </c>
      <c r="C18928" s="232" t="s">
        <v>5</v>
      </c>
      <c r="D18928" s="232">
        <v>55.22</v>
      </c>
      <c r="E18928" s="232" t="s">
        <v>40909</v>
      </c>
    </row>
    <row r="18929" spans="1:5" ht="22.5">
      <c r="A18929" s="232" t="s">
        <v>47037</v>
      </c>
      <c r="B18929" s="233" t="s">
        <v>47038</v>
      </c>
      <c r="C18929" s="232" t="s">
        <v>5</v>
      </c>
      <c r="D18929" s="232">
        <v>67.680000000000007</v>
      </c>
      <c r="E18929" s="232" t="s">
        <v>40909</v>
      </c>
    </row>
    <row r="18930" spans="1:5" ht="22.5">
      <c r="A18930" s="232" t="s">
        <v>47039</v>
      </c>
      <c r="B18930" s="233" t="s">
        <v>47040</v>
      </c>
      <c r="C18930" s="232" t="s">
        <v>5</v>
      </c>
      <c r="D18930" s="232">
        <v>81.09</v>
      </c>
      <c r="E18930" s="232" t="s">
        <v>40909</v>
      </c>
    </row>
    <row r="18931" spans="1:5" ht="22.5">
      <c r="A18931" s="232" t="s">
        <v>47041</v>
      </c>
      <c r="B18931" s="233" t="s">
        <v>47042</v>
      </c>
      <c r="C18931" s="232" t="s">
        <v>5</v>
      </c>
      <c r="D18931" s="232">
        <v>191.02</v>
      </c>
      <c r="E18931" s="232" t="s">
        <v>40909</v>
      </c>
    </row>
    <row r="18932" spans="1:5" ht="22.5">
      <c r="A18932" s="232" t="s">
        <v>47043</v>
      </c>
      <c r="B18932" s="233" t="s">
        <v>47044</v>
      </c>
      <c r="C18932" s="232" t="s">
        <v>5</v>
      </c>
      <c r="D18932" s="232">
        <v>272.39999999999998</v>
      </c>
      <c r="E18932" s="232" t="s">
        <v>40909</v>
      </c>
    </row>
    <row r="18933" spans="1:5" ht="22.5">
      <c r="A18933" s="232" t="s">
        <v>8816</v>
      </c>
      <c r="B18933" s="233" t="s">
        <v>47045</v>
      </c>
      <c r="C18933" s="232" t="s">
        <v>5</v>
      </c>
      <c r="D18933" s="232">
        <v>39.58</v>
      </c>
      <c r="E18933" s="232" t="s">
        <v>40909</v>
      </c>
    </row>
    <row r="18934" spans="1:5" ht="22.5">
      <c r="A18934" s="232" t="s">
        <v>8817</v>
      </c>
      <c r="B18934" s="233" t="s">
        <v>47046</v>
      </c>
      <c r="C18934" s="232" t="s">
        <v>5</v>
      </c>
      <c r="D18934" s="232">
        <v>46.08</v>
      </c>
      <c r="E18934" s="232" t="s">
        <v>40909</v>
      </c>
    </row>
    <row r="18935" spans="1:5" ht="22.5">
      <c r="A18935" s="232" t="s">
        <v>8818</v>
      </c>
      <c r="B18935" s="233" t="s">
        <v>47047</v>
      </c>
      <c r="C18935" s="232" t="s">
        <v>5</v>
      </c>
      <c r="D18935" s="232">
        <v>53.31</v>
      </c>
      <c r="E18935" s="232" t="s">
        <v>40909</v>
      </c>
    </row>
    <row r="18936" spans="1:5" ht="22.5">
      <c r="A18936" s="232" t="s">
        <v>8819</v>
      </c>
      <c r="B18936" s="233" t="s">
        <v>47048</v>
      </c>
      <c r="C18936" s="232" t="s">
        <v>5</v>
      </c>
      <c r="D18936" s="232">
        <v>65.180000000000007</v>
      </c>
      <c r="E18936" s="232" t="s">
        <v>40909</v>
      </c>
    </row>
    <row r="18937" spans="1:5" ht="22.5">
      <c r="A18937" s="232" t="s">
        <v>8820</v>
      </c>
      <c r="B18937" s="233" t="s">
        <v>47049</v>
      </c>
      <c r="C18937" s="232" t="s">
        <v>5</v>
      </c>
      <c r="D18937" s="232">
        <v>66.400000000000006</v>
      </c>
      <c r="E18937" s="232" t="s">
        <v>40909</v>
      </c>
    </row>
    <row r="18938" spans="1:5" ht="22.5">
      <c r="A18938" s="232" t="s">
        <v>8821</v>
      </c>
      <c r="B18938" s="233" t="s">
        <v>47050</v>
      </c>
      <c r="C18938" s="232" t="s">
        <v>5</v>
      </c>
      <c r="D18938" s="232">
        <v>74.92</v>
      </c>
      <c r="E18938" s="232" t="s">
        <v>40909</v>
      </c>
    </row>
    <row r="18939" spans="1:5" ht="22.5">
      <c r="A18939" s="232" t="s">
        <v>8822</v>
      </c>
      <c r="B18939" s="233" t="s">
        <v>47051</v>
      </c>
      <c r="C18939" s="232" t="s">
        <v>5</v>
      </c>
      <c r="D18939" s="232">
        <v>54.45</v>
      </c>
      <c r="E18939" s="232" t="s">
        <v>40909</v>
      </c>
    </row>
    <row r="18940" spans="1:5" ht="22.5">
      <c r="A18940" s="232" t="s">
        <v>8823</v>
      </c>
      <c r="B18940" s="233" t="s">
        <v>47052</v>
      </c>
      <c r="C18940" s="232" t="s">
        <v>5</v>
      </c>
      <c r="D18940" s="232">
        <v>74.319999999999993</v>
      </c>
      <c r="E18940" s="232" t="s">
        <v>40909</v>
      </c>
    </row>
    <row r="18941" spans="1:5" ht="22.5">
      <c r="A18941" s="232" t="s">
        <v>8824</v>
      </c>
      <c r="B18941" s="233" t="s">
        <v>47053</v>
      </c>
      <c r="C18941" s="232" t="s">
        <v>5</v>
      </c>
      <c r="D18941" s="232">
        <v>82.86</v>
      </c>
      <c r="E18941" s="232" t="s">
        <v>40909</v>
      </c>
    </row>
    <row r="18942" spans="1:5" ht="22.5">
      <c r="A18942" s="232" t="s">
        <v>8825</v>
      </c>
      <c r="B18942" s="233" t="s">
        <v>47054</v>
      </c>
      <c r="C18942" s="232" t="s">
        <v>5</v>
      </c>
      <c r="D18942" s="232">
        <v>110.67</v>
      </c>
      <c r="E18942" s="232" t="s">
        <v>40909</v>
      </c>
    </row>
    <row r="18943" spans="1:5" ht="22.5">
      <c r="A18943" s="232" t="s">
        <v>8826</v>
      </c>
      <c r="B18943" s="233" t="s">
        <v>8827</v>
      </c>
      <c r="C18943" s="232" t="s">
        <v>5</v>
      </c>
      <c r="D18943" s="232">
        <v>66.290000000000006</v>
      </c>
      <c r="E18943" s="232" t="s">
        <v>40909</v>
      </c>
    </row>
    <row r="18944" spans="1:5" ht="22.5">
      <c r="A18944" s="232" t="s">
        <v>8828</v>
      </c>
      <c r="B18944" s="233" t="s">
        <v>8829</v>
      </c>
      <c r="C18944" s="232" t="s">
        <v>5</v>
      </c>
      <c r="D18944" s="232">
        <v>86.94</v>
      </c>
      <c r="E18944" s="232" t="s">
        <v>40909</v>
      </c>
    </row>
    <row r="18945" spans="1:5" ht="22.5">
      <c r="A18945" s="232" t="s">
        <v>8830</v>
      </c>
      <c r="B18945" s="233" t="s">
        <v>8831</v>
      </c>
      <c r="C18945" s="232" t="s">
        <v>5</v>
      </c>
      <c r="D18945" s="232">
        <v>111.79</v>
      </c>
      <c r="E18945" s="232" t="s">
        <v>40909</v>
      </c>
    </row>
    <row r="18946" spans="1:5" ht="22.5">
      <c r="A18946" s="232" t="s">
        <v>8832</v>
      </c>
      <c r="B18946" s="233" t="s">
        <v>8833</v>
      </c>
      <c r="C18946" s="232" t="s">
        <v>5</v>
      </c>
      <c r="D18946" s="232">
        <v>120.8</v>
      </c>
      <c r="E18946" s="232" t="s">
        <v>40909</v>
      </c>
    </row>
    <row r="18947" spans="1:5" ht="22.5">
      <c r="A18947" s="232" t="s">
        <v>8834</v>
      </c>
      <c r="B18947" s="233" t="s">
        <v>8835</v>
      </c>
      <c r="C18947" s="232" t="s">
        <v>5</v>
      </c>
      <c r="D18947" s="232">
        <v>191.45</v>
      </c>
      <c r="E18947" s="232" t="s">
        <v>40909</v>
      </c>
    </row>
    <row r="18948" spans="1:5" ht="22.5">
      <c r="A18948" s="232" t="s">
        <v>8836</v>
      </c>
      <c r="B18948" s="233" t="s">
        <v>47055</v>
      </c>
      <c r="C18948" s="232" t="s">
        <v>5</v>
      </c>
      <c r="D18948" s="232">
        <v>74.47</v>
      </c>
      <c r="E18948" s="232" t="s">
        <v>40909</v>
      </c>
    </row>
    <row r="18949" spans="1:5" ht="22.5">
      <c r="A18949" s="232" t="s">
        <v>8837</v>
      </c>
      <c r="B18949" s="233" t="s">
        <v>47056</v>
      </c>
      <c r="C18949" s="232" t="s">
        <v>5</v>
      </c>
      <c r="D18949" s="232">
        <v>92.81</v>
      </c>
      <c r="E18949" s="232" t="s">
        <v>40909</v>
      </c>
    </row>
    <row r="18950" spans="1:5" ht="22.5">
      <c r="A18950" s="232" t="s">
        <v>8838</v>
      </c>
      <c r="B18950" s="233" t="s">
        <v>47057</v>
      </c>
      <c r="C18950" s="232" t="s">
        <v>5</v>
      </c>
      <c r="D18950" s="232">
        <v>127.62</v>
      </c>
      <c r="E18950" s="232" t="s">
        <v>40909</v>
      </c>
    </row>
    <row r="18951" spans="1:5" ht="22.5">
      <c r="A18951" s="232" t="s">
        <v>8839</v>
      </c>
      <c r="B18951" s="233" t="s">
        <v>47058</v>
      </c>
      <c r="C18951" s="232" t="s">
        <v>5</v>
      </c>
      <c r="D18951" s="232">
        <v>134.35</v>
      </c>
      <c r="E18951" s="232" t="s">
        <v>40909</v>
      </c>
    </row>
    <row r="18952" spans="1:5" ht="22.5">
      <c r="A18952" s="232" t="s">
        <v>8840</v>
      </c>
      <c r="B18952" s="233" t="s">
        <v>47059</v>
      </c>
      <c r="C18952" s="232" t="s">
        <v>5</v>
      </c>
      <c r="D18952" s="232">
        <v>191.45</v>
      </c>
      <c r="E18952" s="232" t="s">
        <v>40909</v>
      </c>
    </row>
    <row r="18953" spans="1:5" ht="33.75">
      <c r="A18953" s="232" t="s">
        <v>8841</v>
      </c>
      <c r="B18953" s="233" t="s">
        <v>47060</v>
      </c>
      <c r="C18953" s="232" t="s">
        <v>4</v>
      </c>
      <c r="D18953" s="232">
        <v>26.91</v>
      </c>
      <c r="E18953" s="232" t="s">
        <v>40909</v>
      </c>
    </row>
    <row r="18954" spans="1:5" ht="33.75">
      <c r="A18954" s="232" t="s">
        <v>8842</v>
      </c>
      <c r="B18954" s="233" t="s">
        <v>47061</v>
      </c>
      <c r="C18954" s="232" t="s">
        <v>4</v>
      </c>
      <c r="D18954" s="232">
        <v>31.34</v>
      </c>
      <c r="E18954" s="232" t="s">
        <v>40909</v>
      </c>
    </row>
    <row r="18955" spans="1:5" ht="33.75">
      <c r="A18955" s="232" t="s">
        <v>8843</v>
      </c>
      <c r="B18955" s="233" t="s">
        <v>47062</v>
      </c>
      <c r="C18955" s="232" t="s">
        <v>4</v>
      </c>
      <c r="D18955" s="232">
        <v>42.07</v>
      </c>
      <c r="E18955" s="232" t="s">
        <v>40909</v>
      </c>
    </row>
    <row r="18956" spans="1:5" ht="33.75">
      <c r="A18956" s="232" t="s">
        <v>8844</v>
      </c>
      <c r="B18956" s="233" t="s">
        <v>47063</v>
      </c>
      <c r="C18956" s="232" t="s">
        <v>4</v>
      </c>
      <c r="D18956" s="232">
        <v>52.5</v>
      </c>
      <c r="E18956" s="232" t="s">
        <v>40909</v>
      </c>
    </row>
    <row r="18957" spans="1:5" ht="33.75">
      <c r="A18957" s="232" t="s">
        <v>8845</v>
      </c>
      <c r="B18957" s="233" t="s">
        <v>47064</v>
      </c>
      <c r="C18957" s="232" t="s">
        <v>4</v>
      </c>
      <c r="D18957" s="232">
        <v>62.97</v>
      </c>
      <c r="E18957" s="232" t="s">
        <v>40909</v>
      </c>
    </row>
    <row r="18958" spans="1:5" ht="33.75">
      <c r="A18958" s="232" t="s">
        <v>8846</v>
      </c>
      <c r="B18958" s="233" t="s">
        <v>47065</v>
      </c>
      <c r="C18958" s="232" t="s">
        <v>4</v>
      </c>
      <c r="D18958" s="232">
        <v>79.150000000000006</v>
      </c>
      <c r="E18958" s="232" t="s">
        <v>40909</v>
      </c>
    </row>
    <row r="18959" spans="1:5" ht="33.75">
      <c r="A18959" s="232" t="s">
        <v>8847</v>
      </c>
      <c r="B18959" s="233" t="s">
        <v>47066</v>
      </c>
      <c r="C18959" s="232" t="s">
        <v>4</v>
      </c>
      <c r="D18959" s="232">
        <v>105.7</v>
      </c>
      <c r="E18959" s="232" t="s">
        <v>40909</v>
      </c>
    </row>
    <row r="18960" spans="1:5" ht="33.75">
      <c r="A18960" s="232" t="s">
        <v>8848</v>
      </c>
      <c r="B18960" s="233" t="s">
        <v>47067</v>
      </c>
      <c r="C18960" s="232" t="s">
        <v>4</v>
      </c>
      <c r="D18960" s="232">
        <v>121.83</v>
      </c>
      <c r="E18960" s="232" t="s">
        <v>40909</v>
      </c>
    </row>
    <row r="18961" spans="1:5" ht="33.75">
      <c r="A18961" s="232" t="s">
        <v>8849</v>
      </c>
      <c r="B18961" s="233" t="s">
        <v>47068</v>
      </c>
      <c r="C18961" s="232" t="s">
        <v>4</v>
      </c>
      <c r="D18961" s="232">
        <v>174.24</v>
      </c>
      <c r="E18961" s="232" t="s">
        <v>40909</v>
      </c>
    </row>
    <row r="18962" spans="1:5" ht="33.75">
      <c r="A18962" s="232" t="s">
        <v>8850</v>
      </c>
      <c r="B18962" s="233" t="s">
        <v>47069</v>
      </c>
      <c r="C18962" s="232" t="s">
        <v>4</v>
      </c>
      <c r="D18962" s="232">
        <v>29</v>
      </c>
      <c r="E18962" s="232" t="s">
        <v>40909</v>
      </c>
    </row>
    <row r="18963" spans="1:5" ht="33.75">
      <c r="A18963" s="232" t="s">
        <v>8851</v>
      </c>
      <c r="B18963" s="233" t="s">
        <v>47070</v>
      </c>
      <c r="C18963" s="232" t="s">
        <v>4</v>
      </c>
      <c r="D18963" s="232">
        <v>33.74</v>
      </c>
      <c r="E18963" s="232" t="s">
        <v>40909</v>
      </c>
    </row>
    <row r="18964" spans="1:5" ht="33.75">
      <c r="A18964" s="232" t="s">
        <v>8852</v>
      </c>
      <c r="B18964" s="233" t="s">
        <v>47071</v>
      </c>
      <c r="C18964" s="232" t="s">
        <v>4</v>
      </c>
      <c r="D18964" s="232">
        <v>45.44</v>
      </c>
      <c r="E18964" s="232" t="s">
        <v>40909</v>
      </c>
    </row>
    <row r="18965" spans="1:5" ht="33.75">
      <c r="A18965" s="232" t="s">
        <v>8853</v>
      </c>
      <c r="B18965" s="233" t="s">
        <v>47072</v>
      </c>
      <c r="C18965" s="232" t="s">
        <v>4</v>
      </c>
      <c r="D18965" s="232">
        <v>56.81</v>
      </c>
      <c r="E18965" s="232" t="s">
        <v>40909</v>
      </c>
    </row>
    <row r="18966" spans="1:5" ht="33.75">
      <c r="A18966" s="232" t="s">
        <v>8854</v>
      </c>
      <c r="B18966" s="233" t="s">
        <v>47073</v>
      </c>
      <c r="C18966" s="232" t="s">
        <v>4</v>
      </c>
      <c r="D18966" s="232">
        <v>68.17</v>
      </c>
      <c r="E18966" s="232" t="s">
        <v>40909</v>
      </c>
    </row>
    <row r="18967" spans="1:5" ht="33.75">
      <c r="A18967" s="232" t="s">
        <v>8855</v>
      </c>
      <c r="B18967" s="233" t="s">
        <v>47074</v>
      </c>
      <c r="C18967" s="232" t="s">
        <v>4</v>
      </c>
      <c r="D18967" s="232">
        <v>85.76</v>
      </c>
      <c r="E18967" s="232" t="s">
        <v>40909</v>
      </c>
    </row>
    <row r="18968" spans="1:5" ht="33.75">
      <c r="A18968" s="232" t="s">
        <v>8856</v>
      </c>
      <c r="B18968" s="233" t="s">
        <v>47075</v>
      </c>
      <c r="C18968" s="232" t="s">
        <v>4</v>
      </c>
      <c r="D18968" s="232">
        <v>114.81</v>
      </c>
      <c r="E18968" s="232" t="s">
        <v>40909</v>
      </c>
    </row>
    <row r="18969" spans="1:5" ht="33.75">
      <c r="A18969" s="232" t="s">
        <v>8857</v>
      </c>
      <c r="B18969" s="233" t="s">
        <v>47076</v>
      </c>
      <c r="C18969" s="232" t="s">
        <v>4</v>
      </c>
      <c r="D18969" s="232">
        <v>132.44999999999999</v>
      </c>
      <c r="E18969" s="232" t="s">
        <v>40909</v>
      </c>
    </row>
    <row r="18970" spans="1:5" ht="33.75">
      <c r="A18970" s="232" t="s">
        <v>8858</v>
      </c>
      <c r="B18970" s="233" t="s">
        <v>47077</v>
      </c>
      <c r="C18970" s="232" t="s">
        <v>4</v>
      </c>
      <c r="D18970" s="232">
        <v>189.83</v>
      </c>
      <c r="E18970" s="232" t="s">
        <v>40909</v>
      </c>
    </row>
    <row r="18971" spans="1:5" ht="33.75">
      <c r="A18971" s="232" t="s">
        <v>14304</v>
      </c>
      <c r="B18971" s="233" t="s">
        <v>47078</v>
      </c>
      <c r="C18971" s="232" t="s">
        <v>4</v>
      </c>
      <c r="D18971" s="232">
        <v>391.12</v>
      </c>
      <c r="E18971" s="232" t="s">
        <v>40909</v>
      </c>
    </row>
    <row r="18972" spans="1:5" ht="33.75">
      <c r="A18972" s="232" t="s">
        <v>14305</v>
      </c>
      <c r="B18972" s="233" t="s">
        <v>47079</v>
      </c>
      <c r="C18972" s="232" t="s">
        <v>4</v>
      </c>
      <c r="D18972" s="232">
        <v>458.14</v>
      </c>
      <c r="E18972" s="232" t="s">
        <v>40909</v>
      </c>
    </row>
    <row r="18973" spans="1:5" ht="33.75">
      <c r="A18973" s="232" t="s">
        <v>14306</v>
      </c>
      <c r="B18973" s="233" t="s">
        <v>47080</v>
      </c>
      <c r="C18973" s="232" t="s">
        <v>4</v>
      </c>
      <c r="D18973" s="232">
        <v>357.37</v>
      </c>
      <c r="E18973" s="232" t="s">
        <v>40909</v>
      </c>
    </row>
    <row r="18974" spans="1:5" ht="33.75">
      <c r="A18974" s="232" t="s">
        <v>14307</v>
      </c>
      <c r="B18974" s="233" t="s">
        <v>47081</v>
      </c>
      <c r="C18974" s="232" t="s">
        <v>4</v>
      </c>
      <c r="D18974" s="232">
        <v>418.39</v>
      </c>
      <c r="E18974" s="232" t="s">
        <v>40909</v>
      </c>
    </row>
    <row r="18975" spans="1:5" ht="22.5">
      <c r="A18975" s="232" t="s">
        <v>8859</v>
      </c>
      <c r="B18975" s="233" t="s">
        <v>47082</v>
      </c>
      <c r="C18975" s="232" t="s">
        <v>4</v>
      </c>
      <c r="D18975" s="232">
        <v>17.43</v>
      </c>
      <c r="E18975" s="232" t="s">
        <v>40909</v>
      </c>
    </row>
    <row r="18976" spans="1:5" ht="22.5">
      <c r="A18976" s="232" t="s">
        <v>8860</v>
      </c>
      <c r="B18976" s="233" t="s">
        <v>47083</v>
      </c>
      <c r="C18976" s="232" t="s">
        <v>4</v>
      </c>
      <c r="D18976" s="232">
        <v>20.98</v>
      </c>
      <c r="E18976" s="232" t="s">
        <v>40909</v>
      </c>
    </row>
    <row r="18977" spans="1:5" ht="22.5">
      <c r="A18977" s="232" t="s">
        <v>8861</v>
      </c>
      <c r="B18977" s="233" t="s">
        <v>47084</v>
      </c>
      <c r="C18977" s="232" t="s">
        <v>4</v>
      </c>
      <c r="D18977" s="232">
        <v>26.97</v>
      </c>
      <c r="E18977" s="232" t="s">
        <v>40909</v>
      </c>
    </row>
    <row r="18978" spans="1:5" ht="22.5">
      <c r="A18978" s="232" t="s">
        <v>8862</v>
      </c>
      <c r="B18978" s="233" t="s">
        <v>47085</v>
      </c>
      <c r="C18978" s="232" t="s">
        <v>4</v>
      </c>
      <c r="D18978" s="232">
        <v>31.34</v>
      </c>
      <c r="E18978" s="232" t="s">
        <v>40909</v>
      </c>
    </row>
    <row r="18979" spans="1:5" ht="22.5">
      <c r="A18979" s="232" t="s">
        <v>8863</v>
      </c>
      <c r="B18979" s="233" t="s">
        <v>47086</v>
      </c>
      <c r="C18979" s="232" t="s">
        <v>4</v>
      </c>
      <c r="D18979" s="232">
        <v>38.93</v>
      </c>
      <c r="E18979" s="232" t="s">
        <v>40909</v>
      </c>
    </row>
    <row r="18980" spans="1:5" ht="22.5">
      <c r="A18980" s="232" t="s">
        <v>8864</v>
      </c>
      <c r="B18980" s="233" t="s">
        <v>47087</v>
      </c>
      <c r="C18980" s="232" t="s">
        <v>4</v>
      </c>
      <c r="D18980" s="232">
        <v>68.19</v>
      </c>
      <c r="E18980" s="232" t="s">
        <v>40909</v>
      </c>
    </row>
    <row r="18981" spans="1:5" ht="22.5">
      <c r="A18981" s="232" t="s">
        <v>8865</v>
      </c>
      <c r="B18981" s="233" t="s">
        <v>47088</v>
      </c>
      <c r="C18981" s="232" t="s">
        <v>4</v>
      </c>
      <c r="D18981" s="232">
        <v>70.88</v>
      </c>
      <c r="E18981" s="232" t="s">
        <v>40909</v>
      </c>
    </row>
    <row r="18982" spans="1:5" ht="22.5">
      <c r="A18982" s="232" t="s">
        <v>8866</v>
      </c>
      <c r="B18982" s="233" t="s">
        <v>47089</v>
      </c>
      <c r="C18982" s="232" t="s">
        <v>4</v>
      </c>
      <c r="D18982" s="232">
        <v>104.84</v>
      </c>
      <c r="E18982" s="232" t="s">
        <v>40909</v>
      </c>
    </row>
    <row r="18983" spans="1:5" ht="33.75">
      <c r="A18983" s="232" t="s">
        <v>8867</v>
      </c>
      <c r="B18983" s="233" t="s">
        <v>47090</v>
      </c>
      <c r="C18983" s="232" t="s">
        <v>4</v>
      </c>
      <c r="D18983" s="232">
        <v>18.440000000000001</v>
      </c>
      <c r="E18983" s="232" t="s">
        <v>40909</v>
      </c>
    </row>
    <row r="18984" spans="1:5" ht="33.75">
      <c r="A18984" s="232" t="s">
        <v>8868</v>
      </c>
      <c r="B18984" s="233" t="s">
        <v>47091</v>
      </c>
      <c r="C18984" s="232" t="s">
        <v>4</v>
      </c>
      <c r="D18984" s="232">
        <v>22.24</v>
      </c>
      <c r="E18984" s="232" t="s">
        <v>40909</v>
      </c>
    </row>
    <row r="18985" spans="1:5" ht="33.75">
      <c r="A18985" s="232" t="s">
        <v>8869</v>
      </c>
      <c r="B18985" s="233" t="s">
        <v>47092</v>
      </c>
      <c r="C18985" s="232" t="s">
        <v>4</v>
      </c>
      <c r="D18985" s="232">
        <v>28.73</v>
      </c>
      <c r="E18985" s="232" t="s">
        <v>40909</v>
      </c>
    </row>
    <row r="18986" spans="1:5" ht="33.75">
      <c r="A18986" s="232" t="s">
        <v>8870</v>
      </c>
      <c r="B18986" s="233" t="s">
        <v>47093</v>
      </c>
      <c r="C18986" s="232" t="s">
        <v>4</v>
      </c>
      <c r="D18986" s="232">
        <v>33.380000000000003</v>
      </c>
      <c r="E18986" s="232" t="s">
        <v>40909</v>
      </c>
    </row>
    <row r="18987" spans="1:5" ht="33.75">
      <c r="A18987" s="232" t="s">
        <v>8871</v>
      </c>
      <c r="B18987" s="233" t="s">
        <v>47094</v>
      </c>
      <c r="C18987" s="232" t="s">
        <v>4</v>
      </c>
      <c r="D18987" s="232">
        <v>41.51</v>
      </c>
      <c r="E18987" s="232" t="s">
        <v>40909</v>
      </c>
    </row>
    <row r="18988" spans="1:5" ht="33.75">
      <c r="A18988" s="232" t="s">
        <v>8872</v>
      </c>
      <c r="B18988" s="233" t="s">
        <v>47095</v>
      </c>
      <c r="C18988" s="232" t="s">
        <v>4</v>
      </c>
      <c r="D18988" s="232">
        <v>73.55</v>
      </c>
      <c r="E18988" s="232" t="s">
        <v>40909</v>
      </c>
    </row>
    <row r="18989" spans="1:5" ht="33.75">
      <c r="A18989" s="232" t="s">
        <v>8873</v>
      </c>
      <c r="B18989" s="233" t="s">
        <v>47096</v>
      </c>
      <c r="C18989" s="232" t="s">
        <v>4</v>
      </c>
      <c r="D18989" s="232">
        <v>76.400000000000006</v>
      </c>
      <c r="E18989" s="232" t="s">
        <v>40909</v>
      </c>
    </row>
    <row r="18990" spans="1:5" ht="33.75">
      <c r="A18990" s="232" t="s">
        <v>8874</v>
      </c>
      <c r="B18990" s="233" t="s">
        <v>47097</v>
      </c>
      <c r="C18990" s="232" t="s">
        <v>4</v>
      </c>
      <c r="D18990" s="232">
        <v>113.49</v>
      </c>
      <c r="E18990" s="232" t="s">
        <v>40909</v>
      </c>
    </row>
    <row r="18991" spans="1:5" ht="22.5">
      <c r="A18991" s="232" t="s">
        <v>8875</v>
      </c>
      <c r="B18991" s="233" t="s">
        <v>47098</v>
      </c>
      <c r="C18991" s="232" t="s">
        <v>4</v>
      </c>
      <c r="D18991" s="232">
        <v>27.6</v>
      </c>
      <c r="E18991" s="232" t="s">
        <v>40909</v>
      </c>
    </row>
    <row r="18992" spans="1:5" ht="22.5">
      <c r="A18992" s="232" t="s">
        <v>8876</v>
      </c>
      <c r="B18992" s="233" t="s">
        <v>47099</v>
      </c>
      <c r="C18992" s="232" t="s">
        <v>4</v>
      </c>
      <c r="D18992" s="232">
        <v>32.65</v>
      </c>
      <c r="E18992" s="232" t="s">
        <v>40909</v>
      </c>
    </row>
    <row r="18993" spans="1:5" ht="22.5">
      <c r="A18993" s="232" t="s">
        <v>8877</v>
      </c>
      <c r="B18993" s="233" t="s">
        <v>47100</v>
      </c>
      <c r="C18993" s="232" t="s">
        <v>4</v>
      </c>
      <c r="D18993" s="232">
        <v>41.45</v>
      </c>
      <c r="E18993" s="232" t="s">
        <v>40909</v>
      </c>
    </row>
    <row r="18994" spans="1:5" ht="22.5">
      <c r="A18994" s="232" t="s">
        <v>8878</v>
      </c>
      <c r="B18994" s="233" t="s">
        <v>47101</v>
      </c>
      <c r="C18994" s="232" t="s">
        <v>4</v>
      </c>
      <c r="D18994" s="232">
        <v>68.040000000000006</v>
      </c>
      <c r="E18994" s="232" t="s">
        <v>40909</v>
      </c>
    </row>
    <row r="18995" spans="1:5" ht="22.5">
      <c r="A18995" s="232" t="s">
        <v>8879</v>
      </c>
      <c r="B18995" s="233" t="s">
        <v>47102</v>
      </c>
      <c r="C18995" s="232" t="s">
        <v>4</v>
      </c>
      <c r="D18995" s="232">
        <v>69.989999999999995</v>
      </c>
      <c r="E18995" s="232" t="s">
        <v>40909</v>
      </c>
    </row>
    <row r="18996" spans="1:5" ht="22.5">
      <c r="A18996" s="232" t="s">
        <v>8880</v>
      </c>
      <c r="B18996" s="233" t="s">
        <v>47103</v>
      </c>
      <c r="C18996" s="232" t="s">
        <v>4</v>
      </c>
      <c r="D18996" s="232">
        <v>89.17</v>
      </c>
      <c r="E18996" s="232" t="s">
        <v>40909</v>
      </c>
    </row>
    <row r="18997" spans="1:5" ht="22.5">
      <c r="A18997" s="232" t="s">
        <v>8881</v>
      </c>
      <c r="B18997" s="233" t="s">
        <v>47104</v>
      </c>
      <c r="C18997" s="232" t="s">
        <v>4</v>
      </c>
      <c r="D18997" s="232">
        <v>120.67</v>
      </c>
      <c r="E18997" s="232" t="s">
        <v>40909</v>
      </c>
    </row>
    <row r="18998" spans="1:5" ht="22.5">
      <c r="A18998" s="232" t="s">
        <v>8882</v>
      </c>
      <c r="B18998" s="233" t="s">
        <v>47105</v>
      </c>
      <c r="C18998" s="232" t="s">
        <v>4</v>
      </c>
      <c r="D18998" s="232">
        <v>141.01</v>
      </c>
      <c r="E18998" s="232" t="s">
        <v>40909</v>
      </c>
    </row>
    <row r="18999" spans="1:5" ht="33.75">
      <c r="A18999" s="232" t="s">
        <v>8883</v>
      </c>
      <c r="B18999" s="233" t="s">
        <v>47106</v>
      </c>
      <c r="C18999" s="232" t="s">
        <v>4</v>
      </c>
      <c r="D18999" s="232">
        <v>29.76</v>
      </c>
      <c r="E18999" s="232" t="s">
        <v>40909</v>
      </c>
    </row>
    <row r="19000" spans="1:5" ht="33.75">
      <c r="A19000" s="232" t="s">
        <v>8884</v>
      </c>
      <c r="B19000" s="233" t="s">
        <v>47107</v>
      </c>
      <c r="C19000" s="232" t="s">
        <v>4</v>
      </c>
      <c r="D19000" s="232">
        <v>35.18</v>
      </c>
      <c r="E19000" s="232" t="s">
        <v>40909</v>
      </c>
    </row>
    <row r="19001" spans="1:5" ht="33.75">
      <c r="A19001" s="232" t="s">
        <v>8885</v>
      </c>
      <c r="B19001" s="233" t="s">
        <v>47108</v>
      </c>
      <c r="C19001" s="232" t="s">
        <v>4</v>
      </c>
      <c r="D19001" s="232">
        <v>44.76</v>
      </c>
      <c r="E19001" s="232" t="s">
        <v>40909</v>
      </c>
    </row>
    <row r="19002" spans="1:5" ht="33.75">
      <c r="A19002" s="232" t="s">
        <v>8886</v>
      </c>
      <c r="B19002" s="233" t="s">
        <v>47109</v>
      </c>
      <c r="C19002" s="232" t="s">
        <v>4</v>
      </c>
      <c r="D19002" s="232">
        <v>73.900000000000006</v>
      </c>
      <c r="E19002" s="232" t="s">
        <v>40909</v>
      </c>
    </row>
    <row r="19003" spans="1:5" ht="33.75">
      <c r="A19003" s="232" t="s">
        <v>8887</v>
      </c>
      <c r="B19003" s="233" t="s">
        <v>47110</v>
      </c>
      <c r="C19003" s="232" t="s">
        <v>4</v>
      </c>
      <c r="D19003" s="232">
        <v>75.900000000000006</v>
      </c>
      <c r="E19003" s="232" t="s">
        <v>40909</v>
      </c>
    </row>
    <row r="19004" spans="1:5" ht="33.75">
      <c r="A19004" s="232" t="s">
        <v>8888</v>
      </c>
      <c r="B19004" s="233" t="s">
        <v>47111</v>
      </c>
      <c r="C19004" s="232" t="s">
        <v>4</v>
      </c>
      <c r="D19004" s="232">
        <v>96.78</v>
      </c>
      <c r="E19004" s="232" t="s">
        <v>40909</v>
      </c>
    </row>
    <row r="19005" spans="1:5" ht="33.75">
      <c r="A19005" s="232" t="s">
        <v>8889</v>
      </c>
      <c r="B19005" s="233" t="s">
        <v>47112</v>
      </c>
      <c r="C19005" s="232" t="s">
        <v>4</v>
      </c>
      <c r="D19005" s="232">
        <v>131.32</v>
      </c>
      <c r="E19005" s="232" t="s">
        <v>40909</v>
      </c>
    </row>
    <row r="19006" spans="1:5" ht="33.75">
      <c r="A19006" s="232" t="s">
        <v>8890</v>
      </c>
      <c r="B19006" s="233" t="s">
        <v>47113</v>
      </c>
      <c r="C19006" s="232" t="s">
        <v>4</v>
      </c>
      <c r="D19006" s="232">
        <v>153.55000000000001</v>
      </c>
      <c r="E19006" s="232" t="s">
        <v>40909</v>
      </c>
    </row>
    <row r="19007" spans="1:5" ht="33.75">
      <c r="A19007" s="232" t="s">
        <v>8891</v>
      </c>
      <c r="B19007" s="233" t="s">
        <v>47114</v>
      </c>
      <c r="C19007" s="232" t="s">
        <v>4</v>
      </c>
      <c r="D19007" s="232">
        <v>16.329999999999998</v>
      </c>
      <c r="E19007" s="232" t="s">
        <v>40909</v>
      </c>
    </row>
    <row r="19008" spans="1:5" ht="33.75">
      <c r="A19008" s="232" t="s">
        <v>8892</v>
      </c>
      <c r="B19008" s="233" t="s">
        <v>47115</v>
      </c>
      <c r="C19008" s="232" t="s">
        <v>4</v>
      </c>
      <c r="D19008" s="232">
        <v>21.67</v>
      </c>
      <c r="E19008" s="232" t="s">
        <v>40909</v>
      </c>
    </row>
    <row r="19009" spans="1:5" ht="33.75">
      <c r="A19009" s="232" t="s">
        <v>8893</v>
      </c>
      <c r="B19009" s="233" t="s">
        <v>47116</v>
      </c>
      <c r="C19009" s="232" t="s">
        <v>4</v>
      </c>
      <c r="D19009" s="232">
        <v>31.33</v>
      </c>
      <c r="E19009" s="232" t="s">
        <v>40909</v>
      </c>
    </row>
    <row r="19010" spans="1:5" ht="33.75">
      <c r="A19010" s="232" t="s">
        <v>8894</v>
      </c>
      <c r="B19010" s="233" t="s">
        <v>47117</v>
      </c>
      <c r="C19010" s="232" t="s">
        <v>4</v>
      </c>
      <c r="D19010" s="232">
        <v>13.17</v>
      </c>
      <c r="E19010" s="232" t="s">
        <v>40909</v>
      </c>
    </row>
    <row r="19011" spans="1:5" ht="33.75">
      <c r="A19011" s="232" t="s">
        <v>8895</v>
      </c>
      <c r="B19011" s="233" t="s">
        <v>47118</v>
      </c>
      <c r="C19011" s="232" t="s">
        <v>4</v>
      </c>
      <c r="D19011" s="232">
        <v>19.84</v>
      </c>
      <c r="E19011" s="232" t="s">
        <v>40909</v>
      </c>
    </row>
    <row r="19012" spans="1:5" ht="33.75">
      <c r="A19012" s="232" t="s">
        <v>8896</v>
      </c>
      <c r="B19012" s="233" t="s">
        <v>47119</v>
      </c>
      <c r="C19012" s="232" t="s">
        <v>4</v>
      </c>
      <c r="D19012" s="232">
        <v>27.75</v>
      </c>
      <c r="E19012" s="232" t="s">
        <v>40909</v>
      </c>
    </row>
    <row r="19013" spans="1:5" ht="33.75">
      <c r="A19013" s="232" t="s">
        <v>8897</v>
      </c>
      <c r="B19013" s="233" t="s">
        <v>47120</v>
      </c>
      <c r="C19013" s="232" t="s">
        <v>4</v>
      </c>
      <c r="D19013" s="232">
        <v>39.31</v>
      </c>
      <c r="E19013" s="232" t="s">
        <v>40909</v>
      </c>
    </row>
    <row r="19014" spans="1:5" ht="33.75">
      <c r="A19014" s="232" t="s">
        <v>8898</v>
      </c>
      <c r="B19014" s="233" t="s">
        <v>47121</v>
      </c>
      <c r="C19014" s="232" t="s">
        <v>4</v>
      </c>
      <c r="D19014" s="232">
        <v>63.71</v>
      </c>
      <c r="E19014" s="232" t="s">
        <v>40909</v>
      </c>
    </row>
    <row r="19015" spans="1:5" ht="33.75">
      <c r="A19015" s="232" t="s">
        <v>8899</v>
      </c>
      <c r="B19015" s="233" t="s">
        <v>47122</v>
      </c>
      <c r="C19015" s="232" t="s">
        <v>4</v>
      </c>
      <c r="D19015" s="232">
        <v>105.92</v>
      </c>
      <c r="E19015" s="232" t="s">
        <v>40909</v>
      </c>
    </row>
    <row r="19016" spans="1:5" ht="33.75">
      <c r="A19016" s="232" t="s">
        <v>8900</v>
      </c>
      <c r="B19016" s="233" t="s">
        <v>47123</v>
      </c>
      <c r="C19016" s="232" t="s">
        <v>4</v>
      </c>
      <c r="D19016" s="232">
        <v>166.37</v>
      </c>
      <c r="E19016" s="232" t="s">
        <v>40909</v>
      </c>
    </row>
    <row r="19017" spans="1:5" ht="33.75">
      <c r="A19017" s="232" t="s">
        <v>8901</v>
      </c>
      <c r="B19017" s="233" t="s">
        <v>47124</v>
      </c>
      <c r="C19017" s="232" t="s">
        <v>4</v>
      </c>
      <c r="D19017" s="232">
        <v>13.97</v>
      </c>
      <c r="E19017" s="232" t="s">
        <v>40909</v>
      </c>
    </row>
    <row r="19018" spans="1:5" ht="33.75">
      <c r="A19018" s="232" t="s">
        <v>8902</v>
      </c>
      <c r="B19018" s="233" t="s">
        <v>47125</v>
      </c>
      <c r="C19018" s="232" t="s">
        <v>4</v>
      </c>
      <c r="D19018" s="232">
        <v>21.2</v>
      </c>
      <c r="E19018" s="232" t="s">
        <v>40909</v>
      </c>
    </row>
    <row r="19019" spans="1:5" ht="33.75">
      <c r="A19019" s="232" t="s">
        <v>8903</v>
      </c>
      <c r="B19019" s="233" t="s">
        <v>47126</v>
      </c>
      <c r="C19019" s="232" t="s">
        <v>4</v>
      </c>
      <c r="D19019" s="232">
        <v>29.79</v>
      </c>
      <c r="E19019" s="232" t="s">
        <v>40909</v>
      </c>
    </row>
    <row r="19020" spans="1:5" ht="33.75">
      <c r="A19020" s="232" t="s">
        <v>8904</v>
      </c>
      <c r="B19020" s="233" t="s">
        <v>47127</v>
      </c>
      <c r="C19020" s="232" t="s">
        <v>4</v>
      </c>
      <c r="D19020" s="232">
        <v>36.119999999999997</v>
      </c>
      <c r="E19020" s="232" t="s">
        <v>40909</v>
      </c>
    </row>
    <row r="19021" spans="1:5" ht="33.75">
      <c r="A19021" s="232" t="s">
        <v>8905</v>
      </c>
      <c r="B19021" s="233" t="s">
        <v>47128</v>
      </c>
      <c r="C19021" s="232" t="s">
        <v>4</v>
      </c>
      <c r="D19021" s="232">
        <v>42.3</v>
      </c>
      <c r="E19021" s="232" t="s">
        <v>40909</v>
      </c>
    </row>
    <row r="19022" spans="1:5" ht="33.75">
      <c r="A19022" s="232" t="s">
        <v>8906</v>
      </c>
      <c r="B19022" s="233" t="s">
        <v>47129</v>
      </c>
      <c r="C19022" s="232" t="s">
        <v>4</v>
      </c>
      <c r="D19022" s="232">
        <v>68.930000000000007</v>
      </c>
      <c r="E19022" s="232" t="s">
        <v>40909</v>
      </c>
    </row>
    <row r="19023" spans="1:5" ht="33.75">
      <c r="A19023" s="232" t="s">
        <v>8907</v>
      </c>
      <c r="B19023" s="233" t="s">
        <v>47130</v>
      </c>
      <c r="C19023" s="232" t="s">
        <v>4</v>
      </c>
      <c r="D19023" s="232">
        <v>115.16</v>
      </c>
      <c r="E19023" s="232" t="s">
        <v>40909</v>
      </c>
    </row>
    <row r="19024" spans="1:5" ht="33.75">
      <c r="A19024" s="232" t="s">
        <v>8908</v>
      </c>
      <c r="B19024" s="233" t="s">
        <v>47131</v>
      </c>
      <c r="C19024" s="232" t="s">
        <v>4</v>
      </c>
      <c r="D19024" s="232">
        <v>181.44</v>
      </c>
      <c r="E19024" s="232" t="s">
        <v>40909</v>
      </c>
    </row>
    <row r="19025" spans="1:5" ht="22.5">
      <c r="A19025" s="232" t="s">
        <v>8909</v>
      </c>
      <c r="B19025" s="233" t="s">
        <v>47132</v>
      </c>
      <c r="C19025" s="232" t="s">
        <v>4</v>
      </c>
      <c r="D19025" s="232">
        <v>10.59</v>
      </c>
      <c r="E19025" s="232" t="s">
        <v>40909</v>
      </c>
    </row>
    <row r="19026" spans="1:5" ht="22.5">
      <c r="A19026" s="232" t="s">
        <v>8910</v>
      </c>
      <c r="B19026" s="233" t="s">
        <v>47133</v>
      </c>
      <c r="C19026" s="232" t="s">
        <v>4</v>
      </c>
      <c r="D19026" s="232">
        <v>11.82</v>
      </c>
      <c r="E19026" s="232" t="s">
        <v>40909</v>
      </c>
    </row>
    <row r="19027" spans="1:5" ht="22.5">
      <c r="A19027" s="232" t="s">
        <v>8911</v>
      </c>
      <c r="B19027" s="233" t="s">
        <v>47134</v>
      </c>
      <c r="C19027" s="232" t="s">
        <v>4</v>
      </c>
      <c r="D19027" s="232">
        <v>16.66</v>
      </c>
      <c r="E19027" s="232" t="s">
        <v>40909</v>
      </c>
    </row>
    <row r="19028" spans="1:5" ht="22.5">
      <c r="A19028" s="232" t="s">
        <v>8912</v>
      </c>
      <c r="B19028" s="233" t="s">
        <v>47135</v>
      </c>
      <c r="C19028" s="232" t="s">
        <v>4</v>
      </c>
      <c r="D19028" s="232">
        <v>21.61</v>
      </c>
      <c r="E19028" s="232" t="s">
        <v>40909</v>
      </c>
    </row>
    <row r="19029" spans="1:5" ht="22.5">
      <c r="A19029" s="232" t="s">
        <v>8913</v>
      </c>
      <c r="B19029" s="233" t="s">
        <v>47136</v>
      </c>
      <c r="C19029" s="232" t="s">
        <v>4</v>
      </c>
      <c r="D19029" s="232">
        <v>24.8</v>
      </c>
      <c r="E19029" s="232" t="s">
        <v>40909</v>
      </c>
    </row>
    <row r="19030" spans="1:5" ht="22.5">
      <c r="A19030" s="232" t="s">
        <v>8914</v>
      </c>
      <c r="B19030" s="233" t="s">
        <v>47137</v>
      </c>
      <c r="C19030" s="232" t="s">
        <v>4</v>
      </c>
      <c r="D19030" s="232">
        <v>36.42</v>
      </c>
      <c r="E19030" s="232" t="s">
        <v>40909</v>
      </c>
    </row>
    <row r="19031" spans="1:5" ht="22.5">
      <c r="A19031" s="232" t="s">
        <v>8915</v>
      </c>
      <c r="B19031" s="233" t="s">
        <v>47138</v>
      </c>
      <c r="C19031" s="232" t="s">
        <v>4</v>
      </c>
      <c r="D19031" s="232">
        <v>52.17</v>
      </c>
      <c r="E19031" s="232" t="s">
        <v>40909</v>
      </c>
    </row>
    <row r="19032" spans="1:5" ht="22.5">
      <c r="A19032" s="232" t="s">
        <v>8916</v>
      </c>
      <c r="B19032" s="233" t="s">
        <v>47139</v>
      </c>
      <c r="C19032" s="232" t="s">
        <v>4</v>
      </c>
      <c r="D19032" s="232">
        <v>72.17</v>
      </c>
      <c r="E19032" s="232" t="s">
        <v>40909</v>
      </c>
    </row>
    <row r="19033" spans="1:5" ht="22.5">
      <c r="A19033" s="232" t="s">
        <v>8917</v>
      </c>
      <c r="B19033" s="233" t="s">
        <v>47140</v>
      </c>
      <c r="C19033" s="232" t="s">
        <v>4</v>
      </c>
      <c r="D19033" s="232">
        <v>107.26</v>
      </c>
      <c r="E19033" s="232" t="s">
        <v>40909</v>
      </c>
    </row>
    <row r="19034" spans="1:5" ht="22.5">
      <c r="A19034" s="232" t="s">
        <v>8918</v>
      </c>
      <c r="B19034" s="233" t="s">
        <v>47141</v>
      </c>
      <c r="C19034" s="232" t="s">
        <v>4</v>
      </c>
      <c r="D19034" s="232">
        <v>10.91</v>
      </c>
      <c r="E19034" s="232" t="s">
        <v>40909</v>
      </c>
    </row>
    <row r="19035" spans="1:5" ht="22.5">
      <c r="A19035" s="232" t="s">
        <v>8919</v>
      </c>
      <c r="B19035" s="233" t="s">
        <v>47142</v>
      </c>
      <c r="C19035" s="232" t="s">
        <v>4</v>
      </c>
      <c r="D19035" s="232">
        <v>12.22</v>
      </c>
      <c r="E19035" s="232" t="s">
        <v>40909</v>
      </c>
    </row>
    <row r="19036" spans="1:5" ht="22.5">
      <c r="A19036" s="232" t="s">
        <v>8920</v>
      </c>
      <c r="B19036" s="233" t="s">
        <v>47143</v>
      </c>
      <c r="C19036" s="232" t="s">
        <v>4</v>
      </c>
      <c r="D19036" s="232">
        <v>17.489999999999998</v>
      </c>
      <c r="E19036" s="232" t="s">
        <v>40909</v>
      </c>
    </row>
    <row r="19037" spans="1:5" ht="22.5">
      <c r="A19037" s="232" t="s">
        <v>8921</v>
      </c>
      <c r="B19037" s="233" t="s">
        <v>47144</v>
      </c>
      <c r="C19037" s="232" t="s">
        <v>4</v>
      </c>
      <c r="D19037" s="232">
        <v>22.83</v>
      </c>
      <c r="E19037" s="232" t="s">
        <v>40909</v>
      </c>
    </row>
    <row r="19038" spans="1:5" ht="22.5">
      <c r="A19038" s="232" t="s">
        <v>8922</v>
      </c>
      <c r="B19038" s="233" t="s">
        <v>47145</v>
      </c>
      <c r="C19038" s="232" t="s">
        <v>4</v>
      </c>
      <c r="D19038" s="232">
        <v>26.13</v>
      </c>
      <c r="E19038" s="232" t="s">
        <v>40909</v>
      </c>
    </row>
    <row r="19039" spans="1:5" ht="22.5">
      <c r="A19039" s="232" t="s">
        <v>8923</v>
      </c>
      <c r="B19039" s="233" t="s">
        <v>47146</v>
      </c>
      <c r="C19039" s="232" t="s">
        <v>4</v>
      </c>
      <c r="D19039" s="232">
        <v>38.700000000000003</v>
      </c>
      <c r="E19039" s="232" t="s">
        <v>40909</v>
      </c>
    </row>
    <row r="19040" spans="1:5" ht="22.5">
      <c r="A19040" s="232" t="s">
        <v>8924</v>
      </c>
      <c r="B19040" s="233" t="s">
        <v>47147</v>
      </c>
      <c r="C19040" s="232" t="s">
        <v>4</v>
      </c>
      <c r="D19040" s="232">
        <v>55.82</v>
      </c>
      <c r="E19040" s="232" t="s">
        <v>40909</v>
      </c>
    </row>
    <row r="19041" spans="1:5" ht="22.5">
      <c r="A19041" s="232" t="s">
        <v>8925</v>
      </c>
      <c r="B19041" s="233" t="s">
        <v>47148</v>
      </c>
      <c r="C19041" s="232" t="s">
        <v>4</v>
      </c>
      <c r="D19041" s="232">
        <v>77.56</v>
      </c>
      <c r="E19041" s="232" t="s">
        <v>40909</v>
      </c>
    </row>
    <row r="19042" spans="1:5" ht="22.5">
      <c r="A19042" s="232" t="s">
        <v>8926</v>
      </c>
      <c r="B19042" s="233" t="s">
        <v>47149</v>
      </c>
      <c r="C19042" s="232" t="s">
        <v>4</v>
      </c>
      <c r="D19042" s="232">
        <v>115.89</v>
      </c>
      <c r="E19042" s="232" t="s">
        <v>40909</v>
      </c>
    </row>
    <row r="19043" spans="1:5" ht="22.5">
      <c r="A19043" s="232" t="s">
        <v>8927</v>
      </c>
      <c r="B19043" s="233" t="s">
        <v>47150</v>
      </c>
      <c r="C19043" s="232" t="s">
        <v>4</v>
      </c>
      <c r="D19043" s="232">
        <v>16.2</v>
      </c>
      <c r="E19043" s="232" t="s">
        <v>40909</v>
      </c>
    </row>
    <row r="19044" spans="1:5" ht="22.5">
      <c r="A19044" s="232" t="s">
        <v>8928</v>
      </c>
      <c r="B19044" s="233" t="s">
        <v>47151</v>
      </c>
      <c r="C19044" s="232" t="s">
        <v>4</v>
      </c>
      <c r="D19044" s="232">
        <v>21.4</v>
      </c>
      <c r="E19044" s="232" t="s">
        <v>40909</v>
      </c>
    </row>
    <row r="19045" spans="1:5" ht="22.5">
      <c r="A19045" s="232" t="s">
        <v>8929</v>
      </c>
      <c r="B19045" s="233" t="s">
        <v>47152</v>
      </c>
      <c r="C19045" s="232" t="s">
        <v>4</v>
      </c>
      <c r="D19045" s="232">
        <v>29.5</v>
      </c>
      <c r="E19045" s="232" t="s">
        <v>40909</v>
      </c>
    </row>
    <row r="19046" spans="1:5" ht="22.5">
      <c r="A19046" s="232" t="s">
        <v>8930</v>
      </c>
      <c r="B19046" s="233" t="s">
        <v>47153</v>
      </c>
      <c r="C19046" s="232" t="s">
        <v>4</v>
      </c>
      <c r="D19046" s="232">
        <v>32.700000000000003</v>
      </c>
      <c r="E19046" s="232" t="s">
        <v>40909</v>
      </c>
    </row>
    <row r="19047" spans="1:5" ht="22.5">
      <c r="A19047" s="232" t="s">
        <v>8931</v>
      </c>
      <c r="B19047" s="233" t="s">
        <v>47144</v>
      </c>
      <c r="C19047" s="232" t="s">
        <v>4</v>
      </c>
      <c r="D19047" s="232">
        <v>16.87</v>
      </c>
      <c r="E19047" s="232" t="s">
        <v>40909</v>
      </c>
    </row>
    <row r="19048" spans="1:5" ht="22.5">
      <c r="A19048" s="232" t="s">
        <v>8932</v>
      </c>
      <c r="B19048" s="233" t="s">
        <v>47145</v>
      </c>
      <c r="C19048" s="232" t="s">
        <v>4</v>
      </c>
      <c r="D19048" s="232">
        <v>22.39</v>
      </c>
      <c r="E19048" s="232" t="s">
        <v>40909</v>
      </c>
    </row>
    <row r="19049" spans="1:5" ht="22.5">
      <c r="A19049" s="232" t="s">
        <v>8933</v>
      </c>
      <c r="B19049" s="233" t="s">
        <v>47147</v>
      </c>
      <c r="C19049" s="232" t="s">
        <v>4</v>
      </c>
      <c r="D19049" s="232">
        <v>30.88</v>
      </c>
      <c r="E19049" s="232" t="s">
        <v>40909</v>
      </c>
    </row>
    <row r="19050" spans="1:5" ht="22.5">
      <c r="A19050" s="232" t="s">
        <v>8934</v>
      </c>
      <c r="B19050" s="233" t="s">
        <v>47154</v>
      </c>
      <c r="C19050" s="232" t="s">
        <v>4</v>
      </c>
      <c r="D19050" s="232">
        <v>34.14</v>
      </c>
      <c r="E19050" s="232" t="s">
        <v>40909</v>
      </c>
    </row>
    <row r="19051" spans="1:5" ht="22.5">
      <c r="A19051" s="232" t="s">
        <v>8935</v>
      </c>
      <c r="B19051" s="233" t="s">
        <v>47155</v>
      </c>
      <c r="C19051" s="232" t="s">
        <v>4</v>
      </c>
      <c r="D19051" s="232">
        <v>60.24</v>
      </c>
      <c r="E19051" s="232" t="s">
        <v>40909</v>
      </c>
    </row>
    <row r="19052" spans="1:5" ht="22.5">
      <c r="A19052" s="232" t="s">
        <v>8936</v>
      </c>
      <c r="B19052" s="233" t="s">
        <v>47156</v>
      </c>
      <c r="C19052" s="232" t="s">
        <v>4</v>
      </c>
      <c r="D19052" s="232">
        <v>7.67</v>
      </c>
      <c r="E19052" s="232" t="s">
        <v>40909</v>
      </c>
    </row>
    <row r="19053" spans="1:5" ht="22.5">
      <c r="A19053" s="232" t="s">
        <v>8937</v>
      </c>
      <c r="B19053" s="233" t="s">
        <v>47157</v>
      </c>
      <c r="C19053" s="232" t="s">
        <v>4</v>
      </c>
      <c r="D19053" s="232">
        <v>9.08</v>
      </c>
      <c r="E19053" s="232" t="s">
        <v>40909</v>
      </c>
    </row>
    <row r="19054" spans="1:5" ht="22.5">
      <c r="A19054" s="232" t="s">
        <v>8938</v>
      </c>
      <c r="B19054" s="233" t="s">
        <v>47158</v>
      </c>
      <c r="C19054" s="232" t="s">
        <v>4</v>
      </c>
      <c r="D19054" s="232">
        <v>10.92</v>
      </c>
      <c r="E19054" s="232" t="s">
        <v>40909</v>
      </c>
    </row>
    <row r="19055" spans="1:5" ht="22.5">
      <c r="A19055" s="232" t="s">
        <v>8939</v>
      </c>
      <c r="B19055" s="233" t="s">
        <v>47159</v>
      </c>
      <c r="C19055" s="232" t="s">
        <v>4</v>
      </c>
      <c r="D19055" s="232">
        <v>13.04</v>
      </c>
      <c r="E19055" s="232" t="s">
        <v>40909</v>
      </c>
    </row>
    <row r="19056" spans="1:5" ht="22.5">
      <c r="A19056" s="232" t="s">
        <v>8940</v>
      </c>
      <c r="B19056" s="233" t="s">
        <v>47160</v>
      </c>
      <c r="C19056" s="232" t="s">
        <v>4</v>
      </c>
      <c r="D19056" s="232">
        <v>15.73</v>
      </c>
      <c r="E19056" s="232" t="s">
        <v>40909</v>
      </c>
    </row>
    <row r="19057" spans="1:5" ht="22.5">
      <c r="A19057" s="232" t="s">
        <v>8941</v>
      </c>
      <c r="B19057" s="233" t="s">
        <v>47161</v>
      </c>
      <c r="C19057" s="232" t="s">
        <v>4</v>
      </c>
      <c r="D19057" s="232">
        <v>20.02</v>
      </c>
      <c r="E19057" s="232" t="s">
        <v>40909</v>
      </c>
    </row>
    <row r="19058" spans="1:5" ht="22.5">
      <c r="A19058" s="232" t="s">
        <v>8942</v>
      </c>
      <c r="B19058" s="233" t="s">
        <v>47162</v>
      </c>
      <c r="C19058" s="232" t="s">
        <v>4</v>
      </c>
      <c r="D19058" s="232">
        <v>27.76</v>
      </c>
      <c r="E19058" s="232" t="s">
        <v>40909</v>
      </c>
    </row>
    <row r="19059" spans="1:5" ht="22.5">
      <c r="A19059" s="232" t="s">
        <v>8943</v>
      </c>
      <c r="B19059" s="233" t="s">
        <v>47163</v>
      </c>
      <c r="C19059" s="232" t="s">
        <v>4</v>
      </c>
      <c r="D19059" s="232">
        <v>32.97</v>
      </c>
      <c r="E19059" s="232" t="s">
        <v>40909</v>
      </c>
    </row>
    <row r="19060" spans="1:5" ht="22.5">
      <c r="A19060" s="232" t="s">
        <v>8944</v>
      </c>
      <c r="B19060" s="233" t="s">
        <v>47164</v>
      </c>
      <c r="C19060" s="232" t="s">
        <v>4</v>
      </c>
      <c r="D19060" s="232">
        <v>43.39</v>
      </c>
      <c r="E19060" s="232" t="s">
        <v>40909</v>
      </c>
    </row>
    <row r="19061" spans="1:5" ht="33.75">
      <c r="A19061" s="232" t="s">
        <v>8945</v>
      </c>
      <c r="B19061" s="233" t="s">
        <v>47165</v>
      </c>
      <c r="C19061" s="232" t="s">
        <v>4</v>
      </c>
      <c r="D19061" s="232">
        <v>7.92</v>
      </c>
      <c r="E19061" s="232" t="s">
        <v>40909</v>
      </c>
    </row>
    <row r="19062" spans="1:5" ht="33.75">
      <c r="A19062" s="232" t="s">
        <v>8946</v>
      </c>
      <c r="B19062" s="233" t="s">
        <v>47166</v>
      </c>
      <c r="C19062" s="232" t="s">
        <v>4</v>
      </c>
      <c r="D19062" s="232">
        <v>9.36</v>
      </c>
      <c r="E19062" s="232" t="s">
        <v>40909</v>
      </c>
    </row>
    <row r="19063" spans="1:5" ht="33.75">
      <c r="A19063" s="232" t="s">
        <v>8947</v>
      </c>
      <c r="B19063" s="233" t="s">
        <v>47167</v>
      </c>
      <c r="C19063" s="232" t="s">
        <v>4</v>
      </c>
      <c r="D19063" s="232">
        <v>11.28</v>
      </c>
      <c r="E19063" s="232" t="s">
        <v>40909</v>
      </c>
    </row>
    <row r="19064" spans="1:5" ht="33.75">
      <c r="A19064" s="232" t="s">
        <v>8948</v>
      </c>
      <c r="B19064" s="233" t="s">
        <v>47168</v>
      </c>
      <c r="C19064" s="232" t="s">
        <v>4</v>
      </c>
      <c r="D19064" s="232">
        <v>13.51</v>
      </c>
      <c r="E19064" s="232" t="s">
        <v>40909</v>
      </c>
    </row>
    <row r="19065" spans="1:5" ht="33.75">
      <c r="A19065" s="232" t="s">
        <v>8949</v>
      </c>
      <c r="B19065" s="233" t="s">
        <v>47169</v>
      </c>
      <c r="C19065" s="232" t="s">
        <v>4</v>
      </c>
      <c r="D19065" s="232">
        <v>16.36</v>
      </c>
      <c r="E19065" s="232" t="s">
        <v>40909</v>
      </c>
    </row>
    <row r="19066" spans="1:5" ht="33.75">
      <c r="A19066" s="232" t="s">
        <v>8950</v>
      </c>
      <c r="B19066" s="233" t="s">
        <v>47170</v>
      </c>
      <c r="C19066" s="232" t="s">
        <v>4</v>
      </c>
      <c r="D19066" s="232">
        <v>20.87</v>
      </c>
      <c r="E19066" s="232" t="s">
        <v>40909</v>
      </c>
    </row>
    <row r="19067" spans="1:5" ht="33.75">
      <c r="A19067" s="232" t="s">
        <v>8951</v>
      </c>
      <c r="B19067" s="233" t="s">
        <v>47171</v>
      </c>
      <c r="C19067" s="232" t="s">
        <v>4</v>
      </c>
      <c r="D19067" s="232">
        <v>29.18</v>
      </c>
      <c r="E19067" s="232" t="s">
        <v>40909</v>
      </c>
    </row>
    <row r="19068" spans="1:5" ht="33.75">
      <c r="A19068" s="232" t="s">
        <v>8952</v>
      </c>
      <c r="B19068" s="233" t="s">
        <v>47172</v>
      </c>
      <c r="C19068" s="232" t="s">
        <v>4</v>
      </c>
      <c r="D19068" s="232">
        <v>34.69</v>
      </c>
      <c r="E19068" s="232" t="s">
        <v>40909</v>
      </c>
    </row>
    <row r="19069" spans="1:5" ht="33.75">
      <c r="A19069" s="232" t="s">
        <v>8953</v>
      </c>
      <c r="B19069" s="233" t="s">
        <v>47173</v>
      </c>
      <c r="C19069" s="232" t="s">
        <v>4</v>
      </c>
      <c r="D19069" s="232">
        <v>45.89</v>
      </c>
      <c r="E19069" s="232" t="s">
        <v>40909</v>
      </c>
    </row>
    <row r="19070" spans="1:5" ht="22.5">
      <c r="A19070" s="232" t="s">
        <v>8954</v>
      </c>
      <c r="B19070" s="233" t="s">
        <v>47174</v>
      </c>
      <c r="C19070" s="232" t="s">
        <v>4</v>
      </c>
      <c r="D19070" s="232">
        <v>6.11</v>
      </c>
      <c r="E19070" s="232" t="s">
        <v>40909</v>
      </c>
    </row>
    <row r="19071" spans="1:5" ht="22.5">
      <c r="A19071" s="232" t="s">
        <v>8955</v>
      </c>
      <c r="B19071" s="233" t="s">
        <v>8956</v>
      </c>
      <c r="C19071" s="232" t="s">
        <v>4</v>
      </c>
      <c r="D19071" s="232">
        <v>7.2</v>
      </c>
      <c r="E19071" s="232" t="s">
        <v>40909</v>
      </c>
    </row>
    <row r="19072" spans="1:5" ht="33.75">
      <c r="A19072" s="232" t="s">
        <v>8957</v>
      </c>
      <c r="B19072" s="233" t="s">
        <v>47175</v>
      </c>
      <c r="C19072" s="232" t="s">
        <v>4</v>
      </c>
      <c r="D19072" s="232">
        <v>29.21</v>
      </c>
      <c r="E19072" s="232" t="s">
        <v>40909</v>
      </c>
    </row>
    <row r="19073" spans="1:5" ht="33.75">
      <c r="A19073" s="232" t="s">
        <v>8958</v>
      </c>
      <c r="B19073" s="233" t="s">
        <v>47176</v>
      </c>
      <c r="C19073" s="232" t="s">
        <v>4</v>
      </c>
      <c r="D19073" s="232">
        <v>40.6</v>
      </c>
      <c r="E19073" s="232" t="s">
        <v>40909</v>
      </c>
    </row>
    <row r="19074" spans="1:5" ht="33.75">
      <c r="A19074" s="232" t="s">
        <v>8959</v>
      </c>
      <c r="B19074" s="233" t="s">
        <v>47177</v>
      </c>
      <c r="C19074" s="232" t="s">
        <v>4</v>
      </c>
      <c r="D19074" s="232">
        <v>70.89</v>
      </c>
      <c r="E19074" s="232" t="s">
        <v>40909</v>
      </c>
    </row>
    <row r="19075" spans="1:5" ht="33.75">
      <c r="A19075" s="232" t="s">
        <v>8960</v>
      </c>
      <c r="B19075" s="233" t="s">
        <v>47178</v>
      </c>
      <c r="C19075" s="232" t="s">
        <v>4</v>
      </c>
      <c r="D19075" s="232">
        <v>31.35</v>
      </c>
      <c r="E19075" s="232" t="s">
        <v>40909</v>
      </c>
    </row>
    <row r="19076" spans="1:5" ht="33.75">
      <c r="A19076" s="232" t="s">
        <v>8961</v>
      </c>
      <c r="B19076" s="233" t="s">
        <v>47179</v>
      </c>
      <c r="C19076" s="232" t="s">
        <v>4</v>
      </c>
      <c r="D19076" s="232">
        <v>43.72</v>
      </c>
      <c r="E19076" s="232" t="s">
        <v>40909</v>
      </c>
    </row>
    <row r="19077" spans="1:5" ht="33.75">
      <c r="A19077" s="232" t="s">
        <v>8962</v>
      </c>
      <c r="B19077" s="233" t="s">
        <v>47180</v>
      </c>
      <c r="C19077" s="232" t="s">
        <v>4</v>
      </c>
      <c r="D19077" s="232">
        <v>77.040000000000006</v>
      </c>
      <c r="E19077" s="232" t="s">
        <v>40909</v>
      </c>
    </row>
    <row r="19078" spans="1:5" ht="22.5">
      <c r="A19078" s="232" t="s">
        <v>8963</v>
      </c>
      <c r="B19078" s="233" t="s">
        <v>47181</v>
      </c>
      <c r="C19078" s="232" t="s">
        <v>4</v>
      </c>
      <c r="D19078" s="232">
        <v>111.74</v>
      </c>
      <c r="E19078" s="232" t="s">
        <v>40909</v>
      </c>
    </row>
    <row r="19079" spans="1:5" ht="45">
      <c r="A19079" s="232" t="s">
        <v>8964</v>
      </c>
      <c r="B19079" s="233" t="s">
        <v>47182</v>
      </c>
      <c r="C19079" s="232" t="s">
        <v>4</v>
      </c>
      <c r="D19079" s="232">
        <v>54.75</v>
      </c>
      <c r="E19079" s="232" t="s">
        <v>40909</v>
      </c>
    </row>
    <row r="19080" spans="1:5" ht="45">
      <c r="A19080" s="232" t="s">
        <v>8965</v>
      </c>
      <c r="B19080" s="233" t="s">
        <v>47183</v>
      </c>
      <c r="C19080" s="232" t="s">
        <v>4</v>
      </c>
      <c r="D19080" s="232">
        <v>109.81</v>
      </c>
      <c r="E19080" s="232" t="s">
        <v>40909</v>
      </c>
    </row>
    <row r="19081" spans="1:5" ht="45">
      <c r="A19081" s="232" t="s">
        <v>8966</v>
      </c>
      <c r="B19081" s="233" t="s">
        <v>47184</v>
      </c>
      <c r="C19081" s="232" t="s">
        <v>4</v>
      </c>
      <c r="D19081" s="232">
        <v>164.26</v>
      </c>
      <c r="E19081" s="232" t="s">
        <v>40909</v>
      </c>
    </row>
    <row r="19082" spans="1:5" ht="22.5">
      <c r="A19082" s="232" t="s">
        <v>8967</v>
      </c>
      <c r="B19082" s="233" t="s">
        <v>47185</v>
      </c>
      <c r="C19082" s="232" t="s">
        <v>5</v>
      </c>
      <c r="D19082" s="232">
        <v>50.2</v>
      </c>
      <c r="E19082" s="232" t="s">
        <v>40909</v>
      </c>
    </row>
    <row r="19083" spans="1:5" ht="22.5">
      <c r="A19083" s="232" t="s">
        <v>8968</v>
      </c>
      <c r="B19083" s="233" t="s">
        <v>47186</v>
      </c>
      <c r="C19083" s="232" t="s">
        <v>5</v>
      </c>
      <c r="D19083" s="232">
        <v>36.619999999999997</v>
      </c>
      <c r="E19083" s="232" t="s">
        <v>40909</v>
      </c>
    </row>
    <row r="19084" spans="1:5" ht="22.5">
      <c r="A19084" s="232" t="s">
        <v>8969</v>
      </c>
      <c r="B19084" s="233" t="s">
        <v>47187</v>
      </c>
      <c r="C19084" s="232" t="s">
        <v>4</v>
      </c>
      <c r="D19084" s="232">
        <v>3.32</v>
      </c>
      <c r="E19084" s="232" t="s">
        <v>40909</v>
      </c>
    </row>
    <row r="19085" spans="1:5" ht="22.5">
      <c r="A19085" s="232" t="s">
        <v>8970</v>
      </c>
      <c r="B19085" s="233" t="s">
        <v>47188</v>
      </c>
      <c r="C19085" s="232" t="s">
        <v>4</v>
      </c>
      <c r="D19085" s="232">
        <v>3.36</v>
      </c>
      <c r="E19085" s="232" t="s">
        <v>40909</v>
      </c>
    </row>
    <row r="19086" spans="1:5" ht="22.5">
      <c r="A19086" s="232" t="s">
        <v>8971</v>
      </c>
      <c r="B19086" s="233" t="s">
        <v>47189</v>
      </c>
      <c r="C19086" s="232" t="s">
        <v>4</v>
      </c>
      <c r="D19086" s="232">
        <v>4.8099999999999996</v>
      </c>
      <c r="E19086" s="232" t="s">
        <v>40909</v>
      </c>
    </row>
    <row r="19087" spans="1:5" ht="22.5">
      <c r="A19087" s="232" t="s">
        <v>8972</v>
      </c>
      <c r="B19087" s="233" t="s">
        <v>8973</v>
      </c>
      <c r="C19087" s="232" t="s">
        <v>4</v>
      </c>
      <c r="D19087" s="232">
        <v>10.33</v>
      </c>
      <c r="E19087" s="232" t="s">
        <v>40909</v>
      </c>
    </row>
    <row r="19088" spans="1:5" ht="22.5">
      <c r="A19088" s="232" t="s">
        <v>8974</v>
      </c>
      <c r="B19088" s="233" t="s">
        <v>8975</v>
      </c>
      <c r="C19088" s="232" t="s">
        <v>4</v>
      </c>
      <c r="D19088" s="232">
        <v>12.68</v>
      </c>
      <c r="E19088" s="232" t="s">
        <v>40909</v>
      </c>
    </row>
    <row r="19089" spans="1:5" ht="22.5">
      <c r="A19089" s="232" t="s">
        <v>8976</v>
      </c>
      <c r="B19089" s="233" t="s">
        <v>47190</v>
      </c>
      <c r="C19089" s="232" t="s">
        <v>4</v>
      </c>
      <c r="D19089" s="232">
        <v>17.53</v>
      </c>
      <c r="E19089" s="232" t="s">
        <v>40909</v>
      </c>
    </row>
    <row r="19090" spans="1:5" ht="22.5">
      <c r="A19090" s="232" t="s">
        <v>8977</v>
      </c>
      <c r="B19090" s="233" t="s">
        <v>47191</v>
      </c>
      <c r="C19090" s="232" t="s">
        <v>4</v>
      </c>
      <c r="D19090" s="232">
        <v>23.08</v>
      </c>
      <c r="E19090" s="232" t="s">
        <v>40909</v>
      </c>
    </row>
    <row r="19091" spans="1:5" ht="22.5">
      <c r="A19091" s="232" t="s">
        <v>8978</v>
      </c>
      <c r="B19091" s="233" t="s">
        <v>47192</v>
      </c>
      <c r="C19091" s="232" t="s">
        <v>4</v>
      </c>
      <c r="D19091" s="232">
        <v>29.07</v>
      </c>
      <c r="E19091" s="232" t="s">
        <v>40909</v>
      </c>
    </row>
    <row r="19092" spans="1:5" ht="22.5">
      <c r="A19092" s="232" t="s">
        <v>8979</v>
      </c>
      <c r="B19092" s="233" t="s">
        <v>47193</v>
      </c>
      <c r="C19092" s="232" t="s">
        <v>4</v>
      </c>
      <c r="D19092" s="232">
        <v>33.049999999999997</v>
      </c>
      <c r="E19092" s="232" t="s">
        <v>40909</v>
      </c>
    </row>
    <row r="19093" spans="1:5" ht="22.5">
      <c r="A19093" s="232" t="s">
        <v>8980</v>
      </c>
      <c r="B19093" s="233" t="s">
        <v>47194</v>
      </c>
      <c r="C19093" s="232" t="s">
        <v>4</v>
      </c>
      <c r="D19093" s="232">
        <v>57.09</v>
      </c>
      <c r="E19093" s="232" t="s">
        <v>40909</v>
      </c>
    </row>
    <row r="19094" spans="1:5" ht="22.5">
      <c r="A19094" s="232" t="s">
        <v>8981</v>
      </c>
      <c r="B19094" s="233" t="s">
        <v>47195</v>
      </c>
      <c r="C19094" s="232" t="s">
        <v>4</v>
      </c>
      <c r="D19094" s="232">
        <v>66.17</v>
      </c>
      <c r="E19094" s="232" t="s">
        <v>40909</v>
      </c>
    </row>
    <row r="19095" spans="1:5" ht="22.5">
      <c r="A19095" s="232" t="s">
        <v>8982</v>
      </c>
      <c r="B19095" s="233" t="s">
        <v>8983</v>
      </c>
      <c r="C19095" s="232" t="s">
        <v>5</v>
      </c>
      <c r="D19095" s="232">
        <v>18.11</v>
      </c>
      <c r="E19095" s="232" t="s">
        <v>40909</v>
      </c>
    </row>
    <row r="19096" spans="1:5" ht="22.5">
      <c r="A19096" s="232" t="s">
        <v>8984</v>
      </c>
      <c r="B19096" s="233" t="s">
        <v>8985</v>
      </c>
      <c r="C19096" s="232" t="s">
        <v>5</v>
      </c>
      <c r="D19096" s="232">
        <v>15.41</v>
      </c>
      <c r="E19096" s="232" t="s">
        <v>40909</v>
      </c>
    </row>
    <row r="19097" spans="1:5" ht="22.5">
      <c r="A19097" s="232" t="s">
        <v>8986</v>
      </c>
      <c r="B19097" s="233" t="s">
        <v>47196</v>
      </c>
      <c r="C19097" s="232" t="s">
        <v>5</v>
      </c>
      <c r="D19097" s="232">
        <v>30.77</v>
      </c>
      <c r="E19097" s="232" t="s">
        <v>40909</v>
      </c>
    </row>
    <row r="19098" spans="1:5" ht="22.5">
      <c r="A19098" s="232" t="s">
        <v>8987</v>
      </c>
      <c r="B19098" s="233" t="s">
        <v>47197</v>
      </c>
      <c r="C19098" s="232" t="s">
        <v>5</v>
      </c>
      <c r="D19098" s="232">
        <v>42.22</v>
      </c>
      <c r="E19098" s="232" t="s">
        <v>40909</v>
      </c>
    </row>
    <row r="19099" spans="1:5" ht="22.5">
      <c r="A19099" s="232" t="s">
        <v>8988</v>
      </c>
      <c r="B19099" s="233" t="s">
        <v>47198</v>
      </c>
      <c r="C19099" s="232" t="s">
        <v>5</v>
      </c>
      <c r="D19099" s="232">
        <v>49.03</v>
      </c>
      <c r="E19099" s="232" t="s">
        <v>40909</v>
      </c>
    </row>
    <row r="19100" spans="1:5" ht="22.5">
      <c r="A19100" s="232" t="s">
        <v>8989</v>
      </c>
      <c r="B19100" s="233" t="s">
        <v>47199</v>
      </c>
      <c r="C19100" s="232" t="s">
        <v>5</v>
      </c>
      <c r="D19100" s="232">
        <v>74.069999999999993</v>
      </c>
      <c r="E19100" s="232" t="s">
        <v>40909</v>
      </c>
    </row>
    <row r="19101" spans="1:5">
      <c r="A19101" s="232" t="s">
        <v>8990</v>
      </c>
      <c r="B19101" s="233" t="s">
        <v>47200</v>
      </c>
      <c r="C19101" s="232" t="s">
        <v>5</v>
      </c>
      <c r="D19101" s="232">
        <v>1.03</v>
      </c>
      <c r="E19101" s="232" t="s">
        <v>40909</v>
      </c>
    </row>
    <row r="19102" spans="1:5">
      <c r="A19102" s="232" t="s">
        <v>8991</v>
      </c>
      <c r="B19102" s="233" t="s">
        <v>47201</v>
      </c>
      <c r="C19102" s="232" t="s">
        <v>5</v>
      </c>
      <c r="D19102" s="232">
        <v>3.52</v>
      </c>
      <c r="E19102" s="232" t="s">
        <v>40909</v>
      </c>
    </row>
    <row r="19103" spans="1:5">
      <c r="A19103" s="232" t="s">
        <v>8992</v>
      </c>
      <c r="B19103" s="233" t="s">
        <v>47202</v>
      </c>
      <c r="C19103" s="232" t="s">
        <v>5</v>
      </c>
      <c r="D19103" s="232">
        <v>4.1100000000000003</v>
      </c>
      <c r="E19103" s="232" t="s">
        <v>40909</v>
      </c>
    </row>
    <row r="19104" spans="1:5">
      <c r="A19104" s="232" t="s">
        <v>8993</v>
      </c>
      <c r="B19104" s="233" t="s">
        <v>47203</v>
      </c>
      <c r="C19104" s="232" t="s">
        <v>5</v>
      </c>
      <c r="D19104" s="232">
        <v>7.34</v>
      </c>
      <c r="E19104" s="232" t="s">
        <v>40909</v>
      </c>
    </row>
    <row r="19105" spans="1:5">
      <c r="A19105" s="232" t="s">
        <v>8994</v>
      </c>
      <c r="B19105" s="233" t="s">
        <v>47204</v>
      </c>
      <c r="C19105" s="232" t="s">
        <v>5</v>
      </c>
      <c r="D19105" s="232">
        <v>9.82</v>
      </c>
      <c r="E19105" s="232" t="s">
        <v>40909</v>
      </c>
    </row>
    <row r="19106" spans="1:5">
      <c r="A19106" s="232" t="s">
        <v>8995</v>
      </c>
      <c r="B19106" s="233" t="s">
        <v>47205</v>
      </c>
      <c r="C19106" s="232" t="s">
        <v>5</v>
      </c>
      <c r="D19106" s="232">
        <v>8.64</v>
      </c>
      <c r="E19106" s="232" t="s">
        <v>40909</v>
      </c>
    </row>
    <row r="19107" spans="1:5">
      <c r="A19107" s="232" t="s">
        <v>8996</v>
      </c>
      <c r="B19107" s="233" t="s">
        <v>47206</v>
      </c>
      <c r="C19107" s="232" t="s">
        <v>5</v>
      </c>
      <c r="D19107" s="232">
        <v>10.4</v>
      </c>
      <c r="E19107" s="232" t="s">
        <v>40909</v>
      </c>
    </row>
    <row r="19108" spans="1:5">
      <c r="A19108" s="232" t="s">
        <v>8997</v>
      </c>
      <c r="B19108" s="233" t="s">
        <v>47207</v>
      </c>
      <c r="C19108" s="232" t="s">
        <v>5</v>
      </c>
      <c r="D19108" s="232">
        <v>10.59</v>
      </c>
      <c r="E19108" s="232" t="s">
        <v>40909</v>
      </c>
    </row>
    <row r="19109" spans="1:5">
      <c r="A19109" s="232" t="s">
        <v>8998</v>
      </c>
      <c r="B19109" s="233" t="s">
        <v>47208</v>
      </c>
      <c r="C19109" s="232" t="s">
        <v>5</v>
      </c>
      <c r="D19109" s="232">
        <v>20.100000000000001</v>
      </c>
      <c r="E19109" s="232" t="s">
        <v>40909</v>
      </c>
    </row>
    <row r="19110" spans="1:5">
      <c r="A19110" s="232" t="s">
        <v>8999</v>
      </c>
      <c r="B19110" s="233" t="s">
        <v>47209</v>
      </c>
      <c r="C19110" s="232" t="s">
        <v>5</v>
      </c>
      <c r="D19110" s="232">
        <v>22.89</v>
      </c>
      <c r="E19110" s="232" t="s">
        <v>40909</v>
      </c>
    </row>
    <row r="19111" spans="1:5">
      <c r="A19111" s="232" t="s">
        <v>9000</v>
      </c>
      <c r="B19111" s="233" t="s">
        <v>47210</v>
      </c>
      <c r="C19111" s="232" t="s">
        <v>5</v>
      </c>
      <c r="D19111" s="232">
        <v>21.23</v>
      </c>
      <c r="E19111" s="232" t="s">
        <v>40909</v>
      </c>
    </row>
    <row r="19112" spans="1:5">
      <c r="A19112" s="232" t="s">
        <v>9001</v>
      </c>
      <c r="B19112" s="233" t="s">
        <v>9002</v>
      </c>
      <c r="C19112" s="232" t="s">
        <v>5</v>
      </c>
      <c r="D19112" s="232">
        <v>1.96</v>
      </c>
      <c r="E19112" s="232" t="s">
        <v>40909</v>
      </c>
    </row>
    <row r="19113" spans="1:5">
      <c r="A19113" s="232" t="s">
        <v>9003</v>
      </c>
      <c r="B19113" s="233" t="s">
        <v>9004</v>
      </c>
      <c r="C19113" s="232" t="s">
        <v>5</v>
      </c>
      <c r="D19113" s="232">
        <v>2.74</v>
      </c>
      <c r="E19113" s="232" t="s">
        <v>40909</v>
      </c>
    </row>
    <row r="19114" spans="1:5">
      <c r="A19114" s="232" t="s">
        <v>9005</v>
      </c>
      <c r="B19114" s="233" t="s">
        <v>9006</v>
      </c>
      <c r="C19114" s="232" t="s">
        <v>5</v>
      </c>
      <c r="D19114" s="232">
        <v>5.2</v>
      </c>
      <c r="E19114" s="232" t="s">
        <v>40909</v>
      </c>
    </row>
    <row r="19115" spans="1:5">
      <c r="A19115" s="232" t="s">
        <v>9007</v>
      </c>
      <c r="B19115" s="233" t="s">
        <v>9008</v>
      </c>
      <c r="C19115" s="232" t="s">
        <v>5</v>
      </c>
      <c r="D19115" s="232">
        <v>13.38</v>
      </c>
      <c r="E19115" s="232" t="s">
        <v>40909</v>
      </c>
    </row>
    <row r="19116" spans="1:5">
      <c r="A19116" s="232" t="s">
        <v>9009</v>
      </c>
      <c r="B19116" s="233" t="s">
        <v>9010</v>
      </c>
      <c r="C19116" s="232" t="s">
        <v>5</v>
      </c>
      <c r="D19116" s="232">
        <v>32.53</v>
      </c>
      <c r="E19116" s="232" t="s">
        <v>40909</v>
      </c>
    </row>
    <row r="19117" spans="1:5">
      <c r="A19117" s="232" t="s">
        <v>9011</v>
      </c>
      <c r="B19117" s="233" t="s">
        <v>9012</v>
      </c>
      <c r="C19117" s="232" t="s">
        <v>5</v>
      </c>
      <c r="D19117" s="232">
        <v>62.87</v>
      </c>
      <c r="E19117" s="232" t="s">
        <v>40909</v>
      </c>
    </row>
    <row r="19118" spans="1:5">
      <c r="A19118" s="232" t="s">
        <v>9013</v>
      </c>
      <c r="B19118" s="233" t="s">
        <v>9014</v>
      </c>
      <c r="C19118" s="232" t="s">
        <v>5</v>
      </c>
      <c r="D19118" s="232">
        <v>79.569999999999993</v>
      </c>
      <c r="E19118" s="232" t="s">
        <v>40909</v>
      </c>
    </row>
    <row r="19119" spans="1:5">
      <c r="A19119" s="232" t="s">
        <v>9015</v>
      </c>
      <c r="B19119" s="233" t="s">
        <v>9016</v>
      </c>
      <c r="C19119" s="232" t="s">
        <v>5</v>
      </c>
      <c r="D19119" s="232">
        <v>7.15</v>
      </c>
      <c r="E19119" s="232" t="s">
        <v>40909</v>
      </c>
    </row>
    <row r="19120" spans="1:5">
      <c r="A19120" s="232" t="s">
        <v>9017</v>
      </c>
      <c r="B19120" s="233" t="s">
        <v>9018</v>
      </c>
      <c r="C19120" s="232" t="s">
        <v>5</v>
      </c>
      <c r="D19120" s="232">
        <v>7.54</v>
      </c>
      <c r="E19120" s="232" t="s">
        <v>40909</v>
      </c>
    </row>
    <row r="19121" spans="1:5">
      <c r="A19121" s="232" t="s">
        <v>9019</v>
      </c>
      <c r="B19121" s="233" t="s">
        <v>9020</v>
      </c>
      <c r="C19121" s="232" t="s">
        <v>5</v>
      </c>
      <c r="D19121" s="232">
        <v>10.27</v>
      </c>
      <c r="E19121" s="232" t="s">
        <v>40909</v>
      </c>
    </row>
    <row r="19122" spans="1:5">
      <c r="A19122" s="232" t="s">
        <v>9021</v>
      </c>
      <c r="B19122" s="233" t="s">
        <v>9022</v>
      </c>
      <c r="C19122" s="232" t="s">
        <v>5</v>
      </c>
      <c r="D19122" s="232">
        <v>26.77</v>
      </c>
      <c r="E19122" s="232" t="s">
        <v>40909</v>
      </c>
    </row>
    <row r="19123" spans="1:5">
      <c r="A19123" s="232" t="s">
        <v>9023</v>
      </c>
      <c r="B19123" s="233" t="s">
        <v>9024</v>
      </c>
      <c r="C19123" s="232" t="s">
        <v>5</v>
      </c>
      <c r="D19123" s="232">
        <v>28.83</v>
      </c>
      <c r="E19123" s="232" t="s">
        <v>40909</v>
      </c>
    </row>
    <row r="19124" spans="1:5">
      <c r="A19124" s="232" t="s">
        <v>9025</v>
      </c>
      <c r="B19124" s="233" t="s">
        <v>9026</v>
      </c>
      <c r="C19124" s="232" t="s">
        <v>5</v>
      </c>
      <c r="D19124" s="232">
        <v>161.82</v>
      </c>
      <c r="E19124" s="232" t="s">
        <v>40909</v>
      </c>
    </row>
    <row r="19125" spans="1:5" ht="22.5">
      <c r="A19125" s="232" t="s">
        <v>9027</v>
      </c>
      <c r="B19125" s="233" t="s">
        <v>47211</v>
      </c>
      <c r="C19125" s="232" t="s">
        <v>5</v>
      </c>
      <c r="D19125" s="232">
        <v>11.09</v>
      </c>
      <c r="E19125" s="232" t="s">
        <v>40909</v>
      </c>
    </row>
    <row r="19126" spans="1:5" ht="22.5">
      <c r="A19126" s="232" t="s">
        <v>9028</v>
      </c>
      <c r="B19126" s="233" t="s">
        <v>47212</v>
      </c>
      <c r="C19126" s="232" t="s">
        <v>5</v>
      </c>
      <c r="D19126" s="232">
        <v>12.26</v>
      </c>
      <c r="E19126" s="232" t="s">
        <v>40909</v>
      </c>
    </row>
    <row r="19127" spans="1:5" ht="22.5">
      <c r="A19127" s="232" t="s">
        <v>9029</v>
      </c>
      <c r="B19127" s="233" t="s">
        <v>47213</v>
      </c>
      <c r="C19127" s="232" t="s">
        <v>5</v>
      </c>
      <c r="D19127" s="232">
        <v>24.37</v>
      </c>
      <c r="E19127" s="232" t="s">
        <v>40909</v>
      </c>
    </row>
    <row r="19128" spans="1:5" ht="22.5">
      <c r="A19128" s="232" t="s">
        <v>9031</v>
      </c>
      <c r="B19128" s="233" t="s">
        <v>47214</v>
      </c>
      <c r="C19128" s="232" t="s">
        <v>5</v>
      </c>
      <c r="D19128" s="232">
        <v>24.01</v>
      </c>
      <c r="E19128" s="232" t="s">
        <v>40909</v>
      </c>
    </row>
    <row r="19129" spans="1:5" ht="22.5">
      <c r="A19129" s="232" t="s">
        <v>9032</v>
      </c>
      <c r="B19129" s="233" t="s">
        <v>47215</v>
      </c>
      <c r="C19129" s="232" t="s">
        <v>5</v>
      </c>
      <c r="D19129" s="232">
        <v>31.67</v>
      </c>
      <c r="E19129" s="232" t="s">
        <v>40909</v>
      </c>
    </row>
    <row r="19130" spans="1:5" ht="22.5">
      <c r="A19130" s="232" t="s">
        <v>9033</v>
      </c>
      <c r="B19130" s="233" t="s">
        <v>47216</v>
      </c>
      <c r="C19130" s="232" t="s">
        <v>5</v>
      </c>
      <c r="D19130" s="232">
        <v>63.35</v>
      </c>
      <c r="E19130" s="232" t="s">
        <v>40909</v>
      </c>
    </row>
    <row r="19131" spans="1:5" ht="22.5">
      <c r="A19131" s="232" t="s">
        <v>9034</v>
      </c>
      <c r="B19131" s="233" t="s">
        <v>47217</v>
      </c>
      <c r="C19131" s="232" t="s">
        <v>5</v>
      </c>
      <c r="D19131" s="232">
        <v>335.17</v>
      </c>
      <c r="E19131" s="232" t="s">
        <v>40909</v>
      </c>
    </row>
    <row r="19132" spans="1:5" ht="22.5">
      <c r="A19132" s="232" t="s">
        <v>9035</v>
      </c>
      <c r="B19132" s="233" t="s">
        <v>47218</v>
      </c>
      <c r="C19132" s="232" t="s">
        <v>5</v>
      </c>
      <c r="D19132" s="232">
        <v>369.04</v>
      </c>
      <c r="E19132" s="232" t="s">
        <v>40909</v>
      </c>
    </row>
    <row r="19133" spans="1:5" ht="22.5">
      <c r="A19133" s="232" t="s">
        <v>9036</v>
      </c>
      <c r="B19133" s="233" t="s">
        <v>47219</v>
      </c>
      <c r="C19133" s="232" t="s">
        <v>5</v>
      </c>
      <c r="D19133" s="232">
        <v>480.98</v>
      </c>
      <c r="E19133" s="232" t="s">
        <v>40909</v>
      </c>
    </row>
    <row r="19134" spans="1:5">
      <c r="A19134" s="232" t="s">
        <v>9037</v>
      </c>
      <c r="B19134" s="233" t="s">
        <v>9038</v>
      </c>
      <c r="C19134" s="232" t="s">
        <v>5</v>
      </c>
      <c r="D19134" s="232">
        <v>4.6399999999999997</v>
      </c>
      <c r="E19134" s="232" t="s">
        <v>40909</v>
      </c>
    </row>
    <row r="19135" spans="1:5">
      <c r="A19135" s="232" t="s">
        <v>9039</v>
      </c>
      <c r="B19135" s="233" t="s">
        <v>9040</v>
      </c>
      <c r="C19135" s="232" t="s">
        <v>5</v>
      </c>
      <c r="D19135" s="232">
        <v>6.97</v>
      </c>
      <c r="E19135" s="232" t="s">
        <v>40909</v>
      </c>
    </row>
    <row r="19136" spans="1:5">
      <c r="A19136" s="232" t="s">
        <v>9041</v>
      </c>
      <c r="B19136" s="233" t="s">
        <v>9042</v>
      </c>
      <c r="C19136" s="232" t="s">
        <v>5</v>
      </c>
      <c r="D19136" s="232">
        <v>11.21</v>
      </c>
      <c r="E19136" s="232" t="s">
        <v>40909</v>
      </c>
    </row>
    <row r="19137" spans="1:5">
      <c r="A19137" s="232" t="s">
        <v>9043</v>
      </c>
      <c r="B19137" s="233" t="s">
        <v>9044</v>
      </c>
      <c r="C19137" s="232" t="s">
        <v>5</v>
      </c>
      <c r="D19137" s="232">
        <v>18.93</v>
      </c>
      <c r="E19137" s="232" t="s">
        <v>40909</v>
      </c>
    </row>
    <row r="19138" spans="1:5">
      <c r="A19138" s="232" t="s">
        <v>9045</v>
      </c>
      <c r="B19138" s="233" t="s">
        <v>9046</v>
      </c>
      <c r="C19138" s="232" t="s">
        <v>5</v>
      </c>
      <c r="D19138" s="232">
        <v>21.72</v>
      </c>
      <c r="E19138" s="232" t="s">
        <v>40909</v>
      </c>
    </row>
    <row r="19139" spans="1:5">
      <c r="A19139" s="232" t="s">
        <v>9047</v>
      </c>
      <c r="B19139" s="233" t="s">
        <v>9048</v>
      </c>
      <c r="C19139" s="232" t="s">
        <v>5</v>
      </c>
      <c r="D19139" s="232">
        <v>42.9</v>
      </c>
      <c r="E19139" s="232" t="s">
        <v>40909</v>
      </c>
    </row>
    <row r="19140" spans="1:5">
      <c r="A19140" s="232" t="s">
        <v>9049</v>
      </c>
      <c r="B19140" s="233" t="s">
        <v>9050</v>
      </c>
      <c r="C19140" s="232" t="s">
        <v>5</v>
      </c>
      <c r="D19140" s="232">
        <v>2.48</v>
      </c>
      <c r="E19140" s="232" t="s">
        <v>40909</v>
      </c>
    </row>
    <row r="19141" spans="1:5">
      <c r="A19141" s="232" t="s">
        <v>9051</v>
      </c>
      <c r="B19141" s="233" t="s">
        <v>9052</v>
      </c>
      <c r="C19141" s="232" t="s">
        <v>5</v>
      </c>
      <c r="D19141" s="232">
        <v>3.24</v>
      </c>
      <c r="E19141" s="232" t="s">
        <v>40909</v>
      </c>
    </row>
    <row r="19142" spans="1:5">
      <c r="A19142" s="232" t="s">
        <v>9053</v>
      </c>
      <c r="B19142" s="233" t="s">
        <v>9054</v>
      </c>
      <c r="C19142" s="232" t="s">
        <v>5</v>
      </c>
      <c r="D19142" s="232">
        <v>5.46</v>
      </c>
      <c r="E19142" s="232" t="s">
        <v>40909</v>
      </c>
    </row>
    <row r="19143" spans="1:5">
      <c r="A19143" s="232" t="s">
        <v>9055</v>
      </c>
      <c r="B19143" s="233" t="s">
        <v>9056</v>
      </c>
      <c r="C19143" s="232" t="s">
        <v>5</v>
      </c>
      <c r="D19143" s="232">
        <v>18.11</v>
      </c>
      <c r="E19143" s="232" t="s">
        <v>40909</v>
      </c>
    </row>
    <row r="19144" spans="1:5">
      <c r="A19144" s="232" t="s">
        <v>9057</v>
      </c>
      <c r="B19144" s="233" t="s">
        <v>9058</v>
      </c>
      <c r="C19144" s="232" t="s">
        <v>5</v>
      </c>
      <c r="D19144" s="232">
        <v>13.45</v>
      </c>
      <c r="E19144" s="232" t="s">
        <v>40909</v>
      </c>
    </row>
    <row r="19145" spans="1:5">
      <c r="A19145" s="232" t="s">
        <v>9059</v>
      </c>
      <c r="B19145" s="233" t="s">
        <v>9060</v>
      </c>
      <c r="C19145" s="232" t="s">
        <v>5</v>
      </c>
      <c r="D19145" s="232">
        <v>38.799999999999997</v>
      </c>
      <c r="E19145" s="232" t="s">
        <v>40909</v>
      </c>
    </row>
    <row r="19146" spans="1:5">
      <c r="A19146" s="232" t="s">
        <v>9061</v>
      </c>
      <c r="B19146" s="233" t="s">
        <v>47220</v>
      </c>
      <c r="C19146" s="232" t="s">
        <v>5</v>
      </c>
      <c r="D19146" s="232">
        <v>3.5</v>
      </c>
      <c r="E19146" s="232" t="s">
        <v>40909</v>
      </c>
    </row>
    <row r="19147" spans="1:5">
      <c r="A19147" s="232" t="s">
        <v>9062</v>
      </c>
      <c r="B19147" s="233" t="s">
        <v>47221</v>
      </c>
      <c r="C19147" s="232" t="s">
        <v>5</v>
      </c>
      <c r="D19147" s="232">
        <v>6.06</v>
      </c>
      <c r="E19147" s="232" t="s">
        <v>40909</v>
      </c>
    </row>
    <row r="19148" spans="1:5">
      <c r="A19148" s="232" t="s">
        <v>9063</v>
      </c>
      <c r="B19148" s="233" t="s">
        <v>9064</v>
      </c>
      <c r="C19148" s="232" t="s">
        <v>5</v>
      </c>
      <c r="D19148" s="232">
        <v>1.66</v>
      </c>
      <c r="E19148" s="232" t="s">
        <v>40909</v>
      </c>
    </row>
    <row r="19149" spans="1:5">
      <c r="A19149" s="232" t="s">
        <v>9065</v>
      </c>
      <c r="B19149" s="233" t="s">
        <v>9066</v>
      </c>
      <c r="C19149" s="232" t="s">
        <v>5</v>
      </c>
      <c r="D19149" s="232">
        <v>2.52</v>
      </c>
      <c r="E19149" s="232" t="s">
        <v>40909</v>
      </c>
    </row>
    <row r="19150" spans="1:5">
      <c r="A19150" s="232" t="s">
        <v>9067</v>
      </c>
      <c r="B19150" s="233" t="s">
        <v>9068</v>
      </c>
      <c r="C19150" s="232" t="s">
        <v>5</v>
      </c>
      <c r="D19150" s="232">
        <v>4.1100000000000003</v>
      </c>
      <c r="E19150" s="232" t="s">
        <v>40909</v>
      </c>
    </row>
    <row r="19151" spans="1:5">
      <c r="A19151" s="232" t="s">
        <v>9069</v>
      </c>
      <c r="B19151" s="233" t="s">
        <v>9070</v>
      </c>
      <c r="C19151" s="232" t="s">
        <v>5</v>
      </c>
      <c r="D19151" s="232">
        <v>11.32</v>
      </c>
      <c r="E19151" s="232" t="s">
        <v>40909</v>
      </c>
    </row>
    <row r="19152" spans="1:5">
      <c r="A19152" s="232" t="s">
        <v>9071</v>
      </c>
      <c r="B19152" s="233" t="s">
        <v>9072</v>
      </c>
      <c r="C19152" s="232" t="s">
        <v>5</v>
      </c>
      <c r="D19152" s="232">
        <v>13.32</v>
      </c>
      <c r="E19152" s="232" t="s">
        <v>40909</v>
      </c>
    </row>
    <row r="19153" spans="1:5">
      <c r="A19153" s="232" t="s">
        <v>9073</v>
      </c>
      <c r="B19153" s="233" t="s">
        <v>9074</v>
      </c>
      <c r="C19153" s="232" t="s">
        <v>5</v>
      </c>
      <c r="D19153" s="232">
        <v>23.27</v>
      </c>
      <c r="E19153" s="232" t="s">
        <v>40909</v>
      </c>
    </row>
    <row r="19154" spans="1:5">
      <c r="A19154" s="232" t="s">
        <v>9075</v>
      </c>
      <c r="B19154" s="233" t="s">
        <v>9076</v>
      </c>
      <c r="C19154" s="232" t="s">
        <v>5</v>
      </c>
      <c r="D19154" s="232">
        <v>34.549999999999997</v>
      </c>
      <c r="E19154" s="232" t="s">
        <v>40909</v>
      </c>
    </row>
    <row r="19155" spans="1:5">
      <c r="A19155" s="232" t="s">
        <v>9077</v>
      </c>
      <c r="B19155" s="233" t="s">
        <v>9078</v>
      </c>
      <c r="C19155" s="232" t="s">
        <v>5</v>
      </c>
      <c r="D19155" s="232">
        <v>49.43</v>
      </c>
      <c r="E19155" s="232" t="s">
        <v>40909</v>
      </c>
    </row>
    <row r="19156" spans="1:5">
      <c r="A19156" s="232" t="s">
        <v>9079</v>
      </c>
      <c r="B19156" s="233" t="s">
        <v>9080</v>
      </c>
      <c r="C19156" s="232" t="s">
        <v>5</v>
      </c>
      <c r="D19156" s="232">
        <v>64.88</v>
      </c>
      <c r="E19156" s="232" t="s">
        <v>40909</v>
      </c>
    </row>
    <row r="19157" spans="1:5">
      <c r="A19157" s="232" t="s">
        <v>9081</v>
      </c>
      <c r="B19157" s="233" t="s">
        <v>47222</v>
      </c>
      <c r="C19157" s="232" t="s">
        <v>5</v>
      </c>
      <c r="D19157" s="232">
        <v>3.36</v>
      </c>
      <c r="E19157" s="232" t="s">
        <v>40909</v>
      </c>
    </row>
    <row r="19158" spans="1:5">
      <c r="A19158" s="232" t="s">
        <v>9082</v>
      </c>
      <c r="B19158" s="233" t="s">
        <v>47223</v>
      </c>
      <c r="C19158" s="232" t="s">
        <v>5</v>
      </c>
      <c r="D19158" s="232">
        <v>4.8</v>
      </c>
      <c r="E19158" s="232" t="s">
        <v>40909</v>
      </c>
    </row>
    <row r="19159" spans="1:5">
      <c r="A19159" s="232" t="s">
        <v>9083</v>
      </c>
      <c r="B19159" s="233" t="s">
        <v>47224</v>
      </c>
      <c r="C19159" s="232" t="s">
        <v>5</v>
      </c>
      <c r="D19159" s="232">
        <v>13.3</v>
      </c>
      <c r="E19159" s="232" t="s">
        <v>40909</v>
      </c>
    </row>
    <row r="19160" spans="1:5">
      <c r="A19160" s="232" t="s">
        <v>9084</v>
      </c>
      <c r="B19160" s="233" t="s">
        <v>47225</v>
      </c>
      <c r="C19160" s="232" t="s">
        <v>5</v>
      </c>
      <c r="D19160" s="232">
        <v>10.98</v>
      </c>
      <c r="E19160" s="232" t="s">
        <v>40909</v>
      </c>
    </row>
    <row r="19161" spans="1:5">
      <c r="A19161" s="232" t="s">
        <v>9085</v>
      </c>
      <c r="B19161" s="233" t="s">
        <v>47226</v>
      </c>
      <c r="C19161" s="232" t="s">
        <v>5</v>
      </c>
      <c r="D19161" s="232">
        <v>45.31</v>
      </c>
      <c r="E19161" s="232" t="s">
        <v>40909</v>
      </c>
    </row>
    <row r="19162" spans="1:5">
      <c r="A19162" s="232" t="s">
        <v>9086</v>
      </c>
      <c r="B19162" s="233" t="s">
        <v>9087</v>
      </c>
      <c r="C19162" s="232" t="s">
        <v>5</v>
      </c>
      <c r="D19162" s="232">
        <v>1.17</v>
      </c>
      <c r="E19162" s="232" t="s">
        <v>40909</v>
      </c>
    </row>
    <row r="19163" spans="1:5">
      <c r="A19163" s="232" t="s">
        <v>9088</v>
      </c>
      <c r="B19163" s="233" t="s">
        <v>9089</v>
      </c>
      <c r="C19163" s="232" t="s">
        <v>5</v>
      </c>
      <c r="D19163" s="232">
        <v>1.85</v>
      </c>
      <c r="E19163" s="232" t="s">
        <v>40909</v>
      </c>
    </row>
    <row r="19164" spans="1:5">
      <c r="A19164" s="232" t="s">
        <v>9090</v>
      </c>
      <c r="B19164" s="233" t="s">
        <v>9091</v>
      </c>
      <c r="C19164" s="232" t="s">
        <v>5</v>
      </c>
      <c r="D19164" s="232">
        <v>3.72</v>
      </c>
      <c r="E19164" s="232" t="s">
        <v>40909</v>
      </c>
    </row>
    <row r="19165" spans="1:5">
      <c r="A19165" s="232" t="s">
        <v>9092</v>
      </c>
      <c r="B19165" s="233" t="s">
        <v>9093</v>
      </c>
      <c r="C19165" s="232" t="s">
        <v>5</v>
      </c>
      <c r="D19165" s="232">
        <v>10.42</v>
      </c>
      <c r="E19165" s="232" t="s">
        <v>40909</v>
      </c>
    </row>
    <row r="19166" spans="1:5">
      <c r="A19166" s="232" t="s">
        <v>9094</v>
      </c>
      <c r="B19166" s="233" t="s">
        <v>9095</v>
      </c>
      <c r="C19166" s="232" t="s">
        <v>5</v>
      </c>
      <c r="D19166" s="232">
        <v>10.29</v>
      </c>
      <c r="E19166" s="232" t="s">
        <v>40909</v>
      </c>
    </row>
    <row r="19167" spans="1:5">
      <c r="A19167" s="232" t="s">
        <v>9096</v>
      </c>
      <c r="B19167" s="233" t="s">
        <v>9097</v>
      </c>
      <c r="C19167" s="232" t="s">
        <v>5</v>
      </c>
      <c r="D19167" s="232">
        <v>24.11</v>
      </c>
      <c r="E19167" s="232" t="s">
        <v>40909</v>
      </c>
    </row>
    <row r="19168" spans="1:5">
      <c r="A19168" s="232" t="s">
        <v>9098</v>
      </c>
      <c r="B19168" s="233" t="s">
        <v>9099</v>
      </c>
      <c r="C19168" s="232" t="s">
        <v>5</v>
      </c>
      <c r="D19168" s="232">
        <v>0.71</v>
      </c>
      <c r="E19168" s="232" t="s">
        <v>40909</v>
      </c>
    </row>
    <row r="19169" spans="1:5">
      <c r="A19169" s="232" t="s">
        <v>9100</v>
      </c>
      <c r="B19169" s="233" t="s">
        <v>9101</v>
      </c>
      <c r="C19169" s="232" t="s">
        <v>5</v>
      </c>
      <c r="D19169" s="232">
        <v>0.95</v>
      </c>
      <c r="E19169" s="232" t="s">
        <v>40909</v>
      </c>
    </row>
    <row r="19170" spans="1:5">
      <c r="A19170" s="232" t="s">
        <v>9102</v>
      </c>
      <c r="B19170" s="233" t="s">
        <v>9103</v>
      </c>
      <c r="C19170" s="232" t="s">
        <v>5</v>
      </c>
      <c r="D19170" s="232">
        <v>3.1</v>
      </c>
      <c r="E19170" s="232" t="s">
        <v>40909</v>
      </c>
    </row>
    <row r="19171" spans="1:5">
      <c r="A19171" s="232" t="s">
        <v>9104</v>
      </c>
      <c r="B19171" s="233" t="s">
        <v>9105</v>
      </c>
      <c r="C19171" s="232" t="s">
        <v>5</v>
      </c>
      <c r="D19171" s="232">
        <v>4.54</v>
      </c>
      <c r="E19171" s="232" t="s">
        <v>40909</v>
      </c>
    </row>
    <row r="19172" spans="1:5">
      <c r="A19172" s="232" t="s">
        <v>9106</v>
      </c>
      <c r="B19172" s="233" t="s">
        <v>9107</v>
      </c>
      <c r="C19172" s="232" t="s">
        <v>5</v>
      </c>
      <c r="D19172" s="232">
        <v>7.53</v>
      </c>
      <c r="E19172" s="232" t="s">
        <v>40909</v>
      </c>
    </row>
    <row r="19173" spans="1:5">
      <c r="A19173" s="232" t="s">
        <v>9108</v>
      </c>
      <c r="B19173" s="233" t="s">
        <v>9109</v>
      </c>
      <c r="C19173" s="232" t="s">
        <v>5</v>
      </c>
      <c r="D19173" s="232">
        <v>15.67</v>
      </c>
      <c r="E19173" s="232" t="s">
        <v>40909</v>
      </c>
    </row>
    <row r="19174" spans="1:5">
      <c r="A19174" s="232" t="s">
        <v>9110</v>
      </c>
      <c r="B19174" s="233" t="s">
        <v>9111</v>
      </c>
      <c r="C19174" s="232" t="s">
        <v>5</v>
      </c>
      <c r="D19174" s="232">
        <v>3.12</v>
      </c>
      <c r="E19174" s="232" t="s">
        <v>40909</v>
      </c>
    </row>
    <row r="19175" spans="1:5">
      <c r="A19175" s="232" t="s">
        <v>9112</v>
      </c>
      <c r="B19175" s="233" t="s">
        <v>9113</v>
      </c>
      <c r="C19175" s="232" t="s">
        <v>5</v>
      </c>
      <c r="D19175" s="232">
        <v>4.59</v>
      </c>
      <c r="E19175" s="232" t="s">
        <v>40909</v>
      </c>
    </row>
    <row r="19176" spans="1:5">
      <c r="A19176" s="232" t="s">
        <v>9114</v>
      </c>
      <c r="B19176" s="233" t="s">
        <v>9115</v>
      </c>
      <c r="C19176" s="232" t="s">
        <v>5</v>
      </c>
      <c r="D19176" s="232">
        <v>10.07</v>
      </c>
      <c r="E19176" s="232" t="s">
        <v>40909</v>
      </c>
    </row>
    <row r="19177" spans="1:5">
      <c r="A19177" s="232" t="s">
        <v>9116</v>
      </c>
      <c r="B19177" s="233" t="s">
        <v>9117</v>
      </c>
      <c r="C19177" s="232" t="s">
        <v>5</v>
      </c>
      <c r="D19177" s="232">
        <v>18.16</v>
      </c>
      <c r="E19177" s="232" t="s">
        <v>40909</v>
      </c>
    </row>
    <row r="19178" spans="1:5">
      <c r="A19178" s="232" t="s">
        <v>9118</v>
      </c>
      <c r="B19178" s="233" t="s">
        <v>9119</v>
      </c>
      <c r="C19178" s="232" t="s">
        <v>5</v>
      </c>
      <c r="D19178" s="232">
        <v>29.19</v>
      </c>
      <c r="E19178" s="232" t="s">
        <v>40909</v>
      </c>
    </row>
    <row r="19179" spans="1:5">
      <c r="A19179" s="232" t="s">
        <v>9120</v>
      </c>
      <c r="B19179" s="233" t="s">
        <v>9121</v>
      </c>
      <c r="C19179" s="232" t="s">
        <v>5</v>
      </c>
      <c r="D19179" s="232">
        <v>44.96</v>
      </c>
      <c r="E19179" s="232" t="s">
        <v>40909</v>
      </c>
    </row>
    <row r="19180" spans="1:5">
      <c r="A19180" s="232" t="s">
        <v>9122</v>
      </c>
      <c r="B19180" s="233" t="s">
        <v>47227</v>
      </c>
      <c r="C19180" s="232" t="s">
        <v>5</v>
      </c>
      <c r="D19180" s="232">
        <v>5.3</v>
      </c>
      <c r="E19180" s="232" t="s">
        <v>40909</v>
      </c>
    </row>
    <row r="19181" spans="1:5">
      <c r="A19181" s="232" t="s">
        <v>9123</v>
      </c>
      <c r="B19181" s="233" t="s">
        <v>47228</v>
      </c>
      <c r="C19181" s="232" t="s">
        <v>5</v>
      </c>
      <c r="D19181" s="232">
        <v>11.66</v>
      </c>
      <c r="E19181" s="232" t="s">
        <v>40909</v>
      </c>
    </row>
    <row r="19182" spans="1:5">
      <c r="A19182" s="232" t="s">
        <v>9124</v>
      </c>
      <c r="B19182" s="233" t="s">
        <v>47229</v>
      </c>
      <c r="C19182" s="232" t="s">
        <v>5</v>
      </c>
      <c r="D19182" s="232">
        <v>24.15</v>
      </c>
      <c r="E19182" s="232" t="s">
        <v>40909</v>
      </c>
    </row>
    <row r="19183" spans="1:5">
      <c r="A19183" s="232" t="s">
        <v>9125</v>
      </c>
      <c r="B19183" s="233" t="s">
        <v>9126</v>
      </c>
      <c r="C19183" s="232" t="s">
        <v>5</v>
      </c>
      <c r="D19183" s="232">
        <v>7.22</v>
      </c>
      <c r="E19183" s="232" t="s">
        <v>40909</v>
      </c>
    </row>
    <row r="19184" spans="1:5">
      <c r="A19184" s="232" t="s">
        <v>9127</v>
      </c>
      <c r="B19184" s="233" t="s">
        <v>9128</v>
      </c>
      <c r="C19184" s="232" t="s">
        <v>5</v>
      </c>
      <c r="D19184" s="232">
        <v>9.5299999999999994</v>
      </c>
      <c r="E19184" s="232" t="s">
        <v>40909</v>
      </c>
    </row>
    <row r="19185" spans="1:5">
      <c r="A19185" s="232" t="s">
        <v>9129</v>
      </c>
      <c r="B19185" s="233" t="s">
        <v>9130</v>
      </c>
      <c r="C19185" s="232" t="s">
        <v>5</v>
      </c>
      <c r="D19185" s="232">
        <v>21.25</v>
      </c>
      <c r="E19185" s="232" t="s">
        <v>40909</v>
      </c>
    </row>
    <row r="19186" spans="1:5">
      <c r="A19186" s="232" t="s">
        <v>9131</v>
      </c>
      <c r="B19186" s="233" t="s">
        <v>9132</v>
      </c>
      <c r="C19186" s="232" t="s">
        <v>5</v>
      </c>
      <c r="D19186" s="232">
        <v>31.62</v>
      </c>
      <c r="E19186" s="232" t="s">
        <v>40909</v>
      </c>
    </row>
    <row r="19187" spans="1:5">
      <c r="A19187" s="232" t="s">
        <v>9133</v>
      </c>
      <c r="B19187" s="233" t="s">
        <v>9134</v>
      </c>
      <c r="C19187" s="232" t="s">
        <v>5</v>
      </c>
      <c r="D19187" s="232">
        <v>36.67</v>
      </c>
      <c r="E19187" s="232" t="s">
        <v>40909</v>
      </c>
    </row>
    <row r="19188" spans="1:5">
      <c r="A19188" s="232" t="s">
        <v>9135</v>
      </c>
      <c r="B19188" s="233" t="s">
        <v>9136</v>
      </c>
      <c r="C19188" s="232" t="s">
        <v>5</v>
      </c>
      <c r="D19188" s="232">
        <v>55.16</v>
      </c>
      <c r="E19188" s="232" t="s">
        <v>40909</v>
      </c>
    </row>
    <row r="19189" spans="1:5">
      <c r="A19189" s="232" t="s">
        <v>9137</v>
      </c>
      <c r="B19189" s="233" t="s">
        <v>9138</v>
      </c>
      <c r="C19189" s="232" t="s">
        <v>5</v>
      </c>
      <c r="D19189" s="232">
        <v>144.59</v>
      </c>
      <c r="E19189" s="232" t="s">
        <v>40909</v>
      </c>
    </row>
    <row r="19190" spans="1:5">
      <c r="A19190" s="232" t="s">
        <v>9139</v>
      </c>
      <c r="B19190" s="233" t="s">
        <v>9140</v>
      </c>
      <c r="C19190" s="232" t="s">
        <v>5</v>
      </c>
      <c r="D19190" s="232">
        <v>225.45</v>
      </c>
      <c r="E19190" s="232" t="s">
        <v>40909</v>
      </c>
    </row>
    <row r="19191" spans="1:5">
      <c r="A19191" s="232" t="s">
        <v>9141</v>
      </c>
      <c r="B19191" s="233" t="s">
        <v>47230</v>
      </c>
      <c r="C19191" s="232" t="s">
        <v>5</v>
      </c>
      <c r="D19191" s="232">
        <v>16.89</v>
      </c>
      <c r="E19191" s="232" t="s">
        <v>40909</v>
      </c>
    </row>
    <row r="19192" spans="1:5">
      <c r="A19192" s="232" t="s">
        <v>9142</v>
      </c>
      <c r="B19192" s="233" t="s">
        <v>47231</v>
      </c>
      <c r="C19192" s="232" t="s">
        <v>5</v>
      </c>
      <c r="D19192" s="232">
        <v>26.39</v>
      </c>
      <c r="E19192" s="232" t="s">
        <v>40909</v>
      </c>
    </row>
    <row r="19193" spans="1:5" ht="22.5">
      <c r="A19193" s="232" t="s">
        <v>9143</v>
      </c>
      <c r="B19193" s="233" t="s">
        <v>47232</v>
      </c>
      <c r="C19193" s="232" t="s">
        <v>5</v>
      </c>
      <c r="D19193" s="232">
        <v>21.53</v>
      </c>
      <c r="E19193" s="232" t="s">
        <v>40909</v>
      </c>
    </row>
    <row r="19194" spans="1:5" ht="22.5">
      <c r="A19194" s="232" t="s">
        <v>9144</v>
      </c>
      <c r="B19194" s="233" t="s">
        <v>9145</v>
      </c>
      <c r="C19194" s="232" t="s">
        <v>5</v>
      </c>
      <c r="D19194" s="232">
        <v>0.89</v>
      </c>
      <c r="E19194" s="232" t="s">
        <v>40909</v>
      </c>
    </row>
    <row r="19195" spans="1:5" ht="22.5">
      <c r="A19195" s="232" t="s">
        <v>9146</v>
      </c>
      <c r="B19195" s="233" t="s">
        <v>9147</v>
      </c>
      <c r="C19195" s="232" t="s">
        <v>5</v>
      </c>
      <c r="D19195" s="232">
        <v>0.87</v>
      </c>
      <c r="E19195" s="232" t="s">
        <v>40909</v>
      </c>
    </row>
    <row r="19196" spans="1:5" ht="22.5">
      <c r="A19196" s="232" t="s">
        <v>9148</v>
      </c>
      <c r="B19196" s="233" t="s">
        <v>9149</v>
      </c>
      <c r="C19196" s="232" t="s">
        <v>5</v>
      </c>
      <c r="D19196" s="232">
        <v>1.96</v>
      </c>
      <c r="E19196" s="232" t="s">
        <v>40909</v>
      </c>
    </row>
    <row r="19197" spans="1:5" ht="22.5">
      <c r="A19197" s="232" t="s">
        <v>9150</v>
      </c>
      <c r="B19197" s="233" t="s">
        <v>9151</v>
      </c>
      <c r="C19197" s="232" t="s">
        <v>5</v>
      </c>
      <c r="D19197" s="232">
        <v>3.97</v>
      </c>
      <c r="E19197" s="232" t="s">
        <v>40909</v>
      </c>
    </row>
    <row r="19198" spans="1:5" ht="22.5">
      <c r="A19198" s="232" t="s">
        <v>9152</v>
      </c>
      <c r="B19198" s="233" t="s">
        <v>9153</v>
      </c>
      <c r="C19198" s="232" t="s">
        <v>5</v>
      </c>
      <c r="D19198" s="232">
        <v>7.88</v>
      </c>
      <c r="E19198" s="232" t="s">
        <v>40909</v>
      </c>
    </row>
    <row r="19199" spans="1:5" ht="22.5">
      <c r="A19199" s="232" t="s">
        <v>9154</v>
      </c>
      <c r="B19199" s="233" t="s">
        <v>9155</v>
      </c>
      <c r="C19199" s="232" t="s">
        <v>5</v>
      </c>
      <c r="D19199" s="232">
        <v>9.5299999999999994</v>
      </c>
      <c r="E19199" s="232" t="s">
        <v>40909</v>
      </c>
    </row>
    <row r="19200" spans="1:5" ht="22.5">
      <c r="A19200" s="232" t="s">
        <v>9156</v>
      </c>
      <c r="B19200" s="233" t="s">
        <v>9157</v>
      </c>
      <c r="C19200" s="232" t="s">
        <v>5</v>
      </c>
      <c r="D19200" s="232">
        <v>4.2</v>
      </c>
      <c r="E19200" s="232" t="s">
        <v>40909</v>
      </c>
    </row>
    <row r="19201" spans="1:5" ht="22.5">
      <c r="A19201" s="232" t="s">
        <v>9158</v>
      </c>
      <c r="B19201" s="233" t="s">
        <v>9159</v>
      </c>
      <c r="C19201" s="232" t="s">
        <v>5</v>
      </c>
      <c r="D19201" s="232">
        <v>12.49</v>
      </c>
      <c r="E19201" s="232" t="s">
        <v>40909</v>
      </c>
    </row>
    <row r="19202" spans="1:5" ht="22.5">
      <c r="A19202" s="232" t="s">
        <v>9160</v>
      </c>
      <c r="B19202" s="233" t="s">
        <v>9161</v>
      </c>
      <c r="C19202" s="232" t="s">
        <v>5</v>
      </c>
      <c r="D19202" s="232">
        <v>24.16</v>
      </c>
      <c r="E19202" s="232" t="s">
        <v>40909</v>
      </c>
    </row>
    <row r="19203" spans="1:5" ht="22.5">
      <c r="A19203" s="232" t="s">
        <v>9162</v>
      </c>
      <c r="B19203" s="233" t="s">
        <v>9163</v>
      </c>
      <c r="C19203" s="232" t="s">
        <v>5</v>
      </c>
      <c r="D19203" s="232">
        <v>33.17</v>
      </c>
      <c r="E19203" s="232" t="s">
        <v>40909</v>
      </c>
    </row>
    <row r="19204" spans="1:5" ht="22.5">
      <c r="A19204" s="232" t="s">
        <v>9164</v>
      </c>
      <c r="B19204" s="233" t="s">
        <v>9165</v>
      </c>
      <c r="C19204" s="232" t="s">
        <v>5</v>
      </c>
      <c r="D19204" s="232">
        <v>51.06</v>
      </c>
      <c r="E19204" s="232" t="s">
        <v>40909</v>
      </c>
    </row>
    <row r="19205" spans="1:5" ht="22.5">
      <c r="A19205" s="232" t="s">
        <v>9166</v>
      </c>
      <c r="B19205" s="233" t="s">
        <v>47233</v>
      </c>
      <c r="C19205" s="232" t="s">
        <v>5</v>
      </c>
      <c r="D19205" s="232">
        <v>10.29</v>
      </c>
      <c r="E19205" s="232" t="s">
        <v>40909</v>
      </c>
    </row>
    <row r="19206" spans="1:5" ht="22.5">
      <c r="A19206" s="232" t="s">
        <v>9167</v>
      </c>
      <c r="B19206" s="233" t="s">
        <v>47234</v>
      </c>
      <c r="C19206" s="232" t="s">
        <v>5</v>
      </c>
      <c r="D19206" s="232">
        <v>12.41</v>
      </c>
      <c r="E19206" s="232" t="s">
        <v>40909</v>
      </c>
    </row>
    <row r="19207" spans="1:5" ht="22.5">
      <c r="A19207" s="232" t="s">
        <v>9168</v>
      </c>
      <c r="B19207" s="233" t="s">
        <v>47235</v>
      </c>
      <c r="C19207" s="232" t="s">
        <v>5</v>
      </c>
      <c r="D19207" s="232">
        <v>32.17</v>
      </c>
      <c r="E19207" s="232" t="s">
        <v>40909</v>
      </c>
    </row>
    <row r="19208" spans="1:5" ht="22.5">
      <c r="A19208" s="232" t="s">
        <v>9169</v>
      </c>
      <c r="B19208" s="233" t="s">
        <v>47236</v>
      </c>
      <c r="C19208" s="232" t="s">
        <v>5</v>
      </c>
      <c r="D19208" s="232">
        <v>29.49</v>
      </c>
      <c r="E19208" s="232" t="s">
        <v>40909</v>
      </c>
    </row>
    <row r="19209" spans="1:5" ht="22.5">
      <c r="A19209" s="232" t="s">
        <v>9170</v>
      </c>
      <c r="B19209" s="233" t="s">
        <v>47237</v>
      </c>
      <c r="C19209" s="232" t="s">
        <v>5</v>
      </c>
      <c r="D19209" s="232">
        <v>54.49</v>
      </c>
      <c r="E19209" s="232" t="s">
        <v>40909</v>
      </c>
    </row>
    <row r="19210" spans="1:5" ht="22.5">
      <c r="A19210" s="232" t="s">
        <v>9171</v>
      </c>
      <c r="B19210" s="233" t="s">
        <v>47238</v>
      </c>
      <c r="C19210" s="232" t="s">
        <v>5</v>
      </c>
      <c r="D19210" s="232">
        <v>193.54</v>
      </c>
      <c r="E19210" s="232" t="s">
        <v>40909</v>
      </c>
    </row>
    <row r="19211" spans="1:5" ht="22.5">
      <c r="A19211" s="232" t="s">
        <v>9172</v>
      </c>
      <c r="B19211" s="233" t="s">
        <v>47239</v>
      </c>
      <c r="C19211" s="232" t="s">
        <v>5</v>
      </c>
      <c r="D19211" s="232">
        <v>343.34</v>
      </c>
      <c r="E19211" s="232" t="s">
        <v>40909</v>
      </c>
    </row>
    <row r="19212" spans="1:5" ht="22.5">
      <c r="A19212" s="232" t="s">
        <v>9173</v>
      </c>
      <c r="B19212" s="233" t="s">
        <v>47240</v>
      </c>
      <c r="C19212" s="232" t="s">
        <v>5</v>
      </c>
      <c r="D19212" s="232">
        <v>334.05</v>
      </c>
      <c r="E19212" s="232" t="s">
        <v>40909</v>
      </c>
    </row>
    <row r="19213" spans="1:5" ht="22.5">
      <c r="A19213" s="232" t="s">
        <v>9174</v>
      </c>
      <c r="B19213" s="233" t="s">
        <v>47241</v>
      </c>
      <c r="C19213" s="232" t="s">
        <v>5</v>
      </c>
      <c r="D19213" s="232">
        <v>269.76</v>
      </c>
      <c r="E19213" s="232" t="s">
        <v>40909</v>
      </c>
    </row>
    <row r="19214" spans="1:5" ht="22.5">
      <c r="A19214" s="232" t="s">
        <v>9175</v>
      </c>
      <c r="B19214" s="233" t="s">
        <v>47242</v>
      </c>
      <c r="C19214" s="232" t="s">
        <v>5</v>
      </c>
      <c r="D19214" s="232">
        <v>355.98</v>
      </c>
      <c r="E19214" s="232" t="s">
        <v>40909</v>
      </c>
    </row>
    <row r="19215" spans="1:5" ht="22.5">
      <c r="A19215" s="232" t="s">
        <v>9176</v>
      </c>
      <c r="B19215" s="233" t="s">
        <v>47243</v>
      </c>
      <c r="C19215" s="232" t="s">
        <v>5</v>
      </c>
      <c r="D19215" s="232">
        <v>399.43</v>
      </c>
      <c r="E19215" s="232" t="s">
        <v>40909</v>
      </c>
    </row>
    <row r="19216" spans="1:5" ht="22.5">
      <c r="A19216" s="232" t="s">
        <v>9177</v>
      </c>
      <c r="B19216" s="233" t="s">
        <v>47244</v>
      </c>
      <c r="C19216" s="232" t="s">
        <v>5</v>
      </c>
      <c r="D19216" s="232">
        <v>11.85</v>
      </c>
      <c r="E19216" s="232" t="s">
        <v>40909</v>
      </c>
    </row>
    <row r="19217" spans="1:5" ht="22.5">
      <c r="A19217" s="232" t="s">
        <v>9178</v>
      </c>
      <c r="B19217" s="233" t="s">
        <v>47245</v>
      </c>
      <c r="C19217" s="232" t="s">
        <v>5</v>
      </c>
      <c r="D19217" s="232">
        <v>14.85</v>
      </c>
      <c r="E19217" s="232" t="s">
        <v>40909</v>
      </c>
    </row>
    <row r="19218" spans="1:5" ht="22.5">
      <c r="A19218" s="232" t="s">
        <v>9179</v>
      </c>
      <c r="B19218" s="233" t="s">
        <v>47246</v>
      </c>
      <c r="C19218" s="232" t="s">
        <v>5</v>
      </c>
      <c r="D19218" s="232">
        <v>21.23</v>
      </c>
      <c r="E19218" s="232" t="s">
        <v>40909</v>
      </c>
    </row>
    <row r="19219" spans="1:5" ht="22.5">
      <c r="A19219" s="232" t="s">
        <v>9180</v>
      </c>
      <c r="B19219" s="233" t="s">
        <v>47247</v>
      </c>
      <c r="C19219" s="232" t="s">
        <v>5</v>
      </c>
      <c r="D19219" s="232">
        <v>23.05</v>
      </c>
      <c r="E19219" s="232" t="s">
        <v>40909</v>
      </c>
    </row>
    <row r="19220" spans="1:5" ht="22.5">
      <c r="A19220" s="232" t="s">
        <v>9181</v>
      </c>
      <c r="B19220" s="233" t="s">
        <v>47248</v>
      </c>
      <c r="C19220" s="232" t="s">
        <v>5</v>
      </c>
      <c r="D19220" s="232">
        <v>46.35</v>
      </c>
      <c r="E19220" s="232" t="s">
        <v>40909</v>
      </c>
    </row>
    <row r="19221" spans="1:5" ht="22.5">
      <c r="A19221" s="232" t="s">
        <v>9182</v>
      </c>
      <c r="B19221" s="233" t="s">
        <v>47249</v>
      </c>
      <c r="C19221" s="232" t="s">
        <v>5</v>
      </c>
      <c r="D19221" s="232">
        <v>0.54</v>
      </c>
      <c r="E19221" s="232" t="s">
        <v>40909</v>
      </c>
    </row>
    <row r="19222" spans="1:5" ht="22.5">
      <c r="A19222" s="232" t="s">
        <v>9183</v>
      </c>
      <c r="B19222" s="233" t="s">
        <v>47250</v>
      </c>
      <c r="C19222" s="232" t="s">
        <v>5</v>
      </c>
      <c r="D19222" s="232">
        <v>1.05</v>
      </c>
      <c r="E19222" s="232" t="s">
        <v>40909</v>
      </c>
    </row>
    <row r="19223" spans="1:5" ht="22.5">
      <c r="A19223" s="232" t="s">
        <v>9184</v>
      </c>
      <c r="B19223" s="233" t="s">
        <v>47251</v>
      </c>
      <c r="C19223" s="232" t="s">
        <v>5</v>
      </c>
      <c r="D19223" s="232">
        <v>2.0699999999999998</v>
      </c>
      <c r="E19223" s="232" t="s">
        <v>40909</v>
      </c>
    </row>
    <row r="19224" spans="1:5" ht="22.5">
      <c r="A19224" s="232" t="s">
        <v>9185</v>
      </c>
      <c r="B19224" s="233" t="s">
        <v>47252</v>
      </c>
      <c r="C19224" s="232" t="s">
        <v>5</v>
      </c>
      <c r="D19224" s="232">
        <v>3.5</v>
      </c>
      <c r="E19224" s="232" t="s">
        <v>40909</v>
      </c>
    </row>
    <row r="19225" spans="1:5" ht="22.5">
      <c r="A19225" s="232" t="s">
        <v>9186</v>
      </c>
      <c r="B19225" s="233" t="s">
        <v>47253</v>
      </c>
      <c r="C19225" s="232" t="s">
        <v>5</v>
      </c>
      <c r="D19225" s="232">
        <v>6.91</v>
      </c>
      <c r="E19225" s="232" t="s">
        <v>40909</v>
      </c>
    </row>
    <row r="19226" spans="1:5" ht="22.5">
      <c r="A19226" s="232" t="s">
        <v>9187</v>
      </c>
      <c r="B19226" s="233" t="s">
        <v>47254</v>
      </c>
      <c r="C19226" s="232" t="s">
        <v>5</v>
      </c>
      <c r="D19226" s="232">
        <v>17.41</v>
      </c>
      <c r="E19226" s="232" t="s">
        <v>40909</v>
      </c>
    </row>
    <row r="19227" spans="1:5" ht="22.5">
      <c r="A19227" s="232" t="s">
        <v>9188</v>
      </c>
      <c r="B19227" s="233" t="s">
        <v>47255</v>
      </c>
      <c r="C19227" s="232" t="s">
        <v>5</v>
      </c>
      <c r="D19227" s="232">
        <v>16.22</v>
      </c>
      <c r="E19227" s="232" t="s">
        <v>40909</v>
      </c>
    </row>
    <row r="19228" spans="1:5" ht="22.5">
      <c r="A19228" s="232" t="s">
        <v>9189</v>
      </c>
      <c r="B19228" s="233" t="s">
        <v>47256</v>
      </c>
      <c r="C19228" s="232" t="s">
        <v>5</v>
      </c>
      <c r="D19228" s="232">
        <v>81.13</v>
      </c>
      <c r="E19228" s="232" t="s">
        <v>40909</v>
      </c>
    </row>
    <row r="19229" spans="1:5" ht="22.5">
      <c r="A19229" s="232" t="s">
        <v>9190</v>
      </c>
      <c r="B19229" s="233" t="s">
        <v>47257</v>
      </c>
      <c r="C19229" s="232" t="s">
        <v>5</v>
      </c>
      <c r="D19229" s="232">
        <v>1.55</v>
      </c>
      <c r="E19229" s="232" t="s">
        <v>40909</v>
      </c>
    </row>
    <row r="19230" spans="1:5" ht="22.5">
      <c r="A19230" s="232" t="s">
        <v>9191</v>
      </c>
      <c r="B19230" s="233" t="s">
        <v>47258</v>
      </c>
      <c r="C19230" s="232" t="s">
        <v>5</v>
      </c>
      <c r="D19230" s="232">
        <v>2.1800000000000002</v>
      </c>
      <c r="E19230" s="232" t="s">
        <v>40909</v>
      </c>
    </row>
    <row r="19231" spans="1:5" ht="22.5">
      <c r="A19231" s="232" t="s">
        <v>9192</v>
      </c>
      <c r="B19231" s="233" t="s">
        <v>47259</v>
      </c>
      <c r="C19231" s="232" t="s">
        <v>5</v>
      </c>
      <c r="D19231" s="232">
        <v>4.33</v>
      </c>
      <c r="E19231" s="232" t="s">
        <v>40909</v>
      </c>
    </row>
    <row r="19232" spans="1:5" ht="22.5">
      <c r="A19232" s="232" t="s">
        <v>9193</v>
      </c>
      <c r="B19232" s="233" t="s">
        <v>47260</v>
      </c>
      <c r="C19232" s="232" t="s">
        <v>5</v>
      </c>
      <c r="D19232" s="232">
        <v>3.4</v>
      </c>
      <c r="E19232" s="232" t="s">
        <v>40909</v>
      </c>
    </row>
    <row r="19233" spans="1:5" ht="22.5">
      <c r="A19233" s="232" t="s">
        <v>9194</v>
      </c>
      <c r="B19233" s="233" t="s">
        <v>47261</v>
      </c>
      <c r="C19233" s="232" t="s">
        <v>5</v>
      </c>
      <c r="D19233" s="232">
        <v>4.47</v>
      </c>
      <c r="E19233" s="232" t="s">
        <v>40909</v>
      </c>
    </row>
    <row r="19234" spans="1:5" ht="22.5">
      <c r="A19234" s="232" t="s">
        <v>9195</v>
      </c>
      <c r="B19234" s="233" t="s">
        <v>47262</v>
      </c>
      <c r="C19234" s="232" t="s">
        <v>5</v>
      </c>
      <c r="D19234" s="232">
        <v>5.85</v>
      </c>
      <c r="E19234" s="232" t="s">
        <v>40909</v>
      </c>
    </row>
    <row r="19235" spans="1:5" ht="22.5">
      <c r="A19235" s="232" t="s">
        <v>9196</v>
      </c>
      <c r="B19235" s="233" t="s">
        <v>47263</v>
      </c>
      <c r="C19235" s="232" t="s">
        <v>5</v>
      </c>
      <c r="D19235" s="232">
        <v>9.8699999999999992</v>
      </c>
      <c r="E19235" s="232" t="s">
        <v>40909</v>
      </c>
    </row>
    <row r="19236" spans="1:5" ht="22.5">
      <c r="A19236" s="232" t="s">
        <v>9197</v>
      </c>
      <c r="B19236" s="233" t="s">
        <v>47264</v>
      </c>
      <c r="C19236" s="232" t="s">
        <v>5</v>
      </c>
      <c r="D19236" s="232">
        <v>12.25</v>
      </c>
      <c r="E19236" s="232" t="s">
        <v>40909</v>
      </c>
    </row>
    <row r="19237" spans="1:5" ht="22.5">
      <c r="A19237" s="232" t="s">
        <v>9198</v>
      </c>
      <c r="B19237" s="233" t="s">
        <v>47265</v>
      </c>
      <c r="C19237" s="232" t="s">
        <v>5</v>
      </c>
      <c r="D19237" s="232">
        <v>10.199999999999999</v>
      </c>
      <c r="E19237" s="232" t="s">
        <v>40909</v>
      </c>
    </row>
    <row r="19238" spans="1:5" ht="22.5">
      <c r="A19238" s="232" t="s">
        <v>9199</v>
      </c>
      <c r="B19238" s="233" t="s">
        <v>47266</v>
      </c>
      <c r="C19238" s="232" t="s">
        <v>5</v>
      </c>
      <c r="D19238" s="232">
        <v>15.93</v>
      </c>
      <c r="E19238" s="232" t="s">
        <v>40909</v>
      </c>
    </row>
    <row r="19239" spans="1:5" ht="22.5">
      <c r="A19239" s="232" t="s">
        <v>9200</v>
      </c>
      <c r="B19239" s="233" t="s">
        <v>47267</v>
      </c>
      <c r="C19239" s="232" t="s">
        <v>5</v>
      </c>
      <c r="D19239" s="232">
        <v>17.149999999999999</v>
      </c>
      <c r="E19239" s="232" t="s">
        <v>40909</v>
      </c>
    </row>
    <row r="19240" spans="1:5" ht="22.5">
      <c r="A19240" s="232" t="s">
        <v>9201</v>
      </c>
      <c r="B19240" s="233" t="s">
        <v>47268</v>
      </c>
      <c r="C19240" s="232" t="s">
        <v>5</v>
      </c>
      <c r="D19240" s="232">
        <v>21.77</v>
      </c>
      <c r="E19240" s="232" t="s">
        <v>40909</v>
      </c>
    </row>
    <row r="19241" spans="1:5">
      <c r="A19241" s="232" t="s">
        <v>9202</v>
      </c>
      <c r="B19241" s="233" t="s">
        <v>9203</v>
      </c>
      <c r="C19241" s="232" t="s">
        <v>5</v>
      </c>
      <c r="D19241" s="232">
        <v>1.35</v>
      </c>
      <c r="E19241" s="232" t="s">
        <v>40909</v>
      </c>
    </row>
    <row r="19242" spans="1:5">
      <c r="A19242" s="232" t="s">
        <v>9204</v>
      </c>
      <c r="B19242" s="233" t="s">
        <v>9205</v>
      </c>
      <c r="C19242" s="232" t="s">
        <v>5</v>
      </c>
      <c r="D19242" s="232">
        <v>1.37</v>
      </c>
      <c r="E19242" s="232" t="s">
        <v>40909</v>
      </c>
    </row>
    <row r="19243" spans="1:5">
      <c r="A19243" s="232" t="s">
        <v>9206</v>
      </c>
      <c r="B19243" s="233" t="s">
        <v>9207</v>
      </c>
      <c r="C19243" s="232" t="s">
        <v>5</v>
      </c>
      <c r="D19243" s="232">
        <v>2.38</v>
      </c>
      <c r="E19243" s="232" t="s">
        <v>40909</v>
      </c>
    </row>
    <row r="19244" spans="1:5">
      <c r="A19244" s="232" t="s">
        <v>9208</v>
      </c>
      <c r="B19244" s="233" t="s">
        <v>9209</v>
      </c>
      <c r="C19244" s="232" t="s">
        <v>5</v>
      </c>
      <c r="D19244" s="232">
        <v>4.7300000000000004</v>
      </c>
      <c r="E19244" s="232" t="s">
        <v>40909</v>
      </c>
    </row>
    <row r="19245" spans="1:5">
      <c r="A19245" s="232" t="s">
        <v>9210</v>
      </c>
      <c r="B19245" s="233" t="s">
        <v>9211</v>
      </c>
      <c r="C19245" s="232" t="s">
        <v>5</v>
      </c>
      <c r="D19245" s="232">
        <v>7.13</v>
      </c>
      <c r="E19245" s="232" t="s">
        <v>40909</v>
      </c>
    </row>
    <row r="19246" spans="1:5">
      <c r="A19246" s="232" t="s">
        <v>9212</v>
      </c>
      <c r="B19246" s="233" t="s">
        <v>9213</v>
      </c>
      <c r="C19246" s="232" t="s">
        <v>5</v>
      </c>
      <c r="D19246" s="232">
        <v>12.14</v>
      </c>
      <c r="E19246" s="232" t="s">
        <v>40909</v>
      </c>
    </row>
    <row r="19247" spans="1:5">
      <c r="A19247" s="232" t="s">
        <v>9214</v>
      </c>
      <c r="B19247" s="233" t="s">
        <v>9215</v>
      </c>
      <c r="C19247" s="232" t="s">
        <v>5</v>
      </c>
      <c r="D19247" s="232">
        <v>23.49</v>
      </c>
      <c r="E19247" s="232" t="s">
        <v>40909</v>
      </c>
    </row>
    <row r="19248" spans="1:5">
      <c r="A19248" s="232" t="s">
        <v>9216</v>
      </c>
      <c r="B19248" s="233" t="s">
        <v>9217</v>
      </c>
      <c r="C19248" s="232" t="s">
        <v>5</v>
      </c>
      <c r="D19248" s="232">
        <v>35.94</v>
      </c>
      <c r="E19248" s="232" t="s">
        <v>40909</v>
      </c>
    </row>
    <row r="19249" spans="1:5">
      <c r="A19249" s="232" t="s">
        <v>9218</v>
      </c>
      <c r="B19249" s="233" t="s">
        <v>9219</v>
      </c>
      <c r="C19249" s="232" t="s">
        <v>5</v>
      </c>
      <c r="D19249" s="232">
        <v>79.760000000000005</v>
      </c>
      <c r="E19249" s="232" t="s">
        <v>40909</v>
      </c>
    </row>
    <row r="19250" spans="1:5">
      <c r="A19250" s="232" t="s">
        <v>9220</v>
      </c>
      <c r="B19250" s="233" t="s">
        <v>9221</v>
      </c>
      <c r="C19250" s="232" t="s">
        <v>5</v>
      </c>
      <c r="D19250" s="232">
        <v>2.99</v>
      </c>
      <c r="E19250" s="232" t="s">
        <v>40909</v>
      </c>
    </row>
    <row r="19251" spans="1:5">
      <c r="A19251" s="232" t="s">
        <v>9222</v>
      </c>
      <c r="B19251" s="233" t="s">
        <v>9223</v>
      </c>
      <c r="C19251" s="232" t="s">
        <v>5</v>
      </c>
      <c r="D19251" s="232">
        <v>3.5</v>
      </c>
      <c r="E19251" s="232" t="s">
        <v>40909</v>
      </c>
    </row>
    <row r="19252" spans="1:5">
      <c r="A19252" s="232" t="s">
        <v>9224</v>
      </c>
      <c r="B19252" s="233" t="s">
        <v>9225</v>
      </c>
      <c r="C19252" s="232" t="s">
        <v>5</v>
      </c>
      <c r="D19252" s="232">
        <v>6.08</v>
      </c>
      <c r="E19252" s="232" t="s">
        <v>40909</v>
      </c>
    </row>
    <row r="19253" spans="1:5">
      <c r="A19253" s="232" t="s">
        <v>9226</v>
      </c>
      <c r="B19253" s="233" t="s">
        <v>9227</v>
      </c>
      <c r="C19253" s="232" t="s">
        <v>5</v>
      </c>
      <c r="D19253" s="232">
        <v>7.6</v>
      </c>
      <c r="E19253" s="232" t="s">
        <v>40909</v>
      </c>
    </row>
    <row r="19254" spans="1:5">
      <c r="A19254" s="232" t="s">
        <v>9228</v>
      </c>
      <c r="B19254" s="233" t="s">
        <v>9229</v>
      </c>
      <c r="C19254" s="232" t="s">
        <v>5</v>
      </c>
      <c r="D19254" s="232">
        <v>11.99</v>
      </c>
      <c r="E19254" s="232" t="s">
        <v>40909</v>
      </c>
    </row>
    <row r="19255" spans="1:5">
      <c r="A19255" s="232" t="s">
        <v>9230</v>
      </c>
      <c r="B19255" s="233" t="s">
        <v>9231</v>
      </c>
      <c r="C19255" s="232" t="s">
        <v>5</v>
      </c>
      <c r="D19255" s="232">
        <v>17.809999999999999</v>
      </c>
      <c r="E19255" s="232" t="s">
        <v>40909</v>
      </c>
    </row>
    <row r="19256" spans="1:5">
      <c r="A19256" s="232" t="s">
        <v>9232</v>
      </c>
      <c r="B19256" s="233" t="s">
        <v>9233</v>
      </c>
      <c r="C19256" s="232" t="s">
        <v>5</v>
      </c>
      <c r="D19256" s="232">
        <v>39.44</v>
      </c>
      <c r="E19256" s="232" t="s">
        <v>40909</v>
      </c>
    </row>
    <row r="19257" spans="1:5">
      <c r="A19257" s="232" t="s">
        <v>9234</v>
      </c>
      <c r="B19257" s="233" t="s">
        <v>9235</v>
      </c>
      <c r="C19257" s="232" t="s">
        <v>5</v>
      </c>
      <c r="D19257" s="232">
        <v>48.52</v>
      </c>
      <c r="E19257" s="232" t="s">
        <v>40909</v>
      </c>
    </row>
    <row r="19258" spans="1:5">
      <c r="A19258" s="232" t="s">
        <v>9236</v>
      </c>
      <c r="B19258" s="233" t="s">
        <v>9237</v>
      </c>
      <c r="C19258" s="232" t="s">
        <v>5</v>
      </c>
      <c r="D19258" s="232">
        <v>85.82</v>
      </c>
      <c r="E19258" s="232" t="s">
        <v>40909</v>
      </c>
    </row>
    <row r="19259" spans="1:5">
      <c r="A19259" s="232" t="s">
        <v>9238</v>
      </c>
      <c r="B19259" s="233" t="s">
        <v>9239</v>
      </c>
      <c r="C19259" s="232" t="s">
        <v>5</v>
      </c>
      <c r="D19259" s="232">
        <v>2.3199999999999998</v>
      </c>
      <c r="E19259" s="232" t="s">
        <v>40909</v>
      </c>
    </row>
    <row r="19260" spans="1:5">
      <c r="A19260" s="232" t="s">
        <v>9240</v>
      </c>
      <c r="B19260" s="233" t="s">
        <v>9241</v>
      </c>
      <c r="C19260" s="232" t="s">
        <v>5</v>
      </c>
      <c r="D19260" s="232">
        <v>2.81</v>
      </c>
      <c r="E19260" s="232" t="s">
        <v>40909</v>
      </c>
    </row>
    <row r="19261" spans="1:5">
      <c r="A19261" s="232" t="s">
        <v>9242</v>
      </c>
      <c r="B19261" s="233" t="s">
        <v>9243</v>
      </c>
      <c r="C19261" s="232" t="s">
        <v>5</v>
      </c>
      <c r="D19261" s="232">
        <v>5.69</v>
      </c>
      <c r="E19261" s="232" t="s">
        <v>40909</v>
      </c>
    </row>
    <row r="19262" spans="1:5">
      <c r="A19262" s="232" t="s">
        <v>9244</v>
      </c>
      <c r="B19262" s="233" t="s">
        <v>9245</v>
      </c>
      <c r="C19262" s="232" t="s">
        <v>5</v>
      </c>
      <c r="D19262" s="232">
        <v>12.17</v>
      </c>
      <c r="E19262" s="232" t="s">
        <v>40909</v>
      </c>
    </row>
    <row r="19263" spans="1:5">
      <c r="A19263" s="232" t="s">
        <v>9246</v>
      </c>
      <c r="B19263" s="233" t="s">
        <v>9247</v>
      </c>
      <c r="C19263" s="232" t="s">
        <v>5</v>
      </c>
      <c r="D19263" s="232">
        <v>11.25</v>
      </c>
      <c r="E19263" s="232" t="s">
        <v>40909</v>
      </c>
    </row>
    <row r="19264" spans="1:5">
      <c r="A19264" s="232" t="s">
        <v>9248</v>
      </c>
      <c r="B19264" s="233" t="s">
        <v>9249</v>
      </c>
      <c r="C19264" s="232" t="s">
        <v>5</v>
      </c>
      <c r="D19264" s="232">
        <v>29.68</v>
      </c>
      <c r="E19264" s="232" t="s">
        <v>40909</v>
      </c>
    </row>
    <row r="19265" spans="1:5">
      <c r="A19265" s="232" t="s">
        <v>9250</v>
      </c>
      <c r="B19265" s="233" t="s">
        <v>9251</v>
      </c>
      <c r="C19265" s="232" t="s">
        <v>5</v>
      </c>
      <c r="D19265" s="232">
        <v>50.39</v>
      </c>
      <c r="E19265" s="232" t="s">
        <v>40909</v>
      </c>
    </row>
    <row r="19266" spans="1:5">
      <c r="A19266" s="232" t="s">
        <v>9252</v>
      </c>
      <c r="B19266" s="233" t="s">
        <v>9253</v>
      </c>
      <c r="C19266" s="232" t="s">
        <v>5</v>
      </c>
      <c r="D19266" s="232">
        <v>86.78</v>
      </c>
      <c r="E19266" s="232" t="s">
        <v>40909</v>
      </c>
    </row>
    <row r="19267" spans="1:5">
      <c r="A19267" s="232" t="s">
        <v>9254</v>
      </c>
      <c r="B19267" s="233" t="s">
        <v>9255</v>
      </c>
      <c r="C19267" s="232" t="s">
        <v>5</v>
      </c>
      <c r="D19267" s="232">
        <v>138.96</v>
      </c>
      <c r="E19267" s="232" t="s">
        <v>40909</v>
      </c>
    </row>
    <row r="19268" spans="1:5">
      <c r="A19268" s="232" t="s">
        <v>9256</v>
      </c>
      <c r="B19268" s="233" t="s">
        <v>9257</v>
      </c>
      <c r="C19268" s="232" t="s">
        <v>5</v>
      </c>
      <c r="D19268" s="232">
        <v>1.39</v>
      </c>
      <c r="E19268" s="232" t="s">
        <v>40909</v>
      </c>
    </row>
    <row r="19269" spans="1:5">
      <c r="A19269" s="232" t="s">
        <v>9258</v>
      </c>
      <c r="B19269" s="233" t="s">
        <v>9259</v>
      </c>
      <c r="C19269" s="232" t="s">
        <v>5</v>
      </c>
      <c r="D19269" s="232">
        <v>1.48</v>
      </c>
      <c r="E19269" s="232" t="s">
        <v>40909</v>
      </c>
    </row>
    <row r="19270" spans="1:5">
      <c r="A19270" s="232" t="s">
        <v>9260</v>
      </c>
      <c r="B19270" s="233" t="s">
        <v>9261</v>
      </c>
      <c r="C19270" s="232" t="s">
        <v>5</v>
      </c>
      <c r="D19270" s="232">
        <v>4.62</v>
      </c>
      <c r="E19270" s="232" t="s">
        <v>40909</v>
      </c>
    </row>
    <row r="19271" spans="1:5">
      <c r="A19271" s="232" t="s">
        <v>9262</v>
      </c>
      <c r="B19271" s="233" t="s">
        <v>9263</v>
      </c>
      <c r="C19271" s="232" t="s">
        <v>5</v>
      </c>
      <c r="D19271" s="232">
        <v>6.07</v>
      </c>
      <c r="E19271" s="232" t="s">
        <v>40909</v>
      </c>
    </row>
    <row r="19272" spans="1:5">
      <c r="A19272" s="232" t="s">
        <v>9264</v>
      </c>
      <c r="B19272" s="233" t="s">
        <v>9265</v>
      </c>
      <c r="C19272" s="232" t="s">
        <v>5</v>
      </c>
      <c r="D19272" s="232">
        <v>7.36</v>
      </c>
      <c r="E19272" s="232" t="s">
        <v>40909</v>
      </c>
    </row>
    <row r="19273" spans="1:5">
      <c r="A19273" s="232" t="s">
        <v>9266</v>
      </c>
      <c r="B19273" s="233" t="s">
        <v>9267</v>
      </c>
      <c r="C19273" s="232" t="s">
        <v>5</v>
      </c>
      <c r="D19273" s="232">
        <v>29.06</v>
      </c>
      <c r="E19273" s="232" t="s">
        <v>40909</v>
      </c>
    </row>
    <row r="19274" spans="1:5">
      <c r="A19274" s="232" t="s">
        <v>9268</v>
      </c>
      <c r="B19274" s="233" t="s">
        <v>9269</v>
      </c>
      <c r="C19274" s="232" t="s">
        <v>5</v>
      </c>
      <c r="D19274" s="232">
        <v>68.72</v>
      </c>
      <c r="E19274" s="232" t="s">
        <v>40909</v>
      </c>
    </row>
    <row r="19275" spans="1:5">
      <c r="A19275" s="232" t="s">
        <v>9270</v>
      </c>
      <c r="B19275" s="233" t="s">
        <v>9271</v>
      </c>
      <c r="C19275" s="232" t="s">
        <v>5</v>
      </c>
      <c r="D19275" s="232">
        <v>78.72</v>
      </c>
      <c r="E19275" s="232" t="s">
        <v>40909</v>
      </c>
    </row>
    <row r="19276" spans="1:5">
      <c r="A19276" s="232" t="s">
        <v>9272</v>
      </c>
      <c r="B19276" s="233" t="s">
        <v>9273</v>
      </c>
      <c r="C19276" s="232" t="s">
        <v>5</v>
      </c>
      <c r="D19276" s="232">
        <v>238.59</v>
      </c>
      <c r="E19276" s="232" t="s">
        <v>40909</v>
      </c>
    </row>
    <row r="19277" spans="1:5">
      <c r="A19277" s="232" t="s">
        <v>9274</v>
      </c>
      <c r="B19277" s="233" t="s">
        <v>9275</v>
      </c>
      <c r="C19277" s="232" t="s">
        <v>5</v>
      </c>
      <c r="D19277" s="232">
        <v>0.53</v>
      </c>
      <c r="E19277" s="232" t="s">
        <v>40909</v>
      </c>
    </row>
    <row r="19278" spans="1:5">
      <c r="A19278" s="232" t="s">
        <v>9276</v>
      </c>
      <c r="B19278" s="233" t="s">
        <v>9277</v>
      </c>
      <c r="C19278" s="232" t="s">
        <v>5</v>
      </c>
      <c r="D19278" s="232">
        <v>0.69</v>
      </c>
      <c r="E19278" s="232" t="s">
        <v>40909</v>
      </c>
    </row>
    <row r="19279" spans="1:5">
      <c r="A19279" s="232" t="s">
        <v>9278</v>
      </c>
      <c r="B19279" s="233" t="s">
        <v>9279</v>
      </c>
      <c r="C19279" s="232" t="s">
        <v>5</v>
      </c>
      <c r="D19279" s="232">
        <v>2.4300000000000002</v>
      </c>
      <c r="E19279" s="232" t="s">
        <v>40909</v>
      </c>
    </row>
    <row r="19280" spans="1:5">
      <c r="A19280" s="232" t="s">
        <v>9280</v>
      </c>
      <c r="B19280" s="233" t="s">
        <v>9281</v>
      </c>
      <c r="C19280" s="232" t="s">
        <v>5</v>
      </c>
      <c r="D19280" s="232">
        <v>5.05</v>
      </c>
      <c r="E19280" s="232" t="s">
        <v>40909</v>
      </c>
    </row>
    <row r="19281" spans="1:5">
      <c r="A19281" s="232" t="s">
        <v>9282</v>
      </c>
      <c r="B19281" s="233" t="s">
        <v>9283</v>
      </c>
      <c r="C19281" s="232" t="s">
        <v>5</v>
      </c>
      <c r="D19281" s="232">
        <v>4.79</v>
      </c>
      <c r="E19281" s="232" t="s">
        <v>40909</v>
      </c>
    </row>
    <row r="19282" spans="1:5">
      <c r="A19282" s="232" t="s">
        <v>9284</v>
      </c>
      <c r="B19282" s="233" t="s">
        <v>9285</v>
      </c>
      <c r="C19282" s="232" t="s">
        <v>5</v>
      </c>
      <c r="D19282" s="232">
        <v>22.56</v>
      </c>
      <c r="E19282" s="232" t="s">
        <v>40909</v>
      </c>
    </row>
    <row r="19283" spans="1:5">
      <c r="A19283" s="232" t="s">
        <v>9286</v>
      </c>
      <c r="B19283" s="233" t="s">
        <v>9287</v>
      </c>
      <c r="C19283" s="232" t="s">
        <v>5</v>
      </c>
      <c r="D19283" s="232">
        <v>86.96</v>
      </c>
      <c r="E19283" s="232" t="s">
        <v>40909</v>
      </c>
    </row>
    <row r="19284" spans="1:5">
      <c r="A19284" s="232" t="s">
        <v>9288</v>
      </c>
      <c r="B19284" s="233" t="s">
        <v>9289</v>
      </c>
      <c r="C19284" s="232" t="s">
        <v>5</v>
      </c>
      <c r="D19284" s="232">
        <v>107.7</v>
      </c>
      <c r="E19284" s="232" t="s">
        <v>40909</v>
      </c>
    </row>
    <row r="19285" spans="1:5">
      <c r="A19285" s="232" t="s">
        <v>9290</v>
      </c>
      <c r="B19285" s="233" t="s">
        <v>9291</v>
      </c>
      <c r="C19285" s="232" t="s">
        <v>5</v>
      </c>
      <c r="D19285" s="232">
        <v>235.59</v>
      </c>
      <c r="E19285" s="232" t="s">
        <v>40909</v>
      </c>
    </row>
    <row r="19286" spans="1:5">
      <c r="A19286" s="232" t="s">
        <v>9292</v>
      </c>
      <c r="B19286" s="233" t="s">
        <v>47269</v>
      </c>
      <c r="C19286" s="232" t="s">
        <v>5</v>
      </c>
      <c r="D19286" s="232">
        <v>2.97</v>
      </c>
      <c r="E19286" s="232" t="s">
        <v>40909</v>
      </c>
    </row>
    <row r="19287" spans="1:5">
      <c r="A19287" s="232" t="s">
        <v>9293</v>
      </c>
      <c r="B19287" s="233" t="s">
        <v>47270</v>
      </c>
      <c r="C19287" s="232" t="s">
        <v>5</v>
      </c>
      <c r="D19287" s="232">
        <v>6.59</v>
      </c>
      <c r="E19287" s="232" t="s">
        <v>40909</v>
      </c>
    </row>
    <row r="19288" spans="1:5">
      <c r="A19288" s="232" t="s">
        <v>9294</v>
      </c>
      <c r="B19288" s="233" t="s">
        <v>9295</v>
      </c>
      <c r="C19288" s="232" t="s">
        <v>5</v>
      </c>
      <c r="D19288" s="232">
        <v>0.74</v>
      </c>
      <c r="E19288" s="232" t="s">
        <v>40909</v>
      </c>
    </row>
    <row r="19289" spans="1:5">
      <c r="A19289" s="232" t="s">
        <v>9296</v>
      </c>
      <c r="B19289" s="233" t="s">
        <v>9297</v>
      </c>
      <c r="C19289" s="232" t="s">
        <v>5</v>
      </c>
      <c r="D19289" s="232">
        <v>0.63</v>
      </c>
      <c r="E19289" s="232" t="s">
        <v>40909</v>
      </c>
    </row>
    <row r="19290" spans="1:5">
      <c r="A19290" s="232" t="s">
        <v>9298</v>
      </c>
      <c r="B19290" s="233" t="s">
        <v>9299</v>
      </c>
      <c r="C19290" s="232" t="s">
        <v>5</v>
      </c>
      <c r="D19290" s="232">
        <v>1.91</v>
      </c>
      <c r="E19290" s="232" t="s">
        <v>40909</v>
      </c>
    </row>
    <row r="19291" spans="1:5">
      <c r="A19291" s="232" t="s">
        <v>9300</v>
      </c>
      <c r="B19291" s="233" t="s">
        <v>9301</v>
      </c>
      <c r="C19291" s="232" t="s">
        <v>5</v>
      </c>
      <c r="D19291" s="232">
        <v>4.43</v>
      </c>
      <c r="E19291" s="232" t="s">
        <v>40909</v>
      </c>
    </row>
    <row r="19292" spans="1:5">
      <c r="A19292" s="232" t="s">
        <v>9302</v>
      </c>
      <c r="B19292" s="233" t="s">
        <v>9303</v>
      </c>
      <c r="C19292" s="232" t="s">
        <v>5</v>
      </c>
      <c r="D19292" s="232">
        <v>3.29</v>
      </c>
      <c r="E19292" s="232" t="s">
        <v>40909</v>
      </c>
    </row>
    <row r="19293" spans="1:5">
      <c r="A19293" s="232" t="s">
        <v>9304</v>
      </c>
      <c r="B19293" s="233" t="s">
        <v>9305</v>
      </c>
      <c r="C19293" s="232" t="s">
        <v>5</v>
      </c>
      <c r="D19293" s="232">
        <v>13.52</v>
      </c>
      <c r="E19293" s="232" t="s">
        <v>40909</v>
      </c>
    </row>
    <row r="19294" spans="1:5">
      <c r="A19294" s="232" t="s">
        <v>9306</v>
      </c>
      <c r="B19294" s="233" t="s">
        <v>9307</v>
      </c>
      <c r="C19294" s="232" t="s">
        <v>5</v>
      </c>
      <c r="D19294" s="232">
        <v>20.56</v>
      </c>
      <c r="E19294" s="232" t="s">
        <v>40909</v>
      </c>
    </row>
    <row r="19295" spans="1:5">
      <c r="A19295" s="232" t="s">
        <v>9308</v>
      </c>
      <c r="B19295" s="233" t="s">
        <v>9309</v>
      </c>
      <c r="C19295" s="232" t="s">
        <v>5</v>
      </c>
      <c r="D19295" s="232">
        <v>50.29</v>
      </c>
      <c r="E19295" s="232" t="s">
        <v>40909</v>
      </c>
    </row>
    <row r="19296" spans="1:5">
      <c r="A19296" s="232" t="s">
        <v>9310</v>
      </c>
      <c r="B19296" s="233" t="s">
        <v>9311</v>
      </c>
      <c r="C19296" s="232" t="s">
        <v>5</v>
      </c>
      <c r="D19296" s="232">
        <v>78.180000000000007</v>
      </c>
      <c r="E19296" s="232" t="s">
        <v>40909</v>
      </c>
    </row>
    <row r="19297" spans="1:5">
      <c r="A19297" s="232" t="s">
        <v>9312</v>
      </c>
      <c r="B19297" s="233" t="s">
        <v>47271</v>
      </c>
      <c r="C19297" s="232" t="s">
        <v>5</v>
      </c>
      <c r="D19297" s="232">
        <v>1.65</v>
      </c>
      <c r="E19297" s="232" t="s">
        <v>40909</v>
      </c>
    </row>
    <row r="19298" spans="1:5">
      <c r="A19298" s="232" t="s">
        <v>9313</v>
      </c>
      <c r="B19298" s="233" t="s">
        <v>47272</v>
      </c>
      <c r="C19298" s="232" t="s">
        <v>5</v>
      </c>
      <c r="D19298" s="232">
        <v>3.85</v>
      </c>
      <c r="E19298" s="232" t="s">
        <v>40909</v>
      </c>
    </row>
    <row r="19299" spans="1:5">
      <c r="A19299" s="232" t="s">
        <v>9314</v>
      </c>
      <c r="B19299" s="233" t="s">
        <v>47273</v>
      </c>
      <c r="C19299" s="232" t="s">
        <v>5</v>
      </c>
      <c r="D19299" s="232">
        <v>7.22</v>
      </c>
      <c r="E19299" s="232" t="s">
        <v>40909</v>
      </c>
    </row>
    <row r="19300" spans="1:5">
      <c r="A19300" s="232" t="s">
        <v>9315</v>
      </c>
      <c r="B19300" s="233" t="s">
        <v>47274</v>
      </c>
      <c r="C19300" s="232" t="s">
        <v>5</v>
      </c>
      <c r="D19300" s="232">
        <v>13.97</v>
      </c>
      <c r="E19300" s="232" t="s">
        <v>40909</v>
      </c>
    </row>
    <row r="19301" spans="1:5">
      <c r="A19301" s="232" t="s">
        <v>9316</v>
      </c>
      <c r="B19301" s="233" t="s">
        <v>47275</v>
      </c>
      <c r="C19301" s="232" t="s">
        <v>5</v>
      </c>
      <c r="D19301" s="232">
        <v>9.17</v>
      </c>
      <c r="E19301" s="232" t="s">
        <v>40909</v>
      </c>
    </row>
    <row r="19302" spans="1:5">
      <c r="A19302" s="232" t="s">
        <v>9317</v>
      </c>
      <c r="B19302" s="233" t="s">
        <v>47276</v>
      </c>
      <c r="C19302" s="232" t="s">
        <v>5</v>
      </c>
      <c r="D19302" s="232">
        <v>12.18</v>
      </c>
      <c r="E19302" s="232" t="s">
        <v>40909</v>
      </c>
    </row>
    <row r="19303" spans="1:5">
      <c r="A19303" s="232" t="s">
        <v>9318</v>
      </c>
      <c r="B19303" s="233" t="s">
        <v>47277</v>
      </c>
      <c r="C19303" s="232" t="s">
        <v>5</v>
      </c>
      <c r="D19303" s="232">
        <v>32.94</v>
      </c>
      <c r="E19303" s="232" t="s">
        <v>40909</v>
      </c>
    </row>
    <row r="19304" spans="1:5">
      <c r="A19304" s="232" t="s">
        <v>9319</v>
      </c>
      <c r="B19304" s="233" t="s">
        <v>9320</v>
      </c>
      <c r="C19304" s="232" t="s">
        <v>5</v>
      </c>
      <c r="D19304" s="232">
        <v>0.96</v>
      </c>
      <c r="E19304" s="232" t="s">
        <v>40909</v>
      </c>
    </row>
    <row r="19305" spans="1:5">
      <c r="A19305" s="232" t="s">
        <v>9321</v>
      </c>
      <c r="B19305" s="233" t="s">
        <v>9322</v>
      </c>
      <c r="C19305" s="232" t="s">
        <v>5</v>
      </c>
      <c r="D19305" s="232">
        <v>1.19</v>
      </c>
      <c r="E19305" s="232" t="s">
        <v>40909</v>
      </c>
    </row>
    <row r="19306" spans="1:5">
      <c r="A19306" s="232" t="s">
        <v>9323</v>
      </c>
      <c r="B19306" s="233" t="s">
        <v>9324</v>
      </c>
      <c r="C19306" s="232" t="s">
        <v>5</v>
      </c>
      <c r="D19306" s="232">
        <v>3.27</v>
      </c>
      <c r="E19306" s="232" t="s">
        <v>40909</v>
      </c>
    </row>
    <row r="19307" spans="1:5">
      <c r="A19307" s="232" t="s">
        <v>9325</v>
      </c>
      <c r="B19307" s="233" t="s">
        <v>9326</v>
      </c>
      <c r="C19307" s="232" t="s">
        <v>5</v>
      </c>
      <c r="D19307" s="232">
        <v>10.199999999999999</v>
      </c>
      <c r="E19307" s="232" t="s">
        <v>40909</v>
      </c>
    </row>
    <row r="19308" spans="1:5">
      <c r="A19308" s="232" t="s">
        <v>9327</v>
      </c>
      <c r="B19308" s="233" t="s">
        <v>9328</v>
      </c>
      <c r="C19308" s="232" t="s">
        <v>5</v>
      </c>
      <c r="D19308" s="232">
        <v>9.17</v>
      </c>
      <c r="E19308" s="232" t="s">
        <v>40909</v>
      </c>
    </row>
    <row r="19309" spans="1:5">
      <c r="A19309" s="232" t="s">
        <v>9329</v>
      </c>
      <c r="B19309" s="233" t="s">
        <v>9330</v>
      </c>
      <c r="C19309" s="232" t="s">
        <v>5</v>
      </c>
      <c r="D19309" s="232">
        <v>26.47</v>
      </c>
      <c r="E19309" s="232" t="s">
        <v>40909</v>
      </c>
    </row>
    <row r="19310" spans="1:5">
      <c r="A19310" s="232" t="s">
        <v>9331</v>
      </c>
      <c r="B19310" s="233" t="s">
        <v>9332</v>
      </c>
      <c r="C19310" s="232" t="s">
        <v>5</v>
      </c>
      <c r="D19310" s="232">
        <v>64.47</v>
      </c>
      <c r="E19310" s="232" t="s">
        <v>40909</v>
      </c>
    </row>
    <row r="19311" spans="1:5">
      <c r="A19311" s="232" t="s">
        <v>9333</v>
      </c>
      <c r="B19311" s="233" t="s">
        <v>9334</v>
      </c>
      <c r="C19311" s="232" t="s">
        <v>5</v>
      </c>
      <c r="D19311" s="232">
        <v>93.16</v>
      </c>
      <c r="E19311" s="232" t="s">
        <v>40909</v>
      </c>
    </row>
    <row r="19312" spans="1:5">
      <c r="A19312" s="232" t="s">
        <v>9335</v>
      </c>
      <c r="B19312" s="233" t="s">
        <v>9336</v>
      </c>
      <c r="C19312" s="232" t="s">
        <v>5</v>
      </c>
      <c r="D19312" s="232">
        <v>188.31</v>
      </c>
      <c r="E19312" s="232" t="s">
        <v>40909</v>
      </c>
    </row>
    <row r="19313" spans="1:5">
      <c r="A19313" s="232" t="s">
        <v>9337</v>
      </c>
      <c r="B19313" s="233" t="s">
        <v>47278</v>
      </c>
      <c r="C19313" s="232" t="s">
        <v>5</v>
      </c>
      <c r="D19313" s="232">
        <v>3.97</v>
      </c>
      <c r="E19313" s="232" t="s">
        <v>40909</v>
      </c>
    </row>
    <row r="19314" spans="1:5">
      <c r="A19314" s="232" t="s">
        <v>9338</v>
      </c>
      <c r="B19314" s="233" t="s">
        <v>47279</v>
      </c>
      <c r="C19314" s="232" t="s">
        <v>5</v>
      </c>
      <c r="D19314" s="232">
        <v>7.33</v>
      </c>
      <c r="E19314" s="232" t="s">
        <v>40909</v>
      </c>
    </row>
    <row r="19315" spans="1:5">
      <c r="A19315" s="232" t="s">
        <v>9339</v>
      </c>
      <c r="B19315" s="233" t="s">
        <v>47280</v>
      </c>
      <c r="C19315" s="232" t="s">
        <v>5</v>
      </c>
      <c r="D19315" s="232">
        <v>10.28</v>
      </c>
      <c r="E19315" s="232" t="s">
        <v>40909</v>
      </c>
    </row>
    <row r="19316" spans="1:5">
      <c r="A19316" s="232" t="s">
        <v>9340</v>
      </c>
      <c r="B19316" s="233" t="s">
        <v>47281</v>
      </c>
      <c r="C19316" s="232" t="s">
        <v>5</v>
      </c>
      <c r="D19316" s="232">
        <v>10.72</v>
      </c>
      <c r="E19316" s="232" t="s">
        <v>40909</v>
      </c>
    </row>
    <row r="19317" spans="1:5">
      <c r="A19317" s="232" t="s">
        <v>9341</v>
      </c>
      <c r="B19317" s="233" t="s">
        <v>47282</v>
      </c>
      <c r="C19317" s="232" t="s">
        <v>5</v>
      </c>
      <c r="D19317" s="232">
        <v>9.2899999999999991</v>
      </c>
      <c r="E19317" s="232" t="s">
        <v>40909</v>
      </c>
    </row>
    <row r="19318" spans="1:5">
      <c r="A19318" s="232" t="s">
        <v>9342</v>
      </c>
      <c r="B19318" s="233" t="s">
        <v>47283</v>
      </c>
      <c r="C19318" s="232" t="s">
        <v>5</v>
      </c>
      <c r="D19318" s="232">
        <v>17.41</v>
      </c>
      <c r="E19318" s="232" t="s">
        <v>40909</v>
      </c>
    </row>
    <row r="19319" spans="1:5">
      <c r="A19319" s="232" t="s">
        <v>9343</v>
      </c>
      <c r="B19319" s="233" t="s">
        <v>47284</v>
      </c>
      <c r="C19319" s="232" t="s">
        <v>5</v>
      </c>
      <c r="D19319" s="232">
        <v>18.5</v>
      </c>
      <c r="E19319" s="232" t="s">
        <v>40909</v>
      </c>
    </row>
    <row r="19320" spans="1:5">
      <c r="A19320" s="232" t="s">
        <v>9344</v>
      </c>
      <c r="B19320" s="233" t="s">
        <v>47285</v>
      </c>
      <c r="C19320" s="232" t="s">
        <v>5</v>
      </c>
      <c r="D19320" s="232">
        <v>53.05</v>
      </c>
      <c r="E19320" s="232" t="s">
        <v>40909</v>
      </c>
    </row>
    <row r="19321" spans="1:5">
      <c r="A19321" s="232" t="s">
        <v>9345</v>
      </c>
      <c r="B19321" s="233" t="s">
        <v>47286</v>
      </c>
      <c r="C19321" s="232" t="s">
        <v>5</v>
      </c>
      <c r="D19321" s="232">
        <v>86.59</v>
      </c>
      <c r="E19321" s="232" t="s">
        <v>40909</v>
      </c>
    </row>
    <row r="19322" spans="1:5">
      <c r="A19322" s="232" t="s">
        <v>9346</v>
      </c>
      <c r="B19322" s="233" t="s">
        <v>47287</v>
      </c>
      <c r="C19322" s="232" t="s">
        <v>5</v>
      </c>
      <c r="D19322" s="232">
        <v>132.11000000000001</v>
      </c>
      <c r="E19322" s="232" t="s">
        <v>40909</v>
      </c>
    </row>
    <row r="19323" spans="1:5">
      <c r="A19323" s="232" t="s">
        <v>9347</v>
      </c>
      <c r="B19323" s="233" t="s">
        <v>9348</v>
      </c>
      <c r="C19323" s="232" t="s">
        <v>5</v>
      </c>
      <c r="D19323" s="232">
        <v>17.420000000000002</v>
      </c>
      <c r="E19323" s="232" t="s">
        <v>40909</v>
      </c>
    </row>
    <row r="19324" spans="1:5">
      <c r="A19324" s="232" t="s">
        <v>9349</v>
      </c>
      <c r="B19324" s="233" t="s">
        <v>9350</v>
      </c>
      <c r="C19324" s="232" t="s">
        <v>5</v>
      </c>
      <c r="D19324" s="232">
        <v>33.89</v>
      </c>
      <c r="E19324" s="232" t="s">
        <v>40909</v>
      </c>
    </row>
    <row r="19325" spans="1:5">
      <c r="A19325" s="232" t="s">
        <v>9351</v>
      </c>
      <c r="B19325" s="233" t="s">
        <v>9352</v>
      </c>
      <c r="C19325" s="232" t="s">
        <v>5</v>
      </c>
      <c r="D19325" s="232">
        <v>6.85</v>
      </c>
      <c r="E19325" s="232" t="s">
        <v>40909</v>
      </c>
    </row>
    <row r="19326" spans="1:5">
      <c r="A19326" s="232" t="s">
        <v>9353</v>
      </c>
      <c r="B19326" s="233" t="s">
        <v>9354</v>
      </c>
      <c r="C19326" s="232" t="s">
        <v>5</v>
      </c>
      <c r="D19326" s="232">
        <v>9.15</v>
      </c>
      <c r="E19326" s="232" t="s">
        <v>40909</v>
      </c>
    </row>
    <row r="19327" spans="1:5">
      <c r="A19327" s="232" t="s">
        <v>9355</v>
      </c>
      <c r="B19327" s="233" t="s">
        <v>9356</v>
      </c>
      <c r="C19327" s="232" t="s">
        <v>5</v>
      </c>
      <c r="D19327" s="232">
        <v>16.690000000000001</v>
      </c>
      <c r="E19327" s="232" t="s">
        <v>40909</v>
      </c>
    </row>
    <row r="19328" spans="1:5">
      <c r="A19328" s="232" t="s">
        <v>9357</v>
      </c>
      <c r="B19328" s="233" t="s">
        <v>9358</v>
      </c>
      <c r="C19328" s="232" t="s">
        <v>5</v>
      </c>
      <c r="D19328" s="232">
        <v>28.84</v>
      </c>
      <c r="E19328" s="232" t="s">
        <v>40909</v>
      </c>
    </row>
    <row r="19329" spans="1:5">
      <c r="A19329" s="232" t="s">
        <v>9359</v>
      </c>
      <c r="B19329" s="233" t="s">
        <v>9360</v>
      </c>
      <c r="C19329" s="232" t="s">
        <v>5</v>
      </c>
      <c r="D19329" s="232">
        <v>27.18</v>
      </c>
      <c r="E19329" s="232" t="s">
        <v>40909</v>
      </c>
    </row>
    <row r="19330" spans="1:5">
      <c r="A19330" s="232" t="s">
        <v>9361</v>
      </c>
      <c r="B19330" s="233" t="s">
        <v>9362</v>
      </c>
      <c r="C19330" s="232" t="s">
        <v>5</v>
      </c>
      <c r="D19330" s="232">
        <v>80.849999999999994</v>
      </c>
      <c r="E19330" s="232" t="s">
        <v>40909</v>
      </c>
    </row>
    <row r="19331" spans="1:5">
      <c r="A19331" s="232" t="s">
        <v>9363</v>
      </c>
      <c r="B19331" s="233" t="s">
        <v>9364</v>
      </c>
      <c r="C19331" s="232" t="s">
        <v>5</v>
      </c>
      <c r="D19331" s="232">
        <v>153.75</v>
      </c>
      <c r="E19331" s="232" t="s">
        <v>40909</v>
      </c>
    </row>
    <row r="19332" spans="1:5">
      <c r="A19332" s="232" t="s">
        <v>9365</v>
      </c>
      <c r="B19332" s="233" t="s">
        <v>9366</v>
      </c>
      <c r="C19332" s="232" t="s">
        <v>5</v>
      </c>
      <c r="D19332" s="232">
        <v>233.71</v>
      </c>
      <c r="E19332" s="232" t="s">
        <v>40909</v>
      </c>
    </row>
    <row r="19333" spans="1:5">
      <c r="A19333" s="232" t="s">
        <v>9367</v>
      </c>
      <c r="B19333" s="233" t="s">
        <v>9368</v>
      </c>
      <c r="C19333" s="232" t="s">
        <v>5</v>
      </c>
      <c r="D19333" s="232">
        <v>447.54</v>
      </c>
      <c r="E19333" s="232" t="s">
        <v>40909</v>
      </c>
    </row>
    <row r="19334" spans="1:5">
      <c r="A19334" s="232" t="s">
        <v>9369</v>
      </c>
      <c r="B19334" s="233" t="s">
        <v>47288</v>
      </c>
      <c r="C19334" s="232" t="s">
        <v>5</v>
      </c>
      <c r="D19334" s="232">
        <v>1.91</v>
      </c>
      <c r="E19334" s="232" t="s">
        <v>40909</v>
      </c>
    </row>
    <row r="19335" spans="1:5">
      <c r="A19335" s="232" t="s">
        <v>9370</v>
      </c>
      <c r="B19335" s="233" t="s">
        <v>47289</v>
      </c>
      <c r="C19335" s="232" t="s">
        <v>5</v>
      </c>
      <c r="D19335" s="232">
        <v>2.64</v>
      </c>
      <c r="E19335" s="232" t="s">
        <v>40909</v>
      </c>
    </row>
    <row r="19336" spans="1:5">
      <c r="A19336" s="232" t="s">
        <v>9371</v>
      </c>
      <c r="B19336" s="233" t="s">
        <v>47290</v>
      </c>
      <c r="C19336" s="232" t="s">
        <v>5</v>
      </c>
      <c r="D19336" s="232">
        <v>2.42</v>
      </c>
      <c r="E19336" s="232" t="s">
        <v>40909</v>
      </c>
    </row>
    <row r="19337" spans="1:5">
      <c r="A19337" s="232" t="s">
        <v>9372</v>
      </c>
      <c r="B19337" s="233" t="s">
        <v>47291</v>
      </c>
      <c r="C19337" s="232" t="s">
        <v>5</v>
      </c>
      <c r="D19337" s="232">
        <v>13.7</v>
      </c>
      <c r="E19337" s="232" t="s">
        <v>40909</v>
      </c>
    </row>
    <row r="19338" spans="1:5">
      <c r="A19338" s="232" t="s">
        <v>9373</v>
      </c>
      <c r="B19338" s="233" t="s">
        <v>47292</v>
      </c>
      <c r="C19338" s="232" t="s">
        <v>5</v>
      </c>
      <c r="D19338" s="232">
        <v>1.68</v>
      </c>
      <c r="E19338" s="232" t="s">
        <v>40909</v>
      </c>
    </row>
    <row r="19339" spans="1:5">
      <c r="A19339" s="232" t="s">
        <v>9374</v>
      </c>
      <c r="B19339" s="233" t="s">
        <v>47293</v>
      </c>
      <c r="C19339" s="232" t="s">
        <v>5</v>
      </c>
      <c r="D19339" s="232">
        <v>1.87</v>
      </c>
      <c r="E19339" s="232" t="s">
        <v>40909</v>
      </c>
    </row>
    <row r="19340" spans="1:5">
      <c r="A19340" s="232" t="s">
        <v>9375</v>
      </c>
      <c r="B19340" s="233" t="s">
        <v>47294</v>
      </c>
      <c r="C19340" s="232" t="s">
        <v>5</v>
      </c>
      <c r="D19340" s="232">
        <v>1.7</v>
      </c>
      <c r="E19340" s="232" t="s">
        <v>40909</v>
      </c>
    </row>
    <row r="19341" spans="1:5">
      <c r="A19341" s="232" t="s">
        <v>9376</v>
      </c>
      <c r="B19341" s="233" t="s">
        <v>47295</v>
      </c>
      <c r="C19341" s="232" t="s">
        <v>5</v>
      </c>
      <c r="D19341" s="232">
        <v>7.21</v>
      </c>
      <c r="E19341" s="232" t="s">
        <v>40909</v>
      </c>
    </row>
    <row r="19342" spans="1:5">
      <c r="A19342" s="232" t="s">
        <v>9377</v>
      </c>
      <c r="B19342" s="233" t="s">
        <v>47296</v>
      </c>
      <c r="C19342" s="232" t="s">
        <v>5</v>
      </c>
      <c r="D19342" s="232">
        <v>12.16</v>
      </c>
      <c r="E19342" s="232" t="s">
        <v>40909</v>
      </c>
    </row>
    <row r="19343" spans="1:5">
      <c r="A19343" s="232" t="s">
        <v>9378</v>
      </c>
      <c r="B19343" s="233" t="s">
        <v>47297</v>
      </c>
      <c r="C19343" s="232" t="s">
        <v>5</v>
      </c>
      <c r="D19343" s="232">
        <v>20.87</v>
      </c>
      <c r="E19343" s="232" t="s">
        <v>40909</v>
      </c>
    </row>
    <row r="19344" spans="1:5" ht="22.5">
      <c r="A19344" s="232" t="s">
        <v>9379</v>
      </c>
      <c r="B19344" s="233" t="s">
        <v>9380</v>
      </c>
      <c r="C19344" s="232" t="s">
        <v>5</v>
      </c>
      <c r="D19344" s="232">
        <v>2.85</v>
      </c>
      <c r="E19344" s="232" t="s">
        <v>40909</v>
      </c>
    </row>
    <row r="19345" spans="1:5" ht="22.5">
      <c r="A19345" s="232" t="s">
        <v>9381</v>
      </c>
      <c r="B19345" s="233" t="s">
        <v>9382</v>
      </c>
      <c r="C19345" s="232" t="s">
        <v>5</v>
      </c>
      <c r="D19345" s="232">
        <v>3.72</v>
      </c>
      <c r="E19345" s="232" t="s">
        <v>40909</v>
      </c>
    </row>
    <row r="19346" spans="1:5" ht="22.5">
      <c r="A19346" s="232" t="s">
        <v>9383</v>
      </c>
      <c r="B19346" s="233" t="s">
        <v>9384</v>
      </c>
      <c r="C19346" s="232" t="s">
        <v>5</v>
      </c>
      <c r="D19346" s="232">
        <v>2.97</v>
      </c>
      <c r="E19346" s="232" t="s">
        <v>40909</v>
      </c>
    </row>
    <row r="19347" spans="1:5" ht="22.5">
      <c r="A19347" s="232" t="s">
        <v>9385</v>
      </c>
      <c r="B19347" s="233" t="s">
        <v>9386</v>
      </c>
      <c r="C19347" s="232" t="s">
        <v>5</v>
      </c>
      <c r="D19347" s="232">
        <v>16.38</v>
      </c>
      <c r="E19347" s="232" t="s">
        <v>40909</v>
      </c>
    </row>
    <row r="19348" spans="1:5" ht="22.5">
      <c r="A19348" s="232" t="s">
        <v>9387</v>
      </c>
      <c r="B19348" s="233" t="s">
        <v>47298</v>
      </c>
      <c r="C19348" s="232" t="s">
        <v>5</v>
      </c>
      <c r="D19348" s="232">
        <v>6.11</v>
      </c>
      <c r="E19348" s="232" t="s">
        <v>40909</v>
      </c>
    </row>
    <row r="19349" spans="1:5" ht="22.5">
      <c r="A19349" s="232" t="s">
        <v>9388</v>
      </c>
      <c r="B19349" s="233" t="s">
        <v>47299</v>
      </c>
      <c r="C19349" s="232" t="s">
        <v>5</v>
      </c>
      <c r="D19349" s="232">
        <v>4.79</v>
      </c>
      <c r="E19349" s="232" t="s">
        <v>40909</v>
      </c>
    </row>
    <row r="19350" spans="1:5" ht="22.5">
      <c r="A19350" s="232" t="s">
        <v>9389</v>
      </c>
      <c r="B19350" s="233" t="s">
        <v>47300</v>
      </c>
      <c r="C19350" s="232" t="s">
        <v>5</v>
      </c>
      <c r="D19350" s="232">
        <v>6.75</v>
      </c>
      <c r="E19350" s="232" t="s">
        <v>40909</v>
      </c>
    </row>
    <row r="19351" spans="1:5" ht="22.5">
      <c r="A19351" s="232" t="s">
        <v>9390</v>
      </c>
      <c r="B19351" s="233" t="s">
        <v>47301</v>
      </c>
      <c r="C19351" s="232" t="s">
        <v>5</v>
      </c>
      <c r="D19351" s="232">
        <v>27.4</v>
      </c>
      <c r="E19351" s="232" t="s">
        <v>40909</v>
      </c>
    </row>
    <row r="19352" spans="1:5" ht="22.5">
      <c r="A19352" s="232" t="s">
        <v>9391</v>
      </c>
      <c r="B19352" s="233" t="s">
        <v>47302</v>
      </c>
      <c r="C19352" s="232" t="s">
        <v>5</v>
      </c>
      <c r="D19352" s="232">
        <v>5.51</v>
      </c>
      <c r="E19352" s="232" t="s">
        <v>40909</v>
      </c>
    </row>
    <row r="19353" spans="1:5" ht="22.5">
      <c r="A19353" s="232" t="s">
        <v>9392</v>
      </c>
      <c r="B19353" s="233" t="s">
        <v>47303</v>
      </c>
      <c r="C19353" s="232" t="s">
        <v>5</v>
      </c>
      <c r="D19353" s="232">
        <v>4.59</v>
      </c>
      <c r="E19353" s="232" t="s">
        <v>40909</v>
      </c>
    </row>
    <row r="19354" spans="1:5" ht="22.5">
      <c r="A19354" s="232" t="s">
        <v>9393</v>
      </c>
      <c r="B19354" s="233" t="s">
        <v>47304</v>
      </c>
      <c r="C19354" s="232" t="s">
        <v>5</v>
      </c>
      <c r="D19354" s="232">
        <v>5.0199999999999996</v>
      </c>
      <c r="E19354" s="232" t="s">
        <v>40909</v>
      </c>
    </row>
    <row r="19355" spans="1:5" ht="22.5">
      <c r="A19355" s="232" t="s">
        <v>9394</v>
      </c>
      <c r="B19355" s="233" t="s">
        <v>47305</v>
      </c>
      <c r="C19355" s="232" t="s">
        <v>5</v>
      </c>
      <c r="D19355" s="232">
        <v>9.9700000000000006</v>
      </c>
      <c r="E19355" s="232" t="s">
        <v>40909</v>
      </c>
    </row>
    <row r="19356" spans="1:5" ht="22.5">
      <c r="A19356" s="232" t="s">
        <v>9395</v>
      </c>
      <c r="B19356" s="233" t="s">
        <v>47306</v>
      </c>
      <c r="C19356" s="232" t="s">
        <v>5</v>
      </c>
      <c r="D19356" s="232">
        <v>8.6199999999999992</v>
      </c>
      <c r="E19356" s="232" t="s">
        <v>40909</v>
      </c>
    </row>
    <row r="19357" spans="1:5" ht="22.5">
      <c r="A19357" s="232" t="s">
        <v>9396</v>
      </c>
      <c r="B19357" s="233" t="s">
        <v>47307</v>
      </c>
      <c r="C19357" s="232" t="s">
        <v>5</v>
      </c>
      <c r="D19357" s="232">
        <v>11.17</v>
      </c>
      <c r="E19357" s="232" t="s">
        <v>40909</v>
      </c>
    </row>
    <row r="19358" spans="1:5" ht="22.5">
      <c r="A19358" s="232" t="s">
        <v>9397</v>
      </c>
      <c r="B19358" s="233" t="s">
        <v>47308</v>
      </c>
      <c r="C19358" s="232" t="s">
        <v>5</v>
      </c>
      <c r="D19358" s="232">
        <v>15.35</v>
      </c>
      <c r="E19358" s="232" t="s">
        <v>40909</v>
      </c>
    </row>
    <row r="19359" spans="1:5" ht="33.75">
      <c r="A19359" s="232" t="s">
        <v>9398</v>
      </c>
      <c r="B19359" s="233" t="s">
        <v>47309</v>
      </c>
      <c r="C19359" s="232" t="s">
        <v>4</v>
      </c>
      <c r="D19359" s="232">
        <v>36.880000000000003</v>
      </c>
      <c r="E19359" s="232" t="s">
        <v>40909</v>
      </c>
    </row>
    <row r="19360" spans="1:5" ht="33.75">
      <c r="A19360" s="232" t="s">
        <v>9399</v>
      </c>
      <c r="B19360" s="233" t="s">
        <v>47310</v>
      </c>
      <c r="C19360" s="232" t="s">
        <v>4</v>
      </c>
      <c r="D19360" s="232">
        <v>56.61</v>
      </c>
      <c r="E19360" s="232" t="s">
        <v>40909</v>
      </c>
    </row>
    <row r="19361" spans="1:5" ht="33.75">
      <c r="A19361" s="232" t="s">
        <v>9400</v>
      </c>
      <c r="B19361" s="233" t="s">
        <v>47311</v>
      </c>
      <c r="C19361" s="232" t="s">
        <v>4</v>
      </c>
      <c r="D19361" s="232">
        <v>74.099999999999994</v>
      </c>
      <c r="E19361" s="232" t="s">
        <v>40909</v>
      </c>
    </row>
    <row r="19362" spans="1:5" ht="33.75">
      <c r="A19362" s="232" t="s">
        <v>9401</v>
      </c>
      <c r="B19362" s="233" t="s">
        <v>47312</v>
      </c>
      <c r="C19362" s="232" t="s">
        <v>4</v>
      </c>
      <c r="D19362" s="232">
        <v>117.46</v>
      </c>
      <c r="E19362" s="232" t="s">
        <v>40909</v>
      </c>
    </row>
    <row r="19363" spans="1:5" ht="33.75">
      <c r="A19363" s="232" t="s">
        <v>9402</v>
      </c>
      <c r="B19363" s="233" t="s">
        <v>47313</v>
      </c>
      <c r="C19363" s="232" t="s">
        <v>4</v>
      </c>
      <c r="D19363" s="232">
        <v>151.91999999999999</v>
      </c>
      <c r="E19363" s="232" t="s">
        <v>40909</v>
      </c>
    </row>
    <row r="19364" spans="1:5" ht="33.75">
      <c r="A19364" s="232" t="s">
        <v>9403</v>
      </c>
      <c r="B19364" s="233" t="s">
        <v>47314</v>
      </c>
      <c r="C19364" s="232" t="s">
        <v>4</v>
      </c>
      <c r="D19364" s="232">
        <v>227.46</v>
      </c>
      <c r="E19364" s="232" t="s">
        <v>40909</v>
      </c>
    </row>
    <row r="19365" spans="1:5" ht="33.75">
      <c r="A19365" s="232" t="s">
        <v>9404</v>
      </c>
      <c r="B19365" s="233" t="s">
        <v>47315</v>
      </c>
      <c r="C19365" s="232" t="s">
        <v>4</v>
      </c>
      <c r="D19365" s="232">
        <v>312.26</v>
      </c>
      <c r="E19365" s="232" t="s">
        <v>40909</v>
      </c>
    </row>
    <row r="19366" spans="1:5" ht="33.75">
      <c r="A19366" s="232" t="s">
        <v>9405</v>
      </c>
      <c r="B19366" s="233" t="s">
        <v>47316</v>
      </c>
      <c r="C19366" s="232" t="s">
        <v>4</v>
      </c>
      <c r="D19366" s="232">
        <v>429.3</v>
      </c>
      <c r="E19366" s="232" t="s">
        <v>40909</v>
      </c>
    </row>
    <row r="19367" spans="1:5" ht="33.75">
      <c r="A19367" s="232" t="s">
        <v>9406</v>
      </c>
      <c r="B19367" s="233" t="s">
        <v>47317</v>
      </c>
      <c r="C19367" s="232" t="s">
        <v>4</v>
      </c>
      <c r="D19367" s="232">
        <v>578.23</v>
      </c>
      <c r="E19367" s="232" t="s">
        <v>40909</v>
      </c>
    </row>
    <row r="19368" spans="1:5" ht="33.75">
      <c r="A19368" s="232" t="s">
        <v>9407</v>
      </c>
      <c r="B19368" s="233" t="s">
        <v>47318</v>
      </c>
      <c r="C19368" s="232" t="s">
        <v>4</v>
      </c>
      <c r="D19368" s="232">
        <v>62.4</v>
      </c>
      <c r="E19368" s="232" t="s">
        <v>40909</v>
      </c>
    </row>
    <row r="19369" spans="1:5" ht="33.75">
      <c r="A19369" s="232" t="s">
        <v>9408</v>
      </c>
      <c r="B19369" s="233" t="s">
        <v>47319</v>
      </c>
      <c r="C19369" s="232" t="s">
        <v>4</v>
      </c>
      <c r="D19369" s="232">
        <v>97.99</v>
      </c>
      <c r="E19369" s="232" t="s">
        <v>40909</v>
      </c>
    </row>
    <row r="19370" spans="1:5" ht="33.75">
      <c r="A19370" s="232" t="s">
        <v>9409</v>
      </c>
      <c r="B19370" s="233" t="s">
        <v>47320</v>
      </c>
      <c r="C19370" s="232" t="s">
        <v>4</v>
      </c>
      <c r="D19370" s="232">
        <v>133.94999999999999</v>
      </c>
      <c r="E19370" s="232" t="s">
        <v>40909</v>
      </c>
    </row>
    <row r="19371" spans="1:5" ht="33.75">
      <c r="A19371" s="232" t="s">
        <v>9410</v>
      </c>
      <c r="B19371" s="233" t="s">
        <v>47321</v>
      </c>
      <c r="C19371" s="232" t="s">
        <v>4</v>
      </c>
      <c r="D19371" s="232">
        <v>264.74</v>
      </c>
      <c r="E19371" s="232" t="s">
        <v>40909</v>
      </c>
    </row>
    <row r="19372" spans="1:5" ht="33.75">
      <c r="A19372" s="232" t="s">
        <v>9411</v>
      </c>
      <c r="B19372" s="233" t="s">
        <v>47322</v>
      </c>
      <c r="C19372" s="232" t="s">
        <v>5</v>
      </c>
      <c r="D19372" s="232">
        <v>10.19</v>
      </c>
      <c r="E19372" s="232" t="s">
        <v>40909</v>
      </c>
    </row>
    <row r="19373" spans="1:5" ht="33.75">
      <c r="A19373" s="232" t="s">
        <v>9412</v>
      </c>
      <c r="B19373" s="233" t="s">
        <v>47323</v>
      </c>
      <c r="C19373" s="232" t="s">
        <v>5</v>
      </c>
      <c r="D19373" s="232">
        <v>13.47</v>
      </c>
      <c r="E19373" s="232" t="s">
        <v>40909</v>
      </c>
    </row>
    <row r="19374" spans="1:5" ht="33.75">
      <c r="A19374" s="232" t="s">
        <v>9413</v>
      </c>
      <c r="B19374" s="233" t="s">
        <v>47324</v>
      </c>
      <c r="C19374" s="232" t="s">
        <v>5</v>
      </c>
      <c r="D19374" s="232">
        <v>16.11</v>
      </c>
      <c r="E19374" s="232" t="s">
        <v>40909</v>
      </c>
    </row>
    <row r="19375" spans="1:5" ht="33.75">
      <c r="A19375" s="232" t="s">
        <v>9414</v>
      </c>
      <c r="B19375" s="233" t="s">
        <v>47325</v>
      </c>
      <c r="C19375" s="232" t="s">
        <v>5</v>
      </c>
      <c r="D19375" s="232">
        <v>20.38</v>
      </c>
      <c r="E19375" s="232" t="s">
        <v>40909</v>
      </c>
    </row>
    <row r="19376" spans="1:5" ht="33.75">
      <c r="A19376" s="232" t="s">
        <v>9415</v>
      </c>
      <c r="B19376" s="233" t="s">
        <v>47326</v>
      </c>
      <c r="C19376" s="232" t="s">
        <v>5</v>
      </c>
      <c r="D19376" s="232">
        <v>22.73</v>
      </c>
      <c r="E19376" s="232" t="s">
        <v>40909</v>
      </c>
    </row>
    <row r="19377" spans="1:5" ht="33.75">
      <c r="A19377" s="232" t="s">
        <v>9416</v>
      </c>
      <c r="B19377" s="233" t="s">
        <v>47327</v>
      </c>
      <c r="C19377" s="232" t="s">
        <v>5</v>
      </c>
      <c r="D19377" s="232">
        <v>37.04</v>
      </c>
      <c r="E19377" s="232" t="s">
        <v>40909</v>
      </c>
    </row>
    <row r="19378" spans="1:5" ht="33.75">
      <c r="A19378" s="232" t="s">
        <v>9417</v>
      </c>
      <c r="B19378" s="233" t="s">
        <v>47328</v>
      </c>
      <c r="C19378" s="232" t="s">
        <v>5</v>
      </c>
      <c r="D19378" s="232">
        <v>49.65</v>
      </c>
      <c r="E19378" s="232" t="s">
        <v>40909</v>
      </c>
    </row>
    <row r="19379" spans="1:5" ht="33.75">
      <c r="A19379" s="232" t="s">
        <v>9418</v>
      </c>
      <c r="B19379" s="233" t="s">
        <v>47329</v>
      </c>
      <c r="C19379" s="232" t="s">
        <v>5</v>
      </c>
      <c r="D19379" s="232">
        <v>77.94</v>
      </c>
      <c r="E19379" s="232" t="s">
        <v>40909</v>
      </c>
    </row>
    <row r="19380" spans="1:5" ht="33.75">
      <c r="A19380" s="232" t="s">
        <v>9419</v>
      </c>
      <c r="B19380" s="233" t="s">
        <v>47330</v>
      </c>
      <c r="C19380" s="232" t="s">
        <v>5</v>
      </c>
      <c r="D19380" s="232">
        <v>110.16</v>
      </c>
      <c r="E19380" s="232" t="s">
        <v>40909</v>
      </c>
    </row>
    <row r="19381" spans="1:5" ht="22.5">
      <c r="A19381" s="232" t="s">
        <v>9420</v>
      </c>
      <c r="B19381" s="233" t="s">
        <v>47331</v>
      </c>
      <c r="C19381" s="232" t="s">
        <v>5</v>
      </c>
      <c r="D19381" s="232">
        <v>15.68</v>
      </c>
      <c r="E19381" s="232" t="s">
        <v>40909</v>
      </c>
    </row>
    <row r="19382" spans="1:5" ht="22.5">
      <c r="A19382" s="232" t="s">
        <v>9421</v>
      </c>
      <c r="B19382" s="233" t="s">
        <v>47332</v>
      </c>
      <c r="C19382" s="232" t="s">
        <v>5</v>
      </c>
      <c r="D19382" s="232">
        <v>18.3</v>
      </c>
      <c r="E19382" s="232" t="s">
        <v>40909</v>
      </c>
    </row>
    <row r="19383" spans="1:5" ht="22.5">
      <c r="A19383" s="232" t="s">
        <v>9422</v>
      </c>
      <c r="B19383" s="233" t="s">
        <v>47333</v>
      </c>
      <c r="C19383" s="232" t="s">
        <v>5</v>
      </c>
      <c r="D19383" s="232">
        <v>22.22</v>
      </c>
      <c r="E19383" s="232" t="s">
        <v>40909</v>
      </c>
    </row>
    <row r="19384" spans="1:5" ht="22.5">
      <c r="A19384" s="232" t="s">
        <v>9423</v>
      </c>
      <c r="B19384" s="233" t="s">
        <v>47334</v>
      </c>
      <c r="C19384" s="232" t="s">
        <v>5</v>
      </c>
      <c r="D19384" s="232">
        <v>24.83</v>
      </c>
      <c r="E19384" s="232" t="s">
        <v>40909</v>
      </c>
    </row>
    <row r="19385" spans="1:5" ht="22.5">
      <c r="A19385" s="232" t="s">
        <v>9424</v>
      </c>
      <c r="B19385" s="233" t="s">
        <v>47335</v>
      </c>
      <c r="C19385" s="232" t="s">
        <v>5</v>
      </c>
      <c r="D19385" s="232">
        <v>33.99</v>
      </c>
      <c r="E19385" s="232" t="s">
        <v>40909</v>
      </c>
    </row>
    <row r="19386" spans="1:5" ht="22.5">
      <c r="A19386" s="232" t="s">
        <v>9425</v>
      </c>
      <c r="B19386" s="233" t="s">
        <v>47336</v>
      </c>
      <c r="C19386" s="232" t="s">
        <v>5</v>
      </c>
      <c r="D19386" s="232">
        <v>41.83</v>
      </c>
      <c r="E19386" s="232" t="s">
        <v>40909</v>
      </c>
    </row>
    <row r="19387" spans="1:5" ht="22.5">
      <c r="A19387" s="232" t="s">
        <v>9426</v>
      </c>
      <c r="B19387" s="233" t="s">
        <v>47337</v>
      </c>
      <c r="C19387" s="232" t="s">
        <v>5</v>
      </c>
      <c r="D19387" s="232">
        <v>62.75</v>
      </c>
      <c r="E19387" s="232" t="s">
        <v>40909</v>
      </c>
    </row>
    <row r="19388" spans="1:5" ht="22.5">
      <c r="A19388" s="232" t="s">
        <v>9427</v>
      </c>
      <c r="B19388" s="233" t="s">
        <v>47338</v>
      </c>
      <c r="C19388" s="232" t="s">
        <v>5</v>
      </c>
      <c r="D19388" s="232">
        <v>78.430000000000007</v>
      </c>
      <c r="E19388" s="232" t="s">
        <v>40909</v>
      </c>
    </row>
    <row r="19389" spans="1:5" ht="22.5">
      <c r="A19389" s="232" t="s">
        <v>9428</v>
      </c>
      <c r="B19389" s="233" t="s">
        <v>47339</v>
      </c>
      <c r="C19389" s="232" t="s">
        <v>5</v>
      </c>
      <c r="D19389" s="232">
        <v>99.35</v>
      </c>
      <c r="E19389" s="232" t="s">
        <v>40909</v>
      </c>
    </row>
    <row r="19390" spans="1:5" ht="33.75">
      <c r="A19390" s="232" t="s">
        <v>9429</v>
      </c>
      <c r="B19390" s="233" t="s">
        <v>47340</v>
      </c>
      <c r="C19390" s="232" t="s">
        <v>5</v>
      </c>
      <c r="D19390" s="232">
        <v>18.3</v>
      </c>
      <c r="E19390" s="232" t="s">
        <v>40909</v>
      </c>
    </row>
    <row r="19391" spans="1:5" ht="33.75">
      <c r="A19391" s="232" t="s">
        <v>9430</v>
      </c>
      <c r="B19391" s="233" t="s">
        <v>47341</v>
      </c>
      <c r="C19391" s="232" t="s">
        <v>5</v>
      </c>
      <c r="D19391" s="232">
        <v>20.91</v>
      </c>
      <c r="E19391" s="232" t="s">
        <v>40909</v>
      </c>
    </row>
    <row r="19392" spans="1:5" ht="22.5">
      <c r="A19392" s="232" t="s">
        <v>9431</v>
      </c>
      <c r="B19392" s="233" t="s">
        <v>47342</v>
      </c>
      <c r="C19392" s="232" t="s">
        <v>5</v>
      </c>
      <c r="D19392" s="232">
        <v>28.76</v>
      </c>
      <c r="E19392" s="232" t="s">
        <v>40909</v>
      </c>
    </row>
    <row r="19393" spans="1:5" ht="33.75">
      <c r="A19393" s="232" t="s">
        <v>9432</v>
      </c>
      <c r="B19393" s="233" t="s">
        <v>47343</v>
      </c>
      <c r="C19393" s="232" t="s">
        <v>5</v>
      </c>
      <c r="D19393" s="232">
        <v>29.28</v>
      </c>
      <c r="E19393" s="232" t="s">
        <v>40909</v>
      </c>
    </row>
    <row r="19394" spans="1:5" ht="33.75">
      <c r="A19394" s="232" t="s">
        <v>9433</v>
      </c>
      <c r="B19394" s="233" t="s">
        <v>47344</v>
      </c>
      <c r="C19394" s="232" t="s">
        <v>5</v>
      </c>
      <c r="D19394" s="232">
        <v>36.6</v>
      </c>
      <c r="E19394" s="232" t="s">
        <v>40909</v>
      </c>
    </row>
    <row r="19395" spans="1:5" ht="22.5">
      <c r="A19395" s="232" t="s">
        <v>9434</v>
      </c>
      <c r="B19395" s="233" t="s">
        <v>47345</v>
      </c>
      <c r="C19395" s="232" t="s">
        <v>5</v>
      </c>
      <c r="D19395" s="232">
        <v>57.52</v>
      </c>
      <c r="E19395" s="232" t="s">
        <v>40909</v>
      </c>
    </row>
    <row r="19396" spans="1:5" ht="33.75">
      <c r="A19396" s="232" t="s">
        <v>9435</v>
      </c>
      <c r="B19396" s="233" t="s">
        <v>47346</v>
      </c>
      <c r="C19396" s="232" t="s">
        <v>5</v>
      </c>
      <c r="D19396" s="232">
        <v>104.58</v>
      </c>
      <c r="E19396" s="232" t="s">
        <v>40909</v>
      </c>
    </row>
    <row r="19397" spans="1:5" ht="22.5">
      <c r="A19397" s="232" t="s">
        <v>9436</v>
      </c>
      <c r="B19397" s="233" t="s">
        <v>47347</v>
      </c>
      <c r="C19397" s="232" t="s">
        <v>5</v>
      </c>
      <c r="D19397" s="232">
        <v>120.27</v>
      </c>
      <c r="E19397" s="232" t="s">
        <v>40909</v>
      </c>
    </row>
    <row r="19398" spans="1:5" ht="22.5">
      <c r="A19398" s="232" t="s">
        <v>9437</v>
      </c>
      <c r="B19398" s="233" t="s">
        <v>47348</v>
      </c>
      <c r="C19398" s="232" t="s">
        <v>5</v>
      </c>
      <c r="D19398" s="232">
        <v>151.63999999999999</v>
      </c>
      <c r="E19398" s="232" t="s">
        <v>40909</v>
      </c>
    </row>
    <row r="19399" spans="1:5" ht="22.5">
      <c r="A19399" s="232" t="s">
        <v>9438</v>
      </c>
      <c r="B19399" s="233" t="s">
        <v>47349</v>
      </c>
      <c r="C19399" s="232" t="s">
        <v>5</v>
      </c>
      <c r="D19399" s="232">
        <v>6.53</v>
      </c>
      <c r="E19399" s="232" t="s">
        <v>40909</v>
      </c>
    </row>
    <row r="19400" spans="1:5" ht="22.5">
      <c r="A19400" s="232" t="s">
        <v>9439</v>
      </c>
      <c r="B19400" s="233" t="s">
        <v>47350</v>
      </c>
      <c r="C19400" s="232" t="s">
        <v>5</v>
      </c>
      <c r="D19400" s="232">
        <v>7.84</v>
      </c>
      <c r="E19400" s="232" t="s">
        <v>40909</v>
      </c>
    </row>
    <row r="19401" spans="1:5" ht="22.5">
      <c r="A19401" s="232" t="s">
        <v>9440</v>
      </c>
      <c r="B19401" s="233" t="s">
        <v>47351</v>
      </c>
      <c r="C19401" s="232" t="s">
        <v>5</v>
      </c>
      <c r="D19401" s="232">
        <v>9.67</v>
      </c>
      <c r="E19401" s="232" t="s">
        <v>40909</v>
      </c>
    </row>
    <row r="19402" spans="1:5" ht="22.5">
      <c r="A19402" s="232" t="s">
        <v>9441</v>
      </c>
      <c r="B19402" s="233" t="s">
        <v>47352</v>
      </c>
      <c r="C19402" s="232" t="s">
        <v>5</v>
      </c>
      <c r="D19402" s="232">
        <v>11.5</v>
      </c>
      <c r="E19402" s="232" t="s">
        <v>40909</v>
      </c>
    </row>
    <row r="19403" spans="1:5" ht="22.5">
      <c r="A19403" s="232" t="s">
        <v>9442</v>
      </c>
      <c r="B19403" s="233" t="s">
        <v>47353</v>
      </c>
      <c r="C19403" s="232" t="s">
        <v>5</v>
      </c>
      <c r="D19403" s="232">
        <v>13.07</v>
      </c>
      <c r="E19403" s="232" t="s">
        <v>40909</v>
      </c>
    </row>
    <row r="19404" spans="1:5" ht="22.5">
      <c r="A19404" s="232" t="s">
        <v>9443</v>
      </c>
      <c r="B19404" s="233" t="s">
        <v>47354</v>
      </c>
      <c r="C19404" s="232" t="s">
        <v>5</v>
      </c>
      <c r="D19404" s="232">
        <v>20.91</v>
      </c>
      <c r="E19404" s="232" t="s">
        <v>40909</v>
      </c>
    </row>
    <row r="19405" spans="1:5" ht="22.5">
      <c r="A19405" s="232" t="s">
        <v>9444</v>
      </c>
      <c r="B19405" s="233" t="s">
        <v>47355</v>
      </c>
      <c r="C19405" s="232" t="s">
        <v>5</v>
      </c>
      <c r="D19405" s="232">
        <v>26.14</v>
      </c>
      <c r="E19405" s="232" t="s">
        <v>40909</v>
      </c>
    </row>
    <row r="19406" spans="1:5" ht="22.5">
      <c r="A19406" s="232" t="s">
        <v>9445</v>
      </c>
      <c r="B19406" s="233" t="s">
        <v>47356</v>
      </c>
      <c r="C19406" s="232" t="s">
        <v>5</v>
      </c>
      <c r="D19406" s="232">
        <v>39.21</v>
      </c>
      <c r="E19406" s="232" t="s">
        <v>40909</v>
      </c>
    </row>
    <row r="19407" spans="1:5" ht="22.5">
      <c r="A19407" s="232" t="s">
        <v>9446</v>
      </c>
      <c r="B19407" s="233" t="s">
        <v>47357</v>
      </c>
      <c r="C19407" s="232" t="s">
        <v>5</v>
      </c>
      <c r="D19407" s="232">
        <v>52.29</v>
      </c>
      <c r="E19407" s="232" t="s">
        <v>40909</v>
      </c>
    </row>
    <row r="19408" spans="1:5" ht="22.5">
      <c r="A19408" s="232" t="s">
        <v>9447</v>
      </c>
      <c r="B19408" s="233" t="s">
        <v>47358</v>
      </c>
      <c r="C19408" s="232" t="s">
        <v>5</v>
      </c>
      <c r="D19408" s="232">
        <v>4.57</v>
      </c>
      <c r="E19408" s="232" t="s">
        <v>40909</v>
      </c>
    </row>
    <row r="19409" spans="1:5" ht="22.5">
      <c r="A19409" s="232" t="s">
        <v>9448</v>
      </c>
      <c r="B19409" s="233" t="s">
        <v>47359</v>
      </c>
      <c r="C19409" s="232" t="s">
        <v>5</v>
      </c>
      <c r="D19409" s="232">
        <v>5.49</v>
      </c>
      <c r="E19409" s="232" t="s">
        <v>40909</v>
      </c>
    </row>
    <row r="19410" spans="1:5" ht="22.5">
      <c r="A19410" s="232" t="s">
        <v>9449</v>
      </c>
      <c r="B19410" s="233" t="s">
        <v>47360</v>
      </c>
      <c r="C19410" s="232" t="s">
        <v>5</v>
      </c>
      <c r="D19410" s="232">
        <v>6.79</v>
      </c>
      <c r="E19410" s="232" t="s">
        <v>40909</v>
      </c>
    </row>
    <row r="19411" spans="1:5" ht="22.5">
      <c r="A19411" s="232" t="s">
        <v>9450</v>
      </c>
      <c r="B19411" s="233" t="s">
        <v>47361</v>
      </c>
      <c r="C19411" s="232" t="s">
        <v>5</v>
      </c>
      <c r="D19411" s="232">
        <v>7.84</v>
      </c>
      <c r="E19411" s="232" t="s">
        <v>40909</v>
      </c>
    </row>
    <row r="19412" spans="1:5" ht="22.5">
      <c r="A19412" s="232" t="s">
        <v>9451</v>
      </c>
      <c r="B19412" s="233" t="s">
        <v>47362</v>
      </c>
      <c r="C19412" s="232" t="s">
        <v>5</v>
      </c>
      <c r="D19412" s="232">
        <v>9.15</v>
      </c>
      <c r="E19412" s="232" t="s">
        <v>40909</v>
      </c>
    </row>
    <row r="19413" spans="1:5" ht="22.5">
      <c r="A19413" s="232" t="s">
        <v>9452</v>
      </c>
      <c r="B19413" s="233" t="s">
        <v>47363</v>
      </c>
      <c r="C19413" s="232" t="s">
        <v>5</v>
      </c>
      <c r="D19413" s="232">
        <v>14.64</v>
      </c>
      <c r="E19413" s="232" t="s">
        <v>40909</v>
      </c>
    </row>
    <row r="19414" spans="1:5" ht="22.5">
      <c r="A19414" s="232" t="s">
        <v>9453</v>
      </c>
      <c r="B19414" s="233" t="s">
        <v>47364</v>
      </c>
      <c r="C19414" s="232" t="s">
        <v>5</v>
      </c>
      <c r="D19414" s="232">
        <v>18.3</v>
      </c>
      <c r="E19414" s="232" t="s">
        <v>40909</v>
      </c>
    </row>
    <row r="19415" spans="1:5" ht="22.5">
      <c r="A19415" s="232" t="s">
        <v>9454</v>
      </c>
      <c r="B19415" s="233" t="s">
        <v>47365</v>
      </c>
      <c r="C19415" s="232" t="s">
        <v>5</v>
      </c>
      <c r="D19415" s="232">
        <v>28.76</v>
      </c>
      <c r="E19415" s="232" t="s">
        <v>40909</v>
      </c>
    </row>
    <row r="19416" spans="1:5" ht="22.5">
      <c r="A19416" s="232" t="s">
        <v>9455</v>
      </c>
      <c r="B19416" s="233" t="s">
        <v>47366</v>
      </c>
      <c r="C19416" s="232" t="s">
        <v>5</v>
      </c>
      <c r="D19416" s="232">
        <v>36.6</v>
      </c>
      <c r="E19416" s="232" t="s">
        <v>40909</v>
      </c>
    </row>
    <row r="19417" spans="1:5" ht="22.5">
      <c r="A19417" s="232" t="s">
        <v>9456</v>
      </c>
      <c r="B19417" s="233" t="s">
        <v>47367</v>
      </c>
      <c r="C19417" s="232" t="s">
        <v>5</v>
      </c>
      <c r="D19417" s="232">
        <v>2.09</v>
      </c>
      <c r="E19417" s="232" t="s">
        <v>40909</v>
      </c>
    </row>
    <row r="19418" spans="1:5" ht="22.5">
      <c r="A19418" s="232" t="s">
        <v>9457</v>
      </c>
      <c r="B19418" s="233" t="s">
        <v>47368</v>
      </c>
      <c r="C19418" s="232" t="s">
        <v>5</v>
      </c>
      <c r="D19418" s="232">
        <v>2.61</v>
      </c>
      <c r="E19418" s="232" t="s">
        <v>40909</v>
      </c>
    </row>
    <row r="19419" spans="1:5" ht="22.5">
      <c r="A19419" s="232" t="s">
        <v>9458</v>
      </c>
      <c r="B19419" s="233" t="s">
        <v>47369</v>
      </c>
      <c r="C19419" s="232" t="s">
        <v>5</v>
      </c>
      <c r="D19419" s="232">
        <v>3.13</v>
      </c>
      <c r="E19419" s="232" t="s">
        <v>40909</v>
      </c>
    </row>
    <row r="19420" spans="1:5" ht="22.5">
      <c r="A19420" s="232" t="s">
        <v>9459</v>
      </c>
      <c r="B19420" s="233" t="s">
        <v>47370</v>
      </c>
      <c r="C19420" s="232" t="s">
        <v>5</v>
      </c>
      <c r="D19420" s="232">
        <v>3.66</v>
      </c>
      <c r="E19420" s="232" t="s">
        <v>40909</v>
      </c>
    </row>
    <row r="19421" spans="1:5" ht="22.5">
      <c r="A19421" s="232" t="s">
        <v>9460</v>
      </c>
      <c r="B19421" s="233" t="s">
        <v>9461</v>
      </c>
      <c r="C19421" s="232" t="s">
        <v>5</v>
      </c>
      <c r="D19421" s="232">
        <v>8.36</v>
      </c>
      <c r="E19421" s="232" t="s">
        <v>40909</v>
      </c>
    </row>
    <row r="19422" spans="1:5" ht="22.5">
      <c r="A19422" s="232" t="s">
        <v>9462</v>
      </c>
      <c r="B19422" s="233" t="s">
        <v>9463</v>
      </c>
      <c r="C19422" s="232" t="s">
        <v>5</v>
      </c>
      <c r="D19422" s="232">
        <v>10.45</v>
      </c>
      <c r="E19422" s="232" t="s">
        <v>40909</v>
      </c>
    </row>
    <row r="19423" spans="1:5" ht="22.5">
      <c r="A19423" s="232" t="s">
        <v>9464</v>
      </c>
      <c r="B19423" s="233" t="s">
        <v>9465</v>
      </c>
      <c r="C19423" s="232" t="s">
        <v>5</v>
      </c>
      <c r="D19423" s="232">
        <v>15.68</v>
      </c>
      <c r="E19423" s="232" t="s">
        <v>40909</v>
      </c>
    </row>
    <row r="19424" spans="1:5" ht="22.5">
      <c r="A19424" s="232" t="s">
        <v>9466</v>
      </c>
      <c r="B19424" s="233" t="s">
        <v>9467</v>
      </c>
      <c r="C19424" s="232" t="s">
        <v>5</v>
      </c>
      <c r="D19424" s="232">
        <v>20.91</v>
      </c>
      <c r="E19424" s="232" t="s">
        <v>40909</v>
      </c>
    </row>
    <row r="19425" spans="1:5" ht="22.5">
      <c r="A19425" s="232" t="s">
        <v>9468</v>
      </c>
      <c r="B19425" s="233" t="s">
        <v>9469</v>
      </c>
      <c r="C19425" s="232" t="s">
        <v>5</v>
      </c>
      <c r="D19425" s="232">
        <v>26.14</v>
      </c>
      <c r="E19425" s="232" t="s">
        <v>40909</v>
      </c>
    </row>
    <row r="19426" spans="1:5" ht="22.5">
      <c r="A19426" s="232" t="s">
        <v>9470</v>
      </c>
      <c r="B19426" s="233" t="s">
        <v>9471</v>
      </c>
      <c r="C19426" s="232" t="s">
        <v>5</v>
      </c>
      <c r="D19426" s="232">
        <v>31.37</v>
      </c>
      <c r="E19426" s="232" t="s">
        <v>40909</v>
      </c>
    </row>
    <row r="19427" spans="1:5" ht="22.5">
      <c r="A19427" s="232" t="s">
        <v>9472</v>
      </c>
      <c r="B19427" s="233" t="s">
        <v>9473</v>
      </c>
      <c r="C19427" s="232" t="s">
        <v>5</v>
      </c>
      <c r="D19427" s="232">
        <v>36.6</v>
      </c>
      <c r="E19427" s="232" t="s">
        <v>40909</v>
      </c>
    </row>
    <row r="19428" spans="1:5" ht="22.5">
      <c r="A19428" s="232" t="s">
        <v>9474</v>
      </c>
      <c r="B19428" s="233" t="s">
        <v>9475</v>
      </c>
      <c r="C19428" s="232" t="s">
        <v>5</v>
      </c>
      <c r="D19428" s="232">
        <v>41.83</v>
      </c>
      <c r="E19428" s="232" t="s">
        <v>40909</v>
      </c>
    </row>
    <row r="19429" spans="1:5" ht="22.5">
      <c r="A19429" s="232" t="s">
        <v>9476</v>
      </c>
      <c r="B19429" s="233" t="s">
        <v>9477</v>
      </c>
      <c r="C19429" s="232" t="s">
        <v>5</v>
      </c>
      <c r="D19429" s="232">
        <v>47.06</v>
      </c>
      <c r="E19429" s="232" t="s">
        <v>40909</v>
      </c>
    </row>
    <row r="19430" spans="1:5" ht="22.5">
      <c r="A19430" s="232" t="s">
        <v>9478</v>
      </c>
      <c r="B19430" s="233" t="s">
        <v>47371</v>
      </c>
      <c r="C19430" s="232" t="s">
        <v>5</v>
      </c>
      <c r="D19430" s="232">
        <v>9.2100000000000009</v>
      </c>
      <c r="E19430" s="232" t="s">
        <v>40909</v>
      </c>
    </row>
    <row r="19431" spans="1:5" ht="22.5">
      <c r="A19431" s="232" t="s">
        <v>9479</v>
      </c>
      <c r="B19431" s="233" t="s">
        <v>47372</v>
      </c>
      <c r="C19431" s="232" t="s">
        <v>5</v>
      </c>
      <c r="D19431" s="232">
        <v>10.59</v>
      </c>
      <c r="E19431" s="232" t="s">
        <v>40909</v>
      </c>
    </row>
    <row r="19432" spans="1:5" ht="22.5">
      <c r="A19432" s="232" t="s">
        <v>9480</v>
      </c>
      <c r="B19432" s="233" t="s">
        <v>47373</v>
      </c>
      <c r="C19432" s="232" t="s">
        <v>5</v>
      </c>
      <c r="D19432" s="232">
        <v>13.28</v>
      </c>
      <c r="E19432" s="232" t="s">
        <v>40909</v>
      </c>
    </row>
    <row r="19433" spans="1:5" ht="22.5">
      <c r="A19433" s="232" t="s">
        <v>9481</v>
      </c>
      <c r="B19433" s="233" t="s">
        <v>47374</v>
      </c>
      <c r="C19433" s="232" t="s">
        <v>5</v>
      </c>
      <c r="D19433" s="232">
        <v>19.96</v>
      </c>
      <c r="E19433" s="232" t="s">
        <v>40909</v>
      </c>
    </row>
    <row r="19434" spans="1:5" ht="22.5">
      <c r="A19434" s="232" t="s">
        <v>9482</v>
      </c>
      <c r="B19434" s="233" t="s">
        <v>47375</v>
      </c>
      <c r="C19434" s="232" t="s">
        <v>5</v>
      </c>
      <c r="D19434" s="232">
        <v>27.1</v>
      </c>
      <c r="E19434" s="232" t="s">
        <v>40909</v>
      </c>
    </row>
    <row r="19435" spans="1:5" ht="22.5">
      <c r="A19435" s="232" t="s">
        <v>9483</v>
      </c>
      <c r="B19435" s="233" t="s">
        <v>47376</v>
      </c>
      <c r="C19435" s="232" t="s">
        <v>5</v>
      </c>
      <c r="D19435" s="232">
        <v>34.1</v>
      </c>
      <c r="E19435" s="232" t="s">
        <v>40909</v>
      </c>
    </row>
    <row r="19436" spans="1:5" ht="22.5">
      <c r="A19436" s="232" t="s">
        <v>9484</v>
      </c>
      <c r="B19436" s="233" t="s">
        <v>47377</v>
      </c>
      <c r="C19436" s="232" t="s">
        <v>5</v>
      </c>
      <c r="D19436" s="232">
        <v>42.62</v>
      </c>
      <c r="E19436" s="232" t="s">
        <v>40909</v>
      </c>
    </row>
    <row r="19437" spans="1:5" ht="22.5">
      <c r="A19437" s="232" t="s">
        <v>9485</v>
      </c>
      <c r="B19437" s="233" t="s">
        <v>47378</v>
      </c>
      <c r="C19437" s="232" t="s">
        <v>5</v>
      </c>
      <c r="D19437" s="232">
        <v>47.99</v>
      </c>
      <c r="E19437" s="232" t="s">
        <v>40909</v>
      </c>
    </row>
    <row r="19438" spans="1:5" ht="22.5">
      <c r="A19438" s="232" t="s">
        <v>9486</v>
      </c>
      <c r="B19438" s="233" t="s">
        <v>47379</v>
      </c>
      <c r="C19438" s="232" t="s">
        <v>5</v>
      </c>
      <c r="D19438" s="232">
        <v>61.56</v>
      </c>
      <c r="E19438" s="232" t="s">
        <v>40909</v>
      </c>
    </row>
    <row r="19439" spans="1:5" ht="22.5">
      <c r="A19439" s="232" t="s">
        <v>9487</v>
      </c>
      <c r="B19439" s="233" t="s">
        <v>47380</v>
      </c>
      <c r="C19439" s="232" t="s">
        <v>4</v>
      </c>
      <c r="D19439" s="232">
        <v>16.829999999999998</v>
      </c>
      <c r="E19439" s="232" t="s">
        <v>40909</v>
      </c>
    </row>
    <row r="19440" spans="1:5" ht="22.5">
      <c r="A19440" s="232" t="s">
        <v>9488</v>
      </c>
      <c r="B19440" s="233" t="s">
        <v>47381</v>
      </c>
      <c r="C19440" s="232" t="s">
        <v>4</v>
      </c>
      <c r="D19440" s="232">
        <v>82.29</v>
      </c>
      <c r="E19440" s="232" t="s">
        <v>40909</v>
      </c>
    </row>
    <row r="19441" spans="1:5" ht="22.5">
      <c r="A19441" s="232" t="s">
        <v>9489</v>
      </c>
      <c r="B19441" s="233" t="s">
        <v>47382</v>
      </c>
      <c r="C19441" s="232" t="s">
        <v>4</v>
      </c>
      <c r="D19441" s="232">
        <v>27.16</v>
      </c>
      <c r="E19441" s="232" t="s">
        <v>40909</v>
      </c>
    </row>
    <row r="19442" spans="1:5" ht="22.5">
      <c r="A19442" s="232" t="s">
        <v>9490</v>
      </c>
      <c r="B19442" s="233" t="s">
        <v>47383</v>
      </c>
      <c r="C19442" s="232" t="s">
        <v>4</v>
      </c>
      <c r="D19442" s="232">
        <v>131.09</v>
      </c>
      <c r="E19442" s="232" t="s">
        <v>40909</v>
      </c>
    </row>
    <row r="19443" spans="1:5" ht="22.5">
      <c r="A19443" s="232" t="s">
        <v>9491</v>
      </c>
      <c r="B19443" s="233" t="s">
        <v>47384</v>
      </c>
      <c r="C19443" s="232" t="s">
        <v>4</v>
      </c>
      <c r="D19443" s="232">
        <v>39.49</v>
      </c>
      <c r="E19443" s="232" t="s">
        <v>40909</v>
      </c>
    </row>
    <row r="19444" spans="1:5" ht="22.5">
      <c r="A19444" s="232" t="s">
        <v>9492</v>
      </c>
      <c r="B19444" s="233" t="s">
        <v>47385</v>
      </c>
      <c r="C19444" s="232" t="s">
        <v>4</v>
      </c>
      <c r="D19444" s="232">
        <v>187.95</v>
      </c>
      <c r="E19444" s="232" t="s">
        <v>40909</v>
      </c>
    </row>
    <row r="19445" spans="1:5" ht="33.75">
      <c r="A19445" s="232" t="s">
        <v>9493</v>
      </c>
      <c r="B19445" s="233" t="s">
        <v>47386</v>
      </c>
      <c r="C19445" s="232" t="s">
        <v>5</v>
      </c>
      <c r="D19445" s="232">
        <v>22.81</v>
      </c>
      <c r="E19445" s="232" t="s">
        <v>40909</v>
      </c>
    </row>
    <row r="19446" spans="1:5" ht="33.75">
      <c r="A19446" s="232" t="s">
        <v>9494</v>
      </c>
      <c r="B19446" s="233" t="s">
        <v>47387</v>
      </c>
      <c r="C19446" s="232" t="s">
        <v>5</v>
      </c>
      <c r="D19446" s="232">
        <v>25.17</v>
      </c>
      <c r="E19446" s="232" t="s">
        <v>40909</v>
      </c>
    </row>
    <row r="19447" spans="1:5" ht="33.75">
      <c r="A19447" s="232" t="s">
        <v>9495</v>
      </c>
      <c r="B19447" s="233" t="s">
        <v>47388</v>
      </c>
      <c r="C19447" s="232" t="s">
        <v>5</v>
      </c>
      <c r="D19447" s="232">
        <v>30.82</v>
      </c>
      <c r="E19447" s="232" t="s">
        <v>40909</v>
      </c>
    </row>
    <row r="19448" spans="1:5" ht="33.75">
      <c r="A19448" s="232" t="s">
        <v>9496</v>
      </c>
      <c r="B19448" s="233" t="s">
        <v>47389</v>
      </c>
      <c r="C19448" s="232" t="s">
        <v>5</v>
      </c>
      <c r="D19448" s="232">
        <v>36.28</v>
      </c>
      <c r="E19448" s="232" t="s">
        <v>40909</v>
      </c>
    </row>
    <row r="19449" spans="1:5" ht="33.75">
      <c r="A19449" s="232" t="s">
        <v>9497</v>
      </c>
      <c r="B19449" s="233" t="s">
        <v>47390</v>
      </c>
      <c r="C19449" s="232" t="s">
        <v>5</v>
      </c>
      <c r="D19449" s="232">
        <v>47.83</v>
      </c>
      <c r="E19449" s="232" t="s">
        <v>40909</v>
      </c>
    </row>
    <row r="19450" spans="1:5" ht="33.75">
      <c r="A19450" s="232" t="s">
        <v>9498</v>
      </c>
      <c r="B19450" s="233" t="s">
        <v>47391</v>
      </c>
      <c r="C19450" s="232" t="s">
        <v>5</v>
      </c>
      <c r="D19450" s="232">
        <v>82.58</v>
      </c>
      <c r="E19450" s="232" t="s">
        <v>40909</v>
      </c>
    </row>
    <row r="19451" spans="1:5" ht="33.75">
      <c r="A19451" s="232" t="s">
        <v>9499</v>
      </c>
      <c r="B19451" s="233" t="s">
        <v>47392</v>
      </c>
      <c r="C19451" s="232" t="s">
        <v>5</v>
      </c>
      <c r="D19451" s="232">
        <v>135.93</v>
      </c>
      <c r="E19451" s="232" t="s">
        <v>40909</v>
      </c>
    </row>
    <row r="19452" spans="1:5" ht="33.75">
      <c r="A19452" s="232" t="s">
        <v>9500</v>
      </c>
      <c r="B19452" s="233" t="s">
        <v>47393</v>
      </c>
      <c r="C19452" s="232" t="s">
        <v>5</v>
      </c>
      <c r="D19452" s="232">
        <v>153.80000000000001</v>
      </c>
      <c r="E19452" s="232" t="s">
        <v>40909</v>
      </c>
    </row>
    <row r="19453" spans="1:5" ht="33.75">
      <c r="A19453" s="232" t="s">
        <v>9501</v>
      </c>
      <c r="B19453" s="233" t="s">
        <v>47394</v>
      </c>
      <c r="C19453" s="232" t="s">
        <v>5</v>
      </c>
      <c r="D19453" s="232">
        <v>189.53</v>
      </c>
      <c r="E19453" s="232" t="s">
        <v>40909</v>
      </c>
    </row>
    <row r="19454" spans="1:5" ht="56.25">
      <c r="A19454" s="232" t="s">
        <v>9502</v>
      </c>
      <c r="B19454" s="233" t="s">
        <v>61962</v>
      </c>
      <c r="C19454" s="232" t="s">
        <v>4</v>
      </c>
      <c r="D19454" s="232">
        <v>47.98</v>
      </c>
      <c r="E19454" s="232" t="s">
        <v>40909</v>
      </c>
    </row>
    <row r="19455" spans="1:5" ht="56.25">
      <c r="A19455" s="232" t="s">
        <v>9503</v>
      </c>
      <c r="B19455" s="233" t="s">
        <v>61963</v>
      </c>
      <c r="C19455" s="232" t="s">
        <v>4</v>
      </c>
      <c r="D19455" s="232">
        <v>61.75</v>
      </c>
      <c r="E19455" s="232" t="s">
        <v>40909</v>
      </c>
    </row>
    <row r="19456" spans="1:5" ht="56.25">
      <c r="A19456" s="232" t="s">
        <v>9504</v>
      </c>
      <c r="B19456" s="233" t="s">
        <v>61964</v>
      </c>
      <c r="C19456" s="232" t="s">
        <v>4</v>
      </c>
      <c r="D19456" s="232">
        <v>70.290000000000006</v>
      </c>
      <c r="E19456" s="232" t="s">
        <v>40909</v>
      </c>
    </row>
    <row r="19457" spans="1:5" ht="56.25">
      <c r="A19457" s="232" t="s">
        <v>9505</v>
      </c>
      <c r="B19457" s="233" t="s">
        <v>61965</v>
      </c>
      <c r="C19457" s="232" t="s">
        <v>4</v>
      </c>
      <c r="D19457" s="232">
        <v>77.94</v>
      </c>
      <c r="E19457" s="232" t="s">
        <v>40909</v>
      </c>
    </row>
    <row r="19458" spans="1:5" ht="56.25">
      <c r="A19458" s="232" t="s">
        <v>9506</v>
      </c>
      <c r="B19458" s="233" t="s">
        <v>61966</v>
      </c>
      <c r="C19458" s="232" t="s">
        <v>4</v>
      </c>
      <c r="D19458" s="232">
        <v>81.91</v>
      </c>
      <c r="E19458" s="232" t="s">
        <v>40909</v>
      </c>
    </row>
    <row r="19459" spans="1:5" ht="56.25">
      <c r="A19459" s="232" t="s">
        <v>9507</v>
      </c>
      <c r="B19459" s="233" t="s">
        <v>61967</v>
      </c>
      <c r="C19459" s="232" t="s">
        <v>4</v>
      </c>
      <c r="D19459" s="232">
        <v>139.91999999999999</v>
      </c>
      <c r="E19459" s="232" t="s">
        <v>40909</v>
      </c>
    </row>
    <row r="19460" spans="1:5" ht="56.25">
      <c r="A19460" s="232" t="s">
        <v>9508</v>
      </c>
      <c r="B19460" s="233" t="s">
        <v>60951</v>
      </c>
      <c r="C19460" s="232" t="s">
        <v>4</v>
      </c>
      <c r="D19460" s="232">
        <v>159.94</v>
      </c>
      <c r="E19460" s="232" t="s">
        <v>40909</v>
      </c>
    </row>
    <row r="19461" spans="1:5" ht="56.25">
      <c r="A19461" s="232" t="s">
        <v>9509</v>
      </c>
      <c r="B19461" s="233" t="s">
        <v>61968</v>
      </c>
      <c r="C19461" s="232" t="s">
        <v>4</v>
      </c>
      <c r="D19461" s="232">
        <v>170.23</v>
      </c>
      <c r="E19461" s="232" t="s">
        <v>40909</v>
      </c>
    </row>
    <row r="19462" spans="1:5" ht="56.25">
      <c r="A19462" s="232" t="s">
        <v>9510</v>
      </c>
      <c r="B19462" s="233" t="s">
        <v>61969</v>
      </c>
      <c r="C19462" s="232" t="s">
        <v>4</v>
      </c>
      <c r="D19462" s="232">
        <v>212.84</v>
      </c>
      <c r="E19462" s="232" t="s">
        <v>40909</v>
      </c>
    </row>
    <row r="19463" spans="1:5" ht="22.5">
      <c r="A19463" s="232" t="s">
        <v>9511</v>
      </c>
      <c r="B19463" s="233" t="s">
        <v>47395</v>
      </c>
      <c r="C19463" s="232" t="s">
        <v>6250</v>
      </c>
      <c r="D19463" s="232">
        <v>35.229999999999997</v>
      </c>
      <c r="E19463" s="232" t="s">
        <v>40909</v>
      </c>
    </row>
    <row r="19464" spans="1:5" ht="22.5">
      <c r="A19464" s="232" t="s">
        <v>9512</v>
      </c>
      <c r="B19464" s="233" t="s">
        <v>47396</v>
      </c>
      <c r="C19464" s="232" t="s">
        <v>6250</v>
      </c>
      <c r="D19464" s="232">
        <v>36.99</v>
      </c>
      <c r="E19464" s="232" t="s">
        <v>40909</v>
      </c>
    </row>
    <row r="19465" spans="1:5" ht="22.5">
      <c r="A19465" s="232" t="s">
        <v>9513</v>
      </c>
      <c r="B19465" s="233" t="s">
        <v>47397</v>
      </c>
      <c r="C19465" s="232" t="s">
        <v>6250</v>
      </c>
      <c r="D19465" s="232">
        <v>43.29</v>
      </c>
      <c r="E19465" s="232" t="s">
        <v>40909</v>
      </c>
    </row>
    <row r="19466" spans="1:5" ht="22.5">
      <c r="A19466" s="232" t="s">
        <v>9514</v>
      </c>
      <c r="B19466" s="233" t="s">
        <v>47398</v>
      </c>
      <c r="C19466" s="232" t="s">
        <v>6250</v>
      </c>
      <c r="D19466" s="232">
        <v>27.93</v>
      </c>
      <c r="E19466" s="232" t="s">
        <v>40909</v>
      </c>
    </row>
    <row r="19467" spans="1:5" ht="22.5">
      <c r="A19467" s="232" t="s">
        <v>9515</v>
      </c>
      <c r="B19467" s="233" t="s">
        <v>47399</v>
      </c>
      <c r="C19467" s="232" t="s">
        <v>6250</v>
      </c>
      <c r="D19467" s="232">
        <v>32.090000000000003</v>
      </c>
      <c r="E19467" s="232" t="s">
        <v>40909</v>
      </c>
    </row>
    <row r="19468" spans="1:5" ht="22.5">
      <c r="A19468" s="232" t="s">
        <v>9516</v>
      </c>
      <c r="B19468" s="233" t="s">
        <v>47400</v>
      </c>
      <c r="C19468" s="232" t="s">
        <v>6250</v>
      </c>
      <c r="D19468" s="232">
        <v>33.869999999999997</v>
      </c>
      <c r="E19468" s="232" t="s">
        <v>40909</v>
      </c>
    </row>
    <row r="19469" spans="1:5" ht="45">
      <c r="A19469" s="232" t="s">
        <v>9517</v>
      </c>
      <c r="B19469" s="233" t="s">
        <v>47401</v>
      </c>
      <c r="C19469" s="232" t="s">
        <v>5</v>
      </c>
      <c r="D19469" s="232">
        <v>2663.26</v>
      </c>
      <c r="E19469" s="232" t="s">
        <v>40909</v>
      </c>
    </row>
    <row r="19470" spans="1:5" ht="45">
      <c r="A19470" s="232" t="s">
        <v>9518</v>
      </c>
      <c r="B19470" s="233" t="s">
        <v>47402</v>
      </c>
      <c r="C19470" s="232" t="s">
        <v>5</v>
      </c>
      <c r="D19470" s="232">
        <v>2915.84</v>
      </c>
      <c r="E19470" s="232" t="s">
        <v>40909</v>
      </c>
    </row>
    <row r="19471" spans="1:5" ht="45">
      <c r="A19471" s="232" t="s">
        <v>9519</v>
      </c>
      <c r="B19471" s="233" t="s">
        <v>47403</v>
      </c>
      <c r="C19471" s="232" t="s">
        <v>5</v>
      </c>
      <c r="D19471" s="232">
        <v>3725.98</v>
      </c>
      <c r="E19471" s="232" t="s">
        <v>40909</v>
      </c>
    </row>
    <row r="19472" spans="1:5" ht="45">
      <c r="A19472" s="232" t="s">
        <v>9520</v>
      </c>
      <c r="B19472" s="233" t="s">
        <v>47404</v>
      </c>
      <c r="C19472" s="232" t="s">
        <v>5</v>
      </c>
      <c r="D19472" s="232">
        <v>4035.99</v>
      </c>
      <c r="E19472" s="232" t="s">
        <v>40909</v>
      </c>
    </row>
    <row r="19473" spans="1:5" ht="56.25">
      <c r="A19473" s="232" t="s">
        <v>9521</v>
      </c>
      <c r="B19473" s="233" t="s">
        <v>60952</v>
      </c>
      <c r="C19473" s="232" t="s">
        <v>5</v>
      </c>
      <c r="D19473" s="232">
        <v>5081.8999999999996</v>
      </c>
      <c r="E19473" s="232" t="s">
        <v>40909</v>
      </c>
    </row>
    <row r="19474" spans="1:5" ht="56.25">
      <c r="A19474" s="232" t="s">
        <v>9522</v>
      </c>
      <c r="B19474" s="233" t="s">
        <v>60953</v>
      </c>
      <c r="C19474" s="232" t="s">
        <v>5</v>
      </c>
      <c r="D19474" s="232">
        <v>5293.02</v>
      </c>
      <c r="E19474" s="232" t="s">
        <v>40909</v>
      </c>
    </row>
    <row r="19475" spans="1:5" ht="56.25">
      <c r="A19475" s="232" t="s">
        <v>9523</v>
      </c>
      <c r="B19475" s="233" t="s">
        <v>60954</v>
      </c>
      <c r="C19475" s="232" t="s">
        <v>5</v>
      </c>
      <c r="D19475" s="232">
        <v>6280.71</v>
      </c>
      <c r="E19475" s="232" t="s">
        <v>40909</v>
      </c>
    </row>
    <row r="19476" spans="1:5" ht="56.25">
      <c r="A19476" s="232" t="s">
        <v>9524</v>
      </c>
      <c r="B19476" s="233" t="s">
        <v>60955</v>
      </c>
      <c r="C19476" s="232" t="s">
        <v>5</v>
      </c>
      <c r="D19476" s="232">
        <v>7445.85</v>
      </c>
      <c r="E19476" s="232" t="s">
        <v>40909</v>
      </c>
    </row>
    <row r="19477" spans="1:5" ht="22.5">
      <c r="A19477" s="232" t="s">
        <v>9525</v>
      </c>
      <c r="B19477" s="233" t="s">
        <v>47405</v>
      </c>
      <c r="C19477" s="232" t="s">
        <v>5</v>
      </c>
      <c r="D19477" s="232">
        <v>149.18</v>
      </c>
      <c r="E19477" s="232" t="s">
        <v>40909</v>
      </c>
    </row>
    <row r="19478" spans="1:5" ht="22.5">
      <c r="A19478" s="232" t="s">
        <v>9526</v>
      </c>
      <c r="B19478" s="233" t="s">
        <v>47406</v>
      </c>
      <c r="C19478" s="232" t="s">
        <v>5</v>
      </c>
      <c r="D19478" s="232">
        <v>201.01</v>
      </c>
      <c r="E19478" s="232" t="s">
        <v>40909</v>
      </c>
    </row>
    <row r="19479" spans="1:5" ht="22.5">
      <c r="A19479" s="232" t="s">
        <v>9527</v>
      </c>
      <c r="B19479" s="233" t="s">
        <v>47407</v>
      </c>
      <c r="C19479" s="232" t="s">
        <v>5</v>
      </c>
      <c r="D19479" s="232">
        <v>291.3</v>
      </c>
      <c r="E19479" s="232" t="s">
        <v>40909</v>
      </c>
    </row>
    <row r="19480" spans="1:5" ht="22.5">
      <c r="A19480" s="232" t="s">
        <v>9528</v>
      </c>
      <c r="B19480" s="233" t="s">
        <v>47408</v>
      </c>
      <c r="C19480" s="232" t="s">
        <v>5</v>
      </c>
      <c r="D19480" s="232">
        <v>369.92</v>
      </c>
      <c r="E19480" s="232" t="s">
        <v>40909</v>
      </c>
    </row>
    <row r="19481" spans="1:5" ht="22.5">
      <c r="A19481" s="232" t="s">
        <v>9529</v>
      </c>
      <c r="B19481" s="233" t="s">
        <v>47409</v>
      </c>
      <c r="C19481" s="232" t="s">
        <v>5</v>
      </c>
      <c r="D19481" s="232">
        <v>160.12</v>
      </c>
      <c r="E19481" s="232" t="s">
        <v>40909</v>
      </c>
    </row>
    <row r="19482" spans="1:5" ht="22.5">
      <c r="A19482" s="232" t="s">
        <v>9530</v>
      </c>
      <c r="B19482" s="233" t="s">
        <v>47410</v>
      </c>
      <c r="C19482" s="232" t="s">
        <v>5</v>
      </c>
      <c r="D19482" s="232">
        <v>194.59</v>
      </c>
      <c r="E19482" s="232" t="s">
        <v>40909</v>
      </c>
    </row>
    <row r="19483" spans="1:5" ht="22.5">
      <c r="A19483" s="232" t="s">
        <v>9531</v>
      </c>
      <c r="B19483" s="233" t="s">
        <v>47411</v>
      </c>
      <c r="C19483" s="232" t="s">
        <v>5</v>
      </c>
      <c r="D19483" s="232">
        <v>81.99</v>
      </c>
      <c r="E19483" s="232" t="s">
        <v>40909</v>
      </c>
    </row>
    <row r="19484" spans="1:5" ht="22.5">
      <c r="A19484" s="232" t="s">
        <v>9532</v>
      </c>
      <c r="B19484" s="233" t="s">
        <v>47412</v>
      </c>
      <c r="C19484" s="232" t="s">
        <v>5</v>
      </c>
      <c r="D19484" s="232">
        <v>87.48</v>
      </c>
      <c r="E19484" s="232" t="s">
        <v>40909</v>
      </c>
    </row>
    <row r="19485" spans="1:5" ht="33.75">
      <c r="A19485" s="232" t="s">
        <v>9533</v>
      </c>
      <c r="B19485" s="233" t="s">
        <v>47413</v>
      </c>
      <c r="C19485" s="232" t="s">
        <v>5</v>
      </c>
      <c r="D19485" s="232">
        <v>1079.97</v>
      </c>
      <c r="E19485" s="232" t="s">
        <v>40909</v>
      </c>
    </row>
    <row r="19486" spans="1:5" ht="33.75">
      <c r="A19486" s="232" t="s">
        <v>9534</v>
      </c>
      <c r="B19486" s="233" t="s">
        <v>47414</v>
      </c>
      <c r="C19486" s="232" t="s">
        <v>5</v>
      </c>
      <c r="D19486" s="232">
        <v>1124.9000000000001</v>
      </c>
      <c r="E19486" s="232" t="s">
        <v>40909</v>
      </c>
    </row>
    <row r="19487" spans="1:5" ht="33.75">
      <c r="A19487" s="232" t="s">
        <v>9535</v>
      </c>
      <c r="B19487" s="233" t="s">
        <v>47415</v>
      </c>
      <c r="C19487" s="232" t="s">
        <v>5</v>
      </c>
      <c r="D19487" s="232">
        <v>2730.59</v>
      </c>
      <c r="E19487" s="232" t="s">
        <v>40909</v>
      </c>
    </row>
    <row r="19488" spans="1:5" ht="33.75">
      <c r="A19488" s="232" t="s">
        <v>9536</v>
      </c>
      <c r="B19488" s="233" t="s">
        <v>47416</v>
      </c>
      <c r="C19488" s="232" t="s">
        <v>5</v>
      </c>
      <c r="D19488" s="232">
        <v>3017.9</v>
      </c>
      <c r="E19488" s="232" t="s">
        <v>40909</v>
      </c>
    </row>
    <row r="19489" spans="1:5" ht="33.75">
      <c r="A19489" s="232" t="s">
        <v>9537</v>
      </c>
      <c r="B19489" s="233" t="s">
        <v>47417</v>
      </c>
      <c r="C19489" s="232" t="s">
        <v>5</v>
      </c>
      <c r="D19489" s="232">
        <v>4126.9799999999996</v>
      </c>
      <c r="E19489" s="232" t="s">
        <v>40909</v>
      </c>
    </row>
    <row r="19490" spans="1:5" ht="33.75">
      <c r="A19490" s="232" t="s">
        <v>9538</v>
      </c>
      <c r="B19490" s="233" t="s">
        <v>47418</v>
      </c>
      <c r="C19490" s="232" t="s">
        <v>5</v>
      </c>
      <c r="D19490" s="232">
        <v>4684.32</v>
      </c>
      <c r="E19490" s="232" t="s">
        <v>40909</v>
      </c>
    </row>
    <row r="19491" spans="1:5" ht="33.75">
      <c r="A19491" s="232" t="s">
        <v>9539</v>
      </c>
      <c r="B19491" s="233" t="s">
        <v>47419</v>
      </c>
      <c r="C19491" s="232" t="s">
        <v>5</v>
      </c>
      <c r="D19491" s="232">
        <v>7145.82</v>
      </c>
      <c r="E19491" s="232" t="s">
        <v>40909</v>
      </c>
    </row>
    <row r="19492" spans="1:5" ht="33.75">
      <c r="A19492" s="232" t="s">
        <v>9540</v>
      </c>
      <c r="B19492" s="233" t="s">
        <v>47420</v>
      </c>
      <c r="C19492" s="232" t="s">
        <v>5</v>
      </c>
      <c r="D19492" s="232">
        <v>1001.23</v>
      </c>
      <c r="E19492" s="232" t="s">
        <v>40909</v>
      </c>
    </row>
    <row r="19493" spans="1:5" ht="33.75">
      <c r="A19493" s="232" t="s">
        <v>9541</v>
      </c>
      <c r="B19493" s="233" t="s">
        <v>47421</v>
      </c>
      <c r="C19493" s="232" t="s">
        <v>5</v>
      </c>
      <c r="D19493" s="232">
        <v>1291.54</v>
      </c>
      <c r="E19493" s="232" t="s">
        <v>40909</v>
      </c>
    </row>
    <row r="19494" spans="1:5" ht="33.75">
      <c r="A19494" s="232" t="s">
        <v>9542</v>
      </c>
      <c r="B19494" s="233" t="s">
        <v>47422</v>
      </c>
      <c r="C19494" s="232" t="s">
        <v>5</v>
      </c>
      <c r="D19494" s="232">
        <v>1336.47</v>
      </c>
      <c r="E19494" s="232" t="s">
        <v>40909</v>
      </c>
    </row>
    <row r="19495" spans="1:5" ht="33.75">
      <c r="A19495" s="232" t="s">
        <v>9543</v>
      </c>
      <c r="B19495" s="233" t="s">
        <v>47423</v>
      </c>
      <c r="C19495" s="232" t="s">
        <v>5</v>
      </c>
      <c r="D19495" s="232">
        <v>2990.31</v>
      </c>
      <c r="E19495" s="232" t="s">
        <v>40909</v>
      </c>
    </row>
    <row r="19496" spans="1:5" ht="33.75">
      <c r="A19496" s="232" t="s">
        <v>9544</v>
      </c>
      <c r="B19496" s="233" t="s">
        <v>47424</v>
      </c>
      <c r="C19496" s="232" t="s">
        <v>5</v>
      </c>
      <c r="D19496" s="232">
        <v>3259.75</v>
      </c>
      <c r="E19496" s="232" t="s">
        <v>40909</v>
      </c>
    </row>
    <row r="19497" spans="1:5" ht="33.75">
      <c r="A19497" s="232" t="s">
        <v>9545</v>
      </c>
      <c r="B19497" s="233" t="s">
        <v>47425</v>
      </c>
      <c r="C19497" s="232" t="s">
        <v>5</v>
      </c>
      <c r="D19497" s="232">
        <v>4624.3599999999997</v>
      </c>
      <c r="E19497" s="232" t="s">
        <v>40909</v>
      </c>
    </row>
    <row r="19498" spans="1:5" ht="33.75">
      <c r="A19498" s="232" t="s">
        <v>9546</v>
      </c>
      <c r="B19498" s="233" t="s">
        <v>47426</v>
      </c>
      <c r="C19498" s="232" t="s">
        <v>5</v>
      </c>
      <c r="D19498" s="232">
        <v>4925.51</v>
      </c>
      <c r="E19498" s="232" t="s">
        <v>40909</v>
      </c>
    </row>
    <row r="19499" spans="1:5" ht="33.75">
      <c r="A19499" s="232" t="s">
        <v>9547</v>
      </c>
      <c r="B19499" s="233" t="s">
        <v>47427</v>
      </c>
      <c r="C19499" s="232" t="s">
        <v>5</v>
      </c>
      <c r="D19499" s="232">
        <v>7407.03</v>
      </c>
      <c r="E19499" s="232" t="s">
        <v>40909</v>
      </c>
    </row>
    <row r="19500" spans="1:5" ht="33.75">
      <c r="A19500" s="232" t="s">
        <v>9548</v>
      </c>
      <c r="B19500" s="233" t="s">
        <v>47428</v>
      </c>
      <c r="C19500" s="232" t="s">
        <v>5</v>
      </c>
      <c r="D19500" s="232">
        <v>1224.69</v>
      </c>
      <c r="E19500" s="232" t="s">
        <v>40909</v>
      </c>
    </row>
    <row r="19501" spans="1:5" ht="22.5">
      <c r="A19501" s="232" t="s">
        <v>9549</v>
      </c>
      <c r="B19501" s="233" t="s">
        <v>47429</v>
      </c>
      <c r="C19501" s="232" t="s">
        <v>5</v>
      </c>
      <c r="D19501" s="232">
        <v>229.85</v>
      </c>
      <c r="E19501" s="232" t="s">
        <v>40909</v>
      </c>
    </row>
    <row r="19502" spans="1:5" ht="22.5">
      <c r="A19502" s="232" t="s">
        <v>9550</v>
      </c>
      <c r="B19502" s="233" t="s">
        <v>47430</v>
      </c>
      <c r="C19502" s="232" t="s">
        <v>5</v>
      </c>
      <c r="D19502" s="232">
        <v>294.72000000000003</v>
      </c>
      <c r="E19502" s="232" t="s">
        <v>40909</v>
      </c>
    </row>
    <row r="19503" spans="1:5" ht="22.5">
      <c r="A19503" s="232" t="s">
        <v>9551</v>
      </c>
      <c r="B19503" s="233" t="s">
        <v>47431</v>
      </c>
      <c r="C19503" s="232" t="s">
        <v>5</v>
      </c>
      <c r="D19503" s="232">
        <v>400</v>
      </c>
      <c r="E19503" s="232" t="s">
        <v>40909</v>
      </c>
    </row>
    <row r="19504" spans="1:5">
      <c r="A19504" s="232" t="s">
        <v>9552</v>
      </c>
      <c r="B19504" s="233" t="s">
        <v>47432</v>
      </c>
      <c r="C19504" s="232" t="s">
        <v>5</v>
      </c>
      <c r="D19504" s="232">
        <v>52.29</v>
      </c>
      <c r="E19504" s="232" t="s">
        <v>40909</v>
      </c>
    </row>
    <row r="19505" spans="1:5" ht="22.5">
      <c r="A19505" s="232" t="s">
        <v>9553</v>
      </c>
      <c r="B19505" s="233" t="s">
        <v>47433</v>
      </c>
      <c r="C19505" s="232" t="s">
        <v>5</v>
      </c>
      <c r="D19505" s="232">
        <v>55.95</v>
      </c>
      <c r="E19505" s="232" t="s">
        <v>40909</v>
      </c>
    </row>
    <row r="19506" spans="1:5" ht="22.5">
      <c r="A19506" s="232" t="s">
        <v>9554</v>
      </c>
      <c r="B19506" s="233" t="s">
        <v>47434</v>
      </c>
      <c r="C19506" s="232" t="s">
        <v>5</v>
      </c>
      <c r="D19506" s="232">
        <v>68.5</v>
      </c>
      <c r="E19506" s="232" t="s">
        <v>40909</v>
      </c>
    </row>
    <row r="19507" spans="1:5" ht="22.5">
      <c r="A19507" s="232" t="s">
        <v>9555</v>
      </c>
      <c r="B19507" s="233" t="s">
        <v>47435</v>
      </c>
      <c r="C19507" s="232" t="s">
        <v>5</v>
      </c>
      <c r="D19507" s="232">
        <v>94.12</v>
      </c>
      <c r="E19507" s="232" t="s">
        <v>40909</v>
      </c>
    </row>
    <row r="19508" spans="1:5" ht="22.5">
      <c r="A19508" s="232" t="s">
        <v>9556</v>
      </c>
      <c r="B19508" s="233" t="s">
        <v>47436</v>
      </c>
      <c r="C19508" s="232" t="s">
        <v>5</v>
      </c>
      <c r="D19508" s="232">
        <v>143.80000000000001</v>
      </c>
      <c r="E19508" s="232" t="s">
        <v>40909</v>
      </c>
    </row>
    <row r="19509" spans="1:5" ht="22.5">
      <c r="A19509" s="232" t="s">
        <v>9557</v>
      </c>
      <c r="B19509" s="233" t="s">
        <v>47437</v>
      </c>
      <c r="C19509" s="232" t="s">
        <v>5</v>
      </c>
      <c r="D19509" s="232">
        <v>194.53</v>
      </c>
      <c r="E19509" s="232" t="s">
        <v>40909</v>
      </c>
    </row>
    <row r="19510" spans="1:5" ht="22.5">
      <c r="A19510" s="232" t="s">
        <v>9558</v>
      </c>
      <c r="B19510" s="233" t="s">
        <v>47438</v>
      </c>
      <c r="C19510" s="232" t="s">
        <v>5</v>
      </c>
      <c r="D19510" s="232">
        <v>20.91</v>
      </c>
      <c r="E19510" s="232" t="s">
        <v>40909</v>
      </c>
    </row>
    <row r="19511" spans="1:5" ht="22.5">
      <c r="A19511" s="232" t="s">
        <v>9559</v>
      </c>
      <c r="B19511" s="233" t="s">
        <v>47439</v>
      </c>
      <c r="C19511" s="232" t="s">
        <v>5</v>
      </c>
      <c r="D19511" s="232">
        <v>25.1</v>
      </c>
      <c r="E19511" s="232" t="s">
        <v>40909</v>
      </c>
    </row>
    <row r="19512" spans="1:5" ht="33.75">
      <c r="A19512" s="232" t="s">
        <v>9560</v>
      </c>
      <c r="B19512" s="233" t="s">
        <v>47440</v>
      </c>
      <c r="C19512" s="232" t="s">
        <v>5</v>
      </c>
      <c r="D19512" s="232">
        <v>16.73</v>
      </c>
      <c r="E19512" s="232" t="s">
        <v>40909</v>
      </c>
    </row>
    <row r="19513" spans="1:5" ht="45">
      <c r="A19513" s="232" t="s">
        <v>9561</v>
      </c>
      <c r="B19513" s="233" t="s">
        <v>47441</v>
      </c>
      <c r="C19513" s="232" t="s">
        <v>5</v>
      </c>
      <c r="D19513" s="232">
        <v>27.19</v>
      </c>
      <c r="E19513" s="232" t="s">
        <v>40909</v>
      </c>
    </row>
    <row r="19514" spans="1:5" ht="33.75">
      <c r="A19514" s="232" t="s">
        <v>9562</v>
      </c>
      <c r="B19514" s="233" t="s">
        <v>47442</v>
      </c>
      <c r="C19514" s="232" t="s">
        <v>5</v>
      </c>
      <c r="D19514" s="232">
        <v>18.82</v>
      </c>
      <c r="E19514" s="232" t="s">
        <v>40909</v>
      </c>
    </row>
    <row r="19515" spans="1:5" ht="45">
      <c r="A19515" s="232" t="s">
        <v>9563</v>
      </c>
      <c r="B19515" s="233" t="s">
        <v>47443</v>
      </c>
      <c r="C19515" s="232" t="s">
        <v>5</v>
      </c>
      <c r="D19515" s="232">
        <v>29.28</v>
      </c>
      <c r="E19515" s="232" t="s">
        <v>40909</v>
      </c>
    </row>
    <row r="19516" spans="1:5" ht="33.75">
      <c r="A19516" s="232" t="s">
        <v>9564</v>
      </c>
      <c r="B19516" s="233" t="s">
        <v>47444</v>
      </c>
      <c r="C19516" s="232" t="s">
        <v>5</v>
      </c>
      <c r="D19516" s="232">
        <v>21.44</v>
      </c>
      <c r="E19516" s="232" t="s">
        <v>40909</v>
      </c>
    </row>
    <row r="19517" spans="1:5" ht="33.75">
      <c r="A19517" s="232" t="s">
        <v>9565</v>
      </c>
      <c r="B19517" s="233" t="s">
        <v>47445</v>
      </c>
      <c r="C19517" s="232" t="s">
        <v>5</v>
      </c>
      <c r="D19517" s="232">
        <v>31.89</v>
      </c>
      <c r="E19517" s="232" t="s">
        <v>40909</v>
      </c>
    </row>
    <row r="19518" spans="1:5" ht="33.75">
      <c r="A19518" s="232" t="s">
        <v>9566</v>
      </c>
      <c r="B19518" s="233" t="s">
        <v>47446</v>
      </c>
      <c r="C19518" s="232" t="s">
        <v>5</v>
      </c>
      <c r="D19518" s="232">
        <v>75.819999999999993</v>
      </c>
      <c r="E19518" s="232" t="s">
        <v>40909</v>
      </c>
    </row>
    <row r="19519" spans="1:5" ht="33.75">
      <c r="A19519" s="232" t="s">
        <v>9567</v>
      </c>
      <c r="B19519" s="233" t="s">
        <v>47447</v>
      </c>
      <c r="C19519" s="232" t="s">
        <v>5</v>
      </c>
      <c r="D19519" s="232">
        <v>53.33</v>
      </c>
      <c r="E19519" s="232" t="s">
        <v>40909</v>
      </c>
    </row>
    <row r="19520" spans="1:5" ht="33.75">
      <c r="A19520" s="232" t="s">
        <v>9568</v>
      </c>
      <c r="B19520" s="233" t="s">
        <v>47448</v>
      </c>
      <c r="C19520" s="232" t="s">
        <v>5</v>
      </c>
      <c r="D19520" s="232">
        <v>53.33</v>
      </c>
      <c r="E19520" s="232" t="s">
        <v>40909</v>
      </c>
    </row>
    <row r="19521" spans="1:5" ht="33.75">
      <c r="A19521" s="232" t="s">
        <v>9569</v>
      </c>
      <c r="B19521" s="233" t="s">
        <v>47449</v>
      </c>
      <c r="C19521" s="232" t="s">
        <v>5</v>
      </c>
      <c r="D19521" s="232">
        <v>35.549999999999997</v>
      </c>
      <c r="E19521" s="232" t="s">
        <v>40909</v>
      </c>
    </row>
    <row r="19522" spans="1:5" ht="45">
      <c r="A19522" s="232" t="s">
        <v>9570</v>
      </c>
      <c r="B19522" s="233" t="s">
        <v>47450</v>
      </c>
      <c r="C19522" s="232" t="s">
        <v>5</v>
      </c>
      <c r="D19522" s="232">
        <v>342.71</v>
      </c>
      <c r="E19522" s="232" t="s">
        <v>40909</v>
      </c>
    </row>
    <row r="19523" spans="1:5" ht="45">
      <c r="A19523" s="232" t="s">
        <v>9571</v>
      </c>
      <c r="B19523" s="233" t="s">
        <v>47451</v>
      </c>
      <c r="C19523" s="232" t="s">
        <v>5</v>
      </c>
      <c r="D19523" s="232">
        <v>344.09</v>
      </c>
      <c r="E19523" s="232" t="s">
        <v>40909</v>
      </c>
    </row>
    <row r="19524" spans="1:5" ht="33.75">
      <c r="A19524" s="232" t="s">
        <v>9572</v>
      </c>
      <c r="B19524" s="233" t="s">
        <v>47452</v>
      </c>
      <c r="C19524" s="232" t="s">
        <v>5</v>
      </c>
      <c r="D19524" s="232">
        <v>346.01</v>
      </c>
      <c r="E19524" s="232" t="s">
        <v>40909</v>
      </c>
    </row>
    <row r="19525" spans="1:5" ht="22.5">
      <c r="A19525" s="232" t="s">
        <v>9573</v>
      </c>
      <c r="B19525" s="233" t="s">
        <v>47453</v>
      </c>
      <c r="C19525" s="232" t="s">
        <v>5</v>
      </c>
      <c r="D19525" s="232">
        <v>2223.86</v>
      </c>
      <c r="E19525" s="232" t="s">
        <v>40909</v>
      </c>
    </row>
    <row r="19526" spans="1:5" ht="22.5">
      <c r="A19526" s="232" t="s">
        <v>9574</v>
      </c>
      <c r="B19526" s="233" t="s">
        <v>47454</v>
      </c>
      <c r="C19526" s="232" t="s">
        <v>5</v>
      </c>
      <c r="D19526" s="232">
        <v>2926.65</v>
      </c>
      <c r="E19526" s="232" t="s">
        <v>40909</v>
      </c>
    </row>
    <row r="19527" spans="1:5" ht="22.5">
      <c r="A19527" s="232" t="s">
        <v>9575</v>
      </c>
      <c r="B19527" s="233" t="s">
        <v>47455</v>
      </c>
      <c r="C19527" s="232" t="s">
        <v>5</v>
      </c>
      <c r="D19527" s="232">
        <v>3181.12</v>
      </c>
      <c r="E19527" s="232" t="s">
        <v>40909</v>
      </c>
    </row>
    <row r="19528" spans="1:5" ht="22.5">
      <c r="A19528" s="232" t="s">
        <v>9576</v>
      </c>
      <c r="B19528" s="233" t="s">
        <v>47456</v>
      </c>
      <c r="C19528" s="232" t="s">
        <v>5</v>
      </c>
      <c r="D19528" s="232">
        <v>4414.51</v>
      </c>
      <c r="E19528" s="232" t="s">
        <v>40909</v>
      </c>
    </row>
    <row r="19529" spans="1:5">
      <c r="A19529" s="232" t="s">
        <v>9577</v>
      </c>
      <c r="B19529" s="233" t="s">
        <v>9578</v>
      </c>
      <c r="C19529" s="232" t="s">
        <v>5</v>
      </c>
      <c r="D19529" s="232">
        <v>563.01</v>
      </c>
      <c r="E19529" s="232" t="s">
        <v>40909</v>
      </c>
    </row>
    <row r="19530" spans="1:5">
      <c r="A19530" s="232" t="s">
        <v>9579</v>
      </c>
      <c r="B19530" s="233" t="s">
        <v>9580</v>
      </c>
      <c r="C19530" s="232" t="s">
        <v>5</v>
      </c>
      <c r="D19530" s="232">
        <v>322.2</v>
      </c>
      <c r="E19530" s="232" t="s">
        <v>40909</v>
      </c>
    </row>
    <row r="19531" spans="1:5" ht="22.5">
      <c r="A19531" s="232" t="s">
        <v>9581</v>
      </c>
      <c r="B19531" s="233" t="s">
        <v>47457</v>
      </c>
      <c r="C19531" s="232" t="s">
        <v>5</v>
      </c>
      <c r="D19531" s="232">
        <v>727.22</v>
      </c>
      <c r="E19531" s="232" t="s">
        <v>40909</v>
      </c>
    </row>
    <row r="19532" spans="1:5" ht="33.75">
      <c r="A19532" s="232" t="s">
        <v>9582</v>
      </c>
      <c r="B19532" s="233" t="s">
        <v>47458</v>
      </c>
      <c r="C19532" s="232" t="s">
        <v>5</v>
      </c>
      <c r="D19532" s="232">
        <v>1472.77</v>
      </c>
      <c r="E19532" s="232" t="s">
        <v>40909</v>
      </c>
    </row>
    <row r="19533" spans="1:5" ht="33.75">
      <c r="A19533" s="232" t="s">
        <v>9583</v>
      </c>
      <c r="B19533" s="233" t="s">
        <v>47459</v>
      </c>
      <c r="C19533" s="232" t="s">
        <v>5</v>
      </c>
      <c r="D19533" s="232">
        <v>1882.44</v>
      </c>
      <c r="E19533" s="232" t="s">
        <v>40909</v>
      </c>
    </row>
    <row r="19534" spans="1:5" ht="33.75">
      <c r="A19534" s="232" t="s">
        <v>9584</v>
      </c>
      <c r="B19534" s="233" t="s">
        <v>47460</v>
      </c>
      <c r="C19534" s="232" t="s">
        <v>5</v>
      </c>
      <c r="D19534" s="232">
        <v>1660.21</v>
      </c>
      <c r="E19534" s="232" t="s">
        <v>40909</v>
      </c>
    </row>
    <row r="19535" spans="1:5" ht="33.75">
      <c r="A19535" s="232" t="s">
        <v>9585</v>
      </c>
      <c r="B19535" s="233" t="s">
        <v>47461</v>
      </c>
      <c r="C19535" s="232" t="s">
        <v>5</v>
      </c>
      <c r="D19535" s="232">
        <v>1915.46</v>
      </c>
      <c r="E19535" s="232" t="s">
        <v>40909</v>
      </c>
    </row>
    <row r="19536" spans="1:5" ht="33.75">
      <c r="A19536" s="232" t="s">
        <v>9586</v>
      </c>
      <c r="B19536" s="233" t="s">
        <v>47462</v>
      </c>
      <c r="C19536" s="232" t="s">
        <v>5</v>
      </c>
      <c r="D19536" s="232">
        <v>2526.89</v>
      </c>
      <c r="E19536" s="232" t="s">
        <v>40909</v>
      </c>
    </row>
    <row r="19537" spans="1:5" ht="45">
      <c r="A19537" s="232" t="s">
        <v>9587</v>
      </c>
      <c r="B19537" s="233" t="s">
        <v>47463</v>
      </c>
      <c r="C19537" s="232" t="s">
        <v>3</v>
      </c>
      <c r="D19537" s="232">
        <v>127.56</v>
      </c>
      <c r="E19537" s="232" t="s">
        <v>40909</v>
      </c>
    </row>
    <row r="19538" spans="1:5" ht="45">
      <c r="A19538" s="232" t="s">
        <v>9588</v>
      </c>
      <c r="B19538" s="233" t="s">
        <v>47464</v>
      </c>
      <c r="C19538" s="232" t="s">
        <v>3</v>
      </c>
      <c r="D19538" s="232">
        <v>138.80000000000001</v>
      </c>
      <c r="E19538" s="232" t="s">
        <v>40909</v>
      </c>
    </row>
    <row r="19539" spans="1:5" ht="56.25">
      <c r="A19539" s="232" t="s">
        <v>9589</v>
      </c>
      <c r="B19539" s="233" t="s">
        <v>47465</v>
      </c>
      <c r="C19539" s="232" t="s">
        <v>3</v>
      </c>
      <c r="D19539" s="232">
        <v>127.91</v>
      </c>
      <c r="E19539" s="232" t="s">
        <v>40909</v>
      </c>
    </row>
    <row r="19540" spans="1:5" ht="56.25">
      <c r="A19540" s="232" t="s">
        <v>9590</v>
      </c>
      <c r="B19540" s="233" t="s">
        <v>47466</v>
      </c>
      <c r="C19540" s="232" t="s">
        <v>3</v>
      </c>
      <c r="D19540" s="232">
        <v>150.22999999999999</v>
      </c>
      <c r="E19540" s="232" t="s">
        <v>40909</v>
      </c>
    </row>
    <row r="19541" spans="1:5" ht="33.75">
      <c r="A19541" s="232" t="s">
        <v>9591</v>
      </c>
      <c r="B19541" s="233" t="s">
        <v>47467</v>
      </c>
      <c r="C19541" s="232" t="s">
        <v>3</v>
      </c>
      <c r="D19541" s="232">
        <v>40.47</v>
      </c>
      <c r="E19541" s="232" t="s">
        <v>40909</v>
      </c>
    </row>
    <row r="19542" spans="1:5" ht="33.75">
      <c r="A19542" s="232" t="s">
        <v>9592</v>
      </c>
      <c r="B19542" s="233" t="s">
        <v>47468</v>
      </c>
      <c r="C19542" s="232" t="s">
        <v>3</v>
      </c>
      <c r="D19542" s="232">
        <v>50.03</v>
      </c>
      <c r="E19542" s="232" t="s">
        <v>40909</v>
      </c>
    </row>
    <row r="19543" spans="1:5" ht="22.5">
      <c r="A19543" s="232" t="s">
        <v>9593</v>
      </c>
      <c r="B19543" s="233" t="s">
        <v>47469</v>
      </c>
      <c r="C19543" s="232" t="s">
        <v>5</v>
      </c>
      <c r="D19543" s="232">
        <v>1473.88</v>
      </c>
      <c r="E19543" s="232" t="s">
        <v>40909</v>
      </c>
    </row>
    <row r="19544" spans="1:5" ht="22.5">
      <c r="A19544" s="232" t="s">
        <v>9594</v>
      </c>
      <c r="B19544" s="233" t="s">
        <v>47470</v>
      </c>
      <c r="C19544" s="232" t="s">
        <v>5</v>
      </c>
      <c r="D19544" s="232">
        <v>1959.81</v>
      </c>
      <c r="E19544" s="232" t="s">
        <v>40909</v>
      </c>
    </row>
    <row r="19545" spans="1:5" ht="22.5">
      <c r="A19545" s="232" t="s">
        <v>9595</v>
      </c>
      <c r="B19545" s="233" t="s">
        <v>47471</v>
      </c>
      <c r="C19545" s="232" t="s">
        <v>5</v>
      </c>
      <c r="D19545" s="232">
        <v>1761.89</v>
      </c>
      <c r="E19545" s="232" t="s">
        <v>40909</v>
      </c>
    </row>
    <row r="19546" spans="1:5" ht="22.5">
      <c r="A19546" s="232" t="s">
        <v>9596</v>
      </c>
      <c r="B19546" s="233" t="s">
        <v>47472</v>
      </c>
      <c r="C19546" s="232" t="s">
        <v>5</v>
      </c>
      <c r="D19546" s="232">
        <v>2099.2199999999998</v>
      </c>
      <c r="E19546" s="232" t="s">
        <v>40909</v>
      </c>
    </row>
    <row r="19547" spans="1:5" ht="22.5">
      <c r="A19547" s="232" t="s">
        <v>9597</v>
      </c>
      <c r="B19547" s="233" t="s">
        <v>47473</v>
      </c>
      <c r="C19547" s="232" t="s">
        <v>5</v>
      </c>
      <c r="D19547" s="232">
        <v>2157.23</v>
      </c>
      <c r="E19547" s="232" t="s">
        <v>40909</v>
      </c>
    </row>
    <row r="19548" spans="1:5" ht="22.5">
      <c r="A19548" s="232" t="s">
        <v>9598</v>
      </c>
      <c r="B19548" s="233" t="s">
        <v>47474</v>
      </c>
      <c r="C19548" s="232" t="s">
        <v>5</v>
      </c>
      <c r="D19548" s="232">
        <v>2568.86</v>
      </c>
      <c r="E19548" s="232" t="s">
        <v>40909</v>
      </c>
    </row>
    <row r="19549" spans="1:5" ht="22.5">
      <c r="A19549" s="232" t="s">
        <v>9599</v>
      </c>
      <c r="B19549" s="233" t="s">
        <v>47475</v>
      </c>
      <c r="C19549" s="232" t="s">
        <v>5</v>
      </c>
      <c r="D19549" s="232">
        <v>2491.13</v>
      </c>
      <c r="E19549" s="232" t="s">
        <v>40909</v>
      </c>
    </row>
    <row r="19550" spans="1:5" ht="22.5">
      <c r="A19550" s="232" t="s">
        <v>9600</v>
      </c>
      <c r="B19550" s="233" t="s">
        <v>47476</v>
      </c>
      <c r="C19550" s="232" t="s">
        <v>5</v>
      </c>
      <c r="D19550" s="232">
        <v>2967.83</v>
      </c>
      <c r="E19550" s="232" t="s">
        <v>40909</v>
      </c>
    </row>
    <row r="19551" spans="1:5" ht="22.5">
      <c r="A19551" s="232" t="s">
        <v>9601</v>
      </c>
      <c r="B19551" s="233" t="s">
        <v>47477</v>
      </c>
      <c r="C19551" s="232" t="s">
        <v>5</v>
      </c>
      <c r="D19551" s="232">
        <v>3278.54</v>
      </c>
      <c r="E19551" s="232" t="s">
        <v>40909</v>
      </c>
    </row>
    <row r="19552" spans="1:5" ht="22.5">
      <c r="A19552" s="232" t="s">
        <v>9602</v>
      </c>
      <c r="B19552" s="233" t="s">
        <v>47478</v>
      </c>
      <c r="C19552" s="232" t="s">
        <v>5</v>
      </c>
      <c r="D19552" s="232">
        <v>3911.01</v>
      </c>
      <c r="E19552" s="232" t="s">
        <v>40909</v>
      </c>
    </row>
    <row r="19553" spans="1:5" ht="22.5">
      <c r="A19553" s="232" t="s">
        <v>9603</v>
      </c>
      <c r="B19553" s="233" t="s">
        <v>47479</v>
      </c>
      <c r="C19553" s="232" t="s">
        <v>5</v>
      </c>
      <c r="D19553" s="232">
        <v>3682.21</v>
      </c>
      <c r="E19553" s="232" t="s">
        <v>40909</v>
      </c>
    </row>
    <row r="19554" spans="1:5" ht="22.5">
      <c r="A19554" s="232" t="s">
        <v>9604</v>
      </c>
      <c r="B19554" s="233" t="s">
        <v>47480</v>
      </c>
      <c r="C19554" s="232" t="s">
        <v>5</v>
      </c>
      <c r="D19554" s="232">
        <v>4392.17</v>
      </c>
      <c r="E19554" s="232" t="s">
        <v>40909</v>
      </c>
    </row>
    <row r="19555" spans="1:5" ht="22.5">
      <c r="A19555" s="232" t="s">
        <v>9605</v>
      </c>
      <c r="B19555" s="233" t="s">
        <v>47481</v>
      </c>
      <c r="C19555" s="232" t="s">
        <v>5</v>
      </c>
      <c r="D19555" s="232">
        <v>4066.03</v>
      </c>
      <c r="E19555" s="232" t="s">
        <v>40909</v>
      </c>
    </row>
    <row r="19556" spans="1:5" ht="22.5">
      <c r="A19556" s="232" t="s">
        <v>9606</v>
      </c>
      <c r="B19556" s="233" t="s">
        <v>47482</v>
      </c>
      <c r="C19556" s="232" t="s">
        <v>5</v>
      </c>
      <c r="D19556" s="232">
        <v>4851.04</v>
      </c>
      <c r="E19556" s="232" t="s">
        <v>40909</v>
      </c>
    </row>
    <row r="19557" spans="1:5" ht="22.5">
      <c r="A19557" s="232" t="s">
        <v>9607</v>
      </c>
      <c r="B19557" s="233" t="s">
        <v>47483</v>
      </c>
      <c r="C19557" s="232" t="s">
        <v>5</v>
      </c>
      <c r="D19557" s="232">
        <v>4733.1499999999996</v>
      </c>
      <c r="E19557" s="232" t="s">
        <v>40909</v>
      </c>
    </row>
    <row r="19558" spans="1:5" ht="22.5">
      <c r="A19558" s="232" t="s">
        <v>9608</v>
      </c>
      <c r="B19558" s="233" t="s">
        <v>47484</v>
      </c>
      <c r="C19558" s="232" t="s">
        <v>5</v>
      </c>
      <c r="D19558" s="232">
        <v>5648.34</v>
      </c>
      <c r="E19558" s="232" t="s">
        <v>40909</v>
      </c>
    </row>
    <row r="19559" spans="1:5" ht="22.5">
      <c r="A19559" s="232" t="s">
        <v>9609</v>
      </c>
      <c r="B19559" s="233" t="s">
        <v>47485</v>
      </c>
      <c r="C19559" s="232" t="s">
        <v>5</v>
      </c>
      <c r="D19559" s="232">
        <v>5220.91</v>
      </c>
      <c r="E19559" s="232" t="s">
        <v>40909</v>
      </c>
    </row>
    <row r="19560" spans="1:5" ht="22.5">
      <c r="A19560" s="232" t="s">
        <v>9610</v>
      </c>
      <c r="B19560" s="233" t="s">
        <v>47486</v>
      </c>
      <c r="C19560" s="232" t="s">
        <v>5</v>
      </c>
      <c r="D19560" s="232">
        <v>6231.95</v>
      </c>
      <c r="E19560" s="232" t="s">
        <v>40909</v>
      </c>
    </row>
    <row r="19561" spans="1:5" ht="22.5">
      <c r="A19561" s="232" t="s">
        <v>9611</v>
      </c>
      <c r="B19561" s="233" t="s">
        <v>47487</v>
      </c>
      <c r="C19561" s="232" t="s">
        <v>5</v>
      </c>
      <c r="D19561" s="232">
        <v>6044.7</v>
      </c>
      <c r="E19561" s="232" t="s">
        <v>40909</v>
      </c>
    </row>
    <row r="19562" spans="1:5" ht="22.5">
      <c r="A19562" s="232" t="s">
        <v>9612</v>
      </c>
      <c r="B19562" s="233" t="s">
        <v>47488</v>
      </c>
      <c r="C19562" s="232" t="s">
        <v>5</v>
      </c>
      <c r="D19562" s="232">
        <v>7217.24</v>
      </c>
      <c r="E19562" s="232" t="s">
        <v>40909</v>
      </c>
    </row>
    <row r="19563" spans="1:5" ht="33.75">
      <c r="A19563" s="232" t="s">
        <v>9613</v>
      </c>
      <c r="B19563" s="233" t="s">
        <v>47489</v>
      </c>
      <c r="C19563" s="232" t="s">
        <v>3</v>
      </c>
      <c r="D19563" s="232">
        <v>49.47</v>
      </c>
      <c r="E19563" s="232" t="s">
        <v>40909</v>
      </c>
    </row>
    <row r="19564" spans="1:5" ht="33.75">
      <c r="A19564" s="232" t="s">
        <v>9614</v>
      </c>
      <c r="B19564" s="233" t="s">
        <v>47490</v>
      </c>
      <c r="C19564" s="232" t="s">
        <v>3</v>
      </c>
      <c r="D19564" s="232">
        <v>41.54</v>
      </c>
      <c r="E19564" s="232" t="s">
        <v>40909</v>
      </c>
    </row>
    <row r="19565" spans="1:5" ht="22.5">
      <c r="A19565" s="232" t="s">
        <v>9615</v>
      </c>
      <c r="B19565" s="233" t="s">
        <v>9616</v>
      </c>
      <c r="C19565" s="232" t="s">
        <v>4</v>
      </c>
      <c r="D19565" s="232">
        <v>30.33</v>
      </c>
      <c r="E19565" s="232" t="s">
        <v>40909</v>
      </c>
    </row>
    <row r="19566" spans="1:5" ht="22.5">
      <c r="A19566" s="232" t="s">
        <v>9617</v>
      </c>
      <c r="B19566" s="233" t="s">
        <v>9618</v>
      </c>
      <c r="C19566" s="232" t="s">
        <v>4</v>
      </c>
      <c r="D19566" s="232">
        <v>36.380000000000003</v>
      </c>
      <c r="E19566" s="232" t="s">
        <v>40909</v>
      </c>
    </row>
    <row r="19567" spans="1:5" ht="22.5">
      <c r="A19567" s="232" t="s">
        <v>9619</v>
      </c>
      <c r="B19567" s="233" t="s">
        <v>47491</v>
      </c>
      <c r="C19567" s="232" t="s">
        <v>4</v>
      </c>
      <c r="D19567" s="232">
        <v>48.63</v>
      </c>
      <c r="E19567" s="232" t="s">
        <v>40909</v>
      </c>
    </row>
    <row r="19568" spans="1:5" ht="22.5">
      <c r="A19568" s="232" t="s">
        <v>9620</v>
      </c>
      <c r="B19568" s="233" t="s">
        <v>47492</v>
      </c>
      <c r="C19568" s="232" t="s">
        <v>4</v>
      </c>
      <c r="D19568" s="232">
        <v>58.34</v>
      </c>
      <c r="E19568" s="232" t="s">
        <v>40909</v>
      </c>
    </row>
    <row r="19569" spans="1:5" ht="22.5">
      <c r="A19569" s="232" t="s">
        <v>9621</v>
      </c>
      <c r="B19569" s="233" t="s">
        <v>9622</v>
      </c>
      <c r="C19569" s="232" t="s">
        <v>4</v>
      </c>
      <c r="D19569" s="232">
        <v>62.62</v>
      </c>
      <c r="E19569" s="232" t="s">
        <v>40909</v>
      </c>
    </row>
    <row r="19570" spans="1:5" ht="22.5">
      <c r="A19570" s="232" t="s">
        <v>9623</v>
      </c>
      <c r="B19570" s="233" t="s">
        <v>9624</v>
      </c>
      <c r="C19570" s="232" t="s">
        <v>4</v>
      </c>
      <c r="D19570" s="232">
        <v>75.13</v>
      </c>
      <c r="E19570" s="232" t="s">
        <v>40909</v>
      </c>
    </row>
    <row r="19571" spans="1:5" ht="22.5">
      <c r="A19571" s="232" t="s">
        <v>9625</v>
      </c>
      <c r="B19571" s="233" t="s">
        <v>9626</v>
      </c>
      <c r="C19571" s="232" t="s">
        <v>4</v>
      </c>
      <c r="D19571" s="232">
        <v>92.02</v>
      </c>
      <c r="E19571" s="232" t="s">
        <v>40909</v>
      </c>
    </row>
    <row r="19572" spans="1:5" ht="22.5">
      <c r="A19572" s="232" t="s">
        <v>9627</v>
      </c>
      <c r="B19572" s="233" t="s">
        <v>9628</v>
      </c>
      <c r="C19572" s="232" t="s">
        <v>4</v>
      </c>
      <c r="D19572" s="232">
        <v>110.41</v>
      </c>
      <c r="E19572" s="232" t="s">
        <v>40909</v>
      </c>
    </row>
    <row r="19573" spans="1:5" ht="22.5">
      <c r="A19573" s="232" t="s">
        <v>9629</v>
      </c>
      <c r="B19573" s="233" t="s">
        <v>47493</v>
      </c>
      <c r="C19573" s="232" t="s">
        <v>4</v>
      </c>
      <c r="D19573" s="232">
        <v>125.49</v>
      </c>
      <c r="E19573" s="232" t="s">
        <v>40909</v>
      </c>
    </row>
    <row r="19574" spans="1:5" ht="22.5">
      <c r="A19574" s="232" t="s">
        <v>9630</v>
      </c>
      <c r="B19574" s="233" t="s">
        <v>47494</v>
      </c>
      <c r="C19574" s="232" t="s">
        <v>4</v>
      </c>
      <c r="D19574" s="232">
        <v>150.57</v>
      </c>
      <c r="E19574" s="232" t="s">
        <v>40909</v>
      </c>
    </row>
    <row r="19575" spans="1:5">
      <c r="A19575" s="232" t="s">
        <v>9631</v>
      </c>
      <c r="B19575" s="233" t="s">
        <v>47495</v>
      </c>
      <c r="C19575" s="232" t="s">
        <v>4</v>
      </c>
      <c r="D19575" s="232">
        <v>22.21</v>
      </c>
      <c r="E19575" s="232" t="s">
        <v>40909</v>
      </c>
    </row>
    <row r="19576" spans="1:5">
      <c r="A19576" s="232" t="s">
        <v>9632</v>
      </c>
      <c r="B19576" s="233" t="s">
        <v>47496</v>
      </c>
      <c r="C19576" s="232" t="s">
        <v>4</v>
      </c>
      <c r="D19576" s="232">
        <v>26.31</v>
      </c>
      <c r="E19576" s="232" t="s">
        <v>40909</v>
      </c>
    </row>
    <row r="19577" spans="1:5">
      <c r="A19577" s="232" t="s">
        <v>9633</v>
      </c>
      <c r="B19577" s="233" t="s">
        <v>9634</v>
      </c>
      <c r="C19577" s="232" t="s">
        <v>4</v>
      </c>
      <c r="D19577" s="232">
        <v>27.43</v>
      </c>
      <c r="E19577" s="232" t="s">
        <v>40909</v>
      </c>
    </row>
    <row r="19578" spans="1:5">
      <c r="A19578" s="232" t="s">
        <v>9635</v>
      </c>
      <c r="B19578" s="233" t="s">
        <v>47497</v>
      </c>
      <c r="C19578" s="232" t="s">
        <v>4</v>
      </c>
      <c r="D19578" s="232">
        <v>32.89</v>
      </c>
      <c r="E19578" s="232" t="s">
        <v>40909</v>
      </c>
    </row>
    <row r="19579" spans="1:5">
      <c r="A19579" s="232" t="s">
        <v>9636</v>
      </c>
      <c r="B19579" s="233" t="s">
        <v>9637</v>
      </c>
      <c r="C19579" s="232" t="s">
        <v>4</v>
      </c>
      <c r="D19579" s="232">
        <v>9.34</v>
      </c>
      <c r="E19579" s="232" t="s">
        <v>40909</v>
      </c>
    </row>
    <row r="19580" spans="1:5">
      <c r="A19580" s="232" t="s">
        <v>9638</v>
      </c>
      <c r="B19580" s="233" t="s">
        <v>47498</v>
      </c>
      <c r="C19580" s="232" t="s">
        <v>4</v>
      </c>
      <c r="D19580" s="232">
        <v>11.18</v>
      </c>
      <c r="E19580" s="232" t="s">
        <v>40909</v>
      </c>
    </row>
    <row r="19581" spans="1:5" ht="22.5">
      <c r="A19581" s="232" t="s">
        <v>9639</v>
      </c>
      <c r="B19581" s="233" t="s">
        <v>47499</v>
      </c>
      <c r="C19581" s="232" t="s">
        <v>3</v>
      </c>
      <c r="D19581" s="232">
        <v>137.19</v>
      </c>
      <c r="E19581" s="232" t="s">
        <v>40909</v>
      </c>
    </row>
    <row r="19582" spans="1:5" ht="22.5">
      <c r="A19582" s="232" t="s">
        <v>9640</v>
      </c>
      <c r="B19582" s="233" t="s">
        <v>47500</v>
      </c>
      <c r="C19582" s="232" t="s">
        <v>3</v>
      </c>
      <c r="D19582" s="232">
        <v>171.65</v>
      </c>
      <c r="E19582" s="232" t="s">
        <v>40909</v>
      </c>
    </row>
    <row r="19583" spans="1:5" ht="22.5">
      <c r="A19583" s="232" t="s">
        <v>9641</v>
      </c>
      <c r="B19583" s="233" t="s">
        <v>47501</v>
      </c>
      <c r="C19583" s="232" t="s">
        <v>3</v>
      </c>
      <c r="D19583" s="232">
        <v>83.59</v>
      </c>
      <c r="E19583" s="232" t="s">
        <v>40909</v>
      </c>
    </row>
    <row r="19584" spans="1:5" ht="22.5">
      <c r="A19584" s="232" t="s">
        <v>9642</v>
      </c>
      <c r="B19584" s="233" t="s">
        <v>9643</v>
      </c>
      <c r="C19584" s="232" t="s">
        <v>4</v>
      </c>
      <c r="D19584" s="232">
        <v>36.369999999999997</v>
      </c>
      <c r="E19584" s="232" t="s">
        <v>40909</v>
      </c>
    </row>
    <row r="19585" spans="1:5" ht="33.75">
      <c r="A19585" s="232" t="s">
        <v>9644</v>
      </c>
      <c r="B19585" s="233" t="s">
        <v>47502</v>
      </c>
      <c r="C19585" s="232" t="s">
        <v>4</v>
      </c>
      <c r="D19585" s="232">
        <v>67.569999999999993</v>
      </c>
      <c r="E19585" s="232" t="s">
        <v>40909</v>
      </c>
    </row>
    <row r="19586" spans="1:5" ht="22.5">
      <c r="A19586" s="232" t="s">
        <v>9645</v>
      </c>
      <c r="B19586" s="233" t="s">
        <v>47503</v>
      </c>
      <c r="C19586" s="232" t="s">
        <v>4</v>
      </c>
      <c r="D19586" s="232">
        <v>57.16</v>
      </c>
      <c r="E19586" s="232" t="s">
        <v>40909</v>
      </c>
    </row>
    <row r="19587" spans="1:5" ht="22.5">
      <c r="A19587" s="232" t="s">
        <v>9646</v>
      </c>
      <c r="B19587" s="233" t="s">
        <v>47504</v>
      </c>
      <c r="C19587" s="232" t="s">
        <v>3</v>
      </c>
      <c r="D19587" s="232">
        <v>25.86</v>
      </c>
      <c r="E19587" s="232" t="s">
        <v>40909</v>
      </c>
    </row>
    <row r="19588" spans="1:5" ht="22.5">
      <c r="A19588" s="232" t="s">
        <v>9647</v>
      </c>
      <c r="B19588" s="233" t="s">
        <v>47505</v>
      </c>
      <c r="C19588" s="232" t="s">
        <v>3</v>
      </c>
      <c r="D19588" s="232">
        <v>76.5</v>
      </c>
      <c r="E19588" s="232" t="s">
        <v>40909</v>
      </c>
    </row>
    <row r="19589" spans="1:5" ht="33.75">
      <c r="A19589" s="232" t="s">
        <v>9648</v>
      </c>
      <c r="B19589" s="233" t="s">
        <v>47506</v>
      </c>
      <c r="C19589" s="232" t="s">
        <v>4</v>
      </c>
      <c r="D19589" s="232">
        <v>127.46</v>
      </c>
      <c r="E19589" s="232" t="s">
        <v>40909</v>
      </c>
    </row>
    <row r="19590" spans="1:5" ht="33.75">
      <c r="A19590" s="232" t="s">
        <v>9649</v>
      </c>
      <c r="B19590" s="233" t="s">
        <v>47507</v>
      </c>
      <c r="C19590" s="232" t="s">
        <v>3</v>
      </c>
      <c r="D19590" s="232">
        <v>47.23</v>
      </c>
      <c r="E19590" s="232" t="s">
        <v>40909</v>
      </c>
    </row>
    <row r="19591" spans="1:5" ht="33.75">
      <c r="A19591" s="232" t="s">
        <v>9650</v>
      </c>
      <c r="B19591" s="233" t="s">
        <v>47508</v>
      </c>
      <c r="C19591" s="232" t="s">
        <v>3</v>
      </c>
      <c r="D19591" s="232">
        <v>73</v>
      </c>
      <c r="E19591" s="232" t="s">
        <v>40909</v>
      </c>
    </row>
    <row r="19592" spans="1:5" ht="45">
      <c r="A19592" s="232" t="s">
        <v>9651</v>
      </c>
      <c r="B19592" s="233" t="s">
        <v>47509</v>
      </c>
      <c r="C19592" s="232" t="s">
        <v>3</v>
      </c>
      <c r="D19592" s="232">
        <v>182.27</v>
      </c>
      <c r="E19592" s="232" t="s">
        <v>40909</v>
      </c>
    </row>
    <row r="19593" spans="1:5" ht="33.75">
      <c r="A19593" s="232" t="s">
        <v>9652</v>
      </c>
      <c r="B19593" s="233" t="s">
        <v>47510</v>
      </c>
      <c r="C19593" s="232" t="s">
        <v>3</v>
      </c>
      <c r="D19593" s="232">
        <v>158.30000000000001</v>
      </c>
      <c r="E19593" s="232" t="s">
        <v>40909</v>
      </c>
    </row>
    <row r="19594" spans="1:5" ht="33.75">
      <c r="A19594" s="232" t="s">
        <v>9653</v>
      </c>
      <c r="B19594" s="233" t="s">
        <v>47511</v>
      </c>
      <c r="C19594" s="232" t="s">
        <v>4</v>
      </c>
      <c r="D19594" s="232">
        <v>123.06</v>
      </c>
      <c r="E19594" s="232" t="s">
        <v>40909</v>
      </c>
    </row>
    <row r="19595" spans="1:5" ht="33.75">
      <c r="A19595" s="232" t="s">
        <v>9654</v>
      </c>
      <c r="B19595" s="233" t="s">
        <v>47512</v>
      </c>
      <c r="C19595" s="232" t="s">
        <v>4</v>
      </c>
      <c r="D19595" s="232">
        <v>76.790000000000006</v>
      </c>
      <c r="E19595" s="232" t="s">
        <v>40909</v>
      </c>
    </row>
    <row r="19596" spans="1:5" ht="33.75">
      <c r="A19596" s="232" t="s">
        <v>9655</v>
      </c>
      <c r="B19596" s="233" t="s">
        <v>47513</v>
      </c>
      <c r="C19596" s="232" t="s">
        <v>4</v>
      </c>
      <c r="D19596" s="232">
        <v>78.7</v>
      </c>
      <c r="E19596" s="232" t="s">
        <v>40909</v>
      </c>
    </row>
    <row r="19597" spans="1:5" ht="33.75">
      <c r="A19597" s="232" t="s">
        <v>9656</v>
      </c>
      <c r="B19597" s="233" t="s">
        <v>47514</v>
      </c>
      <c r="C19597" s="232" t="s">
        <v>4</v>
      </c>
      <c r="D19597" s="232">
        <v>69.77</v>
      </c>
      <c r="E19597" s="232" t="s">
        <v>40909</v>
      </c>
    </row>
    <row r="19598" spans="1:5" ht="33.75">
      <c r="A19598" s="232" t="s">
        <v>9657</v>
      </c>
      <c r="B19598" s="233" t="s">
        <v>47515</v>
      </c>
      <c r="C19598" s="232" t="s">
        <v>4</v>
      </c>
      <c r="D19598" s="232">
        <v>48.61</v>
      </c>
      <c r="E19598" s="232" t="s">
        <v>40909</v>
      </c>
    </row>
    <row r="19599" spans="1:5" ht="22.5">
      <c r="A19599" s="232" t="s">
        <v>9658</v>
      </c>
      <c r="B19599" s="233" t="s">
        <v>47516</v>
      </c>
      <c r="C19599" s="232" t="s">
        <v>4</v>
      </c>
      <c r="D19599" s="232">
        <v>115.14</v>
      </c>
      <c r="E19599" s="232" t="s">
        <v>40909</v>
      </c>
    </row>
    <row r="19600" spans="1:5" ht="22.5">
      <c r="A19600" s="232" t="s">
        <v>9659</v>
      </c>
      <c r="B19600" s="233" t="s">
        <v>47517</v>
      </c>
      <c r="C19600" s="232" t="s">
        <v>4</v>
      </c>
      <c r="D19600" s="232">
        <v>97.2</v>
      </c>
      <c r="E19600" s="232" t="s">
        <v>40909</v>
      </c>
    </row>
    <row r="19601" spans="1:5" ht="56.25">
      <c r="A19601" s="232" t="s">
        <v>9660</v>
      </c>
      <c r="B19601" s="233" t="s">
        <v>47518</v>
      </c>
      <c r="C19601" s="232" t="s">
        <v>3</v>
      </c>
      <c r="D19601" s="232">
        <v>74.75</v>
      </c>
      <c r="E19601" s="232" t="s">
        <v>40909</v>
      </c>
    </row>
    <row r="19602" spans="1:5" ht="56.25">
      <c r="A19602" s="232" t="s">
        <v>9661</v>
      </c>
      <c r="B19602" s="233" t="s">
        <v>47519</v>
      </c>
      <c r="C19602" s="232" t="s">
        <v>3</v>
      </c>
      <c r="D19602" s="232">
        <v>89.54</v>
      </c>
      <c r="E19602" s="232" t="s">
        <v>40909</v>
      </c>
    </row>
    <row r="19603" spans="1:5" ht="22.5">
      <c r="A19603" s="232" t="s">
        <v>9662</v>
      </c>
      <c r="B19603" s="233" t="s">
        <v>47520</v>
      </c>
      <c r="C19603" s="232" t="s">
        <v>4</v>
      </c>
      <c r="D19603" s="232">
        <v>83.88</v>
      </c>
      <c r="E19603" s="232" t="s">
        <v>40909</v>
      </c>
    </row>
    <row r="19604" spans="1:5" ht="56.25">
      <c r="A19604" s="232" t="s">
        <v>9663</v>
      </c>
      <c r="B19604" s="233" t="s">
        <v>47521</v>
      </c>
      <c r="C19604" s="232" t="s">
        <v>3</v>
      </c>
      <c r="D19604" s="232">
        <v>66.72</v>
      </c>
      <c r="E19604" s="232" t="s">
        <v>40909</v>
      </c>
    </row>
    <row r="19605" spans="1:5" ht="56.25">
      <c r="A19605" s="232" t="s">
        <v>9664</v>
      </c>
      <c r="B19605" s="233" t="s">
        <v>47522</v>
      </c>
      <c r="C19605" s="232" t="s">
        <v>3</v>
      </c>
      <c r="D19605" s="232">
        <v>87.89</v>
      </c>
      <c r="E19605" s="232" t="s">
        <v>40909</v>
      </c>
    </row>
    <row r="19606" spans="1:5" ht="22.5">
      <c r="A19606" s="232" t="s">
        <v>9665</v>
      </c>
      <c r="B19606" s="233" t="s">
        <v>47523</v>
      </c>
      <c r="C19606" s="232" t="s">
        <v>4</v>
      </c>
      <c r="D19606" s="232">
        <v>83.88</v>
      </c>
      <c r="E19606" s="232" t="s">
        <v>40909</v>
      </c>
    </row>
    <row r="19607" spans="1:5" ht="22.5">
      <c r="A19607" s="232" t="s">
        <v>9666</v>
      </c>
      <c r="B19607" s="233" t="s">
        <v>47524</v>
      </c>
      <c r="C19607" s="232" t="s">
        <v>4</v>
      </c>
      <c r="D19607" s="232">
        <v>90.55</v>
      </c>
      <c r="E19607" s="232" t="s">
        <v>40909</v>
      </c>
    </row>
    <row r="19608" spans="1:5" ht="22.5">
      <c r="A19608" s="232" t="s">
        <v>9667</v>
      </c>
      <c r="B19608" s="233" t="s">
        <v>47525</v>
      </c>
      <c r="C19608" s="232" t="s">
        <v>4</v>
      </c>
      <c r="D19608" s="232">
        <v>146.13999999999999</v>
      </c>
      <c r="E19608" s="232" t="s">
        <v>40909</v>
      </c>
    </row>
    <row r="19609" spans="1:5" ht="22.5">
      <c r="A19609" s="232" t="s">
        <v>9668</v>
      </c>
      <c r="B19609" s="233" t="s">
        <v>47526</v>
      </c>
      <c r="C19609" s="232" t="s">
        <v>4</v>
      </c>
      <c r="D19609" s="232">
        <v>224.66</v>
      </c>
      <c r="E19609" s="232" t="s">
        <v>40909</v>
      </c>
    </row>
    <row r="19610" spans="1:5" ht="22.5">
      <c r="A19610" s="232" t="s">
        <v>9669</v>
      </c>
      <c r="B19610" s="233" t="s">
        <v>47527</v>
      </c>
      <c r="C19610" s="232" t="s">
        <v>4</v>
      </c>
      <c r="D19610" s="232">
        <v>104.39</v>
      </c>
      <c r="E19610" s="232" t="s">
        <v>40909</v>
      </c>
    </row>
    <row r="19611" spans="1:5" ht="22.5">
      <c r="A19611" s="232" t="s">
        <v>9670</v>
      </c>
      <c r="B19611" s="233" t="s">
        <v>47528</v>
      </c>
      <c r="C19611" s="232" t="s">
        <v>4</v>
      </c>
      <c r="D19611" s="232">
        <v>151.61000000000001</v>
      </c>
      <c r="E19611" s="232" t="s">
        <v>40909</v>
      </c>
    </row>
    <row r="19612" spans="1:5" ht="22.5">
      <c r="A19612" s="232" t="s">
        <v>9671</v>
      </c>
      <c r="B19612" s="233" t="s">
        <v>47529</v>
      </c>
      <c r="C19612" s="232" t="s">
        <v>4</v>
      </c>
      <c r="D19612" s="232">
        <v>99.36</v>
      </c>
      <c r="E19612" s="232" t="s">
        <v>40909</v>
      </c>
    </row>
    <row r="19613" spans="1:5" ht="33.75">
      <c r="A19613" s="232" t="s">
        <v>9672</v>
      </c>
      <c r="B19613" s="233" t="s">
        <v>47530</v>
      </c>
      <c r="C19613" s="232" t="s">
        <v>3</v>
      </c>
      <c r="D19613" s="232">
        <v>101.92</v>
      </c>
      <c r="E19613" s="232" t="s">
        <v>40909</v>
      </c>
    </row>
    <row r="19614" spans="1:5" ht="33.75">
      <c r="A19614" s="232" t="s">
        <v>9673</v>
      </c>
      <c r="B19614" s="233" t="s">
        <v>47531</v>
      </c>
      <c r="C19614" s="232" t="s">
        <v>3</v>
      </c>
      <c r="D19614" s="232">
        <v>101.92</v>
      </c>
      <c r="E19614" s="232" t="s">
        <v>40909</v>
      </c>
    </row>
    <row r="19615" spans="1:5" ht="33.75">
      <c r="A19615" s="232" t="s">
        <v>9674</v>
      </c>
      <c r="B19615" s="233" t="s">
        <v>47532</v>
      </c>
      <c r="C19615" s="232" t="s">
        <v>4</v>
      </c>
      <c r="D19615" s="232">
        <v>171.05</v>
      </c>
      <c r="E19615" s="232" t="s">
        <v>40909</v>
      </c>
    </row>
    <row r="19616" spans="1:5" ht="33.75">
      <c r="A19616" s="232" t="s">
        <v>9675</v>
      </c>
      <c r="B19616" s="233" t="s">
        <v>47533</v>
      </c>
      <c r="C19616" s="232" t="s">
        <v>4</v>
      </c>
      <c r="D19616" s="232">
        <v>161.15</v>
      </c>
      <c r="E19616" s="232" t="s">
        <v>40909</v>
      </c>
    </row>
    <row r="19617" spans="1:5" ht="33.75">
      <c r="A19617" s="232" t="s">
        <v>9676</v>
      </c>
      <c r="B19617" s="233" t="s">
        <v>47534</v>
      </c>
      <c r="C19617" s="232" t="s">
        <v>4</v>
      </c>
      <c r="D19617" s="232">
        <v>108.07</v>
      </c>
      <c r="E19617" s="232" t="s">
        <v>40909</v>
      </c>
    </row>
    <row r="19618" spans="1:5" ht="33.75">
      <c r="A19618" s="232" t="s">
        <v>9677</v>
      </c>
      <c r="B19618" s="233" t="s">
        <v>47535</v>
      </c>
      <c r="C19618" s="232" t="s">
        <v>4</v>
      </c>
      <c r="D19618" s="232">
        <v>98.17</v>
      </c>
      <c r="E19618" s="232" t="s">
        <v>40909</v>
      </c>
    </row>
    <row r="19619" spans="1:5" ht="33.75">
      <c r="A19619" s="232" t="s">
        <v>9678</v>
      </c>
      <c r="B19619" s="233" t="s">
        <v>47536</v>
      </c>
      <c r="C19619" s="232" t="s">
        <v>4</v>
      </c>
      <c r="D19619" s="232">
        <v>153.49</v>
      </c>
      <c r="E19619" s="232" t="s">
        <v>40909</v>
      </c>
    </row>
    <row r="19620" spans="1:5" ht="33.75">
      <c r="A19620" s="232" t="s">
        <v>9679</v>
      </c>
      <c r="B19620" s="233" t="s">
        <v>47537</v>
      </c>
      <c r="C19620" s="232" t="s">
        <v>4</v>
      </c>
      <c r="D19620" s="232">
        <v>143.59</v>
      </c>
      <c r="E19620" s="232" t="s">
        <v>40909</v>
      </c>
    </row>
    <row r="19621" spans="1:5" ht="33.75">
      <c r="A19621" s="232" t="s">
        <v>9680</v>
      </c>
      <c r="B19621" s="233" t="s">
        <v>47538</v>
      </c>
      <c r="C19621" s="232" t="s">
        <v>3</v>
      </c>
      <c r="D19621" s="232">
        <v>122.58</v>
      </c>
      <c r="E19621" s="232" t="s">
        <v>40909</v>
      </c>
    </row>
    <row r="19622" spans="1:5" ht="67.5">
      <c r="A19622" s="232" t="s">
        <v>9681</v>
      </c>
      <c r="B19622" s="233" t="s">
        <v>60956</v>
      </c>
      <c r="C19622" s="232" t="s">
        <v>3</v>
      </c>
      <c r="D19622" s="232">
        <v>162.07</v>
      </c>
      <c r="E19622" s="232" t="s">
        <v>40909</v>
      </c>
    </row>
    <row r="19623" spans="1:5" ht="45">
      <c r="A19623" s="232" t="s">
        <v>9682</v>
      </c>
      <c r="B19623" s="233" t="s">
        <v>47539</v>
      </c>
      <c r="C19623" s="232" t="s">
        <v>3</v>
      </c>
      <c r="D19623" s="232">
        <v>197.16</v>
      </c>
      <c r="E19623" s="232" t="s">
        <v>40909</v>
      </c>
    </row>
    <row r="19624" spans="1:5" ht="45">
      <c r="A19624" s="232" t="s">
        <v>9683</v>
      </c>
      <c r="B19624" s="233" t="s">
        <v>47540</v>
      </c>
      <c r="C19624" s="232" t="s">
        <v>3</v>
      </c>
      <c r="D19624" s="232">
        <v>223.93</v>
      </c>
      <c r="E19624" s="232" t="s">
        <v>40909</v>
      </c>
    </row>
    <row r="19625" spans="1:5" ht="45">
      <c r="A19625" s="232" t="s">
        <v>9684</v>
      </c>
      <c r="B19625" s="233" t="s">
        <v>47541</v>
      </c>
      <c r="C19625" s="232" t="s">
        <v>3</v>
      </c>
      <c r="D19625" s="232">
        <v>334.41</v>
      </c>
      <c r="E19625" s="232" t="s">
        <v>40909</v>
      </c>
    </row>
    <row r="19626" spans="1:5" ht="45">
      <c r="A19626" s="232" t="s">
        <v>9685</v>
      </c>
      <c r="B19626" s="233" t="s">
        <v>47542</v>
      </c>
      <c r="C19626" s="232" t="s">
        <v>3</v>
      </c>
      <c r="D19626" s="232">
        <v>242.66</v>
      </c>
      <c r="E19626" s="232" t="s">
        <v>40909</v>
      </c>
    </row>
    <row r="19627" spans="1:5" ht="45">
      <c r="A19627" s="232" t="s">
        <v>9686</v>
      </c>
      <c r="B19627" s="233" t="s">
        <v>47543</v>
      </c>
      <c r="C19627" s="232" t="s">
        <v>3</v>
      </c>
      <c r="D19627" s="232">
        <v>394.68</v>
      </c>
      <c r="E19627" s="232" t="s">
        <v>40909</v>
      </c>
    </row>
    <row r="19628" spans="1:5" ht="45">
      <c r="A19628" s="232" t="s">
        <v>9687</v>
      </c>
      <c r="B19628" s="233" t="s">
        <v>47544</v>
      </c>
      <c r="C19628" s="232" t="s">
        <v>3</v>
      </c>
      <c r="D19628" s="232">
        <v>407.61</v>
      </c>
      <c r="E19628" s="232" t="s">
        <v>40909</v>
      </c>
    </row>
    <row r="19629" spans="1:5" ht="45">
      <c r="A19629" s="232" t="s">
        <v>9688</v>
      </c>
      <c r="B19629" s="233" t="s">
        <v>47545</v>
      </c>
      <c r="C19629" s="232" t="s">
        <v>3</v>
      </c>
      <c r="D19629" s="232">
        <v>375.48</v>
      </c>
      <c r="E19629" s="232" t="s">
        <v>40909</v>
      </c>
    </row>
    <row r="19630" spans="1:5" ht="45">
      <c r="A19630" s="232" t="s">
        <v>9689</v>
      </c>
      <c r="B19630" s="233" t="s">
        <v>47546</v>
      </c>
      <c r="C19630" s="232" t="s">
        <v>3</v>
      </c>
      <c r="D19630" s="232">
        <v>520.16999999999996</v>
      </c>
      <c r="E19630" s="232" t="s">
        <v>40909</v>
      </c>
    </row>
    <row r="19631" spans="1:5" ht="45">
      <c r="A19631" s="232" t="s">
        <v>9690</v>
      </c>
      <c r="B19631" s="233" t="s">
        <v>47547</v>
      </c>
      <c r="C19631" s="232" t="s">
        <v>3</v>
      </c>
      <c r="D19631" s="232">
        <v>520.16999999999996</v>
      </c>
      <c r="E19631" s="232" t="s">
        <v>40909</v>
      </c>
    </row>
    <row r="19632" spans="1:5" ht="22.5">
      <c r="A19632" s="232" t="s">
        <v>9691</v>
      </c>
      <c r="B19632" s="233" t="s">
        <v>47548</v>
      </c>
      <c r="C19632" s="232" t="s">
        <v>3</v>
      </c>
      <c r="D19632" s="232">
        <v>69.22</v>
      </c>
      <c r="E19632" s="232" t="s">
        <v>40909</v>
      </c>
    </row>
    <row r="19633" spans="1:5" ht="22.5">
      <c r="A19633" s="232" t="s">
        <v>9692</v>
      </c>
      <c r="B19633" s="233" t="s">
        <v>47549</v>
      </c>
      <c r="C19633" s="232" t="s">
        <v>4</v>
      </c>
      <c r="D19633" s="232">
        <v>81.400000000000006</v>
      </c>
      <c r="E19633" s="232" t="s">
        <v>40909</v>
      </c>
    </row>
    <row r="19634" spans="1:5" ht="22.5">
      <c r="A19634" s="232" t="s">
        <v>9693</v>
      </c>
      <c r="B19634" s="233" t="s">
        <v>47550</v>
      </c>
      <c r="C19634" s="232" t="s">
        <v>4</v>
      </c>
      <c r="D19634" s="232">
        <v>96.75</v>
      </c>
      <c r="E19634" s="232" t="s">
        <v>40909</v>
      </c>
    </row>
    <row r="19635" spans="1:5" ht="22.5">
      <c r="A19635" s="232" t="s">
        <v>9694</v>
      </c>
      <c r="B19635" s="233" t="s">
        <v>47551</v>
      </c>
      <c r="C19635" s="232" t="s">
        <v>4</v>
      </c>
      <c r="D19635" s="232">
        <v>134.41999999999999</v>
      </c>
      <c r="E19635" s="232" t="s">
        <v>40909</v>
      </c>
    </row>
    <row r="19636" spans="1:5" ht="22.5">
      <c r="A19636" s="232" t="s">
        <v>9695</v>
      </c>
      <c r="B19636" s="233" t="s">
        <v>47552</v>
      </c>
      <c r="C19636" s="232" t="s">
        <v>4</v>
      </c>
      <c r="D19636" s="232">
        <v>169.89</v>
      </c>
      <c r="E19636" s="232" t="s">
        <v>40909</v>
      </c>
    </row>
    <row r="19637" spans="1:5" ht="22.5">
      <c r="A19637" s="232" t="s">
        <v>9696</v>
      </c>
      <c r="B19637" s="233" t="s">
        <v>47553</v>
      </c>
      <c r="C19637" s="232" t="s">
        <v>4</v>
      </c>
      <c r="D19637" s="232">
        <v>83.01</v>
      </c>
      <c r="E19637" s="232" t="s">
        <v>40909</v>
      </c>
    </row>
    <row r="19638" spans="1:5" ht="45">
      <c r="A19638" s="232" t="s">
        <v>9697</v>
      </c>
      <c r="B19638" s="233" t="s">
        <v>47554</v>
      </c>
      <c r="C19638" s="232" t="s">
        <v>3</v>
      </c>
      <c r="D19638" s="232">
        <v>65.67</v>
      </c>
      <c r="E19638" s="232" t="s">
        <v>40909</v>
      </c>
    </row>
    <row r="19639" spans="1:5" ht="33.75">
      <c r="A19639" s="232" t="s">
        <v>9698</v>
      </c>
      <c r="B19639" s="233" t="s">
        <v>47555</v>
      </c>
      <c r="C19639" s="232" t="s">
        <v>4</v>
      </c>
      <c r="D19639" s="232">
        <v>110.56</v>
      </c>
      <c r="E19639" s="232" t="s">
        <v>40909</v>
      </c>
    </row>
    <row r="19640" spans="1:5" ht="22.5">
      <c r="A19640" s="232" t="s">
        <v>9699</v>
      </c>
      <c r="B19640" s="233" t="s">
        <v>47556</v>
      </c>
      <c r="C19640" s="232" t="s">
        <v>4</v>
      </c>
      <c r="D19640" s="232">
        <v>217.63</v>
      </c>
      <c r="E19640" s="232" t="s">
        <v>40909</v>
      </c>
    </row>
    <row r="19641" spans="1:5" ht="22.5">
      <c r="A19641" s="232" t="s">
        <v>9700</v>
      </c>
      <c r="B19641" s="233" t="s">
        <v>47557</v>
      </c>
      <c r="C19641" s="232" t="s">
        <v>4</v>
      </c>
      <c r="D19641" s="232">
        <v>316.88</v>
      </c>
      <c r="E19641" s="232" t="s">
        <v>40909</v>
      </c>
    </row>
    <row r="19642" spans="1:5" ht="22.5">
      <c r="A19642" s="232" t="s">
        <v>9701</v>
      </c>
      <c r="B19642" s="233" t="s">
        <v>47558</v>
      </c>
      <c r="C19642" s="232" t="s">
        <v>4</v>
      </c>
      <c r="D19642" s="232">
        <v>564.36</v>
      </c>
      <c r="E19642" s="232" t="s">
        <v>40909</v>
      </c>
    </row>
    <row r="19643" spans="1:5" ht="33.75">
      <c r="A19643" s="232" t="s">
        <v>47559</v>
      </c>
      <c r="B19643" s="233" t="s">
        <v>47560</v>
      </c>
      <c r="C19643" s="232" t="s">
        <v>3</v>
      </c>
      <c r="D19643" s="232">
        <v>1166.5</v>
      </c>
      <c r="E19643" s="232" t="s">
        <v>40909</v>
      </c>
    </row>
    <row r="19644" spans="1:5" ht="33.75">
      <c r="A19644" s="232" t="s">
        <v>9702</v>
      </c>
      <c r="B19644" s="233" t="s">
        <v>47561</v>
      </c>
      <c r="C19644" s="232" t="s">
        <v>3</v>
      </c>
      <c r="D19644" s="232">
        <v>476.8</v>
      </c>
      <c r="E19644" s="232" t="s">
        <v>40909</v>
      </c>
    </row>
    <row r="19645" spans="1:5" ht="67.5">
      <c r="A19645" s="232" t="s">
        <v>9703</v>
      </c>
      <c r="B19645" s="233" t="s">
        <v>60957</v>
      </c>
      <c r="C19645" s="232" t="s">
        <v>5</v>
      </c>
      <c r="D19645" s="232">
        <v>19579.330000000002</v>
      </c>
      <c r="E19645" s="232" t="s">
        <v>40909</v>
      </c>
    </row>
    <row r="19646" spans="1:5" ht="33.75">
      <c r="A19646" s="232" t="s">
        <v>9704</v>
      </c>
      <c r="B19646" s="233" t="s">
        <v>47562</v>
      </c>
      <c r="C19646" s="232" t="s">
        <v>3</v>
      </c>
      <c r="D19646" s="232">
        <v>445.82</v>
      </c>
      <c r="E19646" s="232" t="s">
        <v>40909</v>
      </c>
    </row>
    <row r="19647" spans="1:5" ht="56.25">
      <c r="A19647" s="232" t="s">
        <v>9705</v>
      </c>
      <c r="B19647" s="233" t="s">
        <v>60958</v>
      </c>
      <c r="C19647" s="232" t="s">
        <v>3</v>
      </c>
      <c r="D19647" s="232">
        <v>173.16</v>
      </c>
      <c r="E19647" s="232" t="s">
        <v>40909</v>
      </c>
    </row>
    <row r="19648" spans="1:5" ht="67.5">
      <c r="A19648" s="232" t="s">
        <v>9706</v>
      </c>
      <c r="B19648" s="233" t="s">
        <v>60959</v>
      </c>
      <c r="C19648" s="232" t="s">
        <v>3</v>
      </c>
      <c r="D19648" s="232">
        <v>182.43</v>
      </c>
      <c r="E19648" s="232" t="s">
        <v>40909</v>
      </c>
    </row>
    <row r="19649" spans="1:5" ht="22.5">
      <c r="A19649" s="232" t="s">
        <v>9707</v>
      </c>
      <c r="B19649" s="233" t="s">
        <v>47563</v>
      </c>
      <c r="C19649" s="232" t="s">
        <v>3</v>
      </c>
      <c r="D19649" s="232">
        <v>504.36</v>
      </c>
      <c r="E19649" s="232" t="s">
        <v>40909</v>
      </c>
    </row>
    <row r="19650" spans="1:5" ht="22.5">
      <c r="A19650" s="232" t="s">
        <v>9708</v>
      </c>
      <c r="B19650" s="233" t="s">
        <v>47564</v>
      </c>
      <c r="C19650" s="232" t="s">
        <v>3</v>
      </c>
      <c r="D19650" s="232">
        <v>72.2</v>
      </c>
      <c r="E19650" s="232" t="s">
        <v>40909</v>
      </c>
    </row>
    <row r="19651" spans="1:5" ht="22.5">
      <c r="A19651" s="232" t="s">
        <v>9709</v>
      </c>
      <c r="B19651" s="233" t="s">
        <v>47565</v>
      </c>
      <c r="C19651" s="232" t="s">
        <v>3</v>
      </c>
      <c r="D19651" s="232">
        <v>150.80000000000001</v>
      </c>
      <c r="E19651" s="232" t="s">
        <v>40909</v>
      </c>
    </row>
    <row r="19652" spans="1:5" ht="33.75">
      <c r="A19652" s="232" t="s">
        <v>9710</v>
      </c>
      <c r="B19652" s="233" t="s">
        <v>47566</v>
      </c>
      <c r="C19652" s="232" t="s">
        <v>3</v>
      </c>
      <c r="D19652" s="232">
        <v>30.7</v>
      </c>
      <c r="E19652" s="232" t="s">
        <v>40909</v>
      </c>
    </row>
    <row r="19653" spans="1:5" ht="33.75">
      <c r="A19653" s="232" t="s">
        <v>9711</v>
      </c>
      <c r="B19653" s="233" t="s">
        <v>47567</v>
      </c>
      <c r="C19653" s="232" t="s">
        <v>3</v>
      </c>
      <c r="D19653" s="232">
        <v>26.14</v>
      </c>
      <c r="E19653" s="232" t="s">
        <v>40909</v>
      </c>
    </row>
    <row r="19654" spans="1:5" ht="33.75">
      <c r="A19654" s="232" t="s">
        <v>9712</v>
      </c>
      <c r="B19654" s="233" t="s">
        <v>47568</v>
      </c>
      <c r="C19654" s="232" t="s">
        <v>3</v>
      </c>
      <c r="D19654" s="232">
        <v>27.5</v>
      </c>
      <c r="E19654" s="232" t="s">
        <v>40909</v>
      </c>
    </row>
    <row r="19655" spans="1:5">
      <c r="A19655" s="232" t="s">
        <v>9713</v>
      </c>
      <c r="B19655" s="233" t="s">
        <v>47569</v>
      </c>
      <c r="C19655" s="232" t="s">
        <v>3</v>
      </c>
      <c r="D19655" s="232">
        <v>23.53</v>
      </c>
      <c r="E19655" s="232" t="s">
        <v>40909</v>
      </c>
    </row>
    <row r="19656" spans="1:5" ht="33.75">
      <c r="A19656" s="232" t="s">
        <v>9714</v>
      </c>
      <c r="B19656" s="233" t="s">
        <v>47570</v>
      </c>
      <c r="C19656" s="232" t="s">
        <v>3</v>
      </c>
      <c r="D19656" s="232">
        <v>20.91</v>
      </c>
      <c r="E19656" s="232" t="s">
        <v>40909</v>
      </c>
    </row>
    <row r="19657" spans="1:5" ht="33.75">
      <c r="A19657" s="232" t="s">
        <v>9715</v>
      </c>
      <c r="B19657" s="233" t="s">
        <v>47571</v>
      </c>
      <c r="C19657" s="232" t="s">
        <v>3</v>
      </c>
      <c r="D19657" s="232">
        <v>28.34</v>
      </c>
      <c r="E19657" s="232" t="s">
        <v>40909</v>
      </c>
    </row>
    <row r="19658" spans="1:5" ht="33.75">
      <c r="A19658" s="232" t="s">
        <v>9716</v>
      </c>
      <c r="B19658" s="233" t="s">
        <v>47572</v>
      </c>
      <c r="C19658" s="232" t="s">
        <v>3</v>
      </c>
      <c r="D19658" s="232">
        <v>94.12</v>
      </c>
      <c r="E19658" s="232" t="s">
        <v>40909</v>
      </c>
    </row>
    <row r="19659" spans="1:5" ht="45">
      <c r="A19659" s="232" t="s">
        <v>9717</v>
      </c>
      <c r="B19659" s="233" t="s">
        <v>47573</v>
      </c>
      <c r="C19659" s="232" t="s">
        <v>3</v>
      </c>
      <c r="D19659" s="232">
        <v>26.03</v>
      </c>
      <c r="E19659" s="232" t="s">
        <v>40909</v>
      </c>
    </row>
    <row r="19660" spans="1:5" ht="33.75">
      <c r="A19660" s="232" t="s">
        <v>9718</v>
      </c>
      <c r="B19660" s="233" t="s">
        <v>47574</v>
      </c>
      <c r="C19660" s="232" t="s">
        <v>3</v>
      </c>
      <c r="D19660" s="232">
        <v>45.5</v>
      </c>
      <c r="E19660" s="232" t="s">
        <v>40909</v>
      </c>
    </row>
    <row r="19661" spans="1:5" ht="45">
      <c r="A19661" s="232" t="s">
        <v>9719</v>
      </c>
      <c r="B19661" s="233" t="s">
        <v>47575</v>
      </c>
      <c r="C19661" s="232" t="s">
        <v>3</v>
      </c>
      <c r="D19661" s="232">
        <v>25.71</v>
      </c>
      <c r="E19661" s="232" t="s">
        <v>40909</v>
      </c>
    </row>
    <row r="19662" spans="1:5" ht="67.5">
      <c r="A19662" s="232" t="s">
        <v>9720</v>
      </c>
      <c r="B19662" s="233" t="s">
        <v>60960</v>
      </c>
      <c r="C19662" s="232" t="s">
        <v>3</v>
      </c>
      <c r="D19662" s="232">
        <v>95.74</v>
      </c>
      <c r="E19662" s="232" t="s">
        <v>40909</v>
      </c>
    </row>
    <row r="19663" spans="1:5" ht="67.5">
      <c r="A19663" s="232" t="s">
        <v>9721</v>
      </c>
      <c r="B19663" s="233" t="s">
        <v>60961</v>
      </c>
      <c r="C19663" s="232" t="s">
        <v>3</v>
      </c>
      <c r="D19663" s="232">
        <v>108.41</v>
      </c>
      <c r="E19663" s="232" t="s">
        <v>40909</v>
      </c>
    </row>
    <row r="19664" spans="1:5" ht="67.5">
      <c r="A19664" s="232" t="s">
        <v>9722</v>
      </c>
      <c r="B19664" s="233" t="s">
        <v>60962</v>
      </c>
      <c r="C19664" s="232" t="s">
        <v>3</v>
      </c>
      <c r="D19664" s="232">
        <v>214.41</v>
      </c>
      <c r="E19664" s="232" t="s">
        <v>40909</v>
      </c>
    </row>
    <row r="19665" spans="1:5" ht="67.5">
      <c r="A19665" s="232" t="s">
        <v>9723</v>
      </c>
      <c r="B19665" s="233" t="s">
        <v>60963</v>
      </c>
      <c r="C19665" s="232" t="s">
        <v>3</v>
      </c>
      <c r="D19665" s="232">
        <v>116.68</v>
      </c>
      <c r="E19665" s="232" t="s">
        <v>40909</v>
      </c>
    </row>
    <row r="19666" spans="1:5" ht="67.5">
      <c r="A19666" s="232" t="s">
        <v>9724</v>
      </c>
      <c r="B19666" s="233" t="s">
        <v>60964</v>
      </c>
      <c r="C19666" s="232" t="s">
        <v>3</v>
      </c>
      <c r="D19666" s="232">
        <v>107.9</v>
      </c>
      <c r="E19666" s="232" t="s">
        <v>40909</v>
      </c>
    </row>
    <row r="19667" spans="1:5" ht="56.25">
      <c r="A19667" s="232" t="s">
        <v>9725</v>
      </c>
      <c r="B19667" s="233" t="s">
        <v>60965</v>
      </c>
      <c r="C19667" s="232" t="s">
        <v>3</v>
      </c>
      <c r="D19667" s="232">
        <v>22.79</v>
      </c>
      <c r="E19667" s="232" t="s">
        <v>40909</v>
      </c>
    </row>
    <row r="19668" spans="1:5" ht="45">
      <c r="A19668" s="232" t="s">
        <v>9726</v>
      </c>
      <c r="B19668" s="233" t="s">
        <v>47576</v>
      </c>
      <c r="C19668" s="232" t="s">
        <v>3</v>
      </c>
      <c r="D19668" s="232">
        <v>199.58</v>
      </c>
      <c r="E19668" s="232" t="s">
        <v>40909</v>
      </c>
    </row>
    <row r="19669" spans="1:5" ht="45">
      <c r="A19669" s="232" t="s">
        <v>9727</v>
      </c>
      <c r="B19669" s="233" t="s">
        <v>47577</v>
      </c>
      <c r="C19669" s="232" t="s">
        <v>3</v>
      </c>
      <c r="D19669" s="232">
        <v>285.2</v>
      </c>
      <c r="E19669" s="232" t="s">
        <v>40909</v>
      </c>
    </row>
    <row r="19670" spans="1:5" ht="67.5">
      <c r="A19670" s="232" t="s">
        <v>9728</v>
      </c>
      <c r="B19670" s="233" t="s">
        <v>60966</v>
      </c>
      <c r="C19670" s="232" t="s">
        <v>3</v>
      </c>
      <c r="D19670" s="232">
        <v>93.59</v>
      </c>
      <c r="E19670" s="232" t="s">
        <v>40909</v>
      </c>
    </row>
    <row r="19671" spans="1:5" ht="56.25">
      <c r="A19671" s="232" t="s">
        <v>9729</v>
      </c>
      <c r="B19671" s="233" t="s">
        <v>47578</v>
      </c>
      <c r="C19671" s="232" t="s">
        <v>3</v>
      </c>
      <c r="D19671" s="232">
        <v>107.56</v>
      </c>
      <c r="E19671" s="232" t="s">
        <v>40909</v>
      </c>
    </row>
    <row r="19672" spans="1:5" ht="33.75">
      <c r="A19672" s="232" t="s">
        <v>9730</v>
      </c>
      <c r="B19672" s="233" t="s">
        <v>47579</v>
      </c>
      <c r="C19672" s="232" t="s">
        <v>3</v>
      </c>
      <c r="D19672" s="232">
        <v>171.33</v>
      </c>
      <c r="E19672" s="232" t="s">
        <v>40909</v>
      </c>
    </row>
    <row r="19673" spans="1:5" ht="33.75">
      <c r="A19673" s="232" t="s">
        <v>9731</v>
      </c>
      <c r="B19673" s="233" t="s">
        <v>47580</v>
      </c>
      <c r="C19673" s="232" t="s">
        <v>3</v>
      </c>
      <c r="D19673" s="232">
        <v>105.57</v>
      </c>
      <c r="E19673" s="232" t="s">
        <v>40909</v>
      </c>
    </row>
    <row r="19674" spans="1:5" ht="67.5">
      <c r="A19674" s="232" t="s">
        <v>9732</v>
      </c>
      <c r="B19674" s="233" t="s">
        <v>60967</v>
      </c>
      <c r="C19674" s="232" t="s">
        <v>3</v>
      </c>
      <c r="D19674" s="232">
        <v>57.74</v>
      </c>
      <c r="E19674" s="232" t="s">
        <v>40909</v>
      </c>
    </row>
    <row r="19675" spans="1:5" ht="67.5">
      <c r="A19675" s="232" t="s">
        <v>47581</v>
      </c>
      <c r="B19675" s="233" t="s">
        <v>60968</v>
      </c>
      <c r="C19675" s="232" t="s">
        <v>3</v>
      </c>
      <c r="D19675" s="232">
        <v>64.290000000000006</v>
      </c>
      <c r="E19675" s="232" t="s">
        <v>40909</v>
      </c>
    </row>
    <row r="19676" spans="1:5" ht="45">
      <c r="A19676" s="232" t="s">
        <v>9733</v>
      </c>
      <c r="B19676" s="233" t="s">
        <v>47582</v>
      </c>
      <c r="C19676" s="232" t="s">
        <v>3</v>
      </c>
      <c r="D19676" s="232">
        <v>110.88</v>
      </c>
      <c r="E19676" s="232" t="s">
        <v>40909</v>
      </c>
    </row>
    <row r="19677" spans="1:5" ht="56.25">
      <c r="A19677" s="232" t="s">
        <v>9734</v>
      </c>
      <c r="B19677" s="233" t="s">
        <v>47583</v>
      </c>
      <c r="C19677" s="232" t="s">
        <v>3</v>
      </c>
      <c r="D19677" s="232">
        <v>129</v>
      </c>
      <c r="E19677" s="232" t="s">
        <v>40909</v>
      </c>
    </row>
    <row r="19678" spans="1:5" ht="56.25">
      <c r="A19678" s="232" t="s">
        <v>9735</v>
      </c>
      <c r="B19678" s="233" t="s">
        <v>47584</v>
      </c>
      <c r="C19678" s="232" t="s">
        <v>3</v>
      </c>
      <c r="D19678" s="232">
        <v>242.75</v>
      </c>
      <c r="E19678" s="232" t="s">
        <v>40909</v>
      </c>
    </row>
    <row r="19679" spans="1:5" ht="67.5">
      <c r="A19679" s="232" t="s">
        <v>9736</v>
      </c>
      <c r="B19679" s="233" t="s">
        <v>60969</v>
      </c>
      <c r="C19679" s="232" t="s">
        <v>3</v>
      </c>
      <c r="D19679" s="232">
        <v>97.06</v>
      </c>
      <c r="E19679" s="232" t="s">
        <v>40909</v>
      </c>
    </row>
    <row r="19680" spans="1:5" ht="67.5">
      <c r="A19680" s="232" t="s">
        <v>9737</v>
      </c>
      <c r="B19680" s="233" t="s">
        <v>60970</v>
      </c>
      <c r="C19680" s="232" t="s">
        <v>3</v>
      </c>
      <c r="D19680" s="232">
        <v>101.69</v>
      </c>
      <c r="E19680" s="232" t="s">
        <v>40909</v>
      </c>
    </row>
    <row r="19681" spans="1:5" ht="67.5">
      <c r="A19681" s="232" t="s">
        <v>9738</v>
      </c>
      <c r="B19681" s="233" t="s">
        <v>60971</v>
      </c>
      <c r="C19681" s="232" t="s">
        <v>3</v>
      </c>
      <c r="D19681" s="232">
        <v>91.89</v>
      </c>
      <c r="E19681" s="232" t="s">
        <v>40909</v>
      </c>
    </row>
    <row r="19682" spans="1:5" ht="67.5">
      <c r="A19682" s="232" t="s">
        <v>9739</v>
      </c>
      <c r="B19682" s="233" t="s">
        <v>60972</v>
      </c>
      <c r="C19682" s="232" t="s">
        <v>3</v>
      </c>
      <c r="D19682" s="232">
        <v>98.22</v>
      </c>
      <c r="E19682" s="232" t="s">
        <v>40909</v>
      </c>
    </row>
    <row r="19683" spans="1:5" ht="56.25">
      <c r="A19683" s="232" t="s">
        <v>9740</v>
      </c>
      <c r="B19683" s="233" t="s">
        <v>60973</v>
      </c>
      <c r="C19683" s="232" t="s">
        <v>3</v>
      </c>
      <c r="D19683" s="232">
        <v>116.39</v>
      </c>
      <c r="E19683" s="232" t="s">
        <v>40909</v>
      </c>
    </row>
    <row r="19684" spans="1:5" ht="67.5">
      <c r="A19684" s="232" t="s">
        <v>9741</v>
      </c>
      <c r="B19684" s="233" t="s">
        <v>60974</v>
      </c>
      <c r="C19684" s="232" t="s">
        <v>3</v>
      </c>
      <c r="D19684" s="232">
        <v>182.57</v>
      </c>
      <c r="E19684" s="232" t="s">
        <v>40909</v>
      </c>
    </row>
    <row r="19685" spans="1:5" ht="56.25">
      <c r="A19685" s="232" t="s">
        <v>9742</v>
      </c>
      <c r="B19685" s="233" t="s">
        <v>60975</v>
      </c>
      <c r="C19685" s="232" t="s">
        <v>3</v>
      </c>
      <c r="D19685" s="232">
        <v>137.88999999999999</v>
      </c>
      <c r="E19685" s="232" t="s">
        <v>40909</v>
      </c>
    </row>
    <row r="19686" spans="1:5" ht="45">
      <c r="A19686" s="232" t="s">
        <v>9743</v>
      </c>
      <c r="B19686" s="233" t="s">
        <v>47585</v>
      </c>
      <c r="C19686" s="232" t="s">
        <v>3</v>
      </c>
      <c r="D19686" s="232">
        <v>176.68</v>
      </c>
      <c r="E19686" s="232" t="s">
        <v>40909</v>
      </c>
    </row>
    <row r="19687" spans="1:5" ht="56.25">
      <c r="A19687" s="232" t="s">
        <v>9744</v>
      </c>
      <c r="B19687" s="233" t="s">
        <v>60976</v>
      </c>
      <c r="C19687" s="232" t="s">
        <v>3</v>
      </c>
      <c r="D19687" s="232">
        <v>104.94</v>
      </c>
      <c r="E19687" s="232" t="s">
        <v>40909</v>
      </c>
    </row>
    <row r="19688" spans="1:5" ht="56.25">
      <c r="A19688" s="232" t="s">
        <v>12311</v>
      </c>
      <c r="B19688" s="233" t="s">
        <v>60977</v>
      </c>
      <c r="C19688" s="232" t="s">
        <v>3</v>
      </c>
      <c r="D19688" s="232">
        <v>95.46</v>
      </c>
      <c r="E19688" s="232" t="s">
        <v>40909</v>
      </c>
    </row>
    <row r="19689" spans="1:5" ht="56.25">
      <c r="A19689" s="232" t="s">
        <v>9745</v>
      </c>
      <c r="B19689" s="233" t="s">
        <v>47586</v>
      </c>
      <c r="C19689" s="232" t="s">
        <v>3</v>
      </c>
      <c r="D19689" s="232">
        <v>123.04</v>
      </c>
      <c r="E19689" s="232" t="s">
        <v>40909</v>
      </c>
    </row>
    <row r="19690" spans="1:5" ht="56.25">
      <c r="A19690" s="232" t="s">
        <v>9746</v>
      </c>
      <c r="B19690" s="233" t="s">
        <v>60978</v>
      </c>
      <c r="C19690" s="232" t="s">
        <v>3</v>
      </c>
      <c r="D19690" s="232">
        <v>110.03</v>
      </c>
      <c r="E19690" s="232" t="s">
        <v>40909</v>
      </c>
    </row>
    <row r="19691" spans="1:5" ht="56.25">
      <c r="A19691" s="232" t="s">
        <v>9747</v>
      </c>
      <c r="B19691" s="233" t="s">
        <v>60979</v>
      </c>
      <c r="C19691" s="232" t="s">
        <v>3</v>
      </c>
      <c r="D19691" s="232">
        <v>82.29</v>
      </c>
      <c r="E19691" s="232" t="s">
        <v>40909</v>
      </c>
    </row>
    <row r="19692" spans="1:5" ht="56.25">
      <c r="A19692" s="232" t="s">
        <v>9748</v>
      </c>
      <c r="B19692" s="233" t="s">
        <v>60980</v>
      </c>
      <c r="C19692" s="232" t="s">
        <v>3</v>
      </c>
      <c r="D19692" s="232">
        <v>82.29</v>
      </c>
      <c r="E19692" s="232" t="s">
        <v>40909</v>
      </c>
    </row>
    <row r="19693" spans="1:5" ht="45">
      <c r="A19693" s="232" t="s">
        <v>9749</v>
      </c>
      <c r="B19693" s="233" t="s">
        <v>47587</v>
      </c>
      <c r="C19693" s="232" t="s">
        <v>3</v>
      </c>
      <c r="D19693" s="232">
        <v>300.25</v>
      </c>
      <c r="E19693" s="232" t="s">
        <v>40909</v>
      </c>
    </row>
    <row r="19694" spans="1:5" ht="45">
      <c r="A19694" s="232" t="s">
        <v>9750</v>
      </c>
      <c r="B19694" s="233" t="s">
        <v>47588</v>
      </c>
      <c r="C19694" s="232" t="s">
        <v>3</v>
      </c>
      <c r="D19694" s="232">
        <v>343.92</v>
      </c>
      <c r="E19694" s="232" t="s">
        <v>40909</v>
      </c>
    </row>
    <row r="19695" spans="1:5" ht="56.25">
      <c r="A19695" s="232" t="s">
        <v>9751</v>
      </c>
      <c r="B19695" s="233" t="s">
        <v>60981</v>
      </c>
      <c r="C19695" s="232" t="s">
        <v>3</v>
      </c>
      <c r="D19695" s="232">
        <v>304.64</v>
      </c>
      <c r="E19695" s="232" t="s">
        <v>40909</v>
      </c>
    </row>
    <row r="19696" spans="1:5" ht="22.5">
      <c r="A19696" s="232" t="s">
        <v>9752</v>
      </c>
      <c r="B19696" s="233" t="s">
        <v>47589</v>
      </c>
      <c r="C19696" s="232" t="s">
        <v>3</v>
      </c>
      <c r="D19696" s="232">
        <v>28.02</v>
      </c>
      <c r="E19696" s="232" t="s">
        <v>40909</v>
      </c>
    </row>
    <row r="19697" spans="1:5" ht="22.5">
      <c r="A19697" s="232" t="s">
        <v>9753</v>
      </c>
      <c r="B19697" s="233" t="s">
        <v>47590</v>
      </c>
      <c r="C19697" s="232" t="s">
        <v>3</v>
      </c>
      <c r="D19697" s="232">
        <v>15.13</v>
      </c>
      <c r="E19697" s="232" t="s">
        <v>40909</v>
      </c>
    </row>
    <row r="19698" spans="1:5" ht="22.5">
      <c r="A19698" s="232" t="s">
        <v>9754</v>
      </c>
      <c r="B19698" s="233" t="s">
        <v>47591</v>
      </c>
      <c r="C19698" s="232" t="s">
        <v>3</v>
      </c>
      <c r="D19698" s="232">
        <v>6.59</v>
      </c>
      <c r="E19698" s="232" t="s">
        <v>40909</v>
      </c>
    </row>
    <row r="19699" spans="1:5" ht="45">
      <c r="A19699" s="232" t="s">
        <v>9755</v>
      </c>
      <c r="B19699" s="233" t="s">
        <v>47592</v>
      </c>
      <c r="C19699" s="232" t="s">
        <v>3</v>
      </c>
      <c r="D19699" s="232">
        <v>48.71</v>
      </c>
      <c r="E19699" s="232" t="s">
        <v>40909</v>
      </c>
    </row>
    <row r="19700" spans="1:5" ht="33.75">
      <c r="A19700" s="232" t="s">
        <v>9756</v>
      </c>
      <c r="B19700" s="233" t="s">
        <v>47593</v>
      </c>
      <c r="C19700" s="232" t="s">
        <v>3</v>
      </c>
      <c r="D19700" s="232">
        <v>218.46</v>
      </c>
      <c r="E19700" s="232" t="s">
        <v>40909</v>
      </c>
    </row>
    <row r="19701" spans="1:5" ht="33.75">
      <c r="A19701" s="232" t="s">
        <v>9757</v>
      </c>
      <c r="B19701" s="233" t="s">
        <v>47594</v>
      </c>
      <c r="C19701" s="232" t="s">
        <v>3</v>
      </c>
      <c r="D19701" s="232">
        <v>142.71</v>
      </c>
      <c r="E19701" s="232" t="s">
        <v>40909</v>
      </c>
    </row>
    <row r="19702" spans="1:5" ht="56.25">
      <c r="A19702" s="232" t="s">
        <v>9758</v>
      </c>
      <c r="B19702" s="233" t="s">
        <v>47595</v>
      </c>
      <c r="C19702" s="232" t="s">
        <v>3</v>
      </c>
      <c r="D19702" s="232">
        <v>94.85</v>
      </c>
      <c r="E19702" s="232" t="s">
        <v>40909</v>
      </c>
    </row>
    <row r="19703" spans="1:5" ht="56.25">
      <c r="A19703" s="232" t="s">
        <v>9759</v>
      </c>
      <c r="B19703" s="233" t="s">
        <v>60982</v>
      </c>
      <c r="C19703" s="232" t="s">
        <v>3</v>
      </c>
      <c r="D19703" s="232">
        <v>123.6</v>
      </c>
      <c r="E19703" s="232" t="s">
        <v>40909</v>
      </c>
    </row>
    <row r="19704" spans="1:5" ht="67.5">
      <c r="A19704" s="232" t="s">
        <v>9760</v>
      </c>
      <c r="B19704" s="233" t="s">
        <v>60983</v>
      </c>
      <c r="C19704" s="232" t="s">
        <v>3</v>
      </c>
      <c r="D19704" s="232">
        <v>302.45</v>
      </c>
      <c r="E19704" s="232" t="s">
        <v>40909</v>
      </c>
    </row>
    <row r="19705" spans="1:5" ht="33.75">
      <c r="A19705" s="232" t="s">
        <v>9761</v>
      </c>
      <c r="B19705" s="233" t="s">
        <v>47596</v>
      </c>
      <c r="C19705" s="232" t="s">
        <v>3</v>
      </c>
      <c r="D19705" s="232">
        <v>55.93</v>
      </c>
      <c r="E19705" s="232" t="s">
        <v>40909</v>
      </c>
    </row>
    <row r="19706" spans="1:5" ht="56.25">
      <c r="A19706" s="232" t="s">
        <v>9762</v>
      </c>
      <c r="B19706" s="233" t="s">
        <v>60984</v>
      </c>
      <c r="C19706" s="232" t="s">
        <v>3</v>
      </c>
      <c r="D19706" s="232">
        <v>146.28</v>
      </c>
      <c r="E19706" s="232" t="s">
        <v>40909</v>
      </c>
    </row>
    <row r="19707" spans="1:5" ht="45">
      <c r="A19707" s="232" t="s">
        <v>9763</v>
      </c>
      <c r="B19707" s="233" t="s">
        <v>47597</v>
      </c>
      <c r="C19707" s="232" t="s">
        <v>3</v>
      </c>
      <c r="D19707" s="232">
        <v>21.85</v>
      </c>
      <c r="E19707" s="232" t="s">
        <v>40909</v>
      </c>
    </row>
    <row r="19708" spans="1:5" ht="56.25">
      <c r="A19708" s="232" t="s">
        <v>9764</v>
      </c>
      <c r="B19708" s="233" t="s">
        <v>60985</v>
      </c>
      <c r="C19708" s="232" t="s">
        <v>4</v>
      </c>
      <c r="D19708" s="232">
        <v>32.36</v>
      </c>
      <c r="E19708" s="232" t="s">
        <v>40909</v>
      </c>
    </row>
    <row r="19709" spans="1:5" ht="45">
      <c r="A19709" s="232" t="s">
        <v>9765</v>
      </c>
      <c r="B19709" s="233" t="s">
        <v>47598</v>
      </c>
      <c r="C19709" s="232" t="s">
        <v>3</v>
      </c>
      <c r="D19709" s="232">
        <v>219.9</v>
      </c>
      <c r="E19709" s="232" t="s">
        <v>40909</v>
      </c>
    </row>
    <row r="19710" spans="1:5" ht="45">
      <c r="A19710" s="232" t="s">
        <v>9766</v>
      </c>
      <c r="B19710" s="233" t="s">
        <v>47599</v>
      </c>
      <c r="C19710" s="232" t="s">
        <v>3</v>
      </c>
      <c r="D19710" s="232">
        <v>262.95</v>
      </c>
      <c r="E19710" s="232" t="s">
        <v>40909</v>
      </c>
    </row>
    <row r="19711" spans="1:5" ht="56.25">
      <c r="A19711" s="232" t="s">
        <v>9767</v>
      </c>
      <c r="B19711" s="233" t="s">
        <v>47600</v>
      </c>
      <c r="C19711" s="232" t="s">
        <v>3</v>
      </c>
      <c r="D19711" s="232">
        <v>422.76</v>
      </c>
      <c r="E19711" s="232" t="s">
        <v>40909</v>
      </c>
    </row>
    <row r="19712" spans="1:5" ht="56.25">
      <c r="A19712" s="232" t="s">
        <v>9768</v>
      </c>
      <c r="B19712" s="233" t="s">
        <v>47601</v>
      </c>
      <c r="C19712" s="232" t="s">
        <v>3</v>
      </c>
      <c r="D19712" s="232">
        <v>522.67999999999995</v>
      </c>
      <c r="E19712" s="232" t="s">
        <v>40909</v>
      </c>
    </row>
    <row r="19713" spans="1:5" ht="33.75">
      <c r="A19713" s="232" t="s">
        <v>9769</v>
      </c>
      <c r="B19713" s="233" t="s">
        <v>47602</v>
      </c>
      <c r="C19713" s="232" t="s">
        <v>3</v>
      </c>
      <c r="D19713" s="232">
        <v>91.58</v>
      </c>
      <c r="E19713" s="232" t="s">
        <v>40909</v>
      </c>
    </row>
    <row r="19714" spans="1:5" ht="45">
      <c r="A19714" s="232" t="s">
        <v>9770</v>
      </c>
      <c r="B19714" s="233" t="s">
        <v>47603</v>
      </c>
      <c r="C19714" s="232" t="s">
        <v>3</v>
      </c>
      <c r="D19714" s="232">
        <v>223.64</v>
      </c>
      <c r="E19714" s="232" t="s">
        <v>40909</v>
      </c>
    </row>
    <row r="19715" spans="1:5" ht="45">
      <c r="A19715" s="232" t="s">
        <v>9771</v>
      </c>
      <c r="B19715" s="233" t="s">
        <v>47604</v>
      </c>
      <c r="C19715" s="232" t="s">
        <v>3</v>
      </c>
      <c r="D19715" s="232">
        <v>267.26</v>
      </c>
      <c r="E19715" s="232" t="s">
        <v>40909</v>
      </c>
    </row>
    <row r="19716" spans="1:5" ht="56.25">
      <c r="A19716" s="232" t="s">
        <v>9772</v>
      </c>
      <c r="B19716" s="233" t="s">
        <v>60986</v>
      </c>
      <c r="C19716" s="232" t="s">
        <v>3</v>
      </c>
      <c r="D19716" s="232">
        <v>429.09</v>
      </c>
      <c r="E19716" s="232" t="s">
        <v>40909</v>
      </c>
    </row>
    <row r="19717" spans="1:5" ht="56.25">
      <c r="A19717" s="232" t="s">
        <v>9773</v>
      </c>
      <c r="B19717" s="233" t="s">
        <v>60987</v>
      </c>
      <c r="C19717" s="232" t="s">
        <v>3</v>
      </c>
      <c r="D19717" s="232">
        <v>531.29999999999995</v>
      </c>
      <c r="E19717" s="232" t="s">
        <v>40909</v>
      </c>
    </row>
    <row r="19718" spans="1:5" ht="45">
      <c r="A19718" s="232" t="s">
        <v>9774</v>
      </c>
      <c r="B19718" s="233" t="s">
        <v>47605</v>
      </c>
      <c r="C19718" s="232" t="s">
        <v>3</v>
      </c>
      <c r="D19718" s="232">
        <v>283.51</v>
      </c>
      <c r="E19718" s="232" t="s">
        <v>40909</v>
      </c>
    </row>
    <row r="19719" spans="1:5" ht="33.75">
      <c r="A19719" s="232" t="s">
        <v>9775</v>
      </c>
      <c r="B19719" s="233" t="s">
        <v>47606</v>
      </c>
      <c r="C19719" s="232" t="s">
        <v>3</v>
      </c>
      <c r="D19719" s="232">
        <v>338.24</v>
      </c>
      <c r="E19719" s="232" t="s">
        <v>40909</v>
      </c>
    </row>
    <row r="19720" spans="1:5" ht="56.25">
      <c r="A19720" s="232" t="s">
        <v>9776</v>
      </c>
      <c r="B19720" s="233" t="s">
        <v>47607</v>
      </c>
      <c r="C19720" s="232" t="s">
        <v>3</v>
      </c>
      <c r="D19720" s="232">
        <v>544.75</v>
      </c>
      <c r="E19720" s="232" t="s">
        <v>40909</v>
      </c>
    </row>
    <row r="19721" spans="1:5" ht="56.25">
      <c r="A19721" s="232" t="s">
        <v>9777</v>
      </c>
      <c r="B19721" s="233" t="s">
        <v>47608</v>
      </c>
      <c r="C19721" s="232" t="s">
        <v>3</v>
      </c>
      <c r="D19721" s="232">
        <v>673.86</v>
      </c>
      <c r="E19721" s="232" t="s">
        <v>40909</v>
      </c>
    </row>
    <row r="19722" spans="1:5" ht="33.75">
      <c r="A19722" s="232" t="s">
        <v>9778</v>
      </c>
      <c r="B19722" s="233" t="s">
        <v>47609</v>
      </c>
      <c r="C19722" s="232" t="s">
        <v>3</v>
      </c>
      <c r="D19722" s="232">
        <v>120.17</v>
      </c>
      <c r="E19722" s="232" t="s">
        <v>40909</v>
      </c>
    </row>
    <row r="19723" spans="1:5" ht="45">
      <c r="A19723" s="232" t="s">
        <v>9779</v>
      </c>
      <c r="B19723" s="233" t="s">
        <v>47610</v>
      </c>
      <c r="C19723" s="232" t="s">
        <v>3</v>
      </c>
      <c r="D19723" s="232">
        <v>287.25</v>
      </c>
      <c r="E19723" s="232" t="s">
        <v>40909</v>
      </c>
    </row>
    <row r="19724" spans="1:5" ht="45">
      <c r="A19724" s="232" t="s">
        <v>9780</v>
      </c>
      <c r="B19724" s="233" t="s">
        <v>47611</v>
      </c>
      <c r="C19724" s="232" t="s">
        <v>3</v>
      </c>
      <c r="D19724" s="232">
        <v>342.55</v>
      </c>
      <c r="E19724" s="232" t="s">
        <v>40909</v>
      </c>
    </row>
    <row r="19725" spans="1:5" ht="56.25">
      <c r="A19725" s="232" t="s">
        <v>9781</v>
      </c>
      <c r="B19725" s="233" t="s">
        <v>47612</v>
      </c>
      <c r="C19725" s="232" t="s">
        <v>3</v>
      </c>
      <c r="D19725" s="232">
        <v>551.08000000000004</v>
      </c>
      <c r="E19725" s="232" t="s">
        <v>40909</v>
      </c>
    </row>
    <row r="19726" spans="1:5" ht="56.25">
      <c r="A19726" s="232" t="s">
        <v>9782</v>
      </c>
      <c r="B19726" s="233" t="s">
        <v>47613</v>
      </c>
      <c r="C19726" s="232" t="s">
        <v>3</v>
      </c>
      <c r="D19726" s="232">
        <v>682.48</v>
      </c>
      <c r="E19726" s="232" t="s">
        <v>40909</v>
      </c>
    </row>
    <row r="19727" spans="1:5" ht="22.5">
      <c r="A19727" s="232" t="s">
        <v>9783</v>
      </c>
      <c r="B19727" s="233" t="s">
        <v>47614</v>
      </c>
      <c r="C19727" s="232" t="s">
        <v>3</v>
      </c>
      <c r="D19727" s="232">
        <v>11.84</v>
      </c>
      <c r="E19727" s="232" t="s">
        <v>40909</v>
      </c>
    </row>
    <row r="19728" spans="1:5" ht="22.5">
      <c r="A19728" s="232" t="s">
        <v>9784</v>
      </c>
      <c r="B19728" s="233" t="s">
        <v>47615</v>
      </c>
      <c r="C19728" s="232" t="s">
        <v>3</v>
      </c>
      <c r="D19728" s="232">
        <v>15.73</v>
      </c>
      <c r="E19728" s="232" t="s">
        <v>40909</v>
      </c>
    </row>
    <row r="19729" spans="1:5" ht="22.5">
      <c r="A19729" s="232" t="s">
        <v>9785</v>
      </c>
      <c r="B19729" s="233" t="s">
        <v>47616</v>
      </c>
      <c r="C19729" s="232" t="s">
        <v>3</v>
      </c>
      <c r="D19729" s="232">
        <v>12.77</v>
      </c>
      <c r="E19729" s="232" t="s">
        <v>40909</v>
      </c>
    </row>
    <row r="19730" spans="1:5" ht="22.5">
      <c r="A19730" s="232" t="s">
        <v>9786</v>
      </c>
      <c r="B19730" s="233" t="s">
        <v>47617</v>
      </c>
      <c r="C19730" s="232" t="s">
        <v>3</v>
      </c>
      <c r="D19730" s="232">
        <v>16.66</v>
      </c>
      <c r="E19730" s="232" t="s">
        <v>40909</v>
      </c>
    </row>
    <row r="19731" spans="1:5" ht="22.5">
      <c r="A19731" s="232" t="s">
        <v>9787</v>
      </c>
      <c r="B19731" s="233" t="s">
        <v>47618</v>
      </c>
      <c r="C19731" s="232" t="s">
        <v>3</v>
      </c>
      <c r="D19731" s="232">
        <v>18.03</v>
      </c>
      <c r="E19731" s="232" t="s">
        <v>40909</v>
      </c>
    </row>
    <row r="19732" spans="1:5">
      <c r="A19732" s="232" t="s">
        <v>9788</v>
      </c>
      <c r="B19732" s="233" t="s">
        <v>47619</v>
      </c>
      <c r="C19732" s="232" t="s">
        <v>3</v>
      </c>
      <c r="D19732" s="232">
        <v>4.97</v>
      </c>
      <c r="E19732" s="232" t="s">
        <v>40909</v>
      </c>
    </row>
    <row r="19733" spans="1:5" ht="33.75">
      <c r="A19733" s="232" t="s">
        <v>9789</v>
      </c>
      <c r="B19733" s="233" t="s">
        <v>47620</v>
      </c>
      <c r="C19733" s="232" t="s">
        <v>3</v>
      </c>
      <c r="D19733" s="232">
        <v>20.73</v>
      </c>
      <c r="E19733" s="232" t="s">
        <v>40909</v>
      </c>
    </row>
    <row r="19734" spans="1:5" ht="33.75">
      <c r="A19734" s="232" t="s">
        <v>9790</v>
      </c>
      <c r="B19734" s="233" t="s">
        <v>47621</v>
      </c>
      <c r="C19734" s="232" t="s">
        <v>3</v>
      </c>
      <c r="D19734" s="232">
        <v>102.64</v>
      </c>
      <c r="E19734" s="232" t="s">
        <v>40909</v>
      </c>
    </row>
    <row r="19735" spans="1:5" ht="22.5">
      <c r="A19735" s="232" t="s">
        <v>9791</v>
      </c>
      <c r="B19735" s="233" t="s">
        <v>47622</v>
      </c>
      <c r="C19735" s="232" t="s">
        <v>3</v>
      </c>
      <c r="D19735" s="232">
        <v>195.06</v>
      </c>
      <c r="E19735" s="232" t="s">
        <v>40909</v>
      </c>
    </row>
    <row r="19736" spans="1:5" ht="33.75">
      <c r="A19736" s="232" t="s">
        <v>9792</v>
      </c>
      <c r="B19736" s="233" t="s">
        <v>47623</v>
      </c>
      <c r="C19736" s="232" t="s">
        <v>3</v>
      </c>
      <c r="D19736" s="232">
        <v>28.45</v>
      </c>
      <c r="E19736" s="232" t="s">
        <v>40909</v>
      </c>
    </row>
    <row r="19737" spans="1:5" ht="33.75">
      <c r="A19737" s="232" t="s">
        <v>9793</v>
      </c>
      <c r="B19737" s="233" t="s">
        <v>47624</v>
      </c>
      <c r="C19737" s="232" t="s">
        <v>3</v>
      </c>
      <c r="D19737" s="232">
        <v>40.81</v>
      </c>
      <c r="E19737" s="232" t="s">
        <v>40909</v>
      </c>
    </row>
    <row r="19738" spans="1:5" ht="45">
      <c r="A19738" s="232" t="s">
        <v>9794</v>
      </c>
      <c r="B19738" s="233" t="s">
        <v>47625</v>
      </c>
      <c r="C19738" s="232" t="s">
        <v>3</v>
      </c>
      <c r="D19738" s="232">
        <v>61.21</v>
      </c>
      <c r="E19738" s="232" t="s">
        <v>40909</v>
      </c>
    </row>
    <row r="19739" spans="1:5">
      <c r="A19739" s="232" t="s">
        <v>9795</v>
      </c>
      <c r="B19739" s="233" t="s">
        <v>9796</v>
      </c>
      <c r="C19739" s="232" t="s">
        <v>83</v>
      </c>
      <c r="D19739" s="232">
        <v>15</v>
      </c>
      <c r="E19739" s="232" t="s">
        <v>40909</v>
      </c>
    </row>
    <row r="19740" spans="1:5">
      <c r="A19740" s="232" t="s">
        <v>9797</v>
      </c>
      <c r="B19740" s="233" t="s">
        <v>12366</v>
      </c>
      <c r="C19740" s="232" t="s">
        <v>83</v>
      </c>
      <c r="D19740" s="232">
        <v>15</v>
      </c>
      <c r="E19740" s="232" t="s">
        <v>40909</v>
      </c>
    </row>
    <row r="19741" spans="1:5" ht="33.75">
      <c r="A19741" s="232" t="s">
        <v>9798</v>
      </c>
      <c r="B19741" s="233" t="s">
        <v>47626</v>
      </c>
      <c r="C19741" s="232" t="s">
        <v>3</v>
      </c>
      <c r="D19741" s="232">
        <v>29.12</v>
      </c>
      <c r="E19741" s="232" t="s">
        <v>40909</v>
      </c>
    </row>
    <row r="19742" spans="1:5" ht="45">
      <c r="A19742" s="232" t="s">
        <v>9799</v>
      </c>
      <c r="B19742" s="233" t="s">
        <v>62703</v>
      </c>
      <c r="C19742" s="232" t="s">
        <v>3</v>
      </c>
      <c r="D19742" s="232">
        <v>11.39</v>
      </c>
      <c r="E19742" s="232" t="s">
        <v>40909</v>
      </c>
    </row>
    <row r="19743" spans="1:5" ht="45">
      <c r="A19743" s="232" t="s">
        <v>9800</v>
      </c>
      <c r="B19743" s="233" t="s">
        <v>47627</v>
      </c>
      <c r="C19743" s="232" t="s">
        <v>3</v>
      </c>
      <c r="D19743" s="232">
        <v>43.53</v>
      </c>
      <c r="E19743" s="232" t="s">
        <v>40909</v>
      </c>
    </row>
    <row r="19744" spans="1:5" ht="33.75">
      <c r="A19744" s="232" t="s">
        <v>9801</v>
      </c>
      <c r="B19744" s="233" t="s">
        <v>47628</v>
      </c>
      <c r="C19744" s="232" t="s">
        <v>3</v>
      </c>
      <c r="D19744" s="232">
        <v>30.82</v>
      </c>
      <c r="E19744" s="232" t="s">
        <v>40909</v>
      </c>
    </row>
    <row r="19745" spans="1:5" ht="33.75">
      <c r="A19745" s="232" t="s">
        <v>9802</v>
      </c>
      <c r="B19745" s="233" t="s">
        <v>47629</v>
      </c>
      <c r="C19745" s="232" t="s">
        <v>3</v>
      </c>
      <c r="D19745" s="232">
        <v>15.25</v>
      </c>
      <c r="E19745" s="232" t="s">
        <v>40909</v>
      </c>
    </row>
    <row r="19746" spans="1:5" ht="22.5">
      <c r="A19746" s="232" t="s">
        <v>9803</v>
      </c>
      <c r="B19746" s="233" t="s">
        <v>47630</v>
      </c>
      <c r="C19746" s="232" t="s">
        <v>3</v>
      </c>
      <c r="D19746" s="232">
        <v>3.45</v>
      </c>
      <c r="E19746" s="232" t="s">
        <v>40909</v>
      </c>
    </row>
    <row r="19747" spans="1:5" ht="56.25">
      <c r="A19747" s="232" t="s">
        <v>9804</v>
      </c>
      <c r="B19747" s="233" t="s">
        <v>62704</v>
      </c>
      <c r="C19747" s="232" t="s">
        <v>3</v>
      </c>
      <c r="D19747" s="232">
        <v>45.49</v>
      </c>
      <c r="E19747" s="232" t="s">
        <v>40909</v>
      </c>
    </row>
    <row r="19748" spans="1:5" ht="22.5">
      <c r="A19748" s="232" t="s">
        <v>9805</v>
      </c>
      <c r="B19748" s="233" t="s">
        <v>47631</v>
      </c>
      <c r="C19748" s="232" t="s">
        <v>3</v>
      </c>
      <c r="D19748" s="232">
        <v>18.25</v>
      </c>
      <c r="E19748" s="232" t="s">
        <v>40909</v>
      </c>
    </row>
    <row r="19749" spans="1:5" ht="22.5">
      <c r="A19749" s="232" t="s">
        <v>9806</v>
      </c>
      <c r="B19749" s="233" t="s">
        <v>47632</v>
      </c>
      <c r="C19749" s="232" t="s">
        <v>3</v>
      </c>
      <c r="D19749" s="232">
        <v>19.899999999999999</v>
      </c>
      <c r="E19749" s="232" t="s">
        <v>40909</v>
      </c>
    </row>
    <row r="19750" spans="1:5" ht="22.5">
      <c r="A19750" s="232" t="s">
        <v>9807</v>
      </c>
      <c r="B19750" s="233" t="s">
        <v>47633</v>
      </c>
      <c r="C19750" s="232" t="s">
        <v>3</v>
      </c>
      <c r="D19750" s="232">
        <v>25.67</v>
      </c>
      <c r="E19750" s="232" t="s">
        <v>40909</v>
      </c>
    </row>
    <row r="19751" spans="1:5" ht="33.75">
      <c r="A19751" s="232" t="s">
        <v>9808</v>
      </c>
      <c r="B19751" s="233" t="s">
        <v>47634</v>
      </c>
      <c r="C19751" s="232" t="s">
        <v>3</v>
      </c>
      <c r="D19751" s="232">
        <v>13.6</v>
      </c>
      <c r="E19751" s="232" t="s">
        <v>40909</v>
      </c>
    </row>
    <row r="19752" spans="1:5" ht="45">
      <c r="A19752" s="232" t="s">
        <v>9809</v>
      </c>
      <c r="B19752" s="233" t="s">
        <v>47635</v>
      </c>
      <c r="C19752" s="232" t="s">
        <v>3</v>
      </c>
      <c r="D19752" s="232">
        <v>39.17</v>
      </c>
      <c r="E19752" s="232" t="s">
        <v>40909</v>
      </c>
    </row>
    <row r="19753" spans="1:5" ht="33.75">
      <c r="A19753" s="232" t="s">
        <v>9810</v>
      </c>
      <c r="B19753" s="233" t="s">
        <v>47636</v>
      </c>
      <c r="C19753" s="232" t="s">
        <v>3</v>
      </c>
      <c r="D19753" s="232">
        <v>57.58</v>
      </c>
      <c r="E19753" s="232" t="s">
        <v>40909</v>
      </c>
    </row>
    <row r="19754" spans="1:5" ht="45">
      <c r="A19754" s="232" t="s">
        <v>9811</v>
      </c>
      <c r="B19754" s="233" t="s">
        <v>47637</v>
      </c>
      <c r="C19754" s="232" t="s">
        <v>3</v>
      </c>
      <c r="D19754" s="232">
        <v>36.75</v>
      </c>
      <c r="E19754" s="232" t="s">
        <v>40909</v>
      </c>
    </row>
    <row r="19755" spans="1:5" ht="33.75">
      <c r="A19755" s="232" t="s">
        <v>9812</v>
      </c>
      <c r="B19755" s="233" t="s">
        <v>47638</v>
      </c>
      <c r="C19755" s="232" t="s">
        <v>3</v>
      </c>
      <c r="D19755" s="232">
        <v>9.8699999999999992</v>
      </c>
      <c r="E19755" s="232" t="s">
        <v>40909</v>
      </c>
    </row>
    <row r="19756" spans="1:5" ht="33.75">
      <c r="A19756" s="232" t="s">
        <v>9813</v>
      </c>
      <c r="B19756" s="233" t="s">
        <v>47639</v>
      </c>
      <c r="C19756" s="232" t="s">
        <v>3</v>
      </c>
      <c r="D19756" s="232">
        <v>21.38</v>
      </c>
      <c r="E19756" s="232" t="s">
        <v>40909</v>
      </c>
    </row>
    <row r="19757" spans="1:5" ht="45">
      <c r="A19757" s="232" t="s">
        <v>9814</v>
      </c>
      <c r="B19757" s="233" t="s">
        <v>62705</v>
      </c>
      <c r="C19757" s="232" t="s">
        <v>3</v>
      </c>
      <c r="D19757" s="232">
        <v>11.39</v>
      </c>
      <c r="E19757" s="232" t="s">
        <v>40909</v>
      </c>
    </row>
    <row r="19758" spans="1:5" ht="33.75">
      <c r="A19758" s="232" t="s">
        <v>9815</v>
      </c>
      <c r="B19758" s="233" t="s">
        <v>62706</v>
      </c>
      <c r="C19758" s="232" t="s">
        <v>3</v>
      </c>
      <c r="D19758" s="232">
        <v>18.829999999999998</v>
      </c>
      <c r="E19758" s="232" t="s">
        <v>40909</v>
      </c>
    </row>
    <row r="19759" spans="1:5" ht="56.25">
      <c r="A19759" s="232" t="s">
        <v>9816</v>
      </c>
      <c r="B19759" s="233" t="s">
        <v>62707</v>
      </c>
      <c r="C19759" s="232" t="s">
        <v>3</v>
      </c>
      <c r="D19759" s="232">
        <v>25.07</v>
      </c>
      <c r="E19759" s="232" t="s">
        <v>40909</v>
      </c>
    </row>
    <row r="19760" spans="1:5" ht="33.75">
      <c r="A19760" s="232" t="s">
        <v>9817</v>
      </c>
      <c r="B19760" s="233" t="s">
        <v>47640</v>
      </c>
      <c r="C19760" s="232" t="s">
        <v>3</v>
      </c>
      <c r="D19760" s="232">
        <v>20.239999999999998</v>
      </c>
      <c r="E19760" s="232" t="s">
        <v>40909</v>
      </c>
    </row>
    <row r="19761" spans="1:5" ht="33.75">
      <c r="A19761" s="232" t="s">
        <v>9818</v>
      </c>
      <c r="B19761" s="233" t="s">
        <v>47641</v>
      </c>
      <c r="C19761" s="232" t="s">
        <v>3</v>
      </c>
      <c r="D19761" s="232">
        <v>15.93</v>
      </c>
      <c r="E19761" s="232" t="s">
        <v>40909</v>
      </c>
    </row>
    <row r="19762" spans="1:5" ht="56.25">
      <c r="A19762" s="232" t="s">
        <v>9819</v>
      </c>
      <c r="B19762" s="233" t="s">
        <v>62708</v>
      </c>
      <c r="C19762" s="232" t="s">
        <v>3</v>
      </c>
      <c r="D19762" s="232">
        <v>58.57</v>
      </c>
      <c r="E19762" s="232" t="s">
        <v>40909</v>
      </c>
    </row>
    <row r="19763" spans="1:5" ht="45">
      <c r="A19763" s="232" t="s">
        <v>9820</v>
      </c>
      <c r="B19763" s="233" t="s">
        <v>62709</v>
      </c>
      <c r="C19763" s="232" t="s">
        <v>3</v>
      </c>
      <c r="D19763" s="232">
        <v>22.46</v>
      </c>
      <c r="E19763" s="232" t="s">
        <v>40909</v>
      </c>
    </row>
    <row r="19764" spans="1:5" ht="45">
      <c r="A19764" s="232" t="s">
        <v>9821</v>
      </c>
      <c r="B19764" s="233" t="s">
        <v>62710</v>
      </c>
      <c r="C19764" s="232" t="s">
        <v>3</v>
      </c>
      <c r="D19764" s="232">
        <v>25.41</v>
      </c>
      <c r="E19764" s="232" t="s">
        <v>40909</v>
      </c>
    </row>
    <row r="19765" spans="1:5" ht="33.75">
      <c r="A19765" s="232" t="s">
        <v>9822</v>
      </c>
      <c r="B19765" s="233" t="s">
        <v>47642</v>
      </c>
      <c r="C19765" s="232" t="s">
        <v>4</v>
      </c>
      <c r="D19765" s="232">
        <v>22.99</v>
      </c>
      <c r="E19765" s="232" t="s">
        <v>40909</v>
      </c>
    </row>
    <row r="19766" spans="1:5" ht="33.75">
      <c r="A19766" s="232" t="s">
        <v>9823</v>
      </c>
      <c r="B19766" s="233" t="s">
        <v>62711</v>
      </c>
      <c r="C19766" s="232" t="s">
        <v>4</v>
      </c>
      <c r="D19766" s="232">
        <v>6.95</v>
      </c>
      <c r="E19766" s="232" t="s">
        <v>40909</v>
      </c>
    </row>
    <row r="19767" spans="1:5" ht="33.75">
      <c r="A19767" s="232" t="s">
        <v>9824</v>
      </c>
      <c r="B19767" s="233" t="s">
        <v>47643</v>
      </c>
      <c r="C19767" s="232" t="s">
        <v>4</v>
      </c>
      <c r="D19767" s="232">
        <v>15.25</v>
      </c>
      <c r="E19767" s="232" t="s">
        <v>40909</v>
      </c>
    </row>
    <row r="19768" spans="1:5" ht="33.75">
      <c r="A19768" s="232" t="s">
        <v>9825</v>
      </c>
      <c r="B19768" s="233" t="s">
        <v>47644</v>
      </c>
      <c r="C19768" s="232" t="s">
        <v>4</v>
      </c>
      <c r="D19768" s="232">
        <v>15.1</v>
      </c>
      <c r="E19768" s="232" t="s">
        <v>40909</v>
      </c>
    </row>
    <row r="19769" spans="1:5" ht="45">
      <c r="A19769" s="232" t="s">
        <v>9826</v>
      </c>
      <c r="B19769" s="233" t="s">
        <v>62712</v>
      </c>
      <c r="C19769" s="232" t="s">
        <v>4</v>
      </c>
      <c r="D19769" s="232">
        <v>10.96</v>
      </c>
      <c r="E19769" s="232" t="s">
        <v>40909</v>
      </c>
    </row>
    <row r="19770" spans="1:5" ht="45">
      <c r="A19770" s="232" t="s">
        <v>9827</v>
      </c>
      <c r="B19770" s="233" t="s">
        <v>47645</v>
      </c>
      <c r="C19770" s="232" t="s">
        <v>3</v>
      </c>
      <c r="D19770" s="232">
        <v>44.84</v>
      </c>
      <c r="E19770" s="232" t="s">
        <v>40909</v>
      </c>
    </row>
    <row r="19771" spans="1:5" ht="33.75">
      <c r="A19771" s="232" t="s">
        <v>9828</v>
      </c>
      <c r="B19771" s="233" t="s">
        <v>47646</v>
      </c>
      <c r="C19771" s="232" t="s">
        <v>3</v>
      </c>
      <c r="D19771" s="232">
        <v>25.11</v>
      </c>
      <c r="E19771" s="232" t="s">
        <v>40909</v>
      </c>
    </row>
    <row r="19772" spans="1:5" ht="33.75">
      <c r="A19772" s="232" t="s">
        <v>9829</v>
      </c>
      <c r="B19772" s="233" t="s">
        <v>47647</v>
      </c>
      <c r="C19772" s="232" t="s">
        <v>3</v>
      </c>
      <c r="D19772" s="232">
        <v>21.08</v>
      </c>
      <c r="E19772" s="232" t="s">
        <v>40909</v>
      </c>
    </row>
    <row r="19773" spans="1:5" ht="45">
      <c r="A19773" s="232" t="s">
        <v>9830</v>
      </c>
      <c r="B19773" s="233" t="s">
        <v>62713</v>
      </c>
      <c r="C19773" s="232" t="s">
        <v>3</v>
      </c>
      <c r="D19773" s="232">
        <v>24.51</v>
      </c>
      <c r="E19773" s="232" t="s">
        <v>40909</v>
      </c>
    </row>
    <row r="19774" spans="1:5" ht="22.5">
      <c r="A19774" s="232" t="s">
        <v>9831</v>
      </c>
      <c r="B19774" s="233" t="s">
        <v>47648</v>
      </c>
      <c r="C19774" s="232" t="s">
        <v>3</v>
      </c>
      <c r="D19774" s="232">
        <v>19.89</v>
      </c>
      <c r="E19774" s="232" t="s">
        <v>40909</v>
      </c>
    </row>
    <row r="19775" spans="1:5" ht="45">
      <c r="A19775" s="232" t="s">
        <v>9832</v>
      </c>
      <c r="B19775" s="233" t="s">
        <v>62714</v>
      </c>
      <c r="C19775" s="232" t="s">
        <v>3</v>
      </c>
      <c r="D19775" s="232">
        <v>28</v>
      </c>
      <c r="E19775" s="232" t="s">
        <v>40909</v>
      </c>
    </row>
    <row r="19776" spans="1:5" ht="22.5">
      <c r="A19776" s="232" t="s">
        <v>9833</v>
      </c>
      <c r="B19776" s="233" t="s">
        <v>47649</v>
      </c>
      <c r="C19776" s="232" t="s">
        <v>3</v>
      </c>
      <c r="D19776" s="232">
        <v>25.8</v>
      </c>
      <c r="E19776" s="232" t="s">
        <v>40909</v>
      </c>
    </row>
    <row r="19777" spans="1:5" ht="45">
      <c r="A19777" s="232" t="s">
        <v>9834</v>
      </c>
      <c r="B19777" s="233" t="s">
        <v>47650</v>
      </c>
      <c r="C19777" s="232" t="s">
        <v>3</v>
      </c>
      <c r="D19777" s="232">
        <v>19.39</v>
      </c>
      <c r="E19777" s="232" t="s">
        <v>40909</v>
      </c>
    </row>
    <row r="19778" spans="1:5" ht="22.5">
      <c r="A19778" s="232" t="s">
        <v>9835</v>
      </c>
      <c r="B19778" s="233" t="s">
        <v>47651</v>
      </c>
      <c r="C19778" s="232" t="s">
        <v>3</v>
      </c>
      <c r="D19778" s="232">
        <v>6.14</v>
      </c>
      <c r="E19778" s="232" t="s">
        <v>40909</v>
      </c>
    </row>
    <row r="19779" spans="1:5" ht="22.5">
      <c r="A19779" s="232" t="s">
        <v>9836</v>
      </c>
      <c r="B19779" s="233" t="s">
        <v>47652</v>
      </c>
      <c r="C19779" s="232" t="s">
        <v>3</v>
      </c>
      <c r="D19779" s="232">
        <v>17.3</v>
      </c>
      <c r="E19779" s="232" t="s">
        <v>40909</v>
      </c>
    </row>
    <row r="19780" spans="1:5" ht="45">
      <c r="A19780" s="232" t="s">
        <v>9837</v>
      </c>
      <c r="B19780" s="233" t="s">
        <v>47653</v>
      </c>
      <c r="C19780" s="232" t="s">
        <v>3</v>
      </c>
      <c r="D19780" s="232">
        <v>55.28</v>
      </c>
      <c r="E19780" s="232" t="s">
        <v>40909</v>
      </c>
    </row>
    <row r="19781" spans="1:5" ht="33.75">
      <c r="A19781" s="232" t="s">
        <v>9838</v>
      </c>
      <c r="B19781" s="233" t="s">
        <v>47654</v>
      </c>
      <c r="C19781" s="232" t="s">
        <v>3</v>
      </c>
      <c r="D19781" s="232">
        <v>26.04</v>
      </c>
      <c r="E19781" s="232" t="s">
        <v>40909</v>
      </c>
    </row>
    <row r="19782" spans="1:5">
      <c r="A19782" s="232" t="s">
        <v>9839</v>
      </c>
      <c r="B19782" s="233" t="s">
        <v>47655</v>
      </c>
      <c r="C19782" s="232" t="s">
        <v>3</v>
      </c>
      <c r="D19782" s="232">
        <v>11.92</v>
      </c>
      <c r="E19782" s="232" t="s">
        <v>40909</v>
      </c>
    </row>
    <row r="19783" spans="1:5" ht="45">
      <c r="A19783" s="232" t="s">
        <v>9840</v>
      </c>
      <c r="B19783" s="233" t="s">
        <v>47656</v>
      </c>
      <c r="C19783" s="232" t="s">
        <v>3</v>
      </c>
      <c r="D19783" s="232">
        <v>12.64</v>
      </c>
      <c r="E19783" s="232" t="s">
        <v>40909</v>
      </c>
    </row>
    <row r="19784" spans="1:5" ht="45">
      <c r="A19784" s="232" t="s">
        <v>9841</v>
      </c>
      <c r="B19784" s="233" t="s">
        <v>47657</v>
      </c>
      <c r="C19784" s="232" t="s">
        <v>3</v>
      </c>
      <c r="D19784" s="232">
        <v>34.729999999999997</v>
      </c>
      <c r="E19784" s="232" t="s">
        <v>40909</v>
      </c>
    </row>
    <row r="19785" spans="1:5" ht="22.5">
      <c r="A19785" s="232" t="s">
        <v>9842</v>
      </c>
      <c r="B19785" s="233" t="s">
        <v>47658</v>
      </c>
      <c r="C19785" s="232" t="s">
        <v>3</v>
      </c>
      <c r="D19785" s="232">
        <v>7.42</v>
      </c>
      <c r="E19785" s="232" t="s">
        <v>40909</v>
      </c>
    </row>
    <row r="19786" spans="1:5" ht="45">
      <c r="A19786" s="232" t="s">
        <v>9843</v>
      </c>
      <c r="B19786" s="233" t="s">
        <v>47659</v>
      </c>
      <c r="C19786" s="232" t="s">
        <v>3</v>
      </c>
      <c r="D19786" s="232">
        <v>12.03</v>
      </c>
      <c r="E19786" s="232" t="s">
        <v>40909</v>
      </c>
    </row>
    <row r="19787" spans="1:5" ht="33.75">
      <c r="A19787" s="232" t="s">
        <v>9844</v>
      </c>
      <c r="B19787" s="233" t="s">
        <v>47660</v>
      </c>
      <c r="C19787" s="232" t="s">
        <v>3</v>
      </c>
      <c r="D19787" s="232">
        <v>22.04</v>
      </c>
      <c r="E19787" s="232" t="s">
        <v>40909</v>
      </c>
    </row>
    <row r="19788" spans="1:5" ht="33.75">
      <c r="A19788" s="232" t="s">
        <v>9845</v>
      </c>
      <c r="B19788" s="233" t="s">
        <v>47661</v>
      </c>
      <c r="C19788" s="232" t="s">
        <v>3</v>
      </c>
      <c r="D19788" s="232">
        <v>37.32</v>
      </c>
      <c r="E19788" s="232" t="s">
        <v>40909</v>
      </c>
    </row>
    <row r="19789" spans="1:5" ht="33.75">
      <c r="A19789" s="232" t="s">
        <v>9846</v>
      </c>
      <c r="B19789" s="233" t="s">
        <v>47662</v>
      </c>
      <c r="C19789" s="232" t="s">
        <v>3</v>
      </c>
      <c r="D19789" s="232">
        <v>19.7</v>
      </c>
      <c r="E19789" s="232" t="s">
        <v>40909</v>
      </c>
    </row>
    <row r="19790" spans="1:5" ht="22.5">
      <c r="A19790" s="232" t="s">
        <v>9847</v>
      </c>
      <c r="B19790" s="233" t="s">
        <v>47663</v>
      </c>
      <c r="C19790" s="232" t="s">
        <v>3</v>
      </c>
      <c r="D19790" s="232">
        <v>7.25</v>
      </c>
      <c r="E19790" s="232" t="s">
        <v>40909</v>
      </c>
    </row>
    <row r="19791" spans="1:5" ht="45">
      <c r="A19791" s="232" t="s">
        <v>9848</v>
      </c>
      <c r="B19791" s="233" t="s">
        <v>47664</v>
      </c>
      <c r="C19791" s="232" t="s">
        <v>3</v>
      </c>
      <c r="D19791" s="232">
        <v>17.78</v>
      </c>
      <c r="E19791" s="232" t="s">
        <v>40909</v>
      </c>
    </row>
    <row r="19792" spans="1:5" ht="56.25">
      <c r="A19792" s="232" t="s">
        <v>9849</v>
      </c>
      <c r="B19792" s="233" t="s">
        <v>47665</v>
      </c>
      <c r="C19792" s="232" t="s">
        <v>3</v>
      </c>
      <c r="D19792" s="232">
        <v>21.1</v>
      </c>
      <c r="E19792" s="232" t="s">
        <v>40909</v>
      </c>
    </row>
    <row r="19793" spans="1:5" ht="45">
      <c r="A19793" s="232" t="s">
        <v>9850</v>
      </c>
      <c r="B19793" s="233" t="s">
        <v>47666</v>
      </c>
      <c r="C19793" s="232" t="s">
        <v>3</v>
      </c>
      <c r="D19793" s="232">
        <v>42.2</v>
      </c>
      <c r="E19793" s="232" t="s">
        <v>40909</v>
      </c>
    </row>
    <row r="19794" spans="1:5" ht="56.25">
      <c r="A19794" s="232" t="s">
        <v>9851</v>
      </c>
      <c r="B19794" s="233" t="s">
        <v>60988</v>
      </c>
      <c r="C19794" s="232" t="s">
        <v>3</v>
      </c>
      <c r="D19794" s="232">
        <v>33.29</v>
      </c>
      <c r="E19794" s="232" t="s">
        <v>40909</v>
      </c>
    </row>
    <row r="19795" spans="1:5" ht="56.25">
      <c r="A19795" s="232" t="s">
        <v>9852</v>
      </c>
      <c r="B19795" s="233" t="s">
        <v>60989</v>
      </c>
      <c r="C19795" s="232" t="s">
        <v>3</v>
      </c>
      <c r="D19795" s="232">
        <v>40.200000000000003</v>
      </c>
      <c r="E19795" s="232" t="s">
        <v>40909</v>
      </c>
    </row>
    <row r="19796" spans="1:5" ht="56.25">
      <c r="A19796" s="232" t="s">
        <v>9853</v>
      </c>
      <c r="B19796" s="233" t="s">
        <v>60990</v>
      </c>
      <c r="C19796" s="232" t="s">
        <v>3</v>
      </c>
      <c r="D19796" s="232">
        <v>53.65</v>
      </c>
      <c r="E19796" s="232" t="s">
        <v>40909</v>
      </c>
    </row>
    <row r="19797" spans="1:5" ht="22.5">
      <c r="A19797" s="232" t="s">
        <v>9854</v>
      </c>
      <c r="B19797" s="233" t="s">
        <v>47667</v>
      </c>
      <c r="C19797" s="232" t="s">
        <v>3</v>
      </c>
      <c r="D19797" s="232">
        <v>7.53</v>
      </c>
      <c r="E19797" s="232" t="s">
        <v>40909</v>
      </c>
    </row>
    <row r="19798" spans="1:5" ht="45">
      <c r="A19798" s="232" t="s">
        <v>9855</v>
      </c>
      <c r="B19798" s="233" t="s">
        <v>47668</v>
      </c>
      <c r="C19798" s="232" t="s">
        <v>3</v>
      </c>
      <c r="D19798" s="232">
        <v>16.23</v>
      </c>
      <c r="E19798" s="232" t="s">
        <v>40909</v>
      </c>
    </row>
    <row r="19799" spans="1:5" ht="33.75">
      <c r="A19799" s="232" t="s">
        <v>9856</v>
      </c>
      <c r="B19799" s="233" t="s">
        <v>47669</v>
      </c>
      <c r="C19799" s="232" t="s">
        <v>3</v>
      </c>
      <c r="D19799" s="232">
        <v>40.58</v>
      </c>
      <c r="E19799" s="232" t="s">
        <v>40909</v>
      </c>
    </row>
    <row r="19800" spans="1:5" ht="22.5">
      <c r="A19800" s="232" t="s">
        <v>9857</v>
      </c>
      <c r="B19800" s="233" t="s">
        <v>9858</v>
      </c>
      <c r="C19800" s="232" t="s">
        <v>3</v>
      </c>
      <c r="D19800" s="232">
        <v>41.94</v>
      </c>
      <c r="E19800" s="232" t="s">
        <v>40909</v>
      </c>
    </row>
    <row r="19801" spans="1:5" ht="22.5">
      <c r="A19801" s="232" t="s">
        <v>9859</v>
      </c>
      <c r="B19801" s="233" t="s">
        <v>47670</v>
      </c>
      <c r="C19801" s="232" t="s">
        <v>3</v>
      </c>
      <c r="D19801" s="232">
        <v>37.67</v>
      </c>
      <c r="E19801" s="232" t="s">
        <v>40909</v>
      </c>
    </row>
    <row r="19802" spans="1:5" ht="22.5">
      <c r="A19802" s="232" t="s">
        <v>9860</v>
      </c>
      <c r="B19802" s="233" t="s">
        <v>47671</v>
      </c>
      <c r="C19802" s="232" t="s">
        <v>3</v>
      </c>
      <c r="D19802" s="232">
        <v>76.47</v>
      </c>
      <c r="E19802" s="232" t="s">
        <v>40909</v>
      </c>
    </row>
    <row r="19803" spans="1:5" ht="45">
      <c r="A19803" s="232" t="s">
        <v>9861</v>
      </c>
      <c r="B19803" s="233" t="s">
        <v>47672</v>
      </c>
      <c r="C19803" s="232" t="s">
        <v>3</v>
      </c>
      <c r="D19803" s="232">
        <v>22.32</v>
      </c>
      <c r="E19803" s="232" t="s">
        <v>40909</v>
      </c>
    </row>
    <row r="19804" spans="1:5" ht="45">
      <c r="A19804" s="232" t="s">
        <v>9862</v>
      </c>
      <c r="B19804" s="233" t="s">
        <v>47673</v>
      </c>
      <c r="C19804" s="232" t="s">
        <v>3</v>
      </c>
      <c r="D19804" s="232">
        <v>44.65</v>
      </c>
      <c r="E19804" s="232" t="s">
        <v>40909</v>
      </c>
    </row>
    <row r="19805" spans="1:5" ht="45">
      <c r="A19805" s="232" t="s">
        <v>9863</v>
      </c>
      <c r="B19805" s="233" t="s">
        <v>47674</v>
      </c>
      <c r="C19805" s="232" t="s">
        <v>3</v>
      </c>
      <c r="D19805" s="232">
        <v>34.520000000000003</v>
      </c>
      <c r="E19805" s="232" t="s">
        <v>40909</v>
      </c>
    </row>
    <row r="19806" spans="1:5" ht="45">
      <c r="A19806" s="232" t="s">
        <v>9864</v>
      </c>
      <c r="B19806" s="233" t="s">
        <v>47675</v>
      </c>
      <c r="C19806" s="232" t="s">
        <v>3</v>
      </c>
      <c r="D19806" s="232">
        <v>41.43</v>
      </c>
      <c r="E19806" s="232" t="s">
        <v>40909</v>
      </c>
    </row>
    <row r="19807" spans="1:5" ht="45">
      <c r="A19807" s="232" t="s">
        <v>9865</v>
      </c>
      <c r="B19807" s="233" t="s">
        <v>47676</v>
      </c>
      <c r="C19807" s="232" t="s">
        <v>3</v>
      </c>
      <c r="D19807" s="232">
        <v>54.87</v>
      </c>
      <c r="E19807" s="232" t="s">
        <v>40909</v>
      </c>
    </row>
    <row r="19808" spans="1:5" ht="22.5">
      <c r="A19808" s="232" t="s">
        <v>9866</v>
      </c>
      <c r="B19808" s="233" t="s">
        <v>47677</v>
      </c>
      <c r="C19808" s="232" t="s">
        <v>3</v>
      </c>
      <c r="D19808" s="232">
        <v>7.89</v>
      </c>
      <c r="E19808" s="232" t="s">
        <v>40909</v>
      </c>
    </row>
    <row r="19809" spans="1:5" ht="33.75">
      <c r="A19809" s="232" t="s">
        <v>9867</v>
      </c>
      <c r="B19809" s="233" t="s">
        <v>47678</v>
      </c>
      <c r="C19809" s="232" t="s">
        <v>3</v>
      </c>
      <c r="D19809" s="232">
        <v>56.74</v>
      </c>
      <c r="E19809" s="232" t="s">
        <v>40909</v>
      </c>
    </row>
    <row r="19810" spans="1:5" ht="33.75">
      <c r="A19810" s="232" t="s">
        <v>9868</v>
      </c>
      <c r="B19810" s="233" t="s">
        <v>47679</v>
      </c>
      <c r="C19810" s="232" t="s">
        <v>3</v>
      </c>
      <c r="D19810" s="232">
        <v>18.5</v>
      </c>
      <c r="E19810" s="232" t="s">
        <v>40909</v>
      </c>
    </row>
    <row r="19811" spans="1:5">
      <c r="A19811" s="232" t="s">
        <v>9869</v>
      </c>
      <c r="B19811" s="233" t="s">
        <v>47680</v>
      </c>
      <c r="C19811" s="232" t="s">
        <v>3</v>
      </c>
      <c r="D19811" s="232">
        <v>7.55</v>
      </c>
      <c r="E19811" s="232" t="s">
        <v>40909</v>
      </c>
    </row>
    <row r="19812" spans="1:5" ht="33.75">
      <c r="A19812" s="232" t="s">
        <v>9870</v>
      </c>
      <c r="B19812" s="233" t="s">
        <v>47681</v>
      </c>
      <c r="C19812" s="232" t="s">
        <v>3</v>
      </c>
      <c r="D19812" s="232">
        <v>101.84</v>
      </c>
      <c r="E19812" s="232" t="s">
        <v>40909</v>
      </c>
    </row>
    <row r="19813" spans="1:5" ht="33.75">
      <c r="A19813" s="232" t="s">
        <v>9871</v>
      </c>
      <c r="B19813" s="233" t="s">
        <v>47682</v>
      </c>
      <c r="C19813" s="232" t="s">
        <v>3</v>
      </c>
      <c r="D19813" s="232">
        <v>93.03</v>
      </c>
      <c r="E19813" s="232" t="s">
        <v>40909</v>
      </c>
    </row>
    <row r="19814" spans="1:5" ht="22.5">
      <c r="A19814" s="232" t="s">
        <v>9872</v>
      </c>
      <c r="B19814" s="233" t="s">
        <v>47683</v>
      </c>
      <c r="C19814" s="232" t="s">
        <v>3</v>
      </c>
      <c r="D19814" s="232">
        <v>13.48</v>
      </c>
      <c r="E19814" s="232" t="s">
        <v>40909</v>
      </c>
    </row>
    <row r="19815" spans="1:5" ht="33.75">
      <c r="A19815" s="232" t="s">
        <v>9873</v>
      </c>
      <c r="B19815" s="233" t="s">
        <v>47684</v>
      </c>
      <c r="C19815" s="232" t="s">
        <v>4</v>
      </c>
      <c r="D19815" s="232">
        <v>14.29</v>
      </c>
      <c r="E19815" s="232" t="s">
        <v>40909</v>
      </c>
    </row>
    <row r="19816" spans="1:5">
      <c r="A19816" s="232" t="s">
        <v>9874</v>
      </c>
      <c r="B19816" s="233" t="s">
        <v>47685</v>
      </c>
      <c r="C19816" s="232" t="s">
        <v>4</v>
      </c>
      <c r="D19816" s="232">
        <v>3.82</v>
      </c>
      <c r="E19816" s="232" t="s">
        <v>40909</v>
      </c>
    </row>
    <row r="19817" spans="1:5" ht="33.75">
      <c r="A19817" s="232" t="s">
        <v>9875</v>
      </c>
      <c r="B19817" s="233" t="s">
        <v>47686</v>
      </c>
      <c r="C19817" s="232" t="s">
        <v>3</v>
      </c>
      <c r="D19817" s="232">
        <v>18.98</v>
      </c>
      <c r="E19817" s="232" t="s">
        <v>40909</v>
      </c>
    </row>
    <row r="19818" spans="1:5" ht="22.5">
      <c r="A19818" s="232" t="s">
        <v>9876</v>
      </c>
      <c r="B19818" s="233" t="s">
        <v>47687</v>
      </c>
      <c r="C19818" s="232" t="s">
        <v>3</v>
      </c>
      <c r="D19818" s="232">
        <v>24.2</v>
      </c>
      <c r="E19818" s="232" t="s">
        <v>40909</v>
      </c>
    </row>
    <row r="19819" spans="1:5" ht="22.5">
      <c r="A19819" s="232" t="s">
        <v>9877</v>
      </c>
      <c r="B19819" s="233" t="s">
        <v>47688</v>
      </c>
      <c r="C19819" s="232" t="s">
        <v>3</v>
      </c>
      <c r="D19819" s="232">
        <v>15.76</v>
      </c>
      <c r="E19819" s="232" t="s">
        <v>40909</v>
      </c>
    </row>
    <row r="19820" spans="1:5" ht="22.5">
      <c r="A19820" s="232" t="s">
        <v>9878</v>
      </c>
      <c r="B19820" s="233" t="s">
        <v>47689</v>
      </c>
      <c r="C19820" s="232" t="s">
        <v>3</v>
      </c>
      <c r="D19820" s="232">
        <v>48.4</v>
      </c>
      <c r="E19820" s="232" t="s">
        <v>40909</v>
      </c>
    </row>
    <row r="19821" spans="1:5" ht="45">
      <c r="A19821" s="232" t="s">
        <v>9879</v>
      </c>
      <c r="B19821" s="233" t="s">
        <v>47690</v>
      </c>
      <c r="C19821" s="232" t="s">
        <v>3</v>
      </c>
      <c r="D19821" s="232">
        <v>51.84</v>
      </c>
      <c r="E19821" s="232" t="s">
        <v>40909</v>
      </c>
    </row>
    <row r="19822" spans="1:5" ht="22.5">
      <c r="A19822" s="232" t="s">
        <v>9880</v>
      </c>
      <c r="B19822" s="233" t="s">
        <v>47691</v>
      </c>
      <c r="C19822" s="232" t="s">
        <v>3</v>
      </c>
      <c r="D19822" s="232">
        <v>34.85</v>
      </c>
      <c r="E19822" s="232" t="s">
        <v>40909</v>
      </c>
    </row>
    <row r="19823" spans="1:5" ht="22.5">
      <c r="A19823" s="232" t="s">
        <v>9881</v>
      </c>
      <c r="B19823" s="233" t="s">
        <v>47692</v>
      </c>
      <c r="C19823" s="232" t="s">
        <v>3</v>
      </c>
      <c r="D19823" s="232">
        <v>26.96</v>
      </c>
      <c r="E19823" s="232" t="s">
        <v>40909</v>
      </c>
    </row>
    <row r="19824" spans="1:5" ht="22.5">
      <c r="A19824" s="232" t="s">
        <v>9882</v>
      </c>
      <c r="B19824" s="233" t="s">
        <v>47693</v>
      </c>
      <c r="C19824" s="232" t="s">
        <v>3</v>
      </c>
      <c r="D19824" s="232">
        <v>34.520000000000003</v>
      </c>
      <c r="E19824" s="232" t="s">
        <v>40909</v>
      </c>
    </row>
    <row r="19825" spans="1:5" ht="22.5">
      <c r="A19825" s="232" t="s">
        <v>9883</v>
      </c>
      <c r="B19825" s="233" t="s">
        <v>47694</v>
      </c>
      <c r="C19825" s="232" t="s">
        <v>3</v>
      </c>
      <c r="D19825" s="232">
        <v>12.8</v>
      </c>
      <c r="E19825" s="232" t="s">
        <v>40909</v>
      </c>
    </row>
    <row r="19826" spans="1:5" ht="22.5">
      <c r="A19826" s="232" t="s">
        <v>9884</v>
      </c>
      <c r="B19826" s="233" t="s">
        <v>47695</v>
      </c>
      <c r="C19826" s="232" t="s">
        <v>3</v>
      </c>
      <c r="D19826" s="232">
        <v>8.4700000000000006</v>
      </c>
      <c r="E19826" s="232" t="s">
        <v>40909</v>
      </c>
    </row>
    <row r="19827" spans="1:5" ht="22.5">
      <c r="A19827" s="232" t="s">
        <v>9885</v>
      </c>
      <c r="B19827" s="233" t="s">
        <v>47696</v>
      </c>
      <c r="C19827" s="232" t="s">
        <v>3</v>
      </c>
      <c r="D19827" s="232">
        <v>4.03</v>
      </c>
      <c r="E19827" s="232" t="s">
        <v>40909</v>
      </c>
    </row>
    <row r="19828" spans="1:5" ht="22.5">
      <c r="A19828" s="232" t="s">
        <v>9886</v>
      </c>
      <c r="B19828" s="233" t="s">
        <v>47697</v>
      </c>
      <c r="C19828" s="232" t="s">
        <v>3</v>
      </c>
      <c r="D19828" s="232">
        <v>3.82</v>
      </c>
      <c r="E19828" s="232" t="s">
        <v>40909</v>
      </c>
    </row>
    <row r="19829" spans="1:5">
      <c r="A19829" s="232" t="s">
        <v>9887</v>
      </c>
      <c r="B19829" s="233" t="s">
        <v>9888</v>
      </c>
      <c r="C19829" s="232" t="s">
        <v>3</v>
      </c>
      <c r="D19829" s="232">
        <v>7.2</v>
      </c>
      <c r="E19829" s="232" t="s">
        <v>40909</v>
      </c>
    </row>
    <row r="19830" spans="1:5">
      <c r="A19830" s="232" t="s">
        <v>9889</v>
      </c>
      <c r="B19830" s="233" t="s">
        <v>9890</v>
      </c>
      <c r="C19830" s="232" t="s">
        <v>3</v>
      </c>
      <c r="D19830" s="232">
        <v>9.39</v>
      </c>
      <c r="E19830" s="232" t="s">
        <v>40909</v>
      </c>
    </row>
    <row r="19831" spans="1:5">
      <c r="A19831" s="232" t="s">
        <v>9891</v>
      </c>
      <c r="B19831" s="233" t="s">
        <v>9892</v>
      </c>
      <c r="C19831" s="232" t="s">
        <v>3</v>
      </c>
      <c r="D19831" s="232">
        <v>43.47</v>
      </c>
      <c r="E19831" s="232" t="s">
        <v>40909</v>
      </c>
    </row>
    <row r="19832" spans="1:5">
      <c r="A19832" s="232" t="s">
        <v>9893</v>
      </c>
      <c r="B19832" s="233" t="s">
        <v>47698</v>
      </c>
      <c r="C19832" s="232" t="s">
        <v>3</v>
      </c>
      <c r="D19832" s="232">
        <v>68.36</v>
      </c>
      <c r="E19832" s="232" t="s">
        <v>40909</v>
      </c>
    </row>
    <row r="19833" spans="1:5">
      <c r="A19833" s="232" t="s">
        <v>9894</v>
      </c>
      <c r="B19833" s="233" t="s">
        <v>9895</v>
      </c>
      <c r="C19833" s="232" t="s">
        <v>4</v>
      </c>
      <c r="D19833" s="232">
        <v>9.99</v>
      </c>
      <c r="E19833" s="232" t="s">
        <v>40909</v>
      </c>
    </row>
    <row r="19834" spans="1:5" ht="33.75">
      <c r="A19834" s="232" t="s">
        <v>9896</v>
      </c>
      <c r="B19834" s="233" t="s">
        <v>47699</v>
      </c>
      <c r="C19834" s="232" t="s">
        <v>3</v>
      </c>
      <c r="D19834" s="232">
        <v>86.85</v>
      </c>
      <c r="E19834" s="232" t="s">
        <v>40909</v>
      </c>
    </row>
    <row r="19835" spans="1:5" ht="33.75">
      <c r="A19835" s="232" t="s">
        <v>9897</v>
      </c>
      <c r="B19835" s="233" t="s">
        <v>47700</v>
      </c>
      <c r="C19835" s="232" t="s">
        <v>3</v>
      </c>
      <c r="D19835" s="232">
        <v>80.27</v>
      </c>
      <c r="E19835" s="232" t="s">
        <v>40909</v>
      </c>
    </row>
    <row r="19836" spans="1:5">
      <c r="A19836" s="232" t="s">
        <v>9898</v>
      </c>
      <c r="B19836" s="233" t="s">
        <v>47701</v>
      </c>
      <c r="C19836" s="232" t="s">
        <v>3</v>
      </c>
      <c r="D19836" s="232">
        <v>44.07</v>
      </c>
      <c r="E19836" s="232" t="s">
        <v>40909</v>
      </c>
    </row>
    <row r="19837" spans="1:5" ht="33.75">
      <c r="A19837" s="232" t="s">
        <v>9899</v>
      </c>
      <c r="B19837" s="233" t="s">
        <v>47702</v>
      </c>
      <c r="C19837" s="232" t="s">
        <v>3</v>
      </c>
      <c r="D19837" s="232">
        <v>18.39</v>
      </c>
      <c r="E19837" s="232" t="s">
        <v>40909</v>
      </c>
    </row>
    <row r="19838" spans="1:5" ht="33.75">
      <c r="A19838" s="232" t="s">
        <v>9900</v>
      </c>
      <c r="B19838" s="233" t="s">
        <v>47703</v>
      </c>
      <c r="C19838" s="232" t="s">
        <v>5</v>
      </c>
      <c r="D19838" s="232">
        <v>45.93</v>
      </c>
      <c r="E19838" s="232" t="s">
        <v>40909</v>
      </c>
    </row>
    <row r="19839" spans="1:5" ht="45">
      <c r="A19839" s="232" t="s">
        <v>9901</v>
      </c>
      <c r="B19839" s="233" t="s">
        <v>47704</v>
      </c>
      <c r="C19839" s="232" t="s">
        <v>5</v>
      </c>
      <c r="D19839" s="232">
        <v>148.44999999999999</v>
      </c>
      <c r="E19839" s="232" t="s">
        <v>40909</v>
      </c>
    </row>
    <row r="19840" spans="1:5" ht="45">
      <c r="A19840" s="232" t="s">
        <v>9902</v>
      </c>
      <c r="B19840" s="233" t="s">
        <v>47705</v>
      </c>
      <c r="C19840" s="232" t="s">
        <v>5</v>
      </c>
      <c r="D19840" s="232">
        <v>298.70999999999998</v>
      </c>
      <c r="E19840" s="232" t="s">
        <v>40909</v>
      </c>
    </row>
    <row r="19841" spans="1:5" ht="56.25">
      <c r="A19841" s="232" t="s">
        <v>9903</v>
      </c>
      <c r="B19841" s="233" t="s">
        <v>60991</v>
      </c>
      <c r="C19841" s="232" t="s">
        <v>5</v>
      </c>
      <c r="D19841" s="232">
        <v>662.62</v>
      </c>
      <c r="E19841" s="232" t="s">
        <v>40909</v>
      </c>
    </row>
    <row r="19842" spans="1:5" ht="45">
      <c r="A19842" s="232" t="s">
        <v>9904</v>
      </c>
      <c r="B19842" s="233" t="s">
        <v>47706</v>
      </c>
      <c r="C19842" s="232" t="s">
        <v>5</v>
      </c>
      <c r="D19842" s="232">
        <v>735.49</v>
      </c>
      <c r="E19842" s="232" t="s">
        <v>40909</v>
      </c>
    </row>
    <row r="19843" spans="1:5" ht="45">
      <c r="A19843" s="232" t="s">
        <v>9905</v>
      </c>
      <c r="B19843" s="233" t="s">
        <v>47707</v>
      </c>
      <c r="C19843" s="232" t="s">
        <v>5</v>
      </c>
      <c r="D19843" s="232">
        <v>191.26</v>
      </c>
      <c r="E19843" s="232" t="s">
        <v>40909</v>
      </c>
    </row>
    <row r="19844" spans="1:5" ht="45">
      <c r="A19844" s="232" t="s">
        <v>47708</v>
      </c>
      <c r="B19844" s="233" t="s">
        <v>47709</v>
      </c>
      <c r="C19844" s="232" t="s">
        <v>5</v>
      </c>
      <c r="D19844" s="232">
        <v>260.38</v>
      </c>
      <c r="E19844" s="232" t="s">
        <v>40909</v>
      </c>
    </row>
    <row r="19845" spans="1:5" ht="45">
      <c r="A19845" s="232" t="s">
        <v>47710</v>
      </c>
      <c r="B19845" s="233" t="s">
        <v>47711</v>
      </c>
      <c r="C19845" s="232" t="s">
        <v>5</v>
      </c>
      <c r="D19845" s="232">
        <v>523.5</v>
      </c>
      <c r="E19845" s="232" t="s">
        <v>40909</v>
      </c>
    </row>
    <row r="19846" spans="1:5" ht="45">
      <c r="A19846" s="232" t="s">
        <v>9906</v>
      </c>
      <c r="B19846" s="233" t="s">
        <v>47712</v>
      </c>
      <c r="C19846" s="232" t="s">
        <v>5</v>
      </c>
      <c r="D19846" s="232">
        <v>497.88</v>
      </c>
      <c r="E19846" s="232" t="s">
        <v>40909</v>
      </c>
    </row>
    <row r="19847" spans="1:5" ht="45">
      <c r="A19847" s="232" t="s">
        <v>47713</v>
      </c>
      <c r="B19847" s="233" t="s">
        <v>47714</v>
      </c>
      <c r="C19847" s="232" t="s">
        <v>5</v>
      </c>
      <c r="D19847" s="232">
        <v>194.35</v>
      </c>
      <c r="E19847" s="232" t="s">
        <v>40909</v>
      </c>
    </row>
    <row r="19848" spans="1:5" ht="45">
      <c r="A19848" s="232" t="s">
        <v>47715</v>
      </c>
      <c r="B19848" s="233" t="s">
        <v>47716</v>
      </c>
      <c r="C19848" s="232" t="s">
        <v>5</v>
      </c>
      <c r="D19848" s="232">
        <v>150.5</v>
      </c>
      <c r="E19848" s="232" t="s">
        <v>40909</v>
      </c>
    </row>
    <row r="19849" spans="1:5" ht="45">
      <c r="A19849" s="232" t="s">
        <v>9907</v>
      </c>
      <c r="B19849" s="233" t="s">
        <v>47717</v>
      </c>
      <c r="C19849" s="232" t="s">
        <v>5</v>
      </c>
      <c r="D19849" s="232">
        <v>286.14999999999998</v>
      </c>
      <c r="E19849" s="232" t="s">
        <v>40909</v>
      </c>
    </row>
    <row r="19850" spans="1:5" ht="45">
      <c r="A19850" s="232" t="s">
        <v>9908</v>
      </c>
      <c r="B19850" s="233" t="s">
        <v>47718</v>
      </c>
      <c r="C19850" s="232" t="s">
        <v>5</v>
      </c>
      <c r="D19850" s="232">
        <v>587.29999999999995</v>
      </c>
      <c r="E19850" s="232" t="s">
        <v>40909</v>
      </c>
    </row>
    <row r="19851" spans="1:5" ht="45">
      <c r="A19851" s="232" t="s">
        <v>9909</v>
      </c>
      <c r="B19851" s="233" t="s">
        <v>47719</v>
      </c>
      <c r="C19851" s="232" t="s">
        <v>5</v>
      </c>
      <c r="D19851" s="232">
        <v>755.7</v>
      </c>
      <c r="E19851" s="232" t="s">
        <v>40909</v>
      </c>
    </row>
    <row r="19852" spans="1:5" ht="22.5">
      <c r="A19852" s="232" t="s">
        <v>9910</v>
      </c>
      <c r="B19852" s="233" t="s">
        <v>47720</v>
      </c>
      <c r="C19852" s="232" t="s">
        <v>5</v>
      </c>
      <c r="D19852" s="232">
        <v>455.2</v>
      </c>
      <c r="E19852" s="232" t="s">
        <v>40909</v>
      </c>
    </row>
    <row r="19853" spans="1:5" ht="45">
      <c r="A19853" s="232" t="s">
        <v>9911</v>
      </c>
      <c r="B19853" s="233" t="s">
        <v>47721</v>
      </c>
      <c r="C19853" s="232" t="s">
        <v>5</v>
      </c>
      <c r="D19853" s="232">
        <v>414.95</v>
      </c>
      <c r="E19853" s="232" t="s">
        <v>40909</v>
      </c>
    </row>
    <row r="19854" spans="1:5" ht="33.75">
      <c r="A19854" s="232" t="s">
        <v>9912</v>
      </c>
      <c r="B19854" s="233" t="s">
        <v>47722</v>
      </c>
      <c r="C19854" s="232" t="s">
        <v>5</v>
      </c>
      <c r="D19854" s="232">
        <v>338.1</v>
      </c>
      <c r="E19854" s="232" t="s">
        <v>40909</v>
      </c>
    </row>
    <row r="19855" spans="1:5" ht="33.75">
      <c r="A19855" s="232" t="s">
        <v>9913</v>
      </c>
      <c r="B19855" s="233" t="s">
        <v>47723</v>
      </c>
      <c r="C19855" s="232" t="s">
        <v>5</v>
      </c>
      <c r="D19855" s="232">
        <v>830.28</v>
      </c>
      <c r="E19855" s="232" t="s">
        <v>40909</v>
      </c>
    </row>
    <row r="19856" spans="1:5" ht="45">
      <c r="A19856" s="232" t="s">
        <v>9914</v>
      </c>
      <c r="B19856" s="233" t="s">
        <v>47724</v>
      </c>
      <c r="C19856" s="232" t="s">
        <v>5</v>
      </c>
      <c r="D19856" s="232">
        <v>245.73</v>
      </c>
      <c r="E19856" s="232" t="s">
        <v>40909</v>
      </c>
    </row>
    <row r="19857" spans="1:5" ht="45">
      <c r="A19857" s="232" t="s">
        <v>47725</v>
      </c>
      <c r="B19857" s="233" t="s">
        <v>47726</v>
      </c>
      <c r="C19857" s="232" t="s">
        <v>5</v>
      </c>
      <c r="D19857" s="232">
        <v>230.23</v>
      </c>
      <c r="E19857" s="232" t="s">
        <v>40909</v>
      </c>
    </row>
    <row r="19858" spans="1:5" ht="56.25">
      <c r="A19858" s="232" t="s">
        <v>9915</v>
      </c>
      <c r="B19858" s="233" t="s">
        <v>47727</v>
      </c>
      <c r="C19858" s="232" t="s">
        <v>5</v>
      </c>
      <c r="D19858" s="232">
        <v>792.02</v>
      </c>
      <c r="E19858" s="232" t="s">
        <v>40909</v>
      </c>
    </row>
    <row r="19859" spans="1:5" ht="45">
      <c r="A19859" s="232" t="s">
        <v>47728</v>
      </c>
      <c r="B19859" s="233" t="s">
        <v>47729</v>
      </c>
      <c r="C19859" s="232" t="s">
        <v>5</v>
      </c>
      <c r="D19859" s="232">
        <v>536.41999999999996</v>
      </c>
      <c r="E19859" s="232" t="s">
        <v>40909</v>
      </c>
    </row>
    <row r="19860" spans="1:5" ht="33.75">
      <c r="A19860" s="232" t="s">
        <v>9916</v>
      </c>
      <c r="B19860" s="233" t="s">
        <v>47730</v>
      </c>
      <c r="C19860" s="232" t="s">
        <v>5</v>
      </c>
      <c r="D19860" s="232">
        <v>671.95</v>
      </c>
      <c r="E19860" s="232" t="s">
        <v>40909</v>
      </c>
    </row>
    <row r="19861" spans="1:5" ht="33.75">
      <c r="A19861" s="232" t="s">
        <v>47731</v>
      </c>
      <c r="B19861" s="233" t="s">
        <v>47732</v>
      </c>
      <c r="C19861" s="232" t="s">
        <v>5</v>
      </c>
      <c r="D19861" s="232">
        <v>998.04</v>
      </c>
      <c r="E19861" s="232" t="s">
        <v>40909</v>
      </c>
    </row>
    <row r="19862" spans="1:5" ht="22.5">
      <c r="A19862" s="232" t="s">
        <v>9917</v>
      </c>
      <c r="B19862" s="233" t="s">
        <v>47733</v>
      </c>
      <c r="C19862" s="232" t="s">
        <v>5</v>
      </c>
      <c r="D19862" s="232">
        <v>255.6</v>
      </c>
      <c r="E19862" s="232" t="s">
        <v>40909</v>
      </c>
    </row>
    <row r="19863" spans="1:5" ht="22.5">
      <c r="A19863" s="232" t="s">
        <v>9918</v>
      </c>
      <c r="B19863" s="233" t="s">
        <v>47734</v>
      </c>
      <c r="C19863" s="232" t="s">
        <v>5</v>
      </c>
      <c r="D19863" s="232">
        <v>235.66</v>
      </c>
      <c r="E19863" s="232" t="s">
        <v>40909</v>
      </c>
    </row>
    <row r="19864" spans="1:5" ht="22.5">
      <c r="A19864" s="232" t="s">
        <v>47735</v>
      </c>
      <c r="B19864" s="233" t="s">
        <v>47736</v>
      </c>
      <c r="C19864" s="232" t="s">
        <v>5</v>
      </c>
      <c r="D19864" s="232">
        <v>434.04</v>
      </c>
      <c r="E19864" s="232" t="s">
        <v>40909</v>
      </c>
    </row>
    <row r="19865" spans="1:5" ht="22.5">
      <c r="A19865" s="232" t="s">
        <v>47737</v>
      </c>
      <c r="B19865" s="233" t="s">
        <v>47738</v>
      </c>
      <c r="C19865" s="232" t="s">
        <v>5</v>
      </c>
      <c r="D19865" s="232">
        <v>414.1</v>
      </c>
      <c r="E19865" s="232" t="s">
        <v>40909</v>
      </c>
    </row>
    <row r="19866" spans="1:5" ht="33.75">
      <c r="A19866" s="232" t="s">
        <v>47739</v>
      </c>
      <c r="B19866" s="233" t="s">
        <v>47740</v>
      </c>
      <c r="C19866" s="232" t="s">
        <v>5</v>
      </c>
      <c r="D19866" s="232">
        <v>581.98</v>
      </c>
      <c r="E19866" s="232" t="s">
        <v>40909</v>
      </c>
    </row>
    <row r="19867" spans="1:5" ht="33.75">
      <c r="A19867" s="232" t="s">
        <v>47741</v>
      </c>
      <c r="B19867" s="233" t="s">
        <v>47742</v>
      </c>
      <c r="C19867" s="232" t="s">
        <v>5</v>
      </c>
      <c r="D19867" s="232">
        <v>562.04</v>
      </c>
      <c r="E19867" s="232" t="s">
        <v>40909</v>
      </c>
    </row>
    <row r="19868" spans="1:5" ht="33.75">
      <c r="A19868" s="232" t="s">
        <v>47743</v>
      </c>
      <c r="B19868" s="233" t="s">
        <v>47744</v>
      </c>
      <c r="C19868" s="232" t="s">
        <v>5</v>
      </c>
      <c r="D19868" s="232">
        <v>1709.7</v>
      </c>
      <c r="E19868" s="232" t="s">
        <v>40909</v>
      </c>
    </row>
    <row r="19869" spans="1:5" ht="22.5">
      <c r="A19869" s="232" t="s">
        <v>9919</v>
      </c>
      <c r="B19869" s="233" t="s">
        <v>47745</v>
      </c>
      <c r="C19869" s="232" t="s">
        <v>5</v>
      </c>
      <c r="D19869" s="232">
        <v>63.84</v>
      </c>
      <c r="E19869" s="232" t="s">
        <v>40909</v>
      </c>
    </row>
    <row r="19870" spans="1:5" ht="22.5">
      <c r="A19870" s="232" t="s">
        <v>9920</v>
      </c>
      <c r="B19870" s="233" t="s">
        <v>47746</v>
      </c>
      <c r="C19870" s="232" t="s">
        <v>5</v>
      </c>
      <c r="D19870" s="232">
        <v>1029.9000000000001</v>
      </c>
      <c r="E19870" s="232" t="s">
        <v>40909</v>
      </c>
    </row>
    <row r="19871" spans="1:5" ht="33.75">
      <c r="A19871" s="232" t="s">
        <v>9921</v>
      </c>
      <c r="B19871" s="233" t="s">
        <v>47747</v>
      </c>
      <c r="C19871" s="232" t="s">
        <v>5</v>
      </c>
      <c r="D19871" s="232">
        <v>1106</v>
      </c>
      <c r="E19871" s="232" t="s">
        <v>40909</v>
      </c>
    </row>
    <row r="19872" spans="1:5" ht="33.75">
      <c r="A19872" s="232" t="s">
        <v>9922</v>
      </c>
      <c r="B19872" s="233" t="s">
        <v>47748</v>
      </c>
      <c r="C19872" s="232" t="s">
        <v>5</v>
      </c>
      <c r="D19872" s="232">
        <v>1524.14</v>
      </c>
      <c r="E19872" s="232" t="s">
        <v>40909</v>
      </c>
    </row>
    <row r="19873" spans="1:5">
      <c r="A19873" s="232" t="s">
        <v>9923</v>
      </c>
      <c r="B19873" s="233" t="s">
        <v>47749</v>
      </c>
      <c r="C19873" s="232" t="s">
        <v>5</v>
      </c>
      <c r="D19873" s="232">
        <v>43.89</v>
      </c>
      <c r="E19873" s="232" t="s">
        <v>40909</v>
      </c>
    </row>
    <row r="19874" spans="1:5">
      <c r="A19874" s="232" t="s">
        <v>9924</v>
      </c>
      <c r="B19874" s="233" t="s">
        <v>47750</v>
      </c>
      <c r="C19874" s="232" t="s">
        <v>5</v>
      </c>
      <c r="D19874" s="232">
        <v>47.31</v>
      </c>
      <c r="E19874" s="232" t="s">
        <v>40909</v>
      </c>
    </row>
    <row r="19875" spans="1:5">
      <c r="A19875" s="232" t="s">
        <v>9925</v>
      </c>
      <c r="B19875" s="233" t="s">
        <v>47751</v>
      </c>
      <c r="C19875" s="232" t="s">
        <v>5</v>
      </c>
      <c r="D19875" s="232">
        <v>53.51</v>
      </c>
      <c r="E19875" s="232" t="s">
        <v>40909</v>
      </c>
    </row>
    <row r="19876" spans="1:5">
      <c r="A19876" s="232" t="s">
        <v>9926</v>
      </c>
      <c r="B19876" s="233" t="s">
        <v>47752</v>
      </c>
      <c r="C19876" s="232" t="s">
        <v>5</v>
      </c>
      <c r="D19876" s="232">
        <v>103.55</v>
      </c>
      <c r="E19876" s="232" t="s">
        <v>40909</v>
      </c>
    </row>
    <row r="19877" spans="1:5">
      <c r="A19877" s="232" t="s">
        <v>9927</v>
      </c>
      <c r="B19877" s="233" t="s">
        <v>47753</v>
      </c>
      <c r="C19877" s="232" t="s">
        <v>5</v>
      </c>
      <c r="D19877" s="232">
        <v>21.44</v>
      </c>
      <c r="E19877" s="232" t="s">
        <v>40909</v>
      </c>
    </row>
    <row r="19878" spans="1:5">
      <c r="A19878" s="232" t="s">
        <v>9928</v>
      </c>
      <c r="B19878" s="233" t="s">
        <v>47754</v>
      </c>
      <c r="C19878" s="232" t="s">
        <v>5</v>
      </c>
      <c r="D19878" s="232">
        <v>69.040000000000006</v>
      </c>
      <c r="E19878" s="232" t="s">
        <v>40909</v>
      </c>
    </row>
    <row r="19879" spans="1:5" ht="22.5">
      <c r="A19879" s="232" t="s">
        <v>9929</v>
      </c>
      <c r="B19879" s="233" t="s">
        <v>47755</v>
      </c>
      <c r="C19879" s="232" t="s">
        <v>5</v>
      </c>
      <c r="D19879" s="232">
        <v>92.86</v>
      </c>
      <c r="E19879" s="232" t="s">
        <v>40909</v>
      </c>
    </row>
    <row r="19880" spans="1:5" ht="22.5">
      <c r="A19880" s="232" t="s">
        <v>9930</v>
      </c>
      <c r="B19880" s="233" t="s">
        <v>47756</v>
      </c>
      <c r="C19880" s="232" t="s">
        <v>5</v>
      </c>
      <c r="D19880" s="232">
        <v>81</v>
      </c>
      <c r="E19880" s="232" t="s">
        <v>40909</v>
      </c>
    </row>
    <row r="19881" spans="1:5" ht="22.5">
      <c r="A19881" s="232" t="s">
        <v>9931</v>
      </c>
      <c r="B19881" s="233" t="s">
        <v>47757</v>
      </c>
      <c r="C19881" s="232" t="s">
        <v>5</v>
      </c>
      <c r="D19881" s="232">
        <v>100.57</v>
      </c>
      <c r="E19881" s="232" t="s">
        <v>40909</v>
      </c>
    </row>
    <row r="19882" spans="1:5" ht="22.5">
      <c r="A19882" s="232" t="s">
        <v>47758</v>
      </c>
      <c r="B19882" s="233" t="s">
        <v>47759</v>
      </c>
      <c r="C19882" s="232" t="s">
        <v>5</v>
      </c>
      <c r="D19882" s="232">
        <v>123.81</v>
      </c>
      <c r="E19882" s="232" t="s">
        <v>40909</v>
      </c>
    </row>
    <row r="19883" spans="1:5" ht="22.5">
      <c r="A19883" s="232" t="s">
        <v>9932</v>
      </c>
      <c r="B19883" s="233" t="s">
        <v>47760</v>
      </c>
      <c r="C19883" s="232" t="s">
        <v>5</v>
      </c>
      <c r="D19883" s="232">
        <v>276.27999999999997</v>
      </c>
      <c r="E19883" s="232" t="s">
        <v>40909</v>
      </c>
    </row>
    <row r="19884" spans="1:5" ht="33.75">
      <c r="A19884" s="232" t="s">
        <v>47761</v>
      </c>
      <c r="B19884" s="233" t="s">
        <v>47762</v>
      </c>
      <c r="C19884" s="232" t="s">
        <v>5</v>
      </c>
      <c r="D19884" s="232">
        <v>343.71</v>
      </c>
      <c r="E19884" s="232" t="s">
        <v>40909</v>
      </c>
    </row>
    <row r="19885" spans="1:5" ht="22.5">
      <c r="A19885" s="232" t="s">
        <v>47763</v>
      </c>
      <c r="B19885" s="233" t="s">
        <v>47764</v>
      </c>
      <c r="C19885" s="232" t="s">
        <v>5</v>
      </c>
      <c r="D19885" s="232">
        <v>292.35000000000002</v>
      </c>
      <c r="E19885" s="232" t="s">
        <v>40909</v>
      </c>
    </row>
    <row r="19886" spans="1:5" ht="22.5">
      <c r="A19886" s="232" t="s">
        <v>47765</v>
      </c>
      <c r="B19886" s="233" t="s">
        <v>47766</v>
      </c>
      <c r="C19886" s="232" t="s">
        <v>5</v>
      </c>
      <c r="D19886" s="232">
        <v>686.06</v>
      </c>
      <c r="E19886" s="232" t="s">
        <v>40909</v>
      </c>
    </row>
    <row r="19887" spans="1:5" ht="22.5">
      <c r="A19887" s="232" t="s">
        <v>47767</v>
      </c>
      <c r="B19887" s="233" t="s">
        <v>47768</v>
      </c>
      <c r="C19887" s="232" t="s">
        <v>5</v>
      </c>
      <c r="D19887" s="232">
        <v>528.67999999999995</v>
      </c>
      <c r="E19887" s="232" t="s">
        <v>40909</v>
      </c>
    </row>
    <row r="19888" spans="1:5" ht="22.5">
      <c r="A19888" s="232" t="s">
        <v>47769</v>
      </c>
      <c r="B19888" s="233" t="s">
        <v>47770</v>
      </c>
      <c r="C19888" s="232" t="s">
        <v>5</v>
      </c>
      <c r="D19888" s="232">
        <v>853.82</v>
      </c>
      <c r="E19888" s="232" t="s">
        <v>40909</v>
      </c>
    </row>
    <row r="19889" spans="1:5" ht="22.5">
      <c r="A19889" s="232" t="s">
        <v>9933</v>
      </c>
      <c r="B19889" s="233" t="s">
        <v>47771</v>
      </c>
      <c r="C19889" s="232" t="s">
        <v>5</v>
      </c>
      <c r="D19889" s="232">
        <v>169.07</v>
      </c>
      <c r="E19889" s="232" t="s">
        <v>40909</v>
      </c>
    </row>
    <row r="19890" spans="1:5" ht="22.5">
      <c r="A19890" s="232" t="s">
        <v>47772</v>
      </c>
      <c r="B19890" s="233" t="s">
        <v>47773</v>
      </c>
      <c r="C19890" s="232" t="s">
        <v>5</v>
      </c>
      <c r="D19890" s="232">
        <v>393.15</v>
      </c>
      <c r="E19890" s="232" t="s">
        <v>40909</v>
      </c>
    </row>
    <row r="19891" spans="1:5" ht="22.5">
      <c r="A19891" s="232" t="s">
        <v>9934</v>
      </c>
      <c r="B19891" s="233" t="s">
        <v>47774</v>
      </c>
      <c r="C19891" s="232" t="s">
        <v>5</v>
      </c>
      <c r="D19891" s="232">
        <v>313.22000000000003</v>
      </c>
      <c r="E19891" s="232" t="s">
        <v>40909</v>
      </c>
    </row>
    <row r="19892" spans="1:5" ht="22.5">
      <c r="A19892" s="232" t="s">
        <v>47775</v>
      </c>
      <c r="B19892" s="233" t="s">
        <v>47776</v>
      </c>
      <c r="C19892" s="232" t="s">
        <v>5</v>
      </c>
      <c r="D19892" s="232">
        <v>110.86</v>
      </c>
      <c r="E19892" s="232" t="s">
        <v>40909</v>
      </c>
    </row>
    <row r="19893" spans="1:5" ht="22.5">
      <c r="A19893" s="232" t="s">
        <v>9935</v>
      </c>
      <c r="B19893" s="233" t="s">
        <v>47777</v>
      </c>
      <c r="C19893" s="232" t="s">
        <v>5</v>
      </c>
      <c r="D19893" s="232">
        <v>299.74</v>
      </c>
      <c r="E19893" s="232" t="s">
        <v>40909</v>
      </c>
    </row>
    <row r="19894" spans="1:5" ht="22.5">
      <c r="A19894" s="232" t="s">
        <v>9936</v>
      </c>
      <c r="B19894" s="233" t="s">
        <v>47778</v>
      </c>
      <c r="C19894" s="232" t="s">
        <v>5</v>
      </c>
      <c r="D19894" s="232">
        <v>88.01</v>
      </c>
      <c r="E19894" s="232" t="s">
        <v>40909</v>
      </c>
    </row>
    <row r="19895" spans="1:5" ht="22.5">
      <c r="A19895" s="232" t="s">
        <v>47779</v>
      </c>
      <c r="B19895" s="233" t="s">
        <v>47780</v>
      </c>
      <c r="C19895" s="232" t="s">
        <v>5</v>
      </c>
      <c r="D19895" s="232">
        <v>83.05</v>
      </c>
      <c r="E19895" s="232" t="s">
        <v>40909</v>
      </c>
    </row>
    <row r="19896" spans="1:5" ht="22.5">
      <c r="A19896" s="232" t="s">
        <v>47781</v>
      </c>
      <c r="B19896" s="233" t="s">
        <v>47782</v>
      </c>
      <c r="C19896" s="232" t="s">
        <v>5</v>
      </c>
      <c r="D19896" s="232">
        <v>192.93</v>
      </c>
      <c r="E19896" s="232" t="s">
        <v>40909</v>
      </c>
    </row>
    <row r="19897" spans="1:5" ht="22.5">
      <c r="A19897" s="232" t="s">
        <v>47783</v>
      </c>
      <c r="B19897" s="233" t="s">
        <v>47784</v>
      </c>
      <c r="C19897" s="232" t="s">
        <v>5</v>
      </c>
      <c r="D19897" s="232">
        <v>325.36</v>
      </c>
      <c r="E19897" s="232" t="s">
        <v>40909</v>
      </c>
    </row>
    <row r="19898" spans="1:5" ht="22.5">
      <c r="A19898" s="232" t="s">
        <v>47785</v>
      </c>
      <c r="B19898" s="233" t="s">
        <v>47786</v>
      </c>
      <c r="C19898" s="232" t="s">
        <v>5</v>
      </c>
      <c r="D19898" s="232">
        <v>380.1</v>
      </c>
      <c r="E19898" s="232" t="s">
        <v>40909</v>
      </c>
    </row>
    <row r="19899" spans="1:5" ht="22.5">
      <c r="A19899" s="232" t="s">
        <v>9937</v>
      </c>
      <c r="B19899" s="233" t="s">
        <v>47787</v>
      </c>
      <c r="C19899" s="232" t="s">
        <v>5</v>
      </c>
      <c r="D19899" s="232">
        <v>493.4</v>
      </c>
      <c r="E19899" s="232" t="s">
        <v>40909</v>
      </c>
    </row>
    <row r="19900" spans="1:5" ht="22.5">
      <c r="A19900" s="232" t="s">
        <v>9938</v>
      </c>
      <c r="B19900" s="233" t="s">
        <v>47788</v>
      </c>
      <c r="C19900" s="232" t="s">
        <v>5</v>
      </c>
      <c r="D19900" s="232">
        <v>364.58</v>
      </c>
      <c r="E19900" s="232" t="s">
        <v>40909</v>
      </c>
    </row>
    <row r="19901" spans="1:5">
      <c r="A19901" s="232" t="s">
        <v>9939</v>
      </c>
      <c r="B19901" s="233" t="s">
        <v>47789</v>
      </c>
      <c r="C19901" s="232" t="s">
        <v>5</v>
      </c>
      <c r="D19901" s="232">
        <v>29.31</v>
      </c>
      <c r="E19901" s="232" t="s">
        <v>40909</v>
      </c>
    </row>
    <row r="19902" spans="1:5" ht="22.5">
      <c r="A19902" s="232" t="s">
        <v>9940</v>
      </c>
      <c r="B19902" s="233" t="s">
        <v>47790</v>
      </c>
      <c r="C19902" s="232" t="s">
        <v>5</v>
      </c>
      <c r="D19902" s="232">
        <v>51.37</v>
      </c>
      <c r="E19902" s="232" t="s">
        <v>40909</v>
      </c>
    </row>
    <row r="19903" spans="1:5" ht="22.5">
      <c r="A19903" s="232" t="s">
        <v>9941</v>
      </c>
      <c r="B19903" s="233" t="s">
        <v>47791</v>
      </c>
      <c r="C19903" s="232" t="s">
        <v>5</v>
      </c>
      <c r="D19903" s="232">
        <v>32.57</v>
      </c>
      <c r="E19903" s="232" t="s">
        <v>40909</v>
      </c>
    </row>
    <row r="19904" spans="1:5">
      <c r="A19904" s="232" t="s">
        <v>9942</v>
      </c>
      <c r="B19904" s="233" t="s">
        <v>47792</v>
      </c>
      <c r="C19904" s="232" t="s">
        <v>5</v>
      </c>
      <c r="D19904" s="232">
        <v>32.69</v>
      </c>
      <c r="E19904" s="232" t="s">
        <v>40909</v>
      </c>
    </row>
    <row r="19905" spans="1:5">
      <c r="A19905" s="232" t="s">
        <v>9943</v>
      </c>
      <c r="B19905" s="233" t="s">
        <v>47793</v>
      </c>
      <c r="C19905" s="232" t="s">
        <v>5</v>
      </c>
      <c r="D19905" s="232">
        <v>24.16</v>
      </c>
      <c r="E19905" s="232" t="s">
        <v>40909</v>
      </c>
    </row>
    <row r="19906" spans="1:5">
      <c r="A19906" s="232" t="s">
        <v>9944</v>
      </c>
      <c r="B19906" s="233" t="s">
        <v>47794</v>
      </c>
      <c r="C19906" s="232" t="s">
        <v>5</v>
      </c>
      <c r="D19906" s="232">
        <v>94.91</v>
      </c>
      <c r="E19906" s="232" t="s">
        <v>40909</v>
      </c>
    </row>
    <row r="19907" spans="1:5">
      <c r="A19907" s="232" t="s">
        <v>9945</v>
      </c>
      <c r="B19907" s="233" t="s">
        <v>9946</v>
      </c>
      <c r="C19907" s="232" t="s">
        <v>5</v>
      </c>
      <c r="D19907" s="232">
        <v>42.81</v>
      </c>
      <c r="E19907" s="232" t="s">
        <v>40909</v>
      </c>
    </row>
    <row r="19908" spans="1:5">
      <c r="A19908" s="232" t="s">
        <v>9947</v>
      </c>
      <c r="B19908" s="233" t="s">
        <v>47795</v>
      </c>
      <c r="C19908" s="232" t="s">
        <v>5</v>
      </c>
      <c r="D19908" s="232">
        <v>120.41</v>
      </c>
      <c r="E19908" s="232" t="s">
        <v>40909</v>
      </c>
    </row>
    <row r="19909" spans="1:5">
      <c r="A19909" s="232" t="s">
        <v>9948</v>
      </c>
      <c r="B19909" s="233" t="s">
        <v>47796</v>
      </c>
      <c r="C19909" s="232" t="s">
        <v>5</v>
      </c>
      <c r="D19909" s="232">
        <v>12.05</v>
      </c>
      <c r="E19909" s="232" t="s">
        <v>40909</v>
      </c>
    </row>
    <row r="19910" spans="1:5">
      <c r="A19910" s="232" t="s">
        <v>9949</v>
      </c>
      <c r="B19910" s="233" t="s">
        <v>9950</v>
      </c>
      <c r="C19910" s="232" t="s">
        <v>5</v>
      </c>
      <c r="D19910" s="232">
        <v>9.99</v>
      </c>
      <c r="E19910" s="232" t="s">
        <v>40909</v>
      </c>
    </row>
    <row r="19911" spans="1:5">
      <c r="A19911" s="232" t="s">
        <v>9951</v>
      </c>
      <c r="B19911" s="233" t="s">
        <v>9952</v>
      </c>
      <c r="C19911" s="232" t="s">
        <v>5</v>
      </c>
      <c r="D19911" s="232">
        <v>223.4</v>
      </c>
      <c r="E19911" s="232" t="s">
        <v>40909</v>
      </c>
    </row>
    <row r="19912" spans="1:5">
      <c r="A19912" s="232" t="s">
        <v>9953</v>
      </c>
      <c r="B19912" s="233" t="s">
        <v>9954</v>
      </c>
      <c r="C19912" s="232" t="s">
        <v>5</v>
      </c>
      <c r="D19912" s="232">
        <v>51.49</v>
      </c>
      <c r="E19912" s="232" t="s">
        <v>40909</v>
      </c>
    </row>
    <row r="19913" spans="1:5" ht="33.75">
      <c r="A19913" s="232" t="s">
        <v>9955</v>
      </c>
      <c r="B19913" s="233" t="s">
        <v>47797</v>
      </c>
      <c r="C19913" s="232" t="s">
        <v>5</v>
      </c>
      <c r="D19913" s="232">
        <v>32.869999999999997</v>
      </c>
      <c r="E19913" s="232" t="s">
        <v>40909</v>
      </c>
    </row>
    <row r="19914" spans="1:5" ht="22.5">
      <c r="A19914" s="232" t="s">
        <v>9956</v>
      </c>
      <c r="B19914" s="233" t="s">
        <v>47798</v>
      </c>
      <c r="C19914" s="232" t="s">
        <v>5</v>
      </c>
      <c r="D19914" s="232">
        <v>93.18</v>
      </c>
      <c r="E19914" s="232" t="s">
        <v>40909</v>
      </c>
    </row>
    <row r="19915" spans="1:5" ht="22.5">
      <c r="A19915" s="232" t="s">
        <v>9957</v>
      </c>
      <c r="B19915" s="233" t="s">
        <v>47799</v>
      </c>
      <c r="C19915" s="232" t="s">
        <v>5</v>
      </c>
      <c r="D19915" s="232">
        <v>221.15</v>
      </c>
      <c r="E19915" s="232" t="s">
        <v>40909</v>
      </c>
    </row>
    <row r="19916" spans="1:5" ht="22.5">
      <c r="A19916" s="232" t="s">
        <v>9958</v>
      </c>
      <c r="B19916" s="233" t="s">
        <v>47800</v>
      </c>
      <c r="C19916" s="232" t="s">
        <v>5</v>
      </c>
      <c r="D19916" s="232">
        <v>60.36</v>
      </c>
      <c r="E19916" s="232" t="s">
        <v>40909</v>
      </c>
    </row>
    <row r="19917" spans="1:5" ht="33.75">
      <c r="A19917" s="232" t="s">
        <v>9959</v>
      </c>
      <c r="B19917" s="233" t="s">
        <v>47801</v>
      </c>
      <c r="C19917" s="232" t="s">
        <v>5</v>
      </c>
      <c r="D19917" s="232">
        <v>274.58</v>
      </c>
      <c r="E19917" s="232" t="s">
        <v>40909</v>
      </c>
    </row>
    <row r="19918" spans="1:5" ht="33.75">
      <c r="A19918" s="232" t="s">
        <v>9960</v>
      </c>
      <c r="B19918" s="233" t="s">
        <v>47802</v>
      </c>
      <c r="C19918" s="232" t="s">
        <v>5</v>
      </c>
      <c r="D19918" s="232">
        <v>102.67</v>
      </c>
      <c r="E19918" s="232" t="s">
        <v>40909</v>
      </c>
    </row>
    <row r="19919" spans="1:5" ht="22.5">
      <c r="A19919" s="232" t="s">
        <v>9961</v>
      </c>
      <c r="B19919" s="233" t="s">
        <v>47803</v>
      </c>
      <c r="C19919" s="232" t="s">
        <v>5</v>
      </c>
      <c r="D19919" s="232">
        <v>190.25</v>
      </c>
      <c r="E19919" s="232" t="s">
        <v>40909</v>
      </c>
    </row>
    <row r="19920" spans="1:5">
      <c r="A19920" s="232" t="s">
        <v>9962</v>
      </c>
      <c r="B19920" s="233" t="s">
        <v>9963</v>
      </c>
      <c r="C19920" s="232" t="s">
        <v>5</v>
      </c>
      <c r="D19920" s="232">
        <v>10.29</v>
      </c>
      <c r="E19920" s="232" t="s">
        <v>40909</v>
      </c>
    </row>
    <row r="19921" spans="1:5">
      <c r="A19921" s="232" t="s">
        <v>9964</v>
      </c>
      <c r="B19921" s="233" t="s">
        <v>9965</v>
      </c>
      <c r="C19921" s="232" t="s">
        <v>5</v>
      </c>
      <c r="D19921" s="232">
        <v>9.17</v>
      </c>
      <c r="E19921" s="232" t="s">
        <v>40909</v>
      </c>
    </row>
    <row r="19922" spans="1:5" ht="22.5">
      <c r="A19922" s="232" t="s">
        <v>9966</v>
      </c>
      <c r="B19922" s="233" t="s">
        <v>47804</v>
      </c>
      <c r="C19922" s="232" t="s">
        <v>5</v>
      </c>
      <c r="D19922" s="232">
        <v>63.7</v>
      </c>
      <c r="E19922" s="232" t="s">
        <v>40909</v>
      </c>
    </row>
    <row r="19923" spans="1:5" ht="22.5">
      <c r="A19923" s="232" t="s">
        <v>9967</v>
      </c>
      <c r="B19923" s="233" t="s">
        <v>47805</v>
      </c>
      <c r="C19923" s="232" t="s">
        <v>5</v>
      </c>
      <c r="D19923" s="232">
        <v>128.27000000000001</v>
      </c>
      <c r="E19923" s="232" t="s">
        <v>40909</v>
      </c>
    </row>
    <row r="19924" spans="1:5" ht="22.5">
      <c r="A19924" s="232" t="s">
        <v>9968</v>
      </c>
      <c r="B19924" s="233" t="s">
        <v>47806</v>
      </c>
      <c r="C19924" s="232" t="s">
        <v>5</v>
      </c>
      <c r="D19924" s="232">
        <v>73.56</v>
      </c>
      <c r="E19924" s="232" t="s">
        <v>40909</v>
      </c>
    </row>
    <row r="19925" spans="1:5" ht="22.5">
      <c r="A19925" s="232" t="s">
        <v>9969</v>
      </c>
      <c r="B19925" s="233" t="s">
        <v>47807</v>
      </c>
      <c r="C19925" s="232" t="s">
        <v>5</v>
      </c>
      <c r="D19925" s="232">
        <v>89.11</v>
      </c>
      <c r="E19925" s="232" t="s">
        <v>40909</v>
      </c>
    </row>
    <row r="19926" spans="1:5" ht="22.5">
      <c r="A19926" s="232" t="s">
        <v>9970</v>
      </c>
      <c r="B19926" s="233" t="s">
        <v>47808</v>
      </c>
      <c r="C19926" s="232" t="s">
        <v>5</v>
      </c>
      <c r="D19926" s="232">
        <v>115.12</v>
      </c>
      <c r="E19926" s="232" t="s">
        <v>40909</v>
      </c>
    </row>
    <row r="19927" spans="1:5" ht="33.75">
      <c r="A19927" s="232" t="s">
        <v>9971</v>
      </c>
      <c r="B19927" s="233" t="s">
        <v>47809</v>
      </c>
      <c r="C19927" s="232" t="s">
        <v>5</v>
      </c>
      <c r="D19927" s="232">
        <v>208.94</v>
      </c>
      <c r="E19927" s="232" t="s">
        <v>40909</v>
      </c>
    </row>
    <row r="19928" spans="1:5" ht="22.5">
      <c r="A19928" s="232" t="s">
        <v>9972</v>
      </c>
      <c r="B19928" s="233" t="s">
        <v>47810</v>
      </c>
      <c r="C19928" s="232" t="s">
        <v>5</v>
      </c>
      <c r="D19928" s="232">
        <v>222.48</v>
      </c>
      <c r="E19928" s="232" t="s">
        <v>40909</v>
      </c>
    </row>
    <row r="19929" spans="1:5" ht="22.5">
      <c r="A19929" s="232" t="s">
        <v>9973</v>
      </c>
      <c r="B19929" s="233" t="s">
        <v>47811</v>
      </c>
      <c r="C19929" s="232" t="s">
        <v>5</v>
      </c>
      <c r="D19929" s="232">
        <v>33.630000000000003</v>
      </c>
      <c r="E19929" s="232" t="s">
        <v>40909</v>
      </c>
    </row>
    <row r="19930" spans="1:5" ht="22.5">
      <c r="A19930" s="232" t="s">
        <v>9974</v>
      </c>
      <c r="B19930" s="233" t="s">
        <v>47812</v>
      </c>
      <c r="C19930" s="232" t="s">
        <v>5</v>
      </c>
      <c r="D19930" s="232">
        <v>29.25</v>
      </c>
      <c r="E19930" s="232" t="s">
        <v>40909</v>
      </c>
    </row>
    <row r="19931" spans="1:5" ht="22.5">
      <c r="A19931" s="232" t="s">
        <v>9975</v>
      </c>
      <c r="B19931" s="233" t="s">
        <v>47813</v>
      </c>
      <c r="C19931" s="232" t="s">
        <v>5</v>
      </c>
      <c r="D19931" s="232">
        <v>29.25</v>
      </c>
      <c r="E19931" s="232" t="s">
        <v>40909</v>
      </c>
    </row>
    <row r="19932" spans="1:5" ht="22.5">
      <c r="A19932" s="232" t="s">
        <v>9976</v>
      </c>
      <c r="B19932" s="233" t="s">
        <v>47814</v>
      </c>
      <c r="C19932" s="232" t="s">
        <v>5</v>
      </c>
      <c r="D19932" s="232">
        <v>964.47</v>
      </c>
      <c r="E19932" s="232" t="s">
        <v>40909</v>
      </c>
    </row>
    <row r="19933" spans="1:5" ht="22.5">
      <c r="A19933" s="232" t="s">
        <v>12827</v>
      </c>
      <c r="B19933" s="233" t="s">
        <v>47815</v>
      </c>
      <c r="C19933" s="232" t="s">
        <v>5</v>
      </c>
      <c r="D19933" s="232">
        <v>228.45</v>
      </c>
      <c r="E19933" s="232" t="s">
        <v>40909</v>
      </c>
    </row>
    <row r="19934" spans="1:5" ht="22.5">
      <c r="A19934" s="232" t="s">
        <v>9977</v>
      </c>
      <c r="B19934" s="233" t="s">
        <v>47816</v>
      </c>
      <c r="C19934" s="232" t="s">
        <v>5</v>
      </c>
      <c r="D19934" s="232">
        <v>44.86</v>
      </c>
      <c r="E19934" s="232" t="s">
        <v>40909</v>
      </c>
    </row>
    <row r="19935" spans="1:5" ht="33.75">
      <c r="A19935" s="232" t="s">
        <v>9978</v>
      </c>
      <c r="B19935" s="233" t="s">
        <v>47817</v>
      </c>
      <c r="C19935" s="232" t="s">
        <v>5</v>
      </c>
      <c r="D19935" s="232">
        <v>565.47</v>
      </c>
      <c r="E19935" s="232" t="s">
        <v>40909</v>
      </c>
    </row>
    <row r="19936" spans="1:5" ht="33.75">
      <c r="A19936" s="232" t="s">
        <v>9979</v>
      </c>
      <c r="B19936" s="233" t="s">
        <v>47818</v>
      </c>
      <c r="C19936" s="232" t="s">
        <v>5</v>
      </c>
      <c r="D19936" s="232">
        <v>509.8</v>
      </c>
      <c r="E19936" s="232" t="s">
        <v>40909</v>
      </c>
    </row>
    <row r="19937" spans="1:5" ht="33.75">
      <c r="A19937" s="232" t="s">
        <v>9980</v>
      </c>
      <c r="B19937" s="233" t="s">
        <v>47819</v>
      </c>
      <c r="C19937" s="232" t="s">
        <v>5</v>
      </c>
      <c r="D19937" s="232">
        <v>65.55</v>
      </c>
      <c r="E19937" s="232" t="s">
        <v>40909</v>
      </c>
    </row>
    <row r="19938" spans="1:5">
      <c r="A19938" s="232" t="s">
        <v>9981</v>
      </c>
      <c r="B19938" s="233" t="s">
        <v>9982</v>
      </c>
      <c r="C19938" s="232" t="s">
        <v>5</v>
      </c>
      <c r="D19938" s="232">
        <v>102.9</v>
      </c>
      <c r="E19938" s="232" t="s">
        <v>40909</v>
      </c>
    </row>
    <row r="19939" spans="1:5" ht="22.5">
      <c r="A19939" s="232" t="s">
        <v>9983</v>
      </c>
      <c r="B19939" s="233" t="s">
        <v>47820</v>
      </c>
      <c r="C19939" s="232" t="s">
        <v>5</v>
      </c>
      <c r="D19939" s="232">
        <v>315.17</v>
      </c>
      <c r="E19939" s="232" t="s">
        <v>40909</v>
      </c>
    </row>
    <row r="19940" spans="1:5" ht="33.75">
      <c r="A19940" s="232" t="s">
        <v>9984</v>
      </c>
      <c r="B19940" s="233" t="s">
        <v>47821</v>
      </c>
      <c r="C19940" s="232" t="s">
        <v>5</v>
      </c>
      <c r="D19940" s="232">
        <v>154.4</v>
      </c>
      <c r="E19940" s="232" t="s">
        <v>40909</v>
      </c>
    </row>
    <row r="19941" spans="1:5" ht="22.5">
      <c r="A19941" s="232" t="s">
        <v>9985</v>
      </c>
      <c r="B19941" s="233" t="s">
        <v>47822</v>
      </c>
      <c r="C19941" s="232" t="s">
        <v>5</v>
      </c>
      <c r="D19941" s="232">
        <v>24.98</v>
      </c>
      <c r="E19941" s="232" t="s">
        <v>40909</v>
      </c>
    </row>
    <row r="19942" spans="1:5" ht="22.5">
      <c r="A19942" s="232" t="s">
        <v>9986</v>
      </c>
      <c r="B19942" s="233" t="s">
        <v>47823</v>
      </c>
      <c r="C19942" s="232" t="s">
        <v>5</v>
      </c>
      <c r="D19942" s="232">
        <v>28.25</v>
      </c>
      <c r="E19942" s="232" t="s">
        <v>40909</v>
      </c>
    </row>
    <row r="19943" spans="1:5">
      <c r="A19943" s="232" t="s">
        <v>9987</v>
      </c>
      <c r="B19943" s="233" t="s">
        <v>47824</v>
      </c>
      <c r="C19943" s="232" t="s">
        <v>5</v>
      </c>
      <c r="D19943" s="232">
        <v>62.25</v>
      </c>
      <c r="E19943" s="232" t="s">
        <v>40909</v>
      </c>
    </row>
    <row r="19944" spans="1:5">
      <c r="A19944" s="232" t="s">
        <v>9988</v>
      </c>
      <c r="B19944" s="233" t="s">
        <v>47825</v>
      </c>
      <c r="C19944" s="232" t="s">
        <v>5</v>
      </c>
      <c r="D19944" s="232">
        <v>95.14</v>
      </c>
      <c r="E19944" s="232" t="s">
        <v>40909</v>
      </c>
    </row>
    <row r="19945" spans="1:5">
      <c r="A19945" s="232" t="s">
        <v>9989</v>
      </c>
      <c r="B19945" s="233" t="s">
        <v>47826</v>
      </c>
      <c r="C19945" s="232" t="s">
        <v>5</v>
      </c>
      <c r="D19945" s="232">
        <v>194.03</v>
      </c>
      <c r="E19945" s="232" t="s">
        <v>40909</v>
      </c>
    </row>
    <row r="19946" spans="1:5">
      <c r="A19946" s="232" t="s">
        <v>9990</v>
      </c>
      <c r="B19946" s="233" t="s">
        <v>47827</v>
      </c>
      <c r="C19946" s="232" t="s">
        <v>5</v>
      </c>
      <c r="D19946" s="232">
        <v>208.37</v>
      </c>
      <c r="E19946" s="232" t="s">
        <v>40909</v>
      </c>
    </row>
    <row r="19947" spans="1:5">
      <c r="A19947" s="232" t="s">
        <v>9991</v>
      </c>
      <c r="B19947" s="233" t="s">
        <v>47828</v>
      </c>
      <c r="C19947" s="232" t="s">
        <v>5</v>
      </c>
      <c r="D19947" s="232">
        <v>292.37</v>
      </c>
      <c r="E19947" s="232" t="s">
        <v>40909</v>
      </c>
    </row>
    <row r="19948" spans="1:5" ht="22.5">
      <c r="A19948" s="232" t="s">
        <v>9992</v>
      </c>
      <c r="B19948" s="233" t="s">
        <v>47829</v>
      </c>
      <c r="C19948" s="232" t="s">
        <v>5</v>
      </c>
      <c r="D19948" s="232">
        <v>19.88</v>
      </c>
      <c r="E19948" s="232" t="s">
        <v>40909</v>
      </c>
    </row>
    <row r="19949" spans="1:5" ht="22.5">
      <c r="A19949" s="232" t="s">
        <v>9993</v>
      </c>
      <c r="B19949" s="233" t="s">
        <v>47830</v>
      </c>
      <c r="C19949" s="232" t="s">
        <v>5</v>
      </c>
      <c r="D19949" s="232">
        <v>22.02</v>
      </c>
      <c r="E19949" s="232" t="s">
        <v>40909</v>
      </c>
    </row>
    <row r="19950" spans="1:5" ht="22.5">
      <c r="A19950" s="232" t="s">
        <v>9994</v>
      </c>
      <c r="B19950" s="233" t="s">
        <v>47831</v>
      </c>
      <c r="C19950" s="232" t="s">
        <v>5</v>
      </c>
      <c r="D19950" s="232">
        <v>29.26</v>
      </c>
      <c r="E19950" s="232" t="s">
        <v>40909</v>
      </c>
    </row>
    <row r="19951" spans="1:5" ht="22.5">
      <c r="A19951" s="232" t="s">
        <v>9995</v>
      </c>
      <c r="B19951" s="233" t="s">
        <v>47832</v>
      </c>
      <c r="C19951" s="232" t="s">
        <v>5</v>
      </c>
      <c r="D19951" s="232">
        <v>36.22</v>
      </c>
      <c r="E19951" s="232" t="s">
        <v>40909</v>
      </c>
    </row>
    <row r="19952" spans="1:5" ht="22.5">
      <c r="A19952" s="232" t="s">
        <v>9996</v>
      </c>
      <c r="B19952" s="233" t="s">
        <v>47833</v>
      </c>
      <c r="C19952" s="232" t="s">
        <v>5</v>
      </c>
      <c r="D19952" s="232">
        <v>21.28</v>
      </c>
      <c r="E19952" s="232" t="s">
        <v>40909</v>
      </c>
    </row>
    <row r="19953" spans="1:5" ht="22.5">
      <c r="A19953" s="232" t="s">
        <v>9997</v>
      </c>
      <c r="B19953" s="233" t="s">
        <v>47834</v>
      </c>
      <c r="C19953" s="232" t="s">
        <v>5</v>
      </c>
      <c r="D19953" s="232">
        <v>84.54</v>
      </c>
      <c r="E19953" s="232" t="s">
        <v>40909</v>
      </c>
    </row>
    <row r="19954" spans="1:5">
      <c r="A19954" s="232" t="s">
        <v>9998</v>
      </c>
      <c r="B19954" s="233" t="s">
        <v>9999</v>
      </c>
      <c r="C19954" s="232" t="s">
        <v>5</v>
      </c>
      <c r="D19954" s="232">
        <v>2.1</v>
      </c>
      <c r="E19954" s="232" t="s">
        <v>40909</v>
      </c>
    </row>
    <row r="19955" spans="1:5">
      <c r="A19955" s="232" t="s">
        <v>10000</v>
      </c>
      <c r="B19955" s="233" t="s">
        <v>10001</v>
      </c>
      <c r="C19955" s="232" t="s">
        <v>5</v>
      </c>
      <c r="D19955" s="232">
        <v>4.7300000000000004</v>
      </c>
      <c r="E19955" s="232" t="s">
        <v>40909</v>
      </c>
    </row>
    <row r="19956" spans="1:5">
      <c r="A19956" s="232" t="s">
        <v>10002</v>
      </c>
      <c r="B19956" s="233" t="s">
        <v>14893</v>
      </c>
      <c r="C19956" s="232" t="s">
        <v>5</v>
      </c>
      <c r="D19956" s="232">
        <v>114.06</v>
      </c>
      <c r="E19956" s="232" t="s">
        <v>40909</v>
      </c>
    </row>
    <row r="19957" spans="1:5">
      <c r="A19957" s="232" t="s">
        <v>10003</v>
      </c>
      <c r="B19957" s="233" t="s">
        <v>14894</v>
      </c>
      <c r="C19957" s="232" t="s">
        <v>5</v>
      </c>
      <c r="D19957" s="232">
        <v>122.22</v>
      </c>
      <c r="E19957" s="232" t="s">
        <v>40909</v>
      </c>
    </row>
    <row r="19958" spans="1:5">
      <c r="A19958" s="232" t="s">
        <v>10004</v>
      </c>
      <c r="B19958" s="233" t="s">
        <v>14895</v>
      </c>
      <c r="C19958" s="232" t="s">
        <v>5</v>
      </c>
      <c r="D19958" s="232">
        <v>86.82</v>
      </c>
      <c r="E19958" s="232" t="s">
        <v>40909</v>
      </c>
    </row>
    <row r="19959" spans="1:5">
      <c r="A19959" s="232" t="s">
        <v>10005</v>
      </c>
      <c r="B19959" s="233" t="s">
        <v>14896</v>
      </c>
      <c r="C19959" s="232" t="s">
        <v>5</v>
      </c>
      <c r="D19959" s="232">
        <v>121.61</v>
      </c>
      <c r="E19959" s="232" t="s">
        <v>40909</v>
      </c>
    </row>
    <row r="19960" spans="1:5">
      <c r="A19960" s="232" t="s">
        <v>10006</v>
      </c>
      <c r="B19960" s="233" t="s">
        <v>47835</v>
      </c>
      <c r="C19960" s="232" t="s">
        <v>5</v>
      </c>
      <c r="D19960" s="232">
        <v>6.96</v>
      </c>
      <c r="E19960" s="232" t="s">
        <v>40909</v>
      </c>
    </row>
    <row r="19961" spans="1:5">
      <c r="A19961" s="232" t="s">
        <v>10007</v>
      </c>
      <c r="B19961" s="233" t="s">
        <v>47836</v>
      </c>
      <c r="C19961" s="232" t="s">
        <v>5</v>
      </c>
      <c r="D19961" s="232">
        <v>15.17</v>
      </c>
      <c r="E19961" s="232" t="s">
        <v>40909</v>
      </c>
    </row>
    <row r="19962" spans="1:5">
      <c r="A19962" s="232" t="s">
        <v>14897</v>
      </c>
      <c r="B19962" s="233" t="s">
        <v>47837</v>
      </c>
      <c r="C19962" s="232" t="s">
        <v>5</v>
      </c>
      <c r="D19962" s="232">
        <v>18.440000000000001</v>
      </c>
      <c r="E19962" s="232" t="s">
        <v>40909</v>
      </c>
    </row>
    <row r="19963" spans="1:5">
      <c r="A19963" s="232" t="s">
        <v>10008</v>
      </c>
      <c r="B19963" s="233" t="s">
        <v>14898</v>
      </c>
      <c r="C19963" s="232" t="s">
        <v>5</v>
      </c>
      <c r="D19963" s="232">
        <v>6.79</v>
      </c>
      <c r="E19963" s="232" t="s">
        <v>40909</v>
      </c>
    </row>
    <row r="19964" spans="1:5" ht="22.5">
      <c r="A19964" s="232" t="s">
        <v>10009</v>
      </c>
      <c r="B19964" s="233" t="s">
        <v>47838</v>
      </c>
      <c r="C19964" s="232" t="s">
        <v>5</v>
      </c>
      <c r="D19964" s="232">
        <v>21.2</v>
      </c>
      <c r="E19964" s="232" t="s">
        <v>40909</v>
      </c>
    </row>
    <row r="19965" spans="1:5" ht="22.5">
      <c r="A19965" s="232" t="s">
        <v>10010</v>
      </c>
      <c r="B19965" s="233" t="s">
        <v>47839</v>
      </c>
      <c r="C19965" s="232" t="s">
        <v>5</v>
      </c>
      <c r="D19965" s="232">
        <v>20.88</v>
      </c>
      <c r="E19965" s="232" t="s">
        <v>40909</v>
      </c>
    </row>
    <row r="19966" spans="1:5" ht="22.5">
      <c r="A19966" s="232" t="s">
        <v>10011</v>
      </c>
      <c r="B19966" s="233" t="s">
        <v>47840</v>
      </c>
      <c r="C19966" s="232" t="s">
        <v>5</v>
      </c>
      <c r="D19966" s="232">
        <v>5.34</v>
      </c>
      <c r="E19966" s="232" t="s">
        <v>40909</v>
      </c>
    </row>
    <row r="19967" spans="1:5" ht="22.5">
      <c r="A19967" s="232" t="s">
        <v>10012</v>
      </c>
      <c r="B19967" s="233" t="s">
        <v>47841</v>
      </c>
      <c r="C19967" s="232" t="s">
        <v>5</v>
      </c>
      <c r="D19967" s="232">
        <v>4.84</v>
      </c>
      <c r="E19967" s="232" t="s">
        <v>40909</v>
      </c>
    </row>
    <row r="19968" spans="1:5" ht="22.5">
      <c r="A19968" s="232" t="s">
        <v>10013</v>
      </c>
      <c r="B19968" s="233" t="s">
        <v>47842</v>
      </c>
      <c r="C19968" s="232" t="s">
        <v>5</v>
      </c>
      <c r="D19968" s="232">
        <v>32.86</v>
      </c>
      <c r="E19968" s="232" t="s">
        <v>40909</v>
      </c>
    </row>
    <row r="19969" spans="1:5" ht="22.5">
      <c r="A19969" s="232" t="s">
        <v>10014</v>
      </c>
      <c r="B19969" s="233" t="s">
        <v>47843</v>
      </c>
      <c r="C19969" s="232" t="s">
        <v>5</v>
      </c>
      <c r="D19969" s="232">
        <v>9.39</v>
      </c>
      <c r="E19969" s="232" t="s">
        <v>40909</v>
      </c>
    </row>
    <row r="19970" spans="1:5">
      <c r="A19970" s="232" t="s">
        <v>10015</v>
      </c>
      <c r="B19970" s="233" t="s">
        <v>47844</v>
      </c>
      <c r="C19970" s="232" t="s">
        <v>5</v>
      </c>
      <c r="D19970" s="232">
        <v>2.21</v>
      </c>
      <c r="E19970" s="232" t="s">
        <v>40909</v>
      </c>
    </row>
    <row r="19971" spans="1:5" ht="22.5">
      <c r="A19971" s="232" t="s">
        <v>10016</v>
      </c>
      <c r="B19971" s="233" t="s">
        <v>47845</v>
      </c>
      <c r="C19971" s="232" t="s">
        <v>5</v>
      </c>
      <c r="D19971" s="232">
        <v>242.66</v>
      </c>
      <c r="E19971" s="232" t="s">
        <v>40909</v>
      </c>
    </row>
    <row r="19972" spans="1:5" ht="22.5">
      <c r="A19972" s="232" t="s">
        <v>10017</v>
      </c>
      <c r="B19972" s="233" t="s">
        <v>47846</v>
      </c>
      <c r="C19972" s="232" t="s">
        <v>5</v>
      </c>
      <c r="D19972" s="232">
        <v>327.06</v>
      </c>
      <c r="E19972" s="232" t="s">
        <v>40909</v>
      </c>
    </row>
    <row r="19973" spans="1:5" ht="22.5">
      <c r="A19973" s="232" t="s">
        <v>10018</v>
      </c>
      <c r="B19973" s="233" t="s">
        <v>47847</v>
      </c>
      <c r="C19973" s="232" t="s">
        <v>5</v>
      </c>
      <c r="D19973" s="232">
        <v>50.37</v>
      </c>
      <c r="E19973" s="232" t="s">
        <v>40909</v>
      </c>
    </row>
    <row r="19974" spans="1:5" ht="22.5">
      <c r="A19974" s="232" t="s">
        <v>10019</v>
      </c>
      <c r="B19974" s="233" t="s">
        <v>47848</v>
      </c>
      <c r="C19974" s="232" t="s">
        <v>5</v>
      </c>
      <c r="D19974" s="232">
        <v>39.130000000000003</v>
      </c>
      <c r="E19974" s="232" t="s">
        <v>40909</v>
      </c>
    </row>
    <row r="19975" spans="1:5" ht="22.5">
      <c r="A19975" s="232" t="s">
        <v>10020</v>
      </c>
      <c r="B19975" s="233" t="s">
        <v>47849</v>
      </c>
      <c r="C19975" s="232" t="s">
        <v>5</v>
      </c>
      <c r="D19975" s="232">
        <v>494.79</v>
      </c>
      <c r="E19975" s="232" t="s">
        <v>40909</v>
      </c>
    </row>
    <row r="19976" spans="1:5">
      <c r="A19976" s="232" t="s">
        <v>10021</v>
      </c>
      <c r="B19976" s="233" t="s">
        <v>47850</v>
      </c>
      <c r="C19976" s="232" t="s">
        <v>5</v>
      </c>
      <c r="D19976" s="232">
        <v>10.29</v>
      </c>
      <c r="E19976" s="232" t="s">
        <v>40909</v>
      </c>
    </row>
    <row r="19977" spans="1:5">
      <c r="A19977" s="232" t="s">
        <v>12828</v>
      </c>
      <c r="B19977" s="233" t="s">
        <v>47851</v>
      </c>
      <c r="C19977" s="232" t="s">
        <v>5</v>
      </c>
      <c r="D19977" s="232">
        <v>23.91</v>
      </c>
      <c r="E19977" s="232" t="s">
        <v>40909</v>
      </c>
    </row>
    <row r="19978" spans="1:5" ht="33.75">
      <c r="A19978" s="232" t="s">
        <v>10022</v>
      </c>
      <c r="B19978" s="233" t="s">
        <v>47852</v>
      </c>
      <c r="C19978" s="232" t="s">
        <v>5</v>
      </c>
      <c r="D19978" s="232">
        <v>480.48</v>
      </c>
      <c r="E19978" s="232" t="s">
        <v>40909</v>
      </c>
    </row>
    <row r="19979" spans="1:5" ht="22.5">
      <c r="A19979" s="232" t="s">
        <v>10023</v>
      </c>
      <c r="B19979" s="233" t="s">
        <v>47853</v>
      </c>
      <c r="C19979" s="232" t="s">
        <v>5</v>
      </c>
      <c r="D19979" s="232">
        <v>4737.99</v>
      </c>
      <c r="E19979" s="232" t="s">
        <v>40909</v>
      </c>
    </row>
    <row r="19980" spans="1:5" ht="22.5">
      <c r="A19980" s="232" t="s">
        <v>10024</v>
      </c>
      <c r="B19980" s="233" t="s">
        <v>47854</v>
      </c>
      <c r="C19980" s="232" t="s">
        <v>5</v>
      </c>
      <c r="D19980" s="232">
        <v>7935.22</v>
      </c>
      <c r="E19980" s="232" t="s">
        <v>40909</v>
      </c>
    </row>
    <row r="19981" spans="1:5" ht="22.5">
      <c r="A19981" s="232" t="s">
        <v>10025</v>
      </c>
      <c r="B19981" s="233" t="s">
        <v>47855</v>
      </c>
      <c r="C19981" s="232" t="s">
        <v>5</v>
      </c>
      <c r="D19981" s="232">
        <v>8709.27</v>
      </c>
      <c r="E19981" s="232" t="s">
        <v>40909</v>
      </c>
    </row>
    <row r="19982" spans="1:5" ht="22.5">
      <c r="A19982" s="232" t="s">
        <v>10026</v>
      </c>
      <c r="B19982" s="233" t="s">
        <v>47856</v>
      </c>
      <c r="C19982" s="232" t="s">
        <v>5</v>
      </c>
      <c r="D19982" s="232">
        <v>10755.52</v>
      </c>
      <c r="E19982" s="232" t="s">
        <v>40909</v>
      </c>
    </row>
    <row r="19983" spans="1:5" ht="22.5">
      <c r="A19983" s="232" t="s">
        <v>10027</v>
      </c>
      <c r="B19983" s="233" t="s">
        <v>47857</v>
      </c>
      <c r="C19983" s="232" t="s">
        <v>5</v>
      </c>
      <c r="D19983" s="232">
        <v>642.83000000000004</v>
      </c>
      <c r="E19983" s="232" t="s">
        <v>40909</v>
      </c>
    </row>
    <row r="19984" spans="1:5" ht="22.5">
      <c r="A19984" s="232" t="s">
        <v>10028</v>
      </c>
      <c r="B19984" s="233" t="s">
        <v>47858</v>
      </c>
      <c r="C19984" s="232" t="s">
        <v>5</v>
      </c>
      <c r="D19984" s="232">
        <v>1263.26</v>
      </c>
      <c r="E19984" s="232" t="s">
        <v>40909</v>
      </c>
    </row>
    <row r="19985" spans="1:5" ht="22.5">
      <c r="A19985" s="232" t="s">
        <v>10029</v>
      </c>
      <c r="B19985" s="233" t="s">
        <v>47859</v>
      </c>
      <c r="C19985" s="232" t="s">
        <v>5</v>
      </c>
      <c r="D19985" s="232">
        <v>1923.22</v>
      </c>
      <c r="E19985" s="232" t="s">
        <v>40909</v>
      </c>
    </row>
    <row r="19986" spans="1:5" ht="22.5">
      <c r="A19986" s="232" t="s">
        <v>10030</v>
      </c>
      <c r="B19986" s="233" t="s">
        <v>47860</v>
      </c>
      <c r="C19986" s="232" t="s">
        <v>5</v>
      </c>
      <c r="D19986" s="232">
        <v>2470.9699999999998</v>
      </c>
      <c r="E19986" s="232" t="s">
        <v>40909</v>
      </c>
    </row>
    <row r="19987" spans="1:5">
      <c r="A19987" s="232" t="s">
        <v>10031</v>
      </c>
      <c r="B19987" s="233" t="s">
        <v>10032</v>
      </c>
      <c r="C19987" s="232" t="s">
        <v>5</v>
      </c>
      <c r="D19987" s="232">
        <v>524.27</v>
      </c>
      <c r="E19987" s="232" t="s">
        <v>40909</v>
      </c>
    </row>
    <row r="19988" spans="1:5">
      <c r="A19988" s="232" t="s">
        <v>10033</v>
      </c>
      <c r="B19988" s="233" t="s">
        <v>10034</v>
      </c>
      <c r="C19988" s="232" t="s">
        <v>5</v>
      </c>
      <c r="D19988" s="232">
        <v>965.01</v>
      </c>
      <c r="E19988" s="232" t="s">
        <v>40909</v>
      </c>
    </row>
    <row r="19989" spans="1:5" ht="22.5">
      <c r="A19989" s="232" t="s">
        <v>10035</v>
      </c>
      <c r="B19989" s="233" t="s">
        <v>47861</v>
      </c>
      <c r="C19989" s="232" t="s">
        <v>5</v>
      </c>
      <c r="D19989" s="232">
        <v>1594.96</v>
      </c>
      <c r="E19989" s="232" t="s">
        <v>40909</v>
      </c>
    </row>
    <row r="19990" spans="1:5" ht="22.5">
      <c r="A19990" s="232" t="s">
        <v>10036</v>
      </c>
      <c r="B19990" s="233" t="s">
        <v>47862</v>
      </c>
      <c r="C19990" s="232" t="s">
        <v>5</v>
      </c>
      <c r="D19990" s="232">
        <v>1383.56</v>
      </c>
      <c r="E19990" s="232" t="s">
        <v>40909</v>
      </c>
    </row>
    <row r="19991" spans="1:5" ht="22.5">
      <c r="A19991" s="232" t="s">
        <v>10037</v>
      </c>
      <c r="B19991" s="233" t="s">
        <v>47863</v>
      </c>
      <c r="C19991" s="232" t="s">
        <v>5</v>
      </c>
      <c r="D19991" s="232">
        <v>782.77</v>
      </c>
      <c r="E19991" s="232" t="s">
        <v>40909</v>
      </c>
    </row>
    <row r="19992" spans="1:5" ht="22.5">
      <c r="A19992" s="232" t="s">
        <v>10038</v>
      </c>
      <c r="B19992" s="233" t="s">
        <v>47864</v>
      </c>
      <c r="C19992" s="232" t="s">
        <v>5</v>
      </c>
      <c r="D19992" s="232">
        <v>424.26</v>
      </c>
      <c r="E19992" s="232" t="s">
        <v>40909</v>
      </c>
    </row>
    <row r="19993" spans="1:5" ht="45">
      <c r="A19993" s="232" t="s">
        <v>10039</v>
      </c>
      <c r="B19993" s="233" t="s">
        <v>47865</v>
      </c>
      <c r="C19993" s="232" t="s">
        <v>5</v>
      </c>
      <c r="D19993" s="232">
        <v>5656.87</v>
      </c>
      <c r="E19993" s="232" t="s">
        <v>40909</v>
      </c>
    </row>
    <row r="19994" spans="1:5" ht="45">
      <c r="A19994" s="232" t="s">
        <v>10040</v>
      </c>
      <c r="B19994" s="233" t="s">
        <v>47866</v>
      </c>
      <c r="C19994" s="232" t="s">
        <v>5</v>
      </c>
      <c r="D19994" s="232">
        <v>4622.88</v>
      </c>
      <c r="E19994" s="232" t="s">
        <v>40909</v>
      </c>
    </row>
    <row r="19995" spans="1:5" ht="45">
      <c r="A19995" s="232" t="s">
        <v>10041</v>
      </c>
      <c r="B19995" s="233" t="s">
        <v>47867</v>
      </c>
      <c r="C19995" s="232" t="s">
        <v>5</v>
      </c>
      <c r="D19995" s="232">
        <v>3988.37</v>
      </c>
      <c r="E19995" s="232" t="s">
        <v>40909</v>
      </c>
    </row>
    <row r="19996" spans="1:5" ht="22.5">
      <c r="A19996" s="232" t="s">
        <v>10042</v>
      </c>
      <c r="B19996" s="233" t="s">
        <v>47868</v>
      </c>
      <c r="C19996" s="232" t="s">
        <v>5</v>
      </c>
      <c r="D19996" s="232">
        <v>704.53</v>
      </c>
      <c r="E19996" s="232" t="s">
        <v>40909</v>
      </c>
    </row>
    <row r="19997" spans="1:5" ht="22.5">
      <c r="A19997" s="232" t="s">
        <v>10043</v>
      </c>
      <c r="B19997" s="233" t="s">
        <v>47869</v>
      </c>
      <c r="C19997" s="232" t="s">
        <v>5</v>
      </c>
      <c r="D19997" s="232">
        <v>435.03</v>
      </c>
      <c r="E19997" s="232" t="s">
        <v>40909</v>
      </c>
    </row>
    <row r="19998" spans="1:5" ht="22.5">
      <c r="A19998" s="232" t="s">
        <v>10044</v>
      </c>
      <c r="B19998" s="233" t="s">
        <v>47870</v>
      </c>
      <c r="C19998" s="232" t="s">
        <v>5</v>
      </c>
      <c r="D19998" s="232">
        <v>785.25</v>
      </c>
      <c r="E19998" s="232" t="s">
        <v>40909</v>
      </c>
    </row>
    <row r="19999" spans="1:5" ht="33.75">
      <c r="A19999" s="232" t="s">
        <v>10045</v>
      </c>
      <c r="B19999" s="233" t="s">
        <v>47871</v>
      </c>
      <c r="C19999" s="232" t="s">
        <v>5</v>
      </c>
      <c r="D19999" s="232">
        <v>415.9</v>
      </c>
      <c r="E19999" s="232" t="s">
        <v>40909</v>
      </c>
    </row>
    <row r="20000" spans="1:5" ht="33.75">
      <c r="A20000" s="232" t="s">
        <v>10046</v>
      </c>
      <c r="B20000" s="233" t="s">
        <v>47872</v>
      </c>
      <c r="C20000" s="232" t="s">
        <v>5</v>
      </c>
      <c r="D20000" s="232">
        <v>1441.86</v>
      </c>
      <c r="E20000" s="232" t="s">
        <v>40909</v>
      </c>
    </row>
    <row r="20001" spans="1:5" ht="56.25">
      <c r="A20001" s="232" t="s">
        <v>10047</v>
      </c>
      <c r="B20001" s="233" t="s">
        <v>60992</v>
      </c>
      <c r="C20001" s="232" t="s">
        <v>5</v>
      </c>
      <c r="D20001" s="232">
        <v>2774.43</v>
      </c>
      <c r="E20001" s="232" t="s">
        <v>40909</v>
      </c>
    </row>
    <row r="20002" spans="1:5" ht="56.25">
      <c r="A20002" s="232" t="s">
        <v>10048</v>
      </c>
      <c r="B20002" s="233" t="s">
        <v>60993</v>
      </c>
      <c r="C20002" s="232" t="s">
        <v>5</v>
      </c>
      <c r="D20002" s="232">
        <v>3318.24</v>
      </c>
      <c r="E20002" s="232" t="s">
        <v>40909</v>
      </c>
    </row>
    <row r="20003" spans="1:5" ht="33.75">
      <c r="A20003" s="232" t="s">
        <v>10049</v>
      </c>
      <c r="B20003" s="233" t="s">
        <v>47873</v>
      </c>
      <c r="C20003" s="232" t="s">
        <v>5</v>
      </c>
      <c r="D20003" s="232">
        <v>530.01</v>
      </c>
      <c r="E20003" s="232" t="s">
        <v>40909</v>
      </c>
    </row>
    <row r="20004" spans="1:5" ht="45">
      <c r="A20004" s="232" t="s">
        <v>10050</v>
      </c>
      <c r="B20004" s="233" t="s">
        <v>47874</v>
      </c>
      <c r="C20004" s="232" t="s">
        <v>5</v>
      </c>
      <c r="D20004" s="232">
        <v>1037.53</v>
      </c>
      <c r="E20004" s="232" t="s">
        <v>40909</v>
      </c>
    </row>
    <row r="20005" spans="1:5" ht="33.75">
      <c r="A20005" s="232" t="s">
        <v>10051</v>
      </c>
      <c r="B20005" s="233" t="s">
        <v>47875</v>
      </c>
      <c r="C20005" s="232" t="s">
        <v>4</v>
      </c>
      <c r="D20005" s="232">
        <v>1067.3399999999999</v>
      </c>
      <c r="E20005" s="232" t="s">
        <v>40909</v>
      </c>
    </row>
    <row r="20006" spans="1:5" ht="33.75">
      <c r="A20006" s="232" t="s">
        <v>10052</v>
      </c>
      <c r="B20006" s="233" t="s">
        <v>47876</v>
      </c>
      <c r="C20006" s="232" t="s">
        <v>4</v>
      </c>
      <c r="D20006" s="232">
        <v>1110.1300000000001</v>
      </c>
      <c r="E20006" s="232" t="s">
        <v>40909</v>
      </c>
    </row>
    <row r="20007" spans="1:5" ht="33.75">
      <c r="A20007" s="232" t="s">
        <v>10053</v>
      </c>
      <c r="B20007" s="233" t="s">
        <v>47877</v>
      </c>
      <c r="C20007" s="232" t="s">
        <v>4</v>
      </c>
      <c r="D20007" s="232">
        <v>1221.6300000000001</v>
      </c>
      <c r="E20007" s="232" t="s">
        <v>40909</v>
      </c>
    </row>
    <row r="20008" spans="1:5" ht="33.75">
      <c r="A20008" s="232" t="s">
        <v>10054</v>
      </c>
      <c r="B20008" s="233" t="s">
        <v>47878</v>
      </c>
      <c r="C20008" s="232" t="s">
        <v>5</v>
      </c>
      <c r="D20008" s="232">
        <v>1922.82</v>
      </c>
      <c r="E20008" s="232" t="s">
        <v>40909</v>
      </c>
    </row>
    <row r="20009" spans="1:5" ht="33.75">
      <c r="A20009" s="232" t="s">
        <v>10055</v>
      </c>
      <c r="B20009" s="233" t="s">
        <v>47879</v>
      </c>
      <c r="C20009" s="232" t="s">
        <v>4</v>
      </c>
      <c r="D20009" s="232">
        <v>1416.21</v>
      </c>
      <c r="E20009" s="232" t="s">
        <v>40909</v>
      </c>
    </row>
    <row r="20010" spans="1:5" ht="33.75">
      <c r="A20010" s="232" t="s">
        <v>10056</v>
      </c>
      <c r="B20010" s="233" t="s">
        <v>47880</v>
      </c>
      <c r="C20010" s="232" t="s">
        <v>5</v>
      </c>
      <c r="D20010" s="232">
        <v>2269.12</v>
      </c>
      <c r="E20010" s="232" t="s">
        <v>40909</v>
      </c>
    </row>
    <row r="20011" spans="1:5" ht="22.5">
      <c r="A20011" s="232" t="s">
        <v>10057</v>
      </c>
      <c r="B20011" s="233" t="s">
        <v>47881</v>
      </c>
      <c r="C20011" s="232" t="s">
        <v>5</v>
      </c>
      <c r="D20011" s="232">
        <v>770.47</v>
      </c>
      <c r="E20011" s="232" t="s">
        <v>40909</v>
      </c>
    </row>
    <row r="20012" spans="1:5" ht="45">
      <c r="A20012" s="232" t="s">
        <v>10058</v>
      </c>
      <c r="B20012" s="233" t="s">
        <v>47882</v>
      </c>
      <c r="C20012" s="232" t="s">
        <v>5</v>
      </c>
      <c r="D20012" s="232">
        <v>237.31</v>
      </c>
      <c r="E20012" s="232" t="s">
        <v>40909</v>
      </c>
    </row>
    <row r="20013" spans="1:5" ht="33.75">
      <c r="A20013" s="232" t="s">
        <v>10059</v>
      </c>
      <c r="B20013" s="233" t="s">
        <v>47883</v>
      </c>
      <c r="C20013" s="232" t="s">
        <v>5</v>
      </c>
      <c r="D20013" s="232">
        <v>134.61000000000001</v>
      </c>
      <c r="E20013" s="232" t="s">
        <v>40909</v>
      </c>
    </row>
    <row r="20014" spans="1:5" ht="33.75">
      <c r="A20014" s="232" t="s">
        <v>10060</v>
      </c>
      <c r="B20014" s="233" t="s">
        <v>47884</v>
      </c>
      <c r="C20014" s="232" t="s">
        <v>5</v>
      </c>
      <c r="D20014" s="232">
        <v>172.29</v>
      </c>
      <c r="E20014" s="232" t="s">
        <v>40909</v>
      </c>
    </row>
    <row r="20015" spans="1:5" ht="33.75">
      <c r="A20015" s="232" t="s">
        <v>10061</v>
      </c>
      <c r="B20015" s="233" t="s">
        <v>47885</v>
      </c>
      <c r="C20015" s="232" t="s">
        <v>5</v>
      </c>
      <c r="D20015" s="232">
        <v>144.88999999999999</v>
      </c>
      <c r="E20015" s="232" t="s">
        <v>40909</v>
      </c>
    </row>
    <row r="20016" spans="1:5" ht="33.75">
      <c r="A20016" s="232" t="s">
        <v>10062</v>
      </c>
      <c r="B20016" s="233" t="s">
        <v>47886</v>
      </c>
      <c r="C20016" s="232" t="s">
        <v>5</v>
      </c>
      <c r="D20016" s="232">
        <v>164.83</v>
      </c>
      <c r="E20016" s="232" t="s">
        <v>40909</v>
      </c>
    </row>
    <row r="20017" spans="1:5" ht="45">
      <c r="A20017" s="232" t="s">
        <v>10063</v>
      </c>
      <c r="B20017" s="233" t="s">
        <v>47887</v>
      </c>
      <c r="C20017" s="232" t="s">
        <v>5</v>
      </c>
      <c r="D20017" s="232">
        <v>277.98</v>
      </c>
      <c r="E20017" s="232" t="s">
        <v>40909</v>
      </c>
    </row>
    <row r="20018" spans="1:5" ht="45">
      <c r="A20018" s="232" t="s">
        <v>10064</v>
      </c>
      <c r="B20018" s="233" t="s">
        <v>47888</v>
      </c>
      <c r="C20018" s="232" t="s">
        <v>5</v>
      </c>
      <c r="D20018" s="232">
        <v>290.64999999999998</v>
      </c>
      <c r="E20018" s="232" t="s">
        <v>40909</v>
      </c>
    </row>
    <row r="20019" spans="1:5" ht="33.75">
      <c r="A20019" s="232" t="s">
        <v>10065</v>
      </c>
      <c r="B20019" s="233" t="s">
        <v>47889</v>
      </c>
      <c r="C20019" s="232" t="s">
        <v>5</v>
      </c>
      <c r="D20019" s="232">
        <v>282.08999999999997</v>
      </c>
      <c r="E20019" s="232" t="s">
        <v>40909</v>
      </c>
    </row>
    <row r="20020" spans="1:5" ht="56.25">
      <c r="A20020" s="232" t="s">
        <v>10066</v>
      </c>
      <c r="B20020" s="233" t="s">
        <v>60994</v>
      </c>
      <c r="C20020" s="232" t="s">
        <v>5</v>
      </c>
      <c r="D20020" s="232">
        <v>92.1</v>
      </c>
      <c r="E20020" s="232" t="s">
        <v>40909</v>
      </c>
    </row>
    <row r="20021" spans="1:5" ht="45">
      <c r="A20021" s="232" t="s">
        <v>10067</v>
      </c>
      <c r="B20021" s="233" t="s">
        <v>47890</v>
      </c>
      <c r="C20021" s="232" t="s">
        <v>5</v>
      </c>
      <c r="D20021" s="232">
        <v>408.17</v>
      </c>
      <c r="E20021" s="232" t="s">
        <v>40909</v>
      </c>
    </row>
    <row r="20022" spans="1:5" ht="45">
      <c r="A20022" s="232" t="s">
        <v>10068</v>
      </c>
      <c r="B20022" s="233" t="s">
        <v>47891</v>
      </c>
      <c r="C20022" s="232" t="s">
        <v>5</v>
      </c>
      <c r="D20022" s="232">
        <v>326.35000000000002</v>
      </c>
      <c r="E20022" s="232" t="s">
        <v>40909</v>
      </c>
    </row>
    <row r="20023" spans="1:5" ht="45">
      <c r="A20023" s="232" t="s">
        <v>10069</v>
      </c>
      <c r="B20023" s="233" t="s">
        <v>47892</v>
      </c>
      <c r="C20023" s="232" t="s">
        <v>5</v>
      </c>
      <c r="D20023" s="232">
        <v>530.28</v>
      </c>
      <c r="E20023" s="232" t="s">
        <v>40909</v>
      </c>
    </row>
    <row r="20024" spans="1:5" ht="45">
      <c r="A20024" s="232" t="s">
        <v>47893</v>
      </c>
      <c r="B20024" s="233" t="s">
        <v>47894</v>
      </c>
      <c r="C20024" s="232" t="s">
        <v>4</v>
      </c>
      <c r="D20024" s="232">
        <v>352.4</v>
      </c>
      <c r="E20024" s="232" t="s">
        <v>40909</v>
      </c>
    </row>
    <row r="20025" spans="1:5" ht="45">
      <c r="A20025" s="232" t="s">
        <v>47895</v>
      </c>
      <c r="B20025" s="233" t="s">
        <v>47896</v>
      </c>
      <c r="C20025" s="232" t="s">
        <v>4</v>
      </c>
      <c r="D20025" s="232">
        <v>518.17999999999995</v>
      </c>
      <c r="E20025" s="232" t="s">
        <v>40909</v>
      </c>
    </row>
    <row r="20026" spans="1:5" ht="45">
      <c r="A20026" s="232" t="s">
        <v>47897</v>
      </c>
      <c r="B20026" s="233" t="s">
        <v>47898</v>
      </c>
      <c r="C20026" s="232" t="s">
        <v>4</v>
      </c>
      <c r="D20026" s="232">
        <v>663.69</v>
      </c>
      <c r="E20026" s="232" t="s">
        <v>40909</v>
      </c>
    </row>
    <row r="20027" spans="1:5" ht="56.25">
      <c r="A20027" s="232" t="s">
        <v>47899</v>
      </c>
      <c r="B20027" s="233" t="s">
        <v>60995</v>
      </c>
      <c r="C20027" s="232" t="s">
        <v>4</v>
      </c>
      <c r="D20027" s="232">
        <v>901.89</v>
      </c>
      <c r="E20027" s="232" t="s">
        <v>40909</v>
      </c>
    </row>
    <row r="20028" spans="1:5" ht="22.5">
      <c r="A20028" s="232" t="s">
        <v>47900</v>
      </c>
      <c r="B20028" s="233" t="s">
        <v>47901</v>
      </c>
      <c r="C20028" s="232" t="s">
        <v>4</v>
      </c>
      <c r="D20028" s="232">
        <v>174.04</v>
      </c>
      <c r="E20028" s="232" t="s">
        <v>40909</v>
      </c>
    </row>
    <row r="20029" spans="1:5" ht="45">
      <c r="A20029" s="232" t="s">
        <v>47902</v>
      </c>
      <c r="B20029" s="233" t="s">
        <v>47903</v>
      </c>
      <c r="C20029" s="232" t="s">
        <v>4</v>
      </c>
      <c r="D20029" s="232">
        <v>558.13</v>
      </c>
      <c r="E20029" s="232" t="s">
        <v>40909</v>
      </c>
    </row>
    <row r="20030" spans="1:5" ht="22.5">
      <c r="A20030" s="232" t="s">
        <v>47904</v>
      </c>
      <c r="B20030" s="233" t="s">
        <v>47905</v>
      </c>
      <c r="C20030" s="232" t="s">
        <v>5</v>
      </c>
      <c r="D20030" s="232">
        <v>130.97</v>
      </c>
      <c r="E20030" s="232" t="s">
        <v>40909</v>
      </c>
    </row>
    <row r="20031" spans="1:5" ht="22.5">
      <c r="A20031" s="232" t="s">
        <v>47906</v>
      </c>
      <c r="B20031" s="233" t="s">
        <v>47907</v>
      </c>
      <c r="C20031" s="232" t="s">
        <v>5</v>
      </c>
      <c r="D20031" s="232">
        <v>224.2</v>
      </c>
      <c r="E20031" s="232" t="s">
        <v>40909</v>
      </c>
    </row>
    <row r="20032" spans="1:5" ht="22.5">
      <c r="A20032" s="232" t="s">
        <v>47908</v>
      </c>
      <c r="B20032" s="233" t="s">
        <v>47909</v>
      </c>
      <c r="C20032" s="232" t="s">
        <v>5</v>
      </c>
      <c r="D20032" s="232">
        <v>215.3</v>
      </c>
      <c r="E20032" s="232" t="s">
        <v>40909</v>
      </c>
    </row>
    <row r="20033" spans="1:5" ht="22.5">
      <c r="A20033" s="232" t="s">
        <v>47910</v>
      </c>
      <c r="B20033" s="233" t="s">
        <v>47911</v>
      </c>
      <c r="C20033" s="232" t="s">
        <v>5</v>
      </c>
      <c r="D20033" s="232">
        <v>301.83</v>
      </c>
      <c r="E20033" s="232" t="s">
        <v>40909</v>
      </c>
    </row>
    <row r="20034" spans="1:5" ht="22.5">
      <c r="A20034" s="232" t="s">
        <v>47912</v>
      </c>
      <c r="B20034" s="233" t="s">
        <v>47913</v>
      </c>
      <c r="C20034" s="232" t="s">
        <v>5</v>
      </c>
      <c r="D20034" s="232">
        <v>302.64999999999998</v>
      </c>
      <c r="E20034" s="232" t="s">
        <v>40909</v>
      </c>
    </row>
    <row r="20035" spans="1:5" ht="22.5">
      <c r="A20035" s="232" t="s">
        <v>47914</v>
      </c>
      <c r="B20035" s="233" t="s">
        <v>47915</v>
      </c>
      <c r="C20035" s="232" t="s">
        <v>5</v>
      </c>
      <c r="D20035" s="232">
        <v>251.8</v>
      </c>
      <c r="E20035" s="232" t="s">
        <v>40909</v>
      </c>
    </row>
    <row r="20036" spans="1:5" ht="22.5">
      <c r="A20036" s="232" t="s">
        <v>47916</v>
      </c>
      <c r="B20036" s="233" t="s">
        <v>47917</v>
      </c>
      <c r="C20036" s="232" t="s">
        <v>5</v>
      </c>
      <c r="D20036" s="232">
        <v>299.45</v>
      </c>
      <c r="E20036" s="232" t="s">
        <v>40909</v>
      </c>
    </row>
    <row r="20037" spans="1:5" ht="22.5">
      <c r="A20037" s="232" t="s">
        <v>47918</v>
      </c>
      <c r="B20037" s="233" t="s">
        <v>47919</v>
      </c>
      <c r="C20037" s="232" t="s">
        <v>5</v>
      </c>
      <c r="D20037" s="232">
        <v>437.92</v>
      </c>
      <c r="E20037" s="232" t="s">
        <v>40909</v>
      </c>
    </row>
    <row r="20038" spans="1:5" ht="22.5">
      <c r="A20038" s="232" t="s">
        <v>47920</v>
      </c>
      <c r="B20038" s="233" t="s">
        <v>47921</v>
      </c>
      <c r="C20038" s="232" t="s">
        <v>5</v>
      </c>
      <c r="D20038" s="232">
        <v>676.13</v>
      </c>
      <c r="E20038" s="232" t="s">
        <v>40909</v>
      </c>
    </row>
    <row r="20039" spans="1:5" ht="22.5">
      <c r="A20039" s="232" t="s">
        <v>47922</v>
      </c>
      <c r="B20039" s="233" t="s">
        <v>47923</v>
      </c>
      <c r="C20039" s="232" t="s">
        <v>5</v>
      </c>
      <c r="D20039" s="232">
        <v>165.48</v>
      </c>
      <c r="E20039" s="232" t="s">
        <v>40909</v>
      </c>
    </row>
    <row r="20040" spans="1:5" ht="22.5">
      <c r="A20040" s="232" t="s">
        <v>47924</v>
      </c>
      <c r="B20040" s="233" t="s">
        <v>47925</v>
      </c>
      <c r="C20040" s="232" t="s">
        <v>5</v>
      </c>
      <c r="D20040" s="232">
        <v>295.60000000000002</v>
      </c>
      <c r="E20040" s="232" t="s">
        <v>40909</v>
      </c>
    </row>
    <row r="20041" spans="1:5" ht="22.5">
      <c r="A20041" s="232" t="s">
        <v>47926</v>
      </c>
      <c r="B20041" s="233" t="s">
        <v>47927</v>
      </c>
      <c r="C20041" s="232" t="s">
        <v>5</v>
      </c>
      <c r="D20041" s="232">
        <v>681.78</v>
      </c>
      <c r="E20041" s="232" t="s">
        <v>40909</v>
      </c>
    </row>
    <row r="20042" spans="1:5" ht="22.5">
      <c r="A20042" s="232" t="s">
        <v>47928</v>
      </c>
      <c r="B20042" s="233" t="s">
        <v>47929</v>
      </c>
      <c r="C20042" s="232" t="s">
        <v>5</v>
      </c>
      <c r="D20042" s="232">
        <v>248.82</v>
      </c>
      <c r="E20042" s="232" t="s">
        <v>40909</v>
      </c>
    </row>
    <row r="20043" spans="1:5" ht="22.5">
      <c r="A20043" s="232" t="s">
        <v>47930</v>
      </c>
      <c r="B20043" s="233" t="s">
        <v>47931</v>
      </c>
      <c r="C20043" s="232" t="s">
        <v>5</v>
      </c>
      <c r="D20043" s="232">
        <v>398.53</v>
      </c>
      <c r="E20043" s="232" t="s">
        <v>40909</v>
      </c>
    </row>
    <row r="20044" spans="1:5" ht="22.5">
      <c r="A20044" s="232" t="s">
        <v>47932</v>
      </c>
      <c r="B20044" s="233" t="s">
        <v>47933</v>
      </c>
      <c r="C20044" s="232" t="s">
        <v>5</v>
      </c>
      <c r="D20044" s="232">
        <v>444.36</v>
      </c>
      <c r="E20044" s="232" t="s">
        <v>40909</v>
      </c>
    </row>
    <row r="20045" spans="1:5" ht="22.5">
      <c r="A20045" s="232" t="s">
        <v>47934</v>
      </c>
      <c r="B20045" s="233" t="s">
        <v>47935</v>
      </c>
      <c r="C20045" s="232" t="s">
        <v>5</v>
      </c>
      <c r="D20045" s="232">
        <v>693.22</v>
      </c>
      <c r="E20045" s="232" t="s">
        <v>40909</v>
      </c>
    </row>
    <row r="20046" spans="1:5" ht="33.75">
      <c r="A20046" s="232" t="s">
        <v>47936</v>
      </c>
      <c r="B20046" s="233" t="s">
        <v>47937</v>
      </c>
      <c r="C20046" s="232" t="s">
        <v>5</v>
      </c>
      <c r="D20046" s="232">
        <v>301.72000000000003</v>
      </c>
      <c r="E20046" s="232" t="s">
        <v>40909</v>
      </c>
    </row>
    <row r="20047" spans="1:5" ht="33.75">
      <c r="A20047" s="232" t="s">
        <v>47938</v>
      </c>
      <c r="B20047" s="233" t="s">
        <v>47939</v>
      </c>
      <c r="C20047" s="232" t="s">
        <v>5</v>
      </c>
      <c r="D20047" s="232">
        <v>674.8</v>
      </c>
      <c r="E20047" s="232" t="s">
        <v>40909</v>
      </c>
    </row>
    <row r="20048" spans="1:5" ht="33.75">
      <c r="A20048" s="232" t="s">
        <v>47940</v>
      </c>
      <c r="B20048" s="233" t="s">
        <v>47941</v>
      </c>
      <c r="C20048" s="232" t="s">
        <v>5</v>
      </c>
      <c r="D20048" s="232">
        <v>1121.6199999999999</v>
      </c>
      <c r="E20048" s="232" t="s">
        <v>40909</v>
      </c>
    </row>
    <row r="20049" spans="1:5" ht="33.75">
      <c r="A20049" s="232" t="s">
        <v>47942</v>
      </c>
      <c r="B20049" s="233" t="s">
        <v>47943</v>
      </c>
      <c r="C20049" s="232" t="s">
        <v>5</v>
      </c>
      <c r="D20049" s="232">
        <v>1280.57</v>
      </c>
      <c r="E20049" s="232" t="s">
        <v>40909</v>
      </c>
    </row>
    <row r="20050" spans="1:5" ht="33.75">
      <c r="A20050" s="232" t="s">
        <v>10070</v>
      </c>
      <c r="B20050" s="233" t="s">
        <v>47944</v>
      </c>
      <c r="C20050" s="232" t="s">
        <v>5</v>
      </c>
      <c r="D20050" s="232">
        <v>133.9</v>
      </c>
      <c r="E20050" s="232" t="s">
        <v>40909</v>
      </c>
    </row>
    <row r="20051" spans="1:5" ht="33.75">
      <c r="A20051" s="232" t="s">
        <v>10071</v>
      </c>
      <c r="B20051" s="233" t="s">
        <v>47945</v>
      </c>
      <c r="C20051" s="232" t="s">
        <v>5</v>
      </c>
      <c r="D20051" s="232">
        <v>229.69</v>
      </c>
      <c r="E20051" s="232" t="s">
        <v>40909</v>
      </c>
    </row>
    <row r="20052" spans="1:5" ht="33.75">
      <c r="A20052" s="232" t="s">
        <v>10072</v>
      </c>
      <c r="B20052" s="233" t="s">
        <v>47946</v>
      </c>
      <c r="C20052" s="232" t="s">
        <v>5</v>
      </c>
      <c r="D20052" s="232">
        <v>452.17</v>
      </c>
      <c r="E20052" s="232" t="s">
        <v>40909</v>
      </c>
    </row>
    <row r="20053" spans="1:5" ht="67.5">
      <c r="A20053" s="232" t="s">
        <v>14308</v>
      </c>
      <c r="B20053" s="233" t="s">
        <v>60996</v>
      </c>
      <c r="C20053" s="232" t="s">
        <v>5</v>
      </c>
      <c r="D20053" s="232">
        <v>2020.34</v>
      </c>
      <c r="E20053" s="232" t="s">
        <v>40909</v>
      </c>
    </row>
    <row r="20054" spans="1:5" ht="67.5">
      <c r="A20054" s="232" t="s">
        <v>14309</v>
      </c>
      <c r="B20054" s="233" t="s">
        <v>60997</v>
      </c>
      <c r="C20054" s="232" t="s">
        <v>5</v>
      </c>
      <c r="D20054" s="232">
        <v>26031.19</v>
      </c>
      <c r="E20054" s="232" t="s">
        <v>40909</v>
      </c>
    </row>
    <row r="20055" spans="1:5" ht="56.25">
      <c r="A20055" s="232" t="s">
        <v>10073</v>
      </c>
      <c r="B20055" s="233" t="s">
        <v>47947</v>
      </c>
      <c r="C20055" s="232" t="s">
        <v>4</v>
      </c>
      <c r="D20055" s="232">
        <v>263.68</v>
      </c>
      <c r="E20055" s="232" t="s">
        <v>40909</v>
      </c>
    </row>
    <row r="20056" spans="1:5" ht="22.5">
      <c r="A20056" s="232" t="s">
        <v>10074</v>
      </c>
      <c r="B20056" s="233" t="s">
        <v>47948</v>
      </c>
      <c r="C20056" s="232" t="s">
        <v>5</v>
      </c>
      <c r="D20056" s="232">
        <v>2192.8200000000002</v>
      </c>
      <c r="E20056" s="232" t="s">
        <v>40909</v>
      </c>
    </row>
    <row r="20057" spans="1:5" ht="22.5">
      <c r="A20057" s="232" t="s">
        <v>10075</v>
      </c>
      <c r="B20057" s="233" t="s">
        <v>47949</v>
      </c>
      <c r="C20057" s="232" t="s">
        <v>5</v>
      </c>
      <c r="D20057" s="232">
        <v>2637.06</v>
      </c>
      <c r="E20057" s="232" t="s">
        <v>40909</v>
      </c>
    </row>
    <row r="20058" spans="1:5" ht="22.5">
      <c r="A20058" s="232" t="s">
        <v>10076</v>
      </c>
      <c r="B20058" s="233" t="s">
        <v>47950</v>
      </c>
      <c r="C20058" s="232" t="s">
        <v>5</v>
      </c>
      <c r="D20058" s="232">
        <v>3591.05</v>
      </c>
      <c r="E20058" s="232" t="s">
        <v>40909</v>
      </c>
    </row>
    <row r="20059" spans="1:5" ht="33.75">
      <c r="A20059" s="232" t="s">
        <v>10077</v>
      </c>
      <c r="B20059" s="233" t="s">
        <v>47951</v>
      </c>
      <c r="C20059" s="232" t="s">
        <v>5</v>
      </c>
      <c r="D20059" s="232">
        <v>5614.93</v>
      </c>
      <c r="E20059" s="232" t="s">
        <v>40909</v>
      </c>
    </row>
    <row r="20060" spans="1:5" ht="45">
      <c r="A20060" s="232" t="s">
        <v>10078</v>
      </c>
      <c r="B20060" s="233" t="s">
        <v>47952</v>
      </c>
      <c r="C20060" s="232" t="s">
        <v>3</v>
      </c>
      <c r="D20060" s="232">
        <v>1764.97</v>
      </c>
      <c r="E20060" s="232" t="s">
        <v>40909</v>
      </c>
    </row>
    <row r="20061" spans="1:5" ht="45">
      <c r="A20061" s="232" t="s">
        <v>10079</v>
      </c>
      <c r="B20061" s="233" t="s">
        <v>47953</v>
      </c>
      <c r="C20061" s="232" t="s">
        <v>3</v>
      </c>
      <c r="D20061" s="232">
        <v>2549.5700000000002</v>
      </c>
      <c r="E20061" s="232" t="s">
        <v>40909</v>
      </c>
    </row>
    <row r="20062" spans="1:5">
      <c r="A20062" s="232" t="s">
        <v>10080</v>
      </c>
      <c r="B20062" s="233" t="s">
        <v>47954</v>
      </c>
      <c r="C20062" s="232" t="s">
        <v>5</v>
      </c>
      <c r="D20062" s="232">
        <v>507.35</v>
      </c>
      <c r="E20062" s="232" t="s">
        <v>40909</v>
      </c>
    </row>
    <row r="20063" spans="1:5" ht="33.75">
      <c r="A20063" s="232" t="s">
        <v>10081</v>
      </c>
      <c r="B20063" s="233" t="s">
        <v>47955</v>
      </c>
      <c r="C20063" s="232" t="s">
        <v>5</v>
      </c>
      <c r="D20063" s="232">
        <v>2744.29</v>
      </c>
      <c r="E20063" s="232" t="s">
        <v>40909</v>
      </c>
    </row>
    <row r="20064" spans="1:5" ht="45">
      <c r="A20064" s="232" t="s">
        <v>47956</v>
      </c>
      <c r="B20064" s="233" t="s">
        <v>47957</v>
      </c>
      <c r="C20064" s="232" t="s">
        <v>5</v>
      </c>
      <c r="D20064" s="232">
        <v>2073.64</v>
      </c>
      <c r="E20064" s="232" t="s">
        <v>40909</v>
      </c>
    </row>
    <row r="20065" spans="1:5" ht="45">
      <c r="A20065" s="232" t="s">
        <v>47958</v>
      </c>
      <c r="B20065" s="233" t="s">
        <v>47959</v>
      </c>
      <c r="C20065" s="232" t="s">
        <v>5</v>
      </c>
      <c r="D20065" s="232">
        <v>2090</v>
      </c>
      <c r="E20065" s="232" t="s">
        <v>40909</v>
      </c>
    </row>
    <row r="20066" spans="1:5">
      <c r="A20066" s="232" t="s">
        <v>10082</v>
      </c>
      <c r="B20066" s="233" t="s">
        <v>10083</v>
      </c>
      <c r="C20066" s="232" t="s">
        <v>5</v>
      </c>
      <c r="D20066" s="232">
        <v>1105.8399999999999</v>
      </c>
      <c r="E20066" s="232" t="s">
        <v>40909</v>
      </c>
    </row>
    <row r="20067" spans="1:5" ht="33.75">
      <c r="A20067" s="232" t="s">
        <v>10084</v>
      </c>
      <c r="B20067" s="233" t="s">
        <v>47960</v>
      </c>
      <c r="C20067" s="232" t="s">
        <v>5</v>
      </c>
      <c r="D20067" s="232">
        <v>3491.7</v>
      </c>
      <c r="E20067" s="232" t="s">
        <v>40909</v>
      </c>
    </row>
    <row r="20068" spans="1:5">
      <c r="A20068" s="232" t="s">
        <v>14310</v>
      </c>
      <c r="B20068" s="233" t="s">
        <v>47961</v>
      </c>
      <c r="C20068" s="232" t="s">
        <v>5</v>
      </c>
      <c r="D20068" s="232">
        <v>80.8</v>
      </c>
      <c r="E20068" s="232" t="s">
        <v>40909</v>
      </c>
    </row>
    <row r="20069" spans="1:5">
      <c r="A20069" s="232" t="s">
        <v>10085</v>
      </c>
      <c r="B20069" s="233" t="s">
        <v>10086</v>
      </c>
      <c r="C20069" s="232" t="s">
        <v>5</v>
      </c>
      <c r="D20069" s="232">
        <v>31.92</v>
      </c>
      <c r="E20069" s="232" t="s">
        <v>40909</v>
      </c>
    </row>
    <row r="20070" spans="1:5">
      <c r="A20070" s="232" t="s">
        <v>10087</v>
      </c>
      <c r="B20070" s="233" t="s">
        <v>47962</v>
      </c>
      <c r="C20070" s="232" t="s">
        <v>5</v>
      </c>
      <c r="D20070" s="232">
        <v>981.48</v>
      </c>
      <c r="E20070" s="232" t="s">
        <v>40909</v>
      </c>
    </row>
    <row r="20071" spans="1:5" ht="45">
      <c r="A20071" s="232" t="s">
        <v>10088</v>
      </c>
      <c r="B20071" s="233" t="s">
        <v>47963</v>
      </c>
      <c r="C20071" s="232" t="s">
        <v>5</v>
      </c>
      <c r="D20071" s="232">
        <v>235.39</v>
      </c>
      <c r="E20071" s="232" t="s">
        <v>40909</v>
      </c>
    </row>
    <row r="20072" spans="1:5" ht="45">
      <c r="A20072" s="232" t="s">
        <v>10089</v>
      </c>
      <c r="B20072" s="233" t="s">
        <v>47964</v>
      </c>
      <c r="C20072" s="232" t="s">
        <v>5</v>
      </c>
      <c r="D20072" s="232">
        <v>236.8</v>
      </c>
      <c r="E20072" s="232" t="s">
        <v>40909</v>
      </c>
    </row>
    <row r="20073" spans="1:5" ht="45">
      <c r="A20073" s="232" t="s">
        <v>10090</v>
      </c>
      <c r="B20073" s="233" t="s">
        <v>47965</v>
      </c>
      <c r="C20073" s="232" t="s">
        <v>5</v>
      </c>
      <c r="D20073" s="232">
        <v>380.99</v>
      </c>
      <c r="E20073" s="232" t="s">
        <v>40909</v>
      </c>
    </row>
    <row r="20074" spans="1:5" ht="45">
      <c r="A20074" s="232" t="s">
        <v>10091</v>
      </c>
      <c r="B20074" s="233" t="s">
        <v>47966</v>
      </c>
      <c r="C20074" s="232" t="s">
        <v>5</v>
      </c>
      <c r="D20074" s="232">
        <v>999.17</v>
      </c>
      <c r="E20074" s="232" t="s">
        <v>40909</v>
      </c>
    </row>
    <row r="20075" spans="1:5" ht="45">
      <c r="A20075" s="232" t="s">
        <v>10092</v>
      </c>
      <c r="B20075" s="233" t="s">
        <v>47967</v>
      </c>
      <c r="C20075" s="232" t="s">
        <v>5</v>
      </c>
      <c r="D20075" s="232">
        <v>988</v>
      </c>
      <c r="E20075" s="232" t="s">
        <v>40909</v>
      </c>
    </row>
    <row r="20076" spans="1:5" ht="45">
      <c r="A20076" s="232" t="s">
        <v>10093</v>
      </c>
      <c r="B20076" s="233" t="s">
        <v>47968</v>
      </c>
      <c r="C20076" s="232" t="s">
        <v>5</v>
      </c>
      <c r="D20076" s="232">
        <v>2481.27</v>
      </c>
      <c r="E20076" s="232" t="s">
        <v>40909</v>
      </c>
    </row>
    <row r="20077" spans="1:5" ht="45">
      <c r="A20077" s="232" t="s">
        <v>10094</v>
      </c>
      <c r="B20077" s="233" t="s">
        <v>47969</v>
      </c>
      <c r="C20077" s="232" t="s">
        <v>5</v>
      </c>
      <c r="D20077" s="232">
        <v>1854</v>
      </c>
      <c r="E20077" s="232" t="s">
        <v>40909</v>
      </c>
    </row>
    <row r="20078" spans="1:5" ht="45">
      <c r="A20078" s="232" t="s">
        <v>12829</v>
      </c>
      <c r="B20078" s="233" t="s">
        <v>47970</v>
      </c>
      <c r="C20078" s="232" t="s">
        <v>5</v>
      </c>
      <c r="D20078" s="232">
        <v>2656.37</v>
      </c>
      <c r="E20078" s="232" t="s">
        <v>40909</v>
      </c>
    </row>
    <row r="20079" spans="1:5" ht="67.5">
      <c r="A20079" s="232" t="s">
        <v>12830</v>
      </c>
      <c r="B20079" s="233" t="s">
        <v>60998</v>
      </c>
      <c r="C20079" s="232" t="s">
        <v>5</v>
      </c>
      <c r="D20079" s="232">
        <v>4326</v>
      </c>
      <c r="E20079" s="232" t="s">
        <v>40909</v>
      </c>
    </row>
    <row r="20080" spans="1:5" ht="67.5">
      <c r="A20080" s="232" t="s">
        <v>10095</v>
      </c>
      <c r="B20080" s="233" t="s">
        <v>60999</v>
      </c>
      <c r="C20080" s="232" t="s">
        <v>5</v>
      </c>
      <c r="D20080" s="232">
        <v>7107</v>
      </c>
      <c r="E20080" s="232" t="s">
        <v>40909</v>
      </c>
    </row>
    <row r="20081" spans="1:5" ht="67.5">
      <c r="A20081" s="232" t="s">
        <v>10096</v>
      </c>
      <c r="B20081" s="233" t="s">
        <v>61000</v>
      </c>
      <c r="C20081" s="232" t="s">
        <v>5</v>
      </c>
      <c r="D20081" s="232">
        <v>14420</v>
      </c>
      <c r="E20081" s="232" t="s">
        <v>40909</v>
      </c>
    </row>
    <row r="20082" spans="1:5" ht="67.5">
      <c r="A20082" s="232" t="s">
        <v>10097</v>
      </c>
      <c r="B20082" s="233" t="s">
        <v>61001</v>
      </c>
      <c r="C20082" s="232" t="s">
        <v>5</v>
      </c>
      <c r="D20082" s="232">
        <v>24720</v>
      </c>
      <c r="E20082" s="232" t="s">
        <v>40909</v>
      </c>
    </row>
    <row r="20083" spans="1:5" ht="67.5">
      <c r="A20083" s="232" t="s">
        <v>10098</v>
      </c>
      <c r="B20083" s="233" t="s">
        <v>61002</v>
      </c>
      <c r="C20083" s="232" t="s">
        <v>5</v>
      </c>
      <c r="D20083" s="232">
        <v>95507.8</v>
      </c>
      <c r="E20083" s="232" t="s">
        <v>40909</v>
      </c>
    </row>
    <row r="20084" spans="1:5" ht="56.25">
      <c r="A20084" s="232" t="s">
        <v>10099</v>
      </c>
      <c r="B20084" s="233" t="s">
        <v>61003</v>
      </c>
      <c r="C20084" s="232" t="s">
        <v>5</v>
      </c>
      <c r="D20084" s="232">
        <v>159063.95000000001</v>
      </c>
      <c r="E20084" s="232" t="s">
        <v>40909</v>
      </c>
    </row>
    <row r="20085" spans="1:5" ht="56.25">
      <c r="A20085" s="232" t="s">
        <v>10100</v>
      </c>
      <c r="B20085" s="233" t="s">
        <v>47971</v>
      </c>
      <c r="C20085" s="232" t="s">
        <v>4</v>
      </c>
      <c r="D20085" s="232">
        <v>595.66</v>
      </c>
      <c r="E20085" s="232" t="s">
        <v>40909</v>
      </c>
    </row>
    <row r="20086" spans="1:5" ht="33.75">
      <c r="A20086" s="232" t="s">
        <v>10101</v>
      </c>
      <c r="B20086" s="233" t="s">
        <v>47972</v>
      </c>
      <c r="C20086" s="232" t="s">
        <v>4</v>
      </c>
      <c r="D20086" s="232">
        <v>642.89</v>
      </c>
      <c r="E20086" s="232" t="s">
        <v>40909</v>
      </c>
    </row>
    <row r="20087" spans="1:5" ht="33.75">
      <c r="A20087" s="232" t="s">
        <v>10102</v>
      </c>
      <c r="B20087" s="233" t="s">
        <v>47973</v>
      </c>
      <c r="C20087" s="232" t="s">
        <v>86</v>
      </c>
      <c r="D20087" s="232">
        <v>14058.93</v>
      </c>
      <c r="E20087" s="232" t="s">
        <v>40909</v>
      </c>
    </row>
    <row r="20088" spans="1:5" ht="22.5">
      <c r="A20088" s="232" t="s">
        <v>10103</v>
      </c>
      <c r="B20088" s="233" t="s">
        <v>47974</v>
      </c>
      <c r="C20088" s="232" t="s">
        <v>4</v>
      </c>
      <c r="D20088" s="232">
        <v>323.23</v>
      </c>
      <c r="E20088" s="232" t="s">
        <v>40909</v>
      </c>
    </row>
    <row r="20089" spans="1:5" ht="56.25">
      <c r="A20089" s="232" t="s">
        <v>10104</v>
      </c>
      <c r="B20089" s="233" t="s">
        <v>47975</v>
      </c>
      <c r="C20089" s="232" t="s">
        <v>4</v>
      </c>
      <c r="D20089" s="232">
        <v>511.51</v>
      </c>
      <c r="E20089" s="232" t="s">
        <v>40909</v>
      </c>
    </row>
    <row r="20090" spans="1:5" ht="56.25">
      <c r="A20090" s="232" t="s">
        <v>10105</v>
      </c>
      <c r="B20090" s="233" t="s">
        <v>61004</v>
      </c>
      <c r="C20090" s="232" t="s">
        <v>5</v>
      </c>
      <c r="D20090" s="232">
        <v>1102.43</v>
      </c>
      <c r="E20090" s="232" t="s">
        <v>40909</v>
      </c>
    </row>
    <row r="20091" spans="1:5" ht="33.75">
      <c r="A20091" s="232" t="s">
        <v>10106</v>
      </c>
      <c r="B20091" s="233" t="s">
        <v>47976</v>
      </c>
      <c r="C20091" s="232" t="s">
        <v>4</v>
      </c>
      <c r="D20091" s="232">
        <v>319.98</v>
      </c>
      <c r="E20091" s="232" t="s">
        <v>40909</v>
      </c>
    </row>
    <row r="20092" spans="1:5" ht="33.75">
      <c r="A20092" s="232" t="s">
        <v>10107</v>
      </c>
      <c r="B20092" s="233" t="s">
        <v>47977</v>
      </c>
      <c r="C20092" s="232" t="s">
        <v>3</v>
      </c>
      <c r="D20092" s="232">
        <v>387.26</v>
      </c>
      <c r="E20092" s="232" t="s">
        <v>40909</v>
      </c>
    </row>
    <row r="20093" spans="1:5" ht="45">
      <c r="A20093" s="232" t="s">
        <v>10108</v>
      </c>
      <c r="B20093" s="233" t="s">
        <v>47978</v>
      </c>
      <c r="C20093" s="232" t="s">
        <v>3</v>
      </c>
      <c r="D20093" s="232">
        <v>1049.3399999999999</v>
      </c>
      <c r="E20093" s="232" t="s">
        <v>40909</v>
      </c>
    </row>
    <row r="20094" spans="1:5" ht="33.75">
      <c r="A20094" s="232" t="s">
        <v>10109</v>
      </c>
      <c r="B20094" s="233" t="s">
        <v>47979</v>
      </c>
      <c r="C20094" s="232" t="s">
        <v>3</v>
      </c>
      <c r="D20094" s="232">
        <v>1678.79</v>
      </c>
      <c r="E20094" s="232" t="s">
        <v>40909</v>
      </c>
    </row>
    <row r="20095" spans="1:5" ht="45">
      <c r="A20095" s="232" t="s">
        <v>10110</v>
      </c>
      <c r="B20095" s="233" t="s">
        <v>47980</v>
      </c>
      <c r="C20095" s="232" t="s">
        <v>3</v>
      </c>
      <c r="D20095" s="232">
        <v>1431.4</v>
      </c>
      <c r="E20095" s="232" t="s">
        <v>40909</v>
      </c>
    </row>
    <row r="20096" spans="1:5" ht="56.25">
      <c r="A20096" s="232" t="s">
        <v>10111</v>
      </c>
      <c r="B20096" s="233" t="s">
        <v>61005</v>
      </c>
      <c r="C20096" s="232" t="s">
        <v>5</v>
      </c>
      <c r="D20096" s="232">
        <v>858.85</v>
      </c>
      <c r="E20096" s="232" t="s">
        <v>40909</v>
      </c>
    </row>
    <row r="20097" spans="1:5" ht="56.25">
      <c r="A20097" s="232" t="s">
        <v>10112</v>
      </c>
      <c r="B20097" s="233" t="s">
        <v>61006</v>
      </c>
      <c r="C20097" s="232" t="s">
        <v>5</v>
      </c>
      <c r="D20097" s="232">
        <v>7145.43</v>
      </c>
      <c r="E20097" s="232" t="s">
        <v>40909</v>
      </c>
    </row>
    <row r="20098" spans="1:5" ht="33.75">
      <c r="A20098" s="232" t="s">
        <v>10113</v>
      </c>
      <c r="B20098" s="233" t="s">
        <v>47981</v>
      </c>
      <c r="C20098" s="232" t="s">
        <v>5</v>
      </c>
      <c r="D20098" s="232">
        <v>890.23</v>
      </c>
      <c r="E20098" s="232" t="s">
        <v>40909</v>
      </c>
    </row>
    <row r="20099" spans="1:5" ht="22.5">
      <c r="A20099" s="232" t="s">
        <v>10114</v>
      </c>
      <c r="B20099" s="233" t="s">
        <v>47982</v>
      </c>
      <c r="C20099" s="232" t="s">
        <v>5</v>
      </c>
      <c r="D20099" s="232">
        <v>948.23</v>
      </c>
      <c r="E20099" s="232" t="s">
        <v>40909</v>
      </c>
    </row>
    <row r="20100" spans="1:5" ht="33.75">
      <c r="A20100" s="232" t="s">
        <v>12831</v>
      </c>
      <c r="B20100" s="233" t="s">
        <v>47983</v>
      </c>
      <c r="C20100" s="232" t="s">
        <v>5</v>
      </c>
      <c r="D20100" s="232">
        <v>3237.1</v>
      </c>
      <c r="E20100" s="232" t="s">
        <v>40909</v>
      </c>
    </row>
    <row r="20101" spans="1:5" ht="33.75">
      <c r="A20101" s="232" t="s">
        <v>10115</v>
      </c>
      <c r="B20101" s="233" t="s">
        <v>47984</v>
      </c>
      <c r="C20101" s="232" t="s">
        <v>5</v>
      </c>
      <c r="D20101" s="232">
        <v>358.4</v>
      </c>
      <c r="E20101" s="232" t="s">
        <v>40909</v>
      </c>
    </row>
    <row r="20102" spans="1:5" ht="67.5">
      <c r="A20102" s="232" t="s">
        <v>10116</v>
      </c>
      <c r="B20102" s="233" t="s">
        <v>61007</v>
      </c>
      <c r="C20102" s="232" t="s">
        <v>5</v>
      </c>
      <c r="D20102" s="232">
        <v>69480</v>
      </c>
      <c r="E20102" s="232" t="s">
        <v>40909</v>
      </c>
    </row>
    <row r="20103" spans="1:5" ht="67.5">
      <c r="A20103" s="232" t="s">
        <v>10117</v>
      </c>
      <c r="B20103" s="233" t="s">
        <v>61008</v>
      </c>
      <c r="C20103" s="232" t="s">
        <v>5</v>
      </c>
      <c r="D20103" s="232">
        <v>120122.91</v>
      </c>
      <c r="E20103" s="232" t="s">
        <v>40909</v>
      </c>
    </row>
    <row r="20104" spans="1:5" ht="67.5">
      <c r="A20104" s="232" t="s">
        <v>10118</v>
      </c>
      <c r="B20104" s="233" t="s">
        <v>61009</v>
      </c>
      <c r="C20104" s="232" t="s">
        <v>5</v>
      </c>
      <c r="D20104" s="232">
        <v>146478.34</v>
      </c>
      <c r="E20104" s="232" t="s">
        <v>40909</v>
      </c>
    </row>
    <row r="20105" spans="1:5" ht="67.5">
      <c r="A20105" s="232" t="s">
        <v>10119</v>
      </c>
      <c r="B20105" s="233" t="s">
        <v>61010</v>
      </c>
      <c r="C20105" s="232" t="s">
        <v>5</v>
      </c>
      <c r="D20105" s="232">
        <v>185550</v>
      </c>
      <c r="E20105" s="232" t="s">
        <v>40909</v>
      </c>
    </row>
    <row r="20106" spans="1:5" ht="67.5">
      <c r="A20106" s="232" t="s">
        <v>10120</v>
      </c>
      <c r="B20106" s="233" t="s">
        <v>61011</v>
      </c>
      <c r="C20106" s="232" t="s">
        <v>5</v>
      </c>
      <c r="D20106" s="232">
        <v>253734</v>
      </c>
      <c r="E20106" s="232" t="s">
        <v>40909</v>
      </c>
    </row>
    <row r="20107" spans="1:5" ht="22.5">
      <c r="A20107" s="232" t="s">
        <v>10121</v>
      </c>
      <c r="B20107" s="233" t="s">
        <v>47985</v>
      </c>
      <c r="C20107" s="232" t="s">
        <v>5</v>
      </c>
      <c r="D20107" s="232">
        <v>7623.7</v>
      </c>
      <c r="E20107" s="232" t="s">
        <v>40909</v>
      </c>
    </row>
    <row r="20108" spans="1:5" ht="22.5">
      <c r="A20108" s="232" t="s">
        <v>47986</v>
      </c>
      <c r="B20108" s="233" t="s">
        <v>47987</v>
      </c>
      <c r="C20108" s="232" t="s">
        <v>5</v>
      </c>
      <c r="D20108" s="232">
        <v>4943.3900000000003</v>
      </c>
      <c r="E20108" s="232" t="s">
        <v>40909</v>
      </c>
    </row>
    <row r="20109" spans="1:5" ht="22.5">
      <c r="A20109" s="232" t="s">
        <v>10122</v>
      </c>
      <c r="B20109" s="233" t="s">
        <v>47988</v>
      </c>
      <c r="C20109" s="232" t="s">
        <v>5</v>
      </c>
      <c r="D20109" s="232">
        <v>3078.67</v>
      </c>
      <c r="E20109" s="232" t="s">
        <v>40909</v>
      </c>
    </row>
    <row r="20110" spans="1:5" ht="22.5">
      <c r="A20110" s="232" t="s">
        <v>10123</v>
      </c>
      <c r="B20110" s="233" t="s">
        <v>47989</v>
      </c>
      <c r="C20110" s="232" t="s">
        <v>5</v>
      </c>
      <c r="D20110" s="232">
        <v>2470.9699999999998</v>
      </c>
      <c r="E20110" s="232" t="s">
        <v>40909</v>
      </c>
    </row>
    <row r="20111" spans="1:5" ht="22.5">
      <c r="A20111" s="232" t="s">
        <v>10124</v>
      </c>
      <c r="B20111" s="233" t="s">
        <v>47990</v>
      </c>
      <c r="C20111" s="232" t="s">
        <v>5</v>
      </c>
      <c r="D20111" s="232">
        <v>1739.67</v>
      </c>
      <c r="E20111" s="232" t="s">
        <v>40909</v>
      </c>
    </row>
    <row r="20112" spans="1:5" ht="22.5">
      <c r="A20112" s="232" t="s">
        <v>10125</v>
      </c>
      <c r="B20112" s="233" t="s">
        <v>47991</v>
      </c>
      <c r="C20112" s="232" t="s">
        <v>5</v>
      </c>
      <c r="D20112" s="232">
        <v>1420.37</v>
      </c>
      <c r="E20112" s="232" t="s">
        <v>40909</v>
      </c>
    </row>
    <row r="20113" spans="1:5" ht="22.5">
      <c r="A20113" s="232" t="s">
        <v>10126</v>
      </c>
      <c r="B20113" s="233" t="s">
        <v>47992</v>
      </c>
      <c r="C20113" s="232" t="s">
        <v>5</v>
      </c>
      <c r="D20113" s="232">
        <v>70.400000000000006</v>
      </c>
      <c r="E20113" s="232" t="s">
        <v>40909</v>
      </c>
    </row>
    <row r="20114" spans="1:5" ht="22.5">
      <c r="A20114" s="232" t="s">
        <v>10127</v>
      </c>
      <c r="B20114" s="233" t="s">
        <v>47993</v>
      </c>
      <c r="C20114" s="232" t="s">
        <v>5</v>
      </c>
      <c r="D20114" s="232">
        <v>40.130000000000003</v>
      </c>
      <c r="E20114" s="232" t="s">
        <v>40909</v>
      </c>
    </row>
    <row r="20115" spans="1:5" ht="33.75">
      <c r="A20115" s="232" t="s">
        <v>10128</v>
      </c>
      <c r="B20115" s="233" t="s">
        <v>47994</v>
      </c>
      <c r="C20115" s="232" t="s">
        <v>5</v>
      </c>
      <c r="D20115" s="232">
        <v>91.1</v>
      </c>
      <c r="E20115" s="232" t="s">
        <v>40909</v>
      </c>
    </row>
    <row r="20116" spans="1:5" ht="22.5">
      <c r="A20116" s="232" t="s">
        <v>10129</v>
      </c>
      <c r="B20116" s="233" t="s">
        <v>47995</v>
      </c>
      <c r="C20116" s="232" t="s">
        <v>5</v>
      </c>
      <c r="D20116" s="232">
        <v>549.64</v>
      </c>
      <c r="E20116" s="232" t="s">
        <v>40909</v>
      </c>
    </row>
    <row r="20117" spans="1:5" ht="22.5">
      <c r="A20117" s="232" t="s">
        <v>10130</v>
      </c>
      <c r="B20117" s="233" t="s">
        <v>47996</v>
      </c>
      <c r="C20117" s="232" t="s">
        <v>5</v>
      </c>
      <c r="D20117" s="232">
        <v>550.41</v>
      </c>
      <c r="E20117" s="232" t="s">
        <v>40909</v>
      </c>
    </row>
    <row r="20118" spans="1:5" ht="22.5">
      <c r="A20118" s="232" t="s">
        <v>12832</v>
      </c>
      <c r="B20118" s="233" t="s">
        <v>47997</v>
      </c>
      <c r="C20118" s="232" t="s">
        <v>5</v>
      </c>
      <c r="D20118" s="232">
        <v>76.540000000000006</v>
      </c>
      <c r="E20118" s="232" t="s">
        <v>40909</v>
      </c>
    </row>
    <row r="20119" spans="1:5" ht="22.5">
      <c r="A20119" s="232" t="s">
        <v>12833</v>
      </c>
      <c r="B20119" s="233" t="s">
        <v>47998</v>
      </c>
      <c r="C20119" s="232" t="s">
        <v>5</v>
      </c>
      <c r="D20119" s="232">
        <v>84.1</v>
      </c>
      <c r="E20119" s="232" t="s">
        <v>40909</v>
      </c>
    </row>
    <row r="20120" spans="1:5" ht="22.5">
      <c r="A20120" s="232" t="s">
        <v>10131</v>
      </c>
      <c r="B20120" s="233" t="s">
        <v>47999</v>
      </c>
      <c r="C20120" s="232" t="s">
        <v>5</v>
      </c>
      <c r="D20120" s="232">
        <v>59.13</v>
      </c>
      <c r="E20120" s="232" t="s">
        <v>40909</v>
      </c>
    </row>
    <row r="20121" spans="1:5" ht="22.5">
      <c r="A20121" s="232" t="s">
        <v>14311</v>
      </c>
      <c r="B20121" s="233" t="s">
        <v>48000</v>
      </c>
      <c r="C20121" s="232" t="s">
        <v>5</v>
      </c>
      <c r="D20121" s="232">
        <v>52.55</v>
      </c>
      <c r="E20121" s="232" t="s">
        <v>40909</v>
      </c>
    </row>
    <row r="20122" spans="1:5" ht="45">
      <c r="A20122" s="232" t="s">
        <v>10132</v>
      </c>
      <c r="B20122" s="233" t="s">
        <v>48001</v>
      </c>
      <c r="C20122" s="232" t="s">
        <v>5</v>
      </c>
      <c r="D20122" s="232">
        <v>268.08</v>
      </c>
      <c r="E20122" s="232" t="s">
        <v>40909</v>
      </c>
    </row>
    <row r="20123" spans="1:5" ht="45">
      <c r="A20123" s="232" t="s">
        <v>10133</v>
      </c>
      <c r="B20123" s="233" t="s">
        <v>48002</v>
      </c>
      <c r="C20123" s="232" t="s">
        <v>5</v>
      </c>
      <c r="D20123" s="232">
        <v>316.75</v>
      </c>
      <c r="E20123" s="232" t="s">
        <v>40909</v>
      </c>
    </row>
    <row r="20124" spans="1:5" ht="56.25">
      <c r="A20124" s="232" t="s">
        <v>10134</v>
      </c>
      <c r="B20124" s="233" t="s">
        <v>61012</v>
      </c>
      <c r="C20124" s="232" t="s">
        <v>5</v>
      </c>
      <c r="D20124" s="232">
        <v>949.43</v>
      </c>
      <c r="E20124" s="232" t="s">
        <v>40909</v>
      </c>
    </row>
    <row r="20125" spans="1:5" ht="56.25">
      <c r="A20125" s="232" t="s">
        <v>10135</v>
      </c>
      <c r="B20125" s="233" t="s">
        <v>61013</v>
      </c>
      <c r="C20125" s="232" t="s">
        <v>5</v>
      </c>
      <c r="D20125" s="232">
        <v>1104.27</v>
      </c>
      <c r="E20125" s="232" t="s">
        <v>40909</v>
      </c>
    </row>
    <row r="20126" spans="1:5" ht="45">
      <c r="A20126" s="232" t="s">
        <v>48003</v>
      </c>
      <c r="B20126" s="233" t="s">
        <v>48004</v>
      </c>
      <c r="C20126" s="232" t="s">
        <v>5</v>
      </c>
      <c r="D20126" s="232">
        <v>149.88</v>
      </c>
      <c r="E20126" s="232" t="s">
        <v>40909</v>
      </c>
    </row>
    <row r="20127" spans="1:5" ht="33.75">
      <c r="A20127" s="232" t="s">
        <v>10136</v>
      </c>
      <c r="B20127" s="233" t="s">
        <v>48005</v>
      </c>
      <c r="C20127" s="232" t="s">
        <v>5</v>
      </c>
      <c r="D20127" s="232">
        <v>256.41000000000003</v>
      </c>
      <c r="E20127" s="232" t="s">
        <v>40909</v>
      </c>
    </row>
    <row r="20128" spans="1:5" ht="33.75">
      <c r="A20128" s="232" t="s">
        <v>14312</v>
      </c>
      <c r="B20128" s="233" t="s">
        <v>48006</v>
      </c>
      <c r="C20128" s="232" t="s">
        <v>5</v>
      </c>
      <c r="D20128" s="232">
        <v>308.52</v>
      </c>
      <c r="E20128" s="232" t="s">
        <v>40909</v>
      </c>
    </row>
    <row r="20129" spans="1:5" ht="33.75">
      <c r="A20129" s="232" t="s">
        <v>14313</v>
      </c>
      <c r="B20129" s="233" t="s">
        <v>48007</v>
      </c>
      <c r="C20129" s="232" t="s">
        <v>14314</v>
      </c>
      <c r="D20129" s="232">
        <v>434.42</v>
      </c>
      <c r="E20129" s="232" t="s">
        <v>40909</v>
      </c>
    </row>
    <row r="20130" spans="1:5" ht="33.75">
      <c r="A20130" s="232" t="s">
        <v>14315</v>
      </c>
      <c r="B20130" s="233" t="s">
        <v>48008</v>
      </c>
      <c r="C20130" s="232" t="s">
        <v>5</v>
      </c>
      <c r="D20130" s="232">
        <v>560.46</v>
      </c>
      <c r="E20130" s="232" t="s">
        <v>40909</v>
      </c>
    </row>
    <row r="20131" spans="1:5" ht="33.75">
      <c r="A20131" s="232" t="s">
        <v>14316</v>
      </c>
      <c r="B20131" s="233" t="s">
        <v>48009</v>
      </c>
      <c r="C20131" s="232" t="s">
        <v>5</v>
      </c>
      <c r="D20131" s="232">
        <v>686.69</v>
      </c>
      <c r="E20131" s="232" t="s">
        <v>40909</v>
      </c>
    </row>
    <row r="20132" spans="1:5" ht="33.75">
      <c r="A20132" s="232" t="s">
        <v>10137</v>
      </c>
      <c r="B20132" s="233" t="s">
        <v>48010</v>
      </c>
      <c r="C20132" s="232" t="s">
        <v>5</v>
      </c>
      <c r="D20132" s="232">
        <v>161.19</v>
      </c>
      <c r="E20132" s="232" t="s">
        <v>40909</v>
      </c>
    </row>
    <row r="20133" spans="1:5" ht="33.75">
      <c r="A20133" s="232" t="s">
        <v>10138</v>
      </c>
      <c r="B20133" s="233" t="s">
        <v>48011</v>
      </c>
      <c r="C20133" s="232" t="s">
        <v>5</v>
      </c>
      <c r="D20133" s="232">
        <v>113</v>
      </c>
      <c r="E20133" s="232" t="s">
        <v>40909</v>
      </c>
    </row>
    <row r="20134" spans="1:5" ht="33.75">
      <c r="A20134" s="232" t="s">
        <v>10139</v>
      </c>
      <c r="B20134" s="233" t="s">
        <v>48012</v>
      </c>
      <c r="C20134" s="232" t="s">
        <v>5</v>
      </c>
      <c r="D20134" s="232">
        <v>113.62</v>
      </c>
      <c r="E20134" s="232" t="s">
        <v>40909</v>
      </c>
    </row>
    <row r="20135" spans="1:5" ht="33.75">
      <c r="A20135" s="232" t="s">
        <v>10140</v>
      </c>
      <c r="B20135" s="233" t="s">
        <v>48013</v>
      </c>
      <c r="C20135" s="232" t="s">
        <v>5</v>
      </c>
      <c r="D20135" s="232">
        <v>126.05</v>
      </c>
      <c r="E20135" s="232" t="s">
        <v>40909</v>
      </c>
    </row>
    <row r="20136" spans="1:5" ht="33.75">
      <c r="A20136" s="232" t="s">
        <v>10141</v>
      </c>
      <c r="B20136" s="233" t="s">
        <v>48014</v>
      </c>
      <c r="C20136" s="232" t="s">
        <v>5</v>
      </c>
      <c r="D20136" s="232">
        <v>121.67</v>
      </c>
      <c r="E20136" s="232" t="s">
        <v>40909</v>
      </c>
    </row>
    <row r="20137" spans="1:5" ht="33.75">
      <c r="A20137" s="232" t="s">
        <v>10142</v>
      </c>
      <c r="B20137" s="233" t="s">
        <v>48015</v>
      </c>
      <c r="C20137" s="232" t="s">
        <v>5</v>
      </c>
      <c r="D20137" s="232">
        <v>122.09</v>
      </c>
      <c r="E20137" s="232" t="s">
        <v>40909</v>
      </c>
    </row>
    <row r="20138" spans="1:5" ht="33.75">
      <c r="A20138" s="232" t="s">
        <v>10143</v>
      </c>
      <c r="B20138" s="233" t="s">
        <v>48016</v>
      </c>
      <c r="C20138" s="232" t="s">
        <v>5</v>
      </c>
      <c r="D20138" s="232">
        <v>195.4</v>
      </c>
      <c r="E20138" s="232" t="s">
        <v>40909</v>
      </c>
    </row>
    <row r="20139" spans="1:5" ht="33.75">
      <c r="A20139" s="232" t="s">
        <v>10144</v>
      </c>
      <c r="B20139" s="233" t="s">
        <v>48017</v>
      </c>
      <c r="C20139" s="232" t="s">
        <v>5</v>
      </c>
      <c r="D20139" s="232">
        <v>177.81</v>
      </c>
      <c r="E20139" s="232" t="s">
        <v>40909</v>
      </c>
    </row>
    <row r="20140" spans="1:5" ht="33.75">
      <c r="A20140" s="232" t="s">
        <v>10145</v>
      </c>
      <c r="B20140" s="233" t="s">
        <v>48018</v>
      </c>
      <c r="C20140" s="232" t="s">
        <v>5</v>
      </c>
      <c r="D20140" s="232">
        <v>145.12</v>
      </c>
      <c r="E20140" s="232" t="s">
        <v>40909</v>
      </c>
    </row>
    <row r="20141" spans="1:5" ht="33.75">
      <c r="A20141" s="232" t="s">
        <v>10146</v>
      </c>
      <c r="B20141" s="233" t="s">
        <v>48019</v>
      </c>
      <c r="C20141" s="232" t="s">
        <v>5</v>
      </c>
      <c r="D20141" s="232">
        <v>179.41</v>
      </c>
      <c r="E20141" s="232" t="s">
        <v>40909</v>
      </c>
    </row>
    <row r="20142" spans="1:5" ht="33.75">
      <c r="A20142" s="232" t="s">
        <v>10147</v>
      </c>
      <c r="B20142" s="233" t="s">
        <v>48020</v>
      </c>
      <c r="C20142" s="232" t="s">
        <v>5</v>
      </c>
      <c r="D20142" s="232">
        <v>163.80000000000001</v>
      </c>
      <c r="E20142" s="232" t="s">
        <v>40909</v>
      </c>
    </row>
    <row r="20143" spans="1:5" ht="33.75">
      <c r="A20143" s="232" t="s">
        <v>10148</v>
      </c>
      <c r="B20143" s="233" t="s">
        <v>48021</v>
      </c>
      <c r="C20143" s="232" t="s">
        <v>5</v>
      </c>
      <c r="D20143" s="232">
        <v>164.64</v>
      </c>
      <c r="E20143" s="232" t="s">
        <v>40909</v>
      </c>
    </row>
    <row r="20144" spans="1:5" ht="33.75">
      <c r="A20144" s="232" t="s">
        <v>10149</v>
      </c>
      <c r="B20144" s="233" t="s">
        <v>48022</v>
      </c>
      <c r="C20144" s="232" t="s">
        <v>12315</v>
      </c>
      <c r="D20144" s="232">
        <v>289.18</v>
      </c>
      <c r="E20144" s="232" t="s">
        <v>40909</v>
      </c>
    </row>
    <row r="20145" spans="1:5" ht="33.75">
      <c r="A20145" s="232" t="s">
        <v>10150</v>
      </c>
      <c r="B20145" s="233" t="s">
        <v>48023</v>
      </c>
      <c r="C20145" s="232" t="s">
        <v>5</v>
      </c>
      <c r="D20145" s="232">
        <v>223.4</v>
      </c>
      <c r="E20145" s="232" t="s">
        <v>40909</v>
      </c>
    </row>
    <row r="20146" spans="1:5" ht="33.75">
      <c r="A20146" s="232" t="s">
        <v>10151</v>
      </c>
      <c r="B20146" s="233" t="s">
        <v>48024</v>
      </c>
      <c r="C20146" s="232" t="s">
        <v>5</v>
      </c>
      <c r="D20146" s="232">
        <v>191.33</v>
      </c>
      <c r="E20146" s="232" t="s">
        <v>40909</v>
      </c>
    </row>
    <row r="20147" spans="1:5" ht="33.75">
      <c r="A20147" s="232" t="s">
        <v>10152</v>
      </c>
      <c r="B20147" s="233" t="s">
        <v>48025</v>
      </c>
      <c r="C20147" s="232" t="s">
        <v>5</v>
      </c>
      <c r="D20147" s="232">
        <v>231.99</v>
      </c>
      <c r="E20147" s="232" t="s">
        <v>40909</v>
      </c>
    </row>
    <row r="20148" spans="1:5" ht="33.75">
      <c r="A20148" s="232" t="s">
        <v>10153</v>
      </c>
      <c r="B20148" s="233" t="s">
        <v>48026</v>
      </c>
      <c r="C20148" s="232" t="s">
        <v>5</v>
      </c>
      <c r="D20148" s="232">
        <v>212</v>
      </c>
      <c r="E20148" s="232" t="s">
        <v>40909</v>
      </c>
    </row>
    <row r="20149" spans="1:5" ht="33.75">
      <c r="A20149" s="232" t="s">
        <v>10154</v>
      </c>
      <c r="B20149" s="233" t="s">
        <v>48027</v>
      </c>
      <c r="C20149" s="232" t="s">
        <v>5</v>
      </c>
      <c r="D20149" s="232">
        <v>213.26</v>
      </c>
      <c r="E20149" s="232" t="s">
        <v>40909</v>
      </c>
    </row>
    <row r="20150" spans="1:5" ht="33.75">
      <c r="A20150" s="232" t="s">
        <v>10155</v>
      </c>
      <c r="B20150" s="233" t="s">
        <v>48028</v>
      </c>
      <c r="C20150" s="232" t="s">
        <v>5</v>
      </c>
      <c r="D20150" s="232">
        <v>325.93</v>
      </c>
      <c r="E20150" s="232" t="s">
        <v>40909</v>
      </c>
    </row>
    <row r="20151" spans="1:5" ht="33.75">
      <c r="A20151" s="232" t="s">
        <v>10156</v>
      </c>
      <c r="B20151" s="233" t="s">
        <v>48029</v>
      </c>
      <c r="C20151" s="232" t="s">
        <v>5</v>
      </c>
      <c r="D20151" s="232">
        <v>290.75</v>
      </c>
      <c r="E20151" s="232" t="s">
        <v>40909</v>
      </c>
    </row>
    <row r="20152" spans="1:5" ht="33.75">
      <c r="A20152" s="232" t="s">
        <v>10157</v>
      </c>
      <c r="B20152" s="233" t="s">
        <v>48030</v>
      </c>
      <c r="C20152" s="232" t="s">
        <v>5</v>
      </c>
      <c r="D20152" s="232">
        <v>225.37</v>
      </c>
      <c r="E20152" s="232" t="s">
        <v>40909</v>
      </c>
    </row>
    <row r="20153" spans="1:5" ht="33.75">
      <c r="A20153" s="232" t="s">
        <v>10158</v>
      </c>
      <c r="B20153" s="233" t="s">
        <v>48031</v>
      </c>
      <c r="C20153" s="232" t="s">
        <v>5</v>
      </c>
      <c r="D20153" s="232">
        <v>299.64999999999998</v>
      </c>
      <c r="E20153" s="232" t="s">
        <v>40909</v>
      </c>
    </row>
    <row r="20154" spans="1:5" ht="33.75">
      <c r="A20154" s="232" t="s">
        <v>10159</v>
      </c>
      <c r="B20154" s="233" t="s">
        <v>48032</v>
      </c>
      <c r="C20154" s="232" t="s">
        <v>5</v>
      </c>
      <c r="D20154" s="232">
        <v>268.43</v>
      </c>
      <c r="E20154" s="232" t="s">
        <v>40909</v>
      </c>
    </row>
    <row r="20155" spans="1:5" ht="33.75">
      <c r="A20155" s="232" t="s">
        <v>10160</v>
      </c>
      <c r="B20155" s="233" t="s">
        <v>48033</v>
      </c>
      <c r="C20155" s="232" t="s">
        <v>5</v>
      </c>
      <c r="D20155" s="232">
        <v>270.11</v>
      </c>
      <c r="E20155" s="232" t="s">
        <v>40909</v>
      </c>
    </row>
    <row r="20156" spans="1:5" ht="45">
      <c r="A20156" s="232" t="s">
        <v>10161</v>
      </c>
      <c r="B20156" s="233" t="s">
        <v>48034</v>
      </c>
      <c r="C20156" s="232" t="s">
        <v>5</v>
      </c>
      <c r="D20156" s="232">
        <v>249.98</v>
      </c>
      <c r="E20156" s="232" t="s">
        <v>40909</v>
      </c>
    </row>
    <row r="20157" spans="1:5" ht="45">
      <c r="A20157" s="232" t="s">
        <v>10162</v>
      </c>
      <c r="B20157" s="233" t="s">
        <v>48035</v>
      </c>
      <c r="C20157" s="232" t="s">
        <v>5</v>
      </c>
      <c r="D20157" s="232">
        <v>260.81</v>
      </c>
      <c r="E20157" s="232" t="s">
        <v>40909</v>
      </c>
    </row>
    <row r="20158" spans="1:5" ht="45">
      <c r="A20158" s="232" t="s">
        <v>10163</v>
      </c>
      <c r="B20158" s="233" t="s">
        <v>48036</v>
      </c>
      <c r="C20158" s="232" t="s">
        <v>5</v>
      </c>
      <c r="D20158" s="232">
        <v>305.51</v>
      </c>
      <c r="E20158" s="232" t="s">
        <v>40909</v>
      </c>
    </row>
    <row r="20159" spans="1:5" ht="45">
      <c r="A20159" s="232" t="s">
        <v>10164</v>
      </c>
      <c r="B20159" s="233" t="s">
        <v>48037</v>
      </c>
      <c r="C20159" s="232" t="s">
        <v>5</v>
      </c>
      <c r="D20159" s="232">
        <v>270.33</v>
      </c>
      <c r="E20159" s="232" t="s">
        <v>40909</v>
      </c>
    </row>
    <row r="20160" spans="1:5" ht="45">
      <c r="A20160" s="232" t="s">
        <v>10165</v>
      </c>
      <c r="B20160" s="233" t="s">
        <v>48038</v>
      </c>
      <c r="C20160" s="232" t="s">
        <v>5</v>
      </c>
      <c r="D20160" s="232">
        <v>316.26</v>
      </c>
      <c r="E20160" s="232" t="s">
        <v>40909</v>
      </c>
    </row>
    <row r="20161" spans="1:5" ht="45">
      <c r="A20161" s="232" t="s">
        <v>10166</v>
      </c>
      <c r="B20161" s="233" t="s">
        <v>48039</v>
      </c>
      <c r="C20161" s="232" t="s">
        <v>5</v>
      </c>
      <c r="D20161" s="232">
        <v>263.32</v>
      </c>
      <c r="E20161" s="232" t="s">
        <v>40909</v>
      </c>
    </row>
    <row r="20162" spans="1:5" ht="45">
      <c r="A20162" s="232" t="s">
        <v>10167</v>
      </c>
      <c r="B20162" s="233" t="s">
        <v>48040</v>
      </c>
      <c r="C20162" s="232" t="s">
        <v>5</v>
      </c>
      <c r="D20162" s="232">
        <v>236.07</v>
      </c>
      <c r="E20162" s="232" t="s">
        <v>40909</v>
      </c>
    </row>
    <row r="20163" spans="1:5" ht="45">
      <c r="A20163" s="232" t="s">
        <v>10168</v>
      </c>
      <c r="B20163" s="233" t="s">
        <v>48041</v>
      </c>
      <c r="C20163" s="232" t="s">
        <v>5</v>
      </c>
      <c r="D20163" s="232">
        <v>233.31</v>
      </c>
      <c r="E20163" s="232" t="s">
        <v>40909</v>
      </c>
    </row>
    <row r="20164" spans="1:5" ht="45">
      <c r="A20164" s="232" t="s">
        <v>10169</v>
      </c>
      <c r="B20164" s="233" t="s">
        <v>48042</v>
      </c>
      <c r="C20164" s="232" t="s">
        <v>5</v>
      </c>
      <c r="D20164" s="232">
        <v>251.93</v>
      </c>
      <c r="E20164" s="232" t="s">
        <v>40909</v>
      </c>
    </row>
    <row r="20165" spans="1:5" ht="45">
      <c r="A20165" s="232" t="s">
        <v>10170</v>
      </c>
      <c r="B20165" s="233" t="s">
        <v>48043</v>
      </c>
      <c r="C20165" s="232" t="s">
        <v>5</v>
      </c>
      <c r="D20165" s="232">
        <v>238.57</v>
      </c>
      <c r="E20165" s="232" t="s">
        <v>40909</v>
      </c>
    </row>
    <row r="20166" spans="1:5" ht="45">
      <c r="A20166" s="232" t="s">
        <v>10171</v>
      </c>
      <c r="B20166" s="233" t="s">
        <v>48044</v>
      </c>
      <c r="C20166" s="232" t="s">
        <v>5</v>
      </c>
      <c r="D20166" s="232">
        <v>362.68</v>
      </c>
      <c r="E20166" s="232" t="s">
        <v>40909</v>
      </c>
    </row>
    <row r="20167" spans="1:5" ht="45">
      <c r="A20167" s="232" t="s">
        <v>10172</v>
      </c>
      <c r="B20167" s="233" t="s">
        <v>48045</v>
      </c>
      <c r="C20167" s="232" t="s">
        <v>5</v>
      </c>
      <c r="D20167" s="232">
        <v>259.16000000000003</v>
      </c>
      <c r="E20167" s="232" t="s">
        <v>40909</v>
      </c>
    </row>
    <row r="20168" spans="1:5" ht="22.5">
      <c r="A20168" s="232" t="s">
        <v>10173</v>
      </c>
      <c r="B20168" s="233" t="s">
        <v>48046</v>
      </c>
      <c r="C20168" s="232" t="s">
        <v>5</v>
      </c>
      <c r="D20168" s="232">
        <v>153.31</v>
      </c>
      <c r="E20168" s="232" t="s">
        <v>40909</v>
      </c>
    </row>
    <row r="20169" spans="1:5">
      <c r="A20169" s="232" t="s">
        <v>10174</v>
      </c>
      <c r="B20169" s="233" t="s">
        <v>48047</v>
      </c>
      <c r="C20169" s="232" t="s">
        <v>5</v>
      </c>
      <c r="D20169" s="232">
        <v>70.83</v>
      </c>
      <c r="E20169" s="232" t="s">
        <v>40909</v>
      </c>
    </row>
    <row r="20170" spans="1:5" ht="33.75">
      <c r="A20170" s="232" t="s">
        <v>10175</v>
      </c>
      <c r="B20170" s="233" t="s">
        <v>48048</v>
      </c>
      <c r="C20170" s="232" t="s">
        <v>5</v>
      </c>
      <c r="D20170" s="232">
        <v>112.2</v>
      </c>
      <c r="E20170" s="232" t="s">
        <v>40909</v>
      </c>
    </row>
    <row r="20171" spans="1:5" ht="22.5">
      <c r="A20171" s="232" t="s">
        <v>10176</v>
      </c>
      <c r="B20171" s="233" t="s">
        <v>48049</v>
      </c>
      <c r="C20171" s="232" t="s">
        <v>5</v>
      </c>
      <c r="D20171" s="232">
        <v>77.03</v>
      </c>
      <c r="E20171" s="232" t="s">
        <v>40909</v>
      </c>
    </row>
    <row r="20172" spans="1:5" ht="22.5">
      <c r="A20172" s="232" t="s">
        <v>10177</v>
      </c>
      <c r="B20172" s="233" t="s">
        <v>48050</v>
      </c>
      <c r="C20172" s="232" t="s">
        <v>5</v>
      </c>
      <c r="D20172" s="232">
        <v>54.73</v>
      </c>
      <c r="E20172" s="232" t="s">
        <v>40909</v>
      </c>
    </row>
    <row r="20173" spans="1:5" ht="22.5">
      <c r="A20173" s="232" t="s">
        <v>10178</v>
      </c>
      <c r="B20173" s="233" t="s">
        <v>48051</v>
      </c>
      <c r="C20173" s="232" t="s">
        <v>5</v>
      </c>
      <c r="D20173" s="232">
        <v>50.51</v>
      </c>
      <c r="E20173" s="232" t="s">
        <v>40909</v>
      </c>
    </row>
    <row r="20174" spans="1:5" ht="22.5">
      <c r="A20174" s="232" t="s">
        <v>10179</v>
      </c>
      <c r="B20174" s="233" t="s">
        <v>48052</v>
      </c>
      <c r="C20174" s="232" t="s">
        <v>5</v>
      </c>
      <c r="D20174" s="232">
        <v>70.5</v>
      </c>
      <c r="E20174" s="232" t="s">
        <v>40909</v>
      </c>
    </row>
    <row r="20175" spans="1:5" ht="22.5">
      <c r="A20175" s="232" t="s">
        <v>10180</v>
      </c>
      <c r="B20175" s="233" t="s">
        <v>48053</v>
      </c>
      <c r="C20175" s="232" t="s">
        <v>5</v>
      </c>
      <c r="D20175" s="232">
        <v>46.66</v>
      </c>
      <c r="E20175" s="232" t="s">
        <v>40909</v>
      </c>
    </row>
    <row r="20176" spans="1:5" ht="33.75">
      <c r="A20176" s="232" t="s">
        <v>12834</v>
      </c>
      <c r="B20176" s="233" t="s">
        <v>48054</v>
      </c>
      <c r="C20176" s="232" t="s">
        <v>5</v>
      </c>
      <c r="D20176" s="232">
        <v>95.26</v>
      </c>
      <c r="E20176" s="232" t="s">
        <v>40909</v>
      </c>
    </row>
    <row r="20177" spans="1:5" ht="33.75">
      <c r="A20177" s="232" t="s">
        <v>12835</v>
      </c>
      <c r="B20177" s="233" t="s">
        <v>48055</v>
      </c>
      <c r="C20177" s="232" t="s">
        <v>5</v>
      </c>
      <c r="D20177" s="232">
        <v>98.54</v>
      </c>
      <c r="E20177" s="232" t="s">
        <v>40909</v>
      </c>
    </row>
    <row r="20178" spans="1:5" ht="33.75">
      <c r="A20178" s="232" t="s">
        <v>12836</v>
      </c>
      <c r="B20178" s="233" t="s">
        <v>48056</v>
      </c>
      <c r="C20178" s="232" t="s">
        <v>5</v>
      </c>
      <c r="D20178" s="232">
        <v>113.2</v>
      </c>
      <c r="E20178" s="232" t="s">
        <v>40909</v>
      </c>
    </row>
    <row r="20179" spans="1:5" ht="33.75">
      <c r="A20179" s="232" t="s">
        <v>12837</v>
      </c>
      <c r="B20179" s="233" t="s">
        <v>48057</v>
      </c>
      <c r="C20179" s="232" t="s">
        <v>5</v>
      </c>
      <c r="D20179" s="232">
        <v>126.3</v>
      </c>
      <c r="E20179" s="232" t="s">
        <v>40909</v>
      </c>
    </row>
    <row r="20180" spans="1:5" ht="33.75">
      <c r="A20180" s="232" t="s">
        <v>12838</v>
      </c>
      <c r="B20180" s="233" t="s">
        <v>48058</v>
      </c>
      <c r="C20180" s="232" t="s">
        <v>5</v>
      </c>
      <c r="D20180" s="232">
        <v>141.05000000000001</v>
      </c>
      <c r="E20180" s="232" t="s">
        <v>40909</v>
      </c>
    </row>
    <row r="20181" spans="1:5" ht="33.75">
      <c r="A20181" s="232" t="s">
        <v>12839</v>
      </c>
      <c r="B20181" s="233" t="s">
        <v>48059</v>
      </c>
      <c r="C20181" s="232" t="s">
        <v>5</v>
      </c>
      <c r="D20181" s="232">
        <v>151.37</v>
      </c>
      <c r="E20181" s="232" t="s">
        <v>40909</v>
      </c>
    </row>
    <row r="20182" spans="1:5" ht="33.75">
      <c r="A20182" s="232" t="s">
        <v>12840</v>
      </c>
      <c r="B20182" s="233" t="s">
        <v>48060</v>
      </c>
      <c r="C20182" s="232" t="s">
        <v>5</v>
      </c>
      <c r="D20182" s="232">
        <v>161.53</v>
      </c>
      <c r="E20182" s="232" t="s">
        <v>40909</v>
      </c>
    </row>
    <row r="20183" spans="1:5" ht="33.75">
      <c r="A20183" s="232" t="s">
        <v>12841</v>
      </c>
      <c r="B20183" s="233" t="s">
        <v>48061</v>
      </c>
      <c r="C20183" s="232" t="s">
        <v>5</v>
      </c>
      <c r="D20183" s="232">
        <v>193.43</v>
      </c>
      <c r="E20183" s="232" t="s">
        <v>40909</v>
      </c>
    </row>
    <row r="20184" spans="1:5" ht="33.75">
      <c r="A20184" s="232" t="s">
        <v>12842</v>
      </c>
      <c r="B20184" s="233" t="s">
        <v>48062</v>
      </c>
      <c r="C20184" s="232" t="s">
        <v>5</v>
      </c>
      <c r="D20184" s="232">
        <v>167.78</v>
      </c>
      <c r="E20184" s="232" t="s">
        <v>40909</v>
      </c>
    </row>
    <row r="20185" spans="1:5" ht="33.75">
      <c r="A20185" s="232" t="s">
        <v>12843</v>
      </c>
      <c r="B20185" s="233" t="s">
        <v>48063</v>
      </c>
      <c r="C20185" s="232" t="s">
        <v>5</v>
      </c>
      <c r="D20185" s="232">
        <v>223.31</v>
      </c>
      <c r="E20185" s="232" t="s">
        <v>40909</v>
      </c>
    </row>
    <row r="20186" spans="1:5" ht="45">
      <c r="A20186" s="232" t="s">
        <v>12844</v>
      </c>
      <c r="B20186" s="233" t="s">
        <v>48064</v>
      </c>
      <c r="C20186" s="232" t="s">
        <v>5</v>
      </c>
      <c r="D20186" s="232">
        <v>188.13</v>
      </c>
      <c r="E20186" s="232" t="s">
        <v>40909</v>
      </c>
    </row>
    <row r="20187" spans="1:5" ht="33.75">
      <c r="A20187" s="232" t="s">
        <v>12845</v>
      </c>
      <c r="B20187" s="233" t="s">
        <v>48065</v>
      </c>
      <c r="C20187" s="232" t="s">
        <v>5</v>
      </c>
      <c r="D20187" s="232">
        <v>207.7</v>
      </c>
      <c r="E20187" s="232" t="s">
        <v>40909</v>
      </c>
    </row>
    <row r="20188" spans="1:5" ht="33.75">
      <c r="A20188" s="232" t="s">
        <v>12846</v>
      </c>
      <c r="B20188" s="233" t="s">
        <v>48066</v>
      </c>
      <c r="C20188" s="232" t="s">
        <v>5</v>
      </c>
      <c r="D20188" s="232">
        <v>263.14999999999998</v>
      </c>
      <c r="E20188" s="232" t="s">
        <v>40909</v>
      </c>
    </row>
    <row r="20189" spans="1:5" ht="45">
      <c r="A20189" s="232" t="s">
        <v>12847</v>
      </c>
      <c r="B20189" s="233" t="s">
        <v>48067</v>
      </c>
      <c r="C20189" s="232" t="s">
        <v>5</v>
      </c>
      <c r="D20189" s="232">
        <v>210.21</v>
      </c>
      <c r="E20189" s="232" t="s">
        <v>40909</v>
      </c>
    </row>
    <row r="20190" spans="1:5" ht="33.75">
      <c r="A20190" s="232" t="s">
        <v>12848</v>
      </c>
      <c r="B20190" s="233" t="s">
        <v>48068</v>
      </c>
      <c r="C20190" s="232" t="s">
        <v>5</v>
      </c>
      <c r="D20190" s="232">
        <v>153.87</v>
      </c>
      <c r="E20190" s="232" t="s">
        <v>40909</v>
      </c>
    </row>
    <row r="20191" spans="1:5" ht="33.75">
      <c r="A20191" s="232" t="s">
        <v>12849</v>
      </c>
      <c r="B20191" s="233" t="s">
        <v>48069</v>
      </c>
      <c r="C20191" s="232" t="s">
        <v>5</v>
      </c>
      <c r="D20191" s="232">
        <v>169.73</v>
      </c>
      <c r="E20191" s="232" t="s">
        <v>40909</v>
      </c>
    </row>
    <row r="20192" spans="1:5" ht="33.75">
      <c r="A20192" s="232" t="s">
        <v>12850</v>
      </c>
      <c r="B20192" s="233" t="s">
        <v>48070</v>
      </c>
      <c r="C20192" s="232" t="s">
        <v>5</v>
      </c>
      <c r="D20192" s="232">
        <v>156.37</v>
      </c>
      <c r="E20192" s="232" t="s">
        <v>40909</v>
      </c>
    </row>
    <row r="20193" spans="1:5" ht="33.75">
      <c r="A20193" s="232" t="s">
        <v>12851</v>
      </c>
      <c r="B20193" s="233" t="s">
        <v>48071</v>
      </c>
      <c r="C20193" s="232" t="s">
        <v>5</v>
      </c>
      <c r="D20193" s="232">
        <v>180.2</v>
      </c>
      <c r="E20193" s="232" t="s">
        <v>40909</v>
      </c>
    </row>
    <row r="20194" spans="1:5" ht="33.75">
      <c r="A20194" s="232" t="s">
        <v>12852</v>
      </c>
      <c r="B20194" s="233" t="s">
        <v>48072</v>
      </c>
      <c r="C20194" s="232" t="s">
        <v>5</v>
      </c>
      <c r="D20194" s="232">
        <v>309.57</v>
      </c>
      <c r="E20194" s="232" t="s">
        <v>40909</v>
      </c>
    </row>
    <row r="20195" spans="1:5" ht="33.75">
      <c r="A20195" s="232" t="s">
        <v>12853</v>
      </c>
      <c r="B20195" s="233" t="s">
        <v>48073</v>
      </c>
      <c r="C20195" s="232" t="s">
        <v>5</v>
      </c>
      <c r="D20195" s="232">
        <v>206.05</v>
      </c>
      <c r="E20195" s="232" t="s">
        <v>40909</v>
      </c>
    </row>
    <row r="20196" spans="1:5" ht="33.75">
      <c r="A20196" s="232" t="s">
        <v>48074</v>
      </c>
      <c r="B20196" s="233" t="s">
        <v>48075</v>
      </c>
      <c r="C20196" s="232" t="s">
        <v>5</v>
      </c>
      <c r="D20196" s="232">
        <v>240.23</v>
      </c>
      <c r="E20196" s="232" t="s">
        <v>40909</v>
      </c>
    </row>
    <row r="20197" spans="1:5" ht="33.75">
      <c r="A20197" s="232" t="s">
        <v>48076</v>
      </c>
      <c r="B20197" s="233" t="s">
        <v>48077</v>
      </c>
      <c r="C20197" s="232" t="s">
        <v>5</v>
      </c>
      <c r="D20197" s="232">
        <v>283.58999999999997</v>
      </c>
      <c r="E20197" s="232" t="s">
        <v>40909</v>
      </c>
    </row>
    <row r="20198" spans="1:5" ht="33.75">
      <c r="A20198" s="232" t="s">
        <v>48078</v>
      </c>
      <c r="B20198" s="233" t="s">
        <v>48079</v>
      </c>
      <c r="C20198" s="232" t="s">
        <v>5</v>
      </c>
      <c r="D20198" s="232">
        <v>291.77999999999997</v>
      </c>
      <c r="E20198" s="232" t="s">
        <v>40909</v>
      </c>
    </row>
    <row r="20199" spans="1:5" ht="33.75">
      <c r="A20199" s="232" t="s">
        <v>10181</v>
      </c>
      <c r="B20199" s="233" t="s">
        <v>48080</v>
      </c>
      <c r="C20199" s="232" t="s">
        <v>5</v>
      </c>
      <c r="D20199" s="232">
        <v>12700.29</v>
      </c>
      <c r="E20199" s="232" t="s">
        <v>40909</v>
      </c>
    </row>
    <row r="20200" spans="1:5" ht="33.75">
      <c r="A20200" s="232" t="s">
        <v>10182</v>
      </c>
      <c r="B20200" s="233" t="s">
        <v>48081</v>
      </c>
      <c r="C20200" s="232" t="s">
        <v>5</v>
      </c>
      <c r="D20200" s="232">
        <v>15500.43</v>
      </c>
      <c r="E20200" s="232" t="s">
        <v>40909</v>
      </c>
    </row>
    <row r="20201" spans="1:5" ht="33.75">
      <c r="A20201" s="232" t="s">
        <v>10183</v>
      </c>
      <c r="B20201" s="233" t="s">
        <v>48082</v>
      </c>
      <c r="C20201" s="232" t="s">
        <v>5</v>
      </c>
      <c r="D20201" s="232">
        <v>19004.580000000002</v>
      </c>
      <c r="E20201" s="232" t="s">
        <v>40909</v>
      </c>
    </row>
    <row r="20202" spans="1:5" ht="33.75">
      <c r="A20202" s="232" t="s">
        <v>10184</v>
      </c>
      <c r="B20202" s="233" t="s">
        <v>48083</v>
      </c>
      <c r="C20202" s="232" t="s">
        <v>5</v>
      </c>
      <c r="D20202" s="232">
        <v>23000.73</v>
      </c>
      <c r="E20202" s="232" t="s">
        <v>40909</v>
      </c>
    </row>
    <row r="20203" spans="1:5" ht="33.75">
      <c r="A20203" s="232" t="s">
        <v>10185</v>
      </c>
      <c r="B20203" s="233" t="s">
        <v>48084</v>
      </c>
      <c r="C20203" s="232" t="s">
        <v>5</v>
      </c>
      <c r="D20203" s="232">
        <v>27136.87</v>
      </c>
      <c r="E20203" s="232" t="s">
        <v>40909</v>
      </c>
    </row>
    <row r="20204" spans="1:5" ht="33.75">
      <c r="A20204" s="232" t="s">
        <v>10186</v>
      </c>
      <c r="B20204" s="233" t="s">
        <v>48085</v>
      </c>
      <c r="C20204" s="232" t="s">
        <v>5</v>
      </c>
      <c r="D20204" s="232">
        <v>33143.019999999997</v>
      </c>
      <c r="E20204" s="232" t="s">
        <v>40909</v>
      </c>
    </row>
    <row r="20205" spans="1:5" ht="33.75">
      <c r="A20205" s="232" t="s">
        <v>10187</v>
      </c>
      <c r="B20205" s="233" t="s">
        <v>48086</v>
      </c>
      <c r="C20205" s="232" t="s">
        <v>5</v>
      </c>
      <c r="D20205" s="232">
        <v>42209.17</v>
      </c>
      <c r="E20205" s="232" t="s">
        <v>40909</v>
      </c>
    </row>
    <row r="20206" spans="1:5" ht="33.75">
      <c r="A20206" s="232" t="s">
        <v>10188</v>
      </c>
      <c r="B20206" s="233" t="s">
        <v>48087</v>
      </c>
      <c r="C20206" s="232" t="s">
        <v>5</v>
      </c>
      <c r="D20206" s="232">
        <v>58235.31</v>
      </c>
      <c r="E20206" s="232" t="s">
        <v>40909</v>
      </c>
    </row>
    <row r="20207" spans="1:5" ht="33.75">
      <c r="A20207" s="232" t="s">
        <v>10189</v>
      </c>
      <c r="B20207" s="233" t="s">
        <v>48088</v>
      </c>
      <c r="C20207" s="232" t="s">
        <v>5</v>
      </c>
      <c r="D20207" s="232">
        <v>94629.46</v>
      </c>
      <c r="E20207" s="232" t="s">
        <v>40909</v>
      </c>
    </row>
    <row r="20208" spans="1:5" ht="33.75">
      <c r="A20208" s="232" t="s">
        <v>10190</v>
      </c>
      <c r="B20208" s="233" t="s">
        <v>48089</v>
      </c>
      <c r="C20208" s="232" t="s">
        <v>5</v>
      </c>
      <c r="D20208" s="232">
        <v>116722.04</v>
      </c>
      <c r="E20208" s="232" t="s">
        <v>40909</v>
      </c>
    </row>
    <row r="20209" spans="1:5" ht="45">
      <c r="A20209" s="232" t="s">
        <v>10191</v>
      </c>
      <c r="B20209" s="233" t="s">
        <v>48090</v>
      </c>
      <c r="C20209" s="232" t="s">
        <v>5</v>
      </c>
      <c r="D20209" s="232">
        <v>52947.47</v>
      </c>
      <c r="E20209" s="232" t="s">
        <v>40909</v>
      </c>
    </row>
    <row r="20210" spans="1:5" ht="45">
      <c r="A20210" s="232" t="s">
        <v>10192</v>
      </c>
      <c r="B20210" s="233" t="s">
        <v>48091</v>
      </c>
      <c r="C20210" s="232" t="s">
        <v>5</v>
      </c>
      <c r="D20210" s="232">
        <v>63542.2</v>
      </c>
      <c r="E20210" s="232" t="s">
        <v>40909</v>
      </c>
    </row>
    <row r="20211" spans="1:5" ht="45">
      <c r="A20211" s="232" t="s">
        <v>10193</v>
      </c>
      <c r="B20211" s="233" t="s">
        <v>48092</v>
      </c>
      <c r="C20211" s="232" t="s">
        <v>5</v>
      </c>
      <c r="D20211" s="232">
        <v>66738.92</v>
      </c>
      <c r="E20211" s="232" t="s">
        <v>40909</v>
      </c>
    </row>
    <row r="20212" spans="1:5" ht="45">
      <c r="A20212" s="232" t="s">
        <v>10194</v>
      </c>
      <c r="B20212" s="233" t="s">
        <v>48093</v>
      </c>
      <c r="C20212" s="232" t="s">
        <v>5</v>
      </c>
      <c r="D20212" s="232">
        <v>92155.8</v>
      </c>
      <c r="E20212" s="232" t="s">
        <v>40909</v>
      </c>
    </row>
    <row r="20213" spans="1:5" ht="45">
      <c r="A20213" s="232" t="s">
        <v>10195</v>
      </c>
      <c r="B20213" s="233" t="s">
        <v>48094</v>
      </c>
      <c r="C20213" s="232" t="s">
        <v>5</v>
      </c>
      <c r="D20213" s="232">
        <v>121773.97</v>
      </c>
      <c r="E20213" s="232" t="s">
        <v>40909</v>
      </c>
    </row>
    <row r="20214" spans="1:5" ht="45">
      <c r="A20214" s="232" t="s">
        <v>10196</v>
      </c>
      <c r="B20214" s="233" t="s">
        <v>48095</v>
      </c>
      <c r="C20214" s="232" t="s">
        <v>5</v>
      </c>
      <c r="D20214" s="232">
        <v>148221.56</v>
      </c>
      <c r="E20214" s="232" t="s">
        <v>40909</v>
      </c>
    </row>
    <row r="20215" spans="1:5" ht="45">
      <c r="A20215" s="232" t="s">
        <v>10197</v>
      </c>
      <c r="B20215" s="233" t="s">
        <v>48096</v>
      </c>
      <c r="C20215" s="232" t="s">
        <v>5</v>
      </c>
      <c r="D20215" s="232">
        <v>279763.09999999998</v>
      </c>
      <c r="E20215" s="232" t="s">
        <v>40909</v>
      </c>
    </row>
    <row r="20216" spans="1:5" ht="33.75">
      <c r="A20216" s="232" t="s">
        <v>10198</v>
      </c>
      <c r="B20216" s="233" t="s">
        <v>48097</v>
      </c>
      <c r="C20216" s="232" t="s">
        <v>5</v>
      </c>
      <c r="D20216" s="232">
        <v>31335.279999999999</v>
      </c>
      <c r="E20216" s="232" t="s">
        <v>40909</v>
      </c>
    </row>
    <row r="20217" spans="1:5" ht="33.75">
      <c r="A20217" s="232" t="s">
        <v>10199</v>
      </c>
      <c r="B20217" s="233" t="s">
        <v>48098</v>
      </c>
      <c r="C20217" s="232" t="s">
        <v>5</v>
      </c>
      <c r="D20217" s="232">
        <v>32841.03</v>
      </c>
      <c r="E20217" s="232" t="s">
        <v>40909</v>
      </c>
    </row>
    <row r="20218" spans="1:5" ht="33.75">
      <c r="A20218" s="232" t="s">
        <v>10200</v>
      </c>
      <c r="B20218" s="233" t="s">
        <v>48099</v>
      </c>
      <c r="C20218" s="232" t="s">
        <v>5</v>
      </c>
      <c r="D20218" s="232">
        <v>40104.58</v>
      </c>
      <c r="E20218" s="232" t="s">
        <v>40909</v>
      </c>
    </row>
    <row r="20219" spans="1:5" ht="33.75">
      <c r="A20219" s="232" t="s">
        <v>10201</v>
      </c>
      <c r="B20219" s="233" t="s">
        <v>48100</v>
      </c>
      <c r="C20219" s="232" t="s">
        <v>5</v>
      </c>
      <c r="D20219" s="232">
        <v>42130.73</v>
      </c>
      <c r="E20219" s="232" t="s">
        <v>40909</v>
      </c>
    </row>
    <row r="20220" spans="1:5" ht="33.75">
      <c r="A20220" s="232" t="s">
        <v>10202</v>
      </c>
      <c r="B20220" s="233" t="s">
        <v>48101</v>
      </c>
      <c r="C20220" s="232" t="s">
        <v>5</v>
      </c>
      <c r="D20220" s="232">
        <v>52156.87</v>
      </c>
      <c r="E20220" s="232" t="s">
        <v>40909</v>
      </c>
    </row>
    <row r="20221" spans="1:5" ht="33.75">
      <c r="A20221" s="232" t="s">
        <v>10203</v>
      </c>
      <c r="B20221" s="233" t="s">
        <v>48102</v>
      </c>
      <c r="C20221" s="232" t="s">
        <v>5</v>
      </c>
      <c r="D20221" s="232">
        <v>57183.02</v>
      </c>
      <c r="E20221" s="232" t="s">
        <v>40909</v>
      </c>
    </row>
    <row r="20222" spans="1:5" ht="33.75">
      <c r="A20222" s="232" t="s">
        <v>10204</v>
      </c>
      <c r="B20222" s="233" t="s">
        <v>48103</v>
      </c>
      <c r="C20222" s="232" t="s">
        <v>5</v>
      </c>
      <c r="D20222" s="232">
        <v>68209.17</v>
      </c>
      <c r="E20222" s="232" t="s">
        <v>40909</v>
      </c>
    </row>
    <row r="20223" spans="1:5" ht="33.75">
      <c r="A20223" s="232" t="s">
        <v>10205</v>
      </c>
      <c r="B20223" s="233" t="s">
        <v>48104</v>
      </c>
      <c r="C20223" s="232" t="s">
        <v>5</v>
      </c>
      <c r="D20223" s="232">
        <v>86235.31</v>
      </c>
      <c r="E20223" s="232" t="s">
        <v>40909</v>
      </c>
    </row>
    <row r="20224" spans="1:5" ht="33.75">
      <c r="A20224" s="232" t="s">
        <v>10206</v>
      </c>
      <c r="B20224" s="233" t="s">
        <v>48105</v>
      </c>
      <c r="C20224" s="232" t="s">
        <v>5</v>
      </c>
      <c r="D20224" s="232">
        <v>110261.46</v>
      </c>
      <c r="E20224" s="232" t="s">
        <v>40909</v>
      </c>
    </row>
    <row r="20225" spans="1:5" ht="33.75">
      <c r="A20225" s="232" t="s">
        <v>10207</v>
      </c>
      <c r="B20225" s="233" t="s">
        <v>48106</v>
      </c>
      <c r="C20225" s="232" t="s">
        <v>5</v>
      </c>
      <c r="D20225" s="232">
        <v>132287.60999999999</v>
      </c>
      <c r="E20225" s="232" t="s">
        <v>40909</v>
      </c>
    </row>
    <row r="20226" spans="1:5" ht="56.25">
      <c r="A20226" s="232" t="s">
        <v>10208</v>
      </c>
      <c r="B20226" s="233" t="s">
        <v>61014</v>
      </c>
      <c r="C20226" s="232" t="s">
        <v>5</v>
      </c>
      <c r="D20226" s="232">
        <v>107466.87</v>
      </c>
      <c r="E20226" s="232" t="s">
        <v>40909</v>
      </c>
    </row>
    <row r="20227" spans="1:5" ht="56.25">
      <c r="A20227" s="232" t="s">
        <v>10209</v>
      </c>
      <c r="B20227" s="233" t="s">
        <v>61015</v>
      </c>
      <c r="C20227" s="232" t="s">
        <v>5</v>
      </c>
      <c r="D20227" s="232">
        <v>88928.4</v>
      </c>
      <c r="E20227" s="232" t="s">
        <v>40909</v>
      </c>
    </row>
    <row r="20228" spans="1:5" ht="56.25">
      <c r="A20228" s="232" t="s">
        <v>10210</v>
      </c>
      <c r="B20228" s="233" t="s">
        <v>61016</v>
      </c>
      <c r="C20228" s="232" t="s">
        <v>5</v>
      </c>
      <c r="D20228" s="232">
        <v>96030.29</v>
      </c>
      <c r="E20228" s="232" t="s">
        <v>40909</v>
      </c>
    </row>
    <row r="20229" spans="1:5" ht="56.25">
      <c r="A20229" s="232" t="s">
        <v>10211</v>
      </c>
      <c r="B20229" s="233" t="s">
        <v>61017</v>
      </c>
      <c r="C20229" s="232" t="s">
        <v>5</v>
      </c>
      <c r="D20229" s="232">
        <v>88928.4</v>
      </c>
      <c r="E20229" s="232" t="s">
        <v>40909</v>
      </c>
    </row>
    <row r="20230" spans="1:5" ht="56.25">
      <c r="A20230" s="232" t="s">
        <v>10212</v>
      </c>
      <c r="B20230" s="233" t="s">
        <v>61018</v>
      </c>
      <c r="C20230" s="232" t="s">
        <v>5</v>
      </c>
      <c r="D20230" s="232">
        <v>112228.05</v>
      </c>
      <c r="E20230" s="232" t="s">
        <v>40909</v>
      </c>
    </row>
    <row r="20231" spans="1:5" ht="56.25">
      <c r="A20231" s="232" t="s">
        <v>10213</v>
      </c>
      <c r="B20231" s="233" t="s">
        <v>61019</v>
      </c>
      <c r="C20231" s="232" t="s">
        <v>5</v>
      </c>
      <c r="D20231" s="232">
        <v>105772.85</v>
      </c>
      <c r="E20231" s="232" t="s">
        <v>40909</v>
      </c>
    </row>
    <row r="20232" spans="1:5" ht="56.25">
      <c r="A20232" s="232" t="s">
        <v>10214</v>
      </c>
      <c r="B20232" s="233" t="s">
        <v>61020</v>
      </c>
      <c r="C20232" s="232" t="s">
        <v>5</v>
      </c>
      <c r="D20232" s="232">
        <v>112228.05</v>
      </c>
      <c r="E20232" s="232" t="s">
        <v>40909</v>
      </c>
    </row>
    <row r="20233" spans="1:5" ht="56.25">
      <c r="A20233" s="232" t="s">
        <v>10215</v>
      </c>
      <c r="B20233" s="233" t="s">
        <v>61021</v>
      </c>
      <c r="C20233" s="232" t="s">
        <v>5</v>
      </c>
      <c r="D20233" s="232">
        <v>105772.85</v>
      </c>
      <c r="E20233" s="232" t="s">
        <v>40909</v>
      </c>
    </row>
    <row r="20234" spans="1:5" ht="56.25">
      <c r="A20234" s="232" t="s">
        <v>10216</v>
      </c>
      <c r="B20234" s="233" t="s">
        <v>61022</v>
      </c>
      <c r="C20234" s="232" t="s">
        <v>5</v>
      </c>
      <c r="D20234" s="232">
        <v>120728.71</v>
      </c>
      <c r="E20234" s="232" t="s">
        <v>40909</v>
      </c>
    </row>
    <row r="20235" spans="1:5" ht="56.25">
      <c r="A20235" s="232" t="s">
        <v>10217</v>
      </c>
      <c r="B20235" s="233" t="s">
        <v>61023</v>
      </c>
      <c r="C20235" s="232" t="s">
        <v>5</v>
      </c>
      <c r="D20235" s="232">
        <v>107601.4</v>
      </c>
      <c r="E20235" s="232" t="s">
        <v>40909</v>
      </c>
    </row>
    <row r="20236" spans="1:5" ht="56.25">
      <c r="A20236" s="232" t="s">
        <v>10218</v>
      </c>
      <c r="B20236" s="233" t="s">
        <v>61024</v>
      </c>
      <c r="C20236" s="232" t="s">
        <v>5</v>
      </c>
      <c r="D20236" s="232">
        <v>120728.71</v>
      </c>
      <c r="E20236" s="232" t="s">
        <v>40909</v>
      </c>
    </row>
    <row r="20237" spans="1:5" ht="56.25">
      <c r="A20237" s="232" t="s">
        <v>10219</v>
      </c>
      <c r="B20237" s="233" t="s">
        <v>61025</v>
      </c>
      <c r="C20237" s="232" t="s">
        <v>5</v>
      </c>
      <c r="D20237" s="232">
        <v>107601.4</v>
      </c>
      <c r="E20237" s="232" t="s">
        <v>40909</v>
      </c>
    </row>
    <row r="20238" spans="1:5" ht="56.25">
      <c r="A20238" s="232" t="s">
        <v>10220</v>
      </c>
      <c r="B20238" s="233" t="s">
        <v>61026</v>
      </c>
      <c r="C20238" s="232" t="s">
        <v>5</v>
      </c>
      <c r="D20238" s="232">
        <v>222575.67</v>
      </c>
      <c r="E20238" s="232" t="s">
        <v>40909</v>
      </c>
    </row>
    <row r="20239" spans="1:5" ht="56.25">
      <c r="A20239" s="232" t="s">
        <v>10221</v>
      </c>
      <c r="B20239" s="233" t="s">
        <v>61027</v>
      </c>
      <c r="C20239" s="232" t="s">
        <v>5</v>
      </c>
      <c r="D20239" s="232">
        <v>212389.14</v>
      </c>
      <c r="E20239" s="232" t="s">
        <v>40909</v>
      </c>
    </row>
    <row r="20240" spans="1:5" ht="56.25">
      <c r="A20240" s="232" t="s">
        <v>10222</v>
      </c>
      <c r="B20240" s="233" t="s">
        <v>61028</v>
      </c>
      <c r="C20240" s="232" t="s">
        <v>5</v>
      </c>
      <c r="D20240" s="232">
        <v>222575.67</v>
      </c>
      <c r="E20240" s="232" t="s">
        <v>40909</v>
      </c>
    </row>
    <row r="20241" spans="1:5" ht="56.25">
      <c r="A20241" s="232" t="s">
        <v>10223</v>
      </c>
      <c r="B20241" s="233" t="s">
        <v>61029</v>
      </c>
      <c r="C20241" s="232" t="s">
        <v>5</v>
      </c>
      <c r="D20241" s="232">
        <v>212389.14</v>
      </c>
      <c r="E20241" s="232" t="s">
        <v>40909</v>
      </c>
    </row>
    <row r="20242" spans="1:5" ht="56.25">
      <c r="A20242" s="232" t="s">
        <v>10224</v>
      </c>
      <c r="B20242" s="233" t="s">
        <v>61030</v>
      </c>
      <c r="C20242" s="232" t="s">
        <v>5</v>
      </c>
      <c r="D20242" s="232">
        <v>352968.2</v>
      </c>
      <c r="E20242" s="232" t="s">
        <v>40909</v>
      </c>
    </row>
    <row r="20243" spans="1:5" ht="56.25">
      <c r="A20243" s="232" t="s">
        <v>10225</v>
      </c>
      <c r="B20243" s="233" t="s">
        <v>61031</v>
      </c>
      <c r="C20243" s="232" t="s">
        <v>5</v>
      </c>
      <c r="D20243" s="232">
        <v>305101.40000000002</v>
      </c>
      <c r="E20243" s="232" t="s">
        <v>40909</v>
      </c>
    </row>
    <row r="20244" spans="1:5" ht="56.25">
      <c r="A20244" s="232" t="s">
        <v>10226</v>
      </c>
      <c r="B20244" s="233" t="s">
        <v>61032</v>
      </c>
      <c r="C20244" s="232" t="s">
        <v>5</v>
      </c>
      <c r="D20244" s="232">
        <v>352968.2</v>
      </c>
      <c r="E20244" s="232" t="s">
        <v>40909</v>
      </c>
    </row>
    <row r="20245" spans="1:5" ht="56.25">
      <c r="A20245" s="232" t="s">
        <v>10227</v>
      </c>
      <c r="B20245" s="233" t="s">
        <v>61033</v>
      </c>
      <c r="C20245" s="232" t="s">
        <v>5</v>
      </c>
      <c r="D20245" s="232">
        <v>305101.40000000002</v>
      </c>
      <c r="E20245" s="232" t="s">
        <v>40909</v>
      </c>
    </row>
    <row r="20246" spans="1:5" ht="56.25">
      <c r="A20246" s="232" t="s">
        <v>10228</v>
      </c>
      <c r="B20246" s="233" t="s">
        <v>61034</v>
      </c>
      <c r="C20246" s="232" t="s">
        <v>5</v>
      </c>
      <c r="D20246" s="232">
        <v>337449.17</v>
      </c>
      <c r="E20246" s="232" t="s">
        <v>40909</v>
      </c>
    </row>
    <row r="20247" spans="1:5" ht="56.25">
      <c r="A20247" s="232" t="s">
        <v>10229</v>
      </c>
      <c r="B20247" s="233" t="s">
        <v>61035</v>
      </c>
      <c r="C20247" s="232" t="s">
        <v>5</v>
      </c>
      <c r="D20247" s="232">
        <v>311982.84000000003</v>
      </c>
      <c r="E20247" s="232" t="s">
        <v>40909</v>
      </c>
    </row>
    <row r="20248" spans="1:5" ht="56.25">
      <c r="A20248" s="232" t="s">
        <v>10230</v>
      </c>
      <c r="B20248" s="233" t="s">
        <v>61036</v>
      </c>
      <c r="C20248" s="232" t="s">
        <v>5</v>
      </c>
      <c r="D20248" s="232">
        <v>337449.17</v>
      </c>
      <c r="E20248" s="232" t="s">
        <v>40909</v>
      </c>
    </row>
    <row r="20249" spans="1:5" ht="56.25">
      <c r="A20249" s="232" t="s">
        <v>10231</v>
      </c>
      <c r="B20249" s="233" t="s">
        <v>61037</v>
      </c>
      <c r="C20249" s="232" t="s">
        <v>5</v>
      </c>
      <c r="D20249" s="232">
        <v>311982.84000000003</v>
      </c>
      <c r="E20249" s="232" t="s">
        <v>40909</v>
      </c>
    </row>
    <row r="20250" spans="1:5" ht="56.25">
      <c r="A20250" s="232" t="s">
        <v>10232</v>
      </c>
      <c r="B20250" s="233" t="s">
        <v>61038</v>
      </c>
      <c r="C20250" s="232" t="s">
        <v>5</v>
      </c>
      <c r="D20250" s="232">
        <v>406850</v>
      </c>
      <c r="E20250" s="232" t="s">
        <v>40909</v>
      </c>
    </row>
    <row r="20251" spans="1:5" ht="56.25">
      <c r="A20251" s="232" t="s">
        <v>10233</v>
      </c>
      <c r="B20251" s="233" t="s">
        <v>61039</v>
      </c>
      <c r="C20251" s="232" t="s">
        <v>5</v>
      </c>
      <c r="D20251" s="232">
        <v>406850</v>
      </c>
      <c r="E20251" s="232" t="s">
        <v>40909</v>
      </c>
    </row>
    <row r="20252" spans="1:5" ht="56.25">
      <c r="A20252" s="232" t="s">
        <v>10234</v>
      </c>
      <c r="B20252" s="233" t="s">
        <v>61040</v>
      </c>
      <c r="C20252" s="232" t="s">
        <v>5</v>
      </c>
      <c r="D20252" s="232">
        <v>406850</v>
      </c>
      <c r="E20252" s="232" t="s">
        <v>40909</v>
      </c>
    </row>
    <row r="20253" spans="1:5" ht="56.25">
      <c r="A20253" s="232" t="s">
        <v>10235</v>
      </c>
      <c r="B20253" s="233" t="s">
        <v>61041</v>
      </c>
      <c r="C20253" s="232" t="s">
        <v>5</v>
      </c>
      <c r="D20253" s="232">
        <v>406850</v>
      </c>
      <c r="E20253" s="232" t="s">
        <v>40909</v>
      </c>
    </row>
    <row r="20254" spans="1:5" ht="56.25">
      <c r="A20254" s="232" t="s">
        <v>10236</v>
      </c>
      <c r="B20254" s="233" t="s">
        <v>61042</v>
      </c>
      <c r="C20254" s="232" t="s">
        <v>5</v>
      </c>
      <c r="D20254" s="232">
        <v>554656.54</v>
      </c>
      <c r="E20254" s="232" t="s">
        <v>40909</v>
      </c>
    </row>
    <row r="20255" spans="1:5" ht="56.25">
      <c r="A20255" s="232" t="s">
        <v>10237</v>
      </c>
      <c r="B20255" s="233" t="s">
        <v>61043</v>
      </c>
      <c r="C20255" s="232" t="s">
        <v>5</v>
      </c>
      <c r="D20255" s="232">
        <v>554656.54</v>
      </c>
      <c r="E20255" s="232" t="s">
        <v>40909</v>
      </c>
    </row>
    <row r="20256" spans="1:5" ht="56.25">
      <c r="A20256" s="232" t="s">
        <v>10238</v>
      </c>
      <c r="B20256" s="233" t="s">
        <v>61044</v>
      </c>
      <c r="C20256" s="232" t="s">
        <v>5</v>
      </c>
      <c r="D20256" s="232">
        <v>554656.54</v>
      </c>
      <c r="E20256" s="232" t="s">
        <v>40909</v>
      </c>
    </row>
    <row r="20257" spans="1:5" ht="56.25">
      <c r="A20257" s="232" t="s">
        <v>10239</v>
      </c>
      <c r="B20257" s="233" t="s">
        <v>61045</v>
      </c>
      <c r="C20257" s="232" t="s">
        <v>5</v>
      </c>
      <c r="D20257" s="232">
        <v>554656.54</v>
      </c>
      <c r="E20257" s="232" t="s">
        <v>40909</v>
      </c>
    </row>
    <row r="20258" spans="1:5" ht="56.25">
      <c r="A20258" s="232" t="s">
        <v>10240</v>
      </c>
      <c r="B20258" s="233" t="s">
        <v>61046</v>
      </c>
      <c r="C20258" s="232" t="s">
        <v>5</v>
      </c>
      <c r="D20258" s="232">
        <v>683312.41</v>
      </c>
      <c r="E20258" s="232" t="s">
        <v>40909</v>
      </c>
    </row>
    <row r="20259" spans="1:5" ht="56.25">
      <c r="A20259" s="232" t="s">
        <v>10241</v>
      </c>
      <c r="B20259" s="233" t="s">
        <v>61047</v>
      </c>
      <c r="C20259" s="232" t="s">
        <v>5</v>
      </c>
      <c r="D20259" s="232">
        <v>619646.6</v>
      </c>
      <c r="E20259" s="232" t="s">
        <v>40909</v>
      </c>
    </row>
    <row r="20260" spans="1:5" ht="56.25">
      <c r="A20260" s="232" t="s">
        <v>10242</v>
      </c>
      <c r="B20260" s="233" t="s">
        <v>61048</v>
      </c>
      <c r="C20260" s="232" t="s">
        <v>5</v>
      </c>
      <c r="D20260" s="232">
        <v>683312.41</v>
      </c>
      <c r="E20260" s="232" t="s">
        <v>40909</v>
      </c>
    </row>
    <row r="20261" spans="1:5" ht="56.25">
      <c r="A20261" s="232" t="s">
        <v>10243</v>
      </c>
      <c r="B20261" s="233" t="s">
        <v>61049</v>
      </c>
      <c r="C20261" s="232" t="s">
        <v>5</v>
      </c>
      <c r="D20261" s="232">
        <v>619646.6</v>
      </c>
      <c r="E20261" s="232" t="s">
        <v>40909</v>
      </c>
    </row>
    <row r="20262" spans="1:5" ht="56.25">
      <c r="A20262" s="232" t="s">
        <v>10244</v>
      </c>
      <c r="B20262" s="233" t="s">
        <v>61050</v>
      </c>
      <c r="C20262" s="232" t="s">
        <v>5</v>
      </c>
      <c r="D20262" s="232">
        <v>846500.62</v>
      </c>
      <c r="E20262" s="232" t="s">
        <v>40909</v>
      </c>
    </row>
    <row r="20263" spans="1:5" ht="56.25">
      <c r="A20263" s="232" t="s">
        <v>10245</v>
      </c>
      <c r="B20263" s="233" t="s">
        <v>61051</v>
      </c>
      <c r="C20263" s="232" t="s">
        <v>5</v>
      </c>
      <c r="D20263" s="232">
        <v>846500.62</v>
      </c>
      <c r="E20263" s="232" t="s">
        <v>40909</v>
      </c>
    </row>
    <row r="20264" spans="1:5" ht="56.25">
      <c r="A20264" s="232" t="s">
        <v>10246</v>
      </c>
      <c r="B20264" s="233" t="s">
        <v>61052</v>
      </c>
      <c r="C20264" s="232" t="s">
        <v>5</v>
      </c>
      <c r="D20264" s="232">
        <v>846500.62</v>
      </c>
      <c r="E20264" s="232" t="s">
        <v>40909</v>
      </c>
    </row>
    <row r="20265" spans="1:5" ht="56.25">
      <c r="A20265" s="232" t="s">
        <v>10247</v>
      </c>
      <c r="B20265" s="233" t="s">
        <v>61053</v>
      </c>
      <c r="C20265" s="232" t="s">
        <v>5</v>
      </c>
      <c r="D20265" s="232">
        <v>846500.62</v>
      </c>
      <c r="E20265" s="232" t="s">
        <v>40909</v>
      </c>
    </row>
    <row r="20266" spans="1:5" ht="22.5">
      <c r="A20266" s="232" t="s">
        <v>10248</v>
      </c>
      <c r="B20266" s="233" t="s">
        <v>48107</v>
      </c>
      <c r="C20266" s="232" t="s">
        <v>5</v>
      </c>
      <c r="D20266" s="232">
        <v>1015.96</v>
      </c>
      <c r="E20266" s="232" t="s">
        <v>40909</v>
      </c>
    </row>
    <row r="20267" spans="1:5" ht="22.5">
      <c r="A20267" s="232" t="s">
        <v>10249</v>
      </c>
      <c r="B20267" s="233" t="s">
        <v>48108</v>
      </c>
      <c r="C20267" s="232" t="s">
        <v>5</v>
      </c>
      <c r="D20267" s="232">
        <v>1077.96</v>
      </c>
      <c r="E20267" s="232" t="s">
        <v>40909</v>
      </c>
    </row>
    <row r="20268" spans="1:5" ht="22.5">
      <c r="A20268" s="232" t="s">
        <v>10250</v>
      </c>
      <c r="B20268" s="233" t="s">
        <v>48109</v>
      </c>
      <c r="C20268" s="232" t="s">
        <v>5</v>
      </c>
      <c r="D20268" s="232">
        <v>1139.5999999999999</v>
      </c>
      <c r="E20268" s="232" t="s">
        <v>40909</v>
      </c>
    </row>
    <row r="20269" spans="1:5" ht="22.5">
      <c r="A20269" s="232" t="s">
        <v>10251</v>
      </c>
      <c r="B20269" s="233" t="s">
        <v>48110</v>
      </c>
      <c r="C20269" s="232" t="s">
        <v>5</v>
      </c>
      <c r="D20269" s="232">
        <v>1227.18</v>
      </c>
      <c r="E20269" s="232" t="s">
        <v>40909</v>
      </c>
    </row>
    <row r="20270" spans="1:5" ht="22.5">
      <c r="A20270" s="232" t="s">
        <v>10252</v>
      </c>
      <c r="B20270" s="233" t="s">
        <v>48111</v>
      </c>
      <c r="C20270" s="232" t="s">
        <v>5</v>
      </c>
      <c r="D20270" s="232">
        <v>2041</v>
      </c>
      <c r="E20270" s="232" t="s">
        <v>40909</v>
      </c>
    </row>
    <row r="20271" spans="1:5" ht="22.5">
      <c r="A20271" s="232" t="s">
        <v>10253</v>
      </c>
      <c r="B20271" s="233" t="s">
        <v>48112</v>
      </c>
      <c r="C20271" s="232" t="s">
        <v>5</v>
      </c>
      <c r="D20271" s="232">
        <v>2115.86</v>
      </c>
      <c r="E20271" s="232" t="s">
        <v>40909</v>
      </c>
    </row>
    <row r="20272" spans="1:5" ht="22.5">
      <c r="A20272" s="232" t="s">
        <v>10254</v>
      </c>
      <c r="B20272" s="233" t="s">
        <v>48113</v>
      </c>
      <c r="C20272" s="232" t="s">
        <v>5</v>
      </c>
      <c r="D20272" s="232">
        <v>2500.02</v>
      </c>
      <c r="E20272" s="232" t="s">
        <v>40909</v>
      </c>
    </row>
    <row r="20273" spans="1:5" ht="22.5">
      <c r="A20273" s="232" t="s">
        <v>10255</v>
      </c>
      <c r="B20273" s="233" t="s">
        <v>48114</v>
      </c>
      <c r="C20273" s="232" t="s">
        <v>5</v>
      </c>
      <c r="D20273" s="232">
        <v>5386.17</v>
      </c>
      <c r="E20273" s="232" t="s">
        <v>40909</v>
      </c>
    </row>
    <row r="20274" spans="1:5" ht="22.5">
      <c r="A20274" s="232" t="s">
        <v>10256</v>
      </c>
      <c r="B20274" s="233" t="s">
        <v>48115</v>
      </c>
      <c r="C20274" s="232" t="s">
        <v>5</v>
      </c>
      <c r="D20274" s="232">
        <v>8899.6299999999992</v>
      </c>
      <c r="E20274" s="232" t="s">
        <v>40909</v>
      </c>
    </row>
    <row r="20275" spans="1:5" ht="22.5">
      <c r="A20275" s="232" t="s">
        <v>10257</v>
      </c>
      <c r="B20275" s="233" t="s">
        <v>48116</v>
      </c>
      <c r="C20275" s="232" t="s">
        <v>5</v>
      </c>
      <c r="D20275" s="232">
        <v>8822.67</v>
      </c>
      <c r="E20275" s="232" t="s">
        <v>40909</v>
      </c>
    </row>
    <row r="20276" spans="1:5" ht="22.5">
      <c r="A20276" s="232" t="s">
        <v>10258</v>
      </c>
      <c r="B20276" s="233" t="s">
        <v>48117</v>
      </c>
      <c r="C20276" s="232" t="s">
        <v>5</v>
      </c>
      <c r="D20276" s="232">
        <v>2713.3</v>
      </c>
      <c r="E20276" s="232" t="s">
        <v>40909</v>
      </c>
    </row>
    <row r="20277" spans="1:5" ht="22.5">
      <c r="A20277" s="232" t="s">
        <v>10259</v>
      </c>
      <c r="B20277" s="233" t="s">
        <v>48118</v>
      </c>
      <c r="C20277" s="232" t="s">
        <v>5</v>
      </c>
      <c r="D20277" s="232">
        <v>3343.35</v>
      </c>
      <c r="E20277" s="232" t="s">
        <v>40909</v>
      </c>
    </row>
    <row r="20278" spans="1:5" ht="22.5">
      <c r="A20278" s="232" t="s">
        <v>10260</v>
      </c>
      <c r="B20278" s="233" t="s">
        <v>48119</v>
      </c>
      <c r="C20278" s="232" t="s">
        <v>5</v>
      </c>
      <c r="D20278" s="232">
        <v>4564.18</v>
      </c>
      <c r="E20278" s="232" t="s">
        <v>40909</v>
      </c>
    </row>
    <row r="20279" spans="1:5" ht="22.5">
      <c r="A20279" s="232" t="s">
        <v>10261</v>
      </c>
      <c r="B20279" s="233" t="s">
        <v>48120</v>
      </c>
      <c r="C20279" s="232" t="s">
        <v>5</v>
      </c>
      <c r="D20279" s="232">
        <v>5152.3900000000003</v>
      </c>
      <c r="E20279" s="232" t="s">
        <v>40909</v>
      </c>
    </row>
    <row r="20280" spans="1:5" ht="22.5">
      <c r="A20280" s="232" t="s">
        <v>10262</v>
      </c>
      <c r="B20280" s="233" t="s">
        <v>48121</v>
      </c>
      <c r="C20280" s="232" t="s">
        <v>5</v>
      </c>
      <c r="D20280" s="232">
        <v>5782.7</v>
      </c>
      <c r="E20280" s="232" t="s">
        <v>40909</v>
      </c>
    </row>
    <row r="20281" spans="1:5" ht="22.5">
      <c r="A20281" s="232" t="s">
        <v>10263</v>
      </c>
      <c r="B20281" s="233" t="s">
        <v>48122</v>
      </c>
      <c r="C20281" s="232" t="s">
        <v>5</v>
      </c>
      <c r="D20281" s="232">
        <v>4304.25</v>
      </c>
      <c r="E20281" s="232" t="s">
        <v>40909</v>
      </c>
    </row>
    <row r="20282" spans="1:5" ht="22.5">
      <c r="A20282" s="232" t="s">
        <v>10264</v>
      </c>
      <c r="B20282" s="233" t="s">
        <v>48123</v>
      </c>
      <c r="C20282" s="232" t="s">
        <v>5</v>
      </c>
      <c r="D20282" s="232">
        <v>6908.73</v>
      </c>
      <c r="E20282" s="232" t="s">
        <v>40909</v>
      </c>
    </row>
    <row r="20283" spans="1:5" ht="22.5">
      <c r="A20283" s="232" t="s">
        <v>10265</v>
      </c>
      <c r="B20283" s="233" t="s">
        <v>48124</v>
      </c>
      <c r="C20283" s="232" t="s">
        <v>5</v>
      </c>
      <c r="D20283" s="232">
        <v>6683.13</v>
      </c>
      <c r="E20283" s="232" t="s">
        <v>40909</v>
      </c>
    </row>
    <row r="20284" spans="1:5">
      <c r="A20284" s="232" t="s">
        <v>10266</v>
      </c>
      <c r="B20284" s="233" t="s">
        <v>48125</v>
      </c>
      <c r="C20284" s="232" t="s">
        <v>5</v>
      </c>
      <c r="D20284" s="232">
        <v>1416.89</v>
      </c>
      <c r="E20284" s="232" t="s">
        <v>40909</v>
      </c>
    </row>
    <row r="20285" spans="1:5">
      <c r="A20285" s="232" t="s">
        <v>10267</v>
      </c>
      <c r="B20285" s="233" t="s">
        <v>48126</v>
      </c>
      <c r="C20285" s="232" t="s">
        <v>5</v>
      </c>
      <c r="D20285" s="232">
        <v>1371.78</v>
      </c>
      <c r="E20285" s="232" t="s">
        <v>40909</v>
      </c>
    </row>
    <row r="20286" spans="1:5">
      <c r="A20286" s="232" t="s">
        <v>10268</v>
      </c>
      <c r="B20286" s="233" t="s">
        <v>48127</v>
      </c>
      <c r="C20286" s="232" t="s">
        <v>5</v>
      </c>
      <c r="D20286" s="232">
        <v>1638.89</v>
      </c>
      <c r="E20286" s="232" t="s">
        <v>40909</v>
      </c>
    </row>
    <row r="20287" spans="1:5" ht="33.75">
      <c r="A20287" s="232" t="s">
        <v>10269</v>
      </c>
      <c r="B20287" s="233" t="s">
        <v>62871</v>
      </c>
      <c r="C20287" s="232" t="s">
        <v>5</v>
      </c>
      <c r="D20287" s="232">
        <v>1677.87</v>
      </c>
      <c r="E20287" s="232" t="s">
        <v>40909</v>
      </c>
    </row>
    <row r="20288" spans="1:5" ht="33.75">
      <c r="A20288" s="232" t="s">
        <v>10270</v>
      </c>
      <c r="B20288" s="233" t="s">
        <v>62872</v>
      </c>
      <c r="C20288" s="232" t="s">
        <v>5</v>
      </c>
      <c r="D20288" s="232">
        <v>1945.77</v>
      </c>
      <c r="E20288" s="232" t="s">
        <v>40909</v>
      </c>
    </row>
    <row r="20289" spans="1:5" ht="33.75">
      <c r="A20289" s="232" t="s">
        <v>10271</v>
      </c>
      <c r="B20289" s="233" t="s">
        <v>62873</v>
      </c>
      <c r="C20289" s="232" t="s">
        <v>5</v>
      </c>
      <c r="D20289" s="232">
        <v>2872.77</v>
      </c>
      <c r="E20289" s="232" t="s">
        <v>40909</v>
      </c>
    </row>
    <row r="20290" spans="1:5" ht="33.75">
      <c r="A20290" s="232" t="s">
        <v>10272</v>
      </c>
      <c r="B20290" s="233" t="s">
        <v>62874</v>
      </c>
      <c r="C20290" s="232" t="s">
        <v>5</v>
      </c>
      <c r="D20290" s="232">
        <v>5338.59</v>
      </c>
      <c r="E20290" s="232" t="s">
        <v>40909</v>
      </c>
    </row>
    <row r="20291" spans="1:5" ht="33.75">
      <c r="A20291" s="232" t="s">
        <v>10273</v>
      </c>
      <c r="B20291" s="233" t="s">
        <v>62875</v>
      </c>
      <c r="C20291" s="232" t="s">
        <v>5</v>
      </c>
      <c r="D20291" s="232">
        <v>3911.94</v>
      </c>
      <c r="E20291" s="232" t="s">
        <v>40909</v>
      </c>
    </row>
    <row r="20292" spans="1:5" ht="33.75">
      <c r="A20292" s="232" t="s">
        <v>10274</v>
      </c>
      <c r="B20292" s="233" t="s">
        <v>62876</v>
      </c>
      <c r="C20292" s="232" t="s">
        <v>5</v>
      </c>
      <c r="D20292" s="232">
        <v>11390.47</v>
      </c>
      <c r="E20292" s="232" t="s">
        <v>40909</v>
      </c>
    </row>
    <row r="20293" spans="1:5" ht="33.75">
      <c r="A20293" s="232" t="s">
        <v>10275</v>
      </c>
      <c r="B20293" s="233" t="s">
        <v>62877</v>
      </c>
      <c r="C20293" s="232" t="s">
        <v>5</v>
      </c>
      <c r="D20293" s="232">
        <v>4532.1000000000004</v>
      </c>
      <c r="E20293" s="232" t="s">
        <v>40909</v>
      </c>
    </row>
    <row r="20294" spans="1:5" ht="33.75">
      <c r="A20294" s="232" t="s">
        <v>10276</v>
      </c>
      <c r="B20294" s="233" t="s">
        <v>62878</v>
      </c>
      <c r="C20294" s="232" t="s">
        <v>5</v>
      </c>
      <c r="D20294" s="232">
        <v>7984.56</v>
      </c>
      <c r="E20294" s="232" t="s">
        <v>40909</v>
      </c>
    </row>
    <row r="20295" spans="1:5" ht="33.75">
      <c r="A20295" s="232" t="s">
        <v>10277</v>
      </c>
      <c r="B20295" s="233" t="s">
        <v>62879</v>
      </c>
      <c r="C20295" s="232" t="s">
        <v>5</v>
      </c>
      <c r="D20295" s="232">
        <v>9635</v>
      </c>
      <c r="E20295" s="232" t="s">
        <v>40909</v>
      </c>
    </row>
    <row r="20296" spans="1:5" ht="33.75">
      <c r="A20296" s="232" t="s">
        <v>10278</v>
      </c>
      <c r="B20296" s="233" t="s">
        <v>62880</v>
      </c>
      <c r="C20296" s="232" t="s">
        <v>5</v>
      </c>
      <c r="D20296" s="232">
        <v>11741.02</v>
      </c>
      <c r="E20296" s="232" t="s">
        <v>40909</v>
      </c>
    </row>
    <row r="20297" spans="1:5" ht="22.5">
      <c r="A20297" s="232" t="s">
        <v>48138</v>
      </c>
      <c r="B20297" s="233" t="s">
        <v>48139</v>
      </c>
      <c r="C20297" s="232" t="s">
        <v>5</v>
      </c>
      <c r="D20297" s="232">
        <v>761.56</v>
      </c>
      <c r="E20297" s="232" t="s">
        <v>40909</v>
      </c>
    </row>
    <row r="20298" spans="1:5" ht="33.75">
      <c r="A20298" s="232" t="s">
        <v>48140</v>
      </c>
      <c r="B20298" s="233" t="s">
        <v>48141</v>
      </c>
      <c r="C20298" s="232" t="s">
        <v>5</v>
      </c>
      <c r="D20298" s="232">
        <v>203141.78</v>
      </c>
      <c r="E20298" s="232" t="s">
        <v>40909</v>
      </c>
    </row>
    <row r="20299" spans="1:5" ht="33.75">
      <c r="A20299" s="232" t="s">
        <v>48142</v>
      </c>
      <c r="B20299" s="233" t="s">
        <v>48143</v>
      </c>
      <c r="C20299" s="232" t="s">
        <v>5</v>
      </c>
      <c r="D20299" s="232">
        <v>363391.24</v>
      </c>
      <c r="E20299" s="232" t="s">
        <v>40909</v>
      </c>
    </row>
    <row r="20300" spans="1:5" ht="33.75">
      <c r="A20300" s="232" t="s">
        <v>48144</v>
      </c>
      <c r="B20300" s="233" t="s">
        <v>48145</v>
      </c>
      <c r="C20300" s="232" t="s">
        <v>5</v>
      </c>
      <c r="D20300" s="232">
        <v>561288.31000000006</v>
      </c>
      <c r="E20300" s="232" t="s">
        <v>40909</v>
      </c>
    </row>
    <row r="20301" spans="1:5" ht="33.75">
      <c r="A20301" s="232" t="s">
        <v>48146</v>
      </c>
      <c r="B20301" s="233" t="s">
        <v>48147</v>
      </c>
      <c r="C20301" s="232" t="s">
        <v>5</v>
      </c>
      <c r="D20301" s="232">
        <v>646310.15</v>
      </c>
      <c r="E20301" s="232" t="s">
        <v>40909</v>
      </c>
    </row>
    <row r="20302" spans="1:5" ht="22.5">
      <c r="A20302" s="232" t="s">
        <v>48148</v>
      </c>
      <c r="B20302" s="233" t="s">
        <v>48149</v>
      </c>
      <c r="C20302" s="232" t="s">
        <v>5</v>
      </c>
      <c r="D20302" s="232">
        <v>17056.43</v>
      </c>
      <c r="E20302" s="232" t="s">
        <v>40909</v>
      </c>
    </row>
    <row r="20303" spans="1:5" ht="22.5">
      <c r="A20303" s="232" t="s">
        <v>48150</v>
      </c>
      <c r="B20303" s="233" t="s">
        <v>48151</v>
      </c>
      <c r="C20303" s="232" t="s">
        <v>5</v>
      </c>
      <c r="D20303" s="232">
        <v>27056.29</v>
      </c>
      <c r="E20303" s="232" t="s">
        <v>40909</v>
      </c>
    </row>
    <row r="20304" spans="1:5" ht="22.5">
      <c r="A20304" s="232" t="s">
        <v>48152</v>
      </c>
      <c r="B20304" s="233" t="s">
        <v>48153</v>
      </c>
      <c r="C20304" s="232" t="s">
        <v>5</v>
      </c>
      <c r="D20304" s="232">
        <v>78888.289999999994</v>
      </c>
      <c r="E20304" s="232" t="s">
        <v>40909</v>
      </c>
    </row>
    <row r="20305" spans="1:5" ht="22.5">
      <c r="A20305" s="232" t="s">
        <v>48154</v>
      </c>
      <c r="B20305" s="233" t="s">
        <v>48155</v>
      </c>
      <c r="C20305" s="232" t="s">
        <v>5</v>
      </c>
      <c r="D20305" s="232">
        <v>92324.25</v>
      </c>
      <c r="E20305" s="232" t="s">
        <v>40909</v>
      </c>
    </row>
    <row r="20306" spans="1:5" ht="33.75">
      <c r="A20306" s="232" t="s">
        <v>10279</v>
      </c>
      <c r="B20306" s="233" t="s">
        <v>48156</v>
      </c>
      <c r="C20306" s="232" t="s">
        <v>5</v>
      </c>
      <c r="D20306" s="232">
        <v>12356.9</v>
      </c>
      <c r="E20306" s="232" t="s">
        <v>40909</v>
      </c>
    </row>
    <row r="20307" spans="1:5" ht="22.5">
      <c r="A20307" s="232" t="s">
        <v>10280</v>
      </c>
      <c r="B20307" s="233" t="s">
        <v>48157</v>
      </c>
      <c r="C20307" s="232" t="s">
        <v>5</v>
      </c>
      <c r="D20307" s="232">
        <v>2451.27</v>
      </c>
      <c r="E20307" s="232" t="s">
        <v>40909</v>
      </c>
    </row>
    <row r="20308" spans="1:5" ht="22.5">
      <c r="A20308" s="232" t="s">
        <v>10281</v>
      </c>
      <c r="B20308" s="233" t="s">
        <v>48158</v>
      </c>
      <c r="C20308" s="232" t="s">
        <v>5</v>
      </c>
      <c r="D20308" s="232">
        <v>3294.97</v>
      </c>
      <c r="E20308" s="232" t="s">
        <v>40909</v>
      </c>
    </row>
    <row r="20309" spans="1:5" ht="56.25">
      <c r="A20309" s="232" t="s">
        <v>48159</v>
      </c>
      <c r="B20309" s="233" t="s">
        <v>48160</v>
      </c>
      <c r="C20309" s="232" t="s">
        <v>5</v>
      </c>
      <c r="D20309" s="232">
        <v>2072.44</v>
      </c>
      <c r="E20309" s="232" t="s">
        <v>40909</v>
      </c>
    </row>
    <row r="20310" spans="1:5" ht="56.25">
      <c r="A20310" s="232" t="s">
        <v>48161</v>
      </c>
      <c r="B20310" s="233" t="s">
        <v>48162</v>
      </c>
      <c r="C20310" s="232" t="s">
        <v>5</v>
      </c>
      <c r="D20310" s="232">
        <v>2226.94</v>
      </c>
      <c r="E20310" s="232" t="s">
        <v>40909</v>
      </c>
    </row>
    <row r="20311" spans="1:5" ht="33.75">
      <c r="A20311" s="232" t="s">
        <v>10282</v>
      </c>
      <c r="B20311" s="233" t="s">
        <v>48163</v>
      </c>
      <c r="C20311" s="232" t="s">
        <v>5</v>
      </c>
      <c r="D20311" s="232">
        <v>196.16</v>
      </c>
      <c r="E20311" s="232" t="s">
        <v>40909</v>
      </c>
    </row>
    <row r="20312" spans="1:5" ht="22.5">
      <c r="A20312" s="232" t="s">
        <v>10283</v>
      </c>
      <c r="B20312" s="233" t="s">
        <v>48164</v>
      </c>
      <c r="C20312" s="232" t="s">
        <v>5</v>
      </c>
      <c r="D20312" s="232">
        <v>1678.98</v>
      </c>
      <c r="E20312" s="232" t="s">
        <v>40909</v>
      </c>
    </row>
    <row r="20313" spans="1:5" ht="33.75">
      <c r="A20313" s="232" t="s">
        <v>10284</v>
      </c>
      <c r="B20313" s="233" t="s">
        <v>48165</v>
      </c>
      <c r="C20313" s="232" t="s">
        <v>5</v>
      </c>
      <c r="D20313" s="232">
        <v>709.47</v>
      </c>
      <c r="E20313" s="232" t="s">
        <v>40909</v>
      </c>
    </row>
    <row r="20314" spans="1:5" ht="33.75">
      <c r="A20314" s="232" t="s">
        <v>10285</v>
      </c>
      <c r="B20314" s="233" t="s">
        <v>48166</v>
      </c>
      <c r="C20314" s="232" t="s">
        <v>5</v>
      </c>
      <c r="D20314" s="232">
        <v>635.77</v>
      </c>
      <c r="E20314" s="232" t="s">
        <v>40909</v>
      </c>
    </row>
    <row r="20315" spans="1:5" ht="33.75">
      <c r="A20315" s="232" t="s">
        <v>10286</v>
      </c>
      <c r="B20315" s="233" t="s">
        <v>48167</v>
      </c>
      <c r="C20315" s="232" t="s">
        <v>5</v>
      </c>
      <c r="D20315" s="232">
        <v>181.18</v>
      </c>
      <c r="E20315" s="232" t="s">
        <v>40909</v>
      </c>
    </row>
    <row r="20316" spans="1:5" ht="33.75">
      <c r="A20316" s="232" t="s">
        <v>10287</v>
      </c>
      <c r="B20316" s="233" t="s">
        <v>48168</v>
      </c>
      <c r="C20316" s="232" t="s">
        <v>5</v>
      </c>
      <c r="D20316" s="232">
        <v>201.16</v>
      </c>
      <c r="E20316" s="232" t="s">
        <v>40909</v>
      </c>
    </row>
    <row r="20317" spans="1:5" ht="45">
      <c r="A20317" s="232" t="s">
        <v>14899</v>
      </c>
      <c r="B20317" s="233" t="s">
        <v>48169</v>
      </c>
      <c r="C20317" s="232" t="s">
        <v>5</v>
      </c>
      <c r="D20317" s="232">
        <v>270.77999999999997</v>
      </c>
      <c r="E20317" s="232" t="s">
        <v>40909</v>
      </c>
    </row>
    <row r="20318" spans="1:5" ht="45">
      <c r="A20318" s="232" t="s">
        <v>14900</v>
      </c>
      <c r="B20318" s="233" t="s">
        <v>48170</v>
      </c>
      <c r="C20318" s="232" t="s">
        <v>5</v>
      </c>
      <c r="D20318" s="232">
        <v>252.46</v>
      </c>
      <c r="E20318" s="232" t="s">
        <v>40909</v>
      </c>
    </row>
    <row r="20319" spans="1:5" ht="22.5">
      <c r="A20319" s="232" t="s">
        <v>48171</v>
      </c>
      <c r="B20319" s="233" t="s">
        <v>48172</v>
      </c>
      <c r="C20319" s="232" t="s">
        <v>5</v>
      </c>
      <c r="D20319" s="232">
        <v>23.98</v>
      </c>
      <c r="E20319" s="232" t="s">
        <v>40909</v>
      </c>
    </row>
    <row r="20320" spans="1:5" ht="22.5">
      <c r="A20320" s="232" t="s">
        <v>10288</v>
      </c>
      <c r="B20320" s="233" t="s">
        <v>10289</v>
      </c>
      <c r="C20320" s="232" t="s">
        <v>5</v>
      </c>
      <c r="D20320" s="232">
        <v>330</v>
      </c>
      <c r="E20320" s="232" t="s">
        <v>40909</v>
      </c>
    </row>
    <row r="20321" spans="1:5" ht="22.5">
      <c r="A20321" s="232" t="s">
        <v>10290</v>
      </c>
      <c r="B20321" s="233" t="s">
        <v>10291</v>
      </c>
      <c r="C20321" s="232" t="s">
        <v>5</v>
      </c>
      <c r="D20321" s="232">
        <v>980</v>
      </c>
      <c r="E20321" s="232" t="s">
        <v>40909</v>
      </c>
    </row>
    <row r="20322" spans="1:5" ht="56.25">
      <c r="A20322" s="232" t="s">
        <v>12335</v>
      </c>
      <c r="B20322" s="233" t="s">
        <v>48173</v>
      </c>
      <c r="C20322" s="232" t="s">
        <v>5</v>
      </c>
      <c r="D20322" s="232">
        <v>16338.12</v>
      </c>
      <c r="E20322" s="232" t="s">
        <v>40909</v>
      </c>
    </row>
    <row r="20323" spans="1:5" ht="56.25">
      <c r="A20323" s="232" t="s">
        <v>12336</v>
      </c>
      <c r="B20323" s="233" t="s">
        <v>48174</v>
      </c>
      <c r="C20323" s="232" t="s">
        <v>5</v>
      </c>
      <c r="D20323" s="232">
        <v>23243.279999999999</v>
      </c>
      <c r="E20323" s="232" t="s">
        <v>40909</v>
      </c>
    </row>
    <row r="20324" spans="1:5" ht="56.25">
      <c r="A20324" s="232" t="s">
        <v>10292</v>
      </c>
      <c r="B20324" s="233" t="s">
        <v>48175</v>
      </c>
      <c r="C20324" s="232" t="s">
        <v>5</v>
      </c>
      <c r="D20324" s="232">
        <v>24684.25</v>
      </c>
      <c r="E20324" s="232" t="s">
        <v>40909</v>
      </c>
    </row>
    <row r="20325" spans="1:5" ht="22.5">
      <c r="A20325" s="232" t="s">
        <v>10293</v>
      </c>
      <c r="B20325" s="233" t="s">
        <v>48176</v>
      </c>
      <c r="C20325" s="232" t="s">
        <v>5</v>
      </c>
      <c r="D20325" s="232">
        <v>1185.29</v>
      </c>
      <c r="E20325" s="232" t="s">
        <v>40909</v>
      </c>
    </row>
    <row r="20326" spans="1:5" ht="22.5">
      <c r="A20326" s="232" t="s">
        <v>10294</v>
      </c>
      <c r="B20326" s="233" t="s">
        <v>48177</v>
      </c>
      <c r="C20326" s="232" t="s">
        <v>5</v>
      </c>
      <c r="D20326" s="232">
        <v>1571.54</v>
      </c>
      <c r="E20326" s="232" t="s">
        <v>40909</v>
      </c>
    </row>
    <row r="20327" spans="1:5" ht="22.5">
      <c r="A20327" s="232" t="s">
        <v>10295</v>
      </c>
      <c r="B20327" s="233" t="s">
        <v>48178</v>
      </c>
      <c r="C20327" s="232" t="s">
        <v>5</v>
      </c>
      <c r="D20327" s="232">
        <v>2084.2600000000002</v>
      </c>
      <c r="E20327" s="232" t="s">
        <v>40909</v>
      </c>
    </row>
    <row r="20328" spans="1:5" ht="22.5">
      <c r="A20328" s="232" t="s">
        <v>10296</v>
      </c>
      <c r="B20328" s="233" t="s">
        <v>48179</v>
      </c>
      <c r="C20328" s="232" t="s">
        <v>5</v>
      </c>
      <c r="D20328" s="232">
        <v>3554.29</v>
      </c>
      <c r="E20328" s="232" t="s">
        <v>40909</v>
      </c>
    </row>
    <row r="20329" spans="1:5" ht="22.5">
      <c r="A20329" s="232" t="s">
        <v>10297</v>
      </c>
      <c r="B20329" s="233" t="s">
        <v>48180</v>
      </c>
      <c r="C20329" s="232" t="s">
        <v>5</v>
      </c>
      <c r="D20329" s="232">
        <v>8177.72</v>
      </c>
      <c r="E20329" s="232" t="s">
        <v>40909</v>
      </c>
    </row>
    <row r="20330" spans="1:5" ht="22.5">
      <c r="A20330" s="232" t="s">
        <v>10298</v>
      </c>
      <c r="B20330" s="233" t="s">
        <v>48181</v>
      </c>
      <c r="C20330" s="232" t="s">
        <v>5</v>
      </c>
      <c r="D20330" s="232">
        <v>14828.03</v>
      </c>
      <c r="E20330" s="232" t="s">
        <v>40909</v>
      </c>
    </row>
    <row r="20331" spans="1:5" ht="22.5">
      <c r="A20331" s="232" t="s">
        <v>10299</v>
      </c>
      <c r="B20331" s="233" t="s">
        <v>48182</v>
      </c>
      <c r="C20331" s="232" t="s">
        <v>5</v>
      </c>
      <c r="D20331" s="232">
        <v>388.07</v>
      </c>
      <c r="E20331" s="232" t="s">
        <v>40909</v>
      </c>
    </row>
    <row r="20332" spans="1:5" ht="22.5">
      <c r="A20332" s="232" t="s">
        <v>10300</v>
      </c>
      <c r="B20332" s="233" t="s">
        <v>48183</v>
      </c>
      <c r="C20332" s="232" t="s">
        <v>5</v>
      </c>
      <c r="D20332" s="232">
        <v>438.44</v>
      </c>
      <c r="E20332" s="232" t="s">
        <v>40909</v>
      </c>
    </row>
    <row r="20333" spans="1:5" ht="33.75">
      <c r="A20333" s="232" t="s">
        <v>10301</v>
      </c>
      <c r="B20333" s="233" t="s">
        <v>48184</v>
      </c>
      <c r="C20333" s="232" t="s">
        <v>5</v>
      </c>
      <c r="D20333" s="232">
        <v>6170.49</v>
      </c>
      <c r="E20333" s="232" t="s">
        <v>40909</v>
      </c>
    </row>
    <row r="20334" spans="1:5" ht="33.75">
      <c r="A20334" s="232" t="s">
        <v>10302</v>
      </c>
      <c r="B20334" s="233" t="s">
        <v>48185</v>
      </c>
      <c r="C20334" s="232" t="s">
        <v>5</v>
      </c>
      <c r="D20334" s="232">
        <v>6736.99</v>
      </c>
      <c r="E20334" s="232" t="s">
        <v>40909</v>
      </c>
    </row>
    <row r="20335" spans="1:5" ht="33.75">
      <c r="A20335" s="232" t="s">
        <v>10303</v>
      </c>
      <c r="B20335" s="233" t="s">
        <v>48186</v>
      </c>
      <c r="C20335" s="232" t="s">
        <v>5</v>
      </c>
      <c r="D20335" s="232">
        <v>8776.7800000000007</v>
      </c>
      <c r="E20335" s="232" t="s">
        <v>40909</v>
      </c>
    </row>
    <row r="20336" spans="1:5" ht="33.75">
      <c r="A20336" s="232" t="s">
        <v>10304</v>
      </c>
      <c r="B20336" s="233" t="s">
        <v>48187</v>
      </c>
      <c r="C20336" s="232" t="s">
        <v>5</v>
      </c>
      <c r="D20336" s="232">
        <v>12613.64</v>
      </c>
      <c r="E20336" s="232" t="s">
        <v>40909</v>
      </c>
    </row>
    <row r="20337" spans="1:5" ht="33.75">
      <c r="A20337" s="232" t="s">
        <v>10305</v>
      </c>
      <c r="B20337" s="233" t="s">
        <v>48188</v>
      </c>
      <c r="C20337" s="232" t="s">
        <v>5</v>
      </c>
      <c r="D20337" s="232">
        <v>4275.29</v>
      </c>
      <c r="E20337" s="232" t="s">
        <v>40909</v>
      </c>
    </row>
    <row r="20338" spans="1:5" ht="33.75">
      <c r="A20338" s="232" t="s">
        <v>10306</v>
      </c>
      <c r="B20338" s="233" t="s">
        <v>48189</v>
      </c>
      <c r="C20338" s="232" t="s">
        <v>5</v>
      </c>
      <c r="D20338" s="232">
        <v>4996.29</v>
      </c>
      <c r="E20338" s="232" t="s">
        <v>40909</v>
      </c>
    </row>
    <row r="20339" spans="1:5" ht="33.75">
      <c r="A20339" s="232" t="s">
        <v>10307</v>
      </c>
      <c r="B20339" s="233" t="s">
        <v>48190</v>
      </c>
      <c r="C20339" s="232" t="s">
        <v>5</v>
      </c>
      <c r="D20339" s="232">
        <v>5743.43</v>
      </c>
      <c r="E20339" s="232" t="s">
        <v>40909</v>
      </c>
    </row>
    <row r="20340" spans="1:5" ht="22.5">
      <c r="A20340" s="232" t="s">
        <v>10308</v>
      </c>
      <c r="B20340" s="233" t="s">
        <v>48191</v>
      </c>
      <c r="C20340" s="232" t="s">
        <v>5</v>
      </c>
      <c r="D20340" s="232">
        <v>552.86</v>
      </c>
      <c r="E20340" s="232" t="s">
        <v>40909</v>
      </c>
    </row>
    <row r="20341" spans="1:5" ht="67.5">
      <c r="A20341" s="232" t="s">
        <v>10309</v>
      </c>
      <c r="B20341" s="233" t="s">
        <v>61054</v>
      </c>
      <c r="C20341" s="232" t="s">
        <v>5</v>
      </c>
      <c r="D20341" s="232">
        <v>18426.7</v>
      </c>
      <c r="E20341" s="232" t="s">
        <v>40909</v>
      </c>
    </row>
    <row r="20342" spans="1:5" ht="22.5">
      <c r="A20342" s="232" t="s">
        <v>10310</v>
      </c>
      <c r="B20342" s="233" t="s">
        <v>48192</v>
      </c>
      <c r="C20342" s="232" t="s">
        <v>5</v>
      </c>
      <c r="D20342" s="232">
        <v>973.35</v>
      </c>
      <c r="E20342" s="232" t="s">
        <v>40909</v>
      </c>
    </row>
    <row r="20343" spans="1:5" ht="45">
      <c r="A20343" s="232" t="s">
        <v>48193</v>
      </c>
      <c r="B20343" s="233" t="s">
        <v>48194</v>
      </c>
      <c r="C20343" s="232" t="s">
        <v>5</v>
      </c>
      <c r="D20343" s="232">
        <v>601.30999999999995</v>
      </c>
      <c r="E20343" s="232" t="s">
        <v>40909</v>
      </c>
    </row>
    <row r="20344" spans="1:5" ht="45">
      <c r="A20344" s="232" t="s">
        <v>48195</v>
      </c>
      <c r="B20344" s="233" t="s">
        <v>48196</v>
      </c>
      <c r="C20344" s="232" t="s">
        <v>5</v>
      </c>
      <c r="D20344" s="232">
        <v>666.21</v>
      </c>
      <c r="E20344" s="232" t="s">
        <v>40909</v>
      </c>
    </row>
    <row r="20345" spans="1:5" ht="45">
      <c r="A20345" s="232" t="s">
        <v>48197</v>
      </c>
      <c r="B20345" s="233" t="s">
        <v>48198</v>
      </c>
      <c r="C20345" s="232" t="s">
        <v>5</v>
      </c>
      <c r="D20345" s="232">
        <v>737.5</v>
      </c>
      <c r="E20345" s="232" t="s">
        <v>40909</v>
      </c>
    </row>
    <row r="20346" spans="1:5" ht="45">
      <c r="A20346" s="232" t="s">
        <v>48199</v>
      </c>
      <c r="B20346" s="233" t="s">
        <v>48200</v>
      </c>
      <c r="C20346" s="232" t="s">
        <v>5</v>
      </c>
      <c r="D20346" s="232">
        <v>1038.31</v>
      </c>
      <c r="E20346" s="232" t="s">
        <v>40909</v>
      </c>
    </row>
    <row r="20347" spans="1:5" ht="45">
      <c r="A20347" s="232" t="s">
        <v>48201</v>
      </c>
      <c r="B20347" s="233" t="s">
        <v>48202</v>
      </c>
      <c r="C20347" s="232" t="s">
        <v>5</v>
      </c>
      <c r="D20347" s="232">
        <v>1034.58</v>
      </c>
      <c r="E20347" s="232" t="s">
        <v>40909</v>
      </c>
    </row>
    <row r="20348" spans="1:5" ht="45">
      <c r="A20348" s="232" t="s">
        <v>48203</v>
      </c>
      <c r="B20348" s="233" t="s">
        <v>48204</v>
      </c>
      <c r="C20348" s="232" t="s">
        <v>5</v>
      </c>
      <c r="D20348" s="232">
        <v>1189.7</v>
      </c>
      <c r="E20348" s="232" t="s">
        <v>40909</v>
      </c>
    </row>
    <row r="20349" spans="1:5" ht="45">
      <c r="A20349" s="232" t="s">
        <v>48205</v>
      </c>
      <c r="B20349" s="233" t="s">
        <v>48206</v>
      </c>
      <c r="C20349" s="232" t="s">
        <v>5</v>
      </c>
      <c r="D20349" s="232">
        <v>846.03</v>
      </c>
      <c r="E20349" s="232" t="s">
        <v>40909</v>
      </c>
    </row>
    <row r="20350" spans="1:5" ht="45">
      <c r="A20350" s="232" t="s">
        <v>48207</v>
      </c>
      <c r="B20350" s="233" t="s">
        <v>48208</v>
      </c>
      <c r="C20350" s="232" t="s">
        <v>5</v>
      </c>
      <c r="D20350" s="232">
        <v>1923.25</v>
      </c>
      <c r="E20350" s="232" t="s">
        <v>40909</v>
      </c>
    </row>
    <row r="20351" spans="1:5" ht="45">
      <c r="A20351" s="232" t="s">
        <v>48209</v>
      </c>
      <c r="B20351" s="233" t="s">
        <v>48210</v>
      </c>
      <c r="C20351" s="232" t="s">
        <v>5</v>
      </c>
      <c r="D20351" s="232">
        <v>2480.59</v>
      </c>
      <c r="E20351" s="232" t="s">
        <v>40909</v>
      </c>
    </row>
    <row r="20352" spans="1:5" ht="22.5">
      <c r="A20352" s="232" t="s">
        <v>48211</v>
      </c>
      <c r="B20352" s="233" t="s">
        <v>48212</v>
      </c>
      <c r="C20352" s="232" t="s">
        <v>5</v>
      </c>
      <c r="D20352" s="232">
        <v>222.55</v>
      </c>
      <c r="E20352" s="232" t="s">
        <v>40909</v>
      </c>
    </row>
    <row r="20353" spans="1:5" ht="22.5">
      <c r="A20353" s="232" t="s">
        <v>48213</v>
      </c>
      <c r="B20353" s="233" t="s">
        <v>48214</v>
      </c>
      <c r="C20353" s="232" t="s">
        <v>5</v>
      </c>
      <c r="D20353" s="232">
        <v>300.35000000000002</v>
      </c>
      <c r="E20353" s="232" t="s">
        <v>40909</v>
      </c>
    </row>
    <row r="20354" spans="1:5" ht="22.5">
      <c r="A20354" s="232" t="s">
        <v>48215</v>
      </c>
      <c r="B20354" s="233" t="s">
        <v>48216</v>
      </c>
      <c r="C20354" s="232" t="s">
        <v>5</v>
      </c>
      <c r="D20354" s="232">
        <v>312</v>
      </c>
      <c r="E20354" s="232" t="s">
        <v>40909</v>
      </c>
    </row>
    <row r="20355" spans="1:5" ht="22.5">
      <c r="A20355" s="232" t="s">
        <v>48217</v>
      </c>
      <c r="B20355" s="233" t="s">
        <v>48218</v>
      </c>
      <c r="C20355" s="232" t="s">
        <v>5</v>
      </c>
      <c r="D20355" s="232">
        <v>486.13</v>
      </c>
      <c r="E20355" s="232" t="s">
        <v>40909</v>
      </c>
    </row>
    <row r="20356" spans="1:5" ht="22.5">
      <c r="A20356" s="232" t="s">
        <v>48219</v>
      </c>
      <c r="B20356" s="233" t="s">
        <v>48220</v>
      </c>
      <c r="C20356" s="232" t="s">
        <v>5</v>
      </c>
      <c r="D20356" s="232">
        <v>684.24</v>
      </c>
      <c r="E20356" s="232" t="s">
        <v>40909</v>
      </c>
    </row>
    <row r="20357" spans="1:5" ht="22.5">
      <c r="A20357" s="232" t="s">
        <v>48221</v>
      </c>
      <c r="B20357" s="233" t="s">
        <v>48222</v>
      </c>
      <c r="C20357" s="232" t="s">
        <v>5</v>
      </c>
      <c r="D20357" s="232">
        <v>3720.48</v>
      </c>
      <c r="E20357" s="232" t="s">
        <v>40909</v>
      </c>
    </row>
    <row r="20358" spans="1:5" ht="22.5">
      <c r="A20358" s="232" t="s">
        <v>48223</v>
      </c>
      <c r="B20358" s="233" t="s">
        <v>48224</v>
      </c>
      <c r="C20358" s="232" t="s">
        <v>5</v>
      </c>
      <c r="D20358" s="232">
        <v>3646.32</v>
      </c>
      <c r="E20358" s="232" t="s">
        <v>40909</v>
      </c>
    </row>
    <row r="20359" spans="1:5" ht="22.5">
      <c r="A20359" s="232" t="s">
        <v>48225</v>
      </c>
      <c r="B20359" s="233" t="s">
        <v>48226</v>
      </c>
      <c r="C20359" s="232" t="s">
        <v>5</v>
      </c>
      <c r="D20359" s="232">
        <v>6024.07</v>
      </c>
      <c r="E20359" s="232" t="s">
        <v>40909</v>
      </c>
    </row>
    <row r="20360" spans="1:5" ht="22.5">
      <c r="A20360" s="232" t="s">
        <v>48227</v>
      </c>
      <c r="B20360" s="233" t="s">
        <v>48228</v>
      </c>
      <c r="C20360" s="232" t="s">
        <v>5</v>
      </c>
      <c r="D20360" s="232">
        <v>8197.89</v>
      </c>
      <c r="E20360" s="232" t="s">
        <v>40909</v>
      </c>
    </row>
    <row r="20361" spans="1:5" ht="22.5">
      <c r="A20361" s="232" t="s">
        <v>10311</v>
      </c>
      <c r="B20361" s="233" t="s">
        <v>48229</v>
      </c>
      <c r="C20361" s="232" t="s">
        <v>5</v>
      </c>
      <c r="D20361" s="232">
        <v>306.98</v>
      </c>
      <c r="E20361" s="232" t="s">
        <v>40909</v>
      </c>
    </row>
    <row r="20362" spans="1:5" ht="22.5">
      <c r="A20362" s="232" t="s">
        <v>10312</v>
      </c>
      <c r="B20362" s="233" t="s">
        <v>48230</v>
      </c>
      <c r="C20362" s="232" t="s">
        <v>5</v>
      </c>
      <c r="D20362" s="232">
        <v>330.81</v>
      </c>
      <c r="E20362" s="232" t="s">
        <v>40909</v>
      </c>
    </row>
    <row r="20363" spans="1:5" ht="22.5">
      <c r="A20363" s="232" t="s">
        <v>10313</v>
      </c>
      <c r="B20363" s="233" t="s">
        <v>48231</v>
      </c>
      <c r="C20363" s="232" t="s">
        <v>5</v>
      </c>
      <c r="D20363" s="232">
        <v>250.78</v>
      </c>
      <c r="E20363" s="232" t="s">
        <v>40909</v>
      </c>
    </row>
    <row r="20364" spans="1:5">
      <c r="A20364" s="232" t="s">
        <v>10314</v>
      </c>
      <c r="B20364" s="233" t="s">
        <v>48232</v>
      </c>
      <c r="C20364" s="232" t="s">
        <v>5</v>
      </c>
      <c r="D20364" s="232">
        <v>796.01</v>
      </c>
      <c r="E20364" s="232" t="s">
        <v>40909</v>
      </c>
    </row>
    <row r="20365" spans="1:5">
      <c r="A20365" s="232" t="s">
        <v>10315</v>
      </c>
      <c r="B20365" s="233" t="s">
        <v>48233</v>
      </c>
      <c r="C20365" s="232" t="s">
        <v>5</v>
      </c>
      <c r="D20365" s="232">
        <v>3032.51</v>
      </c>
      <c r="E20365" s="232" t="s">
        <v>40909</v>
      </c>
    </row>
    <row r="20366" spans="1:5">
      <c r="A20366" s="232" t="s">
        <v>10316</v>
      </c>
      <c r="B20366" s="233" t="s">
        <v>10317</v>
      </c>
      <c r="C20366" s="232" t="s">
        <v>5</v>
      </c>
      <c r="D20366" s="232">
        <v>307.39999999999998</v>
      </c>
      <c r="E20366" s="232" t="s">
        <v>40909</v>
      </c>
    </row>
    <row r="20367" spans="1:5">
      <c r="A20367" s="232" t="s">
        <v>10318</v>
      </c>
      <c r="B20367" s="233" t="s">
        <v>10319</v>
      </c>
      <c r="C20367" s="232" t="s">
        <v>5</v>
      </c>
      <c r="D20367" s="232">
        <v>513.70000000000005</v>
      </c>
      <c r="E20367" s="232" t="s">
        <v>40909</v>
      </c>
    </row>
    <row r="20368" spans="1:5">
      <c r="A20368" s="232" t="s">
        <v>10320</v>
      </c>
      <c r="B20368" s="233" t="s">
        <v>10321</v>
      </c>
      <c r="C20368" s="232" t="s">
        <v>5</v>
      </c>
      <c r="D20368" s="232">
        <v>105.63</v>
      </c>
      <c r="E20368" s="232" t="s">
        <v>40909</v>
      </c>
    </row>
    <row r="20369" spans="1:5">
      <c r="A20369" s="232" t="s">
        <v>10322</v>
      </c>
      <c r="B20369" s="233" t="s">
        <v>10323</v>
      </c>
      <c r="C20369" s="232" t="s">
        <v>5</v>
      </c>
      <c r="D20369" s="232">
        <v>75.19</v>
      </c>
      <c r="E20369" s="232" t="s">
        <v>40909</v>
      </c>
    </row>
    <row r="20370" spans="1:5">
      <c r="A20370" s="232" t="s">
        <v>10324</v>
      </c>
      <c r="B20370" s="233" t="s">
        <v>48234</v>
      </c>
      <c r="C20370" s="232" t="s">
        <v>5</v>
      </c>
      <c r="D20370" s="232">
        <v>2823.66</v>
      </c>
      <c r="E20370" s="232" t="s">
        <v>40909</v>
      </c>
    </row>
    <row r="20371" spans="1:5">
      <c r="A20371" s="232" t="s">
        <v>10325</v>
      </c>
      <c r="B20371" s="233" t="s">
        <v>48235</v>
      </c>
      <c r="C20371" s="232" t="s">
        <v>5</v>
      </c>
      <c r="D20371" s="232">
        <v>235.87</v>
      </c>
      <c r="E20371" s="232" t="s">
        <v>40909</v>
      </c>
    </row>
    <row r="20372" spans="1:5" ht="45">
      <c r="A20372" s="232" t="s">
        <v>10326</v>
      </c>
      <c r="B20372" s="233" t="s">
        <v>48236</v>
      </c>
      <c r="C20372" s="232" t="s">
        <v>5</v>
      </c>
      <c r="D20372" s="232">
        <v>122.36</v>
      </c>
      <c r="E20372" s="232" t="s">
        <v>40909</v>
      </c>
    </row>
    <row r="20373" spans="1:5" ht="22.5">
      <c r="A20373" s="232" t="s">
        <v>10327</v>
      </c>
      <c r="B20373" s="233" t="s">
        <v>48237</v>
      </c>
      <c r="C20373" s="232" t="s">
        <v>5</v>
      </c>
      <c r="D20373" s="232">
        <v>90.34</v>
      </c>
      <c r="E20373" s="232" t="s">
        <v>40909</v>
      </c>
    </row>
    <row r="20374" spans="1:5" ht="22.5">
      <c r="A20374" s="232" t="s">
        <v>10328</v>
      </c>
      <c r="B20374" s="233" t="s">
        <v>48238</v>
      </c>
      <c r="C20374" s="232" t="s">
        <v>5</v>
      </c>
      <c r="D20374" s="232">
        <v>84.75</v>
      </c>
      <c r="E20374" s="232" t="s">
        <v>40909</v>
      </c>
    </row>
    <row r="20375" spans="1:5" ht="22.5">
      <c r="A20375" s="232" t="s">
        <v>10329</v>
      </c>
      <c r="B20375" s="233" t="s">
        <v>48239</v>
      </c>
      <c r="C20375" s="232" t="s">
        <v>5</v>
      </c>
      <c r="D20375" s="232">
        <v>65.19</v>
      </c>
      <c r="E20375" s="232" t="s">
        <v>40909</v>
      </c>
    </row>
    <row r="20376" spans="1:5" ht="22.5">
      <c r="A20376" s="232" t="s">
        <v>10330</v>
      </c>
      <c r="B20376" s="233" t="s">
        <v>48240</v>
      </c>
      <c r="C20376" s="232" t="s">
        <v>5</v>
      </c>
      <c r="D20376" s="232">
        <v>221.81</v>
      </c>
      <c r="E20376" s="232" t="s">
        <v>40909</v>
      </c>
    </row>
    <row r="20377" spans="1:5" ht="22.5">
      <c r="A20377" s="232" t="s">
        <v>14317</v>
      </c>
      <c r="B20377" s="233" t="s">
        <v>48241</v>
      </c>
      <c r="C20377" s="232" t="s">
        <v>5</v>
      </c>
      <c r="D20377" s="232">
        <v>4815.6400000000003</v>
      </c>
      <c r="E20377" s="232" t="s">
        <v>40909</v>
      </c>
    </row>
    <row r="20378" spans="1:5" ht="22.5">
      <c r="A20378" s="232" t="s">
        <v>10331</v>
      </c>
      <c r="B20378" s="233" t="s">
        <v>48242</v>
      </c>
      <c r="C20378" s="232" t="s">
        <v>5</v>
      </c>
      <c r="D20378" s="232">
        <v>84.75</v>
      </c>
      <c r="E20378" s="232" t="s">
        <v>40909</v>
      </c>
    </row>
    <row r="20379" spans="1:5" ht="33.75">
      <c r="A20379" s="232" t="s">
        <v>48243</v>
      </c>
      <c r="B20379" s="233" t="s">
        <v>48244</v>
      </c>
      <c r="C20379" s="232" t="s">
        <v>5</v>
      </c>
      <c r="D20379" s="232">
        <v>184.54</v>
      </c>
      <c r="E20379" s="232" t="s">
        <v>40909</v>
      </c>
    </row>
    <row r="20380" spans="1:5" ht="22.5">
      <c r="A20380" s="232" t="s">
        <v>48245</v>
      </c>
      <c r="B20380" s="233" t="s">
        <v>48246</v>
      </c>
      <c r="C20380" s="232" t="s">
        <v>5</v>
      </c>
      <c r="D20380" s="232">
        <v>455.8</v>
      </c>
      <c r="E20380" s="232" t="s">
        <v>40909</v>
      </c>
    </row>
    <row r="20381" spans="1:5" ht="67.5">
      <c r="A20381" s="232" t="s">
        <v>10332</v>
      </c>
      <c r="B20381" s="233" t="s">
        <v>61055</v>
      </c>
      <c r="C20381" s="232" t="s">
        <v>5</v>
      </c>
      <c r="D20381" s="232">
        <v>153087.97</v>
      </c>
      <c r="E20381" s="232" t="s">
        <v>40909</v>
      </c>
    </row>
    <row r="20382" spans="1:5" ht="67.5">
      <c r="A20382" s="232" t="s">
        <v>10333</v>
      </c>
      <c r="B20382" s="233" t="s">
        <v>61056</v>
      </c>
      <c r="C20382" s="232" t="s">
        <v>5</v>
      </c>
      <c r="D20382" s="232">
        <v>159390</v>
      </c>
      <c r="E20382" s="232" t="s">
        <v>40909</v>
      </c>
    </row>
    <row r="20383" spans="1:5" ht="67.5">
      <c r="A20383" s="232" t="s">
        <v>10334</v>
      </c>
      <c r="B20383" s="233" t="s">
        <v>61057</v>
      </c>
      <c r="C20383" s="232" t="s">
        <v>5</v>
      </c>
      <c r="D20383" s="232">
        <v>193200</v>
      </c>
      <c r="E20383" s="232" t="s">
        <v>40909</v>
      </c>
    </row>
    <row r="20384" spans="1:5" ht="56.25">
      <c r="A20384" s="232" t="s">
        <v>10335</v>
      </c>
      <c r="B20384" s="233" t="s">
        <v>61058</v>
      </c>
      <c r="C20384" s="232" t="s">
        <v>5</v>
      </c>
      <c r="D20384" s="232">
        <v>44393</v>
      </c>
      <c r="E20384" s="232" t="s">
        <v>40909</v>
      </c>
    </row>
    <row r="20385" spans="1:5" ht="67.5">
      <c r="A20385" s="232" t="s">
        <v>14318</v>
      </c>
      <c r="B20385" s="233" t="s">
        <v>61059</v>
      </c>
      <c r="C20385" s="232" t="s">
        <v>5</v>
      </c>
      <c r="D20385" s="232">
        <v>470235</v>
      </c>
      <c r="E20385" s="232" t="s">
        <v>40909</v>
      </c>
    </row>
    <row r="20386" spans="1:5" ht="33.75">
      <c r="A20386" s="232" t="s">
        <v>10336</v>
      </c>
      <c r="B20386" s="233" t="s">
        <v>48247</v>
      </c>
      <c r="C20386" s="232" t="s">
        <v>5</v>
      </c>
      <c r="D20386" s="232">
        <v>807.05</v>
      </c>
      <c r="E20386" s="232" t="s">
        <v>40909</v>
      </c>
    </row>
    <row r="20387" spans="1:5" ht="33.75">
      <c r="A20387" s="232" t="s">
        <v>10337</v>
      </c>
      <c r="B20387" s="233" t="s">
        <v>48248</v>
      </c>
      <c r="C20387" s="232" t="s">
        <v>5</v>
      </c>
      <c r="D20387" s="232">
        <v>965.2</v>
      </c>
      <c r="E20387" s="232" t="s">
        <v>40909</v>
      </c>
    </row>
    <row r="20388" spans="1:5" ht="33.75">
      <c r="A20388" s="232" t="s">
        <v>10338</v>
      </c>
      <c r="B20388" s="233" t="s">
        <v>48249</v>
      </c>
      <c r="C20388" s="232" t="s">
        <v>5</v>
      </c>
      <c r="D20388" s="232">
        <v>1203.81</v>
      </c>
      <c r="E20388" s="232" t="s">
        <v>40909</v>
      </c>
    </row>
    <row r="20389" spans="1:5" ht="33.75">
      <c r="A20389" s="232" t="s">
        <v>10339</v>
      </c>
      <c r="B20389" s="233" t="s">
        <v>48250</v>
      </c>
      <c r="C20389" s="232" t="s">
        <v>5</v>
      </c>
      <c r="D20389" s="232">
        <v>1312.14</v>
      </c>
      <c r="E20389" s="232" t="s">
        <v>40909</v>
      </c>
    </row>
    <row r="20390" spans="1:5" ht="33.75">
      <c r="A20390" s="232" t="s">
        <v>10340</v>
      </c>
      <c r="B20390" s="233" t="s">
        <v>48251</v>
      </c>
      <c r="C20390" s="232" t="s">
        <v>5</v>
      </c>
      <c r="D20390" s="232">
        <v>1132.8599999999999</v>
      </c>
      <c r="E20390" s="232" t="s">
        <v>40909</v>
      </c>
    </row>
    <row r="20391" spans="1:5" ht="33.75">
      <c r="A20391" s="232" t="s">
        <v>10341</v>
      </c>
      <c r="B20391" s="233" t="s">
        <v>48252</v>
      </c>
      <c r="C20391" s="232" t="s">
        <v>5</v>
      </c>
      <c r="D20391" s="232">
        <v>1416.78</v>
      </c>
      <c r="E20391" s="232" t="s">
        <v>40909</v>
      </c>
    </row>
    <row r="20392" spans="1:5" ht="33.75">
      <c r="A20392" s="232" t="s">
        <v>10342</v>
      </c>
      <c r="B20392" s="233" t="s">
        <v>48253</v>
      </c>
      <c r="C20392" s="232" t="s">
        <v>5</v>
      </c>
      <c r="D20392" s="232">
        <v>1639.98</v>
      </c>
      <c r="E20392" s="232" t="s">
        <v>40909</v>
      </c>
    </row>
    <row r="20393" spans="1:5" ht="33.75">
      <c r="A20393" s="232" t="s">
        <v>10343</v>
      </c>
      <c r="B20393" s="233" t="s">
        <v>48254</v>
      </c>
      <c r="C20393" s="232" t="s">
        <v>5</v>
      </c>
      <c r="D20393" s="232">
        <v>1799.15</v>
      </c>
      <c r="E20393" s="232" t="s">
        <v>40909</v>
      </c>
    </row>
    <row r="20394" spans="1:5" ht="33.75">
      <c r="A20394" s="232" t="s">
        <v>10344</v>
      </c>
      <c r="B20394" s="233" t="s">
        <v>48255</v>
      </c>
      <c r="C20394" s="232" t="s">
        <v>5</v>
      </c>
      <c r="D20394" s="232">
        <v>1651.19</v>
      </c>
      <c r="E20394" s="232" t="s">
        <v>40909</v>
      </c>
    </row>
    <row r="20395" spans="1:5" ht="33.75">
      <c r="A20395" s="232" t="s">
        <v>10345</v>
      </c>
      <c r="B20395" s="233" t="s">
        <v>48256</v>
      </c>
      <c r="C20395" s="232" t="s">
        <v>5</v>
      </c>
      <c r="D20395" s="232">
        <v>1907.68</v>
      </c>
      <c r="E20395" s="232" t="s">
        <v>40909</v>
      </c>
    </row>
    <row r="20396" spans="1:5" ht="33.75">
      <c r="A20396" s="232" t="s">
        <v>10346</v>
      </c>
      <c r="B20396" s="233" t="s">
        <v>48257</v>
      </c>
      <c r="C20396" s="232" t="s">
        <v>5</v>
      </c>
      <c r="D20396" s="232">
        <v>1758.97</v>
      </c>
      <c r="E20396" s="232" t="s">
        <v>40909</v>
      </c>
    </row>
    <row r="20397" spans="1:5" ht="33.75">
      <c r="A20397" s="232" t="s">
        <v>10347</v>
      </c>
      <c r="B20397" s="233" t="s">
        <v>48258</v>
      </c>
      <c r="C20397" s="232" t="s">
        <v>5</v>
      </c>
      <c r="D20397" s="232">
        <v>2505.4699999999998</v>
      </c>
      <c r="E20397" s="232" t="s">
        <v>40909</v>
      </c>
    </row>
    <row r="20398" spans="1:5" ht="33.75">
      <c r="A20398" s="232" t="s">
        <v>10348</v>
      </c>
      <c r="B20398" s="233" t="s">
        <v>48259</v>
      </c>
      <c r="C20398" s="232" t="s">
        <v>5</v>
      </c>
      <c r="D20398" s="232">
        <v>2606.94</v>
      </c>
      <c r="E20398" s="232" t="s">
        <v>40909</v>
      </c>
    </row>
    <row r="20399" spans="1:5" ht="33.75">
      <c r="A20399" s="232" t="s">
        <v>10349</v>
      </c>
      <c r="B20399" s="233" t="s">
        <v>48260</v>
      </c>
      <c r="C20399" s="232" t="s">
        <v>5</v>
      </c>
      <c r="D20399" s="232">
        <v>2269.73</v>
      </c>
      <c r="E20399" s="232" t="s">
        <v>40909</v>
      </c>
    </row>
    <row r="20400" spans="1:5" ht="33.75">
      <c r="A20400" s="232" t="s">
        <v>10350</v>
      </c>
      <c r="B20400" s="233" t="s">
        <v>48261</v>
      </c>
      <c r="C20400" s="232" t="s">
        <v>5</v>
      </c>
      <c r="D20400" s="232">
        <v>2311.0100000000002</v>
      </c>
      <c r="E20400" s="232" t="s">
        <v>40909</v>
      </c>
    </row>
    <row r="20401" spans="1:5" ht="33.75">
      <c r="A20401" s="232" t="s">
        <v>10351</v>
      </c>
      <c r="B20401" s="233" t="s">
        <v>48262</v>
      </c>
      <c r="C20401" s="232" t="s">
        <v>5</v>
      </c>
      <c r="D20401" s="232">
        <v>3224.78</v>
      </c>
      <c r="E20401" s="232" t="s">
        <v>40909</v>
      </c>
    </row>
    <row r="20402" spans="1:5" ht="33.75">
      <c r="A20402" s="232" t="s">
        <v>10352</v>
      </c>
      <c r="B20402" s="233" t="s">
        <v>48263</v>
      </c>
      <c r="C20402" s="232" t="s">
        <v>5</v>
      </c>
      <c r="D20402" s="232">
        <v>3635.98</v>
      </c>
      <c r="E20402" s="232" t="s">
        <v>40909</v>
      </c>
    </row>
    <row r="20403" spans="1:5" ht="33.75">
      <c r="A20403" s="232" t="s">
        <v>10353</v>
      </c>
      <c r="B20403" s="233" t="s">
        <v>48264</v>
      </c>
      <c r="C20403" s="232" t="s">
        <v>5</v>
      </c>
      <c r="D20403" s="232">
        <v>4717.7700000000004</v>
      </c>
      <c r="E20403" s="232" t="s">
        <v>40909</v>
      </c>
    </row>
    <row r="20404" spans="1:5" ht="56.25">
      <c r="A20404" s="232" t="s">
        <v>10354</v>
      </c>
      <c r="B20404" s="233" t="s">
        <v>61060</v>
      </c>
      <c r="C20404" s="232" t="s">
        <v>5</v>
      </c>
      <c r="D20404" s="232">
        <v>125274.92</v>
      </c>
      <c r="E20404" s="232" t="s">
        <v>40909</v>
      </c>
    </row>
    <row r="20405" spans="1:5" ht="56.25">
      <c r="A20405" s="232" t="s">
        <v>10355</v>
      </c>
      <c r="B20405" s="233" t="s">
        <v>61061</v>
      </c>
      <c r="C20405" s="232" t="s">
        <v>5</v>
      </c>
      <c r="D20405" s="232">
        <v>151624.92000000001</v>
      </c>
      <c r="E20405" s="232" t="s">
        <v>40909</v>
      </c>
    </row>
    <row r="20406" spans="1:5" ht="56.25">
      <c r="A20406" s="232" t="s">
        <v>10356</v>
      </c>
      <c r="B20406" s="233" t="s">
        <v>61062</v>
      </c>
      <c r="C20406" s="232" t="s">
        <v>5</v>
      </c>
      <c r="D20406" s="232">
        <v>155274.92000000001</v>
      </c>
      <c r="E20406" s="232" t="s">
        <v>40909</v>
      </c>
    </row>
    <row r="20407" spans="1:5" ht="56.25">
      <c r="A20407" s="232" t="s">
        <v>10357</v>
      </c>
      <c r="B20407" s="233" t="s">
        <v>61063</v>
      </c>
      <c r="C20407" s="232" t="s">
        <v>5</v>
      </c>
      <c r="D20407" s="232">
        <v>239174.92</v>
      </c>
      <c r="E20407" s="232" t="s">
        <v>40909</v>
      </c>
    </row>
    <row r="20408" spans="1:5" ht="56.25">
      <c r="A20408" s="232" t="s">
        <v>10358</v>
      </c>
      <c r="B20408" s="233" t="s">
        <v>61064</v>
      </c>
      <c r="C20408" s="232" t="s">
        <v>5</v>
      </c>
      <c r="D20408" s="232">
        <v>334051.92</v>
      </c>
      <c r="E20408" s="232" t="s">
        <v>40909</v>
      </c>
    </row>
    <row r="20409" spans="1:5" ht="56.25">
      <c r="A20409" s="232" t="s">
        <v>10359</v>
      </c>
      <c r="B20409" s="233" t="s">
        <v>61065</v>
      </c>
      <c r="C20409" s="232" t="s">
        <v>5</v>
      </c>
      <c r="D20409" s="232">
        <v>413829.92</v>
      </c>
      <c r="E20409" s="232" t="s">
        <v>40909</v>
      </c>
    </row>
    <row r="20410" spans="1:5" ht="56.25">
      <c r="A20410" s="232" t="s">
        <v>10360</v>
      </c>
      <c r="B20410" s="233" t="s">
        <v>61066</v>
      </c>
      <c r="C20410" s="232" t="s">
        <v>5</v>
      </c>
      <c r="D20410" s="232">
        <v>71274.92</v>
      </c>
      <c r="E20410" s="232" t="s">
        <v>40909</v>
      </c>
    </row>
    <row r="20411" spans="1:5" ht="56.25">
      <c r="A20411" s="232" t="s">
        <v>10361</v>
      </c>
      <c r="B20411" s="233" t="s">
        <v>61067</v>
      </c>
      <c r="C20411" s="232" t="s">
        <v>5</v>
      </c>
      <c r="D20411" s="232">
        <v>82274.92</v>
      </c>
      <c r="E20411" s="232" t="s">
        <v>40909</v>
      </c>
    </row>
    <row r="20412" spans="1:5" ht="56.25">
      <c r="A20412" s="232" t="s">
        <v>10362</v>
      </c>
      <c r="B20412" s="233" t="s">
        <v>61068</v>
      </c>
      <c r="C20412" s="232" t="s">
        <v>5</v>
      </c>
      <c r="D20412" s="232">
        <v>96274.92</v>
      </c>
      <c r="E20412" s="232" t="s">
        <v>40909</v>
      </c>
    </row>
    <row r="20413" spans="1:5" ht="56.25">
      <c r="A20413" s="232" t="s">
        <v>10363</v>
      </c>
      <c r="B20413" s="233" t="s">
        <v>61069</v>
      </c>
      <c r="C20413" s="232" t="s">
        <v>5</v>
      </c>
      <c r="D20413" s="232">
        <v>100274.92</v>
      </c>
      <c r="E20413" s="232" t="s">
        <v>40909</v>
      </c>
    </row>
    <row r="20414" spans="1:5" ht="56.25">
      <c r="A20414" s="232" t="s">
        <v>10364</v>
      </c>
      <c r="B20414" s="233" t="s">
        <v>61070</v>
      </c>
      <c r="C20414" s="232" t="s">
        <v>5</v>
      </c>
      <c r="D20414" s="232">
        <v>172274.92</v>
      </c>
      <c r="E20414" s="232" t="s">
        <v>40909</v>
      </c>
    </row>
    <row r="20415" spans="1:5" ht="33.75">
      <c r="A20415" s="232" t="s">
        <v>10365</v>
      </c>
      <c r="B20415" s="233" t="s">
        <v>48265</v>
      </c>
      <c r="C20415" s="232" t="s">
        <v>5</v>
      </c>
      <c r="D20415" s="232">
        <v>594.98</v>
      </c>
      <c r="E20415" s="232" t="s">
        <v>40909</v>
      </c>
    </row>
    <row r="20416" spans="1:5" ht="22.5">
      <c r="A20416" s="232" t="s">
        <v>10366</v>
      </c>
      <c r="B20416" s="233" t="s">
        <v>48266</v>
      </c>
      <c r="C20416" s="232" t="s">
        <v>5</v>
      </c>
      <c r="D20416" s="232">
        <v>251.66</v>
      </c>
      <c r="E20416" s="232" t="s">
        <v>40909</v>
      </c>
    </row>
    <row r="20417" spans="1:5" ht="33.75">
      <c r="A20417" s="232" t="s">
        <v>10367</v>
      </c>
      <c r="B20417" s="233" t="s">
        <v>48267</v>
      </c>
      <c r="C20417" s="232" t="s">
        <v>5</v>
      </c>
      <c r="D20417" s="232">
        <v>522.09</v>
      </c>
      <c r="E20417" s="232" t="s">
        <v>40909</v>
      </c>
    </row>
    <row r="20418" spans="1:5" ht="33.75">
      <c r="A20418" s="232" t="s">
        <v>10368</v>
      </c>
      <c r="B20418" s="233" t="s">
        <v>48268</v>
      </c>
      <c r="C20418" s="232" t="s">
        <v>5</v>
      </c>
      <c r="D20418" s="232">
        <v>241.35</v>
      </c>
      <c r="E20418" s="232" t="s">
        <v>40909</v>
      </c>
    </row>
    <row r="20419" spans="1:5" ht="33.75">
      <c r="A20419" s="232" t="s">
        <v>10369</v>
      </c>
      <c r="B20419" s="233" t="s">
        <v>48269</v>
      </c>
      <c r="C20419" s="232" t="s">
        <v>5</v>
      </c>
      <c r="D20419" s="232">
        <v>2765.94</v>
      </c>
      <c r="E20419" s="232" t="s">
        <v>40909</v>
      </c>
    </row>
    <row r="20420" spans="1:5" ht="56.25">
      <c r="A20420" s="232" t="s">
        <v>10370</v>
      </c>
      <c r="B20420" s="233" t="s">
        <v>61071</v>
      </c>
      <c r="C20420" s="232" t="s">
        <v>5</v>
      </c>
      <c r="D20420" s="232">
        <v>2051.4299999999998</v>
      </c>
      <c r="E20420" s="232" t="s">
        <v>40909</v>
      </c>
    </row>
    <row r="20421" spans="1:5" ht="56.25">
      <c r="A20421" s="232" t="s">
        <v>10371</v>
      </c>
      <c r="B20421" s="233" t="s">
        <v>61072</v>
      </c>
      <c r="C20421" s="232" t="s">
        <v>5</v>
      </c>
      <c r="D20421" s="232">
        <v>2525.23</v>
      </c>
      <c r="E20421" s="232" t="s">
        <v>40909</v>
      </c>
    </row>
    <row r="20422" spans="1:5" ht="45">
      <c r="A20422" s="232" t="s">
        <v>12284</v>
      </c>
      <c r="B20422" s="233" t="s">
        <v>48270</v>
      </c>
      <c r="C20422" s="232" t="s">
        <v>5</v>
      </c>
      <c r="D20422" s="232">
        <v>44585.46</v>
      </c>
      <c r="E20422" s="232" t="s">
        <v>40909</v>
      </c>
    </row>
    <row r="20423" spans="1:5" ht="45">
      <c r="A20423" s="232" t="s">
        <v>12285</v>
      </c>
      <c r="B20423" s="233" t="s">
        <v>48271</v>
      </c>
      <c r="C20423" s="232" t="s">
        <v>5</v>
      </c>
      <c r="D20423" s="232">
        <v>45386.14</v>
      </c>
      <c r="E20423" s="232" t="s">
        <v>40909</v>
      </c>
    </row>
    <row r="20424" spans="1:5" ht="45">
      <c r="A20424" s="232" t="s">
        <v>10372</v>
      </c>
      <c r="B20424" s="233" t="s">
        <v>48272</v>
      </c>
      <c r="C20424" s="232" t="s">
        <v>5</v>
      </c>
      <c r="D20424" s="232">
        <v>54491.02</v>
      </c>
      <c r="E20424" s="232" t="s">
        <v>40909</v>
      </c>
    </row>
    <row r="20425" spans="1:5" ht="45">
      <c r="A20425" s="232" t="s">
        <v>10373</v>
      </c>
      <c r="B20425" s="233" t="s">
        <v>48273</v>
      </c>
      <c r="C20425" s="232" t="s">
        <v>5</v>
      </c>
      <c r="D20425" s="232">
        <v>74637.58</v>
      </c>
      <c r="E20425" s="232" t="s">
        <v>40909</v>
      </c>
    </row>
    <row r="20426" spans="1:5" ht="45">
      <c r="A20426" s="232" t="s">
        <v>10374</v>
      </c>
      <c r="B20426" s="233" t="s">
        <v>48274</v>
      </c>
      <c r="C20426" s="232" t="s">
        <v>5</v>
      </c>
      <c r="D20426" s="232">
        <v>79899.59</v>
      </c>
      <c r="E20426" s="232" t="s">
        <v>40909</v>
      </c>
    </row>
    <row r="20427" spans="1:5" ht="45">
      <c r="A20427" s="232" t="s">
        <v>10375</v>
      </c>
      <c r="B20427" s="233" t="s">
        <v>48275</v>
      </c>
      <c r="C20427" s="232" t="s">
        <v>5</v>
      </c>
      <c r="D20427" s="232">
        <v>101157.24</v>
      </c>
      <c r="E20427" s="232" t="s">
        <v>40909</v>
      </c>
    </row>
    <row r="20428" spans="1:5" ht="45">
      <c r="A20428" s="232" t="s">
        <v>10376</v>
      </c>
      <c r="B20428" s="233" t="s">
        <v>48276</v>
      </c>
      <c r="C20428" s="232" t="s">
        <v>5</v>
      </c>
      <c r="D20428" s="232">
        <v>134825.68</v>
      </c>
      <c r="E20428" s="232" t="s">
        <v>40909</v>
      </c>
    </row>
    <row r="20429" spans="1:5" ht="45">
      <c r="A20429" s="232" t="s">
        <v>10377</v>
      </c>
      <c r="B20429" s="233" t="s">
        <v>48277</v>
      </c>
      <c r="C20429" s="232" t="s">
        <v>5</v>
      </c>
      <c r="D20429" s="232">
        <v>180737.19</v>
      </c>
      <c r="E20429" s="232" t="s">
        <v>40909</v>
      </c>
    </row>
    <row r="20430" spans="1:5" ht="45">
      <c r="A20430" s="232" t="s">
        <v>10378</v>
      </c>
      <c r="B20430" s="233" t="s">
        <v>48278</v>
      </c>
      <c r="C20430" s="232" t="s">
        <v>5</v>
      </c>
      <c r="D20430" s="232">
        <v>246145.36</v>
      </c>
      <c r="E20430" s="232" t="s">
        <v>40909</v>
      </c>
    </row>
    <row r="20431" spans="1:5" ht="33.75">
      <c r="A20431" s="232" t="s">
        <v>12286</v>
      </c>
      <c r="B20431" s="233" t="s">
        <v>48279</v>
      </c>
      <c r="C20431" s="232" t="s">
        <v>5</v>
      </c>
      <c r="D20431" s="232">
        <v>54428.13</v>
      </c>
      <c r="E20431" s="232" t="s">
        <v>40909</v>
      </c>
    </row>
    <row r="20432" spans="1:5" ht="45">
      <c r="A20432" s="232" t="s">
        <v>10379</v>
      </c>
      <c r="B20432" s="233" t="s">
        <v>48280</v>
      </c>
      <c r="C20432" s="232" t="s">
        <v>5</v>
      </c>
      <c r="D20432" s="232">
        <v>67950.02</v>
      </c>
      <c r="E20432" s="232" t="s">
        <v>40909</v>
      </c>
    </row>
    <row r="20433" spans="1:5" ht="45">
      <c r="A20433" s="232" t="s">
        <v>10380</v>
      </c>
      <c r="B20433" s="233" t="s">
        <v>48281</v>
      </c>
      <c r="C20433" s="232" t="s">
        <v>5</v>
      </c>
      <c r="D20433" s="232">
        <v>83463.490000000005</v>
      </c>
      <c r="E20433" s="232" t="s">
        <v>40909</v>
      </c>
    </row>
    <row r="20434" spans="1:5" ht="45">
      <c r="A20434" s="232" t="s">
        <v>10381</v>
      </c>
      <c r="B20434" s="233" t="s">
        <v>48282</v>
      </c>
      <c r="C20434" s="232" t="s">
        <v>5</v>
      </c>
      <c r="D20434" s="232">
        <v>100654.1</v>
      </c>
      <c r="E20434" s="232" t="s">
        <v>40909</v>
      </c>
    </row>
    <row r="20435" spans="1:5" ht="45">
      <c r="A20435" s="232" t="s">
        <v>10382</v>
      </c>
      <c r="B20435" s="233" t="s">
        <v>48283</v>
      </c>
      <c r="C20435" s="232" t="s">
        <v>5</v>
      </c>
      <c r="D20435" s="232">
        <v>120308</v>
      </c>
      <c r="E20435" s="232" t="s">
        <v>40909</v>
      </c>
    </row>
    <row r="20436" spans="1:5" ht="45">
      <c r="A20436" s="232" t="s">
        <v>10383</v>
      </c>
      <c r="B20436" s="233" t="s">
        <v>48284</v>
      </c>
      <c r="C20436" s="232" t="s">
        <v>5</v>
      </c>
      <c r="D20436" s="232">
        <v>161858.96</v>
      </c>
      <c r="E20436" s="232" t="s">
        <v>40909</v>
      </c>
    </row>
    <row r="20437" spans="1:5" ht="45">
      <c r="A20437" s="232" t="s">
        <v>10384</v>
      </c>
      <c r="B20437" s="233" t="s">
        <v>48285</v>
      </c>
      <c r="C20437" s="232" t="s">
        <v>5</v>
      </c>
      <c r="D20437" s="232">
        <v>233954.71</v>
      </c>
      <c r="E20437" s="232" t="s">
        <v>40909</v>
      </c>
    </row>
    <row r="20438" spans="1:5" ht="45">
      <c r="A20438" s="232" t="s">
        <v>10385</v>
      </c>
      <c r="B20438" s="233" t="s">
        <v>48286</v>
      </c>
      <c r="C20438" s="232" t="s">
        <v>5</v>
      </c>
      <c r="D20438" s="232">
        <v>303587.15999999997</v>
      </c>
      <c r="E20438" s="232" t="s">
        <v>40909</v>
      </c>
    </row>
    <row r="20439" spans="1:5" ht="45">
      <c r="A20439" s="232" t="s">
        <v>12287</v>
      </c>
      <c r="B20439" s="233" t="s">
        <v>48287</v>
      </c>
      <c r="C20439" s="232" t="s">
        <v>5</v>
      </c>
      <c r="D20439" s="232">
        <v>62978.27</v>
      </c>
      <c r="E20439" s="232" t="s">
        <v>40909</v>
      </c>
    </row>
    <row r="20440" spans="1:5" ht="22.5">
      <c r="A20440" s="232" t="s">
        <v>10386</v>
      </c>
      <c r="B20440" s="233" t="s">
        <v>48288</v>
      </c>
      <c r="C20440" s="232" t="s">
        <v>5</v>
      </c>
      <c r="D20440" s="232">
        <v>764.64</v>
      </c>
      <c r="E20440" s="232" t="s">
        <v>40909</v>
      </c>
    </row>
    <row r="20441" spans="1:5" ht="22.5">
      <c r="A20441" s="232" t="s">
        <v>10387</v>
      </c>
      <c r="B20441" s="233" t="s">
        <v>48289</v>
      </c>
      <c r="C20441" s="232" t="s">
        <v>5</v>
      </c>
      <c r="D20441" s="232">
        <v>764.64</v>
      </c>
      <c r="E20441" s="232" t="s">
        <v>40909</v>
      </c>
    </row>
    <row r="20442" spans="1:5" ht="22.5">
      <c r="A20442" s="232" t="s">
        <v>10388</v>
      </c>
      <c r="B20442" s="233" t="s">
        <v>48290</v>
      </c>
      <c r="C20442" s="232" t="s">
        <v>5</v>
      </c>
      <c r="D20442" s="232">
        <v>764.64</v>
      </c>
      <c r="E20442" s="232" t="s">
        <v>40909</v>
      </c>
    </row>
    <row r="20443" spans="1:5" ht="22.5">
      <c r="A20443" s="232" t="s">
        <v>10389</v>
      </c>
      <c r="B20443" s="233" t="s">
        <v>48291</v>
      </c>
      <c r="C20443" s="232" t="s">
        <v>5</v>
      </c>
      <c r="D20443" s="232">
        <v>764.64</v>
      </c>
      <c r="E20443" s="232" t="s">
        <v>40909</v>
      </c>
    </row>
    <row r="20444" spans="1:5" ht="22.5">
      <c r="A20444" s="232" t="s">
        <v>10390</v>
      </c>
      <c r="B20444" s="233" t="s">
        <v>48292</v>
      </c>
      <c r="C20444" s="232" t="s">
        <v>5</v>
      </c>
      <c r="D20444" s="232">
        <v>764.64</v>
      </c>
      <c r="E20444" s="232" t="s">
        <v>40909</v>
      </c>
    </row>
    <row r="20445" spans="1:5" ht="22.5">
      <c r="A20445" s="232" t="s">
        <v>10391</v>
      </c>
      <c r="B20445" s="233" t="s">
        <v>48293</v>
      </c>
      <c r="C20445" s="232" t="s">
        <v>5</v>
      </c>
      <c r="D20445" s="232">
        <v>764.64</v>
      </c>
      <c r="E20445" s="232" t="s">
        <v>40909</v>
      </c>
    </row>
    <row r="20446" spans="1:5" ht="22.5">
      <c r="A20446" s="232" t="s">
        <v>10392</v>
      </c>
      <c r="B20446" s="233" t="s">
        <v>48294</v>
      </c>
      <c r="C20446" s="232" t="s">
        <v>5</v>
      </c>
      <c r="D20446" s="232">
        <v>764.64</v>
      </c>
      <c r="E20446" s="232" t="s">
        <v>40909</v>
      </c>
    </row>
    <row r="20447" spans="1:5" ht="22.5">
      <c r="A20447" s="232" t="s">
        <v>10393</v>
      </c>
      <c r="B20447" s="233" t="s">
        <v>48295</v>
      </c>
      <c r="C20447" s="232" t="s">
        <v>5</v>
      </c>
      <c r="D20447" s="232">
        <v>764.64</v>
      </c>
      <c r="E20447" s="232" t="s">
        <v>40909</v>
      </c>
    </row>
    <row r="20448" spans="1:5">
      <c r="A20448" s="232" t="s">
        <v>48296</v>
      </c>
      <c r="B20448" s="233" t="s">
        <v>48297</v>
      </c>
      <c r="C20448" s="232" t="s">
        <v>5</v>
      </c>
      <c r="D20448" s="232">
        <v>242.27</v>
      </c>
      <c r="E20448" s="232" t="s">
        <v>40909</v>
      </c>
    </row>
    <row r="20449" spans="1:5">
      <c r="A20449" s="232" t="s">
        <v>48298</v>
      </c>
      <c r="B20449" s="233" t="s">
        <v>48299</v>
      </c>
      <c r="C20449" s="232" t="s">
        <v>5</v>
      </c>
      <c r="D20449" s="232">
        <v>110.51</v>
      </c>
      <c r="E20449" s="232" t="s">
        <v>40909</v>
      </c>
    </row>
    <row r="20450" spans="1:5" ht="22.5">
      <c r="A20450" s="232" t="s">
        <v>10394</v>
      </c>
      <c r="B20450" s="233" t="s">
        <v>48300</v>
      </c>
      <c r="C20450" s="232" t="s">
        <v>4</v>
      </c>
      <c r="D20450" s="232">
        <v>142.43</v>
      </c>
      <c r="E20450" s="232" t="s">
        <v>40909</v>
      </c>
    </row>
    <row r="20451" spans="1:5" ht="22.5">
      <c r="A20451" s="232" t="s">
        <v>10395</v>
      </c>
      <c r="B20451" s="233" t="s">
        <v>48301</v>
      </c>
      <c r="C20451" s="232" t="s">
        <v>5</v>
      </c>
      <c r="D20451" s="232">
        <v>82.53</v>
      </c>
      <c r="E20451" s="232" t="s">
        <v>40909</v>
      </c>
    </row>
    <row r="20452" spans="1:5" ht="33.75">
      <c r="A20452" s="232" t="s">
        <v>10396</v>
      </c>
      <c r="B20452" s="233" t="s">
        <v>48302</v>
      </c>
      <c r="C20452" s="232" t="s">
        <v>4</v>
      </c>
      <c r="D20452" s="232">
        <v>368.37</v>
      </c>
      <c r="E20452" s="232" t="s">
        <v>40909</v>
      </c>
    </row>
    <row r="20453" spans="1:5" ht="33.75">
      <c r="A20453" s="232" t="s">
        <v>10397</v>
      </c>
      <c r="B20453" s="233" t="s">
        <v>48303</v>
      </c>
      <c r="C20453" s="232" t="s">
        <v>3</v>
      </c>
      <c r="D20453" s="232">
        <v>862.44</v>
      </c>
      <c r="E20453" s="232" t="s">
        <v>40909</v>
      </c>
    </row>
    <row r="20454" spans="1:5" ht="33.75">
      <c r="A20454" s="232" t="s">
        <v>10398</v>
      </c>
      <c r="B20454" s="233" t="s">
        <v>48304</v>
      </c>
      <c r="C20454" s="232" t="s">
        <v>3</v>
      </c>
      <c r="D20454" s="232">
        <v>862.42</v>
      </c>
      <c r="E20454" s="232" t="s">
        <v>40909</v>
      </c>
    </row>
    <row r="20455" spans="1:5" ht="33.75">
      <c r="A20455" s="232" t="s">
        <v>10399</v>
      </c>
      <c r="B20455" s="233" t="s">
        <v>48305</v>
      </c>
      <c r="C20455" s="232" t="s">
        <v>3</v>
      </c>
      <c r="D20455" s="232">
        <v>862.46</v>
      </c>
      <c r="E20455" s="232" t="s">
        <v>40909</v>
      </c>
    </row>
    <row r="20456" spans="1:5" ht="33.75">
      <c r="A20456" s="232" t="s">
        <v>10400</v>
      </c>
      <c r="B20456" s="233" t="s">
        <v>48306</v>
      </c>
      <c r="C20456" s="232" t="s">
        <v>3</v>
      </c>
      <c r="D20456" s="232">
        <v>862.5</v>
      </c>
      <c r="E20456" s="232" t="s">
        <v>40909</v>
      </c>
    </row>
    <row r="20457" spans="1:5" ht="33.75">
      <c r="A20457" s="232" t="s">
        <v>10401</v>
      </c>
      <c r="B20457" s="233" t="s">
        <v>48307</v>
      </c>
      <c r="C20457" s="232" t="s">
        <v>3</v>
      </c>
      <c r="D20457" s="232">
        <v>862.5</v>
      </c>
      <c r="E20457" s="232" t="s">
        <v>40909</v>
      </c>
    </row>
    <row r="20458" spans="1:5" ht="33.75">
      <c r="A20458" s="232" t="s">
        <v>10402</v>
      </c>
      <c r="B20458" s="233" t="s">
        <v>48308</v>
      </c>
      <c r="C20458" s="232" t="s">
        <v>3</v>
      </c>
      <c r="D20458" s="232">
        <v>862.35</v>
      </c>
      <c r="E20458" s="232" t="s">
        <v>40909</v>
      </c>
    </row>
    <row r="20459" spans="1:5" ht="22.5">
      <c r="A20459" s="232" t="s">
        <v>10403</v>
      </c>
      <c r="B20459" s="233" t="s">
        <v>48309</v>
      </c>
      <c r="C20459" s="232" t="s">
        <v>4</v>
      </c>
      <c r="D20459" s="232">
        <v>85.79</v>
      </c>
      <c r="E20459" s="232" t="s">
        <v>40909</v>
      </c>
    </row>
    <row r="20460" spans="1:5" ht="22.5">
      <c r="A20460" s="232" t="s">
        <v>10404</v>
      </c>
      <c r="B20460" s="233" t="s">
        <v>48310</v>
      </c>
      <c r="C20460" s="232" t="s">
        <v>4</v>
      </c>
      <c r="D20460" s="232">
        <v>89.45</v>
      </c>
      <c r="E20460" s="232" t="s">
        <v>40909</v>
      </c>
    </row>
    <row r="20461" spans="1:5" ht="33.75">
      <c r="A20461" s="232" t="s">
        <v>10405</v>
      </c>
      <c r="B20461" s="233" t="s">
        <v>48311</v>
      </c>
      <c r="C20461" s="232" t="s">
        <v>4</v>
      </c>
      <c r="D20461" s="232">
        <v>488.26</v>
      </c>
      <c r="E20461" s="232" t="s">
        <v>40909</v>
      </c>
    </row>
    <row r="20462" spans="1:5" ht="33.75">
      <c r="A20462" s="232" t="s">
        <v>10406</v>
      </c>
      <c r="B20462" s="233" t="s">
        <v>48312</v>
      </c>
      <c r="C20462" s="232" t="s">
        <v>3</v>
      </c>
      <c r="D20462" s="232">
        <v>1198.9000000000001</v>
      </c>
      <c r="E20462" s="232" t="s">
        <v>40909</v>
      </c>
    </row>
    <row r="20463" spans="1:5" ht="33.75">
      <c r="A20463" s="232" t="s">
        <v>10407</v>
      </c>
      <c r="B20463" s="233" t="s">
        <v>48313</v>
      </c>
      <c r="C20463" s="232" t="s">
        <v>3</v>
      </c>
      <c r="D20463" s="232">
        <v>1198.8699999999999</v>
      </c>
      <c r="E20463" s="232" t="s">
        <v>40909</v>
      </c>
    </row>
    <row r="20464" spans="1:5" ht="33.75">
      <c r="A20464" s="232" t="s">
        <v>10408</v>
      </c>
      <c r="B20464" s="233" t="s">
        <v>48314</v>
      </c>
      <c r="C20464" s="232" t="s">
        <v>3</v>
      </c>
      <c r="D20464" s="232">
        <v>1198.92</v>
      </c>
      <c r="E20464" s="232" t="s">
        <v>40909</v>
      </c>
    </row>
    <row r="20465" spans="1:5" ht="33.75">
      <c r="A20465" s="232" t="s">
        <v>10409</v>
      </c>
      <c r="B20465" s="233" t="s">
        <v>48315</v>
      </c>
      <c r="C20465" s="232" t="s">
        <v>3</v>
      </c>
      <c r="D20465" s="232">
        <v>1198.98</v>
      </c>
      <c r="E20465" s="232" t="s">
        <v>40909</v>
      </c>
    </row>
    <row r="20466" spans="1:5" ht="33.75">
      <c r="A20466" s="232" t="s">
        <v>10410</v>
      </c>
      <c r="B20466" s="233" t="s">
        <v>48316</v>
      </c>
      <c r="C20466" s="232" t="s">
        <v>3</v>
      </c>
      <c r="D20466" s="232">
        <v>1198.98</v>
      </c>
      <c r="E20466" s="232" t="s">
        <v>40909</v>
      </c>
    </row>
    <row r="20467" spans="1:5" ht="33.75">
      <c r="A20467" s="232" t="s">
        <v>10411</v>
      </c>
      <c r="B20467" s="233" t="s">
        <v>48317</v>
      </c>
      <c r="C20467" s="232" t="s">
        <v>3</v>
      </c>
      <c r="D20467" s="232">
        <v>1198.76</v>
      </c>
      <c r="E20467" s="232" t="s">
        <v>40909</v>
      </c>
    </row>
    <row r="20468" spans="1:5" ht="22.5">
      <c r="A20468" s="232" t="s">
        <v>10412</v>
      </c>
      <c r="B20468" s="233" t="s">
        <v>48318</v>
      </c>
      <c r="C20468" s="232" t="s">
        <v>4</v>
      </c>
      <c r="D20468" s="232">
        <v>105.06</v>
      </c>
      <c r="E20468" s="232" t="s">
        <v>40909</v>
      </c>
    </row>
    <row r="20469" spans="1:5" ht="22.5">
      <c r="A20469" s="232" t="s">
        <v>10413</v>
      </c>
      <c r="B20469" s="233" t="s">
        <v>48319</v>
      </c>
      <c r="C20469" s="232" t="s">
        <v>4</v>
      </c>
      <c r="D20469" s="232">
        <v>110.05</v>
      </c>
      <c r="E20469" s="232" t="s">
        <v>40909</v>
      </c>
    </row>
    <row r="20470" spans="1:5" ht="33.75">
      <c r="A20470" s="232" t="s">
        <v>10414</v>
      </c>
      <c r="B20470" s="233" t="s">
        <v>48320</v>
      </c>
      <c r="C20470" s="232" t="s">
        <v>4</v>
      </c>
      <c r="D20470" s="232">
        <v>401.74</v>
      </c>
      <c r="E20470" s="232" t="s">
        <v>40909</v>
      </c>
    </row>
    <row r="20471" spans="1:5" ht="33.75">
      <c r="A20471" s="232" t="s">
        <v>10415</v>
      </c>
      <c r="B20471" s="233" t="s">
        <v>48321</v>
      </c>
      <c r="C20471" s="232" t="s">
        <v>3</v>
      </c>
      <c r="D20471" s="232">
        <v>744.4</v>
      </c>
      <c r="E20471" s="232" t="s">
        <v>40909</v>
      </c>
    </row>
    <row r="20472" spans="1:5" ht="33.75">
      <c r="A20472" s="232" t="s">
        <v>10416</v>
      </c>
      <c r="B20472" s="233" t="s">
        <v>48322</v>
      </c>
      <c r="C20472" s="232" t="s">
        <v>3</v>
      </c>
      <c r="D20472" s="232">
        <v>744.38</v>
      </c>
      <c r="E20472" s="232" t="s">
        <v>40909</v>
      </c>
    </row>
    <row r="20473" spans="1:5" ht="33.75">
      <c r="A20473" s="232" t="s">
        <v>10417</v>
      </c>
      <c r="B20473" s="233" t="s">
        <v>48323</v>
      </c>
      <c r="C20473" s="232" t="s">
        <v>3</v>
      </c>
      <c r="D20473" s="232">
        <v>744.41</v>
      </c>
      <c r="E20473" s="232" t="s">
        <v>40909</v>
      </c>
    </row>
    <row r="20474" spans="1:5" ht="33.75">
      <c r="A20474" s="232" t="s">
        <v>10418</v>
      </c>
      <c r="B20474" s="233" t="s">
        <v>48324</v>
      </c>
      <c r="C20474" s="232" t="s">
        <v>3</v>
      </c>
      <c r="D20474" s="232">
        <v>744.43</v>
      </c>
      <c r="E20474" s="232" t="s">
        <v>40909</v>
      </c>
    </row>
    <row r="20475" spans="1:5" ht="33.75">
      <c r="A20475" s="232" t="s">
        <v>10419</v>
      </c>
      <c r="B20475" s="233" t="s">
        <v>48325</v>
      </c>
      <c r="C20475" s="232" t="s">
        <v>3</v>
      </c>
      <c r="D20475" s="232">
        <v>744.43</v>
      </c>
      <c r="E20475" s="232" t="s">
        <v>40909</v>
      </c>
    </row>
    <row r="20476" spans="1:5" ht="33.75">
      <c r="A20476" s="232" t="s">
        <v>10420</v>
      </c>
      <c r="B20476" s="233" t="s">
        <v>48326</v>
      </c>
      <c r="C20476" s="232" t="s">
        <v>3</v>
      </c>
      <c r="D20476" s="232">
        <v>744.31</v>
      </c>
      <c r="E20476" s="232" t="s">
        <v>40909</v>
      </c>
    </row>
    <row r="20477" spans="1:5" ht="22.5">
      <c r="A20477" s="232" t="s">
        <v>10421</v>
      </c>
      <c r="B20477" s="233" t="s">
        <v>48327</v>
      </c>
      <c r="C20477" s="232" t="s">
        <v>4</v>
      </c>
      <c r="D20477" s="232">
        <v>72.61</v>
      </c>
      <c r="E20477" s="232" t="s">
        <v>40909</v>
      </c>
    </row>
    <row r="20478" spans="1:5" ht="22.5">
      <c r="A20478" s="232" t="s">
        <v>10422</v>
      </c>
      <c r="B20478" s="233" t="s">
        <v>48328</v>
      </c>
      <c r="C20478" s="232" t="s">
        <v>4</v>
      </c>
      <c r="D20478" s="232">
        <v>84.3</v>
      </c>
      <c r="E20478" s="232" t="s">
        <v>40909</v>
      </c>
    </row>
    <row r="20479" spans="1:5" ht="33.75">
      <c r="A20479" s="232" t="s">
        <v>10423</v>
      </c>
      <c r="B20479" s="233" t="s">
        <v>48329</v>
      </c>
      <c r="C20479" s="232" t="s">
        <v>4</v>
      </c>
      <c r="D20479" s="232">
        <v>401.74</v>
      </c>
      <c r="E20479" s="232" t="s">
        <v>40909</v>
      </c>
    </row>
    <row r="20480" spans="1:5" ht="33.75">
      <c r="A20480" s="232" t="s">
        <v>10424</v>
      </c>
      <c r="B20480" s="233" t="s">
        <v>48330</v>
      </c>
      <c r="C20480" s="232" t="s">
        <v>3</v>
      </c>
      <c r="D20480" s="232">
        <v>722.37</v>
      </c>
      <c r="E20480" s="232" t="s">
        <v>40909</v>
      </c>
    </row>
    <row r="20481" spans="1:5" ht="33.75">
      <c r="A20481" s="232" t="s">
        <v>10425</v>
      </c>
      <c r="B20481" s="233" t="s">
        <v>48331</v>
      </c>
      <c r="C20481" s="232" t="s">
        <v>3</v>
      </c>
      <c r="D20481" s="232">
        <v>722.35</v>
      </c>
      <c r="E20481" s="232" t="s">
        <v>40909</v>
      </c>
    </row>
    <row r="20482" spans="1:5" ht="33.75">
      <c r="A20482" s="232" t="s">
        <v>10426</v>
      </c>
      <c r="B20482" s="233" t="s">
        <v>48332</v>
      </c>
      <c r="C20482" s="232" t="s">
        <v>3</v>
      </c>
      <c r="D20482" s="232">
        <v>722.38</v>
      </c>
      <c r="E20482" s="232" t="s">
        <v>40909</v>
      </c>
    </row>
    <row r="20483" spans="1:5" ht="33.75">
      <c r="A20483" s="232" t="s">
        <v>10427</v>
      </c>
      <c r="B20483" s="233" t="s">
        <v>48333</v>
      </c>
      <c r="C20483" s="232" t="s">
        <v>3</v>
      </c>
      <c r="D20483" s="232">
        <v>722.41</v>
      </c>
      <c r="E20483" s="232" t="s">
        <v>40909</v>
      </c>
    </row>
    <row r="20484" spans="1:5" ht="33.75">
      <c r="A20484" s="232" t="s">
        <v>10428</v>
      </c>
      <c r="B20484" s="233" t="s">
        <v>48334</v>
      </c>
      <c r="C20484" s="232" t="s">
        <v>3</v>
      </c>
      <c r="D20484" s="232">
        <v>722.41</v>
      </c>
      <c r="E20484" s="232" t="s">
        <v>40909</v>
      </c>
    </row>
    <row r="20485" spans="1:5" ht="33.75">
      <c r="A20485" s="232" t="s">
        <v>10429</v>
      </c>
      <c r="B20485" s="233" t="s">
        <v>48335</v>
      </c>
      <c r="C20485" s="232" t="s">
        <v>3</v>
      </c>
      <c r="D20485" s="232">
        <v>722.29</v>
      </c>
      <c r="E20485" s="232" t="s">
        <v>40909</v>
      </c>
    </row>
    <row r="20486" spans="1:5" ht="22.5">
      <c r="A20486" s="232" t="s">
        <v>10430</v>
      </c>
      <c r="B20486" s="233" t="s">
        <v>48336</v>
      </c>
      <c r="C20486" s="232" t="s">
        <v>4</v>
      </c>
      <c r="D20486" s="232">
        <v>72.61</v>
      </c>
      <c r="E20486" s="232" t="s">
        <v>40909</v>
      </c>
    </row>
    <row r="20487" spans="1:5" ht="22.5">
      <c r="A20487" s="232" t="s">
        <v>10431</v>
      </c>
      <c r="B20487" s="233" t="s">
        <v>48337</v>
      </c>
      <c r="C20487" s="232" t="s">
        <v>4</v>
      </c>
      <c r="D20487" s="232">
        <v>84.3</v>
      </c>
      <c r="E20487" s="232" t="s">
        <v>40909</v>
      </c>
    </row>
    <row r="20488" spans="1:5" ht="33.75">
      <c r="A20488" s="232" t="s">
        <v>10432</v>
      </c>
      <c r="B20488" s="233" t="s">
        <v>48338</v>
      </c>
      <c r="C20488" s="232" t="s">
        <v>4</v>
      </c>
      <c r="D20488" s="232">
        <v>556.24</v>
      </c>
      <c r="E20488" s="232" t="s">
        <v>40909</v>
      </c>
    </row>
    <row r="20489" spans="1:5" ht="33.75">
      <c r="A20489" s="232" t="s">
        <v>10433</v>
      </c>
      <c r="B20489" s="233" t="s">
        <v>48339</v>
      </c>
      <c r="C20489" s="232" t="s">
        <v>3</v>
      </c>
      <c r="D20489" s="232">
        <v>1354.42</v>
      </c>
      <c r="E20489" s="232" t="s">
        <v>40909</v>
      </c>
    </row>
    <row r="20490" spans="1:5" ht="33.75">
      <c r="A20490" s="232" t="s">
        <v>10434</v>
      </c>
      <c r="B20490" s="233" t="s">
        <v>48340</v>
      </c>
      <c r="C20490" s="232" t="s">
        <v>3</v>
      </c>
      <c r="D20490" s="232">
        <v>1354.38</v>
      </c>
      <c r="E20490" s="232" t="s">
        <v>40909</v>
      </c>
    </row>
    <row r="20491" spans="1:5" ht="33.75">
      <c r="A20491" s="232" t="s">
        <v>10435</v>
      </c>
      <c r="B20491" s="233" t="s">
        <v>48341</v>
      </c>
      <c r="C20491" s="232" t="s">
        <v>3</v>
      </c>
      <c r="D20491" s="232">
        <v>1354.44</v>
      </c>
      <c r="E20491" s="232" t="s">
        <v>40909</v>
      </c>
    </row>
    <row r="20492" spans="1:5" ht="33.75">
      <c r="A20492" s="232" t="s">
        <v>10436</v>
      </c>
      <c r="B20492" s="233" t="s">
        <v>48342</v>
      </c>
      <c r="C20492" s="232" t="s">
        <v>3</v>
      </c>
      <c r="D20492" s="232">
        <v>1354.5</v>
      </c>
      <c r="E20492" s="232" t="s">
        <v>40909</v>
      </c>
    </row>
    <row r="20493" spans="1:5" ht="33.75">
      <c r="A20493" s="232" t="s">
        <v>10437</v>
      </c>
      <c r="B20493" s="233" t="s">
        <v>48343</v>
      </c>
      <c r="C20493" s="232" t="s">
        <v>3</v>
      </c>
      <c r="D20493" s="232">
        <v>1354.5</v>
      </c>
      <c r="E20493" s="232" t="s">
        <v>40909</v>
      </c>
    </row>
    <row r="20494" spans="1:5" ht="33.75">
      <c r="A20494" s="232" t="s">
        <v>10438</v>
      </c>
      <c r="B20494" s="233" t="s">
        <v>48344</v>
      </c>
      <c r="C20494" s="232" t="s">
        <v>3</v>
      </c>
      <c r="D20494" s="232">
        <v>1354.25</v>
      </c>
      <c r="E20494" s="232" t="s">
        <v>40909</v>
      </c>
    </row>
    <row r="20495" spans="1:5" ht="22.5">
      <c r="A20495" s="232" t="s">
        <v>10439</v>
      </c>
      <c r="B20495" s="233" t="s">
        <v>48345</v>
      </c>
      <c r="C20495" s="232" t="s">
        <v>4</v>
      </c>
      <c r="D20495" s="232">
        <v>111.24</v>
      </c>
      <c r="E20495" s="232" t="s">
        <v>40909</v>
      </c>
    </row>
    <row r="20496" spans="1:5" ht="22.5">
      <c r="A20496" s="232" t="s">
        <v>10440</v>
      </c>
      <c r="B20496" s="233" t="s">
        <v>48346</v>
      </c>
      <c r="C20496" s="232" t="s">
        <v>4</v>
      </c>
      <c r="D20496" s="232">
        <v>114.69</v>
      </c>
      <c r="E20496" s="232" t="s">
        <v>40909</v>
      </c>
    </row>
    <row r="20497" spans="1:5" ht="22.5">
      <c r="A20497" s="232" t="s">
        <v>10441</v>
      </c>
      <c r="B20497" s="233" t="s">
        <v>48347</v>
      </c>
      <c r="C20497" s="232" t="s">
        <v>5</v>
      </c>
      <c r="D20497" s="232">
        <v>211.7</v>
      </c>
      <c r="E20497" s="232" t="s">
        <v>40909</v>
      </c>
    </row>
    <row r="20498" spans="1:5" ht="22.5">
      <c r="A20498" s="232" t="s">
        <v>10442</v>
      </c>
      <c r="B20498" s="233" t="s">
        <v>48348</v>
      </c>
      <c r="C20498" s="232" t="s">
        <v>5</v>
      </c>
      <c r="D20498" s="232">
        <v>188.88</v>
      </c>
      <c r="E20498" s="232" t="s">
        <v>40909</v>
      </c>
    </row>
    <row r="20499" spans="1:5" ht="22.5">
      <c r="A20499" s="232" t="s">
        <v>10443</v>
      </c>
      <c r="B20499" s="233" t="s">
        <v>48349</v>
      </c>
      <c r="C20499" s="232" t="s">
        <v>5</v>
      </c>
      <c r="D20499" s="232">
        <v>265.39999999999998</v>
      </c>
      <c r="E20499" s="232" t="s">
        <v>40909</v>
      </c>
    </row>
    <row r="20500" spans="1:5" ht="22.5">
      <c r="A20500" s="232" t="s">
        <v>10444</v>
      </c>
      <c r="B20500" s="233" t="s">
        <v>48350</v>
      </c>
      <c r="C20500" s="232" t="s">
        <v>5</v>
      </c>
      <c r="D20500" s="232">
        <v>2944.84</v>
      </c>
      <c r="E20500" s="232" t="s">
        <v>40909</v>
      </c>
    </row>
    <row r="20501" spans="1:5" ht="22.5">
      <c r="A20501" s="232" t="s">
        <v>10445</v>
      </c>
      <c r="B20501" s="233" t="s">
        <v>48351</v>
      </c>
      <c r="C20501" s="232" t="s">
        <v>86</v>
      </c>
      <c r="D20501" s="232">
        <v>2653.32</v>
      </c>
      <c r="E20501" s="232" t="s">
        <v>40909</v>
      </c>
    </row>
    <row r="20502" spans="1:5" ht="22.5">
      <c r="A20502" s="232" t="s">
        <v>10446</v>
      </c>
      <c r="B20502" s="233" t="s">
        <v>10447</v>
      </c>
      <c r="C20502" s="232" t="s">
        <v>86</v>
      </c>
      <c r="D20502" s="232">
        <v>958.93</v>
      </c>
      <c r="E20502" s="232" t="s">
        <v>40909</v>
      </c>
    </row>
    <row r="20503" spans="1:5">
      <c r="A20503" s="232" t="s">
        <v>10448</v>
      </c>
      <c r="B20503" s="233" t="s">
        <v>10449</v>
      </c>
      <c r="C20503" s="232" t="s">
        <v>5</v>
      </c>
      <c r="D20503" s="232">
        <v>221.6</v>
      </c>
      <c r="E20503" s="232" t="s">
        <v>40909</v>
      </c>
    </row>
    <row r="20504" spans="1:5" ht="22.5">
      <c r="A20504" s="232" t="s">
        <v>10450</v>
      </c>
      <c r="B20504" s="233" t="s">
        <v>48352</v>
      </c>
      <c r="C20504" s="232" t="s">
        <v>86</v>
      </c>
      <c r="D20504" s="232">
        <v>3496.85</v>
      </c>
      <c r="E20504" s="232" t="s">
        <v>40909</v>
      </c>
    </row>
    <row r="20505" spans="1:5">
      <c r="A20505" s="232" t="s">
        <v>10451</v>
      </c>
      <c r="B20505" s="233" t="s">
        <v>10452</v>
      </c>
      <c r="C20505" s="232" t="s">
        <v>86</v>
      </c>
      <c r="D20505" s="232">
        <v>124.57</v>
      </c>
      <c r="E20505" s="232" t="s">
        <v>40909</v>
      </c>
    </row>
    <row r="20506" spans="1:5" ht="33.75">
      <c r="A20506" s="232" t="s">
        <v>10453</v>
      </c>
      <c r="B20506" s="233" t="s">
        <v>48353</v>
      </c>
      <c r="C20506" s="232" t="s">
        <v>5</v>
      </c>
      <c r="D20506" s="232">
        <v>1381.13</v>
      </c>
      <c r="E20506" s="232" t="s">
        <v>40909</v>
      </c>
    </row>
    <row r="20507" spans="1:5" ht="33.75">
      <c r="A20507" s="232" t="s">
        <v>10454</v>
      </c>
      <c r="B20507" s="233" t="s">
        <v>48354</v>
      </c>
      <c r="C20507" s="232" t="s">
        <v>86</v>
      </c>
      <c r="D20507" s="232">
        <v>4538.42</v>
      </c>
      <c r="E20507" s="232" t="s">
        <v>40909</v>
      </c>
    </row>
    <row r="20508" spans="1:5" ht="33.75">
      <c r="A20508" s="232" t="s">
        <v>10455</v>
      </c>
      <c r="B20508" s="233" t="s">
        <v>48355</v>
      </c>
      <c r="C20508" s="232" t="s">
        <v>5</v>
      </c>
      <c r="D20508" s="232">
        <v>2841.74</v>
      </c>
      <c r="E20508" s="232" t="s">
        <v>40909</v>
      </c>
    </row>
    <row r="20509" spans="1:5" ht="33.75">
      <c r="A20509" s="232" t="s">
        <v>10456</v>
      </c>
      <c r="B20509" s="233" t="s">
        <v>48356</v>
      </c>
      <c r="C20509" s="232" t="s">
        <v>5</v>
      </c>
      <c r="D20509" s="232">
        <v>1350.54</v>
      </c>
      <c r="E20509" s="232" t="s">
        <v>40909</v>
      </c>
    </row>
    <row r="20510" spans="1:5" ht="33.75">
      <c r="A20510" s="232" t="s">
        <v>10457</v>
      </c>
      <c r="B20510" s="233" t="s">
        <v>48357</v>
      </c>
      <c r="C20510" s="232" t="s">
        <v>5</v>
      </c>
      <c r="D20510" s="232">
        <v>1770.57</v>
      </c>
      <c r="E20510" s="232" t="s">
        <v>40909</v>
      </c>
    </row>
    <row r="20511" spans="1:5" ht="33.75">
      <c r="A20511" s="232" t="s">
        <v>10458</v>
      </c>
      <c r="B20511" s="233" t="s">
        <v>48358</v>
      </c>
      <c r="C20511" s="232" t="s">
        <v>5</v>
      </c>
      <c r="D20511" s="232">
        <v>2213.1799999999998</v>
      </c>
      <c r="E20511" s="232" t="s">
        <v>40909</v>
      </c>
    </row>
    <row r="20512" spans="1:5" ht="33.75">
      <c r="A20512" s="232" t="s">
        <v>10459</v>
      </c>
      <c r="B20512" s="233" t="s">
        <v>48359</v>
      </c>
      <c r="C20512" s="232" t="s">
        <v>5</v>
      </c>
      <c r="D20512" s="232">
        <v>2515.2600000000002</v>
      </c>
      <c r="E20512" s="232" t="s">
        <v>40909</v>
      </c>
    </row>
    <row r="20513" spans="1:5" ht="33.75">
      <c r="A20513" s="232" t="s">
        <v>10460</v>
      </c>
      <c r="B20513" s="233" t="s">
        <v>48360</v>
      </c>
      <c r="C20513" s="232" t="s">
        <v>5</v>
      </c>
      <c r="D20513" s="232">
        <v>2982.06</v>
      </c>
      <c r="E20513" s="232" t="s">
        <v>40909</v>
      </c>
    </row>
    <row r="20514" spans="1:5" ht="33.75">
      <c r="A20514" s="232" t="s">
        <v>10461</v>
      </c>
      <c r="B20514" s="233" t="s">
        <v>48361</v>
      </c>
      <c r="C20514" s="232" t="s">
        <v>5</v>
      </c>
      <c r="D20514" s="232">
        <v>3055.39</v>
      </c>
      <c r="E20514" s="232" t="s">
        <v>40909</v>
      </c>
    </row>
    <row r="20515" spans="1:5" ht="33.75">
      <c r="A20515" s="232" t="s">
        <v>10462</v>
      </c>
      <c r="B20515" s="233" t="s">
        <v>48362</v>
      </c>
      <c r="C20515" s="232" t="s">
        <v>5</v>
      </c>
      <c r="D20515" s="232">
        <v>4087.11</v>
      </c>
      <c r="E20515" s="232" t="s">
        <v>40909</v>
      </c>
    </row>
    <row r="20516" spans="1:5" ht="33.75">
      <c r="A20516" s="232" t="s">
        <v>10463</v>
      </c>
      <c r="B20516" s="233" t="s">
        <v>48363</v>
      </c>
      <c r="C20516" s="232" t="s">
        <v>5</v>
      </c>
      <c r="D20516" s="232">
        <v>5338.7</v>
      </c>
      <c r="E20516" s="232" t="s">
        <v>40909</v>
      </c>
    </row>
    <row r="20517" spans="1:5" ht="33.75">
      <c r="A20517" s="232" t="s">
        <v>10464</v>
      </c>
      <c r="B20517" s="233" t="s">
        <v>48364</v>
      </c>
      <c r="C20517" s="232" t="s">
        <v>5</v>
      </c>
      <c r="D20517" s="232">
        <v>1101.07</v>
      </c>
      <c r="E20517" s="232" t="s">
        <v>40909</v>
      </c>
    </row>
    <row r="20518" spans="1:5" ht="33.75">
      <c r="A20518" s="232" t="s">
        <v>10465</v>
      </c>
      <c r="B20518" s="233" t="s">
        <v>48365</v>
      </c>
      <c r="C20518" s="232" t="s">
        <v>5</v>
      </c>
      <c r="D20518" s="232">
        <v>713.78</v>
      </c>
      <c r="E20518" s="232" t="s">
        <v>40909</v>
      </c>
    </row>
    <row r="20519" spans="1:5" ht="22.5">
      <c r="A20519" s="232" t="s">
        <v>10466</v>
      </c>
      <c r="B20519" s="233" t="s">
        <v>48366</v>
      </c>
      <c r="C20519" s="232" t="s">
        <v>5</v>
      </c>
      <c r="D20519" s="232">
        <v>68</v>
      </c>
      <c r="E20519" s="232" t="s">
        <v>40909</v>
      </c>
    </row>
    <row r="20520" spans="1:5" ht="22.5">
      <c r="A20520" s="232" t="s">
        <v>10467</v>
      </c>
      <c r="B20520" s="233" t="s">
        <v>48367</v>
      </c>
      <c r="C20520" s="232" t="s">
        <v>5</v>
      </c>
      <c r="D20520" s="232">
        <v>71.17</v>
      </c>
      <c r="E20520" s="232" t="s">
        <v>40909</v>
      </c>
    </row>
    <row r="20521" spans="1:5" ht="22.5">
      <c r="A20521" s="232" t="s">
        <v>10468</v>
      </c>
      <c r="B20521" s="233" t="s">
        <v>48368</v>
      </c>
      <c r="C20521" s="232" t="s">
        <v>5</v>
      </c>
      <c r="D20521" s="232">
        <v>27.02</v>
      </c>
      <c r="E20521" s="232" t="s">
        <v>40909</v>
      </c>
    </row>
    <row r="20522" spans="1:5" ht="22.5">
      <c r="A20522" s="232" t="s">
        <v>10469</v>
      </c>
      <c r="B20522" s="233" t="s">
        <v>48369</v>
      </c>
      <c r="C20522" s="232" t="s">
        <v>5</v>
      </c>
      <c r="D20522" s="232">
        <v>68</v>
      </c>
      <c r="E20522" s="232" t="s">
        <v>40909</v>
      </c>
    </row>
    <row r="20523" spans="1:5" ht="22.5">
      <c r="A20523" s="232" t="s">
        <v>10470</v>
      </c>
      <c r="B20523" s="233" t="s">
        <v>48370</v>
      </c>
      <c r="C20523" s="232" t="s">
        <v>5</v>
      </c>
      <c r="D20523" s="232">
        <v>29.29</v>
      </c>
      <c r="E20523" s="232" t="s">
        <v>40909</v>
      </c>
    </row>
    <row r="20524" spans="1:5" ht="22.5">
      <c r="A20524" s="232" t="s">
        <v>10471</v>
      </c>
      <c r="B20524" s="233" t="s">
        <v>48371</v>
      </c>
      <c r="C20524" s="232" t="s">
        <v>5</v>
      </c>
      <c r="D20524" s="232">
        <v>38.61</v>
      </c>
      <c r="E20524" s="232" t="s">
        <v>40909</v>
      </c>
    </row>
    <row r="20525" spans="1:5" ht="22.5">
      <c r="A20525" s="232" t="s">
        <v>10472</v>
      </c>
      <c r="B20525" s="233" t="s">
        <v>48372</v>
      </c>
      <c r="C20525" s="232" t="s">
        <v>5</v>
      </c>
      <c r="D20525" s="232">
        <v>37.729999999999997</v>
      </c>
      <c r="E20525" s="232" t="s">
        <v>40909</v>
      </c>
    </row>
    <row r="20526" spans="1:5" ht="22.5">
      <c r="A20526" s="232" t="s">
        <v>10473</v>
      </c>
      <c r="B20526" s="233" t="s">
        <v>48373</v>
      </c>
      <c r="C20526" s="232" t="s">
        <v>5</v>
      </c>
      <c r="D20526" s="232">
        <v>58.38</v>
      </c>
      <c r="E20526" s="232" t="s">
        <v>40909</v>
      </c>
    </row>
    <row r="20527" spans="1:5" ht="22.5">
      <c r="A20527" s="232" t="s">
        <v>10474</v>
      </c>
      <c r="B20527" s="233" t="s">
        <v>48374</v>
      </c>
      <c r="C20527" s="232" t="s">
        <v>5</v>
      </c>
      <c r="D20527" s="232">
        <v>33.200000000000003</v>
      </c>
      <c r="E20527" s="232" t="s">
        <v>40909</v>
      </c>
    </row>
    <row r="20528" spans="1:5" ht="22.5">
      <c r="A20528" s="232" t="s">
        <v>10475</v>
      </c>
      <c r="B20528" s="233" t="s">
        <v>48375</v>
      </c>
      <c r="C20528" s="232" t="s">
        <v>5</v>
      </c>
      <c r="D20528" s="232">
        <v>42.47</v>
      </c>
      <c r="E20528" s="232" t="s">
        <v>40909</v>
      </c>
    </row>
    <row r="20529" spans="1:5" ht="22.5">
      <c r="A20529" s="232" t="s">
        <v>10476</v>
      </c>
      <c r="B20529" s="233" t="s">
        <v>48376</v>
      </c>
      <c r="C20529" s="232" t="s">
        <v>5</v>
      </c>
      <c r="D20529" s="232">
        <v>33.200000000000003</v>
      </c>
      <c r="E20529" s="232" t="s">
        <v>40909</v>
      </c>
    </row>
    <row r="20530" spans="1:5" ht="22.5">
      <c r="A20530" s="232" t="s">
        <v>10477</v>
      </c>
      <c r="B20530" s="233" t="s">
        <v>48377</v>
      </c>
      <c r="C20530" s="232" t="s">
        <v>5</v>
      </c>
      <c r="D20530" s="232">
        <v>42.47</v>
      </c>
      <c r="E20530" s="232" t="s">
        <v>40909</v>
      </c>
    </row>
    <row r="20531" spans="1:5" ht="22.5">
      <c r="A20531" s="232" t="s">
        <v>10478</v>
      </c>
      <c r="B20531" s="233" t="s">
        <v>48378</v>
      </c>
      <c r="C20531" s="232" t="s">
        <v>5</v>
      </c>
      <c r="D20531" s="232">
        <v>110.3</v>
      </c>
      <c r="E20531" s="232" t="s">
        <v>40909</v>
      </c>
    </row>
    <row r="20532" spans="1:5" ht="22.5">
      <c r="A20532" s="232" t="s">
        <v>10479</v>
      </c>
      <c r="B20532" s="233" t="s">
        <v>48379</v>
      </c>
      <c r="C20532" s="232" t="s">
        <v>5</v>
      </c>
      <c r="D20532" s="232">
        <v>124.8</v>
      </c>
      <c r="E20532" s="232" t="s">
        <v>40909</v>
      </c>
    </row>
    <row r="20533" spans="1:5" ht="22.5">
      <c r="A20533" s="232" t="s">
        <v>10480</v>
      </c>
      <c r="B20533" s="233" t="s">
        <v>48380</v>
      </c>
      <c r="C20533" s="232" t="s">
        <v>5</v>
      </c>
      <c r="D20533" s="232">
        <v>146.97</v>
      </c>
      <c r="E20533" s="232" t="s">
        <v>40909</v>
      </c>
    </row>
    <row r="20534" spans="1:5">
      <c r="A20534" s="232" t="s">
        <v>10481</v>
      </c>
      <c r="B20534" s="233" t="s">
        <v>10482</v>
      </c>
      <c r="C20534" s="232" t="s">
        <v>5</v>
      </c>
      <c r="D20534" s="232">
        <v>147.03</v>
      </c>
      <c r="E20534" s="232" t="s">
        <v>40909</v>
      </c>
    </row>
    <row r="20535" spans="1:5" ht="33.75">
      <c r="A20535" s="232" t="s">
        <v>10483</v>
      </c>
      <c r="B20535" s="233" t="s">
        <v>48381</v>
      </c>
      <c r="C20535" s="232" t="s">
        <v>5</v>
      </c>
      <c r="D20535" s="232">
        <v>169.65</v>
      </c>
      <c r="E20535" s="232" t="s">
        <v>40909</v>
      </c>
    </row>
    <row r="20536" spans="1:5" ht="33.75">
      <c r="A20536" s="232" t="s">
        <v>10484</v>
      </c>
      <c r="B20536" s="233" t="s">
        <v>48382</v>
      </c>
      <c r="C20536" s="232" t="s">
        <v>5</v>
      </c>
      <c r="D20536" s="232">
        <v>326.20999999999998</v>
      </c>
      <c r="E20536" s="232" t="s">
        <v>40909</v>
      </c>
    </row>
    <row r="20537" spans="1:5" ht="33.75">
      <c r="A20537" s="232" t="s">
        <v>10485</v>
      </c>
      <c r="B20537" s="233" t="s">
        <v>48383</v>
      </c>
      <c r="C20537" s="232" t="s">
        <v>5</v>
      </c>
      <c r="D20537" s="232">
        <v>493.48</v>
      </c>
      <c r="E20537" s="232" t="s">
        <v>40909</v>
      </c>
    </row>
    <row r="20538" spans="1:5" ht="22.5">
      <c r="A20538" s="232" t="s">
        <v>10486</v>
      </c>
      <c r="B20538" s="233" t="s">
        <v>48384</v>
      </c>
      <c r="C20538" s="232" t="s">
        <v>5</v>
      </c>
      <c r="D20538" s="232">
        <v>104.37</v>
      </c>
      <c r="E20538" s="232" t="s">
        <v>40909</v>
      </c>
    </row>
    <row r="20539" spans="1:5">
      <c r="A20539" s="232" t="s">
        <v>10487</v>
      </c>
      <c r="B20539" s="233" t="s">
        <v>10488</v>
      </c>
      <c r="C20539" s="232" t="s">
        <v>5</v>
      </c>
      <c r="D20539" s="232">
        <v>5.22</v>
      </c>
      <c r="E20539" s="232" t="s">
        <v>40909</v>
      </c>
    </row>
    <row r="20540" spans="1:5" ht="22.5">
      <c r="A20540" s="232" t="s">
        <v>10489</v>
      </c>
      <c r="B20540" s="233" t="s">
        <v>48385</v>
      </c>
      <c r="C20540" s="232" t="s">
        <v>5</v>
      </c>
      <c r="D20540" s="232">
        <v>35.880000000000003</v>
      </c>
      <c r="E20540" s="232" t="s">
        <v>40909</v>
      </c>
    </row>
    <row r="20541" spans="1:5">
      <c r="A20541" s="232" t="s">
        <v>10490</v>
      </c>
      <c r="B20541" s="233" t="s">
        <v>48386</v>
      </c>
      <c r="C20541" s="232" t="s">
        <v>5</v>
      </c>
      <c r="D20541" s="232">
        <v>41.83</v>
      </c>
      <c r="E20541" s="232" t="s">
        <v>40909</v>
      </c>
    </row>
    <row r="20542" spans="1:5">
      <c r="A20542" s="232" t="s">
        <v>10491</v>
      </c>
      <c r="B20542" s="233" t="s">
        <v>48387</v>
      </c>
      <c r="C20542" s="232" t="s">
        <v>5</v>
      </c>
      <c r="D20542" s="232">
        <v>58</v>
      </c>
      <c r="E20542" s="232" t="s">
        <v>40909</v>
      </c>
    </row>
    <row r="20543" spans="1:5">
      <c r="A20543" s="232" t="s">
        <v>10492</v>
      </c>
      <c r="B20543" s="233" t="s">
        <v>10493</v>
      </c>
      <c r="C20543" s="232" t="s">
        <v>5</v>
      </c>
      <c r="D20543" s="232">
        <v>40</v>
      </c>
      <c r="E20543" s="232" t="s">
        <v>40909</v>
      </c>
    </row>
    <row r="20544" spans="1:5">
      <c r="A20544" s="232" t="s">
        <v>10494</v>
      </c>
      <c r="B20544" s="233" t="s">
        <v>10495</v>
      </c>
      <c r="C20544" s="232" t="s">
        <v>5</v>
      </c>
      <c r="D20544" s="232">
        <v>52.56</v>
      </c>
      <c r="E20544" s="232" t="s">
        <v>40909</v>
      </c>
    </row>
    <row r="20545" spans="1:5">
      <c r="A20545" s="232" t="s">
        <v>10496</v>
      </c>
      <c r="B20545" s="233" t="s">
        <v>10497</v>
      </c>
      <c r="C20545" s="232" t="s">
        <v>5</v>
      </c>
      <c r="D20545" s="232">
        <v>58</v>
      </c>
      <c r="E20545" s="232" t="s">
        <v>40909</v>
      </c>
    </row>
    <row r="20546" spans="1:5">
      <c r="A20546" s="232" t="s">
        <v>10498</v>
      </c>
      <c r="B20546" s="233" t="s">
        <v>10499</v>
      </c>
      <c r="C20546" s="232" t="s">
        <v>5</v>
      </c>
      <c r="D20546" s="232">
        <v>68</v>
      </c>
      <c r="E20546" s="232" t="s">
        <v>40909</v>
      </c>
    </row>
    <row r="20547" spans="1:5" ht="22.5">
      <c r="A20547" s="232" t="s">
        <v>10500</v>
      </c>
      <c r="B20547" s="233" t="s">
        <v>48388</v>
      </c>
      <c r="C20547" s="232" t="s">
        <v>84</v>
      </c>
      <c r="D20547" s="232">
        <v>110.49</v>
      </c>
      <c r="E20547" s="232" t="s">
        <v>40909</v>
      </c>
    </row>
    <row r="20548" spans="1:5" ht="22.5">
      <c r="A20548" s="232" t="s">
        <v>10501</v>
      </c>
      <c r="B20548" s="233" t="s">
        <v>48389</v>
      </c>
      <c r="C20548" s="232" t="s">
        <v>84</v>
      </c>
      <c r="D20548" s="232">
        <v>134.47999999999999</v>
      </c>
      <c r="E20548" s="232" t="s">
        <v>40909</v>
      </c>
    </row>
    <row r="20549" spans="1:5" ht="22.5">
      <c r="A20549" s="232" t="s">
        <v>10502</v>
      </c>
      <c r="B20549" s="233" t="s">
        <v>48390</v>
      </c>
      <c r="C20549" s="232" t="s">
        <v>84</v>
      </c>
      <c r="D20549" s="232">
        <v>144.03</v>
      </c>
      <c r="E20549" s="232" t="s">
        <v>40909</v>
      </c>
    </row>
    <row r="20550" spans="1:5" ht="33.75">
      <c r="A20550" s="232" t="s">
        <v>10503</v>
      </c>
      <c r="B20550" s="233" t="s">
        <v>48391</v>
      </c>
      <c r="C20550" s="232" t="s">
        <v>84</v>
      </c>
      <c r="D20550" s="232">
        <v>56.65</v>
      </c>
      <c r="E20550" s="232" t="s">
        <v>40909</v>
      </c>
    </row>
    <row r="20551" spans="1:5">
      <c r="A20551" s="232" t="s">
        <v>10504</v>
      </c>
      <c r="B20551" s="233" t="s">
        <v>48392</v>
      </c>
      <c r="C20551" s="232" t="s">
        <v>84</v>
      </c>
      <c r="D20551" s="232">
        <v>172.08</v>
      </c>
      <c r="E20551" s="232" t="s">
        <v>40909</v>
      </c>
    </row>
    <row r="20552" spans="1:5" ht="22.5">
      <c r="A20552" s="232" t="s">
        <v>10505</v>
      </c>
      <c r="B20552" s="233" t="s">
        <v>48393</v>
      </c>
      <c r="C20552" s="232" t="s">
        <v>84</v>
      </c>
      <c r="D20552" s="232">
        <v>73.319999999999993</v>
      </c>
      <c r="E20552" s="232" t="s">
        <v>40909</v>
      </c>
    </row>
    <row r="20553" spans="1:5" ht="22.5">
      <c r="A20553" s="232" t="s">
        <v>10506</v>
      </c>
      <c r="B20553" s="233" t="s">
        <v>48393</v>
      </c>
      <c r="C20553" s="232" t="s">
        <v>84</v>
      </c>
      <c r="D20553" s="232">
        <v>60.69</v>
      </c>
      <c r="E20553" s="232" t="s">
        <v>40909</v>
      </c>
    </row>
    <row r="20554" spans="1:5" ht="22.5">
      <c r="A20554" s="232" t="s">
        <v>10507</v>
      </c>
      <c r="B20554" s="233" t="s">
        <v>48394</v>
      </c>
      <c r="C20554" s="232" t="s">
        <v>84</v>
      </c>
      <c r="D20554" s="232">
        <v>203.75</v>
      </c>
      <c r="E20554" s="232" t="s">
        <v>40909</v>
      </c>
    </row>
    <row r="20555" spans="1:5" ht="22.5">
      <c r="A20555" s="232" t="s">
        <v>10508</v>
      </c>
      <c r="B20555" s="233" t="s">
        <v>48394</v>
      </c>
      <c r="C20555" s="232" t="s">
        <v>84</v>
      </c>
      <c r="D20555" s="232">
        <v>83.69</v>
      </c>
      <c r="E20555" s="232" t="s">
        <v>40909</v>
      </c>
    </row>
    <row r="20556" spans="1:5" ht="22.5">
      <c r="A20556" s="232" t="s">
        <v>10509</v>
      </c>
      <c r="B20556" s="233" t="s">
        <v>48394</v>
      </c>
      <c r="C20556" s="232" t="s">
        <v>84</v>
      </c>
      <c r="D20556" s="232">
        <v>68.16</v>
      </c>
      <c r="E20556" s="232" t="s">
        <v>40909</v>
      </c>
    </row>
    <row r="20557" spans="1:5" ht="22.5">
      <c r="A20557" s="232" t="s">
        <v>10510</v>
      </c>
      <c r="B20557" s="233" t="s">
        <v>48395</v>
      </c>
      <c r="C20557" s="232" t="s">
        <v>84</v>
      </c>
      <c r="D20557" s="232">
        <v>246.74</v>
      </c>
      <c r="E20557" s="232" t="s">
        <v>40909</v>
      </c>
    </row>
    <row r="20558" spans="1:5" ht="22.5">
      <c r="A20558" s="232" t="s">
        <v>10511</v>
      </c>
      <c r="B20558" s="233" t="s">
        <v>48395</v>
      </c>
      <c r="C20558" s="232" t="s">
        <v>84</v>
      </c>
      <c r="D20558" s="232">
        <v>96.65</v>
      </c>
      <c r="E20558" s="232" t="s">
        <v>40909</v>
      </c>
    </row>
    <row r="20559" spans="1:5" ht="22.5">
      <c r="A20559" s="232" t="s">
        <v>10512</v>
      </c>
      <c r="B20559" s="233" t="s">
        <v>48395</v>
      </c>
      <c r="C20559" s="232" t="s">
        <v>84</v>
      </c>
      <c r="D20559" s="232">
        <v>76.489999999999995</v>
      </c>
      <c r="E20559" s="232" t="s">
        <v>40909</v>
      </c>
    </row>
    <row r="20560" spans="1:5">
      <c r="A20560" s="232" t="s">
        <v>10513</v>
      </c>
      <c r="B20560" s="233" t="s">
        <v>48396</v>
      </c>
      <c r="C20560" s="232" t="s">
        <v>84</v>
      </c>
      <c r="D20560" s="232">
        <v>193.67</v>
      </c>
      <c r="E20560" s="232" t="s">
        <v>40909</v>
      </c>
    </row>
    <row r="20561" spans="1:5">
      <c r="A20561" s="232" t="s">
        <v>10514</v>
      </c>
      <c r="B20561" s="233" t="s">
        <v>48396</v>
      </c>
      <c r="C20561" s="232" t="s">
        <v>84</v>
      </c>
      <c r="D20561" s="232">
        <v>84.47</v>
      </c>
      <c r="E20561" s="232" t="s">
        <v>40909</v>
      </c>
    </row>
    <row r="20562" spans="1:5">
      <c r="A20562" s="232" t="s">
        <v>10515</v>
      </c>
      <c r="B20562" s="233" t="s">
        <v>48396</v>
      </c>
      <c r="C20562" s="232" t="s">
        <v>84</v>
      </c>
      <c r="D20562" s="232">
        <v>69.13</v>
      </c>
      <c r="E20562" s="232" t="s">
        <v>40909</v>
      </c>
    </row>
    <row r="20563" spans="1:5">
      <c r="A20563" s="232" t="s">
        <v>10516</v>
      </c>
      <c r="B20563" s="233" t="s">
        <v>48397</v>
      </c>
      <c r="C20563" s="232" t="s">
        <v>84</v>
      </c>
      <c r="D20563" s="232">
        <v>218.9</v>
      </c>
      <c r="E20563" s="232" t="s">
        <v>40909</v>
      </c>
    </row>
    <row r="20564" spans="1:5">
      <c r="A20564" s="232" t="s">
        <v>10517</v>
      </c>
      <c r="B20564" s="233" t="s">
        <v>48397</v>
      </c>
      <c r="C20564" s="232" t="s">
        <v>84</v>
      </c>
      <c r="D20564" s="232">
        <v>91.06</v>
      </c>
      <c r="E20564" s="232" t="s">
        <v>40909</v>
      </c>
    </row>
    <row r="20565" spans="1:5">
      <c r="A20565" s="232" t="s">
        <v>10518</v>
      </c>
      <c r="B20565" s="233" t="s">
        <v>48397</v>
      </c>
      <c r="C20565" s="232" t="s">
        <v>84</v>
      </c>
      <c r="D20565" s="232">
        <v>73.239999999999995</v>
      </c>
      <c r="E20565" s="232" t="s">
        <v>40909</v>
      </c>
    </row>
    <row r="20566" spans="1:5">
      <c r="A20566" s="232" t="s">
        <v>10519</v>
      </c>
      <c r="B20566" s="233" t="s">
        <v>48398</v>
      </c>
      <c r="C20566" s="232" t="s">
        <v>84</v>
      </c>
      <c r="D20566" s="232">
        <v>248.88</v>
      </c>
      <c r="E20566" s="232" t="s">
        <v>40909</v>
      </c>
    </row>
    <row r="20567" spans="1:5">
      <c r="A20567" s="232" t="s">
        <v>10520</v>
      </c>
      <c r="B20567" s="233" t="s">
        <v>48398</v>
      </c>
      <c r="C20567" s="232" t="s">
        <v>84</v>
      </c>
      <c r="D20567" s="232">
        <v>103.64</v>
      </c>
      <c r="E20567" s="232" t="s">
        <v>40909</v>
      </c>
    </row>
    <row r="20568" spans="1:5">
      <c r="A20568" s="232" t="s">
        <v>10521</v>
      </c>
      <c r="B20568" s="233" t="s">
        <v>48398</v>
      </c>
      <c r="C20568" s="232" t="s">
        <v>84</v>
      </c>
      <c r="D20568" s="232">
        <v>82.96</v>
      </c>
      <c r="E20568" s="232" t="s">
        <v>40909</v>
      </c>
    </row>
    <row r="20569" spans="1:5">
      <c r="A20569" s="232" t="s">
        <v>10522</v>
      </c>
      <c r="B20569" s="233" t="s">
        <v>48399</v>
      </c>
      <c r="C20569" s="232" t="s">
        <v>84</v>
      </c>
      <c r="D20569" s="232">
        <v>280.49</v>
      </c>
      <c r="E20569" s="232" t="s">
        <v>40909</v>
      </c>
    </row>
    <row r="20570" spans="1:5">
      <c r="A20570" s="232" t="s">
        <v>10523</v>
      </c>
      <c r="B20570" s="233" t="s">
        <v>48399</v>
      </c>
      <c r="C20570" s="232" t="s">
        <v>84</v>
      </c>
      <c r="D20570" s="232">
        <v>107.29</v>
      </c>
      <c r="E20570" s="232" t="s">
        <v>40909</v>
      </c>
    </row>
    <row r="20571" spans="1:5">
      <c r="A20571" s="232" t="s">
        <v>10524</v>
      </c>
      <c r="B20571" s="233" t="s">
        <v>48399</v>
      </c>
      <c r="C20571" s="232" t="s">
        <v>84</v>
      </c>
      <c r="D20571" s="232">
        <v>84.44</v>
      </c>
      <c r="E20571" s="232" t="s">
        <v>40909</v>
      </c>
    </row>
    <row r="20572" spans="1:5" ht="22.5">
      <c r="A20572" s="232" t="s">
        <v>10525</v>
      </c>
      <c r="B20572" s="233" t="s">
        <v>48400</v>
      </c>
      <c r="C20572" s="232" t="s">
        <v>84</v>
      </c>
      <c r="D20572" s="232">
        <v>574.01</v>
      </c>
      <c r="E20572" s="232" t="s">
        <v>40909</v>
      </c>
    </row>
    <row r="20573" spans="1:5" ht="22.5">
      <c r="A20573" s="232" t="s">
        <v>10526</v>
      </c>
      <c r="B20573" s="233" t="s">
        <v>48400</v>
      </c>
      <c r="C20573" s="232" t="s">
        <v>84</v>
      </c>
      <c r="D20573" s="232">
        <v>266.04000000000002</v>
      </c>
      <c r="E20573" s="232" t="s">
        <v>40909</v>
      </c>
    </row>
    <row r="20574" spans="1:5" ht="22.5">
      <c r="A20574" s="232" t="s">
        <v>10527</v>
      </c>
      <c r="B20574" s="233" t="s">
        <v>48400</v>
      </c>
      <c r="C20574" s="232" t="s">
        <v>84</v>
      </c>
      <c r="D20574" s="232">
        <v>216.76</v>
      </c>
      <c r="E20574" s="232" t="s">
        <v>40909</v>
      </c>
    </row>
    <row r="20575" spans="1:5" ht="22.5">
      <c r="A20575" s="232" t="s">
        <v>10528</v>
      </c>
      <c r="B20575" s="233" t="s">
        <v>48401</v>
      </c>
      <c r="C20575" s="232" t="s">
        <v>84</v>
      </c>
      <c r="D20575" s="232">
        <v>270.35000000000002</v>
      </c>
      <c r="E20575" s="232" t="s">
        <v>40909</v>
      </c>
    </row>
    <row r="20576" spans="1:5" ht="22.5">
      <c r="A20576" s="232" t="s">
        <v>10529</v>
      </c>
      <c r="B20576" s="233" t="s">
        <v>48401</v>
      </c>
      <c r="C20576" s="232" t="s">
        <v>84</v>
      </c>
      <c r="D20576" s="232">
        <v>111.71</v>
      </c>
      <c r="E20576" s="232" t="s">
        <v>40909</v>
      </c>
    </row>
    <row r="20577" spans="1:5" ht="22.5">
      <c r="A20577" s="232" t="s">
        <v>10530</v>
      </c>
      <c r="B20577" s="233" t="s">
        <v>48401</v>
      </c>
      <c r="C20577" s="232" t="s">
        <v>84</v>
      </c>
      <c r="D20577" s="232">
        <v>89.35</v>
      </c>
      <c r="E20577" s="232" t="s">
        <v>40909</v>
      </c>
    </row>
    <row r="20578" spans="1:5" ht="22.5">
      <c r="A20578" s="232" t="s">
        <v>14319</v>
      </c>
      <c r="B20578" s="233" t="s">
        <v>48402</v>
      </c>
      <c r="C20578" s="232" t="s">
        <v>84</v>
      </c>
      <c r="D20578" s="232">
        <v>426.38</v>
      </c>
      <c r="E20578" s="232" t="s">
        <v>40909</v>
      </c>
    </row>
    <row r="20579" spans="1:5" ht="22.5">
      <c r="A20579" s="232" t="s">
        <v>14320</v>
      </c>
      <c r="B20579" s="233" t="s">
        <v>48402</v>
      </c>
      <c r="C20579" s="232" t="s">
        <v>84</v>
      </c>
      <c r="D20579" s="232">
        <v>132.21</v>
      </c>
      <c r="E20579" s="232" t="s">
        <v>40909</v>
      </c>
    </row>
    <row r="20580" spans="1:5" ht="22.5">
      <c r="A20580" s="232" t="s">
        <v>14321</v>
      </c>
      <c r="B20580" s="233" t="s">
        <v>48402</v>
      </c>
      <c r="C20580" s="232" t="s">
        <v>84</v>
      </c>
      <c r="D20580" s="232">
        <v>94.3</v>
      </c>
      <c r="E20580" s="232" t="s">
        <v>40909</v>
      </c>
    </row>
    <row r="20581" spans="1:5">
      <c r="A20581" s="232" t="s">
        <v>10531</v>
      </c>
      <c r="B20581" s="233" t="s">
        <v>10532</v>
      </c>
      <c r="C20581" s="232" t="s">
        <v>84</v>
      </c>
      <c r="D20581" s="232">
        <v>211.21</v>
      </c>
      <c r="E20581" s="232" t="s">
        <v>40909</v>
      </c>
    </row>
    <row r="20582" spans="1:5">
      <c r="A20582" s="232" t="s">
        <v>10533</v>
      </c>
      <c r="B20582" s="233" t="s">
        <v>10532</v>
      </c>
      <c r="C20582" s="232" t="s">
        <v>84</v>
      </c>
      <c r="D20582" s="232">
        <v>86.8</v>
      </c>
      <c r="E20582" s="232" t="s">
        <v>40909</v>
      </c>
    </row>
    <row r="20583" spans="1:5">
      <c r="A20583" s="232" t="s">
        <v>10534</v>
      </c>
      <c r="B20583" s="233" t="s">
        <v>10532</v>
      </c>
      <c r="C20583" s="232" t="s">
        <v>84</v>
      </c>
      <c r="D20583" s="232">
        <v>69.73</v>
      </c>
      <c r="E20583" s="232" t="s">
        <v>40909</v>
      </c>
    </row>
    <row r="20584" spans="1:5">
      <c r="A20584" s="232" t="s">
        <v>10535</v>
      </c>
      <c r="B20584" s="233" t="s">
        <v>10536</v>
      </c>
      <c r="C20584" s="232" t="s">
        <v>84</v>
      </c>
      <c r="D20584" s="232">
        <v>223.22</v>
      </c>
      <c r="E20584" s="232" t="s">
        <v>40909</v>
      </c>
    </row>
    <row r="20585" spans="1:5">
      <c r="A20585" s="232" t="s">
        <v>10537</v>
      </c>
      <c r="B20585" s="233" t="s">
        <v>10536</v>
      </c>
      <c r="C20585" s="232" t="s">
        <v>84</v>
      </c>
      <c r="D20585" s="232">
        <v>92.04</v>
      </c>
      <c r="E20585" s="232" t="s">
        <v>40909</v>
      </c>
    </row>
    <row r="20586" spans="1:5">
      <c r="A20586" s="232" t="s">
        <v>10538</v>
      </c>
      <c r="B20586" s="233" t="s">
        <v>10536</v>
      </c>
      <c r="C20586" s="232" t="s">
        <v>84</v>
      </c>
      <c r="D20586" s="232">
        <v>74.209999999999994</v>
      </c>
      <c r="E20586" s="232" t="s">
        <v>40909</v>
      </c>
    </row>
    <row r="20587" spans="1:5">
      <c r="A20587" s="232" t="s">
        <v>10539</v>
      </c>
      <c r="B20587" s="233" t="s">
        <v>10540</v>
      </c>
      <c r="C20587" s="232" t="s">
        <v>84</v>
      </c>
      <c r="D20587" s="232">
        <v>240.88</v>
      </c>
      <c r="E20587" s="232" t="s">
        <v>40909</v>
      </c>
    </row>
    <row r="20588" spans="1:5">
      <c r="A20588" s="232" t="s">
        <v>10541</v>
      </c>
      <c r="B20588" s="233" t="s">
        <v>10540</v>
      </c>
      <c r="C20588" s="232" t="s">
        <v>84</v>
      </c>
      <c r="D20588" s="232">
        <v>103.31</v>
      </c>
      <c r="E20588" s="232" t="s">
        <v>40909</v>
      </c>
    </row>
    <row r="20589" spans="1:5">
      <c r="A20589" s="232" t="s">
        <v>10542</v>
      </c>
      <c r="B20589" s="233" t="s">
        <v>10540</v>
      </c>
      <c r="C20589" s="232" t="s">
        <v>84</v>
      </c>
      <c r="D20589" s="232">
        <v>83.84</v>
      </c>
      <c r="E20589" s="232" t="s">
        <v>40909</v>
      </c>
    </row>
    <row r="20590" spans="1:5">
      <c r="A20590" s="232" t="s">
        <v>10543</v>
      </c>
      <c r="B20590" s="233" t="s">
        <v>10544</v>
      </c>
      <c r="C20590" s="232" t="s">
        <v>84</v>
      </c>
      <c r="D20590" s="232">
        <v>313.49</v>
      </c>
      <c r="E20590" s="232" t="s">
        <v>40909</v>
      </c>
    </row>
    <row r="20591" spans="1:5">
      <c r="A20591" s="232" t="s">
        <v>10545</v>
      </c>
      <c r="B20591" s="233" t="s">
        <v>10544</v>
      </c>
      <c r="C20591" s="232" t="s">
        <v>84</v>
      </c>
      <c r="D20591" s="232">
        <v>116.5</v>
      </c>
      <c r="E20591" s="232" t="s">
        <v>40909</v>
      </c>
    </row>
    <row r="20592" spans="1:5">
      <c r="A20592" s="232" t="s">
        <v>10546</v>
      </c>
      <c r="B20592" s="233" t="s">
        <v>10544</v>
      </c>
      <c r="C20592" s="232" t="s">
        <v>84</v>
      </c>
      <c r="D20592" s="232">
        <v>89.82</v>
      </c>
      <c r="E20592" s="232" t="s">
        <v>40909</v>
      </c>
    </row>
    <row r="20593" spans="1:5">
      <c r="A20593" s="232" t="s">
        <v>10547</v>
      </c>
      <c r="B20593" s="233" t="s">
        <v>10548</v>
      </c>
      <c r="C20593" s="232" t="s">
        <v>84</v>
      </c>
      <c r="D20593" s="232">
        <v>408.5</v>
      </c>
      <c r="E20593" s="232" t="s">
        <v>40909</v>
      </c>
    </row>
    <row r="20594" spans="1:5">
      <c r="A20594" s="232" t="s">
        <v>10549</v>
      </c>
      <c r="B20594" s="233" t="s">
        <v>10548</v>
      </c>
      <c r="C20594" s="232" t="s">
        <v>84</v>
      </c>
      <c r="D20594" s="232">
        <v>126.03</v>
      </c>
      <c r="E20594" s="232" t="s">
        <v>40909</v>
      </c>
    </row>
    <row r="20595" spans="1:5">
      <c r="A20595" s="232" t="s">
        <v>10550</v>
      </c>
      <c r="B20595" s="233" t="s">
        <v>10548</v>
      </c>
      <c r="C20595" s="232" t="s">
        <v>84</v>
      </c>
      <c r="D20595" s="232">
        <v>107.43</v>
      </c>
      <c r="E20595" s="232" t="s">
        <v>40909</v>
      </c>
    </row>
    <row r="20596" spans="1:5">
      <c r="A20596" s="232" t="s">
        <v>10551</v>
      </c>
      <c r="B20596" s="233" t="s">
        <v>10552</v>
      </c>
      <c r="C20596" s="232" t="s">
        <v>84</v>
      </c>
      <c r="D20596" s="232">
        <v>300.14999999999998</v>
      </c>
      <c r="E20596" s="232" t="s">
        <v>40909</v>
      </c>
    </row>
    <row r="20597" spans="1:5">
      <c r="A20597" s="232" t="s">
        <v>10553</v>
      </c>
      <c r="B20597" s="233" t="s">
        <v>10552</v>
      </c>
      <c r="C20597" s="232" t="s">
        <v>84</v>
      </c>
      <c r="D20597" s="232">
        <v>121.82</v>
      </c>
      <c r="E20597" s="232" t="s">
        <v>40909</v>
      </c>
    </row>
    <row r="20598" spans="1:5">
      <c r="A20598" s="232" t="s">
        <v>10554</v>
      </c>
      <c r="B20598" s="233" t="s">
        <v>10552</v>
      </c>
      <c r="C20598" s="232" t="s">
        <v>84</v>
      </c>
      <c r="D20598" s="232">
        <v>97.87</v>
      </c>
      <c r="E20598" s="232" t="s">
        <v>40909</v>
      </c>
    </row>
    <row r="20599" spans="1:5">
      <c r="A20599" s="232" t="s">
        <v>10555</v>
      </c>
      <c r="B20599" s="233" t="s">
        <v>10556</v>
      </c>
      <c r="C20599" s="232" t="s">
        <v>84</v>
      </c>
      <c r="D20599" s="232">
        <v>331.52</v>
      </c>
      <c r="E20599" s="232" t="s">
        <v>40909</v>
      </c>
    </row>
    <row r="20600" spans="1:5">
      <c r="A20600" s="232" t="s">
        <v>10557</v>
      </c>
      <c r="B20600" s="233" t="s">
        <v>10556</v>
      </c>
      <c r="C20600" s="232" t="s">
        <v>84</v>
      </c>
      <c r="D20600" s="232">
        <v>136.44999999999999</v>
      </c>
      <c r="E20600" s="232" t="s">
        <v>40909</v>
      </c>
    </row>
    <row r="20601" spans="1:5">
      <c r="A20601" s="232" t="s">
        <v>10558</v>
      </c>
      <c r="B20601" s="233" t="s">
        <v>10556</v>
      </c>
      <c r="C20601" s="232" t="s">
        <v>84</v>
      </c>
      <c r="D20601" s="232">
        <v>109.03</v>
      </c>
      <c r="E20601" s="232" t="s">
        <v>40909</v>
      </c>
    </row>
    <row r="20602" spans="1:5" ht="22.5">
      <c r="A20602" s="232" t="s">
        <v>10559</v>
      </c>
      <c r="B20602" s="233" t="s">
        <v>10560</v>
      </c>
      <c r="C20602" s="232" t="s">
        <v>84</v>
      </c>
      <c r="D20602" s="232">
        <v>511.2</v>
      </c>
      <c r="E20602" s="232" t="s">
        <v>40909</v>
      </c>
    </row>
    <row r="20603" spans="1:5" ht="22.5">
      <c r="A20603" s="232" t="s">
        <v>10561</v>
      </c>
      <c r="B20603" s="233" t="s">
        <v>10560</v>
      </c>
      <c r="C20603" s="232" t="s">
        <v>84</v>
      </c>
      <c r="D20603" s="232">
        <v>212.69</v>
      </c>
      <c r="E20603" s="232" t="s">
        <v>40909</v>
      </c>
    </row>
    <row r="20604" spans="1:5" ht="22.5">
      <c r="A20604" s="232" t="s">
        <v>10562</v>
      </c>
      <c r="B20604" s="233" t="s">
        <v>10560</v>
      </c>
      <c r="C20604" s="232" t="s">
        <v>84</v>
      </c>
      <c r="D20604" s="232">
        <v>167.34</v>
      </c>
      <c r="E20604" s="232" t="s">
        <v>40909</v>
      </c>
    </row>
    <row r="20605" spans="1:5" ht="22.5">
      <c r="A20605" s="232" t="s">
        <v>10563</v>
      </c>
      <c r="B20605" s="233" t="s">
        <v>10564</v>
      </c>
      <c r="C20605" s="232" t="s">
        <v>84</v>
      </c>
      <c r="D20605" s="232">
        <v>368.76</v>
      </c>
      <c r="E20605" s="232" t="s">
        <v>40909</v>
      </c>
    </row>
    <row r="20606" spans="1:5" ht="22.5">
      <c r="A20606" s="232" t="s">
        <v>10565</v>
      </c>
      <c r="B20606" s="233" t="s">
        <v>10564</v>
      </c>
      <c r="C20606" s="232" t="s">
        <v>84</v>
      </c>
      <c r="D20606" s="232">
        <v>135.34</v>
      </c>
      <c r="E20606" s="232" t="s">
        <v>40909</v>
      </c>
    </row>
    <row r="20607" spans="1:5" ht="22.5">
      <c r="A20607" s="232" t="s">
        <v>10566</v>
      </c>
      <c r="B20607" s="233" t="s">
        <v>10564</v>
      </c>
      <c r="C20607" s="232" t="s">
        <v>84</v>
      </c>
      <c r="D20607" s="232">
        <v>103.41</v>
      </c>
      <c r="E20607" s="232" t="s">
        <v>40909</v>
      </c>
    </row>
    <row r="20608" spans="1:5" ht="22.5">
      <c r="A20608" s="232" t="s">
        <v>10567</v>
      </c>
      <c r="B20608" s="233" t="s">
        <v>48403</v>
      </c>
      <c r="C20608" s="232" t="s">
        <v>84</v>
      </c>
      <c r="D20608" s="232">
        <v>127.76</v>
      </c>
      <c r="E20608" s="232" t="s">
        <v>40909</v>
      </c>
    </row>
    <row r="20609" spans="1:5" ht="22.5">
      <c r="A20609" s="232" t="s">
        <v>10568</v>
      </c>
      <c r="B20609" s="233" t="s">
        <v>48403</v>
      </c>
      <c r="C20609" s="232" t="s">
        <v>84</v>
      </c>
      <c r="D20609" s="232">
        <v>67.849999999999994</v>
      </c>
      <c r="E20609" s="232" t="s">
        <v>40909</v>
      </c>
    </row>
    <row r="20610" spans="1:5" ht="22.5">
      <c r="A20610" s="232" t="s">
        <v>10569</v>
      </c>
      <c r="B20610" s="233" t="s">
        <v>48403</v>
      </c>
      <c r="C20610" s="232" t="s">
        <v>84</v>
      </c>
      <c r="D20610" s="232">
        <v>59.45</v>
      </c>
      <c r="E20610" s="232" t="s">
        <v>40909</v>
      </c>
    </row>
    <row r="20611" spans="1:5" ht="33.75">
      <c r="A20611" s="232" t="s">
        <v>10570</v>
      </c>
      <c r="B20611" s="233" t="s">
        <v>48404</v>
      </c>
      <c r="C20611" s="232" t="s">
        <v>84</v>
      </c>
      <c r="D20611" s="232">
        <v>62.28</v>
      </c>
      <c r="E20611" s="232" t="s">
        <v>40909</v>
      </c>
    </row>
    <row r="20612" spans="1:5" ht="33.75">
      <c r="A20612" s="232" t="s">
        <v>10571</v>
      </c>
      <c r="B20612" s="233" t="s">
        <v>48405</v>
      </c>
      <c r="C20612" s="232" t="s">
        <v>84</v>
      </c>
      <c r="D20612" s="232">
        <v>16.309999999999999</v>
      </c>
      <c r="E20612" s="232" t="s">
        <v>40909</v>
      </c>
    </row>
    <row r="20613" spans="1:5" ht="33.75">
      <c r="A20613" s="232" t="s">
        <v>10572</v>
      </c>
      <c r="B20613" s="233" t="s">
        <v>48405</v>
      </c>
      <c r="C20613" s="232" t="s">
        <v>84</v>
      </c>
      <c r="D20613" s="232">
        <v>10.73</v>
      </c>
      <c r="E20613" s="232" t="s">
        <v>40909</v>
      </c>
    </row>
    <row r="20614" spans="1:5" ht="33.75">
      <c r="A20614" s="232" t="s">
        <v>10573</v>
      </c>
      <c r="B20614" s="233" t="s">
        <v>48406</v>
      </c>
      <c r="C20614" s="232" t="s">
        <v>84</v>
      </c>
      <c r="D20614" s="232">
        <v>91.75</v>
      </c>
      <c r="E20614" s="232" t="s">
        <v>40909</v>
      </c>
    </row>
    <row r="20615" spans="1:5" ht="33.75">
      <c r="A20615" s="232" t="s">
        <v>10574</v>
      </c>
      <c r="B20615" s="233" t="s">
        <v>48406</v>
      </c>
      <c r="C20615" s="232" t="s">
        <v>84</v>
      </c>
      <c r="D20615" s="232">
        <v>45.78</v>
      </c>
      <c r="E20615" s="232" t="s">
        <v>40909</v>
      </c>
    </row>
    <row r="20616" spans="1:5" ht="33.75">
      <c r="A20616" s="232" t="s">
        <v>10575</v>
      </c>
      <c r="B20616" s="233" t="s">
        <v>48406</v>
      </c>
      <c r="C20616" s="232" t="s">
        <v>84</v>
      </c>
      <c r="D20616" s="232">
        <v>40.200000000000003</v>
      </c>
      <c r="E20616" s="232" t="s">
        <v>40909</v>
      </c>
    </row>
    <row r="20617" spans="1:5" ht="22.5">
      <c r="A20617" s="232" t="s">
        <v>10576</v>
      </c>
      <c r="B20617" s="233" t="s">
        <v>48407</v>
      </c>
      <c r="C20617" s="232" t="s">
        <v>84</v>
      </c>
      <c r="D20617" s="232">
        <v>80.06</v>
      </c>
      <c r="E20617" s="232" t="s">
        <v>40909</v>
      </c>
    </row>
    <row r="20618" spans="1:5" ht="22.5">
      <c r="A20618" s="232" t="s">
        <v>10577</v>
      </c>
      <c r="B20618" s="233" t="s">
        <v>48407</v>
      </c>
      <c r="C20618" s="232" t="s">
        <v>84</v>
      </c>
      <c r="D20618" s="232">
        <v>41.36</v>
      </c>
      <c r="E20618" s="232" t="s">
        <v>40909</v>
      </c>
    </row>
    <row r="20619" spans="1:5" ht="22.5">
      <c r="A20619" s="232" t="s">
        <v>10578</v>
      </c>
      <c r="B20619" s="233" t="s">
        <v>48407</v>
      </c>
      <c r="C20619" s="232" t="s">
        <v>84</v>
      </c>
      <c r="D20619" s="232">
        <v>36.880000000000003</v>
      </c>
      <c r="E20619" s="232" t="s">
        <v>40909</v>
      </c>
    </row>
    <row r="20620" spans="1:5" ht="22.5">
      <c r="A20620" s="232" t="s">
        <v>10579</v>
      </c>
      <c r="B20620" s="233" t="s">
        <v>48408</v>
      </c>
      <c r="C20620" s="232" t="s">
        <v>84</v>
      </c>
      <c r="D20620" s="232">
        <v>50.59</v>
      </c>
      <c r="E20620" s="232" t="s">
        <v>40909</v>
      </c>
    </row>
    <row r="20621" spans="1:5" ht="22.5">
      <c r="A20621" s="232" t="s">
        <v>10580</v>
      </c>
      <c r="B20621" s="233" t="s">
        <v>48408</v>
      </c>
      <c r="C20621" s="232" t="s">
        <v>84</v>
      </c>
      <c r="D20621" s="232">
        <v>11.89</v>
      </c>
      <c r="E20621" s="232" t="s">
        <v>40909</v>
      </c>
    </row>
    <row r="20622" spans="1:5" ht="22.5">
      <c r="A20622" s="232" t="s">
        <v>10581</v>
      </c>
      <c r="B20622" s="233" t="s">
        <v>48408</v>
      </c>
      <c r="C20622" s="232" t="s">
        <v>84</v>
      </c>
      <c r="D20622" s="232">
        <v>7.41</v>
      </c>
      <c r="E20622" s="232" t="s">
        <v>40909</v>
      </c>
    </row>
    <row r="20623" spans="1:5" ht="33.75">
      <c r="A20623" s="232" t="s">
        <v>10582</v>
      </c>
      <c r="B20623" s="233" t="s">
        <v>62374</v>
      </c>
      <c r="C20623" s="232" t="s">
        <v>84</v>
      </c>
      <c r="D20623" s="232">
        <v>98.2</v>
      </c>
      <c r="E20623" s="232" t="s">
        <v>40909</v>
      </c>
    </row>
    <row r="20624" spans="1:5" ht="33.75">
      <c r="A20624" s="232" t="s">
        <v>10583</v>
      </c>
      <c r="B20624" s="233" t="s">
        <v>62374</v>
      </c>
      <c r="C20624" s="232" t="s">
        <v>84</v>
      </c>
      <c r="D20624" s="232">
        <v>46.07</v>
      </c>
      <c r="E20624" s="232" t="s">
        <v>40909</v>
      </c>
    </row>
    <row r="20625" spans="1:5" ht="33.75">
      <c r="A20625" s="232" t="s">
        <v>10584</v>
      </c>
      <c r="B20625" s="233" t="s">
        <v>62374</v>
      </c>
      <c r="C20625" s="232" t="s">
        <v>84</v>
      </c>
      <c r="D20625" s="232">
        <v>40.04</v>
      </c>
      <c r="E20625" s="232" t="s">
        <v>40909</v>
      </c>
    </row>
    <row r="20626" spans="1:5" ht="56.25">
      <c r="A20626" s="232" t="s">
        <v>10585</v>
      </c>
      <c r="B20626" s="233" t="s">
        <v>48409</v>
      </c>
      <c r="C20626" s="232" t="s">
        <v>84</v>
      </c>
      <c r="D20626" s="232">
        <v>102.24</v>
      </c>
      <c r="E20626" s="232" t="s">
        <v>40909</v>
      </c>
    </row>
    <row r="20627" spans="1:5" ht="56.25">
      <c r="A20627" s="232" t="s">
        <v>10586</v>
      </c>
      <c r="B20627" s="233" t="s">
        <v>48409</v>
      </c>
      <c r="C20627" s="232" t="s">
        <v>84</v>
      </c>
      <c r="D20627" s="232">
        <v>48.72</v>
      </c>
      <c r="E20627" s="232" t="s">
        <v>40909</v>
      </c>
    </row>
    <row r="20628" spans="1:5" ht="56.25">
      <c r="A20628" s="232" t="s">
        <v>10587</v>
      </c>
      <c r="B20628" s="233" t="s">
        <v>48410</v>
      </c>
      <c r="C20628" s="232" t="s">
        <v>84</v>
      </c>
      <c r="D20628" s="232">
        <v>42.34</v>
      </c>
      <c r="E20628" s="232" t="s">
        <v>40909</v>
      </c>
    </row>
    <row r="20629" spans="1:5" ht="22.5">
      <c r="A20629" s="232" t="s">
        <v>10588</v>
      </c>
      <c r="B20629" s="233" t="s">
        <v>61970</v>
      </c>
      <c r="C20629" s="232" t="s">
        <v>84</v>
      </c>
      <c r="D20629" s="232">
        <v>148.22</v>
      </c>
      <c r="E20629" s="232" t="s">
        <v>40909</v>
      </c>
    </row>
    <row r="20630" spans="1:5" ht="22.5">
      <c r="A20630" s="232" t="s">
        <v>10589</v>
      </c>
      <c r="B20630" s="233" t="s">
        <v>61970</v>
      </c>
      <c r="C20630" s="232" t="s">
        <v>84</v>
      </c>
      <c r="D20630" s="232">
        <v>68.81</v>
      </c>
      <c r="E20630" s="232" t="s">
        <v>40909</v>
      </c>
    </row>
    <row r="20631" spans="1:5" ht="22.5">
      <c r="A20631" s="232" t="s">
        <v>10590</v>
      </c>
      <c r="B20631" s="233" t="s">
        <v>61970</v>
      </c>
      <c r="C20631" s="232" t="s">
        <v>84</v>
      </c>
      <c r="D20631" s="232">
        <v>58.18</v>
      </c>
      <c r="E20631" s="232" t="s">
        <v>40909</v>
      </c>
    </row>
    <row r="20632" spans="1:5" ht="33.75">
      <c r="A20632" s="232" t="s">
        <v>62375</v>
      </c>
      <c r="B20632" s="233" t="s">
        <v>62376</v>
      </c>
      <c r="C20632" s="232" t="s">
        <v>84</v>
      </c>
      <c r="D20632" s="232">
        <v>100.41</v>
      </c>
      <c r="E20632" s="232" t="s">
        <v>40909</v>
      </c>
    </row>
    <row r="20633" spans="1:5" ht="33.75">
      <c r="A20633" s="232" t="s">
        <v>62377</v>
      </c>
      <c r="B20633" s="233" t="s">
        <v>62378</v>
      </c>
      <c r="C20633" s="232" t="s">
        <v>84</v>
      </c>
      <c r="D20633" s="232">
        <v>47.52</v>
      </c>
      <c r="E20633" s="232" t="s">
        <v>40909</v>
      </c>
    </row>
    <row r="20634" spans="1:5" ht="33.75">
      <c r="A20634" s="232" t="s">
        <v>62379</v>
      </c>
      <c r="B20634" s="233" t="s">
        <v>62378</v>
      </c>
      <c r="C20634" s="232" t="s">
        <v>84</v>
      </c>
      <c r="D20634" s="232">
        <v>41.3</v>
      </c>
      <c r="E20634" s="232" t="s">
        <v>40909</v>
      </c>
    </row>
    <row r="20635" spans="1:5">
      <c r="A20635" s="232" t="s">
        <v>62380</v>
      </c>
      <c r="B20635" s="233" t="s">
        <v>62381</v>
      </c>
      <c r="C20635" s="232" t="s">
        <v>84</v>
      </c>
      <c r="D20635" s="232">
        <v>7.2</v>
      </c>
      <c r="E20635" s="232" t="s">
        <v>40909</v>
      </c>
    </row>
    <row r="20636" spans="1:5">
      <c r="A20636" s="232" t="s">
        <v>62382</v>
      </c>
      <c r="B20636" s="233" t="s">
        <v>62381</v>
      </c>
      <c r="C20636" s="232" t="s">
        <v>84</v>
      </c>
      <c r="D20636" s="232">
        <v>0.82</v>
      </c>
      <c r="E20636" s="232" t="s">
        <v>40909</v>
      </c>
    </row>
    <row r="20637" spans="1:5" ht="33.75">
      <c r="A20637" s="232" t="s">
        <v>10591</v>
      </c>
      <c r="B20637" s="233" t="s">
        <v>48412</v>
      </c>
      <c r="C20637" s="232" t="s">
        <v>84</v>
      </c>
      <c r="D20637" s="232">
        <v>553.46</v>
      </c>
      <c r="E20637" s="232" t="s">
        <v>40909</v>
      </c>
    </row>
    <row r="20638" spans="1:5" ht="33.75">
      <c r="A20638" s="232" t="s">
        <v>10592</v>
      </c>
      <c r="B20638" s="233" t="s">
        <v>48412</v>
      </c>
      <c r="C20638" s="232" t="s">
        <v>84</v>
      </c>
      <c r="D20638" s="232">
        <v>335.13</v>
      </c>
      <c r="E20638" s="232" t="s">
        <v>40909</v>
      </c>
    </row>
    <row r="20639" spans="1:5" ht="33.75">
      <c r="A20639" s="232" t="s">
        <v>10593</v>
      </c>
      <c r="B20639" s="233" t="s">
        <v>48412</v>
      </c>
      <c r="C20639" s="232" t="s">
        <v>84</v>
      </c>
      <c r="D20639" s="232">
        <v>291.79000000000002</v>
      </c>
      <c r="E20639" s="232" t="s">
        <v>40909</v>
      </c>
    </row>
    <row r="20640" spans="1:5">
      <c r="A20640" s="232" t="s">
        <v>62383</v>
      </c>
      <c r="B20640" s="233" t="s">
        <v>48411</v>
      </c>
      <c r="C20640" s="232" t="s">
        <v>84</v>
      </c>
      <c r="D20640" s="232">
        <v>398.3</v>
      </c>
      <c r="E20640" s="232" t="s">
        <v>40909</v>
      </c>
    </row>
    <row r="20641" spans="1:5">
      <c r="A20641" s="232" t="s">
        <v>62384</v>
      </c>
      <c r="B20641" s="233" t="s">
        <v>48411</v>
      </c>
      <c r="C20641" s="232" t="s">
        <v>84</v>
      </c>
      <c r="D20641" s="232">
        <v>246.36</v>
      </c>
      <c r="E20641" s="232" t="s">
        <v>40909</v>
      </c>
    </row>
    <row r="20642" spans="1:5">
      <c r="A20642" s="232" t="s">
        <v>62385</v>
      </c>
      <c r="B20642" s="233" t="s">
        <v>48411</v>
      </c>
      <c r="C20642" s="232" t="s">
        <v>84</v>
      </c>
      <c r="D20642" s="232">
        <v>215.27</v>
      </c>
      <c r="E20642" s="232" t="s">
        <v>40909</v>
      </c>
    </row>
    <row r="20643" spans="1:5" ht="33.75">
      <c r="A20643" s="232" t="s">
        <v>10594</v>
      </c>
      <c r="B20643" s="233" t="s">
        <v>48413</v>
      </c>
      <c r="C20643" s="232" t="s">
        <v>84</v>
      </c>
      <c r="D20643" s="232">
        <v>332.16</v>
      </c>
      <c r="E20643" s="232" t="s">
        <v>40909</v>
      </c>
    </row>
    <row r="20644" spans="1:5" ht="33.75">
      <c r="A20644" s="232" t="s">
        <v>10595</v>
      </c>
      <c r="B20644" s="233" t="s">
        <v>48413</v>
      </c>
      <c r="C20644" s="232" t="s">
        <v>84</v>
      </c>
      <c r="D20644" s="232">
        <v>150.53</v>
      </c>
      <c r="E20644" s="232" t="s">
        <v>40909</v>
      </c>
    </row>
    <row r="20645" spans="1:5" ht="33.75">
      <c r="A20645" s="232" t="s">
        <v>10596</v>
      </c>
      <c r="B20645" s="233" t="s">
        <v>48413</v>
      </c>
      <c r="C20645" s="232" t="s">
        <v>84</v>
      </c>
      <c r="D20645" s="232">
        <v>126.1</v>
      </c>
      <c r="E20645" s="232" t="s">
        <v>40909</v>
      </c>
    </row>
    <row r="20646" spans="1:5" ht="45">
      <c r="A20646" s="232" t="s">
        <v>10597</v>
      </c>
      <c r="B20646" s="233" t="s">
        <v>48414</v>
      </c>
      <c r="C20646" s="232" t="s">
        <v>84</v>
      </c>
      <c r="D20646" s="232">
        <v>168.56</v>
      </c>
      <c r="E20646" s="232" t="s">
        <v>40909</v>
      </c>
    </row>
    <row r="20647" spans="1:5" ht="45">
      <c r="A20647" s="232" t="s">
        <v>10598</v>
      </c>
      <c r="B20647" s="233" t="s">
        <v>48414</v>
      </c>
      <c r="C20647" s="232" t="s">
        <v>84</v>
      </c>
      <c r="D20647" s="232">
        <v>106.89</v>
      </c>
      <c r="E20647" s="232" t="s">
        <v>40909</v>
      </c>
    </row>
    <row r="20648" spans="1:5" ht="45">
      <c r="A20648" s="232" t="s">
        <v>10599</v>
      </c>
      <c r="B20648" s="233" t="s">
        <v>48414</v>
      </c>
      <c r="C20648" s="232" t="s">
        <v>84</v>
      </c>
      <c r="D20648" s="232">
        <v>93.21</v>
      </c>
      <c r="E20648" s="232" t="s">
        <v>40909</v>
      </c>
    </row>
    <row r="20649" spans="1:5" ht="45">
      <c r="A20649" s="232" t="s">
        <v>10600</v>
      </c>
      <c r="B20649" s="233" t="s">
        <v>48415</v>
      </c>
      <c r="C20649" s="232" t="s">
        <v>84</v>
      </c>
      <c r="D20649" s="232">
        <v>111.91</v>
      </c>
      <c r="E20649" s="232" t="s">
        <v>40909</v>
      </c>
    </row>
    <row r="20650" spans="1:5" ht="45">
      <c r="A20650" s="232" t="s">
        <v>10601</v>
      </c>
      <c r="B20650" s="233" t="s">
        <v>48416</v>
      </c>
      <c r="C20650" s="232" t="s">
        <v>84</v>
      </c>
      <c r="D20650" s="232">
        <v>69.94</v>
      </c>
      <c r="E20650" s="232" t="s">
        <v>40909</v>
      </c>
    </row>
    <row r="20651" spans="1:5" ht="56.25">
      <c r="A20651" s="232" t="s">
        <v>10602</v>
      </c>
      <c r="B20651" s="233" t="s">
        <v>61073</v>
      </c>
      <c r="C20651" s="232" t="s">
        <v>84</v>
      </c>
      <c r="D20651" s="232">
        <v>68.75</v>
      </c>
      <c r="E20651" s="232" t="s">
        <v>40909</v>
      </c>
    </row>
    <row r="20652" spans="1:5" ht="56.25">
      <c r="A20652" s="232" t="s">
        <v>10603</v>
      </c>
      <c r="B20652" s="233" t="s">
        <v>61073</v>
      </c>
      <c r="C20652" s="232" t="s">
        <v>84</v>
      </c>
      <c r="D20652" s="232">
        <v>57.98</v>
      </c>
      <c r="E20652" s="232" t="s">
        <v>40909</v>
      </c>
    </row>
    <row r="20653" spans="1:5" ht="56.25">
      <c r="A20653" s="232" t="s">
        <v>10604</v>
      </c>
      <c r="B20653" s="233" t="s">
        <v>61074</v>
      </c>
      <c r="C20653" s="232" t="s">
        <v>84</v>
      </c>
      <c r="D20653" s="232">
        <v>70.209999999999994</v>
      </c>
      <c r="E20653" s="232" t="s">
        <v>40909</v>
      </c>
    </row>
    <row r="20654" spans="1:5" ht="56.25">
      <c r="A20654" s="232" t="s">
        <v>10605</v>
      </c>
      <c r="B20654" s="233" t="s">
        <v>61074</v>
      </c>
      <c r="C20654" s="232" t="s">
        <v>84</v>
      </c>
      <c r="D20654" s="232">
        <v>58.37</v>
      </c>
      <c r="E20654" s="232" t="s">
        <v>40909</v>
      </c>
    </row>
    <row r="20655" spans="1:5" ht="56.25">
      <c r="A20655" s="232" t="s">
        <v>10606</v>
      </c>
      <c r="B20655" s="233" t="s">
        <v>61075</v>
      </c>
      <c r="C20655" s="232" t="s">
        <v>84</v>
      </c>
      <c r="D20655" s="232">
        <v>93.91</v>
      </c>
      <c r="E20655" s="232" t="s">
        <v>40909</v>
      </c>
    </row>
    <row r="20656" spans="1:5" ht="56.25">
      <c r="A20656" s="232" t="s">
        <v>10607</v>
      </c>
      <c r="B20656" s="233" t="s">
        <v>61075</v>
      </c>
      <c r="C20656" s="232" t="s">
        <v>84</v>
      </c>
      <c r="D20656" s="232">
        <v>73.180000000000007</v>
      </c>
      <c r="E20656" s="232" t="s">
        <v>40909</v>
      </c>
    </row>
    <row r="20657" spans="1:5" ht="56.25">
      <c r="A20657" s="232" t="s">
        <v>10608</v>
      </c>
      <c r="B20657" s="233" t="s">
        <v>61076</v>
      </c>
      <c r="C20657" s="232" t="s">
        <v>84</v>
      </c>
      <c r="D20657" s="232">
        <v>87.03</v>
      </c>
      <c r="E20657" s="232" t="s">
        <v>40909</v>
      </c>
    </row>
    <row r="20658" spans="1:5" ht="56.25">
      <c r="A20658" s="232" t="s">
        <v>10609</v>
      </c>
      <c r="B20658" s="233" t="s">
        <v>61076</v>
      </c>
      <c r="C20658" s="232" t="s">
        <v>84</v>
      </c>
      <c r="D20658" s="232">
        <v>68</v>
      </c>
      <c r="E20658" s="232" t="s">
        <v>40909</v>
      </c>
    </row>
    <row r="20659" spans="1:5" ht="22.5">
      <c r="A20659" s="232" t="s">
        <v>10610</v>
      </c>
      <c r="B20659" s="233" t="s">
        <v>48417</v>
      </c>
      <c r="C20659" s="232" t="s">
        <v>84</v>
      </c>
      <c r="D20659" s="232">
        <v>106.46</v>
      </c>
      <c r="E20659" s="232" t="s">
        <v>40909</v>
      </c>
    </row>
    <row r="20660" spans="1:5" ht="22.5">
      <c r="A20660" s="232" t="s">
        <v>10611</v>
      </c>
      <c r="B20660" s="233" t="s">
        <v>48417</v>
      </c>
      <c r="C20660" s="232" t="s">
        <v>84</v>
      </c>
      <c r="D20660" s="232">
        <v>59.12</v>
      </c>
      <c r="E20660" s="232" t="s">
        <v>40909</v>
      </c>
    </row>
    <row r="20661" spans="1:5" ht="22.5">
      <c r="A20661" s="232" t="s">
        <v>10612</v>
      </c>
      <c r="B20661" s="233" t="s">
        <v>48417</v>
      </c>
      <c r="C20661" s="232" t="s">
        <v>84</v>
      </c>
      <c r="D20661" s="232">
        <v>52.47</v>
      </c>
      <c r="E20661" s="232" t="s">
        <v>40909</v>
      </c>
    </row>
    <row r="20662" spans="1:5" ht="22.5">
      <c r="A20662" s="232" t="s">
        <v>10613</v>
      </c>
      <c r="B20662" s="233" t="s">
        <v>48418</v>
      </c>
      <c r="C20662" s="232" t="s">
        <v>84</v>
      </c>
      <c r="D20662" s="232">
        <v>109.12</v>
      </c>
      <c r="E20662" s="232" t="s">
        <v>40909</v>
      </c>
    </row>
    <row r="20663" spans="1:5" ht="22.5">
      <c r="A20663" s="232" t="s">
        <v>10614</v>
      </c>
      <c r="B20663" s="233" t="s">
        <v>48418</v>
      </c>
      <c r="C20663" s="232" t="s">
        <v>84</v>
      </c>
      <c r="D20663" s="232">
        <v>60.86</v>
      </c>
      <c r="E20663" s="232" t="s">
        <v>40909</v>
      </c>
    </row>
    <row r="20664" spans="1:5" ht="22.5">
      <c r="A20664" s="232" t="s">
        <v>10615</v>
      </c>
      <c r="B20664" s="233" t="s">
        <v>48418</v>
      </c>
      <c r="C20664" s="232" t="s">
        <v>84</v>
      </c>
      <c r="D20664" s="232">
        <v>53.99</v>
      </c>
      <c r="E20664" s="232" t="s">
        <v>40909</v>
      </c>
    </row>
    <row r="20665" spans="1:5" ht="22.5">
      <c r="A20665" s="232" t="s">
        <v>10616</v>
      </c>
      <c r="B20665" s="233" t="s">
        <v>48419</v>
      </c>
      <c r="C20665" s="232" t="s">
        <v>84</v>
      </c>
      <c r="D20665" s="232">
        <v>161.69999999999999</v>
      </c>
      <c r="E20665" s="232" t="s">
        <v>40909</v>
      </c>
    </row>
    <row r="20666" spans="1:5" ht="22.5">
      <c r="A20666" s="232" t="s">
        <v>10617</v>
      </c>
      <c r="B20666" s="233" t="s">
        <v>48419</v>
      </c>
      <c r="C20666" s="232" t="s">
        <v>84</v>
      </c>
      <c r="D20666" s="232">
        <v>92.51</v>
      </c>
      <c r="E20666" s="232" t="s">
        <v>40909</v>
      </c>
    </row>
    <row r="20667" spans="1:5" ht="22.5">
      <c r="A20667" s="232" t="s">
        <v>10618</v>
      </c>
      <c r="B20667" s="233" t="s">
        <v>48419</v>
      </c>
      <c r="C20667" s="232" t="s">
        <v>84</v>
      </c>
      <c r="D20667" s="232">
        <v>80.78</v>
      </c>
      <c r="E20667" s="232" t="s">
        <v>40909</v>
      </c>
    </row>
    <row r="20668" spans="1:5" ht="22.5">
      <c r="A20668" s="232" t="s">
        <v>10619</v>
      </c>
      <c r="B20668" s="233" t="s">
        <v>48420</v>
      </c>
      <c r="C20668" s="232" t="s">
        <v>84</v>
      </c>
      <c r="D20668" s="232">
        <v>178.03</v>
      </c>
      <c r="E20668" s="232" t="s">
        <v>40909</v>
      </c>
    </row>
    <row r="20669" spans="1:5" ht="22.5">
      <c r="A20669" s="232" t="s">
        <v>10620</v>
      </c>
      <c r="B20669" s="233" t="s">
        <v>48420</v>
      </c>
      <c r="C20669" s="232" t="s">
        <v>84</v>
      </c>
      <c r="D20669" s="232">
        <v>97.37</v>
      </c>
      <c r="E20669" s="232" t="s">
        <v>40909</v>
      </c>
    </row>
    <row r="20670" spans="1:5" ht="22.5">
      <c r="A20670" s="232" t="s">
        <v>10621</v>
      </c>
      <c r="B20670" s="233" t="s">
        <v>48420</v>
      </c>
      <c r="C20670" s="232" t="s">
        <v>84</v>
      </c>
      <c r="D20670" s="232">
        <v>84.08</v>
      </c>
      <c r="E20670" s="232" t="s">
        <v>40909</v>
      </c>
    </row>
    <row r="20671" spans="1:5" ht="22.5">
      <c r="A20671" s="232" t="s">
        <v>10622</v>
      </c>
      <c r="B20671" s="233" t="s">
        <v>48421</v>
      </c>
      <c r="C20671" s="232" t="s">
        <v>84</v>
      </c>
      <c r="D20671" s="232">
        <v>209.82</v>
      </c>
      <c r="E20671" s="232" t="s">
        <v>40909</v>
      </c>
    </row>
    <row r="20672" spans="1:5" ht="22.5">
      <c r="A20672" s="232" t="s">
        <v>10623</v>
      </c>
      <c r="B20672" s="233" t="s">
        <v>48421</v>
      </c>
      <c r="C20672" s="232" t="s">
        <v>84</v>
      </c>
      <c r="D20672" s="232">
        <v>118.25</v>
      </c>
      <c r="E20672" s="232" t="s">
        <v>40909</v>
      </c>
    </row>
    <row r="20673" spans="1:5" ht="22.5">
      <c r="A20673" s="232" t="s">
        <v>10624</v>
      </c>
      <c r="B20673" s="233" t="s">
        <v>48421</v>
      </c>
      <c r="C20673" s="232" t="s">
        <v>84</v>
      </c>
      <c r="D20673" s="232">
        <v>102.24</v>
      </c>
      <c r="E20673" s="232" t="s">
        <v>40909</v>
      </c>
    </row>
    <row r="20674" spans="1:5" ht="67.5">
      <c r="A20674" s="232" t="s">
        <v>10625</v>
      </c>
      <c r="B20674" s="233" t="s">
        <v>61077</v>
      </c>
      <c r="C20674" s="232" t="s">
        <v>84</v>
      </c>
      <c r="D20674" s="232">
        <v>35.28</v>
      </c>
      <c r="E20674" s="232" t="s">
        <v>40909</v>
      </c>
    </row>
    <row r="20675" spans="1:5" ht="67.5">
      <c r="A20675" s="232" t="s">
        <v>10626</v>
      </c>
      <c r="B20675" s="233" t="s">
        <v>61077</v>
      </c>
      <c r="C20675" s="232" t="s">
        <v>84</v>
      </c>
      <c r="D20675" s="232">
        <v>21.13</v>
      </c>
      <c r="E20675" s="232" t="s">
        <v>40909</v>
      </c>
    </row>
    <row r="20676" spans="1:5" ht="33.75">
      <c r="A20676" s="232" t="s">
        <v>10627</v>
      </c>
      <c r="B20676" s="233" t="s">
        <v>62386</v>
      </c>
      <c r="C20676" s="232" t="s">
        <v>84</v>
      </c>
      <c r="D20676" s="232">
        <v>68.73</v>
      </c>
      <c r="E20676" s="232" t="s">
        <v>40909</v>
      </c>
    </row>
    <row r="20677" spans="1:5" ht="33.75">
      <c r="A20677" s="232" t="s">
        <v>10628</v>
      </c>
      <c r="B20677" s="233" t="s">
        <v>62386</v>
      </c>
      <c r="C20677" s="232" t="s">
        <v>84</v>
      </c>
      <c r="D20677" s="232">
        <v>16.600000000000001</v>
      </c>
      <c r="E20677" s="232" t="s">
        <v>40909</v>
      </c>
    </row>
    <row r="20678" spans="1:5" ht="33.75">
      <c r="A20678" s="232" t="s">
        <v>10629</v>
      </c>
      <c r="B20678" s="233" t="s">
        <v>62386</v>
      </c>
      <c r="C20678" s="232" t="s">
        <v>84</v>
      </c>
      <c r="D20678" s="232">
        <v>10.57</v>
      </c>
      <c r="E20678" s="232" t="s">
        <v>40909</v>
      </c>
    </row>
    <row r="20679" spans="1:5" ht="56.25">
      <c r="A20679" s="232" t="s">
        <v>10630</v>
      </c>
      <c r="B20679" s="233" t="s">
        <v>62387</v>
      </c>
      <c r="C20679" s="232" t="s">
        <v>84</v>
      </c>
      <c r="D20679" s="232">
        <v>72.77</v>
      </c>
      <c r="E20679" s="232" t="s">
        <v>40909</v>
      </c>
    </row>
    <row r="20680" spans="1:5" ht="56.25">
      <c r="A20680" s="232" t="s">
        <v>10631</v>
      </c>
      <c r="B20680" s="233" t="s">
        <v>62387</v>
      </c>
      <c r="C20680" s="232" t="s">
        <v>84</v>
      </c>
      <c r="D20680" s="232">
        <v>19.25</v>
      </c>
      <c r="E20680" s="232" t="s">
        <v>40909</v>
      </c>
    </row>
    <row r="20681" spans="1:5" ht="56.25">
      <c r="A20681" s="232" t="s">
        <v>10632</v>
      </c>
      <c r="B20681" s="233" t="s">
        <v>62387</v>
      </c>
      <c r="C20681" s="232" t="s">
        <v>84</v>
      </c>
      <c r="D20681" s="232">
        <v>12.87</v>
      </c>
      <c r="E20681" s="232" t="s">
        <v>40909</v>
      </c>
    </row>
    <row r="20682" spans="1:5" ht="22.5">
      <c r="A20682" s="232" t="s">
        <v>62388</v>
      </c>
      <c r="B20682" s="233" t="s">
        <v>62389</v>
      </c>
      <c r="C20682" s="232" t="s">
        <v>84</v>
      </c>
      <c r="D20682" s="232">
        <v>118.75</v>
      </c>
      <c r="E20682" s="232" t="s">
        <v>40909</v>
      </c>
    </row>
    <row r="20683" spans="1:5" ht="22.5">
      <c r="A20683" s="232" t="s">
        <v>62390</v>
      </c>
      <c r="B20683" s="233" t="s">
        <v>62389</v>
      </c>
      <c r="C20683" s="232" t="s">
        <v>84</v>
      </c>
      <c r="D20683" s="232">
        <v>39.340000000000003</v>
      </c>
      <c r="E20683" s="232" t="s">
        <v>40909</v>
      </c>
    </row>
    <row r="20684" spans="1:5" ht="22.5">
      <c r="A20684" s="232" t="s">
        <v>62391</v>
      </c>
      <c r="B20684" s="233" t="s">
        <v>62389</v>
      </c>
      <c r="C20684" s="232" t="s">
        <v>84</v>
      </c>
      <c r="D20684" s="232">
        <v>28.71</v>
      </c>
      <c r="E20684" s="232" t="s">
        <v>40909</v>
      </c>
    </row>
    <row r="20685" spans="1:5" ht="33.75">
      <c r="A20685" s="232" t="s">
        <v>62392</v>
      </c>
      <c r="B20685" s="233" t="s">
        <v>62393</v>
      </c>
      <c r="C20685" s="232" t="s">
        <v>84</v>
      </c>
      <c r="D20685" s="232">
        <v>70.94</v>
      </c>
      <c r="E20685" s="232" t="s">
        <v>40909</v>
      </c>
    </row>
    <row r="20686" spans="1:5" ht="33.75">
      <c r="A20686" s="232" t="s">
        <v>62394</v>
      </c>
      <c r="B20686" s="233" t="s">
        <v>62393</v>
      </c>
      <c r="C20686" s="232" t="s">
        <v>84</v>
      </c>
      <c r="D20686" s="232">
        <v>18.05</v>
      </c>
      <c r="E20686" s="232" t="s">
        <v>40909</v>
      </c>
    </row>
    <row r="20687" spans="1:5" ht="33.75">
      <c r="A20687" s="232" t="s">
        <v>62395</v>
      </c>
      <c r="B20687" s="233" t="s">
        <v>62393</v>
      </c>
      <c r="C20687" s="232" t="s">
        <v>84</v>
      </c>
      <c r="D20687" s="232">
        <v>11.83</v>
      </c>
      <c r="E20687" s="232" t="s">
        <v>40909</v>
      </c>
    </row>
    <row r="20688" spans="1:5" ht="33.75">
      <c r="A20688" s="232" t="s">
        <v>10633</v>
      </c>
      <c r="B20688" s="233" t="s">
        <v>48422</v>
      </c>
      <c r="C20688" s="232" t="s">
        <v>71</v>
      </c>
      <c r="D20688" s="232">
        <v>6426.12</v>
      </c>
      <c r="E20688" s="232" t="s">
        <v>40909</v>
      </c>
    </row>
    <row r="20689" spans="1:5" ht="33.75">
      <c r="A20689" s="232" t="s">
        <v>10634</v>
      </c>
      <c r="B20689" s="233" t="s">
        <v>48423</v>
      </c>
      <c r="C20689" s="232" t="s">
        <v>71</v>
      </c>
      <c r="D20689" s="232">
        <v>2939.44</v>
      </c>
      <c r="E20689" s="232" t="s">
        <v>40909</v>
      </c>
    </row>
    <row r="20690" spans="1:5" ht="33.75">
      <c r="A20690" s="232" t="s">
        <v>10635</v>
      </c>
      <c r="B20690" s="233" t="s">
        <v>48424</v>
      </c>
      <c r="C20690" s="232" t="s">
        <v>71</v>
      </c>
      <c r="D20690" s="232">
        <v>11612.84</v>
      </c>
      <c r="E20690" s="232" t="s">
        <v>40909</v>
      </c>
    </row>
    <row r="20691" spans="1:5" ht="22.5">
      <c r="A20691" s="232" t="s">
        <v>10636</v>
      </c>
      <c r="B20691" s="233" t="s">
        <v>48425</v>
      </c>
      <c r="C20691" s="232" t="s">
        <v>71</v>
      </c>
      <c r="D20691" s="232">
        <v>5104.49</v>
      </c>
      <c r="E20691" s="232" t="s">
        <v>40909</v>
      </c>
    </row>
    <row r="20692" spans="1:5" ht="22.5">
      <c r="A20692" s="232" t="s">
        <v>10637</v>
      </c>
      <c r="B20692" s="233" t="s">
        <v>48426</v>
      </c>
      <c r="C20692" s="232" t="s">
        <v>71</v>
      </c>
      <c r="D20692" s="232">
        <v>2199.19</v>
      </c>
      <c r="E20692" s="232" t="s">
        <v>40909</v>
      </c>
    </row>
    <row r="20693" spans="1:5" ht="22.5">
      <c r="A20693" s="232" t="s">
        <v>10638</v>
      </c>
      <c r="B20693" s="233" t="s">
        <v>48427</v>
      </c>
      <c r="C20693" s="232" t="s">
        <v>71</v>
      </c>
      <c r="D20693" s="232">
        <v>10291.209999999999</v>
      </c>
      <c r="E20693" s="232" t="s">
        <v>40909</v>
      </c>
    </row>
    <row r="20694" spans="1:5" ht="22.5">
      <c r="A20694" s="232" t="s">
        <v>10639</v>
      </c>
      <c r="B20694" s="233" t="s">
        <v>48428</v>
      </c>
      <c r="C20694" s="232" t="s">
        <v>71</v>
      </c>
      <c r="D20694" s="232">
        <v>11289.49</v>
      </c>
      <c r="E20694" s="232" t="s">
        <v>40909</v>
      </c>
    </row>
    <row r="20695" spans="1:5" ht="22.5">
      <c r="A20695" s="232" t="s">
        <v>10640</v>
      </c>
      <c r="B20695" s="233" t="s">
        <v>48429</v>
      </c>
      <c r="C20695" s="232" t="s">
        <v>71</v>
      </c>
      <c r="D20695" s="232">
        <v>7874.65</v>
      </c>
      <c r="E20695" s="232" t="s">
        <v>40909</v>
      </c>
    </row>
    <row r="20696" spans="1:5" ht="22.5">
      <c r="A20696" s="232" t="s">
        <v>10641</v>
      </c>
      <c r="B20696" s="233" t="s">
        <v>48430</v>
      </c>
      <c r="C20696" s="232" t="s">
        <v>71</v>
      </c>
      <c r="D20696" s="232">
        <v>16476.18</v>
      </c>
      <c r="E20696" s="232" t="s">
        <v>40909</v>
      </c>
    </row>
    <row r="20697" spans="1:5" ht="33.75">
      <c r="A20697" s="232" t="s">
        <v>10642</v>
      </c>
      <c r="B20697" s="233" t="s">
        <v>62396</v>
      </c>
      <c r="C20697" s="232" t="s">
        <v>71</v>
      </c>
      <c r="D20697" s="232">
        <v>6846.09</v>
      </c>
      <c r="E20697" s="232" t="s">
        <v>40909</v>
      </c>
    </row>
    <row r="20698" spans="1:5" ht="33.75">
      <c r="A20698" s="232" t="s">
        <v>10643</v>
      </c>
      <c r="B20698" s="233" t="s">
        <v>48431</v>
      </c>
      <c r="C20698" s="232" t="s">
        <v>71</v>
      </c>
      <c r="D20698" s="232">
        <v>3150.09</v>
      </c>
      <c r="E20698" s="232" t="s">
        <v>40909</v>
      </c>
    </row>
    <row r="20699" spans="1:5" ht="33.75">
      <c r="A20699" s="232" t="s">
        <v>10644</v>
      </c>
      <c r="B20699" s="233" t="s">
        <v>48432</v>
      </c>
      <c r="C20699" s="232" t="s">
        <v>71</v>
      </c>
      <c r="D20699" s="232">
        <v>12165.51</v>
      </c>
      <c r="E20699" s="232" t="s">
        <v>40909</v>
      </c>
    </row>
    <row r="20700" spans="1:5" ht="22.5">
      <c r="A20700" s="232" t="s">
        <v>48433</v>
      </c>
      <c r="B20700" s="233" t="s">
        <v>48434</v>
      </c>
      <c r="C20700" s="232" t="s">
        <v>71</v>
      </c>
      <c r="D20700" s="232">
        <v>12976.81</v>
      </c>
      <c r="E20700" s="232" t="s">
        <v>40909</v>
      </c>
    </row>
    <row r="20701" spans="1:5" ht="33.75">
      <c r="A20701" s="232" t="s">
        <v>48435</v>
      </c>
      <c r="B20701" s="233" t="s">
        <v>48436</v>
      </c>
      <c r="C20701" s="232" t="s">
        <v>71</v>
      </c>
      <c r="D20701" s="232">
        <v>8248.57</v>
      </c>
      <c r="E20701" s="232" t="s">
        <v>40909</v>
      </c>
    </row>
    <row r="20702" spans="1:5" ht="33.75">
      <c r="A20702" s="232" t="s">
        <v>48437</v>
      </c>
      <c r="B20702" s="233" t="s">
        <v>48438</v>
      </c>
      <c r="C20702" s="232" t="s">
        <v>71</v>
      </c>
      <c r="D20702" s="232">
        <v>18163.52</v>
      </c>
      <c r="E20702" s="232" t="s">
        <v>40909</v>
      </c>
    </row>
    <row r="20703" spans="1:5" ht="33.75">
      <c r="A20703" s="232" t="s">
        <v>62397</v>
      </c>
      <c r="B20703" s="233" t="s">
        <v>62393</v>
      </c>
      <c r="C20703" s="232" t="s">
        <v>71</v>
      </c>
      <c r="D20703" s="232">
        <v>7151.75</v>
      </c>
      <c r="E20703" s="232" t="s">
        <v>40909</v>
      </c>
    </row>
    <row r="20704" spans="1:5" ht="33.75">
      <c r="A20704" s="232" t="s">
        <v>62398</v>
      </c>
      <c r="B20704" s="233" t="s">
        <v>62399</v>
      </c>
      <c r="C20704" s="232" t="s">
        <v>71</v>
      </c>
      <c r="D20704" s="232">
        <v>3455.75</v>
      </c>
      <c r="E20704" s="232" t="s">
        <v>40909</v>
      </c>
    </row>
    <row r="20705" spans="1:5" ht="33.75">
      <c r="A20705" s="232" t="s">
        <v>62400</v>
      </c>
      <c r="B20705" s="233" t="s">
        <v>62401</v>
      </c>
      <c r="C20705" s="232" t="s">
        <v>71</v>
      </c>
      <c r="D20705" s="232">
        <v>12471.16</v>
      </c>
      <c r="E20705" s="232" t="s">
        <v>40909</v>
      </c>
    </row>
    <row r="20706" spans="1:5">
      <c r="A20706" s="232" t="s">
        <v>10645</v>
      </c>
      <c r="B20706" s="233" t="s">
        <v>62381</v>
      </c>
      <c r="C20706" s="232" t="s">
        <v>71</v>
      </c>
      <c r="D20706" s="232">
        <v>706.85</v>
      </c>
      <c r="E20706" s="232" t="s">
        <v>40909</v>
      </c>
    </row>
    <row r="20707" spans="1:5">
      <c r="A20707" s="232" t="s">
        <v>10646</v>
      </c>
      <c r="B20707" s="233" t="s">
        <v>62402</v>
      </c>
      <c r="C20707" s="232" t="s">
        <v>71</v>
      </c>
      <c r="D20707" s="232">
        <v>337.25</v>
      </c>
      <c r="E20707" s="232" t="s">
        <v>40909</v>
      </c>
    </row>
    <row r="20708" spans="1:5" ht="22.5">
      <c r="A20708" s="232" t="s">
        <v>10647</v>
      </c>
      <c r="B20708" s="233" t="s">
        <v>48439</v>
      </c>
      <c r="C20708" s="232" t="s">
        <v>84</v>
      </c>
      <c r="D20708" s="232">
        <v>687.37</v>
      </c>
      <c r="E20708" s="232" t="s">
        <v>40909</v>
      </c>
    </row>
    <row r="20709" spans="1:5" ht="22.5">
      <c r="A20709" s="232" t="s">
        <v>10648</v>
      </c>
      <c r="B20709" s="233" t="s">
        <v>48439</v>
      </c>
      <c r="C20709" s="232" t="s">
        <v>84</v>
      </c>
      <c r="D20709" s="232">
        <v>330.36</v>
      </c>
      <c r="E20709" s="232" t="s">
        <v>40909</v>
      </c>
    </row>
    <row r="20710" spans="1:5" ht="22.5">
      <c r="A20710" s="232" t="s">
        <v>10649</v>
      </c>
      <c r="B20710" s="233" t="s">
        <v>48439</v>
      </c>
      <c r="C20710" s="232" t="s">
        <v>84</v>
      </c>
      <c r="D20710" s="232">
        <v>306.25</v>
      </c>
      <c r="E20710" s="232" t="s">
        <v>40909</v>
      </c>
    </row>
    <row r="20711" spans="1:5">
      <c r="A20711" s="232" t="s">
        <v>10650</v>
      </c>
      <c r="B20711" s="233" t="s">
        <v>10651</v>
      </c>
      <c r="C20711" s="232" t="s">
        <v>84</v>
      </c>
      <c r="D20711" s="232">
        <v>61.55</v>
      </c>
      <c r="E20711" s="232" t="s">
        <v>40909</v>
      </c>
    </row>
    <row r="20712" spans="1:5">
      <c r="A20712" s="232" t="s">
        <v>10652</v>
      </c>
      <c r="B20712" s="233" t="s">
        <v>10653</v>
      </c>
      <c r="C20712" s="232" t="s">
        <v>84</v>
      </c>
      <c r="D20712" s="232">
        <v>44.35</v>
      </c>
      <c r="E20712" s="232" t="s">
        <v>40909</v>
      </c>
    </row>
    <row r="20713" spans="1:5">
      <c r="A20713" s="232" t="s">
        <v>10654</v>
      </c>
      <c r="B20713" s="233" t="s">
        <v>10651</v>
      </c>
      <c r="C20713" s="232" t="s">
        <v>84</v>
      </c>
      <c r="D20713" s="232">
        <v>41.89</v>
      </c>
      <c r="E20713" s="232" t="s">
        <v>40909</v>
      </c>
    </row>
    <row r="20714" spans="1:5" ht="45">
      <c r="A20714" s="232" t="s">
        <v>10655</v>
      </c>
      <c r="B20714" s="233" t="s">
        <v>48440</v>
      </c>
      <c r="C20714" s="232" t="s">
        <v>84</v>
      </c>
      <c r="D20714" s="232">
        <v>303.10000000000002</v>
      </c>
      <c r="E20714" s="232" t="s">
        <v>40909</v>
      </c>
    </row>
    <row r="20715" spans="1:5" ht="45">
      <c r="A20715" s="232" t="s">
        <v>10656</v>
      </c>
      <c r="B20715" s="233" t="s">
        <v>48440</v>
      </c>
      <c r="C20715" s="232" t="s">
        <v>84</v>
      </c>
      <c r="D20715" s="232">
        <v>136.72</v>
      </c>
      <c r="E20715" s="232" t="s">
        <v>40909</v>
      </c>
    </row>
    <row r="20716" spans="1:5" ht="45">
      <c r="A20716" s="232" t="s">
        <v>10657</v>
      </c>
      <c r="B20716" s="233" t="s">
        <v>48440</v>
      </c>
      <c r="C20716" s="232" t="s">
        <v>84</v>
      </c>
      <c r="D20716" s="232">
        <v>107.85</v>
      </c>
      <c r="E20716" s="232" t="s">
        <v>40909</v>
      </c>
    </row>
    <row r="20717" spans="1:5" ht="45">
      <c r="A20717" s="232" t="s">
        <v>10658</v>
      </c>
      <c r="B20717" s="233" t="s">
        <v>48441</v>
      </c>
      <c r="C20717" s="232" t="s">
        <v>84</v>
      </c>
      <c r="D20717" s="232">
        <v>354.07</v>
      </c>
      <c r="E20717" s="232" t="s">
        <v>40909</v>
      </c>
    </row>
    <row r="20718" spans="1:5" ht="45">
      <c r="A20718" s="232" t="s">
        <v>10659</v>
      </c>
      <c r="B20718" s="233" t="s">
        <v>48441</v>
      </c>
      <c r="C20718" s="232" t="s">
        <v>84</v>
      </c>
      <c r="D20718" s="232">
        <v>152.1</v>
      </c>
      <c r="E20718" s="232" t="s">
        <v>40909</v>
      </c>
    </row>
    <row r="20719" spans="1:5" ht="45">
      <c r="A20719" s="232" t="s">
        <v>10660</v>
      </c>
      <c r="B20719" s="233" t="s">
        <v>48441</v>
      </c>
      <c r="C20719" s="232" t="s">
        <v>84</v>
      </c>
      <c r="D20719" s="232">
        <v>117.89</v>
      </c>
      <c r="E20719" s="232" t="s">
        <v>40909</v>
      </c>
    </row>
    <row r="20720" spans="1:5" ht="56.25">
      <c r="A20720" s="232" t="s">
        <v>14322</v>
      </c>
      <c r="B20720" s="233" t="s">
        <v>48442</v>
      </c>
      <c r="C20720" s="232" t="s">
        <v>84</v>
      </c>
      <c r="D20720" s="232">
        <v>352.58</v>
      </c>
      <c r="E20720" s="232" t="s">
        <v>40909</v>
      </c>
    </row>
    <row r="20721" spans="1:5" ht="56.25">
      <c r="A20721" s="232" t="s">
        <v>14323</v>
      </c>
      <c r="B20721" s="233" t="s">
        <v>48443</v>
      </c>
      <c r="C20721" s="232" t="s">
        <v>84</v>
      </c>
      <c r="D20721" s="232">
        <v>147.03</v>
      </c>
      <c r="E20721" s="232" t="s">
        <v>40909</v>
      </c>
    </row>
    <row r="20722" spans="1:5" ht="56.25">
      <c r="A20722" s="232" t="s">
        <v>14324</v>
      </c>
      <c r="B20722" s="233" t="s">
        <v>48443</v>
      </c>
      <c r="C20722" s="232" t="s">
        <v>84</v>
      </c>
      <c r="D20722" s="232">
        <v>113.09</v>
      </c>
      <c r="E20722" s="232" t="s">
        <v>40909</v>
      </c>
    </row>
    <row r="20723" spans="1:5" ht="22.5">
      <c r="A20723" s="232" t="s">
        <v>10661</v>
      </c>
      <c r="B20723" s="233" t="s">
        <v>48444</v>
      </c>
      <c r="C20723" s="232" t="s">
        <v>84</v>
      </c>
      <c r="D20723" s="232">
        <v>370.3</v>
      </c>
      <c r="E20723" s="232" t="s">
        <v>40909</v>
      </c>
    </row>
    <row r="20724" spans="1:5" ht="22.5">
      <c r="A20724" s="232" t="s">
        <v>10662</v>
      </c>
      <c r="B20724" s="233" t="s">
        <v>48444</v>
      </c>
      <c r="C20724" s="232" t="s">
        <v>84</v>
      </c>
      <c r="D20724" s="232">
        <v>170.32</v>
      </c>
      <c r="E20724" s="232" t="s">
        <v>40909</v>
      </c>
    </row>
    <row r="20725" spans="1:5" ht="22.5">
      <c r="A20725" s="232" t="s">
        <v>10663</v>
      </c>
      <c r="B20725" s="233" t="s">
        <v>48444</v>
      </c>
      <c r="C20725" s="232" t="s">
        <v>84</v>
      </c>
      <c r="D20725" s="232">
        <v>137.49</v>
      </c>
      <c r="E20725" s="232" t="s">
        <v>40909</v>
      </c>
    </row>
    <row r="20726" spans="1:5" ht="33.75">
      <c r="A20726" s="232" t="s">
        <v>10664</v>
      </c>
      <c r="B20726" s="233" t="s">
        <v>48445</v>
      </c>
      <c r="C20726" s="232" t="s">
        <v>84</v>
      </c>
      <c r="D20726" s="232">
        <v>423.87</v>
      </c>
      <c r="E20726" s="232" t="s">
        <v>40909</v>
      </c>
    </row>
    <row r="20727" spans="1:5" ht="33.75">
      <c r="A20727" s="232" t="s">
        <v>10665</v>
      </c>
      <c r="B20727" s="233" t="s">
        <v>48445</v>
      </c>
      <c r="C20727" s="232" t="s">
        <v>84</v>
      </c>
      <c r="D20727" s="232">
        <v>139.26</v>
      </c>
      <c r="E20727" s="232" t="s">
        <v>40909</v>
      </c>
    </row>
    <row r="20728" spans="1:5" ht="33.75">
      <c r="A20728" s="232" t="s">
        <v>10666</v>
      </c>
      <c r="B20728" s="233" t="s">
        <v>48445</v>
      </c>
      <c r="C20728" s="232" t="s">
        <v>84</v>
      </c>
      <c r="D20728" s="232">
        <v>101.94</v>
      </c>
      <c r="E20728" s="232" t="s">
        <v>40909</v>
      </c>
    </row>
    <row r="20729" spans="1:5" ht="22.5">
      <c r="A20729" s="232" t="s">
        <v>10667</v>
      </c>
      <c r="B20729" s="233" t="s">
        <v>48446</v>
      </c>
      <c r="C20729" s="232" t="s">
        <v>84</v>
      </c>
      <c r="D20729" s="232">
        <v>7.45</v>
      </c>
      <c r="E20729" s="232" t="s">
        <v>40909</v>
      </c>
    </row>
    <row r="20730" spans="1:5" ht="22.5">
      <c r="A20730" s="232" t="s">
        <v>10668</v>
      </c>
      <c r="B20730" s="233" t="s">
        <v>48447</v>
      </c>
      <c r="C20730" s="232" t="s">
        <v>84</v>
      </c>
      <c r="D20730" s="232">
        <v>3.24</v>
      </c>
      <c r="E20730" s="232" t="s">
        <v>40909</v>
      </c>
    </row>
    <row r="20731" spans="1:5">
      <c r="A20731" s="232" t="s">
        <v>10669</v>
      </c>
      <c r="B20731" s="233" t="s">
        <v>10670</v>
      </c>
      <c r="C20731" s="232" t="s">
        <v>84</v>
      </c>
      <c r="D20731" s="232">
        <v>126.17</v>
      </c>
      <c r="E20731" s="232" t="s">
        <v>40909</v>
      </c>
    </row>
    <row r="20732" spans="1:5">
      <c r="A20732" s="232" t="s">
        <v>10671</v>
      </c>
      <c r="B20732" s="233" t="s">
        <v>10670</v>
      </c>
      <c r="C20732" s="232" t="s">
        <v>84</v>
      </c>
      <c r="D20732" s="232">
        <v>59.87</v>
      </c>
      <c r="E20732" s="232" t="s">
        <v>40909</v>
      </c>
    </row>
    <row r="20733" spans="1:5">
      <c r="A20733" s="232" t="s">
        <v>10672</v>
      </c>
      <c r="B20733" s="233" t="s">
        <v>10670</v>
      </c>
      <c r="C20733" s="232" t="s">
        <v>84</v>
      </c>
      <c r="D20733" s="232">
        <v>51.47</v>
      </c>
      <c r="E20733" s="232" t="s">
        <v>40909</v>
      </c>
    </row>
    <row r="20734" spans="1:5" ht="22.5">
      <c r="A20734" s="232" t="s">
        <v>10673</v>
      </c>
      <c r="B20734" s="233" t="s">
        <v>48448</v>
      </c>
      <c r="C20734" s="232" t="s">
        <v>84</v>
      </c>
      <c r="D20734" s="232">
        <v>333.96</v>
      </c>
      <c r="E20734" s="232" t="s">
        <v>40909</v>
      </c>
    </row>
    <row r="20735" spans="1:5" ht="22.5">
      <c r="A20735" s="232" t="s">
        <v>10674</v>
      </c>
      <c r="B20735" s="233" t="s">
        <v>48448</v>
      </c>
      <c r="C20735" s="232" t="s">
        <v>84</v>
      </c>
      <c r="D20735" s="232">
        <v>168.96</v>
      </c>
      <c r="E20735" s="232" t="s">
        <v>40909</v>
      </c>
    </row>
    <row r="20736" spans="1:5" ht="22.5">
      <c r="A20736" s="232" t="s">
        <v>10675</v>
      </c>
      <c r="B20736" s="233" t="s">
        <v>48448</v>
      </c>
      <c r="C20736" s="232" t="s">
        <v>84</v>
      </c>
      <c r="D20736" s="232">
        <v>136.29</v>
      </c>
      <c r="E20736" s="232" t="s">
        <v>40909</v>
      </c>
    </row>
    <row r="20737" spans="1:5" ht="22.5">
      <c r="A20737" s="232" t="s">
        <v>10676</v>
      </c>
      <c r="B20737" s="233" t="s">
        <v>48449</v>
      </c>
      <c r="C20737" s="232" t="s">
        <v>84</v>
      </c>
      <c r="D20737" s="232">
        <v>432.33</v>
      </c>
      <c r="E20737" s="232" t="s">
        <v>40909</v>
      </c>
    </row>
    <row r="20738" spans="1:5" ht="22.5">
      <c r="A20738" s="232" t="s">
        <v>10677</v>
      </c>
      <c r="B20738" s="233" t="s">
        <v>48449</v>
      </c>
      <c r="C20738" s="232" t="s">
        <v>84</v>
      </c>
      <c r="D20738" s="232">
        <v>197.65</v>
      </c>
      <c r="E20738" s="232" t="s">
        <v>40909</v>
      </c>
    </row>
    <row r="20739" spans="1:5" ht="22.5">
      <c r="A20739" s="232" t="s">
        <v>10678</v>
      </c>
      <c r="B20739" s="233" t="s">
        <v>48449</v>
      </c>
      <c r="C20739" s="232" t="s">
        <v>84</v>
      </c>
      <c r="D20739" s="232">
        <v>154.69</v>
      </c>
      <c r="E20739" s="232" t="s">
        <v>40909</v>
      </c>
    </row>
    <row r="20740" spans="1:5" ht="22.5">
      <c r="A20740" s="232" t="s">
        <v>10679</v>
      </c>
      <c r="B20740" s="233" t="s">
        <v>48450</v>
      </c>
      <c r="C20740" s="232" t="s">
        <v>84</v>
      </c>
      <c r="D20740" s="232">
        <v>782.94</v>
      </c>
      <c r="E20740" s="232" t="s">
        <v>40909</v>
      </c>
    </row>
    <row r="20741" spans="1:5" ht="22.5">
      <c r="A20741" s="232" t="s">
        <v>10680</v>
      </c>
      <c r="B20741" s="233" t="s">
        <v>48450</v>
      </c>
      <c r="C20741" s="232" t="s">
        <v>84</v>
      </c>
      <c r="D20741" s="232">
        <v>364.8</v>
      </c>
      <c r="E20741" s="232" t="s">
        <v>40909</v>
      </c>
    </row>
    <row r="20742" spans="1:5" ht="22.5">
      <c r="A20742" s="232" t="s">
        <v>10681</v>
      </c>
      <c r="B20742" s="233" t="s">
        <v>48450</v>
      </c>
      <c r="C20742" s="232" t="s">
        <v>84</v>
      </c>
      <c r="D20742" s="232">
        <v>283.55</v>
      </c>
      <c r="E20742" s="232" t="s">
        <v>40909</v>
      </c>
    </row>
    <row r="20743" spans="1:5" ht="22.5">
      <c r="A20743" s="232" t="s">
        <v>10682</v>
      </c>
      <c r="B20743" s="233" t="s">
        <v>48451</v>
      </c>
      <c r="C20743" s="232" t="s">
        <v>84</v>
      </c>
      <c r="D20743" s="232">
        <v>1093.31</v>
      </c>
      <c r="E20743" s="232" t="s">
        <v>40909</v>
      </c>
    </row>
    <row r="20744" spans="1:5" ht="22.5">
      <c r="A20744" s="232" t="s">
        <v>10683</v>
      </c>
      <c r="B20744" s="233" t="s">
        <v>48451</v>
      </c>
      <c r="C20744" s="232" t="s">
        <v>84</v>
      </c>
      <c r="D20744" s="232">
        <v>496.47</v>
      </c>
      <c r="E20744" s="232" t="s">
        <v>40909</v>
      </c>
    </row>
    <row r="20745" spans="1:5" ht="22.5">
      <c r="A20745" s="232" t="s">
        <v>10684</v>
      </c>
      <c r="B20745" s="233" t="s">
        <v>48451</v>
      </c>
      <c r="C20745" s="232" t="s">
        <v>84</v>
      </c>
      <c r="D20745" s="232">
        <v>381.73</v>
      </c>
      <c r="E20745" s="232" t="s">
        <v>40909</v>
      </c>
    </row>
    <row r="20746" spans="1:5" ht="22.5">
      <c r="A20746" s="232" t="s">
        <v>10685</v>
      </c>
      <c r="B20746" s="233" t="s">
        <v>48452</v>
      </c>
      <c r="C20746" s="232" t="s">
        <v>84</v>
      </c>
      <c r="D20746" s="232">
        <v>1179.28</v>
      </c>
      <c r="E20746" s="232" t="s">
        <v>40909</v>
      </c>
    </row>
    <row r="20747" spans="1:5" ht="22.5">
      <c r="A20747" s="232" t="s">
        <v>10686</v>
      </c>
      <c r="B20747" s="233" t="s">
        <v>48452</v>
      </c>
      <c r="C20747" s="232" t="s">
        <v>84</v>
      </c>
      <c r="D20747" s="232">
        <v>533.08000000000004</v>
      </c>
      <c r="E20747" s="232" t="s">
        <v>40909</v>
      </c>
    </row>
    <row r="20748" spans="1:5" ht="22.5">
      <c r="A20748" s="232" t="s">
        <v>10687</v>
      </c>
      <c r="B20748" s="233" t="s">
        <v>48452</v>
      </c>
      <c r="C20748" s="232" t="s">
        <v>84</v>
      </c>
      <c r="D20748" s="232">
        <v>409.06</v>
      </c>
      <c r="E20748" s="232" t="s">
        <v>40909</v>
      </c>
    </row>
    <row r="20749" spans="1:5" ht="22.5">
      <c r="A20749" s="232" t="s">
        <v>10688</v>
      </c>
      <c r="B20749" s="233" t="s">
        <v>48453</v>
      </c>
      <c r="C20749" s="232" t="s">
        <v>84</v>
      </c>
      <c r="D20749" s="232">
        <v>1291.03</v>
      </c>
      <c r="E20749" s="232" t="s">
        <v>40909</v>
      </c>
    </row>
    <row r="20750" spans="1:5" ht="22.5">
      <c r="A20750" s="232" t="s">
        <v>10689</v>
      </c>
      <c r="B20750" s="233" t="s">
        <v>48453</v>
      </c>
      <c r="C20750" s="232" t="s">
        <v>84</v>
      </c>
      <c r="D20750" s="232">
        <v>592.44000000000005</v>
      </c>
      <c r="E20750" s="232" t="s">
        <v>40909</v>
      </c>
    </row>
    <row r="20751" spans="1:5" ht="22.5">
      <c r="A20751" s="232" t="s">
        <v>10690</v>
      </c>
      <c r="B20751" s="233" t="s">
        <v>48453</v>
      </c>
      <c r="C20751" s="232" t="s">
        <v>84</v>
      </c>
      <c r="D20751" s="232">
        <v>456.08</v>
      </c>
      <c r="E20751" s="232" t="s">
        <v>40909</v>
      </c>
    </row>
    <row r="20752" spans="1:5" ht="33.75">
      <c r="A20752" s="232" t="s">
        <v>10691</v>
      </c>
      <c r="B20752" s="233" t="s">
        <v>48454</v>
      </c>
      <c r="C20752" s="232" t="s">
        <v>84</v>
      </c>
      <c r="D20752" s="232">
        <v>198.98</v>
      </c>
      <c r="E20752" s="232" t="s">
        <v>40909</v>
      </c>
    </row>
    <row r="20753" spans="1:5" ht="33.75">
      <c r="A20753" s="232" t="s">
        <v>10692</v>
      </c>
      <c r="B20753" s="233" t="s">
        <v>48454</v>
      </c>
      <c r="C20753" s="232" t="s">
        <v>84</v>
      </c>
      <c r="D20753" s="232">
        <v>84.41</v>
      </c>
      <c r="E20753" s="232" t="s">
        <v>40909</v>
      </c>
    </row>
    <row r="20754" spans="1:5" ht="33.75">
      <c r="A20754" s="232" t="s">
        <v>10693</v>
      </c>
      <c r="B20754" s="233" t="s">
        <v>48455</v>
      </c>
      <c r="C20754" s="232" t="s">
        <v>84</v>
      </c>
      <c r="D20754" s="232">
        <v>67.36</v>
      </c>
      <c r="E20754" s="232" t="s">
        <v>40909</v>
      </c>
    </row>
    <row r="20755" spans="1:5" ht="33.75">
      <c r="A20755" s="232" t="s">
        <v>10694</v>
      </c>
      <c r="B20755" s="233" t="s">
        <v>48456</v>
      </c>
      <c r="C20755" s="232" t="s">
        <v>84</v>
      </c>
      <c r="D20755" s="232">
        <v>247.94</v>
      </c>
      <c r="E20755" s="232" t="s">
        <v>40909</v>
      </c>
    </row>
    <row r="20756" spans="1:5" ht="33.75">
      <c r="A20756" s="232" t="s">
        <v>10695</v>
      </c>
      <c r="B20756" s="233" t="s">
        <v>48456</v>
      </c>
      <c r="C20756" s="232" t="s">
        <v>84</v>
      </c>
      <c r="D20756" s="232">
        <v>104.87</v>
      </c>
      <c r="E20756" s="232" t="s">
        <v>40909</v>
      </c>
    </row>
    <row r="20757" spans="1:5" ht="33.75">
      <c r="A20757" s="232" t="s">
        <v>10696</v>
      </c>
      <c r="B20757" s="233" t="s">
        <v>48456</v>
      </c>
      <c r="C20757" s="232" t="s">
        <v>84</v>
      </c>
      <c r="D20757" s="232">
        <v>85.14</v>
      </c>
      <c r="E20757" s="232" t="s">
        <v>40909</v>
      </c>
    </row>
    <row r="20758" spans="1:5" ht="33.75">
      <c r="A20758" s="232" t="s">
        <v>10697</v>
      </c>
      <c r="B20758" s="233" t="s">
        <v>48457</v>
      </c>
      <c r="C20758" s="232" t="s">
        <v>84</v>
      </c>
      <c r="D20758" s="232">
        <v>418.56</v>
      </c>
      <c r="E20758" s="232" t="s">
        <v>40909</v>
      </c>
    </row>
    <row r="20759" spans="1:5" ht="33.75">
      <c r="A20759" s="232" t="s">
        <v>10698</v>
      </c>
      <c r="B20759" s="233" t="s">
        <v>48457</v>
      </c>
      <c r="C20759" s="232" t="s">
        <v>84</v>
      </c>
      <c r="D20759" s="232">
        <v>175.53</v>
      </c>
      <c r="E20759" s="232" t="s">
        <v>40909</v>
      </c>
    </row>
    <row r="20760" spans="1:5" ht="33.75">
      <c r="A20760" s="232" t="s">
        <v>10699</v>
      </c>
      <c r="B20760" s="233" t="s">
        <v>48457</v>
      </c>
      <c r="C20760" s="232" t="s">
        <v>84</v>
      </c>
      <c r="D20760" s="232">
        <v>138.74</v>
      </c>
      <c r="E20760" s="232" t="s">
        <v>40909</v>
      </c>
    </row>
    <row r="20761" spans="1:5" ht="22.5">
      <c r="A20761" s="232" t="s">
        <v>10700</v>
      </c>
      <c r="B20761" s="233" t="s">
        <v>48458</v>
      </c>
      <c r="C20761" s="232" t="s">
        <v>84</v>
      </c>
      <c r="D20761" s="232">
        <v>128.08000000000001</v>
      </c>
      <c r="E20761" s="232" t="s">
        <v>40909</v>
      </c>
    </row>
    <row r="20762" spans="1:5" ht="22.5">
      <c r="A20762" s="232" t="s">
        <v>10701</v>
      </c>
      <c r="B20762" s="233" t="s">
        <v>48458</v>
      </c>
      <c r="C20762" s="232" t="s">
        <v>84</v>
      </c>
      <c r="D20762" s="232">
        <v>67.760000000000005</v>
      </c>
      <c r="E20762" s="232" t="s">
        <v>40909</v>
      </c>
    </row>
    <row r="20763" spans="1:5" ht="22.5">
      <c r="A20763" s="232" t="s">
        <v>10702</v>
      </c>
      <c r="B20763" s="233" t="s">
        <v>48458</v>
      </c>
      <c r="C20763" s="232" t="s">
        <v>84</v>
      </c>
      <c r="D20763" s="232">
        <v>52.63</v>
      </c>
      <c r="E20763" s="232" t="s">
        <v>40909</v>
      </c>
    </row>
    <row r="20764" spans="1:5" ht="33.75">
      <c r="A20764" s="232" t="s">
        <v>10703</v>
      </c>
      <c r="B20764" s="233" t="s">
        <v>48459</v>
      </c>
      <c r="C20764" s="232" t="s">
        <v>84</v>
      </c>
      <c r="D20764" s="232">
        <v>19.5</v>
      </c>
      <c r="E20764" s="232" t="s">
        <v>40909</v>
      </c>
    </row>
    <row r="20765" spans="1:5" ht="33.75">
      <c r="A20765" s="232" t="s">
        <v>10704</v>
      </c>
      <c r="B20765" s="233" t="s">
        <v>48459</v>
      </c>
      <c r="C20765" s="232" t="s">
        <v>84</v>
      </c>
      <c r="D20765" s="232">
        <v>13</v>
      </c>
      <c r="E20765" s="232" t="s">
        <v>40909</v>
      </c>
    </row>
    <row r="20766" spans="1:5" ht="33.75">
      <c r="A20766" s="232" t="s">
        <v>10705</v>
      </c>
      <c r="B20766" s="233" t="s">
        <v>48460</v>
      </c>
      <c r="C20766" s="232" t="s">
        <v>84</v>
      </c>
      <c r="D20766" s="232">
        <v>76.5</v>
      </c>
      <c r="E20766" s="232" t="s">
        <v>40909</v>
      </c>
    </row>
    <row r="20767" spans="1:5" ht="33.75">
      <c r="A20767" s="232" t="s">
        <v>10706</v>
      </c>
      <c r="B20767" s="233" t="s">
        <v>48460</v>
      </c>
      <c r="C20767" s="232" t="s">
        <v>84</v>
      </c>
      <c r="D20767" s="232">
        <v>51</v>
      </c>
      <c r="E20767" s="232" t="s">
        <v>40909</v>
      </c>
    </row>
    <row r="20768" spans="1:5" ht="22.5">
      <c r="A20768" s="232" t="s">
        <v>10707</v>
      </c>
      <c r="B20768" s="233" t="s">
        <v>48461</v>
      </c>
      <c r="C20768" s="232" t="s">
        <v>84</v>
      </c>
      <c r="D20768" s="232">
        <v>3.55</v>
      </c>
      <c r="E20768" s="232" t="s">
        <v>40909</v>
      </c>
    </row>
    <row r="20769" spans="1:5" ht="22.5">
      <c r="A20769" s="232" t="s">
        <v>10708</v>
      </c>
      <c r="B20769" s="233" t="s">
        <v>48461</v>
      </c>
      <c r="C20769" s="232" t="s">
        <v>84</v>
      </c>
      <c r="D20769" s="232">
        <v>2.37</v>
      </c>
      <c r="E20769" s="232" t="s">
        <v>40909</v>
      </c>
    </row>
    <row r="20770" spans="1:5" ht="33.75">
      <c r="A20770" s="232" t="s">
        <v>10709</v>
      </c>
      <c r="B20770" s="233" t="s">
        <v>48462</v>
      </c>
      <c r="C20770" s="232" t="s">
        <v>84</v>
      </c>
      <c r="D20770" s="232">
        <v>11.21</v>
      </c>
      <c r="E20770" s="232" t="s">
        <v>40909</v>
      </c>
    </row>
    <row r="20771" spans="1:5" ht="33.75">
      <c r="A20771" s="232" t="s">
        <v>10710</v>
      </c>
      <c r="B20771" s="233" t="s">
        <v>48462</v>
      </c>
      <c r="C20771" s="232" t="s">
        <v>84</v>
      </c>
      <c r="D20771" s="232">
        <v>7.47</v>
      </c>
      <c r="E20771" s="232" t="s">
        <v>40909</v>
      </c>
    </row>
    <row r="20772" spans="1:5" ht="45">
      <c r="A20772" s="232" t="s">
        <v>10711</v>
      </c>
      <c r="B20772" s="233" t="s">
        <v>48463</v>
      </c>
      <c r="C20772" s="232" t="s">
        <v>84</v>
      </c>
      <c r="D20772" s="232">
        <v>3.28</v>
      </c>
      <c r="E20772" s="232" t="s">
        <v>40909</v>
      </c>
    </row>
    <row r="20773" spans="1:5" ht="45">
      <c r="A20773" s="232" t="s">
        <v>10712</v>
      </c>
      <c r="B20773" s="233" t="s">
        <v>48463</v>
      </c>
      <c r="C20773" s="232" t="s">
        <v>84</v>
      </c>
      <c r="D20773" s="232">
        <v>2.34</v>
      </c>
      <c r="E20773" s="232" t="s">
        <v>40909</v>
      </c>
    </row>
    <row r="20774" spans="1:5" ht="22.5">
      <c r="A20774" s="232" t="s">
        <v>10713</v>
      </c>
      <c r="B20774" s="233" t="s">
        <v>10714</v>
      </c>
      <c r="C20774" s="232" t="s">
        <v>84</v>
      </c>
      <c r="D20774" s="232">
        <v>4.3</v>
      </c>
      <c r="E20774" s="232" t="s">
        <v>40909</v>
      </c>
    </row>
    <row r="20775" spans="1:5" ht="22.5">
      <c r="A20775" s="232" t="s">
        <v>10715</v>
      </c>
      <c r="B20775" s="233" t="s">
        <v>10714</v>
      </c>
      <c r="C20775" s="232" t="s">
        <v>84</v>
      </c>
      <c r="D20775" s="232">
        <v>1.77</v>
      </c>
      <c r="E20775" s="232" t="s">
        <v>40909</v>
      </c>
    </row>
    <row r="20776" spans="1:5">
      <c r="A20776" s="232" t="s">
        <v>10716</v>
      </c>
      <c r="B20776" s="233" t="s">
        <v>10717</v>
      </c>
      <c r="C20776" s="232" t="s">
        <v>84</v>
      </c>
      <c r="D20776" s="232">
        <v>1144.76</v>
      </c>
      <c r="E20776" s="232" t="s">
        <v>40909</v>
      </c>
    </row>
    <row r="20777" spans="1:5">
      <c r="A20777" s="232" t="s">
        <v>10718</v>
      </c>
      <c r="B20777" s="233" t="s">
        <v>10717</v>
      </c>
      <c r="C20777" s="232" t="s">
        <v>84</v>
      </c>
      <c r="D20777" s="232">
        <v>101.51</v>
      </c>
      <c r="E20777" s="232" t="s">
        <v>40909</v>
      </c>
    </row>
    <row r="20778" spans="1:5">
      <c r="A20778" s="232" t="s">
        <v>10719</v>
      </c>
      <c r="B20778" s="233" t="s">
        <v>10717</v>
      </c>
      <c r="C20778" s="232" t="s">
        <v>84</v>
      </c>
      <c r="D20778" s="232">
        <v>71.52</v>
      </c>
      <c r="E20778" s="232" t="s">
        <v>40909</v>
      </c>
    </row>
    <row r="20779" spans="1:5" ht="22.5">
      <c r="A20779" s="232" t="s">
        <v>10720</v>
      </c>
      <c r="B20779" s="233" t="s">
        <v>48464</v>
      </c>
      <c r="C20779" s="232" t="s">
        <v>84</v>
      </c>
      <c r="D20779" s="232">
        <v>3.78</v>
      </c>
      <c r="E20779" s="232" t="s">
        <v>40909</v>
      </c>
    </row>
    <row r="20780" spans="1:5" ht="22.5">
      <c r="A20780" s="232" t="s">
        <v>10721</v>
      </c>
      <c r="B20780" s="233" t="s">
        <v>48464</v>
      </c>
      <c r="C20780" s="232" t="s">
        <v>84</v>
      </c>
      <c r="D20780" s="232">
        <v>1.19</v>
      </c>
      <c r="E20780" s="232" t="s">
        <v>40909</v>
      </c>
    </row>
    <row r="20781" spans="1:5" ht="22.5">
      <c r="A20781" s="232" t="s">
        <v>10722</v>
      </c>
      <c r="B20781" s="233" t="s">
        <v>48465</v>
      </c>
      <c r="C20781" s="232" t="s">
        <v>84</v>
      </c>
      <c r="D20781" s="232">
        <v>1.43</v>
      </c>
      <c r="E20781" s="232" t="s">
        <v>40909</v>
      </c>
    </row>
    <row r="20782" spans="1:5" ht="22.5">
      <c r="A20782" s="232" t="s">
        <v>10723</v>
      </c>
      <c r="B20782" s="233" t="s">
        <v>48465</v>
      </c>
      <c r="C20782" s="232" t="s">
        <v>84</v>
      </c>
      <c r="D20782" s="232">
        <v>0.21</v>
      </c>
      <c r="E20782" s="232" t="s">
        <v>40909</v>
      </c>
    </row>
    <row r="20783" spans="1:5" ht="22.5">
      <c r="A20783" s="232" t="s">
        <v>10724</v>
      </c>
      <c r="B20783" s="233" t="s">
        <v>48466</v>
      </c>
      <c r="C20783" s="232" t="s">
        <v>84</v>
      </c>
      <c r="D20783" s="232">
        <v>0.96</v>
      </c>
      <c r="E20783" s="232" t="s">
        <v>40909</v>
      </c>
    </row>
    <row r="20784" spans="1:5" ht="22.5">
      <c r="A20784" s="232" t="s">
        <v>10725</v>
      </c>
      <c r="B20784" s="233" t="s">
        <v>48466</v>
      </c>
      <c r="C20784" s="232" t="s">
        <v>84</v>
      </c>
      <c r="D20784" s="232">
        <v>0.68</v>
      </c>
      <c r="E20784" s="232" t="s">
        <v>40909</v>
      </c>
    </row>
    <row r="20785" spans="1:5">
      <c r="A20785" s="232" t="s">
        <v>10726</v>
      </c>
      <c r="B20785" s="233" t="s">
        <v>48467</v>
      </c>
      <c r="C20785" s="232" t="s">
        <v>84</v>
      </c>
      <c r="D20785" s="232">
        <v>312.49</v>
      </c>
      <c r="E20785" s="232" t="s">
        <v>40909</v>
      </c>
    </row>
    <row r="20786" spans="1:5">
      <c r="A20786" s="232" t="s">
        <v>10727</v>
      </c>
      <c r="B20786" s="233" t="s">
        <v>10728</v>
      </c>
      <c r="C20786" s="232" t="s">
        <v>84</v>
      </c>
      <c r="D20786" s="232">
        <v>176.76</v>
      </c>
      <c r="E20786" s="232" t="s">
        <v>40909</v>
      </c>
    </row>
    <row r="20787" spans="1:5">
      <c r="A20787" s="232" t="s">
        <v>10729</v>
      </c>
      <c r="B20787" s="233" t="s">
        <v>10728</v>
      </c>
      <c r="C20787" s="232" t="s">
        <v>84</v>
      </c>
      <c r="D20787" s="232">
        <v>148.79</v>
      </c>
      <c r="E20787" s="232" t="s">
        <v>40909</v>
      </c>
    </row>
    <row r="20788" spans="1:5" ht="22.5">
      <c r="A20788" s="232" t="s">
        <v>10730</v>
      </c>
      <c r="B20788" s="233" t="s">
        <v>48468</v>
      </c>
      <c r="C20788" s="232" t="s">
        <v>84</v>
      </c>
      <c r="D20788" s="232">
        <v>177.14</v>
      </c>
      <c r="E20788" s="232" t="s">
        <v>40909</v>
      </c>
    </row>
    <row r="20789" spans="1:5" ht="22.5">
      <c r="A20789" s="232" t="s">
        <v>10731</v>
      </c>
      <c r="B20789" s="233" t="s">
        <v>48468</v>
      </c>
      <c r="C20789" s="232" t="s">
        <v>84</v>
      </c>
      <c r="D20789" s="232">
        <v>91.49</v>
      </c>
      <c r="E20789" s="232" t="s">
        <v>40909</v>
      </c>
    </row>
    <row r="20790" spans="1:5" ht="22.5">
      <c r="A20790" s="232" t="s">
        <v>10732</v>
      </c>
      <c r="B20790" s="233" t="s">
        <v>48468</v>
      </c>
      <c r="C20790" s="232" t="s">
        <v>84</v>
      </c>
      <c r="D20790" s="232">
        <v>77.08</v>
      </c>
      <c r="E20790" s="232" t="s">
        <v>40909</v>
      </c>
    </row>
    <row r="20791" spans="1:5" ht="33.75">
      <c r="A20791" s="232" t="s">
        <v>10733</v>
      </c>
      <c r="B20791" s="233" t="s">
        <v>48469</v>
      </c>
      <c r="C20791" s="232" t="s">
        <v>84</v>
      </c>
      <c r="D20791" s="232">
        <v>190.41</v>
      </c>
      <c r="E20791" s="232" t="s">
        <v>40909</v>
      </c>
    </row>
    <row r="20792" spans="1:5" ht="33.75">
      <c r="A20792" s="232" t="s">
        <v>10734</v>
      </c>
      <c r="B20792" s="233" t="s">
        <v>48469</v>
      </c>
      <c r="C20792" s="232" t="s">
        <v>84</v>
      </c>
      <c r="D20792" s="232">
        <v>101.95</v>
      </c>
      <c r="E20792" s="232" t="s">
        <v>40909</v>
      </c>
    </row>
    <row r="20793" spans="1:5" ht="33.75">
      <c r="A20793" s="232" t="s">
        <v>10735</v>
      </c>
      <c r="B20793" s="233" t="s">
        <v>48469</v>
      </c>
      <c r="C20793" s="232" t="s">
        <v>84</v>
      </c>
      <c r="D20793" s="232">
        <v>86.22</v>
      </c>
      <c r="E20793" s="232" t="s">
        <v>40909</v>
      </c>
    </row>
    <row r="20794" spans="1:5" ht="22.5">
      <c r="A20794" s="232" t="s">
        <v>10736</v>
      </c>
      <c r="B20794" s="233" t="s">
        <v>48470</v>
      </c>
      <c r="C20794" s="232" t="s">
        <v>84</v>
      </c>
      <c r="D20794" s="232">
        <v>168.38</v>
      </c>
      <c r="E20794" s="232" t="s">
        <v>40909</v>
      </c>
    </row>
    <row r="20795" spans="1:5" ht="22.5">
      <c r="A20795" s="232" t="s">
        <v>10737</v>
      </c>
      <c r="B20795" s="233" t="s">
        <v>48470</v>
      </c>
      <c r="C20795" s="232" t="s">
        <v>84</v>
      </c>
      <c r="D20795" s="232">
        <v>84.31</v>
      </c>
      <c r="E20795" s="232" t="s">
        <v>40909</v>
      </c>
    </row>
    <row r="20796" spans="1:5" ht="22.5">
      <c r="A20796" s="232" t="s">
        <v>10738</v>
      </c>
      <c r="B20796" s="233" t="s">
        <v>48470</v>
      </c>
      <c r="C20796" s="232" t="s">
        <v>84</v>
      </c>
      <c r="D20796" s="232">
        <v>70.790000000000006</v>
      </c>
      <c r="E20796" s="232" t="s">
        <v>40909</v>
      </c>
    </row>
    <row r="20797" spans="1:5" ht="33.75">
      <c r="A20797" s="232" t="s">
        <v>10739</v>
      </c>
      <c r="B20797" s="233" t="s">
        <v>48471</v>
      </c>
      <c r="C20797" s="232" t="s">
        <v>84</v>
      </c>
      <c r="D20797" s="232">
        <v>207.9</v>
      </c>
      <c r="E20797" s="232" t="s">
        <v>40909</v>
      </c>
    </row>
    <row r="20798" spans="1:5" ht="33.75">
      <c r="A20798" s="232" t="s">
        <v>10740</v>
      </c>
      <c r="B20798" s="233" t="s">
        <v>48471</v>
      </c>
      <c r="C20798" s="232" t="s">
        <v>84</v>
      </c>
      <c r="D20798" s="232">
        <v>112.45</v>
      </c>
      <c r="E20798" s="232" t="s">
        <v>40909</v>
      </c>
    </row>
    <row r="20799" spans="1:5" ht="33.75">
      <c r="A20799" s="232" t="s">
        <v>10741</v>
      </c>
      <c r="B20799" s="233" t="s">
        <v>48471</v>
      </c>
      <c r="C20799" s="232" t="s">
        <v>84</v>
      </c>
      <c r="D20799" s="232">
        <v>94.97</v>
      </c>
      <c r="E20799" s="232" t="s">
        <v>40909</v>
      </c>
    </row>
    <row r="20800" spans="1:5" ht="22.5">
      <c r="A20800" s="232" t="s">
        <v>10742</v>
      </c>
      <c r="B20800" s="233" t="s">
        <v>48472</v>
      </c>
      <c r="C20800" s="232" t="s">
        <v>84</v>
      </c>
      <c r="D20800" s="232">
        <v>90.92</v>
      </c>
      <c r="E20800" s="232" t="s">
        <v>40909</v>
      </c>
    </row>
    <row r="20801" spans="1:5" ht="22.5">
      <c r="A20801" s="232" t="s">
        <v>10743</v>
      </c>
      <c r="B20801" s="233" t="s">
        <v>48472</v>
      </c>
      <c r="C20801" s="232" t="s">
        <v>84</v>
      </c>
      <c r="D20801" s="232">
        <v>59.42</v>
      </c>
      <c r="E20801" s="232" t="s">
        <v>40909</v>
      </c>
    </row>
    <row r="20802" spans="1:5" ht="22.5">
      <c r="A20802" s="232" t="s">
        <v>10744</v>
      </c>
      <c r="B20802" s="233" t="s">
        <v>48472</v>
      </c>
      <c r="C20802" s="232" t="s">
        <v>84</v>
      </c>
      <c r="D20802" s="232">
        <v>53.64</v>
      </c>
      <c r="E20802" s="232" t="s">
        <v>40909</v>
      </c>
    </row>
    <row r="20803" spans="1:5" ht="33.75">
      <c r="A20803" s="232" t="s">
        <v>10745</v>
      </c>
      <c r="B20803" s="233" t="s">
        <v>48473</v>
      </c>
      <c r="C20803" s="232" t="s">
        <v>84</v>
      </c>
      <c r="D20803" s="232">
        <v>234.42</v>
      </c>
      <c r="E20803" s="232" t="s">
        <v>40909</v>
      </c>
    </row>
    <row r="20804" spans="1:5" ht="33.75">
      <c r="A20804" s="232" t="s">
        <v>10746</v>
      </c>
      <c r="B20804" s="233" t="s">
        <v>48473</v>
      </c>
      <c r="C20804" s="232" t="s">
        <v>84</v>
      </c>
      <c r="D20804" s="232">
        <v>128.36000000000001</v>
      </c>
      <c r="E20804" s="232" t="s">
        <v>40909</v>
      </c>
    </row>
    <row r="20805" spans="1:5" ht="33.75">
      <c r="A20805" s="232" t="s">
        <v>10747</v>
      </c>
      <c r="B20805" s="233" t="s">
        <v>48473</v>
      </c>
      <c r="C20805" s="232" t="s">
        <v>84</v>
      </c>
      <c r="D20805" s="232">
        <v>108.23</v>
      </c>
      <c r="E20805" s="232" t="s">
        <v>40909</v>
      </c>
    </row>
    <row r="20806" spans="1:5" ht="56.25">
      <c r="A20806" s="232" t="s">
        <v>10748</v>
      </c>
      <c r="B20806" s="233" t="s">
        <v>61078</v>
      </c>
      <c r="C20806" s="232" t="s">
        <v>84</v>
      </c>
      <c r="D20806" s="232">
        <v>34.31</v>
      </c>
      <c r="E20806" s="232" t="s">
        <v>40909</v>
      </c>
    </row>
    <row r="20807" spans="1:5" ht="56.25">
      <c r="A20807" s="232" t="s">
        <v>10749</v>
      </c>
      <c r="B20807" s="233" t="s">
        <v>61078</v>
      </c>
      <c r="C20807" s="232" t="s">
        <v>84</v>
      </c>
      <c r="D20807" s="232">
        <v>11.05</v>
      </c>
      <c r="E20807" s="232" t="s">
        <v>40909</v>
      </c>
    </row>
    <row r="20808" spans="1:5" ht="67.5">
      <c r="A20808" s="232" t="s">
        <v>10750</v>
      </c>
      <c r="B20808" s="233" t="s">
        <v>61079</v>
      </c>
      <c r="C20808" s="232" t="s">
        <v>84</v>
      </c>
      <c r="D20808" s="232">
        <v>667.56</v>
      </c>
      <c r="E20808" s="232" t="s">
        <v>40909</v>
      </c>
    </row>
    <row r="20809" spans="1:5" ht="67.5">
      <c r="A20809" s="232" t="s">
        <v>10751</v>
      </c>
      <c r="B20809" s="233" t="s">
        <v>61079</v>
      </c>
      <c r="C20809" s="232" t="s">
        <v>84</v>
      </c>
      <c r="D20809" s="232">
        <v>409.29</v>
      </c>
      <c r="E20809" s="232" t="s">
        <v>40909</v>
      </c>
    </row>
    <row r="20810" spans="1:5" ht="67.5">
      <c r="A20810" s="232" t="s">
        <v>10752</v>
      </c>
      <c r="B20810" s="233" t="s">
        <v>61079</v>
      </c>
      <c r="C20810" s="232" t="s">
        <v>84</v>
      </c>
      <c r="D20810" s="232">
        <v>388.29</v>
      </c>
      <c r="E20810" s="232" t="s">
        <v>40909</v>
      </c>
    </row>
    <row r="20811" spans="1:5" ht="22.5">
      <c r="A20811" s="232" t="s">
        <v>10753</v>
      </c>
      <c r="B20811" s="233" t="s">
        <v>48474</v>
      </c>
      <c r="C20811" s="232" t="s">
        <v>84</v>
      </c>
      <c r="D20811" s="232">
        <v>3858.92</v>
      </c>
      <c r="E20811" s="232" t="s">
        <v>40909</v>
      </c>
    </row>
    <row r="20812" spans="1:5" ht="22.5">
      <c r="A20812" s="232" t="s">
        <v>10754</v>
      </c>
      <c r="B20812" s="233" t="s">
        <v>48474</v>
      </c>
      <c r="C20812" s="232" t="s">
        <v>84</v>
      </c>
      <c r="D20812" s="232">
        <v>1650.63</v>
      </c>
      <c r="E20812" s="232" t="s">
        <v>40909</v>
      </c>
    </row>
    <row r="20813" spans="1:5" ht="22.5">
      <c r="A20813" s="232" t="s">
        <v>10755</v>
      </c>
      <c r="B20813" s="233" t="s">
        <v>48474</v>
      </c>
      <c r="C20813" s="232" t="s">
        <v>84</v>
      </c>
      <c r="D20813" s="232">
        <v>1223.3</v>
      </c>
      <c r="E20813" s="232" t="s">
        <v>40909</v>
      </c>
    </row>
    <row r="20814" spans="1:5" ht="56.25">
      <c r="A20814" s="232" t="s">
        <v>10756</v>
      </c>
      <c r="B20814" s="233" t="s">
        <v>48475</v>
      </c>
      <c r="C20814" s="232" t="s">
        <v>84</v>
      </c>
      <c r="D20814" s="232">
        <v>668.49</v>
      </c>
      <c r="E20814" s="232" t="s">
        <v>40909</v>
      </c>
    </row>
    <row r="20815" spans="1:5" ht="56.25">
      <c r="A20815" s="232" t="s">
        <v>10757</v>
      </c>
      <c r="B20815" s="233" t="s">
        <v>48475</v>
      </c>
      <c r="C20815" s="232" t="s">
        <v>84</v>
      </c>
      <c r="D20815" s="232">
        <v>297.64</v>
      </c>
      <c r="E20815" s="232" t="s">
        <v>40909</v>
      </c>
    </row>
    <row r="20816" spans="1:5" ht="56.25">
      <c r="A20816" s="232" t="s">
        <v>10758</v>
      </c>
      <c r="B20816" s="233" t="s">
        <v>48475</v>
      </c>
      <c r="C20816" s="232" t="s">
        <v>84</v>
      </c>
      <c r="D20816" s="232">
        <v>228.72</v>
      </c>
      <c r="E20816" s="232" t="s">
        <v>40909</v>
      </c>
    </row>
    <row r="20817" spans="1:5" ht="33.75">
      <c r="A20817" s="232" t="s">
        <v>10759</v>
      </c>
      <c r="B20817" s="233" t="s">
        <v>48476</v>
      </c>
      <c r="C20817" s="232" t="s">
        <v>84</v>
      </c>
      <c r="D20817" s="232">
        <v>219.47</v>
      </c>
      <c r="E20817" s="232" t="s">
        <v>40909</v>
      </c>
    </row>
    <row r="20818" spans="1:5" ht="33.75">
      <c r="A20818" s="232" t="s">
        <v>10760</v>
      </c>
      <c r="B20818" s="233" t="s">
        <v>48476</v>
      </c>
      <c r="C20818" s="232" t="s">
        <v>84</v>
      </c>
      <c r="D20818" s="232">
        <v>48.74</v>
      </c>
      <c r="E20818" s="232" t="s">
        <v>40909</v>
      </c>
    </row>
    <row r="20819" spans="1:5" ht="22.5">
      <c r="A20819" s="232" t="s">
        <v>10761</v>
      </c>
      <c r="B20819" s="233" t="s">
        <v>48477</v>
      </c>
      <c r="C20819" s="232" t="s">
        <v>84</v>
      </c>
      <c r="D20819" s="232">
        <v>172.76</v>
      </c>
      <c r="E20819" s="232" t="s">
        <v>40909</v>
      </c>
    </row>
    <row r="20820" spans="1:5" ht="22.5">
      <c r="A20820" s="232" t="s">
        <v>10762</v>
      </c>
      <c r="B20820" s="233" t="s">
        <v>48477</v>
      </c>
      <c r="C20820" s="232" t="s">
        <v>84</v>
      </c>
      <c r="D20820" s="232">
        <v>104.63</v>
      </c>
      <c r="E20820" s="232" t="s">
        <v>40909</v>
      </c>
    </row>
    <row r="20821" spans="1:5" ht="22.5">
      <c r="A20821" s="232" t="s">
        <v>10763</v>
      </c>
      <c r="B20821" s="233" t="s">
        <v>48477</v>
      </c>
      <c r="C20821" s="232" t="s">
        <v>84</v>
      </c>
      <c r="D20821" s="232">
        <v>95.8</v>
      </c>
      <c r="E20821" s="232" t="s">
        <v>40909</v>
      </c>
    </row>
    <row r="20822" spans="1:5" ht="22.5">
      <c r="A20822" s="232" t="s">
        <v>10764</v>
      </c>
      <c r="B20822" s="233" t="s">
        <v>48478</v>
      </c>
      <c r="C20822" s="232" t="s">
        <v>84</v>
      </c>
      <c r="D20822" s="232">
        <v>423.07</v>
      </c>
      <c r="E20822" s="232" t="s">
        <v>40909</v>
      </c>
    </row>
    <row r="20823" spans="1:5" ht="22.5">
      <c r="A20823" s="232" t="s">
        <v>10765</v>
      </c>
      <c r="B20823" s="233" t="s">
        <v>48478</v>
      </c>
      <c r="C20823" s="232" t="s">
        <v>84</v>
      </c>
      <c r="D20823" s="232">
        <v>154.26</v>
      </c>
      <c r="E20823" s="232" t="s">
        <v>40909</v>
      </c>
    </row>
    <row r="20824" spans="1:5" ht="22.5">
      <c r="A20824" s="232" t="s">
        <v>10766</v>
      </c>
      <c r="B20824" s="233" t="s">
        <v>48478</v>
      </c>
      <c r="C20824" s="232" t="s">
        <v>84</v>
      </c>
      <c r="D20824" s="232">
        <v>119.8</v>
      </c>
      <c r="E20824" s="232" t="s">
        <v>40909</v>
      </c>
    </row>
    <row r="20825" spans="1:5" ht="56.25">
      <c r="A20825" s="232" t="s">
        <v>48479</v>
      </c>
      <c r="B20825" s="233" t="s">
        <v>48480</v>
      </c>
      <c r="C20825" s="232" t="s">
        <v>84</v>
      </c>
      <c r="D20825" s="232">
        <v>27.36</v>
      </c>
      <c r="E20825" s="232" t="s">
        <v>40909</v>
      </c>
    </row>
    <row r="20826" spans="1:5" ht="56.25">
      <c r="A20826" s="232" t="s">
        <v>48481</v>
      </c>
      <c r="B20826" s="233" t="s">
        <v>48480</v>
      </c>
      <c r="C20826" s="232" t="s">
        <v>84</v>
      </c>
      <c r="D20826" s="232">
        <v>21.01</v>
      </c>
      <c r="E20826" s="232" t="s">
        <v>40909</v>
      </c>
    </row>
    <row r="20827" spans="1:5" ht="56.25">
      <c r="A20827" s="232" t="s">
        <v>48482</v>
      </c>
      <c r="B20827" s="233" t="s">
        <v>48480</v>
      </c>
      <c r="C20827" s="232" t="s">
        <v>84</v>
      </c>
      <c r="D20827" s="232">
        <v>8.41</v>
      </c>
      <c r="E20827" s="232" t="s">
        <v>40909</v>
      </c>
    </row>
    <row r="20828" spans="1:5" ht="45">
      <c r="A20828" s="232" t="s">
        <v>10767</v>
      </c>
      <c r="B20828" s="233" t="s">
        <v>48483</v>
      </c>
      <c r="C20828" s="232" t="s">
        <v>84</v>
      </c>
      <c r="D20828" s="232">
        <v>13.5</v>
      </c>
      <c r="E20828" s="232" t="s">
        <v>40909</v>
      </c>
    </row>
    <row r="20829" spans="1:5" ht="45">
      <c r="A20829" s="232" t="s">
        <v>10768</v>
      </c>
      <c r="B20829" s="233" t="s">
        <v>48483</v>
      </c>
      <c r="C20829" s="232" t="s">
        <v>84</v>
      </c>
      <c r="D20829" s="232">
        <v>7.58</v>
      </c>
      <c r="E20829" s="232" t="s">
        <v>40909</v>
      </c>
    </row>
    <row r="20830" spans="1:5" ht="33.75">
      <c r="A20830" s="232" t="s">
        <v>10769</v>
      </c>
      <c r="B20830" s="233" t="s">
        <v>48484</v>
      </c>
      <c r="C20830" s="232" t="s">
        <v>84</v>
      </c>
      <c r="D20830" s="232">
        <v>399.54</v>
      </c>
      <c r="E20830" s="232" t="s">
        <v>40909</v>
      </c>
    </row>
    <row r="20831" spans="1:5" ht="33.75">
      <c r="A20831" s="232" t="s">
        <v>10770</v>
      </c>
      <c r="B20831" s="233" t="s">
        <v>48484</v>
      </c>
      <c r="C20831" s="232" t="s">
        <v>84</v>
      </c>
      <c r="D20831" s="232">
        <v>231.4</v>
      </c>
      <c r="E20831" s="232" t="s">
        <v>40909</v>
      </c>
    </row>
    <row r="20832" spans="1:5" ht="33.75">
      <c r="A20832" s="232" t="s">
        <v>10771</v>
      </c>
      <c r="B20832" s="233" t="s">
        <v>48484</v>
      </c>
      <c r="C20832" s="232" t="s">
        <v>84</v>
      </c>
      <c r="D20832" s="232">
        <v>196.89</v>
      </c>
      <c r="E20832" s="232" t="s">
        <v>40909</v>
      </c>
    </row>
    <row r="20833" spans="1:5" ht="45">
      <c r="A20833" s="232" t="s">
        <v>10772</v>
      </c>
      <c r="B20833" s="233" t="s">
        <v>48485</v>
      </c>
      <c r="C20833" s="232" t="s">
        <v>84</v>
      </c>
      <c r="D20833" s="232">
        <v>361.01</v>
      </c>
      <c r="E20833" s="232" t="s">
        <v>40909</v>
      </c>
    </row>
    <row r="20834" spans="1:5" ht="45">
      <c r="A20834" s="232" t="s">
        <v>10773</v>
      </c>
      <c r="B20834" s="233" t="s">
        <v>48485</v>
      </c>
      <c r="C20834" s="232" t="s">
        <v>84</v>
      </c>
      <c r="D20834" s="232">
        <v>194.77</v>
      </c>
      <c r="E20834" s="232" t="s">
        <v>40909</v>
      </c>
    </row>
    <row r="20835" spans="1:5" ht="45">
      <c r="A20835" s="232" t="s">
        <v>10774</v>
      </c>
      <c r="B20835" s="233" t="s">
        <v>48485</v>
      </c>
      <c r="C20835" s="232" t="s">
        <v>84</v>
      </c>
      <c r="D20835" s="232">
        <v>164.11</v>
      </c>
      <c r="E20835" s="232" t="s">
        <v>40909</v>
      </c>
    </row>
    <row r="20836" spans="1:5" ht="45">
      <c r="A20836" s="232" t="s">
        <v>10775</v>
      </c>
      <c r="B20836" s="233" t="s">
        <v>48486</v>
      </c>
      <c r="C20836" s="232" t="s">
        <v>84</v>
      </c>
      <c r="D20836" s="232">
        <v>100.68</v>
      </c>
      <c r="E20836" s="232" t="s">
        <v>40909</v>
      </c>
    </row>
    <row r="20837" spans="1:5" ht="45">
      <c r="A20837" s="232" t="s">
        <v>10776</v>
      </c>
      <c r="B20837" s="233" t="s">
        <v>48486</v>
      </c>
      <c r="C20837" s="232" t="s">
        <v>84</v>
      </c>
      <c r="D20837" s="232">
        <v>35.25</v>
      </c>
      <c r="E20837" s="232" t="s">
        <v>40909</v>
      </c>
    </row>
    <row r="20838" spans="1:5" ht="45">
      <c r="A20838" s="232" t="s">
        <v>10777</v>
      </c>
      <c r="B20838" s="233" t="s">
        <v>48487</v>
      </c>
      <c r="C20838" s="232" t="s">
        <v>84</v>
      </c>
      <c r="D20838" s="232">
        <v>33.81</v>
      </c>
      <c r="E20838" s="232" t="s">
        <v>40909</v>
      </c>
    </row>
    <row r="20839" spans="1:5" ht="22.5">
      <c r="A20839" s="232" t="s">
        <v>10778</v>
      </c>
      <c r="B20839" s="233" t="s">
        <v>48488</v>
      </c>
      <c r="C20839" s="232" t="s">
        <v>84</v>
      </c>
      <c r="D20839" s="232">
        <v>27.8</v>
      </c>
      <c r="E20839" s="232" t="s">
        <v>40909</v>
      </c>
    </row>
    <row r="20840" spans="1:5" ht="22.5">
      <c r="A20840" s="232" t="s">
        <v>10779</v>
      </c>
      <c r="B20840" s="233" t="s">
        <v>48489</v>
      </c>
      <c r="C20840" s="232" t="s">
        <v>84</v>
      </c>
      <c r="D20840" s="232">
        <v>9.73</v>
      </c>
      <c r="E20840" s="232" t="s">
        <v>40909</v>
      </c>
    </row>
    <row r="20841" spans="1:5" ht="22.5">
      <c r="A20841" s="232" t="s">
        <v>10780</v>
      </c>
      <c r="B20841" s="233" t="s">
        <v>48490</v>
      </c>
      <c r="C20841" s="232" t="s">
        <v>84</v>
      </c>
      <c r="D20841" s="232">
        <v>545.27</v>
      </c>
      <c r="E20841" s="232" t="s">
        <v>40909</v>
      </c>
    </row>
    <row r="20842" spans="1:5" ht="22.5">
      <c r="A20842" s="232" t="s">
        <v>10781</v>
      </c>
      <c r="B20842" s="233" t="s">
        <v>48490</v>
      </c>
      <c r="C20842" s="232" t="s">
        <v>84</v>
      </c>
      <c r="D20842" s="232">
        <v>342.83</v>
      </c>
      <c r="E20842" s="232" t="s">
        <v>40909</v>
      </c>
    </row>
    <row r="20843" spans="1:5" ht="22.5">
      <c r="A20843" s="232" t="s">
        <v>10782</v>
      </c>
      <c r="B20843" s="233" t="s">
        <v>48490</v>
      </c>
      <c r="C20843" s="232" t="s">
        <v>84</v>
      </c>
      <c r="D20843" s="232">
        <v>296.74</v>
      </c>
      <c r="E20843" s="232" t="s">
        <v>40909</v>
      </c>
    </row>
    <row r="20844" spans="1:5" ht="22.5">
      <c r="A20844" s="232" t="s">
        <v>10783</v>
      </c>
      <c r="B20844" s="233" t="s">
        <v>48491</v>
      </c>
      <c r="C20844" s="232" t="s">
        <v>84</v>
      </c>
      <c r="D20844" s="232">
        <v>501.16</v>
      </c>
      <c r="E20844" s="232" t="s">
        <v>40909</v>
      </c>
    </row>
    <row r="20845" spans="1:5" ht="22.5">
      <c r="A20845" s="232" t="s">
        <v>10784</v>
      </c>
      <c r="B20845" s="233" t="s">
        <v>48491</v>
      </c>
      <c r="C20845" s="232" t="s">
        <v>84</v>
      </c>
      <c r="D20845" s="232">
        <v>268.14999999999998</v>
      </c>
      <c r="E20845" s="232" t="s">
        <v>40909</v>
      </c>
    </row>
    <row r="20846" spans="1:5" ht="22.5">
      <c r="A20846" s="232" t="s">
        <v>10785</v>
      </c>
      <c r="B20846" s="233" t="s">
        <v>48492</v>
      </c>
      <c r="C20846" s="232" t="s">
        <v>84</v>
      </c>
      <c r="D20846" s="232">
        <v>222.29</v>
      </c>
      <c r="E20846" s="232" t="s">
        <v>40909</v>
      </c>
    </row>
    <row r="20847" spans="1:5">
      <c r="A20847" s="232" t="s">
        <v>10786</v>
      </c>
      <c r="B20847" s="233" t="s">
        <v>10787</v>
      </c>
      <c r="C20847" s="232" t="s">
        <v>84</v>
      </c>
      <c r="D20847" s="232">
        <v>372.32</v>
      </c>
      <c r="E20847" s="232" t="s">
        <v>40909</v>
      </c>
    </row>
    <row r="20848" spans="1:5">
      <c r="A20848" s="232" t="s">
        <v>10788</v>
      </c>
      <c r="B20848" s="233" t="s">
        <v>10789</v>
      </c>
      <c r="C20848" s="232" t="s">
        <v>84</v>
      </c>
      <c r="D20848" s="232">
        <v>193.02</v>
      </c>
      <c r="E20848" s="232" t="s">
        <v>40909</v>
      </c>
    </row>
    <row r="20849" spans="1:5">
      <c r="A20849" s="232" t="s">
        <v>10790</v>
      </c>
      <c r="B20849" s="233" t="s">
        <v>10789</v>
      </c>
      <c r="C20849" s="232" t="s">
        <v>84</v>
      </c>
      <c r="D20849" s="232">
        <v>162.68</v>
      </c>
      <c r="E20849" s="232" t="s">
        <v>40909</v>
      </c>
    </row>
    <row r="20850" spans="1:5">
      <c r="A20850" s="232" t="s">
        <v>10791</v>
      </c>
      <c r="B20850" s="233" t="s">
        <v>10792</v>
      </c>
      <c r="C20850" s="232" t="s">
        <v>84</v>
      </c>
      <c r="D20850" s="232">
        <v>2658.8</v>
      </c>
      <c r="E20850" s="232" t="s">
        <v>40909</v>
      </c>
    </row>
    <row r="20851" spans="1:5">
      <c r="A20851" s="232" t="s">
        <v>10793</v>
      </c>
      <c r="B20851" s="233" t="s">
        <v>10792</v>
      </c>
      <c r="C20851" s="232" t="s">
        <v>84</v>
      </c>
      <c r="D20851" s="232">
        <v>1267.8</v>
      </c>
      <c r="E20851" s="232" t="s">
        <v>40909</v>
      </c>
    </row>
    <row r="20852" spans="1:5">
      <c r="A20852" s="232" t="s">
        <v>10794</v>
      </c>
      <c r="B20852" s="233" t="s">
        <v>10792</v>
      </c>
      <c r="C20852" s="232" t="s">
        <v>84</v>
      </c>
      <c r="D20852" s="232">
        <v>975.05</v>
      </c>
      <c r="E20852" s="232" t="s">
        <v>40909</v>
      </c>
    </row>
    <row r="20853" spans="1:5" ht="22.5">
      <c r="A20853" s="232" t="s">
        <v>14325</v>
      </c>
      <c r="B20853" s="233" t="s">
        <v>48493</v>
      </c>
      <c r="C20853" s="232" t="s">
        <v>84</v>
      </c>
      <c r="D20853" s="232">
        <v>522.4</v>
      </c>
      <c r="E20853" s="232" t="s">
        <v>40909</v>
      </c>
    </row>
    <row r="20854" spans="1:5" ht="22.5">
      <c r="A20854" s="232" t="s">
        <v>14326</v>
      </c>
      <c r="B20854" s="233" t="s">
        <v>48493</v>
      </c>
      <c r="C20854" s="232" t="s">
        <v>84</v>
      </c>
      <c r="D20854" s="232">
        <v>262.94</v>
      </c>
      <c r="E20854" s="232" t="s">
        <v>40909</v>
      </c>
    </row>
    <row r="20855" spans="1:5" ht="22.5">
      <c r="A20855" s="232" t="s">
        <v>14327</v>
      </c>
      <c r="B20855" s="233" t="s">
        <v>48493</v>
      </c>
      <c r="C20855" s="232" t="s">
        <v>84</v>
      </c>
      <c r="D20855" s="232">
        <v>215.38</v>
      </c>
      <c r="E20855" s="232" t="s">
        <v>40909</v>
      </c>
    </row>
    <row r="20856" spans="1:5">
      <c r="A20856" s="232" t="s">
        <v>10795</v>
      </c>
      <c r="B20856" s="233" t="s">
        <v>10796</v>
      </c>
      <c r="C20856" s="232" t="s">
        <v>84</v>
      </c>
      <c r="D20856" s="232">
        <v>9.0399999999999991</v>
      </c>
      <c r="E20856" s="232" t="s">
        <v>40909</v>
      </c>
    </row>
    <row r="20857" spans="1:5">
      <c r="A20857" s="232" t="s">
        <v>10797</v>
      </c>
      <c r="B20857" s="233" t="s">
        <v>10796</v>
      </c>
      <c r="C20857" s="232" t="s">
        <v>84</v>
      </c>
      <c r="D20857" s="232">
        <v>2.17</v>
      </c>
      <c r="E20857" s="232" t="s">
        <v>40909</v>
      </c>
    </row>
    <row r="20858" spans="1:5" ht="22.5">
      <c r="A20858" s="232" t="s">
        <v>14328</v>
      </c>
      <c r="B20858" s="233" t="s">
        <v>48494</v>
      </c>
      <c r="C20858" s="232" t="s">
        <v>84</v>
      </c>
      <c r="D20858" s="232">
        <v>1797.29</v>
      </c>
      <c r="E20858" s="232" t="s">
        <v>40909</v>
      </c>
    </row>
    <row r="20859" spans="1:5" ht="22.5">
      <c r="A20859" s="232" t="s">
        <v>14329</v>
      </c>
      <c r="B20859" s="233" t="s">
        <v>48494</v>
      </c>
      <c r="C20859" s="232" t="s">
        <v>84</v>
      </c>
      <c r="D20859" s="232">
        <v>821.21</v>
      </c>
      <c r="E20859" s="232" t="s">
        <v>40909</v>
      </c>
    </row>
    <row r="20860" spans="1:5" ht="22.5">
      <c r="A20860" s="232" t="s">
        <v>14330</v>
      </c>
      <c r="B20860" s="233" t="s">
        <v>48494</v>
      </c>
      <c r="C20860" s="232" t="s">
        <v>84</v>
      </c>
      <c r="D20860" s="232">
        <v>646.54999999999995</v>
      </c>
      <c r="E20860" s="232" t="s">
        <v>40909</v>
      </c>
    </row>
    <row r="20861" spans="1:5" ht="22.5">
      <c r="A20861" s="232" t="s">
        <v>10798</v>
      </c>
      <c r="B20861" s="233" t="s">
        <v>48495</v>
      </c>
      <c r="C20861" s="232" t="s">
        <v>84</v>
      </c>
      <c r="D20861" s="232">
        <v>5.08</v>
      </c>
      <c r="E20861" s="232" t="s">
        <v>40909</v>
      </c>
    </row>
    <row r="20862" spans="1:5" ht="22.5">
      <c r="A20862" s="232" t="s">
        <v>10799</v>
      </c>
      <c r="B20862" s="233" t="s">
        <v>48495</v>
      </c>
      <c r="C20862" s="232" t="s">
        <v>84</v>
      </c>
      <c r="D20862" s="232">
        <v>2.0099999999999998</v>
      </c>
      <c r="E20862" s="232" t="s">
        <v>40909</v>
      </c>
    </row>
    <row r="20863" spans="1:5" ht="22.5">
      <c r="A20863" s="232" t="s">
        <v>48496</v>
      </c>
      <c r="B20863" s="233" t="s">
        <v>48497</v>
      </c>
      <c r="C20863" s="232" t="s">
        <v>84</v>
      </c>
      <c r="D20863" s="232">
        <v>9.7200000000000006</v>
      </c>
      <c r="E20863" s="232" t="s">
        <v>40909</v>
      </c>
    </row>
    <row r="20864" spans="1:5" ht="22.5">
      <c r="A20864" s="232" t="s">
        <v>48498</v>
      </c>
      <c r="B20864" s="233" t="s">
        <v>48497</v>
      </c>
      <c r="C20864" s="232" t="s">
        <v>84</v>
      </c>
      <c r="D20864" s="232">
        <v>1.1299999999999999</v>
      </c>
      <c r="E20864" s="232" t="s">
        <v>40909</v>
      </c>
    </row>
    <row r="20865" spans="1:5" ht="22.5">
      <c r="A20865" s="232" t="s">
        <v>10800</v>
      </c>
      <c r="B20865" s="233" t="s">
        <v>10801</v>
      </c>
      <c r="C20865" s="232" t="s">
        <v>84</v>
      </c>
      <c r="D20865" s="232">
        <v>193.84</v>
      </c>
      <c r="E20865" s="232" t="s">
        <v>40909</v>
      </c>
    </row>
    <row r="20866" spans="1:5" ht="22.5">
      <c r="A20866" s="232" t="s">
        <v>10802</v>
      </c>
      <c r="B20866" s="233" t="s">
        <v>10801</v>
      </c>
      <c r="C20866" s="232" t="s">
        <v>84</v>
      </c>
      <c r="D20866" s="232">
        <v>108.16</v>
      </c>
      <c r="E20866" s="232" t="s">
        <v>40909</v>
      </c>
    </row>
    <row r="20867" spans="1:5" ht="22.5">
      <c r="A20867" s="232" t="s">
        <v>10803</v>
      </c>
      <c r="B20867" s="233" t="s">
        <v>48499</v>
      </c>
      <c r="C20867" s="232" t="s">
        <v>84</v>
      </c>
      <c r="D20867" s="232">
        <v>247.44</v>
      </c>
      <c r="E20867" s="232" t="s">
        <v>40909</v>
      </c>
    </row>
    <row r="20868" spans="1:5" ht="22.5">
      <c r="A20868" s="232" t="s">
        <v>10804</v>
      </c>
      <c r="B20868" s="233" t="s">
        <v>48500</v>
      </c>
      <c r="C20868" s="232" t="s">
        <v>84</v>
      </c>
      <c r="D20868" s="232">
        <v>138.06</v>
      </c>
      <c r="E20868" s="232" t="s">
        <v>40909</v>
      </c>
    </row>
    <row r="20869" spans="1:5">
      <c r="A20869" s="232" t="s">
        <v>10805</v>
      </c>
      <c r="B20869" s="233" t="s">
        <v>10806</v>
      </c>
      <c r="C20869" s="232" t="s">
        <v>84</v>
      </c>
      <c r="D20869" s="232">
        <v>18.13</v>
      </c>
      <c r="E20869" s="232" t="s">
        <v>40909</v>
      </c>
    </row>
    <row r="20870" spans="1:5">
      <c r="A20870" s="232" t="s">
        <v>10807</v>
      </c>
      <c r="B20870" s="233" t="s">
        <v>10806</v>
      </c>
      <c r="C20870" s="232" t="s">
        <v>84</v>
      </c>
      <c r="D20870" s="232">
        <v>3.63</v>
      </c>
      <c r="E20870" s="232" t="s">
        <v>40909</v>
      </c>
    </row>
    <row r="20871" spans="1:5">
      <c r="A20871" s="232" t="s">
        <v>10808</v>
      </c>
      <c r="B20871" s="233" t="s">
        <v>10806</v>
      </c>
      <c r="C20871" s="232" t="s">
        <v>84</v>
      </c>
      <c r="D20871" s="232">
        <v>1.87</v>
      </c>
      <c r="E20871" s="232" t="s">
        <v>40909</v>
      </c>
    </row>
    <row r="20872" spans="1:5">
      <c r="A20872" s="232" t="s">
        <v>10809</v>
      </c>
      <c r="B20872" s="233" t="s">
        <v>10810</v>
      </c>
      <c r="C20872" s="232" t="s">
        <v>84</v>
      </c>
      <c r="D20872" s="232">
        <v>5.83</v>
      </c>
      <c r="E20872" s="232" t="s">
        <v>40909</v>
      </c>
    </row>
    <row r="20873" spans="1:5">
      <c r="A20873" s="232" t="s">
        <v>10811</v>
      </c>
      <c r="B20873" s="233" t="s">
        <v>10810</v>
      </c>
      <c r="C20873" s="232" t="s">
        <v>84</v>
      </c>
      <c r="D20873" s="232">
        <v>1.24</v>
      </c>
      <c r="E20873" s="232" t="s">
        <v>40909</v>
      </c>
    </row>
    <row r="20874" spans="1:5" ht="22.5">
      <c r="A20874" s="232" t="s">
        <v>10812</v>
      </c>
      <c r="B20874" s="233" t="s">
        <v>10813</v>
      </c>
      <c r="C20874" s="232" t="s">
        <v>84</v>
      </c>
      <c r="D20874" s="232">
        <v>4.83</v>
      </c>
      <c r="E20874" s="232" t="s">
        <v>40909</v>
      </c>
    </row>
    <row r="20875" spans="1:5" ht="22.5">
      <c r="A20875" s="232" t="s">
        <v>10814</v>
      </c>
      <c r="B20875" s="233" t="s">
        <v>10813</v>
      </c>
      <c r="C20875" s="232" t="s">
        <v>84</v>
      </c>
      <c r="D20875" s="232">
        <v>0.68</v>
      </c>
      <c r="E20875" s="232" t="s">
        <v>40909</v>
      </c>
    </row>
    <row r="20876" spans="1:5" ht="22.5">
      <c r="A20876" s="232" t="s">
        <v>10815</v>
      </c>
      <c r="B20876" s="233" t="s">
        <v>10816</v>
      </c>
      <c r="C20876" s="232" t="s">
        <v>84</v>
      </c>
      <c r="D20876" s="232">
        <v>11.81</v>
      </c>
      <c r="E20876" s="232" t="s">
        <v>40909</v>
      </c>
    </row>
    <row r="20877" spans="1:5" ht="22.5">
      <c r="A20877" s="232" t="s">
        <v>10817</v>
      </c>
      <c r="B20877" s="233" t="s">
        <v>10816</v>
      </c>
      <c r="C20877" s="232" t="s">
        <v>84</v>
      </c>
      <c r="D20877" s="232">
        <v>1.19</v>
      </c>
      <c r="E20877" s="232" t="s">
        <v>40909</v>
      </c>
    </row>
    <row r="20878" spans="1:5" ht="22.5">
      <c r="A20878" s="232" t="s">
        <v>10818</v>
      </c>
      <c r="B20878" s="233" t="s">
        <v>10819</v>
      </c>
      <c r="C20878" s="232" t="s">
        <v>84</v>
      </c>
      <c r="D20878" s="232">
        <v>14.09</v>
      </c>
      <c r="E20878" s="232" t="s">
        <v>40909</v>
      </c>
    </row>
    <row r="20879" spans="1:5" ht="22.5">
      <c r="A20879" s="232" t="s">
        <v>10820</v>
      </c>
      <c r="B20879" s="233" t="s">
        <v>10819</v>
      </c>
      <c r="C20879" s="232" t="s">
        <v>84</v>
      </c>
      <c r="D20879" s="232">
        <v>5.8</v>
      </c>
      <c r="E20879" s="232" t="s">
        <v>40909</v>
      </c>
    </row>
    <row r="20880" spans="1:5" ht="22.5">
      <c r="A20880" s="232" t="s">
        <v>10821</v>
      </c>
      <c r="B20880" s="233" t="s">
        <v>10822</v>
      </c>
      <c r="C20880" s="232" t="s">
        <v>84</v>
      </c>
      <c r="D20880" s="232">
        <v>26.81</v>
      </c>
      <c r="E20880" s="232" t="s">
        <v>40909</v>
      </c>
    </row>
    <row r="20881" spans="1:5" ht="22.5">
      <c r="A20881" s="232" t="s">
        <v>10823</v>
      </c>
      <c r="B20881" s="233" t="s">
        <v>10822</v>
      </c>
      <c r="C20881" s="232" t="s">
        <v>84</v>
      </c>
      <c r="D20881" s="232">
        <v>5.62</v>
      </c>
      <c r="E20881" s="232" t="s">
        <v>40909</v>
      </c>
    </row>
    <row r="20882" spans="1:5" ht="33.75">
      <c r="A20882" s="232" t="s">
        <v>10824</v>
      </c>
      <c r="B20882" s="233" t="s">
        <v>48501</v>
      </c>
      <c r="C20882" s="232" t="s">
        <v>84</v>
      </c>
      <c r="D20882" s="232">
        <v>19.579999999999998</v>
      </c>
      <c r="E20882" s="232" t="s">
        <v>40909</v>
      </c>
    </row>
    <row r="20883" spans="1:5" ht="33.75">
      <c r="A20883" s="232" t="s">
        <v>10825</v>
      </c>
      <c r="B20883" s="233" t="s">
        <v>48501</v>
      </c>
      <c r="C20883" s="232" t="s">
        <v>84</v>
      </c>
      <c r="D20883" s="232">
        <v>7.47</v>
      </c>
      <c r="E20883" s="232" t="s">
        <v>40909</v>
      </c>
    </row>
    <row r="20884" spans="1:5" ht="67.5">
      <c r="A20884" s="232" t="s">
        <v>10826</v>
      </c>
      <c r="B20884" s="233" t="s">
        <v>61080</v>
      </c>
      <c r="C20884" s="232" t="s">
        <v>84</v>
      </c>
      <c r="D20884" s="232">
        <v>720.5</v>
      </c>
      <c r="E20884" s="232" t="s">
        <v>40909</v>
      </c>
    </row>
    <row r="20885" spans="1:5" ht="67.5">
      <c r="A20885" s="232" t="s">
        <v>10827</v>
      </c>
      <c r="B20885" s="233" t="s">
        <v>61080</v>
      </c>
      <c r="C20885" s="232" t="s">
        <v>84</v>
      </c>
      <c r="D20885" s="232">
        <v>538.77</v>
      </c>
      <c r="E20885" s="232" t="s">
        <v>40909</v>
      </c>
    </row>
    <row r="20886" spans="1:5" ht="67.5">
      <c r="A20886" s="232" t="s">
        <v>10828</v>
      </c>
      <c r="B20886" s="233" t="s">
        <v>61080</v>
      </c>
      <c r="C20886" s="232" t="s">
        <v>84</v>
      </c>
      <c r="D20886" s="232">
        <v>480.91</v>
      </c>
      <c r="E20886" s="232" t="s">
        <v>40909</v>
      </c>
    </row>
    <row r="20887" spans="1:5" ht="67.5">
      <c r="A20887" s="232" t="s">
        <v>10829</v>
      </c>
      <c r="B20887" s="233" t="s">
        <v>61081</v>
      </c>
      <c r="C20887" s="232" t="s">
        <v>84</v>
      </c>
      <c r="D20887" s="232">
        <v>759.59</v>
      </c>
      <c r="E20887" s="232" t="s">
        <v>40909</v>
      </c>
    </row>
    <row r="20888" spans="1:5" ht="67.5">
      <c r="A20888" s="232" t="s">
        <v>10830</v>
      </c>
      <c r="B20888" s="233" t="s">
        <v>61082</v>
      </c>
      <c r="C20888" s="232" t="s">
        <v>84</v>
      </c>
      <c r="D20888" s="232">
        <v>575.94000000000005</v>
      </c>
      <c r="E20888" s="232" t="s">
        <v>40909</v>
      </c>
    </row>
    <row r="20889" spans="1:5" ht="67.5">
      <c r="A20889" s="232" t="s">
        <v>10831</v>
      </c>
      <c r="B20889" s="233" t="s">
        <v>61081</v>
      </c>
      <c r="C20889" s="232" t="s">
        <v>84</v>
      </c>
      <c r="D20889" s="232">
        <v>517.6</v>
      </c>
      <c r="E20889" s="232" t="s">
        <v>40909</v>
      </c>
    </row>
    <row r="20890" spans="1:5" ht="67.5">
      <c r="A20890" s="232" t="s">
        <v>10832</v>
      </c>
      <c r="B20890" s="233" t="s">
        <v>61083</v>
      </c>
      <c r="C20890" s="232" t="s">
        <v>84</v>
      </c>
      <c r="D20890" s="232">
        <v>879.04</v>
      </c>
      <c r="E20890" s="232" t="s">
        <v>40909</v>
      </c>
    </row>
    <row r="20891" spans="1:5" ht="67.5">
      <c r="A20891" s="232" t="s">
        <v>10833</v>
      </c>
      <c r="B20891" s="233" t="s">
        <v>61084</v>
      </c>
      <c r="C20891" s="232" t="s">
        <v>84</v>
      </c>
      <c r="D20891" s="232">
        <v>673.16</v>
      </c>
      <c r="E20891" s="232" t="s">
        <v>40909</v>
      </c>
    </row>
    <row r="20892" spans="1:5" ht="67.5">
      <c r="A20892" s="232" t="s">
        <v>10834</v>
      </c>
      <c r="B20892" s="233" t="s">
        <v>61083</v>
      </c>
      <c r="C20892" s="232" t="s">
        <v>84</v>
      </c>
      <c r="D20892" s="232">
        <v>610.22</v>
      </c>
      <c r="E20892" s="232" t="s">
        <v>40909</v>
      </c>
    </row>
    <row r="20893" spans="1:5" ht="67.5">
      <c r="A20893" s="232" t="s">
        <v>10835</v>
      </c>
      <c r="B20893" s="233" t="s">
        <v>61085</v>
      </c>
      <c r="C20893" s="232" t="s">
        <v>84</v>
      </c>
      <c r="D20893" s="232">
        <v>967.35</v>
      </c>
      <c r="E20893" s="232" t="s">
        <v>40909</v>
      </c>
    </row>
    <row r="20894" spans="1:5" ht="67.5">
      <c r="A20894" s="232" t="s">
        <v>10836</v>
      </c>
      <c r="B20894" s="233" t="s">
        <v>61085</v>
      </c>
      <c r="C20894" s="232" t="s">
        <v>84</v>
      </c>
      <c r="D20894" s="232">
        <v>736.98</v>
      </c>
      <c r="E20894" s="232" t="s">
        <v>40909</v>
      </c>
    </row>
    <row r="20895" spans="1:5" ht="67.5">
      <c r="A20895" s="232" t="s">
        <v>10837</v>
      </c>
      <c r="B20895" s="233" t="s">
        <v>61086</v>
      </c>
      <c r="C20895" s="232" t="s">
        <v>84</v>
      </c>
      <c r="D20895" s="232">
        <v>667.92</v>
      </c>
      <c r="E20895" s="232" t="s">
        <v>40909</v>
      </c>
    </row>
    <row r="20896" spans="1:5" ht="22.5">
      <c r="A20896" s="232" t="s">
        <v>48502</v>
      </c>
      <c r="B20896" s="233" t="s">
        <v>48503</v>
      </c>
      <c r="C20896" s="232" t="s">
        <v>84</v>
      </c>
      <c r="D20896" s="232">
        <v>3.51</v>
      </c>
      <c r="E20896" s="232" t="s">
        <v>40909</v>
      </c>
    </row>
    <row r="20897" spans="1:5" ht="22.5">
      <c r="A20897" s="232" t="s">
        <v>48504</v>
      </c>
      <c r="B20897" s="233" t="s">
        <v>48503</v>
      </c>
      <c r="C20897" s="232" t="s">
        <v>84</v>
      </c>
      <c r="D20897" s="232">
        <v>0.96</v>
      </c>
      <c r="E20897" s="232" t="s">
        <v>40909</v>
      </c>
    </row>
    <row r="20898" spans="1:5" ht="22.5">
      <c r="A20898" s="232" t="s">
        <v>10838</v>
      </c>
      <c r="B20898" s="233" t="s">
        <v>10839</v>
      </c>
      <c r="C20898" s="232" t="s">
        <v>84</v>
      </c>
      <c r="D20898" s="232">
        <v>1.77</v>
      </c>
      <c r="E20898" s="232" t="s">
        <v>40909</v>
      </c>
    </row>
    <row r="20899" spans="1:5" ht="22.5">
      <c r="A20899" s="232" t="s">
        <v>10840</v>
      </c>
      <c r="B20899" s="233" t="s">
        <v>10839</v>
      </c>
      <c r="C20899" s="232" t="s">
        <v>84</v>
      </c>
      <c r="D20899" s="232">
        <v>0.48</v>
      </c>
      <c r="E20899" s="232" t="s">
        <v>40909</v>
      </c>
    </row>
    <row r="20900" spans="1:5" ht="22.5">
      <c r="A20900" s="232" t="s">
        <v>10841</v>
      </c>
      <c r="B20900" s="233" t="s">
        <v>10842</v>
      </c>
      <c r="C20900" s="232" t="s">
        <v>84</v>
      </c>
      <c r="D20900" s="232">
        <v>4.41</v>
      </c>
      <c r="E20900" s="232" t="s">
        <v>40909</v>
      </c>
    </row>
    <row r="20901" spans="1:5" ht="22.5">
      <c r="A20901" s="232" t="s">
        <v>10843</v>
      </c>
      <c r="B20901" s="233" t="s">
        <v>10842</v>
      </c>
      <c r="C20901" s="232" t="s">
        <v>84</v>
      </c>
      <c r="D20901" s="232">
        <v>0.5</v>
      </c>
      <c r="E20901" s="232" t="s">
        <v>40909</v>
      </c>
    </row>
    <row r="20902" spans="1:5">
      <c r="A20902" s="232" t="s">
        <v>10844</v>
      </c>
      <c r="B20902" s="233" t="s">
        <v>10845</v>
      </c>
      <c r="C20902" s="232" t="s">
        <v>84</v>
      </c>
      <c r="D20902" s="232">
        <v>46.8</v>
      </c>
      <c r="E20902" s="232" t="s">
        <v>40909</v>
      </c>
    </row>
    <row r="20903" spans="1:5">
      <c r="A20903" s="232" t="s">
        <v>10846</v>
      </c>
      <c r="B20903" s="233" t="s">
        <v>10845</v>
      </c>
      <c r="C20903" s="232" t="s">
        <v>84</v>
      </c>
      <c r="D20903" s="232">
        <v>18.95</v>
      </c>
      <c r="E20903" s="232" t="s">
        <v>40909</v>
      </c>
    </row>
    <row r="20904" spans="1:5">
      <c r="A20904" s="232" t="s">
        <v>10847</v>
      </c>
      <c r="B20904" s="233" t="s">
        <v>10845</v>
      </c>
      <c r="C20904" s="232" t="s">
        <v>84</v>
      </c>
      <c r="D20904" s="232">
        <v>11.7</v>
      </c>
      <c r="E20904" s="232" t="s">
        <v>40909</v>
      </c>
    </row>
    <row r="20905" spans="1:5" ht="22.5">
      <c r="A20905" s="232" t="s">
        <v>10848</v>
      </c>
      <c r="B20905" s="233" t="s">
        <v>48505</v>
      </c>
      <c r="C20905" s="232" t="s">
        <v>84</v>
      </c>
      <c r="D20905" s="232">
        <v>58.93</v>
      </c>
      <c r="E20905" s="232" t="s">
        <v>40909</v>
      </c>
    </row>
    <row r="20906" spans="1:5" ht="22.5">
      <c r="A20906" s="232" t="s">
        <v>10849</v>
      </c>
      <c r="B20906" s="233" t="s">
        <v>48505</v>
      </c>
      <c r="C20906" s="232" t="s">
        <v>84</v>
      </c>
      <c r="D20906" s="232">
        <v>38.130000000000003</v>
      </c>
      <c r="E20906" s="232" t="s">
        <v>40909</v>
      </c>
    </row>
    <row r="20907" spans="1:5" ht="45">
      <c r="A20907" s="232" t="s">
        <v>14331</v>
      </c>
      <c r="B20907" s="233" t="s">
        <v>48506</v>
      </c>
      <c r="C20907" s="232" t="s">
        <v>84</v>
      </c>
      <c r="D20907" s="232">
        <v>318.52999999999997</v>
      </c>
      <c r="E20907" s="232" t="s">
        <v>40909</v>
      </c>
    </row>
    <row r="20908" spans="1:5" ht="45">
      <c r="A20908" s="232" t="s">
        <v>14333</v>
      </c>
      <c r="B20908" s="233" t="s">
        <v>48506</v>
      </c>
      <c r="C20908" s="232" t="s">
        <v>84</v>
      </c>
      <c r="D20908" s="232">
        <v>150.38</v>
      </c>
      <c r="E20908" s="232" t="s">
        <v>40909</v>
      </c>
    </row>
    <row r="20909" spans="1:5" ht="45">
      <c r="A20909" s="232" t="s">
        <v>14334</v>
      </c>
      <c r="B20909" s="233" t="s">
        <v>48506</v>
      </c>
      <c r="C20909" s="232" t="s">
        <v>84</v>
      </c>
      <c r="D20909" s="232">
        <v>121.07</v>
      </c>
      <c r="E20909" s="232" t="s">
        <v>40909</v>
      </c>
    </row>
    <row r="20910" spans="1:5" ht="45">
      <c r="A20910" s="232" t="s">
        <v>14335</v>
      </c>
      <c r="B20910" s="233" t="s">
        <v>48507</v>
      </c>
      <c r="C20910" s="232" t="s">
        <v>84</v>
      </c>
      <c r="D20910" s="232">
        <v>516.82000000000005</v>
      </c>
      <c r="E20910" s="232" t="s">
        <v>40909</v>
      </c>
    </row>
    <row r="20911" spans="1:5" ht="45">
      <c r="A20911" s="232" t="s">
        <v>14336</v>
      </c>
      <c r="B20911" s="233" t="s">
        <v>48507</v>
      </c>
      <c r="C20911" s="232" t="s">
        <v>84</v>
      </c>
      <c r="D20911" s="232">
        <v>296.25</v>
      </c>
      <c r="E20911" s="232" t="s">
        <v>40909</v>
      </c>
    </row>
    <row r="20912" spans="1:5" ht="45">
      <c r="A20912" s="232" t="s">
        <v>14337</v>
      </c>
      <c r="B20912" s="233" t="s">
        <v>48507</v>
      </c>
      <c r="C20912" s="232" t="s">
        <v>84</v>
      </c>
      <c r="D20912" s="232">
        <v>257.39</v>
      </c>
      <c r="E20912" s="232" t="s">
        <v>40909</v>
      </c>
    </row>
    <row r="20913" spans="1:5" ht="56.25">
      <c r="A20913" s="232" t="s">
        <v>10850</v>
      </c>
      <c r="B20913" s="233" t="s">
        <v>61087</v>
      </c>
      <c r="C20913" s="232" t="s">
        <v>84</v>
      </c>
      <c r="D20913" s="232">
        <v>12.67</v>
      </c>
      <c r="E20913" s="232" t="s">
        <v>40909</v>
      </c>
    </row>
    <row r="20914" spans="1:5" ht="56.25">
      <c r="A20914" s="232" t="s">
        <v>10851</v>
      </c>
      <c r="B20914" s="233" t="s">
        <v>61087</v>
      </c>
      <c r="C20914" s="232" t="s">
        <v>84</v>
      </c>
      <c r="D20914" s="232">
        <v>0.16</v>
      </c>
      <c r="E20914" s="232" t="s">
        <v>40909</v>
      </c>
    </row>
    <row r="20915" spans="1:5" ht="22.5">
      <c r="A20915" s="232" t="s">
        <v>10852</v>
      </c>
      <c r="B20915" s="233" t="s">
        <v>48508</v>
      </c>
      <c r="C20915" s="232" t="s">
        <v>84</v>
      </c>
      <c r="D20915" s="232">
        <v>4.72</v>
      </c>
      <c r="E20915" s="232" t="s">
        <v>40909</v>
      </c>
    </row>
    <row r="20916" spans="1:5" ht="22.5">
      <c r="A20916" s="232" t="s">
        <v>10853</v>
      </c>
      <c r="B20916" s="233" t="s">
        <v>48508</v>
      </c>
      <c r="C20916" s="232" t="s">
        <v>84</v>
      </c>
      <c r="D20916" s="232">
        <v>0.57999999999999996</v>
      </c>
      <c r="E20916" s="232" t="s">
        <v>40909</v>
      </c>
    </row>
    <row r="20917" spans="1:5" ht="45">
      <c r="A20917" s="232" t="s">
        <v>10854</v>
      </c>
      <c r="B20917" s="233" t="s">
        <v>48509</v>
      </c>
      <c r="C20917" s="232" t="s">
        <v>84</v>
      </c>
      <c r="D20917" s="232">
        <v>7.11</v>
      </c>
      <c r="E20917" s="232" t="s">
        <v>40909</v>
      </c>
    </row>
    <row r="20918" spans="1:5" ht="45">
      <c r="A20918" s="232" t="s">
        <v>10855</v>
      </c>
      <c r="B20918" s="233" t="s">
        <v>48509</v>
      </c>
      <c r="C20918" s="232" t="s">
        <v>84</v>
      </c>
      <c r="D20918" s="232">
        <v>1.39</v>
      </c>
      <c r="E20918" s="232" t="s">
        <v>40909</v>
      </c>
    </row>
    <row r="20919" spans="1:5" ht="22.5">
      <c r="A20919" s="232" t="s">
        <v>10856</v>
      </c>
      <c r="B20919" s="233" t="s">
        <v>48510</v>
      </c>
      <c r="C20919" s="232" t="s">
        <v>84</v>
      </c>
      <c r="D20919" s="232">
        <v>279.56</v>
      </c>
      <c r="E20919" s="232" t="s">
        <v>40909</v>
      </c>
    </row>
    <row r="20920" spans="1:5" ht="22.5">
      <c r="A20920" s="232" t="s">
        <v>10857</v>
      </c>
      <c r="B20920" s="233" t="s">
        <v>48510</v>
      </c>
      <c r="C20920" s="232" t="s">
        <v>84</v>
      </c>
      <c r="D20920" s="232">
        <v>159.61000000000001</v>
      </c>
      <c r="E20920" s="232" t="s">
        <v>40909</v>
      </c>
    </row>
    <row r="20921" spans="1:5" ht="22.5">
      <c r="A20921" s="232" t="s">
        <v>10858</v>
      </c>
      <c r="B20921" s="233" t="s">
        <v>48510</v>
      </c>
      <c r="C20921" s="232" t="s">
        <v>84</v>
      </c>
      <c r="D20921" s="232">
        <v>138.13999999999999</v>
      </c>
      <c r="E20921" s="232" t="s">
        <v>40909</v>
      </c>
    </row>
    <row r="20922" spans="1:5" ht="22.5">
      <c r="A20922" s="232" t="s">
        <v>10859</v>
      </c>
      <c r="B20922" s="233" t="s">
        <v>48511</v>
      </c>
      <c r="C20922" s="232" t="s">
        <v>84</v>
      </c>
      <c r="D20922" s="232">
        <v>301.31</v>
      </c>
      <c r="E20922" s="232" t="s">
        <v>40909</v>
      </c>
    </row>
    <row r="20923" spans="1:5" ht="22.5">
      <c r="A20923" s="232" t="s">
        <v>10860</v>
      </c>
      <c r="B20923" s="233" t="s">
        <v>48511</v>
      </c>
      <c r="C20923" s="232" t="s">
        <v>84</v>
      </c>
      <c r="D20923" s="232">
        <v>161.78</v>
      </c>
      <c r="E20923" s="232" t="s">
        <v>40909</v>
      </c>
    </row>
    <row r="20924" spans="1:5" ht="22.5">
      <c r="A20924" s="232" t="s">
        <v>10861</v>
      </c>
      <c r="B20924" s="233" t="s">
        <v>48511</v>
      </c>
      <c r="C20924" s="232" t="s">
        <v>84</v>
      </c>
      <c r="D20924" s="232">
        <v>138.13999999999999</v>
      </c>
      <c r="E20924" s="232" t="s">
        <v>40909</v>
      </c>
    </row>
    <row r="20925" spans="1:5" ht="22.5">
      <c r="A20925" s="232" t="s">
        <v>10862</v>
      </c>
      <c r="B20925" s="233" t="s">
        <v>48512</v>
      </c>
      <c r="C20925" s="232" t="s">
        <v>84</v>
      </c>
      <c r="D20925" s="232">
        <v>395.81</v>
      </c>
      <c r="E20925" s="232" t="s">
        <v>40909</v>
      </c>
    </row>
    <row r="20926" spans="1:5" ht="22.5">
      <c r="A20926" s="232" t="s">
        <v>10863</v>
      </c>
      <c r="B20926" s="233" t="s">
        <v>48512</v>
      </c>
      <c r="C20926" s="232" t="s">
        <v>84</v>
      </c>
      <c r="D20926" s="232">
        <v>193.29</v>
      </c>
      <c r="E20926" s="232" t="s">
        <v>40909</v>
      </c>
    </row>
    <row r="20927" spans="1:5" ht="22.5">
      <c r="A20927" s="232" t="s">
        <v>10864</v>
      </c>
      <c r="B20927" s="233" t="s">
        <v>48512</v>
      </c>
      <c r="C20927" s="232" t="s">
        <v>84</v>
      </c>
      <c r="D20927" s="232">
        <v>160.47</v>
      </c>
      <c r="E20927" s="232" t="s">
        <v>40909</v>
      </c>
    </row>
    <row r="20928" spans="1:5" ht="22.5">
      <c r="A20928" s="232" t="s">
        <v>10865</v>
      </c>
      <c r="B20928" s="233" t="s">
        <v>48513</v>
      </c>
      <c r="C20928" s="232" t="s">
        <v>84</v>
      </c>
      <c r="D20928" s="232">
        <v>371.82</v>
      </c>
      <c r="E20928" s="232" t="s">
        <v>40909</v>
      </c>
    </row>
    <row r="20929" spans="1:5" ht="22.5">
      <c r="A20929" s="232" t="s">
        <v>10866</v>
      </c>
      <c r="B20929" s="233" t="s">
        <v>48513</v>
      </c>
      <c r="C20929" s="232" t="s">
        <v>84</v>
      </c>
      <c r="D20929" s="232">
        <v>162.91</v>
      </c>
      <c r="E20929" s="232" t="s">
        <v>40909</v>
      </c>
    </row>
    <row r="20930" spans="1:5" ht="22.5">
      <c r="A20930" s="232" t="s">
        <v>10867</v>
      </c>
      <c r="B20930" s="233" t="s">
        <v>48514</v>
      </c>
      <c r="C20930" s="232" t="s">
        <v>84</v>
      </c>
      <c r="D20930" s="232">
        <v>132.13999999999999</v>
      </c>
      <c r="E20930" s="232" t="s">
        <v>40909</v>
      </c>
    </row>
    <row r="20931" spans="1:5" ht="45">
      <c r="A20931" s="232" t="s">
        <v>10868</v>
      </c>
      <c r="B20931" s="233" t="s">
        <v>48515</v>
      </c>
      <c r="C20931" s="232" t="s">
        <v>84</v>
      </c>
      <c r="D20931" s="232">
        <v>374.19</v>
      </c>
      <c r="E20931" s="232" t="s">
        <v>40909</v>
      </c>
    </row>
    <row r="20932" spans="1:5" ht="67.5">
      <c r="A20932" s="232" t="s">
        <v>10869</v>
      </c>
      <c r="B20932" s="233" t="s">
        <v>61088</v>
      </c>
      <c r="C20932" s="232" t="s">
        <v>84</v>
      </c>
      <c r="D20932" s="232">
        <v>387.18</v>
      </c>
      <c r="E20932" s="232" t="s">
        <v>40909</v>
      </c>
    </row>
    <row r="20933" spans="1:5" ht="56.25">
      <c r="A20933" s="232" t="s">
        <v>10870</v>
      </c>
      <c r="B20933" s="233" t="s">
        <v>48516</v>
      </c>
      <c r="C20933" s="232" t="s">
        <v>84</v>
      </c>
      <c r="D20933" s="232">
        <v>432.82</v>
      </c>
      <c r="E20933" s="232" t="s">
        <v>40909</v>
      </c>
    </row>
    <row r="20934" spans="1:5" ht="45">
      <c r="A20934" s="232" t="s">
        <v>14338</v>
      </c>
      <c r="B20934" s="233" t="s">
        <v>48517</v>
      </c>
      <c r="C20934" s="232" t="s">
        <v>84</v>
      </c>
      <c r="D20934" s="232">
        <v>682.8</v>
      </c>
      <c r="E20934" s="232" t="s">
        <v>40909</v>
      </c>
    </row>
    <row r="20935" spans="1:5" ht="45">
      <c r="A20935" s="232" t="s">
        <v>14339</v>
      </c>
      <c r="B20935" s="233" t="s">
        <v>48518</v>
      </c>
      <c r="C20935" s="232" t="s">
        <v>84</v>
      </c>
      <c r="D20935" s="232">
        <v>334.46</v>
      </c>
      <c r="E20935" s="232" t="s">
        <v>40909</v>
      </c>
    </row>
    <row r="20936" spans="1:5" ht="45">
      <c r="A20936" s="232" t="s">
        <v>14340</v>
      </c>
      <c r="B20936" s="233" t="s">
        <v>48519</v>
      </c>
      <c r="C20936" s="232" t="s">
        <v>84</v>
      </c>
      <c r="D20936" s="232">
        <v>263.72000000000003</v>
      </c>
      <c r="E20936" s="232" t="s">
        <v>40909</v>
      </c>
    </row>
    <row r="20937" spans="1:5" ht="33.75">
      <c r="A20937" s="232" t="s">
        <v>10871</v>
      </c>
      <c r="B20937" s="233" t="s">
        <v>48520</v>
      </c>
      <c r="C20937" s="232" t="s">
        <v>84</v>
      </c>
      <c r="D20937" s="232">
        <v>114.79</v>
      </c>
      <c r="E20937" s="232" t="s">
        <v>40909</v>
      </c>
    </row>
    <row r="20938" spans="1:5" ht="33.75">
      <c r="A20938" s="232" t="s">
        <v>10872</v>
      </c>
      <c r="B20938" s="233" t="s">
        <v>48520</v>
      </c>
      <c r="C20938" s="232" t="s">
        <v>84</v>
      </c>
      <c r="D20938" s="232">
        <v>24.89</v>
      </c>
      <c r="E20938" s="232" t="s">
        <v>40909</v>
      </c>
    </row>
    <row r="20939" spans="1:5" ht="33.75">
      <c r="A20939" s="232" t="s">
        <v>10873</v>
      </c>
      <c r="B20939" s="233" t="s">
        <v>48520</v>
      </c>
      <c r="C20939" s="232" t="s">
        <v>84</v>
      </c>
      <c r="D20939" s="232">
        <v>13.76</v>
      </c>
      <c r="E20939" s="232" t="s">
        <v>40909</v>
      </c>
    </row>
    <row r="20940" spans="1:5" ht="33.75">
      <c r="A20940" s="232" t="s">
        <v>10874</v>
      </c>
      <c r="B20940" s="233" t="s">
        <v>48521</v>
      </c>
      <c r="C20940" s="232" t="s">
        <v>84</v>
      </c>
      <c r="D20940" s="232">
        <v>170.42</v>
      </c>
      <c r="E20940" s="232" t="s">
        <v>40909</v>
      </c>
    </row>
    <row r="20941" spans="1:5" ht="33.75">
      <c r="A20941" s="232" t="s">
        <v>10875</v>
      </c>
      <c r="B20941" s="233" t="s">
        <v>48521</v>
      </c>
      <c r="C20941" s="232" t="s">
        <v>84</v>
      </c>
      <c r="D20941" s="232">
        <v>37.71</v>
      </c>
      <c r="E20941" s="232" t="s">
        <v>40909</v>
      </c>
    </row>
    <row r="20942" spans="1:5" ht="33.75">
      <c r="A20942" s="232" t="s">
        <v>10876</v>
      </c>
      <c r="B20942" s="233" t="s">
        <v>48521</v>
      </c>
      <c r="C20942" s="232" t="s">
        <v>84</v>
      </c>
      <c r="D20942" s="232">
        <v>21.2</v>
      </c>
      <c r="E20942" s="232" t="s">
        <v>40909</v>
      </c>
    </row>
    <row r="20943" spans="1:5" ht="33.75">
      <c r="A20943" s="232" t="s">
        <v>10877</v>
      </c>
      <c r="B20943" s="233" t="s">
        <v>48522</v>
      </c>
      <c r="C20943" s="232" t="s">
        <v>84</v>
      </c>
      <c r="D20943" s="232">
        <v>189.92</v>
      </c>
      <c r="E20943" s="232" t="s">
        <v>40909</v>
      </c>
    </row>
    <row r="20944" spans="1:5" ht="33.75">
      <c r="A20944" s="232" t="s">
        <v>10878</v>
      </c>
      <c r="B20944" s="233" t="s">
        <v>48523</v>
      </c>
      <c r="C20944" s="232" t="s">
        <v>84</v>
      </c>
      <c r="D20944" s="232">
        <v>43.48</v>
      </c>
      <c r="E20944" s="232" t="s">
        <v>40909</v>
      </c>
    </row>
    <row r="20945" spans="1:5" ht="33.75">
      <c r="A20945" s="232" t="s">
        <v>10879</v>
      </c>
      <c r="B20945" s="233" t="s">
        <v>48522</v>
      </c>
      <c r="C20945" s="232" t="s">
        <v>84</v>
      </c>
      <c r="D20945" s="232">
        <v>25.12</v>
      </c>
      <c r="E20945" s="232" t="s">
        <v>40909</v>
      </c>
    </row>
    <row r="20946" spans="1:5" ht="33.75">
      <c r="A20946" s="232" t="s">
        <v>10880</v>
      </c>
      <c r="B20946" s="233" t="s">
        <v>48524</v>
      </c>
      <c r="C20946" s="232" t="s">
        <v>84</v>
      </c>
      <c r="D20946" s="232">
        <v>302.60000000000002</v>
      </c>
      <c r="E20946" s="232" t="s">
        <v>40909</v>
      </c>
    </row>
    <row r="20947" spans="1:5" ht="33.75">
      <c r="A20947" s="232" t="s">
        <v>10881</v>
      </c>
      <c r="B20947" s="233" t="s">
        <v>48524</v>
      </c>
      <c r="C20947" s="232" t="s">
        <v>84</v>
      </c>
      <c r="D20947" s="232">
        <v>77.599999999999994</v>
      </c>
      <c r="E20947" s="232" t="s">
        <v>40909</v>
      </c>
    </row>
    <row r="20948" spans="1:5" ht="33.75">
      <c r="A20948" s="232" t="s">
        <v>10882</v>
      </c>
      <c r="B20948" s="233" t="s">
        <v>48524</v>
      </c>
      <c r="C20948" s="232" t="s">
        <v>84</v>
      </c>
      <c r="D20948" s="232">
        <v>48.55</v>
      </c>
      <c r="E20948" s="232" t="s">
        <v>40909</v>
      </c>
    </row>
    <row r="20949" spans="1:5" ht="45">
      <c r="A20949" s="232" t="s">
        <v>10883</v>
      </c>
      <c r="B20949" s="233" t="s">
        <v>48525</v>
      </c>
      <c r="C20949" s="232" t="s">
        <v>84</v>
      </c>
      <c r="D20949" s="232">
        <v>7.7</v>
      </c>
      <c r="E20949" s="232" t="s">
        <v>40909</v>
      </c>
    </row>
    <row r="20950" spans="1:5" ht="45">
      <c r="A20950" s="232" t="s">
        <v>10884</v>
      </c>
      <c r="B20950" s="233" t="s">
        <v>48525</v>
      </c>
      <c r="C20950" s="232" t="s">
        <v>84</v>
      </c>
      <c r="D20950" s="232">
        <v>0.86</v>
      </c>
      <c r="E20950" s="232" t="s">
        <v>40909</v>
      </c>
    </row>
    <row r="20951" spans="1:5" ht="45">
      <c r="A20951" s="232" t="s">
        <v>10885</v>
      </c>
      <c r="B20951" s="233" t="s">
        <v>48525</v>
      </c>
      <c r="C20951" s="232" t="s">
        <v>84</v>
      </c>
      <c r="D20951" s="232">
        <v>0.1</v>
      </c>
      <c r="E20951" s="232" t="s">
        <v>40909</v>
      </c>
    </row>
    <row r="20952" spans="1:5" ht="56.25">
      <c r="A20952" s="232" t="s">
        <v>10886</v>
      </c>
      <c r="B20952" s="233" t="s">
        <v>61089</v>
      </c>
      <c r="C20952" s="232" t="s">
        <v>84</v>
      </c>
      <c r="D20952" s="232">
        <v>93.43</v>
      </c>
      <c r="E20952" s="232" t="s">
        <v>40909</v>
      </c>
    </row>
    <row r="20953" spans="1:5" ht="56.25">
      <c r="A20953" s="232" t="s">
        <v>10887</v>
      </c>
      <c r="B20953" s="233" t="s">
        <v>61090</v>
      </c>
      <c r="C20953" s="232" t="s">
        <v>84</v>
      </c>
      <c r="D20953" s="232">
        <v>14.37</v>
      </c>
      <c r="E20953" s="232" t="s">
        <v>40909</v>
      </c>
    </row>
    <row r="20954" spans="1:5" ht="56.25">
      <c r="A20954" s="232" t="s">
        <v>10888</v>
      </c>
      <c r="B20954" s="233" t="s">
        <v>61089</v>
      </c>
      <c r="C20954" s="232" t="s">
        <v>84</v>
      </c>
      <c r="D20954" s="232">
        <v>5.28</v>
      </c>
      <c r="E20954" s="232" t="s">
        <v>40909</v>
      </c>
    </row>
    <row r="20955" spans="1:5" ht="56.25">
      <c r="A20955" s="232" t="s">
        <v>10889</v>
      </c>
      <c r="B20955" s="233" t="s">
        <v>61091</v>
      </c>
      <c r="C20955" s="232" t="s">
        <v>84</v>
      </c>
      <c r="D20955" s="232">
        <v>211.74</v>
      </c>
      <c r="E20955" s="232" t="s">
        <v>40909</v>
      </c>
    </row>
    <row r="20956" spans="1:5" ht="56.25">
      <c r="A20956" s="232" t="s">
        <v>10890</v>
      </c>
      <c r="B20956" s="233" t="s">
        <v>61091</v>
      </c>
      <c r="C20956" s="232" t="s">
        <v>84</v>
      </c>
      <c r="D20956" s="232">
        <v>27.96</v>
      </c>
      <c r="E20956" s="232" t="s">
        <v>40909</v>
      </c>
    </row>
    <row r="20957" spans="1:5" ht="56.25">
      <c r="A20957" s="232" t="s">
        <v>10891</v>
      </c>
      <c r="B20957" s="233" t="s">
        <v>61091</v>
      </c>
      <c r="C20957" s="232" t="s">
        <v>84</v>
      </c>
      <c r="D20957" s="232">
        <v>7.13</v>
      </c>
      <c r="E20957" s="232" t="s">
        <v>40909</v>
      </c>
    </row>
    <row r="20958" spans="1:5">
      <c r="A20958" s="232" t="s">
        <v>10892</v>
      </c>
      <c r="B20958" s="233" t="s">
        <v>10893</v>
      </c>
      <c r="C20958" s="232" t="s">
        <v>84</v>
      </c>
      <c r="D20958" s="232">
        <v>15.09</v>
      </c>
      <c r="E20958" s="232" t="s">
        <v>40909</v>
      </c>
    </row>
    <row r="20959" spans="1:5">
      <c r="A20959" s="232" t="s">
        <v>10894</v>
      </c>
      <c r="B20959" s="233" t="s">
        <v>10893</v>
      </c>
      <c r="C20959" s="232" t="s">
        <v>84</v>
      </c>
      <c r="D20959" s="232">
        <v>1.95</v>
      </c>
      <c r="E20959" s="232" t="s">
        <v>40909</v>
      </c>
    </row>
    <row r="20960" spans="1:5">
      <c r="A20960" s="232" t="s">
        <v>10895</v>
      </c>
      <c r="B20960" s="233" t="s">
        <v>10893</v>
      </c>
      <c r="C20960" s="232" t="s">
        <v>84</v>
      </c>
      <c r="D20960" s="232">
        <v>0.48</v>
      </c>
      <c r="E20960" s="232" t="s">
        <v>40909</v>
      </c>
    </row>
    <row r="20961" spans="1:5">
      <c r="A20961" s="232" t="s">
        <v>10896</v>
      </c>
      <c r="B20961" s="233" t="s">
        <v>48526</v>
      </c>
      <c r="C20961" s="232" t="s">
        <v>84</v>
      </c>
      <c r="D20961" s="232">
        <v>83.37</v>
      </c>
      <c r="E20961" s="232" t="s">
        <v>40909</v>
      </c>
    </row>
    <row r="20962" spans="1:5">
      <c r="A20962" s="232" t="s">
        <v>10897</v>
      </c>
      <c r="B20962" s="233" t="s">
        <v>48526</v>
      </c>
      <c r="C20962" s="232" t="s">
        <v>84</v>
      </c>
      <c r="D20962" s="232">
        <v>20.98</v>
      </c>
      <c r="E20962" s="232" t="s">
        <v>40909</v>
      </c>
    </row>
    <row r="20963" spans="1:5">
      <c r="A20963" s="232" t="s">
        <v>10898</v>
      </c>
      <c r="B20963" s="233" t="s">
        <v>48526</v>
      </c>
      <c r="C20963" s="232" t="s">
        <v>84</v>
      </c>
      <c r="D20963" s="232">
        <v>13.3</v>
      </c>
      <c r="E20963" s="232" t="s">
        <v>40909</v>
      </c>
    </row>
    <row r="20964" spans="1:5" ht="56.25">
      <c r="A20964" s="232" t="s">
        <v>10899</v>
      </c>
      <c r="B20964" s="233" t="s">
        <v>61092</v>
      </c>
      <c r="C20964" s="232" t="s">
        <v>84</v>
      </c>
      <c r="D20964" s="232">
        <v>1228.75</v>
      </c>
      <c r="E20964" s="232" t="s">
        <v>40909</v>
      </c>
    </row>
    <row r="20965" spans="1:5" ht="56.25">
      <c r="A20965" s="232" t="s">
        <v>10900</v>
      </c>
      <c r="B20965" s="233" t="s">
        <v>61092</v>
      </c>
      <c r="C20965" s="232" t="s">
        <v>84</v>
      </c>
      <c r="D20965" s="232">
        <v>651.4</v>
      </c>
      <c r="E20965" s="232" t="s">
        <v>40909</v>
      </c>
    </row>
    <row r="20966" spans="1:5" ht="56.25">
      <c r="A20966" s="232" t="s">
        <v>10901</v>
      </c>
      <c r="B20966" s="233" t="s">
        <v>61092</v>
      </c>
      <c r="C20966" s="232" t="s">
        <v>84</v>
      </c>
      <c r="D20966" s="232">
        <v>532.17999999999995</v>
      </c>
      <c r="E20966" s="232" t="s">
        <v>40909</v>
      </c>
    </row>
    <row r="20967" spans="1:5" ht="45">
      <c r="A20967" s="232" t="s">
        <v>10902</v>
      </c>
      <c r="B20967" s="233" t="s">
        <v>48527</v>
      </c>
      <c r="C20967" s="232" t="s">
        <v>84</v>
      </c>
      <c r="D20967" s="232">
        <v>39</v>
      </c>
      <c r="E20967" s="232" t="s">
        <v>40909</v>
      </c>
    </row>
    <row r="20968" spans="1:5" ht="45">
      <c r="A20968" s="232" t="s">
        <v>10903</v>
      </c>
      <c r="B20968" s="233" t="s">
        <v>48527</v>
      </c>
      <c r="C20968" s="232" t="s">
        <v>84</v>
      </c>
      <c r="D20968" s="232">
        <v>32.5</v>
      </c>
      <c r="E20968" s="232" t="s">
        <v>40909</v>
      </c>
    </row>
    <row r="20969" spans="1:5" ht="45">
      <c r="A20969" s="232" t="s">
        <v>10904</v>
      </c>
      <c r="B20969" s="233" t="s">
        <v>48528</v>
      </c>
      <c r="C20969" s="232" t="s">
        <v>84</v>
      </c>
      <c r="D20969" s="232">
        <v>73.5</v>
      </c>
      <c r="E20969" s="232" t="s">
        <v>40909</v>
      </c>
    </row>
    <row r="20970" spans="1:5" ht="45">
      <c r="A20970" s="232" t="s">
        <v>10905</v>
      </c>
      <c r="B20970" s="233" t="s">
        <v>48528</v>
      </c>
      <c r="C20970" s="232" t="s">
        <v>84</v>
      </c>
      <c r="D20970" s="232">
        <v>61.25</v>
      </c>
      <c r="E20970" s="232" t="s">
        <v>40909</v>
      </c>
    </row>
    <row r="20971" spans="1:5" ht="33.75">
      <c r="A20971" s="232" t="s">
        <v>10906</v>
      </c>
      <c r="B20971" s="233" t="s">
        <v>48529</v>
      </c>
      <c r="C20971" s="232" t="s">
        <v>84</v>
      </c>
      <c r="D20971" s="232">
        <v>0.1</v>
      </c>
      <c r="E20971" s="232" t="s">
        <v>40909</v>
      </c>
    </row>
    <row r="20972" spans="1:5" ht="33.75">
      <c r="A20972" s="232" t="s">
        <v>10907</v>
      </c>
      <c r="B20972" s="233" t="s">
        <v>48529</v>
      </c>
      <c r="C20972" s="232" t="s">
        <v>84</v>
      </c>
      <c r="D20972" s="232">
        <v>0.1</v>
      </c>
      <c r="E20972" s="232" t="s">
        <v>40909</v>
      </c>
    </row>
    <row r="20973" spans="1:5" ht="56.25">
      <c r="A20973" s="232" t="s">
        <v>10908</v>
      </c>
      <c r="B20973" s="233" t="s">
        <v>61093</v>
      </c>
      <c r="C20973" s="232" t="s">
        <v>84</v>
      </c>
      <c r="D20973" s="232">
        <v>0.2</v>
      </c>
      <c r="E20973" s="232" t="s">
        <v>40909</v>
      </c>
    </row>
    <row r="20974" spans="1:5" ht="56.25">
      <c r="A20974" s="232" t="s">
        <v>10909</v>
      </c>
      <c r="B20974" s="233" t="s">
        <v>61093</v>
      </c>
      <c r="C20974" s="232" t="s">
        <v>84</v>
      </c>
      <c r="D20974" s="232">
        <v>0.2</v>
      </c>
      <c r="E20974" s="232" t="s">
        <v>40909</v>
      </c>
    </row>
    <row r="20975" spans="1:5">
      <c r="A20975" s="232" t="s">
        <v>10910</v>
      </c>
      <c r="B20975" s="233" t="s">
        <v>10911</v>
      </c>
      <c r="C20975" s="232" t="s">
        <v>84</v>
      </c>
      <c r="D20975" s="232">
        <v>4.71</v>
      </c>
      <c r="E20975" s="232" t="s">
        <v>40909</v>
      </c>
    </row>
    <row r="20976" spans="1:5">
      <c r="A20976" s="232" t="s">
        <v>10912</v>
      </c>
      <c r="B20976" s="233" t="s">
        <v>10911</v>
      </c>
      <c r="C20976" s="232" t="s">
        <v>84</v>
      </c>
      <c r="D20976" s="232">
        <v>0.85</v>
      </c>
      <c r="E20976" s="232" t="s">
        <v>40909</v>
      </c>
    </row>
    <row r="20977" spans="1:5">
      <c r="A20977" s="232" t="s">
        <v>10913</v>
      </c>
      <c r="B20977" s="233" t="s">
        <v>10911</v>
      </c>
      <c r="C20977" s="232" t="s">
        <v>84</v>
      </c>
      <c r="D20977" s="232">
        <v>0.37</v>
      </c>
      <c r="E20977" s="232" t="s">
        <v>40909</v>
      </c>
    </row>
    <row r="20978" spans="1:5" ht="67.5">
      <c r="A20978" s="232" t="s">
        <v>10914</v>
      </c>
      <c r="B20978" s="233" t="s">
        <v>61094</v>
      </c>
      <c r="C20978" s="232" t="s">
        <v>84</v>
      </c>
      <c r="D20978" s="232">
        <v>1.05</v>
      </c>
      <c r="E20978" s="232" t="s">
        <v>40909</v>
      </c>
    </row>
    <row r="20979" spans="1:5" ht="67.5">
      <c r="A20979" s="232" t="s">
        <v>10915</v>
      </c>
      <c r="B20979" s="233" t="s">
        <v>61095</v>
      </c>
      <c r="C20979" s="232" t="s">
        <v>84</v>
      </c>
      <c r="D20979" s="232">
        <v>0.71</v>
      </c>
      <c r="E20979" s="232" t="s">
        <v>40909</v>
      </c>
    </row>
    <row r="20980" spans="1:5" ht="33.75">
      <c r="A20980" s="232" t="s">
        <v>14341</v>
      </c>
      <c r="B20980" s="233" t="s">
        <v>48530</v>
      </c>
      <c r="C20980" s="232" t="s">
        <v>84</v>
      </c>
      <c r="D20980" s="232">
        <v>28.02</v>
      </c>
      <c r="E20980" s="232" t="s">
        <v>40909</v>
      </c>
    </row>
    <row r="20981" spans="1:5" ht="33.75">
      <c r="A20981" s="232" t="s">
        <v>14342</v>
      </c>
      <c r="B20981" s="233" t="s">
        <v>48530</v>
      </c>
      <c r="C20981" s="232" t="s">
        <v>84</v>
      </c>
      <c r="D20981" s="232">
        <v>18.68</v>
      </c>
      <c r="E20981" s="232" t="s">
        <v>40909</v>
      </c>
    </row>
    <row r="20982" spans="1:5" ht="22.5">
      <c r="A20982" s="232" t="s">
        <v>10916</v>
      </c>
      <c r="B20982" s="233" t="s">
        <v>48531</v>
      </c>
      <c r="C20982" s="232" t="s">
        <v>84</v>
      </c>
      <c r="D20982" s="232">
        <v>5.4</v>
      </c>
      <c r="E20982" s="232" t="s">
        <v>40909</v>
      </c>
    </row>
    <row r="20983" spans="1:5" ht="22.5">
      <c r="A20983" s="232" t="s">
        <v>10917</v>
      </c>
      <c r="B20983" s="233" t="s">
        <v>48531</v>
      </c>
      <c r="C20983" s="232" t="s">
        <v>84</v>
      </c>
      <c r="D20983" s="232">
        <v>0.13</v>
      </c>
      <c r="E20983" s="232" t="s">
        <v>40909</v>
      </c>
    </row>
    <row r="20984" spans="1:5">
      <c r="A20984" s="232" t="s">
        <v>10918</v>
      </c>
      <c r="B20984" s="233" t="s">
        <v>48532</v>
      </c>
      <c r="C20984" s="232" t="s">
        <v>84</v>
      </c>
      <c r="D20984" s="232">
        <v>5.35</v>
      </c>
      <c r="E20984" s="232" t="s">
        <v>40909</v>
      </c>
    </row>
    <row r="20985" spans="1:5">
      <c r="A20985" s="232" t="s">
        <v>10919</v>
      </c>
      <c r="B20985" s="233" t="s">
        <v>48532</v>
      </c>
      <c r="C20985" s="232" t="s">
        <v>84</v>
      </c>
      <c r="D20985" s="232">
        <v>0.1</v>
      </c>
      <c r="E20985" s="232" t="s">
        <v>40909</v>
      </c>
    </row>
    <row r="20986" spans="1:5" ht="45">
      <c r="A20986" s="232" t="s">
        <v>10920</v>
      </c>
      <c r="B20986" s="233" t="s">
        <v>48533</v>
      </c>
      <c r="C20986" s="232" t="s">
        <v>84</v>
      </c>
      <c r="D20986" s="232">
        <v>631.38</v>
      </c>
      <c r="E20986" s="232" t="s">
        <v>40909</v>
      </c>
    </row>
    <row r="20987" spans="1:5" ht="45">
      <c r="A20987" s="232" t="s">
        <v>10921</v>
      </c>
      <c r="B20987" s="233" t="s">
        <v>48533</v>
      </c>
      <c r="C20987" s="232" t="s">
        <v>84</v>
      </c>
      <c r="D20987" s="232">
        <v>376.59</v>
      </c>
      <c r="E20987" s="232" t="s">
        <v>40909</v>
      </c>
    </row>
    <row r="20988" spans="1:5" ht="45">
      <c r="A20988" s="232" t="s">
        <v>10922</v>
      </c>
      <c r="B20988" s="233" t="s">
        <v>48533</v>
      </c>
      <c r="C20988" s="232" t="s">
        <v>84</v>
      </c>
      <c r="D20988" s="232">
        <v>342.9</v>
      </c>
      <c r="E20988" s="232" t="s">
        <v>40909</v>
      </c>
    </row>
    <row r="20989" spans="1:5">
      <c r="A20989" s="232" t="s">
        <v>10923</v>
      </c>
      <c r="B20989" s="233" t="s">
        <v>10924</v>
      </c>
      <c r="C20989" s="232" t="s">
        <v>84</v>
      </c>
      <c r="D20989" s="232">
        <v>22.91</v>
      </c>
      <c r="E20989" s="232" t="s">
        <v>40909</v>
      </c>
    </row>
    <row r="20990" spans="1:5">
      <c r="A20990" s="232" t="s">
        <v>10925</v>
      </c>
      <c r="B20990" s="233" t="s">
        <v>10924</v>
      </c>
      <c r="C20990" s="232" t="s">
        <v>84</v>
      </c>
      <c r="D20990" s="232">
        <v>0.31</v>
      </c>
      <c r="E20990" s="232" t="s">
        <v>40909</v>
      </c>
    </row>
    <row r="20991" spans="1:5" ht="56.25">
      <c r="A20991" s="232" t="s">
        <v>10926</v>
      </c>
      <c r="B20991" s="233" t="s">
        <v>61096</v>
      </c>
      <c r="C20991" s="232" t="s">
        <v>84</v>
      </c>
      <c r="D20991" s="232">
        <v>132.01</v>
      </c>
      <c r="E20991" s="232" t="s">
        <v>40909</v>
      </c>
    </row>
    <row r="20992" spans="1:5" ht="67.5">
      <c r="A20992" s="232" t="s">
        <v>10927</v>
      </c>
      <c r="B20992" s="233" t="s">
        <v>61097</v>
      </c>
      <c r="C20992" s="232" t="s">
        <v>84</v>
      </c>
      <c r="D20992" s="232">
        <v>61.72</v>
      </c>
      <c r="E20992" s="232" t="s">
        <v>40909</v>
      </c>
    </row>
    <row r="20993" spans="1:5" ht="33.75">
      <c r="A20993" s="232" t="s">
        <v>14343</v>
      </c>
      <c r="B20993" s="233" t="s">
        <v>48534</v>
      </c>
      <c r="C20993" s="232" t="s">
        <v>84</v>
      </c>
      <c r="D20993" s="232">
        <v>11.98</v>
      </c>
      <c r="E20993" s="232" t="s">
        <v>40909</v>
      </c>
    </row>
    <row r="20994" spans="1:5" ht="33.75">
      <c r="A20994" s="232" t="s">
        <v>14344</v>
      </c>
      <c r="B20994" s="233" t="s">
        <v>48534</v>
      </c>
      <c r="C20994" s="232" t="s">
        <v>84</v>
      </c>
      <c r="D20994" s="232">
        <v>8.31</v>
      </c>
      <c r="E20994" s="232" t="s">
        <v>40909</v>
      </c>
    </row>
    <row r="20995" spans="1:5" ht="33.75">
      <c r="A20995" s="232" t="s">
        <v>14345</v>
      </c>
      <c r="B20995" s="233" t="s">
        <v>48534</v>
      </c>
      <c r="C20995" s="232" t="s">
        <v>84</v>
      </c>
      <c r="D20995" s="232">
        <v>7.49</v>
      </c>
      <c r="E20995" s="232" t="s">
        <v>40909</v>
      </c>
    </row>
    <row r="20996" spans="1:5" ht="33.75">
      <c r="A20996" s="232" t="s">
        <v>14346</v>
      </c>
      <c r="B20996" s="233" t="s">
        <v>48535</v>
      </c>
      <c r="C20996" s="232" t="s">
        <v>84</v>
      </c>
      <c r="D20996" s="232">
        <v>102.63</v>
      </c>
      <c r="E20996" s="232" t="s">
        <v>40909</v>
      </c>
    </row>
    <row r="20997" spans="1:5" ht="33.75">
      <c r="A20997" s="232" t="s">
        <v>14347</v>
      </c>
      <c r="B20997" s="233" t="s">
        <v>48536</v>
      </c>
      <c r="C20997" s="232" t="s">
        <v>84</v>
      </c>
      <c r="D20997" s="232">
        <v>74.2</v>
      </c>
      <c r="E20997" s="232" t="s">
        <v>40909</v>
      </c>
    </row>
    <row r="20998" spans="1:5" ht="33.75">
      <c r="A20998" s="232" t="s">
        <v>14348</v>
      </c>
      <c r="B20998" s="233" t="s">
        <v>48536</v>
      </c>
      <c r="C20998" s="232" t="s">
        <v>84</v>
      </c>
      <c r="D20998" s="232">
        <v>67.3</v>
      </c>
      <c r="E20998" s="232" t="s">
        <v>40909</v>
      </c>
    </row>
    <row r="20999" spans="1:5" ht="33.75">
      <c r="A20999" s="232" t="s">
        <v>10928</v>
      </c>
      <c r="B20999" s="233" t="s">
        <v>48537</v>
      </c>
      <c r="C20999" s="232" t="s">
        <v>18</v>
      </c>
      <c r="D20999" s="232">
        <v>1.05</v>
      </c>
      <c r="E20999" s="232" t="s">
        <v>40909</v>
      </c>
    </row>
    <row r="21000" spans="1:5" ht="22.5">
      <c r="A21000" s="232" t="s">
        <v>10929</v>
      </c>
      <c r="B21000" s="233" t="s">
        <v>48538</v>
      </c>
      <c r="C21000" s="232" t="s">
        <v>18</v>
      </c>
      <c r="D21000" s="232">
        <v>0.87</v>
      </c>
      <c r="E21000" s="232" t="s">
        <v>40909</v>
      </c>
    </row>
    <row r="21001" spans="1:5" ht="45">
      <c r="A21001" s="232" t="s">
        <v>10930</v>
      </c>
      <c r="B21001" s="233" t="s">
        <v>48539</v>
      </c>
      <c r="C21001" s="232" t="s">
        <v>3</v>
      </c>
      <c r="D21001" s="232">
        <v>1.52</v>
      </c>
      <c r="E21001" s="232" t="s">
        <v>40909</v>
      </c>
    </row>
    <row r="21002" spans="1:5" ht="22.5">
      <c r="A21002" s="232" t="s">
        <v>10931</v>
      </c>
      <c r="B21002" s="233" t="s">
        <v>48540</v>
      </c>
      <c r="C21002" s="232" t="s">
        <v>18</v>
      </c>
      <c r="D21002" s="232">
        <v>7.52</v>
      </c>
      <c r="E21002" s="232" t="s">
        <v>40909</v>
      </c>
    </row>
    <row r="21003" spans="1:5" ht="22.5">
      <c r="A21003" s="232" t="s">
        <v>10932</v>
      </c>
      <c r="B21003" s="233" t="s">
        <v>48541</v>
      </c>
      <c r="C21003" s="232" t="s">
        <v>4</v>
      </c>
      <c r="D21003" s="232">
        <v>16.55</v>
      </c>
      <c r="E21003" s="232" t="s">
        <v>40909</v>
      </c>
    </row>
    <row r="21004" spans="1:5" ht="45">
      <c r="A21004" s="232" t="s">
        <v>10933</v>
      </c>
      <c r="B21004" s="233" t="s">
        <v>48542</v>
      </c>
      <c r="C21004" s="232" t="s">
        <v>18</v>
      </c>
      <c r="D21004" s="232">
        <v>8.4700000000000006</v>
      </c>
      <c r="E21004" s="232" t="s">
        <v>40909</v>
      </c>
    </row>
    <row r="21005" spans="1:5" ht="33.75">
      <c r="A21005" s="232" t="s">
        <v>10934</v>
      </c>
      <c r="B21005" s="233" t="s">
        <v>48543</v>
      </c>
      <c r="C21005" s="232" t="s">
        <v>18</v>
      </c>
      <c r="D21005" s="232">
        <v>37.26</v>
      </c>
      <c r="E21005" s="232" t="s">
        <v>40909</v>
      </c>
    </row>
    <row r="21006" spans="1:5" ht="22.5">
      <c r="A21006" s="232" t="s">
        <v>10935</v>
      </c>
      <c r="B21006" s="233" t="s">
        <v>48544</v>
      </c>
      <c r="C21006" s="232" t="s">
        <v>18</v>
      </c>
      <c r="D21006" s="232">
        <v>17.68</v>
      </c>
      <c r="E21006" s="232" t="s">
        <v>40909</v>
      </c>
    </row>
    <row r="21007" spans="1:5" ht="33.75">
      <c r="A21007" s="232" t="s">
        <v>10936</v>
      </c>
      <c r="B21007" s="233" t="s">
        <v>48545</v>
      </c>
      <c r="C21007" s="232" t="s">
        <v>18</v>
      </c>
      <c r="D21007" s="232">
        <v>3.33</v>
      </c>
      <c r="E21007" s="232" t="s">
        <v>40909</v>
      </c>
    </row>
    <row r="21008" spans="1:5" ht="33.75">
      <c r="A21008" s="232" t="s">
        <v>10937</v>
      </c>
      <c r="B21008" s="233" t="s">
        <v>48546</v>
      </c>
      <c r="C21008" s="232" t="s">
        <v>18</v>
      </c>
      <c r="D21008" s="232">
        <v>70.16</v>
      </c>
      <c r="E21008" s="232" t="s">
        <v>40909</v>
      </c>
    </row>
    <row r="21009" spans="1:5" ht="33.75">
      <c r="A21009" s="232" t="s">
        <v>10938</v>
      </c>
      <c r="B21009" s="233" t="s">
        <v>48547</v>
      </c>
      <c r="C21009" s="232" t="s">
        <v>3</v>
      </c>
      <c r="D21009" s="232">
        <v>10.7</v>
      </c>
      <c r="E21009" s="232" t="s">
        <v>40909</v>
      </c>
    </row>
    <row r="21010" spans="1:5" ht="45">
      <c r="A21010" s="232" t="s">
        <v>10939</v>
      </c>
      <c r="B21010" s="233" t="s">
        <v>48548</v>
      </c>
      <c r="C21010" s="232" t="s">
        <v>18</v>
      </c>
      <c r="D21010" s="232">
        <v>384.6</v>
      </c>
      <c r="E21010" s="232" t="s">
        <v>40909</v>
      </c>
    </row>
    <row r="21011" spans="1:5" ht="33.75">
      <c r="A21011" s="232" t="s">
        <v>10940</v>
      </c>
      <c r="B21011" s="233" t="s">
        <v>48549</v>
      </c>
      <c r="C21011" s="232" t="s">
        <v>18</v>
      </c>
      <c r="D21011" s="232">
        <v>460.06</v>
      </c>
      <c r="E21011" s="232" t="s">
        <v>40909</v>
      </c>
    </row>
    <row r="21012" spans="1:5" ht="22.5">
      <c r="A21012" s="232" t="s">
        <v>10941</v>
      </c>
      <c r="B21012" s="233" t="s">
        <v>48550</v>
      </c>
      <c r="C21012" s="232" t="s">
        <v>18</v>
      </c>
      <c r="D21012" s="232">
        <v>13.49</v>
      </c>
      <c r="E21012" s="232" t="s">
        <v>40909</v>
      </c>
    </row>
    <row r="21013" spans="1:5">
      <c r="A21013" s="232" t="s">
        <v>10942</v>
      </c>
      <c r="B21013" s="233" t="s">
        <v>48551</v>
      </c>
      <c r="C21013" s="232" t="s">
        <v>18</v>
      </c>
      <c r="D21013" s="232">
        <v>3.3</v>
      </c>
      <c r="E21013" s="232" t="s">
        <v>40909</v>
      </c>
    </row>
    <row r="21014" spans="1:5" ht="33.75">
      <c r="A21014" s="232" t="s">
        <v>10943</v>
      </c>
      <c r="B21014" s="233" t="s">
        <v>48552</v>
      </c>
      <c r="C21014" s="232" t="s">
        <v>18</v>
      </c>
      <c r="D21014" s="232">
        <v>857.77</v>
      </c>
      <c r="E21014" s="232" t="s">
        <v>40909</v>
      </c>
    </row>
    <row r="21015" spans="1:5" ht="33.75">
      <c r="A21015" s="232" t="s">
        <v>10944</v>
      </c>
      <c r="B21015" s="233" t="s">
        <v>48553</v>
      </c>
      <c r="C21015" s="232" t="s">
        <v>18</v>
      </c>
      <c r="D21015" s="232">
        <v>899.07</v>
      </c>
      <c r="E21015" s="232" t="s">
        <v>40909</v>
      </c>
    </row>
    <row r="21016" spans="1:5" ht="33.75">
      <c r="A21016" s="232" t="s">
        <v>10945</v>
      </c>
      <c r="B21016" s="233" t="s">
        <v>48554</v>
      </c>
      <c r="C21016" s="232" t="s">
        <v>18</v>
      </c>
      <c r="D21016" s="232">
        <v>541.52</v>
      </c>
      <c r="E21016" s="232" t="s">
        <v>40909</v>
      </c>
    </row>
    <row r="21017" spans="1:5" ht="22.5">
      <c r="A21017" s="232" t="s">
        <v>10946</v>
      </c>
      <c r="B21017" s="233" t="s">
        <v>10947</v>
      </c>
      <c r="C21017" s="232" t="s">
        <v>18</v>
      </c>
      <c r="D21017" s="232">
        <v>87.15</v>
      </c>
      <c r="E21017" s="232" t="s">
        <v>40909</v>
      </c>
    </row>
    <row r="21018" spans="1:5">
      <c r="A21018" s="232" t="s">
        <v>10948</v>
      </c>
      <c r="B21018" s="233" t="s">
        <v>10949</v>
      </c>
      <c r="C21018" s="232" t="s">
        <v>18</v>
      </c>
      <c r="D21018" s="232">
        <v>193.96</v>
      </c>
      <c r="E21018" s="232" t="s">
        <v>40909</v>
      </c>
    </row>
    <row r="21019" spans="1:5" ht="22.5">
      <c r="A21019" s="232" t="s">
        <v>10950</v>
      </c>
      <c r="B21019" s="233" t="s">
        <v>48555</v>
      </c>
      <c r="C21019" s="232" t="s">
        <v>3</v>
      </c>
      <c r="D21019" s="232">
        <v>172.05</v>
      </c>
      <c r="E21019" s="232" t="s">
        <v>40909</v>
      </c>
    </row>
    <row r="21020" spans="1:5">
      <c r="A21020" s="232" t="s">
        <v>10951</v>
      </c>
      <c r="B21020" s="233" t="s">
        <v>10952</v>
      </c>
      <c r="C21020" s="232" t="s">
        <v>3</v>
      </c>
      <c r="D21020" s="232">
        <v>0.91</v>
      </c>
      <c r="E21020" s="232" t="s">
        <v>40909</v>
      </c>
    </row>
    <row r="21021" spans="1:5" ht="22.5">
      <c r="A21021" s="232" t="s">
        <v>10953</v>
      </c>
      <c r="B21021" s="233" t="s">
        <v>48556</v>
      </c>
      <c r="C21021" s="232" t="s">
        <v>18</v>
      </c>
      <c r="D21021" s="232">
        <v>3</v>
      </c>
      <c r="E21021" s="232" t="s">
        <v>40909</v>
      </c>
    </row>
    <row r="21022" spans="1:5" ht="22.5">
      <c r="A21022" s="232" t="s">
        <v>10954</v>
      </c>
      <c r="B21022" s="233" t="s">
        <v>48557</v>
      </c>
      <c r="C21022" s="232" t="s">
        <v>18</v>
      </c>
      <c r="D21022" s="232">
        <v>1.94</v>
      </c>
      <c r="E21022" s="232" t="s">
        <v>40909</v>
      </c>
    </row>
    <row r="21023" spans="1:5">
      <c r="A21023" s="232" t="s">
        <v>10955</v>
      </c>
      <c r="B21023" s="233" t="s">
        <v>10956</v>
      </c>
      <c r="C21023" s="232" t="s">
        <v>3</v>
      </c>
      <c r="D21023" s="232">
        <v>0.43</v>
      </c>
      <c r="E21023" s="232" t="s">
        <v>40909</v>
      </c>
    </row>
    <row r="21024" spans="1:5">
      <c r="A21024" s="232" t="s">
        <v>10957</v>
      </c>
      <c r="B21024" s="233" t="s">
        <v>10958</v>
      </c>
      <c r="C21024" s="232" t="s">
        <v>3</v>
      </c>
      <c r="D21024" s="232">
        <v>0.33</v>
      </c>
      <c r="E21024" s="232" t="s">
        <v>40909</v>
      </c>
    </row>
    <row r="21025" spans="1:5">
      <c r="A21025" s="232" t="s">
        <v>10959</v>
      </c>
      <c r="B21025" s="233" t="s">
        <v>10960</v>
      </c>
      <c r="C21025" s="232" t="s">
        <v>3</v>
      </c>
      <c r="D21025" s="232">
        <v>0.41</v>
      </c>
      <c r="E21025" s="232" t="s">
        <v>40909</v>
      </c>
    </row>
    <row r="21026" spans="1:5" ht="22.5">
      <c r="A21026" s="232" t="s">
        <v>10961</v>
      </c>
      <c r="B21026" s="233" t="s">
        <v>48558</v>
      </c>
      <c r="C21026" s="232" t="s">
        <v>59</v>
      </c>
      <c r="D21026" s="232">
        <v>6.56</v>
      </c>
      <c r="E21026" s="232" t="s">
        <v>40909</v>
      </c>
    </row>
    <row r="21027" spans="1:5" ht="22.5">
      <c r="A21027" s="232" t="s">
        <v>10962</v>
      </c>
      <c r="B21027" s="233" t="s">
        <v>48559</v>
      </c>
      <c r="C21027" s="232" t="s">
        <v>18</v>
      </c>
      <c r="D21027" s="232">
        <v>52.28</v>
      </c>
      <c r="E21027" s="232" t="s">
        <v>40909</v>
      </c>
    </row>
    <row r="21028" spans="1:5">
      <c r="A21028" s="232" t="s">
        <v>10963</v>
      </c>
      <c r="B21028" s="233" t="s">
        <v>10964</v>
      </c>
      <c r="C21028" s="232" t="s">
        <v>18</v>
      </c>
      <c r="D21028" s="232">
        <v>4.45</v>
      </c>
      <c r="E21028" s="232" t="s">
        <v>40909</v>
      </c>
    </row>
    <row r="21029" spans="1:5">
      <c r="A21029" s="232" t="s">
        <v>10965</v>
      </c>
      <c r="B21029" s="233" t="s">
        <v>10966</v>
      </c>
      <c r="C21029" s="232" t="s">
        <v>18</v>
      </c>
      <c r="D21029" s="232">
        <v>7.4</v>
      </c>
      <c r="E21029" s="232" t="s">
        <v>40909</v>
      </c>
    </row>
    <row r="21030" spans="1:5">
      <c r="A21030" s="232" t="s">
        <v>10967</v>
      </c>
      <c r="B21030" s="233" t="s">
        <v>48560</v>
      </c>
      <c r="C21030" s="232" t="s">
        <v>1422</v>
      </c>
      <c r="D21030" s="232">
        <v>22.53</v>
      </c>
      <c r="E21030" s="232" t="s">
        <v>40909</v>
      </c>
    </row>
    <row r="21031" spans="1:5">
      <c r="A21031" s="232" t="s">
        <v>10968</v>
      </c>
      <c r="B21031" s="233" t="s">
        <v>48561</v>
      </c>
      <c r="C21031" s="232" t="s">
        <v>3</v>
      </c>
      <c r="D21031" s="232">
        <v>0.31</v>
      </c>
      <c r="E21031" s="232" t="s">
        <v>40909</v>
      </c>
    </row>
    <row r="21032" spans="1:5">
      <c r="A21032" s="232" t="s">
        <v>10969</v>
      </c>
      <c r="B21032" s="233" t="s">
        <v>10970</v>
      </c>
      <c r="C21032" s="232" t="s">
        <v>1449</v>
      </c>
      <c r="D21032" s="232">
        <v>193.27</v>
      </c>
      <c r="E21032" s="232" t="s">
        <v>40909</v>
      </c>
    </row>
    <row r="21033" spans="1:5">
      <c r="A21033" s="232" t="s">
        <v>10971</v>
      </c>
      <c r="B21033" s="233" t="s">
        <v>10972</v>
      </c>
      <c r="C21033" s="232" t="s">
        <v>3</v>
      </c>
      <c r="D21033" s="232">
        <v>2.33</v>
      </c>
      <c r="E21033" s="232" t="s">
        <v>40909</v>
      </c>
    </row>
    <row r="21034" spans="1:5">
      <c r="A21034" s="232" t="s">
        <v>10973</v>
      </c>
      <c r="B21034" s="233" t="s">
        <v>10974</v>
      </c>
      <c r="C21034" s="232" t="s">
        <v>3</v>
      </c>
      <c r="D21034" s="232">
        <v>1.0900000000000001</v>
      </c>
      <c r="E21034" s="232" t="s">
        <v>40909</v>
      </c>
    </row>
    <row r="21035" spans="1:5">
      <c r="A21035" s="232" t="s">
        <v>10975</v>
      </c>
      <c r="B21035" s="233" t="s">
        <v>10976</v>
      </c>
      <c r="C21035" s="232" t="s">
        <v>3</v>
      </c>
      <c r="D21035" s="232">
        <v>3.39</v>
      </c>
      <c r="E21035" s="232" t="s">
        <v>40909</v>
      </c>
    </row>
    <row r="21036" spans="1:5" ht="22.5">
      <c r="A21036" s="232" t="s">
        <v>10977</v>
      </c>
      <c r="B21036" s="233" t="s">
        <v>48562</v>
      </c>
      <c r="C21036" s="232" t="s">
        <v>3</v>
      </c>
      <c r="D21036" s="232">
        <v>0.54</v>
      </c>
      <c r="E21036" s="232" t="s">
        <v>40909</v>
      </c>
    </row>
    <row r="21037" spans="1:5" ht="22.5">
      <c r="A21037" s="232" t="s">
        <v>10978</v>
      </c>
      <c r="B21037" s="233" t="s">
        <v>10979</v>
      </c>
      <c r="C21037" s="232" t="s">
        <v>3</v>
      </c>
      <c r="D21037" s="232">
        <v>0.64</v>
      </c>
      <c r="E21037" s="232" t="s">
        <v>40909</v>
      </c>
    </row>
    <row r="21038" spans="1:5" ht="33.75">
      <c r="A21038" s="232" t="s">
        <v>10980</v>
      </c>
      <c r="B21038" s="233" t="s">
        <v>48563</v>
      </c>
      <c r="C21038" s="232" t="s">
        <v>18</v>
      </c>
      <c r="D21038" s="232">
        <v>15.56</v>
      </c>
      <c r="E21038" s="232" t="s">
        <v>40909</v>
      </c>
    </row>
    <row r="21039" spans="1:5" ht="45">
      <c r="A21039" s="232" t="s">
        <v>10981</v>
      </c>
      <c r="B21039" s="233" t="s">
        <v>48564</v>
      </c>
      <c r="C21039" s="232" t="s">
        <v>18</v>
      </c>
      <c r="D21039" s="232">
        <v>17.29</v>
      </c>
      <c r="E21039" s="232" t="s">
        <v>40909</v>
      </c>
    </row>
    <row r="21040" spans="1:5" ht="45">
      <c r="A21040" s="232" t="s">
        <v>10982</v>
      </c>
      <c r="B21040" s="233" t="s">
        <v>48565</v>
      </c>
      <c r="C21040" s="232" t="s">
        <v>18</v>
      </c>
      <c r="D21040" s="232">
        <v>19</v>
      </c>
      <c r="E21040" s="232" t="s">
        <v>40909</v>
      </c>
    </row>
    <row r="21041" spans="1:5" ht="33.75">
      <c r="A21041" s="232" t="s">
        <v>10983</v>
      </c>
      <c r="B21041" s="233" t="s">
        <v>48566</v>
      </c>
      <c r="C21041" s="232" t="s">
        <v>18</v>
      </c>
      <c r="D21041" s="232">
        <v>18.850000000000001</v>
      </c>
      <c r="E21041" s="232" t="s">
        <v>40909</v>
      </c>
    </row>
    <row r="21042" spans="1:5" ht="45">
      <c r="A21042" s="232" t="s">
        <v>10984</v>
      </c>
      <c r="B21042" s="233" t="s">
        <v>48567</v>
      </c>
      <c r="C21042" s="232" t="s">
        <v>18</v>
      </c>
      <c r="D21042" s="232">
        <v>20.93</v>
      </c>
      <c r="E21042" s="232" t="s">
        <v>40909</v>
      </c>
    </row>
    <row r="21043" spans="1:5" ht="45">
      <c r="A21043" s="232" t="s">
        <v>10985</v>
      </c>
      <c r="B21043" s="233" t="s">
        <v>48568</v>
      </c>
      <c r="C21043" s="232" t="s">
        <v>18</v>
      </c>
      <c r="D21043" s="232">
        <v>22.99</v>
      </c>
      <c r="E21043" s="232" t="s">
        <v>40909</v>
      </c>
    </row>
    <row r="21044" spans="1:5" ht="56.25">
      <c r="A21044" s="232" t="s">
        <v>10986</v>
      </c>
      <c r="B21044" s="233" t="s">
        <v>48569</v>
      </c>
      <c r="C21044" s="232" t="s">
        <v>18</v>
      </c>
      <c r="D21044" s="232">
        <v>17.95</v>
      </c>
      <c r="E21044" s="232" t="s">
        <v>40909</v>
      </c>
    </row>
    <row r="21045" spans="1:5" ht="56.25">
      <c r="A21045" s="232" t="s">
        <v>10987</v>
      </c>
      <c r="B21045" s="233" t="s">
        <v>48570</v>
      </c>
      <c r="C21045" s="232" t="s">
        <v>18</v>
      </c>
      <c r="D21045" s="232">
        <v>21.19</v>
      </c>
      <c r="E21045" s="232" t="s">
        <v>40909</v>
      </c>
    </row>
    <row r="21046" spans="1:5" ht="45">
      <c r="A21046" s="232" t="s">
        <v>10988</v>
      </c>
      <c r="B21046" s="233" t="s">
        <v>48571</v>
      </c>
      <c r="C21046" s="232" t="s">
        <v>18</v>
      </c>
      <c r="D21046" s="232">
        <v>40.479999999999997</v>
      </c>
      <c r="E21046" s="232" t="s">
        <v>40909</v>
      </c>
    </row>
    <row r="21047" spans="1:5" ht="22.5">
      <c r="A21047" s="232" t="s">
        <v>10989</v>
      </c>
      <c r="B21047" s="233" t="s">
        <v>48572</v>
      </c>
      <c r="C21047" s="232" t="s">
        <v>18</v>
      </c>
      <c r="D21047" s="232">
        <v>31.92</v>
      </c>
      <c r="E21047" s="232" t="s">
        <v>40909</v>
      </c>
    </row>
    <row r="21048" spans="1:5" ht="45">
      <c r="A21048" s="232" t="s">
        <v>10990</v>
      </c>
      <c r="B21048" s="233" t="s">
        <v>48573</v>
      </c>
      <c r="C21048" s="232" t="s">
        <v>18</v>
      </c>
      <c r="D21048" s="232">
        <v>12.04</v>
      </c>
      <c r="E21048" s="232" t="s">
        <v>40909</v>
      </c>
    </row>
    <row r="21049" spans="1:5" ht="56.25">
      <c r="A21049" s="232" t="s">
        <v>10991</v>
      </c>
      <c r="B21049" s="233" t="s">
        <v>61098</v>
      </c>
      <c r="C21049" s="232" t="s">
        <v>18</v>
      </c>
      <c r="D21049" s="232">
        <v>21.78</v>
      </c>
      <c r="E21049" s="232" t="s">
        <v>40909</v>
      </c>
    </row>
    <row r="21050" spans="1:5" ht="33.75">
      <c r="A21050" s="232" t="s">
        <v>10992</v>
      </c>
      <c r="B21050" s="233" t="s">
        <v>48574</v>
      </c>
      <c r="C21050" s="232" t="s">
        <v>18</v>
      </c>
      <c r="D21050" s="232">
        <v>12.94</v>
      </c>
      <c r="E21050" s="232" t="s">
        <v>40909</v>
      </c>
    </row>
    <row r="21051" spans="1:5">
      <c r="A21051" s="232" t="s">
        <v>10993</v>
      </c>
      <c r="B21051" s="233" t="s">
        <v>48575</v>
      </c>
      <c r="C21051" s="232" t="s">
        <v>18</v>
      </c>
      <c r="D21051" s="232">
        <v>263.74</v>
      </c>
      <c r="E21051" s="232" t="s">
        <v>40909</v>
      </c>
    </row>
    <row r="21052" spans="1:5" ht="56.25">
      <c r="A21052" s="232" t="s">
        <v>10994</v>
      </c>
      <c r="B21052" s="233" t="s">
        <v>48576</v>
      </c>
      <c r="C21052" s="232" t="s">
        <v>18</v>
      </c>
      <c r="D21052" s="232">
        <v>26.51</v>
      </c>
      <c r="E21052" s="232" t="s">
        <v>40909</v>
      </c>
    </row>
    <row r="21053" spans="1:5" ht="56.25">
      <c r="A21053" s="232" t="s">
        <v>10995</v>
      </c>
      <c r="B21053" s="233" t="s">
        <v>48577</v>
      </c>
      <c r="C21053" s="232" t="s">
        <v>18</v>
      </c>
      <c r="D21053" s="232">
        <v>16.57</v>
      </c>
      <c r="E21053" s="232" t="s">
        <v>40909</v>
      </c>
    </row>
    <row r="21054" spans="1:5" ht="22.5">
      <c r="A21054" s="232" t="s">
        <v>10996</v>
      </c>
      <c r="B21054" s="233" t="s">
        <v>10997</v>
      </c>
      <c r="C21054" s="232" t="s">
        <v>18</v>
      </c>
      <c r="D21054" s="232">
        <v>17.829999999999998</v>
      </c>
      <c r="E21054" s="232" t="s">
        <v>40909</v>
      </c>
    </row>
    <row r="21055" spans="1:5" ht="22.5">
      <c r="A21055" s="232" t="s">
        <v>10998</v>
      </c>
      <c r="B21055" s="233" t="s">
        <v>48578</v>
      </c>
      <c r="C21055" s="232" t="s">
        <v>18</v>
      </c>
      <c r="D21055" s="232">
        <v>15.85</v>
      </c>
      <c r="E21055" s="232" t="s">
        <v>40909</v>
      </c>
    </row>
    <row r="21056" spans="1:5" ht="22.5">
      <c r="A21056" s="232" t="s">
        <v>10999</v>
      </c>
      <c r="B21056" s="233" t="s">
        <v>48579</v>
      </c>
      <c r="C21056" s="232" t="s">
        <v>18</v>
      </c>
      <c r="D21056" s="232">
        <v>11.3</v>
      </c>
      <c r="E21056" s="232" t="s">
        <v>40909</v>
      </c>
    </row>
    <row r="21057" spans="1:5" ht="45">
      <c r="A21057" s="232" t="s">
        <v>11000</v>
      </c>
      <c r="B21057" s="233" t="s">
        <v>48580</v>
      </c>
      <c r="C21057" s="232" t="s">
        <v>18</v>
      </c>
      <c r="D21057" s="232">
        <v>11.35</v>
      </c>
      <c r="E21057" s="232" t="s">
        <v>40909</v>
      </c>
    </row>
    <row r="21058" spans="1:5" ht="22.5">
      <c r="A21058" s="232" t="s">
        <v>11001</v>
      </c>
      <c r="B21058" s="233" t="s">
        <v>48581</v>
      </c>
      <c r="C21058" s="232" t="s">
        <v>18</v>
      </c>
      <c r="D21058" s="232">
        <v>17.829999999999998</v>
      </c>
      <c r="E21058" s="232" t="s">
        <v>40909</v>
      </c>
    </row>
    <row r="21059" spans="1:5" ht="22.5">
      <c r="A21059" s="232" t="s">
        <v>11002</v>
      </c>
      <c r="B21059" s="233" t="s">
        <v>48582</v>
      </c>
      <c r="C21059" s="232" t="s">
        <v>18</v>
      </c>
      <c r="D21059" s="232">
        <v>15.85</v>
      </c>
      <c r="E21059" s="232" t="s">
        <v>40909</v>
      </c>
    </row>
    <row r="21060" spans="1:5" ht="22.5">
      <c r="A21060" s="232" t="s">
        <v>48583</v>
      </c>
      <c r="B21060" s="233" t="s">
        <v>48584</v>
      </c>
      <c r="C21060" s="232" t="s">
        <v>18</v>
      </c>
      <c r="D21060" s="232">
        <v>26.49</v>
      </c>
      <c r="E21060" s="232" t="s">
        <v>40909</v>
      </c>
    </row>
    <row r="21061" spans="1:5" ht="33.75">
      <c r="A21061" s="232" t="s">
        <v>11003</v>
      </c>
      <c r="B21061" s="233" t="s">
        <v>48585</v>
      </c>
      <c r="C21061" s="232" t="s">
        <v>3</v>
      </c>
      <c r="D21061" s="232">
        <v>0.61</v>
      </c>
      <c r="E21061" s="232" t="s">
        <v>40909</v>
      </c>
    </row>
    <row r="21062" spans="1:5" ht="22.5">
      <c r="A21062" s="232" t="s">
        <v>11004</v>
      </c>
      <c r="B21062" s="233" t="s">
        <v>48586</v>
      </c>
      <c r="C21062" s="232" t="s">
        <v>3</v>
      </c>
      <c r="D21062" s="232">
        <v>0.4</v>
      </c>
      <c r="E21062" s="232" t="s">
        <v>40909</v>
      </c>
    </row>
    <row r="21063" spans="1:5" ht="22.5">
      <c r="A21063" s="232" t="s">
        <v>11005</v>
      </c>
      <c r="B21063" s="233" t="s">
        <v>48587</v>
      </c>
      <c r="C21063" s="232" t="s">
        <v>18</v>
      </c>
      <c r="D21063" s="232">
        <v>68.73</v>
      </c>
      <c r="E21063" s="232" t="s">
        <v>40909</v>
      </c>
    </row>
    <row r="21064" spans="1:5" ht="22.5">
      <c r="A21064" s="232" t="s">
        <v>11006</v>
      </c>
      <c r="B21064" s="233" t="s">
        <v>48588</v>
      </c>
      <c r="C21064" s="232" t="s">
        <v>18</v>
      </c>
      <c r="D21064" s="232">
        <v>114.7</v>
      </c>
      <c r="E21064" s="232" t="s">
        <v>40909</v>
      </c>
    </row>
    <row r="21065" spans="1:5" ht="33.75">
      <c r="A21065" s="232" t="s">
        <v>11007</v>
      </c>
      <c r="B21065" s="233" t="s">
        <v>48589</v>
      </c>
      <c r="C21065" s="232" t="s">
        <v>18</v>
      </c>
      <c r="D21065" s="232">
        <v>59.01</v>
      </c>
      <c r="E21065" s="232" t="s">
        <v>40909</v>
      </c>
    </row>
    <row r="21066" spans="1:5" ht="33.75">
      <c r="A21066" s="232" t="s">
        <v>11008</v>
      </c>
      <c r="B21066" s="233" t="s">
        <v>48590</v>
      </c>
      <c r="C21066" s="232" t="s">
        <v>18</v>
      </c>
      <c r="D21066" s="232">
        <v>55.68</v>
      </c>
      <c r="E21066" s="232" t="s">
        <v>40909</v>
      </c>
    </row>
    <row r="21067" spans="1:5" ht="45">
      <c r="A21067" s="232" t="s">
        <v>11009</v>
      </c>
      <c r="B21067" s="233" t="s">
        <v>48591</v>
      </c>
      <c r="C21067" s="232" t="s">
        <v>18</v>
      </c>
      <c r="D21067" s="232">
        <v>330.42</v>
      </c>
      <c r="E21067" s="232" t="s">
        <v>40909</v>
      </c>
    </row>
    <row r="21068" spans="1:5" ht="33.75">
      <c r="A21068" s="232" t="s">
        <v>11010</v>
      </c>
      <c r="B21068" s="233" t="s">
        <v>48592</v>
      </c>
      <c r="C21068" s="232" t="s">
        <v>18</v>
      </c>
      <c r="D21068" s="232">
        <v>134.85</v>
      </c>
      <c r="E21068" s="232" t="s">
        <v>40909</v>
      </c>
    </row>
    <row r="21069" spans="1:5" ht="33.75">
      <c r="A21069" s="232" t="s">
        <v>11011</v>
      </c>
      <c r="B21069" s="233" t="s">
        <v>48593</v>
      </c>
      <c r="C21069" s="232" t="s">
        <v>18</v>
      </c>
      <c r="D21069" s="232">
        <v>453.08</v>
      </c>
      <c r="E21069" s="232" t="s">
        <v>40909</v>
      </c>
    </row>
    <row r="21070" spans="1:5">
      <c r="A21070" s="232" t="s">
        <v>11012</v>
      </c>
      <c r="B21070" s="233" t="s">
        <v>48594</v>
      </c>
      <c r="C21070" s="232" t="s">
        <v>3</v>
      </c>
      <c r="D21070" s="232">
        <v>1.04</v>
      </c>
      <c r="E21070" s="232" t="s">
        <v>40909</v>
      </c>
    </row>
    <row r="21071" spans="1:5" ht="22.5">
      <c r="A21071" s="232" t="s">
        <v>11013</v>
      </c>
      <c r="B21071" s="233" t="s">
        <v>48595</v>
      </c>
      <c r="C21071" s="232" t="s">
        <v>3</v>
      </c>
      <c r="D21071" s="232">
        <v>3.79</v>
      </c>
      <c r="E21071" s="232" t="s">
        <v>40909</v>
      </c>
    </row>
    <row r="21072" spans="1:5" ht="22.5">
      <c r="A21072" s="232" t="s">
        <v>11014</v>
      </c>
      <c r="B21072" s="233" t="s">
        <v>48596</v>
      </c>
      <c r="C21072" s="232" t="s">
        <v>3</v>
      </c>
      <c r="D21072" s="232">
        <v>6.16</v>
      </c>
      <c r="E21072" s="232" t="s">
        <v>40909</v>
      </c>
    </row>
    <row r="21073" spans="1:5" ht="45">
      <c r="A21073" s="232" t="s">
        <v>14901</v>
      </c>
      <c r="B21073" s="233" t="s">
        <v>48597</v>
      </c>
      <c r="C21073" s="232" t="s">
        <v>18</v>
      </c>
      <c r="D21073" s="232">
        <v>244.45</v>
      </c>
      <c r="E21073" s="232" t="s">
        <v>40909</v>
      </c>
    </row>
    <row r="21074" spans="1:5" ht="45">
      <c r="A21074" s="232" t="s">
        <v>14902</v>
      </c>
      <c r="B21074" s="233" t="s">
        <v>48598</v>
      </c>
      <c r="C21074" s="232" t="s">
        <v>18</v>
      </c>
      <c r="D21074" s="232">
        <v>192.94</v>
      </c>
      <c r="E21074" s="232" t="s">
        <v>40909</v>
      </c>
    </row>
    <row r="21075" spans="1:5" ht="45">
      <c r="A21075" s="232" t="s">
        <v>14903</v>
      </c>
      <c r="B21075" s="233" t="s">
        <v>48599</v>
      </c>
      <c r="C21075" s="232" t="s">
        <v>18</v>
      </c>
      <c r="D21075" s="232">
        <v>51.5</v>
      </c>
      <c r="E21075" s="232" t="s">
        <v>40909</v>
      </c>
    </row>
    <row r="21076" spans="1:5" ht="45">
      <c r="A21076" s="232" t="s">
        <v>11015</v>
      </c>
      <c r="B21076" s="233" t="s">
        <v>48600</v>
      </c>
      <c r="C21076" s="232" t="s">
        <v>18</v>
      </c>
      <c r="D21076" s="232">
        <v>162.43</v>
      </c>
      <c r="E21076" s="232" t="s">
        <v>40909</v>
      </c>
    </row>
    <row r="21077" spans="1:5" ht="22.5">
      <c r="A21077" s="232" t="s">
        <v>11016</v>
      </c>
      <c r="B21077" s="233" t="s">
        <v>48601</v>
      </c>
      <c r="C21077" s="232" t="s">
        <v>18</v>
      </c>
      <c r="D21077" s="232">
        <v>343.26</v>
      </c>
      <c r="E21077" s="232" t="s">
        <v>40909</v>
      </c>
    </row>
    <row r="21078" spans="1:5" ht="33.75">
      <c r="A21078" s="232" t="s">
        <v>11017</v>
      </c>
      <c r="B21078" s="233" t="s">
        <v>48602</v>
      </c>
      <c r="C21078" s="232" t="s">
        <v>3</v>
      </c>
      <c r="D21078" s="232">
        <v>1.81</v>
      </c>
      <c r="E21078" s="232" t="s">
        <v>40909</v>
      </c>
    </row>
    <row r="21079" spans="1:5" ht="33.75">
      <c r="A21079" s="232" t="s">
        <v>11018</v>
      </c>
      <c r="B21079" s="233" t="s">
        <v>48603</v>
      </c>
      <c r="C21079" s="232" t="s">
        <v>3</v>
      </c>
      <c r="D21079" s="232">
        <v>3.43</v>
      </c>
      <c r="E21079" s="232" t="s">
        <v>40909</v>
      </c>
    </row>
    <row r="21080" spans="1:5" ht="33.75">
      <c r="A21080" s="232" t="s">
        <v>11019</v>
      </c>
      <c r="B21080" s="233" t="s">
        <v>48604</v>
      </c>
      <c r="C21080" s="232" t="s">
        <v>3</v>
      </c>
      <c r="D21080" s="232">
        <v>4.38</v>
      </c>
      <c r="E21080" s="232" t="s">
        <v>40909</v>
      </c>
    </row>
    <row r="21081" spans="1:5" ht="33.75">
      <c r="A21081" s="232" t="s">
        <v>11020</v>
      </c>
      <c r="B21081" s="233" t="s">
        <v>48605</v>
      </c>
      <c r="C21081" s="232" t="s">
        <v>3</v>
      </c>
      <c r="D21081" s="232">
        <v>5.55</v>
      </c>
      <c r="E21081" s="232" t="s">
        <v>40909</v>
      </c>
    </row>
    <row r="21082" spans="1:5" ht="33.75">
      <c r="A21082" s="232" t="s">
        <v>11021</v>
      </c>
      <c r="B21082" s="233" t="s">
        <v>48606</v>
      </c>
      <c r="C21082" s="232" t="s">
        <v>18</v>
      </c>
      <c r="D21082" s="232">
        <v>72.02</v>
      </c>
      <c r="E21082" s="232" t="s">
        <v>40909</v>
      </c>
    </row>
    <row r="21083" spans="1:5" ht="33.75">
      <c r="A21083" s="232" t="s">
        <v>11022</v>
      </c>
      <c r="B21083" s="233" t="s">
        <v>48607</v>
      </c>
      <c r="C21083" s="232" t="s">
        <v>18</v>
      </c>
      <c r="D21083" s="232">
        <v>58.98</v>
      </c>
      <c r="E21083" s="232" t="s">
        <v>40909</v>
      </c>
    </row>
    <row r="21084" spans="1:5" ht="22.5">
      <c r="A21084" s="232" t="s">
        <v>11023</v>
      </c>
      <c r="B21084" s="233" t="s">
        <v>48608</v>
      </c>
      <c r="C21084" s="232" t="s">
        <v>18</v>
      </c>
      <c r="D21084" s="232">
        <v>754.54</v>
      </c>
      <c r="E21084" s="232" t="s">
        <v>40909</v>
      </c>
    </row>
    <row r="21085" spans="1:5" ht="22.5">
      <c r="A21085" s="232" t="s">
        <v>11024</v>
      </c>
      <c r="B21085" s="233" t="s">
        <v>48609</v>
      </c>
      <c r="C21085" s="232" t="s">
        <v>4</v>
      </c>
      <c r="D21085" s="232">
        <v>2.78</v>
      </c>
      <c r="E21085" s="232" t="s">
        <v>40909</v>
      </c>
    </row>
    <row r="21086" spans="1:5" ht="33.75">
      <c r="A21086" s="232" t="s">
        <v>11025</v>
      </c>
      <c r="B21086" s="233" t="s">
        <v>48610</v>
      </c>
      <c r="C21086" s="232" t="s">
        <v>18</v>
      </c>
      <c r="D21086" s="232">
        <v>4.54</v>
      </c>
      <c r="E21086" s="232" t="s">
        <v>40909</v>
      </c>
    </row>
    <row r="21087" spans="1:5">
      <c r="A21087" s="232" t="s">
        <v>11026</v>
      </c>
      <c r="B21087" s="233" t="s">
        <v>11027</v>
      </c>
      <c r="C21087" s="232" t="s">
        <v>18</v>
      </c>
      <c r="D21087" s="232">
        <v>19.190000000000001</v>
      </c>
      <c r="E21087" s="232" t="s">
        <v>40909</v>
      </c>
    </row>
    <row r="21088" spans="1:5">
      <c r="A21088" s="232" t="s">
        <v>11028</v>
      </c>
      <c r="B21088" s="233" t="s">
        <v>11029</v>
      </c>
      <c r="C21088" s="232" t="s">
        <v>4</v>
      </c>
      <c r="D21088" s="232">
        <v>1.64</v>
      </c>
      <c r="E21088" s="232" t="s">
        <v>40909</v>
      </c>
    </row>
    <row r="21089" spans="1:5">
      <c r="A21089" s="232" t="s">
        <v>11030</v>
      </c>
      <c r="B21089" s="233" t="s">
        <v>11031</v>
      </c>
      <c r="C21089" s="232" t="s">
        <v>3</v>
      </c>
      <c r="D21089" s="232">
        <v>1.75</v>
      </c>
      <c r="E21089" s="232" t="s">
        <v>40909</v>
      </c>
    </row>
    <row r="21090" spans="1:5">
      <c r="A21090" s="232" t="s">
        <v>11032</v>
      </c>
      <c r="B21090" s="233" t="s">
        <v>11033</v>
      </c>
      <c r="C21090" s="232" t="s">
        <v>1422</v>
      </c>
      <c r="D21090" s="232">
        <v>438.78</v>
      </c>
      <c r="E21090" s="232" t="s">
        <v>40909</v>
      </c>
    </row>
    <row r="21091" spans="1:5" ht="22.5">
      <c r="A21091" s="232" t="s">
        <v>11034</v>
      </c>
      <c r="B21091" s="233" t="s">
        <v>11035</v>
      </c>
      <c r="C21091" s="232" t="s">
        <v>5</v>
      </c>
      <c r="D21091" s="232">
        <v>27.64</v>
      </c>
      <c r="E21091" s="232" t="s">
        <v>40909</v>
      </c>
    </row>
    <row r="21092" spans="1:5">
      <c r="A21092" s="232" t="s">
        <v>11036</v>
      </c>
      <c r="B21092" s="233" t="s">
        <v>11037</v>
      </c>
      <c r="C21092" s="232" t="s">
        <v>5</v>
      </c>
      <c r="D21092" s="232">
        <v>22.39</v>
      </c>
      <c r="E21092" s="232" t="s">
        <v>40909</v>
      </c>
    </row>
    <row r="21093" spans="1:5" ht="22.5">
      <c r="A21093" s="232" t="s">
        <v>11038</v>
      </c>
      <c r="B21093" s="233" t="s">
        <v>11039</v>
      </c>
      <c r="C21093" s="232" t="s">
        <v>4</v>
      </c>
      <c r="D21093" s="232">
        <v>1.31</v>
      </c>
      <c r="E21093" s="232" t="s">
        <v>40909</v>
      </c>
    </row>
    <row r="21094" spans="1:5" ht="22.5">
      <c r="A21094" s="232" t="s">
        <v>11040</v>
      </c>
      <c r="B21094" s="233" t="s">
        <v>48611</v>
      </c>
      <c r="C21094" s="232" t="s">
        <v>18</v>
      </c>
      <c r="D21094" s="232">
        <v>23.91</v>
      </c>
      <c r="E21094" s="232" t="s">
        <v>40909</v>
      </c>
    </row>
    <row r="21095" spans="1:5" ht="22.5">
      <c r="A21095" s="232" t="s">
        <v>11041</v>
      </c>
      <c r="B21095" s="233" t="s">
        <v>48612</v>
      </c>
      <c r="C21095" s="232" t="s">
        <v>18</v>
      </c>
      <c r="D21095" s="232">
        <v>35.74</v>
      </c>
      <c r="E21095" s="232" t="s">
        <v>40909</v>
      </c>
    </row>
    <row r="21096" spans="1:5" ht="22.5">
      <c r="A21096" s="232" t="s">
        <v>11042</v>
      </c>
      <c r="B21096" s="233" t="s">
        <v>48613</v>
      </c>
      <c r="C21096" s="232" t="s">
        <v>18</v>
      </c>
      <c r="D21096" s="232">
        <v>108.1</v>
      </c>
      <c r="E21096" s="232" t="s">
        <v>40909</v>
      </c>
    </row>
    <row r="21097" spans="1:5">
      <c r="A21097" s="232" t="s">
        <v>11043</v>
      </c>
      <c r="B21097" s="233" t="s">
        <v>11044</v>
      </c>
      <c r="C21097" s="232" t="s">
        <v>5</v>
      </c>
      <c r="D21097" s="232">
        <v>11.84</v>
      </c>
      <c r="E21097" s="232" t="s">
        <v>40909</v>
      </c>
    </row>
    <row r="21098" spans="1:5">
      <c r="A21098" s="232" t="s">
        <v>11045</v>
      </c>
      <c r="B21098" s="233" t="s">
        <v>11046</v>
      </c>
      <c r="C21098" s="232" t="s">
        <v>4</v>
      </c>
      <c r="D21098" s="232">
        <v>16.45</v>
      </c>
      <c r="E21098" s="232" t="s">
        <v>40909</v>
      </c>
    </row>
    <row r="21099" spans="1:5">
      <c r="A21099" s="232" t="s">
        <v>11047</v>
      </c>
      <c r="B21099" s="233" t="s">
        <v>11048</v>
      </c>
      <c r="C21099" s="232" t="s">
        <v>4</v>
      </c>
      <c r="D21099" s="232">
        <v>4.8099999999999996</v>
      </c>
      <c r="E21099" s="232" t="s">
        <v>40909</v>
      </c>
    </row>
    <row r="21100" spans="1:5">
      <c r="A21100" s="232" t="s">
        <v>11049</v>
      </c>
      <c r="B21100" s="233" t="s">
        <v>11050</v>
      </c>
      <c r="C21100" s="232" t="s">
        <v>5</v>
      </c>
      <c r="D21100" s="232">
        <v>13.16</v>
      </c>
      <c r="E21100" s="232" t="s">
        <v>40909</v>
      </c>
    </row>
    <row r="21101" spans="1:5">
      <c r="A21101" s="232" t="s">
        <v>11051</v>
      </c>
      <c r="B21101" s="233" t="s">
        <v>11052</v>
      </c>
      <c r="C21101" s="232" t="s">
        <v>4</v>
      </c>
      <c r="D21101" s="232">
        <v>16.45</v>
      </c>
      <c r="E21101" s="232" t="s">
        <v>40909</v>
      </c>
    </row>
    <row r="21102" spans="1:5">
      <c r="A21102" s="232" t="s">
        <v>11053</v>
      </c>
      <c r="B21102" s="233" t="s">
        <v>11054</v>
      </c>
      <c r="C21102" s="232" t="s">
        <v>4</v>
      </c>
      <c r="D21102" s="232">
        <v>26.32</v>
      </c>
      <c r="E21102" s="232" t="s">
        <v>40909</v>
      </c>
    </row>
    <row r="21103" spans="1:5">
      <c r="A21103" s="232" t="s">
        <v>11055</v>
      </c>
      <c r="B21103" s="233" t="s">
        <v>11056</v>
      </c>
      <c r="C21103" s="232" t="s">
        <v>4</v>
      </c>
      <c r="D21103" s="232">
        <v>19.739999999999998</v>
      </c>
      <c r="E21103" s="232" t="s">
        <v>40909</v>
      </c>
    </row>
    <row r="21104" spans="1:5">
      <c r="A21104" s="232" t="s">
        <v>11057</v>
      </c>
      <c r="B21104" s="233" t="s">
        <v>11058</v>
      </c>
      <c r="C21104" s="232" t="s">
        <v>5</v>
      </c>
      <c r="D21104" s="232">
        <v>6.58</v>
      </c>
      <c r="E21104" s="232" t="s">
        <v>40909</v>
      </c>
    </row>
    <row r="21105" spans="1:5" ht="22.5">
      <c r="A21105" s="232" t="s">
        <v>11059</v>
      </c>
      <c r="B21105" s="233" t="s">
        <v>48614</v>
      </c>
      <c r="C21105" s="232" t="s">
        <v>18</v>
      </c>
      <c r="D21105" s="232">
        <v>7.11</v>
      </c>
      <c r="E21105" s="232" t="s">
        <v>40909</v>
      </c>
    </row>
    <row r="21106" spans="1:5" ht="22.5">
      <c r="A21106" s="232" t="s">
        <v>11060</v>
      </c>
      <c r="B21106" s="233" t="s">
        <v>48615</v>
      </c>
      <c r="C21106" s="232" t="s">
        <v>18</v>
      </c>
      <c r="D21106" s="232">
        <v>48.58</v>
      </c>
      <c r="E21106" s="232" t="s">
        <v>40909</v>
      </c>
    </row>
    <row r="21107" spans="1:5" ht="22.5">
      <c r="A21107" s="232" t="s">
        <v>11061</v>
      </c>
      <c r="B21107" s="233" t="s">
        <v>48616</v>
      </c>
      <c r="C21107" s="232" t="s">
        <v>4</v>
      </c>
      <c r="D21107" s="232">
        <v>8.5399999999999991</v>
      </c>
      <c r="E21107" s="232" t="s">
        <v>40909</v>
      </c>
    </row>
    <row r="21108" spans="1:5" ht="22.5">
      <c r="A21108" s="232" t="s">
        <v>11062</v>
      </c>
      <c r="B21108" s="233" t="s">
        <v>48617</v>
      </c>
      <c r="C21108" s="232" t="s">
        <v>4</v>
      </c>
      <c r="D21108" s="232">
        <v>20.25</v>
      </c>
      <c r="E21108" s="232" t="s">
        <v>40909</v>
      </c>
    </row>
    <row r="21109" spans="1:5" ht="22.5">
      <c r="A21109" s="232" t="s">
        <v>11063</v>
      </c>
      <c r="B21109" s="233" t="s">
        <v>48618</v>
      </c>
      <c r="C21109" s="232" t="s">
        <v>4</v>
      </c>
      <c r="D21109" s="232">
        <v>10.96</v>
      </c>
      <c r="E21109" s="232" t="s">
        <v>40909</v>
      </c>
    </row>
    <row r="21110" spans="1:5" ht="22.5">
      <c r="A21110" s="232" t="s">
        <v>11064</v>
      </c>
      <c r="B21110" s="233" t="s">
        <v>48619</v>
      </c>
      <c r="C21110" s="232" t="s">
        <v>4</v>
      </c>
      <c r="D21110" s="232">
        <v>54.19</v>
      </c>
      <c r="E21110" s="232" t="s">
        <v>40909</v>
      </c>
    </row>
    <row r="21111" spans="1:5" ht="22.5">
      <c r="A21111" s="232" t="s">
        <v>11065</v>
      </c>
      <c r="B21111" s="233" t="s">
        <v>48620</v>
      </c>
      <c r="C21111" s="232" t="s">
        <v>4</v>
      </c>
      <c r="D21111" s="232">
        <v>57.36</v>
      </c>
      <c r="E21111" s="232" t="s">
        <v>40909</v>
      </c>
    </row>
    <row r="21112" spans="1:5" ht="22.5">
      <c r="A21112" s="232" t="s">
        <v>11066</v>
      </c>
      <c r="B21112" s="233" t="s">
        <v>48621</v>
      </c>
      <c r="C21112" s="232" t="s">
        <v>4</v>
      </c>
      <c r="D21112" s="232">
        <v>69.48</v>
      </c>
      <c r="E21112" s="232" t="s">
        <v>40909</v>
      </c>
    </row>
    <row r="21113" spans="1:5" ht="33.75">
      <c r="A21113" s="232" t="s">
        <v>11067</v>
      </c>
      <c r="B21113" s="233" t="s">
        <v>48622</v>
      </c>
      <c r="C21113" s="232" t="s">
        <v>4</v>
      </c>
      <c r="D21113" s="232">
        <v>71.31</v>
      </c>
      <c r="E21113" s="232" t="s">
        <v>40909</v>
      </c>
    </row>
    <row r="21114" spans="1:5" ht="33.75">
      <c r="A21114" s="232" t="s">
        <v>11068</v>
      </c>
      <c r="B21114" s="233" t="s">
        <v>48623</v>
      </c>
      <c r="C21114" s="232" t="s">
        <v>4</v>
      </c>
      <c r="D21114" s="232">
        <v>99.12</v>
      </c>
      <c r="E21114" s="232" t="s">
        <v>40909</v>
      </c>
    </row>
    <row r="21115" spans="1:5" ht="22.5">
      <c r="A21115" s="232" t="s">
        <v>11069</v>
      </c>
      <c r="B21115" s="233" t="s">
        <v>48624</v>
      </c>
      <c r="C21115" s="232" t="s">
        <v>4</v>
      </c>
      <c r="D21115" s="232">
        <v>31.81</v>
      </c>
      <c r="E21115" s="232" t="s">
        <v>40909</v>
      </c>
    </row>
    <row r="21116" spans="1:5" ht="22.5">
      <c r="A21116" s="232" t="s">
        <v>11070</v>
      </c>
      <c r="B21116" s="233" t="s">
        <v>48625</v>
      </c>
      <c r="C21116" s="232" t="s">
        <v>4</v>
      </c>
      <c r="D21116" s="232">
        <v>109.71</v>
      </c>
      <c r="E21116" s="232" t="s">
        <v>40909</v>
      </c>
    </row>
    <row r="21117" spans="1:5" ht="45">
      <c r="A21117" s="232" t="s">
        <v>11071</v>
      </c>
      <c r="B21117" s="233" t="s">
        <v>48626</v>
      </c>
      <c r="C21117" s="232" t="s">
        <v>4</v>
      </c>
      <c r="D21117" s="232">
        <v>99.74</v>
      </c>
      <c r="E21117" s="232" t="s">
        <v>40909</v>
      </c>
    </row>
    <row r="21118" spans="1:5" ht="45">
      <c r="A21118" s="232" t="s">
        <v>11072</v>
      </c>
      <c r="B21118" s="233" t="s">
        <v>48627</v>
      </c>
      <c r="C21118" s="232" t="s">
        <v>4</v>
      </c>
      <c r="D21118" s="232">
        <v>119.2</v>
      </c>
      <c r="E21118" s="232" t="s">
        <v>40909</v>
      </c>
    </row>
    <row r="21119" spans="1:5" ht="45">
      <c r="A21119" s="232" t="s">
        <v>11073</v>
      </c>
      <c r="B21119" s="233" t="s">
        <v>48628</v>
      </c>
      <c r="C21119" s="232" t="s">
        <v>4</v>
      </c>
      <c r="D21119" s="232">
        <v>147.49</v>
      </c>
      <c r="E21119" s="232" t="s">
        <v>40909</v>
      </c>
    </row>
    <row r="21120" spans="1:5" ht="45">
      <c r="A21120" s="232" t="s">
        <v>11074</v>
      </c>
      <c r="B21120" s="233" t="s">
        <v>48629</v>
      </c>
      <c r="C21120" s="232" t="s">
        <v>4</v>
      </c>
      <c r="D21120" s="232">
        <v>330.59</v>
      </c>
      <c r="E21120" s="232" t="s">
        <v>40909</v>
      </c>
    </row>
    <row r="21121" spans="1:5" ht="45">
      <c r="A21121" s="232" t="s">
        <v>11075</v>
      </c>
      <c r="B21121" s="233" t="s">
        <v>48630</v>
      </c>
      <c r="C21121" s="232" t="s">
        <v>4</v>
      </c>
      <c r="D21121" s="232">
        <v>343.76</v>
      </c>
      <c r="E21121" s="232" t="s">
        <v>40909</v>
      </c>
    </row>
    <row r="21122" spans="1:5" ht="45">
      <c r="A21122" s="232" t="s">
        <v>11076</v>
      </c>
      <c r="B21122" s="233" t="s">
        <v>48631</v>
      </c>
      <c r="C21122" s="232" t="s">
        <v>4</v>
      </c>
      <c r="D21122" s="232">
        <v>82.71</v>
      </c>
      <c r="E21122" s="232" t="s">
        <v>40909</v>
      </c>
    </row>
    <row r="21123" spans="1:5" ht="33.75">
      <c r="A21123" s="232" t="s">
        <v>11077</v>
      </c>
      <c r="B21123" s="233" t="s">
        <v>48632</v>
      </c>
      <c r="C21123" s="232" t="s">
        <v>4</v>
      </c>
      <c r="D21123" s="232">
        <v>205.79</v>
      </c>
      <c r="E21123" s="232" t="s">
        <v>40909</v>
      </c>
    </row>
    <row r="21124" spans="1:5" ht="33.75">
      <c r="A21124" s="232" t="s">
        <v>11078</v>
      </c>
      <c r="B21124" s="233" t="s">
        <v>48633</v>
      </c>
      <c r="C21124" s="232" t="s">
        <v>4</v>
      </c>
      <c r="D21124" s="232">
        <v>70.510000000000005</v>
      </c>
      <c r="E21124" s="232" t="s">
        <v>40909</v>
      </c>
    </row>
    <row r="21125" spans="1:5" ht="33.75">
      <c r="A21125" s="232" t="s">
        <v>11079</v>
      </c>
      <c r="B21125" s="233" t="s">
        <v>48634</v>
      </c>
      <c r="C21125" s="232" t="s">
        <v>4</v>
      </c>
      <c r="D21125" s="232">
        <v>566.57000000000005</v>
      </c>
      <c r="E21125" s="232" t="s">
        <v>40909</v>
      </c>
    </row>
    <row r="21126" spans="1:5" ht="33.75">
      <c r="A21126" s="232" t="s">
        <v>11080</v>
      </c>
      <c r="B21126" s="233" t="s">
        <v>48635</v>
      </c>
      <c r="C21126" s="232" t="s">
        <v>4</v>
      </c>
      <c r="D21126" s="232">
        <v>412.96</v>
      </c>
      <c r="E21126" s="232" t="s">
        <v>40909</v>
      </c>
    </row>
    <row r="21127" spans="1:5" ht="33.75">
      <c r="A21127" s="232" t="s">
        <v>11081</v>
      </c>
      <c r="B21127" s="233" t="s">
        <v>48636</v>
      </c>
      <c r="C21127" s="232" t="s">
        <v>4</v>
      </c>
      <c r="D21127" s="232">
        <v>426.84</v>
      </c>
      <c r="E21127" s="232" t="s">
        <v>40909</v>
      </c>
    </row>
    <row r="21128" spans="1:5" ht="33.75">
      <c r="A21128" s="232" t="s">
        <v>11082</v>
      </c>
      <c r="B21128" s="233" t="s">
        <v>48637</v>
      </c>
      <c r="C21128" s="232" t="s">
        <v>4</v>
      </c>
      <c r="D21128" s="232">
        <v>440.71</v>
      </c>
      <c r="E21128" s="232" t="s">
        <v>40909</v>
      </c>
    </row>
    <row r="21129" spans="1:5" ht="33.75">
      <c r="A21129" s="232" t="s">
        <v>11083</v>
      </c>
      <c r="B21129" s="233" t="s">
        <v>48638</v>
      </c>
      <c r="C21129" s="232" t="s">
        <v>4</v>
      </c>
      <c r="D21129" s="232">
        <v>544.79999999999995</v>
      </c>
      <c r="E21129" s="232" t="s">
        <v>40909</v>
      </c>
    </row>
    <row r="21130" spans="1:5" ht="33.75">
      <c r="A21130" s="232" t="s">
        <v>11084</v>
      </c>
      <c r="B21130" s="233" t="s">
        <v>48639</v>
      </c>
      <c r="C21130" s="232" t="s">
        <v>4</v>
      </c>
      <c r="D21130" s="232">
        <v>846.88</v>
      </c>
      <c r="E21130" s="232" t="s">
        <v>40909</v>
      </c>
    </row>
    <row r="21131" spans="1:5" ht="45">
      <c r="A21131" s="232" t="s">
        <v>11085</v>
      </c>
      <c r="B21131" s="233" t="s">
        <v>48640</v>
      </c>
      <c r="C21131" s="232" t="s">
        <v>4</v>
      </c>
      <c r="D21131" s="232">
        <v>347.08</v>
      </c>
      <c r="E21131" s="232" t="s">
        <v>40909</v>
      </c>
    </row>
    <row r="21132" spans="1:5" ht="45">
      <c r="A21132" s="232" t="s">
        <v>11086</v>
      </c>
      <c r="B21132" s="233" t="s">
        <v>48641</v>
      </c>
      <c r="C21132" s="232" t="s">
        <v>4</v>
      </c>
      <c r="D21132" s="232">
        <v>455.94</v>
      </c>
      <c r="E21132" s="232" t="s">
        <v>40909</v>
      </c>
    </row>
    <row r="21133" spans="1:5" ht="45">
      <c r="A21133" s="232" t="s">
        <v>11087</v>
      </c>
      <c r="B21133" s="233" t="s">
        <v>48642</v>
      </c>
      <c r="C21133" s="232" t="s">
        <v>4</v>
      </c>
      <c r="D21133" s="232">
        <v>566.08000000000004</v>
      </c>
      <c r="E21133" s="232" t="s">
        <v>40909</v>
      </c>
    </row>
    <row r="21134" spans="1:5" ht="56.25">
      <c r="A21134" s="232" t="s">
        <v>11088</v>
      </c>
      <c r="B21134" s="233" t="s">
        <v>61099</v>
      </c>
      <c r="C21134" s="232" t="s">
        <v>4</v>
      </c>
      <c r="D21134" s="232">
        <v>504.02</v>
      </c>
      <c r="E21134" s="232" t="s">
        <v>40909</v>
      </c>
    </row>
    <row r="21135" spans="1:5" ht="56.25">
      <c r="A21135" s="232" t="s">
        <v>11089</v>
      </c>
      <c r="B21135" s="233" t="s">
        <v>61100</v>
      </c>
      <c r="C21135" s="232" t="s">
        <v>4</v>
      </c>
      <c r="D21135" s="232">
        <v>667.45</v>
      </c>
      <c r="E21135" s="232" t="s">
        <v>40909</v>
      </c>
    </row>
    <row r="21136" spans="1:5" ht="56.25">
      <c r="A21136" s="232" t="s">
        <v>11090</v>
      </c>
      <c r="B21136" s="233" t="s">
        <v>61101</v>
      </c>
      <c r="C21136" s="232" t="s">
        <v>4</v>
      </c>
      <c r="D21136" s="232">
        <v>820.95</v>
      </c>
      <c r="E21136" s="232" t="s">
        <v>40909</v>
      </c>
    </row>
    <row r="21137" spans="1:5" ht="67.5">
      <c r="A21137" s="232" t="s">
        <v>11091</v>
      </c>
      <c r="B21137" s="233" t="s">
        <v>61102</v>
      </c>
      <c r="C21137" s="232" t="s">
        <v>4</v>
      </c>
      <c r="D21137" s="232">
        <v>710.26</v>
      </c>
      <c r="E21137" s="232" t="s">
        <v>40909</v>
      </c>
    </row>
    <row r="21138" spans="1:5" ht="67.5">
      <c r="A21138" s="232" t="s">
        <v>11092</v>
      </c>
      <c r="B21138" s="233" t="s">
        <v>61103</v>
      </c>
      <c r="C21138" s="232" t="s">
        <v>4</v>
      </c>
      <c r="D21138" s="232">
        <v>873.46</v>
      </c>
      <c r="E21138" s="232" t="s">
        <v>40909</v>
      </c>
    </row>
    <row r="21139" spans="1:5" ht="67.5">
      <c r="A21139" s="232" t="s">
        <v>11093</v>
      </c>
      <c r="B21139" s="233" t="s">
        <v>61104</v>
      </c>
      <c r="C21139" s="232" t="s">
        <v>4</v>
      </c>
      <c r="D21139" s="232">
        <v>1117.19</v>
      </c>
      <c r="E21139" s="232" t="s">
        <v>40909</v>
      </c>
    </row>
    <row r="21140" spans="1:5" ht="33.75">
      <c r="A21140" s="232" t="s">
        <v>11094</v>
      </c>
      <c r="B21140" s="233" t="s">
        <v>48643</v>
      </c>
      <c r="C21140" s="232" t="s">
        <v>5</v>
      </c>
      <c r="D21140" s="232">
        <v>645.62</v>
      </c>
      <c r="E21140" s="232" t="s">
        <v>40909</v>
      </c>
    </row>
    <row r="21141" spans="1:5" ht="33.75">
      <c r="A21141" s="232" t="s">
        <v>11095</v>
      </c>
      <c r="B21141" s="233" t="s">
        <v>48644</v>
      </c>
      <c r="C21141" s="232" t="s">
        <v>5</v>
      </c>
      <c r="D21141" s="232">
        <v>953.96</v>
      </c>
      <c r="E21141" s="232" t="s">
        <v>40909</v>
      </c>
    </row>
    <row r="21142" spans="1:5" ht="33.75">
      <c r="A21142" s="232" t="s">
        <v>11096</v>
      </c>
      <c r="B21142" s="233" t="s">
        <v>48645</v>
      </c>
      <c r="C21142" s="232" t="s">
        <v>5</v>
      </c>
      <c r="D21142" s="232">
        <v>1095.08</v>
      </c>
      <c r="E21142" s="232" t="s">
        <v>40909</v>
      </c>
    </row>
    <row r="21143" spans="1:5" ht="33.75">
      <c r="A21143" s="232" t="s">
        <v>11097</v>
      </c>
      <c r="B21143" s="233" t="s">
        <v>48646</v>
      </c>
      <c r="C21143" s="232" t="s">
        <v>5</v>
      </c>
      <c r="D21143" s="232">
        <v>916.03</v>
      </c>
      <c r="E21143" s="232" t="s">
        <v>40909</v>
      </c>
    </row>
    <row r="21144" spans="1:5" ht="33.75">
      <c r="A21144" s="232" t="s">
        <v>11098</v>
      </c>
      <c r="B21144" s="233" t="s">
        <v>48647</v>
      </c>
      <c r="C21144" s="232" t="s">
        <v>5</v>
      </c>
      <c r="D21144" s="232">
        <v>1144.3900000000001</v>
      </c>
      <c r="E21144" s="232" t="s">
        <v>40909</v>
      </c>
    </row>
    <row r="21145" spans="1:5" ht="33.75">
      <c r="A21145" s="232" t="s">
        <v>11099</v>
      </c>
      <c r="B21145" s="233" t="s">
        <v>48648</v>
      </c>
      <c r="C21145" s="232" t="s">
        <v>5</v>
      </c>
      <c r="D21145" s="232">
        <v>1333.87</v>
      </c>
      <c r="E21145" s="232" t="s">
        <v>40909</v>
      </c>
    </row>
    <row r="21146" spans="1:5" ht="33.75">
      <c r="A21146" s="232" t="s">
        <v>11100</v>
      </c>
      <c r="B21146" s="233" t="s">
        <v>48649</v>
      </c>
      <c r="C21146" s="232" t="s">
        <v>5</v>
      </c>
      <c r="D21146" s="232">
        <v>6493.48</v>
      </c>
      <c r="E21146" s="232" t="s">
        <v>40909</v>
      </c>
    </row>
    <row r="21147" spans="1:5" ht="33.75">
      <c r="A21147" s="232" t="s">
        <v>11101</v>
      </c>
      <c r="B21147" s="233" t="s">
        <v>48650</v>
      </c>
      <c r="C21147" s="232" t="s">
        <v>5</v>
      </c>
      <c r="D21147" s="232">
        <v>7094.36</v>
      </c>
      <c r="E21147" s="232" t="s">
        <v>40909</v>
      </c>
    </row>
    <row r="21148" spans="1:5" ht="33.75">
      <c r="A21148" s="232" t="s">
        <v>11102</v>
      </c>
      <c r="B21148" s="233" t="s">
        <v>48651</v>
      </c>
      <c r="C21148" s="232" t="s">
        <v>5</v>
      </c>
      <c r="D21148" s="232">
        <v>7937.85</v>
      </c>
      <c r="E21148" s="232" t="s">
        <v>40909</v>
      </c>
    </row>
    <row r="21149" spans="1:5" ht="33.75">
      <c r="A21149" s="232" t="s">
        <v>11103</v>
      </c>
      <c r="B21149" s="233" t="s">
        <v>48652</v>
      </c>
      <c r="C21149" s="232" t="s">
        <v>5</v>
      </c>
      <c r="D21149" s="232">
        <v>8854.61</v>
      </c>
      <c r="E21149" s="232" t="s">
        <v>40909</v>
      </c>
    </row>
    <row r="21150" spans="1:5" ht="33.75">
      <c r="A21150" s="232" t="s">
        <v>11104</v>
      </c>
      <c r="B21150" s="233" t="s">
        <v>48653</v>
      </c>
      <c r="C21150" s="232" t="s">
        <v>5</v>
      </c>
      <c r="D21150" s="232">
        <v>9838.19</v>
      </c>
      <c r="E21150" s="232" t="s">
        <v>40909</v>
      </c>
    </row>
    <row r="21151" spans="1:5" ht="33.75">
      <c r="A21151" s="232" t="s">
        <v>11105</v>
      </c>
      <c r="B21151" s="233" t="s">
        <v>48654</v>
      </c>
      <c r="C21151" s="232" t="s">
        <v>5</v>
      </c>
      <c r="D21151" s="232">
        <v>10812.68</v>
      </c>
      <c r="E21151" s="232" t="s">
        <v>40909</v>
      </c>
    </row>
    <row r="21152" spans="1:5" ht="22.5">
      <c r="A21152" s="232" t="s">
        <v>11106</v>
      </c>
      <c r="B21152" s="233" t="s">
        <v>48655</v>
      </c>
      <c r="C21152" s="232" t="s">
        <v>5</v>
      </c>
      <c r="D21152" s="232">
        <v>1668.83</v>
      </c>
      <c r="E21152" s="232" t="s">
        <v>40909</v>
      </c>
    </row>
    <row r="21153" spans="1:5" ht="33.75">
      <c r="A21153" s="232" t="s">
        <v>11107</v>
      </c>
      <c r="B21153" s="233" t="s">
        <v>48656</v>
      </c>
      <c r="C21153" s="232" t="s">
        <v>5</v>
      </c>
      <c r="D21153" s="232">
        <v>1230.06</v>
      </c>
      <c r="E21153" s="232" t="s">
        <v>40909</v>
      </c>
    </row>
    <row r="21154" spans="1:5" ht="33.75">
      <c r="A21154" s="232" t="s">
        <v>11108</v>
      </c>
      <c r="B21154" s="233" t="s">
        <v>48657</v>
      </c>
      <c r="C21154" s="232" t="s">
        <v>5</v>
      </c>
      <c r="D21154" s="232">
        <v>2102.1799999999998</v>
      </c>
      <c r="E21154" s="232" t="s">
        <v>40909</v>
      </c>
    </row>
    <row r="21155" spans="1:5" ht="33.75">
      <c r="A21155" s="232" t="s">
        <v>11109</v>
      </c>
      <c r="B21155" s="233" t="s">
        <v>48658</v>
      </c>
      <c r="C21155" s="232" t="s">
        <v>5</v>
      </c>
      <c r="D21155" s="232">
        <v>2246.41</v>
      </c>
      <c r="E21155" s="232" t="s">
        <v>40909</v>
      </c>
    </row>
    <row r="21156" spans="1:5" ht="33.75">
      <c r="A21156" s="232" t="s">
        <v>11110</v>
      </c>
      <c r="B21156" s="233" t="s">
        <v>48659</v>
      </c>
      <c r="C21156" s="232" t="s">
        <v>5</v>
      </c>
      <c r="D21156" s="232">
        <v>2419.86</v>
      </c>
      <c r="E21156" s="232" t="s">
        <v>40909</v>
      </c>
    </row>
    <row r="21157" spans="1:5" ht="22.5">
      <c r="A21157" s="232" t="s">
        <v>11111</v>
      </c>
      <c r="B21157" s="233" t="s">
        <v>11112</v>
      </c>
      <c r="C21157" s="232" t="s">
        <v>3</v>
      </c>
      <c r="D21157" s="232">
        <v>216.38</v>
      </c>
      <c r="E21157" s="232" t="s">
        <v>40909</v>
      </c>
    </row>
    <row r="21158" spans="1:5" ht="22.5">
      <c r="A21158" s="232" t="s">
        <v>11113</v>
      </c>
      <c r="B21158" s="233" t="s">
        <v>48660</v>
      </c>
      <c r="C21158" s="232" t="s">
        <v>18</v>
      </c>
      <c r="D21158" s="232">
        <v>758.62</v>
      </c>
      <c r="E21158" s="232" t="s">
        <v>40909</v>
      </c>
    </row>
    <row r="21159" spans="1:5" ht="45">
      <c r="A21159" s="232" t="s">
        <v>11114</v>
      </c>
      <c r="B21159" s="233" t="s">
        <v>48661</v>
      </c>
      <c r="C21159" s="232" t="s">
        <v>4</v>
      </c>
      <c r="D21159" s="232">
        <v>305.18</v>
      </c>
      <c r="E21159" s="232" t="s">
        <v>40909</v>
      </c>
    </row>
    <row r="21160" spans="1:5" ht="45">
      <c r="A21160" s="232" t="s">
        <v>11115</v>
      </c>
      <c r="B21160" s="233" t="s">
        <v>48662</v>
      </c>
      <c r="C21160" s="232" t="s">
        <v>4</v>
      </c>
      <c r="D21160" s="232">
        <v>322.64</v>
      </c>
      <c r="E21160" s="232" t="s">
        <v>40909</v>
      </c>
    </row>
    <row r="21161" spans="1:5" ht="45">
      <c r="A21161" s="232" t="s">
        <v>11116</v>
      </c>
      <c r="B21161" s="233" t="s">
        <v>48663</v>
      </c>
      <c r="C21161" s="232" t="s">
        <v>4</v>
      </c>
      <c r="D21161" s="232">
        <v>381.31</v>
      </c>
      <c r="E21161" s="232" t="s">
        <v>40909</v>
      </c>
    </row>
    <row r="21162" spans="1:5" ht="45">
      <c r="A21162" s="232" t="s">
        <v>11117</v>
      </c>
      <c r="B21162" s="233" t="s">
        <v>48664</v>
      </c>
      <c r="C21162" s="232" t="s">
        <v>4</v>
      </c>
      <c r="D21162" s="232">
        <v>215.18</v>
      </c>
      <c r="E21162" s="232" t="s">
        <v>40909</v>
      </c>
    </row>
    <row r="21163" spans="1:5" ht="45">
      <c r="A21163" s="232" t="s">
        <v>11118</v>
      </c>
      <c r="B21163" s="233" t="s">
        <v>48665</v>
      </c>
      <c r="C21163" s="232" t="s">
        <v>4</v>
      </c>
      <c r="D21163" s="232">
        <v>229.94</v>
      </c>
      <c r="E21163" s="232" t="s">
        <v>40909</v>
      </c>
    </row>
    <row r="21164" spans="1:5" ht="45">
      <c r="A21164" s="232" t="s">
        <v>11119</v>
      </c>
      <c r="B21164" s="233" t="s">
        <v>48666</v>
      </c>
      <c r="C21164" s="232" t="s">
        <v>4</v>
      </c>
      <c r="D21164" s="232">
        <v>242.96</v>
      </c>
      <c r="E21164" s="232" t="s">
        <v>40909</v>
      </c>
    </row>
    <row r="21165" spans="1:5" ht="45">
      <c r="A21165" s="232" t="s">
        <v>11120</v>
      </c>
      <c r="B21165" s="233" t="s">
        <v>48667</v>
      </c>
      <c r="C21165" s="232" t="s">
        <v>4</v>
      </c>
      <c r="D21165" s="232">
        <v>296.22000000000003</v>
      </c>
      <c r="E21165" s="232" t="s">
        <v>40909</v>
      </c>
    </row>
    <row r="21166" spans="1:5" ht="45">
      <c r="A21166" s="232" t="s">
        <v>11121</v>
      </c>
      <c r="B21166" s="233" t="s">
        <v>48668</v>
      </c>
      <c r="C21166" s="232" t="s">
        <v>4</v>
      </c>
      <c r="D21166" s="232">
        <v>352.76</v>
      </c>
      <c r="E21166" s="232" t="s">
        <v>40909</v>
      </c>
    </row>
    <row r="21167" spans="1:5" ht="45">
      <c r="A21167" s="232" t="s">
        <v>11122</v>
      </c>
      <c r="B21167" s="233" t="s">
        <v>48669</v>
      </c>
      <c r="C21167" s="232" t="s">
        <v>4</v>
      </c>
      <c r="D21167" s="232">
        <v>446.98</v>
      </c>
      <c r="E21167" s="232" t="s">
        <v>40909</v>
      </c>
    </row>
    <row r="21168" spans="1:5" ht="45">
      <c r="A21168" s="232" t="s">
        <v>11123</v>
      </c>
      <c r="B21168" s="233" t="s">
        <v>48670</v>
      </c>
      <c r="C21168" s="232" t="s">
        <v>4</v>
      </c>
      <c r="D21168" s="232">
        <v>206.22</v>
      </c>
      <c r="E21168" s="232" t="s">
        <v>40909</v>
      </c>
    </row>
    <row r="21169" spans="1:5" ht="45">
      <c r="A21169" s="232" t="s">
        <v>11124</v>
      </c>
      <c r="B21169" s="233" t="s">
        <v>48671</v>
      </c>
      <c r="C21169" s="232" t="s">
        <v>4</v>
      </c>
      <c r="D21169" s="232">
        <v>260.06</v>
      </c>
      <c r="E21169" s="232" t="s">
        <v>40909</v>
      </c>
    </row>
    <row r="21170" spans="1:5" ht="45">
      <c r="A21170" s="232" t="s">
        <v>11125</v>
      </c>
      <c r="B21170" s="233" t="s">
        <v>48672</v>
      </c>
      <c r="C21170" s="232" t="s">
        <v>4</v>
      </c>
      <c r="D21170" s="232">
        <v>308.63</v>
      </c>
      <c r="E21170" s="232" t="s">
        <v>40909</v>
      </c>
    </row>
    <row r="21171" spans="1:5" ht="45">
      <c r="A21171" s="232" t="s">
        <v>11126</v>
      </c>
      <c r="B21171" s="233" t="s">
        <v>48673</v>
      </c>
      <c r="C21171" s="232" t="s">
        <v>4</v>
      </c>
      <c r="D21171" s="232">
        <v>351.31</v>
      </c>
      <c r="E21171" s="232" t="s">
        <v>40909</v>
      </c>
    </row>
    <row r="21172" spans="1:5" ht="45">
      <c r="A21172" s="232" t="s">
        <v>11127</v>
      </c>
      <c r="B21172" s="233" t="s">
        <v>48674</v>
      </c>
      <c r="C21172" s="232" t="s">
        <v>4</v>
      </c>
      <c r="D21172" s="232">
        <v>372.07</v>
      </c>
      <c r="E21172" s="232" t="s">
        <v>40909</v>
      </c>
    </row>
    <row r="21173" spans="1:5" ht="45">
      <c r="A21173" s="232" t="s">
        <v>11128</v>
      </c>
      <c r="B21173" s="233" t="s">
        <v>48675</v>
      </c>
      <c r="C21173" s="232" t="s">
        <v>4</v>
      </c>
      <c r="D21173" s="232">
        <v>435.18</v>
      </c>
      <c r="E21173" s="232" t="s">
        <v>40909</v>
      </c>
    </row>
    <row r="21174" spans="1:5" ht="56.25">
      <c r="A21174" s="232" t="s">
        <v>11129</v>
      </c>
      <c r="B21174" s="233" t="s">
        <v>61105</v>
      </c>
      <c r="C21174" s="232" t="s">
        <v>4</v>
      </c>
      <c r="D21174" s="232">
        <v>261.31</v>
      </c>
      <c r="E21174" s="232" t="s">
        <v>40909</v>
      </c>
    </row>
    <row r="21175" spans="1:5" ht="56.25">
      <c r="A21175" s="232" t="s">
        <v>11130</v>
      </c>
      <c r="B21175" s="233" t="s">
        <v>61106</v>
      </c>
      <c r="C21175" s="232" t="s">
        <v>4</v>
      </c>
      <c r="D21175" s="232">
        <v>279.37</v>
      </c>
      <c r="E21175" s="232" t="s">
        <v>40909</v>
      </c>
    </row>
    <row r="21176" spans="1:5" ht="56.25">
      <c r="A21176" s="232" t="s">
        <v>11131</v>
      </c>
      <c r="B21176" s="233" t="s">
        <v>61107</v>
      </c>
      <c r="C21176" s="232" t="s">
        <v>4</v>
      </c>
      <c r="D21176" s="232">
        <v>296.83</v>
      </c>
      <c r="E21176" s="232" t="s">
        <v>40909</v>
      </c>
    </row>
    <row r="21177" spans="1:5" ht="45">
      <c r="A21177" s="232" t="s">
        <v>11132</v>
      </c>
      <c r="B21177" s="233" t="s">
        <v>48676</v>
      </c>
      <c r="C21177" s="232" t="s">
        <v>4</v>
      </c>
      <c r="D21177" s="232">
        <v>319.88</v>
      </c>
      <c r="E21177" s="232" t="s">
        <v>40909</v>
      </c>
    </row>
    <row r="21178" spans="1:5" ht="45">
      <c r="A21178" s="232" t="s">
        <v>11133</v>
      </c>
      <c r="B21178" s="233" t="s">
        <v>48677</v>
      </c>
      <c r="C21178" s="232" t="s">
        <v>4</v>
      </c>
      <c r="D21178" s="232">
        <v>379.54</v>
      </c>
      <c r="E21178" s="232" t="s">
        <v>40909</v>
      </c>
    </row>
    <row r="21179" spans="1:5" ht="45">
      <c r="A21179" s="232" t="s">
        <v>11134</v>
      </c>
      <c r="B21179" s="233" t="s">
        <v>48678</v>
      </c>
      <c r="C21179" s="232" t="s">
        <v>4</v>
      </c>
      <c r="D21179" s="232">
        <v>476.77</v>
      </c>
      <c r="E21179" s="232" t="s">
        <v>40909</v>
      </c>
    </row>
    <row r="21180" spans="1:5" ht="56.25">
      <c r="A21180" s="232" t="s">
        <v>11135</v>
      </c>
      <c r="B21180" s="233" t="s">
        <v>61108</v>
      </c>
      <c r="C21180" s="232" t="s">
        <v>4</v>
      </c>
      <c r="D21180" s="232">
        <v>230.36</v>
      </c>
      <c r="E21180" s="232" t="s">
        <v>40909</v>
      </c>
    </row>
    <row r="21181" spans="1:5" ht="56.25">
      <c r="A21181" s="232" t="s">
        <v>11136</v>
      </c>
      <c r="B21181" s="233" t="s">
        <v>61109</v>
      </c>
      <c r="C21181" s="232" t="s">
        <v>4</v>
      </c>
      <c r="D21181" s="232">
        <v>286.23</v>
      </c>
      <c r="E21181" s="232" t="s">
        <v>40909</v>
      </c>
    </row>
    <row r="21182" spans="1:5" ht="56.25">
      <c r="A21182" s="232" t="s">
        <v>11137</v>
      </c>
      <c r="B21182" s="233" t="s">
        <v>61110</v>
      </c>
      <c r="C21182" s="232" t="s">
        <v>4</v>
      </c>
      <c r="D21182" s="232">
        <v>338.42</v>
      </c>
      <c r="E21182" s="232" t="s">
        <v>40909</v>
      </c>
    </row>
    <row r="21183" spans="1:5" ht="22.5">
      <c r="A21183" s="232" t="s">
        <v>11138</v>
      </c>
      <c r="B21183" s="233" t="s">
        <v>48679</v>
      </c>
      <c r="C21183" s="232" t="s">
        <v>4</v>
      </c>
      <c r="D21183" s="232">
        <v>106.88</v>
      </c>
      <c r="E21183" s="232" t="s">
        <v>40909</v>
      </c>
    </row>
    <row r="21184" spans="1:5" ht="22.5">
      <c r="A21184" s="232" t="s">
        <v>11139</v>
      </c>
      <c r="B21184" s="233" t="s">
        <v>48680</v>
      </c>
      <c r="C21184" s="232" t="s">
        <v>4</v>
      </c>
      <c r="D21184" s="232">
        <v>75.239999999999995</v>
      </c>
      <c r="E21184" s="232" t="s">
        <v>40909</v>
      </c>
    </row>
    <row r="21185" spans="1:5" ht="56.25">
      <c r="A21185" s="232" t="s">
        <v>11140</v>
      </c>
      <c r="B21185" s="233" t="s">
        <v>48681</v>
      </c>
      <c r="C21185" s="232" t="s">
        <v>4</v>
      </c>
      <c r="D21185" s="232">
        <v>34.33</v>
      </c>
      <c r="E21185" s="232" t="s">
        <v>40909</v>
      </c>
    </row>
    <row r="21186" spans="1:5" ht="56.25">
      <c r="A21186" s="232" t="s">
        <v>11141</v>
      </c>
      <c r="B21186" s="233" t="s">
        <v>48682</v>
      </c>
      <c r="C21186" s="232" t="s">
        <v>4</v>
      </c>
      <c r="D21186" s="232">
        <v>50.55</v>
      </c>
      <c r="E21186" s="232" t="s">
        <v>40909</v>
      </c>
    </row>
    <row r="21187" spans="1:5" ht="45">
      <c r="A21187" s="232" t="s">
        <v>11142</v>
      </c>
      <c r="B21187" s="233" t="s">
        <v>48683</v>
      </c>
      <c r="C21187" s="232" t="s">
        <v>4</v>
      </c>
      <c r="D21187" s="232">
        <v>41.18</v>
      </c>
      <c r="E21187" s="232" t="s">
        <v>40909</v>
      </c>
    </row>
    <row r="21188" spans="1:5" ht="45">
      <c r="A21188" s="232" t="s">
        <v>11143</v>
      </c>
      <c r="B21188" s="233" t="s">
        <v>48684</v>
      </c>
      <c r="C21188" s="232" t="s">
        <v>4</v>
      </c>
      <c r="D21188" s="232">
        <v>68.63</v>
      </c>
      <c r="E21188" s="232" t="s">
        <v>40909</v>
      </c>
    </row>
    <row r="21189" spans="1:5" ht="33.75">
      <c r="A21189" s="232" t="s">
        <v>11144</v>
      </c>
      <c r="B21189" s="233" t="s">
        <v>48685</v>
      </c>
      <c r="C21189" s="232" t="s">
        <v>4</v>
      </c>
      <c r="D21189" s="232">
        <v>445.58</v>
      </c>
      <c r="E21189" s="232" t="s">
        <v>40909</v>
      </c>
    </row>
    <row r="21190" spans="1:5" ht="33.75">
      <c r="A21190" s="232" t="s">
        <v>11145</v>
      </c>
      <c r="B21190" s="233" t="s">
        <v>48686</v>
      </c>
      <c r="C21190" s="232" t="s">
        <v>4</v>
      </c>
      <c r="D21190" s="232">
        <v>650</v>
      </c>
      <c r="E21190" s="232" t="s">
        <v>40909</v>
      </c>
    </row>
    <row r="21191" spans="1:5" ht="33.75">
      <c r="A21191" s="232" t="s">
        <v>11146</v>
      </c>
      <c r="B21191" s="233" t="s">
        <v>48687</v>
      </c>
      <c r="C21191" s="232" t="s">
        <v>4</v>
      </c>
      <c r="D21191" s="232">
        <v>606</v>
      </c>
      <c r="E21191" s="232" t="s">
        <v>40909</v>
      </c>
    </row>
    <row r="21192" spans="1:5" ht="33.75">
      <c r="A21192" s="232" t="s">
        <v>11147</v>
      </c>
      <c r="B21192" s="233" t="s">
        <v>48688</v>
      </c>
      <c r="C21192" s="232" t="s">
        <v>4</v>
      </c>
      <c r="D21192" s="232">
        <v>754</v>
      </c>
      <c r="E21192" s="232" t="s">
        <v>40909</v>
      </c>
    </row>
    <row r="21193" spans="1:5" ht="33.75">
      <c r="A21193" s="232" t="s">
        <v>11148</v>
      </c>
      <c r="B21193" s="233" t="s">
        <v>48689</v>
      </c>
      <c r="C21193" s="232" t="s">
        <v>5</v>
      </c>
      <c r="D21193" s="232">
        <v>7748.58</v>
      </c>
      <c r="E21193" s="232" t="s">
        <v>40909</v>
      </c>
    </row>
    <row r="21194" spans="1:5" ht="33.75">
      <c r="A21194" s="232" t="s">
        <v>11149</v>
      </c>
      <c r="B21194" s="233" t="s">
        <v>48690</v>
      </c>
      <c r="C21194" s="232" t="s">
        <v>5</v>
      </c>
      <c r="D21194" s="232">
        <v>14482.64</v>
      </c>
      <c r="E21194" s="232" t="s">
        <v>40909</v>
      </c>
    </row>
    <row r="21195" spans="1:5" ht="33.75">
      <c r="A21195" s="232" t="s">
        <v>11150</v>
      </c>
      <c r="B21195" s="233" t="s">
        <v>48691</v>
      </c>
      <c r="C21195" s="232" t="s">
        <v>5</v>
      </c>
      <c r="D21195" s="232">
        <v>22321.27</v>
      </c>
      <c r="E21195" s="232" t="s">
        <v>40909</v>
      </c>
    </row>
    <row r="21196" spans="1:5" ht="33.75">
      <c r="A21196" s="232" t="s">
        <v>11151</v>
      </c>
      <c r="B21196" s="233" t="s">
        <v>48692</v>
      </c>
      <c r="C21196" s="232" t="s">
        <v>5</v>
      </c>
      <c r="D21196" s="232">
        <v>10077.44</v>
      </c>
      <c r="E21196" s="232" t="s">
        <v>40909</v>
      </c>
    </row>
    <row r="21197" spans="1:5" ht="33.75">
      <c r="A21197" s="232" t="s">
        <v>11152</v>
      </c>
      <c r="B21197" s="233" t="s">
        <v>48693</v>
      </c>
      <c r="C21197" s="232" t="s">
        <v>5</v>
      </c>
      <c r="D21197" s="232">
        <v>19090.34</v>
      </c>
      <c r="E21197" s="232" t="s">
        <v>40909</v>
      </c>
    </row>
    <row r="21198" spans="1:5" ht="33.75">
      <c r="A21198" s="232" t="s">
        <v>11153</v>
      </c>
      <c r="B21198" s="233" t="s">
        <v>48694</v>
      </c>
      <c r="C21198" s="232" t="s">
        <v>5</v>
      </c>
      <c r="D21198" s="232">
        <v>28807.03</v>
      </c>
      <c r="E21198" s="232" t="s">
        <v>40909</v>
      </c>
    </row>
    <row r="21199" spans="1:5" ht="33.75">
      <c r="A21199" s="232" t="s">
        <v>11154</v>
      </c>
      <c r="B21199" s="233" t="s">
        <v>48695</v>
      </c>
      <c r="C21199" s="232" t="s">
        <v>5</v>
      </c>
      <c r="D21199" s="232">
        <v>14084.67</v>
      </c>
      <c r="E21199" s="232" t="s">
        <v>40909</v>
      </c>
    </row>
    <row r="21200" spans="1:5" ht="33.75">
      <c r="A21200" s="232" t="s">
        <v>11155</v>
      </c>
      <c r="B21200" s="233" t="s">
        <v>48696</v>
      </c>
      <c r="C21200" s="232" t="s">
        <v>5</v>
      </c>
      <c r="D21200" s="232">
        <v>22121.1</v>
      </c>
      <c r="E21200" s="232" t="s">
        <v>40909</v>
      </c>
    </row>
    <row r="21201" spans="1:5" ht="33.75">
      <c r="A21201" s="232" t="s">
        <v>11156</v>
      </c>
      <c r="B21201" s="233" t="s">
        <v>48697</v>
      </c>
      <c r="C21201" s="232" t="s">
        <v>5</v>
      </c>
      <c r="D21201" s="232">
        <v>40025.53</v>
      </c>
      <c r="E21201" s="232" t="s">
        <v>40909</v>
      </c>
    </row>
    <row r="21202" spans="1:5" ht="33.75">
      <c r="A21202" s="232" t="s">
        <v>11157</v>
      </c>
      <c r="B21202" s="233" t="s">
        <v>48698</v>
      </c>
      <c r="C21202" s="232" t="s">
        <v>5</v>
      </c>
      <c r="D21202" s="232">
        <v>18059.419999999998</v>
      </c>
      <c r="E21202" s="232" t="s">
        <v>40909</v>
      </c>
    </row>
    <row r="21203" spans="1:5" ht="33.75">
      <c r="A21203" s="232" t="s">
        <v>11158</v>
      </c>
      <c r="B21203" s="233" t="s">
        <v>48699</v>
      </c>
      <c r="C21203" s="232" t="s">
        <v>5</v>
      </c>
      <c r="D21203" s="232">
        <v>25087.32</v>
      </c>
      <c r="E21203" s="232" t="s">
        <v>40909</v>
      </c>
    </row>
    <row r="21204" spans="1:5" ht="33.75">
      <c r="A21204" s="232" t="s">
        <v>11159</v>
      </c>
      <c r="B21204" s="233" t="s">
        <v>48700</v>
      </c>
      <c r="C21204" s="232" t="s">
        <v>5</v>
      </c>
      <c r="D21204" s="232">
        <v>48219.56</v>
      </c>
      <c r="E21204" s="232" t="s">
        <v>40909</v>
      </c>
    </row>
    <row r="21205" spans="1:5" ht="33.75">
      <c r="A21205" s="232" t="s">
        <v>11160</v>
      </c>
      <c r="B21205" s="233" t="s">
        <v>48701</v>
      </c>
      <c r="C21205" s="232" t="s">
        <v>5</v>
      </c>
      <c r="D21205" s="232">
        <v>5419.72</v>
      </c>
      <c r="E21205" s="232" t="s">
        <v>40909</v>
      </c>
    </row>
    <row r="21206" spans="1:5" ht="33.75">
      <c r="A21206" s="232" t="s">
        <v>11161</v>
      </c>
      <c r="B21206" s="233" t="s">
        <v>48702</v>
      </c>
      <c r="C21206" s="232" t="s">
        <v>5</v>
      </c>
      <c r="D21206" s="232">
        <v>12846.55</v>
      </c>
      <c r="E21206" s="232" t="s">
        <v>40909</v>
      </c>
    </row>
    <row r="21207" spans="1:5" ht="33.75">
      <c r="A21207" s="232" t="s">
        <v>11162</v>
      </c>
      <c r="B21207" s="233" t="s">
        <v>48703</v>
      </c>
      <c r="C21207" s="232" t="s">
        <v>5</v>
      </c>
      <c r="D21207" s="232">
        <v>20461.78</v>
      </c>
      <c r="E21207" s="232" t="s">
        <v>40909</v>
      </c>
    </row>
    <row r="21208" spans="1:5" ht="33.75">
      <c r="A21208" s="232" t="s">
        <v>11163</v>
      </c>
      <c r="B21208" s="233" t="s">
        <v>48704</v>
      </c>
      <c r="C21208" s="232" t="s">
        <v>5</v>
      </c>
      <c r="D21208" s="232">
        <v>7935.13</v>
      </c>
      <c r="E21208" s="232" t="s">
        <v>40909</v>
      </c>
    </row>
    <row r="21209" spans="1:5" ht="33.75">
      <c r="A21209" s="232" t="s">
        <v>11164</v>
      </c>
      <c r="B21209" s="233" t="s">
        <v>48705</v>
      </c>
      <c r="C21209" s="232" t="s">
        <v>5</v>
      </c>
      <c r="D21209" s="232">
        <v>16313.15</v>
      </c>
      <c r="E21209" s="232" t="s">
        <v>40909</v>
      </c>
    </row>
    <row r="21210" spans="1:5" ht="33.75">
      <c r="A21210" s="232" t="s">
        <v>11165</v>
      </c>
      <c r="B21210" s="233" t="s">
        <v>48706</v>
      </c>
      <c r="C21210" s="232" t="s">
        <v>5</v>
      </c>
      <c r="D21210" s="232">
        <v>24465.96</v>
      </c>
      <c r="E21210" s="232" t="s">
        <v>40909</v>
      </c>
    </row>
    <row r="21211" spans="1:5" ht="33.75">
      <c r="A21211" s="232" t="s">
        <v>11166</v>
      </c>
      <c r="B21211" s="233" t="s">
        <v>48707</v>
      </c>
      <c r="C21211" s="232" t="s">
        <v>5</v>
      </c>
      <c r="D21211" s="232">
        <v>10078.17</v>
      </c>
      <c r="E21211" s="232" t="s">
        <v>40909</v>
      </c>
    </row>
    <row r="21212" spans="1:5" ht="33.75">
      <c r="A21212" s="232" t="s">
        <v>11167</v>
      </c>
      <c r="B21212" s="233" t="s">
        <v>48708</v>
      </c>
      <c r="C21212" s="232" t="s">
        <v>5</v>
      </c>
      <c r="D21212" s="232">
        <v>19930.89</v>
      </c>
      <c r="E21212" s="232" t="s">
        <v>40909</v>
      </c>
    </row>
    <row r="21213" spans="1:5" ht="33.75">
      <c r="A21213" s="232" t="s">
        <v>11168</v>
      </c>
      <c r="B21213" s="233" t="s">
        <v>48709</v>
      </c>
      <c r="C21213" s="232" t="s">
        <v>5</v>
      </c>
      <c r="D21213" s="232">
        <v>31258.71</v>
      </c>
      <c r="E21213" s="232" t="s">
        <v>40909</v>
      </c>
    </row>
    <row r="21214" spans="1:5" ht="45">
      <c r="A21214" s="232" t="s">
        <v>11169</v>
      </c>
      <c r="B21214" s="233" t="s">
        <v>48710</v>
      </c>
      <c r="C21214" s="232" t="s">
        <v>5</v>
      </c>
      <c r="D21214" s="232">
        <v>643.78</v>
      </c>
      <c r="E21214" s="232" t="s">
        <v>40909</v>
      </c>
    </row>
    <row r="21215" spans="1:5" ht="45">
      <c r="A21215" s="232" t="s">
        <v>11170</v>
      </c>
      <c r="B21215" s="233" t="s">
        <v>48711</v>
      </c>
      <c r="C21215" s="232" t="s">
        <v>5</v>
      </c>
      <c r="D21215" s="232">
        <v>1071.6099999999999</v>
      </c>
      <c r="E21215" s="232" t="s">
        <v>40909</v>
      </c>
    </row>
    <row r="21216" spans="1:5" ht="45">
      <c r="A21216" s="232" t="s">
        <v>11171</v>
      </c>
      <c r="B21216" s="233" t="s">
        <v>48712</v>
      </c>
      <c r="C21216" s="232" t="s">
        <v>5</v>
      </c>
      <c r="D21216" s="232">
        <v>1625.48</v>
      </c>
      <c r="E21216" s="232" t="s">
        <v>40909</v>
      </c>
    </row>
    <row r="21217" spans="1:5" ht="45">
      <c r="A21217" s="232" t="s">
        <v>11172</v>
      </c>
      <c r="B21217" s="233" t="s">
        <v>48713</v>
      </c>
      <c r="C21217" s="232" t="s">
        <v>5</v>
      </c>
      <c r="D21217" s="232">
        <v>2315.4</v>
      </c>
      <c r="E21217" s="232" t="s">
        <v>40909</v>
      </c>
    </row>
    <row r="21218" spans="1:5" ht="45">
      <c r="A21218" s="232" t="s">
        <v>11173</v>
      </c>
      <c r="B21218" s="233" t="s">
        <v>48714</v>
      </c>
      <c r="C21218" s="232" t="s">
        <v>5</v>
      </c>
      <c r="D21218" s="232">
        <v>3149.18</v>
      </c>
      <c r="E21218" s="232" t="s">
        <v>40909</v>
      </c>
    </row>
    <row r="21219" spans="1:5" ht="45">
      <c r="A21219" s="232" t="s">
        <v>11174</v>
      </c>
      <c r="B21219" s="233" t="s">
        <v>48715</v>
      </c>
      <c r="C21219" s="232" t="s">
        <v>5</v>
      </c>
      <c r="D21219" s="232">
        <v>5137.1499999999996</v>
      </c>
      <c r="E21219" s="232" t="s">
        <v>40909</v>
      </c>
    </row>
    <row r="21220" spans="1:5" ht="45">
      <c r="A21220" s="232" t="s">
        <v>11175</v>
      </c>
      <c r="B21220" s="233" t="s">
        <v>48716</v>
      </c>
      <c r="C21220" s="232" t="s">
        <v>5</v>
      </c>
      <c r="D21220" s="232">
        <v>6337.01</v>
      </c>
      <c r="E21220" s="232" t="s">
        <v>40909</v>
      </c>
    </row>
    <row r="21221" spans="1:5" ht="45">
      <c r="A21221" s="232" t="s">
        <v>11176</v>
      </c>
      <c r="B21221" s="233" t="s">
        <v>48717</v>
      </c>
      <c r="C21221" s="232" t="s">
        <v>5</v>
      </c>
      <c r="D21221" s="232">
        <v>918.05</v>
      </c>
      <c r="E21221" s="232" t="s">
        <v>40909</v>
      </c>
    </row>
    <row r="21222" spans="1:5" ht="45">
      <c r="A21222" s="232" t="s">
        <v>11177</v>
      </c>
      <c r="B21222" s="233" t="s">
        <v>48718</v>
      </c>
      <c r="C21222" s="232" t="s">
        <v>5</v>
      </c>
      <c r="D21222" s="232">
        <v>1535.12</v>
      </c>
      <c r="E21222" s="232" t="s">
        <v>40909</v>
      </c>
    </row>
    <row r="21223" spans="1:5" ht="45">
      <c r="A21223" s="232" t="s">
        <v>11178</v>
      </c>
      <c r="B21223" s="233" t="s">
        <v>48719</v>
      </c>
      <c r="C21223" s="232" t="s">
        <v>5</v>
      </c>
      <c r="D21223" s="232">
        <v>2329.94</v>
      </c>
      <c r="E21223" s="232" t="s">
        <v>40909</v>
      </c>
    </row>
    <row r="21224" spans="1:5" ht="45">
      <c r="A21224" s="232" t="s">
        <v>11179</v>
      </c>
      <c r="B21224" s="233" t="s">
        <v>48720</v>
      </c>
      <c r="C21224" s="232" t="s">
        <v>5</v>
      </c>
      <c r="D21224" s="232">
        <v>3313.05</v>
      </c>
      <c r="E21224" s="232" t="s">
        <v>40909</v>
      </c>
    </row>
    <row r="21225" spans="1:5" ht="45">
      <c r="A21225" s="232" t="s">
        <v>11180</v>
      </c>
      <c r="B21225" s="233" t="s">
        <v>48721</v>
      </c>
      <c r="C21225" s="232" t="s">
        <v>5</v>
      </c>
      <c r="D21225" s="232">
        <v>4495.6099999999997</v>
      </c>
      <c r="E21225" s="232" t="s">
        <v>40909</v>
      </c>
    </row>
    <row r="21226" spans="1:5" ht="45">
      <c r="A21226" s="232" t="s">
        <v>11181</v>
      </c>
      <c r="B21226" s="233" t="s">
        <v>48722</v>
      </c>
      <c r="C21226" s="232" t="s">
        <v>5</v>
      </c>
      <c r="D21226" s="232">
        <v>5863.94</v>
      </c>
      <c r="E21226" s="232" t="s">
        <v>40909</v>
      </c>
    </row>
    <row r="21227" spans="1:5" ht="45">
      <c r="A21227" s="232" t="s">
        <v>11182</v>
      </c>
      <c r="B21227" s="233" t="s">
        <v>48723</v>
      </c>
      <c r="C21227" s="232" t="s">
        <v>5</v>
      </c>
      <c r="D21227" s="232">
        <v>7687.47</v>
      </c>
      <c r="E21227" s="232" t="s">
        <v>40909</v>
      </c>
    </row>
    <row r="21228" spans="1:5" ht="45">
      <c r="A21228" s="232" t="s">
        <v>11183</v>
      </c>
      <c r="B21228" s="233" t="s">
        <v>48724</v>
      </c>
      <c r="C21228" s="232" t="s">
        <v>5</v>
      </c>
      <c r="D21228" s="232">
        <v>1191.76</v>
      </c>
      <c r="E21228" s="232" t="s">
        <v>40909</v>
      </c>
    </row>
    <row r="21229" spans="1:5" ht="45">
      <c r="A21229" s="232" t="s">
        <v>11184</v>
      </c>
      <c r="B21229" s="233" t="s">
        <v>48725</v>
      </c>
      <c r="C21229" s="232" t="s">
        <v>5</v>
      </c>
      <c r="D21229" s="232">
        <v>1998.08</v>
      </c>
      <c r="E21229" s="232" t="s">
        <v>40909</v>
      </c>
    </row>
    <row r="21230" spans="1:5" ht="45">
      <c r="A21230" s="232" t="s">
        <v>11185</v>
      </c>
      <c r="B21230" s="233" t="s">
        <v>48726</v>
      </c>
      <c r="C21230" s="232" t="s">
        <v>5</v>
      </c>
      <c r="D21230" s="232">
        <v>3033.83</v>
      </c>
      <c r="E21230" s="232" t="s">
        <v>40909</v>
      </c>
    </row>
    <row r="21231" spans="1:5" ht="45">
      <c r="A21231" s="232" t="s">
        <v>11186</v>
      </c>
      <c r="B21231" s="233" t="s">
        <v>48727</v>
      </c>
      <c r="C21231" s="232" t="s">
        <v>5</v>
      </c>
      <c r="D21231" s="232">
        <v>4311.26</v>
      </c>
      <c r="E21231" s="232" t="s">
        <v>40909</v>
      </c>
    </row>
    <row r="21232" spans="1:5" ht="45">
      <c r="A21232" s="232" t="s">
        <v>11187</v>
      </c>
      <c r="B21232" s="233" t="s">
        <v>48728</v>
      </c>
      <c r="C21232" s="232" t="s">
        <v>5</v>
      </c>
      <c r="D21232" s="232">
        <v>5842.05</v>
      </c>
      <c r="E21232" s="232" t="s">
        <v>40909</v>
      </c>
    </row>
    <row r="21233" spans="1:5" ht="45">
      <c r="A21233" s="232" t="s">
        <v>11188</v>
      </c>
      <c r="B21233" s="233" t="s">
        <v>48729</v>
      </c>
      <c r="C21233" s="232" t="s">
        <v>5</v>
      </c>
      <c r="D21233" s="232">
        <v>7927.66</v>
      </c>
      <c r="E21233" s="232" t="s">
        <v>40909</v>
      </c>
    </row>
    <row r="21234" spans="1:5" ht="45">
      <c r="A21234" s="232" t="s">
        <v>11189</v>
      </c>
      <c r="B21234" s="233" t="s">
        <v>48730</v>
      </c>
      <c r="C21234" s="232" t="s">
        <v>5</v>
      </c>
      <c r="D21234" s="232">
        <v>10425.4</v>
      </c>
      <c r="E21234" s="232" t="s">
        <v>40909</v>
      </c>
    </row>
    <row r="21235" spans="1:5" ht="45">
      <c r="A21235" s="232" t="s">
        <v>11190</v>
      </c>
      <c r="B21235" s="233" t="s">
        <v>48731</v>
      </c>
      <c r="C21235" s="232" t="s">
        <v>4</v>
      </c>
      <c r="D21235" s="232">
        <v>402.81</v>
      </c>
      <c r="E21235" s="232" t="s">
        <v>40909</v>
      </c>
    </row>
    <row r="21236" spans="1:5" ht="45">
      <c r="A21236" s="232" t="s">
        <v>11191</v>
      </c>
      <c r="B21236" s="233" t="s">
        <v>48732</v>
      </c>
      <c r="C21236" s="232" t="s">
        <v>4</v>
      </c>
      <c r="D21236" s="232">
        <v>499.47</v>
      </c>
      <c r="E21236" s="232" t="s">
        <v>40909</v>
      </c>
    </row>
    <row r="21237" spans="1:5" ht="45">
      <c r="A21237" s="232" t="s">
        <v>11192</v>
      </c>
      <c r="B21237" s="233" t="s">
        <v>48733</v>
      </c>
      <c r="C21237" s="232" t="s">
        <v>4</v>
      </c>
      <c r="D21237" s="232">
        <v>850.68</v>
      </c>
      <c r="E21237" s="232" t="s">
        <v>40909</v>
      </c>
    </row>
    <row r="21238" spans="1:5" ht="45">
      <c r="A21238" s="232" t="s">
        <v>11193</v>
      </c>
      <c r="B21238" s="233" t="s">
        <v>48734</v>
      </c>
      <c r="C21238" s="232" t="s">
        <v>4</v>
      </c>
      <c r="D21238" s="232">
        <v>1154.47</v>
      </c>
      <c r="E21238" s="232" t="s">
        <v>40909</v>
      </c>
    </row>
    <row r="21239" spans="1:5" ht="45">
      <c r="A21239" s="232" t="s">
        <v>11194</v>
      </c>
      <c r="B21239" s="233" t="s">
        <v>48735</v>
      </c>
      <c r="C21239" s="232" t="s">
        <v>4</v>
      </c>
      <c r="D21239" s="232">
        <v>707.09</v>
      </c>
      <c r="E21239" s="232" t="s">
        <v>40909</v>
      </c>
    </row>
    <row r="21240" spans="1:5" ht="45">
      <c r="A21240" s="232" t="s">
        <v>11195</v>
      </c>
      <c r="B21240" s="233" t="s">
        <v>48736</v>
      </c>
      <c r="C21240" s="232" t="s">
        <v>4</v>
      </c>
      <c r="D21240" s="232">
        <v>831.69</v>
      </c>
      <c r="E21240" s="232" t="s">
        <v>40909</v>
      </c>
    </row>
    <row r="21241" spans="1:5" ht="45">
      <c r="A21241" s="232" t="s">
        <v>11196</v>
      </c>
      <c r="B21241" s="233" t="s">
        <v>48737</v>
      </c>
      <c r="C21241" s="232" t="s">
        <v>4</v>
      </c>
      <c r="D21241" s="232">
        <v>1210.75</v>
      </c>
      <c r="E21241" s="232" t="s">
        <v>40909</v>
      </c>
    </row>
    <row r="21242" spans="1:5" ht="45">
      <c r="A21242" s="232" t="s">
        <v>11197</v>
      </c>
      <c r="B21242" s="233" t="s">
        <v>48738</v>
      </c>
      <c r="C21242" s="232" t="s">
        <v>4</v>
      </c>
      <c r="D21242" s="232">
        <v>1537.24</v>
      </c>
      <c r="E21242" s="232" t="s">
        <v>40909</v>
      </c>
    </row>
    <row r="21243" spans="1:5" ht="45">
      <c r="A21243" s="232" t="s">
        <v>11198</v>
      </c>
      <c r="B21243" s="233" t="s">
        <v>48739</v>
      </c>
      <c r="C21243" s="232" t="s">
        <v>4</v>
      </c>
      <c r="D21243" s="232">
        <v>1027.5999999999999</v>
      </c>
      <c r="E21243" s="232" t="s">
        <v>40909</v>
      </c>
    </row>
    <row r="21244" spans="1:5" ht="45">
      <c r="A21244" s="232" t="s">
        <v>11199</v>
      </c>
      <c r="B21244" s="233" t="s">
        <v>48740</v>
      </c>
      <c r="C21244" s="232" t="s">
        <v>4</v>
      </c>
      <c r="D21244" s="232">
        <v>1173.68</v>
      </c>
      <c r="E21244" s="232" t="s">
        <v>40909</v>
      </c>
    </row>
    <row r="21245" spans="1:5" ht="45">
      <c r="A21245" s="232" t="s">
        <v>11200</v>
      </c>
      <c r="B21245" s="233" t="s">
        <v>48741</v>
      </c>
      <c r="C21245" s="232" t="s">
        <v>4</v>
      </c>
      <c r="D21245" s="232">
        <v>1595.21</v>
      </c>
      <c r="E21245" s="232" t="s">
        <v>40909</v>
      </c>
    </row>
    <row r="21246" spans="1:5" ht="45">
      <c r="A21246" s="232" t="s">
        <v>11201</v>
      </c>
      <c r="B21246" s="233" t="s">
        <v>48742</v>
      </c>
      <c r="C21246" s="232" t="s">
        <v>4</v>
      </c>
      <c r="D21246" s="232">
        <v>1947.67</v>
      </c>
      <c r="E21246" s="232" t="s">
        <v>40909</v>
      </c>
    </row>
    <row r="21247" spans="1:5" ht="45">
      <c r="A21247" s="232" t="s">
        <v>11202</v>
      </c>
      <c r="B21247" s="233" t="s">
        <v>48743</v>
      </c>
      <c r="C21247" s="232" t="s">
        <v>4</v>
      </c>
      <c r="D21247" s="232">
        <v>685.64</v>
      </c>
      <c r="E21247" s="232" t="s">
        <v>40909</v>
      </c>
    </row>
    <row r="21248" spans="1:5" ht="45">
      <c r="A21248" s="232" t="s">
        <v>11203</v>
      </c>
      <c r="B21248" s="233" t="s">
        <v>48744</v>
      </c>
      <c r="C21248" s="232" t="s">
        <v>4</v>
      </c>
      <c r="D21248" s="232">
        <v>814.14</v>
      </c>
      <c r="E21248" s="232" t="s">
        <v>40909</v>
      </c>
    </row>
    <row r="21249" spans="1:5" ht="45">
      <c r="A21249" s="232" t="s">
        <v>11204</v>
      </c>
      <c r="B21249" s="233" t="s">
        <v>48745</v>
      </c>
      <c r="C21249" s="232" t="s">
        <v>4</v>
      </c>
      <c r="D21249" s="232">
        <v>1197.26</v>
      </c>
      <c r="E21249" s="232" t="s">
        <v>40909</v>
      </c>
    </row>
    <row r="21250" spans="1:5" ht="45">
      <c r="A21250" s="232" t="s">
        <v>11205</v>
      </c>
      <c r="B21250" s="233" t="s">
        <v>48746</v>
      </c>
      <c r="C21250" s="232" t="s">
        <v>4</v>
      </c>
      <c r="D21250" s="232">
        <v>1530.95</v>
      </c>
      <c r="E21250" s="232" t="s">
        <v>40909</v>
      </c>
    </row>
    <row r="21251" spans="1:5" ht="45">
      <c r="A21251" s="232" t="s">
        <v>11206</v>
      </c>
      <c r="B21251" s="233" t="s">
        <v>48747</v>
      </c>
      <c r="C21251" s="232" t="s">
        <v>4</v>
      </c>
      <c r="D21251" s="232">
        <v>1241.24</v>
      </c>
      <c r="E21251" s="232" t="s">
        <v>40909</v>
      </c>
    </row>
    <row r="21252" spans="1:5" ht="45">
      <c r="A21252" s="232" t="s">
        <v>11207</v>
      </c>
      <c r="B21252" s="233" t="s">
        <v>48748</v>
      </c>
      <c r="C21252" s="232" t="s">
        <v>4</v>
      </c>
      <c r="D21252" s="232">
        <v>1397.47</v>
      </c>
      <c r="E21252" s="232" t="s">
        <v>40909</v>
      </c>
    </row>
    <row r="21253" spans="1:5" ht="45">
      <c r="A21253" s="232" t="s">
        <v>11208</v>
      </c>
      <c r="B21253" s="233" t="s">
        <v>48749</v>
      </c>
      <c r="C21253" s="232" t="s">
        <v>4</v>
      </c>
      <c r="D21253" s="232">
        <v>1832.48</v>
      </c>
      <c r="E21253" s="232" t="s">
        <v>40909</v>
      </c>
    </row>
    <row r="21254" spans="1:5" ht="45">
      <c r="A21254" s="232" t="s">
        <v>11209</v>
      </c>
      <c r="B21254" s="233" t="s">
        <v>48750</v>
      </c>
      <c r="C21254" s="232" t="s">
        <v>4</v>
      </c>
      <c r="D21254" s="232">
        <v>2201.08</v>
      </c>
      <c r="E21254" s="232" t="s">
        <v>40909</v>
      </c>
    </row>
    <row r="21255" spans="1:5" ht="45">
      <c r="A21255" s="232" t="s">
        <v>11210</v>
      </c>
      <c r="B21255" s="233" t="s">
        <v>48751</v>
      </c>
      <c r="C21255" s="232" t="s">
        <v>4</v>
      </c>
      <c r="D21255" s="232">
        <v>1830.62</v>
      </c>
      <c r="E21255" s="232" t="s">
        <v>40909</v>
      </c>
    </row>
    <row r="21256" spans="1:5" ht="45">
      <c r="A21256" s="232" t="s">
        <v>11211</v>
      </c>
      <c r="B21256" s="233" t="s">
        <v>48752</v>
      </c>
      <c r="C21256" s="232" t="s">
        <v>4</v>
      </c>
      <c r="D21256" s="232">
        <v>2018.49</v>
      </c>
      <c r="E21256" s="232" t="s">
        <v>40909</v>
      </c>
    </row>
    <row r="21257" spans="1:5" ht="45">
      <c r="A21257" s="232" t="s">
        <v>11212</v>
      </c>
      <c r="B21257" s="233" t="s">
        <v>48753</v>
      </c>
      <c r="C21257" s="232" t="s">
        <v>4</v>
      </c>
      <c r="D21257" s="232">
        <v>2512.9699999999998</v>
      </c>
      <c r="E21257" s="232" t="s">
        <v>40909</v>
      </c>
    </row>
    <row r="21258" spans="1:5" ht="45">
      <c r="A21258" s="232" t="s">
        <v>11213</v>
      </c>
      <c r="B21258" s="233" t="s">
        <v>48754</v>
      </c>
      <c r="C21258" s="232" t="s">
        <v>4</v>
      </c>
      <c r="D21258" s="232">
        <v>2922.01</v>
      </c>
      <c r="E21258" s="232" t="s">
        <v>40909</v>
      </c>
    </row>
    <row r="21259" spans="1:5" ht="45">
      <c r="A21259" s="232" t="s">
        <v>11214</v>
      </c>
      <c r="B21259" s="233" t="s">
        <v>48755</v>
      </c>
      <c r="C21259" s="232" t="s">
        <v>4</v>
      </c>
      <c r="D21259" s="232">
        <v>12170.23</v>
      </c>
      <c r="E21259" s="232" t="s">
        <v>40909</v>
      </c>
    </row>
    <row r="21260" spans="1:5" ht="56.25">
      <c r="A21260" s="232" t="s">
        <v>11215</v>
      </c>
      <c r="B21260" s="233" t="s">
        <v>48756</v>
      </c>
      <c r="C21260" s="232" t="s">
        <v>4</v>
      </c>
      <c r="D21260" s="232">
        <v>12036.45</v>
      </c>
      <c r="E21260" s="232" t="s">
        <v>40909</v>
      </c>
    </row>
    <row r="21261" spans="1:5" ht="45">
      <c r="A21261" s="232" t="s">
        <v>11216</v>
      </c>
      <c r="B21261" s="233" t="s">
        <v>48757</v>
      </c>
      <c r="C21261" s="232" t="s">
        <v>4</v>
      </c>
      <c r="D21261" s="232">
        <v>15463.35</v>
      </c>
      <c r="E21261" s="232" t="s">
        <v>40909</v>
      </c>
    </row>
    <row r="21262" spans="1:5" ht="56.25">
      <c r="A21262" s="232" t="s">
        <v>11217</v>
      </c>
      <c r="B21262" s="233" t="s">
        <v>48758</v>
      </c>
      <c r="C21262" s="232" t="s">
        <v>4</v>
      </c>
      <c r="D21262" s="232">
        <v>15293.38</v>
      </c>
      <c r="E21262" s="232" t="s">
        <v>40909</v>
      </c>
    </row>
    <row r="21263" spans="1:5" ht="45">
      <c r="A21263" s="232" t="s">
        <v>11218</v>
      </c>
      <c r="B21263" s="233" t="s">
        <v>48759</v>
      </c>
      <c r="C21263" s="232" t="s">
        <v>4</v>
      </c>
      <c r="D21263" s="232">
        <v>18040.57</v>
      </c>
      <c r="E21263" s="232" t="s">
        <v>40909</v>
      </c>
    </row>
    <row r="21264" spans="1:5" ht="56.25">
      <c r="A21264" s="232" t="s">
        <v>11219</v>
      </c>
      <c r="B21264" s="233" t="s">
        <v>48760</v>
      </c>
      <c r="C21264" s="232" t="s">
        <v>4</v>
      </c>
      <c r="D21264" s="232">
        <v>17842.28</v>
      </c>
      <c r="E21264" s="232" t="s">
        <v>40909</v>
      </c>
    </row>
    <row r="21265" spans="1:5" ht="45">
      <c r="A21265" s="232" t="s">
        <v>11220</v>
      </c>
      <c r="B21265" s="233" t="s">
        <v>48761</v>
      </c>
      <c r="C21265" s="232" t="s">
        <v>4</v>
      </c>
      <c r="D21265" s="232">
        <v>20570.07</v>
      </c>
      <c r="E21265" s="232" t="s">
        <v>40909</v>
      </c>
    </row>
    <row r="21266" spans="1:5" ht="45">
      <c r="A21266" s="232" t="s">
        <v>11221</v>
      </c>
      <c r="B21266" s="233" t="s">
        <v>48762</v>
      </c>
      <c r="C21266" s="232" t="s">
        <v>4</v>
      </c>
      <c r="D21266" s="232">
        <v>20343.97</v>
      </c>
      <c r="E21266" s="232" t="s">
        <v>40909</v>
      </c>
    </row>
    <row r="21267" spans="1:5" ht="45">
      <c r="A21267" s="232" t="s">
        <v>11222</v>
      </c>
      <c r="B21267" s="233" t="s">
        <v>48763</v>
      </c>
      <c r="C21267" s="232" t="s">
        <v>4</v>
      </c>
      <c r="D21267" s="232">
        <v>24149.55</v>
      </c>
      <c r="E21267" s="232" t="s">
        <v>40909</v>
      </c>
    </row>
    <row r="21268" spans="1:5" ht="56.25">
      <c r="A21268" s="232" t="s">
        <v>11223</v>
      </c>
      <c r="B21268" s="233" t="s">
        <v>48764</v>
      </c>
      <c r="C21268" s="232" t="s">
        <v>4</v>
      </c>
      <c r="D21268" s="232">
        <v>23884.11</v>
      </c>
      <c r="E21268" s="232" t="s">
        <v>40909</v>
      </c>
    </row>
    <row r="21269" spans="1:5" ht="45">
      <c r="A21269" s="232" t="s">
        <v>11224</v>
      </c>
      <c r="B21269" s="233" t="s">
        <v>48765</v>
      </c>
      <c r="C21269" s="232" t="s">
        <v>4</v>
      </c>
      <c r="D21269" s="232">
        <v>29665.33</v>
      </c>
      <c r="E21269" s="232" t="s">
        <v>40909</v>
      </c>
    </row>
    <row r="21270" spans="1:5" ht="56.25">
      <c r="A21270" s="232" t="s">
        <v>11225</v>
      </c>
      <c r="B21270" s="233" t="s">
        <v>48766</v>
      </c>
      <c r="C21270" s="232" t="s">
        <v>4</v>
      </c>
      <c r="D21270" s="232">
        <v>29892.560000000001</v>
      </c>
      <c r="E21270" s="232" t="s">
        <v>40909</v>
      </c>
    </row>
    <row r="21271" spans="1:5" ht="45">
      <c r="A21271" s="232" t="s">
        <v>11226</v>
      </c>
      <c r="B21271" s="233" t="s">
        <v>48767</v>
      </c>
      <c r="C21271" s="232" t="s">
        <v>4</v>
      </c>
      <c r="D21271" s="232">
        <v>42963.22</v>
      </c>
      <c r="E21271" s="232" t="s">
        <v>40909</v>
      </c>
    </row>
    <row r="21272" spans="1:5" ht="56.25">
      <c r="A21272" s="232" t="s">
        <v>11227</v>
      </c>
      <c r="B21272" s="233" t="s">
        <v>48768</v>
      </c>
      <c r="C21272" s="232" t="s">
        <v>4</v>
      </c>
      <c r="D21272" s="232">
        <v>43643.6</v>
      </c>
      <c r="E21272" s="232" t="s">
        <v>40909</v>
      </c>
    </row>
    <row r="21273" spans="1:5" ht="45">
      <c r="A21273" s="232" t="s">
        <v>11228</v>
      </c>
      <c r="B21273" s="233" t="s">
        <v>48769</v>
      </c>
      <c r="C21273" s="232" t="s">
        <v>4</v>
      </c>
      <c r="D21273" s="232">
        <v>1771.99</v>
      </c>
      <c r="E21273" s="232" t="s">
        <v>40909</v>
      </c>
    </row>
    <row r="21274" spans="1:5" ht="45">
      <c r="A21274" s="232" t="s">
        <v>11229</v>
      </c>
      <c r="B21274" s="233" t="s">
        <v>48770</v>
      </c>
      <c r="C21274" s="232" t="s">
        <v>4</v>
      </c>
      <c r="D21274" s="232">
        <v>1793.27</v>
      </c>
      <c r="E21274" s="232" t="s">
        <v>40909</v>
      </c>
    </row>
    <row r="21275" spans="1:5" ht="45">
      <c r="A21275" s="232" t="s">
        <v>11230</v>
      </c>
      <c r="B21275" s="233" t="s">
        <v>48771</v>
      </c>
      <c r="C21275" s="232" t="s">
        <v>4</v>
      </c>
      <c r="D21275" s="232">
        <v>2278.27</v>
      </c>
      <c r="E21275" s="232" t="s">
        <v>40909</v>
      </c>
    </row>
    <row r="21276" spans="1:5" ht="45">
      <c r="A21276" s="232" t="s">
        <v>11231</v>
      </c>
      <c r="B21276" s="233" t="s">
        <v>48772</v>
      </c>
      <c r="C21276" s="232" t="s">
        <v>4</v>
      </c>
      <c r="D21276" s="232">
        <v>2305.64</v>
      </c>
      <c r="E21276" s="232" t="s">
        <v>40909</v>
      </c>
    </row>
    <row r="21277" spans="1:5" ht="45">
      <c r="A21277" s="232" t="s">
        <v>11232</v>
      </c>
      <c r="B21277" s="233" t="s">
        <v>48773</v>
      </c>
      <c r="C21277" s="232" t="s">
        <v>4</v>
      </c>
      <c r="D21277" s="232">
        <v>2826.75</v>
      </c>
      <c r="E21277" s="232" t="s">
        <v>40909</v>
      </c>
    </row>
    <row r="21278" spans="1:5" ht="45">
      <c r="A21278" s="232" t="s">
        <v>11233</v>
      </c>
      <c r="B21278" s="233" t="s">
        <v>48774</v>
      </c>
      <c r="C21278" s="232" t="s">
        <v>4</v>
      </c>
      <c r="D21278" s="232">
        <v>2860.7</v>
      </c>
      <c r="E21278" s="232" t="s">
        <v>40909</v>
      </c>
    </row>
    <row r="21279" spans="1:5" ht="45">
      <c r="A21279" s="232" t="s">
        <v>11234</v>
      </c>
      <c r="B21279" s="233" t="s">
        <v>48775</v>
      </c>
      <c r="C21279" s="232" t="s">
        <v>4</v>
      </c>
      <c r="D21279" s="232">
        <v>3290.84</v>
      </c>
      <c r="E21279" s="232" t="s">
        <v>40909</v>
      </c>
    </row>
    <row r="21280" spans="1:5" ht="45">
      <c r="A21280" s="232" t="s">
        <v>11235</v>
      </c>
      <c r="B21280" s="233" t="s">
        <v>48776</v>
      </c>
      <c r="C21280" s="232" t="s">
        <v>4</v>
      </c>
      <c r="D21280" s="232">
        <v>3330.37</v>
      </c>
      <c r="E21280" s="232" t="s">
        <v>40909</v>
      </c>
    </row>
    <row r="21281" spans="1:5" ht="45">
      <c r="A21281" s="232" t="s">
        <v>11236</v>
      </c>
      <c r="B21281" s="233" t="s">
        <v>48777</v>
      </c>
      <c r="C21281" s="232" t="s">
        <v>4</v>
      </c>
      <c r="D21281" s="232">
        <v>4050.26</v>
      </c>
      <c r="E21281" s="232" t="s">
        <v>40909</v>
      </c>
    </row>
    <row r="21282" spans="1:5" ht="45">
      <c r="A21282" s="232" t="s">
        <v>11237</v>
      </c>
      <c r="B21282" s="233" t="s">
        <v>48778</v>
      </c>
      <c r="C21282" s="232" t="s">
        <v>4</v>
      </c>
      <c r="D21282" s="232">
        <v>4098.92</v>
      </c>
      <c r="E21282" s="232" t="s">
        <v>40909</v>
      </c>
    </row>
    <row r="21283" spans="1:5" ht="45">
      <c r="A21283" s="232" t="s">
        <v>11238</v>
      </c>
      <c r="B21283" s="233" t="s">
        <v>48779</v>
      </c>
      <c r="C21283" s="232" t="s">
        <v>4</v>
      </c>
      <c r="D21283" s="232">
        <v>4936.26</v>
      </c>
      <c r="E21283" s="232" t="s">
        <v>40909</v>
      </c>
    </row>
    <row r="21284" spans="1:5" ht="45">
      <c r="A21284" s="232" t="s">
        <v>11239</v>
      </c>
      <c r="B21284" s="233" t="s">
        <v>48780</v>
      </c>
      <c r="C21284" s="232" t="s">
        <v>4</v>
      </c>
      <c r="D21284" s="232">
        <v>4995.5600000000004</v>
      </c>
      <c r="E21284" s="232" t="s">
        <v>40909</v>
      </c>
    </row>
    <row r="21285" spans="1:5" ht="45">
      <c r="A21285" s="232" t="s">
        <v>11240</v>
      </c>
      <c r="B21285" s="233" t="s">
        <v>48781</v>
      </c>
      <c r="C21285" s="232" t="s">
        <v>4</v>
      </c>
      <c r="D21285" s="232">
        <v>5442.54</v>
      </c>
      <c r="E21285" s="232" t="s">
        <v>40909</v>
      </c>
    </row>
    <row r="21286" spans="1:5" ht="45">
      <c r="A21286" s="232" t="s">
        <v>11241</v>
      </c>
      <c r="B21286" s="233" t="s">
        <v>48782</v>
      </c>
      <c r="C21286" s="232" t="s">
        <v>4</v>
      </c>
      <c r="D21286" s="232">
        <v>5507.92</v>
      </c>
      <c r="E21286" s="232" t="s">
        <v>40909</v>
      </c>
    </row>
    <row r="21287" spans="1:5" ht="45">
      <c r="A21287" s="232" t="s">
        <v>11242</v>
      </c>
      <c r="B21287" s="233" t="s">
        <v>48783</v>
      </c>
      <c r="C21287" s="232" t="s">
        <v>4</v>
      </c>
      <c r="D21287" s="232">
        <v>8351.69</v>
      </c>
      <c r="E21287" s="232" t="s">
        <v>40909</v>
      </c>
    </row>
    <row r="21288" spans="1:5" ht="45">
      <c r="A21288" s="232" t="s">
        <v>11243</v>
      </c>
      <c r="B21288" s="233" t="s">
        <v>48784</v>
      </c>
      <c r="C21288" s="232" t="s">
        <v>4</v>
      </c>
      <c r="D21288" s="232">
        <v>7429.81</v>
      </c>
      <c r="E21288" s="232" t="s">
        <v>40909</v>
      </c>
    </row>
    <row r="21289" spans="1:5" ht="45">
      <c r="A21289" s="232" t="s">
        <v>11244</v>
      </c>
      <c r="B21289" s="233" t="s">
        <v>48785</v>
      </c>
      <c r="C21289" s="232" t="s">
        <v>4</v>
      </c>
      <c r="D21289" s="232">
        <v>9081.9</v>
      </c>
      <c r="E21289" s="232" t="s">
        <v>40909</v>
      </c>
    </row>
    <row r="21290" spans="1:5" ht="45">
      <c r="A21290" s="232" t="s">
        <v>11245</v>
      </c>
      <c r="B21290" s="233" t="s">
        <v>48786</v>
      </c>
      <c r="C21290" s="232" t="s">
        <v>4</v>
      </c>
      <c r="D21290" s="232">
        <v>8079.41</v>
      </c>
      <c r="E21290" s="232" t="s">
        <v>40909</v>
      </c>
    </row>
    <row r="21291" spans="1:5" ht="45">
      <c r="A21291" s="232" t="s">
        <v>11246</v>
      </c>
      <c r="B21291" s="233" t="s">
        <v>48787</v>
      </c>
      <c r="C21291" s="232" t="s">
        <v>4</v>
      </c>
      <c r="D21291" s="232">
        <v>11111.36</v>
      </c>
      <c r="E21291" s="232" t="s">
        <v>40909</v>
      </c>
    </row>
    <row r="21292" spans="1:5" ht="45">
      <c r="A21292" s="232" t="s">
        <v>11247</v>
      </c>
      <c r="B21292" s="233" t="s">
        <v>48788</v>
      </c>
      <c r="C21292" s="232" t="s">
        <v>4</v>
      </c>
      <c r="D21292" s="232">
        <v>10638.87</v>
      </c>
      <c r="E21292" s="232" t="s">
        <v>40909</v>
      </c>
    </row>
    <row r="21293" spans="1:5" ht="45">
      <c r="A21293" s="232" t="s">
        <v>11248</v>
      </c>
      <c r="B21293" s="233" t="s">
        <v>48789</v>
      </c>
      <c r="C21293" s="232" t="s">
        <v>4</v>
      </c>
      <c r="D21293" s="232">
        <v>12106.4</v>
      </c>
      <c r="E21293" s="232" t="s">
        <v>40909</v>
      </c>
    </row>
    <row r="21294" spans="1:5" ht="45">
      <c r="A21294" s="232" t="s">
        <v>11249</v>
      </c>
      <c r="B21294" s="233" t="s">
        <v>48790</v>
      </c>
      <c r="C21294" s="232" t="s">
        <v>4</v>
      </c>
      <c r="D21294" s="232">
        <v>11591.61</v>
      </c>
      <c r="E21294" s="232" t="s">
        <v>40909</v>
      </c>
    </row>
    <row r="21295" spans="1:5" ht="45">
      <c r="A21295" s="232" t="s">
        <v>11250</v>
      </c>
      <c r="B21295" s="233" t="s">
        <v>48791</v>
      </c>
      <c r="C21295" s="232" t="s">
        <v>4</v>
      </c>
      <c r="D21295" s="232">
        <v>14976.76</v>
      </c>
      <c r="E21295" s="232" t="s">
        <v>40909</v>
      </c>
    </row>
    <row r="21296" spans="1:5" ht="45">
      <c r="A21296" s="232" t="s">
        <v>11251</v>
      </c>
      <c r="B21296" s="233" t="s">
        <v>48792</v>
      </c>
      <c r="C21296" s="232" t="s">
        <v>4</v>
      </c>
      <c r="D21296" s="232">
        <v>14825.99</v>
      </c>
      <c r="E21296" s="232" t="s">
        <v>40909</v>
      </c>
    </row>
    <row r="21297" spans="1:5" ht="45">
      <c r="A21297" s="232" t="s">
        <v>11252</v>
      </c>
      <c r="B21297" s="233" t="s">
        <v>48793</v>
      </c>
      <c r="C21297" s="232" t="s">
        <v>4</v>
      </c>
      <c r="D21297" s="232">
        <v>16831.47</v>
      </c>
      <c r="E21297" s="232" t="s">
        <v>40909</v>
      </c>
    </row>
    <row r="21298" spans="1:5" ht="45">
      <c r="A21298" s="232" t="s">
        <v>11253</v>
      </c>
      <c r="B21298" s="233" t="s">
        <v>48794</v>
      </c>
      <c r="C21298" s="232" t="s">
        <v>4</v>
      </c>
      <c r="D21298" s="232">
        <v>16662.02</v>
      </c>
      <c r="E21298" s="232" t="s">
        <v>40909</v>
      </c>
    </row>
    <row r="21299" spans="1:5" ht="45">
      <c r="A21299" s="232" t="s">
        <v>11254</v>
      </c>
      <c r="B21299" s="233" t="s">
        <v>48795</v>
      </c>
      <c r="C21299" s="232" t="s">
        <v>4</v>
      </c>
      <c r="D21299" s="232">
        <v>18732.55</v>
      </c>
      <c r="E21299" s="232" t="s">
        <v>40909</v>
      </c>
    </row>
    <row r="21300" spans="1:5" ht="45">
      <c r="A21300" s="232" t="s">
        <v>11255</v>
      </c>
      <c r="B21300" s="233" t="s">
        <v>48796</v>
      </c>
      <c r="C21300" s="232" t="s">
        <v>4</v>
      </c>
      <c r="D21300" s="232">
        <v>18543.96</v>
      </c>
      <c r="E21300" s="232" t="s">
        <v>40909</v>
      </c>
    </row>
    <row r="21301" spans="1:5" ht="45">
      <c r="A21301" s="232" t="s">
        <v>11256</v>
      </c>
      <c r="B21301" s="233" t="s">
        <v>48797</v>
      </c>
      <c r="C21301" s="232" t="s">
        <v>4</v>
      </c>
      <c r="D21301" s="232">
        <v>20587.25</v>
      </c>
      <c r="E21301" s="232" t="s">
        <v>40909</v>
      </c>
    </row>
    <row r="21302" spans="1:5" ht="45">
      <c r="A21302" s="232" t="s">
        <v>11257</v>
      </c>
      <c r="B21302" s="233" t="s">
        <v>48798</v>
      </c>
      <c r="C21302" s="232" t="s">
        <v>4</v>
      </c>
      <c r="D21302" s="232">
        <v>20379.990000000002</v>
      </c>
      <c r="E21302" s="232" t="s">
        <v>40909</v>
      </c>
    </row>
    <row r="21303" spans="1:5" ht="45">
      <c r="A21303" s="232" t="s">
        <v>11258</v>
      </c>
      <c r="B21303" s="233" t="s">
        <v>48799</v>
      </c>
      <c r="C21303" s="232" t="s">
        <v>4</v>
      </c>
      <c r="D21303" s="232">
        <v>22488.33</v>
      </c>
      <c r="E21303" s="232" t="s">
        <v>40909</v>
      </c>
    </row>
    <row r="21304" spans="1:5" ht="45">
      <c r="A21304" s="232" t="s">
        <v>11259</v>
      </c>
      <c r="B21304" s="233" t="s">
        <v>48800</v>
      </c>
      <c r="C21304" s="232" t="s">
        <v>4</v>
      </c>
      <c r="D21304" s="232">
        <v>22261.93</v>
      </c>
      <c r="E21304" s="232" t="s">
        <v>40909</v>
      </c>
    </row>
    <row r="21305" spans="1:5" ht="45">
      <c r="A21305" s="232" t="s">
        <v>11260</v>
      </c>
      <c r="B21305" s="233" t="s">
        <v>48801</v>
      </c>
      <c r="C21305" s="232" t="s">
        <v>4</v>
      </c>
      <c r="D21305" s="232">
        <v>2789.57</v>
      </c>
      <c r="E21305" s="232" t="s">
        <v>40909</v>
      </c>
    </row>
    <row r="21306" spans="1:5" ht="45">
      <c r="A21306" s="232" t="s">
        <v>11261</v>
      </c>
      <c r="B21306" s="233" t="s">
        <v>48802</v>
      </c>
      <c r="C21306" s="232" t="s">
        <v>4</v>
      </c>
      <c r="D21306" s="232">
        <v>2822.02</v>
      </c>
      <c r="E21306" s="232" t="s">
        <v>40909</v>
      </c>
    </row>
    <row r="21307" spans="1:5" ht="45">
      <c r="A21307" s="232" t="s">
        <v>11262</v>
      </c>
      <c r="B21307" s="233" t="s">
        <v>48803</v>
      </c>
      <c r="C21307" s="232" t="s">
        <v>4</v>
      </c>
      <c r="D21307" s="232">
        <v>3498.04</v>
      </c>
      <c r="E21307" s="232" t="s">
        <v>40909</v>
      </c>
    </row>
    <row r="21308" spans="1:5" ht="45">
      <c r="A21308" s="232" t="s">
        <v>11263</v>
      </c>
      <c r="B21308" s="233" t="s">
        <v>48804</v>
      </c>
      <c r="C21308" s="232" t="s">
        <v>4</v>
      </c>
      <c r="D21308" s="232">
        <v>3538.73</v>
      </c>
      <c r="E21308" s="232" t="s">
        <v>40909</v>
      </c>
    </row>
    <row r="21309" spans="1:5" ht="45">
      <c r="A21309" s="232" t="s">
        <v>11264</v>
      </c>
      <c r="B21309" s="233" t="s">
        <v>48805</v>
      </c>
      <c r="C21309" s="232" t="s">
        <v>4</v>
      </c>
      <c r="D21309" s="232">
        <v>4162.22</v>
      </c>
      <c r="E21309" s="232" t="s">
        <v>40909</v>
      </c>
    </row>
    <row r="21310" spans="1:5" ht="45">
      <c r="A21310" s="232" t="s">
        <v>11265</v>
      </c>
      <c r="B21310" s="233" t="s">
        <v>48806</v>
      </c>
      <c r="C21310" s="232" t="s">
        <v>4</v>
      </c>
      <c r="D21310" s="232">
        <v>4210.6400000000003</v>
      </c>
      <c r="E21310" s="232" t="s">
        <v>40909</v>
      </c>
    </row>
    <row r="21311" spans="1:5" ht="45">
      <c r="A21311" s="232" t="s">
        <v>11266</v>
      </c>
      <c r="B21311" s="233" t="s">
        <v>48807</v>
      </c>
      <c r="C21311" s="232" t="s">
        <v>4</v>
      </c>
      <c r="D21311" s="232">
        <v>5003.5200000000004</v>
      </c>
      <c r="E21311" s="232" t="s">
        <v>40909</v>
      </c>
    </row>
    <row r="21312" spans="1:5" ht="45">
      <c r="A21312" s="232" t="s">
        <v>11267</v>
      </c>
      <c r="B21312" s="233" t="s">
        <v>48808</v>
      </c>
      <c r="C21312" s="232" t="s">
        <v>4</v>
      </c>
      <c r="D21312" s="232">
        <v>5061.7299999999996</v>
      </c>
      <c r="E21312" s="232" t="s">
        <v>40909</v>
      </c>
    </row>
    <row r="21313" spans="1:5" ht="45">
      <c r="A21313" s="232" t="s">
        <v>11268</v>
      </c>
      <c r="B21313" s="233" t="s">
        <v>48809</v>
      </c>
      <c r="C21313" s="232" t="s">
        <v>4</v>
      </c>
      <c r="D21313" s="232">
        <v>5579.15</v>
      </c>
      <c r="E21313" s="232" t="s">
        <v>40909</v>
      </c>
    </row>
    <row r="21314" spans="1:5" ht="45">
      <c r="A21314" s="232" t="s">
        <v>11269</v>
      </c>
      <c r="B21314" s="233" t="s">
        <v>48810</v>
      </c>
      <c r="C21314" s="232" t="s">
        <v>4</v>
      </c>
      <c r="D21314" s="232">
        <v>5644.05</v>
      </c>
      <c r="E21314" s="232" t="s">
        <v>40909</v>
      </c>
    </row>
    <row r="21315" spans="1:5" ht="45">
      <c r="A21315" s="232" t="s">
        <v>11270</v>
      </c>
      <c r="B21315" s="233" t="s">
        <v>48811</v>
      </c>
      <c r="C21315" s="232" t="s">
        <v>4</v>
      </c>
      <c r="D21315" s="232">
        <v>5844.82</v>
      </c>
      <c r="E21315" s="232" t="s">
        <v>40909</v>
      </c>
    </row>
    <row r="21316" spans="1:5" ht="45">
      <c r="A21316" s="232" t="s">
        <v>11271</v>
      </c>
      <c r="B21316" s="233" t="s">
        <v>48812</v>
      </c>
      <c r="C21316" s="232" t="s">
        <v>4</v>
      </c>
      <c r="D21316" s="232">
        <v>5912.82</v>
      </c>
      <c r="E21316" s="232" t="s">
        <v>40909</v>
      </c>
    </row>
    <row r="21317" spans="1:5" ht="45">
      <c r="A21317" s="232" t="s">
        <v>11272</v>
      </c>
      <c r="B21317" s="233" t="s">
        <v>48813</v>
      </c>
      <c r="C21317" s="232" t="s">
        <v>4</v>
      </c>
      <c r="D21317" s="232">
        <v>6996.08</v>
      </c>
      <c r="E21317" s="232" t="s">
        <v>40909</v>
      </c>
    </row>
    <row r="21318" spans="1:5" ht="45">
      <c r="A21318" s="232" t="s">
        <v>11273</v>
      </c>
      <c r="B21318" s="233" t="s">
        <v>48814</v>
      </c>
      <c r="C21318" s="232" t="s">
        <v>4</v>
      </c>
      <c r="D21318" s="232">
        <v>7077.46</v>
      </c>
      <c r="E21318" s="232" t="s">
        <v>40909</v>
      </c>
    </row>
    <row r="21319" spans="1:5" ht="45">
      <c r="A21319" s="232" t="s">
        <v>11274</v>
      </c>
      <c r="B21319" s="233" t="s">
        <v>48815</v>
      </c>
      <c r="C21319" s="232" t="s">
        <v>4</v>
      </c>
      <c r="D21319" s="232">
        <v>10642.54</v>
      </c>
      <c r="E21319" s="232" t="s">
        <v>40909</v>
      </c>
    </row>
    <row r="21320" spans="1:5" ht="56.25">
      <c r="A21320" s="232" t="s">
        <v>11275</v>
      </c>
      <c r="B21320" s="233" t="s">
        <v>48816</v>
      </c>
      <c r="C21320" s="232" t="s">
        <v>4</v>
      </c>
      <c r="D21320" s="232">
        <v>9457.2000000000007</v>
      </c>
      <c r="E21320" s="232" t="s">
        <v>40909</v>
      </c>
    </row>
    <row r="21321" spans="1:5" ht="45">
      <c r="A21321" s="232" t="s">
        <v>11276</v>
      </c>
      <c r="B21321" s="233" t="s">
        <v>48817</v>
      </c>
      <c r="C21321" s="232" t="s">
        <v>4</v>
      </c>
      <c r="D21321" s="232">
        <v>17706.490000000002</v>
      </c>
      <c r="E21321" s="232" t="s">
        <v>40909</v>
      </c>
    </row>
    <row r="21322" spans="1:5" ht="45">
      <c r="A21322" s="232" t="s">
        <v>11277</v>
      </c>
      <c r="B21322" s="233" t="s">
        <v>48818</v>
      </c>
      <c r="C21322" s="232" t="s">
        <v>4</v>
      </c>
      <c r="D21322" s="232">
        <v>17511.86</v>
      </c>
      <c r="E21322" s="232" t="s">
        <v>40909</v>
      </c>
    </row>
    <row r="21323" spans="1:5" ht="45">
      <c r="A21323" s="232" t="s">
        <v>11278</v>
      </c>
      <c r="B21323" s="233" t="s">
        <v>48819</v>
      </c>
      <c r="C21323" s="232" t="s">
        <v>4</v>
      </c>
      <c r="D21323" s="232">
        <v>23613.05</v>
      </c>
      <c r="E21323" s="232" t="s">
        <v>40909</v>
      </c>
    </row>
    <row r="21324" spans="1:5" ht="56.25">
      <c r="A21324" s="232" t="s">
        <v>11279</v>
      </c>
      <c r="B21324" s="233" t="s">
        <v>48820</v>
      </c>
      <c r="C21324" s="232" t="s">
        <v>4</v>
      </c>
      <c r="D21324" s="232">
        <v>23793.919999999998</v>
      </c>
      <c r="E21324" s="232" t="s">
        <v>40909</v>
      </c>
    </row>
    <row r="21325" spans="1:5" ht="45">
      <c r="A21325" s="232" t="s">
        <v>11280</v>
      </c>
      <c r="B21325" s="233" t="s">
        <v>48821</v>
      </c>
      <c r="C21325" s="232" t="s">
        <v>4</v>
      </c>
      <c r="D21325" s="232">
        <v>26593.34</v>
      </c>
      <c r="E21325" s="232" t="s">
        <v>40909</v>
      </c>
    </row>
    <row r="21326" spans="1:5" ht="56.25">
      <c r="A21326" s="232" t="s">
        <v>11281</v>
      </c>
      <c r="B21326" s="233" t="s">
        <v>48822</v>
      </c>
      <c r="C21326" s="232" t="s">
        <v>4</v>
      </c>
      <c r="D21326" s="232">
        <v>26797.040000000001</v>
      </c>
      <c r="E21326" s="232" t="s">
        <v>40909</v>
      </c>
    </row>
    <row r="21327" spans="1:5" ht="45">
      <c r="A21327" s="232" t="s">
        <v>11282</v>
      </c>
      <c r="B21327" s="233" t="s">
        <v>48823</v>
      </c>
      <c r="C21327" s="232" t="s">
        <v>4</v>
      </c>
      <c r="D21327" s="232">
        <v>31545.21</v>
      </c>
      <c r="E21327" s="232" t="s">
        <v>40909</v>
      </c>
    </row>
    <row r="21328" spans="1:5" ht="56.25">
      <c r="A21328" s="232" t="s">
        <v>11283</v>
      </c>
      <c r="B21328" s="233" t="s">
        <v>48824</v>
      </c>
      <c r="C21328" s="232" t="s">
        <v>4</v>
      </c>
      <c r="D21328" s="232">
        <v>31786.83</v>
      </c>
      <c r="E21328" s="232" t="s">
        <v>40909</v>
      </c>
    </row>
    <row r="21329" spans="1:5" ht="45">
      <c r="A21329" s="232" t="s">
        <v>11284</v>
      </c>
      <c r="B21329" s="233" t="s">
        <v>48825</v>
      </c>
      <c r="C21329" s="232" t="s">
        <v>4</v>
      </c>
      <c r="D21329" s="232">
        <v>19036.689999999999</v>
      </c>
      <c r="E21329" s="232" t="s">
        <v>40909</v>
      </c>
    </row>
    <row r="21330" spans="1:5" ht="56.25">
      <c r="A21330" s="232" t="s">
        <v>11285</v>
      </c>
      <c r="B21330" s="233" t="s">
        <v>48826</v>
      </c>
      <c r="C21330" s="232" t="s">
        <v>4</v>
      </c>
      <c r="D21330" s="232">
        <v>19195.05</v>
      </c>
      <c r="E21330" s="232" t="s">
        <v>40909</v>
      </c>
    </row>
    <row r="21331" spans="1:5" ht="45">
      <c r="A21331" s="232" t="s">
        <v>11286</v>
      </c>
      <c r="B21331" s="233" t="s">
        <v>48827</v>
      </c>
      <c r="C21331" s="232" t="s">
        <v>4</v>
      </c>
      <c r="D21331" s="232">
        <v>22362.99</v>
      </c>
      <c r="E21331" s="232" t="s">
        <v>40909</v>
      </c>
    </row>
    <row r="21332" spans="1:5" ht="56.25">
      <c r="A21332" s="232" t="s">
        <v>11287</v>
      </c>
      <c r="B21332" s="233" t="s">
        <v>48828</v>
      </c>
      <c r="C21332" s="232" t="s">
        <v>4</v>
      </c>
      <c r="D21332" s="232">
        <v>22549.02</v>
      </c>
      <c r="E21332" s="232" t="s">
        <v>40909</v>
      </c>
    </row>
    <row r="21333" spans="1:5" ht="45">
      <c r="A21333" s="232" t="s">
        <v>11288</v>
      </c>
      <c r="B21333" s="233" t="s">
        <v>48829</v>
      </c>
      <c r="C21333" s="232" t="s">
        <v>4</v>
      </c>
      <c r="D21333" s="232">
        <v>21493.03</v>
      </c>
      <c r="E21333" s="232" t="s">
        <v>40909</v>
      </c>
    </row>
    <row r="21334" spans="1:5" ht="56.25">
      <c r="A21334" s="232" t="s">
        <v>11289</v>
      </c>
      <c r="B21334" s="233" t="s">
        <v>48830</v>
      </c>
      <c r="C21334" s="232" t="s">
        <v>4</v>
      </c>
      <c r="D21334" s="232">
        <v>21671.83</v>
      </c>
      <c r="E21334" s="232" t="s">
        <v>40909</v>
      </c>
    </row>
    <row r="21335" spans="1:5" ht="45">
      <c r="A21335" s="232" t="s">
        <v>11290</v>
      </c>
      <c r="B21335" s="233" t="s">
        <v>48831</v>
      </c>
      <c r="C21335" s="232" t="s">
        <v>4</v>
      </c>
      <c r="D21335" s="232">
        <v>30192.6</v>
      </c>
      <c r="E21335" s="232" t="s">
        <v>40909</v>
      </c>
    </row>
    <row r="21336" spans="1:5" ht="56.25">
      <c r="A21336" s="232" t="s">
        <v>11291</v>
      </c>
      <c r="B21336" s="233" t="s">
        <v>48832</v>
      </c>
      <c r="C21336" s="232" t="s">
        <v>4</v>
      </c>
      <c r="D21336" s="232">
        <v>30443.759999999998</v>
      </c>
      <c r="E21336" s="232" t="s">
        <v>40909</v>
      </c>
    </row>
    <row r="21337" spans="1:5" ht="45">
      <c r="A21337" s="232" t="s">
        <v>11292</v>
      </c>
      <c r="B21337" s="233" t="s">
        <v>48833</v>
      </c>
      <c r="C21337" s="232" t="s">
        <v>4</v>
      </c>
      <c r="D21337" s="232">
        <v>23539.99</v>
      </c>
      <c r="E21337" s="232" t="s">
        <v>40909</v>
      </c>
    </row>
    <row r="21338" spans="1:5" ht="56.25">
      <c r="A21338" s="232" t="s">
        <v>11293</v>
      </c>
      <c r="B21338" s="233" t="s">
        <v>48834</v>
      </c>
      <c r="C21338" s="232" t="s">
        <v>4</v>
      </c>
      <c r="D21338" s="232">
        <v>23735.81</v>
      </c>
      <c r="E21338" s="232" t="s">
        <v>40909</v>
      </c>
    </row>
    <row r="21339" spans="1:5" ht="45">
      <c r="A21339" s="232" t="s">
        <v>11294</v>
      </c>
      <c r="B21339" s="233" t="s">
        <v>48835</v>
      </c>
      <c r="C21339" s="232" t="s">
        <v>4</v>
      </c>
      <c r="D21339" s="232">
        <v>32137.200000000001</v>
      </c>
      <c r="E21339" s="232" t="s">
        <v>40909</v>
      </c>
    </row>
    <row r="21340" spans="1:5" ht="56.25">
      <c r="A21340" s="232" t="s">
        <v>11295</v>
      </c>
      <c r="B21340" s="233" t="s">
        <v>48836</v>
      </c>
      <c r="C21340" s="232" t="s">
        <v>4</v>
      </c>
      <c r="D21340" s="232">
        <v>32404.54</v>
      </c>
      <c r="E21340" s="232" t="s">
        <v>40909</v>
      </c>
    </row>
    <row r="21341" spans="1:5" ht="45">
      <c r="A21341" s="232" t="s">
        <v>11296</v>
      </c>
      <c r="B21341" s="233" t="s">
        <v>48837</v>
      </c>
      <c r="C21341" s="232" t="s">
        <v>4</v>
      </c>
      <c r="D21341" s="232">
        <v>26456.9</v>
      </c>
      <c r="E21341" s="232" t="s">
        <v>40909</v>
      </c>
    </row>
    <row r="21342" spans="1:5" ht="56.25">
      <c r="A21342" s="232" t="s">
        <v>11297</v>
      </c>
      <c r="B21342" s="233" t="s">
        <v>48838</v>
      </c>
      <c r="C21342" s="232" t="s">
        <v>4</v>
      </c>
      <c r="D21342" s="232">
        <v>26676.99</v>
      </c>
      <c r="E21342" s="232" t="s">
        <v>40909</v>
      </c>
    </row>
    <row r="21343" spans="1:5" ht="45">
      <c r="A21343" s="232" t="s">
        <v>11298</v>
      </c>
      <c r="B21343" s="233" t="s">
        <v>48839</v>
      </c>
      <c r="C21343" s="232" t="s">
        <v>4</v>
      </c>
      <c r="D21343" s="232">
        <v>35668.199999999997</v>
      </c>
      <c r="E21343" s="232" t="s">
        <v>40909</v>
      </c>
    </row>
    <row r="21344" spans="1:5" ht="56.25">
      <c r="A21344" s="232" t="s">
        <v>11299</v>
      </c>
      <c r="B21344" s="233" t="s">
        <v>48840</v>
      </c>
      <c r="C21344" s="232" t="s">
        <v>4</v>
      </c>
      <c r="D21344" s="232">
        <v>35964.92</v>
      </c>
      <c r="E21344" s="232" t="s">
        <v>40909</v>
      </c>
    </row>
    <row r="21345" spans="1:5" ht="45">
      <c r="A21345" s="232" t="s">
        <v>11300</v>
      </c>
      <c r="B21345" s="233" t="s">
        <v>48841</v>
      </c>
      <c r="C21345" s="232" t="s">
        <v>4</v>
      </c>
      <c r="D21345" s="232">
        <v>35344.74</v>
      </c>
      <c r="E21345" s="232" t="s">
        <v>40909</v>
      </c>
    </row>
    <row r="21346" spans="1:5" ht="56.25">
      <c r="A21346" s="232" t="s">
        <v>11301</v>
      </c>
      <c r="B21346" s="233" t="s">
        <v>48842</v>
      </c>
      <c r="C21346" s="232" t="s">
        <v>4</v>
      </c>
      <c r="D21346" s="232">
        <v>35987</v>
      </c>
      <c r="E21346" s="232" t="s">
        <v>40909</v>
      </c>
    </row>
    <row r="21347" spans="1:5" ht="45">
      <c r="A21347" s="232" t="s">
        <v>11302</v>
      </c>
      <c r="B21347" s="233" t="s">
        <v>48843</v>
      </c>
      <c r="C21347" s="232" t="s">
        <v>4</v>
      </c>
      <c r="D21347" s="232">
        <v>52849.71</v>
      </c>
      <c r="E21347" s="232" t="s">
        <v>40909</v>
      </c>
    </row>
    <row r="21348" spans="1:5" ht="56.25">
      <c r="A21348" s="232" t="s">
        <v>11303</v>
      </c>
      <c r="B21348" s="233" t="s">
        <v>48844</v>
      </c>
      <c r="C21348" s="232" t="s">
        <v>4</v>
      </c>
      <c r="D21348" s="232">
        <v>53810.07</v>
      </c>
      <c r="E21348" s="232" t="s">
        <v>40909</v>
      </c>
    </row>
    <row r="21349" spans="1:5" ht="45">
      <c r="A21349" s="232" t="s">
        <v>11304</v>
      </c>
      <c r="B21349" s="233" t="s">
        <v>48845</v>
      </c>
      <c r="C21349" s="232" t="s">
        <v>4</v>
      </c>
      <c r="D21349" s="232">
        <v>50658.74</v>
      </c>
      <c r="E21349" s="232" t="s">
        <v>40909</v>
      </c>
    </row>
    <row r="21350" spans="1:5" ht="56.25">
      <c r="A21350" s="232" t="s">
        <v>11305</v>
      </c>
      <c r="B21350" s="233" t="s">
        <v>48846</v>
      </c>
      <c r="C21350" s="232" t="s">
        <v>4</v>
      </c>
      <c r="D21350" s="232">
        <v>52135.6</v>
      </c>
      <c r="E21350" s="232" t="s">
        <v>40909</v>
      </c>
    </row>
    <row r="21351" spans="1:5" ht="45">
      <c r="A21351" s="232" t="s">
        <v>11306</v>
      </c>
      <c r="B21351" s="233" t="s">
        <v>48847</v>
      </c>
      <c r="C21351" s="232" t="s">
        <v>4</v>
      </c>
      <c r="D21351" s="232">
        <v>71935.41</v>
      </c>
      <c r="E21351" s="232" t="s">
        <v>40909</v>
      </c>
    </row>
    <row r="21352" spans="1:5" ht="56.25">
      <c r="A21352" s="232" t="s">
        <v>11307</v>
      </c>
      <c r="B21352" s="233" t="s">
        <v>48848</v>
      </c>
      <c r="C21352" s="232" t="s">
        <v>4</v>
      </c>
      <c r="D21352" s="232">
        <v>74032.55</v>
      </c>
      <c r="E21352" s="232" t="s">
        <v>40909</v>
      </c>
    </row>
    <row r="21353" spans="1:5" ht="45">
      <c r="A21353" s="232" t="s">
        <v>11308</v>
      </c>
      <c r="B21353" s="233" t="s">
        <v>48849</v>
      </c>
      <c r="C21353" s="232" t="s">
        <v>4</v>
      </c>
      <c r="D21353" s="232">
        <v>76402.59</v>
      </c>
      <c r="E21353" s="232" t="s">
        <v>40909</v>
      </c>
    </row>
    <row r="21354" spans="1:5" ht="56.25">
      <c r="A21354" s="232" t="s">
        <v>11309</v>
      </c>
      <c r="B21354" s="233" t="s">
        <v>48850</v>
      </c>
      <c r="C21354" s="232" t="s">
        <v>4</v>
      </c>
      <c r="D21354" s="232">
        <v>78629.960000000006</v>
      </c>
      <c r="E21354" s="232" t="s">
        <v>40909</v>
      </c>
    </row>
    <row r="21355" spans="1:5" ht="45">
      <c r="A21355" s="232" t="s">
        <v>11310</v>
      </c>
      <c r="B21355" s="233" t="s">
        <v>48851</v>
      </c>
      <c r="C21355" s="232" t="s">
        <v>4</v>
      </c>
      <c r="D21355" s="232">
        <v>59593.09</v>
      </c>
      <c r="E21355" s="232" t="s">
        <v>40909</v>
      </c>
    </row>
    <row r="21356" spans="1:5" ht="56.25">
      <c r="A21356" s="232" t="s">
        <v>11311</v>
      </c>
      <c r="B21356" s="233" t="s">
        <v>48852</v>
      </c>
      <c r="C21356" s="232" t="s">
        <v>4</v>
      </c>
      <c r="D21356" s="232">
        <v>61330.42</v>
      </c>
      <c r="E21356" s="232" t="s">
        <v>40909</v>
      </c>
    </row>
    <row r="21357" spans="1:5" ht="45">
      <c r="A21357" s="232" t="s">
        <v>11312</v>
      </c>
      <c r="B21357" s="233" t="s">
        <v>48853</v>
      </c>
      <c r="C21357" s="232" t="s">
        <v>4</v>
      </c>
      <c r="D21357" s="232">
        <v>4103.17</v>
      </c>
      <c r="E21357" s="232" t="s">
        <v>40909</v>
      </c>
    </row>
    <row r="21358" spans="1:5" ht="56.25">
      <c r="A21358" s="232" t="s">
        <v>11313</v>
      </c>
      <c r="B21358" s="233" t="s">
        <v>48854</v>
      </c>
      <c r="C21358" s="232" t="s">
        <v>4</v>
      </c>
      <c r="D21358" s="232">
        <v>4159.66</v>
      </c>
      <c r="E21358" s="232" t="s">
        <v>40909</v>
      </c>
    </row>
    <row r="21359" spans="1:5" ht="45">
      <c r="A21359" s="232" t="s">
        <v>11314</v>
      </c>
      <c r="B21359" s="233" t="s">
        <v>48855</v>
      </c>
      <c r="C21359" s="232" t="s">
        <v>4</v>
      </c>
      <c r="D21359" s="232">
        <v>5448.48</v>
      </c>
      <c r="E21359" s="232" t="s">
        <v>40909</v>
      </c>
    </row>
    <row r="21360" spans="1:5" ht="56.25">
      <c r="A21360" s="232" t="s">
        <v>11315</v>
      </c>
      <c r="B21360" s="233" t="s">
        <v>48856</v>
      </c>
      <c r="C21360" s="232" t="s">
        <v>4</v>
      </c>
      <c r="D21360" s="232">
        <v>5523.48</v>
      </c>
      <c r="E21360" s="232" t="s">
        <v>40909</v>
      </c>
    </row>
    <row r="21361" spans="1:5" ht="45">
      <c r="A21361" s="232" t="s">
        <v>11316</v>
      </c>
      <c r="B21361" s="233" t="s">
        <v>48857</v>
      </c>
      <c r="C21361" s="232" t="s">
        <v>4</v>
      </c>
      <c r="D21361" s="232">
        <v>6827.41</v>
      </c>
      <c r="E21361" s="232" t="s">
        <v>40909</v>
      </c>
    </row>
    <row r="21362" spans="1:5" ht="56.25">
      <c r="A21362" s="232" t="s">
        <v>11317</v>
      </c>
      <c r="B21362" s="233" t="s">
        <v>48858</v>
      </c>
      <c r="C21362" s="232" t="s">
        <v>4</v>
      </c>
      <c r="D21362" s="232">
        <v>6921.4</v>
      </c>
      <c r="E21362" s="232" t="s">
        <v>40909</v>
      </c>
    </row>
    <row r="21363" spans="1:5" ht="45">
      <c r="A21363" s="232" t="s">
        <v>11318</v>
      </c>
      <c r="B21363" s="233" t="s">
        <v>48859</v>
      </c>
      <c r="C21363" s="232" t="s">
        <v>4</v>
      </c>
      <c r="D21363" s="232">
        <v>8206.35</v>
      </c>
      <c r="E21363" s="232" t="s">
        <v>40909</v>
      </c>
    </row>
    <row r="21364" spans="1:5" ht="56.25">
      <c r="A21364" s="232" t="s">
        <v>11319</v>
      </c>
      <c r="B21364" s="233" t="s">
        <v>48860</v>
      </c>
      <c r="C21364" s="232" t="s">
        <v>4</v>
      </c>
      <c r="D21364" s="232">
        <v>8319.32</v>
      </c>
      <c r="E21364" s="232" t="s">
        <v>40909</v>
      </c>
    </row>
    <row r="21365" spans="1:5" ht="45">
      <c r="A21365" s="232" t="s">
        <v>11320</v>
      </c>
      <c r="B21365" s="233" t="s">
        <v>48861</v>
      </c>
      <c r="C21365" s="232" t="s">
        <v>4</v>
      </c>
      <c r="D21365" s="232">
        <v>9551.65</v>
      </c>
      <c r="E21365" s="232" t="s">
        <v>40909</v>
      </c>
    </row>
    <row r="21366" spans="1:5" ht="56.25">
      <c r="A21366" s="232" t="s">
        <v>11321</v>
      </c>
      <c r="B21366" s="233" t="s">
        <v>48862</v>
      </c>
      <c r="C21366" s="232" t="s">
        <v>4</v>
      </c>
      <c r="D21366" s="232">
        <v>9683.15</v>
      </c>
      <c r="E21366" s="232" t="s">
        <v>40909</v>
      </c>
    </row>
    <row r="21367" spans="1:5" ht="45">
      <c r="A21367" s="232" t="s">
        <v>11322</v>
      </c>
      <c r="B21367" s="233" t="s">
        <v>48863</v>
      </c>
      <c r="C21367" s="232" t="s">
        <v>4</v>
      </c>
      <c r="D21367" s="232">
        <v>10930.59</v>
      </c>
      <c r="E21367" s="232" t="s">
        <v>40909</v>
      </c>
    </row>
    <row r="21368" spans="1:5" ht="56.25">
      <c r="A21368" s="232" t="s">
        <v>11323</v>
      </c>
      <c r="B21368" s="233" t="s">
        <v>48864</v>
      </c>
      <c r="C21368" s="232" t="s">
        <v>4</v>
      </c>
      <c r="D21368" s="232">
        <v>11081.07</v>
      </c>
      <c r="E21368" s="232" t="s">
        <v>40909</v>
      </c>
    </row>
    <row r="21369" spans="1:5" ht="45">
      <c r="A21369" s="232" t="s">
        <v>11324</v>
      </c>
      <c r="B21369" s="233" t="s">
        <v>48865</v>
      </c>
      <c r="C21369" s="232" t="s">
        <v>4</v>
      </c>
      <c r="D21369" s="232">
        <v>12275.89</v>
      </c>
      <c r="E21369" s="232" t="s">
        <v>40909</v>
      </c>
    </row>
    <row r="21370" spans="1:5" ht="56.25">
      <c r="A21370" s="232" t="s">
        <v>11325</v>
      </c>
      <c r="B21370" s="233" t="s">
        <v>48866</v>
      </c>
      <c r="C21370" s="232" t="s">
        <v>4</v>
      </c>
      <c r="D21370" s="232">
        <v>12444.89</v>
      </c>
      <c r="E21370" s="232" t="s">
        <v>40909</v>
      </c>
    </row>
    <row r="21371" spans="1:5" ht="45">
      <c r="A21371" s="232" t="s">
        <v>11326</v>
      </c>
      <c r="B21371" s="233" t="s">
        <v>48867</v>
      </c>
      <c r="C21371" s="232" t="s">
        <v>4</v>
      </c>
      <c r="D21371" s="232">
        <v>16081.2</v>
      </c>
      <c r="E21371" s="232" t="s">
        <v>40909</v>
      </c>
    </row>
    <row r="21372" spans="1:5" ht="56.25">
      <c r="A21372" s="232" t="s">
        <v>11327</v>
      </c>
      <c r="B21372" s="233" t="s">
        <v>48868</v>
      </c>
      <c r="C21372" s="232" t="s">
        <v>4</v>
      </c>
      <c r="D21372" s="232">
        <v>16499.25</v>
      </c>
      <c r="E21372" s="232" t="s">
        <v>40909</v>
      </c>
    </row>
    <row r="21373" spans="1:5" ht="45">
      <c r="A21373" s="232" t="s">
        <v>11328</v>
      </c>
      <c r="B21373" s="233" t="s">
        <v>48869</v>
      </c>
      <c r="C21373" s="232" t="s">
        <v>4</v>
      </c>
      <c r="D21373" s="232">
        <v>21365.89</v>
      </c>
      <c r="E21373" s="232" t="s">
        <v>40909</v>
      </c>
    </row>
    <row r="21374" spans="1:5" ht="56.25">
      <c r="A21374" s="232" t="s">
        <v>11329</v>
      </c>
      <c r="B21374" s="233" t="s">
        <v>48870</v>
      </c>
      <c r="C21374" s="232" t="s">
        <v>4</v>
      </c>
      <c r="D21374" s="232">
        <v>22121.27</v>
      </c>
      <c r="E21374" s="232" t="s">
        <v>40909</v>
      </c>
    </row>
    <row r="21375" spans="1:5" ht="45">
      <c r="A21375" s="232" t="s">
        <v>11330</v>
      </c>
      <c r="B21375" s="233" t="s">
        <v>48871</v>
      </c>
      <c r="C21375" s="232" t="s">
        <v>4</v>
      </c>
      <c r="D21375" s="232">
        <v>30228.04</v>
      </c>
      <c r="E21375" s="232" t="s">
        <v>40909</v>
      </c>
    </row>
    <row r="21376" spans="1:5" ht="56.25">
      <c r="A21376" s="232" t="s">
        <v>11331</v>
      </c>
      <c r="B21376" s="233" t="s">
        <v>48872</v>
      </c>
      <c r="C21376" s="232" t="s">
        <v>4</v>
      </c>
      <c r="D21376" s="232">
        <v>30982.51</v>
      </c>
      <c r="E21376" s="232" t="s">
        <v>40909</v>
      </c>
    </row>
    <row r="21377" spans="1:5" ht="56.25">
      <c r="A21377" s="232" t="s">
        <v>11332</v>
      </c>
      <c r="B21377" s="233" t="s">
        <v>61111</v>
      </c>
      <c r="C21377" s="232" t="s">
        <v>4</v>
      </c>
      <c r="D21377" s="232">
        <v>132.4</v>
      </c>
      <c r="E21377" s="232" t="s">
        <v>40909</v>
      </c>
    </row>
    <row r="21378" spans="1:5" ht="56.25">
      <c r="A21378" s="232" t="s">
        <v>11333</v>
      </c>
      <c r="B21378" s="233" t="s">
        <v>61112</v>
      </c>
      <c r="C21378" s="232" t="s">
        <v>4</v>
      </c>
      <c r="D21378" s="232">
        <v>378.47</v>
      </c>
      <c r="E21378" s="232" t="s">
        <v>40909</v>
      </c>
    </row>
    <row r="21379" spans="1:5" ht="56.25">
      <c r="A21379" s="232" t="s">
        <v>11334</v>
      </c>
      <c r="B21379" s="233" t="s">
        <v>61113</v>
      </c>
      <c r="C21379" s="232" t="s">
        <v>4</v>
      </c>
      <c r="D21379" s="232">
        <v>219.83</v>
      </c>
      <c r="E21379" s="232" t="s">
        <v>40909</v>
      </c>
    </row>
    <row r="21380" spans="1:5" ht="56.25">
      <c r="A21380" s="232" t="s">
        <v>11335</v>
      </c>
      <c r="B21380" s="233" t="s">
        <v>61114</v>
      </c>
      <c r="C21380" s="232" t="s">
        <v>4</v>
      </c>
      <c r="D21380" s="232">
        <v>916.55</v>
      </c>
      <c r="E21380" s="232" t="s">
        <v>40909</v>
      </c>
    </row>
    <row r="21381" spans="1:5" ht="56.25">
      <c r="A21381" s="232" t="s">
        <v>11336</v>
      </c>
      <c r="B21381" s="233" t="s">
        <v>61115</v>
      </c>
      <c r="C21381" s="232" t="s">
        <v>4</v>
      </c>
      <c r="D21381" s="232">
        <v>1047.49</v>
      </c>
      <c r="E21381" s="232" t="s">
        <v>40909</v>
      </c>
    </row>
    <row r="21382" spans="1:5" ht="56.25">
      <c r="A21382" s="232" t="s">
        <v>11337</v>
      </c>
      <c r="B21382" s="233" t="s">
        <v>61116</v>
      </c>
      <c r="C21382" s="232" t="s">
        <v>4</v>
      </c>
      <c r="D21382" s="232">
        <v>1222.07</v>
      </c>
      <c r="E21382" s="232" t="s">
        <v>40909</v>
      </c>
    </row>
    <row r="21383" spans="1:5" ht="56.25">
      <c r="A21383" s="232" t="s">
        <v>11338</v>
      </c>
      <c r="B21383" s="233" t="s">
        <v>61117</v>
      </c>
      <c r="C21383" s="232" t="s">
        <v>4</v>
      </c>
      <c r="D21383" s="232">
        <v>1466.48</v>
      </c>
      <c r="E21383" s="232" t="s">
        <v>40909</v>
      </c>
    </row>
    <row r="21384" spans="1:5" ht="56.25">
      <c r="A21384" s="232" t="s">
        <v>11339</v>
      </c>
      <c r="B21384" s="233" t="s">
        <v>48873</v>
      </c>
      <c r="C21384" s="232" t="s">
        <v>4</v>
      </c>
      <c r="D21384" s="232">
        <v>38.39</v>
      </c>
      <c r="E21384" s="232" t="s">
        <v>40909</v>
      </c>
    </row>
    <row r="21385" spans="1:5" ht="56.25">
      <c r="A21385" s="232" t="s">
        <v>11340</v>
      </c>
      <c r="B21385" s="233" t="s">
        <v>48874</v>
      </c>
      <c r="C21385" s="232" t="s">
        <v>4</v>
      </c>
      <c r="D21385" s="232">
        <v>51.19</v>
      </c>
      <c r="E21385" s="232" t="s">
        <v>40909</v>
      </c>
    </row>
    <row r="21386" spans="1:5" ht="56.25">
      <c r="A21386" s="232" t="s">
        <v>11341</v>
      </c>
      <c r="B21386" s="233" t="s">
        <v>48875</v>
      </c>
      <c r="C21386" s="232" t="s">
        <v>4</v>
      </c>
      <c r="D21386" s="232">
        <v>63.99</v>
      </c>
      <c r="E21386" s="232" t="s">
        <v>40909</v>
      </c>
    </row>
    <row r="21387" spans="1:5" ht="56.25">
      <c r="A21387" s="232" t="s">
        <v>11342</v>
      </c>
      <c r="B21387" s="233" t="s">
        <v>48876</v>
      </c>
      <c r="C21387" s="232" t="s">
        <v>4</v>
      </c>
      <c r="D21387" s="232">
        <v>76.790000000000006</v>
      </c>
      <c r="E21387" s="232" t="s">
        <v>40909</v>
      </c>
    </row>
    <row r="21388" spans="1:5" ht="56.25">
      <c r="A21388" s="232" t="s">
        <v>11343</v>
      </c>
      <c r="B21388" s="233" t="s">
        <v>48877</v>
      </c>
      <c r="C21388" s="232" t="s">
        <v>4</v>
      </c>
      <c r="D21388" s="232">
        <v>95.99</v>
      </c>
      <c r="E21388" s="232" t="s">
        <v>40909</v>
      </c>
    </row>
    <row r="21389" spans="1:5" ht="56.25">
      <c r="A21389" s="232" t="s">
        <v>11344</v>
      </c>
      <c r="B21389" s="233" t="s">
        <v>48878</v>
      </c>
      <c r="C21389" s="232" t="s">
        <v>4</v>
      </c>
      <c r="D21389" s="232">
        <v>112.93</v>
      </c>
      <c r="E21389" s="232" t="s">
        <v>40909</v>
      </c>
    </row>
    <row r="21390" spans="1:5" ht="56.25">
      <c r="A21390" s="232" t="s">
        <v>11345</v>
      </c>
      <c r="B21390" s="233" t="s">
        <v>48879</v>
      </c>
      <c r="C21390" s="232" t="s">
        <v>4</v>
      </c>
      <c r="D21390" s="232">
        <v>119.98</v>
      </c>
      <c r="E21390" s="232" t="s">
        <v>40909</v>
      </c>
    </row>
    <row r="21391" spans="1:5" ht="56.25">
      <c r="A21391" s="232" t="s">
        <v>11346</v>
      </c>
      <c r="B21391" s="233" t="s">
        <v>48880</v>
      </c>
      <c r="C21391" s="232" t="s">
        <v>4</v>
      </c>
      <c r="D21391" s="232">
        <v>132.4</v>
      </c>
      <c r="E21391" s="232" t="s">
        <v>40909</v>
      </c>
    </row>
    <row r="21392" spans="1:5" ht="56.25">
      <c r="A21392" s="232" t="s">
        <v>11347</v>
      </c>
      <c r="B21392" s="233" t="s">
        <v>48881</v>
      </c>
      <c r="C21392" s="232" t="s">
        <v>4</v>
      </c>
      <c r="D21392" s="232">
        <v>168.21</v>
      </c>
      <c r="E21392" s="232" t="s">
        <v>40909</v>
      </c>
    </row>
    <row r="21393" spans="1:5" ht="56.25">
      <c r="A21393" s="232" t="s">
        <v>11348</v>
      </c>
      <c r="B21393" s="233" t="s">
        <v>48882</v>
      </c>
      <c r="C21393" s="232" t="s">
        <v>4</v>
      </c>
      <c r="D21393" s="232">
        <v>181.66</v>
      </c>
      <c r="E21393" s="232" t="s">
        <v>40909</v>
      </c>
    </row>
    <row r="21394" spans="1:5" ht="56.25">
      <c r="A21394" s="232" t="s">
        <v>11349</v>
      </c>
      <c r="B21394" s="233" t="s">
        <v>48883</v>
      </c>
      <c r="C21394" s="232" t="s">
        <v>4</v>
      </c>
      <c r="D21394" s="232">
        <v>197.3</v>
      </c>
      <c r="E21394" s="232" t="s">
        <v>40909</v>
      </c>
    </row>
    <row r="21395" spans="1:5" ht="56.25">
      <c r="A21395" s="232" t="s">
        <v>11350</v>
      </c>
      <c r="B21395" s="233" t="s">
        <v>48884</v>
      </c>
      <c r="C21395" s="232" t="s">
        <v>4</v>
      </c>
      <c r="D21395" s="232">
        <v>412.88</v>
      </c>
      <c r="E21395" s="232" t="s">
        <v>40909</v>
      </c>
    </row>
    <row r="21396" spans="1:5" ht="56.25">
      <c r="A21396" s="232" t="s">
        <v>11351</v>
      </c>
      <c r="B21396" s="233" t="s">
        <v>48885</v>
      </c>
      <c r="C21396" s="232" t="s">
        <v>4</v>
      </c>
      <c r="D21396" s="232">
        <v>504.63</v>
      </c>
      <c r="E21396" s="232" t="s">
        <v>40909</v>
      </c>
    </row>
    <row r="21397" spans="1:5" ht="56.25">
      <c r="A21397" s="232" t="s">
        <v>11352</v>
      </c>
      <c r="B21397" s="233" t="s">
        <v>48886</v>
      </c>
      <c r="C21397" s="232" t="s">
        <v>4</v>
      </c>
      <c r="D21397" s="232">
        <v>504.63</v>
      </c>
      <c r="E21397" s="232" t="s">
        <v>40909</v>
      </c>
    </row>
    <row r="21398" spans="1:5" ht="56.25">
      <c r="A21398" s="232" t="s">
        <v>11353</v>
      </c>
      <c r="B21398" s="233" t="s">
        <v>48887</v>
      </c>
      <c r="C21398" s="232" t="s">
        <v>4</v>
      </c>
      <c r="D21398" s="232">
        <v>916.55</v>
      </c>
      <c r="E21398" s="232" t="s">
        <v>40909</v>
      </c>
    </row>
    <row r="21399" spans="1:5" ht="56.25">
      <c r="A21399" s="232" t="s">
        <v>11354</v>
      </c>
      <c r="B21399" s="233" t="s">
        <v>48888</v>
      </c>
      <c r="C21399" s="232" t="s">
        <v>4</v>
      </c>
      <c r="D21399" s="232">
        <v>1047.49</v>
      </c>
      <c r="E21399" s="232" t="s">
        <v>40909</v>
      </c>
    </row>
    <row r="21400" spans="1:5" ht="56.25">
      <c r="A21400" s="232" t="s">
        <v>11355</v>
      </c>
      <c r="B21400" s="233" t="s">
        <v>61118</v>
      </c>
      <c r="C21400" s="232" t="s">
        <v>4</v>
      </c>
      <c r="D21400" s="232">
        <v>63.99</v>
      </c>
      <c r="E21400" s="232" t="s">
        <v>40909</v>
      </c>
    </row>
    <row r="21401" spans="1:5" ht="56.25">
      <c r="A21401" s="232" t="s">
        <v>11356</v>
      </c>
      <c r="B21401" s="233" t="s">
        <v>61119</v>
      </c>
      <c r="C21401" s="232" t="s">
        <v>4</v>
      </c>
      <c r="D21401" s="232">
        <v>76.790000000000006</v>
      </c>
      <c r="E21401" s="232" t="s">
        <v>40909</v>
      </c>
    </row>
    <row r="21402" spans="1:5" ht="56.25">
      <c r="A21402" s="232" t="s">
        <v>11357</v>
      </c>
      <c r="B21402" s="233" t="s">
        <v>61120</v>
      </c>
      <c r="C21402" s="232" t="s">
        <v>4</v>
      </c>
      <c r="D21402" s="232">
        <v>89.29</v>
      </c>
      <c r="E21402" s="232" t="s">
        <v>40909</v>
      </c>
    </row>
    <row r="21403" spans="1:5" ht="56.25">
      <c r="A21403" s="232" t="s">
        <v>11358</v>
      </c>
      <c r="B21403" s="233" t="s">
        <v>61121</v>
      </c>
      <c r="C21403" s="232" t="s">
        <v>4</v>
      </c>
      <c r="D21403" s="232">
        <v>112.93</v>
      </c>
      <c r="E21403" s="232" t="s">
        <v>40909</v>
      </c>
    </row>
    <row r="21404" spans="1:5" ht="56.25">
      <c r="A21404" s="232" t="s">
        <v>11359</v>
      </c>
      <c r="B21404" s="233" t="s">
        <v>61122</v>
      </c>
      <c r="C21404" s="232" t="s">
        <v>4</v>
      </c>
      <c r="D21404" s="232">
        <v>127.98</v>
      </c>
      <c r="E21404" s="232" t="s">
        <v>40909</v>
      </c>
    </row>
    <row r="21405" spans="1:5" ht="56.25">
      <c r="A21405" s="232" t="s">
        <v>11360</v>
      </c>
      <c r="B21405" s="233" t="s">
        <v>61123</v>
      </c>
      <c r="C21405" s="232" t="s">
        <v>4</v>
      </c>
      <c r="D21405" s="232">
        <v>137.13</v>
      </c>
      <c r="E21405" s="232" t="s">
        <v>40909</v>
      </c>
    </row>
    <row r="21406" spans="1:5" ht="56.25">
      <c r="A21406" s="232" t="s">
        <v>11361</v>
      </c>
      <c r="B21406" s="233" t="s">
        <v>61124</v>
      </c>
      <c r="C21406" s="232" t="s">
        <v>4</v>
      </c>
      <c r="D21406" s="232">
        <v>147.66999999999999</v>
      </c>
      <c r="E21406" s="232" t="s">
        <v>40909</v>
      </c>
    </row>
    <row r="21407" spans="1:5" ht="56.25">
      <c r="A21407" s="232" t="s">
        <v>11362</v>
      </c>
      <c r="B21407" s="233" t="s">
        <v>61125</v>
      </c>
      <c r="C21407" s="232" t="s">
        <v>4</v>
      </c>
      <c r="D21407" s="232">
        <v>454.17</v>
      </c>
      <c r="E21407" s="232" t="s">
        <v>40909</v>
      </c>
    </row>
    <row r="21408" spans="1:5" ht="56.25">
      <c r="A21408" s="232" t="s">
        <v>11363</v>
      </c>
      <c r="B21408" s="233" t="s">
        <v>61126</v>
      </c>
      <c r="C21408" s="232" t="s">
        <v>4</v>
      </c>
      <c r="D21408" s="232">
        <v>648.80999999999995</v>
      </c>
      <c r="E21408" s="232" t="s">
        <v>40909</v>
      </c>
    </row>
    <row r="21409" spans="1:5" ht="56.25">
      <c r="A21409" s="232" t="s">
        <v>11364</v>
      </c>
      <c r="B21409" s="233" t="s">
        <v>61127</v>
      </c>
      <c r="C21409" s="232" t="s">
        <v>4</v>
      </c>
      <c r="D21409" s="232">
        <v>1047.49</v>
      </c>
      <c r="E21409" s="232" t="s">
        <v>40909</v>
      </c>
    </row>
    <row r="21410" spans="1:5" ht="56.25">
      <c r="A21410" s="232" t="s">
        <v>11365</v>
      </c>
      <c r="B21410" s="233" t="s">
        <v>61128</v>
      </c>
      <c r="C21410" s="232" t="s">
        <v>4</v>
      </c>
      <c r="D21410" s="232">
        <v>1222.07</v>
      </c>
      <c r="E21410" s="232" t="s">
        <v>40909</v>
      </c>
    </row>
    <row r="21411" spans="1:5" ht="56.25">
      <c r="A21411" s="232" t="s">
        <v>11366</v>
      </c>
      <c r="B21411" s="233" t="s">
        <v>61129</v>
      </c>
      <c r="C21411" s="232" t="s">
        <v>4</v>
      </c>
      <c r="D21411" s="232">
        <v>1466.48</v>
      </c>
      <c r="E21411" s="232" t="s">
        <v>40909</v>
      </c>
    </row>
    <row r="21412" spans="1:5" ht="56.25">
      <c r="A21412" s="232" t="s">
        <v>11367</v>
      </c>
      <c r="B21412" s="233" t="s">
        <v>61130</v>
      </c>
      <c r="C21412" s="232" t="s">
        <v>4</v>
      </c>
      <c r="D21412" s="232">
        <v>1666.46</v>
      </c>
      <c r="E21412" s="232" t="s">
        <v>40909</v>
      </c>
    </row>
    <row r="21413" spans="1:5" ht="56.25">
      <c r="A21413" s="232" t="s">
        <v>11368</v>
      </c>
      <c r="B21413" s="233" t="s">
        <v>61131</v>
      </c>
      <c r="C21413" s="232" t="s">
        <v>4</v>
      </c>
      <c r="D21413" s="232">
        <v>2156.59</v>
      </c>
      <c r="E21413" s="232" t="s">
        <v>40909</v>
      </c>
    </row>
    <row r="21414" spans="1:5" ht="56.25">
      <c r="A21414" s="232" t="s">
        <v>11369</v>
      </c>
      <c r="B21414" s="233" t="s">
        <v>61132</v>
      </c>
      <c r="C21414" s="232" t="s">
        <v>4</v>
      </c>
      <c r="D21414" s="232">
        <v>1666.46</v>
      </c>
      <c r="E21414" s="232" t="s">
        <v>40909</v>
      </c>
    </row>
    <row r="21415" spans="1:5" ht="56.25">
      <c r="A21415" s="232" t="s">
        <v>11370</v>
      </c>
      <c r="B21415" s="233" t="s">
        <v>61133</v>
      </c>
      <c r="C21415" s="232" t="s">
        <v>4</v>
      </c>
      <c r="D21415" s="232">
        <v>2156.59</v>
      </c>
      <c r="E21415" s="232" t="s">
        <v>40909</v>
      </c>
    </row>
    <row r="21416" spans="1:5" ht="56.25">
      <c r="A21416" s="232" t="s">
        <v>11371</v>
      </c>
      <c r="B21416" s="233" t="s">
        <v>61134</v>
      </c>
      <c r="C21416" s="232" t="s">
        <v>4</v>
      </c>
      <c r="D21416" s="232">
        <v>1929.58</v>
      </c>
      <c r="E21416" s="232" t="s">
        <v>40909</v>
      </c>
    </row>
    <row r="21417" spans="1:5" ht="56.25">
      <c r="A21417" s="232" t="s">
        <v>11372</v>
      </c>
      <c r="B21417" s="233" t="s">
        <v>61135</v>
      </c>
      <c r="C21417" s="232" t="s">
        <v>4</v>
      </c>
      <c r="D21417" s="232">
        <v>2365.3000000000002</v>
      </c>
      <c r="E21417" s="232" t="s">
        <v>40909</v>
      </c>
    </row>
    <row r="21418" spans="1:5" ht="56.25">
      <c r="A21418" s="232" t="s">
        <v>11373</v>
      </c>
      <c r="B21418" s="233" t="s">
        <v>61136</v>
      </c>
      <c r="C21418" s="232" t="s">
        <v>4</v>
      </c>
      <c r="D21418" s="232">
        <v>1929.58</v>
      </c>
      <c r="E21418" s="232" t="s">
        <v>40909</v>
      </c>
    </row>
    <row r="21419" spans="1:5" ht="56.25">
      <c r="A21419" s="232" t="s">
        <v>11374</v>
      </c>
      <c r="B21419" s="233" t="s">
        <v>61137</v>
      </c>
      <c r="C21419" s="232" t="s">
        <v>4</v>
      </c>
      <c r="D21419" s="232">
        <v>2618.7199999999998</v>
      </c>
      <c r="E21419" s="232" t="s">
        <v>40909</v>
      </c>
    </row>
    <row r="21420" spans="1:5" ht="56.25">
      <c r="A21420" s="232" t="s">
        <v>11375</v>
      </c>
      <c r="B21420" s="233" t="s">
        <v>61138</v>
      </c>
      <c r="C21420" s="232" t="s">
        <v>4</v>
      </c>
      <c r="D21420" s="232">
        <v>2156.59</v>
      </c>
      <c r="E21420" s="232" t="s">
        <v>40909</v>
      </c>
    </row>
    <row r="21421" spans="1:5" ht="56.25">
      <c r="A21421" s="232" t="s">
        <v>11376</v>
      </c>
      <c r="B21421" s="233" t="s">
        <v>61139</v>
      </c>
      <c r="C21421" s="232" t="s">
        <v>4</v>
      </c>
      <c r="D21421" s="232">
        <v>3332.92</v>
      </c>
      <c r="E21421" s="232" t="s">
        <v>40909</v>
      </c>
    </row>
    <row r="21422" spans="1:5" ht="56.25">
      <c r="A21422" s="232" t="s">
        <v>11377</v>
      </c>
      <c r="B21422" s="233" t="s">
        <v>61140</v>
      </c>
      <c r="C21422" s="232" t="s">
        <v>4</v>
      </c>
      <c r="D21422" s="232">
        <v>2618.7199999999998</v>
      </c>
      <c r="E21422" s="232" t="s">
        <v>40909</v>
      </c>
    </row>
    <row r="21423" spans="1:5" ht="56.25">
      <c r="A21423" s="232" t="s">
        <v>11378</v>
      </c>
      <c r="B21423" s="233" t="s">
        <v>61141</v>
      </c>
      <c r="C21423" s="232" t="s">
        <v>4</v>
      </c>
      <c r="D21423" s="232">
        <v>4073.57</v>
      </c>
      <c r="E21423" s="232" t="s">
        <v>40909</v>
      </c>
    </row>
    <row r="21424" spans="1:5" ht="56.25">
      <c r="A21424" s="232" t="s">
        <v>11379</v>
      </c>
      <c r="B21424" s="233" t="s">
        <v>61142</v>
      </c>
      <c r="C21424" s="232" t="s">
        <v>4</v>
      </c>
      <c r="D21424" s="232">
        <v>3055.18</v>
      </c>
      <c r="E21424" s="232" t="s">
        <v>40909</v>
      </c>
    </row>
    <row r="21425" spans="1:5" ht="56.25">
      <c r="A21425" s="232" t="s">
        <v>11380</v>
      </c>
      <c r="B21425" s="233" t="s">
        <v>61143</v>
      </c>
      <c r="C21425" s="232" t="s">
        <v>4</v>
      </c>
      <c r="D21425" s="232">
        <v>4582.7700000000004</v>
      </c>
      <c r="E21425" s="232" t="s">
        <v>40909</v>
      </c>
    </row>
    <row r="21426" spans="1:5" ht="56.25">
      <c r="A21426" s="232" t="s">
        <v>11381</v>
      </c>
      <c r="B21426" s="233" t="s">
        <v>61144</v>
      </c>
      <c r="C21426" s="232" t="s">
        <v>4</v>
      </c>
      <c r="D21426" s="232">
        <v>3380</v>
      </c>
      <c r="E21426" s="232" t="s">
        <v>40909</v>
      </c>
    </row>
    <row r="21427" spans="1:5" ht="56.25">
      <c r="A21427" s="232" t="s">
        <v>11382</v>
      </c>
      <c r="B21427" s="233" t="s">
        <v>61145</v>
      </c>
      <c r="C21427" s="232" t="s">
        <v>4</v>
      </c>
      <c r="D21427" s="232">
        <v>2628.89</v>
      </c>
      <c r="E21427" s="232" t="s">
        <v>40909</v>
      </c>
    </row>
    <row r="21428" spans="1:5" ht="56.25">
      <c r="A21428" s="232" t="s">
        <v>11383</v>
      </c>
      <c r="B21428" s="233" t="s">
        <v>61146</v>
      </c>
      <c r="C21428" s="232" t="s">
        <v>4</v>
      </c>
      <c r="D21428" s="232">
        <v>2057.39</v>
      </c>
      <c r="E21428" s="232" t="s">
        <v>40909</v>
      </c>
    </row>
    <row r="21429" spans="1:5" ht="56.25">
      <c r="A21429" s="232" t="s">
        <v>11384</v>
      </c>
      <c r="B21429" s="233" t="s">
        <v>61147</v>
      </c>
      <c r="C21429" s="232" t="s">
        <v>4</v>
      </c>
      <c r="D21429" s="232">
        <v>2628.89</v>
      </c>
      <c r="E21429" s="232" t="s">
        <v>40909</v>
      </c>
    </row>
    <row r="21430" spans="1:5" ht="56.25">
      <c r="A21430" s="232" t="s">
        <v>11385</v>
      </c>
      <c r="B21430" s="233" t="s">
        <v>61148</v>
      </c>
      <c r="C21430" s="232" t="s">
        <v>4</v>
      </c>
      <c r="D21430" s="232">
        <v>2628.89</v>
      </c>
      <c r="E21430" s="232" t="s">
        <v>40909</v>
      </c>
    </row>
    <row r="21431" spans="1:5" ht="56.25">
      <c r="A21431" s="232" t="s">
        <v>11386</v>
      </c>
      <c r="B21431" s="233" t="s">
        <v>61149</v>
      </c>
      <c r="C21431" s="232" t="s">
        <v>4</v>
      </c>
      <c r="D21431" s="232">
        <v>3380</v>
      </c>
      <c r="E21431" s="232" t="s">
        <v>40909</v>
      </c>
    </row>
    <row r="21432" spans="1:5" ht="56.25">
      <c r="A21432" s="232" t="s">
        <v>11387</v>
      </c>
      <c r="B21432" s="233" t="s">
        <v>61150</v>
      </c>
      <c r="C21432" s="232" t="s">
        <v>4</v>
      </c>
      <c r="D21432" s="232">
        <v>5257.78</v>
      </c>
      <c r="E21432" s="232" t="s">
        <v>40909</v>
      </c>
    </row>
    <row r="21433" spans="1:5" ht="56.25">
      <c r="A21433" s="232" t="s">
        <v>11388</v>
      </c>
      <c r="B21433" s="233" t="s">
        <v>61151</v>
      </c>
      <c r="C21433" s="232" t="s">
        <v>4</v>
      </c>
      <c r="D21433" s="232">
        <v>5257.78</v>
      </c>
      <c r="E21433" s="232" t="s">
        <v>40909</v>
      </c>
    </row>
    <row r="21434" spans="1:5" ht="56.25">
      <c r="A21434" s="232" t="s">
        <v>11389</v>
      </c>
      <c r="B21434" s="233" t="s">
        <v>61152</v>
      </c>
      <c r="C21434" s="232" t="s">
        <v>4</v>
      </c>
      <c r="D21434" s="232">
        <v>11397.58</v>
      </c>
      <c r="E21434" s="232" t="s">
        <v>40909</v>
      </c>
    </row>
    <row r="21435" spans="1:5" ht="56.25">
      <c r="A21435" s="232" t="s">
        <v>11390</v>
      </c>
      <c r="B21435" s="233" t="s">
        <v>61153</v>
      </c>
      <c r="C21435" s="232" t="s">
        <v>4</v>
      </c>
      <c r="D21435" s="232">
        <v>11830.02</v>
      </c>
      <c r="E21435" s="232" t="s">
        <v>40909</v>
      </c>
    </row>
    <row r="21436" spans="1:5" ht="33.75">
      <c r="A21436" s="232" t="s">
        <v>11391</v>
      </c>
      <c r="B21436" s="233" t="s">
        <v>48889</v>
      </c>
      <c r="C21436" s="232" t="s">
        <v>18</v>
      </c>
      <c r="D21436" s="232">
        <v>94.26</v>
      </c>
      <c r="E21436" s="232" t="s">
        <v>40909</v>
      </c>
    </row>
    <row r="21437" spans="1:5">
      <c r="A21437" s="232" t="s">
        <v>11392</v>
      </c>
      <c r="B21437" s="233" t="s">
        <v>48890</v>
      </c>
      <c r="C21437" s="232" t="s">
        <v>18</v>
      </c>
      <c r="D21437" s="232">
        <v>38.72</v>
      </c>
      <c r="E21437" s="232" t="s">
        <v>40909</v>
      </c>
    </row>
    <row r="21438" spans="1:5" ht="33.75">
      <c r="A21438" s="232" t="s">
        <v>11393</v>
      </c>
      <c r="B21438" s="233" t="s">
        <v>48891</v>
      </c>
      <c r="C21438" s="232" t="s">
        <v>18</v>
      </c>
      <c r="D21438" s="232">
        <v>96.24</v>
      </c>
      <c r="E21438" s="232" t="s">
        <v>40909</v>
      </c>
    </row>
    <row r="21439" spans="1:5" ht="22.5">
      <c r="A21439" s="232" t="s">
        <v>11394</v>
      </c>
      <c r="B21439" s="233" t="s">
        <v>48892</v>
      </c>
      <c r="C21439" s="232" t="s">
        <v>18</v>
      </c>
      <c r="D21439" s="232">
        <v>9.61</v>
      </c>
      <c r="E21439" s="232" t="s">
        <v>40909</v>
      </c>
    </row>
    <row r="21440" spans="1:5" ht="22.5">
      <c r="A21440" s="232" t="s">
        <v>11395</v>
      </c>
      <c r="B21440" s="233" t="s">
        <v>48893</v>
      </c>
      <c r="C21440" s="232" t="s">
        <v>18</v>
      </c>
      <c r="D21440" s="232">
        <v>113.5</v>
      </c>
      <c r="E21440" s="232" t="s">
        <v>40909</v>
      </c>
    </row>
    <row r="21441" spans="1:5">
      <c r="A21441" s="232" t="s">
        <v>11396</v>
      </c>
      <c r="B21441" s="233" t="s">
        <v>11397</v>
      </c>
      <c r="C21441" s="232" t="s">
        <v>83</v>
      </c>
      <c r="D21441" s="232">
        <v>0.59</v>
      </c>
      <c r="E21441" s="232" t="s">
        <v>40909</v>
      </c>
    </row>
    <row r="21442" spans="1:5" ht="22.5">
      <c r="A21442" s="232" t="s">
        <v>11398</v>
      </c>
      <c r="B21442" s="233" t="s">
        <v>48894</v>
      </c>
      <c r="C21442" s="232" t="s">
        <v>18</v>
      </c>
      <c r="D21442" s="232">
        <v>150.52000000000001</v>
      </c>
      <c r="E21442" s="232" t="s">
        <v>40909</v>
      </c>
    </row>
    <row r="21443" spans="1:5" ht="22.5">
      <c r="A21443" s="232" t="s">
        <v>11399</v>
      </c>
      <c r="B21443" s="233" t="s">
        <v>48895</v>
      </c>
      <c r="C21443" s="232" t="s">
        <v>18</v>
      </c>
      <c r="D21443" s="232">
        <v>139.19999999999999</v>
      </c>
      <c r="E21443" s="232" t="s">
        <v>40909</v>
      </c>
    </row>
    <row r="21444" spans="1:5" ht="22.5">
      <c r="A21444" s="232" t="s">
        <v>11400</v>
      </c>
      <c r="B21444" s="233" t="s">
        <v>48896</v>
      </c>
      <c r="C21444" s="232" t="s">
        <v>18</v>
      </c>
      <c r="D21444" s="232">
        <v>139.19999999999999</v>
      </c>
      <c r="E21444" s="232" t="s">
        <v>40909</v>
      </c>
    </row>
    <row r="21445" spans="1:5" ht="22.5">
      <c r="A21445" s="232" t="s">
        <v>11401</v>
      </c>
      <c r="B21445" s="233" t="s">
        <v>48897</v>
      </c>
      <c r="C21445" s="232" t="s">
        <v>18</v>
      </c>
      <c r="D21445" s="232">
        <v>139.19999999999999</v>
      </c>
      <c r="E21445" s="232" t="s">
        <v>40909</v>
      </c>
    </row>
    <row r="21446" spans="1:5" ht="22.5">
      <c r="A21446" s="232" t="s">
        <v>11402</v>
      </c>
      <c r="B21446" s="233" t="s">
        <v>11403</v>
      </c>
      <c r="C21446" s="232" t="s">
        <v>18</v>
      </c>
      <c r="D21446" s="232">
        <v>130.24</v>
      </c>
      <c r="E21446" s="232" t="s">
        <v>40909</v>
      </c>
    </row>
    <row r="21447" spans="1:5" ht="22.5">
      <c r="A21447" s="232" t="s">
        <v>11404</v>
      </c>
      <c r="B21447" s="233" t="s">
        <v>48898</v>
      </c>
      <c r="C21447" s="232" t="s">
        <v>18</v>
      </c>
      <c r="D21447" s="232">
        <v>126.36</v>
      </c>
      <c r="E21447" s="232" t="s">
        <v>40909</v>
      </c>
    </row>
    <row r="21448" spans="1:5" ht="22.5">
      <c r="A21448" s="232" t="s">
        <v>11405</v>
      </c>
      <c r="B21448" s="233" t="s">
        <v>48899</v>
      </c>
      <c r="C21448" s="232" t="s">
        <v>18</v>
      </c>
      <c r="D21448" s="232">
        <v>139.19999999999999</v>
      </c>
      <c r="E21448" s="232" t="s">
        <v>40909</v>
      </c>
    </row>
    <row r="21449" spans="1:5" ht="22.5">
      <c r="A21449" s="232" t="s">
        <v>11406</v>
      </c>
      <c r="B21449" s="233" t="s">
        <v>48900</v>
      </c>
      <c r="C21449" s="232" t="s">
        <v>18</v>
      </c>
      <c r="D21449" s="232">
        <v>151.94</v>
      </c>
      <c r="E21449" s="232" t="s">
        <v>40909</v>
      </c>
    </row>
    <row r="21450" spans="1:5" ht="22.5">
      <c r="A21450" s="232" t="s">
        <v>48901</v>
      </c>
      <c r="B21450" s="233" t="s">
        <v>48902</v>
      </c>
      <c r="C21450" s="232" t="s">
        <v>59</v>
      </c>
      <c r="D21450" s="232">
        <v>100</v>
      </c>
      <c r="E21450" s="232" t="s">
        <v>40909</v>
      </c>
    </row>
    <row r="21451" spans="1:5" ht="22.5">
      <c r="A21451" s="232" t="s">
        <v>48903</v>
      </c>
      <c r="B21451" s="233" t="s">
        <v>48904</v>
      </c>
      <c r="C21451" s="232" t="s">
        <v>59</v>
      </c>
      <c r="D21451" s="232">
        <v>113</v>
      </c>
      <c r="E21451" s="232" t="s">
        <v>40909</v>
      </c>
    </row>
    <row r="21452" spans="1:5" ht="22.5">
      <c r="A21452" s="232" t="s">
        <v>11407</v>
      </c>
      <c r="B21452" s="233" t="s">
        <v>48905</v>
      </c>
      <c r="C21452" s="232" t="s">
        <v>18</v>
      </c>
      <c r="D21452" s="232">
        <v>157.91999999999999</v>
      </c>
      <c r="E21452" s="232" t="s">
        <v>40909</v>
      </c>
    </row>
    <row r="21453" spans="1:5" ht="22.5">
      <c r="A21453" s="232" t="s">
        <v>11408</v>
      </c>
      <c r="B21453" s="233" t="s">
        <v>48906</v>
      </c>
      <c r="C21453" s="232" t="s">
        <v>18</v>
      </c>
      <c r="D21453" s="232">
        <v>93.6</v>
      </c>
      <c r="E21453" s="232" t="s">
        <v>40909</v>
      </c>
    </row>
    <row r="21454" spans="1:5">
      <c r="A21454" s="232" t="s">
        <v>11409</v>
      </c>
      <c r="B21454" s="233" t="s">
        <v>11410</v>
      </c>
      <c r="C21454" s="232" t="s">
        <v>18</v>
      </c>
      <c r="D21454" s="232">
        <v>1135.32</v>
      </c>
      <c r="E21454" s="232" t="s">
        <v>40909</v>
      </c>
    </row>
    <row r="21455" spans="1:5" ht="22.5">
      <c r="A21455" s="232" t="s">
        <v>11411</v>
      </c>
      <c r="B21455" s="233" t="s">
        <v>48907</v>
      </c>
      <c r="C21455" s="232" t="s">
        <v>18</v>
      </c>
      <c r="D21455" s="232">
        <v>537.64</v>
      </c>
      <c r="E21455" s="232" t="s">
        <v>40909</v>
      </c>
    </row>
    <row r="21456" spans="1:5" ht="22.5">
      <c r="A21456" s="232" t="s">
        <v>11412</v>
      </c>
      <c r="B21456" s="233" t="s">
        <v>48908</v>
      </c>
      <c r="C21456" s="232" t="s">
        <v>18</v>
      </c>
      <c r="D21456" s="232">
        <v>833.14</v>
      </c>
      <c r="E21456" s="232" t="s">
        <v>40909</v>
      </c>
    </row>
    <row r="21457" spans="1:5" ht="22.5">
      <c r="A21457" s="232" t="s">
        <v>11413</v>
      </c>
      <c r="B21457" s="233" t="s">
        <v>48909</v>
      </c>
      <c r="C21457" s="232" t="s">
        <v>18</v>
      </c>
      <c r="D21457" s="232">
        <v>1131.72</v>
      </c>
      <c r="E21457" s="232" t="s">
        <v>40909</v>
      </c>
    </row>
    <row r="21458" spans="1:5" ht="22.5">
      <c r="A21458" s="232" t="s">
        <v>11414</v>
      </c>
      <c r="B21458" s="233" t="s">
        <v>48910</v>
      </c>
      <c r="C21458" s="232" t="s">
        <v>18</v>
      </c>
      <c r="D21458" s="232">
        <v>831.39</v>
      </c>
      <c r="E21458" s="232" t="s">
        <v>40909</v>
      </c>
    </row>
    <row r="21459" spans="1:5" ht="22.5">
      <c r="A21459" s="232" t="s">
        <v>11415</v>
      </c>
      <c r="B21459" s="233" t="s">
        <v>48911</v>
      </c>
      <c r="C21459" s="232" t="s">
        <v>3</v>
      </c>
      <c r="D21459" s="232">
        <v>3.21</v>
      </c>
      <c r="E21459" s="232" t="s">
        <v>40909</v>
      </c>
    </row>
    <row r="21460" spans="1:5" ht="22.5">
      <c r="A21460" s="232" t="s">
        <v>11416</v>
      </c>
      <c r="B21460" s="233" t="s">
        <v>11417</v>
      </c>
      <c r="C21460" s="232" t="s">
        <v>3</v>
      </c>
      <c r="D21460" s="232">
        <v>7.81</v>
      </c>
      <c r="E21460" s="232" t="s">
        <v>40909</v>
      </c>
    </row>
    <row r="21461" spans="1:5" ht="22.5">
      <c r="A21461" s="232" t="s">
        <v>11418</v>
      </c>
      <c r="B21461" s="233" t="s">
        <v>48912</v>
      </c>
      <c r="C21461" s="232" t="s">
        <v>18</v>
      </c>
      <c r="D21461" s="232">
        <v>916.78</v>
      </c>
      <c r="E21461" s="232" t="s">
        <v>40909</v>
      </c>
    </row>
    <row r="21462" spans="1:5" ht="22.5">
      <c r="A21462" s="232" t="s">
        <v>11419</v>
      </c>
      <c r="B21462" s="233" t="s">
        <v>48913</v>
      </c>
      <c r="C21462" s="232" t="s">
        <v>18</v>
      </c>
      <c r="D21462" s="232">
        <v>777.75</v>
      </c>
      <c r="E21462" s="232" t="s">
        <v>40909</v>
      </c>
    </row>
    <row r="21463" spans="1:5">
      <c r="A21463" s="232" t="s">
        <v>11420</v>
      </c>
      <c r="B21463" s="233" t="s">
        <v>48914</v>
      </c>
      <c r="C21463" s="232" t="s">
        <v>3</v>
      </c>
      <c r="D21463" s="232">
        <v>6.52</v>
      </c>
      <c r="E21463" s="232" t="s">
        <v>40909</v>
      </c>
    </row>
    <row r="21464" spans="1:5" ht="22.5">
      <c r="A21464" s="232" t="s">
        <v>11421</v>
      </c>
      <c r="B21464" s="233" t="s">
        <v>48915</v>
      </c>
      <c r="C21464" s="232" t="s">
        <v>3</v>
      </c>
      <c r="D21464" s="232">
        <v>1.96</v>
      </c>
      <c r="E21464" s="232" t="s">
        <v>40909</v>
      </c>
    </row>
    <row r="21465" spans="1:5">
      <c r="A21465" s="232" t="s">
        <v>11422</v>
      </c>
      <c r="B21465" s="233" t="s">
        <v>11423</v>
      </c>
      <c r="C21465" s="232" t="s">
        <v>18</v>
      </c>
      <c r="D21465" s="232">
        <v>803.05</v>
      </c>
      <c r="E21465" s="232" t="s">
        <v>40909</v>
      </c>
    </row>
    <row r="21466" spans="1:5" ht="22.5">
      <c r="A21466" s="232" t="s">
        <v>11424</v>
      </c>
      <c r="B21466" s="233" t="s">
        <v>48916</v>
      </c>
      <c r="C21466" s="232" t="s">
        <v>3</v>
      </c>
      <c r="D21466" s="232">
        <v>5.29</v>
      </c>
      <c r="E21466" s="232" t="s">
        <v>40909</v>
      </c>
    </row>
    <row r="21467" spans="1:5" ht="22.5">
      <c r="A21467" s="232" t="s">
        <v>11425</v>
      </c>
      <c r="B21467" s="233" t="s">
        <v>48917</v>
      </c>
      <c r="C21467" s="232" t="s">
        <v>3</v>
      </c>
      <c r="D21467" s="232">
        <v>14.57</v>
      </c>
      <c r="E21467" s="232" t="s">
        <v>40909</v>
      </c>
    </row>
    <row r="21468" spans="1:5" ht="22.5">
      <c r="A21468" s="232" t="s">
        <v>11426</v>
      </c>
      <c r="B21468" s="233" t="s">
        <v>48918</v>
      </c>
      <c r="C21468" s="232" t="s">
        <v>3</v>
      </c>
      <c r="D21468" s="232">
        <v>19.04</v>
      </c>
      <c r="E21468" s="232" t="s">
        <v>40909</v>
      </c>
    </row>
    <row r="21469" spans="1:5" ht="22.5">
      <c r="A21469" s="232" t="s">
        <v>11427</v>
      </c>
      <c r="B21469" s="233" t="s">
        <v>48919</v>
      </c>
      <c r="C21469" s="232" t="s">
        <v>59</v>
      </c>
      <c r="D21469" s="232">
        <v>3931.5</v>
      </c>
      <c r="E21469" s="232" t="s">
        <v>40909</v>
      </c>
    </row>
    <row r="21470" spans="1:5" ht="22.5">
      <c r="A21470" s="232" t="s">
        <v>11428</v>
      </c>
      <c r="B21470" s="233" t="s">
        <v>48920</v>
      </c>
      <c r="C21470" s="232" t="s">
        <v>59</v>
      </c>
      <c r="D21470" s="232">
        <v>3650.9</v>
      </c>
      <c r="E21470" s="232" t="s">
        <v>40909</v>
      </c>
    </row>
    <row r="21471" spans="1:5" ht="22.5">
      <c r="A21471" s="232" t="s">
        <v>11429</v>
      </c>
      <c r="B21471" s="233" t="s">
        <v>11430</v>
      </c>
      <c r="C21471" s="232" t="s">
        <v>59</v>
      </c>
      <c r="D21471" s="232">
        <v>3443.8</v>
      </c>
      <c r="E21471" s="232" t="s">
        <v>40909</v>
      </c>
    </row>
    <row r="21472" spans="1:5" ht="22.5">
      <c r="A21472" s="232" t="s">
        <v>11431</v>
      </c>
      <c r="B21472" s="233" t="s">
        <v>48921</v>
      </c>
      <c r="C21472" s="232" t="s">
        <v>59</v>
      </c>
      <c r="D21472" s="232">
        <v>4161.6000000000004</v>
      </c>
      <c r="E21472" s="232" t="s">
        <v>40909</v>
      </c>
    </row>
    <row r="21473" spans="1:5" ht="22.5">
      <c r="A21473" s="232" t="s">
        <v>11432</v>
      </c>
      <c r="B21473" s="233" t="s">
        <v>48922</v>
      </c>
      <c r="C21473" s="232" t="s">
        <v>59</v>
      </c>
      <c r="D21473" s="232">
        <v>6528</v>
      </c>
      <c r="E21473" s="232" t="s">
        <v>40909</v>
      </c>
    </row>
    <row r="21474" spans="1:5" ht="22.5">
      <c r="A21474" s="232" t="s">
        <v>11433</v>
      </c>
      <c r="B21474" s="233" t="s">
        <v>48923</v>
      </c>
      <c r="C21474" s="232" t="s">
        <v>59</v>
      </c>
      <c r="D21474" s="232">
        <v>4700.3</v>
      </c>
      <c r="E21474" s="232" t="s">
        <v>40909</v>
      </c>
    </row>
    <row r="21475" spans="1:5" ht="22.5">
      <c r="A21475" s="232" t="s">
        <v>11434</v>
      </c>
      <c r="B21475" s="233" t="s">
        <v>48924</v>
      </c>
      <c r="C21475" s="232" t="s">
        <v>59</v>
      </c>
      <c r="D21475" s="232">
        <v>4743.5</v>
      </c>
      <c r="E21475" s="232" t="s">
        <v>40909</v>
      </c>
    </row>
    <row r="21476" spans="1:5">
      <c r="A21476" s="232" t="s">
        <v>11435</v>
      </c>
      <c r="B21476" s="233" t="s">
        <v>73</v>
      </c>
      <c r="C21476" s="232" t="s">
        <v>18</v>
      </c>
      <c r="D21476" s="232">
        <v>110</v>
      </c>
      <c r="E21476" s="232" t="s">
        <v>40909</v>
      </c>
    </row>
    <row r="21477" spans="1:5">
      <c r="A21477" s="232" t="s">
        <v>11436</v>
      </c>
      <c r="B21477" s="233" t="s">
        <v>11437</v>
      </c>
      <c r="C21477" s="232" t="s">
        <v>18</v>
      </c>
      <c r="D21477" s="232">
        <v>76.650000000000006</v>
      </c>
      <c r="E21477" s="232" t="s">
        <v>40909</v>
      </c>
    </row>
    <row r="21478" spans="1:5" ht="22.5">
      <c r="A21478" s="232" t="s">
        <v>11438</v>
      </c>
      <c r="B21478" s="233" t="s">
        <v>48925</v>
      </c>
      <c r="C21478" s="232" t="s">
        <v>3</v>
      </c>
      <c r="D21478" s="232">
        <v>7.35</v>
      </c>
      <c r="E21478" s="232" t="s">
        <v>40909</v>
      </c>
    </row>
    <row r="21479" spans="1:5" ht="22.5">
      <c r="A21479" s="232" t="s">
        <v>11439</v>
      </c>
      <c r="B21479" s="233" t="s">
        <v>48926</v>
      </c>
      <c r="C21479" s="232" t="s">
        <v>59</v>
      </c>
      <c r="D21479" s="232">
        <v>5150</v>
      </c>
      <c r="E21479" s="232" t="s">
        <v>40909</v>
      </c>
    </row>
    <row r="21480" spans="1:5">
      <c r="A21480" s="232" t="s">
        <v>11440</v>
      </c>
      <c r="B21480" s="233" t="s">
        <v>11441</v>
      </c>
      <c r="C21480" s="232" t="s">
        <v>4</v>
      </c>
      <c r="D21480" s="232">
        <v>0.75</v>
      </c>
      <c r="E21480" s="232" t="s">
        <v>40909</v>
      </c>
    </row>
    <row r="21481" spans="1:5" ht="33.75">
      <c r="A21481" s="232" t="s">
        <v>11442</v>
      </c>
      <c r="B21481" s="233" t="s">
        <v>48927</v>
      </c>
      <c r="C21481" s="232" t="s">
        <v>3</v>
      </c>
      <c r="D21481" s="232">
        <v>9.8800000000000008</v>
      </c>
      <c r="E21481" s="232" t="s">
        <v>40909</v>
      </c>
    </row>
    <row r="21482" spans="1:5" ht="22.5">
      <c r="A21482" s="232" t="s">
        <v>11443</v>
      </c>
      <c r="B21482" s="233" t="s">
        <v>48928</v>
      </c>
      <c r="C21482" s="232" t="s">
        <v>4</v>
      </c>
      <c r="D21482" s="232">
        <v>108.98</v>
      </c>
      <c r="E21482" s="232" t="s">
        <v>40909</v>
      </c>
    </row>
    <row r="21483" spans="1:5" ht="22.5">
      <c r="A21483" s="232" t="s">
        <v>11444</v>
      </c>
      <c r="B21483" s="233" t="s">
        <v>48929</v>
      </c>
      <c r="C21483" s="232" t="s">
        <v>59</v>
      </c>
      <c r="D21483" s="232">
        <v>3744.3</v>
      </c>
      <c r="E21483" s="232" t="s">
        <v>40909</v>
      </c>
    </row>
    <row r="21484" spans="1:5" ht="22.5">
      <c r="A21484" s="232" t="s">
        <v>11445</v>
      </c>
      <c r="B21484" s="233" t="s">
        <v>48930</v>
      </c>
      <c r="C21484" s="232" t="s">
        <v>59</v>
      </c>
      <c r="D21484" s="232">
        <v>3477</v>
      </c>
      <c r="E21484" s="232" t="s">
        <v>40909</v>
      </c>
    </row>
    <row r="21485" spans="1:5" ht="22.5">
      <c r="A21485" s="232" t="s">
        <v>11446</v>
      </c>
      <c r="B21485" s="233" t="s">
        <v>48931</v>
      </c>
      <c r="C21485" s="232" t="s">
        <v>59</v>
      </c>
      <c r="D21485" s="232">
        <v>3279.8</v>
      </c>
      <c r="E21485" s="232" t="s">
        <v>40909</v>
      </c>
    </row>
    <row r="21486" spans="1:5" ht="22.5">
      <c r="A21486" s="232" t="s">
        <v>11447</v>
      </c>
      <c r="B21486" s="233" t="s">
        <v>48932</v>
      </c>
      <c r="C21486" s="232" t="s">
        <v>59</v>
      </c>
      <c r="D21486" s="232">
        <v>3963.4</v>
      </c>
      <c r="E21486" s="232" t="s">
        <v>40909</v>
      </c>
    </row>
    <row r="21487" spans="1:5" ht="22.5">
      <c r="A21487" s="232" t="s">
        <v>11448</v>
      </c>
      <c r="B21487" s="233" t="s">
        <v>48933</v>
      </c>
      <c r="C21487" s="232" t="s">
        <v>59</v>
      </c>
      <c r="D21487" s="232">
        <v>6217.1</v>
      </c>
      <c r="E21487" s="232" t="s">
        <v>40909</v>
      </c>
    </row>
    <row r="21488" spans="1:5" ht="22.5">
      <c r="A21488" s="232" t="s">
        <v>11449</v>
      </c>
      <c r="B21488" s="233" t="s">
        <v>48934</v>
      </c>
      <c r="C21488" s="232" t="s">
        <v>59</v>
      </c>
      <c r="D21488" s="232">
        <v>4476.5</v>
      </c>
      <c r="E21488" s="232" t="s">
        <v>40909</v>
      </c>
    </row>
    <row r="21489" spans="1:5" ht="22.5">
      <c r="A21489" s="232" t="s">
        <v>11450</v>
      </c>
      <c r="B21489" s="233" t="s">
        <v>48935</v>
      </c>
      <c r="C21489" s="232" t="s">
        <v>59</v>
      </c>
      <c r="D21489" s="232">
        <v>4517.6000000000004</v>
      </c>
      <c r="E21489" s="232" t="s">
        <v>40909</v>
      </c>
    </row>
    <row r="21490" spans="1:5" ht="22.5">
      <c r="A21490" s="232" t="s">
        <v>11451</v>
      </c>
      <c r="B21490" s="233" t="s">
        <v>48936</v>
      </c>
      <c r="C21490" s="232" t="s">
        <v>18</v>
      </c>
      <c r="D21490" s="232">
        <v>116.96</v>
      </c>
      <c r="E21490" s="232" t="s">
        <v>40909</v>
      </c>
    </row>
    <row r="21491" spans="1:5" ht="22.5">
      <c r="A21491" s="232" t="s">
        <v>11452</v>
      </c>
      <c r="B21491" s="233" t="s">
        <v>48937</v>
      </c>
      <c r="C21491" s="232" t="s">
        <v>18</v>
      </c>
      <c r="D21491" s="232">
        <v>108.21</v>
      </c>
      <c r="E21491" s="232" t="s">
        <v>40909</v>
      </c>
    </row>
    <row r="21492" spans="1:5" ht="22.5">
      <c r="A21492" s="232" t="s">
        <v>11453</v>
      </c>
      <c r="B21492" s="233" t="s">
        <v>48938</v>
      </c>
      <c r="C21492" s="232" t="s">
        <v>18</v>
      </c>
      <c r="D21492" s="232">
        <v>98.8</v>
      </c>
      <c r="E21492" s="232" t="s">
        <v>40909</v>
      </c>
    </row>
    <row r="21493" spans="1:5" ht="22.5">
      <c r="A21493" s="232" t="s">
        <v>11454</v>
      </c>
      <c r="B21493" s="233" t="s">
        <v>48939</v>
      </c>
      <c r="C21493" s="232" t="s">
        <v>18</v>
      </c>
      <c r="D21493" s="232">
        <v>72.989999999999995</v>
      </c>
      <c r="E21493" s="232" t="s">
        <v>40909</v>
      </c>
    </row>
    <row r="21494" spans="1:5" ht="22.5">
      <c r="A21494" s="232" t="s">
        <v>11455</v>
      </c>
      <c r="B21494" s="233" t="s">
        <v>48940</v>
      </c>
      <c r="C21494" s="232" t="s">
        <v>18</v>
      </c>
      <c r="D21494" s="232">
        <v>125.44</v>
      </c>
      <c r="E21494" s="232" t="s">
        <v>40909</v>
      </c>
    </row>
    <row r="21495" spans="1:5" ht="22.5">
      <c r="A21495" s="232" t="s">
        <v>11456</v>
      </c>
      <c r="B21495" s="233" t="s">
        <v>48941</v>
      </c>
      <c r="C21495" s="232" t="s">
        <v>18</v>
      </c>
      <c r="D21495" s="232">
        <v>18</v>
      </c>
      <c r="E21495" s="232" t="s">
        <v>40909</v>
      </c>
    </row>
    <row r="21496" spans="1:5" ht="22.5">
      <c r="A21496" s="232" t="s">
        <v>11457</v>
      </c>
      <c r="B21496" s="233" t="s">
        <v>48942</v>
      </c>
      <c r="C21496" s="232" t="s">
        <v>18</v>
      </c>
      <c r="D21496" s="232">
        <v>119.28</v>
      </c>
      <c r="E21496" s="232" t="s">
        <v>40909</v>
      </c>
    </row>
    <row r="21497" spans="1:5" ht="22.5">
      <c r="A21497" s="232" t="s">
        <v>11458</v>
      </c>
      <c r="B21497" s="233" t="s">
        <v>48943</v>
      </c>
      <c r="C21497" s="232" t="s">
        <v>18</v>
      </c>
      <c r="D21497" s="232">
        <v>108.75</v>
      </c>
      <c r="E21497" s="232" t="s">
        <v>40909</v>
      </c>
    </row>
    <row r="21498" spans="1:5" ht="22.5">
      <c r="A21498" s="232" t="s">
        <v>11459</v>
      </c>
      <c r="B21498" s="233" t="s">
        <v>48944</v>
      </c>
      <c r="C21498" s="232" t="s">
        <v>18</v>
      </c>
      <c r="D21498" s="232">
        <v>92.04</v>
      </c>
      <c r="E21498" s="232" t="s">
        <v>40909</v>
      </c>
    </row>
    <row r="21499" spans="1:5" ht="22.5">
      <c r="A21499" s="232" t="s">
        <v>11460</v>
      </c>
      <c r="B21499" s="233" t="s">
        <v>48945</v>
      </c>
      <c r="C21499" s="232" t="s">
        <v>18</v>
      </c>
      <c r="D21499" s="232">
        <v>126</v>
      </c>
      <c r="E21499" s="232" t="s">
        <v>40909</v>
      </c>
    </row>
    <row r="21500" spans="1:5" ht="22.5">
      <c r="A21500" s="232" t="s">
        <v>11461</v>
      </c>
      <c r="B21500" s="233" t="s">
        <v>48946</v>
      </c>
      <c r="C21500" s="232" t="s">
        <v>18</v>
      </c>
      <c r="D21500" s="232">
        <v>120</v>
      </c>
      <c r="E21500" s="232" t="s">
        <v>40909</v>
      </c>
    </row>
    <row r="21501" spans="1:5" ht="22.5">
      <c r="A21501" s="232" t="s">
        <v>11462</v>
      </c>
      <c r="B21501" s="233" t="s">
        <v>48947</v>
      </c>
      <c r="C21501" s="232" t="s">
        <v>18</v>
      </c>
      <c r="D21501" s="232">
        <v>106.5</v>
      </c>
      <c r="E21501" s="232" t="s">
        <v>40909</v>
      </c>
    </row>
    <row r="21502" spans="1:5" ht="22.5">
      <c r="A21502" s="232" t="s">
        <v>11463</v>
      </c>
      <c r="B21502" s="233" t="s">
        <v>48948</v>
      </c>
      <c r="C21502" s="232" t="s">
        <v>18</v>
      </c>
      <c r="D21502" s="232">
        <v>90.62</v>
      </c>
      <c r="E21502" s="232" t="s">
        <v>40909</v>
      </c>
    </row>
    <row r="21503" spans="1:5" ht="22.5">
      <c r="A21503" s="232" t="s">
        <v>11464</v>
      </c>
      <c r="B21503" s="233" t="s">
        <v>48949</v>
      </c>
      <c r="C21503" s="232" t="s">
        <v>18</v>
      </c>
      <c r="D21503" s="232">
        <v>114.4</v>
      </c>
      <c r="E21503" s="232" t="s">
        <v>40909</v>
      </c>
    </row>
    <row r="21504" spans="1:5" ht="22.5">
      <c r="A21504" s="232" t="s">
        <v>11465</v>
      </c>
      <c r="B21504" s="233" t="s">
        <v>48950</v>
      </c>
      <c r="C21504" s="232" t="s">
        <v>18</v>
      </c>
      <c r="D21504" s="232">
        <v>85.8</v>
      </c>
      <c r="E21504" s="232" t="s">
        <v>40909</v>
      </c>
    </row>
    <row r="21505" spans="1:5" ht="22.5">
      <c r="A21505" s="232" t="s">
        <v>11466</v>
      </c>
      <c r="B21505" s="233" t="s">
        <v>48951</v>
      </c>
      <c r="C21505" s="232" t="s">
        <v>18</v>
      </c>
      <c r="D21505" s="232">
        <v>109.2</v>
      </c>
      <c r="E21505" s="232" t="s">
        <v>40909</v>
      </c>
    </row>
    <row r="21506" spans="1:5" ht="22.5">
      <c r="A21506" s="232" t="s">
        <v>11467</v>
      </c>
      <c r="B21506" s="233" t="s">
        <v>48952</v>
      </c>
      <c r="C21506" s="232" t="s">
        <v>18</v>
      </c>
      <c r="D21506" s="232">
        <v>50</v>
      </c>
      <c r="E21506" s="232" t="s">
        <v>40909</v>
      </c>
    </row>
    <row r="21507" spans="1:5" ht="22.5">
      <c r="A21507" s="232" t="s">
        <v>11468</v>
      </c>
      <c r="B21507" s="233" t="s">
        <v>48953</v>
      </c>
      <c r="C21507" s="232" t="s">
        <v>18</v>
      </c>
      <c r="D21507" s="232">
        <v>142</v>
      </c>
      <c r="E21507" s="232" t="s">
        <v>40909</v>
      </c>
    </row>
    <row r="21508" spans="1:5" ht="22.5">
      <c r="A21508" s="232" t="s">
        <v>11469</v>
      </c>
      <c r="B21508" s="233" t="s">
        <v>48954</v>
      </c>
      <c r="C21508" s="232" t="s">
        <v>18</v>
      </c>
      <c r="D21508" s="232">
        <v>141.47</v>
      </c>
      <c r="E21508" s="232" t="s">
        <v>40909</v>
      </c>
    </row>
    <row r="21509" spans="1:5" ht="22.5">
      <c r="A21509" s="232" t="s">
        <v>11470</v>
      </c>
      <c r="B21509" s="233" t="s">
        <v>48955</v>
      </c>
      <c r="C21509" s="232" t="s">
        <v>18</v>
      </c>
      <c r="D21509" s="232">
        <v>133.33000000000001</v>
      </c>
      <c r="E21509" s="232" t="s">
        <v>40909</v>
      </c>
    </row>
    <row r="21510" spans="1:5" ht="22.5">
      <c r="A21510" s="232" t="s">
        <v>11471</v>
      </c>
      <c r="B21510" s="233" t="s">
        <v>48956</v>
      </c>
      <c r="C21510" s="232" t="s">
        <v>18</v>
      </c>
      <c r="D21510" s="232">
        <v>130.77000000000001</v>
      </c>
      <c r="E21510" s="232" t="s">
        <v>40909</v>
      </c>
    </row>
    <row r="21511" spans="1:5" ht="22.5">
      <c r="A21511" s="232" t="s">
        <v>11472</v>
      </c>
      <c r="B21511" s="233" t="s">
        <v>48957</v>
      </c>
      <c r="C21511" s="232" t="s">
        <v>18</v>
      </c>
      <c r="D21511" s="232">
        <v>142.54</v>
      </c>
      <c r="E21511" s="232" t="s">
        <v>40909</v>
      </c>
    </row>
    <row r="21512" spans="1:5" ht="22.5">
      <c r="A21512" s="232" t="s">
        <v>11473</v>
      </c>
      <c r="B21512" s="233" t="s">
        <v>48958</v>
      </c>
      <c r="C21512" s="232" t="s">
        <v>18</v>
      </c>
      <c r="D21512" s="232">
        <v>160</v>
      </c>
      <c r="E21512" s="232" t="s">
        <v>40909</v>
      </c>
    </row>
    <row r="21513" spans="1:5" ht="22.5">
      <c r="A21513" s="232" t="s">
        <v>11474</v>
      </c>
      <c r="B21513" s="233" t="s">
        <v>48959</v>
      </c>
      <c r="C21513" s="232" t="s">
        <v>18</v>
      </c>
      <c r="D21513" s="232">
        <v>113.6</v>
      </c>
      <c r="E21513" s="232" t="s">
        <v>40909</v>
      </c>
    </row>
    <row r="21514" spans="1:5" ht="22.5">
      <c r="A21514" s="232" t="s">
        <v>11475</v>
      </c>
      <c r="B21514" s="233" t="s">
        <v>48960</v>
      </c>
      <c r="C21514" s="232" t="s">
        <v>18</v>
      </c>
      <c r="D21514" s="232">
        <v>109.45</v>
      </c>
      <c r="E21514" s="232" t="s">
        <v>40909</v>
      </c>
    </row>
    <row r="21515" spans="1:5" ht="22.5">
      <c r="A21515" s="232" t="s">
        <v>11476</v>
      </c>
      <c r="B21515" s="233" t="s">
        <v>48961</v>
      </c>
      <c r="C21515" s="232" t="s">
        <v>18</v>
      </c>
      <c r="D21515" s="232">
        <v>88</v>
      </c>
      <c r="E21515" s="232" t="s">
        <v>40909</v>
      </c>
    </row>
    <row r="21516" spans="1:5" ht="22.5">
      <c r="A21516" s="232" t="s">
        <v>11477</v>
      </c>
      <c r="B21516" s="233" t="s">
        <v>48962</v>
      </c>
      <c r="C21516" s="232" t="s">
        <v>18</v>
      </c>
      <c r="D21516" s="232">
        <v>85.8</v>
      </c>
      <c r="E21516" s="232" t="s">
        <v>40909</v>
      </c>
    </row>
    <row r="21517" spans="1:5" ht="22.5">
      <c r="A21517" s="232" t="s">
        <v>11478</v>
      </c>
      <c r="B21517" s="233" t="s">
        <v>48963</v>
      </c>
      <c r="C21517" s="232" t="s">
        <v>18</v>
      </c>
      <c r="D21517" s="232">
        <v>122.64</v>
      </c>
      <c r="E21517" s="232" t="s">
        <v>40909</v>
      </c>
    </row>
    <row r="21518" spans="1:5" ht="22.5">
      <c r="A21518" s="232" t="s">
        <v>11479</v>
      </c>
      <c r="B21518" s="233" t="s">
        <v>48964</v>
      </c>
      <c r="C21518" s="232" t="s">
        <v>18</v>
      </c>
      <c r="D21518" s="232">
        <v>85</v>
      </c>
      <c r="E21518" s="232" t="s">
        <v>40909</v>
      </c>
    </row>
    <row r="21519" spans="1:5" ht="22.5">
      <c r="A21519" s="232" t="s">
        <v>11480</v>
      </c>
      <c r="B21519" s="233" t="s">
        <v>48965</v>
      </c>
      <c r="C21519" s="232" t="s">
        <v>18</v>
      </c>
      <c r="D21519" s="232">
        <v>104.4</v>
      </c>
      <c r="E21519" s="232" t="s">
        <v>40909</v>
      </c>
    </row>
    <row r="21520" spans="1:5" ht="22.5">
      <c r="A21520" s="232" t="s">
        <v>11481</v>
      </c>
      <c r="B21520" s="233" t="s">
        <v>48966</v>
      </c>
      <c r="C21520" s="232" t="s">
        <v>18</v>
      </c>
      <c r="D21520" s="232">
        <v>104.4</v>
      </c>
      <c r="E21520" s="232" t="s">
        <v>40909</v>
      </c>
    </row>
    <row r="21521" spans="1:5" ht="22.5">
      <c r="A21521" s="232" t="s">
        <v>11482</v>
      </c>
      <c r="B21521" s="233" t="s">
        <v>48967</v>
      </c>
      <c r="C21521" s="232" t="s">
        <v>18</v>
      </c>
      <c r="D21521" s="232">
        <v>104.4</v>
      </c>
      <c r="E21521" s="232" t="s">
        <v>40909</v>
      </c>
    </row>
    <row r="21522" spans="1:5" ht="22.5">
      <c r="A21522" s="232" t="s">
        <v>11483</v>
      </c>
      <c r="B21522" s="233" t="s">
        <v>48968</v>
      </c>
      <c r="C21522" s="232" t="s">
        <v>18</v>
      </c>
      <c r="D21522" s="232">
        <v>113.6</v>
      </c>
      <c r="E21522" s="232" t="s">
        <v>40909</v>
      </c>
    </row>
    <row r="21523" spans="1:5" ht="22.5">
      <c r="A21523" s="232" t="s">
        <v>11484</v>
      </c>
      <c r="B21523" s="233" t="s">
        <v>48969</v>
      </c>
      <c r="C21523" s="232" t="s">
        <v>18</v>
      </c>
      <c r="D21523" s="232">
        <v>88</v>
      </c>
      <c r="E21523" s="232" t="s">
        <v>40909</v>
      </c>
    </row>
    <row r="21524" spans="1:5" ht="22.5">
      <c r="A21524" s="232" t="s">
        <v>11485</v>
      </c>
      <c r="B21524" s="233" t="s">
        <v>48970</v>
      </c>
      <c r="C21524" s="232" t="s">
        <v>18</v>
      </c>
      <c r="D21524" s="232">
        <v>117.6</v>
      </c>
      <c r="E21524" s="232" t="s">
        <v>40909</v>
      </c>
    </row>
    <row r="21525" spans="1:5" ht="22.5">
      <c r="A21525" s="232" t="s">
        <v>11486</v>
      </c>
      <c r="B21525" s="233" t="s">
        <v>48971</v>
      </c>
      <c r="C21525" s="232" t="s">
        <v>18</v>
      </c>
      <c r="D21525" s="232">
        <v>60</v>
      </c>
      <c r="E21525" s="232" t="s">
        <v>40909</v>
      </c>
    </row>
    <row r="21526" spans="1:5" ht="22.5">
      <c r="A21526" s="232" t="s">
        <v>11487</v>
      </c>
      <c r="B21526" s="233" t="s">
        <v>48972</v>
      </c>
      <c r="C21526" s="232" t="s">
        <v>18</v>
      </c>
      <c r="D21526" s="232">
        <v>93.6</v>
      </c>
      <c r="E21526" s="232" t="s">
        <v>40909</v>
      </c>
    </row>
    <row r="21527" spans="1:5" ht="33.75">
      <c r="A21527" s="232" t="s">
        <v>48973</v>
      </c>
      <c r="B21527" s="233" t="s">
        <v>48974</v>
      </c>
      <c r="C21527" s="232" t="s">
        <v>59</v>
      </c>
      <c r="D21527" s="232">
        <v>75</v>
      </c>
      <c r="E21527" s="232" t="s">
        <v>40909</v>
      </c>
    </row>
    <row r="21528" spans="1:5" ht="33.75">
      <c r="A21528" s="232" t="s">
        <v>48975</v>
      </c>
      <c r="B21528" s="233" t="s">
        <v>48976</v>
      </c>
      <c r="C21528" s="232" t="s">
        <v>59</v>
      </c>
      <c r="D21528" s="232">
        <v>87</v>
      </c>
      <c r="E21528" s="232" t="s">
        <v>40909</v>
      </c>
    </row>
    <row r="21529" spans="1:5" ht="22.5">
      <c r="A21529" s="232" t="s">
        <v>11488</v>
      </c>
      <c r="B21529" s="233" t="s">
        <v>48977</v>
      </c>
      <c r="C21529" s="232" t="s">
        <v>4</v>
      </c>
      <c r="D21529" s="232">
        <v>234.37</v>
      </c>
      <c r="E21529" s="232" t="s">
        <v>40909</v>
      </c>
    </row>
    <row r="21530" spans="1:5" ht="22.5">
      <c r="A21530" s="232" t="s">
        <v>11489</v>
      </c>
      <c r="B21530" s="233" t="s">
        <v>48978</v>
      </c>
      <c r="C21530" s="232" t="s">
        <v>5</v>
      </c>
      <c r="D21530" s="232">
        <v>9065.2800000000007</v>
      </c>
      <c r="E21530" s="232" t="s">
        <v>40909</v>
      </c>
    </row>
    <row r="21531" spans="1:5">
      <c r="A21531" s="232" t="s">
        <v>11490</v>
      </c>
      <c r="B21531" s="233" t="s">
        <v>48979</v>
      </c>
      <c r="C21531" s="232" t="s">
        <v>5</v>
      </c>
      <c r="D21531" s="232">
        <v>2519.71</v>
      </c>
      <c r="E21531" s="232" t="s">
        <v>40909</v>
      </c>
    </row>
    <row r="21532" spans="1:5" ht="33.75">
      <c r="A21532" s="232" t="s">
        <v>11491</v>
      </c>
      <c r="B21532" s="233" t="s">
        <v>48980</v>
      </c>
      <c r="C21532" s="232" t="s">
        <v>5</v>
      </c>
      <c r="D21532" s="232">
        <v>6204.5</v>
      </c>
      <c r="E21532" s="232" t="s">
        <v>40909</v>
      </c>
    </row>
    <row r="21533" spans="1:5" ht="33.75">
      <c r="A21533" s="232" t="s">
        <v>11492</v>
      </c>
      <c r="B21533" s="233" t="s">
        <v>48981</v>
      </c>
      <c r="C21533" s="232" t="s">
        <v>4</v>
      </c>
      <c r="D21533" s="232">
        <v>628.45000000000005</v>
      </c>
      <c r="E21533" s="232" t="s">
        <v>40909</v>
      </c>
    </row>
    <row r="21534" spans="1:5" ht="45">
      <c r="A21534" s="232" t="s">
        <v>11493</v>
      </c>
      <c r="B21534" s="233" t="s">
        <v>48982</v>
      </c>
      <c r="C21534" s="232" t="s">
        <v>4</v>
      </c>
      <c r="D21534" s="232">
        <v>808.83</v>
      </c>
      <c r="E21534" s="232" t="s">
        <v>40909</v>
      </c>
    </row>
    <row r="21535" spans="1:5" ht="45">
      <c r="A21535" s="232" t="s">
        <v>11494</v>
      </c>
      <c r="B21535" s="233" t="s">
        <v>48983</v>
      </c>
      <c r="C21535" s="232" t="s">
        <v>4</v>
      </c>
      <c r="D21535" s="232">
        <v>701.98</v>
      </c>
      <c r="E21535" s="232" t="s">
        <v>40909</v>
      </c>
    </row>
    <row r="21536" spans="1:5" ht="56.25">
      <c r="A21536" s="232" t="s">
        <v>11495</v>
      </c>
      <c r="B21536" s="233" t="s">
        <v>61154</v>
      </c>
      <c r="C21536" s="232" t="s">
        <v>4</v>
      </c>
      <c r="D21536" s="232">
        <v>1913.13</v>
      </c>
      <c r="E21536" s="232" t="s">
        <v>40909</v>
      </c>
    </row>
    <row r="21537" spans="1:5" ht="67.5">
      <c r="A21537" s="232" t="s">
        <v>11496</v>
      </c>
      <c r="B21537" s="233" t="s">
        <v>61155</v>
      </c>
      <c r="C21537" s="232" t="s">
        <v>4</v>
      </c>
      <c r="D21537" s="232">
        <v>2042.53</v>
      </c>
      <c r="E21537" s="232" t="s">
        <v>40909</v>
      </c>
    </row>
    <row r="21538" spans="1:5" ht="56.25">
      <c r="A21538" s="232" t="s">
        <v>11497</v>
      </c>
      <c r="B21538" s="233" t="s">
        <v>61156</v>
      </c>
      <c r="C21538" s="232" t="s">
        <v>4</v>
      </c>
      <c r="D21538" s="232">
        <v>1828.91</v>
      </c>
      <c r="E21538" s="232" t="s">
        <v>40909</v>
      </c>
    </row>
    <row r="21539" spans="1:5" ht="45">
      <c r="A21539" s="232" t="s">
        <v>11498</v>
      </c>
      <c r="B21539" s="233" t="s">
        <v>48984</v>
      </c>
      <c r="C21539" s="232" t="s">
        <v>4</v>
      </c>
      <c r="D21539" s="232">
        <v>221.24</v>
      </c>
      <c r="E21539" s="232" t="s">
        <v>40909</v>
      </c>
    </row>
    <row r="21540" spans="1:5" ht="22.5">
      <c r="A21540" s="232" t="s">
        <v>11499</v>
      </c>
      <c r="B21540" s="233" t="s">
        <v>48985</v>
      </c>
      <c r="C21540" s="232" t="s">
        <v>4</v>
      </c>
      <c r="D21540" s="232">
        <v>769.23</v>
      </c>
      <c r="E21540" s="232" t="s">
        <v>40909</v>
      </c>
    </row>
    <row r="21541" spans="1:5" ht="22.5">
      <c r="A21541" s="232" t="s">
        <v>11500</v>
      </c>
      <c r="B21541" s="233" t="s">
        <v>48986</v>
      </c>
      <c r="C21541" s="232" t="s">
        <v>4</v>
      </c>
      <c r="D21541" s="232">
        <v>226.52</v>
      </c>
      <c r="E21541" s="232" t="s">
        <v>40909</v>
      </c>
    </row>
    <row r="21542" spans="1:5" ht="33.75">
      <c r="A21542" s="232" t="s">
        <v>11501</v>
      </c>
      <c r="B21542" s="233" t="s">
        <v>48987</v>
      </c>
      <c r="C21542" s="232" t="s">
        <v>4</v>
      </c>
      <c r="D21542" s="232">
        <v>642.16</v>
      </c>
      <c r="E21542" s="232" t="s">
        <v>40909</v>
      </c>
    </row>
    <row r="21543" spans="1:5" ht="22.5">
      <c r="A21543" s="232" t="s">
        <v>11502</v>
      </c>
      <c r="B21543" s="233" t="s">
        <v>11503</v>
      </c>
      <c r="C21543" s="232" t="s">
        <v>4</v>
      </c>
      <c r="D21543" s="232">
        <v>329.21</v>
      </c>
      <c r="E21543" s="232" t="s">
        <v>40909</v>
      </c>
    </row>
    <row r="21544" spans="1:5" ht="33.75">
      <c r="A21544" s="232" t="s">
        <v>11504</v>
      </c>
      <c r="B21544" s="233" t="s">
        <v>48988</v>
      </c>
      <c r="C21544" s="232" t="s">
        <v>4</v>
      </c>
      <c r="D21544" s="232">
        <v>123.21</v>
      </c>
      <c r="E21544" s="232" t="s">
        <v>40909</v>
      </c>
    </row>
    <row r="21545" spans="1:5" ht="33.75">
      <c r="A21545" s="232" t="s">
        <v>11505</v>
      </c>
      <c r="B21545" s="233" t="s">
        <v>48989</v>
      </c>
      <c r="C21545" s="232" t="s">
        <v>5</v>
      </c>
      <c r="D21545" s="232">
        <v>10158.33</v>
      </c>
      <c r="E21545" s="232" t="s">
        <v>40909</v>
      </c>
    </row>
    <row r="21546" spans="1:5" ht="33.75">
      <c r="A21546" s="232" t="s">
        <v>11506</v>
      </c>
      <c r="B21546" s="233" t="s">
        <v>48990</v>
      </c>
      <c r="C21546" s="232" t="s">
        <v>5</v>
      </c>
      <c r="D21546" s="232">
        <v>13153.11</v>
      </c>
      <c r="E21546" s="232" t="s">
        <v>40909</v>
      </c>
    </row>
    <row r="21547" spans="1:5" ht="45">
      <c r="A21547" s="232" t="s">
        <v>11507</v>
      </c>
      <c r="B21547" s="233" t="s">
        <v>48991</v>
      </c>
      <c r="C21547" s="232" t="s">
        <v>3</v>
      </c>
      <c r="D21547" s="232">
        <v>34.770000000000003</v>
      </c>
      <c r="E21547" s="232" t="s">
        <v>40909</v>
      </c>
    </row>
    <row r="21548" spans="1:5" ht="22.5">
      <c r="A21548" s="232" t="s">
        <v>11508</v>
      </c>
      <c r="B21548" s="233" t="s">
        <v>48992</v>
      </c>
      <c r="C21548" s="232" t="s">
        <v>3</v>
      </c>
      <c r="D21548" s="232">
        <v>2301.5300000000002</v>
      </c>
      <c r="E21548" s="232" t="s">
        <v>40909</v>
      </c>
    </row>
    <row r="21549" spans="1:5" ht="22.5">
      <c r="A21549" s="232" t="s">
        <v>11509</v>
      </c>
      <c r="B21549" s="233" t="s">
        <v>48993</v>
      </c>
      <c r="C21549" s="232" t="s">
        <v>5</v>
      </c>
      <c r="D21549" s="232">
        <v>422.49</v>
      </c>
      <c r="E21549" s="232" t="s">
        <v>40909</v>
      </c>
    </row>
    <row r="21550" spans="1:5" ht="22.5">
      <c r="A21550" s="232" t="s">
        <v>11510</v>
      </c>
      <c r="B21550" s="233" t="s">
        <v>48994</v>
      </c>
      <c r="C21550" s="232" t="s">
        <v>5</v>
      </c>
      <c r="D21550" s="232">
        <v>460.1</v>
      </c>
      <c r="E21550" s="232" t="s">
        <v>40909</v>
      </c>
    </row>
    <row r="21551" spans="1:5" ht="22.5">
      <c r="A21551" s="232" t="s">
        <v>11511</v>
      </c>
      <c r="B21551" s="233" t="s">
        <v>48995</v>
      </c>
      <c r="C21551" s="232" t="s">
        <v>5</v>
      </c>
      <c r="D21551" s="232">
        <v>528.14</v>
      </c>
      <c r="E21551" s="232" t="s">
        <v>40909</v>
      </c>
    </row>
    <row r="21552" spans="1:5" ht="22.5">
      <c r="A21552" s="232" t="s">
        <v>11512</v>
      </c>
      <c r="B21552" s="233" t="s">
        <v>48996</v>
      </c>
      <c r="C21552" s="232" t="s">
        <v>5</v>
      </c>
      <c r="D21552" s="232">
        <v>647.22</v>
      </c>
      <c r="E21552" s="232" t="s">
        <v>40909</v>
      </c>
    </row>
    <row r="21553" spans="1:5" ht="22.5">
      <c r="A21553" s="232" t="s">
        <v>11513</v>
      </c>
      <c r="B21553" s="233" t="s">
        <v>48997</v>
      </c>
      <c r="C21553" s="232" t="s">
        <v>5</v>
      </c>
      <c r="D21553" s="232">
        <v>859.73</v>
      </c>
      <c r="E21553" s="232" t="s">
        <v>40909</v>
      </c>
    </row>
    <row r="21554" spans="1:5" ht="33.75">
      <c r="A21554" s="232" t="s">
        <v>11514</v>
      </c>
      <c r="B21554" s="233" t="s">
        <v>48998</v>
      </c>
      <c r="C21554" s="232" t="s">
        <v>5</v>
      </c>
      <c r="D21554" s="232">
        <v>201.55</v>
      </c>
      <c r="E21554" s="232" t="s">
        <v>40909</v>
      </c>
    </row>
    <row r="21555" spans="1:5" ht="33.75">
      <c r="A21555" s="232" t="s">
        <v>11515</v>
      </c>
      <c r="B21555" s="233" t="s">
        <v>48999</v>
      </c>
      <c r="C21555" s="232" t="s">
        <v>5</v>
      </c>
      <c r="D21555" s="232">
        <v>406.06</v>
      </c>
      <c r="E21555" s="232" t="s">
        <v>40909</v>
      </c>
    </row>
    <row r="21556" spans="1:5" ht="33.75">
      <c r="A21556" s="232" t="s">
        <v>11516</v>
      </c>
      <c r="B21556" s="233" t="s">
        <v>49000</v>
      </c>
      <c r="C21556" s="232" t="s">
        <v>5</v>
      </c>
      <c r="D21556" s="232">
        <v>813.39</v>
      </c>
      <c r="E21556" s="232" t="s">
        <v>40909</v>
      </c>
    </row>
    <row r="21557" spans="1:5" ht="33.75">
      <c r="A21557" s="232" t="s">
        <v>11517</v>
      </c>
      <c r="B21557" s="233" t="s">
        <v>49001</v>
      </c>
      <c r="C21557" s="232" t="s">
        <v>5</v>
      </c>
      <c r="D21557" s="232">
        <v>406.06</v>
      </c>
      <c r="E21557" s="232" t="s">
        <v>40909</v>
      </c>
    </row>
    <row r="21558" spans="1:5" ht="33.75">
      <c r="A21558" s="232" t="s">
        <v>11518</v>
      </c>
      <c r="B21558" s="233" t="s">
        <v>49002</v>
      </c>
      <c r="C21558" s="232" t="s">
        <v>5</v>
      </c>
      <c r="D21558" s="232">
        <v>481.29</v>
      </c>
      <c r="E21558" s="232" t="s">
        <v>40909</v>
      </c>
    </row>
    <row r="21559" spans="1:5" ht="33.75">
      <c r="A21559" s="232" t="s">
        <v>11519</v>
      </c>
      <c r="B21559" s="233" t="s">
        <v>49003</v>
      </c>
      <c r="C21559" s="232" t="s">
        <v>5</v>
      </c>
      <c r="D21559" s="232">
        <v>406.06</v>
      </c>
      <c r="E21559" s="232" t="s">
        <v>40909</v>
      </c>
    </row>
    <row r="21560" spans="1:5" ht="33.75">
      <c r="A21560" s="232" t="s">
        <v>11520</v>
      </c>
      <c r="B21560" s="233" t="s">
        <v>49004</v>
      </c>
      <c r="C21560" s="232" t="s">
        <v>5</v>
      </c>
      <c r="D21560" s="232">
        <v>481.29</v>
      </c>
      <c r="E21560" s="232" t="s">
        <v>40909</v>
      </c>
    </row>
    <row r="21561" spans="1:5" ht="22.5">
      <c r="A21561" s="232" t="s">
        <v>11521</v>
      </c>
      <c r="B21561" s="233" t="s">
        <v>49005</v>
      </c>
      <c r="C21561" s="232" t="s">
        <v>5</v>
      </c>
      <c r="D21561" s="232">
        <v>328.45</v>
      </c>
      <c r="E21561" s="232" t="s">
        <v>40909</v>
      </c>
    </row>
    <row r="21562" spans="1:5" ht="22.5">
      <c r="A21562" s="232" t="s">
        <v>11522</v>
      </c>
      <c r="B21562" s="233" t="s">
        <v>49006</v>
      </c>
      <c r="C21562" s="232" t="s">
        <v>5</v>
      </c>
      <c r="D21562" s="232">
        <v>752.31</v>
      </c>
      <c r="E21562" s="232" t="s">
        <v>40909</v>
      </c>
    </row>
    <row r="21563" spans="1:5" ht="22.5">
      <c r="A21563" s="232" t="s">
        <v>11523</v>
      </c>
      <c r="B21563" s="233" t="s">
        <v>49007</v>
      </c>
      <c r="C21563" s="232" t="s">
        <v>5</v>
      </c>
      <c r="D21563" s="232">
        <v>2256.9299999999998</v>
      </c>
      <c r="E21563" s="232" t="s">
        <v>40909</v>
      </c>
    </row>
    <row r="21564" spans="1:5" ht="33.75">
      <c r="A21564" s="232" t="s">
        <v>11524</v>
      </c>
      <c r="B21564" s="233" t="s">
        <v>49008</v>
      </c>
      <c r="C21564" s="232" t="s">
        <v>5</v>
      </c>
      <c r="D21564" s="232">
        <v>188.07</v>
      </c>
      <c r="E21564" s="232" t="s">
        <v>40909</v>
      </c>
    </row>
    <row r="21565" spans="1:5" ht="33.75">
      <c r="A21565" s="232" t="s">
        <v>11525</v>
      </c>
      <c r="B21565" s="233" t="s">
        <v>49009</v>
      </c>
      <c r="C21565" s="232" t="s">
        <v>5</v>
      </c>
      <c r="D21565" s="232">
        <v>282.11</v>
      </c>
      <c r="E21565" s="232" t="s">
        <v>40909</v>
      </c>
    </row>
    <row r="21566" spans="1:5" ht="33.75">
      <c r="A21566" s="232" t="s">
        <v>11526</v>
      </c>
      <c r="B21566" s="233" t="s">
        <v>49010</v>
      </c>
      <c r="C21566" s="232" t="s">
        <v>5</v>
      </c>
      <c r="D21566" s="232">
        <v>376.15</v>
      </c>
      <c r="E21566" s="232" t="s">
        <v>40909</v>
      </c>
    </row>
    <row r="21567" spans="1:5" ht="33.75">
      <c r="A21567" s="232" t="s">
        <v>11527</v>
      </c>
      <c r="B21567" s="233" t="s">
        <v>49011</v>
      </c>
      <c r="C21567" s="232" t="s">
        <v>5</v>
      </c>
      <c r="D21567" s="232">
        <v>188.07</v>
      </c>
      <c r="E21567" s="232" t="s">
        <v>40909</v>
      </c>
    </row>
    <row r="21568" spans="1:5" ht="45">
      <c r="A21568" s="232" t="s">
        <v>11528</v>
      </c>
      <c r="B21568" s="233" t="s">
        <v>49012</v>
      </c>
      <c r="C21568" s="232" t="s">
        <v>5</v>
      </c>
      <c r="D21568" s="232">
        <v>300.92</v>
      </c>
      <c r="E21568" s="232" t="s">
        <v>40909</v>
      </c>
    </row>
    <row r="21569" spans="1:5" ht="33.75">
      <c r="A21569" s="232" t="s">
        <v>11529</v>
      </c>
      <c r="B21569" s="233" t="s">
        <v>49013</v>
      </c>
      <c r="C21569" s="232" t="s">
        <v>5</v>
      </c>
      <c r="D21569" s="232">
        <v>225.69</v>
      </c>
      <c r="E21569" s="232" t="s">
        <v>40909</v>
      </c>
    </row>
    <row r="21570" spans="1:5" ht="45">
      <c r="A21570" s="232" t="s">
        <v>11530</v>
      </c>
      <c r="B21570" s="233" t="s">
        <v>49014</v>
      </c>
      <c r="C21570" s="232" t="s">
        <v>5</v>
      </c>
      <c r="D21570" s="232">
        <v>376.15</v>
      </c>
      <c r="E21570" s="232" t="s">
        <v>40909</v>
      </c>
    </row>
    <row r="21571" spans="1:5" ht="22.5">
      <c r="A21571" s="232" t="s">
        <v>11531</v>
      </c>
      <c r="B21571" s="233" t="s">
        <v>49015</v>
      </c>
      <c r="C21571" s="232" t="s">
        <v>5</v>
      </c>
      <c r="D21571" s="232">
        <v>1365</v>
      </c>
      <c r="E21571" s="232" t="s">
        <v>40909</v>
      </c>
    </row>
    <row r="21572" spans="1:5" ht="22.5">
      <c r="A21572" s="232" t="s">
        <v>11532</v>
      </c>
      <c r="B21572" s="233" t="s">
        <v>49016</v>
      </c>
      <c r="C21572" s="232" t="s">
        <v>5</v>
      </c>
      <c r="D21572" s="232">
        <v>1813.72</v>
      </c>
      <c r="E21572" s="232" t="s">
        <v>40909</v>
      </c>
    </row>
    <row r="21573" spans="1:5" ht="22.5">
      <c r="A21573" s="232" t="s">
        <v>11533</v>
      </c>
      <c r="B21573" s="233" t="s">
        <v>49017</v>
      </c>
      <c r="C21573" s="232" t="s">
        <v>5</v>
      </c>
      <c r="D21573" s="232">
        <v>2768.77</v>
      </c>
      <c r="E21573" s="232" t="s">
        <v>40909</v>
      </c>
    </row>
    <row r="21574" spans="1:5" ht="22.5">
      <c r="A21574" s="232" t="s">
        <v>11534</v>
      </c>
      <c r="B21574" s="233" t="s">
        <v>49018</v>
      </c>
      <c r="C21574" s="232" t="s">
        <v>5</v>
      </c>
      <c r="D21574" s="232">
        <v>2550</v>
      </c>
      <c r="E21574" s="232" t="s">
        <v>40909</v>
      </c>
    </row>
    <row r="21575" spans="1:5" ht="22.5">
      <c r="A21575" s="232" t="s">
        <v>11535</v>
      </c>
      <c r="B21575" s="233" t="s">
        <v>49019</v>
      </c>
      <c r="C21575" s="232" t="s">
        <v>5</v>
      </c>
      <c r="D21575" s="232">
        <v>3509</v>
      </c>
      <c r="E21575" s="232" t="s">
        <v>40909</v>
      </c>
    </row>
    <row r="21576" spans="1:5" ht="22.5">
      <c r="A21576" s="232" t="s">
        <v>11536</v>
      </c>
      <c r="B21576" s="233" t="s">
        <v>49020</v>
      </c>
      <c r="C21576" s="232" t="s">
        <v>5</v>
      </c>
      <c r="D21576" s="232">
        <v>5152.09</v>
      </c>
      <c r="E21576" s="232" t="s">
        <v>40909</v>
      </c>
    </row>
    <row r="21577" spans="1:5" ht="22.5">
      <c r="A21577" s="232" t="s">
        <v>11537</v>
      </c>
      <c r="B21577" s="233" t="s">
        <v>49021</v>
      </c>
      <c r="C21577" s="232" t="s">
        <v>5</v>
      </c>
      <c r="D21577" s="232">
        <v>6822</v>
      </c>
      <c r="E21577" s="232" t="s">
        <v>40909</v>
      </c>
    </row>
    <row r="21578" spans="1:5" ht="22.5">
      <c r="A21578" s="232" t="s">
        <v>11538</v>
      </c>
      <c r="B21578" s="233" t="s">
        <v>49022</v>
      </c>
      <c r="C21578" s="232" t="s">
        <v>5</v>
      </c>
      <c r="D21578" s="232">
        <v>12017.5</v>
      </c>
      <c r="E21578" s="232" t="s">
        <v>40909</v>
      </c>
    </row>
    <row r="21579" spans="1:5">
      <c r="A21579" s="232" t="s">
        <v>11539</v>
      </c>
      <c r="B21579" s="233" t="s">
        <v>49023</v>
      </c>
      <c r="C21579" s="232" t="s">
        <v>5</v>
      </c>
      <c r="D21579" s="232">
        <v>1120</v>
      </c>
      <c r="E21579" s="232" t="s">
        <v>40909</v>
      </c>
    </row>
    <row r="21580" spans="1:5" ht="22.5">
      <c r="A21580" s="232" t="s">
        <v>11540</v>
      </c>
      <c r="B21580" s="233" t="s">
        <v>11541</v>
      </c>
      <c r="C21580" s="232" t="s">
        <v>5</v>
      </c>
      <c r="D21580" s="232">
        <v>1980</v>
      </c>
      <c r="E21580" s="232" t="s">
        <v>40909</v>
      </c>
    </row>
    <row r="21581" spans="1:5" ht="22.5">
      <c r="A21581" s="232" t="s">
        <v>11542</v>
      </c>
      <c r="B21581" s="233" t="s">
        <v>11543</v>
      </c>
      <c r="C21581" s="232" t="s">
        <v>5</v>
      </c>
      <c r="D21581" s="232">
        <v>1440</v>
      </c>
      <c r="E21581" s="232" t="s">
        <v>40909</v>
      </c>
    </row>
    <row r="21582" spans="1:5" ht="22.5">
      <c r="A21582" s="232" t="s">
        <v>11544</v>
      </c>
      <c r="B21582" s="233" t="s">
        <v>11545</v>
      </c>
      <c r="C21582" s="232" t="s">
        <v>5</v>
      </c>
      <c r="D21582" s="232">
        <v>2210</v>
      </c>
      <c r="E21582" s="232" t="s">
        <v>40909</v>
      </c>
    </row>
    <row r="21583" spans="1:5">
      <c r="A21583" s="232" t="s">
        <v>11546</v>
      </c>
      <c r="B21583" s="233" t="s">
        <v>49024</v>
      </c>
      <c r="C21583" s="232" t="s">
        <v>5</v>
      </c>
      <c r="D21583" s="232">
        <v>3580</v>
      </c>
      <c r="E21583" s="232" t="s">
        <v>40909</v>
      </c>
    </row>
    <row r="21584" spans="1:5">
      <c r="A21584" s="232" t="s">
        <v>11547</v>
      </c>
      <c r="B21584" s="233" t="s">
        <v>49025</v>
      </c>
      <c r="C21584" s="232" t="s">
        <v>5</v>
      </c>
      <c r="D21584" s="232">
        <v>4250</v>
      </c>
      <c r="E21584" s="232" t="s">
        <v>40909</v>
      </c>
    </row>
    <row r="21585" spans="1:5" ht="22.5">
      <c r="A21585" s="232" t="s">
        <v>11548</v>
      </c>
      <c r="B21585" s="233" t="s">
        <v>49026</v>
      </c>
      <c r="C21585" s="232" t="s">
        <v>5</v>
      </c>
      <c r="D21585" s="232">
        <v>16740</v>
      </c>
      <c r="E21585" s="232" t="s">
        <v>40909</v>
      </c>
    </row>
    <row r="21586" spans="1:5" ht="22.5">
      <c r="A21586" s="232" t="s">
        <v>11549</v>
      </c>
      <c r="B21586" s="233" t="s">
        <v>49027</v>
      </c>
      <c r="C21586" s="232" t="s">
        <v>5</v>
      </c>
      <c r="D21586" s="232">
        <v>4450</v>
      </c>
      <c r="E21586" s="232" t="s">
        <v>40909</v>
      </c>
    </row>
    <row r="21587" spans="1:5" ht="22.5">
      <c r="A21587" s="232" t="s">
        <v>11550</v>
      </c>
      <c r="B21587" s="233" t="s">
        <v>49028</v>
      </c>
      <c r="C21587" s="232" t="s">
        <v>5</v>
      </c>
      <c r="D21587" s="232">
        <v>4880</v>
      </c>
      <c r="E21587" s="232" t="s">
        <v>40909</v>
      </c>
    </row>
    <row r="21588" spans="1:5" ht="22.5">
      <c r="A21588" s="232" t="s">
        <v>11551</v>
      </c>
      <c r="B21588" s="233" t="s">
        <v>49029</v>
      </c>
      <c r="C21588" s="232" t="s">
        <v>5</v>
      </c>
      <c r="D21588" s="232">
        <v>5899</v>
      </c>
      <c r="E21588" s="232" t="s">
        <v>40909</v>
      </c>
    </row>
    <row r="21589" spans="1:5" ht="22.5">
      <c r="A21589" s="232" t="s">
        <v>11552</v>
      </c>
      <c r="B21589" s="233" t="s">
        <v>49030</v>
      </c>
      <c r="C21589" s="232" t="s">
        <v>5</v>
      </c>
      <c r="D21589" s="232">
        <v>3620</v>
      </c>
      <c r="E21589" s="232" t="s">
        <v>40909</v>
      </c>
    </row>
    <row r="21590" spans="1:5" ht="22.5">
      <c r="A21590" s="232" t="s">
        <v>11553</v>
      </c>
      <c r="B21590" s="233" t="s">
        <v>49031</v>
      </c>
      <c r="C21590" s="232" t="s">
        <v>5</v>
      </c>
      <c r="D21590" s="232">
        <v>2410</v>
      </c>
      <c r="E21590" s="232" t="s">
        <v>40909</v>
      </c>
    </row>
    <row r="21591" spans="1:5">
      <c r="A21591" s="232" t="s">
        <v>11554</v>
      </c>
      <c r="B21591" s="233" t="s">
        <v>11555</v>
      </c>
      <c r="C21591" s="232" t="s">
        <v>5</v>
      </c>
      <c r="D21591" s="232">
        <v>150.46</v>
      </c>
      <c r="E21591" s="232" t="s">
        <v>40909</v>
      </c>
    </row>
    <row r="21592" spans="1:5">
      <c r="A21592" s="232" t="s">
        <v>11556</v>
      </c>
      <c r="B21592" s="233" t="s">
        <v>11557</v>
      </c>
      <c r="C21592" s="232" t="s">
        <v>5</v>
      </c>
      <c r="D21592" s="232">
        <v>188.07</v>
      </c>
      <c r="E21592" s="232" t="s">
        <v>40909</v>
      </c>
    </row>
    <row r="21593" spans="1:5">
      <c r="A21593" s="232" t="s">
        <v>11558</v>
      </c>
      <c r="B21593" s="233" t="s">
        <v>11559</v>
      </c>
      <c r="C21593" s="232" t="s">
        <v>5</v>
      </c>
      <c r="D21593" s="232">
        <v>376.15</v>
      </c>
      <c r="E21593" s="232" t="s">
        <v>40909</v>
      </c>
    </row>
    <row r="21594" spans="1:5">
      <c r="A21594" s="232" t="s">
        <v>11560</v>
      </c>
      <c r="B21594" s="233" t="s">
        <v>11561</v>
      </c>
      <c r="C21594" s="232" t="s">
        <v>5</v>
      </c>
      <c r="D21594" s="232">
        <v>470.19</v>
      </c>
      <c r="E21594" s="232" t="s">
        <v>40909</v>
      </c>
    </row>
    <row r="21595" spans="1:5">
      <c r="A21595" s="232" t="s">
        <v>11562</v>
      </c>
      <c r="B21595" s="233" t="s">
        <v>11563</v>
      </c>
      <c r="C21595" s="232" t="s">
        <v>5</v>
      </c>
      <c r="D21595" s="232">
        <v>37.61</v>
      </c>
      <c r="E21595" s="232" t="s">
        <v>40909</v>
      </c>
    </row>
    <row r="21596" spans="1:5">
      <c r="A21596" s="232" t="s">
        <v>11564</v>
      </c>
      <c r="B21596" s="233" t="s">
        <v>11565</v>
      </c>
      <c r="C21596" s="232" t="s">
        <v>5</v>
      </c>
      <c r="D21596" s="232">
        <v>37.61</v>
      </c>
      <c r="E21596" s="232" t="s">
        <v>40909</v>
      </c>
    </row>
    <row r="21597" spans="1:5">
      <c r="A21597" s="232" t="s">
        <v>11566</v>
      </c>
      <c r="B21597" s="233" t="s">
        <v>11567</v>
      </c>
      <c r="C21597" s="232" t="s">
        <v>5</v>
      </c>
      <c r="D21597" s="232">
        <v>9.4</v>
      </c>
      <c r="E21597" s="232" t="s">
        <v>40909</v>
      </c>
    </row>
    <row r="21598" spans="1:5">
      <c r="A21598" s="232" t="s">
        <v>11568</v>
      </c>
      <c r="B21598" s="233" t="s">
        <v>11569</v>
      </c>
      <c r="C21598" s="232" t="s">
        <v>5</v>
      </c>
      <c r="D21598" s="232">
        <v>150.46</v>
      </c>
      <c r="E21598" s="232" t="s">
        <v>40909</v>
      </c>
    </row>
    <row r="21599" spans="1:5">
      <c r="A21599" s="232" t="s">
        <v>11570</v>
      </c>
      <c r="B21599" s="233" t="s">
        <v>11571</v>
      </c>
      <c r="C21599" s="232" t="s">
        <v>5</v>
      </c>
      <c r="D21599" s="232">
        <v>9.4</v>
      </c>
      <c r="E21599" s="232" t="s">
        <v>40909</v>
      </c>
    </row>
    <row r="21600" spans="1:5">
      <c r="A21600" s="232" t="s">
        <v>11572</v>
      </c>
      <c r="B21600" s="233" t="s">
        <v>11573</v>
      </c>
      <c r="C21600" s="232" t="s">
        <v>5</v>
      </c>
      <c r="D21600" s="232">
        <v>75.23</v>
      </c>
      <c r="E21600" s="232" t="s">
        <v>40909</v>
      </c>
    </row>
    <row r="21601" spans="1:5">
      <c r="A21601" s="232" t="s">
        <v>11574</v>
      </c>
      <c r="B21601" s="233" t="s">
        <v>11575</v>
      </c>
      <c r="C21601" s="232" t="s">
        <v>5</v>
      </c>
      <c r="D21601" s="232">
        <v>28.21</v>
      </c>
      <c r="E21601" s="232" t="s">
        <v>40909</v>
      </c>
    </row>
    <row r="21602" spans="1:5">
      <c r="A21602" s="232" t="s">
        <v>11576</v>
      </c>
      <c r="B21602" s="233" t="s">
        <v>11577</v>
      </c>
      <c r="C21602" s="232" t="s">
        <v>5</v>
      </c>
      <c r="D21602" s="232">
        <v>9.4</v>
      </c>
      <c r="E21602" s="232" t="s">
        <v>40909</v>
      </c>
    </row>
    <row r="21603" spans="1:5">
      <c r="A21603" s="232" t="s">
        <v>11578</v>
      </c>
      <c r="B21603" s="233" t="s">
        <v>11579</v>
      </c>
      <c r="C21603" s="232" t="s">
        <v>5</v>
      </c>
      <c r="D21603" s="232">
        <v>28.21</v>
      </c>
      <c r="E21603" s="232" t="s">
        <v>40909</v>
      </c>
    </row>
    <row r="21604" spans="1:5">
      <c r="A21604" s="232" t="s">
        <v>11580</v>
      </c>
      <c r="B21604" s="233" t="s">
        <v>11581</v>
      </c>
      <c r="C21604" s="232" t="s">
        <v>5</v>
      </c>
      <c r="D21604" s="232">
        <v>37.61</v>
      </c>
      <c r="E21604" s="232" t="s">
        <v>40909</v>
      </c>
    </row>
    <row r="21605" spans="1:5">
      <c r="A21605" s="232" t="s">
        <v>11582</v>
      </c>
      <c r="B21605" s="233" t="s">
        <v>11583</v>
      </c>
      <c r="C21605" s="232" t="s">
        <v>5</v>
      </c>
      <c r="D21605" s="232">
        <v>56.42</v>
      </c>
      <c r="E21605" s="232" t="s">
        <v>40909</v>
      </c>
    </row>
    <row r="21606" spans="1:5">
      <c r="A21606" s="232" t="s">
        <v>11584</v>
      </c>
      <c r="B21606" s="233" t="s">
        <v>11585</v>
      </c>
      <c r="C21606" s="232" t="s">
        <v>5</v>
      </c>
      <c r="D21606" s="232">
        <v>112.84</v>
      </c>
      <c r="E21606" s="232" t="s">
        <v>40909</v>
      </c>
    </row>
    <row r="21607" spans="1:5">
      <c r="A21607" s="232" t="s">
        <v>11586</v>
      </c>
      <c r="B21607" s="233" t="s">
        <v>11587</v>
      </c>
      <c r="C21607" s="232" t="s">
        <v>5</v>
      </c>
      <c r="D21607" s="232">
        <v>37.61</v>
      </c>
      <c r="E21607" s="232" t="s">
        <v>40909</v>
      </c>
    </row>
    <row r="21608" spans="1:5">
      <c r="A21608" s="232" t="s">
        <v>11588</v>
      </c>
      <c r="B21608" s="233" t="s">
        <v>11589</v>
      </c>
      <c r="C21608" s="232" t="s">
        <v>5</v>
      </c>
      <c r="D21608" s="232">
        <v>18.8</v>
      </c>
      <c r="E21608" s="232" t="s">
        <v>40909</v>
      </c>
    </row>
    <row r="21609" spans="1:5">
      <c r="A21609" s="232" t="s">
        <v>11590</v>
      </c>
      <c r="B21609" s="233" t="s">
        <v>11591</v>
      </c>
      <c r="C21609" s="232" t="s">
        <v>5</v>
      </c>
      <c r="D21609" s="232">
        <v>18.8</v>
      </c>
      <c r="E21609" s="232" t="s">
        <v>40909</v>
      </c>
    </row>
    <row r="21610" spans="1:5">
      <c r="A21610" s="232" t="s">
        <v>11592</v>
      </c>
      <c r="B21610" s="233" t="s">
        <v>49032</v>
      </c>
      <c r="C21610" s="232" t="s">
        <v>5</v>
      </c>
      <c r="D21610" s="232">
        <v>9.4</v>
      </c>
      <c r="E21610" s="232" t="s">
        <v>40909</v>
      </c>
    </row>
    <row r="21611" spans="1:5" ht="22.5">
      <c r="A21611" s="232" t="s">
        <v>11593</v>
      </c>
      <c r="B21611" s="233" t="s">
        <v>49033</v>
      </c>
      <c r="C21611" s="232" t="s">
        <v>5</v>
      </c>
      <c r="D21611" s="232">
        <v>18.8</v>
      </c>
      <c r="E21611" s="232" t="s">
        <v>40909</v>
      </c>
    </row>
    <row r="21612" spans="1:5">
      <c r="A21612" s="232" t="s">
        <v>11594</v>
      </c>
      <c r="B21612" s="233" t="s">
        <v>49034</v>
      </c>
      <c r="C21612" s="232" t="s">
        <v>5</v>
      </c>
      <c r="D21612" s="232">
        <v>9.4</v>
      </c>
      <c r="E21612" s="232" t="s">
        <v>40909</v>
      </c>
    </row>
    <row r="21613" spans="1:5">
      <c r="A21613" s="232" t="s">
        <v>11595</v>
      </c>
      <c r="B21613" s="233" t="s">
        <v>49035</v>
      </c>
      <c r="C21613" s="232" t="s">
        <v>5</v>
      </c>
      <c r="D21613" s="232">
        <v>9.4</v>
      </c>
      <c r="E21613" s="232" t="s">
        <v>40909</v>
      </c>
    </row>
    <row r="21614" spans="1:5" ht="22.5">
      <c r="A21614" s="232" t="s">
        <v>11596</v>
      </c>
      <c r="B21614" s="233" t="s">
        <v>49036</v>
      </c>
      <c r="C21614" s="232" t="s">
        <v>5</v>
      </c>
      <c r="D21614" s="232">
        <v>9.4</v>
      </c>
      <c r="E21614" s="232" t="s">
        <v>40909</v>
      </c>
    </row>
    <row r="21615" spans="1:5">
      <c r="A21615" s="232" t="s">
        <v>11597</v>
      </c>
      <c r="B21615" s="233" t="s">
        <v>11598</v>
      </c>
      <c r="C21615" s="232" t="s">
        <v>5</v>
      </c>
      <c r="D21615" s="232">
        <v>28.21</v>
      </c>
      <c r="E21615" s="232" t="s">
        <v>40909</v>
      </c>
    </row>
    <row r="21616" spans="1:5">
      <c r="A21616" s="232" t="s">
        <v>11599</v>
      </c>
      <c r="B21616" s="233" t="s">
        <v>49037</v>
      </c>
      <c r="C21616" s="232" t="s">
        <v>4</v>
      </c>
      <c r="D21616" s="232">
        <v>3.76</v>
      </c>
      <c r="E21616" s="232" t="s">
        <v>40909</v>
      </c>
    </row>
    <row r="21617" spans="1:5" ht="22.5">
      <c r="A21617" s="232" t="s">
        <v>11600</v>
      </c>
      <c r="B21617" s="233" t="s">
        <v>49038</v>
      </c>
      <c r="C21617" s="232" t="s">
        <v>5</v>
      </c>
      <c r="D21617" s="232">
        <v>56.42</v>
      </c>
      <c r="E21617" s="232" t="s">
        <v>40909</v>
      </c>
    </row>
    <row r="21618" spans="1:5" ht="22.5">
      <c r="A21618" s="232" t="s">
        <v>11601</v>
      </c>
      <c r="B21618" s="233" t="s">
        <v>49039</v>
      </c>
      <c r="C21618" s="232" t="s">
        <v>5</v>
      </c>
      <c r="D21618" s="232">
        <v>75.23</v>
      </c>
      <c r="E21618" s="232" t="s">
        <v>40909</v>
      </c>
    </row>
    <row r="21619" spans="1:5" ht="22.5">
      <c r="A21619" s="232" t="s">
        <v>11602</v>
      </c>
      <c r="B21619" s="233" t="s">
        <v>49040</v>
      </c>
      <c r="C21619" s="232" t="s">
        <v>5</v>
      </c>
      <c r="D21619" s="232">
        <v>112.84</v>
      </c>
      <c r="E21619" s="232" t="s">
        <v>40909</v>
      </c>
    </row>
    <row r="21620" spans="1:5" ht="22.5">
      <c r="A21620" s="232" t="s">
        <v>11603</v>
      </c>
      <c r="B21620" s="233" t="s">
        <v>49041</v>
      </c>
      <c r="C21620" s="232" t="s">
        <v>5</v>
      </c>
      <c r="D21620" s="232">
        <v>9.4</v>
      </c>
      <c r="E21620" s="232" t="s">
        <v>40909</v>
      </c>
    </row>
    <row r="21621" spans="1:5">
      <c r="A21621" s="232" t="s">
        <v>11604</v>
      </c>
      <c r="B21621" s="233" t="s">
        <v>11605</v>
      </c>
      <c r="C21621" s="232" t="s">
        <v>5</v>
      </c>
      <c r="D21621" s="232">
        <v>163.16999999999999</v>
      </c>
      <c r="E21621" s="232" t="s">
        <v>40909</v>
      </c>
    </row>
    <row r="21622" spans="1:5" ht="22.5">
      <c r="A21622" s="232" t="s">
        <v>11606</v>
      </c>
      <c r="B21622" s="233" t="s">
        <v>49042</v>
      </c>
      <c r="C21622" s="232" t="s">
        <v>5</v>
      </c>
      <c r="D21622" s="232">
        <v>3248.07</v>
      </c>
      <c r="E21622" s="232" t="s">
        <v>40909</v>
      </c>
    </row>
    <row r="21623" spans="1:5" ht="22.5">
      <c r="A21623" s="232" t="s">
        <v>11607</v>
      </c>
      <c r="B21623" s="233" t="s">
        <v>49043</v>
      </c>
      <c r="C21623" s="232" t="s">
        <v>5</v>
      </c>
      <c r="D21623" s="232">
        <v>3538.07</v>
      </c>
      <c r="E21623" s="232" t="s">
        <v>40909</v>
      </c>
    </row>
    <row r="21624" spans="1:5" ht="22.5">
      <c r="A21624" s="232" t="s">
        <v>11608</v>
      </c>
      <c r="B21624" s="233" t="s">
        <v>11609</v>
      </c>
      <c r="C21624" s="232" t="s">
        <v>5</v>
      </c>
      <c r="D21624" s="232">
        <v>3808.07</v>
      </c>
      <c r="E21624" s="232" t="s">
        <v>40909</v>
      </c>
    </row>
    <row r="21625" spans="1:5" ht="22.5">
      <c r="A21625" s="232" t="s">
        <v>11610</v>
      </c>
      <c r="B21625" s="233" t="s">
        <v>11611</v>
      </c>
      <c r="C21625" s="232" t="s">
        <v>5</v>
      </c>
      <c r="D21625" s="232">
        <v>4138.07</v>
      </c>
      <c r="E21625" s="232" t="s">
        <v>40909</v>
      </c>
    </row>
    <row r="21626" spans="1:5" ht="33.75">
      <c r="A21626" s="232" t="s">
        <v>11612</v>
      </c>
      <c r="B21626" s="233" t="s">
        <v>49044</v>
      </c>
      <c r="C21626" s="232" t="s">
        <v>5</v>
      </c>
      <c r="D21626" s="232">
        <v>3528.07</v>
      </c>
      <c r="E21626" s="232" t="s">
        <v>40909</v>
      </c>
    </row>
    <row r="21627" spans="1:5" ht="33.75">
      <c r="A21627" s="232" t="s">
        <v>11613</v>
      </c>
      <c r="B21627" s="233" t="s">
        <v>49045</v>
      </c>
      <c r="C21627" s="232" t="s">
        <v>5</v>
      </c>
      <c r="D21627" s="232">
        <v>2866.06</v>
      </c>
      <c r="E21627" s="232" t="s">
        <v>40909</v>
      </c>
    </row>
    <row r="21628" spans="1:5" ht="22.5">
      <c r="A21628" s="232" t="s">
        <v>11614</v>
      </c>
      <c r="B21628" s="233" t="s">
        <v>49046</v>
      </c>
      <c r="C21628" s="232" t="s">
        <v>5</v>
      </c>
      <c r="D21628" s="232">
        <v>49.21</v>
      </c>
      <c r="E21628" s="232" t="s">
        <v>40909</v>
      </c>
    </row>
    <row r="21629" spans="1:5" ht="22.5">
      <c r="A21629" s="232" t="s">
        <v>11615</v>
      </c>
      <c r="B21629" s="233" t="s">
        <v>49047</v>
      </c>
      <c r="C21629" s="232" t="s">
        <v>5</v>
      </c>
      <c r="D21629" s="232">
        <v>98.43</v>
      </c>
      <c r="E21629" s="232" t="s">
        <v>40909</v>
      </c>
    </row>
    <row r="21630" spans="1:5" ht="22.5">
      <c r="A21630" s="232" t="s">
        <v>11616</v>
      </c>
      <c r="B21630" s="233" t="s">
        <v>49048</v>
      </c>
      <c r="C21630" s="232" t="s">
        <v>5</v>
      </c>
      <c r="D21630" s="232">
        <v>178.05</v>
      </c>
      <c r="E21630" s="232" t="s">
        <v>40909</v>
      </c>
    </row>
    <row r="21631" spans="1:5" ht="22.5">
      <c r="A21631" s="232" t="s">
        <v>11617</v>
      </c>
      <c r="B21631" s="233" t="s">
        <v>49049</v>
      </c>
      <c r="C21631" s="232" t="s">
        <v>5</v>
      </c>
      <c r="D21631" s="232">
        <v>276.48</v>
      </c>
      <c r="E21631" s="232" t="s">
        <v>40909</v>
      </c>
    </row>
    <row r="21632" spans="1:5" ht="33.75">
      <c r="A21632" s="232" t="s">
        <v>11618</v>
      </c>
      <c r="B21632" s="233" t="s">
        <v>49050</v>
      </c>
      <c r="C21632" s="232" t="s">
        <v>5</v>
      </c>
      <c r="D21632" s="232">
        <v>164.7</v>
      </c>
      <c r="E21632" s="232" t="s">
        <v>40909</v>
      </c>
    </row>
    <row r="21633" spans="1:5" ht="33.75">
      <c r="A21633" s="232" t="s">
        <v>11619</v>
      </c>
      <c r="B21633" s="233" t="s">
        <v>49051</v>
      </c>
      <c r="C21633" s="232" t="s">
        <v>5</v>
      </c>
      <c r="D21633" s="232">
        <v>227.91</v>
      </c>
      <c r="E21633" s="232" t="s">
        <v>40909</v>
      </c>
    </row>
    <row r="21634" spans="1:5" ht="33.75">
      <c r="A21634" s="232" t="s">
        <v>11620</v>
      </c>
      <c r="B21634" s="233" t="s">
        <v>49052</v>
      </c>
      <c r="C21634" s="232" t="s">
        <v>5</v>
      </c>
      <c r="D21634" s="232">
        <v>216.64</v>
      </c>
      <c r="E21634" s="232" t="s">
        <v>40909</v>
      </c>
    </row>
    <row r="21635" spans="1:5" ht="33.75">
      <c r="A21635" s="232" t="s">
        <v>11621</v>
      </c>
      <c r="B21635" s="233" t="s">
        <v>49053</v>
      </c>
      <c r="C21635" s="232" t="s">
        <v>5</v>
      </c>
      <c r="D21635" s="232">
        <v>282.91000000000003</v>
      </c>
      <c r="E21635" s="232" t="s">
        <v>40909</v>
      </c>
    </row>
    <row r="21636" spans="1:5" ht="22.5">
      <c r="A21636" s="232" t="s">
        <v>11622</v>
      </c>
      <c r="B21636" s="233" t="s">
        <v>11623</v>
      </c>
      <c r="C21636" s="232" t="s">
        <v>5</v>
      </c>
      <c r="D21636" s="232">
        <v>138.32</v>
      </c>
      <c r="E21636" s="232" t="s">
        <v>40909</v>
      </c>
    </row>
    <row r="21637" spans="1:5" ht="22.5">
      <c r="A21637" s="232" t="s">
        <v>11624</v>
      </c>
      <c r="B21637" s="233" t="s">
        <v>49054</v>
      </c>
      <c r="C21637" s="232" t="s">
        <v>5</v>
      </c>
      <c r="D21637" s="232">
        <v>116.29</v>
      </c>
      <c r="E21637" s="232" t="s">
        <v>40909</v>
      </c>
    </row>
    <row r="21638" spans="1:5" ht="22.5">
      <c r="A21638" s="232" t="s">
        <v>11625</v>
      </c>
      <c r="B21638" s="233" t="s">
        <v>49055</v>
      </c>
      <c r="C21638" s="232" t="s">
        <v>5</v>
      </c>
      <c r="D21638" s="232">
        <v>23.72</v>
      </c>
      <c r="E21638" s="232" t="s">
        <v>40909</v>
      </c>
    </row>
    <row r="21639" spans="1:5" ht="22.5">
      <c r="A21639" s="232" t="s">
        <v>11626</v>
      </c>
      <c r="B21639" s="233" t="s">
        <v>49056</v>
      </c>
      <c r="C21639" s="232" t="s">
        <v>5</v>
      </c>
      <c r="D21639" s="232">
        <v>45.61</v>
      </c>
      <c r="E21639" s="232" t="s">
        <v>40909</v>
      </c>
    </row>
    <row r="21640" spans="1:5" ht="22.5">
      <c r="A21640" s="232" t="s">
        <v>11627</v>
      </c>
      <c r="B21640" s="233" t="s">
        <v>49057</v>
      </c>
      <c r="C21640" s="232" t="s">
        <v>5</v>
      </c>
      <c r="D21640" s="232">
        <v>111.1</v>
      </c>
      <c r="E21640" s="232" t="s">
        <v>40909</v>
      </c>
    </row>
    <row r="21641" spans="1:5" ht="22.5">
      <c r="A21641" s="232" t="s">
        <v>11628</v>
      </c>
      <c r="B21641" s="233" t="s">
        <v>49058</v>
      </c>
      <c r="C21641" s="232" t="s">
        <v>5</v>
      </c>
      <c r="D21641" s="232">
        <v>192.12</v>
      </c>
      <c r="E21641" s="232" t="s">
        <v>40909</v>
      </c>
    </row>
    <row r="21642" spans="1:5" ht="33.75">
      <c r="A21642" s="232" t="s">
        <v>11629</v>
      </c>
      <c r="B21642" s="233" t="s">
        <v>49059</v>
      </c>
      <c r="C21642" s="232" t="s">
        <v>5</v>
      </c>
      <c r="D21642" s="232">
        <v>52.65</v>
      </c>
      <c r="E21642" s="232" t="s">
        <v>40909</v>
      </c>
    </row>
    <row r="21643" spans="1:5" ht="33.75">
      <c r="A21643" s="232" t="s">
        <v>11630</v>
      </c>
      <c r="B21643" s="233" t="s">
        <v>49060</v>
      </c>
      <c r="C21643" s="232" t="s">
        <v>5</v>
      </c>
      <c r="D21643" s="232">
        <v>62.44</v>
      </c>
      <c r="E21643" s="232" t="s">
        <v>40909</v>
      </c>
    </row>
    <row r="21644" spans="1:5" ht="33.75">
      <c r="A21644" s="232" t="s">
        <v>11631</v>
      </c>
      <c r="B21644" s="233" t="s">
        <v>49061</v>
      </c>
      <c r="C21644" s="232" t="s">
        <v>5</v>
      </c>
      <c r="D21644" s="232">
        <v>24.49</v>
      </c>
      <c r="E21644" s="232" t="s">
        <v>40909</v>
      </c>
    </row>
    <row r="21645" spans="1:5" ht="33.75">
      <c r="A21645" s="232" t="s">
        <v>11632</v>
      </c>
      <c r="B21645" s="233" t="s">
        <v>49062</v>
      </c>
      <c r="C21645" s="232" t="s">
        <v>5</v>
      </c>
      <c r="D21645" s="232">
        <v>13.53</v>
      </c>
      <c r="E21645" s="232" t="s">
        <v>40909</v>
      </c>
    </row>
    <row r="21646" spans="1:5" ht="33.75">
      <c r="A21646" s="232" t="s">
        <v>11633</v>
      </c>
      <c r="B21646" s="233" t="s">
        <v>49063</v>
      </c>
      <c r="C21646" s="232" t="s">
        <v>5</v>
      </c>
      <c r="D21646" s="232">
        <v>13.93</v>
      </c>
      <c r="E21646" s="232" t="s">
        <v>40909</v>
      </c>
    </row>
    <row r="21647" spans="1:5" ht="33.75">
      <c r="A21647" s="232" t="s">
        <v>11634</v>
      </c>
      <c r="B21647" s="233" t="s">
        <v>49064</v>
      </c>
      <c r="C21647" s="232" t="s">
        <v>5</v>
      </c>
      <c r="D21647" s="232">
        <v>14.75</v>
      </c>
      <c r="E21647" s="232" t="s">
        <v>40909</v>
      </c>
    </row>
    <row r="21648" spans="1:5" ht="33.75">
      <c r="A21648" s="232" t="s">
        <v>11635</v>
      </c>
      <c r="B21648" s="233" t="s">
        <v>49065</v>
      </c>
      <c r="C21648" s="232" t="s">
        <v>5</v>
      </c>
      <c r="D21648" s="232">
        <v>15.16</v>
      </c>
      <c r="E21648" s="232" t="s">
        <v>40909</v>
      </c>
    </row>
    <row r="21649" spans="1:5" ht="33.75">
      <c r="A21649" s="232" t="s">
        <v>11636</v>
      </c>
      <c r="B21649" s="233" t="s">
        <v>49066</v>
      </c>
      <c r="C21649" s="232" t="s">
        <v>5</v>
      </c>
      <c r="D21649" s="232">
        <v>15.67</v>
      </c>
      <c r="E21649" s="232" t="s">
        <v>40909</v>
      </c>
    </row>
    <row r="21650" spans="1:5" ht="33.75">
      <c r="A21650" s="232" t="s">
        <v>11637</v>
      </c>
      <c r="B21650" s="233" t="s">
        <v>49067</v>
      </c>
      <c r="C21650" s="232" t="s">
        <v>5</v>
      </c>
      <c r="D21650" s="232">
        <v>75.489999999999995</v>
      </c>
      <c r="E21650" s="232" t="s">
        <v>40909</v>
      </c>
    </row>
    <row r="21651" spans="1:5" ht="33.75">
      <c r="A21651" s="232" t="s">
        <v>11638</v>
      </c>
      <c r="B21651" s="233" t="s">
        <v>49068</v>
      </c>
      <c r="C21651" s="232" t="s">
        <v>5</v>
      </c>
      <c r="D21651" s="232">
        <v>24.49</v>
      </c>
      <c r="E21651" s="232" t="s">
        <v>40909</v>
      </c>
    </row>
    <row r="21652" spans="1:5" ht="33.75">
      <c r="A21652" s="232" t="s">
        <v>11639</v>
      </c>
      <c r="B21652" s="233" t="s">
        <v>49069</v>
      </c>
      <c r="C21652" s="232" t="s">
        <v>5</v>
      </c>
      <c r="D21652" s="232">
        <v>16.54</v>
      </c>
      <c r="E21652" s="232" t="s">
        <v>40909</v>
      </c>
    </row>
    <row r="21653" spans="1:5" ht="45">
      <c r="A21653" s="232" t="s">
        <v>11640</v>
      </c>
      <c r="B21653" s="233" t="s">
        <v>49070</v>
      </c>
      <c r="C21653" s="232" t="s">
        <v>5</v>
      </c>
      <c r="D21653" s="232">
        <v>58.77</v>
      </c>
      <c r="E21653" s="232" t="s">
        <v>40909</v>
      </c>
    </row>
    <row r="21654" spans="1:5" ht="45">
      <c r="A21654" s="232" t="s">
        <v>11641</v>
      </c>
      <c r="B21654" s="233" t="s">
        <v>49071</v>
      </c>
      <c r="C21654" s="232" t="s">
        <v>5</v>
      </c>
      <c r="D21654" s="232">
        <v>100.66</v>
      </c>
      <c r="E21654" s="232" t="s">
        <v>40909</v>
      </c>
    </row>
    <row r="21655" spans="1:5" ht="45">
      <c r="A21655" s="232" t="s">
        <v>11642</v>
      </c>
      <c r="B21655" s="233" t="s">
        <v>49072</v>
      </c>
      <c r="C21655" s="232" t="s">
        <v>5</v>
      </c>
      <c r="D21655" s="232">
        <v>255.25</v>
      </c>
      <c r="E21655" s="232" t="s">
        <v>40909</v>
      </c>
    </row>
    <row r="21656" spans="1:5" ht="45">
      <c r="A21656" s="232" t="s">
        <v>11643</v>
      </c>
      <c r="B21656" s="233" t="s">
        <v>49073</v>
      </c>
      <c r="C21656" s="232" t="s">
        <v>5</v>
      </c>
      <c r="D21656" s="232">
        <v>432.91</v>
      </c>
      <c r="E21656" s="232" t="s">
        <v>40909</v>
      </c>
    </row>
    <row r="21657" spans="1:5" ht="45">
      <c r="A21657" s="232" t="s">
        <v>11644</v>
      </c>
      <c r="B21657" s="233" t="s">
        <v>49074</v>
      </c>
      <c r="C21657" s="232" t="s">
        <v>5</v>
      </c>
      <c r="D21657" s="232">
        <v>115.68</v>
      </c>
      <c r="E21657" s="232" t="s">
        <v>40909</v>
      </c>
    </row>
    <row r="21658" spans="1:5" ht="45">
      <c r="A21658" s="232" t="s">
        <v>11645</v>
      </c>
      <c r="B21658" s="233" t="s">
        <v>49075</v>
      </c>
      <c r="C21658" s="232" t="s">
        <v>5</v>
      </c>
      <c r="D21658" s="232">
        <v>141.37</v>
      </c>
      <c r="E21658" s="232" t="s">
        <v>40909</v>
      </c>
    </row>
    <row r="21659" spans="1:5" ht="45">
      <c r="A21659" s="232" t="s">
        <v>11646</v>
      </c>
      <c r="B21659" s="233" t="s">
        <v>49076</v>
      </c>
      <c r="C21659" s="232" t="s">
        <v>5</v>
      </c>
      <c r="D21659" s="232">
        <v>171.83</v>
      </c>
      <c r="E21659" s="232" t="s">
        <v>40909</v>
      </c>
    </row>
    <row r="21660" spans="1:5" ht="45">
      <c r="A21660" s="232" t="s">
        <v>11647</v>
      </c>
      <c r="B21660" s="233" t="s">
        <v>49077</v>
      </c>
      <c r="C21660" s="232" t="s">
        <v>5</v>
      </c>
      <c r="D21660" s="232">
        <v>191.83</v>
      </c>
      <c r="E21660" s="232" t="s">
        <v>40909</v>
      </c>
    </row>
    <row r="21661" spans="1:5">
      <c r="A21661" s="232" t="s">
        <v>11648</v>
      </c>
      <c r="B21661" s="233" t="s">
        <v>12338</v>
      </c>
      <c r="C21661" s="232" t="s">
        <v>5</v>
      </c>
      <c r="D21661" s="232">
        <v>69.38</v>
      </c>
      <c r="E21661" s="232" t="s">
        <v>40909</v>
      </c>
    </row>
    <row r="21662" spans="1:5" ht="33.75">
      <c r="A21662" s="232" t="s">
        <v>11649</v>
      </c>
      <c r="B21662" s="233" t="s">
        <v>49078</v>
      </c>
      <c r="C21662" s="232" t="s">
        <v>5</v>
      </c>
      <c r="D21662" s="232">
        <v>227.56</v>
      </c>
      <c r="E21662" s="232" t="s">
        <v>40909</v>
      </c>
    </row>
    <row r="21663" spans="1:5" ht="33.75">
      <c r="A21663" s="232" t="s">
        <v>11650</v>
      </c>
      <c r="B21663" s="233" t="s">
        <v>49079</v>
      </c>
      <c r="C21663" s="232" t="s">
        <v>5</v>
      </c>
      <c r="D21663" s="232">
        <v>267.11</v>
      </c>
      <c r="E21663" s="232" t="s">
        <v>40909</v>
      </c>
    </row>
    <row r="21664" spans="1:5" ht="33.75">
      <c r="A21664" s="232" t="s">
        <v>11651</v>
      </c>
      <c r="B21664" s="233" t="s">
        <v>49080</v>
      </c>
      <c r="C21664" s="232" t="s">
        <v>5</v>
      </c>
      <c r="D21664" s="232">
        <v>657.17</v>
      </c>
      <c r="E21664" s="232" t="s">
        <v>40909</v>
      </c>
    </row>
    <row r="21665" spans="1:5" ht="33.75">
      <c r="A21665" s="232" t="s">
        <v>11652</v>
      </c>
      <c r="B21665" s="233" t="s">
        <v>49081</v>
      </c>
      <c r="C21665" s="232" t="s">
        <v>5</v>
      </c>
      <c r="D21665" s="232">
        <v>1292.81</v>
      </c>
      <c r="E21665" s="232" t="s">
        <v>40909</v>
      </c>
    </row>
    <row r="21666" spans="1:5" ht="33.75">
      <c r="A21666" s="232" t="s">
        <v>11653</v>
      </c>
      <c r="B21666" s="233" t="s">
        <v>49082</v>
      </c>
      <c r="C21666" s="232" t="s">
        <v>5</v>
      </c>
      <c r="D21666" s="232">
        <v>267.11</v>
      </c>
      <c r="E21666" s="232" t="s">
        <v>40909</v>
      </c>
    </row>
    <row r="21667" spans="1:5" ht="33.75">
      <c r="A21667" s="232" t="s">
        <v>11654</v>
      </c>
      <c r="B21667" s="233" t="s">
        <v>49083</v>
      </c>
      <c r="C21667" s="232" t="s">
        <v>5</v>
      </c>
      <c r="D21667" s="232">
        <v>511.68</v>
      </c>
      <c r="E21667" s="232" t="s">
        <v>40909</v>
      </c>
    </row>
    <row r="21668" spans="1:5" ht="33.75">
      <c r="A21668" s="232" t="s">
        <v>11655</v>
      </c>
      <c r="B21668" s="233" t="s">
        <v>49084</v>
      </c>
      <c r="C21668" s="232" t="s">
        <v>5</v>
      </c>
      <c r="D21668" s="232">
        <v>267.11</v>
      </c>
      <c r="E21668" s="232" t="s">
        <v>40909</v>
      </c>
    </row>
    <row r="21669" spans="1:5" ht="33.75">
      <c r="A21669" s="232" t="s">
        <v>11656</v>
      </c>
      <c r="B21669" s="233" t="s">
        <v>49085</v>
      </c>
      <c r="C21669" s="232" t="s">
        <v>5</v>
      </c>
      <c r="D21669" s="232">
        <v>511.68</v>
      </c>
      <c r="E21669" s="232" t="s">
        <v>40909</v>
      </c>
    </row>
    <row r="21670" spans="1:5" ht="33.75">
      <c r="A21670" s="232" t="s">
        <v>11657</v>
      </c>
      <c r="B21670" s="233" t="s">
        <v>49086</v>
      </c>
      <c r="C21670" s="232" t="s">
        <v>5</v>
      </c>
      <c r="D21670" s="232">
        <v>1256.94</v>
      </c>
      <c r="E21670" s="232" t="s">
        <v>40909</v>
      </c>
    </row>
    <row r="21671" spans="1:5" ht="33.75">
      <c r="A21671" s="232" t="s">
        <v>11658</v>
      </c>
      <c r="B21671" s="233" t="s">
        <v>49087</v>
      </c>
      <c r="C21671" s="232" t="s">
        <v>5</v>
      </c>
      <c r="D21671" s="232">
        <v>2650.38</v>
      </c>
      <c r="E21671" s="232" t="s">
        <v>40909</v>
      </c>
    </row>
    <row r="21672" spans="1:5" ht="33.75">
      <c r="A21672" s="232" t="s">
        <v>11659</v>
      </c>
      <c r="B21672" s="233" t="s">
        <v>49088</v>
      </c>
      <c r="C21672" s="232" t="s">
        <v>5</v>
      </c>
      <c r="D21672" s="232">
        <v>3296.46</v>
      </c>
      <c r="E21672" s="232" t="s">
        <v>40909</v>
      </c>
    </row>
    <row r="21673" spans="1:5" ht="33.75">
      <c r="A21673" s="232" t="s">
        <v>11660</v>
      </c>
      <c r="B21673" s="233" t="s">
        <v>49089</v>
      </c>
      <c r="C21673" s="232" t="s">
        <v>5</v>
      </c>
      <c r="D21673" s="232">
        <v>3765.8</v>
      </c>
      <c r="E21673" s="232" t="s">
        <v>40909</v>
      </c>
    </row>
    <row r="21674" spans="1:5" ht="33.75">
      <c r="A21674" s="232" t="s">
        <v>11661</v>
      </c>
      <c r="B21674" s="233" t="s">
        <v>49090</v>
      </c>
      <c r="C21674" s="232" t="s">
        <v>5</v>
      </c>
      <c r="D21674" s="232">
        <v>5246.03</v>
      </c>
      <c r="E21674" s="232" t="s">
        <v>40909</v>
      </c>
    </row>
    <row r="21675" spans="1:5" ht="33.75">
      <c r="A21675" s="232" t="s">
        <v>11662</v>
      </c>
      <c r="B21675" s="233" t="s">
        <v>49091</v>
      </c>
      <c r="C21675" s="232" t="s">
        <v>5</v>
      </c>
      <c r="D21675" s="232">
        <v>3471.05</v>
      </c>
      <c r="E21675" s="232" t="s">
        <v>40909</v>
      </c>
    </row>
    <row r="21676" spans="1:5" ht="22.5">
      <c r="A21676" s="232" t="s">
        <v>11663</v>
      </c>
      <c r="B21676" s="233" t="s">
        <v>49092</v>
      </c>
      <c r="C21676" s="232" t="s">
        <v>5</v>
      </c>
      <c r="D21676" s="232">
        <v>891.25</v>
      </c>
      <c r="E21676" s="232" t="s">
        <v>40909</v>
      </c>
    </row>
    <row r="21677" spans="1:5" ht="22.5">
      <c r="A21677" s="232" t="s">
        <v>11664</v>
      </c>
      <c r="B21677" s="233" t="s">
        <v>49093</v>
      </c>
      <c r="C21677" s="232" t="s">
        <v>5</v>
      </c>
      <c r="D21677" s="232">
        <v>1288.44</v>
      </c>
      <c r="E21677" s="232" t="s">
        <v>40909</v>
      </c>
    </row>
    <row r="21678" spans="1:5" ht="22.5">
      <c r="A21678" s="232" t="s">
        <v>11665</v>
      </c>
      <c r="B21678" s="233" t="s">
        <v>49094</v>
      </c>
      <c r="C21678" s="232" t="s">
        <v>5</v>
      </c>
      <c r="D21678" s="232">
        <v>2756.24</v>
      </c>
      <c r="E21678" s="232" t="s">
        <v>40909</v>
      </c>
    </row>
    <row r="21679" spans="1:5" ht="33.75">
      <c r="A21679" s="232" t="s">
        <v>11666</v>
      </c>
      <c r="B21679" s="233" t="s">
        <v>49095</v>
      </c>
      <c r="C21679" s="232" t="s">
        <v>5</v>
      </c>
      <c r="D21679" s="232">
        <v>1514.13</v>
      </c>
      <c r="E21679" s="232" t="s">
        <v>40909</v>
      </c>
    </row>
    <row r="21680" spans="1:5" ht="33.75">
      <c r="A21680" s="232" t="s">
        <v>11667</v>
      </c>
      <c r="B21680" s="233" t="s">
        <v>49096</v>
      </c>
      <c r="C21680" s="232" t="s">
        <v>5</v>
      </c>
      <c r="D21680" s="232">
        <v>2737.44</v>
      </c>
      <c r="E21680" s="232" t="s">
        <v>40909</v>
      </c>
    </row>
    <row r="21681" spans="1:5" ht="33.75">
      <c r="A21681" s="232" t="s">
        <v>11668</v>
      </c>
      <c r="B21681" s="233" t="s">
        <v>49097</v>
      </c>
      <c r="C21681" s="232" t="s">
        <v>5</v>
      </c>
      <c r="D21681" s="232">
        <v>2756.24</v>
      </c>
      <c r="E21681" s="232" t="s">
        <v>40909</v>
      </c>
    </row>
    <row r="21682" spans="1:5" ht="22.5">
      <c r="A21682" s="232" t="s">
        <v>11669</v>
      </c>
      <c r="B21682" s="233" t="s">
        <v>49098</v>
      </c>
      <c r="C21682" s="232" t="s">
        <v>5</v>
      </c>
      <c r="D21682" s="232">
        <v>1350.46</v>
      </c>
      <c r="E21682" s="232" t="s">
        <v>40909</v>
      </c>
    </row>
    <row r="21683" spans="1:5" ht="22.5">
      <c r="A21683" s="232" t="s">
        <v>11670</v>
      </c>
      <c r="B21683" s="233" t="s">
        <v>49099</v>
      </c>
      <c r="C21683" s="232" t="s">
        <v>5</v>
      </c>
      <c r="D21683" s="232">
        <v>18.8</v>
      </c>
      <c r="E21683" s="232" t="s">
        <v>40909</v>
      </c>
    </row>
    <row r="21684" spans="1:5" ht="45">
      <c r="A21684" s="232" t="s">
        <v>11671</v>
      </c>
      <c r="B21684" s="233" t="s">
        <v>49100</v>
      </c>
      <c r="C21684" s="232" t="s">
        <v>5</v>
      </c>
      <c r="D21684" s="232">
        <v>111.57</v>
      </c>
      <c r="E21684" s="232" t="s">
        <v>40909</v>
      </c>
    </row>
    <row r="21685" spans="1:5" ht="45">
      <c r="A21685" s="232" t="s">
        <v>11672</v>
      </c>
      <c r="B21685" s="233" t="s">
        <v>49101</v>
      </c>
      <c r="C21685" s="232" t="s">
        <v>5</v>
      </c>
      <c r="D21685" s="232">
        <v>80.89</v>
      </c>
      <c r="E21685" s="232" t="s">
        <v>40909</v>
      </c>
    </row>
    <row r="21686" spans="1:5" ht="22.5">
      <c r="A21686" s="232" t="s">
        <v>11673</v>
      </c>
      <c r="B21686" s="233" t="s">
        <v>49102</v>
      </c>
      <c r="C21686" s="232" t="s">
        <v>5</v>
      </c>
      <c r="D21686" s="232">
        <v>150.46</v>
      </c>
      <c r="E21686" s="232" t="s">
        <v>40909</v>
      </c>
    </row>
    <row r="21687" spans="1:5" ht="22.5">
      <c r="A21687" s="232" t="s">
        <v>11674</v>
      </c>
      <c r="B21687" s="233" t="s">
        <v>49103</v>
      </c>
      <c r="C21687" s="232" t="s">
        <v>5</v>
      </c>
      <c r="D21687" s="232">
        <v>75.23</v>
      </c>
      <c r="E21687" s="232" t="s">
        <v>40909</v>
      </c>
    </row>
    <row r="21688" spans="1:5" ht="33.75">
      <c r="A21688" s="232" t="s">
        <v>11675</v>
      </c>
      <c r="B21688" s="233" t="s">
        <v>49104</v>
      </c>
      <c r="C21688" s="232" t="s">
        <v>5</v>
      </c>
      <c r="D21688" s="232">
        <v>1165.73</v>
      </c>
      <c r="E21688" s="232" t="s">
        <v>40909</v>
      </c>
    </row>
    <row r="21689" spans="1:5" ht="33.75">
      <c r="A21689" s="232" t="s">
        <v>11676</v>
      </c>
      <c r="B21689" s="233" t="s">
        <v>49105</v>
      </c>
      <c r="C21689" s="232" t="s">
        <v>5</v>
      </c>
      <c r="D21689" s="232">
        <v>1575.54</v>
      </c>
      <c r="E21689" s="232" t="s">
        <v>40909</v>
      </c>
    </row>
    <row r="21690" spans="1:5" ht="33.75">
      <c r="A21690" s="232" t="s">
        <v>11677</v>
      </c>
      <c r="B21690" s="233" t="s">
        <v>49106</v>
      </c>
      <c r="C21690" s="232" t="s">
        <v>5</v>
      </c>
      <c r="D21690" s="232">
        <v>131.65</v>
      </c>
      <c r="E21690" s="232" t="s">
        <v>40909</v>
      </c>
    </row>
    <row r="21691" spans="1:5" ht="33.75">
      <c r="A21691" s="232" t="s">
        <v>11678</v>
      </c>
      <c r="B21691" s="233" t="s">
        <v>49107</v>
      </c>
      <c r="C21691" s="232" t="s">
        <v>5</v>
      </c>
      <c r="D21691" s="232">
        <v>150.46</v>
      </c>
      <c r="E21691" s="232" t="s">
        <v>40909</v>
      </c>
    </row>
    <row r="21692" spans="1:5" ht="33.75">
      <c r="A21692" s="232" t="s">
        <v>11679</v>
      </c>
      <c r="B21692" s="233" t="s">
        <v>49108</v>
      </c>
      <c r="C21692" s="232" t="s">
        <v>5</v>
      </c>
      <c r="D21692" s="232">
        <v>2726.79</v>
      </c>
      <c r="E21692" s="232" t="s">
        <v>40909</v>
      </c>
    </row>
    <row r="21693" spans="1:5" ht="22.5">
      <c r="A21693" s="232" t="s">
        <v>11680</v>
      </c>
      <c r="B21693" s="233" t="s">
        <v>49109</v>
      </c>
      <c r="C21693" s="232" t="s">
        <v>5</v>
      </c>
      <c r="D21693" s="232">
        <v>150.46</v>
      </c>
      <c r="E21693" s="232" t="s">
        <v>40909</v>
      </c>
    </row>
    <row r="21694" spans="1:5" ht="45">
      <c r="A21694" s="232" t="s">
        <v>11681</v>
      </c>
      <c r="B21694" s="233" t="s">
        <v>49110</v>
      </c>
      <c r="C21694" s="232" t="s">
        <v>5</v>
      </c>
      <c r="D21694" s="232">
        <v>300.92</v>
      </c>
      <c r="E21694" s="232" t="s">
        <v>40909</v>
      </c>
    </row>
    <row r="21695" spans="1:5">
      <c r="A21695" s="232" t="s">
        <v>11682</v>
      </c>
      <c r="B21695" s="233" t="s">
        <v>11683</v>
      </c>
      <c r="C21695" s="232" t="s">
        <v>5</v>
      </c>
      <c r="D21695" s="232">
        <v>185.95</v>
      </c>
      <c r="E21695" s="232" t="s">
        <v>40909</v>
      </c>
    </row>
    <row r="21696" spans="1:5">
      <c r="A21696" s="232" t="s">
        <v>11684</v>
      </c>
      <c r="B21696" s="233" t="s">
        <v>11685</v>
      </c>
      <c r="C21696" s="232" t="s">
        <v>5</v>
      </c>
      <c r="D21696" s="232">
        <v>48.31</v>
      </c>
      <c r="E21696" s="232" t="s">
        <v>40909</v>
      </c>
    </row>
    <row r="21697" spans="1:5">
      <c r="A21697" s="232" t="s">
        <v>11686</v>
      </c>
      <c r="B21697" s="233" t="s">
        <v>49111</v>
      </c>
      <c r="C21697" s="232" t="s">
        <v>5</v>
      </c>
      <c r="D21697" s="232">
        <v>104.77</v>
      </c>
      <c r="E21697" s="232" t="s">
        <v>40909</v>
      </c>
    </row>
    <row r="21698" spans="1:5">
      <c r="A21698" s="232" t="s">
        <v>11687</v>
      </c>
      <c r="B21698" s="233" t="s">
        <v>11688</v>
      </c>
      <c r="C21698" s="232" t="s">
        <v>5</v>
      </c>
      <c r="D21698" s="232">
        <v>142.71</v>
      </c>
      <c r="E21698" s="232" t="s">
        <v>40909</v>
      </c>
    </row>
    <row r="21699" spans="1:5" ht="22.5">
      <c r="A21699" s="232" t="s">
        <v>11689</v>
      </c>
      <c r="B21699" s="233" t="s">
        <v>49112</v>
      </c>
      <c r="C21699" s="232" t="s">
        <v>5</v>
      </c>
      <c r="D21699" s="232">
        <v>887.68</v>
      </c>
      <c r="E21699" s="232" t="s">
        <v>40909</v>
      </c>
    </row>
    <row r="21700" spans="1:5" ht="22.5">
      <c r="A21700" s="232" t="s">
        <v>11690</v>
      </c>
      <c r="B21700" s="233" t="s">
        <v>49113</v>
      </c>
      <c r="C21700" s="232" t="s">
        <v>5</v>
      </c>
      <c r="D21700" s="232">
        <v>644.94000000000005</v>
      </c>
      <c r="E21700" s="232" t="s">
        <v>40909</v>
      </c>
    </row>
    <row r="21701" spans="1:5" ht="22.5">
      <c r="A21701" s="232" t="s">
        <v>11691</v>
      </c>
      <c r="B21701" s="233" t="s">
        <v>49114</v>
      </c>
      <c r="C21701" s="232" t="s">
        <v>5</v>
      </c>
      <c r="D21701" s="232">
        <v>40.15</v>
      </c>
      <c r="E21701" s="232" t="s">
        <v>40909</v>
      </c>
    </row>
    <row r="21702" spans="1:5" ht="22.5">
      <c r="A21702" s="232" t="s">
        <v>12854</v>
      </c>
      <c r="B21702" s="233" t="s">
        <v>49115</v>
      </c>
      <c r="C21702" s="232" t="s">
        <v>5</v>
      </c>
      <c r="D21702" s="232">
        <v>41.13</v>
      </c>
      <c r="E21702" s="232" t="s">
        <v>40909</v>
      </c>
    </row>
    <row r="21703" spans="1:5" ht="22.5">
      <c r="A21703" s="232" t="s">
        <v>12855</v>
      </c>
      <c r="B21703" s="233" t="s">
        <v>49116</v>
      </c>
      <c r="C21703" s="232" t="s">
        <v>5</v>
      </c>
      <c r="D21703" s="232">
        <v>93.5</v>
      </c>
      <c r="E21703" s="232" t="s">
        <v>40909</v>
      </c>
    </row>
    <row r="21704" spans="1:5" ht="22.5">
      <c r="A21704" s="232" t="s">
        <v>12856</v>
      </c>
      <c r="B21704" s="233" t="s">
        <v>49117</v>
      </c>
      <c r="C21704" s="232" t="s">
        <v>5</v>
      </c>
      <c r="D21704" s="232">
        <v>88.2</v>
      </c>
      <c r="E21704" s="232" t="s">
        <v>40909</v>
      </c>
    </row>
    <row r="21705" spans="1:5">
      <c r="A21705" s="232" t="s">
        <v>11692</v>
      </c>
      <c r="B21705" s="233" t="s">
        <v>49118</v>
      </c>
      <c r="C21705" s="232" t="s">
        <v>5</v>
      </c>
      <c r="D21705" s="232">
        <v>5.26</v>
      </c>
      <c r="E21705" s="232" t="s">
        <v>40909</v>
      </c>
    </row>
    <row r="21706" spans="1:5" ht="22.5">
      <c r="A21706" s="232" t="s">
        <v>11693</v>
      </c>
      <c r="B21706" s="233" t="s">
        <v>49119</v>
      </c>
      <c r="C21706" s="232" t="s">
        <v>5</v>
      </c>
      <c r="D21706" s="232">
        <v>131.65</v>
      </c>
      <c r="E21706" s="232" t="s">
        <v>40909</v>
      </c>
    </row>
    <row r="21707" spans="1:5" ht="22.5">
      <c r="A21707" s="232" t="s">
        <v>11694</v>
      </c>
      <c r="B21707" s="233" t="s">
        <v>49120</v>
      </c>
      <c r="C21707" s="232" t="s">
        <v>5</v>
      </c>
      <c r="D21707" s="232">
        <v>188.07</v>
      </c>
      <c r="E21707" s="232" t="s">
        <v>40909</v>
      </c>
    </row>
    <row r="21708" spans="1:5" ht="22.5">
      <c r="A21708" s="232" t="s">
        <v>11695</v>
      </c>
      <c r="B21708" s="233" t="s">
        <v>49121</v>
      </c>
      <c r="C21708" s="232" t="s">
        <v>5</v>
      </c>
      <c r="D21708" s="232">
        <v>150.46</v>
      </c>
      <c r="E21708" s="232" t="s">
        <v>40909</v>
      </c>
    </row>
    <row r="21709" spans="1:5" ht="22.5">
      <c r="A21709" s="232" t="s">
        <v>11696</v>
      </c>
      <c r="B21709" s="233" t="s">
        <v>49122</v>
      </c>
      <c r="C21709" s="232" t="s">
        <v>5</v>
      </c>
      <c r="D21709" s="232">
        <v>225.69</v>
      </c>
      <c r="E21709" s="232" t="s">
        <v>40909</v>
      </c>
    </row>
    <row r="21710" spans="1:5" ht="22.5">
      <c r="A21710" s="232" t="s">
        <v>11697</v>
      </c>
      <c r="B21710" s="233" t="s">
        <v>49123</v>
      </c>
      <c r="C21710" s="232" t="s">
        <v>5</v>
      </c>
      <c r="D21710" s="232">
        <v>37.61</v>
      </c>
      <c r="E21710" s="232" t="s">
        <v>40909</v>
      </c>
    </row>
    <row r="21711" spans="1:5" ht="22.5">
      <c r="A21711" s="232" t="s">
        <v>11698</v>
      </c>
      <c r="B21711" s="233" t="s">
        <v>49124</v>
      </c>
      <c r="C21711" s="232" t="s">
        <v>5</v>
      </c>
      <c r="D21711" s="232">
        <v>75.23</v>
      </c>
      <c r="E21711" s="232" t="s">
        <v>40909</v>
      </c>
    </row>
    <row r="21712" spans="1:5" ht="22.5">
      <c r="A21712" s="232" t="s">
        <v>11699</v>
      </c>
      <c r="B21712" s="233" t="s">
        <v>49125</v>
      </c>
      <c r="C21712" s="232" t="s">
        <v>5</v>
      </c>
      <c r="D21712" s="232">
        <v>112.84</v>
      </c>
      <c r="E21712" s="232" t="s">
        <v>40909</v>
      </c>
    </row>
    <row r="21713" spans="1:5" ht="22.5">
      <c r="A21713" s="232" t="s">
        <v>11700</v>
      </c>
      <c r="B21713" s="233" t="s">
        <v>49126</v>
      </c>
      <c r="C21713" s="232" t="s">
        <v>5</v>
      </c>
      <c r="D21713" s="232">
        <v>150.46</v>
      </c>
      <c r="E21713" s="232" t="s">
        <v>40909</v>
      </c>
    </row>
    <row r="21714" spans="1:5" ht="22.5">
      <c r="A21714" s="232" t="s">
        <v>11701</v>
      </c>
      <c r="B21714" s="233" t="s">
        <v>49127</v>
      </c>
      <c r="C21714" s="232" t="s">
        <v>5</v>
      </c>
      <c r="D21714" s="232">
        <v>122.25</v>
      </c>
      <c r="E21714" s="232" t="s">
        <v>40909</v>
      </c>
    </row>
    <row r="21715" spans="1:5" ht="22.5">
      <c r="A21715" s="232" t="s">
        <v>11702</v>
      </c>
      <c r="B21715" s="233" t="s">
        <v>49128</v>
      </c>
      <c r="C21715" s="232" t="s">
        <v>5</v>
      </c>
      <c r="D21715" s="232">
        <v>188.07</v>
      </c>
      <c r="E21715" s="232" t="s">
        <v>40909</v>
      </c>
    </row>
    <row r="21716" spans="1:5" ht="22.5">
      <c r="A21716" s="232" t="s">
        <v>11703</v>
      </c>
      <c r="B21716" s="233" t="s">
        <v>49129</v>
      </c>
      <c r="C21716" s="232" t="s">
        <v>5</v>
      </c>
      <c r="D21716" s="232">
        <v>56.42</v>
      </c>
      <c r="E21716" s="232" t="s">
        <v>40909</v>
      </c>
    </row>
    <row r="21717" spans="1:5" ht="22.5">
      <c r="A21717" s="232" t="s">
        <v>11704</v>
      </c>
      <c r="B21717" s="233" t="s">
        <v>49130</v>
      </c>
      <c r="C21717" s="232" t="s">
        <v>5</v>
      </c>
      <c r="D21717" s="232">
        <v>94.03</v>
      </c>
      <c r="E21717" s="232" t="s">
        <v>40909</v>
      </c>
    </row>
    <row r="21718" spans="1:5" ht="22.5">
      <c r="A21718" s="232" t="s">
        <v>11705</v>
      </c>
      <c r="B21718" s="233" t="s">
        <v>49131</v>
      </c>
      <c r="C21718" s="232" t="s">
        <v>5</v>
      </c>
      <c r="D21718" s="232">
        <v>10.9</v>
      </c>
      <c r="E21718" s="232" t="s">
        <v>40909</v>
      </c>
    </row>
    <row r="21719" spans="1:5" ht="22.5">
      <c r="A21719" s="232" t="s">
        <v>11706</v>
      </c>
      <c r="B21719" s="233" t="s">
        <v>49132</v>
      </c>
      <c r="C21719" s="232" t="s">
        <v>5</v>
      </c>
      <c r="D21719" s="232">
        <v>6.62</v>
      </c>
      <c r="E21719" s="232" t="s">
        <v>40909</v>
      </c>
    </row>
    <row r="21720" spans="1:5">
      <c r="A21720" s="232" t="s">
        <v>11707</v>
      </c>
      <c r="B21720" s="233" t="s">
        <v>11708</v>
      </c>
      <c r="C21720" s="232" t="s">
        <v>5</v>
      </c>
      <c r="D21720" s="232">
        <v>27.2</v>
      </c>
      <c r="E21720" s="232" t="s">
        <v>40909</v>
      </c>
    </row>
    <row r="21721" spans="1:5">
      <c r="A21721" s="232" t="s">
        <v>11709</v>
      </c>
      <c r="B21721" s="233" t="s">
        <v>12857</v>
      </c>
      <c r="C21721" s="232" t="s">
        <v>5</v>
      </c>
      <c r="D21721" s="232">
        <v>319.89</v>
      </c>
      <c r="E21721" s="232" t="s">
        <v>40909</v>
      </c>
    </row>
    <row r="21722" spans="1:5" ht="67.5">
      <c r="A21722" s="232" t="s">
        <v>49133</v>
      </c>
      <c r="B21722" s="233" t="s">
        <v>61157</v>
      </c>
      <c r="C21722" s="232" t="s">
        <v>5</v>
      </c>
      <c r="D21722" s="232">
        <v>537.98</v>
      </c>
      <c r="E21722" s="232" t="s">
        <v>40909</v>
      </c>
    </row>
    <row r="21723" spans="1:5" ht="67.5">
      <c r="A21723" s="232" t="s">
        <v>49134</v>
      </c>
      <c r="B21723" s="233" t="s">
        <v>61158</v>
      </c>
      <c r="C21723" s="232" t="s">
        <v>5</v>
      </c>
      <c r="D21723" s="232">
        <v>598.84</v>
      </c>
      <c r="E21723" s="232" t="s">
        <v>40909</v>
      </c>
    </row>
    <row r="21724" spans="1:5" ht="67.5">
      <c r="A21724" s="232" t="s">
        <v>49135</v>
      </c>
      <c r="B21724" s="233" t="s">
        <v>61159</v>
      </c>
      <c r="C21724" s="232" t="s">
        <v>5</v>
      </c>
      <c r="D21724" s="232">
        <v>896.63</v>
      </c>
      <c r="E21724" s="232" t="s">
        <v>40909</v>
      </c>
    </row>
    <row r="21725" spans="1:5" ht="67.5">
      <c r="A21725" s="232" t="s">
        <v>49136</v>
      </c>
      <c r="B21725" s="233" t="s">
        <v>61160</v>
      </c>
      <c r="C21725" s="232" t="s">
        <v>5</v>
      </c>
      <c r="D21725" s="232">
        <v>808.33</v>
      </c>
      <c r="E21725" s="232" t="s">
        <v>40909</v>
      </c>
    </row>
    <row r="21726" spans="1:5" ht="67.5">
      <c r="A21726" s="232" t="s">
        <v>49137</v>
      </c>
      <c r="B21726" s="233" t="s">
        <v>61161</v>
      </c>
      <c r="C21726" s="232" t="s">
        <v>5</v>
      </c>
      <c r="D21726" s="232">
        <v>1052.19</v>
      </c>
      <c r="E21726" s="232" t="s">
        <v>40909</v>
      </c>
    </row>
    <row r="21727" spans="1:5" ht="67.5">
      <c r="A21727" s="232" t="s">
        <v>49138</v>
      </c>
      <c r="B21727" s="233" t="s">
        <v>61162</v>
      </c>
      <c r="C21727" s="232" t="s">
        <v>5</v>
      </c>
      <c r="D21727" s="232">
        <v>1186.8399999999999</v>
      </c>
      <c r="E21727" s="232" t="s">
        <v>40909</v>
      </c>
    </row>
    <row r="21728" spans="1:5" ht="67.5">
      <c r="A21728" s="232" t="s">
        <v>49139</v>
      </c>
      <c r="B21728" s="233" t="s">
        <v>61163</v>
      </c>
      <c r="C21728" s="232" t="s">
        <v>5</v>
      </c>
      <c r="D21728" s="232">
        <v>1744.32</v>
      </c>
      <c r="E21728" s="232" t="s">
        <v>40909</v>
      </c>
    </row>
    <row r="21729" spans="1:5" ht="33.75">
      <c r="A21729" s="232" t="s">
        <v>11710</v>
      </c>
      <c r="B21729" s="233" t="s">
        <v>49140</v>
      </c>
      <c r="C21729" s="232" t="s">
        <v>5</v>
      </c>
      <c r="D21729" s="232">
        <v>136.41999999999999</v>
      </c>
      <c r="E21729" s="232" t="s">
        <v>40909</v>
      </c>
    </row>
    <row r="21730" spans="1:5" ht="33.75">
      <c r="A21730" s="232" t="s">
        <v>11711</v>
      </c>
      <c r="B21730" s="233" t="s">
        <v>49141</v>
      </c>
      <c r="C21730" s="232" t="s">
        <v>5</v>
      </c>
      <c r="D21730" s="232">
        <v>278.49</v>
      </c>
      <c r="E21730" s="232" t="s">
        <v>40909</v>
      </c>
    </row>
    <row r="21731" spans="1:5" ht="33.75">
      <c r="A21731" s="232" t="s">
        <v>11712</v>
      </c>
      <c r="B21731" s="233" t="s">
        <v>49142</v>
      </c>
      <c r="C21731" s="232" t="s">
        <v>5</v>
      </c>
      <c r="D21731" s="232">
        <v>316.10000000000002</v>
      </c>
      <c r="E21731" s="232" t="s">
        <v>40909</v>
      </c>
    </row>
    <row r="21732" spans="1:5" ht="33.75">
      <c r="A21732" s="232" t="s">
        <v>11713</v>
      </c>
      <c r="B21732" s="233" t="s">
        <v>49143</v>
      </c>
      <c r="C21732" s="232" t="s">
        <v>5</v>
      </c>
      <c r="D21732" s="232">
        <v>18.8</v>
      </c>
      <c r="E21732" s="232" t="s">
        <v>40909</v>
      </c>
    </row>
    <row r="21733" spans="1:5" ht="22.5">
      <c r="A21733" s="232" t="s">
        <v>11714</v>
      </c>
      <c r="B21733" s="233" t="s">
        <v>49144</v>
      </c>
      <c r="C21733" s="232" t="s">
        <v>5</v>
      </c>
      <c r="D21733" s="232">
        <v>18.8</v>
      </c>
      <c r="E21733" s="232" t="s">
        <v>40909</v>
      </c>
    </row>
    <row r="21734" spans="1:5" ht="33.75">
      <c r="A21734" s="232" t="s">
        <v>11715</v>
      </c>
      <c r="B21734" s="233" t="s">
        <v>49145</v>
      </c>
      <c r="C21734" s="232" t="s">
        <v>5</v>
      </c>
      <c r="D21734" s="232">
        <v>37.61</v>
      </c>
      <c r="E21734" s="232" t="s">
        <v>40909</v>
      </c>
    </row>
    <row r="21735" spans="1:5" ht="33.75">
      <c r="A21735" s="232" t="s">
        <v>11716</v>
      </c>
      <c r="B21735" s="233" t="s">
        <v>49146</v>
      </c>
      <c r="C21735" s="232" t="s">
        <v>5</v>
      </c>
      <c r="D21735" s="232">
        <v>28.21</v>
      </c>
      <c r="E21735" s="232" t="s">
        <v>40909</v>
      </c>
    </row>
    <row r="21736" spans="1:5" ht="33.75">
      <c r="A21736" s="232" t="s">
        <v>11717</v>
      </c>
      <c r="B21736" s="233" t="s">
        <v>49147</v>
      </c>
      <c r="C21736" s="232" t="s">
        <v>5</v>
      </c>
      <c r="D21736" s="232">
        <v>94.03</v>
      </c>
      <c r="E21736" s="232" t="s">
        <v>40909</v>
      </c>
    </row>
    <row r="21737" spans="1:5" ht="33.75">
      <c r="A21737" s="232" t="s">
        <v>11718</v>
      </c>
      <c r="B21737" s="233" t="s">
        <v>49148</v>
      </c>
      <c r="C21737" s="232" t="s">
        <v>5</v>
      </c>
      <c r="D21737" s="232">
        <v>56.42</v>
      </c>
      <c r="E21737" s="232" t="s">
        <v>40909</v>
      </c>
    </row>
    <row r="21738" spans="1:5" ht="22.5">
      <c r="A21738" s="232" t="s">
        <v>11719</v>
      </c>
      <c r="B21738" s="233" t="s">
        <v>49149</v>
      </c>
      <c r="C21738" s="232" t="s">
        <v>5</v>
      </c>
      <c r="D21738" s="232">
        <v>37.61</v>
      </c>
      <c r="E21738" s="232" t="s">
        <v>40909</v>
      </c>
    </row>
    <row r="21739" spans="1:5" ht="22.5">
      <c r="A21739" s="232" t="s">
        <v>11720</v>
      </c>
      <c r="B21739" s="233" t="s">
        <v>49150</v>
      </c>
      <c r="C21739" s="232" t="s">
        <v>5</v>
      </c>
      <c r="D21739" s="232">
        <v>131.65</v>
      </c>
      <c r="E21739" s="232" t="s">
        <v>40909</v>
      </c>
    </row>
    <row r="21740" spans="1:5" ht="22.5">
      <c r="A21740" s="232" t="s">
        <v>11721</v>
      </c>
      <c r="B21740" s="233" t="s">
        <v>49151</v>
      </c>
      <c r="C21740" s="232" t="s">
        <v>4</v>
      </c>
      <c r="D21740" s="232">
        <v>49.78</v>
      </c>
      <c r="E21740" s="232" t="s">
        <v>40909</v>
      </c>
    </row>
    <row r="21741" spans="1:5" ht="33.75">
      <c r="A21741" s="232" t="s">
        <v>11722</v>
      </c>
      <c r="B21741" s="233" t="s">
        <v>49152</v>
      </c>
      <c r="C21741" s="232" t="s">
        <v>5</v>
      </c>
      <c r="D21741" s="232">
        <v>1260</v>
      </c>
      <c r="E21741" s="232" t="s">
        <v>40909</v>
      </c>
    </row>
    <row r="21742" spans="1:5" ht="33.75">
      <c r="A21742" s="232" t="s">
        <v>11723</v>
      </c>
      <c r="B21742" s="233" t="s">
        <v>49153</v>
      </c>
      <c r="C21742" s="232" t="s">
        <v>5</v>
      </c>
      <c r="D21742" s="232">
        <v>2640</v>
      </c>
      <c r="E21742" s="232" t="s">
        <v>40909</v>
      </c>
    </row>
    <row r="21743" spans="1:5" ht="22.5">
      <c r="A21743" s="232" t="s">
        <v>11724</v>
      </c>
      <c r="B21743" s="233" t="s">
        <v>11725</v>
      </c>
      <c r="C21743" s="232" t="s">
        <v>4</v>
      </c>
      <c r="D21743" s="232">
        <v>3.76</v>
      </c>
      <c r="E21743" s="232" t="s">
        <v>40909</v>
      </c>
    </row>
    <row r="21744" spans="1:5" ht="22.5">
      <c r="A21744" s="232" t="s">
        <v>11726</v>
      </c>
      <c r="B21744" s="233" t="s">
        <v>49154</v>
      </c>
      <c r="C21744" s="232" t="s">
        <v>4</v>
      </c>
      <c r="D21744" s="232">
        <v>4.7</v>
      </c>
      <c r="E21744" s="232" t="s">
        <v>40909</v>
      </c>
    </row>
    <row r="21745" spans="1:5" ht="22.5">
      <c r="A21745" s="232" t="s">
        <v>11727</v>
      </c>
      <c r="B21745" s="233" t="s">
        <v>49155</v>
      </c>
      <c r="C21745" s="232" t="s">
        <v>4</v>
      </c>
      <c r="D21745" s="232">
        <v>5.64</v>
      </c>
      <c r="E21745" s="232" t="s">
        <v>40909</v>
      </c>
    </row>
    <row r="21746" spans="1:5" ht="22.5">
      <c r="A21746" s="232" t="s">
        <v>11728</v>
      </c>
      <c r="B21746" s="233" t="s">
        <v>49156</v>
      </c>
      <c r="C21746" s="232" t="s">
        <v>4</v>
      </c>
      <c r="D21746" s="232">
        <v>7.52</v>
      </c>
      <c r="E21746" s="232" t="s">
        <v>40909</v>
      </c>
    </row>
    <row r="21747" spans="1:5" ht="22.5">
      <c r="A21747" s="232" t="s">
        <v>11729</v>
      </c>
      <c r="B21747" s="233" t="s">
        <v>49157</v>
      </c>
      <c r="C21747" s="232" t="s">
        <v>4</v>
      </c>
      <c r="D21747" s="232">
        <v>5.64</v>
      </c>
      <c r="E21747" s="232" t="s">
        <v>40909</v>
      </c>
    </row>
    <row r="21748" spans="1:5" ht="22.5">
      <c r="A21748" s="232" t="s">
        <v>11730</v>
      </c>
      <c r="B21748" s="233" t="s">
        <v>49158</v>
      </c>
      <c r="C21748" s="232" t="s">
        <v>4</v>
      </c>
      <c r="D21748" s="232">
        <v>5.64</v>
      </c>
      <c r="E21748" s="232" t="s">
        <v>40909</v>
      </c>
    </row>
    <row r="21749" spans="1:5" ht="22.5">
      <c r="A21749" s="232" t="s">
        <v>11731</v>
      </c>
      <c r="B21749" s="233" t="s">
        <v>49159</v>
      </c>
      <c r="C21749" s="232" t="s">
        <v>4</v>
      </c>
      <c r="D21749" s="232">
        <v>2.4500000000000002</v>
      </c>
      <c r="E21749" s="232" t="s">
        <v>40909</v>
      </c>
    </row>
    <row r="21750" spans="1:5" ht="22.5">
      <c r="A21750" s="232" t="s">
        <v>11732</v>
      </c>
      <c r="B21750" s="233" t="s">
        <v>11733</v>
      </c>
      <c r="C21750" s="232" t="s">
        <v>5</v>
      </c>
      <c r="D21750" s="232">
        <v>0.14000000000000001</v>
      </c>
      <c r="E21750" s="232" t="s">
        <v>40909</v>
      </c>
    </row>
    <row r="21751" spans="1:5" ht="22.5">
      <c r="A21751" s="232" t="s">
        <v>11734</v>
      </c>
      <c r="B21751" s="233" t="s">
        <v>49160</v>
      </c>
      <c r="C21751" s="232" t="s">
        <v>5</v>
      </c>
      <c r="D21751" s="232">
        <v>0.19</v>
      </c>
      <c r="E21751" s="232" t="s">
        <v>40909</v>
      </c>
    </row>
    <row r="21752" spans="1:5">
      <c r="A21752" s="232" t="s">
        <v>11735</v>
      </c>
      <c r="B21752" s="233" t="s">
        <v>49161</v>
      </c>
      <c r="C21752" s="232" t="s">
        <v>4</v>
      </c>
      <c r="D21752" s="232">
        <v>1.21</v>
      </c>
      <c r="E21752" s="232" t="s">
        <v>40909</v>
      </c>
    </row>
    <row r="21753" spans="1:5">
      <c r="A21753" s="232" t="s">
        <v>11736</v>
      </c>
      <c r="B21753" s="233" t="s">
        <v>49162</v>
      </c>
      <c r="C21753" s="232" t="s">
        <v>4</v>
      </c>
      <c r="D21753" s="232">
        <v>3.13</v>
      </c>
      <c r="E21753" s="232" t="s">
        <v>40909</v>
      </c>
    </row>
    <row r="21754" spans="1:5">
      <c r="A21754" s="232" t="s">
        <v>11737</v>
      </c>
      <c r="B21754" s="233" t="s">
        <v>49163</v>
      </c>
      <c r="C21754" s="232" t="s">
        <v>4</v>
      </c>
      <c r="D21754" s="232">
        <v>4.5</v>
      </c>
      <c r="E21754" s="232" t="s">
        <v>40909</v>
      </c>
    </row>
    <row r="21755" spans="1:5">
      <c r="A21755" s="232" t="s">
        <v>11738</v>
      </c>
      <c r="B21755" s="233" t="s">
        <v>49164</v>
      </c>
      <c r="C21755" s="232" t="s">
        <v>4</v>
      </c>
      <c r="D21755" s="232">
        <v>7.27</v>
      </c>
      <c r="E21755" s="232" t="s">
        <v>40909</v>
      </c>
    </row>
    <row r="21756" spans="1:5">
      <c r="A21756" s="232" t="s">
        <v>11739</v>
      </c>
      <c r="B21756" s="233" t="s">
        <v>49165</v>
      </c>
      <c r="C21756" s="232" t="s">
        <v>4</v>
      </c>
      <c r="D21756" s="232">
        <v>7.79</v>
      </c>
      <c r="E21756" s="232" t="s">
        <v>40909</v>
      </c>
    </row>
    <row r="21757" spans="1:5">
      <c r="A21757" s="232" t="s">
        <v>11740</v>
      </c>
      <c r="B21757" s="233" t="s">
        <v>49166</v>
      </c>
      <c r="C21757" s="232" t="s">
        <v>4</v>
      </c>
      <c r="D21757" s="232">
        <v>14.84</v>
      </c>
      <c r="E21757" s="232" t="s">
        <v>40909</v>
      </c>
    </row>
    <row r="21758" spans="1:5">
      <c r="A21758" s="232" t="s">
        <v>11741</v>
      </c>
      <c r="B21758" s="233" t="s">
        <v>49167</v>
      </c>
      <c r="C21758" s="232" t="s">
        <v>4</v>
      </c>
      <c r="D21758" s="232">
        <v>11.13</v>
      </c>
      <c r="E21758" s="232" t="s">
        <v>40909</v>
      </c>
    </row>
    <row r="21759" spans="1:5">
      <c r="A21759" s="232" t="s">
        <v>11742</v>
      </c>
      <c r="B21759" s="233" t="s">
        <v>49168</v>
      </c>
      <c r="C21759" s="232" t="s">
        <v>4</v>
      </c>
      <c r="D21759" s="232">
        <v>15.21</v>
      </c>
      <c r="E21759" s="232" t="s">
        <v>40909</v>
      </c>
    </row>
    <row r="21760" spans="1:5">
      <c r="A21760" s="232" t="s">
        <v>11743</v>
      </c>
      <c r="B21760" s="233" t="s">
        <v>49169</v>
      </c>
      <c r="C21760" s="232" t="s">
        <v>4</v>
      </c>
      <c r="D21760" s="232">
        <v>16.55</v>
      </c>
      <c r="E21760" s="232" t="s">
        <v>40909</v>
      </c>
    </row>
    <row r="21761" spans="1:5">
      <c r="A21761" s="232" t="s">
        <v>11744</v>
      </c>
      <c r="B21761" s="233" t="s">
        <v>49170</v>
      </c>
      <c r="C21761" s="232" t="s">
        <v>4</v>
      </c>
      <c r="D21761" s="232">
        <v>27.79</v>
      </c>
      <c r="E21761" s="232" t="s">
        <v>40909</v>
      </c>
    </row>
    <row r="21762" spans="1:5">
      <c r="A21762" s="232" t="s">
        <v>11745</v>
      </c>
      <c r="B21762" s="233" t="s">
        <v>49171</v>
      </c>
      <c r="C21762" s="232" t="s">
        <v>4</v>
      </c>
      <c r="D21762" s="232">
        <v>43.99</v>
      </c>
      <c r="E21762" s="232" t="s">
        <v>40909</v>
      </c>
    </row>
    <row r="21763" spans="1:5">
      <c r="A21763" s="232" t="s">
        <v>11746</v>
      </c>
      <c r="B21763" s="233" t="s">
        <v>49172</v>
      </c>
      <c r="C21763" s="232" t="s">
        <v>4</v>
      </c>
      <c r="D21763" s="232">
        <v>12.24</v>
      </c>
      <c r="E21763" s="232" t="s">
        <v>40909</v>
      </c>
    </row>
    <row r="21764" spans="1:5" ht="22.5">
      <c r="A21764" s="232" t="s">
        <v>11747</v>
      </c>
      <c r="B21764" s="233" t="s">
        <v>49173</v>
      </c>
      <c r="C21764" s="232" t="s">
        <v>4</v>
      </c>
      <c r="D21764" s="232">
        <v>5.69</v>
      </c>
      <c r="E21764" s="232" t="s">
        <v>40909</v>
      </c>
    </row>
    <row r="21765" spans="1:5" ht="22.5">
      <c r="A21765" s="232" t="s">
        <v>11748</v>
      </c>
      <c r="B21765" s="233" t="s">
        <v>49174</v>
      </c>
      <c r="C21765" s="232" t="s">
        <v>4</v>
      </c>
      <c r="D21765" s="232">
        <v>13.86</v>
      </c>
      <c r="E21765" s="232" t="s">
        <v>40909</v>
      </c>
    </row>
    <row r="21766" spans="1:5" ht="22.5">
      <c r="A21766" s="232" t="s">
        <v>11749</v>
      </c>
      <c r="B21766" s="233" t="s">
        <v>49175</v>
      </c>
      <c r="C21766" s="232" t="s">
        <v>4</v>
      </c>
      <c r="D21766" s="232">
        <v>21.49</v>
      </c>
      <c r="E21766" s="232" t="s">
        <v>40909</v>
      </c>
    </row>
    <row r="21767" spans="1:5" ht="22.5">
      <c r="A21767" s="232" t="s">
        <v>11750</v>
      </c>
      <c r="B21767" s="233" t="s">
        <v>49176</v>
      </c>
      <c r="C21767" s="232" t="s">
        <v>4</v>
      </c>
      <c r="D21767" s="232">
        <v>29.83</v>
      </c>
      <c r="E21767" s="232" t="s">
        <v>40909</v>
      </c>
    </row>
    <row r="21768" spans="1:5" ht="22.5">
      <c r="A21768" s="232" t="s">
        <v>11751</v>
      </c>
      <c r="B21768" s="233" t="s">
        <v>49177</v>
      </c>
      <c r="C21768" s="232" t="s">
        <v>4</v>
      </c>
      <c r="D21768" s="232">
        <v>41.32</v>
      </c>
      <c r="E21768" s="232" t="s">
        <v>40909</v>
      </c>
    </row>
    <row r="21769" spans="1:5" ht="56.25">
      <c r="A21769" s="232" t="s">
        <v>11752</v>
      </c>
      <c r="B21769" s="233" t="s">
        <v>49178</v>
      </c>
      <c r="C21769" s="232" t="s">
        <v>4</v>
      </c>
      <c r="D21769" s="232">
        <v>8.81</v>
      </c>
      <c r="E21769" s="232" t="s">
        <v>40909</v>
      </c>
    </row>
    <row r="21770" spans="1:5" ht="56.25">
      <c r="A21770" s="232" t="s">
        <v>11753</v>
      </c>
      <c r="B21770" s="233" t="s">
        <v>49179</v>
      </c>
      <c r="C21770" s="232" t="s">
        <v>4</v>
      </c>
      <c r="D21770" s="232">
        <v>23.79</v>
      </c>
      <c r="E21770" s="232" t="s">
        <v>40909</v>
      </c>
    </row>
    <row r="21771" spans="1:5" ht="56.25">
      <c r="A21771" s="232" t="s">
        <v>11754</v>
      </c>
      <c r="B21771" s="233" t="s">
        <v>49180</v>
      </c>
      <c r="C21771" s="232" t="s">
        <v>4</v>
      </c>
      <c r="D21771" s="232">
        <v>41.32</v>
      </c>
      <c r="E21771" s="232" t="s">
        <v>40909</v>
      </c>
    </row>
    <row r="21772" spans="1:5" ht="56.25">
      <c r="A21772" s="232" t="s">
        <v>11755</v>
      </c>
      <c r="B21772" s="233" t="s">
        <v>49181</v>
      </c>
      <c r="C21772" s="232" t="s">
        <v>4</v>
      </c>
      <c r="D21772" s="232">
        <v>58.25</v>
      </c>
      <c r="E21772" s="232" t="s">
        <v>40909</v>
      </c>
    </row>
    <row r="21773" spans="1:5" ht="22.5">
      <c r="A21773" s="232" t="s">
        <v>12858</v>
      </c>
      <c r="B21773" s="233" t="s">
        <v>49182</v>
      </c>
      <c r="C21773" s="232" t="s">
        <v>4</v>
      </c>
      <c r="D21773" s="232">
        <v>57.39</v>
      </c>
      <c r="E21773" s="232" t="s">
        <v>40909</v>
      </c>
    </row>
    <row r="21774" spans="1:5" ht="22.5">
      <c r="A21774" s="232" t="s">
        <v>12859</v>
      </c>
      <c r="B21774" s="233" t="s">
        <v>49183</v>
      </c>
      <c r="C21774" s="232" t="s">
        <v>4</v>
      </c>
      <c r="D21774" s="232">
        <v>133.19</v>
      </c>
      <c r="E21774" s="232" t="s">
        <v>40909</v>
      </c>
    </row>
    <row r="21775" spans="1:5" ht="22.5">
      <c r="A21775" s="232" t="s">
        <v>11756</v>
      </c>
      <c r="B21775" s="233" t="s">
        <v>49184</v>
      </c>
      <c r="C21775" s="232" t="s">
        <v>4</v>
      </c>
      <c r="D21775" s="232">
        <v>4.42</v>
      </c>
      <c r="E21775" s="232" t="s">
        <v>40909</v>
      </c>
    </row>
    <row r="21776" spans="1:5" ht="22.5">
      <c r="A21776" s="232" t="s">
        <v>11757</v>
      </c>
      <c r="B21776" s="233" t="s">
        <v>49185</v>
      </c>
      <c r="C21776" s="232" t="s">
        <v>4</v>
      </c>
      <c r="D21776" s="232">
        <v>11.11</v>
      </c>
      <c r="E21776" s="232" t="s">
        <v>40909</v>
      </c>
    </row>
    <row r="21777" spans="1:5" ht="56.25">
      <c r="A21777" s="232" t="s">
        <v>11758</v>
      </c>
      <c r="B21777" s="233" t="s">
        <v>49186</v>
      </c>
      <c r="C21777" s="232" t="s">
        <v>4</v>
      </c>
      <c r="D21777" s="232">
        <v>9.43</v>
      </c>
      <c r="E21777" s="232" t="s">
        <v>40909</v>
      </c>
    </row>
    <row r="21778" spans="1:5" ht="56.25">
      <c r="A21778" s="232" t="s">
        <v>11759</v>
      </c>
      <c r="B21778" s="233" t="s">
        <v>49187</v>
      </c>
      <c r="C21778" s="232" t="s">
        <v>4</v>
      </c>
      <c r="D21778" s="232">
        <v>3.12</v>
      </c>
      <c r="E21778" s="232" t="s">
        <v>40909</v>
      </c>
    </row>
    <row r="21779" spans="1:5" ht="45">
      <c r="A21779" s="232" t="s">
        <v>11760</v>
      </c>
      <c r="B21779" s="233" t="s">
        <v>49188</v>
      </c>
      <c r="C21779" s="232" t="s">
        <v>4</v>
      </c>
      <c r="D21779" s="232">
        <v>7.21</v>
      </c>
      <c r="E21779" s="232" t="s">
        <v>40909</v>
      </c>
    </row>
    <row r="21780" spans="1:5">
      <c r="A21780" s="232" t="s">
        <v>11761</v>
      </c>
      <c r="B21780" s="233" t="s">
        <v>11762</v>
      </c>
      <c r="C21780" s="232" t="s">
        <v>5</v>
      </c>
      <c r="D21780" s="232">
        <v>13.99</v>
      </c>
      <c r="E21780" s="232" t="s">
        <v>40909</v>
      </c>
    </row>
    <row r="21781" spans="1:5" ht="22.5">
      <c r="A21781" s="232" t="s">
        <v>11763</v>
      </c>
      <c r="B21781" s="233" t="s">
        <v>49189</v>
      </c>
      <c r="C21781" s="232" t="s">
        <v>5</v>
      </c>
      <c r="D21781" s="232">
        <v>28.47</v>
      </c>
      <c r="E21781" s="232" t="s">
        <v>40909</v>
      </c>
    </row>
    <row r="21782" spans="1:5" ht="22.5">
      <c r="A21782" s="232" t="s">
        <v>11764</v>
      </c>
      <c r="B21782" s="233" t="s">
        <v>49190</v>
      </c>
      <c r="C21782" s="232" t="s">
        <v>5</v>
      </c>
      <c r="D21782" s="232">
        <v>6.47</v>
      </c>
      <c r="E21782" s="232" t="s">
        <v>40909</v>
      </c>
    </row>
    <row r="21783" spans="1:5" ht="22.5">
      <c r="A21783" s="232" t="s">
        <v>11765</v>
      </c>
      <c r="B21783" s="233" t="s">
        <v>49191</v>
      </c>
      <c r="C21783" s="232" t="s">
        <v>5</v>
      </c>
      <c r="D21783" s="232">
        <v>66.680000000000007</v>
      </c>
      <c r="E21783" s="232" t="s">
        <v>40909</v>
      </c>
    </row>
    <row r="21784" spans="1:5" ht="33.75">
      <c r="A21784" s="232" t="s">
        <v>11766</v>
      </c>
      <c r="B21784" s="233" t="s">
        <v>49192</v>
      </c>
      <c r="C21784" s="232" t="s">
        <v>5</v>
      </c>
      <c r="D21784" s="232">
        <v>24.07</v>
      </c>
      <c r="E21784" s="232" t="s">
        <v>40909</v>
      </c>
    </row>
    <row r="21785" spans="1:5" ht="33.75">
      <c r="A21785" s="232" t="s">
        <v>11767</v>
      </c>
      <c r="B21785" s="233" t="s">
        <v>49193</v>
      </c>
      <c r="C21785" s="232" t="s">
        <v>5</v>
      </c>
      <c r="D21785" s="232">
        <v>26.38</v>
      </c>
      <c r="E21785" s="232" t="s">
        <v>40909</v>
      </c>
    </row>
    <row r="21786" spans="1:5" ht="33.75">
      <c r="A21786" s="232" t="s">
        <v>11768</v>
      </c>
      <c r="B21786" s="233" t="s">
        <v>49194</v>
      </c>
      <c r="C21786" s="232" t="s">
        <v>5</v>
      </c>
      <c r="D21786" s="232">
        <v>26.43</v>
      </c>
      <c r="E21786" s="232" t="s">
        <v>40909</v>
      </c>
    </row>
    <row r="21787" spans="1:5" ht="33.75">
      <c r="A21787" s="232" t="s">
        <v>11769</v>
      </c>
      <c r="B21787" s="233" t="s">
        <v>49195</v>
      </c>
      <c r="C21787" s="232" t="s">
        <v>5</v>
      </c>
      <c r="D21787" s="232">
        <v>9.8000000000000007</v>
      </c>
      <c r="E21787" s="232" t="s">
        <v>40909</v>
      </c>
    </row>
    <row r="21788" spans="1:5" ht="33.75">
      <c r="A21788" s="232" t="s">
        <v>11770</v>
      </c>
      <c r="B21788" s="233" t="s">
        <v>49196</v>
      </c>
      <c r="C21788" s="232" t="s">
        <v>5</v>
      </c>
      <c r="D21788" s="232">
        <v>9.8000000000000007</v>
      </c>
      <c r="E21788" s="232" t="s">
        <v>40909</v>
      </c>
    </row>
    <row r="21789" spans="1:5" ht="33.75">
      <c r="A21789" s="232" t="s">
        <v>11771</v>
      </c>
      <c r="B21789" s="233" t="s">
        <v>49197</v>
      </c>
      <c r="C21789" s="232" t="s">
        <v>5</v>
      </c>
      <c r="D21789" s="232">
        <v>15.89</v>
      </c>
      <c r="E21789" s="232" t="s">
        <v>40909</v>
      </c>
    </row>
    <row r="21790" spans="1:5" ht="33.75">
      <c r="A21790" s="232" t="s">
        <v>11772</v>
      </c>
      <c r="B21790" s="233" t="s">
        <v>49198</v>
      </c>
      <c r="C21790" s="232" t="s">
        <v>5</v>
      </c>
      <c r="D21790" s="232">
        <v>15.25</v>
      </c>
      <c r="E21790" s="232" t="s">
        <v>40909</v>
      </c>
    </row>
    <row r="21791" spans="1:5" ht="33.75">
      <c r="A21791" s="232" t="s">
        <v>11773</v>
      </c>
      <c r="B21791" s="233" t="s">
        <v>49199</v>
      </c>
      <c r="C21791" s="232" t="s">
        <v>5</v>
      </c>
      <c r="D21791" s="232">
        <v>20.3</v>
      </c>
      <c r="E21791" s="232" t="s">
        <v>40909</v>
      </c>
    </row>
    <row r="21792" spans="1:5" ht="33.75">
      <c r="A21792" s="232" t="s">
        <v>11774</v>
      </c>
      <c r="B21792" s="233" t="s">
        <v>49200</v>
      </c>
      <c r="C21792" s="232" t="s">
        <v>5</v>
      </c>
      <c r="D21792" s="232">
        <v>21.27</v>
      </c>
      <c r="E21792" s="232" t="s">
        <v>40909</v>
      </c>
    </row>
    <row r="21793" spans="1:5" ht="33.75">
      <c r="A21793" s="232" t="s">
        <v>11775</v>
      </c>
      <c r="B21793" s="233" t="s">
        <v>49201</v>
      </c>
      <c r="C21793" s="232" t="s">
        <v>5</v>
      </c>
      <c r="D21793" s="232">
        <v>22.82</v>
      </c>
      <c r="E21793" s="232" t="s">
        <v>40909</v>
      </c>
    </row>
    <row r="21794" spans="1:5" ht="33.75">
      <c r="A21794" s="232" t="s">
        <v>11776</v>
      </c>
      <c r="B21794" s="233" t="s">
        <v>49202</v>
      </c>
      <c r="C21794" s="232" t="s">
        <v>5</v>
      </c>
      <c r="D21794" s="232">
        <v>25.34</v>
      </c>
      <c r="E21794" s="232" t="s">
        <v>40909</v>
      </c>
    </row>
    <row r="21795" spans="1:5" ht="33.75">
      <c r="A21795" s="232" t="s">
        <v>11777</v>
      </c>
      <c r="B21795" s="233" t="s">
        <v>49203</v>
      </c>
      <c r="C21795" s="232" t="s">
        <v>5</v>
      </c>
      <c r="D21795" s="232">
        <v>17.649999999999999</v>
      </c>
      <c r="E21795" s="232" t="s">
        <v>40909</v>
      </c>
    </row>
    <row r="21796" spans="1:5" ht="33.75">
      <c r="A21796" s="232" t="s">
        <v>11778</v>
      </c>
      <c r="B21796" s="233" t="s">
        <v>49204</v>
      </c>
      <c r="C21796" s="232" t="s">
        <v>5</v>
      </c>
      <c r="D21796" s="232">
        <v>25.85</v>
      </c>
      <c r="E21796" s="232" t="s">
        <v>40909</v>
      </c>
    </row>
    <row r="21797" spans="1:5" ht="33.75">
      <c r="A21797" s="232" t="s">
        <v>11779</v>
      </c>
      <c r="B21797" s="233" t="s">
        <v>49205</v>
      </c>
      <c r="C21797" s="232" t="s">
        <v>5</v>
      </c>
      <c r="D21797" s="232">
        <v>22.24</v>
      </c>
      <c r="E21797" s="232" t="s">
        <v>40909</v>
      </c>
    </row>
    <row r="21798" spans="1:5" ht="67.5">
      <c r="A21798" s="232" t="s">
        <v>11780</v>
      </c>
      <c r="B21798" s="233" t="s">
        <v>61164</v>
      </c>
      <c r="C21798" s="232" t="s">
        <v>5</v>
      </c>
      <c r="D21798" s="232">
        <v>7</v>
      </c>
      <c r="E21798" s="232" t="s">
        <v>40909</v>
      </c>
    </row>
    <row r="21799" spans="1:5" ht="67.5">
      <c r="A21799" s="232" t="s">
        <v>11781</v>
      </c>
      <c r="B21799" s="233" t="s">
        <v>61165</v>
      </c>
      <c r="C21799" s="232" t="s">
        <v>5</v>
      </c>
      <c r="D21799" s="232">
        <v>17.61</v>
      </c>
      <c r="E21799" s="232" t="s">
        <v>40909</v>
      </c>
    </row>
    <row r="21800" spans="1:5" ht="22.5">
      <c r="A21800" s="232" t="s">
        <v>11782</v>
      </c>
      <c r="B21800" s="233" t="s">
        <v>49206</v>
      </c>
      <c r="C21800" s="232" t="s">
        <v>5</v>
      </c>
      <c r="D21800" s="232">
        <v>53.84</v>
      </c>
      <c r="E21800" s="232" t="s">
        <v>40909</v>
      </c>
    </row>
    <row r="21801" spans="1:5" ht="22.5">
      <c r="A21801" s="232" t="s">
        <v>11783</v>
      </c>
      <c r="B21801" s="233" t="s">
        <v>49207</v>
      </c>
      <c r="C21801" s="232" t="s">
        <v>5</v>
      </c>
      <c r="D21801" s="232">
        <v>399.64</v>
      </c>
      <c r="E21801" s="232" t="s">
        <v>40909</v>
      </c>
    </row>
    <row r="21802" spans="1:5">
      <c r="A21802" s="232" t="s">
        <v>11784</v>
      </c>
      <c r="B21802" s="233" t="s">
        <v>12860</v>
      </c>
      <c r="C21802" s="232" t="s">
        <v>5</v>
      </c>
      <c r="D21802" s="232">
        <v>14.19</v>
      </c>
      <c r="E21802" s="232" t="s">
        <v>40909</v>
      </c>
    </row>
    <row r="21803" spans="1:5">
      <c r="A21803" s="232" t="s">
        <v>11785</v>
      </c>
      <c r="B21803" s="233" t="s">
        <v>12861</v>
      </c>
      <c r="C21803" s="232" t="s">
        <v>5</v>
      </c>
      <c r="D21803" s="232">
        <v>63.86</v>
      </c>
      <c r="E21803" s="232" t="s">
        <v>40909</v>
      </c>
    </row>
    <row r="21804" spans="1:5">
      <c r="A21804" s="232" t="s">
        <v>11786</v>
      </c>
      <c r="B21804" s="233" t="s">
        <v>12862</v>
      </c>
      <c r="C21804" s="232" t="s">
        <v>5</v>
      </c>
      <c r="D21804" s="232">
        <v>156.56</v>
      </c>
      <c r="E21804" s="232" t="s">
        <v>40909</v>
      </c>
    </row>
    <row r="21805" spans="1:5">
      <c r="A21805" s="232" t="s">
        <v>11787</v>
      </c>
      <c r="B21805" s="233" t="s">
        <v>11788</v>
      </c>
      <c r="C21805" s="232" t="s">
        <v>5</v>
      </c>
      <c r="D21805" s="232">
        <v>15.41</v>
      </c>
      <c r="E21805" s="232" t="s">
        <v>40909</v>
      </c>
    </row>
    <row r="21806" spans="1:5">
      <c r="A21806" s="232" t="s">
        <v>11789</v>
      </c>
      <c r="B21806" s="233" t="s">
        <v>11790</v>
      </c>
      <c r="C21806" s="232" t="s">
        <v>5</v>
      </c>
      <c r="D21806" s="232">
        <v>20.55</v>
      </c>
      <c r="E21806" s="232" t="s">
        <v>40909</v>
      </c>
    </row>
    <row r="21807" spans="1:5">
      <c r="A21807" s="232" t="s">
        <v>11791</v>
      </c>
      <c r="B21807" s="233" t="s">
        <v>11792</v>
      </c>
      <c r="C21807" s="232" t="s">
        <v>5</v>
      </c>
      <c r="D21807" s="232">
        <v>18.440000000000001</v>
      </c>
      <c r="E21807" s="232" t="s">
        <v>40909</v>
      </c>
    </row>
    <row r="21808" spans="1:5">
      <c r="A21808" s="232" t="s">
        <v>11793</v>
      </c>
      <c r="B21808" s="233" t="s">
        <v>11794</v>
      </c>
      <c r="C21808" s="232" t="s">
        <v>5</v>
      </c>
      <c r="D21808" s="232">
        <v>28.84</v>
      </c>
      <c r="E21808" s="232" t="s">
        <v>40909</v>
      </c>
    </row>
    <row r="21809" spans="1:5">
      <c r="A21809" s="232" t="s">
        <v>11795</v>
      </c>
      <c r="B21809" s="233" t="s">
        <v>11796</v>
      </c>
      <c r="C21809" s="232" t="s">
        <v>5</v>
      </c>
      <c r="D21809" s="232">
        <v>38.19</v>
      </c>
      <c r="E21809" s="232" t="s">
        <v>40909</v>
      </c>
    </row>
    <row r="21810" spans="1:5">
      <c r="A21810" s="232" t="s">
        <v>11797</v>
      </c>
      <c r="B21810" s="233" t="s">
        <v>11798</v>
      </c>
      <c r="C21810" s="232" t="s">
        <v>5</v>
      </c>
      <c r="D21810" s="232">
        <v>147.06</v>
      </c>
      <c r="E21810" s="232" t="s">
        <v>40909</v>
      </c>
    </row>
    <row r="21811" spans="1:5">
      <c r="A21811" s="232" t="s">
        <v>11799</v>
      </c>
      <c r="B21811" s="233" t="s">
        <v>11800</v>
      </c>
      <c r="C21811" s="232" t="s">
        <v>5</v>
      </c>
      <c r="D21811" s="232">
        <v>10.02</v>
      </c>
      <c r="E21811" s="232" t="s">
        <v>40909</v>
      </c>
    </row>
    <row r="21812" spans="1:5" ht="56.25">
      <c r="A21812" s="232" t="s">
        <v>11801</v>
      </c>
      <c r="B21812" s="233" t="s">
        <v>61166</v>
      </c>
      <c r="C21812" s="232" t="s">
        <v>5</v>
      </c>
      <c r="D21812" s="232">
        <v>23.74</v>
      </c>
      <c r="E21812" s="232" t="s">
        <v>40909</v>
      </c>
    </row>
    <row r="21813" spans="1:5">
      <c r="A21813" s="232" t="s">
        <v>11802</v>
      </c>
      <c r="B21813" s="233" t="s">
        <v>11803</v>
      </c>
      <c r="C21813" s="232" t="s">
        <v>5</v>
      </c>
      <c r="D21813" s="232">
        <v>586.12</v>
      </c>
      <c r="E21813" s="232" t="s">
        <v>40909</v>
      </c>
    </row>
    <row r="21814" spans="1:5">
      <c r="A21814" s="232" t="s">
        <v>11804</v>
      </c>
      <c r="B21814" s="233" t="s">
        <v>11805</v>
      </c>
      <c r="C21814" s="232" t="s">
        <v>5</v>
      </c>
      <c r="D21814" s="232">
        <v>41.75</v>
      </c>
      <c r="E21814" s="232" t="s">
        <v>40909</v>
      </c>
    </row>
    <row r="21815" spans="1:5" ht="22.5">
      <c r="A21815" s="232" t="s">
        <v>11806</v>
      </c>
      <c r="B21815" s="233" t="s">
        <v>49208</v>
      </c>
      <c r="C21815" s="232" t="s">
        <v>5</v>
      </c>
      <c r="D21815" s="232">
        <v>28.21</v>
      </c>
      <c r="E21815" s="232" t="s">
        <v>40909</v>
      </c>
    </row>
    <row r="21816" spans="1:5" ht="33.75">
      <c r="A21816" s="232" t="s">
        <v>11807</v>
      </c>
      <c r="B21816" s="233" t="s">
        <v>49209</v>
      </c>
      <c r="C21816" s="232" t="s">
        <v>5</v>
      </c>
      <c r="D21816" s="232">
        <v>110.87</v>
      </c>
      <c r="E21816" s="232" t="s">
        <v>40909</v>
      </c>
    </row>
    <row r="21817" spans="1:5" ht="33.75">
      <c r="A21817" s="232" t="s">
        <v>11808</v>
      </c>
      <c r="B21817" s="233" t="s">
        <v>49210</v>
      </c>
      <c r="C21817" s="232" t="s">
        <v>5</v>
      </c>
      <c r="D21817" s="232">
        <v>28.21</v>
      </c>
      <c r="E21817" s="232" t="s">
        <v>40909</v>
      </c>
    </row>
    <row r="21818" spans="1:5" ht="33.75">
      <c r="A21818" s="232" t="s">
        <v>11809</v>
      </c>
      <c r="B21818" s="233" t="s">
        <v>49211</v>
      </c>
      <c r="C21818" s="232" t="s">
        <v>5</v>
      </c>
      <c r="D21818" s="232">
        <v>331.16</v>
      </c>
      <c r="E21818" s="232" t="s">
        <v>40909</v>
      </c>
    </row>
    <row r="21819" spans="1:5" ht="33.75">
      <c r="A21819" s="232" t="s">
        <v>11810</v>
      </c>
      <c r="B21819" s="233" t="s">
        <v>49212</v>
      </c>
      <c r="C21819" s="232" t="s">
        <v>5</v>
      </c>
      <c r="D21819" s="232">
        <v>431.61</v>
      </c>
      <c r="E21819" s="232" t="s">
        <v>40909</v>
      </c>
    </row>
    <row r="21820" spans="1:5" ht="33.75">
      <c r="A21820" s="232" t="s">
        <v>11811</v>
      </c>
      <c r="B21820" s="233" t="s">
        <v>49213</v>
      </c>
      <c r="C21820" s="232" t="s">
        <v>5</v>
      </c>
      <c r="D21820" s="232">
        <v>267.8</v>
      </c>
      <c r="E21820" s="232" t="s">
        <v>40909</v>
      </c>
    </row>
    <row r="21821" spans="1:5" ht="33.75">
      <c r="A21821" s="232" t="s">
        <v>11812</v>
      </c>
      <c r="B21821" s="233" t="s">
        <v>49214</v>
      </c>
      <c r="C21821" s="232" t="s">
        <v>5</v>
      </c>
      <c r="D21821" s="232">
        <v>406.41</v>
      </c>
      <c r="E21821" s="232" t="s">
        <v>40909</v>
      </c>
    </row>
    <row r="21822" spans="1:5" ht="33.75">
      <c r="A21822" s="232" t="s">
        <v>11813</v>
      </c>
      <c r="B21822" s="233" t="s">
        <v>49215</v>
      </c>
      <c r="C21822" s="232" t="s">
        <v>5</v>
      </c>
      <c r="D21822" s="232">
        <v>545.03</v>
      </c>
      <c r="E21822" s="232" t="s">
        <v>40909</v>
      </c>
    </row>
    <row r="21823" spans="1:5" ht="33.75">
      <c r="A21823" s="232" t="s">
        <v>11814</v>
      </c>
      <c r="B21823" s="233" t="s">
        <v>49216</v>
      </c>
      <c r="C21823" s="232" t="s">
        <v>5</v>
      </c>
      <c r="D21823" s="232">
        <v>199.18</v>
      </c>
      <c r="E21823" s="232" t="s">
        <v>40909</v>
      </c>
    </row>
    <row r="21824" spans="1:5" ht="45">
      <c r="A21824" s="232" t="s">
        <v>11815</v>
      </c>
      <c r="B21824" s="233" t="s">
        <v>49217</v>
      </c>
      <c r="C21824" s="232" t="s">
        <v>5</v>
      </c>
      <c r="D21824" s="232">
        <v>415.29</v>
      </c>
      <c r="E21824" s="232" t="s">
        <v>40909</v>
      </c>
    </row>
    <row r="21825" spans="1:5" ht="33.75">
      <c r="A21825" s="232" t="s">
        <v>11816</v>
      </c>
      <c r="B21825" s="233" t="s">
        <v>49218</v>
      </c>
      <c r="C21825" s="232" t="s">
        <v>5</v>
      </c>
      <c r="D21825" s="232">
        <v>614.62</v>
      </c>
      <c r="E21825" s="232" t="s">
        <v>40909</v>
      </c>
    </row>
    <row r="21826" spans="1:5" ht="33.75">
      <c r="A21826" s="232" t="s">
        <v>11817</v>
      </c>
      <c r="B21826" s="233" t="s">
        <v>49219</v>
      </c>
      <c r="C21826" s="232" t="s">
        <v>5</v>
      </c>
      <c r="D21826" s="232">
        <v>718.81</v>
      </c>
      <c r="E21826" s="232" t="s">
        <v>40909</v>
      </c>
    </row>
    <row r="21827" spans="1:5" ht="33.75">
      <c r="A21827" s="232" t="s">
        <v>11818</v>
      </c>
      <c r="B21827" s="233" t="s">
        <v>49220</v>
      </c>
      <c r="C21827" s="232" t="s">
        <v>5</v>
      </c>
      <c r="D21827" s="232">
        <v>1001.9</v>
      </c>
      <c r="E21827" s="232" t="s">
        <v>40909</v>
      </c>
    </row>
    <row r="21828" spans="1:5" ht="22.5">
      <c r="A21828" s="232" t="s">
        <v>11819</v>
      </c>
      <c r="B21828" s="233" t="s">
        <v>49221</v>
      </c>
      <c r="C21828" s="232" t="s">
        <v>5</v>
      </c>
      <c r="D21828" s="232">
        <v>112.84</v>
      </c>
      <c r="E21828" s="232" t="s">
        <v>40909</v>
      </c>
    </row>
    <row r="21829" spans="1:5">
      <c r="A21829" s="232" t="s">
        <v>11820</v>
      </c>
      <c r="B21829" s="233" t="s">
        <v>11821</v>
      </c>
      <c r="C21829" s="232" t="s">
        <v>5</v>
      </c>
      <c r="D21829" s="232">
        <v>18.8</v>
      </c>
      <c r="E21829" s="232" t="s">
        <v>40909</v>
      </c>
    </row>
    <row r="21830" spans="1:5" ht="56.25">
      <c r="A21830" s="232" t="s">
        <v>11822</v>
      </c>
      <c r="B21830" s="233" t="s">
        <v>61167</v>
      </c>
      <c r="C21830" s="232" t="s">
        <v>5</v>
      </c>
      <c r="D21830" s="232">
        <v>680</v>
      </c>
      <c r="E21830" s="232" t="s">
        <v>40909</v>
      </c>
    </row>
    <row r="21831" spans="1:5" ht="33.75">
      <c r="A21831" s="232" t="s">
        <v>11823</v>
      </c>
      <c r="B21831" s="233" t="s">
        <v>49222</v>
      </c>
      <c r="C21831" s="232" t="s">
        <v>5</v>
      </c>
      <c r="D21831" s="232">
        <v>120</v>
      </c>
      <c r="E21831" s="232" t="s">
        <v>40909</v>
      </c>
    </row>
    <row r="21832" spans="1:5" ht="45">
      <c r="A21832" s="232" t="s">
        <v>11824</v>
      </c>
      <c r="B21832" s="233" t="s">
        <v>49223</v>
      </c>
      <c r="C21832" s="232" t="s">
        <v>5</v>
      </c>
      <c r="D21832" s="232">
        <v>289</v>
      </c>
      <c r="E21832" s="232" t="s">
        <v>40909</v>
      </c>
    </row>
    <row r="21833" spans="1:5" ht="45">
      <c r="A21833" s="232" t="s">
        <v>11825</v>
      </c>
      <c r="B21833" s="233" t="s">
        <v>49224</v>
      </c>
      <c r="C21833" s="232" t="s">
        <v>5</v>
      </c>
      <c r="D21833" s="232">
        <v>545.9</v>
      </c>
      <c r="E21833" s="232" t="s">
        <v>40909</v>
      </c>
    </row>
    <row r="21834" spans="1:5" ht="33.75">
      <c r="A21834" s="232" t="s">
        <v>11826</v>
      </c>
      <c r="B21834" s="233" t="s">
        <v>49225</v>
      </c>
      <c r="C21834" s="232" t="s">
        <v>5</v>
      </c>
      <c r="D21834" s="232">
        <v>22.4</v>
      </c>
      <c r="E21834" s="232" t="s">
        <v>40909</v>
      </c>
    </row>
    <row r="21835" spans="1:5" ht="22.5">
      <c r="A21835" s="232" t="s">
        <v>11827</v>
      </c>
      <c r="B21835" s="233" t="s">
        <v>49226</v>
      </c>
      <c r="C21835" s="232" t="s">
        <v>4</v>
      </c>
      <c r="D21835" s="232">
        <v>32.14</v>
      </c>
      <c r="E21835" s="232" t="s">
        <v>40909</v>
      </c>
    </row>
    <row r="21836" spans="1:5" ht="22.5">
      <c r="A21836" s="232" t="s">
        <v>11828</v>
      </c>
      <c r="B21836" s="233" t="s">
        <v>49227</v>
      </c>
      <c r="C21836" s="232" t="s">
        <v>4</v>
      </c>
      <c r="D21836" s="232">
        <v>57.33</v>
      </c>
      <c r="E21836" s="232" t="s">
        <v>40909</v>
      </c>
    </row>
    <row r="21837" spans="1:5" ht="22.5">
      <c r="A21837" s="232" t="s">
        <v>11829</v>
      </c>
      <c r="B21837" s="233" t="s">
        <v>49228</v>
      </c>
      <c r="C21837" s="232" t="s">
        <v>4</v>
      </c>
      <c r="D21837" s="232">
        <v>73.92</v>
      </c>
      <c r="E21837" s="232" t="s">
        <v>40909</v>
      </c>
    </row>
    <row r="21838" spans="1:5" ht="22.5">
      <c r="A21838" s="232" t="s">
        <v>11830</v>
      </c>
      <c r="B21838" s="233" t="s">
        <v>49229</v>
      </c>
      <c r="C21838" s="232" t="s">
        <v>4</v>
      </c>
      <c r="D21838" s="232">
        <v>118.16</v>
      </c>
      <c r="E21838" s="232" t="s">
        <v>40909</v>
      </c>
    </row>
    <row r="21839" spans="1:5" ht="22.5">
      <c r="A21839" s="232" t="s">
        <v>11831</v>
      </c>
      <c r="B21839" s="233" t="s">
        <v>49230</v>
      </c>
      <c r="C21839" s="232" t="s">
        <v>5</v>
      </c>
      <c r="D21839" s="232">
        <v>4.9400000000000004</v>
      </c>
      <c r="E21839" s="232" t="s">
        <v>40909</v>
      </c>
    </row>
    <row r="21840" spans="1:5" ht="22.5">
      <c r="A21840" s="232" t="s">
        <v>11832</v>
      </c>
      <c r="B21840" s="233" t="s">
        <v>49231</v>
      </c>
      <c r="C21840" s="232" t="s">
        <v>5</v>
      </c>
      <c r="D21840" s="232">
        <v>26.55</v>
      </c>
      <c r="E21840" s="232" t="s">
        <v>40909</v>
      </c>
    </row>
    <row r="21841" spans="1:5" ht="22.5">
      <c r="A21841" s="232" t="s">
        <v>11833</v>
      </c>
      <c r="B21841" s="233" t="s">
        <v>49232</v>
      </c>
      <c r="C21841" s="232" t="s">
        <v>5</v>
      </c>
      <c r="D21841" s="232">
        <v>95.69</v>
      </c>
      <c r="E21841" s="232" t="s">
        <v>40909</v>
      </c>
    </row>
    <row r="21842" spans="1:5">
      <c r="A21842" s="232" t="s">
        <v>11834</v>
      </c>
      <c r="B21842" s="233" t="s">
        <v>49233</v>
      </c>
      <c r="C21842" s="232" t="s">
        <v>5</v>
      </c>
      <c r="D21842" s="232">
        <v>2.16</v>
      </c>
      <c r="E21842" s="232" t="s">
        <v>40909</v>
      </c>
    </row>
    <row r="21843" spans="1:5">
      <c r="A21843" s="232" t="s">
        <v>11835</v>
      </c>
      <c r="B21843" s="233" t="s">
        <v>49234</v>
      </c>
      <c r="C21843" s="232" t="s">
        <v>5</v>
      </c>
      <c r="D21843" s="232">
        <v>4.38</v>
      </c>
      <c r="E21843" s="232" t="s">
        <v>40909</v>
      </c>
    </row>
    <row r="21844" spans="1:5">
      <c r="A21844" s="232" t="s">
        <v>11836</v>
      </c>
      <c r="B21844" s="233" t="s">
        <v>49235</v>
      </c>
      <c r="C21844" s="232" t="s">
        <v>5</v>
      </c>
      <c r="D21844" s="232">
        <v>8.1</v>
      </c>
      <c r="E21844" s="232" t="s">
        <v>40909</v>
      </c>
    </row>
    <row r="21845" spans="1:5">
      <c r="A21845" s="232" t="s">
        <v>11837</v>
      </c>
      <c r="B21845" s="233" t="s">
        <v>49236</v>
      </c>
      <c r="C21845" s="232" t="s">
        <v>5</v>
      </c>
      <c r="D21845" s="232">
        <v>19.75</v>
      </c>
      <c r="E21845" s="232" t="s">
        <v>40909</v>
      </c>
    </row>
    <row r="21846" spans="1:5">
      <c r="A21846" s="232" t="s">
        <v>11838</v>
      </c>
      <c r="B21846" s="233" t="s">
        <v>49237</v>
      </c>
      <c r="C21846" s="232" t="s">
        <v>4</v>
      </c>
      <c r="D21846" s="232">
        <v>2.64</v>
      </c>
      <c r="E21846" s="232" t="s">
        <v>40909</v>
      </c>
    </row>
    <row r="21847" spans="1:5">
      <c r="A21847" s="232" t="s">
        <v>11839</v>
      </c>
      <c r="B21847" s="233" t="s">
        <v>49238</v>
      </c>
      <c r="C21847" s="232" t="s">
        <v>4</v>
      </c>
      <c r="D21847" s="232">
        <v>4.54</v>
      </c>
      <c r="E21847" s="232" t="s">
        <v>40909</v>
      </c>
    </row>
    <row r="21848" spans="1:5">
      <c r="A21848" s="232" t="s">
        <v>11840</v>
      </c>
      <c r="B21848" s="233" t="s">
        <v>11841</v>
      </c>
      <c r="C21848" s="232" t="s">
        <v>4</v>
      </c>
      <c r="D21848" s="232">
        <v>16.78</v>
      </c>
      <c r="E21848" s="232" t="s">
        <v>40909</v>
      </c>
    </row>
    <row r="21849" spans="1:5" ht="22.5">
      <c r="A21849" s="232" t="s">
        <v>11842</v>
      </c>
      <c r="B21849" s="233" t="s">
        <v>49239</v>
      </c>
      <c r="C21849" s="232" t="s">
        <v>5</v>
      </c>
      <c r="D21849" s="232">
        <v>2.14</v>
      </c>
      <c r="E21849" s="232" t="s">
        <v>40909</v>
      </c>
    </row>
    <row r="21850" spans="1:5" ht="22.5">
      <c r="A21850" s="232" t="s">
        <v>11843</v>
      </c>
      <c r="B21850" s="233" t="s">
        <v>11844</v>
      </c>
      <c r="C21850" s="232" t="s">
        <v>5</v>
      </c>
      <c r="D21850" s="232">
        <v>3.78</v>
      </c>
      <c r="E21850" s="232" t="s">
        <v>40909</v>
      </c>
    </row>
    <row r="21851" spans="1:5" ht="22.5">
      <c r="A21851" s="232" t="s">
        <v>11845</v>
      </c>
      <c r="B21851" s="233" t="s">
        <v>11846</v>
      </c>
      <c r="C21851" s="232" t="s">
        <v>5</v>
      </c>
      <c r="D21851" s="232">
        <v>8.15</v>
      </c>
      <c r="E21851" s="232" t="s">
        <v>40909</v>
      </c>
    </row>
    <row r="21852" spans="1:5" ht="22.5">
      <c r="A21852" s="232" t="s">
        <v>11847</v>
      </c>
      <c r="B21852" s="233" t="s">
        <v>11848</v>
      </c>
      <c r="C21852" s="232" t="s">
        <v>5</v>
      </c>
      <c r="D21852" s="232">
        <v>28.62</v>
      </c>
      <c r="E21852" s="232" t="s">
        <v>40909</v>
      </c>
    </row>
    <row r="21853" spans="1:5">
      <c r="A21853" s="232" t="s">
        <v>11849</v>
      </c>
      <c r="B21853" s="233" t="s">
        <v>49240</v>
      </c>
      <c r="C21853" s="232" t="s">
        <v>5</v>
      </c>
      <c r="D21853" s="232">
        <v>0.89</v>
      </c>
      <c r="E21853" s="232" t="s">
        <v>40909</v>
      </c>
    </row>
    <row r="21854" spans="1:5">
      <c r="A21854" s="232" t="s">
        <v>11850</v>
      </c>
      <c r="B21854" s="233" t="s">
        <v>49241</v>
      </c>
      <c r="C21854" s="232" t="s">
        <v>5</v>
      </c>
      <c r="D21854" s="232">
        <v>1.32</v>
      </c>
      <c r="E21854" s="232" t="s">
        <v>40909</v>
      </c>
    </row>
    <row r="21855" spans="1:5">
      <c r="A21855" s="232" t="s">
        <v>11851</v>
      </c>
      <c r="B21855" s="233" t="s">
        <v>49242</v>
      </c>
      <c r="C21855" s="232" t="s">
        <v>5</v>
      </c>
      <c r="D21855" s="232">
        <v>2.36</v>
      </c>
      <c r="E21855" s="232" t="s">
        <v>40909</v>
      </c>
    </row>
    <row r="21856" spans="1:5">
      <c r="A21856" s="232" t="s">
        <v>11852</v>
      </c>
      <c r="B21856" s="233" t="s">
        <v>49243</v>
      </c>
      <c r="C21856" s="232" t="s">
        <v>5</v>
      </c>
      <c r="D21856" s="232">
        <v>9.42</v>
      </c>
      <c r="E21856" s="232" t="s">
        <v>40909</v>
      </c>
    </row>
    <row r="21857" spans="1:5">
      <c r="A21857" s="232" t="s">
        <v>11853</v>
      </c>
      <c r="B21857" s="233" t="s">
        <v>49244</v>
      </c>
      <c r="C21857" s="232" t="s">
        <v>4</v>
      </c>
      <c r="D21857" s="232">
        <v>18.489999999999998</v>
      </c>
      <c r="E21857" s="232" t="s">
        <v>40909</v>
      </c>
    </row>
    <row r="21858" spans="1:5">
      <c r="A21858" s="232" t="s">
        <v>11854</v>
      </c>
      <c r="B21858" s="233" t="s">
        <v>11855</v>
      </c>
      <c r="C21858" s="232" t="s">
        <v>5</v>
      </c>
      <c r="D21858" s="232">
        <v>25.61</v>
      </c>
      <c r="E21858" s="232" t="s">
        <v>40909</v>
      </c>
    </row>
    <row r="21859" spans="1:5">
      <c r="A21859" s="232" t="s">
        <v>11856</v>
      </c>
      <c r="B21859" s="233" t="s">
        <v>49245</v>
      </c>
      <c r="C21859" s="232" t="s">
        <v>5</v>
      </c>
      <c r="D21859" s="232">
        <v>40.17</v>
      </c>
      <c r="E21859" s="232" t="s">
        <v>40909</v>
      </c>
    </row>
    <row r="21860" spans="1:5">
      <c r="A21860" s="232" t="s">
        <v>11857</v>
      </c>
      <c r="B21860" s="233" t="s">
        <v>49246</v>
      </c>
      <c r="C21860" s="232" t="s">
        <v>5</v>
      </c>
      <c r="D21860" s="232">
        <v>225.38</v>
      </c>
      <c r="E21860" s="232" t="s">
        <v>40909</v>
      </c>
    </row>
    <row r="21861" spans="1:5">
      <c r="A21861" s="232" t="s">
        <v>11858</v>
      </c>
      <c r="B21861" s="233" t="s">
        <v>11859</v>
      </c>
      <c r="C21861" s="232" t="s">
        <v>83</v>
      </c>
      <c r="D21861" s="232">
        <v>14.79</v>
      </c>
      <c r="E21861" s="232" t="s">
        <v>40909</v>
      </c>
    </row>
    <row r="21862" spans="1:5" ht="22.5">
      <c r="A21862" s="232" t="s">
        <v>11860</v>
      </c>
      <c r="B21862" s="233" t="s">
        <v>49247</v>
      </c>
      <c r="C21862" s="232" t="s">
        <v>5</v>
      </c>
      <c r="D21862" s="232">
        <v>131.65</v>
      </c>
      <c r="E21862" s="232" t="s">
        <v>40909</v>
      </c>
    </row>
    <row r="21863" spans="1:5" ht="22.5">
      <c r="A21863" s="232" t="s">
        <v>11861</v>
      </c>
      <c r="B21863" s="233" t="s">
        <v>49248</v>
      </c>
      <c r="C21863" s="232" t="s">
        <v>5</v>
      </c>
      <c r="D21863" s="232">
        <v>2790</v>
      </c>
      <c r="E21863" s="232" t="s">
        <v>40909</v>
      </c>
    </row>
    <row r="21864" spans="1:5" ht="22.5">
      <c r="A21864" s="232" t="s">
        <v>11862</v>
      </c>
      <c r="B21864" s="233" t="s">
        <v>49249</v>
      </c>
      <c r="C21864" s="232" t="s">
        <v>5</v>
      </c>
      <c r="D21864" s="232">
        <v>2320.86</v>
      </c>
      <c r="E21864" s="232" t="s">
        <v>40909</v>
      </c>
    </row>
    <row r="21865" spans="1:5">
      <c r="A21865" s="232" t="s">
        <v>11863</v>
      </c>
      <c r="B21865" s="233" t="s">
        <v>12863</v>
      </c>
      <c r="C21865" s="232" t="s">
        <v>5</v>
      </c>
      <c r="D21865" s="232">
        <v>82.3</v>
      </c>
      <c r="E21865" s="232" t="s">
        <v>40909</v>
      </c>
    </row>
    <row r="21866" spans="1:5">
      <c r="A21866" s="232" t="s">
        <v>11864</v>
      </c>
      <c r="B21866" s="233" t="s">
        <v>49250</v>
      </c>
      <c r="C21866" s="232" t="s">
        <v>5</v>
      </c>
      <c r="D21866" s="232">
        <v>31.83</v>
      </c>
      <c r="E21866" s="232" t="s">
        <v>40909</v>
      </c>
    </row>
    <row r="21867" spans="1:5">
      <c r="A21867" s="232" t="s">
        <v>11865</v>
      </c>
      <c r="B21867" s="233" t="s">
        <v>49251</v>
      </c>
      <c r="C21867" s="232" t="s">
        <v>5</v>
      </c>
      <c r="D21867" s="232">
        <v>27.8</v>
      </c>
      <c r="E21867" s="232" t="s">
        <v>40909</v>
      </c>
    </row>
    <row r="21868" spans="1:5">
      <c r="A21868" s="232" t="s">
        <v>11866</v>
      </c>
      <c r="B21868" s="233" t="s">
        <v>49252</v>
      </c>
      <c r="C21868" s="232" t="s">
        <v>5</v>
      </c>
      <c r="D21868" s="232">
        <v>40.17</v>
      </c>
      <c r="E21868" s="232" t="s">
        <v>40909</v>
      </c>
    </row>
    <row r="21869" spans="1:5">
      <c r="A21869" s="232" t="s">
        <v>12864</v>
      </c>
      <c r="B21869" s="233" t="s">
        <v>49253</v>
      </c>
      <c r="C21869" s="232" t="s">
        <v>5</v>
      </c>
      <c r="D21869" s="232">
        <v>39.04</v>
      </c>
      <c r="E21869" s="232" t="s">
        <v>40909</v>
      </c>
    </row>
    <row r="21870" spans="1:5">
      <c r="A21870" s="232" t="s">
        <v>11867</v>
      </c>
      <c r="B21870" s="233" t="s">
        <v>49254</v>
      </c>
      <c r="C21870" s="232" t="s">
        <v>5</v>
      </c>
      <c r="D21870" s="232">
        <v>52.75</v>
      </c>
      <c r="E21870" s="232" t="s">
        <v>40909</v>
      </c>
    </row>
    <row r="21871" spans="1:5">
      <c r="A21871" s="232" t="s">
        <v>11868</v>
      </c>
      <c r="B21871" s="233" t="s">
        <v>49255</v>
      </c>
      <c r="C21871" s="232" t="s">
        <v>5</v>
      </c>
      <c r="D21871" s="232">
        <v>36.159999999999997</v>
      </c>
      <c r="E21871" s="232" t="s">
        <v>40909</v>
      </c>
    </row>
    <row r="21872" spans="1:5" ht="33.75">
      <c r="A21872" s="232" t="s">
        <v>11869</v>
      </c>
      <c r="B21872" s="233" t="s">
        <v>49256</v>
      </c>
      <c r="C21872" s="232" t="s">
        <v>5</v>
      </c>
      <c r="D21872" s="232">
        <v>24.72</v>
      </c>
      <c r="E21872" s="232" t="s">
        <v>40909</v>
      </c>
    </row>
    <row r="21873" spans="1:5" ht="33.75">
      <c r="A21873" s="232" t="s">
        <v>11870</v>
      </c>
      <c r="B21873" s="233" t="s">
        <v>49257</v>
      </c>
      <c r="C21873" s="232" t="s">
        <v>5</v>
      </c>
      <c r="D21873" s="232">
        <v>23.2</v>
      </c>
      <c r="E21873" s="232" t="s">
        <v>40909</v>
      </c>
    </row>
    <row r="21874" spans="1:5" ht="33.75">
      <c r="A21874" s="232" t="s">
        <v>11871</v>
      </c>
      <c r="B21874" s="233" t="s">
        <v>49258</v>
      </c>
      <c r="C21874" s="232" t="s">
        <v>5</v>
      </c>
      <c r="D21874" s="232">
        <v>24.75</v>
      </c>
      <c r="E21874" s="232" t="s">
        <v>40909</v>
      </c>
    </row>
    <row r="21875" spans="1:5" ht="33.75">
      <c r="A21875" s="232" t="s">
        <v>11872</v>
      </c>
      <c r="B21875" s="233" t="s">
        <v>49259</v>
      </c>
      <c r="C21875" s="232" t="s">
        <v>5</v>
      </c>
      <c r="D21875" s="232">
        <v>28.82</v>
      </c>
      <c r="E21875" s="232" t="s">
        <v>40909</v>
      </c>
    </row>
    <row r="21876" spans="1:5" ht="33.75">
      <c r="A21876" s="232" t="s">
        <v>11873</v>
      </c>
      <c r="B21876" s="233" t="s">
        <v>49260</v>
      </c>
      <c r="C21876" s="232" t="s">
        <v>5</v>
      </c>
      <c r="D21876" s="232">
        <v>20.5</v>
      </c>
      <c r="E21876" s="232" t="s">
        <v>40909</v>
      </c>
    </row>
    <row r="21877" spans="1:5" ht="33.75">
      <c r="A21877" s="232" t="s">
        <v>11874</v>
      </c>
      <c r="B21877" s="233" t="s">
        <v>49261</v>
      </c>
      <c r="C21877" s="232" t="s">
        <v>5</v>
      </c>
      <c r="D21877" s="232">
        <v>23.59</v>
      </c>
      <c r="E21877" s="232" t="s">
        <v>40909</v>
      </c>
    </row>
    <row r="21878" spans="1:5" ht="33.75">
      <c r="A21878" s="232" t="s">
        <v>11875</v>
      </c>
      <c r="B21878" s="233" t="s">
        <v>49262</v>
      </c>
      <c r="C21878" s="232" t="s">
        <v>5</v>
      </c>
      <c r="D21878" s="232">
        <v>26.16</v>
      </c>
      <c r="E21878" s="232" t="s">
        <v>40909</v>
      </c>
    </row>
    <row r="21879" spans="1:5" ht="33.75">
      <c r="A21879" s="232" t="s">
        <v>11876</v>
      </c>
      <c r="B21879" s="233" t="s">
        <v>49263</v>
      </c>
      <c r="C21879" s="232" t="s">
        <v>5</v>
      </c>
      <c r="D21879" s="232">
        <v>36.43</v>
      </c>
      <c r="E21879" s="232" t="s">
        <v>40909</v>
      </c>
    </row>
    <row r="21880" spans="1:5" ht="45">
      <c r="A21880" s="232" t="s">
        <v>11877</v>
      </c>
      <c r="B21880" s="233" t="s">
        <v>49264</v>
      </c>
      <c r="C21880" s="232" t="s">
        <v>5</v>
      </c>
      <c r="D21880" s="232">
        <v>79.31</v>
      </c>
      <c r="E21880" s="232" t="s">
        <v>40909</v>
      </c>
    </row>
    <row r="21881" spans="1:5" ht="45">
      <c r="A21881" s="232" t="s">
        <v>11878</v>
      </c>
      <c r="B21881" s="233" t="s">
        <v>49265</v>
      </c>
      <c r="C21881" s="232" t="s">
        <v>5</v>
      </c>
      <c r="D21881" s="232">
        <v>102.88</v>
      </c>
      <c r="E21881" s="232" t="s">
        <v>40909</v>
      </c>
    </row>
    <row r="21882" spans="1:5" ht="45">
      <c r="A21882" s="232" t="s">
        <v>11879</v>
      </c>
      <c r="B21882" s="233" t="s">
        <v>49266</v>
      </c>
      <c r="C21882" s="232" t="s">
        <v>5</v>
      </c>
      <c r="D21882" s="232">
        <v>102.9</v>
      </c>
      <c r="E21882" s="232" t="s">
        <v>40909</v>
      </c>
    </row>
    <row r="21883" spans="1:5" ht="45">
      <c r="A21883" s="232" t="s">
        <v>11880</v>
      </c>
      <c r="B21883" s="233" t="s">
        <v>49267</v>
      </c>
      <c r="C21883" s="232" t="s">
        <v>5</v>
      </c>
      <c r="D21883" s="232">
        <v>109.44</v>
      </c>
      <c r="E21883" s="232" t="s">
        <v>40909</v>
      </c>
    </row>
    <row r="21884" spans="1:5" ht="45">
      <c r="A21884" s="232" t="s">
        <v>11881</v>
      </c>
      <c r="B21884" s="233" t="s">
        <v>49268</v>
      </c>
      <c r="C21884" s="232" t="s">
        <v>5</v>
      </c>
      <c r="D21884" s="232">
        <v>131.86000000000001</v>
      </c>
      <c r="E21884" s="232" t="s">
        <v>40909</v>
      </c>
    </row>
    <row r="21885" spans="1:5" ht="45">
      <c r="A21885" s="232" t="s">
        <v>11882</v>
      </c>
      <c r="B21885" s="233" t="s">
        <v>49269</v>
      </c>
      <c r="C21885" s="232" t="s">
        <v>5</v>
      </c>
      <c r="D21885" s="232">
        <v>88.78</v>
      </c>
      <c r="E21885" s="232" t="s">
        <v>40909</v>
      </c>
    </row>
    <row r="21886" spans="1:5" ht="45">
      <c r="A21886" s="232" t="s">
        <v>11883</v>
      </c>
      <c r="B21886" s="233" t="s">
        <v>49270</v>
      </c>
      <c r="C21886" s="232" t="s">
        <v>5</v>
      </c>
      <c r="D21886" s="232">
        <v>101.97</v>
      </c>
      <c r="E21886" s="232" t="s">
        <v>40909</v>
      </c>
    </row>
    <row r="21887" spans="1:5" ht="45">
      <c r="A21887" s="232" t="s">
        <v>11884</v>
      </c>
      <c r="B21887" s="233" t="s">
        <v>49271</v>
      </c>
      <c r="C21887" s="232" t="s">
        <v>5</v>
      </c>
      <c r="D21887" s="232">
        <v>130.30000000000001</v>
      </c>
      <c r="E21887" s="232" t="s">
        <v>40909</v>
      </c>
    </row>
    <row r="21888" spans="1:5" ht="45">
      <c r="A21888" s="232" t="s">
        <v>11885</v>
      </c>
      <c r="B21888" s="233" t="s">
        <v>49272</v>
      </c>
      <c r="C21888" s="232" t="s">
        <v>5</v>
      </c>
      <c r="D21888" s="232">
        <v>139.05000000000001</v>
      </c>
      <c r="E21888" s="232" t="s">
        <v>40909</v>
      </c>
    </row>
    <row r="21889" spans="1:5" ht="45">
      <c r="A21889" s="232" t="s">
        <v>14349</v>
      </c>
      <c r="B21889" s="233" t="s">
        <v>49273</v>
      </c>
      <c r="C21889" s="232" t="s">
        <v>5</v>
      </c>
      <c r="D21889" s="232">
        <v>70.03</v>
      </c>
      <c r="E21889" s="232" t="s">
        <v>40909</v>
      </c>
    </row>
    <row r="21890" spans="1:5" ht="45">
      <c r="A21890" s="232" t="s">
        <v>14350</v>
      </c>
      <c r="B21890" s="233" t="s">
        <v>49274</v>
      </c>
      <c r="C21890" s="232" t="s">
        <v>5</v>
      </c>
      <c r="D21890" s="232">
        <v>139.05000000000001</v>
      </c>
      <c r="E21890" s="232" t="s">
        <v>40909</v>
      </c>
    </row>
    <row r="21891" spans="1:5" ht="45">
      <c r="A21891" s="232" t="s">
        <v>14351</v>
      </c>
      <c r="B21891" s="233" t="s">
        <v>49275</v>
      </c>
      <c r="C21891" s="232" t="s">
        <v>5</v>
      </c>
      <c r="D21891" s="232">
        <v>95.13</v>
      </c>
      <c r="E21891" s="232" t="s">
        <v>40909</v>
      </c>
    </row>
    <row r="21892" spans="1:5" ht="45">
      <c r="A21892" s="232" t="s">
        <v>14352</v>
      </c>
      <c r="B21892" s="233" t="s">
        <v>49276</v>
      </c>
      <c r="C21892" s="232" t="s">
        <v>5</v>
      </c>
      <c r="D21892" s="232">
        <v>109.63</v>
      </c>
      <c r="E21892" s="232" t="s">
        <v>40909</v>
      </c>
    </row>
    <row r="21893" spans="1:5" ht="33.75">
      <c r="A21893" s="232" t="s">
        <v>14353</v>
      </c>
      <c r="B21893" s="233" t="s">
        <v>49277</v>
      </c>
      <c r="C21893" s="232" t="s">
        <v>5</v>
      </c>
      <c r="D21893" s="232">
        <v>131.80000000000001</v>
      </c>
      <c r="E21893" s="232" t="s">
        <v>40909</v>
      </c>
    </row>
    <row r="21894" spans="1:5" ht="45">
      <c r="A21894" s="232" t="s">
        <v>14354</v>
      </c>
      <c r="B21894" s="233" t="s">
        <v>49278</v>
      </c>
      <c r="C21894" s="232" t="s">
        <v>5</v>
      </c>
      <c r="D21894" s="232">
        <v>53.78</v>
      </c>
      <c r="E21894" s="232" t="s">
        <v>40909</v>
      </c>
    </row>
    <row r="21895" spans="1:5" ht="45">
      <c r="A21895" s="232" t="s">
        <v>14355</v>
      </c>
      <c r="B21895" s="233" t="s">
        <v>49279</v>
      </c>
      <c r="C21895" s="232" t="s">
        <v>5</v>
      </c>
      <c r="D21895" s="232">
        <v>94.48</v>
      </c>
      <c r="E21895" s="232" t="s">
        <v>40909</v>
      </c>
    </row>
    <row r="21896" spans="1:5" ht="45">
      <c r="A21896" s="232" t="s">
        <v>14356</v>
      </c>
      <c r="B21896" s="233" t="s">
        <v>49280</v>
      </c>
      <c r="C21896" s="232" t="s">
        <v>5</v>
      </c>
      <c r="D21896" s="232">
        <v>99.57</v>
      </c>
      <c r="E21896" s="232" t="s">
        <v>40909</v>
      </c>
    </row>
    <row r="21897" spans="1:5" ht="45">
      <c r="A21897" s="232" t="s">
        <v>14357</v>
      </c>
      <c r="B21897" s="233" t="s">
        <v>49281</v>
      </c>
      <c r="C21897" s="232" t="s">
        <v>5</v>
      </c>
      <c r="D21897" s="232">
        <v>139.05000000000001</v>
      </c>
      <c r="E21897" s="232" t="s">
        <v>40909</v>
      </c>
    </row>
    <row r="21898" spans="1:5" ht="33.75">
      <c r="A21898" s="232" t="s">
        <v>11886</v>
      </c>
      <c r="B21898" s="233" t="s">
        <v>49282</v>
      </c>
      <c r="C21898" s="232" t="s">
        <v>5</v>
      </c>
      <c r="D21898" s="232">
        <v>609.14</v>
      </c>
      <c r="E21898" s="232" t="s">
        <v>40909</v>
      </c>
    </row>
    <row r="21899" spans="1:5" ht="22.5">
      <c r="A21899" s="232" t="s">
        <v>11887</v>
      </c>
      <c r="B21899" s="233" t="s">
        <v>49283</v>
      </c>
      <c r="C21899" s="232" t="s">
        <v>5</v>
      </c>
      <c r="D21899" s="232">
        <v>150.46</v>
      </c>
      <c r="E21899" s="232" t="s">
        <v>40909</v>
      </c>
    </row>
    <row r="21900" spans="1:5" ht="22.5">
      <c r="A21900" s="232" t="s">
        <v>11888</v>
      </c>
      <c r="B21900" s="233" t="s">
        <v>49284</v>
      </c>
      <c r="C21900" s="232" t="s">
        <v>5</v>
      </c>
      <c r="D21900" s="232">
        <v>122.9</v>
      </c>
      <c r="E21900" s="232" t="s">
        <v>40909</v>
      </c>
    </row>
    <row r="21901" spans="1:5" ht="33.75">
      <c r="A21901" s="232" t="s">
        <v>11889</v>
      </c>
      <c r="B21901" s="233" t="s">
        <v>49285</v>
      </c>
      <c r="C21901" s="232" t="s">
        <v>5</v>
      </c>
      <c r="D21901" s="232">
        <v>280.86</v>
      </c>
      <c r="E21901" s="232" t="s">
        <v>40909</v>
      </c>
    </row>
    <row r="21902" spans="1:5" ht="22.5">
      <c r="A21902" s="232" t="s">
        <v>11890</v>
      </c>
      <c r="B21902" s="233" t="s">
        <v>49286</v>
      </c>
      <c r="C21902" s="232" t="s">
        <v>5</v>
      </c>
      <c r="D21902" s="232">
        <v>188.56</v>
      </c>
      <c r="E21902" s="232" t="s">
        <v>40909</v>
      </c>
    </row>
    <row r="21903" spans="1:5" ht="22.5">
      <c r="A21903" s="232" t="s">
        <v>11891</v>
      </c>
      <c r="B21903" s="233" t="s">
        <v>49287</v>
      </c>
      <c r="C21903" s="232" t="s">
        <v>5</v>
      </c>
      <c r="D21903" s="232">
        <v>543.55999999999995</v>
      </c>
      <c r="E21903" s="232" t="s">
        <v>40909</v>
      </c>
    </row>
    <row r="21904" spans="1:5" ht="22.5">
      <c r="A21904" s="232" t="s">
        <v>11892</v>
      </c>
      <c r="B21904" s="233" t="s">
        <v>49288</v>
      </c>
      <c r="C21904" s="232" t="s">
        <v>5</v>
      </c>
      <c r="D21904" s="232">
        <v>398.45</v>
      </c>
      <c r="E21904" s="232" t="s">
        <v>40909</v>
      </c>
    </row>
    <row r="21905" spans="1:5" ht="22.5">
      <c r="A21905" s="232" t="s">
        <v>11893</v>
      </c>
      <c r="B21905" s="233" t="s">
        <v>49289</v>
      </c>
      <c r="C21905" s="232" t="s">
        <v>5</v>
      </c>
      <c r="D21905" s="232">
        <v>4.7</v>
      </c>
      <c r="E21905" s="232" t="s">
        <v>40909</v>
      </c>
    </row>
    <row r="21906" spans="1:5" ht="22.5">
      <c r="A21906" s="232" t="s">
        <v>11894</v>
      </c>
      <c r="B21906" s="233" t="s">
        <v>49290</v>
      </c>
      <c r="C21906" s="232" t="s">
        <v>5</v>
      </c>
      <c r="D21906" s="232">
        <v>37.61</v>
      </c>
      <c r="E21906" s="232" t="s">
        <v>40909</v>
      </c>
    </row>
    <row r="21907" spans="1:5" ht="33.75">
      <c r="A21907" s="232" t="s">
        <v>11895</v>
      </c>
      <c r="B21907" s="233" t="s">
        <v>49291</v>
      </c>
      <c r="C21907" s="232" t="s">
        <v>5</v>
      </c>
      <c r="D21907" s="232">
        <v>37.61</v>
      </c>
      <c r="E21907" s="232" t="s">
        <v>40909</v>
      </c>
    </row>
    <row r="21908" spans="1:5" ht="33.75">
      <c r="A21908" s="232" t="s">
        <v>11896</v>
      </c>
      <c r="B21908" s="233" t="s">
        <v>49292</v>
      </c>
      <c r="C21908" s="232" t="s">
        <v>5</v>
      </c>
      <c r="D21908" s="232">
        <v>56.42</v>
      </c>
      <c r="E21908" s="232" t="s">
        <v>40909</v>
      </c>
    </row>
    <row r="21909" spans="1:5">
      <c r="A21909" s="232" t="s">
        <v>11897</v>
      </c>
      <c r="B21909" s="233" t="s">
        <v>11898</v>
      </c>
      <c r="C21909" s="232" t="s">
        <v>5</v>
      </c>
      <c r="D21909" s="232">
        <v>2.82</v>
      </c>
      <c r="E21909" s="232" t="s">
        <v>40909</v>
      </c>
    </row>
    <row r="21910" spans="1:5">
      <c r="A21910" s="232" t="s">
        <v>11899</v>
      </c>
      <c r="B21910" s="233" t="s">
        <v>11900</v>
      </c>
      <c r="C21910" s="232" t="s">
        <v>5</v>
      </c>
      <c r="D21910" s="232">
        <v>23.6</v>
      </c>
      <c r="E21910" s="232" t="s">
        <v>40909</v>
      </c>
    </row>
    <row r="21911" spans="1:5">
      <c r="A21911" s="232" t="s">
        <v>11901</v>
      </c>
      <c r="B21911" s="233" t="s">
        <v>11902</v>
      </c>
      <c r="C21911" s="232" t="s">
        <v>5</v>
      </c>
      <c r="D21911" s="232">
        <v>6.75</v>
      </c>
      <c r="E21911" s="232" t="s">
        <v>40909</v>
      </c>
    </row>
    <row r="21912" spans="1:5">
      <c r="A21912" s="232" t="s">
        <v>11903</v>
      </c>
      <c r="B21912" s="233" t="s">
        <v>11904</v>
      </c>
      <c r="C21912" s="232" t="s">
        <v>5</v>
      </c>
      <c r="D21912" s="232">
        <v>0.94</v>
      </c>
      <c r="E21912" s="232" t="s">
        <v>40909</v>
      </c>
    </row>
    <row r="21913" spans="1:5">
      <c r="A21913" s="232" t="s">
        <v>11905</v>
      </c>
      <c r="B21913" s="233" t="s">
        <v>11906</v>
      </c>
      <c r="C21913" s="232" t="s">
        <v>5</v>
      </c>
      <c r="D21913" s="232">
        <v>0.45</v>
      </c>
      <c r="E21913" s="232" t="s">
        <v>40909</v>
      </c>
    </row>
    <row r="21914" spans="1:5" ht="33.75">
      <c r="A21914" s="232" t="s">
        <v>11907</v>
      </c>
      <c r="B21914" s="233" t="s">
        <v>49293</v>
      </c>
      <c r="C21914" s="232" t="s">
        <v>5</v>
      </c>
      <c r="D21914" s="232">
        <v>140</v>
      </c>
      <c r="E21914" s="232" t="s">
        <v>40909</v>
      </c>
    </row>
    <row r="21915" spans="1:5" ht="33.75">
      <c r="A21915" s="232" t="s">
        <v>11908</v>
      </c>
      <c r="B21915" s="233" t="s">
        <v>49294</v>
      </c>
      <c r="C21915" s="232" t="s">
        <v>5</v>
      </c>
      <c r="D21915" s="232">
        <v>11.85</v>
      </c>
      <c r="E21915" s="232" t="s">
        <v>40909</v>
      </c>
    </row>
    <row r="21916" spans="1:5" ht="22.5">
      <c r="A21916" s="232" t="s">
        <v>11909</v>
      </c>
      <c r="B21916" s="233" t="s">
        <v>49295</v>
      </c>
      <c r="C21916" s="232" t="s">
        <v>5</v>
      </c>
      <c r="D21916" s="232">
        <v>14.48</v>
      </c>
      <c r="E21916" s="232" t="s">
        <v>40909</v>
      </c>
    </row>
    <row r="21917" spans="1:5" ht="22.5">
      <c r="A21917" s="232" t="s">
        <v>14358</v>
      </c>
      <c r="B21917" s="233" t="s">
        <v>49296</v>
      </c>
      <c r="C21917" s="232" t="s">
        <v>5</v>
      </c>
      <c r="D21917" s="232">
        <v>33.619999999999997</v>
      </c>
      <c r="E21917" s="232" t="s">
        <v>40909</v>
      </c>
    </row>
    <row r="21918" spans="1:5" ht="22.5">
      <c r="A21918" s="232" t="s">
        <v>14359</v>
      </c>
      <c r="B21918" s="233" t="s">
        <v>49297</v>
      </c>
      <c r="C21918" s="232" t="s">
        <v>5</v>
      </c>
      <c r="D21918" s="232">
        <v>39.549999999999997</v>
      </c>
      <c r="E21918" s="232" t="s">
        <v>40909</v>
      </c>
    </row>
    <row r="21919" spans="1:5" ht="22.5">
      <c r="A21919" s="232" t="s">
        <v>11910</v>
      </c>
      <c r="B21919" s="233" t="s">
        <v>49298</v>
      </c>
      <c r="C21919" s="232" t="s">
        <v>5</v>
      </c>
      <c r="D21919" s="232">
        <v>39.76</v>
      </c>
      <c r="E21919" s="232" t="s">
        <v>40909</v>
      </c>
    </row>
    <row r="21920" spans="1:5" ht="22.5">
      <c r="A21920" s="232" t="s">
        <v>14360</v>
      </c>
      <c r="B21920" s="233" t="s">
        <v>49299</v>
      </c>
      <c r="C21920" s="232" t="s">
        <v>5</v>
      </c>
      <c r="D21920" s="232">
        <v>43.54</v>
      </c>
      <c r="E21920" s="232" t="s">
        <v>40909</v>
      </c>
    </row>
    <row r="21921" spans="1:5" ht="22.5">
      <c r="A21921" s="232" t="s">
        <v>11911</v>
      </c>
      <c r="B21921" s="233" t="s">
        <v>49300</v>
      </c>
      <c r="C21921" s="232" t="s">
        <v>5</v>
      </c>
      <c r="D21921" s="232">
        <v>47.31</v>
      </c>
      <c r="E21921" s="232" t="s">
        <v>40909</v>
      </c>
    </row>
    <row r="21922" spans="1:5" ht="22.5">
      <c r="A21922" s="232" t="s">
        <v>14361</v>
      </c>
      <c r="B21922" s="233" t="s">
        <v>49301</v>
      </c>
      <c r="C21922" s="232" t="s">
        <v>5</v>
      </c>
      <c r="D21922" s="232">
        <v>51.1</v>
      </c>
      <c r="E21922" s="232" t="s">
        <v>40909</v>
      </c>
    </row>
    <row r="21923" spans="1:5">
      <c r="A21923" s="232" t="s">
        <v>11912</v>
      </c>
      <c r="B21923" s="233" t="s">
        <v>11913</v>
      </c>
      <c r="C21923" s="232" t="s">
        <v>5</v>
      </c>
      <c r="D21923" s="232">
        <v>389.53</v>
      </c>
      <c r="E21923" s="232" t="s">
        <v>40909</v>
      </c>
    </row>
    <row r="21924" spans="1:5" ht="22.5">
      <c r="A21924" s="232" t="s">
        <v>11914</v>
      </c>
      <c r="B21924" s="233" t="s">
        <v>49302</v>
      </c>
      <c r="C21924" s="232" t="s">
        <v>5</v>
      </c>
      <c r="D21924" s="232">
        <v>14.58</v>
      </c>
      <c r="E21924" s="232" t="s">
        <v>40909</v>
      </c>
    </row>
    <row r="21925" spans="1:5">
      <c r="A21925" s="232" t="s">
        <v>11915</v>
      </c>
      <c r="B21925" s="233" t="s">
        <v>11916</v>
      </c>
      <c r="C21925" s="232" t="s">
        <v>5</v>
      </c>
      <c r="D21925" s="232">
        <v>2.52</v>
      </c>
      <c r="E21925" s="232" t="s">
        <v>40909</v>
      </c>
    </row>
    <row r="21926" spans="1:5">
      <c r="A21926" s="232" t="s">
        <v>11917</v>
      </c>
      <c r="B21926" s="233" t="s">
        <v>11918</v>
      </c>
      <c r="C21926" s="232" t="s">
        <v>5</v>
      </c>
      <c r="D21926" s="232">
        <v>1.85</v>
      </c>
      <c r="E21926" s="232" t="s">
        <v>40909</v>
      </c>
    </row>
    <row r="21927" spans="1:5">
      <c r="A21927" s="232" t="s">
        <v>11919</v>
      </c>
      <c r="B21927" s="233" t="s">
        <v>11920</v>
      </c>
      <c r="C21927" s="232" t="s">
        <v>5</v>
      </c>
      <c r="D21927" s="232">
        <v>4.74</v>
      </c>
      <c r="E21927" s="232" t="s">
        <v>40909</v>
      </c>
    </row>
    <row r="21928" spans="1:5">
      <c r="A21928" s="232" t="s">
        <v>11921</v>
      </c>
      <c r="B21928" s="233" t="s">
        <v>11922</v>
      </c>
      <c r="C21928" s="232" t="s">
        <v>5</v>
      </c>
      <c r="D21928" s="232">
        <v>1.81</v>
      </c>
      <c r="E21928" s="232" t="s">
        <v>40909</v>
      </c>
    </row>
    <row r="21929" spans="1:5" ht="22.5">
      <c r="A21929" s="232" t="s">
        <v>11923</v>
      </c>
      <c r="B21929" s="233" t="s">
        <v>49303</v>
      </c>
      <c r="C21929" s="232" t="s">
        <v>5</v>
      </c>
      <c r="D21929" s="232">
        <v>0.93</v>
      </c>
      <c r="E21929" s="232" t="s">
        <v>40909</v>
      </c>
    </row>
    <row r="21930" spans="1:5" ht="22.5">
      <c r="A21930" s="232" t="s">
        <v>11924</v>
      </c>
      <c r="B21930" s="233" t="s">
        <v>49304</v>
      </c>
      <c r="C21930" s="232" t="s">
        <v>5</v>
      </c>
      <c r="D21930" s="232">
        <v>0.65</v>
      </c>
      <c r="E21930" s="232" t="s">
        <v>40909</v>
      </c>
    </row>
    <row r="21931" spans="1:5" ht="22.5">
      <c r="A21931" s="232" t="s">
        <v>11925</v>
      </c>
      <c r="B21931" s="233" t="s">
        <v>49305</v>
      </c>
      <c r="C21931" s="232" t="s">
        <v>5</v>
      </c>
      <c r="D21931" s="232">
        <v>111.28</v>
      </c>
      <c r="E21931" s="232" t="s">
        <v>40909</v>
      </c>
    </row>
    <row r="21932" spans="1:5" ht="33.75">
      <c r="A21932" s="232" t="s">
        <v>11926</v>
      </c>
      <c r="B21932" s="233" t="s">
        <v>49306</v>
      </c>
      <c r="C21932" s="232" t="s">
        <v>5</v>
      </c>
      <c r="D21932" s="232">
        <v>165.42</v>
      </c>
      <c r="E21932" s="232" t="s">
        <v>40909</v>
      </c>
    </row>
    <row r="21933" spans="1:5">
      <c r="A21933" s="232" t="s">
        <v>11927</v>
      </c>
      <c r="B21933" s="233" t="s">
        <v>11928</v>
      </c>
      <c r="C21933" s="232" t="s">
        <v>5</v>
      </c>
      <c r="D21933" s="232">
        <v>185</v>
      </c>
      <c r="E21933" s="232" t="s">
        <v>40909</v>
      </c>
    </row>
    <row r="21934" spans="1:5">
      <c r="A21934" s="232" t="s">
        <v>11929</v>
      </c>
      <c r="B21934" s="233" t="s">
        <v>14362</v>
      </c>
      <c r="C21934" s="232" t="s">
        <v>83</v>
      </c>
      <c r="D21934" s="232">
        <v>11.48</v>
      </c>
      <c r="E21934" s="232" t="s">
        <v>40909</v>
      </c>
    </row>
    <row r="21935" spans="1:5" ht="33.75">
      <c r="A21935" s="232" t="s">
        <v>11930</v>
      </c>
      <c r="B21935" s="233" t="s">
        <v>49307</v>
      </c>
      <c r="C21935" s="232" t="s">
        <v>5</v>
      </c>
      <c r="D21935" s="232">
        <v>9.66</v>
      </c>
      <c r="E21935" s="232" t="s">
        <v>40909</v>
      </c>
    </row>
    <row r="21936" spans="1:5" ht="33.75">
      <c r="A21936" s="232" t="s">
        <v>11931</v>
      </c>
      <c r="B21936" s="233" t="s">
        <v>49308</v>
      </c>
      <c r="C21936" s="232" t="s">
        <v>5</v>
      </c>
      <c r="D21936" s="232">
        <v>14.32</v>
      </c>
      <c r="E21936" s="232" t="s">
        <v>40909</v>
      </c>
    </row>
    <row r="21937" spans="1:5" ht="33.75">
      <c r="A21937" s="232" t="s">
        <v>11932</v>
      </c>
      <c r="B21937" s="233" t="s">
        <v>49309</v>
      </c>
      <c r="C21937" s="232" t="s">
        <v>5</v>
      </c>
      <c r="D21937" s="232">
        <v>4.83</v>
      </c>
      <c r="E21937" s="232" t="s">
        <v>40909</v>
      </c>
    </row>
    <row r="21938" spans="1:5" ht="22.5">
      <c r="A21938" s="232" t="s">
        <v>11933</v>
      </c>
      <c r="B21938" s="233" t="s">
        <v>49310</v>
      </c>
      <c r="C21938" s="232" t="s">
        <v>5</v>
      </c>
      <c r="D21938" s="232">
        <v>34.130000000000003</v>
      </c>
      <c r="E21938" s="232" t="s">
        <v>40909</v>
      </c>
    </row>
    <row r="21939" spans="1:5" ht="22.5">
      <c r="A21939" s="232" t="s">
        <v>11934</v>
      </c>
      <c r="B21939" s="233" t="s">
        <v>49311</v>
      </c>
      <c r="C21939" s="232" t="s">
        <v>5</v>
      </c>
      <c r="D21939" s="232">
        <v>4.83</v>
      </c>
      <c r="E21939" s="232" t="s">
        <v>40909</v>
      </c>
    </row>
    <row r="21940" spans="1:5" ht="22.5">
      <c r="A21940" s="232" t="s">
        <v>11935</v>
      </c>
      <c r="B21940" s="233" t="s">
        <v>49312</v>
      </c>
      <c r="C21940" s="232" t="s">
        <v>5</v>
      </c>
      <c r="D21940" s="232">
        <v>14.32</v>
      </c>
      <c r="E21940" s="232" t="s">
        <v>40909</v>
      </c>
    </row>
    <row r="21941" spans="1:5" ht="22.5">
      <c r="A21941" s="232" t="s">
        <v>11936</v>
      </c>
      <c r="B21941" s="233" t="s">
        <v>11937</v>
      </c>
      <c r="C21941" s="232" t="s">
        <v>5</v>
      </c>
      <c r="D21941" s="232">
        <v>9.48</v>
      </c>
      <c r="E21941" s="232" t="s">
        <v>40909</v>
      </c>
    </row>
    <row r="21942" spans="1:5" ht="22.5">
      <c r="A21942" s="232" t="s">
        <v>11938</v>
      </c>
      <c r="B21942" s="233" t="s">
        <v>49313</v>
      </c>
      <c r="C21942" s="232" t="s">
        <v>5</v>
      </c>
      <c r="D21942" s="232">
        <v>47.61</v>
      </c>
      <c r="E21942" s="232" t="s">
        <v>40909</v>
      </c>
    </row>
    <row r="21943" spans="1:5" ht="22.5">
      <c r="A21943" s="232" t="s">
        <v>11939</v>
      </c>
      <c r="B21943" s="233" t="s">
        <v>49314</v>
      </c>
      <c r="C21943" s="232" t="s">
        <v>5</v>
      </c>
      <c r="D21943" s="232">
        <v>3.04</v>
      </c>
      <c r="E21943" s="232" t="s">
        <v>40909</v>
      </c>
    </row>
    <row r="21944" spans="1:5" ht="22.5">
      <c r="A21944" s="232" t="s">
        <v>11940</v>
      </c>
      <c r="B21944" s="233" t="s">
        <v>49315</v>
      </c>
      <c r="C21944" s="232" t="s">
        <v>5</v>
      </c>
      <c r="D21944" s="232">
        <v>71.599999999999994</v>
      </c>
      <c r="E21944" s="232" t="s">
        <v>40909</v>
      </c>
    </row>
    <row r="21945" spans="1:5" ht="22.5">
      <c r="A21945" s="232" t="s">
        <v>11941</v>
      </c>
      <c r="B21945" s="233" t="s">
        <v>49316</v>
      </c>
      <c r="C21945" s="232" t="s">
        <v>5</v>
      </c>
      <c r="D21945" s="232">
        <v>9.48</v>
      </c>
      <c r="E21945" s="232" t="s">
        <v>40909</v>
      </c>
    </row>
    <row r="21946" spans="1:5" ht="22.5">
      <c r="A21946" s="232" t="s">
        <v>11942</v>
      </c>
      <c r="B21946" s="233" t="s">
        <v>11943</v>
      </c>
      <c r="C21946" s="232" t="s">
        <v>83</v>
      </c>
      <c r="D21946" s="232">
        <v>24.3</v>
      </c>
      <c r="E21946" s="232" t="s">
        <v>40909</v>
      </c>
    </row>
    <row r="21947" spans="1:5" ht="22.5">
      <c r="A21947" s="232" t="s">
        <v>11944</v>
      </c>
      <c r="B21947" s="233" t="s">
        <v>11945</v>
      </c>
      <c r="C21947" s="232" t="s">
        <v>83</v>
      </c>
      <c r="D21947" s="232">
        <v>23.59</v>
      </c>
      <c r="E21947" s="232" t="s">
        <v>40909</v>
      </c>
    </row>
    <row r="21948" spans="1:5" ht="22.5">
      <c r="A21948" s="232" t="s">
        <v>11946</v>
      </c>
      <c r="B21948" s="233" t="s">
        <v>11947</v>
      </c>
      <c r="C21948" s="232" t="s">
        <v>83</v>
      </c>
      <c r="D21948" s="232">
        <v>23.59</v>
      </c>
      <c r="E21948" s="232" t="s">
        <v>40909</v>
      </c>
    </row>
    <row r="21949" spans="1:5" ht="22.5">
      <c r="A21949" s="232" t="s">
        <v>49317</v>
      </c>
      <c r="B21949" s="233" t="s">
        <v>49318</v>
      </c>
      <c r="C21949" s="232" t="s">
        <v>5</v>
      </c>
      <c r="D21949" s="232">
        <v>10.5</v>
      </c>
      <c r="E21949" s="232" t="s">
        <v>40909</v>
      </c>
    </row>
    <row r="21950" spans="1:5" ht="22.5">
      <c r="A21950" s="232" t="s">
        <v>49319</v>
      </c>
      <c r="B21950" s="233" t="s">
        <v>49320</v>
      </c>
      <c r="C21950" s="232" t="s">
        <v>5</v>
      </c>
      <c r="D21950" s="232">
        <v>6</v>
      </c>
      <c r="E21950" s="232" t="s">
        <v>40909</v>
      </c>
    </row>
    <row r="21951" spans="1:5" ht="22.5">
      <c r="A21951" s="232" t="s">
        <v>49321</v>
      </c>
      <c r="B21951" s="233" t="s">
        <v>49322</v>
      </c>
      <c r="C21951" s="232" t="s">
        <v>5</v>
      </c>
      <c r="D21951" s="232">
        <v>6</v>
      </c>
      <c r="E21951" s="232" t="s">
        <v>40909</v>
      </c>
    </row>
    <row r="21952" spans="1:5">
      <c r="A21952" s="232" t="s">
        <v>11948</v>
      </c>
      <c r="B21952" s="233" t="s">
        <v>11949</v>
      </c>
      <c r="C21952" s="232" t="s">
        <v>3</v>
      </c>
      <c r="D21952" s="232">
        <v>3.58</v>
      </c>
      <c r="E21952" s="232" t="s">
        <v>40909</v>
      </c>
    </row>
    <row r="21953" spans="1:5">
      <c r="A21953" s="232" t="s">
        <v>11950</v>
      </c>
      <c r="B21953" s="233" t="s">
        <v>11951</v>
      </c>
      <c r="C21953" s="232" t="s">
        <v>1449</v>
      </c>
      <c r="D21953" s="232">
        <v>2685.21</v>
      </c>
      <c r="E21953" s="232" t="s">
        <v>40909</v>
      </c>
    </row>
    <row r="21954" spans="1:5">
      <c r="A21954" s="232" t="s">
        <v>11952</v>
      </c>
      <c r="B21954" s="233" t="s">
        <v>11953</v>
      </c>
      <c r="C21954" s="232" t="s">
        <v>1449</v>
      </c>
      <c r="D21954" s="232">
        <v>2506.19</v>
      </c>
      <c r="E21954" s="232" t="s">
        <v>40909</v>
      </c>
    </row>
    <row r="21955" spans="1:5">
      <c r="A21955" s="232" t="s">
        <v>11954</v>
      </c>
      <c r="B21955" s="233" t="s">
        <v>11955</v>
      </c>
      <c r="C21955" s="232" t="s">
        <v>1449</v>
      </c>
      <c r="D21955" s="232">
        <v>2864.22</v>
      </c>
      <c r="E21955" s="232" t="s">
        <v>40909</v>
      </c>
    </row>
    <row r="21956" spans="1:5">
      <c r="A21956" s="232" t="s">
        <v>11956</v>
      </c>
      <c r="B21956" s="233" t="s">
        <v>11957</v>
      </c>
      <c r="C21956" s="232" t="s">
        <v>1449</v>
      </c>
      <c r="D21956" s="232">
        <v>834.9</v>
      </c>
      <c r="E21956" s="232" t="s">
        <v>40909</v>
      </c>
    </row>
    <row r="21957" spans="1:5" ht="22.5">
      <c r="A21957" s="232" t="s">
        <v>11958</v>
      </c>
      <c r="B21957" s="233" t="s">
        <v>49323</v>
      </c>
      <c r="C21957" s="232" t="s">
        <v>1449</v>
      </c>
      <c r="D21957" s="232">
        <v>4131.3599999999997</v>
      </c>
      <c r="E21957" s="232" t="s">
        <v>40909</v>
      </c>
    </row>
    <row r="21958" spans="1:5">
      <c r="A21958" s="232" t="s">
        <v>11959</v>
      </c>
      <c r="B21958" s="233" t="s">
        <v>11960</v>
      </c>
      <c r="C21958" s="232" t="s">
        <v>1449</v>
      </c>
      <c r="D21958" s="232">
        <v>259.91000000000003</v>
      </c>
      <c r="E21958" s="232" t="s">
        <v>40909</v>
      </c>
    </row>
    <row r="21959" spans="1:5">
      <c r="A21959" s="232" t="s">
        <v>11961</v>
      </c>
      <c r="B21959" s="233" t="s">
        <v>11962</v>
      </c>
      <c r="C21959" s="232" t="s">
        <v>1449</v>
      </c>
      <c r="D21959" s="232">
        <v>667.92</v>
      </c>
      <c r="E21959" s="232" t="s">
        <v>40909</v>
      </c>
    </row>
    <row r="21960" spans="1:5">
      <c r="A21960" s="232" t="s">
        <v>11963</v>
      </c>
      <c r="B21960" s="233" t="s">
        <v>49324</v>
      </c>
      <c r="C21960" s="232" t="s">
        <v>1449</v>
      </c>
      <c r="D21960" s="232">
        <v>391.41</v>
      </c>
      <c r="E21960" s="232" t="s">
        <v>40909</v>
      </c>
    </row>
    <row r="21961" spans="1:5">
      <c r="A21961" s="232" t="s">
        <v>11964</v>
      </c>
      <c r="B21961" s="233" t="s">
        <v>11965</v>
      </c>
      <c r="C21961" s="232" t="s">
        <v>1449</v>
      </c>
      <c r="D21961" s="232">
        <v>200.43</v>
      </c>
      <c r="E21961" s="232" t="s">
        <v>40909</v>
      </c>
    </row>
    <row r="21962" spans="1:5" ht="22.5">
      <c r="A21962" s="232" t="s">
        <v>11966</v>
      </c>
      <c r="B21962" s="233" t="s">
        <v>49325</v>
      </c>
      <c r="C21962" s="232" t="s">
        <v>5</v>
      </c>
      <c r="D21962" s="232">
        <v>11.45</v>
      </c>
      <c r="E21962" s="232" t="s">
        <v>40909</v>
      </c>
    </row>
    <row r="21963" spans="1:5">
      <c r="A21963" s="232" t="s">
        <v>11967</v>
      </c>
      <c r="B21963" s="233" t="s">
        <v>11968</v>
      </c>
      <c r="C21963" s="232" t="s">
        <v>1449</v>
      </c>
      <c r="D21963" s="232">
        <v>429.63</v>
      </c>
      <c r="E21963" s="232" t="s">
        <v>40909</v>
      </c>
    </row>
    <row r="21964" spans="1:5">
      <c r="A21964" s="232" t="s">
        <v>11969</v>
      </c>
      <c r="B21964" s="233" t="s">
        <v>11970</v>
      </c>
      <c r="C21964" s="232" t="s">
        <v>3</v>
      </c>
      <c r="D21964" s="232">
        <v>1.06</v>
      </c>
      <c r="E21964" s="232" t="s">
        <v>40909</v>
      </c>
    </row>
    <row r="21965" spans="1:5" ht="22.5">
      <c r="A21965" s="232" t="s">
        <v>11971</v>
      </c>
      <c r="B21965" s="233" t="s">
        <v>11972</v>
      </c>
      <c r="C21965" s="232" t="s">
        <v>5</v>
      </c>
      <c r="D21965" s="232">
        <v>19.09</v>
      </c>
      <c r="E21965" s="232" t="s">
        <v>40909</v>
      </c>
    </row>
    <row r="21966" spans="1:5" ht="22.5">
      <c r="A21966" s="232" t="s">
        <v>11973</v>
      </c>
      <c r="B21966" s="233" t="s">
        <v>49326</v>
      </c>
      <c r="C21966" s="232" t="s">
        <v>5</v>
      </c>
      <c r="D21966" s="232">
        <v>19.09</v>
      </c>
      <c r="E21966" s="232" t="s">
        <v>40909</v>
      </c>
    </row>
    <row r="21967" spans="1:5" ht="22.5">
      <c r="A21967" s="232" t="s">
        <v>11974</v>
      </c>
      <c r="B21967" s="233" t="s">
        <v>49327</v>
      </c>
      <c r="C21967" s="232" t="s">
        <v>5</v>
      </c>
      <c r="D21967" s="232">
        <v>20.45</v>
      </c>
      <c r="E21967" s="232" t="s">
        <v>40909</v>
      </c>
    </row>
    <row r="21968" spans="1:5" ht="22.5">
      <c r="A21968" s="232" t="s">
        <v>11975</v>
      </c>
      <c r="B21968" s="233" t="s">
        <v>49328</v>
      </c>
      <c r="C21968" s="232" t="s">
        <v>5</v>
      </c>
      <c r="D21968" s="232">
        <v>47.73</v>
      </c>
      <c r="E21968" s="232" t="s">
        <v>40909</v>
      </c>
    </row>
    <row r="21969" spans="1:5" ht="22.5">
      <c r="A21969" s="232" t="s">
        <v>11976</v>
      </c>
      <c r="B21969" s="233" t="s">
        <v>49329</v>
      </c>
      <c r="C21969" s="232" t="s">
        <v>5</v>
      </c>
      <c r="D21969" s="232">
        <v>190.94</v>
      </c>
      <c r="E21969" s="232" t="s">
        <v>40909</v>
      </c>
    </row>
    <row r="21970" spans="1:5">
      <c r="A21970" s="232" t="s">
        <v>11977</v>
      </c>
      <c r="B21970" s="233" t="s">
        <v>11978</v>
      </c>
      <c r="C21970" s="232" t="s">
        <v>1449</v>
      </c>
      <c r="D21970" s="232">
        <v>286.42</v>
      </c>
      <c r="E21970" s="232" t="s">
        <v>40909</v>
      </c>
    </row>
    <row r="21971" spans="1:5">
      <c r="A21971" s="232" t="s">
        <v>11979</v>
      </c>
      <c r="B21971" s="233" t="s">
        <v>49330</v>
      </c>
      <c r="C21971" s="232" t="s">
        <v>5</v>
      </c>
      <c r="D21971" s="232">
        <v>1.79</v>
      </c>
      <c r="E21971" s="232" t="s">
        <v>40909</v>
      </c>
    </row>
    <row r="21972" spans="1:5" ht="22.5">
      <c r="A21972" s="232" t="s">
        <v>11980</v>
      </c>
      <c r="B21972" s="233" t="s">
        <v>49331</v>
      </c>
      <c r="C21972" s="232" t="s">
        <v>5</v>
      </c>
      <c r="D21972" s="232">
        <v>0.56000000000000005</v>
      </c>
      <c r="E21972" s="232" t="s">
        <v>40909</v>
      </c>
    </row>
    <row r="21973" spans="1:5" ht="22.5">
      <c r="A21973" s="232" t="s">
        <v>11981</v>
      </c>
      <c r="B21973" s="233" t="s">
        <v>49332</v>
      </c>
      <c r="C21973" s="232" t="s">
        <v>5</v>
      </c>
      <c r="D21973" s="232">
        <v>0.68</v>
      </c>
      <c r="E21973" s="232" t="s">
        <v>40909</v>
      </c>
    </row>
    <row r="21974" spans="1:5" ht="22.5">
      <c r="A21974" s="232" t="s">
        <v>11982</v>
      </c>
      <c r="B21974" s="233" t="s">
        <v>49333</v>
      </c>
      <c r="C21974" s="232" t="s">
        <v>5</v>
      </c>
      <c r="D21974" s="232">
        <v>0.8</v>
      </c>
      <c r="E21974" s="232" t="s">
        <v>40909</v>
      </c>
    </row>
    <row r="21975" spans="1:5" ht="22.5">
      <c r="A21975" s="232" t="s">
        <v>11983</v>
      </c>
      <c r="B21975" s="233" t="s">
        <v>49334</v>
      </c>
      <c r="C21975" s="232" t="s">
        <v>5</v>
      </c>
      <c r="D21975" s="232">
        <v>0.92</v>
      </c>
      <c r="E21975" s="232" t="s">
        <v>40909</v>
      </c>
    </row>
    <row r="21976" spans="1:5" ht="22.5">
      <c r="A21976" s="232" t="s">
        <v>11984</v>
      </c>
      <c r="B21976" s="233" t="s">
        <v>49335</v>
      </c>
      <c r="C21976" s="232" t="s">
        <v>5</v>
      </c>
      <c r="D21976" s="232">
        <v>4.29</v>
      </c>
      <c r="E21976" s="232" t="s">
        <v>40909</v>
      </c>
    </row>
    <row r="21977" spans="1:5" ht="22.5">
      <c r="A21977" s="232" t="s">
        <v>11985</v>
      </c>
      <c r="B21977" s="233" t="s">
        <v>49336</v>
      </c>
      <c r="C21977" s="232" t="s">
        <v>3</v>
      </c>
      <c r="D21977" s="232">
        <v>0.79</v>
      </c>
      <c r="E21977" s="232" t="s">
        <v>40909</v>
      </c>
    </row>
    <row r="21978" spans="1:5" ht="22.5">
      <c r="A21978" s="232" t="s">
        <v>11986</v>
      </c>
      <c r="B21978" s="233" t="s">
        <v>49337</v>
      </c>
      <c r="C21978" s="232" t="s">
        <v>3</v>
      </c>
      <c r="D21978" s="232">
        <v>0.55000000000000004</v>
      </c>
      <c r="E21978" s="232" t="s">
        <v>40909</v>
      </c>
    </row>
    <row r="21979" spans="1:5" ht="22.5">
      <c r="A21979" s="232" t="s">
        <v>11987</v>
      </c>
      <c r="B21979" s="233" t="s">
        <v>49338</v>
      </c>
      <c r="C21979" s="232" t="s">
        <v>3</v>
      </c>
      <c r="D21979" s="232">
        <v>0.28000000000000003</v>
      </c>
      <c r="E21979" s="232" t="s">
        <v>40909</v>
      </c>
    </row>
    <row r="21980" spans="1:5" ht="22.5">
      <c r="A21980" s="232" t="s">
        <v>11988</v>
      </c>
      <c r="B21980" s="233" t="s">
        <v>49339</v>
      </c>
      <c r="C21980" s="232" t="s">
        <v>3</v>
      </c>
      <c r="D21980" s="232">
        <v>0.23</v>
      </c>
      <c r="E21980" s="232" t="s">
        <v>40909</v>
      </c>
    </row>
    <row r="21981" spans="1:5">
      <c r="A21981" s="232" t="s">
        <v>11989</v>
      </c>
      <c r="B21981" s="233" t="s">
        <v>49340</v>
      </c>
      <c r="C21981" s="232" t="s">
        <v>3</v>
      </c>
      <c r="D21981" s="232">
        <v>0.14000000000000001</v>
      </c>
      <c r="E21981" s="232" t="s">
        <v>40909</v>
      </c>
    </row>
    <row r="21982" spans="1:5" ht="45">
      <c r="A21982" s="232" t="s">
        <v>11990</v>
      </c>
      <c r="B21982" s="233" t="s">
        <v>49341</v>
      </c>
      <c r="C21982" s="232" t="s">
        <v>3</v>
      </c>
      <c r="D21982" s="232">
        <v>25.05</v>
      </c>
      <c r="E21982" s="232" t="s">
        <v>40909</v>
      </c>
    </row>
    <row r="21983" spans="1:5" ht="22.5">
      <c r="A21983" s="232" t="s">
        <v>49342</v>
      </c>
      <c r="B21983" s="233" t="s">
        <v>49343</v>
      </c>
      <c r="C21983" s="232" t="s">
        <v>5</v>
      </c>
      <c r="D21983" s="232">
        <v>9.31</v>
      </c>
      <c r="E21983" s="232" t="s">
        <v>40909</v>
      </c>
    </row>
    <row r="21984" spans="1:5" ht="22.5">
      <c r="A21984" s="232" t="s">
        <v>11991</v>
      </c>
      <c r="B21984" s="233" t="s">
        <v>49344</v>
      </c>
      <c r="C21984" s="232" t="s">
        <v>5</v>
      </c>
      <c r="D21984" s="232">
        <v>2.15</v>
      </c>
      <c r="E21984" s="232" t="s">
        <v>40909</v>
      </c>
    </row>
    <row r="21985" spans="1:5" ht="22.5">
      <c r="A21985" s="232" t="s">
        <v>11992</v>
      </c>
      <c r="B21985" s="233" t="s">
        <v>49345</v>
      </c>
      <c r="C21985" s="232" t="s">
        <v>5</v>
      </c>
      <c r="D21985" s="232">
        <v>0.59</v>
      </c>
      <c r="E21985" s="232" t="s">
        <v>40909</v>
      </c>
    </row>
    <row r="21986" spans="1:5" ht="22.5">
      <c r="A21986" s="232" t="s">
        <v>11993</v>
      </c>
      <c r="B21986" s="233" t="s">
        <v>49346</v>
      </c>
      <c r="C21986" s="232" t="s">
        <v>5</v>
      </c>
      <c r="D21986" s="232">
        <v>0.13</v>
      </c>
      <c r="E21986" s="232" t="s">
        <v>40909</v>
      </c>
    </row>
    <row r="21987" spans="1:5" ht="22.5">
      <c r="A21987" s="232" t="s">
        <v>11994</v>
      </c>
      <c r="B21987" s="233" t="s">
        <v>49347</v>
      </c>
      <c r="C21987" s="232" t="s">
        <v>5</v>
      </c>
      <c r="D21987" s="232">
        <v>2.5499999999999998</v>
      </c>
      <c r="E21987" s="232" t="s">
        <v>40909</v>
      </c>
    </row>
    <row r="21988" spans="1:5">
      <c r="A21988" s="232" t="s">
        <v>11995</v>
      </c>
      <c r="B21988" s="233" t="s">
        <v>11996</v>
      </c>
      <c r="C21988" s="232" t="s">
        <v>1449</v>
      </c>
      <c r="D21988" s="232">
        <v>287.20999999999998</v>
      </c>
      <c r="E21988" s="232" t="s">
        <v>40909</v>
      </c>
    </row>
    <row r="21989" spans="1:5">
      <c r="A21989" s="232" t="s">
        <v>11997</v>
      </c>
      <c r="B21989" s="233" t="s">
        <v>11998</v>
      </c>
      <c r="C21989" s="232" t="s">
        <v>1449</v>
      </c>
      <c r="D21989" s="232">
        <v>238.69</v>
      </c>
      <c r="E21989" s="232" t="s">
        <v>40909</v>
      </c>
    </row>
    <row r="21990" spans="1:5">
      <c r="A21990" s="232" t="s">
        <v>11999</v>
      </c>
      <c r="B21990" s="233" t="s">
        <v>49348</v>
      </c>
      <c r="C21990" s="232" t="s">
        <v>1449</v>
      </c>
      <c r="D21990" s="232">
        <v>292.39</v>
      </c>
      <c r="E21990" s="232" t="s">
        <v>40909</v>
      </c>
    </row>
    <row r="21991" spans="1:5">
      <c r="A21991" s="232" t="s">
        <v>12000</v>
      </c>
      <c r="B21991" s="233" t="s">
        <v>49349</v>
      </c>
      <c r="C21991" s="232" t="s">
        <v>5</v>
      </c>
      <c r="D21991" s="232">
        <v>0.25</v>
      </c>
      <c r="E21991" s="232" t="s">
        <v>40909</v>
      </c>
    </row>
    <row r="21992" spans="1:5" ht="22.5">
      <c r="A21992" s="232" t="s">
        <v>12001</v>
      </c>
      <c r="B21992" s="233" t="s">
        <v>49350</v>
      </c>
      <c r="C21992" s="232" t="s">
        <v>5</v>
      </c>
      <c r="D21992" s="232">
        <v>3</v>
      </c>
      <c r="E21992" s="232" t="s">
        <v>40909</v>
      </c>
    </row>
    <row r="21993" spans="1:5" ht="22.5">
      <c r="A21993" s="232" t="s">
        <v>12002</v>
      </c>
      <c r="B21993" s="233" t="s">
        <v>49351</v>
      </c>
      <c r="C21993" s="232" t="s">
        <v>5</v>
      </c>
      <c r="D21993" s="232">
        <v>1.1599999999999999</v>
      </c>
      <c r="E21993" s="232" t="s">
        <v>40909</v>
      </c>
    </row>
    <row r="21994" spans="1:5" ht="22.5">
      <c r="A21994" s="232" t="s">
        <v>12003</v>
      </c>
      <c r="B21994" s="233" t="s">
        <v>49352</v>
      </c>
      <c r="C21994" s="232" t="s">
        <v>5</v>
      </c>
      <c r="D21994" s="232">
        <v>0.85</v>
      </c>
      <c r="E21994" s="232" t="s">
        <v>40909</v>
      </c>
    </row>
    <row r="21995" spans="1:5">
      <c r="A21995" s="232" t="s">
        <v>12004</v>
      </c>
      <c r="B21995" s="233" t="s">
        <v>49353</v>
      </c>
      <c r="C21995" s="232" t="s">
        <v>5</v>
      </c>
      <c r="D21995" s="232">
        <v>23.86</v>
      </c>
      <c r="E21995" s="232" t="s">
        <v>40909</v>
      </c>
    </row>
    <row r="21996" spans="1:5" ht="22.5">
      <c r="A21996" s="232" t="s">
        <v>12005</v>
      </c>
      <c r="B21996" s="233" t="s">
        <v>49354</v>
      </c>
      <c r="C21996" s="232" t="s">
        <v>5</v>
      </c>
      <c r="D21996" s="232">
        <v>126.3</v>
      </c>
      <c r="E21996" s="232" t="s">
        <v>40909</v>
      </c>
    </row>
    <row r="21997" spans="1:5" ht="22.5">
      <c r="A21997" s="232" t="s">
        <v>12006</v>
      </c>
      <c r="B21997" s="233" t="s">
        <v>49355</v>
      </c>
      <c r="C21997" s="232" t="s">
        <v>5</v>
      </c>
      <c r="D21997" s="232">
        <v>3.13</v>
      </c>
      <c r="E21997" s="232" t="s">
        <v>40909</v>
      </c>
    </row>
    <row r="21998" spans="1:5" ht="22.5">
      <c r="A21998" s="232" t="s">
        <v>12007</v>
      </c>
      <c r="B21998" s="233" t="s">
        <v>49356</v>
      </c>
      <c r="C21998" s="232" t="s">
        <v>5</v>
      </c>
      <c r="D21998" s="232">
        <v>435.42</v>
      </c>
      <c r="E21998" s="232" t="s">
        <v>40909</v>
      </c>
    </row>
    <row r="21999" spans="1:5" ht="22.5">
      <c r="A21999" s="232" t="s">
        <v>12008</v>
      </c>
      <c r="B21999" s="233" t="s">
        <v>49357</v>
      </c>
      <c r="C21999" s="232" t="s">
        <v>5</v>
      </c>
      <c r="D21999" s="232">
        <v>286.42</v>
      </c>
      <c r="E21999" s="232" t="s">
        <v>40909</v>
      </c>
    </row>
    <row r="22000" spans="1:5">
      <c r="A22000" s="232" t="s">
        <v>12009</v>
      </c>
      <c r="B22000" s="233" t="s">
        <v>12010</v>
      </c>
      <c r="C22000" s="232" t="s">
        <v>3</v>
      </c>
      <c r="D22000" s="232">
        <v>0.55000000000000004</v>
      </c>
      <c r="E22000" s="232" t="s">
        <v>40909</v>
      </c>
    </row>
    <row r="22001" spans="1:5">
      <c r="A22001" s="232" t="s">
        <v>12011</v>
      </c>
      <c r="B22001" s="233" t="s">
        <v>12012</v>
      </c>
      <c r="C22001" s="232" t="s">
        <v>5</v>
      </c>
      <c r="D22001" s="232">
        <v>17.899999999999999</v>
      </c>
      <c r="E22001" s="232" t="s">
        <v>40909</v>
      </c>
    </row>
    <row r="22002" spans="1:5" ht="22.5">
      <c r="A22002" s="232" t="s">
        <v>12013</v>
      </c>
      <c r="B22002" s="233" t="s">
        <v>49358</v>
      </c>
      <c r="C22002" s="232" t="s">
        <v>5</v>
      </c>
      <c r="D22002" s="232">
        <v>145.33000000000001</v>
      </c>
      <c r="E22002" s="232" t="s">
        <v>40909</v>
      </c>
    </row>
    <row r="22003" spans="1:5" ht="22.5">
      <c r="A22003" s="232" t="s">
        <v>12014</v>
      </c>
      <c r="B22003" s="233" t="s">
        <v>49359</v>
      </c>
      <c r="C22003" s="232" t="s">
        <v>5</v>
      </c>
      <c r="D22003" s="232">
        <v>309.02999999999997</v>
      </c>
      <c r="E22003" s="232" t="s">
        <v>40909</v>
      </c>
    </row>
    <row r="22004" spans="1:5" ht="22.5">
      <c r="A22004" s="232" t="s">
        <v>12015</v>
      </c>
      <c r="B22004" s="233" t="s">
        <v>49360</v>
      </c>
      <c r="C22004" s="232" t="s">
        <v>5</v>
      </c>
      <c r="D22004" s="232">
        <v>566.27</v>
      </c>
      <c r="E22004" s="232" t="s">
        <v>40909</v>
      </c>
    </row>
    <row r="22005" spans="1:5" ht="22.5">
      <c r="A22005" s="232" t="s">
        <v>12016</v>
      </c>
      <c r="B22005" s="233" t="s">
        <v>49361</v>
      </c>
      <c r="C22005" s="232" t="s">
        <v>5</v>
      </c>
      <c r="D22005" s="232">
        <v>30.25</v>
      </c>
      <c r="E22005" s="232" t="s">
        <v>40909</v>
      </c>
    </row>
    <row r="22006" spans="1:5" ht="22.5">
      <c r="A22006" s="232" t="s">
        <v>12017</v>
      </c>
      <c r="B22006" s="233" t="s">
        <v>49362</v>
      </c>
      <c r="C22006" s="232" t="s">
        <v>5</v>
      </c>
      <c r="D22006" s="232">
        <v>119.74</v>
      </c>
      <c r="E22006" s="232" t="s">
        <v>40909</v>
      </c>
    </row>
    <row r="22007" spans="1:5" ht="22.5">
      <c r="A22007" s="232" t="s">
        <v>12018</v>
      </c>
      <c r="B22007" s="233" t="s">
        <v>49363</v>
      </c>
      <c r="C22007" s="232" t="s">
        <v>5</v>
      </c>
      <c r="D22007" s="232">
        <v>309.25</v>
      </c>
      <c r="E22007" s="232" t="s">
        <v>40909</v>
      </c>
    </row>
    <row r="22008" spans="1:5" ht="22.5">
      <c r="A22008" s="232" t="s">
        <v>12019</v>
      </c>
      <c r="B22008" s="233" t="s">
        <v>49364</v>
      </c>
      <c r="C22008" s="232" t="s">
        <v>5</v>
      </c>
      <c r="D22008" s="232">
        <v>631.69000000000005</v>
      </c>
      <c r="E22008" s="232" t="s">
        <v>40909</v>
      </c>
    </row>
    <row r="22009" spans="1:5" ht="22.5">
      <c r="A22009" s="232" t="s">
        <v>12020</v>
      </c>
      <c r="B22009" s="233" t="s">
        <v>49365</v>
      </c>
      <c r="C22009" s="232" t="s">
        <v>5</v>
      </c>
      <c r="D22009" s="232">
        <v>259.12</v>
      </c>
      <c r="E22009" s="232" t="s">
        <v>40909</v>
      </c>
    </row>
    <row r="22010" spans="1:5">
      <c r="A22010" s="232" t="s">
        <v>12021</v>
      </c>
      <c r="B22010" s="233" t="s">
        <v>12022</v>
      </c>
      <c r="C22010" s="232" t="s">
        <v>5</v>
      </c>
      <c r="D22010" s="232">
        <v>1265.43</v>
      </c>
      <c r="E22010" s="232" t="s">
        <v>40909</v>
      </c>
    </row>
    <row r="22011" spans="1:5">
      <c r="A22011" s="232" t="s">
        <v>12023</v>
      </c>
      <c r="B22011" s="233" t="s">
        <v>49366</v>
      </c>
      <c r="C22011" s="232" t="s">
        <v>5</v>
      </c>
      <c r="D22011" s="232">
        <v>91.97</v>
      </c>
      <c r="E22011" s="232" t="s">
        <v>40909</v>
      </c>
    </row>
    <row r="22012" spans="1:5">
      <c r="A22012" s="232" t="s">
        <v>12024</v>
      </c>
      <c r="B22012" s="233" t="s">
        <v>12025</v>
      </c>
      <c r="C22012" s="232" t="s">
        <v>5</v>
      </c>
      <c r="D22012" s="232">
        <v>35.700000000000003</v>
      </c>
      <c r="E22012" s="232" t="s">
        <v>40909</v>
      </c>
    </row>
    <row r="22013" spans="1:5" ht="56.25">
      <c r="A22013" s="232" t="s">
        <v>12026</v>
      </c>
      <c r="B22013" s="233" t="s">
        <v>61168</v>
      </c>
      <c r="C22013" s="232" t="s">
        <v>5</v>
      </c>
      <c r="D22013" s="232">
        <v>207.78</v>
      </c>
      <c r="E22013" s="232" t="s">
        <v>40909</v>
      </c>
    </row>
    <row r="22014" spans="1:5" ht="56.25">
      <c r="A22014" s="232" t="s">
        <v>12027</v>
      </c>
      <c r="B22014" s="233" t="s">
        <v>61169</v>
      </c>
      <c r="C22014" s="232" t="s">
        <v>5</v>
      </c>
      <c r="D22014" s="232">
        <v>169.83</v>
      </c>
      <c r="E22014" s="232" t="s">
        <v>40909</v>
      </c>
    </row>
    <row r="22015" spans="1:5" ht="67.5">
      <c r="A22015" s="232" t="s">
        <v>12028</v>
      </c>
      <c r="B22015" s="233" t="s">
        <v>61170</v>
      </c>
      <c r="C22015" s="232" t="s">
        <v>5</v>
      </c>
      <c r="D22015" s="232">
        <v>2038.68</v>
      </c>
      <c r="E22015" s="232" t="s">
        <v>40909</v>
      </c>
    </row>
    <row r="22016" spans="1:5" ht="33.75">
      <c r="A22016" s="232" t="s">
        <v>12029</v>
      </c>
      <c r="B22016" s="233" t="s">
        <v>49367</v>
      </c>
      <c r="C22016" s="232" t="s">
        <v>5</v>
      </c>
      <c r="D22016" s="232">
        <v>110.9</v>
      </c>
      <c r="E22016" s="232" t="s">
        <v>40909</v>
      </c>
    </row>
    <row r="22017" spans="1:5">
      <c r="A22017" s="232" t="s">
        <v>12030</v>
      </c>
      <c r="B22017" s="233" t="s">
        <v>49368</v>
      </c>
      <c r="C22017" s="232" t="s">
        <v>5</v>
      </c>
      <c r="D22017" s="232">
        <v>114.56</v>
      </c>
      <c r="E22017" s="232" t="s">
        <v>40909</v>
      </c>
    </row>
    <row r="22018" spans="1:5">
      <c r="A22018" s="232" t="s">
        <v>12031</v>
      </c>
      <c r="B22018" s="233" t="s">
        <v>49369</v>
      </c>
      <c r="C22018" s="232" t="s">
        <v>5</v>
      </c>
      <c r="D22018" s="232">
        <v>114.56</v>
      </c>
      <c r="E22018" s="232" t="s">
        <v>40909</v>
      </c>
    </row>
    <row r="22019" spans="1:5">
      <c r="A22019" s="232" t="s">
        <v>12032</v>
      </c>
      <c r="B22019" s="233" t="s">
        <v>12033</v>
      </c>
      <c r="C22019" s="232" t="s">
        <v>5</v>
      </c>
      <c r="D22019" s="232">
        <v>51.14</v>
      </c>
      <c r="E22019" s="232" t="s">
        <v>40909</v>
      </c>
    </row>
    <row r="22020" spans="1:5">
      <c r="A22020" s="232" t="s">
        <v>12034</v>
      </c>
      <c r="B22020" s="233" t="s">
        <v>12035</v>
      </c>
      <c r="C22020" s="232" t="s">
        <v>12036</v>
      </c>
      <c r="D22020" s="232">
        <v>28.64</v>
      </c>
      <c r="E22020" s="232" t="s">
        <v>40909</v>
      </c>
    </row>
    <row r="22021" spans="1:5">
      <c r="A22021" s="232" t="s">
        <v>12037</v>
      </c>
      <c r="B22021" s="233" t="s">
        <v>12038</v>
      </c>
      <c r="C22021" s="232" t="s">
        <v>12036</v>
      </c>
      <c r="D22021" s="232">
        <v>35.799999999999997</v>
      </c>
      <c r="E22021" s="232" t="s">
        <v>40909</v>
      </c>
    </row>
    <row r="22022" spans="1:5" ht="22.5">
      <c r="A22022" s="232" t="s">
        <v>12039</v>
      </c>
      <c r="B22022" s="233" t="s">
        <v>49370</v>
      </c>
      <c r="C22022" s="232" t="s">
        <v>5</v>
      </c>
      <c r="D22022" s="232">
        <v>179.01</v>
      </c>
      <c r="E22022" s="232" t="s">
        <v>40909</v>
      </c>
    </row>
    <row r="22023" spans="1:5">
      <c r="A22023" s="232" t="s">
        <v>12040</v>
      </c>
      <c r="B22023" s="233" t="s">
        <v>12041</v>
      </c>
      <c r="C22023" s="232" t="s">
        <v>12036</v>
      </c>
      <c r="D22023" s="232">
        <v>40.909999999999997</v>
      </c>
      <c r="E22023" s="232" t="s">
        <v>40909</v>
      </c>
    </row>
    <row r="22024" spans="1:5">
      <c r="A22024" s="232" t="s">
        <v>12042</v>
      </c>
      <c r="B22024" s="233" t="s">
        <v>49371</v>
      </c>
      <c r="C22024" s="232" t="s">
        <v>12036</v>
      </c>
      <c r="D22024" s="232">
        <v>28.64</v>
      </c>
      <c r="E22024" s="232" t="s">
        <v>40909</v>
      </c>
    </row>
    <row r="22025" spans="1:5" ht="22.5">
      <c r="A22025" s="232" t="s">
        <v>12043</v>
      </c>
      <c r="B22025" s="233" t="s">
        <v>49372</v>
      </c>
      <c r="C22025" s="232" t="s">
        <v>12036</v>
      </c>
      <c r="D22025" s="232">
        <v>47.73</v>
      </c>
      <c r="E22025" s="232" t="s">
        <v>40909</v>
      </c>
    </row>
    <row r="22026" spans="1:5">
      <c r="A22026" s="232" t="s">
        <v>12044</v>
      </c>
      <c r="B22026" s="233" t="s">
        <v>12045</v>
      </c>
      <c r="C22026" s="232" t="s">
        <v>5</v>
      </c>
      <c r="D22026" s="232">
        <v>5.72</v>
      </c>
      <c r="E22026" s="232" t="s">
        <v>40909</v>
      </c>
    </row>
    <row r="22027" spans="1:5">
      <c r="A22027" s="232" t="s">
        <v>12046</v>
      </c>
      <c r="B22027" s="233" t="s">
        <v>12047</v>
      </c>
      <c r="C22027" s="232" t="s">
        <v>12036</v>
      </c>
      <c r="D22027" s="232">
        <v>3.18</v>
      </c>
      <c r="E22027" s="232" t="s">
        <v>40909</v>
      </c>
    </row>
    <row r="22028" spans="1:5">
      <c r="A22028" s="232" t="s">
        <v>12048</v>
      </c>
      <c r="B22028" s="233" t="s">
        <v>49373</v>
      </c>
      <c r="C22028" s="232" t="s">
        <v>5</v>
      </c>
      <c r="D22028" s="232">
        <v>74.59</v>
      </c>
      <c r="E22028" s="232" t="s">
        <v>40909</v>
      </c>
    </row>
    <row r="22029" spans="1:5">
      <c r="A22029" s="232" t="s">
        <v>12049</v>
      </c>
      <c r="B22029" s="233" t="s">
        <v>49374</v>
      </c>
      <c r="C22029" s="232" t="s">
        <v>5</v>
      </c>
      <c r="D22029" s="232">
        <v>124.3</v>
      </c>
      <c r="E22029" s="232" t="s">
        <v>40909</v>
      </c>
    </row>
    <row r="22030" spans="1:5" ht="22.5">
      <c r="A22030" s="232" t="s">
        <v>12050</v>
      </c>
      <c r="B22030" s="233" t="s">
        <v>49375</v>
      </c>
      <c r="C22030" s="232" t="s">
        <v>5</v>
      </c>
      <c r="D22030" s="232">
        <v>32.15</v>
      </c>
      <c r="E22030" s="232" t="s">
        <v>40909</v>
      </c>
    </row>
    <row r="22031" spans="1:5" ht="22.5">
      <c r="A22031" s="232" t="s">
        <v>12051</v>
      </c>
      <c r="B22031" s="233" t="s">
        <v>49376</v>
      </c>
      <c r="C22031" s="232" t="s">
        <v>12036</v>
      </c>
      <c r="D22031" s="232">
        <v>10.33</v>
      </c>
      <c r="E22031" s="232" t="s">
        <v>40909</v>
      </c>
    </row>
    <row r="22032" spans="1:5" ht="22.5">
      <c r="A22032" s="232" t="s">
        <v>12052</v>
      </c>
      <c r="B22032" s="233" t="s">
        <v>49377</v>
      </c>
      <c r="C22032" s="232" t="s">
        <v>12036</v>
      </c>
      <c r="D22032" s="232">
        <v>12.41</v>
      </c>
      <c r="E22032" s="232" t="s">
        <v>40909</v>
      </c>
    </row>
    <row r="22033" spans="1:5" ht="22.5">
      <c r="A22033" s="232" t="s">
        <v>12053</v>
      </c>
      <c r="B22033" s="233" t="s">
        <v>12054</v>
      </c>
      <c r="C22033" s="232" t="s">
        <v>5</v>
      </c>
      <c r="D22033" s="232">
        <v>155.36000000000001</v>
      </c>
      <c r="E22033" s="232" t="s">
        <v>40909</v>
      </c>
    </row>
    <row r="22034" spans="1:5">
      <c r="A22034" s="232" t="s">
        <v>12055</v>
      </c>
      <c r="B22034" s="233" t="s">
        <v>12056</v>
      </c>
      <c r="C22034" s="232" t="s">
        <v>12036</v>
      </c>
      <c r="D22034" s="232">
        <v>14.16</v>
      </c>
      <c r="E22034" s="232" t="s">
        <v>40909</v>
      </c>
    </row>
    <row r="22035" spans="1:5">
      <c r="A22035" s="232" t="s">
        <v>12057</v>
      </c>
      <c r="B22035" s="233" t="s">
        <v>12058</v>
      </c>
      <c r="C22035" s="232" t="s">
        <v>5</v>
      </c>
      <c r="D22035" s="232">
        <v>1.87</v>
      </c>
      <c r="E22035" s="232" t="s">
        <v>40909</v>
      </c>
    </row>
    <row r="22036" spans="1:5">
      <c r="A22036" s="232" t="s">
        <v>12059</v>
      </c>
      <c r="B22036" s="233" t="s">
        <v>12060</v>
      </c>
      <c r="C22036" s="232" t="s">
        <v>83</v>
      </c>
      <c r="D22036" s="232">
        <v>6.73</v>
      </c>
      <c r="E22036" s="232" t="s">
        <v>40909</v>
      </c>
    </row>
    <row r="22037" spans="1:5">
      <c r="A22037" s="232" t="s">
        <v>12061</v>
      </c>
      <c r="B22037" s="233" t="s">
        <v>12062</v>
      </c>
      <c r="C22037" s="232" t="s">
        <v>83</v>
      </c>
      <c r="D22037" s="232">
        <v>6.73</v>
      </c>
      <c r="E22037" s="232" t="s">
        <v>40909</v>
      </c>
    </row>
    <row r="22038" spans="1:5">
      <c r="A22038" s="232" t="s">
        <v>12063</v>
      </c>
      <c r="B22038" s="233" t="s">
        <v>12064</v>
      </c>
      <c r="C22038" s="232" t="s">
        <v>83</v>
      </c>
      <c r="D22038" s="232">
        <v>6.65</v>
      </c>
      <c r="E22038" s="232" t="s">
        <v>40909</v>
      </c>
    </row>
    <row r="22039" spans="1:5" ht="22.5">
      <c r="A22039" s="232" t="s">
        <v>12065</v>
      </c>
      <c r="B22039" s="233" t="s">
        <v>49378</v>
      </c>
      <c r="C22039" s="232" t="s">
        <v>3</v>
      </c>
      <c r="D22039" s="232">
        <v>136.80000000000001</v>
      </c>
      <c r="E22039" s="232" t="s">
        <v>40909</v>
      </c>
    </row>
    <row r="22040" spans="1:5" ht="22.5">
      <c r="A22040" s="232" t="s">
        <v>12066</v>
      </c>
      <c r="B22040" s="233" t="s">
        <v>49379</v>
      </c>
      <c r="C22040" s="232" t="s">
        <v>3</v>
      </c>
      <c r="D22040" s="232">
        <v>24.13</v>
      </c>
      <c r="E22040" s="232" t="s">
        <v>40909</v>
      </c>
    </row>
    <row r="22041" spans="1:5" ht="22.5">
      <c r="A22041" s="232" t="s">
        <v>12067</v>
      </c>
      <c r="B22041" s="233" t="s">
        <v>49380</v>
      </c>
      <c r="C22041" s="232" t="s">
        <v>3</v>
      </c>
      <c r="D22041" s="232">
        <v>378.9</v>
      </c>
      <c r="E22041" s="232" t="s">
        <v>40909</v>
      </c>
    </row>
    <row r="22042" spans="1:5" ht="22.5">
      <c r="A22042" s="232" t="s">
        <v>12068</v>
      </c>
      <c r="B22042" s="233" t="s">
        <v>49381</v>
      </c>
      <c r="C22042" s="232" t="s">
        <v>3</v>
      </c>
      <c r="D22042" s="232">
        <v>33.29</v>
      </c>
      <c r="E22042" s="232" t="s">
        <v>40909</v>
      </c>
    </row>
    <row r="22043" spans="1:5" ht="22.5">
      <c r="A22043" s="232" t="s">
        <v>12069</v>
      </c>
      <c r="B22043" s="233" t="s">
        <v>49382</v>
      </c>
      <c r="C22043" s="232" t="s">
        <v>3</v>
      </c>
      <c r="D22043" s="232">
        <v>103.51</v>
      </c>
      <c r="E22043" s="232" t="s">
        <v>40909</v>
      </c>
    </row>
    <row r="22044" spans="1:5" ht="22.5">
      <c r="A22044" s="232" t="s">
        <v>12070</v>
      </c>
      <c r="B22044" s="233" t="s">
        <v>49383</v>
      </c>
      <c r="C22044" s="232" t="s">
        <v>3</v>
      </c>
      <c r="D22044" s="232">
        <v>53.37</v>
      </c>
      <c r="E22044" s="232" t="s">
        <v>40909</v>
      </c>
    </row>
    <row r="22045" spans="1:5" ht="22.5">
      <c r="A22045" s="232" t="s">
        <v>12071</v>
      </c>
      <c r="B22045" s="233" t="s">
        <v>49384</v>
      </c>
      <c r="C22045" s="232" t="s">
        <v>3</v>
      </c>
      <c r="D22045" s="232">
        <v>397.08</v>
      </c>
      <c r="E22045" s="232" t="s">
        <v>40909</v>
      </c>
    </row>
    <row r="22046" spans="1:5" ht="22.5">
      <c r="A22046" s="232" t="s">
        <v>12072</v>
      </c>
      <c r="B22046" s="233" t="s">
        <v>49385</v>
      </c>
      <c r="C22046" s="232" t="s">
        <v>3</v>
      </c>
      <c r="D22046" s="232">
        <v>402.36</v>
      </c>
      <c r="E22046" s="232" t="s">
        <v>40909</v>
      </c>
    </row>
    <row r="22047" spans="1:5">
      <c r="A22047" s="232" t="s">
        <v>12073</v>
      </c>
      <c r="B22047" s="233" t="s">
        <v>12074</v>
      </c>
      <c r="C22047" s="232" t="s">
        <v>3</v>
      </c>
      <c r="D22047" s="232">
        <v>127.96</v>
      </c>
      <c r="E22047" s="232" t="s">
        <v>40909</v>
      </c>
    </row>
    <row r="22048" spans="1:5">
      <c r="A22048" s="232" t="s">
        <v>12075</v>
      </c>
      <c r="B22048" s="233" t="s">
        <v>12076</v>
      </c>
      <c r="C22048" s="232" t="s">
        <v>5</v>
      </c>
      <c r="D22048" s="232">
        <v>1372243.65</v>
      </c>
      <c r="E22048" s="232" t="s">
        <v>40909</v>
      </c>
    </row>
    <row r="22049" spans="1:5">
      <c r="A22049" s="232" t="s">
        <v>12077</v>
      </c>
      <c r="B22049" s="233" t="s">
        <v>12078</v>
      </c>
      <c r="C22049" s="232" t="s">
        <v>5</v>
      </c>
      <c r="D22049" s="232">
        <v>45166.55</v>
      </c>
      <c r="E22049" s="232" t="s">
        <v>40909</v>
      </c>
    </row>
    <row r="22050" spans="1:5">
      <c r="A22050" s="232" t="s">
        <v>12079</v>
      </c>
      <c r="B22050" s="233" t="s">
        <v>12080</v>
      </c>
      <c r="C22050" s="232" t="s">
        <v>5</v>
      </c>
      <c r="D22050" s="232">
        <v>1216378.5900000001</v>
      </c>
      <c r="E22050" s="232" t="s">
        <v>40909</v>
      </c>
    </row>
    <row r="22051" spans="1:5">
      <c r="A22051" s="232" t="s">
        <v>12081</v>
      </c>
      <c r="B22051" s="233" t="s">
        <v>12082</v>
      </c>
      <c r="C22051" s="232" t="s">
        <v>5</v>
      </c>
      <c r="D22051" s="232">
        <v>1046910.71</v>
      </c>
      <c r="E22051" s="232" t="s">
        <v>40909</v>
      </c>
    </row>
    <row r="22052" spans="1:5">
      <c r="A22052" s="232" t="s">
        <v>12083</v>
      </c>
      <c r="B22052" s="233" t="s">
        <v>12084</v>
      </c>
      <c r="C22052" s="232" t="s">
        <v>5</v>
      </c>
      <c r="D22052" s="232">
        <v>1046910.71</v>
      </c>
      <c r="E22052" s="232" t="s">
        <v>40909</v>
      </c>
    </row>
    <row r="22053" spans="1:5">
      <c r="A22053" s="232" t="s">
        <v>12085</v>
      </c>
      <c r="B22053" s="233" t="s">
        <v>12086</v>
      </c>
      <c r="C22053" s="232" t="s">
        <v>5</v>
      </c>
      <c r="D22053" s="232">
        <v>1326086.33</v>
      </c>
      <c r="E22053" s="232" t="s">
        <v>40909</v>
      </c>
    </row>
    <row r="22054" spans="1:5">
      <c r="A22054" s="232" t="s">
        <v>12087</v>
      </c>
      <c r="B22054" s="233" t="s">
        <v>12088</v>
      </c>
      <c r="C22054" s="232" t="s">
        <v>5</v>
      </c>
      <c r="D22054" s="232">
        <v>56.12</v>
      </c>
      <c r="E22054" s="232" t="s">
        <v>40909</v>
      </c>
    </row>
    <row r="22055" spans="1:5">
      <c r="A22055" s="232" t="s">
        <v>12089</v>
      </c>
      <c r="B22055" s="233" t="s">
        <v>12090</v>
      </c>
      <c r="C22055" s="232" t="s">
        <v>5</v>
      </c>
      <c r="D22055" s="232">
        <v>61.65</v>
      </c>
      <c r="E22055" s="232" t="s">
        <v>40909</v>
      </c>
    </row>
    <row r="22056" spans="1:5">
      <c r="A22056" s="232" t="s">
        <v>12091</v>
      </c>
      <c r="B22056" s="233" t="s">
        <v>12092</v>
      </c>
      <c r="C22056" s="232" t="s">
        <v>5</v>
      </c>
      <c r="D22056" s="232">
        <v>64.260000000000005</v>
      </c>
      <c r="E22056" s="232" t="s">
        <v>40909</v>
      </c>
    </row>
    <row r="22057" spans="1:5">
      <c r="A22057" s="232" t="s">
        <v>12093</v>
      </c>
      <c r="B22057" s="233" t="s">
        <v>12094</v>
      </c>
      <c r="C22057" s="232" t="s">
        <v>5</v>
      </c>
      <c r="D22057" s="232">
        <v>73.67</v>
      </c>
      <c r="E22057" s="232" t="s">
        <v>40909</v>
      </c>
    </row>
    <row r="22058" spans="1:5">
      <c r="A22058" s="232" t="s">
        <v>12095</v>
      </c>
      <c r="B22058" s="233" t="s">
        <v>12096</v>
      </c>
      <c r="C22058" s="232" t="s">
        <v>5</v>
      </c>
      <c r="D22058" s="232">
        <v>75.19</v>
      </c>
      <c r="E22058" s="232" t="s">
        <v>40909</v>
      </c>
    </row>
    <row r="22059" spans="1:5">
      <c r="A22059" s="232" t="s">
        <v>12097</v>
      </c>
      <c r="B22059" s="233" t="s">
        <v>12098</v>
      </c>
      <c r="C22059" s="232" t="s">
        <v>5</v>
      </c>
      <c r="D22059" s="232">
        <v>90.42</v>
      </c>
      <c r="E22059" s="232" t="s">
        <v>40909</v>
      </c>
    </row>
    <row r="22060" spans="1:5">
      <c r="A22060" s="232" t="s">
        <v>12099</v>
      </c>
      <c r="B22060" s="233" t="s">
        <v>12100</v>
      </c>
      <c r="C22060" s="232" t="s">
        <v>5</v>
      </c>
      <c r="D22060" s="232">
        <v>98.51</v>
      </c>
      <c r="E22060" s="232" t="s">
        <v>40909</v>
      </c>
    </row>
    <row r="22061" spans="1:5">
      <c r="A22061" s="232" t="s">
        <v>12101</v>
      </c>
      <c r="B22061" s="233" t="s">
        <v>12102</v>
      </c>
      <c r="C22061" s="232" t="s">
        <v>5</v>
      </c>
      <c r="D22061" s="232">
        <v>116.12</v>
      </c>
      <c r="E22061" s="232" t="s">
        <v>40909</v>
      </c>
    </row>
    <row r="22062" spans="1:5">
      <c r="A22062" s="232" t="s">
        <v>12103</v>
      </c>
      <c r="B22062" s="233" t="s">
        <v>12104</v>
      </c>
      <c r="C22062" s="232" t="s">
        <v>5</v>
      </c>
      <c r="D22062" s="232">
        <v>128.97</v>
      </c>
      <c r="E22062" s="232" t="s">
        <v>40909</v>
      </c>
    </row>
    <row r="22063" spans="1:5">
      <c r="A22063" s="232" t="s">
        <v>12105</v>
      </c>
      <c r="B22063" s="233" t="s">
        <v>12106</v>
      </c>
      <c r="C22063" s="232" t="s">
        <v>5</v>
      </c>
      <c r="D22063" s="232">
        <v>17.670000000000002</v>
      </c>
      <c r="E22063" s="232" t="s">
        <v>40909</v>
      </c>
    </row>
    <row r="22064" spans="1:5">
      <c r="A22064" s="232" t="s">
        <v>12107</v>
      </c>
      <c r="B22064" s="233" t="s">
        <v>12108</v>
      </c>
      <c r="C22064" s="232" t="s">
        <v>5</v>
      </c>
      <c r="D22064" s="232">
        <v>24</v>
      </c>
      <c r="E22064" s="232" t="s">
        <v>40909</v>
      </c>
    </row>
    <row r="22065" spans="1:5">
      <c r="A22065" s="232" t="s">
        <v>12109</v>
      </c>
      <c r="B22065" s="233" t="s">
        <v>12110</v>
      </c>
      <c r="C22065" s="232" t="s">
        <v>5</v>
      </c>
      <c r="D22065" s="232">
        <v>54.35</v>
      </c>
      <c r="E22065" s="232" t="s">
        <v>40909</v>
      </c>
    </row>
    <row r="22066" spans="1:5">
      <c r="A22066" s="232" t="s">
        <v>12111</v>
      </c>
      <c r="B22066" s="233" t="s">
        <v>12112</v>
      </c>
      <c r="C22066" s="232" t="s">
        <v>5</v>
      </c>
      <c r="D22066" s="232">
        <v>63.33</v>
      </c>
      <c r="E22066" s="232" t="s">
        <v>40909</v>
      </c>
    </row>
    <row r="22067" spans="1:5">
      <c r="A22067" s="232" t="s">
        <v>12113</v>
      </c>
      <c r="B22067" s="233" t="s">
        <v>12114</v>
      </c>
      <c r="C22067" s="232" t="s">
        <v>5</v>
      </c>
      <c r="D22067" s="232">
        <v>81.3</v>
      </c>
      <c r="E22067" s="232" t="s">
        <v>40909</v>
      </c>
    </row>
    <row r="22068" spans="1:5">
      <c r="A22068" s="232" t="s">
        <v>12115</v>
      </c>
      <c r="B22068" s="233" t="s">
        <v>12116</v>
      </c>
      <c r="C22068" s="232" t="s">
        <v>5</v>
      </c>
      <c r="D22068" s="232">
        <v>99.27</v>
      </c>
      <c r="E22068" s="232" t="s">
        <v>40909</v>
      </c>
    </row>
    <row r="22069" spans="1:5">
      <c r="A22069" s="232" t="s">
        <v>12117</v>
      </c>
      <c r="B22069" s="233" t="s">
        <v>12118</v>
      </c>
      <c r="C22069" s="232" t="s">
        <v>5</v>
      </c>
      <c r="D22069" s="232">
        <v>171.45</v>
      </c>
      <c r="E22069" s="232" t="s">
        <v>40909</v>
      </c>
    </row>
    <row r="22070" spans="1:5">
      <c r="A22070" s="232" t="s">
        <v>12119</v>
      </c>
      <c r="B22070" s="233" t="s">
        <v>12120</v>
      </c>
      <c r="C22070" s="232" t="s">
        <v>5</v>
      </c>
      <c r="D22070" s="232">
        <v>62.93</v>
      </c>
      <c r="E22070" s="232" t="s">
        <v>40909</v>
      </c>
    </row>
    <row r="22071" spans="1:5">
      <c r="A22071" s="232" t="s">
        <v>12121</v>
      </c>
      <c r="B22071" s="233" t="s">
        <v>12122</v>
      </c>
      <c r="C22071" s="232" t="s">
        <v>5</v>
      </c>
      <c r="D22071" s="232">
        <v>143.16</v>
      </c>
      <c r="E22071" s="232" t="s">
        <v>40909</v>
      </c>
    </row>
    <row r="22072" spans="1:5">
      <c r="A22072" s="232" t="s">
        <v>12123</v>
      </c>
      <c r="B22072" s="233" t="s">
        <v>12124</v>
      </c>
      <c r="C22072" s="232" t="s">
        <v>5</v>
      </c>
      <c r="D22072" s="232">
        <v>158.91</v>
      </c>
      <c r="E22072" s="232" t="s">
        <v>40909</v>
      </c>
    </row>
    <row r="22073" spans="1:5">
      <c r="A22073" s="232" t="s">
        <v>12125</v>
      </c>
      <c r="B22073" s="233" t="s">
        <v>12126</v>
      </c>
      <c r="C22073" s="232" t="s">
        <v>5</v>
      </c>
      <c r="D22073" s="232">
        <v>5.6</v>
      </c>
      <c r="E22073" s="232" t="s">
        <v>40909</v>
      </c>
    </row>
    <row r="22074" spans="1:5">
      <c r="A22074" s="232" t="s">
        <v>12288</v>
      </c>
      <c r="B22074" s="233" t="s">
        <v>12342</v>
      </c>
      <c r="C22074" s="232" t="s">
        <v>4</v>
      </c>
      <c r="D22074" s="232">
        <v>16.36</v>
      </c>
      <c r="E22074" s="232" t="s">
        <v>40909</v>
      </c>
    </row>
    <row r="22075" spans="1:5">
      <c r="A22075" s="232" t="s">
        <v>12289</v>
      </c>
      <c r="B22075" s="233" t="s">
        <v>12343</v>
      </c>
      <c r="C22075" s="232" t="s">
        <v>4</v>
      </c>
      <c r="D22075" s="232">
        <v>14.27</v>
      </c>
      <c r="E22075" s="232" t="s">
        <v>40909</v>
      </c>
    </row>
    <row r="22076" spans="1:5">
      <c r="A22076" s="232" t="s">
        <v>12290</v>
      </c>
      <c r="B22076" s="233" t="s">
        <v>12344</v>
      </c>
      <c r="C22076" s="232" t="s">
        <v>4</v>
      </c>
      <c r="D22076" s="232">
        <v>23.78</v>
      </c>
      <c r="E22076" s="232" t="s">
        <v>40909</v>
      </c>
    </row>
    <row r="22077" spans="1:5">
      <c r="A22077" s="232" t="s">
        <v>12291</v>
      </c>
      <c r="B22077" s="233" t="s">
        <v>12345</v>
      </c>
      <c r="C22077" s="232" t="s">
        <v>4</v>
      </c>
      <c r="D22077" s="232">
        <v>30.12</v>
      </c>
      <c r="E22077" s="232" t="s">
        <v>40909</v>
      </c>
    </row>
    <row r="22078" spans="1:5">
      <c r="A22078" s="232" t="s">
        <v>12292</v>
      </c>
      <c r="B22078" s="233" t="s">
        <v>12346</v>
      </c>
      <c r="C22078" s="232" t="s">
        <v>4</v>
      </c>
      <c r="D22078" s="232">
        <v>8.61</v>
      </c>
      <c r="E22078" s="232" t="s">
        <v>40909</v>
      </c>
    </row>
    <row r="22079" spans="1:5">
      <c r="A22079" s="232" t="s">
        <v>12127</v>
      </c>
      <c r="B22079" s="233" t="s">
        <v>12128</v>
      </c>
      <c r="C22079" s="232" t="s">
        <v>4</v>
      </c>
      <c r="D22079" s="232">
        <v>1.73</v>
      </c>
      <c r="E22079" s="232" t="s">
        <v>40909</v>
      </c>
    </row>
    <row r="22080" spans="1:5">
      <c r="A22080" s="232" t="s">
        <v>12129</v>
      </c>
      <c r="B22080" s="233" t="s">
        <v>12130</v>
      </c>
      <c r="C22080" s="232" t="s">
        <v>4</v>
      </c>
      <c r="D22080" s="232">
        <v>2.04</v>
      </c>
      <c r="E22080" s="232" t="s">
        <v>40909</v>
      </c>
    </row>
    <row r="22081" spans="1:5">
      <c r="A22081" s="232" t="s">
        <v>12131</v>
      </c>
      <c r="B22081" s="233" t="s">
        <v>12132</v>
      </c>
      <c r="C22081" s="232" t="s">
        <v>4</v>
      </c>
      <c r="D22081" s="232">
        <v>4.17</v>
      </c>
      <c r="E22081" s="232" t="s">
        <v>40909</v>
      </c>
    </row>
    <row r="22082" spans="1:5">
      <c r="A22082" s="232" t="s">
        <v>12133</v>
      </c>
      <c r="B22082" s="233" t="s">
        <v>12134</v>
      </c>
      <c r="C22082" s="232" t="s">
        <v>18</v>
      </c>
      <c r="D22082" s="232">
        <v>1726.22</v>
      </c>
      <c r="E22082" s="232" t="s">
        <v>40909</v>
      </c>
    </row>
    <row r="22083" spans="1:5" ht="22.5">
      <c r="A22083" s="232" t="s">
        <v>12135</v>
      </c>
      <c r="B22083" s="233" t="s">
        <v>49386</v>
      </c>
      <c r="C22083" s="232" t="s">
        <v>84</v>
      </c>
      <c r="D22083" s="232">
        <v>2755.23</v>
      </c>
      <c r="E22083" s="232" t="s">
        <v>40909</v>
      </c>
    </row>
    <row r="22084" spans="1:5">
      <c r="A22084" s="232" t="s">
        <v>12136</v>
      </c>
      <c r="B22084" s="233" t="s">
        <v>12137</v>
      </c>
      <c r="C22084" s="232" t="s">
        <v>12138</v>
      </c>
      <c r="D22084" s="232">
        <v>344.9</v>
      </c>
      <c r="E22084" s="232" t="s">
        <v>40909</v>
      </c>
    </row>
    <row r="22085" spans="1:5">
      <c r="A22085" s="232" t="s">
        <v>12139</v>
      </c>
      <c r="B22085" s="233" t="s">
        <v>12140</v>
      </c>
      <c r="C22085" s="232" t="s">
        <v>5</v>
      </c>
      <c r="D22085" s="232">
        <v>131.63</v>
      </c>
      <c r="E22085" s="232" t="s">
        <v>40909</v>
      </c>
    </row>
    <row r="22086" spans="1:5">
      <c r="A22086" s="232" t="s">
        <v>12141</v>
      </c>
      <c r="B22086" s="233" t="s">
        <v>12142</v>
      </c>
      <c r="C22086" s="232" t="s">
        <v>5</v>
      </c>
      <c r="D22086" s="232">
        <v>175.04</v>
      </c>
      <c r="E22086" s="232" t="s">
        <v>40909</v>
      </c>
    </row>
    <row r="22087" spans="1:5">
      <c r="A22087" s="232" t="s">
        <v>12143</v>
      </c>
      <c r="B22087" s="233" t="s">
        <v>12144</v>
      </c>
      <c r="C22087" s="232" t="s">
        <v>12145</v>
      </c>
      <c r="D22087" s="232">
        <v>121</v>
      </c>
      <c r="E22087" s="232" t="s">
        <v>40909</v>
      </c>
    </row>
    <row r="22088" spans="1:5">
      <c r="A22088" s="232" t="s">
        <v>12146</v>
      </c>
      <c r="B22088" s="233" t="s">
        <v>12147</v>
      </c>
      <c r="C22088" s="232" t="s">
        <v>12145</v>
      </c>
      <c r="D22088" s="232">
        <v>118.9</v>
      </c>
      <c r="E22088" s="232" t="s">
        <v>40909</v>
      </c>
    </row>
    <row r="22089" spans="1:5">
      <c r="A22089" s="232" t="s">
        <v>12148</v>
      </c>
      <c r="B22089" s="233" t="s">
        <v>12149</v>
      </c>
      <c r="C22089" s="232" t="s">
        <v>84</v>
      </c>
      <c r="D22089" s="232">
        <v>566.91999999999996</v>
      </c>
      <c r="E22089" s="232" t="s">
        <v>40909</v>
      </c>
    </row>
    <row r="22090" spans="1:5" ht="22.5">
      <c r="A22090" s="232" t="s">
        <v>12150</v>
      </c>
      <c r="B22090" s="233" t="s">
        <v>49387</v>
      </c>
      <c r="C22090" s="232" t="s">
        <v>1422</v>
      </c>
      <c r="D22090" s="232">
        <v>13107.28</v>
      </c>
      <c r="E22090" s="232" t="s">
        <v>40909</v>
      </c>
    </row>
    <row r="22091" spans="1:5">
      <c r="A22091" s="232" t="s">
        <v>12151</v>
      </c>
      <c r="B22091" s="233" t="s">
        <v>49388</v>
      </c>
      <c r="C22091" s="232" t="s">
        <v>1422</v>
      </c>
      <c r="D22091" s="232">
        <v>550.16</v>
      </c>
      <c r="E22091" s="232" t="s">
        <v>40909</v>
      </c>
    </row>
    <row r="22092" spans="1:5">
      <c r="A22092" s="232" t="s">
        <v>12152</v>
      </c>
      <c r="B22092" s="233" t="s">
        <v>49389</v>
      </c>
      <c r="C22092" s="232" t="s">
        <v>1422</v>
      </c>
      <c r="D22092" s="232">
        <v>1302.28</v>
      </c>
      <c r="E22092" s="232" t="s">
        <v>40909</v>
      </c>
    </row>
    <row r="22093" spans="1:5" ht="22.5">
      <c r="A22093" s="232" t="s">
        <v>12153</v>
      </c>
      <c r="B22093" s="233" t="s">
        <v>12154</v>
      </c>
      <c r="C22093" s="232" t="s">
        <v>1422</v>
      </c>
      <c r="D22093" s="232">
        <v>1160.6199999999999</v>
      </c>
      <c r="E22093" s="232" t="s">
        <v>40909</v>
      </c>
    </row>
    <row r="22094" spans="1:5">
      <c r="A22094" s="232" t="s">
        <v>12155</v>
      </c>
      <c r="B22094" s="233" t="s">
        <v>49390</v>
      </c>
      <c r="C22094" s="232" t="s">
        <v>1422</v>
      </c>
      <c r="D22094" s="232">
        <v>685.2</v>
      </c>
      <c r="E22094" s="232" t="s">
        <v>40909</v>
      </c>
    </row>
    <row r="22095" spans="1:5">
      <c r="A22095" s="232" t="s">
        <v>12156</v>
      </c>
      <c r="B22095" s="233" t="s">
        <v>49391</v>
      </c>
      <c r="C22095" s="232" t="s">
        <v>1422</v>
      </c>
      <c r="D22095" s="232">
        <v>1820.79</v>
      </c>
      <c r="E22095" s="232" t="s">
        <v>40909</v>
      </c>
    </row>
    <row r="22096" spans="1:5">
      <c r="A22096" s="232" t="s">
        <v>12157</v>
      </c>
      <c r="B22096" s="233" t="s">
        <v>12158</v>
      </c>
      <c r="C22096" s="232" t="s">
        <v>84</v>
      </c>
      <c r="D22096" s="232">
        <v>305.61</v>
      </c>
      <c r="E22096" s="232" t="s">
        <v>40909</v>
      </c>
    </row>
    <row r="22097" spans="1:5">
      <c r="A22097" s="232" t="s">
        <v>12159</v>
      </c>
      <c r="B22097" s="233" t="s">
        <v>12160</v>
      </c>
      <c r="C22097" s="232" t="s">
        <v>84</v>
      </c>
      <c r="D22097" s="232">
        <v>317.44</v>
      </c>
      <c r="E22097" s="232" t="s">
        <v>40909</v>
      </c>
    </row>
    <row r="22098" spans="1:5">
      <c r="A22098" s="232" t="s">
        <v>12161</v>
      </c>
      <c r="B22098" s="233" t="s">
        <v>12162</v>
      </c>
      <c r="C22098" s="232" t="s">
        <v>84</v>
      </c>
      <c r="D22098" s="232">
        <v>279.23</v>
      </c>
      <c r="E22098" s="232" t="s">
        <v>40909</v>
      </c>
    </row>
    <row r="22099" spans="1:5">
      <c r="A22099" s="232" t="s">
        <v>12163</v>
      </c>
      <c r="B22099" s="233" t="s">
        <v>12164</v>
      </c>
      <c r="C22099" s="232" t="s">
        <v>84</v>
      </c>
      <c r="D22099" s="232">
        <v>179.29</v>
      </c>
      <c r="E22099" s="232" t="s">
        <v>40909</v>
      </c>
    </row>
    <row r="22100" spans="1:5">
      <c r="A22100" s="232" t="s">
        <v>12165</v>
      </c>
      <c r="B22100" s="233" t="s">
        <v>49392</v>
      </c>
      <c r="C22100" s="232" t="s">
        <v>84</v>
      </c>
      <c r="D22100" s="232">
        <v>381.58</v>
      </c>
      <c r="E22100" s="232" t="s">
        <v>40909</v>
      </c>
    </row>
    <row r="22101" spans="1:5">
      <c r="A22101" s="232" t="s">
        <v>12166</v>
      </c>
      <c r="B22101" s="233" t="s">
        <v>12167</v>
      </c>
      <c r="C22101" s="232" t="s">
        <v>84</v>
      </c>
      <c r="D22101" s="232">
        <v>185.79</v>
      </c>
      <c r="E22101" s="232" t="s">
        <v>40909</v>
      </c>
    </row>
    <row r="22102" spans="1:5">
      <c r="A22102" s="232" t="s">
        <v>12168</v>
      </c>
      <c r="B22102" s="233" t="s">
        <v>12169</v>
      </c>
      <c r="C22102" s="232" t="s">
        <v>84</v>
      </c>
      <c r="D22102" s="232">
        <v>890.88</v>
      </c>
      <c r="E22102" s="232" t="s">
        <v>40909</v>
      </c>
    </row>
    <row r="22103" spans="1:5">
      <c r="A22103" s="232" t="s">
        <v>12170</v>
      </c>
      <c r="B22103" s="233" t="s">
        <v>12171</v>
      </c>
      <c r="C22103" s="232" t="s">
        <v>84</v>
      </c>
      <c r="D22103" s="232">
        <v>277.17</v>
      </c>
      <c r="E22103" s="232" t="s">
        <v>40909</v>
      </c>
    </row>
    <row r="22104" spans="1:5">
      <c r="A22104" s="232" t="s">
        <v>12172</v>
      </c>
      <c r="B22104" s="233" t="s">
        <v>12173</v>
      </c>
      <c r="C22104" s="232" t="s">
        <v>5</v>
      </c>
      <c r="D22104" s="232">
        <v>2212.2800000000002</v>
      </c>
      <c r="E22104" s="232" t="s">
        <v>40909</v>
      </c>
    </row>
    <row r="22105" spans="1:5">
      <c r="A22105" s="232" t="s">
        <v>12174</v>
      </c>
      <c r="B22105" s="233" t="s">
        <v>12175</v>
      </c>
      <c r="C22105" s="232" t="s">
        <v>5</v>
      </c>
      <c r="D22105" s="232">
        <v>2922.1</v>
      </c>
      <c r="E22105" s="232" t="s">
        <v>40909</v>
      </c>
    </row>
    <row r="22106" spans="1:5">
      <c r="A22106" s="232" t="s">
        <v>12176</v>
      </c>
      <c r="B22106" s="233" t="s">
        <v>12177</v>
      </c>
      <c r="C22106" s="232" t="s">
        <v>5</v>
      </c>
      <c r="D22106" s="232">
        <v>1348.66</v>
      </c>
      <c r="E22106" s="232" t="s">
        <v>40909</v>
      </c>
    </row>
    <row r="22107" spans="1:5">
      <c r="A22107" s="232" t="s">
        <v>12178</v>
      </c>
      <c r="B22107" s="233" t="s">
        <v>12179</v>
      </c>
      <c r="C22107" s="232" t="s">
        <v>5</v>
      </c>
      <c r="D22107" s="232">
        <v>1620.76</v>
      </c>
      <c r="E22107" s="232" t="s">
        <v>40909</v>
      </c>
    </row>
    <row r="22108" spans="1:5">
      <c r="A22108" s="232" t="s">
        <v>12180</v>
      </c>
      <c r="B22108" s="233" t="s">
        <v>12181</v>
      </c>
      <c r="C22108" s="232" t="s">
        <v>5</v>
      </c>
      <c r="D22108" s="232">
        <v>2046.65</v>
      </c>
      <c r="E22108" s="232" t="s">
        <v>40909</v>
      </c>
    </row>
    <row r="22109" spans="1:5">
      <c r="A22109" s="232" t="s">
        <v>12182</v>
      </c>
      <c r="B22109" s="233" t="s">
        <v>12183</v>
      </c>
      <c r="C22109" s="232" t="s">
        <v>5</v>
      </c>
      <c r="D22109" s="232">
        <v>932.02</v>
      </c>
      <c r="E22109" s="232" t="s">
        <v>40909</v>
      </c>
    </row>
    <row r="22110" spans="1:5" ht="22.5">
      <c r="A22110" s="232" t="s">
        <v>12184</v>
      </c>
      <c r="B22110" s="233" t="s">
        <v>49393</v>
      </c>
      <c r="C22110" s="232" t="s">
        <v>4</v>
      </c>
      <c r="D22110" s="232">
        <v>431.29</v>
      </c>
      <c r="E22110" s="232" t="s">
        <v>40909</v>
      </c>
    </row>
    <row r="22111" spans="1:5">
      <c r="A22111" s="232" t="s">
        <v>12185</v>
      </c>
      <c r="B22111" s="233" t="s">
        <v>12186</v>
      </c>
      <c r="C22111" s="232" t="s">
        <v>5</v>
      </c>
      <c r="D22111" s="232">
        <v>1239.99</v>
      </c>
      <c r="E22111" s="232" t="s">
        <v>40909</v>
      </c>
    </row>
    <row r="22112" spans="1:5">
      <c r="A22112" s="232" t="s">
        <v>12187</v>
      </c>
      <c r="B22112" s="233" t="s">
        <v>12188</v>
      </c>
      <c r="C22112" s="232" t="s">
        <v>84</v>
      </c>
      <c r="D22112" s="232">
        <v>215.31</v>
      </c>
      <c r="E22112" s="232" t="s">
        <v>40909</v>
      </c>
    </row>
    <row r="22113" spans="1:5" ht="22.5">
      <c r="A22113" s="232" t="s">
        <v>12189</v>
      </c>
      <c r="B22113" s="233" t="s">
        <v>49394</v>
      </c>
      <c r="C22113" s="232" t="s">
        <v>84</v>
      </c>
      <c r="D22113" s="232">
        <v>97.17</v>
      </c>
      <c r="E22113" s="232" t="s">
        <v>40909</v>
      </c>
    </row>
    <row r="22114" spans="1:5" ht="22.5">
      <c r="A22114" s="232" t="s">
        <v>12190</v>
      </c>
      <c r="B22114" s="233" t="s">
        <v>49395</v>
      </c>
      <c r="C22114" s="232" t="s">
        <v>84</v>
      </c>
      <c r="D22114" s="232">
        <v>82.23</v>
      </c>
      <c r="E22114" s="232" t="s">
        <v>40909</v>
      </c>
    </row>
    <row r="22115" spans="1:5">
      <c r="A22115" s="232" t="s">
        <v>12191</v>
      </c>
      <c r="B22115" s="233" t="s">
        <v>12192</v>
      </c>
      <c r="C22115" s="232" t="s">
        <v>3</v>
      </c>
      <c r="D22115" s="232">
        <v>21.56</v>
      </c>
      <c r="E22115" s="232" t="s">
        <v>40909</v>
      </c>
    </row>
    <row r="22116" spans="1:5">
      <c r="A22116" s="232" t="s">
        <v>12193</v>
      </c>
      <c r="B22116" s="233" t="s">
        <v>12194</v>
      </c>
      <c r="C22116" s="232" t="s">
        <v>83</v>
      </c>
      <c r="D22116" s="232">
        <v>15.48</v>
      </c>
      <c r="E22116" s="232" t="s">
        <v>40909</v>
      </c>
    </row>
    <row r="22117" spans="1:5">
      <c r="A22117" s="232" t="s">
        <v>12195</v>
      </c>
      <c r="B22117" s="233" t="s">
        <v>49396</v>
      </c>
      <c r="C22117" s="232" t="s">
        <v>5</v>
      </c>
      <c r="D22117" s="232">
        <v>3.43</v>
      </c>
      <c r="E22117" s="232" t="s">
        <v>40909</v>
      </c>
    </row>
    <row r="22118" spans="1:5" ht="22.5">
      <c r="A22118" s="232" t="s">
        <v>12196</v>
      </c>
      <c r="B22118" s="233" t="s">
        <v>12197</v>
      </c>
      <c r="C22118" s="232" t="s">
        <v>5</v>
      </c>
      <c r="D22118" s="232">
        <v>3161.38</v>
      </c>
      <c r="E22118" s="232" t="s">
        <v>40909</v>
      </c>
    </row>
    <row r="22119" spans="1:5" ht="22.5">
      <c r="A22119" s="232" t="s">
        <v>12198</v>
      </c>
      <c r="B22119" s="233" t="s">
        <v>49397</v>
      </c>
      <c r="C22119" s="232" t="s">
        <v>83</v>
      </c>
      <c r="D22119" s="232">
        <v>4.4800000000000004</v>
      </c>
      <c r="E22119" s="232" t="s">
        <v>40909</v>
      </c>
    </row>
    <row r="22120" spans="1:5" ht="22.5">
      <c r="A22120" s="232" t="s">
        <v>12199</v>
      </c>
      <c r="B22120" s="233" t="s">
        <v>49398</v>
      </c>
      <c r="C22120" s="232" t="s">
        <v>83</v>
      </c>
      <c r="D22120" s="232">
        <v>4.3600000000000003</v>
      </c>
      <c r="E22120" s="232" t="s">
        <v>40909</v>
      </c>
    </row>
    <row r="22121" spans="1:5" ht="22.5">
      <c r="A22121" s="232" t="s">
        <v>12200</v>
      </c>
      <c r="B22121" s="233" t="s">
        <v>12201</v>
      </c>
      <c r="C22121" s="232" t="s">
        <v>83</v>
      </c>
      <c r="D22121" s="232">
        <v>4.04</v>
      </c>
      <c r="E22121" s="232" t="s">
        <v>40909</v>
      </c>
    </row>
    <row r="22122" spans="1:5" ht="22.5">
      <c r="A22122" s="232" t="s">
        <v>12202</v>
      </c>
      <c r="B22122" s="233" t="s">
        <v>49399</v>
      </c>
      <c r="C22122" s="232" t="s">
        <v>3</v>
      </c>
      <c r="D22122" s="232">
        <v>54.55</v>
      </c>
      <c r="E22122" s="232" t="s">
        <v>40909</v>
      </c>
    </row>
    <row r="22123" spans="1:5" ht="22.5">
      <c r="A22123" s="232" t="s">
        <v>12203</v>
      </c>
      <c r="B22123" s="233" t="s">
        <v>49400</v>
      </c>
      <c r="C22123" s="232" t="s">
        <v>3</v>
      </c>
      <c r="D22123" s="232">
        <v>77.319999999999993</v>
      </c>
      <c r="E22123" s="232" t="s">
        <v>40909</v>
      </c>
    </row>
    <row r="22124" spans="1:5" ht="22.5">
      <c r="A22124" s="232" t="s">
        <v>12204</v>
      </c>
      <c r="B22124" s="233" t="s">
        <v>49401</v>
      </c>
      <c r="C22124" s="232" t="s">
        <v>18</v>
      </c>
      <c r="D22124" s="232">
        <v>7.47</v>
      </c>
      <c r="E22124" s="232" t="s">
        <v>40909</v>
      </c>
    </row>
    <row r="22125" spans="1:5" ht="22.5">
      <c r="A22125" s="232" t="s">
        <v>12205</v>
      </c>
      <c r="B22125" s="233" t="s">
        <v>49402</v>
      </c>
      <c r="C22125" s="232" t="s">
        <v>3</v>
      </c>
      <c r="D22125" s="232">
        <v>53.06</v>
      </c>
      <c r="E22125" s="232" t="s">
        <v>40909</v>
      </c>
    </row>
    <row r="22126" spans="1:5" ht="22.5">
      <c r="A22126" s="232" t="s">
        <v>12206</v>
      </c>
      <c r="B22126" s="233" t="s">
        <v>49403</v>
      </c>
      <c r="C22126" s="232" t="s">
        <v>4</v>
      </c>
      <c r="D22126" s="232">
        <v>88.95</v>
      </c>
      <c r="E22126" s="232" t="s">
        <v>40909</v>
      </c>
    </row>
    <row r="22127" spans="1:5" ht="22.5">
      <c r="A22127" s="232" t="s">
        <v>12207</v>
      </c>
      <c r="B22127" s="233" t="s">
        <v>49404</v>
      </c>
      <c r="C22127" s="232" t="s">
        <v>84</v>
      </c>
      <c r="D22127" s="232">
        <v>164.69</v>
      </c>
      <c r="E22127" s="232" t="s">
        <v>40909</v>
      </c>
    </row>
    <row r="22128" spans="1:5">
      <c r="A22128" s="232" t="s">
        <v>12208</v>
      </c>
      <c r="B22128" s="233" t="s">
        <v>12209</v>
      </c>
      <c r="C22128" s="232" t="s">
        <v>84</v>
      </c>
      <c r="D22128" s="232">
        <v>3.16</v>
      </c>
      <c r="E22128" s="232" t="s">
        <v>40909</v>
      </c>
    </row>
    <row r="22129" spans="1:5">
      <c r="A22129" s="232" t="s">
        <v>12210</v>
      </c>
      <c r="B22129" s="233" t="s">
        <v>12211</v>
      </c>
      <c r="C22129" s="232" t="s">
        <v>84</v>
      </c>
      <c r="D22129" s="232">
        <v>0.34</v>
      </c>
      <c r="E22129" s="232" t="s">
        <v>40909</v>
      </c>
    </row>
    <row r="22130" spans="1:5" ht="22.5">
      <c r="A22130" s="232" t="s">
        <v>12212</v>
      </c>
      <c r="B22130" s="233" t="s">
        <v>49405</v>
      </c>
      <c r="C22130" s="232" t="s">
        <v>5</v>
      </c>
      <c r="D22130" s="232">
        <v>98.06</v>
      </c>
      <c r="E22130" s="232" t="s">
        <v>40909</v>
      </c>
    </row>
    <row r="22131" spans="1:5" ht="22.5">
      <c r="A22131" s="232" t="s">
        <v>12213</v>
      </c>
      <c r="B22131" s="233" t="s">
        <v>49406</v>
      </c>
      <c r="C22131" s="232" t="s">
        <v>12214</v>
      </c>
      <c r="D22131" s="232">
        <v>182.64</v>
      </c>
      <c r="E22131" s="232" t="s">
        <v>40909</v>
      </c>
    </row>
    <row r="22132" spans="1:5" ht="22.5">
      <c r="A22132" s="232" t="s">
        <v>12215</v>
      </c>
      <c r="B22132" s="233" t="s">
        <v>49407</v>
      </c>
      <c r="C22132" s="232" t="s">
        <v>12216</v>
      </c>
      <c r="D22132" s="232">
        <v>57.7</v>
      </c>
      <c r="E22132" s="232" t="s">
        <v>40909</v>
      </c>
    </row>
    <row r="22133" spans="1:5" ht="22.5">
      <c r="A22133" s="232" t="s">
        <v>12217</v>
      </c>
      <c r="B22133" s="233" t="s">
        <v>49408</v>
      </c>
      <c r="C22133" s="232" t="s">
        <v>12216</v>
      </c>
      <c r="D22133" s="232">
        <v>2.21</v>
      </c>
      <c r="E22133" s="232" t="s">
        <v>40909</v>
      </c>
    </row>
    <row r="22134" spans="1:5" ht="22.5">
      <c r="A22134" s="232" t="s">
        <v>12218</v>
      </c>
      <c r="B22134" s="233" t="s">
        <v>49409</v>
      </c>
      <c r="C22134" s="232" t="s">
        <v>12216</v>
      </c>
      <c r="D22134" s="232">
        <v>9.58</v>
      </c>
      <c r="E22134" s="232" t="s">
        <v>40909</v>
      </c>
    </row>
    <row r="22135" spans="1:5" ht="22.5">
      <c r="A22135" s="232" t="s">
        <v>49410</v>
      </c>
      <c r="B22135" s="233" t="s">
        <v>49411</v>
      </c>
      <c r="C22135" s="232" t="s">
        <v>3</v>
      </c>
      <c r="D22135" s="232">
        <v>142.62</v>
      </c>
      <c r="E22135" s="232" t="s">
        <v>40909</v>
      </c>
    </row>
    <row r="22136" spans="1:5" ht="22.5">
      <c r="A22136" s="232" t="s">
        <v>12219</v>
      </c>
      <c r="B22136" s="233" t="s">
        <v>49412</v>
      </c>
      <c r="C22136" s="232" t="s">
        <v>12216</v>
      </c>
      <c r="D22136" s="232">
        <v>6.85</v>
      </c>
      <c r="E22136" s="232" t="s">
        <v>40909</v>
      </c>
    </row>
    <row r="22137" spans="1:5">
      <c r="A22137" s="232" t="s">
        <v>12220</v>
      </c>
      <c r="B22137" s="233" t="s">
        <v>12221</v>
      </c>
      <c r="C22137" s="232" t="s">
        <v>12216</v>
      </c>
      <c r="D22137" s="232">
        <v>2.2999999999999998</v>
      </c>
      <c r="E22137" s="232" t="s">
        <v>40909</v>
      </c>
    </row>
    <row r="22138" spans="1:5" ht="22.5">
      <c r="A22138" s="232" t="s">
        <v>12222</v>
      </c>
      <c r="B22138" s="233" t="s">
        <v>49413</v>
      </c>
      <c r="C22138" s="232" t="s">
        <v>12138</v>
      </c>
      <c r="D22138" s="232">
        <v>130.54</v>
      </c>
      <c r="E22138" s="232" t="s">
        <v>40909</v>
      </c>
    </row>
    <row r="22139" spans="1:5" ht="22.5">
      <c r="A22139" s="232" t="s">
        <v>12223</v>
      </c>
      <c r="B22139" s="233" t="s">
        <v>12224</v>
      </c>
      <c r="C22139" s="232" t="s">
        <v>12138</v>
      </c>
      <c r="D22139" s="232">
        <v>89.1</v>
      </c>
      <c r="E22139" s="232" t="s">
        <v>40909</v>
      </c>
    </row>
    <row r="22140" spans="1:5" ht="22.5">
      <c r="A22140" s="232" t="s">
        <v>12225</v>
      </c>
      <c r="B22140" s="233" t="s">
        <v>12226</v>
      </c>
      <c r="C22140" s="232" t="s">
        <v>84</v>
      </c>
      <c r="D22140" s="232">
        <v>144.94</v>
      </c>
      <c r="E22140" s="232" t="s">
        <v>40909</v>
      </c>
    </row>
    <row r="22141" spans="1:5" ht="22.5">
      <c r="A22141" s="232" t="s">
        <v>12227</v>
      </c>
      <c r="B22141" s="233" t="s">
        <v>49414</v>
      </c>
      <c r="C22141" s="232" t="s">
        <v>84</v>
      </c>
      <c r="D22141" s="232">
        <v>157.22</v>
      </c>
      <c r="E22141" s="232" t="s">
        <v>40909</v>
      </c>
    </row>
    <row r="22142" spans="1:5">
      <c r="A22142" s="232" t="s">
        <v>12228</v>
      </c>
      <c r="B22142" s="233" t="s">
        <v>12229</v>
      </c>
      <c r="C22142" s="232" t="s">
        <v>5</v>
      </c>
      <c r="D22142" s="232">
        <v>74.17</v>
      </c>
      <c r="E22142" s="232" t="s">
        <v>40909</v>
      </c>
    </row>
    <row r="22143" spans="1:5" ht="22.5">
      <c r="A22143" s="232" t="s">
        <v>12230</v>
      </c>
      <c r="B22143" s="233" t="s">
        <v>49415</v>
      </c>
      <c r="C22143" s="232" t="s">
        <v>5</v>
      </c>
      <c r="D22143" s="232">
        <v>118.89</v>
      </c>
      <c r="E22143" s="232" t="s">
        <v>40909</v>
      </c>
    </row>
    <row r="22144" spans="1:5" ht="22.5">
      <c r="A22144" s="232" t="s">
        <v>12231</v>
      </c>
      <c r="B22144" s="233" t="s">
        <v>49416</v>
      </c>
      <c r="C22144" s="232" t="s">
        <v>5</v>
      </c>
      <c r="D22144" s="232">
        <v>254.65</v>
      </c>
      <c r="E22144" s="232" t="s">
        <v>40909</v>
      </c>
    </row>
    <row r="22145" spans="1:5" ht="22.5">
      <c r="A22145" s="232" t="s">
        <v>12232</v>
      </c>
      <c r="B22145" s="233" t="s">
        <v>49417</v>
      </c>
      <c r="C22145" s="232" t="s">
        <v>12233</v>
      </c>
      <c r="D22145" s="232">
        <v>54.73</v>
      </c>
      <c r="E22145" s="232" t="s">
        <v>40909</v>
      </c>
    </row>
    <row r="22146" spans="1:5" ht="22.5">
      <c r="A22146" s="232" t="s">
        <v>12234</v>
      </c>
      <c r="B22146" s="233" t="s">
        <v>49418</v>
      </c>
      <c r="C22146" s="232" t="s">
        <v>3</v>
      </c>
      <c r="D22146" s="232">
        <v>3.97</v>
      </c>
      <c r="E22146" s="232" t="s">
        <v>40909</v>
      </c>
    </row>
    <row r="22147" spans="1:5" ht="22.5">
      <c r="A22147" s="232" t="s">
        <v>12235</v>
      </c>
      <c r="B22147" s="233" t="s">
        <v>49419</v>
      </c>
      <c r="C22147" s="232" t="s">
        <v>12236</v>
      </c>
      <c r="D22147" s="232">
        <v>10.49</v>
      </c>
      <c r="E22147" s="232" t="s">
        <v>40909</v>
      </c>
    </row>
    <row r="22148" spans="1:5" ht="22.5">
      <c r="A22148" s="232" t="s">
        <v>12237</v>
      </c>
      <c r="B22148" s="233" t="s">
        <v>49420</v>
      </c>
      <c r="C22148" s="232" t="s">
        <v>3</v>
      </c>
      <c r="D22148" s="232">
        <v>48.99</v>
      </c>
      <c r="E22148" s="232" t="s">
        <v>40909</v>
      </c>
    </row>
    <row r="22149" spans="1:5" ht="22.5">
      <c r="A22149" s="232" t="s">
        <v>12238</v>
      </c>
      <c r="B22149" s="233" t="s">
        <v>49421</v>
      </c>
      <c r="C22149" s="232" t="s">
        <v>4</v>
      </c>
      <c r="D22149" s="232">
        <v>112.76</v>
      </c>
      <c r="E22149" s="232" t="s">
        <v>40909</v>
      </c>
    </row>
    <row r="22150" spans="1:5" ht="22.5">
      <c r="A22150" s="232" t="s">
        <v>12239</v>
      </c>
      <c r="B22150" s="233" t="s">
        <v>49422</v>
      </c>
      <c r="C22150" s="232" t="s">
        <v>12138</v>
      </c>
      <c r="D22150" s="232">
        <v>1170.2</v>
      </c>
      <c r="E22150" s="232" t="s">
        <v>40909</v>
      </c>
    </row>
    <row r="22151" spans="1:5">
      <c r="A22151" s="232" t="s">
        <v>12240</v>
      </c>
      <c r="B22151" s="233" t="s">
        <v>12241</v>
      </c>
      <c r="C22151" s="232" t="s">
        <v>4</v>
      </c>
      <c r="D22151" s="232">
        <v>133.19999999999999</v>
      </c>
      <c r="E22151" s="232" t="s">
        <v>40909</v>
      </c>
    </row>
    <row r="22152" spans="1:5">
      <c r="A22152" s="232" t="s">
        <v>12242</v>
      </c>
      <c r="B22152" s="233" t="s">
        <v>49423</v>
      </c>
      <c r="C22152" s="232" t="s">
        <v>4</v>
      </c>
      <c r="D22152" s="232">
        <v>114.44</v>
      </c>
      <c r="E22152" s="232" t="s">
        <v>40909</v>
      </c>
    </row>
    <row r="22153" spans="1:5" ht="22.5">
      <c r="A22153" s="232" t="s">
        <v>12243</v>
      </c>
      <c r="B22153" s="233" t="s">
        <v>49424</v>
      </c>
      <c r="C22153" s="232" t="s">
        <v>4</v>
      </c>
      <c r="D22153" s="232">
        <v>193.39</v>
      </c>
      <c r="E22153" s="232" t="s">
        <v>40909</v>
      </c>
    </row>
    <row r="22154" spans="1:5" ht="22.5">
      <c r="A22154" s="232" t="s">
        <v>12244</v>
      </c>
      <c r="B22154" s="233" t="s">
        <v>49425</v>
      </c>
      <c r="C22154" s="232" t="s">
        <v>12138</v>
      </c>
      <c r="D22154" s="232">
        <v>215.15</v>
      </c>
      <c r="E22154" s="232" t="s">
        <v>40909</v>
      </c>
    </row>
    <row r="22155" spans="1:5" ht="22.5">
      <c r="A22155" s="232" t="s">
        <v>12245</v>
      </c>
      <c r="B22155" s="233" t="s">
        <v>49426</v>
      </c>
      <c r="C22155" s="232" t="s">
        <v>12138</v>
      </c>
      <c r="D22155" s="232">
        <v>380.81</v>
      </c>
      <c r="E22155" s="232" t="s">
        <v>40909</v>
      </c>
    </row>
    <row r="22156" spans="1:5" ht="22.5">
      <c r="A22156" s="232" t="s">
        <v>12246</v>
      </c>
      <c r="B22156" s="233" t="s">
        <v>49427</v>
      </c>
      <c r="C22156" s="232" t="s">
        <v>12138</v>
      </c>
      <c r="D22156" s="232">
        <v>732.58</v>
      </c>
      <c r="E22156" s="232" t="s">
        <v>40909</v>
      </c>
    </row>
    <row r="22157" spans="1:5">
      <c r="A22157" s="232" t="s">
        <v>12247</v>
      </c>
      <c r="B22157" s="233" t="s">
        <v>12248</v>
      </c>
      <c r="C22157" s="232" t="s">
        <v>4</v>
      </c>
      <c r="D22157" s="232">
        <v>15.29</v>
      </c>
      <c r="E22157" s="232" t="s">
        <v>40909</v>
      </c>
    </row>
    <row r="22158" spans="1:5">
      <c r="A22158" s="232" t="s">
        <v>12249</v>
      </c>
      <c r="B22158" s="233" t="s">
        <v>12250</v>
      </c>
      <c r="C22158" s="232" t="s">
        <v>5</v>
      </c>
      <c r="D22158" s="232">
        <v>3.75</v>
      </c>
      <c r="E22158" s="232" t="s">
        <v>40909</v>
      </c>
    </row>
    <row r="22159" spans="1:5" ht="22.5">
      <c r="A22159" s="232" t="s">
        <v>12251</v>
      </c>
      <c r="B22159" s="233" t="s">
        <v>49428</v>
      </c>
      <c r="C22159" s="232" t="s">
        <v>3</v>
      </c>
      <c r="D22159" s="232">
        <v>34.369999999999997</v>
      </c>
      <c r="E22159" s="232" t="s">
        <v>40909</v>
      </c>
    </row>
    <row r="22160" spans="1:5">
      <c r="A22160" s="232" t="s">
        <v>12252</v>
      </c>
      <c r="B22160" s="233" t="s">
        <v>12253</v>
      </c>
      <c r="C22160" s="232" t="s">
        <v>4</v>
      </c>
      <c r="D22160" s="232">
        <v>80.34</v>
      </c>
      <c r="E22160" s="232" t="s">
        <v>40909</v>
      </c>
    </row>
    <row r="22161" spans="1:5">
      <c r="A22161" s="232" t="s">
        <v>12254</v>
      </c>
      <c r="B22161" s="233" t="s">
        <v>12255</v>
      </c>
      <c r="C22161" s="232" t="s">
        <v>4</v>
      </c>
      <c r="D22161" s="232">
        <v>4.32</v>
      </c>
      <c r="E22161" s="232" t="s">
        <v>40909</v>
      </c>
    </row>
    <row r="22162" spans="1:5">
      <c r="A22162" s="232" t="s">
        <v>12256</v>
      </c>
      <c r="B22162" s="233" t="s">
        <v>12257</v>
      </c>
      <c r="C22162" s="232" t="s">
        <v>4</v>
      </c>
      <c r="D22162" s="232">
        <v>23.61</v>
      </c>
      <c r="E22162" s="232" t="s">
        <v>40909</v>
      </c>
    </row>
    <row r="22163" spans="1:5">
      <c r="A22163" s="232" t="s">
        <v>12258</v>
      </c>
      <c r="B22163" s="233" t="s">
        <v>12259</v>
      </c>
      <c r="C22163" s="232" t="s">
        <v>4</v>
      </c>
      <c r="D22163" s="232">
        <v>13.8</v>
      </c>
      <c r="E22163" s="232" t="s">
        <v>40909</v>
      </c>
    </row>
    <row r="22164" spans="1:5">
      <c r="A22164" s="232" t="s">
        <v>12260</v>
      </c>
      <c r="B22164" s="233" t="s">
        <v>12261</v>
      </c>
      <c r="C22164" s="232" t="s">
        <v>4</v>
      </c>
      <c r="D22164" s="232">
        <v>114</v>
      </c>
      <c r="E22164" s="232" t="s">
        <v>40909</v>
      </c>
    </row>
    <row r="22165" spans="1:5">
      <c r="A22165" s="232" t="s">
        <v>12262</v>
      </c>
      <c r="B22165" s="233" t="s">
        <v>12263</v>
      </c>
      <c r="C22165" s="232" t="s">
        <v>4</v>
      </c>
      <c r="D22165" s="232">
        <v>21.6</v>
      </c>
      <c r="E22165" s="232" t="s">
        <v>40909</v>
      </c>
    </row>
    <row r="22166" spans="1:5">
      <c r="A22166" s="232" t="s">
        <v>12264</v>
      </c>
      <c r="B22166" s="233" t="s">
        <v>12265</v>
      </c>
      <c r="C22166" s="232" t="s">
        <v>4</v>
      </c>
      <c r="D22166" s="232">
        <v>38.71</v>
      </c>
      <c r="E22166" s="232" t="s">
        <v>40909</v>
      </c>
    </row>
    <row r="22167" spans="1:5">
      <c r="A22167" s="232" t="s">
        <v>12266</v>
      </c>
      <c r="B22167" s="233" t="s">
        <v>12267</v>
      </c>
      <c r="C22167" s="232" t="s">
        <v>4</v>
      </c>
      <c r="D22167" s="232">
        <v>51.12</v>
      </c>
      <c r="E22167" s="232" t="s">
        <v>40909</v>
      </c>
    </row>
    <row r="22168" spans="1:5">
      <c r="A22168" s="232" t="s">
        <v>12268</v>
      </c>
      <c r="B22168" s="233" t="s">
        <v>12269</v>
      </c>
      <c r="C22168" s="232" t="s">
        <v>4</v>
      </c>
      <c r="D22168" s="232">
        <v>18.350000000000001</v>
      </c>
      <c r="E22168" s="232" t="s">
        <v>40909</v>
      </c>
    </row>
    <row r="22169" spans="1:5" ht="22.5">
      <c r="A22169" s="232" t="s">
        <v>14363</v>
      </c>
      <c r="B22169" s="233" t="s">
        <v>49429</v>
      </c>
      <c r="C22169" s="232" t="s">
        <v>18</v>
      </c>
      <c r="D22169" s="232">
        <v>1631.79</v>
      </c>
      <c r="E22169" s="232" t="s">
        <v>40909</v>
      </c>
    </row>
    <row r="22170" spans="1:5">
      <c r="A22170" s="232" t="s">
        <v>14365</v>
      </c>
      <c r="B22170" s="233" t="s">
        <v>14366</v>
      </c>
      <c r="C22170" s="232" t="s">
        <v>3</v>
      </c>
      <c r="D22170" s="232">
        <v>76.58</v>
      </c>
      <c r="E22170" s="232" t="s">
        <v>40909</v>
      </c>
    </row>
    <row r="22171" spans="1:5">
      <c r="A22171" s="232" t="s">
        <v>14367</v>
      </c>
      <c r="B22171" s="233" t="s">
        <v>14368</v>
      </c>
      <c r="C22171" s="232" t="s">
        <v>18</v>
      </c>
      <c r="D22171" s="232">
        <v>71.91</v>
      </c>
      <c r="E22171" s="232" t="s">
        <v>40909</v>
      </c>
    </row>
    <row r="22172" spans="1:5">
      <c r="A22172" s="232" t="s">
        <v>14369</v>
      </c>
      <c r="B22172" s="233" t="s">
        <v>14370</v>
      </c>
      <c r="C22172" s="232" t="s">
        <v>3</v>
      </c>
      <c r="D22172" s="232">
        <v>22.28</v>
      </c>
      <c r="E22172" s="232" t="s">
        <v>40909</v>
      </c>
    </row>
    <row r="22173" spans="1:5">
      <c r="A22173" s="232" t="s">
        <v>14371</v>
      </c>
      <c r="B22173" s="233" t="s">
        <v>49430</v>
      </c>
      <c r="C22173" s="232" t="s">
        <v>5</v>
      </c>
      <c r="D22173" s="232">
        <v>14.86</v>
      </c>
      <c r="E22173" s="232" t="s">
        <v>40909</v>
      </c>
    </row>
    <row r="22174" spans="1:5" ht="22.5">
      <c r="A22174" s="232" t="s">
        <v>49431</v>
      </c>
      <c r="B22174" s="233" t="s">
        <v>49432</v>
      </c>
      <c r="C22174" s="232" t="s">
        <v>5</v>
      </c>
      <c r="D22174" s="232">
        <v>22454.32</v>
      </c>
      <c r="E22174" s="232" t="s">
        <v>40909</v>
      </c>
    </row>
    <row r="22175" spans="1:5" ht="22.5">
      <c r="A22175" s="232" t="s">
        <v>49433</v>
      </c>
      <c r="B22175" s="233" t="s">
        <v>49434</v>
      </c>
      <c r="C22175" s="232" t="s">
        <v>5</v>
      </c>
      <c r="D22175" s="232">
        <v>31535.74</v>
      </c>
      <c r="E22175" s="232" t="s">
        <v>40909</v>
      </c>
    </row>
    <row r="22176" spans="1:5" ht="22.5">
      <c r="A22176" s="232" t="s">
        <v>49435</v>
      </c>
      <c r="B22176" s="233" t="s">
        <v>49436</v>
      </c>
      <c r="C22176" s="232" t="s">
        <v>3</v>
      </c>
      <c r="D22176" s="232">
        <v>15.83</v>
      </c>
      <c r="E22176" s="232" t="s">
        <v>40909</v>
      </c>
    </row>
    <row r="22177" spans="1:5">
      <c r="A22177" s="232" t="s">
        <v>49437</v>
      </c>
      <c r="B22177" s="233" t="s">
        <v>49438</v>
      </c>
      <c r="C22177" s="232" t="s">
        <v>83</v>
      </c>
      <c r="D22177" s="232">
        <v>146.5</v>
      </c>
      <c r="E22177" s="232" t="s">
        <v>40909</v>
      </c>
    </row>
    <row r="22178" spans="1:5">
      <c r="A22178" s="232" t="s">
        <v>12270</v>
      </c>
      <c r="B22178" s="233" t="s">
        <v>12271</v>
      </c>
      <c r="C22178" s="232" t="s">
        <v>3</v>
      </c>
      <c r="D22178" s="232">
        <v>40.68</v>
      </c>
      <c r="E22178" s="232" t="s">
        <v>40909</v>
      </c>
    </row>
    <row r="22179" spans="1:5">
      <c r="A22179" s="232" t="s">
        <v>12272</v>
      </c>
      <c r="B22179" s="233" t="s">
        <v>12273</v>
      </c>
      <c r="C22179" s="232" t="s">
        <v>5</v>
      </c>
      <c r="D22179" s="232">
        <v>1.94</v>
      </c>
      <c r="E22179" s="232" t="s">
        <v>40909</v>
      </c>
    </row>
    <row r="22180" spans="1:5" ht="33.75">
      <c r="A22180" s="232" t="s">
        <v>12274</v>
      </c>
      <c r="B22180" s="233" t="s">
        <v>49439</v>
      </c>
      <c r="C22180" s="232" t="s">
        <v>18</v>
      </c>
      <c r="D22180" s="232">
        <v>339.17</v>
      </c>
      <c r="E22180" s="232" t="s">
        <v>40909</v>
      </c>
    </row>
    <row r="22181" spans="1:5" hidden="1">
      <c r="A22181" s="232" t="s">
        <v>49440</v>
      </c>
      <c r="B22181" s="233" t="s">
        <v>62881</v>
      </c>
      <c r="C22181" s="232" t="s">
        <v>18</v>
      </c>
      <c r="D22181" s="232">
        <v>113.5</v>
      </c>
      <c r="E22181" s="232" t="s">
        <v>49441</v>
      </c>
    </row>
    <row r="22182" spans="1:5" hidden="1">
      <c r="A22182" s="232" t="s">
        <v>49442</v>
      </c>
      <c r="B22182" s="233" t="s">
        <v>49443</v>
      </c>
      <c r="C22182" s="232" t="s">
        <v>83</v>
      </c>
      <c r="D22182" s="232">
        <v>13.93</v>
      </c>
      <c r="E22182" s="232" t="s">
        <v>49441</v>
      </c>
    </row>
    <row r="22183" spans="1:5" hidden="1">
      <c r="A22183" s="232" t="s">
        <v>49444</v>
      </c>
      <c r="B22183" s="233" t="s">
        <v>49445</v>
      </c>
      <c r="C22183" s="232" t="s">
        <v>83</v>
      </c>
      <c r="D22183" s="232">
        <v>15.56</v>
      </c>
      <c r="E22183" s="232" t="s">
        <v>49441</v>
      </c>
    </row>
    <row r="22184" spans="1:5" hidden="1">
      <c r="A22184" s="232" t="s">
        <v>49446</v>
      </c>
      <c r="B22184" s="233" t="s">
        <v>49447</v>
      </c>
      <c r="C22184" s="232" t="s">
        <v>83</v>
      </c>
      <c r="D22184" s="232">
        <v>15.4397</v>
      </c>
      <c r="E22184" s="232" t="s">
        <v>49441</v>
      </c>
    </row>
    <row r="22185" spans="1:5" hidden="1">
      <c r="A22185" s="232" t="s">
        <v>49448</v>
      </c>
      <c r="B22185" s="233" t="s">
        <v>49449</v>
      </c>
      <c r="C22185" s="232" t="s">
        <v>83</v>
      </c>
      <c r="D22185" s="232">
        <v>16.335799999999999</v>
      </c>
      <c r="E22185" s="232" t="s">
        <v>49441</v>
      </c>
    </row>
    <row r="22186" spans="1:5" hidden="1">
      <c r="A22186" s="232" t="s">
        <v>49450</v>
      </c>
      <c r="B22186" s="233" t="s">
        <v>49451</v>
      </c>
      <c r="C22186" s="232" t="s">
        <v>85</v>
      </c>
      <c r="D22186" s="232">
        <v>17.59</v>
      </c>
      <c r="E22186" s="232" t="s">
        <v>49441</v>
      </c>
    </row>
    <row r="22187" spans="1:5" hidden="1">
      <c r="A22187" s="232" t="s">
        <v>49452</v>
      </c>
      <c r="B22187" s="233" t="s">
        <v>49453</v>
      </c>
      <c r="C22187" s="232" t="s">
        <v>83</v>
      </c>
      <c r="D22187" s="232">
        <v>4.7435</v>
      </c>
      <c r="E22187" s="232" t="s">
        <v>49441</v>
      </c>
    </row>
    <row r="22188" spans="1:5" hidden="1">
      <c r="A22188" s="232" t="s">
        <v>49454</v>
      </c>
      <c r="B22188" s="233" t="s">
        <v>49455</v>
      </c>
      <c r="C22188" s="232" t="s">
        <v>85</v>
      </c>
      <c r="D22188" s="232">
        <v>6.77</v>
      </c>
      <c r="E22188" s="232" t="s">
        <v>49441</v>
      </c>
    </row>
    <row r="22189" spans="1:5" hidden="1">
      <c r="A22189" s="232" t="s">
        <v>49456</v>
      </c>
      <c r="B22189" s="233" t="s">
        <v>62882</v>
      </c>
      <c r="C22189" s="232" t="s">
        <v>83</v>
      </c>
      <c r="D22189" s="232">
        <v>8.6519999999999992</v>
      </c>
      <c r="E22189" s="232" t="s">
        <v>49441</v>
      </c>
    </row>
    <row r="22190" spans="1:5" hidden="1">
      <c r="A22190" s="232" t="s">
        <v>49457</v>
      </c>
      <c r="B22190" s="233" t="s">
        <v>62883</v>
      </c>
      <c r="C22190" s="232" t="s">
        <v>83</v>
      </c>
      <c r="D22190" s="232">
        <v>8.5500000000000007</v>
      </c>
      <c r="E22190" s="232" t="s">
        <v>49441</v>
      </c>
    </row>
    <row r="22191" spans="1:5" hidden="1">
      <c r="A22191" s="232" t="s">
        <v>49458</v>
      </c>
      <c r="B22191" s="233" t="s">
        <v>62884</v>
      </c>
      <c r="C22191" s="232" t="s">
        <v>83</v>
      </c>
      <c r="D22191" s="232">
        <v>7.3125999999999998</v>
      </c>
      <c r="E22191" s="232" t="s">
        <v>49441</v>
      </c>
    </row>
    <row r="22192" spans="1:5" hidden="1">
      <c r="A22192" s="232" t="s">
        <v>49459</v>
      </c>
      <c r="B22192" s="233" t="s">
        <v>62885</v>
      </c>
      <c r="C22192" s="232" t="s">
        <v>83</v>
      </c>
      <c r="D22192" s="232">
        <v>7.7243000000000004</v>
      </c>
      <c r="E22192" s="232" t="s">
        <v>49441</v>
      </c>
    </row>
    <row r="22193" spans="1:5" hidden="1">
      <c r="A22193" s="232" t="s">
        <v>49460</v>
      </c>
      <c r="B22193" s="233" t="s">
        <v>62886</v>
      </c>
      <c r="C22193" s="232" t="s">
        <v>83</v>
      </c>
      <c r="D22193" s="232">
        <v>6.6928000000000001</v>
      </c>
      <c r="E22193" s="232" t="s">
        <v>49441</v>
      </c>
    </row>
    <row r="22194" spans="1:5" hidden="1">
      <c r="A22194" s="232" t="s">
        <v>49461</v>
      </c>
      <c r="B22194" s="233" t="s">
        <v>62887</v>
      </c>
      <c r="C22194" s="232" t="s">
        <v>83</v>
      </c>
      <c r="D22194" s="232">
        <v>6.61</v>
      </c>
      <c r="E22194" s="232" t="s">
        <v>49441</v>
      </c>
    </row>
    <row r="22195" spans="1:5" hidden="1">
      <c r="A22195" s="232" t="s">
        <v>49462</v>
      </c>
      <c r="B22195" s="233" t="s">
        <v>62888</v>
      </c>
      <c r="C22195" s="232" t="s">
        <v>83</v>
      </c>
      <c r="D22195" s="232">
        <v>6.7519999999999998</v>
      </c>
      <c r="E22195" s="232" t="s">
        <v>49441</v>
      </c>
    </row>
    <row r="22196" spans="1:5" hidden="1">
      <c r="A22196" s="232" t="s">
        <v>49463</v>
      </c>
      <c r="B22196" s="233" t="s">
        <v>62889</v>
      </c>
      <c r="C22196" s="232" t="s">
        <v>83</v>
      </c>
      <c r="D22196" s="232">
        <v>6.7519999999999998</v>
      </c>
      <c r="E22196" s="232" t="s">
        <v>49441</v>
      </c>
    </row>
    <row r="22197" spans="1:5" hidden="1">
      <c r="A22197" s="232" t="s">
        <v>49464</v>
      </c>
      <c r="B22197" s="233" t="s">
        <v>62890</v>
      </c>
      <c r="C22197" s="232" t="s">
        <v>83</v>
      </c>
      <c r="D22197" s="232">
        <v>6.6871999999999998</v>
      </c>
      <c r="E22197" s="232" t="s">
        <v>49441</v>
      </c>
    </row>
    <row r="22198" spans="1:5" hidden="1">
      <c r="A22198" s="232" t="s">
        <v>49465</v>
      </c>
      <c r="B22198" s="233" t="s">
        <v>49466</v>
      </c>
      <c r="C22198" s="232" t="s">
        <v>83</v>
      </c>
      <c r="D22198" s="232">
        <v>34.92</v>
      </c>
      <c r="E22198" s="232" t="s">
        <v>49441</v>
      </c>
    </row>
    <row r="22199" spans="1:5" hidden="1">
      <c r="A22199" s="232" t="s">
        <v>49467</v>
      </c>
      <c r="B22199" s="233" t="s">
        <v>62891</v>
      </c>
      <c r="C22199" s="232" t="s">
        <v>83</v>
      </c>
      <c r="D22199" s="232">
        <v>9.2068999999999992</v>
      </c>
      <c r="E22199" s="232" t="s">
        <v>49441</v>
      </c>
    </row>
    <row r="22200" spans="1:5" hidden="1">
      <c r="A22200" s="232" t="s">
        <v>49468</v>
      </c>
      <c r="B22200" s="233" t="s">
        <v>62892</v>
      </c>
      <c r="C22200" s="232" t="s">
        <v>83</v>
      </c>
      <c r="D22200" s="232">
        <v>9.0418000000000003</v>
      </c>
      <c r="E22200" s="232" t="s">
        <v>49441</v>
      </c>
    </row>
    <row r="22201" spans="1:5" hidden="1">
      <c r="A22201" s="232" t="s">
        <v>49469</v>
      </c>
      <c r="B22201" s="233" t="s">
        <v>62893</v>
      </c>
      <c r="C22201" s="232" t="s">
        <v>83</v>
      </c>
      <c r="D22201" s="232">
        <v>8.7238000000000007</v>
      </c>
      <c r="E22201" s="232" t="s">
        <v>49441</v>
      </c>
    </row>
    <row r="22202" spans="1:5" hidden="1">
      <c r="A22202" s="232" t="s">
        <v>49470</v>
      </c>
      <c r="B22202" s="233" t="s">
        <v>62894</v>
      </c>
      <c r="C22202" s="232" t="s">
        <v>83</v>
      </c>
      <c r="D22202" s="232">
        <v>8.5174000000000003</v>
      </c>
      <c r="E22202" s="232" t="s">
        <v>49441</v>
      </c>
    </row>
    <row r="22203" spans="1:5" hidden="1">
      <c r="A22203" s="232" t="s">
        <v>49471</v>
      </c>
      <c r="B22203" s="233" t="s">
        <v>62895</v>
      </c>
      <c r="C22203" s="232" t="s">
        <v>83</v>
      </c>
      <c r="D22203" s="232">
        <v>8.2302999999999997</v>
      </c>
      <c r="E22203" s="232" t="s">
        <v>49441</v>
      </c>
    </row>
    <row r="22204" spans="1:5" hidden="1">
      <c r="A22204" s="232" t="s">
        <v>49472</v>
      </c>
      <c r="B22204" s="233" t="s">
        <v>62896</v>
      </c>
      <c r="C22204" s="232" t="s">
        <v>83</v>
      </c>
      <c r="D22204" s="232">
        <v>8.1067999999999998</v>
      </c>
      <c r="E22204" s="232" t="s">
        <v>49441</v>
      </c>
    </row>
    <row r="22205" spans="1:5" hidden="1">
      <c r="A22205" s="232" t="s">
        <v>49473</v>
      </c>
      <c r="B22205" s="233" t="s">
        <v>62897</v>
      </c>
      <c r="C22205" s="232" t="s">
        <v>83</v>
      </c>
      <c r="D22205" s="232">
        <v>8.3826000000000001</v>
      </c>
      <c r="E22205" s="232" t="s">
        <v>49441</v>
      </c>
    </row>
    <row r="22206" spans="1:5" hidden="1">
      <c r="A22206" s="232" t="s">
        <v>49474</v>
      </c>
      <c r="B22206" s="233" t="s">
        <v>62898</v>
      </c>
      <c r="C22206" s="232" t="s">
        <v>83</v>
      </c>
      <c r="D22206" s="232">
        <v>9.7574000000000005</v>
      </c>
      <c r="E22206" s="232" t="s">
        <v>49441</v>
      </c>
    </row>
    <row r="22207" spans="1:5" hidden="1">
      <c r="A22207" s="232" t="s">
        <v>49475</v>
      </c>
      <c r="B22207" s="233" t="s">
        <v>49476</v>
      </c>
      <c r="C22207" s="232" t="s">
        <v>83</v>
      </c>
      <c r="D22207" s="232">
        <v>6.5279999999999996</v>
      </c>
      <c r="E22207" s="232" t="s">
        <v>49441</v>
      </c>
    </row>
    <row r="22208" spans="1:5" hidden="1">
      <c r="A22208" s="232" t="s">
        <v>49477</v>
      </c>
      <c r="B22208" s="233" t="s">
        <v>62899</v>
      </c>
      <c r="C22208" s="232" t="s">
        <v>5</v>
      </c>
      <c r="D22208" s="232">
        <v>60</v>
      </c>
      <c r="E22208" s="232" t="s">
        <v>49441</v>
      </c>
    </row>
    <row r="22209" spans="1:5" hidden="1">
      <c r="A22209" s="232" t="s">
        <v>49478</v>
      </c>
      <c r="B22209" s="233" t="s">
        <v>62900</v>
      </c>
      <c r="C22209" s="232" t="s">
        <v>5</v>
      </c>
      <c r="D22209" s="232">
        <v>57.68</v>
      </c>
      <c r="E22209" s="232" t="s">
        <v>49441</v>
      </c>
    </row>
    <row r="22210" spans="1:5" hidden="1">
      <c r="A22210" s="232" t="s">
        <v>49479</v>
      </c>
      <c r="B22210" s="233" t="s">
        <v>62901</v>
      </c>
      <c r="C22210" s="232" t="s">
        <v>5</v>
      </c>
      <c r="D22210" s="232">
        <v>98.88</v>
      </c>
      <c r="E22210" s="232" t="s">
        <v>49441</v>
      </c>
    </row>
    <row r="22211" spans="1:5" hidden="1">
      <c r="A22211" s="232" t="s">
        <v>49480</v>
      </c>
      <c r="B22211" s="233" t="s">
        <v>62902</v>
      </c>
      <c r="C22211" s="232" t="s">
        <v>83</v>
      </c>
      <c r="D22211" s="232">
        <v>6.4015000000000004</v>
      </c>
      <c r="E22211" s="232" t="s">
        <v>49441</v>
      </c>
    </row>
    <row r="22212" spans="1:5" hidden="1">
      <c r="A22212" s="232" t="s">
        <v>49481</v>
      </c>
      <c r="B22212" s="233" t="s">
        <v>62903</v>
      </c>
      <c r="C22212" s="232" t="s">
        <v>5</v>
      </c>
      <c r="D22212" s="232">
        <v>235.87</v>
      </c>
      <c r="E22212" s="232" t="s">
        <v>49441</v>
      </c>
    </row>
    <row r="22213" spans="1:5" hidden="1">
      <c r="A22213" s="232" t="s">
        <v>49482</v>
      </c>
      <c r="B22213" s="233" t="s">
        <v>62904</v>
      </c>
      <c r="C22213" s="232" t="s">
        <v>5</v>
      </c>
      <c r="D22213" s="232">
        <v>700</v>
      </c>
      <c r="E22213" s="232" t="s">
        <v>49441</v>
      </c>
    </row>
    <row r="22214" spans="1:5" hidden="1">
      <c r="A22214" s="232" t="s">
        <v>49483</v>
      </c>
      <c r="B22214" s="233" t="s">
        <v>62905</v>
      </c>
      <c r="C22214" s="232" t="s">
        <v>5</v>
      </c>
      <c r="D22214" s="232">
        <v>16</v>
      </c>
      <c r="E22214" s="232" t="s">
        <v>49441</v>
      </c>
    </row>
    <row r="22215" spans="1:5" hidden="1">
      <c r="A22215" s="232" t="s">
        <v>49484</v>
      </c>
      <c r="B22215" s="233" t="s">
        <v>49485</v>
      </c>
      <c r="C22215" s="232" t="s">
        <v>3</v>
      </c>
      <c r="D22215" s="232">
        <v>2.3174999999999999</v>
      </c>
      <c r="E22215" s="232" t="s">
        <v>49441</v>
      </c>
    </row>
    <row r="22216" spans="1:5" hidden="1">
      <c r="A22216" s="232" t="s">
        <v>49486</v>
      </c>
      <c r="B22216" s="233" t="s">
        <v>49487</v>
      </c>
      <c r="C22216" s="232" t="s">
        <v>3</v>
      </c>
      <c r="D22216" s="232">
        <v>58.7</v>
      </c>
      <c r="E22216" s="232" t="s">
        <v>49441</v>
      </c>
    </row>
    <row r="22217" spans="1:5" hidden="1">
      <c r="A22217" s="232" t="s">
        <v>49488</v>
      </c>
      <c r="B22217" s="233" t="s">
        <v>49489</v>
      </c>
      <c r="C22217" s="232" t="s">
        <v>5</v>
      </c>
      <c r="D22217" s="232">
        <v>1.29</v>
      </c>
      <c r="E22217" s="232" t="s">
        <v>49441</v>
      </c>
    </row>
    <row r="22218" spans="1:5" hidden="1">
      <c r="A22218" s="232" t="s">
        <v>49490</v>
      </c>
      <c r="B22218" s="233" t="s">
        <v>62906</v>
      </c>
      <c r="C22218" s="232" t="s">
        <v>5</v>
      </c>
      <c r="D22218" s="232">
        <v>439.78</v>
      </c>
      <c r="E22218" s="232" t="s">
        <v>49441</v>
      </c>
    </row>
    <row r="22219" spans="1:5" hidden="1">
      <c r="A22219" s="232" t="s">
        <v>49491</v>
      </c>
      <c r="B22219" s="233" t="s">
        <v>49492</v>
      </c>
      <c r="C22219" s="232" t="s">
        <v>3</v>
      </c>
      <c r="D22219" s="232">
        <v>13.6</v>
      </c>
      <c r="E22219" s="232" t="s">
        <v>49441</v>
      </c>
    </row>
    <row r="22220" spans="1:5" hidden="1">
      <c r="A22220" s="232" t="s">
        <v>49493</v>
      </c>
      <c r="B22220" s="233" t="s">
        <v>49494</v>
      </c>
      <c r="C22220" s="232" t="s">
        <v>3</v>
      </c>
      <c r="D22220" s="232">
        <v>2.72</v>
      </c>
      <c r="E22220" s="232" t="s">
        <v>49441</v>
      </c>
    </row>
    <row r="22221" spans="1:5" hidden="1">
      <c r="A22221" s="232" t="s">
        <v>49495</v>
      </c>
      <c r="B22221" s="233" t="s">
        <v>49496</v>
      </c>
      <c r="C22221" s="232" t="s">
        <v>83</v>
      </c>
      <c r="D22221" s="232">
        <v>4.4844999999999997</v>
      </c>
      <c r="E22221" s="232" t="s">
        <v>49441</v>
      </c>
    </row>
    <row r="22222" spans="1:5" hidden="1">
      <c r="A22222" s="232" t="s">
        <v>49497</v>
      </c>
      <c r="B22222" s="233" t="s">
        <v>12352</v>
      </c>
      <c r="C22222" s="232" t="s">
        <v>83</v>
      </c>
      <c r="D22222" s="232">
        <v>4.3693</v>
      </c>
      <c r="E22222" s="232" t="s">
        <v>49441</v>
      </c>
    </row>
    <row r="22223" spans="1:5" hidden="1">
      <c r="A22223" s="232" t="s">
        <v>49498</v>
      </c>
      <c r="B22223" s="233" t="s">
        <v>12353</v>
      </c>
      <c r="C22223" s="232" t="s">
        <v>83</v>
      </c>
      <c r="D22223" s="232">
        <v>4.0453999999999999</v>
      </c>
      <c r="E22223" s="232" t="s">
        <v>49441</v>
      </c>
    </row>
    <row r="22224" spans="1:5" hidden="1">
      <c r="A22224" s="232" t="s">
        <v>49499</v>
      </c>
      <c r="B22224" s="233" t="s">
        <v>62907</v>
      </c>
      <c r="C22224" s="232" t="s">
        <v>83</v>
      </c>
      <c r="D22224" s="232">
        <v>7.1862000000000004</v>
      </c>
      <c r="E22224" s="232" t="s">
        <v>49441</v>
      </c>
    </row>
    <row r="22225" spans="1:5" hidden="1">
      <c r="A22225" s="232" t="s">
        <v>49500</v>
      </c>
      <c r="B22225" s="233" t="s">
        <v>49501</v>
      </c>
      <c r="C22225" s="232" t="s">
        <v>83</v>
      </c>
      <c r="D22225" s="232">
        <v>30.8</v>
      </c>
      <c r="E22225" s="232" t="s">
        <v>49441</v>
      </c>
    </row>
    <row r="22226" spans="1:5" hidden="1">
      <c r="A22226" s="232" t="s">
        <v>49502</v>
      </c>
      <c r="B22226" s="233" t="s">
        <v>49503</v>
      </c>
      <c r="C22226" s="232" t="s">
        <v>83</v>
      </c>
      <c r="D22226" s="232">
        <v>134.66999999999999</v>
      </c>
      <c r="E22226" s="232" t="s">
        <v>49441</v>
      </c>
    </row>
    <row r="22227" spans="1:5" hidden="1">
      <c r="A22227" s="232" t="s">
        <v>49504</v>
      </c>
      <c r="B22227" s="233" t="s">
        <v>49505</v>
      </c>
      <c r="C22227" s="232" t="s">
        <v>83</v>
      </c>
      <c r="D22227" s="232">
        <v>134.66999999999999</v>
      </c>
      <c r="E22227" s="232" t="s">
        <v>49441</v>
      </c>
    </row>
    <row r="22228" spans="1:5" hidden="1">
      <c r="A22228" s="232" t="s">
        <v>49506</v>
      </c>
      <c r="B22228" s="233" t="s">
        <v>62908</v>
      </c>
      <c r="C22228" s="232" t="s">
        <v>83</v>
      </c>
      <c r="D22228" s="232">
        <v>3.3527</v>
      </c>
      <c r="E22228" s="232" t="s">
        <v>49441</v>
      </c>
    </row>
    <row r="22229" spans="1:5" hidden="1">
      <c r="A22229" s="232" t="s">
        <v>49507</v>
      </c>
      <c r="B22229" s="233" t="s">
        <v>62909</v>
      </c>
      <c r="C22229" s="232" t="s">
        <v>5</v>
      </c>
      <c r="D22229" s="232">
        <v>751642.5</v>
      </c>
      <c r="E22229" s="232" t="s">
        <v>49441</v>
      </c>
    </row>
    <row r="22230" spans="1:5" hidden="1">
      <c r="A22230" s="232" t="s">
        <v>49508</v>
      </c>
      <c r="B22230" s="233" t="s">
        <v>62910</v>
      </c>
      <c r="C22230" s="232" t="s">
        <v>5</v>
      </c>
      <c r="D22230" s="232">
        <v>130552.5</v>
      </c>
      <c r="E22230" s="232" t="s">
        <v>49441</v>
      </c>
    </row>
    <row r="22231" spans="1:5" hidden="1">
      <c r="A22231" s="232" t="s">
        <v>49509</v>
      </c>
      <c r="B22231" s="233" t="s">
        <v>49510</v>
      </c>
      <c r="C22231" s="232" t="s">
        <v>83</v>
      </c>
      <c r="D22231" s="232">
        <v>324.39999999999998</v>
      </c>
      <c r="E22231" s="232" t="s">
        <v>49441</v>
      </c>
    </row>
    <row r="22232" spans="1:5" hidden="1">
      <c r="A22232" s="232" t="s">
        <v>49511</v>
      </c>
      <c r="B22232" s="233" t="s">
        <v>49512</v>
      </c>
      <c r="C22232" s="232" t="s">
        <v>83</v>
      </c>
      <c r="D22232" s="232">
        <v>93.16</v>
      </c>
      <c r="E22232" s="232" t="s">
        <v>49441</v>
      </c>
    </row>
    <row r="22233" spans="1:5" hidden="1">
      <c r="A22233" s="232" t="s">
        <v>49513</v>
      </c>
      <c r="B22233" s="233" t="s">
        <v>62911</v>
      </c>
      <c r="C22233" s="232" t="s">
        <v>83</v>
      </c>
      <c r="D22233" s="232">
        <v>91.816100000000006</v>
      </c>
      <c r="E22233" s="232" t="s">
        <v>49441</v>
      </c>
    </row>
    <row r="22234" spans="1:5" hidden="1">
      <c r="A22234" s="232" t="s">
        <v>49514</v>
      </c>
      <c r="B22234" s="233" t="s">
        <v>62912</v>
      </c>
      <c r="C22234" s="232" t="s">
        <v>83</v>
      </c>
      <c r="D22234" s="232">
        <v>6.4015000000000004</v>
      </c>
      <c r="E22234" s="232" t="s">
        <v>49441</v>
      </c>
    </row>
    <row r="22235" spans="1:5" hidden="1">
      <c r="A22235" s="232" t="s">
        <v>49515</v>
      </c>
      <c r="B22235" s="233" t="s">
        <v>62913</v>
      </c>
      <c r="C22235" s="232" t="s">
        <v>83</v>
      </c>
      <c r="D22235" s="232">
        <v>27.13</v>
      </c>
      <c r="E22235" s="232" t="s">
        <v>49441</v>
      </c>
    </row>
    <row r="22236" spans="1:5" hidden="1">
      <c r="A22236" s="232" t="s">
        <v>49516</v>
      </c>
      <c r="B22236" s="233" t="s">
        <v>49517</v>
      </c>
      <c r="C22236" s="232" t="s">
        <v>5</v>
      </c>
      <c r="D22236" s="232">
        <v>2.3174999999999999</v>
      </c>
      <c r="E22236" s="232" t="s">
        <v>49441</v>
      </c>
    </row>
    <row r="22237" spans="1:5" hidden="1">
      <c r="A22237" s="232" t="s">
        <v>49518</v>
      </c>
      <c r="B22237" s="233" t="s">
        <v>49519</v>
      </c>
      <c r="C22237" s="232" t="s">
        <v>5</v>
      </c>
      <c r="D22237" s="232">
        <v>4.1097000000000001</v>
      </c>
      <c r="E22237" s="232" t="s">
        <v>49441</v>
      </c>
    </row>
    <row r="22238" spans="1:5" hidden="1">
      <c r="A22238" s="232" t="s">
        <v>49520</v>
      </c>
      <c r="B22238" s="233" t="s">
        <v>49521</v>
      </c>
      <c r="C22238" s="232" t="s">
        <v>83</v>
      </c>
      <c r="D22238" s="232">
        <v>2.06</v>
      </c>
      <c r="E22238" s="232" t="s">
        <v>49441</v>
      </c>
    </row>
    <row r="22239" spans="1:5" hidden="1">
      <c r="A22239" s="232" t="s">
        <v>49522</v>
      </c>
      <c r="B22239" s="233" t="s">
        <v>49523</v>
      </c>
      <c r="C22239" s="232" t="s">
        <v>5</v>
      </c>
      <c r="D22239" s="232">
        <v>14.38</v>
      </c>
      <c r="E22239" s="232" t="s">
        <v>49441</v>
      </c>
    </row>
    <row r="22240" spans="1:5" hidden="1">
      <c r="A22240" s="232" t="s">
        <v>49524</v>
      </c>
      <c r="B22240" s="233" t="s">
        <v>49525</v>
      </c>
      <c r="C22240" s="232" t="s">
        <v>1439</v>
      </c>
      <c r="D22240" s="232">
        <v>140.5</v>
      </c>
      <c r="E22240" s="232" t="s">
        <v>49441</v>
      </c>
    </row>
    <row r="22241" spans="1:5" hidden="1">
      <c r="A22241" s="232" t="s">
        <v>49526</v>
      </c>
      <c r="B22241" s="233" t="s">
        <v>49527</v>
      </c>
      <c r="C22241" s="232" t="s">
        <v>5</v>
      </c>
      <c r="D22241" s="232">
        <v>1.69</v>
      </c>
      <c r="E22241" s="232" t="s">
        <v>49441</v>
      </c>
    </row>
    <row r="22242" spans="1:5" hidden="1">
      <c r="A22242" s="232" t="s">
        <v>49528</v>
      </c>
      <c r="B22242" s="233" t="s">
        <v>49529</v>
      </c>
      <c r="C22242" s="232" t="s">
        <v>5</v>
      </c>
      <c r="D22242" s="232">
        <v>5.39</v>
      </c>
      <c r="E22242" s="232" t="s">
        <v>49441</v>
      </c>
    </row>
    <row r="22243" spans="1:5" hidden="1">
      <c r="A22243" s="232" t="s">
        <v>49530</v>
      </c>
      <c r="B22243" s="233" t="s">
        <v>62914</v>
      </c>
      <c r="C22243" s="232" t="s">
        <v>5</v>
      </c>
      <c r="D22243" s="232">
        <v>1545</v>
      </c>
      <c r="E22243" s="232" t="s">
        <v>49441</v>
      </c>
    </row>
    <row r="22244" spans="1:5" hidden="1">
      <c r="A22244" s="232" t="s">
        <v>49531</v>
      </c>
      <c r="B22244" s="233" t="s">
        <v>62915</v>
      </c>
      <c r="C22244" s="232" t="s">
        <v>49532</v>
      </c>
      <c r="D22244" s="232">
        <v>122.57</v>
      </c>
      <c r="E22244" s="232" t="s">
        <v>49441</v>
      </c>
    </row>
    <row r="22245" spans="1:5" hidden="1">
      <c r="A22245" s="232" t="s">
        <v>49533</v>
      </c>
      <c r="B22245" s="233" t="s">
        <v>62916</v>
      </c>
      <c r="C22245" s="232" t="s">
        <v>49532</v>
      </c>
      <c r="D22245" s="232">
        <v>97.74</v>
      </c>
      <c r="E22245" s="232" t="s">
        <v>49441</v>
      </c>
    </row>
    <row r="22246" spans="1:5" hidden="1">
      <c r="A22246" s="232" t="s">
        <v>49534</v>
      </c>
      <c r="B22246" s="233" t="s">
        <v>49535</v>
      </c>
      <c r="C22246" s="232" t="s">
        <v>49532</v>
      </c>
      <c r="D22246" s="232">
        <v>119.77</v>
      </c>
      <c r="E22246" s="232" t="s">
        <v>49441</v>
      </c>
    </row>
    <row r="22247" spans="1:5" hidden="1">
      <c r="A22247" s="232" t="s">
        <v>49536</v>
      </c>
      <c r="B22247" s="233" t="s">
        <v>49537</v>
      </c>
      <c r="C22247" s="232" t="s">
        <v>49532</v>
      </c>
      <c r="D22247" s="232">
        <v>125.54</v>
      </c>
      <c r="E22247" s="232" t="s">
        <v>49441</v>
      </c>
    </row>
    <row r="22248" spans="1:5" hidden="1">
      <c r="A22248" s="232" t="s">
        <v>49538</v>
      </c>
      <c r="B22248" s="233" t="s">
        <v>49539</v>
      </c>
      <c r="C22248" s="232" t="s">
        <v>83</v>
      </c>
      <c r="D22248" s="232">
        <v>48.38</v>
      </c>
      <c r="E22248" s="232" t="s">
        <v>49441</v>
      </c>
    </row>
    <row r="22249" spans="1:5" hidden="1">
      <c r="A22249" s="232" t="s">
        <v>49540</v>
      </c>
      <c r="B22249" s="233" t="s">
        <v>49541</v>
      </c>
      <c r="C22249" s="232" t="s">
        <v>83</v>
      </c>
      <c r="D22249" s="232">
        <v>1.39</v>
      </c>
      <c r="E22249" s="232" t="s">
        <v>49441</v>
      </c>
    </row>
    <row r="22250" spans="1:5" hidden="1">
      <c r="A22250" s="232" t="s">
        <v>49542</v>
      </c>
      <c r="B22250" s="233" t="s">
        <v>62917</v>
      </c>
      <c r="C22250" s="232" t="s">
        <v>4</v>
      </c>
      <c r="D22250" s="232">
        <v>19.91</v>
      </c>
      <c r="E22250" s="232" t="s">
        <v>49441</v>
      </c>
    </row>
    <row r="22251" spans="1:5" hidden="1">
      <c r="A22251" s="232" t="s">
        <v>49543</v>
      </c>
      <c r="B22251" s="233" t="s">
        <v>62918</v>
      </c>
      <c r="C22251" s="232" t="s">
        <v>4</v>
      </c>
      <c r="D22251" s="232">
        <v>22.881499999999999</v>
      </c>
      <c r="E22251" s="232" t="s">
        <v>49441</v>
      </c>
    </row>
    <row r="22252" spans="1:5" hidden="1">
      <c r="A22252" s="232" t="s">
        <v>49544</v>
      </c>
      <c r="B22252" s="233" t="s">
        <v>62919</v>
      </c>
      <c r="C22252" s="232" t="s">
        <v>83</v>
      </c>
      <c r="D22252" s="232">
        <v>0.59</v>
      </c>
      <c r="E22252" s="232" t="s">
        <v>49441</v>
      </c>
    </row>
    <row r="22253" spans="1:5" hidden="1">
      <c r="A22253" s="232" t="s">
        <v>49545</v>
      </c>
      <c r="B22253" s="233" t="s">
        <v>62920</v>
      </c>
      <c r="C22253" s="232" t="s">
        <v>83</v>
      </c>
      <c r="D22253" s="232">
        <v>3.12</v>
      </c>
      <c r="E22253" s="232" t="s">
        <v>49441</v>
      </c>
    </row>
    <row r="22254" spans="1:5" hidden="1">
      <c r="A22254" s="232" t="s">
        <v>49546</v>
      </c>
      <c r="B22254" s="233" t="s">
        <v>62921</v>
      </c>
      <c r="C22254" s="232" t="s">
        <v>5</v>
      </c>
      <c r="D22254" s="232">
        <v>28.84</v>
      </c>
      <c r="E22254" s="232" t="s">
        <v>49441</v>
      </c>
    </row>
    <row r="22255" spans="1:5" hidden="1">
      <c r="A22255" s="232" t="s">
        <v>49547</v>
      </c>
      <c r="B22255" s="233" t="s">
        <v>49548</v>
      </c>
      <c r="C22255" s="232" t="s">
        <v>49532</v>
      </c>
      <c r="D22255" s="232">
        <v>78.36</v>
      </c>
      <c r="E22255" s="232" t="s">
        <v>49441</v>
      </c>
    </row>
    <row r="22256" spans="1:5" hidden="1">
      <c r="A22256" s="232" t="s">
        <v>49549</v>
      </c>
      <c r="B22256" s="233" t="s">
        <v>62922</v>
      </c>
      <c r="C22256" s="232" t="s">
        <v>5</v>
      </c>
      <c r="D22256" s="232">
        <v>145.1</v>
      </c>
      <c r="E22256" s="232" t="s">
        <v>49441</v>
      </c>
    </row>
    <row r="22257" spans="1:5" hidden="1">
      <c r="A22257" s="232" t="s">
        <v>49550</v>
      </c>
      <c r="B22257" s="233" t="s">
        <v>49551</v>
      </c>
      <c r="C22257" s="232" t="s">
        <v>83</v>
      </c>
      <c r="D22257" s="232">
        <v>10.8903</v>
      </c>
      <c r="E22257" s="232" t="s">
        <v>49441</v>
      </c>
    </row>
    <row r="22258" spans="1:5" hidden="1">
      <c r="A22258" s="232" t="s">
        <v>49552</v>
      </c>
      <c r="B22258" s="233" t="s">
        <v>62923</v>
      </c>
      <c r="C22258" s="232" t="s">
        <v>5</v>
      </c>
      <c r="D22258" s="232">
        <v>16.48</v>
      </c>
      <c r="E22258" s="232" t="s">
        <v>49441</v>
      </c>
    </row>
    <row r="22259" spans="1:5" hidden="1">
      <c r="A22259" s="232" t="s">
        <v>49553</v>
      </c>
      <c r="B22259" s="233" t="s">
        <v>49554</v>
      </c>
      <c r="C22259" s="232" t="s">
        <v>3</v>
      </c>
      <c r="D22259" s="232">
        <v>12.77</v>
      </c>
      <c r="E22259" s="232" t="s">
        <v>49441</v>
      </c>
    </row>
    <row r="22260" spans="1:5" hidden="1">
      <c r="A22260" s="232" t="s">
        <v>49555</v>
      </c>
      <c r="B22260" s="233" t="s">
        <v>62924</v>
      </c>
      <c r="C22260" s="232" t="s">
        <v>83</v>
      </c>
      <c r="D22260" s="232">
        <v>13.2563</v>
      </c>
      <c r="E22260" s="232" t="s">
        <v>49441</v>
      </c>
    </row>
    <row r="22261" spans="1:5" hidden="1">
      <c r="A22261" s="232" t="s">
        <v>49556</v>
      </c>
      <c r="B22261" s="233" t="s">
        <v>62925</v>
      </c>
      <c r="C22261" s="232" t="s">
        <v>3</v>
      </c>
      <c r="D22261" s="232">
        <v>100.88</v>
      </c>
      <c r="E22261" s="232" t="s">
        <v>49441</v>
      </c>
    </row>
    <row r="22262" spans="1:5" hidden="1">
      <c r="A22262" s="232" t="s">
        <v>49557</v>
      </c>
      <c r="B22262" s="233" t="s">
        <v>49558</v>
      </c>
      <c r="C22262" s="232" t="s">
        <v>18</v>
      </c>
      <c r="D22262" s="232">
        <v>12.36</v>
      </c>
      <c r="E22262" s="232" t="s">
        <v>49441</v>
      </c>
    </row>
    <row r="22263" spans="1:5" hidden="1">
      <c r="A22263" s="232" t="s">
        <v>49559</v>
      </c>
      <c r="B22263" s="233" t="s">
        <v>49560</v>
      </c>
      <c r="C22263" s="232" t="s">
        <v>83</v>
      </c>
      <c r="D22263" s="232">
        <v>51.62</v>
      </c>
      <c r="E22263" s="232" t="s">
        <v>49441</v>
      </c>
    </row>
    <row r="22264" spans="1:5" hidden="1">
      <c r="A22264" s="232" t="s">
        <v>49561</v>
      </c>
      <c r="B22264" s="233" t="s">
        <v>49562</v>
      </c>
      <c r="C22264" s="232" t="s">
        <v>83</v>
      </c>
      <c r="D22264" s="232">
        <v>38.909999999999997</v>
      </c>
      <c r="E22264" s="232" t="s">
        <v>49441</v>
      </c>
    </row>
    <row r="22265" spans="1:5" hidden="1">
      <c r="A22265" s="232" t="s">
        <v>49563</v>
      </c>
      <c r="B22265" s="233" t="s">
        <v>62917</v>
      </c>
      <c r="C22265" s="232" t="s">
        <v>4</v>
      </c>
      <c r="D22265" s="232">
        <v>32.101700000000001</v>
      </c>
      <c r="E22265" s="232" t="s">
        <v>49441</v>
      </c>
    </row>
    <row r="22266" spans="1:5" hidden="1">
      <c r="A22266" s="232" t="s">
        <v>49564</v>
      </c>
      <c r="B22266" s="233" t="s">
        <v>49565</v>
      </c>
      <c r="C22266" s="232" t="s">
        <v>83</v>
      </c>
      <c r="D22266" s="232">
        <v>109.44</v>
      </c>
      <c r="E22266" s="232" t="s">
        <v>49441</v>
      </c>
    </row>
    <row r="22267" spans="1:5" hidden="1">
      <c r="A22267" s="232" t="s">
        <v>49566</v>
      </c>
      <c r="B22267" s="233" t="s">
        <v>62917</v>
      </c>
      <c r="C22267" s="232" t="s">
        <v>4</v>
      </c>
      <c r="D22267" s="232">
        <v>49.520699999999998</v>
      </c>
      <c r="E22267" s="232" t="s">
        <v>49441</v>
      </c>
    </row>
    <row r="22268" spans="1:5" hidden="1">
      <c r="A22268" s="232" t="s">
        <v>49567</v>
      </c>
      <c r="B22268" s="233" t="s">
        <v>62926</v>
      </c>
      <c r="C22268" s="232" t="s">
        <v>4</v>
      </c>
      <c r="D22268" s="232">
        <v>62.933</v>
      </c>
      <c r="E22268" s="232" t="s">
        <v>49441</v>
      </c>
    </row>
    <row r="22269" spans="1:5" hidden="1">
      <c r="A22269" s="232" t="s">
        <v>49568</v>
      </c>
      <c r="B22269" s="233" t="s">
        <v>62927</v>
      </c>
      <c r="C22269" s="232" t="s">
        <v>3</v>
      </c>
      <c r="D22269" s="232">
        <v>6.5754999999999999</v>
      </c>
      <c r="E22269" s="232" t="s">
        <v>49441</v>
      </c>
    </row>
    <row r="22270" spans="1:5" hidden="1">
      <c r="A22270" s="232" t="s">
        <v>49569</v>
      </c>
      <c r="B22270" s="233" t="s">
        <v>49570</v>
      </c>
      <c r="C22270" s="232" t="s">
        <v>5</v>
      </c>
      <c r="D22270" s="232">
        <v>9.93</v>
      </c>
      <c r="E22270" s="232" t="s">
        <v>49441</v>
      </c>
    </row>
    <row r="22271" spans="1:5" hidden="1">
      <c r="A22271" s="232" t="s">
        <v>49571</v>
      </c>
      <c r="B22271" s="233" t="s">
        <v>49572</v>
      </c>
      <c r="C22271" s="232" t="s">
        <v>5</v>
      </c>
      <c r="D22271" s="232">
        <v>8.1999999999999993</v>
      </c>
      <c r="E22271" s="232" t="s">
        <v>49441</v>
      </c>
    </row>
    <row r="22272" spans="1:5" hidden="1">
      <c r="A22272" s="232" t="s">
        <v>49573</v>
      </c>
      <c r="B22272" s="233" t="s">
        <v>62928</v>
      </c>
      <c r="C22272" s="232" t="s">
        <v>3</v>
      </c>
      <c r="D22272" s="232">
        <v>21.56</v>
      </c>
      <c r="E22272" s="232" t="s">
        <v>49441</v>
      </c>
    </row>
    <row r="22273" spans="1:5" hidden="1">
      <c r="A22273" s="232" t="s">
        <v>49574</v>
      </c>
      <c r="B22273" s="233" t="s">
        <v>62926</v>
      </c>
      <c r="C22273" s="232" t="s">
        <v>4</v>
      </c>
      <c r="D22273" s="232">
        <v>86.729399999999998</v>
      </c>
      <c r="E22273" s="232" t="s">
        <v>49441</v>
      </c>
    </row>
    <row r="22274" spans="1:5" hidden="1">
      <c r="A22274" s="232" t="s">
        <v>49575</v>
      </c>
      <c r="B22274" s="233" t="s">
        <v>62918</v>
      </c>
      <c r="C22274" s="232" t="s">
        <v>4</v>
      </c>
      <c r="D22274" s="232">
        <v>101.0945</v>
      </c>
      <c r="E22274" s="232" t="s">
        <v>49441</v>
      </c>
    </row>
    <row r="22275" spans="1:5" hidden="1">
      <c r="A22275" s="232" t="s">
        <v>49576</v>
      </c>
      <c r="B22275" s="233" t="s">
        <v>62929</v>
      </c>
      <c r="C22275" s="232" t="s">
        <v>5</v>
      </c>
      <c r="D22275" s="232">
        <v>1243.75</v>
      </c>
      <c r="E22275" s="232" t="s">
        <v>49441</v>
      </c>
    </row>
    <row r="22276" spans="1:5" hidden="1">
      <c r="A22276" s="232" t="s">
        <v>49577</v>
      </c>
      <c r="B22276" s="233" t="s">
        <v>49578</v>
      </c>
      <c r="C22276" s="232" t="s">
        <v>4</v>
      </c>
      <c r="D22276" s="232">
        <v>9.09</v>
      </c>
      <c r="E22276" s="232" t="s">
        <v>49441</v>
      </c>
    </row>
    <row r="22277" spans="1:5" hidden="1">
      <c r="A22277" s="232" t="s">
        <v>49579</v>
      </c>
      <c r="B22277" s="233" t="s">
        <v>49580</v>
      </c>
      <c r="C22277" s="232" t="s">
        <v>5</v>
      </c>
      <c r="D22277" s="232">
        <v>12.73</v>
      </c>
      <c r="E22277" s="232" t="s">
        <v>49441</v>
      </c>
    </row>
    <row r="22278" spans="1:5" hidden="1">
      <c r="A22278" s="232" t="s">
        <v>49581</v>
      </c>
      <c r="B22278" s="233" t="s">
        <v>49582</v>
      </c>
      <c r="C22278" s="232" t="s">
        <v>83</v>
      </c>
      <c r="D22278" s="232">
        <v>1.1794</v>
      </c>
      <c r="E22278" s="232" t="s">
        <v>49441</v>
      </c>
    </row>
    <row r="22279" spans="1:5" hidden="1">
      <c r="A22279" s="232" t="s">
        <v>49583</v>
      </c>
      <c r="B22279" s="233" t="s">
        <v>49584</v>
      </c>
      <c r="C22279" s="232" t="s">
        <v>85</v>
      </c>
      <c r="D22279" s="232">
        <v>6</v>
      </c>
      <c r="E22279" s="232" t="s">
        <v>49441</v>
      </c>
    </row>
    <row r="22280" spans="1:5" hidden="1">
      <c r="A22280" s="232" t="s">
        <v>49585</v>
      </c>
      <c r="B22280" s="233" t="s">
        <v>49586</v>
      </c>
      <c r="C22280" s="232" t="s">
        <v>85</v>
      </c>
      <c r="D22280" s="232">
        <v>15.3</v>
      </c>
      <c r="E22280" s="232" t="s">
        <v>49441</v>
      </c>
    </row>
    <row r="22281" spans="1:5" hidden="1">
      <c r="A22281" s="232" t="s">
        <v>49587</v>
      </c>
      <c r="B22281" s="233" t="s">
        <v>49588</v>
      </c>
      <c r="C22281" s="232" t="s">
        <v>85</v>
      </c>
      <c r="D22281" s="232">
        <v>14.66</v>
      </c>
      <c r="E22281" s="232" t="s">
        <v>49441</v>
      </c>
    </row>
    <row r="22282" spans="1:5" hidden="1">
      <c r="A22282" s="232" t="s">
        <v>49589</v>
      </c>
      <c r="B22282" s="233" t="s">
        <v>49590</v>
      </c>
      <c r="C22282" s="232" t="s">
        <v>85</v>
      </c>
      <c r="D22282" s="232">
        <v>5.97</v>
      </c>
      <c r="E22282" s="232" t="s">
        <v>49441</v>
      </c>
    </row>
    <row r="22283" spans="1:5" hidden="1">
      <c r="A22283" s="232" t="s">
        <v>49591</v>
      </c>
      <c r="B22283" s="233" t="s">
        <v>49592</v>
      </c>
      <c r="C22283" s="232" t="s">
        <v>85</v>
      </c>
      <c r="D22283" s="232">
        <v>4.47</v>
      </c>
      <c r="E22283" s="232" t="s">
        <v>49441</v>
      </c>
    </row>
    <row r="22284" spans="1:5" hidden="1">
      <c r="A22284" s="232" t="s">
        <v>49593</v>
      </c>
      <c r="B22284" s="233" t="s">
        <v>62930</v>
      </c>
      <c r="C22284" s="232" t="s">
        <v>85</v>
      </c>
      <c r="D22284" s="232">
        <v>28.12</v>
      </c>
      <c r="E22284" s="232" t="s">
        <v>49441</v>
      </c>
    </row>
    <row r="22285" spans="1:5" hidden="1">
      <c r="A22285" s="232" t="s">
        <v>49594</v>
      </c>
      <c r="B22285" s="233" t="s">
        <v>49595</v>
      </c>
      <c r="C22285" s="232" t="s">
        <v>83</v>
      </c>
      <c r="D22285" s="232">
        <v>11.39</v>
      </c>
      <c r="E22285" s="232" t="s">
        <v>49441</v>
      </c>
    </row>
    <row r="22286" spans="1:5" hidden="1">
      <c r="A22286" s="232" t="s">
        <v>49596</v>
      </c>
      <c r="B22286" s="233" t="s">
        <v>62931</v>
      </c>
      <c r="C22286" s="232" t="s">
        <v>5</v>
      </c>
      <c r="D22286" s="232">
        <v>975</v>
      </c>
      <c r="E22286" s="232" t="s">
        <v>49441</v>
      </c>
    </row>
    <row r="22287" spans="1:5" hidden="1">
      <c r="A22287" s="232" t="s">
        <v>49597</v>
      </c>
      <c r="B22287" s="233" t="s">
        <v>62914</v>
      </c>
      <c r="C22287" s="232" t="s">
        <v>5</v>
      </c>
      <c r="D22287" s="232">
        <v>940</v>
      </c>
      <c r="E22287" s="232" t="s">
        <v>49441</v>
      </c>
    </row>
    <row r="22288" spans="1:5" hidden="1">
      <c r="A22288" s="232" t="s">
        <v>49598</v>
      </c>
      <c r="B22288" s="233" t="s">
        <v>62932</v>
      </c>
      <c r="C22288" s="232" t="s">
        <v>49532</v>
      </c>
      <c r="D22288" s="232">
        <v>90.64</v>
      </c>
      <c r="E22288" s="232" t="s">
        <v>49441</v>
      </c>
    </row>
    <row r="22289" spans="1:5" hidden="1">
      <c r="A22289" s="232" t="s">
        <v>49599</v>
      </c>
      <c r="B22289" s="233" t="s">
        <v>62933</v>
      </c>
      <c r="C22289" s="232" t="s">
        <v>5</v>
      </c>
      <c r="D22289" s="232">
        <v>61.68</v>
      </c>
      <c r="E22289" s="232" t="s">
        <v>49441</v>
      </c>
    </row>
    <row r="22290" spans="1:5" hidden="1">
      <c r="A22290" s="232" t="s">
        <v>49600</v>
      </c>
      <c r="B22290" s="233" t="s">
        <v>62933</v>
      </c>
      <c r="C22290" s="232" t="s">
        <v>5</v>
      </c>
      <c r="D22290" s="232">
        <v>72.37</v>
      </c>
      <c r="E22290" s="232" t="s">
        <v>49441</v>
      </c>
    </row>
    <row r="22291" spans="1:5" hidden="1">
      <c r="A22291" s="232" t="s">
        <v>49601</v>
      </c>
      <c r="B22291" s="233" t="s">
        <v>62933</v>
      </c>
      <c r="C22291" s="232" t="s">
        <v>5</v>
      </c>
      <c r="D22291" s="232">
        <v>94.54</v>
      </c>
      <c r="E22291" s="232" t="s">
        <v>49441</v>
      </c>
    </row>
    <row r="22292" spans="1:5" hidden="1">
      <c r="A22292" s="232" t="s">
        <v>49602</v>
      </c>
      <c r="B22292" s="233" t="s">
        <v>62934</v>
      </c>
      <c r="C22292" s="232" t="s">
        <v>5</v>
      </c>
      <c r="D22292" s="232">
        <v>75</v>
      </c>
      <c r="E22292" s="232" t="s">
        <v>49441</v>
      </c>
    </row>
    <row r="22293" spans="1:5" hidden="1">
      <c r="A22293" s="232" t="s">
        <v>49603</v>
      </c>
      <c r="B22293" s="233" t="s">
        <v>49604</v>
      </c>
      <c r="C22293" s="232" t="s">
        <v>83</v>
      </c>
      <c r="D22293" s="232">
        <v>189.51</v>
      </c>
      <c r="E22293" s="232" t="s">
        <v>49441</v>
      </c>
    </row>
    <row r="22294" spans="1:5" hidden="1">
      <c r="A22294" s="232" t="s">
        <v>49605</v>
      </c>
      <c r="B22294" s="233" t="s">
        <v>62935</v>
      </c>
      <c r="C22294" s="232" t="s">
        <v>5</v>
      </c>
      <c r="D22294" s="232">
        <v>32.85</v>
      </c>
      <c r="E22294" s="232" t="s">
        <v>49441</v>
      </c>
    </row>
    <row r="22295" spans="1:5" hidden="1">
      <c r="A22295" s="232" t="s">
        <v>49606</v>
      </c>
      <c r="B22295" s="233" t="s">
        <v>62936</v>
      </c>
      <c r="C22295" s="232" t="s">
        <v>83</v>
      </c>
      <c r="D22295" s="232">
        <v>23.59</v>
      </c>
      <c r="E22295" s="232" t="s">
        <v>49441</v>
      </c>
    </row>
    <row r="22296" spans="1:5" hidden="1">
      <c r="A22296" s="232" t="s">
        <v>49607</v>
      </c>
      <c r="B22296" s="233" t="s">
        <v>62937</v>
      </c>
      <c r="C22296" s="232" t="s">
        <v>83</v>
      </c>
      <c r="D22296" s="232">
        <v>25.74</v>
      </c>
      <c r="E22296" s="232" t="s">
        <v>49441</v>
      </c>
    </row>
    <row r="22297" spans="1:5" hidden="1">
      <c r="A22297" s="232" t="s">
        <v>49608</v>
      </c>
      <c r="B22297" s="233" t="s">
        <v>49609</v>
      </c>
      <c r="C22297" s="232" t="s">
        <v>5</v>
      </c>
      <c r="D22297" s="232">
        <v>0.91220000000000001</v>
      </c>
      <c r="E22297" s="232" t="s">
        <v>49441</v>
      </c>
    </row>
    <row r="22298" spans="1:5" hidden="1">
      <c r="A22298" s="232" t="s">
        <v>49610</v>
      </c>
      <c r="B22298" s="233" t="s">
        <v>49611</v>
      </c>
      <c r="C22298" s="232" t="s">
        <v>83</v>
      </c>
      <c r="D22298" s="232">
        <v>58.61</v>
      </c>
      <c r="E22298" s="232" t="s">
        <v>49441</v>
      </c>
    </row>
    <row r="22299" spans="1:5" hidden="1">
      <c r="A22299" s="232" t="s">
        <v>49612</v>
      </c>
      <c r="B22299" s="233" t="s">
        <v>49613</v>
      </c>
      <c r="C22299" s="232" t="s">
        <v>3</v>
      </c>
      <c r="D22299" s="232">
        <v>28.9</v>
      </c>
      <c r="E22299" s="232" t="s">
        <v>49441</v>
      </c>
    </row>
    <row r="22300" spans="1:5" hidden="1">
      <c r="A22300" s="232" t="s">
        <v>49614</v>
      </c>
      <c r="B22300" s="233" t="s">
        <v>62938</v>
      </c>
      <c r="C22300" s="232" t="s">
        <v>5</v>
      </c>
      <c r="D22300" s="232">
        <v>133.9</v>
      </c>
      <c r="E22300" s="232" t="s">
        <v>49441</v>
      </c>
    </row>
    <row r="22301" spans="1:5" hidden="1">
      <c r="A22301" s="232" t="s">
        <v>49615</v>
      </c>
      <c r="B22301" s="233" t="s">
        <v>62931</v>
      </c>
      <c r="C22301" s="232" t="s">
        <v>5</v>
      </c>
      <c r="D22301" s="232">
        <v>1575</v>
      </c>
      <c r="E22301" s="232" t="s">
        <v>49441</v>
      </c>
    </row>
    <row r="22302" spans="1:5" hidden="1">
      <c r="A22302" s="232" t="s">
        <v>49616</v>
      </c>
      <c r="B22302" s="233" t="s">
        <v>49617</v>
      </c>
      <c r="C22302" s="232" t="s">
        <v>5</v>
      </c>
      <c r="D22302" s="232">
        <v>453.1</v>
      </c>
      <c r="E22302" s="232" t="s">
        <v>49441</v>
      </c>
    </row>
    <row r="22303" spans="1:5" hidden="1">
      <c r="A22303" s="232" t="s">
        <v>49618</v>
      </c>
      <c r="B22303" s="233" t="s">
        <v>62939</v>
      </c>
      <c r="C22303" s="232" t="s">
        <v>4</v>
      </c>
      <c r="D22303" s="232">
        <v>12.247</v>
      </c>
      <c r="E22303" s="232" t="s">
        <v>49441</v>
      </c>
    </row>
    <row r="22304" spans="1:5" hidden="1">
      <c r="A22304" s="232" t="s">
        <v>49619</v>
      </c>
      <c r="B22304" s="233" t="s">
        <v>49620</v>
      </c>
      <c r="C22304" s="232" t="s">
        <v>4</v>
      </c>
      <c r="D22304" s="232">
        <v>5.1078000000000001</v>
      </c>
      <c r="E22304" s="232" t="s">
        <v>49441</v>
      </c>
    </row>
    <row r="22305" spans="1:5" hidden="1">
      <c r="A22305" s="232" t="s">
        <v>49621</v>
      </c>
      <c r="B22305" s="233" t="s">
        <v>49622</v>
      </c>
      <c r="C22305" s="232" t="s">
        <v>4</v>
      </c>
      <c r="D22305" s="232">
        <v>3.4196</v>
      </c>
      <c r="E22305" s="232" t="s">
        <v>49441</v>
      </c>
    </row>
    <row r="22306" spans="1:5" hidden="1">
      <c r="A22306" s="232" t="s">
        <v>49623</v>
      </c>
      <c r="B22306" s="233" t="s">
        <v>49624</v>
      </c>
      <c r="C22306" s="232" t="s">
        <v>4</v>
      </c>
      <c r="D22306" s="232">
        <v>2.0384000000000002</v>
      </c>
      <c r="E22306" s="232" t="s">
        <v>49441</v>
      </c>
    </row>
    <row r="22307" spans="1:5" hidden="1">
      <c r="A22307" s="232" t="s">
        <v>49625</v>
      </c>
      <c r="B22307" s="233" t="s">
        <v>49626</v>
      </c>
      <c r="C22307" s="232" t="s">
        <v>4</v>
      </c>
      <c r="D22307" s="232">
        <v>1.3184</v>
      </c>
      <c r="E22307" s="232" t="s">
        <v>49441</v>
      </c>
    </row>
    <row r="22308" spans="1:5" hidden="1">
      <c r="A22308" s="232" t="s">
        <v>49627</v>
      </c>
      <c r="B22308" s="233" t="s">
        <v>49628</v>
      </c>
      <c r="C22308" s="232" t="s">
        <v>4</v>
      </c>
      <c r="D22308" s="232">
        <v>0.82279999999999998</v>
      </c>
      <c r="E22308" s="232" t="s">
        <v>49441</v>
      </c>
    </row>
    <row r="22309" spans="1:5" hidden="1">
      <c r="A22309" s="232" t="s">
        <v>49629</v>
      </c>
      <c r="B22309" s="233" t="s">
        <v>62940</v>
      </c>
      <c r="C22309" s="232" t="s">
        <v>3</v>
      </c>
      <c r="D22309" s="232">
        <v>65.25</v>
      </c>
      <c r="E22309" s="232" t="s">
        <v>49441</v>
      </c>
    </row>
    <row r="22310" spans="1:5" hidden="1">
      <c r="A22310" s="232" t="s">
        <v>49630</v>
      </c>
      <c r="B22310" s="233" t="s">
        <v>62941</v>
      </c>
      <c r="C22310" s="232" t="s">
        <v>83</v>
      </c>
      <c r="D22310" s="232">
        <v>91.816100000000006</v>
      </c>
      <c r="E22310" s="232" t="s">
        <v>49441</v>
      </c>
    </row>
    <row r="22311" spans="1:5" hidden="1">
      <c r="A22311" s="232" t="s">
        <v>49631</v>
      </c>
      <c r="B22311" s="233" t="s">
        <v>49632</v>
      </c>
      <c r="C22311" s="232" t="s">
        <v>85</v>
      </c>
      <c r="D22311" s="232">
        <v>57.08</v>
      </c>
      <c r="E22311" s="232" t="s">
        <v>49441</v>
      </c>
    </row>
    <row r="22312" spans="1:5" hidden="1">
      <c r="A22312" s="232" t="s">
        <v>49633</v>
      </c>
      <c r="B22312" s="233" t="s">
        <v>49634</v>
      </c>
      <c r="C22312" s="232" t="s">
        <v>83</v>
      </c>
      <c r="D22312" s="232">
        <v>15.117800000000001</v>
      </c>
      <c r="E22312" s="232" t="s">
        <v>49441</v>
      </c>
    </row>
    <row r="22313" spans="1:5" hidden="1">
      <c r="A22313" s="232" t="s">
        <v>49635</v>
      </c>
      <c r="B22313" s="233" t="s">
        <v>62942</v>
      </c>
      <c r="C22313" s="232" t="s">
        <v>49532</v>
      </c>
      <c r="D22313" s="232">
        <v>92.34</v>
      </c>
      <c r="E22313" s="232" t="s">
        <v>49441</v>
      </c>
    </row>
    <row r="22314" spans="1:5" hidden="1">
      <c r="A22314" s="232" t="s">
        <v>49636</v>
      </c>
      <c r="B22314" s="233" t="s">
        <v>49637</v>
      </c>
      <c r="C22314" s="232" t="s">
        <v>83</v>
      </c>
      <c r="D22314" s="232">
        <v>0.81</v>
      </c>
      <c r="E22314" s="232" t="s">
        <v>49441</v>
      </c>
    </row>
    <row r="22315" spans="1:5" hidden="1">
      <c r="A22315" s="232" t="s">
        <v>49638</v>
      </c>
      <c r="B22315" s="233" t="s">
        <v>49639</v>
      </c>
      <c r="C22315" s="232" t="s">
        <v>5</v>
      </c>
      <c r="D22315" s="232">
        <v>13700</v>
      </c>
      <c r="E22315" s="232" t="s">
        <v>49441</v>
      </c>
    </row>
    <row r="22316" spans="1:5" hidden="1">
      <c r="A22316" s="232" t="s">
        <v>49640</v>
      </c>
      <c r="B22316" s="233" t="s">
        <v>49641</v>
      </c>
      <c r="C22316" s="232" t="s">
        <v>5</v>
      </c>
      <c r="D22316" s="232">
        <v>8787.43</v>
      </c>
      <c r="E22316" s="232" t="s">
        <v>49441</v>
      </c>
    </row>
    <row r="22317" spans="1:5" hidden="1">
      <c r="A22317" s="232" t="s">
        <v>49642</v>
      </c>
      <c r="B22317" s="233" t="s">
        <v>62943</v>
      </c>
      <c r="C22317" s="232" t="s">
        <v>5</v>
      </c>
      <c r="D22317" s="232">
        <v>82.04</v>
      </c>
      <c r="E22317" s="232" t="s">
        <v>49441</v>
      </c>
    </row>
    <row r="22318" spans="1:5" hidden="1">
      <c r="A22318" s="232" t="s">
        <v>49643</v>
      </c>
      <c r="B22318" s="233" t="s">
        <v>62944</v>
      </c>
      <c r="C22318" s="232" t="s">
        <v>5</v>
      </c>
      <c r="D22318" s="232">
        <v>4.6399999999999997</v>
      </c>
      <c r="E22318" s="232" t="s">
        <v>49441</v>
      </c>
    </row>
    <row r="22319" spans="1:5" hidden="1">
      <c r="A22319" s="232" t="s">
        <v>49644</v>
      </c>
      <c r="B22319" s="233" t="s">
        <v>62945</v>
      </c>
      <c r="C22319" s="232" t="s">
        <v>5</v>
      </c>
      <c r="D22319" s="232">
        <v>6.54</v>
      </c>
      <c r="E22319" s="232" t="s">
        <v>49441</v>
      </c>
    </row>
    <row r="22320" spans="1:5" hidden="1">
      <c r="A22320" s="232" t="s">
        <v>49645</v>
      </c>
      <c r="B22320" s="233" t="s">
        <v>62946</v>
      </c>
      <c r="C22320" s="232" t="s">
        <v>4</v>
      </c>
      <c r="D22320" s="232">
        <v>148.51400000000001</v>
      </c>
      <c r="E22320" s="232" t="s">
        <v>49441</v>
      </c>
    </row>
    <row r="22321" spans="1:5" hidden="1">
      <c r="A22321" s="232" t="s">
        <v>49646</v>
      </c>
      <c r="B22321" s="233" t="s">
        <v>62947</v>
      </c>
      <c r="C22321" s="232" t="s">
        <v>4</v>
      </c>
      <c r="D22321" s="232">
        <v>1.133</v>
      </c>
      <c r="E22321" s="232" t="s">
        <v>49441</v>
      </c>
    </row>
    <row r="22322" spans="1:5" hidden="1">
      <c r="A22322" s="232" t="s">
        <v>49647</v>
      </c>
      <c r="B22322" s="233" t="s">
        <v>49648</v>
      </c>
      <c r="C22322" s="232" t="s">
        <v>4</v>
      </c>
      <c r="D22322" s="232">
        <v>1.8540000000000001</v>
      </c>
      <c r="E22322" s="232" t="s">
        <v>49441</v>
      </c>
    </row>
    <row r="22323" spans="1:5" hidden="1">
      <c r="A22323" s="232" t="s">
        <v>49649</v>
      </c>
      <c r="B22323" s="233" t="s">
        <v>49650</v>
      </c>
      <c r="C22323" s="232" t="s">
        <v>83</v>
      </c>
      <c r="D22323" s="232">
        <v>14.29</v>
      </c>
      <c r="E22323" s="232" t="s">
        <v>49441</v>
      </c>
    </row>
    <row r="22324" spans="1:5" hidden="1">
      <c r="A22324" s="232" t="s">
        <v>49651</v>
      </c>
      <c r="B22324" s="233" t="s">
        <v>62948</v>
      </c>
      <c r="C22324" s="232" t="s">
        <v>83</v>
      </c>
      <c r="D22324" s="232">
        <v>24.51</v>
      </c>
      <c r="E22324" s="232" t="s">
        <v>49441</v>
      </c>
    </row>
    <row r="22325" spans="1:5" hidden="1">
      <c r="A22325" s="232" t="s">
        <v>49652</v>
      </c>
      <c r="B22325" s="233" t="s">
        <v>49653</v>
      </c>
      <c r="C22325" s="232" t="s">
        <v>5</v>
      </c>
      <c r="D22325" s="232">
        <v>0.62</v>
      </c>
      <c r="E22325" s="232" t="s">
        <v>49441</v>
      </c>
    </row>
    <row r="22326" spans="1:5" hidden="1">
      <c r="A22326" s="232" t="s">
        <v>49654</v>
      </c>
      <c r="B22326" s="233" t="s">
        <v>62949</v>
      </c>
      <c r="C22326" s="232" t="s">
        <v>3</v>
      </c>
      <c r="D22326" s="232">
        <v>3.2959999999999998</v>
      </c>
      <c r="E22326" s="232" t="s">
        <v>49441</v>
      </c>
    </row>
    <row r="22327" spans="1:5" hidden="1">
      <c r="A22327" s="232" t="s">
        <v>49655</v>
      </c>
      <c r="B22327" s="233" t="s">
        <v>49656</v>
      </c>
      <c r="C22327" s="232" t="s">
        <v>83</v>
      </c>
      <c r="D22327" s="232">
        <v>77.11</v>
      </c>
      <c r="E22327" s="232" t="s">
        <v>49441</v>
      </c>
    </row>
    <row r="22328" spans="1:5" hidden="1">
      <c r="A22328" s="232" t="s">
        <v>49657</v>
      </c>
      <c r="B22328" s="233" t="s">
        <v>62950</v>
      </c>
      <c r="C22328" s="232" t="s">
        <v>5</v>
      </c>
      <c r="D22328" s="232">
        <v>1320673.32</v>
      </c>
      <c r="E22328" s="232" t="s">
        <v>49441</v>
      </c>
    </row>
    <row r="22329" spans="1:5" hidden="1">
      <c r="A22329" s="232" t="s">
        <v>49658</v>
      </c>
      <c r="B22329" s="233" t="s">
        <v>62951</v>
      </c>
      <c r="C22329" s="232" t="s">
        <v>4</v>
      </c>
      <c r="D22329" s="232">
        <v>12.67</v>
      </c>
      <c r="E22329" s="232" t="s">
        <v>49441</v>
      </c>
    </row>
    <row r="22330" spans="1:5" hidden="1">
      <c r="A22330" s="232" t="s">
        <v>49659</v>
      </c>
      <c r="B22330" s="233" t="s">
        <v>12346</v>
      </c>
      <c r="C22330" s="232" t="s">
        <v>4</v>
      </c>
      <c r="D22330" s="232">
        <v>8.6117000000000008</v>
      </c>
      <c r="E22330" s="232" t="s">
        <v>49441</v>
      </c>
    </row>
    <row r="22331" spans="1:5" hidden="1">
      <c r="A22331" s="232" t="s">
        <v>49660</v>
      </c>
      <c r="B22331" s="233" t="s">
        <v>49661</v>
      </c>
      <c r="C22331" s="232" t="s">
        <v>3</v>
      </c>
      <c r="D22331" s="232">
        <v>69.83</v>
      </c>
      <c r="E22331" s="232" t="s">
        <v>49441</v>
      </c>
    </row>
    <row r="22332" spans="1:5" hidden="1">
      <c r="A22332" s="232" t="s">
        <v>49662</v>
      </c>
      <c r="B22332" s="233" t="s">
        <v>62952</v>
      </c>
      <c r="C22332" s="232" t="s">
        <v>5</v>
      </c>
      <c r="D22332" s="232">
        <v>44.8</v>
      </c>
      <c r="E22332" s="232" t="s">
        <v>49441</v>
      </c>
    </row>
    <row r="22333" spans="1:5" hidden="1">
      <c r="A22333" s="232" t="s">
        <v>49663</v>
      </c>
      <c r="B22333" s="233" t="s">
        <v>62953</v>
      </c>
      <c r="C22333" s="232" t="s">
        <v>3</v>
      </c>
      <c r="D22333" s="232">
        <v>105.27160000000001</v>
      </c>
      <c r="E22333" s="232" t="s">
        <v>49441</v>
      </c>
    </row>
    <row r="22334" spans="1:5" hidden="1">
      <c r="A22334" s="232" t="s">
        <v>49664</v>
      </c>
      <c r="B22334" s="233" t="s">
        <v>49665</v>
      </c>
      <c r="C22334" s="232" t="s">
        <v>18</v>
      </c>
      <c r="D22334" s="232">
        <v>1726.2255</v>
      </c>
      <c r="E22334" s="232" t="s">
        <v>49441</v>
      </c>
    </row>
    <row r="22335" spans="1:5" hidden="1">
      <c r="A22335" s="232" t="s">
        <v>49666</v>
      </c>
      <c r="B22335" s="233" t="s">
        <v>49667</v>
      </c>
      <c r="C22335" s="232" t="s">
        <v>3</v>
      </c>
      <c r="D22335" s="232">
        <v>40.687100000000001</v>
      </c>
      <c r="E22335" s="232" t="s">
        <v>49441</v>
      </c>
    </row>
    <row r="22336" spans="1:5" hidden="1">
      <c r="A22336" s="232" t="s">
        <v>49668</v>
      </c>
      <c r="B22336" s="233" t="s">
        <v>62403</v>
      </c>
      <c r="C22336" s="232" t="s">
        <v>4</v>
      </c>
      <c r="D22336" s="232">
        <v>16.360700000000001</v>
      </c>
      <c r="E22336" s="232" t="s">
        <v>49441</v>
      </c>
    </row>
    <row r="22337" spans="1:5" hidden="1">
      <c r="A22337" s="232" t="s">
        <v>49669</v>
      </c>
      <c r="B22337" s="233" t="s">
        <v>62404</v>
      </c>
      <c r="C22337" s="232" t="s">
        <v>4</v>
      </c>
      <c r="D22337" s="232">
        <v>30.126100000000001</v>
      </c>
      <c r="E22337" s="232" t="s">
        <v>49441</v>
      </c>
    </row>
    <row r="22338" spans="1:5" hidden="1">
      <c r="A22338" s="232" t="s">
        <v>49670</v>
      </c>
      <c r="B22338" s="233" t="s">
        <v>62954</v>
      </c>
      <c r="C22338" s="232" t="s">
        <v>4</v>
      </c>
      <c r="D22338" s="232">
        <v>6.95</v>
      </c>
      <c r="E22338" s="232" t="s">
        <v>49441</v>
      </c>
    </row>
    <row r="22339" spans="1:5" hidden="1">
      <c r="A22339" s="232" t="s">
        <v>49671</v>
      </c>
      <c r="B22339" s="233" t="s">
        <v>49672</v>
      </c>
      <c r="C22339" s="232" t="s">
        <v>4</v>
      </c>
      <c r="D22339" s="232">
        <v>4.1703999999999999</v>
      </c>
      <c r="E22339" s="232" t="s">
        <v>49441</v>
      </c>
    </row>
    <row r="22340" spans="1:5" hidden="1">
      <c r="A22340" s="232" t="s">
        <v>49673</v>
      </c>
      <c r="B22340" s="233" t="s">
        <v>49674</v>
      </c>
      <c r="C22340" s="232" t="s">
        <v>4</v>
      </c>
      <c r="D22340" s="232">
        <v>2.0407999999999999</v>
      </c>
      <c r="E22340" s="232" t="s">
        <v>49441</v>
      </c>
    </row>
    <row r="22341" spans="1:5" hidden="1">
      <c r="A22341" s="232" t="s">
        <v>49675</v>
      </c>
      <c r="B22341" s="233" t="s">
        <v>49676</v>
      </c>
      <c r="C22341" s="232" t="s">
        <v>4</v>
      </c>
      <c r="D22341" s="232">
        <v>1.7375</v>
      </c>
      <c r="E22341" s="232" t="s">
        <v>49441</v>
      </c>
    </row>
    <row r="22342" spans="1:5" hidden="1">
      <c r="A22342" s="232" t="s">
        <v>49677</v>
      </c>
      <c r="B22342" s="233" t="s">
        <v>62955</v>
      </c>
      <c r="C22342" s="232" t="s">
        <v>3</v>
      </c>
      <c r="D22342" s="232">
        <v>42.451599999999999</v>
      </c>
      <c r="E22342" s="232" t="s">
        <v>49441</v>
      </c>
    </row>
    <row r="22343" spans="1:5" hidden="1">
      <c r="A22343" s="232" t="s">
        <v>49678</v>
      </c>
      <c r="B22343" s="233" t="s">
        <v>49679</v>
      </c>
      <c r="C22343" s="232" t="s">
        <v>4</v>
      </c>
      <c r="D22343" s="232">
        <v>9.26</v>
      </c>
      <c r="E22343" s="232" t="s">
        <v>49441</v>
      </c>
    </row>
    <row r="22344" spans="1:5" hidden="1">
      <c r="A22344" s="232" t="s">
        <v>49680</v>
      </c>
      <c r="B22344" s="233" t="s">
        <v>49681</v>
      </c>
      <c r="C22344" s="232" t="s">
        <v>4</v>
      </c>
      <c r="D22344" s="232">
        <v>19.68</v>
      </c>
      <c r="E22344" s="232" t="s">
        <v>49441</v>
      </c>
    </row>
    <row r="22345" spans="1:5" hidden="1">
      <c r="A22345" s="232" t="s">
        <v>49682</v>
      </c>
      <c r="B22345" s="233" t="s">
        <v>62956</v>
      </c>
      <c r="C22345" s="232" t="s">
        <v>5</v>
      </c>
      <c r="D22345" s="232">
        <v>4841</v>
      </c>
      <c r="E22345" s="232" t="s">
        <v>49441</v>
      </c>
    </row>
    <row r="22346" spans="1:5" hidden="1">
      <c r="A22346" s="232" t="s">
        <v>49683</v>
      </c>
      <c r="B22346" s="233" t="s">
        <v>62957</v>
      </c>
      <c r="C22346" s="232" t="s">
        <v>3</v>
      </c>
      <c r="D22346" s="232">
        <v>330.63</v>
      </c>
      <c r="E22346" s="232" t="s">
        <v>49441</v>
      </c>
    </row>
    <row r="22347" spans="1:5" hidden="1">
      <c r="A22347" s="232" t="s">
        <v>49684</v>
      </c>
      <c r="B22347" s="233" t="s">
        <v>62958</v>
      </c>
      <c r="C22347" s="232" t="s">
        <v>4</v>
      </c>
      <c r="D22347" s="232">
        <v>24.669499999999999</v>
      </c>
      <c r="E22347" s="232" t="s">
        <v>49441</v>
      </c>
    </row>
    <row r="22348" spans="1:5" hidden="1">
      <c r="A22348" s="232" t="s">
        <v>49685</v>
      </c>
      <c r="B22348" s="233" t="s">
        <v>62959</v>
      </c>
      <c r="C22348" s="232" t="s">
        <v>4</v>
      </c>
      <c r="D22348" s="232">
        <v>17.081099999999999</v>
      </c>
      <c r="E22348" s="232" t="s">
        <v>49441</v>
      </c>
    </row>
    <row r="22349" spans="1:5" hidden="1">
      <c r="A22349" s="232" t="s">
        <v>49686</v>
      </c>
      <c r="B22349" s="233" t="s">
        <v>49687</v>
      </c>
      <c r="C22349" s="232" t="s">
        <v>5</v>
      </c>
      <c r="D22349" s="232">
        <v>18.850000000000001</v>
      </c>
      <c r="E22349" s="232" t="s">
        <v>49441</v>
      </c>
    </row>
    <row r="22350" spans="1:5" hidden="1">
      <c r="A22350" s="232" t="s">
        <v>49688</v>
      </c>
      <c r="B22350" s="233" t="s">
        <v>62960</v>
      </c>
      <c r="C22350" s="232" t="s">
        <v>3</v>
      </c>
      <c r="D22350" s="232">
        <v>62.54</v>
      </c>
      <c r="E22350" s="232" t="s">
        <v>49441</v>
      </c>
    </row>
    <row r="22351" spans="1:5" hidden="1">
      <c r="A22351" s="232" t="s">
        <v>49689</v>
      </c>
      <c r="B22351" s="233" t="s">
        <v>49690</v>
      </c>
      <c r="C22351" s="232" t="s">
        <v>83</v>
      </c>
      <c r="D22351" s="232">
        <v>0.92700000000000005</v>
      </c>
      <c r="E22351" s="232" t="s">
        <v>49441</v>
      </c>
    </row>
    <row r="22352" spans="1:5" hidden="1">
      <c r="A22352" s="232" t="s">
        <v>49691</v>
      </c>
      <c r="B22352" s="233" t="s">
        <v>49692</v>
      </c>
      <c r="C22352" s="232" t="s">
        <v>83</v>
      </c>
      <c r="D22352" s="232">
        <v>1.6423000000000001</v>
      </c>
      <c r="E22352" s="232" t="s">
        <v>49441</v>
      </c>
    </row>
    <row r="22353" spans="1:5" hidden="1">
      <c r="A22353" s="232" t="s">
        <v>49693</v>
      </c>
      <c r="B22353" s="233" t="s">
        <v>62961</v>
      </c>
      <c r="C22353" s="232" t="s">
        <v>3</v>
      </c>
      <c r="D22353" s="232">
        <v>149.21</v>
      </c>
      <c r="E22353" s="232" t="s">
        <v>49441</v>
      </c>
    </row>
    <row r="22354" spans="1:5" hidden="1">
      <c r="A22354" s="232" t="s">
        <v>49694</v>
      </c>
      <c r="B22354" s="233" t="s">
        <v>49695</v>
      </c>
      <c r="C22354" s="232" t="s">
        <v>49532</v>
      </c>
      <c r="D22354" s="232">
        <v>69.22</v>
      </c>
      <c r="E22354" s="232" t="s">
        <v>49441</v>
      </c>
    </row>
    <row r="22355" spans="1:5" hidden="1">
      <c r="A22355" s="232" t="s">
        <v>49696</v>
      </c>
      <c r="B22355" s="233" t="s">
        <v>49697</v>
      </c>
      <c r="C22355" s="232" t="s">
        <v>83</v>
      </c>
      <c r="D22355" s="232">
        <v>18.899999999999999</v>
      </c>
      <c r="E22355" s="232" t="s">
        <v>49441</v>
      </c>
    </row>
    <row r="22356" spans="1:5" hidden="1">
      <c r="A22356" s="232" t="s">
        <v>49698</v>
      </c>
      <c r="B22356" s="233" t="s">
        <v>62962</v>
      </c>
      <c r="C22356" s="232" t="s">
        <v>3</v>
      </c>
      <c r="D22356" s="232">
        <v>19.86</v>
      </c>
      <c r="E22356" s="232" t="s">
        <v>49441</v>
      </c>
    </row>
    <row r="22357" spans="1:5" hidden="1">
      <c r="A22357" s="232" t="s">
        <v>49699</v>
      </c>
      <c r="B22357" s="233" t="s">
        <v>49700</v>
      </c>
      <c r="C22357" s="232" t="s">
        <v>18</v>
      </c>
      <c r="D22357" s="232">
        <v>14260.34</v>
      </c>
      <c r="E22357" s="232" t="s">
        <v>49441</v>
      </c>
    </row>
    <row r="22358" spans="1:5" hidden="1">
      <c r="A22358" s="232" t="s">
        <v>49701</v>
      </c>
      <c r="B22358" s="233" t="s">
        <v>62963</v>
      </c>
      <c r="C22358" s="232" t="s">
        <v>4</v>
      </c>
      <c r="D22358" s="232">
        <v>176.13</v>
      </c>
      <c r="E22358" s="232" t="s">
        <v>49441</v>
      </c>
    </row>
    <row r="22359" spans="1:5" hidden="1">
      <c r="A22359" s="232" t="s">
        <v>49702</v>
      </c>
      <c r="B22359" s="233" t="s">
        <v>62964</v>
      </c>
      <c r="C22359" s="232" t="s">
        <v>5</v>
      </c>
      <c r="D22359" s="232">
        <v>7206.32</v>
      </c>
      <c r="E22359" s="232" t="s">
        <v>49441</v>
      </c>
    </row>
    <row r="22360" spans="1:5" hidden="1">
      <c r="A22360" s="232" t="s">
        <v>49703</v>
      </c>
      <c r="B22360" s="233" t="s">
        <v>62965</v>
      </c>
      <c r="C22360" s="232" t="s">
        <v>83</v>
      </c>
      <c r="D22360" s="232">
        <v>60.67</v>
      </c>
      <c r="E22360" s="232" t="s">
        <v>49441</v>
      </c>
    </row>
    <row r="22361" spans="1:5" hidden="1">
      <c r="A22361" s="232" t="s">
        <v>49704</v>
      </c>
      <c r="B22361" s="233" t="s">
        <v>62940</v>
      </c>
      <c r="C22361" s="232" t="s">
        <v>3</v>
      </c>
      <c r="D22361" s="232">
        <v>52.74</v>
      </c>
      <c r="E22361" s="232" t="s">
        <v>49441</v>
      </c>
    </row>
    <row r="22362" spans="1:5" hidden="1">
      <c r="A22362" s="232" t="s">
        <v>49705</v>
      </c>
      <c r="B22362" s="233" t="s">
        <v>49706</v>
      </c>
      <c r="C22362" s="232" t="s">
        <v>83</v>
      </c>
      <c r="D22362" s="232">
        <v>3.4438</v>
      </c>
      <c r="E22362" s="232" t="s">
        <v>49441</v>
      </c>
    </row>
    <row r="22363" spans="1:5" hidden="1">
      <c r="A22363" s="232" t="s">
        <v>49707</v>
      </c>
      <c r="B22363" s="233" t="s">
        <v>62966</v>
      </c>
      <c r="C22363" s="232" t="s">
        <v>4</v>
      </c>
      <c r="D22363" s="232">
        <v>32.24</v>
      </c>
      <c r="E22363" s="232" t="s">
        <v>49441</v>
      </c>
    </row>
    <row r="22364" spans="1:5" hidden="1">
      <c r="A22364" s="232" t="s">
        <v>49708</v>
      </c>
      <c r="B22364" s="233" t="s">
        <v>62967</v>
      </c>
      <c r="C22364" s="232" t="s">
        <v>4</v>
      </c>
      <c r="D22364" s="232">
        <v>69.63</v>
      </c>
      <c r="E22364" s="232" t="s">
        <v>49441</v>
      </c>
    </row>
    <row r="22365" spans="1:5" hidden="1">
      <c r="A22365" s="232" t="s">
        <v>49709</v>
      </c>
      <c r="B22365" s="233" t="s">
        <v>62966</v>
      </c>
      <c r="C22365" s="232" t="s">
        <v>4</v>
      </c>
      <c r="D22365" s="232">
        <v>98.29</v>
      </c>
      <c r="E22365" s="232" t="s">
        <v>49441</v>
      </c>
    </row>
    <row r="22366" spans="1:5" hidden="1">
      <c r="A22366" s="232" t="s">
        <v>49710</v>
      </c>
      <c r="B22366" s="233" t="s">
        <v>49711</v>
      </c>
      <c r="C22366" s="232" t="s">
        <v>85</v>
      </c>
      <c r="D22366" s="232">
        <v>24.38</v>
      </c>
      <c r="E22366" s="232" t="s">
        <v>49441</v>
      </c>
    </row>
    <row r="22367" spans="1:5" hidden="1">
      <c r="A22367" s="232" t="s">
        <v>49712</v>
      </c>
      <c r="B22367" s="233" t="s">
        <v>49713</v>
      </c>
      <c r="C22367" s="232" t="s">
        <v>83</v>
      </c>
      <c r="D22367" s="232">
        <v>1.03</v>
      </c>
      <c r="E22367" s="232" t="s">
        <v>49441</v>
      </c>
    </row>
    <row r="22368" spans="1:5" hidden="1">
      <c r="A22368" s="232" t="s">
        <v>49714</v>
      </c>
      <c r="B22368" s="233" t="s">
        <v>49715</v>
      </c>
      <c r="C22368" s="232" t="s">
        <v>3</v>
      </c>
      <c r="D22368" s="232">
        <v>128.75</v>
      </c>
      <c r="E22368" s="232" t="s">
        <v>49441</v>
      </c>
    </row>
    <row r="22369" spans="1:5" hidden="1">
      <c r="A22369" s="232" t="s">
        <v>49716</v>
      </c>
      <c r="B22369" s="233" t="s">
        <v>49717</v>
      </c>
      <c r="C22369" s="232" t="s">
        <v>3</v>
      </c>
      <c r="D22369" s="232">
        <v>149.35</v>
      </c>
      <c r="E22369" s="232" t="s">
        <v>49441</v>
      </c>
    </row>
    <row r="22370" spans="1:5" hidden="1">
      <c r="A22370" s="232" t="s">
        <v>49718</v>
      </c>
      <c r="B22370" s="233" t="s">
        <v>49719</v>
      </c>
      <c r="C22370" s="232" t="s">
        <v>3</v>
      </c>
      <c r="D22370" s="232">
        <v>91.67</v>
      </c>
      <c r="E22370" s="232" t="s">
        <v>49441</v>
      </c>
    </row>
    <row r="22371" spans="1:5" hidden="1">
      <c r="A22371" s="232" t="s">
        <v>49720</v>
      </c>
      <c r="B22371" s="233" t="s">
        <v>62968</v>
      </c>
      <c r="C22371" s="232" t="s">
        <v>83</v>
      </c>
      <c r="D22371" s="232">
        <v>15.35</v>
      </c>
      <c r="E22371" s="232" t="s">
        <v>49441</v>
      </c>
    </row>
    <row r="22372" spans="1:5" hidden="1">
      <c r="A22372" s="232" t="s">
        <v>49721</v>
      </c>
      <c r="B22372" s="233" t="s">
        <v>62969</v>
      </c>
      <c r="C22372" s="232" t="s">
        <v>5</v>
      </c>
      <c r="D22372" s="232">
        <v>811.89880000000005</v>
      </c>
      <c r="E22372" s="232" t="s">
        <v>49441</v>
      </c>
    </row>
    <row r="22373" spans="1:5" hidden="1">
      <c r="A22373" s="232" t="s">
        <v>49722</v>
      </c>
      <c r="B22373" s="233" t="s">
        <v>12108</v>
      </c>
      <c r="C22373" s="232" t="s">
        <v>5</v>
      </c>
      <c r="D22373" s="232">
        <v>24.009399999999999</v>
      </c>
      <c r="E22373" s="232" t="s">
        <v>49441</v>
      </c>
    </row>
    <row r="22374" spans="1:5" hidden="1">
      <c r="A22374" s="232" t="s">
        <v>49723</v>
      </c>
      <c r="B22374" s="233" t="s">
        <v>12106</v>
      </c>
      <c r="C22374" s="232" t="s">
        <v>5</v>
      </c>
      <c r="D22374" s="232">
        <v>17.6754</v>
      </c>
      <c r="E22374" s="232" t="s">
        <v>49441</v>
      </c>
    </row>
    <row r="22375" spans="1:5" hidden="1">
      <c r="A22375" s="232" t="s">
        <v>49724</v>
      </c>
      <c r="B22375" s="233" t="s">
        <v>62970</v>
      </c>
      <c r="C22375" s="232" t="s">
        <v>5</v>
      </c>
      <c r="D22375" s="232">
        <v>10.9</v>
      </c>
      <c r="E22375" s="232" t="s">
        <v>49441</v>
      </c>
    </row>
    <row r="22376" spans="1:5" hidden="1">
      <c r="A22376" s="232" t="s">
        <v>49725</v>
      </c>
      <c r="B22376" s="233" t="s">
        <v>62971</v>
      </c>
      <c r="C22376" s="232" t="s">
        <v>5</v>
      </c>
      <c r="D22376" s="232">
        <v>7.2</v>
      </c>
      <c r="E22376" s="232" t="s">
        <v>49441</v>
      </c>
    </row>
    <row r="22377" spans="1:5" hidden="1">
      <c r="A22377" s="232" t="s">
        <v>49726</v>
      </c>
      <c r="B22377" s="233" t="s">
        <v>62972</v>
      </c>
      <c r="C22377" s="232" t="s">
        <v>5</v>
      </c>
      <c r="D22377" s="232">
        <v>3.68</v>
      </c>
      <c r="E22377" s="232" t="s">
        <v>49441</v>
      </c>
    </row>
    <row r="22378" spans="1:5" hidden="1">
      <c r="A22378" s="232" t="s">
        <v>49727</v>
      </c>
      <c r="B22378" s="233" t="s">
        <v>62973</v>
      </c>
      <c r="C22378" s="232" t="s">
        <v>5</v>
      </c>
      <c r="D22378" s="232">
        <v>3.39</v>
      </c>
      <c r="E22378" s="232" t="s">
        <v>49441</v>
      </c>
    </row>
    <row r="22379" spans="1:5" hidden="1">
      <c r="A22379" s="232" t="s">
        <v>49728</v>
      </c>
      <c r="B22379" s="233" t="s">
        <v>62974</v>
      </c>
      <c r="C22379" s="232" t="s">
        <v>3</v>
      </c>
      <c r="D22379" s="232">
        <v>126.44</v>
      </c>
      <c r="E22379" s="232" t="s">
        <v>49441</v>
      </c>
    </row>
    <row r="22380" spans="1:5" hidden="1">
      <c r="A22380" s="232" t="s">
        <v>49729</v>
      </c>
      <c r="B22380" s="233" t="s">
        <v>49730</v>
      </c>
      <c r="C22380" s="232" t="s">
        <v>83</v>
      </c>
      <c r="D22380" s="232">
        <v>9.16</v>
      </c>
      <c r="E22380" s="232" t="s">
        <v>49441</v>
      </c>
    </row>
    <row r="22381" spans="1:5" hidden="1">
      <c r="A22381" s="232" t="s">
        <v>49731</v>
      </c>
      <c r="B22381" s="233" t="s">
        <v>62975</v>
      </c>
      <c r="C22381" s="232" t="s">
        <v>83</v>
      </c>
      <c r="D22381" s="232">
        <v>5.9317000000000002</v>
      </c>
      <c r="E22381" s="232" t="s">
        <v>49441</v>
      </c>
    </row>
    <row r="22382" spans="1:5" hidden="1">
      <c r="A22382" s="232" t="s">
        <v>49732</v>
      </c>
      <c r="B22382" s="233" t="s">
        <v>62974</v>
      </c>
      <c r="C22382" s="232" t="s">
        <v>3</v>
      </c>
      <c r="D22382" s="232">
        <v>132.97999999999999</v>
      </c>
      <c r="E22382" s="232" t="s">
        <v>49441</v>
      </c>
    </row>
    <row r="22383" spans="1:5" hidden="1">
      <c r="A22383" s="232" t="s">
        <v>49733</v>
      </c>
      <c r="B22383" s="233" t="s">
        <v>49734</v>
      </c>
      <c r="C22383" s="232" t="s">
        <v>83</v>
      </c>
      <c r="D22383" s="232">
        <v>8.58</v>
      </c>
      <c r="E22383" s="232" t="s">
        <v>49441</v>
      </c>
    </row>
    <row r="22384" spans="1:5" hidden="1">
      <c r="A22384" s="232" t="s">
        <v>49735</v>
      </c>
      <c r="B22384" s="233" t="s">
        <v>62976</v>
      </c>
      <c r="C22384" s="232" t="s">
        <v>4</v>
      </c>
      <c r="D22384" s="232">
        <v>18.28</v>
      </c>
      <c r="E22384" s="232" t="s">
        <v>49441</v>
      </c>
    </row>
    <row r="22385" spans="1:5" hidden="1">
      <c r="A22385" s="232" t="s">
        <v>49736</v>
      </c>
      <c r="B22385" s="233" t="s">
        <v>62977</v>
      </c>
      <c r="C22385" s="232" t="s">
        <v>5</v>
      </c>
      <c r="D22385" s="232">
        <v>350.2</v>
      </c>
      <c r="E22385" s="232" t="s">
        <v>49441</v>
      </c>
    </row>
    <row r="22386" spans="1:5" hidden="1">
      <c r="A22386" s="232" t="s">
        <v>49737</v>
      </c>
      <c r="B22386" s="233" t="s">
        <v>62978</v>
      </c>
      <c r="C22386" s="232" t="s">
        <v>5</v>
      </c>
      <c r="D22386" s="232">
        <v>3060</v>
      </c>
      <c r="E22386" s="232" t="s">
        <v>49441</v>
      </c>
    </row>
    <row r="22387" spans="1:5" hidden="1">
      <c r="A22387" s="232" t="s">
        <v>49738</v>
      </c>
      <c r="B22387" s="233" t="s">
        <v>49739</v>
      </c>
      <c r="C22387" s="232" t="s">
        <v>85</v>
      </c>
      <c r="D22387" s="232">
        <v>88.58</v>
      </c>
      <c r="E22387" s="232" t="s">
        <v>49441</v>
      </c>
    </row>
    <row r="22388" spans="1:5" hidden="1">
      <c r="A22388" s="232" t="s">
        <v>49740</v>
      </c>
      <c r="B22388" s="233" t="s">
        <v>62979</v>
      </c>
      <c r="C22388" s="232" t="s">
        <v>83</v>
      </c>
      <c r="D22388" s="232">
        <v>4.7164000000000001</v>
      </c>
      <c r="E22388" s="232" t="s">
        <v>49441</v>
      </c>
    </row>
    <row r="22389" spans="1:5" hidden="1">
      <c r="A22389" s="232" t="s">
        <v>49741</v>
      </c>
      <c r="B22389" s="233" t="s">
        <v>62980</v>
      </c>
      <c r="C22389" s="232" t="s">
        <v>5</v>
      </c>
      <c r="D22389" s="232">
        <v>517</v>
      </c>
      <c r="E22389" s="232" t="s">
        <v>49441</v>
      </c>
    </row>
    <row r="22390" spans="1:5" hidden="1">
      <c r="A22390" s="232" t="s">
        <v>49742</v>
      </c>
      <c r="B22390" s="233" t="s">
        <v>62981</v>
      </c>
      <c r="C22390" s="232" t="s">
        <v>5</v>
      </c>
      <c r="D22390" s="232">
        <v>514.79999999999995</v>
      </c>
      <c r="E22390" s="232" t="s">
        <v>49441</v>
      </c>
    </row>
    <row r="22391" spans="1:5" hidden="1">
      <c r="A22391" s="232" t="s">
        <v>49743</v>
      </c>
      <c r="B22391" s="233" t="s">
        <v>62981</v>
      </c>
      <c r="C22391" s="232" t="s">
        <v>5</v>
      </c>
      <c r="D22391" s="232">
        <v>276</v>
      </c>
      <c r="E22391" s="232" t="s">
        <v>49441</v>
      </c>
    </row>
    <row r="22392" spans="1:5" hidden="1">
      <c r="A22392" s="232" t="s">
        <v>49744</v>
      </c>
      <c r="B22392" s="233" t="s">
        <v>49745</v>
      </c>
      <c r="C22392" s="232" t="s">
        <v>5</v>
      </c>
      <c r="D22392" s="232">
        <v>44.4</v>
      </c>
      <c r="E22392" s="232" t="s">
        <v>49441</v>
      </c>
    </row>
    <row r="22393" spans="1:5" hidden="1">
      <c r="A22393" s="232" t="s">
        <v>49746</v>
      </c>
      <c r="B22393" s="233" t="s">
        <v>49747</v>
      </c>
      <c r="C22393" s="232" t="s">
        <v>5</v>
      </c>
      <c r="D22393" s="232">
        <v>2.16</v>
      </c>
      <c r="E22393" s="232" t="s">
        <v>49441</v>
      </c>
    </row>
    <row r="22394" spans="1:5" hidden="1">
      <c r="A22394" s="232" t="s">
        <v>49748</v>
      </c>
      <c r="B22394" s="233" t="s">
        <v>62982</v>
      </c>
      <c r="C22394" s="232" t="s">
        <v>5</v>
      </c>
      <c r="D22394" s="232">
        <v>4118.84</v>
      </c>
      <c r="E22394" s="232" t="s">
        <v>49441</v>
      </c>
    </row>
    <row r="22395" spans="1:5" hidden="1">
      <c r="A22395" s="232" t="s">
        <v>49749</v>
      </c>
      <c r="B22395" s="233" t="s">
        <v>49750</v>
      </c>
      <c r="C22395" s="232" t="s">
        <v>18</v>
      </c>
      <c r="D22395" s="232">
        <v>110</v>
      </c>
      <c r="E22395" s="232" t="s">
        <v>49441</v>
      </c>
    </row>
    <row r="22396" spans="1:5" hidden="1">
      <c r="A22396" s="232" t="s">
        <v>49751</v>
      </c>
      <c r="B22396" s="233" t="s">
        <v>49752</v>
      </c>
      <c r="C22396" s="232" t="s">
        <v>83</v>
      </c>
      <c r="D22396" s="232">
        <v>5.0922000000000001</v>
      </c>
      <c r="E22396" s="232" t="s">
        <v>49441</v>
      </c>
    </row>
    <row r="22397" spans="1:5" hidden="1">
      <c r="A22397" s="232" t="s">
        <v>49753</v>
      </c>
      <c r="B22397" s="233" t="s">
        <v>62983</v>
      </c>
      <c r="C22397" s="232" t="s">
        <v>5</v>
      </c>
      <c r="D22397" s="232">
        <v>135.19</v>
      </c>
      <c r="E22397" s="232" t="s">
        <v>49441</v>
      </c>
    </row>
    <row r="22398" spans="1:5" hidden="1">
      <c r="A22398" s="232" t="s">
        <v>49754</v>
      </c>
      <c r="B22398" s="233" t="s">
        <v>62984</v>
      </c>
      <c r="C22398" s="232" t="s">
        <v>5</v>
      </c>
      <c r="D22398" s="232">
        <v>490000</v>
      </c>
      <c r="E22398" s="232" t="s">
        <v>49441</v>
      </c>
    </row>
    <row r="22399" spans="1:5" hidden="1">
      <c r="A22399" s="232" t="s">
        <v>49755</v>
      </c>
      <c r="B22399" s="233" t="s">
        <v>49756</v>
      </c>
      <c r="C22399" s="232" t="s">
        <v>83</v>
      </c>
      <c r="D22399" s="232">
        <v>181.14</v>
      </c>
      <c r="E22399" s="232" t="s">
        <v>49441</v>
      </c>
    </row>
    <row r="22400" spans="1:5" hidden="1">
      <c r="A22400" s="232" t="s">
        <v>49757</v>
      </c>
      <c r="B22400" s="233" t="s">
        <v>62985</v>
      </c>
      <c r="C22400" s="232" t="s">
        <v>4</v>
      </c>
      <c r="D22400" s="232">
        <v>90</v>
      </c>
      <c r="E22400" s="232" t="s">
        <v>49441</v>
      </c>
    </row>
    <row r="22401" spans="1:5" hidden="1">
      <c r="A22401" s="232" t="s">
        <v>49758</v>
      </c>
      <c r="B22401" s="233" t="s">
        <v>62986</v>
      </c>
      <c r="C22401" s="232" t="s">
        <v>4</v>
      </c>
      <c r="D22401" s="232">
        <v>92.7</v>
      </c>
      <c r="E22401" s="232" t="s">
        <v>49441</v>
      </c>
    </row>
    <row r="22402" spans="1:5" hidden="1">
      <c r="A22402" s="232" t="s">
        <v>49759</v>
      </c>
      <c r="B22402" s="233" t="s">
        <v>62985</v>
      </c>
      <c r="C22402" s="232" t="s">
        <v>4</v>
      </c>
      <c r="D22402" s="232">
        <v>138.35</v>
      </c>
      <c r="E22402" s="232" t="s">
        <v>49441</v>
      </c>
    </row>
    <row r="22403" spans="1:5" hidden="1">
      <c r="A22403" s="232" t="s">
        <v>49760</v>
      </c>
      <c r="B22403" s="233" t="s">
        <v>62985</v>
      </c>
      <c r="C22403" s="232" t="s">
        <v>4</v>
      </c>
      <c r="D22403" s="232">
        <v>247</v>
      </c>
      <c r="E22403" s="232" t="s">
        <v>49441</v>
      </c>
    </row>
    <row r="22404" spans="1:5" hidden="1">
      <c r="A22404" s="232" t="s">
        <v>49761</v>
      </c>
      <c r="B22404" s="233" t="s">
        <v>62985</v>
      </c>
      <c r="C22404" s="232" t="s">
        <v>4</v>
      </c>
      <c r="D22404" s="232">
        <v>264.8</v>
      </c>
      <c r="E22404" s="232" t="s">
        <v>49441</v>
      </c>
    </row>
    <row r="22405" spans="1:5" hidden="1">
      <c r="A22405" s="232" t="s">
        <v>49762</v>
      </c>
      <c r="B22405" s="233" t="s">
        <v>62987</v>
      </c>
      <c r="C22405" s="232" t="s">
        <v>4</v>
      </c>
      <c r="D22405" s="232">
        <v>172.4</v>
      </c>
      <c r="E22405" s="232" t="s">
        <v>49441</v>
      </c>
    </row>
    <row r="22406" spans="1:5" hidden="1">
      <c r="A22406" s="232" t="s">
        <v>49763</v>
      </c>
      <c r="B22406" s="233" t="s">
        <v>62987</v>
      </c>
      <c r="C22406" s="232" t="s">
        <v>4</v>
      </c>
      <c r="D22406" s="232">
        <v>256.52999999999997</v>
      </c>
      <c r="E22406" s="232" t="s">
        <v>49441</v>
      </c>
    </row>
    <row r="22407" spans="1:5" hidden="1">
      <c r="A22407" s="232" t="s">
        <v>49764</v>
      </c>
      <c r="B22407" s="233" t="s">
        <v>62987</v>
      </c>
      <c r="C22407" s="232" t="s">
        <v>4</v>
      </c>
      <c r="D22407" s="232">
        <v>416.4</v>
      </c>
      <c r="E22407" s="232" t="s">
        <v>49441</v>
      </c>
    </row>
    <row r="22408" spans="1:5" hidden="1">
      <c r="A22408" s="232" t="s">
        <v>49765</v>
      </c>
      <c r="B22408" s="233" t="s">
        <v>62987</v>
      </c>
      <c r="C22408" s="232" t="s">
        <v>4</v>
      </c>
      <c r="D22408" s="232">
        <v>577.12</v>
      </c>
      <c r="E22408" s="232" t="s">
        <v>49441</v>
      </c>
    </row>
    <row r="22409" spans="1:5" hidden="1">
      <c r="A22409" s="232" t="s">
        <v>49766</v>
      </c>
      <c r="B22409" s="233" t="s">
        <v>62987</v>
      </c>
      <c r="C22409" s="232" t="s">
        <v>4</v>
      </c>
      <c r="D22409" s="232">
        <v>584.04</v>
      </c>
      <c r="E22409" s="232" t="s">
        <v>49441</v>
      </c>
    </row>
    <row r="22410" spans="1:5" hidden="1">
      <c r="A22410" s="232" t="s">
        <v>49767</v>
      </c>
      <c r="B22410" s="233" t="s">
        <v>62987</v>
      </c>
      <c r="C22410" s="232" t="s">
        <v>4</v>
      </c>
      <c r="D22410" s="232">
        <v>853</v>
      </c>
      <c r="E22410" s="232" t="s">
        <v>49441</v>
      </c>
    </row>
    <row r="22411" spans="1:5" hidden="1">
      <c r="A22411" s="232" t="s">
        <v>49768</v>
      </c>
      <c r="B22411" s="233" t="s">
        <v>62987</v>
      </c>
      <c r="C22411" s="232" t="s">
        <v>4</v>
      </c>
      <c r="D22411" s="232">
        <v>1329.3</v>
      </c>
      <c r="E22411" s="232" t="s">
        <v>49441</v>
      </c>
    </row>
    <row r="22412" spans="1:5" hidden="1">
      <c r="A22412" s="232" t="s">
        <v>49769</v>
      </c>
      <c r="B22412" s="233" t="s">
        <v>62988</v>
      </c>
      <c r="C22412" s="232" t="s">
        <v>49770</v>
      </c>
      <c r="D22412" s="232">
        <v>4.58</v>
      </c>
      <c r="E22412" s="232" t="s">
        <v>49441</v>
      </c>
    </row>
    <row r="22413" spans="1:5" hidden="1">
      <c r="A22413" s="232" t="s">
        <v>49771</v>
      </c>
      <c r="B22413" s="233" t="s">
        <v>62989</v>
      </c>
      <c r="C22413" s="232" t="s">
        <v>5</v>
      </c>
      <c r="D22413" s="232">
        <v>149</v>
      </c>
      <c r="E22413" s="232" t="s">
        <v>49441</v>
      </c>
    </row>
    <row r="22414" spans="1:5" hidden="1">
      <c r="A22414" s="232" t="s">
        <v>49772</v>
      </c>
      <c r="B22414" s="233" t="s">
        <v>62990</v>
      </c>
      <c r="C22414" s="232" t="s">
        <v>5</v>
      </c>
      <c r="D22414" s="232">
        <v>59</v>
      </c>
      <c r="E22414" s="232" t="s">
        <v>49441</v>
      </c>
    </row>
    <row r="22415" spans="1:5" hidden="1">
      <c r="A22415" s="232" t="s">
        <v>49773</v>
      </c>
      <c r="B22415" s="233" t="s">
        <v>49774</v>
      </c>
      <c r="C22415" s="232" t="s">
        <v>5</v>
      </c>
      <c r="D22415" s="232">
        <v>1.3</v>
      </c>
      <c r="E22415" s="232" t="s">
        <v>49441</v>
      </c>
    </row>
    <row r="22416" spans="1:5" hidden="1">
      <c r="A22416" s="232" t="s">
        <v>49775</v>
      </c>
      <c r="B22416" s="233" t="s">
        <v>49776</v>
      </c>
      <c r="C22416" s="232" t="s">
        <v>5</v>
      </c>
      <c r="D22416" s="232">
        <v>0.65</v>
      </c>
      <c r="E22416" s="232" t="s">
        <v>49441</v>
      </c>
    </row>
    <row r="22417" spans="1:5" hidden="1">
      <c r="A22417" s="232" t="s">
        <v>49777</v>
      </c>
      <c r="B22417" s="233" t="s">
        <v>49778</v>
      </c>
      <c r="C22417" s="232" t="s">
        <v>5</v>
      </c>
      <c r="D22417" s="232">
        <v>0.98</v>
      </c>
      <c r="E22417" s="232" t="s">
        <v>49441</v>
      </c>
    </row>
    <row r="22418" spans="1:5" hidden="1">
      <c r="A22418" s="232" t="s">
        <v>49779</v>
      </c>
      <c r="B22418" s="233" t="s">
        <v>49780</v>
      </c>
      <c r="C22418" s="232" t="s">
        <v>5</v>
      </c>
      <c r="D22418" s="232">
        <v>1.55</v>
      </c>
      <c r="E22418" s="232" t="s">
        <v>49441</v>
      </c>
    </row>
    <row r="22419" spans="1:5" hidden="1">
      <c r="A22419" s="232" t="s">
        <v>49781</v>
      </c>
      <c r="B22419" s="233" t="s">
        <v>49782</v>
      </c>
      <c r="C22419" s="232" t="s">
        <v>5</v>
      </c>
      <c r="D22419" s="232">
        <v>5</v>
      </c>
      <c r="E22419" s="232" t="s">
        <v>49441</v>
      </c>
    </row>
    <row r="22420" spans="1:5" hidden="1">
      <c r="A22420" s="232" t="s">
        <v>49783</v>
      </c>
      <c r="B22420" s="233" t="s">
        <v>62991</v>
      </c>
      <c r="C22420" s="232" t="s">
        <v>5</v>
      </c>
      <c r="D22420" s="232">
        <v>2.8</v>
      </c>
      <c r="E22420" s="232" t="s">
        <v>49441</v>
      </c>
    </row>
    <row r="22421" spans="1:5" hidden="1">
      <c r="A22421" s="232" t="s">
        <v>49784</v>
      </c>
      <c r="B22421" s="233" t="s">
        <v>62992</v>
      </c>
      <c r="C22421" s="232" t="s">
        <v>5</v>
      </c>
      <c r="D22421" s="232">
        <v>7.23</v>
      </c>
      <c r="E22421" s="232" t="s">
        <v>49441</v>
      </c>
    </row>
    <row r="22422" spans="1:5" hidden="1">
      <c r="A22422" s="232" t="s">
        <v>49785</v>
      </c>
      <c r="B22422" s="233" t="s">
        <v>49786</v>
      </c>
      <c r="C22422" s="232" t="s">
        <v>5</v>
      </c>
      <c r="D22422" s="232">
        <v>3794.05</v>
      </c>
      <c r="E22422" s="232" t="s">
        <v>49441</v>
      </c>
    </row>
    <row r="22423" spans="1:5" hidden="1">
      <c r="A22423" s="232" t="s">
        <v>49787</v>
      </c>
      <c r="B22423" s="233" t="s">
        <v>62993</v>
      </c>
      <c r="C22423" s="232" t="s">
        <v>5</v>
      </c>
      <c r="D22423" s="232">
        <v>2712.06</v>
      </c>
      <c r="E22423" s="232" t="s">
        <v>49441</v>
      </c>
    </row>
    <row r="22424" spans="1:5" hidden="1">
      <c r="A22424" s="232" t="s">
        <v>49788</v>
      </c>
      <c r="B22424" s="233" t="s">
        <v>49789</v>
      </c>
      <c r="C22424" s="232" t="s">
        <v>5</v>
      </c>
      <c r="D22424" s="232">
        <v>13.53</v>
      </c>
      <c r="E22424" s="232" t="s">
        <v>49441</v>
      </c>
    </row>
    <row r="22425" spans="1:5" hidden="1">
      <c r="A22425" s="232" t="s">
        <v>49790</v>
      </c>
      <c r="B22425" s="233" t="s">
        <v>49791</v>
      </c>
      <c r="C22425" s="232" t="s">
        <v>85</v>
      </c>
      <c r="D22425" s="232">
        <v>23.9</v>
      </c>
      <c r="E22425" s="232" t="s">
        <v>49441</v>
      </c>
    </row>
    <row r="22426" spans="1:5" hidden="1">
      <c r="A22426" s="232" t="s">
        <v>49792</v>
      </c>
      <c r="B22426" s="233" t="s">
        <v>49793</v>
      </c>
      <c r="C22426" s="232" t="s">
        <v>85</v>
      </c>
      <c r="D22426" s="232">
        <v>26.68</v>
      </c>
      <c r="E22426" s="232" t="s">
        <v>49441</v>
      </c>
    </row>
    <row r="22427" spans="1:5" hidden="1">
      <c r="A22427" s="232" t="s">
        <v>49794</v>
      </c>
      <c r="B22427" s="233" t="s">
        <v>62994</v>
      </c>
      <c r="C22427" s="232" t="s">
        <v>3</v>
      </c>
      <c r="D22427" s="232">
        <v>3600</v>
      </c>
      <c r="E22427" s="232" t="s">
        <v>49441</v>
      </c>
    </row>
    <row r="22428" spans="1:5" hidden="1">
      <c r="A22428" s="232" t="s">
        <v>49795</v>
      </c>
      <c r="B22428" s="233" t="s">
        <v>62995</v>
      </c>
      <c r="C22428" s="232" t="s">
        <v>4</v>
      </c>
      <c r="D22428" s="232">
        <v>133.9</v>
      </c>
      <c r="E22428" s="232" t="s">
        <v>49441</v>
      </c>
    </row>
    <row r="22429" spans="1:5" hidden="1">
      <c r="A22429" s="232" t="s">
        <v>49796</v>
      </c>
      <c r="B22429" s="233" t="s">
        <v>49797</v>
      </c>
      <c r="C22429" s="232" t="s">
        <v>5</v>
      </c>
      <c r="D22429" s="232">
        <v>200</v>
      </c>
      <c r="E22429" s="232" t="s">
        <v>49441</v>
      </c>
    </row>
    <row r="22430" spans="1:5" hidden="1">
      <c r="A22430" s="232" t="s">
        <v>49798</v>
      </c>
      <c r="B22430" s="233" t="s">
        <v>49799</v>
      </c>
      <c r="C22430" s="232" t="s">
        <v>5</v>
      </c>
      <c r="D22430" s="232">
        <v>52</v>
      </c>
      <c r="E22430" s="232" t="s">
        <v>49441</v>
      </c>
    </row>
    <row r="22431" spans="1:5" hidden="1">
      <c r="A22431" s="232" t="s">
        <v>49800</v>
      </c>
      <c r="B22431" s="233" t="s">
        <v>49801</v>
      </c>
      <c r="C22431" s="232" t="s">
        <v>49532</v>
      </c>
      <c r="D22431" s="232">
        <v>90.55</v>
      </c>
      <c r="E22431" s="232" t="s">
        <v>49441</v>
      </c>
    </row>
    <row r="22432" spans="1:5" hidden="1">
      <c r="A22432" s="232" t="s">
        <v>49802</v>
      </c>
      <c r="B22432" s="233" t="s">
        <v>62996</v>
      </c>
      <c r="C22432" s="232" t="s">
        <v>5</v>
      </c>
      <c r="D22432" s="232">
        <v>2350000</v>
      </c>
      <c r="E22432" s="232" t="s">
        <v>49441</v>
      </c>
    </row>
    <row r="22433" spans="1:5" hidden="1">
      <c r="A22433" s="232" t="s">
        <v>49803</v>
      </c>
      <c r="B22433" s="233" t="s">
        <v>49804</v>
      </c>
      <c r="C22433" s="232" t="s">
        <v>3</v>
      </c>
      <c r="D22433" s="232">
        <v>97.85</v>
      </c>
      <c r="E22433" s="232" t="s">
        <v>49441</v>
      </c>
    </row>
    <row r="22434" spans="1:5" hidden="1">
      <c r="A22434" s="232" t="s">
        <v>49805</v>
      </c>
      <c r="B22434" s="233" t="s">
        <v>49806</v>
      </c>
      <c r="C22434" s="232" t="s">
        <v>3</v>
      </c>
      <c r="D22434" s="232">
        <v>108.15</v>
      </c>
      <c r="E22434" s="232" t="s">
        <v>49441</v>
      </c>
    </row>
    <row r="22435" spans="1:5" hidden="1">
      <c r="A22435" s="232" t="s">
        <v>49807</v>
      </c>
      <c r="B22435" s="233" t="s">
        <v>62997</v>
      </c>
      <c r="C22435" s="232" t="s">
        <v>5</v>
      </c>
      <c r="D22435" s="232">
        <v>6149552.0099999998</v>
      </c>
      <c r="E22435" s="232" t="s">
        <v>49441</v>
      </c>
    </row>
    <row r="22436" spans="1:5" hidden="1">
      <c r="A22436" s="232" t="s">
        <v>49808</v>
      </c>
      <c r="B22436" s="233" t="s">
        <v>49809</v>
      </c>
      <c r="C22436" s="232" t="s">
        <v>4</v>
      </c>
      <c r="D22436" s="232">
        <v>241.41</v>
      </c>
      <c r="E22436" s="232" t="s">
        <v>49441</v>
      </c>
    </row>
    <row r="22437" spans="1:5" hidden="1">
      <c r="A22437" s="232" t="s">
        <v>49810</v>
      </c>
      <c r="B22437" s="233" t="s">
        <v>62998</v>
      </c>
      <c r="C22437" s="232" t="s">
        <v>5</v>
      </c>
      <c r="D22437" s="232">
        <v>98.73</v>
      </c>
      <c r="E22437" s="232" t="s">
        <v>49441</v>
      </c>
    </row>
    <row r="22438" spans="1:5" hidden="1">
      <c r="A22438" s="232" t="s">
        <v>49811</v>
      </c>
      <c r="B22438" s="233" t="s">
        <v>49812</v>
      </c>
      <c r="C22438" s="232" t="s">
        <v>5</v>
      </c>
      <c r="D22438" s="232">
        <v>172.77</v>
      </c>
      <c r="E22438" s="232" t="s">
        <v>49441</v>
      </c>
    </row>
    <row r="22439" spans="1:5" hidden="1">
      <c r="A22439" s="232" t="s">
        <v>49813</v>
      </c>
      <c r="B22439" s="233" t="s">
        <v>62999</v>
      </c>
      <c r="C22439" s="232" t="s">
        <v>5</v>
      </c>
      <c r="D22439" s="232">
        <v>327.02</v>
      </c>
      <c r="E22439" s="232" t="s">
        <v>49441</v>
      </c>
    </row>
    <row r="22440" spans="1:5" hidden="1">
      <c r="A22440" s="232" t="s">
        <v>49814</v>
      </c>
      <c r="B22440" s="233" t="s">
        <v>49815</v>
      </c>
      <c r="C22440" s="232" t="s">
        <v>5</v>
      </c>
      <c r="D22440" s="232">
        <v>70.459999999999994</v>
      </c>
      <c r="E22440" s="232" t="s">
        <v>49441</v>
      </c>
    </row>
    <row r="22441" spans="1:5" hidden="1">
      <c r="A22441" s="232" t="s">
        <v>49816</v>
      </c>
      <c r="B22441" s="233" t="s">
        <v>63000</v>
      </c>
      <c r="C22441" s="232" t="s">
        <v>5</v>
      </c>
      <c r="D22441" s="232">
        <v>42.51</v>
      </c>
      <c r="E22441" s="232" t="s">
        <v>49441</v>
      </c>
    </row>
    <row r="22442" spans="1:5" hidden="1">
      <c r="A22442" s="232" t="s">
        <v>49817</v>
      </c>
      <c r="B22442" s="233" t="s">
        <v>63001</v>
      </c>
      <c r="C22442" s="232" t="s">
        <v>83</v>
      </c>
      <c r="D22442" s="232">
        <v>6.4015000000000004</v>
      </c>
      <c r="E22442" s="232" t="s">
        <v>49441</v>
      </c>
    </row>
    <row r="22443" spans="1:5" hidden="1">
      <c r="A22443" s="232" t="s">
        <v>49818</v>
      </c>
      <c r="B22443" s="233" t="s">
        <v>63002</v>
      </c>
      <c r="C22443" s="232" t="s">
        <v>18</v>
      </c>
      <c r="D22443" s="232">
        <v>35.232199999999999</v>
      </c>
      <c r="E22443" s="232" t="s">
        <v>49441</v>
      </c>
    </row>
    <row r="22444" spans="1:5" hidden="1">
      <c r="A22444" s="232" t="s">
        <v>49819</v>
      </c>
      <c r="B22444" s="233" t="s">
        <v>63002</v>
      </c>
      <c r="C22444" s="232" t="s">
        <v>18</v>
      </c>
      <c r="D22444" s="232">
        <v>36.9938</v>
      </c>
      <c r="E22444" s="232" t="s">
        <v>49441</v>
      </c>
    </row>
    <row r="22445" spans="1:5" hidden="1">
      <c r="A22445" s="232" t="s">
        <v>49820</v>
      </c>
      <c r="B22445" s="233" t="s">
        <v>63003</v>
      </c>
      <c r="C22445" s="232" t="s">
        <v>18</v>
      </c>
      <c r="D22445" s="232">
        <v>43.294899999999998</v>
      </c>
      <c r="E22445" s="232" t="s">
        <v>49441</v>
      </c>
    </row>
    <row r="22446" spans="1:5" hidden="1">
      <c r="A22446" s="232" t="s">
        <v>49821</v>
      </c>
      <c r="B22446" s="233" t="s">
        <v>63004</v>
      </c>
      <c r="C22446" s="232" t="s">
        <v>18</v>
      </c>
      <c r="D22446" s="232">
        <v>27.933700000000002</v>
      </c>
      <c r="E22446" s="232" t="s">
        <v>49441</v>
      </c>
    </row>
    <row r="22447" spans="1:5" hidden="1">
      <c r="A22447" s="232" t="s">
        <v>49822</v>
      </c>
      <c r="B22447" s="233" t="s">
        <v>63004</v>
      </c>
      <c r="C22447" s="232" t="s">
        <v>18</v>
      </c>
      <c r="D22447" s="232">
        <v>32.094000000000001</v>
      </c>
      <c r="E22447" s="232" t="s">
        <v>49441</v>
      </c>
    </row>
    <row r="22448" spans="1:5" hidden="1">
      <c r="A22448" s="232" t="s">
        <v>49823</v>
      </c>
      <c r="B22448" s="233" t="s">
        <v>63005</v>
      </c>
      <c r="C22448" s="232" t="s">
        <v>18</v>
      </c>
      <c r="D22448" s="232">
        <v>33.877000000000002</v>
      </c>
      <c r="E22448" s="232" t="s">
        <v>49441</v>
      </c>
    </row>
    <row r="22449" spans="1:5" hidden="1">
      <c r="A22449" s="232" t="s">
        <v>49824</v>
      </c>
      <c r="B22449" s="233" t="s">
        <v>63006</v>
      </c>
      <c r="C22449" s="232" t="s">
        <v>5</v>
      </c>
      <c r="D22449" s="232">
        <v>181.9</v>
      </c>
      <c r="E22449" s="232" t="s">
        <v>49441</v>
      </c>
    </row>
    <row r="22450" spans="1:5" hidden="1">
      <c r="A22450" s="232" t="s">
        <v>49825</v>
      </c>
      <c r="B22450" s="233" t="s">
        <v>63007</v>
      </c>
      <c r="C22450" s="232" t="s">
        <v>5</v>
      </c>
      <c r="D22450" s="232">
        <v>270</v>
      </c>
      <c r="E22450" s="232" t="s">
        <v>49441</v>
      </c>
    </row>
    <row r="22451" spans="1:5" hidden="1">
      <c r="A22451" s="232" t="s">
        <v>49826</v>
      </c>
      <c r="B22451" s="233" t="s">
        <v>63008</v>
      </c>
      <c r="C22451" s="232" t="s">
        <v>5</v>
      </c>
      <c r="D22451" s="232">
        <v>2.85</v>
      </c>
      <c r="E22451" s="232" t="s">
        <v>49441</v>
      </c>
    </row>
    <row r="22452" spans="1:5" hidden="1">
      <c r="A22452" s="232" t="s">
        <v>49827</v>
      </c>
      <c r="B22452" s="233" t="s">
        <v>49828</v>
      </c>
      <c r="C22452" s="232" t="s">
        <v>5</v>
      </c>
      <c r="D22452" s="232">
        <v>0.1188</v>
      </c>
      <c r="E22452" s="232" t="s">
        <v>49441</v>
      </c>
    </row>
    <row r="22453" spans="1:5" hidden="1">
      <c r="A22453" s="232" t="s">
        <v>49829</v>
      </c>
      <c r="B22453" s="233" t="s">
        <v>49830</v>
      </c>
      <c r="C22453" s="232" t="s">
        <v>5</v>
      </c>
      <c r="D22453" s="232">
        <v>649</v>
      </c>
      <c r="E22453" s="232" t="s">
        <v>49441</v>
      </c>
    </row>
    <row r="22454" spans="1:5" hidden="1">
      <c r="A22454" s="232" t="s">
        <v>49831</v>
      </c>
      <c r="B22454" s="233" t="s">
        <v>63009</v>
      </c>
      <c r="C22454" s="232" t="s">
        <v>5</v>
      </c>
      <c r="D22454" s="232">
        <v>152.34</v>
      </c>
      <c r="E22454" s="232" t="s">
        <v>49441</v>
      </c>
    </row>
    <row r="22455" spans="1:5" hidden="1">
      <c r="A22455" s="232" t="s">
        <v>49832</v>
      </c>
      <c r="B22455" s="233" t="s">
        <v>63010</v>
      </c>
      <c r="C22455" s="232" t="s">
        <v>5</v>
      </c>
      <c r="D22455" s="232">
        <v>161.71</v>
      </c>
      <c r="E22455" s="232" t="s">
        <v>49441</v>
      </c>
    </row>
    <row r="22456" spans="1:5" hidden="1">
      <c r="A22456" s="232" t="s">
        <v>49833</v>
      </c>
      <c r="B22456" s="233" t="s">
        <v>63011</v>
      </c>
      <c r="C22456" s="232" t="s">
        <v>5</v>
      </c>
      <c r="D22456" s="232">
        <v>385.63</v>
      </c>
      <c r="E22456" s="232" t="s">
        <v>49441</v>
      </c>
    </row>
    <row r="22457" spans="1:5" hidden="1">
      <c r="A22457" s="232" t="s">
        <v>49834</v>
      </c>
      <c r="B22457" s="233" t="s">
        <v>63012</v>
      </c>
      <c r="C22457" s="232" t="s">
        <v>5</v>
      </c>
      <c r="D22457" s="232">
        <v>528.11</v>
      </c>
      <c r="E22457" s="232" t="s">
        <v>49441</v>
      </c>
    </row>
    <row r="22458" spans="1:5" hidden="1">
      <c r="A22458" s="232" t="s">
        <v>49835</v>
      </c>
      <c r="B22458" s="233" t="s">
        <v>49836</v>
      </c>
      <c r="C22458" s="232" t="s">
        <v>83</v>
      </c>
      <c r="D22458" s="232">
        <v>6.6513999999999998</v>
      </c>
      <c r="E22458" s="232" t="s">
        <v>49441</v>
      </c>
    </row>
    <row r="22459" spans="1:5" hidden="1">
      <c r="A22459" s="232" t="s">
        <v>49837</v>
      </c>
      <c r="B22459" s="233" t="s">
        <v>49838</v>
      </c>
      <c r="C22459" s="232" t="s">
        <v>5</v>
      </c>
      <c r="D22459" s="232">
        <v>265.56</v>
      </c>
      <c r="E22459" s="232" t="s">
        <v>49441</v>
      </c>
    </row>
    <row r="22460" spans="1:5" hidden="1">
      <c r="A22460" s="232" t="s">
        <v>49839</v>
      </c>
      <c r="B22460" s="233" t="s">
        <v>49840</v>
      </c>
      <c r="C22460" s="232" t="s">
        <v>83</v>
      </c>
      <c r="D22460" s="232">
        <v>6.7302999999999997</v>
      </c>
      <c r="E22460" s="232" t="s">
        <v>49441</v>
      </c>
    </row>
    <row r="22461" spans="1:5" hidden="1">
      <c r="A22461" s="232" t="s">
        <v>49841</v>
      </c>
      <c r="B22461" s="233" t="s">
        <v>63007</v>
      </c>
      <c r="C22461" s="232" t="s">
        <v>5</v>
      </c>
      <c r="D22461" s="232">
        <v>110</v>
      </c>
      <c r="E22461" s="232" t="s">
        <v>49441</v>
      </c>
    </row>
    <row r="22462" spans="1:5" hidden="1">
      <c r="A22462" s="232" t="s">
        <v>49842</v>
      </c>
      <c r="B22462" s="233" t="s">
        <v>63007</v>
      </c>
      <c r="C22462" s="232" t="s">
        <v>5</v>
      </c>
      <c r="D22462" s="232">
        <v>72</v>
      </c>
      <c r="E22462" s="232" t="s">
        <v>49441</v>
      </c>
    </row>
    <row r="22463" spans="1:5" hidden="1">
      <c r="A22463" s="232" t="s">
        <v>49843</v>
      </c>
      <c r="B22463" s="233" t="s">
        <v>63013</v>
      </c>
      <c r="C22463" s="232" t="s">
        <v>83</v>
      </c>
      <c r="D22463" s="232">
        <v>7.5613000000000001</v>
      </c>
      <c r="E22463" s="232" t="s">
        <v>49441</v>
      </c>
    </row>
    <row r="22464" spans="1:5" hidden="1">
      <c r="A22464" s="232" t="s">
        <v>49844</v>
      </c>
      <c r="B22464" s="233" t="s">
        <v>63014</v>
      </c>
      <c r="C22464" s="232" t="s">
        <v>5</v>
      </c>
      <c r="D22464" s="232">
        <v>1340.89</v>
      </c>
      <c r="E22464" s="232" t="s">
        <v>49441</v>
      </c>
    </row>
    <row r="22465" spans="1:5" hidden="1">
      <c r="A22465" s="232" t="s">
        <v>49845</v>
      </c>
      <c r="B22465" s="233" t="s">
        <v>63015</v>
      </c>
      <c r="C22465" s="232" t="s">
        <v>4</v>
      </c>
      <c r="D22465" s="232">
        <v>93.54</v>
      </c>
      <c r="E22465" s="232" t="s">
        <v>49441</v>
      </c>
    </row>
    <row r="22466" spans="1:5" hidden="1">
      <c r="A22466" s="232" t="s">
        <v>49846</v>
      </c>
      <c r="B22466" s="233" t="s">
        <v>63016</v>
      </c>
      <c r="C22466" s="232" t="s">
        <v>4</v>
      </c>
      <c r="D22466" s="232">
        <v>342.61</v>
      </c>
      <c r="E22466" s="232" t="s">
        <v>49441</v>
      </c>
    </row>
    <row r="22467" spans="1:5" hidden="1">
      <c r="A22467" s="232" t="s">
        <v>49847</v>
      </c>
      <c r="B22467" s="233" t="s">
        <v>63016</v>
      </c>
      <c r="C22467" s="232" t="s">
        <v>4</v>
      </c>
      <c r="D22467" s="232">
        <v>860</v>
      </c>
      <c r="E22467" s="232" t="s">
        <v>49441</v>
      </c>
    </row>
    <row r="22468" spans="1:5" hidden="1">
      <c r="A22468" s="232" t="s">
        <v>49848</v>
      </c>
      <c r="B22468" s="233" t="s">
        <v>49849</v>
      </c>
      <c r="C22468" s="232" t="s">
        <v>3</v>
      </c>
      <c r="D22468" s="232">
        <v>9.6</v>
      </c>
      <c r="E22468" s="232" t="s">
        <v>49441</v>
      </c>
    </row>
    <row r="22469" spans="1:5" hidden="1">
      <c r="A22469" s="232" t="s">
        <v>49850</v>
      </c>
      <c r="B22469" s="233" t="s">
        <v>49851</v>
      </c>
      <c r="C22469" s="232" t="s">
        <v>3</v>
      </c>
      <c r="D22469" s="232">
        <v>8.11</v>
      </c>
      <c r="E22469" s="232" t="s">
        <v>49441</v>
      </c>
    </row>
    <row r="22470" spans="1:5" hidden="1">
      <c r="A22470" s="232" t="s">
        <v>49852</v>
      </c>
      <c r="B22470" s="233" t="s">
        <v>63017</v>
      </c>
      <c r="C22470" s="232" t="s">
        <v>5</v>
      </c>
      <c r="D22470" s="232">
        <v>34.92</v>
      </c>
      <c r="E22470" s="232" t="s">
        <v>49441</v>
      </c>
    </row>
    <row r="22471" spans="1:5" hidden="1">
      <c r="A22471" s="232" t="s">
        <v>49853</v>
      </c>
      <c r="B22471" s="233" t="s">
        <v>63017</v>
      </c>
      <c r="C22471" s="232" t="s">
        <v>5</v>
      </c>
      <c r="D22471" s="232">
        <v>40.07</v>
      </c>
      <c r="E22471" s="232" t="s">
        <v>49441</v>
      </c>
    </row>
    <row r="22472" spans="1:5" hidden="1">
      <c r="A22472" s="232" t="s">
        <v>49854</v>
      </c>
      <c r="B22472" s="233" t="s">
        <v>63017</v>
      </c>
      <c r="C22472" s="232" t="s">
        <v>5</v>
      </c>
      <c r="D22472" s="232">
        <v>58.61</v>
      </c>
      <c r="E22472" s="232" t="s">
        <v>49441</v>
      </c>
    </row>
    <row r="22473" spans="1:5" hidden="1">
      <c r="A22473" s="232" t="s">
        <v>49855</v>
      </c>
      <c r="B22473" s="233" t="s">
        <v>63017</v>
      </c>
      <c r="C22473" s="232" t="s">
        <v>5</v>
      </c>
      <c r="D22473" s="232">
        <v>84.14</v>
      </c>
      <c r="E22473" s="232" t="s">
        <v>49441</v>
      </c>
    </row>
    <row r="22474" spans="1:5" hidden="1">
      <c r="A22474" s="232" t="s">
        <v>49856</v>
      </c>
      <c r="B22474" s="233" t="s">
        <v>63017</v>
      </c>
      <c r="C22474" s="232" t="s">
        <v>5</v>
      </c>
      <c r="D22474" s="232">
        <v>89.51</v>
      </c>
      <c r="E22474" s="232" t="s">
        <v>49441</v>
      </c>
    </row>
    <row r="22475" spans="1:5" hidden="1">
      <c r="A22475" s="232" t="s">
        <v>49857</v>
      </c>
      <c r="B22475" s="233" t="s">
        <v>63017</v>
      </c>
      <c r="C22475" s="232" t="s">
        <v>5</v>
      </c>
      <c r="D22475" s="232">
        <v>177.98</v>
      </c>
      <c r="E22475" s="232" t="s">
        <v>49441</v>
      </c>
    </row>
    <row r="22476" spans="1:5" hidden="1">
      <c r="A22476" s="232" t="s">
        <v>49858</v>
      </c>
      <c r="B22476" s="233" t="s">
        <v>63017</v>
      </c>
      <c r="C22476" s="232" t="s">
        <v>5</v>
      </c>
      <c r="D22476" s="232">
        <v>357.94</v>
      </c>
      <c r="E22476" s="232" t="s">
        <v>49441</v>
      </c>
    </row>
    <row r="22477" spans="1:5" hidden="1">
      <c r="A22477" s="232" t="s">
        <v>49859</v>
      </c>
      <c r="B22477" s="233" t="s">
        <v>63017</v>
      </c>
      <c r="C22477" s="232" t="s">
        <v>5</v>
      </c>
      <c r="D22477" s="232">
        <v>516</v>
      </c>
      <c r="E22477" s="232" t="s">
        <v>49441</v>
      </c>
    </row>
    <row r="22478" spans="1:5" hidden="1">
      <c r="A22478" s="232" t="s">
        <v>49860</v>
      </c>
      <c r="B22478" s="233" t="s">
        <v>49861</v>
      </c>
      <c r="C22478" s="232" t="s">
        <v>5</v>
      </c>
      <c r="D22478" s="232">
        <v>3.7504</v>
      </c>
      <c r="E22478" s="232" t="s">
        <v>49441</v>
      </c>
    </row>
    <row r="22479" spans="1:5" hidden="1">
      <c r="A22479" s="232" t="s">
        <v>49862</v>
      </c>
      <c r="B22479" s="233" t="s">
        <v>49863</v>
      </c>
      <c r="C22479" s="232" t="s">
        <v>3</v>
      </c>
      <c r="D22479" s="232">
        <v>13.6</v>
      </c>
      <c r="E22479" s="232" t="s">
        <v>49441</v>
      </c>
    </row>
    <row r="22480" spans="1:5" hidden="1">
      <c r="A22480" s="232" t="s">
        <v>49864</v>
      </c>
      <c r="B22480" s="233" t="s">
        <v>49865</v>
      </c>
      <c r="C22480" s="232" t="s">
        <v>3</v>
      </c>
      <c r="D22480" s="232">
        <v>12.11</v>
      </c>
      <c r="E22480" s="232" t="s">
        <v>49441</v>
      </c>
    </row>
    <row r="22481" spans="1:5" hidden="1">
      <c r="A22481" s="232" t="s">
        <v>49866</v>
      </c>
      <c r="B22481" s="233" t="s">
        <v>63018</v>
      </c>
      <c r="C22481" s="232" t="s">
        <v>5</v>
      </c>
      <c r="D22481" s="232">
        <v>203.94</v>
      </c>
      <c r="E22481" s="232" t="s">
        <v>49441</v>
      </c>
    </row>
    <row r="22482" spans="1:5" hidden="1">
      <c r="A22482" s="232" t="s">
        <v>49867</v>
      </c>
      <c r="B22482" s="233" t="s">
        <v>49868</v>
      </c>
      <c r="C22482" s="232" t="s">
        <v>18</v>
      </c>
      <c r="D22482" s="232">
        <v>300</v>
      </c>
      <c r="E22482" s="232" t="s">
        <v>49441</v>
      </c>
    </row>
    <row r="22483" spans="1:5" hidden="1">
      <c r="A22483" s="232" t="s">
        <v>49869</v>
      </c>
      <c r="B22483" s="233" t="s">
        <v>63019</v>
      </c>
      <c r="C22483" s="232" t="s">
        <v>5</v>
      </c>
      <c r="D22483" s="232">
        <v>329.5</v>
      </c>
      <c r="E22483" s="232" t="s">
        <v>49441</v>
      </c>
    </row>
    <row r="22484" spans="1:5" hidden="1">
      <c r="A22484" s="232" t="s">
        <v>49870</v>
      </c>
      <c r="B22484" s="233" t="s">
        <v>12273</v>
      </c>
      <c r="C22484" s="232" t="s">
        <v>5</v>
      </c>
      <c r="D22484" s="232">
        <v>1.946</v>
      </c>
      <c r="E22484" s="232" t="s">
        <v>49441</v>
      </c>
    </row>
    <row r="22485" spans="1:5" hidden="1">
      <c r="A22485" s="232" t="s">
        <v>49871</v>
      </c>
      <c r="B22485" s="233" t="s">
        <v>63017</v>
      </c>
      <c r="C22485" s="232" t="s">
        <v>5</v>
      </c>
      <c r="D22485" s="232">
        <v>856.29</v>
      </c>
      <c r="E22485" s="232" t="s">
        <v>49441</v>
      </c>
    </row>
    <row r="22486" spans="1:5" hidden="1">
      <c r="A22486" s="232" t="s">
        <v>49872</v>
      </c>
      <c r="B22486" s="233" t="s">
        <v>62405</v>
      </c>
      <c r="C22486" s="232" t="s">
        <v>4</v>
      </c>
      <c r="D22486" s="232">
        <v>23.7898</v>
      </c>
      <c r="E22486" s="232" t="s">
        <v>49441</v>
      </c>
    </row>
    <row r="22487" spans="1:5" hidden="1">
      <c r="A22487" s="232" t="s">
        <v>49873</v>
      </c>
      <c r="B22487" s="233" t="s">
        <v>49874</v>
      </c>
      <c r="C22487" s="232" t="s">
        <v>19587</v>
      </c>
      <c r="D22487" s="232">
        <v>1.0984</v>
      </c>
      <c r="E22487" s="232" t="s">
        <v>49441</v>
      </c>
    </row>
    <row r="22488" spans="1:5" hidden="1">
      <c r="A22488" s="232" t="s">
        <v>49875</v>
      </c>
      <c r="B22488" s="233" t="s">
        <v>63020</v>
      </c>
      <c r="C22488" s="232" t="s">
        <v>5</v>
      </c>
      <c r="D22488" s="232">
        <v>592.25</v>
      </c>
      <c r="E22488" s="232" t="s">
        <v>49441</v>
      </c>
    </row>
    <row r="22489" spans="1:5" hidden="1">
      <c r="A22489" s="232" t="s">
        <v>49876</v>
      </c>
      <c r="B22489" s="233" t="s">
        <v>63020</v>
      </c>
      <c r="C22489" s="232" t="s">
        <v>5</v>
      </c>
      <c r="D22489" s="232">
        <v>767.35</v>
      </c>
      <c r="E22489" s="232" t="s">
        <v>49441</v>
      </c>
    </row>
    <row r="22490" spans="1:5" hidden="1">
      <c r="A22490" s="232" t="s">
        <v>49877</v>
      </c>
      <c r="B22490" s="233" t="s">
        <v>63020</v>
      </c>
      <c r="C22490" s="232" t="s">
        <v>5</v>
      </c>
      <c r="D22490" s="232">
        <v>1037.21</v>
      </c>
      <c r="E22490" s="232" t="s">
        <v>49441</v>
      </c>
    </row>
    <row r="22491" spans="1:5" hidden="1">
      <c r="A22491" s="232" t="s">
        <v>49878</v>
      </c>
      <c r="B22491" s="233" t="s">
        <v>63021</v>
      </c>
      <c r="C22491" s="232" t="s">
        <v>83</v>
      </c>
      <c r="D22491" s="232">
        <v>46.367699999999999</v>
      </c>
      <c r="E22491" s="232" t="s">
        <v>49441</v>
      </c>
    </row>
    <row r="22492" spans="1:5" hidden="1">
      <c r="A22492" s="232" t="s">
        <v>49879</v>
      </c>
      <c r="B22492" s="233" t="s">
        <v>63022</v>
      </c>
      <c r="C22492" s="232" t="s">
        <v>83</v>
      </c>
      <c r="D22492" s="232">
        <v>45.9009</v>
      </c>
      <c r="E22492" s="232" t="s">
        <v>49441</v>
      </c>
    </row>
    <row r="22493" spans="1:5" hidden="1">
      <c r="A22493" s="232" t="s">
        <v>49880</v>
      </c>
      <c r="B22493" s="233" t="s">
        <v>63020</v>
      </c>
      <c r="C22493" s="232" t="s">
        <v>5</v>
      </c>
      <c r="D22493" s="232">
        <v>553.75009999999997</v>
      </c>
      <c r="E22493" s="232" t="s">
        <v>49441</v>
      </c>
    </row>
    <row r="22494" spans="1:5" hidden="1">
      <c r="A22494" s="232" t="s">
        <v>49881</v>
      </c>
      <c r="B22494" s="233" t="s">
        <v>49882</v>
      </c>
      <c r="C22494" s="232" t="s">
        <v>5</v>
      </c>
      <c r="D22494" s="232">
        <v>524.27</v>
      </c>
      <c r="E22494" s="232" t="s">
        <v>49441</v>
      </c>
    </row>
    <row r="22495" spans="1:5" hidden="1">
      <c r="A22495" s="232" t="s">
        <v>49883</v>
      </c>
      <c r="B22495" s="233" t="s">
        <v>63023</v>
      </c>
      <c r="C22495" s="232" t="s">
        <v>5</v>
      </c>
      <c r="D22495" s="232">
        <v>612.75</v>
      </c>
      <c r="E22495" s="232" t="s">
        <v>49441</v>
      </c>
    </row>
    <row r="22496" spans="1:5" hidden="1">
      <c r="A22496" s="232" t="s">
        <v>49884</v>
      </c>
      <c r="B22496" s="233" t="s">
        <v>49885</v>
      </c>
      <c r="C22496" s="232" t="s">
        <v>3</v>
      </c>
      <c r="D22496" s="232">
        <v>133.9</v>
      </c>
      <c r="E22496" s="232" t="s">
        <v>49441</v>
      </c>
    </row>
    <row r="22497" spans="1:5" hidden="1">
      <c r="A22497" s="232" t="s">
        <v>49886</v>
      </c>
      <c r="B22497" s="233" t="s">
        <v>49887</v>
      </c>
      <c r="C22497" s="232" t="s">
        <v>3</v>
      </c>
      <c r="D22497" s="232">
        <v>185.4</v>
      </c>
      <c r="E22497" s="232" t="s">
        <v>49441</v>
      </c>
    </row>
    <row r="22498" spans="1:5" hidden="1">
      <c r="A22498" s="232" t="s">
        <v>49888</v>
      </c>
      <c r="B22498" s="233" t="s">
        <v>63024</v>
      </c>
      <c r="C22498" s="232" t="s">
        <v>3</v>
      </c>
      <c r="D22498" s="232">
        <v>174.07</v>
      </c>
      <c r="E22498" s="232" t="s">
        <v>49441</v>
      </c>
    </row>
    <row r="22499" spans="1:5" hidden="1">
      <c r="A22499" s="232" t="s">
        <v>49889</v>
      </c>
      <c r="B22499" s="233" t="s">
        <v>63025</v>
      </c>
      <c r="C22499" s="232" t="s">
        <v>5</v>
      </c>
      <c r="D22499" s="232">
        <v>111.62</v>
      </c>
      <c r="E22499" s="232" t="s">
        <v>49441</v>
      </c>
    </row>
    <row r="22500" spans="1:5" hidden="1">
      <c r="A22500" s="232" t="s">
        <v>49890</v>
      </c>
      <c r="B22500" s="233" t="s">
        <v>63025</v>
      </c>
      <c r="C22500" s="232" t="s">
        <v>5</v>
      </c>
      <c r="D22500" s="232">
        <v>111.62</v>
      </c>
      <c r="E22500" s="232" t="s">
        <v>49441</v>
      </c>
    </row>
    <row r="22501" spans="1:5" hidden="1">
      <c r="A22501" s="232" t="s">
        <v>49891</v>
      </c>
      <c r="B22501" s="233" t="s">
        <v>63025</v>
      </c>
      <c r="C22501" s="232" t="s">
        <v>5</v>
      </c>
      <c r="D22501" s="232">
        <v>111.62</v>
      </c>
      <c r="E22501" s="232" t="s">
        <v>49441</v>
      </c>
    </row>
    <row r="22502" spans="1:5" hidden="1">
      <c r="A22502" s="232" t="s">
        <v>49892</v>
      </c>
      <c r="B22502" s="233" t="s">
        <v>63026</v>
      </c>
      <c r="C22502" s="232" t="s">
        <v>5</v>
      </c>
      <c r="D22502" s="232">
        <v>236.8</v>
      </c>
      <c r="E22502" s="232" t="s">
        <v>49441</v>
      </c>
    </row>
    <row r="22503" spans="1:5" hidden="1">
      <c r="A22503" s="232" t="s">
        <v>49893</v>
      </c>
      <c r="B22503" s="233" t="s">
        <v>63026</v>
      </c>
      <c r="C22503" s="232" t="s">
        <v>5</v>
      </c>
      <c r="D22503" s="232">
        <v>999.17</v>
      </c>
      <c r="E22503" s="232" t="s">
        <v>49441</v>
      </c>
    </row>
    <row r="22504" spans="1:5" hidden="1">
      <c r="A22504" s="232" t="s">
        <v>49894</v>
      </c>
      <c r="B22504" s="233" t="s">
        <v>63027</v>
      </c>
      <c r="C22504" s="232" t="s">
        <v>5</v>
      </c>
      <c r="D22504" s="232">
        <v>226.5</v>
      </c>
      <c r="E22504" s="232" t="s">
        <v>49441</v>
      </c>
    </row>
    <row r="22505" spans="1:5" hidden="1">
      <c r="A22505" s="232" t="s">
        <v>49895</v>
      </c>
      <c r="B22505" s="233" t="s">
        <v>63026</v>
      </c>
      <c r="C22505" s="232" t="s">
        <v>5</v>
      </c>
      <c r="D22505" s="232">
        <v>380.99</v>
      </c>
      <c r="E22505" s="232" t="s">
        <v>49441</v>
      </c>
    </row>
    <row r="22506" spans="1:5" hidden="1">
      <c r="A22506" s="232" t="s">
        <v>49896</v>
      </c>
      <c r="B22506" s="233" t="s">
        <v>49897</v>
      </c>
      <c r="C22506" s="232" t="s">
        <v>85</v>
      </c>
      <c r="D22506" s="232">
        <v>2.5577999999999999</v>
      </c>
      <c r="E22506" s="232" t="s">
        <v>49441</v>
      </c>
    </row>
    <row r="22507" spans="1:5" hidden="1">
      <c r="A22507" s="232" t="s">
        <v>49898</v>
      </c>
      <c r="B22507" s="233" t="s">
        <v>49899</v>
      </c>
      <c r="C22507" s="232" t="s">
        <v>83</v>
      </c>
      <c r="D22507" s="232">
        <v>21.62</v>
      </c>
      <c r="E22507" s="232" t="s">
        <v>49441</v>
      </c>
    </row>
    <row r="22508" spans="1:5" hidden="1">
      <c r="A22508" s="232" t="s">
        <v>49900</v>
      </c>
      <c r="B22508" s="233" t="s">
        <v>63028</v>
      </c>
      <c r="C22508" s="232" t="s">
        <v>5</v>
      </c>
      <c r="D22508" s="232">
        <v>235.39</v>
      </c>
      <c r="E22508" s="232" t="s">
        <v>49441</v>
      </c>
    </row>
    <row r="22509" spans="1:5" hidden="1">
      <c r="A22509" s="232" t="s">
        <v>49901</v>
      </c>
      <c r="B22509" s="233" t="s">
        <v>63029</v>
      </c>
      <c r="C22509" s="232" t="s">
        <v>59</v>
      </c>
      <c r="D22509" s="232">
        <v>160</v>
      </c>
      <c r="E22509" s="232" t="s">
        <v>49441</v>
      </c>
    </row>
    <row r="22510" spans="1:5" hidden="1">
      <c r="A22510" s="232" t="s">
        <v>49902</v>
      </c>
      <c r="B22510" s="233" t="s">
        <v>49903</v>
      </c>
      <c r="C22510" s="232" t="s">
        <v>83</v>
      </c>
      <c r="D22510" s="232">
        <v>29.41</v>
      </c>
      <c r="E22510" s="232" t="s">
        <v>49441</v>
      </c>
    </row>
    <row r="22511" spans="1:5" hidden="1">
      <c r="A22511" s="232" t="s">
        <v>49904</v>
      </c>
      <c r="B22511" s="233" t="s">
        <v>62406</v>
      </c>
      <c r="C22511" s="232" t="s">
        <v>4</v>
      </c>
      <c r="D22511" s="232">
        <v>14.2704</v>
      </c>
      <c r="E22511" s="232" t="s">
        <v>49441</v>
      </c>
    </row>
    <row r="22512" spans="1:5" hidden="1">
      <c r="A22512" s="232" t="s">
        <v>49905</v>
      </c>
      <c r="B22512" s="233" t="s">
        <v>49906</v>
      </c>
      <c r="C22512" s="232" t="s">
        <v>5</v>
      </c>
      <c r="D22512" s="232">
        <v>1.8752</v>
      </c>
      <c r="E22512" s="232" t="s">
        <v>49441</v>
      </c>
    </row>
    <row r="22513" spans="1:5" hidden="1">
      <c r="A22513" s="232" t="s">
        <v>49907</v>
      </c>
      <c r="B22513" s="233" t="s">
        <v>63030</v>
      </c>
      <c r="C22513" s="232" t="s">
        <v>5</v>
      </c>
      <c r="D22513" s="232">
        <v>8.65</v>
      </c>
      <c r="E22513" s="232" t="s">
        <v>49441</v>
      </c>
    </row>
    <row r="22514" spans="1:5" hidden="1">
      <c r="A22514" s="232" t="s">
        <v>49908</v>
      </c>
      <c r="B22514" s="233" t="s">
        <v>63031</v>
      </c>
      <c r="C22514" s="232" t="s">
        <v>5</v>
      </c>
      <c r="D22514" s="232">
        <v>338.72</v>
      </c>
      <c r="E22514" s="232" t="s">
        <v>49441</v>
      </c>
    </row>
    <row r="22515" spans="1:5" hidden="1">
      <c r="A22515" s="232" t="s">
        <v>49909</v>
      </c>
      <c r="B22515" s="233" t="s">
        <v>63032</v>
      </c>
      <c r="C22515" s="232" t="s">
        <v>5</v>
      </c>
      <c r="D22515" s="232">
        <v>1875.35</v>
      </c>
      <c r="E22515" s="232" t="s">
        <v>49441</v>
      </c>
    </row>
    <row r="22516" spans="1:5" hidden="1">
      <c r="A22516" s="232" t="s">
        <v>49910</v>
      </c>
      <c r="B22516" s="233" t="s">
        <v>49911</v>
      </c>
      <c r="C22516" s="232" t="s">
        <v>5</v>
      </c>
      <c r="D22516" s="232">
        <v>968.8</v>
      </c>
      <c r="E22516" s="232" t="s">
        <v>49441</v>
      </c>
    </row>
    <row r="22517" spans="1:5" hidden="1">
      <c r="A22517" s="232" t="s">
        <v>49912</v>
      </c>
      <c r="B22517" s="233" t="s">
        <v>63033</v>
      </c>
      <c r="C22517" s="232" t="s">
        <v>83</v>
      </c>
      <c r="D22517" s="232">
        <v>6.9112999999999998</v>
      </c>
      <c r="E22517" s="232" t="s">
        <v>49441</v>
      </c>
    </row>
    <row r="22518" spans="1:5" hidden="1">
      <c r="A22518" s="232" t="s">
        <v>49913</v>
      </c>
      <c r="B22518" s="233" t="s">
        <v>63034</v>
      </c>
      <c r="C22518" s="232" t="s">
        <v>5</v>
      </c>
      <c r="D22518" s="232">
        <v>26.16</v>
      </c>
      <c r="E22518" s="232" t="s">
        <v>49441</v>
      </c>
    </row>
    <row r="22519" spans="1:5" hidden="1">
      <c r="A22519" s="232" t="s">
        <v>49914</v>
      </c>
      <c r="B22519" s="233" t="s">
        <v>49915</v>
      </c>
      <c r="C22519" s="232" t="s">
        <v>49532</v>
      </c>
      <c r="D22519" s="232">
        <v>158.25</v>
      </c>
      <c r="E22519" s="232" t="s">
        <v>49441</v>
      </c>
    </row>
    <row r="22520" spans="1:5" hidden="1">
      <c r="A22520" s="232" t="s">
        <v>49916</v>
      </c>
      <c r="B22520" s="233" t="s">
        <v>63035</v>
      </c>
      <c r="C22520" s="232" t="s">
        <v>83</v>
      </c>
      <c r="D22520" s="232">
        <v>6.8304</v>
      </c>
      <c r="E22520" s="232" t="s">
        <v>49441</v>
      </c>
    </row>
    <row r="22521" spans="1:5" hidden="1">
      <c r="A22521" s="232" t="s">
        <v>49917</v>
      </c>
      <c r="B22521" s="233" t="s">
        <v>63036</v>
      </c>
      <c r="C22521" s="232" t="s">
        <v>83</v>
      </c>
      <c r="D22521" s="232">
        <v>31.7</v>
      </c>
      <c r="E22521" s="232" t="s">
        <v>49441</v>
      </c>
    </row>
    <row r="22522" spans="1:5" hidden="1">
      <c r="A22522" s="232" t="s">
        <v>49918</v>
      </c>
      <c r="B22522" s="233" t="s">
        <v>49919</v>
      </c>
      <c r="C22522" s="232" t="s">
        <v>5</v>
      </c>
      <c r="D22522" s="232">
        <v>10.199999999999999</v>
      </c>
      <c r="E22522" s="232" t="s">
        <v>49441</v>
      </c>
    </row>
    <row r="22523" spans="1:5" hidden="1">
      <c r="A22523" s="232" t="s">
        <v>49920</v>
      </c>
      <c r="B22523" s="233" t="s">
        <v>63037</v>
      </c>
      <c r="C22523" s="232" t="s">
        <v>4</v>
      </c>
      <c r="D22523" s="232">
        <v>157.35380000000001</v>
      </c>
      <c r="E22523" s="232" t="s">
        <v>49441</v>
      </c>
    </row>
    <row r="22524" spans="1:5" hidden="1">
      <c r="A22524" s="232" t="s">
        <v>49921</v>
      </c>
      <c r="B22524" s="233" t="s">
        <v>63038</v>
      </c>
      <c r="C22524" s="232" t="s">
        <v>4</v>
      </c>
      <c r="D22524" s="232">
        <v>35.200000000000003</v>
      </c>
      <c r="E22524" s="232" t="s">
        <v>49441</v>
      </c>
    </row>
    <row r="22525" spans="1:5" hidden="1">
      <c r="A22525" s="232" t="s">
        <v>49922</v>
      </c>
      <c r="B22525" s="233" t="s">
        <v>63039</v>
      </c>
      <c r="C22525" s="232" t="s">
        <v>4</v>
      </c>
      <c r="D22525" s="232">
        <v>48.68</v>
      </c>
      <c r="E22525" s="232" t="s">
        <v>49441</v>
      </c>
    </row>
    <row r="22526" spans="1:5" hidden="1">
      <c r="A22526" s="232" t="s">
        <v>49923</v>
      </c>
      <c r="B22526" s="233" t="s">
        <v>63040</v>
      </c>
      <c r="C22526" s="232" t="s">
        <v>4</v>
      </c>
      <c r="D22526" s="232">
        <v>83.62</v>
      </c>
      <c r="E22526" s="232" t="s">
        <v>49441</v>
      </c>
    </row>
    <row r="22527" spans="1:5" hidden="1">
      <c r="A22527" s="232" t="s">
        <v>49924</v>
      </c>
      <c r="B22527" s="233" t="s">
        <v>63041</v>
      </c>
      <c r="C22527" s="232" t="s">
        <v>4</v>
      </c>
      <c r="D22527" s="232">
        <v>140.83000000000001</v>
      </c>
      <c r="E22527" s="232" t="s">
        <v>49441</v>
      </c>
    </row>
    <row r="22528" spans="1:5" hidden="1">
      <c r="A22528" s="232" t="s">
        <v>49925</v>
      </c>
      <c r="B22528" s="233" t="s">
        <v>63042</v>
      </c>
      <c r="C22528" s="232" t="s">
        <v>4</v>
      </c>
      <c r="D22528" s="232">
        <v>192.77</v>
      </c>
      <c r="E22528" s="232" t="s">
        <v>49441</v>
      </c>
    </row>
    <row r="22529" spans="1:5" hidden="1">
      <c r="A22529" s="232" t="s">
        <v>49926</v>
      </c>
      <c r="B22529" s="233" t="s">
        <v>63015</v>
      </c>
      <c r="C22529" s="232" t="s">
        <v>4</v>
      </c>
      <c r="D22529" s="232">
        <v>51.5</v>
      </c>
      <c r="E22529" s="232" t="s">
        <v>49441</v>
      </c>
    </row>
    <row r="22530" spans="1:5" hidden="1">
      <c r="A22530" s="232" t="s">
        <v>49927</v>
      </c>
      <c r="B22530" s="233" t="s">
        <v>63015</v>
      </c>
      <c r="C22530" s="232" t="s">
        <v>4</v>
      </c>
      <c r="D22530" s="232">
        <v>46.35</v>
      </c>
      <c r="E22530" s="232" t="s">
        <v>49441</v>
      </c>
    </row>
    <row r="22531" spans="1:5" hidden="1">
      <c r="A22531" s="232" t="s">
        <v>49928</v>
      </c>
      <c r="B22531" s="233" t="s">
        <v>63043</v>
      </c>
      <c r="C22531" s="232" t="s">
        <v>5</v>
      </c>
      <c r="D22531" s="232">
        <v>4737.95</v>
      </c>
      <c r="E22531" s="232" t="s">
        <v>49441</v>
      </c>
    </row>
    <row r="22532" spans="1:5" hidden="1">
      <c r="A22532" s="232" t="s">
        <v>49929</v>
      </c>
      <c r="B22532" s="233" t="s">
        <v>63044</v>
      </c>
      <c r="C22532" s="232" t="s">
        <v>5</v>
      </c>
      <c r="D22532" s="232">
        <v>43.2</v>
      </c>
      <c r="E22532" s="232" t="s">
        <v>49441</v>
      </c>
    </row>
    <row r="22533" spans="1:5" hidden="1">
      <c r="A22533" s="232" t="s">
        <v>49930</v>
      </c>
      <c r="B22533" s="233" t="s">
        <v>63045</v>
      </c>
      <c r="C22533" s="232" t="s">
        <v>5</v>
      </c>
      <c r="D22533" s="232">
        <v>60.68</v>
      </c>
      <c r="E22533" s="232" t="s">
        <v>49441</v>
      </c>
    </row>
    <row r="22534" spans="1:5" hidden="1">
      <c r="A22534" s="232" t="s">
        <v>49931</v>
      </c>
      <c r="B22534" s="233" t="s">
        <v>63045</v>
      </c>
      <c r="C22534" s="232" t="s">
        <v>5</v>
      </c>
      <c r="D22534" s="232">
        <v>120</v>
      </c>
      <c r="E22534" s="232" t="s">
        <v>49441</v>
      </c>
    </row>
    <row r="22535" spans="1:5" hidden="1">
      <c r="A22535" s="232" t="s">
        <v>49932</v>
      </c>
      <c r="B22535" s="233" t="s">
        <v>63045</v>
      </c>
      <c r="C22535" s="232" t="s">
        <v>5</v>
      </c>
      <c r="D22535" s="232">
        <v>272</v>
      </c>
      <c r="E22535" s="232" t="s">
        <v>49441</v>
      </c>
    </row>
    <row r="22536" spans="1:5" hidden="1">
      <c r="A22536" s="232" t="s">
        <v>49933</v>
      </c>
      <c r="B22536" s="233" t="s">
        <v>63045</v>
      </c>
      <c r="C22536" s="232" t="s">
        <v>5</v>
      </c>
      <c r="D22536" s="232">
        <v>352</v>
      </c>
      <c r="E22536" s="232" t="s">
        <v>49441</v>
      </c>
    </row>
    <row r="22537" spans="1:5" hidden="1">
      <c r="A22537" s="232" t="s">
        <v>49934</v>
      </c>
      <c r="B22537" s="233" t="s">
        <v>49935</v>
      </c>
      <c r="C22537" s="232" t="s">
        <v>5</v>
      </c>
      <c r="D22537" s="232">
        <v>48</v>
      </c>
      <c r="E22537" s="232" t="s">
        <v>49441</v>
      </c>
    </row>
    <row r="22538" spans="1:5" hidden="1">
      <c r="A22538" s="232" t="s">
        <v>49936</v>
      </c>
      <c r="B22538" s="233" t="s">
        <v>49937</v>
      </c>
      <c r="C22538" s="232" t="s">
        <v>5</v>
      </c>
      <c r="D22538" s="232">
        <v>94.15</v>
      </c>
      <c r="E22538" s="232" t="s">
        <v>49441</v>
      </c>
    </row>
    <row r="22539" spans="1:5" hidden="1">
      <c r="A22539" s="232" t="s">
        <v>49938</v>
      </c>
      <c r="B22539" s="233" t="s">
        <v>49939</v>
      </c>
      <c r="C22539" s="232" t="s">
        <v>5</v>
      </c>
      <c r="D22539" s="232">
        <v>193</v>
      </c>
      <c r="E22539" s="232" t="s">
        <v>49441</v>
      </c>
    </row>
    <row r="22540" spans="1:5" hidden="1">
      <c r="A22540" s="232" t="s">
        <v>49940</v>
      </c>
      <c r="B22540" s="233" t="s">
        <v>49941</v>
      </c>
      <c r="C22540" s="232" t="s">
        <v>5</v>
      </c>
      <c r="D22540" s="232">
        <v>398</v>
      </c>
      <c r="E22540" s="232" t="s">
        <v>49441</v>
      </c>
    </row>
    <row r="22541" spans="1:5" hidden="1">
      <c r="A22541" s="232" t="s">
        <v>49942</v>
      </c>
      <c r="B22541" s="233" t="s">
        <v>63046</v>
      </c>
      <c r="C22541" s="232" t="s">
        <v>5</v>
      </c>
      <c r="D22541" s="232">
        <v>265000</v>
      </c>
      <c r="E22541" s="232" t="s">
        <v>49441</v>
      </c>
    </row>
    <row r="22542" spans="1:5" hidden="1">
      <c r="A22542" s="232" t="s">
        <v>49943</v>
      </c>
      <c r="B22542" s="233" t="s">
        <v>63047</v>
      </c>
      <c r="C22542" s="232" t="s">
        <v>5</v>
      </c>
      <c r="D22542" s="232">
        <v>2894.09</v>
      </c>
      <c r="E22542" s="232" t="s">
        <v>49441</v>
      </c>
    </row>
    <row r="22543" spans="1:5" hidden="1">
      <c r="A22543" s="232" t="s">
        <v>49944</v>
      </c>
      <c r="B22543" s="233" t="s">
        <v>63048</v>
      </c>
      <c r="C22543" s="232" t="s">
        <v>5</v>
      </c>
      <c r="D22543" s="232">
        <v>30.71</v>
      </c>
      <c r="E22543" s="232" t="s">
        <v>49441</v>
      </c>
    </row>
    <row r="22544" spans="1:5" hidden="1">
      <c r="A22544" s="232" t="s">
        <v>49945</v>
      </c>
      <c r="B22544" s="233" t="s">
        <v>63049</v>
      </c>
      <c r="C22544" s="232" t="s">
        <v>5</v>
      </c>
      <c r="D22544" s="232">
        <v>16.48</v>
      </c>
      <c r="E22544" s="232" t="s">
        <v>49441</v>
      </c>
    </row>
    <row r="22545" spans="1:5" hidden="1">
      <c r="A22545" s="232" t="s">
        <v>49946</v>
      </c>
      <c r="B22545" s="233" t="s">
        <v>49947</v>
      </c>
      <c r="C22545" s="232" t="s">
        <v>5</v>
      </c>
      <c r="D22545" s="232">
        <v>48</v>
      </c>
      <c r="E22545" s="232" t="s">
        <v>49441</v>
      </c>
    </row>
    <row r="22546" spans="1:5" hidden="1">
      <c r="A22546" s="232" t="s">
        <v>49948</v>
      </c>
      <c r="B22546" s="233" t="s">
        <v>49949</v>
      </c>
      <c r="C22546" s="232" t="s">
        <v>5</v>
      </c>
      <c r="D22546" s="232">
        <v>60</v>
      </c>
      <c r="E22546" s="232" t="s">
        <v>49441</v>
      </c>
    </row>
    <row r="22547" spans="1:5" hidden="1">
      <c r="A22547" s="232" t="s">
        <v>49950</v>
      </c>
      <c r="B22547" s="233" t="s">
        <v>63050</v>
      </c>
      <c r="C22547" s="232" t="s">
        <v>5</v>
      </c>
      <c r="D22547" s="232">
        <v>316207.3</v>
      </c>
      <c r="E22547" s="232" t="s">
        <v>49441</v>
      </c>
    </row>
    <row r="22548" spans="1:5" hidden="1">
      <c r="A22548" s="232" t="s">
        <v>49951</v>
      </c>
      <c r="B22548" s="233" t="s">
        <v>49952</v>
      </c>
      <c r="C22548" s="232" t="s">
        <v>4</v>
      </c>
      <c r="D22548" s="232">
        <v>5.97</v>
      </c>
      <c r="E22548" s="232" t="s">
        <v>49441</v>
      </c>
    </row>
    <row r="22549" spans="1:5" hidden="1">
      <c r="A22549" s="232" t="s">
        <v>49953</v>
      </c>
      <c r="B22549" s="233" t="s">
        <v>63051</v>
      </c>
      <c r="C22549" s="232" t="s">
        <v>5</v>
      </c>
      <c r="D22549" s="232">
        <v>88.48</v>
      </c>
      <c r="E22549" s="232" t="s">
        <v>49441</v>
      </c>
    </row>
    <row r="22550" spans="1:5" hidden="1">
      <c r="A22550" s="232" t="s">
        <v>49954</v>
      </c>
      <c r="B22550" s="233" t="s">
        <v>63052</v>
      </c>
      <c r="C22550" s="232" t="s">
        <v>5</v>
      </c>
      <c r="D22550" s="232">
        <v>27.24</v>
      </c>
      <c r="E22550" s="232" t="s">
        <v>49441</v>
      </c>
    </row>
    <row r="22551" spans="1:5" hidden="1">
      <c r="A22551" s="232" t="s">
        <v>49955</v>
      </c>
      <c r="B22551" s="233" t="s">
        <v>63053</v>
      </c>
      <c r="C22551" s="232" t="s">
        <v>5</v>
      </c>
      <c r="D22551" s="232">
        <v>8.32</v>
      </c>
      <c r="E22551" s="232" t="s">
        <v>49441</v>
      </c>
    </row>
    <row r="22552" spans="1:5" hidden="1">
      <c r="A22552" s="232" t="s">
        <v>49956</v>
      </c>
      <c r="B22552" s="233" t="s">
        <v>63054</v>
      </c>
      <c r="C22552" s="232" t="s">
        <v>5</v>
      </c>
      <c r="D22552" s="232">
        <v>99.3</v>
      </c>
      <c r="E22552" s="232" t="s">
        <v>49441</v>
      </c>
    </row>
    <row r="22553" spans="1:5" hidden="1">
      <c r="A22553" s="232" t="s">
        <v>49957</v>
      </c>
      <c r="B22553" s="233" t="s">
        <v>49958</v>
      </c>
      <c r="C22553" s="232" t="s">
        <v>5</v>
      </c>
      <c r="D22553" s="232">
        <v>73.11</v>
      </c>
      <c r="E22553" s="232" t="s">
        <v>49441</v>
      </c>
    </row>
    <row r="22554" spans="1:5" hidden="1">
      <c r="A22554" s="232" t="s">
        <v>49959</v>
      </c>
      <c r="B22554" s="233" t="s">
        <v>63055</v>
      </c>
      <c r="C22554" s="232" t="s">
        <v>5</v>
      </c>
      <c r="D22554" s="232">
        <v>454.05</v>
      </c>
      <c r="E22554" s="232" t="s">
        <v>49441</v>
      </c>
    </row>
    <row r="22555" spans="1:5" hidden="1">
      <c r="A22555" s="232" t="s">
        <v>49960</v>
      </c>
      <c r="B22555" s="233" t="s">
        <v>63056</v>
      </c>
      <c r="C22555" s="232" t="s">
        <v>5</v>
      </c>
      <c r="D22555" s="232">
        <v>29.49</v>
      </c>
      <c r="E22555" s="232" t="s">
        <v>49441</v>
      </c>
    </row>
    <row r="22556" spans="1:5" hidden="1">
      <c r="A22556" s="232" t="s">
        <v>49961</v>
      </c>
      <c r="B22556" s="233" t="s">
        <v>63057</v>
      </c>
      <c r="C22556" s="232" t="s">
        <v>5</v>
      </c>
      <c r="D22556" s="232">
        <v>38.39</v>
      </c>
      <c r="E22556" s="232" t="s">
        <v>49441</v>
      </c>
    </row>
    <row r="22557" spans="1:5" hidden="1">
      <c r="A22557" s="232" t="s">
        <v>49962</v>
      </c>
      <c r="B22557" s="233" t="s">
        <v>63058</v>
      </c>
      <c r="C22557" s="232" t="s">
        <v>5</v>
      </c>
      <c r="D22557" s="232">
        <v>136.09</v>
      </c>
      <c r="E22557" s="232" t="s">
        <v>49441</v>
      </c>
    </row>
    <row r="22558" spans="1:5" hidden="1">
      <c r="A22558" s="232" t="s">
        <v>49963</v>
      </c>
      <c r="B22558" s="233" t="s">
        <v>63059</v>
      </c>
      <c r="C22558" s="232" t="s">
        <v>86</v>
      </c>
      <c r="D22558" s="232">
        <v>10.96</v>
      </c>
      <c r="E22558" s="232" t="s">
        <v>49441</v>
      </c>
    </row>
    <row r="22559" spans="1:5" hidden="1">
      <c r="A22559" s="232" t="s">
        <v>49964</v>
      </c>
      <c r="B22559" s="233" t="s">
        <v>63060</v>
      </c>
      <c r="C22559" s="232" t="s">
        <v>5</v>
      </c>
      <c r="D22559" s="232">
        <v>1.34</v>
      </c>
      <c r="E22559" s="232" t="s">
        <v>49441</v>
      </c>
    </row>
    <row r="22560" spans="1:5" hidden="1">
      <c r="A22560" s="232" t="s">
        <v>49965</v>
      </c>
      <c r="B22560" s="233" t="s">
        <v>63061</v>
      </c>
      <c r="C22560" s="232" t="s">
        <v>5</v>
      </c>
      <c r="D22560" s="232">
        <v>0.77100000000000002</v>
      </c>
      <c r="E22560" s="232" t="s">
        <v>49441</v>
      </c>
    </row>
    <row r="22561" spans="1:5" hidden="1">
      <c r="A22561" s="232" t="s">
        <v>49966</v>
      </c>
      <c r="B22561" s="233" t="s">
        <v>63062</v>
      </c>
      <c r="C22561" s="232" t="s">
        <v>4</v>
      </c>
      <c r="D22561" s="232">
        <v>5.67</v>
      </c>
      <c r="E22561" s="232" t="s">
        <v>49441</v>
      </c>
    </row>
    <row r="22562" spans="1:5" hidden="1">
      <c r="A22562" s="232" t="s">
        <v>49967</v>
      </c>
      <c r="B22562" s="233" t="s">
        <v>63063</v>
      </c>
      <c r="C22562" s="232" t="s">
        <v>5</v>
      </c>
      <c r="D22562" s="232">
        <v>117000</v>
      </c>
      <c r="E22562" s="232" t="s">
        <v>49441</v>
      </c>
    </row>
    <row r="22563" spans="1:5" hidden="1">
      <c r="A22563" s="232" t="s">
        <v>49968</v>
      </c>
      <c r="B22563" s="233" t="s">
        <v>63064</v>
      </c>
      <c r="C22563" s="232" t="s">
        <v>5</v>
      </c>
      <c r="D22563" s="232">
        <v>15.57</v>
      </c>
      <c r="E22563" s="232" t="s">
        <v>49441</v>
      </c>
    </row>
    <row r="22564" spans="1:5" hidden="1">
      <c r="A22564" s="232" t="s">
        <v>49969</v>
      </c>
      <c r="B22564" s="233" t="s">
        <v>63065</v>
      </c>
      <c r="C22564" s="232" t="s">
        <v>5</v>
      </c>
      <c r="D22564" s="232">
        <v>737.89</v>
      </c>
      <c r="E22564" s="232" t="s">
        <v>49441</v>
      </c>
    </row>
    <row r="22565" spans="1:5" hidden="1">
      <c r="A22565" s="232" t="s">
        <v>49970</v>
      </c>
      <c r="B22565" s="233" t="s">
        <v>63066</v>
      </c>
      <c r="C22565" s="232" t="s">
        <v>5</v>
      </c>
      <c r="D22565" s="232">
        <v>1536.54</v>
      </c>
      <c r="E22565" s="232" t="s">
        <v>49441</v>
      </c>
    </row>
    <row r="22566" spans="1:5" hidden="1">
      <c r="A22566" s="232" t="s">
        <v>49971</v>
      </c>
      <c r="B22566" s="233" t="s">
        <v>63067</v>
      </c>
      <c r="C22566" s="232" t="s">
        <v>5</v>
      </c>
      <c r="D22566" s="232">
        <v>685.05</v>
      </c>
      <c r="E22566" s="232" t="s">
        <v>49441</v>
      </c>
    </row>
    <row r="22567" spans="1:5" hidden="1">
      <c r="A22567" s="232" t="s">
        <v>49972</v>
      </c>
      <c r="B22567" s="233" t="s">
        <v>63068</v>
      </c>
      <c r="C22567" s="232" t="s">
        <v>5</v>
      </c>
      <c r="D22567" s="232">
        <v>36.869999999999997</v>
      </c>
      <c r="E22567" s="232" t="s">
        <v>49441</v>
      </c>
    </row>
    <row r="22568" spans="1:5" hidden="1">
      <c r="A22568" s="232" t="s">
        <v>49973</v>
      </c>
      <c r="B22568" s="233" t="s">
        <v>49974</v>
      </c>
      <c r="C22568" s="232" t="s">
        <v>85</v>
      </c>
      <c r="D22568" s="232">
        <v>32.161700000000003</v>
      </c>
      <c r="E22568" s="232" t="s">
        <v>49441</v>
      </c>
    </row>
    <row r="22569" spans="1:5" hidden="1">
      <c r="A22569" s="232" t="s">
        <v>49975</v>
      </c>
      <c r="B22569" s="233" t="s">
        <v>63069</v>
      </c>
      <c r="C22569" s="232" t="s">
        <v>5</v>
      </c>
      <c r="D22569" s="232">
        <v>28.74</v>
      </c>
      <c r="E22569" s="232" t="s">
        <v>49441</v>
      </c>
    </row>
    <row r="22570" spans="1:5" hidden="1">
      <c r="A22570" s="232" t="s">
        <v>49976</v>
      </c>
      <c r="B22570" s="233" t="s">
        <v>63070</v>
      </c>
      <c r="C22570" s="232" t="s">
        <v>5</v>
      </c>
      <c r="D22570" s="232">
        <v>16.28</v>
      </c>
      <c r="E22570" s="232" t="s">
        <v>49441</v>
      </c>
    </row>
    <row r="22571" spans="1:5" hidden="1">
      <c r="A22571" s="232" t="s">
        <v>49977</v>
      </c>
      <c r="B22571" s="233" t="s">
        <v>63071</v>
      </c>
      <c r="C22571" s="232" t="s">
        <v>5</v>
      </c>
      <c r="D22571" s="232">
        <v>8048.77</v>
      </c>
      <c r="E22571" s="232" t="s">
        <v>49441</v>
      </c>
    </row>
    <row r="22572" spans="1:5" hidden="1">
      <c r="A22572" s="232" t="s">
        <v>49978</v>
      </c>
      <c r="B22572" s="233" t="s">
        <v>63072</v>
      </c>
      <c r="C22572" s="232" t="s">
        <v>5</v>
      </c>
      <c r="D22572" s="232">
        <v>638.59</v>
      </c>
      <c r="E22572" s="232" t="s">
        <v>49441</v>
      </c>
    </row>
    <row r="22573" spans="1:5" hidden="1">
      <c r="A22573" s="232" t="s">
        <v>49979</v>
      </c>
      <c r="B22573" s="233" t="s">
        <v>49980</v>
      </c>
      <c r="C22573" s="232" t="s">
        <v>5</v>
      </c>
      <c r="D22573" s="232">
        <v>4.1399999999999997</v>
      </c>
      <c r="E22573" s="232" t="s">
        <v>49441</v>
      </c>
    </row>
    <row r="22574" spans="1:5" hidden="1">
      <c r="A22574" s="232" t="s">
        <v>49981</v>
      </c>
      <c r="B22574" s="233" t="s">
        <v>49982</v>
      </c>
      <c r="C22574" s="232" t="s">
        <v>3</v>
      </c>
      <c r="D22574" s="232">
        <v>5.0599999999999996</v>
      </c>
      <c r="E22574" s="232" t="s">
        <v>49441</v>
      </c>
    </row>
    <row r="22575" spans="1:5" hidden="1">
      <c r="A22575" s="232" t="s">
        <v>49983</v>
      </c>
      <c r="B22575" s="233" t="s">
        <v>49984</v>
      </c>
      <c r="C22575" s="232" t="s">
        <v>83</v>
      </c>
      <c r="D22575" s="232">
        <v>15.821899999999999</v>
      </c>
      <c r="E22575" s="232" t="s">
        <v>49441</v>
      </c>
    </row>
    <row r="22576" spans="1:5" hidden="1">
      <c r="A22576" s="232" t="s">
        <v>49985</v>
      </c>
      <c r="B22576" s="233" t="s">
        <v>49986</v>
      </c>
      <c r="C22576" s="232" t="s">
        <v>85</v>
      </c>
      <c r="D22576" s="232">
        <v>10.673999999999999</v>
      </c>
      <c r="E22576" s="232" t="s">
        <v>49441</v>
      </c>
    </row>
    <row r="22577" spans="1:5" hidden="1">
      <c r="A22577" s="232" t="s">
        <v>49987</v>
      </c>
      <c r="B22577" s="233" t="s">
        <v>49988</v>
      </c>
      <c r="C22577" s="232" t="s">
        <v>5</v>
      </c>
      <c r="D22577" s="232">
        <v>58.61</v>
      </c>
      <c r="E22577" s="232" t="s">
        <v>49441</v>
      </c>
    </row>
    <row r="22578" spans="1:5" hidden="1">
      <c r="A22578" s="232" t="s">
        <v>49989</v>
      </c>
      <c r="B22578" s="233" t="s">
        <v>49990</v>
      </c>
      <c r="C22578" s="232" t="s">
        <v>5</v>
      </c>
      <c r="D22578" s="232">
        <v>93.9</v>
      </c>
      <c r="E22578" s="232" t="s">
        <v>49441</v>
      </c>
    </row>
    <row r="22579" spans="1:5" hidden="1">
      <c r="A22579" s="232" t="s">
        <v>49991</v>
      </c>
      <c r="B22579" s="233" t="s">
        <v>49992</v>
      </c>
      <c r="C22579" s="232" t="s">
        <v>5</v>
      </c>
      <c r="D22579" s="232">
        <v>8.3800000000000008</v>
      </c>
      <c r="E22579" s="232" t="s">
        <v>49441</v>
      </c>
    </row>
    <row r="22580" spans="1:5" hidden="1">
      <c r="A22580" s="232" t="s">
        <v>49993</v>
      </c>
      <c r="B22580" s="233" t="s">
        <v>49994</v>
      </c>
      <c r="C22580" s="232" t="s">
        <v>84</v>
      </c>
      <c r="D22580" s="232">
        <v>172.08179999999999</v>
      </c>
      <c r="E22580" s="232" t="s">
        <v>49441</v>
      </c>
    </row>
    <row r="22581" spans="1:5" hidden="1">
      <c r="A22581" s="232" t="s">
        <v>49995</v>
      </c>
      <c r="B22581" s="233" t="s">
        <v>49996</v>
      </c>
      <c r="C22581" s="232" t="s">
        <v>84</v>
      </c>
      <c r="D22581" s="232">
        <v>73.328000000000003</v>
      </c>
      <c r="E22581" s="232" t="s">
        <v>49441</v>
      </c>
    </row>
    <row r="22582" spans="1:5" hidden="1">
      <c r="A22582" s="232" t="s">
        <v>49997</v>
      </c>
      <c r="B22582" s="233" t="s">
        <v>49998</v>
      </c>
      <c r="C22582" s="232" t="s">
        <v>84</v>
      </c>
      <c r="D22582" s="232">
        <v>60.695399999999999</v>
      </c>
      <c r="E22582" s="232" t="s">
        <v>49441</v>
      </c>
    </row>
    <row r="22583" spans="1:5" hidden="1">
      <c r="A22583" s="232" t="s">
        <v>49999</v>
      </c>
      <c r="B22583" s="233" t="s">
        <v>50000</v>
      </c>
      <c r="C22583" s="232" t="s">
        <v>84</v>
      </c>
      <c r="D22583" s="232">
        <v>203.75790000000001</v>
      </c>
      <c r="E22583" s="232" t="s">
        <v>49441</v>
      </c>
    </row>
    <row r="22584" spans="1:5" hidden="1">
      <c r="A22584" s="232" t="s">
        <v>50001</v>
      </c>
      <c r="B22584" s="233" t="s">
        <v>50002</v>
      </c>
      <c r="C22584" s="232" t="s">
        <v>84</v>
      </c>
      <c r="D22584" s="232">
        <v>83.695300000000003</v>
      </c>
      <c r="E22584" s="232" t="s">
        <v>49441</v>
      </c>
    </row>
    <row r="22585" spans="1:5" hidden="1">
      <c r="A22585" s="232" t="s">
        <v>50003</v>
      </c>
      <c r="B22585" s="233" t="s">
        <v>50004</v>
      </c>
      <c r="C22585" s="232" t="s">
        <v>84</v>
      </c>
      <c r="D22585" s="232">
        <v>68.168300000000002</v>
      </c>
      <c r="E22585" s="232" t="s">
        <v>49441</v>
      </c>
    </row>
    <row r="22586" spans="1:5" hidden="1">
      <c r="A22586" s="232" t="s">
        <v>50005</v>
      </c>
      <c r="B22586" s="233" t="s">
        <v>50006</v>
      </c>
      <c r="C22586" s="232" t="s">
        <v>84</v>
      </c>
      <c r="D22586" s="232">
        <v>193.67179999999999</v>
      </c>
      <c r="E22586" s="232" t="s">
        <v>49441</v>
      </c>
    </row>
    <row r="22587" spans="1:5" hidden="1">
      <c r="A22587" s="232" t="s">
        <v>50007</v>
      </c>
      <c r="B22587" s="233" t="s">
        <v>50008</v>
      </c>
      <c r="C22587" s="232" t="s">
        <v>84</v>
      </c>
      <c r="D22587" s="232">
        <v>84.473500000000001</v>
      </c>
      <c r="E22587" s="232" t="s">
        <v>49441</v>
      </c>
    </row>
    <row r="22588" spans="1:5" hidden="1">
      <c r="A22588" s="232" t="s">
        <v>50009</v>
      </c>
      <c r="B22588" s="233" t="s">
        <v>50010</v>
      </c>
      <c r="C22588" s="232" t="s">
        <v>84</v>
      </c>
      <c r="D22588" s="232">
        <v>69.132000000000005</v>
      </c>
      <c r="E22588" s="232" t="s">
        <v>49441</v>
      </c>
    </row>
    <row r="22589" spans="1:5" hidden="1">
      <c r="A22589" s="232" t="s">
        <v>50011</v>
      </c>
      <c r="B22589" s="233" t="s">
        <v>50012</v>
      </c>
      <c r="C22589" s="232" t="s">
        <v>84</v>
      </c>
      <c r="D22589" s="232">
        <v>211.21600000000001</v>
      </c>
      <c r="E22589" s="232" t="s">
        <v>49441</v>
      </c>
    </row>
    <row r="22590" spans="1:5" hidden="1">
      <c r="A22590" s="232" t="s">
        <v>50013</v>
      </c>
      <c r="B22590" s="233" t="s">
        <v>50014</v>
      </c>
      <c r="C22590" s="232" t="s">
        <v>84</v>
      </c>
      <c r="D22590" s="232">
        <v>86.802599999999998</v>
      </c>
      <c r="E22590" s="232" t="s">
        <v>49441</v>
      </c>
    </row>
    <row r="22591" spans="1:5" hidden="1">
      <c r="A22591" s="232" t="s">
        <v>50015</v>
      </c>
      <c r="B22591" s="233" t="s">
        <v>50016</v>
      </c>
      <c r="C22591" s="232" t="s">
        <v>84</v>
      </c>
      <c r="D22591" s="232">
        <v>69.733699999999999</v>
      </c>
      <c r="E22591" s="232" t="s">
        <v>49441</v>
      </c>
    </row>
    <row r="22592" spans="1:5" hidden="1">
      <c r="A22592" s="232" t="s">
        <v>50017</v>
      </c>
      <c r="B22592" s="233" t="s">
        <v>50018</v>
      </c>
      <c r="C22592" s="232" t="s">
        <v>84</v>
      </c>
      <c r="D22592" s="232">
        <v>126.1704</v>
      </c>
      <c r="E22592" s="232" t="s">
        <v>49441</v>
      </c>
    </row>
    <row r="22593" spans="1:5" hidden="1">
      <c r="A22593" s="232" t="s">
        <v>50019</v>
      </c>
      <c r="B22593" s="233" t="s">
        <v>50020</v>
      </c>
      <c r="C22593" s="232" t="s">
        <v>84</v>
      </c>
      <c r="D22593" s="232">
        <v>51.473399999999998</v>
      </c>
      <c r="E22593" s="232" t="s">
        <v>49441</v>
      </c>
    </row>
    <row r="22594" spans="1:5" hidden="1">
      <c r="A22594" s="232" t="s">
        <v>50021</v>
      </c>
      <c r="B22594" s="233" t="s">
        <v>62407</v>
      </c>
      <c r="C22594" s="232" t="s">
        <v>84</v>
      </c>
      <c r="D22594" s="232">
        <v>312.49990000000003</v>
      </c>
      <c r="E22594" s="232" t="s">
        <v>49441</v>
      </c>
    </row>
    <row r="22595" spans="1:5" hidden="1">
      <c r="A22595" s="232" t="s">
        <v>50022</v>
      </c>
      <c r="B22595" s="233" t="s">
        <v>62407</v>
      </c>
      <c r="C22595" s="232" t="s">
        <v>84</v>
      </c>
      <c r="D22595" s="232">
        <v>148.79060000000001</v>
      </c>
      <c r="E22595" s="232" t="s">
        <v>49441</v>
      </c>
    </row>
    <row r="22596" spans="1:5" hidden="1">
      <c r="A22596" s="232" t="s">
        <v>50023</v>
      </c>
      <c r="B22596" s="233" t="s">
        <v>50024</v>
      </c>
      <c r="C22596" s="232" t="s">
        <v>84</v>
      </c>
      <c r="D22596" s="232">
        <v>127.7697</v>
      </c>
      <c r="E22596" s="232" t="s">
        <v>49441</v>
      </c>
    </row>
    <row r="22597" spans="1:5" hidden="1">
      <c r="A22597" s="232" t="s">
        <v>50025</v>
      </c>
      <c r="B22597" s="233" t="s">
        <v>50024</v>
      </c>
      <c r="C22597" s="232" t="s">
        <v>84</v>
      </c>
      <c r="D22597" s="232">
        <v>67.857200000000006</v>
      </c>
      <c r="E22597" s="232" t="s">
        <v>49441</v>
      </c>
    </row>
    <row r="22598" spans="1:5" hidden="1">
      <c r="A22598" s="232" t="s">
        <v>50026</v>
      </c>
      <c r="B22598" s="233" t="s">
        <v>50024</v>
      </c>
      <c r="C22598" s="232" t="s">
        <v>84</v>
      </c>
      <c r="D22598" s="232">
        <v>59.459699999999998</v>
      </c>
      <c r="E22598" s="232" t="s">
        <v>49441</v>
      </c>
    </row>
    <row r="22599" spans="1:5" hidden="1">
      <c r="A22599" s="232" t="s">
        <v>50027</v>
      </c>
      <c r="B22599" s="233" t="s">
        <v>50028</v>
      </c>
      <c r="C22599" s="232" t="s">
        <v>84</v>
      </c>
      <c r="D22599" s="232">
        <v>190.41730000000001</v>
      </c>
      <c r="E22599" s="232" t="s">
        <v>49441</v>
      </c>
    </row>
    <row r="22600" spans="1:5" hidden="1">
      <c r="A22600" s="232" t="s">
        <v>50029</v>
      </c>
      <c r="B22600" s="233" t="s">
        <v>50030</v>
      </c>
      <c r="C22600" s="232" t="s">
        <v>84</v>
      </c>
      <c r="D22600" s="232">
        <v>86.225800000000007</v>
      </c>
      <c r="E22600" s="232" t="s">
        <v>49441</v>
      </c>
    </row>
    <row r="22601" spans="1:5" hidden="1">
      <c r="A22601" s="232" t="s">
        <v>50031</v>
      </c>
      <c r="B22601" s="233" t="s">
        <v>50032</v>
      </c>
      <c r="C22601" s="232" t="s">
        <v>84</v>
      </c>
      <c r="D22601" s="232">
        <v>168.38679999999999</v>
      </c>
      <c r="E22601" s="232" t="s">
        <v>49441</v>
      </c>
    </row>
    <row r="22602" spans="1:5" hidden="1">
      <c r="A22602" s="232" t="s">
        <v>50033</v>
      </c>
      <c r="B22602" s="233" t="s">
        <v>50034</v>
      </c>
      <c r="C22602" s="232" t="s">
        <v>84</v>
      </c>
      <c r="D22602" s="232">
        <v>84.319599999999994</v>
      </c>
      <c r="E22602" s="232" t="s">
        <v>49441</v>
      </c>
    </row>
    <row r="22603" spans="1:5" hidden="1">
      <c r="A22603" s="232" t="s">
        <v>50035</v>
      </c>
      <c r="B22603" s="233" t="s">
        <v>50036</v>
      </c>
      <c r="C22603" s="232" t="s">
        <v>84</v>
      </c>
      <c r="D22603" s="232">
        <v>70.790000000000006</v>
      </c>
      <c r="E22603" s="232" t="s">
        <v>49441</v>
      </c>
    </row>
    <row r="22604" spans="1:5" hidden="1">
      <c r="A22604" s="232" t="s">
        <v>50037</v>
      </c>
      <c r="B22604" s="233" t="s">
        <v>50038</v>
      </c>
      <c r="C22604" s="232" t="s">
        <v>84</v>
      </c>
      <c r="D22604" s="232">
        <v>26.819199999999999</v>
      </c>
      <c r="E22604" s="232" t="s">
        <v>49441</v>
      </c>
    </row>
    <row r="22605" spans="1:5" hidden="1">
      <c r="A22605" s="232" t="s">
        <v>50039</v>
      </c>
      <c r="B22605" s="233" t="s">
        <v>50040</v>
      </c>
      <c r="C22605" s="232" t="s">
        <v>84</v>
      </c>
      <c r="D22605" s="232">
        <v>5.625</v>
      </c>
      <c r="E22605" s="232" t="s">
        <v>49441</v>
      </c>
    </row>
    <row r="22606" spans="1:5" hidden="1">
      <c r="A22606" s="232" t="s">
        <v>50041</v>
      </c>
      <c r="B22606" s="233" t="s">
        <v>50042</v>
      </c>
      <c r="C22606" s="232" t="s">
        <v>84</v>
      </c>
      <c r="D22606" s="232">
        <v>219.47800000000001</v>
      </c>
      <c r="E22606" s="232" t="s">
        <v>49441</v>
      </c>
    </row>
    <row r="22607" spans="1:5" hidden="1">
      <c r="A22607" s="232" t="s">
        <v>50043</v>
      </c>
      <c r="B22607" s="233" t="s">
        <v>50044</v>
      </c>
      <c r="C22607" s="232" t="s">
        <v>84</v>
      </c>
      <c r="D22607" s="232">
        <v>12.678699999999999</v>
      </c>
      <c r="E22607" s="232" t="s">
        <v>49441</v>
      </c>
    </row>
    <row r="22608" spans="1:5" hidden="1">
      <c r="A22608" s="232" t="s">
        <v>50045</v>
      </c>
      <c r="B22608" s="233" t="s">
        <v>50046</v>
      </c>
      <c r="C22608" s="232" t="s">
        <v>84</v>
      </c>
      <c r="D22608" s="232">
        <v>0.16800000000000001</v>
      </c>
      <c r="E22608" s="232" t="s">
        <v>49441</v>
      </c>
    </row>
    <row r="22609" spans="1:5" hidden="1">
      <c r="A22609" s="232" t="s">
        <v>50047</v>
      </c>
      <c r="B22609" s="233" t="s">
        <v>50048</v>
      </c>
      <c r="C22609" s="232" t="s">
        <v>84</v>
      </c>
      <c r="D22609" s="232">
        <v>511.20600000000002</v>
      </c>
      <c r="E22609" s="232" t="s">
        <v>49441</v>
      </c>
    </row>
    <row r="22610" spans="1:5" hidden="1">
      <c r="A22610" s="232" t="s">
        <v>50049</v>
      </c>
      <c r="B22610" s="233" t="s">
        <v>50050</v>
      </c>
      <c r="C22610" s="232" t="s">
        <v>84</v>
      </c>
      <c r="D22610" s="232">
        <v>167.34520000000001</v>
      </c>
      <c r="E22610" s="232" t="s">
        <v>49441</v>
      </c>
    </row>
    <row r="22611" spans="1:5" hidden="1">
      <c r="A22611" s="232" t="s">
        <v>50051</v>
      </c>
      <c r="B22611" s="233" t="s">
        <v>50052</v>
      </c>
      <c r="C22611" s="232" t="s">
        <v>84</v>
      </c>
      <c r="D22611" s="232">
        <v>248.88030000000001</v>
      </c>
      <c r="E22611" s="232" t="s">
        <v>49441</v>
      </c>
    </row>
    <row r="22612" spans="1:5" hidden="1">
      <c r="A22612" s="232" t="s">
        <v>50053</v>
      </c>
      <c r="B22612" s="233" t="s">
        <v>50054</v>
      </c>
      <c r="C22612" s="232" t="s">
        <v>84</v>
      </c>
      <c r="D22612" s="232">
        <v>82.9696</v>
      </c>
      <c r="E22612" s="232" t="s">
        <v>49441</v>
      </c>
    </row>
    <row r="22613" spans="1:5" hidden="1">
      <c r="A22613" s="232" t="s">
        <v>50055</v>
      </c>
      <c r="B22613" s="233" t="s">
        <v>50056</v>
      </c>
      <c r="C22613" s="232" t="s">
        <v>84</v>
      </c>
      <c r="D22613" s="232">
        <v>61.5578</v>
      </c>
      <c r="E22613" s="232" t="s">
        <v>49441</v>
      </c>
    </row>
    <row r="22614" spans="1:5" hidden="1">
      <c r="A22614" s="232" t="s">
        <v>50057</v>
      </c>
      <c r="B22614" s="233" t="s">
        <v>50058</v>
      </c>
      <c r="C22614" s="232" t="s">
        <v>84</v>
      </c>
      <c r="D22614" s="232">
        <v>44.355600000000003</v>
      </c>
      <c r="E22614" s="232" t="s">
        <v>49441</v>
      </c>
    </row>
    <row r="22615" spans="1:5" hidden="1">
      <c r="A22615" s="232" t="s">
        <v>50059</v>
      </c>
      <c r="B22615" s="233" t="s">
        <v>50060</v>
      </c>
      <c r="C22615" s="232" t="s">
        <v>84</v>
      </c>
      <c r="D22615" s="232">
        <v>41.898499999999999</v>
      </c>
      <c r="E22615" s="232" t="s">
        <v>49441</v>
      </c>
    </row>
    <row r="22616" spans="1:5" hidden="1">
      <c r="A22616" s="232" t="s">
        <v>50061</v>
      </c>
      <c r="B22616" s="233" t="s">
        <v>50062</v>
      </c>
      <c r="C22616" s="232" t="s">
        <v>84</v>
      </c>
      <c r="D22616" s="232">
        <v>553.46559999999999</v>
      </c>
      <c r="E22616" s="232" t="s">
        <v>49441</v>
      </c>
    </row>
    <row r="22617" spans="1:5" hidden="1">
      <c r="A22617" s="232" t="s">
        <v>50063</v>
      </c>
      <c r="B22617" s="233" t="s">
        <v>50062</v>
      </c>
      <c r="C22617" s="232" t="s">
        <v>84</v>
      </c>
      <c r="D22617" s="232">
        <v>291.79020000000003</v>
      </c>
      <c r="E22617" s="232" t="s">
        <v>49441</v>
      </c>
    </row>
    <row r="22618" spans="1:5" hidden="1">
      <c r="A22618" s="232" t="s">
        <v>50064</v>
      </c>
      <c r="B22618" s="233" t="s">
        <v>50065</v>
      </c>
      <c r="C22618" s="232" t="s">
        <v>84</v>
      </c>
      <c r="D22618" s="232">
        <v>370.30930000000001</v>
      </c>
      <c r="E22618" s="232" t="s">
        <v>49441</v>
      </c>
    </row>
    <row r="22619" spans="1:5" hidden="1">
      <c r="A22619" s="232" t="s">
        <v>50066</v>
      </c>
      <c r="B22619" s="233" t="s">
        <v>50067</v>
      </c>
      <c r="C22619" s="232" t="s">
        <v>84</v>
      </c>
      <c r="D22619" s="232">
        <v>170.32050000000001</v>
      </c>
      <c r="E22619" s="232" t="s">
        <v>49441</v>
      </c>
    </row>
    <row r="22620" spans="1:5" hidden="1">
      <c r="A22620" s="232" t="s">
        <v>50068</v>
      </c>
      <c r="B22620" s="233" t="s">
        <v>50069</v>
      </c>
      <c r="C22620" s="232" t="s">
        <v>84</v>
      </c>
      <c r="D22620" s="232">
        <v>137.49160000000001</v>
      </c>
      <c r="E22620" s="232" t="s">
        <v>49441</v>
      </c>
    </row>
    <row r="22621" spans="1:5" hidden="1">
      <c r="A22621" s="232" t="s">
        <v>50070</v>
      </c>
      <c r="B22621" s="233" t="s">
        <v>50071</v>
      </c>
      <c r="C22621" s="232" t="s">
        <v>84</v>
      </c>
      <c r="D22621" s="232">
        <v>3858.9202</v>
      </c>
      <c r="E22621" s="232" t="s">
        <v>49441</v>
      </c>
    </row>
    <row r="22622" spans="1:5" hidden="1">
      <c r="A22622" s="232" t="s">
        <v>50072</v>
      </c>
      <c r="B22622" s="233" t="s">
        <v>50073</v>
      </c>
      <c r="C22622" s="232" t="s">
        <v>84</v>
      </c>
      <c r="D22622" s="232">
        <v>1650.6304</v>
      </c>
      <c r="E22622" s="232" t="s">
        <v>49441</v>
      </c>
    </row>
    <row r="22623" spans="1:5" hidden="1">
      <c r="A22623" s="232" t="s">
        <v>50074</v>
      </c>
      <c r="B22623" s="233" t="s">
        <v>50075</v>
      </c>
      <c r="C22623" s="232" t="s">
        <v>84</v>
      </c>
      <c r="D22623" s="232">
        <v>1223.3004000000001</v>
      </c>
      <c r="E22623" s="232" t="s">
        <v>49441</v>
      </c>
    </row>
    <row r="22624" spans="1:5" hidden="1">
      <c r="A22624" s="232" t="s">
        <v>50076</v>
      </c>
      <c r="B22624" s="233" t="s">
        <v>50077</v>
      </c>
      <c r="C22624" s="232" t="s">
        <v>84</v>
      </c>
      <c r="D22624" s="232">
        <v>668.49099999999999</v>
      </c>
      <c r="E22624" s="232" t="s">
        <v>49441</v>
      </c>
    </row>
    <row r="22625" spans="1:5" hidden="1">
      <c r="A22625" s="232" t="s">
        <v>50078</v>
      </c>
      <c r="B22625" s="233" t="s">
        <v>50079</v>
      </c>
      <c r="C22625" s="232" t="s">
        <v>84</v>
      </c>
      <c r="D22625" s="232">
        <v>667.56500000000005</v>
      </c>
      <c r="E22625" s="232" t="s">
        <v>49441</v>
      </c>
    </row>
    <row r="22626" spans="1:5" hidden="1">
      <c r="A22626" s="232" t="s">
        <v>50080</v>
      </c>
      <c r="B22626" s="233" t="s">
        <v>50081</v>
      </c>
      <c r="C22626" s="232" t="s">
        <v>84</v>
      </c>
      <c r="D22626" s="232">
        <v>409.29</v>
      </c>
      <c r="E22626" s="232" t="s">
        <v>49441</v>
      </c>
    </row>
    <row r="22627" spans="1:5" hidden="1">
      <c r="A22627" s="232" t="s">
        <v>50082</v>
      </c>
      <c r="B22627" s="233" t="s">
        <v>50083</v>
      </c>
      <c r="C22627" s="232" t="s">
        <v>84</v>
      </c>
      <c r="D22627" s="232">
        <v>172.76830000000001</v>
      </c>
      <c r="E22627" s="232" t="s">
        <v>49441</v>
      </c>
    </row>
    <row r="22628" spans="1:5" hidden="1">
      <c r="A22628" s="232" t="s">
        <v>50084</v>
      </c>
      <c r="B22628" s="233" t="s">
        <v>50085</v>
      </c>
      <c r="C22628" s="232" t="s">
        <v>84</v>
      </c>
      <c r="D22628" s="232">
        <v>95.805999999999997</v>
      </c>
      <c r="E22628" s="232" t="s">
        <v>49441</v>
      </c>
    </row>
    <row r="22629" spans="1:5" hidden="1">
      <c r="A22629" s="232" t="s">
        <v>50086</v>
      </c>
      <c r="B22629" s="233" t="s">
        <v>50087</v>
      </c>
      <c r="C22629" s="232" t="s">
        <v>84</v>
      </c>
      <c r="D22629" s="232">
        <v>423.07510000000002</v>
      </c>
      <c r="E22629" s="232" t="s">
        <v>49441</v>
      </c>
    </row>
    <row r="22630" spans="1:5" hidden="1">
      <c r="A22630" s="232" t="s">
        <v>50088</v>
      </c>
      <c r="B22630" s="233" t="s">
        <v>50089</v>
      </c>
      <c r="C22630" s="232" t="s">
        <v>84</v>
      </c>
      <c r="D22630" s="232">
        <v>119.801</v>
      </c>
      <c r="E22630" s="232" t="s">
        <v>49441</v>
      </c>
    </row>
    <row r="22631" spans="1:5" hidden="1">
      <c r="A22631" s="232" t="s">
        <v>50090</v>
      </c>
      <c r="B22631" s="233" t="s">
        <v>50091</v>
      </c>
      <c r="C22631" s="232" t="s">
        <v>84</v>
      </c>
      <c r="D22631" s="232">
        <v>399.54759999999999</v>
      </c>
      <c r="E22631" s="232" t="s">
        <v>49441</v>
      </c>
    </row>
    <row r="22632" spans="1:5" hidden="1">
      <c r="A22632" s="232" t="s">
        <v>50092</v>
      </c>
      <c r="B22632" s="233" t="s">
        <v>50093</v>
      </c>
      <c r="C22632" s="232" t="s">
        <v>84</v>
      </c>
      <c r="D22632" s="232">
        <v>196.89</v>
      </c>
      <c r="E22632" s="232" t="s">
        <v>49441</v>
      </c>
    </row>
    <row r="22633" spans="1:5" hidden="1">
      <c r="A22633" s="232" t="s">
        <v>50094</v>
      </c>
      <c r="B22633" s="233" t="s">
        <v>50095</v>
      </c>
      <c r="C22633" s="232" t="s">
        <v>84</v>
      </c>
      <c r="D22633" s="232">
        <v>193.84899999999999</v>
      </c>
      <c r="E22633" s="232" t="s">
        <v>49441</v>
      </c>
    </row>
    <row r="22634" spans="1:5" hidden="1">
      <c r="A22634" s="232" t="s">
        <v>50096</v>
      </c>
      <c r="B22634" s="233" t="s">
        <v>50097</v>
      </c>
      <c r="C22634" s="232" t="s">
        <v>84</v>
      </c>
      <c r="D22634" s="232">
        <v>108.1613</v>
      </c>
      <c r="E22634" s="232" t="s">
        <v>49441</v>
      </c>
    </row>
    <row r="22635" spans="1:5" hidden="1">
      <c r="A22635" s="232" t="s">
        <v>50098</v>
      </c>
      <c r="B22635" s="233" t="s">
        <v>50099</v>
      </c>
      <c r="C22635" s="232" t="s">
        <v>84</v>
      </c>
      <c r="D22635" s="232">
        <v>11.811999999999999</v>
      </c>
      <c r="E22635" s="232" t="s">
        <v>49441</v>
      </c>
    </row>
    <row r="22636" spans="1:5" hidden="1">
      <c r="A22636" s="232" t="s">
        <v>50100</v>
      </c>
      <c r="B22636" s="233" t="s">
        <v>50101</v>
      </c>
      <c r="C22636" s="232" t="s">
        <v>84</v>
      </c>
      <c r="D22636" s="232">
        <v>1.1920999999999999</v>
      </c>
      <c r="E22636" s="232" t="s">
        <v>49441</v>
      </c>
    </row>
    <row r="22637" spans="1:5" hidden="1">
      <c r="A22637" s="232" t="s">
        <v>50102</v>
      </c>
      <c r="B22637" s="233" t="s">
        <v>50103</v>
      </c>
      <c r="C22637" s="232" t="s">
        <v>84</v>
      </c>
      <c r="D22637" s="232">
        <v>211.7415</v>
      </c>
      <c r="E22637" s="232" t="s">
        <v>49441</v>
      </c>
    </row>
    <row r="22638" spans="1:5" hidden="1">
      <c r="A22638" s="232" t="s">
        <v>50104</v>
      </c>
      <c r="B22638" s="233" t="s">
        <v>50105</v>
      </c>
      <c r="C22638" s="232" t="s">
        <v>84</v>
      </c>
      <c r="D22638" s="232">
        <v>27.962399999999999</v>
      </c>
      <c r="E22638" s="232" t="s">
        <v>49441</v>
      </c>
    </row>
    <row r="22639" spans="1:5" hidden="1">
      <c r="A22639" s="232" t="s">
        <v>50106</v>
      </c>
      <c r="B22639" s="233" t="s">
        <v>50107</v>
      </c>
      <c r="C22639" s="232" t="s">
        <v>84</v>
      </c>
      <c r="D22639" s="232">
        <v>7.1306000000000003</v>
      </c>
      <c r="E22639" s="232" t="s">
        <v>49441</v>
      </c>
    </row>
    <row r="22640" spans="1:5" hidden="1">
      <c r="A22640" s="232" t="s">
        <v>50108</v>
      </c>
      <c r="B22640" s="233" t="s">
        <v>50109</v>
      </c>
      <c r="C22640" s="232" t="s">
        <v>84</v>
      </c>
      <c r="D22640" s="232">
        <v>114.7996</v>
      </c>
      <c r="E22640" s="232" t="s">
        <v>49441</v>
      </c>
    </row>
    <row r="22641" spans="1:5" hidden="1">
      <c r="A22641" s="232" t="s">
        <v>50110</v>
      </c>
      <c r="B22641" s="233" t="s">
        <v>50111</v>
      </c>
      <c r="C22641" s="232" t="s">
        <v>84</v>
      </c>
      <c r="D22641" s="232">
        <v>24.895900000000001</v>
      </c>
      <c r="E22641" s="232" t="s">
        <v>49441</v>
      </c>
    </row>
    <row r="22642" spans="1:5" hidden="1">
      <c r="A22642" s="232" t="s">
        <v>50112</v>
      </c>
      <c r="B22642" s="233" t="s">
        <v>50113</v>
      </c>
      <c r="C22642" s="232" t="s">
        <v>84</v>
      </c>
      <c r="D22642" s="232">
        <v>13.76</v>
      </c>
      <c r="E22642" s="232" t="s">
        <v>49441</v>
      </c>
    </row>
    <row r="22643" spans="1:5" hidden="1">
      <c r="A22643" s="232" t="s">
        <v>50114</v>
      </c>
      <c r="B22643" s="233" t="s">
        <v>50115</v>
      </c>
      <c r="C22643" s="232" t="s">
        <v>84</v>
      </c>
      <c r="D22643" s="232">
        <v>170.4222</v>
      </c>
      <c r="E22643" s="232" t="s">
        <v>49441</v>
      </c>
    </row>
    <row r="22644" spans="1:5" hidden="1">
      <c r="A22644" s="232" t="s">
        <v>50116</v>
      </c>
      <c r="B22644" s="233" t="s">
        <v>50117</v>
      </c>
      <c r="C22644" s="232" t="s">
        <v>84</v>
      </c>
      <c r="D22644" s="232">
        <v>37.712200000000003</v>
      </c>
      <c r="E22644" s="232" t="s">
        <v>49441</v>
      </c>
    </row>
    <row r="22645" spans="1:5" hidden="1">
      <c r="A22645" s="232" t="s">
        <v>50118</v>
      </c>
      <c r="B22645" s="233" t="s">
        <v>50119</v>
      </c>
      <c r="C22645" s="232" t="s">
        <v>84</v>
      </c>
      <c r="D22645" s="232">
        <v>21.2</v>
      </c>
      <c r="E22645" s="232" t="s">
        <v>49441</v>
      </c>
    </row>
    <row r="22646" spans="1:5" hidden="1">
      <c r="A22646" s="232" t="s">
        <v>50120</v>
      </c>
      <c r="B22646" s="233" t="s">
        <v>50121</v>
      </c>
      <c r="C22646" s="232" t="s">
        <v>84</v>
      </c>
      <c r="D22646" s="232">
        <v>189.92089999999999</v>
      </c>
      <c r="E22646" s="232" t="s">
        <v>49441</v>
      </c>
    </row>
    <row r="22647" spans="1:5" hidden="1">
      <c r="A22647" s="232" t="s">
        <v>50122</v>
      </c>
      <c r="B22647" s="233" t="s">
        <v>50123</v>
      </c>
      <c r="C22647" s="232" t="s">
        <v>84</v>
      </c>
      <c r="D22647" s="232">
        <v>43.484000000000002</v>
      </c>
      <c r="E22647" s="232" t="s">
        <v>49441</v>
      </c>
    </row>
    <row r="22648" spans="1:5" hidden="1">
      <c r="A22648" s="232" t="s">
        <v>50124</v>
      </c>
      <c r="B22648" s="233" t="s">
        <v>50125</v>
      </c>
      <c r="C22648" s="232" t="s">
        <v>84</v>
      </c>
      <c r="D22648" s="232">
        <v>25.12</v>
      </c>
      <c r="E22648" s="232" t="s">
        <v>49441</v>
      </c>
    </row>
    <row r="22649" spans="1:5" hidden="1">
      <c r="A22649" s="232" t="s">
        <v>50126</v>
      </c>
      <c r="B22649" s="233" t="s">
        <v>50127</v>
      </c>
      <c r="C22649" s="232" t="s">
        <v>84</v>
      </c>
      <c r="D22649" s="232">
        <v>302.6019</v>
      </c>
      <c r="E22649" s="232" t="s">
        <v>49441</v>
      </c>
    </row>
    <row r="22650" spans="1:5" hidden="1">
      <c r="A22650" s="232" t="s">
        <v>50128</v>
      </c>
      <c r="B22650" s="233" t="s">
        <v>50129</v>
      </c>
      <c r="C22650" s="232" t="s">
        <v>84</v>
      </c>
      <c r="D22650" s="232">
        <v>77.600800000000007</v>
      </c>
      <c r="E22650" s="232" t="s">
        <v>49441</v>
      </c>
    </row>
    <row r="22651" spans="1:5" hidden="1">
      <c r="A22651" s="232" t="s">
        <v>50130</v>
      </c>
      <c r="B22651" s="233" t="s">
        <v>50131</v>
      </c>
      <c r="C22651" s="232" t="s">
        <v>84</v>
      </c>
      <c r="D22651" s="232">
        <v>48.554499999999997</v>
      </c>
      <c r="E22651" s="232" t="s">
        <v>49441</v>
      </c>
    </row>
    <row r="22652" spans="1:5" hidden="1">
      <c r="A22652" s="232" t="s">
        <v>50132</v>
      </c>
      <c r="B22652" s="233" t="s">
        <v>50133</v>
      </c>
      <c r="C22652" s="232" t="s">
        <v>84</v>
      </c>
      <c r="D22652" s="232">
        <v>303.1035</v>
      </c>
      <c r="E22652" s="232" t="s">
        <v>49441</v>
      </c>
    </row>
    <row r="22653" spans="1:5" hidden="1">
      <c r="A22653" s="232" t="s">
        <v>50134</v>
      </c>
      <c r="B22653" s="233" t="s">
        <v>50133</v>
      </c>
      <c r="C22653" s="232" t="s">
        <v>84</v>
      </c>
      <c r="D22653" s="232">
        <v>136.72030000000001</v>
      </c>
      <c r="E22653" s="232" t="s">
        <v>49441</v>
      </c>
    </row>
    <row r="22654" spans="1:5" hidden="1">
      <c r="A22654" s="232" t="s">
        <v>50135</v>
      </c>
      <c r="B22654" s="233" t="s">
        <v>50133</v>
      </c>
      <c r="C22654" s="232" t="s">
        <v>84</v>
      </c>
      <c r="D22654" s="232">
        <v>107.85</v>
      </c>
      <c r="E22654" s="232" t="s">
        <v>49441</v>
      </c>
    </row>
    <row r="22655" spans="1:5" hidden="1">
      <c r="A22655" s="232" t="s">
        <v>50136</v>
      </c>
      <c r="B22655" s="233" t="s">
        <v>50137</v>
      </c>
      <c r="C22655" s="232" t="s">
        <v>84</v>
      </c>
      <c r="D22655" s="232">
        <v>301.31310000000002</v>
      </c>
      <c r="E22655" s="232" t="s">
        <v>49441</v>
      </c>
    </row>
    <row r="22656" spans="1:5" hidden="1">
      <c r="A22656" s="232" t="s">
        <v>50138</v>
      </c>
      <c r="B22656" s="233" t="s">
        <v>50139</v>
      </c>
      <c r="C22656" s="232" t="s">
        <v>84</v>
      </c>
      <c r="D22656" s="232">
        <v>138.14279999999999</v>
      </c>
      <c r="E22656" s="232" t="s">
        <v>49441</v>
      </c>
    </row>
    <row r="22657" spans="1:5" hidden="1">
      <c r="A22657" s="232" t="s">
        <v>50140</v>
      </c>
      <c r="B22657" s="233" t="s">
        <v>50141</v>
      </c>
      <c r="C22657" s="232" t="s">
        <v>84</v>
      </c>
      <c r="D22657" s="232">
        <v>279.56299999999999</v>
      </c>
      <c r="E22657" s="232" t="s">
        <v>49441</v>
      </c>
    </row>
    <row r="22658" spans="1:5" hidden="1">
      <c r="A22658" s="232" t="s">
        <v>50142</v>
      </c>
      <c r="B22658" s="233" t="s">
        <v>50143</v>
      </c>
      <c r="C22658" s="232" t="s">
        <v>84</v>
      </c>
      <c r="D22658" s="232">
        <v>138.14279999999999</v>
      </c>
      <c r="E22658" s="232" t="s">
        <v>49441</v>
      </c>
    </row>
    <row r="22659" spans="1:5" hidden="1">
      <c r="A22659" s="232" t="s">
        <v>50144</v>
      </c>
      <c r="B22659" s="233" t="s">
        <v>50145</v>
      </c>
      <c r="C22659" s="232" t="s">
        <v>84</v>
      </c>
      <c r="D22659" s="232">
        <v>371.82240000000002</v>
      </c>
      <c r="E22659" s="232" t="s">
        <v>49441</v>
      </c>
    </row>
    <row r="22660" spans="1:5" hidden="1">
      <c r="A22660" s="232" t="s">
        <v>50146</v>
      </c>
      <c r="B22660" s="233" t="s">
        <v>50147</v>
      </c>
      <c r="C22660" s="232" t="s">
        <v>84</v>
      </c>
      <c r="D22660" s="232">
        <v>132.1404</v>
      </c>
      <c r="E22660" s="232" t="s">
        <v>49441</v>
      </c>
    </row>
    <row r="22661" spans="1:5" hidden="1">
      <c r="A22661" s="232" t="s">
        <v>50148</v>
      </c>
      <c r="B22661" s="233" t="s">
        <v>50149</v>
      </c>
      <c r="C22661" s="232" t="s">
        <v>84</v>
      </c>
      <c r="D22661" s="232">
        <v>1228.7598</v>
      </c>
      <c r="E22661" s="232" t="s">
        <v>49441</v>
      </c>
    </row>
    <row r="22662" spans="1:5" hidden="1">
      <c r="A22662" s="232" t="s">
        <v>50150</v>
      </c>
      <c r="B22662" s="233" t="s">
        <v>50151</v>
      </c>
      <c r="C22662" s="232" t="s">
        <v>84</v>
      </c>
      <c r="D22662" s="232">
        <v>15.0937</v>
      </c>
      <c r="E22662" s="232" t="s">
        <v>49441</v>
      </c>
    </row>
    <row r="22663" spans="1:5" hidden="1">
      <c r="A22663" s="232" t="s">
        <v>50152</v>
      </c>
      <c r="B22663" s="233" t="s">
        <v>50153</v>
      </c>
      <c r="C22663" s="232" t="s">
        <v>84</v>
      </c>
      <c r="D22663" s="232">
        <v>0.48649999999999999</v>
      </c>
      <c r="E22663" s="232" t="s">
        <v>49441</v>
      </c>
    </row>
    <row r="22664" spans="1:5" hidden="1">
      <c r="A22664" s="232" t="s">
        <v>50154</v>
      </c>
      <c r="B22664" s="233" t="s">
        <v>50155</v>
      </c>
      <c r="C22664" s="232" t="s">
        <v>84</v>
      </c>
      <c r="D22664" s="232">
        <v>247.44820000000001</v>
      </c>
      <c r="E22664" s="232" t="s">
        <v>49441</v>
      </c>
    </row>
    <row r="22665" spans="1:5" hidden="1">
      <c r="A22665" s="232" t="s">
        <v>50156</v>
      </c>
      <c r="B22665" s="233" t="s">
        <v>50157</v>
      </c>
      <c r="C22665" s="232" t="s">
        <v>84</v>
      </c>
      <c r="D22665" s="232">
        <v>4.8395999999999999</v>
      </c>
      <c r="E22665" s="232" t="s">
        <v>49441</v>
      </c>
    </row>
    <row r="22666" spans="1:5" hidden="1">
      <c r="A22666" s="232" t="s">
        <v>50158</v>
      </c>
      <c r="B22666" s="233" t="s">
        <v>50159</v>
      </c>
      <c r="C22666" s="232" t="s">
        <v>84</v>
      </c>
      <c r="D22666" s="232">
        <v>0.68889999999999996</v>
      </c>
      <c r="E22666" s="232" t="s">
        <v>49441</v>
      </c>
    </row>
    <row r="22667" spans="1:5" hidden="1">
      <c r="A22667" s="232" t="s">
        <v>50160</v>
      </c>
      <c r="B22667" s="233" t="s">
        <v>50161</v>
      </c>
      <c r="C22667" s="232" t="s">
        <v>84</v>
      </c>
      <c r="D22667" s="232">
        <v>1.7738</v>
      </c>
      <c r="E22667" s="232" t="s">
        <v>49441</v>
      </c>
    </row>
    <row r="22668" spans="1:5" hidden="1">
      <c r="A22668" s="232" t="s">
        <v>50162</v>
      </c>
      <c r="B22668" s="233" t="s">
        <v>50163</v>
      </c>
      <c r="C22668" s="232" t="s">
        <v>84</v>
      </c>
      <c r="D22668" s="232">
        <v>0.4824</v>
      </c>
      <c r="E22668" s="232" t="s">
        <v>49441</v>
      </c>
    </row>
    <row r="22669" spans="1:5" hidden="1">
      <c r="A22669" s="232" t="s">
        <v>50164</v>
      </c>
      <c r="B22669" s="233" t="s">
        <v>50165</v>
      </c>
      <c r="C22669" s="232" t="s">
        <v>84</v>
      </c>
      <c r="D22669" s="232">
        <v>3.5565000000000002</v>
      </c>
      <c r="E22669" s="232" t="s">
        <v>49441</v>
      </c>
    </row>
    <row r="22670" spans="1:5" hidden="1">
      <c r="A22670" s="232" t="s">
        <v>50166</v>
      </c>
      <c r="B22670" s="233" t="s">
        <v>50165</v>
      </c>
      <c r="C22670" s="232" t="s">
        <v>84</v>
      </c>
      <c r="D22670" s="232">
        <v>2.371</v>
      </c>
      <c r="E22670" s="232" t="s">
        <v>49441</v>
      </c>
    </row>
    <row r="22671" spans="1:5" hidden="1">
      <c r="A22671" s="232" t="s">
        <v>50167</v>
      </c>
      <c r="B22671" s="233" t="s">
        <v>50168</v>
      </c>
      <c r="C22671" s="232" t="s">
        <v>84</v>
      </c>
      <c r="D22671" s="232">
        <v>11.216699999999999</v>
      </c>
      <c r="E22671" s="232" t="s">
        <v>49441</v>
      </c>
    </row>
    <row r="22672" spans="1:5" hidden="1">
      <c r="A22672" s="232" t="s">
        <v>50169</v>
      </c>
      <c r="B22672" s="233" t="s">
        <v>50168</v>
      </c>
      <c r="C22672" s="232" t="s">
        <v>84</v>
      </c>
      <c r="D22672" s="232">
        <v>7.4778000000000002</v>
      </c>
      <c r="E22672" s="232" t="s">
        <v>49441</v>
      </c>
    </row>
    <row r="22673" spans="1:5" hidden="1">
      <c r="A22673" s="232" t="s">
        <v>50170</v>
      </c>
      <c r="B22673" s="233" t="s">
        <v>50171</v>
      </c>
      <c r="C22673" s="232" t="s">
        <v>84</v>
      </c>
      <c r="D22673" s="232">
        <v>13.505800000000001</v>
      </c>
      <c r="E22673" s="232" t="s">
        <v>49441</v>
      </c>
    </row>
    <row r="22674" spans="1:5" hidden="1">
      <c r="A22674" s="232" t="s">
        <v>50172</v>
      </c>
      <c r="B22674" s="233" t="s">
        <v>50173</v>
      </c>
      <c r="C22674" s="232" t="s">
        <v>84</v>
      </c>
      <c r="D22674" s="232">
        <v>7.5879000000000003</v>
      </c>
      <c r="E22674" s="232" t="s">
        <v>49441</v>
      </c>
    </row>
    <row r="22675" spans="1:5" hidden="1">
      <c r="A22675" s="232" t="s">
        <v>50174</v>
      </c>
      <c r="B22675" s="233" t="s">
        <v>50175</v>
      </c>
      <c r="C22675" s="232" t="s">
        <v>84</v>
      </c>
      <c r="D22675" s="232">
        <v>5.0896999999999997</v>
      </c>
      <c r="E22675" s="232" t="s">
        <v>49441</v>
      </c>
    </row>
    <row r="22676" spans="1:5" hidden="1">
      <c r="A22676" s="232" t="s">
        <v>50176</v>
      </c>
      <c r="B22676" s="233" t="s">
        <v>50177</v>
      </c>
      <c r="C22676" s="232" t="s">
        <v>84</v>
      </c>
      <c r="D22676" s="232">
        <v>2.0142000000000002</v>
      </c>
      <c r="E22676" s="232" t="s">
        <v>49441</v>
      </c>
    </row>
    <row r="22677" spans="1:5" hidden="1">
      <c r="A22677" s="232" t="s">
        <v>50178</v>
      </c>
      <c r="B22677" s="233" t="s">
        <v>50179</v>
      </c>
      <c r="C22677" s="232" t="s">
        <v>84</v>
      </c>
      <c r="D22677" s="232">
        <v>7.4530000000000003</v>
      </c>
      <c r="E22677" s="232" t="s">
        <v>49441</v>
      </c>
    </row>
    <row r="22678" spans="1:5" hidden="1">
      <c r="A22678" s="232" t="s">
        <v>50180</v>
      </c>
      <c r="B22678" s="233" t="s">
        <v>50181</v>
      </c>
      <c r="C22678" s="232" t="s">
        <v>84</v>
      </c>
      <c r="D22678" s="232">
        <v>3.24</v>
      </c>
      <c r="E22678" s="232" t="s">
        <v>49441</v>
      </c>
    </row>
    <row r="22679" spans="1:5" hidden="1">
      <c r="A22679" s="232" t="s">
        <v>50182</v>
      </c>
      <c r="B22679" s="233" t="s">
        <v>50183</v>
      </c>
      <c r="C22679" s="232" t="s">
        <v>84</v>
      </c>
      <c r="D22679" s="232">
        <v>34.310099999999998</v>
      </c>
      <c r="E22679" s="232" t="s">
        <v>49441</v>
      </c>
    </row>
    <row r="22680" spans="1:5" hidden="1">
      <c r="A22680" s="232" t="s">
        <v>50184</v>
      </c>
      <c r="B22680" s="233" t="s">
        <v>50185</v>
      </c>
      <c r="C22680" s="232" t="s">
        <v>84</v>
      </c>
      <c r="D22680" s="232">
        <v>11.057</v>
      </c>
      <c r="E22680" s="232" t="s">
        <v>49441</v>
      </c>
    </row>
    <row r="22681" spans="1:5" hidden="1">
      <c r="A22681" s="232" t="s">
        <v>50186</v>
      </c>
      <c r="B22681" s="233" t="s">
        <v>50187</v>
      </c>
      <c r="C22681" s="232" t="s">
        <v>84</v>
      </c>
      <c r="D22681" s="232">
        <v>0.20599999999999999</v>
      </c>
      <c r="E22681" s="232" t="s">
        <v>49441</v>
      </c>
    </row>
    <row r="22682" spans="1:5" hidden="1">
      <c r="A22682" s="232" t="s">
        <v>50188</v>
      </c>
      <c r="B22682" s="233" t="s">
        <v>50189</v>
      </c>
      <c r="C22682" s="232" t="s">
        <v>84</v>
      </c>
      <c r="D22682" s="232">
        <v>0.20599999999999999</v>
      </c>
      <c r="E22682" s="232" t="s">
        <v>49441</v>
      </c>
    </row>
    <row r="22683" spans="1:5" hidden="1">
      <c r="A22683" s="232" t="s">
        <v>50190</v>
      </c>
      <c r="B22683" s="233" t="s">
        <v>50191</v>
      </c>
      <c r="C22683" s="232" t="s">
        <v>84</v>
      </c>
      <c r="D22683" s="232">
        <v>73.5</v>
      </c>
      <c r="E22683" s="232" t="s">
        <v>49441</v>
      </c>
    </row>
    <row r="22684" spans="1:5" hidden="1">
      <c r="A22684" s="232" t="s">
        <v>50192</v>
      </c>
      <c r="B22684" s="233" t="s">
        <v>50193</v>
      </c>
      <c r="C22684" s="232" t="s">
        <v>84</v>
      </c>
      <c r="D22684" s="232">
        <v>61.25</v>
      </c>
      <c r="E22684" s="232" t="s">
        <v>49441</v>
      </c>
    </row>
    <row r="22685" spans="1:5" hidden="1">
      <c r="A22685" s="232" t="s">
        <v>50194</v>
      </c>
      <c r="B22685" s="233" t="s">
        <v>50195</v>
      </c>
      <c r="C22685" s="232" t="s">
        <v>84</v>
      </c>
      <c r="D22685" s="232">
        <v>0.96130000000000004</v>
      </c>
      <c r="E22685" s="232" t="s">
        <v>49441</v>
      </c>
    </row>
    <row r="22686" spans="1:5" hidden="1">
      <c r="A22686" s="232" t="s">
        <v>50196</v>
      </c>
      <c r="B22686" s="233" t="s">
        <v>50197</v>
      </c>
      <c r="C22686" s="232" t="s">
        <v>84</v>
      </c>
      <c r="D22686" s="232">
        <v>0.68659999999999999</v>
      </c>
      <c r="E22686" s="232" t="s">
        <v>49441</v>
      </c>
    </row>
    <row r="22687" spans="1:5" hidden="1">
      <c r="A22687" s="232" t="s">
        <v>50198</v>
      </c>
      <c r="B22687" s="233" t="s">
        <v>50199</v>
      </c>
      <c r="C22687" s="232" t="s">
        <v>84</v>
      </c>
      <c r="D22687" s="232">
        <v>333.9622</v>
      </c>
      <c r="E22687" s="232" t="s">
        <v>49441</v>
      </c>
    </row>
    <row r="22688" spans="1:5" hidden="1">
      <c r="A22688" s="232" t="s">
        <v>50200</v>
      </c>
      <c r="B22688" s="233" t="s">
        <v>50201</v>
      </c>
      <c r="C22688" s="232" t="s">
        <v>84</v>
      </c>
      <c r="D22688" s="232">
        <v>136.29</v>
      </c>
      <c r="E22688" s="232" t="s">
        <v>49441</v>
      </c>
    </row>
    <row r="22689" spans="1:5" hidden="1">
      <c r="A22689" s="232" t="s">
        <v>50202</v>
      </c>
      <c r="B22689" s="233" t="s">
        <v>50203</v>
      </c>
      <c r="C22689" s="232" t="s">
        <v>84</v>
      </c>
      <c r="D22689" s="232">
        <v>432.33100000000002</v>
      </c>
      <c r="E22689" s="232" t="s">
        <v>49441</v>
      </c>
    </row>
    <row r="22690" spans="1:5" hidden="1">
      <c r="A22690" s="232" t="s">
        <v>50204</v>
      </c>
      <c r="B22690" s="233" t="s">
        <v>50205</v>
      </c>
      <c r="C22690" s="232" t="s">
        <v>84</v>
      </c>
      <c r="D22690" s="232">
        <v>154.69</v>
      </c>
      <c r="E22690" s="232" t="s">
        <v>49441</v>
      </c>
    </row>
    <row r="22691" spans="1:5" hidden="1">
      <c r="A22691" s="232" t="s">
        <v>50206</v>
      </c>
      <c r="B22691" s="233" t="s">
        <v>50207</v>
      </c>
      <c r="C22691" s="232" t="s">
        <v>84</v>
      </c>
      <c r="D22691" s="232">
        <v>782.94579999999996</v>
      </c>
      <c r="E22691" s="232" t="s">
        <v>49441</v>
      </c>
    </row>
    <row r="22692" spans="1:5" hidden="1">
      <c r="A22692" s="232" t="s">
        <v>50208</v>
      </c>
      <c r="B22692" s="233" t="s">
        <v>50209</v>
      </c>
      <c r="C22692" s="232" t="s">
        <v>84</v>
      </c>
      <c r="D22692" s="232">
        <v>364.80200000000002</v>
      </c>
      <c r="E22692" s="232" t="s">
        <v>49441</v>
      </c>
    </row>
    <row r="22693" spans="1:5" hidden="1">
      <c r="A22693" s="232" t="s">
        <v>50210</v>
      </c>
      <c r="B22693" s="233" t="s">
        <v>50211</v>
      </c>
      <c r="C22693" s="232" t="s">
        <v>84</v>
      </c>
      <c r="D22693" s="232">
        <v>283.5548</v>
      </c>
      <c r="E22693" s="232" t="s">
        <v>49441</v>
      </c>
    </row>
    <row r="22694" spans="1:5" hidden="1">
      <c r="A22694" s="232" t="s">
        <v>50212</v>
      </c>
      <c r="B22694" s="233" t="s">
        <v>50213</v>
      </c>
      <c r="C22694" s="232" t="s">
        <v>84</v>
      </c>
      <c r="D22694" s="232">
        <v>1179.2828999999999</v>
      </c>
      <c r="E22694" s="232" t="s">
        <v>49441</v>
      </c>
    </row>
    <row r="22695" spans="1:5" hidden="1">
      <c r="A22695" s="232" t="s">
        <v>50214</v>
      </c>
      <c r="B22695" s="233" t="s">
        <v>50215</v>
      </c>
      <c r="C22695" s="232" t="s">
        <v>84</v>
      </c>
      <c r="D22695" s="232">
        <v>409.06569999999999</v>
      </c>
      <c r="E22695" s="232" t="s">
        <v>49441</v>
      </c>
    </row>
    <row r="22696" spans="1:5" hidden="1">
      <c r="A22696" s="232" t="s">
        <v>50216</v>
      </c>
      <c r="B22696" s="233" t="s">
        <v>50217</v>
      </c>
      <c r="C22696" s="232" t="s">
        <v>84</v>
      </c>
      <c r="D22696" s="232">
        <v>1291.0353</v>
      </c>
      <c r="E22696" s="232" t="s">
        <v>49441</v>
      </c>
    </row>
    <row r="22697" spans="1:5" hidden="1">
      <c r="A22697" s="232" t="s">
        <v>50218</v>
      </c>
      <c r="B22697" s="233" t="s">
        <v>50219</v>
      </c>
      <c r="C22697" s="232" t="s">
        <v>84</v>
      </c>
      <c r="D22697" s="232">
        <v>456.08010000000002</v>
      </c>
      <c r="E22697" s="232" t="s">
        <v>49441</v>
      </c>
    </row>
    <row r="22698" spans="1:5" hidden="1">
      <c r="A22698" s="232" t="s">
        <v>50220</v>
      </c>
      <c r="B22698" s="233" t="s">
        <v>50221</v>
      </c>
      <c r="C22698" s="232" t="s">
        <v>84</v>
      </c>
      <c r="D22698" s="232">
        <v>423.87119999999999</v>
      </c>
      <c r="E22698" s="232" t="s">
        <v>49441</v>
      </c>
    </row>
    <row r="22699" spans="1:5" hidden="1">
      <c r="A22699" s="232" t="s">
        <v>50222</v>
      </c>
      <c r="B22699" s="233" t="s">
        <v>50223</v>
      </c>
      <c r="C22699" s="232" t="s">
        <v>84</v>
      </c>
      <c r="D22699" s="232">
        <v>247.9487</v>
      </c>
      <c r="E22699" s="232" t="s">
        <v>49441</v>
      </c>
    </row>
    <row r="22700" spans="1:5" hidden="1">
      <c r="A22700" s="232" t="s">
        <v>50224</v>
      </c>
      <c r="B22700" s="233" t="s">
        <v>50225</v>
      </c>
      <c r="C22700" s="232" t="s">
        <v>84</v>
      </c>
      <c r="D22700" s="232">
        <v>104.87009999999999</v>
      </c>
      <c r="E22700" s="232" t="s">
        <v>49441</v>
      </c>
    </row>
    <row r="22701" spans="1:5" hidden="1">
      <c r="A22701" s="232" t="s">
        <v>50226</v>
      </c>
      <c r="B22701" s="233" t="s">
        <v>50227</v>
      </c>
      <c r="C22701" s="232" t="s">
        <v>84</v>
      </c>
      <c r="D22701" s="232">
        <v>85.143799999999999</v>
      </c>
      <c r="E22701" s="232" t="s">
        <v>49441</v>
      </c>
    </row>
    <row r="22702" spans="1:5" hidden="1">
      <c r="A22702" s="232" t="s">
        <v>50228</v>
      </c>
      <c r="B22702" s="233" t="s">
        <v>50229</v>
      </c>
      <c r="C22702" s="232" t="s">
        <v>84</v>
      </c>
      <c r="D22702" s="232">
        <v>418.56619999999998</v>
      </c>
      <c r="E22702" s="232" t="s">
        <v>49441</v>
      </c>
    </row>
    <row r="22703" spans="1:5" hidden="1">
      <c r="A22703" s="232" t="s">
        <v>50230</v>
      </c>
      <c r="B22703" s="233" t="s">
        <v>50231</v>
      </c>
      <c r="C22703" s="232" t="s">
        <v>84</v>
      </c>
      <c r="D22703" s="232">
        <v>138.74379999999999</v>
      </c>
      <c r="E22703" s="232" t="s">
        <v>49441</v>
      </c>
    </row>
    <row r="22704" spans="1:5" hidden="1">
      <c r="A22704" s="232" t="s">
        <v>50232</v>
      </c>
      <c r="B22704" s="233" t="s">
        <v>50233</v>
      </c>
      <c r="C22704" s="232" t="s">
        <v>84</v>
      </c>
      <c r="D22704" s="232">
        <v>280.49130000000002</v>
      </c>
      <c r="E22704" s="232" t="s">
        <v>49441</v>
      </c>
    </row>
    <row r="22705" spans="1:5" hidden="1">
      <c r="A22705" s="232" t="s">
        <v>50234</v>
      </c>
      <c r="B22705" s="233" t="s">
        <v>50235</v>
      </c>
      <c r="C22705" s="232" t="s">
        <v>84</v>
      </c>
      <c r="D22705" s="232">
        <v>107.294</v>
      </c>
      <c r="E22705" s="232" t="s">
        <v>49441</v>
      </c>
    </row>
    <row r="22706" spans="1:5" hidden="1">
      <c r="A22706" s="232" t="s">
        <v>50236</v>
      </c>
      <c r="B22706" s="233" t="s">
        <v>50237</v>
      </c>
      <c r="C22706" s="232" t="s">
        <v>84</v>
      </c>
      <c r="D22706" s="232">
        <v>84.443200000000004</v>
      </c>
      <c r="E22706" s="232" t="s">
        <v>49441</v>
      </c>
    </row>
    <row r="22707" spans="1:5" hidden="1">
      <c r="A22707" s="232" t="s">
        <v>50238</v>
      </c>
      <c r="B22707" s="233" t="s">
        <v>50239</v>
      </c>
      <c r="C22707" s="232" t="s">
        <v>84</v>
      </c>
      <c r="D22707" s="232">
        <v>100.6814</v>
      </c>
      <c r="E22707" s="232" t="s">
        <v>49441</v>
      </c>
    </row>
    <row r="22708" spans="1:5" hidden="1">
      <c r="A22708" s="232" t="s">
        <v>50240</v>
      </c>
      <c r="B22708" s="233" t="s">
        <v>50241</v>
      </c>
      <c r="C22708" s="232" t="s">
        <v>84</v>
      </c>
      <c r="D22708" s="232">
        <v>33.810899999999997</v>
      </c>
      <c r="E22708" s="232" t="s">
        <v>49441</v>
      </c>
    </row>
    <row r="22709" spans="1:5" hidden="1">
      <c r="A22709" s="232" t="s">
        <v>50242</v>
      </c>
      <c r="B22709" s="233" t="s">
        <v>50243</v>
      </c>
      <c r="C22709" s="232" t="s">
        <v>84</v>
      </c>
      <c r="D22709" s="232">
        <v>83.377799999999993</v>
      </c>
      <c r="E22709" s="232" t="s">
        <v>49441</v>
      </c>
    </row>
    <row r="22710" spans="1:5" hidden="1">
      <c r="A22710" s="232" t="s">
        <v>50244</v>
      </c>
      <c r="B22710" s="233" t="s">
        <v>50245</v>
      </c>
      <c r="C22710" s="232" t="s">
        <v>84</v>
      </c>
      <c r="D22710" s="232">
        <v>13.3078</v>
      </c>
      <c r="E22710" s="232" t="s">
        <v>49441</v>
      </c>
    </row>
    <row r="22711" spans="1:5" hidden="1">
      <c r="A22711" s="232" t="s">
        <v>50246</v>
      </c>
      <c r="B22711" s="233" t="s">
        <v>50247</v>
      </c>
      <c r="D22711" s="232">
        <v>398.30770000000001</v>
      </c>
      <c r="E22711" s="232" t="s">
        <v>49441</v>
      </c>
    </row>
    <row r="22712" spans="1:5" hidden="1">
      <c r="A22712" s="232" t="s">
        <v>50248</v>
      </c>
      <c r="B22712" s="233" t="s">
        <v>50249</v>
      </c>
      <c r="D22712" s="232">
        <v>246.36770000000001</v>
      </c>
      <c r="E22712" s="232" t="s">
        <v>49441</v>
      </c>
    </row>
    <row r="22713" spans="1:5" hidden="1">
      <c r="A22713" s="232" t="s">
        <v>50250</v>
      </c>
      <c r="B22713" s="233" t="s">
        <v>50251</v>
      </c>
      <c r="D22713" s="232">
        <v>215.2774</v>
      </c>
      <c r="E22713" s="232" t="s">
        <v>49441</v>
      </c>
    </row>
    <row r="22714" spans="1:5" hidden="1">
      <c r="A22714" s="232" t="s">
        <v>50252</v>
      </c>
      <c r="B22714" s="233" t="s">
        <v>50253</v>
      </c>
      <c r="C22714" s="232" t="s">
        <v>84</v>
      </c>
      <c r="D22714" s="232">
        <v>4.7248000000000001</v>
      </c>
      <c r="E22714" s="232" t="s">
        <v>49441</v>
      </c>
    </row>
    <row r="22715" spans="1:5" hidden="1">
      <c r="A22715" s="232" t="s">
        <v>50254</v>
      </c>
      <c r="B22715" s="233" t="s">
        <v>50255</v>
      </c>
      <c r="C22715" s="232" t="s">
        <v>84</v>
      </c>
      <c r="D22715" s="232">
        <v>0.58689999999999998</v>
      </c>
      <c r="E22715" s="232" t="s">
        <v>49441</v>
      </c>
    </row>
    <row r="22716" spans="1:5" hidden="1">
      <c r="A22716" s="232" t="s">
        <v>50256</v>
      </c>
      <c r="B22716" s="233" t="s">
        <v>50257</v>
      </c>
      <c r="C22716" s="232" t="s">
        <v>84</v>
      </c>
      <c r="D22716" s="232">
        <v>20.98</v>
      </c>
      <c r="E22716" s="232" t="s">
        <v>49441</v>
      </c>
    </row>
    <row r="22717" spans="1:5" hidden="1">
      <c r="A22717" s="232" t="s">
        <v>50258</v>
      </c>
      <c r="B22717" s="233" t="s">
        <v>63073</v>
      </c>
      <c r="C22717" s="232" t="s">
        <v>5</v>
      </c>
      <c r="D22717" s="232">
        <v>1305021.06</v>
      </c>
      <c r="E22717" s="232" t="s">
        <v>49441</v>
      </c>
    </row>
    <row r="22718" spans="1:5" hidden="1">
      <c r="A22718" s="232" t="s">
        <v>50259</v>
      </c>
      <c r="B22718" s="233" t="s">
        <v>62950</v>
      </c>
      <c r="C22718" s="232" t="s">
        <v>5</v>
      </c>
      <c r="D22718" s="232">
        <v>650673.31999999995</v>
      </c>
      <c r="E22718" s="232" t="s">
        <v>49441</v>
      </c>
    </row>
    <row r="22719" spans="1:5" hidden="1">
      <c r="A22719" s="232" t="s">
        <v>50260</v>
      </c>
      <c r="B22719" s="233" t="s">
        <v>63074</v>
      </c>
      <c r="C22719" s="232" t="s">
        <v>5</v>
      </c>
      <c r="D22719" s="232">
        <v>3130810</v>
      </c>
      <c r="E22719" s="232" t="s">
        <v>49441</v>
      </c>
    </row>
    <row r="22720" spans="1:5" hidden="1">
      <c r="A22720" s="232" t="s">
        <v>50261</v>
      </c>
      <c r="B22720" s="233" t="s">
        <v>63075</v>
      </c>
      <c r="C22720" s="232" t="s">
        <v>5</v>
      </c>
      <c r="D22720" s="232">
        <v>4358067</v>
      </c>
      <c r="E22720" s="232" t="s">
        <v>49441</v>
      </c>
    </row>
    <row r="22721" spans="1:5" hidden="1">
      <c r="A22721" s="232" t="s">
        <v>50262</v>
      </c>
      <c r="B22721" s="233" t="s">
        <v>63076</v>
      </c>
      <c r="C22721" s="232" t="s">
        <v>5</v>
      </c>
      <c r="D22721" s="232">
        <v>4699697</v>
      </c>
      <c r="E22721" s="232" t="s">
        <v>49441</v>
      </c>
    </row>
    <row r="22722" spans="1:5" hidden="1">
      <c r="A22722" s="232" t="s">
        <v>50263</v>
      </c>
      <c r="B22722" s="233" t="s">
        <v>63076</v>
      </c>
      <c r="C22722" s="232" t="s">
        <v>5</v>
      </c>
      <c r="D22722" s="232">
        <v>5287377</v>
      </c>
      <c r="E22722" s="232" t="s">
        <v>49441</v>
      </c>
    </row>
    <row r="22723" spans="1:5" hidden="1">
      <c r="A22723" s="232" t="s">
        <v>50264</v>
      </c>
      <c r="B22723" s="233" t="s">
        <v>50265</v>
      </c>
      <c r="C22723" s="232" t="s">
        <v>5</v>
      </c>
      <c r="D22723" s="232">
        <v>7475.72</v>
      </c>
      <c r="E22723" s="232" t="s">
        <v>49441</v>
      </c>
    </row>
    <row r="22724" spans="1:5" hidden="1">
      <c r="A22724" s="232" t="s">
        <v>50266</v>
      </c>
      <c r="B22724" s="233" t="s">
        <v>63077</v>
      </c>
      <c r="C22724" s="232" t="s">
        <v>5</v>
      </c>
      <c r="D22724" s="232">
        <v>91091.27</v>
      </c>
      <c r="E22724" s="232" t="s">
        <v>49441</v>
      </c>
    </row>
    <row r="22725" spans="1:5" hidden="1">
      <c r="A22725" s="232" t="s">
        <v>50267</v>
      </c>
      <c r="B22725" s="233" t="s">
        <v>63078</v>
      </c>
      <c r="C22725" s="232" t="s">
        <v>5</v>
      </c>
      <c r="D22725" s="232">
        <v>417387</v>
      </c>
      <c r="E22725" s="232" t="s">
        <v>49441</v>
      </c>
    </row>
    <row r="22726" spans="1:5" hidden="1">
      <c r="A22726" s="232" t="s">
        <v>50268</v>
      </c>
      <c r="B22726" s="233" t="s">
        <v>63079</v>
      </c>
      <c r="C22726" s="232" t="s">
        <v>5</v>
      </c>
      <c r="D22726" s="232">
        <v>1900000</v>
      </c>
      <c r="E22726" s="232" t="s">
        <v>49441</v>
      </c>
    </row>
    <row r="22727" spans="1:5" hidden="1">
      <c r="A22727" s="232" t="s">
        <v>50269</v>
      </c>
      <c r="B22727" s="233" t="s">
        <v>63080</v>
      </c>
      <c r="C22727" s="232" t="s">
        <v>5</v>
      </c>
      <c r="D22727" s="232">
        <v>45000</v>
      </c>
      <c r="E22727" s="232" t="s">
        <v>49441</v>
      </c>
    </row>
    <row r="22728" spans="1:5" hidden="1">
      <c r="A22728" s="232" t="s">
        <v>50270</v>
      </c>
      <c r="B22728" s="233" t="s">
        <v>63081</v>
      </c>
      <c r="C22728" s="232" t="s">
        <v>5</v>
      </c>
      <c r="D22728" s="232">
        <v>157500</v>
      </c>
      <c r="E22728" s="232" t="s">
        <v>49441</v>
      </c>
    </row>
    <row r="22729" spans="1:5" hidden="1">
      <c r="A22729" s="232" t="s">
        <v>50271</v>
      </c>
      <c r="B22729" s="233" t="s">
        <v>63082</v>
      </c>
      <c r="C22729" s="232" t="s">
        <v>5</v>
      </c>
      <c r="D22729" s="232">
        <v>1290000</v>
      </c>
      <c r="E22729" s="232" t="s">
        <v>49441</v>
      </c>
    </row>
    <row r="22730" spans="1:5" hidden="1">
      <c r="A22730" s="232" t="s">
        <v>50272</v>
      </c>
      <c r="B22730" s="233" t="s">
        <v>63083</v>
      </c>
      <c r="C22730" s="232" t="s">
        <v>5</v>
      </c>
      <c r="D22730" s="232">
        <v>1520000</v>
      </c>
      <c r="E22730" s="232" t="s">
        <v>49441</v>
      </c>
    </row>
    <row r="22731" spans="1:5" hidden="1">
      <c r="A22731" s="232" t="s">
        <v>50273</v>
      </c>
      <c r="B22731" s="233" t="s">
        <v>63084</v>
      </c>
      <c r="C22731" s="232" t="s">
        <v>5</v>
      </c>
      <c r="D22731" s="232">
        <v>11855</v>
      </c>
      <c r="E22731" s="232" t="s">
        <v>49441</v>
      </c>
    </row>
    <row r="22732" spans="1:5" hidden="1">
      <c r="A22732" s="232" t="s">
        <v>50274</v>
      </c>
      <c r="B22732" s="233" t="s">
        <v>50275</v>
      </c>
      <c r="C22732" s="232" t="s">
        <v>84</v>
      </c>
      <c r="D22732" s="232">
        <v>179.29750000000001</v>
      </c>
      <c r="E22732" s="232" t="s">
        <v>49441</v>
      </c>
    </row>
    <row r="22733" spans="1:5" hidden="1">
      <c r="A22733" s="232" t="s">
        <v>50276</v>
      </c>
      <c r="B22733" s="233" t="s">
        <v>63085</v>
      </c>
      <c r="C22733" s="232" t="s">
        <v>5</v>
      </c>
      <c r="D22733" s="232">
        <v>227000</v>
      </c>
      <c r="E22733" s="232" t="s">
        <v>49441</v>
      </c>
    </row>
    <row r="22734" spans="1:5" hidden="1">
      <c r="A22734" s="232" t="s">
        <v>50277</v>
      </c>
      <c r="B22734" s="233" t="s">
        <v>63086</v>
      </c>
      <c r="C22734" s="232" t="s">
        <v>5</v>
      </c>
      <c r="D22734" s="232">
        <v>166347.68</v>
      </c>
      <c r="E22734" s="232" t="s">
        <v>49441</v>
      </c>
    </row>
    <row r="22735" spans="1:5" hidden="1">
      <c r="A22735" s="232" t="s">
        <v>50278</v>
      </c>
      <c r="B22735" s="233" t="s">
        <v>63087</v>
      </c>
      <c r="C22735" s="232" t="s">
        <v>5</v>
      </c>
      <c r="D22735" s="232">
        <v>1821874.57</v>
      </c>
      <c r="E22735" s="232" t="s">
        <v>49441</v>
      </c>
    </row>
    <row r="22736" spans="1:5" hidden="1">
      <c r="A22736" s="232" t="s">
        <v>50279</v>
      </c>
      <c r="B22736" s="233" t="s">
        <v>50280</v>
      </c>
      <c r="C22736" s="232" t="s">
        <v>3</v>
      </c>
      <c r="D22736" s="232">
        <v>262.64999999999998</v>
      </c>
      <c r="E22736" s="232" t="s">
        <v>49441</v>
      </c>
    </row>
    <row r="22737" spans="1:5" hidden="1">
      <c r="A22737" s="232" t="s">
        <v>50281</v>
      </c>
      <c r="B22737" s="233" t="s">
        <v>63088</v>
      </c>
      <c r="C22737" s="232" t="s">
        <v>83</v>
      </c>
      <c r="D22737" s="232">
        <v>0.7268</v>
      </c>
      <c r="E22737" s="232" t="s">
        <v>49441</v>
      </c>
    </row>
    <row r="22738" spans="1:5" hidden="1">
      <c r="A22738" s="232" t="s">
        <v>50282</v>
      </c>
      <c r="B22738" s="233" t="s">
        <v>63089</v>
      </c>
      <c r="C22738" s="232" t="s">
        <v>5</v>
      </c>
      <c r="D22738" s="232">
        <v>254.41</v>
      </c>
      <c r="E22738" s="232" t="s">
        <v>49441</v>
      </c>
    </row>
    <row r="22739" spans="1:5" hidden="1">
      <c r="A22739" s="232" t="s">
        <v>50283</v>
      </c>
      <c r="B22739" s="233" t="s">
        <v>50284</v>
      </c>
      <c r="C22739" s="232" t="s">
        <v>3</v>
      </c>
      <c r="D22739" s="232">
        <v>87.49</v>
      </c>
      <c r="E22739" s="232" t="s">
        <v>49441</v>
      </c>
    </row>
    <row r="22740" spans="1:5" hidden="1">
      <c r="A22740" s="232" t="s">
        <v>50285</v>
      </c>
      <c r="B22740" s="233" t="s">
        <v>50286</v>
      </c>
      <c r="C22740" s="232" t="s">
        <v>3</v>
      </c>
      <c r="D22740" s="232">
        <v>43.76</v>
      </c>
      <c r="E22740" s="232" t="s">
        <v>49441</v>
      </c>
    </row>
    <row r="22741" spans="1:5" hidden="1">
      <c r="A22741" s="232" t="s">
        <v>50287</v>
      </c>
      <c r="B22741" s="233" t="s">
        <v>50288</v>
      </c>
      <c r="C22741" s="232" t="s">
        <v>3</v>
      </c>
      <c r="D22741" s="232">
        <v>45.42</v>
      </c>
      <c r="E22741" s="232" t="s">
        <v>49441</v>
      </c>
    </row>
    <row r="22742" spans="1:5" hidden="1">
      <c r="A22742" s="232" t="s">
        <v>50289</v>
      </c>
      <c r="B22742" s="233" t="s">
        <v>50290</v>
      </c>
      <c r="C22742" s="232" t="s">
        <v>3</v>
      </c>
      <c r="D22742" s="232">
        <v>65.209999999999994</v>
      </c>
      <c r="E22742" s="232" t="s">
        <v>49441</v>
      </c>
    </row>
    <row r="22743" spans="1:5" hidden="1">
      <c r="A22743" s="232" t="s">
        <v>50291</v>
      </c>
      <c r="B22743" s="233" t="s">
        <v>62940</v>
      </c>
      <c r="C22743" s="232" t="s">
        <v>3</v>
      </c>
      <c r="D22743" s="232">
        <v>31.03</v>
      </c>
      <c r="E22743" s="232" t="s">
        <v>49441</v>
      </c>
    </row>
    <row r="22744" spans="1:5" hidden="1">
      <c r="A22744" s="232" t="s">
        <v>50292</v>
      </c>
      <c r="B22744" s="233" t="s">
        <v>50293</v>
      </c>
      <c r="C22744" s="232" t="s">
        <v>3</v>
      </c>
      <c r="D22744" s="232">
        <v>20.23</v>
      </c>
      <c r="E22744" s="232" t="s">
        <v>49441</v>
      </c>
    </row>
    <row r="22745" spans="1:5" hidden="1">
      <c r="A22745" s="232" t="s">
        <v>50294</v>
      </c>
      <c r="B22745" s="233" t="s">
        <v>50295</v>
      </c>
      <c r="C22745" s="232" t="s">
        <v>3</v>
      </c>
      <c r="D22745" s="232">
        <v>35.93</v>
      </c>
      <c r="E22745" s="232" t="s">
        <v>49441</v>
      </c>
    </row>
    <row r="22746" spans="1:5" hidden="1">
      <c r="A22746" s="232" t="s">
        <v>50296</v>
      </c>
      <c r="B22746" s="233" t="s">
        <v>50297</v>
      </c>
      <c r="C22746" s="232" t="s">
        <v>84</v>
      </c>
      <c r="D22746" s="232">
        <v>144.9419</v>
      </c>
      <c r="E22746" s="232" t="s">
        <v>49441</v>
      </c>
    </row>
    <row r="22747" spans="1:5" hidden="1">
      <c r="A22747" s="232" t="s">
        <v>50298</v>
      </c>
      <c r="B22747" s="233" t="s">
        <v>50299</v>
      </c>
      <c r="C22747" s="232" t="s">
        <v>83</v>
      </c>
      <c r="D22747" s="232">
        <v>16.462800000000001</v>
      </c>
      <c r="E22747" s="232" t="s">
        <v>49441</v>
      </c>
    </row>
    <row r="22748" spans="1:5" hidden="1">
      <c r="A22748" s="232" t="s">
        <v>50300</v>
      </c>
      <c r="B22748" s="233" t="s">
        <v>50301</v>
      </c>
      <c r="C22748" s="232" t="s">
        <v>83</v>
      </c>
      <c r="D22748" s="232">
        <v>3.9315000000000002</v>
      </c>
      <c r="E22748" s="232" t="s">
        <v>49441</v>
      </c>
    </row>
    <row r="22749" spans="1:5" hidden="1">
      <c r="A22749" s="232" t="s">
        <v>50302</v>
      </c>
      <c r="B22749" s="233" t="s">
        <v>50303</v>
      </c>
      <c r="C22749" s="232" t="s">
        <v>83</v>
      </c>
      <c r="D22749" s="232">
        <v>4.7003000000000004</v>
      </c>
      <c r="E22749" s="232" t="s">
        <v>49441</v>
      </c>
    </row>
    <row r="22750" spans="1:5" hidden="1">
      <c r="A22750" s="232" t="s">
        <v>50304</v>
      </c>
      <c r="B22750" s="233" t="s">
        <v>63090</v>
      </c>
      <c r="C22750" s="232" t="s">
        <v>83</v>
      </c>
      <c r="D22750" s="232">
        <v>12.81</v>
      </c>
      <c r="E22750" s="232" t="s">
        <v>49441</v>
      </c>
    </row>
    <row r="22751" spans="1:5" hidden="1">
      <c r="A22751" s="232" t="s">
        <v>50305</v>
      </c>
      <c r="B22751" s="233" t="s">
        <v>63091</v>
      </c>
      <c r="C22751" s="232" t="s">
        <v>5</v>
      </c>
      <c r="D22751" s="232">
        <v>607.6</v>
      </c>
      <c r="E22751" s="232" t="s">
        <v>49441</v>
      </c>
    </row>
    <row r="22752" spans="1:5" hidden="1">
      <c r="A22752" s="232" t="s">
        <v>50306</v>
      </c>
      <c r="B22752" s="233" t="s">
        <v>62408</v>
      </c>
      <c r="C22752" s="232" t="s">
        <v>83</v>
      </c>
      <c r="D22752" s="232">
        <v>9.84</v>
      </c>
      <c r="E22752" s="232" t="s">
        <v>49441</v>
      </c>
    </row>
    <row r="22753" spans="1:5" hidden="1">
      <c r="A22753" s="232" t="s">
        <v>50307</v>
      </c>
      <c r="B22753" s="233" t="s">
        <v>63092</v>
      </c>
      <c r="C22753" s="232" t="s">
        <v>5</v>
      </c>
      <c r="D22753" s="232">
        <v>798.15</v>
      </c>
      <c r="E22753" s="232" t="s">
        <v>49441</v>
      </c>
    </row>
    <row r="22754" spans="1:5" hidden="1">
      <c r="A22754" s="232" t="s">
        <v>50308</v>
      </c>
      <c r="B22754" s="233" t="s">
        <v>50309</v>
      </c>
      <c r="C22754" s="232" t="s">
        <v>1439</v>
      </c>
      <c r="D22754" s="232">
        <v>318</v>
      </c>
      <c r="E22754" s="232" t="s">
        <v>49441</v>
      </c>
    </row>
    <row r="22755" spans="1:5" hidden="1">
      <c r="A22755" s="232" t="s">
        <v>50310</v>
      </c>
      <c r="B22755" s="233" t="s">
        <v>63093</v>
      </c>
      <c r="C22755" s="232" t="s">
        <v>1439</v>
      </c>
      <c r="D22755" s="232">
        <v>230.51</v>
      </c>
      <c r="E22755" s="232" t="s">
        <v>49441</v>
      </c>
    </row>
    <row r="22756" spans="1:5" hidden="1">
      <c r="A22756" s="232" t="s">
        <v>50311</v>
      </c>
      <c r="B22756" s="233" t="s">
        <v>50312</v>
      </c>
      <c r="C22756" s="232" t="s">
        <v>1439</v>
      </c>
      <c r="D22756" s="232">
        <v>252.8</v>
      </c>
      <c r="E22756" s="232" t="s">
        <v>49441</v>
      </c>
    </row>
    <row r="22757" spans="1:5" hidden="1">
      <c r="A22757" s="232" t="s">
        <v>50313</v>
      </c>
      <c r="B22757" s="233" t="s">
        <v>62980</v>
      </c>
      <c r="C22757" s="232" t="s">
        <v>5</v>
      </c>
      <c r="D22757" s="232">
        <v>350</v>
      </c>
      <c r="E22757" s="232" t="s">
        <v>49441</v>
      </c>
    </row>
    <row r="22758" spans="1:5" hidden="1">
      <c r="A22758" s="232" t="s">
        <v>50314</v>
      </c>
      <c r="B22758" s="233" t="s">
        <v>50315</v>
      </c>
      <c r="C22758" s="232" t="s">
        <v>83</v>
      </c>
      <c r="D22758" s="232">
        <v>4.1616</v>
      </c>
      <c r="E22758" s="232" t="s">
        <v>49441</v>
      </c>
    </row>
    <row r="22759" spans="1:5" hidden="1">
      <c r="A22759" s="232" t="s">
        <v>50316</v>
      </c>
      <c r="B22759" s="233" t="s">
        <v>50317</v>
      </c>
      <c r="C22759" s="232" t="s">
        <v>4</v>
      </c>
      <c r="D22759" s="232">
        <v>328</v>
      </c>
      <c r="E22759" s="232" t="s">
        <v>49441</v>
      </c>
    </row>
    <row r="22760" spans="1:5" hidden="1">
      <c r="A22760" s="232" t="s">
        <v>50318</v>
      </c>
      <c r="B22760" s="233" t="s">
        <v>50319</v>
      </c>
      <c r="C22760" s="232" t="s">
        <v>4</v>
      </c>
      <c r="D22760" s="232">
        <v>399.5</v>
      </c>
      <c r="E22760" s="232" t="s">
        <v>49441</v>
      </c>
    </row>
    <row r="22761" spans="1:5" hidden="1">
      <c r="A22761" s="232" t="s">
        <v>50320</v>
      </c>
      <c r="B22761" s="233" t="s">
        <v>50321</v>
      </c>
      <c r="C22761" s="232" t="s">
        <v>4</v>
      </c>
      <c r="D22761" s="232">
        <v>508</v>
      </c>
      <c r="E22761" s="232" t="s">
        <v>49441</v>
      </c>
    </row>
    <row r="22762" spans="1:5" hidden="1">
      <c r="A22762" s="232" t="s">
        <v>50322</v>
      </c>
      <c r="B22762" s="233" t="s">
        <v>50323</v>
      </c>
      <c r="C22762" s="232" t="s">
        <v>4</v>
      </c>
      <c r="D22762" s="232">
        <v>787</v>
      </c>
      <c r="E22762" s="232" t="s">
        <v>49441</v>
      </c>
    </row>
    <row r="22763" spans="1:5" hidden="1">
      <c r="A22763" s="232" t="s">
        <v>50324</v>
      </c>
      <c r="B22763" s="233" t="s">
        <v>50325</v>
      </c>
      <c r="C22763" s="232" t="s">
        <v>4</v>
      </c>
      <c r="D22763" s="232">
        <v>966</v>
      </c>
      <c r="E22763" s="232" t="s">
        <v>49441</v>
      </c>
    </row>
    <row r="22764" spans="1:5" hidden="1">
      <c r="A22764" s="232" t="s">
        <v>50326</v>
      </c>
      <c r="B22764" s="233" t="s">
        <v>50327</v>
      </c>
      <c r="C22764" s="232" t="s">
        <v>4</v>
      </c>
      <c r="D22764" s="232">
        <v>1180</v>
      </c>
      <c r="E22764" s="232" t="s">
        <v>49441</v>
      </c>
    </row>
    <row r="22765" spans="1:5" hidden="1">
      <c r="A22765" s="232" t="s">
        <v>50328</v>
      </c>
      <c r="B22765" s="233" t="s">
        <v>50329</v>
      </c>
      <c r="C22765" s="232" t="s">
        <v>4</v>
      </c>
      <c r="D22765" s="232">
        <v>1293</v>
      </c>
      <c r="E22765" s="232" t="s">
        <v>49441</v>
      </c>
    </row>
    <row r="22766" spans="1:5" hidden="1">
      <c r="A22766" s="232" t="s">
        <v>50330</v>
      </c>
      <c r="B22766" s="233" t="s">
        <v>50331</v>
      </c>
      <c r="C22766" s="232" t="s">
        <v>4</v>
      </c>
      <c r="D22766" s="232">
        <v>1927.67</v>
      </c>
      <c r="E22766" s="232" t="s">
        <v>49441</v>
      </c>
    </row>
    <row r="22767" spans="1:5" hidden="1">
      <c r="A22767" s="232" t="s">
        <v>50332</v>
      </c>
      <c r="B22767" s="233" t="s">
        <v>50333</v>
      </c>
      <c r="C22767" s="232" t="s">
        <v>4</v>
      </c>
      <c r="D22767" s="232">
        <v>3059</v>
      </c>
      <c r="E22767" s="232" t="s">
        <v>49441</v>
      </c>
    </row>
    <row r="22768" spans="1:5" hidden="1">
      <c r="A22768" s="232" t="s">
        <v>50334</v>
      </c>
      <c r="B22768" s="233" t="s">
        <v>63094</v>
      </c>
      <c r="C22768" s="232" t="s">
        <v>83</v>
      </c>
      <c r="D22768" s="232">
        <v>7.9138000000000002</v>
      </c>
      <c r="E22768" s="232" t="s">
        <v>49441</v>
      </c>
    </row>
    <row r="22769" spans="1:5" hidden="1">
      <c r="A22769" s="232" t="s">
        <v>50335</v>
      </c>
      <c r="B22769" s="233" t="s">
        <v>63095</v>
      </c>
      <c r="C22769" s="232" t="s">
        <v>5</v>
      </c>
      <c r="D22769" s="232">
        <v>12281.72</v>
      </c>
      <c r="E22769" s="232" t="s">
        <v>49441</v>
      </c>
    </row>
    <row r="22770" spans="1:5" hidden="1">
      <c r="A22770" s="232" t="s">
        <v>50336</v>
      </c>
      <c r="B22770" s="233" t="s">
        <v>63096</v>
      </c>
      <c r="C22770" s="232" t="s">
        <v>5</v>
      </c>
      <c r="D22770" s="232">
        <v>227000</v>
      </c>
      <c r="E22770" s="232" t="s">
        <v>49441</v>
      </c>
    </row>
    <row r="22771" spans="1:5" hidden="1">
      <c r="A22771" s="232" t="s">
        <v>50337</v>
      </c>
      <c r="B22771" s="233" t="s">
        <v>63097</v>
      </c>
      <c r="C22771" s="232" t="s">
        <v>5</v>
      </c>
      <c r="D22771" s="232">
        <v>10073.012000000001</v>
      </c>
      <c r="E22771" s="232" t="s">
        <v>49441</v>
      </c>
    </row>
    <row r="22772" spans="1:5" hidden="1">
      <c r="A22772" s="232" t="s">
        <v>50338</v>
      </c>
      <c r="B22772" s="233" t="s">
        <v>63046</v>
      </c>
      <c r="C22772" s="232" t="s">
        <v>5</v>
      </c>
      <c r="D22772" s="232">
        <v>172000</v>
      </c>
      <c r="E22772" s="232" t="s">
        <v>49441</v>
      </c>
    </row>
    <row r="22773" spans="1:5" hidden="1">
      <c r="A22773" s="232" t="s">
        <v>50339</v>
      </c>
      <c r="B22773" s="233" t="s">
        <v>63046</v>
      </c>
      <c r="C22773" s="232" t="s">
        <v>5</v>
      </c>
      <c r="D22773" s="232">
        <v>314000</v>
      </c>
      <c r="E22773" s="232" t="s">
        <v>49441</v>
      </c>
    </row>
    <row r="22774" spans="1:5" hidden="1">
      <c r="A22774" s="232" t="s">
        <v>50340</v>
      </c>
      <c r="B22774" s="233" t="s">
        <v>50341</v>
      </c>
      <c r="C22774" s="232" t="s">
        <v>5</v>
      </c>
      <c r="D22774" s="232">
        <v>1216378.5972</v>
      </c>
      <c r="E22774" s="232" t="s">
        <v>49441</v>
      </c>
    </row>
    <row r="22775" spans="1:5" hidden="1">
      <c r="A22775" s="232" t="s">
        <v>50342</v>
      </c>
      <c r="B22775" s="233" t="s">
        <v>63098</v>
      </c>
      <c r="C22775" s="232" t="s">
        <v>5</v>
      </c>
      <c r="D22775" s="232">
        <v>436545.02</v>
      </c>
      <c r="E22775" s="232" t="s">
        <v>49441</v>
      </c>
    </row>
    <row r="22776" spans="1:5" hidden="1">
      <c r="A22776" s="232" t="s">
        <v>50343</v>
      </c>
      <c r="B22776" s="233" t="s">
        <v>63099</v>
      </c>
      <c r="C22776" s="232" t="s">
        <v>5</v>
      </c>
      <c r="D22776" s="232">
        <v>1780009.65</v>
      </c>
      <c r="E22776" s="232" t="s">
        <v>49441</v>
      </c>
    </row>
    <row r="22777" spans="1:5" hidden="1">
      <c r="A22777" s="232" t="s">
        <v>50344</v>
      </c>
      <c r="B22777" s="233" t="s">
        <v>63100</v>
      </c>
      <c r="C22777" s="232" t="s">
        <v>5</v>
      </c>
      <c r="D22777" s="232">
        <v>4592.7700000000004</v>
      </c>
      <c r="E22777" s="232" t="s">
        <v>49441</v>
      </c>
    </row>
    <row r="22778" spans="1:5" hidden="1">
      <c r="A22778" s="232" t="s">
        <v>50345</v>
      </c>
      <c r="B22778" s="233" t="s">
        <v>63100</v>
      </c>
      <c r="C22778" s="232" t="s">
        <v>5</v>
      </c>
      <c r="D22778" s="232">
        <v>6623.23</v>
      </c>
      <c r="E22778" s="232" t="s">
        <v>49441</v>
      </c>
    </row>
    <row r="22779" spans="1:5" hidden="1">
      <c r="A22779" s="232" t="s">
        <v>50346</v>
      </c>
      <c r="B22779" s="233" t="s">
        <v>63101</v>
      </c>
      <c r="C22779" s="232" t="s">
        <v>5</v>
      </c>
      <c r="D22779" s="232">
        <v>12082.88</v>
      </c>
      <c r="E22779" s="232" t="s">
        <v>49441</v>
      </c>
    </row>
    <row r="22780" spans="1:5" hidden="1">
      <c r="A22780" s="232" t="s">
        <v>50347</v>
      </c>
      <c r="B22780" s="233" t="s">
        <v>63102</v>
      </c>
      <c r="C22780" s="232" t="s">
        <v>5</v>
      </c>
      <c r="D22780" s="232">
        <v>606931.62</v>
      </c>
      <c r="E22780" s="232" t="s">
        <v>49441</v>
      </c>
    </row>
    <row r="22781" spans="1:5" hidden="1">
      <c r="A22781" s="232" t="s">
        <v>50348</v>
      </c>
      <c r="B22781" s="233" t="s">
        <v>50349</v>
      </c>
      <c r="C22781" s="232" t="s">
        <v>5</v>
      </c>
      <c r="D22781" s="232">
        <v>6487.97</v>
      </c>
      <c r="E22781" s="232" t="s">
        <v>49441</v>
      </c>
    </row>
    <row r="22782" spans="1:5" hidden="1">
      <c r="A22782" s="232" t="s">
        <v>50350</v>
      </c>
      <c r="B22782" s="233" t="s">
        <v>63103</v>
      </c>
      <c r="C22782" s="232" t="s">
        <v>5</v>
      </c>
      <c r="D22782" s="232">
        <v>118450</v>
      </c>
      <c r="E22782" s="232" t="s">
        <v>49441</v>
      </c>
    </row>
    <row r="22783" spans="1:5" hidden="1">
      <c r="A22783" s="232" t="s">
        <v>50351</v>
      </c>
      <c r="B22783" s="233" t="s">
        <v>63104</v>
      </c>
      <c r="C22783" s="232" t="s">
        <v>5</v>
      </c>
      <c r="D22783" s="232">
        <v>26146.38</v>
      </c>
      <c r="E22783" s="232" t="s">
        <v>49441</v>
      </c>
    </row>
    <row r="22784" spans="1:5" hidden="1">
      <c r="A22784" s="232" t="s">
        <v>50352</v>
      </c>
      <c r="B22784" s="233" t="s">
        <v>63105</v>
      </c>
      <c r="C22784" s="232" t="s">
        <v>5</v>
      </c>
      <c r="D22784" s="232">
        <v>18291.5</v>
      </c>
      <c r="E22784" s="232" t="s">
        <v>49441</v>
      </c>
    </row>
    <row r="22785" spans="1:5" hidden="1">
      <c r="A22785" s="232" t="s">
        <v>50353</v>
      </c>
      <c r="B22785" s="233" t="s">
        <v>50354</v>
      </c>
      <c r="C22785" s="232" t="s">
        <v>5</v>
      </c>
      <c r="D22785" s="232">
        <v>13940.472100000001</v>
      </c>
      <c r="E22785" s="232" t="s">
        <v>49441</v>
      </c>
    </row>
    <row r="22786" spans="1:5" hidden="1">
      <c r="A22786" s="232" t="s">
        <v>50355</v>
      </c>
      <c r="B22786" s="233" t="s">
        <v>63106</v>
      </c>
      <c r="C22786" s="232" t="s">
        <v>5</v>
      </c>
      <c r="D22786" s="232">
        <v>100386.6</v>
      </c>
      <c r="E22786" s="232" t="s">
        <v>49441</v>
      </c>
    </row>
    <row r="22787" spans="1:5" hidden="1">
      <c r="A22787" s="232" t="s">
        <v>50356</v>
      </c>
      <c r="B22787" s="233" t="s">
        <v>50357</v>
      </c>
      <c r="C22787" s="232" t="s">
        <v>5</v>
      </c>
      <c r="D22787" s="232">
        <v>290274.31020000001</v>
      </c>
      <c r="E22787" s="232" t="s">
        <v>49441</v>
      </c>
    </row>
    <row r="22788" spans="1:5" hidden="1">
      <c r="A22788" s="232" t="s">
        <v>50358</v>
      </c>
      <c r="B22788" s="233" t="s">
        <v>12078</v>
      </c>
      <c r="C22788" s="232" t="s">
        <v>5</v>
      </c>
      <c r="D22788" s="232">
        <v>45166.554799999998</v>
      </c>
      <c r="E22788" s="232" t="s">
        <v>49441</v>
      </c>
    </row>
    <row r="22789" spans="1:5" hidden="1">
      <c r="A22789" s="232" t="s">
        <v>50359</v>
      </c>
      <c r="B22789" s="233" t="s">
        <v>63091</v>
      </c>
      <c r="C22789" s="232" t="s">
        <v>5</v>
      </c>
      <c r="D22789" s="232">
        <v>1235.9000000000001</v>
      </c>
      <c r="E22789" s="232" t="s">
        <v>49441</v>
      </c>
    </row>
    <row r="22790" spans="1:5" hidden="1">
      <c r="A22790" s="232" t="s">
        <v>50360</v>
      </c>
      <c r="B22790" s="233" t="s">
        <v>63107</v>
      </c>
      <c r="C22790" s="232" t="s">
        <v>5</v>
      </c>
      <c r="D22790" s="232">
        <v>7336.71</v>
      </c>
      <c r="E22790" s="232" t="s">
        <v>49441</v>
      </c>
    </row>
    <row r="22791" spans="1:5" hidden="1">
      <c r="A22791" s="232" t="s">
        <v>50361</v>
      </c>
      <c r="B22791" s="233" t="s">
        <v>50362</v>
      </c>
      <c r="C22791" s="232" t="s">
        <v>5</v>
      </c>
      <c r="D22791" s="232">
        <v>708623.7</v>
      </c>
      <c r="E22791" s="232" t="s">
        <v>49441</v>
      </c>
    </row>
    <row r="22792" spans="1:5" hidden="1">
      <c r="A22792" s="232" t="s">
        <v>50363</v>
      </c>
      <c r="B22792" s="233" t="s">
        <v>50364</v>
      </c>
      <c r="C22792" s="232" t="s">
        <v>5</v>
      </c>
      <c r="D22792" s="232">
        <v>609241.69999999995</v>
      </c>
      <c r="E22792" s="232" t="s">
        <v>49441</v>
      </c>
    </row>
    <row r="22793" spans="1:5" hidden="1">
      <c r="A22793" s="232" t="s">
        <v>50365</v>
      </c>
      <c r="B22793" s="233" t="s">
        <v>63108</v>
      </c>
      <c r="C22793" s="232" t="s">
        <v>5</v>
      </c>
      <c r="D22793" s="232">
        <v>38679.99</v>
      </c>
      <c r="E22793" s="232" t="s">
        <v>49441</v>
      </c>
    </row>
    <row r="22794" spans="1:5" hidden="1">
      <c r="A22794" s="232" t="s">
        <v>50366</v>
      </c>
      <c r="B22794" s="233" t="s">
        <v>63109</v>
      </c>
      <c r="C22794" s="232" t="s">
        <v>5</v>
      </c>
      <c r="D22794" s="232">
        <v>66419.240000000005</v>
      </c>
      <c r="E22794" s="232" t="s">
        <v>49441</v>
      </c>
    </row>
    <row r="22795" spans="1:5" hidden="1">
      <c r="A22795" s="232" t="s">
        <v>50367</v>
      </c>
      <c r="B22795" s="233" t="s">
        <v>50368</v>
      </c>
      <c r="C22795" s="232" t="s">
        <v>5</v>
      </c>
      <c r="D22795" s="232">
        <v>2049.36</v>
      </c>
      <c r="E22795" s="232" t="s">
        <v>49441</v>
      </c>
    </row>
    <row r="22796" spans="1:5" hidden="1">
      <c r="A22796" s="232" t="s">
        <v>50369</v>
      </c>
      <c r="B22796" s="233" t="s">
        <v>50370</v>
      </c>
      <c r="C22796" s="232" t="s">
        <v>5</v>
      </c>
      <c r="D22796" s="232">
        <v>462.32</v>
      </c>
      <c r="E22796" s="232" t="s">
        <v>49441</v>
      </c>
    </row>
    <row r="22797" spans="1:5" hidden="1">
      <c r="A22797" s="232" t="s">
        <v>50371</v>
      </c>
      <c r="B22797" s="233" t="s">
        <v>50372</v>
      </c>
      <c r="C22797" s="232" t="s">
        <v>5</v>
      </c>
      <c r="D22797" s="232">
        <v>1624.8</v>
      </c>
      <c r="E22797" s="232" t="s">
        <v>49441</v>
      </c>
    </row>
    <row r="22798" spans="1:5" hidden="1">
      <c r="A22798" s="232" t="s">
        <v>50373</v>
      </c>
      <c r="B22798" s="233" t="s">
        <v>63110</v>
      </c>
      <c r="C22798" s="232" t="s">
        <v>5</v>
      </c>
      <c r="D22798" s="232">
        <v>2374002.37</v>
      </c>
      <c r="E22798" s="232" t="s">
        <v>49441</v>
      </c>
    </row>
    <row r="22799" spans="1:5" hidden="1">
      <c r="A22799" s="232" t="s">
        <v>50374</v>
      </c>
      <c r="B22799" s="233" t="s">
        <v>63111</v>
      </c>
      <c r="C22799" s="232" t="s">
        <v>5</v>
      </c>
      <c r="D22799" s="232">
        <v>1368.92</v>
      </c>
      <c r="E22799" s="232" t="s">
        <v>49441</v>
      </c>
    </row>
    <row r="22800" spans="1:5" hidden="1">
      <c r="A22800" s="232" t="s">
        <v>50375</v>
      </c>
      <c r="B22800" s="233" t="s">
        <v>63112</v>
      </c>
      <c r="C22800" s="232" t="s">
        <v>5</v>
      </c>
      <c r="D22800" s="232">
        <v>87859</v>
      </c>
      <c r="E22800" s="232" t="s">
        <v>49441</v>
      </c>
    </row>
    <row r="22801" spans="1:5" hidden="1">
      <c r="A22801" s="232" t="s">
        <v>50376</v>
      </c>
      <c r="B22801" s="233" t="s">
        <v>63113</v>
      </c>
      <c r="C22801" s="232" t="s">
        <v>5</v>
      </c>
      <c r="D22801" s="232">
        <v>3058.99</v>
      </c>
      <c r="E22801" s="232" t="s">
        <v>49441</v>
      </c>
    </row>
    <row r="22802" spans="1:5" hidden="1">
      <c r="A22802" s="232" t="s">
        <v>50377</v>
      </c>
      <c r="B22802" s="233" t="s">
        <v>63114</v>
      </c>
      <c r="C22802" s="232" t="s">
        <v>5</v>
      </c>
      <c r="D22802" s="232">
        <v>8200</v>
      </c>
      <c r="E22802" s="232" t="s">
        <v>49441</v>
      </c>
    </row>
    <row r="22803" spans="1:5" hidden="1">
      <c r="A22803" s="232" t="s">
        <v>50378</v>
      </c>
      <c r="B22803" s="233" t="s">
        <v>50379</v>
      </c>
      <c r="C22803" s="232" t="s">
        <v>5</v>
      </c>
      <c r="D22803" s="232">
        <v>3033.07</v>
      </c>
      <c r="E22803" s="232" t="s">
        <v>49441</v>
      </c>
    </row>
    <row r="22804" spans="1:5" hidden="1">
      <c r="A22804" s="232" t="s">
        <v>50380</v>
      </c>
      <c r="B22804" s="233" t="s">
        <v>50381</v>
      </c>
      <c r="C22804" s="232" t="s">
        <v>5</v>
      </c>
      <c r="D22804" s="232">
        <v>645.82000000000005</v>
      </c>
      <c r="E22804" s="232" t="s">
        <v>49441</v>
      </c>
    </row>
    <row r="22805" spans="1:5" hidden="1">
      <c r="A22805" s="232" t="s">
        <v>50382</v>
      </c>
      <c r="B22805" s="233" t="s">
        <v>63115</v>
      </c>
      <c r="C22805" s="232" t="s">
        <v>5</v>
      </c>
      <c r="D22805" s="232">
        <v>77845.38</v>
      </c>
      <c r="E22805" s="232" t="s">
        <v>49441</v>
      </c>
    </row>
    <row r="22806" spans="1:5" hidden="1">
      <c r="A22806" s="232" t="s">
        <v>50383</v>
      </c>
      <c r="B22806" s="233" t="s">
        <v>63116</v>
      </c>
      <c r="C22806" s="232" t="s">
        <v>5</v>
      </c>
      <c r="D22806" s="232">
        <v>3133.84</v>
      </c>
      <c r="E22806" s="232" t="s">
        <v>49441</v>
      </c>
    </row>
    <row r="22807" spans="1:5" hidden="1">
      <c r="A22807" s="232" t="s">
        <v>50384</v>
      </c>
      <c r="B22807" s="233" t="s">
        <v>50385</v>
      </c>
      <c r="C22807" s="232" t="s">
        <v>84</v>
      </c>
      <c r="D22807" s="232">
        <v>157.22239999999999</v>
      </c>
      <c r="E22807" s="232" t="s">
        <v>49441</v>
      </c>
    </row>
    <row r="22808" spans="1:5" hidden="1">
      <c r="A22808" s="232" t="s">
        <v>50386</v>
      </c>
      <c r="B22808" s="233" t="s">
        <v>50387</v>
      </c>
      <c r="C22808" s="232" t="s">
        <v>84</v>
      </c>
      <c r="D22808" s="232">
        <v>305.6146</v>
      </c>
      <c r="E22808" s="232" t="s">
        <v>49441</v>
      </c>
    </row>
    <row r="22809" spans="1:5" hidden="1">
      <c r="A22809" s="232" t="s">
        <v>50388</v>
      </c>
      <c r="B22809" s="233" t="s">
        <v>50389</v>
      </c>
      <c r="C22809" s="232" t="s">
        <v>84</v>
      </c>
      <c r="D22809" s="232">
        <v>317.4425</v>
      </c>
      <c r="E22809" s="232" t="s">
        <v>49441</v>
      </c>
    </row>
    <row r="22810" spans="1:5" hidden="1">
      <c r="A22810" s="232" t="s">
        <v>50390</v>
      </c>
      <c r="B22810" s="233" t="s">
        <v>50391</v>
      </c>
      <c r="C22810" s="232" t="s">
        <v>84</v>
      </c>
      <c r="D22810" s="232">
        <v>279.2312</v>
      </c>
      <c r="E22810" s="232" t="s">
        <v>49441</v>
      </c>
    </row>
    <row r="22811" spans="1:5" hidden="1">
      <c r="A22811" s="232" t="s">
        <v>50392</v>
      </c>
      <c r="B22811" s="233" t="s">
        <v>12348</v>
      </c>
      <c r="C22811" s="232" t="s">
        <v>84</v>
      </c>
      <c r="D22811" s="232">
        <v>381.58260000000001</v>
      </c>
      <c r="E22811" s="232" t="s">
        <v>49441</v>
      </c>
    </row>
    <row r="22812" spans="1:5" hidden="1">
      <c r="A22812" s="232" t="s">
        <v>50393</v>
      </c>
      <c r="B22812" s="233" t="s">
        <v>12167</v>
      </c>
      <c r="C22812" s="232" t="s">
        <v>84</v>
      </c>
      <c r="D22812" s="232">
        <v>185.7998</v>
      </c>
      <c r="E22812" s="232" t="s">
        <v>49441</v>
      </c>
    </row>
    <row r="22813" spans="1:5" hidden="1">
      <c r="A22813" s="232" t="s">
        <v>50394</v>
      </c>
      <c r="B22813" s="233" t="s">
        <v>50395</v>
      </c>
      <c r="C22813" s="232" t="s">
        <v>84</v>
      </c>
      <c r="D22813" s="232">
        <v>879.04960000000005</v>
      </c>
      <c r="E22813" s="232" t="s">
        <v>49441</v>
      </c>
    </row>
    <row r="22814" spans="1:5" hidden="1">
      <c r="A22814" s="232" t="s">
        <v>50396</v>
      </c>
      <c r="B22814" s="233" t="s">
        <v>50397</v>
      </c>
      <c r="C22814" s="232" t="s">
        <v>84</v>
      </c>
      <c r="D22814" s="232">
        <v>610.22839999999997</v>
      </c>
      <c r="E22814" s="232" t="s">
        <v>49441</v>
      </c>
    </row>
    <row r="22815" spans="1:5" hidden="1">
      <c r="A22815" s="232" t="s">
        <v>50398</v>
      </c>
      <c r="B22815" s="233" t="s">
        <v>50399</v>
      </c>
      <c r="C22815" s="232" t="s">
        <v>84</v>
      </c>
      <c r="D22815" s="232">
        <v>759.59090000000003</v>
      </c>
      <c r="E22815" s="232" t="s">
        <v>49441</v>
      </c>
    </row>
    <row r="22816" spans="1:5" hidden="1">
      <c r="A22816" s="232" t="s">
        <v>50400</v>
      </c>
      <c r="B22816" s="233" t="s">
        <v>50399</v>
      </c>
      <c r="C22816" s="232" t="s">
        <v>84</v>
      </c>
      <c r="D22816" s="232">
        <v>517.60649999999998</v>
      </c>
      <c r="E22816" s="232" t="s">
        <v>49441</v>
      </c>
    </row>
    <row r="22817" spans="1:5" hidden="1">
      <c r="A22817" s="232" t="s">
        <v>50401</v>
      </c>
      <c r="B22817" s="233" t="s">
        <v>50402</v>
      </c>
      <c r="C22817" s="232" t="s">
        <v>84</v>
      </c>
      <c r="D22817" s="232">
        <v>720.5009</v>
      </c>
      <c r="E22817" s="232" t="s">
        <v>49441</v>
      </c>
    </row>
    <row r="22818" spans="1:5" hidden="1">
      <c r="A22818" s="232" t="s">
        <v>50403</v>
      </c>
      <c r="B22818" s="233" t="s">
        <v>50402</v>
      </c>
      <c r="C22818" s="232" t="s">
        <v>84</v>
      </c>
      <c r="D22818" s="232">
        <v>538.77110000000005</v>
      </c>
      <c r="E22818" s="232" t="s">
        <v>49441</v>
      </c>
    </row>
    <row r="22819" spans="1:5" hidden="1">
      <c r="A22819" s="232" t="s">
        <v>50404</v>
      </c>
      <c r="B22819" s="233" t="s">
        <v>50402</v>
      </c>
      <c r="C22819" s="232" t="s">
        <v>84</v>
      </c>
      <c r="D22819" s="232">
        <v>480.91649999999998</v>
      </c>
      <c r="E22819" s="232" t="s">
        <v>49441</v>
      </c>
    </row>
    <row r="22820" spans="1:5" hidden="1">
      <c r="A22820" s="232" t="s">
        <v>50405</v>
      </c>
      <c r="B22820" s="233" t="s">
        <v>50406</v>
      </c>
      <c r="C22820" s="232" t="s">
        <v>18</v>
      </c>
      <c r="D22820" s="232">
        <v>475.0256</v>
      </c>
      <c r="E22820" s="232" t="s">
        <v>49441</v>
      </c>
    </row>
    <row r="22821" spans="1:5" hidden="1">
      <c r="A22821" s="232" t="s">
        <v>50407</v>
      </c>
      <c r="B22821" s="233" t="s">
        <v>50408</v>
      </c>
      <c r="C22821" s="232" t="s">
        <v>3</v>
      </c>
      <c r="D22821" s="232">
        <v>30.6221</v>
      </c>
      <c r="E22821" s="232" t="s">
        <v>49441</v>
      </c>
    </row>
    <row r="22822" spans="1:5" hidden="1">
      <c r="A22822" s="232" t="s">
        <v>50409</v>
      </c>
      <c r="B22822" s="233" t="s">
        <v>50410</v>
      </c>
      <c r="C22822" s="232" t="s">
        <v>3</v>
      </c>
      <c r="D22822" s="232">
        <v>44.985399999999998</v>
      </c>
      <c r="E22822" s="232" t="s">
        <v>49441</v>
      </c>
    </row>
    <row r="22823" spans="1:5" hidden="1">
      <c r="A22823" s="232" t="s">
        <v>50411</v>
      </c>
      <c r="B22823" s="233" t="s">
        <v>50412</v>
      </c>
      <c r="C22823" s="232" t="s">
        <v>3</v>
      </c>
      <c r="D22823" s="232">
        <v>32.144199999999998</v>
      </c>
      <c r="E22823" s="232" t="s">
        <v>49441</v>
      </c>
    </row>
    <row r="22824" spans="1:5" hidden="1">
      <c r="A22824" s="232" t="s">
        <v>50413</v>
      </c>
      <c r="B22824" s="233" t="s">
        <v>50414</v>
      </c>
      <c r="C22824" s="232" t="s">
        <v>3</v>
      </c>
      <c r="D22824" s="232">
        <v>40.229900000000001</v>
      </c>
      <c r="E22824" s="232" t="s">
        <v>49441</v>
      </c>
    </row>
    <row r="22825" spans="1:5" hidden="1">
      <c r="A22825" s="232" t="s">
        <v>50415</v>
      </c>
      <c r="B22825" s="233" t="s">
        <v>50416</v>
      </c>
      <c r="C22825" s="232" t="s">
        <v>84</v>
      </c>
      <c r="D22825" s="232">
        <v>3.28</v>
      </c>
      <c r="E22825" s="232" t="s">
        <v>49441</v>
      </c>
    </row>
    <row r="22826" spans="1:5" hidden="1">
      <c r="A22826" s="232" t="s">
        <v>50417</v>
      </c>
      <c r="B22826" s="233" t="s">
        <v>50416</v>
      </c>
      <c r="C22826" s="232" t="s">
        <v>84</v>
      </c>
      <c r="D22826" s="232">
        <v>2.3452000000000002</v>
      </c>
      <c r="E22826" s="232" t="s">
        <v>49441</v>
      </c>
    </row>
    <row r="22827" spans="1:5" hidden="1">
      <c r="A22827" s="232" t="s">
        <v>50418</v>
      </c>
      <c r="B22827" s="233" t="s">
        <v>12149</v>
      </c>
      <c r="C22827" s="232" t="s">
        <v>84</v>
      </c>
      <c r="D22827" s="232">
        <v>566.92370000000005</v>
      </c>
      <c r="E22827" s="232" t="s">
        <v>49441</v>
      </c>
    </row>
    <row r="22828" spans="1:5" hidden="1">
      <c r="A22828" s="232" t="s">
        <v>50419</v>
      </c>
      <c r="B22828" s="233" t="s">
        <v>50420</v>
      </c>
      <c r="C22828" s="232" t="s">
        <v>4</v>
      </c>
      <c r="D22828" s="232">
        <v>7.91</v>
      </c>
      <c r="E22828" s="232" t="s">
        <v>49441</v>
      </c>
    </row>
    <row r="22829" spans="1:5" hidden="1">
      <c r="A22829" s="232" t="s">
        <v>50421</v>
      </c>
      <c r="B22829" s="233" t="s">
        <v>63117</v>
      </c>
      <c r="C22829" s="232" t="s">
        <v>5</v>
      </c>
      <c r="D22829" s="232">
        <v>370800</v>
      </c>
      <c r="E22829" s="232" t="s">
        <v>49441</v>
      </c>
    </row>
    <row r="22830" spans="1:5" hidden="1">
      <c r="A22830" s="232" t="s">
        <v>50422</v>
      </c>
      <c r="B22830" s="233" t="s">
        <v>50423</v>
      </c>
      <c r="C22830" s="232" t="s">
        <v>5</v>
      </c>
      <c r="D22830" s="232">
        <v>446241.7</v>
      </c>
      <c r="E22830" s="232" t="s">
        <v>49441</v>
      </c>
    </row>
    <row r="22831" spans="1:5" hidden="1">
      <c r="A22831" s="232" t="s">
        <v>50424</v>
      </c>
      <c r="B22831" s="233" t="s">
        <v>50425</v>
      </c>
      <c r="C22831" s="232" t="s">
        <v>5</v>
      </c>
      <c r="D22831" s="232">
        <v>542241.69999999995</v>
      </c>
      <c r="E22831" s="232" t="s">
        <v>49441</v>
      </c>
    </row>
    <row r="22832" spans="1:5" hidden="1">
      <c r="A22832" s="232" t="s">
        <v>50426</v>
      </c>
      <c r="B22832" s="233" t="s">
        <v>50427</v>
      </c>
      <c r="C22832" s="232" t="s">
        <v>5</v>
      </c>
      <c r="D22832" s="232">
        <v>601941.69999999995</v>
      </c>
      <c r="E22832" s="232" t="s">
        <v>49441</v>
      </c>
    </row>
    <row r="22833" spans="1:5" hidden="1">
      <c r="A22833" s="232" t="s">
        <v>50428</v>
      </c>
      <c r="B22833" s="233" t="s">
        <v>63118</v>
      </c>
      <c r="C22833" s="232" t="s">
        <v>5</v>
      </c>
      <c r="D22833" s="232">
        <v>777545.02</v>
      </c>
      <c r="E22833" s="232" t="s">
        <v>49441</v>
      </c>
    </row>
    <row r="22834" spans="1:5" hidden="1">
      <c r="A22834" s="232" t="s">
        <v>50429</v>
      </c>
      <c r="B22834" s="233" t="s">
        <v>50430</v>
      </c>
      <c r="C22834" s="232" t="s">
        <v>83</v>
      </c>
      <c r="D22834" s="232">
        <v>3.6509</v>
      </c>
      <c r="E22834" s="232" t="s">
        <v>49441</v>
      </c>
    </row>
    <row r="22835" spans="1:5" hidden="1">
      <c r="A22835" s="232" t="s">
        <v>50431</v>
      </c>
      <c r="B22835" s="233" t="s">
        <v>63119</v>
      </c>
      <c r="C22835" s="232" t="s">
        <v>3</v>
      </c>
      <c r="D22835" s="232">
        <v>57.47</v>
      </c>
      <c r="E22835" s="232" t="s">
        <v>49441</v>
      </c>
    </row>
    <row r="22836" spans="1:5" hidden="1">
      <c r="A22836" s="232" t="s">
        <v>50432</v>
      </c>
      <c r="B22836" s="233" t="s">
        <v>62931</v>
      </c>
      <c r="C22836" s="232" t="s">
        <v>5</v>
      </c>
      <c r="D22836" s="232">
        <v>1125</v>
      </c>
      <c r="E22836" s="232" t="s">
        <v>49441</v>
      </c>
    </row>
    <row r="22837" spans="1:5" hidden="1">
      <c r="A22837" s="232" t="s">
        <v>50433</v>
      </c>
      <c r="B22837" s="233" t="s">
        <v>62931</v>
      </c>
      <c r="C22837" s="232" t="s">
        <v>5</v>
      </c>
      <c r="D22837" s="232">
        <v>1875</v>
      </c>
      <c r="E22837" s="232" t="s">
        <v>49441</v>
      </c>
    </row>
    <row r="22838" spans="1:5" hidden="1">
      <c r="A22838" s="232" t="s">
        <v>50434</v>
      </c>
      <c r="B22838" s="233" t="s">
        <v>63120</v>
      </c>
      <c r="C22838" s="232" t="s">
        <v>83</v>
      </c>
      <c r="D22838" s="232">
        <v>10.128299999999999</v>
      </c>
      <c r="E22838" s="232" t="s">
        <v>49441</v>
      </c>
    </row>
    <row r="22839" spans="1:5" hidden="1">
      <c r="A22839" s="232" t="s">
        <v>50435</v>
      </c>
      <c r="B22839" s="233" t="s">
        <v>63120</v>
      </c>
      <c r="C22839" s="232" t="s">
        <v>83</v>
      </c>
      <c r="D22839" s="232">
        <v>10.8</v>
      </c>
      <c r="E22839" s="232" t="s">
        <v>49441</v>
      </c>
    </row>
    <row r="22840" spans="1:5" hidden="1">
      <c r="A22840" s="232" t="s">
        <v>50436</v>
      </c>
      <c r="B22840" s="233" t="s">
        <v>63120</v>
      </c>
      <c r="C22840" s="232" t="s">
        <v>83</v>
      </c>
      <c r="D22840" s="232">
        <v>11.0985</v>
      </c>
      <c r="E22840" s="232" t="s">
        <v>49441</v>
      </c>
    </row>
    <row r="22841" spans="1:5" hidden="1">
      <c r="A22841" s="232" t="s">
        <v>50437</v>
      </c>
      <c r="B22841" s="233" t="s">
        <v>63120</v>
      </c>
      <c r="C22841" s="232" t="s">
        <v>83</v>
      </c>
      <c r="D22841" s="232">
        <v>11.179</v>
      </c>
      <c r="E22841" s="232" t="s">
        <v>49441</v>
      </c>
    </row>
    <row r="22842" spans="1:5" hidden="1">
      <c r="A22842" s="232" t="s">
        <v>50438</v>
      </c>
      <c r="B22842" s="233" t="s">
        <v>63121</v>
      </c>
      <c r="C22842" s="232" t="s">
        <v>4</v>
      </c>
      <c r="D22842" s="232">
        <v>14.4102</v>
      </c>
      <c r="E22842" s="232" t="s">
        <v>49441</v>
      </c>
    </row>
    <row r="22843" spans="1:5" hidden="1">
      <c r="A22843" s="232" t="s">
        <v>50439</v>
      </c>
      <c r="B22843" s="233" t="s">
        <v>63121</v>
      </c>
      <c r="C22843" s="232" t="s">
        <v>4</v>
      </c>
      <c r="D22843" s="232">
        <v>41.9193</v>
      </c>
      <c r="E22843" s="232" t="s">
        <v>49441</v>
      </c>
    </row>
    <row r="22844" spans="1:5" hidden="1">
      <c r="A22844" s="232" t="s">
        <v>50440</v>
      </c>
      <c r="B22844" s="233" t="s">
        <v>63121</v>
      </c>
      <c r="C22844" s="232" t="s">
        <v>4</v>
      </c>
      <c r="D22844" s="232">
        <v>26.8</v>
      </c>
      <c r="E22844" s="232" t="s">
        <v>49441</v>
      </c>
    </row>
    <row r="22845" spans="1:5" hidden="1">
      <c r="A22845" s="232" t="s">
        <v>50441</v>
      </c>
      <c r="B22845" s="233" t="s">
        <v>63122</v>
      </c>
      <c r="C22845" s="232" t="s">
        <v>5</v>
      </c>
      <c r="D22845" s="232">
        <v>3270.92</v>
      </c>
      <c r="E22845" s="232" t="s">
        <v>49441</v>
      </c>
    </row>
    <row r="22846" spans="1:5" hidden="1">
      <c r="A22846" s="232" t="s">
        <v>50442</v>
      </c>
      <c r="B22846" s="233" t="s">
        <v>63123</v>
      </c>
      <c r="C22846" s="232" t="s">
        <v>5</v>
      </c>
      <c r="D22846" s="232">
        <v>317952.02</v>
      </c>
      <c r="E22846" s="232" t="s">
        <v>49441</v>
      </c>
    </row>
    <row r="22847" spans="1:5" hidden="1">
      <c r="A22847" s="232" t="s">
        <v>50443</v>
      </c>
      <c r="B22847" s="233" t="s">
        <v>63124</v>
      </c>
      <c r="C22847" s="232" t="s">
        <v>5</v>
      </c>
      <c r="D22847" s="232">
        <v>737417.9</v>
      </c>
      <c r="E22847" s="232" t="s">
        <v>49441</v>
      </c>
    </row>
    <row r="22848" spans="1:5" hidden="1">
      <c r="A22848" s="232" t="s">
        <v>50444</v>
      </c>
      <c r="B22848" s="233" t="s">
        <v>63098</v>
      </c>
      <c r="C22848" s="232" t="s">
        <v>5</v>
      </c>
      <c r="D22848" s="232">
        <v>533545.02</v>
      </c>
      <c r="E22848" s="232" t="s">
        <v>49441</v>
      </c>
    </row>
    <row r="22849" spans="1:5" hidden="1">
      <c r="A22849" s="232" t="s">
        <v>50445</v>
      </c>
      <c r="B22849" s="233" t="s">
        <v>63125</v>
      </c>
      <c r="C22849" s="232" t="s">
        <v>5</v>
      </c>
      <c r="D22849" s="232">
        <v>7209.97</v>
      </c>
      <c r="E22849" s="232" t="s">
        <v>49441</v>
      </c>
    </row>
    <row r="22850" spans="1:5" hidden="1">
      <c r="A22850" s="232" t="s">
        <v>50446</v>
      </c>
      <c r="B22850" s="233" t="s">
        <v>63108</v>
      </c>
      <c r="C22850" s="232" t="s">
        <v>5</v>
      </c>
      <c r="D22850" s="232">
        <v>31250.31</v>
      </c>
      <c r="E22850" s="232" t="s">
        <v>49441</v>
      </c>
    </row>
    <row r="22851" spans="1:5" hidden="1">
      <c r="A22851" s="232" t="s">
        <v>50447</v>
      </c>
      <c r="B22851" s="233" t="s">
        <v>63126</v>
      </c>
      <c r="C22851" s="232" t="s">
        <v>5</v>
      </c>
      <c r="D22851" s="232">
        <v>116445</v>
      </c>
      <c r="E22851" s="232" t="s">
        <v>49441</v>
      </c>
    </row>
    <row r="22852" spans="1:5" hidden="1">
      <c r="A22852" s="232" t="s">
        <v>50448</v>
      </c>
      <c r="B22852" s="233" t="s">
        <v>63127</v>
      </c>
      <c r="C22852" s="232" t="s">
        <v>5</v>
      </c>
      <c r="D22852" s="232">
        <v>4100000</v>
      </c>
      <c r="E22852" s="232" t="s">
        <v>49441</v>
      </c>
    </row>
    <row r="22853" spans="1:5" hidden="1">
      <c r="A22853" s="232" t="s">
        <v>50449</v>
      </c>
      <c r="B22853" s="233" t="s">
        <v>50450</v>
      </c>
      <c r="C22853" s="232" t="s">
        <v>5</v>
      </c>
      <c r="D22853" s="232">
        <v>229793.68</v>
      </c>
      <c r="E22853" s="232" t="s">
        <v>49441</v>
      </c>
    </row>
    <row r="22854" spans="1:5" hidden="1">
      <c r="A22854" s="232" t="s">
        <v>50451</v>
      </c>
      <c r="B22854" s="233" t="s">
        <v>50452</v>
      </c>
      <c r="C22854" s="232" t="s">
        <v>5</v>
      </c>
      <c r="D22854" s="232">
        <v>401545.02</v>
      </c>
      <c r="E22854" s="232" t="s">
        <v>49441</v>
      </c>
    </row>
    <row r="22855" spans="1:5" hidden="1">
      <c r="A22855" s="232" t="s">
        <v>50453</v>
      </c>
      <c r="B22855" s="233" t="s">
        <v>63098</v>
      </c>
      <c r="C22855" s="232" t="s">
        <v>5</v>
      </c>
      <c r="D22855" s="232">
        <v>395545.02</v>
      </c>
      <c r="E22855" s="232" t="s">
        <v>49441</v>
      </c>
    </row>
    <row r="22856" spans="1:5" hidden="1">
      <c r="A22856" s="232" t="s">
        <v>50454</v>
      </c>
      <c r="B22856" s="233" t="s">
        <v>63123</v>
      </c>
      <c r="C22856" s="232" t="s">
        <v>5</v>
      </c>
      <c r="D22856" s="232">
        <v>394044.47</v>
      </c>
      <c r="E22856" s="232" t="s">
        <v>49441</v>
      </c>
    </row>
    <row r="22857" spans="1:5" hidden="1">
      <c r="A22857" s="232" t="s">
        <v>50455</v>
      </c>
      <c r="B22857" s="233" t="s">
        <v>63128</v>
      </c>
      <c r="C22857" s="232" t="s">
        <v>5</v>
      </c>
      <c r="D22857" s="232">
        <v>1867898.04</v>
      </c>
      <c r="E22857" s="232" t="s">
        <v>49441</v>
      </c>
    </row>
    <row r="22858" spans="1:5" hidden="1">
      <c r="A22858" s="232" t="s">
        <v>50456</v>
      </c>
      <c r="B22858" s="233" t="s">
        <v>63129</v>
      </c>
      <c r="C22858" s="232" t="s">
        <v>5</v>
      </c>
      <c r="D22858" s="232">
        <v>468961.76</v>
      </c>
      <c r="E22858" s="232" t="s">
        <v>49441</v>
      </c>
    </row>
    <row r="22859" spans="1:5" hidden="1">
      <c r="A22859" s="232" t="s">
        <v>50457</v>
      </c>
      <c r="B22859" s="233" t="s">
        <v>50458</v>
      </c>
      <c r="C22859" s="232" t="s">
        <v>18</v>
      </c>
      <c r="D22859" s="232">
        <v>316.0206</v>
      </c>
      <c r="E22859" s="232" t="s">
        <v>49441</v>
      </c>
    </row>
    <row r="22860" spans="1:5" hidden="1">
      <c r="A22860" s="232" t="s">
        <v>50459</v>
      </c>
      <c r="B22860" s="233" t="s">
        <v>50460</v>
      </c>
      <c r="C22860" s="232" t="s">
        <v>18</v>
      </c>
      <c r="D22860" s="232">
        <v>385.0145</v>
      </c>
      <c r="E22860" s="232" t="s">
        <v>49441</v>
      </c>
    </row>
    <row r="22861" spans="1:5" hidden="1">
      <c r="A22861" s="232" t="s">
        <v>50461</v>
      </c>
      <c r="B22861" s="233" t="s">
        <v>50462</v>
      </c>
      <c r="C22861" s="232" t="s">
        <v>18</v>
      </c>
      <c r="D22861" s="232">
        <v>475.47710000000001</v>
      </c>
      <c r="E22861" s="232" t="s">
        <v>49441</v>
      </c>
    </row>
    <row r="22862" spans="1:5" hidden="1">
      <c r="A22862" s="232" t="s">
        <v>50463</v>
      </c>
      <c r="B22862" s="233" t="s">
        <v>50464</v>
      </c>
      <c r="C22862" s="232" t="s">
        <v>18</v>
      </c>
      <c r="D22862" s="232">
        <v>454.55349999999999</v>
      </c>
      <c r="E22862" s="232" t="s">
        <v>49441</v>
      </c>
    </row>
    <row r="22863" spans="1:5" hidden="1">
      <c r="A22863" s="232" t="s">
        <v>50465</v>
      </c>
      <c r="B22863" s="233" t="s">
        <v>50466</v>
      </c>
      <c r="C22863" s="232" t="s">
        <v>18</v>
      </c>
      <c r="D22863" s="232">
        <v>427.66950000000003</v>
      </c>
      <c r="E22863" s="232" t="s">
        <v>49441</v>
      </c>
    </row>
    <row r="22864" spans="1:5" hidden="1">
      <c r="A22864" s="232" t="s">
        <v>50467</v>
      </c>
      <c r="B22864" s="233" t="s">
        <v>50468</v>
      </c>
      <c r="C22864" s="232" t="s">
        <v>18</v>
      </c>
      <c r="D22864" s="232">
        <v>424.43740000000003</v>
      </c>
      <c r="E22864" s="232" t="s">
        <v>49441</v>
      </c>
    </row>
    <row r="22865" spans="1:5" hidden="1">
      <c r="A22865" s="232" t="s">
        <v>50469</v>
      </c>
      <c r="B22865" s="233" t="s">
        <v>50470</v>
      </c>
      <c r="C22865" s="232" t="s">
        <v>18</v>
      </c>
      <c r="D22865" s="232">
        <v>385.1474</v>
      </c>
      <c r="E22865" s="232" t="s">
        <v>49441</v>
      </c>
    </row>
    <row r="22866" spans="1:5" hidden="1">
      <c r="A22866" s="232" t="s">
        <v>50471</v>
      </c>
      <c r="B22866" s="233" t="s">
        <v>50472</v>
      </c>
      <c r="C22866" s="232" t="s">
        <v>18</v>
      </c>
      <c r="D22866" s="232">
        <v>182.64779999999999</v>
      </c>
      <c r="E22866" s="232" t="s">
        <v>49441</v>
      </c>
    </row>
    <row r="22867" spans="1:5" hidden="1">
      <c r="A22867" s="232" t="s">
        <v>50473</v>
      </c>
      <c r="B22867" s="233" t="s">
        <v>50474</v>
      </c>
      <c r="C22867" s="232" t="s">
        <v>18</v>
      </c>
      <c r="D22867" s="232">
        <v>267.70490000000001</v>
      </c>
      <c r="E22867" s="232" t="s">
        <v>49441</v>
      </c>
    </row>
    <row r="22868" spans="1:5" hidden="1">
      <c r="A22868" s="232" t="s">
        <v>50475</v>
      </c>
      <c r="B22868" s="233" t="s">
        <v>50476</v>
      </c>
      <c r="C22868" s="232" t="s">
        <v>3</v>
      </c>
      <c r="D22868" s="232">
        <v>57.703800000000001</v>
      </c>
      <c r="E22868" s="232" t="s">
        <v>49441</v>
      </c>
    </row>
    <row r="22869" spans="1:5" hidden="1">
      <c r="A22869" s="232" t="s">
        <v>50477</v>
      </c>
      <c r="B22869" s="233" t="s">
        <v>12358</v>
      </c>
      <c r="C22869" s="232" t="s">
        <v>3</v>
      </c>
      <c r="D22869" s="232">
        <v>6.8507999999999996</v>
      </c>
      <c r="E22869" s="232" t="s">
        <v>49441</v>
      </c>
    </row>
    <row r="22870" spans="1:5" hidden="1">
      <c r="A22870" s="232" t="s">
        <v>50478</v>
      </c>
      <c r="B22870" s="233" t="s">
        <v>50479</v>
      </c>
      <c r="C22870" s="232" t="s">
        <v>18</v>
      </c>
      <c r="D22870" s="232">
        <v>442.73849999999999</v>
      </c>
      <c r="E22870" s="232" t="s">
        <v>49441</v>
      </c>
    </row>
    <row r="22871" spans="1:5" hidden="1">
      <c r="A22871" s="232" t="s">
        <v>50480</v>
      </c>
      <c r="B22871" s="233" t="s">
        <v>50481</v>
      </c>
      <c r="C22871" s="232" t="s">
        <v>3</v>
      </c>
      <c r="D22871" s="232">
        <v>9.5815999999999999</v>
      </c>
      <c r="E22871" s="232" t="s">
        <v>49441</v>
      </c>
    </row>
    <row r="22872" spans="1:5" hidden="1">
      <c r="A22872" s="232" t="s">
        <v>50482</v>
      </c>
      <c r="B22872" s="233" t="s">
        <v>50483</v>
      </c>
      <c r="C22872" s="232" t="s">
        <v>18</v>
      </c>
      <c r="D22872" s="232">
        <v>136.95349999999999</v>
      </c>
      <c r="E22872" s="232" t="s">
        <v>49441</v>
      </c>
    </row>
    <row r="22873" spans="1:5" hidden="1">
      <c r="A22873" s="232" t="s">
        <v>50484</v>
      </c>
      <c r="B22873" s="233" t="s">
        <v>50485</v>
      </c>
      <c r="C22873" s="232" t="s">
        <v>18</v>
      </c>
      <c r="D22873" s="232">
        <v>359.71370000000002</v>
      </c>
      <c r="E22873" s="232" t="s">
        <v>49441</v>
      </c>
    </row>
    <row r="22874" spans="1:5" hidden="1">
      <c r="A22874" s="232" t="s">
        <v>50486</v>
      </c>
      <c r="B22874" s="233" t="s">
        <v>50487</v>
      </c>
      <c r="C22874" s="232" t="s">
        <v>18</v>
      </c>
      <c r="D22874" s="232">
        <v>382.4194</v>
      </c>
      <c r="E22874" s="232" t="s">
        <v>49441</v>
      </c>
    </row>
    <row r="22875" spans="1:5" hidden="1">
      <c r="A22875" s="232" t="s">
        <v>50488</v>
      </c>
      <c r="B22875" s="233" t="s">
        <v>50489</v>
      </c>
      <c r="C22875" s="232" t="s">
        <v>18</v>
      </c>
      <c r="D22875" s="232">
        <v>178.99809999999999</v>
      </c>
      <c r="E22875" s="232" t="s">
        <v>49441</v>
      </c>
    </row>
    <row r="22876" spans="1:5" hidden="1">
      <c r="A22876" s="232" t="s">
        <v>50490</v>
      </c>
      <c r="B22876" s="233" t="s">
        <v>50491</v>
      </c>
      <c r="C22876" s="232" t="s">
        <v>18</v>
      </c>
      <c r="D22876" s="232">
        <v>407.41890000000001</v>
      </c>
      <c r="E22876" s="232" t="s">
        <v>49441</v>
      </c>
    </row>
    <row r="22877" spans="1:5" hidden="1">
      <c r="A22877" s="232" t="s">
        <v>50492</v>
      </c>
      <c r="B22877" s="233" t="s">
        <v>50493</v>
      </c>
      <c r="C22877" s="232" t="s">
        <v>3</v>
      </c>
      <c r="D22877" s="232">
        <v>42.064999999999998</v>
      </c>
      <c r="E22877" s="232" t="s">
        <v>49441</v>
      </c>
    </row>
    <row r="22878" spans="1:5" hidden="1">
      <c r="A22878" s="232" t="s">
        <v>50494</v>
      </c>
      <c r="B22878" s="233" t="s">
        <v>50495</v>
      </c>
      <c r="C22878" s="232" t="s">
        <v>3</v>
      </c>
      <c r="D22878" s="232">
        <v>89.662899999999993</v>
      </c>
      <c r="E22878" s="232" t="s">
        <v>49441</v>
      </c>
    </row>
    <row r="22879" spans="1:5" hidden="1">
      <c r="A22879" s="232" t="s">
        <v>50496</v>
      </c>
      <c r="B22879" s="233" t="s">
        <v>50497</v>
      </c>
      <c r="C22879" s="232" t="s">
        <v>3</v>
      </c>
      <c r="D22879" s="232">
        <v>102.26900000000001</v>
      </c>
      <c r="E22879" s="232" t="s">
        <v>49441</v>
      </c>
    </row>
    <row r="22880" spans="1:5" hidden="1">
      <c r="A22880" s="232" t="s">
        <v>50498</v>
      </c>
      <c r="B22880" s="233" t="s">
        <v>50499</v>
      </c>
      <c r="C22880" s="232" t="s">
        <v>3</v>
      </c>
      <c r="D22880" s="232">
        <v>118.84529999999999</v>
      </c>
      <c r="E22880" s="232" t="s">
        <v>49441</v>
      </c>
    </row>
    <row r="22881" spans="1:5" hidden="1">
      <c r="A22881" s="232" t="s">
        <v>50500</v>
      </c>
      <c r="B22881" s="233" t="s">
        <v>50501</v>
      </c>
      <c r="C22881" s="232" t="s">
        <v>83</v>
      </c>
      <c r="D22881" s="232">
        <v>10.499700000000001</v>
      </c>
      <c r="E22881" s="232" t="s">
        <v>49441</v>
      </c>
    </row>
    <row r="22882" spans="1:5" hidden="1">
      <c r="A22882" s="232" t="s">
        <v>50502</v>
      </c>
      <c r="B22882" s="233" t="s">
        <v>50503</v>
      </c>
      <c r="C22882" s="232" t="s">
        <v>83</v>
      </c>
      <c r="D22882" s="232">
        <v>8.7790999999999997</v>
      </c>
      <c r="E22882" s="232" t="s">
        <v>49441</v>
      </c>
    </row>
    <row r="22883" spans="1:5" hidden="1">
      <c r="A22883" s="232" t="s">
        <v>50504</v>
      </c>
      <c r="B22883" s="233" t="s">
        <v>50505</v>
      </c>
      <c r="C22883" s="232" t="s">
        <v>83</v>
      </c>
      <c r="D22883" s="232">
        <v>5.2293000000000003</v>
      </c>
      <c r="E22883" s="232" t="s">
        <v>49441</v>
      </c>
    </row>
    <row r="22884" spans="1:5" hidden="1">
      <c r="A22884" s="232" t="s">
        <v>50506</v>
      </c>
      <c r="B22884" s="233" t="s">
        <v>50507</v>
      </c>
      <c r="C22884" s="232" t="s">
        <v>3</v>
      </c>
      <c r="D22884" s="232">
        <v>113.1371</v>
      </c>
      <c r="E22884" s="232" t="s">
        <v>49441</v>
      </c>
    </row>
    <row r="22885" spans="1:5" hidden="1">
      <c r="A22885" s="232" t="s">
        <v>50508</v>
      </c>
      <c r="B22885" s="233" t="s">
        <v>50509</v>
      </c>
      <c r="C22885" s="232" t="s">
        <v>18</v>
      </c>
      <c r="D22885" s="232">
        <v>622.81359999999995</v>
      </c>
      <c r="E22885" s="232" t="s">
        <v>49441</v>
      </c>
    </row>
    <row r="22886" spans="1:5" hidden="1">
      <c r="A22886" s="232" t="s">
        <v>50510</v>
      </c>
      <c r="B22886" s="233" t="s">
        <v>50511</v>
      </c>
      <c r="C22886" s="232" t="s">
        <v>3</v>
      </c>
      <c r="D22886" s="232">
        <v>69.828900000000004</v>
      </c>
      <c r="E22886" s="232" t="s">
        <v>49441</v>
      </c>
    </row>
    <row r="22887" spans="1:5" hidden="1">
      <c r="A22887" s="232" t="s">
        <v>50512</v>
      </c>
      <c r="B22887" s="233" t="s">
        <v>62409</v>
      </c>
      <c r="C22887" s="232" t="s">
        <v>83</v>
      </c>
      <c r="D22887" s="232">
        <v>9.4281000000000006</v>
      </c>
      <c r="E22887" s="232" t="s">
        <v>49441</v>
      </c>
    </row>
    <row r="22888" spans="1:5" hidden="1">
      <c r="A22888" s="232" t="s">
        <v>50513</v>
      </c>
      <c r="B22888" s="233" t="s">
        <v>50514</v>
      </c>
      <c r="C22888" s="232" t="s">
        <v>3</v>
      </c>
      <c r="D22888" s="232">
        <v>48.308300000000003</v>
      </c>
      <c r="E22888" s="232" t="s">
        <v>49441</v>
      </c>
    </row>
    <row r="22889" spans="1:5" hidden="1">
      <c r="A22889" s="232" t="s">
        <v>50515</v>
      </c>
      <c r="B22889" s="233" t="s">
        <v>50516</v>
      </c>
      <c r="C22889" s="232" t="s">
        <v>3</v>
      </c>
      <c r="D22889" s="232">
        <v>9.8793000000000006</v>
      </c>
      <c r="E22889" s="232" t="s">
        <v>49441</v>
      </c>
    </row>
    <row r="22890" spans="1:5" hidden="1">
      <c r="A22890" s="232" t="s">
        <v>50517</v>
      </c>
      <c r="B22890" s="233" t="s">
        <v>50518</v>
      </c>
      <c r="C22890" s="232" t="s">
        <v>3</v>
      </c>
      <c r="D22890" s="232">
        <v>25.112500000000001</v>
      </c>
      <c r="E22890" s="232" t="s">
        <v>49441</v>
      </c>
    </row>
    <row r="22891" spans="1:5" hidden="1">
      <c r="A22891" s="232" t="s">
        <v>50519</v>
      </c>
      <c r="B22891" s="233" t="s">
        <v>12186</v>
      </c>
      <c r="C22891" s="232" t="s">
        <v>5</v>
      </c>
      <c r="D22891" s="232">
        <v>1239.9916000000001</v>
      </c>
      <c r="E22891" s="232" t="s">
        <v>49441</v>
      </c>
    </row>
    <row r="22892" spans="1:5" hidden="1">
      <c r="A22892" s="232" t="s">
        <v>50520</v>
      </c>
      <c r="B22892" s="233" t="s">
        <v>50521</v>
      </c>
      <c r="C22892" s="232" t="s">
        <v>84</v>
      </c>
      <c r="D22892" s="232">
        <v>687.37040000000002</v>
      </c>
      <c r="E22892" s="232" t="s">
        <v>49441</v>
      </c>
    </row>
    <row r="22893" spans="1:5" hidden="1">
      <c r="A22893" s="232" t="s">
        <v>50522</v>
      </c>
      <c r="B22893" s="233" t="s">
        <v>50523</v>
      </c>
      <c r="C22893" s="232" t="s">
        <v>84</v>
      </c>
      <c r="D22893" s="232">
        <v>306.2509</v>
      </c>
      <c r="E22893" s="232" t="s">
        <v>49441</v>
      </c>
    </row>
    <row r="22894" spans="1:5" hidden="1">
      <c r="A22894" s="232" t="s">
        <v>50524</v>
      </c>
      <c r="B22894" s="233" t="s">
        <v>50525</v>
      </c>
      <c r="C22894" s="232" t="s">
        <v>4</v>
      </c>
      <c r="D22894" s="232">
        <v>196.73929999999999</v>
      </c>
      <c r="E22894" s="232" t="s">
        <v>49441</v>
      </c>
    </row>
    <row r="22895" spans="1:5" hidden="1">
      <c r="A22895" s="232" t="s">
        <v>50526</v>
      </c>
      <c r="B22895" s="233" t="s">
        <v>50527</v>
      </c>
      <c r="C22895" s="232" t="s">
        <v>18</v>
      </c>
      <c r="D22895" s="232">
        <v>670.51880000000006</v>
      </c>
      <c r="E22895" s="232" t="s">
        <v>49441</v>
      </c>
    </row>
    <row r="22896" spans="1:5" hidden="1">
      <c r="A22896" s="232" t="s">
        <v>50528</v>
      </c>
      <c r="B22896" s="233" t="s">
        <v>50529</v>
      </c>
      <c r="C22896" s="232" t="s">
        <v>18</v>
      </c>
      <c r="D22896" s="232">
        <v>691.06910000000005</v>
      </c>
      <c r="E22896" s="232" t="s">
        <v>49441</v>
      </c>
    </row>
    <row r="22897" spans="1:5" hidden="1">
      <c r="A22897" s="232" t="s">
        <v>50530</v>
      </c>
      <c r="B22897" s="233" t="s">
        <v>50531</v>
      </c>
      <c r="C22897" s="232" t="s">
        <v>84</v>
      </c>
      <c r="D22897" s="232">
        <v>246.749</v>
      </c>
      <c r="E22897" s="232" t="s">
        <v>49441</v>
      </c>
    </row>
    <row r="22898" spans="1:5" hidden="1">
      <c r="A22898" s="232" t="s">
        <v>50532</v>
      </c>
      <c r="B22898" s="233" t="s">
        <v>50533</v>
      </c>
      <c r="C22898" s="232" t="s">
        <v>84</v>
      </c>
      <c r="D22898" s="232">
        <v>96.652900000000002</v>
      </c>
      <c r="E22898" s="232" t="s">
        <v>49441</v>
      </c>
    </row>
    <row r="22899" spans="1:5" hidden="1">
      <c r="A22899" s="232" t="s">
        <v>50534</v>
      </c>
      <c r="B22899" s="233" t="s">
        <v>50535</v>
      </c>
      <c r="C22899" s="232" t="s">
        <v>84</v>
      </c>
      <c r="D22899" s="232">
        <v>76.493700000000004</v>
      </c>
      <c r="E22899" s="232" t="s">
        <v>49441</v>
      </c>
    </row>
    <row r="22900" spans="1:5" hidden="1">
      <c r="A22900" s="232" t="s">
        <v>50536</v>
      </c>
      <c r="B22900" s="233" t="s">
        <v>50537</v>
      </c>
      <c r="C22900" s="232" t="s">
        <v>84</v>
      </c>
      <c r="D22900" s="232">
        <v>223.22219999999999</v>
      </c>
      <c r="E22900" s="232" t="s">
        <v>49441</v>
      </c>
    </row>
    <row r="22901" spans="1:5" hidden="1">
      <c r="A22901" s="232" t="s">
        <v>50538</v>
      </c>
      <c r="B22901" s="233" t="s">
        <v>50539</v>
      </c>
      <c r="C22901" s="232" t="s">
        <v>84</v>
      </c>
      <c r="D22901" s="232">
        <v>4.3022999999999998</v>
      </c>
      <c r="E22901" s="232" t="s">
        <v>49441</v>
      </c>
    </row>
    <row r="22902" spans="1:5" hidden="1">
      <c r="A22902" s="232" t="s">
        <v>50540</v>
      </c>
      <c r="B22902" s="233" t="s">
        <v>50541</v>
      </c>
      <c r="C22902" s="232" t="s">
        <v>84</v>
      </c>
      <c r="D22902" s="232">
        <v>3.7873999999999999</v>
      </c>
      <c r="E22902" s="232" t="s">
        <v>49441</v>
      </c>
    </row>
    <row r="22903" spans="1:5" hidden="1">
      <c r="A22903" s="232" t="s">
        <v>50542</v>
      </c>
      <c r="B22903" s="233" t="s">
        <v>50543</v>
      </c>
      <c r="C22903" s="232" t="s">
        <v>84</v>
      </c>
      <c r="D22903" s="232">
        <v>1.4363999999999999</v>
      </c>
      <c r="E22903" s="232" t="s">
        <v>49441</v>
      </c>
    </row>
    <row r="22904" spans="1:5" hidden="1">
      <c r="A22904" s="232" t="s">
        <v>50544</v>
      </c>
      <c r="B22904" s="233" t="s">
        <v>50545</v>
      </c>
      <c r="C22904" s="232" t="s">
        <v>84</v>
      </c>
      <c r="D22904" s="232">
        <v>5.4089999999999998</v>
      </c>
      <c r="E22904" s="232" t="s">
        <v>49441</v>
      </c>
    </row>
    <row r="22905" spans="1:5" hidden="1">
      <c r="A22905" s="232" t="s">
        <v>50546</v>
      </c>
      <c r="B22905" s="233" t="s">
        <v>50547</v>
      </c>
      <c r="C22905" s="232" t="s">
        <v>84</v>
      </c>
      <c r="D22905" s="232">
        <v>5.3582999999999998</v>
      </c>
      <c r="E22905" s="232" t="s">
        <v>49441</v>
      </c>
    </row>
    <row r="22906" spans="1:5" hidden="1">
      <c r="A22906" s="232" t="s">
        <v>50548</v>
      </c>
      <c r="B22906" s="233" t="s">
        <v>50549</v>
      </c>
      <c r="C22906" s="232" t="s">
        <v>84</v>
      </c>
      <c r="D22906" s="232">
        <v>0.1004</v>
      </c>
      <c r="E22906" s="232" t="s">
        <v>49441</v>
      </c>
    </row>
    <row r="22907" spans="1:5" hidden="1">
      <c r="A22907" s="232" t="s">
        <v>50550</v>
      </c>
      <c r="B22907" s="233" t="s">
        <v>12337</v>
      </c>
      <c r="C22907" s="232" t="s">
        <v>84</v>
      </c>
      <c r="D22907" s="232">
        <v>98.203800000000001</v>
      </c>
      <c r="E22907" s="232" t="s">
        <v>49441</v>
      </c>
    </row>
    <row r="22908" spans="1:5" hidden="1">
      <c r="A22908" s="232" t="s">
        <v>50551</v>
      </c>
      <c r="B22908" s="233" t="s">
        <v>12337</v>
      </c>
      <c r="C22908" s="232" t="s">
        <v>84</v>
      </c>
      <c r="D22908" s="232">
        <v>46.070900000000002</v>
      </c>
      <c r="E22908" s="232" t="s">
        <v>49441</v>
      </c>
    </row>
    <row r="22909" spans="1:5" hidden="1">
      <c r="A22909" s="232" t="s">
        <v>50552</v>
      </c>
      <c r="B22909" s="233" t="s">
        <v>12337</v>
      </c>
      <c r="C22909" s="232" t="s">
        <v>84</v>
      </c>
      <c r="D22909" s="232">
        <v>40.040700000000001</v>
      </c>
      <c r="E22909" s="232" t="s">
        <v>49441</v>
      </c>
    </row>
    <row r="22910" spans="1:5" hidden="1">
      <c r="A22910" s="232" t="s">
        <v>50553</v>
      </c>
      <c r="B22910" s="233" t="s">
        <v>62410</v>
      </c>
      <c r="C22910" s="232" t="s">
        <v>3</v>
      </c>
      <c r="D22910" s="232">
        <v>269.45139999999998</v>
      </c>
      <c r="E22910" s="232" t="s">
        <v>49441</v>
      </c>
    </row>
    <row r="22911" spans="1:5" hidden="1">
      <c r="A22911" s="232" t="s">
        <v>50554</v>
      </c>
      <c r="B22911" s="233" t="s">
        <v>50555</v>
      </c>
      <c r="C22911" s="232" t="s">
        <v>5</v>
      </c>
      <c r="D22911" s="232">
        <v>131.63399999999999</v>
      </c>
      <c r="E22911" s="232" t="s">
        <v>49441</v>
      </c>
    </row>
    <row r="22912" spans="1:5" hidden="1">
      <c r="A22912" s="232" t="s">
        <v>50556</v>
      </c>
      <c r="B22912" s="233" t="s">
        <v>50557</v>
      </c>
      <c r="C22912" s="232" t="s">
        <v>3</v>
      </c>
      <c r="D22912" s="232">
        <v>53.400300000000001</v>
      </c>
      <c r="E22912" s="232" t="s">
        <v>49441</v>
      </c>
    </row>
    <row r="22913" spans="1:5" hidden="1">
      <c r="A22913" s="232" t="s">
        <v>50558</v>
      </c>
      <c r="B22913" s="233" t="s">
        <v>12357</v>
      </c>
      <c r="C22913" s="232" t="s">
        <v>3</v>
      </c>
      <c r="D22913" s="232">
        <v>2.2132000000000001</v>
      </c>
      <c r="E22913" s="232" t="s">
        <v>49441</v>
      </c>
    </row>
    <row r="22914" spans="1:5" hidden="1">
      <c r="A22914" s="232" t="s">
        <v>50559</v>
      </c>
      <c r="B22914" s="233" t="s">
        <v>50560</v>
      </c>
      <c r="C22914" s="232" t="s">
        <v>18</v>
      </c>
      <c r="D22914" s="232">
        <v>28.075199999999999</v>
      </c>
      <c r="E22914" s="232" t="s">
        <v>49441</v>
      </c>
    </row>
    <row r="22915" spans="1:5" hidden="1">
      <c r="A22915" s="232" t="s">
        <v>50561</v>
      </c>
      <c r="B22915" s="233" t="s">
        <v>50562</v>
      </c>
      <c r="C22915" s="232" t="s">
        <v>4</v>
      </c>
      <c r="D22915" s="232">
        <v>344.90730000000002</v>
      </c>
      <c r="E22915" s="232" t="s">
        <v>49441</v>
      </c>
    </row>
    <row r="22916" spans="1:5" hidden="1">
      <c r="A22916" s="232" t="s">
        <v>50563</v>
      </c>
      <c r="B22916" s="233" t="s">
        <v>50564</v>
      </c>
      <c r="C22916" s="232" t="s">
        <v>5</v>
      </c>
      <c r="D22916" s="232">
        <v>3088.8436999999999</v>
      </c>
      <c r="E22916" s="232" t="s">
        <v>49441</v>
      </c>
    </row>
    <row r="22917" spans="1:5" hidden="1">
      <c r="A22917" s="232" t="s">
        <v>50565</v>
      </c>
      <c r="B22917" s="233" t="s">
        <v>50566</v>
      </c>
      <c r="C22917" s="232" t="s">
        <v>3</v>
      </c>
      <c r="D22917" s="232">
        <v>163.65459999999999</v>
      </c>
      <c r="E22917" s="232" t="s">
        <v>49441</v>
      </c>
    </row>
    <row r="22918" spans="1:5" hidden="1">
      <c r="A22918" s="232" t="s">
        <v>50567</v>
      </c>
      <c r="B22918" s="233" t="s">
        <v>50568</v>
      </c>
      <c r="C22918" s="232" t="s">
        <v>18</v>
      </c>
      <c r="D22918" s="232">
        <v>66.551199999999994</v>
      </c>
      <c r="E22918" s="232" t="s">
        <v>49441</v>
      </c>
    </row>
    <row r="22919" spans="1:5" hidden="1">
      <c r="A22919" s="232" t="s">
        <v>50569</v>
      </c>
      <c r="B22919" s="233" t="s">
        <v>50570</v>
      </c>
      <c r="C22919" s="232" t="s">
        <v>4</v>
      </c>
      <c r="D22919" s="232">
        <v>88.988299999999995</v>
      </c>
      <c r="E22919" s="232" t="s">
        <v>49441</v>
      </c>
    </row>
    <row r="22920" spans="1:5" hidden="1">
      <c r="A22920" s="232" t="s">
        <v>50571</v>
      </c>
      <c r="B22920" s="233" t="s">
        <v>50572</v>
      </c>
      <c r="C22920" s="232" t="s">
        <v>18</v>
      </c>
      <c r="D22920" s="232">
        <v>82.638300000000001</v>
      </c>
      <c r="E22920" s="232" t="s">
        <v>49441</v>
      </c>
    </row>
    <row r="22921" spans="1:5" hidden="1">
      <c r="A22921" s="232" t="s">
        <v>50573</v>
      </c>
      <c r="B22921" s="233" t="s">
        <v>50574</v>
      </c>
      <c r="C22921" s="232" t="s">
        <v>18</v>
      </c>
      <c r="D22921" s="232">
        <v>104.6315</v>
      </c>
      <c r="E22921" s="232" t="s">
        <v>49441</v>
      </c>
    </row>
    <row r="22922" spans="1:5" hidden="1">
      <c r="A22922" s="232" t="s">
        <v>50575</v>
      </c>
      <c r="B22922" s="233" t="s">
        <v>50576</v>
      </c>
      <c r="C22922" s="232" t="s">
        <v>18</v>
      </c>
      <c r="D22922" s="232">
        <v>125.2032</v>
      </c>
      <c r="E22922" s="232" t="s">
        <v>49441</v>
      </c>
    </row>
    <row r="22923" spans="1:5" hidden="1">
      <c r="A22923" s="232" t="s">
        <v>50577</v>
      </c>
      <c r="B22923" s="233" t="s">
        <v>50578</v>
      </c>
      <c r="C22923" s="232" t="s">
        <v>18</v>
      </c>
      <c r="D22923" s="232">
        <v>143.446</v>
      </c>
      <c r="E22923" s="232" t="s">
        <v>49441</v>
      </c>
    </row>
    <row r="22924" spans="1:5" hidden="1">
      <c r="A22924" s="232" t="s">
        <v>50579</v>
      </c>
      <c r="B22924" s="233" t="s">
        <v>50580</v>
      </c>
      <c r="C22924" s="232" t="s">
        <v>18</v>
      </c>
      <c r="D22924" s="232">
        <v>82.4298</v>
      </c>
      <c r="E22924" s="232" t="s">
        <v>49441</v>
      </c>
    </row>
    <row r="22925" spans="1:5" hidden="1">
      <c r="A22925" s="232" t="s">
        <v>50581</v>
      </c>
      <c r="B22925" s="233" t="s">
        <v>50582</v>
      </c>
      <c r="C22925" s="232" t="s">
        <v>18</v>
      </c>
      <c r="D22925" s="232">
        <v>125.07859999999999</v>
      </c>
      <c r="E22925" s="232" t="s">
        <v>49441</v>
      </c>
    </row>
    <row r="22926" spans="1:5" hidden="1">
      <c r="A22926" s="232" t="s">
        <v>50583</v>
      </c>
      <c r="B22926" s="233" t="s">
        <v>50584</v>
      </c>
      <c r="C22926" s="232" t="s">
        <v>18</v>
      </c>
      <c r="D22926" s="232">
        <v>130.65100000000001</v>
      </c>
      <c r="E22926" s="232" t="s">
        <v>49441</v>
      </c>
    </row>
    <row r="22927" spans="1:5" hidden="1">
      <c r="A22927" s="232" t="s">
        <v>50585</v>
      </c>
      <c r="B22927" s="233" t="s">
        <v>50586</v>
      </c>
      <c r="C22927" s="232" t="s">
        <v>18</v>
      </c>
      <c r="D22927" s="232">
        <v>158.4684</v>
      </c>
      <c r="E22927" s="232" t="s">
        <v>49441</v>
      </c>
    </row>
    <row r="22928" spans="1:5" hidden="1">
      <c r="A22928" s="232" t="s">
        <v>50587</v>
      </c>
      <c r="B22928" s="233" t="s">
        <v>50588</v>
      </c>
      <c r="C22928" s="232" t="s">
        <v>18</v>
      </c>
      <c r="D22928" s="232">
        <v>232.26740000000001</v>
      </c>
      <c r="E22928" s="232" t="s">
        <v>49441</v>
      </c>
    </row>
    <row r="22929" spans="1:5" hidden="1">
      <c r="A22929" s="232" t="s">
        <v>50589</v>
      </c>
      <c r="B22929" s="233" t="s">
        <v>50590</v>
      </c>
      <c r="C22929" s="232" t="s">
        <v>18</v>
      </c>
      <c r="D22929" s="232">
        <v>109.7396</v>
      </c>
      <c r="E22929" s="232" t="s">
        <v>49441</v>
      </c>
    </row>
    <row r="22930" spans="1:5" hidden="1">
      <c r="A22930" s="232" t="s">
        <v>50591</v>
      </c>
      <c r="B22930" s="233" t="s">
        <v>50592</v>
      </c>
      <c r="C22930" s="232" t="s">
        <v>18</v>
      </c>
      <c r="D22930" s="232">
        <v>143.16210000000001</v>
      </c>
      <c r="E22930" s="232" t="s">
        <v>49441</v>
      </c>
    </row>
    <row r="22931" spans="1:5" hidden="1">
      <c r="A22931" s="232" t="s">
        <v>50593</v>
      </c>
      <c r="B22931" s="233" t="s">
        <v>50594</v>
      </c>
      <c r="C22931" s="232" t="s">
        <v>18</v>
      </c>
      <c r="D22931" s="232">
        <v>210.2638</v>
      </c>
      <c r="E22931" s="232" t="s">
        <v>49441</v>
      </c>
    </row>
    <row r="22932" spans="1:5" hidden="1">
      <c r="A22932" s="232" t="s">
        <v>50595</v>
      </c>
      <c r="B22932" s="233" t="s">
        <v>50596</v>
      </c>
      <c r="C22932" s="232" t="s">
        <v>18</v>
      </c>
      <c r="D22932" s="232">
        <v>95.546999999999997</v>
      </c>
      <c r="E22932" s="232" t="s">
        <v>49441</v>
      </c>
    </row>
    <row r="22933" spans="1:5" hidden="1">
      <c r="A22933" s="232" t="s">
        <v>50597</v>
      </c>
      <c r="B22933" s="233" t="s">
        <v>50598</v>
      </c>
      <c r="C22933" s="232" t="s">
        <v>18</v>
      </c>
      <c r="D22933" s="232">
        <v>96.141999999999996</v>
      </c>
      <c r="E22933" s="232" t="s">
        <v>49441</v>
      </c>
    </row>
    <row r="22934" spans="1:5" hidden="1">
      <c r="A22934" s="232" t="s">
        <v>50599</v>
      </c>
      <c r="B22934" s="233" t="s">
        <v>50600</v>
      </c>
      <c r="C22934" s="232" t="s">
        <v>18</v>
      </c>
      <c r="D22934" s="232">
        <v>97.040700000000001</v>
      </c>
      <c r="E22934" s="232" t="s">
        <v>49441</v>
      </c>
    </row>
    <row r="22935" spans="1:5" hidden="1">
      <c r="A22935" s="232" t="s">
        <v>50601</v>
      </c>
      <c r="B22935" s="233" t="s">
        <v>50602</v>
      </c>
      <c r="C22935" s="232" t="s">
        <v>18</v>
      </c>
      <c r="D22935" s="232">
        <v>100.6503</v>
      </c>
      <c r="E22935" s="232" t="s">
        <v>49441</v>
      </c>
    </row>
    <row r="22936" spans="1:5" hidden="1">
      <c r="A22936" s="232" t="s">
        <v>50603</v>
      </c>
      <c r="B22936" s="233" t="s">
        <v>50604</v>
      </c>
      <c r="C22936" s="232" t="s">
        <v>18</v>
      </c>
      <c r="D22936" s="232">
        <v>116.1671</v>
      </c>
      <c r="E22936" s="232" t="s">
        <v>49441</v>
      </c>
    </row>
    <row r="22937" spans="1:5" hidden="1">
      <c r="A22937" s="232" t="s">
        <v>50605</v>
      </c>
      <c r="B22937" s="233" t="s">
        <v>50606</v>
      </c>
      <c r="C22937" s="232" t="s">
        <v>84</v>
      </c>
      <c r="D22937" s="232">
        <v>121.00620000000001</v>
      </c>
      <c r="E22937" s="232" t="s">
        <v>49441</v>
      </c>
    </row>
    <row r="22938" spans="1:5" hidden="1">
      <c r="A22938" s="232" t="s">
        <v>50607</v>
      </c>
      <c r="B22938" s="233" t="s">
        <v>12147</v>
      </c>
      <c r="C22938" s="232" t="s">
        <v>84</v>
      </c>
      <c r="D22938" s="232">
        <v>118.9004</v>
      </c>
      <c r="E22938" s="232" t="s">
        <v>49441</v>
      </c>
    </row>
    <row r="22939" spans="1:5" hidden="1">
      <c r="A22939" s="232" t="s">
        <v>50608</v>
      </c>
      <c r="B22939" s="233" t="s">
        <v>50609</v>
      </c>
      <c r="C22939" s="232" t="s">
        <v>18</v>
      </c>
      <c r="D22939" s="232">
        <v>1876.3535999999999</v>
      </c>
      <c r="E22939" s="232" t="s">
        <v>49441</v>
      </c>
    </row>
    <row r="22940" spans="1:5" hidden="1">
      <c r="A22940" s="232" t="s">
        <v>50610</v>
      </c>
      <c r="B22940" s="233" t="s">
        <v>12349</v>
      </c>
      <c r="C22940" s="232" t="s">
        <v>84</v>
      </c>
      <c r="D22940" s="232">
        <v>890.88099999999997</v>
      </c>
      <c r="E22940" s="232" t="s">
        <v>49441</v>
      </c>
    </row>
    <row r="22941" spans="1:5" hidden="1">
      <c r="A22941" s="232" t="s">
        <v>50611</v>
      </c>
      <c r="B22941" s="233" t="s">
        <v>12171</v>
      </c>
      <c r="C22941" s="232" t="s">
        <v>84</v>
      </c>
      <c r="D22941" s="232">
        <v>277.17939999999999</v>
      </c>
      <c r="E22941" s="232" t="s">
        <v>49441</v>
      </c>
    </row>
    <row r="22942" spans="1:5" hidden="1">
      <c r="A22942" s="232" t="s">
        <v>50612</v>
      </c>
      <c r="B22942" s="233" t="s">
        <v>50613</v>
      </c>
      <c r="C22942" s="232" t="s">
        <v>84</v>
      </c>
      <c r="D22942" s="232">
        <v>178.0341</v>
      </c>
      <c r="E22942" s="232" t="s">
        <v>49441</v>
      </c>
    </row>
    <row r="22943" spans="1:5" hidden="1">
      <c r="A22943" s="232" t="s">
        <v>50614</v>
      </c>
      <c r="B22943" s="233" t="s">
        <v>50615</v>
      </c>
      <c r="C22943" s="232" t="s">
        <v>84</v>
      </c>
      <c r="D22943" s="232">
        <v>97.370699999999999</v>
      </c>
      <c r="E22943" s="232" t="s">
        <v>49441</v>
      </c>
    </row>
    <row r="22944" spans="1:5" hidden="1">
      <c r="A22944" s="232" t="s">
        <v>50616</v>
      </c>
      <c r="B22944" s="233" t="s">
        <v>50617</v>
      </c>
      <c r="C22944" s="232" t="s">
        <v>5</v>
      </c>
      <c r="D22944" s="232">
        <v>147.71510000000001</v>
      </c>
      <c r="E22944" s="232" t="s">
        <v>49441</v>
      </c>
    </row>
    <row r="22945" spans="1:5" hidden="1">
      <c r="A22945" s="232" t="s">
        <v>50618</v>
      </c>
      <c r="B22945" s="233" t="s">
        <v>50619</v>
      </c>
      <c r="C22945" s="232" t="s">
        <v>5</v>
      </c>
      <c r="D22945" s="232">
        <v>49.156500000000001</v>
      </c>
      <c r="E22945" s="232" t="s">
        <v>49441</v>
      </c>
    </row>
    <row r="22946" spans="1:5" hidden="1">
      <c r="A22946" s="232" t="s">
        <v>50620</v>
      </c>
      <c r="B22946" s="233" t="s">
        <v>50621</v>
      </c>
      <c r="C22946" s="232" t="s">
        <v>5</v>
      </c>
      <c r="D22946" s="232">
        <v>59.539700000000003</v>
      </c>
      <c r="E22946" s="232" t="s">
        <v>49441</v>
      </c>
    </row>
    <row r="22947" spans="1:5" hidden="1">
      <c r="A22947" s="232" t="s">
        <v>50622</v>
      </c>
      <c r="B22947" s="233" t="s">
        <v>50623</v>
      </c>
      <c r="C22947" s="232" t="s">
        <v>5</v>
      </c>
      <c r="D22947" s="232">
        <v>80.679100000000005</v>
      </c>
      <c r="E22947" s="232" t="s">
        <v>49441</v>
      </c>
    </row>
    <row r="22948" spans="1:5" hidden="1">
      <c r="A22948" s="232" t="s">
        <v>50624</v>
      </c>
      <c r="B22948" s="233" t="s">
        <v>50625</v>
      </c>
      <c r="C22948" s="232" t="s">
        <v>3</v>
      </c>
      <c r="D22948" s="232">
        <v>4.0378999999999996</v>
      </c>
      <c r="E22948" s="232" t="s">
        <v>49441</v>
      </c>
    </row>
    <row r="22949" spans="1:5" hidden="1">
      <c r="A22949" s="232" t="s">
        <v>50626</v>
      </c>
      <c r="B22949" s="233" t="s">
        <v>50627</v>
      </c>
      <c r="C22949" s="232" t="s">
        <v>5</v>
      </c>
      <c r="D22949" s="232">
        <v>200.87370000000001</v>
      </c>
      <c r="E22949" s="232" t="s">
        <v>49441</v>
      </c>
    </row>
    <row r="22950" spans="1:5" hidden="1">
      <c r="A22950" s="232" t="s">
        <v>50628</v>
      </c>
      <c r="B22950" s="233" t="s">
        <v>50629</v>
      </c>
      <c r="C22950" s="232" t="s">
        <v>3</v>
      </c>
      <c r="D22950" s="232">
        <v>15.2136</v>
      </c>
      <c r="E22950" s="232" t="s">
        <v>49441</v>
      </c>
    </row>
    <row r="22951" spans="1:5" hidden="1">
      <c r="A22951" s="232" t="s">
        <v>50630</v>
      </c>
      <c r="B22951" s="233" t="s">
        <v>50631</v>
      </c>
      <c r="C22951" s="232" t="s">
        <v>18</v>
      </c>
      <c r="D22951" s="232">
        <v>46.071899999999999</v>
      </c>
      <c r="E22951" s="232" t="s">
        <v>49441</v>
      </c>
    </row>
    <row r="22952" spans="1:5" hidden="1">
      <c r="A22952" s="232" t="s">
        <v>50632</v>
      </c>
      <c r="B22952" s="233" t="s">
        <v>50633</v>
      </c>
      <c r="C22952" s="232" t="s">
        <v>3</v>
      </c>
      <c r="D22952" s="232">
        <v>185.26310000000001</v>
      </c>
      <c r="E22952" s="232" t="s">
        <v>49441</v>
      </c>
    </row>
    <row r="22953" spans="1:5" hidden="1">
      <c r="A22953" s="232" t="s">
        <v>50634</v>
      </c>
      <c r="B22953" s="233" t="s">
        <v>50635</v>
      </c>
      <c r="C22953" s="232" t="s">
        <v>3</v>
      </c>
      <c r="D22953" s="232">
        <v>363.69310000000002</v>
      </c>
      <c r="E22953" s="232" t="s">
        <v>49441</v>
      </c>
    </row>
    <row r="22954" spans="1:5" hidden="1">
      <c r="A22954" s="232" t="s">
        <v>50636</v>
      </c>
      <c r="B22954" s="233" t="s">
        <v>50637</v>
      </c>
      <c r="C22954" s="232" t="s">
        <v>3</v>
      </c>
      <c r="D22954" s="232">
        <v>400.22820000000002</v>
      </c>
      <c r="E22954" s="232" t="s">
        <v>49441</v>
      </c>
    </row>
    <row r="22955" spans="1:5" hidden="1">
      <c r="A22955" s="232" t="s">
        <v>50638</v>
      </c>
      <c r="B22955" s="233" t="s">
        <v>50639</v>
      </c>
      <c r="C22955" s="232" t="s">
        <v>18</v>
      </c>
      <c r="D22955" s="232">
        <v>94.974999999999994</v>
      </c>
      <c r="E22955" s="232" t="s">
        <v>49441</v>
      </c>
    </row>
    <row r="22956" spans="1:5" hidden="1">
      <c r="A22956" s="232" t="s">
        <v>50640</v>
      </c>
      <c r="B22956" s="233" t="s">
        <v>50641</v>
      </c>
      <c r="C22956" s="232" t="s">
        <v>18</v>
      </c>
      <c r="D22956" s="232">
        <v>98.725499999999997</v>
      </c>
      <c r="E22956" s="232" t="s">
        <v>49441</v>
      </c>
    </row>
    <row r="22957" spans="1:5" hidden="1">
      <c r="A22957" s="232" t="s">
        <v>50642</v>
      </c>
      <c r="B22957" s="233" t="s">
        <v>50643</v>
      </c>
      <c r="C22957" s="232" t="s">
        <v>84</v>
      </c>
      <c r="D22957" s="232">
        <v>207.9057</v>
      </c>
      <c r="E22957" s="232" t="s">
        <v>49441</v>
      </c>
    </row>
    <row r="22958" spans="1:5" hidden="1">
      <c r="A22958" s="232" t="s">
        <v>50644</v>
      </c>
      <c r="B22958" s="233" t="s">
        <v>50645</v>
      </c>
      <c r="C22958" s="232" t="s">
        <v>84</v>
      </c>
      <c r="D22958" s="232">
        <v>112.4515</v>
      </c>
      <c r="E22958" s="232" t="s">
        <v>49441</v>
      </c>
    </row>
    <row r="22959" spans="1:5" hidden="1">
      <c r="A22959" s="232" t="s">
        <v>50646</v>
      </c>
      <c r="B22959" s="233" t="s">
        <v>50647</v>
      </c>
      <c r="C22959" s="232" t="s">
        <v>84</v>
      </c>
      <c r="D22959" s="232">
        <v>94.97</v>
      </c>
      <c r="E22959" s="232" t="s">
        <v>49441</v>
      </c>
    </row>
    <row r="22960" spans="1:5" hidden="1">
      <c r="A22960" s="232" t="s">
        <v>50648</v>
      </c>
      <c r="B22960" s="233" t="s">
        <v>50649</v>
      </c>
      <c r="C22960" s="232" t="s">
        <v>1422</v>
      </c>
      <c r="D22960" s="232">
        <v>13107.281800000001</v>
      </c>
      <c r="E22960" s="232" t="s">
        <v>49441</v>
      </c>
    </row>
    <row r="22961" spans="1:5" hidden="1">
      <c r="A22961" s="232" t="s">
        <v>50650</v>
      </c>
      <c r="B22961" s="233" t="s">
        <v>12347</v>
      </c>
      <c r="C22961" s="232" t="s">
        <v>1422</v>
      </c>
      <c r="D22961" s="232">
        <v>550.1662</v>
      </c>
      <c r="E22961" s="232" t="s">
        <v>49441</v>
      </c>
    </row>
    <row r="22962" spans="1:5" hidden="1">
      <c r="A22962" s="232" t="s">
        <v>50651</v>
      </c>
      <c r="B22962" s="233" t="s">
        <v>50652</v>
      </c>
      <c r="C22962" s="232" t="s">
        <v>1422</v>
      </c>
      <c r="D22962" s="232">
        <v>1302.2858000000001</v>
      </c>
      <c r="E22962" s="232" t="s">
        <v>49441</v>
      </c>
    </row>
    <row r="22963" spans="1:5" hidden="1">
      <c r="A22963" s="232" t="s">
        <v>50653</v>
      </c>
      <c r="B22963" s="233" t="s">
        <v>50654</v>
      </c>
      <c r="C22963" s="232" t="s">
        <v>1422</v>
      </c>
      <c r="D22963" s="232">
        <v>1160.6287</v>
      </c>
      <c r="E22963" s="232" t="s">
        <v>49441</v>
      </c>
    </row>
    <row r="22964" spans="1:5" hidden="1">
      <c r="A22964" s="232" t="s">
        <v>50655</v>
      </c>
      <c r="B22964" s="233" t="s">
        <v>50656</v>
      </c>
      <c r="C22964" s="232" t="s">
        <v>1422</v>
      </c>
      <c r="D22964" s="232">
        <v>685.20309999999995</v>
      </c>
      <c r="E22964" s="232" t="s">
        <v>49441</v>
      </c>
    </row>
    <row r="22965" spans="1:5" hidden="1">
      <c r="A22965" s="232" t="s">
        <v>50657</v>
      </c>
      <c r="B22965" s="233" t="s">
        <v>50658</v>
      </c>
      <c r="C22965" s="232" t="s">
        <v>1422</v>
      </c>
      <c r="D22965" s="232">
        <v>1820.7926</v>
      </c>
      <c r="E22965" s="232" t="s">
        <v>49441</v>
      </c>
    </row>
    <row r="22966" spans="1:5" hidden="1">
      <c r="A22966" s="232" t="s">
        <v>50659</v>
      </c>
      <c r="B22966" s="233" t="s">
        <v>50660</v>
      </c>
      <c r="C22966" s="232" t="s">
        <v>84</v>
      </c>
      <c r="D22966" s="232">
        <v>1.0552999999999999</v>
      </c>
      <c r="E22966" s="232" t="s">
        <v>49441</v>
      </c>
    </row>
    <row r="22967" spans="1:5" hidden="1">
      <c r="A22967" s="232" t="s">
        <v>50661</v>
      </c>
      <c r="B22967" s="233" t="s">
        <v>50660</v>
      </c>
      <c r="C22967" s="232" t="s">
        <v>84</v>
      </c>
      <c r="D22967" s="232">
        <v>0.71760000000000002</v>
      </c>
      <c r="E22967" s="232" t="s">
        <v>49441</v>
      </c>
    </row>
    <row r="22968" spans="1:5" hidden="1">
      <c r="A22968" s="232" t="s">
        <v>50662</v>
      </c>
      <c r="B22968" s="233" t="s">
        <v>50663</v>
      </c>
      <c r="C22968" s="232" t="s">
        <v>84</v>
      </c>
      <c r="D22968" s="232">
        <v>198.9804</v>
      </c>
      <c r="E22968" s="232" t="s">
        <v>49441</v>
      </c>
    </row>
    <row r="22969" spans="1:5" hidden="1">
      <c r="A22969" s="232" t="s">
        <v>50664</v>
      </c>
      <c r="B22969" s="233" t="s">
        <v>50665</v>
      </c>
      <c r="C22969" s="232" t="s">
        <v>84</v>
      </c>
      <c r="D22969" s="232">
        <v>67.362200000000001</v>
      </c>
      <c r="E22969" s="232" t="s">
        <v>49441</v>
      </c>
    </row>
    <row r="22970" spans="1:5" hidden="1">
      <c r="A22970" s="232" t="s">
        <v>50666</v>
      </c>
      <c r="B22970" s="233" t="s">
        <v>50667</v>
      </c>
      <c r="C22970" s="232" t="s">
        <v>84</v>
      </c>
      <c r="D22970" s="232">
        <v>90.924400000000006</v>
      </c>
      <c r="E22970" s="232" t="s">
        <v>49441</v>
      </c>
    </row>
    <row r="22971" spans="1:5" hidden="1">
      <c r="A22971" s="232" t="s">
        <v>50668</v>
      </c>
      <c r="B22971" s="233" t="s">
        <v>50669</v>
      </c>
      <c r="C22971" s="232" t="s">
        <v>84</v>
      </c>
      <c r="D22971" s="232">
        <v>53.6434</v>
      </c>
      <c r="E22971" s="232" t="s">
        <v>49441</v>
      </c>
    </row>
    <row r="22972" spans="1:5" hidden="1">
      <c r="A22972" s="232" t="s">
        <v>50670</v>
      </c>
      <c r="B22972" s="233" t="s">
        <v>50671</v>
      </c>
      <c r="C22972" s="232" t="s">
        <v>4</v>
      </c>
      <c r="D22972" s="232">
        <v>165.45070000000001</v>
      </c>
      <c r="E22972" s="232" t="s">
        <v>49441</v>
      </c>
    </row>
    <row r="22973" spans="1:5" hidden="1">
      <c r="A22973" s="232" t="s">
        <v>50672</v>
      </c>
      <c r="B22973" s="233" t="s">
        <v>50673</v>
      </c>
      <c r="C22973" s="232" t="s">
        <v>4</v>
      </c>
      <c r="D22973" s="232">
        <v>222.87690000000001</v>
      </c>
      <c r="E22973" s="232" t="s">
        <v>49441</v>
      </c>
    </row>
    <row r="22974" spans="1:5" hidden="1">
      <c r="A22974" s="232" t="s">
        <v>50674</v>
      </c>
      <c r="B22974" s="233" t="s">
        <v>50675</v>
      </c>
      <c r="C22974" s="232" t="s">
        <v>4</v>
      </c>
      <c r="D22974" s="232">
        <v>377.29809999999998</v>
      </c>
      <c r="E22974" s="232" t="s">
        <v>49441</v>
      </c>
    </row>
    <row r="22975" spans="1:5" hidden="1">
      <c r="A22975" s="232" t="s">
        <v>50676</v>
      </c>
      <c r="B22975" s="233" t="s">
        <v>50677</v>
      </c>
      <c r="C22975" s="232" t="s">
        <v>2216</v>
      </c>
      <c r="D22975" s="232">
        <v>1.8133999999999999</v>
      </c>
      <c r="E22975" s="232" t="s">
        <v>49441</v>
      </c>
    </row>
    <row r="22976" spans="1:5" hidden="1">
      <c r="A22976" s="232" t="s">
        <v>50678</v>
      </c>
      <c r="B22976" s="233" t="s">
        <v>50679</v>
      </c>
      <c r="C22976" s="232" t="s">
        <v>84</v>
      </c>
      <c r="D22976" s="232">
        <v>111.9169</v>
      </c>
      <c r="E22976" s="232" t="s">
        <v>49441</v>
      </c>
    </row>
    <row r="22977" spans="1:5" hidden="1">
      <c r="A22977" s="232" t="s">
        <v>50680</v>
      </c>
      <c r="B22977" s="233" t="s">
        <v>50679</v>
      </c>
      <c r="C22977" s="232" t="s">
        <v>84</v>
      </c>
      <c r="D22977" s="232">
        <v>69.948099999999997</v>
      </c>
      <c r="E22977" s="232" t="s">
        <v>49441</v>
      </c>
    </row>
    <row r="22978" spans="1:5" hidden="1">
      <c r="A22978" s="232" t="s">
        <v>50681</v>
      </c>
      <c r="B22978" s="233" t="s">
        <v>50682</v>
      </c>
      <c r="C22978" s="232" t="s">
        <v>18</v>
      </c>
      <c r="D22978" s="232">
        <v>158.29179999999999</v>
      </c>
      <c r="E22978" s="232" t="s">
        <v>49441</v>
      </c>
    </row>
    <row r="22979" spans="1:5" hidden="1">
      <c r="A22979" s="232" t="s">
        <v>50683</v>
      </c>
      <c r="B22979" s="233" t="s">
        <v>50684</v>
      </c>
      <c r="C22979" s="232" t="s">
        <v>18</v>
      </c>
      <c r="D22979" s="232">
        <v>142.46270000000001</v>
      </c>
      <c r="E22979" s="232" t="s">
        <v>49441</v>
      </c>
    </row>
    <row r="22980" spans="1:5" hidden="1">
      <c r="A22980" s="232" t="s">
        <v>50685</v>
      </c>
      <c r="B22980" s="233" t="s">
        <v>50686</v>
      </c>
      <c r="C22980" s="232" t="s">
        <v>18</v>
      </c>
      <c r="D22980" s="232">
        <v>632.32360000000006</v>
      </c>
      <c r="E22980" s="232" t="s">
        <v>49441</v>
      </c>
    </row>
    <row r="22981" spans="1:5" hidden="1">
      <c r="A22981" s="232" t="s">
        <v>50687</v>
      </c>
      <c r="B22981" s="233" t="s">
        <v>50688</v>
      </c>
      <c r="C22981" s="232" t="s">
        <v>84</v>
      </c>
      <c r="D22981" s="232">
        <v>27.8033</v>
      </c>
      <c r="E22981" s="232" t="s">
        <v>49441</v>
      </c>
    </row>
    <row r="22982" spans="1:5" hidden="1">
      <c r="A22982" s="232" t="s">
        <v>50689</v>
      </c>
      <c r="B22982" s="233" t="s">
        <v>50690</v>
      </c>
      <c r="C22982" s="232" t="s">
        <v>84</v>
      </c>
      <c r="D22982" s="232">
        <v>9.7306000000000008</v>
      </c>
      <c r="E22982" s="232" t="s">
        <v>49441</v>
      </c>
    </row>
    <row r="22983" spans="1:5" hidden="1">
      <c r="A22983" s="232" t="s">
        <v>50691</v>
      </c>
      <c r="B22983" s="233" t="s">
        <v>50692</v>
      </c>
      <c r="C22983" s="232" t="s">
        <v>18</v>
      </c>
      <c r="D22983" s="232">
        <v>209.95099999999999</v>
      </c>
      <c r="E22983" s="232" t="s">
        <v>49441</v>
      </c>
    </row>
    <row r="22984" spans="1:5" hidden="1">
      <c r="A22984" s="232" t="s">
        <v>50693</v>
      </c>
      <c r="B22984" s="233" t="s">
        <v>50694</v>
      </c>
      <c r="C22984" s="232" t="s">
        <v>84</v>
      </c>
      <c r="D22984" s="232">
        <v>4.7127999999999997</v>
      </c>
      <c r="E22984" s="232" t="s">
        <v>49441</v>
      </c>
    </row>
    <row r="22985" spans="1:5" hidden="1">
      <c r="A22985" s="232" t="s">
        <v>50695</v>
      </c>
      <c r="B22985" s="233" t="s">
        <v>50696</v>
      </c>
      <c r="C22985" s="232" t="s">
        <v>84</v>
      </c>
      <c r="D22985" s="232">
        <v>0.37140000000000001</v>
      </c>
      <c r="E22985" s="232" t="s">
        <v>49441</v>
      </c>
    </row>
    <row r="22986" spans="1:5" hidden="1">
      <c r="A22986" s="232" t="s">
        <v>50697</v>
      </c>
      <c r="B22986" s="233" t="s">
        <v>63130</v>
      </c>
      <c r="C22986" s="232" t="s">
        <v>84</v>
      </c>
      <c r="D22986" s="232">
        <v>26.98</v>
      </c>
      <c r="E22986" s="232" t="s">
        <v>49441</v>
      </c>
    </row>
    <row r="22987" spans="1:5" hidden="1">
      <c r="A22987" s="232" t="s">
        <v>50698</v>
      </c>
      <c r="B22987" s="233" t="s">
        <v>63131</v>
      </c>
      <c r="C22987" s="232" t="s">
        <v>84</v>
      </c>
      <c r="D22987" s="232">
        <v>17.38</v>
      </c>
      <c r="E22987" s="232" t="s">
        <v>49441</v>
      </c>
    </row>
    <row r="22988" spans="1:5" hidden="1">
      <c r="A22988" s="232" t="s">
        <v>50699</v>
      </c>
      <c r="B22988" s="233" t="s">
        <v>63132</v>
      </c>
      <c r="C22988" s="232" t="s">
        <v>84</v>
      </c>
      <c r="D22988" s="232">
        <v>49.04</v>
      </c>
      <c r="E22988" s="232" t="s">
        <v>49441</v>
      </c>
    </row>
    <row r="22989" spans="1:5" hidden="1">
      <c r="A22989" s="232" t="s">
        <v>50700</v>
      </c>
      <c r="B22989" s="233" t="s">
        <v>63133</v>
      </c>
      <c r="C22989" s="232" t="s">
        <v>84</v>
      </c>
      <c r="D22989" s="232">
        <v>49.04</v>
      </c>
      <c r="E22989" s="232" t="s">
        <v>49441</v>
      </c>
    </row>
    <row r="22990" spans="1:5" hidden="1">
      <c r="A22990" s="232" t="s">
        <v>50701</v>
      </c>
      <c r="B22990" s="233" t="s">
        <v>63134</v>
      </c>
      <c r="C22990" s="232" t="s">
        <v>84</v>
      </c>
      <c r="D22990" s="232">
        <v>47.06</v>
      </c>
      <c r="E22990" s="232" t="s">
        <v>49441</v>
      </c>
    </row>
    <row r="22991" spans="1:5" hidden="1">
      <c r="A22991" s="232" t="s">
        <v>50702</v>
      </c>
      <c r="B22991" s="233" t="s">
        <v>50703</v>
      </c>
      <c r="C22991" s="232" t="s">
        <v>84</v>
      </c>
      <c r="D22991" s="232">
        <v>34.86</v>
      </c>
      <c r="E22991" s="232" t="s">
        <v>49441</v>
      </c>
    </row>
    <row r="22992" spans="1:5" hidden="1">
      <c r="A22992" s="232" t="s">
        <v>50704</v>
      </c>
      <c r="B22992" s="233" t="s">
        <v>63135</v>
      </c>
      <c r="C22992" s="232" t="s">
        <v>84</v>
      </c>
      <c r="D22992" s="232">
        <v>26.98</v>
      </c>
      <c r="E22992" s="232" t="s">
        <v>49441</v>
      </c>
    </row>
    <row r="22993" spans="1:5" hidden="1">
      <c r="A22993" s="232" t="s">
        <v>50705</v>
      </c>
      <c r="B22993" s="233" t="s">
        <v>63136</v>
      </c>
      <c r="C22993" s="232" t="s">
        <v>84</v>
      </c>
      <c r="D22993" s="232">
        <v>26.98</v>
      </c>
      <c r="E22993" s="232" t="s">
        <v>49441</v>
      </c>
    </row>
    <row r="22994" spans="1:5" hidden="1">
      <c r="A22994" s="232" t="s">
        <v>50706</v>
      </c>
      <c r="B22994" s="233" t="s">
        <v>50707</v>
      </c>
      <c r="C22994" s="232" t="s">
        <v>84</v>
      </c>
      <c r="D22994" s="232">
        <v>34.86</v>
      </c>
      <c r="E22994" s="232" t="s">
        <v>49441</v>
      </c>
    </row>
    <row r="22995" spans="1:5" hidden="1">
      <c r="A22995" s="232" t="s">
        <v>50708</v>
      </c>
      <c r="B22995" s="233" t="s">
        <v>63137</v>
      </c>
      <c r="C22995" s="232" t="s">
        <v>84</v>
      </c>
      <c r="D22995" s="232">
        <v>22.44</v>
      </c>
      <c r="E22995" s="232" t="s">
        <v>49441</v>
      </c>
    </row>
    <row r="22996" spans="1:5" hidden="1">
      <c r="A22996" s="232" t="s">
        <v>50709</v>
      </c>
      <c r="B22996" s="233" t="s">
        <v>63138</v>
      </c>
      <c r="C22996" s="232" t="s">
        <v>84</v>
      </c>
      <c r="D22996" s="232">
        <v>15.24</v>
      </c>
      <c r="E22996" s="232" t="s">
        <v>49441</v>
      </c>
    </row>
    <row r="22997" spans="1:5" hidden="1">
      <c r="A22997" s="232" t="s">
        <v>50710</v>
      </c>
      <c r="B22997" s="233" t="s">
        <v>63139</v>
      </c>
      <c r="C22997" s="232" t="s">
        <v>84</v>
      </c>
      <c r="D22997" s="232">
        <v>129.56</v>
      </c>
      <c r="E22997" s="232" t="s">
        <v>49441</v>
      </c>
    </row>
    <row r="22998" spans="1:5" hidden="1">
      <c r="A22998" s="232" t="s">
        <v>50711</v>
      </c>
      <c r="B22998" s="233" t="s">
        <v>63140</v>
      </c>
      <c r="C22998" s="232" t="s">
        <v>84</v>
      </c>
      <c r="D22998" s="232">
        <v>34.86</v>
      </c>
      <c r="E22998" s="232" t="s">
        <v>49441</v>
      </c>
    </row>
    <row r="22999" spans="1:5" hidden="1">
      <c r="A22999" s="232" t="s">
        <v>50712</v>
      </c>
      <c r="B22999" s="233" t="s">
        <v>63141</v>
      </c>
      <c r="C22999" s="232" t="s">
        <v>84</v>
      </c>
      <c r="D22999" s="232">
        <v>31.72</v>
      </c>
      <c r="E22999" s="232" t="s">
        <v>49441</v>
      </c>
    </row>
    <row r="23000" spans="1:5" hidden="1">
      <c r="A23000" s="232" t="s">
        <v>50713</v>
      </c>
      <c r="B23000" s="233" t="s">
        <v>63142</v>
      </c>
      <c r="C23000" s="232" t="s">
        <v>84</v>
      </c>
      <c r="D23000" s="232">
        <v>29.62</v>
      </c>
      <c r="E23000" s="232" t="s">
        <v>49441</v>
      </c>
    </row>
    <row r="23001" spans="1:5" hidden="1">
      <c r="A23001" s="232" t="s">
        <v>50714</v>
      </c>
      <c r="B23001" s="233" t="s">
        <v>63143</v>
      </c>
      <c r="C23001" s="232" t="s">
        <v>84</v>
      </c>
      <c r="D23001" s="232">
        <v>18.260000000000002</v>
      </c>
      <c r="E23001" s="232" t="s">
        <v>49441</v>
      </c>
    </row>
    <row r="23002" spans="1:5" hidden="1">
      <c r="A23002" s="232" t="s">
        <v>50715</v>
      </c>
      <c r="B23002" s="233" t="s">
        <v>50716</v>
      </c>
      <c r="C23002" s="232" t="s">
        <v>84</v>
      </c>
      <c r="D23002" s="232">
        <v>29.47</v>
      </c>
      <c r="E23002" s="232" t="s">
        <v>49441</v>
      </c>
    </row>
    <row r="23003" spans="1:5" hidden="1">
      <c r="A23003" s="232" t="s">
        <v>50717</v>
      </c>
      <c r="B23003" s="233" t="s">
        <v>63144</v>
      </c>
      <c r="C23003" s="232" t="s">
        <v>84</v>
      </c>
      <c r="D23003" s="232">
        <v>21.3</v>
      </c>
      <c r="E23003" s="232" t="s">
        <v>49441</v>
      </c>
    </row>
    <row r="23004" spans="1:5" hidden="1">
      <c r="A23004" s="232" t="s">
        <v>50718</v>
      </c>
      <c r="B23004" s="233" t="s">
        <v>50719</v>
      </c>
      <c r="C23004" s="232" t="s">
        <v>84</v>
      </c>
      <c r="D23004" s="232">
        <v>29.47</v>
      </c>
      <c r="E23004" s="232" t="s">
        <v>49441</v>
      </c>
    </row>
    <row r="23005" spans="1:5" hidden="1">
      <c r="A23005" s="232" t="s">
        <v>50720</v>
      </c>
      <c r="B23005" s="233" t="s">
        <v>50721</v>
      </c>
      <c r="C23005" s="232" t="s">
        <v>84</v>
      </c>
      <c r="D23005" s="232">
        <v>22.44</v>
      </c>
      <c r="E23005" s="232" t="s">
        <v>49441</v>
      </c>
    </row>
    <row r="23006" spans="1:5" hidden="1">
      <c r="A23006" s="232" t="s">
        <v>50722</v>
      </c>
      <c r="B23006" s="233" t="s">
        <v>50723</v>
      </c>
      <c r="C23006" s="232" t="s">
        <v>84</v>
      </c>
      <c r="D23006" s="232">
        <v>29.47</v>
      </c>
      <c r="E23006" s="232" t="s">
        <v>49441</v>
      </c>
    </row>
    <row r="23007" spans="1:5" hidden="1">
      <c r="A23007" s="232" t="s">
        <v>50724</v>
      </c>
      <c r="B23007" s="233" t="s">
        <v>63145</v>
      </c>
      <c r="C23007" s="232" t="s">
        <v>84</v>
      </c>
      <c r="D23007" s="232">
        <v>29.47</v>
      </c>
      <c r="E23007" s="232" t="s">
        <v>49441</v>
      </c>
    </row>
    <row r="23008" spans="1:5" hidden="1">
      <c r="A23008" s="232" t="s">
        <v>50725</v>
      </c>
      <c r="B23008" s="233" t="s">
        <v>63146</v>
      </c>
      <c r="C23008" s="232" t="s">
        <v>84</v>
      </c>
      <c r="D23008" s="232">
        <v>31.72</v>
      </c>
      <c r="E23008" s="232" t="s">
        <v>49441</v>
      </c>
    </row>
    <row r="23009" spans="1:5" hidden="1">
      <c r="A23009" s="232" t="s">
        <v>50726</v>
      </c>
      <c r="B23009" s="233" t="s">
        <v>50727</v>
      </c>
      <c r="C23009" s="232" t="s">
        <v>84</v>
      </c>
      <c r="D23009" s="232">
        <v>29.47</v>
      </c>
      <c r="E23009" s="232" t="s">
        <v>49441</v>
      </c>
    </row>
    <row r="23010" spans="1:5" hidden="1">
      <c r="A23010" s="232" t="s">
        <v>50728</v>
      </c>
      <c r="B23010" s="233" t="s">
        <v>50729</v>
      </c>
      <c r="C23010" s="232" t="s">
        <v>71</v>
      </c>
      <c r="D23010" s="232">
        <v>1518</v>
      </c>
      <c r="E23010" s="232" t="s">
        <v>49441</v>
      </c>
    </row>
    <row r="23011" spans="1:5" hidden="1">
      <c r="A23011" s="232" t="s">
        <v>50730</v>
      </c>
      <c r="B23011" s="233" t="s">
        <v>50731</v>
      </c>
      <c r="C23011" s="232" t="s">
        <v>84</v>
      </c>
      <c r="D23011" s="232">
        <v>29.47</v>
      </c>
      <c r="E23011" s="232" t="s">
        <v>49441</v>
      </c>
    </row>
    <row r="23012" spans="1:5" hidden="1">
      <c r="A23012" s="232" t="s">
        <v>50732</v>
      </c>
      <c r="B23012" s="233" t="s">
        <v>63147</v>
      </c>
      <c r="C23012" s="232" t="s">
        <v>84</v>
      </c>
      <c r="D23012" s="232">
        <v>49.04</v>
      </c>
      <c r="E23012" s="232" t="s">
        <v>49441</v>
      </c>
    </row>
    <row r="23013" spans="1:5" hidden="1">
      <c r="A23013" s="232" t="s">
        <v>50733</v>
      </c>
      <c r="B23013" s="233" t="s">
        <v>63148</v>
      </c>
      <c r="C23013" s="232" t="s">
        <v>84</v>
      </c>
      <c r="D23013" s="232">
        <v>22.44</v>
      </c>
      <c r="E23013" s="232" t="s">
        <v>49441</v>
      </c>
    </row>
    <row r="23014" spans="1:5" hidden="1">
      <c r="A23014" s="232" t="s">
        <v>50734</v>
      </c>
      <c r="B23014" s="233" t="s">
        <v>63149</v>
      </c>
      <c r="C23014" s="232" t="s">
        <v>84</v>
      </c>
      <c r="D23014" s="232">
        <v>31.72</v>
      </c>
      <c r="E23014" s="232" t="s">
        <v>49441</v>
      </c>
    </row>
    <row r="23015" spans="1:5" hidden="1">
      <c r="A23015" s="232" t="s">
        <v>50735</v>
      </c>
      <c r="B23015" s="233" t="s">
        <v>63150</v>
      </c>
      <c r="C23015" s="232" t="s">
        <v>84</v>
      </c>
      <c r="D23015" s="232">
        <v>298</v>
      </c>
      <c r="E23015" s="232" t="s">
        <v>49441</v>
      </c>
    </row>
    <row r="23016" spans="1:5" hidden="1">
      <c r="A23016" s="232" t="s">
        <v>50736</v>
      </c>
      <c r="B23016" s="233" t="s">
        <v>63151</v>
      </c>
      <c r="C23016" s="232" t="s">
        <v>84</v>
      </c>
      <c r="D23016" s="232">
        <v>26.98</v>
      </c>
      <c r="E23016" s="232" t="s">
        <v>49441</v>
      </c>
    </row>
    <row r="23017" spans="1:5" hidden="1">
      <c r="A23017" s="232" t="s">
        <v>50737</v>
      </c>
      <c r="B23017" s="233" t="s">
        <v>50738</v>
      </c>
      <c r="C23017" s="232" t="s">
        <v>84</v>
      </c>
      <c r="D23017" s="232">
        <v>34.86</v>
      </c>
      <c r="E23017" s="232" t="s">
        <v>49441</v>
      </c>
    </row>
    <row r="23018" spans="1:5" hidden="1">
      <c r="A23018" s="232" t="s">
        <v>50739</v>
      </c>
      <c r="B23018" s="233" t="s">
        <v>50740</v>
      </c>
      <c r="C23018" s="232" t="s">
        <v>84</v>
      </c>
      <c r="D23018" s="232">
        <v>29.47</v>
      </c>
      <c r="E23018" s="232" t="s">
        <v>49441</v>
      </c>
    </row>
    <row r="23019" spans="1:5" hidden="1">
      <c r="A23019" s="232" t="s">
        <v>50741</v>
      </c>
      <c r="B23019" s="233" t="s">
        <v>63152</v>
      </c>
      <c r="C23019" s="232" t="s">
        <v>84</v>
      </c>
      <c r="D23019" s="232">
        <v>40.71</v>
      </c>
      <c r="E23019" s="232" t="s">
        <v>49441</v>
      </c>
    </row>
    <row r="23020" spans="1:5" hidden="1">
      <c r="A23020" s="232" t="s">
        <v>50742</v>
      </c>
      <c r="B23020" s="233" t="s">
        <v>63153</v>
      </c>
      <c r="C23020" s="232" t="s">
        <v>84</v>
      </c>
      <c r="D23020" s="232">
        <v>40.71</v>
      </c>
      <c r="E23020" s="232" t="s">
        <v>49441</v>
      </c>
    </row>
    <row r="23021" spans="1:5" hidden="1">
      <c r="A23021" s="232" t="s">
        <v>50743</v>
      </c>
      <c r="B23021" s="233" t="s">
        <v>63154</v>
      </c>
      <c r="C23021" s="232" t="s">
        <v>84</v>
      </c>
      <c r="D23021" s="232">
        <v>26.98</v>
      </c>
      <c r="E23021" s="232" t="s">
        <v>49441</v>
      </c>
    </row>
    <row r="23022" spans="1:5" hidden="1">
      <c r="A23022" s="232" t="s">
        <v>50744</v>
      </c>
      <c r="B23022" s="233" t="s">
        <v>50745</v>
      </c>
      <c r="C23022" s="232" t="s">
        <v>84</v>
      </c>
      <c r="D23022" s="232">
        <v>28.49</v>
      </c>
      <c r="E23022" s="232" t="s">
        <v>49441</v>
      </c>
    </row>
    <row r="23023" spans="1:5" hidden="1">
      <c r="A23023" s="232" t="s">
        <v>50746</v>
      </c>
      <c r="B23023" s="233" t="s">
        <v>50747</v>
      </c>
      <c r="C23023" s="232" t="s">
        <v>84</v>
      </c>
      <c r="D23023" s="232">
        <v>31.72</v>
      </c>
      <c r="E23023" s="232" t="s">
        <v>49441</v>
      </c>
    </row>
    <row r="23024" spans="1:5" hidden="1">
      <c r="A23024" s="232" t="s">
        <v>50748</v>
      </c>
      <c r="B23024" s="233" t="s">
        <v>63155</v>
      </c>
      <c r="C23024" s="232" t="s">
        <v>84</v>
      </c>
      <c r="D23024" s="232">
        <v>49.04</v>
      </c>
      <c r="E23024" s="232" t="s">
        <v>49441</v>
      </c>
    </row>
    <row r="23025" spans="1:5" hidden="1">
      <c r="A23025" s="232" t="s">
        <v>50749</v>
      </c>
      <c r="B23025" s="233" t="s">
        <v>63156</v>
      </c>
      <c r="C23025" s="232" t="s">
        <v>84</v>
      </c>
      <c r="D23025" s="232">
        <v>29.47</v>
      </c>
      <c r="E23025" s="232" t="s">
        <v>49441</v>
      </c>
    </row>
    <row r="23026" spans="1:5" hidden="1">
      <c r="A23026" s="232" t="s">
        <v>50750</v>
      </c>
      <c r="B23026" s="233" t="s">
        <v>50751</v>
      </c>
      <c r="C23026" s="232" t="s">
        <v>84</v>
      </c>
      <c r="D23026" s="232">
        <v>29.47</v>
      </c>
      <c r="E23026" s="232" t="s">
        <v>49441</v>
      </c>
    </row>
    <row r="23027" spans="1:5" hidden="1">
      <c r="A23027" s="232" t="s">
        <v>50752</v>
      </c>
      <c r="B23027" s="233" t="s">
        <v>63157</v>
      </c>
      <c r="C23027" s="232" t="s">
        <v>84</v>
      </c>
      <c r="D23027" s="232">
        <v>31.72</v>
      </c>
      <c r="E23027" s="232" t="s">
        <v>49441</v>
      </c>
    </row>
    <row r="23028" spans="1:5" hidden="1">
      <c r="A23028" s="232" t="s">
        <v>50753</v>
      </c>
      <c r="B23028" s="233" t="s">
        <v>63158</v>
      </c>
      <c r="C23028" s="232" t="s">
        <v>84</v>
      </c>
      <c r="D23028" s="232">
        <v>49.04</v>
      </c>
      <c r="E23028" s="232" t="s">
        <v>49441</v>
      </c>
    </row>
    <row r="23029" spans="1:5" hidden="1">
      <c r="A23029" s="232" t="s">
        <v>50754</v>
      </c>
      <c r="B23029" s="233" t="s">
        <v>50755</v>
      </c>
      <c r="C23029" s="232" t="s">
        <v>84</v>
      </c>
      <c r="D23029" s="232">
        <v>29.47</v>
      </c>
      <c r="E23029" s="232" t="s">
        <v>49441</v>
      </c>
    </row>
    <row r="23030" spans="1:5" hidden="1">
      <c r="A23030" s="232" t="s">
        <v>50756</v>
      </c>
      <c r="B23030" s="233" t="s">
        <v>63159</v>
      </c>
      <c r="C23030" s="232" t="s">
        <v>84</v>
      </c>
      <c r="D23030" s="232">
        <v>21.3</v>
      </c>
      <c r="E23030" s="232" t="s">
        <v>49441</v>
      </c>
    </row>
    <row r="23031" spans="1:5" hidden="1">
      <c r="A23031" s="232" t="s">
        <v>50757</v>
      </c>
      <c r="B23031" s="233" t="s">
        <v>63160</v>
      </c>
      <c r="C23031" s="232" t="s">
        <v>84</v>
      </c>
      <c r="D23031" s="232">
        <v>22.44</v>
      </c>
      <c r="E23031" s="232" t="s">
        <v>49441</v>
      </c>
    </row>
    <row r="23032" spans="1:5" hidden="1">
      <c r="A23032" s="232" t="s">
        <v>50758</v>
      </c>
      <c r="B23032" s="233" t="s">
        <v>63161</v>
      </c>
      <c r="C23032" s="232" t="s">
        <v>84</v>
      </c>
      <c r="D23032" s="232">
        <v>29.47</v>
      </c>
      <c r="E23032" s="232" t="s">
        <v>49441</v>
      </c>
    </row>
    <row r="23033" spans="1:5" hidden="1">
      <c r="A23033" s="232" t="s">
        <v>50759</v>
      </c>
      <c r="B23033" s="233" t="s">
        <v>63162</v>
      </c>
      <c r="C23033" s="232" t="s">
        <v>84</v>
      </c>
      <c r="D23033" s="232">
        <v>31.72</v>
      </c>
      <c r="E23033" s="232" t="s">
        <v>49441</v>
      </c>
    </row>
    <row r="23034" spans="1:5" hidden="1">
      <c r="A23034" s="232" t="s">
        <v>50760</v>
      </c>
      <c r="B23034" s="233" t="s">
        <v>50761</v>
      </c>
      <c r="C23034" s="232" t="s">
        <v>84</v>
      </c>
      <c r="D23034" s="232">
        <v>29.47</v>
      </c>
      <c r="E23034" s="232" t="s">
        <v>49441</v>
      </c>
    </row>
    <row r="23035" spans="1:5" hidden="1">
      <c r="A23035" s="232" t="s">
        <v>50762</v>
      </c>
      <c r="B23035" s="233" t="s">
        <v>63163</v>
      </c>
      <c r="C23035" s="232" t="s">
        <v>84</v>
      </c>
      <c r="D23035" s="232">
        <v>31.72</v>
      </c>
      <c r="E23035" s="232" t="s">
        <v>49441</v>
      </c>
    </row>
    <row r="23036" spans="1:5" hidden="1">
      <c r="A23036" s="232" t="s">
        <v>50763</v>
      </c>
      <c r="B23036" s="233" t="s">
        <v>50764</v>
      </c>
      <c r="C23036" s="232" t="s">
        <v>84</v>
      </c>
      <c r="D23036" s="232">
        <v>29.47</v>
      </c>
      <c r="E23036" s="232" t="s">
        <v>49441</v>
      </c>
    </row>
    <row r="23037" spans="1:5" hidden="1">
      <c r="A23037" s="232" t="s">
        <v>50765</v>
      </c>
      <c r="B23037" s="233" t="s">
        <v>63164</v>
      </c>
      <c r="C23037" s="232" t="s">
        <v>84</v>
      </c>
      <c r="D23037" s="232">
        <v>29.47</v>
      </c>
      <c r="E23037" s="232" t="s">
        <v>49441</v>
      </c>
    </row>
    <row r="23038" spans="1:5" hidden="1">
      <c r="A23038" s="232" t="s">
        <v>50766</v>
      </c>
      <c r="B23038" s="233" t="s">
        <v>63165</v>
      </c>
      <c r="C23038" s="232" t="s">
        <v>84</v>
      </c>
      <c r="D23038" s="232">
        <v>33.090000000000003</v>
      </c>
      <c r="E23038" s="232" t="s">
        <v>49441</v>
      </c>
    </row>
    <row r="23039" spans="1:5" hidden="1">
      <c r="A23039" s="232" t="s">
        <v>50767</v>
      </c>
      <c r="B23039" s="233" t="s">
        <v>63166</v>
      </c>
      <c r="C23039" s="232" t="s">
        <v>84</v>
      </c>
      <c r="D23039" s="232">
        <v>67.33</v>
      </c>
      <c r="E23039" s="232" t="s">
        <v>49441</v>
      </c>
    </row>
    <row r="23040" spans="1:5" hidden="1">
      <c r="A23040" s="232" t="s">
        <v>50768</v>
      </c>
      <c r="B23040" s="233" t="s">
        <v>63167</v>
      </c>
      <c r="C23040" s="232" t="s">
        <v>84</v>
      </c>
      <c r="D23040" s="232">
        <v>22.44</v>
      </c>
      <c r="E23040" s="232" t="s">
        <v>49441</v>
      </c>
    </row>
    <row r="23041" spans="1:5" hidden="1">
      <c r="A23041" s="232" t="s">
        <v>50769</v>
      </c>
      <c r="B23041" s="233" t="s">
        <v>63168</v>
      </c>
      <c r="C23041" s="232" t="s">
        <v>84</v>
      </c>
      <c r="D23041" s="232">
        <v>33.090000000000003</v>
      </c>
      <c r="E23041" s="232" t="s">
        <v>49441</v>
      </c>
    </row>
    <row r="23042" spans="1:5" hidden="1">
      <c r="A23042" s="232" t="s">
        <v>50770</v>
      </c>
      <c r="B23042" s="233" t="s">
        <v>63169</v>
      </c>
      <c r="C23042" s="232" t="s">
        <v>84</v>
      </c>
      <c r="D23042" s="232">
        <v>29.47</v>
      </c>
      <c r="E23042" s="232" t="s">
        <v>49441</v>
      </c>
    </row>
    <row r="23043" spans="1:5" hidden="1">
      <c r="A23043" s="232" t="s">
        <v>50771</v>
      </c>
      <c r="B23043" s="233" t="s">
        <v>63170</v>
      </c>
      <c r="C23043" s="232" t="s">
        <v>84</v>
      </c>
      <c r="D23043" s="232">
        <v>31.72</v>
      </c>
      <c r="E23043" s="232" t="s">
        <v>49441</v>
      </c>
    </row>
    <row r="23044" spans="1:5" hidden="1">
      <c r="A23044" s="232" t="s">
        <v>50772</v>
      </c>
      <c r="B23044" s="233" t="s">
        <v>63171</v>
      </c>
      <c r="C23044" s="232" t="s">
        <v>84</v>
      </c>
      <c r="D23044" s="232">
        <v>29.47</v>
      </c>
      <c r="E23044" s="232" t="s">
        <v>49441</v>
      </c>
    </row>
    <row r="23045" spans="1:5" hidden="1">
      <c r="A23045" s="232" t="s">
        <v>50773</v>
      </c>
      <c r="B23045" s="233" t="s">
        <v>50774</v>
      </c>
      <c r="C23045" s="232" t="s">
        <v>84</v>
      </c>
      <c r="D23045" s="232">
        <v>40.71</v>
      </c>
      <c r="E23045" s="232" t="s">
        <v>49441</v>
      </c>
    </row>
    <row r="23046" spans="1:5" hidden="1">
      <c r="A23046" s="232" t="s">
        <v>50775</v>
      </c>
      <c r="B23046" s="233" t="s">
        <v>50776</v>
      </c>
      <c r="C23046" s="232" t="s">
        <v>84</v>
      </c>
      <c r="D23046" s="232">
        <v>31.72</v>
      </c>
      <c r="E23046" s="232" t="s">
        <v>49441</v>
      </c>
    </row>
    <row r="23047" spans="1:5" hidden="1">
      <c r="A23047" s="232" t="s">
        <v>50777</v>
      </c>
      <c r="B23047" s="233" t="s">
        <v>63172</v>
      </c>
      <c r="C23047" s="232" t="s">
        <v>84</v>
      </c>
      <c r="D23047" s="232">
        <v>40.71</v>
      </c>
      <c r="E23047" s="232" t="s">
        <v>49441</v>
      </c>
    </row>
    <row r="23048" spans="1:5" hidden="1">
      <c r="A23048" s="232" t="s">
        <v>50778</v>
      </c>
      <c r="B23048" s="233" t="s">
        <v>63173</v>
      </c>
      <c r="C23048" s="232" t="s">
        <v>84</v>
      </c>
      <c r="D23048" s="232">
        <v>29.47</v>
      </c>
      <c r="E23048" s="232" t="s">
        <v>49441</v>
      </c>
    </row>
    <row r="23049" spans="1:5" hidden="1">
      <c r="A23049" s="232" t="s">
        <v>50779</v>
      </c>
      <c r="B23049" s="233" t="s">
        <v>63174</v>
      </c>
      <c r="C23049" s="232" t="s">
        <v>84</v>
      </c>
      <c r="D23049" s="232">
        <v>29.47</v>
      </c>
      <c r="E23049" s="232" t="s">
        <v>49441</v>
      </c>
    </row>
    <row r="23050" spans="1:5" hidden="1">
      <c r="A23050" s="232" t="s">
        <v>50780</v>
      </c>
      <c r="B23050" s="233" t="s">
        <v>50781</v>
      </c>
      <c r="C23050" s="232" t="s">
        <v>84</v>
      </c>
      <c r="D23050" s="232">
        <v>29.47</v>
      </c>
      <c r="E23050" s="232" t="s">
        <v>49441</v>
      </c>
    </row>
    <row r="23051" spans="1:5" hidden="1">
      <c r="A23051" s="232" t="s">
        <v>50782</v>
      </c>
      <c r="B23051" s="233" t="s">
        <v>63175</v>
      </c>
      <c r="C23051" s="232" t="s">
        <v>84</v>
      </c>
      <c r="D23051" s="232">
        <v>29.47</v>
      </c>
      <c r="E23051" s="232" t="s">
        <v>49441</v>
      </c>
    </row>
    <row r="23052" spans="1:5" hidden="1">
      <c r="A23052" s="232" t="s">
        <v>50783</v>
      </c>
      <c r="B23052" s="233" t="s">
        <v>50784</v>
      </c>
      <c r="C23052" s="232" t="s">
        <v>84</v>
      </c>
      <c r="D23052" s="232">
        <v>29.47</v>
      </c>
      <c r="E23052" s="232" t="s">
        <v>49441</v>
      </c>
    </row>
    <row r="23053" spans="1:5" hidden="1">
      <c r="A23053" s="232" t="s">
        <v>50785</v>
      </c>
      <c r="B23053" s="233" t="s">
        <v>63176</v>
      </c>
      <c r="C23053" s="232" t="s">
        <v>84</v>
      </c>
      <c r="D23053" s="232">
        <v>259.13</v>
      </c>
      <c r="E23053" s="232" t="s">
        <v>49441</v>
      </c>
    </row>
    <row r="23054" spans="1:5" hidden="1">
      <c r="A23054" s="232" t="s">
        <v>50786</v>
      </c>
      <c r="B23054" s="233" t="s">
        <v>63177</v>
      </c>
      <c r="C23054" s="232" t="s">
        <v>84</v>
      </c>
      <c r="D23054" s="232">
        <v>40.71</v>
      </c>
      <c r="E23054" s="232" t="s">
        <v>49441</v>
      </c>
    </row>
    <row r="23055" spans="1:5" hidden="1">
      <c r="A23055" s="232" t="s">
        <v>50787</v>
      </c>
      <c r="B23055" s="233" t="s">
        <v>50788</v>
      </c>
      <c r="C23055" s="232" t="s">
        <v>84</v>
      </c>
      <c r="D23055" s="232">
        <v>40.71</v>
      </c>
      <c r="E23055" s="232" t="s">
        <v>49441</v>
      </c>
    </row>
    <row r="23056" spans="1:5" hidden="1">
      <c r="A23056" s="232" t="s">
        <v>50789</v>
      </c>
      <c r="B23056" s="233" t="s">
        <v>63178</v>
      </c>
      <c r="C23056" s="232" t="s">
        <v>84</v>
      </c>
      <c r="D23056" s="232">
        <v>31.72</v>
      </c>
      <c r="E23056" s="232" t="s">
        <v>49441</v>
      </c>
    </row>
    <row r="23057" spans="1:5" hidden="1">
      <c r="A23057" s="232" t="s">
        <v>50790</v>
      </c>
      <c r="B23057" s="233" t="s">
        <v>50791</v>
      </c>
      <c r="C23057" s="232" t="s">
        <v>84</v>
      </c>
      <c r="D23057" s="232">
        <v>29.47</v>
      </c>
      <c r="E23057" s="232" t="s">
        <v>49441</v>
      </c>
    </row>
    <row r="23058" spans="1:5" hidden="1">
      <c r="A23058" s="232" t="s">
        <v>50792</v>
      </c>
      <c r="B23058" s="233" t="s">
        <v>63179</v>
      </c>
      <c r="C23058" s="232" t="s">
        <v>84</v>
      </c>
      <c r="D23058" s="232">
        <v>29.47</v>
      </c>
      <c r="E23058" s="232" t="s">
        <v>49441</v>
      </c>
    </row>
    <row r="23059" spans="1:5" hidden="1">
      <c r="A23059" s="232" t="s">
        <v>50793</v>
      </c>
      <c r="B23059" s="233" t="s">
        <v>50794</v>
      </c>
      <c r="C23059" s="232" t="s">
        <v>84</v>
      </c>
      <c r="D23059" s="232">
        <v>29.47</v>
      </c>
      <c r="E23059" s="232" t="s">
        <v>49441</v>
      </c>
    </row>
    <row r="23060" spans="1:5" hidden="1">
      <c r="A23060" s="232" t="s">
        <v>50795</v>
      </c>
      <c r="B23060" s="233" t="s">
        <v>50796</v>
      </c>
      <c r="C23060" s="232" t="s">
        <v>84</v>
      </c>
      <c r="D23060" s="232">
        <v>29.47</v>
      </c>
      <c r="E23060" s="232" t="s">
        <v>49441</v>
      </c>
    </row>
    <row r="23061" spans="1:5" hidden="1">
      <c r="A23061" s="232" t="s">
        <v>50797</v>
      </c>
      <c r="B23061" s="233" t="s">
        <v>63180</v>
      </c>
      <c r="C23061" s="232" t="s">
        <v>84</v>
      </c>
      <c r="D23061" s="232">
        <v>29.47</v>
      </c>
      <c r="E23061" s="232" t="s">
        <v>49441</v>
      </c>
    </row>
    <row r="23062" spans="1:5" hidden="1">
      <c r="A23062" s="232" t="s">
        <v>50798</v>
      </c>
      <c r="B23062" s="233" t="s">
        <v>63181</v>
      </c>
      <c r="C23062" s="232" t="s">
        <v>84</v>
      </c>
      <c r="D23062" s="232">
        <v>22.44</v>
      </c>
      <c r="E23062" s="232" t="s">
        <v>49441</v>
      </c>
    </row>
    <row r="23063" spans="1:5" hidden="1">
      <c r="A23063" s="232" t="s">
        <v>50799</v>
      </c>
      <c r="B23063" s="233" t="s">
        <v>50800</v>
      </c>
      <c r="C23063" s="232" t="s">
        <v>84</v>
      </c>
      <c r="D23063" s="232">
        <v>22.44</v>
      </c>
      <c r="E23063" s="232" t="s">
        <v>49441</v>
      </c>
    </row>
    <row r="23064" spans="1:5" hidden="1">
      <c r="A23064" s="232" t="s">
        <v>50801</v>
      </c>
      <c r="B23064" s="233" t="s">
        <v>63182</v>
      </c>
      <c r="C23064" s="232" t="s">
        <v>84</v>
      </c>
      <c r="D23064" s="232">
        <v>29.47</v>
      </c>
      <c r="E23064" s="232" t="s">
        <v>49441</v>
      </c>
    </row>
    <row r="23065" spans="1:5" hidden="1">
      <c r="A23065" s="232" t="s">
        <v>50802</v>
      </c>
      <c r="B23065" s="233" t="s">
        <v>63183</v>
      </c>
      <c r="C23065" s="232" t="s">
        <v>84</v>
      </c>
      <c r="D23065" s="232">
        <v>29.47</v>
      </c>
      <c r="E23065" s="232" t="s">
        <v>49441</v>
      </c>
    </row>
    <row r="23066" spans="1:5" hidden="1">
      <c r="A23066" s="232" t="s">
        <v>50803</v>
      </c>
      <c r="B23066" s="233" t="s">
        <v>63184</v>
      </c>
      <c r="C23066" s="232" t="s">
        <v>84</v>
      </c>
      <c r="D23066" s="232">
        <v>21.3</v>
      </c>
      <c r="E23066" s="232" t="s">
        <v>49441</v>
      </c>
    </row>
    <row r="23067" spans="1:5" hidden="1">
      <c r="A23067" s="232" t="s">
        <v>50804</v>
      </c>
      <c r="B23067" s="233" t="s">
        <v>50805</v>
      </c>
      <c r="C23067" s="232" t="s">
        <v>84</v>
      </c>
      <c r="D23067" s="232">
        <v>0.1012</v>
      </c>
      <c r="E23067" s="232" t="s">
        <v>49441</v>
      </c>
    </row>
    <row r="23068" spans="1:5" hidden="1">
      <c r="A23068" s="232" t="s">
        <v>50806</v>
      </c>
      <c r="B23068" s="233" t="s">
        <v>50807</v>
      </c>
      <c r="C23068" s="232" t="s">
        <v>84</v>
      </c>
      <c r="D23068" s="232">
        <v>0.1012</v>
      </c>
      <c r="E23068" s="232" t="s">
        <v>49441</v>
      </c>
    </row>
    <row r="23069" spans="1:5" hidden="1">
      <c r="A23069" s="232" t="s">
        <v>50808</v>
      </c>
      <c r="B23069" s="233" t="s">
        <v>50809</v>
      </c>
      <c r="C23069" s="232" t="s">
        <v>2216</v>
      </c>
      <c r="D23069" s="232">
        <v>1.5707</v>
      </c>
      <c r="E23069" s="232" t="s">
        <v>49441</v>
      </c>
    </row>
    <row r="23070" spans="1:5" hidden="1">
      <c r="A23070" s="232" t="s">
        <v>50810</v>
      </c>
      <c r="B23070" s="233" t="s">
        <v>62411</v>
      </c>
      <c r="C23070" s="232" t="s">
        <v>84</v>
      </c>
      <c r="D23070" s="232">
        <v>68.750399999999999</v>
      </c>
      <c r="E23070" s="232" t="s">
        <v>49441</v>
      </c>
    </row>
    <row r="23071" spans="1:5" hidden="1">
      <c r="A23071" s="232" t="s">
        <v>50811</v>
      </c>
      <c r="B23071" s="233" t="s">
        <v>62412</v>
      </c>
      <c r="C23071" s="232" t="s">
        <v>84</v>
      </c>
      <c r="D23071" s="232">
        <v>57.987699999999997</v>
      </c>
      <c r="E23071" s="232" t="s">
        <v>49441</v>
      </c>
    </row>
    <row r="23072" spans="1:5" hidden="1">
      <c r="A23072" s="232" t="s">
        <v>50812</v>
      </c>
      <c r="B23072" s="233" t="s">
        <v>50813</v>
      </c>
      <c r="C23072" s="232" t="s">
        <v>84</v>
      </c>
      <c r="D23072" s="232">
        <v>46.8</v>
      </c>
      <c r="E23072" s="232" t="s">
        <v>49441</v>
      </c>
    </row>
    <row r="23073" spans="1:5" hidden="1">
      <c r="A23073" s="232" t="s">
        <v>50814</v>
      </c>
      <c r="B23073" s="233" t="s">
        <v>50815</v>
      </c>
      <c r="C23073" s="232" t="s">
        <v>84</v>
      </c>
      <c r="D23073" s="232">
        <v>368.76330000000002</v>
      </c>
      <c r="E23073" s="232" t="s">
        <v>49441</v>
      </c>
    </row>
    <row r="23074" spans="1:5" hidden="1">
      <c r="A23074" s="232" t="s">
        <v>50816</v>
      </c>
      <c r="B23074" s="233" t="s">
        <v>50817</v>
      </c>
      <c r="C23074" s="232" t="s">
        <v>84</v>
      </c>
      <c r="D23074" s="232">
        <v>103.4123</v>
      </c>
      <c r="E23074" s="232" t="s">
        <v>49441</v>
      </c>
    </row>
    <row r="23075" spans="1:5" hidden="1">
      <c r="A23075" s="232" t="s">
        <v>50818</v>
      </c>
      <c r="B23075" s="233" t="s">
        <v>50819</v>
      </c>
      <c r="C23075" s="232" t="s">
        <v>84</v>
      </c>
      <c r="D23075" s="232">
        <v>332.16340000000002</v>
      </c>
      <c r="E23075" s="232" t="s">
        <v>49441</v>
      </c>
    </row>
    <row r="23076" spans="1:5" hidden="1">
      <c r="A23076" s="232" t="s">
        <v>50820</v>
      </c>
      <c r="B23076" s="233" t="s">
        <v>50819</v>
      </c>
      <c r="C23076" s="232" t="s">
        <v>84</v>
      </c>
      <c r="D23076" s="232">
        <v>150.53870000000001</v>
      </c>
      <c r="E23076" s="232" t="s">
        <v>49441</v>
      </c>
    </row>
    <row r="23077" spans="1:5" hidden="1">
      <c r="A23077" s="232" t="s">
        <v>50821</v>
      </c>
      <c r="B23077" s="233" t="s">
        <v>50819</v>
      </c>
      <c r="C23077" s="232" t="s">
        <v>84</v>
      </c>
      <c r="D23077" s="232">
        <v>126.107</v>
      </c>
      <c r="E23077" s="232" t="s">
        <v>49441</v>
      </c>
    </row>
    <row r="23078" spans="1:5" hidden="1">
      <c r="A23078" s="232" t="s">
        <v>50822</v>
      </c>
      <c r="B23078" s="233" t="s">
        <v>50823</v>
      </c>
      <c r="C23078" s="232" t="s">
        <v>84</v>
      </c>
      <c r="D23078" s="232">
        <v>93.434600000000003</v>
      </c>
      <c r="E23078" s="232" t="s">
        <v>49441</v>
      </c>
    </row>
    <row r="23079" spans="1:5" hidden="1">
      <c r="A23079" s="232" t="s">
        <v>50824</v>
      </c>
      <c r="B23079" s="233" t="s">
        <v>50825</v>
      </c>
      <c r="C23079" s="232" t="s">
        <v>84</v>
      </c>
      <c r="D23079" s="232">
        <v>14.3786</v>
      </c>
      <c r="E23079" s="232" t="s">
        <v>49441</v>
      </c>
    </row>
    <row r="23080" spans="1:5" hidden="1">
      <c r="A23080" s="232" t="s">
        <v>50826</v>
      </c>
      <c r="B23080" s="233" t="s">
        <v>50827</v>
      </c>
      <c r="C23080" s="232" t="s">
        <v>84</v>
      </c>
      <c r="D23080" s="232">
        <v>5.2891000000000004</v>
      </c>
      <c r="E23080" s="232" t="s">
        <v>49441</v>
      </c>
    </row>
    <row r="23081" spans="1:5" hidden="1">
      <c r="A23081" s="232" t="s">
        <v>50828</v>
      </c>
      <c r="B23081" s="233" t="s">
        <v>50829</v>
      </c>
      <c r="C23081" s="232" t="s">
        <v>84</v>
      </c>
      <c r="D23081" s="232">
        <v>7.7079000000000004</v>
      </c>
      <c r="E23081" s="232" t="s">
        <v>49441</v>
      </c>
    </row>
    <row r="23082" spans="1:5" hidden="1">
      <c r="A23082" s="232" t="s">
        <v>50830</v>
      </c>
      <c r="B23082" s="233" t="s">
        <v>50831</v>
      </c>
      <c r="C23082" s="232" t="s">
        <v>84</v>
      </c>
      <c r="D23082" s="232">
        <v>0.1026</v>
      </c>
      <c r="E23082" s="232" t="s">
        <v>49441</v>
      </c>
    </row>
    <row r="23083" spans="1:5" hidden="1">
      <c r="A23083" s="232" t="s">
        <v>50832</v>
      </c>
      <c r="B23083" s="233" t="s">
        <v>50833</v>
      </c>
      <c r="C23083" s="232" t="s">
        <v>84</v>
      </c>
      <c r="D23083" s="232">
        <v>218.9008</v>
      </c>
      <c r="E23083" s="232" t="s">
        <v>49441</v>
      </c>
    </row>
    <row r="23084" spans="1:5" hidden="1">
      <c r="A23084" s="232" t="s">
        <v>50834</v>
      </c>
      <c r="B23084" s="233" t="s">
        <v>50835</v>
      </c>
      <c r="C23084" s="232" t="s">
        <v>84</v>
      </c>
      <c r="D23084" s="232">
        <v>73.243200000000002</v>
      </c>
      <c r="E23084" s="232" t="s">
        <v>49441</v>
      </c>
    </row>
    <row r="23085" spans="1:5" hidden="1">
      <c r="A23085" s="232" t="s">
        <v>50836</v>
      </c>
      <c r="B23085" s="233" t="s">
        <v>50837</v>
      </c>
      <c r="C23085" s="232" t="s">
        <v>84</v>
      </c>
      <c r="D23085" s="232">
        <v>5.8380999999999998</v>
      </c>
      <c r="E23085" s="232" t="s">
        <v>49441</v>
      </c>
    </row>
    <row r="23086" spans="1:5" hidden="1">
      <c r="A23086" s="232" t="s">
        <v>50838</v>
      </c>
      <c r="B23086" s="233" t="s">
        <v>50839</v>
      </c>
      <c r="C23086" s="232" t="s">
        <v>84</v>
      </c>
      <c r="D23086" s="232">
        <v>1.2462</v>
      </c>
      <c r="E23086" s="232" t="s">
        <v>49441</v>
      </c>
    </row>
    <row r="23087" spans="1:5" hidden="1">
      <c r="A23087" s="232" t="s">
        <v>50840</v>
      </c>
      <c r="B23087" s="233" t="s">
        <v>50841</v>
      </c>
      <c r="C23087" s="232" t="s">
        <v>18</v>
      </c>
      <c r="D23087" s="232">
        <v>17.297599999999999</v>
      </c>
      <c r="E23087" s="232" t="s">
        <v>49441</v>
      </c>
    </row>
    <row r="23088" spans="1:5" hidden="1">
      <c r="A23088" s="232" t="s">
        <v>50842</v>
      </c>
      <c r="B23088" s="233" t="s">
        <v>50843</v>
      </c>
      <c r="C23088" s="232" t="s">
        <v>84</v>
      </c>
      <c r="D23088" s="232">
        <v>177.1472</v>
      </c>
      <c r="E23088" s="232" t="s">
        <v>49441</v>
      </c>
    </row>
    <row r="23089" spans="1:5" hidden="1">
      <c r="A23089" s="232" t="s">
        <v>50844</v>
      </c>
      <c r="B23089" s="233" t="s">
        <v>50845</v>
      </c>
      <c r="C23089" s="232" t="s">
        <v>84</v>
      </c>
      <c r="D23089" s="232">
        <v>77.084500000000006</v>
      </c>
      <c r="E23089" s="232" t="s">
        <v>49441</v>
      </c>
    </row>
    <row r="23090" spans="1:5" hidden="1">
      <c r="A23090" s="232" t="s">
        <v>50846</v>
      </c>
      <c r="B23090" s="233" t="s">
        <v>50847</v>
      </c>
      <c r="C23090" s="232" t="s">
        <v>84</v>
      </c>
      <c r="D23090" s="232">
        <v>4.4157999999999999</v>
      </c>
      <c r="E23090" s="232" t="s">
        <v>49441</v>
      </c>
    </row>
    <row r="23091" spans="1:5" hidden="1">
      <c r="A23091" s="232" t="s">
        <v>50848</v>
      </c>
      <c r="B23091" s="233" t="s">
        <v>50849</v>
      </c>
      <c r="C23091" s="232" t="s">
        <v>84</v>
      </c>
      <c r="D23091" s="232">
        <v>0.50990000000000002</v>
      </c>
      <c r="E23091" s="232" t="s">
        <v>49441</v>
      </c>
    </row>
    <row r="23092" spans="1:5" hidden="1">
      <c r="A23092" s="232" t="s">
        <v>50850</v>
      </c>
      <c r="B23092" s="233" t="s">
        <v>50851</v>
      </c>
      <c r="C23092" s="232" t="s">
        <v>84</v>
      </c>
      <c r="D23092" s="232">
        <v>7.1115000000000004</v>
      </c>
      <c r="E23092" s="232" t="s">
        <v>49441</v>
      </c>
    </row>
    <row r="23093" spans="1:5" hidden="1">
      <c r="A23093" s="232" t="s">
        <v>50852</v>
      </c>
      <c r="B23093" s="233" t="s">
        <v>50851</v>
      </c>
      <c r="C23093" s="232" t="s">
        <v>84</v>
      </c>
      <c r="D23093" s="232">
        <v>1.3940999999999999</v>
      </c>
      <c r="E23093" s="232" t="s">
        <v>49441</v>
      </c>
    </row>
    <row r="23094" spans="1:5" hidden="1">
      <c r="A23094" s="232" t="s">
        <v>50853</v>
      </c>
      <c r="B23094" s="233" t="s">
        <v>50854</v>
      </c>
      <c r="C23094" s="232" t="s">
        <v>5</v>
      </c>
      <c r="D23094" s="232">
        <v>134.13749999999999</v>
      </c>
      <c r="E23094" s="232" t="s">
        <v>49441</v>
      </c>
    </row>
    <row r="23095" spans="1:5" hidden="1">
      <c r="A23095" s="232" t="s">
        <v>50855</v>
      </c>
      <c r="B23095" s="233" t="s">
        <v>50856</v>
      </c>
      <c r="C23095" s="232" t="s">
        <v>84</v>
      </c>
      <c r="D23095" s="232">
        <v>2755.2354999999998</v>
      </c>
      <c r="E23095" s="232" t="s">
        <v>49441</v>
      </c>
    </row>
    <row r="23096" spans="1:5" hidden="1">
      <c r="A23096" s="232" t="s">
        <v>50857</v>
      </c>
      <c r="B23096" s="233" t="s">
        <v>50858</v>
      </c>
      <c r="C23096" s="232" t="s">
        <v>59</v>
      </c>
      <c r="D23096" s="232">
        <v>45.014899999999997</v>
      </c>
      <c r="E23096" s="232" t="s">
        <v>49441</v>
      </c>
    </row>
    <row r="23097" spans="1:5" hidden="1">
      <c r="A23097" s="232" t="s">
        <v>50859</v>
      </c>
      <c r="B23097" s="233" t="s">
        <v>50860</v>
      </c>
      <c r="C23097" s="232" t="s">
        <v>59</v>
      </c>
      <c r="D23097" s="232">
        <v>65.591700000000003</v>
      </c>
      <c r="E23097" s="232" t="s">
        <v>49441</v>
      </c>
    </row>
    <row r="23098" spans="1:5" hidden="1">
      <c r="A23098" s="232" t="s">
        <v>50861</v>
      </c>
      <c r="B23098" s="233" t="s">
        <v>50862</v>
      </c>
      <c r="C23098" s="232" t="s">
        <v>59</v>
      </c>
      <c r="D23098" s="232">
        <v>117.7582</v>
      </c>
      <c r="E23098" s="232" t="s">
        <v>49441</v>
      </c>
    </row>
    <row r="23099" spans="1:5" hidden="1">
      <c r="A23099" s="232" t="s">
        <v>50863</v>
      </c>
      <c r="B23099" s="233" t="s">
        <v>50864</v>
      </c>
      <c r="C23099" s="232" t="s">
        <v>2216</v>
      </c>
      <c r="D23099" s="232">
        <v>1.8168</v>
      </c>
      <c r="E23099" s="232" t="s">
        <v>49441</v>
      </c>
    </row>
    <row r="23100" spans="1:5" hidden="1">
      <c r="A23100" s="232" t="s">
        <v>50865</v>
      </c>
      <c r="B23100" s="233" t="s">
        <v>50866</v>
      </c>
      <c r="C23100" s="232" t="s">
        <v>5</v>
      </c>
      <c r="D23100" s="232">
        <v>727.22479999999996</v>
      </c>
      <c r="E23100" s="232" t="s">
        <v>49441</v>
      </c>
    </row>
    <row r="23101" spans="1:5" hidden="1">
      <c r="A23101" s="232" t="s">
        <v>50867</v>
      </c>
      <c r="B23101" s="233" t="s">
        <v>50868</v>
      </c>
      <c r="C23101" s="232" t="s">
        <v>5</v>
      </c>
      <c r="D23101" s="232">
        <v>175.04599999999999</v>
      </c>
      <c r="E23101" s="232" t="s">
        <v>49441</v>
      </c>
    </row>
    <row r="23102" spans="1:5" hidden="1">
      <c r="A23102" s="232" t="s">
        <v>50869</v>
      </c>
      <c r="B23102" s="233" t="s">
        <v>50870</v>
      </c>
      <c r="C23102" s="232" t="s">
        <v>18</v>
      </c>
      <c r="D23102" s="232">
        <v>14.2774</v>
      </c>
      <c r="E23102" s="232" t="s">
        <v>49441</v>
      </c>
    </row>
    <row r="23103" spans="1:5" hidden="1">
      <c r="A23103" s="232" t="s">
        <v>50871</v>
      </c>
      <c r="B23103" s="233" t="s">
        <v>50872</v>
      </c>
      <c r="C23103" s="232" t="s">
        <v>84</v>
      </c>
      <c r="D23103" s="232">
        <v>395.81490000000002</v>
      </c>
      <c r="E23103" s="232" t="s">
        <v>49441</v>
      </c>
    </row>
    <row r="23104" spans="1:5" hidden="1">
      <c r="A23104" s="232" t="s">
        <v>50873</v>
      </c>
      <c r="B23104" s="233" t="s">
        <v>50874</v>
      </c>
      <c r="C23104" s="232" t="s">
        <v>84</v>
      </c>
      <c r="D23104" s="232">
        <v>160.4769</v>
      </c>
      <c r="E23104" s="232" t="s">
        <v>49441</v>
      </c>
    </row>
    <row r="23105" spans="1:5" hidden="1">
      <c r="A23105" s="232" t="s">
        <v>50875</v>
      </c>
      <c r="B23105" s="233" t="s">
        <v>50876</v>
      </c>
      <c r="C23105" s="232" t="s">
        <v>3</v>
      </c>
      <c r="D23105" s="232">
        <v>133.0966</v>
      </c>
      <c r="E23105" s="232" t="s">
        <v>49441</v>
      </c>
    </row>
    <row r="23106" spans="1:5" hidden="1">
      <c r="A23106" s="232" t="s">
        <v>50877</v>
      </c>
      <c r="B23106" s="233" t="s">
        <v>50878</v>
      </c>
      <c r="C23106" s="232" t="s">
        <v>2729</v>
      </c>
      <c r="D23106" s="232">
        <v>33.64</v>
      </c>
      <c r="E23106" s="232" t="s">
        <v>49441</v>
      </c>
    </row>
    <row r="23107" spans="1:5" hidden="1">
      <c r="A23107" s="232" t="s">
        <v>50879</v>
      </c>
      <c r="B23107" s="233" t="s">
        <v>50880</v>
      </c>
      <c r="C23107" s="232" t="s">
        <v>84</v>
      </c>
      <c r="D23107" s="232">
        <v>18.1386</v>
      </c>
      <c r="E23107" s="232" t="s">
        <v>49441</v>
      </c>
    </row>
    <row r="23108" spans="1:5" hidden="1">
      <c r="A23108" s="232" t="s">
        <v>50881</v>
      </c>
      <c r="B23108" s="233" t="s">
        <v>50882</v>
      </c>
      <c r="C23108" s="232" t="s">
        <v>84</v>
      </c>
      <c r="D23108" s="232">
        <v>106.4632</v>
      </c>
      <c r="E23108" s="232" t="s">
        <v>49441</v>
      </c>
    </row>
    <row r="23109" spans="1:5" hidden="1">
      <c r="A23109" s="232" t="s">
        <v>50883</v>
      </c>
      <c r="B23109" s="233" t="s">
        <v>12359</v>
      </c>
      <c r="C23109" s="232" t="s">
        <v>3</v>
      </c>
      <c r="D23109" s="232">
        <v>2.3007</v>
      </c>
      <c r="E23109" s="232" t="s">
        <v>49441</v>
      </c>
    </row>
    <row r="23110" spans="1:5" hidden="1">
      <c r="A23110" s="232" t="s">
        <v>50884</v>
      </c>
      <c r="B23110" s="233" t="s">
        <v>50885</v>
      </c>
      <c r="C23110" s="232" t="s">
        <v>18</v>
      </c>
      <c r="D23110" s="232">
        <v>3161.3820999999998</v>
      </c>
      <c r="E23110" s="232" t="s">
        <v>49441</v>
      </c>
    </row>
    <row r="23111" spans="1:5" hidden="1">
      <c r="A23111" s="232" t="s">
        <v>50886</v>
      </c>
      <c r="B23111" s="233" t="s">
        <v>50887</v>
      </c>
      <c r="C23111" s="232" t="s">
        <v>18</v>
      </c>
      <c r="D23111" s="232">
        <v>110.051</v>
      </c>
      <c r="E23111" s="232" t="s">
        <v>49441</v>
      </c>
    </row>
    <row r="23112" spans="1:5" hidden="1">
      <c r="A23112" s="232" t="s">
        <v>50888</v>
      </c>
      <c r="B23112" s="233" t="s">
        <v>50889</v>
      </c>
      <c r="C23112" s="232" t="s">
        <v>84</v>
      </c>
      <c r="D23112" s="232">
        <v>1.8758999999999999</v>
      </c>
      <c r="E23112" s="232" t="s">
        <v>49441</v>
      </c>
    </row>
    <row r="23113" spans="1:5" hidden="1">
      <c r="A23113" s="232" t="s">
        <v>50890</v>
      </c>
      <c r="B23113" s="233" t="s">
        <v>50891</v>
      </c>
      <c r="C23113" s="232" t="s">
        <v>4</v>
      </c>
      <c r="D23113" s="232">
        <v>182.89699999999999</v>
      </c>
      <c r="E23113" s="232" t="s">
        <v>49441</v>
      </c>
    </row>
    <row r="23114" spans="1:5" hidden="1">
      <c r="A23114" s="232" t="s">
        <v>50892</v>
      </c>
      <c r="B23114" s="233" t="s">
        <v>50893</v>
      </c>
      <c r="C23114" s="232" t="s">
        <v>4</v>
      </c>
      <c r="D23114" s="232">
        <v>45.508600000000001</v>
      </c>
      <c r="E23114" s="232" t="s">
        <v>49441</v>
      </c>
    </row>
    <row r="23115" spans="1:5" hidden="1">
      <c r="A23115" s="232" t="s">
        <v>50894</v>
      </c>
      <c r="B23115" s="233" t="s">
        <v>50895</v>
      </c>
      <c r="C23115" s="232" t="s">
        <v>84</v>
      </c>
      <c r="D23115" s="232">
        <v>9.0492000000000008</v>
      </c>
      <c r="E23115" s="232" t="s">
        <v>49441</v>
      </c>
    </row>
    <row r="23116" spans="1:5" hidden="1">
      <c r="A23116" s="232" t="s">
        <v>50896</v>
      </c>
      <c r="B23116" s="233" t="s">
        <v>50897</v>
      </c>
      <c r="C23116" s="232" t="s">
        <v>84</v>
      </c>
      <c r="D23116" s="232">
        <v>2.1779999999999999</v>
      </c>
      <c r="E23116" s="232" t="s">
        <v>49441</v>
      </c>
    </row>
    <row r="23117" spans="1:5" hidden="1">
      <c r="A23117" s="232" t="s">
        <v>50898</v>
      </c>
      <c r="B23117" s="233" t="s">
        <v>50899</v>
      </c>
      <c r="C23117" s="232" t="s">
        <v>84</v>
      </c>
      <c r="D23117" s="232">
        <v>270.35250000000002</v>
      </c>
      <c r="E23117" s="232" t="s">
        <v>49441</v>
      </c>
    </row>
    <row r="23118" spans="1:5" hidden="1">
      <c r="A23118" s="232" t="s">
        <v>50900</v>
      </c>
      <c r="B23118" s="233" t="s">
        <v>50901</v>
      </c>
      <c r="C23118" s="232" t="s">
        <v>84</v>
      </c>
      <c r="D23118" s="232">
        <v>111.7137</v>
      </c>
      <c r="E23118" s="232" t="s">
        <v>49441</v>
      </c>
    </row>
    <row r="23119" spans="1:5" hidden="1">
      <c r="A23119" s="232" t="s">
        <v>50902</v>
      </c>
      <c r="B23119" s="233" t="s">
        <v>50903</v>
      </c>
      <c r="C23119" s="232" t="s">
        <v>84</v>
      </c>
      <c r="D23119" s="232">
        <v>89.3566</v>
      </c>
      <c r="E23119" s="232" t="s">
        <v>49441</v>
      </c>
    </row>
    <row r="23120" spans="1:5" hidden="1">
      <c r="A23120" s="232" t="s">
        <v>50904</v>
      </c>
      <c r="B23120" s="233" t="s">
        <v>50905</v>
      </c>
      <c r="C23120" s="232" t="s">
        <v>5</v>
      </c>
      <c r="D23120" s="232">
        <v>3.7</v>
      </c>
      <c r="E23120" s="232" t="s">
        <v>49441</v>
      </c>
    </row>
    <row r="23121" spans="1:5" hidden="1">
      <c r="A23121" s="232" t="s">
        <v>50906</v>
      </c>
      <c r="B23121" s="233" t="s">
        <v>50907</v>
      </c>
      <c r="C23121" s="232" t="s">
        <v>5</v>
      </c>
      <c r="D23121" s="232">
        <v>3.5019999999999998</v>
      </c>
      <c r="E23121" s="232" t="s">
        <v>49441</v>
      </c>
    </row>
    <row r="23122" spans="1:5" hidden="1">
      <c r="A23122" s="232" t="s">
        <v>50908</v>
      </c>
      <c r="B23122" s="233" t="s">
        <v>63185</v>
      </c>
      <c r="C23122" s="232" t="s">
        <v>83</v>
      </c>
      <c r="D23122" s="232">
        <v>36.299999999999997</v>
      </c>
      <c r="E23122" s="232" t="s">
        <v>49441</v>
      </c>
    </row>
    <row r="23123" spans="1:5" hidden="1">
      <c r="A23123" s="232" t="s">
        <v>50909</v>
      </c>
      <c r="B23123" s="233" t="s">
        <v>50910</v>
      </c>
      <c r="C23123" s="232" t="s">
        <v>5</v>
      </c>
      <c r="D23123" s="232">
        <v>5.6021000000000001</v>
      </c>
      <c r="E23123" s="232" t="s">
        <v>49441</v>
      </c>
    </row>
    <row r="23124" spans="1:5" hidden="1">
      <c r="A23124" s="232" t="s">
        <v>50911</v>
      </c>
      <c r="B23124" s="233" t="s">
        <v>63186</v>
      </c>
      <c r="C23124" s="232" t="s">
        <v>18</v>
      </c>
      <c r="D23124" s="232">
        <v>500</v>
      </c>
      <c r="E23124" s="232" t="s">
        <v>49441</v>
      </c>
    </row>
    <row r="23125" spans="1:5" hidden="1">
      <c r="A23125" s="232" t="s">
        <v>50912</v>
      </c>
      <c r="B23125" s="233" t="s">
        <v>63187</v>
      </c>
      <c r="C23125" s="232" t="s">
        <v>18</v>
      </c>
      <c r="D23125" s="232">
        <v>550</v>
      </c>
      <c r="E23125" s="232" t="s">
        <v>49441</v>
      </c>
    </row>
    <row r="23126" spans="1:5" hidden="1">
      <c r="A23126" s="232" t="s">
        <v>50913</v>
      </c>
      <c r="B23126" s="233" t="s">
        <v>63188</v>
      </c>
      <c r="C23126" s="232" t="s">
        <v>18</v>
      </c>
      <c r="D23126" s="232">
        <v>510</v>
      </c>
      <c r="E23126" s="232" t="s">
        <v>49441</v>
      </c>
    </row>
    <row r="23127" spans="1:5" hidden="1">
      <c r="A23127" s="232" t="s">
        <v>50914</v>
      </c>
      <c r="B23127" s="233" t="s">
        <v>63189</v>
      </c>
      <c r="C23127" s="232" t="s">
        <v>3</v>
      </c>
      <c r="D23127" s="232">
        <v>65</v>
      </c>
      <c r="E23127" s="232" t="s">
        <v>49441</v>
      </c>
    </row>
    <row r="23128" spans="1:5" hidden="1">
      <c r="A23128" s="232" t="s">
        <v>50915</v>
      </c>
      <c r="B23128" s="233" t="s">
        <v>63190</v>
      </c>
      <c r="C23128" s="232" t="s">
        <v>3</v>
      </c>
      <c r="D23128" s="232">
        <v>195.15790000000001</v>
      </c>
      <c r="E23128" s="232" t="s">
        <v>49441</v>
      </c>
    </row>
    <row r="23129" spans="1:5" hidden="1">
      <c r="A23129" s="232" t="s">
        <v>50916</v>
      </c>
      <c r="B23129" s="233" t="s">
        <v>50917</v>
      </c>
      <c r="C23129" s="232" t="s">
        <v>4</v>
      </c>
      <c r="D23129" s="232">
        <v>25.96</v>
      </c>
      <c r="E23129" s="232" t="s">
        <v>49441</v>
      </c>
    </row>
    <row r="23130" spans="1:5" hidden="1">
      <c r="A23130" s="232" t="s">
        <v>50918</v>
      </c>
      <c r="B23130" s="233" t="s">
        <v>50919</v>
      </c>
      <c r="C23130" s="232" t="s">
        <v>4</v>
      </c>
      <c r="D23130" s="232">
        <v>9.31</v>
      </c>
      <c r="E23130" s="232" t="s">
        <v>49441</v>
      </c>
    </row>
    <row r="23131" spans="1:5" hidden="1">
      <c r="A23131" s="232" t="s">
        <v>50920</v>
      </c>
      <c r="B23131" s="233" t="s">
        <v>50921</v>
      </c>
      <c r="C23131" s="232" t="s">
        <v>4</v>
      </c>
      <c r="D23131" s="232">
        <v>42.58</v>
      </c>
      <c r="E23131" s="232" t="s">
        <v>49441</v>
      </c>
    </row>
    <row r="23132" spans="1:5" hidden="1">
      <c r="A23132" s="232" t="s">
        <v>50922</v>
      </c>
      <c r="B23132" s="233" t="s">
        <v>63191</v>
      </c>
      <c r="C23132" s="232" t="s">
        <v>5</v>
      </c>
      <c r="D23132" s="232">
        <v>489.25</v>
      </c>
      <c r="E23132" s="232" t="s">
        <v>49441</v>
      </c>
    </row>
    <row r="23133" spans="1:5" hidden="1">
      <c r="A23133" s="232" t="s">
        <v>50923</v>
      </c>
      <c r="B23133" s="233" t="s">
        <v>63192</v>
      </c>
      <c r="C23133" s="232" t="s">
        <v>5</v>
      </c>
      <c r="D23133" s="232">
        <v>484.1</v>
      </c>
      <c r="E23133" s="232" t="s">
        <v>49441</v>
      </c>
    </row>
    <row r="23134" spans="1:5" hidden="1">
      <c r="A23134" s="232" t="s">
        <v>50924</v>
      </c>
      <c r="B23134" s="233" t="s">
        <v>63193</v>
      </c>
      <c r="C23134" s="232" t="s">
        <v>5</v>
      </c>
      <c r="D23134" s="232">
        <v>478.95</v>
      </c>
      <c r="E23134" s="232" t="s">
        <v>49441</v>
      </c>
    </row>
    <row r="23135" spans="1:5" hidden="1">
      <c r="A23135" s="232" t="s">
        <v>50925</v>
      </c>
      <c r="B23135" s="233" t="s">
        <v>63194</v>
      </c>
      <c r="C23135" s="232" t="s">
        <v>5</v>
      </c>
      <c r="D23135" s="232">
        <v>852.84</v>
      </c>
      <c r="E23135" s="232" t="s">
        <v>49441</v>
      </c>
    </row>
    <row r="23136" spans="1:5" hidden="1">
      <c r="A23136" s="232" t="s">
        <v>50926</v>
      </c>
      <c r="B23136" s="233" t="s">
        <v>63194</v>
      </c>
      <c r="C23136" s="232" t="s">
        <v>5</v>
      </c>
      <c r="D23136" s="232">
        <v>780.74</v>
      </c>
      <c r="E23136" s="232" t="s">
        <v>49441</v>
      </c>
    </row>
    <row r="23137" spans="1:5" hidden="1">
      <c r="A23137" s="232" t="s">
        <v>50927</v>
      </c>
      <c r="B23137" s="233" t="s">
        <v>63194</v>
      </c>
      <c r="C23137" s="232" t="s">
        <v>5</v>
      </c>
      <c r="D23137" s="232">
        <v>710.34</v>
      </c>
      <c r="E23137" s="232" t="s">
        <v>49441</v>
      </c>
    </row>
    <row r="23138" spans="1:5" hidden="1">
      <c r="A23138" s="232" t="s">
        <v>50928</v>
      </c>
      <c r="B23138" s="233" t="s">
        <v>50929</v>
      </c>
      <c r="C23138" s="232" t="s">
        <v>4</v>
      </c>
      <c r="D23138" s="232">
        <v>3.38</v>
      </c>
      <c r="E23138" s="232" t="s">
        <v>49441</v>
      </c>
    </row>
    <row r="23139" spans="1:5" hidden="1">
      <c r="A23139" s="232" t="s">
        <v>50930</v>
      </c>
      <c r="B23139" s="233" t="s">
        <v>50931</v>
      </c>
      <c r="C23139" s="232" t="s">
        <v>5</v>
      </c>
      <c r="D23139" s="232">
        <v>2212.2847999999999</v>
      </c>
      <c r="E23139" s="232" t="s">
        <v>49441</v>
      </c>
    </row>
    <row r="23140" spans="1:5" hidden="1">
      <c r="A23140" s="232" t="s">
        <v>50932</v>
      </c>
      <c r="B23140" s="233" t="s">
        <v>50933</v>
      </c>
      <c r="C23140" s="232" t="s">
        <v>5</v>
      </c>
      <c r="D23140" s="232">
        <v>2922.1088</v>
      </c>
      <c r="E23140" s="232" t="s">
        <v>49441</v>
      </c>
    </row>
    <row r="23141" spans="1:5" hidden="1">
      <c r="A23141" s="232" t="s">
        <v>50934</v>
      </c>
      <c r="B23141" s="233" t="s">
        <v>12177</v>
      </c>
      <c r="C23141" s="232" t="s">
        <v>5</v>
      </c>
      <c r="D23141" s="232">
        <v>1348.6656</v>
      </c>
      <c r="E23141" s="232" t="s">
        <v>49441</v>
      </c>
    </row>
    <row r="23142" spans="1:5" hidden="1">
      <c r="A23142" s="232" t="s">
        <v>50935</v>
      </c>
      <c r="B23142" s="233" t="s">
        <v>12179</v>
      </c>
      <c r="C23142" s="232" t="s">
        <v>5</v>
      </c>
      <c r="D23142" s="232">
        <v>1620.7647999999999</v>
      </c>
      <c r="E23142" s="232" t="s">
        <v>49441</v>
      </c>
    </row>
    <row r="23143" spans="1:5" hidden="1">
      <c r="A23143" s="232" t="s">
        <v>50936</v>
      </c>
      <c r="B23143" s="233" t="s">
        <v>12181</v>
      </c>
      <c r="C23143" s="232" t="s">
        <v>5</v>
      </c>
      <c r="D23143" s="232">
        <v>2046.6592000000001</v>
      </c>
      <c r="E23143" s="232" t="s">
        <v>49441</v>
      </c>
    </row>
    <row r="23144" spans="1:5" hidden="1">
      <c r="A23144" s="232" t="s">
        <v>50937</v>
      </c>
      <c r="B23144" s="233" t="s">
        <v>63195</v>
      </c>
      <c r="C23144" s="232" t="s">
        <v>5</v>
      </c>
      <c r="D23144" s="232">
        <v>1183.04</v>
      </c>
      <c r="E23144" s="232" t="s">
        <v>49441</v>
      </c>
    </row>
    <row r="23145" spans="1:5" hidden="1">
      <c r="A23145" s="232" t="s">
        <v>50938</v>
      </c>
      <c r="B23145" s="233" t="s">
        <v>50939</v>
      </c>
      <c r="C23145" s="232" t="s">
        <v>3</v>
      </c>
      <c r="D23145" s="232">
        <v>278.10000000000002</v>
      </c>
      <c r="E23145" s="232" t="s">
        <v>49441</v>
      </c>
    </row>
    <row r="23146" spans="1:5" hidden="1">
      <c r="A23146" s="232" t="s">
        <v>50940</v>
      </c>
      <c r="B23146" s="233" t="s">
        <v>63196</v>
      </c>
      <c r="C23146" s="232" t="s">
        <v>5</v>
      </c>
      <c r="D23146" s="232">
        <v>46.35</v>
      </c>
      <c r="E23146" s="232" t="s">
        <v>49441</v>
      </c>
    </row>
    <row r="23147" spans="1:5" hidden="1">
      <c r="A23147" s="232" t="s">
        <v>50941</v>
      </c>
      <c r="B23147" s="233" t="s">
        <v>63197</v>
      </c>
      <c r="C23147" s="232" t="s">
        <v>5</v>
      </c>
      <c r="D23147" s="232">
        <v>9.68</v>
      </c>
      <c r="E23147" s="232" t="s">
        <v>49441</v>
      </c>
    </row>
    <row r="23148" spans="1:5" hidden="1">
      <c r="A23148" s="232" t="s">
        <v>50942</v>
      </c>
      <c r="B23148" s="233" t="s">
        <v>63198</v>
      </c>
      <c r="C23148" s="232" t="s">
        <v>5</v>
      </c>
      <c r="D23148" s="232">
        <v>12.26</v>
      </c>
      <c r="E23148" s="232" t="s">
        <v>49441</v>
      </c>
    </row>
    <row r="23149" spans="1:5" hidden="1">
      <c r="A23149" s="232" t="s">
        <v>50943</v>
      </c>
      <c r="B23149" s="233" t="s">
        <v>63198</v>
      </c>
      <c r="C23149" s="232" t="s">
        <v>5</v>
      </c>
      <c r="D23149" s="232">
        <v>14.21</v>
      </c>
      <c r="E23149" s="232" t="s">
        <v>49441</v>
      </c>
    </row>
    <row r="23150" spans="1:5" hidden="1">
      <c r="A23150" s="232" t="s">
        <v>50944</v>
      </c>
      <c r="B23150" s="233" t="s">
        <v>50945</v>
      </c>
      <c r="C23150" s="232" t="s">
        <v>5</v>
      </c>
      <c r="D23150" s="232">
        <v>2.11</v>
      </c>
      <c r="E23150" s="232" t="s">
        <v>49441</v>
      </c>
    </row>
    <row r="23151" spans="1:5" hidden="1">
      <c r="A23151" s="232" t="s">
        <v>50946</v>
      </c>
      <c r="B23151" s="233" t="s">
        <v>50947</v>
      </c>
      <c r="C23151" s="232" t="s">
        <v>5</v>
      </c>
      <c r="D23151" s="232">
        <v>4.71</v>
      </c>
      <c r="E23151" s="232" t="s">
        <v>49441</v>
      </c>
    </row>
    <row r="23152" spans="1:5" hidden="1">
      <c r="A23152" s="232" t="s">
        <v>50948</v>
      </c>
      <c r="B23152" s="233" t="s">
        <v>50949</v>
      </c>
      <c r="C23152" s="232" t="s">
        <v>5</v>
      </c>
      <c r="D23152" s="232">
        <v>20.03</v>
      </c>
      <c r="E23152" s="232" t="s">
        <v>49441</v>
      </c>
    </row>
    <row r="23153" spans="1:5" hidden="1">
      <c r="A23153" s="232" t="s">
        <v>50950</v>
      </c>
      <c r="B23153" s="233" t="s">
        <v>50951</v>
      </c>
      <c r="C23153" s="232" t="s">
        <v>5</v>
      </c>
      <c r="D23153" s="232">
        <v>6.57</v>
      </c>
      <c r="E23153" s="232" t="s">
        <v>49441</v>
      </c>
    </row>
    <row r="23154" spans="1:5" hidden="1">
      <c r="A23154" s="232" t="s">
        <v>50952</v>
      </c>
      <c r="B23154" s="233" t="s">
        <v>63199</v>
      </c>
      <c r="C23154" s="232" t="s">
        <v>5</v>
      </c>
      <c r="D23154" s="232">
        <v>7.08</v>
      </c>
      <c r="E23154" s="232" t="s">
        <v>49441</v>
      </c>
    </row>
    <row r="23155" spans="1:5" hidden="1">
      <c r="A23155" s="232" t="s">
        <v>50953</v>
      </c>
      <c r="B23155" s="233" t="s">
        <v>63200</v>
      </c>
      <c r="C23155" s="232" t="s">
        <v>4</v>
      </c>
      <c r="D23155" s="232">
        <v>3.9556</v>
      </c>
      <c r="E23155" s="232" t="s">
        <v>49441</v>
      </c>
    </row>
    <row r="23156" spans="1:5" hidden="1">
      <c r="A23156" s="232" t="s">
        <v>50954</v>
      </c>
      <c r="B23156" s="233" t="s">
        <v>50955</v>
      </c>
      <c r="C23156" s="232" t="s">
        <v>5</v>
      </c>
      <c r="D23156" s="232">
        <v>6.75</v>
      </c>
      <c r="E23156" s="232" t="s">
        <v>49441</v>
      </c>
    </row>
    <row r="23157" spans="1:5" hidden="1">
      <c r="A23157" s="232" t="s">
        <v>50956</v>
      </c>
      <c r="B23157" s="233" t="s">
        <v>63201</v>
      </c>
      <c r="C23157" s="232" t="s">
        <v>5</v>
      </c>
      <c r="D23157" s="232">
        <v>205.71</v>
      </c>
      <c r="E23157" s="232" t="s">
        <v>49441</v>
      </c>
    </row>
    <row r="23158" spans="1:5" hidden="1">
      <c r="A23158" s="232" t="s">
        <v>50957</v>
      </c>
      <c r="B23158" s="233" t="s">
        <v>63201</v>
      </c>
      <c r="C23158" s="232" t="s">
        <v>5</v>
      </c>
      <c r="D23158" s="232">
        <v>360.5</v>
      </c>
      <c r="E23158" s="232" t="s">
        <v>49441</v>
      </c>
    </row>
    <row r="23159" spans="1:5" hidden="1">
      <c r="A23159" s="232" t="s">
        <v>50958</v>
      </c>
      <c r="B23159" s="233" t="s">
        <v>62933</v>
      </c>
      <c r="C23159" s="232" t="s">
        <v>5</v>
      </c>
      <c r="D23159" s="232">
        <v>167.51</v>
      </c>
      <c r="E23159" s="232" t="s">
        <v>49441</v>
      </c>
    </row>
    <row r="23160" spans="1:5" hidden="1">
      <c r="A23160" s="232" t="s">
        <v>50959</v>
      </c>
      <c r="B23160" s="233" t="s">
        <v>62933</v>
      </c>
      <c r="C23160" s="232" t="s">
        <v>5</v>
      </c>
      <c r="D23160" s="232">
        <v>168.62</v>
      </c>
      <c r="E23160" s="232" t="s">
        <v>49441</v>
      </c>
    </row>
    <row r="23161" spans="1:5" hidden="1">
      <c r="A23161" s="232" t="s">
        <v>50960</v>
      </c>
      <c r="B23161" s="233" t="s">
        <v>62933</v>
      </c>
      <c r="C23161" s="232" t="s">
        <v>5</v>
      </c>
      <c r="D23161" s="232">
        <v>217.43</v>
      </c>
      <c r="E23161" s="232" t="s">
        <v>49441</v>
      </c>
    </row>
    <row r="23162" spans="1:5" hidden="1">
      <c r="A23162" s="232" t="s">
        <v>50961</v>
      </c>
      <c r="B23162" s="233" t="s">
        <v>62933</v>
      </c>
      <c r="C23162" s="232" t="s">
        <v>5</v>
      </c>
      <c r="D23162" s="232">
        <v>304.44</v>
      </c>
      <c r="E23162" s="232" t="s">
        <v>49441</v>
      </c>
    </row>
    <row r="23163" spans="1:5" hidden="1">
      <c r="A23163" s="232" t="s">
        <v>50962</v>
      </c>
      <c r="B23163" s="233" t="s">
        <v>62933</v>
      </c>
      <c r="C23163" s="232" t="s">
        <v>5</v>
      </c>
      <c r="D23163" s="232">
        <v>358.09</v>
      </c>
      <c r="E23163" s="232" t="s">
        <v>49441</v>
      </c>
    </row>
    <row r="23164" spans="1:5" hidden="1">
      <c r="A23164" s="232" t="s">
        <v>50963</v>
      </c>
      <c r="B23164" s="233" t="s">
        <v>50964</v>
      </c>
      <c r="C23164" s="232" t="s">
        <v>5</v>
      </c>
      <c r="D23164" s="232">
        <v>1.02</v>
      </c>
      <c r="E23164" s="232" t="s">
        <v>49441</v>
      </c>
    </row>
    <row r="23165" spans="1:5" hidden="1">
      <c r="A23165" s="232" t="s">
        <v>50965</v>
      </c>
      <c r="B23165" s="233" t="s">
        <v>50966</v>
      </c>
      <c r="C23165" s="232" t="s">
        <v>5</v>
      </c>
      <c r="D23165" s="232">
        <v>1.93</v>
      </c>
      <c r="E23165" s="232" t="s">
        <v>49441</v>
      </c>
    </row>
    <row r="23166" spans="1:5" hidden="1">
      <c r="A23166" s="232" t="s">
        <v>50967</v>
      </c>
      <c r="B23166" s="233" t="s">
        <v>50968</v>
      </c>
      <c r="C23166" s="232" t="s">
        <v>5</v>
      </c>
      <c r="D23166" s="232">
        <v>2.16</v>
      </c>
      <c r="E23166" s="232" t="s">
        <v>49441</v>
      </c>
    </row>
    <row r="23167" spans="1:5" hidden="1">
      <c r="A23167" s="232" t="s">
        <v>50969</v>
      </c>
      <c r="B23167" s="233" t="s">
        <v>50970</v>
      </c>
      <c r="C23167" s="232" t="s">
        <v>5</v>
      </c>
      <c r="D23167" s="232">
        <v>4.34</v>
      </c>
      <c r="E23167" s="232" t="s">
        <v>49441</v>
      </c>
    </row>
    <row r="23168" spans="1:5" hidden="1">
      <c r="A23168" s="232" t="s">
        <v>50971</v>
      </c>
      <c r="B23168" s="233" t="s">
        <v>50972</v>
      </c>
      <c r="C23168" s="232" t="s">
        <v>5</v>
      </c>
      <c r="D23168" s="232">
        <v>4.38</v>
      </c>
      <c r="E23168" s="232" t="s">
        <v>49441</v>
      </c>
    </row>
    <row r="23169" spans="1:5" hidden="1">
      <c r="A23169" s="232" t="s">
        <v>50973</v>
      </c>
      <c r="B23169" s="233" t="s">
        <v>50974</v>
      </c>
      <c r="C23169" s="232" t="s">
        <v>5</v>
      </c>
      <c r="D23169" s="232">
        <v>8.1</v>
      </c>
      <c r="E23169" s="232" t="s">
        <v>49441</v>
      </c>
    </row>
    <row r="23170" spans="1:5" hidden="1">
      <c r="A23170" s="232" t="s">
        <v>50975</v>
      </c>
      <c r="B23170" s="233" t="s">
        <v>50976</v>
      </c>
      <c r="C23170" s="232" t="s">
        <v>5</v>
      </c>
      <c r="D23170" s="232">
        <v>12.16</v>
      </c>
      <c r="E23170" s="232" t="s">
        <v>49441</v>
      </c>
    </row>
    <row r="23171" spans="1:5" hidden="1">
      <c r="A23171" s="232" t="s">
        <v>50977</v>
      </c>
      <c r="B23171" s="233" t="s">
        <v>50978</v>
      </c>
      <c r="C23171" s="232" t="s">
        <v>5</v>
      </c>
      <c r="D23171" s="232">
        <v>19.75</v>
      </c>
      <c r="E23171" s="232" t="s">
        <v>49441</v>
      </c>
    </row>
    <row r="23172" spans="1:5" hidden="1">
      <c r="A23172" s="232" t="s">
        <v>50979</v>
      </c>
      <c r="B23172" s="233" t="s">
        <v>63202</v>
      </c>
      <c r="C23172" s="232" t="s">
        <v>5</v>
      </c>
      <c r="D23172" s="232">
        <v>7</v>
      </c>
      <c r="E23172" s="232" t="s">
        <v>49441</v>
      </c>
    </row>
    <row r="23173" spans="1:5" hidden="1">
      <c r="A23173" s="232" t="s">
        <v>50980</v>
      </c>
      <c r="B23173" s="233" t="s">
        <v>50981</v>
      </c>
      <c r="C23173" s="232" t="s">
        <v>5</v>
      </c>
      <c r="D23173" s="232">
        <v>4.7</v>
      </c>
      <c r="E23173" s="232" t="s">
        <v>49441</v>
      </c>
    </row>
    <row r="23174" spans="1:5" hidden="1">
      <c r="A23174" s="232" t="s">
        <v>50982</v>
      </c>
      <c r="B23174" s="233" t="s">
        <v>50983</v>
      </c>
      <c r="C23174" s="232" t="s">
        <v>5</v>
      </c>
      <c r="D23174" s="232">
        <v>1.66</v>
      </c>
      <c r="E23174" s="232" t="s">
        <v>49441</v>
      </c>
    </row>
    <row r="23175" spans="1:5" hidden="1">
      <c r="A23175" s="232" t="s">
        <v>50984</v>
      </c>
      <c r="B23175" s="233" t="s">
        <v>63203</v>
      </c>
      <c r="C23175" s="232" t="s">
        <v>5</v>
      </c>
      <c r="D23175" s="232">
        <v>8.0299999999999994</v>
      </c>
      <c r="E23175" s="232" t="s">
        <v>49441</v>
      </c>
    </row>
    <row r="23176" spans="1:5" hidden="1">
      <c r="A23176" s="232" t="s">
        <v>50985</v>
      </c>
      <c r="B23176" s="233" t="s">
        <v>50986</v>
      </c>
      <c r="C23176" s="232" t="s">
        <v>5</v>
      </c>
      <c r="D23176" s="232">
        <v>2.52</v>
      </c>
      <c r="E23176" s="232" t="s">
        <v>49441</v>
      </c>
    </row>
    <row r="23177" spans="1:5" hidden="1">
      <c r="A23177" s="232" t="s">
        <v>50987</v>
      </c>
      <c r="B23177" s="233" t="s">
        <v>63202</v>
      </c>
      <c r="C23177" s="232" t="s">
        <v>5</v>
      </c>
      <c r="D23177" s="232">
        <v>10.3</v>
      </c>
      <c r="E23177" s="232" t="s">
        <v>49441</v>
      </c>
    </row>
    <row r="23178" spans="1:5" hidden="1">
      <c r="A23178" s="232" t="s">
        <v>50988</v>
      </c>
      <c r="B23178" s="233" t="s">
        <v>63203</v>
      </c>
      <c r="C23178" s="232" t="s">
        <v>5</v>
      </c>
      <c r="D23178" s="232">
        <v>13.36</v>
      </c>
      <c r="E23178" s="232" t="s">
        <v>49441</v>
      </c>
    </row>
    <row r="23179" spans="1:5" hidden="1">
      <c r="A23179" s="232" t="s">
        <v>50989</v>
      </c>
      <c r="B23179" s="233" t="s">
        <v>63203</v>
      </c>
      <c r="C23179" s="232" t="s">
        <v>5</v>
      </c>
      <c r="D23179" s="232">
        <v>18.05</v>
      </c>
      <c r="E23179" s="232" t="s">
        <v>49441</v>
      </c>
    </row>
    <row r="23180" spans="1:5" hidden="1">
      <c r="A23180" s="232" t="s">
        <v>50990</v>
      </c>
      <c r="B23180" s="233" t="s">
        <v>63204</v>
      </c>
      <c r="C23180" s="232" t="s">
        <v>5</v>
      </c>
      <c r="D23180" s="232">
        <v>24.34</v>
      </c>
      <c r="E23180" s="232" t="s">
        <v>49441</v>
      </c>
    </row>
    <row r="23181" spans="1:5" hidden="1">
      <c r="A23181" s="232" t="s">
        <v>50991</v>
      </c>
      <c r="B23181" s="233" t="s">
        <v>63202</v>
      </c>
      <c r="C23181" s="232" t="s">
        <v>5</v>
      </c>
      <c r="D23181" s="232">
        <v>40.479999999999997</v>
      </c>
      <c r="E23181" s="232" t="s">
        <v>49441</v>
      </c>
    </row>
    <row r="23182" spans="1:5" hidden="1">
      <c r="A23182" s="232" t="s">
        <v>50992</v>
      </c>
      <c r="B23182" s="233" t="s">
        <v>63203</v>
      </c>
      <c r="C23182" s="232" t="s">
        <v>5</v>
      </c>
      <c r="D23182" s="232">
        <v>49.38</v>
      </c>
      <c r="E23182" s="232" t="s">
        <v>49441</v>
      </c>
    </row>
    <row r="23183" spans="1:5" hidden="1">
      <c r="A23183" s="232" t="s">
        <v>50993</v>
      </c>
      <c r="B23183" s="233" t="s">
        <v>50994</v>
      </c>
      <c r="C23183" s="232" t="s">
        <v>5</v>
      </c>
      <c r="D23183" s="232">
        <v>4.1100000000000003</v>
      </c>
      <c r="E23183" s="232" t="s">
        <v>49441</v>
      </c>
    </row>
    <row r="23184" spans="1:5" hidden="1">
      <c r="A23184" s="232" t="s">
        <v>50995</v>
      </c>
      <c r="B23184" s="233" t="s">
        <v>50996</v>
      </c>
      <c r="C23184" s="232" t="s">
        <v>5</v>
      </c>
      <c r="D23184" s="232">
        <v>11.32</v>
      </c>
      <c r="E23184" s="232" t="s">
        <v>49441</v>
      </c>
    </row>
    <row r="23185" spans="1:5" hidden="1">
      <c r="A23185" s="232" t="s">
        <v>50997</v>
      </c>
      <c r="B23185" s="233" t="s">
        <v>50998</v>
      </c>
      <c r="C23185" s="232" t="s">
        <v>5</v>
      </c>
      <c r="D23185" s="232">
        <v>13.32</v>
      </c>
      <c r="E23185" s="232" t="s">
        <v>49441</v>
      </c>
    </row>
    <row r="23186" spans="1:5" hidden="1">
      <c r="A23186" s="232" t="s">
        <v>50999</v>
      </c>
      <c r="B23186" s="233" t="s">
        <v>51000</v>
      </c>
      <c r="C23186" s="232" t="s">
        <v>5</v>
      </c>
      <c r="D23186" s="232">
        <v>23.27</v>
      </c>
      <c r="E23186" s="232" t="s">
        <v>49441</v>
      </c>
    </row>
    <row r="23187" spans="1:5" hidden="1">
      <c r="A23187" s="232" t="s">
        <v>51001</v>
      </c>
      <c r="B23187" s="233" t="s">
        <v>51002</v>
      </c>
      <c r="C23187" s="232" t="s">
        <v>5</v>
      </c>
      <c r="D23187" s="232">
        <v>34.549999999999997</v>
      </c>
      <c r="E23187" s="232" t="s">
        <v>49441</v>
      </c>
    </row>
    <row r="23188" spans="1:5" hidden="1">
      <c r="A23188" s="232" t="s">
        <v>51003</v>
      </c>
      <c r="B23188" s="233" t="s">
        <v>63205</v>
      </c>
      <c r="C23188" s="232" t="s">
        <v>5</v>
      </c>
      <c r="D23188" s="232">
        <v>22.02</v>
      </c>
      <c r="E23188" s="232" t="s">
        <v>49441</v>
      </c>
    </row>
    <row r="23189" spans="1:5" hidden="1">
      <c r="A23189" s="232" t="s">
        <v>51004</v>
      </c>
      <c r="B23189" s="233" t="s">
        <v>51005</v>
      </c>
      <c r="C23189" s="232" t="s">
        <v>5</v>
      </c>
      <c r="D23189" s="232">
        <v>114.06</v>
      </c>
      <c r="E23189" s="232" t="s">
        <v>49441</v>
      </c>
    </row>
    <row r="23190" spans="1:5" hidden="1">
      <c r="A23190" s="232" t="s">
        <v>51006</v>
      </c>
      <c r="B23190" s="233" t="s">
        <v>63206</v>
      </c>
      <c r="C23190" s="232" t="s">
        <v>5</v>
      </c>
      <c r="D23190" s="232">
        <v>170.89</v>
      </c>
      <c r="E23190" s="232" t="s">
        <v>49441</v>
      </c>
    </row>
    <row r="23191" spans="1:5" hidden="1">
      <c r="A23191" s="232" t="s">
        <v>51007</v>
      </c>
      <c r="B23191" s="233" t="s">
        <v>63207</v>
      </c>
      <c r="C23191" s="232" t="s">
        <v>5</v>
      </c>
      <c r="D23191" s="232">
        <v>13.45</v>
      </c>
      <c r="E23191" s="232" t="s">
        <v>49441</v>
      </c>
    </row>
    <row r="23192" spans="1:5" hidden="1">
      <c r="A23192" s="232" t="s">
        <v>51008</v>
      </c>
      <c r="B23192" s="233" t="s">
        <v>63208</v>
      </c>
      <c r="C23192" s="232" t="s">
        <v>4</v>
      </c>
      <c r="D23192" s="232">
        <v>1.1759999999999999</v>
      </c>
      <c r="E23192" s="232" t="s">
        <v>49441</v>
      </c>
    </row>
    <row r="23193" spans="1:5" hidden="1">
      <c r="A23193" s="232" t="s">
        <v>51009</v>
      </c>
      <c r="B23193" s="233" t="s">
        <v>63209</v>
      </c>
      <c r="C23193" s="232" t="s">
        <v>4</v>
      </c>
      <c r="D23193" s="232">
        <v>8.8786000000000005</v>
      </c>
      <c r="E23193" s="232" t="s">
        <v>49441</v>
      </c>
    </row>
    <row r="23194" spans="1:5" hidden="1">
      <c r="A23194" s="232" t="s">
        <v>51010</v>
      </c>
      <c r="B23194" s="233" t="s">
        <v>62939</v>
      </c>
      <c r="C23194" s="232" t="s">
        <v>4</v>
      </c>
      <c r="D23194" s="232">
        <v>19.440000000000001</v>
      </c>
      <c r="E23194" s="232" t="s">
        <v>49441</v>
      </c>
    </row>
    <row r="23195" spans="1:5" hidden="1">
      <c r="A23195" s="232" t="s">
        <v>51011</v>
      </c>
      <c r="B23195" s="233" t="s">
        <v>62939</v>
      </c>
      <c r="C23195" s="232" t="s">
        <v>4</v>
      </c>
      <c r="D23195" s="232">
        <v>40.094999999999999</v>
      </c>
      <c r="E23195" s="232" t="s">
        <v>49441</v>
      </c>
    </row>
    <row r="23196" spans="1:5" hidden="1">
      <c r="A23196" s="232" t="s">
        <v>51012</v>
      </c>
      <c r="B23196" s="233" t="s">
        <v>62939</v>
      </c>
      <c r="C23196" s="232" t="s">
        <v>4</v>
      </c>
      <c r="D23196" s="232">
        <v>55.865499999999997</v>
      </c>
      <c r="E23196" s="232" t="s">
        <v>49441</v>
      </c>
    </row>
    <row r="23197" spans="1:5" hidden="1">
      <c r="A23197" s="232" t="s">
        <v>51013</v>
      </c>
      <c r="B23197" s="233" t="s">
        <v>62939</v>
      </c>
      <c r="C23197" s="232" t="s">
        <v>4</v>
      </c>
      <c r="D23197" s="232">
        <v>72.387500000000003</v>
      </c>
      <c r="E23197" s="232" t="s">
        <v>49441</v>
      </c>
    </row>
    <row r="23198" spans="1:5" hidden="1">
      <c r="A23198" s="232" t="s">
        <v>51014</v>
      </c>
      <c r="B23198" s="233" t="s">
        <v>63210</v>
      </c>
      <c r="C23198" s="232" t="s">
        <v>5</v>
      </c>
      <c r="D23198" s="232">
        <v>890.23</v>
      </c>
      <c r="E23198" s="232" t="s">
        <v>49441</v>
      </c>
    </row>
    <row r="23199" spans="1:5" hidden="1">
      <c r="A23199" s="232" t="s">
        <v>51015</v>
      </c>
      <c r="B23199" s="233" t="s">
        <v>63211</v>
      </c>
      <c r="C23199" s="232" t="s">
        <v>5</v>
      </c>
      <c r="D23199" s="232">
        <v>8.86</v>
      </c>
      <c r="E23199" s="232" t="s">
        <v>49441</v>
      </c>
    </row>
    <row r="23200" spans="1:5" hidden="1">
      <c r="A23200" s="232" t="s">
        <v>51016</v>
      </c>
      <c r="B23200" s="233" t="s">
        <v>63212</v>
      </c>
      <c r="C23200" s="232" t="s">
        <v>5</v>
      </c>
      <c r="D23200" s="232">
        <v>13.18</v>
      </c>
      <c r="E23200" s="232" t="s">
        <v>49441</v>
      </c>
    </row>
    <row r="23201" spans="1:5" hidden="1">
      <c r="A23201" s="232" t="s">
        <v>51017</v>
      </c>
      <c r="B23201" s="233" t="s">
        <v>63213</v>
      </c>
      <c r="C23201" s="232" t="s">
        <v>5</v>
      </c>
      <c r="D23201" s="232">
        <v>4.05</v>
      </c>
      <c r="E23201" s="232" t="s">
        <v>49441</v>
      </c>
    </row>
    <row r="23202" spans="1:5" hidden="1">
      <c r="A23202" s="232" t="s">
        <v>51018</v>
      </c>
      <c r="B23202" s="233" t="s">
        <v>51019</v>
      </c>
      <c r="C23202" s="232" t="s">
        <v>5</v>
      </c>
      <c r="D23202" s="232">
        <v>61.94</v>
      </c>
      <c r="E23202" s="232" t="s">
        <v>49441</v>
      </c>
    </row>
    <row r="23203" spans="1:5" hidden="1">
      <c r="A23203" s="232" t="s">
        <v>51020</v>
      </c>
      <c r="B23203" s="233" t="s">
        <v>63214</v>
      </c>
      <c r="C23203" s="232" t="s">
        <v>5</v>
      </c>
      <c r="D23203" s="232">
        <v>4.8899999999999997</v>
      </c>
      <c r="E23203" s="232" t="s">
        <v>49441</v>
      </c>
    </row>
    <row r="23204" spans="1:5" hidden="1">
      <c r="A23204" s="232" t="s">
        <v>51021</v>
      </c>
      <c r="B23204" s="233" t="s">
        <v>51022</v>
      </c>
      <c r="C23204" s="232" t="s">
        <v>5</v>
      </c>
      <c r="D23204" s="232">
        <v>7560</v>
      </c>
      <c r="E23204" s="232" t="s">
        <v>49441</v>
      </c>
    </row>
    <row r="23205" spans="1:5" hidden="1">
      <c r="A23205" s="232" t="s">
        <v>51023</v>
      </c>
      <c r="B23205" s="233" t="s">
        <v>51024</v>
      </c>
      <c r="C23205" s="232" t="s">
        <v>5</v>
      </c>
      <c r="D23205" s="232">
        <v>15680</v>
      </c>
      <c r="E23205" s="232" t="s">
        <v>49441</v>
      </c>
    </row>
    <row r="23206" spans="1:5" hidden="1">
      <c r="A23206" s="232" t="s">
        <v>51025</v>
      </c>
      <c r="B23206" s="233" t="s">
        <v>51026</v>
      </c>
      <c r="C23206" s="232" t="s">
        <v>5</v>
      </c>
      <c r="D23206" s="232">
        <v>1.55</v>
      </c>
      <c r="E23206" s="232" t="s">
        <v>49441</v>
      </c>
    </row>
    <row r="23207" spans="1:5" hidden="1">
      <c r="A23207" s="232" t="s">
        <v>51027</v>
      </c>
      <c r="B23207" s="233" t="s">
        <v>63215</v>
      </c>
      <c r="C23207" s="232" t="s">
        <v>5</v>
      </c>
      <c r="D23207" s="232">
        <v>29.25</v>
      </c>
      <c r="E23207" s="232" t="s">
        <v>49441</v>
      </c>
    </row>
    <row r="23208" spans="1:5" hidden="1">
      <c r="A23208" s="232" t="s">
        <v>51028</v>
      </c>
      <c r="B23208" s="233" t="s">
        <v>63216</v>
      </c>
      <c r="C23208" s="232" t="s">
        <v>5</v>
      </c>
      <c r="D23208" s="232">
        <v>63.7</v>
      </c>
      <c r="E23208" s="232" t="s">
        <v>49441</v>
      </c>
    </row>
    <row r="23209" spans="1:5" hidden="1">
      <c r="A23209" s="232" t="s">
        <v>51029</v>
      </c>
      <c r="B23209" s="233" t="s">
        <v>63217</v>
      </c>
      <c r="C23209" s="232" t="s">
        <v>5</v>
      </c>
      <c r="D23209" s="232">
        <v>3078.67</v>
      </c>
      <c r="E23209" s="232" t="s">
        <v>49441</v>
      </c>
    </row>
    <row r="23210" spans="1:5" hidden="1">
      <c r="A23210" s="232" t="s">
        <v>51030</v>
      </c>
      <c r="B23210" s="233" t="s">
        <v>63218</v>
      </c>
      <c r="C23210" s="232" t="s">
        <v>5</v>
      </c>
      <c r="D23210" s="232">
        <v>5.34</v>
      </c>
      <c r="E23210" s="232" t="s">
        <v>49441</v>
      </c>
    </row>
    <row r="23211" spans="1:5" hidden="1">
      <c r="A23211" s="232" t="s">
        <v>51031</v>
      </c>
      <c r="B23211" s="233" t="s">
        <v>63219</v>
      </c>
      <c r="C23211" s="232" t="s">
        <v>5</v>
      </c>
      <c r="D23211" s="232">
        <v>948.23</v>
      </c>
      <c r="E23211" s="232" t="s">
        <v>49441</v>
      </c>
    </row>
    <row r="23212" spans="1:5" hidden="1">
      <c r="A23212" s="232" t="s">
        <v>51032</v>
      </c>
      <c r="B23212" s="233" t="s">
        <v>51033</v>
      </c>
      <c r="C23212" s="232" t="s">
        <v>5</v>
      </c>
      <c r="D23212" s="232">
        <v>519</v>
      </c>
      <c r="E23212" s="232" t="s">
        <v>49441</v>
      </c>
    </row>
    <row r="23213" spans="1:5" hidden="1">
      <c r="A23213" s="232" t="s">
        <v>51034</v>
      </c>
      <c r="B23213" s="233" t="s">
        <v>51035</v>
      </c>
      <c r="C23213" s="232" t="s">
        <v>5</v>
      </c>
      <c r="D23213" s="232">
        <v>29.3</v>
      </c>
      <c r="E23213" s="232" t="s">
        <v>49441</v>
      </c>
    </row>
    <row r="23214" spans="1:5" hidden="1">
      <c r="A23214" s="232" t="s">
        <v>51036</v>
      </c>
      <c r="B23214" s="233" t="s">
        <v>63220</v>
      </c>
      <c r="C23214" s="232" t="s">
        <v>5</v>
      </c>
      <c r="D23214" s="232">
        <v>1519.1972000000001</v>
      </c>
      <c r="E23214" s="232" t="s">
        <v>49441</v>
      </c>
    </row>
    <row r="23215" spans="1:5" hidden="1">
      <c r="A23215" s="232" t="s">
        <v>51037</v>
      </c>
      <c r="B23215" s="233" t="s">
        <v>63221</v>
      </c>
      <c r="C23215" s="232" t="s">
        <v>3</v>
      </c>
      <c r="D23215" s="232">
        <v>116.39</v>
      </c>
      <c r="E23215" s="232" t="s">
        <v>49441</v>
      </c>
    </row>
    <row r="23216" spans="1:5" hidden="1">
      <c r="A23216" s="232" t="s">
        <v>51038</v>
      </c>
      <c r="B23216" s="233" t="s">
        <v>51039</v>
      </c>
      <c r="C23216" s="232" t="s">
        <v>5</v>
      </c>
      <c r="D23216" s="232">
        <v>577.32000000000005</v>
      </c>
      <c r="E23216" s="232" t="s">
        <v>49441</v>
      </c>
    </row>
    <row r="23217" spans="1:5" hidden="1">
      <c r="A23217" s="232" t="s">
        <v>51040</v>
      </c>
      <c r="B23217" s="233" t="s">
        <v>63222</v>
      </c>
      <c r="C23217" s="232" t="s">
        <v>5</v>
      </c>
      <c r="D23217" s="232">
        <v>371.34</v>
      </c>
      <c r="E23217" s="232" t="s">
        <v>49441</v>
      </c>
    </row>
    <row r="23218" spans="1:5" hidden="1">
      <c r="A23218" s="232" t="s">
        <v>51041</v>
      </c>
      <c r="B23218" s="233" t="s">
        <v>63223</v>
      </c>
      <c r="C23218" s="232" t="s">
        <v>5</v>
      </c>
      <c r="D23218" s="232">
        <v>342.98</v>
      </c>
      <c r="E23218" s="232" t="s">
        <v>49441</v>
      </c>
    </row>
    <row r="23219" spans="1:5" hidden="1">
      <c r="A23219" s="232" t="s">
        <v>51042</v>
      </c>
      <c r="B23219" s="233" t="s">
        <v>63224</v>
      </c>
      <c r="C23219" s="232" t="s">
        <v>5</v>
      </c>
      <c r="D23219" s="232">
        <v>1029.9000000000001</v>
      </c>
      <c r="E23219" s="232" t="s">
        <v>49441</v>
      </c>
    </row>
    <row r="23220" spans="1:5" hidden="1">
      <c r="A23220" s="232" t="s">
        <v>51043</v>
      </c>
      <c r="B23220" s="233" t="s">
        <v>63225</v>
      </c>
      <c r="C23220" s="232" t="s">
        <v>5</v>
      </c>
      <c r="D23220" s="232">
        <v>335.93</v>
      </c>
      <c r="E23220" s="232" t="s">
        <v>49441</v>
      </c>
    </row>
    <row r="23221" spans="1:5" hidden="1">
      <c r="A23221" s="232" t="s">
        <v>51044</v>
      </c>
      <c r="B23221" s="233" t="s">
        <v>63225</v>
      </c>
      <c r="C23221" s="232" t="s">
        <v>5</v>
      </c>
      <c r="D23221" s="232">
        <v>381.09</v>
      </c>
      <c r="E23221" s="232" t="s">
        <v>49441</v>
      </c>
    </row>
    <row r="23222" spans="1:5" hidden="1">
      <c r="A23222" s="232" t="s">
        <v>51045</v>
      </c>
      <c r="B23222" s="233" t="s">
        <v>63225</v>
      </c>
      <c r="C23222" s="232" t="s">
        <v>5</v>
      </c>
      <c r="D23222" s="232">
        <v>453.46</v>
      </c>
      <c r="E23222" s="232" t="s">
        <v>49441</v>
      </c>
    </row>
    <row r="23223" spans="1:5" hidden="1">
      <c r="A23223" s="232" t="s">
        <v>51046</v>
      </c>
      <c r="B23223" s="233" t="s">
        <v>51047</v>
      </c>
      <c r="C23223" s="232" t="s">
        <v>5</v>
      </c>
      <c r="D23223" s="232">
        <v>38.19</v>
      </c>
      <c r="E23223" s="232" t="s">
        <v>49441</v>
      </c>
    </row>
    <row r="23224" spans="1:5" hidden="1">
      <c r="A23224" s="232" t="s">
        <v>51048</v>
      </c>
      <c r="B23224" s="233" t="s">
        <v>63226</v>
      </c>
      <c r="C23224" s="232" t="s">
        <v>5</v>
      </c>
      <c r="D23224" s="232">
        <v>147.06</v>
      </c>
      <c r="E23224" s="232" t="s">
        <v>49441</v>
      </c>
    </row>
    <row r="23225" spans="1:5" hidden="1">
      <c r="A23225" s="232" t="s">
        <v>51049</v>
      </c>
      <c r="B23225" s="233" t="s">
        <v>63227</v>
      </c>
      <c r="C23225" s="232" t="s">
        <v>3</v>
      </c>
      <c r="D23225" s="232">
        <v>124.89</v>
      </c>
      <c r="E23225" s="232" t="s">
        <v>49441</v>
      </c>
    </row>
    <row r="23226" spans="1:5" hidden="1">
      <c r="A23226" s="232" t="s">
        <v>51050</v>
      </c>
      <c r="B23226" s="233" t="s">
        <v>63228</v>
      </c>
      <c r="C23226" s="232" t="s">
        <v>5</v>
      </c>
      <c r="D23226" s="232">
        <v>24.37</v>
      </c>
      <c r="E23226" s="232" t="s">
        <v>49441</v>
      </c>
    </row>
    <row r="23227" spans="1:5" hidden="1">
      <c r="A23227" s="232" t="s">
        <v>51051</v>
      </c>
      <c r="B23227" s="233" t="s">
        <v>63229</v>
      </c>
      <c r="C23227" s="232" t="s">
        <v>5</v>
      </c>
      <c r="D23227" s="232">
        <v>44.36</v>
      </c>
      <c r="E23227" s="232" t="s">
        <v>49441</v>
      </c>
    </row>
    <row r="23228" spans="1:5" hidden="1">
      <c r="A23228" s="232" t="s">
        <v>51052</v>
      </c>
      <c r="B23228" s="233" t="s">
        <v>63230</v>
      </c>
      <c r="C23228" s="232" t="s">
        <v>5</v>
      </c>
      <c r="D23228" s="232">
        <v>678.16</v>
      </c>
      <c r="E23228" s="232" t="s">
        <v>49441</v>
      </c>
    </row>
    <row r="23229" spans="1:5" hidden="1">
      <c r="A23229" s="232" t="s">
        <v>51053</v>
      </c>
      <c r="B23229" s="233" t="s">
        <v>63230</v>
      </c>
      <c r="C23229" s="232" t="s">
        <v>5</v>
      </c>
      <c r="D23229" s="232">
        <v>604.46</v>
      </c>
      <c r="E23229" s="232" t="s">
        <v>49441</v>
      </c>
    </row>
    <row r="23230" spans="1:5" hidden="1">
      <c r="A23230" s="232" t="s">
        <v>51054</v>
      </c>
      <c r="B23230" s="233" t="s">
        <v>51055</v>
      </c>
      <c r="C23230" s="232" t="s">
        <v>5</v>
      </c>
      <c r="D23230" s="232">
        <v>330</v>
      </c>
      <c r="E23230" s="232" t="s">
        <v>49441</v>
      </c>
    </row>
    <row r="23231" spans="1:5" hidden="1">
      <c r="A23231" s="232" t="s">
        <v>51056</v>
      </c>
      <c r="B23231" s="233" t="s">
        <v>51057</v>
      </c>
      <c r="C23231" s="232" t="s">
        <v>5</v>
      </c>
      <c r="D23231" s="232">
        <v>980</v>
      </c>
      <c r="E23231" s="232" t="s">
        <v>49441</v>
      </c>
    </row>
    <row r="23232" spans="1:5" hidden="1">
      <c r="A23232" s="232" t="s">
        <v>51058</v>
      </c>
      <c r="B23232" s="233" t="s">
        <v>63231</v>
      </c>
      <c r="C23232" s="232" t="s">
        <v>5</v>
      </c>
      <c r="D23232" s="232">
        <v>12356.9</v>
      </c>
      <c r="E23232" s="232" t="s">
        <v>49441</v>
      </c>
    </row>
    <row r="23233" spans="1:5" hidden="1">
      <c r="A23233" s="232" t="s">
        <v>51059</v>
      </c>
      <c r="B23233" s="233" t="s">
        <v>63232</v>
      </c>
      <c r="C23233" s="232" t="s">
        <v>5</v>
      </c>
      <c r="D23233" s="232">
        <v>22870</v>
      </c>
      <c r="E23233" s="232" t="s">
        <v>49441</v>
      </c>
    </row>
    <row r="23234" spans="1:5" hidden="1">
      <c r="A23234" s="232" t="s">
        <v>51060</v>
      </c>
      <c r="B23234" s="233" t="s">
        <v>63233</v>
      </c>
      <c r="C23234" s="232" t="s">
        <v>5</v>
      </c>
      <c r="D23234" s="232">
        <v>1813.7244000000001</v>
      </c>
      <c r="E23234" s="232" t="s">
        <v>49441</v>
      </c>
    </row>
    <row r="23235" spans="1:5" hidden="1">
      <c r="A23235" s="232" t="s">
        <v>51061</v>
      </c>
      <c r="B23235" s="233" t="s">
        <v>51062</v>
      </c>
      <c r="C23235" s="232" t="s">
        <v>5</v>
      </c>
      <c r="D23235" s="232">
        <v>28.62</v>
      </c>
      <c r="E23235" s="232" t="s">
        <v>49441</v>
      </c>
    </row>
    <row r="23236" spans="1:5" hidden="1">
      <c r="A23236" s="232" t="s">
        <v>51063</v>
      </c>
      <c r="B23236" s="233" t="s">
        <v>51064</v>
      </c>
      <c r="C23236" s="232" t="s">
        <v>5</v>
      </c>
      <c r="D23236" s="232">
        <v>18.07</v>
      </c>
      <c r="E23236" s="232" t="s">
        <v>49441</v>
      </c>
    </row>
    <row r="23237" spans="1:5" hidden="1">
      <c r="A23237" s="232" t="s">
        <v>51065</v>
      </c>
      <c r="B23237" s="233" t="s">
        <v>63234</v>
      </c>
      <c r="C23237" s="232" t="s">
        <v>4</v>
      </c>
      <c r="D23237" s="232">
        <v>183.35679999999999</v>
      </c>
      <c r="E23237" s="232" t="s">
        <v>49441</v>
      </c>
    </row>
    <row r="23238" spans="1:5" hidden="1">
      <c r="A23238" s="232" t="s">
        <v>51066</v>
      </c>
      <c r="B23238" s="233" t="s">
        <v>62939</v>
      </c>
      <c r="C23238" s="232" t="s">
        <v>4</v>
      </c>
      <c r="D23238" s="232">
        <v>93.069000000000003</v>
      </c>
      <c r="E23238" s="232" t="s">
        <v>49441</v>
      </c>
    </row>
    <row r="23239" spans="1:5" hidden="1">
      <c r="A23239" s="232" t="s">
        <v>51067</v>
      </c>
      <c r="B23239" s="233" t="s">
        <v>63235</v>
      </c>
      <c r="C23239" s="232" t="s">
        <v>5</v>
      </c>
      <c r="D23239" s="232">
        <v>43.54</v>
      </c>
      <c r="E23239" s="232" t="s">
        <v>49441</v>
      </c>
    </row>
    <row r="23240" spans="1:5" hidden="1">
      <c r="A23240" s="232" t="s">
        <v>51068</v>
      </c>
      <c r="B23240" s="233" t="s">
        <v>63236</v>
      </c>
      <c r="C23240" s="232" t="s">
        <v>5</v>
      </c>
      <c r="D23240" s="232">
        <v>27.35</v>
      </c>
      <c r="E23240" s="232" t="s">
        <v>49441</v>
      </c>
    </row>
    <row r="23241" spans="1:5" hidden="1">
      <c r="A23241" s="232" t="s">
        <v>51069</v>
      </c>
      <c r="B23241" s="233" t="s">
        <v>63236</v>
      </c>
      <c r="C23241" s="232" t="s">
        <v>5</v>
      </c>
      <c r="D23241" s="232">
        <v>53.01</v>
      </c>
      <c r="E23241" s="232" t="s">
        <v>49441</v>
      </c>
    </row>
    <row r="23242" spans="1:5" hidden="1">
      <c r="A23242" s="232" t="s">
        <v>51070</v>
      </c>
      <c r="B23242" s="233" t="s">
        <v>63237</v>
      </c>
      <c r="C23242" s="232" t="s">
        <v>5</v>
      </c>
      <c r="D23242" s="232">
        <v>1.53</v>
      </c>
      <c r="E23242" s="232" t="s">
        <v>49441</v>
      </c>
    </row>
    <row r="23243" spans="1:5" hidden="1">
      <c r="A23243" s="232" t="s">
        <v>51071</v>
      </c>
      <c r="B23243" s="233" t="s">
        <v>51072</v>
      </c>
      <c r="C23243" s="232" t="s">
        <v>4</v>
      </c>
      <c r="D23243" s="232">
        <v>23.21</v>
      </c>
      <c r="E23243" s="232" t="s">
        <v>49441</v>
      </c>
    </row>
    <row r="23244" spans="1:5" hidden="1">
      <c r="A23244" s="232" t="s">
        <v>51073</v>
      </c>
      <c r="B23244" s="233" t="s">
        <v>51074</v>
      </c>
      <c r="C23244" s="232" t="s">
        <v>5</v>
      </c>
      <c r="D23244" s="232">
        <v>12.26</v>
      </c>
      <c r="E23244" s="232" t="s">
        <v>49441</v>
      </c>
    </row>
    <row r="23245" spans="1:5" hidden="1">
      <c r="A23245" s="232" t="s">
        <v>51075</v>
      </c>
      <c r="B23245" s="233" t="s">
        <v>63238</v>
      </c>
      <c r="C23245" s="232" t="s">
        <v>5</v>
      </c>
      <c r="D23245" s="232">
        <v>144.18</v>
      </c>
      <c r="E23245" s="232" t="s">
        <v>49441</v>
      </c>
    </row>
    <row r="23246" spans="1:5" hidden="1">
      <c r="A23246" s="232" t="s">
        <v>51076</v>
      </c>
      <c r="B23246" s="233" t="s">
        <v>63239</v>
      </c>
      <c r="C23246" s="232" t="s">
        <v>18</v>
      </c>
      <c r="D23246" s="232">
        <v>520</v>
      </c>
      <c r="E23246" s="232" t="s">
        <v>49441</v>
      </c>
    </row>
    <row r="23247" spans="1:5" hidden="1">
      <c r="A23247" s="232" t="s">
        <v>51077</v>
      </c>
      <c r="B23247" s="233" t="s">
        <v>51078</v>
      </c>
      <c r="C23247" s="232" t="s">
        <v>5</v>
      </c>
      <c r="D23247" s="232">
        <v>24.37</v>
      </c>
      <c r="E23247" s="232" t="s">
        <v>49441</v>
      </c>
    </row>
    <row r="23248" spans="1:5" hidden="1">
      <c r="A23248" s="232" t="s">
        <v>51079</v>
      </c>
      <c r="B23248" s="233" t="s">
        <v>63240</v>
      </c>
      <c r="C23248" s="232" t="s">
        <v>5</v>
      </c>
      <c r="D23248" s="232">
        <v>31.67</v>
      </c>
      <c r="E23248" s="232" t="s">
        <v>49441</v>
      </c>
    </row>
    <row r="23249" spans="1:5" hidden="1">
      <c r="A23249" s="232" t="s">
        <v>51080</v>
      </c>
      <c r="B23249" s="233" t="s">
        <v>63241</v>
      </c>
      <c r="C23249" s="232" t="s">
        <v>4</v>
      </c>
      <c r="D23249" s="232">
        <v>728.08</v>
      </c>
      <c r="E23249" s="232" t="s">
        <v>49441</v>
      </c>
    </row>
    <row r="23250" spans="1:5" hidden="1">
      <c r="A23250" s="232" t="s">
        <v>51081</v>
      </c>
      <c r="B23250" s="233" t="s">
        <v>63241</v>
      </c>
      <c r="C23250" s="232" t="s">
        <v>4</v>
      </c>
      <c r="D23250" s="232">
        <v>711.72</v>
      </c>
      <c r="E23250" s="232" t="s">
        <v>49441</v>
      </c>
    </row>
    <row r="23251" spans="1:5" hidden="1">
      <c r="A23251" s="232" t="s">
        <v>51082</v>
      </c>
      <c r="B23251" s="233" t="s">
        <v>63241</v>
      </c>
      <c r="C23251" s="232" t="s">
        <v>4</v>
      </c>
      <c r="D23251" s="232">
        <v>846.01</v>
      </c>
      <c r="E23251" s="232" t="s">
        <v>49441</v>
      </c>
    </row>
    <row r="23252" spans="1:5" hidden="1">
      <c r="A23252" s="232" t="s">
        <v>51083</v>
      </c>
      <c r="B23252" s="233" t="s">
        <v>63241</v>
      </c>
      <c r="C23252" s="232" t="s">
        <v>4</v>
      </c>
      <c r="D23252" s="232">
        <v>1029.77</v>
      </c>
      <c r="E23252" s="232" t="s">
        <v>49441</v>
      </c>
    </row>
    <row r="23253" spans="1:5" hidden="1">
      <c r="A23253" s="232" t="s">
        <v>51084</v>
      </c>
      <c r="B23253" s="233" t="s">
        <v>63241</v>
      </c>
      <c r="C23253" s="232" t="s">
        <v>4</v>
      </c>
      <c r="D23253" s="232">
        <v>1262.82</v>
      </c>
      <c r="E23253" s="232" t="s">
        <v>49441</v>
      </c>
    </row>
    <row r="23254" spans="1:5" hidden="1">
      <c r="A23254" s="232" t="s">
        <v>51085</v>
      </c>
      <c r="B23254" s="233" t="s">
        <v>63241</v>
      </c>
      <c r="C23254" s="232" t="s">
        <v>4</v>
      </c>
      <c r="D23254" s="232">
        <v>1490.39</v>
      </c>
      <c r="E23254" s="232" t="s">
        <v>49441</v>
      </c>
    </row>
    <row r="23255" spans="1:5" hidden="1">
      <c r="A23255" s="232" t="s">
        <v>51086</v>
      </c>
      <c r="B23255" s="233" t="s">
        <v>63241</v>
      </c>
      <c r="C23255" s="232" t="s">
        <v>4</v>
      </c>
      <c r="D23255" s="232">
        <v>1945.89</v>
      </c>
      <c r="E23255" s="232" t="s">
        <v>49441</v>
      </c>
    </row>
    <row r="23256" spans="1:5" hidden="1">
      <c r="A23256" s="232" t="s">
        <v>51087</v>
      </c>
      <c r="B23256" s="233" t="s">
        <v>63241</v>
      </c>
      <c r="C23256" s="232" t="s">
        <v>4</v>
      </c>
      <c r="D23256" s="232">
        <v>2034.88</v>
      </c>
      <c r="E23256" s="232" t="s">
        <v>49441</v>
      </c>
    </row>
    <row r="23257" spans="1:5" hidden="1">
      <c r="A23257" s="232" t="s">
        <v>51088</v>
      </c>
      <c r="B23257" s="233" t="s">
        <v>63242</v>
      </c>
      <c r="C23257" s="232" t="s">
        <v>4</v>
      </c>
      <c r="D23257" s="232">
        <v>2617.9699999999998</v>
      </c>
      <c r="E23257" s="232" t="s">
        <v>49441</v>
      </c>
    </row>
    <row r="23258" spans="1:5" hidden="1">
      <c r="A23258" s="232" t="s">
        <v>51089</v>
      </c>
      <c r="B23258" s="233" t="s">
        <v>63241</v>
      </c>
      <c r="C23258" s="232" t="s">
        <v>4</v>
      </c>
      <c r="D23258" s="232">
        <v>3395.76</v>
      </c>
      <c r="E23258" s="232" t="s">
        <v>49441</v>
      </c>
    </row>
    <row r="23259" spans="1:5" hidden="1">
      <c r="A23259" s="232" t="s">
        <v>51090</v>
      </c>
      <c r="B23259" s="233" t="s">
        <v>63243</v>
      </c>
      <c r="C23259" s="232" t="s">
        <v>3</v>
      </c>
      <c r="D23259" s="232">
        <v>283.02499999999998</v>
      </c>
      <c r="E23259" s="232" t="s">
        <v>49441</v>
      </c>
    </row>
    <row r="23260" spans="1:5" hidden="1">
      <c r="A23260" s="232" t="s">
        <v>51091</v>
      </c>
      <c r="B23260" s="233" t="s">
        <v>51092</v>
      </c>
      <c r="C23260" s="232" t="s">
        <v>18</v>
      </c>
      <c r="D23260" s="232">
        <v>60</v>
      </c>
      <c r="E23260" s="232" t="s">
        <v>49441</v>
      </c>
    </row>
    <row r="23261" spans="1:5" hidden="1">
      <c r="A23261" s="232" t="s">
        <v>51093</v>
      </c>
      <c r="B23261" s="233" t="s">
        <v>62905</v>
      </c>
      <c r="C23261" s="232" t="s">
        <v>5</v>
      </c>
      <c r="D23261" s="232">
        <v>8</v>
      </c>
      <c r="E23261" s="232" t="s">
        <v>49441</v>
      </c>
    </row>
    <row r="23262" spans="1:5" hidden="1">
      <c r="A23262" s="232" t="s">
        <v>51094</v>
      </c>
      <c r="B23262" s="233" t="s">
        <v>62905</v>
      </c>
      <c r="C23262" s="232" t="s">
        <v>5</v>
      </c>
      <c r="D23262" s="232">
        <v>8</v>
      </c>
      <c r="E23262" s="232" t="s">
        <v>49441</v>
      </c>
    </row>
    <row r="23263" spans="1:5" hidden="1">
      <c r="A23263" s="232" t="s">
        <v>51095</v>
      </c>
      <c r="B23263" s="233" t="s">
        <v>62905</v>
      </c>
      <c r="C23263" s="232" t="s">
        <v>5</v>
      </c>
      <c r="D23263" s="232">
        <v>9</v>
      </c>
      <c r="E23263" s="232" t="s">
        <v>49441</v>
      </c>
    </row>
    <row r="23264" spans="1:5" hidden="1">
      <c r="A23264" s="232" t="s">
        <v>51096</v>
      </c>
      <c r="B23264" s="233" t="s">
        <v>62905</v>
      </c>
      <c r="C23264" s="232" t="s">
        <v>5</v>
      </c>
      <c r="D23264" s="232">
        <v>16</v>
      </c>
      <c r="E23264" s="232" t="s">
        <v>49441</v>
      </c>
    </row>
    <row r="23265" spans="1:5" hidden="1">
      <c r="A23265" s="232" t="s">
        <v>51097</v>
      </c>
      <c r="B23265" s="233" t="s">
        <v>63244</v>
      </c>
      <c r="C23265" s="232" t="s">
        <v>5</v>
      </c>
      <c r="D23265" s="232">
        <v>30</v>
      </c>
      <c r="E23265" s="232" t="s">
        <v>49441</v>
      </c>
    </row>
    <row r="23266" spans="1:5" hidden="1">
      <c r="A23266" s="232" t="s">
        <v>51098</v>
      </c>
      <c r="B23266" s="233" t="s">
        <v>62905</v>
      </c>
      <c r="C23266" s="232" t="s">
        <v>5</v>
      </c>
      <c r="D23266" s="232">
        <v>35</v>
      </c>
      <c r="E23266" s="232" t="s">
        <v>49441</v>
      </c>
    </row>
    <row r="23267" spans="1:5" hidden="1">
      <c r="A23267" s="232" t="s">
        <v>51099</v>
      </c>
      <c r="B23267" s="233" t="s">
        <v>12090</v>
      </c>
      <c r="C23267" s="232" t="s">
        <v>5</v>
      </c>
      <c r="D23267" s="232">
        <v>61.652500000000003</v>
      </c>
      <c r="E23267" s="232" t="s">
        <v>49441</v>
      </c>
    </row>
    <row r="23268" spans="1:5" hidden="1">
      <c r="A23268" s="232" t="s">
        <v>51100</v>
      </c>
      <c r="B23268" s="233" t="s">
        <v>12092</v>
      </c>
      <c r="C23268" s="232" t="s">
        <v>5</v>
      </c>
      <c r="D23268" s="232">
        <v>64.266999999999996</v>
      </c>
      <c r="E23268" s="232" t="s">
        <v>49441</v>
      </c>
    </row>
    <row r="23269" spans="1:5" hidden="1">
      <c r="A23269" s="232" t="s">
        <v>51101</v>
      </c>
      <c r="B23269" s="233" t="s">
        <v>12094</v>
      </c>
      <c r="C23269" s="232" t="s">
        <v>5</v>
      </c>
      <c r="D23269" s="232">
        <v>73.671499999999995</v>
      </c>
      <c r="E23269" s="232" t="s">
        <v>49441</v>
      </c>
    </row>
    <row r="23270" spans="1:5" hidden="1">
      <c r="A23270" s="232" t="s">
        <v>51102</v>
      </c>
      <c r="B23270" s="233" t="s">
        <v>51103</v>
      </c>
      <c r="C23270" s="232" t="s">
        <v>5</v>
      </c>
      <c r="D23270" s="232">
        <v>175.1</v>
      </c>
      <c r="E23270" s="232" t="s">
        <v>49441</v>
      </c>
    </row>
    <row r="23271" spans="1:5" hidden="1">
      <c r="A23271" s="232" t="s">
        <v>51104</v>
      </c>
      <c r="B23271" s="233" t="s">
        <v>63245</v>
      </c>
      <c r="C23271" s="232" t="s">
        <v>5</v>
      </c>
      <c r="D23271" s="232">
        <v>1.3</v>
      </c>
      <c r="E23271" s="232" t="s">
        <v>49441</v>
      </c>
    </row>
    <row r="23272" spans="1:5" hidden="1">
      <c r="A23272" s="232" t="s">
        <v>51105</v>
      </c>
      <c r="B23272" s="233" t="s">
        <v>51106</v>
      </c>
      <c r="C23272" s="232" t="s">
        <v>3</v>
      </c>
      <c r="D23272" s="232">
        <v>602.54999999999995</v>
      </c>
      <c r="E23272" s="232" t="s">
        <v>49441</v>
      </c>
    </row>
    <row r="23273" spans="1:5" hidden="1">
      <c r="A23273" s="232" t="s">
        <v>51107</v>
      </c>
      <c r="B23273" s="233" t="s">
        <v>51108</v>
      </c>
      <c r="C23273" s="232" t="s">
        <v>3</v>
      </c>
      <c r="D23273" s="232">
        <v>903.83</v>
      </c>
      <c r="E23273" s="232" t="s">
        <v>49441</v>
      </c>
    </row>
    <row r="23274" spans="1:5" hidden="1">
      <c r="A23274" s="232" t="s">
        <v>51109</v>
      </c>
      <c r="B23274" s="233" t="s">
        <v>63246</v>
      </c>
      <c r="C23274" s="232" t="s">
        <v>3</v>
      </c>
      <c r="D23274" s="232">
        <v>721</v>
      </c>
      <c r="E23274" s="232" t="s">
        <v>49441</v>
      </c>
    </row>
    <row r="23275" spans="1:5" hidden="1">
      <c r="A23275" s="232" t="s">
        <v>51110</v>
      </c>
      <c r="B23275" s="233" t="s">
        <v>63227</v>
      </c>
      <c r="C23275" s="232" t="s">
        <v>3</v>
      </c>
      <c r="D23275" s="232">
        <v>40.49</v>
      </c>
      <c r="E23275" s="232" t="s">
        <v>49441</v>
      </c>
    </row>
    <row r="23276" spans="1:5" hidden="1">
      <c r="A23276" s="232" t="s">
        <v>51111</v>
      </c>
      <c r="B23276" s="233" t="s">
        <v>63243</v>
      </c>
      <c r="C23276" s="232" t="s">
        <v>3</v>
      </c>
      <c r="D23276" s="232">
        <v>101.12</v>
      </c>
      <c r="E23276" s="232" t="s">
        <v>49441</v>
      </c>
    </row>
    <row r="23277" spans="1:5" hidden="1">
      <c r="A23277" s="232" t="s">
        <v>51112</v>
      </c>
      <c r="B23277" s="233" t="s">
        <v>63227</v>
      </c>
      <c r="C23277" s="232" t="s">
        <v>3</v>
      </c>
      <c r="D23277" s="232">
        <v>55.8</v>
      </c>
      <c r="E23277" s="232" t="s">
        <v>49441</v>
      </c>
    </row>
    <row r="23278" spans="1:5" hidden="1">
      <c r="A23278" s="232" t="s">
        <v>51113</v>
      </c>
      <c r="B23278" s="233" t="s">
        <v>63227</v>
      </c>
      <c r="C23278" s="232" t="s">
        <v>3</v>
      </c>
      <c r="D23278" s="232">
        <v>70.72</v>
      </c>
      <c r="E23278" s="232" t="s">
        <v>49441</v>
      </c>
    </row>
    <row r="23279" spans="1:5" hidden="1">
      <c r="A23279" s="232" t="s">
        <v>51114</v>
      </c>
      <c r="B23279" s="233" t="s">
        <v>63227</v>
      </c>
      <c r="C23279" s="232" t="s">
        <v>3</v>
      </c>
      <c r="D23279" s="232">
        <v>27.04</v>
      </c>
      <c r="E23279" s="232" t="s">
        <v>49441</v>
      </c>
    </row>
    <row r="23280" spans="1:5" hidden="1">
      <c r="A23280" s="232" t="s">
        <v>51115</v>
      </c>
      <c r="B23280" s="233" t="s">
        <v>51116</v>
      </c>
      <c r="C23280" s="232" t="s">
        <v>5</v>
      </c>
      <c r="D23280" s="232">
        <v>729.24</v>
      </c>
      <c r="E23280" s="232" t="s">
        <v>49441</v>
      </c>
    </row>
    <row r="23281" spans="1:5" hidden="1">
      <c r="A23281" s="232" t="s">
        <v>51117</v>
      </c>
      <c r="B23281" s="233" t="s">
        <v>63247</v>
      </c>
      <c r="C23281" s="232" t="s">
        <v>5</v>
      </c>
      <c r="D23281" s="232">
        <v>45.41</v>
      </c>
      <c r="E23281" s="232" t="s">
        <v>49441</v>
      </c>
    </row>
    <row r="23282" spans="1:5" hidden="1">
      <c r="A23282" s="232" t="s">
        <v>51118</v>
      </c>
      <c r="B23282" s="233" t="s">
        <v>63247</v>
      </c>
      <c r="C23282" s="232" t="s">
        <v>5</v>
      </c>
      <c r="D23282" s="232">
        <v>77.56</v>
      </c>
      <c r="E23282" s="232" t="s">
        <v>49441</v>
      </c>
    </row>
    <row r="23283" spans="1:5" hidden="1">
      <c r="A23283" s="232" t="s">
        <v>51119</v>
      </c>
      <c r="B23283" s="233" t="s">
        <v>63247</v>
      </c>
      <c r="C23283" s="232" t="s">
        <v>5</v>
      </c>
      <c r="D23283" s="232">
        <v>116.76</v>
      </c>
      <c r="E23283" s="232" t="s">
        <v>49441</v>
      </c>
    </row>
    <row r="23284" spans="1:5" hidden="1">
      <c r="A23284" s="232" t="s">
        <v>51120</v>
      </c>
      <c r="B23284" s="233" t="s">
        <v>63248</v>
      </c>
      <c r="C23284" s="232" t="s">
        <v>5</v>
      </c>
      <c r="D23284" s="232">
        <v>2401.6024000000002</v>
      </c>
      <c r="E23284" s="232" t="s">
        <v>49441</v>
      </c>
    </row>
    <row r="23285" spans="1:5" hidden="1">
      <c r="A23285" s="232" t="s">
        <v>51121</v>
      </c>
      <c r="B23285" s="233" t="s">
        <v>51122</v>
      </c>
      <c r="C23285" s="232" t="s">
        <v>5</v>
      </c>
      <c r="D23285" s="232">
        <v>122.22</v>
      </c>
      <c r="E23285" s="232" t="s">
        <v>49441</v>
      </c>
    </row>
    <row r="23286" spans="1:5" hidden="1">
      <c r="A23286" s="232" t="s">
        <v>51123</v>
      </c>
      <c r="B23286" s="233" t="s">
        <v>51124</v>
      </c>
      <c r="C23286" s="232" t="s">
        <v>5</v>
      </c>
      <c r="D23286" s="232">
        <v>86.82</v>
      </c>
      <c r="E23286" s="232" t="s">
        <v>49441</v>
      </c>
    </row>
    <row r="23287" spans="1:5" hidden="1">
      <c r="A23287" s="232" t="s">
        <v>51125</v>
      </c>
      <c r="B23287" s="233" t="s">
        <v>51126</v>
      </c>
      <c r="C23287" s="232" t="s">
        <v>5</v>
      </c>
      <c r="D23287" s="232">
        <v>15.17</v>
      </c>
      <c r="E23287" s="232" t="s">
        <v>49441</v>
      </c>
    </row>
    <row r="23288" spans="1:5" hidden="1">
      <c r="A23288" s="232" t="s">
        <v>51127</v>
      </c>
      <c r="B23288" s="233" t="s">
        <v>51128</v>
      </c>
      <c r="C23288" s="232" t="s">
        <v>5</v>
      </c>
      <c r="D23288" s="232">
        <v>50.37</v>
      </c>
      <c r="E23288" s="232" t="s">
        <v>49441</v>
      </c>
    </row>
    <row r="23289" spans="1:5" hidden="1">
      <c r="A23289" s="232" t="s">
        <v>51129</v>
      </c>
      <c r="B23289" s="233" t="s">
        <v>63249</v>
      </c>
      <c r="C23289" s="232" t="s">
        <v>5</v>
      </c>
      <c r="D23289" s="232">
        <v>185.4</v>
      </c>
      <c r="E23289" s="232" t="s">
        <v>49441</v>
      </c>
    </row>
    <row r="23290" spans="1:5" hidden="1">
      <c r="A23290" s="232" t="s">
        <v>51130</v>
      </c>
      <c r="B23290" s="233" t="s">
        <v>51131</v>
      </c>
      <c r="C23290" s="232" t="s">
        <v>5</v>
      </c>
      <c r="D23290" s="232">
        <v>26.99</v>
      </c>
      <c r="E23290" s="232" t="s">
        <v>49441</v>
      </c>
    </row>
    <row r="23291" spans="1:5" hidden="1">
      <c r="A23291" s="232" t="s">
        <v>51132</v>
      </c>
      <c r="B23291" s="233" t="s">
        <v>63250</v>
      </c>
      <c r="C23291" s="232" t="s">
        <v>5</v>
      </c>
      <c r="D23291" s="232">
        <v>113.3</v>
      </c>
      <c r="E23291" s="232" t="s">
        <v>49441</v>
      </c>
    </row>
    <row r="23292" spans="1:5" hidden="1">
      <c r="A23292" s="232" t="s">
        <v>51133</v>
      </c>
      <c r="B23292" s="233" t="s">
        <v>51134</v>
      </c>
      <c r="C23292" s="232" t="s">
        <v>5</v>
      </c>
      <c r="D23292" s="232">
        <v>298.39999999999998</v>
      </c>
      <c r="E23292" s="232" t="s">
        <v>49441</v>
      </c>
    </row>
    <row r="23293" spans="1:5" hidden="1">
      <c r="A23293" s="232" t="s">
        <v>51135</v>
      </c>
      <c r="B23293" s="233" t="s">
        <v>63251</v>
      </c>
      <c r="C23293" s="232" t="s">
        <v>5</v>
      </c>
      <c r="D23293" s="232">
        <v>68.39</v>
      </c>
      <c r="E23293" s="232" t="s">
        <v>49441</v>
      </c>
    </row>
    <row r="23294" spans="1:5" hidden="1">
      <c r="A23294" s="232" t="s">
        <v>51136</v>
      </c>
      <c r="B23294" s="233" t="s">
        <v>63252</v>
      </c>
      <c r="C23294" s="232" t="s">
        <v>5</v>
      </c>
      <c r="D23294" s="232">
        <v>223.4</v>
      </c>
      <c r="E23294" s="232" t="s">
        <v>49441</v>
      </c>
    </row>
    <row r="23295" spans="1:5" hidden="1">
      <c r="A23295" s="232" t="s">
        <v>51137</v>
      </c>
      <c r="B23295" s="233" t="s">
        <v>51138</v>
      </c>
      <c r="C23295" s="232" t="s">
        <v>5</v>
      </c>
      <c r="D23295" s="232">
        <v>39.130000000000003</v>
      </c>
      <c r="E23295" s="232" t="s">
        <v>49441</v>
      </c>
    </row>
    <row r="23296" spans="1:5" hidden="1">
      <c r="A23296" s="232" t="s">
        <v>51139</v>
      </c>
      <c r="B23296" s="233" t="s">
        <v>63253</v>
      </c>
      <c r="C23296" s="232" t="s">
        <v>5</v>
      </c>
      <c r="D23296" s="232">
        <v>782.77</v>
      </c>
      <c r="E23296" s="232" t="s">
        <v>49441</v>
      </c>
    </row>
    <row r="23297" spans="1:5" hidden="1">
      <c r="A23297" s="232" t="s">
        <v>51140</v>
      </c>
      <c r="B23297" s="233" t="s">
        <v>63254</v>
      </c>
      <c r="C23297" s="232" t="s">
        <v>5</v>
      </c>
      <c r="D23297" s="232">
        <v>1383.56</v>
      </c>
      <c r="E23297" s="232" t="s">
        <v>49441</v>
      </c>
    </row>
    <row r="23298" spans="1:5" hidden="1">
      <c r="A23298" s="232" t="s">
        <v>51141</v>
      </c>
      <c r="B23298" s="233" t="s">
        <v>63255</v>
      </c>
      <c r="C23298" s="232" t="s">
        <v>5</v>
      </c>
      <c r="D23298" s="232">
        <v>424.26</v>
      </c>
      <c r="E23298" s="232" t="s">
        <v>49441</v>
      </c>
    </row>
    <row r="23299" spans="1:5" hidden="1">
      <c r="A23299" s="232" t="s">
        <v>51142</v>
      </c>
      <c r="B23299" s="233" t="s">
        <v>63256</v>
      </c>
      <c r="C23299" s="232" t="s">
        <v>4</v>
      </c>
      <c r="D23299" s="232">
        <v>1071</v>
      </c>
      <c r="E23299" s="232" t="s">
        <v>49441</v>
      </c>
    </row>
    <row r="23300" spans="1:5" hidden="1">
      <c r="A23300" s="232" t="s">
        <v>51143</v>
      </c>
      <c r="B23300" s="233" t="s">
        <v>63257</v>
      </c>
      <c r="C23300" s="232" t="s">
        <v>5</v>
      </c>
      <c r="D23300" s="232">
        <v>359.47</v>
      </c>
      <c r="E23300" s="232" t="s">
        <v>49441</v>
      </c>
    </row>
    <row r="23301" spans="1:5" hidden="1">
      <c r="A23301" s="232" t="s">
        <v>51144</v>
      </c>
      <c r="B23301" s="233" t="s">
        <v>63258</v>
      </c>
      <c r="C23301" s="232" t="s">
        <v>5</v>
      </c>
      <c r="D23301" s="232">
        <v>19.88</v>
      </c>
      <c r="E23301" s="232" t="s">
        <v>49441</v>
      </c>
    </row>
    <row r="23302" spans="1:5" hidden="1">
      <c r="A23302" s="232" t="s">
        <v>51145</v>
      </c>
      <c r="B23302" s="233" t="s">
        <v>63259</v>
      </c>
      <c r="C23302" s="232" t="s">
        <v>4</v>
      </c>
      <c r="D23302" s="232">
        <v>906</v>
      </c>
      <c r="E23302" s="232" t="s">
        <v>49441</v>
      </c>
    </row>
    <row r="23303" spans="1:5" hidden="1">
      <c r="A23303" s="232" t="s">
        <v>51146</v>
      </c>
      <c r="B23303" s="233" t="s">
        <v>63247</v>
      </c>
      <c r="C23303" s="232" t="s">
        <v>5</v>
      </c>
      <c r="D23303" s="232">
        <v>527.61</v>
      </c>
      <c r="E23303" s="232" t="s">
        <v>49441</v>
      </c>
    </row>
    <row r="23304" spans="1:5" hidden="1">
      <c r="A23304" s="232" t="s">
        <v>51147</v>
      </c>
      <c r="B23304" s="233" t="s">
        <v>51148</v>
      </c>
      <c r="C23304" s="232" t="s">
        <v>5</v>
      </c>
      <c r="D23304" s="232">
        <v>9.39</v>
      </c>
      <c r="E23304" s="232" t="s">
        <v>49441</v>
      </c>
    </row>
    <row r="23305" spans="1:5" hidden="1">
      <c r="A23305" s="232" t="s">
        <v>51149</v>
      </c>
      <c r="B23305" s="233" t="s">
        <v>63260</v>
      </c>
      <c r="C23305" s="232" t="s">
        <v>5</v>
      </c>
      <c r="D23305" s="232">
        <v>32.86</v>
      </c>
      <c r="E23305" s="232" t="s">
        <v>49441</v>
      </c>
    </row>
    <row r="23306" spans="1:5" hidden="1">
      <c r="A23306" s="232" t="s">
        <v>51150</v>
      </c>
      <c r="B23306" s="233" t="s">
        <v>51151</v>
      </c>
      <c r="C23306" s="232" t="s">
        <v>4</v>
      </c>
      <c r="D23306" s="232">
        <v>42.6</v>
      </c>
      <c r="E23306" s="232" t="s">
        <v>49441</v>
      </c>
    </row>
    <row r="23307" spans="1:5" hidden="1">
      <c r="A23307" s="232" t="s">
        <v>51152</v>
      </c>
      <c r="B23307" s="233" t="s">
        <v>51153</v>
      </c>
      <c r="C23307" s="232" t="s">
        <v>4</v>
      </c>
      <c r="D23307" s="232">
        <v>32.26</v>
      </c>
      <c r="E23307" s="232" t="s">
        <v>49441</v>
      </c>
    </row>
    <row r="23308" spans="1:5" hidden="1">
      <c r="A23308" s="232" t="s">
        <v>51154</v>
      </c>
      <c r="B23308" s="233" t="s">
        <v>51155</v>
      </c>
      <c r="C23308" s="232" t="s">
        <v>4</v>
      </c>
      <c r="D23308" s="232">
        <v>18</v>
      </c>
      <c r="E23308" s="232" t="s">
        <v>49441</v>
      </c>
    </row>
    <row r="23309" spans="1:5" hidden="1">
      <c r="A23309" s="232" t="s">
        <v>51156</v>
      </c>
      <c r="B23309" s="233" t="s">
        <v>51157</v>
      </c>
      <c r="C23309" s="232" t="s">
        <v>4</v>
      </c>
      <c r="D23309" s="232">
        <v>3.6</v>
      </c>
      <c r="E23309" s="232" t="s">
        <v>49441</v>
      </c>
    </row>
    <row r="23310" spans="1:5" hidden="1">
      <c r="A23310" s="232" t="s">
        <v>51158</v>
      </c>
      <c r="B23310" s="233" t="s">
        <v>63247</v>
      </c>
      <c r="C23310" s="232" t="s">
        <v>5</v>
      </c>
      <c r="D23310" s="232">
        <v>298.35000000000002</v>
      </c>
      <c r="E23310" s="232" t="s">
        <v>49441</v>
      </c>
    </row>
    <row r="23311" spans="1:5" hidden="1">
      <c r="A23311" s="232" t="s">
        <v>51159</v>
      </c>
      <c r="B23311" s="233" t="s">
        <v>63247</v>
      </c>
      <c r="C23311" s="232" t="s">
        <v>5</v>
      </c>
      <c r="D23311" s="232">
        <v>861.08</v>
      </c>
      <c r="E23311" s="232" t="s">
        <v>49441</v>
      </c>
    </row>
    <row r="23312" spans="1:5" hidden="1">
      <c r="A23312" s="232" t="s">
        <v>51160</v>
      </c>
      <c r="B23312" s="233" t="s">
        <v>63261</v>
      </c>
      <c r="C23312" s="232" t="s">
        <v>5</v>
      </c>
      <c r="D23312" s="232">
        <v>35.03</v>
      </c>
      <c r="E23312" s="232" t="s">
        <v>49441</v>
      </c>
    </row>
    <row r="23313" spans="1:5" hidden="1">
      <c r="A23313" s="232" t="s">
        <v>51161</v>
      </c>
      <c r="B23313" s="233" t="s">
        <v>63262</v>
      </c>
      <c r="C23313" s="232" t="s">
        <v>5</v>
      </c>
      <c r="D23313" s="232">
        <v>51.72</v>
      </c>
      <c r="E23313" s="232" t="s">
        <v>49441</v>
      </c>
    </row>
    <row r="23314" spans="1:5" hidden="1">
      <c r="A23314" s="232" t="s">
        <v>51162</v>
      </c>
      <c r="B23314" s="233" t="s">
        <v>63262</v>
      </c>
      <c r="C23314" s="232" t="s">
        <v>5</v>
      </c>
      <c r="D23314" s="232">
        <v>72.22</v>
      </c>
      <c r="E23314" s="232" t="s">
        <v>49441</v>
      </c>
    </row>
    <row r="23315" spans="1:5" hidden="1">
      <c r="A23315" s="232" t="s">
        <v>51163</v>
      </c>
      <c r="B23315" s="233" t="s">
        <v>63262</v>
      </c>
      <c r="C23315" s="232" t="s">
        <v>5</v>
      </c>
      <c r="D23315" s="232">
        <v>74.260000000000005</v>
      </c>
      <c r="E23315" s="232" t="s">
        <v>49441</v>
      </c>
    </row>
    <row r="23316" spans="1:5" hidden="1">
      <c r="A23316" s="232" t="s">
        <v>51164</v>
      </c>
      <c r="B23316" s="233" t="s">
        <v>63240</v>
      </c>
      <c r="C23316" s="232" t="s">
        <v>5</v>
      </c>
      <c r="D23316" s="232">
        <v>24.01</v>
      </c>
      <c r="E23316" s="232" t="s">
        <v>49441</v>
      </c>
    </row>
    <row r="23317" spans="1:5" hidden="1">
      <c r="A23317" s="232" t="s">
        <v>51165</v>
      </c>
      <c r="B23317" s="233" t="s">
        <v>51166</v>
      </c>
      <c r="C23317" s="232" t="s">
        <v>5</v>
      </c>
      <c r="D23317" s="232">
        <v>1.03</v>
      </c>
      <c r="E23317" s="232" t="s">
        <v>49441</v>
      </c>
    </row>
    <row r="23318" spans="1:5" hidden="1">
      <c r="A23318" s="232" t="s">
        <v>51167</v>
      </c>
      <c r="B23318" s="233" t="s">
        <v>63263</v>
      </c>
      <c r="C23318" s="232" t="s">
        <v>5</v>
      </c>
      <c r="D23318" s="232">
        <v>4.6399999999999997</v>
      </c>
      <c r="E23318" s="232" t="s">
        <v>49441</v>
      </c>
    </row>
    <row r="23319" spans="1:5" hidden="1">
      <c r="A23319" s="232" t="s">
        <v>51168</v>
      </c>
      <c r="B23319" s="233" t="s">
        <v>63264</v>
      </c>
      <c r="C23319" s="232" t="s">
        <v>5</v>
      </c>
      <c r="D23319" s="232">
        <v>6.97</v>
      </c>
      <c r="E23319" s="232" t="s">
        <v>49441</v>
      </c>
    </row>
    <row r="23320" spans="1:5" hidden="1">
      <c r="A23320" s="232" t="s">
        <v>51169</v>
      </c>
      <c r="B23320" s="233" t="s">
        <v>63265</v>
      </c>
      <c r="C23320" s="232" t="s">
        <v>5</v>
      </c>
      <c r="D23320" s="232">
        <v>2.48</v>
      </c>
      <c r="E23320" s="232" t="s">
        <v>49441</v>
      </c>
    </row>
    <row r="23321" spans="1:5" hidden="1">
      <c r="A23321" s="232" t="s">
        <v>51170</v>
      </c>
      <c r="B23321" s="233" t="s">
        <v>63266</v>
      </c>
      <c r="C23321" s="232" t="s">
        <v>5</v>
      </c>
      <c r="D23321" s="232">
        <v>3.24</v>
      </c>
      <c r="E23321" s="232" t="s">
        <v>49441</v>
      </c>
    </row>
    <row r="23322" spans="1:5" hidden="1">
      <c r="A23322" s="232" t="s">
        <v>51171</v>
      </c>
      <c r="B23322" s="233" t="s">
        <v>63267</v>
      </c>
      <c r="C23322" s="232" t="s">
        <v>5</v>
      </c>
      <c r="D23322" s="232">
        <v>5.46</v>
      </c>
      <c r="E23322" s="232" t="s">
        <v>49441</v>
      </c>
    </row>
    <row r="23323" spans="1:5" hidden="1">
      <c r="A23323" s="232" t="s">
        <v>51172</v>
      </c>
      <c r="B23323" s="233" t="s">
        <v>63268</v>
      </c>
      <c r="C23323" s="232" t="s">
        <v>5</v>
      </c>
      <c r="D23323" s="232">
        <v>38.799999999999997</v>
      </c>
      <c r="E23323" s="232" t="s">
        <v>49441</v>
      </c>
    </row>
    <row r="23324" spans="1:5" hidden="1">
      <c r="A23324" s="232" t="s">
        <v>51173</v>
      </c>
      <c r="B23324" s="233" t="s">
        <v>51174</v>
      </c>
      <c r="C23324" s="232" t="s">
        <v>5</v>
      </c>
      <c r="D23324" s="232">
        <v>1.17</v>
      </c>
      <c r="E23324" s="232" t="s">
        <v>49441</v>
      </c>
    </row>
    <row r="23325" spans="1:5" hidden="1">
      <c r="A23325" s="232" t="s">
        <v>51175</v>
      </c>
      <c r="B23325" s="233" t="s">
        <v>51176</v>
      </c>
      <c r="C23325" s="232" t="s">
        <v>5</v>
      </c>
      <c r="D23325" s="232">
        <v>1.85</v>
      </c>
      <c r="E23325" s="232" t="s">
        <v>49441</v>
      </c>
    </row>
    <row r="23326" spans="1:5" hidden="1">
      <c r="A23326" s="232" t="s">
        <v>51177</v>
      </c>
      <c r="B23326" s="233" t="s">
        <v>51178</v>
      </c>
      <c r="C23326" s="232" t="s">
        <v>5</v>
      </c>
      <c r="D23326" s="232">
        <v>3.72</v>
      </c>
      <c r="E23326" s="232" t="s">
        <v>49441</v>
      </c>
    </row>
    <row r="23327" spans="1:5" hidden="1">
      <c r="A23327" s="232" t="s">
        <v>51179</v>
      </c>
      <c r="B23327" s="233" t="s">
        <v>51180</v>
      </c>
      <c r="C23327" s="232" t="s">
        <v>5</v>
      </c>
      <c r="D23327" s="232">
        <v>3.12</v>
      </c>
      <c r="E23327" s="232" t="s">
        <v>49441</v>
      </c>
    </row>
    <row r="23328" spans="1:5" hidden="1">
      <c r="A23328" s="232" t="s">
        <v>51181</v>
      </c>
      <c r="B23328" s="233" t="s">
        <v>51182</v>
      </c>
      <c r="C23328" s="232" t="s">
        <v>5</v>
      </c>
      <c r="D23328" s="232">
        <v>4.59</v>
      </c>
      <c r="E23328" s="232" t="s">
        <v>49441</v>
      </c>
    </row>
    <row r="23329" spans="1:5" hidden="1">
      <c r="A23329" s="232" t="s">
        <v>51183</v>
      </c>
      <c r="B23329" s="233" t="s">
        <v>51184</v>
      </c>
      <c r="C23329" s="232" t="s">
        <v>5</v>
      </c>
      <c r="D23329" s="232">
        <v>10.07</v>
      </c>
      <c r="E23329" s="232" t="s">
        <v>49441</v>
      </c>
    </row>
    <row r="23330" spans="1:5" hidden="1">
      <c r="A23330" s="232" t="s">
        <v>51185</v>
      </c>
      <c r="B23330" s="233" t="s">
        <v>51186</v>
      </c>
      <c r="C23330" s="232" t="s">
        <v>5</v>
      </c>
      <c r="D23330" s="232">
        <v>44.96</v>
      </c>
      <c r="E23330" s="232" t="s">
        <v>49441</v>
      </c>
    </row>
    <row r="23331" spans="1:5" hidden="1">
      <c r="A23331" s="232" t="s">
        <v>51187</v>
      </c>
      <c r="B23331" s="233" t="s">
        <v>63214</v>
      </c>
      <c r="C23331" s="232" t="s">
        <v>5</v>
      </c>
      <c r="D23331" s="232">
        <v>3.78</v>
      </c>
      <c r="E23331" s="232" t="s">
        <v>49441</v>
      </c>
    </row>
    <row r="23332" spans="1:5" hidden="1">
      <c r="A23332" s="232" t="s">
        <v>51188</v>
      </c>
      <c r="B23332" s="233" t="s">
        <v>51189</v>
      </c>
      <c r="C23332" s="232" t="s">
        <v>5</v>
      </c>
      <c r="D23332" s="232">
        <v>8.15</v>
      </c>
      <c r="E23332" s="232" t="s">
        <v>49441</v>
      </c>
    </row>
    <row r="23333" spans="1:5" hidden="1">
      <c r="A23333" s="232" t="s">
        <v>51190</v>
      </c>
      <c r="B23333" s="233" t="s">
        <v>63269</v>
      </c>
      <c r="C23333" s="232" t="s">
        <v>5</v>
      </c>
      <c r="D23333" s="232">
        <v>2811.48</v>
      </c>
      <c r="E23333" s="232" t="s">
        <v>49441</v>
      </c>
    </row>
    <row r="23334" spans="1:5" hidden="1">
      <c r="A23334" s="232" t="s">
        <v>51191</v>
      </c>
      <c r="B23334" s="233" t="s">
        <v>51192</v>
      </c>
      <c r="C23334" s="232" t="s">
        <v>5</v>
      </c>
      <c r="D23334" s="232">
        <v>0.57999999999999996</v>
      </c>
      <c r="E23334" s="232" t="s">
        <v>49441</v>
      </c>
    </row>
    <row r="23335" spans="1:5" hidden="1">
      <c r="A23335" s="232" t="s">
        <v>51193</v>
      </c>
      <c r="B23335" s="233" t="s">
        <v>51194</v>
      </c>
      <c r="C23335" s="232" t="s">
        <v>5</v>
      </c>
      <c r="D23335" s="232">
        <v>0.65</v>
      </c>
      <c r="E23335" s="232" t="s">
        <v>49441</v>
      </c>
    </row>
    <row r="23336" spans="1:5" hidden="1">
      <c r="A23336" s="232" t="s">
        <v>51195</v>
      </c>
      <c r="B23336" s="233" t="s">
        <v>51196</v>
      </c>
      <c r="C23336" s="232" t="s">
        <v>5</v>
      </c>
      <c r="D23336" s="232">
        <v>0.89</v>
      </c>
      <c r="E23336" s="232" t="s">
        <v>49441</v>
      </c>
    </row>
    <row r="23337" spans="1:5" hidden="1">
      <c r="A23337" s="232" t="s">
        <v>51197</v>
      </c>
      <c r="B23337" s="233" t="s">
        <v>51198</v>
      </c>
      <c r="C23337" s="232" t="s">
        <v>5</v>
      </c>
      <c r="D23337" s="232">
        <v>2.36</v>
      </c>
      <c r="E23337" s="232" t="s">
        <v>49441</v>
      </c>
    </row>
    <row r="23338" spans="1:5" hidden="1">
      <c r="A23338" s="232" t="s">
        <v>51199</v>
      </c>
      <c r="B23338" s="233" t="s">
        <v>51200</v>
      </c>
      <c r="C23338" s="232" t="s">
        <v>5</v>
      </c>
      <c r="D23338" s="232">
        <v>9.42</v>
      </c>
      <c r="E23338" s="232" t="s">
        <v>49441</v>
      </c>
    </row>
    <row r="23339" spans="1:5" hidden="1">
      <c r="A23339" s="232" t="s">
        <v>51201</v>
      </c>
      <c r="B23339" s="233" t="s">
        <v>51202</v>
      </c>
      <c r="C23339" s="232" t="s">
        <v>5</v>
      </c>
      <c r="D23339" s="232">
        <v>14.79</v>
      </c>
      <c r="E23339" s="232" t="s">
        <v>49441</v>
      </c>
    </row>
    <row r="23340" spans="1:5" hidden="1">
      <c r="A23340" s="232" t="s">
        <v>51203</v>
      </c>
      <c r="B23340" s="233" t="s">
        <v>51204</v>
      </c>
      <c r="C23340" s="232" t="s">
        <v>5</v>
      </c>
      <c r="D23340" s="232">
        <v>9.99</v>
      </c>
      <c r="E23340" s="232" t="s">
        <v>49441</v>
      </c>
    </row>
    <row r="23341" spans="1:5" hidden="1">
      <c r="A23341" s="232" t="s">
        <v>51205</v>
      </c>
      <c r="B23341" s="233" t="s">
        <v>51206</v>
      </c>
      <c r="C23341" s="232" t="s">
        <v>5</v>
      </c>
      <c r="D23341" s="232">
        <v>9.2899999999999991</v>
      </c>
      <c r="E23341" s="232" t="s">
        <v>49441</v>
      </c>
    </row>
    <row r="23342" spans="1:5" hidden="1">
      <c r="A23342" s="232" t="s">
        <v>51207</v>
      </c>
      <c r="B23342" s="233" t="s">
        <v>51208</v>
      </c>
      <c r="C23342" s="232" t="s">
        <v>5</v>
      </c>
      <c r="D23342" s="232">
        <v>19.559999999999999</v>
      </c>
      <c r="E23342" s="232" t="s">
        <v>49441</v>
      </c>
    </row>
    <row r="23343" spans="1:5" hidden="1">
      <c r="A23343" s="232" t="s">
        <v>51209</v>
      </c>
      <c r="B23343" s="233" t="s">
        <v>51210</v>
      </c>
      <c r="C23343" s="232" t="s">
        <v>5</v>
      </c>
      <c r="D23343" s="232">
        <v>18.489999999999998</v>
      </c>
      <c r="E23343" s="232" t="s">
        <v>49441</v>
      </c>
    </row>
    <row r="23344" spans="1:5" hidden="1">
      <c r="A23344" s="232" t="s">
        <v>51211</v>
      </c>
      <c r="B23344" s="233" t="s">
        <v>51212</v>
      </c>
      <c r="C23344" s="232" t="s">
        <v>5</v>
      </c>
      <c r="D23344" s="232">
        <v>7.27</v>
      </c>
      <c r="E23344" s="232" t="s">
        <v>49441</v>
      </c>
    </row>
    <row r="23345" spans="1:5" hidden="1">
      <c r="A23345" s="232" t="s">
        <v>51213</v>
      </c>
      <c r="B23345" s="233" t="s">
        <v>51214</v>
      </c>
      <c r="C23345" s="232" t="s">
        <v>5</v>
      </c>
      <c r="D23345" s="232">
        <v>17.72</v>
      </c>
      <c r="E23345" s="232" t="s">
        <v>49441</v>
      </c>
    </row>
    <row r="23346" spans="1:5" hidden="1">
      <c r="A23346" s="232" t="s">
        <v>51215</v>
      </c>
      <c r="B23346" s="233" t="s">
        <v>51216</v>
      </c>
      <c r="C23346" s="232" t="s">
        <v>5</v>
      </c>
      <c r="D23346" s="232">
        <v>3.44</v>
      </c>
      <c r="E23346" s="232" t="s">
        <v>49441</v>
      </c>
    </row>
    <row r="23347" spans="1:5" hidden="1">
      <c r="A23347" s="232" t="s">
        <v>51217</v>
      </c>
      <c r="B23347" s="233" t="s">
        <v>51218</v>
      </c>
      <c r="C23347" s="232" t="s">
        <v>5</v>
      </c>
      <c r="D23347" s="232">
        <v>2.35</v>
      </c>
      <c r="E23347" s="232" t="s">
        <v>49441</v>
      </c>
    </row>
    <row r="23348" spans="1:5" hidden="1">
      <c r="A23348" s="232" t="s">
        <v>51219</v>
      </c>
      <c r="B23348" s="233" t="s">
        <v>51220</v>
      </c>
      <c r="C23348" s="232" t="s">
        <v>5</v>
      </c>
      <c r="D23348" s="232">
        <v>11.32</v>
      </c>
      <c r="E23348" s="232" t="s">
        <v>49441</v>
      </c>
    </row>
    <row r="23349" spans="1:5" hidden="1">
      <c r="A23349" s="232" t="s">
        <v>51221</v>
      </c>
      <c r="B23349" s="233" t="s">
        <v>51222</v>
      </c>
      <c r="C23349" s="232" t="s">
        <v>5</v>
      </c>
      <c r="D23349" s="232">
        <v>11.95</v>
      </c>
      <c r="E23349" s="232" t="s">
        <v>49441</v>
      </c>
    </row>
    <row r="23350" spans="1:5" hidden="1">
      <c r="A23350" s="232" t="s">
        <v>51223</v>
      </c>
      <c r="B23350" s="233" t="s">
        <v>63270</v>
      </c>
      <c r="C23350" s="232" t="s">
        <v>5</v>
      </c>
      <c r="D23350" s="232">
        <v>4.8</v>
      </c>
      <c r="E23350" s="232" t="s">
        <v>49441</v>
      </c>
    </row>
    <row r="23351" spans="1:5" hidden="1">
      <c r="A23351" s="232" t="s">
        <v>51224</v>
      </c>
      <c r="B23351" s="233" t="s">
        <v>63271</v>
      </c>
      <c r="C23351" s="232" t="s">
        <v>5</v>
      </c>
      <c r="D23351" s="232">
        <v>39.159999999999997</v>
      </c>
      <c r="E23351" s="232" t="s">
        <v>49441</v>
      </c>
    </row>
    <row r="23352" spans="1:5" hidden="1">
      <c r="A23352" s="232" t="s">
        <v>51225</v>
      </c>
      <c r="B23352" s="233" t="s">
        <v>63272</v>
      </c>
      <c r="C23352" s="232" t="s">
        <v>5</v>
      </c>
      <c r="D23352" s="232">
        <v>57.17</v>
      </c>
      <c r="E23352" s="232" t="s">
        <v>49441</v>
      </c>
    </row>
    <row r="23353" spans="1:5" hidden="1">
      <c r="A23353" s="232" t="s">
        <v>51226</v>
      </c>
      <c r="B23353" s="233" t="s">
        <v>63273</v>
      </c>
      <c r="C23353" s="232" t="s">
        <v>5</v>
      </c>
      <c r="D23353" s="232">
        <v>211.78</v>
      </c>
      <c r="E23353" s="232" t="s">
        <v>49441</v>
      </c>
    </row>
    <row r="23354" spans="1:5" hidden="1">
      <c r="A23354" s="232" t="s">
        <v>51227</v>
      </c>
      <c r="B23354" s="233" t="s">
        <v>63274</v>
      </c>
      <c r="C23354" s="232" t="s">
        <v>5</v>
      </c>
      <c r="D23354" s="232">
        <v>328.69</v>
      </c>
      <c r="E23354" s="232" t="s">
        <v>49441</v>
      </c>
    </row>
    <row r="23355" spans="1:5" hidden="1">
      <c r="A23355" s="232" t="s">
        <v>51228</v>
      </c>
      <c r="B23355" s="233" t="s">
        <v>63275</v>
      </c>
      <c r="C23355" s="232" t="s">
        <v>5</v>
      </c>
      <c r="D23355" s="232">
        <v>1575.95</v>
      </c>
      <c r="E23355" s="232" t="s">
        <v>49441</v>
      </c>
    </row>
    <row r="23356" spans="1:5" hidden="1">
      <c r="A23356" s="232" t="s">
        <v>51229</v>
      </c>
      <c r="B23356" s="233" t="s">
        <v>63276</v>
      </c>
      <c r="C23356" s="232" t="s">
        <v>83</v>
      </c>
      <c r="D23356" s="232">
        <v>84.3</v>
      </c>
      <c r="E23356" s="232" t="s">
        <v>49441</v>
      </c>
    </row>
    <row r="23357" spans="1:5" hidden="1">
      <c r="A23357" s="232" t="s">
        <v>51230</v>
      </c>
      <c r="B23357" s="233" t="s">
        <v>63277</v>
      </c>
      <c r="C23357" s="232" t="s">
        <v>5</v>
      </c>
      <c r="D23357" s="232">
        <v>101360</v>
      </c>
      <c r="E23357" s="232" t="s">
        <v>49441</v>
      </c>
    </row>
    <row r="23358" spans="1:5" hidden="1">
      <c r="A23358" s="232" t="s">
        <v>51231</v>
      </c>
      <c r="B23358" s="233" t="s">
        <v>63278</v>
      </c>
      <c r="C23358" s="232" t="s">
        <v>18</v>
      </c>
      <c r="D23358" s="232">
        <v>121.25</v>
      </c>
      <c r="E23358" s="232" t="s">
        <v>49441</v>
      </c>
    </row>
    <row r="23359" spans="1:5" hidden="1">
      <c r="A23359" s="232" t="s">
        <v>51232</v>
      </c>
      <c r="B23359" s="233" t="s">
        <v>51233</v>
      </c>
      <c r="C23359" s="232" t="s">
        <v>18</v>
      </c>
      <c r="D23359" s="232">
        <v>160</v>
      </c>
      <c r="E23359" s="232" t="s">
        <v>49441</v>
      </c>
    </row>
    <row r="23360" spans="1:5" hidden="1">
      <c r="A23360" s="232" t="s">
        <v>51234</v>
      </c>
      <c r="B23360" s="233" t="s">
        <v>51235</v>
      </c>
      <c r="C23360" s="232" t="s">
        <v>5</v>
      </c>
      <c r="D23360" s="232">
        <v>0.87</v>
      </c>
      <c r="E23360" s="232" t="s">
        <v>49441</v>
      </c>
    </row>
    <row r="23361" spans="1:5" hidden="1">
      <c r="A23361" s="232" t="s">
        <v>51236</v>
      </c>
      <c r="B23361" s="233" t="s">
        <v>51237</v>
      </c>
      <c r="C23361" s="232" t="s">
        <v>5</v>
      </c>
      <c r="D23361" s="232">
        <v>1.64</v>
      </c>
      <c r="E23361" s="232" t="s">
        <v>49441</v>
      </c>
    </row>
    <row r="23362" spans="1:5" hidden="1">
      <c r="A23362" s="232" t="s">
        <v>51238</v>
      </c>
      <c r="B23362" s="233" t="s">
        <v>51239</v>
      </c>
      <c r="C23362" s="232" t="s">
        <v>5</v>
      </c>
      <c r="D23362" s="232">
        <v>1.72</v>
      </c>
      <c r="E23362" s="232" t="s">
        <v>49441</v>
      </c>
    </row>
    <row r="23363" spans="1:5" hidden="1">
      <c r="A23363" s="232" t="s">
        <v>51240</v>
      </c>
      <c r="B23363" s="233" t="s">
        <v>51241</v>
      </c>
      <c r="C23363" s="232" t="s">
        <v>5</v>
      </c>
      <c r="D23363" s="232">
        <v>0.99909999999999999</v>
      </c>
      <c r="E23363" s="232" t="s">
        <v>49441</v>
      </c>
    </row>
    <row r="23364" spans="1:5" hidden="1">
      <c r="A23364" s="232" t="s">
        <v>51242</v>
      </c>
      <c r="B23364" s="233" t="s">
        <v>51243</v>
      </c>
      <c r="C23364" s="232" t="s">
        <v>5</v>
      </c>
      <c r="D23364" s="232">
        <v>9.65</v>
      </c>
      <c r="E23364" s="232" t="s">
        <v>49441</v>
      </c>
    </row>
    <row r="23365" spans="1:5" hidden="1">
      <c r="A23365" s="232" t="s">
        <v>51244</v>
      </c>
      <c r="B23365" s="233" t="s">
        <v>62917</v>
      </c>
      <c r="C23365" s="232" t="s">
        <v>4</v>
      </c>
      <c r="D23365" s="232">
        <v>41.043799999999997</v>
      </c>
      <c r="E23365" s="232" t="s">
        <v>49441</v>
      </c>
    </row>
    <row r="23366" spans="1:5" hidden="1">
      <c r="A23366" s="232" t="s">
        <v>51245</v>
      </c>
      <c r="B23366" s="233" t="s">
        <v>51246</v>
      </c>
      <c r="C23366" s="232" t="s">
        <v>5</v>
      </c>
      <c r="D23366" s="232">
        <v>14.32</v>
      </c>
      <c r="E23366" s="232" t="s">
        <v>49441</v>
      </c>
    </row>
    <row r="23367" spans="1:5" hidden="1">
      <c r="A23367" s="232" t="s">
        <v>51247</v>
      </c>
      <c r="B23367" s="233" t="s">
        <v>51248</v>
      </c>
      <c r="C23367" s="232" t="s">
        <v>5</v>
      </c>
      <c r="D23367" s="232">
        <v>33.54</v>
      </c>
      <c r="E23367" s="232" t="s">
        <v>49441</v>
      </c>
    </row>
    <row r="23368" spans="1:5" hidden="1">
      <c r="A23368" s="232" t="s">
        <v>51249</v>
      </c>
      <c r="B23368" s="233" t="s">
        <v>63279</v>
      </c>
      <c r="C23368" s="232" t="s">
        <v>3</v>
      </c>
      <c r="D23368" s="232">
        <v>44.79</v>
      </c>
      <c r="E23368" s="232" t="s">
        <v>49441</v>
      </c>
    </row>
    <row r="23369" spans="1:5" hidden="1">
      <c r="A23369" s="232" t="s">
        <v>51250</v>
      </c>
      <c r="B23369" s="233" t="s">
        <v>51251</v>
      </c>
      <c r="C23369" s="232" t="s">
        <v>83</v>
      </c>
      <c r="D23369" s="232">
        <v>15.8</v>
      </c>
      <c r="E23369" s="232" t="s">
        <v>49441</v>
      </c>
    </row>
    <row r="23370" spans="1:5" hidden="1">
      <c r="A23370" s="232" t="s">
        <v>51252</v>
      </c>
      <c r="B23370" s="233" t="s">
        <v>51253</v>
      </c>
      <c r="C23370" s="232" t="s">
        <v>83</v>
      </c>
      <c r="D23370" s="232">
        <v>11.48</v>
      </c>
      <c r="E23370" s="232" t="s">
        <v>49441</v>
      </c>
    </row>
    <row r="23371" spans="1:5" hidden="1">
      <c r="A23371" s="232" t="s">
        <v>51254</v>
      </c>
      <c r="B23371" s="233" t="s">
        <v>51255</v>
      </c>
      <c r="C23371" s="232" t="s">
        <v>5</v>
      </c>
      <c r="D23371" s="232">
        <v>17.09</v>
      </c>
      <c r="E23371" s="232" t="s">
        <v>49441</v>
      </c>
    </row>
    <row r="23372" spans="1:5" hidden="1">
      <c r="A23372" s="232" t="s">
        <v>51256</v>
      </c>
      <c r="B23372" s="233" t="s">
        <v>63280</v>
      </c>
      <c r="C23372" s="232" t="s">
        <v>3</v>
      </c>
      <c r="D23372" s="232">
        <v>41.74</v>
      </c>
      <c r="E23372" s="232" t="s">
        <v>49441</v>
      </c>
    </row>
    <row r="23373" spans="1:5" hidden="1">
      <c r="A23373" s="232" t="s">
        <v>51257</v>
      </c>
      <c r="B23373" s="233" t="s">
        <v>51258</v>
      </c>
      <c r="C23373" s="232" t="s">
        <v>5</v>
      </c>
      <c r="D23373" s="232">
        <v>29.19</v>
      </c>
      <c r="E23373" s="232" t="s">
        <v>49441</v>
      </c>
    </row>
    <row r="23374" spans="1:5" hidden="1">
      <c r="A23374" s="232" t="s">
        <v>51259</v>
      </c>
      <c r="B23374" s="233" t="s">
        <v>63281</v>
      </c>
      <c r="C23374" s="232" t="s">
        <v>5</v>
      </c>
      <c r="D23374" s="232">
        <v>14.32</v>
      </c>
      <c r="E23374" s="232" t="s">
        <v>49441</v>
      </c>
    </row>
    <row r="23375" spans="1:5" hidden="1">
      <c r="A23375" s="232" t="s">
        <v>51260</v>
      </c>
      <c r="B23375" s="233" t="s">
        <v>63282</v>
      </c>
      <c r="C23375" s="232" t="s">
        <v>3</v>
      </c>
      <c r="D23375" s="232">
        <v>88</v>
      </c>
      <c r="E23375" s="232" t="s">
        <v>49441</v>
      </c>
    </row>
    <row r="23376" spans="1:5" hidden="1">
      <c r="A23376" s="232" t="s">
        <v>51261</v>
      </c>
      <c r="B23376" s="233" t="s">
        <v>63283</v>
      </c>
      <c r="C23376" s="232" t="s">
        <v>5</v>
      </c>
      <c r="D23376" s="232">
        <v>51.48</v>
      </c>
      <c r="E23376" s="232" t="s">
        <v>49441</v>
      </c>
    </row>
    <row r="23377" spans="1:5" hidden="1">
      <c r="A23377" s="232" t="s">
        <v>51262</v>
      </c>
      <c r="B23377" s="233" t="s">
        <v>63284</v>
      </c>
      <c r="C23377" s="232" t="s">
        <v>5</v>
      </c>
      <c r="D23377" s="232">
        <v>38.4</v>
      </c>
      <c r="E23377" s="232" t="s">
        <v>49441</v>
      </c>
    </row>
    <row r="23378" spans="1:5" hidden="1">
      <c r="A23378" s="232" t="s">
        <v>51263</v>
      </c>
      <c r="B23378" s="233" t="s">
        <v>63285</v>
      </c>
      <c r="C23378" s="232" t="s">
        <v>5</v>
      </c>
      <c r="D23378" s="232">
        <v>42.16</v>
      </c>
      <c r="E23378" s="232" t="s">
        <v>49441</v>
      </c>
    </row>
    <row r="23379" spans="1:5" hidden="1">
      <c r="A23379" s="232" t="s">
        <v>51264</v>
      </c>
      <c r="B23379" s="233" t="s">
        <v>63286</v>
      </c>
      <c r="C23379" s="232" t="s">
        <v>5</v>
      </c>
      <c r="D23379" s="232">
        <v>960</v>
      </c>
      <c r="E23379" s="232" t="s">
        <v>49441</v>
      </c>
    </row>
    <row r="23380" spans="1:5" hidden="1">
      <c r="A23380" s="232" t="s">
        <v>51265</v>
      </c>
      <c r="B23380" s="233" t="s">
        <v>51266</v>
      </c>
      <c r="C23380" s="232" t="s">
        <v>85</v>
      </c>
      <c r="D23380" s="232">
        <v>4.4000000000000004</v>
      </c>
      <c r="E23380" s="232" t="s">
        <v>49441</v>
      </c>
    </row>
    <row r="23381" spans="1:5" hidden="1">
      <c r="A23381" s="232" t="s">
        <v>51267</v>
      </c>
      <c r="B23381" s="233" t="s">
        <v>51268</v>
      </c>
      <c r="C23381" s="232" t="s">
        <v>5</v>
      </c>
      <c r="D23381" s="232">
        <v>4532</v>
      </c>
      <c r="E23381" s="232" t="s">
        <v>49441</v>
      </c>
    </row>
    <row r="23382" spans="1:5" hidden="1">
      <c r="A23382" s="232" t="s">
        <v>51269</v>
      </c>
      <c r="B23382" s="233" t="s">
        <v>63287</v>
      </c>
      <c r="C23382" s="232" t="s">
        <v>5</v>
      </c>
      <c r="D23382" s="232">
        <v>1106</v>
      </c>
      <c r="E23382" s="232" t="s">
        <v>49441</v>
      </c>
    </row>
    <row r="23383" spans="1:5" hidden="1">
      <c r="A23383" s="232" t="s">
        <v>51270</v>
      </c>
      <c r="B23383" s="233" t="s">
        <v>51271</v>
      </c>
      <c r="C23383" s="232" t="s">
        <v>4</v>
      </c>
      <c r="D23383" s="232">
        <v>9.4857999999999993</v>
      </c>
      <c r="E23383" s="232" t="s">
        <v>49441</v>
      </c>
    </row>
    <row r="23384" spans="1:5" hidden="1">
      <c r="A23384" s="232" t="s">
        <v>51272</v>
      </c>
      <c r="B23384" s="233" t="s">
        <v>63288</v>
      </c>
      <c r="C23384" s="232" t="s">
        <v>5</v>
      </c>
      <c r="D23384" s="232">
        <v>14.72</v>
      </c>
      <c r="E23384" s="232" t="s">
        <v>49441</v>
      </c>
    </row>
    <row r="23385" spans="1:5" hidden="1">
      <c r="A23385" s="232" t="s">
        <v>51273</v>
      </c>
      <c r="B23385" s="233" t="s">
        <v>63289</v>
      </c>
      <c r="C23385" s="232" t="s">
        <v>5</v>
      </c>
      <c r="D23385" s="232">
        <v>70.349999999999994</v>
      </c>
      <c r="E23385" s="232" t="s">
        <v>49441</v>
      </c>
    </row>
    <row r="23386" spans="1:5" hidden="1">
      <c r="A23386" s="232" t="s">
        <v>51274</v>
      </c>
      <c r="B23386" s="233" t="s">
        <v>51275</v>
      </c>
      <c r="C23386" s="232" t="s">
        <v>5</v>
      </c>
      <c r="D23386" s="232">
        <v>54.84</v>
      </c>
      <c r="E23386" s="232" t="s">
        <v>49441</v>
      </c>
    </row>
    <row r="23387" spans="1:5" hidden="1">
      <c r="A23387" s="232" t="s">
        <v>51276</v>
      </c>
      <c r="B23387" s="233" t="s">
        <v>63290</v>
      </c>
      <c r="C23387" s="232" t="s">
        <v>5</v>
      </c>
      <c r="D23387" s="232">
        <v>1.87</v>
      </c>
      <c r="E23387" s="232" t="s">
        <v>49441</v>
      </c>
    </row>
    <row r="23388" spans="1:5" hidden="1">
      <c r="A23388" s="232" t="s">
        <v>51277</v>
      </c>
      <c r="B23388" s="233" t="s">
        <v>63291</v>
      </c>
      <c r="C23388" s="232" t="s">
        <v>5</v>
      </c>
      <c r="D23388" s="232">
        <v>2.13</v>
      </c>
      <c r="E23388" s="232" t="s">
        <v>49441</v>
      </c>
    </row>
    <row r="23389" spans="1:5" hidden="1">
      <c r="A23389" s="232" t="s">
        <v>51278</v>
      </c>
      <c r="B23389" s="233" t="s">
        <v>51279</v>
      </c>
      <c r="C23389" s="232" t="s">
        <v>5</v>
      </c>
      <c r="D23389" s="232">
        <v>2.14</v>
      </c>
      <c r="E23389" s="232" t="s">
        <v>49441</v>
      </c>
    </row>
    <row r="23390" spans="1:5" hidden="1">
      <c r="A23390" s="232" t="s">
        <v>51280</v>
      </c>
      <c r="B23390" s="233" t="s">
        <v>63292</v>
      </c>
      <c r="C23390" s="232" t="s">
        <v>5</v>
      </c>
      <c r="D23390" s="232">
        <v>3350</v>
      </c>
      <c r="E23390" s="232" t="s">
        <v>49441</v>
      </c>
    </row>
    <row r="23391" spans="1:5" hidden="1">
      <c r="A23391" s="232" t="s">
        <v>51281</v>
      </c>
      <c r="B23391" s="233" t="s">
        <v>63293</v>
      </c>
      <c r="C23391" s="232" t="s">
        <v>5</v>
      </c>
      <c r="D23391" s="232">
        <v>3620</v>
      </c>
      <c r="E23391" s="232" t="s">
        <v>49441</v>
      </c>
    </row>
    <row r="23392" spans="1:5" hidden="1">
      <c r="A23392" s="232" t="s">
        <v>51282</v>
      </c>
      <c r="B23392" s="233" t="s">
        <v>63294</v>
      </c>
      <c r="C23392" s="232" t="s">
        <v>5</v>
      </c>
      <c r="D23392" s="232">
        <v>3950</v>
      </c>
      <c r="E23392" s="232" t="s">
        <v>49441</v>
      </c>
    </row>
    <row r="23393" spans="1:5" hidden="1">
      <c r="A23393" s="232" t="s">
        <v>51283</v>
      </c>
      <c r="B23393" s="233" t="s">
        <v>51284</v>
      </c>
      <c r="C23393" s="232" t="s">
        <v>83</v>
      </c>
      <c r="D23393" s="232">
        <v>4.9000000000000004</v>
      </c>
      <c r="E23393" s="232" t="s">
        <v>49441</v>
      </c>
    </row>
    <row r="23394" spans="1:5" hidden="1">
      <c r="A23394" s="232" t="s">
        <v>51285</v>
      </c>
      <c r="B23394" s="233" t="s">
        <v>63295</v>
      </c>
      <c r="C23394" s="232" t="s">
        <v>5</v>
      </c>
      <c r="D23394" s="232">
        <v>21.2</v>
      </c>
      <c r="E23394" s="232" t="s">
        <v>49441</v>
      </c>
    </row>
    <row r="23395" spans="1:5" hidden="1">
      <c r="A23395" s="232" t="s">
        <v>51286</v>
      </c>
      <c r="B23395" s="233" t="s">
        <v>63296</v>
      </c>
      <c r="C23395" s="232" t="s">
        <v>5</v>
      </c>
      <c r="D23395" s="232">
        <v>5.34</v>
      </c>
      <c r="E23395" s="232" t="s">
        <v>49441</v>
      </c>
    </row>
    <row r="23396" spans="1:5" hidden="1">
      <c r="A23396" s="232" t="s">
        <v>51287</v>
      </c>
      <c r="B23396" s="233" t="s">
        <v>51288</v>
      </c>
      <c r="C23396" s="232" t="s">
        <v>83</v>
      </c>
      <c r="D23396" s="232">
        <v>25.408000000000001</v>
      </c>
      <c r="E23396" s="232" t="s">
        <v>49441</v>
      </c>
    </row>
    <row r="23397" spans="1:5" hidden="1">
      <c r="A23397" s="232" t="s">
        <v>51289</v>
      </c>
      <c r="B23397" s="233" t="s">
        <v>51290</v>
      </c>
      <c r="C23397" s="232" t="s">
        <v>85</v>
      </c>
      <c r="D23397" s="232">
        <v>17.001100000000001</v>
      </c>
      <c r="E23397" s="232" t="s">
        <v>49441</v>
      </c>
    </row>
    <row r="23398" spans="1:5" hidden="1">
      <c r="A23398" s="232" t="s">
        <v>51291</v>
      </c>
      <c r="B23398" s="233" t="s">
        <v>51292</v>
      </c>
      <c r="C23398" s="232" t="s">
        <v>5</v>
      </c>
      <c r="D23398" s="232">
        <v>12.05</v>
      </c>
      <c r="E23398" s="232" t="s">
        <v>49441</v>
      </c>
    </row>
    <row r="23399" spans="1:5" hidden="1">
      <c r="A23399" s="232" t="s">
        <v>51293</v>
      </c>
      <c r="B23399" s="233" t="s">
        <v>63296</v>
      </c>
      <c r="C23399" s="232" t="s">
        <v>5</v>
      </c>
      <c r="D23399" s="232">
        <v>4.84</v>
      </c>
      <c r="E23399" s="232" t="s">
        <v>49441</v>
      </c>
    </row>
    <row r="23400" spans="1:5" hidden="1">
      <c r="A23400" s="232" t="s">
        <v>51294</v>
      </c>
      <c r="B23400" s="233" t="s">
        <v>63295</v>
      </c>
      <c r="C23400" s="232" t="s">
        <v>5</v>
      </c>
      <c r="D23400" s="232">
        <v>20.88</v>
      </c>
      <c r="E23400" s="232" t="s">
        <v>49441</v>
      </c>
    </row>
    <row r="23401" spans="1:5" hidden="1">
      <c r="A23401" s="232" t="s">
        <v>51295</v>
      </c>
      <c r="B23401" s="233" t="s">
        <v>51296</v>
      </c>
      <c r="C23401" s="232" t="s">
        <v>5</v>
      </c>
      <c r="D23401" s="232">
        <v>31.24</v>
      </c>
      <c r="E23401" s="232" t="s">
        <v>49441</v>
      </c>
    </row>
    <row r="23402" spans="1:5" hidden="1">
      <c r="A23402" s="232" t="s">
        <v>51297</v>
      </c>
      <c r="B23402" s="233" t="s">
        <v>51298</v>
      </c>
      <c r="C23402" s="232" t="s">
        <v>5</v>
      </c>
      <c r="D23402" s="232">
        <v>32.869999999999997</v>
      </c>
      <c r="E23402" s="232" t="s">
        <v>49441</v>
      </c>
    </row>
    <row r="23403" spans="1:5" hidden="1">
      <c r="A23403" s="232" t="s">
        <v>51299</v>
      </c>
      <c r="B23403" s="233" t="s">
        <v>51300</v>
      </c>
      <c r="C23403" s="232" t="s">
        <v>83</v>
      </c>
      <c r="D23403" s="232">
        <v>11.22</v>
      </c>
      <c r="E23403" s="232" t="s">
        <v>49441</v>
      </c>
    </row>
    <row r="23404" spans="1:5" hidden="1">
      <c r="A23404" s="232" t="s">
        <v>51301</v>
      </c>
      <c r="B23404" s="233" t="s">
        <v>63297</v>
      </c>
      <c r="C23404" s="232" t="s">
        <v>5</v>
      </c>
      <c r="D23404" s="232">
        <v>463.5</v>
      </c>
      <c r="E23404" s="232" t="s">
        <v>49441</v>
      </c>
    </row>
    <row r="23405" spans="1:5" hidden="1">
      <c r="A23405" s="232" t="s">
        <v>51302</v>
      </c>
      <c r="B23405" s="233" t="s">
        <v>51303</v>
      </c>
      <c r="C23405" s="232" t="s">
        <v>83</v>
      </c>
      <c r="D23405" s="232">
        <v>12.13</v>
      </c>
      <c r="E23405" s="232" t="s">
        <v>49441</v>
      </c>
    </row>
    <row r="23406" spans="1:5" hidden="1">
      <c r="A23406" s="232" t="s">
        <v>51304</v>
      </c>
      <c r="B23406" s="233" t="s">
        <v>51305</v>
      </c>
      <c r="C23406" s="232" t="s">
        <v>83</v>
      </c>
      <c r="D23406" s="232">
        <v>12.13</v>
      </c>
      <c r="E23406" s="232" t="s">
        <v>49441</v>
      </c>
    </row>
    <row r="23407" spans="1:5" hidden="1">
      <c r="A23407" s="232" t="s">
        <v>51306</v>
      </c>
      <c r="B23407" s="233" t="s">
        <v>63298</v>
      </c>
      <c r="C23407" s="232" t="s">
        <v>5</v>
      </c>
      <c r="D23407" s="232">
        <v>186.89</v>
      </c>
      <c r="E23407" s="232" t="s">
        <v>49441</v>
      </c>
    </row>
    <row r="23408" spans="1:5" hidden="1">
      <c r="A23408" s="232" t="s">
        <v>51307</v>
      </c>
      <c r="B23408" s="233" t="s">
        <v>51308</v>
      </c>
      <c r="C23408" s="232" t="s">
        <v>3</v>
      </c>
      <c r="D23408" s="232">
        <v>127.9683</v>
      </c>
      <c r="E23408" s="232" t="s">
        <v>49441</v>
      </c>
    </row>
    <row r="23409" spans="1:5" hidden="1">
      <c r="A23409" s="232" t="s">
        <v>51309</v>
      </c>
      <c r="B23409" s="233" t="s">
        <v>51310</v>
      </c>
      <c r="C23409" s="232" t="s">
        <v>3</v>
      </c>
      <c r="D23409" s="232">
        <v>124.50490000000001</v>
      </c>
      <c r="E23409" s="232" t="s">
        <v>49441</v>
      </c>
    </row>
    <row r="23410" spans="1:5" hidden="1">
      <c r="A23410" s="232" t="s">
        <v>51311</v>
      </c>
      <c r="B23410" s="233" t="s">
        <v>51312</v>
      </c>
      <c r="C23410" s="232" t="s">
        <v>18</v>
      </c>
      <c r="D23410" s="232">
        <v>74.592600000000004</v>
      </c>
      <c r="E23410" s="232" t="s">
        <v>49441</v>
      </c>
    </row>
    <row r="23411" spans="1:5" hidden="1">
      <c r="A23411" s="232" t="s">
        <v>51313</v>
      </c>
      <c r="B23411" s="233" t="s">
        <v>51314</v>
      </c>
      <c r="C23411" s="232" t="s">
        <v>18</v>
      </c>
      <c r="D23411" s="232">
        <v>71.301699999999997</v>
      </c>
      <c r="E23411" s="232" t="s">
        <v>49441</v>
      </c>
    </row>
    <row r="23412" spans="1:5" hidden="1">
      <c r="A23412" s="232" t="s">
        <v>51315</v>
      </c>
      <c r="B23412" s="233" t="s">
        <v>51316</v>
      </c>
      <c r="C23412" s="232" t="s">
        <v>18</v>
      </c>
      <c r="D23412" s="232">
        <v>34.1571</v>
      </c>
      <c r="E23412" s="232" t="s">
        <v>49441</v>
      </c>
    </row>
    <row r="23413" spans="1:5" hidden="1">
      <c r="A23413" s="232" t="s">
        <v>51317</v>
      </c>
      <c r="B23413" s="233" t="s">
        <v>51318</v>
      </c>
      <c r="C23413" s="232" t="s">
        <v>18</v>
      </c>
      <c r="D23413" s="232">
        <v>26.973199999999999</v>
      </c>
      <c r="E23413" s="232" t="s">
        <v>49441</v>
      </c>
    </row>
    <row r="23414" spans="1:5" hidden="1">
      <c r="A23414" s="232" t="s">
        <v>51319</v>
      </c>
      <c r="B23414" s="233" t="s">
        <v>51320</v>
      </c>
      <c r="C23414" s="232" t="s">
        <v>18</v>
      </c>
      <c r="D23414" s="232">
        <v>33.653500000000001</v>
      </c>
      <c r="E23414" s="232" t="s">
        <v>49441</v>
      </c>
    </row>
    <row r="23415" spans="1:5" hidden="1">
      <c r="A23415" s="232" t="s">
        <v>51321</v>
      </c>
      <c r="B23415" s="233" t="s">
        <v>51322</v>
      </c>
      <c r="C23415" s="232" t="s">
        <v>18</v>
      </c>
      <c r="D23415" s="232">
        <v>61.429200000000002</v>
      </c>
      <c r="E23415" s="232" t="s">
        <v>49441</v>
      </c>
    </row>
    <row r="23416" spans="1:5" hidden="1">
      <c r="A23416" s="232" t="s">
        <v>51323</v>
      </c>
      <c r="B23416" s="233" t="s">
        <v>12364</v>
      </c>
      <c r="C23416" s="232" t="s">
        <v>4</v>
      </c>
      <c r="D23416" s="232">
        <v>215.15780000000001</v>
      </c>
      <c r="E23416" s="232" t="s">
        <v>49441</v>
      </c>
    </row>
    <row r="23417" spans="1:5" hidden="1">
      <c r="A23417" s="232" t="s">
        <v>51324</v>
      </c>
      <c r="B23417" s="233" t="s">
        <v>51325</v>
      </c>
      <c r="C23417" s="232" t="s">
        <v>4</v>
      </c>
      <c r="D23417" s="232">
        <v>380.81470000000002</v>
      </c>
      <c r="E23417" s="232" t="s">
        <v>49441</v>
      </c>
    </row>
    <row r="23418" spans="1:5" hidden="1">
      <c r="A23418" s="232" t="s">
        <v>51326</v>
      </c>
      <c r="B23418" s="233" t="s">
        <v>51327</v>
      </c>
      <c r="C23418" s="232" t="s">
        <v>18</v>
      </c>
      <c r="D23418" s="232">
        <v>556.60289999999998</v>
      </c>
      <c r="E23418" s="232" t="s">
        <v>49441</v>
      </c>
    </row>
    <row r="23419" spans="1:5" hidden="1">
      <c r="A23419" s="232" t="s">
        <v>51328</v>
      </c>
      <c r="B23419" s="233" t="s">
        <v>51329</v>
      </c>
      <c r="C23419" s="232" t="s">
        <v>83</v>
      </c>
      <c r="D23419" s="232">
        <v>7.6596000000000002</v>
      </c>
      <c r="E23419" s="232" t="s">
        <v>49441</v>
      </c>
    </row>
    <row r="23420" spans="1:5" hidden="1">
      <c r="A23420" s="232" t="s">
        <v>51330</v>
      </c>
      <c r="B23420" s="233" t="s">
        <v>51331</v>
      </c>
      <c r="C23420" s="232" t="s">
        <v>83</v>
      </c>
      <c r="D23420" s="232">
        <v>6.6628999999999996</v>
      </c>
      <c r="E23420" s="232" t="s">
        <v>49441</v>
      </c>
    </row>
    <row r="23421" spans="1:5" hidden="1">
      <c r="A23421" s="232" t="s">
        <v>51332</v>
      </c>
      <c r="B23421" s="233" t="s">
        <v>51333</v>
      </c>
      <c r="C23421" s="232" t="s">
        <v>83</v>
      </c>
      <c r="D23421" s="232">
        <v>5.4905999999999997</v>
      </c>
      <c r="E23421" s="232" t="s">
        <v>49441</v>
      </c>
    </row>
    <row r="23422" spans="1:5" hidden="1">
      <c r="A23422" s="232" t="s">
        <v>51334</v>
      </c>
      <c r="B23422" s="233" t="s">
        <v>51335</v>
      </c>
      <c r="C23422" s="232" t="s">
        <v>83</v>
      </c>
      <c r="D23422" s="232">
        <v>4.7062999999999997</v>
      </c>
      <c r="E23422" s="232" t="s">
        <v>49441</v>
      </c>
    </row>
    <row r="23423" spans="1:5" hidden="1">
      <c r="A23423" s="232" t="s">
        <v>51336</v>
      </c>
      <c r="B23423" s="233" t="s">
        <v>51337</v>
      </c>
      <c r="C23423" s="232" t="s">
        <v>18</v>
      </c>
      <c r="D23423" s="232">
        <v>3.0017</v>
      </c>
      <c r="E23423" s="232" t="s">
        <v>49441</v>
      </c>
    </row>
    <row r="23424" spans="1:5" hidden="1">
      <c r="A23424" s="232" t="s">
        <v>51338</v>
      </c>
      <c r="B23424" s="233" t="s">
        <v>51339</v>
      </c>
      <c r="C23424" s="232" t="s">
        <v>3</v>
      </c>
      <c r="D23424" s="232">
        <v>101.84059999999999</v>
      </c>
      <c r="E23424" s="232" t="s">
        <v>49441</v>
      </c>
    </row>
    <row r="23425" spans="1:5" hidden="1">
      <c r="A23425" s="232" t="s">
        <v>51340</v>
      </c>
      <c r="B23425" s="233" t="s">
        <v>51341</v>
      </c>
      <c r="C23425" s="232" t="s">
        <v>18</v>
      </c>
      <c r="D23425" s="232">
        <v>111.59690000000001</v>
      </c>
      <c r="E23425" s="232" t="s">
        <v>49441</v>
      </c>
    </row>
    <row r="23426" spans="1:5" hidden="1">
      <c r="A23426" s="232" t="s">
        <v>51342</v>
      </c>
      <c r="B23426" s="233" t="s">
        <v>51343</v>
      </c>
      <c r="C23426" s="232" t="s">
        <v>3</v>
      </c>
      <c r="D23426" s="232">
        <v>148.98560000000001</v>
      </c>
      <c r="E23426" s="232" t="s">
        <v>49441</v>
      </c>
    </row>
    <row r="23427" spans="1:5" hidden="1">
      <c r="A23427" s="232" t="s">
        <v>51344</v>
      </c>
      <c r="B23427" s="233" t="s">
        <v>51345</v>
      </c>
      <c r="C23427" s="232" t="s">
        <v>3</v>
      </c>
      <c r="D23427" s="232">
        <v>105.3716</v>
      </c>
      <c r="E23427" s="232" t="s">
        <v>49441</v>
      </c>
    </row>
    <row r="23428" spans="1:5" hidden="1">
      <c r="A23428" s="232" t="s">
        <v>51346</v>
      </c>
      <c r="B23428" s="233" t="s">
        <v>51347</v>
      </c>
      <c r="C23428" s="232" t="s">
        <v>4</v>
      </c>
      <c r="D23428" s="232">
        <v>97.839200000000005</v>
      </c>
      <c r="E23428" s="232" t="s">
        <v>49441</v>
      </c>
    </row>
    <row r="23429" spans="1:5" hidden="1">
      <c r="A23429" s="232" t="s">
        <v>51348</v>
      </c>
      <c r="B23429" s="233" t="s">
        <v>51349</v>
      </c>
      <c r="C23429" s="232" t="s">
        <v>18</v>
      </c>
      <c r="D23429" s="232">
        <v>94.337699999999998</v>
      </c>
      <c r="E23429" s="232" t="s">
        <v>49441</v>
      </c>
    </row>
    <row r="23430" spans="1:5" hidden="1">
      <c r="A23430" s="232" t="s">
        <v>51350</v>
      </c>
      <c r="B23430" s="233" t="s">
        <v>51351</v>
      </c>
      <c r="C23430" s="232" t="s">
        <v>18</v>
      </c>
      <c r="D23430" s="232">
        <v>127.2462</v>
      </c>
      <c r="E23430" s="232" t="s">
        <v>49441</v>
      </c>
    </row>
    <row r="23431" spans="1:5" hidden="1">
      <c r="A23431" s="232" t="s">
        <v>51352</v>
      </c>
      <c r="B23431" s="233" t="s">
        <v>51353</v>
      </c>
      <c r="C23431" s="232" t="s">
        <v>3</v>
      </c>
      <c r="D23431" s="232">
        <v>133.55959999999999</v>
      </c>
      <c r="E23431" s="232" t="s">
        <v>49441</v>
      </c>
    </row>
    <row r="23432" spans="1:5" hidden="1">
      <c r="A23432" s="232" t="s">
        <v>51354</v>
      </c>
      <c r="B23432" s="233" t="s">
        <v>5092</v>
      </c>
      <c r="C23432" s="232" t="s">
        <v>18</v>
      </c>
      <c r="D23432" s="232">
        <v>934.95100000000002</v>
      </c>
      <c r="E23432" s="232" t="s">
        <v>49441</v>
      </c>
    </row>
    <row r="23433" spans="1:5" hidden="1">
      <c r="A23433" s="232" t="s">
        <v>51355</v>
      </c>
      <c r="B23433" s="233" t="s">
        <v>51356</v>
      </c>
      <c r="C23433" s="232" t="s">
        <v>18</v>
      </c>
      <c r="D23433" s="232">
        <v>565.53710000000001</v>
      </c>
      <c r="E23433" s="232" t="s">
        <v>49441</v>
      </c>
    </row>
    <row r="23434" spans="1:5" hidden="1">
      <c r="A23434" s="232" t="s">
        <v>51357</v>
      </c>
      <c r="B23434" s="233" t="s">
        <v>51358</v>
      </c>
      <c r="C23434" s="232" t="s">
        <v>18</v>
      </c>
      <c r="D23434" s="232">
        <v>727.3433</v>
      </c>
      <c r="E23434" s="232" t="s">
        <v>49441</v>
      </c>
    </row>
    <row r="23435" spans="1:5" hidden="1">
      <c r="A23435" s="232" t="s">
        <v>51359</v>
      </c>
      <c r="B23435" s="233" t="s">
        <v>51360</v>
      </c>
      <c r="C23435" s="232" t="s">
        <v>18</v>
      </c>
      <c r="D23435" s="232">
        <v>432.33499999999998</v>
      </c>
      <c r="E23435" s="232" t="s">
        <v>49441</v>
      </c>
    </row>
    <row r="23436" spans="1:5" hidden="1">
      <c r="A23436" s="232" t="s">
        <v>51361</v>
      </c>
      <c r="B23436" s="233" t="s">
        <v>51362</v>
      </c>
      <c r="C23436" s="232" t="s">
        <v>18</v>
      </c>
      <c r="D23436" s="232">
        <v>425.61950000000002</v>
      </c>
      <c r="E23436" s="232" t="s">
        <v>49441</v>
      </c>
    </row>
    <row r="23437" spans="1:5" hidden="1">
      <c r="A23437" s="232" t="s">
        <v>51363</v>
      </c>
      <c r="B23437" s="233" t="s">
        <v>51364</v>
      </c>
      <c r="C23437" s="232" t="s">
        <v>3</v>
      </c>
      <c r="D23437" s="232">
        <v>172.4563</v>
      </c>
      <c r="E23437" s="232" t="s">
        <v>49441</v>
      </c>
    </row>
    <row r="23438" spans="1:5" hidden="1">
      <c r="A23438" s="232" t="s">
        <v>51365</v>
      </c>
      <c r="B23438" s="233" t="s">
        <v>51366</v>
      </c>
      <c r="C23438" s="232" t="s">
        <v>18</v>
      </c>
      <c r="D23438" s="232">
        <v>2570.0127000000002</v>
      </c>
      <c r="E23438" s="232" t="s">
        <v>49441</v>
      </c>
    </row>
    <row r="23439" spans="1:5" hidden="1">
      <c r="A23439" s="232" t="s">
        <v>51367</v>
      </c>
      <c r="B23439" s="233" t="s">
        <v>51368</v>
      </c>
      <c r="C23439" s="232" t="s">
        <v>3</v>
      </c>
      <c r="D23439" s="232">
        <v>7.6066000000000003</v>
      </c>
      <c r="E23439" s="232" t="s">
        <v>49441</v>
      </c>
    </row>
    <row r="23440" spans="1:5" hidden="1">
      <c r="A23440" s="232" t="s">
        <v>51369</v>
      </c>
      <c r="B23440" s="233" t="s">
        <v>51370</v>
      </c>
      <c r="C23440" s="232" t="s">
        <v>3</v>
      </c>
      <c r="D23440" s="232">
        <v>37.526499999999999</v>
      </c>
      <c r="E23440" s="232" t="s">
        <v>49441</v>
      </c>
    </row>
    <row r="23441" spans="1:5" hidden="1">
      <c r="A23441" s="232" t="s">
        <v>51371</v>
      </c>
      <c r="B23441" s="233" t="s">
        <v>51372</v>
      </c>
      <c r="C23441" s="232" t="s">
        <v>3</v>
      </c>
      <c r="D23441" s="232">
        <v>36.606900000000003</v>
      </c>
      <c r="E23441" s="232" t="s">
        <v>49441</v>
      </c>
    </row>
    <row r="23442" spans="1:5" hidden="1">
      <c r="A23442" s="232" t="s">
        <v>51373</v>
      </c>
      <c r="B23442" s="233" t="s">
        <v>51374</v>
      </c>
      <c r="C23442" s="232" t="s">
        <v>3</v>
      </c>
      <c r="D23442" s="232">
        <v>36.251199999999997</v>
      </c>
      <c r="E23442" s="232" t="s">
        <v>49441</v>
      </c>
    </row>
    <row r="23443" spans="1:5" hidden="1">
      <c r="A23443" s="232" t="s">
        <v>51375</v>
      </c>
      <c r="B23443" s="233" t="s">
        <v>51376</v>
      </c>
      <c r="C23443" s="232" t="s">
        <v>3</v>
      </c>
      <c r="D23443" s="232">
        <v>44.7423</v>
      </c>
      <c r="E23443" s="232" t="s">
        <v>49441</v>
      </c>
    </row>
    <row r="23444" spans="1:5" hidden="1">
      <c r="A23444" s="232" t="s">
        <v>51377</v>
      </c>
      <c r="B23444" s="233" t="s">
        <v>51378</v>
      </c>
      <c r="C23444" s="232" t="s">
        <v>3</v>
      </c>
      <c r="D23444" s="232">
        <v>37.510300000000001</v>
      </c>
      <c r="E23444" s="232" t="s">
        <v>49441</v>
      </c>
    </row>
    <row r="23445" spans="1:5" hidden="1">
      <c r="A23445" s="232" t="s">
        <v>51379</v>
      </c>
      <c r="B23445" s="233" t="s">
        <v>51380</v>
      </c>
      <c r="C23445" s="232" t="s">
        <v>3</v>
      </c>
      <c r="D23445" s="232">
        <v>42.3977</v>
      </c>
      <c r="E23445" s="232" t="s">
        <v>49441</v>
      </c>
    </row>
    <row r="23446" spans="1:5" hidden="1">
      <c r="A23446" s="232" t="s">
        <v>51381</v>
      </c>
      <c r="B23446" s="233" t="s">
        <v>5094</v>
      </c>
      <c r="C23446" s="232" t="s">
        <v>18</v>
      </c>
      <c r="D23446" s="232">
        <v>4097.451</v>
      </c>
      <c r="E23446" s="232" t="s">
        <v>49441</v>
      </c>
    </row>
    <row r="23447" spans="1:5" hidden="1">
      <c r="A23447" s="232" t="s">
        <v>51382</v>
      </c>
      <c r="B23447" s="233" t="s">
        <v>51383</v>
      </c>
      <c r="C23447" s="232" t="s">
        <v>18</v>
      </c>
      <c r="D23447" s="232">
        <v>171.1242</v>
      </c>
      <c r="E23447" s="232" t="s">
        <v>49441</v>
      </c>
    </row>
    <row r="23448" spans="1:5" hidden="1">
      <c r="A23448" s="232" t="s">
        <v>51384</v>
      </c>
      <c r="B23448" s="233" t="s">
        <v>51385</v>
      </c>
      <c r="C23448" s="232" t="s">
        <v>18</v>
      </c>
      <c r="D23448" s="232">
        <v>427.9692</v>
      </c>
      <c r="E23448" s="232" t="s">
        <v>49441</v>
      </c>
    </row>
    <row r="23449" spans="1:5" hidden="1">
      <c r="A23449" s="232" t="s">
        <v>51386</v>
      </c>
      <c r="B23449" s="233" t="s">
        <v>51387</v>
      </c>
      <c r="C23449" s="232" t="s">
        <v>83</v>
      </c>
      <c r="D23449" s="232">
        <v>6.2750000000000004</v>
      </c>
      <c r="E23449" s="232" t="s">
        <v>49441</v>
      </c>
    </row>
    <row r="23450" spans="1:5" hidden="1">
      <c r="A23450" s="232" t="s">
        <v>51388</v>
      </c>
      <c r="B23450" s="233" t="s">
        <v>51389</v>
      </c>
      <c r="C23450" s="232" t="s">
        <v>83</v>
      </c>
      <c r="D23450" s="232">
        <v>4.1833999999999998</v>
      </c>
      <c r="E23450" s="232" t="s">
        <v>49441</v>
      </c>
    </row>
    <row r="23451" spans="1:5" hidden="1">
      <c r="A23451" s="232" t="s">
        <v>51390</v>
      </c>
      <c r="B23451" s="233" t="s">
        <v>51391</v>
      </c>
      <c r="C23451" s="232" t="s">
        <v>83</v>
      </c>
      <c r="D23451" s="232">
        <v>5.7855999999999996</v>
      </c>
      <c r="E23451" s="232" t="s">
        <v>49441</v>
      </c>
    </row>
    <row r="23452" spans="1:5" hidden="1">
      <c r="A23452" s="232" t="s">
        <v>51392</v>
      </c>
      <c r="B23452" s="233" t="s">
        <v>51393</v>
      </c>
      <c r="C23452" s="232" t="s">
        <v>5</v>
      </c>
      <c r="D23452" s="232">
        <v>1442.2646999999999</v>
      </c>
      <c r="E23452" s="232" t="s">
        <v>49441</v>
      </c>
    </row>
    <row r="23453" spans="1:5" hidden="1">
      <c r="A23453" s="232" t="s">
        <v>51394</v>
      </c>
      <c r="B23453" s="233" t="s">
        <v>51395</v>
      </c>
      <c r="C23453" s="232" t="s">
        <v>18</v>
      </c>
      <c r="D23453" s="232">
        <v>39.749899999999997</v>
      </c>
      <c r="E23453" s="232" t="s">
        <v>49441</v>
      </c>
    </row>
    <row r="23454" spans="1:5" hidden="1">
      <c r="A23454" s="232" t="s">
        <v>51396</v>
      </c>
      <c r="B23454" s="233" t="s">
        <v>51397</v>
      </c>
      <c r="C23454" s="232" t="s">
        <v>3</v>
      </c>
      <c r="D23454" s="232">
        <v>145.86760000000001</v>
      </c>
      <c r="E23454" s="232" t="s">
        <v>49441</v>
      </c>
    </row>
    <row r="23455" spans="1:5" hidden="1">
      <c r="A23455" s="232" t="s">
        <v>51398</v>
      </c>
      <c r="B23455" s="233" t="s">
        <v>51399</v>
      </c>
      <c r="C23455" s="232" t="s">
        <v>18</v>
      </c>
      <c r="D23455" s="232">
        <v>831.4067</v>
      </c>
      <c r="E23455" s="232" t="s">
        <v>49441</v>
      </c>
    </row>
    <row r="23456" spans="1:5" hidden="1">
      <c r="A23456" s="232" t="s">
        <v>51400</v>
      </c>
      <c r="B23456" s="233" t="s">
        <v>51401</v>
      </c>
      <c r="C23456" s="232" t="s">
        <v>3</v>
      </c>
      <c r="D23456" s="232">
        <v>21.302900000000001</v>
      </c>
      <c r="E23456" s="232" t="s">
        <v>49441</v>
      </c>
    </row>
    <row r="23457" spans="1:5" hidden="1">
      <c r="A23457" s="232" t="s">
        <v>51402</v>
      </c>
      <c r="B23457" s="233" t="s">
        <v>51403</v>
      </c>
      <c r="C23457" s="232" t="s">
        <v>3</v>
      </c>
      <c r="D23457" s="232">
        <v>16.420200000000001</v>
      </c>
      <c r="E23457" s="232" t="s">
        <v>49441</v>
      </c>
    </row>
    <row r="23458" spans="1:5" hidden="1">
      <c r="A23458" s="232" t="s">
        <v>51404</v>
      </c>
      <c r="B23458" s="233" t="s">
        <v>51405</v>
      </c>
      <c r="C23458" s="232" t="s">
        <v>18</v>
      </c>
      <c r="D23458" s="232">
        <v>266.17790000000002</v>
      </c>
      <c r="E23458" s="232" t="s">
        <v>49441</v>
      </c>
    </row>
    <row r="23459" spans="1:5" hidden="1">
      <c r="A23459" s="232" t="s">
        <v>51406</v>
      </c>
      <c r="B23459" s="233" t="s">
        <v>12355</v>
      </c>
      <c r="C23459" s="232" t="s">
        <v>18</v>
      </c>
      <c r="D23459" s="232">
        <v>7.4779999999999998</v>
      </c>
      <c r="E23459" s="232" t="s">
        <v>49441</v>
      </c>
    </row>
    <row r="23460" spans="1:5" hidden="1">
      <c r="A23460" s="232" t="s">
        <v>51407</v>
      </c>
      <c r="B23460" s="233" t="s">
        <v>12356</v>
      </c>
      <c r="C23460" s="232" t="s">
        <v>3</v>
      </c>
      <c r="D23460" s="232">
        <v>53.068199999999997</v>
      </c>
      <c r="E23460" s="232" t="s">
        <v>49441</v>
      </c>
    </row>
    <row r="23461" spans="1:5" hidden="1">
      <c r="A23461" s="232" t="s">
        <v>51408</v>
      </c>
      <c r="B23461" s="233" t="s">
        <v>51409</v>
      </c>
      <c r="C23461" s="232" t="s">
        <v>84</v>
      </c>
      <c r="D23461" s="232">
        <v>164.69759999999999</v>
      </c>
      <c r="E23461" s="232" t="s">
        <v>49441</v>
      </c>
    </row>
    <row r="23462" spans="1:5" hidden="1">
      <c r="A23462" s="232" t="s">
        <v>51410</v>
      </c>
      <c r="B23462" s="233" t="s">
        <v>51411</v>
      </c>
      <c r="C23462" s="232" t="s">
        <v>84</v>
      </c>
      <c r="D23462" s="232">
        <v>3.1659000000000002</v>
      </c>
      <c r="E23462" s="232" t="s">
        <v>49441</v>
      </c>
    </row>
    <row r="23463" spans="1:5" hidden="1">
      <c r="A23463" s="232" t="s">
        <v>51412</v>
      </c>
      <c r="B23463" s="233" t="s">
        <v>12211</v>
      </c>
      <c r="C23463" s="232" t="s">
        <v>84</v>
      </c>
      <c r="D23463" s="232">
        <v>0.34820000000000001</v>
      </c>
      <c r="E23463" s="232" t="s">
        <v>49441</v>
      </c>
    </row>
    <row r="23464" spans="1:5" hidden="1">
      <c r="A23464" s="232" t="s">
        <v>51413</v>
      </c>
      <c r="B23464" s="233" t="s">
        <v>51414</v>
      </c>
      <c r="C23464" s="232" t="s">
        <v>5</v>
      </c>
      <c r="D23464" s="232">
        <v>98.063999999999993</v>
      </c>
      <c r="E23464" s="232" t="s">
        <v>49441</v>
      </c>
    </row>
    <row r="23465" spans="1:5" hidden="1">
      <c r="A23465" s="232" t="s">
        <v>51415</v>
      </c>
      <c r="B23465" s="233" t="s">
        <v>51416</v>
      </c>
      <c r="C23465" s="232" t="s">
        <v>5</v>
      </c>
      <c r="D23465" s="232">
        <v>74.176000000000002</v>
      </c>
      <c r="E23465" s="232" t="s">
        <v>49441</v>
      </c>
    </row>
    <row r="23466" spans="1:5" hidden="1">
      <c r="A23466" s="232" t="s">
        <v>51417</v>
      </c>
      <c r="B23466" s="233" t="s">
        <v>51418</v>
      </c>
      <c r="C23466" s="232" t="s">
        <v>5</v>
      </c>
      <c r="D23466" s="232">
        <v>118.8954</v>
      </c>
      <c r="E23466" s="232" t="s">
        <v>49441</v>
      </c>
    </row>
    <row r="23467" spans="1:5" hidden="1">
      <c r="A23467" s="232" t="s">
        <v>51419</v>
      </c>
      <c r="B23467" s="233" t="s">
        <v>51420</v>
      </c>
      <c r="C23467" s="232" t="s">
        <v>5</v>
      </c>
      <c r="D23467" s="232">
        <v>254.6507</v>
      </c>
      <c r="E23467" s="232" t="s">
        <v>49441</v>
      </c>
    </row>
    <row r="23468" spans="1:5" hidden="1">
      <c r="A23468" s="232" t="s">
        <v>51421</v>
      </c>
      <c r="B23468" s="233" t="s">
        <v>12360</v>
      </c>
      <c r="C23468" s="232" t="s">
        <v>5</v>
      </c>
      <c r="D23468" s="232">
        <v>54.738100000000003</v>
      </c>
      <c r="E23468" s="232" t="s">
        <v>49441</v>
      </c>
    </row>
    <row r="23469" spans="1:5" hidden="1">
      <c r="A23469" s="232" t="s">
        <v>51422</v>
      </c>
      <c r="B23469" s="233" t="s">
        <v>12361</v>
      </c>
      <c r="C23469" s="232" t="s">
        <v>3</v>
      </c>
      <c r="D23469" s="232">
        <v>3.9788000000000001</v>
      </c>
      <c r="E23469" s="232" t="s">
        <v>49441</v>
      </c>
    </row>
    <row r="23470" spans="1:5" hidden="1">
      <c r="A23470" s="232" t="s">
        <v>51423</v>
      </c>
      <c r="B23470" s="233" t="s">
        <v>51424</v>
      </c>
      <c r="C23470" s="232" t="s">
        <v>4</v>
      </c>
      <c r="D23470" s="232">
        <v>60.868899999999996</v>
      </c>
      <c r="E23470" s="232" t="s">
        <v>49441</v>
      </c>
    </row>
    <row r="23471" spans="1:5" hidden="1">
      <c r="A23471" s="232" t="s">
        <v>51425</v>
      </c>
      <c r="B23471" s="233" t="s">
        <v>12362</v>
      </c>
      <c r="C23471" s="232" t="s">
        <v>3</v>
      </c>
      <c r="D23471" s="232">
        <v>48.99</v>
      </c>
      <c r="E23471" s="232" t="s">
        <v>49441</v>
      </c>
    </row>
    <row r="23472" spans="1:5" hidden="1">
      <c r="A23472" s="232" t="s">
        <v>51426</v>
      </c>
      <c r="B23472" s="233" t="s">
        <v>12241</v>
      </c>
      <c r="C23472" s="232" t="s">
        <v>4</v>
      </c>
      <c r="D23472" s="232">
        <v>133.20060000000001</v>
      </c>
      <c r="E23472" s="232" t="s">
        <v>49441</v>
      </c>
    </row>
    <row r="23473" spans="1:5" hidden="1">
      <c r="A23473" s="232" t="s">
        <v>51427</v>
      </c>
      <c r="B23473" s="233" t="s">
        <v>12363</v>
      </c>
      <c r="C23473" s="232" t="s">
        <v>4</v>
      </c>
      <c r="D23473" s="232">
        <v>114.4404</v>
      </c>
      <c r="E23473" s="232" t="s">
        <v>49441</v>
      </c>
    </row>
    <row r="23474" spans="1:5" hidden="1">
      <c r="A23474" s="232" t="s">
        <v>51428</v>
      </c>
      <c r="B23474" s="233" t="s">
        <v>51429</v>
      </c>
      <c r="C23474" s="232" t="s">
        <v>4</v>
      </c>
      <c r="D23474" s="232">
        <v>15.295</v>
      </c>
      <c r="E23474" s="232" t="s">
        <v>49441</v>
      </c>
    </row>
    <row r="23475" spans="1:5" hidden="1">
      <c r="A23475" s="232" t="s">
        <v>51430</v>
      </c>
      <c r="B23475" s="233" t="s">
        <v>51431</v>
      </c>
      <c r="C23475" s="232" t="s">
        <v>3</v>
      </c>
      <c r="D23475" s="232">
        <v>34.378500000000003</v>
      </c>
      <c r="E23475" s="232" t="s">
        <v>49441</v>
      </c>
    </row>
    <row r="23476" spans="1:5" hidden="1">
      <c r="A23476" s="232" t="s">
        <v>51432</v>
      </c>
      <c r="B23476" s="233" t="s">
        <v>51433</v>
      </c>
      <c r="C23476" s="232" t="s">
        <v>4</v>
      </c>
      <c r="D23476" s="232">
        <v>431.29520000000002</v>
      </c>
      <c r="E23476" s="232" t="s">
        <v>49441</v>
      </c>
    </row>
    <row r="23477" spans="1:5" hidden="1">
      <c r="A23477" s="232" t="s">
        <v>51434</v>
      </c>
      <c r="B23477" s="233" t="s">
        <v>51435</v>
      </c>
      <c r="C23477" s="232" t="s">
        <v>3</v>
      </c>
      <c r="D23477" s="232">
        <v>21.56</v>
      </c>
      <c r="E23477" s="232" t="s">
        <v>49441</v>
      </c>
    </row>
    <row r="23478" spans="1:5" hidden="1">
      <c r="A23478" s="232" t="s">
        <v>51436</v>
      </c>
      <c r="B23478" s="233" t="s">
        <v>51437</v>
      </c>
      <c r="C23478" s="232" t="s">
        <v>83</v>
      </c>
      <c r="D23478" s="232">
        <v>15.484</v>
      </c>
      <c r="E23478" s="232" t="s">
        <v>49441</v>
      </c>
    </row>
    <row r="23479" spans="1:5" hidden="1">
      <c r="A23479" s="232" t="s">
        <v>51438</v>
      </c>
      <c r="B23479" s="233" t="s">
        <v>51439</v>
      </c>
      <c r="C23479" s="232" t="s">
        <v>5</v>
      </c>
      <c r="D23479" s="232">
        <v>3.4371999999999998</v>
      </c>
      <c r="E23479" s="232" t="s">
        <v>49441</v>
      </c>
    </row>
    <row r="23480" spans="1:5" hidden="1">
      <c r="A23480" s="232" t="s">
        <v>51440</v>
      </c>
      <c r="B23480" s="233" t="s">
        <v>51441</v>
      </c>
      <c r="C23480" s="232" t="s">
        <v>5</v>
      </c>
      <c r="D23480" s="232">
        <v>3161.3820999999998</v>
      </c>
      <c r="E23480" s="232" t="s">
        <v>49441</v>
      </c>
    </row>
    <row r="23481" spans="1:5" hidden="1">
      <c r="A23481" s="232" t="s">
        <v>51442</v>
      </c>
      <c r="B23481" s="233" t="s">
        <v>51443</v>
      </c>
      <c r="C23481" s="232" t="s">
        <v>5</v>
      </c>
      <c r="D23481" s="232">
        <v>6.5365000000000002</v>
      </c>
      <c r="E23481" s="232" t="s">
        <v>49441</v>
      </c>
    </row>
    <row r="23482" spans="1:5" hidden="1">
      <c r="A23482" s="232" t="s">
        <v>51444</v>
      </c>
      <c r="B23482" s="233" t="s">
        <v>51445</v>
      </c>
      <c r="C23482" s="232" t="s">
        <v>5</v>
      </c>
      <c r="D23482" s="232">
        <v>7.8438999999999997</v>
      </c>
      <c r="E23482" s="232" t="s">
        <v>49441</v>
      </c>
    </row>
    <row r="23483" spans="1:5" hidden="1">
      <c r="A23483" s="232" t="s">
        <v>51446</v>
      </c>
      <c r="B23483" s="233" t="s">
        <v>51447</v>
      </c>
      <c r="C23483" s="232" t="s">
        <v>5</v>
      </c>
      <c r="D23483" s="232">
        <v>9.6742000000000008</v>
      </c>
      <c r="E23483" s="232" t="s">
        <v>49441</v>
      </c>
    </row>
    <row r="23484" spans="1:5" hidden="1">
      <c r="A23484" s="232" t="s">
        <v>51448</v>
      </c>
      <c r="B23484" s="233" t="s">
        <v>51449</v>
      </c>
      <c r="C23484" s="232" t="s">
        <v>5</v>
      </c>
      <c r="D23484" s="232">
        <v>149.1865</v>
      </c>
      <c r="E23484" s="232" t="s">
        <v>49441</v>
      </c>
    </row>
    <row r="23485" spans="1:5" hidden="1">
      <c r="A23485" s="232" t="s">
        <v>51450</v>
      </c>
      <c r="B23485" s="233" t="s">
        <v>51451</v>
      </c>
      <c r="C23485" s="232" t="s">
        <v>5</v>
      </c>
      <c r="D23485" s="232">
        <v>201.01050000000001</v>
      </c>
      <c r="E23485" s="232" t="s">
        <v>49441</v>
      </c>
    </row>
    <row r="23486" spans="1:5" hidden="1">
      <c r="A23486" s="232" t="s">
        <v>51452</v>
      </c>
      <c r="B23486" s="233" t="s">
        <v>51453</v>
      </c>
      <c r="C23486" s="232" t="s">
        <v>5</v>
      </c>
      <c r="D23486" s="232">
        <v>291.30990000000003</v>
      </c>
      <c r="E23486" s="232" t="s">
        <v>49441</v>
      </c>
    </row>
    <row r="23487" spans="1:5" hidden="1">
      <c r="A23487" s="232" t="s">
        <v>51454</v>
      </c>
      <c r="B23487" s="233" t="s">
        <v>51455</v>
      </c>
      <c r="C23487" s="232" t="s">
        <v>2216</v>
      </c>
      <c r="D23487" s="232">
        <v>3.6267999999999998</v>
      </c>
      <c r="E23487" s="232" t="s">
        <v>49441</v>
      </c>
    </row>
    <row r="23488" spans="1:5" hidden="1">
      <c r="A23488" s="232" t="s">
        <v>51456</v>
      </c>
      <c r="B23488" s="233" t="s">
        <v>51457</v>
      </c>
      <c r="C23488" s="232" t="s">
        <v>18</v>
      </c>
      <c r="D23488" s="232">
        <v>28.918500000000002</v>
      </c>
      <c r="E23488" s="232" t="s">
        <v>49441</v>
      </c>
    </row>
    <row r="23489" spans="1:5" hidden="1">
      <c r="A23489" s="232" t="s">
        <v>51458</v>
      </c>
      <c r="B23489" s="233" t="s">
        <v>12188</v>
      </c>
      <c r="C23489" s="232" t="s">
        <v>84</v>
      </c>
      <c r="D23489" s="232">
        <v>215.3151</v>
      </c>
      <c r="E23489" s="232" t="s">
        <v>49441</v>
      </c>
    </row>
    <row r="23490" spans="1:5" hidden="1">
      <c r="A23490" s="232" t="s">
        <v>51459</v>
      </c>
      <c r="B23490" s="233" t="s">
        <v>12350</v>
      </c>
      <c r="C23490" s="232" t="s">
        <v>84</v>
      </c>
      <c r="D23490" s="232">
        <v>97.177800000000005</v>
      </c>
      <c r="E23490" s="232" t="s">
        <v>49441</v>
      </c>
    </row>
    <row r="23491" spans="1:5" hidden="1">
      <c r="A23491" s="232" t="s">
        <v>51460</v>
      </c>
      <c r="B23491" s="233" t="s">
        <v>12351</v>
      </c>
      <c r="C23491" s="232" t="s">
        <v>84</v>
      </c>
      <c r="D23491" s="232">
        <v>82.236199999999997</v>
      </c>
      <c r="E23491" s="232" t="s">
        <v>49441</v>
      </c>
    </row>
    <row r="23492" spans="1:5" hidden="1">
      <c r="A23492" s="232" t="s">
        <v>51461</v>
      </c>
      <c r="B23492" s="233" t="s">
        <v>51462</v>
      </c>
      <c r="C23492" s="232" t="s">
        <v>84</v>
      </c>
      <c r="D23492" s="232">
        <v>58.938200000000002</v>
      </c>
      <c r="E23492" s="232" t="s">
        <v>49441</v>
      </c>
    </row>
    <row r="23493" spans="1:5" hidden="1">
      <c r="A23493" s="232" t="s">
        <v>51463</v>
      </c>
      <c r="B23493" s="233" t="s">
        <v>51464</v>
      </c>
      <c r="C23493" s="232" t="s">
        <v>84</v>
      </c>
      <c r="D23493" s="232">
        <v>38.136000000000003</v>
      </c>
      <c r="E23493" s="232" t="s">
        <v>49441</v>
      </c>
    </row>
    <row r="23494" spans="1:5" hidden="1">
      <c r="A23494" s="232" t="s">
        <v>51465</v>
      </c>
      <c r="B23494" s="233" t="s">
        <v>62413</v>
      </c>
      <c r="C23494" s="232" t="s">
        <v>18</v>
      </c>
      <c r="D23494" s="232">
        <v>760.78340000000003</v>
      </c>
      <c r="E23494" s="232" t="s">
        <v>49441</v>
      </c>
    </row>
    <row r="23495" spans="1:5" hidden="1">
      <c r="A23495" s="232" t="s">
        <v>51466</v>
      </c>
      <c r="B23495" s="233" t="s">
        <v>51467</v>
      </c>
      <c r="C23495" s="232" t="s">
        <v>3</v>
      </c>
      <c r="D23495" s="232">
        <v>98.0334</v>
      </c>
      <c r="E23495" s="232" t="s">
        <v>49441</v>
      </c>
    </row>
    <row r="23496" spans="1:5" hidden="1">
      <c r="A23496" s="232" t="s">
        <v>51468</v>
      </c>
      <c r="B23496" s="233" t="s">
        <v>51469</v>
      </c>
      <c r="C23496" s="232" t="s">
        <v>3</v>
      </c>
      <c r="D23496" s="232">
        <v>159.62620000000001</v>
      </c>
      <c r="E23496" s="232" t="s">
        <v>49441</v>
      </c>
    </row>
    <row r="23497" spans="1:5" hidden="1">
      <c r="A23497" s="232" t="s">
        <v>51470</v>
      </c>
      <c r="B23497" s="233" t="s">
        <v>51471</v>
      </c>
      <c r="C23497" s="232" t="s">
        <v>3</v>
      </c>
      <c r="D23497" s="232">
        <v>170.0848</v>
      </c>
      <c r="E23497" s="232" t="s">
        <v>49441</v>
      </c>
    </row>
    <row r="23498" spans="1:5" hidden="1">
      <c r="A23498" s="232" t="s">
        <v>51472</v>
      </c>
      <c r="B23498" s="233" t="s">
        <v>51473</v>
      </c>
      <c r="C23498" s="232" t="s">
        <v>84</v>
      </c>
      <c r="D23498" s="232">
        <v>80.062100000000001</v>
      </c>
      <c r="E23498" s="232" t="s">
        <v>49441</v>
      </c>
    </row>
    <row r="23499" spans="1:5" hidden="1">
      <c r="A23499" s="232" t="s">
        <v>51474</v>
      </c>
      <c r="B23499" s="233" t="s">
        <v>51473</v>
      </c>
      <c r="C23499" s="232" t="s">
        <v>84</v>
      </c>
      <c r="D23499" s="232">
        <v>36.883499999999998</v>
      </c>
      <c r="E23499" s="232" t="s">
        <v>49441</v>
      </c>
    </row>
    <row r="23500" spans="1:5" hidden="1">
      <c r="A23500" s="232" t="s">
        <v>51475</v>
      </c>
      <c r="B23500" s="233" t="s">
        <v>51476</v>
      </c>
      <c r="C23500" s="232" t="s">
        <v>84</v>
      </c>
      <c r="D23500" s="232">
        <v>50.592100000000002</v>
      </c>
      <c r="E23500" s="232" t="s">
        <v>49441</v>
      </c>
    </row>
    <row r="23501" spans="1:5" hidden="1">
      <c r="A23501" s="232" t="s">
        <v>51477</v>
      </c>
      <c r="B23501" s="233" t="s">
        <v>51478</v>
      </c>
      <c r="C23501" s="232" t="s">
        <v>84</v>
      </c>
      <c r="D23501" s="232">
        <v>7.4135</v>
      </c>
      <c r="E23501" s="232" t="s">
        <v>49441</v>
      </c>
    </row>
    <row r="23502" spans="1:5" hidden="1">
      <c r="A23502" s="232" t="s">
        <v>51479</v>
      </c>
      <c r="B23502" s="233" t="s">
        <v>51480</v>
      </c>
      <c r="C23502" s="232" t="s">
        <v>84</v>
      </c>
      <c r="D23502" s="232">
        <v>70.215199999999996</v>
      </c>
      <c r="E23502" s="232" t="s">
        <v>49441</v>
      </c>
    </row>
    <row r="23503" spans="1:5" hidden="1">
      <c r="A23503" s="232" t="s">
        <v>51481</v>
      </c>
      <c r="B23503" s="233" t="s">
        <v>51482</v>
      </c>
      <c r="C23503" s="232" t="s">
        <v>84</v>
      </c>
      <c r="D23503" s="232">
        <v>58.378500000000003</v>
      </c>
      <c r="E23503" s="232" t="s">
        <v>49441</v>
      </c>
    </row>
    <row r="23504" spans="1:5" hidden="1">
      <c r="A23504" s="232" t="s">
        <v>51483</v>
      </c>
      <c r="B23504" s="233" t="s">
        <v>51484</v>
      </c>
      <c r="C23504" s="232" t="s">
        <v>84</v>
      </c>
      <c r="D23504" s="232">
        <v>39</v>
      </c>
      <c r="E23504" s="232" t="s">
        <v>49441</v>
      </c>
    </row>
    <row r="23505" spans="1:5" hidden="1">
      <c r="A23505" s="232" t="s">
        <v>51485</v>
      </c>
      <c r="B23505" s="233" t="s">
        <v>51486</v>
      </c>
      <c r="C23505" s="232" t="s">
        <v>18</v>
      </c>
      <c r="D23505" s="232">
        <v>458.03699999999998</v>
      </c>
      <c r="E23505" s="232" t="s">
        <v>49441</v>
      </c>
    </row>
    <row r="23506" spans="1:5" hidden="1">
      <c r="A23506" s="232" t="s">
        <v>51487</v>
      </c>
      <c r="B23506" s="233" t="s">
        <v>50495</v>
      </c>
      <c r="C23506" s="232" t="s">
        <v>3</v>
      </c>
      <c r="D23506" s="232">
        <v>80.138400000000004</v>
      </c>
      <c r="E23506" s="232" t="s">
        <v>49441</v>
      </c>
    </row>
    <row r="23507" spans="1:5" hidden="1">
      <c r="A23507" s="232" t="s">
        <v>51488</v>
      </c>
      <c r="B23507" s="233" t="s">
        <v>51489</v>
      </c>
      <c r="C23507" s="232" t="s">
        <v>18</v>
      </c>
      <c r="D23507" s="232">
        <v>2555.8820000000001</v>
      </c>
      <c r="E23507" s="232" t="s">
        <v>49441</v>
      </c>
    </row>
    <row r="23508" spans="1:5" hidden="1">
      <c r="A23508" s="232" t="s">
        <v>51490</v>
      </c>
      <c r="B23508" s="233" t="s">
        <v>51491</v>
      </c>
      <c r="C23508" s="232" t="s">
        <v>4</v>
      </c>
      <c r="D23508" s="232">
        <v>271.89</v>
      </c>
      <c r="E23508" s="232" t="s">
        <v>49441</v>
      </c>
    </row>
    <row r="23509" spans="1:5" hidden="1">
      <c r="A23509" s="232" t="s">
        <v>51492</v>
      </c>
      <c r="B23509" s="233" t="s">
        <v>51493</v>
      </c>
      <c r="C23509" s="232" t="s">
        <v>4</v>
      </c>
      <c r="D23509" s="232">
        <v>418.4221</v>
      </c>
      <c r="E23509" s="232" t="s">
        <v>49441</v>
      </c>
    </row>
    <row r="23510" spans="1:5" hidden="1">
      <c r="A23510" s="232" t="s">
        <v>51494</v>
      </c>
      <c r="B23510" s="233" t="s">
        <v>51495</v>
      </c>
      <c r="C23510" s="232" t="s">
        <v>4</v>
      </c>
      <c r="D23510" s="232">
        <v>313.47309999999999</v>
      </c>
      <c r="E23510" s="232" t="s">
        <v>49441</v>
      </c>
    </row>
    <row r="23511" spans="1:5" hidden="1">
      <c r="A23511" s="232" t="s">
        <v>51496</v>
      </c>
      <c r="B23511" s="233" t="s">
        <v>51497</v>
      </c>
      <c r="C23511" s="232" t="s">
        <v>4</v>
      </c>
      <c r="D23511" s="232">
        <v>479.63990000000001</v>
      </c>
      <c r="E23511" s="232" t="s">
        <v>49441</v>
      </c>
    </row>
    <row r="23512" spans="1:5" hidden="1">
      <c r="A23512" s="232" t="s">
        <v>51498</v>
      </c>
      <c r="B23512" s="233" t="s">
        <v>51499</v>
      </c>
      <c r="C23512" s="232" t="s">
        <v>4</v>
      </c>
      <c r="D23512" s="232">
        <v>356.65559999999999</v>
      </c>
      <c r="E23512" s="232" t="s">
        <v>49441</v>
      </c>
    </row>
    <row r="23513" spans="1:5" hidden="1">
      <c r="A23513" s="232" t="s">
        <v>51500</v>
      </c>
      <c r="B23513" s="233" t="s">
        <v>51501</v>
      </c>
      <c r="C23513" s="232" t="s">
        <v>4</v>
      </c>
      <c r="D23513" s="232">
        <v>546.13739999999996</v>
      </c>
      <c r="E23513" s="232" t="s">
        <v>49441</v>
      </c>
    </row>
    <row r="23514" spans="1:5" hidden="1">
      <c r="A23514" s="232" t="s">
        <v>51502</v>
      </c>
      <c r="B23514" s="233" t="s">
        <v>51503</v>
      </c>
      <c r="C23514" s="232" t="s">
        <v>4</v>
      </c>
      <c r="D23514" s="232">
        <v>452.08370000000002</v>
      </c>
      <c r="E23514" s="232" t="s">
        <v>49441</v>
      </c>
    </row>
    <row r="23515" spans="1:5" hidden="1">
      <c r="A23515" s="232" t="s">
        <v>51504</v>
      </c>
      <c r="B23515" s="233" t="s">
        <v>51505</v>
      </c>
      <c r="C23515" s="232" t="s">
        <v>4</v>
      </c>
      <c r="D23515" s="232">
        <v>691.29939999999999</v>
      </c>
      <c r="E23515" s="232" t="s">
        <v>49441</v>
      </c>
    </row>
    <row r="23516" spans="1:5" hidden="1">
      <c r="A23516" s="232" t="s">
        <v>51506</v>
      </c>
      <c r="B23516" s="233" t="s">
        <v>51507</v>
      </c>
      <c r="C23516" s="232" t="s">
        <v>4</v>
      </c>
      <c r="D23516" s="232">
        <v>557.64099999999996</v>
      </c>
      <c r="E23516" s="232" t="s">
        <v>49441</v>
      </c>
    </row>
    <row r="23517" spans="1:5" hidden="1">
      <c r="A23517" s="232" t="s">
        <v>51508</v>
      </c>
      <c r="B23517" s="233" t="s">
        <v>51509</v>
      </c>
      <c r="C23517" s="232" t="s">
        <v>4</v>
      </c>
      <c r="D23517" s="232">
        <v>853.06700000000001</v>
      </c>
      <c r="E23517" s="232" t="s">
        <v>49441</v>
      </c>
    </row>
    <row r="23518" spans="1:5" hidden="1">
      <c r="A23518" s="232" t="s">
        <v>51510</v>
      </c>
      <c r="B23518" s="233" t="s">
        <v>51511</v>
      </c>
      <c r="C23518" s="232" t="s">
        <v>18</v>
      </c>
      <c r="D23518" s="232">
        <v>38.721800000000002</v>
      </c>
      <c r="E23518" s="232" t="s">
        <v>49441</v>
      </c>
    </row>
    <row r="23519" spans="1:5" hidden="1">
      <c r="A23519" s="232" t="s">
        <v>51512</v>
      </c>
      <c r="B23519" s="233" t="s">
        <v>51513</v>
      </c>
      <c r="C23519" s="232" t="s">
        <v>59</v>
      </c>
      <c r="D23519" s="232">
        <v>1.0341</v>
      </c>
      <c r="E23519" s="232" t="s">
        <v>49441</v>
      </c>
    </row>
    <row r="23520" spans="1:5" hidden="1">
      <c r="A23520" s="232" t="s">
        <v>51514</v>
      </c>
      <c r="B23520" s="233" t="s">
        <v>5098</v>
      </c>
      <c r="C23520" s="232" t="s">
        <v>18</v>
      </c>
      <c r="D23520" s="232">
        <v>1501.5509999999999</v>
      </c>
      <c r="E23520" s="232" t="s">
        <v>49441</v>
      </c>
    </row>
    <row r="23521" spans="1:5" hidden="1">
      <c r="A23521" s="232" t="s">
        <v>51515</v>
      </c>
      <c r="B23521" s="233" t="s">
        <v>51516</v>
      </c>
      <c r="C23521" s="232" t="s">
        <v>18</v>
      </c>
      <c r="D23521" s="232">
        <v>640.89400000000001</v>
      </c>
      <c r="E23521" s="232" t="s">
        <v>49441</v>
      </c>
    </row>
    <row r="23522" spans="1:5" hidden="1">
      <c r="A23522" s="232" t="s">
        <v>51517</v>
      </c>
      <c r="B23522" s="233" t="s">
        <v>51518</v>
      </c>
      <c r="C23522" s="232" t="s">
        <v>18</v>
      </c>
      <c r="D23522" s="232">
        <v>607.904</v>
      </c>
      <c r="E23522" s="232" t="s">
        <v>49441</v>
      </c>
    </row>
    <row r="23523" spans="1:5" hidden="1">
      <c r="A23523" s="232" t="s">
        <v>51519</v>
      </c>
      <c r="B23523" s="233" t="s">
        <v>51520</v>
      </c>
      <c r="C23523" s="232" t="s">
        <v>18</v>
      </c>
      <c r="D23523" s="232">
        <v>578.22400000000005</v>
      </c>
      <c r="E23523" s="232" t="s">
        <v>49441</v>
      </c>
    </row>
    <row r="23524" spans="1:5" hidden="1">
      <c r="A23524" s="232" t="s">
        <v>51521</v>
      </c>
      <c r="B23524" s="233" t="s">
        <v>51522</v>
      </c>
      <c r="C23524" s="232" t="s">
        <v>18</v>
      </c>
      <c r="D23524" s="232">
        <v>530.61900000000003</v>
      </c>
      <c r="E23524" s="232" t="s">
        <v>49441</v>
      </c>
    </row>
    <row r="23525" spans="1:5" hidden="1">
      <c r="A23525" s="232" t="s">
        <v>51523</v>
      </c>
      <c r="B23525" s="233" t="s">
        <v>51524</v>
      </c>
      <c r="C23525" s="232" t="s">
        <v>18</v>
      </c>
      <c r="D23525" s="232">
        <v>832.428</v>
      </c>
      <c r="E23525" s="232" t="s">
        <v>49441</v>
      </c>
    </row>
    <row r="23526" spans="1:5" hidden="1">
      <c r="A23526" s="232" t="s">
        <v>51525</v>
      </c>
      <c r="B23526" s="233" t="s">
        <v>51526</v>
      </c>
      <c r="C23526" s="232" t="s">
        <v>18</v>
      </c>
      <c r="D23526" s="232">
        <v>537.08900000000006</v>
      </c>
      <c r="E23526" s="232" t="s">
        <v>49441</v>
      </c>
    </row>
    <row r="23527" spans="1:5" hidden="1">
      <c r="A23527" s="232" t="s">
        <v>51527</v>
      </c>
      <c r="B23527" s="233" t="s">
        <v>51528</v>
      </c>
      <c r="C23527" s="232" t="s">
        <v>18</v>
      </c>
      <c r="D23527" s="232">
        <v>573.61900000000003</v>
      </c>
      <c r="E23527" s="232" t="s">
        <v>49441</v>
      </c>
    </row>
    <row r="23528" spans="1:5" hidden="1">
      <c r="A23528" s="232" t="s">
        <v>51529</v>
      </c>
      <c r="B23528" s="233" t="s">
        <v>51530</v>
      </c>
      <c r="C23528" s="232" t="s">
        <v>18</v>
      </c>
      <c r="D23528" s="232">
        <v>555.93399999999997</v>
      </c>
      <c r="E23528" s="232" t="s">
        <v>49441</v>
      </c>
    </row>
    <row r="23529" spans="1:5" hidden="1">
      <c r="A23529" s="232" t="s">
        <v>51531</v>
      </c>
      <c r="B23529" s="233" t="s">
        <v>51532</v>
      </c>
      <c r="C23529" s="232" t="s">
        <v>18</v>
      </c>
      <c r="D23529" s="232">
        <v>529.57560000000001</v>
      </c>
      <c r="E23529" s="232" t="s">
        <v>49441</v>
      </c>
    </row>
    <row r="23530" spans="1:5" hidden="1">
      <c r="A23530" s="232" t="s">
        <v>51533</v>
      </c>
      <c r="B23530" s="233" t="s">
        <v>51534</v>
      </c>
      <c r="C23530" s="232" t="s">
        <v>18</v>
      </c>
      <c r="D23530" s="232">
        <v>475.33929999999998</v>
      </c>
      <c r="E23530" s="232" t="s">
        <v>49441</v>
      </c>
    </row>
    <row r="23531" spans="1:5" hidden="1">
      <c r="A23531" s="232" t="s">
        <v>51535</v>
      </c>
      <c r="B23531" s="233" t="s">
        <v>51536</v>
      </c>
      <c r="C23531" s="232" t="s">
        <v>18</v>
      </c>
      <c r="D23531" s="232">
        <v>1815.1475</v>
      </c>
      <c r="E23531" s="232" t="s">
        <v>49441</v>
      </c>
    </row>
    <row r="23532" spans="1:5" hidden="1">
      <c r="A23532" s="232" t="s">
        <v>51537</v>
      </c>
      <c r="B23532" s="233" t="s">
        <v>51538</v>
      </c>
      <c r="C23532" s="232" t="s">
        <v>18</v>
      </c>
      <c r="D23532" s="232">
        <v>486.94560000000001</v>
      </c>
      <c r="E23532" s="232" t="s">
        <v>49441</v>
      </c>
    </row>
    <row r="23533" spans="1:5" hidden="1">
      <c r="A23533" s="232" t="s">
        <v>51539</v>
      </c>
      <c r="B23533" s="233" t="s">
        <v>51540</v>
      </c>
      <c r="C23533" s="232" t="s">
        <v>18</v>
      </c>
      <c r="D23533" s="232">
        <v>410.16849999999999</v>
      </c>
      <c r="E23533" s="232" t="s">
        <v>49441</v>
      </c>
    </row>
    <row r="23534" spans="1:5" hidden="1">
      <c r="A23534" s="232" t="s">
        <v>51541</v>
      </c>
      <c r="B23534" s="233" t="s">
        <v>51542</v>
      </c>
      <c r="C23534" s="232" t="s">
        <v>18</v>
      </c>
      <c r="D23534" s="232">
        <v>572.34559999999999</v>
      </c>
      <c r="E23534" s="232" t="s">
        <v>49441</v>
      </c>
    </row>
    <row r="23535" spans="1:5" hidden="1">
      <c r="A23535" s="232" t="s">
        <v>51543</v>
      </c>
      <c r="B23535" s="233" t="s">
        <v>51544</v>
      </c>
      <c r="C23535" s="232" t="s">
        <v>18</v>
      </c>
      <c r="D23535" s="232">
        <v>472.57850000000002</v>
      </c>
      <c r="E23535" s="232" t="s">
        <v>49441</v>
      </c>
    </row>
    <row r="23536" spans="1:5" hidden="1">
      <c r="A23536" s="232" t="s">
        <v>51545</v>
      </c>
      <c r="B23536" s="233" t="s">
        <v>51546</v>
      </c>
      <c r="C23536" s="232" t="s">
        <v>18</v>
      </c>
      <c r="D23536" s="232">
        <v>450.5145</v>
      </c>
      <c r="E23536" s="232" t="s">
        <v>49441</v>
      </c>
    </row>
    <row r="23537" spans="1:5" hidden="1">
      <c r="A23537" s="232" t="s">
        <v>51547</v>
      </c>
      <c r="B23537" s="233" t="s">
        <v>51548</v>
      </c>
      <c r="C23537" s="232" t="s">
        <v>83</v>
      </c>
      <c r="D23537" s="232">
        <v>83.333699999999993</v>
      </c>
      <c r="E23537" s="232" t="s">
        <v>49441</v>
      </c>
    </row>
    <row r="23538" spans="1:5" hidden="1">
      <c r="A23538" s="232" t="s">
        <v>51549</v>
      </c>
      <c r="B23538" s="233" t="s">
        <v>51550</v>
      </c>
      <c r="C23538" s="232" t="s">
        <v>18</v>
      </c>
      <c r="D23538" s="232">
        <v>737.08529999999996</v>
      </c>
      <c r="E23538" s="232" t="s">
        <v>49441</v>
      </c>
    </row>
    <row r="23539" spans="1:5" hidden="1">
      <c r="A23539" s="232" t="s">
        <v>51551</v>
      </c>
      <c r="B23539" s="233" t="s">
        <v>51552</v>
      </c>
      <c r="C23539" s="232" t="s">
        <v>18</v>
      </c>
      <c r="D23539" s="232">
        <v>178.2191</v>
      </c>
      <c r="E23539" s="232" t="s">
        <v>49441</v>
      </c>
    </row>
    <row r="23540" spans="1:5" hidden="1">
      <c r="A23540" s="232" t="s">
        <v>51553</v>
      </c>
      <c r="B23540" s="233" t="s">
        <v>51554</v>
      </c>
      <c r="C23540" s="232" t="s">
        <v>18</v>
      </c>
      <c r="D23540" s="232">
        <v>345.53910000000002</v>
      </c>
      <c r="E23540" s="232" t="s">
        <v>49441</v>
      </c>
    </row>
    <row r="23541" spans="1:5" hidden="1">
      <c r="A23541" s="232" t="s">
        <v>51555</v>
      </c>
      <c r="B23541" s="233" t="s">
        <v>51556</v>
      </c>
      <c r="C23541" s="232" t="s">
        <v>5</v>
      </c>
      <c r="D23541" s="232">
        <v>369.44940000000003</v>
      </c>
      <c r="E23541" s="232" t="s">
        <v>49441</v>
      </c>
    </row>
    <row r="23542" spans="1:5" hidden="1">
      <c r="A23542" s="232" t="s">
        <v>51557</v>
      </c>
      <c r="B23542" s="233" t="s">
        <v>51558</v>
      </c>
      <c r="C23542" s="232" t="s">
        <v>3</v>
      </c>
      <c r="D23542" s="232">
        <v>41.292299999999997</v>
      </c>
      <c r="E23542" s="232" t="s">
        <v>49441</v>
      </c>
    </row>
    <row r="23543" spans="1:5" hidden="1">
      <c r="A23543" s="232" t="s">
        <v>51559</v>
      </c>
      <c r="B23543" s="233" t="s">
        <v>12255</v>
      </c>
      <c r="C23543" s="232" t="s">
        <v>4</v>
      </c>
      <c r="D23543" s="232">
        <v>4.32</v>
      </c>
      <c r="E23543" s="232" t="s">
        <v>49441</v>
      </c>
    </row>
    <row r="23544" spans="1:5" hidden="1">
      <c r="A23544" s="232" t="s">
        <v>51560</v>
      </c>
      <c r="B23544" s="233" t="s">
        <v>51561</v>
      </c>
      <c r="C23544" s="232" t="s">
        <v>4</v>
      </c>
      <c r="D23544" s="232">
        <v>13.8</v>
      </c>
      <c r="E23544" s="232" t="s">
        <v>49441</v>
      </c>
    </row>
    <row r="23545" spans="1:5" hidden="1">
      <c r="A23545" s="232" t="s">
        <v>51562</v>
      </c>
      <c r="B23545" s="233" t="s">
        <v>51563</v>
      </c>
      <c r="C23545" s="232" t="s">
        <v>4</v>
      </c>
      <c r="D23545" s="232">
        <v>114</v>
      </c>
      <c r="E23545" s="232" t="s">
        <v>49441</v>
      </c>
    </row>
    <row r="23546" spans="1:5" hidden="1">
      <c r="A23546" s="232" t="s">
        <v>51564</v>
      </c>
      <c r="B23546" s="233" t="s">
        <v>51565</v>
      </c>
      <c r="C23546" s="232" t="s">
        <v>4</v>
      </c>
      <c r="D23546" s="232">
        <v>21.6</v>
      </c>
      <c r="E23546" s="232" t="s">
        <v>49441</v>
      </c>
    </row>
    <row r="23547" spans="1:5" hidden="1">
      <c r="A23547" s="232" t="s">
        <v>51566</v>
      </c>
      <c r="B23547" s="233" t="s">
        <v>51567</v>
      </c>
      <c r="C23547" s="232" t="s">
        <v>4</v>
      </c>
      <c r="D23547" s="232">
        <v>38.712000000000003</v>
      </c>
      <c r="E23547" s="232" t="s">
        <v>49441</v>
      </c>
    </row>
    <row r="23548" spans="1:5" hidden="1">
      <c r="A23548" s="232" t="s">
        <v>51568</v>
      </c>
      <c r="B23548" s="233" t="s">
        <v>51569</v>
      </c>
      <c r="C23548" s="232" t="s">
        <v>4</v>
      </c>
      <c r="D23548" s="232">
        <v>51.12</v>
      </c>
      <c r="E23548" s="232" t="s">
        <v>49441</v>
      </c>
    </row>
    <row r="23549" spans="1:5" hidden="1">
      <c r="A23549" s="232" t="s">
        <v>51570</v>
      </c>
      <c r="B23549" s="233" t="s">
        <v>51571</v>
      </c>
      <c r="C23549" s="232" t="s">
        <v>4</v>
      </c>
      <c r="D23549" s="232">
        <v>80.34</v>
      </c>
      <c r="E23549" s="232" t="s">
        <v>49441</v>
      </c>
    </row>
    <row r="23550" spans="1:5" hidden="1">
      <c r="A23550" s="232" t="s">
        <v>51572</v>
      </c>
      <c r="B23550" s="233" t="s">
        <v>51573</v>
      </c>
      <c r="C23550" s="232" t="s">
        <v>4</v>
      </c>
      <c r="D23550" s="232">
        <v>18.353999999999999</v>
      </c>
      <c r="E23550" s="232" t="s">
        <v>49441</v>
      </c>
    </row>
    <row r="23551" spans="1:5" hidden="1">
      <c r="A23551" s="232" t="s">
        <v>51574</v>
      </c>
      <c r="B23551" s="233" t="s">
        <v>51575</v>
      </c>
      <c r="C23551" s="232" t="s">
        <v>18</v>
      </c>
      <c r="D23551" s="232">
        <v>212.8083</v>
      </c>
      <c r="E23551" s="232" t="s">
        <v>49441</v>
      </c>
    </row>
    <row r="23552" spans="1:5" hidden="1">
      <c r="A23552" s="232" t="s">
        <v>51576</v>
      </c>
      <c r="B23552" s="233" t="s">
        <v>51577</v>
      </c>
      <c r="C23552" s="232" t="s">
        <v>4</v>
      </c>
      <c r="D23552" s="232">
        <v>132.3604</v>
      </c>
      <c r="E23552" s="232" t="s">
        <v>49441</v>
      </c>
    </row>
    <row r="23553" spans="1:5" hidden="1">
      <c r="A23553" s="232" t="s">
        <v>51578</v>
      </c>
      <c r="B23553" s="233" t="s">
        <v>51579</v>
      </c>
      <c r="C23553" s="232" t="s">
        <v>4</v>
      </c>
      <c r="D23553" s="232">
        <v>503.03140000000002</v>
      </c>
      <c r="E23553" s="232" t="s">
        <v>49441</v>
      </c>
    </row>
    <row r="23554" spans="1:5" hidden="1">
      <c r="A23554" s="232" t="s">
        <v>51580</v>
      </c>
      <c r="B23554" s="233" t="s">
        <v>51581</v>
      </c>
      <c r="C23554" s="232" t="s">
        <v>4</v>
      </c>
      <c r="D23554" s="232">
        <v>654.09079999999994</v>
      </c>
      <c r="E23554" s="232" t="s">
        <v>49441</v>
      </c>
    </row>
    <row r="23555" spans="1:5" hidden="1">
      <c r="A23555" s="232" t="s">
        <v>51582</v>
      </c>
      <c r="B23555" s="233" t="s">
        <v>51583</v>
      </c>
      <c r="C23555" s="232" t="s">
        <v>18</v>
      </c>
      <c r="D23555" s="232">
        <v>269.04790000000003</v>
      </c>
      <c r="E23555" s="232" t="s">
        <v>49441</v>
      </c>
    </row>
    <row r="23556" spans="1:5" hidden="1">
      <c r="A23556" s="232" t="s">
        <v>51584</v>
      </c>
      <c r="B23556" s="233" t="s">
        <v>51585</v>
      </c>
      <c r="C23556" s="232" t="s">
        <v>4</v>
      </c>
      <c r="D23556" s="232">
        <v>88.952600000000004</v>
      </c>
      <c r="E23556" s="232" t="s">
        <v>49441</v>
      </c>
    </row>
    <row r="23557" spans="1:5" hidden="1">
      <c r="A23557" s="232" t="s">
        <v>51586</v>
      </c>
      <c r="B23557" s="233" t="s">
        <v>63098</v>
      </c>
      <c r="C23557" s="232" t="s">
        <v>5</v>
      </c>
      <c r="D23557" s="232">
        <v>548241.69999999995</v>
      </c>
      <c r="E23557" s="232" t="s">
        <v>49441</v>
      </c>
    </row>
    <row r="23558" spans="1:5" hidden="1">
      <c r="A23558" s="232" t="s">
        <v>51587</v>
      </c>
      <c r="B23558" s="233" t="s">
        <v>63299</v>
      </c>
      <c r="C23558" s="232" t="s">
        <v>5</v>
      </c>
      <c r="D23558" s="232">
        <v>597241.69999999995</v>
      </c>
      <c r="E23558" s="232" t="s">
        <v>49441</v>
      </c>
    </row>
    <row r="23559" spans="1:5" hidden="1">
      <c r="A23559" s="232" t="s">
        <v>51588</v>
      </c>
      <c r="B23559" s="233" t="s">
        <v>51589</v>
      </c>
      <c r="C23559" s="232" t="s">
        <v>5</v>
      </c>
      <c r="D23559" s="232">
        <v>242363.73</v>
      </c>
      <c r="E23559" s="232" t="s">
        <v>49441</v>
      </c>
    </row>
    <row r="23560" spans="1:5" hidden="1">
      <c r="A23560" s="232" t="s">
        <v>51590</v>
      </c>
      <c r="B23560" s="233" t="s">
        <v>51591</v>
      </c>
      <c r="C23560" s="232" t="s">
        <v>5</v>
      </c>
      <c r="D23560" s="232">
        <v>261363.73</v>
      </c>
      <c r="E23560" s="232" t="s">
        <v>49441</v>
      </c>
    </row>
    <row r="23561" spans="1:5" hidden="1">
      <c r="A23561" s="232" t="s">
        <v>51592</v>
      </c>
      <c r="B23561" s="233" t="s">
        <v>51593</v>
      </c>
      <c r="C23561" s="232" t="s">
        <v>5</v>
      </c>
      <c r="D23561" s="232">
        <v>641397.04</v>
      </c>
      <c r="E23561" s="232" t="s">
        <v>49441</v>
      </c>
    </row>
    <row r="23562" spans="1:5" hidden="1">
      <c r="A23562" s="232" t="s">
        <v>51594</v>
      </c>
      <c r="B23562" s="233" t="s">
        <v>51595</v>
      </c>
      <c r="C23562" s="232" t="s">
        <v>5</v>
      </c>
      <c r="D23562" s="232">
        <v>909727.98</v>
      </c>
      <c r="E23562" s="232" t="s">
        <v>49441</v>
      </c>
    </row>
    <row r="23563" spans="1:5" hidden="1">
      <c r="A23563" s="232" t="s">
        <v>51596</v>
      </c>
      <c r="B23563" s="233" t="s">
        <v>51597</v>
      </c>
      <c r="C23563" s="232" t="s">
        <v>5</v>
      </c>
      <c r="D23563" s="232">
        <v>682681.11</v>
      </c>
      <c r="E23563" s="232" t="s">
        <v>49441</v>
      </c>
    </row>
    <row r="23564" spans="1:5" hidden="1">
      <c r="A23564" s="232" t="s">
        <v>51598</v>
      </c>
      <c r="B23564" s="233" t="s">
        <v>63300</v>
      </c>
      <c r="C23564" s="232" t="s">
        <v>5</v>
      </c>
      <c r="D23564" s="232">
        <v>1829241.7</v>
      </c>
      <c r="E23564" s="232" t="s">
        <v>49441</v>
      </c>
    </row>
    <row r="23565" spans="1:5" hidden="1">
      <c r="A23565" s="232" t="s">
        <v>51599</v>
      </c>
      <c r="B23565" s="233" t="s">
        <v>63301</v>
      </c>
      <c r="C23565" s="232" t="s">
        <v>5</v>
      </c>
      <c r="D23565" s="232">
        <v>98511.76</v>
      </c>
      <c r="E23565" s="232" t="s">
        <v>49441</v>
      </c>
    </row>
    <row r="23566" spans="1:5" hidden="1">
      <c r="A23566" s="232" t="s">
        <v>51600</v>
      </c>
      <c r="B23566" s="233" t="s">
        <v>63081</v>
      </c>
      <c r="C23566" s="232" t="s">
        <v>5</v>
      </c>
      <c r="D23566" s="232">
        <v>161500</v>
      </c>
      <c r="E23566" s="232" t="s">
        <v>49441</v>
      </c>
    </row>
    <row r="23567" spans="1:5" hidden="1">
      <c r="A23567" s="232" t="s">
        <v>51601</v>
      </c>
      <c r="B23567" s="233" t="s">
        <v>63302</v>
      </c>
      <c r="C23567" s="232" t="s">
        <v>5</v>
      </c>
      <c r="D23567" s="232">
        <v>10890</v>
      </c>
      <c r="E23567" s="232" t="s">
        <v>49441</v>
      </c>
    </row>
    <row r="23568" spans="1:5" hidden="1">
      <c r="A23568" s="232" t="s">
        <v>51602</v>
      </c>
      <c r="B23568" s="233" t="s">
        <v>63303</v>
      </c>
      <c r="C23568" s="232" t="s">
        <v>5</v>
      </c>
      <c r="D23568" s="232">
        <v>1561.28</v>
      </c>
      <c r="E23568" s="232" t="s">
        <v>49441</v>
      </c>
    </row>
    <row r="23569" spans="1:5" hidden="1">
      <c r="A23569" s="232" t="s">
        <v>51603</v>
      </c>
      <c r="B23569" s="233" t="s">
        <v>63304</v>
      </c>
      <c r="C23569" s="232" t="s">
        <v>5</v>
      </c>
      <c r="D23569" s="232">
        <v>1901.28</v>
      </c>
      <c r="E23569" s="232" t="s">
        <v>49441</v>
      </c>
    </row>
    <row r="23570" spans="1:5" hidden="1">
      <c r="A23570" s="232" t="s">
        <v>51604</v>
      </c>
      <c r="B23570" s="233" t="s">
        <v>63305</v>
      </c>
      <c r="C23570" s="232" t="s">
        <v>5</v>
      </c>
      <c r="D23570" s="232">
        <v>28840</v>
      </c>
      <c r="E23570" s="232" t="s">
        <v>49441</v>
      </c>
    </row>
    <row r="23571" spans="1:5" hidden="1">
      <c r="A23571" s="232" t="s">
        <v>51605</v>
      </c>
      <c r="B23571" s="233" t="s">
        <v>63306</v>
      </c>
      <c r="C23571" s="232" t="s">
        <v>5</v>
      </c>
      <c r="D23571" s="232">
        <v>1449241.7</v>
      </c>
      <c r="E23571" s="232" t="s">
        <v>49441</v>
      </c>
    </row>
    <row r="23572" spans="1:5" hidden="1">
      <c r="A23572" s="232" t="s">
        <v>51606</v>
      </c>
      <c r="B23572" s="233" t="s">
        <v>63307</v>
      </c>
      <c r="C23572" s="232" t="s">
        <v>5</v>
      </c>
      <c r="D23572" s="232">
        <v>1660545.02</v>
      </c>
      <c r="E23572" s="232" t="s">
        <v>49441</v>
      </c>
    </row>
    <row r="23573" spans="1:5" hidden="1">
      <c r="A23573" s="232" t="s">
        <v>51607</v>
      </c>
      <c r="B23573" s="233" t="s">
        <v>63308</v>
      </c>
      <c r="C23573" s="232" t="s">
        <v>4</v>
      </c>
      <c r="D23573" s="232">
        <v>1170</v>
      </c>
      <c r="E23573" s="232" t="s">
        <v>49441</v>
      </c>
    </row>
    <row r="23574" spans="1:5" hidden="1">
      <c r="A23574" s="232" t="s">
        <v>51608</v>
      </c>
      <c r="B23574" s="233" t="s">
        <v>63308</v>
      </c>
      <c r="C23574" s="232" t="s">
        <v>4</v>
      </c>
      <c r="D23574" s="232">
        <v>1350</v>
      </c>
      <c r="E23574" s="232" t="s">
        <v>49441</v>
      </c>
    </row>
    <row r="23575" spans="1:5" hidden="1">
      <c r="A23575" s="232" t="s">
        <v>51609</v>
      </c>
      <c r="B23575" s="233" t="s">
        <v>63308</v>
      </c>
      <c r="C23575" s="232" t="s">
        <v>4</v>
      </c>
      <c r="D23575" s="232">
        <v>740</v>
      </c>
      <c r="E23575" s="232" t="s">
        <v>49441</v>
      </c>
    </row>
    <row r="23576" spans="1:5" hidden="1">
      <c r="A23576" s="232" t="s">
        <v>51610</v>
      </c>
      <c r="B23576" s="233" t="s">
        <v>63309</v>
      </c>
      <c r="C23576" s="232" t="s">
        <v>5</v>
      </c>
      <c r="D23576" s="232">
        <v>759.11</v>
      </c>
      <c r="E23576" s="232" t="s">
        <v>49441</v>
      </c>
    </row>
    <row r="23577" spans="1:5" hidden="1">
      <c r="A23577" s="232" t="s">
        <v>51611</v>
      </c>
      <c r="B23577" s="233" t="s">
        <v>63310</v>
      </c>
      <c r="C23577" s="232" t="s">
        <v>5</v>
      </c>
      <c r="D23577" s="232">
        <v>415.9</v>
      </c>
      <c r="E23577" s="232" t="s">
        <v>49441</v>
      </c>
    </row>
    <row r="23578" spans="1:5" hidden="1">
      <c r="A23578" s="232" t="s">
        <v>51612</v>
      </c>
      <c r="B23578" s="233" t="s">
        <v>63311</v>
      </c>
      <c r="C23578" s="232" t="s">
        <v>5</v>
      </c>
      <c r="D23578" s="232">
        <v>717.36</v>
      </c>
      <c r="E23578" s="232" t="s">
        <v>49441</v>
      </c>
    </row>
    <row r="23579" spans="1:5" hidden="1">
      <c r="A23579" s="232" t="s">
        <v>51613</v>
      </c>
      <c r="B23579" s="233" t="s">
        <v>63312</v>
      </c>
      <c r="C23579" s="232" t="s">
        <v>5</v>
      </c>
      <c r="D23579" s="232">
        <v>27.81</v>
      </c>
      <c r="E23579" s="232" t="s">
        <v>49441</v>
      </c>
    </row>
    <row r="23580" spans="1:5" hidden="1">
      <c r="A23580" s="232" t="s">
        <v>51614</v>
      </c>
      <c r="B23580" s="233" t="s">
        <v>63313</v>
      </c>
      <c r="C23580" s="232" t="s">
        <v>5</v>
      </c>
      <c r="D23580" s="232">
        <v>29.77</v>
      </c>
      <c r="E23580" s="232" t="s">
        <v>49441</v>
      </c>
    </row>
    <row r="23581" spans="1:5" hidden="1">
      <c r="A23581" s="232" t="s">
        <v>51615</v>
      </c>
      <c r="B23581" s="233" t="s">
        <v>63314</v>
      </c>
      <c r="C23581" s="232" t="s">
        <v>5</v>
      </c>
      <c r="D23581" s="232">
        <v>19.84</v>
      </c>
      <c r="E23581" s="232" t="s">
        <v>49441</v>
      </c>
    </row>
    <row r="23582" spans="1:5" hidden="1">
      <c r="A23582" s="232" t="s">
        <v>51616</v>
      </c>
      <c r="B23582" s="233" t="s">
        <v>63314</v>
      </c>
      <c r="C23582" s="232" t="s">
        <v>5</v>
      </c>
      <c r="D23582" s="232">
        <v>19</v>
      </c>
      <c r="E23582" s="232" t="s">
        <v>49441</v>
      </c>
    </row>
    <row r="23583" spans="1:5" hidden="1">
      <c r="A23583" s="232" t="s">
        <v>51617</v>
      </c>
      <c r="B23583" s="233" t="s">
        <v>63315</v>
      </c>
      <c r="C23583" s="232" t="s">
        <v>5</v>
      </c>
      <c r="D23583" s="232">
        <v>7.83</v>
      </c>
      <c r="E23583" s="232" t="s">
        <v>49441</v>
      </c>
    </row>
    <row r="23584" spans="1:5" hidden="1">
      <c r="A23584" s="232" t="s">
        <v>51618</v>
      </c>
      <c r="B23584" s="233" t="s">
        <v>51619</v>
      </c>
      <c r="C23584" s="232" t="s">
        <v>5</v>
      </c>
      <c r="D23584" s="232">
        <v>23.9</v>
      </c>
      <c r="E23584" s="232" t="s">
        <v>49441</v>
      </c>
    </row>
    <row r="23585" spans="1:5" hidden="1">
      <c r="A23585" s="232" t="s">
        <v>51620</v>
      </c>
      <c r="B23585" s="233" t="s">
        <v>63316</v>
      </c>
      <c r="C23585" s="232" t="s">
        <v>5</v>
      </c>
      <c r="D23585" s="232">
        <v>22.66</v>
      </c>
      <c r="E23585" s="232" t="s">
        <v>49441</v>
      </c>
    </row>
    <row r="23586" spans="1:5" hidden="1">
      <c r="A23586" s="232" t="s">
        <v>51621</v>
      </c>
      <c r="B23586" s="233" t="s">
        <v>63317</v>
      </c>
      <c r="C23586" s="232" t="s">
        <v>5</v>
      </c>
      <c r="D23586" s="232">
        <v>28.05</v>
      </c>
      <c r="E23586" s="232" t="s">
        <v>49441</v>
      </c>
    </row>
    <row r="23587" spans="1:5" hidden="1">
      <c r="A23587" s="232" t="s">
        <v>51622</v>
      </c>
      <c r="B23587" s="233" t="s">
        <v>63318</v>
      </c>
      <c r="C23587" s="232" t="s">
        <v>5</v>
      </c>
      <c r="D23587" s="232">
        <v>7.83</v>
      </c>
      <c r="E23587" s="232" t="s">
        <v>49441</v>
      </c>
    </row>
    <row r="23588" spans="1:5" hidden="1">
      <c r="A23588" s="232" t="s">
        <v>51623</v>
      </c>
      <c r="B23588" s="233" t="s">
        <v>63319</v>
      </c>
      <c r="C23588" s="232" t="s">
        <v>5</v>
      </c>
      <c r="D23588" s="232">
        <v>70.45</v>
      </c>
      <c r="E23588" s="232" t="s">
        <v>49441</v>
      </c>
    </row>
    <row r="23589" spans="1:5" hidden="1">
      <c r="A23589" s="232" t="s">
        <v>51624</v>
      </c>
      <c r="B23589" s="233" t="s">
        <v>51625</v>
      </c>
      <c r="C23589" s="232" t="s">
        <v>49532</v>
      </c>
      <c r="D23589" s="232">
        <v>59.45</v>
      </c>
      <c r="E23589" s="232" t="s">
        <v>49441</v>
      </c>
    </row>
    <row r="23590" spans="1:5" hidden="1">
      <c r="A23590" s="232" t="s">
        <v>51626</v>
      </c>
      <c r="B23590" s="233" t="s">
        <v>51627</v>
      </c>
      <c r="C23590" s="232" t="s">
        <v>83</v>
      </c>
      <c r="D23590" s="232">
        <v>97.85</v>
      </c>
      <c r="E23590" s="232" t="s">
        <v>49441</v>
      </c>
    </row>
    <row r="23591" spans="1:5" hidden="1">
      <c r="A23591" s="232" t="s">
        <v>51628</v>
      </c>
      <c r="B23591" s="233" t="s">
        <v>51629</v>
      </c>
      <c r="C23591" s="232" t="s">
        <v>5</v>
      </c>
      <c r="D23591" s="232">
        <v>76.5</v>
      </c>
      <c r="E23591" s="232" t="s">
        <v>49441</v>
      </c>
    </row>
    <row r="23592" spans="1:5" hidden="1">
      <c r="A23592" s="232" t="s">
        <v>51630</v>
      </c>
      <c r="B23592" s="233" t="s">
        <v>51631</v>
      </c>
      <c r="C23592" s="232" t="s">
        <v>49532</v>
      </c>
      <c r="D23592" s="232">
        <v>106.12</v>
      </c>
      <c r="E23592" s="232" t="s">
        <v>49441</v>
      </c>
    </row>
    <row r="23593" spans="1:5" hidden="1">
      <c r="A23593" s="232" t="s">
        <v>51632</v>
      </c>
      <c r="B23593" s="233" t="s">
        <v>51633</v>
      </c>
      <c r="C23593" s="232" t="s">
        <v>5</v>
      </c>
      <c r="D23593" s="232">
        <v>71.349999999999994</v>
      </c>
      <c r="E23593" s="232" t="s">
        <v>49441</v>
      </c>
    </row>
    <row r="23594" spans="1:5" hidden="1">
      <c r="A23594" s="232" t="s">
        <v>51634</v>
      </c>
      <c r="B23594" s="233" t="s">
        <v>51635</v>
      </c>
      <c r="C23594" s="232" t="s">
        <v>5</v>
      </c>
      <c r="D23594" s="232">
        <v>144.44</v>
      </c>
      <c r="E23594" s="232" t="s">
        <v>49441</v>
      </c>
    </row>
    <row r="23595" spans="1:5" hidden="1">
      <c r="A23595" s="232" t="s">
        <v>51636</v>
      </c>
      <c r="B23595" s="233" t="s">
        <v>63320</v>
      </c>
      <c r="C23595" s="232" t="s">
        <v>5</v>
      </c>
      <c r="D23595" s="232">
        <v>382.63</v>
      </c>
      <c r="E23595" s="232" t="s">
        <v>49441</v>
      </c>
    </row>
    <row r="23596" spans="1:5" hidden="1">
      <c r="A23596" s="232" t="s">
        <v>51637</v>
      </c>
      <c r="B23596" s="233" t="s">
        <v>51638</v>
      </c>
      <c r="C23596" s="232" t="s">
        <v>49532</v>
      </c>
      <c r="D23596" s="232">
        <v>126.29</v>
      </c>
      <c r="E23596" s="232" t="s">
        <v>49441</v>
      </c>
    </row>
    <row r="23597" spans="1:5" hidden="1">
      <c r="A23597" s="232" t="s">
        <v>51639</v>
      </c>
      <c r="B23597" s="233" t="s">
        <v>51640</v>
      </c>
      <c r="C23597" s="232" t="s">
        <v>49532</v>
      </c>
      <c r="D23597" s="232">
        <v>108.91</v>
      </c>
      <c r="E23597" s="232" t="s">
        <v>49441</v>
      </c>
    </row>
    <row r="23598" spans="1:5" hidden="1">
      <c r="A23598" s="232" t="s">
        <v>51641</v>
      </c>
      <c r="B23598" s="233" t="s">
        <v>51642</v>
      </c>
      <c r="C23598" s="232" t="s">
        <v>83</v>
      </c>
      <c r="D23598" s="232">
        <v>28.37</v>
      </c>
      <c r="E23598" s="232" t="s">
        <v>49441</v>
      </c>
    </row>
    <row r="23599" spans="1:5" hidden="1">
      <c r="A23599" s="232" t="s">
        <v>51643</v>
      </c>
      <c r="B23599" s="233" t="s">
        <v>51644</v>
      </c>
      <c r="C23599" s="232" t="s">
        <v>5</v>
      </c>
      <c r="D23599" s="232">
        <v>1.32</v>
      </c>
      <c r="E23599" s="232" t="s">
        <v>49441</v>
      </c>
    </row>
    <row r="23600" spans="1:5" hidden="1">
      <c r="A23600" s="232" t="s">
        <v>51645</v>
      </c>
      <c r="B23600" s="233" t="s">
        <v>51646</v>
      </c>
      <c r="C23600" s="232" t="s">
        <v>5</v>
      </c>
      <c r="D23600" s="232">
        <v>5.29</v>
      </c>
      <c r="E23600" s="232" t="s">
        <v>49441</v>
      </c>
    </row>
    <row r="23601" spans="1:5" hidden="1">
      <c r="A23601" s="232" t="s">
        <v>51647</v>
      </c>
      <c r="B23601" s="233" t="s">
        <v>51648</v>
      </c>
      <c r="C23601" s="232" t="s">
        <v>5</v>
      </c>
      <c r="D23601" s="232">
        <v>185.95</v>
      </c>
      <c r="E23601" s="232" t="s">
        <v>49441</v>
      </c>
    </row>
    <row r="23602" spans="1:5" hidden="1">
      <c r="A23602" s="232" t="s">
        <v>51649</v>
      </c>
      <c r="B23602" s="233" t="s">
        <v>63321</v>
      </c>
      <c r="C23602" s="232" t="s">
        <v>5</v>
      </c>
      <c r="D23602" s="232">
        <v>542.92619999999999</v>
      </c>
      <c r="E23602" s="232" t="s">
        <v>49441</v>
      </c>
    </row>
    <row r="23603" spans="1:5" hidden="1">
      <c r="A23603" s="232" t="s">
        <v>51650</v>
      </c>
      <c r="B23603" s="233" t="s">
        <v>63322</v>
      </c>
      <c r="C23603" s="232" t="s">
        <v>5</v>
      </c>
      <c r="D23603" s="232">
        <v>701.07209999999998</v>
      </c>
      <c r="E23603" s="232" t="s">
        <v>49441</v>
      </c>
    </row>
    <row r="23604" spans="1:5" hidden="1">
      <c r="A23604" s="232" t="s">
        <v>51651</v>
      </c>
      <c r="B23604" s="233" t="s">
        <v>63321</v>
      </c>
      <c r="C23604" s="232" t="s">
        <v>5</v>
      </c>
      <c r="D23604" s="232">
        <v>917.74450000000002</v>
      </c>
      <c r="E23604" s="232" t="s">
        <v>49441</v>
      </c>
    </row>
    <row r="23605" spans="1:5" hidden="1">
      <c r="A23605" s="232" t="s">
        <v>51652</v>
      </c>
      <c r="B23605" s="233" t="s">
        <v>63321</v>
      </c>
      <c r="C23605" s="232" t="s">
        <v>5</v>
      </c>
      <c r="D23605" s="232">
        <v>1026.0807</v>
      </c>
      <c r="E23605" s="232" t="s">
        <v>49441</v>
      </c>
    </row>
    <row r="23606" spans="1:5" hidden="1">
      <c r="A23606" s="232" t="s">
        <v>51653</v>
      </c>
      <c r="B23606" s="233" t="s">
        <v>63323</v>
      </c>
      <c r="C23606" s="232" t="s">
        <v>5</v>
      </c>
      <c r="D23606" s="232">
        <v>1095.8144</v>
      </c>
      <c r="E23606" s="232" t="s">
        <v>49441</v>
      </c>
    </row>
    <row r="23607" spans="1:5" hidden="1">
      <c r="A23607" s="232" t="s">
        <v>51654</v>
      </c>
      <c r="B23607" s="233" t="s">
        <v>63323</v>
      </c>
      <c r="C23607" s="232" t="s">
        <v>5</v>
      </c>
      <c r="D23607" s="232">
        <v>1308.0472</v>
      </c>
      <c r="E23607" s="232" t="s">
        <v>49441</v>
      </c>
    </row>
    <row r="23608" spans="1:5" hidden="1">
      <c r="A23608" s="232" t="s">
        <v>51655</v>
      </c>
      <c r="B23608" s="233" t="s">
        <v>63323</v>
      </c>
      <c r="C23608" s="232" t="s">
        <v>5</v>
      </c>
      <c r="D23608" s="232">
        <v>1467.2218</v>
      </c>
      <c r="E23608" s="232" t="s">
        <v>49441</v>
      </c>
    </row>
    <row r="23609" spans="1:5" hidden="1">
      <c r="A23609" s="232" t="s">
        <v>51656</v>
      </c>
      <c r="B23609" s="233" t="s">
        <v>63324</v>
      </c>
      <c r="C23609" s="232" t="s">
        <v>5</v>
      </c>
      <c r="D23609" s="232">
        <v>1855</v>
      </c>
      <c r="E23609" s="232" t="s">
        <v>49441</v>
      </c>
    </row>
    <row r="23610" spans="1:5" hidden="1">
      <c r="A23610" s="232" t="s">
        <v>51657</v>
      </c>
      <c r="B23610" s="233" t="s">
        <v>63324</v>
      </c>
      <c r="C23610" s="232" t="s">
        <v>5</v>
      </c>
      <c r="D23610" s="232">
        <v>2768.7721000000001</v>
      </c>
      <c r="E23610" s="232" t="s">
        <v>49441</v>
      </c>
    </row>
    <row r="23611" spans="1:5" hidden="1">
      <c r="A23611" s="232" t="s">
        <v>51658</v>
      </c>
      <c r="B23611" s="233" t="s">
        <v>63325</v>
      </c>
      <c r="C23611" s="232" t="s">
        <v>5</v>
      </c>
      <c r="D23611" s="232">
        <v>4213.9043000000001</v>
      </c>
      <c r="E23611" s="232" t="s">
        <v>49441</v>
      </c>
    </row>
    <row r="23612" spans="1:5" hidden="1">
      <c r="A23612" s="232" t="s">
        <v>51659</v>
      </c>
      <c r="B23612" s="233" t="s">
        <v>63326</v>
      </c>
      <c r="C23612" s="232" t="s">
        <v>5</v>
      </c>
      <c r="D23612" s="232">
        <v>68.39</v>
      </c>
      <c r="E23612" s="232" t="s">
        <v>49441</v>
      </c>
    </row>
    <row r="23613" spans="1:5" hidden="1">
      <c r="A23613" s="232" t="s">
        <v>51660</v>
      </c>
      <c r="B23613" s="233" t="s">
        <v>51661</v>
      </c>
      <c r="C23613" s="232" t="s">
        <v>5</v>
      </c>
      <c r="D23613" s="232">
        <v>121.61</v>
      </c>
      <c r="E23613" s="232" t="s">
        <v>49441</v>
      </c>
    </row>
    <row r="23614" spans="1:5" hidden="1">
      <c r="A23614" s="232" t="s">
        <v>51662</v>
      </c>
      <c r="B23614" s="233" t="s">
        <v>51663</v>
      </c>
      <c r="C23614" s="232" t="s">
        <v>5</v>
      </c>
      <c r="D23614" s="232">
        <v>33.630000000000003</v>
      </c>
      <c r="E23614" s="232" t="s">
        <v>49441</v>
      </c>
    </row>
    <row r="23615" spans="1:5" hidden="1">
      <c r="A23615" s="232" t="s">
        <v>51664</v>
      </c>
      <c r="B23615" s="233" t="s">
        <v>63327</v>
      </c>
      <c r="C23615" s="232" t="s">
        <v>5</v>
      </c>
      <c r="D23615" s="232">
        <v>263.67</v>
      </c>
      <c r="E23615" s="232" t="s">
        <v>49441</v>
      </c>
    </row>
    <row r="23616" spans="1:5" hidden="1">
      <c r="A23616" s="232" t="s">
        <v>51665</v>
      </c>
      <c r="B23616" s="233" t="s">
        <v>63328</v>
      </c>
      <c r="C23616" s="232" t="s">
        <v>5</v>
      </c>
      <c r="D23616" s="232">
        <v>298.68</v>
      </c>
      <c r="E23616" s="232" t="s">
        <v>49441</v>
      </c>
    </row>
    <row r="23617" spans="1:5" hidden="1">
      <c r="A23617" s="232" t="s">
        <v>51666</v>
      </c>
      <c r="B23617" s="233" t="s">
        <v>63329</v>
      </c>
      <c r="C23617" s="232" t="s">
        <v>4</v>
      </c>
      <c r="D23617" s="232">
        <v>1182.5</v>
      </c>
      <c r="E23617" s="232" t="s">
        <v>49441</v>
      </c>
    </row>
    <row r="23618" spans="1:5" hidden="1">
      <c r="A23618" s="232" t="s">
        <v>51667</v>
      </c>
      <c r="B23618" s="233" t="s">
        <v>51668</v>
      </c>
      <c r="C23618" s="232" t="s">
        <v>5</v>
      </c>
      <c r="D23618" s="232">
        <v>67.39</v>
      </c>
      <c r="E23618" s="232" t="s">
        <v>49441</v>
      </c>
    </row>
    <row r="23619" spans="1:5" hidden="1">
      <c r="A23619" s="232" t="s">
        <v>51669</v>
      </c>
      <c r="B23619" s="233" t="s">
        <v>63330</v>
      </c>
      <c r="C23619" s="232" t="s">
        <v>5</v>
      </c>
      <c r="D23619" s="232">
        <v>87</v>
      </c>
      <c r="E23619" s="232" t="s">
        <v>49441</v>
      </c>
    </row>
    <row r="23620" spans="1:5" hidden="1">
      <c r="A23620" s="232" t="s">
        <v>51670</v>
      </c>
      <c r="B23620" s="233" t="s">
        <v>63327</v>
      </c>
      <c r="C23620" s="232" t="s">
        <v>5</v>
      </c>
      <c r="D23620" s="232">
        <v>87.96</v>
      </c>
      <c r="E23620" s="232" t="s">
        <v>49441</v>
      </c>
    </row>
    <row r="23621" spans="1:5" hidden="1">
      <c r="A23621" s="232" t="s">
        <v>51671</v>
      </c>
      <c r="B23621" s="233" t="s">
        <v>51672</v>
      </c>
      <c r="C23621" s="232" t="s">
        <v>5</v>
      </c>
      <c r="D23621" s="232">
        <v>277.73</v>
      </c>
      <c r="E23621" s="232" t="s">
        <v>49441</v>
      </c>
    </row>
    <row r="23622" spans="1:5" hidden="1">
      <c r="A23622" s="232" t="s">
        <v>51673</v>
      </c>
      <c r="B23622" s="233" t="s">
        <v>51674</v>
      </c>
      <c r="C23622" s="232" t="s">
        <v>5</v>
      </c>
      <c r="D23622" s="232">
        <v>77.150000000000006</v>
      </c>
      <c r="E23622" s="232" t="s">
        <v>49441</v>
      </c>
    </row>
    <row r="23623" spans="1:5" hidden="1">
      <c r="A23623" s="232" t="s">
        <v>51675</v>
      </c>
      <c r="B23623" s="233" t="s">
        <v>63331</v>
      </c>
      <c r="C23623" s="232" t="s">
        <v>5</v>
      </c>
      <c r="D23623" s="232">
        <v>36.22</v>
      </c>
      <c r="E23623" s="232" t="s">
        <v>49441</v>
      </c>
    </row>
    <row r="23624" spans="1:5" hidden="1">
      <c r="A23624" s="232" t="s">
        <v>51676</v>
      </c>
      <c r="B23624" s="233" t="s">
        <v>51677</v>
      </c>
      <c r="C23624" s="232" t="s">
        <v>5</v>
      </c>
      <c r="D23624" s="232">
        <v>391.03</v>
      </c>
      <c r="E23624" s="232" t="s">
        <v>49441</v>
      </c>
    </row>
    <row r="23625" spans="1:5" hidden="1">
      <c r="A23625" s="232" t="s">
        <v>51678</v>
      </c>
      <c r="B23625" s="233" t="s">
        <v>51679</v>
      </c>
      <c r="C23625" s="232" t="s">
        <v>5</v>
      </c>
      <c r="D23625" s="232">
        <v>422.34</v>
      </c>
      <c r="E23625" s="232" t="s">
        <v>49441</v>
      </c>
    </row>
    <row r="23626" spans="1:5" hidden="1">
      <c r="A23626" s="232" t="s">
        <v>51680</v>
      </c>
      <c r="B23626" s="233" t="s">
        <v>63332</v>
      </c>
      <c r="C23626" s="232" t="s">
        <v>5</v>
      </c>
      <c r="D23626" s="232">
        <v>351.97</v>
      </c>
      <c r="E23626" s="232" t="s">
        <v>49441</v>
      </c>
    </row>
    <row r="23627" spans="1:5" hidden="1">
      <c r="A23627" s="232" t="s">
        <v>51681</v>
      </c>
      <c r="B23627" s="233" t="s">
        <v>51682</v>
      </c>
      <c r="C23627" s="232" t="s">
        <v>5</v>
      </c>
      <c r="D23627" s="232">
        <v>31.92</v>
      </c>
      <c r="E23627" s="232" t="s">
        <v>49441</v>
      </c>
    </row>
    <row r="23628" spans="1:5" hidden="1">
      <c r="A23628" s="232" t="s">
        <v>51683</v>
      </c>
      <c r="B23628" s="233" t="s">
        <v>63333</v>
      </c>
      <c r="C23628" s="232" t="s">
        <v>5</v>
      </c>
      <c r="D23628" s="232">
        <v>102.9</v>
      </c>
      <c r="E23628" s="232" t="s">
        <v>49441</v>
      </c>
    </row>
    <row r="23629" spans="1:5" hidden="1">
      <c r="A23629" s="232" t="s">
        <v>51684</v>
      </c>
      <c r="B23629" s="233" t="s">
        <v>51685</v>
      </c>
      <c r="C23629" s="232" t="s">
        <v>5</v>
      </c>
      <c r="D23629" s="232">
        <v>77.180000000000007</v>
      </c>
      <c r="E23629" s="232" t="s">
        <v>49441</v>
      </c>
    </row>
    <row r="23630" spans="1:5" hidden="1">
      <c r="A23630" s="232" t="s">
        <v>51686</v>
      </c>
      <c r="B23630" s="233" t="s">
        <v>51687</v>
      </c>
      <c r="C23630" s="232" t="s">
        <v>5</v>
      </c>
      <c r="D23630" s="232">
        <v>42.81</v>
      </c>
      <c r="E23630" s="232" t="s">
        <v>49441</v>
      </c>
    </row>
    <row r="23631" spans="1:5" hidden="1">
      <c r="A23631" s="232" t="s">
        <v>51688</v>
      </c>
      <c r="B23631" s="233" t="s">
        <v>63334</v>
      </c>
      <c r="C23631" s="232" t="s">
        <v>5</v>
      </c>
      <c r="D23631" s="232">
        <v>120.41</v>
      </c>
      <c r="E23631" s="232" t="s">
        <v>49441</v>
      </c>
    </row>
    <row r="23632" spans="1:5" hidden="1">
      <c r="A23632" s="232" t="s">
        <v>51689</v>
      </c>
      <c r="B23632" s="233" t="s">
        <v>63335</v>
      </c>
      <c r="C23632" s="232" t="s">
        <v>5</v>
      </c>
      <c r="D23632" s="232">
        <v>981.48</v>
      </c>
      <c r="E23632" s="232" t="s">
        <v>49441</v>
      </c>
    </row>
    <row r="23633" spans="1:5" hidden="1">
      <c r="A23633" s="232" t="s">
        <v>51690</v>
      </c>
      <c r="B23633" s="233" t="s">
        <v>51691</v>
      </c>
      <c r="C23633" s="232" t="s">
        <v>5</v>
      </c>
      <c r="D23633" s="232">
        <v>965.01</v>
      </c>
      <c r="E23633" s="232" t="s">
        <v>49441</v>
      </c>
    </row>
    <row r="23634" spans="1:5" hidden="1">
      <c r="A23634" s="232" t="s">
        <v>51692</v>
      </c>
      <c r="B23634" s="233" t="s">
        <v>63336</v>
      </c>
      <c r="C23634" s="232" t="s">
        <v>5</v>
      </c>
      <c r="D23634" s="232">
        <v>1594.96</v>
      </c>
      <c r="E23634" s="232" t="s">
        <v>49441</v>
      </c>
    </row>
    <row r="23635" spans="1:5" hidden="1">
      <c r="A23635" s="232" t="s">
        <v>51693</v>
      </c>
      <c r="B23635" s="233" t="s">
        <v>51694</v>
      </c>
      <c r="C23635" s="232" t="s">
        <v>5</v>
      </c>
      <c r="D23635" s="232">
        <v>29.26</v>
      </c>
      <c r="E23635" s="232" t="s">
        <v>49441</v>
      </c>
    </row>
    <row r="23636" spans="1:5" hidden="1">
      <c r="A23636" s="232" t="s">
        <v>51695</v>
      </c>
      <c r="B23636" s="233" t="s">
        <v>63337</v>
      </c>
      <c r="C23636" s="232" t="s">
        <v>5</v>
      </c>
      <c r="D23636" s="232">
        <v>128.27000000000001</v>
      </c>
      <c r="E23636" s="232" t="s">
        <v>49441</v>
      </c>
    </row>
    <row r="23637" spans="1:5" hidden="1">
      <c r="A23637" s="232" t="s">
        <v>51696</v>
      </c>
      <c r="B23637" s="233" t="s">
        <v>51697</v>
      </c>
      <c r="C23637" s="232" t="s">
        <v>5</v>
      </c>
      <c r="D23637" s="232">
        <v>102.9</v>
      </c>
      <c r="E23637" s="232" t="s">
        <v>49441</v>
      </c>
    </row>
    <row r="23638" spans="1:5" hidden="1">
      <c r="A23638" s="232" t="s">
        <v>51698</v>
      </c>
      <c r="B23638" s="233" t="s">
        <v>63338</v>
      </c>
      <c r="C23638" s="232" t="s">
        <v>5</v>
      </c>
      <c r="D23638" s="232">
        <v>73.56</v>
      </c>
      <c r="E23638" s="232" t="s">
        <v>49441</v>
      </c>
    </row>
    <row r="23639" spans="1:5" hidden="1">
      <c r="A23639" s="232" t="s">
        <v>51699</v>
      </c>
      <c r="B23639" s="233" t="s">
        <v>63339</v>
      </c>
      <c r="C23639" s="232" t="s">
        <v>5</v>
      </c>
      <c r="D23639" s="232">
        <v>20.79</v>
      </c>
      <c r="E23639" s="232" t="s">
        <v>49441</v>
      </c>
    </row>
    <row r="23640" spans="1:5" hidden="1">
      <c r="A23640" s="232" t="s">
        <v>51700</v>
      </c>
      <c r="B23640" s="233" t="s">
        <v>63340</v>
      </c>
      <c r="C23640" s="232" t="s">
        <v>5</v>
      </c>
      <c r="D23640" s="232">
        <v>56.39</v>
      </c>
      <c r="E23640" s="232" t="s">
        <v>49441</v>
      </c>
    </row>
    <row r="23641" spans="1:5" hidden="1">
      <c r="A23641" s="232" t="s">
        <v>51701</v>
      </c>
      <c r="B23641" s="233" t="s">
        <v>63341</v>
      </c>
      <c r="C23641" s="232" t="s">
        <v>5</v>
      </c>
      <c r="D23641" s="232">
        <v>21.28</v>
      </c>
      <c r="E23641" s="232" t="s">
        <v>49441</v>
      </c>
    </row>
    <row r="23642" spans="1:5" hidden="1">
      <c r="A23642" s="232" t="s">
        <v>51702</v>
      </c>
      <c r="B23642" s="233" t="s">
        <v>63342</v>
      </c>
      <c r="C23642" s="232" t="s">
        <v>5</v>
      </c>
      <c r="D23642" s="232">
        <v>84.54</v>
      </c>
      <c r="E23642" s="232" t="s">
        <v>49441</v>
      </c>
    </row>
    <row r="23643" spans="1:5" hidden="1">
      <c r="A23643" s="232" t="s">
        <v>51703</v>
      </c>
      <c r="B23643" s="233" t="s">
        <v>63343</v>
      </c>
      <c r="C23643" s="232" t="s">
        <v>4</v>
      </c>
      <c r="D23643" s="232">
        <v>244.73</v>
      </c>
      <c r="E23643" s="232" t="s">
        <v>49441</v>
      </c>
    </row>
    <row r="23644" spans="1:5" hidden="1">
      <c r="A23644" s="232" t="s">
        <v>51704</v>
      </c>
      <c r="B23644" s="233" t="s">
        <v>51705</v>
      </c>
      <c r="C23644" s="232" t="s">
        <v>5</v>
      </c>
      <c r="D23644" s="232">
        <v>4.7300000000000004</v>
      </c>
      <c r="E23644" s="232" t="s">
        <v>49441</v>
      </c>
    </row>
    <row r="23645" spans="1:5" hidden="1">
      <c r="A23645" s="232" t="s">
        <v>51706</v>
      </c>
      <c r="B23645" s="233" t="s">
        <v>51707</v>
      </c>
      <c r="C23645" s="232" t="s">
        <v>5</v>
      </c>
      <c r="D23645" s="232">
        <v>2.1</v>
      </c>
      <c r="E23645" s="232" t="s">
        <v>49441</v>
      </c>
    </row>
    <row r="23646" spans="1:5" hidden="1">
      <c r="A23646" s="232" t="s">
        <v>51708</v>
      </c>
      <c r="B23646" s="233" t="s">
        <v>63344</v>
      </c>
      <c r="C23646" s="232" t="s">
        <v>5</v>
      </c>
      <c r="D23646" s="232">
        <v>101</v>
      </c>
      <c r="E23646" s="232" t="s">
        <v>49441</v>
      </c>
    </row>
    <row r="23647" spans="1:5" hidden="1">
      <c r="A23647" s="232" t="s">
        <v>51709</v>
      </c>
      <c r="B23647" s="233" t="s">
        <v>63344</v>
      </c>
      <c r="C23647" s="232" t="s">
        <v>5</v>
      </c>
      <c r="D23647" s="232">
        <v>94</v>
      </c>
      <c r="E23647" s="232" t="s">
        <v>49441</v>
      </c>
    </row>
    <row r="23648" spans="1:5" hidden="1">
      <c r="A23648" s="232" t="s">
        <v>51710</v>
      </c>
      <c r="B23648" s="233" t="s">
        <v>63344</v>
      </c>
      <c r="C23648" s="232" t="s">
        <v>5</v>
      </c>
      <c r="D23648" s="232">
        <v>36.049999999999997</v>
      </c>
      <c r="E23648" s="232" t="s">
        <v>49441</v>
      </c>
    </row>
    <row r="23649" spans="1:5" hidden="1">
      <c r="A23649" s="232" t="s">
        <v>51711</v>
      </c>
      <c r="B23649" s="233" t="s">
        <v>51712</v>
      </c>
      <c r="C23649" s="232" t="s">
        <v>5</v>
      </c>
      <c r="D23649" s="232">
        <v>15120</v>
      </c>
      <c r="E23649" s="232" t="s">
        <v>49441</v>
      </c>
    </row>
    <row r="23650" spans="1:5" hidden="1">
      <c r="A23650" s="232" t="s">
        <v>51713</v>
      </c>
      <c r="B23650" s="233" t="s">
        <v>63235</v>
      </c>
      <c r="C23650" s="232" t="s">
        <v>5</v>
      </c>
      <c r="D23650" s="232">
        <v>39.549999999999997</v>
      </c>
      <c r="E23650" s="232" t="s">
        <v>49441</v>
      </c>
    </row>
    <row r="23651" spans="1:5" hidden="1">
      <c r="A23651" s="232" t="s">
        <v>51714</v>
      </c>
      <c r="B23651" s="233" t="s">
        <v>51715</v>
      </c>
      <c r="C23651" s="232" t="s">
        <v>5</v>
      </c>
      <c r="D23651" s="232">
        <v>66.290000000000006</v>
      </c>
      <c r="E23651" s="232" t="s">
        <v>49441</v>
      </c>
    </row>
    <row r="23652" spans="1:5" hidden="1">
      <c r="A23652" s="232" t="s">
        <v>51716</v>
      </c>
      <c r="B23652" s="233" t="s">
        <v>63235</v>
      </c>
      <c r="C23652" s="232" t="s">
        <v>5</v>
      </c>
      <c r="D23652" s="232">
        <v>39.76</v>
      </c>
      <c r="E23652" s="232" t="s">
        <v>49441</v>
      </c>
    </row>
    <row r="23653" spans="1:5" hidden="1">
      <c r="A23653" s="232" t="s">
        <v>51717</v>
      </c>
      <c r="B23653" s="233" t="s">
        <v>63345</v>
      </c>
      <c r="C23653" s="232" t="s">
        <v>5</v>
      </c>
      <c r="D23653" s="232">
        <v>60.16</v>
      </c>
      <c r="E23653" s="232" t="s">
        <v>49441</v>
      </c>
    </row>
    <row r="23654" spans="1:5" hidden="1">
      <c r="A23654" s="232" t="s">
        <v>51718</v>
      </c>
      <c r="B23654" s="233" t="s">
        <v>63346</v>
      </c>
      <c r="C23654" s="232" t="s">
        <v>5</v>
      </c>
      <c r="D23654" s="232">
        <v>88.58</v>
      </c>
      <c r="E23654" s="232" t="s">
        <v>49441</v>
      </c>
    </row>
    <row r="23655" spans="1:5" hidden="1">
      <c r="A23655" s="232" t="s">
        <v>51719</v>
      </c>
      <c r="B23655" s="233" t="s">
        <v>51720</v>
      </c>
      <c r="C23655" s="232" t="s">
        <v>5</v>
      </c>
      <c r="D23655" s="232">
        <v>71.06</v>
      </c>
      <c r="E23655" s="232" t="s">
        <v>49441</v>
      </c>
    </row>
    <row r="23656" spans="1:5" hidden="1">
      <c r="A23656" s="232" t="s">
        <v>51721</v>
      </c>
      <c r="B23656" s="233" t="s">
        <v>51722</v>
      </c>
      <c r="C23656" s="232" t="s">
        <v>5</v>
      </c>
      <c r="D23656" s="232">
        <v>2.14</v>
      </c>
      <c r="E23656" s="232" t="s">
        <v>49441</v>
      </c>
    </row>
    <row r="23657" spans="1:5" hidden="1">
      <c r="A23657" s="232" t="s">
        <v>51723</v>
      </c>
      <c r="B23657" s="233" t="s">
        <v>51724</v>
      </c>
      <c r="C23657" s="232" t="s">
        <v>5</v>
      </c>
      <c r="D23657" s="232">
        <v>43.6</v>
      </c>
      <c r="E23657" s="232" t="s">
        <v>49441</v>
      </c>
    </row>
    <row r="23658" spans="1:5" hidden="1">
      <c r="A23658" s="232" t="s">
        <v>51725</v>
      </c>
      <c r="B23658" s="233" t="s">
        <v>63347</v>
      </c>
      <c r="C23658" s="232" t="s">
        <v>5</v>
      </c>
      <c r="D23658" s="232">
        <v>3340</v>
      </c>
      <c r="E23658" s="232" t="s">
        <v>49441</v>
      </c>
    </row>
    <row r="23659" spans="1:5" hidden="1">
      <c r="A23659" s="232" t="s">
        <v>51726</v>
      </c>
      <c r="B23659" s="233" t="s">
        <v>63348</v>
      </c>
      <c r="C23659" s="232" t="s">
        <v>5</v>
      </c>
      <c r="D23659" s="232">
        <v>2460</v>
      </c>
      <c r="E23659" s="232" t="s">
        <v>49441</v>
      </c>
    </row>
    <row r="23660" spans="1:5" hidden="1">
      <c r="A23660" s="232" t="s">
        <v>51727</v>
      </c>
      <c r="B23660" s="233" t="s">
        <v>62987</v>
      </c>
      <c r="C23660" s="232" t="s">
        <v>4</v>
      </c>
      <c r="D23660" s="232">
        <v>2212</v>
      </c>
      <c r="E23660" s="232" t="s">
        <v>49441</v>
      </c>
    </row>
    <row r="23661" spans="1:5" hidden="1">
      <c r="A23661" s="232" t="s">
        <v>51728</v>
      </c>
      <c r="B23661" s="233" t="s">
        <v>63349</v>
      </c>
      <c r="C23661" s="232" t="s">
        <v>5</v>
      </c>
      <c r="D23661" s="232">
        <v>210</v>
      </c>
      <c r="E23661" s="232" t="s">
        <v>49441</v>
      </c>
    </row>
    <row r="23662" spans="1:5" hidden="1">
      <c r="A23662" s="232" t="s">
        <v>51729</v>
      </c>
      <c r="B23662" s="233" t="s">
        <v>63349</v>
      </c>
      <c r="C23662" s="232" t="s">
        <v>5</v>
      </c>
      <c r="D23662" s="232">
        <v>550</v>
      </c>
      <c r="E23662" s="232" t="s">
        <v>49441</v>
      </c>
    </row>
    <row r="23663" spans="1:5" hidden="1">
      <c r="A23663" s="232" t="s">
        <v>51730</v>
      </c>
      <c r="B23663" s="233" t="s">
        <v>63350</v>
      </c>
      <c r="C23663" s="232" t="s">
        <v>5</v>
      </c>
      <c r="D23663" s="232">
        <v>738</v>
      </c>
      <c r="E23663" s="232" t="s">
        <v>49441</v>
      </c>
    </row>
    <row r="23664" spans="1:5" hidden="1">
      <c r="A23664" s="232" t="s">
        <v>51731</v>
      </c>
      <c r="B23664" s="233" t="s">
        <v>63351</v>
      </c>
      <c r="C23664" s="232" t="s">
        <v>5</v>
      </c>
      <c r="D23664" s="232">
        <v>28.89</v>
      </c>
      <c r="E23664" s="232" t="s">
        <v>49441</v>
      </c>
    </row>
    <row r="23665" spans="1:5" hidden="1">
      <c r="A23665" s="232" t="s">
        <v>51732</v>
      </c>
      <c r="B23665" s="233" t="s">
        <v>63351</v>
      </c>
      <c r="C23665" s="232" t="s">
        <v>5</v>
      </c>
      <c r="D23665" s="232">
        <v>73.88</v>
      </c>
      <c r="E23665" s="232" t="s">
        <v>49441</v>
      </c>
    </row>
    <row r="23666" spans="1:5" hidden="1">
      <c r="A23666" s="232" t="s">
        <v>51733</v>
      </c>
      <c r="B23666" s="233" t="s">
        <v>63351</v>
      </c>
      <c r="C23666" s="232" t="s">
        <v>5</v>
      </c>
      <c r="D23666" s="232">
        <v>157.71</v>
      </c>
      <c r="E23666" s="232" t="s">
        <v>49441</v>
      </c>
    </row>
    <row r="23667" spans="1:5" hidden="1">
      <c r="A23667" s="232" t="s">
        <v>51734</v>
      </c>
      <c r="B23667" s="233" t="s">
        <v>63351</v>
      </c>
      <c r="C23667" s="232" t="s">
        <v>5</v>
      </c>
      <c r="D23667" s="232">
        <v>247.25</v>
      </c>
      <c r="E23667" s="232" t="s">
        <v>49441</v>
      </c>
    </row>
    <row r="23668" spans="1:5" hidden="1">
      <c r="A23668" s="232" t="s">
        <v>51735</v>
      </c>
      <c r="B23668" s="233" t="s">
        <v>63352</v>
      </c>
      <c r="C23668" s="232" t="s">
        <v>5</v>
      </c>
      <c r="D23668" s="232">
        <v>242.66</v>
      </c>
      <c r="E23668" s="232" t="s">
        <v>49441</v>
      </c>
    </row>
    <row r="23669" spans="1:5" hidden="1">
      <c r="A23669" s="232" t="s">
        <v>51736</v>
      </c>
      <c r="B23669" s="233" t="s">
        <v>63353</v>
      </c>
      <c r="C23669" s="232" t="s">
        <v>5</v>
      </c>
      <c r="D23669" s="232">
        <v>13.82</v>
      </c>
      <c r="E23669" s="232" t="s">
        <v>49441</v>
      </c>
    </row>
    <row r="23670" spans="1:5" hidden="1">
      <c r="A23670" s="232" t="s">
        <v>51737</v>
      </c>
      <c r="B23670" s="233" t="s">
        <v>63353</v>
      </c>
      <c r="C23670" s="232" t="s">
        <v>5</v>
      </c>
      <c r="D23670" s="232">
        <v>16.39</v>
      </c>
      <c r="E23670" s="232" t="s">
        <v>49441</v>
      </c>
    </row>
    <row r="23671" spans="1:5" hidden="1">
      <c r="A23671" s="232" t="s">
        <v>51738</v>
      </c>
      <c r="B23671" s="233" t="s">
        <v>63353</v>
      </c>
      <c r="C23671" s="232" t="s">
        <v>5</v>
      </c>
      <c r="D23671" s="232">
        <v>18.420000000000002</v>
      </c>
      <c r="E23671" s="232" t="s">
        <v>49441</v>
      </c>
    </row>
    <row r="23672" spans="1:5" hidden="1">
      <c r="A23672" s="232" t="s">
        <v>51739</v>
      </c>
      <c r="B23672" s="233" t="s">
        <v>63353</v>
      </c>
      <c r="C23672" s="232" t="s">
        <v>5</v>
      </c>
      <c r="D23672" s="232">
        <v>20.329999999999998</v>
      </c>
      <c r="E23672" s="232" t="s">
        <v>49441</v>
      </c>
    </row>
    <row r="23673" spans="1:5" hidden="1">
      <c r="A23673" s="232" t="s">
        <v>51740</v>
      </c>
      <c r="B23673" s="233" t="s">
        <v>63353</v>
      </c>
      <c r="C23673" s="232" t="s">
        <v>5</v>
      </c>
      <c r="D23673" s="232">
        <v>21.03</v>
      </c>
      <c r="E23673" s="232" t="s">
        <v>49441</v>
      </c>
    </row>
    <row r="23674" spans="1:5" hidden="1">
      <c r="A23674" s="232" t="s">
        <v>51741</v>
      </c>
      <c r="B23674" s="233" t="s">
        <v>63353</v>
      </c>
      <c r="C23674" s="232" t="s">
        <v>5</v>
      </c>
      <c r="D23674" s="232">
        <v>42.12</v>
      </c>
      <c r="E23674" s="232" t="s">
        <v>49441</v>
      </c>
    </row>
    <row r="23675" spans="1:5" hidden="1">
      <c r="A23675" s="232" t="s">
        <v>51742</v>
      </c>
      <c r="B23675" s="233" t="s">
        <v>63353</v>
      </c>
      <c r="C23675" s="232" t="s">
        <v>5</v>
      </c>
      <c r="D23675" s="232">
        <v>48.53</v>
      </c>
      <c r="E23675" s="232" t="s">
        <v>49441</v>
      </c>
    </row>
    <row r="23676" spans="1:5" hidden="1">
      <c r="A23676" s="232" t="s">
        <v>51743</v>
      </c>
      <c r="B23676" s="233" t="s">
        <v>63353</v>
      </c>
      <c r="C23676" s="232" t="s">
        <v>5</v>
      </c>
      <c r="D23676" s="232">
        <v>51.44</v>
      </c>
      <c r="E23676" s="232" t="s">
        <v>49441</v>
      </c>
    </row>
    <row r="23677" spans="1:5" hidden="1">
      <c r="A23677" s="232" t="s">
        <v>51744</v>
      </c>
      <c r="B23677" s="233" t="s">
        <v>63353</v>
      </c>
      <c r="C23677" s="232" t="s">
        <v>5</v>
      </c>
      <c r="D23677" s="232">
        <v>62.01</v>
      </c>
      <c r="E23677" s="232" t="s">
        <v>49441</v>
      </c>
    </row>
    <row r="23678" spans="1:5" hidden="1">
      <c r="A23678" s="232" t="s">
        <v>51745</v>
      </c>
      <c r="B23678" s="233" t="s">
        <v>63354</v>
      </c>
      <c r="C23678" s="232" t="s">
        <v>4</v>
      </c>
      <c r="D23678" s="232">
        <v>28.53</v>
      </c>
      <c r="E23678" s="232" t="s">
        <v>49441</v>
      </c>
    </row>
    <row r="23679" spans="1:5" hidden="1">
      <c r="A23679" s="232" t="s">
        <v>51746</v>
      </c>
      <c r="B23679" s="233" t="s">
        <v>51747</v>
      </c>
      <c r="C23679" s="232" t="s">
        <v>4</v>
      </c>
      <c r="D23679" s="232">
        <v>1.7512000000000001</v>
      </c>
      <c r="E23679" s="232" t="s">
        <v>49441</v>
      </c>
    </row>
    <row r="23680" spans="1:5" hidden="1">
      <c r="A23680" s="232" t="s">
        <v>51748</v>
      </c>
      <c r="B23680" s="233" t="s">
        <v>51749</v>
      </c>
      <c r="C23680" s="232" t="s">
        <v>5</v>
      </c>
      <c r="D23680" s="232">
        <v>0.18210000000000001</v>
      </c>
      <c r="E23680" s="232" t="s">
        <v>49441</v>
      </c>
    </row>
    <row r="23681" spans="1:5" hidden="1">
      <c r="A23681" s="232" t="s">
        <v>51750</v>
      </c>
      <c r="B23681" s="233" t="s">
        <v>63355</v>
      </c>
      <c r="C23681" s="232" t="s">
        <v>4</v>
      </c>
      <c r="D23681" s="232">
        <v>788.75</v>
      </c>
      <c r="E23681" s="232" t="s">
        <v>49441</v>
      </c>
    </row>
    <row r="23682" spans="1:5" hidden="1">
      <c r="A23682" s="232" t="s">
        <v>51751</v>
      </c>
      <c r="B23682" s="233" t="s">
        <v>63355</v>
      </c>
      <c r="C23682" s="232" t="s">
        <v>4</v>
      </c>
      <c r="D23682" s="232">
        <v>942.91</v>
      </c>
      <c r="E23682" s="232" t="s">
        <v>49441</v>
      </c>
    </row>
    <row r="23683" spans="1:5" hidden="1">
      <c r="A23683" s="232" t="s">
        <v>51752</v>
      </c>
      <c r="B23683" s="233" t="s">
        <v>63355</v>
      </c>
      <c r="C23683" s="232" t="s">
        <v>4</v>
      </c>
      <c r="D23683" s="232">
        <v>1153.08</v>
      </c>
      <c r="E23683" s="232" t="s">
        <v>49441</v>
      </c>
    </row>
    <row r="23684" spans="1:5" hidden="1">
      <c r="A23684" s="232" t="s">
        <v>51753</v>
      </c>
      <c r="B23684" s="233" t="s">
        <v>63355</v>
      </c>
      <c r="C23684" s="232" t="s">
        <v>4</v>
      </c>
      <c r="D23684" s="232">
        <v>1315.42</v>
      </c>
      <c r="E23684" s="232" t="s">
        <v>49441</v>
      </c>
    </row>
    <row r="23685" spans="1:5" hidden="1">
      <c r="A23685" s="232" t="s">
        <v>51754</v>
      </c>
      <c r="B23685" s="233" t="s">
        <v>63355</v>
      </c>
      <c r="C23685" s="232" t="s">
        <v>4</v>
      </c>
      <c r="D23685" s="232">
        <v>1851.94</v>
      </c>
      <c r="E23685" s="232" t="s">
        <v>49441</v>
      </c>
    </row>
    <row r="23686" spans="1:5" hidden="1">
      <c r="A23686" s="232" t="s">
        <v>51755</v>
      </c>
      <c r="B23686" s="233" t="s">
        <v>63355</v>
      </c>
      <c r="C23686" s="232" t="s">
        <v>4</v>
      </c>
      <c r="D23686" s="232">
        <v>2309.14</v>
      </c>
      <c r="E23686" s="232" t="s">
        <v>49441</v>
      </c>
    </row>
    <row r="23687" spans="1:5" hidden="1">
      <c r="A23687" s="232" t="s">
        <v>51756</v>
      </c>
      <c r="B23687" s="233" t="s">
        <v>63355</v>
      </c>
      <c r="C23687" s="232" t="s">
        <v>4</v>
      </c>
      <c r="D23687" s="232">
        <v>2985.59</v>
      </c>
      <c r="E23687" s="232" t="s">
        <v>49441</v>
      </c>
    </row>
    <row r="23688" spans="1:5" hidden="1">
      <c r="A23688" s="232" t="s">
        <v>51757</v>
      </c>
      <c r="B23688" s="233" t="s">
        <v>63356</v>
      </c>
      <c r="C23688" s="232" t="s">
        <v>4</v>
      </c>
      <c r="D23688" s="232">
        <v>1735.53</v>
      </c>
      <c r="E23688" s="232" t="s">
        <v>49441</v>
      </c>
    </row>
    <row r="23689" spans="1:5" hidden="1">
      <c r="A23689" s="232" t="s">
        <v>51758</v>
      </c>
      <c r="B23689" s="233" t="s">
        <v>51759</v>
      </c>
      <c r="C23689" s="232" t="s">
        <v>5</v>
      </c>
      <c r="D23689" s="232">
        <v>6.62</v>
      </c>
      <c r="E23689" s="232" t="s">
        <v>49441</v>
      </c>
    </row>
    <row r="23690" spans="1:5" hidden="1">
      <c r="A23690" s="232" t="s">
        <v>51760</v>
      </c>
      <c r="B23690" s="233" t="s">
        <v>63357</v>
      </c>
      <c r="C23690" s="232" t="s">
        <v>3</v>
      </c>
      <c r="D23690" s="232">
        <v>60.8</v>
      </c>
      <c r="E23690" s="232" t="s">
        <v>49441</v>
      </c>
    </row>
    <row r="23691" spans="1:5" hidden="1">
      <c r="A23691" s="232" t="s">
        <v>51761</v>
      </c>
      <c r="B23691" s="233" t="s">
        <v>63358</v>
      </c>
      <c r="C23691" s="232" t="s">
        <v>3</v>
      </c>
      <c r="D23691" s="232">
        <v>69</v>
      </c>
      <c r="E23691" s="232" t="s">
        <v>49441</v>
      </c>
    </row>
    <row r="23692" spans="1:5" hidden="1">
      <c r="A23692" s="232" t="s">
        <v>51762</v>
      </c>
      <c r="B23692" s="233" t="s">
        <v>63359</v>
      </c>
      <c r="C23692" s="232" t="s">
        <v>3</v>
      </c>
      <c r="D23692" s="232">
        <v>77</v>
      </c>
      <c r="E23692" s="232" t="s">
        <v>49441</v>
      </c>
    </row>
    <row r="23693" spans="1:5" hidden="1">
      <c r="A23693" s="232" t="s">
        <v>51763</v>
      </c>
      <c r="B23693" s="233" t="s">
        <v>51764</v>
      </c>
      <c r="C23693" s="232" t="s">
        <v>4</v>
      </c>
      <c r="D23693" s="232">
        <v>7.35</v>
      </c>
      <c r="E23693" s="232" t="s">
        <v>49441</v>
      </c>
    </row>
    <row r="23694" spans="1:5" hidden="1">
      <c r="A23694" s="232" t="s">
        <v>51765</v>
      </c>
      <c r="B23694" s="233" t="s">
        <v>51766</v>
      </c>
      <c r="C23694" s="232" t="s">
        <v>4</v>
      </c>
      <c r="D23694" s="232">
        <v>13.2149</v>
      </c>
      <c r="E23694" s="232" t="s">
        <v>49441</v>
      </c>
    </row>
    <row r="23695" spans="1:5" hidden="1">
      <c r="A23695" s="232" t="s">
        <v>51767</v>
      </c>
      <c r="B23695" s="233" t="s">
        <v>51768</v>
      </c>
      <c r="C23695" s="232" t="s">
        <v>4</v>
      </c>
      <c r="D23695" s="232">
        <v>18</v>
      </c>
      <c r="E23695" s="232" t="s">
        <v>49441</v>
      </c>
    </row>
    <row r="23696" spans="1:5" hidden="1">
      <c r="A23696" s="232" t="s">
        <v>51769</v>
      </c>
      <c r="B23696" s="233" t="s">
        <v>51770</v>
      </c>
      <c r="C23696" s="232" t="s">
        <v>4</v>
      </c>
      <c r="D23696" s="232">
        <v>26</v>
      </c>
      <c r="E23696" s="232" t="s">
        <v>49441</v>
      </c>
    </row>
    <row r="23697" spans="1:5" hidden="1">
      <c r="A23697" s="232" t="s">
        <v>51771</v>
      </c>
      <c r="B23697" s="233" t="s">
        <v>51772</v>
      </c>
      <c r="C23697" s="232" t="s">
        <v>4</v>
      </c>
      <c r="D23697" s="232">
        <v>47.9</v>
      </c>
      <c r="E23697" s="232" t="s">
        <v>49441</v>
      </c>
    </row>
    <row r="23698" spans="1:5" hidden="1">
      <c r="A23698" s="232" t="s">
        <v>51773</v>
      </c>
      <c r="B23698" s="233" t="s">
        <v>51774</v>
      </c>
      <c r="C23698" s="232" t="s">
        <v>4</v>
      </c>
      <c r="D23698" s="232">
        <v>55.55</v>
      </c>
      <c r="E23698" s="232" t="s">
        <v>49441</v>
      </c>
    </row>
    <row r="23699" spans="1:5" hidden="1">
      <c r="A23699" s="232" t="s">
        <v>51775</v>
      </c>
      <c r="B23699" s="233" t="s">
        <v>51776</v>
      </c>
      <c r="C23699" s="232" t="s">
        <v>5</v>
      </c>
      <c r="D23699" s="232">
        <v>24.97</v>
      </c>
      <c r="E23699" s="232" t="s">
        <v>49441</v>
      </c>
    </row>
    <row r="23700" spans="1:5" hidden="1">
      <c r="A23700" s="232" t="s">
        <v>51777</v>
      </c>
      <c r="B23700" s="233" t="s">
        <v>51778</v>
      </c>
      <c r="C23700" s="232" t="s">
        <v>5</v>
      </c>
      <c r="D23700" s="232">
        <v>1.51</v>
      </c>
      <c r="E23700" s="232" t="s">
        <v>49441</v>
      </c>
    </row>
    <row r="23701" spans="1:5" hidden="1">
      <c r="A23701" s="232" t="s">
        <v>51779</v>
      </c>
      <c r="B23701" s="233" t="s">
        <v>51780</v>
      </c>
      <c r="C23701" s="232" t="s">
        <v>5</v>
      </c>
      <c r="D23701" s="232">
        <v>2.72</v>
      </c>
      <c r="E23701" s="232" t="s">
        <v>49441</v>
      </c>
    </row>
    <row r="23702" spans="1:5" hidden="1">
      <c r="A23702" s="232" t="s">
        <v>51781</v>
      </c>
      <c r="B23702" s="233" t="s">
        <v>51782</v>
      </c>
      <c r="C23702" s="232" t="s">
        <v>5</v>
      </c>
      <c r="D23702" s="232">
        <v>4.38</v>
      </c>
      <c r="E23702" s="232" t="s">
        <v>49441</v>
      </c>
    </row>
    <row r="23703" spans="1:5" hidden="1">
      <c r="A23703" s="232" t="s">
        <v>51783</v>
      </c>
      <c r="B23703" s="233" t="s">
        <v>51784</v>
      </c>
      <c r="C23703" s="232" t="s">
        <v>5</v>
      </c>
      <c r="D23703" s="232">
        <v>7.03</v>
      </c>
      <c r="E23703" s="232" t="s">
        <v>49441</v>
      </c>
    </row>
    <row r="23704" spans="1:5" hidden="1">
      <c r="A23704" s="232" t="s">
        <v>51785</v>
      </c>
      <c r="B23704" s="233" t="s">
        <v>51786</v>
      </c>
      <c r="C23704" s="232" t="s">
        <v>5</v>
      </c>
      <c r="D23704" s="232">
        <v>9.11</v>
      </c>
      <c r="E23704" s="232" t="s">
        <v>49441</v>
      </c>
    </row>
    <row r="23705" spans="1:5" hidden="1">
      <c r="A23705" s="232" t="s">
        <v>51787</v>
      </c>
      <c r="B23705" s="233" t="s">
        <v>63200</v>
      </c>
      <c r="C23705" s="232" t="s">
        <v>4</v>
      </c>
      <c r="D23705" s="232">
        <v>6.2827000000000002</v>
      </c>
      <c r="E23705" s="232" t="s">
        <v>49441</v>
      </c>
    </row>
    <row r="23706" spans="1:5" hidden="1">
      <c r="A23706" s="232" t="s">
        <v>51788</v>
      </c>
      <c r="B23706" s="233" t="s">
        <v>62939</v>
      </c>
      <c r="C23706" s="232" t="s">
        <v>4</v>
      </c>
      <c r="D23706" s="232">
        <v>138.57759999999999</v>
      </c>
      <c r="E23706" s="232" t="s">
        <v>49441</v>
      </c>
    </row>
    <row r="23707" spans="1:5" hidden="1">
      <c r="A23707" s="232" t="s">
        <v>51789</v>
      </c>
      <c r="B23707" s="233" t="s">
        <v>62939</v>
      </c>
      <c r="C23707" s="232" t="s">
        <v>4</v>
      </c>
      <c r="D23707" s="232">
        <v>113.4562</v>
      </c>
      <c r="E23707" s="232" t="s">
        <v>49441</v>
      </c>
    </row>
    <row r="23708" spans="1:5" hidden="1">
      <c r="A23708" s="232" t="s">
        <v>51790</v>
      </c>
      <c r="B23708" s="233" t="s">
        <v>62939</v>
      </c>
      <c r="C23708" s="232" t="s">
        <v>4</v>
      </c>
      <c r="D23708" s="232">
        <v>195.63</v>
      </c>
      <c r="E23708" s="232" t="s">
        <v>49441</v>
      </c>
    </row>
    <row r="23709" spans="1:5" hidden="1">
      <c r="A23709" s="232" t="s">
        <v>51791</v>
      </c>
      <c r="B23709" s="233" t="s">
        <v>62939</v>
      </c>
      <c r="C23709" s="232" t="s">
        <v>4</v>
      </c>
      <c r="D23709" s="232">
        <v>27.099</v>
      </c>
      <c r="E23709" s="232" t="s">
        <v>49441</v>
      </c>
    </row>
    <row r="23710" spans="1:5" hidden="1">
      <c r="A23710" s="232" t="s">
        <v>51792</v>
      </c>
      <c r="B23710" s="233" t="s">
        <v>63360</v>
      </c>
      <c r="C23710" s="232" t="s">
        <v>4</v>
      </c>
      <c r="D23710" s="232">
        <v>2.2351000000000001</v>
      </c>
      <c r="E23710" s="232" t="s">
        <v>49441</v>
      </c>
    </row>
    <row r="23711" spans="1:5" hidden="1">
      <c r="A23711" s="232" t="s">
        <v>51793</v>
      </c>
      <c r="B23711" s="233" t="s">
        <v>63360</v>
      </c>
      <c r="C23711" s="232" t="s">
        <v>4</v>
      </c>
      <c r="D23711" s="232">
        <v>3.4645999999999999</v>
      </c>
      <c r="E23711" s="232" t="s">
        <v>49441</v>
      </c>
    </row>
    <row r="23712" spans="1:5" hidden="1">
      <c r="A23712" s="232" t="s">
        <v>51794</v>
      </c>
      <c r="B23712" s="233" t="s">
        <v>63360</v>
      </c>
      <c r="C23712" s="232" t="s">
        <v>4</v>
      </c>
      <c r="D23712" s="232">
        <v>5.0850999999999997</v>
      </c>
      <c r="E23712" s="232" t="s">
        <v>49441</v>
      </c>
    </row>
    <row r="23713" spans="1:5" hidden="1">
      <c r="A23713" s="232" t="s">
        <v>51795</v>
      </c>
      <c r="B23713" s="233" t="s">
        <v>63360</v>
      </c>
      <c r="C23713" s="232" t="s">
        <v>4</v>
      </c>
      <c r="D23713" s="232">
        <v>8.26</v>
      </c>
      <c r="E23713" s="232" t="s">
        <v>49441</v>
      </c>
    </row>
    <row r="23714" spans="1:5" hidden="1">
      <c r="A23714" s="232" t="s">
        <v>51796</v>
      </c>
      <c r="B23714" s="233" t="s">
        <v>63360</v>
      </c>
      <c r="C23714" s="232" t="s">
        <v>4</v>
      </c>
      <c r="D23714" s="232">
        <v>12.73</v>
      </c>
      <c r="E23714" s="232" t="s">
        <v>49441</v>
      </c>
    </row>
    <row r="23715" spans="1:5" hidden="1">
      <c r="A23715" s="232" t="s">
        <v>51797</v>
      </c>
      <c r="B23715" s="233" t="s">
        <v>63360</v>
      </c>
      <c r="C23715" s="232" t="s">
        <v>4</v>
      </c>
      <c r="D23715" s="232">
        <v>19.96</v>
      </c>
      <c r="E23715" s="232" t="s">
        <v>49441</v>
      </c>
    </row>
    <row r="23716" spans="1:5" hidden="1">
      <c r="A23716" s="232" t="s">
        <v>51798</v>
      </c>
      <c r="B23716" s="233" t="s">
        <v>63360</v>
      </c>
      <c r="C23716" s="232" t="s">
        <v>4</v>
      </c>
      <c r="D23716" s="232">
        <v>39.356299999999997</v>
      </c>
      <c r="E23716" s="232" t="s">
        <v>49441</v>
      </c>
    </row>
    <row r="23717" spans="1:5" hidden="1">
      <c r="A23717" s="232" t="s">
        <v>51799</v>
      </c>
      <c r="B23717" s="233" t="s">
        <v>63361</v>
      </c>
      <c r="C23717" s="232" t="s">
        <v>4</v>
      </c>
      <c r="D23717" s="232">
        <v>56.607599999999998</v>
      </c>
      <c r="E23717" s="232" t="s">
        <v>49441</v>
      </c>
    </row>
    <row r="23718" spans="1:5" hidden="1">
      <c r="A23718" s="232" t="s">
        <v>51800</v>
      </c>
      <c r="B23718" s="233" t="s">
        <v>63360</v>
      </c>
      <c r="C23718" s="232" t="s">
        <v>4</v>
      </c>
      <c r="D23718" s="232">
        <v>73.180000000000007</v>
      </c>
      <c r="E23718" s="232" t="s">
        <v>49441</v>
      </c>
    </row>
    <row r="23719" spans="1:5" hidden="1">
      <c r="A23719" s="232" t="s">
        <v>51801</v>
      </c>
      <c r="B23719" s="233" t="s">
        <v>63360</v>
      </c>
      <c r="C23719" s="232" t="s">
        <v>4</v>
      </c>
      <c r="D23719" s="232">
        <v>93.697199999999995</v>
      </c>
      <c r="E23719" s="232" t="s">
        <v>49441</v>
      </c>
    </row>
    <row r="23720" spans="1:5" hidden="1">
      <c r="A23720" s="232" t="s">
        <v>51802</v>
      </c>
      <c r="B23720" s="233" t="s">
        <v>63360</v>
      </c>
      <c r="C23720" s="232" t="s">
        <v>4</v>
      </c>
      <c r="D23720" s="232">
        <v>184.92580000000001</v>
      </c>
      <c r="E23720" s="232" t="s">
        <v>49441</v>
      </c>
    </row>
    <row r="23721" spans="1:5" hidden="1">
      <c r="A23721" s="232" t="s">
        <v>51803</v>
      </c>
      <c r="B23721" s="233" t="s">
        <v>51804</v>
      </c>
      <c r="C23721" s="232" t="s">
        <v>5</v>
      </c>
      <c r="D23721" s="232">
        <v>61.8</v>
      </c>
      <c r="E23721" s="232" t="s">
        <v>49441</v>
      </c>
    </row>
    <row r="23722" spans="1:5" hidden="1">
      <c r="A23722" s="232" t="s">
        <v>51805</v>
      </c>
      <c r="B23722" s="233" t="s">
        <v>63362</v>
      </c>
      <c r="C23722" s="232" t="s">
        <v>5</v>
      </c>
      <c r="D23722" s="232">
        <v>113.92</v>
      </c>
      <c r="E23722" s="232" t="s">
        <v>49441</v>
      </c>
    </row>
    <row r="23723" spans="1:5" hidden="1">
      <c r="A23723" s="232" t="s">
        <v>51806</v>
      </c>
      <c r="B23723" s="233" t="s">
        <v>63363</v>
      </c>
      <c r="C23723" s="232" t="s">
        <v>5</v>
      </c>
      <c r="D23723" s="232">
        <v>4.08</v>
      </c>
      <c r="E23723" s="232" t="s">
        <v>49441</v>
      </c>
    </row>
    <row r="23724" spans="1:5" hidden="1">
      <c r="A23724" s="232" t="s">
        <v>51807</v>
      </c>
      <c r="B23724" s="233" t="s">
        <v>51808</v>
      </c>
      <c r="C23724" s="232" t="s">
        <v>5</v>
      </c>
      <c r="D23724" s="232">
        <v>13.7</v>
      </c>
      <c r="E23724" s="232" t="s">
        <v>49441</v>
      </c>
    </row>
    <row r="23725" spans="1:5" hidden="1">
      <c r="A23725" s="232" t="s">
        <v>51809</v>
      </c>
      <c r="B23725" s="233" t="s">
        <v>51810</v>
      </c>
      <c r="C23725" s="232" t="s">
        <v>5</v>
      </c>
      <c r="D23725" s="232">
        <v>16.440000000000001</v>
      </c>
      <c r="E23725" s="232" t="s">
        <v>49441</v>
      </c>
    </row>
    <row r="23726" spans="1:5" hidden="1">
      <c r="A23726" s="232" t="s">
        <v>51811</v>
      </c>
      <c r="B23726" s="233" t="s">
        <v>51812</v>
      </c>
      <c r="C23726" s="232" t="s">
        <v>5</v>
      </c>
      <c r="D23726" s="232">
        <v>36.049999999999997</v>
      </c>
      <c r="E23726" s="232" t="s">
        <v>49441</v>
      </c>
    </row>
    <row r="23727" spans="1:5" hidden="1">
      <c r="A23727" s="232" t="s">
        <v>51813</v>
      </c>
      <c r="B23727" s="233" t="s">
        <v>51814</v>
      </c>
      <c r="C23727" s="232" t="s">
        <v>5</v>
      </c>
      <c r="D23727" s="232">
        <v>27.08</v>
      </c>
      <c r="E23727" s="232" t="s">
        <v>49441</v>
      </c>
    </row>
    <row r="23728" spans="1:5" hidden="1">
      <c r="A23728" s="232" t="s">
        <v>51815</v>
      </c>
      <c r="B23728" s="233" t="s">
        <v>51816</v>
      </c>
      <c r="C23728" s="232" t="s">
        <v>5</v>
      </c>
      <c r="D23728" s="232">
        <v>40.58</v>
      </c>
      <c r="E23728" s="232" t="s">
        <v>49441</v>
      </c>
    </row>
    <row r="23729" spans="1:5" hidden="1">
      <c r="A23729" s="232" t="s">
        <v>51817</v>
      </c>
      <c r="B23729" s="233" t="s">
        <v>63364</v>
      </c>
      <c r="C23729" s="232" t="s">
        <v>5</v>
      </c>
      <c r="D23729" s="232">
        <v>23.44</v>
      </c>
      <c r="E23729" s="232" t="s">
        <v>49441</v>
      </c>
    </row>
    <row r="23730" spans="1:5" hidden="1">
      <c r="A23730" s="232" t="s">
        <v>51818</v>
      </c>
      <c r="B23730" s="233" t="s">
        <v>63364</v>
      </c>
      <c r="C23730" s="232" t="s">
        <v>5</v>
      </c>
      <c r="D23730" s="232">
        <v>27.3</v>
      </c>
      <c r="E23730" s="232" t="s">
        <v>49441</v>
      </c>
    </row>
    <row r="23731" spans="1:5" hidden="1">
      <c r="A23731" s="232" t="s">
        <v>51819</v>
      </c>
      <c r="B23731" s="233" t="s">
        <v>51820</v>
      </c>
      <c r="C23731" s="232" t="s">
        <v>5</v>
      </c>
      <c r="D23731" s="232">
        <v>6.07</v>
      </c>
      <c r="E23731" s="232" t="s">
        <v>49441</v>
      </c>
    </row>
    <row r="23732" spans="1:5" hidden="1">
      <c r="A23732" s="232" t="s">
        <v>51821</v>
      </c>
      <c r="B23732" s="233" t="s">
        <v>51822</v>
      </c>
      <c r="C23732" s="232" t="s">
        <v>5</v>
      </c>
      <c r="D23732" s="232">
        <v>13.13</v>
      </c>
      <c r="E23732" s="232" t="s">
        <v>49441</v>
      </c>
    </row>
    <row r="23733" spans="1:5" hidden="1">
      <c r="A23733" s="232" t="s">
        <v>51823</v>
      </c>
      <c r="B23733" s="233" t="s">
        <v>51824</v>
      </c>
      <c r="C23733" s="232" t="s">
        <v>5</v>
      </c>
      <c r="D23733" s="232">
        <v>213.2</v>
      </c>
      <c r="E23733" s="232" t="s">
        <v>49441</v>
      </c>
    </row>
    <row r="23734" spans="1:5" hidden="1">
      <c r="A23734" s="232" t="s">
        <v>51825</v>
      </c>
      <c r="B23734" s="233" t="s">
        <v>51826</v>
      </c>
      <c r="C23734" s="232" t="s">
        <v>5</v>
      </c>
      <c r="D23734" s="232">
        <v>715.75</v>
      </c>
      <c r="E23734" s="232" t="s">
        <v>49441</v>
      </c>
    </row>
    <row r="23735" spans="1:5" hidden="1">
      <c r="A23735" s="232" t="s">
        <v>51827</v>
      </c>
      <c r="B23735" s="233" t="s">
        <v>51828</v>
      </c>
      <c r="C23735" s="232" t="s">
        <v>5</v>
      </c>
      <c r="D23735" s="232">
        <v>28.84</v>
      </c>
      <c r="E23735" s="232" t="s">
        <v>49441</v>
      </c>
    </row>
    <row r="23736" spans="1:5" hidden="1">
      <c r="A23736" s="232" t="s">
        <v>51829</v>
      </c>
      <c r="B23736" s="233" t="s">
        <v>51830</v>
      </c>
      <c r="C23736" s="232" t="s">
        <v>5</v>
      </c>
      <c r="D23736" s="232">
        <v>657.43</v>
      </c>
      <c r="E23736" s="232" t="s">
        <v>49441</v>
      </c>
    </row>
    <row r="23737" spans="1:5" hidden="1">
      <c r="A23737" s="232" t="s">
        <v>51831</v>
      </c>
      <c r="B23737" s="233" t="s">
        <v>51832</v>
      </c>
      <c r="C23737" s="232" t="s">
        <v>5</v>
      </c>
      <c r="D23737" s="232">
        <v>1232.73</v>
      </c>
      <c r="E23737" s="232" t="s">
        <v>49441</v>
      </c>
    </row>
    <row r="23738" spans="1:5" hidden="1">
      <c r="A23738" s="232" t="s">
        <v>51833</v>
      </c>
      <c r="B23738" s="233" t="s">
        <v>51834</v>
      </c>
      <c r="C23738" s="232" t="s">
        <v>5</v>
      </c>
      <c r="D23738" s="232">
        <v>4300.1899999999996</v>
      </c>
      <c r="E23738" s="232" t="s">
        <v>49441</v>
      </c>
    </row>
    <row r="23739" spans="1:5" hidden="1">
      <c r="A23739" s="232" t="s">
        <v>51835</v>
      </c>
      <c r="B23739" s="233" t="s">
        <v>51836</v>
      </c>
      <c r="C23739" s="232" t="s">
        <v>5</v>
      </c>
      <c r="D23739" s="232">
        <v>5706.63</v>
      </c>
      <c r="E23739" s="232" t="s">
        <v>49441</v>
      </c>
    </row>
    <row r="23740" spans="1:5" hidden="1">
      <c r="A23740" s="232" t="s">
        <v>51837</v>
      </c>
      <c r="B23740" s="233" t="s">
        <v>63365</v>
      </c>
      <c r="C23740" s="232" t="s">
        <v>5</v>
      </c>
      <c r="D23740" s="232">
        <v>41.13</v>
      </c>
      <c r="E23740" s="232" t="s">
        <v>49441</v>
      </c>
    </row>
    <row r="23741" spans="1:5" hidden="1">
      <c r="A23741" s="232" t="s">
        <v>51838</v>
      </c>
      <c r="B23741" s="233" t="s">
        <v>51839</v>
      </c>
      <c r="C23741" s="232" t="s">
        <v>5</v>
      </c>
      <c r="D23741" s="232">
        <v>296.63</v>
      </c>
      <c r="E23741" s="232" t="s">
        <v>49441</v>
      </c>
    </row>
    <row r="23742" spans="1:5" hidden="1">
      <c r="A23742" s="232" t="s">
        <v>51840</v>
      </c>
      <c r="B23742" s="233" t="s">
        <v>63366</v>
      </c>
      <c r="C23742" s="232" t="s">
        <v>5</v>
      </c>
      <c r="D23742" s="232">
        <v>303.85000000000002</v>
      </c>
      <c r="E23742" s="232" t="s">
        <v>49441</v>
      </c>
    </row>
    <row r="23743" spans="1:5" hidden="1">
      <c r="A23743" s="232" t="s">
        <v>51841</v>
      </c>
      <c r="B23743" s="233" t="s">
        <v>51842</v>
      </c>
      <c r="C23743" s="232" t="s">
        <v>83</v>
      </c>
      <c r="D23743" s="232">
        <v>194.36</v>
      </c>
      <c r="E23743" s="232" t="s">
        <v>49441</v>
      </c>
    </row>
    <row r="23744" spans="1:5" hidden="1">
      <c r="A23744" s="232" t="s">
        <v>51843</v>
      </c>
      <c r="B23744" s="233" t="s">
        <v>63367</v>
      </c>
      <c r="C23744" s="232" t="s">
        <v>5</v>
      </c>
      <c r="D23744" s="232">
        <v>7.79</v>
      </c>
      <c r="E23744" s="232" t="s">
        <v>49441</v>
      </c>
    </row>
    <row r="23745" spans="1:5" hidden="1">
      <c r="A23745" s="232" t="s">
        <v>51844</v>
      </c>
      <c r="B23745" s="233" t="s">
        <v>63368</v>
      </c>
      <c r="C23745" s="232" t="s">
        <v>5</v>
      </c>
      <c r="D23745" s="232">
        <v>18900</v>
      </c>
      <c r="E23745" s="232" t="s">
        <v>49441</v>
      </c>
    </row>
    <row r="23746" spans="1:5" hidden="1">
      <c r="A23746" s="232" t="s">
        <v>51845</v>
      </c>
      <c r="B23746" s="233" t="s">
        <v>63368</v>
      </c>
      <c r="C23746" s="232" t="s">
        <v>5</v>
      </c>
      <c r="D23746" s="232">
        <v>26980</v>
      </c>
      <c r="E23746" s="232" t="s">
        <v>49441</v>
      </c>
    </row>
    <row r="23747" spans="1:5" hidden="1">
      <c r="A23747" s="232" t="s">
        <v>51846</v>
      </c>
      <c r="B23747" s="233" t="s">
        <v>63369</v>
      </c>
      <c r="C23747" s="232" t="s">
        <v>5</v>
      </c>
      <c r="D23747" s="232">
        <v>32960</v>
      </c>
      <c r="E23747" s="232" t="s">
        <v>49441</v>
      </c>
    </row>
    <row r="23748" spans="1:5" hidden="1">
      <c r="A23748" s="232" t="s">
        <v>51847</v>
      </c>
      <c r="B23748" s="233" t="s">
        <v>63368</v>
      </c>
      <c r="C23748" s="232" t="s">
        <v>5</v>
      </c>
      <c r="D23748" s="232">
        <v>42000</v>
      </c>
      <c r="E23748" s="232" t="s">
        <v>49441</v>
      </c>
    </row>
    <row r="23749" spans="1:5" hidden="1">
      <c r="A23749" s="232" t="s">
        <v>51848</v>
      </c>
      <c r="B23749" s="233" t="s">
        <v>63368</v>
      </c>
      <c r="C23749" s="232" t="s">
        <v>5</v>
      </c>
      <c r="D23749" s="232">
        <v>58000</v>
      </c>
      <c r="E23749" s="232" t="s">
        <v>49441</v>
      </c>
    </row>
    <row r="23750" spans="1:5" hidden="1">
      <c r="A23750" s="232" t="s">
        <v>51849</v>
      </c>
      <c r="B23750" s="233" t="s">
        <v>63370</v>
      </c>
      <c r="C23750" s="232" t="s">
        <v>5</v>
      </c>
      <c r="D23750" s="232">
        <v>850.01</v>
      </c>
      <c r="E23750" s="232" t="s">
        <v>49441</v>
      </c>
    </row>
    <row r="23751" spans="1:5" hidden="1">
      <c r="A23751" s="232" t="s">
        <v>51850</v>
      </c>
      <c r="B23751" s="233" t="s">
        <v>63235</v>
      </c>
      <c r="C23751" s="232" t="s">
        <v>5</v>
      </c>
      <c r="D23751" s="232">
        <v>47.31</v>
      </c>
      <c r="E23751" s="232" t="s">
        <v>49441</v>
      </c>
    </row>
    <row r="23752" spans="1:5" hidden="1">
      <c r="A23752" s="232" t="s">
        <v>51851</v>
      </c>
      <c r="B23752" s="233" t="s">
        <v>63371</v>
      </c>
      <c r="C23752" s="232" t="s">
        <v>5</v>
      </c>
      <c r="D23752" s="232">
        <v>300</v>
      </c>
      <c r="E23752" s="232" t="s">
        <v>49441</v>
      </c>
    </row>
    <row r="23753" spans="1:5" hidden="1">
      <c r="A23753" s="232" t="s">
        <v>51852</v>
      </c>
      <c r="B23753" s="233" t="s">
        <v>63372</v>
      </c>
      <c r="C23753" s="232" t="s">
        <v>5</v>
      </c>
      <c r="D23753" s="232">
        <v>14.58</v>
      </c>
      <c r="E23753" s="232" t="s">
        <v>49441</v>
      </c>
    </row>
    <row r="23754" spans="1:5" hidden="1">
      <c r="A23754" s="232" t="s">
        <v>51853</v>
      </c>
      <c r="B23754" s="233" t="s">
        <v>51854</v>
      </c>
      <c r="C23754" s="232" t="s">
        <v>5</v>
      </c>
      <c r="D23754" s="232">
        <v>36.15</v>
      </c>
      <c r="E23754" s="232" t="s">
        <v>49441</v>
      </c>
    </row>
    <row r="23755" spans="1:5" hidden="1">
      <c r="A23755" s="232" t="s">
        <v>51855</v>
      </c>
      <c r="B23755" s="233" t="s">
        <v>63373</v>
      </c>
      <c r="C23755" s="232" t="s">
        <v>5</v>
      </c>
      <c r="D23755" s="232">
        <v>22.54</v>
      </c>
      <c r="E23755" s="232" t="s">
        <v>49441</v>
      </c>
    </row>
    <row r="23756" spans="1:5" hidden="1">
      <c r="A23756" s="232" t="s">
        <v>51856</v>
      </c>
      <c r="B23756" s="233" t="s">
        <v>63374</v>
      </c>
      <c r="C23756" s="232" t="s">
        <v>4</v>
      </c>
      <c r="D23756" s="232">
        <v>6.98</v>
      </c>
      <c r="E23756" s="232" t="s">
        <v>49441</v>
      </c>
    </row>
    <row r="23757" spans="1:5" hidden="1">
      <c r="A23757" s="232" t="s">
        <v>51857</v>
      </c>
      <c r="B23757" s="233" t="s">
        <v>63374</v>
      </c>
      <c r="C23757" s="232" t="s">
        <v>4</v>
      </c>
      <c r="D23757" s="232">
        <v>11.32</v>
      </c>
      <c r="E23757" s="232" t="s">
        <v>49441</v>
      </c>
    </row>
    <row r="23758" spans="1:5" hidden="1">
      <c r="A23758" s="232" t="s">
        <v>51858</v>
      </c>
      <c r="B23758" s="233" t="s">
        <v>63375</v>
      </c>
      <c r="C23758" s="232" t="s">
        <v>5</v>
      </c>
      <c r="D23758" s="232">
        <v>5.61</v>
      </c>
      <c r="E23758" s="232" t="s">
        <v>49441</v>
      </c>
    </row>
    <row r="23759" spans="1:5" hidden="1">
      <c r="A23759" s="232" t="s">
        <v>51859</v>
      </c>
      <c r="B23759" s="233" t="s">
        <v>63376</v>
      </c>
      <c r="C23759" s="232" t="s">
        <v>5</v>
      </c>
      <c r="D23759" s="232">
        <v>15.4</v>
      </c>
      <c r="E23759" s="232" t="s">
        <v>49441</v>
      </c>
    </row>
    <row r="23760" spans="1:5" hidden="1">
      <c r="A23760" s="232" t="s">
        <v>51860</v>
      </c>
      <c r="B23760" s="233" t="s">
        <v>51861</v>
      </c>
      <c r="C23760" s="232" t="s">
        <v>5</v>
      </c>
      <c r="D23760" s="232">
        <v>40170</v>
      </c>
      <c r="E23760" s="232" t="s">
        <v>49441</v>
      </c>
    </row>
    <row r="23761" spans="1:5" hidden="1">
      <c r="A23761" s="232" t="s">
        <v>51862</v>
      </c>
      <c r="B23761" s="233" t="s">
        <v>51863</v>
      </c>
      <c r="C23761" s="232" t="s">
        <v>83</v>
      </c>
      <c r="D23761" s="232">
        <v>5.6</v>
      </c>
      <c r="E23761" s="232" t="s">
        <v>49441</v>
      </c>
    </row>
    <row r="23762" spans="1:5" hidden="1">
      <c r="A23762" s="232" t="s">
        <v>51864</v>
      </c>
      <c r="B23762" s="233" t="s">
        <v>51865</v>
      </c>
      <c r="C23762" s="232" t="s">
        <v>83</v>
      </c>
      <c r="D23762" s="232">
        <v>4.5011000000000001</v>
      </c>
      <c r="E23762" s="232" t="s">
        <v>49441</v>
      </c>
    </row>
    <row r="23763" spans="1:5" hidden="1">
      <c r="A23763" s="232" t="s">
        <v>51866</v>
      </c>
      <c r="B23763" s="233" t="s">
        <v>51867</v>
      </c>
      <c r="C23763" s="232" t="s">
        <v>83</v>
      </c>
      <c r="D23763" s="232">
        <v>14.4</v>
      </c>
      <c r="E23763" s="232" t="s">
        <v>49441</v>
      </c>
    </row>
    <row r="23764" spans="1:5" hidden="1">
      <c r="A23764" s="232" t="s">
        <v>51868</v>
      </c>
      <c r="B23764" s="233" t="s">
        <v>51869</v>
      </c>
      <c r="C23764" s="232" t="s">
        <v>85</v>
      </c>
      <c r="D23764" s="232">
        <v>25.86</v>
      </c>
      <c r="E23764" s="232" t="s">
        <v>49441</v>
      </c>
    </row>
    <row r="23765" spans="1:5" hidden="1">
      <c r="A23765" s="232" t="s">
        <v>51870</v>
      </c>
      <c r="B23765" s="233" t="s">
        <v>63377</v>
      </c>
      <c r="C23765" s="232" t="s">
        <v>5</v>
      </c>
      <c r="D23765" s="232">
        <v>27700</v>
      </c>
      <c r="E23765" s="232" t="s">
        <v>49441</v>
      </c>
    </row>
    <row r="23766" spans="1:5" hidden="1">
      <c r="A23766" s="232" t="s">
        <v>51871</v>
      </c>
      <c r="B23766" s="233" t="s">
        <v>63378</v>
      </c>
      <c r="C23766" s="232" t="s">
        <v>5</v>
      </c>
      <c r="D23766" s="232">
        <v>1590</v>
      </c>
      <c r="E23766" s="232" t="s">
        <v>49441</v>
      </c>
    </row>
    <row r="23767" spans="1:5" hidden="1">
      <c r="A23767" s="232" t="s">
        <v>51872</v>
      </c>
      <c r="B23767" s="233" t="s">
        <v>63379</v>
      </c>
      <c r="C23767" s="232" t="s">
        <v>5</v>
      </c>
      <c r="D23767" s="232">
        <v>14900</v>
      </c>
      <c r="E23767" s="232" t="s">
        <v>49441</v>
      </c>
    </row>
    <row r="23768" spans="1:5" hidden="1">
      <c r="A23768" s="232" t="s">
        <v>51873</v>
      </c>
      <c r="B23768" s="233" t="s">
        <v>63380</v>
      </c>
      <c r="C23768" s="232" t="s">
        <v>5</v>
      </c>
      <c r="D23768" s="232">
        <v>753.73</v>
      </c>
      <c r="E23768" s="232" t="s">
        <v>49441</v>
      </c>
    </row>
    <row r="23769" spans="1:5" hidden="1">
      <c r="A23769" s="232" t="s">
        <v>51874</v>
      </c>
      <c r="B23769" s="233" t="s">
        <v>63381</v>
      </c>
      <c r="C23769" s="232" t="s">
        <v>5</v>
      </c>
      <c r="D23769" s="232">
        <v>987.98</v>
      </c>
      <c r="E23769" s="232" t="s">
        <v>49441</v>
      </c>
    </row>
    <row r="23770" spans="1:5" hidden="1">
      <c r="A23770" s="232" t="s">
        <v>51875</v>
      </c>
      <c r="B23770" s="233" t="s">
        <v>51876</v>
      </c>
      <c r="C23770" s="232" t="s">
        <v>5</v>
      </c>
      <c r="D23770" s="232">
        <v>1.69</v>
      </c>
      <c r="E23770" s="232" t="s">
        <v>49441</v>
      </c>
    </row>
    <row r="23771" spans="1:5" hidden="1">
      <c r="A23771" s="232" t="s">
        <v>51877</v>
      </c>
      <c r="B23771" s="233" t="s">
        <v>63382</v>
      </c>
      <c r="C23771" s="232" t="s">
        <v>5</v>
      </c>
      <c r="D23771" s="232">
        <v>0.89</v>
      </c>
      <c r="E23771" s="232" t="s">
        <v>49441</v>
      </c>
    </row>
    <row r="23772" spans="1:5" hidden="1">
      <c r="A23772" s="232" t="s">
        <v>51878</v>
      </c>
      <c r="B23772" s="233" t="s">
        <v>63383</v>
      </c>
      <c r="C23772" s="232" t="s">
        <v>5</v>
      </c>
      <c r="D23772" s="232">
        <v>942.45</v>
      </c>
      <c r="E23772" s="232" t="s">
        <v>49441</v>
      </c>
    </row>
    <row r="23773" spans="1:5" hidden="1">
      <c r="A23773" s="232" t="s">
        <v>51879</v>
      </c>
      <c r="B23773" s="233" t="s">
        <v>63384</v>
      </c>
      <c r="C23773" s="232" t="s">
        <v>5</v>
      </c>
      <c r="D23773" s="232">
        <v>327.06</v>
      </c>
      <c r="E23773" s="232" t="s">
        <v>49441</v>
      </c>
    </row>
    <row r="23774" spans="1:5" hidden="1">
      <c r="A23774" s="232" t="s">
        <v>51880</v>
      </c>
      <c r="B23774" s="233" t="s">
        <v>63385</v>
      </c>
      <c r="C23774" s="232" t="s">
        <v>5</v>
      </c>
      <c r="D23774" s="232">
        <v>208.94</v>
      </c>
      <c r="E23774" s="232" t="s">
        <v>49441</v>
      </c>
    </row>
    <row r="23775" spans="1:5" hidden="1">
      <c r="A23775" s="232" t="s">
        <v>51881</v>
      </c>
      <c r="B23775" s="233" t="s">
        <v>63386</v>
      </c>
      <c r="C23775" s="232" t="s">
        <v>5</v>
      </c>
      <c r="D23775" s="232">
        <v>47.61</v>
      </c>
      <c r="E23775" s="232" t="s">
        <v>49441</v>
      </c>
    </row>
    <row r="23776" spans="1:5" hidden="1">
      <c r="A23776" s="232" t="s">
        <v>51882</v>
      </c>
      <c r="B23776" s="233" t="s">
        <v>63387</v>
      </c>
      <c r="C23776" s="232" t="s">
        <v>5</v>
      </c>
      <c r="D23776" s="232">
        <v>63.47</v>
      </c>
      <c r="E23776" s="232" t="s">
        <v>49441</v>
      </c>
    </row>
    <row r="23777" spans="1:5" hidden="1">
      <c r="A23777" s="232" t="s">
        <v>51883</v>
      </c>
      <c r="B23777" s="233" t="s">
        <v>63388</v>
      </c>
      <c r="C23777" s="232" t="s">
        <v>5</v>
      </c>
      <c r="D23777" s="232">
        <v>93.88</v>
      </c>
      <c r="E23777" s="232" t="s">
        <v>49441</v>
      </c>
    </row>
    <row r="23778" spans="1:5" hidden="1">
      <c r="A23778" s="232" t="s">
        <v>51884</v>
      </c>
      <c r="B23778" s="233" t="s">
        <v>63389</v>
      </c>
      <c r="C23778" s="232" t="s">
        <v>5</v>
      </c>
      <c r="D23778" s="232">
        <v>146.78</v>
      </c>
      <c r="E23778" s="232" t="s">
        <v>49441</v>
      </c>
    </row>
    <row r="23779" spans="1:5" hidden="1">
      <c r="A23779" s="232" t="s">
        <v>51885</v>
      </c>
      <c r="B23779" s="233" t="s">
        <v>63390</v>
      </c>
      <c r="C23779" s="232" t="s">
        <v>5</v>
      </c>
      <c r="D23779" s="232">
        <v>51.5</v>
      </c>
      <c r="E23779" s="232" t="s">
        <v>49441</v>
      </c>
    </row>
    <row r="23780" spans="1:5" hidden="1">
      <c r="A23780" s="232" t="s">
        <v>51886</v>
      </c>
      <c r="B23780" s="233" t="s">
        <v>63391</v>
      </c>
      <c r="C23780" s="232" t="s">
        <v>5</v>
      </c>
      <c r="D23780" s="232">
        <v>68.459999999999994</v>
      </c>
      <c r="E23780" s="232" t="s">
        <v>49441</v>
      </c>
    </row>
    <row r="23781" spans="1:5" hidden="1">
      <c r="A23781" s="232" t="s">
        <v>51887</v>
      </c>
      <c r="B23781" s="233" t="s">
        <v>63392</v>
      </c>
      <c r="C23781" s="232" t="s">
        <v>5</v>
      </c>
      <c r="D23781" s="232">
        <v>114.95</v>
      </c>
      <c r="E23781" s="232" t="s">
        <v>49441</v>
      </c>
    </row>
    <row r="23782" spans="1:5" hidden="1">
      <c r="A23782" s="232" t="s">
        <v>51888</v>
      </c>
      <c r="B23782" s="233" t="s">
        <v>63393</v>
      </c>
      <c r="C23782" s="232" t="s">
        <v>5</v>
      </c>
      <c r="D23782" s="232">
        <v>151.88</v>
      </c>
      <c r="E23782" s="232" t="s">
        <v>49441</v>
      </c>
    </row>
    <row r="23783" spans="1:5" hidden="1">
      <c r="A23783" s="232" t="s">
        <v>51889</v>
      </c>
      <c r="B23783" s="233" t="s">
        <v>63394</v>
      </c>
      <c r="C23783" s="232" t="s">
        <v>5</v>
      </c>
      <c r="D23783" s="232">
        <v>233.02</v>
      </c>
      <c r="E23783" s="232" t="s">
        <v>49441</v>
      </c>
    </row>
    <row r="23784" spans="1:5" hidden="1">
      <c r="A23784" s="232" t="s">
        <v>51890</v>
      </c>
      <c r="B23784" s="233" t="s">
        <v>63395</v>
      </c>
      <c r="C23784" s="232" t="s">
        <v>5</v>
      </c>
      <c r="D23784" s="232">
        <v>398.02</v>
      </c>
      <c r="E23784" s="232" t="s">
        <v>49441</v>
      </c>
    </row>
    <row r="23785" spans="1:5" hidden="1">
      <c r="A23785" s="232" t="s">
        <v>51891</v>
      </c>
      <c r="B23785" s="233" t="s">
        <v>51892</v>
      </c>
      <c r="C23785" s="232" t="s">
        <v>5</v>
      </c>
      <c r="D23785" s="232">
        <v>76.489999999999995</v>
      </c>
      <c r="E23785" s="232" t="s">
        <v>49441</v>
      </c>
    </row>
    <row r="23786" spans="1:5" hidden="1">
      <c r="A23786" s="232" t="s">
        <v>51893</v>
      </c>
      <c r="B23786" s="233" t="s">
        <v>51894</v>
      </c>
      <c r="C23786" s="232" t="s">
        <v>5</v>
      </c>
      <c r="D23786" s="232">
        <v>110.64</v>
      </c>
      <c r="E23786" s="232" t="s">
        <v>49441</v>
      </c>
    </row>
    <row r="23787" spans="1:5" hidden="1">
      <c r="A23787" s="232" t="s">
        <v>51895</v>
      </c>
      <c r="B23787" s="233" t="s">
        <v>51896</v>
      </c>
      <c r="C23787" s="232" t="s">
        <v>5</v>
      </c>
      <c r="D23787" s="232">
        <v>124.43</v>
      </c>
      <c r="E23787" s="232" t="s">
        <v>49441</v>
      </c>
    </row>
    <row r="23788" spans="1:5" hidden="1">
      <c r="A23788" s="232" t="s">
        <v>51897</v>
      </c>
      <c r="B23788" s="233" t="s">
        <v>51898</v>
      </c>
      <c r="C23788" s="232" t="s">
        <v>5</v>
      </c>
      <c r="D23788" s="232">
        <v>149.25</v>
      </c>
      <c r="E23788" s="232" t="s">
        <v>49441</v>
      </c>
    </row>
    <row r="23789" spans="1:5" hidden="1">
      <c r="A23789" s="232" t="s">
        <v>51899</v>
      </c>
      <c r="B23789" s="233" t="s">
        <v>51900</v>
      </c>
      <c r="C23789" s="232" t="s">
        <v>5</v>
      </c>
      <c r="D23789" s="232">
        <v>287</v>
      </c>
      <c r="E23789" s="232" t="s">
        <v>49441</v>
      </c>
    </row>
    <row r="23790" spans="1:5" hidden="1">
      <c r="A23790" s="232" t="s">
        <v>51901</v>
      </c>
      <c r="B23790" s="233" t="s">
        <v>51902</v>
      </c>
      <c r="C23790" s="232" t="s">
        <v>5</v>
      </c>
      <c r="D23790" s="232">
        <v>404.17</v>
      </c>
      <c r="E23790" s="232" t="s">
        <v>49441</v>
      </c>
    </row>
    <row r="23791" spans="1:5" hidden="1">
      <c r="A23791" s="232" t="s">
        <v>51903</v>
      </c>
      <c r="B23791" s="233" t="s">
        <v>63396</v>
      </c>
      <c r="C23791" s="232" t="s">
        <v>5</v>
      </c>
      <c r="D23791" s="232">
        <v>9.2799999999999994</v>
      </c>
      <c r="E23791" s="232" t="s">
        <v>49441</v>
      </c>
    </row>
    <row r="23792" spans="1:5" hidden="1">
      <c r="A23792" s="232" t="s">
        <v>51904</v>
      </c>
      <c r="B23792" s="233" t="s">
        <v>63396</v>
      </c>
      <c r="C23792" s="232" t="s">
        <v>5</v>
      </c>
      <c r="D23792" s="232">
        <v>12</v>
      </c>
      <c r="E23792" s="232" t="s">
        <v>49441</v>
      </c>
    </row>
    <row r="23793" spans="1:5" hidden="1">
      <c r="A23793" s="232" t="s">
        <v>51905</v>
      </c>
      <c r="B23793" s="233" t="s">
        <v>63396</v>
      </c>
      <c r="C23793" s="232" t="s">
        <v>5</v>
      </c>
      <c r="D23793" s="232">
        <v>29</v>
      </c>
      <c r="E23793" s="232" t="s">
        <v>49441</v>
      </c>
    </row>
    <row r="23794" spans="1:5" hidden="1">
      <c r="A23794" s="232" t="s">
        <v>51906</v>
      </c>
      <c r="B23794" s="233" t="s">
        <v>63397</v>
      </c>
      <c r="C23794" s="232" t="s">
        <v>5</v>
      </c>
      <c r="D23794" s="232">
        <v>36.11</v>
      </c>
      <c r="E23794" s="232" t="s">
        <v>49441</v>
      </c>
    </row>
    <row r="23795" spans="1:5" hidden="1">
      <c r="A23795" s="232" t="s">
        <v>51907</v>
      </c>
      <c r="B23795" s="233" t="s">
        <v>63398</v>
      </c>
      <c r="C23795" s="232" t="s">
        <v>5</v>
      </c>
      <c r="D23795" s="232">
        <v>69</v>
      </c>
      <c r="E23795" s="232" t="s">
        <v>49441</v>
      </c>
    </row>
    <row r="23796" spans="1:5" hidden="1">
      <c r="A23796" s="232" t="s">
        <v>51908</v>
      </c>
      <c r="B23796" s="233" t="s">
        <v>63399</v>
      </c>
      <c r="C23796" s="232" t="s">
        <v>5</v>
      </c>
      <c r="D23796" s="232">
        <v>167.89</v>
      </c>
      <c r="E23796" s="232" t="s">
        <v>49441</v>
      </c>
    </row>
    <row r="23797" spans="1:5" hidden="1">
      <c r="A23797" s="232" t="s">
        <v>51909</v>
      </c>
      <c r="B23797" s="233" t="s">
        <v>63400</v>
      </c>
      <c r="C23797" s="232" t="s">
        <v>5</v>
      </c>
      <c r="D23797" s="232">
        <v>177</v>
      </c>
      <c r="E23797" s="232" t="s">
        <v>49441</v>
      </c>
    </row>
    <row r="23798" spans="1:5" hidden="1">
      <c r="A23798" s="232" t="s">
        <v>51910</v>
      </c>
      <c r="B23798" s="233" t="s">
        <v>63401</v>
      </c>
      <c r="C23798" s="232" t="s">
        <v>5</v>
      </c>
      <c r="D23798" s="232">
        <v>261</v>
      </c>
      <c r="E23798" s="232" t="s">
        <v>49441</v>
      </c>
    </row>
    <row r="23799" spans="1:5" hidden="1">
      <c r="A23799" s="232" t="s">
        <v>51911</v>
      </c>
      <c r="B23799" s="233" t="s">
        <v>63402</v>
      </c>
      <c r="C23799" s="232" t="s">
        <v>5</v>
      </c>
      <c r="D23799" s="232">
        <v>358.12</v>
      </c>
      <c r="E23799" s="232" t="s">
        <v>49441</v>
      </c>
    </row>
    <row r="23800" spans="1:5" hidden="1">
      <c r="A23800" s="232" t="s">
        <v>51912</v>
      </c>
      <c r="B23800" s="233" t="s">
        <v>63351</v>
      </c>
      <c r="C23800" s="232" t="s">
        <v>5</v>
      </c>
      <c r="D23800" s="232">
        <v>36.04</v>
      </c>
      <c r="E23800" s="232" t="s">
        <v>49441</v>
      </c>
    </row>
    <row r="23801" spans="1:5" hidden="1">
      <c r="A23801" s="232" t="s">
        <v>51913</v>
      </c>
      <c r="B23801" s="233" t="s">
        <v>63351</v>
      </c>
      <c r="C23801" s="232" t="s">
        <v>5</v>
      </c>
      <c r="D23801" s="232">
        <v>50.19</v>
      </c>
      <c r="E23801" s="232" t="s">
        <v>49441</v>
      </c>
    </row>
    <row r="23802" spans="1:5" hidden="1">
      <c r="A23802" s="232" t="s">
        <v>51914</v>
      </c>
      <c r="B23802" s="233" t="s">
        <v>63351</v>
      </c>
      <c r="C23802" s="232" t="s">
        <v>5</v>
      </c>
      <c r="D23802" s="232">
        <v>58.18</v>
      </c>
      <c r="E23802" s="232" t="s">
        <v>49441</v>
      </c>
    </row>
    <row r="23803" spans="1:5" hidden="1">
      <c r="A23803" s="232" t="s">
        <v>51915</v>
      </c>
      <c r="B23803" s="233" t="s">
        <v>63351</v>
      </c>
      <c r="C23803" s="232" t="s">
        <v>5</v>
      </c>
      <c r="D23803" s="232">
        <v>153.02000000000001</v>
      </c>
      <c r="E23803" s="232" t="s">
        <v>49441</v>
      </c>
    </row>
    <row r="23804" spans="1:5" hidden="1">
      <c r="A23804" s="232" t="s">
        <v>51916</v>
      </c>
      <c r="B23804" s="233" t="s">
        <v>51917</v>
      </c>
      <c r="C23804" s="232" t="s">
        <v>5</v>
      </c>
      <c r="D23804" s="232">
        <v>158.24</v>
      </c>
      <c r="E23804" s="232" t="s">
        <v>49441</v>
      </c>
    </row>
    <row r="23805" spans="1:5" hidden="1">
      <c r="A23805" s="232" t="s">
        <v>51918</v>
      </c>
      <c r="B23805" s="233" t="s">
        <v>63403</v>
      </c>
      <c r="C23805" s="232" t="s">
        <v>5</v>
      </c>
      <c r="D23805" s="232">
        <v>1452.3</v>
      </c>
      <c r="E23805" s="232" t="s">
        <v>49441</v>
      </c>
    </row>
    <row r="23806" spans="1:5" hidden="1">
      <c r="A23806" s="232" t="s">
        <v>51919</v>
      </c>
      <c r="B23806" s="233" t="s">
        <v>51920</v>
      </c>
      <c r="C23806" s="232" t="s">
        <v>3</v>
      </c>
      <c r="D23806" s="232">
        <v>102.48</v>
      </c>
      <c r="E23806" s="232" t="s">
        <v>49441</v>
      </c>
    </row>
    <row r="23807" spans="1:5" hidden="1">
      <c r="A23807" s="232" t="s">
        <v>51921</v>
      </c>
      <c r="B23807" s="233" t="s">
        <v>51922</v>
      </c>
      <c r="C23807" s="232" t="s">
        <v>3</v>
      </c>
      <c r="D23807" s="232">
        <v>133.9</v>
      </c>
      <c r="E23807" s="232" t="s">
        <v>49441</v>
      </c>
    </row>
    <row r="23808" spans="1:5" hidden="1">
      <c r="A23808" s="232" t="s">
        <v>51923</v>
      </c>
      <c r="B23808" s="233" t="s">
        <v>63404</v>
      </c>
      <c r="C23808" s="232" t="s">
        <v>3</v>
      </c>
      <c r="D23808" s="232">
        <v>60</v>
      </c>
      <c r="E23808" s="232" t="s">
        <v>49441</v>
      </c>
    </row>
    <row r="23809" spans="1:5" hidden="1">
      <c r="A23809" s="232" t="s">
        <v>51924</v>
      </c>
      <c r="B23809" s="233" t="s">
        <v>63405</v>
      </c>
      <c r="C23809" s="232" t="s">
        <v>5</v>
      </c>
      <c r="D23809" s="232">
        <v>8.92</v>
      </c>
      <c r="E23809" s="232" t="s">
        <v>49441</v>
      </c>
    </row>
    <row r="23810" spans="1:5" hidden="1">
      <c r="A23810" s="232" t="s">
        <v>51925</v>
      </c>
      <c r="B23810" s="233" t="s">
        <v>63406</v>
      </c>
      <c r="C23810" s="232" t="s">
        <v>5</v>
      </c>
      <c r="D23810" s="232">
        <v>31.31</v>
      </c>
      <c r="E23810" s="232" t="s">
        <v>49441</v>
      </c>
    </row>
    <row r="23811" spans="1:5" hidden="1">
      <c r="A23811" s="232" t="s">
        <v>51926</v>
      </c>
      <c r="B23811" s="233" t="s">
        <v>63407</v>
      </c>
      <c r="C23811" s="232" t="s">
        <v>5</v>
      </c>
      <c r="D23811" s="232">
        <v>270</v>
      </c>
      <c r="E23811" s="232" t="s">
        <v>49441</v>
      </c>
    </row>
    <row r="23812" spans="1:5" hidden="1">
      <c r="A23812" s="232" t="s">
        <v>51927</v>
      </c>
      <c r="B23812" s="233" t="s">
        <v>63407</v>
      </c>
      <c r="C23812" s="232" t="s">
        <v>5</v>
      </c>
      <c r="D23812" s="232">
        <v>1050</v>
      </c>
      <c r="E23812" s="232" t="s">
        <v>49441</v>
      </c>
    </row>
    <row r="23813" spans="1:5" hidden="1">
      <c r="A23813" s="232" t="s">
        <v>51928</v>
      </c>
      <c r="B23813" s="233" t="s">
        <v>63015</v>
      </c>
      <c r="C23813" s="232" t="s">
        <v>4</v>
      </c>
      <c r="D23813" s="232">
        <v>105</v>
      </c>
      <c r="E23813" s="232" t="s">
        <v>49441</v>
      </c>
    </row>
    <row r="23814" spans="1:5" hidden="1">
      <c r="A23814" s="232" t="s">
        <v>51929</v>
      </c>
      <c r="B23814" s="233" t="s">
        <v>63015</v>
      </c>
      <c r="C23814" s="232" t="s">
        <v>4</v>
      </c>
      <c r="D23814" s="232">
        <v>330</v>
      </c>
      <c r="E23814" s="232" t="s">
        <v>49441</v>
      </c>
    </row>
    <row r="23815" spans="1:5" hidden="1">
      <c r="A23815" s="232" t="s">
        <v>51930</v>
      </c>
      <c r="B23815" s="233" t="s">
        <v>63015</v>
      </c>
      <c r="C23815" s="232" t="s">
        <v>4</v>
      </c>
      <c r="D23815" s="232">
        <v>525</v>
      </c>
      <c r="E23815" s="232" t="s">
        <v>49441</v>
      </c>
    </row>
    <row r="23816" spans="1:5" hidden="1">
      <c r="A23816" s="232" t="s">
        <v>51931</v>
      </c>
      <c r="B23816" s="233" t="s">
        <v>63408</v>
      </c>
      <c r="C23816" s="232" t="s">
        <v>4</v>
      </c>
      <c r="D23816" s="232">
        <v>238</v>
      </c>
      <c r="E23816" s="232" t="s">
        <v>49441</v>
      </c>
    </row>
    <row r="23817" spans="1:5" hidden="1">
      <c r="A23817" s="232" t="s">
        <v>51932</v>
      </c>
      <c r="B23817" s="233" t="s">
        <v>63408</v>
      </c>
      <c r="C23817" s="232" t="s">
        <v>4</v>
      </c>
      <c r="D23817" s="232">
        <v>271.02999999999997</v>
      </c>
      <c r="E23817" s="232" t="s">
        <v>49441</v>
      </c>
    </row>
    <row r="23818" spans="1:5" hidden="1">
      <c r="A23818" s="232" t="s">
        <v>51933</v>
      </c>
      <c r="B23818" s="233" t="s">
        <v>63408</v>
      </c>
      <c r="C23818" s="232" t="s">
        <v>4</v>
      </c>
      <c r="D23818" s="232">
        <v>441</v>
      </c>
      <c r="E23818" s="232" t="s">
        <v>49441</v>
      </c>
    </row>
    <row r="23819" spans="1:5" hidden="1">
      <c r="A23819" s="232" t="s">
        <v>51934</v>
      </c>
      <c r="B23819" s="233" t="s">
        <v>63408</v>
      </c>
      <c r="C23819" s="232" t="s">
        <v>4</v>
      </c>
      <c r="D23819" s="232">
        <v>565</v>
      </c>
      <c r="E23819" s="232" t="s">
        <v>49441</v>
      </c>
    </row>
    <row r="23820" spans="1:5" hidden="1">
      <c r="A23820" s="232" t="s">
        <v>51935</v>
      </c>
      <c r="B23820" s="233" t="s">
        <v>63408</v>
      </c>
      <c r="C23820" s="232" t="s">
        <v>4</v>
      </c>
      <c r="D23820" s="232">
        <v>631</v>
      </c>
      <c r="E23820" s="232" t="s">
        <v>49441</v>
      </c>
    </row>
    <row r="23821" spans="1:5" hidden="1">
      <c r="A23821" s="232" t="s">
        <v>51936</v>
      </c>
      <c r="B23821" s="233" t="s">
        <v>63408</v>
      </c>
      <c r="C23821" s="232" t="s">
        <v>4</v>
      </c>
      <c r="D23821" s="232">
        <v>906</v>
      </c>
      <c r="E23821" s="232" t="s">
        <v>49441</v>
      </c>
    </row>
    <row r="23822" spans="1:5" hidden="1">
      <c r="A23822" s="232" t="s">
        <v>51937</v>
      </c>
      <c r="B23822" s="233" t="s">
        <v>63408</v>
      </c>
      <c r="C23822" s="232" t="s">
        <v>4</v>
      </c>
      <c r="D23822" s="232">
        <v>910</v>
      </c>
      <c r="E23822" s="232" t="s">
        <v>49441</v>
      </c>
    </row>
    <row r="23823" spans="1:5" hidden="1">
      <c r="A23823" s="232" t="s">
        <v>51938</v>
      </c>
      <c r="B23823" s="233" t="s">
        <v>63408</v>
      </c>
      <c r="C23823" s="232" t="s">
        <v>4</v>
      </c>
      <c r="D23823" s="232">
        <v>1625</v>
      </c>
      <c r="E23823" s="232" t="s">
        <v>49441</v>
      </c>
    </row>
    <row r="23824" spans="1:5" hidden="1">
      <c r="A23824" s="232" t="s">
        <v>51939</v>
      </c>
      <c r="B23824" s="233" t="s">
        <v>63408</v>
      </c>
      <c r="C23824" s="232" t="s">
        <v>4</v>
      </c>
      <c r="D23824" s="232">
        <v>2016</v>
      </c>
      <c r="E23824" s="232" t="s">
        <v>49441</v>
      </c>
    </row>
    <row r="23825" spans="1:5" hidden="1">
      <c r="A23825" s="232" t="s">
        <v>51940</v>
      </c>
      <c r="B23825" s="233" t="s">
        <v>63409</v>
      </c>
      <c r="C23825" s="232" t="s">
        <v>4</v>
      </c>
      <c r="D23825" s="232">
        <v>333</v>
      </c>
      <c r="E23825" s="232" t="s">
        <v>49441</v>
      </c>
    </row>
    <row r="23826" spans="1:5" hidden="1">
      <c r="A23826" s="232" t="s">
        <v>51941</v>
      </c>
      <c r="B23826" s="233" t="s">
        <v>63409</v>
      </c>
      <c r="C23826" s="232" t="s">
        <v>4</v>
      </c>
      <c r="D23826" s="232">
        <v>470</v>
      </c>
      <c r="E23826" s="232" t="s">
        <v>49441</v>
      </c>
    </row>
    <row r="23827" spans="1:5" hidden="1">
      <c r="A23827" s="232" t="s">
        <v>51942</v>
      </c>
      <c r="B23827" s="233" t="s">
        <v>63409</v>
      </c>
      <c r="C23827" s="232" t="s">
        <v>4</v>
      </c>
      <c r="D23827" s="232">
        <v>617</v>
      </c>
      <c r="E23827" s="232" t="s">
        <v>49441</v>
      </c>
    </row>
    <row r="23828" spans="1:5" hidden="1">
      <c r="A23828" s="232" t="s">
        <v>51943</v>
      </c>
      <c r="B23828" s="233" t="s">
        <v>63409</v>
      </c>
      <c r="C23828" s="232" t="s">
        <v>4</v>
      </c>
      <c r="D23828" s="232">
        <v>931</v>
      </c>
      <c r="E23828" s="232" t="s">
        <v>49441</v>
      </c>
    </row>
    <row r="23829" spans="1:5" hidden="1">
      <c r="A23829" s="232" t="s">
        <v>51944</v>
      </c>
      <c r="B23829" s="233" t="s">
        <v>63409</v>
      </c>
      <c r="C23829" s="232" t="s">
        <v>4</v>
      </c>
      <c r="D23829" s="232">
        <v>1099</v>
      </c>
      <c r="E23829" s="232" t="s">
        <v>49441</v>
      </c>
    </row>
    <row r="23830" spans="1:5" hidden="1">
      <c r="A23830" s="232" t="s">
        <v>51945</v>
      </c>
      <c r="B23830" s="233" t="s">
        <v>63409</v>
      </c>
      <c r="C23830" s="232" t="s">
        <v>4</v>
      </c>
      <c r="D23830" s="232">
        <v>1509</v>
      </c>
      <c r="E23830" s="232" t="s">
        <v>49441</v>
      </c>
    </row>
    <row r="23831" spans="1:5" hidden="1">
      <c r="A23831" s="232" t="s">
        <v>51946</v>
      </c>
      <c r="B23831" s="233" t="s">
        <v>63409</v>
      </c>
      <c r="C23831" s="232" t="s">
        <v>4</v>
      </c>
      <c r="D23831" s="232">
        <v>2275</v>
      </c>
      <c r="E23831" s="232" t="s">
        <v>49441</v>
      </c>
    </row>
    <row r="23832" spans="1:5" hidden="1">
      <c r="A23832" s="232" t="s">
        <v>51947</v>
      </c>
      <c r="B23832" s="233" t="s">
        <v>63409</v>
      </c>
      <c r="C23832" s="232" t="s">
        <v>4</v>
      </c>
      <c r="D23832" s="232">
        <v>3500</v>
      </c>
      <c r="E23832" s="232" t="s">
        <v>49441</v>
      </c>
    </row>
    <row r="23833" spans="1:5" hidden="1">
      <c r="A23833" s="232" t="s">
        <v>51948</v>
      </c>
      <c r="B23833" s="233" t="s">
        <v>63410</v>
      </c>
      <c r="C23833" s="232" t="s">
        <v>3</v>
      </c>
      <c r="D23833" s="232">
        <v>129.16</v>
      </c>
      <c r="E23833" s="232" t="s">
        <v>49441</v>
      </c>
    </row>
    <row r="23834" spans="1:5" hidden="1">
      <c r="A23834" s="232" t="s">
        <v>51949</v>
      </c>
      <c r="B23834" s="233" t="s">
        <v>63411</v>
      </c>
      <c r="C23834" s="232" t="s">
        <v>3</v>
      </c>
      <c r="D23834" s="232">
        <v>146.4</v>
      </c>
      <c r="E23834" s="232" t="s">
        <v>49441</v>
      </c>
    </row>
    <row r="23835" spans="1:5" hidden="1">
      <c r="A23835" s="232" t="s">
        <v>51950</v>
      </c>
      <c r="B23835" s="233" t="s">
        <v>63412</v>
      </c>
      <c r="C23835" s="232" t="s">
        <v>3</v>
      </c>
      <c r="D23835" s="232">
        <v>269.69</v>
      </c>
      <c r="E23835" s="232" t="s">
        <v>49441</v>
      </c>
    </row>
    <row r="23836" spans="1:5" hidden="1">
      <c r="A23836" s="232" t="s">
        <v>51951</v>
      </c>
      <c r="B23836" s="233" t="s">
        <v>51952</v>
      </c>
      <c r="C23836" s="232" t="s">
        <v>3</v>
      </c>
      <c r="D23836" s="232">
        <v>84.92</v>
      </c>
      <c r="E23836" s="232" t="s">
        <v>49441</v>
      </c>
    </row>
    <row r="23837" spans="1:5" hidden="1">
      <c r="A23837" s="232" t="s">
        <v>51953</v>
      </c>
      <c r="B23837" s="233" t="s">
        <v>51954</v>
      </c>
      <c r="C23837" s="232" t="s">
        <v>3</v>
      </c>
      <c r="D23837" s="232">
        <v>187.91</v>
      </c>
      <c r="E23837" s="232" t="s">
        <v>49441</v>
      </c>
    </row>
    <row r="23838" spans="1:5" hidden="1">
      <c r="A23838" s="232" t="s">
        <v>51955</v>
      </c>
      <c r="B23838" s="233" t="s">
        <v>63413</v>
      </c>
      <c r="C23838" s="232" t="s">
        <v>3</v>
      </c>
      <c r="D23838" s="232">
        <v>611.82000000000005</v>
      </c>
      <c r="E23838" s="232" t="s">
        <v>49441</v>
      </c>
    </row>
    <row r="23839" spans="1:5" hidden="1">
      <c r="A23839" s="232" t="s">
        <v>51956</v>
      </c>
      <c r="B23839" s="233" t="s">
        <v>51957</v>
      </c>
      <c r="C23839" s="232" t="s">
        <v>4</v>
      </c>
      <c r="D23839" s="232">
        <v>14.21</v>
      </c>
      <c r="E23839" s="232" t="s">
        <v>49441</v>
      </c>
    </row>
    <row r="23840" spans="1:5" hidden="1">
      <c r="A23840" s="232" t="s">
        <v>51958</v>
      </c>
      <c r="B23840" s="233" t="s">
        <v>51959</v>
      </c>
      <c r="C23840" s="232" t="s">
        <v>4</v>
      </c>
      <c r="D23840" s="232">
        <v>18.5</v>
      </c>
      <c r="E23840" s="232" t="s">
        <v>49441</v>
      </c>
    </row>
    <row r="23841" spans="1:5" hidden="1">
      <c r="A23841" s="232" t="s">
        <v>51960</v>
      </c>
      <c r="B23841" s="233" t="s">
        <v>51961</v>
      </c>
      <c r="C23841" s="232" t="s">
        <v>4</v>
      </c>
      <c r="D23841" s="232">
        <v>25</v>
      </c>
      <c r="E23841" s="232" t="s">
        <v>49441</v>
      </c>
    </row>
    <row r="23842" spans="1:5" hidden="1">
      <c r="A23842" s="232" t="s">
        <v>51962</v>
      </c>
      <c r="B23842" s="233" t="s">
        <v>51963</v>
      </c>
      <c r="C23842" s="232" t="s">
        <v>4</v>
      </c>
      <c r="D23842" s="232">
        <v>27.14</v>
      </c>
      <c r="E23842" s="232" t="s">
        <v>49441</v>
      </c>
    </row>
    <row r="23843" spans="1:5" hidden="1">
      <c r="A23843" s="232" t="s">
        <v>51964</v>
      </c>
      <c r="B23843" s="233" t="s">
        <v>51965</v>
      </c>
      <c r="C23843" s="232" t="s">
        <v>4</v>
      </c>
      <c r="D23843" s="232">
        <v>31.41</v>
      </c>
      <c r="E23843" s="232" t="s">
        <v>49441</v>
      </c>
    </row>
    <row r="23844" spans="1:5" hidden="1">
      <c r="A23844" s="232" t="s">
        <v>51966</v>
      </c>
      <c r="B23844" s="233" t="s">
        <v>51967</v>
      </c>
      <c r="C23844" s="232" t="s">
        <v>4</v>
      </c>
      <c r="D23844" s="232">
        <v>35.69</v>
      </c>
      <c r="E23844" s="232" t="s">
        <v>49441</v>
      </c>
    </row>
    <row r="23845" spans="1:5" hidden="1">
      <c r="A23845" s="232" t="s">
        <v>51968</v>
      </c>
      <c r="B23845" s="233" t="s">
        <v>51969</v>
      </c>
      <c r="C23845" s="232" t="s">
        <v>4</v>
      </c>
      <c r="D23845" s="232">
        <v>44.93</v>
      </c>
      <c r="E23845" s="232" t="s">
        <v>49441</v>
      </c>
    </row>
    <row r="23846" spans="1:5" hidden="1">
      <c r="A23846" s="232" t="s">
        <v>51970</v>
      </c>
      <c r="B23846" s="233" t="s">
        <v>51971</v>
      </c>
      <c r="C23846" s="232" t="s">
        <v>4</v>
      </c>
      <c r="D23846" s="232">
        <v>48.14</v>
      </c>
      <c r="E23846" s="232" t="s">
        <v>49441</v>
      </c>
    </row>
    <row r="23847" spans="1:5" hidden="1">
      <c r="A23847" s="232" t="s">
        <v>51972</v>
      </c>
      <c r="B23847" s="233" t="s">
        <v>51973</v>
      </c>
      <c r="C23847" s="232" t="s">
        <v>4</v>
      </c>
      <c r="D23847" s="232">
        <v>51</v>
      </c>
      <c r="E23847" s="232" t="s">
        <v>49441</v>
      </c>
    </row>
    <row r="23848" spans="1:5" hidden="1">
      <c r="A23848" s="232" t="s">
        <v>51974</v>
      </c>
      <c r="B23848" s="233" t="s">
        <v>63414</v>
      </c>
      <c r="C23848" s="232" t="s">
        <v>5</v>
      </c>
      <c r="D23848" s="232">
        <v>350.85</v>
      </c>
      <c r="E23848" s="232" t="s">
        <v>49441</v>
      </c>
    </row>
    <row r="23849" spans="1:5" hidden="1">
      <c r="A23849" s="232" t="s">
        <v>51975</v>
      </c>
      <c r="B23849" s="233" t="s">
        <v>63415</v>
      </c>
      <c r="C23849" s="232" t="s">
        <v>5</v>
      </c>
      <c r="D23849" s="232">
        <v>476.67</v>
      </c>
      <c r="E23849" s="232" t="s">
        <v>49441</v>
      </c>
    </row>
    <row r="23850" spans="1:5" hidden="1">
      <c r="A23850" s="232" t="s">
        <v>51976</v>
      </c>
      <c r="B23850" s="233" t="s">
        <v>63416</v>
      </c>
      <c r="C23850" s="232" t="s">
        <v>5</v>
      </c>
      <c r="D23850" s="232">
        <v>1624.33</v>
      </c>
      <c r="E23850" s="232" t="s">
        <v>49441</v>
      </c>
    </row>
    <row r="23851" spans="1:5" hidden="1">
      <c r="A23851" s="232" t="s">
        <v>51977</v>
      </c>
      <c r="B23851" s="233" t="s">
        <v>63417</v>
      </c>
      <c r="C23851" s="232" t="s">
        <v>5</v>
      </c>
      <c r="D23851" s="232">
        <v>2297.4299999999998</v>
      </c>
      <c r="E23851" s="232" t="s">
        <v>49441</v>
      </c>
    </row>
    <row r="23852" spans="1:5" hidden="1">
      <c r="A23852" s="232" t="s">
        <v>51978</v>
      </c>
      <c r="B23852" s="233" t="s">
        <v>63418</v>
      </c>
      <c r="C23852" s="232" t="s">
        <v>5</v>
      </c>
      <c r="D23852" s="232">
        <v>6853.9</v>
      </c>
      <c r="E23852" s="232" t="s">
        <v>49441</v>
      </c>
    </row>
    <row r="23853" spans="1:5" hidden="1">
      <c r="A23853" s="232" t="s">
        <v>51979</v>
      </c>
      <c r="B23853" s="233" t="s">
        <v>63419</v>
      </c>
      <c r="C23853" s="232" t="s">
        <v>5</v>
      </c>
      <c r="D23853" s="232">
        <v>7008.59</v>
      </c>
      <c r="E23853" s="232" t="s">
        <v>49441</v>
      </c>
    </row>
    <row r="23854" spans="1:5" hidden="1">
      <c r="A23854" s="232" t="s">
        <v>51980</v>
      </c>
      <c r="B23854" s="233" t="s">
        <v>51981</v>
      </c>
      <c r="C23854" s="232" t="s">
        <v>1439</v>
      </c>
      <c r="D23854" s="232">
        <v>252.8</v>
      </c>
      <c r="E23854" s="232" t="s">
        <v>49441</v>
      </c>
    </row>
    <row r="23855" spans="1:5" hidden="1">
      <c r="A23855" s="232" t="s">
        <v>51982</v>
      </c>
      <c r="B23855" s="233" t="s">
        <v>51983</v>
      </c>
      <c r="C23855" s="232" t="s">
        <v>1439</v>
      </c>
      <c r="D23855" s="232">
        <v>569</v>
      </c>
      <c r="E23855" s="232" t="s">
        <v>49441</v>
      </c>
    </row>
    <row r="23856" spans="1:5" hidden="1">
      <c r="A23856" s="232" t="s">
        <v>51984</v>
      </c>
      <c r="B23856" s="233" t="s">
        <v>51985</v>
      </c>
      <c r="C23856" s="232" t="s">
        <v>1439</v>
      </c>
      <c r="D23856" s="232">
        <v>2016.5</v>
      </c>
      <c r="E23856" s="232" t="s">
        <v>49441</v>
      </c>
    </row>
    <row r="23857" spans="1:5" hidden="1">
      <c r="A23857" s="232" t="s">
        <v>51986</v>
      </c>
      <c r="B23857" s="233" t="s">
        <v>51987</v>
      </c>
      <c r="C23857" s="232" t="s">
        <v>1439</v>
      </c>
      <c r="D23857" s="232">
        <v>3542.5</v>
      </c>
      <c r="E23857" s="232" t="s">
        <v>49441</v>
      </c>
    </row>
    <row r="23858" spans="1:5" hidden="1">
      <c r="A23858" s="232" t="s">
        <v>51988</v>
      </c>
      <c r="B23858" s="233" t="s">
        <v>63420</v>
      </c>
      <c r="C23858" s="232" t="s">
        <v>5</v>
      </c>
      <c r="D23858" s="232">
        <v>10.29</v>
      </c>
      <c r="E23858" s="232" t="s">
        <v>49441</v>
      </c>
    </row>
    <row r="23859" spans="1:5" hidden="1">
      <c r="A23859" s="232" t="s">
        <v>51989</v>
      </c>
      <c r="B23859" s="233" t="s">
        <v>63421</v>
      </c>
      <c r="C23859" s="232" t="s">
        <v>5</v>
      </c>
      <c r="D23859" s="232">
        <v>431.68</v>
      </c>
      <c r="E23859" s="232" t="s">
        <v>49441</v>
      </c>
    </row>
    <row r="23860" spans="1:5" hidden="1">
      <c r="A23860" s="232" t="s">
        <v>61171</v>
      </c>
      <c r="B23860" s="233" t="s">
        <v>61172</v>
      </c>
      <c r="C23860" s="232" t="s">
        <v>5</v>
      </c>
      <c r="D23860" s="232">
        <v>12.52</v>
      </c>
      <c r="E23860" s="232" t="s">
        <v>49441</v>
      </c>
    </row>
    <row r="23861" spans="1:5" hidden="1">
      <c r="A23861" s="232" t="s">
        <v>51990</v>
      </c>
      <c r="B23861" s="233" t="s">
        <v>63422</v>
      </c>
      <c r="C23861" s="232" t="s">
        <v>3</v>
      </c>
      <c r="D23861" s="232">
        <v>1.0557000000000001</v>
      </c>
      <c r="E23861" s="232" t="s">
        <v>49441</v>
      </c>
    </row>
    <row r="23862" spans="1:5" hidden="1">
      <c r="A23862" s="232" t="s">
        <v>51991</v>
      </c>
      <c r="B23862" s="233" t="s">
        <v>63423</v>
      </c>
      <c r="C23862" s="232" t="s">
        <v>5</v>
      </c>
      <c r="D23862" s="232">
        <v>1365</v>
      </c>
      <c r="E23862" s="232" t="s">
        <v>49441</v>
      </c>
    </row>
    <row r="23863" spans="1:5" hidden="1">
      <c r="A23863" s="232" t="s">
        <v>51992</v>
      </c>
      <c r="B23863" s="233" t="s">
        <v>63424</v>
      </c>
      <c r="C23863" s="232" t="s">
        <v>5</v>
      </c>
      <c r="D23863" s="232">
        <v>6.18</v>
      </c>
      <c r="E23863" s="232" t="s">
        <v>49441</v>
      </c>
    </row>
    <row r="23864" spans="1:5" hidden="1">
      <c r="A23864" s="232" t="s">
        <v>51993</v>
      </c>
      <c r="B23864" s="233" t="s">
        <v>63425</v>
      </c>
      <c r="C23864" s="232" t="s">
        <v>5</v>
      </c>
      <c r="D23864" s="232">
        <v>64.73</v>
      </c>
      <c r="E23864" s="232" t="s">
        <v>49441</v>
      </c>
    </row>
    <row r="23865" spans="1:5" hidden="1">
      <c r="A23865" s="232" t="s">
        <v>51994</v>
      </c>
      <c r="B23865" s="233" t="s">
        <v>51995</v>
      </c>
      <c r="C23865" s="232" t="s">
        <v>5</v>
      </c>
      <c r="D23865" s="232">
        <v>7.16</v>
      </c>
      <c r="E23865" s="232" t="s">
        <v>49441</v>
      </c>
    </row>
    <row r="23866" spans="1:5" hidden="1">
      <c r="A23866" s="232" t="s">
        <v>51996</v>
      </c>
      <c r="B23866" s="233" t="s">
        <v>63054</v>
      </c>
      <c r="C23866" s="232" t="s">
        <v>5</v>
      </c>
      <c r="D23866" s="232">
        <v>39.99</v>
      </c>
      <c r="E23866" s="232" t="s">
        <v>49441</v>
      </c>
    </row>
    <row r="23867" spans="1:5" hidden="1">
      <c r="A23867" s="232" t="s">
        <v>51997</v>
      </c>
      <c r="B23867" s="233" t="s">
        <v>63426</v>
      </c>
      <c r="C23867" s="232" t="s">
        <v>5</v>
      </c>
      <c r="D23867" s="232">
        <v>10.87</v>
      </c>
      <c r="E23867" s="232" t="s">
        <v>49441</v>
      </c>
    </row>
    <row r="23868" spans="1:5" hidden="1">
      <c r="A23868" s="232" t="s">
        <v>51998</v>
      </c>
      <c r="B23868" s="233" t="s">
        <v>63427</v>
      </c>
      <c r="C23868" s="232" t="s">
        <v>5</v>
      </c>
      <c r="D23868" s="232">
        <v>12.68</v>
      </c>
      <c r="E23868" s="232" t="s">
        <v>49441</v>
      </c>
    </row>
    <row r="23869" spans="1:5" hidden="1">
      <c r="A23869" s="232" t="s">
        <v>51999</v>
      </c>
      <c r="B23869" s="233" t="s">
        <v>63428</v>
      </c>
      <c r="C23869" s="232" t="s">
        <v>5</v>
      </c>
      <c r="D23869" s="232">
        <v>96.9</v>
      </c>
      <c r="E23869" s="232" t="s">
        <v>49441</v>
      </c>
    </row>
    <row r="23870" spans="1:5" hidden="1">
      <c r="A23870" s="232" t="s">
        <v>52000</v>
      </c>
      <c r="B23870" s="233" t="s">
        <v>52001</v>
      </c>
      <c r="C23870" s="232" t="s">
        <v>5</v>
      </c>
      <c r="D23870" s="232">
        <v>24.62</v>
      </c>
      <c r="E23870" s="232" t="s">
        <v>49441</v>
      </c>
    </row>
    <row r="23871" spans="1:5" hidden="1">
      <c r="A23871" s="232" t="s">
        <v>52002</v>
      </c>
      <c r="B23871" s="233" t="s">
        <v>52003</v>
      </c>
      <c r="C23871" s="232" t="s">
        <v>5</v>
      </c>
      <c r="D23871" s="232">
        <v>48.3</v>
      </c>
      <c r="E23871" s="232" t="s">
        <v>49441</v>
      </c>
    </row>
    <row r="23872" spans="1:5" hidden="1">
      <c r="A23872" s="232" t="s">
        <v>52004</v>
      </c>
      <c r="B23872" s="233" t="s">
        <v>52005</v>
      </c>
      <c r="C23872" s="232" t="s">
        <v>5</v>
      </c>
      <c r="D23872" s="232">
        <v>40.07</v>
      </c>
      <c r="E23872" s="232" t="s">
        <v>49441</v>
      </c>
    </row>
    <row r="23873" spans="1:5" hidden="1">
      <c r="A23873" s="232" t="s">
        <v>52006</v>
      </c>
      <c r="B23873" s="233" t="s">
        <v>63429</v>
      </c>
      <c r="C23873" s="232" t="s">
        <v>5</v>
      </c>
      <c r="D23873" s="232">
        <v>86.11</v>
      </c>
      <c r="E23873" s="232" t="s">
        <v>49441</v>
      </c>
    </row>
    <row r="23874" spans="1:5" hidden="1">
      <c r="A23874" s="232" t="s">
        <v>52007</v>
      </c>
      <c r="B23874" s="233" t="s">
        <v>52008</v>
      </c>
      <c r="C23874" s="232" t="s">
        <v>5</v>
      </c>
      <c r="D23874" s="232">
        <v>7.36</v>
      </c>
      <c r="E23874" s="232" t="s">
        <v>49441</v>
      </c>
    </row>
    <row r="23875" spans="1:5" hidden="1">
      <c r="A23875" s="232" t="s">
        <v>52009</v>
      </c>
      <c r="B23875" s="233" t="s">
        <v>63430</v>
      </c>
      <c r="C23875" s="232" t="s">
        <v>5</v>
      </c>
      <c r="D23875" s="232">
        <v>8.19</v>
      </c>
      <c r="E23875" s="232" t="s">
        <v>49441</v>
      </c>
    </row>
    <row r="23876" spans="1:5" hidden="1">
      <c r="A23876" s="232" t="s">
        <v>52010</v>
      </c>
      <c r="B23876" s="233" t="s">
        <v>63431</v>
      </c>
      <c r="C23876" s="232" t="s">
        <v>4</v>
      </c>
      <c r="D23876" s="232">
        <v>21.39</v>
      </c>
      <c r="E23876" s="232" t="s">
        <v>49441</v>
      </c>
    </row>
    <row r="23877" spans="1:5" hidden="1">
      <c r="A23877" s="232" t="s">
        <v>52011</v>
      </c>
      <c r="B23877" s="233" t="s">
        <v>63431</v>
      </c>
      <c r="C23877" s="232" t="s">
        <v>4</v>
      </c>
      <c r="D23877" s="232">
        <v>71.53</v>
      </c>
      <c r="E23877" s="232" t="s">
        <v>49441</v>
      </c>
    </row>
    <row r="23878" spans="1:5" hidden="1">
      <c r="A23878" s="232" t="s">
        <v>52012</v>
      </c>
      <c r="B23878" s="233" t="s">
        <v>52013</v>
      </c>
      <c r="C23878" s="232" t="s">
        <v>5</v>
      </c>
      <c r="D23878" s="232">
        <v>23.1</v>
      </c>
      <c r="E23878" s="232" t="s">
        <v>49441</v>
      </c>
    </row>
    <row r="23879" spans="1:5" hidden="1">
      <c r="A23879" s="232" t="s">
        <v>52014</v>
      </c>
      <c r="B23879" s="233" t="s">
        <v>52015</v>
      </c>
      <c r="C23879" s="232" t="s">
        <v>5</v>
      </c>
      <c r="D23879" s="232">
        <v>92.17</v>
      </c>
      <c r="E23879" s="232" t="s">
        <v>49441</v>
      </c>
    </row>
    <row r="23880" spans="1:5" hidden="1">
      <c r="A23880" s="232" t="s">
        <v>52016</v>
      </c>
      <c r="B23880" s="233" t="s">
        <v>63432</v>
      </c>
      <c r="C23880" s="232" t="s">
        <v>4</v>
      </c>
      <c r="D23880" s="232">
        <v>54.893599999999999</v>
      </c>
      <c r="E23880" s="232" t="s">
        <v>49441</v>
      </c>
    </row>
    <row r="23881" spans="1:5" hidden="1">
      <c r="A23881" s="232" t="s">
        <v>52017</v>
      </c>
      <c r="B23881" s="233" t="s">
        <v>63432</v>
      </c>
      <c r="C23881" s="232" t="s">
        <v>4</v>
      </c>
      <c r="D23881" s="232">
        <v>233.3441</v>
      </c>
      <c r="E23881" s="232" t="s">
        <v>49441</v>
      </c>
    </row>
    <row r="23882" spans="1:5" hidden="1">
      <c r="A23882" s="232" t="s">
        <v>52018</v>
      </c>
      <c r="B23882" s="233" t="s">
        <v>52019</v>
      </c>
      <c r="C23882" s="232" t="s">
        <v>4</v>
      </c>
      <c r="D23882" s="232">
        <v>58</v>
      </c>
      <c r="E23882" s="232" t="s">
        <v>49441</v>
      </c>
    </row>
    <row r="23883" spans="1:5" hidden="1">
      <c r="A23883" s="232" t="s">
        <v>52020</v>
      </c>
      <c r="B23883" s="233" t="s">
        <v>52021</v>
      </c>
      <c r="C23883" s="232" t="s">
        <v>4</v>
      </c>
      <c r="D23883" s="232">
        <v>103</v>
      </c>
      <c r="E23883" s="232" t="s">
        <v>49441</v>
      </c>
    </row>
    <row r="23884" spans="1:5" hidden="1">
      <c r="A23884" s="232" t="s">
        <v>52022</v>
      </c>
      <c r="B23884" s="233" t="s">
        <v>63433</v>
      </c>
      <c r="C23884" s="232" t="s">
        <v>5</v>
      </c>
      <c r="D23884" s="232">
        <v>4.59</v>
      </c>
      <c r="E23884" s="232" t="s">
        <v>49441</v>
      </c>
    </row>
    <row r="23885" spans="1:5" hidden="1">
      <c r="A23885" s="232" t="s">
        <v>52023</v>
      </c>
      <c r="B23885" s="233" t="s">
        <v>63434</v>
      </c>
      <c r="C23885" s="232" t="s">
        <v>5</v>
      </c>
      <c r="D23885" s="232">
        <v>5.0199999999999996</v>
      </c>
      <c r="E23885" s="232" t="s">
        <v>49441</v>
      </c>
    </row>
    <row r="23886" spans="1:5" hidden="1">
      <c r="A23886" s="232" t="s">
        <v>52024</v>
      </c>
      <c r="B23886" s="233" t="s">
        <v>52025</v>
      </c>
      <c r="C23886" s="232" t="s">
        <v>5</v>
      </c>
      <c r="D23886" s="232">
        <v>10.92</v>
      </c>
      <c r="E23886" s="232" t="s">
        <v>49441</v>
      </c>
    </row>
    <row r="23887" spans="1:5" hidden="1">
      <c r="A23887" s="232" t="s">
        <v>52026</v>
      </c>
      <c r="B23887" s="233" t="s">
        <v>52027</v>
      </c>
      <c r="C23887" s="232" t="s">
        <v>5</v>
      </c>
      <c r="D23887" s="232">
        <v>23.98</v>
      </c>
      <c r="E23887" s="232" t="s">
        <v>49441</v>
      </c>
    </row>
    <row r="23888" spans="1:5" hidden="1">
      <c r="A23888" s="232" t="s">
        <v>52028</v>
      </c>
      <c r="B23888" s="233" t="s">
        <v>63435</v>
      </c>
      <c r="C23888" s="232" t="s">
        <v>5</v>
      </c>
      <c r="D23888" s="232">
        <v>4.26</v>
      </c>
      <c r="E23888" s="232" t="s">
        <v>49441</v>
      </c>
    </row>
    <row r="23889" spans="1:5" hidden="1">
      <c r="A23889" s="232" t="s">
        <v>52029</v>
      </c>
      <c r="B23889" s="233" t="s">
        <v>63436</v>
      </c>
      <c r="C23889" s="232" t="s">
        <v>5</v>
      </c>
      <c r="D23889" s="232">
        <v>15.46</v>
      </c>
      <c r="E23889" s="232" t="s">
        <v>49441</v>
      </c>
    </row>
    <row r="23890" spans="1:5" hidden="1">
      <c r="A23890" s="232" t="s">
        <v>52030</v>
      </c>
      <c r="B23890" s="233" t="s">
        <v>63436</v>
      </c>
      <c r="C23890" s="232" t="s">
        <v>5</v>
      </c>
      <c r="D23890" s="232">
        <v>19.420000000000002</v>
      </c>
      <c r="E23890" s="232" t="s">
        <v>49441</v>
      </c>
    </row>
    <row r="23891" spans="1:5" hidden="1">
      <c r="A23891" s="232" t="s">
        <v>52031</v>
      </c>
      <c r="B23891" s="233" t="s">
        <v>63437</v>
      </c>
      <c r="C23891" s="232" t="s">
        <v>5</v>
      </c>
      <c r="D23891" s="232">
        <v>8.6199999999999992</v>
      </c>
      <c r="E23891" s="232" t="s">
        <v>49441</v>
      </c>
    </row>
    <row r="23892" spans="1:5" hidden="1">
      <c r="A23892" s="232" t="s">
        <v>52032</v>
      </c>
      <c r="B23892" s="233" t="s">
        <v>63438</v>
      </c>
      <c r="C23892" s="232" t="s">
        <v>5</v>
      </c>
      <c r="D23892" s="232">
        <v>11.17</v>
      </c>
      <c r="E23892" s="232" t="s">
        <v>49441</v>
      </c>
    </row>
    <row r="23893" spans="1:5" hidden="1">
      <c r="A23893" s="232" t="s">
        <v>52033</v>
      </c>
      <c r="B23893" s="233" t="s">
        <v>52034</v>
      </c>
      <c r="C23893" s="232" t="s">
        <v>5</v>
      </c>
      <c r="D23893" s="232">
        <v>3.97</v>
      </c>
      <c r="E23893" s="232" t="s">
        <v>49441</v>
      </c>
    </row>
    <row r="23894" spans="1:5" hidden="1">
      <c r="A23894" s="232" t="s">
        <v>52035</v>
      </c>
      <c r="B23894" s="233" t="s">
        <v>52036</v>
      </c>
      <c r="C23894" s="232" t="s">
        <v>5</v>
      </c>
      <c r="D23894" s="232">
        <v>25.29</v>
      </c>
      <c r="E23894" s="232" t="s">
        <v>49441</v>
      </c>
    </row>
    <row r="23895" spans="1:5" hidden="1">
      <c r="A23895" s="232" t="s">
        <v>52037</v>
      </c>
      <c r="B23895" s="233" t="s">
        <v>52038</v>
      </c>
      <c r="C23895" s="232" t="s">
        <v>5</v>
      </c>
      <c r="D23895" s="232">
        <v>7.33</v>
      </c>
      <c r="E23895" s="232" t="s">
        <v>49441</v>
      </c>
    </row>
    <row r="23896" spans="1:5" hidden="1">
      <c r="A23896" s="232" t="s">
        <v>52039</v>
      </c>
      <c r="B23896" s="233" t="s">
        <v>63435</v>
      </c>
      <c r="C23896" s="232" t="s">
        <v>5</v>
      </c>
      <c r="D23896" s="232">
        <v>15.85</v>
      </c>
      <c r="E23896" s="232" t="s">
        <v>49441</v>
      </c>
    </row>
    <row r="23897" spans="1:5" hidden="1">
      <c r="A23897" s="232" t="s">
        <v>52040</v>
      </c>
      <c r="B23897" s="233" t="s">
        <v>52041</v>
      </c>
      <c r="C23897" s="232" t="s">
        <v>5</v>
      </c>
      <c r="D23897" s="232">
        <v>1.35</v>
      </c>
      <c r="E23897" s="232" t="s">
        <v>49441</v>
      </c>
    </row>
    <row r="23898" spans="1:5" hidden="1">
      <c r="A23898" s="232" t="s">
        <v>52042</v>
      </c>
      <c r="B23898" s="233" t="s">
        <v>63435</v>
      </c>
      <c r="C23898" s="232" t="s">
        <v>5</v>
      </c>
      <c r="D23898" s="232">
        <v>42.23</v>
      </c>
      <c r="E23898" s="232" t="s">
        <v>49441</v>
      </c>
    </row>
    <row r="23899" spans="1:5" hidden="1">
      <c r="A23899" s="232" t="s">
        <v>52043</v>
      </c>
      <c r="B23899" s="233" t="s">
        <v>63435</v>
      </c>
      <c r="C23899" s="232" t="s">
        <v>5</v>
      </c>
      <c r="D23899" s="232">
        <v>89.4</v>
      </c>
      <c r="E23899" s="232" t="s">
        <v>49441</v>
      </c>
    </row>
    <row r="23900" spans="1:5" hidden="1">
      <c r="A23900" s="232" t="s">
        <v>52044</v>
      </c>
      <c r="B23900" s="233" t="s">
        <v>52045</v>
      </c>
      <c r="C23900" s="232" t="s">
        <v>5</v>
      </c>
      <c r="D23900" s="232">
        <v>10.29</v>
      </c>
      <c r="E23900" s="232" t="s">
        <v>49441</v>
      </c>
    </row>
    <row r="23901" spans="1:5" hidden="1">
      <c r="A23901" s="232" t="s">
        <v>52046</v>
      </c>
      <c r="B23901" s="233" t="s">
        <v>52047</v>
      </c>
      <c r="C23901" s="232" t="s">
        <v>5</v>
      </c>
      <c r="D23901" s="232">
        <v>10.72</v>
      </c>
      <c r="E23901" s="232" t="s">
        <v>49441</v>
      </c>
    </row>
    <row r="23902" spans="1:5" hidden="1">
      <c r="A23902" s="232" t="s">
        <v>52048</v>
      </c>
      <c r="B23902" s="233" t="s">
        <v>63439</v>
      </c>
      <c r="C23902" s="232" t="s">
        <v>5</v>
      </c>
      <c r="D23902" s="232">
        <v>1.91</v>
      </c>
      <c r="E23902" s="232" t="s">
        <v>49441</v>
      </c>
    </row>
    <row r="23903" spans="1:5" hidden="1">
      <c r="A23903" s="232" t="s">
        <v>52049</v>
      </c>
      <c r="B23903" s="233" t="s">
        <v>52050</v>
      </c>
      <c r="C23903" s="232" t="s">
        <v>5</v>
      </c>
      <c r="D23903" s="232">
        <v>81.99</v>
      </c>
      <c r="E23903" s="232" t="s">
        <v>49441</v>
      </c>
    </row>
    <row r="23904" spans="1:5" hidden="1">
      <c r="A23904" s="232" t="s">
        <v>52051</v>
      </c>
      <c r="B23904" s="233" t="s">
        <v>52052</v>
      </c>
      <c r="C23904" s="232" t="s">
        <v>5</v>
      </c>
      <c r="D23904" s="232">
        <v>87.48</v>
      </c>
      <c r="E23904" s="232" t="s">
        <v>49441</v>
      </c>
    </row>
    <row r="23905" spans="1:5" hidden="1">
      <c r="A23905" s="232" t="s">
        <v>52053</v>
      </c>
      <c r="B23905" s="233" t="s">
        <v>63440</v>
      </c>
      <c r="C23905" s="232" t="s">
        <v>5</v>
      </c>
      <c r="D23905" s="232">
        <v>14.9284</v>
      </c>
      <c r="E23905" s="232" t="s">
        <v>49441</v>
      </c>
    </row>
    <row r="23906" spans="1:5" hidden="1">
      <c r="A23906" s="232" t="s">
        <v>52054</v>
      </c>
      <c r="B23906" s="233" t="s">
        <v>63440</v>
      </c>
      <c r="C23906" s="232" t="s">
        <v>5</v>
      </c>
      <c r="D23906" s="232">
        <v>16.421299999999999</v>
      </c>
      <c r="E23906" s="232" t="s">
        <v>49441</v>
      </c>
    </row>
    <row r="23907" spans="1:5" hidden="1">
      <c r="A23907" s="232" t="s">
        <v>52055</v>
      </c>
      <c r="B23907" s="233" t="s">
        <v>52056</v>
      </c>
      <c r="C23907" s="232" t="s">
        <v>5</v>
      </c>
      <c r="D23907" s="232">
        <v>10.5</v>
      </c>
      <c r="E23907" s="232" t="s">
        <v>49441</v>
      </c>
    </row>
    <row r="23908" spans="1:5" hidden="1">
      <c r="A23908" s="232" t="s">
        <v>52057</v>
      </c>
      <c r="B23908" s="233" t="s">
        <v>52058</v>
      </c>
      <c r="C23908" s="232" t="s">
        <v>5</v>
      </c>
      <c r="D23908" s="232">
        <v>2.99</v>
      </c>
      <c r="E23908" s="232" t="s">
        <v>49441</v>
      </c>
    </row>
    <row r="23909" spans="1:5" hidden="1">
      <c r="A23909" s="232" t="s">
        <v>52059</v>
      </c>
      <c r="B23909" s="233" t="s">
        <v>52060</v>
      </c>
      <c r="C23909" s="232" t="s">
        <v>5</v>
      </c>
      <c r="D23909" s="232">
        <v>5.26</v>
      </c>
      <c r="E23909" s="232" t="s">
        <v>49441</v>
      </c>
    </row>
    <row r="23910" spans="1:5" hidden="1">
      <c r="A23910" s="232" t="s">
        <v>52061</v>
      </c>
      <c r="B23910" s="233" t="s">
        <v>63441</v>
      </c>
      <c r="C23910" s="232" t="s">
        <v>5</v>
      </c>
      <c r="D23910" s="232">
        <v>185.39</v>
      </c>
      <c r="E23910" s="232" t="s">
        <v>49441</v>
      </c>
    </row>
    <row r="23911" spans="1:5" hidden="1">
      <c r="A23911" s="232" t="s">
        <v>52062</v>
      </c>
      <c r="B23911" s="233" t="s">
        <v>63442</v>
      </c>
      <c r="C23911" s="232" t="s">
        <v>5</v>
      </c>
      <c r="D23911" s="232">
        <v>36.74</v>
      </c>
      <c r="E23911" s="232" t="s">
        <v>49441</v>
      </c>
    </row>
    <row r="23912" spans="1:5" hidden="1">
      <c r="A23912" s="232" t="s">
        <v>52063</v>
      </c>
      <c r="B23912" s="233" t="s">
        <v>63443</v>
      </c>
      <c r="C23912" s="232" t="s">
        <v>5</v>
      </c>
      <c r="D23912" s="232">
        <v>36.74</v>
      </c>
      <c r="E23912" s="232" t="s">
        <v>49441</v>
      </c>
    </row>
    <row r="23913" spans="1:5" hidden="1">
      <c r="A23913" s="232" t="s">
        <v>52064</v>
      </c>
      <c r="B23913" s="233" t="s">
        <v>63442</v>
      </c>
      <c r="C23913" s="232" t="s">
        <v>5</v>
      </c>
      <c r="D23913" s="232">
        <v>36.74</v>
      </c>
      <c r="E23913" s="232" t="s">
        <v>49441</v>
      </c>
    </row>
    <row r="23914" spans="1:5" hidden="1">
      <c r="A23914" s="232" t="s">
        <v>52065</v>
      </c>
      <c r="B23914" s="233" t="s">
        <v>52066</v>
      </c>
      <c r="C23914" s="232" t="s">
        <v>5</v>
      </c>
      <c r="D23914" s="232">
        <v>38.83</v>
      </c>
      <c r="E23914" s="232" t="s">
        <v>49441</v>
      </c>
    </row>
    <row r="23915" spans="1:5" hidden="1">
      <c r="A23915" s="232" t="s">
        <v>52067</v>
      </c>
      <c r="B23915" s="233" t="s">
        <v>52068</v>
      </c>
      <c r="C23915" s="232" t="s">
        <v>5</v>
      </c>
      <c r="D23915" s="232">
        <v>11.85</v>
      </c>
      <c r="E23915" s="232" t="s">
        <v>49441</v>
      </c>
    </row>
    <row r="23916" spans="1:5" hidden="1">
      <c r="A23916" s="232" t="s">
        <v>52069</v>
      </c>
      <c r="B23916" s="233" t="s">
        <v>52070</v>
      </c>
      <c r="C23916" s="232" t="s">
        <v>5</v>
      </c>
      <c r="D23916" s="232">
        <v>15.45</v>
      </c>
      <c r="E23916" s="232" t="s">
        <v>49441</v>
      </c>
    </row>
    <row r="23917" spans="1:5" hidden="1">
      <c r="A23917" s="232" t="s">
        <v>52071</v>
      </c>
      <c r="B23917" s="233" t="s">
        <v>52072</v>
      </c>
      <c r="C23917" s="232" t="s">
        <v>5</v>
      </c>
      <c r="D23917" s="232">
        <v>25.44</v>
      </c>
      <c r="E23917" s="232" t="s">
        <v>49441</v>
      </c>
    </row>
    <row r="23918" spans="1:5" hidden="1">
      <c r="A23918" s="232" t="s">
        <v>52073</v>
      </c>
      <c r="B23918" s="233" t="s">
        <v>52074</v>
      </c>
      <c r="C23918" s="232" t="s">
        <v>5</v>
      </c>
      <c r="D23918" s="232">
        <v>17.149999999999999</v>
      </c>
      <c r="E23918" s="232" t="s">
        <v>49441</v>
      </c>
    </row>
    <row r="23919" spans="1:5" hidden="1">
      <c r="A23919" s="232" t="s">
        <v>52075</v>
      </c>
      <c r="B23919" s="233" t="s">
        <v>52076</v>
      </c>
      <c r="C23919" s="232" t="s">
        <v>5</v>
      </c>
      <c r="D23919" s="232">
        <v>3.4</v>
      </c>
      <c r="E23919" s="232" t="s">
        <v>49441</v>
      </c>
    </row>
    <row r="23920" spans="1:5" hidden="1">
      <c r="A23920" s="232" t="s">
        <v>52077</v>
      </c>
      <c r="B23920" s="233" t="s">
        <v>52078</v>
      </c>
      <c r="C23920" s="232" t="s">
        <v>5</v>
      </c>
      <c r="D23920" s="232">
        <v>22.65</v>
      </c>
      <c r="E23920" s="232" t="s">
        <v>49441</v>
      </c>
    </row>
    <row r="23921" spans="1:5" hidden="1">
      <c r="A23921" s="232" t="s">
        <v>52079</v>
      </c>
      <c r="B23921" s="233" t="s">
        <v>52080</v>
      </c>
      <c r="C23921" s="232" t="s">
        <v>5</v>
      </c>
      <c r="D23921" s="232">
        <v>3.98</v>
      </c>
      <c r="E23921" s="232" t="s">
        <v>49441</v>
      </c>
    </row>
    <row r="23922" spans="1:5" hidden="1">
      <c r="A23922" s="232" t="s">
        <v>52081</v>
      </c>
      <c r="B23922" s="233" t="s">
        <v>52082</v>
      </c>
      <c r="C23922" s="232" t="s">
        <v>5</v>
      </c>
      <c r="D23922" s="232">
        <v>51.85</v>
      </c>
      <c r="E23922" s="232" t="s">
        <v>49441</v>
      </c>
    </row>
    <row r="23923" spans="1:5" hidden="1">
      <c r="A23923" s="232" t="s">
        <v>52083</v>
      </c>
      <c r="B23923" s="233" t="s">
        <v>63444</v>
      </c>
      <c r="C23923" s="232" t="s">
        <v>5</v>
      </c>
      <c r="D23923" s="232">
        <v>45.32</v>
      </c>
      <c r="E23923" s="232" t="s">
        <v>49441</v>
      </c>
    </row>
    <row r="23924" spans="1:5" hidden="1">
      <c r="A23924" s="232" t="s">
        <v>52084</v>
      </c>
      <c r="B23924" s="233" t="s">
        <v>63432</v>
      </c>
      <c r="C23924" s="232" t="s">
        <v>4</v>
      </c>
      <c r="D23924" s="232">
        <v>28.570699999999999</v>
      </c>
      <c r="E23924" s="232" t="s">
        <v>49441</v>
      </c>
    </row>
    <row r="23925" spans="1:5" hidden="1">
      <c r="A23925" s="232" t="s">
        <v>52085</v>
      </c>
      <c r="B23925" s="233" t="s">
        <v>63432</v>
      </c>
      <c r="C23925" s="232" t="s">
        <v>4</v>
      </c>
      <c r="D23925" s="232">
        <v>96.115399999999994</v>
      </c>
      <c r="E23925" s="232" t="s">
        <v>49441</v>
      </c>
    </row>
    <row r="23926" spans="1:5" hidden="1">
      <c r="A23926" s="232" t="s">
        <v>52086</v>
      </c>
      <c r="B23926" s="233" t="s">
        <v>63432</v>
      </c>
      <c r="C23926" s="232" t="s">
        <v>4</v>
      </c>
      <c r="D23926" s="232">
        <v>138.1191</v>
      </c>
      <c r="E23926" s="232" t="s">
        <v>49441</v>
      </c>
    </row>
    <row r="23927" spans="1:5" hidden="1">
      <c r="A23927" s="232" t="s">
        <v>52087</v>
      </c>
      <c r="B23927" s="233" t="s">
        <v>63445</v>
      </c>
      <c r="C23927" s="232" t="s">
        <v>5</v>
      </c>
      <c r="D23927" s="232">
        <v>1497.1</v>
      </c>
      <c r="E23927" s="232" t="s">
        <v>49441</v>
      </c>
    </row>
    <row r="23928" spans="1:5" hidden="1">
      <c r="A23928" s="232" t="s">
        <v>52088</v>
      </c>
      <c r="B23928" s="233" t="s">
        <v>63446</v>
      </c>
      <c r="C23928" s="232" t="s">
        <v>5</v>
      </c>
      <c r="D23928" s="232">
        <v>1723.08</v>
      </c>
      <c r="E23928" s="232" t="s">
        <v>49441</v>
      </c>
    </row>
    <row r="23929" spans="1:5" hidden="1">
      <c r="A23929" s="232" t="s">
        <v>52089</v>
      </c>
      <c r="B23929" s="233" t="s">
        <v>63446</v>
      </c>
      <c r="C23929" s="232" t="s">
        <v>5</v>
      </c>
      <c r="D23929" s="232">
        <v>2811.76</v>
      </c>
      <c r="E23929" s="232" t="s">
        <v>49441</v>
      </c>
    </row>
    <row r="23930" spans="1:5" hidden="1">
      <c r="A23930" s="232" t="s">
        <v>52090</v>
      </c>
      <c r="B23930" s="233" t="s">
        <v>63446</v>
      </c>
      <c r="C23930" s="232" t="s">
        <v>5</v>
      </c>
      <c r="D23930" s="232">
        <v>3405.03</v>
      </c>
      <c r="E23930" s="232" t="s">
        <v>49441</v>
      </c>
    </row>
    <row r="23931" spans="1:5" hidden="1">
      <c r="A23931" s="232" t="s">
        <v>52091</v>
      </c>
      <c r="B23931" s="233" t="s">
        <v>63446</v>
      </c>
      <c r="C23931" s="232" t="s">
        <v>5</v>
      </c>
      <c r="D23931" s="232">
        <v>5866.14</v>
      </c>
      <c r="E23931" s="232" t="s">
        <v>49441</v>
      </c>
    </row>
    <row r="23932" spans="1:5" hidden="1">
      <c r="A23932" s="232" t="s">
        <v>52092</v>
      </c>
      <c r="B23932" s="233" t="s">
        <v>63431</v>
      </c>
      <c r="C23932" s="232" t="s">
        <v>4</v>
      </c>
      <c r="D23932" s="232">
        <v>43.35</v>
      </c>
      <c r="E23932" s="232" t="s">
        <v>49441</v>
      </c>
    </row>
    <row r="23933" spans="1:5" hidden="1">
      <c r="A23933" s="232" t="s">
        <v>52093</v>
      </c>
      <c r="B23933" s="233" t="s">
        <v>52094</v>
      </c>
      <c r="C23933" s="232" t="s">
        <v>5</v>
      </c>
      <c r="D23933" s="232">
        <v>69</v>
      </c>
      <c r="E23933" s="232" t="s">
        <v>49441</v>
      </c>
    </row>
    <row r="23934" spans="1:5" hidden="1">
      <c r="A23934" s="232" t="s">
        <v>52095</v>
      </c>
      <c r="B23934" s="233" t="s">
        <v>52096</v>
      </c>
      <c r="C23934" s="232" t="s">
        <v>5</v>
      </c>
      <c r="D23934" s="232">
        <v>85.25</v>
      </c>
      <c r="E23934" s="232" t="s">
        <v>49441</v>
      </c>
    </row>
    <row r="23935" spans="1:5" hidden="1">
      <c r="A23935" s="232" t="s">
        <v>52097</v>
      </c>
      <c r="B23935" s="233" t="s">
        <v>52098</v>
      </c>
      <c r="C23935" s="232" t="s">
        <v>5</v>
      </c>
      <c r="D23935" s="232">
        <v>21.25</v>
      </c>
      <c r="E23935" s="232" t="s">
        <v>49441</v>
      </c>
    </row>
    <row r="23936" spans="1:5" hidden="1">
      <c r="A23936" s="232" t="s">
        <v>52099</v>
      </c>
      <c r="B23936" s="233" t="s">
        <v>52100</v>
      </c>
      <c r="C23936" s="232" t="s">
        <v>5</v>
      </c>
      <c r="D23936" s="232">
        <v>36.67</v>
      </c>
      <c r="E23936" s="232" t="s">
        <v>49441</v>
      </c>
    </row>
    <row r="23937" spans="1:5" hidden="1">
      <c r="A23937" s="232" t="s">
        <v>52101</v>
      </c>
      <c r="B23937" s="233" t="s">
        <v>52102</v>
      </c>
      <c r="C23937" s="232" t="s">
        <v>5</v>
      </c>
      <c r="D23937" s="232">
        <v>7.22</v>
      </c>
      <c r="E23937" s="232" t="s">
        <v>49441</v>
      </c>
    </row>
    <row r="23938" spans="1:5" hidden="1">
      <c r="A23938" s="232" t="s">
        <v>52103</v>
      </c>
      <c r="B23938" s="233" t="s">
        <v>63447</v>
      </c>
      <c r="C23938" s="232" t="s">
        <v>5</v>
      </c>
      <c r="D23938" s="232">
        <v>20.04</v>
      </c>
      <c r="E23938" s="232" t="s">
        <v>49441</v>
      </c>
    </row>
    <row r="23939" spans="1:5" hidden="1">
      <c r="A23939" s="232" t="s">
        <v>52104</v>
      </c>
      <c r="B23939" s="233" t="s">
        <v>52105</v>
      </c>
      <c r="C23939" s="232" t="s">
        <v>5</v>
      </c>
      <c r="D23939" s="232">
        <v>25</v>
      </c>
      <c r="E23939" s="232" t="s">
        <v>49441</v>
      </c>
    </row>
    <row r="23940" spans="1:5" hidden="1">
      <c r="A23940" s="232" t="s">
        <v>52106</v>
      </c>
      <c r="B23940" s="233" t="s">
        <v>52107</v>
      </c>
      <c r="C23940" s="232" t="s">
        <v>5</v>
      </c>
      <c r="D23940" s="232">
        <v>932.15</v>
      </c>
      <c r="E23940" s="232" t="s">
        <v>49441</v>
      </c>
    </row>
    <row r="23941" spans="1:5" hidden="1">
      <c r="A23941" s="232" t="s">
        <v>52108</v>
      </c>
      <c r="B23941" s="233" t="s">
        <v>52109</v>
      </c>
      <c r="C23941" s="232" t="s">
        <v>5</v>
      </c>
      <c r="D23941" s="232">
        <v>1139.2944</v>
      </c>
      <c r="E23941" s="232" t="s">
        <v>49441</v>
      </c>
    </row>
    <row r="23942" spans="1:5" hidden="1">
      <c r="A23942" s="232" t="s">
        <v>52110</v>
      </c>
      <c r="B23942" s="233" t="s">
        <v>63448</v>
      </c>
      <c r="C23942" s="232" t="s">
        <v>5</v>
      </c>
      <c r="D23942" s="232">
        <v>32.97</v>
      </c>
      <c r="E23942" s="232" t="s">
        <v>49441</v>
      </c>
    </row>
    <row r="23943" spans="1:5" hidden="1">
      <c r="A23943" s="232" t="s">
        <v>52111</v>
      </c>
      <c r="B23943" s="233" t="s">
        <v>63449</v>
      </c>
      <c r="C23943" s="232" t="s">
        <v>5</v>
      </c>
      <c r="D23943" s="232">
        <v>17.36</v>
      </c>
      <c r="E23943" s="232" t="s">
        <v>49441</v>
      </c>
    </row>
    <row r="23944" spans="1:5" hidden="1">
      <c r="A23944" s="232" t="s">
        <v>52112</v>
      </c>
      <c r="B23944" s="233" t="s">
        <v>63450</v>
      </c>
      <c r="C23944" s="232" t="s">
        <v>5</v>
      </c>
      <c r="D23944" s="232">
        <v>19.600000000000001</v>
      </c>
      <c r="E23944" s="232" t="s">
        <v>49441</v>
      </c>
    </row>
    <row r="23945" spans="1:5" hidden="1">
      <c r="A23945" s="232" t="s">
        <v>52113</v>
      </c>
      <c r="B23945" s="233" t="s">
        <v>63451</v>
      </c>
      <c r="C23945" s="232" t="s">
        <v>5</v>
      </c>
      <c r="D23945" s="232">
        <v>20.079999999999998</v>
      </c>
      <c r="E23945" s="232" t="s">
        <v>49441</v>
      </c>
    </row>
    <row r="23946" spans="1:5" hidden="1">
      <c r="A23946" s="232" t="s">
        <v>52114</v>
      </c>
      <c r="B23946" s="233" t="s">
        <v>63452</v>
      </c>
      <c r="C23946" s="232" t="s">
        <v>5</v>
      </c>
      <c r="D23946" s="232">
        <v>21.38</v>
      </c>
      <c r="E23946" s="232" t="s">
        <v>49441</v>
      </c>
    </row>
    <row r="23947" spans="1:5" hidden="1">
      <c r="A23947" s="232" t="s">
        <v>52115</v>
      </c>
      <c r="B23947" s="233" t="s">
        <v>63453</v>
      </c>
      <c r="C23947" s="232" t="s">
        <v>5</v>
      </c>
      <c r="D23947" s="232">
        <v>14.37</v>
      </c>
      <c r="E23947" s="232" t="s">
        <v>49441</v>
      </c>
    </row>
    <row r="23948" spans="1:5" hidden="1">
      <c r="A23948" s="232" t="s">
        <v>52116</v>
      </c>
      <c r="B23948" s="233" t="s">
        <v>63454</v>
      </c>
      <c r="C23948" s="232" t="s">
        <v>5</v>
      </c>
      <c r="D23948" s="232">
        <v>24.2</v>
      </c>
      <c r="E23948" s="232" t="s">
        <v>49441</v>
      </c>
    </row>
    <row r="23949" spans="1:5" hidden="1">
      <c r="A23949" s="232" t="s">
        <v>52117</v>
      </c>
      <c r="B23949" s="233" t="s">
        <v>63455</v>
      </c>
      <c r="C23949" s="232" t="s">
        <v>4</v>
      </c>
      <c r="D23949" s="232">
        <v>260</v>
      </c>
      <c r="E23949" s="232" t="s">
        <v>49441</v>
      </c>
    </row>
    <row r="23950" spans="1:5" hidden="1">
      <c r="A23950" s="232" t="s">
        <v>52118</v>
      </c>
      <c r="B23950" s="233" t="s">
        <v>63455</v>
      </c>
      <c r="C23950" s="232" t="s">
        <v>4</v>
      </c>
      <c r="D23950" s="232">
        <v>285</v>
      </c>
      <c r="E23950" s="232" t="s">
        <v>49441</v>
      </c>
    </row>
    <row r="23951" spans="1:5" hidden="1">
      <c r="A23951" s="232" t="s">
        <v>52119</v>
      </c>
      <c r="B23951" s="233" t="s">
        <v>63455</v>
      </c>
      <c r="C23951" s="232" t="s">
        <v>4</v>
      </c>
      <c r="D23951" s="232">
        <v>145</v>
      </c>
      <c r="E23951" s="232" t="s">
        <v>49441</v>
      </c>
    </row>
    <row r="23952" spans="1:5" hidden="1">
      <c r="A23952" s="232" t="s">
        <v>52120</v>
      </c>
      <c r="B23952" s="233" t="s">
        <v>63455</v>
      </c>
      <c r="C23952" s="232" t="s">
        <v>4</v>
      </c>
      <c r="D23952" s="232">
        <v>285</v>
      </c>
      <c r="E23952" s="232" t="s">
        <v>49441</v>
      </c>
    </row>
    <row r="23953" spans="1:5" hidden="1">
      <c r="A23953" s="232" t="s">
        <v>52121</v>
      </c>
      <c r="B23953" s="233" t="s">
        <v>63455</v>
      </c>
      <c r="C23953" s="232" t="s">
        <v>4</v>
      </c>
      <c r="D23953" s="232">
        <v>320</v>
      </c>
      <c r="E23953" s="232" t="s">
        <v>49441</v>
      </c>
    </row>
    <row r="23954" spans="1:5" hidden="1">
      <c r="A23954" s="232" t="s">
        <v>52122</v>
      </c>
      <c r="B23954" s="233" t="s">
        <v>63456</v>
      </c>
      <c r="C23954" s="232" t="s">
        <v>18</v>
      </c>
      <c r="D23954" s="232">
        <v>2317.5</v>
      </c>
      <c r="E23954" s="232" t="s">
        <v>49441</v>
      </c>
    </row>
    <row r="23955" spans="1:5" hidden="1">
      <c r="A23955" s="232" t="s">
        <v>52123</v>
      </c>
      <c r="B23955" s="233" t="s">
        <v>63457</v>
      </c>
      <c r="C23955" s="232" t="s">
        <v>18</v>
      </c>
      <c r="D23955" s="232">
        <v>5513.8</v>
      </c>
      <c r="E23955" s="232" t="s">
        <v>49441</v>
      </c>
    </row>
    <row r="23956" spans="1:5" hidden="1">
      <c r="A23956" s="232" t="s">
        <v>52124</v>
      </c>
      <c r="B23956" s="233" t="s">
        <v>63458</v>
      </c>
      <c r="C23956" s="232" t="s">
        <v>18</v>
      </c>
      <c r="D23956" s="232">
        <v>522</v>
      </c>
      <c r="E23956" s="232" t="s">
        <v>49441</v>
      </c>
    </row>
    <row r="23957" spans="1:5" hidden="1">
      <c r="A23957" s="232" t="s">
        <v>52125</v>
      </c>
      <c r="B23957" s="233" t="s">
        <v>63459</v>
      </c>
      <c r="C23957" s="232" t="s">
        <v>18</v>
      </c>
      <c r="D23957" s="232">
        <v>570</v>
      </c>
      <c r="E23957" s="232" t="s">
        <v>49441</v>
      </c>
    </row>
    <row r="23958" spans="1:5" hidden="1">
      <c r="A23958" s="232" t="s">
        <v>52126</v>
      </c>
      <c r="B23958" s="233" t="s">
        <v>63202</v>
      </c>
      <c r="C23958" s="232" t="s">
        <v>5</v>
      </c>
      <c r="D23958" s="232">
        <v>71.680000000000007</v>
      </c>
      <c r="E23958" s="232" t="s">
        <v>49441</v>
      </c>
    </row>
    <row r="23959" spans="1:5" hidden="1">
      <c r="A23959" s="232" t="s">
        <v>52127</v>
      </c>
      <c r="B23959" s="233" t="s">
        <v>52128</v>
      </c>
      <c r="C23959" s="232" t="s">
        <v>49532</v>
      </c>
      <c r="D23959" s="232">
        <v>94.24</v>
      </c>
      <c r="E23959" s="232" t="s">
        <v>49441</v>
      </c>
    </row>
    <row r="23960" spans="1:5" hidden="1">
      <c r="A23960" s="232" t="s">
        <v>52129</v>
      </c>
      <c r="B23960" s="233" t="s">
        <v>52130</v>
      </c>
      <c r="C23960" s="232" t="s">
        <v>5</v>
      </c>
      <c r="D23960" s="232">
        <v>14.23</v>
      </c>
      <c r="E23960" s="232" t="s">
        <v>49441</v>
      </c>
    </row>
    <row r="23961" spans="1:5" hidden="1">
      <c r="A23961" s="232" t="s">
        <v>52131</v>
      </c>
      <c r="B23961" s="233" t="s">
        <v>52132</v>
      </c>
      <c r="C23961" s="232" t="s">
        <v>5</v>
      </c>
      <c r="D23961" s="232">
        <v>28.89</v>
      </c>
      <c r="E23961" s="232" t="s">
        <v>49441</v>
      </c>
    </row>
    <row r="23962" spans="1:5" hidden="1">
      <c r="A23962" s="232" t="s">
        <v>52133</v>
      </c>
      <c r="B23962" s="233" t="s">
        <v>52134</v>
      </c>
      <c r="C23962" s="232" t="s">
        <v>5</v>
      </c>
      <c r="D23962" s="232">
        <v>42.23</v>
      </c>
      <c r="E23962" s="232" t="s">
        <v>49441</v>
      </c>
    </row>
    <row r="23963" spans="1:5" hidden="1">
      <c r="A23963" s="232" t="s">
        <v>52135</v>
      </c>
      <c r="B23963" s="233" t="s">
        <v>52136</v>
      </c>
      <c r="C23963" s="232" t="s">
        <v>5</v>
      </c>
      <c r="D23963" s="232">
        <v>2.84</v>
      </c>
      <c r="E23963" s="232" t="s">
        <v>49441</v>
      </c>
    </row>
    <row r="23964" spans="1:5" hidden="1">
      <c r="A23964" s="232" t="s">
        <v>52137</v>
      </c>
      <c r="B23964" s="233" t="s">
        <v>52138</v>
      </c>
      <c r="C23964" s="232" t="s">
        <v>5</v>
      </c>
      <c r="D23964" s="232">
        <v>2.94</v>
      </c>
      <c r="E23964" s="232" t="s">
        <v>49441</v>
      </c>
    </row>
    <row r="23965" spans="1:5" hidden="1">
      <c r="A23965" s="232" t="s">
        <v>52139</v>
      </c>
      <c r="B23965" s="233" t="s">
        <v>52140</v>
      </c>
      <c r="C23965" s="232" t="s">
        <v>5</v>
      </c>
      <c r="D23965" s="232">
        <v>3.19</v>
      </c>
      <c r="E23965" s="232" t="s">
        <v>49441</v>
      </c>
    </row>
    <row r="23966" spans="1:5" hidden="1">
      <c r="A23966" s="232" t="s">
        <v>52141</v>
      </c>
      <c r="B23966" s="233" t="s">
        <v>52142</v>
      </c>
      <c r="C23966" s="232" t="s">
        <v>5</v>
      </c>
      <c r="D23966" s="232">
        <v>3.61</v>
      </c>
      <c r="E23966" s="232" t="s">
        <v>49441</v>
      </c>
    </row>
    <row r="23967" spans="1:5" hidden="1">
      <c r="A23967" s="232" t="s">
        <v>52143</v>
      </c>
      <c r="B23967" s="233" t="s">
        <v>52144</v>
      </c>
      <c r="C23967" s="232" t="s">
        <v>5</v>
      </c>
      <c r="D23967" s="232">
        <v>3.82</v>
      </c>
      <c r="E23967" s="232" t="s">
        <v>49441</v>
      </c>
    </row>
    <row r="23968" spans="1:5" hidden="1">
      <c r="A23968" s="232" t="s">
        <v>52145</v>
      </c>
      <c r="B23968" s="233" t="s">
        <v>52146</v>
      </c>
      <c r="C23968" s="232" t="s">
        <v>5</v>
      </c>
      <c r="D23968" s="232">
        <v>4.41</v>
      </c>
      <c r="E23968" s="232" t="s">
        <v>49441</v>
      </c>
    </row>
    <row r="23969" spans="1:5" hidden="1">
      <c r="A23969" s="232" t="s">
        <v>52147</v>
      </c>
      <c r="B23969" s="233" t="s">
        <v>52148</v>
      </c>
      <c r="C23969" s="232" t="s">
        <v>5</v>
      </c>
      <c r="D23969" s="232">
        <v>4.42</v>
      </c>
      <c r="E23969" s="232" t="s">
        <v>49441</v>
      </c>
    </row>
    <row r="23970" spans="1:5" hidden="1">
      <c r="A23970" s="232" t="s">
        <v>52149</v>
      </c>
      <c r="B23970" s="233" t="s">
        <v>52150</v>
      </c>
      <c r="C23970" s="232" t="s">
        <v>5</v>
      </c>
      <c r="D23970" s="232">
        <v>4.75</v>
      </c>
      <c r="E23970" s="232" t="s">
        <v>49441</v>
      </c>
    </row>
    <row r="23971" spans="1:5" hidden="1">
      <c r="A23971" s="232" t="s">
        <v>52151</v>
      </c>
      <c r="B23971" s="233" t="s">
        <v>52152</v>
      </c>
      <c r="C23971" s="232" t="s">
        <v>5</v>
      </c>
      <c r="D23971" s="232">
        <v>5.85</v>
      </c>
      <c r="E23971" s="232" t="s">
        <v>49441</v>
      </c>
    </row>
    <row r="23972" spans="1:5" hidden="1">
      <c r="A23972" s="232" t="s">
        <v>52153</v>
      </c>
      <c r="B23972" s="233" t="s">
        <v>63460</v>
      </c>
      <c r="C23972" s="232" t="s">
        <v>5</v>
      </c>
      <c r="D23972" s="232">
        <v>2544.1</v>
      </c>
      <c r="E23972" s="232" t="s">
        <v>49441</v>
      </c>
    </row>
    <row r="23973" spans="1:5" hidden="1">
      <c r="A23973" s="232" t="s">
        <v>52154</v>
      </c>
      <c r="B23973" s="233" t="s">
        <v>63461</v>
      </c>
      <c r="C23973" s="232" t="s">
        <v>5</v>
      </c>
      <c r="D23973" s="232">
        <v>958.93</v>
      </c>
      <c r="E23973" s="232" t="s">
        <v>49441</v>
      </c>
    </row>
    <row r="23974" spans="1:5" hidden="1">
      <c r="A23974" s="232" t="s">
        <v>52155</v>
      </c>
      <c r="B23974" s="233" t="s">
        <v>63462</v>
      </c>
      <c r="C23974" s="232" t="s">
        <v>5</v>
      </c>
      <c r="D23974" s="232">
        <v>221.6</v>
      </c>
      <c r="E23974" s="232" t="s">
        <v>49441</v>
      </c>
    </row>
    <row r="23975" spans="1:5" hidden="1">
      <c r="A23975" s="232" t="s">
        <v>52156</v>
      </c>
      <c r="B23975" s="233" t="s">
        <v>63463</v>
      </c>
      <c r="C23975" s="232" t="s">
        <v>5</v>
      </c>
      <c r="D23975" s="232">
        <v>3496.85</v>
      </c>
      <c r="E23975" s="232" t="s">
        <v>49441</v>
      </c>
    </row>
    <row r="23976" spans="1:5" hidden="1">
      <c r="A23976" s="232" t="s">
        <v>52157</v>
      </c>
      <c r="B23976" s="233" t="s">
        <v>52158</v>
      </c>
      <c r="C23976" s="232" t="s">
        <v>5</v>
      </c>
      <c r="D23976" s="232">
        <v>124.57</v>
      </c>
      <c r="E23976" s="232" t="s">
        <v>49441</v>
      </c>
    </row>
    <row r="23977" spans="1:5" hidden="1">
      <c r="A23977" s="232" t="s">
        <v>52159</v>
      </c>
      <c r="B23977" s="233" t="s">
        <v>52160</v>
      </c>
      <c r="C23977" s="232" t="s">
        <v>5</v>
      </c>
      <c r="D23977" s="232">
        <v>2.19</v>
      </c>
      <c r="E23977" s="232" t="s">
        <v>49441</v>
      </c>
    </row>
    <row r="23978" spans="1:5" hidden="1">
      <c r="A23978" s="232" t="s">
        <v>52161</v>
      </c>
      <c r="B23978" s="233" t="s">
        <v>52162</v>
      </c>
      <c r="C23978" s="232" t="s">
        <v>83</v>
      </c>
      <c r="D23978" s="232">
        <v>1.6339999999999999</v>
      </c>
      <c r="E23978" s="232" t="s">
        <v>49441</v>
      </c>
    </row>
    <row r="23979" spans="1:5" hidden="1">
      <c r="A23979" s="232" t="s">
        <v>52163</v>
      </c>
      <c r="B23979" s="233" t="s">
        <v>52164</v>
      </c>
      <c r="C23979" s="232" t="s">
        <v>83</v>
      </c>
      <c r="D23979" s="232">
        <v>37.159999999999997</v>
      </c>
      <c r="E23979" s="232" t="s">
        <v>49441</v>
      </c>
    </row>
    <row r="23980" spans="1:5" hidden="1">
      <c r="A23980" s="232" t="s">
        <v>52165</v>
      </c>
      <c r="B23980" s="233" t="s">
        <v>63464</v>
      </c>
      <c r="C23980" s="232" t="s">
        <v>49532</v>
      </c>
      <c r="D23980" s="232">
        <v>133.54</v>
      </c>
      <c r="E23980" s="232" t="s">
        <v>49441</v>
      </c>
    </row>
    <row r="23981" spans="1:5" hidden="1">
      <c r="A23981" s="232" t="s">
        <v>52166</v>
      </c>
      <c r="B23981" s="233" t="s">
        <v>52167</v>
      </c>
      <c r="C23981" s="232" t="s">
        <v>4</v>
      </c>
      <c r="D23981" s="232">
        <v>2.36</v>
      </c>
      <c r="E23981" s="232" t="s">
        <v>49441</v>
      </c>
    </row>
    <row r="23982" spans="1:5" hidden="1">
      <c r="A23982" s="232" t="s">
        <v>52168</v>
      </c>
      <c r="B23982" s="233" t="s">
        <v>52169</v>
      </c>
      <c r="C23982" s="232" t="s">
        <v>5</v>
      </c>
      <c r="D23982" s="232">
        <v>28.94</v>
      </c>
      <c r="E23982" s="232" t="s">
        <v>49441</v>
      </c>
    </row>
    <row r="23983" spans="1:5" hidden="1">
      <c r="A23983" s="232" t="s">
        <v>52170</v>
      </c>
      <c r="B23983" s="233" t="s">
        <v>52171</v>
      </c>
      <c r="C23983" s="232" t="s">
        <v>5</v>
      </c>
      <c r="D23983" s="232">
        <v>185.57</v>
      </c>
      <c r="E23983" s="232" t="s">
        <v>49441</v>
      </c>
    </row>
    <row r="23984" spans="1:5" hidden="1">
      <c r="A23984" s="232" t="s">
        <v>52172</v>
      </c>
      <c r="B23984" s="233" t="s">
        <v>52173</v>
      </c>
      <c r="C23984" s="232" t="s">
        <v>5</v>
      </c>
      <c r="D23984" s="232">
        <v>19.98</v>
      </c>
      <c r="E23984" s="232" t="s">
        <v>49441</v>
      </c>
    </row>
    <row r="23985" spans="1:5" hidden="1">
      <c r="A23985" s="232" t="s">
        <v>52174</v>
      </c>
      <c r="B23985" s="233" t="s">
        <v>52175</v>
      </c>
      <c r="C23985" s="232" t="s">
        <v>5</v>
      </c>
      <c r="D23985" s="232">
        <v>51.49</v>
      </c>
      <c r="E23985" s="232" t="s">
        <v>49441</v>
      </c>
    </row>
    <row r="23986" spans="1:5" hidden="1">
      <c r="A23986" s="232" t="s">
        <v>52176</v>
      </c>
      <c r="B23986" s="233" t="s">
        <v>63465</v>
      </c>
      <c r="C23986" s="232" t="s">
        <v>5</v>
      </c>
      <c r="D23986" s="232">
        <v>1420.37</v>
      </c>
      <c r="E23986" s="232" t="s">
        <v>49441</v>
      </c>
    </row>
    <row r="23987" spans="1:5" hidden="1">
      <c r="A23987" s="232" t="s">
        <v>52177</v>
      </c>
      <c r="B23987" s="233" t="s">
        <v>63466</v>
      </c>
      <c r="C23987" s="232" t="s">
        <v>5</v>
      </c>
      <c r="D23987" s="232">
        <v>1739.67</v>
      </c>
      <c r="E23987" s="232" t="s">
        <v>49441</v>
      </c>
    </row>
    <row r="23988" spans="1:5" hidden="1">
      <c r="A23988" s="232" t="s">
        <v>52178</v>
      </c>
      <c r="B23988" s="233" t="s">
        <v>63467</v>
      </c>
      <c r="C23988" s="232" t="s">
        <v>5</v>
      </c>
      <c r="D23988" s="232">
        <v>1.64</v>
      </c>
      <c r="E23988" s="232" t="s">
        <v>49441</v>
      </c>
    </row>
    <row r="23989" spans="1:5" hidden="1">
      <c r="A23989" s="232" t="s">
        <v>52179</v>
      </c>
      <c r="B23989" s="233" t="s">
        <v>63467</v>
      </c>
      <c r="C23989" s="232" t="s">
        <v>5</v>
      </c>
      <c r="D23989" s="232">
        <v>1.92</v>
      </c>
      <c r="E23989" s="232" t="s">
        <v>49441</v>
      </c>
    </row>
    <row r="23990" spans="1:5" hidden="1">
      <c r="A23990" s="232" t="s">
        <v>52180</v>
      </c>
      <c r="B23990" s="233" t="s">
        <v>63467</v>
      </c>
      <c r="C23990" s="232" t="s">
        <v>5</v>
      </c>
      <c r="D23990" s="232">
        <v>7.2</v>
      </c>
      <c r="E23990" s="232" t="s">
        <v>49441</v>
      </c>
    </row>
    <row r="23991" spans="1:5" hidden="1">
      <c r="A23991" s="232" t="s">
        <v>52181</v>
      </c>
      <c r="B23991" s="233" t="s">
        <v>52182</v>
      </c>
      <c r="C23991" s="232" t="s">
        <v>4</v>
      </c>
      <c r="D23991" s="232">
        <v>11.5</v>
      </c>
      <c r="E23991" s="232" t="s">
        <v>49441</v>
      </c>
    </row>
    <row r="23992" spans="1:5" hidden="1">
      <c r="A23992" s="232" t="s">
        <v>52183</v>
      </c>
      <c r="B23992" s="233" t="s">
        <v>63468</v>
      </c>
      <c r="C23992" s="232" t="s">
        <v>5</v>
      </c>
      <c r="D23992" s="232">
        <v>136.30000000000001</v>
      </c>
      <c r="E23992" s="232" t="s">
        <v>49441</v>
      </c>
    </row>
    <row r="23993" spans="1:5" hidden="1">
      <c r="A23993" s="232" t="s">
        <v>52184</v>
      </c>
      <c r="B23993" s="233" t="s">
        <v>63469</v>
      </c>
      <c r="C23993" s="232" t="s">
        <v>5</v>
      </c>
      <c r="D23993" s="232">
        <v>18.73</v>
      </c>
      <c r="E23993" s="232" t="s">
        <v>49441</v>
      </c>
    </row>
    <row r="23994" spans="1:5" hidden="1">
      <c r="A23994" s="232" t="s">
        <v>52185</v>
      </c>
      <c r="B23994" s="233" t="s">
        <v>63470</v>
      </c>
      <c r="C23994" s="232" t="s">
        <v>5</v>
      </c>
      <c r="D23994" s="232">
        <v>18.73</v>
      </c>
      <c r="E23994" s="232" t="s">
        <v>49441</v>
      </c>
    </row>
    <row r="23995" spans="1:5" hidden="1">
      <c r="A23995" s="232" t="s">
        <v>52186</v>
      </c>
      <c r="B23995" s="233" t="s">
        <v>52187</v>
      </c>
      <c r="C23995" s="232" t="s">
        <v>5</v>
      </c>
      <c r="D23995" s="232">
        <v>127.26</v>
      </c>
      <c r="E23995" s="232" t="s">
        <v>49441</v>
      </c>
    </row>
    <row r="23996" spans="1:5" hidden="1">
      <c r="A23996" s="232" t="s">
        <v>52188</v>
      </c>
      <c r="B23996" s="233" t="s">
        <v>52189</v>
      </c>
      <c r="C23996" s="232" t="s">
        <v>5</v>
      </c>
      <c r="D23996" s="232">
        <v>19.47</v>
      </c>
      <c r="E23996" s="232" t="s">
        <v>49441</v>
      </c>
    </row>
    <row r="23997" spans="1:5" hidden="1">
      <c r="A23997" s="232" t="s">
        <v>52190</v>
      </c>
      <c r="B23997" s="233" t="s">
        <v>63471</v>
      </c>
      <c r="C23997" s="232" t="s">
        <v>5</v>
      </c>
      <c r="D23997" s="232">
        <v>57.2</v>
      </c>
      <c r="E23997" s="232" t="s">
        <v>49441</v>
      </c>
    </row>
    <row r="23998" spans="1:5" hidden="1">
      <c r="A23998" s="232" t="s">
        <v>52191</v>
      </c>
      <c r="B23998" s="233" t="s">
        <v>63472</v>
      </c>
      <c r="C23998" s="232" t="s">
        <v>5</v>
      </c>
      <c r="D23998" s="232">
        <v>11.74</v>
      </c>
      <c r="E23998" s="232" t="s">
        <v>49441</v>
      </c>
    </row>
    <row r="23999" spans="1:5" hidden="1">
      <c r="A23999" s="232" t="s">
        <v>52192</v>
      </c>
      <c r="B23999" s="233" t="s">
        <v>63473</v>
      </c>
      <c r="C23999" s="232" t="s">
        <v>5</v>
      </c>
      <c r="D23999" s="232">
        <v>1.51</v>
      </c>
      <c r="E23999" s="232" t="s">
        <v>49441</v>
      </c>
    </row>
    <row r="24000" spans="1:5" hidden="1">
      <c r="A24000" s="232" t="s">
        <v>52193</v>
      </c>
      <c r="B24000" s="233" t="s">
        <v>52194</v>
      </c>
      <c r="C24000" s="232" t="s">
        <v>5</v>
      </c>
      <c r="D24000" s="232">
        <v>13.64</v>
      </c>
      <c r="E24000" s="232" t="s">
        <v>49441</v>
      </c>
    </row>
    <row r="24001" spans="1:5" hidden="1">
      <c r="A24001" s="232" t="s">
        <v>52195</v>
      </c>
      <c r="B24001" s="233" t="s">
        <v>52196</v>
      </c>
      <c r="C24001" s="232" t="s">
        <v>5</v>
      </c>
      <c r="D24001" s="232">
        <v>20.6</v>
      </c>
      <c r="E24001" s="232" t="s">
        <v>49441</v>
      </c>
    </row>
    <row r="24002" spans="1:5" hidden="1">
      <c r="A24002" s="232" t="s">
        <v>52197</v>
      </c>
      <c r="B24002" s="233" t="s">
        <v>63474</v>
      </c>
      <c r="C24002" s="232" t="s">
        <v>5</v>
      </c>
      <c r="D24002" s="232">
        <v>144</v>
      </c>
      <c r="E24002" s="232" t="s">
        <v>49441</v>
      </c>
    </row>
    <row r="24003" spans="1:5" hidden="1">
      <c r="A24003" s="232" t="s">
        <v>52198</v>
      </c>
      <c r="B24003" s="233" t="s">
        <v>52199</v>
      </c>
      <c r="C24003" s="232" t="s">
        <v>5</v>
      </c>
      <c r="D24003" s="232">
        <v>28.8</v>
      </c>
      <c r="E24003" s="232" t="s">
        <v>49441</v>
      </c>
    </row>
    <row r="24004" spans="1:5" hidden="1">
      <c r="A24004" s="232" t="s">
        <v>52200</v>
      </c>
      <c r="B24004" s="233" t="s">
        <v>52201</v>
      </c>
      <c r="C24004" s="232" t="s">
        <v>5</v>
      </c>
      <c r="D24004" s="232">
        <v>1.5</v>
      </c>
      <c r="E24004" s="232" t="s">
        <v>49441</v>
      </c>
    </row>
    <row r="24005" spans="1:5" hidden="1">
      <c r="A24005" s="232" t="s">
        <v>52202</v>
      </c>
      <c r="B24005" s="233" t="s">
        <v>52203</v>
      </c>
      <c r="C24005" s="232" t="s">
        <v>5</v>
      </c>
      <c r="D24005" s="232">
        <v>2451.27</v>
      </c>
      <c r="E24005" s="232" t="s">
        <v>49441</v>
      </c>
    </row>
    <row r="24006" spans="1:5" hidden="1">
      <c r="A24006" s="232" t="s">
        <v>52204</v>
      </c>
      <c r="B24006" s="233" t="s">
        <v>63475</v>
      </c>
      <c r="C24006" s="232" t="s">
        <v>5</v>
      </c>
      <c r="D24006" s="232">
        <v>103</v>
      </c>
      <c r="E24006" s="232" t="s">
        <v>49441</v>
      </c>
    </row>
    <row r="24007" spans="1:5" hidden="1">
      <c r="A24007" s="232" t="s">
        <v>52205</v>
      </c>
      <c r="B24007" s="233" t="s">
        <v>63476</v>
      </c>
      <c r="C24007" s="232" t="s">
        <v>5</v>
      </c>
      <c r="D24007" s="232">
        <v>315.08730000000003</v>
      </c>
      <c r="E24007" s="232" t="s">
        <v>49441</v>
      </c>
    </row>
    <row r="24008" spans="1:5" hidden="1">
      <c r="A24008" s="232" t="s">
        <v>52206</v>
      </c>
      <c r="B24008" s="233" t="s">
        <v>63477</v>
      </c>
      <c r="C24008" s="232" t="s">
        <v>5</v>
      </c>
      <c r="D24008" s="232">
        <v>23.63</v>
      </c>
      <c r="E24008" s="232" t="s">
        <v>49441</v>
      </c>
    </row>
    <row r="24009" spans="1:5" hidden="1">
      <c r="A24009" s="232" t="s">
        <v>52207</v>
      </c>
      <c r="B24009" s="233" t="s">
        <v>63477</v>
      </c>
      <c r="C24009" s="232" t="s">
        <v>5</v>
      </c>
      <c r="D24009" s="232">
        <v>34.92</v>
      </c>
      <c r="E24009" s="232" t="s">
        <v>49441</v>
      </c>
    </row>
    <row r="24010" spans="1:5" hidden="1">
      <c r="A24010" s="232" t="s">
        <v>52208</v>
      </c>
      <c r="B24010" s="233" t="s">
        <v>63236</v>
      </c>
      <c r="C24010" s="232" t="s">
        <v>5</v>
      </c>
      <c r="D24010" s="232">
        <v>63.66</v>
      </c>
      <c r="E24010" s="232" t="s">
        <v>49441</v>
      </c>
    </row>
    <row r="24011" spans="1:5" hidden="1">
      <c r="A24011" s="232" t="s">
        <v>52209</v>
      </c>
      <c r="B24011" s="233" t="s">
        <v>63478</v>
      </c>
      <c r="C24011" s="232" t="s">
        <v>5</v>
      </c>
      <c r="D24011" s="232">
        <v>1077.6152</v>
      </c>
      <c r="E24011" s="232" t="s">
        <v>49441</v>
      </c>
    </row>
    <row r="24012" spans="1:5" hidden="1">
      <c r="A24012" s="232" t="s">
        <v>52210</v>
      </c>
      <c r="B24012" s="233" t="s">
        <v>63478</v>
      </c>
      <c r="C24012" s="232" t="s">
        <v>5</v>
      </c>
      <c r="D24012" s="232">
        <v>1052.1926000000001</v>
      </c>
      <c r="E24012" s="232" t="s">
        <v>49441</v>
      </c>
    </row>
    <row r="24013" spans="1:5" hidden="1">
      <c r="A24013" s="232" t="s">
        <v>52211</v>
      </c>
      <c r="B24013" s="233" t="s">
        <v>63478</v>
      </c>
      <c r="C24013" s="232" t="s">
        <v>5</v>
      </c>
      <c r="D24013" s="232">
        <v>968.09</v>
      </c>
      <c r="E24013" s="232" t="s">
        <v>49441</v>
      </c>
    </row>
    <row r="24014" spans="1:5" hidden="1">
      <c r="A24014" s="232" t="s">
        <v>52212</v>
      </c>
      <c r="B24014" s="233" t="s">
        <v>52213</v>
      </c>
      <c r="C24014" s="232" t="s">
        <v>4</v>
      </c>
      <c r="D24014" s="232">
        <v>52.4084</v>
      </c>
      <c r="E24014" s="232" t="s">
        <v>49441</v>
      </c>
    </row>
    <row r="24015" spans="1:5" hidden="1">
      <c r="A24015" s="232" t="s">
        <v>52214</v>
      </c>
      <c r="B24015" s="233" t="s">
        <v>52215</v>
      </c>
      <c r="C24015" s="232" t="s">
        <v>4</v>
      </c>
      <c r="D24015" s="232">
        <v>41.18</v>
      </c>
      <c r="E24015" s="232" t="s">
        <v>49441</v>
      </c>
    </row>
    <row r="24016" spans="1:5" hidden="1">
      <c r="A24016" s="232" t="s">
        <v>52216</v>
      </c>
      <c r="B24016" s="233" t="s">
        <v>63479</v>
      </c>
      <c r="C24016" s="232" t="s">
        <v>5</v>
      </c>
      <c r="D24016" s="232">
        <v>2944.84</v>
      </c>
      <c r="E24016" s="232" t="s">
        <v>49441</v>
      </c>
    </row>
    <row r="24017" spans="1:5" hidden="1">
      <c r="A24017" s="232" t="s">
        <v>52217</v>
      </c>
      <c r="B24017" s="233" t="s">
        <v>52218</v>
      </c>
      <c r="C24017" s="232" t="s">
        <v>5</v>
      </c>
      <c r="D24017" s="232">
        <v>24.98</v>
      </c>
      <c r="E24017" s="232" t="s">
        <v>49441</v>
      </c>
    </row>
    <row r="24018" spans="1:5" hidden="1">
      <c r="A24018" s="232" t="s">
        <v>52219</v>
      </c>
      <c r="B24018" s="233" t="s">
        <v>63480</v>
      </c>
      <c r="C24018" s="232" t="s">
        <v>5</v>
      </c>
      <c r="D24018" s="232">
        <v>9.59</v>
      </c>
      <c r="E24018" s="232" t="s">
        <v>49441</v>
      </c>
    </row>
    <row r="24019" spans="1:5" hidden="1">
      <c r="A24019" s="232" t="s">
        <v>52220</v>
      </c>
      <c r="B24019" s="233" t="s">
        <v>52221</v>
      </c>
      <c r="C24019" s="232" t="s">
        <v>5</v>
      </c>
      <c r="D24019" s="232">
        <v>13.29</v>
      </c>
      <c r="E24019" s="232" t="s">
        <v>49441</v>
      </c>
    </row>
    <row r="24020" spans="1:5" hidden="1">
      <c r="A24020" s="232" t="s">
        <v>52222</v>
      </c>
      <c r="B24020" s="233" t="s">
        <v>63225</v>
      </c>
      <c r="C24020" s="232" t="s">
        <v>5</v>
      </c>
      <c r="D24020" s="232">
        <v>586.66999999999996</v>
      </c>
      <c r="E24020" s="232" t="s">
        <v>49441</v>
      </c>
    </row>
    <row r="24021" spans="1:5" hidden="1">
      <c r="A24021" s="232" t="s">
        <v>52223</v>
      </c>
      <c r="B24021" s="233" t="s">
        <v>63481</v>
      </c>
      <c r="C24021" s="232" t="s">
        <v>5</v>
      </c>
      <c r="D24021" s="232">
        <v>1220.3900000000001</v>
      </c>
      <c r="E24021" s="232" t="s">
        <v>49441</v>
      </c>
    </row>
    <row r="24022" spans="1:5" hidden="1">
      <c r="A24022" s="232" t="s">
        <v>52224</v>
      </c>
      <c r="B24022" s="233" t="s">
        <v>63482</v>
      </c>
      <c r="C24022" s="232" t="s">
        <v>3</v>
      </c>
      <c r="D24022" s="232">
        <v>141.83000000000001</v>
      </c>
      <c r="E24022" s="232" t="s">
        <v>49441</v>
      </c>
    </row>
    <row r="24023" spans="1:5" hidden="1">
      <c r="A24023" s="232" t="s">
        <v>52225</v>
      </c>
      <c r="B24023" s="233" t="s">
        <v>63483</v>
      </c>
      <c r="C24023" s="232" t="s">
        <v>5</v>
      </c>
      <c r="D24023" s="232">
        <v>213.21</v>
      </c>
      <c r="E24023" s="232" t="s">
        <v>49441</v>
      </c>
    </row>
    <row r="24024" spans="1:5" hidden="1">
      <c r="A24024" s="232" t="s">
        <v>52226</v>
      </c>
      <c r="B24024" s="233" t="s">
        <v>63484</v>
      </c>
      <c r="C24024" s="232" t="s">
        <v>5</v>
      </c>
      <c r="D24024" s="232">
        <v>50.89</v>
      </c>
      <c r="E24024" s="232" t="s">
        <v>49441</v>
      </c>
    </row>
    <row r="24025" spans="1:5" hidden="1">
      <c r="A24025" s="232" t="s">
        <v>52227</v>
      </c>
      <c r="B24025" s="233" t="s">
        <v>52228</v>
      </c>
      <c r="C24025" s="232" t="s">
        <v>5</v>
      </c>
      <c r="D24025" s="232">
        <v>38</v>
      </c>
      <c r="E24025" s="232" t="s">
        <v>49441</v>
      </c>
    </row>
    <row r="24026" spans="1:5" hidden="1">
      <c r="A24026" s="232" t="s">
        <v>52229</v>
      </c>
      <c r="B24026" s="233" t="s">
        <v>52230</v>
      </c>
      <c r="C24026" s="232" t="s">
        <v>3</v>
      </c>
      <c r="D24026" s="232">
        <v>12.4336</v>
      </c>
      <c r="E24026" s="232" t="s">
        <v>49441</v>
      </c>
    </row>
    <row r="24027" spans="1:5" hidden="1">
      <c r="A24027" s="232" t="s">
        <v>52231</v>
      </c>
      <c r="B24027" s="233" t="s">
        <v>63485</v>
      </c>
      <c r="C24027" s="232" t="s">
        <v>4</v>
      </c>
      <c r="D24027" s="232">
        <v>1337.78</v>
      </c>
      <c r="E24027" s="232" t="s">
        <v>49441</v>
      </c>
    </row>
    <row r="24028" spans="1:5" hidden="1">
      <c r="A24028" s="232" t="s">
        <v>52232</v>
      </c>
      <c r="B24028" s="233" t="s">
        <v>52233</v>
      </c>
      <c r="C24028" s="232" t="s">
        <v>3</v>
      </c>
      <c r="D24028" s="232">
        <v>566.5</v>
      </c>
      <c r="E24028" s="232" t="s">
        <v>49441</v>
      </c>
    </row>
    <row r="24029" spans="1:5" hidden="1">
      <c r="A24029" s="232" t="s">
        <v>52234</v>
      </c>
      <c r="B24029" s="233" t="s">
        <v>52235</v>
      </c>
      <c r="C24029" s="232" t="s">
        <v>5</v>
      </c>
      <c r="D24029" s="232">
        <v>64.569999999999993</v>
      </c>
      <c r="E24029" s="232" t="s">
        <v>49441</v>
      </c>
    </row>
    <row r="24030" spans="1:5" hidden="1">
      <c r="A24030" s="232" t="s">
        <v>52236</v>
      </c>
      <c r="B24030" s="233" t="s">
        <v>52237</v>
      </c>
      <c r="C24030" s="232" t="s">
        <v>5</v>
      </c>
      <c r="D24030" s="232">
        <v>32.28</v>
      </c>
      <c r="E24030" s="232" t="s">
        <v>49441</v>
      </c>
    </row>
    <row r="24031" spans="1:5" hidden="1">
      <c r="A24031" s="232" t="s">
        <v>52238</v>
      </c>
      <c r="B24031" s="233" t="s">
        <v>52239</v>
      </c>
      <c r="C24031" s="232" t="s">
        <v>5</v>
      </c>
      <c r="D24031" s="232">
        <v>58.83</v>
      </c>
      <c r="E24031" s="232" t="s">
        <v>49441</v>
      </c>
    </row>
    <row r="24032" spans="1:5" hidden="1">
      <c r="A24032" s="232" t="s">
        <v>52240</v>
      </c>
      <c r="B24032" s="233" t="s">
        <v>52241</v>
      </c>
      <c r="C24032" s="232" t="s">
        <v>5</v>
      </c>
      <c r="D24032" s="232">
        <v>19.04</v>
      </c>
      <c r="E24032" s="232" t="s">
        <v>49441</v>
      </c>
    </row>
    <row r="24033" spans="1:5" hidden="1">
      <c r="A24033" s="232" t="s">
        <v>52242</v>
      </c>
      <c r="B24033" s="233" t="s">
        <v>52243</v>
      </c>
      <c r="C24033" s="232" t="s">
        <v>5</v>
      </c>
      <c r="D24033" s="232">
        <v>54.25</v>
      </c>
      <c r="E24033" s="232" t="s">
        <v>49441</v>
      </c>
    </row>
    <row r="24034" spans="1:5" hidden="1">
      <c r="A24034" s="232" t="s">
        <v>52244</v>
      </c>
      <c r="B24034" s="233" t="s">
        <v>52245</v>
      </c>
      <c r="C24034" s="232" t="s">
        <v>5</v>
      </c>
      <c r="D24034" s="232">
        <v>30.8</v>
      </c>
      <c r="E24034" s="232" t="s">
        <v>49441</v>
      </c>
    </row>
    <row r="24035" spans="1:5" hidden="1">
      <c r="A24035" s="232" t="s">
        <v>52246</v>
      </c>
      <c r="B24035" s="233" t="s">
        <v>52247</v>
      </c>
      <c r="C24035" s="232" t="s">
        <v>5</v>
      </c>
      <c r="D24035" s="232">
        <v>18.77</v>
      </c>
      <c r="E24035" s="232" t="s">
        <v>49441</v>
      </c>
    </row>
    <row r="24036" spans="1:5" hidden="1">
      <c r="A24036" s="232" t="s">
        <v>52248</v>
      </c>
      <c r="B24036" s="233" t="s">
        <v>63486</v>
      </c>
      <c r="C24036" s="232" t="s">
        <v>5</v>
      </c>
      <c r="D24036" s="232">
        <v>33.81</v>
      </c>
      <c r="E24036" s="232" t="s">
        <v>49441</v>
      </c>
    </row>
    <row r="24037" spans="1:5" hidden="1">
      <c r="A24037" s="232" t="s">
        <v>52249</v>
      </c>
      <c r="B24037" s="233" t="s">
        <v>52250</v>
      </c>
      <c r="C24037" s="232" t="s">
        <v>5</v>
      </c>
      <c r="D24037" s="232">
        <v>82.97</v>
      </c>
      <c r="E24037" s="232" t="s">
        <v>49441</v>
      </c>
    </row>
    <row r="24038" spans="1:5" hidden="1">
      <c r="A24038" s="232" t="s">
        <v>52251</v>
      </c>
      <c r="B24038" s="233" t="s">
        <v>52252</v>
      </c>
      <c r="C24038" s="232" t="s">
        <v>5</v>
      </c>
      <c r="D24038" s="232">
        <v>41.72</v>
      </c>
      <c r="E24038" s="232" t="s">
        <v>49441</v>
      </c>
    </row>
    <row r="24039" spans="1:5" hidden="1">
      <c r="A24039" s="232" t="s">
        <v>52253</v>
      </c>
      <c r="B24039" s="233" t="s">
        <v>52254</v>
      </c>
      <c r="C24039" s="232" t="s">
        <v>5</v>
      </c>
      <c r="D24039" s="232">
        <v>27.56</v>
      </c>
      <c r="E24039" s="232" t="s">
        <v>49441</v>
      </c>
    </row>
    <row r="24040" spans="1:5" hidden="1">
      <c r="A24040" s="232" t="s">
        <v>52255</v>
      </c>
      <c r="B24040" s="233" t="s">
        <v>52256</v>
      </c>
      <c r="C24040" s="232" t="s">
        <v>5</v>
      </c>
      <c r="D24040" s="232">
        <v>41.34</v>
      </c>
      <c r="E24040" s="232" t="s">
        <v>49441</v>
      </c>
    </row>
    <row r="24041" spans="1:5" hidden="1">
      <c r="A24041" s="232" t="s">
        <v>52257</v>
      </c>
      <c r="B24041" s="233" t="s">
        <v>52258</v>
      </c>
      <c r="C24041" s="232" t="s">
        <v>5</v>
      </c>
      <c r="D24041" s="232">
        <v>336.8</v>
      </c>
      <c r="E24041" s="232" t="s">
        <v>49441</v>
      </c>
    </row>
    <row r="24042" spans="1:5" hidden="1">
      <c r="A24042" s="232" t="s">
        <v>52259</v>
      </c>
      <c r="B24042" s="233" t="s">
        <v>52260</v>
      </c>
      <c r="C24042" s="232" t="s">
        <v>5</v>
      </c>
      <c r="D24042" s="232">
        <v>26.26</v>
      </c>
      <c r="E24042" s="232" t="s">
        <v>49441</v>
      </c>
    </row>
    <row r="24043" spans="1:5" hidden="1">
      <c r="A24043" s="232" t="s">
        <v>52261</v>
      </c>
      <c r="B24043" s="233" t="s">
        <v>52262</v>
      </c>
      <c r="C24043" s="232" t="s">
        <v>5</v>
      </c>
      <c r="D24043" s="232">
        <v>15.45</v>
      </c>
      <c r="E24043" s="232" t="s">
        <v>49441</v>
      </c>
    </row>
    <row r="24044" spans="1:5" hidden="1">
      <c r="A24044" s="232" t="s">
        <v>52263</v>
      </c>
      <c r="B24044" s="233" t="s">
        <v>52264</v>
      </c>
      <c r="C24044" s="232" t="s">
        <v>5</v>
      </c>
      <c r="D24044" s="232">
        <v>10.56</v>
      </c>
      <c r="E24044" s="232" t="s">
        <v>49441</v>
      </c>
    </row>
    <row r="24045" spans="1:5" hidden="1">
      <c r="A24045" s="232" t="s">
        <v>52265</v>
      </c>
      <c r="B24045" s="233" t="s">
        <v>52266</v>
      </c>
      <c r="C24045" s="232" t="s">
        <v>5</v>
      </c>
      <c r="D24045" s="232">
        <v>24.46</v>
      </c>
      <c r="E24045" s="232" t="s">
        <v>49441</v>
      </c>
    </row>
    <row r="24046" spans="1:5" hidden="1">
      <c r="A24046" s="232" t="s">
        <v>52267</v>
      </c>
      <c r="B24046" s="233" t="s">
        <v>52268</v>
      </c>
      <c r="C24046" s="232" t="s">
        <v>5</v>
      </c>
      <c r="D24046" s="232">
        <v>165.55</v>
      </c>
      <c r="E24046" s="232" t="s">
        <v>49441</v>
      </c>
    </row>
    <row r="24047" spans="1:5" hidden="1">
      <c r="A24047" s="232" t="s">
        <v>52269</v>
      </c>
      <c r="B24047" s="233" t="s">
        <v>63487</v>
      </c>
      <c r="C24047" s="232" t="s">
        <v>5</v>
      </c>
      <c r="D24047" s="232">
        <v>923.29</v>
      </c>
      <c r="E24047" s="232" t="s">
        <v>49441</v>
      </c>
    </row>
    <row r="24048" spans="1:5" hidden="1">
      <c r="A24048" s="232" t="s">
        <v>52270</v>
      </c>
      <c r="B24048" s="233" t="s">
        <v>63487</v>
      </c>
      <c r="C24048" s="232" t="s">
        <v>5</v>
      </c>
      <c r="D24048" s="232">
        <v>1078.1300000000001</v>
      </c>
      <c r="E24048" s="232" t="s">
        <v>49441</v>
      </c>
    </row>
    <row r="24049" spans="1:5" hidden="1">
      <c r="A24049" s="232" t="s">
        <v>52271</v>
      </c>
      <c r="B24049" s="233" t="s">
        <v>63488</v>
      </c>
      <c r="C24049" s="232" t="s">
        <v>5</v>
      </c>
      <c r="D24049" s="232">
        <v>230.27</v>
      </c>
      <c r="E24049" s="232" t="s">
        <v>49441</v>
      </c>
    </row>
    <row r="24050" spans="1:5" hidden="1">
      <c r="A24050" s="232" t="s">
        <v>52272</v>
      </c>
      <c r="B24050" s="233" t="s">
        <v>63489</v>
      </c>
      <c r="C24050" s="232" t="s">
        <v>5</v>
      </c>
      <c r="D24050" s="232">
        <v>2064.64</v>
      </c>
      <c r="E24050" s="232" t="s">
        <v>49441</v>
      </c>
    </row>
    <row r="24051" spans="1:5" hidden="1">
      <c r="A24051" s="232" t="s">
        <v>52273</v>
      </c>
      <c r="B24051" s="233" t="s">
        <v>63490</v>
      </c>
      <c r="C24051" s="232" t="s">
        <v>5</v>
      </c>
      <c r="D24051" s="232">
        <v>2676.87</v>
      </c>
      <c r="E24051" s="232" t="s">
        <v>49441</v>
      </c>
    </row>
    <row r="24052" spans="1:5" hidden="1">
      <c r="A24052" s="232" t="s">
        <v>52274</v>
      </c>
      <c r="B24052" s="233" t="s">
        <v>63491</v>
      </c>
      <c r="C24052" s="232" t="s">
        <v>5</v>
      </c>
      <c r="D24052" s="232">
        <v>3451.85</v>
      </c>
      <c r="E24052" s="232" t="s">
        <v>49441</v>
      </c>
    </row>
    <row r="24053" spans="1:5" hidden="1">
      <c r="A24053" s="232" t="s">
        <v>52275</v>
      </c>
      <c r="B24053" s="233" t="s">
        <v>63492</v>
      </c>
      <c r="C24053" s="232" t="s">
        <v>5</v>
      </c>
      <c r="D24053" s="232">
        <v>3996.3</v>
      </c>
      <c r="E24053" s="232" t="s">
        <v>49441</v>
      </c>
    </row>
    <row r="24054" spans="1:5" hidden="1">
      <c r="A24054" s="232" t="s">
        <v>52276</v>
      </c>
      <c r="B24054" s="233" t="s">
        <v>63493</v>
      </c>
      <c r="C24054" s="232" t="s">
        <v>5</v>
      </c>
      <c r="D24054" s="232">
        <v>2445.27</v>
      </c>
      <c r="E24054" s="232" t="s">
        <v>49441</v>
      </c>
    </row>
    <row r="24055" spans="1:5" hidden="1">
      <c r="A24055" s="232" t="s">
        <v>52277</v>
      </c>
      <c r="B24055" s="233" t="s">
        <v>63494</v>
      </c>
      <c r="C24055" s="232" t="s">
        <v>5</v>
      </c>
      <c r="D24055" s="232">
        <v>4165.32</v>
      </c>
      <c r="E24055" s="232" t="s">
        <v>49441</v>
      </c>
    </row>
    <row r="24056" spans="1:5" hidden="1">
      <c r="A24056" s="232" t="s">
        <v>52278</v>
      </c>
      <c r="B24056" s="233" t="s">
        <v>63495</v>
      </c>
      <c r="C24056" s="232" t="s">
        <v>5</v>
      </c>
      <c r="D24056" s="232">
        <v>4789.76</v>
      </c>
      <c r="E24056" s="232" t="s">
        <v>49441</v>
      </c>
    </row>
    <row r="24057" spans="1:5" hidden="1">
      <c r="A24057" s="232" t="s">
        <v>52279</v>
      </c>
      <c r="B24057" s="233" t="s">
        <v>52280</v>
      </c>
      <c r="C24057" s="232" t="s">
        <v>5</v>
      </c>
      <c r="D24057" s="232">
        <v>58</v>
      </c>
      <c r="E24057" s="232" t="s">
        <v>49441</v>
      </c>
    </row>
    <row r="24058" spans="1:5" hidden="1">
      <c r="A24058" s="232" t="s">
        <v>52281</v>
      </c>
      <c r="B24058" s="233" t="s">
        <v>52282</v>
      </c>
      <c r="C24058" s="232" t="s">
        <v>5</v>
      </c>
      <c r="D24058" s="232">
        <v>68</v>
      </c>
      <c r="E24058" s="232" t="s">
        <v>49441</v>
      </c>
    </row>
    <row r="24059" spans="1:5" hidden="1">
      <c r="A24059" s="232" t="s">
        <v>52283</v>
      </c>
      <c r="B24059" s="233" t="s">
        <v>63326</v>
      </c>
      <c r="C24059" s="232" t="s">
        <v>5</v>
      </c>
      <c r="D24059" s="232">
        <v>111.2</v>
      </c>
      <c r="E24059" s="232" t="s">
        <v>49441</v>
      </c>
    </row>
    <row r="24060" spans="1:5" hidden="1">
      <c r="A24060" s="232" t="s">
        <v>52284</v>
      </c>
      <c r="B24060" s="233" t="s">
        <v>63496</v>
      </c>
      <c r="C24060" s="232" t="s">
        <v>5</v>
      </c>
      <c r="D24060" s="232">
        <v>169.85</v>
      </c>
      <c r="E24060" s="232" t="s">
        <v>49441</v>
      </c>
    </row>
    <row r="24061" spans="1:5" hidden="1">
      <c r="A24061" s="232" t="s">
        <v>52285</v>
      </c>
      <c r="B24061" s="233" t="s">
        <v>63496</v>
      </c>
      <c r="C24061" s="232" t="s">
        <v>5</v>
      </c>
      <c r="D24061" s="232">
        <v>149.87</v>
      </c>
      <c r="E24061" s="232" t="s">
        <v>49441</v>
      </c>
    </row>
    <row r="24062" spans="1:5" hidden="1">
      <c r="A24062" s="232" t="s">
        <v>52286</v>
      </c>
      <c r="B24062" s="233" t="s">
        <v>63497</v>
      </c>
      <c r="C24062" s="232" t="s">
        <v>5</v>
      </c>
      <c r="D24062" s="232">
        <v>58</v>
      </c>
      <c r="E24062" s="232" t="s">
        <v>49441</v>
      </c>
    </row>
    <row r="24063" spans="1:5" hidden="1">
      <c r="A24063" s="232" t="s">
        <v>52287</v>
      </c>
      <c r="B24063" s="233" t="s">
        <v>63498</v>
      </c>
      <c r="C24063" s="232" t="s">
        <v>5</v>
      </c>
      <c r="D24063" s="232">
        <v>195.7</v>
      </c>
      <c r="E24063" s="232" t="s">
        <v>49441</v>
      </c>
    </row>
    <row r="24064" spans="1:5" hidden="1">
      <c r="A24064" s="232" t="s">
        <v>52288</v>
      </c>
      <c r="B24064" s="233" t="s">
        <v>52289</v>
      </c>
      <c r="C24064" s="232" t="s">
        <v>5</v>
      </c>
      <c r="D24064" s="232">
        <v>52.56</v>
      </c>
      <c r="E24064" s="232" t="s">
        <v>49441</v>
      </c>
    </row>
    <row r="24065" spans="1:5" hidden="1">
      <c r="A24065" s="232" t="s">
        <v>52290</v>
      </c>
      <c r="B24065" s="233" t="s">
        <v>63499</v>
      </c>
      <c r="C24065" s="232" t="s">
        <v>5</v>
      </c>
      <c r="D24065" s="232">
        <v>40.19</v>
      </c>
      <c r="E24065" s="232" t="s">
        <v>49441</v>
      </c>
    </row>
    <row r="24066" spans="1:5" hidden="1">
      <c r="A24066" s="232" t="s">
        <v>52291</v>
      </c>
      <c r="B24066" s="233" t="s">
        <v>52292</v>
      </c>
      <c r="C24066" s="232" t="s">
        <v>5</v>
      </c>
      <c r="D24066" s="232">
        <v>24.5</v>
      </c>
      <c r="E24066" s="232" t="s">
        <v>49441</v>
      </c>
    </row>
    <row r="24067" spans="1:5" hidden="1">
      <c r="A24067" s="232" t="s">
        <v>52293</v>
      </c>
      <c r="B24067" s="233" t="s">
        <v>52294</v>
      </c>
      <c r="C24067" s="232" t="s">
        <v>5</v>
      </c>
      <c r="D24067" s="232">
        <v>92.6</v>
      </c>
      <c r="E24067" s="232" t="s">
        <v>49441</v>
      </c>
    </row>
    <row r="24068" spans="1:5" hidden="1">
      <c r="A24068" s="232" t="s">
        <v>52295</v>
      </c>
      <c r="B24068" s="233" t="s">
        <v>52296</v>
      </c>
      <c r="C24068" s="232" t="s">
        <v>5</v>
      </c>
      <c r="D24068" s="232">
        <v>0.08</v>
      </c>
      <c r="E24068" s="232" t="s">
        <v>49441</v>
      </c>
    </row>
    <row r="24069" spans="1:5" hidden="1">
      <c r="A24069" s="232" t="s">
        <v>52297</v>
      </c>
      <c r="B24069" s="233" t="s">
        <v>52298</v>
      </c>
      <c r="C24069" s="232" t="s">
        <v>5</v>
      </c>
      <c r="D24069" s="232">
        <v>39.799999999999997</v>
      </c>
      <c r="E24069" s="232" t="s">
        <v>49441</v>
      </c>
    </row>
    <row r="24070" spans="1:5" hidden="1">
      <c r="A24070" s="232" t="s">
        <v>52299</v>
      </c>
      <c r="B24070" s="233" t="s">
        <v>52300</v>
      </c>
      <c r="C24070" s="232" t="s">
        <v>5</v>
      </c>
      <c r="D24070" s="232">
        <v>1.22</v>
      </c>
      <c r="E24070" s="232" t="s">
        <v>49441</v>
      </c>
    </row>
    <row r="24071" spans="1:5" hidden="1">
      <c r="A24071" s="232" t="s">
        <v>52301</v>
      </c>
      <c r="B24071" s="233" t="s">
        <v>52302</v>
      </c>
      <c r="C24071" s="232" t="s">
        <v>5</v>
      </c>
      <c r="D24071" s="232">
        <v>0.67</v>
      </c>
      <c r="E24071" s="232" t="s">
        <v>49441</v>
      </c>
    </row>
    <row r="24072" spans="1:5" hidden="1">
      <c r="A24072" s="232" t="s">
        <v>52303</v>
      </c>
      <c r="B24072" s="233" t="s">
        <v>52304</v>
      </c>
      <c r="C24072" s="232" t="s">
        <v>5</v>
      </c>
      <c r="D24072" s="232">
        <v>39.5</v>
      </c>
      <c r="E24072" s="232" t="s">
        <v>49441</v>
      </c>
    </row>
    <row r="24073" spans="1:5" hidden="1">
      <c r="A24073" s="232" t="s">
        <v>52305</v>
      </c>
      <c r="B24073" s="233" t="s">
        <v>52306</v>
      </c>
      <c r="C24073" s="232" t="s">
        <v>5</v>
      </c>
      <c r="D24073" s="232">
        <v>54.28</v>
      </c>
      <c r="E24073" s="232" t="s">
        <v>49441</v>
      </c>
    </row>
    <row r="24074" spans="1:5" hidden="1">
      <c r="A24074" s="232" t="s">
        <v>52307</v>
      </c>
      <c r="B24074" s="233" t="s">
        <v>52308</v>
      </c>
      <c r="C24074" s="232" t="s">
        <v>5</v>
      </c>
      <c r="D24074" s="232">
        <v>114.84</v>
      </c>
      <c r="E24074" s="232" t="s">
        <v>49441</v>
      </c>
    </row>
    <row r="24075" spans="1:5" hidden="1">
      <c r="A24075" s="232" t="s">
        <v>52309</v>
      </c>
      <c r="B24075" s="233" t="s">
        <v>52310</v>
      </c>
      <c r="C24075" s="232" t="s">
        <v>5</v>
      </c>
      <c r="D24075" s="232">
        <v>1.3787</v>
      </c>
      <c r="E24075" s="232" t="s">
        <v>49441</v>
      </c>
    </row>
    <row r="24076" spans="1:5" hidden="1">
      <c r="A24076" s="232" t="s">
        <v>52311</v>
      </c>
      <c r="B24076" s="233" t="s">
        <v>52312</v>
      </c>
      <c r="C24076" s="232" t="s">
        <v>5</v>
      </c>
      <c r="D24076" s="232">
        <v>3.55</v>
      </c>
      <c r="E24076" s="232" t="s">
        <v>49441</v>
      </c>
    </row>
    <row r="24077" spans="1:5" hidden="1">
      <c r="A24077" s="232" t="s">
        <v>52313</v>
      </c>
      <c r="B24077" s="233" t="s">
        <v>63500</v>
      </c>
      <c r="C24077" s="232" t="s">
        <v>5</v>
      </c>
      <c r="D24077" s="232">
        <v>2.35</v>
      </c>
      <c r="E24077" s="232" t="s">
        <v>49441</v>
      </c>
    </row>
    <row r="24078" spans="1:5" hidden="1">
      <c r="A24078" s="232" t="s">
        <v>52314</v>
      </c>
      <c r="B24078" s="233" t="s">
        <v>52315</v>
      </c>
      <c r="C24078" s="232" t="s">
        <v>5</v>
      </c>
      <c r="D24078" s="232">
        <v>0.26779999999999998</v>
      </c>
      <c r="E24078" s="232" t="s">
        <v>49441</v>
      </c>
    </row>
    <row r="24079" spans="1:5" hidden="1">
      <c r="A24079" s="232" t="s">
        <v>52316</v>
      </c>
      <c r="B24079" s="233" t="s">
        <v>52317</v>
      </c>
      <c r="C24079" s="232" t="s">
        <v>5</v>
      </c>
      <c r="D24079" s="232">
        <v>12.74</v>
      </c>
      <c r="E24079" s="232" t="s">
        <v>49441</v>
      </c>
    </row>
    <row r="24080" spans="1:5" hidden="1">
      <c r="A24080" s="232" t="s">
        <v>52318</v>
      </c>
      <c r="B24080" s="233" t="s">
        <v>52319</v>
      </c>
      <c r="C24080" s="232" t="s">
        <v>5</v>
      </c>
      <c r="D24080" s="232">
        <v>14.33</v>
      </c>
      <c r="E24080" s="232" t="s">
        <v>49441</v>
      </c>
    </row>
    <row r="24081" spans="1:5" hidden="1">
      <c r="A24081" s="232" t="s">
        <v>52320</v>
      </c>
      <c r="B24081" s="233" t="s">
        <v>52321</v>
      </c>
      <c r="C24081" s="232" t="s">
        <v>5</v>
      </c>
      <c r="D24081" s="232">
        <v>18.059999999999999</v>
      </c>
      <c r="E24081" s="232" t="s">
        <v>49441</v>
      </c>
    </row>
    <row r="24082" spans="1:5" hidden="1">
      <c r="A24082" s="232" t="s">
        <v>52322</v>
      </c>
      <c r="B24082" s="233" t="s">
        <v>52323</v>
      </c>
      <c r="C24082" s="232" t="s">
        <v>5</v>
      </c>
      <c r="D24082" s="232">
        <v>13.08</v>
      </c>
      <c r="E24082" s="232" t="s">
        <v>49441</v>
      </c>
    </row>
    <row r="24083" spans="1:5" hidden="1">
      <c r="A24083" s="232" t="s">
        <v>52324</v>
      </c>
      <c r="B24083" s="233" t="s">
        <v>52325</v>
      </c>
      <c r="C24083" s="232" t="s">
        <v>5</v>
      </c>
      <c r="D24083" s="232">
        <v>13.71</v>
      </c>
      <c r="E24083" s="232" t="s">
        <v>49441</v>
      </c>
    </row>
    <row r="24084" spans="1:5" hidden="1">
      <c r="A24084" s="232" t="s">
        <v>52326</v>
      </c>
      <c r="B24084" s="233" t="s">
        <v>52327</v>
      </c>
      <c r="C24084" s="232" t="s">
        <v>5</v>
      </c>
      <c r="D24084" s="232">
        <v>19.48</v>
      </c>
      <c r="E24084" s="232" t="s">
        <v>49441</v>
      </c>
    </row>
    <row r="24085" spans="1:5" hidden="1">
      <c r="A24085" s="232" t="s">
        <v>52328</v>
      </c>
      <c r="B24085" s="233" t="s">
        <v>52329</v>
      </c>
      <c r="C24085" s="232" t="s">
        <v>5</v>
      </c>
      <c r="D24085" s="232">
        <v>12.41</v>
      </c>
      <c r="E24085" s="232" t="s">
        <v>49441</v>
      </c>
    </row>
    <row r="24086" spans="1:5" hidden="1">
      <c r="A24086" s="232" t="s">
        <v>52330</v>
      </c>
      <c r="B24086" s="233" t="s">
        <v>52331</v>
      </c>
      <c r="C24086" s="232" t="s">
        <v>5</v>
      </c>
      <c r="D24086" s="232">
        <v>11.11</v>
      </c>
      <c r="E24086" s="232" t="s">
        <v>49441</v>
      </c>
    </row>
    <row r="24087" spans="1:5" hidden="1">
      <c r="A24087" s="232" t="s">
        <v>52332</v>
      </c>
      <c r="B24087" s="233" t="s">
        <v>52333</v>
      </c>
      <c r="C24087" s="232" t="s">
        <v>5</v>
      </c>
      <c r="D24087" s="232">
        <v>18.440000000000001</v>
      </c>
      <c r="E24087" s="232" t="s">
        <v>49441</v>
      </c>
    </row>
    <row r="24088" spans="1:5" hidden="1">
      <c r="A24088" s="232" t="s">
        <v>52334</v>
      </c>
      <c r="B24088" s="233" t="s">
        <v>63501</v>
      </c>
      <c r="C24088" s="232" t="s">
        <v>5</v>
      </c>
      <c r="D24088" s="232">
        <v>14.43</v>
      </c>
      <c r="E24088" s="232" t="s">
        <v>49441</v>
      </c>
    </row>
    <row r="24089" spans="1:5" hidden="1">
      <c r="A24089" s="232" t="s">
        <v>52335</v>
      </c>
      <c r="B24089" s="233" t="s">
        <v>63502</v>
      </c>
      <c r="C24089" s="232" t="s">
        <v>5</v>
      </c>
      <c r="D24089" s="232">
        <v>13.36</v>
      </c>
      <c r="E24089" s="232" t="s">
        <v>49441</v>
      </c>
    </row>
    <row r="24090" spans="1:5" hidden="1">
      <c r="A24090" s="232" t="s">
        <v>52336</v>
      </c>
      <c r="B24090" s="233" t="s">
        <v>63503</v>
      </c>
      <c r="C24090" s="232" t="s">
        <v>5</v>
      </c>
      <c r="D24090" s="232">
        <v>18.34</v>
      </c>
      <c r="E24090" s="232" t="s">
        <v>49441</v>
      </c>
    </row>
    <row r="24091" spans="1:5" hidden="1">
      <c r="A24091" s="232" t="s">
        <v>52337</v>
      </c>
      <c r="B24091" s="233" t="s">
        <v>63504</v>
      </c>
      <c r="C24091" s="232" t="s">
        <v>5</v>
      </c>
      <c r="D24091" s="232">
        <v>14.43</v>
      </c>
      <c r="E24091" s="232" t="s">
        <v>49441</v>
      </c>
    </row>
    <row r="24092" spans="1:5" hidden="1">
      <c r="A24092" s="232" t="s">
        <v>52338</v>
      </c>
      <c r="B24092" s="233" t="s">
        <v>63505</v>
      </c>
      <c r="C24092" s="232" t="s">
        <v>5</v>
      </c>
      <c r="D24092" s="232">
        <v>13.36</v>
      </c>
      <c r="E24092" s="232" t="s">
        <v>49441</v>
      </c>
    </row>
    <row r="24093" spans="1:5" hidden="1">
      <c r="A24093" s="232" t="s">
        <v>52339</v>
      </c>
      <c r="B24093" s="233" t="s">
        <v>63506</v>
      </c>
      <c r="C24093" s="232" t="s">
        <v>5</v>
      </c>
      <c r="D24093" s="232">
        <v>19.3</v>
      </c>
      <c r="E24093" s="232" t="s">
        <v>49441</v>
      </c>
    </row>
    <row r="24094" spans="1:5" hidden="1">
      <c r="A24094" s="232" t="s">
        <v>52340</v>
      </c>
      <c r="B24094" s="233" t="s">
        <v>52341</v>
      </c>
      <c r="C24094" s="232" t="s">
        <v>5</v>
      </c>
      <c r="D24094" s="232">
        <v>14.43</v>
      </c>
      <c r="E24094" s="232" t="s">
        <v>49441</v>
      </c>
    </row>
    <row r="24095" spans="1:5" hidden="1">
      <c r="A24095" s="232" t="s">
        <v>52342</v>
      </c>
      <c r="B24095" s="233" t="s">
        <v>52343</v>
      </c>
      <c r="C24095" s="232" t="s">
        <v>5</v>
      </c>
      <c r="D24095" s="232">
        <v>14.43</v>
      </c>
      <c r="E24095" s="232" t="s">
        <v>49441</v>
      </c>
    </row>
    <row r="24096" spans="1:5" hidden="1">
      <c r="A24096" s="232" t="s">
        <v>52344</v>
      </c>
      <c r="B24096" s="233" t="s">
        <v>52345</v>
      </c>
      <c r="C24096" s="232" t="s">
        <v>5</v>
      </c>
      <c r="D24096" s="232">
        <v>20.399999999999999</v>
      </c>
      <c r="E24096" s="232" t="s">
        <v>49441</v>
      </c>
    </row>
    <row r="24097" spans="1:5" hidden="1">
      <c r="A24097" s="232" t="s">
        <v>52346</v>
      </c>
      <c r="B24097" s="233" t="s">
        <v>52347</v>
      </c>
      <c r="C24097" s="232" t="s">
        <v>5</v>
      </c>
      <c r="D24097" s="232">
        <v>14.43</v>
      </c>
      <c r="E24097" s="232" t="s">
        <v>49441</v>
      </c>
    </row>
    <row r="24098" spans="1:5" hidden="1">
      <c r="A24098" s="232" t="s">
        <v>52348</v>
      </c>
      <c r="B24098" s="233" t="s">
        <v>52349</v>
      </c>
      <c r="C24098" s="232" t="s">
        <v>5</v>
      </c>
      <c r="D24098" s="232">
        <v>14.43</v>
      </c>
      <c r="E24098" s="232" t="s">
        <v>49441</v>
      </c>
    </row>
    <row r="24099" spans="1:5" hidden="1">
      <c r="A24099" s="232" t="s">
        <v>52350</v>
      </c>
      <c r="B24099" s="233" t="s">
        <v>52351</v>
      </c>
      <c r="C24099" s="232" t="s">
        <v>5</v>
      </c>
      <c r="D24099" s="232">
        <v>21.31</v>
      </c>
      <c r="E24099" s="232" t="s">
        <v>49441</v>
      </c>
    </row>
    <row r="24100" spans="1:5" hidden="1">
      <c r="A24100" s="232" t="s">
        <v>52352</v>
      </c>
      <c r="B24100" s="233" t="s">
        <v>63507</v>
      </c>
      <c r="C24100" s="232" t="s">
        <v>4</v>
      </c>
      <c r="D24100" s="232">
        <v>48.358499999999999</v>
      </c>
      <c r="E24100" s="232" t="s">
        <v>49441</v>
      </c>
    </row>
    <row r="24101" spans="1:5" hidden="1">
      <c r="A24101" s="232" t="s">
        <v>52353</v>
      </c>
      <c r="B24101" s="233" t="s">
        <v>52354</v>
      </c>
      <c r="C24101" s="232" t="s">
        <v>4</v>
      </c>
      <c r="D24101" s="232">
        <v>0.6089</v>
      </c>
      <c r="E24101" s="232" t="s">
        <v>49441</v>
      </c>
    </row>
    <row r="24102" spans="1:5" hidden="1">
      <c r="A24102" s="232" t="s">
        <v>52355</v>
      </c>
      <c r="B24102" s="233" t="s">
        <v>52356</v>
      </c>
      <c r="C24102" s="232" t="s">
        <v>4</v>
      </c>
      <c r="D24102" s="232">
        <v>1.3</v>
      </c>
      <c r="E24102" s="232" t="s">
        <v>49441</v>
      </c>
    </row>
    <row r="24103" spans="1:5" hidden="1">
      <c r="A24103" s="232" t="s">
        <v>52357</v>
      </c>
      <c r="B24103" s="233" t="s">
        <v>52358</v>
      </c>
      <c r="C24103" s="232" t="s">
        <v>4</v>
      </c>
      <c r="D24103" s="232">
        <v>8.7799999999999994</v>
      </c>
      <c r="E24103" s="232" t="s">
        <v>49441</v>
      </c>
    </row>
    <row r="24104" spans="1:5" hidden="1">
      <c r="A24104" s="232" t="s">
        <v>52359</v>
      </c>
      <c r="B24104" s="233" t="s">
        <v>52360</v>
      </c>
      <c r="C24104" s="232" t="s">
        <v>4</v>
      </c>
      <c r="D24104" s="232">
        <v>15.47</v>
      </c>
      <c r="E24104" s="232" t="s">
        <v>49441</v>
      </c>
    </row>
    <row r="24105" spans="1:5" hidden="1">
      <c r="A24105" s="232" t="s">
        <v>52361</v>
      </c>
      <c r="B24105" s="233" t="s">
        <v>52362</v>
      </c>
      <c r="C24105" s="232" t="s">
        <v>4</v>
      </c>
      <c r="D24105" s="232">
        <v>18.8188</v>
      </c>
      <c r="E24105" s="232" t="s">
        <v>49441</v>
      </c>
    </row>
    <row r="24106" spans="1:5" hidden="1">
      <c r="A24106" s="232" t="s">
        <v>52363</v>
      </c>
      <c r="B24106" s="233" t="s">
        <v>63508</v>
      </c>
      <c r="C24106" s="232" t="s">
        <v>4</v>
      </c>
      <c r="D24106" s="232">
        <v>6.1593999999999998</v>
      </c>
      <c r="E24106" s="232" t="s">
        <v>49441</v>
      </c>
    </row>
    <row r="24107" spans="1:5" hidden="1">
      <c r="A24107" s="232" t="s">
        <v>52364</v>
      </c>
      <c r="B24107" s="233" t="s">
        <v>63509</v>
      </c>
      <c r="C24107" s="232" t="s">
        <v>4</v>
      </c>
      <c r="D24107" s="232">
        <v>12.1591</v>
      </c>
      <c r="E24107" s="232" t="s">
        <v>49441</v>
      </c>
    </row>
    <row r="24108" spans="1:5" hidden="1">
      <c r="A24108" s="232" t="s">
        <v>52365</v>
      </c>
      <c r="B24108" s="233" t="s">
        <v>63510</v>
      </c>
      <c r="C24108" s="232" t="s">
        <v>4</v>
      </c>
      <c r="D24108" s="232">
        <v>17.6374</v>
      </c>
      <c r="E24108" s="232" t="s">
        <v>49441</v>
      </c>
    </row>
    <row r="24109" spans="1:5" hidden="1">
      <c r="A24109" s="232" t="s">
        <v>52366</v>
      </c>
      <c r="B24109" s="233" t="s">
        <v>63511</v>
      </c>
      <c r="C24109" s="232" t="s">
        <v>4</v>
      </c>
      <c r="D24109" s="232">
        <v>37.172699999999999</v>
      </c>
      <c r="E24109" s="232" t="s">
        <v>49441</v>
      </c>
    </row>
    <row r="24110" spans="1:5" hidden="1">
      <c r="A24110" s="232" t="s">
        <v>52367</v>
      </c>
      <c r="B24110" s="233" t="s">
        <v>63512</v>
      </c>
      <c r="C24110" s="232" t="s">
        <v>4</v>
      </c>
      <c r="D24110" s="232">
        <v>74.27</v>
      </c>
      <c r="E24110" s="232" t="s">
        <v>49441</v>
      </c>
    </row>
    <row r="24111" spans="1:5" hidden="1">
      <c r="A24111" s="232" t="s">
        <v>52368</v>
      </c>
      <c r="B24111" s="233" t="s">
        <v>52369</v>
      </c>
      <c r="C24111" s="232" t="s">
        <v>5</v>
      </c>
      <c r="D24111" s="232">
        <v>468.65</v>
      </c>
      <c r="E24111" s="232" t="s">
        <v>49441</v>
      </c>
    </row>
    <row r="24112" spans="1:5" hidden="1">
      <c r="A24112" s="232" t="s">
        <v>52370</v>
      </c>
      <c r="B24112" s="233" t="s">
        <v>52371</v>
      </c>
      <c r="C24112" s="232" t="s">
        <v>5</v>
      </c>
      <c r="D24112" s="232">
        <v>24.62</v>
      </c>
      <c r="E24112" s="232" t="s">
        <v>49441</v>
      </c>
    </row>
    <row r="24113" spans="1:5" hidden="1">
      <c r="A24113" s="232" t="s">
        <v>52372</v>
      </c>
      <c r="B24113" s="233" t="s">
        <v>52373</v>
      </c>
      <c r="C24113" s="232" t="s">
        <v>5</v>
      </c>
      <c r="D24113" s="232">
        <v>46.35</v>
      </c>
      <c r="E24113" s="232" t="s">
        <v>49441</v>
      </c>
    </row>
    <row r="24114" spans="1:5" hidden="1">
      <c r="A24114" s="232" t="s">
        <v>52374</v>
      </c>
      <c r="B24114" s="233" t="s">
        <v>63513</v>
      </c>
      <c r="C24114" s="232" t="s">
        <v>5</v>
      </c>
      <c r="D24114" s="232">
        <v>56.65</v>
      </c>
      <c r="E24114" s="232" t="s">
        <v>49441</v>
      </c>
    </row>
    <row r="24115" spans="1:5" hidden="1">
      <c r="A24115" s="232" t="s">
        <v>52375</v>
      </c>
      <c r="B24115" s="233" t="s">
        <v>63514</v>
      </c>
      <c r="C24115" s="232" t="s">
        <v>5</v>
      </c>
      <c r="D24115" s="232">
        <v>12.360900000000001</v>
      </c>
      <c r="E24115" s="232" t="s">
        <v>49441</v>
      </c>
    </row>
    <row r="24116" spans="1:5" hidden="1">
      <c r="A24116" s="232" t="s">
        <v>52376</v>
      </c>
      <c r="B24116" s="233" t="s">
        <v>63515</v>
      </c>
      <c r="C24116" s="232" t="s">
        <v>5</v>
      </c>
      <c r="D24116" s="232">
        <v>8.86</v>
      </c>
      <c r="E24116" s="232" t="s">
        <v>49441</v>
      </c>
    </row>
    <row r="24117" spans="1:5" hidden="1">
      <c r="A24117" s="232" t="s">
        <v>52377</v>
      </c>
      <c r="B24117" s="233" t="s">
        <v>63516</v>
      </c>
      <c r="C24117" s="232" t="s">
        <v>5</v>
      </c>
      <c r="D24117" s="232">
        <v>82.75</v>
      </c>
      <c r="E24117" s="232" t="s">
        <v>49441</v>
      </c>
    </row>
    <row r="24118" spans="1:5" hidden="1">
      <c r="A24118" s="232" t="s">
        <v>52378</v>
      </c>
      <c r="B24118" s="233" t="s">
        <v>52379</v>
      </c>
      <c r="C24118" s="232" t="s">
        <v>5</v>
      </c>
      <c r="D24118" s="232">
        <v>9.01</v>
      </c>
      <c r="E24118" s="232" t="s">
        <v>49441</v>
      </c>
    </row>
    <row r="24119" spans="1:5" hidden="1">
      <c r="A24119" s="232" t="s">
        <v>52380</v>
      </c>
      <c r="B24119" s="233" t="s">
        <v>63517</v>
      </c>
      <c r="C24119" s="232" t="s">
        <v>5</v>
      </c>
      <c r="D24119" s="232">
        <v>12.26</v>
      </c>
      <c r="E24119" s="232" t="s">
        <v>49441</v>
      </c>
    </row>
    <row r="24120" spans="1:5" hidden="1">
      <c r="A24120" s="232" t="s">
        <v>52381</v>
      </c>
      <c r="B24120" s="233" t="s">
        <v>63518</v>
      </c>
      <c r="C24120" s="232" t="s">
        <v>5</v>
      </c>
      <c r="D24120" s="232">
        <v>25.21</v>
      </c>
      <c r="E24120" s="232" t="s">
        <v>49441</v>
      </c>
    </row>
    <row r="24121" spans="1:5" hidden="1">
      <c r="A24121" s="232" t="s">
        <v>52382</v>
      </c>
      <c r="B24121" s="233" t="s">
        <v>63518</v>
      </c>
      <c r="C24121" s="232" t="s">
        <v>5</v>
      </c>
      <c r="D24121" s="232">
        <v>43.1</v>
      </c>
      <c r="E24121" s="232" t="s">
        <v>49441</v>
      </c>
    </row>
    <row r="24122" spans="1:5" hidden="1">
      <c r="A24122" s="232" t="s">
        <v>52383</v>
      </c>
      <c r="B24122" s="233" t="s">
        <v>52384</v>
      </c>
      <c r="C24122" s="232" t="s">
        <v>4</v>
      </c>
      <c r="D24122" s="232">
        <v>73.183599999999998</v>
      </c>
      <c r="E24122" s="232" t="s">
        <v>49441</v>
      </c>
    </row>
    <row r="24123" spans="1:5" hidden="1">
      <c r="A24123" s="232" t="s">
        <v>52385</v>
      </c>
      <c r="B24123" s="233" t="s">
        <v>63519</v>
      </c>
      <c r="C24123" s="232" t="s">
        <v>5</v>
      </c>
      <c r="D24123" s="232">
        <v>237.39</v>
      </c>
      <c r="E24123" s="232" t="s">
        <v>49441</v>
      </c>
    </row>
    <row r="24124" spans="1:5" hidden="1">
      <c r="A24124" s="232" t="s">
        <v>52386</v>
      </c>
      <c r="B24124" s="233" t="s">
        <v>63519</v>
      </c>
      <c r="C24124" s="232" t="s">
        <v>5</v>
      </c>
      <c r="D24124" s="232">
        <v>305.10000000000002</v>
      </c>
      <c r="E24124" s="232" t="s">
        <v>49441</v>
      </c>
    </row>
    <row r="24125" spans="1:5" hidden="1">
      <c r="A24125" s="232" t="s">
        <v>52387</v>
      </c>
      <c r="B24125" s="233" t="s">
        <v>63519</v>
      </c>
      <c r="C24125" s="232" t="s">
        <v>5</v>
      </c>
      <c r="D24125" s="232">
        <v>335.86</v>
      </c>
      <c r="E24125" s="232" t="s">
        <v>49441</v>
      </c>
    </row>
    <row r="24126" spans="1:5" hidden="1">
      <c r="A24126" s="232" t="s">
        <v>52388</v>
      </c>
      <c r="B24126" s="233" t="s">
        <v>52389</v>
      </c>
      <c r="C24126" s="232" t="s">
        <v>5</v>
      </c>
      <c r="D24126" s="232">
        <v>45.29</v>
      </c>
      <c r="E24126" s="232" t="s">
        <v>49441</v>
      </c>
    </row>
    <row r="24127" spans="1:5" hidden="1">
      <c r="A24127" s="232" t="s">
        <v>52390</v>
      </c>
      <c r="B24127" s="233" t="s">
        <v>52391</v>
      </c>
      <c r="C24127" s="232" t="s">
        <v>5</v>
      </c>
      <c r="D24127" s="232">
        <v>69</v>
      </c>
      <c r="E24127" s="232" t="s">
        <v>49441</v>
      </c>
    </row>
    <row r="24128" spans="1:5" hidden="1">
      <c r="A24128" s="232" t="s">
        <v>52392</v>
      </c>
      <c r="B24128" s="233" t="s">
        <v>52393</v>
      </c>
      <c r="C24128" s="232" t="s">
        <v>5</v>
      </c>
      <c r="D24128" s="232">
        <v>30.08</v>
      </c>
      <c r="E24128" s="232" t="s">
        <v>49441</v>
      </c>
    </row>
    <row r="24129" spans="1:5" hidden="1">
      <c r="A24129" s="232" t="s">
        <v>52394</v>
      </c>
      <c r="B24129" s="233" t="s">
        <v>52395</v>
      </c>
      <c r="C24129" s="232" t="s">
        <v>5</v>
      </c>
      <c r="D24129" s="232">
        <v>8.23</v>
      </c>
      <c r="E24129" s="232" t="s">
        <v>49441</v>
      </c>
    </row>
    <row r="24130" spans="1:5" hidden="1">
      <c r="A24130" s="232" t="s">
        <v>52396</v>
      </c>
      <c r="B24130" s="233" t="s">
        <v>63520</v>
      </c>
      <c r="C24130" s="232" t="s">
        <v>5</v>
      </c>
      <c r="D24130" s="232">
        <v>119.28</v>
      </c>
      <c r="E24130" s="232" t="s">
        <v>49441</v>
      </c>
    </row>
    <row r="24131" spans="1:5" hidden="1">
      <c r="A24131" s="232" t="s">
        <v>52397</v>
      </c>
      <c r="B24131" s="233" t="s">
        <v>52398</v>
      </c>
      <c r="C24131" s="232" t="s">
        <v>5</v>
      </c>
      <c r="D24131" s="232">
        <v>10788.71</v>
      </c>
      <c r="E24131" s="232" t="s">
        <v>49441</v>
      </c>
    </row>
    <row r="24132" spans="1:5" hidden="1">
      <c r="A24132" s="232" t="s">
        <v>52399</v>
      </c>
      <c r="B24132" s="233" t="s">
        <v>52400</v>
      </c>
      <c r="C24132" s="232" t="s">
        <v>5</v>
      </c>
      <c r="D24132" s="232">
        <v>288.39999999999998</v>
      </c>
      <c r="E24132" s="232" t="s">
        <v>49441</v>
      </c>
    </row>
    <row r="24133" spans="1:5" hidden="1">
      <c r="A24133" s="232" t="s">
        <v>52401</v>
      </c>
      <c r="B24133" s="233" t="s">
        <v>63521</v>
      </c>
      <c r="C24133" s="232" t="s">
        <v>5</v>
      </c>
      <c r="D24133" s="232">
        <v>91.87</v>
      </c>
      <c r="E24133" s="232" t="s">
        <v>49441</v>
      </c>
    </row>
    <row r="24134" spans="1:5" hidden="1">
      <c r="A24134" s="232" t="s">
        <v>52402</v>
      </c>
      <c r="B24134" s="233" t="s">
        <v>63522</v>
      </c>
      <c r="C24134" s="232" t="s">
        <v>5</v>
      </c>
      <c r="D24134" s="232">
        <v>4258.8599999999997</v>
      </c>
      <c r="E24134" s="232" t="s">
        <v>49441</v>
      </c>
    </row>
    <row r="24135" spans="1:5" hidden="1">
      <c r="A24135" s="232" t="s">
        <v>52403</v>
      </c>
      <c r="B24135" s="233" t="s">
        <v>63522</v>
      </c>
      <c r="C24135" s="232" t="s">
        <v>5</v>
      </c>
      <c r="D24135" s="232">
        <v>3003</v>
      </c>
      <c r="E24135" s="232" t="s">
        <v>49441</v>
      </c>
    </row>
    <row r="24136" spans="1:5" hidden="1">
      <c r="A24136" s="232" t="s">
        <v>52404</v>
      </c>
      <c r="B24136" s="233" t="s">
        <v>63523</v>
      </c>
      <c r="C24136" s="232" t="s">
        <v>5</v>
      </c>
      <c r="D24136" s="232">
        <v>964.48</v>
      </c>
      <c r="E24136" s="232" t="s">
        <v>49441</v>
      </c>
    </row>
    <row r="24137" spans="1:5" hidden="1">
      <c r="A24137" s="232" t="s">
        <v>52405</v>
      </c>
      <c r="B24137" s="233" t="s">
        <v>63524</v>
      </c>
      <c r="C24137" s="232" t="s">
        <v>5</v>
      </c>
      <c r="D24137" s="232">
        <v>1837.5</v>
      </c>
      <c r="E24137" s="232" t="s">
        <v>49441</v>
      </c>
    </row>
    <row r="24138" spans="1:5" hidden="1">
      <c r="A24138" s="232" t="s">
        <v>52406</v>
      </c>
      <c r="B24138" s="233" t="s">
        <v>63525</v>
      </c>
      <c r="C24138" s="232" t="s">
        <v>5</v>
      </c>
      <c r="D24138" s="232">
        <v>399.64</v>
      </c>
      <c r="E24138" s="232" t="s">
        <v>49441</v>
      </c>
    </row>
    <row r="24139" spans="1:5" hidden="1">
      <c r="A24139" s="232" t="s">
        <v>52407</v>
      </c>
      <c r="B24139" s="233" t="s">
        <v>63526</v>
      </c>
      <c r="C24139" s="232" t="s">
        <v>5</v>
      </c>
      <c r="D24139" s="232">
        <v>43.93</v>
      </c>
      <c r="E24139" s="232" t="s">
        <v>49441</v>
      </c>
    </row>
    <row r="24140" spans="1:5" hidden="1">
      <c r="A24140" s="232" t="s">
        <v>52408</v>
      </c>
      <c r="B24140" s="233" t="s">
        <v>63526</v>
      </c>
      <c r="C24140" s="232" t="s">
        <v>5</v>
      </c>
      <c r="D24140" s="232">
        <v>65.98</v>
      </c>
      <c r="E24140" s="232" t="s">
        <v>49441</v>
      </c>
    </row>
    <row r="24141" spans="1:5" hidden="1">
      <c r="A24141" s="232" t="s">
        <v>52409</v>
      </c>
      <c r="B24141" s="233" t="s">
        <v>63526</v>
      </c>
      <c r="C24141" s="232" t="s">
        <v>5</v>
      </c>
      <c r="D24141" s="232">
        <v>71.150000000000006</v>
      </c>
      <c r="E24141" s="232" t="s">
        <v>49441</v>
      </c>
    </row>
    <row r="24142" spans="1:5" hidden="1">
      <c r="A24142" s="232" t="s">
        <v>52410</v>
      </c>
      <c r="B24142" s="233" t="s">
        <v>63526</v>
      </c>
      <c r="C24142" s="232" t="s">
        <v>5</v>
      </c>
      <c r="D24142" s="232">
        <v>124.53</v>
      </c>
      <c r="E24142" s="232" t="s">
        <v>49441</v>
      </c>
    </row>
    <row r="24143" spans="1:5" hidden="1">
      <c r="A24143" s="232" t="s">
        <v>52411</v>
      </c>
      <c r="B24143" s="233" t="s">
        <v>63526</v>
      </c>
      <c r="C24143" s="232" t="s">
        <v>5</v>
      </c>
      <c r="D24143" s="232">
        <v>201.78</v>
      </c>
      <c r="E24143" s="232" t="s">
        <v>49441</v>
      </c>
    </row>
    <row r="24144" spans="1:5" hidden="1">
      <c r="A24144" s="232" t="s">
        <v>52412</v>
      </c>
      <c r="B24144" s="233" t="s">
        <v>63526</v>
      </c>
      <c r="C24144" s="232" t="s">
        <v>5</v>
      </c>
      <c r="D24144" s="232">
        <v>299.81</v>
      </c>
      <c r="E24144" s="232" t="s">
        <v>49441</v>
      </c>
    </row>
    <row r="24145" spans="1:5" hidden="1">
      <c r="A24145" s="232" t="s">
        <v>52413</v>
      </c>
      <c r="B24145" s="233" t="s">
        <v>63526</v>
      </c>
      <c r="C24145" s="232" t="s">
        <v>5</v>
      </c>
      <c r="D24145" s="232">
        <v>483.99</v>
      </c>
      <c r="E24145" s="232" t="s">
        <v>49441</v>
      </c>
    </row>
    <row r="24146" spans="1:5" hidden="1">
      <c r="A24146" s="232" t="s">
        <v>52414</v>
      </c>
      <c r="B24146" s="233" t="s">
        <v>63421</v>
      </c>
      <c r="C24146" s="232" t="s">
        <v>5</v>
      </c>
      <c r="D24146" s="232">
        <v>391.38</v>
      </c>
      <c r="E24146" s="232" t="s">
        <v>49441</v>
      </c>
    </row>
    <row r="24147" spans="1:5" hidden="1">
      <c r="A24147" s="232" t="s">
        <v>52415</v>
      </c>
      <c r="B24147" s="233" t="s">
        <v>63421</v>
      </c>
      <c r="C24147" s="232" t="s">
        <v>5</v>
      </c>
      <c r="D24147" s="232">
        <v>411.98</v>
      </c>
      <c r="E24147" s="232" t="s">
        <v>49441</v>
      </c>
    </row>
    <row r="24148" spans="1:5" hidden="1">
      <c r="A24148" s="232" t="s">
        <v>52416</v>
      </c>
      <c r="B24148" s="233" t="s">
        <v>63527</v>
      </c>
      <c r="C24148" s="232" t="s">
        <v>5</v>
      </c>
      <c r="D24148" s="232">
        <v>137.1</v>
      </c>
      <c r="E24148" s="232" t="s">
        <v>49441</v>
      </c>
    </row>
    <row r="24149" spans="1:5" hidden="1">
      <c r="A24149" s="232" t="s">
        <v>52417</v>
      </c>
      <c r="B24149" s="233" t="s">
        <v>63527</v>
      </c>
      <c r="C24149" s="232" t="s">
        <v>5</v>
      </c>
      <c r="D24149" s="232">
        <v>124.19</v>
      </c>
      <c r="E24149" s="232" t="s">
        <v>49441</v>
      </c>
    </row>
    <row r="24150" spans="1:5" hidden="1">
      <c r="A24150" s="232" t="s">
        <v>52418</v>
      </c>
      <c r="B24150" s="233" t="s">
        <v>63527</v>
      </c>
      <c r="C24150" s="232" t="s">
        <v>5</v>
      </c>
      <c r="D24150" s="232">
        <v>107.38</v>
      </c>
      <c r="E24150" s="232" t="s">
        <v>49441</v>
      </c>
    </row>
    <row r="24151" spans="1:5" hidden="1">
      <c r="A24151" s="232" t="s">
        <v>52419</v>
      </c>
      <c r="B24151" s="233" t="s">
        <v>62939</v>
      </c>
      <c r="C24151" s="232" t="s">
        <v>4</v>
      </c>
      <c r="D24151" s="232">
        <v>1.2172000000000001</v>
      </c>
      <c r="E24151" s="232" t="s">
        <v>49441</v>
      </c>
    </row>
    <row r="24152" spans="1:5" hidden="1">
      <c r="A24152" s="232" t="s">
        <v>52420</v>
      </c>
      <c r="B24152" s="233" t="s">
        <v>62939</v>
      </c>
      <c r="C24152" s="232" t="s">
        <v>4</v>
      </c>
      <c r="D24152" s="232">
        <v>1.8529</v>
      </c>
      <c r="E24152" s="232" t="s">
        <v>49441</v>
      </c>
    </row>
    <row r="24153" spans="1:5" hidden="1">
      <c r="A24153" s="232" t="s">
        <v>52421</v>
      </c>
      <c r="B24153" s="233" t="s">
        <v>62939</v>
      </c>
      <c r="C24153" s="232" t="s">
        <v>4</v>
      </c>
      <c r="D24153" s="232">
        <v>3.0731999999999999</v>
      </c>
      <c r="E24153" s="232" t="s">
        <v>49441</v>
      </c>
    </row>
    <row r="24154" spans="1:5" hidden="1">
      <c r="A24154" s="232" t="s">
        <v>52422</v>
      </c>
      <c r="B24154" s="233" t="s">
        <v>62939</v>
      </c>
      <c r="C24154" s="232" t="s">
        <v>4</v>
      </c>
      <c r="D24154" s="232">
        <v>4.569</v>
      </c>
      <c r="E24154" s="232" t="s">
        <v>49441</v>
      </c>
    </row>
    <row r="24155" spans="1:5" hidden="1">
      <c r="A24155" s="232" t="s">
        <v>52423</v>
      </c>
      <c r="B24155" s="233" t="s">
        <v>62939</v>
      </c>
      <c r="C24155" s="232" t="s">
        <v>4</v>
      </c>
      <c r="D24155" s="232">
        <v>7.9055999999999997</v>
      </c>
      <c r="E24155" s="232" t="s">
        <v>49441</v>
      </c>
    </row>
    <row r="24156" spans="1:5" hidden="1">
      <c r="A24156" s="232" t="s">
        <v>52424</v>
      </c>
      <c r="B24156" s="233" t="s">
        <v>63360</v>
      </c>
      <c r="C24156" s="232" t="s">
        <v>4</v>
      </c>
      <c r="D24156" s="232">
        <v>1.5277000000000001</v>
      </c>
      <c r="E24156" s="232" t="s">
        <v>49441</v>
      </c>
    </row>
    <row r="24157" spans="1:5" hidden="1">
      <c r="A24157" s="232" t="s">
        <v>52425</v>
      </c>
      <c r="B24157" s="233" t="s">
        <v>63360</v>
      </c>
      <c r="C24157" s="232" t="s">
        <v>4</v>
      </c>
      <c r="D24157" s="232">
        <v>114.89</v>
      </c>
      <c r="E24157" s="232" t="s">
        <v>49441</v>
      </c>
    </row>
    <row r="24158" spans="1:5" hidden="1">
      <c r="A24158" s="232" t="s">
        <v>52426</v>
      </c>
      <c r="B24158" s="233" t="s">
        <v>63360</v>
      </c>
      <c r="C24158" s="232" t="s">
        <v>4</v>
      </c>
      <c r="D24158" s="232">
        <v>139.70339999999999</v>
      </c>
      <c r="E24158" s="232" t="s">
        <v>49441</v>
      </c>
    </row>
    <row r="24159" spans="1:5" hidden="1">
      <c r="A24159" s="232" t="s">
        <v>52427</v>
      </c>
      <c r="B24159" s="233" t="s">
        <v>63360</v>
      </c>
      <c r="C24159" s="232" t="s">
        <v>4</v>
      </c>
      <c r="D24159" s="232">
        <v>232.75</v>
      </c>
      <c r="E24159" s="232" t="s">
        <v>49441</v>
      </c>
    </row>
    <row r="24160" spans="1:5" hidden="1">
      <c r="A24160" s="232" t="s">
        <v>52428</v>
      </c>
      <c r="B24160" s="233" t="s">
        <v>63360</v>
      </c>
      <c r="C24160" s="232" t="s">
        <v>4</v>
      </c>
      <c r="D24160" s="232">
        <v>27.631900000000002</v>
      </c>
      <c r="E24160" s="232" t="s">
        <v>49441</v>
      </c>
    </row>
    <row r="24161" spans="1:5" hidden="1">
      <c r="A24161" s="232" t="s">
        <v>52429</v>
      </c>
      <c r="B24161" s="233" t="s">
        <v>52430</v>
      </c>
      <c r="C24161" s="232" t="s">
        <v>5</v>
      </c>
      <c r="D24161" s="232">
        <v>0.96</v>
      </c>
      <c r="E24161" s="232" t="s">
        <v>49441</v>
      </c>
    </row>
    <row r="24162" spans="1:5" hidden="1">
      <c r="A24162" s="232" t="s">
        <v>52431</v>
      </c>
      <c r="B24162" s="233" t="s">
        <v>63382</v>
      </c>
      <c r="C24162" s="232" t="s">
        <v>5</v>
      </c>
      <c r="D24162" s="232">
        <v>0.87</v>
      </c>
      <c r="E24162" s="232" t="s">
        <v>49441</v>
      </c>
    </row>
    <row r="24163" spans="1:5" hidden="1">
      <c r="A24163" s="232" t="s">
        <v>52432</v>
      </c>
      <c r="B24163" s="233" t="s">
        <v>63528</v>
      </c>
      <c r="C24163" s="232" t="s">
        <v>5</v>
      </c>
      <c r="D24163" s="232">
        <v>29.49</v>
      </c>
      <c r="E24163" s="232" t="s">
        <v>49441</v>
      </c>
    </row>
    <row r="24164" spans="1:5" hidden="1">
      <c r="A24164" s="232" t="s">
        <v>52433</v>
      </c>
      <c r="B24164" s="233" t="s">
        <v>63528</v>
      </c>
      <c r="C24164" s="232" t="s">
        <v>5</v>
      </c>
      <c r="D24164" s="232">
        <v>10.29</v>
      </c>
      <c r="E24164" s="232" t="s">
        <v>49441</v>
      </c>
    </row>
    <row r="24165" spans="1:5" hidden="1">
      <c r="A24165" s="232" t="s">
        <v>52434</v>
      </c>
      <c r="B24165" s="233" t="s">
        <v>52435</v>
      </c>
      <c r="C24165" s="232" t="s">
        <v>5</v>
      </c>
      <c r="D24165" s="232">
        <v>1.19</v>
      </c>
      <c r="E24165" s="232" t="s">
        <v>49441</v>
      </c>
    </row>
    <row r="24166" spans="1:5" hidden="1">
      <c r="A24166" s="232" t="s">
        <v>52436</v>
      </c>
      <c r="B24166" s="233" t="s">
        <v>52437</v>
      </c>
      <c r="C24166" s="232" t="s">
        <v>5</v>
      </c>
      <c r="D24166" s="232">
        <v>0.53</v>
      </c>
      <c r="E24166" s="232" t="s">
        <v>49441</v>
      </c>
    </row>
    <row r="24167" spans="1:5" hidden="1">
      <c r="A24167" s="232" t="s">
        <v>52438</v>
      </c>
      <c r="B24167" s="233" t="s">
        <v>52439</v>
      </c>
      <c r="C24167" s="232" t="s">
        <v>5</v>
      </c>
      <c r="D24167" s="232">
        <v>0.69</v>
      </c>
      <c r="E24167" s="232" t="s">
        <v>49441</v>
      </c>
    </row>
    <row r="24168" spans="1:5" hidden="1">
      <c r="A24168" s="232" t="s">
        <v>52440</v>
      </c>
      <c r="B24168" s="233" t="s">
        <v>63529</v>
      </c>
      <c r="C24168" s="232" t="s">
        <v>5</v>
      </c>
      <c r="D24168" s="232">
        <v>1.7</v>
      </c>
      <c r="E24168" s="232" t="s">
        <v>49441</v>
      </c>
    </row>
    <row r="24169" spans="1:5" hidden="1">
      <c r="A24169" s="232" t="s">
        <v>52441</v>
      </c>
      <c r="B24169" s="233" t="s">
        <v>63530</v>
      </c>
      <c r="C24169" s="232" t="s">
        <v>5</v>
      </c>
      <c r="D24169" s="232">
        <v>6.11</v>
      </c>
      <c r="E24169" s="232" t="s">
        <v>49441</v>
      </c>
    </row>
    <row r="24170" spans="1:5" hidden="1">
      <c r="A24170" s="232" t="s">
        <v>52442</v>
      </c>
      <c r="B24170" s="233" t="s">
        <v>52443</v>
      </c>
      <c r="C24170" s="232" t="s">
        <v>5</v>
      </c>
      <c r="D24170" s="232">
        <v>1.48</v>
      </c>
      <c r="E24170" s="232" t="s">
        <v>49441</v>
      </c>
    </row>
    <row r="24171" spans="1:5" hidden="1">
      <c r="A24171" s="232" t="s">
        <v>52444</v>
      </c>
      <c r="B24171" s="233" t="s">
        <v>63528</v>
      </c>
      <c r="C24171" s="232" t="s">
        <v>5</v>
      </c>
      <c r="D24171" s="232">
        <v>193.54</v>
      </c>
      <c r="E24171" s="232" t="s">
        <v>49441</v>
      </c>
    </row>
    <row r="24172" spans="1:5" hidden="1">
      <c r="A24172" s="232" t="s">
        <v>52445</v>
      </c>
      <c r="B24172" s="233" t="s">
        <v>63528</v>
      </c>
      <c r="C24172" s="232" t="s">
        <v>5</v>
      </c>
      <c r="D24172" s="232">
        <v>54.49</v>
      </c>
      <c r="E24172" s="232" t="s">
        <v>49441</v>
      </c>
    </row>
    <row r="24173" spans="1:5" hidden="1">
      <c r="A24173" s="232" t="s">
        <v>52446</v>
      </c>
      <c r="B24173" s="233" t="s">
        <v>63382</v>
      </c>
      <c r="C24173" s="232" t="s">
        <v>5</v>
      </c>
      <c r="D24173" s="232">
        <v>12.49</v>
      </c>
      <c r="E24173" s="232" t="s">
        <v>49441</v>
      </c>
    </row>
    <row r="24174" spans="1:5" hidden="1">
      <c r="A24174" s="232" t="s">
        <v>52447</v>
      </c>
      <c r="B24174" s="233" t="s">
        <v>63382</v>
      </c>
      <c r="C24174" s="232" t="s">
        <v>5</v>
      </c>
      <c r="D24174" s="232">
        <v>24.16</v>
      </c>
      <c r="E24174" s="232" t="s">
        <v>49441</v>
      </c>
    </row>
    <row r="24175" spans="1:5" hidden="1">
      <c r="A24175" s="232" t="s">
        <v>52448</v>
      </c>
      <c r="B24175" s="233" t="s">
        <v>63382</v>
      </c>
      <c r="C24175" s="232" t="s">
        <v>5</v>
      </c>
      <c r="D24175" s="232">
        <v>3.97</v>
      </c>
      <c r="E24175" s="232" t="s">
        <v>49441</v>
      </c>
    </row>
    <row r="24176" spans="1:5" hidden="1">
      <c r="A24176" s="232" t="s">
        <v>52449</v>
      </c>
      <c r="B24176" s="233" t="s">
        <v>63531</v>
      </c>
      <c r="C24176" s="232" t="s">
        <v>5</v>
      </c>
      <c r="D24176" s="232">
        <v>3.72</v>
      </c>
      <c r="E24176" s="232" t="s">
        <v>49441</v>
      </c>
    </row>
    <row r="24177" spans="1:5" hidden="1">
      <c r="A24177" s="232" t="s">
        <v>52450</v>
      </c>
      <c r="B24177" s="233" t="s">
        <v>52451</v>
      </c>
      <c r="C24177" s="232" t="s">
        <v>5</v>
      </c>
      <c r="D24177" s="232">
        <v>2.2799999999999998</v>
      </c>
      <c r="E24177" s="232" t="s">
        <v>49441</v>
      </c>
    </row>
    <row r="24178" spans="1:5" hidden="1">
      <c r="A24178" s="232" t="s">
        <v>52452</v>
      </c>
      <c r="B24178" s="233" t="s">
        <v>52453</v>
      </c>
      <c r="C24178" s="232" t="s">
        <v>5</v>
      </c>
      <c r="D24178" s="232">
        <v>0.75</v>
      </c>
      <c r="E24178" s="232" t="s">
        <v>49441</v>
      </c>
    </row>
    <row r="24179" spans="1:5" hidden="1">
      <c r="A24179" s="232" t="s">
        <v>52454</v>
      </c>
      <c r="B24179" s="233" t="s">
        <v>52455</v>
      </c>
      <c r="C24179" s="232" t="s">
        <v>5</v>
      </c>
      <c r="D24179" s="232">
        <v>1.9</v>
      </c>
      <c r="E24179" s="232" t="s">
        <v>49441</v>
      </c>
    </row>
    <row r="24180" spans="1:5" hidden="1">
      <c r="A24180" s="232" t="s">
        <v>52456</v>
      </c>
      <c r="B24180" s="233" t="s">
        <v>52457</v>
      </c>
      <c r="C24180" s="232" t="s">
        <v>83</v>
      </c>
      <c r="D24180" s="232">
        <v>12.43</v>
      </c>
      <c r="E24180" s="232" t="s">
        <v>49441</v>
      </c>
    </row>
    <row r="24181" spans="1:5" hidden="1">
      <c r="A24181" s="232" t="s">
        <v>52458</v>
      </c>
      <c r="B24181" s="233" t="s">
        <v>52459</v>
      </c>
      <c r="C24181" s="232" t="s">
        <v>5</v>
      </c>
      <c r="D24181" s="232">
        <v>2.64</v>
      </c>
      <c r="E24181" s="232" t="s">
        <v>49441</v>
      </c>
    </row>
    <row r="24182" spans="1:5" hidden="1">
      <c r="A24182" s="232" t="s">
        <v>52460</v>
      </c>
      <c r="B24182" s="233" t="s">
        <v>52461</v>
      </c>
      <c r="C24182" s="232" t="s">
        <v>5</v>
      </c>
      <c r="D24182" s="232">
        <v>9.3000000000000007</v>
      </c>
      <c r="E24182" s="232" t="s">
        <v>49441</v>
      </c>
    </row>
    <row r="24183" spans="1:5" hidden="1">
      <c r="A24183" s="232" t="s">
        <v>52462</v>
      </c>
      <c r="B24183" s="233" t="s">
        <v>52463</v>
      </c>
      <c r="C24183" s="232" t="s">
        <v>5</v>
      </c>
      <c r="D24183" s="232">
        <v>0.54</v>
      </c>
      <c r="E24183" s="232" t="s">
        <v>49441</v>
      </c>
    </row>
    <row r="24184" spans="1:5" hidden="1">
      <c r="A24184" s="232" t="s">
        <v>52464</v>
      </c>
      <c r="B24184" s="233" t="s">
        <v>52465</v>
      </c>
      <c r="C24184" s="232" t="s">
        <v>5</v>
      </c>
      <c r="D24184" s="232">
        <v>1.39</v>
      </c>
      <c r="E24184" s="232" t="s">
        <v>49441</v>
      </c>
    </row>
    <row r="24185" spans="1:5" hidden="1">
      <c r="A24185" s="232" t="s">
        <v>52466</v>
      </c>
      <c r="B24185" s="233" t="s">
        <v>52467</v>
      </c>
      <c r="C24185" s="232" t="s">
        <v>5</v>
      </c>
      <c r="D24185" s="232">
        <v>5.05</v>
      </c>
      <c r="E24185" s="232" t="s">
        <v>49441</v>
      </c>
    </row>
    <row r="24186" spans="1:5" hidden="1">
      <c r="A24186" s="232" t="s">
        <v>52468</v>
      </c>
      <c r="B24186" s="233" t="s">
        <v>52469</v>
      </c>
      <c r="C24186" s="232" t="s">
        <v>5</v>
      </c>
      <c r="D24186" s="232">
        <v>22.56</v>
      </c>
      <c r="E24186" s="232" t="s">
        <v>49441</v>
      </c>
    </row>
    <row r="24187" spans="1:5" hidden="1">
      <c r="A24187" s="232" t="s">
        <v>52470</v>
      </c>
      <c r="B24187" s="233" t="s">
        <v>52471</v>
      </c>
      <c r="C24187" s="232" t="s">
        <v>5</v>
      </c>
      <c r="D24187" s="232">
        <v>6.13</v>
      </c>
      <c r="E24187" s="232" t="s">
        <v>49441</v>
      </c>
    </row>
    <row r="24188" spans="1:5" hidden="1">
      <c r="A24188" s="232" t="s">
        <v>52472</v>
      </c>
      <c r="B24188" s="233" t="s">
        <v>52473</v>
      </c>
      <c r="C24188" s="232" t="s">
        <v>5</v>
      </c>
      <c r="D24188" s="232">
        <v>3.27</v>
      </c>
      <c r="E24188" s="232" t="s">
        <v>49441</v>
      </c>
    </row>
    <row r="24189" spans="1:5" hidden="1">
      <c r="A24189" s="232" t="s">
        <v>52474</v>
      </c>
      <c r="B24189" s="233" t="s">
        <v>52475</v>
      </c>
      <c r="C24189" s="232" t="s">
        <v>5</v>
      </c>
      <c r="D24189" s="232">
        <v>26.47</v>
      </c>
      <c r="E24189" s="232" t="s">
        <v>49441</v>
      </c>
    </row>
    <row r="24190" spans="1:5" hidden="1">
      <c r="A24190" s="232" t="s">
        <v>52476</v>
      </c>
      <c r="B24190" s="233" t="s">
        <v>52477</v>
      </c>
      <c r="C24190" s="232" t="s">
        <v>5</v>
      </c>
      <c r="D24190" s="232">
        <v>64.47</v>
      </c>
      <c r="E24190" s="232" t="s">
        <v>49441</v>
      </c>
    </row>
    <row r="24191" spans="1:5" hidden="1">
      <c r="A24191" s="232" t="s">
        <v>52478</v>
      </c>
      <c r="B24191" s="233" t="s">
        <v>52479</v>
      </c>
      <c r="C24191" s="232" t="s">
        <v>5</v>
      </c>
      <c r="D24191" s="232">
        <v>10.28</v>
      </c>
      <c r="E24191" s="232" t="s">
        <v>49441</v>
      </c>
    </row>
    <row r="24192" spans="1:5" hidden="1">
      <c r="A24192" s="232" t="s">
        <v>52480</v>
      </c>
      <c r="B24192" s="233" t="s">
        <v>52481</v>
      </c>
      <c r="C24192" s="232" t="s">
        <v>5</v>
      </c>
      <c r="D24192" s="232">
        <v>18.5</v>
      </c>
      <c r="E24192" s="232" t="s">
        <v>49441</v>
      </c>
    </row>
    <row r="24193" spans="1:5" hidden="1">
      <c r="A24193" s="232" t="s">
        <v>52482</v>
      </c>
      <c r="B24193" s="233" t="s">
        <v>52483</v>
      </c>
      <c r="C24193" s="232" t="s">
        <v>5</v>
      </c>
      <c r="D24193" s="232">
        <v>1.55</v>
      </c>
      <c r="E24193" s="232" t="s">
        <v>49441</v>
      </c>
    </row>
    <row r="24194" spans="1:5" hidden="1">
      <c r="A24194" s="232" t="s">
        <v>52484</v>
      </c>
      <c r="B24194" s="233" t="s">
        <v>52485</v>
      </c>
      <c r="C24194" s="232" t="s">
        <v>5</v>
      </c>
      <c r="D24194" s="232">
        <v>4.33</v>
      </c>
      <c r="E24194" s="232" t="s">
        <v>49441</v>
      </c>
    </row>
    <row r="24195" spans="1:5" hidden="1">
      <c r="A24195" s="232" t="s">
        <v>52486</v>
      </c>
      <c r="B24195" s="233" t="s">
        <v>52487</v>
      </c>
      <c r="C24195" s="232" t="s">
        <v>5</v>
      </c>
      <c r="D24195" s="232">
        <v>10.199999999999999</v>
      </c>
      <c r="E24195" s="232" t="s">
        <v>49441</v>
      </c>
    </row>
    <row r="24196" spans="1:5" hidden="1">
      <c r="A24196" s="232" t="s">
        <v>52488</v>
      </c>
      <c r="B24196" s="233" t="s">
        <v>52489</v>
      </c>
      <c r="C24196" s="232" t="s">
        <v>5</v>
      </c>
      <c r="D24196" s="232">
        <v>21.77</v>
      </c>
      <c r="E24196" s="232" t="s">
        <v>49441</v>
      </c>
    </row>
    <row r="24197" spans="1:5" hidden="1">
      <c r="A24197" s="232" t="s">
        <v>52490</v>
      </c>
      <c r="B24197" s="233" t="s">
        <v>52491</v>
      </c>
      <c r="C24197" s="232" t="s">
        <v>5</v>
      </c>
      <c r="D24197" s="232">
        <v>1.05</v>
      </c>
      <c r="E24197" s="232" t="s">
        <v>49441</v>
      </c>
    </row>
    <row r="24198" spans="1:5" hidden="1">
      <c r="A24198" s="232" t="s">
        <v>52492</v>
      </c>
      <c r="B24198" s="233" t="s">
        <v>63532</v>
      </c>
      <c r="C24198" s="232" t="s">
        <v>5</v>
      </c>
      <c r="D24198" s="232">
        <v>16.89</v>
      </c>
      <c r="E24198" s="232" t="s">
        <v>49441</v>
      </c>
    </row>
    <row r="24199" spans="1:5" hidden="1">
      <c r="A24199" s="232" t="s">
        <v>52493</v>
      </c>
      <c r="B24199" s="233" t="s">
        <v>63533</v>
      </c>
      <c r="C24199" s="232" t="s">
        <v>5</v>
      </c>
      <c r="D24199" s="232">
        <v>4.79</v>
      </c>
      <c r="E24199" s="232" t="s">
        <v>49441</v>
      </c>
    </row>
    <row r="24200" spans="1:5" hidden="1">
      <c r="A24200" s="232" t="s">
        <v>52494</v>
      </c>
      <c r="B24200" s="233" t="s">
        <v>63528</v>
      </c>
      <c r="C24200" s="232" t="s">
        <v>5</v>
      </c>
      <c r="D24200" s="232">
        <v>32.17</v>
      </c>
      <c r="E24200" s="232" t="s">
        <v>49441</v>
      </c>
    </row>
    <row r="24201" spans="1:5" hidden="1">
      <c r="A24201" s="232" t="s">
        <v>52495</v>
      </c>
      <c r="B24201" s="233" t="s">
        <v>52496</v>
      </c>
      <c r="C24201" s="232" t="s">
        <v>5</v>
      </c>
      <c r="D24201" s="232">
        <v>2.3199999999999998</v>
      </c>
      <c r="E24201" s="232" t="s">
        <v>49441</v>
      </c>
    </row>
    <row r="24202" spans="1:5" hidden="1">
      <c r="A24202" s="232" t="s">
        <v>52497</v>
      </c>
      <c r="B24202" s="233" t="s">
        <v>52498</v>
      </c>
      <c r="C24202" s="232" t="s">
        <v>5</v>
      </c>
      <c r="D24202" s="232">
        <v>2.56</v>
      </c>
      <c r="E24202" s="232" t="s">
        <v>49441</v>
      </c>
    </row>
    <row r="24203" spans="1:5" hidden="1">
      <c r="A24203" s="232" t="s">
        <v>52499</v>
      </c>
      <c r="B24203" s="233" t="s">
        <v>52500</v>
      </c>
      <c r="C24203" s="232" t="s">
        <v>5</v>
      </c>
      <c r="D24203" s="232">
        <v>6.75</v>
      </c>
      <c r="E24203" s="232" t="s">
        <v>49441</v>
      </c>
    </row>
    <row r="24204" spans="1:5" hidden="1">
      <c r="A24204" s="232" t="s">
        <v>52501</v>
      </c>
      <c r="B24204" s="233" t="s">
        <v>52502</v>
      </c>
      <c r="C24204" s="232" t="s">
        <v>5</v>
      </c>
      <c r="D24204" s="232">
        <v>1.1599999999999999</v>
      </c>
      <c r="E24204" s="232" t="s">
        <v>49441</v>
      </c>
    </row>
    <row r="24205" spans="1:5" hidden="1">
      <c r="A24205" s="232" t="s">
        <v>52503</v>
      </c>
      <c r="B24205" s="233" t="s">
        <v>52504</v>
      </c>
      <c r="C24205" s="232" t="s">
        <v>5</v>
      </c>
      <c r="D24205" s="232">
        <v>10.66</v>
      </c>
      <c r="E24205" s="232" t="s">
        <v>49441</v>
      </c>
    </row>
    <row r="24206" spans="1:5" hidden="1">
      <c r="A24206" s="232" t="s">
        <v>52505</v>
      </c>
      <c r="B24206" s="233" t="s">
        <v>52506</v>
      </c>
      <c r="C24206" s="232" t="s">
        <v>5</v>
      </c>
      <c r="D24206" s="232">
        <v>4.3899999999999997</v>
      </c>
      <c r="E24206" s="232" t="s">
        <v>49441</v>
      </c>
    </row>
    <row r="24207" spans="1:5" hidden="1">
      <c r="A24207" s="232" t="s">
        <v>52507</v>
      </c>
      <c r="B24207" s="233" t="s">
        <v>52508</v>
      </c>
      <c r="C24207" s="232" t="s">
        <v>5</v>
      </c>
      <c r="D24207" s="232">
        <v>6.91</v>
      </c>
      <c r="E24207" s="232" t="s">
        <v>49441</v>
      </c>
    </row>
    <row r="24208" spans="1:5" hidden="1">
      <c r="A24208" s="232" t="s">
        <v>52509</v>
      </c>
      <c r="B24208" s="233" t="s">
        <v>63531</v>
      </c>
      <c r="C24208" s="232" t="s">
        <v>5</v>
      </c>
      <c r="D24208" s="232">
        <v>2.85</v>
      </c>
      <c r="E24208" s="232" t="s">
        <v>49441</v>
      </c>
    </row>
    <row r="24209" spans="1:5" hidden="1">
      <c r="A24209" s="232" t="s">
        <v>52510</v>
      </c>
      <c r="B24209" s="233" t="s">
        <v>63534</v>
      </c>
      <c r="C24209" s="232" t="s">
        <v>5</v>
      </c>
      <c r="D24209" s="232">
        <v>380.48</v>
      </c>
      <c r="E24209" s="232" t="s">
        <v>49441</v>
      </c>
    </row>
    <row r="24210" spans="1:5" hidden="1">
      <c r="A24210" s="232" t="s">
        <v>52511</v>
      </c>
      <c r="B24210" s="233" t="s">
        <v>63535</v>
      </c>
      <c r="C24210" s="232" t="s">
        <v>5</v>
      </c>
      <c r="D24210" s="232">
        <v>56.65</v>
      </c>
      <c r="E24210" s="232" t="s">
        <v>49441</v>
      </c>
    </row>
    <row r="24211" spans="1:5" hidden="1">
      <c r="A24211" s="232" t="s">
        <v>52512</v>
      </c>
      <c r="B24211" s="233" t="s">
        <v>52513</v>
      </c>
      <c r="C24211" s="232" t="s">
        <v>5</v>
      </c>
      <c r="D24211" s="232">
        <v>162.74</v>
      </c>
      <c r="E24211" s="232" t="s">
        <v>49441</v>
      </c>
    </row>
    <row r="24212" spans="1:5" hidden="1">
      <c r="A24212" s="232" t="s">
        <v>52514</v>
      </c>
      <c r="B24212" s="233" t="s">
        <v>52515</v>
      </c>
      <c r="C24212" s="232" t="s">
        <v>5</v>
      </c>
      <c r="D24212" s="232">
        <v>1046910.7112</v>
      </c>
      <c r="E24212" s="232" t="s">
        <v>49441</v>
      </c>
    </row>
    <row r="24213" spans="1:5" hidden="1">
      <c r="A24213" s="232" t="s">
        <v>52516</v>
      </c>
      <c r="B24213" s="233" t="s">
        <v>52517</v>
      </c>
      <c r="C24213" s="232" t="s">
        <v>5</v>
      </c>
      <c r="D24213" s="232">
        <v>1046910.7112</v>
      </c>
      <c r="E24213" s="232" t="s">
        <v>49441</v>
      </c>
    </row>
    <row r="24214" spans="1:5" hidden="1">
      <c r="A24214" s="232" t="s">
        <v>52518</v>
      </c>
      <c r="B24214" s="233" t="s">
        <v>12086</v>
      </c>
      <c r="C24214" s="232" t="s">
        <v>5</v>
      </c>
      <c r="D24214" s="232">
        <v>1326086.3343</v>
      </c>
      <c r="E24214" s="232" t="s">
        <v>49441</v>
      </c>
    </row>
    <row r="24215" spans="1:5" hidden="1">
      <c r="A24215" s="232" t="s">
        <v>52519</v>
      </c>
      <c r="B24215" s="233" t="s">
        <v>63536</v>
      </c>
      <c r="C24215" s="232" t="s">
        <v>5</v>
      </c>
      <c r="D24215" s="232">
        <v>971880</v>
      </c>
      <c r="E24215" s="232" t="s">
        <v>49441</v>
      </c>
    </row>
    <row r="24216" spans="1:5" hidden="1">
      <c r="A24216" s="232" t="s">
        <v>52520</v>
      </c>
      <c r="B24216" s="233" t="s">
        <v>63537</v>
      </c>
      <c r="C24216" s="232" t="s">
        <v>5</v>
      </c>
      <c r="D24216" s="232">
        <v>934500</v>
      </c>
      <c r="E24216" s="232" t="s">
        <v>49441</v>
      </c>
    </row>
    <row r="24217" spans="1:5" hidden="1">
      <c r="A24217" s="232" t="s">
        <v>52521</v>
      </c>
      <c r="B24217" s="233" t="s">
        <v>63538</v>
      </c>
      <c r="C24217" s="232" t="s">
        <v>5</v>
      </c>
      <c r="D24217" s="232">
        <v>428403.52</v>
      </c>
      <c r="E24217" s="232" t="s">
        <v>49441</v>
      </c>
    </row>
    <row r="24218" spans="1:5" hidden="1">
      <c r="A24218" s="232" t="s">
        <v>52522</v>
      </c>
      <c r="B24218" s="233" t="s">
        <v>52523</v>
      </c>
      <c r="C24218" s="232" t="s">
        <v>5</v>
      </c>
      <c r="D24218" s="232">
        <v>676839</v>
      </c>
      <c r="E24218" s="232" t="s">
        <v>49441</v>
      </c>
    </row>
    <row r="24219" spans="1:5" hidden="1">
      <c r="A24219" s="232" t="s">
        <v>52524</v>
      </c>
      <c r="B24219" s="233" t="s">
        <v>63539</v>
      </c>
      <c r="C24219" s="232" t="s">
        <v>5</v>
      </c>
      <c r="D24219" s="232">
        <v>580000</v>
      </c>
      <c r="E24219" s="232" t="s">
        <v>49441</v>
      </c>
    </row>
    <row r="24220" spans="1:5" hidden="1">
      <c r="A24220" s="232" t="s">
        <v>52525</v>
      </c>
      <c r="B24220" s="233" t="s">
        <v>63540</v>
      </c>
      <c r="C24220" s="232" t="s">
        <v>5</v>
      </c>
      <c r="D24220" s="232">
        <v>3000000</v>
      </c>
      <c r="E24220" s="232" t="s">
        <v>49441</v>
      </c>
    </row>
    <row r="24221" spans="1:5" hidden="1">
      <c r="A24221" s="232" t="s">
        <v>52526</v>
      </c>
      <c r="B24221" s="233" t="s">
        <v>63124</v>
      </c>
      <c r="C24221" s="232" t="s">
        <v>5</v>
      </c>
      <c r="D24221" s="232">
        <v>1374902.9</v>
      </c>
      <c r="E24221" s="232" t="s">
        <v>49441</v>
      </c>
    </row>
    <row r="24222" spans="1:5" hidden="1">
      <c r="A24222" s="232" t="s">
        <v>52527</v>
      </c>
      <c r="B24222" s="233" t="s">
        <v>52528</v>
      </c>
      <c r="C24222" s="232" t="s">
        <v>5</v>
      </c>
      <c r="D24222" s="232">
        <v>13.7</v>
      </c>
      <c r="E24222" s="232" t="s">
        <v>49441</v>
      </c>
    </row>
    <row r="24223" spans="1:5" hidden="1">
      <c r="A24223" s="232" t="s">
        <v>52529</v>
      </c>
      <c r="B24223" s="233" t="s">
        <v>52530</v>
      </c>
      <c r="C24223" s="232" t="s">
        <v>5</v>
      </c>
      <c r="D24223" s="232">
        <v>19.36</v>
      </c>
      <c r="E24223" s="232" t="s">
        <v>49441</v>
      </c>
    </row>
    <row r="24224" spans="1:5" hidden="1">
      <c r="A24224" s="232" t="s">
        <v>52531</v>
      </c>
      <c r="B24224" s="233" t="s">
        <v>52532</v>
      </c>
      <c r="C24224" s="232" t="s">
        <v>5</v>
      </c>
      <c r="D24224" s="232">
        <v>24.91</v>
      </c>
      <c r="E24224" s="232" t="s">
        <v>49441</v>
      </c>
    </row>
    <row r="24225" spans="1:5" hidden="1">
      <c r="A24225" s="232" t="s">
        <v>52533</v>
      </c>
      <c r="B24225" s="233" t="s">
        <v>52534</v>
      </c>
      <c r="C24225" s="232" t="s">
        <v>5</v>
      </c>
      <c r="D24225" s="232">
        <v>50.67</v>
      </c>
      <c r="E24225" s="232" t="s">
        <v>49441</v>
      </c>
    </row>
    <row r="24226" spans="1:5" hidden="1">
      <c r="A24226" s="232" t="s">
        <v>52535</v>
      </c>
      <c r="B24226" s="233" t="s">
        <v>52536</v>
      </c>
      <c r="C24226" s="232" t="s">
        <v>5</v>
      </c>
      <c r="D24226" s="232">
        <v>67.73</v>
      </c>
      <c r="E24226" s="232" t="s">
        <v>49441</v>
      </c>
    </row>
    <row r="24227" spans="1:5" hidden="1">
      <c r="A24227" s="232" t="s">
        <v>52537</v>
      </c>
      <c r="B24227" s="233" t="s">
        <v>52538</v>
      </c>
      <c r="C24227" s="232" t="s">
        <v>5</v>
      </c>
      <c r="D24227" s="232">
        <v>148.22</v>
      </c>
      <c r="E24227" s="232" t="s">
        <v>49441</v>
      </c>
    </row>
    <row r="24228" spans="1:5" hidden="1">
      <c r="A24228" s="232" t="s">
        <v>52539</v>
      </c>
      <c r="B24228" s="233" t="s">
        <v>63541</v>
      </c>
      <c r="C24228" s="232" t="s">
        <v>5</v>
      </c>
      <c r="D24228" s="232">
        <v>36.67</v>
      </c>
      <c r="E24228" s="232" t="s">
        <v>49441</v>
      </c>
    </row>
    <row r="24229" spans="1:5" hidden="1">
      <c r="A24229" s="232" t="s">
        <v>52540</v>
      </c>
      <c r="B24229" s="233" t="s">
        <v>63542</v>
      </c>
      <c r="C24229" s="232" t="s">
        <v>5</v>
      </c>
      <c r="D24229" s="232">
        <v>269.73</v>
      </c>
      <c r="E24229" s="232" t="s">
        <v>49441</v>
      </c>
    </row>
    <row r="24230" spans="1:5" hidden="1">
      <c r="A24230" s="232" t="s">
        <v>52541</v>
      </c>
      <c r="B24230" s="233" t="s">
        <v>63543</v>
      </c>
      <c r="C24230" s="232" t="s">
        <v>5</v>
      </c>
      <c r="D24230" s="232">
        <v>476.48</v>
      </c>
      <c r="E24230" s="232" t="s">
        <v>49441</v>
      </c>
    </row>
    <row r="24231" spans="1:5" hidden="1">
      <c r="A24231" s="232" t="s">
        <v>52542</v>
      </c>
      <c r="B24231" s="233" t="s">
        <v>63544</v>
      </c>
      <c r="C24231" s="232" t="s">
        <v>5</v>
      </c>
      <c r="D24231" s="232">
        <v>869.75</v>
      </c>
      <c r="E24231" s="232" t="s">
        <v>49441</v>
      </c>
    </row>
    <row r="24232" spans="1:5" hidden="1">
      <c r="A24232" s="232" t="s">
        <v>52543</v>
      </c>
      <c r="B24232" s="233" t="s">
        <v>52544</v>
      </c>
      <c r="C24232" s="232" t="s">
        <v>5</v>
      </c>
      <c r="D24232" s="232">
        <v>721.93</v>
      </c>
      <c r="E24232" s="232" t="s">
        <v>49441</v>
      </c>
    </row>
    <row r="24233" spans="1:5" hidden="1">
      <c r="A24233" s="232" t="s">
        <v>52545</v>
      </c>
      <c r="B24233" s="233" t="s">
        <v>52546</v>
      </c>
      <c r="C24233" s="232" t="s">
        <v>5</v>
      </c>
      <c r="D24233" s="232">
        <v>1285.47</v>
      </c>
      <c r="E24233" s="232" t="s">
        <v>49441</v>
      </c>
    </row>
    <row r="24234" spans="1:5" hidden="1">
      <c r="A24234" s="232" t="s">
        <v>52547</v>
      </c>
      <c r="B24234" s="233" t="s">
        <v>63545</v>
      </c>
      <c r="C24234" s="232" t="s">
        <v>83</v>
      </c>
      <c r="D24234" s="232">
        <v>7.2584</v>
      </c>
      <c r="E24234" s="232" t="s">
        <v>49441</v>
      </c>
    </row>
    <row r="24235" spans="1:5" hidden="1">
      <c r="A24235" s="232" t="s">
        <v>52548</v>
      </c>
      <c r="B24235" s="233" t="s">
        <v>63546</v>
      </c>
      <c r="C24235" s="232" t="s">
        <v>83</v>
      </c>
      <c r="D24235" s="232">
        <v>7.2636000000000003</v>
      </c>
      <c r="E24235" s="232" t="s">
        <v>49441</v>
      </c>
    </row>
    <row r="24236" spans="1:5" hidden="1">
      <c r="A24236" s="232" t="s">
        <v>52549</v>
      </c>
      <c r="B24236" s="233" t="s">
        <v>62928</v>
      </c>
      <c r="C24236" s="232" t="s">
        <v>3</v>
      </c>
      <c r="D24236" s="232">
        <v>31.28</v>
      </c>
      <c r="E24236" s="232" t="s">
        <v>49441</v>
      </c>
    </row>
    <row r="24237" spans="1:5" hidden="1">
      <c r="A24237" s="232" t="s">
        <v>52550</v>
      </c>
      <c r="B24237" s="233" t="s">
        <v>63547</v>
      </c>
      <c r="C24237" s="232" t="s">
        <v>4</v>
      </c>
      <c r="D24237" s="232">
        <v>47.02</v>
      </c>
      <c r="E24237" s="232" t="s">
        <v>49441</v>
      </c>
    </row>
    <row r="24238" spans="1:5" hidden="1">
      <c r="A24238" s="232" t="s">
        <v>52551</v>
      </c>
      <c r="B24238" s="233" t="s">
        <v>63548</v>
      </c>
      <c r="C24238" s="232" t="s">
        <v>5</v>
      </c>
      <c r="D24238" s="232">
        <v>17.9573</v>
      </c>
      <c r="E24238" s="232" t="s">
        <v>49441</v>
      </c>
    </row>
    <row r="24239" spans="1:5" hidden="1">
      <c r="A24239" s="232" t="s">
        <v>52552</v>
      </c>
      <c r="B24239" s="233" t="s">
        <v>52553</v>
      </c>
      <c r="C24239" s="232" t="s">
        <v>5</v>
      </c>
      <c r="D24239" s="232">
        <v>49.533999999999999</v>
      </c>
      <c r="E24239" s="232" t="s">
        <v>49441</v>
      </c>
    </row>
    <row r="24240" spans="1:5" hidden="1">
      <c r="A24240" s="232" t="s">
        <v>52554</v>
      </c>
      <c r="B24240" s="233" t="s">
        <v>52555</v>
      </c>
      <c r="C24240" s="232" t="s">
        <v>5</v>
      </c>
      <c r="D24240" s="232">
        <v>0.02</v>
      </c>
      <c r="E24240" s="232" t="s">
        <v>49441</v>
      </c>
    </row>
    <row r="24241" spans="1:5" hidden="1">
      <c r="A24241" s="232" t="s">
        <v>52556</v>
      </c>
      <c r="B24241" s="233" t="s">
        <v>52557</v>
      </c>
      <c r="C24241" s="232" t="s">
        <v>5</v>
      </c>
      <c r="D24241" s="232">
        <v>2.0899999999999998E-2</v>
      </c>
      <c r="E24241" s="232" t="s">
        <v>49441</v>
      </c>
    </row>
    <row r="24242" spans="1:5" hidden="1">
      <c r="A24242" s="232" t="s">
        <v>52558</v>
      </c>
      <c r="B24242" s="233" t="s">
        <v>52559</v>
      </c>
      <c r="C24242" s="232" t="s">
        <v>5</v>
      </c>
      <c r="D24242" s="232">
        <v>2.1499999999999998E-2</v>
      </c>
      <c r="E24242" s="232" t="s">
        <v>49441</v>
      </c>
    </row>
    <row r="24243" spans="1:5" hidden="1">
      <c r="A24243" s="232" t="s">
        <v>52560</v>
      </c>
      <c r="B24243" s="233" t="s">
        <v>52561</v>
      </c>
      <c r="C24243" s="232" t="s">
        <v>5</v>
      </c>
      <c r="D24243" s="232">
        <v>2.4799999999999999E-2</v>
      </c>
      <c r="E24243" s="232" t="s">
        <v>49441</v>
      </c>
    </row>
    <row r="24244" spans="1:5" hidden="1">
      <c r="A24244" s="232" t="s">
        <v>52562</v>
      </c>
      <c r="B24244" s="233" t="s">
        <v>52563</v>
      </c>
      <c r="C24244" s="232" t="s">
        <v>5</v>
      </c>
      <c r="D24244" s="232">
        <v>3.8100000000000002E-2</v>
      </c>
      <c r="E24244" s="232" t="s">
        <v>49441</v>
      </c>
    </row>
    <row r="24245" spans="1:5" hidden="1">
      <c r="A24245" s="232" t="s">
        <v>52564</v>
      </c>
      <c r="B24245" s="233" t="s">
        <v>52565</v>
      </c>
      <c r="C24245" s="232" t="s">
        <v>4</v>
      </c>
      <c r="D24245" s="232">
        <v>109.44</v>
      </c>
      <c r="E24245" s="232" t="s">
        <v>49441</v>
      </c>
    </row>
    <row r="24246" spans="1:5" hidden="1">
      <c r="A24246" s="232" t="s">
        <v>52566</v>
      </c>
      <c r="B24246" s="233" t="s">
        <v>52567</v>
      </c>
      <c r="C24246" s="232" t="s">
        <v>5</v>
      </c>
      <c r="D24246" s="232">
        <v>60.33</v>
      </c>
      <c r="E24246" s="232" t="s">
        <v>49441</v>
      </c>
    </row>
    <row r="24247" spans="1:5" hidden="1">
      <c r="A24247" s="232" t="s">
        <v>52568</v>
      </c>
      <c r="B24247" s="233" t="s">
        <v>52569</v>
      </c>
      <c r="C24247" s="232" t="s">
        <v>5</v>
      </c>
      <c r="D24247" s="232">
        <v>115.18</v>
      </c>
      <c r="E24247" s="232" t="s">
        <v>49441</v>
      </c>
    </row>
    <row r="24248" spans="1:5" hidden="1">
      <c r="A24248" s="232" t="s">
        <v>52570</v>
      </c>
      <c r="B24248" s="233" t="s">
        <v>52571</v>
      </c>
      <c r="C24248" s="232" t="s">
        <v>5</v>
      </c>
      <c r="D24248" s="232">
        <v>6.1800000000000001E-2</v>
      </c>
      <c r="E24248" s="232" t="s">
        <v>49441</v>
      </c>
    </row>
    <row r="24249" spans="1:5" hidden="1">
      <c r="A24249" s="232" t="s">
        <v>52572</v>
      </c>
      <c r="B24249" s="233" t="s">
        <v>52573</v>
      </c>
      <c r="C24249" s="232" t="s">
        <v>5</v>
      </c>
      <c r="D24249" s="232">
        <v>0.1236</v>
      </c>
      <c r="E24249" s="232" t="s">
        <v>49441</v>
      </c>
    </row>
    <row r="24250" spans="1:5" hidden="1">
      <c r="A24250" s="232" t="s">
        <v>52574</v>
      </c>
      <c r="B24250" s="233" t="s">
        <v>52575</v>
      </c>
      <c r="C24250" s="232" t="s">
        <v>5</v>
      </c>
      <c r="D24250" s="232">
        <v>9.1899999999999996E-2</v>
      </c>
      <c r="E24250" s="232" t="s">
        <v>49441</v>
      </c>
    </row>
    <row r="24251" spans="1:5" hidden="1">
      <c r="A24251" s="232" t="s">
        <v>52576</v>
      </c>
      <c r="B24251" s="233" t="s">
        <v>52577</v>
      </c>
      <c r="C24251" s="232" t="s">
        <v>5</v>
      </c>
      <c r="D24251" s="232">
        <v>0.19309999999999999</v>
      </c>
      <c r="E24251" s="232" t="s">
        <v>49441</v>
      </c>
    </row>
    <row r="24252" spans="1:5" hidden="1">
      <c r="A24252" s="232" t="s">
        <v>52578</v>
      </c>
      <c r="B24252" s="233" t="s">
        <v>52579</v>
      </c>
      <c r="C24252" s="232" t="s">
        <v>5</v>
      </c>
      <c r="D24252" s="232">
        <v>0.29670000000000002</v>
      </c>
      <c r="E24252" s="232" t="s">
        <v>49441</v>
      </c>
    </row>
    <row r="24253" spans="1:5" hidden="1">
      <c r="A24253" s="232" t="s">
        <v>52580</v>
      </c>
      <c r="B24253" s="233" t="s">
        <v>52581</v>
      </c>
      <c r="C24253" s="232" t="s">
        <v>5</v>
      </c>
      <c r="D24253" s="232">
        <v>3.65</v>
      </c>
      <c r="E24253" s="232" t="s">
        <v>49441</v>
      </c>
    </row>
    <row r="24254" spans="1:5" hidden="1">
      <c r="A24254" s="232" t="s">
        <v>52582</v>
      </c>
      <c r="B24254" s="233" t="s">
        <v>52583</v>
      </c>
      <c r="C24254" s="232" t="s">
        <v>5</v>
      </c>
      <c r="D24254" s="232">
        <v>62.64</v>
      </c>
      <c r="E24254" s="232" t="s">
        <v>49441</v>
      </c>
    </row>
    <row r="24255" spans="1:5" hidden="1">
      <c r="A24255" s="232" t="s">
        <v>52584</v>
      </c>
      <c r="B24255" s="233" t="s">
        <v>63549</v>
      </c>
      <c r="C24255" s="232" t="s">
        <v>5</v>
      </c>
      <c r="D24255" s="232">
        <v>19.309999999999999</v>
      </c>
      <c r="E24255" s="232" t="s">
        <v>49441</v>
      </c>
    </row>
    <row r="24256" spans="1:5" hidden="1">
      <c r="A24256" s="232" t="s">
        <v>52585</v>
      </c>
      <c r="B24256" s="233" t="s">
        <v>52586</v>
      </c>
      <c r="C24256" s="232" t="s">
        <v>5</v>
      </c>
      <c r="D24256" s="232">
        <v>19.690000000000001</v>
      </c>
      <c r="E24256" s="232" t="s">
        <v>49441</v>
      </c>
    </row>
    <row r="24257" spans="1:5" hidden="1">
      <c r="A24257" s="232" t="s">
        <v>52587</v>
      </c>
      <c r="B24257" s="233" t="s">
        <v>52588</v>
      </c>
      <c r="C24257" s="232" t="s">
        <v>5</v>
      </c>
      <c r="D24257" s="232">
        <v>14.46</v>
      </c>
      <c r="E24257" s="232" t="s">
        <v>49441</v>
      </c>
    </row>
    <row r="24258" spans="1:5" hidden="1">
      <c r="A24258" s="232" t="s">
        <v>52589</v>
      </c>
      <c r="B24258" s="233" t="s">
        <v>52590</v>
      </c>
      <c r="C24258" s="232" t="s">
        <v>4</v>
      </c>
      <c r="D24258" s="232">
        <v>66.95</v>
      </c>
      <c r="E24258" s="232" t="s">
        <v>49441</v>
      </c>
    </row>
    <row r="24259" spans="1:5" hidden="1">
      <c r="A24259" s="232" t="s">
        <v>52591</v>
      </c>
      <c r="B24259" s="233" t="s">
        <v>52592</v>
      </c>
      <c r="C24259" s="232" t="s">
        <v>4</v>
      </c>
      <c r="D24259" s="232">
        <v>95</v>
      </c>
      <c r="E24259" s="232" t="s">
        <v>49441</v>
      </c>
    </row>
    <row r="24260" spans="1:5" hidden="1">
      <c r="A24260" s="232" t="s">
        <v>52593</v>
      </c>
      <c r="B24260" s="233" t="s">
        <v>63550</v>
      </c>
      <c r="C24260" s="232" t="s">
        <v>5</v>
      </c>
      <c r="D24260" s="232">
        <v>4377.5</v>
      </c>
      <c r="E24260" s="232" t="s">
        <v>49441</v>
      </c>
    </row>
    <row r="24261" spans="1:5" hidden="1">
      <c r="A24261" s="232" t="s">
        <v>52594</v>
      </c>
      <c r="B24261" s="233" t="s">
        <v>63364</v>
      </c>
      <c r="C24261" s="232" t="s">
        <v>5</v>
      </c>
      <c r="D24261" s="232">
        <v>14.12</v>
      </c>
      <c r="E24261" s="232" t="s">
        <v>49441</v>
      </c>
    </row>
    <row r="24262" spans="1:5" hidden="1">
      <c r="A24262" s="232" t="s">
        <v>52595</v>
      </c>
      <c r="B24262" s="233" t="s">
        <v>63364</v>
      </c>
      <c r="C24262" s="232" t="s">
        <v>5</v>
      </c>
      <c r="D24262" s="232">
        <v>18.03</v>
      </c>
      <c r="E24262" s="232" t="s">
        <v>49441</v>
      </c>
    </row>
    <row r="24263" spans="1:5" hidden="1">
      <c r="A24263" s="232" t="s">
        <v>52596</v>
      </c>
      <c r="B24263" s="233" t="s">
        <v>63551</v>
      </c>
      <c r="C24263" s="232" t="s">
        <v>5</v>
      </c>
      <c r="D24263" s="232">
        <v>3.07</v>
      </c>
      <c r="E24263" s="232" t="s">
        <v>49441</v>
      </c>
    </row>
    <row r="24264" spans="1:5" hidden="1">
      <c r="A24264" s="232" t="s">
        <v>52597</v>
      </c>
      <c r="B24264" s="233" t="s">
        <v>52598</v>
      </c>
      <c r="C24264" s="232" t="s">
        <v>4</v>
      </c>
      <c r="D24264" s="232">
        <v>48.610100000000003</v>
      </c>
      <c r="E24264" s="232" t="s">
        <v>49441</v>
      </c>
    </row>
    <row r="24265" spans="1:5" hidden="1">
      <c r="A24265" s="232" t="s">
        <v>52599</v>
      </c>
      <c r="B24265" s="233" t="s">
        <v>52600</v>
      </c>
      <c r="C24265" s="232" t="s">
        <v>5</v>
      </c>
      <c r="D24265" s="232">
        <v>26.78</v>
      </c>
      <c r="E24265" s="232" t="s">
        <v>49441</v>
      </c>
    </row>
    <row r="24266" spans="1:5" hidden="1">
      <c r="A24266" s="232" t="s">
        <v>52601</v>
      </c>
      <c r="B24266" s="233" t="s">
        <v>63552</v>
      </c>
      <c r="C24266" s="232" t="s">
        <v>5</v>
      </c>
      <c r="D24266" s="232">
        <v>281.18</v>
      </c>
      <c r="E24266" s="232" t="s">
        <v>49441</v>
      </c>
    </row>
    <row r="24267" spans="1:5" hidden="1">
      <c r="A24267" s="232" t="s">
        <v>52602</v>
      </c>
      <c r="B24267" s="233" t="s">
        <v>52603</v>
      </c>
      <c r="C24267" s="232" t="s">
        <v>5</v>
      </c>
      <c r="D24267" s="232">
        <v>2.21</v>
      </c>
      <c r="E24267" s="232" t="s">
        <v>49441</v>
      </c>
    </row>
    <row r="24268" spans="1:5" hidden="1">
      <c r="A24268" s="232" t="s">
        <v>52604</v>
      </c>
      <c r="B24268" s="233" t="s">
        <v>63200</v>
      </c>
      <c r="C24268" s="232" t="s">
        <v>4</v>
      </c>
      <c r="D24268" s="232">
        <v>2.4626000000000001</v>
      </c>
      <c r="E24268" s="232" t="s">
        <v>49441</v>
      </c>
    </row>
    <row r="24269" spans="1:5" hidden="1">
      <c r="A24269" s="232" t="s">
        <v>52605</v>
      </c>
      <c r="B24269" s="233" t="s">
        <v>52606</v>
      </c>
      <c r="C24269" s="232" t="s">
        <v>5</v>
      </c>
      <c r="D24269" s="232">
        <v>27.34</v>
      </c>
      <c r="E24269" s="232" t="s">
        <v>49441</v>
      </c>
    </row>
    <row r="24270" spans="1:5" hidden="1">
      <c r="A24270" s="232" t="s">
        <v>52607</v>
      </c>
      <c r="B24270" s="233" t="s">
        <v>63553</v>
      </c>
      <c r="C24270" s="232" t="s">
        <v>5</v>
      </c>
      <c r="D24270" s="232">
        <v>0.75</v>
      </c>
      <c r="E24270" s="232" t="s">
        <v>49441</v>
      </c>
    </row>
    <row r="24271" spans="1:5" hidden="1">
      <c r="A24271" s="232" t="s">
        <v>52608</v>
      </c>
      <c r="B24271" s="233" t="s">
        <v>52609</v>
      </c>
      <c r="C24271" s="232" t="s">
        <v>5</v>
      </c>
      <c r="D24271" s="232">
        <v>3.9655</v>
      </c>
      <c r="E24271" s="232" t="s">
        <v>49441</v>
      </c>
    </row>
    <row r="24272" spans="1:5" hidden="1">
      <c r="A24272" s="232" t="s">
        <v>52610</v>
      </c>
      <c r="B24272" s="233" t="s">
        <v>52611</v>
      </c>
      <c r="C24272" s="232" t="s">
        <v>5</v>
      </c>
      <c r="D24272" s="232">
        <v>9.5790000000000006</v>
      </c>
      <c r="E24272" s="232" t="s">
        <v>49441</v>
      </c>
    </row>
    <row r="24273" spans="1:5" hidden="1">
      <c r="A24273" s="232" t="s">
        <v>52612</v>
      </c>
      <c r="B24273" s="233" t="s">
        <v>52613</v>
      </c>
      <c r="C24273" s="232" t="s">
        <v>85</v>
      </c>
      <c r="D24273" s="232">
        <v>27.26</v>
      </c>
      <c r="E24273" s="232" t="s">
        <v>49441</v>
      </c>
    </row>
    <row r="24274" spans="1:5" hidden="1">
      <c r="A24274" s="232" t="s">
        <v>52614</v>
      </c>
      <c r="B24274" s="233" t="s">
        <v>52615</v>
      </c>
      <c r="C24274" s="232" t="s">
        <v>83</v>
      </c>
      <c r="D24274" s="232">
        <v>8.31</v>
      </c>
      <c r="E24274" s="232" t="s">
        <v>49441</v>
      </c>
    </row>
    <row r="24275" spans="1:5" hidden="1">
      <c r="A24275" s="232" t="s">
        <v>52616</v>
      </c>
      <c r="B24275" s="233" t="s">
        <v>52617</v>
      </c>
      <c r="C24275" s="232" t="s">
        <v>83</v>
      </c>
      <c r="D24275" s="232">
        <v>19.239999999999998</v>
      </c>
      <c r="E24275" s="232" t="s">
        <v>49441</v>
      </c>
    </row>
    <row r="24276" spans="1:5" hidden="1">
      <c r="A24276" s="232" t="s">
        <v>52618</v>
      </c>
      <c r="B24276" s="233" t="s">
        <v>52619</v>
      </c>
      <c r="C24276" s="232" t="s">
        <v>83</v>
      </c>
      <c r="D24276" s="232">
        <v>25.52</v>
      </c>
      <c r="E24276" s="232" t="s">
        <v>49441</v>
      </c>
    </row>
    <row r="24277" spans="1:5" hidden="1">
      <c r="A24277" s="232" t="s">
        <v>52620</v>
      </c>
      <c r="B24277" s="233" t="s">
        <v>52621</v>
      </c>
      <c r="C24277" s="232" t="s">
        <v>83</v>
      </c>
      <c r="D24277" s="232">
        <v>47.33</v>
      </c>
      <c r="E24277" s="232" t="s">
        <v>49441</v>
      </c>
    </row>
    <row r="24278" spans="1:5" hidden="1">
      <c r="A24278" s="232" t="s">
        <v>52622</v>
      </c>
      <c r="B24278" s="233" t="s">
        <v>52623</v>
      </c>
      <c r="C24278" s="232" t="s">
        <v>5</v>
      </c>
      <c r="D24278" s="232">
        <v>5.3</v>
      </c>
      <c r="E24278" s="232" t="s">
        <v>49441</v>
      </c>
    </row>
    <row r="24279" spans="1:5" hidden="1">
      <c r="A24279" s="232" t="s">
        <v>52624</v>
      </c>
      <c r="B24279" s="233" t="s">
        <v>52625</v>
      </c>
      <c r="C24279" s="232" t="s">
        <v>5</v>
      </c>
      <c r="D24279" s="232">
        <v>24.15</v>
      </c>
      <c r="E24279" s="232" t="s">
        <v>49441</v>
      </c>
    </row>
    <row r="24280" spans="1:5" hidden="1">
      <c r="A24280" s="232" t="s">
        <v>52626</v>
      </c>
      <c r="B24280" s="233" t="s">
        <v>63554</v>
      </c>
      <c r="C24280" s="232" t="s">
        <v>5</v>
      </c>
      <c r="D24280" s="232">
        <v>30.77</v>
      </c>
      <c r="E24280" s="232" t="s">
        <v>49441</v>
      </c>
    </row>
    <row r="24281" spans="1:5" hidden="1">
      <c r="A24281" s="232" t="s">
        <v>52627</v>
      </c>
      <c r="B24281" s="233" t="s">
        <v>52628</v>
      </c>
      <c r="C24281" s="232" t="s">
        <v>5</v>
      </c>
      <c r="D24281" s="232">
        <v>1.96</v>
      </c>
      <c r="E24281" s="232" t="s">
        <v>49441</v>
      </c>
    </row>
    <row r="24282" spans="1:5" hidden="1">
      <c r="A24282" s="232" t="s">
        <v>52629</v>
      </c>
      <c r="B24282" s="233" t="s">
        <v>63555</v>
      </c>
      <c r="C24282" s="232" t="s">
        <v>5</v>
      </c>
      <c r="D24282" s="232">
        <v>28.83</v>
      </c>
      <c r="E24282" s="232" t="s">
        <v>49441</v>
      </c>
    </row>
    <row r="24283" spans="1:5" hidden="1">
      <c r="A24283" s="232" t="s">
        <v>52630</v>
      </c>
      <c r="B24283" s="233" t="s">
        <v>52631</v>
      </c>
      <c r="C24283" s="232" t="s">
        <v>5</v>
      </c>
      <c r="D24283" s="232">
        <v>85.05</v>
      </c>
      <c r="E24283" s="232" t="s">
        <v>49441</v>
      </c>
    </row>
    <row r="24284" spans="1:5" hidden="1">
      <c r="A24284" s="232" t="s">
        <v>52632</v>
      </c>
      <c r="B24284" s="233" t="s">
        <v>63435</v>
      </c>
      <c r="C24284" s="232" t="s">
        <v>5</v>
      </c>
      <c r="D24284" s="232">
        <v>10.45</v>
      </c>
      <c r="E24284" s="232" t="s">
        <v>49441</v>
      </c>
    </row>
    <row r="24285" spans="1:5" hidden="1">
      <c r="A24285" s="232" t="s">
        <v>52633</v>
      </c>
      <c r="B24285" s="233" t="s">
        <v>52634</v>
      </c>
      <c r="C24285" s="232" t="s">
        <v>5</v>
      </c>
      <c r="D24285" s="232">
        <v>14.492100000000001</v>
      </c>
      <c r="E24285" s="232" t="s">
        <v>49441</v>
      </c>
    </row>
    <row r="24286" spans="1:5" hidden="1">
      <c r="A24286" s="232" t="s">
        <v>52635</v>
      </c>
      <c r="B24286" s="233" t="s">
        <v>52636</v>
      </c>
      <c r="C24286" s="232" t="s">
        <v>5</v>
      </c>
      <c r="D24286" s="232">
        <v>25.61</v>
      </c>
      <c r="E24286" s="232" t="s">
        <v>49441</v>
      </c>
    </row>
    <row r="24287" spans="1:5" hidden="1">
      <c r="A24287" s="232" t="s">
        <v>52637</v>
      </c>
      <c r="B24287" s="233" t="s">
        <v>52638</v>
      </c>
      <c r="C24287" s="232" t="s">
        <v>5</v>
      </c>
      <c r="D24287" s="232">
        <v>40.17</v>
      </c>
      <c r="E24287" s="232" t="s">
        <v>49441</v>
      </c>
    </row>
    <row r="24288" spans="1:5" hidden="1">
      <c r="A24288" s="232" t="s">
        <v>52639</v>
      </c>
      <c r="B24288" s="233" t="s">
        <v>63556</v>
      </c>
      <c r="C24288" s="232" t="s">
        <v>3</v>
      </c>
      <c r="D24288" s="232">
        <v>13.9018</v>
      </c>
      <c r="E24288" s="232" t="s">
        <v>49441</v>
      </c>
    </row>
    <row r="24289" spans="1:5" hidden="1">
      <c r="A24289" s="232" t="s">
        <v>52640</v>
      </c>
      <c r="B24289" s="233" t="s">
        <v>52641</v>
      </c>
      <c r="C24289" s="232" t="s">
        <v>5</v>
      </c>
      <c r="D24289" s="232">
        <v>0.87549999999999994</v>
      </c>
      <c r="E24289" s="232" t="s">
        <v>49441</v>
      </c>
    </row>
    <row r="24290" spans="1:5" hidden="1">
      <c r="A24290" s="232" t="s">
        <v>52642</v>
      </c>
      <c r="B24290" s="233" t="s">
        <v>63557</v>
      </c>
      <c r="C24290" s="232" t="s">
        <v>83</v>
      </c>
      <c r="D24290" s="232">
        <v>7.47</v>
      </c>
      <c r="E24290" s="232" t="s">
        <v>49441</v>
      </c>
    </row>
    <row r="24291" spans="1:5" hidden="1">
      <c r="A24291" s="232" t="s">
        <v>52643</v>
      </c>
      <c r="B24291" s="233" t="s">
        <v>63558</v>
      </c>
      <c r="C24291" s="232" t="s">
        <v>3</v>
      </c>
      <c r="D24291" s="232">
        <v>22.75</v>
      </c>
      <c r="E24291" s="232" t="s">
        <v>49441</v>
      </c>
    </row>
    <row r="24292" spans="1:5" hidden="1">
      <c r="A24292" s="232" t="s">
        <v>52644</v>
      </c>
      <c r="B24292" s="233" t="s">
        <v>63559</v>
      </c>
      <c r="C24292" s="232" t="s">
        <v>5</v>
      </c>
      <c r="D24292" s="232">
        <v>8.52</v>
      </c>
      <c r="E24292" s="232" t="s">
        <v>49441</v>
      </c>
    </row>
    <row r="24293" spans="1:5" hidden="1">
      <c r="A24293" s="232" t="s">
        <v>52645</v>
      </c>
      <c r="B24293" s="233" t="s">
        <v>52646</v>
      </c>
      <c r="C24293" s="232" t="s">
        <v>49532</v>
      </c>
      <c r="D24293" s="232">
        <v>67.400000000000006</v>
      </c>
      <c r="E24293" s="232" t="s">
        <v>49441</v>
      </c>
    </row>
    <row r="24294" spans="1:5" hidden="1">
      <c r="A24294" s="232" t="s">
        <v>52647</v>
      </c>
      <c r="B24294" s="233" t="s">
        <v>63560</v>
      </c>
      <c r="C24294" s="232" t="s">
        <v>83</v>
      </c>
      <c r="D24294" s="232">
        <v>0.56559999999999999</v>
      </c>
      <c r="E24294" s="232" t="s">
        <v>49441</v>
      </c>
    </row>
    <row r="24295" spans="1:5" hidden="1">
      <c r="A24295" s="232" t="s">
        <v>52648</v>
      </c>
      <c r="B24295" s="233" t="s">
        <v>52649</v>
      </c>
      <c r="C24295" s="232" t="s">
        <v>83</v>
      </c>
      <c r="D24295" s="232">
        <v>59.24</v>
      </c>
      <c r="E24295" s="232" t="s">
        <v>49441</v>
      </c>
    </row>
    <row r="24296" spans="1:5" hidden="1">
      <c r="A24296" s="232" t="s">
        <v>52650</v>
      </c>
      <c r="B24296" s="233" t="s">
        <v>52651</v>
      </c>
      <c r="C24296" s="232" t="s">
        <v>83</v>
      </c>
      <c r="D24296" s="232">
        <v>43.78</v>
      </c>
      <c r="E24296" s="232" t="s">
        <v>49441</v>
      </c>
    </row>
    <row r="24297" spans="1:5" hidden="1">
      <c r="A24297" s="232" t="s">
        <v>52652</v>
      </c>
      <c r="B24297" s="233" t="s">
        <v>52653</v>
      </c>
      <c r="C24297" s="232" t="s">
        <v>83</v>
      </c>
      <c r="D24297" s="232">
        <v>87.96</v>
      </c>
      <c r="E24297" s="232" t="s">
        <v>49441</v>
      </c>
    </row>
    <row r="24298" spans="1:5" hidden="1">
      <c r="A24298" s="232" t="s">
        <v>52654</v>
      </c>
      <c r="B24298" s="233" t="s">
        <v>52655</v>
      </c>
      <c r="C24298" s="232" t="s">
        <v>49532</v>
      </c>
      <c r="D24298" s="232">
        <v>63.73</v>
      </c>
      <c r="E24298" s="232" t="s">
        <v>49441</v>
      </c>
    </row>
    <row r="24299" spans="1:5" hidden="1">
      <c r="A24299" s="232" t="s">
        <v>52656</v>
      </c>
      <c r="B24299" s="233" t="s">
        <v>63561</v>
      </c>
      <c r="C24299" s="232" t="s">
        <v>49532</v>
      </c>
      <c r="D24299" s="232">
        <v>41.98</v>
      </c>
      <c r="E24299" s="232" t="s">
        <v>49441</v>
      </c>
    </row>
    <row r="24300" spans="1:5" hidden="1">
      <c r="A24300" s="232" t="s">
        <v>52657</v>
      </c>
      <c r="B24300" s="233" t="s">
        <v>52658</v>
      </c>
      <c r="C24300" s="232" t="s">
        <v>5</v>
      </c>
      <c r="D24300" s="232">
        <v>5.17</v>
      </c>
      <c r="E24300" s="232" t="s">
        <v>49441</v>
      </c>
    </row>
    <row r="24301" spans="1:5" hidden="1">
      <c r="A24301" s="232" t="s">
        <v>52659</v>
      </c>
      <c r="B24301" s="233" t="s">
        <v>52660</v>
      </c>
      <c r="C24301" s="232" t="s">
        <v>4</v>
      </c>
      <c r="D24301" s="232">
        <v>28.21</v>
      </c>
      <c r="E24301" s="232" t="s">
        <v>49441</v>
      </c>
    </row>
    <row r="24302" spans="1:5" hidden="1">
      <c r="A24302" s="232" t="s">
        <v>52661</v>
      </c>
      <c r="B24302" s="233" t="s">
        <v>52662</v>
      </c>
      <c r="C24302" s="232" t="s">
        <v>4</v>
      </c>
      <c r="D24302" s="232">
        <v>46.25</v>
      </c>
      <c r="E24302" s="232" t="s">
        <v>49441</v>
      </c>
    </row>
    <row r="24303" spans="1:5" hidden="1">
      <c r="A24303" s="232" t="s">
        <v>52663</v>
      </c>
      <c r="B24303" s="233" t="s">
        <v>52664</v>
      </c>
      <c r="C24303" s="232" t="s">
        <v>4</v>
      </c>
      <c r="D24303" s="232">
        <v>62.36</v>
      </c>
      <c r="E24303" s="232" t="s">
        <v>49441</v>
      </c>
    </row>
    <row r="24304" spans="1:5" hidden="1">
      <c r="A24304" s="232" t="s">
        <v>52665</v>
      </c>
      <c r="B24304" s="233" t="s">
        <v>52666</v>
      </c>
      <c r="C24304" s="232" t="s">
        <v>4</v>
      </c>
      <c r="D24304" s="232">
        <v>103.11</v>
      </c>
      <c r="E24304" s="232" t="s">
        <v>49441</v>
      </c>
    </row>
    <row r="24305" spans="1:5" hidden="1">
      <c r="A24305" s="232" t="s">
        <v>52667</v>
      </c>
      <c r="B24305" s="233" t="s">
        <v>52668</v>
      </c>
      <c r="C24305" s="232" t="s">
        <v>4</v>
      </c>
      <c r="D24305" s="232">
        <v>134.83000000000001</v>
      </c>
      <c r="E24305" s="232" t="s">
        <v>49441</v>
      </c>
    </row>
    <row r="24306" spans="1:5" hidden="1">
      <c r="A24306" s="232" t="s">
        <v>52669</v>
      </c>
      <c r="B24306" s="233" t="s">
        <v>52670</v>
      </c>
      <c r="C24306" s="232" t="s">
        <v>4</v>
      </c>
      <c r="D24306" s="232">
        <v>204.58</v>
      </c>
      <c r="E24306" s="232" t="s">
        <v>49441</v>
      </c>
    </row>
    <row r="24307" spans="1:5" hidden="1">
      <c r="A24307" s="232" t="s">
        <v>52671</v>
      </c>
      <c r="B24307" s="233" t="s">
        <v>52672</v>
      </c>
      <c r="C24307" s="232" t="s">
        <v>4</v>
      </c>
      <c r="D24307" s="232">
        <v>283.14999999999998</v>
      </c>
      <c r="E24307" s="232" t="s">
        <v>49441</v>
      </c>
    </row>
    <row r="24308" spans="1:5" hidden="1">
      <c r="A24308" s="232" t="s">
        <v>52673</v>
      </c>
      <c r="B24308" s="233" t="s">
        <v>52674</v>
      </c>
      <c r="C24308" s="232" t="s">
        <v>4</v>
      </c>
      <c r="D24308" s="232">
        <v>392.43</v>
      </c>
      <c r="E24308" s="232" t="s">
        <v>49441</v>
      </c>
    </row>
    <row r="24309" spans="1:5" hidden="1">
      <c r="A24309" s="232" t="s">
        <v>52675</v>
      </c>
      <c r="B24309" s="233" t="s">
        <v>52676</v>
      </c>
      <c r="C24309" s="232" t="s">
        <v>4</v>
      </c>
      <c r="D24309" s="232">
        <v>528.79</v>
      </c>
      <c r="E24309" s="232" t="s">
        <v>49441</v>
      </c>
    </row>
    <row r="24310" spans="1:5" hidden="1">
      <c r="A24310" s="232" t="s">
        <v>52677</v>
      </c>
      <c r="B24310" s="233" t="s">
        <v>52678</v>
      </c>
      <c r="C24310" s="232" t="s">
        <v>5</v>
      </c>
      <c r="D24310" s="232">
        <v>3.98</v>
      </c>
      <c r="E24310" s="232" t="s">
        <v>49441</v>
      </c>
    </row>
    <row r="24311" spans="1:5" hidden="1">
      <c r="A24311" s="232" t="s">
        <v>52679</v>
      </c>
      <c r="B24311" s="233" t="s">
        <v>52680</v>
      </c>
      <c r="C24311" s="232" t="s">
        <v>5</v>
      </c>
      <c r="D24311" s="232">
        <v>6.64</v>
      </c>
      <c r="E24311" s="232" t="s">
        <v>49441</v>
      </c>
    </row>
    <row r="24312" spans="1:5" hidden="1">
      <c r="A24312" s="232" t="s">
        <v>52681</v>
      </c>
      <c r="B24312" s="233" t="s">
        <v>52682</v>
      </c>
      <c r="C24312" s="232" t="s">
        <v>5</v>
      </c>
      <c r="D24312" s="232">
        <v>7.95</v>
      </c>
      <c r="E24312" s="232" t="s">
        <v>49441</v>
      </c>
    </row>
    <row r="24313" spans="1:5" hidden="1">
      <c r="A24313" s="232" t="s">
        <v>52683</v>
      </c>
      <c r="B24313" s="233" t="s">
        <v>52684</v>
      </c>
      <c r="C24313" s="232" t="s">
        <v>5</v>
      </c>
      <c r="D24313" s="232">
        <v>14.36</v>
      </c>
      <c r="E24313" s="232" t="s">
        <v>49441</v>
      </c>
    </row>
    <row r="24314" spans="1:5" hidden="1">
      <c r="A24314" s="232" t="s">
        <v>52685</v>
      </c>
      <c r="B24314" s="233" t="s">
        <v>52686</v>
      </c>
      <c r="C24314" s="232" t="s">
        <v>5</v>
      </c>
      <c r="D24314" s="232">
        <v>19.47</v>
      </c>
      <c r="E24314" s="232" t="s">
        <v>49441</v>
      </c>
    </row>
    <row r="24315" spans="1:5" hidden="1">
      <c r="A24315" s="232" t="s">
        <v>52687</v>
      </c>
      <c r="B24315" s="233" t="s">
        <v>52688</v>
      </c>
      <c r="C24315" s="232" t="s">
        <v>5</v>
      </c>
      <c r="D24315" s="232">
        <v>27.71</v>
      </c>
      <c r="E24315" s="232" t="s">
        <v>49441</v>
      </c>
    </row>
    <row r="24316" spans="1:5" hidden="1">
      <c r="A24316" s="232" t="s">
        <v>52689</v>
      </c>
      <c r="B24316" s="233" t="s">
        <v>52690</v>
      </c>
      <c r="C24316" s="232" t="s">
        <v>5</v>
      </c>
      <c r="D24316" s="232">
        <v>38.01</v>
      </c>
      <c r="E24316" s="232" t="s">
        <v>49441</v>
      </c>
    </row>
    <row r="24317" spans="1:5" hidden="1">
      <c r="A24317" s="232" t="s">
        <v>52691</v>
      </c>
      <c r="B24317" s="233" t="s">
        <v>52692</v>
      </c>
      <c r="C24317" s="232" t="s">
        <v>5</v>
      </c>
      <c r="D24317" s="232">
        <v>4.24</v>
      </c>
      <c r="E24317" s="232" t="s">
        <v>49441</v>
      </c>
    </row>
    <row r="24318" spans="1:5" hidden="1">
      <c r="A24318" s="232" t="s">
        <v>52693</v>
      </c>
      <c r="B24318" s="233" t="s">
        <v>52694</v>
      </c>
      <c r="C24318" s="232" t="s">
        <v>5</v>
      </c>
      <c r="D24318" s="232">
        <v>9.36</v>
      </c>
      <c r="E24318" s="232" t="s">
        <v>49441</v>
      </c>
    </row>
    <row r="24319" spans="1:5" hidden="1">
      <c r="A24319" s="232" t="s">
        <v>52695</v>
      </c>
      <c r="B24319" s="233" t="s">
        <v>52696</v>
      </c>
      <c r="C24319" s="232" t="s">
        <v>5</v>
      </c>
      <c r="D24319" s="232">
        <v>16.29</v>
      </c>
      <c r="E24319" s="232" t="s">
        <v>49441</v>
      </c>
    </row>
    <row r="24320" spans="1:5" hidden="1">
      <c r="A24320" s="232" t="s">
        <v>52697</v>
      </c>
      <c r="B24320" s="233" t="s">
        <v>52698</v>
      </c>
      <c r="C24320" s="232" t="s">
        <v>5</v>
      </c>
      <c r="D24320" s="232">
        <v>33.89</v>
      </c>
      <c r="E24320" s="232" t="s">
        <v>49441</v>
      </c>
    </row>
    <row r="24321" spans="1:5" hidden="1">
      <c r="A24321" s="232" t="s">
        <v>52699</v>
      </c>
      <c r="B24321" s="233" t="s">
        <v>52700</v>
      </c>
      <c r="C24321" s="232" t="s">
        <v>5</v>
      </c>
      <c r="D24321" s="232">
        <v>36.979999999999997</v>
      </c>
      <c r="E24321" s="232" t="s">
        <v>49441</v>
      </c>
    </row>
    <row r="24322" spans="1:5" hidden="1">
      <c r="A24322" s="232" t="s">
        <v>52701</v>
      </c>
      <c r="B24322" s="233" t="s">
        <v>52702</v>
      </c>
      <c r="C24322" s="232" t="s">
        <v>5</v>
      </c>
      <c r="D24322" s="232">
        <v>51.4</v>
      </c>
      <c r="E24322" s="232" t="s">
        <v>49441</v>
      </c>
    </row>
    <row r="24323" spans="1:5" hidden="1">
      <c r="A24323" s="232" t="s">
        <v>52703</v>
      </c>
      <c r="B24323" s="233" t="s">
        <v>52704</v>
      </c>
      <c r="C24323" s="232" t="s">
        <v>5</v>
      </c>
      <c r="D24323" s="232">
        <v>177.43</v>
      </c>
      <c r="E24323" s="232" t="s">
        <v>49441</v>
      </c>
    </row>
    <row r="24324" spans="1:5" hidden="1">
      <c r="A24324" s="232" t="s">
        <v>52705</v>
      </c>
      <c r="B24324" s="233" t="s">
        <v>63562</v>
      </c>
      <c r="C24324" s="232" t="s">
        <v>5</v>
      </c>
      <c r="D24324" s="232">
        <v>11.8</v>
      </c>
      <c r="E24324" s="232" t="s">
        <v>49441</v>
      </c>
    </row>
    <row r="24325" spans="1:5" hidden="1">
      <c r="A24325" s="232" t="s">
        <v>52706</v>
      </c>
      <c r="B24325" s="233" t="s">
        <v>63563</v>
      </c>
      <c r="C24325" s="232" t="s">
        <v>5</v>
      </c>
      <c r="D24325" s="232">
        <v>18.2</v>
      </c>
      <c r="E24325" s="232" t="s">
        <v>49441</v>
      </c>
    </row>
    <row r="24326" spans="1:5" hidden="1">
      <c r="A24326" s="232" t="s">
        <v>52707</v>
      </c>
      <c r="B24326" s="233" t="s">
        <v>63564</v>
      </c>
      <c r="C24326" s="232" t="s">
        <v>5</v>
      </c>
      <c r="D24326" s="232">
        <v>20.48</v>
      </c>
      <c r="E24326" s="232" t="s">
        <v>49441</v>
      </c>
    </row>
    <row r="24327" spans="1:5" hidden="1">
      <c r="A24327" s="232" t="s">
        <v>52708</v>
      </c>
      <c r="B24327" s="233" t="s">
        <v>63565</v>
      </c>
      <c r="C24327" s="232" t="s">
        <v>5</v>
      </c>
      <c r="D24327" s="232">
        <v>45.05</v>
      </c>
      <c r="E24327" s="232" t="s">
        <v>49441</v>
      </c>
    </row>
    <row r="24328" spans="1:5" hidden="1">
      <c r="A24328" s="232" t="s">
        <v>52709</v>
      </c>
      <c r="B24328" s="233" t="s">
        <v>63566</v>
      </c>
      <c r="C24328" s="232" t="s">
        <v>5</v>
      </c>
      <c r="D24328" s="232">
        <v>50.81</v>
      </c>
      <c r="E24328" s="232" t="s">
        <v>49441</v>
      </c>
    </row>
    <row r="24329" spans="1:5" hidden="1">
      <c r="A24329" s="232" t="s">
        <v>52710</v>
      </c>
      <c r="B24329" s="233" t="s">
        <v>63567</v>
      </c>
      <c r="C24329" s="232" t="s">
        <v>5</v>
      </c>
      <c r="D24329" s="232">
        <v>81.27</v>
      </c>
      <c r="E24329" s="232" t="s">
        <v>49441</v>
      </c>
    </row>
    <row r="24330" spans="1:5" hidden="1">
      <c r="A24330" s="232" t="s">
        <v>52711</v>
      </c>
      <c r="B24330" s="233" t="s">
        <v>63568</v>
      </c>
      <c r="C24330" s="232" t="s">
        <v>5</v>
      </c>
      <c r="D24330" s="232">
        <v>136.27000000000001</v>
      </c>
      <c r="E24330" s="232" t="s">
        <v>49441</v>
      </c>
    </row>
    <row r="24331" spans="1:5" hidden="1">
      <c r="A24331" s="232" t="s">
        <v>52712</v>
      </c>
      <c r="B24331" s="233" t="s">
        <v>52713</v>
      </c>
      <c r="C24331" s="232" t="s">
        <v>5</v>
      </c>
      <c r="D24331" s="232">
        <v>90.37</v>
      </c>
      <c r="E24331" s="232" t="s">
        <v>49441</v>
      </c>
    </row>
    <row r="24332" spans="1:5" hidden="1">
      <c r="A24332" s="232" t="s">
        <v>52714</v>
      </c>
      <c r="B24332" s="233" t="s">
        <v>52715</v>
      </c>
      <c r="C24332" s="232" t="s">
        <v>5</v>
      </c>
      <c r="D24332" s="232">
        <v>30.96</v>
      </c>
      <c r="E24332" s="232" t="s">
        <v>49441</v>
      </c>
    </row>
    <row r="24333" spans="1:5" hidden="1">
      <c r="A24333" s="232" t="s">
        <v>52716</v>
      </c>
      <c r="B24333" s="233" t="s">
        <v>52717</v>
      </c>
      <c r="C24333" s="232" t="s">
        <v>5</v>
      </c>
      <c r="D24333" s="232">
        <v>36.119999999999997</v>
      </c>
      <c r="E24333" s="232" t="s">
        <v>49441</v>
      </c>
    </row>
    <row r="24334" spans="1:5" hidden="1">
      <c r="A24334" s="232" t="s">
        <v>52718</v>
      </c>
      <c r="B24334" s="233" t="s">
        <v>63569</v>
      </c>
      <c r="C24334" s="232" t="s">
        <v>5</v>
      </c>
      <c r="D24334" s="232">
        <v>630.86</v>
      </c>
      <c r="E24334" s="232" t="s">
        <v>49441</v>
      </c>
    </row>
    <row r="24335" spans="1:5" hidden="1">
      <c r="A24335" s="232" t="s">
        <v>52719</v>
      </c>
      <c r="B24335" s="233" t="s">
        <v>63570</v>
      </c>
      <c r="C24335" s="232" t="s">
        <v>5</v>
      </c>
      <c r="D24335" s="232">
        <v>818.57</v>
      </c>
      <c r="E24335" s="232" t="s">
        <v>49441</v>
      </c>
    </row>
    <row r="24336" spans="1:5" hidden="1">
      <c r="A24336" s="232" t="s">
        <v>52720</v>
      </c>
      <c r="B24336" s="233" t="s">
        <v>63571</v>
      </c>
      <c r="C24336" s="232" t="s">
        <v>5</v>
      </c>
      <c r="D24336" s="232">
        <v>921.82</v>
      </c>
      <c r="E24336" s="232" t="s">
        <v>49441</v>
      </c>
    </row>
    <row r="24337" spans="1:5" hidden="1">
      <c r="A24337" s="232" t="s">
        <v>52721</v>
      </c>
      <c r="B24337" s="233" t="s">
        <v>63570</v>
      </c>
      <c r="C24337" s="232" t="s">
        <v>5</v>
      </c>
      <c r="D24337" s="232">
        <v>1143.8</v>
      </c>
      <c r="E24337" s="232" t="s">
        <v>49441</v>
      </c>
    </row>
    <row r="24338" spans="1:5" hidden="1">
      <c r="A24338" s="232" t="s">
        <v>52722</v>
      </c>
      <c r="B24338" s="233" t="s">
        <v>63572</v>
      </c>
      <c r="C24338" s="232" t="s">
        <v>5</v>
      </c>
      <c r="D24338" s="232">
        <v>598.29</v>
      </c>
      <c r="E24338" s="232" t="s">
        <v>49441</v>
      </c>
    </row>
    <row r="24339" spans="1:5" hidden="1">
      <c r="A24339" s="232" t="s">
        <v>52723</v>
      </c>
      <c r="B24339" s="233" t="s">
        <v>63573</v>
      </c>
      <c r="C24339" s="232" t="s">
        <v>5</v>
      </c>
      <c r="D24339" s="232">
        <v>1926.02</v>
      </c>
      <c r="E24339" s="232" t="s">
        <v>49441</v>
      </c>
    </row>
    <row r="24340" spans="1:5" hidden="1">
      <c r="A24340" s="232" t="s">
        <v>52724</v>
      </c>
      <c r="B24340" s="233" t="s">
        <v>63574</v>
      </c>
      <c r="C24340" s="232" t="s">
        <v>5</v>
      </c>
      <c r="D24340" s="232">
        <v>2111.87</v>
      </c>
      <c r="E24340" s="232" t="s">
        <v>49441</v>
      </c>
    </row>
    <row r="24341" spans="1:5" hidden="1">
      <c r="A24341" s="232" t="s">
        <v>52725</v>
      </c>
      <c r="B24341" s="233" t="s">
        <v>52726</v>
      </c>
      <c r="C24341" s="232" t="s">
        <v>83</v>
      </c>
      <c r="D24341" s="232">
        <v>6.62</v>
      </c>
      <c r="E24341" s="232" t="s">
        <v>49441</v>
      </c>
    </row>
    <row r="24342" spans="1:5" hidden="1">
      <c r="A24342" s="232" t="s">
        <v>52727</v>
      </c>
      <c r="B24342" s="233" t="s">
        <v>52728</v>
      </c>
      <c r="C24342" s="232" t="s">
        <v>83</v>
      </c>
      <c r="D24342" s="232">
        <v>7.0734000000000004</v>
      </c>
      <c r="E24342" s="232" t="s">
        <v>49441</v>
      </c>
    </row>
    <row r="24343" spans="1:5" hidden="1">
      <c r="A24343" s="232" t="s">
        <v>52729</v>
      </c>
      <c r="B24343" s="233" t="s">
        <v>52730</v>
      </c>
      <c r="C24343" s="232" t="s">
        <v>83</v>
      </c>
      <c r="D24343" s="232">
        <v>7.75</v>
      </c>
      <c r="E24343" s="232" t="s">
        <v>49441</v>
      </c>
    </row>
    <row r="24344" spans="1:5" hidden="1">
      <c r="A24344" s="232" t="s">
        <v>52731</v>
      </c>
      <c r="B24344" s="233" t="s">
        <v>52732</v>
      </c>
      <c r="C24344" s="232" t="s">
        <v>83</v>
      </c>
      <c r="D24344" s="232">
        <v>8.0399999999999991</v>
      </c>
      <c r="E24344" s="232" t="s">
        <v>49441</v>
      </c>
    </row>
    <row r="24345" spans="1:5" hidden="1">
      <c r="A24345" s="232" t="s">
        <v>52733</v>
      </c>
      <c r="B24345" s="233" t="s">
        <v>52734</v>
      </c>
      <c r="C24345" s="232" t="s">
        <v>83</v>
      </c>
      <c r="D24345" s="232">
        <v>8.15</v>
      </c>
      <c r="E24345" s="232" t="s">
        <v>49441</v>
      </c>
    </row>
    <row r="24346" spans="1:5" hidden="1">
      <c r="A24346" s="232" t="s">
        <v>52735</v>
      </c>
      <c r="B24346" s="233" t="s">
        <v>52736</v>
      </c>
      <c r="C24346" s="232" t="s">
        <v>83</v>
      </c>
      <c r="D24346" s="232">
        <v>8.15</v>
      </c>
      <c r="E24346" s="232" t="s">
        <v>49441</v>
      </c>
    </row>
    <row r="24347" spans="1:5" hidden="1">
      <c r="A24347" s="232" t="s">
        <v>52737</v>
      </c>
      <c r="B24347" s="233" t="s">
        <v>52738</v>
      </c>
      <c r="C24347" s="232" t="s">
        <v>83</v>
      </c>
      <c r="D24347" s="232">
        <v>7.4</v>
      </c>
      <c r="E24347" s="232" t="s">
        <v>49441</v>
      </c>
    </row>
    <row r="24348" spans="1:5" hidden="1">
      <c r="A24348" s="232" t="s">
        <v>52739</v>
      </c>
      <c r="B24348" s="233" t="s">
        <v>52740</v>
      </c>
      <c r="C24348" s="232" t="s">
        <v>83</v>
      </c>
      <c r="D24348" s="232">
        <v>7.8</v>
      </c>
      <c r="E24348" s="232" t="s">
        <v>49441</v>
      </c>
    </row>
    <row r="24349" spans="1:5" hidden="1">
      <c r="A24349" s="232" t="s">
        <v>52741</v>
      </c>
      <c r="B24349" s="233" t="s">
        <v>52742</v>
      </c>
      <c r="C24349" s="232" t="s">
        <v>83</v>
      </c>
      <c r="D24349" s="232">
        <v>7.8</v>
      </c>
      <c r="E24349" s="232" t="s">
        <v>49441</v>
      </c>
    </row>
    <row r="24350" spans="1:5" hidden="1">
      <c r="A24350" s="232" t="s">
        <v>52743</v>
      </c>
      <c r="B24350" s="233" t="s">
        <v>52744</v>
      </c>
      <c r="C24350" s="232" t="s">
        <v>83</v>
      </c>
      <c r="D24350" s="232">
        <v>7.4</v>
      </c>
      <c r="E24350" s="232" t="s">
        <v>49441</v>
      </c>
    </row>
    <row r="24351" spans="1:5" hidden="1">
      <c r="A24351" s="232" t="s">
        <v>52745</v>
      </c>
      <c r="B24351" s="233" t="s">
        <v>52746</v>
      </c>
      <c r="C24351" s="232" t="s">
        <v>83</v>
      </c>
      <c r="D24351" s="232">
        <v>7.4</v>
      </c>
      <c r="E24351" s="232" t="s">
        <v>49441</v>
      </c>
    </row>
    <row r="24352" spans="1:5" hidden="1">
      <c r="A24352" s="232" t="s">
        <v>52747</v>
      </c>
      <c r="B24352" s="233" t="s">
        <v>63575</v>
      </c>
      <c r="C24352" s="232" t="s">
        <v>5</v>
      </c>
      <c r="D24352" s="232">
        <v>56.72</v>
      </c>
      <c r="E24352" s="232" t="s">
        <v>49441</v>
      </c>
    </row>
    <row r="24353" spans="1:5" hidden="1">
      <c r="A24353" s="232" t="s">
        <v>52748</v>
      </c>
      <c r="B24353" s="233" t="s">
        <v>63576</v>
      </c>
      <c r="C24353" s="232" t="s">
        <v>5</v>
      </c>
      <c r="D24353" s="232">
        <v>39.549999999999997</v>
      </c>
      <c r="E24353" s="232" t="s">
        <v>49441</v>
      </c>
    </row>
    <row r="24354" spans="1:5" hidden="1">
      <c r="A24354" s="232" t="s">
        <v>52749</v>
      </c>
      <c r="B24354" s="233" t="s">
        <v>63577</v>
      </c>
      <c r="C24354" s="232" t="s">
        <v>3</v>
      </c>
      <c r="D24354" s="232">
        <v>193.79</v>
      </c>
      <c r="E24354" s="232" t="s">
        <v>49441</v>
      </c>
    </row>
    <row r="24355" spans="1:5" hidden="1">
      <c r="A24355" s="232" t="s">
        <v>52750</v>
      </c>
      <c r="B24355" s="233" t="s">
        <v>63578</v>
      </c>
      <c r="C24355" s="232" t="s">
        <v>3</v>
      </c>
      <c r="D24355" s="232">
        <v>296.95</v>
      </c>
      <c r="E24355" s="232" t="s">
        <v>49441</v>
      </c>
    </row>
    <row r="24356" spans="1:5" hidden="1">
      <c r="A24356" s="232" t="s">
        <v>52751</v>
      </c>
      <c r="B24356" s="233" t="s">
        <v>63579</v>
      </c>
      <c r="C24356" s="232" t="s">
        <v>3</v>
      </c>
      <c r="D24356" s="232">
        <v>203.63</v>
      </c>
      <c r="E24356" s="232" t="s">
        <v>49441</v>
      </c>
    </row>
    <row r="24357" spans="1:5" hidden="1">
      <c r="A24357" s="232" t="s">
        <v>52752</v>
      </c>
      <c r="B24357" s="233" t="s">
        <v>63580</v>
      </c>
      <c r="C24357" s="232" t="s">
        <v>3</v>
      </c>
      <c r="D24357" s="232">
        <v>345.57</v>
      </c>
      <c r="E24357" s="232" t="s">
        <v>49441</v>
      </c>
    </row>
    <row r="24358" spans="1:5" hidden="1">
      <c r="A24358" s="232" t="s">
        <v>52753</v>
      </c>
      <c r="B24358" s="233" t="s">
        <v>63581</v>
      </c>
      <c r="C24358" s="232" t="s">
        <v>3</v>
      </c>
      <c r="D24358" s="232">
        <v>350</v>
      </c>
      <c r="E24358" s="232" t="s">
        <v>49441</v>
      </c>
    </row>
    <row r="24359" spans="1:5" hidden="1">
      <c r="A24359" s="232" t="s">
        <v>52754</v>
      </c>
      <c r="B24359" s="233" t="s">
        <v>63582</v>
      </c>
      <c r="C24359" s="232" t="s">
        <v>3</v>
      </c>
      <c r="D24359" s="232">
        <v>320</v>
      </c>
      <c r="E24359" s="232" t="s">
        <v>49441</v>
      </c>
    </row>
    <row r="24360" spans="1:5" hidden="1">
      <c r="A24360" s="232" t="s">
        <v>52755</v>
      </c>
      <c r="B24360" s="233" t="s">
        <v>63583</v>
      </c>
      <c r="C24360" s="232" t="s">
        <v>3</v>
      </c>
      <c r="D24360" s="232">
        <v>450</v>
      </c>
      <c r="E24360" s="232" t="s">
        <v>49441</v>
      </c>
    </row>
    <row r="24361" spans="1:5" hidden="1">
      <c r="A24361" s="232" t="s">
        <v>52756</v>
      </c>
      <c r="B24361" s="233" t="s">
        <v>63584</v>
      </c>
      <c r="C24361" s="232" t="s">
        <v>3</v>
      </c>
      <c r="D24361" s="232">
        <v>450</v>
      </c>
      <c r="E24361" s="232" t="s">
        <v>49441</v>
      </c>
    </row>
    <row r="24362" spans="1:5" hidden="1">
      <c r="A24362" s="232" t="s">
        <v>52757</v>
      </c>
      <c r="B24362" s="233" t="s">
        <v>52758</v>
      </c>
      <c r="C24362" s="232" t="s">
        <v>83</v>
      </c>
      <c r="D24362" s="232">
        <v>6.4695999999999998</v>
      </c>
      <c r="E24362" s="232" t="s">
        <v>49441</v>
      </c>
    </row>
    <row r="24363" spans="1:5" hidden="1">
      <c r="A24363" s="232" t="s">
        <v>52759</v>
      </c>
      <c r="B24363" s="233" t="s">
        <v>52760</v>
      </c>
      <c r="C24363" s="232" t="s">
        <v>83</v>
      </c>
      <c r="D24363" s="232">
        <v>7.44</v>
      </c>
      <c r="E24363" s="232" t="s">
        <v>49441</v>
      </c>
    </row>
    <row r="24364" spans="1:5" hidden="1">
      <c r="A24364" s="232" t="s">
        <v>52761</v>
      </c>
      <c r="B24364" s="233" t="s">
        <v>52762</v>
      </c>
      <c r="C24364" s="232" t="s">
        <v>83</v>
      </c>
      <c r="D24364" s="232">
        <v>5.85</v>
      </c>
      <c r="E24364" s="232" t="s">
        <v>49441</v>
      </c>
    </row>
    <row r="24365" spans="1:5" hidden="1">
      <c r="A24365" s="232" t="s">
        <v>52763</v>
      </c>
      <c r="B24365" s="233" t="s">
        <v>52764</v>
      </c>
      <c r="C24365" s="232" t="s">
        <v>83</v>
      </c>
      <c r="D24365" s="232">
        <v>6.16</v>
      </c>
      <c r="E24365" s="232" t="s">
        <v>49441</v>
      </c>
    </row>
    <row r="24366" spans="1:5" hidden="1">
      <c r="A24366" s="232" t="s">
        <v>52765</v>
      </c>
      <c r="B24366" s="233" t="s">
        <v>52766</v>
      </c>
      <c r="C24366" s="232" t="s">
        <v>83</v>
      </c>
      <c r="D24366" s="232">
        <v>6.2</v>
      </c>
      <c r="E24366" s="232" t="s">
        <v>49441</v>
      </c>
    </row>
    <row r="24367" spans="1:5" hidden="1">
      <c r="A24367" s="232" t="s">
        <v>52767</v>
      </c>
      <c r="B24367" s="233" t="s">
        <v>52768</v>
      </c>
      <c r="C24367" s="232" t="s">
        <v>83</v>
      </c>
      <c r="D24367" s="232">
        <v>6.2</v>
      </c>
      <c r="E24367" s="232" t="s">
        <v>49441</v>
      </c>
    </row>
    <row r="24368" spans="1:5" hidden="1">
      <c r="A24368" s="232" t="s">
        <v>52769</v>
      </c>
      <c r="B24368" s="233" t="s">
        <v>52770</v>
      </c>
      <c r="C24368" s="232" t="s">
        <v>83</v>
      </c>
      <c r="D24368" s="232">
        <v>6.2</v>
      </c>
      <c r="E24368" s="232" t="s">
        <v>49441</v>
      </c>
    </row>
    <row r="24369" spans="1:5" hidden="1">
      <c r="A24369" s="232" t="s">
        <v>52771</v>
      </c>
      <c r="B24369" s="233" t="s">
        <v>63585</v>
      </c>
      <c r="C24369" s="232" t="s">
        <v>4</v>
      </c>
      <c r="D24369" s="232">
        <v>92.029600000000002</v>
      </c>
      <c r="E24369" s="232" t="s">
        <v>49441</v>
      </c>
    </row>
    <row r="24370" spans="1:5" hidden="1">
      <c r="A24370" s="232" t="s">
        <v>52772</v>
      </c>
      <c r="B24370" s="233" t="s">
        <v>63586</v>
      </c>
      <c r="C24370" s="232" t="s">
        <v>4</v>
      </c>
      <c r="D24370" s="232">
        <v>92.029600000000002</v>
      </c>
      <c r="E24370" s="232" t="s">
        <v>49441</v>
      </c>
    </row>
    <row r="24371" spans="1:5" hidden="1">
      <c r="A24371" s="232" t="s">
        <v>52773</v>
      </c>
      <c r="B24371" s="233" t="s">
        <v>63585</v>
      </c>
      <c r="C24371" s="232" t="s">
        <v>4</v>
      </c>
      <c r="D24371" s="232">
        <v>124.8629</v>
      </c>
      <c r="E24371" s="232" t="s">
        <v>49441</v>
      </c>
    </row>
    <row r="24372" spans="1:5" hidden="1">
      <c r="A24372" s="232" t="s">
        <v>52774</v>
      </c>
      <c r="B24372" s="233" t="s">
        <v>63587</v>
      </c>
      <c r="C24372" s="232" t="s">
        <v>4</v>
      </c>
      <c r="D24372" s="232">
        <v>124.8629</v>
      </c>
      <c r="E24372" s="232" t="s">
        <v>49441</v>
      </c>
    </row>
    <row r="24373" spans="1:5" hidden="1">
      <c r="A24373" s="232" t="s">
        <v>52775</v>
      </c>
      <c r="B24373" s="233" t="s">
        <v>63585</v>
      </c>
      <c r="C24373" s="232" t="s">
        <v>4</v>
      </c>
      <c r="D24373" s="232">
        <v>161.244</v>
      </c>
      <c r="E24373" s="232" t="s">
        <v>49441</v>
      </c>
    </row>
    <row r="24374" spans="1:5" hidden="1">
      <c r="A24374" s="232" t="s">
        <v>52776</v>
      </c>
      <c r="B24374" s="233" t="s">
        <v>63585</v>
      </c>
      <c r="C24374" s="232" t="s">
        <v>4</v>
      </c>
      <c r="D24374" s="232">
        <v>198.5</v>
      </c>
      <c r="E24374" s="232" t="s">
        <v>49441</v>
      </c>
    </row>
    <row r="24375" spans="1:5" hidden="1">
      <c r="A24375" s="232" t="s">
        <v>52777</v>
      </c>
      <c r="B24375" s="233" t="s">
        <v>63585</v>
      </c>
      <c r="C24375" s="232" t="s">
        <v>4</v>
      </c>
      <c r="D24375" s="232">
        <v>231.00649999999999</v>
      </c>
      <c r="E24375" s="232" t="s">
        <v>49441</v>
      </c>
    </row>
    <row r="24376" spans="1:5" hidden="1">
      <c r="A24376" s="232" t="s">
        <v>52778</v>
      </c>
      <c r="B24376" s="233" t="s">
        <v>63585</v>
      </c>
      <c r="C24376" s="232" t="s">
        <v>4</v>
      </c>
      <c r="D24376" s="232">
        <v>411.03710000000001</v>
      </c>
      <c r="E24376" s="232" t="s">
        <v>49441</v>
      </c>
    </row>
    <row r="24377" spans="1:5" hidden="1">
      <c r="A24377" s="232" t="s">
        <v>52779</v>
      </c>
      <c r="B24377" s="233" t="s">
        <v>63588</v>
      </c>
      <c r="C24377" s="232" t="s">
        <v>4</v>
      </c>
      <c r="D24377" s="232">
        <v>65</v>
      </c>
      <c r="E24377" s="232" t="s">
        <v>49441</v>
      </c>
    </row>
    <row r="24378" spans="1:5" hidden="1">
      <c r="A24378" s="232" t="s">
        <v>52780</v>
      </c>
      <c r="B24378" s="233" t="s">
        <v>63588</v>
      </c>
      <c r="C24378" s="232" t="s">
        <v>4</v>
      </c>
      <c r="D24378" s="232">
        <v>72.099999999999994</v>
      </c>
      <c r="E24378" s="232" t="s">
        <v>49441</v>
      </c>
    </row>
    <row r="24379" spans="1:5" hidden="1">
      <c r="A24379" s="232" t="s">
        <v>52781</v>
      </c>
      <c r="B24379" s="233" t="s">
        <v>63588</v>
      </c>
      <c r="C24379" s="232" t="s">
        <v>4</v>
      </c>
      <c r="D24379" s="232">
        <v>81.37</v>
      </c>
      <c r="E24379" s="232" t="s">
        <v>49441</v>
      </c>
    </row>
    <row r="24380" spans="1:5" hidden="1">
      <c r="A24380" s="232" t="s">
        <v>52782</v>
      </c>
      <c r="B24380" s="233" t="s">
        <v>63588</v>
      </c>
      <c r="C24380" s="232" t="s">
        <v>4</v>
      </c>
      <c r="D24380" s="232">
        <v>89.61</v>
      </c>
      <c r="E24380" s="232" t="s">
        <v>49441</v>
      </c>
    </row>
    <row r="24381" spans="1:5" hidden="1">
      <c r="A24381" s="232" t="s">
        <v>52783</v>
      </c>
      <c r="B24381" s="233" t="s">
        <v>63588</v>
      </c>
      <c r="C24381" s="232" t="s">
        <v>4</v>
      </c>
      <c r="D24381" s="232">
        <v>101.97</v>
      </c>
      <c r="E24381" s="232" t="s">
        <v>49441</v>
      </c>
    </row>
    <row r="24382" spans="1:5" hidden="1">
      <c r="A24382" s="232" t="s">
        <v>52784</v>
      </c>
      <c r="B24382" s="233" t="s">
        <v>63588</v>
      </c>
      <c r="C24382" s="232" t="s">
        <v>4</v>
      </c>
      <c r="D24382" s="232">
        <v>140.08000000000001</v>
      </c>
      <c r="E24382" s="232" t="s">
        <v>49441</v>
      </c>
    </row>
    <row r="24383" spans="1:5" hidden="1">
      <c r="A24383" s="232" t="s">
        <v>52785</v>
      </c>
      <c r="B24383" s="233" t="s">
        <v>63588</v>
      </c>
      <c r="C24383" s="232" t="s">
        <v>4</v>
      </c>
      <c r="D24383" s="232">
        <v>173.04</v>
      </c>
      <c r="E24383" s="232" t="s">
        <v>49441</v>
      </c>
    </row>
    <row r="24384" spans="1:5" hidden="1">
      <c r="A24384" s="232" t="s">
        <v>52786</v>
      </c>
      <c r="B24384" s="233" t="s">
        <v>63588</v>
      </c>
      <c r="C24384" s="232" t="s">
        <v>4</v>
      </c>
      <c r="D24384" s="232">
        <v>204.97</v>
      </c>
      <c r="E24384" s="232" t="s">
        <v>49441</v>
      </c>
    </row>
    <row r="24385" spans="1:5" hidden="1">
      <c r="A24385" s="232" t="s">
        <v>52787</v>
      </c>
      <c r="B24385" s="233" t="s">
        <v>63589</v>
      </c>
      <c r="C24385" s="232" t="s">
        <v>5</v>
      </c>
      <c r="D24385" s="232">
        <v>96.82</v>
      </c>
      <c r="E24385" s="232" t="s">
        <v>49441</v>
      </c>
    </row>
    <row r="24386" spans="1:5" hidden="1">
      <c r="A24386" s="232" t="s">
        <v>52788</v>
      </c>
      <c r="B24386" s="233" t="s">
        <v>63589</v>
      </c>
      <c r="C24386" s="232" t="s">
        <v>5</v>
      </c>
      <c r="D24386" s="232">
        <v>108.15</v>
      </c>
      <c r="E24386" s="232" t="s">
        <v>49441</v>
      </c>
    </row>
    <row r="24387" spans="1:5" hidden="1">
      <c r="A24387" s="232" t="s">
        <v>52789</v>
      </c>
      <c r="B24387" s="233" t="s">
        <v>63589</v>
      </c>
      <c r="C24387" s="232" t="s">
        <v>5</v>
      </c>
      <c r="D24387" s="232">
        <v>121.54</v>
      </c>
      <c r="E24387" s="232" t="s">
        <v>49441</v>
      </c>
    </row>
    <row r="24388" spans="1:5" hidden="1">
      <c r="A24388" s="232" t="s">
        <v>52790</v>
      </c>
      <c r="B24388" s="233" t="s">
        <v>63590</v>
      </c>
      <c r="C24388" s="232" t="s">
        <v>5</v>
      </c>
      <c r="D24388" s="232">
        <v>133.9</v>
      </c>
      <c r="E24388" s="232" t="s">
        <v>49441</v>
      </c>
    </row>
    <row r="24389" spans="1:5" hidden="1">
      <c r="A24389" s="232" t="s">
        <v>52791</v>
      </c>
      <c r="B24389" s="233" t="s">
        <v>63589</v>
      </c>
      <c r="C24389" s="232" t="s">
        <v>5</v>
      </c>
      <c r="D24389" s="232">
        <v>151.41</v>
      </c>
      <c r="E24389" s="232" t="s">
        <v>49441</v>
      </c>
    </row>
    <row r="24390" spans="1:5" hidden="1">
      <c r="A24390" s="232" t="s">
        <v>52792</v>
      </c>
      <c r="B24390" s="233" t="s">
        <v>63589</v>
      </c>
      <c r="C24390" s="232" t="s">
        <v>5</v>
      </c>
      <c r="D24390" s="232">
        <v>211.15</v>
      </c>
      <c r="E24390" s="232" t="s">
        <v>49441</v>
      </c>
    </row>
    <row r="24391" spans="1:5" hidden="1">
      <c r="A24391" s="232" t="s">
        <v>52793</v>
      </c>
      <c r="B24391" s="233" t="s">
        <v>63589</v>
      </c>
      <c r="C24391" s="232" t="s">
        <v>5</v>
      </c>
      <c r="D24391" s="232">
        <v>261</v>
      </c>
      <c r="E24391" s="232" t="s">
        <v>49441</v>
      </c>
    </row>
    <row r="24392" spans="1:5" hidden="1">
      <c r="A24392" s="232" t="s">
        <v>52794</v>
      </c>
      <c r="B24392" s="233" t="s">
        <v>63590</v>
      </c>
      <c r="C24392" s="232" t="s">
        <v>5</v>
      </c>
      <c r="D24392" s="232">
        <v>307.97000000000003</v>
      </c>
      <c r="E24392" s="232" t="s">
        <v>49441</v>
      </c>
    </row>
    <row r="24393" spans="1:5" hidden="1">
      <c r="A24393" s="232" t="s">
        <v>52795</v>
      </c>
      <c r="B24393" s="233" t="s">
        <v>63241</v>
      </c>
      <c r="C24393" s="232" t="s">
        <v>4</v>
      </c>
      <c r="D24393" s="232">
        <v>4783.7</v>
      </c>
      <c r="E24393" s="232" t="s">
        <v>49441</v>
      </c>
    </row>
    <row r="24394" spans="1:5" hidden="1">
      <c r="A24394" s="232" t="s">
        <v>52796</v>
      </c>
      <c r="B24394" s="233" t="s">
        <v>63241</v>
      </c>
      <c r="C24394" s="232" t="s">
        <v>4</v>
      </c>
      <c r="D24394" s="232">
        <v>5728.22</v>
      </c>
      <c r="E24394" s="232" t="s">
        <v>49441</v>
      </c>
    </row>
    <row r="24395" spans="1:5" hidden="1">
      <c r="A24395" s="232" t="s">
        <v>52797</v>
      </c>
      <c r="B24395" s="233" t="s">
        <v>63591</v>
      </c>
      <c r="C24395" s="232" t="s">
        <v>4</v>
      </c>
      <c r="D24395" s="232">
        <v>6704.89</v>
      </c>
      <c r="E24395" s="232" t="s">
        <v>49441</v>
      </c>
    </row>
    <row r="24396" spans="1:5" hidden="1">
      <c r="A24396" s="232" t="s">
        <v>52798</v>
      </c>
      <c r="B24396" s="233" t="s">
        <v>63241</v>
      </c>
      <c r="C24396" s="232" t="s">
        <v>4</v>
      </c>
      <c r="D24396" s="232">
        <v>7821.64</v>
      </c>
      <c r="E24396" s="232" t="s">
        <v>49441</v>
      </c>
    </row>
    <row r="24397" spans="1:5" hidden="1">
      <c r="A24397" s="232" t="s">
        <v>52799</v>
      </c>
      <c r="B24397" s="233" t="s">
        <v>63241</v>
      </c>
      <c r="C24397" s="232" t="s">
        <v>4</v>
      </c>
      <c r="D24397" s="232">
        <v>10252.6</v>
      </c>
      <c r="E24397" s="232" t="s">
        <v>49441</v>
      </c>
    </row>
    <row r="24398" spans="1:5" hidden="1">
      <c r="A24398" s="232" t="s">
        <v>52800</v>
      </c>
      <c r="B24398" s="233" t="s">
        <v>63355</v>
      </c>
      <c r="C24398" s="232" t="s">
        <v>4</v>
      </c>
      <c r="D24398" s="232">
        <v>4244.82</v>
      </c>
      <c r="E24398" s="232" t="s">
        <v>49441</v>
      </c>
    </row>
    <row r="24399" spans="1:5" hidden="1">
      <c r="A24399" s="232" t="s">
        <v>52801</v>
      </c>
      <c r="B24399" s="233" t="s">
        <v>63355</v>
      </c>
      <c r="C24399" s="232" t="s">
        <v>4</v>
      </c>
      <c r="D24399" s="232">
        <v>4927.1000000000004</v>
      </c>
      <c r="E24399" s="232" t="s">
        <v>49441</v>
      </c>
    </row>
    <row r="24400" spans="1:5" hidden="1">
      <c r="A24400" s="232" t="s">
        <v>52802</v>
      </c>
      <c r="B24400" s="233" t="s">
        <v>63592</v>
      </c>
      <c r="C24400" s="232" t="s">
        <v>4</v>
      </c>
      <c r="D24400" s="232">
        <v>5691.89</v>
      </c>
      <c r="E24400" s="232" t="s">
        <v>49441</v>
      </c>
    </row>
    <row r="24401" spans="1:5" hidden="1">
      <c r="A24401" s="232" t="s">
        <v>52803</v>
      </c>
      <c r="B24401" s="233" t="s">
        <v>63355</v>
      </c>
      <c r="C24401" s="232" t="s">
        <v>4</v>
      </c>
      <c r="D24401" s="232">
        <v>6691.4</v>
      </c>
      <c r="E24401" s="232" t="s">
        <v>49441</v>
      </c>
    </row>
    <row r="24402" spans="1:5" hidden="1">
      <c r="A24402" s="232" t="s">
        <v>52804</v>
      </c>
      <c r="B24402" s="233" t="s">
        <v>63355</v>
      </c>
      <c r="C24402" s="232" t="s">
        <v>4</v>
      </c>
      <c r="D24402" s="232">
        <v>8903.76</v>
      </c>
      <c r="E24402" s="232" t="s">
        <v>49441</v>
      </c>
    </row>
    <row r="24403" spans="1:5" hidden="1">
      <c r="A24403" s="232" t="s">
        <v>52805</v>
      </c>
      <c r="B24403" s="233" t="s">
        <v>63593</v>
      </c>
      <c r="C24403" s="232" t="s">
        <v>84</v>
      </c>
      <c r="D24403" s="232">
        <v>40.71</v>
      </c>
      <c r="E24403" s="232" t="s">
        <v>49441</v>
      </c>
    </row>
    <row r="24404" spans="1:5" hidden="1">
      <c r="A24404" s="232" t="s">
        <v>52806</v>
      </c>
      <c r="B24404" s="233" t="s">
        <v>63594</v>
      </c>
      <c r="C24404" s="232" t="s">
        <v>84</v>
      </c>
      <c r="D24404" s="232">
        <v>31.72</v>
      </c>
      <c r="E24404" s="232" t="s">
        <v>49441</v>
      </c>
    </row>
    <row r="24405" spans="1:5" hidden="1">
      <c r="A24405" s="232" t="s">
        <v>52807</v>
      </c>
      <c r="B24405" s="233" t="s">
        <v>52808</v>
      </c>
      <c r="C24405" s="232" t="s">
        <v>84</v>
      </c>
      <c r="D24405" s="232">
        <v>29.47</v>
      </c>
      <c r="E24405" s="232" t="s">
        <v>49441</v>
      </c>
    </row>
    <row r="24406" spans="1:5" hidden="1">
      <c r="A24406" s="232" t="s">
        <v>52809</v>
      </c>
      <c r="B24406" s="233" t="s">
        <v>52810</v>
      </c>
      <c r="C24406" s="232" t="s">
        <v>84</v>
      </c>
      <c r="D24406" s="232">
        <v>67.33</v>
      </c>
      <c r="E24406" s="232" t="s">
        <v>49441</v>
      </c>
    </row>
    <row r="24407" spans="1:5" hidden="1">
      <c r="A24407" s="232" t="s">
        <v>52811</v>
      </c>
      <c r="B24407" s="233" t="s">
        <v>63595</v>
      </c>
      <c r="C24407" s="232" t="s">
        <v>84</v>
      </c>
      <c r="D24407" s="232">
        <v>31.72</v>
      </c>
      <c r="E24407" s="232" t="s">
        <v>49441</v>
      </c>
    </row>
    <row r="24408" spans="1:5" hidden="1">
      <c r="A24408" s="232" t="s">
        <v>52812</v>
      </c>
      <c r="B24408" s="233" t="s">
        <v>63596</v>
      </c>
      <c r="C24408" s="232" t="s">
        <v>84</v>
      </c>
      <c r="D24408" s="232">
        <v>34.86</v>
      </c>
      <c r="E24408" s="232" t="s">
        <v>49441</v>
      </c>
    </row>
    <row r="24409" spans="1:5" hidden="1">
      <c r="A24409" s="232" t="s">
        <v>52813</v>
      </c>
      <c r="B24409" s="233" t="s">
        <v>63597</v>
      </c>
      <c r="C24409" s="232" t="s">
        <v>84</v>
      </c>
      <c r="D24409" s="232">
        <v>31.72</v>
      </c>
      <c r="E24409" s="232" t="s">
        <v>49441</v>
      </c>
    </row>
    <row r="24410" spans="1:5" hidden="1">
      <c r="A24410" s="232" t="s">
        <v>52814</v>
      </c>
      <c r="B24410" s="233" t="s">
        <v>63598</v>
      </c>
      <c r="C24410" s="232" t="s">
        <v>84</v>
      </c>
      <c r="D24410" s="232">
        <v>31.72</v>
      </c>
      <c r="E24410" s="232" t="s">
        <v>49441</v>
      </c>
    </row>
    <row r="24411" spans="1:5" hidden="1">
      <c r="A24411" s="232" t="s">
        <v>52815</v>
      </c>
      <c r="B24411" s="233" t="s">
        <v>63599</v>
      </c>
      <c r="C24411" s="232" t="s">
        <v>84</v>
      </c>
      <c r="D24411" s="232">
        <v>31.72</v>
      </c>
      <c r="E24411" s="232" t="s">
        <v>49441</v>
      </c>
    </row>
    <row r="24412" spans="1:5" hidden="1">
      <c r="A24412" s="232" t="s">
        <v>52816</v>
      </c>
      <c r="B24412" s="233" t="s">
        <v>63600</v>
      </c>
      <c r="C24412" s="232" t="s">
        <v>5</v>
      </c>
      <c r="D24412" s="232">
        <v>44.86</v>
      </c>
      <c r="E24412" s="232" t="s">
        <v>49441</v>
      </c>
    </row>
    <row r="24413" spans="1:5" hidden="1">
      <c r="A24413" s="232" t="s">
        <v>52817</v>
      </c>
      <c r="B24413" s="233" t="s">
        <v>63601</v>
      </c>
      <c r="C24413" s="232" t="s">
        <v>5</v>
      </c>
      <c r="D24413" s="232">
        <v>174.07</v>
      </c>
      <c r="E24413" s="232" t="s">
        <v>49441</v>
      </c>
    </row>
    <row r="24414" spans="1:5" hidden="1">
      <c r="A24414" s="232" t="s">
        <v>52818</v>
      </c>
      <c r="B24414" s="233" t="s">
        <v>63602</v>
      </c>
      <c r="C24414" s="232" t="s">
        <v>5</v>
      </c>
      <c r="D24414" s="232">
        <v>21.97</v>
      </c>
      <c r="E24414" s="232" t="s">
        <v>49441</v>
      </c>
    </row>
    <row r="24415" spans="1:5" hidden="1">
      <c r="A24415" s="232" t="s">
        <v>52819</v>
      </c>
      <c r="B24415" s="233" t="s">
        <v>63603</v>
      </c>
      <c r="C24415" s="232" t="s">
        <v>5</v>
      </c>
      <c r="D24415" s="232">
        <v>6.96</v>
      </c>
      <c r="E24415" s="232" t="s">
        <v>49441</v>
      </c>
    </row>
    <row r="24416" spans="1:5" hidden="1">
      <c r="A24416" s="232" t="s">
        <v>52820</v>
      </c>
      <c r="B24416" s="233" t="s">
        <v>52821</v>
      </c>
      <c r="C24416" s="232" t="s">
        <v>5</v>
      </c>
      <c r="D24416" s="232">
        <v>17.91</v>
      </c>
      <c r="E24416" s="232" t="s">
        <v>49441</v>
      </c>
    </row>
    <row r="24417" spans="1:5" hidden="1">
      <c r="A24417" s="232" t="s">
        <v>52822</v>
      </c>
      <c r="B24417" s="233" t="s">
        <v>52823</v>
      </c>
      <c r="C24417" s="232" t="s">
        <v>5</v>
      </c>
      <c r="D24417" s="232">
        <v>18.36</v>
      </c>
      <c r="E24417" s="232" t="s">
        <v>49441</v>
      </c>
    </row>
    <row r="24418" spans="1:5" hidden="1">
      <c r="A24418" s="232" t="s">
        <v>52824</v>
      </c>
      <c r="B24418" s="233" t="s">
        <v>52825</v>
      </c>
      <c r="C24418" s="232" t="s">
        <v>5</v>
      </c>
      <c r="D24418" s="232">
        <v>5.4177999999999997</v>
      </c>
      <c r="E24418" s="232" t="s">
        <v>49441</v>
      </c>
    </row>
    <row r="24419" spans="1:5" hidden="1">
      <c r="A24419" s="232" t="s">
        <v>52826</v>
      </c>
      <c r="B24419" s="233" t="s">
        <v>52827</v>
      </c>
      <c r="C24419" s="232" t="s">
        <v>5</v>
      </c>
      <c r="D24419" s="232">
        <v>121.53</v>
      </c>
      <c r="E24419" s="232" t="s">
        <v>49441</v>
      </c>
    </row>
    <row r="24420" spans="1:5" hidden="1">
      <c r="A24420" s="232" t="s">
        <v>52828</v>
      </c>
      <c r="B24420" s="233" t="s">
        <v>52829</v>
      </c>
      <c r="C24420" s="232" t="s">
        <v>5</v>
      </c>
      <c r="D24420" s="232">
        <v>141.47</v>
      </c>
      <c r="E24420" s="232" t="s">
        <v>49441</v>
      </c>
    </row>
    <row r="24421" spans="1:5" hidden="1">
      <c r="A24421" s="232" t="s">
        <v>52830</v>
      </c>
      <c r="B24421" s="233" t="s">
        <v>52831</v>
      </c>
      <c r="C24421" s="232" t="s">
        <v>5</v>
      </c>
      <c r="D24421" s="232">
        <v>10.29</v>
      </c>
      <c r="E24421" s="232" t="s">
        <v>49441</v>
      </c>
    </row>
    <row r="24422" spans="1:5" hidden="1">
      <c r="A24422" s="232" t="s">
        <v>52832</v>
      </c>
      <c r="B24422" s="233" t="s">
        <v>52833</v>
      </c>
      <c r="C24422" s="232" t="s">
        <v>5</v>
      </c>
      <c r="D24422" s="232">
        <v>9.17</v>
      </c>
      <c r="E24422" s="232" t="s">
        <v>49441</v>
      </c>
    </row>
    <row r="24423" spans="1:5" hidden="1">
      <c r="A24423" s="232" t="s">
        <v>52834</v>
      </c>
      <c r="B24423" s="233" t="s">
        <v>63604</v>
      </c>
      <c r="C24423" s="232" t="s">
        <v>5</v>
      </c>
      <c r="D24423" s="232">
        <v>89.11</v>
      </c>
      <c r="E24423" s="232" t="s">
        <v>49441</v>
      </c>
    </row>
    <row r="24424" spans="1:5" hidden="1">
      <c r="A24424" s="232" t="s">
        <v>52835</v>
      </c>
      <c r="B24424" s="233" t="s">
        <v>63605</v>
      </c>
      <c r="C24424" s="232" t="s">
        <v>5</v>
      </c>
      <c r="D24424" s="232">
        <v>222.48</v>
      </c>
      <c r="E24424" s="232" t="s">
        <v>49441</v>
      </c>
    </row>
    <row r="24425" spans="1:5" hidden="1">
      <c r="A24425" s="232" t="s">
        <v>52836</v>
      </c>
      <c r="B24425" s="233" t="s">
        <v>63606</v>
      </c>
      <c r="C24425" s="232" t="s">
        <v>5</v>
      </c>
      <c r="D24425" s="232">
        <v>29.25</v>
      </c>
      <c r="E24425" s="232" t="s">
        <v>49441</v>
      </c>
    </row>
    <row r="24426" spans="1:5" hidden="1">
      <c r="A24426" s="232" t="s">
        <v>52837</v>
      </c>
      <c r="B24426" s="233" t="s">
        <v>52838</v>
      </c>
      <c r="C24426" s="232" t="s">
        <v>5</v>
      </c>
      <c r="D24426" s="232">
        <v>12.57</v>
      </c>
      <c r="E24426" s="232" t="s">
        <v>49441</v>
      </c>
    </row>
    <row r="24427" spans="1:5" hidden="1">
      <c r="A24427" s="232" t="s">
        <v>52839</v>
      </c>
      <c r="B24427" s="233" t="s">
        <v>63607</v>
      </c>
      <c r="C24427" s="232" t="s">
        <v>5</v>
      </c>
      <c r="D24427" s="232">
        <v>156.46</v>
      </c>
      <c r="E24427" s="232" t="s">
        <v>49441</v>
      </c>
    </row>
    <row r="24428" spans="1:5" hidden="1">
      <c r="A24428" s="232" t="s">
        <v>52840</v>
      </c>
      <c r="B24428" s="233" t="s">
        <v>63608</v>
      </c>
      <c r="C24428" s="232" t="s">
        <v>5</v>
      </c>
      <c r="D24428" s="232">
        <v>241.94</v>
      </c>
      <c r="E24428" s="232" t="s">
        <v>49441</v>
      </c>
    </row>
    <row r="24429" spans="1:5" hidden="1">
      <c r="A24429" s="232" t="s">
        <v>52841</v>
      </c>
      <c r="B24429" s="233" t="s">
        <v>63608</v>
      </c>
      <c r="C24429" s="232" t="s">
        <v>5</v>
      </c>
      <c r="D24429" s="232">
        <v>290.61</v>
      </c>
      <c r="E24429" s="232" t="s">
        <v>49441</v>
      </c>
    </row>
    <row r="24430" spans="1:5" hidden="1">
      <c r="A24430" s="232" t="s">
        <v>52842</v>
      </c>
      <c r="B24430" s="233" t="s">
        <v>52843</v>
      </c>
      <c r="C24430" s="232" t="s">
        <v>4</v>
      </c>
      <c r="D24430" s="232">
        <v>59.482300000000002</v>
      </c>
      <c r="E24430" s="232" t="s">
        <v>49441</v>
      </c>
    </row>
    <row r="24431" spans="1:5" hidden="1">
      <c r="A24431" s="232" t="s">
        <v>52844</v>
      </c>
      <c r="B24431" s="233" t="s">
        <v>63609</v>
      </c>
      <c r="C24431" s="232" t="s">
        <v>5</v>
      </c>
      <c r="D24431" s="232">
        <v>2470.9699999999998</v>
      </c>
      <c r="E24431" s="232" t="s">
        <v>49441</v>
      </c>
    </row>
    <row r="24432" spans="1:5" hidden="1">
      <c r="A24432" s="232" t="s">
        <v>52845</v>
      </c>
      <c r="B24432" s="233" t="s">
        <v>63610</v>
      </c>
      <c r="C24432" s="232" t="s">
        <v>5</v>
      </c>
      <c r="D24432" s="232">
        <v>260000</v>
      </c>
      <c r="E24432" s="232" t="s">
        <v>49441</v>
      </c>
    </row>
    <row r="24433" spans="1:5" hidden="1">
      <c r="A24433" s="232" t="s">
        <v>52846</v>
      </c>
      <c r="B24433" s="233" t="s">
        <v>63611</v>
      </c>
      <c r="C24433" s="232" t="s">
        <v>5</v>
      </c>
      <c r="D24433" s="232">
        <v>5.09</v>
      </c>
      <c r="E24433" s="232" t="s">
        <v>49441</v>
      </c>
    </row>
    <row r="24434" spans="1:5" hidden="1">
      <c r="A24434" s="232" t="s">
        <v>52847</v>
      </c>
      <c r="B24434" s="233" t="s">
        <v>52848</v>
      </c>
      <c r="C24434" s="232" t="s">
        <v>5</v>
      </c>
      <c r="D24434" s="232">
        <v>43.98</v>
      </c>
      <c r="E24434" s="232" t="s">
        <v>49441</v>
      </c>
    </row>
    <row r="24435" spans="1:5" hidden="1">
      <c r="A24435" s="232" t="s">
        <v>52849</v>
      </c>
      <c r="B24435" s="233" t="s">
        <v>52850</v>
      </c>
      <c r="C24435" s="232" t="s">
        <v>52851</v>
      </c>
      <c r="D24435" s="232">
        <v>7.88</v>
      </c>
      <c r="E24435" s="232" t="s">
        <v>49441</v>
      </c>
    </row>
    <row r="24436" spans="1:5" hidden="1">
      <c r="A24436" s="232" t="s">
        <v>52852</v>
      </c>
      <c r="B24436" s="233" t="s">
        <v>52853</v>
      </c>
      <c r="C24436" s="232" t="s">
        <v>5</v>
      </c>
      <c r="D24436" s="232">
        <v>9.6999999999999993</v>
      </c>
      <c r="E24436" s="232" t="s">
        <v>49441</v>
      </c>
    </row>
    <row r="24437" spans="1:5" hidden="1">
      <c r="A24437" s="232" t="s">
        <v>52854</v>
      </c>
      <c r="B24437" s="233" t="s">
        <v>63612</v>
      </c>
      <c r="C24437" s="232" t="s">
        <v>5</v>
      </c>
      <c r="D24437" s="232">
        <v>1262.7</v>
      </c>
      <c r="E24437" s="232" t="s">
        <v>49441</v>
      </c>
    </row>
    <row r="24438" spans="1:5" hidden="1">
      <c r="A24438" s="232" t="s">
        <v>52855</v>
      </c>
      <c r="B24438" s="233" t="s">
        <v>63612</v>
      </c>
      <c r="C24438" s="232" t="s">
        <v>5</v>
      </c>
      <c r="D24438" s="232">
        <v>2111.5</v>
      </c>
      <c r="E24438" s="232" t="s">
        <v>49441</v>
      </c>
    </row>
    <row r="24439" spans="1:5" hidden="1">
      <c r="A24439" s="232" t="s">
        <v>52856</v>
      </c>
      <c r="B24439" s="233" t="s">
        <v>52857</v>
      </c>
      <c r="C24439" s="232" t="s">
        <v>5</v>
      </c>
      <c r="D24439" s="232">
        <v>977.52</v>
      </c>
      <c r="E24439" s="232" t="s">
        <v>49441</v>
      </c>
    </row>
    <row r="24440" spans="1:5" hidden="1">
      <c r="A24440" s="232" t="s">
        <v>52858</v>
      </c>
      <c r="B24440" s="233" t="s">
        <v>52859</v>
      </c>
      <c r="C24440" s="232" t="s">
        <v>5</v>
      </c>
      <c r="D24440" s="232">
        <v>932.41</v>
      </c>
      <c r="E24440" s="232" t="s">
        <v>49441</v>
      </c>
    </row>
    <row r="24441" spans="1:5" hidden="1">
      <c r="A24441" s="232" t="s">
        <v>52860</v>
      </c>
      <c r="B24441" s="233" t="s">
        <v>52861</v>
      </c>
      <c r="C24441" s="232" t="s">
        <v>5</v>
      </c>
      <c r="D24441" s="232">
        <v>1149.5999999999999</v>
      </c>
      <c r="E24441" s="232" t="s">
        <v>49441</v>
      </c>
    </row>
    <row r="24442" spans="1:5" hidden="1">
      <c r="A24442" s="232" t="s">
        <v>52862</v>
      </c>
      <c r="B24442" s="233" t="s">
        <v>63613</v>
      </c>
      <c r="C24442" s="232" t="s">
        <v>5</v>
      </c>
      <c r="D24442" s="232">
        <v>576.59</v>
      </c>
      <c r="E24442" s="232" t="s">
        <v>49441</v>
      </c>
    </row>
    <row r="24443" spans="1:5" hidden="1">
      <c r="A24443" s="232" t="s">
        <v>52863</v>
      </c>
      <c r="B24443" s="233" t="s">
        <v>52864</v>
      </c>
      <c r="C24443" s="232" t="s">
        <v>5</v>
      </c>
      <c r="D24443" s="232">
        <v>94.83</v>
      </c>
      <c r="E24443" s="232" t="s">
        <v>49441</v>
      </c>
    </row>
    <row r="24444" spans="1:5" hidden="1">
      <c r="A24444" s="232" t="s">
        <v>52865</v>
      </c>
      <c r="B24444" s="233" t="s">
        <v>63614</v>
      </c>
      <c r="C24444" s="232" t="s">
        <v>5</v>
      </c>
      <c r="D24444" s="232">
        <v>216.2</v>
      </c>
      <c r="E24444" s="232" t="s">
        <v>49441</v>
      </c>
    </row>
    <row r="24445" spans="1:5" hidden="1">
      <c r="A24445" s="232" t="s">
        <v>52866</v>
      </c>
      <c r="B24445" s="233" t="s">
        <v>52867</v>
      </c>
      <c r="C24445" s="232" t="s">
        <v>5</v>
      </c>
      <c r="D24445" s="232">
        <v>3294.97</v>
      </c>
      <c r="E24445" s="232" t="s">
        <v>49441</v>
      </c>
    </row>
    <row r="24446" spans="1:5" hidden="1">
      <c r="A24446" s="232" t="s">
        <v>52868</v>
      </c>
      <c r="B24446" s="233" t="s">
        <v>52869</v>
      </c>
      <c r="C24446" s="232" t="s">
        <v>5</v>
      </c>
      <c r="D24446" s="232">
        <v>17.579999999999998</v>
      </c>
      <c r="E24446" s="232" t="s">
        <v>49441</v>
      </c>
    </row>
    <row r="24447" spans="1:5" hidden="1">
      <c r="A24447" s="232" t="s">
        <v>52870</v>
      </c>
      <c r="B24447" s="233" t="s">
        <v>63615</v>
      </c>
      <c r="C24447" s="232" t="s">
        <v>5</v>
      </c>
      <c r="D24447" s="232">
        <v>164.85</v>
      </c>
      <c r="E24447" s="232" t="s">
        <v>49441</v>
      </c>
    </row>
    <row r="24448" spans="1:5" hidden="1">
      <c r="A24448" s="232" t="s">
        <v>52871</v>
      </c>
      <c r="B24448" s="233" t="s">
        <v>52872</v>
      </c>
      <c r="C24448" s="232" t="s">
        <v>5</v>
      </c>
      <c r="D24448" s="232">
        <v>40</v>
      </c>
      <c r="E24448" s="232" t="s">
        <v>49441</v>
      </c>
    </row>
    <row r="24449" spans="1:5" hidden="1">
      <c r="A24449" s="232" t="s">
        <v>52873</v>
      </c>
      <c r="B24449" s="233" t="s">
        <v>63616</v>
      </c>
      <c r="C24449" s="232" t="s">
        <v>5</v>
      </c>
      <c r="D24449" s="232">
        <v>370545.02</v>
      </c>
      <c r="E24449" s="232" t="s">
        <v>49441</v>
      </c>
    </row>
    <row r="24450" spans="1:5" hidden="1">
      <c r="A24450" s="232" t="s">
        <v>52874</v>
      </c>
      <c r="B24450" s="233" t="s">
        <v>52875</v>
      </c>
      <c r="C24450" s="232" t="s">
        <v>5</v>
      </c>
      <c r="D24450" s="232">
        <v>10.82</v>
      </c>
      <c r="E24450" s="232" t="s">
        <v>49441</v>
      </c>
    </row>
    <row r="24451" spans="1:5" hidden="1">
      <c r="A24451" s="232" t="s">
        <v>52876</v>
      </c>
      <c r="B24451" s="233" t="s">
        <v>63617</v>
      </c>
      <c r="C24451" s="232" t="s">
        <v>5</v>
      </c>
      <c r="D24451" s="232">
        <v>2275.4299999999998</v>
      </c>
      <c r="E24451" s="232" t="s">
        <v>49441</v>
      </c>
    </row>
    <row r="24452" spans="1:5" hidden="1">
      <c r="A24452" s="232" t="s">
        <v>52877</v>
      </c>
      <c r="B24452" s="233" t="s">
        <v>63618</v>
      </c>
      <c r="C24452" s="232" t="s">
        <v>5</v>
      </c>
      <c r="D24452" s="232">
        <v>1524.14</v>
      </c>
      <c r="E24452" s="232" t="s">
        <v>49441</v>
      </c>
    </row>
    <row r="24453" spans="1:5" hidden="1">
      <c r="A24453" s="232" t="s">
        <v>52878</v>
      </c>
      <c r="B24453" s="233" t="s">
        <v>52879</v>
      </c>
      <c r="C24453" s="232" t="s">
        <v>5</v>
      </c>
      <c r="D24453" s="232">
        <v>7.21</v>
      </c>
      <c r="E24453" s="232" t="s">
        <v>49441</v>
      </c>
    </row>
    <row r="24454" spans="1:5" hidden="1">
      <c r="A24454" s="232" t="s">
        <v>52880</v>
      </c>
      <c r="B24454" s="233" t="s">
        <v>63619</v>
      </c>
      <c r="C24454" s="232" t="s">
        <v>5</v>
      </c>
      <c r="D24454" s="232">
        <v>13.14</v>
      </c>
      <c r="E24454" s="232" t="s">
        <v>49441</v>
      </c>
    </row>
    <row r="24455" spans="1:5" hidden="1">
      <c r="A24455" s="232" t="s">
        <v>52881</v>
      </c>
      <c r="B24455" s="233" t="s">
        <v>63368</v>
      </c>
      <c r="C24455" s="232" t="s">
        <v>5</v>
      </c>
      <c r="D24455" s="232">
        <v>12648</v>
      </c>
      <c r="E24455" s="232" t="s">
        <v>49441</v>
      </c>
    </row>
    <row r="24456" spans="1:5" hidden="1">
      <c r="A24456" s="232" t="s">
        <v>52882</v>
      </c>
      <c r="B24456" s="233" t="s">
        <v>63620</v>
      </c>
      <c r="C24456" s="232" t="s">
        <v>5</v>
      </c>
      <c r="D24456" s="232">
        <v>15422</v>
      </c>
      <c r="E24456" s="232" t="s">
        <v>49441</v>
      </c>
    </row>
    <row r="24457" spans="1:5" hidden="1">
      <c r="A24457" s="232" t="s">
        <v>52883</v>
      </c>
      <c r="B24457" s="233" t="s">
        <v>63621</v>
      </c>
      <c r="C24457" s="232" t="s">
        <v>5</v>
      </c>
      <c r="D24457" s="232">
        <v>94368</v>
      </c>
      <c r="E24457" s="232" t="s">
        <v>49441</v>
      </c>
    </row>
    <row r="24458" spans="1:5" hidden="1">
      <c r="A24458" s="232" t="s">
        <v>52884</v>
      </c>
      <c r="B24458" s="233" t="s">
        <v>63368</v>
      </c>
      <c r="C24458" s="232" t="s">
        <v>5</v>
      </c>
      <c r="D24458" s="232">
        <v>116434.43</v>
      </c>
      <c r="E24458" s="232" t="s">
        <v>49441</v>
      </c>
    </row>
    <row r="24459" spans="1:5" hidden="1">
      <c r="A24459" s="232" t="s">
        <v>52885</v>
      </c>
      <c r="B24459" s="233" t="s">
        <v>52886</v>
      </c>
      <c r="C24459" s="232" t="s">
        <v>5</v>
      </c>
      <c r="D24459" s="232">
        <v>61.027200000000001</v>
      </c>
      <c r="E24459" s="232" t="s">
        <v>49441</v>
      </c>
    </row>
    <row r="24460" spans="1:5" hidden="1">
      <c r="A24460" s="232" t="s">
        <v>52887</v>
      </c>
      <c r="B24460" s="233" t="s">
        <v>63622</v>
      </c>
      <c r="C24460" s="232" t="s">
        <v>5</v>
      </c>
      <c r="D24460" s="232">
        <v>53.84</v>
      </c>
      <c r="E24460" s="232" t="s">
        <v>49441</v>
      </c>
    </row>
    <row r="24461" spans="1:5" hidden="1">
      <c r="A24461" s="232" t="s">
        <v>52888</v>
      </c>
      <c r="B24461" s="233" t="s">
        <v>52889</v>
      </c>
      <c r="C24461" s="232" t="s">
        <v>5</v>
      </c>
      <c r="D24461" s="232">
        <v>20.6</v>
      </c>
      <c r="E24461" s="232" t="s">
        <v>49441</v>
      </c>
    </row>
    <row r="24462" spans="1:5" hidden="1">
      <c r="A24462" s="232" t="s">
        <v>52890</v>
      </c>
      <c r="B24462" s="233" t="s">
        <v>63034</v>
      </c>
      <c r="C24462" s="232" t="s">
        <v>5</v>
      </c>
      <c r="D24462" s="232">
        <v>23.59</v>
      </c>
      <c r="E24462" s="232" t="s">
        <v>49441</v>
      </c>
    </row>
    <row r="24463" spans="1:5" hidden="1">
      <c r="A24463" s="232" t="s">
        <v>52891</v>
      </c>
      <c r="B24463" s="233" t="s">
        <v>63034</v>
      </c>
      <c r="C24463" s="232" t="s">
        <v>5</v>
      </c>
      <c r="D24463" s="232">
        <v>36.43</v>
      </c>
      <c r="E24463" s="232" t="s">
        <v>49441</v>
      </c>
    </row>
    <row r="24464" spans="1:5" hidden="1">
      <c r="A24464" s="232" t="s">
        <v>52892</v>
      </c>
      <c r="B24464" s="233" t="s">
        <v>52893</v>
      </c>
      <c r="C24464" s="232" t="s">
        <v>5</v>
      </c>
      <c r="D24464" s="232">
        <v>44.29</v>
      </c>
      <c r="E24464" s="232" t="s">
        <v>49441</v>
      </c>
    </row>
    <row r="24465" spans="1:5" hidden="1">
      <c r="A24465" s="232" t="s">
        <v>52894</v>
      </c>
      <c r="B24465" s="233" t="s">
        <v>52895</v>
      </c>
      <c r="C24465" s="232" t="s">
        <v>5</v>
      </c>
      <c r="D24465" s="232">
        <v>78.28</v>
      </c>
      <c r="E24465" s="232" t="s">
        <v>49441</v>
      </c>
    </row>
    <row r="24466" spans="1:5" hidden="1">
      <c r="A24466" s="232" t="s">
        <v>52896</v>
      </c>
      <c r="B24466" s="233" t="s">
        <v>52897</v>
      </c>
      <c r="C24466" s="232" t="s">
        <v>5</v>
      </c>
      <c r="D24466" s="232">
        <v>9.5399999999999991</v>
      </c>
      <c r="E24466" s="232" t="s">
        <v>49441</v>
      </c>
    </row>
    <row r="24467" spans="1:5" hidden="1">
      <c r="A24467" s="232" t="s">
        <v>52898</v>
      </c>
      <c r="B24467" s="233" t="s">
        <v>52899</v>
      </c>
      <c r="C24467" s="232" t="s">
        <v>5</v>
      </c>
      <c r="D24467" s="232">
        <v>9.5399999999999991</v>
      </c>
      <c r="E24467" s="232" t="s">
        <v>49441</v>
      </c>
    </row>
    <row r="24468" spans="1:5" hidden="1">
      <c r="A24468" s="232" t="s">
        <v>52900</v>
      </c>
      <c r="B24468" s="233" t="s">
        <v>52901</v>
      </c>
      <c r="C24468" s="232" t="s">
        <v>5</v>
      </c>
      <c r="D24468" s="232">
        <v>1.38</v>
      </c>
      <c r="E24468" s="232" t="s">
        <v>49441</v>
      </c>
    </row>
    <row r="24469" spans="1:5" hidden="1">
      <c r="A24469" s="232" t="s">
        <v>52902</v>
      </c>
      <c r="B24469" s="233" t="s">
        <v>52903</v>
      </c>
      <c r="C24469" s="232" t="s">
        <v>5</v>
      </c>
      <c r="D24469" s="232">
        <v>17.489999999999998</v>
      </c>
      <c r="E24469" s="232" t="s">
        <v>49441</v>
      </c>
    </row>
    <row r="24470" spans="1:5" hidden="1">
      <c r="A24470" s="232" t="s">
        <v>52904</v>
      </c>
      <c r="B24470" s="233" t="s">
        <v>52905</v>
      </c>
      <c r="C24470" s="232" t="s">
        <v>5</v>
      </c>
      <c r="D24470" s="232">
        <v>213.11</v>
      </c>
      <c r="E24470" s="232" t="s">
        <v>49441</v>
      </c>
    </row>
    <row r="24471" spans="1:5" hidden="1">
      <c r="A24471" s="232" t="s">
        <v>52906</v>
      </c>
      <c r="B24471" s="233" t="s">
        <v>63623</v>
      </c>
      <c r="C24471" s="232" t="s">
        <v>5</v>
      </c>
      <c r="D24471" s="232">
        <v>16.25</v>
      </c>
      <c r="E24471" s="232" t="s">
        <v>49441</v>
      </c>
    </row>
    <row r="24472" spans="1:5" hidden="1">
      <c r="A24472" s="232" t="s">
        <v>52907</v>
      </c>
      <c r="B24472" s="233" t="s">
        <v>52908</v>
      </c>
      <c r="C24472" s="232" t="s">
        <v>5</v>
      </c>
      <c r="D24472" s="232">
        <v>3.83</v>
      </c>
      <c r="E24472" s="232" t="s">
        <v>49441</v>
      </c>
    </row>
    <row r="24473" spans="1:5" hidden="1">
      <c r="A24473" s="232" t="s">
        <v>52909</v>
      </c>
      <c r="B24473" s="233" t="s">
        <v>52910</v>
      </c>
      <c r="C24473" s="232" t="s">
        <v>5</v>
      </c>
      <c r="D24473" s="232">
        <v>3.01</v>
      </c>
      <c r="E24473" s="232" t="s">
        <v>49441</v>
      </c>
    </row>
    <row r="24474" spans="1:5" hidden="1">
      <c r="A24474" s="232" t="s">
        <v>52911</v>
      </c>
      <c r="B24474" s="233" t="s">
        <v>52912</v>
      </c>
      <c r="C24474" s="232" t="s">
        <v>5</v>
      </c>
      <c r="D24474" s="232">
        <v>2.58</v>
      </c>
      <c r="E24474" s="232" t="s">
        <v>49441</v>
      </c>
    </row>
    <row r="24475" spans="1:5" hidden="1">
      <c r="A24475" s="232" t="s">
        <v>52913</v>
      </c>
      <c r="B24475" s="233" t="s">
        <v>63624</v>
      </c>
      <c r="C24475" s="232" t="s">
        <v>3</v>
      </c>
      <c r="D24475" s="232">
        <v>750</v>
      </c>
      <c r="E24475" s="232" t="s">
        <v>49441</v>
      </c>
    </row>
    <row r="24476" spans="1:5" hidden="1">
      <c r="A24476" s="232" t="s">
        <v>52914</v>
      </c>
      <c r="B24476" s="233" t="s">
        <v>63625</v>
      </c>
      <c r="C24476" s="232" t="s">
        <v>3</v>
      </c>
      <c r="D24476" s="232">
        <v>201.37</v>
      </c>
      <c r="E24476" s="232" t="s">
        <v>49441</v>
      </c>
    </row>
    <row r="24477" spans="1:5" hidden="1">
      <c r="A24477" s="232" t="s">
        <v>52915</v>
      </c>
      <c r="B24477" s="233" t="s">
        <v>63626</v>
      </c>
      <c r="C24477" s="232" t="s">
        <v>3</v>
      </c>
      <c r="D24477" s="232">
        <v>396.55</v>
      </c>
      <c r="E24477" s="232" t="s">
        <v>49441</v>
      </c>
    </row>
    <row r="24478" spans="1:5" hidden="1">
      <c r="A24478" s="232" t="s">
        <v>52916</v>
      </c>
      <c r="B24478" s="233" t="s">
        <v>63625</v>
      </c>
      <c r="C24478" s="232" t="s">
        <v>3</v>
      </c>
      <c r="D24478" s="232">
        <v>276.18</v>
      </c>
      <c r="E24478" s="232" t="s">
        <v>49441</v>
      </c>
    </row>
    <row r="24479" spans="1:5" hidden="1">
      <c r="A24479" s="232" t="s">
        <v>52917</v>
      </c>
      <c r="B24479" s="233" t="s">
        <v>63626</v>
      </c>
      <c r="C24479" s="232" t="s">
        <v>3</v>
      </c>
      <c r="D24479" s="232">
        <v>220.42</v>
      </c>
      <c r="E24479" s="232" t="s">
        <v>49441</v>
      </c>
    </row>
    <row r="24480" spans="1:5" hidden="1">
      <c r="A24480" s="232" t="s">
        <v>52918</v>
      </c>
      <c r="B24480" s="233" t="s">
        <v>63625</v>
      </c>
      <c r="C24480" s="232" t="s">
        <v>3</v>
      </c>
      <c r="D24480" s="232">
        <v>347.56</v>
      </c>
      <c r="E24480" s="232" t="s">
        <v>49441</v>
      </c>
    </row>
    <row r="24481" spans="1:5" hidden="1">
      <c r="A24481" s="232" t="s">
        <v>52919</v>
      </c>
      <c r="B24481" s="233" t="s">
        <v>63626</v>
      </c>
      <c r="C24481" s="232" t="s">
        <v>3</v>
      </c>
      <c r="D24481" s="232">
        <v>236.9</v>
      </c>
      <c r="E24481" s="232" t="s">
        <v>49441</v>
      </c>
    </row>
    <row r="24482" spans="1:5" hidden="1">
      <c r="A24482" s="232" t="s">
        <v>52920</v>
      </c>
      <c r="B24482" s="233" t="s">
        <v>63627</v>
      </c>
      <c r="C24482" s="232" t="s">
        <v>5</v>
      </c>
      <c r="D24482" s="232">
        <v>4111.22</v>
      </c>
      <c r="E24482" s="232" t="s">
        <v>49441</v>
      </c>
    </row>
    <row r="24483" spans="1:5" hidden="1">
      <c r="A24483" s="232" t="s">
        <v>52921</v>
      </c>
      <c r="B24483" s="233" t="s">
        <v>63627</v>
      </c>
      <c r="C24483" s="232" t="s">
        <v>5</v>
      </c>
      <c r="D24483" s="232">
        <v>9232.3700000000008</v>
      </c>
      <c r="E24483" s="232" t="s">
        <v>49441</v>
      </c>
    </row>
    <row r="24484" spans="1:5" hidden="1">
      <c r="A24484" s="232" t="s">
        <v>52922</v>
      </c>
      <c r="B24484" s="233" t="s">
        <v>63628</v>
      </c>
      <c r="C24484" s="232" t="s">
        <v>5</v>
      </c>
      <c r="D24484" s="232">
        <v>1142.3699999999999</v>
      </c>
      <c r="E24484" s="232" t="s">
        <v>49441</v>
      </c>
    </row>
    <row r="24485" spans="1:5" hidden="1">
      <c r="A24485" s="232" t="s">
        <v>52923</v>
      </c>
      <c r="B24485" s="233" t="s">
        <v>63629</v>
      </c>
      <c r="C24485" s="232" t="s">
        <v>5</v>
      </c>
      <c r="D24485" s="232">
        <v>3312.91</v>
      </c>
      <c r="E24485" s="232" t="s">
        <v>49441</v>
      </c>
    </row>
    <row r="24486" spans="1:5" hidden="1">
      <c r="A24486" s="232" t="s">
        <v>52924</v>
      </c>
      <c r="B24486" s="233" t="s">
        <v>63630</v>
      </c>
      <c r="C24486" s="232" t="s">
        <v>5</v>
      </c>
      <c r="D24486" s="232">
        <v>3244.52</v>
      </c>
      <c r="E24486" s="232" t="s">
        <v>49441</v>
      </c>
    </row>
    <row r="24487" spans="1:5" hidden="1">
      <c r="A24487" s="232" t="s">
        <v>52925</v>
      </c>
      <c r="B24487" s="233" t="s">
        <v>63630</v>
      </c>
      <c r="C24487" s="232" t="s">
        <v>5</v>
      </c>
      <c r="D24487" s="232">
        <v>3177.7</v>
      </c>
      <c r="E24487" s="232" t="s">
        <v>49441</v>
      </c>
    </row>
    <row r="24488" spans="1:5" hidden="1">
      <c r="A24488" s="232" t="s">
        <v>52926</v>
      </c>
      <c r="B24488" s="233" t="s">
        <v>63631</v>
      </c>
      <c r="C24488" s="232" t="s">
        <v>5</v>
      </c>
      <c r="D24488" s="232">
        <v>4205.13</v>
      </c>
      <c r="E24488" s="232" t="s">
        <v>49441</v>
      </c>
    </row>
    <row r="24489" spans="1:5" hidden="1">
      <c r="A24489" s="232" t="s">
        <v>52927</v>
      </c>
      <c r="B24489" s="233" t="s">
        <v>63631</v>
      </c>
      <c r="C24489" s="232" t="s">
        <v>5</v>
      </c>
      <c r="D24489" s="232">
        <v>4074.46</v>
      </c>
      <c r="E24489" s="232" t="s">
        <v>49441</v>
      </c>
    </row>
    <row r="24490" spans="1:5" hidden="1">
      <c r="A24490" s="232" t="s">
        <v>52928</v>
      </c>
      <c r="B24490" s="233" t="s">
        <v>63632</v>
      </c>
      <c r="C24490" s="232" t="s">
        <v>5</v>
      </c>
      <c r="D24490" s="232">
        <v>6542.2</v>
      </c>
      <c r="E24490" s="232" t="s">
        <v>49441</v>
      </c>
    </row>
    <row r="24491" spans="1:5" hidden="1">
      <c r="A24491" s="232" t="s">
        <v>52929</v>
      </c>
      <c r="B24491" s="233" t="s">
        <v>63633</v>
      </c>
      <c r="C24491" s="232" t="s">
        <v>5</v>
      </c>
      <c r="D24491" s="232">
        <v>2349.89</v>
      </c>
      <c r="E24491" s="232" t="s">
        <v>49441</v>
      </c>
    </row>
    <row r="24492" spans="1:5" hidden="1">
      <c r="A24492" s="232" t="s">
        <v>52930</v>
      </c>
      <c r="B24492" s="233" t="s">
        <v>52931</v>
      </c>
      <c r="C24492" s="232" t="s">
        <v>5</v>
      </c>
      <c r="D24492" s="232">
        <v>4.79</v>
      </c>
      <c r="E24492" s="232" t="s">
        <v>49441</v>
      </c>
    </row>
    <row r="24493" spans="1:5" hidden="1">
      <c r="A24493" s="232" t="s">
        <v>52932</v>
      </c>
      <c r="B24493" s="233" t="s">
        <v>52933</v>
      </c>
      <c r="C24493" s="232" t="s">
        <v>5</v>
      </c>
      <c r="D24493" s="232">
        <v>2.4300000000000002</v>
      </c>
      <c r="E24493" s="232" t="s">
        <v>49441</v>
      </c>
    </row>
    <row r="24494" spans="1:5" hidden="1">
      <c r="A24494" s="232" t="s">
        <v>52934</v>
      </c>
      <c r="B24494" s="233" t="s">
        <v>52935</v>
      </c>
      <c r="C24494" s="232" t="s">
        <v>5</v>
      </c>
      <c r="D24494" s="232">
        <v>107.7</v>
      </c>
      <c r="E24494" s="232" t="s">
        <v>49441</v>
      </c>
    </row>
    <row r="24495" spans="1:5" hidden="1">
      <c r="A24495" s="232" t="s">
        <v>52936</v>
      </c>
      <c r="B24495" s="233" t="s">
        <v>52937</v>
      </c>
      <c r="C24495" s="232" t="s">
        <v>5</v>
      </c>
      <c r="D24495" s="232">
        <v>235.59</v>
      </c>
      <c r="E24495" s="232" t="s">
        <v>49441</v>
      </c>
    </row>
    <row r="24496" spans="1:5" hidden="1">
      <c r="A24496" s="232" t="s">
        <v>52938</v>
      </c>
      <c r="B24496" s="233" t="s">
        <v>52939</v>
      </c>
      <c r="C24496" s="232" t="s">
        <v>5</v>
      </c>
      <c r="D24496" s="232">
        <v>3.29</v>
      </c>
      <c r="E24496" s="232" t="s">
        <v>49441</v>
      </c>
    </row>
    <row r="24497" spans="1:5" hidden="1">
      <c r="A24497" s="232" t="s">
        <v>52940</v>
      </c>
      <c r="B24497" s="233" t="s">
        <v>52941</v>
      </c>
      <c r="C24497" s="232" t="s">
        <v>5</v>
      </c>
      <c r="D24497" s="232">
        <v>9.17</v>
      </c>
      <c r="E24497" s="232" t="s">
        <v>49441</v>
      </c>
    </row>
    <row r="24498" spans="1:5" hidden="1">
      <c r="A24498" s="232" t="s">
        <v>52942</v>
      </c>
      <c r="B24498" s="233" t="s">
        <v>52943</v>
      </c>
      <c r="C24498" s="232" t="s">
        <v>5</v>
      </c>
      <c r="D24498" s="232">
        <v>93.16</v>
      </c>
      <c r="E24498" s="232" t="s">
        <v>49441</v>
      </c>
    </row>
    <row r="24499" spans="1:5" hidden="1">
      <c r="A24499" s="232" t="s">
        <v>52944</v>
      </c>
      <c r="B24499" s="233" t="s">
        <v>52945</v>
      </c>
      <c r="C24499" s="232" t="s">
        <v>5</v>
      </c>
      <c r="D24499" s="232">
        <v>188.31</v>
      </c>
      <c r="E24499" s="232" t="s">
        <v>49441</v>
      </c>
    </row>
    <row r="24500" spans="1:5" hidden="1">
      <c r="A24500" s="232" t="s">
        <v>52946</v>
      </c>
      <c r="B24500" s="233" t="s">
        <v>52947</v>
      </c>
      <c r="C24500" s="232" t="s">
        <v>5</v>
      </c>
      <c r="D24500" s="232">
        <v>9.2899999999999991</v>
      </c>
      <c r="E24500" s="232" t="s">
        <v>49441</v>
      </c>
    </row>
    <row r="24501" spans="1:5" hidden="1">
      <c r="A24501" s="232" t="s">
        <v>52948</v>
      </c>
      <c r="B24501" s="233" t="s">
        <v>63382</v>
      </c>
      <c r="C24501" s="232" t="s">
        <v>5</v>
      </c>
      <c r="D24501" s="232">
        <v>4.2</v>
      </c>
      <c r="E24501" s="232" t="s">
        <v>49441</v>
      </c>
    </row>
    <row r="24502" spans="1:5" hidden="1">
      <c r="A24502" s="232" t="s">
        <v>52949</v>
      </c>
      <c r="B24502" s="233" t="s">
        <v>63382</v>
      </c>
      <c r="C24502" s="232" t="s">
        <v>5</v>
      </c>
      <c r="D24502" s="232">
        <v>1.96</v>
      </c>
      <c r="E24502" s="232" t="s">
        <v>49441</v>
      </c>
    </row>
    <row r="24503" spans="1:5" hidden="1">
      <c r="A24503" s="232" t="s">
        <v>52950</v>
      </c>
      <c r="B24503" s="233" t="s">
        <v>63634</v>
      </c>
      <c r="C24503" s="232" t="s">
        <v>5</v>
      </c>
      <c r="D24503" s="232">
        <v>33.17</v>
      </c>
      <c r="E24503" s="232" t="s">
        <v>49441</v>
      </c>
    </row>
    <row r="24504" spans="1:5" hidden="1">
      <c r="A24504" s="232" t="s">
        <v>52951</v>
      </c>
      <c r="B24504" s="233" t="s">
        <v>63382</v>
      </c>
      <c r="C24504" s="232" t="s">
        <v>5</v>
      </c>
      <c r="D24504" s="232">
        <v>51.06</v>
      </c>
      <c r="E24504" s="232" t="s">
        <v>49441</v>
      </c>
    </row>
    <row r="24505" spans="1:5" hidden="1">
      <c r="A24505" s="232" t="s">
        <v>52952</v>
      </c>
      <c r="B24505" s="233" t="s">
        <v>63528</v>
      </c>
      <c r="C24505" s="232" t="s">
        <v>5</v>
      </c>
      <c r="D24505" s="232">
        <v>12.41</v>
      </c>
      <c r="E24505" s="232" t="s">
        <v>49441</v>
      </c>
    </row>
    <row r="24506" spans="1:5" hidden="1">
      <c r="A24506" s="232" t="s">
        <v>52953</v>
      </c>
      <c r="B24506" s="233" t="s">
        <v>63528</v>
      </c>
      <c r="C24506" s="232" t="s">
        <v>5</v>
      </c>
      <c r="D24506" s="232">
        <v>343.34</v>
      </c>
      <c r="E24506" s="232" t="s">
        <v>49441</v>
      </c>
    </row>
    <row r="24507" spans="1:5" hidden="1">
      <c r="A24507" s="232" t="s">
        <v>52954</v>
      </c>
      <c r="B24507" s="233" t="s">
        <v>63528</v>
      </c>
      <c r="C24507" s="232" t="s">
        <v>5</v>
      </c>
      <c r="D24507" s="232">
        <v>334.05</v>
      </c>
      <c r="E24507" s="232" t="s">
        <v>49441</v>
      </c>
    </row>
    <row r="24508" spans="1:5" hidden="1">
      <c r="A24508" s="232" t="s">
        <v>52955</v>
      </c>
      <c r="B24508" s="233" t="s">
        <v>52956</v>
      </c>
      <c r="C24508" s="232" t="s">
        <v>5</v>
      </c>
      <c r="D24508" s="232">
        <v>4.43</v>
      </c>
      <c r="E24508" s="232" t="s">
        <v>49441</v>
      </c>
    </row>
    <row r="24509" spans="1:5" hidden="1">
      <c r="A24509" s="232" t="s">
        <v>52957</v>
      </c>
      <c r="B24509" s="233" t="s">
        <v>52958</v>
      </c>
      <c r="C24509" s="232" t="s">
        <v>5</v>
      </c>
      <c r="D24509" s="232">
        <v>1.91</v>
      </c>
      <c r="E24509" s="232" t="s">
        <v>49441</v>
      </c>
    </row>
    <row r="24510" spans="1:5" hidden="1">
      <c r="A24510" s="232" t="s">
        <v>52959</v>
      </c>
      <c r="B24510" s="233" t="s">
        <v>52960</v>
      </c>
      <c r="C24510" s="232" t="s">
        <v>5</v>
      </c>
      <c r="D24510" s="232">
        <v>13.52</v>
      </c>
      <c r="E24510" s="232" t="s">
        <v>49441</v>
      </c>
    </row>
    <row r="24511" spans="1:5" hidden="1">
      <c r="A24511" s="232" t="s">
        <v>52961</v>
      </c>
      <c r="B24511" s="233" t="s">
        <v>52962</v>
      </c>
      <c r="C24511" s="232" t="s">
        <v>5</v>
      </c>
      <c r="D24511" s="232">
        <v>8.7200000000000006</v>
      </c>
      <c r="E24511" s="232" t="s">
        <v>49441</v>
      </c>
    </row>
    <row r="24512" spans="1:5" hidden="1">
      <c r="A24512" s="232" t="s">
        <v>52963</v>
      </c>
      <c r="B24512" s="233" t="s">
        <v>52964</v>
      </c>
      <c r="C24512" s="232" t="s">
        <v>5</v>
      </c>
      <c r="D24512" s="232">
        <v>2.0699999999999998</v>
      </c>
      <c r="E24512" s="232" t="s">
        <v>49441</v>
      </c>
    </row>
    <row r="24513" spans="1:5" hidden="1">
      <c r="A24513" s="232" t="s">
        <v>52965</v>
      </c>
      <c r="B24513" s="233" t="s">
        <v>52966</v>
      </c>
      <c r="C24513" s="232" t="s">
        <v>5</v>
      </c>
      <c r="D24513" s="232">
        <v>25.63</v>
      </c>
      <c r="E24513" s="232" t="s">
        <v>49441</v>
      </c>
    </row>
    <row r="24514" spans="1:5" hidden="1">
      <c r="A24514" s="232" t="s">
        <v>52967</v>
      </c>
      <c r="B24514" s="233" t="s">
        <v>52968</v>
      </c>
      <c r="C24514" s="232" t="s">
        <v>5</v>
      </c>
      <c r="D24514" s="232">
        <v>46.63</v>
      </c>
      <c r="E24514" s="232" t="s">
        <v>49441</v>
      </c>
    </row>
    <row r="24515" spans="1:5" hidden="1">
      <c r="A24515" s="232" t="s">
        <v>52969</v>
      </c>
      <c r="B24515" s="233" t="s">
        <v>52970</v>
      </c>
      <c r="C24515" s="232" t="s">
        <v>5</v>
      </c>
      <c r="D24515" s="232">
        <v>94.44</v>
      </c>
      <c r="E24515" s="232" t="s">
        <v>49441</v>
      </c>
    </row>
    <row r="24516" spans="1:5" hidden="1">
      <c r="A24516" s="232" t="s">
        <v>52971</v>
      </c>
      <c r="B24516" s="233" t="s">
        <v>52972</v>
      </c>
      <c r="C24516" s="232" t="s">
        <v>5</v>
      </c>
      <c r="D24516" s="232">
        <v>66.040000000000006</v>
      </c>
      <c r="E24516" s="232" t="s">
        <v>49441</v>
      </c>
    </row>
    <row r="24517" spans="1:5" hidden="1">
      <c r="A24517" s="232" t="s">
        <v>52973</v>
      </c>
      <c r="B24517" s="233" t="s">
        <v>52974</v>
      </c>
      <c r="C24517" s="232" t="s">
        <v>5</v>
      </c>
      <c r="D24517" s="232">
        <v>128</v>
      </c>
      <c r="E24517" s="232" t="s">
        <v>49441</v>
      </c>
    </row>
    <row r="24518" spans="1:5" hidden="1">
      <c r="A24518" s="232" t="s">
        <v>52975</v>
      </c>
      <c r="B24518" s="233" t="s">
        <v>52976</v>
      </c>
      <c r="C24518" s="232" t="s">
        <v>5</v>
      </c>
      <c r="D24518" s="232">
        <v>20.56</v>
      </c>
      <c r="E24518" s="232" t="s">
        <v>49441</v>
      </c>
    </row>
    <row r="24519" spans="1:5" hidden="1">
      <c r="A24519" s="232" t="s">
        <v>52977</v>
      </c>
      <c r="B24519" s="233" t="s">
        <v>52978</v>
      </c>
      <c r="C24519" s="232" t="s">
        <v>3</v>
      </c>
      <c r="D24519" s="232">
        <v>550</v>
      </c>
      <c r="E24519" s="232" t="s">
        <v>49441</v>
      </c>
    </row>
    <row r="24520" spans="1:5" hidden="1">
      <c r="A24520" s="232" t="s">
        <v>52979</v>
      </c>
      <c r="B24520" s="233" t="s">
        <v>52980</v>
      </c>
      <c r="C24520" s="232" t="s">
        <v>3</v>
      </c>
      <c r="D24520" s="232">
        <v>339.9</v>
      </c>
      <c r="E24520" s="232" t="s">
        <v>49441</v>
      </c>
    </row>
    <row r="24521" spans="1:5" hidden="1">
      <c r="A24521" s="232" t="s">
        <v>52981</v>
      </c>
      <c r="B24521" s="233" t="s">
        <v>63635</v>
      </c>
      <c r="C24521" s="232" t="s">
        <v>52982</v>
      </c>
      <c r="D24521" s="232">
        <v>885.1</v>
      </c>
      <c r="E24521" s="232" t="s">
        <v>49441</v>
      </c>
    </row>
    <row r="24522" spans="1:5" hidden="1">
      <c r="A24522" s="232" t="s">
        <v>52983</v>
      </c>
      <c r="B24522" s="233" t="s">
        <v>63636</v>
      </c>
      <c r="C24522" s="232" t="s">
        <v>52982</v>
      </c>
      <c r="D24522" s="232">
        <v>1250</v>
      </c>
      <c r="E24522" s="232" t="s">
        <v>49441</v>
      </c>
    </row>
    <row r="24523" spans="1:5" hidden="1">
      <c r="A24523" s="232" t="s">
        <v>52984</v>
      </c>
      <c r="B24523" s="233" t="s">
        <v>63637</v>
      </c>
      <c r="C24523" s="232" t="s">
        <v>52982</v>
      </c>
      <c r="D24523" s="232">
        <v>1850</v>
      </c>
      <c r="E24523" s="232" t="s">
        <v>49441</v>
      </c>
    </row>
    <row r="24524" spans="1:5" hidden="1">
      <c r="A24524" s="232" t="s">
        <v>52985</v>
      </c>
      <c r="B24524" s="233" t="s">
        <v>63638</v>
      </c>
      <c r="C24524" s="232" t="s">
        <v>5</v>
      </c>
      <c r="D24524" s="232">
        <v>2.25</v>
      </c>
      <c r="E24524" s="232" t="s">
        <v>49441</v>
      </c>
    </row>
    <row r="24525" spans="1:5" hidden="1">
      <c r="A24525" s="232" t="s">
        <v>52986</v>
      </c>
      <c r="B24525" s="233" t="s">
        <v>52987</v>
      </c>
      <c r="C24525" s="232" t="s">
        <v>5</v>
      </c>
      <c r="D24525" s="232">
        <v>3.09</v>
      </c>
      <c r="E24525" s="232" t="s">
        <v>49441</v>
      </c>
    </row>
    <row r="24526" spans="1:5" hidden="1">
      <c r="A24526" s="232" t="s">
        <v>52988</v>
      </c>
      <c r="B24526" s="233" t="s">
        <v>52989</v>
      </c>
      <c r="C24526" s="232" t="s">
        <v>5</v>
      </c>
      <c r="D24526" s="232">
        <v>3.09</v>
      </c>
      <c r="E24526" s="232" t="s">
        <v>49441</v>
      </c>
    </row>
    <row r="24527" spans="1:5" hidden="1">
      <c r="A24527" s="232" t="s">
        <v>52990</v>
      </c>
      <c r="B24527" s="233" t="s">
        <v>63639</v>
      </c>
      <c r="C24527" s="232" t="s">
        <v>5</v>
      </c>
      <c r="D24527" s="232">
        <v>68231.199999999997</v>
      </c>
      <c r="E24527" s="232" t="s">
        <v>49441</v>
      </c>
    </row>
    <row r="24528" spans="1:5" hidden="1">
      <c r="A24528" s="232" t="s">
        <v>52991</v>
      </c>
      <c r="B24528" s="233" t="s">
        <v>63640</v>
      </c>
      <c r="C24528" s="232" t="s">
        <v>5</v>
      </c>
      <c r="D24528" s="232">
        <v>158.16999999999999</v>
      </c>
      <c r="E24528" s="232" t="s">
        <v>49441</v>
      </c>
    </row>
    <row r="24529" spans="1:5" hidden="1">
      <c r="A24529" s="232" t="s">
        <v>52992</v>
      </c>
      <c r="B24529" s="233" t="s">
        <v>63641</v>
      </c>
      <c r="C24529" s="232" t="s">
        <v>5</v>
      </c>
      <c r="D24529" s="232">
        <v>33.479999999999997</v>
      </c>
      <c r="E24529" s="232" t="s">
        <v>49441</v>
      </c>
    </row>
    <row r="24530" spans="1:5" hidden="1">
      <c r="A24530" s="232" t="s">
        <v>52993</v>
      </c>
      <c r="B24530" s="233" t="s">
        <v>52994</v>
      </c>
      <c r="C24530" s="232" t="s">
        <v>49532</v>
      </c>
      <c r="D24530" s="232">
        <v>59.62</v>
      </c>
      <c r="E24530" s="232" t="s">
        <v>49441</v>
      </c>
    </row>
    <row r="24531" spans="1:5" hidden="1">
      <c r="A24531" s="232" t="s">
        <v>52995</v>
      </c>
      <c r="B24531" s="233" t="s">
        <v>63642</v>
      </c>
      <c r="C24531" s="232" t="s">
        <v>83</v>
      </c>
      <c r="D24531" s="232">
        <v>42.190300000000001</v>
      </c>
      <c r="E24531" s="232" t="s">
        <v>49441</v>
      </c>
    </row>
    <row r="24532" spans="1:5" hidden="1">
      <c r="A24532" s="232" t="s">
        <v>52996</v>
      </c>
      <c r="B24532" s="233" t="s">
        <v>63643</v>
      </c>
      <c r="C24532" s="232" t="s">
        <v>83</v>
      </c>
      <c r="D24532" s="232">
        <v>42.697099999999999</v>
      </c>
      <c r="E24532" s="232" t="s">
        <v>49441</v>
      </c>
    </row>
    <row r="24533" spans="1:5" hidden="1">
      <c r="A24533" s="232" t="s">
        <v>52997</v>
      </c>
      <c r="B24533" s="233" t="s">
        <v>63644</v>
      </c>
      <c r="C24533" s="232" t="s">
        <v>4</v>
      </c>
      <c r="D24533" s="232">
        <v>445.58249999999998</v>
      </c>
      <c r="E24533" s="232" t="s">
        <v>49441</v>
      </c>
    </row>
    <row r="24534" spans="1:5" hidden="1">
      <c r="A24534" s="232" t="s">
        <v>52998</v>
      </c>
      <c r="B24534" s="233" t="s">
        <v>63645</v>
      </c>
      <c r="C24534" s="232" t="s">
        <v>4</v>
      </c>
      <c r="D24534" s="232">
        <v>650</v>
      </c>
      <c r="E24534" s="232" t="s">
        <v>49441</v>
      </c>
    </row>
    <row r="24535" spans="1:5" hidden="1">
      <c r="A24535" s="232" t="s">
        <v>52999</v>
      </c>
      <c r="B24535" s="233" t="s">
        <v>63646</v>
      </c>
      <c r="C24535" s="232" t="s">
        <v>4</v>
      </c>
      <c r="D24535" s="232">
        <v>606</v>
      </c>
      <c r="E24535" s="232" t="s">
        <v>49441</v>
      </c>
    </row>
    <row r="24536" spans="1:5" hidden="1">
      <c r="A24536" s="232" t="s">
        <v>53000</v>
      </c>
      <c r="B24536" s="233" t="s">
        <v>63646</v>
      </c>
      <c r="C24536" s="232" t="s">
        <v>4</v>
      </c>
      <c r="D24536" s="232">
        <v>754</v>
      </c>
      <c r="E24536" s="232" t="s">
        <v>49441</v>
      </c>
    </row>
    <row r="24537" spans="1:5" hidden="1">
      <c r="A24537" s="232" t="s">
        <v>53001</v>
      </c>
      <c r="B24537" s="233" t="s">
        <v>53002</v>
      </c>
      <c r="C24537" s="232" t="s">
        <v>85</v>
      </c>
      <c r="D24537" s="232">
        <v>9.5505999999999993</v>
      </c>
      <c r="E24537" s="232" t="s">
        <v>49441</v>
      </c>
    </row>
    <row r="24538" spans="1:5" hidden="1">
      <c r="A24538" s="232" t="s">
        <v>53003</v>
      </c>
      <c r="B24538" s="233" t="s">
        <v>62924</v>
      </c>
      <c r="C24538" s="232" t="s">
        <v>83</v>
      </c>
      <c r="D24538" s="232">
        <v>11.5566</v>
      </c>
      <c r="E24538" s="232" t="s">
        <v>49441</v>
      </c>
    </row>
    <row r="24539" spans="1:5" hidden="1">
      <c r="A24539" s="232" t="s">
        <v>53004</v>
      </c>
      <c r="B24539" s="233" t="s">
        <v>63033</v>
      </c>
      <c r="C24539" s="232" t="s">
        <v>83</v>
      </c>
      <c r="D24539" s="232">
        <v>9.7799999999999994</v>
      </c>
      <c r="E24539" s="232" t="s">
        <v>49441</v>
      </c>
    </row>
    <row r="24540" spans="1:5" hidden="1">
      <c r="A24540" s="232" t="s">
        <v>53005</v>
      </c>
      <c r="B24540" s="233" t="s">
        <v>63647</v>
      </c>
      <c r="C24540" s="232" t="s">
        <v>83</v>
      </c>
      <c r="D24540" s="232">
        <v>8.3425999999999991</v>
      </c>
      <c r="E24540" s="232" t="s">
        <v>49441</v>
      </c>
    </row>
    <row r="24541" spans="1:5" hidden="1">
      <c r="A24541" s="232" t="s">
        <v>53006</v>
      </c>
      <c r="B24541" s="233" t="s">
        <v>63033</v>
      </c>
      <c r="C24541" s="232" t="s">
        <v>83</v>
      </c>
      <c r="D24541" s="232">
        <v>9.7799999999999994</v>
      </c>
      <c r="E24541" s="232" t="s">
        <v>49441</v>
      </c>
    </row>
    <row r="24542" spans="1:5" hidden="1">
      <c r="A24542" s="232" t="s">
        <v>53007</v>
      </c>
      <c r="B24542" s="233" t="s">
        <v>63648</v>
      </c>
      <c r="C24542" s="232" t="s">
        <v>83</v>
      </c>
      <c r="D24542" s="232">
        <v>8.5609999999999999</v>
      </c>
      <c r="E24542" s="232" t="s">
        <v>49441</v>
      </c>
    </row>
    <row r="24543" spans="1:5" hidden="1">
      <c r="A24543" s="232" t="s">
        <v>53008</v>
      </c>
      <c r="B24543" s="233" t="s">
        <v>63649</v>
      </c>
      <c r="C24543" s="232" t="s">
        <v>83</v>
      </c>
      <c r="D24543" s="232">
        <v>0.78100000000000003</v>
      </c>
      <c r="E24543" s="232" t="s">
        <v>49441</v>
      </c>
    </row>
    <row r="24544" spans="1:5" hidden="1">
      <c r="A24544" s="232" t="s">
        <v>53009</v>
      </c>
      <c r="B24544" s="233" t="s">
        <v>53010</v>
      </c>
      <c r="C24544" s="232" t="s">
        <v>3</v>
      </c>
      <c r="D24544" s="232">
        <v>92.8</v>
      </c>
      <c r="E24544" s="232" t="s">
        <v>49441</v>
      </c>
    </row>
    <row r="24545" spans="1:5" hidden="1">
      <c r="A24545" s="232" t="s">
        <v>53011</v>
      </c>
      <c r="B24545" s="233" t="s">
        <v>63650</v>
      </c>
      <c r="C24545" s="232" t="s">
        <v>3</v>
      </c>
      <c r="D24545" s="232">
        <v>41.2</v>
      </c>
      <c r="E24545" s="232" t="s">
        <v>49441</v>
      </c>
    </row>
    <row r="24546" spans="1:5" hidden="1">
      <c r="A24546" s="232" t="s">
        <v>53012</v>
      </c>
      <c r="B24546" s="233" t="s">
        <v>53013</v>
      </c>
      <c r="C24546" s="232" t="s">
        <v>85</v>
      </c>
      <c r="D24546" s="232">
        <v>6.56</v>
      </c>
      <c r="E24546" s="232" t="s">
        <v>49441</v>
      </c>
    </row>
    <row r="24547" spans="1:5" hidden="1">
      <c r="A24547" s="232" t="s">
        <v>53014</v>
      </c>
      <c r="B24547" s="233" t="s">
        <v>53015</v>
      </c>
      <c r="C24547" s="232" t="s">
        <v>83</v>
      </c>
      <c r="D24547" s="232">
        <v>21.82</v>
      </c>
      <c r="E24547" s="232" t="s">
        <v>49441</v>
      </c>
    </row>
    <row r="24548" spans="1:5" hidden="1">
      <c r="A24548" s="232" t="s">
        <v>53016</v>
      </c>
      <c r="B24548" s="233" t="s">
        <v>63651</v>
      </c>
      <c r="C24548" s="232" t="s">
        <v>5</v>
      </c>
      <c r="D24548" s="232">
        <v>3.2959999999999998</v>
      </c>
      <c r="E24548" s="232" t="s">
        <v>49441</v>
      </c>
    </row>
    <row r="24549" spans="1:5" hidden="1">
      <c r="A24549" s="232" t="s">
        <v>53017</v>
      </c>
      <c r="B24549" s="233" t="s">
        <v>63652</v>
      </c>
      <c r="C24549" s="232" t="s">
        <v>5</v>
      </c>
      <c r="D24549" s="232">
        <v>59.37</v>
      </c>
      <c r="E24549" s="232" t="s">
        <v>49441</v>
      </c>
    </row>
    <row r="24550" spans="1:5" hidden="1">
      <c r="A24550" s="232" t="s">
        <v>53018</v>
      </c>
      <c r="B24550" s="233" t="s">
        <v>53019</v>
      </c>
      <c r="C24550" s="232" t="s">
        <v>3</v>
      </c>
      <c r="D24550" s="232">
        <v>40.17</v>
      </c>
      <c r="E24550" s="232" t="s">
        <v>49441</v>
      </c>
    </row>
    <row r="24551" spans="1:5" hidden="1">
      <c r="A24551" s="232" t="s">
        <v>53020</v>
      </c>
      <c r="B24551" s="233" t="s">
        <v>53021</v>
      </c>
      <c r="C24551" s="232" t="s">
        <v>3</v>
      </c>
      <c r="D24551" s="232">
        <v>27.99</v>
      </c>
      <c r="E24551" s="232" t="s">
        <v>49441</v>
      </c>
    </row>
    <row r="24552" spans="1:5" hidden="1">
      <c r="A24552" s="232" t="s">
        <v>53022</v>
      </c>
      <c r="B24552" s="233" t="s">
        <v>53023</v>
      </c>
      <c r="C24552" s="232" t="s">
        <v>4</v>
      </c>
      <c r="D24552" s="232">
        <v>12.26</v>
      </c>
      <c r="E24552" s="232" t="s">
        <v>49441</v>
      </c>
    </row>
    <row r="24553" spans="1:5" hidden="1">
      <c r="A24553" s="232" t="s">
        <v>53024</v>
      </c>
      <c r="B24553" s="233" t="s">
        <v>63653</v>
      </c>
      <c r="C24553" s="232" t="s">
        <v>3</v>
      </c>
      <c r="D24553" s="232">
        <v>61.8</v>
      </c>
      <c r="E24553" s="232" t="s">
        <v>49441</v>
      </c>
    </row>
    <row r="24554" spans="1:5" hidden="1">
      <c r="A24554" s="232" t="s">
        <v>53025</v>
      </c>
      <c r="B24554" s="233" t="s">
        <v>63654</v>
      </c>
      <c r="C24554" s="232" t="s">
        <v>4</v>
      </c>
      <c r="D24554" s="232">
        <v>15.49</v>
      </c>
      <c r="E24554" s="232" t="s">
        <v>49441</v>
      </c>
    </row>
    <row r="24555" spans="1:5" hidden="1">
      <c r="A24555" s="232" t="s">
        <v>53026</v>
      </c>
      <c r="B24555" s="233" t="s">
        <v>53027</v>
      </c>
      <c r="C24555" s="232" t="s">
        <v>4</v>
      </c>
      <c r="D24555" s="232">
        <v>28.6</v>
      </c>
      <c r="E24555" s="232" t="s">
        <v>49441</v>
      </c>
    </row>
    <row r="24556" spans="1:5" hidden="1">
      <c r="A24556" s="232" t="s">
        <v>53028</v>
      </c>
      <c r="B24556" s="233" t="s">
        <v>63437</v>
      </c>
      <c r="C24556" s="232" t="s">
        <v>5</v>
      </c>
      <c r="D24556" s="232">
        <v>9.9700000000000006</v>
      </c>
      <c r="E24556" s="232" t="s">
        <v>49441</v>
      </c>
    </row>
    <row r="24557" spans="1:5" hidden="1">
      <c r="A24557" s="232" t="s">
        <v>53029</v>
      </c>
      <c r="B24557" s="233" t="s">
        <v>12110</v>
      </c>
      <c r="C24557" s="232" t="s">
        <v>5</v>
      </c>
      <c r="D24557" s="232">
        <v>54.352800000000002</v>
      </c>
      <c r="E24557" s="232" t="s">
        <v>49441</v>
      </c>
    </row>
    <row r="24558" spans="1:5" hidden="1">
      <c r="A24558" s="232" t="s">
        <v>53030</v>
      </c>
      <c r="B24558" s="233" t="s">
        <v>12112</v>
      </c>
      <c r="C24558" s="232" t="s">
        <v>5</v>
      </c>
      <c r="D24558" s="232">
        <v>63.337699999999998</v>
      </c>
      <c r="E24558" s="232" t="s">
        <v>49441</v>
      </c>
    </row>
    <row r="24559" spans="1:5" hidden="1">
      <c r="A24559" s="232" t="s">
        <v>53031</v>
      </c>
      <c r="B24559" s="233" t="s">
        <v>12114</v>
      </c>
      <c r="C24559" s="232" t="s">
        <v>5</v>
      </c>
      <c r="D24559" s="232">
        <v>81.307400000000001</v>
      </c>
      <c r="E24559" s="232" t="s">
        <v>49441</v>
      </c>
    </row>
    <row r="24560" spans="1:5" hidden="1">
      <c r="A24560" s="232" t="s">
        <v>53032</v>
      </c>
      <c r="B24560" s="233" t="s">
        <v>12116</v>
      </c>
      <c r="C24560" s="232" t="s">
        <v>5</v>
      </c>
      <c r="D24560" s="232">
        <v>99.278199999999998</v>
      </c>
      <c r="E24560" s="232" t="s">
        <v>49441</v>
      </c>
    </row>
    <row r="24561" spans="1:5" hidden="1">
      <c r="A24561" s="232" t="s">
        <v>53033</v>
      </c>
      <c r="B24561" s="233" t="s">
        <v>12118</v>
      </c>
      <c r="C24561" s="232" t="s">
        <v>5</v>
      </c>
      <c r="D24561" s="232">
        <v>171.4537</v>
      </c>
      <c r="E24561" s="232" t="s">
        <v>49441</v>
      </c>
    </row>
    <row r="24562" spans="1:5" hidden="1">
      <c r="A24562" s="232" t="s">
        <v>53034</v>
      </c>
      <c r="B24562" s="233" t="s">
        <v>63431</v>
      </c>
      <c r="C24562" s="232" t="s">
        <v>4</v>
      </c>
      <c r="D24562" s="232">
        <v>24.21</v>
      </c>
      <c r="E24562" s="232" t="s">
        <v>49441</v>
      </c>
    </row>
    <row r="24563" spans="1:5" hidden="1">
      <c r="A24563" s="232" t="s">
        <v>53035</v>
      </c>
      <c r="B24563" s="233" t="s">
        <v>63431</v>
      </c>
      <c r="C24563" s="232" t="s">
        <v>4</v>
      </c>
      <c r="D24563" s="232">
        <v>81.63</v>
      </c>
      <c r="E24563" s="232" t="s">
        <v>49441</v>
      </c>
    </row>
    <row r="24564" spans="1:5" hidden="1">
      <c r="A24564" s="232" t="s">
        <v>53036</v>
      </c>
      <c r="B24564" s="233" t="s">
        <v>12088</v>
      </c>
      <c r="C24564" s="232" t="s">
        <v>5</v>
      </c>
      <c r="D24564" s="232">
        <v>56.1295</v>
      </c>
      <c r="E24564" s="232" t="s">
        <v>49441</v>
      </c>
    </row>
    <row r="24565" spans="1:5" hidden="1">
      <c r="A24565" s="232" t="s">
        <v>53037</v>
      </c>
      <c r="B24565" s="233" t="s">
        <v>12096</v>
      </c>
      <c r="C24565" s="232" t="s">
        <v>5</v>
      </c>
      <c r="D24565" s="232">
        <v>75.197500000000005</v>
      </c>
      <c r="E24565" s="232" t="s">
        <v>49441</v>
      </c>
    </row>
    <row r="24566" spans="1:5" hidden="1">
      <c r="A24566" s="232" t="s">
        <v>53038</v>
      </c>
      <c r="B24566" s="233" t="s">
        <v>12098</v>
      </c>
      <c r="C24566" s="232" t="s">
        <v>5</v>
      </c>
      <c r="D24566" s="232">
        <v>90.426000000000002</v>
      </c>
      <c r="E24566" s="232" t="s">
        <v>49441</v>
      </c>
    </row>
    <row r="24567" spans="1:5" hidden="1">
      <c r="A24567" s="232" t="s">
        <v>53039</v>
      </c>
      <c r="B24567" s="233" t="s">
        <v>12100</v>
      </c>
      <c r="C24567" s="232" t="s">
        <v>5</v>
      </c>
      <c r="D24567" s="232">
        <v>98.518000000000001</v>
      </c>
      <c r="E24567" s="232" t="s">
        <v>49441</v>
      </c>
    </row>
    <row r="24568" spans="1:5" hidden="1">
      <c r="A24568" s="232" t="s">
        <v>53040</v>
      </c>
      <c r="B24568" s="233" t="s">
        <v>12102</v>
      </c>
      <c r="C24568" s="232" t="s">
        <v>5</v>
      </c>
      <c r="D24568" s="232">
        <v>116.12649999999999</v>
      </c>
      <c r="E24568" s="232" t="s">
        <v>49441</v>
      </c>
    </row>
    <row r="24569" spans="1:5" hidden="1">
      <c r="A24569" s="232" t="s">
        <v>53041</v>
      </c>
      <c r="B24569" s="233" t="s">
        <v>12104</v>
      </c>
      <c r="C24569" s="232" t="s">
        <v>5</v>
      </c>
      <c r="D24569" s="232">
        <v>128.9785</v>
      </c>
      <c r="E24569" s="232" t="s">
        <v>49441</v>
      </c>
    </row>
    <row r="24570" spans="1:5" hidden="1">
      <c r="A24570" s="232" t="s">
        <v>53042</v>
      </c>
      <c r="B24570" s="233" t="s">
        <v>63431</v>
      </c>
      <c r="C24570" s="232" t="s">
        <v>4</v>
      </c>
      <c r="D24570" s="232">
        <v>43.835099999999997</v>
      </c>
      <c r="E24570" s="232" t="s">
        <v>49441</v>
      </c>
    </row>
    <row r="24571" spans="1:5" hidden="1">
      <c r="A24571" s="232" t="s">
        <v>53043</v>
      </c>
      <c r="B24571" s="233" t="s">
        <v>63374</v>
      </c>
      <c r="C24571" s="232" t="s">
        <v>4</v>
      </c>
      <c r="D24571" s="232">
        <v>14.91</v>
      </c>
      <c r="E24571" s="232" t="s">
        <v>49441</v>
      </c>
    </row>
    <row r="24572" spans="1:5" hidden="1">
      <c r="A24572" s="232" t="s">
        <v>53044</v>
      </c>
      <c r="B24572" s="233" t="s">
        <v>63374</v>
      </c>
      <c r="C24572" s="232" t="s">
        <v>4</v>
      </c>
      <c r="D24572" s="232">
        <v>20.2</v>
      </c>
      <c r="E24572" s="232" t="s">
        <v>49441</v>
      </c>
    </row>
    <row r="24573" spans="1:5" hidden="1">
      <c r="A24573" s="232" t="s">
        <v>53045</v>
      </c>
      <c r="B24573" s="233" t="s">
        <v>63374</v>
      </c>
      <c r="C24573" s="232" t="s">
        <v>4</v>
      </c>
      <c r="D24573" s="232">
        <v>23.3</v>
      </c>
      <c r="E24573" s="232" t="s">
        <v>49441</v>
      </c>
    </row>
    <row r="24574" spans="1:5" hidden="1">
      <c r="A24574" s="232" t="s">
        <v>53046</v>
      </c>
      <c r="B24574" s="233" t="s">
        <v>63376</v>
      </c>
      <c r="C24574" s="232" t="s">
        <v>5</v>
      </c>
      <c r="D24574" s="232">
        <v>16.04</v>
      </c>
      <c r="E24574" s="232" t="s">
        <v>49441</v>
      </c>
    </row>
    <row r="24575" spans="1:5" hidden="1">
      <c r="A24575" s="232" t="s">
        <v>53047</v>
      </c>
      <c r="B24575" s="233" t="s">
        <v>63376</v>
      </c>
      <c r="C24575" s="232" t="s">
        <v>5</v>
      </c>
      <c r="D24575" s="232">
        <v>41.64</v>
      </c>
      <c r="E24575" s="232" t="s">
        <v>49441</v>
      </c>
    </row>
    <row r="24576" spans="1:5" hidden="1">
      <c r="A24576" s="232" t="s">
        <v>53048</v>
      </c>
      <c r="B24576" s="233" t="s">
        <v>63375</v>
      </c>
      <c r="C24576" s="232" t="s">
        <v>5</v>
      </c>
      <c r="D24576" s="232">
        <v>41.19</v>
      </c>
      <c r="E24576" s="232" t="s">
        <v>49441</v>
      </c>
    </row>
    <row r="24577" spans="1:5" hidden="1">
      <c r="A24577" s="232" t="s">
        <v>53049</v>
      </c>
      <c r="B24577" s="233" t="s">
        <v>63655</v>
      </c>
      <c r="C24577" s="232" t="s">
        <v>85</v>
      </c>
      <c r="D24577" s="232">
        <v>9.7200000000000006</v>
      </c>
      <c r="E24577" s="232" t="s">
        <v>49441</v>
      </c>
    </row>
    <row r="24578" spans="1:5" hidden="1">
      <c r="A24578" s="232" t="s">
        <v>53050</v>
      </c>
      <c r="B24578" s="233" t="s">
        <v>63656</v>
      </c>
      <c r="C24578" s="232" t="s">
        <v>18</v>
      </c>
      <c r="D24578" s="232">
        <v>490</v>
      </c>
      <c r="E24578" s="232" t="s">
        <v>49441</v>
      </c>
    </row>
    <row r="24579" spans="1:5" hidden="1">
      <c r="A24579" s="232" t="s">
        <v>53051</v>
      </c>
      <c r="B24579" s="233" t="s">
        <v>63657</v>
      </c>
      <c r="C24579" s="232" t="s">
        <v>18</v>
      </c>
      <c r="D24579" s="232">
        <v>522</v>
      </c>
      <c r="E24579" s="232" t="s">
        <v>49441</v>
      </c>
    </row>
    <row r="24580" spans="1:5" hidden="1">
      <c r="A24580" s="232" t="s">
        <v>53052</v>
      </c>
      <c r="B24580" s="233" t="s">
        <v>63658</v>
      </c>
      <c r="C24580" s="232" t="s">
        <v>18</v>
      </c>
      <c r="D24580" s="232">
        <v>570</v>
      </c>
      <c r="E24580" s="232" t="s">
        <v>49441</v>
      </c>
    </row>
    <row r="24581" spans="1:5" hidden="1">
      <c r="A24581" s="232" t="s">
        <v>53053</v>
      </c>
      <c r="B24581" s="233" t="s">
        <v>63659</v>
      </c>
      <c r="C24581" s="232" t="s">
        <v>18</v>
      </c>
      <c r="D24581" s="232">
        <v>545</v>
      </c>
      <c r="E24581" s="232" t="s">
        <v>49441</v>
      </c>
    </row>
    <row r="24582" spans="1:5" hidden="1">
      <c r="A24582" s="232" t="s">
        <v>53054</v>
      </c>
      <c r="B24582" s="233" t="s">
        <v>63660</v>
      </c>
      <c r="C24582" s="232" t="s">
        <v>18</v>
      </c>
      <c r="D24582" s="232">
        <v>590</v>
      </c>
      <c r="E24582" s="232" t="s">
        <v>49441</v>
      </c>
    </row>
    <row r="24583" spans="1:5" hidden="1">
      <c r="A24583" s="232" t="s">
        <v>53055</v>
      </c>
      <c r="B24583" s="233" t="s">
        <v>63661</v>
      </c>
      <c r="C24583" s="232" t="s">
        <v>5</v>
      </c>
      <c r="D24583" s="232">
        <v>115.12</v>
      </c>
      <c r="E24583" s="232" t="s">
        <v>49441</v>
      </c>
    </row>
    <row r="24584" spans="1:5" hidden="1">
      <c r="A24584" s="232" t="s">
        <v>53056</v>
      </c>
      <c r="B24584" s="233" t="s">
        <v>53057</v>
      </c>
      <c r="C24584" s="232" t="s">
        <v>5</v>
      </c>
      <c r="D24584" s="232">
        <v>5.14</v>
      </c>
      <c r="E24584" s="232" t="s">
        <v>49441</v>
      </c>
    </row>
    <row r="24585" spans="1:5" hidden="1">
      <c r="A24585" s="232" t="s">
        <v>53058</v>
      </c>
      <c r="B24585" s="233" t="s">
        <v>53059</v>
      </c>
      <c r="C24585" s="232" t="s">
        <v>5</v>
      </c>
      <c r="D24585" s="232">
        <v>6.07</v>
      </c>
      <c r="E24585" s="232" t="s">
        <v>49441</v>
      </c>
    </row>
    <row r="24586" spans="1:5" hidden="1">
      <c r="A24586" s="232" t="s">
        <v>53060</v>
      </c>
      <c r="B24586" s="233" t="s">
        <v>63662</v>
      </c>
      <c r="C24586" s="232" t="s">
        <v>83</v>
      </c>
      <c r="D24586" s="232">
        <v>45.637700000000002</v>
      </c>
      <c r="E24586" s="232" t="s">
        <v>49441</v>
      </c>
    </row>
    <row r="24587" spans="1:5" hidden="1">
      <c r="A24587" s="232" t="s">
        <v>53061</v>
      </c>
      <c r="B24587" s="233" t="s">
        <v>63662</v>
      </c>
      <c r="C24587" s="232" t="s">
        <v>83</v>
      </c>
      <c r="D24587" s="232">
        <v>41.460299999999997</v>
      </c>
      <c r="E24587" s="232" t="s">
        <v>49441</v>
      </c>
    </row>
    <row r="24588" spans="1:5" hidden="1">
      <c r="A24588" s="232" t="s">
        <v>53062</v>
      </c>
      <c r="B24588" s="233" t="s">
        <v>63663</v>
      </c>
      <c r="C24588" s="232" t="s">
        <v>83</v>
      </c>
      <c r="D24588" s="232">
        <v>40.600099999999998</v>
      </c>
      <c r="E24588" s="232" t="s">
        <v>49441</v>
      </c>
    </row>
    <row r="24589" spans="1:5" hidden="1">
      <c r="A24589" s="232" t="s">
        <v>53063</v>
      </c>
      <c r="B24589" s="233" t="s">
        <v>63664</v>
      </c>
      <c r="C24589" s="232" t="s">
        <v>83</v>
      </c>
      <c r="D24589" s="232">
        <v>39.697299999999998</v>
      </c>
      <c r="E24589" s="232" t="s">
        <v>49441</v>
      </c>
    </row>
    <row r="24590" spans="1:5" hidden="1">
      <c r="A24590" s="232" t="s">
        <v>53064</v>
      </c>
      <c r="B24590" s="233" t="s">
        <v>63665</v>
      </c>
      <c r="C24590" s="232" t="s">
        <v>83</v>
      </c>
      <c r="D24590" s="232">
        <v>44.279000000000003</v>
      </c>
      <c r="E24590" s="232" t="s">
        <v>49441</v>
      </c>
    </row>
    <row r="24591" spans="1:5" hidden="1">
      <c r="A24591" s="232" t="s">
        <v>53065</v>
      </c>
      <c r="B24591" s="233" t="s">
        <v>63665</v>
      </c>
      <c r="C24591" s="232" t="s">
        <v>83</v>
      </c>
      <c r="D24591" s="232">
        <v>47.939399999999999</v>
      </c>
      <c r="E24591" s="232" t="s">
        <v>49441</v>
      </c>
    </row>
    <row r="24592" spans="1:5" hidden="1">
      <c r="A24592" s="232" t="s">
        <v>53066</v>
      </c>
      <c r="B24592" s="233" t="s">
        <v>63666</v>
      </c>
      <c r="C24592" s="232" t="s">
        <v>83</v>
      </c>
      <c r="D24592" s="232">
        <v>44.7941</v>
      </c>
      <c r="E24592" s="232" t="s">
        <v>49441</v>
      </c>
    </row>
    <row r="24593" spans="1:5" hidden="1">
      <c r="A24593" s="232" t="s">
        <v>53067</v>
      </c>
      <c r="B24593" s="233" t="s">
        <v>63667</v>
      </c>
      <c r="C24593" s="232" t="s">
        <v>83</v>
      </c>
      <c r="D24593" s="232">
        <v>42.6</v>
      </c>
      <c r="E24593" s="232" t="s">
        <v>49441</v>
      </c>
    </row>
    <row r="24594" spans="1:5" hidden="1">
      <c r="A24594" s="232" t="s">
        <v>53068</v>
      </c>
      <c r="B24594" s="233" t="s">
        <v>63668</v>
      </c>
      <c r="C24594" s="232" t="s">
        <v>83</v>
      </c>
      <c r="D24594" s="232">
        <v>47.726399999999998</v>
      </c>
      <c r="E24594" s="232" t="s">
        <v>49441</v>
      </c>
    </row>
    <row r="24595" spans="1:5" hidden="1">
      <c r="A24595" s="232" t="s">
        <v>53069</v>
      </c>
      <c r="B24595" s="233" t="s">
        <v>63669</v>
      </c>
      <c r="C24595" s="232" t="s">
        <v>83</v>
      </c>
      <c r="D24595" s="232">
        <v>45.8506</v>
      </c>
      <c r="E24595" s="232" t="s">
        <v>49441</v>
      </c>
    </row>
    <row r="24596" spans="1:5" hidden="1">
      <c r="A24596" s="232" t="s">
        <v>53070</v>
      </c>
      <c r="B24596" s="233" t="s">
        <v>63670</v>
      </c>
      <c r="C24596" s="232" t="s">
        <v>83</v>
      </c>
      <c r="D24596" s="232">
        <v>42.920299999999997</v>
      </c>
      <c r="E24596" s="232" t="s">
        <v>49441</v>
      </c>
    </row>
    <row r="24597" spans="1:5" hidden="1">
      <c r="A24597" s="232" t="s">
        <v>53071</v>
      </c>
      <c r="B24597" s="233" t="s">
        <v>63671</v>
      </c>
      <c r="C24597" s="232" t="s">
        <v>83</v>
      </c>
      <c r="D24597" s="232">
        <v>47.201799999999999</v>
      </c>
      <c r="E24597" s="232" t="s">
        <v>49441</v>
      </c>
    </row>
    <row r="24598" spans="1:5" hidden="1">
      <c r="A24598" s="232" t="s">
        <v>53072</v>
      </c>
      <c r="B24598" s="233" t="s">
        <v>63672</v>
      </c>
      <c r="C24598" s="232" t="s">
        <v>83</v>
      </c>
      <c r="D24598" s="232">
        <v>46.201799999999999</v>
      </c>
      <c r="E24598" s="232" t="s">
        <v>49441</v>
      </c>
    </row>
    <row r="24599" spans="1:5" hidden="1">
      <c r="A24599" s="232" t="s">
        <v>53073</v>
      </c>
      <c r="B24599" s="233" t="s">
        <v>63673</v>
      </c>
      <c r="C24599" s="232" t="s">
        <v>83</v>
      </c>
      <c r="D24599" s="232">
        <v>43.6</v>
      </c>
      <c r="E24599" s="232" t="s">
        <v>49441</v>
      </c>
    </row>
    <row r="24600" spans="1:5" hidden="1">
      <c r="A24600" s="232" t="s">
        <v>53074</v>
      </c>
      <c r="B24600" s="233" t="s">
        <v>63674</v>
      </c>
      <c r="C24600" s="232" t="s">
        <v>83</v>
      </c>
      <c r="D24600" s="232">
        <v>51.173900000000003</v>
      </c>
      <c r="E24600" s="232" t="s">
        <v>49441</v>
      </c>
    </row>
    <row r="24601" spans="1:5" hidden="1">
      <c r="A24601" s="232" t="s">
        <v>53075</v>
      </c>
      <c r="B24601" s="233" t="s">
        <v>63674</v>
      </c>
      <c r="C24601" s="232" t="s">
        <v>83</v>
      </c>
      <c r="D24601" s="232">
        <v>47.827800000000003</v>
      </c>
      <c r="E24601" s="232" t="s">
        <v>49441</v>
      </c>
    </row>
    <row r="24602" spans="1:5" hidden="1">
      <c r="A24602" s="232" t="s">
        <v>53076</v>
      </c>
      <c r="B24602" s="233" t="s">
        <v>63675</v>
      </c>
      <c r="C24602" s="232" t="s">
        <v>83</v>
      </c>
      <c r="D24602" s="232">
        <v>46.053400000000003</v>
      </c>
      <c r="E24602" s="232" t="s">
        <v>49441</v>
      </c>
    </row>
    <row r="24603" spans="1:5" hidden="1">
      <c r="A24603" s="232" t="s">
        <v>53077</v>
      </c>
      <c r="B24603" s="233" t="s">
        <v>63676</v>
      </c>
      <c r="C24603" s="232" t="s">
        <v>83</v>
      </c>
      <c r="D24603" s="232">
        <v>51.599600000000002</v>
      </c>
      <c r="E24603" s="232" t="s">
        <v>49441</v>
      </c>
    </row>
    <row r="24604" spans="1:5" hidden="1">
      <c r="A24604" s="232" t="s">
        <v>53078</v>
      </c>
      <c r="B24604" s="233" t="s">
        <v>63677</v>
      </c>
      <c r="C24604" s="232" t="s">
        <v>83</v>
      </c>
      <c r="D24604" s="232">
        <v>48.696899999999999</v>
      </c>
      <c r="E24604" s="232" t="s">
        <v>49441</v>
      </c>
    </row>
    <row r="24605" spans="1:5" hidden="1">
      <c r="A24605" s="232" t="s">
        <v>53079</v>
      </c>
      <c r="B24605" s="233" t="s">
        <v>63678</v>
      </c>
      <c r="C24605" s="232" t="s">
        <v>83</v>
      </c>
      <c r="D24605" s="232">
        <v>47.396000000000001</v>
      </c>
      <c r="E24605" s="232" t="s">
        <v>49441</v>
      </c>
    </row>
    <row r="24606" spans="1:5" hidden="1">
      <c r="A24606" s="232" t="s">
        <v>53080</v>
      </c>
      <c r="B24606" s="233" t="s">
        <v>63679</v>
      </c>
      <c r="C24606" s="232" t="s">
        <v>83</v>
      </c>
      <c r="D24606" s="232">
        <v>33.632599999999996</v>
      </c>
      <c r="E24606" s="232" t="s">
        <v>49441</v>
      </c>
    </row>
    <row r="24607" spans="1:5" hidden="1">
      <c r="A24607" s="232" t="s">
        <v>53081</v>
      </c>
      <c r="B24607" s="233" t="s">
        <v>63680</v>
      </c>
      <c r="C24607" s="232" t="s">
        <v>83</v>
      </c>
      <c r="D24607" s="232">
        <v>32.162399999999998</v>
      </c>
      <c r="E24607" s="232" t="s">
        <v>49441</v>
      </c>
    </row>
    <row r="24608" spans="1:5" hidden="1">
      <c r="A24608" s="232" t="s">
        <v>53082</v>
      </c>
      <c r="B24608" s="233" t="s">
        <v>63680</v>
      </c>
      <c r="C24608" s="232" t="s">
        <v>83</v>
      </c>
      <c r="D24608" s="232">
        <v>28.299199999999999</v>
      </c>
      <c r="E24608" s="232" t="s">
        <v>49441</v>
      </c>
    </row>
    <row r="24609" spans="1:5" hidden="1">
      <c r="A24609" s="232" t="s">
        <v>53083</v>
      </c>
      <c r="B24609" s="233" t="s">
        <v>63681</v>
      </c>
      <c r="C24609" s="232" t="s">
        <v>83</v>
      </c>
      <c r="D24609" s="232">
        <v>28.197800000000001</v>
      </c>
      <c r="E24609" s="232" t="s">
        <v>49441</v>
      </c>
    </row>
    <row r="24610" spans="1:5" hidden="1">
      <c r="A24610" s="232" t="s">
        <v>53084</v>
      </c>
      <c r="B24610" s="233" t="s">
        <v>63682</v>
      </c>
      <c r="C24610" s="232" t="s">
        <v>83</v>
      </c>
      <c r="D24610" s="232">
        <v>34.095599999999997</v>
      </c>
      <c r="E24610" s="232" t="s">
        <v>49441</v>
      </c>
    </row>
    <row r="24611" spans="1:5" hidden="1">
      <c r="A24611" s="232" t="s">
        <v>53085</v>
      </c>
      <c r="B24611" s="233" t="s">
        <v>63683</v>
      </c>
      <c r="C24611" s="232" t="s">
        <v>83</v>
      </c>
      <c r="D24611" s="232">
        <v>32.9985</v>
      </c>
      <c r="E24611" s="232" t="s">
        <v>49441</v>
      </c>
    </row>
    <row r="24612" spans="1:5" hidden="1">
      <c r="A24612" s="232" t="s">
        <v>53086</v>
      </c>
      <c r="B24612" s="233" t="s">
        <v>63682</v>
      </c>
      <c r="C24612" s="232" t="s">
        <v>83</v>
      </c>
      <c r="D24612" s="232">
        <v>29.299700000000001</v>
      </c>
      <c r="E24612" s="232" t="s">
        <v>49441</v>
      </c>
    </row>
    <row r="24613" spans="1:5" hidden="1">
      <c r="A24613" s="232" t="s">
        <v>53087</v>
      </c>
      <c r="B24613" s="233" t="s">
        <v>63682</v>
      </c>
      <c r="C24613" s="232" t="s">
        <v>83</v>
      </c>
      <c r="D24613" s="232">
        <v>28.901599999999998</v>
      </c>
      <c r="E24613" s="232" t="s">
        <v>49441</v>
      </c>
    </row>
    <row r="24614" spans="1:5" hidden="1">
      <c r="A24614" s="232" t="s">
        <v>53088</v>
      </c>
      <c r="B24614" s="233" t="s">
        <v>63684</v>
      </c>
      <c r="C24614" s="232" t="s">
        <v>5</v>
      </c>
      <c r="D24614" s="232">
        <v>111701</v>
      </c>
      <c r="E24614" s="232" t="s">
        <v>49441</v>
      </c>
    </row>
    <row r="24615" spans="1:5" hidden="1">
      <c r="A24615" s="232" t="s">
        <v>53089</v>
      </c>
      <c r="B24615" s="233" t="s">
        <v>63684</v>
      </c>
      <c r="C24615" s="232" t="s">
        <v>5</v>
      </c>
      <c r="D24615" s="232">
        <v>116098</v>
      </c>
      <c r="E24615" s="232" t="s">
        <v>49441</v>
      </c>
    </row>
    <row r="24616" spans="1:5" hidden="1">
      <c r="A24616" s="232" t="s">
        <v>53090</v>
      </c>
      <c r="B24616" s="233" t="s">
        <v>63684</v>
      </c>
      <c r="C24616" s="232" t="s">
        <v>5</v>
      </c>
      <c r="D24616" s="232">
        <v>135093</v>
      </c>
      <c r="E24616" s="232" t="s">
        <v>49441</v>
      </c>
    </row>
    <row r="24617" spans="1:5" hidden="1">
      <c r="A24617" s="232" t="s">
        <v>53091</v>
      </c>
      <c r="B24617" s="233" t="s">
        <v>63684</v>
      </c>
      <c r="C24617" s="232" t="s">
        <v>5</v>
      </c>
      <c r="D24617" s="232">
        <v>137903</v>
      </c>
      <c r="E24617" s="232" t="s">
        <v>49441</v>
      </c>
    </row>
    <row r="24618" spans="1:5" hidden="1">
      <c r="A24618" s="232" t="s">
        <v>53092</v>
      </c>
      <c r="B24618" s="233" t="s">
        <v>63684</v>
      </c>
      <c r="C24618" s="232" t="s">
        <v>5</v>
      </c>
      <c r="D24618" s="232">
        <v>148557</v>
      </c>
      <c r="E24618" s="232" t="s">
        <v>49441</v>
      </c>
    </row>
    <row r="24619" spans="1:5" hidden="1">
      <c r="A24619" s="232" t="s">
        <v>53093</v>
      </c>
      <c r="B24619" s="233" t="s">
        <v>63685</v>
      </c>
      <c r="C24619" s="232" t="s">
        <v>5</v>
      </c>
      <c r="D24619" s="232">
        <v>56994</v>
      </c>
      <c r="E24619" s="232" t="s">
        <v>49441</v>
      </c>
    </row>
    <row r="24620" spans="1:5" hidden="1">
      <c r="A24620" s="232" t="s">
        <v>53094</v>
      </c>
      <c r="B24620" s="233" t="s">
        <v>63686</v>
      </c>
      <c r="C24620" s="232" t="s">
        <v>5</v>
      </c>
      <c r="D24620" s="232">
        <v>66005</v>
      </c>
      <c r="E24620" s="232" t="s">
        <v>49441</v>
      </c>
    </row>
    <row r="24621" spans="1:5" hidden="1">
      <c r="A24621" s="232" t="s">
        <v>53095</v>
      </c>
      <c r="B24621" s="233" t="s">
        <v>63687</v>
      </c>
      <c r="C24621" s="232" t="s">
        <v>5</v>
      </c>
      <c r="D24621" s="232">
        <v>84683</v>
      </c>
      <c r="E24621" s="232" t="s">
        <v>49441</v>
      </c>
    </row>
    <row r="24622" spans="1:5" hidden="1">
      <c r="A24622" s="232" t="s">
        <v>53096</v>
      </c>
      <c r="B24622" s="233" t="s">
        <v>63688</v>
      </c>
      <c r="C24622" s="232" t="s">
        <v>5</v>
      </c>
      <c r="D24622" s="232">
        <v>102725</v>
      </c>
      <c r="E24622" s="232" t="s">
        <v>49441</v>
      </c>
    </row>
    <row r="24623" spans="1:5" hidden="1">
      <c r="A24623" s="232" t="s">
        <v>53097</v>
      </c>
      <c r="B24623" s="233" t="s">
        <v>53098</v>
      </c>
      <c r="C24623" s="232" t="s">
        <v>5</v>
      </c>
      <c r="D24623" s="232">
        <v>278.01</v>
      </c>
      <c r="E24623" s="232" t="s">
        <v>49441</v>
      </c>
    </row>
    <row r="24624" spans="1:5" hidden="1">
      <c r="A24624" s="232" t="s">
        <v>53099</v>
      </c>
      <c r="B24624" s="233" t="s">
        <v>63351</v>
      </c>
      <c r="C24624" s="232" t="s">
        <v>5</v>
      </c>
      <c r="D24624" s="232">
        <v>24.11</v>
      </c>
      <c r="E24624" s="232" t="s">
        <v>49441</v>
      </c>
    </row>
    <row r="24625" spans="1:5" hidden="1">
      <c r="A24625" s="232" t="s">
        <v>53100</v>
      </c>
      <c r="B24625" s="233" t="s">
        <v>53101</v>
      </c>
      <c r="C24625" s="232" t="s">
        <v>83</v>
      </c>
      <c r="D24625" s="232">
        <v>326.99</v>
      </c>
      <c r="E24625" s="232" t="s">
        <v>49441</v>
      </c>
    </row>
    <row r="24626" spans="1:5" hidden="1">
      <c r="A24626" s="232" t="s">
        <v>53102</v>
      </c>
      <c r="B24626" s="233" t="s">
        <v>63689</v>
      </c>
      <c r="C24626" s="232" t="s">
        <v>5</v>
      </c>
      <c r="D24626" s="232">
        <v>133.9</v>
      </c>
      <c r="E24626" s="232" t="s">
        <v>49441</v>
      </c>
    </row>
    <row r="24627" spans="1:5" hidden="1">
      <c r="A24627" s="232" t="s">
        <v>53103</v>
      </c>
      <c r="B24627" s="233" t="s">
        <v>63689</v>
      </c>
      <c r="C24627" s="232" t="s">
        <v>5</v>
      </c>
      <c r="D24627" s="232">
        <v>229.69</v>
      </c>
      <c r="E24627" s="232" t="s">
        <v>49441</v>
      </c>
    </row>
    <row r="24628" spans="1:5" hidden="1">
      <c r="A24628" s="232" t="s">
        <v>53104</v>
      </c>
      <c r="B24628" s="233" t="s">
        <v>63690</v>
      </c>
      <c r="C24628" s="232" t="s">
        <v>5</v>
      </c>
      <c r="D24628" s="232">
        <v>452.17</v>
      </c>
      <c r="E24628" s="232" t="s">
        <v>49441</v>
      </c>
    </row>
    <row r="24629" spans="1:5" hidden="1">
      <c r="A24629" s="232" t="s">
        <v>53105</v>
      </c>
      <c r="B24629" s="233" t="s">
        <v>63691</v>
      </c>
      <c r="C24629" s="232" t="s">
        <v>4</v>
      </c>
      <c r="D24629" s="232">
        <v>1.6729000000000001</v>
      </c>
      <c r="E24629" s="232" t="s">
        <v>49441</v>
      </c>
    </row>
    <row r="24630" spans="1:5" hidden="1">
      <c r="A24630" s="232" t="s">
        <v>53106</v>
      </c>
      <c r="B24630" s="233" t="s">
        <v>63691</v>
      </c>
      <c r="C24630" s="232" t="s">
        <v>4</v>
      </c>
      <c r="D24630" s="232">
        <v>1.7078</v>
      </c>
      <c r="E24630" s="232" t="s">
        <v>49441</v>
      </c>
    </row>
    <row r="24631" spans="1:5" hidden="1">
      <c r="A24631" s="232" t="s">
        <v>53107</v>
      </c>
      <c r="B24631" s="233" t="s">
        <v>53108</v>
      </c>
      <c r="C24631" s="232" t="s">
        <v>49532</v>
      </c>
      <c r="D24631" s="232">
        <v>307.14999999999998</v>
      </c>
      <c r="E24631" s="232" t="s">
        <v>49441</v>
      </c>
    </row>
    <row r="24632" spans="1:5" hidden="1">
      <c r="A24632" s="232" t="s">
        <v>53109</v>
      </c>
      <c r="B24632" s="233" t="s">
        <v>63692</v>
      </c>
      <c r="C24632" s="232" t="s">
        <v>4</v>
      </c>
      <c r="D24632" s="232">
        <v>129.33629999999999</v>
      </c>
      <c r="E24632" s="232" t="s">
        <v>49441</v>
      </c>
    </row>
    <row r="24633" spans="1:5" hidden="1">
      <c r="A24633" s="232" t="s">
        <v>53110</v>
      </c>
      <c r="B24633" s="233" t="s">
        <v>63692</v>
      </c>
      <c r="C24633" s="232" t="s">
        <v>4</v>
      </c>
      <c r="D24633" s="232">
        <v>172.4325</v>
      </c>
      <c r="E24633" s="232" t="s">
        <v>49441</v>
      </c>
    </row>
    <row r="24634" spans="1:5" hidden="1">
      <c r="A24634" s="232" t="s">
        <v>53111</v>
      </c>
      <c r="B24634" s="233" t="s">
        <v>63692</v>
      </c>
      <c r="C24634" s="232" t="s">
        <v>4</v>
      </c>
      <c r="D24634" s="232">
        <v>254.67250000000001</v>
      </c>
      <c r="E24634" s="232" t="s">
        <v>49441</v>
      </c>
    </row>
    <row r="24635" spans="1:5" hidden="1">
      <c r="A24635" s="232" t="s">
        <v>53112</v>
      </c>
      <c r="B24635" s="233" t="s">
        <v>63692</v>
      </c>
      <c r="C24635" s="232" t="s">
        <v>4</v>
      </c>
      <c r="D24635" s="232">
        <v>306.59030000000001</v>
      </c>
      <c r="E24635" s="232" t="s">
        <v>49441</v>
      </c>
    </row>
    <row r="24636" spans="1:5" hidden="1">
      <c r="A24636" s="232" t="s">
        <v>53113</v>
      </c>
      <c r="B24636" s="233" t="s">
        <v>63692</v>
      </c>
      <c r="C24636" s="232" t="s">
        <v>4</v>
      </c>
      <c r="D24636" s="232">
        <v>466.27249999999998</v>
      </c>
      <c r="E24636" s="232" t="s">
        <v>49441</v>
      </c>
    </row>
    <row r="24637" spans="1:5" hidden="1">
      <c r="A24637" s="232" t="s">
        <v>53114</v>
      </c>
      <c r="B24637" s="233" t="s">
        <v>63692</v>
      </c>
      <c r="C24637" s="232" t="s">
        <v>4</v>
      </c>
      <c r="D24637" s="232">
        <v>532.8931</v>
      </c>
      <c r="E24637" s="232" t="s">
        <v>49441</v>
      </c>
    </row>
    <row r="24638" spans="1:5" hidden="1">
      <c r="A24638" s="232" t="s">
        <v>53115</v>
      </c>
      <c r="B24638" s="233" t="s">
        <v>63692</v>
      </c>
      <c r="C24638" s="232" t="s">
        <v>4</v>
      </c>
      <c r="D24638" s="232">
        <v>795.48239999999998</v>
      </c>
      <c r="E24638" s="232" t="s">
        <v>49441</v>
      </c>
    </row>
    <row r="24639" spans="1:5" hidden="1">
      <c r="A24639" s="232" t="s">
        <v>53116</v>
      </c>
      <c r="B24639" s="233" t="s">
        <v>63692</v>
      </c>
      <c r="C24639" s="232" t="s">
        <v>4</v>
      </c>
      <c r="D24639" s="232">
        <v>883.86530000000005</v>
      </c>
      <c r="E24639" s="232" t="s">
        <v>49441</v>
      </c>
    </row>
    <row r="24640" spans="1:5" hidden="1">
      <c r="A24640" s="232" t="s">
        <v>53117</v>
      </c>
      <c r="B24640" s="233" t="s">
        <v>63692</v>
      </c>
      <c r="C24640" s="232" t="s">
        <v>4</v>
      </c>
      <c r="D24640" s="232">
        <v>998.82029999999997</v>
      </c>
      <c r="E24640" s="232" t="s">
        <v>49441</v>
      </c>
    </row>
    <row r="24641" spans="1:5" hidden="1">
      <c r="A24641" s="232" t="s">
        <v>53118</v>
      </c>
      <c r="B24641" s="233" t="s">
        <v>63692</v>
      </c>
      <c r="C24641" s="232" t="s">
        <v>4</v>
      </c>
      <c r="D24641" s="232">
        <v>1089.6199999999999</v>
      </c>
      <c r="E24641" s="232" t="s">
        <v>49441</v>
      </c>
    </row>
    <row r="24642" spans="1:5" hidden="1">
      <c r="A24642" s="232" t="s">
        <v>53119</v>
      </c>
      <c r="B24642" s="233" t="s">
        <v>63692</v>
      </c>
      <c r="C24642" s="232" t="s">
        <v>4</v>
      </c>
      <c r="D24642" s="232">
        <v>1690.1931999999999</v>
      </c>
      <c r="E24642" s="232" t="s">
        <v>49441</v>
      </c>
    </row>
    <row r="24643" spans="1:5" hidden="1">
      <c r="A24643" s="232" t="s">
        <v>53120</v>
      </c>
      <c r="B24643" s="233" t="s">
        <v>63692</v>
      </c>
      <c r="C24643" s="232" t="s">
        <v>4</v>
      </c>
      <c r="D24643" s="232">
        <v>2308.9333999999999</v>
      </c>
      <c r="E24643" s="232" t="s">
        <v>49441</v>
      </c>
    </row>
    <row r="24644" spans="1:5" hidden="1">
      <c r="A24644" s="232" t="s">
        <v>53121</v>
      </c>
      <c r="B24644" s="233" t="s">
        <v>63692</v>
      </c>
      <c r="C24644" s="232" t="s">
        <v>4</v>
      </c>
      <c r="D24644" s="232">
        <v>2739.1932000000002</v>
      </c>
      <c r="E24644" s="232" t="s">
        <v>49441</v>
      </c>
    </row>
    <row r="24645" spans="1:5" hidden="1">
      <c r="A24645" s="232" t="s">
        <v>53122</v>
      </c>
      <c r="B24645" s="233" t="s">
        <v>63692</v>
      </c>
      <c r="C24645" s="232" t="s">
        <v>4</v>
      </c>
      <c r="D24645" s="232">
        <v>3521.1275999999998</v>
      </c>
      <c r="E24645" s="232" t="s">
        <v>49441</v>
      </c>
    </row>
    <row r="24646" spans="1:5" hidden="1">
      <c r="A24646" s="232" t="s">
        <v>53123</v>
      </c>
      <c r="B24646" s="233" t="s">
        <v>63692</v>
      </c>
      <c r="C24646" s="232" t="s">
        <v>4</v>
      </c>
      <c r="D24646" s="232">
        <v>5274.2865000000002</v>
      </c>
      <c r="E24646" s="232" t="s">
        <v>49441</v>
      </c>
    </row>
    <row r="24647" spans="1:5" hidden="1">
      <c r="A24647" s="232" t="s">
        <v>53124</v>
      </c>
      <c r="B24647" s="233" t="s">
        <v>53125</v>
      </c>
      <c r="C24647" s="232" t="s">
        <v>5</v>
      </c>
      <c r="D24647" s="232">
        <v>20.04</v>
      </c>
      <c r="E24647" s="232" t="s">
        <v>49441</v>
      </c>
    </row>
    <row r="24648" spans="1:5" hidden="1">
      <c r="A24648" s="232" t="s">
        <v>53126</v>
      </c>
      <c r="B24648" s="233" t="s">
        <v>53127</v>
      </c>
      <c r="C24648" s="232" t="s">
        <v>5</v>
      </c>
      <c r="D24648" s="232">
        <v>35.29</v>
      </c>
      <c r="E24648" s="232" t="s">
        <v>49441</v>
      </c>
    </row>
    <row r="24649" spans="1:5" hidden="1">
      <c r="A24649" s="232" t="s">
        <v>53128</v>
      </c>
      <c r="B24649" s="233" t="s">
        <v>53129</v>
      </c>
      <c r="C24649" s="232" t="s">
        <v>5</v>
      </c>
      <c r="D24649" s="232">
        <v>49.81</v>
      </c>
      <c r="E24649" s="232" t="s">
        <v>49441</v>
      </c>
    </row>
    <row r="24650" spans="1:5" hidden="1">
      <c r="A24650" s="232" t="s">
        <v>53130</v>
      </c>
      <c r="B24650" s="233" t="s">
        <v>53131</v>
      </c>
      <c r="C24650" s="232" t="s">
        <v>5</v>
      </c>
      <c r="D24650" s="232">
        <v>13.11</v>
      </c>
      <c r="E24650" s="232" t="s">
        <v>49441</v>
      </c>
    </row>
    <row r="24651" spans="1:5" hidden="1">
      <c r="A24651" s="232" t="s">
        <v>53132</v>
      </c>
      <c r="B24651" s="233" t="s">
        <v>53133</v>
      </c>
      <c r="C24651" s="232" t="s">
        <v>5</v>
      </c>
      <c r="D24651" s="232">
        <v>18.440000000000001</v>
      </c>
      <c r="E24651" s="232" t="s">
        <v>49441</v>
      </c>
    </row>
    <row r="24652" spans="1:5" hidden="1">
      <c r="A24652" s="232" t="s">
        <v>53134</v>
      </c>
      <c r="B24652" s="233" t="s">
        <v>53135</v>
      </c>
      <c r="C24652" s="232" t="s">
        <v>5</v>
      </c>
      <c r="D24652" s="232">
        <v>45.46</v>
      </c>
      <c r="E24652" s="232" t="s">
        <v>49441</v>
      </c>
    </row>
    <row r="24653" spans="1:5" hidden="1">
      <c r="A24653" s="232" t="s">
        <v>53136</v>
      </c>
      <c r="B24653" s="233" t="s">
        <v>63693</v>
      </c>
      <c r="C24653" s="232" t="s">
        <v>5</v>
      </c>
      <c r="D24653" s="232">
        <v>32.75</v>
      </c>
      <c r="E24653" s="232" t="s">
        <v>49441</v>
      </c>
    </row>
    <row r="24654" spans="1:5" hidden="1">
      <c r="A24654" s="232" t="s">
        <v>53137</v>
      </c>
      <c r="B24654" s="233" t="s">
        <v>63694</v>
      </c>
      <c r="C24654" s="232" t="s">
        <v>5</v>
      </c>
      <c r="D24654" s="232">
        <v>68.87</v>
      </c>
      <c r="E24654" s="232" t="s">
        <v>49441</v>
      </c>
    </row>
    <row r="24655" spans="1:5" hidden="1">
      <c r="A24655" s="232" t="s">
        <v>53138</v>
      </c>
      <c r="B24655" s="233" t="s">
        <v>63695</v>
      </c>
      <c r="C24655" s="232" t="s">
        <v>5</v>
      </c>
      <c r="D24655" s="232">
        <v>151.5</v>
      </c>
      <c r="E24655" s="232" t="s">
        <v>49441</v>
      </c>
    </row>
    <row r="24656" spans="1:5" hidden="1">
      <c r="A24656" s="232" t="s">
        <v>53139</v>
      </c>
      <c r="B24656" s="233" t="s">
        <v>53140</v>
      </c>
      <c r="C24656" s="232" t="s">
        <v>5</v>
      </c>
      <c r="D24656" s="232">
        <v>28.396000000000001</v>
      </c>
      <c r="E24656" s="232" t="s">
        <v>49441</v>
      </c>
    </row>
    <row r="24657" spans="1:5" hidden="1">
      <c r="A24657" s="232" t="s">
        <v>53141</v>
      </c>
      <c r="B24657" s="233" t="s">
        <v>53142</v>
      </c>
      <c r="C24657" s="232" t="s">
        <v>5</v>
      </c>
      <c r="D24657" s="232">
        <v>50.98</v>
      </c>
      <c r="E24657" s="232" t="s">
        <v>49441</v>
      </c>
    </row>
    <row r="24658" spans="1:5" hidden="1">
      <c r="A24658" s="232" t="s">
        <v>53143</v>
      </c>
      <c r="B24658" s="233" t="s">
        <v>53144</v>
      </c>
      <c r="C24658" s="232" t="s">
        <v>5</v>
      </c>
      <c r="D24658" s="232">
        <v>98.7</v>
      </c>
      <c r="E24658" s="232" t="s">
        <v>49441</v>
      </c>
    </row>
    <row r="24659" spans="1:5" hidden="1">
      <c r="A24659" s="232" t="s">
        <v>53145</v>
      </c>
      <c r="B24659" s="233" t="s">
        <v>53146</v>
      </c>
      <c r="C24659" s="232" t="s">
        <v>5</v>
      </c>
      <c r="D24659" s="232">
        <v>60.61</v>
      </c>
      <c r="E24659" s="232" t="s">
        <v>49441</v>
      </c>
    </row>
    <row r="24660" spans="1:5" hidden="1">
      <c r="A24660" s="232" t="s">
        <v>53147</v>
      </c>
      <c r="B24660" s="233" t="s">
        <v>53148</v>
      </c>
      <c r="C24660" s="232" t="s">
        <v>5</v>
      </c>
      <c r="D24660" s="232">
        <v>46.1</v>
      </c>
      <c r="E24660" s="232" t="s">
        <v>49441</v>
      </c>
    </row>
    <row r="24661" spans="1:5" hidden="1">
      <c r="A24661" s="232" t="s">
        <v>53149</v>
      </c>
      <c r="B24661" s="233" t="s">
        <v>53150</v>
      </c>
      <c r="C24661" s="232" t="s">
        <v>5</v>
      </c>
      <c r="D24661" s="232">
        <v>141.35</v>
      </c>
      <c r="E24661" s="232" t="s">
        <v>49441</v>
      </c>
    </row>
    <row r="24662" spans="1:5" hidden="1">
      <c r="A24662" s="232" t="s">
        <v>53151</v>
      </c>
      <c r="B24662" s="233" t="s">
        <v>53152</v>
      </c>
      <c r="C24662" s="232" t="s">
        <v>5</v>
      </c>
      <c r="D24662" s="232">
        <v>211.33</v>
      </c>
      <c r="E24662" s="232" t="s">
        <v>49441</v>
      </c>
    </row>
    <row r="24663" spans="1:5" hidden="1">
      <c r="A24663" s="232" t="s">
        <v>53153</v>
      </c>
      <c r="B24663" s="233" t="s">
        <v>53154</v>
      </c>
      <c r="C24663" s="232" t="s">
        <v>5</v>
      </c>
      <c r="D24663" s="232">
        <v>117.48</v>
      </c>
      <c r="E24663" s="232" t="s">
        <v>49441</v>
      </c>
    </row>
    <row r="24664" spans="1:5" hidden="1">
      <c r="A24664" s="232" t="s">
        <v>53155</v>
      </c>
      <c r="B24664" s="233" t="s">
        <v>53156</v>
      </c>
      <c r="C24664" s="232" t="s">
        <v>5</v>
      </c>
      <c r="D24664" s="232">
        <v>138.79</v>
      </c>
      <c r="E24664" s="232" t="s">
        <v>49441</v>
      </c>
    </row>
    <row r="24665" spans="1:5" hidden="1">
      <c r="A24665" s="232" t="s">
        <v>53157</v>
      </c>
      <c r="B24665" s="233" t="s">
        <v>53158</v>
      </c>
      <c r="C24665" s="232" t="s">
        <v>5</v>
      </c>
      <c r="D24665" s="232">
        <v>199</v>
      </c>
      <c r="E24665" s="232" t="s">
        <v>49441</v>
      </c>
    </row>
    <row r="24666" spans="1:5" hidden="1">
      <c r="A24666" s="232" t="s">
        <v>53159</v>
      </c>
      <c r="B24666" s="233" t="s">
        <v>53160</v>
      </c>
      <c r="C24666" s="232" t="s">
        <v>5</v>
      </c>
      <c r="D24666" s="232">
        <v>17.41</v>
      </c>
      <c r="E24666" s="232" t="s">
        <v>49441</v>
      </c>
    </row>
    <row r="24667" spans="1:5" hidden="1">
      <c r="A24667" s="232" t="s">
        <v>53161</v>
      </c>
      <c r="B24667" s="233" t="s">
        <v>53162</v>
      </c>
      <c r="C24667" s="232" t="s">
        <v>5</v>
      </c>
      <c r="D24667" s="232">
        <v>33.520000000000003</v>
      </c>
      <c r="E24667" s="232" t="s">
        <v>49441</v>
      </c>
    </row>
    <row r="24668" spans="1:5" hidden="1">
      <c r="A24668" s="232" t="s">
        <v>53163</v>
      </c>
      <c r="B24668" s="233" t="s">
        <v>53164</v>
      </c>
      <c r="C24668" s="232" t="s">
        <v>5</v>
      </c>
      <c r="D24668" s="232">
        <v>55.52</v>
      </c>
      <c r="E24668" s="232" t="s">
        <v>49441</v>
      </c>
    </row>
    <row r="24669" spans="1:5" hidden="1">
      <c r="A24669" s="232" t="s">
        <v>53165</v>
      </c>
      <c r="B24669" s="233" t="s">
        <v>53166</v>
      </c>
      <c r="C24669" s="232" t="s">
        <v>5</v>
      </c>
      <c r="D24669" s="232">
        <v>104.48</v>
      </c>
      <c r="E24669" s="232" t="s">
        <v>49441</v>
      </c>
    </row>
    <row r="24670" spans="1:5" hidden="1">
      <c r="A24670" s="232" t="s">
        <v>53167</v>
      </c>
      <c r="B24670" s="233" t="s">
        <v>53168</v>
      </c>
      <c r="C24670" s="232" t="s">
        <v>5</v>
      </c>
      <c r="D24670" s="232">
        <v>64.33</v>
      </c>
      <c r="E24670" s="232" t="s">
        <v>49441</v>
      </c>
    </row>
    <row r="24671" spans="1:5" hidden="1">
      <c r="A24671" s="232" t="s">
        <v>53169</v>
      </c>
      <c r="B24671" s="233" t="s">
        <v>53170</v>
      </c>
      <c r="C24671" s="232" t="s">
        <v>5</v>
      </c>
      <c r="D24671" s="232">
        <v>93.43</v>
      </c>
      <c r="E24671" s="232" t="s">
        <v>49441</v>
      </c>
    </row>
    <row r="24672" spans="1:5" hidden="1">
      <c r="A24672" s="232" t="s">
        <v>53171</v>
      </c>
      <c r="B24672" s="233" t="s">
        <v>53172</v>
      </c>
      <c r="C24672" s="232" t="s">
        <v>5</v>
      </c>
      <c r="D24672" s="232">
        <v>184.49</v>
      </c>
      <c r="E24672" s="232" t="s">
        <v>49441</v>
      </c>
    </row>
    <row r="24673" spans="1:5" hidden="1">
      <c r="A24673" s="232" t="s">
        <v>53173</v>
      </c>
      <c r="B24673" s="233" t="s">
        <v>53174</v>
      </c>
      <c r="C24673" s="232" t="s">
        <v>5</v>
      </c>
      <c r="D24673" s="232">
        <v>313.39999999999998</v>
      </c>
      <c r="E24673" s="232" t="s">
        <v>49441</v>
      </c>
    </row>
    <row r="24674" spans="1:5" hidden="1">
      <c r="A24674" s="232" t="s">
        <v>53175</v>
      </c>
      <c r="B24674" s="233" t="s">
        <v>53176</v>
      </c>
      <c r="C24674" s="232" t="s">
        <v>5</v>
      </c>
      <c r="D24674" s="232">
        <v>517.04999999999995</v>
      </c>
      <c r="E24674" s="232" t="s">
        <v>49441</v>
      </c>
    </row>
    <row r="24675" spans="1:5" hidden="1">
      <c r="A24675" s="232" t="s">
        <v>53177</v>
      </c>
      <c r="B24675" s="233" t="s">
        <v>53178</v>
      </c>
      <c r="C24675" s="232" t="s">
        <v>5</v>
      </c>
      <c r="D24675" s="232">
        <v>16.32</v>
      </c>
      <c r="E24675" s="232" t="s">
        <v>49441</v>
      </c>
    </row>
    <row r="24676" spans="1:5" hidden="1">
      <c r="A24676" s="232" t="s">
        <v>53179</v>
      </c>
      <c r="B24676" s="233" t="s">
        <v>53180</v>
      </c>
      <c r="C24676" s="232" t="s">
        <v>5</v>
      </c>
      <c r="D24676" s="232">
        <v>86.82</v>
      </c>
      <c r="E24676" s="232" t="s">
        <v>49441</v>
      </c>
    </row>
    <row r="24677" spans="1:5" hidden="1">
      <c r="A24677" s="232" t="s">
        <v>53181</v>
      </c>
      <c r="B24677" s="233" t="s">
        <v>53182</v>
      </c>
      <c r="C24677" s="232" t="s">
        <v>5</v>
      </c>
      <c r="D24677" s="232">
        <v>20.260000000000002</v>
      </c>
      <c r="E24677" s="232" t="s">
        <v>49441</v>
      </c>
    </row>
    <row r="24678" spans="1:5" hidden="1">
      <c r="A24678" s="232" t="s">
        <v>53183</v>
      </c>
      <c r="B24678" s="233" t="s">
        <v>53184</v>
      </c>
      <c r="C24678" s="232" t="s">
        <v>5</v>
      </c>
      <c r="D24678" s="232">
        <v>102.72</v>
      </c>
      <c r="E24678" s="232" t="s">
        <v>49441</v>
      </c>
    </row>
    <row r="24679" spans="1:5" hidden="1">
      <c r="A24679" s="232" t="s">
        <v>53185</v>
      </c>
      <c r="B24679" s="233" t="s">
        <v>53186</v>
      </c>
      <c r="C24679" s="232" t="s">
        <v>5</v>
      </c>
      <c r="D24679" s="232">
        <v>34</v>
      </c>
      <c r="E24679" s="232" t="s">
        <v>49441</v>
      </c>
    </row>
    <row r="24680" spans="1:5" hidden="1">
      <c r="A24680" s="232" t="s">
        <v>53187</v>
      </c>
      <c r="B24680" s="233" t="s">
        <v>53188</v>
      </c>
      <c r="C24680" s="232" t="s">
        <v>5</v>
      </c>
      <c r="D24680" s="232">
        <v>54.37</v>
      </c>
      <c r="E24680" s="232" t="s">
        <v>49441</v>
      </c>
    </row>
    <row r="24681" spans="1:5" hidden="1">
      <c r="A24681" s="232" t="s">
        <v>53189</v>
      </c>
      <c r="B24681" s="233" t="s">
        <v>53190</v>
      </c>
      <c r="C24681" s="232" t="s">
        <v>5</v>
      </c>
      <c r="D24681" s="232">
        <v>11.68</v>
      </c>
      <c r="E24681" s="232" t="s">
        <v>49441</v>
      </c>
    </row>
    <row r="24682" spans="1:5" hidden="1">
      <c r="A24682" s="232" t="s">
        <v>53191</v>
      </c>
      <c r="B24682" s="233" t="s">
        <v>53192</v>
      </c>
      <c r="C24682" s="232" t="s">
        <v>5</v>
      </c>
      <c r="D24682" s="232">
        <v>64.209999999999994</v>
      </c>
      <c r="E24682" s="232" t="s">
        <v>49441</v>
      </c>
    </row>
    <row r="24683" spans="1:5" hidden="1">
      <c r="A24683" s="232" t="s">
        <v>53193</v>
      </c>
      <c r="B24683" s="233" t="s">
        <v>63696</v>
      </c>
      <c r="C24683" s="232" t="s">
        <v>3</v>
      </c>
      <c r="D24683" s="232">
        <v>530</v>
      </c>
      <c r="E24683" s="232" t="s">
        <v>49441</v>
      </c>
    </row>
    <row r="24684" spans="1:5" hidden="1">
      <c r="A24684" s="232" t="s">
        <v>53194</v>
      </c>
      <c r="B24684" s="233" t="s">
        <v>63697</v>
      </c>
      <c r="C24684" s="232" t="s">
        <v>5</v>
      </c>
      <c r="D24684" s="232">
        <v>358</v>
      </c>
      <c r="E24684" s="232" t="s">
        <v>49441</v>
      </c>
    </row>
    <row r="24685" spans="1:5" hidden="1">
      <c r="A24685" s="232" t="s">
        <v>53195</v>
      </c>
      <c r="B24685" s="233" t="s">
        <v>63698</v>
      </c>
      <c r="C24685" s="232" t="s">
        <v>5</v>
      </c>
      <c r="D24685" s="232">
        <v>1100</v>
      </c>
      <c r="E24685" s="232" t="s">
        <v>49441</v>
      </c>
    </row>
    <row r="24686" spans="1:5" hidden="1">
      <c r="A24686" s="232" t="s">
        <v>53196</v>
      </c>
      <c r="B24686" s="233" t="s">
        <v>63699</v>
      </c>
      <c r="C24686" s="232" t="s">
        <v>4</v>
      </c>
      <c r="D24686" s="232">
        <v>1.4403999999999999</v>
      </c>
      <c r="E24686" s="232" t="s">
        <v>49441</v>
      </c>
    </row>
    <row r="24687" spans="1:5" hidden="1">
      <c r="A24687" s="232" t="s">
        <v>53197</v>
      </c>
      <c r="B24687" s="233" t="s">
        <v>63700</v>
      </c>
      <c r="C24687" s="232" t="s">
        <v>53198</v>
      </c>
      <c r="D24687" s="232">
        <v>86.05</v>
      </c>
      <c r="E24687" s="232" t="s">
        <v>49441</v>
      </c>
    </row>
    <row r="24688" spans="1:5" hidden="1">
      <c r="A24688" s="232" t="s">
        <v>53199</v>
      </c>
      <c r="B24688" s="233" t="s">
        <v>53200</v>
      </c>
      <c r="C24688" s="232" t="s">
        <v>3</v>
      </c>
      <c r="D24688" s="232">
        <v>178.4</v>
      </c>
      <c r="E24688" s="232" t="s">
        <v>49441</v>
      </c>
    </row>
    <row r="24689" spans="1:5" hidden="1">
      <c r="A24689" s="232" t="s">
        <v>53201</v>
      </c>
      <c r="B24689" s="233" t="s">
        <v>53202</v>
      </c>
      <c r="C24689" s="232" t="s">
        <v>3</v>
      </c>
      <c r="D24689" s="232">
        <v>295.52</v>
      </c>
      <c r="E24689" s="232" t="s">
        <v>49441</v>
      </c>
    </row>
    <row r="24690" spans="1:5" hidden="1">
      <c r="A24690" s="232" t="s">
        <v>53203</v>
      </c>
      <c r="B24690" s="233" t="s">
        <v>53204</v>
      </c>
      <c r="C24690" s="232" t="s">
        <v>53198</v>
      </c>
      <c r="D24690" s="232">
        <v>1817.63</v>
      </c>
      <c r="E24690" s="232" t="s">
        <v>49441</v>
      </c>
    </row>
    <row r="24691" spans="1:5" hidden="1">
      <c r="A24691" s="232" t="s">
        <v>53205</v>
      </c>
      <c r="B24691" s="233" t="s">
        <v>53206</v>
      </c>
      <c r="C24691" s="232" t="s">
        <v>5</v>
      </c>
      <c r="D24691" s="232">
        <v>4.33</v>
      </c>
      <c r="E24691" s="232" t="s">
        <v>49441</v>
      </c>
    </row>
    <row r="24692" spans="1:5" hidden="1">
      <c r="A24692" s="232" t="s">
        <v>53207</v>
      </c>
      <c r="B24692" s="233" t="s">
        <v>53208</v>
      </c>
      <c r="C24692" s="232" t="s">
        <v>85</v>
      </c>
      <c r="D24692" s="232">
        <v>16.559999999999999</v>
      </c>
      <c r="E24692" s="232" t="s">
        <v>49441</v>
      </c>
    </row>
    <row r="24693" spans="1:5" hidden="1">
      <c r="A24693" s="232" t="s">
        <v>53209</v>
      </c>
      <c r="B24693" s="233" t="s">
        <v>53210</v>
      </c>
      <c r="C24693" s="232" t="s">
        <v>4</v>
      </c>
      <c r="D24693" s="232">
        <v>42.65</v>
      </c>
      <c r="E24693" s="232" t="s">
        <v>49441</v>
      </c>
    </row>
    <row r="24694" spans="1:5" hidden="1">
      <c r="A24694" s="232" t="s">
        <v>53211</v>
      </c>
      <c r="B24694" s="233" t="s">
        <v>53212</v>
      </c>
      <c r="C24694" s="232" t="s">
        <v>4</v>
      </c>
      <c r="D24694" s="232">
        <v>71.180000000000007</v>
      </c>
      <c r="E24694" s="232" t="s">
        <v>49441</v>
      </c>
    </row>
    <row r="24695" spans="1:5" hidden="1">
      <c r="A24695" s="232" t="s">
        <v>53213</v>
      </c>
      <c r="B24695" s="233" t="s">
        <v>53214</v>
      </c>
      <c r="C24695" s="232" t="s">
        <v>4</v>
      </c>
      <c r="D24695" s="232">
        <v>89.83</v>
      </c>
      <c r="E24695" s="232" t="s">
        <v>49441</v>
      </c>
    </row>
    <row r="24696" spans="1:5" hidden="1">
      <c r="A24696" s="232" t="s">
        <v>53215</v>
      </c>
      <c r="B24696" s="233" t="s">
        <v>53216</v>
      </c>
      <c r="C24696" s="232" t="s">
        <v>4</v>
      </c>
      <c r="D24696" s="232">
        <v>145</v>
      </c>
      <c r="E24696" s="232" t="s">
        <v>49441</v>
      </c>
    </row>
    <row r="24697" spans="1:5" hidden="1">
      <c r="A24697" s="232" t="s">
        <v>53217</v>
      </c>
      <c r="B24697" s="233" t="s">
        <v>53218</v>
      </c>
      <c r="C24697" s="232" t="s">
        <v>4</v>
      </c>
      <c r="D24697" s="232">
        <v>192.16</v>
      </c>
      <c r="E24697" s="232" t="s">
        <v>49441</v>
      </c>
    </row>
    <row r="24698" spans="1:5" hidden="1">
      <c r="A24698" s="232" t="s">
        <v>53219</v>
      </c>
      <c r="B24698" s="233" t="s">
        <v>53220</v>
      </c>
      <c r="C24698" s="232" t="s">
        <v>4</v>
      </c>
      <c r="D24698" s="232">
        <v>258.94</v>
      </c>
      <c r="E24698" s="232" t="s">
        <v>49441</v>
      </c>
    </row>
    <row r="24699" spans="1:5" hidden="1">
      <c r="A24699" s="232" t="s">
        <v>53221</v>
      </c>
      <c r="B24699" s="233" t="s">
        <v>53222</v>
      </c>
      <c r="C24699" s="232" t="s">
        <v>4</v>
      </c>
      <c r="D24699" s="232">
        <v>335.54</v>
      </c>
      <c r="E24699" s="232" t="s">
        <v>49441</v>
      </c>
    </row>
    <row r="24700" spans="1:5" hidden="1">
      <c r="A24700" s="232" t="s">
        <v>53223</v>
      </c>
      <c r="B24700" s="233" t="s">
        <v>53224</v>
      </c>
      <c r="C24700" s="232" t="s">
        <v>5</v>
      </c>
      <c r="D24700" s="232">
        <v>14.1471</v>
      </c>
      <c r="E24700" s="232" t="s">
        <v>49441</v>
      </c>
    </row>
    <row r="24701" spans="1:5" hidden="1">
      <c r="A24701" s="232" t="s">
        <v>53225</v>
      </c>
      <c r="B24701" s="233" t="s">
        <v>53226</v>
      </c>
      <c r="C24701" s="232" t="s">
        <v>5</v>
      </c>
      <c r="D24701" s="232">
        <v>7.7979000000000003</v>
      </c>
      <c r="E24701" s="232" t="s">
        <v>49441</v>
      </c>
    </row>
    <row r="24702" spans="1:5" hidden="1">
      <c r="A24702" s="232" t="s">
        <v>53227</v>
      </c>
      <c r="B24702" s="233" t="s">
        <v>53228</v>
      </c>
      <c r="C24702" s="232" t="s">
        <v>5</v>
      </c>
      <c r="D24702" s="232">
        <v>22.1401</v>
      </c>
      <c r="E24702" s="232" t="s">
        <v>49441</v>
      </c>
    </row>
    <row r="24703" spans="1:5" hidden="1">
      <c r="A24703" s="232" t="s">
        <v>53229</v>
      </c>
      <c r="B24703" s="233" t="s">
        <v>53230</v>
      </c>
      <c r="C24703" s="232" t="s">
        <v>5</v>
      </c>
      <c r="D24703" s="232">
        <v>21.76</v>
      </c>
      <c r="E24703" s="232" t="s">
        <v>49441</v>
      </c>
    </row>
    <row r="24704" spans="1:5" hidden="1">
      <c r="A24704" s="232" t="s">
        <v>53231</v>
      </c>
      <c r="B24704" s="233" t="s">
        <v>53232</v>
      </c>
      <c r="C24704" s="232" t="s">
        <v>5</v>
      </c>
      <c r="D24704" s="232">
        <v>15.441599999999999</v>
      </c>
      <c r="E24704" s="232" t="s">
        <v>49441</v>
      </c>
    </row>
    <row r="24705" spans="1:5" hidden="1">
      <c r="A24705" s="232" t="s">
        <v>53233</v>
      </c>
      <c r="B24705" s="233" t="s">
        <v>53234</v>
      </c>
      <c r="C24705" s="232" t="s">
        <v>5</v>
      </c>
      <c r="D24705" s="232">
        <v>98.2179</v>
      </c>
      <c r="E24705" s="232" t="s">
        <v>49441</v>
      </c>
    </row>
    <row r="24706" spans="1:5" hidden="1">
      <c r="A24706" s="232" t="s">
        <v>53235</v>
      </c>
      <c r="B24706" s="233" t="s">
        <v>53236</v>
      </c>
      <c r="C24706" s="232" t="s">
        <v>5</v>
      </c>
      <c r="D24706" s="232">
        <v>32.444800000000001</v>
      </c>
      <c r="E24706" s="232" t="s">
        <v>49441</v>
      </c>
    </row>
    <row r="24707" spans="1:5" hidden="1">
      <c r="A24707" s="232" t="s">
        <v>53237</v>
      </c>
      <c r="B24707" s="233" t="s">
        <v>53238</v>
      </c>
      <c r="C24707" s="232" t="s">
        <v>5</v>
      </c>
      <c r="D24707" s="232">
        <v>10.407400000000001</v>
      </c>
      <c r="E24707" s="232" t="s">
        <v>49441</v>
      </c>
    </row>
    <row r="24708" spans="1:5" hidden="1">
      <c r="A24708" s="232" t="s">
        <v>53239</v>
      </c>
      <c r="B24708" s="233" t="s">
        <v>53240</v>
      </c>
      <c r="C24708" s="232" t="s">
        <v>5</v>
      </c>
      <c r="D24708" s="232">
        <v>16.7669</v>
      </c>
      <c r="E24708" s="232" t="s">
        <v>49441</v>
      </c>
    </row>
    <row r="24709" spans="1:5" hidden="1">
      <c r="A24709" s="232" t="s">
        <v>53241</v>
      </c>
      <c r="B24709" s="233" t="s">
        <v>53242</v>
      </c>
      <c r="C24709" s="232" t="s">
        <v>5</v>
      </c>
      <c r="D24709" s="232">
        <v>47.691200000000002</v>
      </c>
      <c r="E24709" s="232" t="s">
        <v>49441</v>
      </c>
    </row>
    <row r="24710" spans="1:5" hidden="1">
      <c r="A24710" s="232" t="s">
        <v>53243</v>
      </c>
      <c r="B24710" s="233" t="s">
        <v>63701</v>
      </c>
      <c r="C24710" s="232" t="s">
        <v>5</v>
      </c>
      <c r="D24710" s="232">
        <v>325751.18</v>
      </c>
      <c r="E24710" s="232" t="s">
        <v>49441</v>
      </c>
    </row>
    <row r="24711" spans="1:5" hidden="1">
      <c r="A24711" s="232" t="s">
        <v>53244</v>
      </c>
      <c r="B24711" s="233" t="s">
        <v>63702</v>
      </c>
      <c r="C24711" s="232" t="s">
        <v>5</v>
      </c>
      <c r="D24711" s="232">
        <v>300.64</v>
      </c>
      <c r="E24711" s="232" t="s">
        <v>49441</v>
      </c>
    </row>
    <row r="24712" spans="1:5" hidden="1">
      <c r="A24712" s="232" t="s">
        <v>53245</v>
      </c>
      <c r="B24712" s="233" t="s">
        <v>12339</v>
      </c>
      <c r="C24712" s="232" t="s">
        <v>3</v>
      </c>
      <c r="D24712" s="232">
        <v>136.80369999999999</v>
      </c>
      <c r="E24712" s="232" t="s">
        <v>49441</v>
      </c>
    </row>
    <row r="24713" spans="1:5" hidden="1">
      <c r="A24713" s="232" t="s">
        <v>53246</v>
      </c>
      <c r="B24713" s="233" t="s">
        <v>12340</v>
      </c>
      <c r="C24713" s="232" t="s">
        <v>3</v>
      </c>
      <c r="D24713" s="232">
        <v>24.133500000000002</v>
      </c>
      <c r="E24713" s="232" t="s">
        <v>49441</v>
      </c>
    </row>
    <row r="24714" spans="1:5" hidden="1">
      <c r="A24714" s="232" t="s">
        <v>53247</v>
      </c>
      <c r="B24714" s="233" t="s">
        <v>53248</v>
      </c>
      <c r="C24714" s="232" t="s">
        <v>3</v>
      </c>
      <c r="D24714" s="232">
        <v>378.9074</v>
      </c>
      <c r="E24714" s="232" t="s">
        <v>49441</v>
      </c>
    </row>
    <row r="24715" spans="1:5" hidden="1">
      <c r="A24715" s="232" t="s">
        <v>53249</v>
      </c>
      <c r="B24715" s="233" t="s">
        <v>53250</v>
      </c>
      <c r="C24715" s="232" t="s">
        <v>3</v>
      </c>
      <c r="D24715" s="232">
        <v>33.296999999999997</v>
      </c>
      <c r="E24715" s="232" t="s">
        <v>49441</v>
      </c>
    </row>
    <row r="24716" spans="1:5" hidden="1">
      <c r="A24716" s="232" t="s">
        <v>53251</v>
      </c>
      <c r="B24716" s="233" t="s">
        <v>53252</v>
      </c>
      <c r="C24716" s="232" t="s">
        <v>3</v>
      </c>
      <c r="D24716" s="232">
        <v>103.51430000000001</v>
      </c>
      <c r="E24716" s="232" t="s">
        <v>49441</v>
      </c>
    </row>
    <row r="24717" spans="1:5" hidden="1">
      <c r="A24717" s="232" t="s">
        <v>53253</v>
      </c>
      <c r="B24717" s="233" t="s">
        <v>53254</v>
      </c>
      <c r="C24717" s="232" t="s">
        <v>3</v>
      </c>
      <c r="D24717" s="232">
        <v>53.372</v>
      </c>
      <c r="E24717" s="232" t="s">
        <v>49441</v>
      </c>
    </row>
    <row r="24718" spans="1:5" hidden="1">
      <c r="A24718" s="232" t="s">
        <v>53255</v>
      </c>
      <c r="B24718" s="233" t="s">
        <v>53256</v>
      </c>
      <c r="C24718" s="232" t="s">
        <v>3</v>
      </c>
      <c r="D24718" s="232">
        <v>397.0822</v>
      </c>
      <c r="E24718" s="232" t="s">
        <v>49441</v>
      </c>
    </row>
    <row r="24719" spans="1:5" hidden="1">
      <c r="A24719" s="232" t="s">
        <v>53257</v>
      </c>
      <c r="B24719" s="233" t="s">
        <v>12341</v>
      </c>
      <c r="C24719" s="232" t="s">
        <v>3</v>
      </c>
      <c r="D24719" s="232">
        <v>402.36599999999999</v>
      </c>
      <c r="E24719" s="232" t="s">
        <v>49441</v>
      </c>
    </row>
    <row r="24720" spans="1:5" hidden="1">
      <c r="A24720" s="232" t="s">
        <v>53258</v>
      </c>
      <c r="B24720" s="233" t="s">
        <v>63703</v>
      </c>
      <c r="C24720" s="232" t="s">
        <v>5</v>
      </c>
      <c r="D24720" s="232">
        <v>581.91</v>
      </c>
      <c r="E24720" s="232" t="s">
        <v>49441</v>
      </c>
    </row>
    <row r="24721" spans="1:5" hidden="1">
      <c r="A24721" s="232" t="s">
        <v>53259</v>
      </c>
      <c r="B24721" s="233" t="s">
        <v>53260</v>
      </c>
      <c r="C24721" s="232" t="s">
        <v>83</v>
      </c>
      <c r="D24721" s="232">
        <v>4000</v>
      </c>
      <c r="E24721" s="232" t="s">
        <v>49441</v>
      </c>
    </row>
    <row r="24722" spans="1:5" hidden="1">
      <c r="A24722" s="232" t="s">
        <v>53261</v>
      </c>
      <c r="B24722" s="233" t="s">
        <v>63704</v>
      </c>
      <c r="C24722" s="232" t="s">
        <v>5</v>
      </c>
      <c r="D24722" s="232">
        <v>153000</v>
      </c>
      <c r="E24722" s="232" t="s">
        <v>49441</v>
      </c>
    </row>
    <row r="24723" spans="1:5" hidden="1">
      <c r="A24723" s="232" t="s">
        <v>53262</v>
      </c>
      <c r="B24723" s="233" t="s">
        <v>63704</v>
      </c>
      <c r="C24723" s="232" t="s">
        <v>5</v>
      </c>
      <c r="D24723" s="232">
        <v>236900</v>
      </c>
      <c r="E24723" s="232" t="s">
        <v>49441</v>
      </c>
    </row>
    <row r="24724" spans="1:5" hidden="1">
      <c r="A24724" s="232" t="s">
        <v>53263</v>
      </c>
      <c r="B24724" s="233" t="s">
        <v>63705</v>
      </c>
      <c r="C24724" s="232" t="s">
        <v>5</v>
      </c>
      <c r="D24724" s="232">
        <v>69000</v>
      </c>
      <c r="E24724" s="232" t="s">
        <v>49441</v>
      </c>
    </row>
    <row r="24725" spans="1:5" hidden="1">
      <c r="A24725" s="232" t="s">
        <v>53264</v>
      </c>
      <c r="B24725" s="233" t="s">
        <v>63706</v>
      </c>
      <c r="C24725" s="232" t="s">
        <v>5</v>
      </c>
      <c r="D24725" s="232">
        <v>80000</v>
      </c>
      <c r="E24725" s="232" t="s">
        <v>49441</v>
      </c>
    </row>
    <row r="24726" spans="1:5" hidden="1">
      <c r="A24726" s="232" t="s">
        <v>53265</v>
      </c>
      <c r="B24726" s="233" t="s">
        <v>63707</v>
      </c>
      <c r="C24726" s="232" t="s">
        <v>5</v>
      </c>
      <c r="D24726" s="232">
        <v>94000</v>
      </c>
      <c r="E24726" s="232" t="s">
        <v>49441</v>
      </c>
    </row>
    <row r="24727" spans="1:5" hidden="1">
      <c r="A24727" s="232" t="s">
        <v>53266</v>
      </c>
      <c r="B24727" s="233" t="s">
        <v>53267</v>
      </c>
      <c r="C24727" s="232" t="s">
        <v>5</v>
      </c>
      <c r="D24727" s="232">
        <v>54.44</v>
      </c>
      <c r="E24727" s="232" t="s">
        <v>49441</v>
      </c>
    </row>
    <row r="24728" spans="1:5" hidden="1">
      <c r="A24728" s="232" t="s">
        <v>53268</v>
      </c>
      <c r="B24728" s="233" t="s">
        <v>53269</v>
      </c>
      <c r="C24728" s="232" t="s">
        <v>5</v>
      </c>
      <c r="D24728" s="232">
        <v>2.4900000000000002</v>
      </c>
      <c r="E24728" s="232" t="s">
        <v>49441</v>
      </c>
    </row>
    <row r="24729" spans="1:5" hidden="1">
      <c r="A24729" s="232" t="s">
        <v>53270</v>
      </c>
      <c r="B24729" s="233" t="s">
        <v>53271</v>
      </c>
      <c r="C24729" s="232" t="s">
        <v>5</v>
      </c>
      <c r="D24729" s="232">
        <v>9.73</v>
      </c>
      <c r="E24729" s="232" t="s">
        <v>49441</v>
      </c>
    </row>
    <row r="24730" spans="1:5" hidden="1">
      <c r="A24730" s="232" t="s">
        <v>53272</v>
      </c>
      <c r="B24730" s="233" t="s">
        <v>53273</v>
      </c>
      <c r="C24730" s="232" t="s">
        <v>5</v>
      </c>
      <c r="D24730" s="232">
        <v>1.43</v>
      </c>
      <c r="E24730" s="232" t="s">
        <v>49441</v>
      </c>
    </row>
    <row r="24731" spans="1:5" hidden="1">
      <c r="A24731" s="232" t="s">
        <v>53274</v>
      </c>
      <c r="B24731" s="233" t="s">
        <v>53275</v>
      </c>
      <c r="C24731" s="232" t="s">
        <v>5</v>
      </c>
      <c r="D24731" s="232">
        <v>8.1900000000000001E-2</v>
      </c>
      <c r="E24731" s="232" t="s">
        <v>49441</v>
      </c>
    </row>
    <row r="24732" spans="1:5" hidden="1">
      <c r="A24732" s="232" t="s">
        <v>53276</v>
      </c>
      <c r="B24732" s="233" t="s">
        <v>53277</v>
      </c>
      <c r="C24732" s="232" t="s">
        <v>5</v>
      </c>
      <c r="D24732" s="232">
        <v>4.6399999999999997</v>
      </c>
      <c r="E24732" s="232" t="s">
        <v>49441</v>
      </c>
    </row>
    <row r="24733" spans="1:5" hidden="1">
      <c r="A24733" s="232" t="s">
        <v>53278</v>
      </c>
      <c r="B24733" s="233" t="s">
        <v>63708</v>
      </c>
      <c r="C24733" s="232" t="s">
        <v>5</v>
      </c>
      <c r="D24733" s="232">
        <v>7.2099999999999997E-2</v>
      </c>
      <c r="E24733" s="232" t="s">
        <v>49441</v>
      </c>
    </row>
    <row r="24734" spans="1:5" hidden="1">
      <c r="A24734" s="232" t="s">
        <v>53279</v>
      </c>
      <c r="B24734" s="233" t="s">
        <v>53280</v>
      </c>
      <c r="C24734" s="232" t="s">
        <v>5</v>
      </c>
      <c r="D24734" s="232">
        <v>0.25700000000000001</v>
      </c>
      <c r="E24734" s="232" t="s">
        <v>49441</v>
      </c>
    </row>
    <row r="24735" spans="1:5" hidden="1">
      <c r="A24735" s="232" t="s">
        <v>53281</v>
      </c>
      <c r="B24735" s="233" t="s">
        <v>53282</v>
      </c>
      <c r="C24735" s="232" t="s">
        <v>5</v>
      </c>
      <c r="D24735" s="232">
        <v>2.7</v>
      </c>
      <c r="E24735" s="232" t="s">
        <v>49441</v>
      </c>
    </row>
    <row r="24736" spans="1:5" hidden="1">
      <c r="A24736" s="232" t="s">
        <v>53283</v>
      </c>
      <c r="B24736" s="233" t="s">
        <v>53284</v>
      </c>
      <c r="C24736" s="232" t="s">
        <v>5</v>
      </c>
      <c r="D24736" s="232">
        <v>80.25</v>
      </c>
      <c r="E24736" s="232" t="s">
        <v>49441</v>
      </c>
    </row>
    <row r="24737" spans="1:5" hidden="1">
      <c r="A24737" s="232" t="s">
        <v>53285</v>
      </c>
      <c r="B24737" s="233" t="s">
        <v>63709</v>
      </c>
      <c r="C24737" s="232" t="s">
        <v>5</v>
      </c>
      <c r="D24737" s="232">
        <v>3.5293999999999999</v>
      </c>
      <c r="E24737" s="232" t="s">
        <v>49441</v>
      </c>
    </row>
    <row r="24738" spans="1:5" hidden="1">
      <c r="A24738" s="232" t="s">
        <v>53286</v>
      </c>
      <c r="B24738" s="233" t="s">
        <v>63710</v>
      </c>
      <c r="C24738" s="232" t="s">
        <v>5</v>
      </c>
      <c r="D24738" s="232">
        <v>65.13</v>
      </c>
      <c r="E24738" s="232" t="s">
        <v>49441</v>
      </c>
    </row>
    <row r="24739" spans="1:5" hidden="1">
      <c r="A24739" s="232" t="s">
        <v>53287</v>
      </c>
      <c r="B24739" s="233" t="s">
        <v>63711</v>
      </c>
      <c r="C24739" s="232" t="s">
        <v>5</v>
      </c>
      <c r="D24739" s="232">
        <v>4.01</v>
      </c>
      <c r="E24739" s="232" t="s">
        <v>49441</v>
      </c>
    </row>
    <row r="24740" spans="1:5" hidden="1">
      <c r="A24740" s="232" t="s">
        <v>53288</v>
      </c>
      <c r="B24740" s="233" t="s">
        <v>63712</v>
      </c>
      <c r="C24740" s="232" t="s">
        <v>5</v>
      </c>
      <c r="D24740" s="232">
        <v>91.83</v>
      </c>
      <c r="E24740" s="232" t="s">
        <v>49441</v>
      </c>
    </row>
    <row r="24741" spans="1:5" hidden="1">
      <c r="A24741" s="232" t="s">
        <v>53289</v>
      </c>
      <c r="B24741" s="233" t="s">
        <v>63713</v>
      </c>
      <c r="C24741" s="232" t="s">
        <v>5</v>
      </c>
      <c r="D24741" s="232">
        <v>5.29</v>
      </c>
      <c r="E24741" s="232" t="s">
        <v>49441</v>
      </c>
    </row>
    <row r="24742" spans="1:5" hidden="1">
      <c r="A24742" s="232" t="s">
        <v>53290</v>
      </c>
      <c r="B24742" s="233" t="s">
        <v>63714</v>
      </c>
      <c r="C24742" s="232" t="s">
        <v>5</v>
      </c>
      <c r="D24742" s="232">
        <v>133.85</v>
      </c>
      <c r="E24742" s="232" t="s">
        <v>49441</v>
      </c>
    </row>
    <row r="24743" spans="1:5" hidden="1">
      <c r="A24743" s="232" t="s">
        <v>53291</v>
      </c>
      <c r="B24743" s="233" t="s">
        <v>63715</v>
      </c>
      <c r="C24743" s="232" t="s">
        <v>5</v>
      </c>
      <c r="D24743" s="232">
        <v>8.3000000000000007</v>
      </c>
      <c r="E24743" s="232" t="s">
        <v>49441</v>
      </c>
    </row>
    <row r="24744" spans="1:5" hidden="1">
      <c r="A24744" s="232" t="s">
        <v>53292</v>
      </c>
      <c r="B24744" s="233" t="s">
        <v>63716</v>
      </c>
      <c r="C24744" s="232" t="s">
        <v>5</v>
      </c>
      <c r="D24744" s="232">
        <v>33.163800000000002</v>
      </c>
      <c r="E24744" s="232" t="s">
        <v>49441</v>
      </c>
    </row>
    <row r="24745" spans="1:5" hidden="1">
      <c r="A24745" s="232" t="s">
        <v>53293</v>
      </c>
      <c r="B24745" s="233" t="s">
        <v>63717</v>
      </c>
      <c r="C24745" s="232" t="s">
        <v>5</v>
      </c>
      <c r="D24745" s="232">
        <v>7.9386000000000001</v>
      </c>
      <c r="E24745" s="232" t="s">
        <v>49441</v>
      </c>
    </row>
    <row r="24746" spans="1:5" hidden="1">
      <c r="A24746" s="232" t="s">
        <v>53294</v>
      </c>
      <c r="B24746" s="233" t="s">
        <v>53295</v>
      </c>
      <c r="C24746" s="232" t="s">
        <v>5</v>
      </c>
      <c r="D24746" s="232">
        <v>0.2525</v>
      </c>
      <c r="E24746" s="232" t="s">
        <v>49441</v>
      </c>
    </row>
    <row r="24747" spans="1:5" hidden="1">
      <c r="A24747" s="232" t="s">
        <v>53296</v>
      </c>
      <c r="B24747" s="233" t="s">
        <v>63718</v>
      </c>
      <c r="C24747" s="232" t="s">
        <v>5</v>
      </c>
      <c r="D24747" s="232">
        <v>2.5</v>
      </c>
      <c r="E24747" s="232" t="s">
        <v>49441</v>
      </c>
    </row>
    <row r="24748" spans="1:5" hidden="1">
      <c r="A24748" s="232" t="s">
        <v>53297</v>
      </c>
      <c r="B24748" s="233" t="s">
        <v>63716</v>
      </c>
      <c r="C24748" s="232" t="s">
        <v>5</v>
      </c>
      <c r="D24748" s="232">
        <v>40.67</v>
      </c>
      <c r="E24748" s="232" t="s">
        <v>49441</v>
      </c>
    </row>
    <row r="24749" spans="1:5" hidden="1">
      <c r="A24749" s="232" t="s">
        <v>53298</v>
      </c>
      <c r="B24749" s="233" t="s">
        <v>63717</v>
      </c>
      <c r="C24749" s="232" t="s">
        <v>5</v>
      </c>
      <c r="D24749" s="232">
        <v>3.94</v>
      </c>
      <c r="E24749" s="232" t="s">
        <v>49441</v>
      </c>
    </row>
    <row r="24750" spans="1:5" hidden="1">
      <c r="A24750" s="232" t="s">
        <v>53299</v>
      </c>
      <c r="B24750" s="233" t="s">
        <v>63719</v>
      </c>
      <c r="C24750" s="232" t="s">
        <v>5</v>
      </c>
      <c r="D24750" s="232">
        <v>1.75</v>
      </c>
      <c r="E24750" s="232" t="s">
        <v>49441</v>
      </c>
    </row>
    <row r="24751" spans="1:5" hidden="1">
      <c r="A24751" s="232" t="s">
        <v>53300</v>
      </c>
      <c r="B24751" s="233" t="s">
        <v>63720</v>
      </c>
      <c r="C24751" s="232" t="s">
        <v>5</v>
      </c>
      <c r="D24751" s="232">
        <v>49.348300000000002</v>
      </c>
      <c r="E24751" s="232" t="s">
        <v>49441</v>
      </c>
    </row>
    <row r="24752" spans="1:5" hidden="1">
      <c r="A24752" s="232" t="s">
        <v>53301</v>
      </c>
      <c r="B24752" s="233" t="s">
        <v>63721</v>
      </c>
      <c r="C24752" s="232" t="s">
        <v>5</v>
      </c>
      <c r="D24752" s="232">
        <v>7.03</v>
      </c>
      <c r="E24752" s="232" t="s">
        <v>49441</v>
      </c>
    </row>
    <row r="24753" spans="1:5" hidden="1">
      <c r="A24753" s="232" t="s">
        <v>53302</v>
      </c>
      <c r="B24753" s="233" t="s">
        <v>63722</v>
      </c>
      <c r="C24753" s="232" t="s">
        <v>5</v>
      </c>
      <c r="D24753" s="232">
        <v>6.07</v>
      </c>
      <c r="E24753" s="232" t="s">
        <v>49441</v>
      </c>
    </row>
    <row r="24754" spans="1:5" hidden="1">
      <c r="A24754" s="232" t="s">
        <v>53303</v>
      </c>
      <c r="B24754" s="233" t="s">
        <v>63720</v>
      </c>
      <c r="C24754" s="232" t="s">
        <v>5</v>
      </c>
      <c r="D24754" s="232">
        <v>150.78</v>
      </c>
      <c r="E24754" s="232" t="s">
        <v>49441</v>
      </c>
    </row>
    <row r="24755" spans="1:5" hidden="1">
      <c r="A24755" s="232" t="s">
        <v>53304</v>
      </c>
      <c r="B24755" s="233" t="s">
        <v>63723</v>
      </c>
      <c r="C24755" s="232" t="s">
        <v>5</v>
      </c>
      <c r="D24755" s="232">
        <v>8.66</v>
      </c>
      <c r="E24755" s="232" t="s">
        <v>49441</v>
      </c>
    </row>
    <row r="24756" spans="1:5" hidden="1">
      <c r="A24756" s="232" t="s">
        <v>53305</v>
      </c>
      <c r="B24756" s="233" t="s">
        <v>63724</v>
      </c>
      <c r="C24756" s="232" t="s">
        <v>5</v>
      </c>
      <c r="D24756" s="232">
        <v>3.5506000000000002</v>
      </c>
      <c r="E24756" s="232" t="s">
        <v>49441</v>
      </c>
    </row>
    <row r="24757" spans="1:5" hidden="1">
      <c r="A24757" s="232" t="s">
        <v>53306</v>
      </c>
      <c r="B24757" s="233" t="s">
        <v>63725</v>
      </c>
      <c r="C24757" s="232" t="s">
        <v>5</v>
      </c>
      <c r="D24757" s="232">
        <v>4.97</v>
      </c>
      <c r="E24757" s="232" t="s">
        <v>49441</v>
      </c>
    </row>
    <row r="24758" spans="1:5" hidden="1">
      <c r="A24758" s="232" t="s">
        <v>53307</v>
      </c>
      <c r="B24758" s="233" t="s">
        <v>63725</v>
      </c>
      <c r="C24758" s="232" t="s">
        <v>5</v>
      </c>
      <c r="D24758" s="232">
        <v>4.5599999999999996</v>
      </c>
      <c r="E24758" s="232" t="s">
        <v>49441</v>
      </c>
    </row>
    <row r="24759" spans="1:5" hidden="1">
      <c r="A24759" s="232" t="s">
        <v>53308</v>
      </c>
      <c r="B24759" s="233" t="s">
        <v>63725</v>
      </c>
      <c r="C24759" s="232" t="s">
        <v>5</v>
      </c>
      <c r="D24759" s="232">
        <v>5.48</v>
      </c>
      <c r="E24759" s="232" t="s">
        <v>49441</v>
      </c>
    </row>
    <row r="24760" spans="1:5" hidden="1">
      <c r="A24760" s="232" t="s">
        <v>53309</v>
      </c>
      <c r="B24760" s="233" t="s">
        <v>63725</v>
      </c>
      <c r="C24760" s="232" t="s">
        <v>5</v>
      </c>
      <c r="D24760" s="232">
        <v>10.16</v>
      </c>
      <c r="E24760" s="232" t="s">
        <v>49441</v>
      </c>
    </row>
    <row r="24761" spans="1:5" hidden="1">
      <c r="A24761" s="232" t="s">
        <v>53310</v>
      </c>
      <c r="B24761" s="233" t="s">
        <v>63725</v>
      </c>
      <c r="C24761" s="232" t="s">
        <v>5</v>
      </c>
      <c r="D24761" s="232">
        <v>19.059999999999999</v>
      </c>
      <c r="E24761" s="232" t="s">
        <v>49441</v>
      </c>
    </row>
    <row r="24762" spans="1:5" hidden="1">
      <c r="A24762" s="232" t="s">
        <v>53311</v>
      </c>
      <c r="B24762" s="233" t="s">
        <v>63725</v>
      </c>
      <c r="C24762" s="232" t="s">
        <v>5</v>
      </c>
      <c r="D24762" s="232">
        <v>22.89</v>
      </c>
      <c r="E24762" s="232" t="s">
        <v>49441</v>
      </c>
    </row>
    <row r="24763" spans="1:5" hidden="1">
      <c r="A24763" s="232" t="s">
        <v>53312</v>
      </c>
      <c r="B24763" s="233" t="s">
        <v>63725</v>
      </c>
      <c r="C24763" s="232" t="s">
        <v>5</v>
      </c>
      <c r="D24763" s="232">
        <v>35.28</v>
      </c>
      <c r="E24763" s="232" t="s">
        <v>49441</v>
      </c>
    </row>
    <row r="24764" spans="1:5" hidden="1">
      <c r="A24764" s="232" t="s">
        <v>53313</v>
      </c>
      <c r="B24764" s="233" t="s">
        <v>63725</v>
      </c>
      <c r="C24764" s="232" t="s">
        <v>5</v>
      </c>
      <c r="D24764" s="232">
        <v>42.4</v>
      </c>
      <c r="E24764" s="232" t="s">
        <v>49441</v>
      </c>
    </row>
    <row r="24765" spans="1:5" hidden="1">
      <c r="A24765" s="232" t="s">
        <v>53314</v>
      </c>
      <c r="B24765" s="233" t="s">
        <v>63726</v>
      </c>
      <c r="C24765" s="232" t="s">
        <v>5</v>
      </c>
      <c r="D24765" s="232">
        <v>82</v>
      </c>
      <c r="E24765" s="232" t="s">
        <v>49441</v>
      </c>
    </row>
    <row r="24766" spans="1:5" hidden="1">
      <c r="A24766" s="232" t="s">
        <v>53315</v>
      </c>
      <c r="B24766" s="233" t="s">
        <v>63726</v>
      </c>
      <c r="C24766" s="232" t="s">
        <v>5</v>
      </c>
      <c r="D24766" s="232">
        <v>133</v>
      </c>
      <c r="E24766" s="232" t="s">
        <v>49441</v>
      </c>
    </row>
    <row r="24767" spans="1:5" hidden="1">
      <c r="A24767" s="232" t="s">
        <v>53316</v>
      </c>
      <c r="B24767" s="233" t="s">
        <v>63726</v>
      </c>
      <c r="C24767" s="232" t="s">
        <v>5</v>
      </c>
      <c r="D24767" s="232">
        <v>147</v>
      </c>
      <c r="E24767" s="232" t="s">
        <v>49441</v>
      </c>
    </row>
    <row r="24768" spans="1:5" hidden="1">
      <c r="A24768" s="232" t="s">
        <v>53317</v>
      </c>
      <c r="B24768" s="233" t="s">
        <v>63726</v>
      </c>
      <c r="C24768" s="232" t="s">
        <v>5</v>
      </c>
      <c r="D24768" s="232">
        <v>282</v>
      </c>
      <c r="E24768" s="232" t="s">
        <v>49441</v>
      </c>
    </row>
    <row r="24769" spans="1:5" hidden="1">
      <c r="A24769" s="232" t="s">
        <v>53318</v>
      </c>
      <c r="B24769" s="233" t="s">
        <v>63726</v>
      </c>
      <c r="C24769" s="232" t="s">
        <v>5</v>
      </c>
      <c r="D24769" s="232">
        <v>330</v>
      </c>
      <c r="E24769" s="232" t="s">
        <v>49441</v>
      </c>
    </row>
    <row r="24770" spans="1:5" hidden="1">
      <c r="A24770" s="232" t="s">
        <v>53319</v>
      </c>
      <c r="B24770" s="233" t="s">
        <v>63726</v>
      </c>
      <c r="C24770" s="232" t="s">
        <v>5</v>
      </c>
      <c r="D24770" s="232">
        <v>299</v>
      </c>
      <c r="E24770" s="232" t="s">
        <v>49441</v>
      </c>
    </row>
    <row r="24771" spans="1:5" hidden="1">
      <c r="A24771" s="232" t="s">
        <v>53320</v>
      </c>
      <c r="B24771" s="233" t="s">
        <v>63727</v>
      </c>
      <c r="C24771" s="232" t="s">
        <v>5</v>
      </c>
      <c r="D24771" s="232">
        <v>23.61</v>
      </c>
      <c r="E24771" s="232" t="s">
        <v>49441</v>
      </c>
    </row>
    <row r="24772" spans="1:5" hidden="1">
      <c r="A24772" s="232" t="s">
        <v>53321</v>
      </c>
      <c r="B24772" s="233" t="s">
        <v>63727</v>
      </c>
      <c r="C24772" s="232" t="s">
        <v>5</v>
      </c>
      <c r="D24772" s="232">
        <v>31.93</v>
      </c>
      <c r="E24772" s="232" t="s">
        <v>49441</v>
      </c>
    </row>
    <row r="24773" spans="1:5" hidden="1">
      <c r="A24773" s="232" t="s">
        <v>53322</v>
      </c>
      <c r="B24773" s="233" t="s">
        <v>63727</v>
      </c>
      <c r="C24773" s="232" t="s">
        <v>5</v>
      </c>
      <c r="D24773" s="232">
        <v>94.33</v>
      </c>
      <c r="E24773" s="232" t="s">
        <v>49441</v>
      </c>
    </row>
    <row r="24774" spans="1:5" hidden="1">
      <c r="A24774" s="232" t="s">
        <v>53323</v>
      </c>
      <c r="B24774" s="233" t="s">
        <v>63728</v>
      </c>
      <c r="C24774" s="232" t="s">
        <v>5</v>
      </c>
      <c r="D24774" s="232">
        <v>0.92559999999999998</v>
      </c>
      <c r="E24774" s="232" t="s">
        <v>49441</v>
      </c>
    </row>
    <row r="24775" spans="1:5" hidden="1">
      <c r="A24775" s="232" t="s">
        <v>53324</v>
      </c>
      <c r="B24775" s="233" t="s">
        <v>63729</v>
      </c>
      <c r="C24775" s="232" t="s">
        <v>5</v>
      </c>
      <c r="D24775" s="232">
        <v>0.88</v>
      </c>
      <c r="E24775" s="232" t="s">
        <v>49441</v>
      </c>
    </row>
    <row r="24776" spans="1:5" hidden="1">
      <c r="A24776" s="232" t="s">
        <v>53325</v>
      </c>
      <c r="B24776" s="233" t="s">
        <v>63729</v>
      </c>
      <c r="C24776" s="232" t="s">
        <v>5</v>
      </c>
      <c r="D24776" s="232">
        <v>1.1499999999999999</v>
      </c>
      <c r="E24776" s="232" t="s">
        <v>49441</v>
      </c>
    </row>
    <row r="24777" spans="1:5" hidden="1">
      <c r="A24777" s="232" t="s">
        <v>53326</v>
      </c>
      <c r="B24777" s="233" t="s">
        <v>63729</v>
      </c>
      <c r="C24777" s="232" t="s">
        <v>5</v>
      </c>
      <c r="D24777" s="232">
        <v>0.94</v>
      </c>
      <c r="E24777" s="232" t="s">
        <v>49441</v>
      </c>
    </row>
    <row r="24778" spans="1:5" hidden="1">
      <c r="A24778" s="232" t="s">
        <v>53327</v>
      </c>
      <c r="B24778" s="233" t="s">
        <v>63729</v>
      </c>
      <c r="C24778" s="232" t="s">
        <v>5</v>
      </c>
      <c r="D24778" s="232">
        <v>1</v>
      </c>
      <c r="E24778" s="232" t="s">
        <v>49441</v>
      </c>
    </row>
    <row r="24779" spans="1:5" hidden="1">
      <c r="A24779" s="232" t="s">
        <v>53328</v>
      </c>
      <c r="B24779" s="233" t="s">
        <v>63729</v>
      </c>
      <c r="C24779" s="232" t="s">
        <v>5</v>
      </c>
      <c r="D24779" s="232">
        <v>1.49</v>
      </c>
      <c r="E24779" s="232" t="s">
        <v>49441</v>
      </c>
    </row>
    <row r="24780" spans="1:5" hidden="1">
      <c r="A24780" s="232" t="s">
        <v>53329</v>
      </c>
      <c r="B24780" s="233" t="s">
        <v>63729</v>
      </c>
      <c r="C24780" s="232" t="s">
        <v>5</v>
      </c>
      <c r="D24780" s="232">
        <v>2.31</v>
      </c>
      <c r="E24780" s="232" t="s">
        <v>49441</v>
      </c>
    </row>
    <row r="24781" spans="1:5" hidden="1">
      <c r="A24781" s="232" t="s">
        <v>53330</v>
      </c>
      <c r="B24781" s="233" t="s">
        <v>63729</v>
      </c>
      <c r="C24781" s="232" t="s">
        <v>5</v>
      </c>
      <c r="D24781" s="232">
        <v>2.83</v>
      </c>
      <c r="E24781" s="232" t="s">
        <v>49441</v>
      </c>
    </row>
    <row r="24782" spans="1:5" hidden="1">
      <c r="A24782" s="232" t="s">
        <v>53331</v>
      </c>
      <c r="B24782" s="233" t="s">
        <v>53332</v>
      </c>
      <c r="C24782" s="232" t="s">
        <v>5</v>
      </c>
      <c r="D24782" s="232">
        <v>5.24</v>
      </c>
      <c r="E24782" s="232" t="s">
        <v>49441</v>
      </c>
    </row>
    <row r="24783" spans="1:5" hidden="1">
      <c r="A24783" s="232" t="s">
        <v>53333</v>
      </c>
      <c r="B24783" s="233" t="s">
        <v>53334</v>
      </c>
      <c r="C24783" s="232" t="s">
        <v>5</v>
      </c>
      <c r="D24783" s="232">
        <v>6.57</v>
      </c>
      <c r="E24783" s="232" t="s">
        <v>49441</v>
      </c>
    </row>
    <row r="24784" spans="1:5" hidden="1">
      <c r="A24784" s="232" t="s">
        <v>53335</v>
      </c>
      <c r="B24784" s="233" t="s">
        <v>63729</v>
      </c>
      <c r="C24784" s="232" t="s">
        <v>5</v>
      </c>
      <c r="D24784" s="232">
        <v>9.6199999999999992</v>
      </c>
      <c r="E24784" s="232" t="s">
        <v>49441</v>
      </c>
    </row>
    <row r="24785" spans="1:5" hidden="1">
      <c r="A24785" s="232" t="s">
        <v>53336</v>
      </c>
      <c r="B24785" s="233" t="s">
        <v>63729</v>
      </c>
      <c r="C24785" s="232" t="s">
        <v>5</v>
      </c>
      <c r="D24785" s="232">
        <v>12.72</v>
      </c>
      <c r="E24785" s="232" t="s">
        <v>49441</v>
      </c>
    </row>
    <row r="24786" spans="1:5" hidden="1">
      <c r="A24786" s="232" t="s">
        <v>53337</v>
      </c>
      <c r="B24786" s="233" t="s">
        <v>63729</v>
      </c>
      <c r="C24786" s="232" t="s">
        <v>5</v>
      </c>
      <c r="D24786" s="232">
        <v>16.68</v>
      </c>
      <c r="E24786" s="232" t="s">
        <v>49441</v>
      </c>
    </row>
    <row r="24787" spans="1:5" hidden="1">
      <c r="A24787" s="232" t="s">
        <v>53338</v>
      </c>
      <c r="B24787" s="233" t="s">
        <v>63729</v>
      </c>
      <c r="C24787" s="232" t="s">
        <v>5</v>
      </c>
      <c r="D24787" s="232">
        <v>20.420000000000002</v>
      </c>
      <c r="E24787" s="232" t="s">
        <v>49441</v>
      </c>
    </row>
    <row r="24788" spans="1:5" hidden="1">
      <c r="A24788" s="232" t="s">
        <v>53339</v>
      </c>
      <c r="B24788" s="233" t="s">
        <v>63729</v>
      </c>
      <c r="C24788" s="232" t="s">
        <v>5</v>
      </c>
      <c r="D24788" s="232">
        <v>30.55</v>
      </c>
      <c r="E24788" s="232" t="s">
        <v>49441</v>
      </c>
    </row>
    <row r="24789" spans="1:5" hidden="1">
      <c r="A24789" s="232" t="s">
        <v>53340</v>
      </c>
      <c r="B24789" s="233" t="s">
        <v>63729</v>
      </c>
      <c r="C24789" s="232" t="s">
        <v>5</v>
      </c>
      <c r="D24789" s="232">
        <v>46.68</v>
      </c>
      <c r="E24789" s="232" t="s">
        <v>49441</v>
      </c>
    </row>
    <row r="24790" spans="1:5" hidden="1">
      <c r="A24790" s="232" t="s">
        <v>53341</v>
      </c>
      <c r="B24790" s="233" t="s">
        <v>53342</v>
      </c>
      <c r="C24790" s="232" t="s">
        <v>3</v>
      </c>
      <c r="D24790" s="232">
        <v>54.559199999999997</v>
      </c>
      <c r="E24790" s="232" t="s">
        <v>49441</v>
      </c>
    </row>
    <row r="24791" spans="1:5" hidden="1">
      <c r="A24791" s="232" t="s">
        <v>53343</v>
      </c>
      <c r="B24791" s="233" t="s">
        <v>12354</v>
      </c>
      <c r="C24791" s="232" t="s">
        <v>3</v>
      </c>
      <c r="D24791" s="232">
        <v>77.325699999999998</v>
      </c>
      <c r="E24791" s="232" t="s">
        <v>49441</v>
      </c>
    </row>
    <row r="24792" spans="1:5" hidden="1">
      <c r="A24792" s="232" t="s">
        <v>53344</v>
      </c>
      <c r="B24792" s="233" t="s">
        <v>53345</v>
      </c>
      <c r="C24792" s="232" t="s">
        <v>5</v>
      </c>
      <c r="D24792" s="232">
        <v>44.51</v>
      </c>
      <c r="E24792" s="232" t="s">
        <v>49441</v>
      </c>
    </row>
    <row r="24793" spans="1:5" hidden="1">
      <c r="A24793" s="232" t="s">
        <v>53346</v>
      </c>
      <c r="B24793" s="233" t="s">
        <v>63730</v>
      </c>
      <c r="C24793" s="232" t="s">
        <v>5</v>
      </c>
      <c r="D24793" s="232">
        <v>210</v>
      </c>
      <c r="E24793" s="232" t="s">
        <v>49441</v>
      </c>
    </row>
    <row r="24794" spans="1:5" hidden="1">
      <c r="A24794" s="232" t="s">
        <v>53347</v>
      </c>
      <c r="B24794" s="233" t="s">
        <v>53348</v>
      </c>
      <c r="C24794" s="232" t="s">
        <v>5</v>
      </c>
      <c r="D24794" s="232">
        <v>322.39</v>
      </c>
      <c r="E24794" s="232" t="s">
        <v>49441</v>
      </c>
    </row>
    <row r="24795" spans="1:5" hidden="1">
      <c r="A24795" s="232" t="s">
        <v>53349</v>
      </c>
      <c r="B24795" s="233" t="s">
        <v>53350</v>
      </c>
      <c r="C24795" s="232" t="s">
        <v>5</v>
      </c>
      <c r="D24795" s="232">
        <v>905.37</v>
      </c>
      <c r="E24795" s="232" t="s">
        <v>49441</v>
      </c>
    </row>
    <row r="24796" spans="1:5" hidden="1">
      <c r="A24796" s="232" t="s">
        <v>53351</v>
      </c>
      <c r="B24796" s="233" t="s">
        <v>63731</v>
      </c>
      <c r="C24796" s="232" t="s">
        <v>5</v>
      </c>
      <c r="D24796" s="232">
        <v>6.03</v>
      </c>
      <c r="E24796" s="232" t="s">
        <v>49441</v>
      </c>
    </row>
    <row r="24797" spans="1:5" hidden="1">
      <c r="A24797" s="232" t="s">
        <v>53352</v>
      </c>
      <c r="B24797" s="233" t="s">
        <v>63732</v>
      </c>
      <c r="C24797" s="232" t="s">
        <v>5</v>
      </c>
      <c r="D24797" s="232">
        <v>8.4700000000000006</v>
      </c>
      <c r="E24797" s="232" t="s">
        <v>49441</v>
      </c>
    </row>
    <row r="24798" spans="1:5" hidden="1">
      <c r="A24798" s="232" t="s">
        <v>53353</v>
      </c>
      <c r="B24798" s="233" t="s">
        <v>63733</v>
      </c>
      <c r="C24798" s="232" t="s">
        <v>5</v>
      </c>
      <c r="D24798" s="232">
        <v>20.99</v>
      </c>
      <c r="E24798" s="232" t="s">
        <v>49441</v>
      </c>
    </row>
    <row r="24799" spans="1:5" hidden="1">
      <c r="A24799" s="232" t="s">
        <v>53354</v>
      </c>
      <c r="B24799" s="233" t="s">
        <v>63734</v>
      </c>
      <c r="C24799" s="232" t="s">
        <v>5</v>
      </c>
      <c r="D24799" s="232">
        <v>49.67</v>
      </c>
      <c r="E24799" s="232" t="s">
        <v>49441</v>
      </c>
    </row>
    <row r="24800" spans="1:5" hidden="1">
      <c r="A24800" s="232" t="s">
        <v>53355</v>
      </c>
      <c r="B24800" s="233" t="s">
        <v>63735</v>
      </c>
      <c r="C24800" s="232" t="s">
        <v>5</v>
      </c>
      <c r="D24800" s="232">
        <v>64.67</v>
      </c>
      <c r="E24800" s="232" t="s">
        <v>49441</v>
      </c>
    </row>
    <row r="24801" spans="1:5" hidden="1">
      <c r="A24801" s="232" t="s">
        <v>53356</v>
      </c>
      <c r="B24801" s="233" t="s">
        <v>63736</v>
      </c>
      <c r="C24801" s="232" t="s">
        <v>5</v>
      </c>
      <c r="D24801" s="232">
        <v>79.83</v>
      </c>
      <c r="E24801" s="232" t="s">
        <v>49441</v>
      </c>
    </row>
    <row r="24802" spans="1:5" hidden="1">
      <c r="A24802" s="232" t="s">
        <v>53357</v>
      </c>
      <c r="B24802" s="233" t="s">
        <v>63737</v>
      </c>
      <c r="C24802" s="232" t="s">
        <v>5</v>
      </c>
      <c r="D24802" s="232">
        <v>174.07</v>
      </c>
      <c r="E24802" s="232" t="s">
        <v>49441</v>
      </c>
    </row>
    <row r="24803" spans="1:5" hidden="1">
      <c r="A24803" s="232" t="s">
        <v>53358</v>
      </c>
      <c r="B24803" s="233" t="s">
        <v>63738</v>
      </c>
      <c r="C24803" s="232" t="s">
        <v>5</v>
      </c>
      <c r="D24803" s="232">
        <v>1677.87</v>
      </c>
      <c r="E24803" s="232" t="s">
        <v>49441</v>
      </c>
    </row>
    <row r="24804" spans="1:5" hidden="1">
      <c r="A24804" s="232" t="s">
        <v>53359</v>
      </c>
      <c r="B24804" s="233" t="s">
        <v>63739</v>
      </c>
      <c r="C24804" s="232" t="s">
        <v>5</v>
      </c>
      <c r="D24804" s="232">
        <v>1945.77</v>
      </c>
      <c r="E24804" s="232" t="s">
        <v>49441</v>
      </c>
    </row>
    <row r="24805" spans="1:5" hidden="1">
      <c r="A24805" s="232" t="s">
        <v>53360</v>
      </c>
      <c r="B24805" s="233" t="s">
        <v>63740</v>
      </c>
      <c r="C24805" s="232" t="s">
        <v>5</v>
      </c>
      <c r="D24805" s="232">
        <v>2872.77</v>
      </c>
      <c r="E24805" s="232" t="s">
        <v>49441</v>
      </c>
    </row>
    <row r="24806" spans="1:5" hidden="1">
      <c r="A24806" s="232" t="s">
        <v>53361</v>
      </c>
      <c r="B24806" s="233" t="s">
        <v>63740</v>
      </c>
      <c r="C24806" s="232" t="s">
        <v>5</v>
      </c>
      <c r="D24806" s="232">
        <v>5338.59</v>
      </c>
      <c r="E24806" s="232" t="s">
        <v>49441</v>
      </c>
    </row>
    <row r="24807" spans="1:5" hidden="1">
      <c r="A24807" s="232" t="s">
        <v>53362</v>
      </c>
      <c r="B24807" s="233" t="s">
        <v>63741</v>
      </c>
      <c r="C24807" s="232" t="s">
        <v>5</v>
      </c>
      <c r="D24807" s="232">
        <v>3911.94</v>
      </c>
      <c r="E24807" s="232" t="s">
        <v>49441</v>
      </c>
    </row>
    <row r="24808" spans="1:5" hidden="1">
      <c r="A24808" s="232" t="s">
        <v>53363</v>
      </c>
      <c r="B24808" s="233" t="s">
        <v>63741</v>
      </c>
      <c r="C24808" s="232" t="s">
        <v>5</v>
      </c>
      <c r="D24808" s="232">
        <v>11390.47</v>
      </c>
      <c r="E24808" s="232" t="s">
        <v>49441</v>
      </c>
    </row>
    <row r="24809" spans="1:5" hidden="1">
      <c r="A24809" s="232" t="s">
        <v>53364</v>
      </c>
      <c r="B24809" s="233" t="s">
        <v>63742</v>
      </c>
      <c r="C24809" s="232" t="s">
        <v>5</v>
      </c>
      <c r="D24809" s="232">
        <v>4532.1000000000004</v>
      </c>
      <c r="E24809" s="232" t="s">
        <v>49441</v>
      </c>
    </row>
    <row r="24810" spans="1:5" hidden="1">
      <c r="A24810" s="232" t="s">
        <v>53365</v>
      </c>
      <c r="B24810" s="233" t="s">
        <v>63743</v>
      </c>
      <c r="C24810" s="232" t="s">
        <v>5</v>
      </c>
      <c r="D24810" s="232">
        <v>7984.56</v>
      </c>
      <c r="E24810" s="232" t="s">
        <v>49441</v>
      </c>
    </row>
    <row r="24811" spans="1:5" hidden="1">
      <c r="A24811" s="232" t="s">
        <v>53366</v>
      </c>
      <c r="B24811" s="233" t="s">
        <v>63744</v>
      </c>
      <c r="C24811" s="232" t="s">
        <v>5</v>
      </c>
      <c r="D24811" s="232">
        <v>9635</v>
      </c>
      <c r="E24811" s="232" t="s">
        <v>49441</v>
      </c>
    </row>
    <row r="24812" spans="1:5" hidden="1">
      <c r="A24812" s="232" t="s">
        <v>53367</v>
      </c>
      <c r="B24812" s="233" t="s">
        <v>63745</v>
      </c>
      <c r="C24812" s="232" t="s">
        <v>5</v>
      </c>
      <c r="D24812" s="232">
        <v>11741.02</v>
      </c>
      <c r="E24812" s="232" t="s">
        <v>49441</v>
      </c>
    </row>
    <row r="24813" spans="1:5" hidden="1">
      <c r="A24813" s="232" t="s">
        <v>53368</v>
      </c>
      <c r="B24813" s="233" t="s">
        <v>53369</v>
      </c>
      <c r="C24813" s="232" t="s">
        <v>3</v>
      </c>
      <c r="D24813" s="232">
        <v>140.94999999999999</v>
      </c>
      <c r="E24813" s="232" t="s">
        <v>49441</v>
      </c>
    </row>
    <row r="24814" spans="1:5" hidden="1">
      <c r="A24814" s="232" t="s">
        <v>53370</v>
      </c>
      <c r="B24814" s="233" t="s">
        <v>63746</v>
      </c>
      <c r="C24814" s="232" t="s">
        <v>3</v>
      </c>
      <c r="D24814" s="232">
        <v>60.05</v>
      </c>
      <c r="E24814" s="232" t="s">
        <v>49441</v>
      </c>
    </row>
    <row r="24815" spans="1:5" hidden="1">
      <c r="A24815" s="232" t="s">
        <v>53371</v>
      </c>
      <c r="B24815" s="233" t="s">
        <v>53372</v>
      </c>
      <c r="C24815" s="232" t="s">
        <v>5</v>
      </c>
      <c r="D24815" s="232">
        <v>27.71</v>
      </c>
      <c r="E24815" s="232" t="s">
        <v>49441</v>
      </c>
    </row>
    <row r="24816" spans="1:5" hidden="1">
      <c r="A24816" s="232" t="s">
        <v>53373</v>
      </c>
      <c r="B24816" s="233" t="s">
        <v>63747</v>
      </c>
      <c r="C24816" s="232" t="s">
        <v>5</v>
      </c>
      <c r="D24816" s="232">
        <v>32.200000000000003</v>
      </c>
      <c r="E24816" s="232" t="s">
        <v>49441</v>
      </c>
    </row>
    <row r="24817" spans="1:5" hidden="1">
      <c r="A24817" s="232" t="s">
        <v>53374</v>
      </c>
      <c r="B24817" s="233" t="s">
        <v>53375</v>
      </c>
      <c r="C24817" s="232" t="s">
        <v>5</v>
      </c>
      <c r="D24817" s="232">
        <v>9.15</v>
      </c>
      <c r="E24817" s="232" t="s">
        <v>49441</v>
      </c>
    </row>
    <row r="24818" spans="1:5" hidden="1">
      <c r="A24818" s="232" t="s">
        <v>53376</v>
      </c>
      <c r="B24818" s="233" t="s">
        <v>63748</v>
      </c>
      <c r="C24818" s="232" t="s">
        <v>5</v>
      </c>
      <c r="D24818" s="232">
        <v>76.069999999999993</v>
      </c>
      <c r="E24818" s="232" t="s">
        <v>49441</v>
      </c>
    </row>
    <row r="24819" spans="1:5" hidden="1">
      <c r="A24819" s="232" t="s">
        <v>53377</v>
      </c>
      <c r="B24819" s="233" t="s">
        <v>63749</v>
      </c>
      <c r="C24819" s="232" t="s">
        <v>4</v>
      </c>
      <c r="D24819" s="232">
        <v>160.04</v>
      </c>
      <c r="E24819" s="232" t="s">
        <v>49441</v>
      </c>
    </row>
    <row r="24820" spans="1:5" hidden="1">
      <c r="A24820" s="232" t="s">
        <v>53378</v>
      </c>
      <c r="B24820" s="233" t="s">
        <v>63750</v>
      </c>
      <c r="C24820" s="232" t="s">
        <v>4</v>
      </c>
      <c r="D24820" s="232">
        <v>246.76</v>
      </c>
      <c r="E24820" s="232" t="s">
        <v>49441</v>
      </c>
    </row>
    <row r="24821" spans="1:5" hidden="1">
      <c r="A24821" s="232" t="s">
        <v>53379</v>
      </c>
      <c r="B24821" s="233" t="s">
        <v>63751</v>
      </c>
      <c r="C24821" s="232" t="s">
        <v>4</v>
      </c>
      <c r="D24821" s="232">
        <v>630.48</v>
      </c>
      <c r="E24821" s="232" t="s">
        <v>49441</v>
      </c>
    </row>
    <row r="24822" spans="1:5" hidden="1">
      <c r="A24822" s="232" t="s">
        <v>53380</v>
      </c>
      <c r="B24822" s="233" t="s">
        <v>63752</v>
      </c>
      <c r="C24822" s="232" t="s">
        <v>3</v>
      </c>
      <c r="D24822" s="232">
        <v>79.42</v>
      </c>
      <c r="E24822" s="232" t="s">
        <v>49441</v>
      </c>
    </row>
    <row r="24823" spans="1:5" hidden="1">
      <c r="A24823" s="232" t="s">
        <v>53381</v>
      </c>
      <c r="B24823" s="233" t="s">
        <v>53382</v>
      </c>
      <c r="C24823" s="232" t="s">
        <v>5</v>
      </c>
      <c r="D24823" s="232">
        <v>1.65</v>
      </c>
      <c r="E24823" s="232" t="s">
        <v>49441</v>
      </c>
    </row>
    <row r="24824" spans="1:5" hidden="1">
      <c r="A24824" s="232" t="s">
        <v>53383</v>
      </c>
      <c r="B24824" s="233" t="s">
        <v>63753</v>
      </c>
      <c r="C24824" s="232" t="s">
        <v>83</v>
      </c>
      <c r="D24824" s="232">
        <v>90.2</v>
      </c>
      <c r="E24824" s="232" t="s">
        <v>49441</v>
      </c>
    </row>
    <row r="24825" spans="1:5" hidden="1">
      <c r="A24825" s="232" t="s">
        <v>53384</v>
      </c>
      <c r="B24825" s="233" t="s">
        <v>53385</v>
      </c>
      <c r="C24825" s="232" t="s">
        <v>4</v>
      </c>
      <c r="D24825" s="232">
        <v>2.4676999999999998</v>
      </c>
      <c r="E24825" s="232" t="s">
        <v>49441</v>
      </c>
    </row>
    <row r="24826" spans="1:5" hidden="1">
      <c r="A24826" s="232" t="s">
        <v>53386</v>
      </c>
      <c r="B24826" s="233" t="s">
        <v>53387</v>
      </c>
      <c r="C24826" s="232" t="s">
        <v>4</v>
      </c>
      <c r="D24826" s="232">
        <v>1.34</v>
      </c>
      <c r="E24826" s="232" t="s">
        <v>49441</v>
      </c>
    </row>
    <row r="24827" spans="1:5" hidden="1">
      <c r="A24827" s="232" t="s">
        <v>53388</v>
      </c>
      <c r="B24827" s="233" t="s">
        <v>53389</v>
      </c>
      <c r="C24827" s="232" t="s">
        <v>4</v>
      </c>
      <c r="D24827" s="232">
        <v>2.3483999999999998</v>
      </c>
      <c r="E24827" s="232" t="s">
        <v>49441</v>
      </c>
    </row>
    <row r="24828" spans="1:5" hidden="1">
      <c r="A24828" s="232" t="s">
        <v>53390</v>
      </c>
      <c r="B24828" s="233" t="s">
        <v>53391</v>
      </c>
      <c r="C24828" s="232" t="s">
        <v>4</v>
      </c>
      <c r="D24828" s="232">
        <v>2.8620999999999999</v>
      </c>
      <c r="E24828" s="232" t="s">
        <v>49441</v>
      </c>
    </row>
    <row r="24829" spans="1:5" hidden="1">
      <c r="A24829" s="232" t="s">
        <v>53392</v>
      </c>
      <c r="B24829" s="233" t="s">
        <v>53393</v>
      </c>
      <c r="C24829" s="232" t="s">
        <v>4</v>
      </c>
      <c r="D24829" s="232">
        <v>3.38</v>
      </c>
      <c r="E24829" s="232" t="s">
        <v>49441</v>
      </c>
    </row>
    <row r="24830" spans="1:5" hidden="1">
      <c r="A24830" s="232" t="s">
        <v>53394</v>
      </c>
      <c r="B24830" s="233" t="s">
        <v>63754</v>
      </c>
      <c r="C24830" s="232" t="s">
        <v>4</v>
      </c>
      <c r="D24830" s="232">
        <v>3.49</v>
      </c>
      <c r="E24830" s="232" t="s">
        <v>49441</v>
      </c>
    </row>
    <row r="24831" spans="1:5" hidden="1">
      <c r="A24831" s="232" t="s">
        <v>53395</v>
      </c>
      <c r="B24831" s="233" t="s">
        <v>53396</v>
      </c>
      <c r="C24831" s="232" t="s">
        <v>5</v>
      </c>
      <c r="D24831" s="232">
        <v>6.79</v>
      </c>
      <c r="E24831" s="232" t="s">
        <v>49441</v>
      </c>
    </row>
    <row r="24832" spans="1:5" hidden="1">
      <c r="A24832" s="232" t="s">
        <v>53397</v>
      </c>
      <c r="B24832" s="233" t="s">
        <v>63755</v>
      </c>
      <c r="C24832" s="232" t="s">
        <v>5</v>
      </c>
      <c r="D24832" s="232">
        <v>7.54</v>
      </c>
      <c r="E24832" s="232" t="s">
        <v>49441</v>
      </c>
    </row>
    <row r="24833" spans="1:5" hidden="1">
      <c r="A24833" s="232" t="s">
        <v>53398</v>
      </c>
      <c r="B24833" s="233" t="s">
        <v>53399</v>
      </c>
      <c r="C24833" s="232" t="s">
        <v>5</v>
      </c>
      <c r="D24833" s="232">
        <v>7.83</v>
      </c>
      <c r="E24833" s="232" t="s">
        <v>49441</v>
      </c>
    </row>
    <row r="24834" spans="1:5" hidden="1">
      <c r="A24834" s="232" t="s">
        <v>53400</v>
      </c>
      <c r="B24834" s="233" t="s">
        <v>53401</v>
      </c>
      <c r="C24834" s="232" t="s">
        <v>5</v>
      </c>
      <c r="D24834" s="232">
        <v>16.36</v>
      </c>
      <c r="E24834" s="232" t="s">
        <v>49441</v>
      </c>
    </row>
    <row r="24835" spans="1:5" hidden="1">
      <c r="A24835" s="232" t="s">
        <v>53402</v>
      </c>
      <c r="B24835" s="233" t="s">
        <v>53403</v>
      </c>
      <c r="C24835" s="232" t="s">
        <v>5</v>
      </c>
      <c r="D24835" s="232">
        <v>12.98</v>
      </c>
      <c r="E24835" s="232" t="s">
        <v>49441</v>
      </c>
    </row>
    <row r="24836" spans="1:5" hidden="1">
      <c r="A24836" s="232" t="s">
        <v>53404</v>
      </c>
      <c r="B24836" s="233" t="s">
        <v>53405</v>
      </c>
      <c r="C24836" s="232" t="s">
        <v>5</v>
      </c>
      <c r="D24836" s="232">
        <v>16.239999999999998</v>
      </c>
      <c r="E24836" s="232" t="s">
        <v>49441</v>
      </c>
    </row>
    <row r="24837" spans="1:5" hidden="1">
      <c r="A24837" s="232" t="s">
        <v>53406</v>
      </c>
      <c r="B24837" s="233" t="s">
        <v>53407</v>
      </c>
      <c r="C24837" s="232" t="s">
        <v>5</v>
      </c>
      <c r="D24837" s="232">
        <v>62.24</v>
      </c>
      <c r="E24837" s="232" t="s">
        <v>49441</v>
      </c>
    </row>
    <row r="24838" spans="1:5" hidden="1">
      <c r="A24838" s="232" t="s">
        <v>53408</v>
      </c>
      <c r="B24838" s="233" t="s">
        <v>63756</v>
      </c>
      <c r="C24838" s="232" t="s">
        <v>5</v>
      </c>
      <c r="D24838" s="232">
        <v>271631.61</v>
      </c>
      <c r="E24838" s="232" t="s">
        <v>49441</v>
      </c>
    </row>
    <row r="24839" spans="1:5" hidden="1">
      <c r="A24839" s="232" t="s">
        <v>53409</v>
      </c>
      <c r="B24839" s="233" t="s">
        <v>63704</v>
      </c>
      <c r="C24839" s="232" t="s">
        <v>5</v>
      </c>
      <c r="D24839" s="232">
        <v>123000</v>
      </c>
      <c r="E24839" s="232" t="s">
        <v>49441</v>
      </c>
    </row>
    <row r="24840" spans="1:5" hidden="1">
      <c r="A24840" s="232" t="s">
        <v>53410</v>
      </c>
      <c r="B24840" s="233" t="s">
        <v>63757</v>
      </c>
      <c r="C24840" s="232" t="s">
        <v>5</v>
      </c>
      <c r="D24840" s="232">
        <v>149350</v>
      </c>
      <c r="E24840" s="232" t="s">
        <v>49441</v>
      </c>
    </row>
    <row r="24841" spans="1:5" hidden="1">
      <c r="A24841" s="232" t="s">
        <v>53411</v>
      </c>
      <c r="B24841" s="233" t="s">
        <v>63758</v>
      </c>
      <c r="C24841" s="232" t="s">
        <v>5</v>
      </c>
      <c r="D24841" s="232">
        <v>331777</v>
      </c>
      <c r="E24841" s="232" t="s">
        <v>49441</v>
      </c>
    </row>
    <row r="24842" spans="1:5" hidden="1">
      <c r="A24842" s="232" t="s">
        <v>53412</v>
      </c>
      <c r="B24842" s="233" t="s">
        <v>63759</v>
      </c>
      <c r="C24842" s="232" t="s">
        <v>5</v>
      </c>
      <c r="D24842" s="232">
        <v>411555</v>
      </c>
      <c r="E24842" s="232" t="s">
        <v>49441</v>
      </c>
    </row>
    <row r="24843" spans="1:5" hidden="1">
      <c r="A24843" s="232" t="s">
        <v>53413</v>
      </c>
      <c r="B24843" s="233" t="s">
        <v>63760</v>
      </c>
      <c r="C24843" s="232" t="s">
        <v>5</v>
      </c>
      <c r="D24843" s="232">
        <v>98000</v>
      </c>
      <c r="E24843" s="232" t="s">
        <v>49441</v>
      </c>
    </row>
    <row r="24844" spans="1:5" hidden="1">
      <c r="A24844" s="232" t="s">
        <v>53414</v>
      </c>
      <c r="B24844" s="233" t="s">
        <v>63761</v>
      </c>
      <c r="C24844" s="232" t="s">
        <v>5</v>
      </c>
      <c r="D24844" s="232">
        <v>170000</v>
      </c>
      <c r="E24844" s="232" t="s">
        <v>49441</v>
      </c>
    </row>
    <row r="24845" spans="1:5" hidden="1">
      <c r="A24845" s="232" t="s">
        <v>53415</v>
      </c>
      <c r="B24845" s="233" t="s">
        <v>63762</v>
      </c>
      <c r="C24845" s="232" t="s">
        <v>5</v>
      </c>
      <c r="D24845" s="232">
        <v>688.2</v>
      </c>
      <c r="E24845" s="232" t="s">
        <v>49441</v>
      </c>
    </row>
    <row r="24846" spans="1:5" hidden="1">
      <c r="A24846" s="232" t="s">
        <v>53416</v>
      </c>
      <c r="B24846" s="233" t="s">
        <v>63762</v>
      </c>
      <c r="C24846" s="232" t="s">
        <v>5</v>
      </c>
      <c r="D24846" s="232">
        <v>808.76</v>
      </c>
      <c r="E24846" s="232" t="s">
        <v>49441</v>
      </c>
    </row>
    <row r="24847" spans="1:5" hidden="1">
      <c r="A24847" s="232" t="s">
        <v>53417</v>
      </c>
      <c r="B24847" s="233" t="s">
        <v>63762</v>
      </c>
      <c r="C24847" s="232" t="s">
        <v>5</v>
      </c>
      <c r="D24847" s="232">
        <v>895.7</v>
      </c>
      <c r="E24847" s="232" t="s">
        <v>49441</v>
      </c>
    </row>
    <row r="24848" spans="1:5" hidden="1">
      <c r="A24848" s="232" t="s">
        <v>53418</v>
      </c>
      <c r="B24848" s="233" t="s">
        <v>63763</v>
      </c>
      <c r="C24848" s="232" t="s">
        <v>5</v>
      </c>
      <c r="D24848" s="232">
        <v>995.66</v>
      </c>
      <c r="E24848" s="232" t="s">
        <v>49441</v>
      </c>
    </row>
    <row r="24849" spans="1:5" hidden="1">
      <c r="A24849" s="232" t="s">
        <v>53419</v>
      </c>
      <c r="B24849" s="233" t="s">
        <v>63762</v>
      </c>
      <c r="C24849" s="232" t="s">
        <v>5</v>
      </c>
      <c r="D24849" s="232">
        <v>1089.32</v>
      </c>
      <c r="E24849" s="232" t="s">
        <v>49441</v>
      </c>
    </row>
    <row r="24850" spans="1:5" hidden="1">
      <c r="A24850" s="232" t="s">
        <v>53420</v>
      </c>
      <c r="B24850" s="233" t="s">
        <v>63762</v>
      </c>
      <c r="C24850" s="232" t="s">
        <v>5</v>
      </c>
      <c r="D24850" s="232">
        <v>1185.82</v>
      </c>
      <c r="E24850" s="232" t="s">
        <v>49441</v>
      </c>
    </row>
    <row r="24851" spans="1:5" hidden="1">
      <c r="A24851" s="232" t="s">
        <v>53421</v>
      </c>
      <c r="B24851" s="233" t="s">
        <v>63762</v>
      </c>
      <c r="C24851" s="232" t="s">
        <v>5</v>
      </c>
      <c r="D24851" s="232">
        <v>1296.4000000000001</v>
      </c>
      <c r="E24851" s="232" t="s">
        <v>49441</v>
      </c>
    </row>
    <row r="24852" spans="1:5" hidden="1">
      <c r="A24852" s="232" t="s">
        <v>53422</v>
      </c>
      <c r="B24852" s="233" t="s">
        <v>63762</v>
      </c>
      <c r="C24852" s="232" t="s">
        <v>5</v>
      </c>
      <c r="D24852" s="232">
        <v>1396.57</v>
      </c>
      <c r="E24852" s="232" t="s">
        <v>49441</v>
      </c>
    </row>
    <row r="24853" spans="1:5" hidden="1">
      <c r="A24853" s="232" t="s">
        <v>53423</v>
      </c>
      <c r="B24853" s="233" t="s">
        <v>63762</v>
      </c>
      <c r="C24853" s="232" t="s">
        <v>5</v>
      </c>
      <c r="D24853" s="232">
        <v>1493.49</v>
      </c>
      <c r="E24853" s="232" t="s">
        <v>49441</v>
      </c>
    </row>
    <row r="24854" spans="1:5" hidden="1">
      <c r="A24854" s="232" t="s">
        <v>53424</v>
      </c>
      <c r="B24854" s="233" t="s">
        <v>63762</v>
      </c>
      <c r="C24854" s="232" t="s">
        <v>5</v>
      </c>
      <c r="D24854" s="232">
        <v>1590.63</v>
      </c>
      <c r="E24854" s="232" t="s">
        <v>49441</v>
      </c>
    </row>
    <row r="24855" spans="1:5" hidden="1">
      <c r="A24855" s="232" t="s">
        <v>53425</v>
      </c>
      <c r="B24855" s="233" t="s">
        <v>63762</v>
      </c>
      <c r="C24855" s="232" t="s">
        <v>5</v>
      </c>
      <c r="D24855" s="232">
        <v>885.51</v>
      </c>
      <c r="E24855" s="232" t="s">
        <v>49441</v>
      </c>
    </row>
    <row r="24856" spans="1:5" hidden="1">
      <c r="A24856" s="232" t="s">
        <v>53426</v>
      </c>
      <c r="B24856" s="233" t="s">
        <v>63762</v>
      </c>
      <c r="C24856" s="232" t="s">
        <v>5</v>
      </c>
      <c r="D24856" s="232">
        <v>975.71</v>
      </c>
      <c r="E24856" s="232" t="s">
        <v>49441</v>
      </c>
    </row>
    <row r="24857" spans="1:5" hidden="1">
      <c r="A24857" s="232" t="s">
        <v>53427</v>
      </c>
      <c r="B24857" s="233" t="s">
        <v>63762</v>
      </c>
      <c r="C24857" s="232" t="s">
        <v>5</v>
      </c>
      <c r="D24857" s="232">
        <v>1079.1400000000001</v>
      </c>
      <c r="E24857" s="232" t="s">
        <v>49441</v>
      </c>
    </row>
    <row r="24858" spans="1:5" hidden="1">
      <c r="A24858" s="232" t="s">
        <v>53428</v>
      </c>
      <c r="B24858" s="233" t="s">
        <v>63762</v>
      </c>
      <c r="C24858" s="232" t="s">
        <v>5</v>
      </c>
      <c r="D24858" s="232">
        <v>1176.28</v>
      </c>
      <c r="E24858" s="232" t="s">
        <v>49441</v>
      </c>
    </row>
    <row r="24859" spans="1:5" hidden="1">
      <c r="A24859" s="232" t="s">
        <v>53429</v>
      </c>
      <c r="B24859" s="233" t="s">
        <v>63762</v>
      </c>
      <c r="C24859" s="232" t="s">
        <v>5</v>
      </c>
      <c r="D24859" s="232">
        <v>1269.8399999999999</v>
      </c>
      <c r="E24859" s="232" t="s">
        <v>49441</v>
      </c>
    </row>
    <row r="24860" spans="1:5" hidden="1">
      <c r="A24860" s="232" t="s">
        <v>53430</v>
      </c>
      <c r="B24860" s="233" t="s">
        <v>63762</v>
      </c>
      <c r="C24860" s="232" t="s">
        <v>5</v>
      </c>
      <c r="D24860" s="232">
        <v>1276.4100000000001</v>
      </c>
      <c r="E24860" s="232" t="s">
        <v>49441</v>
      </c>
    </row>
    <row r="24861" spans="1:5" hidden="1">
      <c r="A24861" s="232" t="s">
        <v>53431</v>
      </c>
      <c r="B24861" s="233" t="s">
        <v>63762</v>
      </c>
      <c r="C24861" s="232" t="s">
        <v>5</v>
      </c>
      <c r="D24861" s="232">
        <v>1486.77</v>
      </c>
      <c r="E24861" s="232" t="s">
        <v>49441</v>
      </c>
    </row>
    <row r="24862" spans="1:5" hidden="1">
      <c r="A24862" s="232" t="s">
        <v>53432</v>
      </c>
      <c r="B24862" s="233" t="s">
        <v>63762</v>
      </c>
      <c r="C24862" s="232" t="s">
        <v>5</v>
      </c>
      <c r="D24862" s="232">
        <v>1590.63</v>
      </c>
      <c r="E24862" s="232" t="s">
        <v>49441</v>
      </c>
    </row>
    <row r="24863" spans="1:5" hidden="1">
      <c r="A24863" s="232" t="s">
        <v>53433</v>
      </c>
      <c r="B24863" s="233" t="s">
        <v>63762</v>
      </c>
      <c r="C24863" s="232" t="s">
        <v>5</v>
      </c>
      <c r="D24863" s="232">
        <v>1687.33</v>
      </c>
      <c r="E24863" s="232" t="s">
        <v>49441</v>
      </c>
    </row>
    <row r="24864" spans="1:5" hidden="1">
      <c r="A24864" s="232" t="s">
        <v>53434</v>
      </c>
      <c r="B24864" s="233" t="s">
        <v>63762</v>
      </c>
      <c r="C24864" s="232" t="s">
        <v>5</v>
      </c>
      <c r="D24864" s="232">
        <v>1797.48</v>
      </c>
      <c r="E24864" s="232" t="s">
        <v>49441</v>
      </c>
    </row>
    <row r="24865" spans="1:5" hidden="1">
      <c r="A24865" s="232" t="s">
        <v>53435</v>
      </c>
      <c r="B24865" s="233" t="s">
        <v>63764</v>
      </c>
      <c r="C24865" s="232" t="s">
        <v>3</v>
      </c>
      <c r="D24865" s="232">
        <v>101.83</v>
      </c>
      <c r="E24865" s="232" t="s">
        <v>49441</v>
      </c>
    </row>
    <row r="24866" spans="1:5" hidden="1">
      <c r="A24866" s="232" t="s">
        <v>53436</v>
      </c>
      <c r="B24866" s="233" t="s">
        <v>63765</v>
      </c>
      <c r="C24866" s="232" t="s">
        <v>3</v>
      </c>
      <c r="D24866" s="232">
        <v>22.407900000000001</v>
      </c>
      <c r="E24866" s="232" t="s">
        <v>49441</v>
      </c>
    </row>
    <row r="24867" spans="1:5" hidden="1">
      <c r="A24867" s="232" t="s">
        <v>53437</v>
      </c>
      <c r="B24867" s="233" t="s">
        <v>63765</v>
      </c>
      <c r="C24867" s="232" t="s">
        <v>3</v>
      </c>
      <c r="D24867" s="232">
        <v>25.341000000000001</v>
      </c>
      <c r="E24867" s="232" t="s">
        <v>49441</v>
      </c>
    </row>
    <row r="24868" spans="1:5" hidden="1">
      <c r="A24868" s="232" t="s">
        <v>53438</v>
      </c>
      <c r="B24868" s="233" t="s">
        <v>63765</v>
      </c>
      <c r="C24868" s="232" t="s">
        <v>3</v>
      </c>
      <c r="D24868" s="232">
        <v>38.68</v>
      </c>
      <c r="E24868" s="232" t="s">
        <v>49441</v>
      </c>
    </row>
    <row r="24869" spans="1:5" hidden="1">
      <c r="A24869" s="232" t="s">
        <v>53439</v>
      </c>
      <c r="B24869" s="233" t="s">
        <v>63765</v>
      </c>
      <c r="C24869" s="232" t="s">
        <v>3</v>
      </c>
      <c r="D24869" s="232">
        <v>50.302999999999997</v>
      </c>
      <c r="E24869" s="232" t="s">
        <v>49441</v>
      </c>
    </row>
    <row r="24870" spans="1:5" hidden="1">
      <c r="A24870" s="232" t="s">
        <v>53440</v>
      </c>
      <c r="B24870" s="233" t="s">
        <v>63766</v>
      </c>
      <c r="C24870" s="232" t="s">
        <v>3</v>
      </c>
      <c r="D24870" s="232">
        <v>68.241200000000006</v>
      </c>
      <c r="E24870" s="232" t="s">
        <v>49441</v>
      </c>
    </row>
    <row r="24871" spans="1:5" hidden="1">
      <c r="A24871" s="232" t="s">
        <v>53441</v>
      </c>
      <c r="B24871" s="233" t="s">
        <v>63767</v>
      </c>
      <c r="C24871" s="232" t="s">
        <v>3</v>
      </c>
      <c r="D24871" s="232">
        <v>91.676699999999997</v>
      </c>
      <c r="E24871" s="232" t="s">
        <v>49441</v>
      </c>
    </row>
    <row r="24872" spans="1:5" hidden="1">
      <c r="A24872" s="232" t="s">
        <v>53442</v>
      </c>
      <c r="B24872" s="233" t="s">
        <v>63767</v>
      </c>
      <c r="C24872" s="232" t="s">
        <v>3</v>
      </c>
      <c r="D24872" s="232">
        <v>137.52000000000001</v>
      </c>
      <c r="E24872" s="232" t="s">
        <v>49441</v>
      </c>
    </row>
    <row r="24873" spans="1:5" hidden="1">
      <c r="A24873" s="232" t="s">
        <v>53443</v>
      </c>
      <c r="B24873" s="233" t="s">
        <v>63767</v>
      </c>
      <c r="C24873" s="232" t="s">
        <v>3</v>
      </c>
      <c r="D24873" s="232">
        <v>183.36340000000001</v>
      </c>
      <c r="E24873" s="232" t="s">
        <v>49441</v>
      </c>
    </row>
    <row r="24874" spans="1:5" hidden="1">
      <c r="A24874" s="232" t="s">
        <v>53444</v>
      </c>
      <c r="B24874" s="233" t="s">
        <v>63768</v>
      </c>
      <c r="C24874" s="232" t="s">
        <v>3</v>
      </c>
      <c r="D24874" s="232">
        <v>33.422199999999997</v>
      </c>
      <c r="E24874" s="232" t="s">
        <v>49441</v>
      </c>
    </row>
    <row r="24875" spans="1:5" hidden="1">
      <c r="A24875" s="232" t="s">
        <v>53445</v>
      </c>
      <c r="B24875" s="233" t="s">
        <v>63768</v>
      </c>
      <c r="C24875" s="232" t="s">
        <v>3</v>
      </c>
      <c r="D24875" s="232">
        <v>36.804400000000001</v>
      </c>
      <c r="E24875" s="232" t="s">
        <v>49441</v>
      </c>
    </row>
    <row r="24876" spans="1:5" hidden="1">
      <c r="A24876" s="232" t="s">
        <v>53446</v>
      </c>
      <c r="B24876" s="233" t="s">
        <v>63768</v>
      </c>
      <c r="C24876" s="232" t="s">
        <v>3</v>
      </c>
      <c r="D24876" s="232">
        <v>45.065100000000001</v>
      </c>
      <c r="E24876" s="232" t="s">
        <v>49441</v>
      </c>
    </row>
    <row r="24877" spans="1:5" hidden="1">
      <c r="A24877" s="232" t="s">
        <v>53447</v>
      </c>
      <c r="B24877" s="233" t="s">
        <v>63769</v>
      </c>
      <c r="C24877" s="232" t="s">
        <v>3</v>
      </c>
      <c r="D24877" s="232">
        <v>38.700000000000003</v>
      </c>
      <c r="E24877" s="232" t="s">
        <v>49441</v>
      </c>
    </row>
    <row r="24878" spans="1:5" hidden="1">
      <c r="A24878" s="232" t="s">
        <v>53448</v>
      </c>
      <c r="B24878" s="233" t="s">
        <v>63770</v>
      </c>
      <c r="C24878" s="232" t="s">
        <v>3</v>
      </c>
      <c r="D24878" s="232">
        <v>38.700000000000003</v>
      </c>
      <c r="E24878" s="232" t="s">
        <v>49441</v>
      </c>
    </row>
    <row r="24879" spans="1:5" hidden="1">
      <c r="A24879" s="232" t="s">
        <v>53449</v>
      </c>
      <c r="B24879" s="233" t="s">
        <v>63771</v>
      </c>
      <c r="C24879" s="232" t="s">
        <v>3</v>
      </c>
      <c r="D24879" s="232">
        <v>27.8751</v>
      </c>
      <c r="E24879" s="232" t="s">
        <v>49441</v>
      </c>
    </row>
    <row r="24880" spans="1:5" hidden="1">
      <c r="A24880" s="232" t="s">
        <v>53450</v>
      </c>
      <c r="B24880" s="233" t="s">
        <v>63772</v>
      </c>
      <c r="C24880" s="232" t="s">
        <v>5</v>
      </c>
      <c r="D24880" s="232">
        <v>109.63</v>
      </c>
      <c r="E24880" s="232" t="s">
        <v>49441</v>
      </c>
    </row>
    <row r="24881" spans="1:5" hidden="1">
      <c r="A24881" s="232" t="s">
        <v>53451</v>
      </c>
      <c r="B24881" s="233" t="s">
        <v>63773</v>
      </c>
      <c r="C24881" s="232" t="s">
        <v>5</v>
      </c>
      <c r="D24881" s="232">
        <v>131.80000000000001</v>
      </c>
      <c r="E24881" s="232" t="s">
        <v>49441</v>
      </c>
    </row>
    <row r="24882" spans="1:5" hidden="1">
      <c r="A24882" s="232" t="s">
        <v>53452</v>
      </c>
      <c r="B24882" s="233" t="s">
        <v>53453</v>
      </c>
      <c r="C24882" s="232" t="s">
        <v>5</v>
      </c>
      <c r="D24882" s="232">
        <v>40.17</v>
      </c>
      <c r="E24882" s="232" t="s">
        <v>49441</v>
      </c>
    </row>
    <row r="24883" spans="1:5" hidden="1">
      <c r="A24883" s="232" t="s">
        <v>53454</v>
      </c>
      <c r="B24883" s="233" t="s">
        <v>53455</v>
      </c>
      <c r="C24883" s="232" t="s">
        <v>5</v>
      </c>
      <c r="D24883" s="232">
        <v>39.04</v>
      </c>
      <c r="E24883" s="232" t="s">
        <v>49441</v>
      </c>
    </row>
    <row r="24884" spans="1:5" hidden="1">
      <c r="A24884" s="232" t="s">
        <v>53456</v>
      </c>
      <c r="B24884" s="233" t="s">
        <v>63774</v>
      </c>
      <c r="C24884" s="232" t="s">
        <v>83</v>
      </c>
      <c r="D24884" s="232">
        <v>91.816100000000006</v>
      </c>
      <c r="E24884" s="232" t="s">
        <v>49441</v>
      </c>
    </row>
    <row r="24885" spans="1:5" hidden="1">
      <c r="A24885" s="232" t="s">
        <v>53457</v>
      </c>
      <c r="B24885" s="233" t="s">
        <v>63775</v>
      </c>
      <c r="C24885" s="232" t="s">
        <v>5</v>
      </c>
      <c r="D24885" s="232">
        <v>162.12</v>
      </c>
      <c r="E24885" s="232" t="s">
        <v>49441</v>
      </c>
    </row>
    <row r="24886" spans="1:5" hidden="1">
      <c r="A24886" s="232" t="s">
        <v>53458</v>
      </c>
      <c r="B24886" s="233" t="s">
        <v>63776</v>
      </c>
      <c r="C24886" s="232" t="s">
        <v>3</v>
      </c>
      <c r="D24886" s="232">
        <v>75</v>
      </c>
      <c r="E24886" s="232" t="s">
        <v>49441</v>
      </c>
    </row>
    <row r="24887" spans="1:5" hidden="1">
      <c r="A24887" s="232" t="s">
        <v>53459</v>
      </c>
      <c r="B24887" s="233" t="s">
        <v>63777</v>
      </c>
      <c r="C24887" s="232" t="s">
        <v>5</v>
      </c>
      <c r="D24887" s="232">
        <v>164.6</v>
      </c>
      <c r="E24887" s="232" t="s">
        <v>49441</v>
      </c>
    </row>
    <row r="24888" spans="1:5" hidden="1">
      <c r="A24888" s="232" t="s">
        <v>53460</v>
      </c>
      <c r="B24888" s="233" t="s">
        <v>63778</v>
      </c>
      <c r="C24888" s="232" t="s">
        <v>3</v>
      </c>
      <c r="D24888" s="232">
        <v>150.91</v>
      </c>
      <c r="E24888" s="232" t="s">
        <v>49441</v>
      </c>
    </row>
    <row r="24889" spans="1:5" hidden="1">
      <c r="A24889" s="232" t="s">
        <v>53461</v>
      </c>
      <c r="B24889" s="233" t="s">
        <v>63779</v>
      </c>
      <c r="C24889" s="232" t="s">
        <v>5</v>
      </c>
      <c r="D24889" s="232">
        <v>42.05</v>
      </c>
      <c r="E24889" s="232" t="s">
        <v>49441</v>
      </c>
    </row>
    <row r="24890" spans="1:5" hidden="1">
      <c r="A24890" s="232" t="s">
        <v>53462</v>
      </c>
      <c r="B24890" s="233" t="s">
        <v>53463</v>
      </c>
      <c r="C24890" s="232" t="s">
        <v>5</v>
      </c>
      <c r="D24890" s="232">
        <v>6.73</v>
      </c>
      <c r="E24890" s="232" t="s">
        <v>49441</v>
      </c>
    </row>
    <row r="24891" spans="1:5" hidden="1">
      <c r="A24891" s="232" t="s">
        <v>53464</v>
      </c>
      <c r="B24891" s="233" t="s">
        <v>53465</v>
      </c>
      <c r="C24891" s="232" t="s">
        <v>5</v>
      </c>
      <c r="D24891" s="232">
        <v>6.68</v>
      </c>
      <c r="E24891" s="232" t="s">
        <v>49441</v>
      </c>
    </row>
    <row r="24892" spans="1:5" hidden="1">
      <c r="A24892" s="232" t="s">
        <v>53466</v>
      </c>
      <c r="B24892" s="233" t="s">
        <v>53467</v>
      </c>
      <c r="C24892" s="232" t="s">
        <v>5</v>
      </c>
      <c r="D24892" s="232">
        <v>22.56</v>
      </c>
      <c r="E24892" s="232" t="s">
        <v>49441</v>
      </c>
    </row>
    <row r="24893" spans="1:5" hidden="1">
      <c r="A24893" s="232" t="s">
        <v>53468</v>
      </c>
      <c r="B24893" s="233" t="s">
        <v>63780</v>
      </c>
      <c r="C24893" s="232" t="s">
        <v>5</v>
      </c>
      <c r="D24893" s="232">
        <v>24.72</v>
      </c>
      <c r="E24893" s="232" t="s">
        <v>49441</v>
      </c>
    </row>
    <row r="24894" spans="1:5" hidden="1">
      <c r="A24894" s="232" t="s">
        <v>53469</v>
      </c>
      <c r="B24894" s="233" t="s">
        <v>63781</v>
      </c>
      <c r="C24894" s="232" t="s">
        <v>5</v>
      </c>
      <c r="D24894" s="232">
        <v>23.2</v>
      </c>
      <c r="E24894" s="232" t="s">
        <v>49441</v>
      </c>
    </row>
    <row r="24895" spans="1:5" hidden="1">
      <c r="A24895" s="232" t="s">
        <v>53470</v>
      </c>
      <c r="B24895" s="233" t="s">
        <v>63782</v>
      </c>
      <c r="C24895" s="232" t="s">
        <v>5</v>
      </c>
      <c r="D24895" s="232">
        <v>12.36</v>
      </c>
      <c r="E24895" s="232" t="s">
        <v>49441</v>
      </c>
    </row>
    <row r="24896" spans="1:5" hidden="1">
      <c r="A24896" s="232" t="s">
        <v>53471</v>
      </c>
      <c r="B24896" s="233" t="s">
        <v>63783</v>
      </c>
      <c r="C24896" s="232" t="s">
        <v>5</v>
      </c>
      <c r="D24896" s="232">
        <v>15.35</v>
      </c>
      <c r="E24896" s="232" t="s">
        <v>49441</v>
      </c>
    </row>
    <row r="24897" spans="1:5" hidden="1">
      <c r="A24897" s="232" t="s">
        <v>53472</v>
      </c>
      <c r="B24897" s="233" t="s">
        <v>63784</v>
      </c>
      <c r="C24897" s="232" t="s">
        <v>5</v>
      </c>
      <c r="D24897" s="232">
        <v>43.26</v>
      </c>
      <c r="E24897" s="232" t="s">
        <v>49441</v>
      </c>
    </row>
    <row r="24898" spans="1:5" hidden="1">
      <c r="A24898" s="232" t="s">
        <v>53473</v>
      </c>
      <c r="B24898" s="233" t="s">
        <v>63785</v>
      </c>
      <c r="C24898" s="232" t="s">
        <v>83</v>
      </c>
      <c r="D24898" s="232">
        <v>84.39</v>
      </c>
      <c r="E24898" s="232" t="s">
        <v>49441</v>
      </c>
    </row>
    <row r="24899" spans="1:5" hidden="1">
      <c r="A24899" s="232" t="s">
        <v>53474</v>
      </c>
      <c r="B24899" s="233" t="s">
        <v>63786</v>
      </c>
      <c r="C24899" s="232" t="s">
        <v>3</v>
      </c>
      <c r="D24899" s="232">
        <v>101.8926</v>
      </c>
      <c r="E24899" s="232" t="s">
        <v>49441</v>
      </c>
    </row>
    <row r="24900" spans="1:5" hidden="1">
      <c r="A24900" s="232" t="s">
        <v>53475</v>
      </c>
      <c r="B24900" s="233" t="s">
        <v>63787</v>
      </c>
      <c r="C24900" s="232" t="s">
        <v>3</v>
      </c>
      <c r="D24900" s="232">
        <v>62.792499999999997</v>
      </c>
      <c r="E24900" s="232" t="s">
        <v>49441</v>
      </c>
    </row>
    <row r="24901" spans="1:5" hidden="1">
      <c r="A24901" s="232" t="s">
        <v>53476</v>
      </c>
      <c r="B24901" s="233" t="s">
        <v>63358</v>
      </c>
      <c r="C24901" s="232" t="s">
        <v>3</v>
      </c>
      <c r="D24901" s="232">
        <v>73.64</v>
      </c>
      <c r="E24901" s="232" t="s">
        <v>49441</v>
      </c>
    </row>
    <row r="24902" spans="1:5" hidden="1">
      <c r="A24902" s="232" t="s">
        <v>53477</v>
      </c>
      <c r="B24902" s="233" t="s">
        <v>63786</v>
      </c>
      <c r="C24902" s="232" t="s">
        <v>3</v>
      </c>
      <c r="D24902" s="232">
        <v>86</v>
      </c>
      <c r="E24902" s="232" t="s">
        <v>49441</v>
      </c>
    </row>
    <row r="24903" spans="1:5" hidden="1">
      <c r="A24903" s="232" t="s">
        <v>53478</v>
      </c>
      <c r="B24903" s="233" t="s">
        <v>63788</v>
      </c>
      <c r="C24903" s="232" t="s">
        <v>5</v>
      </c>
      <c r="D24903" s="232">
        <v>64.790000000000006</v>
      </c>
      <c r="E24903" s="232" t="s">
        <v>49441</v>
      </c>
    </row>
    <row r="24904" spans="1:5" hidden="1">
      <c r="A24904" s="232" t="s">
        <v>53479</v>
      </c>
      <c r="B24904" s="233" t="s">
        <v>63788</v>
      </c>
      <c r="C24904" s="232" t="s">
        <v>5</v>
      </c>
      <c r="D24904" s="232">
        <v>123.37</v>
      </c>
      <c r="E24904" s="232" t="s">
        <v>49441</v>
      </c>
    </row>
    <row r="24905" spans="1:5" hidden="1">
      <c r="A24905" s="232" t="s">
        <v>53480</v>
      </c>
      <c r="B24905" s="233" t="s">
        <v>63789</v>
      </c>
      <c r="C24905" s="232" t="s">
        <v>5</v>
      </c>
      <c r="D24905" s="232">
        <v>59.12</v>
      </c>
      <c r="E24905" s="232" t="s">
        <v>49441</v>
      </c>
    </row>
    <row r="24906" spans="1:5" hidden="1">
      <c r="A24906" s="232" t="s">
        <v>53481</v>
      </c>
      <c r="B24906" s="233" t="s">
        <v>63790</v>
      </c>
      <c r="C24906" s="232" t="s">
        <v>5</v>
      </c>
      <c r="D24906" s="232">
        <v>102.79</v>
      </c>
      <c r="E24906" s="232" t="s">
        <v>49441</v>
      </c>
    </row>
    <row r="24907" spans="1:5" hidden="1">
      <c r="A24907" s="232" t="s">
        <v>53482</v>
      </c>
      <c r="B24907" s="233" t="s">
        <v>63791</v>
      </c>
      <c r="C24907" s="232" t="s">
        <v>5</v>
      </c>
      <c r="D24907" s="232">
        <v>53.41</v>
      </c>
      <c r="E24907" s="232" t="s">
        <v>49441</v>
      </c>
    </row>
    <row r="24908" spans="1:5" hidden="1">
      <c r="A24908" s="232" t="s">
        <v>53483</v>
      </c>
      <c r="B24908" s="233" t="s">
        <v>63792</v>
      </c>
      <c r="C24908" s="232" t="s">
        <v>5</v>
      </c>
      <c r="D24908" s="232">
        <v>142.96</v>
      </c>
      <c r="E24908" s="232" t="s">
        <v>49441</v>
      </c>
    </row>
    <row r="24909" spans="1:5" hidden="1">
      <c r="A24909" s="232" t="s">
        <v>53484</v>
      </c>
      <c r="B24909" s="233" t="s">
        <v>63793</v>
      </c>
      <c r="C24909" s="232" t="s">
        <v>5</v>
      </c>
      <c r="D24909" s="232">
        <v>236.8</v>
      </c>
      <c r="E24909" s="232" t="s">
        <v>49441</v>
      </c>
    </row>
    <row r="24910" spans="1:5" hidden="1">
      <c r="A24910" s="232" t="s">
        <v>53485</v>
      </c>
      <c r="B24910" s="233" t="s">
        <v>53486</v>
      </c>
      <c r="C24910" s="232" t="s">
        <v>18</v>
      </c>
      <c r="D24910" s="232">
        <v>339.17489999999998</v>
      </c>
      <c r="E24910" s="232" t="s">
        <v>49441</v>
      </c>
    </row>
    <row r="24911" spans="1:5" hidden="1">
      <c r="A24911" s="232" t="s">
        <v>53487</v>
      </c>
      <c r="B24911" s="233" t="s">
        <v>63403</v>
      </c>
      <c r="C24911" s="232" t="s">
        <v>5</v>
      </c>
      <c r="D24911" s="232">
        <v>1465.34</v>
      </c>
      <c r="E24911" s="232" t="s">
        <v>49441</v>
      </c>
    </row>
    <row r="24912" spans="1:5" hidden="1">
      <c r="A24912" s="232" t="s">
        <v>53488</v>
      </c>
      <c r="B24912" s="233" t="s">
        <v>63403</v>
      </c>
      <c r="C24912" s="232" t="s">
        <v>5</v>
      </c>
      <c r="D24912" s="232">
        <v>1660.7206000000001</v>
      </c>
      <c r="E24912" s="232" t="s">
        <v>49441</v>
      </c>
    </row>
    <row r="24913" spans="1:5" hidden="1">
      <c r="A24913" s="232" t="s">
        <v>53489</v>
      </c>
      <c r="B24913" s="233" t="s">
        <v>53490</v>
      </c>
      <c r="C24913" s="232" t="s">
        <v>84</v>
      </c>
      <c r="D24913" s="232">
        <v>148.22040000000001</v>
      </c>
      <c r="E24913" s="232" t="s">
        <v>49441</v>
      </c>
    </row>
    <row r="24914" spans="1:5" hidden="1">
      <c r="A24914" s="232" t="s">
        <v>53491</v>
      </c>
      <c r="B24914" s="233" t="s">
        <v>53492</v>
      </c>
      <c r="C24914" s="232" t="s">
        <v>84</v>
      </c>
      <c r="D24914" s="232">
        <v>58.183300000000003</v>
      </c>
      <c r="E24914" s="232" t="s">
        <v>49441</v>
      </c>
    </row>
    <row r="24915" spans="1:5" hidden="1">
      <c r="A24915" s="232" t="s">
        <v>53493</v>
      </c>
      <c r="B24915" s="233" t="s">
        <v>63794</v>
      </c>
      <c r="C24915" s="232" t="s">
        <v>5</v>
      </c>
      <c r="D24915" s="232">
        <v>5.91</v>
      </c>
      <c r="E24915" s="232" t="s">
        <v>49441</v>
      </c>
    </row>
    <row r="24916" spans="1:5" hidden="1">
      <c r="A24916" s="232" t="s">
        <v>53494</v>
      </c>
      <c r="B24916" s="233" t="s">
        <v>63795</v>
      </c>
      <c r="C24916" s="232" t="s">
        <v>5</v>
      </c>
      <c r="D24916" s="232">
        <v>8.2200000000000006</v>
      </c>
      <c r="E24916" s="232" t="s">
        <v>49441</v>
      </c>
    </row>
    <row r="24917" spans="1:5" hidden="1">
      <c r="A24917" s="232" t="s">
        <v>53495</v>
      </c>
      <c r="B24917" s="233" t="s">
        <v>63794</v>
      </c>
      <c r="C24917" s="232" t="s">
        <v>5</v>
      </c>
      <c r="D24917" s="232">
        <v>10.68</v>
      </c>
      <c r="E24917" s="232" t="s">
        <v>49441</v>
      </c>
    </row>
    <row r="24918" spans="1:5" hidden="1">
      <c r="A24918" s="232" t="s">
        <v>53496</v>
      </c>
      <c r="B24918" s="233" t="s">
        <v>63794</v>
      </c>
      <c r="C24918" s="232" t="s">
        <v>5</v>
      </c>
      <c r="D24918" s="232">
        <v>10.95</v>
      </c>
      <c r="E24918" s="232" t="s">
        <v>49441</v>
      </c>
    </row>
    <row r="24919" spans="1:5" hidden="1">
      <c r="A24919" s="232" t="s">
        <v>53497</v>
      </c>
      <c r="B24919" s="233" t="s">
        <v>63794</v>
      </c>
      <c r="C24919" s="232" t="s">
        <v>5</v>
      </c>
      <c r="D24919" s="232">
        <v>15.35</v>
      </c>
      <c r="E24919" s="232" t="s">
        <v>49441</v>
      </c>
    </row>
    <row r="24920" spans="1:5" hidden="1">
      <c r="A24920" s="232" t="s">
        <v>53498</v>
      </c>
      <c r="B24920" s="233" t="s">
        <v>63794</v>
      </c>
      <c r="C24920" s="232" t="s">
        <v>5</v>
      </c>
      <c r="D24920" s="232">
        <v>20.86</v>
      </c>
      <c r="E24920" s="232" t="s">
        <v>49441</v>
      </c>
    </row>
    <row r="24921" spans="1:5" hidden="1">
      <c r="A24921" s="232" t="s">
        <v>53499</v>
      </c>
      <c r="B24921" s="233" t="s">
        <v>63794</v>
      </c>
      <c r="C24921" s="232" t="s">
        <v>5</v>
      </c>
      <c r="D24921" s="232">
        <v>34.33</v>
      </c>
      <c r="E24921" s="232" t="s">
        <v>49441</v>
      </c>
    </row>
    <row r="24922" spans="1:5" hidden="1">
      <c r="A24922" s="232" t="s">
        <v>53500</v>
      </c>
      <c r="B24922" s="233" t="s">
        <v>63794</v>
      </c>
      <c r="C24922" s="232" t="s">
        <v>5</v>
      </c>
      <c r="D24922" s="232">
        <v>34.79</v>
      </c>
      <c r="E24922" s="232" t="s">
        <v>49441</v>
      </c>
    </row>
    <row r="24923" spans="1:5" hidden="1">
      <c r="A24923" s="232" t="s">
        <v>53501</v>
      </c>
      <c r="B24923" s="233" t="s">
        <v>63794</v>
      </c>
      <c r="C24923" s="232" t="s">
        <v>5</v>
      </c>
      <c r="D24923" s="232">
        <v>45.72</v>
      </c>
      <c r="E24923" s="232" t="s">
        <v>49441</v>
      </c>
    </row>
    <row r="24924" spans="1:5" hidden="1">
      <c r="A24924" s="232" t="s">
        <v>53502</v>
      </c>
      <c r="B24924" s="233" t="s">
        <v>63794</v>
      </c>
      <c r="C24924" s="232" t="s">
        <v>5</v>
      </c>
      <c r="D24924" s="232">
        <v>59.61</v>
      </c>
      <c r="E24924" s="232" t="s">
        <v>49441</v>
      </c>
    </row>
    <row r="24925" spans="1:5" hidden="1">
      <c r="A24925" s="232" t="s">
        <v>53503</v>
      </c>
      <c r="B24925" s="233" t="s">
        <v>63794</v>
      </c>
      <c r="C24925" s="232" t="s">
        <v>5</v>
      </c>
      <c r="D24925" s="232">
        <v>80.55</v>
      </c>
      <c r="E24925" s="232" t="s">
        <v>49441</v>
      </c>
    </row>
    <row r="24926" spans="1:5" hidden="1">
      <c r="A24926" s="232" t="s">
        <v>53504</v>
      </c>
      <c r="B24926" s="233" t="s">
        <v>63796</v>
      </c>
      <c r="C24926" s="232" t="s">
        <v>49532</v>
      </c>
      <c r="D24926" s="232">
        <v>173.22</v>
      </c>
      <c r="E24926" s="232" t="s">
        <v>49441</v>
      </c>
    </row>
    <row r="24927" spans="1:5" hidden="1">
      <c r="A24927" s="232" t="s">
        <v>53505</v>
      </c>
      <c r="B24927" s="233" t="s">
        <v>63789</v>
      </c>
      <c r="C24927" s="232" t="s">
        <v>5</v>
      </c>
      <c r="D24927" s="232">
        <v>46.04</v>
      </c>
      <c r="E24927" s="232" t="s">
        <v>49441</v>
      </c>
    </row>
    <row r="24928" spans="1:5" hidden="1">
      <c r="A24928" s="232" t="s">
        <v>53506</v>
      </c>
      <c r="B24928" s="233" t="s">
        <v>53507</v>
      </c>
      <c r="C24928" s="232" t="s">
        <v>3</v>
      </c>
      <c r="D24928" s="232">
        <v>40.811199999999999</v>
      </c>
      <c r="E24928" s="232" t="s">
        <v>49441</v>
      </c>
    </row>
    <row r="24929" spans="1:5" hidden="1">
      <c r="A24929" s="232" t="s">
        <v>53508</v>
      </c>
      <c r="B24929" s="233" t="s">
        <v>63797</v>
      </c>
      <c r="C24929" s="232" t="s">
        <v>84</v>
      </c>
      <c r="D24929" s="232">
        <v>49.04</v>
      </c>
      <c r="E24929" s="232" t="s">
        <v>49441</v>
      </c>
    </row>
    <row r="24930" spans="1:5" hidden="1">
      <c r="A24930" s="232" t="s">
        <v>53509</v>
      </c>
      <c r="B24930" s="233" t="s">
        <v>63798</v>
      </c>
      <c r="C24930" s="232" t="s">
        <v>84</v>
      </c>
      <c r="D24930" s="232">
        <v>26.98</v>
      </c>
      <c r="E24930" s="232" t="s">
        <v>49441</v>
      </c>
    </row>
    <row r="24931" spans="1:5" hidden="1">
      <c r="A24931" s="232" t="s">
        <v>53510</v>
      </c>
      <c r="B24931" s="233" t="s">
        <v>61971</v>
      </c>
      <c r="C24931" s="232" t="s">
        <v>83</v>
      </c>
      <c r="D24931" s="232">
        <v>1.75</v>
      </c>
      <c r="E24931" s="232" t="s">
        <v>49441</v>
      </c>
    </row>
    <row r="24932" spans="1:5" hidden="1">
      <c r="A24932" s="232" t="s">
        <v>53511</v>
      </c>
      <c r="B24932" s="233" t="s">
        <v>53512</v>
      </c>
      <c r="C24932" s="232" t="s">
        <v>5185</v>
      </c>
      <c r="D24932" s="232">
        <v>99.81</v>
      </c>
      <c r="E24932" s="232" t="s">
        <v>49441</v>
      </c>
    </row>
    <row r="24933" spans="1:5" hidden="1">
      <c r="A24933" s="232" t="s">
        <v>53513</v>
      </c>
      <c r="B24933" s="233" t="s">
        <v>53514</v>
      </c>
      <c r="C24933" s="232" t="s">
        <v>5</v>
      </c>
      <c r="D24933" s="232">
        <v>56.65</v>
      </c>
      <c r="E24933" s="232" t="s">
        <v>49441</v>
      </c>
    </row>
    <row r="24934" spans="1:5" hidden="1">
      <c r="A24934" s="232" t="s">
        <v>53515</v>
      </c>
      <c r="B24934" s="233" t="s">
        <v>53516</v>
      </c>
      <c r="C24934" s="232" t="s">
        <v>83</v>
      </c>
      <c r="D24934" s="232">
        <v>1.0521</v>
      </c>
      <c r="E24934" s="232" t="s">
        <v>49441</v>
      </c>
    </row>
    <row r="24935" spans="1:5" hidden="1">
      <c r="A24935" s="232" t="s">
        <v>53517</v>
      </c>
      <c r="B24935" s="233" t="s">
        <v>63799</v>
      </c>
      <c r="C24935" s="232" t="s">
        <v>85</v>
      </c>
      <c r="D24935" s="232">
        <v>26.03</v>
      </c>
      <c r="E24935" s="232" t="s">
        <v>49441</v>
      </c>
    </row>
    <row r="24936" spans="1:5" hidden="1">
      <c r="A24936" s="232" t="s">
        <v>53518</v>
      </c>
      <c r="B24936" s="233" t="s">
        <v>53519</v>
      </c>
      <c r="C24936" s="232" t="s">
        <v>85</v>
      </c>
      <c r="D24936" s="232">
        <v>39.26</v>
      </c>
      <c r="E24936" s="232" t="s">
        <v>49441</v>
      </c>
    </row>
    <row r="24937" spans="1:5" hidden="1">
      <c r="A24937" s="232" t="s">
        <v>53520</v>
      </c>
      <c r="B24937" s="233" t="s">
        <v>63800</v>
      </c>
      <c r="C24937" s="232" t="s">
        <v>5</v>
      </c>
      <c r="D24937" s="232">
        <v>760.08</v>
      </c>
      <c r="E24937" s="232" t="s">
        <v>49441</v>
      </c>
    </row>
    <row r="24938" spans="1:5" hidden="1">
      <c r="A24938" s="232" t="s">
        <v>53521</v>
      </c>
      <c r="B24938" s="233" t="s">
        <v>53522</v>
      </c>
      <c r="C24938" s="232" t="s">
        <v>5</v>
      </c>
      <c r="D24938" s="232">
        <v>20.440000000000001</v>
      </c>
      <c r="E24938" s="232" t="s">
        <v>49441</v>
      </c>
    </row>
    <row r="24939" spans="1:5" hidden="1">
      <c r="A24939" s="232" t="s">
        <v>53523</v>
      </c>
      <c r="B24939" s="233" t="s">
        <v>58002</v>
      </c>
      <c r="C24939" s="232" t="s">
        <v>83</v>
      </c>
      <c r="D24939" s="232">
        <v>3.44</v>
      </c>
      <c r="E24939" s="232" t="s">
        <v>49441</v>
      </c>
    </row>
    <row r="24940" spans="1:5" hidden="1">
      <c r="A24940" s="232" t="s">
        <v>53524</v>
      </c>
      <c r="B24940" s="233" t="s">
        <v>53525</v>
      </c>
      <c r="C24940" s="232" t="s">
        <v>83</v>
      </c>
      <c r="D24940" s="232">
        <v>87.55</v>
      </c>
      <c r="E24940" s="232" t="s">
        <v>49441</v>
      </c>
    </row>
    <row r="24941" spans="1:5" hidden="1">
      <c r="A24941" s="232" t="s">
        <v>53526</v>
      </c>
      <c r="B24941" s="233" t="s">
        <v>53527</v>
      </c>
      <c r="C24941" s="232" t="s">
        <v>4</v>
      </c>
      <c r="D24941" s="232">
        <v>2.52</v>
      </c>
      <c r="E24941" s="232" t="s">
        <v>49441</v>
      </c>
    </row>
    <row r="24942" spans="1:5" hidden="1">
      <c r="A24942" s="232" t="s">
        <v>53528</v>
      </c>
      <c r="B24942" s="233" t="s">
        <v>53529</v>
      </c>
      <c r="C24942" s="232" t="s">
        <v>83</v>
      </c>
      <c r="D24942" s="232">
        <v>190.55</v>
      </c>
      <c r="E24942" s="232" t="s">
        <v>49441</v>
      </c>
    </row>
    <row r="24943" spans="1:5" hidden="1">
      <c r="A24943" s="232" t="s">
        <v>53530</v>
      </c>
      <c r="B24943" s="233" t="s">
        <v>53531</v>
      </c>
      <c r="C24943" s="232" t="s">
        <v>5</v>
      </c>
      <c r="D24943" s="232">
        <v>164.7</v>
      </c>
      <c r="E24943" s="232" t="s">
        <v>49441</v>
      </c>
    </row>
    <row r="24944" spans="1:5" hidden="1">
      <c r="A24944" s="232" t="s">
        <v>53532</v>
      </c>
      <c r="B24944" s="233" t="s">
        <v>63801</v>
      </c>
      <c r="C24944" s="232" t="s">
        <v>83</v>
      </c>
      <c r="D24944" s="232">
        <v>24.3</v>
      </c>
      <c r="E24944" s="232" t="s">
        <v>49441</v>
      </c>
    </row>
    <row r="24945" spans="1:5" hidden="1">
      <c r="A24945" s="232" t="s">
        <v>53533</v>
      </c>
      <c r="B24945" s="233" t="s">
        <v>63802</v>
      </c>
      <c r="C24945" s="232" t="s">
        <v>83</v>
      </c>
      <c r="D24945" s="232">
        <v>23.59</v>
      </c>
      <c r="E24945" s="232" t="s">
        <v>49441</v>
      </c>
    </row>
    <row r="24946" spans="1:5" hidden="1">
      <c r="A24946" s="232" t="s">
        <v>53534</v>
      </c>
      <c r="B24946" s="233" t="s">
        <v>63803</v>
      </c>
      <c r="C24946" s="232" t="s">
        <v>83</v>
      </c>
      <c r="D24946" s="232">
        <v>23.59</v>
      </c>
      <c r="E24946" s="232" t="s">
        <v>49441</v>
      </c>
    </row>
    <row r="24947" spans="1:5" hidden="1">
      <c r="A24947" s="232" t="s">
        <v>53535</v>
      </c>
      <c r="B24947" s="233" t="s">
        <v>63804</v>
      </c>
      <c r="C24947" s="232" t="s">
        <v>83</v>
      </c>
      <c r="D24947" s="232">
        <v>79.62</v>
      </c>
      <c r="E24947" s="232" t="s">
        <v>49441</v>
      </c>
    </row>
    <row r="24948" spans="1:5" hidden="1">
      <c r="A24948" s="232" t="s">
        <v>53536</v>
      </c>
      <c r="B24948" s="233" t="s">
        <v>53537</v>
      </c>
      <c r="C24948" s="232" t="s">
        <v>5</v>
      </c>
      <c r="D24948" s="232">
        <v>9.01</v>
      </c>
      <c r="E24948" s="232" t="s">
        <v>49441</v>
      </c>
    </row>
    <row r="24949" spans="1:5" hidden="1">
      <c r="A24949" s="232" t="s">
        <v>53538</v>
      </c>
      <c r="B24949" s="233" t="s">
        <v>53539</v>
      </c>
      <c r="C24949" s="232" t="s">
        <v>5</v>
      </c>
      <c r="D24949" s="232">
        <v>224.62</v>
      </c>
      <c r="E24949" s="232" t="s">
        <v>49441</v>
      </c>
    </row>
    <row r="24950" spans="1:5" hidden="1">
      <c r="A24950" s="232" t="s">
        <v>53540</v>
      </c>
      <c r="B24950" s="233" t="s">
        <v>53541</v>
      </c>
      <c r="C24950" s="232" t="s">
        <v>5</v>
      </c>
      <c r="D24950" s="232">
        <v>150.6833</v>
      </c>
      <c r="E24950" s="232" t="s">
        <v>49441</v>
      </c>
    </row>
    <row r="24951" spans="1:5" hidden="1">
      <c r="A24951" s="232" t="s">
        <v>53542</v>
      </c>
      <c r="B24951" s="233" t="s">
        <v>53543</v>
      </c>
      <c r="C24951" s="232" t="s">
        <v>5</v>
      </c>
      <c r="D24951" s="232">
        <v>182.64</v>
      </c>
      <c r="E24951" s="232" t="s">
        <v>49441</v>
      </c>
    </row>
    <row r="24952" spans="1:5" hidden="1">
      <c r="A24952" s="232" t="s">
        <v>53544</v>
      </c>
      <c r="B24952" s="233" t="s">
        <v>53545</v>
      </c>
      <c r="C24952" s="232" t="s">
        <v>5</v>
      </c>
      <c r="D24952" s="232">
        <v>393.22</v>
      </c>
      <c r="E24952" s="232" t="s">
        <v>49441</v>
      </c>
    </row>
    <row r="24953" spans="1:5" hidden="1">
      <c r="A24953" s="232" t="s">
        <v>53546</v>
      </c>
      <c r="B24953" s="233" t="s">
        <v>53547</v>
      </c>
      <c r="C24953" s="232" t="s">
        <v>5</v>
      </c>
      <c r="D24953" s="232">
        <v>308.02</v>
      </c>
      <c r="E24953" s="232" t="s">
        <v>49441</v>
      </c>
    </row>
    <row r="24954" spans="1:5" hidden="1">
      <c r="A24954" s="232" t="s">
        <v>53548</v>
      </c>
      <c r="B24954" s="233" t="s">
        <v>53549</v>
      </c>
      <c r="C24954" s="232" t="s">
        <v>5</v>
      </c>
      <c r="D24954" s="232">
        <v>373.32819999999998</v>
      </c>
      <c r="E24954" s="232" t="s">
        <v>49441</v>
      </c>
    </row>
    <row r="24955" spans="1:5" hidden="1">
      <c r="A24955" s="232" t="s">
        <v>53550</v>
      </c>
      <c r="B24955" s="233" t="s">
        <v>53551</v>
      </c>
      <c r="C24955" s="232" t="s">
        <v>5</v>
      </c>
      <c r="D24955" s="232">
        <v>899.84</v>
      </c>
      <c r="E24955" s="232" t="s">
        <v>49441</v>
      </c>
    </row>
    <row r="24956" spans="1:5" hidden="1">
      <c r="A24956" s="232" t="s">
        <v>53552</v>
      </c>
      <c r="B24956" s="233" t="s">
        <v>53553</v>
      </c>
      <c r="C24956" s="232" t="s">
        <v>5</v>
      </c>
      <c r="D24956" s="232">
        <v>332.42410000000001</v>
      </c>
      <c r="E24956" s="232" t="s">
        <v>49441</v>
      </c>
    </row>
    <row r="24957" spans="1:5" hidden="1">
      <c r="A24957" s="232" t="s">
        <v>53554</v>
      </c>
      <c r="B24957" s="233" t="s">
        <v>53555</v>
      </c>
      <c r="C24957" s="232" t="s">
        <v>5</v>
      </c>
      <c r="D24957" s="232">
        <v>429.34469999999999</v>
      </c>
      <c r="E24957" s="232" t="s">
        <v>49441</v>
      </c>
    </row>
    <row r="24958" spans="1:5" hidden="1">
      <c r="A24958" s="232" t="s">
        <v>53556</v>
      </c>
      <c r="B24958" s="233" t="s">
        <v>53557</v>
      </c>
      <c r="C24958" s="232" t="s">
        <v>5</v>
      </c>
      <c r="D24958" s="232">
        <v>38.270000000000003</v>
      </c>
      <c r="E24958" s="232" t="s">
        <v>49441</v>
      </c>
    </row>
    <row r="24959" spans="1:5" hidden="1">
      <c r="A24959" s="232" t="s">
        <v>53558</v>
      </c>
      <c r="B24959" s="233" t="s">
        <v>53559</v>
      </c>
      <c r="C24959" s="232" t="s">
        <v>5</v>
      </c>
      <c r="D24959" s="232">
        <v>60.78</v>
      </c>
      <c r="E24959" s="232" t="s">
        <v>49441</v>
      </c>
    </row>
    <row r="24960" spans="1:5" hidden="1">
      <c r="A24960" s="232" t="s">
        <v>53560</v>
      </c>
      <c r="B24960" s="233" t="s">
        <v>53561</v>
      </c>
      <c r="C24960" s="232" t="s">
        <v>5</v>
      </c>
      <c r="D24960" s="232">
        <v>59.1</v>
      </c>
      <c r="E24960" s="232" t="s">
        <v>49441</v>
      </c>
    </row>
    <row r="24961" spans="1:5" hidden="1">
      <c r="A24961" s="232" t="s">
        <v>53562</v>
      </c>
      <c r="B24961" s="233" t="s">
        <v>53563</v>
      </c>
      <c r="C24961" s="232" t="s">
        <v>5</v>
      </c>
      <c r="D24961" s="232">
        <v>67.28</v>
      </c>
      <c r="E24961" s="232" t="s">
        <v>49441</v>
      </c>
    </row>
    <row r="24962" spans="1:5" hidden="1">
      <c r="A24962" s="232" t="s">
        <v>53564</v>
      </c>
      <c r="B24962" s="233" t="s">
        <v>53565</v>
      </c>
      <c r="C24962" s="232" t="s">
        <v>5</v>
      </c>
      <c r="D24962" s="232">
        <v>109.3</v>
      </c>
      <c r="E24962" s="232" t="s">
        <v>49441</v>
      </c>
    </row>
    <row r="24963" spans="1:5" hidden="1">
      <c r="A24963" s="232" t="s">
        <v>53566</v>
      </c>
      <c r="B24963" s="233" t="s">
        <v>53567</v>
      </c>
      <c r="C24963" s="232" t="s">
        <v>5</v>
      </c>
      <c r="D24963" s="232">
        <v>112.06</v>
      </c>
      <c r="E24963" s="232" t="s">
        <v>49441</v>
      </c>
    </row>
    <row r="24964" spans="1:5" hidden="1">
      <c r="A24964" s="232" t="s">
        <v>53568</v>
      </c>
      <c r="B24964" s="233" t="s">
        <v>53569</v>
      </c>
      <c r="C24964" s="232" t="s">
        <v>5</v>
      </c>
      <c r="D24964" s="232">
        <v>142.6</v>
      </c>
      <c r="E24964" s="232" t="s">
        <v>49441</v>
      </c>
    </row>
    <row r="24965" spans="1:5" hidden="1">
      <c r="A24965" s="232" t="s">
        <v>53570</v>
      </c>
      <c r="B24965" s="233" t="s">
        <v>53571</v>
      </c>
      <c r="C24965" s="232" t="s">
        <v>5</v>
      </c>
      <c r="D24965" s="232">
        <v>232.55</v>
      </c>
      <c r="E24965" s="232" t="s">
        <v>49441</v>
      </c>
    </row>
    <row r="24966" spans="1:5" hidden="1">
      <c r="A24966" s="232" t="s">
        <v>53572</v>
      </c>
      <c r="B24966" s="233" t="s">
        <v>53573</v>
      </c>
      <c r="C24966" s="232" t="s">
        <v>5</v>
      </c>
      <c r="D24966" s="232">
        <v>309.33999999999997</v>
      </c>
      <c r="E24966" s="232" t="s">
        <v>49441</v>
      </c>
    </row>
    <row r="24967" spans="1:5" hidden="1">
      <c r="A24967" s="232" t="s">
        <v>53574</v>
      </c>
      <c r="B24967" s="233" t="s">
        <v>53575</v>
      </c>
      <c r="C24967" s="232" t="s">
        <v>5</v>
      </c>
      <c r="D24967" s="232">
        <v>324.7</v>
      </c>
      <c r="E24967" s="232" t="s">
        <v>49441</v>
      </c>
    </row>
    <row r="24968" spans="1:5" hidden="1">
      <c r="A24968" s="232" t="s">
        <v>53576</v>
      </c>
      <c r="B24968" s="233" t="s">
        <v>53577</v>
      </c>
      <c r="C24968" s="232" t="s">
        <v>5</v>
      </c>
      <c r="D24968" s="232">
        <v>324.7</v>
      </c>
      <c r="E24968" s="232" t="s">
        <v>49441</v>
      </c>
    </row>
    <row r="24969" spans="1:5" hidden="1">
      <c r="A24969" s="232" t="s">
        <v>53578</v>
      </c>
      <c r="B24969" s="233" t="s">
        <v>53579</v>
      </c>
      <c r="C24969" s="232" t="s">
        <v>5</v>
      </c>
      <c r="D24969" s="232">
        <v>324.7</v>
      </c>
      <c r="E24969" s="232" t="s">
        <v>49441</v>
      </c>
    </row>
    <row r="24970" spans="1:5" hidden="1">
      <c r="A24970" s="232" t="s">
        <v>53580</v>
      </c>
      <c r="B24970" s="233" t="s">
        <v>53581</v>
      </c>
      <c r="C24970" s="232" t="s">
        <v>5</v>
      </c>
      <c r="D24970" s="232">
        <v>467.55</v>
      </c>
      <c r="E24970" s="232" t="s">
        <v>49441</v>
      </c>
    </row>
    <row r="24971" spans="1:5" hidden="1">
      <c r="A24971" s="232" t="s">
        <v>53582</v>
      </c>
      <c r="B24971" s="233" t="s">
        <v>53583</v>
      </c>
      <c r="C24971" s="232" t="s">
        <v>5</v>
      </c>
      <c r="D24971" s="232">
        <v>386.13</v>
      </c>
      <c r="E24971" s="232" t="s">
        <v>49441</v>
      </c>
    </row>
    <row r="24972" spans="1:5" hidden="1">
      <c r="A24972" s="232" t="s">
        <v>53584</v>
      </c>
      <c r="B24972" s="233" t="s">
        <v>53585</v>
      </c>
      <c r="C24972" s="232" t="s">
        <v>5</v>
      </c>
      <c r="D24972" s="232">
        <v>510.03</v>
      </c>
      <c r="E24972" s="232" t="s">
        <v>49441</v>
      </c>
    </row>
    <row r="24973" spans="1:5" hidden="1">
      <c r="A24973" s="232" t="s">
        <v>53586</v>
      </c>
      <c r="B24973" s="233" t="s">
        <v>53587</v>
      </c>
      <c r="C24973" s="232" t="s">
        <v>5</v>
      </c>
      <c r="D24973" s="232">
        <v>510.08</v>
      </c>
      <c r="E24973" s="232" t="s">
        <v>49441</v>
      </c>
    </row>
    <row r="24974" spans="1:5" hidden="1">
      <c r="A24974" s="232" t="s">
        <v>53588</v>
      </c>
      <c r="B24974" s="233" t="s">
        <v>53589</v>
      </c>
      <c r="C24974" s="232" t="s">
        <v>5</v>
      </c>
      <c r="D24974" s="232">
        <v>510.08</v>
      </c>
      <c r="E24974" s="232" t="s">
        <v>49441</v>
      </c>
    </row>
    <row r="24975" spans="1:5" hidden="1">
      <c r="A24975" s="232" t="s">
        <v>53590</v>
      </c>
      <c r="B24975" s="233" t="s">
        <v>53591</v>
      </c>
      <c r="C24975" s="232" t="s">
        <v>5</v>
      </c>
      <c r="D24975" s="232">
        <v>510.08</v>
      </c>
      <c r="E24975" s="232" t="s">
        <v>49441</v>
      </c>
    </row>
    <row r="24976" spans="1:5" hidden="1">
      <c r="A24976" s="232" t="s">
        <v>53592</v>
      </c>
      <c r="B24976" s="233" t="s">
        <v>53593</v>
      </c>
      <c r="C24976" s="232" t="s">
        <v>5</v>
      </c>
      <c r="D24976" s="232">
        <v>582.72</v>
      </c>
      <c r="E24976" s="232" t="s">
        <v>49441</v>
      </c>
    </row>
    <row r="24977" spans="1:5" hidden="1">
      <c r="A24977" s="232" t="s">
        <v>53594</v>
      </c>
      <c r="B24977" s="233" t="s">
        <v>53595</v>
      </c>
      <c r="C24977" s="232" t="s">
        <v>5</v>
      </c>
      <c r="D24977" s="232">
        <v>874.88</v>
      </c>
      <c r="E24977" s="232" t="s">
        <v>49441</v>
      </c>
    </row>
    <row r="24978" spans="1:5" hidden="1">
      <c r="A24978" s="232" t="s">
        <v>53596</v>
      </c>
      <c r="B24978" s="233" t="s">
        <v>53597</v>
      </c>
      <c r="C24978" s="232" t="s">
        <v>5</v>
      </c>
      <c r="D24978" s="232">
        <v>11.96</v>
      </c>
      <c r="E24978" s="232" t="s">
        <v>49441</v>
      </c>
    </row>
    <row r="24979" spans="1:5" hidden="1">
      <c r="A24979" s="232" t="s">
        <v>53598</v>
      </c>
      <c r="B24979" s="233" t="s">
        <v>53599</v>
      </c>
      <c r="C24979" s="232" t="s">
        <v>5</v>
      </c>
      <c r="D24979" s="232">
        <v>23.26</v>
      </c>
      <c r="E24979" s="232" t="s">
        <v>49441</v>
      </c>
    </row>
    <row r="24980" spans="1:5" hidden="1">
      <c r="A24980" s="232" t="s">
        <v>53600</v>
      </c>
      <c r="B24980" s="233" t="s">
        <v>53601</v>
      </c>
      <c r="C24980" s="232" t="s">
        <v>5</v>
      </c>
      <c r="D24980" s="232">
        <v>56.26</v>
      </c>
      <c r="E24980" s="232" t="s">
        <v>49441</v>
      </c>
    </row>
    <row r="24981" spans="1:5" hidden="1">
      <c r="A24981" s="232" t="s">
        <v>53602</v>
      </c>
      <c r="B24981" s="233" t="s">
        <v>53603</v>
      </c>
      <c r="C24981" s="232" t="s">
        <v>5</v>
      </c>
      <c r="D24981" s="232">
        <v>124.84</v>
      </c>
      <c r="E24981" s="232" t="s">
        <v>49441</v>
      </c>
    </row>
    <row r="24982" spans="1:5" hidden="1">
      <c r="A24982" s="232" t="s">
        <v>53604</v>
      </c>
      <c r="B24982" s="233" t="s">
        <v>53605</v>
      </c>
      <c r="C24982" s="232" t="s">
        <v>5</v>
      </c>
      <c r="D24982" s="232">
        <v>211.71</v>
      </c>
      <c r="E24982" s="232" t="s">
        <v>49441</v>
      </c>
    </row>
    <row r="24983" spans="1:5" hidden="1">
      <c r="A24983" s="232" t="s">
        <v>53606</v>
      </c>
      <c r="B24983" s="233" t="s">
        <v>53607</v>
      </c>
      <c r="C24983" s="232" t="s">
        <v>5</v>
      </c>
      <c r="D24983" s="232">
        <v>254.49</v>
      </c>
      <c r="E24983" s="232" t="s">
        <v>49441</v>
      </c>
    </row>
    <row r="24984" spans="1:5" hidden="1">
      <c r="A24984" s="232" t="s">
        <v>53608</v>
      </c>
      <c r="B24984" s="233" t="s">
        <v>53609</v>
      </c>
      <c r="C24984" s="232" t="s">
        <v>5</v>
      </c>
      <c r="D24984" s="232">
        <v>295.08</v>
      </c>
      <c r="E24984" s="232" t="s">
        <v>49441</v>
      </c>
    </row>
    <row r="24985" spans="1:5" hidden="1">
      <c r="A24985" s="232" t="s">
        <v>53610</v>
      </c>
      <c r="B24985" s="233" t="s">
        <v>63805</v>
      </c>
      <c r="C24985" s="232" t="s">
        <v>4</v>
      </c>
      <c r="D24985" s="232">
        <v>746.23</v>
      </c>
      <c r="E24985" s="232" t="s">
        <v>49441</v>
      </c>
    </row>
    <row r="24986" spans="1:5" hidden="1">
      <c r="A24986" s="232" t="s">
        <v>53611</v>
      </c>
      <c r="B24986" s="233" t="s">
        <v>63805</v>
      </c>
      <c r="C24986" s="232" t="s">
        <v>4</v>
      </c>
      <c r="D24986" s="232">
        <v>1137.3599999999999</v>
      </c>
      <c r="E24986" s="232" t="s">
        <v>49441</v>
      </c>
    </row>
    <row r="24987" spans="1:5" hidden="1">
      <c r="A24987" s="232" t="s">
        <v>53612</v>
      </c>
      <c r="B24987" s="233" t="s">
        <v>63805</v>
      </c>
      <c r="C24987" s="232" t="s">
        <v>4</v>
      </c>
      <c r="D24987" s="232">
        <v>1356.94</v>
      </c>
      <c r="E24987" s="232" t="s">
        <v>49441</v>
      </c>
    </row>
    <row r="24988" spans="1:5" hidden="1">
      <c r="A24988" s="232" t="s">
        <v>53613</v>
      </c>
      <c r="B24988" s="233" t="s">
        <v>63805</v>
      </c>
      <c r="C24988" s="232" t="s">
        <v>4</v>
      </c>
      <c r="D24988" s="232">
        <v>1684.87</v>
      </c>
      <c r="E24988" s="232" t="s">
        <v>49441</v>
      </c>
    </row>
    <row r="24989" spans="1:5" hidden="1">
      <c r="A24989" s="232" t="s">
        <v>53614</v>
      </c>
      <c r="B24989" s="233" t="s">
        <v>63805</v>
      </c>
      <c r="C24989" s="232" t="s">
        <v>4</v>
      </c>
      <c r="D24989" s="232">
        <v>2160.71</v>
      </c>
      <c r="E24989" s="232" t="s">
        <v>49441</v>
      </c>
    </row>
    <row r="24990" spans="1:5" hidden="1">
      <c r="A24990" s="232" t="s">
        <v>53615</v>
      </c>
      <c r="B24990" s="233" t="s">
        <v>63805</v>
      </c>
      <c r="C24990" s="232" t="s">
        <v>4</v>
      </c>
      <c r="D24990" s="232">
        <v>2168.06</v>
      </c>
      <c r="E24990" s="232" t="s">
        <v>49441</v>
      </c>
    </row>
    <row r="24991" spans="1:5" hidden="1">
      <c r="A24991" s="232" t="s">
        <v>53616</v>
      </c>
      <c r="B24991" s="233" t="s">
        <v>63805</v>
      </c>
      <c r="C24991" s="232" t="s">
        <v>4</v>
      </c>
      <c r="D24991" s="232">
        <v>2946.08</v>
      </c>
      <c r="E24991" s="232" t="s">
        <v>49441</v>
      </c>
    </row>
    <row r="24992" spans="1:5" hidden="1">
      <c r="A24992" s="232" t="s">
        <v>53617</v>
      </c>
      <c r="B24992" s="233" t="s">
        <v>63805</v>
      </c>
      <c r="C24992" s="232" t="s">
        <v>4</v>
      </c>
      <c r="D24992" s="232">
        <v>4409.2700000000004</v>
      </c>
      <c r="E24992" s="232" t="s">
        <v>49441</v>
      </c>
    </row>
    <row r="24993" spans="1:5" hidden="1">
      <c r="A24993" s="232" t="s">
        <v>53618</v>
      </c>
      <c r="B24993" s="233" t="s">
        <v>63805</v>
      </c>
      <c r="C24993" s="232" t="s">
        <v>4</v>
      </c>
      <c r="D24993" s="232">
        <v>6454</v>
      </c>
      <c r="E24993" s="232" t="s">
        <v>49441</v>
      </c>
    </row>
    <row r="24994" spans="1:5" hidden="1">
      <c r="A24994" s="232" t="s">
        <v>53619</v>
      </c>
      <c r="B24994" s="233" t="s">
        <v>63805</v>
      </c>
      <c r="C24994" s="232" t="s">
        <v>4</v>
      </c>
      <c r="D24994" s="232">
        <v>12080</v>
      </c>
      <c r="E24994" s="232" t="s">
        <v>49441</v>
      </c>
    </row>
    <row r="24995" spans="1:5" hidden="1">
      <c r="A24995" s="232" t="s">
        <v>53620</v>
      </c>
      <c r="B24995" s="233" t="s">
        <v>63355</v>
      </c>
      <c r="C24995" s="232" t="s">
        <v>4</v>
      </c>
      <c r="D24995" s="232">
        <v>2168.2399999999998</v>
      </c>
      <c r="E24995" s="232" t="s">
        <v>49441</v>
      </c>
    </row>
    <row r="24996" spans="1:5" hidden="1">
      <c r="A24996" s="232" t="s">
        <v>53621</v>
      </c>
      <c r="B24996" s="233" t="s">
        <v>63241</v>
      </c>
      <c r="C24996" s="232" t="s">
        <v>4</v>
      </c>
      <c r="D24996" s="232">
        <v>2381.62</v>
      </c>
      <c r="E24996" s="232" t="s">
        <v>49441</v>
      </c>
    </row>
    <row r="24997" spans="1:5" hidden="1">
      <c r="A24997" s="232" t="s">
        <v>53622</v>
      </c>
      <c r="B24997" s="233" t="s">
        <v>63806</v>
      </c>
      <c r="C24997" s="232" t="s">
        <v>4</v>
      </c>
      <c r="D24997" s="232">
        <v>782.42</v>
      </c>
      <c r="E24997" s="232" t="s">
        <v>49441</v>
      </c>
    </row>
    <row r="24998" spans="1:5" hidden="1">
      <c r="A24998" s="232" t="s">
        <v>53623</v>
      </c>
      <c r="B24998" s="233" t="s">
        <v>63807</v>
      </c>
      <c r="C24998" s="232" t="s">
        <v>4</v>
      </c>
      <c r="D24998" s="232">
        <v>782.69</v>
      </c>
      <c r="E24998" s="232" t="s">
        <v>49441</v>
      </c>
    </row>
    <row r="24999" spans="1:5" hidden="1">
      <c r="A24999" s="232" t="s">
        <v>53624</v>
      </c>
      <c r="B24999" s="233" t="s">
        <v>63806</v>
      </c>
      <c r="C24999" s="232" t="s">
        <v>4</v>
      </c>
      <c r="D24999" s="232">
        <v>903.45</v>
      </c>
      <c r="E24999" s="232" t="s">
        <v>49441</v>
      </c>
    </row>
    <row r="25000" spans="1:5" hidden="1">
      <c r="A25000" s="232" t="s">
        <v>53625</v>
      </c>
      <c r="B25000" s="233" t="s">
        <v>63806</v>
      </c>
      <c r="C25000" s="232" t="s">
        <v>4</v>
      </c>
      <c r="D25000" s="232">
        <v>1056.6600000000001</v>
      </c>
      <c r="E25000" s="232" t="s">
        <v>49441</v>
      </c>
    </row>
    <row r="25001" spans="1:5" hidden="1">
      <c r="A25001" s="232" t="s">
        <v>53626</v>
      </c>
      <c r="B25001" s="233" t="s">
        <v>63806</v>
      </c>
      <c r="C25001" s="232" t="s">
        <v>4</v>
      </c>
      <c r="D25001" s="232">
        <v>1311.3</v>
      </c>
      <c r="E25001" s="232" t="s">
        <v>49441</v>
      </c>
    </row>
    <row r="25002" spans="1:5" hidden="1">
      <c r="A25002" s="232" t="s">
        <v>53627</v>
      </c>
      <c r="B25002" s="233" t="s">
        <v>63806</v>
      </c>
      <c r="C25002" s="232" t="s">
        <v>4</v>
      </c>
      <c r="D25002" s="232">
        <v>1480.36</v>
      </c>
      <c r="E25002" s="232" t="s">
        <v>49441</v>
      </c>
    </row>
    <row r="25003" spans="1:5" hidden="1">
      <c r="A25003" s="232" t="s">
        <v>53628</v>
      </c>
      <c r="B25003" s="233" t="s">
        <v>63806</v>
      </c>
      <c r="C25003" s="232" t="s">
        <v>4</v>
      </c>
      <c r="D25003" s="232">
        <v>1979.01</v>
      </c>
      <c r="E25003" s="232" t="s">
        <v>49441</v>
      </c>
    </row>
    <row r="25004" spans="1:5" hidden="1">
      <c r="A25004" s="232" t="s">
        <v>53629</v>
      </c>
      <c r="B25004" s="233" t="s">
        <v>63806</v>
      </c>
      <c r="C25004" s="232" t="s">
        <v>4</v>
      </c>
      <c r="D25004" s="232">
        <v>2164.38</v>
      </c>
      <c r="E25004" s="232" t="s">
        <v>49441</v>
      </c>
    </row>
    <row r="25005" spans="1:5" hidden="1">
      <c r="A25005" s="232" t="s">
        <v>53630</v>
      </c>
      <c r="B25005" s="233" t="s">
        <v>63806</v>
      </c>
      <c r="C25005" s="232" t="s">
        <v>4</v>
      </c>
      <c r="D25005" s="232">
        <v>2477.35</v>
      </c>
      <c r="E25005" s="232" t="s">
        <v>49441</v>
      </c>
    </row>
    <row r="25006" spans="1:5" hidden="1">
      <c r="A25006" s="232" t="s">
        <v>53631</v>
      </c>
      <c r="B25006" s="233" t="s">
        <v>63806</v>
      </c>
      <c r="C25006" s="232" t="s">
        <v>4</v>
      </c>
      <c r="D25006" s="232">
        <v>2660.88</v>
      </c>
      <c r="E25006" s="232" t="s">
        <v>49441</v>
      </c>
    </row>
    <row r="25007" spans="1:5" hidden="1">
      <c r="A25007" s="232" t="s">
        <v>53632</v>
      </c>
      <c r="B25007" s="233" t="s">
        <v>63806</v>
      </c>
      <c r="C25007" s="232" t="s">
        <v>4</v>
      </c>
      <c r="D25007" s="232">
        <v>3532.17</v>
      </c>
      <c r="E25007" s="232" t="s">
        <v>49441</v>
      </c>
    </row>
    <row r="25008" spans="1:5" hidden="1">
      <c r="A25008" s="232" t="s">
        <v>53633</v>
      </c>
      <c r="B25008" s="233" t="s">
        <v>63806</v>
      </c>
      <c r="C25008" s="232" t="s">
        <v>4</v>
      </c>
      <c r="D25008" s="232">
        <v>5157.21</v>
      </c>
      <c r="E25008" s="232" t="s">
        <v>49441</v>
      </c>
    </row>
    <row r="25009" spans="1:5" hidden="1">
      <c r="A25009" s="232" t="s">
        <v>53634</v>
      </c>
      <c r="B25009" s="233" t="s">
        <v>63806</v>
      </c>
      <c r="C25009" s="232" t="s">
        <v>4</v>
      </c>
      <c r="D25009" s="232">
        <v>6040.47</v>
      </c>
      <c r="E25009" s="232" t="s">
        <v>49441</v>
      </c>
    </row>
    <row r="25010" spans="1:5" hidden="1">
      <c r="A25010" s="232" t="s">
        <v>53635</v>
      </c>
      <c r="B25010" s="233" t="s">
        <v>63808</v>
      </c>
      <c r="C25010" s="232" t="s">
        <v>4</v>
      </c>
      <c r="D25010" s="232">
        <v>7182.53</v>
      </c>
      <c r="E25010" s="232" t="s">
        <v>49441</v>
      </c>
    </row>
    <row r="25011" spans="1:5" hidden="1">
      <c r="A25011" s="232" t="s">
        <v>53636</v>
      </c>
      <c r="B25011" s="233" t="s">
        <v>63806</v>
      </c>
      <c r="C25011" s="232" t="s">
        <v>4</v>
      </c>
      <c r="D25011" s="232">
        <v>8419.66</v>
      </c>
      <c r="E25011" s="232" t="s">
        <v>49441</v>
      </c>
    </row>
    <row r="25012" spans="1:5" hidden="1">
      <c r="A25012" s="232" t="s">
        <v>53637</v>
      </c>
      <c r="B25012" s="233" t="s">
        <v>63806</v>
      </c>
      <c r="C25012" s="232" t="s">
        <v>4</v>
      </c>
      <c r="D25012" s="232">
        <v>11787.85</v>
      </c>
      <c r="E25012" s="232" t="s">
        <v>49441</v>
      </c>
    </row>
    <row r="25013" spans="1:5" hidden="1">
      <c r="A25013" s="232" t="s">
        <v>53638</v>
      </c>
      <c r="B25013" s="233" t="s">
        <v>63809</v>
      </c>
      <c r="C25013" s="232" t="s">
        <v>5</v>
      </c>
      <c r="D25013" s="232">
        <v>2596.56</v>
      </c>
      <c r="E25013" s="232" t="s">
        <v>49441</v>
      </c>
    </row>
    <row r="25014" spans="1:5" hidden="1">
      <c r="A25014" s="232" t="s">
        <v>53639</v>
      </c>
      <c r="B25014" s="233" t="s">
        <v>63809</v>
      </c>
      <c r="C25014" s="232" t="s">
        <v>5</v>
      </c>
      <c r="D25014" s="232">
        <v>2890.09</v>
      </c>
      <c r="E25014" s="232" t="s">
        <v>49441</v>
      </c>
    </row>
    <row r="25015" spans="1:5" hidden="1">
      <c r="A25015" s="232" t="s">
        <v>53640</v>
      </c>
      <c r="B25015" s="233" t="s">
        <v>63809</v>
      </c>
      <c r="C25015" s="232" t="s">
        <v>5</v>
      </c>
      <c r="D25015" s="232">
        <v>3566.5</v>
      </c>
      <c r="E25015" s="232" t="s">
        <v>49441</v>
      </c>
    </row>
    <row r="25016" spans="1:5" hidden="1">
      <c r="A25016" s="232" t="s">
        <v>53641</v>
      </c>
      <c r="B25016" s="233" t="s">
        <v>63809</v>
      </c>
      <c r="C25016" s="232" t="s">
        <v>5</v>
      </c>
      <c r="D25016" s="232">
        <v>4308.67</v>
      </c>
      <c r="E25016" s="232" t="s">
        <v>49441</v>
      </c>
    </row>
    <row r="25017" spans="1:5" hidden="1">
      <c r="A25017" s="232" t="s">
        <v>53642</v>
      </c>
      <c r="B25017" s="233" t="s">
        <v>63809</v>
      </c>
      <c r="C25017" s="232" t="s">
        <v>5</v>
      </c>
      <c r="D25017" s="232">
        <v>5094.63</v>
      </c>
      <c r="E25017" s="232" t="s">
        <v>49441</v>
      </c>
    </row>
    <row r="25018" spans="1:5" hidden="1">
      <c r="A25018" s="232" t="s">
        <v>53643</v>
      </c>
      <c r="B25018" s="233" t="s">
        <v>63809</v>
      </c>
      <c r="C25018" s="232" t="s">
        <v>5</v>
      </c>
      <c r="D25018" s="232">
        <v>6239.58</v>
      </c>
      <c r="E25018" s="232" t="s">
        <v>49441</v>
      </c>
    </row>
    <row r="25019" spans="1:5" hidden="1">
      <c r="A25019" s="232" t="s">
        <v>53644</v>
      </c>
      <c r="B25019" s="233" t="s">
        <v>63809</v>
      </c>
      <c r="C25019" s="232" t="s">
        <v>5</v>
      </c>
      <c r="D25019" s="232">
        <v>7251.85</v>
      </c>
      <c r="E25019" s="232" t="s">
        <v>49441</v>
      </c>
    </row>
    <row r="25020" spans="1:5" hidden="1">
      <c r="A25020" s="232" t="s">
        <v>53645</v>
      </c>
      <c r="B25020" s="233" t="s">
        <v>63809</v>
      </c>
      <c r="C25020" s="232" t="s">
        <v>5</v>
      </c>
      <c r="D25020" s="232">
        <v>8159.99</v>
      </c>
      <c r="E25020" s="232" t="s">
        <v>49441</v>
      </c>
    </row>
    <row r="25021" spans="1:5" hidden="1">
      <c r="A25021" s="232" t="s">
        <v>53646</v>
      </c>
      <c r="B25021" s="233" t="s">
        <v>63809</v>
      </c>
      <c r="C25021" s="232" t="s">
        <v>5</v>
      </c>
      <c r="D25021" s="232">
        <v>9996.48</v>
      </c>
      <c r="E25021" s="232" t="s">
        <v>49441</v>
      </c>
    </row>
    <row r="25022" spans="1:5" hidden="1">
      <c r="A25022" s="232" t="s">
        <v>53647</v>
      </c>
      <c r="B25022" s="233" t="s">
        <v>63809</v>
      </c>
      <c r="C25022" s="232" t="s">
        <v>5</v>
      </c>
      <c r="D25022" s="232">
        <v>10653.53</v>
      </c>
      <c r="E25022" s="232" t="s">
        <v>49441</v>
      </c>
    </row>
    <row r="25023" spans="1:5" hidden="1">
      <c r="A25023" s="232" t="s">
        <v>53648</v>
      </c>
      <c r="B25023" s="233" t="s">
        <v>63809</v>
      </c>
      <c r="C25023" s="232" t="s">
        <v>5</v>
      </c>
      <c r="D25023" s="232">
        <v>12903.72</v>
      </c>
      <c r="E25023" s="232" t="s">
        <v>49441</v>
      </c>
    </row>
    <row r="25024" spans="1:5" hidden="1">
      <c r="A25024" s="232" t="s">
        <v>53649</v>
      </c>
      <c r="B25024" s="233" t="s">
        <v>63810</v>
      </c>
      <c r="C25024" s="232" t="s">
        <v>5</v>
      </c>
      <c r="D25024" s="232">
        <v>28687.119999999999</v>
      </c>
      <c r="E25024" s="232" t="s">
        <v>49441</v>
      </c>
    </row>
    <row r="25025" spans="1:5" hidden="1">
      <c r="A25025" s="232" t="s">
        <v>53650</v>
      </c>
      <c r="B25025" s="233" t="s">
        <v>63810</v>
      </c>
      <c r="C25025" s="232" t="s">
        <v>5</v>
      </c>
      <c r="D25025" s="232">
        <v>36426.519999999997</v>
      </c>
      <c r="E25025" s="232" t="s">
        <v>49441</v>
      </c>
    </row>
    <row r="25026" spans="1:5" hidden="1">
      <c r="A25026" s="232" t="s">
        <v>53651</v>
      </c>
      <c r="B25026" s="233" t="s">
        <v>63810</v>
      </c>
      <c r="C25026" s="232" t="s">
        <v>5</v>
      </c>
      <c r="D25026" s="232">
        <v>52915.18</v>
      </c>
      <c r="E25026" s="232" t="s">
        <v>49441</v>
      </c>
    </row>
    <row r="25027" spans="1:5" hidden="1">
      <c r="A25027" s="232" t="s">
        <v>53652</v>
      </c>
      <c r="B25027" s="233" t="s">
        <v>63810</v>
      </c>
      <c r="C25027" s="232" t="s">
        <v>5</v>
      </c>
      <c r="D25027" s="232">
        <v>54896.95</v>
      </c>
      <c r="E25027" s="232" t="s">
        <v>49441</v>
      </c>
    </row>
    <row r="25028" spans="1:5" hidden="1">
      <c r="A25028" s="232" t="s">
        <v>53653</v>
      </c>
      <c r="B25028" s="233" t="s">
        <v>63810</v>
      </c>
      <c r="C25028" s="232" t="s">
        <v>5</v>
      </c>
      <c r="D25028" s="232">
        <v>78735.42</v>
      </c>
      <c r="E25028" s="232" t="s">
        <v>49441</v>
      </c>
    </row>
    <row r="25029" spans="1:5" hidden="1">
      <c r="A25029" s="232" t="s">
        <v>53654</v>
      </c>
      <c r="B25029" s="233" t="s">
        <v>63811</v>
      </c>
      <c r="C25029" s="232" t="s">
        <v>5</v>
      </c>
      <c r="D25029" s="232">
        <v>2628.55</v>
      </c>
      <c r="E25029" s="232" t="s">
        <v>49441</v>
      </c>
    </row>
    <row r="25030" spans="1:5" hidden="1">
      <c r="A25030" s="232" t="s">
        <v>53655</v>
      </c>
      <c r="B25030" s="233" t="s">
        <v>63811</v>
      </c>
      <c r="C25030" s="232" t="s">
        <v>5</v>
      </c>
      <c r="D25030" s="232">
        <v>2840.3</v>
      </c>
      <c r="E25030" s="232" t="s">
        <v>49441</v>
      </c>
    </row>
    <row r="25031" spans="1:5" hidden="1">
      <c r="A25031" s="232" t="s">
        <v>53656</v>
      </c>
      <c r="B25031" s="233" t="s">
        <v>63811</v>
      </c>
      <c r="C25031" s="232" t="s">
        <v>5</v>
      </c>
      <c r="D25031" s="232">
        <v>3761.43</v>
      </c>
      <c r="E25031" s="232" t="s">
        <v>49441</v>
      </c>
    </row>
    <row r="25032" spans="1:5" hidden="1">
      <c r="A25032" s="232" t="s">
        <v>53657</v>
      </c>
      <c r="B25032" s="233" t="s">
        <v>63811</v>
      </c>
      <c r="C25032" s="232" t="s">
        <v>5</v>
      </c>
      <c r="D25032" s="232">
        <v>4310.41</v>
      </c>
      <c r="E25032" s="232" t="s">
        <v>49441</v>
      </c>
    </row>
    <row r="25033" spans="1:5" hidden="1">
      <c r="A25033" s="232" t="s">
        <v>53658</v>
      </c>
      <c r="B25033" s="233" t="s">
        <v>63811</v>
      </c>
      <c r="C25033" s="232" t="s">
        <v>5</v>
      </c>
      <c r="D25033" s="232">
        <v>5211.76</v>
      </c>
      <c r="E25033" s="232" t="s">
        <v>49441</v>
      </c>
    </row>
    <row r="25034" spans="1:5" hidden="1">
      <c r="A25034" s="232" t="s">
        <v>53659</v>
      </c>
      <c r="B25034" s="233" t="s">
        <v>63812</v>
      </c>
      <c r="C25034" s="232" t="s">
        <v>5</v>
      </c>
      <c r="D25034" s="232">
        <v>6335.74</v>
      </c>
      <c r="E25034" s="232" t="s">
        <v>49441</v>
      </c>
    </row>
    <row r="25035" spans="1:5" hidden="1">
      <c r="A25035" s="232" t="s">
        <v>53660</v>
      </c>
      <c r="B25035" s="233" t="s">
        <v>63811</v>
      </c>
      <c r="C25035" s="232" t="s">
        <v>5</v>
      </c>
      <c r="D25035" s="232">
        <v>7355.36</v>
      </c>
      <c r="E25035" s="232" t="s">
        <v>49441</v>
      </c>
    </row>
    <row r="25036" spans="1:5" hidden="1">
      <c r="A25036" s="232" t="s">
        <v>53661</v>
      </c>
      <c r="B25036" s="233" t="s">
        <v>63811</v>
      </c>
      <c r="C25036" s="232" t="s">
        <v>5</v>
      </c>
      <c r="D25036" s="232">
        <v>8652.7000000000007</v>
      </c>
      <c r="E25036" s="232" t="s">
        <v>49441</v>
      </c>
    </row>
    <row r="25037" spans="1:5" hidden="1">
      <c r="A25037" s="232" t="s">
        <v>53662</v>
      </c>
      <c r="B25037" s="233" t="s">
        <v>63811</v>
      </c>
      <c r="C25037" s="232" t="s">
        <v>5</v>
      </c>
      <c r="D25037" s="232">
        <v>10601.57</v>
      </c>
      <c r="E25037" s="232" t="s">
        <v>49441</v>
      </c>
    </row>
    <row r="25038" spans="1:5" hidden="1">
      <c r="A25038" s="232" t="s">
        <v>53663</v>
      </c>
      <c r="B25038" s="233" t="s">
        <v>63813</v>
      </c>
      <c r="C25038" s="232" t="s">
        <v>5</v>
      </c>
      <c r="D25038" s="232">
        <v>12298.32</v>
      </c>
      <c r="E25038" s="232" t="s">
        <v>49441</v>
      </c>
    </row>
    <row r="25039" spans="1:5" hidden="1">
      <c r="A25039" s="232" t="s">
        <v>53664</v>
      </c>
      <c r="B25039" s="233" t="s">
        <v>63811</v>
      </c>
      <c r="C25039" s="232" t="s">
        <v>5</v>
      </c>
      <c r="D25039" s="232">
        <v>16890.5</v>
      </c>
      <c r="E25039" s="232" t="s">
        <v>49441</v>
      </c>
    </row>
    <row r="25040" spans="1:5" hidden="1">
      <c r="A25040" s="232" t="s">
        <v>53665</v>
      </c>
      <c r="B25040" s="233" t="s">
        <v>63814</v>
      </c>
      <c r="C25040" s="232" t="s">
        <v>5</v>
      </c>
      <c r="D25040" s="232">
        <v>29462.86</v>
      </c>
      <c r="E25040" s="232" t="s">
        <v>49441</v>
      </c>
    </row>
    <row r="25041" spans="1:5" hidden="1">
      <c r="A25041" s="232" t="s">
        <v>53666</v>
      </c>
      <c r="B25041" s="233" t="s">
        <v>63815</v>
      </c>
      <c r="C25041" s="232" t="s">
        <v>5</v>
      </c>
      <c r="D25041" s="232">
        <v>52961.1</v>
      </c>
      <c r="E25041" s="232" t="s">
        <v>49441</v>
      </c>
    </row>
    <row r="25042" spans="1:5" hidden="1">
      <c r="A25042" s="232" t="s">
        <v>53667</v>
      </c>
      <c r="B25042" s="233" t="s">
        <v>63815</v>
      </c>
      <c r="C25042" s="232" t="s">
        <v>5</v>
      </c>
      <c r="D25042" s="232">
        <v>57217.61</v>
      </c>
      <c r="E25042" s="232" t="s">
        <v>49441</v>
      </c>
    </row>
    <row r="25043" spans="1:5" hidden="1">
      <c r="A25043" s="232" t="s">
        <v>53668</v>
      </c>
      <c r="B25043" s="233" t="s">
        <v>63815</v>
      </c>
      <c r="C25043" s="232" t="s">
        <v>5</v>
      </c>
      <c r="D25043" s="232">
        <v>72944.009999999995</v>
      </c>
      <c r="E25043" s="232" t="s">
        <v>49441</v>
      </c>
    </row>
    <row r="25044" spans="1:5" hidden="1">
      <c r="A25044" s="232" t="s">
        <v>53669</v>
      </c>
      <c r="B25044" s="233" t="s">
        <v>63815</v>
      </c>
      <c r="C25044" s="232" t="s">
        <v>5</v>
      </c>
      <c r="D25044" s="232">
        <v>106314.37</v>
      </c>
      <c r="E25044" s="232" t="s">
        <v>49441</v>
      </c>
    </row>
    <row r="25045" spans="1:5" hidden="1">
      <c r="A25045" s="232" t="s">
        <v>53670</v>
      </c>
      <c r="B25045" s="233" t="s">
        <v>63815</v>
      </c>
      <c r="C25045" s="232" t="s">
        <v>5</v>
      </c>
      <c r="D25045" s="232">
        <v>70173.64</v>
      </c>
      <c r="E25045" s="232" t="s">
        <v>49441</v>
      </c>
    </row>
    <row r="25046" spans="1:5" hidden="1">
      <c r="A25046" s="232" t="s">
        <v>53671</v>
      </c>
      <c r="B25046" s="233" t="s">
        <v>63815</v>
      </c>
      <c r="C25046" s="232" t="s">
        <v>5</v>
      </c>
      <c r="D25046" s="232">
        <v>70173.64</v>
      </c>
      <c r="E25046" s="232" t="s">
        <v>49441</v>
      </c>
    </row>
    <row r="25047" spans="1:5" hidden="1">
      <c r="A25047" s="232" t="s">
        <v>53672</v>
      </c>
      <c r="B25047" s="233" t="s">
        <v>63815</v>
      </c>
      <c r="C25047" s="232" t="s">
        <v>5</v>
      </c>
      <c r="D25047" s="232">
        <v>92153.41</v>
      </c>
      <c r="E25047" s="232" t="s">
        <v>49441</v>
      </c>
    </row>
    <row r="25048" spans="1:5" hidden="1">
      <c r="A25048" s="232" t="s">
        <v>53673</v>
      </c>
      <c r="B25048" s="233" t="s">
        <v>63815</v>
      </c>
      <c r="C25048" s="232" t="s">
        <v>5</v>
      </c>
      <c r="D25048" s="232">
        <v>124016.08</v>
      </c>
      <c r="E25048" s="232" t="s">
        <v>49441</v>
      </c>
    </row>
    <row r="25049" spans="1:5" hidden="1">
      <c r="A25049" s="232" t="s">
        <v>53674</v>
      </c>
      <c r="B25049" s="233" t="s">
        <v>63815</v>
      </c>
      <c r="C25049" s="232" t="s">
        <v>5</v>
      </c>
      <c r="D25049" s="232">
        <v>96368.35</v>
      </c>
      <c r="E25049" s="232" t="s">
        <v>49441</v>
      </c>
    </row>
    <row r="25050" spans="1:5" hidden="1">
      <c r="A25050" s="232" t="s">
        <v>53675</v>
      </c>
      <c r="B25050" s="233" t="s">
        <v>63815</v>
      </c>
      <c r="C25050" s="232" t="s">
        <v>5</v>
      </c>
      <c r="D25050" s="232">
        <v>104165.26</v>
      </c>
      <c r="E25050" s="232" t="s">
        <v>49441</v>
      </c>
    </row>
    <row r="25051" spans="1:5" hidden="1">
      <c r="A25051" s="232" t="s">
        <v>53676</v>
      </c>
      <c r="B25051" s="233" t="s">
        <v>63815</v>
      </c>
      <c r="C25051" s="232" t="s">
        <v>5</v>
      </c>
      <c r="D25051" s="232">
        <v>112945.18</v>
      </c>
      <c r="E25051" s="232" t="s">
        <v>49441</v>
      </c>
    </row>
    <row r="25052" spans="1:5" hidden="1">
      <c r="A25052" s="232" t="s">
        <v>53677</v>
      </c>
      <c r="B25052" s="233" t="s">
        <v>63815</v>
      </c>
      <c r="C25052" s="232" t="s">
        <v>5</v>
      </c>
      <c r="D25052" s="232">
        <v>155324.95000000001</v>
      </c>
      <c r="E25052" s="232" t="s">
        <v>49441</v>
      </c>
    </row>
    <row r="25053" spans="1:5" hidden="1">
      <c r="A25053" s="232" t="s">
        <v>53678</v>
      </c>
      <c r="B25053" s="233" t="s">
        <v>63816</v>
      </c>
      <c r="C25053" s="232" t="s">
        <v>5</v>
      </c>
      <c r="D25053" s="232">
        <v>1872.57</v>
      </c>
      <c r="E25053" s="232" t="s">
        <v>49441</v>
      </c>
    </row>
    <row r="25054" spans="1:5" hidden="1">
      <c r="A25054" s="232" t="s">
        <v>53679</v>
      </c>
      <c r="B25054" s="233" t="s">
        <v>63816</v>
      </c>
      <c r="C25054" s="232" t="s">
        <v>5</v>
      </c>
      <c r="D25054" s="232">
        <v>2047.48</v>
      </c>
      <c r="E25054" s="232" t="s">
        <v>49441</v>
      </c>
    </row>
    <row r="25055" spans="1:5" hidden="1">
      <c r="A25055" s="232" t="s">
        <v>53680</v>
      </c>
      <c r="B25055" s="233" t="s">
        <v>63816</v>
      </c>
      <c r="C25055" s="232" t="s">
        <v>5</v>
      </c>
      <c r="D25055" s="232">
        <v>2491.66</v>
      </c>
      <c r="E25055" s="232" t="s">
        <v>49441</v>
      </c>
    </row>
    <row r="25056" spans="1:5" hidden="1">
      <c r="A25056" s="232" t="s">
        <v>53681</v>
      </c>
      <c r="B25056" s="233" t="s">
        <v>63817</v>
      </c>
      <c r="C25056" s="232" t="s">
        <v>5</v>
      </c>
      <c r="D25056" s="232">
        <v>3024.76</v>
      </c>
      <c r="E25056" s="232" t="s">
        <v>49441</v>
      </c>
    </row>
    <row r="25057" spans="1:5" hidden="1">
      <c r="A25057" s="232" t="s">
        <v>53682</v>
      </c>
      <c r="B25057" s="233" t="s">
        <v>63816</v>
      </c>
      <c r="C25057" s="232" t="s">
        <v>5</v>
      </c>
      <c r="D25057" s="232">
        <v>3582.34</v>
      </c>
      <c r="E25057" s="232" t="s">
        <v>49441</v>
      </c>
    </row>
    <row r="25058" spans="1:5" hidden="1">
      <c r="A25058" s="232" t="s">
        <v>53683</v>
      </c>
      <c r="B25058" s="233" t="s">
        <v>63816</v>
      </c>
      <c r="C25058" s="232" t="s">
        <v>5</v>
      </c>
      <c r="D25058" s="232">
        <v>4303.28</v>
      </c>
      <c r="E25058" s="232" t="s">
        <v>49441</v>
      </c>
    </row>
    <row r="25059" spans="1:5" hidden="1">
      <c r="A25059" s="232" t="s">
        <v>53684</v>
      </c>
      <c r="B25059" s="233" t="s">
        <v>63816</v>
      </c>
      <c r="C25059" s="232" t="s">
        <v>5</v>
      </c>
      <c r="D25059" s="232">
        <v>4962.66</v>
      </c>
      <c r="E25059" s="232" t="s">
        <v>49441</v>
      </c>
    </row>
    <row r="25060" spans="1:5" hidden="1">
      <c r="A25060" s="232" t="s">
        <v>53685</v>
      </c>
      <c r="B25060" s="233" t="s">
        <v>63816</v>
      </c>
      <c r="C25060" s="232" t="s">
        <v>5</v>
      </c>
      <c r="D25060" s="232">
        <v>5642.48</v>
      </c>
      <c r="E25060" s="232" t="s">
        <v>49441</v>
      </c>
    </row>
    <row r="25061" spans="1:5" hidden="1">
      <c r="A25061" s="232" t="s">
        <v>53686</v>
      </c>
      <c r="B25061" s="233" t="s">
        <v>63816</v>
      </c>
      <c r="C25061" s="232" t="s">
        <v>5</v>
      </c>
      <c r="D25061" s="232">
        <v>6752.92</v>
      </c>
      <c r="E25061" s="232" t="s">
        <v>49441</v>
      </c>
    </row>
    <row r="25062" spans="1:5" hidden="1">
      <c r="A25062" s="232" t="s">
        <v>53687</v>
      </c>
      <c r="B25062" s="233" t="s">
        <v>63818</v>
      </c>
      <c r="C25062" s="232" t="s">
        <v>5</v>
      </c>
      <c r="D25062" s="232">
        <v>7275</v>
      </c>
      <c r="E25062" s="232" t="s">
        <v>49441</v>
      </c>
    </row>
    <row r="25063" spans="1:5" hidden="1">
      <c r="A25063" s="232" t="s">
        <v>53688</v>
      </c>
      <c r="B25063" s="233" t="s">
        <v>63818</v>
      </c>
      <c r="C25063" s="232" t="s">
        <v>5</v>
      </c>
      <c r="D25063" s="232">
        <v>8914.23</v>
      </c>
      <c r="E25063" s="232" t="s">
        <v>49441</v>
      </c>
    </row>
    <row r="25064" spans="1:5" hidden="1">
      <c r="A25064" s="232" t="s">
        <v>53689</v>
      </c>
      <c r="B25064" s="233" t="s">
        <v>63819</v>
      </c>
      <c r="C25064" s="232" t="s">
        <v>5</v>
      </c>
      <c r="D25064" s="232">
        <v>17850.919999999998</v>
      </c>
      <c r="E25064" s="232" t="s">
        <v>49441</v>
      </c>
    </row>
    <row r="25065" spans="1:5" hidden="1">
      <c r="A25065" s="232" t="s">
        <v>53690</v>
      </c>
      <c r="B25065" s="233" t="s">
        <v>63819</v>
      </c>
      <c r="C25065" s="232" t="s">
        <v>5</v>
      </c>
      <c r="D25065" s="232">
        <v>22602.32</v>
      </c>
      <c r="E25065" s="232" t="s">
        <v>49441</v>
      </c>
    </row>
    <row r="25066" spans="1:5" hidden="1">
      <c r="A25066" s="232" t="s">
        <v>53691</v>
      </c>
      <c r="B25066" s="233" t="s">
        <v>63819</v>
      </c>
      <c r="C25066" s="232" t="s">
        <v>5</v>
      </c>
      <c r="D25066" s="232">
        <v>34810.9</v>
      </c>
      <c r="E25066" s="232" t="s">
        <v>49441</v>
      </c>
    </row>
    <row r="25067" spans="1:5" hidden="1">
      <c r="A25067" s="232" t="s">
        <v>53692</v>
      </c>
      <c r="B25067" s="233" t="s">
        <v>63819</v>
      </c>
      <c r="C25067" s="232" t="s">
        <v>5</v>
      </c>
      <c r="D25067" s="232">
        <v>36642</v>
      </c>
      <c r="E25067" s="232" t="s">
        <v>49441</v>
      </c>
    </row>
    <row r="25068" spans="1:5" hidden="1">
      <c r="A25068" s="232" t="s">
        <v>53693</v>
      </c>
      <c r="B25068" s="233" t="s">
        <v>63819</v>
      </c>
      <c r="C25068" s="232" t="s">
        <v>5</v>
      </c>
      <c r="D25068" s="232">
        <v>50397.23</v>
      </c>
      <c r="E25068" s="232" t="s">
        <v>49441</v>
      </c>
    </row>
    <row r="25069" spans="1:5" hidden="1">
      <c r="A25069" s="232" t="s">
        <v>53694</v>
      </c>
      <c r="B25069" s="233" t="s">
        <v>63818</v>
      </c>
      <c r="C25069" s="232" t="s">
        <v>5</v>
      </c>
      <c r="D25069" s="232">
        <v>1872.57</v>
      </c>
      <c r="E25069" s="232" t="s">
        <v>49441</v>
      </c>
    </row>
    <row r="25070" spans="1:5" hidden="1">
      <c r="A25070" s="232" t="s">
        <v>53695</v>
      </c>
      <c r="B25070" s="233" t="s">
        <v>63818</v>
      </c>
      <c r="C25070" s="232" t="s">
        <v>5</v>
      </c>
      <c r="D25070" s="232">
        <v>2047.48</v>
      </c>
      <c r="E25070" s="232" t="s">
        <v>49441</v>
      </c>
    </row>
    <row r="25071" spans="1:5" hidden="1">
      <c r="A25071" s="232" t="s">
        <v>53696</v>
      </c>
      <c r="B25071" s="233" t="s">
        <v>63818</v>
      </c>
      <c r="C25071" s="232" t="s">
        <v>5</v>
      </c>
      <c r="D25071" s="232">
        <v>2491.66</v>
      </c>
      <c r="E25071" s="232" t="s">
        <v>49441</v>
      </c>
    </row>
    <row r="25072" spans="1:5" hidden="1">
      <c r="A25072" s="232" t="s">
        <v>53697</v>
      </c>
      <c r="B25072" s="233" t="s">
        <v>63818</v>
      </c>
      <c r="C25072" s="232" t="s">
        <v>5</v>
      </c>
      <c r="D25072" s="232">
        <v>3025.69</v>
      </c>
      <c r="E25072" s="232" t="s">
        <v>49441</v>
      </c>
    </row>
    <row r="25073" spans="1:5" hidden="1">
      <c r="A25073" s="232" t="s">
        <v>53698</v>
      </c>
      <c r="B25073" s="233" t="s">
        <v>63818</v>
      </c>
      <c r="C25073" s="232" t="s">
        <v>5</v>
      </c>
      <c r="D25073" s="232">
        <v>3641.02</v>
      </c>
      <c r="E25073" s="232" t="s">
        <v>49441</v>
      </c>
    </row>
    <row r="25074" spans="1:5" hidden="1">
      <c r="A25074" s="232" t="s">
        <v>53699</v>
      </c>
      <c r="B25074" s="233" t="s">
        <v>63820</v>
      </c>
      <c r="C25074" s="232" t="s">
        <v>5</v>
      </c>
      <c r="D25074" s="232">
        <v>4351.32</v>
      </c>
      <c r="E25074" s="232" t="s">
        <v>49441</v>
      </c>
    </row>
    <row r="25075" spans="1:5" hidden="1">
      <c r="A25075" s="232" t="s">
        <v>53700</v>
      </c>
      <c r="B25075" s="233" t="s">
        <v>63818</v>
      </c>
      <c r="C25075" s="232" t="s">
        <v>5</v>
      </c>
      <c r="D25075" s="232">
        <v>5014.41</v>
      </c>
      <c r="E25075" s="232" t="s">
        <v>49441</v>
      </c>
    </row>
    <row r="25076" spans="1:5" hidden="1">
      <c r="A25076" s="232" t="s">
        <v>53701</v>
      </c>
      <c r="B25076" s="233" t="s">
        <v>63818</v>
      </c>
      <c r="C25076" s="232" t="s">
        <v>5</v>
      </c>
      <c r="D25076" s="232">
        <v>5888.81</v>
      </c>
      <c r="E25076" s="232" t="s">
        <v>49441</v>
      </c>
    </row>
    <row r="25077" spans="1:5" hidden="1">
      <c r="A25077" s="232" t="s">
        <v>53702</v>
      </c>
      <c r="B25077" s="233" t="s">
        <v>63821</v>
      </c>
      <c r="C25077" s="232" t="s">
        <v>5</v>
      </c>
      <c r="D25077" s="232">
        <v>7060.86</v>
      </c>
      <c r="E25077" s="232" t="s">
        <v>49441</v>
      </c>
    </row>
    <row r="25078" spans="1:5" hidden="1">
      <c r="A25078" s="232" t="s">
        <v>53703</v>
      </c>
      <c r="B25078" s="233" t="s">
        <v>63822</v>
      </c>
      <c r="C25078" s="232" t="s">
        <v>5</v>
      </c>
      <c r="D25078" s="232">
        <v>8091.93</v>
      </c>
      <c r="E25078" s="232" t="s">
        <v>49441</v>
      </c>
    </row>
    <row r="25079" spans="1:5" hidden="1">
      <c r="A25079" s="232" t="s">
        <v>53704</v>
      </c>
      <c r="B25079" s="233" t="s">
        <v>63818</v>
      </c>
      <c r="C25079" s="232" t="s">
        <v>5</v>
      </c>
      <c r="D25079" s="232">
        <v>11096.87</v>
      </c>
      <c r="E25079" s="232" t="s">
        <v>49441</v>
      </c>
    </row>
    <row r="25080" spans="1:5" hidden="1">
      <c r="A25080" s="232" t="s">
        <v>53705</v>
      </c>
      <c r="B25080" s="233" t="s">
        <v>63819</v>
      </c>
      <c r="C25080" s="232" t="s">
        <v>5</v>
      </c>
      <c r="D25080" s="232">
        <v>19164.560000000001</v>
      </c>
      <c r="E25080" s="232" t="s">
        <v>49441</v>
      </c>
    </row>
    <row r="25081" spans="1:5" hidden="1">
      <c r="A25081" s="232" t="s">
        <v>53706</v>
      </c>
      <c r="B25081" s="233" t="s">
        <v>63823</v>
      </c>
      <c r="C25081" s="232" t="s">
        <v>5</v>
      </c>
      <c r="D25081" s="232">
        <v>1930.84</v>
      </c>
      <c r="E25081" s="232" t="s">
        <v>49441</v>
      </c>
    </row>
    <row r="25082" spans="1:5" hidden="1">
      <c r="A25082" s="232" t="s">
        <v>53707</v>
      </c>
      <c r="B25082" s="233" t="s">
        <v>63824</v>
      </c>
      <c r="C25082" s="232" t="s">
        <v>5</v>
      </c>
      <c r="D25082" s="232">
        <v>2124.46</v>
      </c>
      <c r="E25082" s="232" t="s">
        <v>49441</v>
      </c>
    </row>
    <row r="25083" spans="1:5" hidden="1">
      <c r="A25083" s="232" t="s">
        <v>53708</v>
      </c>
      <c r="B25083" s="233" t="s">
        <v>63824</v>
      </c>
      <c r="C25083" s="232" t="s">
        <v>5</v>
      </c>
      <c r="D25083" s="232">
        <v>2592.1799999999998</v>
      </c>
      <c r="E25083" s="232" t="s">
        <v>49441</v>
      </c>
    </row>
    <row r="25084" spans="1:5" hidden="1">
      <c r="A25084" s="232" t="s">
        <v>53709</v>
      </c>
      <c r="B25084" s="233" t="s">
        <v>63825</v>
      </c>
      <c r="C25084" s="232" t="s">
        <v>5</v>
      </c>
      <c r="D25084" s="232">
        <v>3164.78</v>
      </c>
      <c r="E25084" s="232" t="s">
        <v>49441</v>
      </c>
    </row>
    <row r="25085" spans="1:5" hidden="1">
      <c r="A25085" s="232" t="s">
        <v>53710</v>
      </c>
      <c r="B25085" s="233" t="s">
        <v>63824</v>
      </c>
      <c r="C25085" s="232" t="s">
        <v>5</v>
      </c>
      <c r="D25085" s="232">
        <v>3774.72</v>
      </c>
      <c r="E25085" s="232" t="s">
        <v>49441</v>
      </c>
    </row>
    <row r="25086" spans="1:5" hidden="1">
      <c r="A25086" s="232" t="s">
        <v>53711</v>
      </c>
      <c r="B25086" s="233" t="s">
        <v>63824</v>
      </c>
      <c r="C25086" s="232" t="s">
        <v>5</v>
      </c>
      <c r="D25086" s="232">
        <v>4567.01</v>
      </c>
      <c r="E25086" s="232" t="s">
        <v>49441</v>
      </c>
    </row>
    <row r="25087" spans="1:5" hidden="1">
      <c r="A25087" s="232" t="s">
        <v>53712</v>
      </c>
      <c r="B25087" s="233" t="s">
        <v>63824</v>
      </c>
      <c r="C25087" s="232" t="s">
        <v>5</v>
      </c>
      <c r="D25087" s="232">
        <v>5321.1</v>
      </c>
      <c r="E25087" s="232" t="s">
        <v>49441</v>
      </c>
    </row>
    <row r="25088" spans="1:5" hidden="1">
      <c r="A25088" s="232" t="s">
        <v>53713</v>
      </c>
      <c r="B25088" s="233" t="s">
        <v>63824</v>
      </c>
      <c r="C25088" s="232" t="s">
        <v>5</v>
      </c>
      <c r="D25088" s="232">
        <v>6036.39</v>
      </c>
      <c r="E25088" s="232" t="s">
        <v>49441</v>
      </c>
    </row>
    <row r="25089" spans="1:5" hidden="1">
      <c r="A25089" s="232" t="s">
        <v>53714</v>
      </c>
      <c r="B25089" s="233" t="s">
        <v>63824</v>
      </c>
      <c r="C25089" s="232" t="s">
        <v>5</v>
      </c>
      <c r="D25089" s="232">
        <v>7273.22</v>
      </c>
      <c r="E25089" s="232" t="s">
        <v>49441</v>
      </c>
    </row>
    <row r="25090" spans="1:5" hidden="1">
      <c r="A25090" s="232" t="s">
        <v>53715</v>
      </c>
      <c r="B25090" s="233" t="s">
        <v>63824</v>
      </c>
      <c r="C25090" s="232" t="s">
        <v>5</v>
      </c>
      <c r="D25090" s="232">
        <v>7859.25</v>
      </c>
      <c r="E25090" s="232" t="s">
        <v>49441</v>
      </c>
    </row>
    <row r="25091" spans="1:5" hidden="1">
      <c r="A25091" s="232" t="s">
        <v>53716</v>
      </c>
      <c r="B25091" s="233" t="s">
        <v>63824</v>
      </c>
      <c r="C25091" s="232" t="s">
        <v>5</v>
      </c>
      <c r="D25091" s="232">
        <v>9719.84</v>
      </c>
      <c r="E25091" s="232" t="s">
        <v>49441</v>
      </c>
    </row>
    <row r="25092" spans="1:5" hidden="1">
      <c r="A25092" s="232" t="s">
        <v>53717</v>
      </c>
      <c r="B25092" s="233" t="s">
        <v>63826</v>
      </c>
      <c r="C25092" s="232" t="s">
        <v>5</v>
      </c>
      <c r="D25092" s="232">
        <v>19073.04</v>
      </c>
      <c r="E25092" s="232" t="s">
        <v>49441</v>
      </c>
    </row>
    <row r="25093" spans="1:5" hidden="1">
      <c r="A25093" s="232" t="s">
        <v>53718</v>
      </c>
      <c r="B25093" s="233" t="s">
        <v>63826</v>
      </c>
      <c r="C25093" s="232" t="s">
        <v>5</v>
      </c>
      <c r="D25093" s="232">
        <v>24129.68</v>
      </c>
      <c r="E25093" s="232" t="s">
        <v>49441</v>
      </c>
    </row>
    <row r="25094" spans="1:5" hidden="1">
      <c r="A25094" s="232" t="s">
        <v>53719</v>
      </c>
      <c r="B25094" s="233" t="s">
        <v>63826</v>
      </c>
      <c r="C25094" s="232" t="s">
        <v>5</v>
      </c>
      <c r="D25094" s="232">
        <v>36702.79</v>
      </c>
      <c r="E25094" s="232" t="s">
        <v>49441</v>
      </c>
    </row>
    <row r="25095" spans="1:5" hidden="1">
      <c r="A25095" s="232" t="s">
        <v>53720</v>
      </c>
      <c r="B25095" s="233" t="s">
        <v>63826</v>
      </c>
      <c r="C25095" s="232" t="s">
        <v>5</v>
      </c>
      <c r="D25095" s="232">
        <v>38988.71</v>
      </c>
      <c r="E25095" s="232" t="s">
        <v>49441</v>
      </c>
    </row>
    <row r="25096" spans="1:5" hidden="1">
      <c r="A25096" s="232" t="s">
        <v>53721</v>
      </c>
      <c r="B25096" s="233" t="s">
        <v>63826</v>
      </c>
      <c r="C25096" s="232" t="s">
        <v>5</v>
      </c>
      <c r="D25096" s="232">
        <v>53860.99</v>
      </c>
      <c r="E25096" s="232" t="s">
        <v>49441</v>
      </c>
    </row>
    <row r="25097" spans="1:5" hidden="1">
      <c r="A25097" s="232" t="s">
        <v>53722</v>
      </c>
      <c r="B25097" s="233" t="s">
        <v>63824</v>
      </c>
      <c r="C25097" s="232" t="s">
        <v>5</v>
      </c>
      <c r="D25097" s="232">
        <v>1930.84</v>
      </c>
      <c r="E25097" s="232" t="s">
        <v>49441</v>
      </c>
    </row>
    <row r="25098" spans="1:5" hidden="1">
      <c r="A25098" s="232" t="s">
        <v>53723</v>
      </c>
      <c r="B25098" s="233" t="s">
        <v>63824</v>
      </c>
      <c r="C25098" s="232" t="s">
        <v>5</v>
      </c>
      <c r="D25098" s="232">
        <v>2124.46</v>
      </c>
      <c r="E25098" s="232" t="s">
        <v>49441</v>
      </c>
    </row>
    <row r="25099" spans="1:5" hidden="1">
      <c r="A25099" s="232" t="s">
        <v>53724</v>
      </c>
      <c r="B25099" s="233" t="s">
        <v>63824</v>
      </c>
      <c r="C25099" s="232" t="s">
        <v>5</v>
      </c>
      <c r="D25099" s="232">
        <v>2592.1799999999998</v>
      </c>
      <c r="E25099" s="232" t="s">
        <v>49441</v>
      </c>
    </row>
    <row r="25100" spans="1:5" hidden="1">
      <c r="A25100" s="232" t="s">
        <v>53725</v>
      </c>
      <c r="B25100" s="233" t="s">
        <v>63824</v>
      </c>
      <c r="C25100" s="232" t="s">
        <v>5</v>
      </c>
      <c r="D25100" s="232">
        <v>3165.67</v>
      </c>
      <c r="E25100" s="232" t="s">
        <v>49441</v>
      </c>
    </row>
    <row r="25101" spans="1:5" hidden="1">
      <c r="A25101" s="232" t="s">
        <v>53726</v>
      </c>
      <c r="B25101" s="233" t="s">
        <v>63824</v>
      </c>
      <c r="C25101" s="232" t="s">
        <v>5</v>
      </c>
      <c r="D25101" s="232">
        <v>3833.38</v>
      </c>
      <c r="E25101" s="232" t="s">
        <v>49441</v>
      </c>
    </row>
    <row r="25102" spans="1:5" hidden="1">
      <c r="A25102" s="232" t="s">
        <v>53727</v>
      </c>
      <c r="B25102" s="233" t="s">
        <v>63824</v>
      </c>
      <c r="C25102" s="232" t="s">
        <v>5</v>
      </c>
      <c r="D25102" s="232">
        <v>4615.1099999999997</v>
      </c>
      <c r="E25102" s="232" t="s">
        <v>49441</v>
      </c>
    </row>
    <row r="25103" spans="1:5" hidden="1">
      <c r="A25103" s="232" t="s">
        <v>53728</v>
      </c>
      <c r="B25103" s="233" t="s">
        <v>63824</v>
      </c>
      <c r="C25103" s="232" t="s">
        <v>5</v>
      </c>
      <c r="D25103" s="232">
        <v>5372.85</v>
      </c>
      <c r="E25103" s="232" t="s">
        <v>49441</v>
      </c>
    </row>
    <row r="25104" spans="1:5" hidden="1">
      <c r="A25104" s="232" t="s">
        <v>53729</v>
      </c>
      <c r="B25104" s="233" t="s">
        <v>63824</v>
      </c>
      <c r="C25104" s="232" t="s">
        <v>5</v>
      </c>
      <c r="D25104" s="232">
        <v>6282.71</v>
      </c>
      <c r="E25104" s="232" t="s">
        <v>49441</v>
      </c>
    </row>
    <row r="25105" spans="1:5" hidden="1">
      <c r="A25105" s="232" t="s">
        <v>53730</v>
      </c>
      <c r="B25105" s="233" t="s">
        <v>63824</v>
      </c>
      <c r="C25105" s="232" t="s">
        <v>5</v>
      </c>
      <c r="D25105" s="232">
        <v>7581.15</v>
      </c>
      <c r="E25105" s="232" t="s">
        <v>49441</v>
      </c>
    </row>
    <row r="25106" spans="1:5" hidden="1">
      <c r="A25106" s="232" t="s">
        <v>53731</v>
      </c>
      <c r="B25106" s="233" t="s">
        <v>63827</v>
      </c>
      <c r="C25106" s="232" t="s">
        <v>5</v>
      </c>
      <c r="D25106" s="232">
        <v>8676.17</v>
      </c>
      <c r="E25106" s="232" t="s">
        <v>49441</v>
      </c>
    </row>
    <row r="25107" spans="1:5" hidden="1">
      <c r="A25107" s="232" t="s">
        <v>53732</v>
      </c>
      <c r="B25107" s="233" t="s">
        <v>63824</v>
      </c>
      <c r="C25107" s="232" t="s">
        <v>5</v>
      </c>
      <c r="D25107" s="232">
        <v>11891.66</v>
      </c>
      <c r="E25107" s="232" t="s">
        <v>49441</v>
      </c>
    </row>
    <row r="25108" spans="1:5" hidden="1">
      <c r="A25108" s="232" t="s">
        <v>53733</v>
      </c>
      <c r="B25108" s="233" t="s">
        <v>63828</v>
      </c>
      <c r="C25108" s="232" t="s">
        <v>5</v>
      </c>
      <c r="D25108" s="232">
        <v>20375.849999999999</v>
      </c>
      <c r="E25108" s="232" t="s">
        <v>49441</v>
      </c>
    </row>
    <row r="25109" spans="1:5" hidden="1">
      <c r="A25109" s="232" t="s">
        <v>53734</v>
      </c>
      <c r="B25109" s="233" t="s">
        <v>63829</v>
      </c>
      <c r="C25109" s="232" t="s">
        <v>4</v>
      </c>
      <c r="D25109" s="232">
        <v>640.14</v>
      </c>
      <c r="E25109" s="232" t="s">
        <v>49441</v>
      </c>
    </row>
    <row r="25110" spans="1:5" hidden="1">
      <c r="A25110" s="232" t="s">
        <v>53735</v>
      </c>
      <c r="B25110" s="233" t="s">
        <v>63829</v>
      </c>
      <c r="C25110" s="232" t="s">
        <v>4</v>
      </c>
      <c r="D25110" s="232">
        <v>676.41</v>
      </c>
      <c r="E25110" s="232" t="s">
        <v>49441</v>
      </c>
    </row>
    <row r="25111" spans="1:5" hidden="1">
      <c r="A25111" s="232" t="s">
        <v>53736</v>
      </c>
      <c r="B25111" s="233" t="s">
        <v>63829</v>
      </c>
      <c r="C25111" s="232" t="s">
        <v>4</v>
      </c>
      <c r="D25111" s="232">
        <v>862.26</v>
      </c>
      <c r="E25111" s="232" t="s">
        <v>49441</v>
      </c>
    </row>
    <row r="25112" spans="1:5" hidden="1">
      <c r="A25112" s="232" t="s">
        <v>53737</v>
      </c>
      <c r="B25112" s="233" t="s">
        <v>63829</v>
      </c>
      <c r="C25112" s="232" t="s">
        <v>4</v>
      </c>
      <c r="D25112" s="232">
        <v>1119.3399999999999</v>
      </c>
      <c r="E25112" s="232" t="s">
        <v>49441</v>
      </c>
    </row>
    <row r="25113" spans="1:5" hidden="1">
      <c r="A25113" s="232" t="s">
        <v>53738</v>
      </c>
      <c r="B25113" s="233" t="s">
        <v>63829</v>
      </c>
      <c r="C25113" s="232" t="s">
        <v>4</v>
      </c>
      <c r="D25113" s="232">
        <v>1433.91</v>
      </c>
      <c r="E25113" s="232" t="s">
        <v>49441</v>
      </c>
    </row>
    <row r="25114" spans="1:5" hidden="1">
      <c r="A25114" s="232" t="s">
        <v>53739</v>
      </c>
      <c r="B25114" s="233" t="s">
        <v>63829</v>
      </c>
      <c r="C25114" s="232" t="s">
        <v>4</v>
      </c>
      <c r="D25114" s="232">
        <v>1719.52</v>
      </c>
      <c r="E25114" s="232" t="s">
        <v>49441</v>
      </c>
    </row>
    <row r="25115" spans="1:5" hidden="1">
      <c r="A25115" s="232" t="s">
        <v>53740</v>
      </c>
      <c r="B25115" s="233" t="s">
        <v>63829</v>
      </c>
      <c r="C25115" s="232" t="s">
        <v>4</v>
      </c>
      <c r="D25115" s="232">
        <v>2019.19</v>
      </c>
      <c r="E25115" s="232" t="s">
        <v>49441</v>
      </c>
    </row>
    <row r="25116" spans="1:5" hidden="1">
      <c r="A25116" s="232" t="s">
        <v>53741</v>
      </c>
      <c r="B25116" s="233" t="s">
        <v>63829</v>
      </c>
      <c r="C25116" s="232" t="s">
        <v>4</v>
      </c>
      <c r="D25116" s="232">
        <v>2224.38</v>
      </c>
      <c r="E25116" s="232" t="s">
        <v>49441</v>
      </c>
    </row>
    <row r="25117" spans="1:5" hidden="1">
      <c r="A25117" s="232" t="s">
        <v>53742</v>
      </c>
      <c r="B25117" s="233" t="s">
        <v>63829</v>
      </c>
      <c r="C25117" s="232" t="s">
        <v>4</v>
      </c>
      <c r="D25117" s="232">
        <v>2598.02</v>
      </c>
      <c r="E25117" s="232" t="s">
        <v>49441</v>
      </c>
    </row>
    <row r="25118" spans="1:5" hidden="1">
      <c r="A25118" s="232" t="s">
        <v>53743</v>
      </c>
      <c r="B25118" s="233" t="s">
        <v>63829</v>
      </c>
      <c r="C25118" s="232" t="s">
        <v>4</v>
      </c>
      <c r="D25118" s="232">
        <v>2914.32</v>
      </c>
      <c r="E25118" s="232" t="s">
        <v>49441</v>
      </c>
    </row>
    <row r="25119" spans="1:5" hidden="1">
      <c r="A25119" s="232" t="s">
        <v>53744</v>
      </c>
      <c r="B25119" s="233" t="s">
        <v>63829</v>
      </c>
      <c r="C25119" s="232" t="s">
        <v>4</v>
      </c>
      <c r="D25119" s="232">
        <v>3769.87</v>
      </c>
      <c r="E25119" s="232" t="s">
        <v>49441</v>
      </c>
    </row>
    <row r="25120" spans="1:5" hidden="1">
      <c r="A25120" s="232" t="s">
        <v>53745</v>
      </c>
      <c r="B25120" s="233" t="s">
        <v>63829</v>
      </c>
      <c r="C25120" s="232" t="s">
        <v>4</v>
      </c>
      <c r="D25120" s="232">
        <v>5110.1400000000003</v>
      </c>
      <c r="E25120" s="232" t="s">
        <v>49441</v>
      </c>
    </row>
    <row r="25121" spans="1:5" hidden="1">
      <c r="A25121" s="232" t="s">
        <v>53746</v>
      </c>
      <c r="B25121" s="233" t="s">
        <v>63829</v>
      </c>
      <c r="C25121" s="232" t="s">
        <v>4</v>
      </c>
      <c r="D25121" s="232">
        <v>6107.77</v>
      </c>
      <c r="E25121" s="232" t="s">
        <v>49441</v>
      </c>
    </row>
    <row r="25122" spans="1:5" hidden="1">
      <c r="A25122" s="232" t="s">
        <v>53747</v>
      </c>
      <c r="B25122" s="233" t="s">
        <v>63829</v>
      </c>
      <c r="C25122" s="232" t="s">
        <v>4</v>
      </c>
      <c r="D25122" s="232">
        <v>9416.92</v>
      </c>
      <c r="E25122" s="232" t="s">
        <v>49441</v>
      </c>
    </row>
    <row r="25123" spans="1:5" hidden="1">
      <c r="A25123" s="232" t="s">
        <v>53748</v>
      </c>
      <c r="B25123" s="233" t="s">
        <v>63829</v>
      </c>
      <c r="C25123" s="232" t="s">
        <v>4</v>
      </c>
      <c r="D25123" s="232">
        <v>11097.5</v>
      </c>
      <c r="E25123" s="232" t="s">
        <v>49441</v>
      </c>
    </row>
    <row r="25124" spans="1:5" hidden="1">
      <c r="A25124" s="232" t="s">
        <v>53749</v>
      </c>
      <c r="B25124" s="233" t="s">
        <v>63829</v>
      </c>
      <c r="C25124" s="232" t="s">
        <v>4</v>
      </c>
      <c r="D25124" s="232">
        <v>14758.75</v>
      </c>
      <c r="E25124" s="232" t="s">
        <v>49441</v>
      </c>
    </row>
    <row r="25125" spans="1:5" hidden="1">
      <c r="A25125" s="232" t="s">
        <v>53750</v>
      </c>
      <c r="B25125" s="233" t="s">
        <v>63829</v>
      </c>
      <c r="C25125" s="232" t="s">
        <v>4</v>
      </c>
      <c r="D25125" s="232">
        <v>608.15</v>
      </c>
      <c r="E25125" s="232" t="s">
        <v>49441</v>
      </c>
    </row>
    <row r="25126" spans="1:5" hidden="1">
      <c r="A25126" s="232" t="s">
        <v>53751</v>
      </c>
      <c r="B25126" s="233" t="s">
        <v>63829</v>
      </c>
      <c r="C25126" s="232" t="s">
        <v>4</v>
      </c>
      <c r="D25126" s="232">
        <v>726.2</v>
      </c>
      <c r="E25126" s="232" t="s">
        <v>49441</v>
      </c>
    </row>
    <row r="25127" spans="1:5" hidden="1">
      <c r="A25127" s="232" t="s">
        <v>53752</v>
      </c>
      <c r="B25127" s="233" t="s">
        <v>63829</v>
      </c>
      <c r="C25127" s="232" t="s">
        <v>4</v>
      </c>
      <c r="D25127" s="232">
        <v>858.72</v>
      </c>
      <c r="E25127" s="232" t="s">
        <v>49441</v>
      </c>
    </row>
    <row r="25128" spans="1:5" hidden="1">
      <c r="A25128" s="232" t="s">
        <v>53753</v>
      </c>
      <c r="B25128" s="233" t="s">
        <v>63829</v>
      </c>
      <c r="C25128" s="232" t="s">
        <v>4</v>
      </c>
      <c r="D25128" s="232">
        <v>1119.3499999999999</v>
      </c>
      <c r="E25128" s="232" t="s">
        <v>49441</v>
      </c>
    </row>
    <row r="25129" spans="1:5" hidden="1">
      <c r="A25129" s="232" t="s">
        <v>53754</v>
      </c>
      <c r="B25129" s="233" t="s">
        <v>63829</v>
      </c>
      <c r="C25129" s="232" t="s">
        <v>4</v>
      </c>
      <c r="D25129" s="232">
        <v>1434.04</v>
      </c>
      <c r="E25129" s="232" t="s">
        <v>49441</v>
      </c>
    </row>
    <row r="25130" spans="1:5" hidden="1">
      <c r="A25130" s="232" t="s">
        <v>53755</v>
      </c>
      <c r="B25130" s="233" t="s">
        <v>63829</v>
      </c>
      <c r="C25130" s="232" t="s">
        <v>4</v>
      </c>
      <c r="D25130" s="232">
        <v>1719.57</v>
      </c>
      <c r="E25130" s="232" t="s">
        <v>49441</v>
      </c>
    </row>
    <row r="25131" spans="1:5" hidden="1">
      <c r="A25131" s="232" t="s">
        <v>53756</v>
      </c>
      <c r="B25131" s="233" t="s">
        <v>63829</v>
      </c>
      <c r="C25131" s="232" t="s">
        <v>4</v>
      </c>
      <c r="D25131" s="232">
        <v>2019.18</v>
      </c>
      <c r="E25131" s="232" t="s">
        <v>49441</v>
      </c>
    </row>
    <row r="25132" spans="1:5" hidden="1">
      <c r="A25132" s="232" t="s">
        <v>53757</v>
      </c>
      <c r="B25132" s="233" t="s">
        <v>63829</v>
      </c>
      <c r="C25132" s="232" t="s">
        <v>4</v>
      </c>
      <c r="D25132" s="232">
        <v>2224.38</v>
      </c>
      <c r="E25132" s="232" t="s">
        <v>49441</v>
      </c>
    </row>
    <row r="25133" spans="1:5" hidden="1">
      <c r="A25133" s="232" t="s">
        <v>53758</v>
      </c>
      <c r="B25133" s="233" t="s">
        <v>63829</v>
      </c>
      <c r="C25133" s="232" t="s">
        <v>4</v>
      </c>
      <c r="D25133" s="232">
        <v>2598.04</v>
      </c>
      <c r="E25133" s="232" t="s">
        <v>49441</v>
      </c>
    </row>
    <row r="25134" spans="1:5" hidden="1">
      <c r="A25134" s="232" t="s">
        <v>53759</v>
      </c>
      <c r="B25134" s="233" t="s">
        <v>63829</v>
      </c>
      <c r="C25134" s="232" t="s">
        <v>4</v>
      </c>
      <c r="D25134" s="232">
        <v>2914.36</v>
      </c>
      <c r="E25134" s="232" t="s">
        <v>49441</v>
      </c>
    </row>
    <row r="25135" spans="1:5" hidden="1">
      <c r="A25135" s="232" t="s">
        <v>53760</v>
      </c>
      <c r="B25135" s="233" t="s">
        <v>63829</v>
      </c>
      <c r="C25135" s="232" t="s">
        <v>4</v>
      </c>
      <c r="D25135" s="232">
        <v>4137.55</v>
      </c>
      <c r="E25135" s="232" t="s">
        <v>49441</v>
      </c>
    </row>
    <row r="25136" spans="1:5" hidden="1">
      <c r="A25136" s="232" t="s">
        <v>53761</v>
      </c>
      <c r="B25136" s="233" t="s">
        <v>63829</v>
      </c>
      <c r="C25136" s="232" t="s">
        <v>4</v>
      </c>
      <c r="D25136" s="232">
        <v>6618.68</v>
      </c>
      <c r="E25136" s="232" t="s">
        <v>49441</v>
      </c>
    </row>
    <row r="25137" spans="1:5" hidden="1">
      <c r="A25137" s="232" t="s">
        <v>53762</v>
      </c>
      <c r="B25137" s="233" t="s">
        <v>63830</v>
      </c>
      <c r="C25137" s="232" t="s">
        <v>5</v>
      </c>
      <c r="D25137" s="232">
        <v>2635.94</v>
      </c>
      <c r="E25137" s="232" t="s">
        <v>49441</v>
      </c>
    </row>
    <row r="25138" spans="1:5" hidden="1">
      <c r="A25138" s="232" t="s">
        <v>53763</v>
      </c>
      <c r="B25138" s="233" t="s">
        <v>63830</v>
      </c>
      <c r="C25138" s="232" t="s">
        <v>5</v>
      </c>
      <c r="D25138" s="232">
        <v>2933.13</v>
      </c>
      <c r="E25138" s="232" t="s">
        <v>49441</v>
      </c>
    </row>
    <row r="25139" spans="1:5" hidden="1">
      <c r="A25139" s="232" t="s">
        <v>53764</v>
      </c>
      <c r="B25139" s="233" t="s">
        <v>63830</v>
      </c>
      <c r="C25139" s="232" t="s">
        <v>5</v>
      </c>
      <c r="D25139" s="232">
        <v>3626.04</v>
      </c>
      <c r="E25139" s="232" t="s">
        <v>49441</v>
      </c>
    </row>
    <row r="25140" spans="1:5" hidden="1">
      <c r="A25140" s="232" t="s">
        <v>53765</v>
      </c>
      <c r="B25140" s="233" t="s">
        <v>63830</v>
      </c>
      <c r="C25140" s="232" t="s">
        <v>5</v>
      </c>
      <c r="D25140" s="232">
        <v>4364.34</v>
      </c>
      <c r="E25140" s="232" t="s">
        <v>49441</v>
      </c>
    </row>
    <row r="25141" spans="1:5" hidden="1">
      <c r="A25141" s="232" t="s">
        <v>53766</v>
      </c>
      <c r="B25141" s="233" t="s">
        <v>63830</v>
      </c>
      <c r="C25141" s="232" t="s">
        <v>5</v>
      </c>
      <c r="D25141" s="232">
        <v>5189.04</v>
      </c>
      <c r="E25141" s="232" t="s">
        <v>49441</v>
      </c>
    </row>
    <row r="25142" spans="1:5" hidden="1">
      <c r="A25142" s="232" t="s">
        <v>53767</v>
      </c>
      <c r="B25142" s="233" t="s">
        <v>63830</v>
      </c>
      <c r="C25142" s="232" t="s">
        <v>5</v>
      </c>
      <c r="D25142" s="232">
        <v>6341.36</v>
      </c>
      <c r="E25142" s="232" t="s">
        <v>49441</v>
      </c>
    </row>
    <row r="25143" spans="1:5" hidden="1">
      <c r="A25143" s="232" t="s">
        <v>53768</v>
      </c>
      <c r="B25143" s="233" t="s">
        <v>63830</v>
      </c>
      <c r="C25143" s="232" t="s">
        <v>5</v>
      </c>
      <c r="D25143" s="232">
        <v>7409.7</v>
      </c>
      <c r="E25143" s="232" t="s">
        <v>49441</v>
      </c>
    </row>
    <row r="25144" spans="1:5" hidden="1">
      <c r="A25144" s="232" t="s">
        <v>53769</v>
      </c>
      <c r="B25144" s="233" t="s">
        <v>63830</v>
      </c>
      <c r="C25144" s="232" t="s">
        <v>5</v>
      </c>
      <c r="D25144" s="232">
        <v>8363.25</v>
      </c>
      <c r="E25144" s="232" t="s">
        <v>49441</v>
      </c>
    </row>
    <row r="25145" spans="1:5" hidden="1">
      <c r="A25145" s="232" t="s">
        <v>53770</v>
      </c>
      <c r="B25145" s="233" t="s">
        <v>63831</v>
      </c>
      <c r="C25145" s="232" t="s">
        <v>5</v>
      </c>
      <c r="D25145" s="232">
        <v>10197.6</v>
      </c>
      <c r="E25145" s="232" t="s">
        <v>49441</v>
      </c>
    </row>
    <row r="25146" spans="1:5" hidden="1">
      <c r="A25146" s="232" t="s">
        <v>53771</v>
      </c>
      <c r="B25146" s="233" t="s">
        <v>63830</v>
      </c>
      <c r="C25146" s="232" t="s">
        <v>5</v>
      </c>
      <c r="D25146" s="232">
        <v>10882.81</v>
      </c>
      <c r="E25146" s="232" t="s">
        <v>49441</v>
      </c>
    </row>
    <row r="25147" spans="1:5" hidden="1">
      <c r="A25147" s="232" t="s">
        <v>53772</v>
      </c>
      <c r="B25147" s="233" t="s">
        <v>63830</v>
      </c>
      <c r="C25147" s="232" t="s">
        <v>5</v>
      </c>
      <c r="D25147" s="232">
        <v>13247.73</v>
      </c>
      <c r="E25147" s="232" t="s">
        <v>49441</v>
      </c>
    </row>
    <row r="25148" spans="1:5" hidden="1">
      <c r="A25148" s="232" t="s">
        <v>53773</v>
      </c>
      <c r="B25148" s="233" t="s">
        <v>63832</v>
      </c>
      <c r="C25148" s="232" t="s">
        <v>5</v>
      </c>
      <c r="D25148" s="232">
        <v>29096.32</v>
      </c>
      <c r="E25148" s="232" t="s">
        <v>49441</v>
      </c>
    </row>
    <row r="25149" spans="1:5" hidden="1">
      <c r="A25149" s="232" t="s">
        <v>53774</v>
      </c>
      <c r="B25149" s="233" t="s">
        <v>63832</v>
      </c>
      <c r="C25149" s="232" t="s">
        <v>5</v>
      </c>
      <c r="D25149" s="232">
        <v>36930.230000000003</v>
      </c>
      <c r="E25149" s="232" t="s">
        <v>49441</v>
      </c>
    </row>
    <row r="25150" spans="1:5" hidden="1">
      <c r="A25150" s="232" t="s">
        <v>53775</v>
      </c>
      <c r="B25150" s="233" t="s">
        <v>63832</v>
      </c>
      <c r="C25150" s="232" t="s">
        <v>5</v>
      </c>
      <c r="D25150" s="232">
        <v>53522.15</v>
      </c>
      <c r="E25150" s="232" t="s">
        <v>49441</v>
      </c>
    </row>
    <row r="25151" spans="1:5" hidden="1">
      <c r="A25151" s="232" t="s">
        <v>53776</v>
      </c>
      <c r="B25151" s="233" t="s">
        <v>63832</v>
      </c>
      <c r="C25151" s="232" t="s">
        <v>5</v>
      </c>
      <c r="D25151" s="232">
        <v>55626.42</v>
      </c>
      <c r="E25151" s="232" t="s">
        <v>49441</v>
      </c>
    </row>
    <row r="25152" spans="1:5" hidden="1">
      <c r="A25152" s="232" t="s">
        <v>53777</v>
      </c>
      <c r="B25152" s="233" t="s">
        <v>63832</v>
      </c>
      <c r="C25152" s="232" t="s">
        <v>5</v>
      </c>
      <c r="D25152" s="232">
        <v>79722.36</v>
      </c>
      <c r="E25152" s="232" t="s">
        <v>49441</v>
      </c>
    </row>
    <row r="25153" spans="1:5" hidden="1">
      <c r="A25153" s="232" t="s">
        <v>53778</v>
      </c>
      <c r="B25153" s="233" t="s">
        <v>63833</v>
      </c>
      <c r="C25153" s="232" t="s">
        <v>5</v>
      </c>
      <c r="D25153" s="232">
        <v>2635.94</v>
      </c>
      <c r="E25153" s="232" t="s">
        <v>49441</v>
      </c>
    </row>
    <row r="25154" spans="1:5" hidden="1">
      <c r="A25154" s="232" t="s">
        <v>53779</v>
      </c>
      <c r="B25154" s="233" t="s">
        <v>63833</v>
      </c>
      <c r="C25154" s="232" t="s">
        <v>5</v>
      </c>
      <c r="D25154" s="232">
        <v>2933.13</v>
      </c>
      <c r="E25154" s="232" t="s">
        <v>49441</v>
      </c>
    </row>
    <row r="25155" spans="1:5" hidden="1">
      <c r="A25155" s="232" t="s">
        <v>53780</v>
      </c>
      <c r="B25155" s="233" t="s">
        <v>63833</v>
      </c>
      <c r="C25155" s="232" t="s">
        <v>5</v>
      </c>
      <c r="D25155" s="232">
        <v>3626.04</v>
      </c>
      <c r="E25155" s="232" t="s">
        <v>49441</v>
      </c>
    </row>
    <row r="25156" spans="1:5" hidden="1">
      <c r="A25156" s="232" t="s">
        <v>53781</v>
      </c>
      <c r="B25156" s="233" t="s">
        <v>63833</v>
      </c>
      <c r="C25156" s="232" t="s">
        <v>5</v>
      </c>
      <c r="D25156" s="232">
        <v>4366.07</v>
      </c>
      <c r="E25156" s="232" t="s">
        <v>49441</v>
      </c>
    </row>
    <row r="25157" spans="1:5" hidden="1">
      <c r="A25157" s="232" t="s">
        <v>53782</v>
      </c>
      <c r="B25157" s="233" t="s">
        <v>63833</v>
      </c>
      <c r="C25157" s="232" t="s">
        <v>5</v>
      </c>
      <c r="D25157" s="232">
        <v>5306.3</v>
      </c>
      <c r="E25157" s="232" t="s">
        <v>49441</v>
      </c>
    </row>
    <row r="25158" spans="1:5" hidden="1">
      <c r="A25158" s="232" t="s">
        <v>53783</v>
      </c>
      <c r="B25158" s="233" t="s">
        <v>63833</v>
      </c>
      <c r="C25158" s="232" t="s">
        <v>5</v>
      </c>
      <c r="D25158" s="232">
        <v>6437.54</v>
      </c>
      <c r="E25158" s="232" t="s">
        <v>49441</v>
      </c>
    </row>
    <row r="25159" spans="1:5" hidden="1">
      <c r="A25159" s="232" t="s">
        <v>53784</v>
      </c>
      <c r="B25159" s="233" t="s">
        <v>63833</v>
      </c>
      <c r="C25159" s="232" t="s">
        <v>5</v>
      </c>
      <c r="D25159" s="232">
        <v>7513.25</v>
      </c>
      <c r="E25159" s="232" t="s">
        <v>49441</v>
      </c>
    </row>
    <row r="25160" spans="1:5" hidden="1">
      <c r="A25160" s="232" t="s">
        <v>53785</v>
      </c>
      <c r="B25160" s="233" t="s">
        <v>63833</v>
      </c>
      <c r="C25160" s="232" t="s">
        <v>5</v>
      </c>
      <c r="D25160" s="232">
        <v>8856</v>
      </c>
      <c r="E25160" s="232" t="s">
        <v>49441</v>
      </c>
    </row>
    <row r="25161" spans="1:5" hidden="1">
      <c r="A25161" s="232" t="s">
        <v>53786</v>
      </c>
      <c r="B25161" s="233" t="s">
        <v>63833</v>
      </c>
      <c r="C25161" s="232" t="s">
        <v>5</v>
      </c>
      <c r="D25161" s="232">
        <v>10802.77</v>
      </c>
      <c r="E25161" s="232" t="s">
        <v>49441</v>
      </c>
    </row>
    <row r="25162" spans="1:5" hidden="1">
      <c r="A25162" s="232" t="s">
        <v>53787</v>
      </c>
      <c r="B25162" s="233" t="s">
        <v>63833</v>
      </c>
      <c r="C25162" s="232" t="s">
        <v>5</v>
      </c>
      <c r="D25162" s="232">
        <v>12527.66</v>
      </c>
      <c r="E25162" s="232" t="s">
        <v>49441</v>
      </c>
    </row>
    <row r="25163" spans="1:5" hidden="1">
      <c r="A25163" s="232" t="s">
        <v>53788</v>
      </c>
      <c r="B25163" s="233" t="s">
        <v>63833</v>
      </c>
      <c r="C25163" s="232" t="s">
        <v>5</v>
      </c>
      <c r="D25163" s="232">
        <v>17093.87</v>
      </c>
      <c r="E25163" s="232" t="s">
        <v>49441</v>
      </c>
    </row>
    <row r="25164" spans="1:5" hidden="1">
      <c r="A25164" s="232" t="s">
        <v>53789</v>
      </c>
      <c r="B25164" s="233" t="s">
        <v>63834</v>
      </c>
      <c r="C25164" s="232" t="s">
        <v>5</v>
      </c>
      <c r="D25164" s="232">
        <v>29875.23</v>
      </c>
      <c r="E25164" s="232" t="s">
        <v>49441</v>
      </c>
    </row>
    <row r="25165" spans="1:5" hidden="1">
      <c r="A25165" s="232" t="s">
        <v>53790</v>
      </c>
      <c r="B25165" s="233" t="s">
        <v>63835</v>
      </c>
      <c r="C25165" s="232" t="s">
        <v>5</v>
      </c>
      <c r="D25165" s="232">
        <v>41508.54</v>
      </c>
      <c r="E25165" s="232" t="s">
        <v>49441</v>
      </c>
    </row>
    <row r="25166" spans="1:5" hidden="1">
      <c r="A25166" s="232" t="s">
        <v>53791</v>
      </c>
      <c r="B25166" s="233" t="s">
        <v>63835</v>
      </c>
      <c r="C25166" s="232" t="s">
        <v>5</v>
      </c>
      <c r="D25166" s="232">
        <v>58628.71</v>
      </c>
      <c r="E25166" s="232" t="s">
        <v>49441</v>
      </c>
    </row>
    <row r="25167" spans="1:5" hidden="1">
      <c r="A25167" s="232" t="s">
        <v>53792</v>
      </c>
      <c r="B25167" s="233" t="s">
        <v>63836</v>
      </c>
      <c r="C25167" s="232" t="s">
        <v>5</v>
      </c>
      <c r="D25167" s="232">
        <v>59818.26</v>
      </c>
      <c r="E25167" s="232" t="s">
        <v>49441</v>
      </c>
    </row>
    <row r="25168" spans="1:5" hidden="1">
      <c r="A25168" s="232" t="s">
        <v>53793</v>
      </c>
      <c r="B25168" s="233" t="s">
        <v>63836</v>
      </c>
      <c r="C25168" s="232" t="s">
        <v>5</v>
      </c>
      <c r="D25168" s="232">
        <v>89652.88</v>
      </c>
      <c r="E25168" s="232" t="s">
        <v>49441</v>
      </c>
    </row>
    <row r="25169" spans="1:5" hidden="1">
      <c r="A25169" s="232" t="s">
        <v>53794</v>
      </c>
      <c r="B25169" s="233" t="s">
        <v>63837</v>
      </c>
      <c r="C25169" s="232" t="s">
        <v>5</v>
      </c>
      <c r="D25169" s="232">
        <v>53280.77</v>
      </c>
      <c r="E25169" s="232" t="s">
        <v>49441</v>
      </c>
    </row>
    <row r="25170" spans="1:5" hidden="1">
      <c r="A25170" s="232" t="s">
        <v>53795</v>
      </c>
      <c r="B25170" s="233" t="s">
        <v>63835</v>
      </c>
      <c r="C25170" s="232" t="s">
        <v>5</v>
      </c>
      <c r="D25170" s="232">
        <v>58943.22</v>
      </c>
      <c r="E25170" s="232" t="s">
        <v>49441</v>
      </c>
    </row>
    <row r="25171" spans="1:5" hidden="1">
      <c r="A25171" s="232" t="s">
        <v>53796</v>
      </c>
      <c r="B25171" s="233" t="s">
        <v>63836</v>
      </c>
      <c r="C25171" s="232" t="s">
        <v>5</v>
      </c>
      <c r="D25171" s="232">
        <v>75744.789999999994</v>
      </c>
      <c r="E25171" s="232" t="s">
        <v>49441</v>
      </c>
    </row>
    <row r="25172" spans="1:5" hidden="1">
      <c r="A25172" s="232" t="s">
        <v>53797</v>
      </c>
      <c r="B25172" s="233" t="s">
        <v>63836</v>
      </c>
      <c r="C25172" s="232" t="s">
        <v>5</v>
      </c>
      <c r="D25172" s="232">
        <v>103679.19</v>
      </c>
      <c r="E25172" s="232" t="s">
        <v>49441</v>
      </c>
    </row>
    <row r="25173" spans="1:5" hidden="1">
      <c r="A25173" s="232" t="s">
        <v>53798</v>
      </c>
      <c r="B25173" s="233" t="s">
        <v>63838</v>
      </c>
      <c r="C25173" s="232" t="s">
        <v>5</v>
      </c>
      <c r="D25173" s="232">
        <v>78869.83</v>
      </c>
      <c r="E25173" s="232" t="s">
        <v>49441</v>
      </c>
    </row>
    <row r="25174" spans="1:5" hidden="1">
      <c r="A25174" s="232" t="s">
        <v>53799</v>
      </c>
      <c r="B25174" s="233" t="s">
        <v>63835</v>
      </c>
      <c r="C25174" s="232" t="s">
        <v>5</v>
      </c>
      <c r="D25174" s="232">
        <v>85333.89</v>
      </c>
      <c r="E25174" s="232" t="s">
        <v>49441</v>
      </c>
    </row>
    <row r="25175" spans="1:5" hidden="1">
      <c r="A25175" s="232" t="s">
        <v>53800</v>
      </c>
      <c r="B25175" s="233" t="s">
        <v>63836</v>
      </c>
      <c r="C25175" s="232" t="s">
        <v>5</v>
      </c>
      <c r="D25175" s="232">
        <v>101053.47</v>
      </c>
      <c r="E25175" s="232" t="s">
        <v>49441</v>
      </c>
    </row>
    <row r="25176" spans="1:5" hidden="1">
      <c r="A25176" s="232" t="s">
        <v>53801</v>
      </c>
      <c r="B25176" s="233" t="s">
        <v>63836</v>
      </c>
      <c r="C25176" s="232" t="s">
        <v>5</v>
      </c>
      <c r="D25176" s="232">
        <v>130086.69</v>
      </c>
      <c r="E25176" s="232" t="s">
        <v>49441</v>
      </c>
    </row>
    <row r="25177" spans="1:5" hidden="1">
      <c r="A25177" s="232" t="s">
        <v>53802</v>
      </c>
      <c r="B25177" s="233" t="s">
        <v>63839</v>
      </c>
      <c r="C25177" s="232" t="s">
        <v>5</v>
      </c>
      <c r="D25177" s="232">
        <v>1911.88</v>
      </c>
      <c r="E25177" s="232" t="s">
        <v>49441</v>
      </c>
    </row>
    <row r="25178" spans="1:5" hidden="1">
      <c r="A25178" s="232" t="s">
        <v>53803</v>
      </c>
      <c r="B25178" s="233" t="s">
        <v>63839</v>
      </c>
      <c r="C25178" s="232" t="s">
        <v>5</v>
      </c>
      <c r="D25178" s="232">
        <v>2090.64</v>
      </c>
      <c r="E25178" s="232" t="s">
        <v>49441</v>
      </c>
    </row>
    <row r="25179" spans="1:5" hidden="1">
      <c r="A25179" s="232" t="s">
        <v>53804</v>
      </c>
      <c r="B25179" s="233" t="s">
        <v>63839</v>
      </c>
      <c r="C25179" s="232" t="s">
        <v>5</v>
      </c>
      <c r="D25179" s="232">
        <v>2561.9699999999998</v>
      </c>
      <c r="E25179" s="232" t="s">
        <v>49441</v>
      </c>
    </row>
    <row r="25180" spans="1:5" hidden="1">
      <c r="A25180" s="232" t="s">
        <v>53805</v>
      </c>
      <c r="B25180" s="233" t="s">
        <v>63839</v>
      </c>
      <c r="C25180" s="232" t="s">
        <v>5</v>
      </c>
      <c r="D25180" s="232">
        <v>3091.24</v>
      </c>
      <c r="E25180" s="232" t="s">
        <v>49441</v>
      </c>
    </row>
    <row r="25181" spans="1:5" hidden="1">
      <c r="A25181" s="232" t="s">
        <v>53806</v>
      </c>
      <c r="B25181" s="233" t="s">
        <v>63839</v>
      </c>
      <c r="C25181" s="232" t="s">
        <v>5</v>
      </c>
      <c r="D25181" s="232">
        <v>3676.72</v>
      </c>
      <c r="E25181" s="232" t="s">
        <v>49441</v>
      </c>
    </row>
    <row r="25182" spans="1:5" hidden="1">
      <c r="A25182" s="232" t="s">
        <v>53807</v>
      </c>
      <c r="B25182" s="233" t="s">
        <v>63839</v>
      </c>
      <c r="C25182" s="232" t="s">
        <v>5</v>
      </c>
      <c r="D25182" s="232">
        <v>4415.8100000000004</v>
      </c>
      <c r="E25182" s="232" t="s">
        <v>49441</v>
      </c>
    </row>
    <row r="25183" spans="1:5" hidden="1">
      <c r="A25183" s="232" t="s">
        <v>53808</v>
      </c>
      <c r="B25183" s="233" t="s">
        <v>63839</v>
      </c>
      <c r="C25183" s="232" t="s">
        <v>5</v>
      </c>
      <c r="D25183" s="232">
        <v>5131.33</v>
      </c>
      <c r="E25183" s="232" t="s">
        <v>49441</v>
      </c>
    </row>
    <row r="25184" spans="1:5" hidden="1">
      <c r="A25184" s="232" t="s">
        <v>53809</v>
      </c>
      <c r="B25184" s="233" t="s">
        <v>63839</v>
      </c>
      <c r="C25184" s="232" t="s">
        <v>5</v>
      </c>
      <c r="D25184" s="232">
        <v>5845.7</v>
      </c>
      <c r="E25184" s="232" t="s">
        <v>49441</v>
      </c>
    </row>
    <row r="25185" spans="1:5" hidden="1">
      <c r="A25185" s="232" t="s">
        <v>53810</v>
      </c>
      <c r="B25185" s="233" t="s">
        <v>63839</v>
      </c>
      <c r="C25185" s="232" t="s">
        <v>5</v>
      </c>
      <c r="D25185" s="232">
        <v>6964.97</v>
      </c>
      <c r="E25185" s="232" t="s">
        <v>49441</v>
      </c>
    </row>
    <row r="25186" spans="1:5" hidden="1">
      <c r="A25186" s="232" t="s">
        <v>53811</v>
      </c>
      <c r="B25186" s="233" t="s">
        <v>63839</v>
      </c>
      <c r="C25186" s="232" t="s">
        <v>5</v>
      </c>
      <c r="D25186" s="232">
        <v>7504.26</v>
      </c>
      <c r="E25186" s="232" t="s">
        <v>49441</v>
      </c>
    </row>
    <row r="25187" spans="1:5" hidden="1">
      <c r="A25187" s="232" t="s">
        <v>53812</v>
      </c>
      <c r="B25187" s="233" t="s">
        <v>63839</v>
      </c>
      <c r="C25187" s="232" t="s">
        <v>5</v>
      </c>
      <c r="D25187" s="232">
        <v>9269.0499999999993</v>
      </c>
      <c r="E25187" s="232" t="s">
        <v>49441</v>
      </c>
    </row>
    <row r="25188" spans="1:5" hidden="1">
      <c r="A25188" s="232" t="s">
        <v>53813</v>
      </c>
      <c r="B25188" s="233" t="s">
        <v>63840</v>
      </c>
      <c r="C25188" s="232" t="s">
        <v>5</v>
      </c>
      <c r="D25188" s="232">
        <v>18271</v>
      </c>
      <c r="E25188" s="232" t="s">
        <v>49441</v>
      </c>
    </row>
    <row r="25189" spans="1:5" hidden="1">
      <c r="A25189" s="232" t="s">
        <v>53814</v>
      </c>
      <c r="B25189" s="233" t="s">
        <v>63840</v>
      </c>
      <c r="C25189" s="232" t="s">
        <v>5</v>
      </c>
      <c r="D25189" s="232">
        <v>23105.93</v>
      </c>
      <c r="E25189" s="232" t="s">
        <v>49441</v>
      </c>
    </row>
    <row r="25190" spans="1:5" hidden="1">
      <c r="A25190" s="232" t="s">
        <v>53815</v>
      </c>
      <c r="B25190" s="233" t="s">
        <v>63840</v>
      </c>
      <c r="C25190" s="232" t="s">
        <v>5</v>
      </c>
      <c r="D25190" s="232">
        <v>35428.69</v>
      </c>
      <c r="E25190" s="232" t="s">
        <v>49441</v>
      </c>
    </row>
    <row r="25191" spans="1:5" hidden="1">
      <c r="A25191" s="232" t="s">
        <v>53816</v>
      </c>
      <c r="B25191" s="233" t="s">
        <v>63840</v>
      </c>
      <c r="C25191" s="232" t="s">
        <v>5</v>
      </c>
      <c r="D25191" s="232">
        <v>37371.519999999997</v>
      </c>
      <c r="E25191" s="232" t="s">
        <v>49441</v>
      </c>
    </row>
    <row r="25192" spans="1:5" hidden="1">
      <c r="A25192" s="232" t="s">
        <v>53817</v>
      </c>
      <c r="B25192" s="233" t="s">
        <v>63840</v>
      </c>
      <c r="C25192" s="232" t="s">
        <v>5</v>
      </c>
      <c r="D25192" s="232">
        <v>51384.22</v>
      </c>
      <c r="E25192" s="232" t="s">
        <v>49441</v>
      </c>
    </row>
    <row r="25193" spans="1:5" hidden="1">
      <c r="A25193" s="232" t="s">
        <v>53818</v>
      </c>
      <c r="B25193" s="233" t="s">
        <v>63839</v>
      </c>
      <c r="C25193" s="232" t="s">
        <v>5</v>
      </c>
      <c r="D25193" s="232">
        <v>1911.88</v>
      </c>
      <c r="E25193" s="232" t="s">
        <v>49441</v>
      </c>
    </row>
    <row r="25194" spans="1:5" hidden="1">
      <c r="A25194" s="232" t="s">
        <v>53819</v>
      </c>
      <c r="B25194" s="233" t="s">
        <v>63839</v>
      </c>
      <c r="C25194" s="232" t="s">
        <v>5</v>
      </c>
      <c r="D25194" s="232">
        <v>2090.64</v>
      </c>
      <c r="E25194" s="232" t="s">
        <v>49441</v>
      </c>
    </row>
    <row r="25195" spans="1:5" hidden="1">
      <c r="A25195" s="232" t="s">
        <v>53820</v>
      </c>
      <c r="B25195" s="233" t="s">
        <v>63839</v>
      </c>
      <c r="C25195" s="232" t="s">
        <v>5</v>
      </c>
      <c r="D25195" s="232">
        <v>2561.9699999999998</v>
      </c>
      <c r="E25195" s="232" t="s">
        <v>49441</v>
      </c>
    </row>
    <row r="25196" spans="1:5" hidden="1">
      <c r="A25196" s="232" t="s">
        <v>53821</v>
      </c>
      <c r="B25196" s="233" t="s">
        <v>63839</v>
      </c>
      <c r="C25196" s="232" t="s">
        <v>5</v>
      </c>
      <c r="D25196" s="232">
        <v>3092.12</v>
      </c>
      <c r="E25196" s="232" t="s">
        <v>49441</v>
      </c>
    </row>
    <row r="25197" spans="1:5" hidden="1">
      <c r="A25197" s="232" t="s">
        <v>53822</v>
      </c>
      <c r="B25197" s="233" t="s">
        <v>63839</v>
      </c>
      <c r="C25197" s="232" t="s">
        <v>5</v>
      </c>
      <c r="D25197" s="232">
        <v>3735.33</v>
      </c>
      <c r="E25197" s="232" t="s">
        <v>49441</v>
      </c>
    </row>
    <row r="25198" spans="1:5" hidden="1">
      <c r="A25198" s="232" t="s">
        <v>53823</v>
      </c>
      <c r="B25198" s="233" t="s">
        <v>63839</v>
      </c>
      <c r="C25198" s="232" t="s">
        <v>5</v>
      </c>
      <c r="D25198" s="232">
        <v>4463.87</v>
      </c>
      <c r="E25198" s="232" t="s">
        <v>49441</v>
      </c>
    </row>
    <row r="25199" spans="1:5" hidden="1">
      <c r="A25199" s="232" t="s">
        <v>53824</v>
      </c>
      <c r="B25199" s="233" t="s">
        <v>63839</v>
      </c>
      <c r="C25199" s="232" t="s">
        <v>5</v>
      </c>
      <c r="D25199" s="232">
        <v>5183.12</v>
      </c>
      <c r="E25199" s="232" t="s">
        <v>49441</v>
      </c>
    </row>
    <row r="25200" spans="1:5" hidden="1">
      <c r="A25200" s="232" t="s">
        <v>53825</v>
      </c>
      <c r="B25200" s="233" t="s">
        <v>63839</v>
      </c>
      <c r="C25200" s="232" t="s">
        <v>5</v>
      </c>
      <c r="D25200" s="232">
        <v>6091.95</v>
      </c>
      <c r="E25200" s="232" t="s">
        <v>49441</v>
      </c>
    </row>
    <row r="25201" spans="1:5" hidden="1">
      <c r="A25201" s="232" t="s">
        <v>53826</v>
      </c>
      <c r="B25201" s="233" t="s">
        <v>63839</v>
      </c>
      <c r="C25201" s="232" t="s">
        <v>5</v>
      </c>
      <c r="D25201" s="232">
        <v>7262.05</v>
      </c>
      <c r="E25201" s="232" t="s">
        <v>49441</v>
      </c>
    </row>
    <row r="25202" spans="1:5" hidden="1">
      <c r="A25202" s="232" t="s">
        <v>53827</v>
      </c>
      <c r="B25202" s="233" t="s">
        <v>63839</v>
      </c>
      <c r="C25202" s="232" t="s">
        <v>5</v>
      </c>
      <c r="D25202" s="232">
        <v>8332.0499999999993</v>
      </c>
      <c r="E25202" s="232" t="s">
        <v>49441</v>
      </c>
    </row>
    <row r="25203" spans="1:5" hidden="1">
      <c r="A25203" s="232" t="s">
        <v>53828</v>
      </c>
      <c r="B25203" s="233" t="s">
        <v>63839</v>
      </c>
      <c r="C25203" s="232" t="s">
        <v>5</v>
      </c>
      <c r="D25203" s="232">
        <v>11181.33</v>
      </c>
      <c r="E25203" s="232" t="s">
        <v>49441</v>
      </c>
    </row>
    <row r="25204" spans="1:5" hidden="1">
      <c r="A25204" s="232" t="s">
        <v>53829</v>
      </c>
      <c r="B25204" s="233" t="s">
        <v>63840</v>
      </c>
      <c r="C25204" s="232" t="s">
        <v>5</v>
      </c>
      <c r="D25204" s="232">
        <v>19576.96</v>
      </c>
      <c r="E25204" s="232" t="s">
        <v>49441</v>
      </c>
    </row>
    <row r="25205" spans="1:5" hidden="1">
      <c r="A25205" s="232" t="s">
        <v>53830</v>
      </c>
      <c r="B25205" s="233" t="s">
        <v>63841</v>
      </c>
      <c r="C25205" s="232" t="s">
        <v>4</v>
      </c>
      <c r="D25205" s="232">
        <v>43407.25</v>
      </c>
      <c r="E25205" s="232" t="s">
        <v>49441</v>
      </c>
    </row>
    <row r="25206" spans="1:5" hidden="1">
      <c r="A25206" s="232" t="s">
        <v>53831</v>
      </c>
      <c r="B25206" s="233" t="s">
        <v>63841</v>
      </c>
      <c r="C25206" s="232" t="s">
        <v>4</v>
      </c>
      <c r="D25206" s="232">
        <v>46947.65</v>
      </c>
      <c r="E25206" s="232" t="s">
        <v>49441</v>
      </c>
    </row>
    <row r="25207" spans="1:5" hidden="1">
      <c r="A25207" s="232" t="s">
        <v>53832</v>
      </c>
      <c r="B25207" s="233" t="s">
        <v>63842</v>
      </c>
      <c r="C25207" s="232" t="s">
        <v>4</v>
      </c>
      <c r="D25207" s="232">
        <v>40001.17</v>
      </c>
      <c r="E25207" s="232" t="s">
        <v>49441</v>
      </c>
    </row>
    <row r="25208" spans="1:5" hidden="1">
      <c r="A25208" s="232" t="s">
        <v>53833</v>
      </c>
      <c r="B25208" s="233" t="s">
        <v>63843</v>
      </c>
      <c r="C25208" s="232" t="s">
        <v>4</v>
      </c>
      <c r="D25208" s="232">
        <v>49010.58</v>
      </c>
      <c r="E25208" s="232" t="s">
        <v>49441</v>
      </c>
    </row>
    <row r="25209" spans="1:5" hidden="1">
      <c r="A25209" s="232" t="s">
        <v>53834</v>
      </c>
      <c r="B25209" s="233" t="s">
        <v>63823</v>
      </c>
      <c r="C25209" s="232" t="s">
        <v>5</v>
      </c>
      <c r="D25209" s="232">
        <v>1963.17</v>
      </c>
      <c r="E25209" s="232" t="s">
        <v>49441</v>
      </c>
    </row>
    <row r="25210" spans="1:5" hidden="1">
      <c r="A25210" s="232" t="s">
        <v>53835</v>
      </c>
      <c r="B25210" s="233" t="s">
        <v>63823</v>
      </c>
      <c r="C25210" s="232" t="s">
        <v>5</v>
      </c>
      <c r="D25210" s="232">
        <v>2160.0100000000002</v>
      </c>
      <c r="E25210" s="232" t="s">
        <v>49441</v>
      </c>
    </row>
    <row r="25211" spans="1:5" hidden="1">
      <c r="A25211" s="232" t="s">
        <v>53836</v>
      </c>
      <c r="B25211" s="233" t="s">
        <v>63823</v>
      </c>
      <c r="C25211" s="232" t="s">
        <v>5</v>
      </c>
      <c r="D25211" s="232">
        <v>2674.66</v>
      </c>
      <c r="E25211" s="232" t="s">
        <v>49441</v>
      </c>
    </row>
    <row r="25212" spans="1:5" hidden="1">
      <c r="A25212" s="232" t="s">
        <v>53837</v>
      </c>
      <c r="B25212" s="233" t="s">
        <v>63823</v>
      </c>
      <c r="C25212" s="232" t="s">
        <v>5</v>
      </c>
      <c r="D25212" s="232">
        <v>3245.6</v>
      </c>
      <c r="E25212" s="232" t="s">
        <v>49441</v>
      </c>
    </row>
    <row r="25213" spans="1:5" hidden="1">
      <c r="A25213" s="232" t="s">
        <v>53838</v>
      </c>
      <c r="B25213" s="233" t="s">
        <v>63823</v>
      </c>
      <c r="C25213" s="232" t="s">
        <v>5</v>
      </c>
      <c r="D25213" s="232">
        <v>3924.48</v>
      </c>
      <c r="E25213" s="232" t="s">
        <v>49441</v>
      </c>
    </row>
    <row r="25214" spans="1:5" hidden="1">
      <c r="A25214" s="232" t="s">
        <v>53839</v>
      </c>
      <c r="B25214" s="233" t="s">
        <v>63823</v>
      </c>
      <c r="C25214" s="232" t="s">
        <v>5</v>
      </c>
      <c r="D25214" s="232">
        <v>4693.26</v>
      </c>
      <c r="E25214" s="232" t="s">
        <v>49441</v>
      </c>
    </row>
    <row r="25215" spans="1:5" hidden="1">
      <c r="A25215" s="232" t="s">
        <v>53840</v>
      </c>
      <c r="B25215" s="233" t="s">
        <v>63823</v>
      </c>
      <c r="C25215" s="232" t="s">
        <v>5</v>
      </c>
      <c r="D25215" s="232">
        <v>5508.02</v>
      </c>
      <c r="E25215" s="232" t="s">
        <v>49441</v>
      </c>
    </row>
    <row r="25216" spans="1:5" hidden="1">
      <c r="A25216" s="232" t="s">
        <v>53841</v>
      </c>
      <c r="B25216" s="233" t="s">
        <v>63823</v>
      </c>
      <c r="C25216" s="232" t="s">
        <v>5</v>
      </c>
      <c r="D25216" s="232">
        <v>6269.22</v>
      </c>
      <c r="E25216" s="232" t="s">
        <v>49441</v>
      </c>
    </row>
    <row r="25217" spans="1:5" hidden="1">
      <c r="A25217" s="232" t="s">
        <v>53842</v>
      </c>
      <c r="B25217" s="233" t="s">
        <v>63823</v>
      </c>
      <c r="C25217" s="232" t="s">
        <v>5</v>
      </c>
      <c r="D25217" s="232">
        <v>7507.85</v>
      </c>
      <c r="E25217" s="232" t="s">
        <v>49441</v>
      </c>
    </row>
    <row r="25218" spans="1:5" hidden="1">
      <c r="A25218" s="232" t="s">
        <v>53843</v>
      </c>
      <c r="B25218" s="233" t="s">
        <v>63823</v>
      </c>
      <c r="C25218" s="232" t="s">
        <v>5</v>
      </c>
      <c r="D25218" s="232">
        <v>8123.8</v>
      </c>
      <c r="E25218" s="232" t="s">
        <v>49441</v>
      </c>
    </row>
    <row r="25219" spans="1:5" hidden="1">
      <c r="A25219" s="232" t="s">
        <v>53844</v>
      </c>
      <c r="B25219" s="233" t="s">
        <v>63823</v>
      </c>
      <c r="C25219" s="232" t="s">
        <v>5</v>
      </c>
      <c r="D25219" s="232">
        <v>10165.64</v>
      </c>
      <c r="E25219" s="232" t="s">
        <v>49441</v>
      </c>
    </row>
    <row r="25220" spans="1:5" hidden="1">
      <c r="A25220" s="232" t="s">
        <v>53845</v>
      </c>
      <c r="B25220" s="233" t="s">
        <v>63844</v>
      </c>
      <c r="C25220" s="232" t="s">
        <v>5</v>
      </c>
      <c r="D25220" s="232">
        <v>19539.169999999998</v>
      </c>
      <c r="E25220" s="232" t="s">
        <v>49441</v>
      </c>
    </row>
    <row r="25221" spans="1:5" hidden="1">
      <c r="A25221" s="232" t="s">
        <v>53846</v>
      </c>
      <c r="B25221" s="233" t="s">
        <v>63844</v>
      </c>
      <c r="C25221" s="232" t="s">
        <v>5</v>
      </c>
      <c r="D25221" s="232">
        <v>24762.54</v>
      </c>
      <c r="E25221" s="232" t="s">
        <v>49441</v>
      </c>
    </row>
    <row r="25222" spans="1:5" hidden="1">
      <c r="A25222" s="232" t="s">
        <v>53847</v>
      </c>
      <c r="B25222" s="233" t="s">
        <v>63844</v>
      </c>
      <c r="C25222" s="232" t="s">
        <v>5</v>
      </c>
      <c r="D25222" s="232">
        <v>37547.31</v>
      </c>
      <c r="E25222" s="232" t="s">
        <v>49441</v>
      </c>
    </row>
    <row r="25223" spans="1:5" hidden="1">
      <c r="A25223" s="232" t="s">
        <v>53848</v>
      </c>
      <c r="B25223" s="233" t="s">
        <v>63844</v>
      </c>
      <c r="C25223" s="232" t="s">
        <v>5</v>
      </c>
      <c r="D25223" s="232">
        <v>41262.69</v>
      </c>
      <c r="E25223" s="232" t="s">
        <v>49441</v>
      </c>
    </row>
    <row r="25224" spans="1:5" hidden="1">
      <c r="A25224" s="232" t="s">
        <v>53849</v>
      </c>
      <c r="B25224" s="233" t="s">
        <v>63845</v>
      </c>
      <c r="C25224" s="232" t="s">
        <v>5</v>
      </c>
      <c r="D25224" s="232">
        <v>55058.81</v>
      </c>
      <c r="E25224" s="232" t="s">
        <v>49441</v>
      </c>
    </row>
    <row r="25225" spans="1:5" hidden="1">
      <c r="A25225" s="232" t="s">
        <v>53850</v>
      </c>
      <c r="B25225" s="233" t="s">
        <v>63846</v>
      </c>
      <c r="C25225" s="232" t="s">
        <v>5</v>
      </c>
      <c r="D25225" s="232">
        <v>1963.17</v>
      </c>
      <c r="E25225" s="232" t="s">
        <v>49441</v>
      </c>
    </row>
    <row r="25226" spans="1:5" hidden="1">
      <c r="A25226" s="232" t="s">
        <v>53851</v>
      </c>
      <c r="B25226" s="233" t="s">
        <v>63846</v>
      </c>
      <c r="C25226" s="232" t="s">
        <v>5</v>
      </c>
      <c r="D25226" s="232">
        <v>2160.0100000000002</v>
      </c>
      <c r="E25226" s="232" t="s">
        <v>49441</v>
      </c>
    </row>
    <row r="25227" spans="1:5" hidden="1">
      <c r="A25227" s="232" t="s">
        <v>53852</v>
      </c>
      <c r="B25227" s="233" t="s">
        <v>63846</v>
      </c>
      <c r="C25227" s="232" t="s">
        <v>5</v>
      </c>
      <c r="D25227" s="232">
        <v>2647.66</v>
      </c>
      <c r="E25227" s="232" t="s">
        <v>49441</v>
      </c>
    </row>
    <row r="25228" spans="1:5" hidden="1">
      <c r="A25228" s="232" t="s">
        <v>53853</v>
      </c>
      <c r="B25228" s="233" t="s">
        <v>63846</v>
      </c>
      <c r="C25228" s="232" t="s">
        <v>5</v>
      </c>
      <c r="D25228" s="232">
        <v>3246.49</v>
      </c>
      <c r="E25228" s="232" t="s">
        <v>49441</v>
      </c>
    </row>
    <row r="25229" spans="1:5" hidden="1">
      <c r="A25229" s="232" t="s">
        <v>53854</v>
      </c>
      <c r="B25229" s="233" t="s">
        <v>63846</v>
      </c>
      <c r="C25229" s="232" t="s">
        <v>5</v>
      </c>
      <c r="D25229" s="232">
        <v>3965.17</v>
      </c>
      <c r="E25229" s="232" t="s">
        <v>49441</v>
      </c>
    </row>
    <row r="25230" spans="1:5" hidden="1">
      <c r="A25230" s="232" t="s">
        <v>53855</v>
      </c>
      <c r="B25230" s="233" t="s">
        <v>63846</v>
      </c>
      <c r="C25230" s="232" t="s">
        <v>5</v>
      </c>
      <c r="D25230" s="232">
        <v>4740.4399999999996</v>
      </c>
      <c r="E25230" s="232" t="s">
        <v>49441</v>
      </c>
    </row>
    <row r="25231" spans="1:5" hidden="1">
      <c r="A25231" s="232" t="s">
        <v>53856</v>
      </c>
      <c r="B25231" s="233" t="s">
        <v>63846</v>
      </c>
      <c r="C25231" s="232" t="s">
        <v>5</v>
      </c>
      <c r="D25231" s="232">
        <v>5559.77</v>
      </c>
      <c r="E25231" s="232" t="s">
        <v>49441</v>
      </c>
    </row>
    <row r="25232" spans="1:5" hidden="1">
      <c r="A25232" s="232" t="s">
        <v>53857</v>
      </c>
      <c r="B25232" s="233" t="s">
        <v>63846</v>
      </c>
      <c r="C25232" s="232" t="s">
        <v>5</v>
      </c>
      <c r="D25232" s="232">
        <v>6513.82</v>
      </c>
      <c r="E25232" s="232" t="s">
        <v>49441</v>
      </c>
    </row>
    <row r="25233" spans="1:5" hidden="1">
      <c r="A25233" s="232" t="s">
        <v>53858</v>
      </c>
      <c r="B25233" s="233" t="s">
        <v>63847</v>
      </c>
      <c r="C25233" s="232" t="s">
        <v>5</v>
      </c>
      <c r="D25233" s="232">
        <v>8940.2900000000009</v>
      </c>
      <c r="E25233" s="232" t="s">
        <v>49441</v>
      </c>
    </row>
    <row r="25234" spans="1:5" hidden="1">
      <c r="A25234" s="232" t="s">
        <v>53859</v>
      </c>
      <c r="B25234" s="233" t="s">
        <v>63847</v>
      </c>
      <c r="C25234" s="232" t="s">
        <v>5</v>
      </c>
      <c r="D25234" s="232">
        <v>12088.26</v>
      </c>
      <c r="E25234" s="232" t="s">
        <v>49441</v>
      </c>
    </row>
    <row r="25235" spans="1:5" hidden="1">
      <c r="A25235" s="232" t="s">
        <v>53860</v>
      </c>
      <c r="B25235" s="233" t="s">
        <v>63848</v>
      </c>
      <c r="C25235" s="232" t="s">
        <v>5</v>
      </c>
      <c r="D25235" s="232">
        <v>20845.150000000001</v>
      </c>
      <c r="E25235" s="232" t="s">
        <v>49441</v>
      </c>
    </row>
    <row r="25236" spans="1:5" hidden="1">
      <c r="A25236" s="232" t="s">
        <v>53861</v>
      </c>
      <c r="B25236" s="233" t="s">
        <v>63849</v>
      </c>
      <c r="C25236" s="232" t="s">
        <v>4</v>
      </c>
      <c r="D25236" s="232">
        <v>37361.29</v>
      </c>
      <c r="E25236" s="232" t="s">
        <v>49441</v>
      </c>
    </row>
    <row r="25237" spans="1:5" hidden="1">
      <c r="A25237" s="232" t="s">
        <v>53862</v>
      </c>
      <c r="B25237" s="233" t="s">
        <v>63849</v>
      </c>
      <c r="C25237" s="232" t="s">
        <v>4</v>
      </c>
      <c r="D25237" s="232">
        <v>26705.18</v>
      </c>
      <c r="E25237" s="232" t="s">
        <v>49441</v>
      </c>
    </row>
    <row r="25238" spans="1:5" hidden="1">
      <c r="A25238" s="232" t="s">
        <v>53863</v>
      </c>
      <c r="B25238" s="233" t="s">
        <v>63849</v>
      </c>
      <c r="C25238" s="232" t="s">
        <v>4</v>
      </c>
      <c r="D25238" s="232">
        <v>41235.21</v>
      </c>
      <c r="E25238" s="232" t="s">
        <v>49441</v>
      </c>
    </row>
    <row r="25239" spans="1:5" hidden="1">
      <c r="A25239" s="232" t="s">
        <v>53864</v>
      </c>
      <c r="B25239" s="233" t="s">
        <v>63850</v>
      </c>
      <c r="C25239" s="232" t="s">
        <v>4</v>
      </c>
      <c r="D25239" s="232">
        <v>40433.81</v>
      </c>
      <c r="E25239" s="232" t="s">
        <v>49441</v>
      </c>
    </row>
    <row r="25240" spans="1:5" hidden="1">
      <c r="A25240" s="232" t="s">
        <v>53865</v>
      </c>
      <c r="B25240" s="233" t="s">
        <v>63851</v>
      </c>
      <c r="C25240" s="232" t="s">
        <v>4</v>
      </c>
      <c r="D25240" s="232">
        <v>657.76</v>
      </c>
      <c r="E25240" s="232" t="s">
        <v>49441</v>
      </c>
    </row>
    <row r="25241" spans="1:5" hidden="1">
      <c r="A25241" s="232" t="s">
        <v>53866</v>
      </c>
      <c r="B25241" s="233" t="s">
        <v>63851</v>
      </c>
      <c r="C25241" s="232" t="s">
        <v>4</v>
      </c>
      <c r="D25241" s="232">
        <v>708.73</v>
      </c>
      <c r="E25241" s="232" t="s">
        <v>49441</v>
      </c>
    </row>
    <row r="25242" spans="1:5" hidden="1">
      <c r="A25242" s="232" t="s">
        <v>53867</v>
      </c>
      <c r="B25242" s="233" t="s">
        <v>63851</v>
      </c>
      <c r="C25242" s="232" t="s">
        <v>4</v>
      </c>
      <c r="D25242" s="232">
        <v>932.62</v>
      </c>
      <c r="E25242" s="232" t="s">
        <v>49441</v>
      </c>
    </row>
    <row r="25243" spans="1:5" hidden="1">
      <c r="A25243" s="232" t="s">
        <v>53868</v>
      </c>
      <c r="B25243" s="233" t="s">
        <v>63851</v>
      </c>
      <c r="C25243" s="232" t="s">
        <v>4</v>
      </c>
      <c r="D25243" s="232">
        <v>1196.69</v>
      </c>
      <c r="E25243" s="232" t="s">
        <v>49441</v>
      </c>
    </row>
    <row r="25244" spans="1:5" hidden="1">
      <c r="A25244" s="232" t="s">
        <v>53869</v>
      </c>
      <c r="B25244" s="233" t="s">
        <v>63851</v>
      </c>
      <c r="C25244" s="232" t="s">
        <v>4</v>
      </c>
      <c r="D25244" s="232">
        <v>1528.37</v>
      </c>
      <c r="E25244" s="232" t="s">
        <v>49441</v>
      </c>
    </row>
    <row r="25245" spans="1:5" hidden="1">
      <c r="A25245" s="232" t="s">
        <v>53870</v>
      </c>
      <c r="B25245" s="233" t="s">
        <v>63851</v>
      </c>
      <c r="C25245" s="232" t="s">
        <v>4</v>
      </c>
      <c r="D25245" s="232">
        <v>1821.3</v>
      </c>
      <c r="E25245" s="232" t="s">
        <v>49441</v>
      </c>
    </row>
    <row r="25246" spans="1:5" hidden="1">
      <c r="A25246" s="232" t="s">
        <v>53871</v>
      </c>
      <c r="B25246" s="233" t="s">
        <v>63851</v>
      </c>
      <c r="C25246" s="232" t="s">
        <v>4</v>
      </c>
      <c r="D25246" s="232">
        <v>2177.09</v>
      </c>
      <c r="E25246" s="232" t="s">
        <v>49441</v>
      </c>
    </row>
    <row r="25247" spans="1:5" hidden="1">
      <c r="A25247" s="232" t="s">
        <v>53872</v>
      </c>
      <c r="B25247" s="233" t="s">
        <v>63851</v>
      </c>
      <c r="C25247" s="232" t="s">
        <v>4</v>
      </c>
      <c r="D25247" s="232">
        <v>2427.38</v>
      </c>
      <c r="E25247" s="232" t="s">
        <v>49441</v>
      </c>
    </row>
    <row r="25248" spans="1:5" hidden="1">
      <c r="A25248" s="232" t="s">
        <v>53873</v>
      </c>
      <c r="B25248" s="233" t="s">
        <v>63851</v>
      </c>
      <c r="C25248" s="232" t="s">
        <v>4</v>
      </c>
      <c r="D25248" s="232">
        <v>2799.42</v>
      </c>
      <c r="E25248" s="232" t="s">
        <v>49441</v>
      </c>
    </row>
    <row r="25249" spans="1:5" hidden="1">
      <c r="A25249" s="232" t="s">
        <v>53874</v>
      </c>
      <c r="B25249" s="233" t="s">
        <v>63851</v>
      </c>
      <c r="C25249" s="232" t="s">
        <v>4</v>
      </c>
      <c r="D25249" s="232">
        <v>3143.77</v>
      </c>
      <c r="E25249" s="232" t="s">
        <v>49441</v>
      </c>
    </row>
    <row r="25250" spans="1:5" hidden="1">
      <c r="A25250" s="232" t="s">
        <v>53875</v>
      </c>
      <c r="B25250" s="233" t="s">
        <v>63851</v>
      </c>
      <c r="C25250" s="232" t="s">
        <v>4</v>
      </c>
      <c r="D25250" s="232">
        <v>4113.92</v>
      </c>
      <c r="E25250" s="232" t="s">
        <v>49441</v>
      </c>
    </row>
    <row r="25251" spans="1:5" hidden="1">
      <c r="A25251" s="232" t="s">
        <v>53876</v>
      </c>
      <c r="B25251" s="233" t="s">
        <v>63852</v>
      </c>
      <c r="C25251" s="232" t="s">
        <v>4</v>
      </c>
      <c r="D25251" s="232">
        <v>5530.14</v>
      </c>
      <c r="E25251" s="232" t="s">
        <v>49441</v>
      </c>
    </row>
    <row r="25252" spans="1:5" hidden="1">
      <c r="A25252" s="232" t="s">
        <v>53877</v>
      </c>
      <c r="B25252" s="233" t="s">
        <v>63852</v>
      </c>
      <c r="C25252" s="232" t="s">
        <v>4</v>
      </c>
      <c r="D25252" s="232">
        <v>6600.8</v>
      </c>
      <c r="E25252" s="232" t="s">
        <v>49441</v>
      </c>
    </row>
    <row r="25253" spans="1:5" hidden="1">
      <c r="A25253" s="232" t="s">
        <v>53878</v>
      </c>
      <c r="B25253" s="233" t="s">
        <v>63852</v>
      </c>
      <c r="C25253" s="232" t="s">
        <v>4</v>
      </c>
      <c r="D25253" s="232">
        <v>10034.629999999999</v>
      </c>
      <c r="E25253" s="232" t="s">
        <v>49441</v>
      </c>
    </row>
    <row r="25254" spans="1:5" hidden="1">
      <c r="A25254" s="232" t="s">
        <v>53879</v>
      </c>
      <c r="B25254" s="233" t="s">
        <v>63852</v>
      </c>
      <c r="C25254" s="232" t="s">
        <v>4</v>
      </c>
      <c r="D25254" s="232">
        <v>11816.33</v>
      </c>
      <c r="E25254" s="232" t="s">
        <v>49441</v>
      </c>
    </row>
    <row r="25255" spans="1:5" hidden="1">
      <c r="A25255" s="232" t="s">
        <v>53880</v>
      </c>
      <c r="B25255" s="233" t="s">
        <v>63852</v>
      </c>
      <c r="C25255" s="232" t="s">
        <v>4</v>
      </c>
      <c r="D25255" s="232">
        <v>15734.97</v>
      </c>
      <c r="E25255" s="232" t="s">
        <v>49441</v>
      </c>
    </row>
    <row r="25256" spans="1:5" hidden="1">
      <c r="A25256" s="232" t="s">
        <v>53881</v>
      </c>
      <c r="B25256" s="233" t="s">
        <v>63851</v>
      </c>
      <c r="C25256" s="232" t="s">
        <v>4</v>
      </c>
      <c r="D25256" s="232">
        <v>657.76</v>
      </c>
      <c r="E25256" s="232" t="s">
        <v>49441</v>
      </c>
    </row>
    <row r="25257" spans="1:5" hidden="1">
      <c r="A25257" s="232" t="s">
        <v>53882</v>
      </c>
      <c r="B25257" s="233" t="s">
        <v>63851</v>
      </c>
      <c r="C25257" s="232" t="s">
        <v>4</v>
      </c>
      <c r="D25257" s="232">
        <v>708.73</v>
      </c>
      <c r="E25257" s="232" t="s">
        <v>49441</v>
      </c>
    </row>
    <row r="25258" spans="1:5" hidden="1">
      <c r="A25258" s="232" t="s">
        <v>53883</v>
      </c>
      <c r="B25258" s="233" t="s">
        <v>63851</v>
      </c>
      <c r="C25258" s="232" t="s">
        <v>4</v>
      </c>
      <c r="D25258" s="232">
        <v>932.62</v>
      </c>
      <c r="E25258" s="232" t="s">
        <v>49441</v>
      </c>
    </row>
    <row r="25259" spans="1:5" hidden="1">
      <c r="A25259" s="232" t="s">
        <v>53884</v>
      </c>
      <c r="B25259" s="233" t="s">
        <v>63851</v>
      </c>
      <c r="C25259" s="232" t="s">
        <v>4</v>
      </c>
      <c r="D25259" s="232">
        <v>1196.69</v>
      </c>
      <c r="E25259" s="232" t="s">
        <v>49441</v>
      </c>
    </row>
    <row r="25260" spans="1:5" hidden="1">
      <c r="A25260" s="232" t="s">
        <v>53885</v>
      </c>
      <c r="B25260" s="233" t="s">
        <v>63851</v>
      </c>
      <c r="C25260" s="232" t="s">
        <v>4</v>
      </c>
      <c r="D25260" s="232">
        <v>1528.36</v>
      </c>
      <c r="E25260" s="232" t="s">
        <v>49441</v>
      </c>
    </row>
    <row r="25261" spans="1:5" hidden="1">
      <c r="A25261" s="232" t="s">
        <v>53886</v>
      </c>
      <c r="B25261" s="233" t="s">
        <v>63851</v>
      </c>
      <c r="C25261" s="232" t="s">
        <v>4</v>
      </c>
      <c r="D25261" s="232">
        <v>1821.26</v>
      </c>
      <c r="E25261" s="232" t="s">
        <v>49441</v>
      </c>
    </row>
    <row r="25262" spans="1:5" hidden="1">
      <c r="A25262" s="232" t="s">
        <v>53887</v>
      </c>
      <c r="B25262" s="233" t="s">
        <v>63851</v>
      </c>
      <c r="C25262" s="232" t="s">
        <v>4</v>
      </c>
      <c r="D25262" s="232">
        <v>2177.0100000000002</v>
      </c>
      <c r="E25262" s="232" t="s">
        <v>49441</v>
      </c>
    </row>
    <row r="25263" spans="1:5" hidden="1">
      <c r="A25263" s="232" t="s">
        <v>53888</v>
      </c>
      <c r="B25263" s="233" t="s">
        <v>63851</v>
      </c>
      <c r="C25263" s="232" t="s">
        <v>4</v>
      </c>
      <c r="D25263" s="232">
        <v>2427.34</v>
      </c>
      <c r="E25263" s="232" t="s">
        <v>49441</v>
      </c>
    </row>
    <row r="25264" spans="1:5" hidden="1">
      <c r="A25264" s="232" t="s">
        <v>53889</v>
      </c>
      <c r="B25264" s="233" t="s">
        <v>63851</v>
      </c>
      <c r="C25264" s="232" t="s">
        <v>4</v>
      </c>
      <c r="D25264" s="232">
        <v>2799.34</v>
      </c>
      <c r="E25264" s="232" t="s">
        <v>49441</v>
      </c>
    </row>
    <row r="25265" spans="1:5" hidden="1">
      <c r="A25265" s="232" t="s">
        <v>53890</v>
      </c>
      <c r="B25265" s="233" t="s">
        <v>63851</v>
      </c>
      <c r="C25265" s="232" t="s">
        <v>4</v>
      </c>
      <c r="D25265" s="232">
        <v>3143.78</v>
      </c>
      <c r="E25265" s="232" t="s">
        <v>49441</v>
      </c>
    </row>
    <row r="25266" spans="1:5" hidden="1">
      <c r="A25266" s="232" t="s">
        <v>53891</v>
      </c>
      <c r="B25266" s="233" t="s">
        <v>63851</v>
      </c>
      <c r="C25266" s="232" t="s">
        <v>4</v>
      </c>
      <c r="D25266" s="232">
        <v>4113.93</v>
      </c>
      <c r="E25266" s="232" t="s">
        <v>49441</v>
      </c>
    </row>
    <row r="25267" spans="1:5" hidden="1">
      <c r="A25267" s="232" t="s">
        <v>53892</v>
      </c>
      <c r="B25267" s="233" t="s">
        <v>63853</v>
      </c>
      <c r="C25267" s="232" t="s">
        <v>4</v>
      </c>
      <c r="D25267" s="232">
        <v>7041.76</v>
      </c>
      <c r="E25267" s="232" t="s">
        <v>49441</v>
      </c>
    </row>
    <row r="25268" spans="1:5" hidden="1">
      <c r="A25268" s="232" t="s">
        <v>53893</v>
      </c>
      <c r="B25268" s="233" t="s">
        <v>63854</v>
      </c>
      <c r="C25268" s="232" t="s">
        <v>4</v>
      </c>
      <c r="D25268" s="232">
        <v>100.88</v>
      </c>
      <c r="E25268" s="232" t="s">
        <v>49441</v>
      </c>
    </row>
    <row r="25269" spans="1:5" hidden="1">
      <c r="A25269" s="232" t="s">
        <v>53894</v>
      </c>
      <c r="B25269" s="233" t="s">
        <v>63749</v>
      </c>
      <c r="C25269" s="232" t="s">
        <v>4</v>
      </c>
      <c r="D25269" s="232">
        <v>308.44</v>
      </c>
      <c r="E25269" s="232" t="s">
        <v>49441</v>
      </c>
    </row>
    <row r="25270" spans="1:5" hidden="1">
      <c r="A25270" s="232" t="s">
        <v>53895</v>
      </c>
      <c r="B25270" s="233" t="s">
        <v>63749</v>
      </c>
      <c r="C25270" s="232" t="s">
        <v>4</v>
      </c>
      <c r="D25270" s="232">
        <v>812.4</v>
      </c>
      <c r="E25270" s="232" t="s">
        <v>49441</v>
      </c>
    </row>
    <row r="25271" spans="1:5" hidden="1">
      <c r="A25271" s="232" t="s">
        <v>53896</v>
      </c>
      <c r="B25271" s="233" t="s">
        <v>63855</v>
      </c>
      <c r="C25271" s="232" t="s">
        <v>4</v>
      </c>
      <c r="D25271" s="232">
        <v>1000.68</v>
      </c>
      <c r="E25271" s="232" t="s">
        <v>49441</v>
      </c>
    </row>
    <row r="25272" spans="1:5" hidden="1">
      <c r="A25272" s="232" t="s">
        <v>53897</v>
      </c>
      <c r="B25272" s="233" t="s">
        <v>63855</v>
      </c>
      <c r="C25272" s="232" t="s">
        <v>4</v>
      </c>
      <c r="D25272" s="232">
        <v>1592.28</v>
      </c>
      <c r="E25272" s="232" t="s">
        <v>49441</v>
      </c>
    </row>
    <row r="25273" spans="1:5" hidden="1">
      <c r="A25273" s="232" t="s">
        <v>53898</v>
      </c>
      <c r="B25273" s="233" t="s">
        <v>63856</v>
      </c>
      <c r="C25273" s="232" t="s">
        <v>4</v>
      </c>
      <c r="D25273" s="232">
        <v>2565.48</v>
      </c>
      <c r="E25273" s="232" t="s">
        <v>49441</v>
      </c>
    </row>
    <row r="25274" spans="1:5" hidden="1">
      <c r="A25274" s="232" t="s">
        <v>53899</v>
      </c>
      <c r="B25274" s="233" t="s">
        <v>63857</v>
      </c>
      <c r="C25274" s="232" t="s">
        <v>4</v>
      </c>
      <c r="D25274" s="232">
        <v>3244.28</v>
      </c>
      <c r="E25274" s="232" t="s">
        <v>49441</v>
      </c>
    </row>
    <row r="25275" spans="1:5" hidden="1">
      <c r="A25275" s="232" t="s">
        <v>53900</v>
      </c>
      <c r="B25275" s="233" t="s">
        <v>63855</v>
      </c>
      <c r="C25275" s="232" t="s">
        <v>4</v>
      </c>
      <c r="D25275" s="232">
        <v>4008.6</v>
      </c>
      <c r="E25275" s="232" t="s">
        <v>49441</v>
      </c>
    </row>
    <row r="25276" spans="1:5" hidden="1">
      <c r="A25276" s="232" t="s">
        <v>53901</v>
      </c>
      <c r="B25276" s="233" t="s">
        <v>63855</v>
      </c>
      <c r="C25276" s="232" t="s">
        <v>4</v>
      </c>
      <c r="D25276" s="232">
        <v>5765.24</v>
      </c>
      <c r="E25276" s="232" t="s">
        <v>49441</v>
      </c>
    </row>
    <row r="25277" spans="1:5" hidden="1">
      <c r="A25277" s="232" t="s">
        <v>53902</v>
      </c>
      <c r="B25277" s="233" t="s">
        <v>63858</v>
      </c>
      <c r="C25277" s="232" t="s">
        <v>4</v>
      </c>
      <c r="D25277" s="232">
        <v>109.6</v>
      </c>
      <c r="E25277" s="232" t="s">
        <v>49441</v>
      </c>
    </row>
    <row r="25278" spans="1:5" hidden="1">
      <c r="A25278" s="232" t="s">
        <v>53903</v>
      </c>
      <c r="B25278" s="233" t="s">
        <v>63858</v>
      </c>
      <c r="C25278" s="232" t="s">
        <v>4</v>
      </c>
      <c r="D25278" s="232">
        <v>222.4</v>
      </c>
      <c r="E25278" s="232" t="s">
        <v>49441</v>
      </c>
    </row>
    <row r="25279" spans="1:5" hidden="1">
      <c r="A25279" s="232" t="s">
        <v>53904</v>
      </c>
      <c r="B25279" s="233" t="s">
        <v>63858</v>
      </c>
      <c r="C25279" s="232" t="s">
        <v>4</v>
      </c>
      <c r="D25279" s="232">
        <v>346</v>
      </c>
      <c r="E25279" s="232" t="s">
        <v>49441</v>
      </c>
    </row>
    <row r="25280" spans="1:5" hidden="1">
      <c r="A25280" s="232" t="s">
        <v>53905</v>
      </c>
      <c r="B25280" s="233" t="s">
        <v>63858</v>
      </c>
      <c r="C25280" s="232" t="s">
        <v>4</v>
      </c>
      <c r="D25280" s="232">
        <v>540</v>
      </c>
      <c r="E25280" s="232" t="s">
        <v>49441</v>
      </c>
    </row>
    <row r="25281" spans="1:5" hidden="1">
      <c r="A25281" s="232" t="s">
        <v>53906</v>
      </c>
      <c r="B25281" s="233" t="s">
        <v>63859</v>
      </c>
      <c r="C25281" s="232" t="s">
        <v>4</v>
      </c>
      <c r="D25281" s="232">
        <v>864</v>
      </c>
      <c r="E25281" s="232" t="s">
        <v>49441</v>
      </c>
    </row>
    <row r="25282" spans="1:5" hidden="1">
      <c r="A25282" s="232" t="s">
        <v>53907</v>
      </c>
      <c r="B25282" s="233" t="s">
        <v>63858</v>
      </c>
      <c r="C25282" s="232" t="s">
        <v>4</v>
      </c>
      <c r="D25282" s="232">
        <v>1408</v>
      </c>
      <c r="E25282" s="232" t="s">
        <v>49441</v>
      </c>
    </row>
    <row r="25283" spans="1:5" hidden="1">
      <c r="A25283" s="232" t="s">
        <v>53908</v>
      </c>
      <c r="B25283" s="233" t="s">
        <v>63860</v>
      </c>
      <c r="C25283" s="232" t="s">
        <v>4</v>
      </c>
      <c r="D25283" s="232">
        <v>2200</v>
      </c>
      <c r="E25283" s="232" t="s">
        <v>49441</v>
      </c>
    </row>
    <row r="25284" spans="1:5" hidden="1">
      <c r="A25284" s="232" t="s">
        <v>53909</v>
      </c>
      <c r="B25284" s="233" t="s">
        <v>63858</v>
      </c>
      <c r="C25284" s="232" t="s">
        <v>4</v>
      </c>
      <c r="D25284" s="232">
        <v>3492</v>
      </c>
      <c r="E25284" s="232" t="s">
        <v>49441</v>
      </c>
    </row>
    <row r="25285" spans="1:5" hidden="1">
      <c r="A25285" s="232" t="s">
        <v>53910</v>
      </c>
      <c r="B25285" s="233" t="s">
        <v>63858</v>
      </c>
      <c r="C25285" s="232" t="s">
        <v>4</v>
      </c>
      <c r="D25285" s="232">
        <v>5490.6</v>
      </c>
      <c r="E25285" s="232" t="s">
        <v>49441</v>
      </c>
    </row>
    <row r="25286" spans="1:5" hidden="1">
      <c r="A25286" s="232" t="s">
        <v>53911</v>
      </c>
      <c r="B25286" s="233" t="s">
        <v>63861</v>
      </c>
      <c r="C25286" s="232" t="s">
        <v>5</v>
      </c>
      <c r="D25286" s="232">
        <v>151.75</v>
      </c>
      <c r="E25286" s="232" t="s">
        <v>49441</v>
      </c>
    </row>
    <row r="25287" spans="1:5" hidden="1">
      <c r="A25287" s="232" t="s">
        <v>53912</v>
      </c>
      <c r="B25287" s="233" t="s">
        <v>63861</v>
      </c>
      <c r="C25287" s="232" t="s">
        <v>5</v>
      </c>
      <c r="D25287" s="232">
        <v>244.7</v>
      </c>
      <c r="E25287" s="232" t="s">
        <v>49441</v>
      </c>
    </row>
    <row r="25288" spans="1:5" hidden="1">
      <c r="A25288" s="232" t="s">
        <v>53913</v>
      </c>
      <c r="B25288" s="233" t="s">
        <v>63861</v>
      </c>
      <c r="C25288" s="232" t="s">
        <v>5</v>
      </c>
      <c r="D25288" s="232">
        <v>419.03</v>
      </c>
      <c r="E25288" s="232" t="s">
        <v>49441</v>
      </c>
    </row>
    <row r="25289" spans="1:5" hidden="1">
      <c r="A25289" s="232" t="s">
        <v>53914</v>
      </c>
      <c r="B25289" s="233" t="s">
        <v>63862</v>
      </c>
      <c r="C25289" s="232" t="s">
        <v>5</v>
      </c>
      <c r="D25289" s="232">
        <v>376.44</v>
      </c>
      <c r="E25289" s="232" t="s">
        <v>49441</v>
      </c>
    </row>
    <row r="25290" spans="1:5" hidden="1">
      <c r="A25290" s="232" t="s">
        <v>53915</v>
      </c>
      <c r="B25290" s="233" t="s">
        <v>63862</v>
      </c>
      <c r="C25290" s="232" t="s">
        <v>5</v>
      </c>
      <c r="D25290" s="232">
        <v>820.05</v>
      </c>
      <c r="E25290" s="232" t="s">
        <v>49441</v>
      </c>
    </row>
    <row r="25291" spans="1:5" hidden="1">
      <c r="A25291" s="232" t="s">
        <v>53916</v>
      </c>
      <c r="B25291" s="233" t="s">
        <v>63862</v>
      </c>
      <c r="C25291" s="232" t="s">
        <v>5</v>
      </c>
      <c r="D25291" s="232">
        <v>2436.7199999999998</v>
      </c>
      <c r="E25291" s="232" t="s">
        <v>49441</v>
      </c>
    </row>
    <row r="25292" spans="1:5" hidden="1">
      <c r="A25292" s="232" t="s">
        <v>53917</v>
      </c>
      <c r="B25292" s="233" t="s">
        <v>63863</v>
      </c>
      <c r="C25292" s="232" t="s">
        <v>5</v>
      </c>
      <c r="D25292" s="232">
        <v>2623.18</v>
      </c>
      <c r="E25292" s="232" t="s">
        <v>49441</v>
      </c>
    </row>
    <row r="25293" spans="1:5" hidden="1">
      <c r="A25293" s="232" t="s">
        <v>53918</v>
      </c>
      <c r="B25293" s="233" t="s">
        <v>63862</v>
      </c>
      <c r="C25293" s="232" t="s">
        <v>5</v>
      </c>
      <c r="D25293" s="232">
        <v>4263.03</v>
      </c>
      <c r="E25293" s="232" t="s">
        <v>49441</v>
      </c>
    </row>
    <row r="25294" spans="1:5" hidden="1">
      <c r="A25294" s="232" t="s">
        <v>53919</v>
      </c>
      <c r="B25294" s="233" t="s">
        <v>63862</v>
      </c>
      <c r="C25294" s="232" t="s">
        <v>5</v>
      </c>
      <c r="D25294" s="232">
        <v>10581.88</v>
      </c>
      <c r="E25294" s="232" t="s">
        <v>49441</v>
      </c>
    </row>
    <row r="25295" spans="1:5" hidden="1">
      <c r="A25295" s="232" t="s">
        <v>53920</v>
      </c>
      <c r="B25295" s="233" t="s">
        <v>63862</v>
      </c>
      <c r="C25295" s="232" t="s">
        <v>5</v>
      </c>
      <c r="D25295" s="232">
        <v>10919.31</v>
      </c>
      <c r="E25295" s="232" t="s">
        <v>49441</v>
      </c>
    </row>
    <row r="25296" spans="1:5" hidden="1">
      <c r="A25296" s="232" t="s">
        <v>53921</v>
      </c>
      <c r="B25296" s="233" t="s">
        <v>63862</v>
      </c>
      <c r="C25296" s="232" t="s">
        <v>5</v>
      </c>
      <c r="D25296" s="232">
        <v>13073.23</v>
      </c>
      <c r="E25296" s="232" t="s">
        <v>49441</v>
      </c>
    </row>
    <row r="25297" spans="1:5" hidden="1">
      <c r="A25297" s="232" t="s">
        <v>53922</v>
      </c>
      <c r="B25297" s="233" t="s">
        <v>63862</v>
      </c>
      <c r="C25297" s="232" t="s">
        <v>5</v>
      </c>
      <c r="D25297" s="232">
        <v>19373.91</v>
      </c>
      <c r="E25297" s="232" t="s">
        <v>49441</v>
      </c>
    </row>
    <row r="25298" spans="1:5" hidden="1">
      <c r="A25298" s="232" t="s">
        <v>53923</v>
      </c>
      <c r="B25298" s="233" t="s">
        <v>63864</v>
      </c>
      <c r="C25298" s="232" t="s">
        <v>5</v>
      </c>
      <c r="D25298" s="232">
        <v>102.75</v>
      </c>
      <c r="E25298" s="232" t="s">
        <v>49441</v>
      </c>
    </row>
    <row r="25299" spans="1:5" hidden="1">
      <c r="A25299" s="232" t="s">
        <v>53924</v>
      </c>
      <c r="B25299" s="233" t="s">
        <v>63864</v>
      </c>
      <c r="C25299" s="232" t="s">
        <v>5</v>
      </c>
      <c r="D25299" s="232">
        <v>167.88</v>
      </c>
      <c r="E25299" s="232" t="s">
        <v>49441</v>
      </c>
    </row>
    <row r="25300" spans="1:5" hidden="1">
      <c r="A25300" s="232" t="s">
        <v>53925</v>
      </c>
      <c r="B25300" s="233" t="s">
        <v>63864</v>
      </c>
      <c r="C25300" s="232" t="s">
        <v>5</v>
      </c>
      <c r="D25300" s="232">
        <v>273.77999999999997</v>
      </c>
      <c r="E25300" s="232" t="s">
        <v>49441</v>
      </c>
    </row>
    <row r="25301" spans="1:5" hidden="1">
      <c r="A25301" s="232" t="s">
        <v>53926</v>
      </c>
      <c r="B25301" s="233" t="s">
        <v>63864</v>
      </c>
      <c r="C25301" s="232" t="s">
        <v>5</v>
      </c>
      <c r="D25301" s="232">
        <v>470.31</v>
      </c>
      <c r="E25301" s="232" t="s">
        <v>49441</v>
      </c>
    </row>
    <row r="25302" spans="1:5" hidden="1">
      <c r="A25302" s="232" t="s">
        <v>53927</v>
      </c>
      <c r="B25302" s="233" t="s">
        <v>63864</v>
      </c>
      <c r="C25302" s="232" t="s">
        <v>5</v>
      </c>
      <c r="D25302" s="232">
        <v>565.41</v>
      </c>
      <c r="E25302" s="232" t="s">
        <v>49441</v>
      </c>
    </row>
    <row r="25303" spans="1:5" hidden="1">
      <c r="A25303" s="232" t="s">
        <v>53928</v>
      </c>
      <c r="B25303" s="233" t="s">
        <v>63864</v>
      </c>
      <c r="C25303" s="232" t="s">
        <v>5</v>
      </c>
      <c r="D25303" s="232">
        <v>983.01</v>
      </c>
      <c r="E25303" s="232" t="s">
        <v>49441</v>
      </c>
    </row>
    <row r="25304" spans="1:5" hidden="1">
      <c r="A25304" s="232" t="s">
        <v>53929</v>
      </c>
      <c r="B25304" s="233" t="s">
        <v>63865</v>
      </c>
      <c r="C25304" s="232" t="s">
        <v>5</v>
      </c>
      <c r="D25304" s="232">
        <v>3078.92</v>
      </c>
      <c r="E25304" s="232" t="s">
        <v>49441</v>
      </c>
    </row>
    <row r="25305" spans="1:5" hidden="1">
      <c r="A25305" s="232" t="s">
        <v>53930</v>
      </c>
      <c r="B25305" s="233" t="s">
        <v>63864</v>
      </c>
      <c r="C25305" s="232" t="s">
        <v>5</v>
      </c>
      <c r="D25305" s="232">
        <v>5308.85</v>
      </c>
      <c r="E25305" s="232" t="s">
        <v>49441</v>
      </c>
    </row>
    <row r="25306" spans="1:5" hidden="1">
      <c r="A25306" s="232" t="s">
        <v>53931</v>
      </c>
      <c r="B25306" s="233" t="s">
        <v>63864</v>
      </c>
      <c r="C25306" s="232" t="s">
        <v>5</v>
      </c>
      <c r="D25306" s="232">
        <v>12042</v>
      </c>
      <c r="E25306" s="232" t="s">
        <v>49441</v>
      </c>
    </row>
    <row r="25307" spans="1:5" hidden="1">
      <c r="A25307" s="232" t="s">
        <v>53932</v>
      </c>
      <c r="B25307" s="233" t="s">
        <v>63866</v>
      </c>
      <c r="C25307" s="232" t="s">
        <v>5</v>
      </c>
      <c r="D25307" s="232">
        <v>114.21</v>
      </c>
      <c r="E25307" s="232" t="s">
        <v>49441</v>
      </c>
    </row>
    <row r="25308" spans="1:5" hidden="1">
      <c r="A25308" s="232" t="s">
        <v>53933</v>
      </c>
      <c r="B25308" s="233" t="s">
        <v>63867</v>
      </c>
      <c r="C25308" s="232" t="s">
        <v>5</v>
      </c>
      <c r="D25308" s="232">
        <v>208.1</v>
      </c>
      <c r="E25308" s="232" t="s">
        <v>49441</v>
      </c>
    </row>
    <row r="25309" spans="1:5" hidden="1">
      <c r="A25309" s="232" t="s">
        <v>53934</v>
      </c>
      <c r="B25309" s="233" t="s">
        <v>63868</v>
      </c>
      <c r="C25309" s="232" t="s">
        <v>5</v>
      </c>
      <c r="D25309" s="232">
        <v>355.12</v>
      </c>
      <c r="E25309" s="232" t="s">
        <v>49441</v>
      </c>
    </row>
    <row r="25310" spans="1:5" hidden="1">
      <c r="A25310" s="232" t="s">
        <v>53935</v>
      </c>
      <c r="B25310" s="233" t="s">
        <v>63868</v>
      </c>
      <c r="C25310" s="232" t="s">
        <v>5</v>
      </c>
      <c r="D25310" s="232">
        <v>449.44</v>
      </c>
      <c r="E25310" s="232" t="s">
        <v>49441</v>
      </c>
    </row>
    <row r="25311" spans="1:5" hidden="1">
      <c r="A25311" s="232" t="s">
        <v>53936</v>
      </c>
      <c r="B25311" s="233" t="s">
        <v>63868</v>
      </c>
      <c r="C25311" s="232" t="s">
        <v>5</v>
      </c>
      <c r="D25311" s="232">
        <v>1032.1600000000001</v>
      </c>
      <c r="E25311" s="232" t="s">
        <v>49441</v>
      </c>
    </row>
    <row r="25312" spans="1:5" hidden="1">
      <c r="A25312" s="232" t="s">
        <v>53937</v>
      </c>
      <c r="B25312" s="233" t="s">
        <v>63868</v>
      </c>
      <c r="C25312" s="232" t="s">
        <v>5</v>
      </c>
      <c r="D25312" s="232">
        <v>3265.16</v>
      </c>
      <c r="E25312" s="232" t="s">
        <v>49441</v>
      </c>
    </row>
    <row r="25313" spans="1:5" hidden="1">
      <c r="A25313" s="232" t="s">
        <v>53938</v>
      </c>
      <c r="B25313" s="233" t="s">
        <v>53939</v>
      </c>
      <c r="C25313" s="232" t="s">
        <v>4</v>
      </c>
      <c r="D25313" s="232">
        <v>400.77</v>
      </c>
      <c r="E25313" s="232" t="s">
        <v>49441</v>
      </c>
    </row>
    <row r="25314" spans="1:5" hidden="1">
      <c r="A25314" s="232" t="s">
        <v>53940</v>
      </c>
      <c r="B25314" s="233" t="s">
        <v>53941</v>
      </c>
      <c r="C25314" s="232" t="s">
        <v>4</v>
      </c>
      <c r="D25314" s="232">
        <v>522.94000000000005</v>
      </c>
      <c r="E25314" s="232" t="s">
        <v>49441</v>
      </c>
    </row>
    <row r="25315" spans="1:5" hidden="1">
      <c r="A25315" s="232" t="s">
        <v>53942</v>
      </c>
      <c r="B25315" s="233" t="s">
        <v>53943</v>
      </c>
      <c r="C25315" s="232" t="s">
        <v>4</v>
      </c>
      <c r="D25315" s="232">
        <v>731</v>
      </c>
      <c r="E25315" s="232" t="s">
        <v>49441</v>
      </c>
    </row>
    <row r="25316" spans="1:5" hidden="1">
      <c r="A25316" s="232" t="s">
        <v>53944</v>
      </c>
      <c r="B25316" s="233" t="s">
        <v>53945</v>
      </c>
      <c r="C25316" s="232" t="s">
        <v>4</v>
      </c>
      <c r="D25316" s="232">
        <v>945</v>
      </c>
      <c r="E25316" s="232" t="s">
        <v>49441</v>
      </c>
    </row>
    <row r="25317" spans="1:5" hidden="1">
      <c r="A25317" s="232" t="s">
        <v>53946</v>
      </c>
      <c r="B25317" s="233" t="s">
        <v>53947</v>
      </c>
      <c r="C25317" s="232" t="s">
        <v>4</v>
      </c>
      <c r="D25317" s="232">
        <v>985</v>
      </c>
      <c r="E25317" s="232" t="s">
        <v>49441</v>
      </c>
    </row>
    <row r="25318" spans="1:5" hidden="1">
      <c r="A25318" s="232" t="s">
        <v>53948</v>
      </c>
      <c r="B25318" s="233" t="s">
        <v>53949</v>
      </c>
      <c r="C25318" s="232" t="s">
        <v>4</v>
      </c>
      <c r="D25318" s="232">
        <v>1416</v>
      </c>
      <c r="E25318" s="232" t="s">
        <v>49441</v>
      </c>
    </row>
    <row r="25319" spans="1:5" hidden="1">
      <c r="A25319" s="232" t="s">
        <v>53950</v>
      </c>
      <c r="B25319" s="233" t="s">
        <v>53951</v>
      </c>
      <c r="C25319" s="232" t="s">
        <v>4</v>
      </c>
      <c r="D25319" s="232">
        <v>1551</v>
      </c>
      <c r="E25319" s="232" t="s">
        <v>49441</v>
      </c>
    </row>
    <row r="25320" spans="1:5" hidden="1">
      <c r="A25320" s="232" t="s">
        <v>53952</v>
      </c>
      <c r="B25320" s="233" t="s">
        <v>53953</v>
      </c>
      <c r="C25320" s="232" t="s">
        <v>4</v>
      </c>
      <c r="D25320" s="232">
        <v>2431</v>
      </c>
      <c r="E25320" s="232" t="s">
        <v>49441</v>
      </c>
    </row>
    <row r="25321" spans="1:5" hidden="1">
      <c r="A25321" s="232" t="s">
        <v>53954</v>
      </c>
      <c r="B25321" s="233" t="s">
        <v>53955</v>
      </c>
      <c r="C25321" s="232" t="s">
        <v>4</v>
      </c>
      <c r="D25321" s="232">
        <v>3670</v>
      </c>
      <c r="E25321" s="232" t="s">
        <v>49441</v>
      </c>
    </row>
    <row r="25322" spans="1:5" hidden="1">
      <c r="A25322" s="232" t="s">
        <v>53956</v>
      </c>
      <c r="B25322" s="233" t="s">
        <v>53957</v>
      </c>
      <c r="C25322" s="232" t="s">
        <v>4</v>
      </c>
      <c r="D25322" s="232">
        <v>413.13</v>
      </c>
      <c r="E25322" s="232" t="s">
        <v>49441</v>
      </c>
    </row>
    <row r="25323" spans="1:5" hidden="1">
      <c r="A25323" s="232" t="s">
        <v>53958</v>
      </c>
      <c r="B25323" s="233" t="s">
        <v>53959</v>
      </c>
      <c r="C25323" s="232" t="s">
        <v>4</v>
      </c>
      <c r="D25323" s="232">
        <v>587.66999999999996</v>
      </c>
      <c r="E25323" s="232" t="s">
        <v>49441</v>
      </c>
    </row>
    <row r="25324" spans="1:5" hidden="1">
      <c r="A25324" s="232" t="s">
        <v>53960</v>
      </c>
      <c r="B25324" s="233" t="s">
        <v>53961</v>
      </c>
      <c r="C25324" s="232" t="s">
        <v>4</v>
      </c>
      <c r="D25324" s="232">
        <v>773.79</v>
      </c>
      <c r="E25324" s="232" t="s">
        <v>49441</v>
      </c>
    </row>
    <row r="25325" spans="1:5" hidden="1">
      <c r="A25325" s="232" t="s">
        <v>53962</v>
      </c>
      <c r="B25325" s="233" t="s">
        <v>53963</v>
      </c>
      <c r="C25325" s="232" t="s">
        <v>4</v>
      </c>
      <c r="D25325" s="232">
        <v>1134</v>
      </c>
      <c r="E25325" s="232" t="s">
        <v>49441</v>
      </c>
    </row>
    <row r="25326" spans="1:5" hidden="1">
      <c r="A25326" s="232" t="s">
        <v>53964</v>
      </c>
      <c r="B25326" s="233" t="s">
        <v>53965</v>
      </c>
      <c r="C25326" s="232" t="s">
        <v>4</v>
      </c>
      <c r="D25326" s="232">
        <v>1182</v>
      </c>
      <c r="E25326" s="232" t="s">
        <v>49441</v>
      </c>
    </row>
    <row r="25327" spans="1:5" hidden="1">
      <c r="A25327" s="232" t="s">
        <v>53966</v>
      </c>
      <c r="B25327" s="233" t="s">
        <v>53967</v>
      </c>
      <c r="C25327" s="232" t="s">
        <v>4</v>
      </c>
      <c r="D25327" s="232">
        <v>1699</v>
      </c>
      <c r="E25327" s="232" t="s">
        <v>49441</v>
      </c>
    </row>
    <row r="25328" spans="1:5" hidden="1">
      <c r="A25328" s="232" t="s">
        <v>53968</v>
      </c>
      <c r="B25328" s="233" t="s">
        <v>53969</v>
      </c>
      <c r="C25328" s="232" t="s">
        <v>4</v>
      </c>
      <c r="D25328" s="232">
        <v>1825.42</v>
      </c>
      <c r="E25328" s="232" t="s">
        <v>49441</v>
      </c>
    </row>
    <row r="25329" spans="1:5" hidden="1">
      <c r="A25329" s="232" t="s">
        <v>53970</v>
      </c>
      <c r="B25329" s="233" t="s">
        <v>53971</v>
      </c>
      <c r="C25329" s="232" t="s">
        <v>4</v>
      </c>
      <c r="D25329" s="232">
        <v>2629.22</v>
      </c>
      <c r="E25329" s="232" t="s">
        <v>49441</v>
      </c>
    </row>
    <row r="25330" spans="1:5" hidden="1">
      <c r="A25330" s="232" t="s">
        <v>53972</v>
      </c>
      <c r="B25330" s="233" t="s">
        <v>53973</v>
      </c>
      <c r="C25330" s="232" t="s">
        <v>4</v>
      </c>
      <c r="D25330" s="232">
        <v>4119</v>
      </c>
      <c r="E25330" s="232" t="s">
        <v>49441</v>
      </c>
    </row>
    <row r="25331" spans="1:5" hidden="1">
      <c r="A25331" s="232" t="s">
        <v>53974</v>
      </c>
      <c r="B25331" s="233" t="s">
        <v>53975</v>
      </c>
      <c r="C25331" s="232" t="s">
        <v>4</v>
      </c>
      <c r="D25331" s="232">
        <v>179</v>
      </c>
      <c r="E25331" s="232" t="s">
        <v>49441</v>
      </c>
    </row>
    <row r="25332" spans="1:5" hidden="1">
      <c r="A25332" s="232" t="s">
        <v>53976</v>
      </c>
      <c r="B25332" s="233" t="s">
        <v>53977</v>
      </c>
      <c r="C25332" s="232" t="s">
        <v>4</v>
      </c>
      <c r="D25332" s="232">
        <v>221</v>
      </c>
      <c r="E25332" s="232" t="s">
        <v>49441</v>
      </c>
    </row>
    <row r="25333" spans="1:5" hidden="1">
      <c r="A25333" s="232" t="s">
        <v>53978</v>
      </c>
      <c r="B25333" s="233" t="s">
        <v>53979</v>
      </c>
      <c r="C25333" s="232" t="s">
        <v>4</v>
      </c>
      <c r="D25333" s="232">
        <v>309</v>
      </c>
      <c r="E25333" s="232" t="s">
        <v>49441</v>
      </c>
    </row>
    <row r="25334" spans="1:5" hidden="1">
      <c r="A25334" s="232" t="s">
        <v>53980</v>
      </c>
      <c r="B25334" s="233" t="s">
        <v>53981</v>
      </c>
      <c r="C25334" s="232" t="s">
        <v>5</v>
      </c>
      <c r="D25334" s="232">
        <v>66.790000000000006</v>
      </c>
      <c r="E25334" s="232" t="s">
        <v>49441</v>
      </c>
    </row>
    <row r="25335" spans="1:5" hidden="1">
      <c r="A25335" s="232" t="s">
        <v>53982</v>
      </c>
      <c r="B25335" s="233" t="s">
        <v>53983</v>
      </c>
      <c r="C25335" s="232" t="s">
        <v>5</v>
      </c>
      <c r="D25335" s="232">
        <v>13.34</v>
      </c>
      <c r="E25335" s="232" t="s">
        <v>49441</v>
      </c>
    </row>
    <row r="25336" spans="1:5" hidden="1">
      <c r="A25336" s="232" t="s">
        <v>53984</v>
      </c>
      <c r="B25336" s="233" t="s">
        <v>53985</v>
      </c>
      <c r="C25336" s="232" t="s">
        <v>5</v>
      </c>
      <c r="D25336" s="232">
        <v>28.55</v>
      </c>
      <c r="E25336" s="232" t="s">
        <v>49441</v>
      </c>
    </row>
    <row r="25337" spans="1:5" hidden="1">
      <c r="A25337" s="232" t="s">
        <v>53986</v>
      </c>
      <c r="B25337" s="233" t="s">
        <v>53987</v>
      </c>
      <c r="C25337" s="232" t="s">
        <v>5</v>
      </c>
      <c r="D25337" s="232">
        <v>28.3</v>
      </c>
      <c r="E25337" s="232" t="s">
        <v>49441</v>
      </c>
    </row>
    <row r="25338" spans="1:5" hidden="1">
      <c r="A25338" s="232" t="s">
        <v>53988</v>
      </c>
      <c r="B25338" s="233" t="s">
        <v>53989</v>
      </c>
      <c r="C25338" s="232" t="s">
        <v>5</v>
      </c>
      <c r="D25338" s="232">
        <v>50.35</v>
      </c>
      <c r="E25338" s="232" t="s">
        <v>49441</v>
      </c>
    </row>
    <row r="25339" spans="1:5" hidden="1">
      <c r="A25339" s="232" t="s">
        <v>53990</v>
      </c>
      <c r="B25339" s="233" t="s">
        <v>53991</v>
      </c>
      <c r="C25339" s="232" t="s">
        <v>5</v>
      </c>
      <c r="D25339" s="232">
        <v>86.22</v>
      </c>
      <c r="E25339" s="232" t="s">
        <v>49441</v>
      </c>
    </row>
    <row r="25340" spans="1:5" hidden="1">
      <c r="A25340" s="232" t="s">
        <v>53992</v>
      </c>
      <c r="B25340" s="233" t="s">
        <v>53993</v>
      </c>
      <c r="C25340" s="232" t="s">
        <v>5</v>
      </c>
      <c r="D25340" s="232">
        <v>7.21</v>
      </c>
      <c r="E25340" s="232" t="s">
        <v>49441</v>
      </c>
    </row>
    <row r="25341" spans="1:5" hidden="1">
      <c r="A25341" s="232" t="s">
        <v>53994</v>
      </c>
      <c r="B25341" s="233" t="s">
        <v>53995</v>
      </c>
      <c r="C25341" s="232" t="s">
        <v>5</v>
      </c>
      <c r="D25341" s="232">
        <v>16.39</v>
      </c>
      <c r="E25341" s="232" t="s">
        <v>49441</v>
      </c>
    </row>
    <row r="25342" spans="1:5" hidden="1">
      <c r="A25342" s="232" t="s">
        <v>53996</v>
      </c>
      <c r="B25342" s="233" t="s">
        <v>63869</v>
      </c>
      <c r="C25342" s="232" t="s">
        <v>5</v>
      </c>
      <c r="D25342" s="232">
        <v>3993.31</v>
      </c>
      <c r="E25342" s="232" t="s">
        <v>49441</v>
      </c>
    </row>
    <row r="25343" spans="1:5" hidden="1">
      <c r="A25343" s="232" t="s">
        <v>53997</v>
      </c>
      <c r="B25343" s="233" t="s">
        <v>63869</v>
      </c>
      <c r="C25343" s="232" t="s">
        <v>5</v>
      </c>
      <c r="D25343" s="232">
        <v>10330.4</v>
      </c>
      <c r="E25343" s="232" t="s">
        <v>49441</v>
      </c>
    </row>
    <row r="25344" spans="1:5" hidden="1">
      <c r="A25344" s="232" t="s">
        <v>53998</v>
      </c>
      <c r="B25344" s="233" t="s">
        <v>53999</v>
      </c>
      <c r="C25344" s="232" t="s">
        <v>5</v>
      </c>
      <c r="D25344" s="232">
        <v>34.03</v>
      </c>
      <c r="E25344" s="232" t="s">
        <v>49441</v>
      </c>
    </row>
    <row r="25345" spans="1:5" hidden="1">
      <c r="A25345" s="232" t="s">
        <v>54000</v>
      </c>
      <c r="B25345" s="233" t="s">
        <v>54001</v>
      </c>
      <c r="C25345" s="232" t="s">
        <v>5</v>
      </c>
      <c r="D25345" s="232">
        <v>94.55</v>
      </c>
      <c r="E25345" s="232" t="s">
        <v>49441</v>
      </c>
    </row>
    <row r="25346" spans="1:5" hidden="1">
      <c r="A25346" s="232" t="s">
        <v>54002</v>
      </c>
      <c r="B25346" s="233" t="s">
        <v>54003</v>
      </c>
      <c r="C25346" s="232" t="s">
        <v>4</v>
      </c>
      <c r="D25346" s="232">
        <v>100</v>
      </c>
      <c r="E25346" s="232" t="s">
        <v>49441</v>
      </c>
    </row>
    <row r="25347" spans="1:5" hidden="1">
      <c r="A25347" s="232" t="s">
        <v>54004</v>
      </c>
      <c r="B25347" s="233" t="s">
        <v>54005</v>
      </c>
      <c r="C25347" s="232" t="s">
        <v>4</v>
      </c>
      <c r="D25347" s="232">
        <v>134</v>
      </c>
      <c r="E25347" s="232" t="s">
        <v>49441</v>
      </c>
    </row>
    <row r="25348" spans="1:5" hidden="1">
      <c r="A25348" s="232" t="s">
        <v>54006</v>
      </c>
      <c r="B25348" s="233" t="s">
        <v>54007</v>
      </c>
      <c r="C25348" s="232" t="s">
        <v>4</v>
      </c>
      <c r="D25348" s="232">
        <v>185</v>
      </c>
      <c r="E25348" s="232" t="s">
        <v>49441</v>
      </c>
    </row>
    <row r="25349" spans="1:5" hidden="1">
      <c r="A25349" s="232" t="s">
        <v>54008</v>
      </c>
      <c r="B25349" s="233" t="s">
        <v>54009</v>
      </c>
      <c r="C25349" s="232" t="s">
        <v>4</v>
      </c>
      <c r="D25349" s="232">
        <v>271</v>
      </c>
      <c r="E25349" s="232" t="s">
        <v>49441</v>
      </c>
    </row>
    <row r="25350" spans="1:5" hidden="1">
      <c r="A25350" s="232" t="s">
        <v>54010</v>
      </c>
      <c r="B25350" s="233" t="s">
        <v>54011</v>
      </c>
      <c r="C25350" s="232" t="s">
        <v>4</v>
      </c>
      <c r="D25350" s="232">
        <v>338</v>
      </c>
      <c r="E25350" s="232" t="s">
        <v>49441</v>
      </c>
    </row>
    <row r="25351" spans="1:5" hidden="1">
      <c r="A25351" s="232" t="s">
        <v>54012</v>
      </c>
      <c r="B25351" s="233" t="s">
        <v>54013</v>
      </c>
      <c r="C25351" s="232" t="s">
        <v>4</v>
      </c>
      <c r="D25351" s="232">
        <v>4307</v>
      </c>
      <c r="E25351" s="232" t="s">
        <v>49441</v>
      </c>
    </row>
    <row r="25352" spans="1:5" hidden="1">
      <c r="A25352" s="232" t="s">
        <v>54014</v>
      </c>
      <c r="B25352" s="233" t="s">
        <v>54015</v>
      </c>
      <c r="C25352" s="232" t="s">
        <v>4</v>
      </c>
      <c r="D25352" s="232">
        <v>5460</v>
      </c>
      <c r="E25352" s="232" t="s">
        <v>49441</v>
      </c>
    </row>
    <row r="25353" spans="1:5" hidden="1">
      <c r="A25353" s="232" t="s">
        <v>54016</v>
      </c>
      <c r="B25353" s="233" t="s">
        <v>54017</v>
      </c>
      <c r="C25353" s="232" t="s">
        <v>4</v>
      </c>
      <c r="D25353" s="232">
        <v>371</v>
      </c>
      <c r="E25353" s="232" t="s">
        <v>49441</v>
      </c>
    </row>
    <row r="25354" spans="1:5" hidden="1">
      <c r="A25354" s="232" t="s">
        <v>54018</v>
      </c>
      <c r="B25354" s="233" t="s">
        <v>54019</v>
      </c>
      <c r="C25354" s="232" t="s">
        <v>4</v>
      </c>
      <c r="D25354" s="232">
        <v>399</v>
      </c>
      <c r="E25354" s="232" t="s">
        <v>49441</v>
      </c>
    </row>
    <row r="25355" spans="1:5" hidden="1">
      <c r="A25355" s="232" t="s">
        <v>54020</v>
      </c>
      <c r="B25355" s="233" t="s">
        <v>54021</v>
      </c>
      <c r="C25355" s="232" t="s">
        <v>4</v>
      </c>
      <c r="D25355" s="232">
        <v>564</v>
      </c>
      <c r="E25355" s="232" t="s">
        <v>49441</v>
      </c>
    </row>
    <row r="25356" spans="1:5" hidden="1">
      <c r="A25356" s="232" t="s">
        <v>54022</v>
      </c>
      <c r="B25356" s="233" t="s">
        <v>54023</v>
      </c>
      <c r="C25356" s="232" t="s">
        <v>4</v>
      </c>
      <c r="D25356" s="232">
        <v>741</v>
      </c>
      <c r="E25356" s="232" t="s">
        <v>49441</v>
      </c>
    </row>
    <row r="25357" spans="1:5" hidden="1">
      <c r="A25357" s="232" t="s">
        <v>54024</v>
      </c>
      <c r="B25357" s="233" t="s">
        <v>54025</v>
      </c>
      <c r="C25357" s="232" t="s">
        <v>4</v>
      </c>
      <c r="D25357" s="232">
        <v>1117</v>
      </c>
      <c r="E25357" s="232" t="s">
        <v>49441</v>
      </c>
    </row>
    <row r="25358" spans="1:5" hidden="1">
      <c r="A25358" s="232" t="s">
        <v>54026</v>
      </c>
      <c r="B25358" s="233" t="s">
        <v>54027</v>
      </c>
      <c r="C25358" s="232" t="s">
        <v>4</v>
      </c>
      <c r="D25358" s="232">
        <v>1318</v>
      </c>
      <c r="E25358" s="232" t="s">
        <v>49441</v>
      </c>
    </row>
    <row r="25359" spans="1:5" hidden="1">
      <c r="A25359" s="232" t="s">
        <v>54028</v>
      </c>
      <c r="B25359" s="233" t="s">
        <v>54029</v>
      </c>
      <c r="C25359" s="232" t="s">
        <v>4</v>
      </c>
      <c r="D25359" s="232">
        <v>1390</v>
      </c>
      <c r="E25359" s="232" t="s">
        <v>49441</v>
      </c>
    </row>
    <row r="25360" spans="1:5" hidden="1">
      <c r="A25360" s="232" t="s">
        <v>54030</v>
      </c>
      <c r="B25360" s="233" t="s">
        <v>54031</v>
      </c>
      <c r="C25360" s="232" t="s">
        <v>4</v>
      </c>
      <c r="D25360" s="232">
        <v>1810</v>
      </c>
      <c r="E25360" s="232" t="s">
        <v>49441</v>
      </c>
    </row>
    <row r="25361" spans="1:5" hidden="1">
      <c r="A25361" s="232" t="s">
        <v>54032</v>
      </c>
      <c r="B25361" s="233" t="s">
        <v>54033</v>
      </c>
      <c r="C25361" s="232" t="s">
        <v>4</v>
      </c>
      <c r="D25361" s="232">
        <v>1858.9846</v>
      </c>
      <c r="E25361" s="232" t="s">
        <v>49441</v>
      </c>
    </row>
    <row r="25362" spans="1:5" hidden="1">
      <c r="A25362" s="232" t="s">
        <v>54034</v>
      </c>
      <c r="B25362" s="233" t="s">
        <v>54035</v>
      </c>
      <c r="C25362" s="232" t="s">
        <v>4</v>
      </c>
      <c r="D25362" s="232">
        <v>2730</v>
      </c>
      <c r="E25362" s="232" t="s">
        <v>49441</v>
      </c>
    </row>
    <row r="25363" spans="1:5" hidden="1">
      <c r="A25363" s="232" t="s">
        <v>54036</v>
      </c>
      <c r="B25363" s="233" t="s">
        <v>54037</v>
      </c>
      <c r="C25363" s="232" t="s">
        <v>4</v>
      </c>
      <c r="D25363" s="232">
        <v>4200</v>
      </c>
      <c r="E25363" s="232" t="s">
        <v>49441</v>
      </c>
    </row>
    <row r="25364" spans="1:5" hidden="1">
      <c r="A25364" s="232" t="s">
        <v>54038</v>
      </c>
      <c r="B25364" s="233" t="s">
        <v>54039</v>
      </c>
      <c r="C25364" s="232" t="s">
        <v>5</v>
      </c>
      <c r="D25364" s="232">
        <v>54</v>
      </c>
      <c r="E25364" s="232" t="s">
        <v>49441</v>
      </c>
    </row>
    <row r="25365" spans="1:5" hidden="1">
      <c r="A25365" s="232" t="s">
        <v>54040</v>
      </c>
      <c r="B25365" s="233" t="s">
        <v>54041</v>
      </c>
      <c r="C25365" s="232" t="s">
        <v>5</v>
      </c>
      <c r="D25365" s="232">
        <v>72</v>
      </c>
      <c r="E25365" s="232" t="s">
        <v>49441</v>
      </c>
    </row>
    <row r="25366" spans="1:5" hidden="1">
      <c r="A25366" s="232" t="s">
        <v>54042</v>
      </c>
      <c r="B25366" s="233" t="s">
        <v>54043</v>
      </c>
      <c r="C25366" s="232" t="s">
        <v>5</v>
      </c>
      <c r="D25366" s="232">
        <v>80</v>
      </c>
      <c r="E25366" s="232" t="s">
        <v>49441</v>
      </c>
    </row>
    <row r="25367" spans="1:5" hidden="1">
      <c r="A25367" s="232" t="s">
        <v>54044</v>
      </c>
      <c r="B25367" s="233" t="s">
        <v>54045</v>
      </c>
      <c r="C25367" s="232" t="s">
        <v>5</v>
      </c>
      <c r="D25367" s="232">
        <v>80</v>
      </c>
      <c r="E25367" s="232" t="s">
        <v>49441</v>
      </c>
    </row>
    <row r="25368" spans="1:5" hidden="1">
      <c r="A25368" s="232" t="s">
        <v>54046</v>
      </c>
      <c r="B25368" s="233" t="s">
        <v>54047</v>
      </c>
      <c r="C25368" s="232" t="s">
        <v>5</v>
      </c>
      <c r="D25368" s="232">
        <v>88</v>
      </c>
      <c r="E25368" s="232" t="s">
        <v>49441</v>
      </c>
    </row>
    <row r="25369" spans="1:5" hidden="1">
      <c r="A25369" s="232" t="s">
        <v>54048</v>
      </c>
      <c r="B25369" s="233" t="s">
        <v>63432</v>
      </c>
      <c r="C25369" s="232" t="s">
        <v>4</v>
      </c>
      <c r="D25369" s="232">
        <v>496.61</v>
      </c>
      <c r="E25369" s="232" t="s">
        <v>49441</v>
      </c>
    </row>
    <row r="25370" spans="1:5" hidden="1">
      <c r="A25370" s="232" t="s">
        <v>54049</v>
      </c>
      <c r="B25370" s="233" t="s">
        <v>63432</v>
      </c>
      <c r="C25370" s="232" t="s">
        <v>4</v>
      </c>
      <c r="D25370" s="232">
        <v>464.8</v>
      </c>
      <c r="E25370" s="232" t="s">
        <v>49441</v>
      </c>
    </row>
    <row r="25371" spans="1:5" hidden="1">
      <c r="A25371" s="232" t="s">
        <v>54050</v>
      </c>
      <c r="B25371" s="233" t="s">
        <v>54051</v>
      </c>
      <c r="C25371" s="232" t="s">
        <v>18</v>
      </c>
      <c r="D25371" s="232">
        <v>1905.5</v>
      </c>
      <c r="E25371" s="232" t="s">
        <v>49441</v>
      </c>
    </row>
    <row r="25372" spans="1:5" hidden="1">
      <c r="A25372" s="232" t="s">
        <v>54052</v>
      </c>
      <c r="B25372" s="233" t="s">
        <v>54053</v>
      </c>
      <c r="C25372" s="232" t="s">
        <v>18</v>
      </c>
      <c r="D25372" s="232">
        <v>1905.5</v>
      </c>
      <c r="E25372" s="232" t="s">
        <v>49441</v>
      </c>
    </row>
    <row r="25373" spans="1:5" hidden="1">
      <c r="A25373" s="232" t="s">
        <v>54054</v>
      </c>
      <c r="B25373" s="233" t="s">
        <v>54055</v>
      </c>
      <c r="C25373" s="232" t="s">
        <v>18</v>
      </c>
      <c r="D25373" s="232">
        <v>2163</v>
      </c>
      <c r="E25373" s="232" t="s">
        <v>49441</v>
      </c>
    </row>
    <row r="25374" spans="1:5" hidden="1">
      <c r="A25374" s="232" t="s">
        <v>54056</v>
      </c>
      <c r="B25374" s="233" t="s">
        <v>63870</v>
      </c>
      <c r="C25374" s="232" t="s">
        <v>5</v>
      </c>
      <c r="D25374" s="232">
        <v>32.85</v>
      </c>
      <c r="E25374" s="232" t="s">
        <v>49441</v>
      </c>
    </row>
    <row r="25375" spans="1:5" hidden="1">
      <c r="A25375" s="232" t="s">
        <v>54057</v>
      </c>
      <c r="B25375" s="233" t="s">
        <v>54058</v>
      </c>
      <c r="C25375" s="232" t="s">
        <v>5</v>
      </c>
      <c r="D25375" s="232">
        <v>26.11</v>
      </c>
      <c r="E25375" s="232" t="s">
        <v>49441</v>
      </c>
    </row>
    <row r="25376" spans="1:5" hidden="1">
      <c r="A25376" s="232" t="s">
        <v>54059</v>
      </c>
      <c r="B25376" s="233" t="s">
        <v>54060</v>
      </c>
      <c r="C25376" s="232" t="s">
        <v>5</v>
      </c>
      <c r="D25376" s="232">
        <v>3.6</v>
      </c>
      <c r="E25376" s="232" t="s">
        <v>49441</v>
      </c>
    </row>
    <row r="25377" spans="1:5" hidden="1">
      <c r="A25377" s="232" t="s">
        <v>54061</v>
      </c>
      <c r="B25377" s="233" t="s">
        <v>54062</v>
      </c>
      <c r="C25377" s="232" t="s">
        <v>5</v>
      </c>
      <c r="D25377" s="232">
        <v>3.2</v>
      </c>
      <c r="E25377" s="232" t="s">
        <v>49441</v>
      </c>
    </row>
    <row r="25378" spans="1:5" hidden="1">
      <c r="A25378" s="232" t="s">
        <v>54063</v>
      </c>
      <c r="B25378" s="233" t="s">
        <v>63871</v>
      </c>
      <c r="C25378" s="232" t="s">
        <v>85</v>
      </c>
      <c r="D25378" s="232">
        <v>9.09</v>
      </c>
      <c r="E25378" s="232" t="s">
        <v>49441</v>
      </c>
    </row>
    <row r="25379" spans="1:5" hidden="1">
      <c r="A25379" s="232" t="s">
        <v>54064</v>
      </c>
      <c r="B25379" s="233" t="s">
        <v>63872</v>
      </c>
      <c r="C25379" s="232" t="s">
        <v>3</v>
      </c>
      <c r="D25379" s="232">
        <v>105.61</v>
      </c>
      <c r="E25379" s="232" t="s">
        <v>49441</v>
      </c>
    </row>
    <row r="25380" spans="1:5" hidden="1">
      <c r="A25380" s="232" t="s">
        <v>54065</v>
      </c>
      <c r="B25380" s="233" t="s">
        <v>54066</v>
      </c>
      <c r="C25380" s="232" t="s">
        <v>83</v>
      </c>
      <c r="D25380" s="232">
        <v>22.9</v>
      </c>
      <c r="E25380" s="232" t="s">
        <v>49441</v>
      </c>
    </row>
    <row r="25381" spans="1:5" hidden="1">
      <c r="A25381" s="232" t="s">
        <v>54067</v>
      </c>
      <c r="B25381" s="233" t="s">
        <v>63873</v>
      </c>
      <c r="C25381" s="232" t="s">
        <v>4</v>
      </c>
      <c r="D25381" s="232">
        <v>2.58</v>
      </c>
      <c r="E25381" s="232" t="s">
        <v>49441</v>
      </c>
    </row>
    <row r="25382" spans="1:5" hidden="1">
      <c r="A25382" s="232" t="s">
        <v>54068</v>
      </c>
      <c r="B25382" s="233" t="s">
        <v>63874</v>
      </c>
      <c r="C25382" s="232" t="s">
        <v>5</v>
      </c>
      <c r="D25382" s="232">
        <v>1.41</v>
      </c>
      <c r="E25382" s="232" t="s">
        <v>49441</v>
      </c>
    </row>
    <row r="25383" spans="1:5" hidden="1">
      <c r="A25383" s="232" t="s">
        <v>54069</v>
      </c>
      <c r="B25383" s="233" t="s">
        <v>63875</v>
      </c>
      <c r="C25383" s="232" t="s">
        <v>3</v>
      </c>
      <c r="D25383" s="232">
        <v>145.22999999999999</v>
      </c>
      <c r="E25383" s="232" t="s">
        <v>49441</v>
      </c>
    </row>
    <row r="25384" spans="1:5" hidden="1">
      <c r="A25384" s="232" t="s">
        <v>54070</v>
      </c>
      <c r="B25384" s="233" t="s">
        <v>63876</v>
      </c>
      <c r="C25384" s="232" t="s">
        <v>3</v>
      </c>
      <c r="D25384" s="232">
        <v>135.96</v>
      </c>
      <c r="E25384" s="232" t="s">
        <v>49441</v>
      </c>
    </row>
    <row r="25385" spans="1:5" hidden="1">
      <c r="A25385" s="232" t="s">
        <v>54071</v>
      </c>
      <c r="B25385" s="233" t="s">
        <v>63876</v>
      </c>
      <c r="C25385" s="232" t="s">
        <v>3</v>
      </c>
      <c r="D25385" s="232">
        <v>132.87</v>
      </c>
      <c r="E25385" s="232" t="s">
        <v>49441</v>
      </c>
    </row>
    <row r="25386" spans="1:5" hidden="1">
      <c r="A25386" s="232" t="s">
        <v>54072</v>
      </c>
      <c r="B25386" s="233" t="s">
        <v>63877</v>
      </c>
      <c r="C25386" s="232" t="s">
        <v>3</v>
      </c>
      <c r="D25386" s="232">
        <v>556.20000000000005</v>
      </c>
      <c r="E25386" s="232" t="s">
        <v>49441</v>
      </c>
    </row>
    <row r="25387" spans="1:5" hidden="1">
      <c r="A25387" s="232" t="s">
        <v>54073</v>
      </c>
      <c r="B25387" s="233" t="s">
        <v>63878</v>
      </c>
      <c r="C25387" s="232" t="s">
        <v>3</v>
      </c>
      <c r="D25387" s="232">
        <v>556.20000000000005</v>
      </c>
      <c r="E25387" s="232" t="s">
        <v>49441</v>
      </c>
    </row>
    <row r="25388" spans="1:5" hidden="1">
      <c r="A25388" s="232" t="s">
        <v>54074</v>
      </c>
      <c r="B25388" s="233" t="s">
        <v>63879</v>
      </c>
      <c r="C25388" s="232" t="s">
        <v>3</v>
      </c>
      <c r="D25388" s="232">
        <v>556.20000000000005</v>
      </c>
      <c r="E25388" s="232" t="s">
        <v>49441</v>
      </c>
    </row>
    <row r="25389" spans="1:5" hidden="1">
      <c r="A25389" s="232" t="s">
        <v>54075</v>
      </c>
      <c r="B25389" s="233" t="s">
        <v>63880</v>
      </c>
      <c r="C25389" s="232" t="s">
        <v>3</v>
      </c>
      <c r="D25389" s="232">
        <v>556.20000000000005</v>
      </c>
      <c r="E25389" s="232" t="s">
        <v>49441</v>
      </c>
    </row>
    <row r="25390" spans="1:5" hidden="1">
      <c r="A25390" s="232" t="s">
        <v>54076</v>
      </c>
      <c r="B25390" s="233" t="s">
        <v>63881</v>
      </c>
      <c r="C25390" s="232" t="s">
        <v>3</v>
      </c>
      <c r="D25390" s="232">
        <v>301.79000000000002</v>
      </c>
      <c r="E25390" s="232" t="s">
        <v>49441</v>
      </c>
    </row>
    <row r="25391" spans="1:5" hidden="1">
      <c r="A25391" s="232" t="s">
        <v>54077</v>
      </c>
      <c r="B25391" s="233" t="s">
        <v>63882</v>
      </c>
      <c r="C25391" s="232" t="s">
        <v>3</v>
      </c>
      <c r="D25391" s="232">
        <v>865.2</v>
      </c>
      <c r="E25391" s="232" t="s">
        <v>49441</v>
      </c>
    </row>
    <row r="25392" spans="1:5" hidden="1">
      <c r="A25392" s="232" t="s">
        <v>54078</v>
      </c>
      <c r="B25392" s="233" t="s">
        <v>54079</v>
      </c>
      <c r="C25392" s="232" t="s">
        <v>18</v>
      </c>
      <c r="D25392" s="232">
        <v>1234.97</v>
      </c>
      <c r="E25392" s="232" t="s">
        <v>49441</v>
      </c>
    </row>
    <row r="25393" spans="1:5" hidden="1">
      <c r="A25393" s="232" t="s">
        <v>54080</v>
      </c>
      <c r="B25393" s="233" t="s">
        <v>63883</v>
      </c>
      <c r="C25393" s="232" t="s">
        <v>5</v>
      </c>
      <c r="D25393" s="232">
        <v>31.42</v>
      </c>
      <c r="E25393" s="232" t="s">
        <v>49441</v>
      </c>
    </row>
    <row r="25394" spans="1:5" hidden="1">
      <c r="A25394" s="232" t="s">
        <v>54081</v>
      </c>
      <c r="B25394" s="233" t="s">
        <v>63884</v>
      </c>
      <c r="C25394" s="232" t="s">
        <v>5</v>
      </c>
      <c r="D25394" s="232">
        <v>120</v>
      </c>
      <c r="E25394" s="232" t="s">
        <v>49441</v>
      </c>
    </row>
    <row r="25395" spans="1:5" hidden="1">
      <c r="A25395" s="232" t="s">
        <v>54082</v>
      </c>
      <c r="B25395" s="233" t="s">
        <v>63885</v>
      </c>
      <c r="C25395" s="232" t="s">
        <v>3</v>
      </c>
      <c r="D25395" s="232">
        <v>133.9</v>
      </c>
      <c r="E25395" s="232" t="s">
        <v>49441</v>
      </c>
    </row>
    <row r="25396" spans="1:5" hidden="1">
      <c r="A25396" s="232" t="s">
        <v>54083</v>
      </c>
      <c r="B25396" s="233" t="s">
        <v>54084</v>
      </c>
      <c r="C25396" s="232" t="s">
        <v>83</v>
      </c>
      <c r="D25396" s="232">
        <v>120.39</v>
      </c>
      <c r="E25396" s="232" t="s">
        <v>49441</v>
      </c>
    </row>
    <row r="25397" spans="1:5" hidden="1">
      <c r="A25397" s="232" t="s">
        <v>54085</v>
      </c>
      <c r="B25397" s="233" t="s">
        <v>54086</v>
      </c>
      <c r="C25397" s="232" t="s">
        <v>18</v>
      </c>
      <c r="D25397" s="232">
        <v>260</v>
      </c>
      <c r="E25397" s="232" t="s">
        <v>49441</v>
      </c>
    </row>
    <row r="25398" spans="1:5" hidden="1">
      <c r="A25398" s="232" t="s">
        <v>54087</v>
      </c>
      <c r="B25398" s="233" t="s">
        <v>63886</v>
      </c>
      <c r="C25398" s="232" t="s">
        <v>3</v>
      </c>
      <c r="D25398" s="232">
        <v>98</v>
      </c>
      <c r="E25398" s="232" t="s">
        <v>49441</v>
      </c>
    </row>
    <row r="25399" spans="1:5" hidden="1">
      <c r="A25399" s="232" t="s">
        <v>54088</v>
      </c>
      <c r="B25399" s="233" t="s">
        <v>54089</v>
      </c>
      <c r="C25399" s="232" t="s">
        <v>4</v>
      </c>
      <c r="D25399" s="232">
        <v>1.6272</v>
      </c>
      <c r="E25399" s="232" t="s">
        <v>49441</v>
      </c>
    </row>
    <row r="25400" spans="1:5" hidden="1">
      <c r="A25400" s="232" t="s">
        <v>54090</v>
      </c>
      <c r="B25400" s="233" t="s">
        <v>54091</v>
      </c>
      <c r="C25400" s="232" t="s">
        <v>4</v>
      </c>
      <c r="D25400" s="232">
        <v>1.64</v>
      </c>
      <c r="E25400" s="232" t="s">
        <v>49441</v>
      </c>
    </row>
    <row r="25401" spans="1:5" hidden="1">
      <c r="A25401" s="232" t="s">
        <v>54092</v>
      </c>
      <c r="B25401" s="233" t="s">
        <v>63887</v>
      </c>
      <c r="C25401" s="232" t="s">
        <v>5</v>
      </c>
      <c r="D25401" s="232">
        <v>837</v>
      </c>
      <c r="E25401" s="232" t="s">
        <v>49441</v>
      </c>
    </row>
    <row r="25402" spans="1:5" hidden="1">
      <c r="A25402" s="232" t="s">
        <v>54093</v>
      </c>
      <c r="B25402" s="233" t="s">
        <v>63888</v>
      </c>
      <c r="C25402" s="232" t="s">
        <v>5</v>
      </c>
      <c r="D25402" s="232">
        <v>1629.6</v>
      </c>
      <c r="E25402" s="232" t="s">
        <v>49441</v>
      </c>
    </row>
    <row r="25403" spans="1:5" hidden="1">
      <c r="A25403" s="232" t="s">
        <v>54094</v>
      </c>
      <c r="B25403" s="233" t="s">
        <v>63889</v>
      </c>
      <c r="C25403" s="232" t="s">
        <v>3</v>
      </c>
      <c r="D25403" s="232">
        <v>13.24</v>
      </c>
      <c r="E25403" s="232" t="s">
        <v>49441</v>
      </c>
    </row>
    <row r="25404" spans="1:5" hidden="1">
      <c r="A25404" s="232" t="s">
        <v>54095</v>
      </c>
      <c r="B25404" s="233" t="s">
        <v>63890</v>
      </c>
      <c r="C25404" s="232" t="s">
        <v>4</v>
      </c>
      <c r="D25404" s="232">
        <v>5.8700000000000002E-2</v>
      </c>
      <c r="E25404" s="232" t="s">
        <v>49441</v>
      </c>
    </row>
    <row r="25405" spans="1:5" hidden="1">
      <c r="A25405" s="232" t="s">
        <v>54096</v>
      </c>
      <c r="B25405" s="233" t="s">
        <v>54097</v>
      </c>
      <c r="C25405" s="232" t="s">
        <v>83</v>
      </c>
      <c r="D25405" s="232">
        <v>9.2112999999999996</v>
      </c>
      <c r="E25405" s="232" t="s">
        <v>49441</v>
      </c>
    </row>
    <row r="25406" spans="1:5" hidden="1">
      <c r="A25406" s="232" t="s">
        <v>54098</v>
      </c>
      <c r="B25406" s="233" t="s">
        <v>54099</v>
      </c>
      <c r="C25406" s="232" t="s">
        <v>83</v>
      </c>
      <c r="D25406" s="232">
        <v>10.85</v>
      </c>
      <c r="E25406" s="232" t="s">
        <v>49441</v>
      </c>
    </row>
    <row r="25407" spans="1:5" hidden="1">
      <c r="A25407" s="232" t="s">
        <v>54100</v>
      </c>
      <c r="B25407" s="233" t="s">
        <v>63891</v>
      </c>
      <c r="C25407" s="232" t="s">
        <v>5</v>
      </c>
      <c r="D25407" s="232">
        <v>390</v>
      </c>
      <c r="E25407" s="232" t="s">
        <v>49441</v>
      </c>
    </row>
    <row r="25408" spans="1:5" hidden="1">
      <c r="A25408" s="232" t="s">
        <v>54101</v>
      </c>
      <c r="B25408" s="233" t="s">
        <v>63892</v>
      </c>
      <c r="C25408" s="232" t="s">
        <v>5</v>
      </c>
      <c r="D25408" s="232">
        <v>700.4</v>
      </c>
      <c r="E25408" s="232" t="s">
        <v>49441</v>
      </c>
    </row>
    <row r="25409" spans="1:5" hidden="1">
      <c r="A25409" s="232" t="s">
        <v>54102</v>
      </c>
      <c r="B25409" s="233" t="s">
        <v>63893</v>
      </c>
      <c r="C25409" s="232" t="s">
        <v>5</v>
      </c>
      <c r="D25409" s="232">
        <v>673.20950000000005</v>
      </c>
      <c r="E25409" s="232" t="s">
        <v>49441</v>
      </c>
    </row>
    <row r="25410" spans="1:5" hidden="1">
      <c r="A25410" s="232" t="s">
        <v>54103</v>
      </c>
      <c r="B25410" s="233" t="s">
        <v>54104</v>
      </c>
      <c r="C25410" s="232" t="s">
        <v>5</v>
      </c>
      <c r="D25410" s="232">
        <v>0.62</v>
      </c>
      <c r="E25410" s="232" t="s">
        <v>49441</v>
      </c>
    </row>
    <row r="25411" spans="1:5" hidden="1">
      <c r="A25411" s="232" t="s">
        <v>54105</v>
      </c>
      <c r="B25411" s="233" t="s">
        <v>63894</v>
      </c>
      <c r="C25411" s="232" t="s">
        <v>4</v>
      </c>
      <c r="D25411" s="232">
        <v>68.305300000000003</v>
      </c>
      <c r="E25411" s="232" t="s">
        <v>49441</v>
      </c>
    </row>
    <row r="25412" spans="1:5" hidden="1">
      <c r="A25412" s="232" t="s">
        <v>54106</v>
      </c>
      <c r="B25412" s="233" t="s">
        <v>63895</v>
      </c>
      <c r="C25412" s="232" t="s">
        <v>5</v>
      </c>
      <c r="D25412" s="232">
        <v>4.74</v>
      </c>
      <c r="E25412" s="232" t="s">
        <v>49441</v>
      </c>
    </row>
    <row r="25413" spans="1:5" hidden="1">
      <c r="A25413" s="232" t="s">
        <v>54107</v>
      </c>
      <c r="B25413" s="233" t="s">
        <v>63896</v>
      </c>
      <c r="C25413" s="232" t="s">
        <v>5</v>
      </c>
      <c r="D25413" s="232">
        <v>0.93930000000000002</v>
      </c>
      <c r="E25413" s="232" t="s">
        <v>49441</v>
      </c>
    </row>
    <row r="25414" spans="1:5" hidden="1">
      <c r="A25414" s="232" t="s">
        <v>54108</v>
      </c>
      <c r="B25414" s="233" t="s">
        <v>54109</v>
      </c>
      <c r="C25414" s="232" t="s">
        <v>3</v>
      </c>
      <c r="D25414" s="232">
        <v>55.52</v>
      </c>
      <c r="E25414" s="232" t="s">
        <v>49441</v>
      </c>
    </row>
    <row r="25415" spans="1:5" hidden="1">
      <c r="A25415" s="232" t="s">
        <v>54110</v>
      </c>
      <c r="B25415" s="233" t="s">
        <v>54111</v>
      </c>
      <c r="C25415" s="232" t="s">
        <v>5</v>
      </c>
      <c r="D25415" s="232">
        <v>0.09</v>
      </c>
      <c r="E25415" s="232" t="s">
        <v>49441</v>
      </c>
    </row>
    <row r="25416" spans="1:5" hidden="1">
      <c r="A25416" s="232" t="s">
        <v>54112</v>
      </c>
      <c r="B25416" s="233" t="s">
        <v>63897</v>
      </c>
      <c r="C25416" s="232" t="s">
        <v>18</v>
      </c>
      <c r="D25416" s="232">
        <v>10901.2547</v>
      </c>
      <c r="E25416" s="232" t="s">
        <v>49441</v>
      </c>
    </row>
    <row r="25417" spans="1:5" hidden="1">
      <c r="A25417" s="232" t="s">
        <v>54113</v>
      </c>
      <c r="B25417" s="233" t="s">
        <v>63898</v>
      </c>
      <c r="C25417" s="232" t="s">
        <v>4</v>
      </c>
      <c r="D25417" s="232">
        <v>6.5368000000000004</v>
      </c>
      <c r="E25417" s="232" t="s">
        <v>49441</v>
      </c>
    </row>
    <row r="25418" spans="1:5" hidden="1">
      <c r="A25418" s="232" t="s">
        <v>54114</v>
      </c>
      <c r="B25418" s="233" t="s">
        <v>63899</v>
      </c>
      <c r="C25418" s="232" t="s">
        <v>5</v>
      </c>
      <c r="D25418" s="232">
        <v>190.55</v>
      </c>
      <c r="E25418" s="232" t="s">
        <v>49441</v>
      </c>
    </row>
    <row r="25419" spans="1:5" hidden="1">
      <c r="A25419" s="232" t="s">
        <v>54115</v>
      </c>
      <c r="B25419" s="233" t="s">
        <v>63900</v>
      </c>
      <c r="C25419" s="232" t="s">
        <v>3</v>
      </c>
      <c r="D25419" s="232">
        <v>55.28</v>
      </c>
      <c r="E25419" s="232" t="s">
        <v>49441</v>
      </c>
    </row>
    <row r="25420" spans="1:5" hidden="1">
      <c r="A25420" s="232" t="s">
        <v>54116</v>
      </c>
      <c r="B25420" s="233" t="s">
        <v>54117</v>
      </c>
      <c r="C25420" s="232" t="s">
        <v>5</v>
      </c>
      <c r="D25420" s="232">
        <v>16.54</v>
      </c>
      <c r="E25420" s="232" t="s">
        <v>49441</v>
      </c>
    </row>
    <row r="25421" spans="1:5" hidden="1">
      <c r="A25421" s="232" t="s">
        <v>54118</v>
      </c>
      <c r="B25421" s="233" t="s">
        <v>63901</v>
      </c>
      <c r="C25421" s="232" t="s">
        <v>5</v>
      </c>
      <c r="D25421" s="232">
        <v>24.71</v>
      </c>
      <c r="E25421" s="232" t="s">
        <v>49441</v>
      </c>
    </row>
    <row r="25422" spans="1:5" hidden="1">
      <c r="A25422" s="232" t="s">
        <v>54119</v>
      </c>
      <c r="B25422" s="233" t="s">
        <v>63902</v>
      </c>
      <c r="C25422" s="232" t="s">
        <v>5</v>
      </c>
      <c r="D25422" s="232">
        <v>34.5</v>
      </c>
      <c r="E25422" s="232" t="s">
        <v>49441</v>
      </c>
    </row>
    <row r="25423" spans="1:5" hidden="1">
      <c r="A25423" s="232" t="s">
        <v>54120</v>
      </c>
      <c r="B25423" s="233" t="s">
        <v>63903</v>
      </c>
      <c r="C25423" s="232" t="s">
        <v>5</v>
      </c>
      <c r="D25423" s="232">
        <v>1155.45</v>
      </c>
      <c r="E25423" s="232" t="s">
        <v>49441</v>
      </c>
    </row>
    <row r="25424" spans="1:5" hidden="1">
      <c r="A25424" s="232" t="s">
        <v>54121</v>
      </c>
      <c r="B25424" s="233" t="s">
        <v>63904</v>
      </c>
      <c r="C25424" s="232" t="s">
        <v>5</v>
      </c>
      <c r="D25424" s="232">
        <v>308.89</v>
      </c>
      <c r="E25424" s="232" t="s">
        <v>49441</v>
      </c>
    </row>
    <row r="25425" spans="1:5" hidden="1">
      <c r="A25425" s="232" t="s">
        <v>54122</v>
      </c>
      <c r="B25425" s="233" t="s">
        <v>63905</v>
      </c>
      <c r="C25425" s="232" t="s">
        <v>5</v>
      </c>
      <c r="D25425" s="232">
        <v>173.84</v>
      </c>
      <c r="E25425" s="232" t="s">
        <v>49441</v>
      </c>
    </row>
    <row r="25426" spans="1:5" hidden="1">
      <c r="A25426" s="232" t="s">
        <v>54123</v>
      </c>
      <c r="B25426" s="233" t="s">
        <v>63906</v>
      </c>
      <c r="C25426" s="232" t="s">
        <v>5</v>
      </c>
      <c r="D25426" s="232">
        <v>51.4</v>
      </c>
      <c r="E25426" s="232" t="s">
        <v>49441</v>
      </c>
    </row>
    <row r="25427" spans="1:5" hidden="1">
      <c r="A25427" s="232" t="s">
        <v>54124</v>
      </c>
      <c r="B25427" s="233" t="s">
        <v>63907</v>
      </c>
      <c r="C25427" s="232" t="s">
        <v>5</v>
      </c>
      <c r="D25427" s="232">
        <v>49.6</v>
      </c>
      <c r="E25427" s="232" t="s">
        <v>49441</v>
      </c>
    </row>
    <row r="25428" spans="1:5" hidden="1">
      <c r="A25428" s="232" t="s">
        <v>54125</v>
      </c>
      <c r="B25428" s="233" t="s">
        <v>63908</v>
      </c>
      <c r="C25428" s="232" t="s">
        <v>5</v>
      </c>
      <c r="D25428" s="232">
        <v>94.2</v>
      </c>
      <c r="E25428" s="232" t="s">
        <v>49441</v>
      </c>
    </row>
    <row r="25429" spans="1:5" hidden="1">
      <c r="A25429" s="232" t="s">
        <v>54126</v>
      </c>
      <c r="B25429" s="233" t="s">
        <v>54127</v>
      </c>
      <c r="C25429" s="232" t="s">
        <v>83</v>
      </c>
      <c r="D25429" s="232">
        <v>10.6736</v>
      </c>
      <c r="E25429" s="232" t="s">
        <v>49441</v>
      </c>
    </row>
    <row r="25430" spans="1:5" hidden="1">
      <c r="A25430" s="232" t="s">
        <v>54128</v>
      </c>
      <c r="B25430" s="233" t="s">
        <v>54129</v>
      </c>
      <c r="C25430" s="232" t="s">
        <v>5</v>
      </c>
      <c r="D25430" s="232">
        <v>0.19</v>
      </c>
      <c r="E25430" s="232" t="s">
        <v>49441</v>
      </c>
    </row>
    <row r="25431" spans="1:5" hidden="1">
      <c r="A25431" s="232" t="s">
        <v>54130</v>
      </c>
      <c r="B25431" s="233" t="s">
        <v>63909</v>
      </c>
      <c r="C25431" s="232" t="s">
        <v>3</v>
      </c>
      <c r="D25431" s="232">
        <v>4.04</v>
      </c>
      <c r="E25431" s="232" t="s">
        <v>49441</v>
      </c>
    </row>
    <row r="25432" spans="1:5" hidden="1">
      <c r="A25432" s="232" t="s">
        <v>54131</v>
      </c>
      <c r="B25432" s="233" t="s">
        <v>63910</v>
      </c>
      <c r="C25432" s="232" t="s">
        <v>5</v>
      </c>
      <c r="D25432" s="232">
        <v>350</v>
      </c>
      <c r="E25432" s="232" t="s">
        <v>49441</v>
      </c>
    </row>
    <row r="25433" spans="1:5" hidden="1">
      <c r="A25433" s="232" t="s">
        <v>54132</v>
      </c>
      <c r="B25433" s="233" t="s">
        <v>63911</v>
      </c>
      <c r="C25433" s="232" t="s">
        <v>84</v>
      </c>
      <c r="D25433" s="232">
        <v>144.81</v>
      </c>
      <c r="E25433" s="232" t="s">
        <v>49441</v>
      </c>
    </row>
    <row r="25434" spans="1:5" hidden="1">
      <c r="A25434" s="232" t="s">
        <v>54133</v>
      </c>
      <c r="B25434" s="233" t="s">
        <v>63912</v>
      </c>
      <c r="C25434" s="232" t="s">
        <v>84</v>
      </c>
      <c r="D25434" s="232">
        <v>213.4</v>
      </c>
      <c r="E25434" s="232" t="s">
        <v>49441</v>
      </c>
    </row>
    <row r="25435" spans="1:5" hidden="1">
      <c r="A25435" s="232" t="s">
        <v>54134</v>
      </c>
      <c r="B25435" s="233" t="s">
        <v>63913</v>
      </c>
      <c r="C25435" s="232" t="s">
        <v>84</v>
      </c>
      <c r="D25435" s="232">
        <v>304.86</v>
      </c>
      <c r="E25435" s="232" t="s">
        <v>49441</v>
      </c>
    </row>
    <row r="25436" spans="1:5" hidden="1">
      <c r="A25436" s="232" t="s">
        <v>54135</v>
      </c>
      <c r="B25436" s="233" t="s">
        <v>63914</v>
      </c>
      <c r="C25436" s="232" t="s">
        <v>84</v>
      </c>
      <c r="D25436" s="232">
        <v>101.36</v>
      </c>
      <c r="E25436" s="232" t="s">
        <v>49441</v>
      </c>
    </row>
    <row r="25437" spans="1:5" hidden="1">
      <c r="A25437" s="232" t="s">
        <v>54136</v>
      </c>
      <c r="B25437" s="233" t="s">
        <v>63915</v>
      </c>
      <c r="C25437" s="232" t="s">
        <v>84</v>
      </c>
      <c r="D25437" s="232">
        <v>149.38</v>
      </c>
      <c r="E25437" s="232" t="s">
        <v>49441</v>
      </c>
    </row>
    <row r="25438" spans="1:5" hidden="1">
      <c r="A25438" s="232" t="s">
        <v>54137</v>
      </c>
      <c r="B25438" s="233" t="s">
        <v>63916</v>
      </c>
      <c r="C25438" s="232" t="s">
        <v>84</v>
      </c>
      <c r="D25438" s="232">
        <v>213.4</v>
      </c>
      <c r="E25438" s="232" t="s">
        <v>49441</v>
      </c>
    </row>
    <row r="25439" spans="1:5" hidden="1">
      <c r="A25439" s="232" t="s">
        <v>54138</v>
      </c>
      <c r="B25439" s="233" t="s">
        <v>63917</v>
      </c>
      <c r="C25439" s="232" t="s">
        <v>84</v>
      </c>
      <c r="D25439" s="232">
        <v>144.81</v>
      </c>
      <c r="E25439" s="232" t="s">
        <v>49441</v>
      </c>
    </row>
    <row r="25440" spans="1:5" hidden="1">
      <c r="A25440" s="232" t="s">
        <v>54139</v>
      </c>
      <c r="B25440" s="233" t="s">
        <v>63918</v>
      </c>
      <c r="C25440" s="232" t="s">
        <v>84</v>
      </c>
      <c r="D25440" s="232">
        <v>213.4</v>
      </c>
      <c r="E25440" s="232" t="s">
        <v>49441</v>
      </c>
    </row>
    <row r="25441" spans="1:5" hidden="1">
      <c r="A25441" s="232" t="s">
        <v>54140</v>
      </c>
      <c r="B25441" s="233" t="s">
        <v>63919</v>
      </c>
      <c r="C25441" s="232" t="s">
        <v>84</v>
      </c>
      <c r="D25441" s="232">
        <v>304.86</v>
      </c>
      <c r="E25441" s="232" t="s">
        <v>49441</v>
      </c>
    </row>
    <row r="25442" spans="1:5" hidden="1">
      <c r="A25442" s="232" t="s">
        <v>54141</v>
      </c>
      <c r="B25442" s="233" t="s">
        <v>63920</v>
      </c>
      <c r="C25442" s="232" t="s">
        <v>84</v>
      </c>
      <c r="D25442" s="232">
        <v>101.36</v>
      </c>
      <c r="E25442" s="232" t="s">
        <v>49441</v>
      </c>
    </row>
    <row r="25443" spans="1:5" hidden="1">
      <c r="A25443" s="232" t="s">
        <v>54142</v>
      </c>
      <c r="B25443" s="233" t="s">
        <v>63921</v>
      </c>
      <c r="C25443" s="232" t="s">
        <v>84</v>
      </c>
      <c r="D25443" s="232">
        <v>149.38</v>
      </c>
      <c r="E25443" s="232" t="s">
        <v>49441</v>
      </c>
    </row>
    <row r="25444" spans="1:5" hidden="1">
      <c r="A25444" s="232" t="s">
        <v>54143</v>
      </c>
      <c r="B25444" s="233" t="s">
        <v>63922</v>
      </c>
      <c r="C25444" s="232" t="s">
        <v>84</v>
      </c>
      <c r="D25444" s="232">
        <v>213.4</v>
      </c>
      <c r="E25444" s="232" t="s">
        <v>49441</v>
      </c>
    </row>
    <row r="25445" spans="1:5" hidden="1">
      <c r="A25445" s="232" t="s">
        <v>54144</v>
      </c>
      <c r="B25445" s="233" t="s">
        <v>63923</v>
      </c>
      <c r="C25445" s="232" t="s">
        <v>84</v>
      </c>
      <c r="D25445" s="232">
        <v>130.33000000000001</v>
      </c>
      <c r="E25445" s="232" t="s">
        <v>49441</v>
      </c>
    </row>
    <row r="25446" spans="1:5" hidden="1">
      <c r="A25446" s="232" t="s">
        <v>54145</v>
      </c>
      <c r="B25446" s="233" t="s">
        <v>63924</v>
      </c>
      <c r="C25446" s="232" t="s">
        <v>84</v>
      </c>
      <c r="D25446" s="232">
        <v>68.06</v>
      </c>
      <c r="E25446" s="232" t="s">
        <v>49441</v>
      </c>
    </row>
    <row r="25447" spans="1:5" hidden="1">
      <c r="A25447" s="232" t="s">
        <v>54146</v>
      </c>
      <c r="B25447" s="233" t="s">
        <v>63925</v>
      </c>
      <c r="C25447" s="232" t="s">
        <v>84</v>
      </c>
      <c r="D25447" s="232">
        <v>31.86</v>
      </c>
      <c r="E25447" s="232" t="s">
        <v>49441</v>
      </c>
    </row>
    <row r="25448" spans="1:5" hidden="1">
      <c r="A25448" s="232" t="s">
        <v>54147</v>
      </c>
      <c r="B25448" s="233" t="s">
        <v>63926</v>
      </c>
      <c r="C25448" s="232" t="s">
        <v>84</v>
      </c>
      <c r="D25448" s="232">
        <v>49.23</v>
      </c>
      <c r="E25448" s="232" t="s">
        <v>49441</v>
      </c>
    </row>
    <row r="25449" spans="1:5" hidden="1">
      <c r="A25449" s="232" t="s">
        <v>54148</v>
      </c>
      <c r="B25449" s="233" t="s">
        <v>63927</v>
      </c>
      <c r="C25449" s="232" t="s">
        <v>84</v>
      </c>
      <c r="D25449" s="232">
        <v>350.58</v>
      </c>
      <c r="E25449" s="232" t="s">
        <v>49441</v>
      </c>
    </row>
    <row r="25450" spans="1:5" hidden="1">
      <c r="A25450" s="232" t="s">
        <v>54149</v>
      </c>
      <c r="B25450" s="233" t="s">
        <v>63928</v>
      </c>
      <c r="C25450" s="232" t="s">
        <v>84</v>
      </c>
      <c r="D25450" s="232">
        <v>39.53</v>
      </c>
      <c r="E25450" s="232" t="s">
        <v>49441</v>
      </c>
    </row>
    <row r="25451" spans="1:5" hidden="1">
      <c r="A25451" s="232" t="s">
        <v>54150</v>
      </c>
      <c r="B25451" s="233" t="s">
        <v>63929</v>
      </c>
      <c r="C25451" s="232" t="s">
        <v>84</v>
      </c>
      <c r="D25451" s="232">
        <v>45.18</v>
      </c>
      <c r="E25451" s="232" t="s">
        <v>49441</v>
      </c>
    </row>
    <row r="25452" spans="1:5" hidden="1">
      <c r="A25452" s="232" t="s">
        <v>54151</v>
      </c>
      <c r="B25452" s="233" t="s">
        <v>63930</v>
      </c>
      <c r="C25452" s="232" t="s">
        <v>84</v>
      </c>
      <c r="D25452" s="232">
        <v>56.47</v>
      </c>
      <c r="E25452" s="232" t="s">
        <v>49441</v>
      </c>
    </row>
    <row r="25453" spans="1:5" hidden="1">
      <c r="A25453" s="232" t="s">
        <v>54152</v>
      </c>
      <c r="B25453" s="233" t="s">
        <v>63931</v>
      </c>
      <c r="C25453" s="232" t="s">
        <v>84</v>
      </c>
      <c r="D25453" s="232">
        <v>65.89</v>
      </c>
      <c r="E25453" s="232" t="s">
        <v>49441</v>
      </c>
    </row>
    <row r="25454" spans="1:5" hidden="1">
      <c r="A25454" s="232" t="s">
        <v>54153</v>
      </c>
      <c r="B25454" s="233" t="s">
        <v>63932</v>
      </c>
      <c r="C25454" s="232" t="s">
        <v>84</v>
      </c>
      <c r="D25454" s="232">
        <v>75.3</v>
      </c>
      <c r="E25454" s="232" t="s">
        <v>49441</v>
      </c>
    </row>
    <row r="25455" spans="1:5" hidden="1">
      <c r="A25455" s="232" t="s">
        <v>54154</v>
      </c>
      <c r="B25455" s="233" t="s">
        <v>63933</v>
      </c>
      <c r="C25455" s="232" t="s">
        <v>84</v>
      </c>
      <c r="D25455" s="232">
        <v>94.12</v>
      </c>
      <c r="E25455" s="232" t="s">
        <v>49441</v>
      </c>
    </row>
    <row r="25456" spans="1:5" hidden="1">
      <c r="A25456" s="232" t="s">
        <v>54155</v>
      </c>
      <c r="B25456" s="233" t="s">
        <v>63934</v>
      </c>
      <c r="C25456" s="232" t="s">
        <v>84</v>
      </c>
      <c r="D25456" s="232">
        <v>123.09</v>
      </c>
      <c r="E25456" s="232" t="s">
        <v>49441</v>
      </c>
    </row>
    <row r="25457" spans="1:5" hidden="1">
      <c r="A25457" s="232" t="s">
        <v>54156</v>
      </c>
      <c r="B25457" s="233" t="s">
        <v>54157</v>
      </c>
      <c r="C25457" s="232" t="s">
        <v>84</v>
      </c>
      <c r="D25457" s="232">
        <v>186.3</v>
      </c>
      <c r="E25457" s="232" t="s">
        <v>49441</v>
      </c>
    </row>
    <row r="25458" spans="1:5" hidden="1">
      <c r="A25458" s="232" t="s">
        <v>54158</v>
      </c>
      <c r="B25458" s="233" t="s">
        <v>54159</v>
      </c>
      <c r="C25458" s="232" t="s">
        <v>84</v>
      </c>
      <c r="D25458" s="232">
        <v>411.56</v>
      </c>
      <c r="E25458" s="232" t="s">
        <v>49441</v>
      </c>
    </row>
    <row r="25459" spans="1:5" hidden="1">
      <c r="A25459" s="232" t="s">
        <v>54160</v>
      </c>
      <c r="B25459" s="233" t="s">
        <v>63935</v>
      </c>
      <c r="C25459" s="232" t="s">
        <v>84</v>
      </c>
      <c r="D25459" s="232">
        <v>59.37</v>
      </c>
      <c r="E25459" s="232" t="s">
        <v>49441</v>
      </c>
    </row>
    <row r="25460" spans="1:5" hidden="1">
      <c r="A25460" s="232" t="s">
        <v>54161</v>
      </c>
      <c r="B25460" s="233" t="s">
        <v>63936</v>
      </c>
      <c r="C25460" s="232" t="s">
        <v>84</v>
      </c>
      <c r="D25460" s="232">
        <v>68.06</v>
      </c>
      <c r="E25460" s="232" t="s">
        <v>49441</v>
      </c>
    </row>
    <row r="25461" spans="1:5" hidden="1">
      <c r="A25461" s="232" t="s">
        <v>54162</v>
      </c>
      <c r="B25461" s="233" t="s">
        <v>63937</v>
      </c>
      <c r="C25461" s="232" t="s">
        <v>84</v>
      </c>
      <c r="D25461" s="232">
        <v>85.44</v>
      </c>
      <c r="E25461" s="232" t="s">
        <v>49441</v>
      </c>
    </row>
    <row r="25462" spans="1:5" hidden="1">
      <c r="A25462" s="232" t="s">
        <v>54163</v>
      </c>
      <c r="B25462" s="233" t="s">
        <v>63938</v>
      </c>
      <c r="C25462" s="232" t="s">
        <v>84</v>
      </c>
      <c r="D25462" s="232">
        <v>81.09</v>
      </c>
      <c r="E25462" s="232" t="s">
        <v>49441</v>
      </c>
    </row>
    <row r="25463" spans="1:5" hidden="1">
      <c r="A25463" s="232" t="s">
        <v>54164</v>
      </c>
      <c r="B25463" s="233" t="s">
        <v>63939</v>
      </c>
      <c r="C25463" s="232" t="s">
        <v>84</v>
      </c>
      <c r="D25463" s="232">
        <v>92.68</v>
      </c>
      <c r="E25463" s="232" t="s">
        <v>49441</v>
      </c>
    </row>
    <row r="25464" spans="1:5" hidden="1">
      <c r="A25464" s="232" t="s">
        <v>54165</v>
      </c>
      <c r="B25464" s="233" t="s">
        <v>63940</v>
      </c>
      <c r="C25464" s="232" t="s">
        <v>84</v>
      </c>
      <c r="D25464" s="232">
        <v>115.85</v>
      </c>
      <c r="E25464" s="232" t="s">
        <v>49441</v>
      </c>
    </row>
    <row r="25465" spans="1:5" hidden="1">
      <c r="A25465" s="232" t="s">
        <v>54166</v>
      </c>
      <c r="B25465" s="233" t="s">
        <v>54167</v>
      </c>
      <c r="C25465" s="232" t="s">
        <v>84</v>
      </c>
      <c r="D25465" s="232">
        <v>26.98</v>
      </c>
      <c r="E25465" s="232" t="s">
        <v>49441</v>
      </c>
    </row>
    <row r="25466" spans="1:5" hidden="1">
      <c r="A25466" s="232" t="s">
        <v>54168</v>
      </c>
      <c r="B25466" s="233" t="s">
        <v>54169</v>
      </c>
      <c r="C25466" s="232" t="s">
        <v>5</v>
      </c>
      <c r="D25466" s="232">
        <v>115128.68</v>
      </c>
      <c r="E25466" s="232" t="s">
        <v>49441</v>
      </c>
    </row>
    <row r="25467" spans="1:5" hidden="1">
      <c r="A25467" s="232" t="s">
        <v>54170</v>
      </c>
      <c r="B25467" s="233" t="s">
        <v>54171</v>
      </c>
      <c r="C25467" s="232" t="s">
        <v>5</v>
      </c>
      <c r="D25467" s="232">
        <v>32.950000000000003</v>
      </c>
      <c r="E25467" s="232" t="s">
        <v>49441</v>
      </c>
    </row>
    <row r="25468" spans="1:5" hidden="1">
      <c r="A25468" s="232" t="s">
        <v>54172</v>
      </c>
      <c r="B25468" s="233" t="s">
        <v>54173</v>
      </c>
      <c r="C25468" s="232" t="s">
        <v>1439</v>
      </c>
      <c r="D25468" s="232">
        <v>747.78</v>
      </c>
      <c r="E25468" s="232" t="s">
        <v>49441</v>
      </c>
    </row>
    <row r="25469" spans="1:5" hidden="1">
      <c r="A25469" s="232" t="s">
        <v>54174</v>
      </c>
      <c r="B25469" s="233" t="s">
        <v>54175</v>
      </c>
      <c r="C25469" s="232" t="s">
        <v>1439</v>
      </c>
      <c r="D25469" s="232">
        <v>884</v>
      </c>
      <c r="E25469" s="232" t="s">
        <v>49441</v>
      </c>
    </row>
    <row r="25470" spans="1:5" hidden="1">
      <c r="A25470" s="232" t="s">
        <v>54176</v>
      </c>
      <c r="B25470" s="233" t="s">
        <v>54177</v>
      </c>
      <c r="C25470" s="232" t="s">
        <v>5</v>
      </c>
      <c r="D25470" s="232">
        <v>822.97</v>
      </c>
      <c r="E25470" s="232" t="s">
        <v>49441</v>
      </c>
    </row>
    <row r="25471" spans="1:5" hidden="1">
      <c r="A25471" s="232" t="s">
        <v>54178</v>
      </c>
      <c r="B25471" s="233" t="s">
        <v>63941</v>
      </c>
      <c r="C25471" s="232" t="s">
        <v>84</v>
      </c>
      <c r="D25471" s="232">
        <v>4.72</v>
      </c>
      <c r="E25471" s="232" t="s">
        <v>49441</v>
      </c>
    </row>
    <row r="25472" spans="1:5" hidden="1">
      <c r="A25472" s="232" t="s">
        <v>54179</v>
      </c>
      <c r="B25472" s="233" t="s">
        <v>54180</v>
      </c>
      <c r="C25472" s="232" t="s">
        <v>84</v>
      </c>
      <c r="D25472" s="232">
        <v>3.86</v>
      </c>
      <c r="E25472" s="232" t="s">
        <v>49441</v>
      </c>
    </row>
    <row r="25473" spans="1:5" hidden="1">
      <c r="A25473" s="232" t="s">
        <v>54181</v>
      </c>
      <c r="B25473" s="233" t="s">
        <v>63942</v>
      </c>
      <c r="C25473" s="232" t="s">
        <v>84</v>
      </c>
      <c r="D25473" s="232">
        <v>34.86</v>
      </c>
      <c r="E25473" s="232" t="s">
        <v>49441</v>
      </c>
    </row>
    <row r="25474" spans="1:5" hidden="1">
      <c r="A25474" s="232" t="s">
        <v>54182</v>
      </c>
      <c r="B25474" s="233" t="s">
        <v>54183</v>
      </c>
      <c r="C25474" s="232" t="s">
        <v>5</v>
      </c>
      <c r="D25474" s="232">
        <v>14.5</v>
      </c>
      <c r="E25474" s="232" t="s">
        <v>49441</v>
      </c>
    </row>
    <row r="25475" spans="1:5" hidden="1">
      <c r="A25475" s="232" t="s">
        <v>54184</v>
      </c>
      <c r="B25475" s="233" t="s">
        <v>63943</v>
      </c>
      <c r="C25475" s="232" t="s">
        <v>84</v>
      </c>
      <c r="D25475" s="232">
        <v>67.33</v>
      </c>
      <c r="E25475" s="232" t="s">
        <v>49441</v>
      </c>
    </row>
    <row r="25476" spans="1:5" hidden="1">
      <c r="A25476" s="232" t="s">
        <v>54185</v>
      </c>
      <c r="B25476" s="233" t="s">
        <v>63944</v>
      </c>
      <c r="C25476" s="232" t="s">
        <v>4</v>
      </c>
      <c r="D25476" s="232">
        <v>205.14830000000001</v>
      </c>
      <c r="E25476" s="232" t="s">
        <v>49441</v>
      </c>
    </row>
    <row r="25477" spans="1:5" hidden="1">
      <c r="A25477" s="232" t="s">
        <v>54186</v>
      </c>
      <c r="B25477" s="233" t="s">
        <v>63945</v>
      </c>
      <c r="C25477" s="232" t="s">
        <v>4</v>
      </c>
      <c r="D25477" s="232">
        <v>249</v>
      </c>
      <c r="E25477" s="232" t="s">
        <v>49441</v>
      </c>
    </row>
    <row r="25478" spans="1:5" hidden="1">
      <c r="A25478" s="232" t="s">
        <v>54187</v>
      </c>
      <c r="B25478" s="233" t="s">
        <v>63946</v>
      </c>
      <c r="C25478" s="232" t="s">
        <v>4</v>
      </c>
      <c r="D25478" s="232">
        <v>271.8098</v>
      </c>
      <c r="E25478" s="232" t="s">
        <v>49441</v>
      </c>
    </row>
    <row r="25479" spans="1:5" hidden="1">
      <c r="A25479" s="232" t="s">
        <v>54188</v>
      </c>
      <c r="B25479" s="233" t="s">
        <v>63947</v>
      </c>
      <c r="C25479" s="232" t="s">
        <v>4</v>
      </c>
      <c r="D25479" s="232">
        <v>354.15629999999999</v>
      </c>
      <c r="E25479" s="232" t="s">
        <v>49441</v>
      </c>
    </row>
    <row r="25480" spans="1:5" hidden="1">
      <c r="A25480" s="232" t="s">
        <v>54189</v>
      </c>
      <c r="B25480" s="233" t="s">
        <v>63948</v>
      </c>
      <c r="C25480" s="232" t="s">
        <v>4</v>
      </c>
      <c r="D25480" s="232">
        <v>458.73439999999999</v>
      </c>
      <c r="E25480" s="232" t="s">
        <v>49441</v>
      </c>
    </row>
    <row r="25481" spans="1:5" hidden="1">
      <c r="A25481" s="232" t="s">
        <v>54190</v>
      </c>
      <c r="B25481" s="233" t="s">
        <v>63949</v>
      </c>
      <c r="C25481" s="232" t="s">
        <v>4</v>
      </c>
      <c r="D25481" s="232">
        <v>633.49040000000002</v>
      </c>
      <c r="E25481" s="232" t="s">
        <v>49441</v>
      </c>
    </row>
    <row r="25482" spans="1:5" hidden="1">
      <c r="A25482" s="232" t="s">
        <v>54191</v>
      </c>
      <c r="B25482" s="233" t="s">
        <v>63950</v>
      </c>
      <c r="C25482" s="232" t="s">
        <v>85</v>
      </c>
      <c r="D25482" s="232">
        <v>33.369999999999997</v>
      </c>
      <c r="E25482" s="232" t="s">
        <v>49441</v>
      </c>
    </row>
    <row r="25483" spans="1:5" hidden="1">
      <c r="A25483" s="232" t="s">
        <v>54192</v>
      </c>
      <c r="B25483" s="233" t="s">
        <v>54193</v>
      </c>
      <c r="C25483" s="232" t="s">
        <v>83</v>
      </c>
      <c r="D25483" s="232">
        <v>15</v>
      </c>
      <c r="E25483" s="232" t="s">
        <v>49441</v>
      </c>
    </row>
    <row r="25484" spans="1:5" hidden="1">
      <c r="A25484" s="232" t="s">
        <v>54194</v>
      </c>
      <c r="B25484" s="233" t="s">
        <v>12366</v>
      </c>
      <c r="C25484" s="232" t="s">
        <v>83</v>
      </c>
      <c r="D25484" s="232">
        <v>15</v>
      </c>
      <c r="E25484" s="232" t="s">
        <v>49441</v>
      </c>
    </row>
    <row r="25485" spans="1:5" hidden="1">
      <c r="A25485" s="232" t="s">
        <v>54195</v>
      </c>
      <c r="B25485" s="233" t="s">
        <v>54196</v>
      </c>
      <c r="C25485" s="232" t="s">
        <v>49532</v>
      </c>
      <c r="D25485" s="232">
        <v>473.7</v>
      </c>
      <c r="E25485" s="232" t="s">
        <v>49441</v>
      </c>
    </row>
    <row r="25486" spans="1:5" hidden="1">
      <c r="A25486" s="232" t="s">
        <v>54197</v>
      </c>
      <c r="B25486" s="233" t="s">
        <v>63951</v>
      </c>
      <c r="C25486" s="232" t="s">
        <v>49532</v>
      </c>
      <c r="D25486" s="232">
        <v>195.61</v>
      </c>
      <c r="E25486" s="232" t="s">
        <v>49441</v>
      </c>
    </row>
    <row r="25487" spans="1:5" hidden="1">
      <c r="A25487" s="232" t="s">
        <v>54198</v>
      </c>
      <c r="B25487" s="233" t="s">
        <v>63952</v>
      </c>
      <c r="C25487" s="232" t="s">
        <v>54199</v>
      </c>
      <c r="D25487" s="232">
        <v>370.71</v>
      </c>
      <c r="E25487" s="232" t="s">
        <v>49441</v>
      </c>
    </row>
    <row r="25488" spans="1:5" hidden="1">
      <c r="A25488" s="232" t="s">
        <v>54200</v>
      </c>
      <c r="B25488" s="233" t="s">
        <v>63953</v>
      </c>
      <c r="C25488" s="232" t="s">
        <v>54199</v>
      </c>
      <c r="D25488" s="232">
        <v>617.9</v>
      </c>
      <c r="E25488" s="232" t="s">
        <v>49441</v>
      </c>
    </row>
    <row r="25489" spans="1:5" hidden="1">
      <c r="A25489" s="232" t="s">
        <v>54201</v>
      </c>
      <c r="B25489" s="233" t="s">
        <v>63954</v>
      </c>
      <c r="C25489" s="232" t="s">
        <v>54199</v>
      </c>
      <c r="D25489" s="232">
        <v>484.62</v>
      </c>
      <c r="E25489" s="232" t="s">
        <v>49441</v>
      </c>
    </row>
    <row r="25490" spans="1:5" hidden="1">
      <c r="A25490" s="232" t="s">
        <v>54202</v>
      </c>
      <c r="B25490" s="233" t="s">
        <v>63955</v>
      </c>
      <c r="C25490" s="232" t="s">
        <v>3</v>
      </c>
      <c r="D25490" s="232">
        <v>4.08</v>
      </c>
      <c r="E25490" s="232" t="s">
        <v>49441</v>
      </c>
    </row>
    <row r="25491" spans="1:5" hidden="1">
      <c r="A25491" s="232" t="s">
        <v>54203</v>
      </c>
      <c r="B25491" s="233" t="s">
        <v>63956</v>
      </c>
      <c r="C25491" s="232" t="s">
        <v>4</v>
      </c>
      <c r="D25491" s="232">
        <v>92</v>
      </c>
      <c r="E25491" s="232" t="s">
        <v>49441</v>
      </c>
    </row>
    <row r="25492" spans="1:5" hidden="1">
      <c r="A25492" s="232" t="s">
        <v>54204</v>
      </c>
      <c r="B25492" s="233" t="s">
        <v>63957</v>
      </c>
      <c r="C25492" s="232" t="s">
        <v>4</v>
      </c>
      <c r="D25492" s="232">
        <v>83</v>
      </c>
      <c r="E25492" s="232" t="s">
        <v>49441</v>
      </c>
    </row>
    <row r="25493" spans="1:5" hidden="1">
      <c r="A25493" s="232" t="s">
        <v>54205</v>
      </c>
      <c r="B25493" s="233" t="s">
        <v>63958</v>
      </c>
      <c r="C25493" s="232" t="s">
        <v>4</v>
      </c>
      <c r="D25493" s="232">
        <v>75</v>
      </c>
      <c r="E25493" s="232" t="s">
        <v>49441</v>
      </c>
    </row>
    <row r="25494" spans="1:5" hidden="1">
      <c r="A25494" s="232" t="s">
        <v>54206</v>
      </c>
      <c r="B25494" s="233" t="s">
        <v>63959</v>
      </c>
      <c r="C25494" s="232" t="s">
        <v>4</v>
      </c>
      <c r="D25494" s="232">
        <v>66</v>
      </c>
      <c r="E25494" s="232" t="s">
        <v>49441</v>
      </c>
    </row>
    <row r="25495" spans="1:5" hidden="1">
      <c r="A25495" s="232" t="s">
        <v>54207</v>
      </c>
      <c r="B25495" s="233" t="s">
        <v>63960</v>
      </c>
      <c r="C25495" s="232" t="s">
        <v>4</v>
      </c>
      <c r="D25495" s="232">
        <v>92</v>
      </c>
      <c r="E25495" s="232" t="s">
        <v>49441</v>
      </c>
    </row>
    <row r="25496" spans="1:5" hidden="1">
      <c r="A25496" s="232" t="s">
        <v>54208</v>
      </c>
      <c r="B25496" s="233" t="s">
        <v>63960</v>
      </c>
      <c r="C25496" s="232" t="s">
        <v>4</v>
      </c>
      <c r="D25496" s="232">
        <v>83</v>
      </c>
      <c r="E25496" s="232" t="s">
        <v>49441</v>
      </c>
    </row>
    <row r="25497" spans="1:5" hidden="1">
      <c r="A25497" s="232" t="s">
        <v>54209</v>
      </c>
      <c r="B25497" s="233" t="s">
        <v>54210</v>
      </c>
      <c r="C25497" s="232" t="s">
        <v>83</v>
      </c>
      <c r="D25497" s="232">
        <v>34.92</v>
      </c>
      <c r="E25497" s="232" t="s">
        <v>49441</v>
      </c>
    </row>
    <row r="25498" spans="1:5" hidden="1">
      <c r="A25498" s="232" t="s">
        <v>54211</v>
      </c>
      <c r="B25498" s="233" t="s">
        <v>54212</v>
      </c>
      <c r="C25498" s="232" t="s">
        <v>5</v>
      </c>
      <c r="D25498" s="232">
        <v>4.22</v>
      </c>
      <c r="E25498" s="232" t="s">
        <v>49441</v>
      </c>
    </row>
    <row r="25499" spans="1:5" hidden="1">
      <c r="A25499" s="232" t="s">
        <v>54213</v>
      </c>
      <c r="B25499" s="233" t="s">
        <v>63961</v>
      </c>
      <c r="C25499" s="232" t="s">
        <v>3</v>
      </c>
      <c r="D25499" s="232">
        <v>3.3953000000000002</v>
      </c>
      <c r="E25499" s="232" t="s">
        <v>49441</v>
      </c>
    </row>
    <row r="25500" spans="1:5" hidden="1">
      <c r="A25500" s="232" t="s">
        <v>54214</v>
      </c>
      <c r="B25500" s="233" t="s">
        <v>63962</v>
      </c>
      <c r="C25500" s="232" t="s">
        <v>83</v>
      </c>
      <c r="D25500" s="232">
        <v>27.58</v>
      </c>
      <c r="E25500" s="232" t="s">
        <v>49441</v>
      </c>
    </row>
    <row r="25501" spans="1:5" hidden="1">
      <c r="A25501" s="232" t="s">
        <v>54215</v>
      </c>
      <c r="B25501" s="233" t="s">
        <v>63963</v>
      </c>
      <c r="C25501" s="232" t="s">
        <v>83</v>
      </c>
      <c r="D25501" s="232">
        <v>25.96</v>
      </c>
      <c r="E25501" s="232" t="s">
        <v>49441</v>
      </c>
    </row>
    <row r="25502" spans="1:5" hidden="1">
      <c r="A25502" s="232" t="s">
        <v>54216</v>
      </c>
      <c r="B25502" s="233" t="s">
        <v>63964</v>
      </c>
      <c r="C25502" s="232" t="s">
        <v>5</v>
      </c>
      <c r="D25502" s="232">
        <v>60.67</v>
      </c>
      <c r="E25502" s="232" t="s">
        <v>49441</v>
      </c>
    </row>
    <row r="25503" spans="1:5" hidden="1">
      <c r="A25503" s="232" t="s">
        <v>54217</v>
      </c>
      <c r="B25503" s="233" t="s">
        <v>63965</v>
      </c>
      <c r="C25503" s="232" t="s">
        <v>3</v>
      </c>
      <c r="D25503" s="232">
        <v>73.900000000000006</v>
      </c>
      <c r="E25503" s="232" t="s">
        <v>49441</v>
      </c>
    </row>
    <row r="25504" spans="1:5" hidden="1">
      <c r="A25504" s="232" t="s">
        <v>54218</v>
      </c>
      <c r="B25504" s="233" t="s">
        <v>63966</v>
      </c>
      <c r="C25504" s="232" t="s">
        <v>3</v>
      </c>
      <c r="D25504" s="232">
        <v>73.900000000000006</v>
      </c>
      <c r="E25504" s="232" t="s">
        <v>49441</v>
      </c>
    </row>
    <row r="25505" spans="1:5" hidden="1">
      <c r="A25505" s="232" t="s">
        <v>54219</v>
      </c>
      <c r="B25505" s="233" t="s">
        <v>63967</v>
      </c>
      <c r="C25505" s="232" t="s">
        <v>4</v>
      </c>
      <c r="D25505" s="232">
        <v>87</v>
      </c>
      <c r="E25505" s="232" t="s">
        <v>49441</v>
      </c>
    </row>
    <row r="25506" spans="1:5" hidden="1">
      <c r="A25506" s="232" t="s">
        <v>54220</v>
      </c>
      <c r="B25506" s="233" t="s">
        <v>63968</v>
      </c>
      <c r="C25506" s="232" t="s">
        <v>5</v>
      </c>
      <c r="D25506" s="232">
        <v>0.47410000000000002</v>
      </c>
      <c r="E25506" s="232" t="s">
        <v>49441</v>
      </c>
    </row>
    <row r="25507" spans="1:5" hidden="1">
      <c r="A25507" s="232" t="s">
        <v>54221</v>
      </c>
      <c r="B25507" s="233" t="s">
        <v>54222</v>
      </c>
      <c r="C25507" s="232" t="s">
        <v>5</v>
      </c>
      <c r="D25507" s="232">
        <v>0.86</v>
      </c>
      <c r="E25507" s="232" t="s">
        <v>49441</v>
      </c>
    </row>
    <row r="25508" spans="1:5" hidden="1">
      <c r="A25508" s="232" t="s">
        <v>54223</v>
      </c>
      <c r="B25508" s="233" t="s">
        <v>63969</v>
      </c>
      <c r="C25508" s="232" t="s">
        <v>5</v>
      </c>
      <c r="D25508" s="232">
        <v>4.3600000000000003</v>
      </c>
      <c r="E25508" s="232" t="s">
        <v>49441</v>
      </c>
    </row>
    <row r="25509" spans="1:5" hidden="1">
      <c r="A25509" s="232" t="s">
        <v>54224</v>
      </c>
      <c r="B25509" s="233" t="s">
        <v>63970</v>
      </c>
      <c r="C25509" s="232" t="s">
        <v>5</v>
      </c>
      <c r="D25509" s="232">
        <v>50.24</v>
      </c>
      <c r="E25509" s="232" t="s">
        <v>49441</v>
      </c>
    </row>
    <row r="25510" spans="1:5" hidden="1">
      <c r="A25510" s="232" t="s">
        <v>54225</v>
      </c>
      <c r="B25510" s="233" t="s">
        <v>63971</v>
      </c>
      <c r="C25510" s="232" t="s">
        <v>3</v>
      </c>
      <c r="D25510" s="232">
        <v>94</v>
      </c>
      <c r="E25510" s="232" t="s">
        <v>49441</v>
      </c>
    </row>
    <row r="25511" spans="1:5" hidden="1">
      <c r="A25511" s="232" t="s">
        <v>54226</v>
      </c>
      <c r="B25511" s="233" t="s">
        <v>63972</v>
      </c>
      <c r="C25511" s="232" t="s">
        <v>4</v>
      </c>
      <c r="D25511" s="232">
        <v>87</v>
      </c>
      <c r="E25511" s="232" t="s">
        <v>49441</v>
      </c>
    </row>
    <row r="25512" spans="1:5" hidden="1">
      <c r="A25512" s="232" t="s">
        <v>54227</v>
      </c>
      <c r="B25512" s="233" t="s">
        <v>63973</v>
      </c>
      <c r="C25512" s="232" t="s">
        <v>3</v>
      </c>
      <c r="D25512" s="232">
        <v>98</v>
      </c>
      <c r="E25512" s="232" t="s">
        <v>49441</v>
      </c>
    </row>
    <row r="25513" spans="1:5" hidden="1">
      <c r="A25513" s="232" t="s">
        <v>54228</v>
      </c>
      <c r="B25513" s="233" t="s">
        <v>54229</v>
      </c>
      <c r="C25513" s="232" t="s">
        <v>5</v>
      </c>
      <c r="D25513" s="232">
        <v>0.13370000000000001</v>
      </c>
      <c r="E25513" s="232" t="s">
        <v>49441</v>
      </c>
    </row>
    <row r="25514" spans="1:5" hidden="1">
      <c r="A25514" s="232" t="s">
        <v>54230</v>
      </c>
      <c r="B25514" s="233" t="s">
        <v>63974</v>
      </c>
      <c r="C25514" s="232" t="s">
        <v>3</v>
      </c>
      <c r="D25514" s="232">
        <v>39.520000000000003</v>
      </c>
      <c r="E25514" s="232" t="s">
        <v>49441</v>
      </c>
    </row>
    <row r="25515" spans="1:5" hidden="1">
      <c r="A25515" s="232" t="s">
        <v>54231</v>
      </c>
      <c r="B25515" s="233" t="s">
        <v>63975</v>
      </c>
      <c r="C25515" s="232" t="s">
        <v>5</v>
      </c>
      <c r="D25515" s="232">
        <v>84.36</v>
      </c>
      <c r="E25515" s="232" t="s">
        <v>49441</v>
      </c>
    </row>
    <row r="25516" spans="1:5" hidden="1">
      <c r="A25516" s="232" t="s">
        <v>54232</v>
      </c>
      <c r="B25516" s="233" t="s">
        <v>63976</v>
      </c>
      <c r="C25516" s="232" t="s">
        <v>3</v>
      </c>
      <c r="D25516" s="232">
        <v>63.41</v>
      </c>
      <c r="E25516" s="232" t="s">
        <v>49441</v>
      </c>
    </row>
    <row r="25517" spans="1:5" hidden="1">
      <c r="A25517" s="232" t="s">
        <v>54233</v>
      </c>
      <c r="B25517" s="233" t="s">
        <v>63977</v>
      </c>
      <c r="C25517" s="232" t="s">
        <v>5</v>
      </c>
      <c r="D25517" s="232">
        <v>19.920000000000002</v>
      </c>
      <c r="E25517" s="232" t="s">
        <v>49441</v>
      </c>
    </row>
    <row r="25518" spans="1:5" hidden="1">
      <c r="A25518" s="232" t="s">
        <v>54234</v>
      </c>
      <c r="B25518" s="233" t="s">
        <v>54235</v>
      </c>
      <c r="C25518" s="232" t="s">
        <v>4</v>
      </c>
      <c r="D25518" s="232">
        <v>812.41869999999994</v>
      </c>
      <c r="E25518" s="232" t="s">
        <v>49441</v>
      </c>
    </row>
    <row r="25519" spans="1:5" hidden="1">
      <c r="A25519" s="232" t="s">
        <v>54236</v>
      </c>
      <c r="B25519" s="233" t="s">
        <v>63978</v>
      </c>
      <c r="C25519" s="232" t="s">
        <v>3</v>
      </c>
      <c r="D25519" s="232">
        <v>77.58</v>
      </c>
      <c r="E25519" s="232" t="s">
        <v>49441</v>
      </c>
    </row>
    <row r="25520" spans="1:5" hidden="1">
      <c r="A25520" s="232" t="s">
        <v>54237</v>
      </c>
      <c r="B25520" s="233" t="s">
        <v>63979</v>
      </c>
      <c r="C25520" s="232" t="s">
        <v>83</v>
      </c>
      <c r="D25520" s="232">
        <v>10.54</v>
      </c>
      <c r="E25520" s="232" t="s">
        <v>49441</v>
      </c>
    </row>
    <row r="25521" spans="1:5" hidden="1">
      <c r="A25521" s="232" t="s">
        <v>54238</v>
      </c>
      <c r="B25521" s="233" t="s">
        <v>54239</v>
      </c>
      <c r="C25521" s="232" t="s">
        <v>5</v>
      </c>
      <c r="D25521" s="232">
        <v>150</v>
      </c>
      <c r="E25521" s="232" t="s">
        <v>49441</v>
      </c>
    </row>
    <row r="25522" spans="1:5" hidden="1">
      <c r="A25522" s="232" t="s">
        <v>54240</v>
      </c>
      <c r="B25522" s="233" t="s">
        <v>54241</v>
      </c>
      <c r="C25522" s="232" t="s">
        <v>3</v>
      </c>
      <c r="D25522" s="232">
        <v>366.25</v>
      </c>
      <c r="E25522" s="232" t="s">
        <v>49441</v>
      </c>
    </row>
    <row r="25523" spans="1:5" hidden="1">
      <c r="A25523" s="232" t="s">
        <v>54242</v>
      </c>
      <c r="B25523" s="233" t="s">
        <v>63980</v>
      </c>
      <c r="C25523" s="232" t="s">
        <v>4</v>
      </c>
      <c r="D25523" s="232">
        <v>203.04</v>
      </c>
      <c r="E25523" s="232" t="s">
        <v>49441</v>
      </c>
    </row>
    <row r="25524" spans="1:5" hidden="1">
      <c r="A25524" s="232" t="s">
        <v>54243</v>
      </c>
      <c r="B25524" s="233" t="s">
        <v>63981</v>
      </c>
      <c r="C25524" s="232" t="s">
        <v>4</v>
      </c>
      <c r="D25524" s="232">
        <v>217.33</v>
      </c>
      <c r="E25524" s="232" t="s">
        <v>49441</v>
      </c>
    </row>
    <row r="25525" spans="1:5" hidden="1">
      <c r="A25525" s="232" t="s">
        <v>54244</v>
      </c>
      <c r="B25525" s="233" t="s">
        <v>63982</v>
      </c>
      <c r="C25525" s="232" t="s">
        <v>3</v>
      </c>
      <c r="D25525" s="232">
        <v>71.34</v>
      </c>
      <c r="E25525" s="232" t="s">
        <v>49441</v>
      </c>
    </row>
    <row r="25526" spans="1:5" hidden="1">
      <c r="A25526" s="232" t="s">
        <v>54245</v>
      </c>
      <c r="B25526" s="233" t="s">
        <v>63983</v>
      </c>
      <c r="C25526" s="232" t="s">
        <v>3</v>
      </c>
      <c r="D25526" s="232">
        <v>80.61</v>
      </c>
      <c r="E25526" s="232" t="s">
        <v>49441</v>
      </c>
    </row>
    <row r="25527" spans="1:5" hidden="1">
      <c r="A25527" s="232" t="s">
        <v>54246</v>
      </c>
      <c r="B25527" s="233" t="s">
        <v>63984</v>
      </c>
      <c r="C25527" s="232" t="s">
        <v>3</v>
      </c>
      <c r="D25527" s="232">
        <v>20.6</v>
      </c>
      <c r="E25527" s="232" t="s">
        <v>49441</v>
      </c>
    </row>
    <row r="25528" spans="1:5" hidden="1">
      <c r="A25528" s="232" t="s">
        <v>54247</v>
      </c>
      <c r="B25528" s="233" t="s">
        <v>63985</v>
      </c>
      <c r="C25528" s="232" t="s">
        <v>3</v>
      </c>
      <c r="D25528" s="232">
        <v>178.28</v>
      </c>
      <c r="E25528" s="232" t="s">
        <v>49441</v>
      </c>
    </row>
    <row r="25529" spans="1:5" hidden="1">
      <c r="A25529" s="232" t="s">
        <v>54248</v>
      </c>
      <c r="B25529" s="233" t="s">
        <v>63985</v>
      </c>
      <c r="C25529" s="232" t="s">
        <v>3</v>
      </c>
      <c r="D25529" s="232">
        <v>181.97</v>
      </c>
      <c r="E25529" s="232" t="s">
        <v>49441</v>
      </c>
    </row>
    <row r="25530" spans="1:5" hidden="1">
      <c r="A25530" s="232" t="s">
        <v>54249</v>
      </c>
      <c r="B25530" s="233" t="s">
        <v>63986</v>
      </c>
      <c r="C25530" s="232" t="s">
        <v>3</v>
      </c>
      <c r="D25530" s="232">
        <v>271.81</v>
      </c>
      <c r="E25530" s="232" t="s">
        <v>49441</v>
      </c>
    </row>
    <row r="25531" spans="1:5" hidden="1">
      <c r="A25531" s="232" t="s">
        <v>54250</v>
      </c>
      <c r="B25531" s="233" t="s">
        <v>63987</v>
      </c>
      <c r="C25531" s="232" t="s">
        <v>3</v>
      </c>
      <c r="D25531" s="232">
        <v>159.94999999999999</v>
      </c>
      <c r="E25531" s="232" t="s">
        <v>49441</v>
      </c>
    </row>
    <row r="25532" spans="1:5" hidden="1">
      <c r="A25532" s="232" t="s">
        <v>54251</v>
      </c>
      <c r="B25532" s="233" t="s">
        <v>63988</v>
      </c>
      <c r="C25532" s="232" t="s">
        <v>3</v>
      </c>
      <c r="D25532" s="232">
        <v>142.71</v>
      </c>
      <c r="E25532" s="232" t="s">
        <v>49441</v>
      </c>
    </row>
    <row r="25533" spans="1:5" hidden="1">
      <c r="A25533" s="232" t="s">
        <v>54252</v>
      </c>
      <c r="B25533" s="233" t="s">
        <v>63989</v>
      </c>
      <c r="C25533" s="232" t="s">
        <v>3</v>
      </c>
      <c r="D25533" s="232">
        <v>135.18</v>
      </c>
      <c r="E25533" s="232" t="s">
        <v>49441</v>
      </c>
    </row>
    <row r="25534" spans="1:5" hidden="1">
      <c r="A25534" s="232" t="s">
        <v>54253</v>
      </c>
      <c r="B25534" s="233" t="s">
        <v>54254</v>
      </c>
      <c r="C25534" s="232" t="s">
        <v>3</v>
      </c>
      <c r="D25534" s="232">
        <v>102.79</v>
      </c>
      <c r="E25534" s="232" t="s">
        <v>49441</v>
      </c>
    </row>
    <row r="25535" spans="1:5" hidden="1">
      <c r="A25535" s="232" t="s">
        <v>54255</v>
      </c>
      <c r="B25535" s="233" t="s">
        <v>63990</v>
      </c>
      <c r="C25535" s="232" t="s">
        <v>3</v>
      </c>
      <c r="D25535" s="232">
        <v>17.27</v>
      </c>
      <c r="E25535" s="232" t="s">
        <v>49441</v>
      </c>
    </row>
    <row r="25536" spans="1:5" hidden="1">
      <c r="A25536" s="232" t="s">
        <v>54256</v>
      </c>
      <c r="B25536" s="233" t="s">
        <v>63991</v>
      </c>
      <c r="C25536" s="232" t="s">
        <v>5</v>
      </c>
      <c r="D25536" s="232">
        <v>159.58000000000001</v>
      </c>
      <c r="E25536" s="232" t="s">
        <v>49441</v>
      </c>
    </row>
    <row r="25537" spans="1:5" hidden="1">
      <c r="A25537" s="232" t="s">
        <v>54257</v>
      </c>
      <c r="B25537" s="233" t="s">
        <v>54258</v>
      </c>
      <c r="C25537" s="232" t="s">
        <v>83</v>
      </c>
      <c r="D25537" s="232">
        <v>41.98</v>
      </c>
      <c r="E25537" s="232" t="s">
        <v>49441</v>
      </c>
    </row>
    <row r="25538" spans="1:5" hidden="1">
      <c r="A25538" s="232" t="s">
        <v>54259</v>
      </c>
      <c r="B25538" s="233" t="s">
        <v>63992</v>
      </c>
      <c r="C25538" s="232" t="s">
        <v>3</v>
      </c>
      <c r="D25538" s="232">
        <v>150.38999999999999</v>
      </c>
      <c r="E25538" s="232" t="s">
        <v>49441</v>
      </c>
    </row>
    <row r="25539" spans="1:5" hidden="1">
      <c r="A25539" s="232" t="s">
        <v>54260</v>
      </c>
      <c r="B25539" s="233" t="s">
        <v>54261</v>
      </c>
      <c r="C25539" s="232" t="s">
        <v>3</v>
      </c>
      <c r="D25539" s="232">
        <v>87.45</v>
      </c>
      <c r="E25539" s="232" t="s">
        <v>49441</v>
      </c>
    </row>
    <row r="25540" spans="1:5" hidden="1">
      <c r="A25540" s="232" t="s">
        <v>54262</v>
      </c>
      <c r="B25540" s="233" t="s">
        <v>63993</v>
      </c>
      <c r="C25540" s="232" t="s">
        <v>3</v>
      </c>
      <c r="D25540" s="232">
        <v>463.5</v>
      </c>
      <c r="E25540" s="232" t="s">
        <v>49441</v>
      </c>
    </row>
    <row r="25541" spans="1:5" hidden="1">
      <c r="A25541" s="232" t="s">
        <v>54263</v>
      </c>
      <c r="B25541" s="233" t="s">
        <v>63994</v>
      </c>
      <c r="C25541" s="232" t="s">
        <v>3</v>
      </c>
      <c r="D25541" s="232">
        <v>296.64</v>
      </c>
      <c r="E25541" s="232" t="s">
        <v>49441</v>
      </c>
    </row>
    <row r="25542" spans="1:5" hidden="1">
      <c r="A25542" s="232" t="s">
        <v>54264</v>
      </c>
      <c r="B25542" s="233" t="s">
        <v>63995</v>
      </c>
      <c r="C25542" s="232" t="s">
        <v>3</v>
      </c>
      <c r="D25542" s="232">
        <v>173.04</v>
      </c>
      <c r="E25542" s="232" t="s">
        <v>49441</v>
      </c>
    </row>
    <row r="25543" spans="1:5" hidden="1">
      <c r="A25543" s="232" t="s">
        <v>54265</v>
      </c>
      <c r="B25543" s="233" t="s">
        <v>54266</v>
      </c>
      <c r="C25543" s="232" t="s">
        <v>83</v>
      </c>
      <c r="D25543" s="232">
        <v>0.92700000000000005</v>
      </c>
      <c r="E25543" s="232" t="s">
        <v>49441</v>
      </c>
    </row>
    <row r="25544" spans="1:5" hidden="1">
      <c r="A25544" s="232" t="s">
        <v>54267</v>
      </c>
      <c r="B25544" s="233" t="s">
        <v>54268</v>
      </c>
      <c r="C25544" s="232" t="s">
        <v>83</v>
      </c>
      <c r="D25544" s="232">
        <v>1.6918</v>
      </c>
      <c r="E25544" s="232" t="s">
        <v>49441</v>
      </c>
    </row>
    <row r="25545" spans="1:5" hidden="1">
      <c r="A25545" s="232" t="s">
        <v>54269</v>
      </c>
      <c r="B25545" s="233" t="s">
        <v>62974</v>
      </c>
      <c r="C25545" s="232" t="s">
        <v>3</v>
      </c>
      <c r="D25545" s="232">
        <v>96.47</v>
      </c>
      <c r="E25545" s="232" t="s">
        <v>49441</v>
      </c>
    </row>
    <row r="25546" spans="1:5" hidden="1">
      <c r="A25546" s="232" t="s">
        <v>54270</v>
      </c>
      <c r="B25546" s="233" t="s">
        <v>63996</v>
      </c>
      <c r="C25546" s="232" t="s">
        <v>3</v>
      </c>
      <c r="D25546" s="232">
        <v>370.71</v>
      </c>
      <c r="E25546" s="232" t="s">
        <v>49441</v>
      </c>
    </row>
    <row r="25547" spans="1:5" hidden="1">
      <c r="A25547" s="232" t="s">
        <v>54271</v>
      </c>
      <c r="B25547" s="233" t="s">
        <v>63997</v>
      </c>
      <c r="C25547" s="232" t="s">
        <v>3</v>
      </c>
      <c r="D25547" s="232">
        <v>183.87</v>
      </c>
      <c r="E25547" s="232" t="s">
        <v>49441</v>
      </c>
    </row>
    <row r="25548" spans="1:5" hidden="1">
      <c r="A25548" s="232" t="s">
        <v>54272</v>
      </c>
      <c r="B25548" s="233" t="s">
        <v>63998</v>
      </c>
      <c r="C25548" s="232" t="s">
        <v>3</v>
      </c>
      <c r="D25548" s="232">
        <v>183.87</v>
      </c>
      <c r="E25548" s="232" t="s">
        <v>49441</v>
      </c>
    </row>
    <row r="25549" spans="1:5" hidden="1">
      <c r="A25549" s="232" t="s">
        <v>54273</v>
      </c>
      <c r="B25549" s="233" t="s">
        <v>63999</v>
      </c>
      <c r="C25549" s="232" t="s">
        <v>4</v>
      </c>
      <c r="D25549" s="232">
        <v>11.57</v>
      </c>
      <c r="E25549" s="232" t="s">
        <v>49441</v>
      </c>
    </row>
    <row r="25550" spans="1:5" hidden="1">
      <c r="A25550" s="232" t="s">
        <v>54274</v>
      </c>
      <c r="B25550" s="233" t="s">
        <v>64000</v>
      </c>
      <c r="C25550" s="232" t="s">
        <v>4</v>
      </c>
      <c r="D25550" s="232">
        <v>35.229999999999997</v>
      </c>
      <c r="E25550" s="232" t="s">
        <v>49441</v>
      </c>
    </row>
    <row r="25551" spans="1:5" hidden="1">
      <c r="A25551" s="232" t="s">
        <v>54275</v>
      </c>
      <c r="B25551" s="233" t="s">
        <v>64001</v>
      </c>
      <c r="C25551" s="232" t="s">
        <v>3</v>
      </c>
      <c r="D25551" s="232">
        <v>283.25</v>
      </c>
      <c r="E25551" s="232" t="s">
        <v>49441</v>
      </c>
    </row>
    <row r="25552" spans="1:5" hidden="1">
      <c r="A25552" s="232" t="s">
        <v>54276</v>
      </c>
      <c r="B25552" s="233" t="s">
        <v>64002</v>
      </c>
      <c r="C25552" s="232" t="s">
        <v>3</v>
      </c>
      <c r="D25552" s="232">
        <v>123.6</v>
      </c>
      <c r="E25552" s="232" t="s">
        <v>49441</v>
      </c>
    </row>
    <row r="25553" spans="1:5" hidden="1">
      <c r="A25553" s="232" t="s">
        <v>54277</v>
      </c>
      <c r="B25553" s="233" t="s">
        <v>64003</v>
      </c>
      <c r="C25553" s="232" t="s">
        <v>3</v>
      </c>
      <c r="D25553" s="232">
        <v>61.7</v>
      </c>
      <c r="E25553" s="232" t="s">
        <v>49441</v>
      </c>
    </row>
    <row r="25554" spans="1:5" hidden="1">
      <c r="A25554" s="232" t="s">
        <v>54278</v>
      </c>
      <c r="B25554" s="233" t="s">
        <v>54279</v>
      </c>
      <c r="C25554" s="232" t="s">
        <v>3</v>
      </c>
      <c r="D25554" s="232">
        <v>82.4</v>
      </c>
      <c r="E25554" s="232" t="s">
        <v>49441</v>
      </c>
    </row>
    <row r="25555" spans="1:5" hidden="1">
      <c r="A25555" s="232" t="s">
        <v>54280</v>
      </c>
      <c r="B25555" s="233" t="s">
        <v>64004</v>
      </c>
      <c r="C25555" s="232" t="s">
        <v>3</v>
      </c>
      <c r="D25555" s="232">
        <v>148.16999999999999</v>
      </c>
      <c r="E25555" s="232" t="s">
        <v>49441</v>
      </c>
    </row>
    <row r="25556" spans="1:5" hidden="1">
      <c r="A25556" s="232" t="s">
        <v>54281</v>
      </c>
      <c r="B25556" s="233" t="s">
        <v>54282</v>
      </c>
      <c r="C25556" s="232" t="s">
        <v>4</v>
      </c>
      <c r="D25556" s="232">
        <v>27.81</v>
      </c>
      <c r="E25556" s="232" t="s">
        <v>49441</v>
      </c>
    </row>
    <row r="25557" spans="1:5" hidden="1">
      <c r="A25557" s="232" t="s">
        <v>54283</v>
      </c>
      <c r="B25557" s="233" t="s">
        <v>54284</v>
      </c>
      <c r="C25557" s="232" t="s">
        <v>4</v>
      </c>
      <c r="D25557" s="232">
        <v>10.66</v>
      </c>
      <c r="E25557" s="232" t="s">
        <v>49441</v>
      </c>
    </row>
    <row r="25558" spans="1:5" hidden="1">
      <c r="A25558" s="232" t="s">
        <v>54285</v>
      </c>
      <c r="B25558" s="233" t="s">
        <v>64005</v>
      </c>
      <c r="C25558" s="232" t="s">
        <v>4</v>
      </c>
      <c r="D25558" s="232">
        <v>9.4</v>
      </c>
      <c r="E25558" s="232" t="s">
        <v>49441</v>
      </c>
    </row>
    <row r="25559" spans="1:5" hidden="1">
      <c r="A25559" s="232" t="s">
        <v>54286</v>
      </c>
      <c r="B25559" s="233" t="s">
        <v>54287</v>
      </c>
      <c r="C25559" s="232" t="s">
        <v>83</v>
      </c>
      <c r="D25559" s="232">
        <v>10.46</v>
      </c>
      <c r="E25559" s="232" t="s">
        <v>49441</v>
      </c>
    </row>
    <row r="25560" spans="1:5" hidden="1">
      <c r="A25560" s="232" t="s">
        <v>54288</v>
      </c>
      <c r="B25560" s="233" t="s">
        <v>64006</v>
      </c>
      <c r="C25560" s="232" t="s">
        <v>3</v>
      </c>
      <c r="D25560" s="232">
        <v>730</v>
      </c>
      <c r="E25560" s="232" t="s">
        <v>49441</v>
      </c>
    </row>
    <row r="25561" spans="1:5" hidden="1">
      <c r="A25561" s="232" t="s">
        <v>54289</v>
      </c>
      <c r="B25561" s="233" t="s">
        <v>64006</v>
      </c>
      <c r="C25561" s="232" t="s">
        <v>3</v>
      </c>
      <c r="D25561" s="232">
        <v>905</v>
      </c>
      <c r="E25561" s="232" t="s">
        <v>49441</v>
      </c>
    </row>
    <row r="25562" spans="1:5" hidden="1">
      <c r="A25562" s="232" t="s">
        <v>54290</v>
      </c>
      <c r="B25562" s="233" t="s">
        <v>64007</v>
      </c>
      <c r="C25562" s="232" t="s">
        <v>3</v>
      </c>
      <c r="D25562" s="232">
        <v>565</v>
      </c>
      <c r="E25562" s="232" t="s">
        <v>49441</v>
      </c>
    </row>
    <row r="25563" spans="1:5" hidden="1">
      <c r="A25563" s="232" t="s">
        <v>54291</v>
      </c>
      <c r="B25563" s="233" t="s">
        <v>64008</v>
      </c>
      <c r="C25563" s="232" t="s">
        <v>3</v>
      </c>
      <c r="D25563" s="232">
        <v>972</v>
      </c>
      <c r="E25563" s="232" t="s">
        <v>49441</v>
      </c>
    </row>
    <row r="25564" spans="1:5" hidden="1">
      <c r="A25564" s="232" t="s">
        <v>54292</v>
      </c>
      <c r="B25564" s="233" t="s">
        <v>64009</v>
      </c>
      <c r="C25564" s="232" t="s">
        <v>3</v>
      </c>
      <c r="D25564" s="232">
        <v>144.19999999999999</v>
      </c>
      <c r="E25564" s="232" t="s">
        <v>49441</v>
      </c>
    </row>
    <row r="25565" spans="1:5" hidden="1">
      <c r="A25565" s="232" t="s">
        <v>54293</v>
      </c>
      <c r="B25565" s="233" t="s">
        <v>64010</v>
      </c>
      <c r="C25565" s="232" t="s">
        <v>3</v>
      </c>
      <c r="D25565" s="232">
        <v>144.19999999999999</v>
      </c>
      <c r="E25565" s="232" t="s">
        <v>49441</v>
      </c>
    </row>
    <row r="25566" spans="1:5" hidden="1">
      <c r="A25566" s="232" t="s">
        <v>54294</v>
      </c>
      <c r="B25566" s="233" t="s">
        <v>64011</v>
      </c>
      <c r="C25566" s="232" t="s">
        <v>3</v>
      </c>
      <c r="D25566" s="232">
        <v>147.63</v>
      </c>
      <c r="E25566" s="232" t="s">
        <v>49441</v>
      </c>
    </row>
    <row r="25567" spans="1:5" hidden="1">
      <c r="A25567" s="232" t="s">
        <v>54295</v>
      </c>
      <c r="B25567" s="233" t="s">
        <v>64012</v>
      </c>
      <c r="C25567" s="232" t="s">
        <v>3</v>
      </c>
      <c r="D25567" s="232">
        <v>129.94999999999999</v>
      </c>
      <c r="E25567" s="232" t="s">
        <v>49441</v>
      </c>
    </row>
    <row r="25568" spans="1:5" hidden="1">
      <c r="A25568" s="232" t="s">
        <v>54296</v>
      </c>
      <c r="B25568" s="233" t="s">
        <v>64013</v>
      </c>
      <c r="C25568" s="232" t="s">
        <v>3</v>
      </c>
      <c r="D25568" s="232">
        <v>135.18</v>
      </c>
      <c r="E25568" s="232" t="s">
        <v>49441</v>
      </c>
    </row>
    <row r="25569" spans="1:5" hidden="1">
      <c r="A25569" s="232" t="s">
        <v>54297</v>
      </c>
      <c r="B25569" s="233" t="s">
        <v>54298</v>
      </c>
      <c r="C25569" s="232" t="s">
        <v>4</v>
      </c>
      <c r="D25569" s="232">
        <v>129.78</v>
      </c>
      <c r="E25569" s="232" t="s">
        <v>49441</v>
      </c>
    </row>
    <row r="25570" spans="1:5" hidden="1">
      <c r="A25570" s="232" t="s">
        <v>54299</v>
      </c>
      <c r="B25570" s="233" t="s">
        <v>54300</v>
      </c>
      <c r="C25570" s="232" t="s">
        <v>4</v>
      </c>
      <c r="D25570" s="232">
        <v>60.26</v>
      </c>
      <c r="E25570" s="232" t="s">
        <v>49441</v>
      </c>
    </row>
    <row r="25571" spans="1:5" hidden="1">
      <c r="A25571" s="232" t="s">
        <v>54301</v>
      </c>
      <c r="B25571" s="233" t="s">
        <v>54302</v>
      </c>
      <c r="C25571" s="232" t="s">
        <v>4</v>
      </c>
      <c r="D25571" s="232">
        <v>69.53</v>
      </c>
      <c r="E25571" s="232" t="s">
        <v>49441</v>
      </c>
    </row>
    <row r="25572" spans="1:5" hidden="1">
      <c r="A25572" s="232" t="s">
        <v>54303</v>
      </c>
      <c r="B25572" s="233" t="s">
        <v>54304</v>
      </c>
      <c r="C25572" s="232" t="s">
        <v>4</v>
      </c>
      <c r="D25572" s="232">
        <v>115.88</v>
      </c>
      <c r="E25572" s="232" t="s">
        <v>49441</v>
      </c>
    </row>
    <row r="25573" spans="1:5" hidden="1">
      <c r="A25573" s="232" t="s">
        <v>54305</v>
      </c>
      <c r="B25573" s="233" t="s">
        <v>54306</v>
      </c>
      <c r="C25573" s="232" t="s">
        <v>4</v>
      </c>
      <c r="D25573" s="232">
        <v>139.05000000000001</v>
      </c>
      <c r="E25573" s="232" t="s">
        <v>49441</v>
      </c>
    </row>
    <row r="25574" spans="1:5" hidden="1">
      <c r="A25574" s="232" t="s">
        <v>54307</v>
      </c>
      <c r="B25574" s="233" t="s">
        <v>54308</v>
      </c>
      <c r="C25574" s="232" t="s">
        <v>4</v>
      </c>
      <c r="D25574" s="232">
        <v>92.7</v>
      </c>
      <c r="E25574" s="232" t="s">
        <v>49441</v>
      </c>
    </row>
    <row r="25575" spans="1:5" hidden="1">
      <c r="A25575" s="232" t="s">
        <v>54309</v>
      </c>
      <c r="B25575" s="233" t="s">
        <v>54310</v>
      </c>
      <c r="C25575" s="232" t="s">
        <v>4</v>
      </c>
      <c r="D25575" s="232">
        <v>48.41</v>
      </c>
      <c r="E25575" s="232" t="s">
        <v>49441</v>
      </c>
    </row>
    <row r="25576" spans="1:5" hidden="1">
      <c r="A25576" s="232" t="s">
        <v>54311</v>
      </c>
      <c r="B25576" s="233" t="s">
        <v>54312</v>
      </c>
      <c r="C25576" s="232" t="s">
        <v>4</v>
      </c>
      <c r="D25576" s="232">
        <v>83.43</v>
      </c>
      <c r="E25576" s="232" t="s">
        <v>49441</v>
      </c>
    </row>
    <row r="25577" spans="1:5" hidden="1">
      <c r="A25577" s="232" t="s">
        <v>54313</v>
      </c>
      <c r="B25577" s="233" t="s">
        <v>54314</v>
      </c>
      <c r="C25577" s="232" t="s">
        <v>4</v>
      </c>
      <c r="D25577" s="232">
        <v>129.78</v>
      </c>
      <c r="E25577" s="232" t="s">
        <v>49441</v>
      </c>
    </row>
    <row r="25578" spans="1:5" hidden="1">
      <c r="A25578" s="232" t="s">
        <v>54315</v>
      </c>
      <c r="B25578" s="233" t="s">
        <v>54316</v>
      </c>
      <c r="C25578" s="232" t="s">
        <v>4</v>
      </c>
      <c r="D25578" s="232">
        <v>60.26</v>
      </c>
      <c r="E25578" s="232" t="s">
        <v>49441</v>
      </c>
    </row>
    <row r="25579" spans="1:5" hidden="1">
      <c r="A25579" s="232" t="s">
        <v>54317</v>
      </c>
      <c r="B25579" s="233" t="s">
        <v>54318</v>
      </c>
      <c r="C25579" s="232" t="s">
        <v>4</v>
      </c>
      <c r="D25579" s="232">
        <v>69.53</v>
      </c>
      <c r="E25579" s="232" t="s">
        <v>49441</v>
      </c>
    </row>
    <row r="25580" spans="1:5" hidden="1">
      <c r="A25580" s="232" t="s">
        <v>54319</v>
      </c>
      <c r="B25580" s="233" t="s">
        <v>54320</v>
      </c>
      <c r="C25580" s="232" t="s">
        <v>4</v>
      </c>
      <c r="D25580" s="232">
        <v>115.88</v>
      </c>
      <c r="E25580" s="232" t="s">
        <v>49441</v>
      </c>
    </row>
    <row r="25581" spans="1:5" hidden="1">
      <c r="A25581" s="232" t="s">
        <v>54321</v>
      </c>
      <c r="B25581" s="233" t="s">
        <v>54322</v>
      </c>
      <c r="C25581" s="232" t="s">
        <v>3</v>
      </c>
      <c r="D25581" s="232">
        <v>175.1</v>
      </c>
      <c r="E25581" s="232" t="s">
        <v>49441</v>
      </c>
    </row>
    <row r="25582" spans="1:5" hidden="1">
      <c r="A25582" s="232" t="s">
        <v>54323</v>
      </c>
      <c r="B25582" s="233" t="s">
        <v>54324</v>
      </c>
      <c r="C25582" s="232" t="s">
        <v>4</v>
      </c>
      <c r="D25582" s="232">
        <v>6.8</v>
      </c>
      <c r="E25582" s="232" t="s">
        <v>49441</v>
      </c>
    </row>
    <row r="25583" spans="1:5" hidden="1">
      <c r="A25583" s="232" t="s">
        <v>54325</v>
      </c>
      <c r="B25583" s="233" t="s">
        <v>64014</v>
      </c>
      <c r="C25583" s="232" t="s">
        <v>3</v>
      </c>
      <c r="D25583" s="232">
        <v>74</v>
      </c>
      <c r="E25583" s="232" t="s">
        <v>49441</v>
      </c>
    </row>
    <row r="25584" spans="1:5" hidden="1">
      <c r="A25584" s="232" t="s">
        <v>54326</v>
      </c>
      <c r="B25584" s="233" t="s">
        <v>64015</v>
      </c>
      <c r="C25584" s="232" t="s">
        <v>3</v>
      </c>
      <c r="D25584" s="232">
        <v>74</v>
      </c>
      <c r="E25584" s="232" t="s">
        <v>49441</v>
      </c>
    </row>
    <row r="25585" spans="1:5" hidden="1">
      <c r="A25585" s="232" t="s">
        <v>54327</v>
      </c>
      <c r="B25585" s="233" t="s">
        <v>54328</v>
      </c>
      <c r="C25585" s="232" t="s">
        <v>4</v>
      </c>
      <c r="D25585" s="232">
        <v>139.05000000000001</v>
      </c>
      <c r="E25585" s="232" t="s">
        <v>49441</v>
      </c>
    </row>
    <row r="25586" spans="1:5" hidden="1">
      <c r="A25586" s="232" t="s">
        <v>54329</v>
      </c>
      <c r="B25586" s="233" t="s">
        <v>54330</v>
      </c>
      <c r="C25586" s="232" t="s">
        <v>4</v>
      </c>
      <c r="D25586" s="232">
        <v>92.7</v>
      </c>
      <c r="E25586" s="232" t="s">
        <v>49441</v>
      </c>
    </row>
    <row r="25587" spans="1:5" hidden="1">
      <c r="A25587" s="232" t="s">
        <v>54331</v>
      </c>
      <c r="B25587" s="233" t="s">
        <v>54332</v>
      </c>
      <c r="C25587" s="232" t="s">
        <v>4</v>
      </c>
      <c r="D25587" s="232">
        <v>83.43</v>
      </c>
      <c r="E25587" s="232" t="s">
        <v>49441</v>
      </c>
    </row>
    <row r="25588" spans="1:5" hidden="1">
      <c r="A25588" s="232" t="s">
        <v>54333</v>
      </c>
      <c r="B25588" s="233" t="s">
        <v>54334</v>
      </c>
      <c r="C25588" s="232" t="s">
        <v>3</v>
      </c>
      <c r="D25588" s="232">
        <v>52.34</v>
      </c>
      <c r="E25588" s="232" t="s">
        <v>49441</v>
      </c>
    </row>
    <row r="25589" spans="1:5" hidden="1">
      <c r="A25589" s="232" t="s">
        <v>54335</v>
      </c>
      <c r="B25589" s="233" t="s">
        <v>64016</v>
      </c>
      <c r="C25589" s="232" t="s">
        <v>3</v>
      </c>
      <c r="D25589" s="232">
        <v>23.87</v>
      </c>
      <c r="E25589" s="232" t="s">
        <v>49441</v>
      </c>
    </row>
    <row r="25590" spans="1:5" hidden="1">
      <c r="A25590" s="232" t="s">
        <v>54336</v>
      </c>
      <c r="B25590" s="233" t="s">
        <v>64017</v>
      </c>
      <c r="C25590" s="232" t="s">
        <v>3</v>
      </c>
      <c r="D25590" s="232">
        <v>23.59</v>
      </c>
      <c r="E25590" s="232" t="s">
        <v>49441</v>
      </c>
    </row>
    <row r="25591" spans="1:5" hidden="1">
      <c r="A25591" s="232" t="s">
        <v>54337</v>
      </c>
      <c r="B25591" s="233" t="s">
        <v>64018</v>
      </c>
      <c r="C25591" s="232" t="s">
        <v>3</v>
      </c>
      <c r="D25591" s="232">
        <v>435.09</v>
      </c>
      <c r="E25591" s="232" t="s">
        <v>49441</v>
      </c>
    </row>
    <row r="25592" spans="1:5" hidden="1">
      <c r="A25592" s="232" t="s">
        <v>54338</v>
      </c>
      <c r="B25592" s="233" t="s">
        <v>64019</v>
      </c>
      <c r="C25592" s="232" t="s">
        <v>4</v>
      </c>
      <c r="D25592" s="232">
        <v>46.35</v>
      </c>
      <c r="E25592" s="232" t="s">
        <v>49441</v>
      </c>
    </row>
    <row r="25593" spans="1:5" hidden="1">
      <c r="A25593" s="232" t="s">
        <v>54339</v>
      </c>
      <c r="B25593" s="233" t="s">
        <v>64020</v>
      </c>
      <c r="C25593" s="232" t="s">
        <v>4</v>
      </c>
      <c r="D25593" s="232">
        <v>82.4</v>
      </c>
      <c r="E25593" s="232" t="s">
        <v>49441</v>
      </c>
    </row>
    <row r="25594" spans="1:5" hidden="1">
      <c r="A25594" s="232" t="s">
        <v>54340</v>
      </c>
      <c r="B25594" s="233" t="s">
        <v>54341</v>
      </c>
      <c r="C25594" s="232" t="s">
        <v>3</v>
      </c>
      <c r="D25594" s="232">
        <v>100.94</v>
      </c>
      <c r="E25594" s="232" t="s">
        <v>49441</v>
      </c>
    </row>
    <row r="25595" spans="1:5" hidden="1">
      <c r="A25595" s="232" t="s">
        <v>54342</v>
      </c>
      <c r="B25595" s="233" t="s">
        <v>64021</v>
      </c>
      <c r="C25595" s="232" t="s">
        <v>3</v>
      </c>
      <c r="D25595" s="232">
        <v>420.23</v>
      </c>
      <c r="E25595" s="232" t="s">
        <v>49441</v>
      </c>
    </row>
    <row r="25596" spans="1:5" hidden="1">
      <c r="A25596" s="232" t="s">
        <v>54343</v>
      </c>
      <c r="B25596" s="233" t="s">
        <v>64022</v>
      </c>
      <c r="C25596" s="232" t="s">
        <v>4</v>
      </c>
      <c r="D25596" s="232">
        <v>150.16999999999999</v>
      </c>
      <c r="E25596" s="232" t="s">
        <v>49441</v>
      </c>
    </row>
    <row r="25597" spans="1:5" hidden="1">
      <c r="A25597" s="232" t="s">
        <v>54344</v>
      </c>
      <c r="B25597" s="233" t="s">
        <v>64023</v>
      </c>
      <c r="C25597" s="232" t="s">
        <v>4</v>
      </c>
      <c r="D25597" s="232">
        <v>145.35</v>
      </c>
      <c r="E25597" s="232" t="s">
        <v>49441</v>
      </c>
    </row>
    <row r="25598" spans="1:5" hidden="1">
      <c r="A25598" s="232" t="s">
        <v>54345</v>
      </c>
      <c r="B25598" s="233" t="s">
        <v>64024</v>
      </c>
      <c r="C25598" s="232" t="s">
        <v>4</v>
      </c>
      <c r="D25598" s="232">
        <v>145.35</v>
      </c>
      <c r="E25598" s="232" t="s">
        <v>49441</v>
      </c>
    </row>
    <row r="25599" spans="1:5" hidden="1">
      <c r="A25599" s="232" t="s">
        <v>54346</v>
      </c>
      <c r="B25599" s="233" t="s">
        <v>54347</v>
      </c>
      <c r="C25599" s="232" t="s">
        <v>3</v>
      </c>
      <c r="D25599" s="232">
        <v>154.43</v>
      </c>
      <c r="E25599" s="232" t="s">
        <v>49441</v>
      </c>
    </row>
    <row r="25600" spans="1:5" hidden="1">
      <c r="A25600" s="232" t="s">
        <v>54348</v>
      </c>
      <c r="B25600" s="233" t="s">
        <v>64025</v>
      </c>
      <c r="C25600" s="232" t="s">
        <v>3</v>
      </c>
      <c r="D25600" s="232">
        <v>66.959999999999994</v>
      </c>
      <c r="E25600" s="232" t="s">
        <v>49441</v>
      </c>
    </row>
    <row r="25601" spans="1:5" hidden="1">
      <c r="A25601" s="232" t="s">
        <v>54349</v>
      </c>
      <c r="B25601" s="233" t="s">
        <v>64026</v>
      </c>
      <c r="C25601" s="232" t="s">
        <v>3</v>
      </c>
      <c r="D25601" s="232">
        <v>75.150000000000006</v>
      </c>
      <c r="E25601" s="232" t="s">
        <v>49441</v>
      </c>
    </row>
    <row r="25602" spans="1:5" hidden="1">
      <c r="A25602" s="232" t="s">
        <v>54350</v>
      </c>
      <c r="B25602" s="233" t="s">
        <v>64027</v>
      </c>
      <c r="C25602" s="232" t="s">
        <v>3</v>
      </c>
      <c r="D25602" s="232">
        <v>75.150000000000006</v>
      </c>
      <c r="E25602" s="232" t="s">
        <v>49441</v>
      </c>
    </row>
    <row r="25603" spans="1:5" hidden="1">
      <c r="A25603" s="232" t="s">
        <v>54351</v>
      </c>
      <c r="B25603" s="233" t="s">
        <v>54352</v>
      </c>
      <c r="C25603" s="232" t="s">
        <v>5</v>
      </c>
      <c r="D25603" s="232">
        <v>12.04</v>
      </c>
      <c r="E25603" s="232" t="s">
        <v>49441</v>
      </c>
    </row>
    <row r="25604" spans="1:5" hidden="1">
      <c r="A25604" s="232" t="s">
        <v>54353</v>
      </c>
      <c r="B25604" s="233" t="s">
        <v>64028</v>
      </c>
      <c r="C25604" s="232" t="s">
        <v>5</v>
      </c>
      <c r="D25604" s="232">
        <v>105.56</v>
      </c>
      <c r="E25604" s="232" t="s">
        <v>49441</v>
      </c>
    </row>
    <row r="25605" spans="1:5" hidden="1">
      <c r="A25605" s="232" t="s">
        <v>54354</v>
      </c>
      <c r="B25605" s="233" t="s">
        <v>64029</v>
      </c>
      <c r="C25605" s="232" t="s">
        <v>5</v>
      </c>
      <c r="D25605" s="232">
        <v>109.17</v>
      </c>
      <c r="E25605" s="232" t="s">
        <v>49441</v>
      </c>
    </row>
    <row r="25606" spans="1:5" hidden="1">
      <c r="A25606" s="232" t="s">
        <v>54355</v>
      </c>
      <c r="B25606" s="233" t="s">
        <v>64030</v>
      </c>
      <c r="C25606" s="232" t="s">
        <v>5</v>
      </c>
      <c r="D25606" s="232">
        <v>154.47999999999999</v>
      </c>
      <c r="E25606" s="232" t="s">
        <v>49441</v>
      </c>
    </row>
    <row r="25607" spans="1:5" hidden="1">
      <c r="A25607" s="232" t="s">
        <v>54356</v>
      </c>
      <c r="B25607" s="233" t="s">
        <v>64031</v>
      </c>
      <c r="C25607" s="232" t="s">
        <v>5</v>
      </c>
      <c r="D25607" s="232">
        <v>4264.2</v>
      </c>
      <c r="E25607" s="232" t="s">
        <v>49441</v>
      </c>
    </row>
    <row r="25608" spans="1:5" hidden="1">
      <c r="A25608" s="232" t="s">
        <v>54357</v>
      </c>
      <c r="B25608" s="233" t="s">
        <v>64032</v>
      </c>
      <c r="C25608" s="232" t="s">
        <v>4</v>
      </c>
      <c r="D25608" s="232">
        <v>114.14</v>
      </c>
      <c r="E25608" s="232" t="s">
        <v>49441</v>
      </c>
    </row>
    <row r="25609" spans="1:5" hidden="1">
      <c r="A25609" s="232" t="s">
        <v>54358</v>
      </c>
      <c r="B25609" s="233" t="s">
        <v>54359</v>
      </c>
      <c r="C25609" s="232" t="s">
        <v>83</v>
      </c>
      <c r="D25609" s="232">
        <v>9.0289000000000001</v>
      </c>
      <c r="E25609" s="232" t="s">
        <v>49441</v>
      </c>
    </row>
    <row r="25610" spans="1:5" hidden="1">
      <c r="A25610" s="232" t="s">
        <v>54360</v>
      </c>
      <c r="B25610" s="233" t="s">
        <v>54361</v>
      </c>
      <c r="C25610" s="232" t="s">
        <v>83</v>
      </c>
      <c r="D25610" s="232">
        <v>12.36</v>
      </c>
      <c r="E25610" s="232" t="s">
        <v>49441</v>
      </c>
    </row>
    <row r="25611" spans="1:5" hidden="1">
      <c r="A25611" s="232" t="s">
        <v>54362</v>
      </c>
      <c r="B25611" s="233" t="s">
        <v>54363</v>
      </c>
      <c r="C25611" s="232" t="s">
        <v>5</v>
      </c>
      <c r="D25611" s="232">
        <v>28.74</v>
      </c>
      <c r="E25611" s="232" t="s">
        <v>49441</v>
      </c>
    </row>
    <row r="25612" spans="1:5" hidden="1">
      <c r="A25612" s="232" t="s">
        <v>54364</v>
      </c>
      <c r="B25612" s="233" t="s">
        <v>64033</v>
      </c>
      <c r="C25612" s="232" t="s">
        <v>5</v>
      </c>
      <c r="D25612" s="232">
        <v>43.37</v>
      </c>
      <c r="E25612" s="232" t="s">
        <v>49441</v>
      </c>
    </row>
    <row r="25613" spans="1:5" hidden="1">
      <c r="A25613" s="232" t="s">
        <v>54365</v>
      </c>
      <c r="B25613" s="233" t="s">
        <v>54366</v>
      </c>
      <c r="C25613" s="232" t="s">
        <v>83</v>
      </c>
      <c r="D25613" s="232">
        <v>9.8940000000000001</v>
      </c>
      <c r="E25613" s="232" t="s">
        <v>49441</v>
      </c>
    </row>
    <row r="25614" spans="1:5" hidden="1">
      <c r="A25614" s="232" t="s">
        <v>54367</v>
      </c>
      <c r="B25614" s="233" t="s">
        <v>54368</v>
      </c>
      <c r="C25614" s="232" t="s">
        <v>83</v>
      </c>
      <c r="D25614" s="232">
        <v>9.5022000000000002</v>
      </c>
      <c r="E25614" s="232" t="s">
        <v>49441</v>
      </c>
    </row>
    <row r="25615" spans="1:5" hidden="1">
      <c r="A25615" s="232" t="s">
        <v>54369</v>
      </c>
      <c r="B25615" s="233" t="s">
        <v>54370</v>
      </c>
      <c r="C25615" s="232" t="s">
        <v>83</v>
      </c>
      <c r="D25615" s="232">
        <v>9.1494999999999997</v>
      </c>
      <c r="E25615" s="232" t="s">
        <v>49441</v>
      </c>
    </row>
    <row r="25616" spans="1:5" hidden="1">
      <c r="A25616" s="232" t="s">
        <v>54371</v>
      </c>
      <c r="B25616" s="233" t="s">
        <v>54372</v>
      </c>
      <c r="C25616" s="232" t="s">
        <v>83</v>
      </c>
      <c r="D25616" s="232">
        <v>10.6326</v>
      </c>
      <c r="E25616" s="232" t="s">
        <v>49441</v>
      </c>
    </row>
    <row r="25617" spans="1:5" hidden="1">
      <c r="A25617" s="232" t="s">
        <v>54373</v>
      </c>
      <c r="B25617" s="233" t="s">
        <v>54374</v>
      </c>
      <c r="C25617" s="232" t="s">
        <v>83</v>
      </c>
      <c r="D25617" s="232">
        <v>9.1631</v>
      </c>
      <c r="E25617" s="232" t="s">
        <v>49441</v>
      </c>
    </row>
    <row r="25618" spans="1:5" hidden="1">
      <c r="A25618" s="232" t="s">
        <v>54375</v>
      </c>
      <c r="B25618" s="233" t="s">
        <v>54376</v>
      </c>
      <c r="C25618" s="232" t="s">
        <v>83</v>
      </c>
      <c r="D25618" s="232">
        <v>13.466799999999999</v>
      </c>
      <c r="E25618" s="232" t="s">
        <v>49441</v>
      </c>
    </row>
    <row r="25619" spans="1:5" hidden="1">
      <c r="A25619" s="232" t="s">
        <v>54377</v>
      </c>
      <c r="B25619" s="233" t="s">
        <v>54378</v>
      </c>
      <c r="C25619" s="232" t="s">
        <v>83</v>
      </c>
      <c r="D25619" s="232">
        <v>8.6715</v>
      </c>
      <c r="E25619" s="232" t="s">
        <v>49441</v>
      </c>
    </row>
    <row r="25620" spans="1:5" hidden="1">
      <c r="A25620" s="232" t="s">
        <v>54379</v>
      </c>
      <c r="B25620" s="233" t="s">
        <v>54380</v>
      </c>
      <c r="C25620" s="232" t="s">
        <v>5</v>
      </c>
      <c r="D25620" s="232">
        <v>8.76</v>
      </c>
      <c r="E25620" s="232" t="s">
        <v>49441</v>
      </c>
    </row>
    <row r="25621" spans="1:5" hidden="1">
      <c r="A25621" s="232" t="s">
        <v>54381</v>
      </c>
      <c r="B25621" s="233" t="s">
        <v>54382</v>
      </c>
      <c r="C25621" s="232" t="s">
        <v>83</v>
      </c>
      <c r="D25621" s="232">
        <v>13.5557</v>
      </c>
      <c r="E25621" s="232" t="s">
        <v>49441</v>
      </c>
    </row>
    <row r="25622" spans="1:5" hidden="1">
      <c r="A25622" s="232" t="s">
        <v>54383</v>
      </c>
      <c r="B25622" s="233" t="s">
        <v>54384</v>
      </c>
      <c r="C25622" s="232" t="s">
        <v>5</v>
      </c>
      <c r="D25622" s="232">
        <v>66.2</v>
      </c>
      <c r="E25622" s="232" t="s">
        <v>49441</v>
      </c>
    </row>
    <row r="25623" spans="1:5" hidden="1">
      <c r="A25623" s="232" t="s">
        <v>54385</v>
      </c>
      <c r="B25623" s="233" t="s">
        <v>64034</v>
      </c>
      <c r="C25623" s="232" t="s">
        <v>5</v>
      </c>
      <c r="D25623" s="232">
        <v>10.3</v>
      </c>
      <c r="E25623" s="232" t="s">
        <v>49441</v>
      </c>
    </row>
    <row r="25624" spans="1:5" hidden="1">
      <c r="A25624" s="232" t="s">
        <v>54386</v>
      </c>
      <c r="B25624" s="233" t="s">
        <v>54387</v>
      </c>
      <c r="C25624" s="232" t="s">
        <v>83</v>
      </c>
      <c r="D25624" s="232">
        <v>8.4495000000000005</v>
      </c>
      <c r="E25624" s="232" t="s">
        <v>49441</v>
      </c>
    </row>
    <row r="25625" spans="1:5" hidden="1">
      <c r="A25625" s="232" t="s">
        <v>54388</v>
      </c>
      <c r="B25625" s="233" t="s">
        <v>64035</v>
      </c>
      <c r="C25625" s="232" t="s">
        <v>83</v>
      </c>
      <c r="D25625" s="232">
        <v>10.762700000000001</v>
      </c>
      <c r="E25625" s="232" t="s">
        <v>49441</v>
      </c>
    </row>
    <row r="25626" spans="1:5" hidden="1">
      <c r="A25626" s="232" t="s">
        <v>54389</v>
      </c>
      <c r="B25626" s="233" t="s">
        <v>54390</v>
      </c>
      <c r="C25626" s="232" t="s">
        <v>83</v>
      </c>
      <c r="D25626" s="232">
        <v>14.3513</v>
      </c>
      <c r="E25626" s="232" t="s">
        <v>49441</v>
      </c>
    </row>
    <row r="25627" spans="1:5" hidden="1">
      <c r="A25627" s="232" t="s">
        <v>54391</v>
      </c>
      <c r="B25627" s="233" t="s">
        <v>54392</v>
      </c>
      <c r="C25627" s="232" t="s">
        <v>83</v>
      </c>
      <c r="D25627" s="232">
        <v>8.6641999999999992</v>
      </c>
      <c r="E25627" s="232" t="s">
        <v>49441</v>
      </c>
    </row>
    <row r="25628" spans="1:5" hidden="1">
      <c r="A25628" s="232" t="s">
        <v>54393</v>
      </c>
      <c r="B25628" s="233" t="s">
        <v>54394</v>
      </c>
      <c r="C25628" s="232" t="s">
        <v>83</v>
      </c>
      <c r="D25628" s="232">
        <v>14.8858</v>
      </c>
      <c r="E25628" s="232" t="s">
        <v>49441</v>
      </c>
    </row>
    <row r="25629" spans="1:5" hidden="1">
      <c r="A25629" s="232" t="s">
        <v>54395</v>
      </c>
      <c r="B25629" s="233" t="s">
        <v>54396</v>
      </c>
      <c r="C25629" s="232" t="s">
        <v>83</v>
      </c>
      <c r="D25629" s="232">
        <v>8.4748999999999999</v>
      </c>
      <c r="E25629" s="232" t="s">
        <v>49441</v>
      </c>
    </row>
    <row r="25630" spans="1:5" hidden="1">
      <c r="A25630" s="232" t="s">
        <v>54397</v>
      </c>
      <c r="B25630" s="233" t="s">
        <v>54398</v>
      </c>
      <c r="C25630" s="232" t="s">
        <v>83</v>
      </c>
      <c r="D25630" s="232">
        <v>9.2989999999999995</v>
      </c>
      <c r="E25630" s="232" t="s">
        <v>49441</v>
      </c>
    </row>
    <row r="25631" spans="1:5" hidden="1">
      <c r="A25631" s="232" t="s">
        <v>54399</v>
      </c>
      <c r="B25631" s="233" t="s">
        <v>54400</v>
      </c>
      <c r="C25631" s="232" t="s">
        <v>83</v>
      </c>
      <c r="D25631" s="232">
        <v>9.4484999999999992</v>
      </c>
      <c r="E25631" s="232" t="s">
        <v>49441</v>
      </c>
    </row>
    <row r="25632" spans="1:5" hidden="1">
      <c r="A25632" s="232" t="s">
        <v>54401</v>
      </c>
      <c r="B25632" s="233" t="s">
        <v>54402</v>
      </c>
      <c r="C25632" s="232" t="s">
        <v>83</v>
      </c>
      <c r="D25632" s="232">
        <v>9.6397999999999993</v>
      </c>
      <c r="E25632" s="232" t="s">
        <v>49441</v>
      </c>
    </row>
    <row r="25633" spans="1:5" hidden="1">
      <c r="A25633" s="232" t="s">
        <v>54403</v>
      </c>
      <c r="B25633" s="233" t="s">
        <v>54404</v>
      </c>
      <c r="C25633" s="232" t="s">
        <v>83</v>
      </c>
      <c r="D25633" s="232">
        <v>11.7362</v>
      </c>
      <c r="E25633" s="232" t="s">
        <v>49441</v>
      </c>
    </row>
    <row r="25634" spans="1:5" hidden="1">
      <c r="A25634" s="232" t="s">
        <v>54405</v>
      </c>
      <c r="B25634" s="233" t="s">
        <v>54406</v>
      </c>
      <c r="C25634" s="232" t="s">
        <v>83</v>
      </c>
      <c r="D25634" s="232">
        <v>9.3969000000000005</v>
      </c>
      <c r="E25634" s="232" t="s">
        <v>49441</v>
      </c>
    </row>
    <row r="25635" spans="1:5" hidden="1">
      <c r="A25635" s="232" t="s">
        <v>54407</v>
      </c>
      <c r="B25635" s="233" t="s">
        <v>54408</v>
      </c>
      <c r="C25635" s="232" t="s">
        <v>5</v>
      </c>
      <c r="D25635" s="232">
        <v>10.199999999999999</v>
      </c>
      <c r="E25635" s="232" t="s">
        <v>49441</v>
      </c>
    </row>
    <row r="25636" spans="1:5" hidden="1">
      <c r="A25636" s="232" t="s">
        <v>54409</v>
      </c>
      <c r="B25636" s="233" t="s">
        <v>54410</v>
      </c>
      <c r="C25636" s="232" t="s">
        <v>83</v>
      </c>
      <c r="D25636" s="232">
        <v>9.1724999999999994</v>
      </c>
      <c r="E25636" s="232" t="s">
        <v>49441</v>
      </c>
    </row>
    <row r="25637" spans="1:5" hidden="1">
      <c r="A25637" s="232" t="s">
        <v>54411</v>
      </c>
      <c r="B25637" s="233" t="s">
        <v>64036</v>
      </c>
      <c r="C25637" s="232" t="s">
        <v>5</v>
      </c>
      <c r="D25637" s="232">
        <v>10.3</v>
      </c>
      <c r="E25637" s="232" t="s">
        <v>49441</v>
      </c>
    </row>
    <row r="25638" spans="1:5" hidden="1">
      <c r="A25638" s="232" t="s">
        <v>54412</v>
      </c>
      <c r="B25638" s="233" t="s">
        <v>64037</v>
      </c>
      <c r="C25638" s="232" t="s">
        <v>3</v>
      </c>
      <c r="D25638" s="232">
        <v>281.75</v>
      </c>
      <c r="E25638" s="232" t="s">
        <v>49441</v>
      </c>
    </row>
    <row r="25639" spans="1:5" hidden="1">
      <c r="A25639" s="232" t="s">
        <v>54413</v>
      </c>
      <c r="B25639" s="233" t="s">
        <v>64038</v>
      </c>
      <c r="C25639" s="232" t="s">
        <v>5</v>
      </c>
      <c r="D25639" s="232">
        <v>480.58</v>
      </c>
      <c r="E25639" s="232" t="s">
        <v>49441</v>
      </c>
    </row>
    <row r="25640" spans="1:5" hidden="1">
      <c r="A25640" s="232" t="s">
        <v>54414</v>
      </c>
      <c r="B25640" s="233" t="s">
        <v>64039</v>
      </c>
      <c r="C25640" s="232" t="s">
        <v>5</v>
      </c>
      <c r="D25640" s="232">
        <v>187.76</v>
      </c>
      <c r="E25640" s="232" t="s">
        <v>49441</v>
      </c>
    </row>
    <row r="25641" spans="1:5" hidden="1">
      <c r="A25641" s="232" t="s">
        <v>54415</v>
      </c>
      <c r="B25641" s="233" t="s">
        <v>64040</v>
      </c>
      <c r="C25641" s="232" t="s">
        <v>5</v>
      </c>
      <c r="D25641" s="232">
        <v>1101.07</v>
      </c>
      <c r="E25641" s="232" t="s">
        <v>49441</v>
      </c>
    </row>
    <row r="25642" spans="1:5" hidden="1">
      <c r="A25642" s="232" t="s">
        <v>54416</v>
      </c>
      <c r="B25642" s="233" t="s">
        <v>54417</v>
      </c>
      <c r="C25642" s="232" t="s">
        <v>83</v>
      </c>
      <c r="D25642" s="232">
        <v>8.6719000000000008</v>
      </c>
      <c r="E25642" s="232" t="s">
        <v>49441</v>
      </c>
    </row>
    <row r="25643" spans="1:5" hidden="1">
      <c r="A25643" s="232" t="s">
        <v>54418</v>
      </c>
      <c r="B25643" s="233" t="s">
        <v>54419</v>
      </c>
      <c r="C25643" s="232" t="s">
        <v>83</v>
      </c>
      <c r="D25643" s="232">
        <v>9.548</v>
      </c>
      <c r="E25643" s="232" t="s">
        <v>49441</v>
      </c>
    </row>
    <row r="25644" spans="1:5" hidden="1">
      <c r="A25644" s="232" t="s">
        <v>54420</v>
      </c>
      <c r="B25644" s="233" t="s">
        <v>64041</v>
      </c>
      <c r="C25644" s="232" t="s">
        <v>3</v>
      </c>
      <c r="D25644" s="232">
        <v>295</v>
      </c>
      <c r="E25644" s="232" t="s">
        <v>49441</v>
      </c>
    </row>
    <row r="25645" spans="1:5" hidden="1">
      <c r="A25645" s="232" t="s">
        <v>54421</v>
      </c>
      <c r="B25645" s="233" t="s">
        <v>54422</v>
      </c>
      <c r="C25645" s="232" t="s">
        <v>83</v>
      </c>
      <c r="D25645" s="232">
        <v>9.0053000000000001</v>
      </c>
      <c r="E25645" s="232" t="s">
        <v>49441</v>
      </c>
    </row>
    <row r="25646" spans="1:5" hidden="1">
      <c r="A25646" s="232" t="s">
        <v>54423</v>
      </c>
      <c r="B25646" s="233" t="s">
        <v>64042</v>
      </c>
      <c r="C25646" s="232" t="s">
        <v>83</v>
      </c>
      <c r="D25646" s="232">
        <v>11.480700000000001</v>
      </c>
      <c r="E25646" s="232" t="s">
        <v>49441</v>
      </c>
    </row>
    <row r="25647" spans="1:5" hidden="1">
      <c r="A25647" s="232" t="s">
        <v>54424</v>
      </c>
      <c r="B25647" s="233" t="s">
        <v>64043</v>
      </c>
      <c r="C25647" s="232" t="s">
        <v>5</v>
      </c>
      <c r="D25647" s="232">
        <v>2327.79</v>
      </c>
      <c r="E25647" s="232" t="s">
        <v>49441</v>
      </c>
    </row>
    <row r="25648" spans="1:5" hidden="1">
      <c r="A25648" s="232" t="s">
        <v>54425</v>
      </c>
      <c r="B25648" s="233" t="s">
        <v>64044</v>
      </c>
      <c r="C25648" s="232" t="s">
        <v>5</v>
      </c>
      <c r="D25648" s="232">
        <v>452.07</v>
      </c>
      <c r="E25648" s="232" t="s">
        <v>49441</v>
      </c>
    </row>
    <row r="25649" spans="1:5" hidden="1">
      <c r="A25649" s="232" t="s">
        <v>54426</v>
      </c>
      <c r="B25649" s="233" t="s">
        <v>64045</v>
      </c>
      <c r="C25649" s="232" t="s">
        <v>5</v>
      </c>
      <c r="D25649" s="232">
        <v>956.98</v>
      </c>
      <c r="E25649" s="232" t="s">
        <v>49441</v>
      </c>
    </row>
    <row r="25650" spans="1:5" hidden="1">
      <c r="A25650" s="232" t="s">
        <v>54427</v>
      </c>
      <c r="B25650" s="233" t="s">
        <v>64046</v>
      </c>
      <c r="C25650" s="232" t="s">
        <v>5</v>
      </c>
      <c r="D25650" s="232">
        <v>575.20000000000005</v>
      </c>
      <c r="E25650" s="232" t="s">
        <v>49441</v>
      </c>
    </row>
    <row r="25651" spans="1:5" hidden="1">
      <c r="A25651" s="232" t="s">
        <v>54428</v>
      </c>
      <c r="B25651" s="233" t="s">
        <v>64047</v>
      </c>
      <c r="C25651" s="232" t="s">
        <v>5</v>
      </c>
      <c r="D25651" s="232">
        <v>1647.98</v>
      </c>
      <c r="E25651" s="232" t="s">
        <v>49441</v>
      </c>
    </row>
    <row r="25652" spans="1:5" hidden="1">
      <c r="A25652" s="232" t="s">
        <v>54429</v>
      </c>
      <c r="B25652" s="233" t="s">
        <v>64044</v>
      </c>
      <c r="C25652" s="232" t="s">
        <v>5</v>
      </c>
      <c r="D25652" s="232">
        <v>440.82</v>
      </c>
      <c r="E25652" s="232" t="s">
        <v>49441</v>
      </c>
    </row>
    <row r="25653" spans="1:5" hidden="1">
      <c r="A25653" s="232" t="s">
        <v>54430</v>
      </c>
      <c r="B25653" s="233" t="s">
        <v>64048</v>
      </c>
      <c r="C25653" s="232" t="s">
        <v>5</v>
      </c>
      <c r="D25653" s="232">
        <v>504.4</v>
      </c>
      <c r="E25653" s="232" t="s">
        <v>49441</v>
      </c>
    </row>
    <row r="25654" spans="1:5" hidden="1">
      <c r="A25654" s="232" t="s">
        <v>54431</v>
      </c>
      <c r="B25654" s="233" t="s">
        <v>64049</v>
      </c>
      <c r="C25654" s="232" t="s">
        <v>5</v>
      </c>
      <c r="D25654" s="232">
        <v>174.93</v>
      </c>
      <c r="E25654" s="232" t="s">
        <v>49441</v>
      </c>
    </row>
    <row r="25655" spans="1:5" hidden="1">
      <c r="A25655" s="232" t="s">
        <v>54432</v>
      </c>
      <c r="B25655" s="233" t="s">
        <v>64050</v>
      </c>
      <c r="C25655" s="232" t="s">
        <v>5</v>
      </c>
      <c r="D25655" s="232">
        <v>191.2</v>
      </c>
      <c r="E25655" s="232" t="s">
        <v>49441</v>
      </c>
    </row>
    <row r="25656" spans="1:5" hidden="1">
      <c r="A25656" s="232" t="s">
        <v>54433</v>
      </c>
      <c r="B25656" s="233" t="s">
        <v>64051</v>
      </c>
      <c r="C25656" s="232" t="s">
        <v>5</v>
      </c>
      <c r="D25656" s="232">
        <v>397.9</v>
      </c>
      <c r="E25656" s="232" t="s">
        <v>49441</v>
      </c>
    </row>
    <row r="25657" spans="1:5" hidden="1">
      <c r="A25657" s="232" t="s">
        <v>54434</v>
      </c>
      <c r="B25657" s="233" t="s">
        <v>64052</v>
      </c>
      <c r="C25657" s="232" t="s">
        <v>5</v>
      </c>
      <c r="D25657" s="232">
        <v>352.39</v>
      </c>
      <c r="E25657" s="232" t="s">
        <v>49441</v>
      </c>
    </row>
    <row r="25658" spans="1:5" hidden="1">
      <c r="A25658" s="232" t="s">
        <v>54435</v>
      </c>
      <c r="B25658" s="233" t="s">
        <v>64053</v>
      </c>
      <c r="C25658" s="232" t="s">
        <v>5</v>
      </c>
      <c r="D25658" s="232">
        <v>244.8</v>
      </c>
      <c r="E25658" s="232" t="s">
        <v>49441</v>
      </c>
    </row>
    <row r="25659" spans="1:5" hidden="1">
      <c r="A25659" s="232" t="s">
        <v>54436</v>
      </c>
      <c r="B25659" s="233" t="s">
        <v>64054</v>
      </c>
      <c r="C25659" s="232" t="s">
        <v>5</v>
      </c>
      <c r="D25659" s="232">
        <v>35.5</v>
      </c>
      <c r="E25659" s="232" t="s">
        <v>49441</v>
      </c>
    </row>
    <row r="25660" spans="1:5" hidden="1">
      <c r="A25660" s="232" t="s">
        <v>54437</v>
      </c>
      <c r="B25660" s="233" t="s">
        <v>64055</v>
      </c>
      <c r="C25660" s="232" t="s">
        <v>5</v>
      </c>
      <c r="D25660" s="232">
        <v>486.37</v>
      </c>
      <c r="E25660" s="232" t="s">
        <v>49441</v>
      </c>
    </row>
    <row r="25661" spans="1:5" hidden="1">
      <c r="A25661" s="232" t="s">
        <v>54438</v>
      </c>
      <c r="B25661" s="233" t="s">
        <v>64056</v>
      </c>
      <c r="C25661" s="232" t="s">
        <v>5</v>
      </c>
      <c r="D25661" s="232">
        <v>824.32</v>
      </c>
      <c r="E25661" s="232" t="s">
        <v>49441</v>
      </c>
    </row>
    <row r="25662" spans="1:5" hidden="1">
      <c r="A25662" s="232" t="s">
        <v>54439</v>
      </c>
      <c r="B25662" s="233" t="s">
        <v>64057</v>
      </c>
      <c r="C25662" s="232" t="s">
        <v>5</v>
      </c>
      <c r="D25662" s="232">
        <v>228.16</v>
      </c>
      <c r="E25662" s="232" t="s">
        <v>49441</v>
      </c>
    </row>
    <row r="25663" spans="1:5" hidden="1">
      <c r="A25663" s="232" t="s">
        <v>54440</v>
      </c>
      <c r="B25663" s="233" t="s">
        <v>64058</v>
      </c>
      <c r="C25663" s="232" t="s">
        <v>5</v>
      </c>
      <c r="D25663" s="232">
        <v>297.60000000000002</v>
      </c>
      <c r="E25663" s="232" t="s">
        <v>49441</v>
      </c>
    </row>
    <row r="25664" spans="1:5" hidden="1">
      <c r="A25664" s="232" t="s">
        <v>54441</v>
      </c>
      <c r="B25664" s="233" t="s">
        <v>64059</v>
      </c>
      <c r="C25664" s="232" t="s">
        <v>5</v>
      </c>
      <c r="D25664" s="232">
        <v>331.87</v>
      </c>
      <c r="E25664" s="232" t="s">
        <v>49441</v>
      </c>
    </row>
    <row r="25665" spans="1:5" hidden="1">
      <c r="A25665" s="232" t="s">
        <v>54442</v>
      </c>
      <c r="B25665" s="233" t="s">
        <v>64056</v>
      </c>
      <c r="C25665" s="232" t="s">
        <v>5</v>
      </c>
      <c r="D25665" s="232">
        <v>604.24</v>
      </c>
      <c r="E25665" s="232" t="s">
        <v>49441</v>
      </c>
    </row>
    <row r="25666" spans="1:5" hidden="1">
      <c r="A25666" s="232" t="s">
        <v>54443</v>
      </c>
      <c r="B25666" s="233" t="s">
        <v>64060</v>
      </c>
      <c r="C25666" s="232" t="s">
        <v>5</v>
      </c>
      <c r="D25666" s="232">
        <v>220.15</v>
      </c>
      <c r="E25666" s="232" t="s">
        <v>49441</v>
      </c>
    </row>
    <row r="25667" spans="1:5" hidden="1">
      <c r="A25667" s="232" t="s">
        <v>54444</v>
      </c>
      <c r="B25667" s="233" t="s">
        <v>64061</v>
      </c>
      <c r="C25667" s="232" t="s">
        <v>5</v>
      </c>
      <c r="D25667" s="232">
        <v>1167.31</v>
      </c>
      <c r="E25667" s="232" t="s">
        <v>49441</v>
      </c>
    </row>
    <row r="25668" spans="1:5" hidden="1">
      <c r="A25668" s="232" t="s">
        <v>54445</v>
      </c>
      <c r="B25668" s="233" t="s">
        <v>64062</v>
      </c>
      <c r="C25668" s="232" t="s">
        <v>5</v>
      </c>
      <c r="D25668" s="232">
        <v>695.2</v>
      </c>
      <c r="E25668" s="232" t="s">
        <v>49441</v>
      </c>
    </row>
    <row r="25669" spans="1:5" hidden="1">
      <c r="A25669" s="232" t="s">
        <v>54446</v>
      </c>
      <c r="B25669" s="233" t="s">
        <v>54447</v>
      </c>
      <c r="C25669" s="232" t="s">
        <v>3</v>
      </c>
      <c r="D25669" s="232">
        <v>361.53</v>
      </c>
      <c r="E25669" s="232" t="s">
        <v>49441</v>
      </c>
    </row>
    <row r="25670" spans="1:5" hidden="1">
      <c r="A25670" s="232" t="s">
        <v>54448</v>
      </c>
      <c r="B25670" s="233" t="s">
        <v>54449</v>
      </c>
      <c r="C25670" s="232" t="s">
        <v>3</v>
      </c>
      <c r="D25670" s="232">
        <v>319.82</v>
      </c>
      <c r="E25670" s="232" t="s">
        <v>49441</v>
      </c>
    </row>
    <row r="25671" spans="1:5" hidden="1">
      <c r="A25671" s="232" t="s">
        <v>54450</v>
      </c>
      <c r="B25671" s="233" t="s">
        <v>54451</v>
      </c>
      <c r="C25671" s="232" t="s">
        <v>3</v>
      </c>
      <c r="D25671" s="232">
        <v>550</v>
      </c>
      <c r="E25671" s="232" t="s">
        <v>49441</v>
      </c>
    </row>
    <row r="25672" spans="1:5" hidden="1">
      <c r="A25672" s="232" t="s">
        <v>54452</v>
      </c>
      <c r="B25672" s="233" t="s">
        <v>64063</v>
      </c>
      <c r="C25672" s="232" t="s">
        <v>3</v>
      </c>
      <c r="D25672" s="232">
        <v>35.369999999999997</v>
      </c>
      <c r="E25672" s="232" t="s">
        <v>49441</v>
      </c>
    </row>
    <row r="25673" spans="1:5" hidden="1">
      <c r="A25673" s="232" t="s">
        <v>54453</v>
      </c>
      <c r="B25673" s="233" t="s">
        <v>64064</v>
      </c>
      <c r="C25673" s="232" t="s">
        <v>3</v>
      </c>
      <c r="D25673" s="232">
        <v>217.72</v>
      </c>
      <c r="E25673" s="232" t="s">
        <v>49441</v>
      </c>
    </row>
    <row r="25674" spans="1:5" hidden="1">
      <c r="A25674" s="232" t="s">
        <v>54454</v>
      </c>
      <c r="B25674" s="233" t="s">
        <v>64064</v>
      </c>
      <c r="C25674" s="232" t="s">
        <v>3</v>
      </c>
      <c r="D25674" s="232">
        <v>319.3</v>
      </c>
      <c r="E25674" s="232" t="s">
        <v>49441</v>
      </c>
    </row>
    <row r="25675" spans="1:5" hidden="1">
      <c r="A25675" s="232" t="s">
        <v>54455</v>
      </c>
      <c r="B25675" s="233" t="s">
        <v>64064</v>
      </c>
      <c r="C25675" s="232" t="s">
        <v>3</v>
      </c>
      <c r="D25675" s="232">
        <v>428.75</v>
      </c>
      <c r="E25675" s="232" t="s">
        <v>49441</v>
      </c>
    </row>
    <row r="25676" spans="1:5" hidden="1">
      <c r="A25676" s="232" t="s">
        <v>54456</v>
      </c>
      <c r="B25676" s="233" t="s">
        <v>64064</v>
      </c>
      <c r="C25676" s="232" t="s">
        <v>3</v>
      </c>
      <c r="D25676" s="232">
        <v>504.04750000000001</v>
      </c>
      <c r="E25676" s="232" t="s">
        <v>49441</v>
      </c>
    </row>
    <row r="25677" spans="1:5" hidden="1">
      <c r="A25677" s="232" t="s">
        <v>54457</v>
      </c>
      <c r="B25677" s="233" t="s">
        <v>64065</v>
      </c>
      <c r="C25677" s="232" t="s">
        <v>5</v>
      </c>
      <c r="D25677" s="232">
        <v>743.45</v>
      </c>
      <c r="E25677" s="232" t="s">
        <v>49441</v>
      </c>
    </row>
    <row r="25678" spans="1:5" hidden="1">
      <c r="A25678" s="232" t="s">
        <v>54458</v>
      </c>
      <c r="B25678" s="233" t="s">
        <v>64066</v>
      </c>
      <c r="C25678" s="232" t="s">
        <v>5</v>
      </c>
      <c r="D25678" s="232">
        <v>1487.75</v>
      </c>
      <c r="E25678" s="232" t="s">
        <v>49441</v>
      </c>
    </row>
    <row r="25679" spans="1:5" hidden="1">
      <c r="A25679" s="232" t="s">
        <v>54459</v>
      </c>
      <c r="B25679" s="233" t="s">
        <v>64067</v>
      </c>
      <c r="C25679" s="232" t="s">
        <v>5</v>
      </c>
      <c r="D25679" s="232">
        <v>1105.4000000000001</v>
      </c>
      <c r="E25679" s="232" t="s">
        <v>49441</v>
      </c>
    </row>
    <row r="25680" spans="1:5" hidden="1">
      <c r="A25680" s="232" t="s">
        <v>54460</v>
      </c>
      <c r="B25680" s="233" t="s">
        <v>64068</v>
      </c>
      <c r="C25680" s="232" t="s">
        <v>4</v>
      </c>
      <c r="D25680" s="232">
        <v>24.3947</v>
      </c>
      <c r="E25680" s="232" t="s">
        <v>49441</v>
      </c>
    </row>
    <row r="25681" spans="1:5" hidden="1">
      <c r="A25681" s="232" t="s">
        <v>54461</v>
      </c>
      <c r="B25681" s="233" t="s">
        <v>64069</v>
      </c>
      <c r="C25681" s="232" t="s">
        <v>5</v>
      </c>
      <c r="D25681" s="232">
        <v>0.82709999999999995</v>
      </c>
      <c r="E25681" s="232" t="s">
        <v>49441</v>
      </c>
    </row>
    <row r="25682" spans="1:5" hidden="1">
      <c r="A25682" s="232" t="s">
        <v>54462</v>
      </c>
      <c r="B25682" s="233" t="s">
        <v>64070</v>
      </c>
      <c r="C25682" s="232" t="s">
        <v>3</v>
      </c>
      <c r="D25682" s="232">
        <v>312.25259999999997</v>
      </c>
      <c r="E25682" s="232" t="s">
        <v>49441</v>
      </c>
    </row>
    <row r="25683" spans="1:5" hidden="1">
      <c r="A25683" s="232" t="s">
        <v>54463</v>
      </c>
      <c r="B25683" s="233" t="s">
        <v>54464</v>
      </c>
      <c r="C25683" s="232" t="s">
        <v>4</v>
      </c>
      <c r="D25683" s="232">
        <v>113.5895</v>
      </c>
      <c r="E25683" s="232" t="s">
        <v>49441</v>
      </c>
    </row>
    <row r="25684" spans="1:5" hidden="1">
      <c r="A25684" s="232" t="s">
        <v>54465</v>
      </c>
      <c r="B25684" s="233" t="s">
        <v>54466</v>
      </c>
      <c r="C25684" s="232" t="s">
        <v>4</v>
      </c>
      <c r="D25684" s="232">
        <v>131.73159999999999</v>
      </c>
      <c r="E25684" s="232" t="s">
        <v>49441</v>
      </c>
    </row>
    <row r="25685" spans="1:5" hidden="1">
      <c r="A25685" s="232" t="s">
        <v>54467</v>
      </c>
      <c r="B25685" s="233" t="s">
        <v>64071</v>
      </c>
      <c r="C25685" s="232" t="s">
        <v>3</v>
      </c>
      <c r="D25685" s="232">
        <v>2347.83</v>
      </c>
      <c r="E25685" s="232" t="s">
        <v>49441</v>
      </c>
    </row>
    <row r="25686" spans="1:5" hidden="1">
      <c r="A25686" s="232" t="s">
        <v>54468</v>
      </c>
      <c r="B25686" s="233" t="s">
        <v>64071</v>
      </c>
      <c r="C25686" s="232" t="s">
        <v>3</v>
      </c>
      <c r="D25686" s="232">
        <v>2122.15</v>
      </c>
      <c r="E25686" s="232" t="s">
        <v>49441</v>
      </c>
    </row>
    <row r="25687" spans="1:5" hidden="1">
      <c r="A25687" s="232" t="s">
        <v>54469</v>
      </c>
      <c r="B25687" s="233" t="s">
        <v>64072</v>
      </c>
      <c r="C25687" s="232" t="s">
        <v>5</v>
      </c>
      <c r="D25687" s="232">
        <v>4092</v>
      </c>
      <c r="E25687" s="232" t="s">
        <v>49441</v>
      </c>
    </row>
    <row r="25688" spans="1:5" hidden="1">
      <c r="A25688" s="232" t="s">
        <v>54470</v>
      </c>
      <c r="B25688" s="233" t="s">
        <v>64073</v>
      </c>
      <c r="C25688" s="232" t="s">
        <v>5</v>
      </c>
      <c r="D25688" s="232">
        <v>116.28</v>
      </c>
      <c r="E25688" s="232" t="s">
        <v>49441</v>
      </c>
    </row>
    <row r="25689" spans="1:5" hidden="1">
      <c r="A25689" s="232" t="s">
        <v>54471</v>
      </c>
      <c r="B25689" s="233" t="s">
        <v>54472</v>
      </c>
      <c r="C25689" s="232" t="s">
        <v>83</v>
      </c>
      <c r="D25689" s="232">
        <v>51.565300000000001</v>
      </c>
      <c r="E25689" s="232" t="s">
        <v>49441</v>
      </c>
    </row>
    <row r="25690" spans="1:5" hidden="1">
      <c r="A25690" s="232" t="s">
        <v>54473</v>
      </c>
      <c r="B25690" s="233" t="s">
        <v>54474</v>
      </c>
      <c r="C25690" s="232" t="s">
        <v>83</v>
      </c>
      <c r="D25690" s="232">
        <v>8.6826000000000008</v>
      </c>
      <c r="E25690" s="232" t="s">
        <v>49441</v>
      </c>
    </row>
    <row r="25691" spans="1:5" hidden="1">
      <c r="A25691" s="232" t="s">
        <v>54475</v>
      </c>
      <c r="B25691" s="233" t="s">
        <v>54476</v>
      </c>
      <c r="C25691" s="232" t="s">
        <v>83</v>
      </c>
      <c r="D25691" s="232">
        <v>11.342000000000001</v>
      </c>
      <c r="E25691" s="232" t="s">
        <v>49441</v>
      </c>
    </row>
    <row r="25692" spans="1:5" hidden="1">
      <c r="A25692" s="232" t="s">
        <v>54477</v>
      </c>
      <c r="B25692" s="233" t="s">
        <v>64074</v>
      </c>
      <c r="C25692" s="232" t="s">
        <v>5</v>
      </c>
      <c r="D25692" s="232">
        <v>8455.8006999999998</v>
      </c>
      <c r="E25692" s="232" t="s">
        <v>49441</v>
      </c>
    </row>
    <row r="25693" spans="1:5" hidden="1">
      <c r="A25693" s="232" t="s">
        <v>54478</v>
      </c>
      <c r="B25693" s="233" t="s">
        <v>64075</v>
      </c>
      <c r="C25693" s="232" t="s">
        <v>5</v>
      </c>
      <c r="D25693" s="232">
        <v>9479.9050999999999</v>
      </c>
      <c r="E25693" s="232" t="s">
        <v>49441</v>
      </c>
    </row>
    <row r="25694" spans="1:5" hidden="1">
      <c r="A25694" s="232" t="s">
        <v>54479</v>
      </c>
      <c r="B25694" s="233" t="s">
        <v>64076</v>
      </c>
      <c r="C25694" s="232" t="s">
        <v>5</v>
      </c>
      <c r="D25694" s="232">
        <v>9510</v>
      </c>
      <c r="E25694" s="232" t="s">
        <v>49441</v>
      </c>
    </row>
    <row r="25695" spans="1:5" hidden="1">
      <c r="A25695" s="232" t="s">
        <v>54480</v>
      </c>
      <c r="B25695" s="233" t="s">
        <v>64077</v>
      </c>
      <c r="C25695" s="232" t="s">
        <v>5</v>
      </c>
      <c r="D25695" s="232">
        <v>9530.0632999999998</v>
      </c>
      <c r="E25695" s="232" t="s">
        <v>49441</v>
      </c>
    </row>
    <row r="25696" spans="1:5" hidden="1">
      <c r="A25696" s="232" t="s">
        <v>54481</v>
      </c>
      <c r="B25696" s="233" t="s">
        <v>64078</v>
      </c>
      <c r="C25696" s="232" t="s">
        <v>5</v>
      </c>
      <c r="D25696" s="232">
        <v>14979.253199999999</v>
      </c>
      <c r="E25696" s="232" t="s">
        <v>49441</v>
      </c>
    </row>
    <row r="25697" spans="1:5" hidden="1">
      <c r="A25697" s="232" t="s">
        <v>54482</v>
      </c>
      <c r="B25697" s="233" t="s">
        <v>64079</v>
      </c>
      <c r="C25697" s="232" t="s">
        <v>5</v>
      </c>
      <c r="D25697" s="232">
        <v>16150.9494</v>
      </c>
      <c r="E25697" s="232" t="s">
        <v>49441</v>
      </c>
    </row>
    <row r="25698" spans="1:5" hidden="1">
      <c r="A25698" s="232" t="s">
        <v>54483</v>
      </c>
      <c r="B25698" s="233" t="s">
        <v>64080</v>
      </c>
      <c r="C25698" s="232" t="s">
        <v>5</v>
      </c>
      <c r="D25698" s="232">
        <v>18157.2785</v>
      </c>
      <c r="E25698" s="232" t="s">
        <v>49441</v>
      </c>
    </row>
    <row r="25699" spans="1:5" hidden="1">
      <c r="A25699" s="232" t="s">
        <v>54484</v>
      </c>
      <c r="B25699" s="233" t="s">
        <v>64081</v>
      </c>
      <c r="C25699" s="232" t="s">
        <v>5</v>
      </c>
      <c r="D25699" s="232">
        <v>20063.291099999999</v>
      </c>
      <c r="E25699" s="232" t="s">
        <v>49441</v>
      </c>
    </row>
    <row r="25700" spans="1:5" hidden="1">
      <c r="A25700" s="232" t="s">
        <v>54485</v>
      </c>
      <c r="B25700" s="233" t="s">
        <v>64082</v>
      </c>
      <c r="C25700" s="232" t="s">
        <v>5</v>
      </c>
      <c r="D25700" s="232">
        <v>8789.2798000000003</v>
      </c>
      <c r="E25700" s="232" t="s">
        <v>49441</v>
      </c>
    </row>
    <row r="25701" spans="1:5" hidden="1">
      <c r="A25701" s="232" t="s">
        <v>54486</v>
      </c>
      <c r="B25701" s="233" t="s">
        <v>64083</v>
      </c>
      <c r="C25701" s="232" t="s">
        <v>5</v>
      </c>
      <c r="D25701" s="232">
        <v>9598.5316999999995</v>
      </c>
      <c r="E25701" s="232" t="s">
        <v>49441</v>
      </c>
    </row>
    <row r="25702" spans="1:5" hidden="1">
      <c r="A25702" s="232" t="s">
        <v>54487</v>
      </c>
      <c r="B25702" s="233" t="s">
        <v>64084</v>
      </c>
      <c r="C25702" s="232" t="s">
        <v>5</v>
      </c>
      <c r="D25702" s="232">
        <v>10602.5728</v>
      </c>
      <c r="E25702" s="232" t="s">
        <v>49441</v>
      </c>
    </row>
    <row r="25703" spans="1:5" hidden="1">
      <c r="A25703" s="232" t="s">
        <v>54488</v>
      </c>
      <c r="B25703" s="233" t="s">
        <v>64085</v>
      </c>
      <c r="C25703" s="232" t="s">
        <v>5</v>
      </c>
      <c r="D25703" s="232">
        <v>11636.7089</v>
      </c>
      <c r="E25703" s="232" t="s">
        <v>49441</v>
      </c>
    </row>
    <row r="25704" spans="1:5" hidden="1">
      <c r="A25704" s="232" t="s">
        <v>54489</v>
      </c>
      <c r="B25704" s="233" t="s">
        <v>64086</v>
      </c>
      <c r="C25704" s="232" t="s">
        <v>5</v>
      </c>
      <c r="D25704" s="232">
        <v>20002.224699999999</v>
      </c>
      <c r="E25704" s="232" t="s">
        <v>49441</v>
      </c>
    </row>
    <row r="25705" spans="1:5" hidden="1">
      <c r="A25705" s="232" t="s">
        <v>54490</v>
      </c>
      <c r="B25705" s="233" t="s">
        <v>64087</v>
      </c>
      <c r="C25705" s="232" t="s">
        <v>5</v>
      </c>
      <c r="D25705" s="232">
        <v>21026.329099999999</v>
      </c>
      <c r="E25705" s="232" t="s">
        <v>49441</v>
      </c>
    </row>
    <row r="25706" spans="1:5" hidden="1">
      <c r="A25706" s="232" t="s">
        <v>54491</v>
      </c>
      <c r="B25706" s="233" t="s">
        <v>64088</v>
      </c>
      <c r="C25706" s="232" t="s">
        <v>5</v>
      </c>
      <c r="D25706" s="232">
        <v>21066.455699999999</v>
      </c>
      <c r="E25706" s="232" t="s">
        <v>49441</v>
      </c>
    </row>
    <row r="25707" spans="1:5" hidden="1">
      <c r="A25707" s="232" t="s">
        <v>54492</v>
      </c>
      <c r="B25707" s="233" t="s">
        <v>64089</v>
      </c>
      <c r="C25707" s="232" t="s">
        <v>5</v>
      </c>
      <c r="D25707" s="232">
        <v>21267.088599999999</v>
      </c>
      <c r="E25707" s="232" t="s">
        <v>49441</v>
      </c>
    </row>
    <row r="25708" spans="1:5" hidden="1">
      <c r="A25708" s="232" t="s">
        <v>54493</v>
      </c>
      <c r="B25708" s="233" t="s">
        <v>54494</v>
      </c>
      <c r="C25708" s="232" t="s">
        <v>3</v>
      </c>
      <c r="D25708" s="232">
        <v>408.91</v>
      </c>
      <c r="E25708" s="232" t="s">
        <v>49441</v>
      </c>
    </row>
    <row r="25709" spans="1:5" hidden="1">
      <c r="A25709" s="232" t="s">
        <v>54495</v>
      </c>
      <c r="B25709" s="233" t="s">
        <v>54496</v>
      </c>
      <c r="C25709" s="232" t="s">
        <v>3</v>
      </c>
      <c r="D25709" s="232">
        <v>226.6</v>
      </c>
      <c r="E25709" s="232" t="s">
        <v>49441</v>
      </c>
    </row>
    <row r="25710" spans="1:5" hidden="1">
      <c r="A25710" s="232" t="s">
        <v>54497</v>
      </c>
      <c r="B25710" s="233" t="s">
        <v>54498</v>
      </c>
      <c r="C25710" s="232" t="s">
        <v>3</v>
      </c>
      <c r="D25710" s="232">
        <v>247.2</v>
      </c>
      <c r="E25710" s="232" t="s">
        <v>49441</v>
      </c>
    </row>
    <row r="25711" spans="1:5" hidden="1">
      <c r="A25711" s="232" t="s">
        <v>54499</v>
      </c>
      <c r="B25711" s="233" t="s">
        <v>63025</v>
      </c>
      <c r="C25711" s="232" t="s">
        <v>5</v>
      </c>
      <c r="D25711" s="232">
        <v>168.00149999999999</v>
      </c>
      <c r="E25711" s="232" t="s">
        <v>49441</v>
      </c>
    </row>
    <row r="25712" spans="1:5" hidden="1">
      <c r="A25712" s="232" t="s">
        <v>54500</v>
      </c>
      <c r="B25712" s="233" t="s">
        <v>63025</v>
      </c>
      <c r="C25712" s="232" t="s">
        <v>5</v>
      </c>
      <c r="D25712" s="232">
        <v>140.47999999999999</v>
      </c>
      <c r="E25712" s="232" t="s">
        <v>49441</v>
      </c>
    </row>
    <row r="25713" spans="1:5" hidden="1">
      <c r="A25713" s="232" t="s">
        <v>54501</v>
      </c>
      <c r="B25713" s="233" t="s">
        <v>54502</v>
      </c>
      <c r="C25713" s="232" t="s">
        <v>4</v>
      </c>
      <c r="D25713" s="232">
        <v>1.7277</v>
      </c>
      <c r="E25713" s="232" t="s">
        <v>49441</v>
      </c>
    </row>
    <row r="25714" spans="1:5" hidden="1">
      <c r="A25714" s="232" t="s">
        <v>54503</v>
      </c>
      <c r="B25714" s="233" t="s">
        <v>64090</v>
      </c>
      <c r="C25714" s="232" t="s">
        <v>5</v>
      </c>
      <c r="D25714" s="232">
        <v>2550</v>
      </c>
      <c r="E25714" s="232" t="s">
        <v>49441</v>
      </c>
    </row>
    <row r="25715" spans="1:5" hidden="1">
      <c r="A25715" s="232" t="s">
        <v>54504</v>
      </c>
      <c r="B25715" s="233" t="s">
        <v>64091</v>
      </c>
      <c r="C25715" s="232" t="s">
        <v>5</v>
      </c>
      <c r="D25715" s="232">
        <v>3509</v>
      </c>
      <c r="E25715" s="232" t="s">
        <v>49441</v>
      </c>
    </row>
    <row r="25716" spans="1:5" hidden="1">
      <c r="A25716" s="232" t="s">
        <v>54505</v>
      </c>
      <c r="B25716" s="233" t="s">
        <v>64092</v>
      </c>
      <c r="C25716" s="232" t="s">
        <v>5</v>
      </c>
      <c r="D25716" s="232">
        <v>5152.09</v>
      </c>
      <c r="E25716" s="232" t="s">
        <v>49441</v>
      </c>
    </row>
    <row r="25717" spans="1:5" hidden="1">
      <c r="A25717" s="232" t="s">
        <v>54506</v>
      </c>
      <c r="B25717" s="233" t="s">
        <v>64092</v>
      </c>
      <c r="C25717" s="232" t="s">
        <v>5</v>
      </c>
      <c r="D25717" s="232">
        <v>6822</v>
      </c>
      <c r="E25717" s="232" t="s">
        <v>49441</v>
      </c>
    </row>
    <row r="25718" spans="1:5" hidden="1">
      <c r="A25718" s="232" t="s">
        <v>54507</v>
      </c>
      <c r="B25718" s="233" t="s">
        <v>64092</v>
      </c>
      <c r="C25718" s="232" t="s">
        <v>5</v>
      </c>
      <c r="D25718" s="232">
        <v>12017.5</v>
      </c>
      <c r="E25718" s="232" t="s">
        <v>49441</v>
      </c>
    </row>
    <row r="25719" spans="1:5" hidden="1">
      <c r="A25719" s="232" t="s">
        <v>54508</v>
      </c>
      <c r="B25719" s="233" t="s">
        <v>64093</v>
      </c>
      <c r="C25719" s="232" t="s">
        <v>5</v>
      </c>
      <c r="D25719" s="232">
        <v>1120</v>
      </c>
      <c r="E25719" s="232" t="s">
        <v>49441</v>
      </c>
    </row>
    <row r="25720" spans="1:5" hidden="1">
      <c r="A25720" s="232" t="s">
        <v>54509</v>
      </c>
      <c r="B25720" s="233" t="s">
        <v>64094</v>
      </c>
      <c r="C25720" s="232" t="s">
        <v>5</v>
      </c>
      <c r="D25720" s="232">
        <v>1980</v>
      </c>
      <c r="E25720" s="232" t="s">
        <v>49441</v>
      </c>
    </row>
    <row r="25721" spans="1:5" hidden="1">
      <c r="A25721" s="232" t="s">
        <v>54510</v>
      </c>
      <c r="B25721" s="233" t="s">
        <v>64095</v>
      </c>
      <c r="C25721" s="232" t="s">
        <v>5</v>
      </c>
      <c r="D25721" s="232">
        <v>1440</v>
      </c>
      <c r="E25721" s="232" t="s">
        <v>49441</v>
      </c>
    </row>
    <row r="25722" spans="1:5" hidden="1">
      <c r="A25722" s="232" t="s">
        <v>54511</v>
      </c>
      <c r="B25722" s="233" t="s">
        <v>64096</v>
      </c>
      <c r="C25722" s="232" t="s">
        <v>5</v>
      </c>
      <c r="D25722" s="232">
        <v>2210</v>
      </c>
      <c r="E25722" s="232" t="s">
        <v>49441</v>
      </c>
    </row>
    <row r="25723" spans="1:5" hidden="1">
      <c r="A25723" s="232" t="s">
        <v>54512</v>
      </c>
      <c r="B25723" s="233" t="s">
        <v>64097</v>
      </c>
      <c r="C25723" s="232" t="s">
        <v>5</v>
      </c>
      <c r="D25723" s="232">
        <v>2410</v>
      </c>
      <c r="E25723" s="232" t="s">
        <v>49441</v>
      </c>
    </row>
    <row r="25724" spans="1:5" hidden="1">
      <c r="A25724" s="232" t="s">
        <v>54513</v>
      </c>
      <c r="B25724" s="233" t="s">
        <v>64093</v>
      </c>
      <c r="C25724" s="232" t="s">
        <v>5</v>
      </c>
      <c r="D25724" s="232">
        <v>3580</v>
      </c>
      <c r="E25724" s="232" t="s">
        <v>49441</v>
      </c>
    </row>
    <row r="25725" spans="1:5" hidden="1">
      <c r="A25725" s="232" t="s">
        <v>54514</v>
      </c>
      <c r="B25725" s="233" t="s">
        <v>64098</v>
      </c>
      <c r="C25725" s="232" t="s">
        <v>5</v>
      </c>
      <c r="D25725" s="232">
        <v>4250</v>
      </c>
      <c r="E25725" s="232" t="s">
        <v>49441</v>
      </c>
    </row>
    <row r="25726" spans="1:5" hidden="1">
      <c r="A25726" s="232" t="s">
        <v>54515</v>
      </c>
      <c r="B25726" s="233" t="s">
        <v>64099</v>
      </c>
      <c r="C25726" s="232" t="s">
        <v>5</v>
      </c>
      <c r="D25726" s="232">
        <v>1709.7</v>
      </c>
      <c r="E25726" s="232" t="s">
        <v>49441</v>
      </c>
    </row>
    <row r="25727" spans="1:5" hidden="1">
      <c r="A25727" s="232" t="s">
        <v>54516</v>
      </c>
      <c r="B25727" s="233" t="s">
        <v>64100</v>
      </c>
      <c r="C25727" s="232" t="s">
        <v>5</v>
      </c>
      <c r="D25727" s="232">
        <v>315.17</v>
      </c>
      <c r="E25727" s="232" t="s">
        <v>49441</v>
      </c>
    </row>
    <row r="25728" spans="1:5" hidden="1">
      <c r="A25728" s="232" t="s">
        <v>54517</v>
      </c>
      <c r="B25728" s="233" t="s">
        <v>64101</v>
      </c>
      <c r="C25728" s="232" t="s">
        <v>5</v>
      </c>
      <c r="D25728" s="232">
        <v>523.5</v>
      </c>
      <c r="E25728" s="232" t="s">
        <v>49441</v>
      </c>
    </row>
    <row r="25729" spans="1:5" hidden="1">
      <c r="A25729" s="232" t="s">
        <v>54518</v>
      </c>
      <c r="B25729" s="233" t="s">
        <v>54519</v>
      </c>
      <c r="C25729" s="232" t="s">
        <v>5</v>
      </c>
      <c r="D25729" s="232">
        <v>524.27</v>
      </c>
      <c r="E25729" s="232" t="s">
        <v>49441</v>
      </c>
    </row>
    <row r="25730" spans="1:5" hidden="1">
      <c r="A25730" s="232" t="s">
        <v>54520</v>
      </c>
      <c r="B25730" s="233" t="s">
        <v>64102</v>
      </c>
      <c r="C25730" s="232" t="s">
        <v>5</v>
      </c>
      <c r="D25730" s="232">
        <v>4450</v>
      </c>
      <c r="E25730" s="232" t="s">
        <v>49441</v>
      </c>
    </row>
    <row r="25731" spans="1:5" hidden="1">
      <c r="A25731" s="232" t="s">
        <v>54521</v>
      </c>
      <c r="B25731" s="233" t="s">
        <v>54522</v>
      </c>
      <c r="C25731" s="232" t="s">
        <v>5</v>
      </c>
      <c r="D25731" s="232">
        <v>4880</v>
      </c>
      <c r="E25731" s="232" t="s">
        <v>49441</v>
      </c>
    </row>
    <row r="25732" spans="1:5" hidden="1">
      <c r="A25732" s="232" t="s">
        <v>54523</v>
      </c>
      <c r="B25732" s="233" t="s">
        <v>64103</v>
      </c>
      <c r="C25732" s="232" t="s">
        <v>5</v>
      </c>
      <c r="D25732" s="232">
        <v>5899</v>
      </c>
      <c r="E25732" s="232" t="s">
        <v>49441</v>
      </c>
    </row>
    <row r="25733" spans="1:5" hidden="1">
      <c r="A25733" s="232" t="s">
        <v>54524</v>
      </c>
      <c r="B25733" s="233" t="s">
        <v>64104</v>
      </c>
      <c r="C25733" s="232" t="s">
        <v>5</v>
      </c>
      <c r="D25733" s="232">
        <v>16740</v>
      </c>
      <c r="E25733" s="232" t="s">
        <v>49441</v>
      </c>
    </row>
    <row r="25734" spans="1:5" hidden="1">
      <c r="A25734" s="232" t="s">
        <v>54525</v>
      </c>
      <c r="B25734" s="233" t="s">
        <v>64105</v>
      </c>
      <c r="C25734" s="232" t="s">
        <v>5</v>
      </c>
      <c r="D25734" s="232">
        <v>44393</v>
      </c>
      <c r="E25734" s="232" t="s">
        <v>49441</v>
      </c>
    </row>
    <row r="25735" spans="1:5" hidden="1">
      <c r="A25735" s="232" t="s">
        <v>54526</v>
      </c>
      <c r="B25735" s="233" t="s">
        <v>64106</v>
      </c>
      <c r="C25735" s="232" t="s">
        <v>5</v>
      </c>
      <c r="D25735" s="232">
        <v>1260</v>
      </c>
      <c r="E25735" s="232" t="s">
        <v>49441</v>
      </c>
    </row>
    <row r="25736" spans="1:5" hidden="1">
      <c r="A25736" s="232" t="s">
        <v>54527</v>
      </c>
      <c r="B25736" s="233" t="s">
        <v>64107</v>
      </c>
      <c r="C25736" s="232" t="s">
        <v>5</v>
      </c>
      <c r="D25736" s="232">
        <v>2640</v>
      </c>
      <c r="E25736" s="232" t="s">
        <v>49441</v>
      </c>
    </row>
    <row r="25737" spans="1:5" hidden="1">
      <c r="A25737" s="232" t="s">
        <v>54528</v>
      </c>
      <c r="B25737" s="233" t="s">
        <v>54529</v>
      </c>
      <c r="C25737" s="232" t="s">
        <v>5</v>
      </c>
      <c r="D25737" s="232">
        <v>0.4</v>
      </c>
      <c r="E25737" s="232" t="s">
        <v>49441</v>
      </c>
    </row>
    <row r="25738" spans="1:5" hidden="1">
      <c r="A25738" s="232" t="s">
        <v>54530</v>
      </c>
      <c r="B25738" s="233" t="s">
        <v>63235</v>
      </c>
      <c r="C25738" s="232" t="s">
        <v>5</v>
      </c>
      <c r="D25738" s="232">
        <v>51.1</v>
      </c>
      <c r="E25738" s="232" t="s">
        <v>49441</v>
      </c>
    </row>
    <row r="25739" spans="1:5" hidden="1">
      <c r="A25739" s="232" t="s">
        <v>54531</v>
      </c>
      <c r="B25739" s="233" t="s">
        <v>64108</v>
      </c>
      <c r="C25739" s="232" t="s">
        <v>83</v>
      </c>
      <c r="D25739" s="232">
        <v>33.47</v>
      </c>
      <c r="E25739" s="232" t="s">
        <v>49441</v>
      </c>
    </row>
    <row r="25740" spans="1:5" hidden="1">
      <c r="A25740" s="232" t="s">
        <v>54532</v>
      </c>
      <c r="B25740" s="233" t="s">
        <v>54533</v>
      </c>
      <c r="C25740" s="232" t="s">
        <v>5</v>
      </c>
      <c r="D25740" s="232">
        <v>0.57999999999999996</v>
      </c>
      <c r="E25740" s="232" t="s">
        <v>49441</v>
      </c>
    </row>
    <row r="25741" spans="1:5" hidden="1">
      <c r="A25741" s="232" t="s">
        <v>54534</v>
      </c>
      <c r="B25741" s="233" t="s">
        <v>54535</v>
      </c>
      <c r="C25741" s="232" t="s">
        <v>5</v>
      </c>
      <c r="D25741" s="232">
        <v>27.2</v>
      </c>
      <c r="E25741" s="232" t="s">
        <v>49441</v>
      </c>
    </row>
    <row r="25742" spans="1:5" hidden="1">
      <c r="A25742" s="232" t="s">
        <v>54536</v>
      </c>
      <c r="B25742" s="233" t="s">
        <v>64109</v>
      </c>
      <c r="C25742" s="232" t="s">
        <v>5</v>
      </c>
      <c r="D25742" s="232">
        <v>9.6999999999999993</v>
      </c>
      <c r="E25742" s="232" t="s">
        <v>49441</v>
      </c>
    </row>
    <row r="25743" spans="1:5" hidden="1">
      <c r="A25743" s="232" t="s">
        <v>54537</v>
      </c>
      <c r="B25743" s="233" t="s">
        <v>64110</v>
      </c>
      <c r="C25743" s="232" t="s">
        <v>5</v>
      </c>
      <c r="D25743" s="232">
        <v>15.234400000000001</v>
      </c>
      <c r="E25743" s="232" t="s">
        <v>49441</v>
      </c>
    </row>
    <row r="25744" spans="1:5" hidden="1">
      <c r="A25744" s="232" t="s">
        <v>54538</v>
      </c>
      <c r="B25744" s="233" t="s">
        <v>64111</v>
      </c>
      <c r="C25744" s="232" t="s">
        <v>5</v>
      </c>
      <c r="D25744" s="232">
        <v>13.8756</v>
      </c>
      <c r="E25744" s="232" t="s">
        <v>49441</v>
      </c>
    </row>
    <row r="25745" spans="1:5" hidden="1">
      <c r="A25745" s="232" t="s">
        <v>54539</v>
      </c>
      <c r="B25745" s="233" t="s">
        <v>64112</v>
      </c>
      <c r="C25745" s="232" t="s">
        <v>5</v>
      </c>
      <c r="D25745" s="232">
        <v>34.19</v>
      </c>
      <c r="E25745" s="232" t="s">
        <v>49441</v>
      </c>
    </row>
    <row r="25746" spans="1:5" hidden="1">
      <c r="A25746" s="232" t="s">
        <v>54540</v>
      </c>
      <c r="B25746" s="233" t="s">
        <v>64113</v>
      </c>
      <c r="C25746" s="232" t="s">
        <v>5</v>
      </c>
      <c r="D25746" s="232">
        <v>17.510000000000002</v>
      </c>
      <c r="E25746" s="232" t="s">
        <v>49441</v>
      </c>
    </row>
    <row r="25747" spans="1:5" hidden="1">
      <c r="A25747" s="232" t="s">
        <v>54541</v>
      </c>
      <c r="B25747" s="233" t="s">
        <v>54542</v>
      </c>
      <c r="C25747" s="232" t="s">
        <v>5</v>
      </c>
      <c r="D25747" s="232">
        <v>1.2051000000000001</v>
      </c>
      <c r="E25747" s="232" t="s">
        <v>49441</v>
      </c>
    </row>
    <row r="25748" spans="1:5" hidden="1">
      <c r="A25748" s="232" t="s">
        <v>54543</v>
      </c>
      <c r="B25748" s="233" t="s">
        <v>54544</v>
      </c>
      <c r="C25748" s="232" t="s">
        <v>5</v>
      </c>
      <c r="D25748" s="232">
        <v>88.86</v>
      </c>
      <c r="E25748" s="232" t="s">
        <v>49441</v>
      </c>
    </row>
    <row r="25749" spans="1:5" hidden="1">
      <c r="A25749" s="232" t="s">
        <v>54545</v>
      </c>
      <c r="B25749" s="233" t="s">
        <v>54546</v>
      </c>
      <c r="C25749" s="232" t="s">
        <v>5</v>
      </c>
      <c r="D25749" s="232">
        <v>2.08</v>
      </c>
      <c r="E25749" s="232" t="s">
        <v>49441</v>
      </c>
    </row>
    <row r="25750" spans="1:5" hidden="1">
      <c r="A25750" s="232" t="s">
        <v>54547</v>
      </c>
      <c r="B25750" s="233" t="s">
        <v>64114</v>
      </c>
      <c r="C25750" s="232" t="s">
        <v>5</v>
      </c>
      <c r="D25750" s="232">
        <v>66.680499999999995</v>
      </c>
      <c r="E25750" s="232" t="s">
        <v>49441</v>
      </c>
    </row>
    <row r="25751" spans="1:5" hidden="1">
      <c r="A25751" s="232" t="s">
        <v>54548</v>
      </c>
      <c r="B25751" s="233" t="s">
        <v>54549</v>
      </c>
      <c r="C25751" s="232" t="s">
        <v>5</v>
      </c>
      <c r="D25751" s="232">
        <v>63.86</v>
      </c>
      <c r="E25751" s="232" t="s">
        <v>49441</v>
      </c>
    </row>
    <row r="25752" spans="1:5" hidden="1">
      <c r="A25752" s="232" t="s">
        <v>54550</v>
      </c>
      <c r="B25752" s="233" t="s">
        <v>64113</v>
      </c>
      <c r="C25752" s="232" t="s">
        <v>5</v>
      </c>
      <c r="D25752" s="232">
        <v>10.23</v>
      </c>
      <c r="E25752" s="232" t="s">
        <v>49441</v>
      </c>
    </row>
    <row r="25753" spans="1:5" hidden="1">
      <c r="A25753" s="232" t="s">
        <v>54551</v>
      </c>
      <c r="B25753" s="233" t="s">
        <v>64115</v>
      </c>
      <c r="C25753" s="232" t="s">
        <v>5</v>
      </c>
      <c r="D25753" s="232">
        <v>22.83</v>
      </c>
      <c r="E25753" s="232" t="s">
        <v>49441</v>
      </c>
    </row>
    <row r="25754" spans="1:5" hidden="1">
      <c r="A25754" s="232" t="s">
        <v>54552</v>
      </c>
      <c r="B25754" s="233" t="s">
        <v>54553</v>
      </c>
      <c r="C25754" s="232" t="s">
        <v>5</v>
      </c>
      <c r="D25754" s="232">
        <v>6.4791999999999996</v>
      </c>
      <c r="E25754" s="232" t="s">
        <v>49441</v>
      </c>
    </row>
    <row r="25755" spans="1:5" hidden="1">
      <c r="A25755" s="232" t="s">
        <v>54554</v>
      </c>
      <c r="B25755" s="233" t="s">
        <v>64116</v>
      </c>
      <c r="C25755" s="232" t="s">
        <v>5</v>
      </c>
      <c r="D25755" s="232">
        <v>18.434000000000001</v>
      </c>
      <c r="E25755" s="232" t="s">
        <v>49441</v>
      </c>
    </row>
    <row r="25756" spans="1:5" hidden="1">
      <c r="A25756" s="232" t="s">
        <v>54555</v>
      </c>
      <c r="B25756" s="233" t="s">
        <v>64117</v>
      </c>
      <c r="C25756" s="232" t="s">
        <v>5</v>
      </c>
      <c r="D25756" s="232">
        <v>20.747399999999999</v>
      </c>
      <c r="E25756" s="232" t="s">
        <v>49441</v>
      </c>
    </row>
    <row r="25757" spans="1:5" hidden="1">
      <c r="A25757" s="232" t="s">
        <v>54556</v>
      </c>
      <c r="B25757" s="233" t="s">
        <v>64117</v>
      </c>
      <c r="C25757" s="232" t="s">
        <v>5</v>
      </c>
      <c r="D25757" s="232">
        <v>20.789300000000001</v>
      </c>
      <c r="E25757" s="232" t="s">
        <v>49441</v>
      </c>
    </row>
    <row r="25758" spans="1:5" hidden="1">
      <c r="A25758" s="232" t="s">
        <v>54557</v>
      </c>
      <c r="B25758" s="233" t="s">
        <v>64117</v>
      </c>
      <c r="C25758" s="232" t="s">
        <v>5</v>
      </c>
      <c r="D25758" s="232">
        <v>4.1661999999999999</v>
      </c>
      <c r="E25758" s="232" t="s">
        <v>49441</v>
      </c>
    </row>
    <row r="25759" spans="1:5" hidden="1">
      <c r="A25759" s="232" t="s">
        <v>54558</v>
      </c>
      <c r="B25759" s="233" t="s">
        <v>64117</v>
      </c>
      <c r="C25759" s="232" t="s">
        <v>5</v>
      </c>
      <c r="D25759" s="232">
        <v>4.1661999999999999</v>
      </c>
      <c r="E25759" s="232" t="s">
        <v>49441</v>
      </c>
    </row>
    <row r="25760" spans="1:5" hidden="1">
      <c r="A25760" s="232" t="s">
        <v>54559</v>
      </c>
      <c r="B25760" s="233" t="s">
        <v>64117</v>
      </c>
      <c r="C25760" s="232" t="s">
        <v>5</v>
      </c>
      <c r="D25760" s="232">
        <v>10.248100000000001</v>
      </c>
      <c r="E25760" s="232" t="s">
        <v>49441</v>
      </c>
    </row>
    <row r="25761" spans="1:5" hidden="1">
      <c r="A25761" s="232" t="s">
        <v>54560</v>
      </c>
      <c r="B25761" s="233" t="s">
        <v>64117</v>
      </c>
      <c r="C25761" s="232" t="s">
        <v>5</v>
      </c>
      <c r="D25761" s="232">
        <v>9.6095000000000006</v>
      </c>
      <c r="E25761" s="232" t="s">
        <v>49441</v>
      </c>
    </row>
    <row r="25762" spans="1:5" hidden="1">
      <c r="A25762" s="232" t="s">
        <v>54561</v>
      </c>
      <c r="B25762" s="233" t="s">
        <v>64117</v>
      </c>
      <c r="C25762" s="232" t="s">
        <v>5</v>
      </c>
      <c r="D25762" s="232">
        <v>14.6655</v>
      </c>
      <c r="E25762" s="232" t="s">
        <v>49441</v>
      </c>
    </row>
    <row r="25763" spans="1:5" hidden="1">
      <c r="A25763" s="232" t="s">
        <v>54562</v>
      </c>
      <c r="B25763" s="233" t="s">
        <v>64117</v>
      </c>
      <c r="C25763" s="232" t="s">
        <v>5</v>
      </c>
      <c r="D25763" s="232">
        <v>15.6286</v>
      </c>
      <c r="E25763" s="232" t="s">
        <v>49441</v>
      </c>
    </row>
    <row r="25764" spans="1:5" hidden="1">
      <c r="A25764" s="232" t="s">
        <v>54563</v>
      </c>
      <c r="B25764" s="233" t="s">
        <v>64117</v>
      </c>
      <c r="C25764" s="232" t="s">
        <v>5</v>
      </c>
      <c r="D25764" s="232">
        <v>17.177800000000001</v>
      </c>
      <c r="E25764" s="232" t="s">
        <v>49441</v>
      </c>
    </row>
    <row r="25765" spans="1:5" hidden="1">
      <c r="A25765" s="232" t="s">
        <v>54564</v>
      </c>
      <c r="B25765" s="233" t="s">
        <v>64117</v>
      </c>
      <c r="C25765" s="232" t="s">
        <v>5</v>
      </c>
      <c r="D25765" s="232">
        <v>19.700600000000001</v>
      </c>
      <c r="E25765" s="232" t="s">
        <v>49441</v>
      </c>
    </row>
    <row r="25766" spans="1:5" hidden="1">
      <c r="A25766" s="232" t="s">
        <v>54565</v>
      </c>
      <c r="B25766" s="233" t="s">
        <v>64117</v>
      </c>
      <c r="C25766" s="232" t="s">
        <v>5</v>
      </c>
      <c r="D25766" s="232">
        <v>12.017200000000001</v>
      </c>
      <c r="E25766" s="232" t="s">
        <v>49441</v>
      </c>
    </row>
    <row r="25767" spans="1:5" hidden="1">
      <c r="A25767" s="232" t="s">
        <v>54566</v>
      </c>
      <c r="B25767" s="233" t="s">
        <v>64117</v>
      </c>
      <c r="C25767" s="232" t="s">
        <v>5</v>
      </c>
      <c r="D25767" s="232">
        <v>20.2135</v>
      </c>
      <c r="E25767" s="232" t="s">
        <v>49441</v>
      </c>
    </row>
    <row r="25768" spans="1:5" hidden="1">
      <c r="A25768" s="232" t="s">
        <v>54567</v>
      </c>
      <c r="B25768" s="233" t="s">
        <v>64117</v>
      </c>
      <c r="C25768" s="232" t="s">
        <v>5</v>
      </c>
      <c r="D25768" s="232">
        <v>16.6021</v>
      </c>
      <c r="E25768" s="232" t="s">
        <v>49441</v>
      </c>
    </row>
    <row r="25769" spans="1:5" hidden="1">
      <c r="A25769" s="232" t="s">
        <v>54568</v>
      </c>
      <c r="B25769" s="233" t="s">
        <v>64118</v>
      </c>
      <c r="C25769" s="232" t="s">
        <v>5</v>
      </c>
      <c r="D25769" s="232">
        <v>7</v>
      </c>
      <c r="E25769" s="232" t="s">
        <v>49441</v>
      </c>
    </row>
    <row r="25770" spans="1:5" hidden="1">
      <c r="A25770" s="232" t="s">
        <v>54569</v>
      </c>
      <c r="B25770" s="233" t="s">
        <v>64119</v>
      </c>
      <c r="C25770" s="232" t="s">
        <v>5</v>
      </c>
      <c r="D25770" s="232">
        <v>17.61</v>
      </c>
      <c r="E25770" s="232" t="s">
        <v>49441</v>
      </c>
    </row>
    <row r="25771" spans="1:5" hidden="1">
      <c r="A25771" s="232" t="s">
        <v>54570</v>
      </c>
      <c r="B25771" s="233" t="s">
        <v>64120</v>
      </c>
      <c r="C25771" s="232" t="s">
        <v>5</v>
      </c>
      <c r="D25771" s="232">
        <v>72.45</v>
      </c>
      <c r="E25771" s="232" t="s">
        <v>49441</v>
      </c>
    </row>
    <row r="25772" spans="1:5" hidden="1">
      <c r="A25772" s="232" t="s">
        <v>54571</v>
      </c>
      <c r="B25772" s="233" t="s">
        <v>64121</v>
      </c>
      <c r="C25772" s="232" t="s">
        <v>5</v>
      </c>
      <c r="D25772" s="232">
        <v>53.13</v>
      </c>
      <c r="E25772" s="232" t="s">
        <v>49441</v>
      </c>
    </row>
    <row r="25773" spans="1:5" hidden="1">
      <c r="A25773" s="232" t="s">
        <v>54572</v>
      </c>
      <c r="B25773" s="233" t="s">
        <v>54573</v>
      </c>
      <c r="C25773" s="232" t="s">
        <v>5</v>
      </c>
      <c r="D25773" s="232">
        <v>319.89</v>
      </c>
      <c r="E25773" s="232" t="s">
        <v>49441</v>
      </c>
    </row>
    <row r="25774" spans="1:5" hidden="1">
      <c r="A25774" s="232" t="s">
        <v>54574</v>
      </c>
      <c r="B25774" s="233" t="s">
        <v>64122</v>
      </c>
      <c r="C25774" s="232" t="s">
        <v>4</v>
      </c>
      <c r="D25774" s="232">
        <v>3.1320000000000001</v>
      </c>
      <c r="E25774" s="232" t="s">
        <v>49441</v>
      </c>
    </row>
    <row r="25775" spans="1:5" hidden="1">
      <c r="A25775" s="232" t="s">
        <v>54575</v>
      </c>
      <c r="B25775" s="233" t="s">
        <v>64123</v>
      </c>
      <c r="C25775" s="232" t="s">
        <v>4</v>
      </c>
      <c r="D25775" s="232">
        <v>4.5022000000000002</v>
      </c>
      <c r="E25775" s="232" t="s">
        <v>49441</v>
      </c>
    </row>
    <row r="25776" spans="1:5" hidden="1">
      <c r="A25776" s="232" t="s">
        <v>54576</v>
      </c>
      <c r="B25776" s="233" t="s">
        <v>64124</v>
      </c>
      <c r="C25776" s="232" t="s">
        <v>4</v>
      </c>
      <c r="D25776" s="232">
        <v>7.2782999999999998</v>
      </c>
      <c r="E25776" s="232" t="s">
        <v>49441</v>
      </c>
    </row>
    <row r="25777" spans="1:5" hidden="1">
      <c r="A25777" s="232" t="s">
        <v>54577</v>
      </c>
      <c r="B25777" s="233" t="s">
        <v>64125</v>
      </c>
      <c r="C25777" s="232" t="s">
        <v>4</v>
      </c>
      <c r="D25777" s="232">
        <v>7.7969999999999997</v>
      </c>
      <c r="E25777" s="232" t="s">
        <v>49441</v>
      </c>
    </row>
    <row r="25778" spans="1:5" hidden="1">
      <c r="A25778" s="232" t="s">
        <v>54578</v>
      </c>
      <c r="B25778" s="233" t="s">
        <v>64126</v>
      </c>
      <c r="C25778" s="232" t="s">
        <v>4</v>
      </c>
      <c r="D25778" s="232">
        <v>11.137499999999999</v>
      </c>
      <c r="E25778" s="232" t="s">
        <v>49441</v>
      </c>
    </row>
    <row r="25779" spans="1:5" hidden="1">
      <c r="A25779" s="232" t="s">
        <v>54579</v>
      </c>
      <c r="B25779" s="233" t="s">
        <v>64127</v>
      </c>
      <c r="C25779" s="232" t="s">
        <v>4</v>
      </c>
      <c r="D25779" s="232">
        <v>15.2163</v>
      </c>
      <c r="E25779" s="232" t="s">
        <v>49441</v>
      </c>
    </row>
    <row r="25780" spans="1:5" hidden="1">
      <c r="A25780" s="232" t="s">
        <v>54580</v>
      </c>
      <c r="B25780" s="233" t="s">
        <v>64128</v>
      </c>
      <c r="C25780" s="232" t="s">
        <v>4</v>
      </c>
      <c r="D25780" s="232">
        <v>16.5578</v>
      </c>
      <c r="E25780" s="232" t="s">
        <v>49441</v>
      </c>
    </row>
    <row r="25781" spans="1:5" hidden="1">
      <c r="A25781" s="232" t="s">
        <v>54581</v>
      </c>
      <c r="B25781" s="233" t="s">
        <v>64129</v>
      </c>
      <c r="C25781" s="232" t="s">
        <v>4</v>
      </c>
      <c r="D25781" s="232">
        <v>27.79</v>
      </c>
      <c r="E25781" s="232" t="s">
        <v>49441</v>
      </c>
    </row>
    <row r="25782" spans="1:5" hidden="1">
      <c r="A25782" s="232" t="s">
        <v>54582</v>
      </c>
      <c r="B25782" s="233" t="s">
        <v>64130</v>
      </c>
      <c r="C25782" s="232" t="s">
        <v>4</v>
      </c>
      <c r="D25782" s="232">
        <v>43.99</v>
      </c>
      <c r="E25782" s="232" t="s">
        <v>49441</v>
      </c>
    </row>
    <row r="25783" spans="1:5" hidden="1">
      <c r="A25783" s="232" t="s">
        <v>54583</v>
      </c>
      <c r="B25783" s="233" t="s">
        <v>64131</v>
      </c>
      <c r="C25783" s="232" t="s">
        <v>4</v>
      </c>
      <c r="D25783" s="232">
        <v>14.8423</v>
      </c>
      <c r="E25783" s="232" t="s">
        <v>49441</v>
      </c>
    </row>
    <row r="25784" spans="1:5" hidden="1">
      <c r="A25784" s="232" t="s">
        <v>54584</v>
      </c>
      <c r="B25784" s="233" t="s">
        <v>54585</v>
      </c>
      <c r="C25784" s="232" t="s">
        <v>4</v>
      </c>
      <c r="D25784" s="232">
        <v>5.6936</v>
      </c>
      <c r="E25784" s="232" t="s">
        <v>49441</v>
      </c>
    </row>
    <row r="25785" spans="1:5" hidden="1">
      <c r="A25785" s="232" t="s">
        <v>54586</v>
      </c>
      <c r="B25785" s="233" t="s">
        <v>64132</v>
      </c>
      <c r="C25785" s="232" t="s">
        <v>4</v>
      </c>
      <c r="D25785" s="232">
        <v>8.8186999999999998</v>
      </c>
      <c r="E25785" s="232" t="s">
        <v>49441</v>
      </c>
    </row>
    <row r="25786" spans="1:5" hidden="1">
      <c r="A25786" s="232" t="s">
        <v>54587</v>
      </c>
      <c r="B25786" s="233" t="s">
        <v>64133</v>
      </c>
      <c r="C25786" s="232" t="s">
        <v>4</v>
      </c>
      <c r="D25786" s="232">
        <v>13.86</v>
      </c>
      <c r="E25786" s="232" t="s">
        <v>49441</v>
      </c>
    </row>
    <row r="25787" spans="1:5" hidden="1">
      <c r="A25787" s="232" t="s">
        <v>54588</v>
      </c>
      <c r="B25787" s="233" t="s">
        <v>54589</v>
      </c>
      <c r="C25787" s="232" t="s">
        <v>4</v>
      </c>
      <c r="D25787" s="232">
        <v>21.499600000000001</v>
      </c>
      <c r="E25787" s="232" t="s">
        <v>49441</v>
      </c>
    </row>
    <row r="25788" spans="1:5" hidden="1">
      <c r="A25788" s="232" t="s">
        <v>54590</v>
      </c>
      <c r="B25788" s="233" t="s">
        <v>64132</v>
      </c>
      <c r="C25788" s="232" t="s">
        <v>4</v>
      </c>
      <c r="D25788" s="232">
        <v>23.79</v>
      </c>
      <c r="E25788" s="232" t="s">
        <v>49441</v>
      </c>
    </row>
    <row r="25789" spans="1:5" hidden="1">
      <c r="A25789" s="232" t="s">
        <v>54591</v>
      </c>
      <c r="B25789" s="233" t="s">
        <v>64134</v>
      </c>
      <c r="C25789" s="232" t="s">
        <v>4</v>
      </c>
      <c r="D25789" s="232">
        <v>57.396700000000003</v>
      </c>
      <c r="E25789" s="232" t="s">
        <v>49441</v>
      </c>
    </row>
    <row r="25790" spans="1:5" hidden="1">
      <c r="A25790" s="232" t="s">
        <v>54592</v>
      </c>
      <c r="B25790" s="233" t="s">
        <v>54593</v>
      </c>
      <c r="C25790" s="232" t="s">
        <v>4</v>
      </c>
      <c r="D25790" s="232">
        <v>29.8325</v>
      </c>
      <c r="E25790" s="232" t="s">
        <v>49441</v>
      </c>
    </row>
    <row r="25791" spans="1:5" hidden="1">
      <c r="A25791" s="232" t="s">
        <v>54594</v>
      </c>
      <c r="B25791" s="233" t="s">
        <v>54595</v>
      </c>
      <c r="C25791" s="232" t="s">
        <v>4</v>
      </c>
      <c r="D25791" s="232">
        <v>41.325299999999999</v>
      </c>
      <c r="E25791" s="232" t="s">
        <v>49441</v>
      </c>
    </row>
    <row r="25792" spans="1:5" hidden="1">
      <c r="A25792" s="232" t="s">
        <v>54596</v>
      </c>
      <c r="B25792" s="233" t="s">
        <v>64135</v>
      </c>
      <c r="C25792" s="232" t="s">
        <v>4</v>
      </c>
      <c r="D25792" s="232">
        <v>41.325299999999999</v>
      </c>
      <c r="E25792" s="232" t="s">
        <v>49441</v>
      </c>
    </row>
    <row r="25793" spans="1:5" hidden="1">
      <c r="A25793" s="232" t="s">
        <v>54597</v>
      </c>
      <c r="B25793" s="233" t="s">
        <v>64136</v>
      </c>
      <c r="C25793" s="232" t="s">
        <v>4</v>
      </c>
      <c r="D25793" s="232">
        <v>133.1925</v>
      </c>
      <c r="E25793" s="232" t="s">
        <v>49441</v>
      </c>
    </row>
    <row r="25794" spans="1:5" hidden="1">
      <c r="A25794" s="232" t="s">
        <v>54598</v>
      </c>
      <c r="B25794" s="233" t="s">
        <v>64132</v>
      </c>
      <c r="C25794" s="232" t="s">
        <v>4</v>
      </c>
      <c r="D25794" s="232">
        <v>58.256900000000002</v>
      </c>
      <c r="E25794" s="232" t="s">
        <v>49441</v>
      </c>
    </row>
    <row r="25795" spans="1:5" hidden="1">
      <c r="A25795" s="232" t="s">
        <v>54599</v>
      </c>
      <c r="B25795" s="233" t="s">
        <v>64137</v>
      </c>
      <c r="C25795" s="232" t="s">
        <v>83</v>
      </c>
      <c r="D25795" s="232">
        <v>47.58</v>
      </c>
      <c r="E25795" s="232" t="s">
        <v>49441</v>
      </c>
    </row>
    <row r="25796" spans="1:5" hidden="1">
      <c r="A25796" s="232" t="s">
        <v>54600</v>
      </c>
      <c r="B25796" s="233" t="s">
        <v>64138</v>
      </c>
      <c r="C25796" s="232" t="s">
        <v>83</v>
      </c>
      <c r="D25796" s="232">
        <v>51.47</v>
      </c>
      <c r="E25796" s="232" t="s">
        <v>49441</v>
      </c>
    </row>
    <row r="25797" spans="1:5" hidden="1">
      <c r="A25797" s="232" t="s">
        <v>54601</v>
      </c>
      <c r="B25797" s="233" t="s">
        <v>64139</v>
      </c>
      <c r="C25797" s="232" t="s">
        <v>4</v>
      </c>
      <c r="D25797" s="232">
        <v>9.43</v>
      </c>
      <c r="E25797" s="232" t="s">
        <v>49441</v>
      </c>
    </row>
    <row r="25798" spans="1:5" hidden="1">
      <c r="A25798" s="232" t="s">
        <v>54602</v>
      </c>
      <c r="B25798" s="233" t="s">
        <v>64139</v>
      </c>
      <c r="C25798" s="232" t="s">
        <v>4</v>
      </c>
      <c r="D25798" s="232">
        <v>3.12</v>
      </c>
      <c r="E25798" s="232" t="s">
        <v>49441</v>
      </c>
    </row>
    <row r="25799" spans="1:5" hidden="1">
      <c r="A25799" s="232" t="s">
        <v>54603</v>
      </c>
      <c r="B25799" s="233" t="s">
        <v>64139</v>
      </c>
      <c r="C25799" s="232" t="s">
        <v>4</v>
      </c>
      <c r="D25799" s="232">
        <v>7.21</v>
      </c>
      <c r="E25799" s="232" t="s">
        <v>49441</v>
      </c>
    </row>
    <row r="25800" spans="1:5" hidden="1">
      <c r="A25800" s="232" t="s">
        <v>54604</v>
      </c>
      <c r="B25800" s="233" t="s">
        <v>64140</v>
      </c>
      <c r="C25800" s="232" t="s">
        <v>5</v>
      </c>
      <c r="D25800" s="232">
        <v>0.14000000000000001</v>
      </c>
      <c r="E25800" s="232" t="s">
        <v>49441</v>
      </c>
    </row>
    <row r="25801" spans="1:5" hidden="1">
      <c r="A25801" s="232" t="s">
        <v>54605</v>
      </c>
      <c r="B25801" s="233" t="s">
        <v>64141</v>
      </c>
      <c r="C25801" s="232" t="s">
        <v>5</v>
      </c>
      <c r="D25801" s="232">
        <v>0.19</v>
      </c>
      <c r="E25801" s="232" t="s">
        <v>49441</v>
      </c>
    </row>
    <row r="25802" spans="1:5" hidden="1">
      <c r="A25802" s="232" t="s">
        <v>54606</v>
      </c>
      <c r="B25802" s="233" t="s">
        <v>64142</v>
      </c>
      <c r="C25802" s="232" t="s">
        <v>5</v>
      </c>
      <c r="D25802" s="232">
        <v>10.01</v>
      </c>
      <c r="E25802" s="232" t="s">
        <v>49441</v>
      </c>
    </row>
    <row r="25803" spans="1:5" hidden="1">
      <c r="A25803" s="232" t="s">
        <v>54607</v>
      </c>
      <c r="B25803" s="233" t="s">
        <v>64143</v>
      </c>
      <c r="C25803" s="232" t="s">
        <v>5</v>
      </c>
      <c r="D25803" s="232">
        <v>220.93</v>
      </c>
      <c r="E25803" s="232" t="s">
        <v>49441</v>
      </c>
    </row>
    <row r="25804" spans="1:5" hidden="1">
      <c r="A25804" s="232" t="s">
        <v>54608</v>
      </c>
      <c r="B25804" s="233" t="s">
        <v>64142</v>
      </c>
      <c r="C25804" s="232" t="s">
        <v>5</v>
      </c>
      <c r="D25804" s="232">
        <v>8.32</v>
      </c>
      <c r="E25804" s="232" t="s">
        <v>49441</v>
      </c>
    </row>
    <row r="25805" spans="1:5" hidden="1">
      <c r="A25805" s="232" t="s">
        <v>54609</v>
      </c>
      <c r="B25805" s="233" t="s">
        <v>64144</v>
      </c>
      <c r="C25805" s="232" t="s">
        <v>5</v>
      </c>
      <c r="D25805" s="232">
        <v>152.91</v>
      </c>
      <c r="E25805" s="232" t="s">
        <v>49441</v>
      </c>
    </row>
    <row r="25806" spans="1:5" hidden="1">
      <c r="A25806" s="232" t="s">
        <v>54610</v>
      </c>
      <c r="B25806" s="233" t="s">
        <v>64145</v>
      </c>
      <c r="C25806" s="232" t="s">
        <v>5</v>
      </c>
      <c r="D25806" s="232">
        <v>70</v>
      </c>
      <c r="E25806" s="232" t="s">
        <v>49441</v>
      </c>
    </row>
    <row r="25807" spans="1:5" hidden="1">
      <c r="A25807" s="232" t="s">
        <v>54611</v>
      </c>
      <c r="B25807" s="233" t="s">
        <v>54612</v>
      </c>
      <c r="C25807" s="232" t="s">
        <v>5</v>
      </c>
      <c r="D25807" s="232">
        <v>16.47</v>
      </c>
      <c r="E25807" s="232" t="s">
        <v>49441</v>
      </c>
    </row>
    <row r="25808" spans="1:5" hidden="1">
      <c r="A25808" s="232" t="s">
        <v>54613</v>
      </c>
      <c r="B25808" s="233" t="s">
        <v>54614</v>
      </c>
      <c r="C25808" s="232" t="s">
        <v>83</v>
      </c>
      <c r="D25808" s="232">
        <v>8.3948</v>
      </c>
      <c r="E25808" s="232" t="s">
        <v>49441</v>
      </c>
    </row>
    <row r="25809" spans="1:5" hidden="1">
      <c r="A25809" s="232" t="s">
        <v>54615</v>
      </c>
      <c r="B25809" s="233" t="s">
        <v>54616</v>
      </c>
      <c r="C25809" s="232" t="s">
        <v>5</v>
      </c>
      <c r="D25809" s="232">
        <v>14.4831</v>
      </c>
      <c r="E25809" s="232" t="s">
        <v>49441</v>
      </c>
    </row>
    <row r="25810" spans="1:5" hidden="1">
      <c r="A25810" s="232" t="s">
        <v>54617</v>
      </c>
      <c r="B25810" s="233" t="s">
        <v>64146</v>
      </c>
      <c r="C25810" s="232" t="s">
        <v>5</v>
      </c>
      <c r="D25810" s="232">
        <v>680</v>
      </c>
      <c r="E25810" s="232" t="s">
        <v>49441</v>
      </c>
    </row>
    <row r="25811" spans="1:5" hidden="1">
      <c r="A25811" s="232" t="s">
        <v>54618</v>
      </c>
      <c r="B25811" s="233" t="s">
        <v>64147</v>
      </c>
      <c r="C25811" s="232" t="s">
        <v>5</v>
      </c>
      <c r="D25811" s="232">
        <v>120</v>
      </c>
      <c r="E25811" s="232" t="s">
        <v>49441</v>
      </c>
    </row>
    <row r="25812" spans="1:5" hidden="1">
      <c r="A25812" s="232" t="s">
        <v>54619</v>
      </c>
      <c r="B25812" s="233" t="s">
        <v>64148</v>
      </c>
      <c r="C25812" s="232" t="s">
        <v>5</v>
      </c>
      <c r="D25812" s="232">
        <v>289</v>
      </c>
      <c r="E25812" s="232" t="s">
        <v>49441</v>
      </c>
    </row>
    <row r="25813" spans="1:5" hidden="1">
      <c r="A25813" s="232" t="s">
        <v>54620</v>
      </c>
      <c r="B25813" s="233" t="s">
        <v>64149</v>
      </c>
      <c r="C25813" s="232" t="s">
        <v>5</v>
      </c>
      <c r="D25813" s="232">
        <v>545.9</v>
      </c>
      <c r="E25813" s="232" t="s">
        <v>49441</v>
      </c>
    </row>
    <row r="25814" spans="1:5" hidden="1">
      <c r="A25814" s="232" t="s">
        <v>54621</v>
      </c>
      <c r="B25814" s="233" t="s">
        <v>64150</v>
      </c>
      <c r="C25814" s="232" t="s">
        <v>5</v>
      </c>
      <c r="D25814" s="232">
        <v>22.4</v>
      </c>
      <c r="E25814" s="232" t="s">
        <v>49441</v>
      </c>
    </row>
    <row r="25815" spans="1:5" hidden="1">
      <c r="A25815" s="232" t="s">
        <v>54622</v>
      </c>
      <c r="B25815" s="233" t="s">
        <v>64151</v>
      </c>
      <c r="C25815" s="232" t="s">
        <v>5</v>
      </c>
      <c r="D25815" s="232">
        <v>4.9400000000000004</v>
      </c>
      <c r="E25815" s="232" t="s">
        <v>49441</v>
      </c>
    </row>
    <row r="25816" spans="1:5" hidden="1">
      <c r="A25816" s="232" t="s">
        <v>54623</v>
      </c>
      <c r="B25816" s="233" t="s">
        <v>64152</v>
      </c>
      <c r="C25816" s="232" t="s">
        <v>5</v>
      </c>
      <c r="D25816" s="232">
        <v>26.55</v>
      </c>
      <c r="E25816" s="232" t="s">
        <v>49441</v>
      </c>
    </row>
    <row r="25817" spans="1:5" hidden="1">
      <c r="A25817" s="232" t="s">
        <v>54624</v>
      </c>
      <c r="B25817" s="233" t="s">
        <v>64152</v>
      </c>
      <c r="C25817" s="232" t="s">
        <v>5</v>
      </c>
      <c r="D25817" s="232">
        <v>95.69</v>
      </c>
      <c r="E25817" s="232" t="s">
        <v>49441</v>
      </c>
    </row>
    <row r="25818" spans="1:5" hidden="1">
      <c r="A25818" s="232" t="s">
        <v>54625</v>
      </c>
      <c r="B25818" s="233" t="s">
        <v>54626</v>
      </c>
      <c r="C25818" s="232" t="s">
        <v>83</v>
      </c>
      <c r="D25818" s="232">
        <v>14.79</v>
      </c>
      <c r="E25818" s="232" t="s">
        <v>49441</v>
      </c>
    </row>
    <row r="25819" spans="1:5" hidden="1">
      <c r="A25819" s="232" t="s">
        <v>54627</v>
      </c>
      <c r="B25819" s="233" t="s">
        <v>64153</v>
      </c>
      <c r="C25819" s="232" t="s">
        <v>5</v>
      </c>
      <c r="D25819" s="232">
        <v>2790</v>
      </c>
      <c r="E25819" s="232" t="s">
        <v>49441</v>
      </c>
    </row>
    <row r="25820" spans="1:5" hidden="1">
      <c r="A25820" s="232" t="s">
        <v>54628</v>
      </c>
      <c r="B25820" s="233" t="s">
        <v>64154</v>
      </c>
      <c r="C25820" s="232" t="s">
        <v>5</v>
      </c>
      <c r="D25820" s="232">
        <v>2320.86</v>
      </c>
      <c r="E25820" s="232" t="s">
        <v>49441</v>
      </c>
    </row>
    <row r="25821" spans="1:5" hidden="1">
      <c r="A25821" s="232" t="s">
        <v>54629</v>
      </c>
      <c r="B25821" s="233" t="s">
        <v>54630</v>
      </c>
      <c r="C25821" s="232" t="s">
        <v>5</v>
      </c>
      <c r="D25821" s="232">
        <v>14.19</v>
      </c>
      <c r="E25821" s="232" t="s">
        <v>49441</v>
      </c>
    </row>
    <row r="25822" spans="1:5" hidden="1">
      <c r="A25822" s="232" t="s">
        <v>54631</v>
      </c>
      <c r="B25822" s="233" t="s">
        <v>54632</v>
      </c>
      <c r="C25822" s="232" t="s">
        <v>5</v>
      </c>
      <c r="D25822" s="232">
        <v>156.56</v>
      </c>
      <c r="E25822" s="232" t="s">
        <v>49441</v>
      </c>
    </row>
    <row r="25823" spans="1:5" hidden="1">
      <c r="A25823" s="232" t="s">
        <v>54633</v>
      </c>
      <c r="B25823" s="233" t="s">
        <v>54634</v>
      </c>
      <c r="C25823" s="232" t="s">
        <v>5</v>
      </c>
      <c r="D25823" s="232">
        <v>15.41</v>
      </c>
      <c r="E25823" s="232" t="s">
        <v>49441</v>
      </c>
    </row>
    <row r="25824" spans="1:5" hidden="1">
      <c r="A25824" s="232" t="s">
        <v>54635</v>
      </c>
      <c r="B25824" s="233" t="s">
        <v>54636</v>
      </c>
      <c r="C25824" s="232" t="s">
        <v>5</v>
      </c>
      <c r="D25824" s="232">
        <v>20.55</v>
      </c>
      <c r="E25824" s="232" t="s">
        <v>49441</v>
      </c>
    </row>
    <row r="25825" spans="1:5" hidden="1">
      <c r="A25825" s="232" t="s">
        <v>54637</v>
      </c>
      <c r="B25825" s="233" t="s">
        <v>54638</v>
      </c>
      <c r="C25825" s="232" t="s">
        <v>5</v>
      </c>
      <c r="D25825" s="232">
        <v>18.440000000000001</v>
      </c>
      <c r="E25825" s="232" t="s">
        <v>49441</v>
      </c>
    </row>
    <row r="25826" spans="1:5" hidden="1">
      <c r="A25826" s="232" t="s">
        <v>54639</v>
      </c>
      <c r="B25826" s="233" t="s">
        <v>54640</v>
      </c>
      <c r="C25826" s="232" t="s">
        <v>5</v>
      </c>
      <c r="D25826" s="232">
        <v>38.19</v>
      </c>
      <c r="E25826" s="232" t="s">
        <v>49441</v>
      </c>
    </row>
    <row r="25827" spans="1:5" hidden="1">
      <c r="A25827" s="232" t="s">
        <v>54641</v>
      </c>
      <c r="B25827" s="233" t="s">
        <v>54642</v>
      </c>
      <c r="C25827" s="232" t="s">
        <v>5</v>
      </c>
      <c r="D25827" s="232">
        <v>10.02</v>
      </c>
      <c r="E25827" s="232" t="s">
        <v>49441</v>
      </c>
    </row>
    <row r="25828" spans="1:5" hidden="1">
      <c r="A25828" s="232" t="s">
        <v>54643</v>
      </c>
      <c r="B25828" s="233" t="s">
        <v>64155</v>
      </c>
      <c r="C25828" s="232" t="s">
        <v>5</v>
      </c>
      <c r="D25828" s="232">
        <v>23.74</v>
      </c>
      <c r="E25828" s="232" t="s">
        <v>49441</v>
      </c>
    </row>
    <row r="25829" spans="1:5" hidden="1">
      <c r="A25829" s="232" t="s">
        <v>54644</v>
      </c>
      <c r="B25829" s="233" t="s">
        <v>54645</v>
      </c>
      <c r="C25829" s="232" t="s">
        <v>5</v>
      </c>
      <c r="D25829" s="232">
        <v>586.12</v>
      </c>
      <c r="E25829" s="232" t="s">
        <v>49441</v>
      </c>
    </row>
    <row r="25830" spans="1:5" hidden="1">
      <c r="A25830" s="232" t="s">
        <v>54646</v>
      </c>
      <c r="B25830" s="233" t="s">
        <v>54647</v>
      </c>
      <c r="C25830" s="232" t="s">
        <v>5</v>
      </c>
      <c r="D25830" s="232">
        <v>41.75</v>
      </c>
      <c r="E25830" s="232" t="s">
        <v>49441</v>
      </c>
    </row>
    <row r="25831" spans="1:5" hidden="1">
      <c r="A25831" s="232" t="s">
        <v>54648</v>
      </c>
      <c r="B25831" s="233" t="s">
        <v>63235</v>
      </c>
      <c r="C25831" s="232" t="s">
        <v>5</v>
      </c>
      <c r="D25831" s="232">
        <v>33.619999999999997</v>
      </c>
      <c r="E25831" s="232" t="s">
        <v>49441</v>
      </c>
    </row>
    <row r="25832" spans="1:5" hidden="1">
      <c r="A25832" s="232" t="s">
        <v>54649</v>
      </c>
      <c r="B25832" s="233" t="s">
        <v>64156</v>
      </c>
      <c r="C25832" s="232" t="s">
        <v>5</v>
      </c>
      <c r="D25832" s="232">
        <v>12.36</v>
      </c>
      <c r="E25832" s="232" t="s">
        <v>49441</v>
      </c>
    </row>
    <row r="25833" spans="1:5" hidden="1">
      <c r="A25833" s="232" t="s">
        <v>54650</v>
      </c>
      <c r="B25833" s="233" t="s">
        <v>54651</v>
      </c>
      <c r="C25833" s="232" t="s">
        <v>5</v>
      </c>
      <c r="D25833" s="232">
        <v>82.3</v>
      </c>
      <c r="E25833" s="232" t="s">
        <v>49441</v>
      </c>
    </row>
    <row r="25834" spans="1:5" hidden="1">
      <c r="A25834" s="232" t="s">
        <v>54652</v>
      </c>
      <c r="B25834" s="233" t="s">
        <v>54653</v>
      </c>
      <c r="C25834" s="232" t="s">
        <v>5</v>
      </c>
      <c r="D25834" s="232">
        <v>31.83</v>
      </c>
      <c r="E25834" s="232" t="s">
        <v>49441</v>
      </c>
    </row>
    <row r="25835" spans="1:5" hidden="1">
      <c r="A25835" s="232" t="s">
        <v>54654</v>
      </c>
      <c r="B25835" s="233" t="s">
        <v>64157</v>
      </c>
      <c r="C25835" s="232" t="s">
        <v>5</v>
      </c>
      <c r="D25835" s="232">
        <v>27.8</v>
      </c>
      <c r="E25835" s="232" t="s">
        <v>49441</v>
      </c>
    </row>
    <row r="25836" spans="1:5" hidden="1">
      <c r="A25836" s="232" t="s">
        <v>54655</v>
      </c>
      <c r="B25836" s="233" t="s">
        <v>64158</v>
      </c>
      <c r="C25836" s="232" t="s">
        <v>5</v>
      </c>
      <c r="D25836" s="232">
        <v>52.75</v>
      </c>
      <c r="E25836" s="232" t="s">
        <v>49441</v>
      </c>
    </row>
    <row r="25837" spans="1:5" hidden="1">
      <c r="A25837" s="232" t="s">
        <v>54656</v>
      </c>
      <c r="B25837" s="233" t="s">
        <v>64159</v>
      </c>
      <c r="C25837" s="232" t="s">
        <v>5</v>
      </c>
      <c r="D25837" s="232">
        <v>36.159999999999997</v>
      </c>
      <c r="E25837" s="232" t="s">
        <v>49441</v>
      </c>
    </row>
    <row r="25838" spans="1:5" hidden="1">
      <c r="A25838" s="232" t="s">
        <v>54657</v>
      </c>
      <c r="B25838" s="233" t="s">
        <v>63781</v>
      </c>
      <c r="C25838" s="232" t="s">
        <v>5</v>
      </c>
      <c r="D25838" s="232">
        <v>24.75</v>
      </c>
      <c r="E25838" s="232" t="s">
        <v>49441</v>
      </c>
    </row>
    <row r="25839" spans="1:5" hidden="1">
      <c r="A25839" s="232" t="s">
        <v>54658</v>
      </c>
      <c r="B25839" s="233" t="s">
        <v>63781</v>
      </c>
      <c r="C25839" s="232" t="s">
        <v>5</v>
      </c>
      <c r="D25839" s="232">
        <v>28.82</v>
      </c>
      <c r="E25839" s="232" t="s">
        <v>49441</v>
      </c>
    </row>
    <row r="25840" spans="1:5" hidden="1">
      <c r="A25840" s="232" t="s">
        <v>54659</v>
      </c>
      <c r="B25840" s="233" t="s">
        <v>64160</v>
      </c>
      <c r="C25840" s="232" t="s">
        <v>5</v>
      </c>
      <c r="D25840" s="232">
        <v>20.5</v>
      </c>
      <c r="E25840" s="232" t="s">
        <v>49441</v>
      </c>
    </row>
    <row r="25841" spans="1:5" hidden="1">
      <c r="A25841" s="232" t="s">
        <v>54660</v>
      </c>
      <c r="B25841" s="233" t="s">
        <v>64161</v>
      </c>
      <c r="C25841" s="232" t="s">
        <v>5</v>
      </c>
      <c r="D25841" s="232">
        <v>79.31</v>
      </c>
      <c r="E25841" s="232" t="s">
        <v>49441</v>
      </c>
    </row>
    <row r="25842" spans="1:5" hidden="1">
      <c r="A25842" s="232" t="s">
        <v>54661</v>
      </c>
      <c r="B25842" s="233" t="s">
        <v>64162</v>
      </c>
      <c r="C25842" s="232" t="s">
        <v>5</v>
      </c>
      <c r="D25842" s="232">
        <v>102.88</v>
      </c>
      <c r="E25842" s="232" t="s">
        <v>49441</v>
      </c>
    </row>
    <row r="25843" spans="1:5" hidden="1">
      <c r="A25843" s="232" t="s">
        <v>54662</v>
      </c>
      <c r="B25843" s="233" t="s">
        <v>64163</v>
      </c>
      <c r="C25843" s="232" t="s">
        <v>5</v>
      </c>
      <c r="D25843" s="232">
        <v>102.9</v>
      </c>
      <c r="E25843" s="232" t="s">
        <v>49441</v>
      </c>
    </row>
    <row r="25844" spans="1:5" hidden="1">
      <c r="A25844" s="232" t="s">
        <v>54663</v>
      </c>
      <c r="B25844" s="233" t="s">
        <v>64164</v>
      </c>
      <c r="C25844" s="232" t="s">
        <v>5</v>
      </c>
      <c r="D25844" s="232">
        <v>109.44</v>
      </c>
      <c r="E25844" s="232" t="s">
        <v>49441</v>
      </c>
    </row>
    <row r="25845" spans="1:5" hidden="1">
      <c r="A25845" s="232" t="s">
        <v>54664</v>
      </c>
      <c r="B25845" s="233" t="s">
        <v>64165</v>
      </c>
      <c r="C25845" s="232" t="s">
        <v>5</v>
      </c>
      <c r="D25845" s="232">
        <v>131.86000000000001</v>
      </c>
      <c r="E25845" s="232" t="s">
        <v>49441</v>
      </c>
    </row>
    <row r="25846" spans="1:5" hidden="1">
      <c r="A25846" s="232" t="s">
        <v>54665</v>
      </c>
      <c r="B25846" s="233" t="s">
        <v>64166</v>
      </c>
      <c r="C25846" s="232" t="s">
        <v>5</v>
      </c>
      <c r="D25846" s="232">
        <v>88.78</v>
      </c>
      <c r="E25846" s="232" t="s">
        <v>49441</v>
      </c>
    </row>
    <row r="25847" spans="1:5" hidden="1">
      <c r="A25847" s="232" t="s">
        <v>54666</v>
      </c>
      <c r="B25847" s="233" t="s">
        <v>64167</v>
      </c>
      <c r="C25847" s="232" t="s">
        <v>5</v>
      </c>
      <c r="D25847" s="232">
        <v>101.97</v>
      </c>
      <c r="E25847" s="232" t="s">
        <v>49441</v>
      </c>
    </row>
    <row r="25848" spans="1:5" hidden="1">
      <c r="A25848" s="232" t="s">
        <v>54667</v>
      </c>
      <c r="B25848" s="233" t="s">
        <v>64168</v>
      </c>
      <c r="C25848" s="232" t="s">
        <v>5</v>
      </c>
      <c r="D25848" s="232">
        <v>130.30000000000001</v>
      </c>
      <c r="E25848" s="232" t="s">
        <v>49441</v>
      </c>
    </row>
    <row r="25849" spans="1:5" hidden="1">
      <c r="A25849" s="232" t="s">
        <v>54668</v>
      </c>
      <c r="B25849" s="233" t="s">
        <v>64169</v>
      </c>
      <c r="C25849" s="232" t="s">
        <v>5</v>
      </c>
      <c r="D25849" s="232">
        <v>139.05000000000001</v>
      </c>
      <c r="E25849" s="232" t="s">
        <v>49441</v>
      </c>
    </row>
    <row r="25850" spans="1:5" hidden="1">
      <c r="A25850" s="232" t="s">
        <v>54669</v>
      </c>
      <c r="B25850" s="233" t="s">
        <v>54670</v>
      </c>
      <c r="C25850" s="232" t="s">
        <v>5</v>
      </c>
      <c r="D25850" s="232">
        <v>185</v>
      </c>
      <c r="E25850" s="232" t="s">
        <v>49441</v>
      </c>
    </row>
    <row r="25851" spans="1:5" hidden="1">
      <c r="A25851" s="232" t="s">
        <v>54671</v>
      </c>
      <c r="B25851" s="233" t="s">
        <v>54672</v>
      </c>
      <c r="C25851" s="232" t="s">
        <v>5</v>
      </c>
      <c r="D25851" s="232">
        <v>92.7</v>
      </c>
      <c r="E25851" s="232" t="s">
        <v>49441</v>
      </c>
    </row>
    <row r="25852" spans="1:5" hidden="1">
      <c r="A25852" s="232" t="s">
        <v>54673</v>
      </c>
      <c r="B25852" s="233" t="s">
        <v>54674</v>
      </c>
      <c r="C25852" s="232" t="s">
        <v>5</v>
      </c>
      <c r="D25852" s="232">
        <v>389.53</v>
      </c>
      <c r="E25852" s="232" t="s">
        <v>49441</v>
      </c>
    </row>
    <row r="25853" spans="1:5" hidden="1">
      <c r="A25853" s="232" t="s">
        <v>54675</v>
      </c>
      <c r="B25853" s="233" t="s">
        <v>54676</v>
      </c>
      <c r="C25853" s="232" t="s">
        <v>5</v>
      </c>
      <c r="D25853" s="232">
        <v>235.89</v>
      </c>
      <c r="E25853" s="232" t="s">
        <v>49441</v>
      </c>
    </row>
    <row r="25854" spans="1:5" hidden="1">
      <c r="A25854" s="232" t="s">
        <v>54677</v>
      </c>
      <c r="B25854" s="233" t="s">
        <v>54678</v>
      </c>
      <c r="C25854" s="232" t="s">
        <v>5</v>
      </c>
      <c r="D25854" s="232">
        <v>0.94</v>
      </c>
      <c r="E25854" s="232" t="s">
        <v>49441</v>
      </c>
    </row>
    <row r="25855" spans="1:5" hidden="1">
      <c r="A25855" s="232" t="s">
        <v>54679</v>
      </c>
      <c r="B25855" s="233" t="s">
        <v>54680</v>
      </c>
      <c r="C25855" s="232" t="s">
        <v>5</v>
      </c>
      <c r="D25855" s="232">
        <v>0.45</v>
      </c>
      <c r="E25855" s="232" t="s">
        <v>49441</v>
      </c>
    </row>
    <row r="25856" spans="1:5" hidden="1">
      <c r="A25856" s="232" t="s">
        <v>54681</v>
      </c>
      <c r="B25856" s="233" t="s">
        <v>64170</v>
      </c>
      <c r="C25856" s="232" t="s">
        <v>5</v>
      </c>
      <c r="D25856" s="232">
        <v>140</v>
      </c>
      <c r="E25856" s="232" t="s">
        <v>49441</v>
      </c>
    </row>
    <row r="25857" spans="1:5" hidden="1">
      <c r="A25857" s="232" t="s">
        <v>54682</v>
      </c>
      <c r="B25857" s="233" t="s">
        <v>64171</v>
      </c>
      <c r="C25857" s="232" t="s">
        <v>5</v>
      </c>
      <c r="D25857" s="232">
        <v>11.85</v>
      </c>
      <c r="E25857" s="232" t="s">
        <v>49441</v>
      </c>
    </row>
    <row r="25858" spans="1:5" hidden="1">
      <c r="A25858" s="232" t="s">
        <v>54683</v>
      </c>
      <c r="B25858" s="233" t="s">
        <v>64172</v>
      </c>
      <c r="C25858" s="232" t="s">
        <v>5</v>
      </c>
      <c r="D25858" s="232">
        <v>2.52</v>
      </c>
      <c r="E25858" s="232" t="s">
        <v>49441</v>
      </c>
    </row>
    <row r="25859" spans="1:5" hidden="1">
      <c r="A25859" s="232" t="s">
        <v>54684</v>
      </c>
      <c r="B25859" s="233" t="s">
        <v>54685</v>
      </c>
      <c r="C25859" s="232" t="s">
        <v>5</v>
      </c>
      <c r="D25859" s="232">
        <v>1.85</v>
      </c>
      <c r="E25859" s="232" t="s">
        <v>49441</v>
      </c>
    </row>
    <row r="25860" spans="1:5" hidden="1">
      <c r="A25860" s="232" t="s">
        <v>54686</v>
      </c>
      <c r="B25860" s="233" t="s">
        <v>64173</v>
      </c>
      <c r="C25860" s="232" t="s">
        <v>5</v>
      </c>
      <c r="D25860" s="232">
        <v>1.8138000000000001</v>
      </c>
      <c r="E25860" s="232" t="s">
        <v>49441</v>
      </c>
    </row>
    <row r="25861" spans="1:5" hidden="1">
      <c r="A25861" s="232" t="s">
        <v>54687</v>
      </c>
      <c r="B25861" s="233" t="s">
        <v>64174</v>
      </c>
      <c r="C25861" s="232" t="s">
        <v>5</v>
      </c>
      <c r="D25861" s="232">
        <v>0.65600000000000003</v>
      </c>
      <c r="E25861" s="232" t="s">
        <v>49441</v>
      </c>
    </row>
    <row r="25862" spans="1:5" hidden="1">
      <c r="A25862" s="232" t="s">
        <v>54688</v>
      </c>
      <c r="B25862" s="233" t="s">
        <v>64175</v>
      </c>
      <c r="C25862" s="232" t="s">
        <v>5</v>
      </c>
      <c r="D25862" s="232">
        <v>713.78</v>
      </c>
      <c r="E25862" s="232" t="s">
        <v>49441</v>
      </c>
    </row>
    <row r="25863" spans="1:5" hidden="1">
      <c r="A25863" s="232" t="s">
        <v>54689</v>
      </c>
      <c r="B25863" s="233" t="s">
        <v>54690</v>
      </c>
      <c r="C25863" s="232" t="s">
        <v>5</v>
      </c>
      <c r="D25863" s="232">
        <v>225.38</v>
      </c>
      <c r="E25863" s="232" t="s">
        <v>49441</v>
      </c>
    </row>
    <row r="25864" spans="1:5" hidden="1">
      <c r="A25864" s="232" t="s">
        <v>54691</v>
      </c>
      <c r="B25864" s="233" t="s">
        <v>54692</v>
      </c>
      <c r="C25864" s="232" t="s">
        <v>5</v>
      </c>
      <c r="D25864" s="232">
        <v>159.75</v>
      </c>
      <c r="E25864" s="232" t="s">
        <v>49441</v>
      </c>
    </row>
    <row r="25865" spans="1:5" hidden="1">
      <c r="A25865" s="232" t="s">
        <v>54693</v>
      </c>
      <c r="B25865" s="233" t="s">
        <v>54694</v>
      </c>
      <c r="C25865" s="232" t="s">
        <v>5</v>
      </c>
      <c r="D25865" s="232">
        <v>257.39999999999998</v>
      </c>
      <c r="E25865" s="232" t="s">
        <v>49441</v>
      </c>
    </row>
    <row r="25866" spans="1:5" hidden="1">
      <c r="A25866" s="232" t="s">
        <v>54695</v>
      </c>
      <c r="B25866" s="233" t="s">
        <v>54696</v>
      </c>
      <c r="C25866" s="232" t="s">
        <v>5</v>
      </c>
      <c r="D25866" s="232">
        <v>476.61</v>
      </c>
      <c r="E25866" s="232" t="s">
        <v>49441</v>
      </c>
    </row>
    <row r="25867" spans="1:5" hidden="1">
      <c r="A25867" s="232" t="s">
        <v>54697</v>
      </c>
      <c r="B25867" s="233" t="s">
        <v>64176</v>
      </c>
      <c r="C25867" s="232" t="s">
        <v>5</v>
      </c>
      <c r="D25867" s="232">
        <v>46.64</v>
      </c>
      <c r="E25867" s="232" t="s">
        <v>49441</v>
      </c>
    </row>
    <row r="25868" spans="1:5" hidden="1">
      <c r="A25868" s="232" t="s">
        <v>54698</v>
      </c>
      <c r="B25868" s="233" t="s">
        <v>64177</v>
      </c>
      <c r="C25868" s="232" t="s">
        <v>5</v>
      </c>
      <c r="D25868" s="232">
        <v>4.34</v>
      </c>
      <c r="E25868" s="232" t="s">
        <v>49441</v>
      </c>
    </row>
    <row r="25869" spans="1:5" hidden="1">
      <c r="A25869" s="232" t="s">
        <v>54699</v>
      </c>
      <c r="B25869" s="233" t="s">
        <v>64178</v>
      </c>
      <c r="C25869" s="232" t="s">
        <v>5</v>
      </c>
      <c r="D25869" s="232">
        <v>9.39</v>
      </c>
      <c r="E25869" s="232" t="s">
        <v>49441</v>
      </c>
    </row>
    <row r="25870" spans="1:5" hidden="1">
      <c r="A25870" s="232" t="s">
        <v>54700</v>
      </c>
      <c r="B25870" s="233" t="s">
        <v>64179</v>
      </c>
      <c r="C25870" s="232" t="s">
        <v>5</v>
      </c>
      <c r="D25870" s="232">
        <v>2.91</v>
      </c>
      <c r="E25870" s="232" t="s">
        <v>49441</v>
      </c>
    </row>
    <row r="25871" spans="1:5" hidden="1">
      <c r="A25871" s="232" t="s">
        <v>54701</v>
      </c>
      <c r="B25871" s="233" t="s">
        <v>64180</v>
      </c>
      <c r="C25871" s="232" t="s">
        <v>5</v>
      </c>
      <c r="D25871" s="232">
        <v>8.6999999999999993</v>
      </c>
      <c r="E25871" s="232" t="s">
        <v>49441</v>
      </c>
    </row>
    <row r="25872" spans="1:5" hidden="1">
      <c r="A25872" s="232" t="s">
        <v>54702</v>
      </c>
      <c r="B25872" s="233" t="s">
        <v>64181</v>
      </c>
      <c r="C25872" s="232" t="s">
        <v>4</v>
      </c>
      <c r="D25872" s="232">
        <v>52.51</v>
      </c>
      <c r="E25872" s="232" t="s">
        <v>49441</v>
      </c>
    </row>
    <row r="25873" spans="1:5" hidden="1">
      <c r="A25873" s="232" t="s">
        <v>54703</v>
      </c>
      <c r="B25873" s="233" t="s">
        <v>54704</v>
      </c>
      <c r="C25873" s="232" t="s">
        <v>4</v>
      </c>
      <c r="D25873" s="232">
        <v>85.66</v>
      </c>
      <c r="E25873" s="232" t="s">
        <v>49441</v>
      </c>
    </row>
    <row r="25874" spans="1:5" hidden="1">
      <c r="A25874" s="232" t="s">
        <v>54705</v>
      </c>
      <c r="B25874" s="233" t="s">
        <v>54706</v>
      </c>
      <c r="C25874" s="232" t="s">
        <v>4</v>
      </c>
      <c r="D25874" s="232">
        <v>119.36</v>
      </c>
      <c r="E25874" s="232" t="s">
        <v>49441</v>
      </c>
    </row>
    <row r="25875" spans="1:5" hidden="1">
      <c r="A25875" s="232" t="s">
        <v>54707</v>
      </c>
      <c r="B25875" s="233" t="s">
        <v>54708</v>
      </c>
      <c r="C25875" s="232" t="s">
        <v>4</v>
      </c>
      <c r="D25875" s="232">
        <v>242.28</v>
      </c>
      <c r="E25875" s="232" t="s">
        <v>49441</v>
      </c>
    </row>
    <row r="25876" spans="1:5" hidden="1">
      <c r="A25876" s="232" t="s">
        <v>54709</v>
      </c>
      <c r="B25876" s="233" t="s">
        <v>54710</v>
      </c>
      <c r="C25876" s="232" t="s">
        <v>5</v>
      </c>
      <c r="D25876" s="232">
        <v>23.18</v>
      </c>
      <c r="E25876" s="232" t="s">
        <v>49441</v>
      </c>
    </row>
    <row r="25877" spans="1:5" hidden="1">
      <c r="A25877" s="232" t="s">
        <v>54711</v>
      </c>
      <c r="B25877" s="233" t="s">
        <v>64182</v>
      </c>
      <c r="C25877" s="232" t="s">
        <v>5</v>
      </c>
      <c r="D25877" s="232">
        <v>39.96</v>
      </c>
      <c r="E25877" s="232" t="s">
        <v>49441</v>
      </c>
    </row>
    <row r="25878" spans="1:5" hidden="1">
      <c r="A25878" s="232" t="s">
        <v>54712</v>
      </c>
      <c r="B25878" s="233" t="s">
        <v>54713</v>
      </c>
      <c r="C25878" s="232" t="s">
        <v>83</v>
      </c>
      <c r="D25878" s="232">
        <v>12.51</v>
      </c>
      <c r="E25878" s="232" t="s">
        <v>49441</v>
      </c>
    </row>
    <row r="25879" spans="1:5" hidden="1">
      <c r="A25879" s="232" t="s">
        <v>54714</v>
      </c>
      <c r="B25879" s="233" t="s">
        <v>54715</v>
      </c>
      <c r="C25879" s="232" t="s">
        <v>5</v>
      </c>
      <c r="D25879" s="232">
        <v>17</v>
      </c>
      <c r="E25879" s="232" t="s">
        <v>49441</v>
      </c>
    </row>
    <row r="25880" spans="1:5" hidden="1">
      <c r="A25880" s="232" t="s">
        <v>54716</v>
      </c>
      <c r="B25880" s="233" t="s">
        <v>64183</v>
      </c>
      <c r="C25880" s="232" t="s">
        <v>5</v>
      </c>
      <c r="D25880" s="232">
        <v>40.15</v>
      </c>
      <c r="E25880" s="232" t="s">
        <v>49441</v>
      </c>
    </row>
    <row r="25881" spans="1:5" hidden="1">
      <c r="A25881" s="232" t="s">
        <v>54717</v>
      </c>
      <c r="B25881" s="233" t="s">
        <v>54718</v>
      </c>
      <c r="C25881" s="232" t="s">
        <v>5</v>
      </c>
      <c r="D25881" s="232">
        <v>50.47</v>
      </c>
      <c r="E25881" s="232" t="s">
        <v>49441</v>
      </c>
    </row>
    <row r="25882" spans="1:5" hidden="1">
      <c r="A25882" s="232" t="s">
        <v>54719</v>
      </c>
      <c r="B25882" s="233" t="s">
        <v>54720</v>
      </c>
      <c r="C25882" s="232" t="s">
        <v>5</v>
      </c>
      <c r="D25882" s="232">
        <v>52.26</v>
      </c>
      <c r="E25882" s="232" t="s">
        <v>49441</v>
      </c>
    </row>
    <row r="25883" spans="1:5" hidden="1">
      <c r="A25883" s="232" t="s">
        <v>54721</v>
      </c>
      <c r="B25883" s="233" t="s">
        <v>54722</v>
      </c>
      <c r="C25883" s="232" t="s">
        <v>5</v>
      </c>
      <c r="D25883" s="232">
        <v>55.62</v>
      </c>
      <c r="E25883" s="232" t="s">
        <v>49441</v>
      </c>
    </row>
    <row r="25884" spans="1:5" hidden="1">
      <c r="A25884" s="232" t="s">
        <v>54723</v>
      </c>
      <c r="B25884" s="233" t="s">
        <v>54724</v>
      </c>
      <c r="C25884" s="232" t="s">
        <v>5</v>
      </c>
      <c r="D25884" s="232">
        <v>77.25</v>
      </c>
      <c r="E25884" s="232" t="s">
        <v>49441</v>
      </c>
    </row>
    <row r="25885" spans="1:5" hidden="1">
      <c r="A25885" s="232" t="s">
        <v>54725</v>
      </c>
      <c r="B25885" s="233" t="s">
        <v>54726</v>
      </c>
      <c r="C25885" s="232" t="s">
        <v>5</v>
      </c>
      <c r="D25885" s="232">
        <v>77.25</v>
      </c>
      <c r="E25885" s="232" t="s">
        <v>49441</v>
      </c>
    </row>
    <row r="25886" spans="1:5" hidden="1">
      <c r="A25886" s="232" t="s">
        <v>54727</v>
      </c>
      <c r="B25886" s="233" t="s">
        <v>54728</v>
      </c>
      <c r="C25886" s="232" t="s">
        <v>5</v>
      </c>
      <c r="D25886" s="232">
        <v>1901.38</v>
      </c>
      <c r="E25886" s="232" t="s">
        <v>49441</v>
      </c>
    </row>
    <row r="25887" spans="1:5" hidden="1">
      <c r="A25887" s="232" t="s">
        <v>54729</v>
      </c>
      <c r="B25887" s="233" t="s">
        <v>54730</v>
      </c>
      <c r="C25887" s="232" t="s">
        <v>5</v>
      </c>
      <c r="D25887" s="232">
        <v>6460</v>
      </c>
      <c r="E25887" s="232" t="s">
        <v>49441</v>
      </c>
    </row>
    <row r="25888" spans="1:5" hidden="1">
      <c r="A25888" s="232" t="s">
        <v>54731</v>
      </c>
      <c r="B25888" s="233" t="s">
        <v>54732</v>
      </c>
      <c r="C25888" s="232" t="s">
        <v>5</v>
      </c>
      <c r="D25888" s="232">
        <v>7980</v>
      </c>
      <c r="E25888" s="232" t="s">
        <v>49441</v>
      </c>
    </row>
    <row r="25889" spans="1:5" hidden="1">
      <c r="A25889" s="232" t="s">
        <v>54733</v>
      </c>
      <c r="B25889" s="233" t="s">
        <v>54734</v>
      </c>
      <c r="C25889" s="232" t="s">
        <v>5</v>
      </c>
      <c r="D25889" s="232">
        <v>11760</v>
      </c>
      <c r="E25889" s="232" t="s">
        <v>49441</v>
      </c>
    </row>
    <row r="25890" spans="1:5" hidden="1">
      <c r="A25890" s="232" t="s">
        <v>54735</v>
      </c>
      <c r="B25890" s="233" t="s">
        <v>54736</v>
      </c>
      <c r="C25890" s="232" t="s">
        <v>5</v>
      </c>
      <c r="D25890" s="232">
        <v>20000</v>
      </c>
      <c r="E25890" s="232" t="s">
        <v>49441</v>
      </c>
    </row>
    <row r="25891" spans="1:5" hidden="1">
      <c r="A25891" s="232" t="s">
        <v>54737</v>
      </c>
      <c r="B25891" s="233" t="s">
        <v>63601</v>
      </c>
      <c r="C25891" s="232" t="s">
        <v>5</v>
      </c>
      <c r="D25891" s="232">
        <v>22.66</v>
      </c>
      <c r="E25891" s="232" t="s">
        <v>49441</v>
      </c>
    </row>
    <row r="25892" spans="1:5" hidden="1">
      <c r="A25892" s="232" t="s">
        <v>54738</v>
      </c>
      <c r="B25892" s="233" t="s">
        <v>54739</v>
      </c>
      <c r="C25892" s="232" t="s">
        <v>4</v>
      </c>
      <c r="D25892" s="232">
        <v>6.71</v>
      </c>
      <c r="E25892" s="232" t="s">
        <v>49441</v>
      </c>
    </row>
    <row r="25893" spans="1:5" hidden="1">
      <c r="A25893" s="232" t="s">
        <v>54740</v>
      </c>
      <c r="B25893" s="233" t="s">
        <v>54741</v>
      </c>
      <c r="C25893" s="232" t="s">
        <v>4</v>
      </c>
      <c r="D25893" s="232">
        <v>9.07</v>
      </c>
      <c r="E25893" s="232" t="s">
        <v>49441</v>
      </c>
    </row>
    <row r="25894" spans="1:5" hidden="1">
      <c r="A25894" s="232" t="s">
        <v>54742</v>
      </c>
      <c r="B25894" s="233" t="s">
        <v>54743</v>
      </c>
      <c r="C25894" s="232" t="s">
        <v>4</v>
      </c>
      <c r="D25894" s="232">
        <v>12.15</v>
      </c>
      <c r="E25894" s="232" t="s">
        <v>49441</v>
      </c>
    </row>
    <row r="25895" spans="1:5" hidden="1">
      <c r="A25895" s="232" t="s">
        <v>54744</v>
      </c>
      <c r="B25895" s="233" t="s">
        <v>54745</v>
      </c>
      <c r="C25895" s="232" t="s">
        <v>4</v>
      </c>
      <c r="D25895" s="232">
        <v>16.43</v>
      </c>
      <c r="E25895" s="232" t="s">
        <v>49441</v>
      </c>
    </row>
    <row r="25896" spans="1:5" hidden="1">
      <c r="A25896" s="232" t="s">
        <v>54746</v>
      </c>
      <c r="B25896" s="233" t="s">
        <v>54747</v>
      </c>
      <c r="C25896" s="232" t="s">
        <v>4</v>
      </c>
      <c r="D25896" s="232">
        <v>21.4</v>
      </c>
      <c r="E25896" s="232" t="s">
        <v>49441</v>
      </c>
    </row>
    <row r="25897" spans="1:5" hidden="1">
      <c r="A25897" s="232" t="s">
        <v>54748</v>
      </c>
      <c r="B25897" s="233" t="s">
        <v>54749</v>
      </c>
      <c r="C25897" s="232" t="s">
        <v>4</v>
      </c>
      <c r="D25897" s="232">
        <v>28.61</v>
      </c>
      <c r="E25897" s="232" t="s">
        <v>49441</v>
      </c>
    </row>
    <row r="25898" spans="1:5" hidden="1">
      <c r="A25898" s="232" t="s">
        <v>54750</v>
      </c>
      <c r="B25898" s="233" t="s">
        <v>54751</v>
      </c>
      <c r="C25898" s="232" t="s">
        <v>4</v>
      </c>
      <c r="D25898" s="232">
        <v>43.71</v>
      </c>
      <c r="E25898" s="232" t="s">
        <v>49441</v>
      </c>
    </row>
    <row r="25899" spans="1:5" hidden="1">
      <c r="A25899" s="232" t="s">
        <v>54752</v>
      </c>
      <c r="B25899" s="233" t="s">
        <v>54753</v>
      </c>
      <c r="C25899" s="232" t="s">
        <v>4</v>
      </c>
      <c r="D25899" s="232">
        <v>59.18</v>
      </c>
      <c r="E25899" s="232" t="s">
        <v>49441</v>
      </c>
    </row>
    <row r="25900" spans="1:5" hidden="1">
      <c r="A25900" s="232" t="s">
        <v>54754</v>
      </c>
      <c r="B25900" s="233" t="s">
        <v>54755</v>
      </c>
      <c r="C25900" s="232" t="s">
        <v>4</v>
      </c>
      <c r="D25900" s="232">
        <v>96.5</v>
      </c>
      <c r="E25900" s="232" t="s">
        <v>49441</v>
      </c>
    </row>
    <row r="25901" spans="1:5" hidden="1">
      <c r="A25901" s="232" t="s">
        <v>54756</v>
      </c>
      <c r="B25901" s="233" t="s">
        <v>64184</v>
      </c>
      <c r="C25901" s="232" t="s">
        <v>4</v>
      </c>
      <c r="D25901" s="232">
        <v>60.6997</v>
      </c>
      <c r="E25901" s="232" t="s">
        <v>49441</v>
      </c>
    </row>
    <row r="25902" spans="1:5" hidden="1">
      <c r="A25902" s="232" t="s">
        <v>54757</v>
      </c>
      <c r="B25902" s="233" t="s">
        <v>64185</v>
      </c>
      <c r="C25902" s="232" t="s">
        <v>4</v>
      </c>
      <c r="D25902" s="232">
        <v>52.33</v>
      </c>
      <c r="E25902" s="232" t="s">
        <v>49441</v>
      </c>
    </row>
    <row r="25903" spans="1:5" hidden="1">
      <c r="A25903" s="232" t="s">
        <v>54758</v>
      </c>
      <c r="B25903" s="233" t="s">
        <v>64186</v>
      </c>
      <c r="C25903" s="232" t="s">
        <v>5</v>
      </c>
      <c r="D25903" s="232">
        <v>19.059999999999999</v>
      </c>
      <c r="E25903" s="232" t="s">
        <v>49441</v>
      </c>
    </row>
    <row r="25904" spans="1:5" hidden="1">
      <c r="A25904" s="232" t="s">
        <v>54759</v>
      </c>
      <c r="B25904" s="233" t="s">
        <v>54760</v>
      </c>
      <c r="C25904" s="232" t="s">
        <v>5</v>
      </c>
      <c r="D25904" s="232">
        <v>23.72</v>
      </c>
      <c r="E25904" s="232" t="s">
        <v>49441</v>
      </c>
    </row>
    <row r="25905" spans="1:5" hidden="1">
      <c r="A25905" s="232" t="s">
        <v>54761</v>
      </c>
      <c r="B25905" s="233" t="s">
        <v>54762</v>
      </c>
      <c r="C25905" s="232" t="s">
        <v>5</v>
      </c>
      <c r="D25905" s="232">
        <v>18.79</v>
      </c>
      <c r="E25905" s="232" t="s">
        <v>49441</v>
      </c>
    </row>
    <row r="25906" spans="1:5" hidden="1">
      <c r="A25906" s="232" t="s">
        <v>54763</v>
      </c>
      <c r="B25906" s="233" t="s">
        <v>54764</v>
      </c>
      <c r="C25906" s="232" t="s">
        <v>5</v>
      </c>
      <c r="D25906" s="232">
        <v>113.4</v>
      </c>
      <c r="E25906" s="232" t="s">
        <v>49441</v>
      </c>
    </row>
    <row r="25907" spans="1:5" hidden="1">
      <c r="A25907" s="232" t="s">
        <v>54765</v>
      </c>
      <c r="B25907" s="233" t="s">
        <v>54766</v>
      </c>
      <c r="C25907" s="232" t="s">
        <v>5</v>
      </c>
      <c r="D25907" s="232">
        <v>155.76</v>
      </c>
      <c r="E25907" s="232" t="s">
        <v>49441</v>
      </c>
    </row>
    <row r="25908" spans="1:5" hidden="1">
      <c r="A25908" s="232" t="s">
        <v>54767</v>
      </c>
      <c r="B25908" s="233" t="s">
        <v>64187</v>
      </c>
      <c r="C25908" s="232" t="s">
        <v>5</v>
      </c>
      <c r="D25908" s="232">
        <v>0.69259999999999999</v>
      </c>
      <c r="E25908" s="232" t="s">
        <v>49441</v>
      </c>
    </row>
    <row r="25909" spans="1:5" hidden="1">
      <c r="A25909" s="232" t="s">
        <v>54768</v>
      </c>
      <c r="B25909" s="233" t="s">
        <v>64187</v>
      </c>
      <c r="C25909" s="232" t="s">
        <v>5</v>
      </c>
      <c r="D25909" s="232">
        <v>0.56030000000000002</v>
      </c>
      <c r="E25909" s="232" t="s">
        <v>49441</v>
      </c>
    </row>
    <row r="25910" spans="1:5" hidden="1">
      <c r="A25910" s="232" t="s">
        <v>54769</v>
      </c>
      <c r="B25910" s="233" t="s">
        <v>64187</v>
      </c>
      <c r="C25910" s="232" t="s">
        <v>5</v>
      </c>
      <c r="D25910" s="232">
        <v>1.1828000000000001</v>
      </c>
      <c r="E25910" s="232" t="s">
        <v>49441</v>
      </c>
    </row>
    <row r="25911" spans="1:5" hidden="1">
      <c r="A25911" s="232" t="s">
        <v>54770</v>
      </c>
      <c r="B25911" s="233" t="s">
        <v>64187</v>
      </c>
      <c r="C25911" s="232" t="s">
        <v>5</v>
      </c>
      <c r="D25911" s="232">
        <v>1.1791</v>
      </c>
      <c r="E25911" s="232" t="s">
        <v>49441</v>
      </c>
    </row>
    <row r="25912" spans="1:5" hidden="1">
      <c r="A25912" s="232" t="s">
        <v>54771</v>
      </c>
      <c r="B25912" s="233" t="s">
        <v>64187</v>
      </c>
      <c r="C25912" s="232" t="s">
        <v>5</v>
      </c>
      <c r="D25912" s="232">
        <v>1.35</v>
      </c>
      <c r="E25912" s="232" t="s">
        <v>49441</v>
      </c>
    </row>
    <row r="25913" spans="1:5" hidden="1">
      <c r="A25913" s="232" t="s">
        <v>54772</v>
      </c>
      <c r="B25913" s="233" t="s">
        <v>64188</v>
      </c>
      <c r="C25913" s="232" t="s">
        <v>5</v>
      </c>
      <c r="D25913" s="232">
        <v>11.87</v>
      </c>
      <c r="E25913" s="232" t="s">
        <v>49441</v>
      </c>
    </row>
    <row r="25914" spans="1:5" hidden="1">
      <c r="A25914" s="232" t="s">
        <v>54773</v>
      </c>
      <c r="B25914" s="233" t="s">
        <v>64189</v>
      </c>
      <c r="C25914" s="232" t="s">
        <v>5</v>
      </c>
      <c r="D25914" s="232">
        <v>16.66</v>
      </c>
      <c r="E25914" s="232" t="s">
        <v>49441</v>
      </c>
    </row>
    <row r="25915" spans="1:5" hidden="1">
      <c r="A25915" s="232" t="s">
        <v>54774</v>
      </c>
      <c r="B25915" s="233" t="s">
        <v>54775</v>
      </c>
      <c r="C25915" s="232" t="s">
        <v>5</v>
      </c>
      <c r="D25915" s="232">
        <v>2.1</v>
      </c>
      <c r="E25915" s="232" t="s">
        <v>49441</v>
      </c>
    </row>
    <row r="25916" spans="1:5" hidden="1">
      <c r="A25916" s="232" t="s">
        <v>54776</v>
      </c>
      <c r="B25916" s="233" t="s">
        <v>64190</v>
      </c>
      <c r="C25916" s="232" t="s">
        <v>5</v>
      </c>
      <c r="D25916" s="232">
        <v>35.29</v>
      </c>
      <c r="E25916" s="232" t="s">
        <v>49441</v>
      </c>
    </row>
    <row r="25917" spans="1:5" hidden="1">
      <c r="A25917" s="232" t="s">
        <v>54777</v>
      </c>
      <c r="B25917" s="233" t="s">
        <v>64190</v>
      </c>
      <c r="C25917" s="232" t="s">
        <v>5</v>
      </c>
      <c r="D25917" s="232">
        <v>54.99</v>
      </c>
      <c r="E25917" s="232" t="s">
        <v>49441</v>
      </c>
    </row>
    <row r="25918" spans="1:5" hidden="1">
      <c r="A25918" s="232" t="s">
        <v>54778</v>
      </c>
      <c r="B25918" s="233" t="s">
        <v>64190</v>
      </c>
      <c r="C25918" s="232" t="s">
        <v>5</v>
      </c>
      <c r="D25918" s="232">
        <v>71.38</v>
      </c>
      <c r="E25918" s="232" t="s">
        <v>49441</v>
      </c>
    </row>
    <row r="25919" spans="1:5" hidden="1">
      <c r="A25919" s="232" t="s">
        <v>54779</v>
      </c>
      <c r="B25919" s="233" t="s">
        <v>64191</v>
      </c>
      <c r="C25919" s="232" t="s">
        <v>5</v>
      </c>
      <c r="D25919" s="232">
        <v>377.36</v>
      </c>
      <c r="E25919" s="232" t="s">
        <v>49441</v>
      </c>
    </row>
    <row r="25920" spans="1:5" hidden="1">
      <c r="A25920" s="232" t="s">
        <v>54780</v>
      </c>
      <c r="B25920" s="233" t="s">
        <v>64191</v>
      </c>
      <c r="C25920" s="232" t="s">
        <v>5</v>
      </c>
      <c r="D25920" s="232">
        <v>427.35</v>
      </c>
      <c r="E25920" s="232" t="s">
        <v>49441</v>
      </c>
    </row>
    <row r="25921" spans="1:5" hidden="1">
      <c r="A25921" s="232" t="s">
        <v>54781</v>
      </c>
      <c r="B25921" s="233" t="s">
        <v>64191</v>
      </c>
      <c r="C25921" s="232" t="s">
        <v>5</v>
      </c>
      <c r="D25921" s="232">
        <v>579.41999999999996</v>
      </c>
      <c r="E25921" s="232" t="s">
        <v>49441</v>
      </c>
    </row>
    <row r="25922" spans="1:5" hidden="1">
      <c r="A25922" s="232" t="s">
        <v>54782</v>
      </c>
      <c r="B25922" s="233" t="s">
        <v>64191</v>
      </c>
      <c r="C25922" s="232" t="s">
        <v>5</v>
      </c>
      <c r="D25922" s="232">
        <v>662.29</v>
      </c>
      <c r="E25922" s="232" t="s">
        <v>49441</v>
      </c>
    </row>
    <row r="25923" spans="1:5" hidden="1">
      <c r="A25923" s="232" t="s">
        <v>54783</v>
      </c>
      <c r="B25923" s="233" t="s">
        <v>64192</v>
      </c>
      <c r="C25923" s="232" t="s">
        <v>5</v>
      </c>
      <c r="D25923" s="232">
        <v>1257.6300000000001</v>
      </c>
      <c r="E25923" s="232" t="s">
        <v>49441</v>
      </c>
    </row>
    <row r="25924" spans="1:5" hidden="1">
      <c r="A25924" s="232" t="s">
        <v>54784</v>
      </c>
      <c r="B25924" s="233" t="s">
        <v>64193</v>
      </c>
      <c r="C25924" s="232" t="s">
        <v>5</v>
      </c>
      <c r="D25924" s="232">
        <v>88.05</v>
      </c>
      <c r="E25924" s="232" t="s">
        <v>49441</v>
      </c>
    </row>
    <row r="25925" spans="1:5" hidden="1">
      <c r="A25925" s="232" t="s">
        <v>54785</v>
      </c>
      <c r="B25925" s="233" t="s">
        <v>64193</v>
      </c>
      <c r="C25925" s="232" t="s">
        <v>5</v>
      </c>
      <c r="D25925" s="232">
        <v>90.54</v>
      </c>
      <c r="E25925" s="232" t="s">
        <v>49441</v>
      </c>
    </row>
    <row r="25926" spans="1:5" hidden="1">
      <c r="A25926" s="232" t="s">
        <v>54786</v>
      </c>
      <c r="B25926" s="233" t="s">
        <v>64193</v>
      </c>
      <c r="C25926" s="232" t="s">
        <v>5</v>
      </c>
      <c r="D25926" s="232">
        <v>101.97</v>
      </c>
      <c r="E25926" s="232" t="s">
        <v>49441</v>
      </c>
    </row>
    <row r="25927" spans="1:5" hidden="1">
      <c r="A25927" s="232" t="s">
        <v>54787</v>
      </c>
      <c r="B25927" s="233" t="s">
        <v>64193</v>
      </c>
      <c r="C25927" s="232" t="s">
        <v>5</v>
      </c>
      <c r="D25927" s="232">
        <v>123.5</v>
      </c>
      <c r="E25927" s="232" t="s">
        <v>49441</v>
      </c>
    </row>
    <row r="25928" spans="1:5" hidden="1">
      <c r="A25928" s="232" t="s">
        <v>54788</v>
      </c>
      <c r="B25928" s="233" t="s">
        <v>64193</v>
      </c>
      <c r="C25928" s="232" t="s">
        <v>5</v>
      </c>
      <c r="D25928" s="232">
        <v>122.31</v>
      </c>
      <c r="E25928" s="232" t="s">
        <v>49441</v>
      </c>
    </row>
    <row r="25929" spans="1:5" hidden="1">
      <c r="A25929" s="232" t="s">
        <v>54789</v>
      </c>
      <c r="B25929" s="233" t="s">
        <v>64193</v>
      </c>
      <c r="C25929" s="232" t="s">
        <v>5</v>
      </c>
      <c r="D25929" s="232">
        <v>126.48</v>
      </c>
      <c r="E25929" s="232" t="s">
        <v>49441</v>
      </c>
    </row>
    <row r="25930" spans="1:5" hidden="1">
      <c r="A25930" s="232" t="s">
        <v>54790</v>
      </c>
      <c r="B25930" s="233" t="s">
        <v>64193</v>
      </c>
      <c r="C25930" s="232" t="s">
        <v>5</v>
      </c>
      <c r="D25930" s="232">
        <v>142.88999999999999</v>
      </c>
      <c r="E25930" s="232" t="s">
        <v>49441</v>
      </c>
    </row>
    <row r="25931" spans="1:5" hidden="1">
      <c r="A25931" s="232" t="s">
        <v>54791</v>
      </c>
      <c r="B25931" s="233" t="s">
        <v>64193</v>
      </c>
      <c r="C25931" s="232" t="s">
        <v>5</v>
      </c>
      <c r="D25931" s="232">
        <v>215.94</v>
      </c>
      <c r="E25931" s="232" t="s">
        <v>49441</v>
      </c>
    </row>
    <row r="25932" spans="1:5" hidden="1">
      <c r="A25932" s="232" t="s">
        <v>54792</v>
      </c>
      <c r="B25932" s="233" t="s">
        <v>64193</v>
      </c>
      <c r="C25932" s="232" t="s">
        <v>5</v>
      </c>
      <c r="D25932" s="232">
        <v>232.34</v>
      </c>
      <c r="E25932" s="232" t="s">
        <v>49441</v>
      </c>
    </row>
    <row r="25933" spans="1:5" hidden="1">
      <c r="A25933" s="232" t="s">
        <v>54793</v>
      </c>
      <c r="B25933" s="233" t="s">
        <v>64193</v>
      </c>
      <c r="C25933" s="232" t="s">
        <v>5</v>
      </c>
      <c r="D25933" s="232">
        <v>666.33</v>
      </c>
      <c r="E25933" s="232" t="s">
        <v>49441</v>
      </c>
    </row>
    <row r="25934" spans="1:5" hidden="1">
      <c r="A25934" s="232" t="s">
        <v>54794</v>
      </c>
      <c r="B25934" s="233" t="s">
        <v>64194</v>
      </c>
      <c r="C25934" s="232" t="s">
        <v>4</v>
      </c>
      <c r="D25934" s="232">
        <v>3.6315</v>
      </c>
      <c r="E25934" s="232" t="s">
        <v>49441</v>
      </c>
    </row>
    <row r="25935" spans="1:5" hidden="1">
      <c r="A25935" s="232" t="s">
        <v>54795</v>
      </c>
      <c r="B25935" s="233" t="s">
        <v>64194</v>
      </c>
      <c r="C25935" s="232" t="s">
        <v>4</v>
      </c>
      <c r="D25935" s="232">
        <v>5.6033999999999997</v>
      </c>
      <c r="E25935" s="232" t="s">
        <v>49441</v>
      </c>
    </row>
    <row r="25936" spans="1:5" hidden="1">
      <c r="A25936" s="232" t="s">
        <v>54796</v>
      </c>
      <c r="B25936" s="233" t="s">
        <v>64194</v>
      </c>
      <c r="C25936" s="232" t="s">
        <v>4</v>
      </c>
      <c r="D25936" s="232">
        <v>8.5557999999999996</v>
      </c>
      <c r="E25936" s="232" t="s">
        <v>49441</v>
      </c>
    </row>
    <row r="25937" spans="1:5" hidden="1">
      <c r="A25937" s="232" t="s">
        <v>54797</v>
      </c>
      <c r="B25937" s="233" t="s">
        <v>64194</v>
      </c>
      <c r="C25937" s="232" t="s">
        <v>4</v>
      </c>
      <c r="D25937" s="232">
        <v>12.116</v>
      </c>
      <c r="E25937" s="232" t="s">
        <v>49441</v>
      </c>
    </row>
    <row r="25938" spans="1:5" hidden="1">
      <c r="A25938" s="232" t="s">
        <v>54798</v>
      </c>
      <c r="B25938" s="233" t="s">
        <v>64194</v>
      </c>
      <c r="C25938" s="232" t="s">
        <v>4</v>
      </c>
      <c r="D25938" s="232">
        <v>20.182500000000001</v>
      </c>
      <c r="E25938" s="232" t="s">
        <v>49441</v>
      </c>
    </row>
    <row r="25939" spans="1:5" hidden="1">
      <c r="A25939" s="232" t="s">
        <v>54799</v>
      </c>
      <c r="B25939" s="233" t="s">
        <v>64194</v>
      </c>
      <c r="C25939" s="232" t="s">
        <v>4</v>
      </c>
      <c r="D25939" s="232">
        <v>31.054500000000001</v>
      </c>
      <c r="E25939" s="232" t="s">
        <v>49441</v>
      </c>
    </row>
    <row r="25940" spans="1:5" hidden="1">
      <c r="A25940" s="232" t="s">
        <v>54800</v>
      </c>
      <c r="B25940" s="233" t="s">
        <v>64194</v>
      </c>
      <c r="C25940" s="232" t="s">
        <v>4</v>
      </c>
      <c r="D25940" s="232">
        <v>48.595500000000001</v>
      </c>
      <c r="E25940" s="232" t="s">
        <v>49441</v>
      </c>
    </row>
    <row r="25941" spans="1:5" hidden="1">
      <c r="A25941" s="232" t="s">
        <v>54801</v>
      </c>
      <c r="B25941" s="233" t="s">
        <v>64194</v>
      </c>
      <c r="C25941" s="232" t="s">
        <v>4</v>
      </c>
      <c r="D25941" s="232">
        <v>70.960499999999996</v>
      </c>
      <c r="E25941" s="232" t="s">
        <v>49441</v>
      </c>
    </row>
    <row r="25942" spans="1:5" hidden="1">
      <c r="A25942" s="232" t="s">
        <v>54802</v>
      </c>
      <c r="B25942" s="233" t="s">
        <v>64194</v>
      </c>
      <c r="C25942" s="232" t="s">
        <v>4</v>
      </c>
      <c r="D25942" s="232">
        <v>2.0099999999999998</v>
      </c>
      <c r="E25942" s="232" t="s">
        <v>49441</v>
      </c>
    </row>
    <row r="25943" spans="1:5" hidden="1">
      <c r="A25943" s="232" t="s">
        <v>54803</v>
      </c>
      <c r="B25943" s="233" t="s">
        <v>64194</v>
      </c>
      <c r="C25943" s="232" t="s">
        <v>4</v>
      </c>
      <c r="D25943" s="232">
        <v>2.5070999999999999</v>
      </c>
      <c r="E25943" s="232" t="s">
        <v>49441</v>
      </c>
    </row>
    <row r="25944" spans="1:5" hidden="1">
      <c r="A25944" s="232" t="s">
        <v>54804</v>
      </c>
      <c r="B25944" s="233" t="s">
        <v>64195</v>
      </c>
      <c r="C25944" s="232" t="s">
        <v>4</v>
      </c>
      <c r="D25944" s="232">
        <v>4.1096000000000004</v>
      </c>
      <c r="E25944" s="232" t="s">
        <v>49441</v>
      </c>
    </row>
    <row r="25945" spans="1:5" hidden="1">
      <c r="A25945" s="232" t="s">
        <v>54805</v>
      </c>
      <c r="B25945" s="233" t="s">
        <v>64194</v>
      </c>
      <c r="C25945" s="232" t="s">
        <v>4</v>
      </c>
      <c r="D25945" s="232">
        <v>5.4187000000000003</v>
      </c>
      <c r="E25945" s="232" t="s">
        <v>49441</v>
      </c>
    </row>
    <row r="25946" spans="1:5" hidden="1">
      <c r="A25946" s="232" t="s">
        <v>54806</v>
      </c>
      <c r="B25946" s="233" t="s">
        <v>64194</v>
      </c>
      <c r="C25946" s="232" t="s">
        <v>4</v>
      </c>
      <c r="D25946" s="232">
        <v>8.9743999999999993</v>
      </c>
      <c r="E25946" s="232" t="s">
        <v>49441</v>
      </c>
    </row>
    <row r="25947" spans="1:5" hidden="1">
      <c r="A25947" s="232" t="s">
        <v>54807</v>
      </c>
      <c r="B25947" s="233" t="s">
        <v>64194</v>
      </c>
      <c r="C25947" s="232" t="s">
        <v>4</v>
      </c>
      <c r="D25947" s="232">
        <v>13.587</v>
      </c>
      <c r="E25947" s="232" t="s">
        <v>49441</v>
      </c>
    </row>
    <row r="25948" spans="1:5" hidden="1">
      <c r="A25948" s="232" t="s">
        <v>54808</v>
      </c>
      <c r="B25948" s="233" t="s">
        <v>64194</v>
      </c>
      <c r="C25948" s="232" t="s">
        <v>4</v>
      </c>
      <c r="D25948" s="232">
        <v>20.992100000000001</v>
      </c>
      <c r="E25948" s="232" t="s">
        <v>49441</v>
      </c>
    </row>
    <row r="25949" spans="1:5" hidden="1">
      <c r="A25949" s="232" t="s">
        <v>54809</v>
      </c>
      <c r="B25949" s="233" t="s">
        <v>64194</v>
      </c>
      <c r="C25949" s="232" t="s">
        <v>4</v>
      </c>
      <c r="D25949" s="232">
        <v>29.685300000000002</v>
      </c>
      <c r="E25949" s="232" t="s">
        <v>49441</v>
      </c>
    </row>
    <row r="25950" spans="1:5" hidden="1">
      <c r="A25950" s="232" t="s">
        <v>54810</v>
      </c>
      <c r="B25950" s="233" t="s">
        <v>64194</v>
      </c>
      <c r="C25950" s="232" t="s">
        <v>4</v>
      </c>
      <c r="D25950" s="232">
        <v>42.126100000000001</v>
      </c>
      <c r="E25950" s="232" t="s">
        <v>49441</v>
      </c>
    </row>
    <row r="25951" spans="1:5" hidden="1">
      <c r="A25951" s="232" t="s">
        <v>54811</v>
      </c>
      <c r="B25951" s="233" t="s">
        <v>64194</v>
      </c>
      <c r="C25951" s="232" t="s">
        <v>4</v>
      </c>
      <c r="D25951" s="232">
        <v>59.981999999999999</v>
      </c>
      <c r="E25951" s="232" t="s">
        <v>49441</v>
      </c>
    </row>
    <row r="25952" spans="1:5" hidden="1">
      <c r="A25952" s="232" t="s">
        <v>54812</v>
      </c>
      <c r="B25952" s="233" t="s">
        <v>64194</v>
      </c>
      <c r="C25952" s="232" t="s">
        <v>4</v>
      </c>
      <c r="D25952" s="232">
        <v>77.639600000000002</v>
      </c>
      <c r="E25952" s="232" t="s">
        <v>49441</v>
      </c>
    </row>
    <row r="25953" spans="1:5" hidden="1">
      <c r="A25953" s="232" t="s">
        <v>54813</v>
      </c>
      <c r="B25953" s="233" t="s">
        <v>64194</v>
      </c>
      <c r="C25953" s="232" t="s">
        <v>4</v>
      </c>
      <c r="D25953" s="232">
        <v>99.21</v>
      </c>
      <c r="E25953" s="232" t="s">
        <v>49441</v>
      </c>
    </row>
    <row r="25954" spans="1:5" hidden="1">
      <c r="A25954" s="232" t="s">
        <v>54814</v>
      </c>
      <c r="B25954" s="233" t="s">
        <v>64194</v>
      </c>
      <c r="C25954" s="232" t="s">
        <v>4</v>
      </c>
      <c r="D25954" s="232">
        <v>121.44070000000001</v>
      </c>
      <c r="E25954" s="232" t="s">
        <v>49441</v>
      </c>
    </row>
    <row r="25955" spans="1:5" hidden="1">
      <c r="A25955" s="232" t="s">
        <v>54815</v>
      </c>
      <c r="B25955" s="233" t="s">
        <v>64194</v>
      </c>
      <c r="C25955" s="232" t="s">
        <v>4</v>
      </c>
      <c r="D25955" s="232">
        <v>148.4564</v>
      </c>
      <c r="E25955" s="232" t="s">
        <v>49441</v>
      </c>
    </row>
    <row r="25956" spans="1:5" hidden="1">
      <c r="A25956" s="232" t="s">
        <v>54816</v>
      </c>
      <c r="B25956" s="233" t="s">
        <v>64194</v>
      </c>
      <c r="C25956" s="232" t="s">
        <v>4</v>
      </c>
      <c r="D25956" s="232">
        <v>195.17089999999999</v>
      </c>
      <c r="E25956" s="232" t="s">
        <v>49441</v>
      </c>
    </row>
    <row r="25957" spans="1:5" hidden="1">
      <c r="A25957" s="232" t="s">
        <v>54817</v>
      </c>
      <c r="B25957" s="233" t="s">
        <v>64196</v>
      </c>
      <c r="C25957" s="232" t="s">
        <v>4</v>
      </c>
      <c r="D25957" s="232">
        <v>1.1494</v>
      </c>
      <c r="E25957" s="232" t="s">
        <v>49441</v>
      </c>
    </row>
    <row r="25958" spans="1:5" hidden="1">
      <c r="A25958" s="232" t="s">
        <v>54818</v>
      </c>
      <c r="B25958" s="233" t="s">
        <v>64196</v>
      </c>
      <c r="C25958" s="232" t="s">
        <v>4</v>
      </c>
      <c r="D25958" s="232">
        <v>3.0596999999999999</v>
      </c>
      <c r="E25958" s="232" t="s">
        <v>49441</v>
      </c>
    </row>
    <row r="25959" spans="1:5" hidden="1">
      <c r="A25959" s="232" t="s">
        <v>54819</v>
      </c>
      <c r="B25959" s="233" t="s">
        <v>54820</v>
      </c>
      <c r="C25959" s="232" t="s">
        <v>4</v>
      </c>
      <c r="D25959" s="232">
        <v>38.54</v>
      </c>
      <c r="E25959" s="232" t="s">
        <v>49441</v>
      </c>
    </row>
    <row r="25960" spans="1:5" hidden="1">
      <c r="A25960" s="232" t="s">
        <v>54821</v>
      </c>
      <c r="B25960" s="233" t="s">
        <v>54822</v>
      </c>
      <c r="C25960" s="232" t="s">
        <v>4</v>
      </c>
      <c r="D25960" s="232">
        <v>63.28</v>
      </c>
      <c r="E25960" s="232" t="s">
        <v>49441</v>
      </c>
    </row>
    <row r="25961" spans="1:5" hidden="1">
      <c r="A25961" s="232" t="s">
        <v>54823</v>
      </c>
      <c r="B25961" s="233" t="s">
        <v>64197</v>
      </c>
      <c r="C25961" s="232" t="s">
        <v>4</v>
      </c>
      <c r="D25961" s="232">
        <v>101.03</v>
      </c>
      <c r="E25961" s="232" t="s">
        <v>49441</v>
      </c>
    </row>
    <row r="25962" spans="1:5" hidden="1">
      <c r="A25962" s="232" t="s">
        <v>54824</v>
      </c>
      <c r="B25962" s="233" t="s">
        <v>64197</v>
      </c>
      <c r="C25962" s="232" t="s">
        <v>4</v>
      </c>
      <c r="D25962" s="232">
        <v>133.41</v>
      </c>
      <c r="E25962" s="232" t="s">
        <v>49441</v>
      </c>
    </row>
    <row r="25963" spans="1:5" hidden="1">
      <c r="A25963" s="232" t="s">
        <v>54825</v>
      </c>
      <c r="B25963" s="233" t="s">
        <v>64198</v>
      </c>
      <c r="C25963" s="232" t="s">
        <v>4</v>
      </c>
      <c r="D25963" s="232">
        <v>3.3475000000000001</v>
      </c>
      <c r="E25963" s="232" t="s">
        <v>49441</v>
      </c>
    </row>
    <row r="25964" spans="1:5" hidden="1">
      <c r="A25964" s="232" t="s">
        <v>54826</v>
      </c>
      <c r="B25964" s="233" t="s">
        <v>64199</v>
      </c>
      <c r="C25964" s="232" t="s">
        <v>4</v>
      </c>
      <c r="D25964" s="232">
        <v>4.9032</v>
      </c>
      <c r="E25964" s="232" t="s">
        <v>49441</v>
      </c>
    </row>
    <row r="25965" spans="1:5" hidden="1">
      <c r="A25965" s="232" t="s">
        <v>54827</v>
      </c>
      <c r="B25965" s="233" t="s">
        <v>64200</v>
      </c>
      <c r="C25965" s="232" t="s">
        <v>4</v>
      </c>
      <c r="D25965" s="232">
        <v>4.8281999999999998</v>
      </c>
      <c r="E25965" s="232" t="s">
        <v>49441</v>
      </c>
    </row>
    <row r="25966" spans="1:5" hidden="1">
      <c r="A25966" s="232" t="s">
        <v>54828</v>
      </c>
      <c r="B25966" s="233" t="s">
        <v>64201</v>
      </c>
      <c r="C25966" s="232" t="s">
        <v>4</v>
      </c>
      <c r="D25966" s="232">
        <v>6.09</v>
      </c>
      <c r="E25966" s="232" t="s">
        <v>49441</v>
      </c>
    </row>
    <row r="25967" spans="1:5" hidden="1">
      <c r="A25967" s="232" t="s">
        <v>54829</v>
      </c>
      <c r="B25967" s="233" t="s">
        <v>64202</v>
      </c>
      <c r="C25967" s="232" t="s">
        <v>4</v>
      </c>
      <c r="D25967" s="232">
        <v>3.84</v>
      </c>
      <c r="E25967" s="232" t="s">
        <v>49441</v>
      </c>
    </row>
    <row r="25968" spans="1:5" hidden="1">
      <c r="A25968" s="232" t="s">
        <v>54830</v>
      </c>
      <c r="B25968" s="233" t="s">
        <v>64203</v>
      </c>
      <c r="C25968" s="232" t="s">
        <v>4</v>
      </c>
      <c r="D25968" s="232">
        <v>5.55</v>
      </c>
      <c r="E25968" s="232" t="s">
        <v>49441</v>
      </c>
    </row>
    <row r="25969" spans="1:5" hidden="1">
      <c r="A25969" s="232" t="s">
        <v>54831</v>
      </c>
      <c r="B25969" s="233" t="s">
        <v>64204</v>
      </c>
      <c r="C25969" s="232" t="s">
        <v>4</v>
      </c>
      <c r="D25969" s="232">
        <v>6.72</v>
      </c>
      <c r="E25969" s="232" t="s">
        <v>49441</v>
      </c>
    </row>
    <row r="25970" spans="1:5" hidden="1">
      <c r="A25970" s="232" t="s">
        <v>54832</v>
      </c>
      <c r="B25970" s="233" t="s">
        <v>64205</v>
      </c>
      <c r="C25970" s="232" t="s">
        <v>4</v>
      </c>
      <c r="D25970" s="232">
        <v>7.6094999999999997</v>
      </c>
      <c r="E25970" s="232" t="s">
        <v>49441</v>
      </c>
    </row>
    <row r="25971" spans="1:5" hidden="1">
      <c r="A25971" s="232" t="s">
        <v>54833</v>
      </c>
      <c r="B25971" s="233" t="s">
        <v>54834</v>
      </c>
      <c r="C25971" s="232" t="s">
        <v>4</v>
      </c>
      <c r="D25971" s="232">
        <v>1.41</v>
      </c>
      <c r="E25971" s="232" t="s">
        <v>49441</v>
      </c>
    </row>
    <row r="25972" spans="1:5" hidden="1">
      <c r="A25972" s="232" t="s">
        <v>54835</v>
      </c>
      <c r="B25972" s="233" t="s">
        <v>64206</v>
      </c>
      <c r="C25972" s="232" t="s">
        <v>4</v>
      </c>
      <c r="D25972" s="232">
        <v>2.2599999999999998</v>
      </c>
      <c r="E25972" s="232" t="s">
        <v>49441</v>
      </c>
    </row>
    <row r="25973" spans="1:5" hidden="1">
      <c r="A25973" s="232" t="s">
        <v>54836</v>
      </c>
      <c r="B25973" s="233" t="s">
        <v>64207</v>
      </c>
      <c r="C25973" s="232" t="s">
        <v>4</v>
      </c>
      <c r="D25973" s="232">
        <v>2.8203999999999998</v>
      </c>
      <c r="E25973" s="232" t="s">
        <v>49441</v>
      </c>
    </row>
    <row r="25974" spans="1:5" hidden="1">
      <c r="A25974" s="232" t="s">
        <v>54837</v>
      </c>
      <c r="B25974" s="233" t="s">
        <v>64208</v>
      </c>
      <c r="C25974" s="232" t="s">
        <v>4</v>
      </c>
      <c r="D25974" s="232">
        <v>3.5</v>
      </c>
      <c r="E25974" s="232" t="s">
        <v>49441</v>
      </c>
    </row>
    <row r="25975" spans="1:5" hidden="1">
      <c r="A25975" s="232" t="s">
        <v>54838</v>
      </c>
      <c r="B25975" s="233" t="s">
        <v>54839</v>
      </c>
      <c r="C25975" s="232" t="s">
        <v>4</v>
      </c>
      <c r="D25975" s="232">
        <v>1.2096</v>
      </c>
      <c r="E25975" s="232" t="s">
        <v>49441</v>
      </c>
    </row>
    <row r="25976" spans="1:5" hidden="1">
      <c r="A25976" s="232" t="s">
        <v>54840</v>
      </c>
      <c r="B25976" s="233" t="s">
        <v>54841</v>
      </c>
      <c r="C25976" s="232" t="s">
        <v>4</v>
      </c>
      <c r="D25976" s="232">
        <v>1.4276</v>
      </c>
      <c r="E25976" s="232" t="s">
        <v>49441</v>
      </c>
    </row>
    <row r="25977" spans="1:5" hidden="1">
      <c r="A25977" s="232" t="s">
        <v>54842</v>
      </c>
      <c r="B25977" s="233" t="s">
        <v>64209</v>
      </c>
      <c r="C25977" s="232" t="s">
        <v>5</v>
      </c>
      <c r="D25977" s="232">
        <v>47.85</v>
      </c>
      <c r="E25977" s="232" t="s">
        <v>49441</v>
      </c>
    </row>
    <row r="25978" spans="1:5" hidden="1">
      <c r="A25978" s="232" t="s">
        <v>54843</v>
      </c>
      <c r="B25978" s="233" t="s">
        <v>64210</v>
      </c>
      <c r="C25978" s="232" t="s">
        <v>5</v>
      </c>
      <c r="D25978" s="232">
        <v>20.3</v>
      </c>
      <c r="E25978" s="232" t="s">
        <v>49441</v>
      </c>
    </row>
    <row r="25979" spans="1:5" hidden="1">
      <c r="A25979" s="232" t="s">
        <v>54844</v>
      </c>
      <c r="B25979" s="233" t="s">
        <v>64211</v>
      </c>
      <c r="C25979" s="232" t="s">
        <v>5</v>
      </c>
      <c r="D25979" s="232">
        <v>85</v>
      </c>
      <c r="E25979" s="232" t="s">
        <v>49441</v>
      </c>
    </row>
    <row r="25980" spans="1:5" hidden="1">
      <c r="A25980" s="232" t="s">
        <v>54845</v>
      </c>
      <c r="B25980" s="233" t="s">
        <v>64212</v>
      </c>
      <c r="C25980" s="232" t="s">
        <v>5</v>
      </c>
      <c r="D25980" s="232">
        <v>32.19</v>
      </c>
      <c r="E25980" s="232" t="s">
        <v>49441</v>
      </c>
    </row>
    <row r="25981" spans="1:5" hidden="1">
      <c r="A25981" s="232" t="s">
        <v>54846</v>
      </c>
      <c r="B25981" s="233" t="s">
        <v>64213</v>
      </c>
      <c r="C25981" s="232" t="s">
        <v>5</v>
      </c>
      <c r="D25981" s="232">
        <v>636.07000000000005</v>
      </c>
      <c r="E25981" s="232" t="s">
        <v>49441</v>
      </c>
    </row>
    <row r="25982" spans="1:5" hidden="1">
      <c r="A25982" s="232" t="s">
        <v>54847</v>
      </c>
      <c r="B25982" s="233" t="s">
        <v>64214</v>
      </c>
      <c r="C25982" s="232" t="s">
        <v>5</v>
      </c>
      <c r="D25982" s="232">
        <v>496.13</v>
      </c>
      <c r="E25982" s="232" t="s">
        <v>49441</v>
      </c>
    </row>
    <row r="25983" spans="1:5" hidden="1">
      <c r="A25983" s="232" t="s">
        <v>54848</v>
      </c>
      <c r="B25983" s="233" t="s">
        <v>64215</v>
      </c>
      <c r="C25983" s="232" t="s">
        <v>5</v>
      </c>
      <c r="D25983" s="232">
        <v>499.32</v>
      </c>
      <c r="E25983" s="232" t="s">
        <v>49441</v>
      </c>
    </row>
    <row r="25984" spans="1:5" hidden="1">
      <c r="A25984" s="232" t="s">
        <v>54849</v>
      </c>
      <c r="B25984" s="233" t="s">
        <v>64216</v>
      </c>
      <c r="C25984" s="232" t="s">
        <v>5</v>
      </c>
      <c r="D25984" s="232">
        <v>10.5</v>
      </c>
      <c r="E25984" s="232" t="s">
        <v>49441</v>
      </c>
    </row>
    <row r="25985" spans="1:5" hidden="1">
      <c r="A25985" s="232" t="s">
        <v>54850</v>
      </c>
      <c r="B25985" s="233" t="s">
        <v>64217</v>
      </c>
      <c r="C25985" s="232" t="s">
        <v>5</v>
      </c>
      <c r="D25985" s="232">
        <v>43</v>
      </c>
      <c r="E25985" s="232" t="s">
        <v>49441</v>
      </c>
    </row>
    <row r="25986" spans="1:5" hidden="1">
      <c r="A25986" s="232" t="s">
        <v>54851</v>
      </c>
      <c r="B25986" s="233" t="s">
        <v>64218</v>
      </c>
      <c r="C25986" s="232" t="s">
        <v>5</v>
      </c>
      <c r="D25986" s="232">
        <v>60.16</v>
      </c>
      <c r="E25986" s="232" t="s">
        <v>49441</v>
      </c>
    </row>
    <row r="25987" spans="1:5" hidden="1">
      <c r="A25987" s="232" t="s">
        <v>54852</v>
      </c>
      <c r="B25987" s="233" t="s">
        <v>64219</v>
      </c>
      <c r="C25987" s="232" t="s">
        <v>5</v>
      </c>
      <c r="D25987" s="232">
        <v>72.510000000000005</v>
      </c>
      <c r="E25987" s="232" t="s">
        <v>49441</v>
      </c>
    </row>
    <row r="25988" spans="1:5" hidden="1">
      <c r="A25988" s="232" t="s">
        <v>54853</v>
      </c>
      <c r="B25988" s="233" t="s">
        <v>64220</v>
      </c>
      <c r="C25988" s="232" t="s">
        <v>5</v>
      </c>
      <c r="D25988" s="232">
        <v>106.59</v>
      </c>
      <c r="E25988" s="232" t="s">
        <v>49441</v>
      </c>
    </row>
    <row r="25989" spans="1:5" hidden="1">
      <c r="A25989" s="232" t="s">
        <v>54854</v>
      </c>
      <c r="B25989" s="233" t="s">
        <v>64221</v>
      </c>
      <c r="C25989" s="232" t="s">
        <v>5</v>
      </c>
      <c r="D25989" s="232">
        <v>201.21</v>
      </c>
      <c r="E25989" s="232" t="s">
        <v>49441</v>
      </c>
    </row>
    <row r="25990" spans="1:5" hidden="1">
      <c r="A25990" s="232" t="s">
        <v>54855</v>
      </c>
      <c r="B25990" s="233" t="s">
        <v>64222</v>
      </c>
      <c r="C25990" s="232" t="s">
        <v>5</v>
      </c>
      <c r="D25990" s="232">
        <v>87.345200000000006</v>
      </c>
      <c r="E25990" s="232" t="s">
        <v>49441</v>
      </c>
    </row>
    <row r="25991" spans="1:5" hidden="1">
      <c r="A25991" s="232" t="s">
        <v>54856</v>
      </c>
      <c r="B25991" s="233" t="s">
        <v>64223</v>
      </c>
      <c r="C25991" s="232" t="s">
        <v>5</v>
      </c>
      <c r="D25991" s="232">
        <v>101.8445</v>
      </c>
      <c r="E25991" s="232" t="s">
        <v>49441</v>
      </c>
    </row>
    <row r="25992" spans="1:5" hidden="1">
      <c r="A25992" s="232" t="s">
        <v>54857</v>
      </c>
      <c r="B25992" s="233" t="s">
        <v>64224</v>
      </c>
      <c r="C25992" s="232" t="s">
        <v>5</v>
      </c>
      <c r="D25992" s="232">
        <v>161.17689999999999</v>
      </c>
      <c r="E25992" s="232" t="s">
        <v>49441</v>
      </c>
    </row>
    <row r="25993" spans="1:5" hidden="1">
      <c r="A25993" s="232" t="s">
        <v>54858</v>
      </c>
      <c r="B25993" s="233" t="s">
        <v>64225</v>
      </c>
      <c r="C25993" s="232" t="s">
        <v>5</v>
      </c>
      <c r="D25993" s="232">
        <v>234.57400000000001</v>
      </c>
      <c r="E25993" s="232" t="s">
        <v>49441</v>
      </c>
    </row>
    <row r="25994" spans="1:5" hidden="1">
      <c r="A25994" s="232" t="s">
        <v>54859</v>
      </c>
      <c r="B25994" s="233" t="s">
        <v>64226</v>
      </c>
      <c r="C25994" s="232" t="s">
        <v>5</v>
      </c>
      <c r="D25994" s="232">
        <v>84.41</v>
      </c>
      <c r="E25994" s="232" t="s">
        <v>49441</v>
      </c>
    </row>
    <row r="25995" spans="1:5" hidden="1">
      <c r="A25995" s="232" t="s">
        <v>54860</v>
      </c>
      <c r="B25995" s="233" t="s">
        <v>64227</v>
      </c>
      <c r="C25995" s="232" t="s">
        <v>5</v>
      </c>
      <c r="D25995" s="232">
        <v>241.42</v>
      </c>
      <c r="E25995" s="232" t="s">
        <v>49441</v>
      </c>
    </row>
    <row r="25996" spans="1:5" hidden="1">
      <c r="A25996" s="232" t="s">
        <v>54861</v>
      </c>
      <c r="B25996" s="233" t="s">
        <v>64228</v>
      </c>
      <c r="C25996" s="232" t="s">
        <v>5</v>
      </c>
      <c r="D25996" s="232">
        <v>43.41</v>
      </c>
      <c r="E25996" s="232" t="s">
        <v>49441</v>
      </c>
    </row>
    <row r="25997" spans="1:5" hidden="1">
      <c r="A25997" s="232" t="s">
        <v>54862</v>
      </c>
      <c r="B25997" s="233" t="s">
        <v>64229</v>
      </c>
      <c r="C25997" s="232" t="s">
        <v>5</v>
      </c>
      <c r="D25997" s="232">
        <v>60.46</v>
      </c>
      <c r="E25997" s="232" t="s">
        <v>49441</v>
      </c>
    </row>
    <row r="25998" spans="1:5" hidden="1">
      <c r="A25998" s="232" t="s">
        <v>54863</v>
      </c>
      <c r="B25998" s="233" t="s">
        <v>64230</v>
      </c>
      <c r="C25998" s="232" t="s">
        <v>5</v>
      </c>
      <c r="D25998" s="232">
        <v>72.510000000000005</v>
      </c>
      <c r="E25998" s="232" t="s">
        <v>49441</v>
      </c>
    </row>
    <row r="25999" spans="1:5" hidden="1">
      <c r="A25999" s="232" t="s">
        <v>54864</v>
      </c>
      <c r="B25999" s="233" t="s">
        <v>64231</v>
      </c>
      <c r="C25999" s="232" t="s">
        <v>5</v>
      </c>
      <c r="D25999" s="232">
        <v>106.87</v>
      </c>
      <c r="E25999" s="232" t="s">
        <v>49441</v>
      </c>
    </row>
    <row r="26000" spans="1:5" hidden="1">
      <c r="A26000" s="232" t="s">
        <v>54865</v>
      </c>
      <c r="B26000" s="233" t="s">
        <v>64232</v>
      </c>
      <c r="C26000" s="232" t="s">
        <v>5</v>
      </c>
      <c r="D26000" s="232">
        <v>201.12</v>
      </c>
      <c r="E26000" s="232" t="s">
        <v>49441</v>
      </c>
    </row>
    <row r="26001" spans="1:5" hidden="1">
      <c r="A26001" s="232" t="s">
        <v>54866</v>
      </c>
      <c r="B26001" s="233" t="s">
        <v>64233</v>
      </c>
      <c r="C26001" s="232" t="s">
        <v>5</v>
      </c>
      <c r="D26001" s="232">
        <v>72.750600000000006</v>
      </c>
      <c r="E26001" s="232" t="s">
        <v>49441</v>
      </c>
    </row>
    <row r="26002" spans="1:5" hidden="1">
      <c r="A26002" s="232" t="s">
        <v>54867</v>
      </c>
      <c r="B26002" s="233" t="s">
        <v>64234</v>
      </c>
      <c r="C26002" s="232" t="s">
        <v>5</v>
      </c>
      <c r="D26002" s="232">
        <v>87.345200000000006</v>
      </c>
      <c r="E26002" s="232" t="s">
        <v>49441</v>
      </c>
    </row>
    <row r="26003" spans="1:5" hidden="1">
      <c r="A26003" s="232" t="s">
        <v>54868</v>
      </c>
      <c r="B26003" s="233" t="s">
        <v>64235</v>
      </c>
      <c r="C26003" s="232" t="s">
        <v>5</v>
      </c>
      <c r="D26003" s="232">
        <v>101.8339</v>
      </c>
      <c r="E26003" s="232" t="s">
        <v>49441</v>
      </c>
    </row>
    <row r="26004" spans="1:5" hidden="1">
      <c r="A26004" s="232" t="s">
        <v>54869</v>
      </c>
      <c r="B26004" s="233" t="s">
        <v>64236</v>
      </c>
      <c r="C26004" s="232" t="s">
        <v>5</v>
      </c>
      <c r="D26004" s="232">
        <v>161.17689999999999</v>
      </c>
      <c r="E26004" s="232" t="s">
        <v>49441</v>
      </c>
    </row>
    <row r="26005" spans="1:5" hidden="1">
      <c r="A26005" s="232" t="s">
        <v>54870</v>
      </c>
      <c r="B26005" s="233" t="s">
        <v>64237</v>
      </c>
      <c r="C26005" s="232" t="s">
        <v>5</v>
      </c>
      <c r="D26005" s="232">
        <v>234.48920000000001</v>
      </c>
      <c r="E26005" s="232" t="s">
        <v>49441</v>
      </c>
    </row>
    <row r="26006" spans="1:5" hidden="1">
      <c r="A26006" s="232" t="s">
        <v>54871</v>
      </c>
      <c r="B26006" s="233" t="s">
        <v>64238</v>
      </c>
      <c r="C26006" s="232" t="s">
        <v>5</v>
      </c>
      <c r="D26006" s="232">
        <v>72.510000000000005</v>
      </c>
      <c r="E26006" s="232" t="s">
        <v>49441</v>
      </c>
    </row>
    <row r="26007" spans="1:5" hidden="1">
      <c r="A26007" s="232" t="s">
        <v>54872</v>
      </c>
      <c r="B26007" s="233" t="s">
        <v>64239</v>
      </c>
      <c r="C26007" s="232" t="s">
        <v>5</v>
      </c>
      <c r="D26007" s="232">
        <v>84.41</v>
      </c>
      <c r="E26007" s="232" t="s">
        <v>49441</v>
      </c>
    </row>
    <row r="26008" spans="1:5" hidden="1">
      <c r="A26008" s="232" t="s">
        <v>54873</v>
      </c>
      <c r="B26008" s="233" t="s">
        <v>64240</v>
      </c>
      <c r="C26008" s="232" t="s">
        <v>5</v>
      </c>
      <c r="D26008" s="232">
        <v>97.8</v>
      </c>
      <c r="E26008" s="232" t="s">
        <v>49441</v>
      </c>
    </row>
    <row r="26009" spans="1:5" hidden="1">
      <c r="A26009" s="232" t="s">
        <v>54874</v>
      </c>
      <c r="B26009" s="233" t="s">
        <v>64241</v>
      </c>
      <c r="C26009" s="232" t="s">
        <v>5</v>
      </c>
      <c r="D26009" s="232">
        <v>133.85</v>
      </c>
      <c r="E26009" s="232" t="s">
        <v>49441</v>
      </c>
    </row>
    <row r="26010" spans="1:5" hidden="1">
      <c r="A26010" s="232" t="s">
        <v>54875</v>
      </c>
      <c r="B26010" s="233" t="s">
        <v>64242</v>
      </c>
      <c r="C26010" s="232" t="s">
        <v>5</v>
      </c>
      <c r="D26010" s="232">
        <v>241.4</v>
      </c>
      <c r="E26010" s="232" t="s">
        <v>49441</v>
      </c>
    </row>
    <row r="26011" spans="1:5" hidden="1">
      <c r="A26011" s="232" t="s">
        <v>54876</v>
      </c>
      <c r="B26011" s="233" t="s">
        <v>64243</v>
      </c>
      <c r="C26011" s="232" t="s">
        <v>5</v>
      </c>
      <c r="D26011" s="232">
        <v>7.84</v>
      </c>
      <c r="E26011" s="232" t="s">
        <v>49441</v>
      </c>
    </row>
    <row r="26012" spans="1:5" hidden="1">
      <c r="A26012" s="232" t="s">
        <v>54877</v>
      </c>
      <c r="B26012" s="233" t="s">
        <v>64244</v>
      </c>
      <c r="C26012" s="232" t="s">
        <v>5</v>
      </c>
      <c r="D26012" s="232">
        <v>19.059999999999999</v>
      </c>
      <c r="E26012" s="232" t="s">
        <v>49441</v>
      </c>
    </row>
    <row r="26013" spans="1:5" hidden="1">
      <c r="A26013" s="232" t="s">
        <v>54878</v>
      </c>
      <c r="B26013" s="233" t="s">
        <v>64245</v>
      </c>
      <c r="C26013" s="232" t="s">
        <v>5</v>
      </c>
      <c r="D26013" s="232">
        <v>14.87</v>
      </c>
      <c r="E26013" s="232" t="s">
        <v>49441</v>
      </c>
    </row>
    <row r="26014" spans="1:5" hidden="1">
      <c r="A26014" s="232" t="s">
        <v>54879</v>
      </c>
      <c r="B26014" s="233" t="s">
        <v>64246</v>
      </c>
      <c r="C26014" s="232" t="s">
        <v>5</v>
      </c>
      <c r="D26014" s="232">
        <v>28.33</v>
      </c>
      <c r="E26014" s="232" t="s">
        <v>49441</v>
      </c>
    </row>
    <row r="26015" spans="1:5" hidden="1">
      <c r="A26015" s="232" t="s">
        <v>54880</v>
      </c>
      <c r="B26015" s="233" t="s">
        <v>64247</v>
      </c>
      <c r="C26015" s="232" t="s">
        <v>5</v>
      </c>
      <c r="D26015" s="232">
        <v>32.869999999999997</v>
      </c>
      <c r="E26015" s="232" t="s">
        <v>49441</v>
      </c>
    </row>
    <row r="26016" spans="1:5" hidden="1">
      <c r="A26016" s="232" t="s">
        <v>54881</v>
      </c>
      <c r="B26016" s="233" t="s">
        <v>64248</v>
      </c>
      <c r="C26016" s="232" t="s">
        <v>5</v>
      </c>
      <c r="D26016" s="232">
        <v>10.535299999999999</v>
      </c>
      <c r="E26016" s="232" t="s">
        <v>49441</v>
      </c>
    </row>
    <row r="26017" spans="1:5" hidden="1">
      <c r="A26017" s="232" t="s">
        <v>54882</v>
      </c>
      <c r="B26017" s="233" t="s">
        <v>64248</v>
      </c>
      <c r="C26017" s="232" t="s">
        <v>5</v>
      </c>
      <c r="D26017" s="232">
        <v>13.2486</v>
      </c>
      <c r="E26017" s="232" t="s">
        <v>49441</v>
      </c>
    </row>
    <row r="26018" spans="1:5" hidden="1">
      <c r="A26018" s="232" t="s">
        <v>54883</v>
      </c>
      <c r="B26018" s="233" t="s">
        <v>64249</v>
      </c>
      <c r="C26018" s="232" t="s">
        <v>5</v>
      </c>
      <c r="D26018" s="232">
        <v>16.322299999999998</v>
      </c>
      <c r="E26018" s="232" t="s">
        <v>49441</v>
      </c>
    </row>
    <row r="26019" spans="1:5" hidden="1">
      <c r="A26019" s="232" t="s">
        <v>54884</v>
      </c>
      <c r="B26019" s="233" t="s">
        <v>64250</v>
      </c>
      <c r="C26019" s="232" t="s">
        <v>5</v>
      </c>
      <c r="D26019" s="232">
        <v>23.6037</v>
      </c>
      <c r="E26019" s="232" t="s">
        <v>49441</v>
      </c>
    </row>
    <row r="26020" spans="1:5" hidden="1">
      <c r="A26020" s="232" t="s">
        <v>54885</v>
      </c>
      <c r="B26020" s="233" t="s">
        <v>64251</v>
      </c>
      <c r="C26020" s="232" t="s">
        <v>5</v>
      </c>
      <c r="D26020" s="232">
        <v>38.961399999999998</v>
      </c>
      <c r="E26020" s="232" t="s">
        <v>49441</v>
      </c>
    </row>
    <row r="26021" spans="1:5" hidden="1">
      <c r="A26021" s="232" t="s">
        <v>54886</v>
      </c>
      <c r="B26021" s="233" t="s">
        <v>64248</v>
      </c>
      <c r="C26021" s="232" t="s">
        <v>5</v>
      </c>
      <c r="D26021" s="232">
        <v>10.83</v>
      </c>
      <c r="E26021" s="232" t="s">
        <v>49441</v>
      </c>
    </row>
    <row r="26022" spans="1:5" hidden="1">
      <c r="A26022" s="232" t="s">
        <v>54887</v>
      </c>
      <c r="B26022" s="233" t="s">
        <v>64248</v>
      </c>
      <c r="C26022" s="232" t="s">
        <v>5</v>
      </c>
      <c r="D26022" s="232">
        <v>14.84</v>
      </c>
      <c r="E26022" s="232" t="s">
        <v>49441</v>
      </c>
    </row>
    <row r="26023" spans="1:5" hidden="1">
      <c r="A26023" s="232" t="s">
        <v>54888</v>
      </c>
      <c r="B26023" s="233" t="s">
        <v>64249</v>
      </c>
      <c r="C26023" s="232" t="s">
        <v>5</v>
      </c>
      <c r="D26023" s="232">
        <v>18.38</v>
      </c>
      <c r="E26023" s="232" t="s">
        <v>49441</v>
      </c>
    </row>
    <row r="26024" spans="1:5" hidden="1">
      <c r="A26024" s="232" t="s">
        <v>54889</v>
      </c>
      <c r="B26024" s="233" t="s">
        <v>64250</v>
      </c>
      <c r="C26024" s="232" t="s">
        <v>5</v>
      </c>
      <c r="D26024" s="232">
        <v>30.74</v>
      </c>
      <c r="E26024" s="232" t="s">
        <v>49441</v>
      </c>
    </row>
    <row r="26025" spans="1:5" hidden="1">
      <c r="A26025" s="232" t="s">
        <v>54890</v>
      </c>
      <c r="B26025" s="233" t="s">
        <v>64251</v>
      </c>
      <c r="C26025" s="232" t="s">
        <v>5</v>
      </c>
      <c r="D26025" s="232">
        <v>40.17</v>
      </c>
      <c r="E26025" s="232" t="s">
        <v>49441</v>
      </c>
    </row>
    <row r="26026" spans="1:5" hidden="1">
      <c r="A26026" s="232" t="s">
        <v>54891</v>
      </c>
      <c r="B26026" s="233" t="s">
        <v>64252</v>
      </c>
      <c r="C26026" s="232" t="s">
        <v>5</v>
      </c>
      <c r="D26026" s="232">
        <v>11.42</v>
      </c>
      <c r="E26026" s="232" t="s">
        <v>49441</v>
      </c>
    </row>
    <row r="26027" spans="1:5" hidden="1">
      <c r="A26027" s="232" t="s">
        <v>54892</v>
      </c>
      <c r="B26027" s="233" t="s">
        <v>64253</v>
      </c>
      <c r="C26027" s="232" t="s">
        <v>5</v>
      </c>
      <c r="D26027" s="232">
        <v>23.27</v>
      </c>
      <c r="E26027" s="232" t="s">
        <v>49441</v>
      </c>
    </row>
    <row r="26028" spans="1:5" hidden="1">
      <c r="A26028" s="232" t="s">
        <v>54893</v>
      </c>
      <c r="B26028" s="233" t="s">
        <v>64253</v>
      </c>
      <c r="C26028" s="232" t="s">
        <v>5</v>
      </c>
      <c r="D26028" s="232">
        <v>27.01</v>
      </c>
      <c r="E26028" s="232" t="s">
        <v>49441</v>
      </c>
    </row>
    <row r="26029" spans="1:5" hidden="1">
      <c r="A26029" s="232" t="s">
        <v>54894</v>
      </c>
      <c r="B26029" s="233" t="s">
        <v>64253</v>
      </c>
      <c r="C26029" s="232" t="s">
        <v>5</v>
      </c>
      <c r="D26029" s="232">
        <v>48.94</v>
      </c>
      <c r="E26029" s="232" t="s">
        <v>49441</v>
      </c>
    </row>
    <row r="26030" spans="1:5" hidden="1">
      <c r="A26030" s="232" t="s">
        <v>54895</v>
      </c>
      <c r="B26030" s="233" t="s">
        <v>64254</v>
      </c>
      <c r="C26030" s="232" t="s">
        <v>5</v>
      </c>
      <c r="D26030" s="232">
        <v>68.5</v>
      </c>
      <c r="E26030" s="232" t="s">
        <v>49441</v>
      </c>
    </row>
    <row r="26031" spans="1:5" hidden="1">
      <c r="A26031" s="232" t="s">
        <v>54896</v>
      </c>
      <c r="B26031" s="233" t="s">
        <v>64252</v>
      </c>
      <c r="C26031" s="232" t="s">
        <v>5</v>
      </c>
      <c r="D26031" s="232">
        <v>13.630100000000001</v>
      </c>
      <c r="E26031" s="232" t="s">
        <v>49441</v>
      </c>
    </row>
    <row r="26032" spans="1:5" hidden="1">
      <c r="A26032" s="232" t="s">
        <v>54897</v>
      </c>
      <c r="B26032" s="233" t="s">
        <v>64252</v>
      </c>
      <c r="C26032" s="232" t="s">
        <v>5</v>
      </c>
      <c r="D26032" s="232">
        <v>24.239599999999999</v>
      </c>
      <c r="E26032" s="232" t="s">
        <v>49441</v>
      </c>
    </row>
    <row r="26033" spans="1:5" hidden="1">
      <c r="A26033" s="232" t="s">
        <v>54898</v>
      </c>
      <c r="B26033" s="233" t="s">
        <v>64255</v>
      </c>
      <c r="C26033" s="232" t="s">
        <v>5</v>
      </c>
      <c r="D26033" s="232">
        <v>33.450000000000003</v>
      </c>
      <c r="E26033" s="232" t="s">
        <v>49441</v>
      </c>
    </row>
    <row r="26034" spans="1:5" hidden="1">
      <c r="A26034" s="232" t="s">
        <v>54899</v>
      </c>
      <c r="B26034" s="233" t="s">
        <v>64256</v>
      </c>
      <c r="C26034" s="232" t="s">
        <v>5</v>
      </c>
      <c r="D26034" s="232">
        <v>45.723500000000001</v>
      </c>
      <c r="E26034" s="232" t="s">
        <v>49441</v>
      </c>
    </row>
    <row r="26035" spans="1:5" hidden="1">
      <c r="A26035" s="232" t="s">
        <v>54900</v>
      </c>
      <c r="B26035" s="233" t="s">
        <v>64254</v>
      </c>
      <c r="C26035" s="232" t="s">
        <v>5</v>
      </c>
      <c r="D26035" s="232">
        <v>82.013999999999996</v>
      </c>
      <c r="E26035" s="232" t="s">
        <v>49441</v>
      </c>
    </row>
    <row r="26036" spans="1:5" hidden="1">
      <c r="A26036" s="232" t="s">
        <v>54901</v>
      </c>
      <c r="B26036" s="233" t="s">
        <v>64252</v>
      </c>
      <c r="C26036" s="232" t="s">
        <v>5</v>
      </c>
      <c r="D26036" s="232">
        <v>23.56</v>
      </c>
      <c r="E26036" s="232" t="s">
        <v>49441</v>
      </c>
    </row>
    <row r="26037" spans="1:5" hidden="1">
      <c r="A26037" s="232" t="s">
        <v>54902</v>
      </c>
      <c r="B26037" s="233" t="s">
        <v>64252</v>
      </c>
      <c r="C26037" s="232" t="s">
        <v>5</v>
      </c>
      <c r="D26037" s="232">
        <v>29.97</v>
      </c>
      <c r="E26037" s="232" t="s">
        <v>49441</v>
      </c>
    </row>
    <row r="26038" spans="1:5" hidden="1">
      <c r="A26038" s="232" t="s">
        <v>54903</v>
      </c>
      <c r="B26038" s="233" t="s">
        <v>64255</v>
      </c>
      <c r="C26038" s="232" t="s">
        <v>5</v>
      </c>
      <c r="D26038" s="232">
        <v>36.090000000000003</v>
      </c>
      <c r="E26038" s="232" t="s">
        <v>49441</v>
      </c>
    </row>
    <row r="26039" spans="1:5" hidden="1">
      <c r="A26039" s="232" t="s">
        <v>54904</v>
      </c>
      <c r="B26039" s="233" t="s">
        <v>64256</v>
      </c>
      <c r="C26039" s="232" t="s">
        <v>5</v>
      </c>
      <c r="D26039" s="232">
        <v>58.29</v>
      </c>
      <c r="E26039" s="232" t="s">
        <v>49441</v>
      </c>
    </row>
    <row r="26040" spans="1:5" hidden="1">
      <c r="A26040" s="232" t="s">
        <v>54905</v>
      </c>
      <c r="B26040" s="233" t="s">
        <v>64254</v>
      </c>
      <c r="C26040" s="232" t="s">
        <v>5</v>
      </c>
      <c r="D26040" s="232">
        <v>75.709999999999994</v>
      </c>
      <c r="E26040" s="232" t="s">
        <v>49441</v>
      </c>
    </row>
    <row r="26041" spans="1:5" hidden="1">
      <c r="A26041" s="232" t="s">
        <v>54906</v>
      </c>
      <c r="B26041" s="233" t="s">
        <v>64257</v>
      </c>
      <c r="C26041" s="232" t="s">
        <v>5</v>
      </c>
      <c r="D26041" s="232">
        <v>7.4085999999999999</v>
      </c>
      <c r="E26041" s="232" t="s">
        <v>49441</v>
      </c>
    </row>
    <row r="26042" spans="1:5" hidden="1">
      <c r="A26042" s="232" t="s">
        <v>54907</v>
      </c>
      <c r="B26042" s="233" t="s">
        <v>64257</v>
      </c>
      <c r="C26042" s="232" t="s">
        <v>5</v>
      </c>
      <c r="D26042" s="232">
        <v>9.5814000000000004</v>
      </c>
      <c r="E26042" s="232" t="s">
        <v>49441</v>
      </c>
    </row>
    <row r="26043" spans="1:5" hidden="1">
      <c r="A26043" s="232" t="s">
        <v>54908</v>
      </c>
      <c r="B26043" s="233" t="s">
        <v>64257</v>
      </c>
      <c r="C26043" s="232" t="s">
        <v>5</v>
      </c>
      <c r="D26043" s="232">
        <v>11.4892</v>
      </c>
      <c r="E26043" s="232" t="s">
        <v>49441</v>
      </c>
    </row>
    <row r="26044" spans="1:5" hidden="1">
      <c r="A26044" s="232" t="s">
        <v>54909</v>
      </c>
      <c r="B26044" s="233" t="s">
        <v>64257</v>
      </c>
      <c r="C26044" s="232" t="s">
        <v>5</v>
      </c>
      <c r="D26044" s="232">
        <v>15.5167</v>
      </c>
      <c r="E26044" s="232" t="s">
        <v>49441</v>
      </c>
    </row>
    <row r="26045" spans="1:5" hidden="1">
      <c r="A26045" s="232" t="s">
        <v>54910</v>
      </c>
      <c r="B26045" s="233" t="s">
        <v>64257</v>
      </c>
      <c r="C26045" s="232" t="s">
        <v>5</v>
      </c>
      <c r="D26045" s="232">
        <v>19.289899999999999</v>
      </c>
      <c r="E26045" s="232" t="s">
        <v>49441</v>
      </c>
    </row>
    <row r="26046" spans="1:5" hidden="1">
      <c r="A26046" s="232" t="s">
        <v>54911</v>
      </c>
      <c r="B26046" s="233" t="s">
        <v>64257</v>
      </c>
      <c r="C26046" s="232" t="s">
        <v>5</v>
      </c>
      <c r="D26046" s="232">
        <v>7.0587999999999997</v>
      </c>
      <c r="E26046" s="232" t="s">
        <v>49441</v>
      </c>
    </row>
    <row r="26047" spans="1:5" hidden="1">
      <c r="A26047" s="232" t="s">
        <v>54912</v>
      </c>
      <c r="B26047" s="233" t="s">
        <v>64257</v>
      </c>
      <c r="C26047" s="232" t="s">
        <v>5</v>
      </c>
      <c r="D26047" s="232">
        <v>11.987299999999999</v>
      </c>
      <c r="E26047" s="232" t="s">
        <v>49441</v>
      </c>
    </row>
    <row r="26048" spans="1:5" hidden="1">
      <c r="A26048" s="232" t="s">
        <v>54913</v>
      </c>
      <c r="B26048" s="233" t="s">
        <v>64257</v>
      </c>
      <c r="C26048" s="232" t="s">
        <v>5</v>
      </c>
      <c r="D26048" s="232">
        <v>13.990500000000001</v>
      </c>
      <c r="E26048" s="232" t="s">
        <v>49441</v>
      </c>
    </row>
    <row r="26049" spans="1:5" hidden="1">
      <c r="A26049" s="232" t="s">
        <v>54914</v>
      </c>
      <c r="B26049" s="233" t="s">
        <v>64257</v>
      </c>
      <c r="C26049" s="232" t="s">
        <v>5</v>
      </c>
      <c r="D26049" s="232">
        <v>17.954499999999999</v>
      </c>
      <c r="E26049" s="232" t="s">
        <v>49441</v>
      </c>
    </row>
    <row r="26050" spans="1:5" hidden="1">
      <c r="A26050" s="232" t="s">
        <v>54915</v>
      </c>
      <c r="B26050" s="233" t="s">
        <v>64257</v>
      </c>
      <c r="C26050" s="232" t="s">
        <v>5</v>
      </c>
      <c r="D26050" s="232">
        <v>21.695900000000002</v>
      </c>
      <c r="E26050" s="232" t="s">
        <v>49441</v>
      </c>
    </row>
    <row r="26051" spans="1:5" hidden="1">
      <c r="A26051" s="232" t="s">
        <v>54916</v>
      </c>
      <c r="B26051" s="233" t="s">
        <v>64257</v>
      </c>
      <c r="C26051" s="232" t="s">
        <v>5</v>
      </c>
      <c r="D26051" s="232">
        <v>12.6974</v>
      </c>
      <c r="E26051" s="232" t="s">
        <v>49441</v>
      </c>
    </row>
    <row r="26052" spans="1:5" hidden="1">
      <c r="A26052" s="232" t="s">
        <v>54917</v>
      </c>
      <c r="B26052" s="233" t="s">
        <v>64257</v>
      </c>
      <c r="C26052" s="232" t="s">
        <v>5</v>
      </c>
      <c r="D26052" s="232">
        <v>14.849</v>
      </c>
      <c r="E26052" s="232" t="s">
        <v>49441</v>
      </c>
    </row>
    <row r="26053" spans="1:5" hidden="1">
      <c r="A26053" s="232" t="s">
        <v>54918</v>
      </c>
      <c r="B26053" s="233" t="s">
        <v>64257</v>
      </c>
      <c r="C26053" s="232" t="s">
        <v>5</v>
      </c>
      <c r="D26053" s="232">
        <v>17.000599999999999</v>
      </c>
      <c r="E26053" s="232" t="s">
        <v>49441</v>
      </c>
    </row>
    <row r="26054" spans="1:5" hidden="1">
      <c r="A26054" s="232" t="s">
        <v>54919</v>
      </c>
      <c r="B26054" s="233" t="s">
        <v>64257</v>
      </c>
      <c r="C26054" s="232" t="s">
        <v>5</v>
      </c>
      <c r="D26054" s="232">
        <v>20.635999999999999</v>
      </c>
      <c r="E26054" s="232" t="s">
        <v>49441</v>
      </c>
    </row>
    <row r="26055" spans="1:5" hidden="1">
      <c r="A26055" s="232" t="s">
        <v>54920</v>
      </c>
      <c r="B26055" s="233" t="s">
        <v>64257</v>
      </c>
      <c r="C26055" s="232" t="s">
        <v>5</v>
      </c>
      <c r="D26055" s="232">
        <v>24.377400000000002</v>
      </c>
      <c r="E26055" s="232" t="s">
        <v>49441</v>
      </c>
    </row>
    <row r="26056" spans="1:5" hidden="1">
      <c r="A26056" s="232" t="s">
        <v>54921</v>
      </c>
      <c r="B26056" s="233" t="s">
        <v>64258</v>
      </c>
      <c r="C26056" s="232" t="s">
        <v>5</v>
      </c>
      <c r="D26056" s="232">
        <v>7.32</v>
      </c>
      <c r="E26056" s="232" t="s">
        <v>49441</v>
      </c>
    </row>
    <row r="26057" spans="1:5" hidden="1">
      <c r="A26057" s="232" t="s">
        <v>54922</v>
      </c>
      <c r="B26057" s="233" t="s">
        <v>64258</v>
      </c>
      <c r="C26057" s="232" t="s">
        <v>5</v>
      </c>
      <c r="D26057" s="232">
        <v>9.0399999999999991</v>
      </c>
      <c r="E26057" s="232" t="s">
        <v>49441</v>
      </c>
    </row>
    <row r="26058" spans="1:5" hidden="1">
      <c r="A26058" s="232" t="s">
        <v>54923</v>
      </c>
      <c r="B26058" s="233" t="s">
        <v>64258</v>
      </c>
      <c r="C26058" s="232" t="s">
        <v>5</v>
      </c>
      <c r="D26058" s="232">
        <v>21.63</v>
      </c>
      <c r="E26058" s="232" t="s">
        <v>49441</v>
      </c>
    </row>
    <row r="26059" spans="1:5" hidden="1">
      <c r="A26059" s="232" t="s">
        <v>54924</v>
      </c>
      <c r="B26059" s="233" t="s">
        <v>64258</v>
      </c>
      <c r="C26059" s="232" t="s">
        <v>5</v>
      </c>
      <c r="D26059" s="232">
        <v>28.33</v>
      </c>
      <c r="E26059" s="232" t="s">
        <v>49441</v>
      </c>
    </row>
    <row r="26060" spans="1:5" hidden="1">
      <c r="A26060" s="232" t="s">
        <v>54925</v>
      </c>
      <c r="B26060" s="233" t="s">
        <v>64258</v>
      </c>
      <c r="C26060" s="232" t="s">
        <v>5</v>
      </c>
      <c r="D26060" s="232">
        <v>20.97</v>
      </c>
      <c r="E26060" s="232" t="s">
        <v>49441</v>
      </c>
    </row>
    <row r="26061" spans="1:5" hidden="1">
      <c r="A26061" s="232" t="s">
        <v>54926</v>
      </c>
      <c r="B26061" s="233" t="s">
        <v>64258</v>
      </c>
      <c r="C26061" s="232" t="s">
        <v>5</v>
      </c>
      <c r="D26061" s="232">
        <v>7.0587999999999997</v>
      </c>
      <c r="E26061" s="232" t="s">
        <v>49441</v>
      </c>
    </row>
    <row r="26062" spans="1:5" hidden="1">
      <c r="A26062" s="232" t="s">
        <v>54927</v>
      </c>
      <c r="B26062" s="233" t="s">
        <v>64258</v>
      </c>
      <c r="C26062" s="232" t="s">
        <v>5</v>
      </c>
      <c r="D26062" s="232">
        <v>11.987299999999999</v>
      </c>
      <c r="E26062" s="232" t="s">
        <v>49441</v>
      </c>
    </row>
    <row r="26063" spans="1:5" hidden="1">
      <c r="A26063" s="232" t="s">
        <v>54928</v>
      </c>
      <c r="B26063" s="233" t="s">
        <v>64258</v>
      </c>
      <c r="C26063" s="232" t="s">
        <v>5</v>
      </c>
      <c r="D26063" s="232">
        <v>14.1389</v>
      </c>
      <c r="E26063" s="232" t="s">
        <v>49441</v>
      </c>
    </row>
    <row r="26064" spans="1:5" hidden="1">
      <c r="A26064" s="232" t="s">
        <v>54929</v>
      </c>
      <c r="B26064" s="233" t="s">
        <v>64258</v>
      </c>
      <c r="C26064" s="232" t="s">
        <v>5</v>
      </c>
      <c r="D26064" s="232">
        <v>17.488099999999999</v>
      </c>
      <c r="E26064" s="232" t="s">
        <v>49441</v>
      </c>
    </row>
    <row r="26065" spans="1:5" hidden="1">
      <c r="A26065" s="232" t="s">
        <v>54930</v>
      </c>
      <c r="B26065" s="233" t="s">
        <v>64258</v>
      </c>
      <c r="C26065" s="232" t="s">
        <v>5</v>
      </c>
      <c r="D26065" s="232">
        <v>21.695900000000002</v>
      </c>
      <c r="E26065" s="232" t="s">
        <v>49441</v>
      </c>
    </row>
    <row r="26066" spans="1:5" hidden="1">
      <c r="A26066" s="232" t="s">
        <v>54931</v>
      </c>
      <c r="B26066" s="233" t="s">
        <v>64258</v>
      </c>
      <c r="C26066" s="232" t="s">
        <v>5</v>
      </c>
      <c r="D26066" s="232">
        <v>12.12</v>
      </c>
      <c r="E26066" s="232" t="s">
        <v>49441</v>
      </c>
    </row>
    <row r="26067" spans="1:5" hidden="1">
      <c r="A26067" s="232" t="s">
        <v>54932</v>
      </c>
      <c r="B26067" s="233" t="s">
        <v>64258</v>
      </c>
      <c r="C26067" s="232" t="s">
        <v>5</v>
      </c>
      <c r="D26067" s="232">
        <v>23.18</v>
      </c>
      <c r="E26067" s="232" t="s">
        <v>49441</v>
      </c>
    </row>
    <row r="26068" spans="1:5" hidden="1">
      <c r="A26068" s="232" t="s">
        <v>54933</v>
      </c>
      <c r="B26068" s="233" t="s">
        <v>64258</v>
      </c>
      <c r="C26068" s="232" t="s">
        <v>5</v>
      </c>
      <c r="D26068" s="232">
        <v>17.66</v>
      </c>
      <c r="E26068" s="232" t="s">
        <v>49441</v>
      </c>
    </row>
    <row r="26069" spans="1:5" hidden="1">
      <c r="A26069" s="232" t="s">
        <v>54934</v>
      </c>
      <c r="B26069" s="233" t="s">
        <v>64258</v>
      </c>
      <c r="C26069" s="232" t="s">
        <v>5</v>
      </c>
      <c r="D26069" s="232">
        <v>36.57</v>
      </c>
      <c r="E26069" s="232" t="s">
        <v>49441</v>
      </c>
    </row>
    <row r="26070" spans="1:5" hidden="1">
      <c r="A26070" s="232" t="s">
        <v>54935</v>
      </c>
      <c r="B26070" s="233" t="s">
        <v>64258</v>
      </c>
      <c r="C26070" s="232" t="s">
        <v>5</v>
      </c>
      <c r="D26070" s="232">
        <v>23</v>
      </c>
      <c r="E26070" s="232" t="s">
        <v>49441</v>
      </c>
    </row>
    <row r="26071" spans="1:5" hidden="1">
      <c r="A26071" s="232" t="s">
        <v>54936</v>
      </c>
      <c r="B26071" s="233" t="s">
        <v>64259</v>
      </c>
      <c r="C26071" s="232" t="s">
        <v>5</v>
      </c>
      <c r="D26071" s="232">
        <v>12.61</v>
      </c>
      <c r="E26071" s="232" t="s">
        <v>49441</v>
      </c>
    </row>
    <row r="26072" spans="1:5" hidden="1">
      <c r="A26072" s="232" t="s">
        <v>54937</v>
      </c>
      <c r="B26072" s="233" t="s">
        <v>64259</v>
      </c>
      <c r="C26072" s="232" t="s">
        <v>5</v>
      </c>
      <c r="D26072" s="232">
        <v>21.09</v>
      </c>
      <c r="E26072" s="232" t="s">
        <v>49441</v>
      </c>
    </row>
    <row r="26073" spans="1:5" hidden="1">
      <c r="A26073" s="232" t="s">
        <v>54938</v>
      </c>
      <c r="B26073" s="233" t="s">
        <v>64259</v>
      </c>
      <c r="C26073" s="232" t="s">
        <v>5</v>
      </c>
      <c r="D26073" s="232">
        <v>18.829999999999998</v>
      </c>
      <c r="E26073" s="232" t="s">
        <v>49441</v>
      </c>
    </row>
    <row r="26074" spans="1:5" hidden="1">
      <c r="A26074" s="232" t="s">
        <v>54939</v>
      </c>
      <c r="B26074" s="233" t="s">
        <v>64259</v>
      </c>
      <c r="C26074" s="232" t="s">
        <v>5</v>
      </c>
      <c r="D26074" s="232">
        <v>29.76</v>
      </c>
      <c r="E26074" s="232" t="s">
        <v>49441</v>
      </c>
    </row>
    <row r="26075" spans="1:5" hidden="1">
      <c r="A26075" s="232" t="s">
        <v>54940</v>
      </c>
      <c r="B26075" s="233" t="s">
        <v>64259</v>
      </c>
      <c r="C26075" s="232" t="s">
        <v>5</v>
      </c>
      <c r="D26075" s="232">
        <v>38.79</v>
      </c>
      <c r="E26075" s="232" t="s">
        <v>49441</v>
      </c>
    </row>
    <row r="26076" spans="1:5" hidden="1">
      <c r="A26076" s="232" t="s">
        <v>54941</v>
      </c>
      <c r="B26076" s="233" t="s">
        <v>64259</v>
      </c>
      <c r="C26076" s="232" t="s">
        <v>5</v>
      </c>
      <c r="D26076" s="232">
        <v>16.4176</v>
      </c>
      <c r="E26076" s="232" t="s">
        <v>49441</v>
      </c>
    </row>
    <row r="26077" spans="1:5" hidden="1">
      <c r="A26077" s="232" t="s">
        <v>54942</v>
      </c>
      <c r="B26077" s="233" t="s">
        <v>64260</v>
      </c>
      <c r="C26077" s="232" t="s">
        <v>5</v>
      </c>
      <c r="D26077" s="232">
        <v>19.046199999999999</v>
      </c>
      <c r="E26077" s="232" t="s">
        <v>49441</v>
      </c>
    </row>
    <row r="26078" spans="1:5" hidden="1">
      <c r="A26078" s="232" t="s">
        <v>54943</v>
      </c>
      <c r="B26078" s="233" t="s">
        <v>64260</v>
      </c>
      <c r="C26078" s="232" t="s">
        <v>5</v>
      </c>
      <c r="D26078" s="232">
        <v>21.653500000000001</v>
      </c>
      <c r="E26078" s="232" t="s">
        <v>49441</v>
      </c>
    </row>
    <row r="26079" spans="1:5" hidden="1">
      <c r="A26079" s="232" t="s">
        <v>54944</v>
      </c>
      <c r="B26079" s="233" t="s">
        <v>64260</v>
      </c>
      <c r="C26079" s="232" t="s">
        <v>5</v>
      </c>
      <c r="D26079" s="232">
        <v>27.938600000000001</v>
      </c>
      <c r="E26079" s="232" t="s">
        <v>49441</v>
      </c>
    </row>
    <row r="26080" spans="1:5" hidden="1">
      <c r="A26080" s="232" t="s">
        <v>54945</v>
      </c>
      <c r="B26080" s="233" t="s">
        <v>64260</v>
      </c>
      <c r="C26080" s="232" t="s">
        <v>5</v>
      </c>
      <c r="D26080" s="232">
        <v>46.348799999999997</v>
      </c>
      <c r="E26080" s="232" t="s">
        <v>49441</v>
      </c>
    </row>
    <row r="26081" spans="1:5" hidden="1">
      <c r="A26081" s="232" t="s">
        <v>54946</v>
      </c>
      <c r="B26081" s="233" t="s">
        <v>64260</v>
      </c>
      <c r="C26081" s="232" t="s">
        <v>5</v>
      </c>
      <c r="D26081" s="232">
        <v>14.77</v>
      </c>
      <c r="E26081" s="232" t="s">
        <v>49441</v>
      </c>
    </row>
    <row r="26082" spans="1:5" hidden="1">
      <c r="A26082" s="232" t="s">
        <v>54947</v>
      </c>
      <c r="B26082" s="233" t="s">
        <v>64260</v>
      </c>
      <c r="C26082" s="232" t="s">
        <v>5</v>
      </c>
      <c r="D26082" s="232">
        <v>27.55</v>
      </c>
      <c r="E26082" s="232" t="s">
        <v>49441</v>
      </c>
    </row>
    <row r="26083" spans="1:5" hidden="1">
      <c r="A26083" s="232" t="s">
        <v>54948</v>
      </c>
      <c r="B26083" s="233" t="s">
        <v>64260</v>
      </c>
      <c r="C26083" s="232" t="s">
        <v>5</v>
      </c>
      <c r="D26083" s="232">
        <v>23.85</v>
      </c>
      <c r="E26083" s="232" t="s">
        <v>49441</v>
      </c>
    </row>
    <row r="26084" spans="1:5" hidden="1">
      <c r="A26084" s="232" t="s">
        <v>54949</v>
      </c>
      <c r="B26084" s="233" t="s">
        <v>64260</v>
      </c>
      <c r="C26084" s="232" t="s">
        <v>5</v>
      </c>
      <c r="D26084" s="232">
        <v>33.630000000000003</v>
      </c>
      <c r="E26084" s="232" t="s">
        <v>49441</v>
      </c>
    </row>
    <row r="26085" spans="1:5" hidden="1">
      <c r="A26085" s="232" t="s">
        <v>54950</v>
      </c>
      <c r="B26085" s="233" t="s">
        <v>64260</v>
      </c>
      <c r="C26085" s="232" t="s">
        <v>5</v>
      </c>
      <c r="D26085" s="232">
        <v>49.11</v>
      </c>
      <c r="E26085" s="232" t="s">
        <v>49441</v>
      </c>
    </row>
    <row r="26086" spans="1:5" hidden="1">
      <c r="A26086" s="232" t="s">
        <v>54951</v>
      </c>
      <c r="B26086" s="233" t="s">
        <v>64261</v>
      </c>
      <c r="C26086" s="232" t="s">
        <v>5</v>
      </c>
      <c r="D26086" s="232">
        <v>8.1199999999999992</v>
      </c>
      <c r="E26086" s="232" t="s">
        <v>49441</v>
      </c>
    </row>
    <row r="26087" spans="1:5" hidden="1">
      <c r="A26087" s="232" t="s">
        <v>54952</v>
      </c>
      <c r="B26087" s="233" t="s">
        <v>64261</v>
      </c>
      <c r="C26087" s="232" t="s">
        <v>5</v>
      </c>
      <c r="D26087" s="232">
        <v>19.059999999999999</v>
      </c>
      <c r="E26087" s="232" t="s">
        <v>49441</v>
      </c>
    </row>
    <row r="26088" spans="1:5" hidden="1">
      <c r="A26088" s="232" t="s">
        <v>54953</v>
      </c>
      <c r="B26088" s="233" t="s">
        <v>64261</v>
      </c>
      <c r="C26088" s="232" t="s">
        <v>5</v>
      </c>
      <c r="D26088" s="232">
        <v>24.85</v>
      </c>
      <c r="E26088" s="232" t="s">
        <v>49441</v>
      </c>
    </row>
    <row r="26089" spans="1:5" hidden="1">
      <c r="A26089" s="232" t="s">
        <v>54954</v>
      </c>
      <c r="B26089" s="233" t="s">
        <v>64261</v>
      </c>
      <c r="C26089" s="232" t="s">
        <v>5</v>
      </c>
      <c r="D26089" s="232">
        <v>28.33</v>
      </c>
      <c r="E26089" s="232" t="s">
        <v>49441</v>
      </c>
    </row>
    <row r="26090" spans="1:5" hidden="1">
      <c r="A26090" s="232" t="s">
        <v>54955</v>
      </c>
      <c r="B26090" s="233" t="s">
        <v>64261</v>
      </c>
      <c r="C26090" s="232" t="s">
        <v>5</v>
      </c>
      <c r="D26090" s="232">
        <v>36.049999999999997</v>
      </c>
      <c r="E26090" s="232" t="s">
        <v>49441</v>
      </c>
    </row>
    <row r="26091" spans="1:5" hidden="1">
      <c r="A26091" s="232" t="s">
        <v>54956</v>
      </c>
      <c r="B26091" s="233" t="s">
        <v>64261</v>
      </c>
      <c r="C26091" s="232" t="s">
        <v>5</v>
      </c>
      <c r="D26091" s="232">
        <v>19.883500000000002</v>
      </c>
      <c r="E26091" s="232" t="s">
        <v>49441</v>
      </c>
    </row>
    <row r="26092" spans="1:5" hidden="1">
      <c r="A26092" s="232" t="s">
        <v>54957</v>
      </c>
      <c r="B26092" s="233" t="s">
        <v>64261</v>
      </c>
      <c r="C26092" s="232" t="s">
        <v>5</v>
      </c>
      <c r="D26092" s="232">
        <v>16.3752</v>
      </c>
      <c r="E26092" s="232" t="s">
        <v>49441</v>
      </c>
    </row>
    <row r="26093" spans="1:5" hidden="1">
      <c r="A26093" s="232" t="s">
        <v>54958</v>
      </c>
      <c r="B26093" s="233" t="s">
        <v>64261</v>
      </c>
      <c r="C26093" s="232" t="s">
        <v>5</v>
      </c>
      <c r="D26093" s="232">
        <v>30.662500000000001</v>
      </c>
      <c r="E26093" s="232" t="s">
        <v>49441</v>
      </c>
    </row>
    <row r="26094" spans="1:5" hidden="1">
      <c r="A26094" s="232" t="s">
        <v>54959</v>
      </c>
      <c r="B26094" s="233" t="s">
        <v>64261</v>
      </c>
      <c r="C26094" s="232" t="s">
        <v>5</v>
      </c>
      <c r="D26094" s="232">
        <v>25.4373</v>
      </c>
      <c r="E26094" s="232" t="s">
        <v>49441</v>
      </c>
    </row>
    <row r="26095" spans="1:5" hidden="1">
      <c r="A26095" s="232" t="s">
        <v>54960</v>
      </c>
      <c r="B26095" s="233" t="s">
        <v>64261</v>
      </c>
      <c r="C26095" s="232" t="s">
        <v>5</v>
      </c>
      <c r="D26095" s="232">
        <v>32.5809</v>
      </c>
      <c r="E26095" s="232" t="s">
        <v>49441</v>
      </c>
    </row>
    <row r="26096" spans="1:5" hidden="1">
      <c r="A26096" s="232" t="s">
        <v>54961</v>
      </c>
      <c r="B26096" s="233" t="s">
        <v>64261</v>
      </c>
      <c r="C26096" s="232" t="s">
        <v>5</v>
      </c>
      <c r="D26096" s="232">
        <v>22.84</v>
      </c>
      <c r="E26096" s="232" t="s">
        <v>49441</v>
      </c>
    </row>
    <row r="26097" spans="1:5" hidden="1">
      <c r="A26097" s="232" t="s">
        <v>54962</v>
      </c>
      <c r="B26097" s="233" t="s">
        <v>64261</v>
      </c>
      <c r="C26097" s="232" t="s">
        <v>5</v>
      </c>
      <c r="D26097" s="232">
        <v>23.18</v>
      </c>
      <c r="E26097" s="232" t="s">
        <v>49441</v>
      </c>
    </row>
    <row r="26098" spans="1:5" hidden="1">
      <c r="A26098" s="232" t="s">
        <v>54963</v>
      </c>
      <c r="B26098" s="233" t="s">
        <v>64261</v>
      </c>
      <c r="C26098" s="232" t="s">
        <v>5</v>
      </c>
      <c r="D26098" s="232">
        <v>33.58</v>
      </c>
      <c r="E26098" s="232" t="s">
        <v>49441</v>
      </c>
    </row>
    <row r="26099" spans="1:5" hidden="1">
      <c r="A26099" s="232" t="s">
        <v>54964</v>
      </c>
      <c r="B26099" s="233" t="s">
        <v>64261</v>
      </c>
      <c r="C26099" s="232" t="s">
        <v>5</v>
      </c>
      <c r="D26099" s="232">
        <v>36.57</v>
      </c>
      <c r="E26099" s="232" t="s">
        <v>49441</v>
      </c>
    </row>
    <row r="26100" spans="1:5" hidden="1">
      <c r="A26100" s="232" t="s">
        <v>54965</v>
      </c>
      <c r="B26100" s="233" t="s">
        <v>64261</v>
      </c>
      <c r="C26100" s="232" t="s">
        <v>5</v>
      </c>
      <c r="D26100" s="232">
        <v>36.69</v>
      </c>
      <c r="E26100" s="232" t="s">
        <v>49441</v>
      </c>
    </row>
    <row r="26101" spans="1:5" hidden="1">
      <c r="A26101" s="232" t="s">
        <v>54966</v>
      </c>
      <c r="B26101" s="233" t="s">
        <v>64262</v>
      </c>
      <c r="C26101" s="232" t="s">
        <v>5</v>
      </c>
      <c r="D26101" s="232">
        <v>16</v>
      </c>
      <c r="E26101" s="232" t="s">
        <v>49441</v>
      </c>
    </row>
    <row r="26102" spans="1:5" hidden="1">
      <c r="A26102" s="232" t="s">
        <v>54967</v>
      </c>
      <c r="B26102" s="233" t="s">
        <v>64262</v>
      </c>
      <c r="C26102" s="232" t="s">
        <v>5</v>
      </c>
      <c r="D26102" s="232">
        <v>13.79</v>
      </c>
      <c r="E26102" s="232" t="s">
        <v>49441</v>
      </c>
    </row>
    <row r="26103" spans="1:5" hidden="1">
      <c r="A26103" s="232" t="s">
        <v>54968</v>
      </c>
      <c r="B26103" s="233" t="s">
        <v>64262</v>
      </c>
      <c r="C26103" s="232" t="s">
        <v>5</v>
      </c>
      <c r="D26103" s="232">
        <v>22.44</v>
      </c>
      <c r="E26103" s="232" t="s">
        <v>49441</v>
      </c>
    </row>
    <row r="26104" spans="1:5" hidden="1">
      <c r="A26104" s="232" t="s">
        <v>54969</v>
      </c>
      <c r="B26104" s="233" t="s">
        <v>64262</v>
      </c>
      <c r="C26104" s="232" t="s">
        <v>5</v>
      </c>
      <c r="D26104" s="232">
        <v>34.68</v>
      </c>
      <c r="E26104" s="232" t="s">
        <v>49441</v>
      </c>
    </row>
    <row r="26105" spans="1:5" hidden="1">
      <c r="A26105" s="232" t="s">
        <v>54970</v>
      </c>
      <c r="B26105" s="233" t="s">
        <v>64262</v>
      </c>
      <c r="C26105" s="232" t="s">
        <v>5</v>
      </c>
      <c r="D26105" s="232">
        <v>45.4</v>
      </c>
      <c r="E26105" s="232" t="s">
        <v>49441</v>
      </c>
    </row>
    <row r="26106" spans="1:5" hidden="1">
      <c r="A26106" s="232" t="s">
        <v>54971</v>
      </c>
      <c r="B26106" s="233" t="s">
        <v>64262</v>
      </c>
      <c r="C26106" s="232" t="s">
        <v>5</v>
      </c>
      <c r="D26106" s="232">
        <v>22.745200000000001</v>
      </c>
      <c r="E26106" s="232" t="s">
        <v>49441</v>
      </c>
    </row>
    <row r="26107" spans="1:5" hidden="1">
      <c r="A26107" s="232" t="s">
        <v>54972</v>
      </c>
      <c r="B26107" s="233" t="s">
        <v>64262</v>
      </c>
      <c r="C26107" s="232" t="s">
        <v>5</v>
      </c>
      <c r="D26107" s="232">
        <v>21.1235</v>
      </c>
      <c r="E26107" s="232" t="s">
        <v>49441</v>
      </c>
    </row>
    <row r="26108" spans="1:5" hidden="1">
      <c r="A26108" s="232" t="s">
        <v>54973</v>
      </c>
      <c r="B26108" s="233" t="s">
        <v>64262</v>
      </c>
      <c r="C26108" s="232" t="s">
        <v>5</v>
      </c>
      <c r="D26108" s="232">
        <v>32.178100000000001</v>
      </c>
      <c r="E26108" s="232" t="s">
        <v>49441</v>
      </c>
    </row>
    <row r="26109" spans="1:5" hidden="1">
      <c r="A26109" s="232" t="s">
        <v>54974</v>
      </c>
      <c r="B26109" s="233" t="s">
        <v>64262</v>
      </c>
      <c r="C26109" s="232" t="s">
        <v>5</v>
      </c>
      <c r="D26109" s="232">
        <v>37.360999999999997</v>
      </c>
      <c r="E26109" s="232" t="s">
        <v>49441</v>
      </c>
    </row>
    <row r="26110" spans="1:5" hidden="1">
      <c r="A26110" s="232" t="s">
        <v>54975</v>
      </c>
      <c r="B26110" s="233" t="s">
        <v>64262</v>
      </c>
      <c r="C26110" s="232" t="s">
        <v>5</v>
      </c>
      <c r="D26110" s="232">
        <v>56.640300000000003</v>
      </c>
      <c r="E26110" s="232" t="s">
        <v>49441</v>
      </c>
    </row>
    <row r="26111" spans="1:5" hidden="1">
      <c r="A26111" s="232" t="s">
        <v>54976</v>
      </c>
      <c r="B26111" s="233" t="s">
        <v>64262</v>
      </c>
      <c r="C26111" s="232" t="s">
        <v>5</v>
      </c>
      <c r="D26111" s="232">
        <v>28.1</v>
      </c>
      <c r="E26111" s="232" t="s">
        <v>49441</v>
      </c>
    </row>
    <row r="26112" spans="1:5" hidden="1">
      <c r="A26112" s="232" t="s">
        <v>54977</v>
      </c>
      <c r="B26112" s="233" t="s">
        <v>64262</v>
      </c>
      <c r="C26112" s="232" t="s">
        <v>5</v>
      </c>
      <c r="D26112" s="232">
        <v>33.81</v>
      </c>
      <c r="E26112" s="232" t="s">
        <v>49441</v>
      </c>
    </row>
    <row r="26113" spans="1:5" hidden="1">
      <c r="A26113" s="232" t="s">
        <v>54978</v>
      </c>
      <c r="B26113" s="233" t="s">
        <v>64262</v>
      </c>
      <c r="C26113" s="232" t="s">
        <v>5</v>
      </c>
      <c r="D26113" s="232">
        <v>37.32</v>
      </c>
      <c r="E26113" s="232" t="s">
        <v>49441</v>
      </c>
    </row>
    <row r="26114" spans="1:5" hidden="1">
      <c r="A26114" s="232" t="s">
        <v>54979</v>
      </c>
      <c r="B26114" s="233" t="s">
        <v>64263</v>
      </c>
      <c r="C26114" s="232" t="s">
        <v>5</v>
      </c>
      <c r="D26114" s="232">
        <v>55.62</v>
      </c>
      <c r="E26114" s="232" t="s">
        <v>49441</v>
      </c>
    </row>
    <row r="26115" spans="1:5" hidden="1">
      <c r="A26115" s="232" t="s">
        <v>54980</v>
      </c>
      <c r="B26115" s="233" t="s">
        <v>64262</v>
      </c>
      <c r="C26115" s="232" t="s">
        <v>5</v>
      </c>
      <c r="D26115" s="232">
        <v>62.09</v>
      </c>
      <c r="E26115" s="232" t="s">
        <v>49441</v>
      </c>
    </row>
    <row r="26116" spans="1:5" hidden="1">
      <c r="A26116" s="232" t="s">
        <v>54981</v>
      </c>
      <c r="B26116" s="233" t="s">
        <v>64264</v>
      </c>
      <c r="C26116" s="232" t="s">
        <v>5</v>
      </c>
      <c r="D26116" s="232">
        <v>18.79</v>
      </c>
      <c r="E26116" s="232" t="s">
        <v>49441</v>
      </c>
    </row>
    <row r="26117" spans="1:5" hidden="1">
      <c r="A26117" s="232" t="s">
        <v>54982</v>
      </c>
      <c r="B26117" s="233" t="s">
        <v>64264</v>
      </c>
      <c r="C26117" s="232" t="s">
        <v>5</v>
      </c>
      <c r="D26117" s="232">
        <v>27.05</v>
      </c>
      <c r="E26117" s="232" t="s">
        <v>49441</v>
      </c>
    </row>
    <row r="26118" spans="1:5" hidden="1">
      <c r="A26118" s="232" t="s">
        <v>54983</v>
      </c>
      <c r="B26118" s="233" t="s">
        <v>64265</v>
      </c>
      <c r="C26118" s="232" t="s">
        <v>5</v>
      </c>
      <c r="D26118" s="232">
        <v>30.72</v>
      </c>
      <c r="E26118" s="232" t="s">
        <v>49441</v>
      </c>
    </row>
    <row r="26119" spans="1:5" hidden="1">
      <c r="A26119" s="232" t="s">
        <v>54984</v>
      </c>
      <c r="B26119" s="233" t="s">
        <v>64266</v>
      </c>
      <c r="C26119" s="232" t="s">
        <v>5</v>
      </c>
      <c r="D26119" s="232">
        <v>56.14</v>
      </c>
      <c r="E26119" s="232" t="s">
        <v>49441</v>
      </c>
    </row>
    <row r="26120" spans="1:5" hidden="1">
      <c r="A26120" s="232" t="s">
        <v>54985</v>
      </c>
      <c r="B26120" s="233" t="s">
        <v>64267</v>
      </c>
      <c r="C26120" s="232" t="s">
        <v>5</v>
      </c>
      <c r="D26120" s="232">
        <v>63.95</v>
      </c>
      <c r="E26120" s="232" t="s">
        <v>49441</v>
      </c>
    </row>
    <row r="26121" spans="1:5" hidden="1">
      <c r="A26121" s="232" t="s">
        <v>54986</v>
      </c>
      <c r="B26121" s="233" t="s">
        <v>64264</v>
      </c>
      <c r="C26121" s="232" t="s">
        <v>5</v>
      </c>
      <c r="D26121" s="232">
        <v>21.197700000000001</v>
      </c>
      <c r="E26121" s="232" t="s">
        <v>49441</v>
      </c>
    </row>
    <row r="26122" spans="1:5" hidden="1">
      <c r="A26122" s="232" t="s">
        <v>54987</v>
      </c>
      <c r="B26122" s="233" t="s">
        <v>64264</v>
      </c>
      <c r="C26122" s="232" t="s">
        <v>5</v>
      </c>
      <c r="D26122" s="232">
        <v>29.4224</v>
      </c>
      <c r="E26122" s="232" t="s">
        <v>49441</v>
      </c>
    </row>
    <row r="26123" spans="1:5" hidden="1">
      <c r="A26123" s="232" t="s">
        <v>54988</v>
      </c>
      <c r="B26123" s="233" t="s">
        <v>64265</v>
      </c>
      <c r="C26123" s="232" t="s">
        <v>5</v>
      </c>
      <c r="D26123" s="232">
        <v>36.799199999999999</v>
      </c>
      <c r="E26123" s="232" t="s">
        <v>49441</v>
      </c>
    </row>
    <row r="26124" spans="1:5" hidden="1">
      <c r="A26124" s="232" t="s">
        <v>54989</v>
      </c>
      <c r="B26124" s="233" t="s">
        <v>64266</v>
      </c>
      <c r="C26124" s="232" t="s">
        <v>5</v>
      </c>
      <c r="D26124" s="232">
        <v>54.022399999999998</v>
      </c>
      <c r="E26124" s="232" t="s">
        <v>49441</v>
      </c>
    </row>
    <row r="26125" spans="1:5" hidden="1">
      <c r="A26125" s="232" t="s">
        <v>54990</v>
      </c>
      <c r="B26125" s="233" t="s">
        <v>64268</v>
      </c>
      <c r="C26125" s="232" t="s">
        <v>5</v>
      </c>
      <c r="D26125" s="232">
        <v>74.976299999999995</v>
      </c>
      <c r="E26125" s="232" t="s">
        <v>49441</v>
      </c>
    </row>
    <row r="26126" spans="1:5" hidden="1">
      <c r="A26126" s="232" t="s">
        <v>54991</v>
      </c>
      <c r="B26126" s="233" t="s">
        <v>64264</v>
      </c>
      <c r="C26126" s="232" t="s">
        <v>5</v>
      </c>
      <c r="D26126" s="232">
        <v>30.05</v>
      </c>
      <c r="E26126" s="232" t="s">
        <v>49441</v>
      </c>
    </row>
    <row r="26127" spans="1:5" hidden="1">
      <c r="A26127" s="232" t="s">
        <v>54992</v>
      </c>
      <c r="B26127" s="233" t="s">
        <v>64264</v>
      </c>
      <c r="C26127" s="232" t="s">
        <v>5</v>
      </c>
      <c r="D26127" s="232">
        <v>36.770000000000003</v>
      </c>
      <c r="E26127" s="232" t="s">
        <v>49441</v>
      </c>
    </row>
    <row r="26128" spans="1:5" hidden="1">
      <c r="A26128" s="232" t="s">
        <v>54993</v>
      </c>
      <c r="B26128" s="233" t="s">
        <v>64265</v>
      </c>
      <c r="C26128" s="232" t="s">
        <v>5</v>
      </c>
      <c r="D26128" s="232">
        <v>40.58</v>
      </c>
      <c r="E26128" s="232" t="s">
        <v>49441</v>
      </c>
    </row>
    <row r="26129" spans="1:5" hidden="1">
      <c r="A26129" s="232" t="s">
        <v>54994</v>
      </c>
      <c r="B26129" s="233" t="s">
        <v>64266</v>
      </c>
      <c r="C26129" s="232" t="s">
        <v>5</v>
      </c>
      <c r="D26129" s="232">
        <v>61.39</v>
      </c>
      <c r="E26129" s="232" t="s">
        <v>49441</v>
      </c>
    </row>
    <row r="26130" spans="1:5" hidden="1">
      <c r="A26130" s="232" t="s">
        <v>54995</v>
      </c>
      <c r="B26130" s="233" t="s">
        <v>64267</v>
      </c>
      <c r="C26130" s="232" t="s">
        <v>5</v>
      </c>
      <c r="D26130" s="232">
        <v>75.709999999999994</v>
      </c>
      <c r="E26130" s="232" t="s">
        <v>49441</v>
      </c>
    </row>
    <row r="26131" spans="1:5" hidden="1">
      <c r="A26131" s="232" t="s">
        <v>54996</v>
      </c>
      <c r="B26131" s="233" t="s">
        <v>64269</v>
      </c>
      <c r="C26131" s="232" t="s">
        <v>5</v>
      </c>
      <c r="D26131" s="232">
        <v>16.72</v>
      </c>
      <c r="E26131" s="232" t="s">
        <v>49441</v>
      </c>
    </row>
    <row r="26132" spans="1:5" hidden="1">
      <c r="A26132" s="232" t="s">
        <v>54997</v>
      </c>
      <c r="B26132" s="233" t="s">
        <v>64270</v>
      </c>
      <c r="C26132" s="232" t="s">
        <v>5</v>
      </c>
      <c r="D26132" s="232">
        <v>32.47</v>
      </c>
      <c r="E26132" s="232" t="s">
        <v>49441</v>
      </c>
    </row>
    <row r="26133" spans="1:5" hidden="1">
      <c r="A26133" s="232" t="s">
        <v>54998</v>
      </c>
      <c r="B26133" s="233" t="s">
        <v>64271</v>
      </c>
      <c r="C26133" s="232" t="s">
        <v>5</v>
      </c>
      <c r="D26133" s="232">
        <v>39.78</v>
      </c>
      <c r="E26133" s="232" t="s">
        <v>49441</v>
      </c>
    </row>
    <row r="26134" spans="1:5" hidden="1">
      <c r="A26134" s="232" t="s">
        <v>54999</v>
      </c>
      <c r="B26134" s="233" t="s">
        <v>64272</v>
      </c>
      <c r="C26134" s="232" t="s">
        <v>5</v>
      </c>
      <c r="D26134" s="232">
        <v>59.51</v>
      </c>
      <c r="E26134" s="232" t="s">
        <v>49441</v>
      </c>
    </row>
    <row r="26135" spans="1:5" hidden="1">
      <c r="A26135" s="232" t="s">
        <v>55000</v>
      </c>
      <c r="B26135" s="233" t="s">
        <v>64273</v>
      </c>
      <c r="C26135" s="232" t="s">
        <v>5</v>
      </c>
      <c r="D26135" s="232">
        <v>77.25</v>
      </c>
      <c r="E26135" s="232" t="s">
        <v>49441</v>
      </c>
    </row>
    <row r="26136" spans="1:5" hidden="1">
      <c r="A26136" s="232" t="s">
        <v>55001</v>
      </c>
      <c r="B26136" s="233" t="s">
        <v>64274</v>
      </c>
      <c r="C26136" s="232" t="s">
        <v>5</v>
      </c>
      <c r="D26136" s="232">
        <v>29.9312</v>
      </c>
      <c r="E26136" s="232" t="s">
        <v>49441</v>
      </c>
    </row>
    <row r="26137" spans="1:5" hidden="1">
      <c r="A26137" s="232" t="s">
        <v>55002</v>
      </c>
      <c r="B26137" s="233" t="s">
        <v>64275</v>
      </c>
      <c r="C26137" s="232" t="s">
        <v>5</v>
      </c>
      <c r="D26137" s="232">
        <v>45.405500000000004</v>
      </c>
      <c r="E26137" s="232" t="s">
        <v>49441</v>
      </c>
    </row>
    <row r="26138" spans="1:5" hidden="1">
      <c r="A26138" s="232" t="s">
        <v>55003</v>
      </c>
      <c r="B26138" s="233" t="s">
        <v>64276</v>
      </c>
      <c r="C26138" s="232" t="s">
        <v>5</v>
      </c>
      <c r="D26138" s="232">
        <v>53.757399999999997</v>
      </c>
      <c r="E26138" s="232" t="s">
        <v>49441</v>
      </c>
    </row>
    <row r="26139" spans="1:5" hidden="1">
      <c r="A26139" s="232" t="s">
        <v>55004</v>
      </c>
      <c r="B26139" s="233" t="s">
        <v>64277</v>
      </c>
      <c r="C26139" s="232" t="s">
        <v>5</v>
      </c>
      <c r="D26139" s="232">
        <v>62.5015</v>
      </c>
      <c r="E26139" s="232" t="s">
        <v>49441</v>
      </c>
    </row>
    <row r="26140" spans="1:5" hidden="1">
      <c r="A26140" s="232" t="s">
        <v>55005</v>
      </c>
      <c r="B26140" s="233" t="s">
        <v>64278</v>
      </c>
      <c r="C26140" s="232" t="s">
        <v>5</v>
      </c>
      <c r="D26140" s="232">
        <v>111.977</v>
      </c>
      <c r="E26140" s="232" t="s">
        <v>49441</v>
      </c>
    </row>
    <row r="26141" spans="1:5" hidden="1">
      <c r="A26141" s="232" t="s">
        <v>55006</v>
      </c>
      <c r="B26141" s="233" t="s">
        <v>64279</v>
      </c>
      <c r="C26141" s="232" t="s">
        <v>5</v>
      </c>
      <c r="D26141" s="232">
        <v>25.74</v>
      </c>
      <c r="E26141" s="232" t="s">
        <v>49441</v>
      </c>
    </row>
    <row r="26142" spans="1:5" hidden="1">
      <c r="A26142" s="232" t="s">
        <v>55007</v>
      </c>
      <c r="B26142" s="233" t="s">
        <v>64280</v>
      </c>
      <c r="C26142" s="232" t="s">
        <v>5</v>
      </c>
      <c r="D26142" s="232">
        <v>41.2</v>
      </c>
      <c r="E26142" s="232" t="s">
        <v>49441</v>
      </c>
    </row>
    <row r="26143" spans="1:5" hidden="1">
      <c r="A26143" s="232" t="s">
        <v>55008</v>
      </c>
      <c r="B26143" s="233" t="s">
        <v>64281</v>
      </c>
      <c r="C26143" s="232" t="s">
        <v>5</v>
      </c>
      <c r="D26143" s="232">
        <v>47.31</v>
      </c>
      <c r="E26143" s="232" t="s">
        <v>49441</v>
      </c>
    </row>
    <row r="26144" spans="1:5" hidden="1">
      <c r="A26144" s="232" t="s">
        <v>55009</v>
      </c>
      <c r="B26144" s="233" t="s">
        <v>64277</v>
      </c>
      <c r="C26144" s="232" t="s">
        <v>5</v>
      </c>
      <c r="D26144" s="232">
        <v>72.05</v>
      </c>
      <c r="E26144" s="232" t="s">
        <v>49441</v>
      </c>
    </row>
    <row r="26145" spans="1:5" hidden="1">
      <c r="A26145" s="232" t="s">
        <v>55010</v>
      </c>
      <c r="B26145" s="233" t="s">
        <v>64278</v>
      </c>
      <c r="C26145" s="232" t="s">
        <v>5</v>
      </c>
      <c r="D26145" s="232">
        <v>102.95</v>
      </c>
      <c r="E26145" s="232" t="s">
        <v>49441</v>
      </c>
    </row>
    <row r="26146" spans="1:5" hidden="1">
      <c r="A26146" s="232" t="s">
        <v>55011</v>
      </c>
      <c r="B26146" s="233" t="s">
        <v>64282</v>
      </c>
      <c r="C26146" s="232" t="s">
        <v>5</v>
      </c>
      <c r="D26146" s="232">
        <v>21.632300000000001</v>
      </c>
      <c r="E26146" s="232" t="s">
        <v>49441</v>
      </c>
    </row>
    <row r="26147" spans="1:5" hidden="1">
      <c r="A26147" s="232" t="s">
        <v>55012</v>
      </c>
      <c r="B26147" s="233" t="s">
        <v>64283</v>
      </c>
      <c r="C26147" s="232" t="s">
        <v>5</v>
      </c>
      <c r="D26147" s="232">
        <v>42.925400000000003</v>
      </c>
      <c r="E26147" s="232" t="s">
        <v>49441</v>
      </c>
    </row>
    <row r="26148" spans="1:5" hidden="1">
      <c r="A26148" s="232" t="s">
        <v>55013</v>
      </c>
      <c r="B26148" s="233" t="s">
        <v>64283</v>
      </c>
      <c r="C26148" s="232" t="s">
        <v>5</v>
      </c>
      <c r="D26148" s="232">
        <v>42.766399999999997</v>
      </c>
      <c r="E26148" s="232" t="s">
        <v>49441</v>
      </c>
    </row>
    <row r="26149" spans="1:5" hidden="1">
      <c r="A26149" s="232" t="s">
        <v>55014</v>
      </c>
      <c r="B26149" s="233" t="s">
        <v>64283</v>
      </c>
      <c r="C26149" s="232" t="s">
        <v>5</v>
      </c>
      <c r="D26149" s="232">
        <v>58.760100000000001</v>
      </c>
      <c r="E26149" s="232" t="s">
        <v>49441</v>
      </c>
    </row>
    <row r="26150" spans="1:5" hidden="1">
      <c r="A26150" s="232" t="s">
        <v>55015</v>
      </c>
      <c r="B26150" s="233" t="s">
        <v>64283</v>
      </c>
      <c r="C26150" s="232" t="s">
        <v>5</v>
      </c>
      <c r="D26150" s="232">
        <v>114.98699999999999</v>
      </c>
      <c r="E26150" s="232" t="s">
        <v>49441</v>
      </c>
    </row>
    <row r="26151" spans="1:5" hidden="1">
      <c r="A26151" s="232" t="s">
        <v>55016</v>
      </c>
      <c r="B26151" s="233" t="s">
        <v>64284</v>
      </c>
      <c r="C26151" s="232" t="s">
        <v>5</v>
      </c>
      <c r="D26151" s="232">
        <v>39.3324</v>
      </c>
      <c r="E26151" s="232" t="s">
        <v>49441</v>
      </c>
    </row>
    <row r="26152" spans="1:5" hidden="1">
      <c r="A26152" s="232" t="s">
        <v>55017</v>
      </c>
      <c r="B26152" s="233" t="s">
        <v>64283</v>
      </c>
      <c r="C26152" s="232" t="s">
        <v>5</v>
      </c>
      <c r="D26152" s="232">
        <v>51.372700000000002</v>
      </c>
      <c r="E26152" s="232" t="s">
        <v>49441</v>
      </c>
    </row>
    <row r="26153" spans="1:5" hidden="1">
      <c r="A26153" s="232" t="s">
        <v>55018</v>
      </c>
      <c r="B26153" s="233" t="s">
        <v>64283</v>
      </c>
      <c r="C26153" s="232" t="s">
        <v>5</v>
      </c>
      <c r="D26153" s="232">
        <v>62.427300000000002</v>
      </c>
      <c r="E26153" s="232" t="s">
        <v>49441</v>
      </c>
    </row>
    <row r="26154" spans="1:5" hidden="1">
      <c r="A26154" s="232" t="s">
        <v>55019</v>
      </c>
      <c r="B26154" s="233" t="s">
        <v>64283</v>
      </c>
      <c r="C26154" s="232" t="s">
        <v>5</v>
      </c>
      <c r="D26154" s="232">
        <v>136.44970000000001</v>
      </c>
      <c r="E26154" s="232" t="s">
        <v>49441</v>
      </c>
    </row>
    <row r="26155" spans="1:5" hidden="1">
      <c r="A26155" s="232" t="s">
        <v>55020</v>
      </c>
      <c r="B26155" s="233" t="s">
        <v>64283</v>
      </c>
      <c r="C26155" s="232" t="s">
        <v>5</v>
      </c>
      <c r="D26155" s="232">
        <v>41.844299999999997</v>
      </c>
      <c r="E26155" s="232" t="s">
        <v>49441</v>
      </c>
    </row>
    <row r="26156" spans="1:5" hidden="1">
      <c r="A26156" s="232" t="s">
        <v>55021</v>
      </c>
      <c r="B26156" s="233" t="s">
        <v>64283</v>
      </c>
      <c r="C26156" s="232" t="s">
        <v>5</v>
      </c>
      <c r="D26156" s="232">
        <v>146.5187</v>
      </c>
      <c r="E26156" s="232" t="s">
        <v>49441</v>
      </c>
    </row>
    <row r="26157" spans="1:5" hidden="1">
      <c r="A26157" s="232" t="s">
        <v>55022</v>
      </c>
      <c r="B26157" s="233" t="s">
        <v>64285</v>
      </c>
      <c r="C26157" s="232" t="s">
        <v>5</v>
      </c>
      <c r="D26157" s="232">
        <v>23.74</v>
      </c>
      <c r="E26157" s="232" t="s">
        <v>49441</v>
      </c>
    </row>
    <row r="26158" spans="1:5" hidden="1">
      <c r="A26158" s="232" t="s">
        <v>55023</v>
      </c>
      <c r="B26158" s="233" t="s">
        <v>64285</v>
      </c>
      <c r="C26158" s="232" t="s">
        <v>5</v>
      </c>
      <c r="D26158" s="232">
        <v>45.45</v>
      </c>
      <c r="E26158" s="232" t="s">
        <v>49441</v>
      </c>
    </row>
    <row r="26159" spans="1:5" hidden="1">
      <c r="A26159" s="232" t="s">
        <v>55024</v>
      </c>
      <c r="B26159" s="233" t="s">
        <v>64285</v>
      </c>
      <c r="C26159" s="232" t="s">
        <v>5</v>
      </c>
      <c r="D26159" s="232">
        <v>63.33</v>
      </c>
      <c r="E26159" s="232" t="s">
        <v>49441</v>
      </c>
    </row>
    <row r="26160" spans="1:5" hidden="1">
      <c r="A26160" s="232" t="s">
        <v>55025</v>
      </c>
      <c r="B26160" s="233" t="s">
        <v>64285</v>
      </c>
      <c r="C26160" s="232" t="s">
        <v>5</v>
      </c>
      <c r="D26160" s="232">
        <v>91.04</v>
      </c>
      <c r="E26160" s="232" t="s">
        <v>49441</v>
      </c>
    </row>
    <row r="26161" spans="1:5" hidden="1">
      <c r="A26161" s="232" t="s">
        <v>55026</v>
      </c>
      <c r="B26161" s="233" t="s">
        <v>64285</v>
      </c>
      <c r="C26161" s="232" t="s">
        <v>5</v>
      </c>
      <c r="D26161" s="232">
        <v>136.00460000000001</v>
      </c>
      <c r="E26161" s="232" t="s">
        <v>49441</v>
      </c>
    </row>
    <row r="26162" spans="1:5" hidden="1">
      <c r="A26162" s="232" t="s">
        <v>55027</v>
      </c>
      <c r="B26162" s="233" t="s">
        <v>64285</v>
      </c>
      <c r="C26162" s="232" t="s">
        <v>5</v>
      </c>
      <c r="D26162" s="232">
        <v>41.081200000000003</v>
      </c>
      <c r="E26162" s="232" t="s">
        <v>49441</v>
      </c>
    </row>
    <row r="26163" spans="1:5" hidden="1">
      <c r="A26163" s="232" t="s">
        <v>55028</v>
      </c>
      <c r="B26163" s="233" t="s">
        <v>64285</v>
      </c>
      <c r="C26163" s="232" t="s">
        <v>5</v>
      </c>
      <c r="D26163" s="232">
        <v>52.379600000000003</v>
      </c>
      <c r="E26163" s="232" t="s">
        <v>49441</v>
      </c>
    </row>
    <row r="26164" spans="1:5" hidden="1">
      <c r="A26164" s="232" t="s">
        <v>55029</v>
      </c>
      <c r="B26164" s="233" t="s">
        <v>64285</v>
      </c>
      <c r="C26164" s="232" t="s">
        <v>5</v>
      </c>
      <c r="D26164" s="232">
        <v>65.543400000000005</v>
      </c>
      <c r="E26164" s="232" t="s">
        <v>49441</v>
      </c>
    </row>
    <row r="26165" spans="1:5" hidden="1">
      <c r="A26165" s="232" t="s">
        <v>55030</v>
      </c>
      <c r="B26165" s="233" t="s">
        <v>64285</v>
      </c>
      <c r="C26165" s="232" t="s">
        <v>5</v>
      </c>
      <c r="D26165" s="232">
        <v>86.285300000000007</v>
      </c>
      <c r="E26165" s="232" t="s">
        <v>49441</v>
      </c>
    </row>
    <row r="26166" spans="1:5" hidden="1">
      <c r="A26166" s="232" t="s">
        <v>55031</v>
      </c>
      <c r="B26166" s="233" t="s">
        <v>64285</v>
      </c>
      <c r="C26166" s="232" t="s">
        <v>5</v>
      </c>
      <c r="D26166" s="232">
        <v>143.44499999999999</v>
      </c>
      <c r="E26166" s="232" t="s">
        <v>49441</v>
      </c>
    </row>
    <row r="26167" spans="1:5" hidden="1">
      <c r="A26167" s="232" t="s">
        <v>55032</v>
      </c>
      <c r="B26167" s="233" t="s">
        <v>64285</v>
      </c>
      <c r="C26167" s="232" t="s">
        <v>5</v>
      </c>
      <c r="D26167" s="232">
        <v>50.58</v>
      </c>
      <c r="E26167" s="232" t="s">
        <v>49441</v>
      </c>
    </row>
    <row r="26168" spans="1:5" hidden="1">
      <c r="A26168" s="232" t="s">
        <v>55033</v>
      </c>
      <c r="B26168" s="233" t="s">
        <v>64285</v>
      </c>
      <c r="C26168" s="232" t="s">
        <v>5</v>
      </c>
      <c r="D26168" s="232">
        <v>79.41</v>
      </c>
      <c r="E26168" s="232" t="s">
        <v>49441</v>
      </c>
    </row>
    <row r="26169" spans="1:5" hidden="1">
      <c r="A26169" s="232" t="s">
        <v>55034</v>
      </c>
      <c r="B26169" s="233" t="s">
        <v>64285</v>
      </c>
      <c r="C26169" s="232" t="s">
        <v>5</v>
      </c>
      <c r="D26169" s="232">
        <v>64.260000000000005</v>
      </c>
      <c r="E26169" s="232" t="s">
        <v>49441</v>
      </c>
    </row>
    <row r="26170" spans="1:5" hidden="1">
      <c r="A26170" s="232" t="s">
        <v>55035</v>
      </c>
      <c r="B26170" s="233" t="s">
        <v>64285</v>
      </c>
      <c r="C26170" s="232" t="s">
        <v>5</v>
      </c>
      <c r="D26170" s="232">
        <v>93.08</v>
      </c>
      <c r="E26170" s="232" t="s">
        <v>49441</v>
      </c>
    </row>
    <row r="26171" spans="1:5" hidden="1">
      <c r="A26171" s="232" t="s">
        <v>55036</v>
      </c>
      <c r="B26171" s="233" t="s">
        <v>64285</v>
      </c>
      <c r="C26171" s="232" t="s">
        <v>5</v>
      </c>
      <c r="D26171" s="232">
        <v>150.91720000000001</v>
      </c>
      <c r="E26171" s="232" t="s">
        <v>49441</v>
      </c>
    </row>
    <row r="26172" spans="1:5" hidden="1">
      <c r="A26172" s="232" t="s">
        <v>55037</v>
      </c>
      <c r="B26172" s="233" t="s">
        <v>64286</v>
      </c>
      <c r="C26172" s="232" t="s">
        <v>5</v>
      </c>
      <c r="D26172" s="232">
        <v>14.11</v>
      </c>
      <c r="E26172" s="232" t="s">
        <v>49441</v>
      </c>
    </row>
    <row r="26173" spans="1:5" hidden="1">
      <c r="A26173" s="232" t="s">
        <v>55038</v>
      </c>
      <c r="B26173" s="233" t="s">
        <v>64287</v>
      </c>
      <c r="C26173" s="232" t="s">
        <v>5</v>
      </c>
      <c r="D26173" s="232">
        <v>19.04</v>
      </c>
      <c r="E26173" s="232" t="s">
        <v>49441</v>
      </c>
    </row>
    <row r="26174" spans="1:5" hidden="1">
      <c r="A26174" s="232" t="s">
        <v>55039</v>
      </c>
      <c r="B26174" s="233" t="s">
        <v>64288</v>
      </c>
      <c r="C26174" s="232" t="s">
        <v>5</v>
      </c>
      <c r="D26174" s="232">
        <v>39.04</v>
      </c>
      <c r="E26174" s="232" t="s">
        <v>49441</v>
      </c>
    </row>
    <row r="26175" spans="1:5" hidden="1">
      <c r="A26175" s="232" t="s">
        <v>55040</v>
      </c>
      <c r="B26175" s="233" t="s">
        <v>64289</v>
      </c>
      <c r="C26175" s="232" t="s">
        <v>5</v>
      </c>
      <c r="D26175" s="232">
        <v>56.14</v>
      </c>
      <c r="E26175" s="232" t="s">
        <v>49441</v>
      </c>
    </row>
    <row r="26176" spans="1:5" hidden="1">
      <c r="A26176" s="232" t="s">
        <v>55041</v>
      </c>
      <c r="B26176" s="233" t="s">
        <v>64290</v>
      </c>
      <c r="C26176" s="232" t="s">
        <v>5</v>
      </c>
      <c r="D26176" s="232">
        <v>63.95</v>
      </c>
      <c r="E26176" s="232" t="s">
        <v>49441</v>
      </c>
    </row>
    <row r="26177" spans="1:5" hidden="1">
      <c r="A26177" s="232" t="s">
        <v>55042</v>
      </c>
      <c r="B26177" s="233" t="s">
        <v>64291</v>
      </c>
      <c r="C26177" s="232" t="s">
        <v>5</v>
      </c>
      <c r="D26177" s="232">
        <v>12.633800000000001</v>
      </c>
      <c r="E26177" s="232" t="s">
        <v>49441</v>
      </c>
    </row>
    <row r="26178" spans="1:5" hidden="1">
      <c r="A26178" s="232" t="s">
        <v>55043</v>
      </c>
      <c r="B26178" s="233" t="s">
        <v>64292</v>
      </c>
      <c r="C26178" s="232" t="s">
        <v>5</v>
      </c>
      <c r="D26178" s="232">
        <v>17.445699999999999</v>
      </c>
      <c r="E26178" s="232" t="s">
        <v>49441</v>
      </c>
    </row>
    <row r="26179" spans="1:5" hidden="1">
      <c r="A26179" s="232" t="s">
        <v>55044</v>
      </c>
      <c r="B26179" s="233" t="s">
        <v>64293</v>
      </c>
      <c r="C26179" s="232" t="s">
        <v>5</v>
      </c>
      <c r="D26179" s="232">
        <v>23.1691</v>
      </c>
      <c r="E26179" s="232" t="s">
        <v>49441</v>
      </c>
    </row>
    <row r="26180" spans="1:5" hidden="1">
      <c r="A26180" s="232" t="s">
        <v>55045</v>
      </c>
      <c r="B26180" s="233" t="s">
        <v>64294</v>
      </c>
      <c r="C26180" s="232" t="s">
        <v>5</v>
      </c>
      <c r="D26180" s="232">
        <v>38.357300000000002</v>
      </c>
      <c r="E26180" s="232" t="s">
        <v>49441</v>
      </c>
    </row>
    <row r="26181" spans="1:5" hidden="1">
      <c r="A26181" s="232" t="s">
        <v>55046</v>
      </c>
      <c r="B26181" s="233" t="s">
        <v>64295</v>
      </c>
      <c r="C26181" s="232" t="s">
        <v>5</v>
      </c>
      <c r="D26181" s="232">
        <v>61.240200000000002</v>
      </c>
      <c r="E26181" s="232" t="s">
        <v>49441</v>
      </c>
    </row>
    <row r="26182" spans="1:5" hidden="1">
      <c r="A26182" s="232" t="s">
        <v>55047</v>
      </c>
      <c r="B26182" s="233" t="s">
        <v>64296</v>
      </c>
      <c r="C26182" s="232" t="s">
        <v>5</v>
      </c>
      <c r="D26182" s="232">
        <v>16.86</v>
      </c>
      <c r="E26182" s="232" t="s">
        <v>49441</v>
      </c>
    </row>
    <row r="26183" spans="1:5" hidden="1">
      <c r="A26183" s="232" t="s">
        <v>55048</v>
      </c>
      <c r="B26183" s="233" t="s">
        <v>64297</v>
      </c>
      <c r="C26183" s="232" t="s">
        <v>5</v>
      </c>
      <c r="D26183" s="232">
        <v>39.04</v>
      </c>
      <c r="E26183" s="232" t="s">
        <v>49441</v>
      </c>
    </row>
    <row r="26184" spans="1:5" hidden="1">
      <c r="A26184" s="232" t="s">
        <v>55049</v>
      </c>
      <c r="B26184" s="233" t="s">
        <v>64298</v>
      </c>
      <c r="C26184" s="232" t="s">
        <v>5</v>
      </c>
      <c r="D26184" s="232">
        <v>31.42</v>
      </c>
      <c r="E26184" s="232" t="s">
        <v>49441</v>
      </c>
    </row>
    <row r="26185" spans="1:5" hidden="1">
      <c r="A26185" s="232" t="s">
        <v>55050</v>
      </c>
      <c r="B26185" s="233" t="s">
        <v>64299</v>
      </c>
      <c r="C26185" s="232" t="s">
        <v>5</v>
      </c>
      <c r="D26185" s="232">
        <v>66.44</v>
      </c>
      <c r="E26185" s="232" t="s">
        <v>49441</v>
      </c>
    </row>
    <row r="26186" spans="1:5" hidden="1">
      <c r="A26186" s="232" t="s">
        <v>55051</v>
      </c>
      <c r="B26186" s="233" t="s">
        <v>64300</v>
      </c>
      <c r="C26186" s="232" t="s">
        <v>5</v>
      </c>
      <c r="D26186" s="232">
        <v>75.709999999999994</v>
      </c>
      <c r="E26186" s="232" t="s">
        <v>49441</v>
      </c>
    </row>
    <row r="26187" spans="1:5" hidden="1">
      <c r="A26187" s="232" t="s">
        <v>55052</v>
      </c>
      <c r="B26187" s="233" t="s">
        <v>64301</v>
      </c>
      <c r="C26187" s="232" t="s">
        <v>5</v>
      </c>
      <c r="D26187" s="232">
        <v>18.03</v>
      </c>
      <c r="E26187" s="232" t="s">
        <v>49441</v>
      </c>
    </row>
    <row r="26188" spans="1:5" hidden="1">
      <c r="A26188" s="232" t="s">
        <v>55053</v>
      </c>
      <c r="B26188" s="233" t="s">
        <v>64302</v>
      </c>
      <c r="C26188" s="232" t="s">
        <v>5</v>
      </c>
      <c r="D26188" s="232">
        <v>21.46</v>
      </c>
      <c r="E26188" s="232" t="s">
        <v>49441</v>
      </c>
    </row>
    <row r="26189" spans="1:5" hidden="1">
      <c r="A26189" s="232" t="s">
        <v>55054</v>
      </c>
      <c r="B26189" s="233" t="s">
        <v>64303</v>
      </c>
      <c r="C26189" s="232" t="s">
        <v>5</v>
      </c>
      <c r="D26189" s="232">
        <v>27.41</v>
      </c>
      <c r="E26189" s="232" t="s">
        <v>49441</v>
      </c>
    </row>
    <row r="26190" spans="1:5" hidden="1">
      <c r="A26190" s="232" t="s">
        <v>55055</v>
      </c>
      <c r="B26190" s="233" t="s">
        <v>64304</v>
      </c>
      <c r="C26190" s="232" t="s">
        <v>5</v>
      </c>
      <c r="D26190" s="232">
        <v>50.56</v>
      </c>
      <c r="E26190" s="232" t="s">
        <v>49441</v>
      </c>
    </row>
    <row r="26191" spans="1:5" hidden="1">
      <c r="A26191" s="232" t="s">
        <v>55056</v>
      </c>
      <c r="B26191" s="233" t="s">
        <v>64305</v>
      </c>
      <c r="C26191" s="232" t="s">
        <v>5</v>
      </c>
      <c r="D26191" s="232">
        <v>72.22</v>
      </c>
      <c r="E26191" s="232" t="s">
        <v>49441</v>
      </c>
    </row>
    <row r="26192" spans="1:5" hidden="1">
      <c r="A26192" s="232" t="s">
        <v>55057</v>
      </c>
      <c r="B26192" s="233" t="s">
        <v>64306</v>
      </c>
      <c r="C26192" s="232" t="s">
        <v>5</v>
      </c>
      <c r="D26192" s="232">
        <v>20.572399999999998</v>
      </c>
      <c r="E26192" s="232" t="s">
        <v>49441</v>
      </c>
    </row>
    <row r="26193" spans="1:5" hidden="1">
      <c r="A26193" s="232" t="s">
        <v>55058</v>
      </c>
      <c r="B26193" s="233" t="s">
        <v>64307</v>
      </c>
      <c r="C26193" s="232" t="s">
        <v>5</v>
      </c>
      <c r="D26193" s="232">
        <v>26.136800000000001</v>
      </c>
      <c r="E26193" s="232" t="s">
        <v>49441</v>
      </c>
    </row>
    <row r="26194" spans="1:5" hidden="1">
      <c r="A26194" s="232" t="s">
        <v>55059</v>
      </c>
      <c r="B26194" s="233" t="s">
        <v>64308</v>
      </c>
      <c r="C26194" s="232" t="s">
        <v>5</v>
      </c>
      <c r="D26194" s="232">
        <v>32.920099999999998</v>
      </c>
      <c r="E26194" s="232" t="s">
        <v>49441</v>
      </c>
    </row>
    <row r="26195" spans="1:5" hidden="1">
      <c r="A26195" s="232" t="s">
        <v>55060</v>
      </c>
      <c r="B26195" s="233" t="s">
        <v>64309</v>
      </c>
      <c r="C26195" s="232" t="s">
        <v>5</v>
      </c>
      <c r="D26195" s="232">
        <v>43.561300000000003</v>
      </c>
      <c r="E26195" s="232" t="s">
        <v>49441</v>
      </c>
    </row>
    <row r="26196" spans="1:5" hidden="1">
      <c r="A26196" s="232" t="s">
        <v>55061</v>
      </c>
      <c r="B26196" s="233" t="s">
        <v>64310</v>
      </c>
      <c r="C26196" s="232" t="s">
        <v>5</v>
      </c>
      <c r="D26196" s="232">
        <v>75.665300000000002</v>
      </c>
      <c r="E26196" s="232" t="s">
        <v>49441</v>
      </c>
    </row>
    <row r="26197" spans="1:5" hidden="1">
      <c r="A26197" s="232" t="s">
        <v>55062</v>
      </c>
      <c r="B26197" s="233" t="s">
        <v>64311</v>
      </c>
      <c r="C26197" s="232" t="s">
        <v>5</v>
      </c>
      <c r="D26197" s="232">
        <v>18.34</v>
      </c>
      <c r="E26197" s="232" t="s">
        <v>49441</v>
      </c>
    </row>
    <row r="26198" spans="1:5" hidden="1">
      <c r="A26198" s="232" t="s">
        <v>55063</v>
      </c>
      <c r="B26198" s="233" t="s">
        <v>64312</v>
      </c>
      <c r="C26198" s="232" t="s">
        <v>5</v>
      </c>
      <c r="D26198" s="232">
        <v>27.86</v>
      </c>
      <c r="E26198" s="232" t="s">
        <v>49441</v>
      </c>
    </row>
    <row r="26199" spans="1:5" hidden="1">
      <c r="A26199" s="232" t="s">
        <v>55064</v>
      </c>
      <c r="B26199" s="233" t="s">
        <v>64313</v>
      </c>
      <c r="C26199" s="232" t="s">
        <v>5</v>
      </c>
      <c r="D26199" s="232">
        <v>35.74</v>
      </c>
      <c r="E26199" s="232" t="s">
        <v>49441</v>
      </c>
    </row>
    <row r="26200" spans="1:5" hidden="1">
      <c r="A26200" s="232" t="s">
        <v>55065</v>
      </c>
      <c r="B26200" s="233" t="s">
        <v>64314</v>
      </c>
      <c r="C26200" s="232" t="s">
        <v>5</v>
      </c>
      <c r="D26200" s="232">
        <v>44.31</v>
      </c>
      <c r="E26200" s="232" t="s">
        <v>49441</v>
      </c>
    </row>
    <row r="26201" spans="1:5" hidden="1">
      <c r="A26201" s="232" t="s">
        <v>55066</v>
      </c>
      <c r="B26201" s="233" t="s">
        <v>64315</v>
      </c>
      <c r="C26201" s="232" t="s">
        <v>5</v>
      </c>
      <c r="D26201" s="232">
        <v>82.54</v>
      </c>
      <c r="E26201" s="232" t="s">
        <v>49441</v>
      </c>
    </row>
    <row r="26202" spans="1:5" hidden="1">
      <c r="A26202" s="232" t="s">
        <v>55067</v>
      </c>
      <c r="B26202" s="233" t="s">
        <v>64316</v>
      </c>
      <c r="C26202" s="232" t="s">
        <v>5</v>
      </c>
      <c r="D26202" s="232">
        <v>25.44</v>
      </c>
      <c r="E26202" s="232" t="s">
        <v>49441</v>
      </c>
    </row>
    <row r="26203" spans="1:5" hidden="1">
      <c r="A26203" s="232" t="s">
        <v>55068</v>
      </c>
      <c r="B26203" s="233" t="s">
        <v>64317</v>
      </c>
      <c r="C26203" s="232" t="s">
        <v>5</v>
      </c>
      <c r="D26203" s="232">
        <v>27.57</v>
      </c>
      <c r="E26203" s="232" t="s">
        <v>49441</v>
      </c>
    </row>
    <row r="26204" spans="1:5" hidden="1">
      <c r="A26204" s="232" t="s">
        <v>55069</v>
      </c>
      <c r="B26204" s="233" t="s">
        <v>64318</v>
      </c>
      <c r="C26204" s="232" t="s">
        <v>5</v>
      </c>
      <c r="D26204" s="232">
        <v>36.173900000000003</v>
      </c>
      <c r="E26204" s="232" t="s">
        <v>49441</v>
      </c>
    </row>
    <row r="26205" spans="1:5" hidden="1">
      <c r="A26205" s="232" t="s">
        <v>55070</v>
      </c>
      <c r="B26205" s="233" t="s">
        <v>64319</v>
      </c>
      <c r="C26205" s="232" t="s">
        <v>5</v>
      </c>
      <c r="D26205" s="232">
        <v>47.345100000000002</v>
      </c>
      <c r="E26205" s="232" t="s">
        <v>49441</v>
      </c>
    </row>
    <row r="26206" spans="1:5" hidden="1">
      <c r="A26206" s="232" t="s">
        <v>55071</v>
      </c>
      <c r="B26206" s="233" t="s">
        <v>64320</v>
      </c>
      <c r="C26206" s="232" t="s">
        <v>5</v>
      </c>
      <c r="D26206" s="232">
        <v>100.7316</v>
      </c>
      <c r="E26206" s="232" t="s">
        <v>49441</v>
      </c>
    </row>
    <row r="26207" spans="1:5" hidden="1">
      <c r="A26207" s="232" t="s">
        <v>55072</v>
      </c>
      <c r="B26207" s="233" t="s">
        <v>64321</v>
      </c>
      <c r="C26207" s="232" t="s">
        <v>5</v>
      </c>
      <c r="D26207" s="232">
        <v>27.048300000000001</v>
      </c>
      <c r="E26207" s="232" t="s">
        <v>49441</v>
      </c>
    </row>
    <row r="26208" spans="1:5" hidden="1">
      <c r="A26208" s="232" t="s">
        <v>55073</v>
      </c>
      <c r="B26208" s="233" t="s">
        <v>64322</v>
      </c>
      <c r="C26208" s="232" t="s">
        <v>5</v>
      </c>
      <c r="D26208" s="232">
        <v>46.582000000000001</v>
      </c>
      <c r="E26208" s="232" t="s">
        <v>49441</v>
      </c>
    </row>
    <row r="26209" spans="1:5" hidden="1">
      <c r="A26209" s="232" t="s">
        <v>55074</v>
      </c>
      <c r="B26209" s="233" t="s">
        <v>64323</v>
      </c>
      <c r="C26209" s="232" t="s">
        <v>5</v>
      </c>
      <c r="D26209" s="232">
        <v>39.745699999999999</v>
      </c>
      <c r="E26209" s="232" t="s">
        <v>49441</v>
      </c>
    </row>
    <row r="26210" spans="1:5" hidden="1">
      <c r="A26210" s="232" t="s">
        <v>55075</v>
      </c>
      <c r="B26210" s="233" t="s">
        <v>64324</v>
      </c>
      <c r="C26210" s="232" t="s">
        <v>5</v>
      </c>
      <c r="D26210" s="232">
        <v>61.6218</v>
      </c>
      <c r="E26210" s="232" t="s">
        <v>49441</v>
      </c>
    </row>
    <row r="26211" spans="1:5" hidden="1">
      <c r="A26211" s="232" t="s">
        <v>55076</v>
      </c>
      <c r="B26211" s="233" t="s">
        <v>64325</v>
      </c>
      <c r="C26211" s="232" t="s">
        <v>5</v>
      </c>
      <c r="D26211" s="232">
        <v>104.71680000000001</v>
      </c>
      <c r="E26211" s="232" t="s">
        <v>49441</v>
      </c>
    </row>
    <row r="26212" spans="1:5" hidden="1">
      <c r="A26212" s="232" t="s">
        <v>55077</v>
      </c>
      <c r="B26212" s="233" t="s">
        <v>64326</v>
      </c>
      <c r="C26212" s="232" t="s">
        <v>5</v>
      </c>
      <c r="D26212" s="232">
        <v>30.662500000000001</v>
      </c>
      <c r="E26212" s="232" t="s">
        <v>49441</v>
      </c>
    </row>
    <row r="26213" spans="1:5" hidden="1">
      <c r="A26213" s="232" t="s">
        <v>55078</v>
      </c>
      <c r="B26213" s="233" t="s">
        <v>64327</v>
      </c>
      <c r="C26213" s="232" t="s">
        <v>5</v>
      </c>
      <c r="D26213" s="232">
        <v>36.4071</v>
      </c>
      <c r="E26213" s="232" t="s">
        <v>49441</v>
      </c>
    </row>
    <row r="26214" spans="1:5" hidden="1">
      <c r="A26214" s="232" t="s">
        <v>55079</v>
      </c>
      <c r="B26214" s="233" t="s">
        <v>64328</v>
      </c>
      <c r="C26214" s="232" t="s">
        <v>5</v>
      </c>
      <c r="D26214" s="232">
        <v>40.89</v>
      </c>
      <c r="E26214" s="232" t="s">
        <v>49441</v>
      </c>
    </row>
    <row r="26215" spans="1:5" hidden="1">
      <c r="A26215" s="232" t="s">
        <v>55080</v>
      </c>
      <c r="B26215" s="233" t="s">
        <v>64329</v>
      </c>
      <c r="C26215" s="232" t="s">
        <v>5</v>
      </c>
      <c r="D26215" s="232">
        <v>59.279400000000003</v>
      </c>
      <c r="E26215" s="232" t="s">
        <v>49441</v>
      </c>
    </row>
    <row r="26216" spans="1:5" hidden="1">
      <c r="A26216" s="232" t="s">
        <v>55081</v>
      </c>
      <c r="B26216" s="233" t="s">
        <v>64330</v>
      </c>
      <c r="C26216" s="232" t="s">
        <v>5</v>
      </c>
      <c r="D26216" s="232">
        <v>96.216499999999996</v>
      </c>
      <c r="E26216" s="232" t="s">
        <v>49441</v>
      </c>
    </row>
    <row r="26217" spans="1:5" hidden="1">
      <c r="A26217" s="232" t="s">
        <v>55082</v>
      </c>
      <c r="B26217" s="233" t="s">
        <v>64331</v>
      </c>
      <c r="C26217" s="232" t="s">
        <v>5</v>
      </c>
      <c r="D26217" s="232">
        <v>14.73</v>
      </c>
      <c r="E26217" s="232" t="s">
        <v>49441</v>
      </c>
    </row>
    <row r="26218" spans="1:5" hidden="1">
      <c r="A26218" s="232" t="s">
        <v>55083</v>
      </c>
      <c r="B26218" s="233" t="s">
        <v>64332</v>
      </c>
      <c r="C26218" s="232" t="s">
        <v>5</v>
      </c>
      <c r="D26218" s="232">
        <v>22.82</v>
      </c>
      <c r="E26218" s="232" t="s">
        <v>49441</v>
      </c>
    </row>
    <row r="26219" spans="1:5" hidden="1">
      <c r="A26219" s="232" t="s">
        <v>55084</v>
      </c>
      <c r="B26219" s="233" t="s">
        <v>64332</v>
      </c>
      <c r="C26219" s="232" t="s">
        <v>5</v>
      </c>
      <c r="D26219" s="232">
        <v>20.02</v>
      </c>
      <c r="E26219" s="232" t="s">
        <v>49441</v>
      </c>
    </row>
    <row r="26220" spans="1:5" hidden="1">
      <c r="A26220" s="232" t="s">
        <v>55085</v>
      </c>
      <c r="B26220" s="233" t="s">
        <v>64333</v>
      </c>
      <c r="C26220" s="232" t="s">
        <v>5</v>
      </c>
      <c r="D26220" s="232">
        <v>25.659800000000001</v>
      </c>
      <c r="E26220" s="232" t="s">
        <v>49441</v>
      </c>
    </row>
    <row r="26221" spans="1:5" hidden="1">
      <c r="A26221" s="232" t="s">
        <v>55086</v>
      </c>
      <c r="B26221" s="233" t="s">
        <v>64333</v>
      </c>
      <c r="C26221" s="232" t="s">
        <v>5</v>
      </c>
      <c r="D26221" s="232">
        <v>26.63</v>
      </c>
      <c r="E26221" s="232" t="s">
        <v>49441</v>
      </c>
    </row>
    <row r="26222" spans="1:5" hidden="1">
      <c r="A26222" s="232" t="s">
        <v>55087</v>
      </c>
      <c r="B26222" s="233" t="s">
        <v>64333</v>
      </c>
      <c r="C26222" s="232" t="s">
        <v>5</v>
      </c>
      <c r="D26222" s="232">
        <v>19.940000000000001</v>
      </c>
      <c r="E26222" s="232" t="s">
        <v>49441</v>
      </c>
    </row>
    <row r="26223" spans="1:5" hidden="1">
      <c r="A26223" s="232" t="s">
        <v>55088</v>
      </c>
      <c r="B26223" s="233" t="s">
        <v>64334</v>
      </c>
      <c r="C26223" s="232" t="s">
        <v>5</v>
      </c>
      <c r="D26223" s="232">
        <v>31.9556</v>
      </c>
      <c r="E26223" s="232" t="s">
        <v>49441</v>
      </c>
    </row>
    <row r="26224" spans="1:5" hidden="1">
      <c r="A26224" s="232" t="s">
        <v>55089</v>
      </c>
      <c r="B26224" s="233" t="s">
        <v>64334</v>
      </c>
      <c r="C26224" s="232" t="s">
        <v>5</v>
      </c>
      <c r="D26224" s="232">
        <v>39.660899999999998</v>
      </c>
      <c r="E26224" s="232" t="s">
        <v>49441</v>
      </c>
    </row>
    <row r="26225" spans="1:5" hidden="1">
      <c r="A26225" s="232" t="s">
        <v>55090</v>
      </c>
      <c r="B26225" s="233" t="s">
        <v>64334</v>
      </c>
      <c r="C26225" s="232" t="s">
        <v>5</v>
      </c>
      <c r="D26225" s="232">
        <v>41.16</v>
      </c>
      <c r="E26225" s="232" t="s">
        <v>49441</v>
      </c>
    </row>
    <row r="26226" spans="1:5" hidden="1">
      <c r="A26226" s="232" t="s">
        <v>55091</v>
      </c>
      <c r="B26226" s="233" t="s">
        <v>64334</v>
      </c>
      <c r="C26226" s="232" t="s">
        <v>5</v>
      </c>
      <c r="D26226" s="232">
        <v>34.04</v>
      </c>
      <c r="E26226" s="232" t="s">
        <v>49441</v>
      </c>
    </row>
    <row r="26227" spans="1:5" hidden="1">
      <c r="A26227" s="232" t="s">
        <v>55092</v>
      </c>
      <c r="B26227" s="233" t="s">
        <v>64335</v>
      </c>
      <c r="C26227" s="232" t="s">
        <v>5</v>
      </c>
      <c r="D26227" s="232">
        <v>64.949799999999996</v>
      </c>
      <c r="E26227" s="232" t="s">
        <v>49441</v>
      </c>
    </row>
    <row r="26228" spans="1:5" hidden="1">
      <c r="A26228" s="232" t="s">
        <v>55093</v>
      </c>
      <c r="B26228" s="233" t="s">
        <v>64335</v>
      </c>
      <c r="C26228" s="232" t="s">
        <v>5</v>
      </c>
      <c r="D26228" s="232">
        <v>64.949799999999996</v>
      </c>
      <c r="E26228" s="232" t="s">
        <v>49441</v>
      </c>
    </row>
    <row r="26229" spans="1:5" hidden="1">
      <c r="A26229" s="232" t="s">
        <v>55094</v>
      </c>
      <c r="B26229" s="233" t="s">
        <v>64335</v>
      </c>
      <c r="C26229" s="232" t="s">
        <v>5</v>
      </c>
      <c r="D26229" s="232">
        <v>64.918000000000006</v>
      </c>
      <c r="E26229" s="232" t="s">
        <v>49441</v>
      </c>
    </row>
    <row r="26230" spans="1:5" hidden="1">
      <c r="A26230" s="232" t="s">
        <v>55095</v>
      </c>
      <c r="B26230" s="233" t="s">
        <v>64335</v>
      </c>
      <c r="C26230" s="232" t="s">
        <v>5</v>
      </c>
      <c r="D26230" s="232">
        <v>61.26</v>
      </c>
      <c r="E26230" s="232" t="s">
        <v>49441</v>
      </c>
    </row>
    <row r="26231" spans="1:5" hidden="1">
      <c r="A26231" s="232" t="s">
        <v>55096</v>
      </c>
      <c r="B26231" s="233" t="s">
        <v>64335</v>
      </c>
      <c r="C26231" s="232" t="s">
        <v>5</v>
      </c>
      <c r="D26231" s="232">
        <v>51.15</v>
      </c>
      <c r="E26231" s="232" t="s">
        <v>49441</v>
      </c>
    </row>
    <row r="26232" spans="1:5" hidden="1">
      <c r="A26232" s="232" t="s">
        <v>55097</v>
      </c>
      <c r="B26232" s="233" t="s">
        <v>64336</v>
      </c>
      <c r="C26232" s="232" t="s">
        <v>5</v>
      </c>
      <c r="D26232" s="232">
        <v>31.73</v>
      </c>
      <c r="E26232" s="232" t="s">
        <v>49441</v>
      </c>
    </row>
    <row r="26233" spans="1:5" hidden="1">
      <c r="A26233" s="232" t="s">
        <v>55098</v>
      </c>
      <c r="B26233" s="233" t="s">
        <v>64337</v>
      </c>
      <c r="C26233" s="232" t="s">
        <v>5</v>
      </c>
      <c r="D26233" s="232">
        <v>39.68</v>
      </c>
      <c r="E26233" s="232" t="s">
        <v>49441</v>
      </c>
    </row>
    <row r="26234" spans="1:5" hidden="1">
      <c r="A26234" s="232" t="s">
        <v>55099</v>
      </c>
      <c r="B26234" s="233" t="s">
        <v>64338</v>
      </c>
      <c r="C26234" s="232" t="s">
        <v>5</v>
      </c>
      <c r="D26234" s="232">
        <v>47.61</v>
      </c>
      <c r="E26234" s="232" t="s">
        <v>49441</v>
      </c>
    </row>
    <row r="26235" spans="1:5" hidden="1">
      <c r="A26235" s="232" t="s">
        <v>55100</v>
      </c>
      <c r="B26235" s="233" t="s">
        <v>64339</v>
      </c>
      <c r="C26235" s="232" t="s">
        <v>5</v>
      </c>
      <c r="D26235" s="232">
        <v>63.48</v>
      </c>
      <c r="E26235" s="232" t="s">
        <v>49441</v>
      </c>
    </row>
    <row r="26236" spans="1:5" hidden="1">
      <c r="A26236" s="232" t="s">
        <v>55101</v>
      </c>
      <c r="B26236" s="233" t="s">
        <v>64340</v>
      </c>
      <c r="C26236" s="232" t="s">
        <v>5</v>
      </c>
      <c r="D26236" s="232">
        <v>58.91</v>
      </c>
      <c r="E26236" s="232" t="s">
        <v>49441</v>
      </c>
    </row>
    <row r="26237" spans="1:5" hidden="1">
      <c r="A26237" s="232" t="s">
        <v>55102</v>
      </c>
      <c r="B26237" s="233" t="s">
        <v>64336</v>
      </c>
      <c r="C26237" s="232" t="s">
        <v>5</v>
      </c>
      <c r="D26237" s="232">
        <v>29.2423</v>
      </c>
      <c r="E26237" s="232" t="s">
        <v>49441</v>
      </c>
    </row>
    <row r="26238" spans="1:5" hidden="1">
      <c r="A26238" s="232" t="s">
        <v>55103</v>
      </c>
      <c r="B26238" s="233" t="s">
        <v>64337</v>
      </c>
      <c r="C26238" s="232" t="s">
        <v>5</v>
      </c>
      <c r="D26238" s="232">
        <v>40.752600000000001</v>
      </c>
      <c r="E26238" s="232" t="s">
        <v>49441</v>
      </c>
    </row>
    <row r="26239" spans="1:5" hidden="1">
      <c r="A26239" s="232" t="s">
        <v>55104</v>
      </c>
      <c r="B26239" s="233" t="s">
        <v>64338</v>
      </c>
      <c r="C26239" s="232" t="s">
        <v>5</v>
      </c>
      <c r="D26239" s="232">
        <v>48.553400000000003</v>
      </c>
      <c r="E26239" s="232" t="s">
        <v>49441</v>
      </c>
    </row>
    <row r="26240" spans="1:5" hidden="1">
      <c r="A26240" s="232" t="s">
        <v>55105</v>
      </c>
      <c r="B26240" s="233" t="s">
        <v>64339</v>
      </c>
      <c r="C26240" s="232" t="s">
        <v>5</v>
      </c>
      <c r="D26240" s="232">
        <v>56.226999999999997</v>
      </c>
      <c r="E26240" s="232" t="s">
        <v>49441</v>
      </c>
    </row>
    <row r="26241" spans="1:5" hidden="1">
      <c r="A26241" s="232" t="s">
        <v>55106</v>
      </c>
      <c r="B26241" s="233" t="s">
        <v>64340</v>
      </c>
      <c r="C26241" s="232" t="s">
        <v>5</v>
      </c>
      <c r="D26241" s="232">
        <v>67.641900000000007</v>
      </c>
      <c r="E26241" s="232" t="s">
        <v>49441</v>
      </c>
    </row>
    <row r="26242" spans="1:5" hidden="1">
      <c r="A26242" s="232" t="s">
        <v>55107</v>
      </c>
      <c r="B26242" s="233" t="s">
        <v>64336</v>
      </c>
      <c r="C26242" s="232" t="s">
        <v>5</v>
      </c>
      <c r="D26242" s="232">
        <v>46.96</v>
      </c>
      <c r="E26242" s="232" t="s">
        <v>49441</v>
      </c>
    </row>
    <row r="26243" spans="1:5" hidden="1">
      <c r="A26243" s="232" t="s">
        <v>55108</v>
      </c>
      <c r="B26243" s="233" t="s">
        <v>64337</v>
      </c>
      <c r="C26243" s="232" t="s">
        <v>5</v>
      </c>
      <c r="D26243" s="232">
        <v>55.34</v>
      </c>
      <c r="E26243" s="232" t="s">
        <v>49441</v>
      </c>
    </row>
    <row r="26244" spans="1:5" hidden="1">
      <c r="A26244" s="232" t="s">
        <v>55109</v>
      </c>
      <c r="B26244" s="233" t="s">
        <v>64341</v>
      </c>
      <c r="C26244" s="232" t="s">
        <v>5</v>
      </c>
      <c r="D26244" s="232">
        <v>63.48</v>
      </c>
      <c r="E26244" s="232" t="s">
        <v>49441</v>
      </c>
    </row>
    <row r="26245" spans="1:5" hidden="1">
      <c r="A26245" s="232" t="s">
        <v>55110</v>
      </c>
      <c r="B26245" s="233" t="s">
        <v>64339</v>
      </c>
      <c r="C26245" s="232" t="s">
        <v>5</v>
      </c>
      <c r="D26245" s="232">
        <v>79.34</v>
      </c>
      <c r="E26245" s="232" t="s">
        <v>49441</v>
      </c>
    </row>
    <row r="26246" spans="1:5" hidden="1">
      <c r="A26246" s="232" t="s">
        <v>55111</v>
      </c>
      <c r="B26246" s="233" t="s">
        <v>64340</v>
      </c>
      <c r="C26246" s="232" t="s">
        <v>5</v>
      </c>
      <c r="D26246" s="232">
        <v>75.73</v>
      </c>
      <c r="E26246" s="232" t="s">
        <v>49441</v>
      </c>
    </row>
    <row r="26247" spans="1:5" hidden="1">
      <c r="A26247" s="232" t="s">
        <v>55112</v>
      </c>
      <c r="B26247" s="233" t="s">
        <v>64342</v>
      </c>
      <c r="C26247" s="232" t="s">
        <v>5</v>
      </c>
      <c r="D26247" s="232">
        <v>20.75</v>
      </c>
      <c r="E26247" s="232" t="s">
        <v>49441</v>
      </c>
    </row>
    <row r="26248" spans="1:5" hidden="1">
      <c r="A26248" s="232" t="s">
        <v>55113</v>
      </c>
      <c r="B26248" s="233" t="s">
        <v>64342</v>
      </c>
      <c r="C26248" s="232" t="s">
        <v>5</v>
      </c>
      <c r="D26248" s="232">
        <v>34.67</v>
      </c>
      <c r="E26248" s="232" t="s">
        <v>49441</v>
      </c>
    </row>
    <row r="26249" spans="1:5" hidden="1">
      <c r="A26249" s="232" t="s">
        <v>55114</v>
      </c>
      <c r="B26249" s="233" t="s">
        <v>64343</v>
      </c>
      <c r="C26249" s="232" t="s">
        <v>5</v>
      </c>
      <c r="D26249" s="232">
        <v>34.42</v>
      </c>
      <c r="E26249" s="232" t="s">
        <v>49441</v>
      </c>
    </row>
    <row r="26250" spans="1:5" hidden="1">
      <c r="A26250" s="232" t="s">
        <v>55115</v>
      </c>
      <c r="B26250" s="233" t="s">
        <v>64344</v>
      </c>
      <c r="C26250" s="232" t="s">
        <v>5</v>
      </c>
      <c r="D26250" s="232">
        <v>63.48</v>
      </c>
      <c r="E26250" s="232" t="s">
        <v>49441</v>
      </c>
    </row>
    <row r="26251" spans="1:5" hidden="1">
      <c r="A26251" s="232" t="s">
        <v>55116</v>
      </c>
      <c r="B26251" s="233" t="s">
        <v>64345</v>
      </c>
      <c r="C26251" s="232" t="s">
        <v>5</v>
      </c>
      <c r="D26251" s="232">
        <v>68.89</v>
      </c>
      <c r="E26251" s="232" t="s">
        <v>49441</v>
      </c>
    </row>
    <row r="26252" spans="1:5" hidden="1">
      <c r="A26252" s="232" t="s">
        <v>55117</v>
      </c>
      <c r="B26252" s="233" t="s">
        <v>64342</v>
      </c>
      <c r="C26252" s="232" t="s">
        <v>5</v>
      </c>
      <c r="D26252" s="232">
        <v>40.4559</v>
      </c>
      <c r="E26252" s="232" t="s">
        <v>49441</v>
      </c>
    </row>
    <row r="26253" spans="1:5" hidden="1">
      <c r="A26253" s="232" t="s">
        <v>55118</v>
      </c>
      <c r="B26253" s="233" t="s">
        <v>64342</v>
      </c>
      <c r="C26253" s="232" t="s">
        <v>5</v>
      </c>
      <c r="D26253" s="232">
        <v>42.607399999999998</v>
      </c>
      <c r="E26253" s="232" t="s">
        <v>49441</v>
      </c>
    </row>
    <row r="26254" spans="1:5" hidden="1">
      <c r="A26254" s="232" t="s">
        <v>55119</v>
      </c>
      <c r="B26254" s="233" t="s">
        <v>64343</v>
      </c>
      <c r="C26254" s="232" t="s">
        <v>5</v>
      </c>
      <c r="D26254" s="232">
        <v>49.030299999999997</v>
      </c>
      <c r="E26254" s="232" t="s">
        <v>49441</v>
      </c>
    </row>
    <row r="26255" spans="1:5" hidden="1">
      <c r="A26255" s="232" t="s">
        <v>55120</v>
      </c>
      <c r="B26255" s="233" t="s">
        <v>64344</v>
      </c>
      <c r="C26255" s="232" t="s">
        <v>5</v>
      </c>
      <c r="D26255" s="232">
        <v>49.740499999999997</v>
      </c>
      <c r="E26255" s="232" t="s">
        <v>49441</v>
      </c>
    </row>
    <row r="26256" spans="1:5" hidden="1">
      <c r="A26256" s="232" t="s">
        <v>55121</v>
      </c>
      <c r="B26256" s="233" t="s">
        <v>64345</v>
      </c>
      <c r="C26256" s="232" t="s">
        <v>5</v>
      </c>
      <c r="D26256" s="232">
        <v>79.385499999999993</v>
      </c>
      <c r="E26256" s="232" t="s">
        <v>49441</v>
      </c>
    </row>
    <row r="26257" spans="1:5" hidden="1">
      <c r="A26257" s="232" t="s">
        <v>55122</v>
      </c>
      <c r="B26257" s="233" t="s">
        <v>64342</v>
      </c>
      <c r="C26257" s="232" t="s">
        <v>5</v>
      </c>
      <c r="D26257" s="232">
        <v>47.61</v>
      </c>
      <c r="E26257" s="232" t="s">
        <v>49441</v>
      </c>
    </row>
    <row r="26258" spans="1:5" hidden="1">
      <c r="A26258" s="232" t="s">
        <v>55123</v>
      </c>
      <c r="B26258" s="233" t="s">
        <v>64342</v>
      </c>
      <c r="C26258" s="232" t="s">
        <v>5</v>
      </c>
      <c r="D26258" s="232">
        <v>55.54</v>
      </c>
      <c r="E26258" s="232" t="s">
        <v>49441</v>
      </c>
    </row>
    <row r="26259" spans="1:5" hidden="1">
      <c r="A26259" s="232" t="s">
        <v>55124</v>
      </c>
      <c r="B26259" s="233" t="s">
        <v>64343</v>
      </c>
      <c r="C26259" s="232" t="s">
        <v>5</v>
      </c>
      <c r="D26259" s="232">
        <v>54.28</v>
      </c>
      <c r="E26259" s="232" t="s">
        <v>49441</v>
      </c>
    </row>
    <row r="26260" spans="1:5" hidden="1">
      <c r="A26260" s="232" t="s">
        <v>55125</v>
      </c>
      <c r="B26260" s="233" t="s">
        <v>64344</v>
      </c>
      <c r="C26260" s="232" t="s">
        <v>5</v>
      </c>
      <c r="D26260" s="232">
        <v>59.34</v>
      </c>
      <c r="E26260" s="232" t="s">
        <v>49441</v>
      </c>
    </row>
    <row r="26261" spans="1:5" hidden="1">
      <c r="A26261" s="232" t="s">
        <v>55126</v>
      </c>
      <c r="B26261" s="233" t="s">
        <v>64345</v>
      </c>
      <c r="C26261" s="232" t="s">
        <v>5</v>
      </c>
      <c r="D26261" s="232">
        <v>89.56</v>
      </c>
      <c r="E26261" s="232" t="s">
        <v>49441</v>
      </c>
    </row>
    <row r="26262" spans="1:5" hidden="1">
      <c r="A26262" s="232" t="s">
        <v>55127</v>
      </c>
      <c r="B26262" s="233" t="s">
        <v>64346</v>
      </c>
      <c r="C26262" s="232" t="s">
        <v>5</v>
      </c>
      <c r="D26262" s="232">
        <v>1.9</v>
      </c>
      <c r="E26262" s="232" t="s">
        <v>49441</v>
      </c>
    </row>
    <row r="26263" spans="1:5" hidden="1">
      <c r="A26263" s="232" t="s">
        <v>55128</v>
      </c>
      <c r="B26263" s="233" t="s">
        <v>64346</v>
      </c>
      <c r="C26263" s="232" t="s">
        <v>5</v>
      </c>
      <c r="D26263" s="232">
        <v>3.43</v>
      </c>
      <c r="E26263" s="232" t="s">
        <v>49441</v>
      </c>
    </row>
    <row r="26264" spans="1:5" hidden="1">
      <c r="A26264" s="232" t="s">
        <v>55129</v>
      </c>
      <c r="B26264" s="233" t="s">
        <v>64346</v>
      </c>
      <c r="C26264" s="232" t="s">
        <v>5</v>
      </c>
      <c r="D26264" s="232">
        <v>7.1</v>
      </c>
      <c r="E26264" s="232" t="s">
        <v>49441</v>
      </c>
    </row>
    <row r="26265" spans="1:5" hidden="1">
      <c r="A26265" s="232" t="s">
        <v>55130</v>
      </c>
      <c r="B26265" s="233" t="s">
        <v>64346</v>
      </c>
      <c r="C26265" s="232" t="s">
        <v>5</v>
      </c>
      <c r="D26265" s="232">
        <v>8.14</v>
      </c>
      <c r="E26265" s="232" t="s">
        <v>49441</v>
      </c>
    </row>
    <row r="26266" spans="1:5" hidden="1">
      <c r="A26266" s="232" t="s">
        <v>55131</v>
      </c>
      <c r="B26266" s="233" t="s">
        <v>64346</v>
      </c>
      <c r="C26266" s="232" t="s">
        <v>5</v>
      </c>
      <c r="D26266" s="232">
        <v>4.62</v>
      </c>
      <c r="E26266" s="232" t="s">
        <v>49441</v>
      </c>
    </row>
    <row r="26267" spans="1:5" hidden="1">
      <c r="A26267" s="232" t="s">
        <v>55132</v>
      </c>
      <c r="B26267" s="233" t="s">
        <v>64346</v>
      </c>
      <c r="C26267" s="232" t="s">
        <v>5</v>
      </c>
      <c r="D26267" s="232">
        <v>2.8828999999999998</v>
      </c>
      <c r="E26267" s="232" t="s">
        <v>49441</v>
      </c>
    </row>
    <row r="26268" spans="1:5" hidden="1">
      <c r="A26268" s="232" t="s">
        <v>55133</v>
      </c>
      <c r="B26268" s="233" t="s">
        <v>64346</v>
      </c>
      <c r="C26268" s="232" t="s">
        <v>5</v>
      </c>
      <c r="D26268" s="232">
        <v>3.7414000000000001</v>
      </c>
      <c r="E26268" s="232" t="s">
        <v>49441</v>
      </c>
    </row>
    <row r="26269" spans="1:5" hidden="1">
      <c r="A26269" s="232" t="s">
        <v>55134</v>
      </c>
      <c r="B26269" s="233" t="s">
        <v>64346</v>
      </c>
      <c r="C26269" s="232" t="s">
        <v>5</v>
      </c>
      <c r="D26269" s="232">
        <v>4.6211000000000002</v>
      </c>
      <c r="E26269" s="232" t="s">
        <v>49441</v>
      </c>
    </row>
    <row r="26270" spans="1:5" hidden="1">
      <c r="A26270" s="232" t="s">
        <v>55135</v>
      </c>
      <c r="B26270" s="233" t="s">
        <v>64346</v>
      </c>
      <c r="C26270" s="232" t="s">
        <v>5</v>
      </c>
      <c r="D26270" s="232">
        <v>6.3380999999999998</v>
      </c>
      <c r="E26270" s="232" t="s">
        <v>49441</v>
      </c>
    </row>
    <row r="26271" spans="1:5" hidden="1">
      <c r="A26271" s="232" t="s">
        <v>55136</v>
      </c>
      <c r="B26271" s="233" t="s">
        <v>64346</v>
      </c>
      <c r="C26271" s="232" t="s">
        <v>5</v>
      </c>
      <c r="D26271" s="232">
        <v>8.0656999999999996</v>
      </c>
      <c r="E26271" s="232" t="s">
        <v>49441</v>
      </c>
    </row>
    <row r="26272" spans="1:5" hidden="1">
      <c r="A26272" s="232" t="s">
        <v>55137</v>
      </c>
      <c r="B26272" s="233" t="s">
        <v>64346</v>
      </c>
      <c r="C26272" s="232" t="s">
        <v>5</v>
      </c>
      <c r="D26272" s="232">
        <v>3.5</v>
      </c>
      <c r="E26272" s="232" t="s">
        <v>49441</v>
      </c>
    </row>
    <row r="26273" spans="1:5" hidden="1">
      <c r="A26273" s="232" t="s">
        <v>55138</v>
      </c>
      <c r="B26273" s="233" t="s">
        <v>64346</v>
      </c>
      <c r="C26273" s="232" t="s">
        <v>5</v>
      </c>
      <c r="D26273" s="232">
        <v>7.11</v>
      </c>
      <c r="E26273" s="232" t="s">
        <v>49441</v>
      </c>
    </row>
    <row r="26274" spans="1:5" hidden="1">
      <c r="A26274" s="232" t="s">
        <v>55139</v>
      </c>
      <c r="B26274" s="233" t="s">
        <v>64346</v>
      </c>
      <c r="C26274" s="232" t="s">
        <v>5</v>
      </c>
      <c r="D26274" s="232">
        <v>5.71</v>
      </c>
      <c r="E26274" s="232" t="s">
        <v>49441</v>
      </c>
    </row>
    <row r="26275" spans="1:5" hidden="1">
      <c r="A26275" s="232" t="s">
        <v>55140</v>
      </c>
      <c r="B26275" s="233" t="s">
        <v>64346</v>
      </c>
      <c r="C26275" s="232" t="s">
        <v>5</v>
      </c>
      <c r="D26275" s="232">
        <v>10.76</v>
      </c>
      <c r="E26275" s="232" t="s">
        <v>49441</v>
      </c>
    </row>
    <row r="26276" spans="1:5" hidden="1">
      <c r="A26276" s="232" t="s">
        <v>55141</v>
      </c>
      <c r="B26276" s="233" t="s">
        <v>64346</v>
      </c>
      <c r="C26276" s="232" t="s">
        <v>5</v>
      </c>
      <c r="D26276" s="232">
        <v>9.7799999999999994</v>
      </c>
      <c r="E26276" s="232" t="s">
        <v>49441</v>
      </c>
    </row>
    <row r="26277" spans="1:5" hidden="1">
      <c r="A26277" s="232" t="s">
        <v>55142</v>
      </c>
      <c r="B26277" s="233" t="s">
        <v>64347</v>
      </c>
      <c r="C26277" s="232" t="s">
        <v>5</v>
      </c>
      <c r="D26277" s="232">
        <v>1.982</v>
      </c>
      <c r="E26277" s="232" t="s">
        <v>49441</v>
      </c>
    </row>
    <row r="26278" spans="1:5" hidden="1">
      <c r="A26278" s="232" t="s">
        <v>55143</v>
      </c>
      <c r="B26278" s="233" t="s">
        <v>64348</v>
      </c>
      <c r="C26278" s="232" t="s">
        <v>5</v>
      </c>
      <c r="D26278" s="232">
        <v>2.5543</v>
      </c>
      <c r="E26278" s="232" t="s">
        <v>49441</v>
      </c>
    </row>
    <row r="26279" spans="1:5" hidden="1">
      <c r="A26279" s="232" t="s">
        <v>55144</v>
      </c>
      <c r="B26279" s="233" t="s">
        <v>64349</v>
      </c>
      <c r="C26279" s="232" t="s">
        <v>5</v>
      </c>
      <c r="D26279" s="232">
        <v>3.1055000000000001</v>
      </c>
      <c r="E26279" s="232" t="s">
        <v>49441</v>
      </c>
    </row>
    <row r="26280" spans="1:5" hidden="1">
      <c r="A26280" s="232" t="s">
        <v>55145</v>
      </c>
      <c r="B26280" s="233" t="s">
        <v>64350</v>
      </c>
      <c r="C26280" s="232" t="s">
        <v>5</v>
      </c>
      <c r="D26280" s="232">
        <v>11.33</v>
      </c>
      <c r="E26280" s="232" t="s">
        <v>49441</v>
      </c>
    </row>
    <row r="26281" spans="1:5" hidden="1">
      <c r="A26281" s="232" t="s">
        <v>55146</v>
      </c>
      <c r="B26281" s="233" t="s">
        <v>64351</v>
      </c>
      <c r="C26281" s="232" t="s">
        <v>5</v>
      </c>
      <c r="D26281" s="232">
        <v>4.8118999999999996</v>
      </c>
      <c r="E26281" s="232" t="s">
        <v>49441</v>
      </c>
    </row>
    <row r="26282" spans="1:5" hidden="1">
      <c r="A26282" s="232" t="s">
        <v>55147</v>
      </c>
      <c r="B26282" s="233" t="s">
        <v>64347</v>
      </c>
      <c r="C26282" s="232" t="s">
        <v>5</v>
      </c>
      <c r="D26282" s="232">
        <v>2.8298999999999999</v>
      </c>
      <c r="E26282" s="232" t="s">
        <v>49441</v>
      </c>
    </row>
    <row r="26283" spans="1:5" hidden="1">
      <c r="A26283" s="232" t="s">
        <v>55148</v>
      </c>
      <c r="B26283" s="233" t="s">
        <v>64348</v>
      </c>
      <c r="C26283" s="232" t="s">
        <v>5</v>
      </c>
      <c r="D26283" s="232">
        <v>3.6778</v>
      </c>
      <c r="E26283" s="232" t="s">
        <v>49441</v>
      </c>
    </row>
    <row r="26284" spans="1:5" hidden="1">
      <c r="A26284" s="232" t="s">
        <v>55149</v>
      </c>
      <c r="B26284" s="233" t="s">
        <v>64349</v>
      </c>
      <c r="C26284" s="232" t="s">
        <v>5</v>
      </c>
      <c r="D26284" s="232">
        <v>4.5362999999999998</v>
      </c>
      <c r="E26284" s="232" t="s">
        <v>49441</v>
      </c>
    </row>
    <row r="26285" spans="1:5" hidden="1">
      <c r="A26285" s="232" t="s">
        <v>55150</v>
      </c>
      <c r="B26285" s="233" t="s">
        <v>64350</v>
      </c>
      <c r="C26285" s="232" t="s">
        <v>5</v>
      </c>
      <c r="D26285" s="232">
        <v>6.2214999999999998</v>
      </c>
      <c r="E26285" s="232" t="s">
        <v>49441</v>
      </c>
    </row>
    <row r="26286" spans="1:5" hidden="1">
      <c r="A26286" s="232" t="s">
        <v>55151</v>
      </c>
      <c r="B26286" s="233" t="s">
        <v>64351</v>
      </c>
      <c r="C26286" s="232" t="s">
        <v>5</v>
      </c>
      <c r="D26286" s="232">
        <v>8.9984000000000002</v>
      </c>
      <c r="E26286" s="232" t="s">
        <v>49441</v>
      </c>
    </row>
    <row r="26287" spans="1:5" hidden="1">
      <c r="A26287" s="232" t="s">
        <v>55152</v>
      </c>
      <c r="B26287" s="233" t="s">
        <v>64347</v>
      </c>
      <c r="C26287" s="232" t="s">
        <v>5</v>
      </c>
      <c r="D26287" s="232">
        <v>3.3704000000000001</v>
      </c>
      <c r="E26287" s="232" t="s">
        <v>49441</v>
      </c>
    </row>
    <row r="26288" spans="1:5" hidden="1">
      <c r="A26288" s="232" t="s">
        <v>55153</v>
      </c>
      <c r="B26288" s="233" t="s">
        <v>64348</v>
      </c>
      <c r="C26288" s="232" t="s">
        <v>5</v>
      </c>
      <c r="D26288" s="232">
        <v>4.8118999999999996</v>
      </c>
      <c r="E26288" s="232" t="s">
        <v>49441</v>
      </c>
    </row>
    <row r="26289" spans="1:5" hidden="1">
      <c r="A26289" s="232" t="s">
        <v>55154</v>
      </c>
      <c r="B26289" s="233" t="s">
        <v>64349</v>
      </c>
      <c r="C26289" s="232" t="s">
        <v>5</v>
      </c>
      <c r="D26289" s="232">
        <v>5.9353999999999996</v>
      </c>
      <c r="E26289" s="232" t="s">
        <v>49441</v>
      </c>
    </row>
    <row r="26290" spans="1:5" hidden="1">
      <c r="A26290" s="232" t="s">
        <v>55155</v>
      </c>
      <c r="B26290" s="233" t="s">
        <v>64350</v>
      </c>
      <c r="C26290" s="232" t="s">
        <v>5</v>
      </c>
      <c r="D26290" s="232">
        <v>8.2141000000000002</v>
      </c>
      <c r="E26290" s="232" t="s">
        <v>49441</v>
      </c>
    </row>
    <row r="26291" spans="1:5" hidden="1">
      <c r="A26291" s="232" t="s">
        <v>55156</v>
      </c>
      <c r="B26291" s="233" t="s">
        <v>64351</v>
      </c>
      <c r="C26291" s="232" t="s">
        <v>5</v>
      </c>
      <c r="D26291" s="232">
        <v>11.9979</v>
      </c>
      <c r="E26291" s="232" t="s">
        <v>49441</v>
      </c>
    </row>
    <row r="26292" spans="1:5" hidden="1">
      <c r="A26292" s="232" t="s">
        <v>55157</v>
      </c>
      <c r="B26292" s="233" t="s">
        <v>63717</v>
      </c>
      <c r="C26292" s="232" t="s">
        <v>5</v>
      </c>
      <c r="D26292" s="232">
        <v>4.3499999999999996</v>
      </c>
      <c r="E26292" s="232" t="s">
        <v>49441</v>
      </c>
    </row>
    <row r="26293" spans="1:5" hidden="1">
      <c r="A26293" s="232" t="s">
        <v>55158</v>
      </c>
      <c r="B26293" s="233" t="s">
        <v>63721</v>
      </c>
      <c r="C26293" s="232" t="s">
        <v>5</v>
      </c>
      <c r="D26293" s="232">
        <v>4.13</v>
      </c>
      <c r="E26293" s="232" t="s">
        <v>49441</v>
      </c>
    </row>
    <row r="26294" spans="1:5" hidden="1">
      <c r="A26294" s="232" t="s">
        <v>55159</v>
      </c>
      <c r="B26294" s="233" t="s">
        <v>63723</v>
      </c>
      <c r="C26294" s="232" t="s">
        <v>5</v>
      </c>
      <c r="D26294" s="232">
        <v>7.93</v>
      </c>
      <c r="E26294" s="232" t="s">
        <v>49441</v>
      </c>
    </row>
    <row r="26295" spans="1:5" hidden="1">
      <c r="A26295" s="232" t="s">
        <v>55160</v>
      </c>
      <c r="B26295" s="233" t="s">
        <v>64352</v>
      </c>
      <c r="C26295" s="232" t="s">
        <v>5</v>
      </c>
      <c r="D26295" s="232">
        <v>7.18</v>
      </c>
      <c r="E26295" s="232" t="s">
        <v>49441</v>
      </c>
    </row>
    <row r="26296" spans="1:5" hidden="1">
      <c r="A26296" s="232" t="s">
        <v>55161</v>
      </c>
      <c r="B26296" s="233" t="s">
        <v>63717</v>
      </c>
      <c r="C26296" s="232" t="s">
        <v>5</v>
      </c>
      <c r="D26296" s="232">
        <v>9.4860000000000007</v>
      </c>
      <c r="E26296" s="232" t="s">
        <v>49441</v>
      </c>
    </row>
    <row r="26297" spans="1:5" hidden="1">
      <c r="A26297" s="232" t="s">
        <v>55162</v>
      </c>
      <c r="B26297" s="233" t="s">
        <v>63721</v>
      </c>
      <c r="C26297" s="232" t="s">
        <v>5</v>
      </c>
      <c r="D26297" s="232">
        <v>11.0228</v>
      </c>
      <c r="E26297" s="232" t="s">
        <v>49441</v>
      </c>
    </row>
    <row r="26298" spans="1:5" hidden="1">
      <c r="A26298" s="232" t="s">
        <v>55163</v>
      </c>
      <c r="B26298" s="233" t="s">
        <v>63723</v>
      </c>
      <c r="C26298" s="232" t="s">
        <v>5</v>
      </c>
      <c r="D26298" s="232">
        <v>13.07</v>
      </c>
      <c r="E26298" s="232" t="s">
        <v>49441</v>
      </c>
    </row>
    <row r="26299" spans="1:5" hidden="1">
      <c r="A26299" s="232" t="s">
        <v>55164</v>
      </c>
      <c r="B26299" s="233" t="s">
        <v>64352</v>
      </c>
      <c r="C26299" s="232" t="s">
        <v>5</v>
      </c>
      <c r="D26299" s="232">
        <v>16.672000000000001</v>
      </c>
      <c r="E26299" s="232" t="s">
        <v>49441</v>
      </c>
    </row>
    <row r="26300" spans="1:5" hidden="1">
      <c r="A26300" s="232" t="s">
        <v>55165</v>
      </c>
      <c r="B26300" s="233" t="s">
        <v>64353</v>
      </c>
      <c r="C26300" s="232" t="s">
        <v>5</v>
      </c>
      <c r="D26300" s="232">
        <v>3.5188000000000001</v>
      </c>
      <c r="E26300" s="232" t="s">
        <v>49441</v>
      </c>
    </row>
    <row r="26301" spans="1:5" hidden="1">
      <c r="A26301" s="232" t="s">
        <v>55166</v>
      </c>
      <c r="B26301" s="233" t="s">
        <v>64354</v>
      </c>
      <c r="C26301" s="232" t="s">
        <v>5</v>
      </c>
      <c r="D26301" s="232">
        <v>7.5675999999999997</v>
      </c>
      <c r="E26301" s="232" t="s">
        <v>49441</v>
      </c>
    </row>
    <row r="26302" spans="1:5" hidden="1">
      <c r="A26302" s="232" t="s">
        <v>55167</v>
      </c>
      <c r="B26302" s="233" t="s">
        <v>64355</v>
      </c>
      <c r="C26302" s="232" t="s">
        <v>5</v>
      </c>
      <c r="D26302" s="232">
        <v>9.2316000000000003</v>
      </c>
      <c r="E26302" s="232" t="s">
        <v>49441</v>
      </c>
    </row>
    <row r="26303" spans="1:5" hidden="1">
      <c r="A26303" s="232" t="s">
        <v>55168</v>
      </c>
      <c r="B26303" s="233" t="s">
        <v>64356</v>
      </c>
      <c r="C26303" s="232" t="s">
        <v>5</v>
      </c>
      <c r="D26303" s="232">
        <v>15.3896</v>
      </c>
      <c r="E26303" s="232" t="s">
        <v>49441</v>
      </c>
    </row>
    <row r="26304" spans="1:5" hidden="1">
      <c r="A26304" s="232" t="s">
        <v>55169</v>
      </c>
      <c r="B26304" s="233" t="s">
        <v>64357</v>
      </c>
      <c r="C26304" s="232" t="s">
        <v>5</v>
      </c>
      <c r="D26304" s="232">
        <v>19.745699999999999</v>
      </c>
      <c r="E26304" s="232" t="s">
        <v>49441</v>
      </c>
    </row>
    <row r="26305" spans="1:5" hidden="1">
      <c r="A26305" s="232" t="s">
        <v>55170</v>
      </c>
      <c r="B26305" s="233" t="s">
        <v>64358</v>
      </c>
      <c r="C26305" s="232" t="s">
        <v>5</v>
      </c>
      <c r="D26305" s="232">
        <v>6.5500999999999996</v>
      </c>
      <c r="E26305" s="232" t="s">
        <v>49441</v>
      </c>
    </row>
    <row r="26306" spans="1:5" hidden="1">
      <c r="A26306" s="232" t="s">
        <v>55171</v>
      </c>
      <c r="B26306" s="233" t="s">
        <v>64359</v>
      </c>
      <c r="C26306" s="232" t="s">
        <v>5</v>
      </c>
      <c r="D26306" s="232">
        <v>8.4685000000000006</v>
      </c>
      <c r="E26306" s="232" t="s">
        <v>49441</v>
      </c>
    </row>
    <row r="26307" spans="1:5" hidden="1">
      <c r="A26307" s="232" t="s">
        <v>55172</v>
      </c>
      <c r="B26307" s="233" t="s">
        <v>64360</v>
      </c>
      <c r="C26307" s="232" t="s">
        <v>5</v>
      </c>
      <c r="D26307" s="232">
        <v>12.2523</v>
      </c>
      <c r="E26307" s="232" t="s">
        <v>49441</v>
      </c>
    </row>
    <row r="26308" spans="1:5" hidden="1">
      <c r="A26308" s="232" t="s">
        <v>55173</v>
      </c>
      <c r="B26308" s="233" t="s">
        <v>64361</v>
      </c>
      <c r="C26308" s="232" t="s">
        <v>5</v>
      </c>
      <c r="D26308" s="232">
        <v>16.672000000000001</v>
      </c>
      <c r="E26308" s="232" t="s">
        <v>49441</v>
      </c>
    </row>
    <row r="26309" spans="1:5" hidden="1">
      <c r="A26309" s="232" t="s">
        <v>55174</v>
      </c>
      <c r="B26309" s="233" t="s">
        <v>64362</v>
      </c>
      <c r="C26309" s="232" t="s">
        <v>5</v>
      </c>
      <c r="D26309" s="232">
        <v>21.038699999999999</v>
      </c>
      <c r="E26309" s="232" t="s">
        <v>49441</v>
      </c>
    </row>
    <row r="26310" spans="1:5" hidden="1">
      <c r="A26310" s="232" t="s">
        <v>55175</v>
      </c>
      <c r="B26310" s="233" t="s">
        <v>64363</v>
      </c>
      <c r="C26310" s="232" t="s">
        <v>5</v>
      </c>
      <c r="D26310" s="232">
        <v>7.1859999999999999</v>
      </c>
      <c r="E26310" s="232" t="s">
        <v>49441</v>
      </c>
    </row>
    <row r="26311" spans="1:5" hidden="1">
      <c r="A26311" s="232" t="s">
        <v>55176</v>
      </c>
      <c r="B26311" s="233" t="s">
        <v>64364</v>
      </c>
      <c r="C26311" s="232" t="s">
        <v>5</v>
      </c>
      <c r="D26311" s="232">
        <v>11.0228</v>
      </c>
      <c r="E26311" s="232" t="s">
        <v>49441</v>
      </c>
    </row>
    <row r="26312" spans="1:5" hidden="1">
      <c r="A26312" s="232" t="s">
        <v>55177</v>
      </c>
      <c r="B26312" s="233" t="s">
        <v>64365</v>
      </c>
      <c r="C26312" s="232" t="s">
        <v>5</v>
      </c>
      <c r="D26312" s="232">
        <v>10.514099999999999</v>
      </c>
      <c r="E26312" s="232" t="s">
        <v>49441</v>
      </c>
    </row>
    <row r="26313" spans="1:5" hidden="1">
      <c r="A26313" s="232" t="s">
        <v>55178</v>
      </c>
      <c r="B26313" s="233" t="s">
        <v>64366</v>
      </c>
      <c r="C26313" s="232" t="s">
        <v>5</v>
      </c>
      <c r="D26313" s="232">
        <v>14.117699999999999</v>
      </c>
      <c r="E26313" s="232" t="s">
        <v>49441</v>
      </c>
    </row>
    <row r="26314" spans="1:5" hidden="1">
      <c r="A26314" s="232" t="s">
        <v>55179</v>
      </c>
      <c r="B26314" s="233" t="s">
        <v>64367</v>
      </c>
      <c r="C26314" s="232" t="s">
        <v>5</v>
      </c>
      <c r="D26314" s="232">
        <v>22.0562</v>
      </c>
      <c r="E26314" s="232" t="s">
        <v>49441</v>
      </c>
    </row>
    <row r="26315" spans="1:5" hidden="1">
      <c r="A26315" s="232" t="s">
        <v>55180</v>
      </c>
      <c r="B26315" s="233" t="s">
        <v>63717</v>
      </c>
      <c r="C26315" s="232" t="s">
        <v>5</v>
      </c>
      <c r="D26315" s="232">
        <v>2.61</v>
      </c>
      <c r="E26315" s="232" t="s">
        <v>49441</v>
      </c>
    </row>
    <row r="26316" spans="1:5" hidden="1">
      <c r="A26316" s="232" t="s">
        <v>55181</v>
      </c>
      <c r="B26316" s="233" t="s">
        <v>63717</v>
      </c>
      <c r="C26316" s="232" t="s">
        <v>5</v>
      </c>
      <c r="D26316" s="232">
        <v>5.42</v>
      </c>
      <c r="E26316" s="232" t="s">
        <v>49441</v>
      </c>
    </row>
    <row r="26317" spans="1:5" hidden="1">
      <c r="A26317" s="232" t="s">
        <v>55182</v>
      </c>
      <c r="B26317" s="233" t="s">
        <v>64352</v>
      </c>
      <c r="C26317" s="232" t="s">
        <v>5</v>
      </c>
      <c r="D26317" s="232">
        <v>17.920000000000002</v>
      </c>
      <c r="E26317" s="232" t="s">
        <v>49441</v>
      </c>
    </row>
    <row r="26318" spans="1:5" hidden="1">
      <c r="A26318" s="232" t="s">
        <v>55183</v>
      </c>
      <c r="B26318" s="233" t="s">
        <v>55184</v>
      </c>
      <c r="C26318" s="232" t="s">
        <v>5</v>
      </c>
      <c r="D26318" s="232">
        <v>9.68</v>
      </c>
      <c r="E26318" s="232" t="s">
        <v>49441</v>
      </c>
    </row>
    <row r="26319" spans="1:5" hidden="1">
      <c r="A26319" s="232" t="s">
        <v>55185</v>
      </c>
      <c r="B26319" s="233" t="s">
        <v>55186</v>
      </c>
      <c r="C26319" s="232" t="s">
        <v>5</v>
      </c>
      <c r="D26319" s="232">
        <v>7.11</v>
      </c>
      <c r="E26319" s="232" t="s">
        <v>49441</v>
      </c>
    </row>
    <row r="26320" spans="1:5" hidden="1">
      <c r="A26320" s="232" t="s">
        <v>55187</v>
      </c>
      <c r="B26320" s="233" t="s">
        <v>55188</v>
      </c>
      <c r="C26320" s="232" t="s">
        <v>5</v>
      </c>
      <c r="D26320" s="232">
        <v>7.78</v>
      </c>
      <c r="E26320" s="232" t="s">
        <v>49441</v>
      </c>
    </row>
    <row r="26321" spans="1:5" hidden="1">
      <c r="A26321" s="232" t="s">
        <v>55189</v>
      </c>
      <c r="B26321" s="233" t="s">
        <v>55190</v>
      </c>
      <c r="C26321" s="232" t="s">
        <v>5</v>
      </c>
      <c r="D26321" s="232">
        <v>25.2</v>
      </c>
      <c r="E26321" s="232" t="s">
        <v>49441</v>
      </c>
    </row>
    <row r="26322" spans="1:5" hidden="1">
      <c r="A26322" s="232" t="s">
        <v>55191</v>
      </c>
      <c r="B26322" s="233" t="s">
        <v>64368</v>
      </c>
      <c r="C26322" s="232" t="s">
        <v>5</v>
      </c>
      <c r="D26322" s="232">
        <v>18.399999999999999</v>
      </c>
      <c r="E26322" s="232" t="s">
        <v>49441</v>
      </c>
    </row>
    <row r="26323" spans="1:5" hidden="1">
      <c r="A26323" s="232" t="s">
        <v>55192</v>
      </c>
      <c r="B26323" s="233" t="s">
        <v>55193</v>
      </c>
      <c r="C26323" s="232" t="s">
        <v>5</v>
      </c>
      <c r="D26323" s="232">
        <v>7.25</v>
      </c>
      <c r="E26323" s="232" t="s">
        <v>49441</v>
      </c>
    </row>
    <row r="26324" spans="1:5" hidden="1">
      <c r="A26324" s="232" t="s">
        <v>55194</v>
      </c>
      <c r="B26324" s="233" t="s">
        <v>55195</v>
      </c>
      <c r="C26324" s="232" t="s">
        <v>5</v>
      </c>
      <c r="D26324" s="232">
        <v>8.14</v>
      </c>
      <c r="E26324" s="232" t="s">
        <v>49441</v>
      </c>
    </row>
    <row r="26325" spans="1:5" hidden="1">
      <c r="A26325" s="232" t="s">
        <v>55196</v>
      </c>
      <c r="B26325" s="233" t="s">
        <v>55197</v>
      </c>
      <c r="C26325" s="232" t="s">
        <v>5</v>
      </c>
      <c r="D26325" s="232">
        <v>43.69</v>
      </c>
      <c r="E26325" s="232" t="s">
        <v>49441</v>
      </c>
    </row>
    <row r="26326" spans="1:5" hidden="1">
      <c r="A26326" s="232" t="s">
        <v>55198</v>
      </c>
      <c r="B26326" s="233" t="s">
        <v>55199</v>
      </c>
      <c r="C26326" s="232" t="s">
        <v>5</v>
      </c>
      <c r="D26326" s="232">
        <v>8.2100000000000009</v>
      </c>
      <c r="E26326" s="232" t="s">
        <v>49441</v>
      </c>
    </row>
    <row r="26327" spans="1:5" hidden="1">
      <c r="A26327" s="232" t="s">
        <v>55200</v>
      </c>
      <c r="B26327" s="233" t="s">
        <v>55201</v>
      </c>
      <c r="C26327" s="232" t="s">
        <v>5</v>
      </c>
      <c r="D26327" s="232">
        <v>14.71</v>
      </c>
      <c r="E26327" s="232" t="s">
        <v>49441</v>
      </c>
    </row>
    <row r="26328" spans="1:5" hidden="1">
      <c r="A26328" s="232" t="s">
        <v>55202</v>
      </c>
      <c r="B26328" s="233" t="s">
        <v>55203</v>
      </c>
      <c r="C26328" s="232" t="s">
        <v>5</v>
      </c>
      <c r="D26328" s="232">
        <v>21.94</v>
      </c>
      <c r="E26328" s="232" t="s">
        <v>49441</v>
      </c>
    </row>
    <row r="26329" spans="1:5" hidden="1">
      <c r="A26329" s="232" t="s">
        <v>55204</v>
      </c>
      <c r="B26329" s="233" t="s">
        <v>55205</v>
      </c>
      <c r="C26329" s="232" t="s">
        <v>5</v>
      </c>
      <c r="D26329" s="232">
        <v>28.58</v>
      </c>
      <c r="E26329" s="232" t="s">
        <v>49441</v>
      </c>
    </row>
    <row r="26330" spans="1:5" hidden="1">
      <c r="A26330" s="232" t="s">
        <v>55206</v>
      </c>
      <c r="B26330" s="233" t="s">
        <v>55207</v>
      </c>
      <c r="C26330" s="232" t="s">
        <v>5</v>
      </c>
      <c r="D26330" s="232">
        <v>29.8</v>
      </c>
      <c r="E26330" s="232" t="s">
        <v>49441</v>
      </c>
    </row>
    <row r="26331" spans="1:5" hidden="1">
      <c r="A26331" s="232" t="s">
        <v>55208</v>
      </c>
      <c r="B26331" s="233" t="s">
        <v>55209</v>
      </c>
      <c r="C26331" s="232" t="s">
        <v>5</v>
      </c>
      <c r="D26331" s="232">
        <v>38.32</v>
      </c>
      <c r="E26331" s="232" t="s">
        <v>49441</v>
      </c>
    </row>
    <row r="26332" spans="1:5" hidden="1">
      <c r="A26332" s="232" t="s">
        <v>55210</v>
      </c>
      <c r="B26332" s="233" t="s">
        <v>55211</v>
      </c>
      <c r="C26332" s="232" t="s">
        <v>5</v>
      </c>
      <c r="D26332" s="232">
        <v>23.08</v>
      </c>
      <c r="E26332" s="232" t="s">
        <v>49441</v>
      </c>
    </row>
    <row r="26333" spans="1:5" hidden="1">
      <c r="A26333" s="232" t="s">
        <v>55212</v>
      </c>
      <c r="B26333" s="233" t="s">
        <v>55213</v>
      </c>
      <c r="C26333" s="232" t="s">
        <v>5</v>
      </c>
      <c r="D26333" s="232">
        <v>42.95</v>
      </c>
      <c r="E26333" s="232" t="s">
        <v>49441</v>
      </c>
    </row>
    <row r="26334" spans="1:5" hidden="1">
      <c r="A26334" s="232" t="s">
        <v>55214</v>
      </c>
      <c r="B26334" s="233" t="s">
        <v>55215</v>
      </c>
      <c r="C26334" s="232" t="s">
        <v>5</v>
      </c>
      <c r="D26334" s="232">
        <v>46.26</v>
      </c>
      <c r="E26334" s="232" t="s">
        <v>49441</v>
      </c>
    </row>
    <row r="26335" spans="1:5" hidden="1">
      <c r="A26335" s="232" t="s">
        <v>55216</v>
      </c>
      <c r="B26335" s="233" t="s">
        <v>55217</v>
      </c>
      <c r="C26335" s="232" t="s">
        <v>5</v>
      </c>
      <c r="D26335" s="232">
        <v>74.069999999999993</v>
      </c>
      <c r="E26335" s="232" t="s">
        <v>49441</v>
      </c>
    </row>
    <row r="26336" spans="1:5" hidden="1">
      <c r="A26336" s="232" t="s">
        <v>55218</v>
      </c>
      <c r="B26336" s="233" t="s">
        <v>55219</v>
      </c>
      <c r="C26336" s="232" t="s">
        <v>5</v>
      </c>
      <c r="D26336" s="232">
        <v>34.92</v>
      </c>
      <c r="E26336" s="232" t="s">
        <v>49441</v>
      </c>
    </row>
    <row r="26337" spans="1:5" hidden="1">
      <c r="A26337" s="232" t="s">
        <v>55220</v>
      </c>
      <c r="B26337" s="233" t="s">
        <v>55221</v>
      </c>
      <c r="C26337" s="232" t="s">
        <v>5</v>
      </c>
      <c r="D26337" s="232">
        <v>55.57</v>
      </c>
      <c r="E26337" s="232" t="s">
        <v>49441</v>
      </c>
    </row>
    <row r="26338" spans="1:5" hidden="1">
      <c r="A26338" s="232" t="s">
        <v>55222</v>
      </c>
      <c r="B26338" s="233" t="s">
        <v>55223</v>
      </c>
      <c r="C26338" s="232" t="s">
        <v>5</v>
      </c>
      <c r="D26338" s="232">
        <v>75.19</v>
      </c>
      <c r="E26338" s="232" t="s">
        <v>49441</v>
      </c>
    </row>
    <row r="26339" spans="1:5" hidden="1">
      <c r="A26339" s="232" t="s">
        <v>55224</v>
      </c>
      <c r="B26339" s="233" t="s">
        <v>55225</v>
      </c>
      <c r="C26339" s="232" t="s">
        <v>5</v>
      </c>
      <c r="D26339" s="232">
        <v>84.2</v>
      </c>
      <c r="E26339" s="232" t="s">
        <v>49441</v>
      </c>
    </row>
    <row r="26340" spans="1:5" hidden="1">
      <c r="A26340" s="232" t="s">
        <v>55226</v>
      </c>
      <c r="B26340" s="233" t="s">
        <v>55227</v>
      </c>
      <c r="C26340" s="232" t="s">
        <v>5</v>
      </c>
      <c r="D26340" s="232">
        <v>154.85</v>
      </c>
      <c r="E26340" s="232" t="s">
        <v>49441</v>
      </c>
    </row>
    <row r="26341" spans="1:5" hidden="1">
      <c r="A26341" s="232" t="s">
        <v>55228</v>
      </c>
      <c r="B26341" s="233" t="s">
        <v>55229</v>
      </c>
      <c r="C26341" s="232" t="s">
        <v>5</v>
      </c>
      <c r="D26341" s="232">
        <v>43.1</v>
      </c>
      <c r="E26341" s="232" t="s">
        <v>49441</v>
      </c>
    </row>
    <row r="26342" spans="1:5" hidden="1">
      <c r="A26342" s="232" t="s">
        <v>55230</v>
      </c>
      <c r="B26342" s="233" t="s">
        <v>55231</v>
      </c>
      <c r="C26342" s="232" t="s">
        <v>5</v>
      </c>
      <c r="D26342" s="232">
        <v>61.44</v>
      </c>
      <c r="E26342" s="232" t="s">
        <v>49441</v>
      </c>
    </row>
    <row r="26343" spans="1:5" hidden="1">
      <c r="A26343" s="232" t="s">
        <v>55232</v>
      </c>
      <c r="B26343" s="233" t="s">
        <v>55233</v>
      </c>
      <c r="C26343" s="232" t="s">
        <v>5</v>
      </c>
      <c r="D26343" s="232">
        <v>91.02</v>
      </c>
      <c r="E26343" s="232" t="s">
        <v>49441</v>
      </c>
    </row>
    <row r="26344" spans="1:5" hidden="1">
      <c r="A26344" s="232" t="s">
        <v>55234</v>
      </c>
      <c r="B26344" s="233" t="s">
        <v>55235</v>
      </c>
      <c r="C26344" s="232" t="s">
        <v>5</v>
      </c>
      <c r="D26344" s="232">
        <v>97.75</v>
      </c>
      <c r="E26344" s="232" t="s">
        <v>49441</v>
      </c>
    </row>
    <row r="26345" spans="1:5" hidden="1">
      <c r="A26345" s="232" t="s">
        <v>55236</v>
      </c>
      <c r="B26345" s="233" t="s">
        <v>55237</v>
      </c>
      <c r="C26345" s="232" t="s">
        <v>5</v>
      </c>
      <c r="D26345" s="232">
        <v>154.85</v>
      </c>
      <c r="E26345" s="232" t="s">
        <v>49441</v>
      </c>
    </row>
    <row r="26346" spans="1:5" hidden="1">
      <c r="A26346" s="232" t="s">
        <v>55238</v>
      </c>
      <c r="B26346" s="233" t="s">
        <v>55239</v>
      </c>
      <c r="C26346" s="232" t="s">
        <v>4</v>
      </c>
      <c r="D26346" s="232">
        <v>8.0500000000000007</v>
      </c>
      <c r="E26346" s="232" t="s">
        <v>49441</v>
      </c>
    </row>
    <row r="26347" spans="1:5" hidden="1">
      <c r="A26347" s="232" t="s">
        <v>55240</v>
      </c>
      <c r="B26347" s="233" t="s">
        <v>55241</v>
      </c>
      <c r="C26347" s="232" t="s">
        <v>4</v>
      </c>
      <c r="D26347" s="232">
        <v>12.61</v>
      </c>
      <c r="E26347" s="232" t="s">
        <v>49441</v>
      </c>
    </row>
    <row r="26348" spans="1:5" hidden="1">
      <c r="A26348" s="232" t="s">
        <v>55242</v>
      </c>
      <c r="B26348" s="233" t="s">
        <v>55243</v>
      </c>
      <c r="C26348" s="232" t="s">
        <v>4</v>
      </c>
      <c r="D26348" s="232">
        <v>21.29</v>
      </c>
      <c r="E26348" s="232" t="s">
        <v>49441</v>
      </c>
    </row>
    <row r="26349" spans="1:5" hidden="1">
      <c r="A26349" s="232" t="s">
        <v>55244</v>
      </c>
      <c r="B26349" s="233" t="s">
        <v>64369</v>
      </c>
      <c r="C26349" s="232" t="s">
        <v>5</v>
      </c>
      <c r="D26349" s="232">
        <v>18.11</v>
      </c>
      <c r="E26349" s="232" t="s">
        <v>49441</v>
      </c>
    </row>
    <row r="26350" spans="1:5" hidden="1">
      <c r="A26350" s="232" t="s">
        <v>55245</v>
      </c>
      <c r="B26350" s="233" t="s">
        <v>64370</v>
      </c>
      <c r="C26350" s="232" t="s">
        <v>5</v>
      </c>
      <c r="D26350" s="232">
        <v>15.41</v>
      </c>
      <c r="E26350" s="232" t="s">
        <v>49441</v>
      </c>
    </row>
    <row r="26351" spans="1:5" hidden="1">
      <c r="A26351" s="232" t="s">
        <v>55246</v>
      </c>
      <c r="B26351" s="233" t="s">
        <v>64371</v>
      </c>
      <c r="C26351" s="232" t="s">
        <v>5</v>
      </c>
      <c r="D26351" s="232">
        <v>42.22</v>
      </c>
      <c r="E26351" s="232" t="s">
        <v>49441</v>
      </c>
    </row>
    <row r="26352" spans="1:5" hidden="1">
      <c r="A26352" s="232" t="s">
        <v>55247</v>
      </c>
      <c r="B26352" s="233" t="s">
        <v>64372</v>
      </c>
      <c r="C26352" s="232" t="s">
        <v>5</v>
      </c>
      <c r="D26352" s="232">
        <v>49.03</v>
      </c>
      <c r="E26352" s="232" t="s">
        <v>49441</v>
      </c>
    </row>
    <row r="26353" spans="1:5" hidden="1">
      <c r="A26353" s="232" t="s">
        <v>55248</v>
      </c>
      <c r="B26353" s="233" t="s">
        <v>64373</v>
      </c>
      <c r="C26353" s="232" t="s">
        <v>5</v>
      </c>
      <c r="D26353" s="232">
        <v>74.069999999999993</v>
      </c>
      <c r="E26353" s="232" t="s">
        <v>49441</v>
      </c>
    </row>
    <row r="26354" spans="1:5" hidden="1">
      <c r="A26354" s="232" t="s">
        <v>55249</v>
      </c>
      <c r="B26354" s="233" t="s">
        <v>55250</v>
      </c>
      <c r="C26354" s="232" t="s">
        <v>5</v>
      </c>
      <c r="D26354" s="232">
        <v>3.52</v>
      </c>
      <c r="E26354" s="232" t="s">
        <v>49441</v>
      </c>
    </row>
    <row r="26355" spans="1:5" hidden="1">
      <c r="A26355" s="232" t="s">
        <v>55251</v>
      </c>
      <c r="B26355" s="233" t="s">
        <v>55252</v>
      </c>
      <c r="C26355" s="232" t="s">
        <v>5</v>
      </c>
      <c r="D26355" s="232">
        <v>4.1100000000000003</v>
      </c>
      <c r="E26355" s="232" t="s">
        <v>49441</v>
      </c>
    </row>
    <row r="26356" spans="1:5" hidden="1">
      <c r="A26356" s="232" t="s">
        <v>55253</v>
      </c>
      <c r="B26356" s="233" t="s">
        <v>55254</v>
      </c>
      <c r="C26356" s="232" t="s">
        <v>5</v>
      </c>
      <c r="D26356" s="232">
        <v>7.34</v>
      </c>
      <c r="E26356" s="232" t="s">
        <v>49441</v>
      </c>
    </row>
    <row r="26357" spans="1:5" hidden="1">
      <c r="A26357" s="232" t="s">
        <v>55255</v>
      </c>
      <c r="B26357" s="233" t="s">
        <v>55256</v>
      </c>
      <c r="C26357" s="232" t="s">
        <v>5</v>
      </c>
      <c r="D26357" s="232">
        <v>9.82</v>
      </c>
      <c r="E26357" s="232" t="s">
        <v>49441</v>
      </c>
    </row>
    <row r="26358" spans="1:5" hidden="1">
      <c r="A26358" s="232" t="s">
        <v>55257</v>
      </c>
      <c r="B26358" s="233" t="s">
        <v>55258</v>
      </c>
      <c r="C26358" s="232" t="s">
        <v>5</v>
      </c>
      <c r="D26358" s="232">
        <v>8.64</v>
      </c>
      <c r="E26358" s="232" t="s">
        <v>49441</v>
      </c>
    </row>
    <row r="26359" spans="1:5" hidden="1">
      <c r="A26359" s="232" t="s">
        <v>55259</v>
      </c>
      <c r="B26359" s="233" t="s">
        <v>55260</v>
      </c>
      <c r="C26359" s="232" t="s">
        <v>5</v>
      </c>
      <c r="D26359" s="232">
        <v>10.4</v>
      </c>
      <c r="E26359" s="232" t="s">
        <v>49441</v>
      </c>
    </row>
    <row r="26360" spans="1:5" hidden="1">
      <c r="A26360" s="232" t="s">
        <v>55261</v>
      </c>
      <c r="B26360" s="233" t="s">
        <v>55262</v>
      </c>
      <c r="C26360" s="232" t="s">
        <v>5</v>
      </c>
      <c r="D26360" s="232">
        <v>10.59</v>
      </c>
      <c r="E26360" s="232" t="s">
        <v>49441</v>
      </c>
    </row>
    <row r="26361" spans="1:5" hidden="1">
      <c r="A26361" s="232" t="s">
        <v>55263</v>
      </c>
      <c r="B26361" s="233" t="s">
        <v>55264</v>
      </c>
      <c r="C26361" s="232" t="s">
        <v>5</v>
      </c>
      <c r="D26361" s="232">
        <v>20.100000000000001</v>
      </c>
      <c r="E26361" s="232" t="s">
        <v>49441</v>
      </c>
    </row>
    <row r="26362" spans="1:5" hidden="1">
      <c r="A26362" s="232" t="s">
        <v>55265</v>
      </c>
      <c r="B26362" s="233" t="s">
        <v>55266</v>
      </c>
      <c r="C26362" s="232" t="s">
        <v>5</v>
      </c>
      <c r="D26362" s="232">
        <v>22.89</v>
      </c>
      <c r="E26362" s="232" t="s">
        <v>49441</v>
      </c>
    </row>
    <row r="26363" spans="1:5" hidden="1">
      <c r="A26363" s="232" t="s">
        <v>55267</v>
      </c>
      <c r="B26363" s="233" t="s">
        <v>55268</v>
      </c>
      <c r="C26363" s="232" t="s">
        <v>5</v>
      </c>
      <c r="D26363" s="232">
        <v>21.23</v>
      </c>
      <c r="E26363" s="232" t="s">
        <v>49441</v>
      </c>
    </row>
    <row r="26364" spans="1:5" hidden="1">
      <c r="A26364" s="232" t="s">
        <v>55269</v>
      </c>
      <c r="B26364" s="233" t="s">
        <v>55270</v>
      </c>
      <c r="C26364" s="232" t="s">
        <v>5</v>
      </c>
      <c r="D26364" s="232">
        <v>2.74</v>
      </c>
      <c r="E26364" s="232" t="s">
        <v>49441</v>
      </c>
    </row>
    <row r="26365" spans="1:5" hidden="1">
      <c r="A26365" s="232" t="s">
        <v>55271</v>
      </c>
      <c r="B26365" s="233" t="s">
        <v>55272</v>
      </c>
      <c r="C26365" s="232" t="s">
        <v>5</v>
      </c>
      <c r="D26365" s="232">
        <v>5.2</v>
      </c>
      <c r="E26365" s="232" t="s">
        <v>49441</v>
      </c>
    </row>
    <row r="26366" spans="1:5" hidden="1">
      <c r="A26366" s="232" t="s">
        <v>55273</v>
      </c>
      <c r="B26366" s="233" t="s">
        <v>55274</v>
      </c>
      <c r="C26366" s="232" t="s">
        <v>5</v>
      </c>
      <c r="D26366" s="232">
        <v>13.38</v>
      </c>
      <c r="E26366" s="232" t="s">
        <v>49441</v>
      </c>
    </row>
    <row r="26367" spans="1:5" hidden="1">
      <c r="A26367" s="232" t="s">
        <v>55275</v>
      </c>
      <c r="B26367" s="233" t="s">
        <v>55276</v>
      </c>
      <c r="C26367" s="232" t="s">
        <v>5</v>
      </c>
      <c r="D26367" s="232">
        <v>32.53</v>
      </c>
      <c r="E26367" s="232" t="s">
        <v>49441</v>
      </c>
    </row>
    <row r="26368" spans="1:5" hidden="1">
      <c r="A26368" s="232" t="s">
        <v>55277</v>
      </c>
      <c r="B26368" s="233" t="s">
        <v>55278</v>
      </c>
      <c r="C26368" s="232" t="s">
        <v>5</v>
      </c>
      <c r="D26368" s="232">
        <v>62.87</v>
      </c>
      <c r="E26368" s="232" t="s">
        <v>49441</v>
      </c>
    </row>
    <row r="26369" spans="1:5" hidden="1">
      <c r="A26369" s="232" t="s">
        <v>55279</v>
      </c>
      <c r="B26369" s="233" t="s">
        <v>55280</v>
      </c>
      <c r="C26369" s="232" t="s">
        <v>5</v>
      </c>
      <c r="D26369" s="232">
        <v>79.569999999999993</v>
      </c>
      <c r="E26369" s="232" t="s">
        <v>49441</v>
      </c>
    </row>
    <row r="26370" spans="1:5" hidden="1">
      <c r="A26370" s="232" t="s">
        <v>55281</v>
      </c>
      <c r="B26370" s="233" t="s">
        <v>55282</v>
      </c>
      <c r="C26370" s="232" t="s">
        <v>5</v>
      </c>
      <c r="D26370" s="232">
        <v>7.15</v>
      </c>
      <c r="E26370" s="232" t="s">
        <v>49441</v>
      </c>
    </row>
    <row r="26371" spans="1:5" hidden="1">
      <c r="A26371" s="232" t="s">
        <v>55283</v>
      </c>
      <c r="B26371" s="233" t="s">
        <v>55284</v>
      </c>
      <c r="C26371" s="232" t="s">
        <v>5</v>
      </c>
      <c r="D26371" s="232">
        <v>7.54</v>
      </c>
      <c r="E26371" s="232" t="s">
        <v>49441</v>
      </c>
    </row>
    <row r="26372" spans="1:5" hidden="1">
      <c r="A26372" s="232" t="s">
        <v>55285</v>
      </c>
      <c r="B26372" s="233" t="s">
        <v>55286</v>
      </c>
      <c r="C26372" s="232" t="s">
        <v>5</v>
      </c>
      <c r="D26372" s="232">
        <v>10.27</v>
      </c>
      <c r="E26372" s="232" t="s">
        <v>49441</v>
      </c>
    </row>
    <row r="26373" spans="1:5" hidden="1">
      <c r="A26373" s="232" t="s">
        <v>55287</v>
      </c>
      <c r="B26373" s="233" t="s">
        <v>55288</v>
      </c>
      <c r="C26373" s="232" t="s">
        <v>5</v>
      </c>
      <c r="D26373" s="232">
        <v>26.77</v>
      </c>
      <c r="E26373" s="232" t="s">
        <v>49441</v>
      </c>
    </row>
    <row r="26374" spans="1:5" hidden="1">
      <c r="A26374" s="232" t="s">
        <v>55289</v>
      </c>
      <c r="B26374" s="233" t="s">
        <v>55290</v>
      </c>
      <c r="C26374" s="232" t="s">
        <v>5</v>
      </c>
      <c r="D26374" s="232">
        <v>161.82</v>
      </c>
      <c r="E26374" s="232" t="s">
        <v>49441</v>
      </c>
    </row>
    <row r="26375" spans="1:5" hidden="1">
      <c r="A26375" s="232" t="s">
        <v>55291</v>
      </c>
      <c r="B26375" s="233" t="s">
        <v>55292</v>
      </c>
      <c r="C26375" s="232" t="s">
        <v>5</v>
      </c>
      <c r="D26375" s="232">
        <v>11.09</v>
      </c>
      <c r="E26375" s="232" t="s">
        <v>49441</v>
      </c>
    </row>
    <row r="26376" spans="1:5" hidden="1">
      <c r="A26376" s="232" t="s">
        <v>55293</v>
      </c>
      <c r="B26376" s="233" t="s">
        <v>55294</v>
      </c>
      <c r="C26376" s="232" t="s">
        <v>5</v>
      </c>
      <c r="D26376" s="232">
        <v>63.35</v>
      </c>
      <c r="E26376" s="232" t="s">
        <v>49441</v>
      </c>
    </row>
    <row r="26377" spans="1:5" hidden="1">
      <c r="A26377" s="232" t="s">
        <v>55295</v>
      </c>
      <c r="B26377" s="233" t="s">
        <v>64374</v>
      </c>
      <c r="C26377" s="232" t="s">
        <v>5</v>
      </c>
      <c r="D26377" s="232">
        <v>335.17</v>
      </c>
      <c r="E26377" s="232" t="s">
        <v>49441</v>
      </c>
    </row>
    <row r="26378" spans="1:5" hidden="1">
      <c r="A26378" s="232" t="s">
        <v>55296</v>
      </c>
      <c r="B26378" s="233" t="s">
        <v>55297</v>
      </c>
      <c r="C26378" s="232" t="s">
        <v>5</v>
      </c>
      <c r="D26378" s="232">
        <v>369.04</v>
      </c>
      <c r="E26378" s="232" t="s">
        <v>49441</v>
      </c>
    </row>
    <row r="26379" spans="1:5" hidden="1">
      <c r="A26379" s="232" t="s">
        <v>55298</v>
      </c>
      <c r="B26379" s="233" t="s">
        <v>55299</v>
      </c>
      <c r="C26379" s="232" t="s">
        <v>5</v>
      </c>
      <c r="D26379" s="232">
        <v>480.98</v>
      </c>
      <c r="E26379" s="232" t="s">
        <v>49441</v>
      </c>
    </row>
    <row r="26380" spans="1:5" hidden="1">
      <c r="A26380" s="232" t="s">
        <v>55300</v>
      </c>
      <c r="B26380" s="233" t="s">
        <v>55301</v>
      </c>
      <c r="C26380" s="232" t="s">
        <v>5</v>
      </c>
      <c r="D26380" s="232">
        <v>11.21</v>
      </c>
      <c r="E26380" s="232" t="s">
        <v>49441</v>
      </c>
    </row>
    <row r="26381" spans="1:5" hidden="1">
      <c r="A26381" s="232" t="s">
        <v>55302</v>
      </c>
      <c r="B26381" s="233" t="s">
        <v>55303</v>
      </c>
      <c r="C26381" s="232" t="s">
        <v>5</v>
      </c>
      <c r="D26381" s="232">
        <v>18.93</v>
      </c>
      <c r="E26381" s="232" t="s">
        <v>49441</v>
      </c>
    </row>
    <row r="26382" spans="1:5" hidden="1">
      <c r="A26382" s="232" t="s">
        <v>55304</v>
      </c>
      <c r="B26382" s="233" t="s">
        <v>55305</v>
      </c>
      <c r="C26382" s="232" t="s">
        <v>5</v>
      </c>
      <c r="D26382" s="232">
        <v>21.72</v>
      </c>
      <c r="E26382" s="232" t="s">
        <v>49441</v>
      </c>
    </row>
    <row r="26383" spans="1:5" hidden="1">
      <c r="A26383" s="232" t="s">
        <v>55306</v>
      </c>
      <c r="B26383" s="233" t="s">
        <v>55307</v>
      </c>
      <c r="C26383" s="232" t="s">
        <v>5</v>
      </c>
      <c r="D26383" s="232">
        <v>42.9</v>
      </c>
      <c r="E26383" s="232" t="s">
        <v>49441</v>
      </c>
    </row>
    <row r="26384" spans="1:5" hidden="1">
      <c r="A26384" s="232" t="s">
        <v>55308</v>
      </c>
      <c r="B26384" s="233" t="s">
        <v>55309</v>
      </c>
      <c r="C26384" s="232" t="s">
        <v>5</v>
      </c>
      <c r="D26384" s="232">
        <v>18.11</v>
      </c>
      <c r="E26384" s="232" t="s">
        <v>49441</v>
      </c>
    </row>
    <row r="26385" spans="1:5" hidden="1">
      <c r="A26385" s="232" t="s">
        <v>55310</v>
      </c>
      <c r="B26385" s="233" t="s">
        <v>55311</v>
      </c>
      <c r="C26385" s="232" t="s">
        <v>5</v>
      </c>
      <c r="D26385" s="232">
        <v>3.5</v>
      </c>
      <c r="E26385" s="232" t="s">
        <v>49441</v>
      </c>
    </row>
    <row r="26386" spans="1:5" hidden="1">
      <c r="A26386" s="232" t="s">
        <v>55312</v>
      </c>
      <c r="B26386" s="233" t="s">
        <v>55313</v>
      </c>
      <c r="C26386" s="232" t="s">
        <v>5</v>
      </c>
      <c r="D26386" s="232">
        <v>6.06</v>
      </c>
      <c r="E26386" s="232" t="s">
        <v>49441</v>
      </c>
    </row>
    <row r="26387" spans="1:5" hidden="1">
      <c r="A26387" s="232" t="s">
        <v>55314</v>
      </c>
      <c r="B26387" s="233" t="s">
        <v>55315</v>
      </c>
      <c r="C26387" s="232" t="s">
        <v>5</v>
      </c>
      <c r="D26387" s="232">
        <v>49.43</v>
      </c>
      <c r="E26387" s="232" t="s">
        <v>49441</v>
      </c>
    </row>
    <row r="26388" spans="1:5" hidden="1">
      <c r="A26388" s="232" t="s">
        <v>55316</v>
      </c>
      <c r="B26388" s="233" t="s">
        <v>55317</v>
      </c>
      <c r="C26388" s="232" t="s">
        <v>5</v>
      </c>
      <c r="D26388" s="232">
        <v>64.88</v>
      </c>
      <c r="E26388" s="232" t="s">
        <v>49441</v>
      </c>
    </row>
    <row r="26389" spans="1:5" hidden="1">
      <c r="A26389" s="232" t="s">
        <v>55318</v>
      </c>
      <c r="B26389" s="233" t="s">
        <v>55319</v>
      </c>
      <c r="C26389" s="232" t="s">
        <v>5</v>
      </c>
      <c r="D26389" s="232">
        <v>3.36</v>
      </c>
      <c r="E26389" s="232" t="s">
        <v>49441</v>
      </c>
    </row>
    <row r="26390" spans="1:5" hidden="1">
      <c r="A26390" s="232" t="s">
        <v>55320</v>
      </c>
      <c r="B26390" s="233" t="s">
        <v>55321</v>
      </c>
      <c r="C26390" s="232" t="s">
        <v>5</v>
      </c>
      <c r="D26390" s="232">
        <v>4.8</v>
      </c>
      <c r="E26390" s="232" t="s">
        <v>49441</v>
      </c>
    </row>
    <row r="26391" spans="1:5" hidden="1">
      <c r="A26391" s="232" t="s">
        <v>55322</v>
      </c>
      <c r="B26391" s="233" t="s">
        <v>55323</v>
      </c>
      <c r="C26391" s="232" t="s">
        <v>5</v>
      </c>
      <c r="D26391" s="232">
        <v>13.3</v>
      </c>
      <c r="E26391" s="232" t="s">
        <v>49441</v>
      </c>
    </row>
    <row r="26392" spans="1:5" hidden="1">
      <c r="A26392" s="232" t="s">
        <v>55324</v>
      </c>
      <c r="B26392" s="233" t="s">
        <v>55325</v>
      </c>
      <c r="C26392" s="232" t="s">
        <v>5</v>
      </c>
      <c r="D26392" s="232">
        <v>10.98</v>
      </c>
      <c r="E26392" s="232" t="s">
        <v>49441</v>
      </c>
    </row>
    <row r="26393" spans="1:5" hidden="1">
      <c r="A26393" s="232" t="s">
        <v>55326</v>
      </c>
      <c r="B26393" s="233" t="s">
        <v>55327</v>
      </c>
      <c r="C26393" s="232" t="s">
        <v>5</v>
      </c>
      <c r="D26393" s="232">
        <v>45.31</v>
      </c>
      <c r="E26393" s="232" t="s">
        <v>49441</v>
      </c>
    </row>
    <row r="26394" spans="1:5" hidden="1">
      <c r="A26394" s="232" t="s">
        <v>55328</v>
      </c>
      <c r="B26394" s="233" t="s">
        <v>55329</v>
      </c>
      <c r="C26394" s="232" t="s">
        <v>5</v>
      </c>
      <c r="D26394" s="232">
        <v>10.42</v>
      </c>
      <c r="E26394" s="232" t="s">
        <v>49441</v>
      </c>
    </row>
    <row r="26395" spans="1:5" hidden="1">
      <c r="A26395" s="232" t="s">
        <v>55330</v>
      </c>
      <c r="B26395" s="233" t="s">
        <v>55331</v>
      </c>
      <c r="C26395" s="232" t="s">
        <v>5</v>
      </c>
      <c r="D26395" s="232">
        <v>24.11</v>
      </c>
      <c r="E26395" s="232" t="s">
        <v>49441</v>
      </c>
    </row>
    <row r="26396" spans="1:5" hidden="1">
      <c r="A26396" s="232" t="s">
        <v>55332</v>
      </c>
      <c r="B26396" s="233" t="s">
        <v>55333</v>
      </c>
      <c r="C26396" s="232" t="s">
        <v>5</v>
      </c>
      <c r="D26396" s="232">
        <v>0.71</v>
      </c>
      <c r="E26396" s="232" t="s">
        <v>49441</v>
      </c>
    </row>
    <row r="26397" spans="1:5" hidden="1">
      <c r="A26397" s="232" t="s">
        <v>55334</v>
      </c>
      <c r="B26397" s="233" t="s">
        <v>55335</v>
      </c>
      <c r="C26397" s="232" t="s">
        <v>5</v>
      </c>
      <c r="D26397" s="232">
        <v>0.95</v>
      </c>
      <c r="E26397" s="232" t="s">
        <v>49441</v>
      </c>
    </row>
    <row r="26398" spans="1:5" hidden="1">
      <c r="A26398" s="232" t="s">
        <v>55336</v>
      </c>
      <c r="B26398" s="233" t="s">
        <v>55337</v>
      </c>
      <c r="C26398" s="232" t="s">
        <v>5</v>
      </c>
      <c r="D26398" s="232">
        <v>3.1</v>
      </c>
      <c r="E26398" s="232" t="s">
        <v>49441</v>
      </c>
    </row>
    <row r="26399" spans="1:5" hidden="1">
      <c r="A26399" s="232" t="s">
        <v>55338</v>
      </c>
      <c r="B26399" s="233" t="s">
        <v>55339</v>
      </c>
      <c r="C26399" s="232" t="s">
        <v>5</v>
      </c>
      <c r="D26399" s="232">
        <v>4.54</v>
      </c>
      <c r="E26399" s="232" t="s">
        <v>49441</v>
      </c>
    </row>
    <row r="26400" spans="1:5" hidden="1">
      <c r="A26400" s="232" t="s">
        <v>55340</v>
      </c>
      <c r="B26400" s="233" t="s">
        <v>55341</v>
      </c>
      <c r="C26400" s="232" t="s">
        <v>5</v>
      </c>
      <c r="D26400" s="232">
        <v>7.53</v>
      </c>
      <c r="E26400" s="232" t="s">
        <v>49441</v>
      </c>
    </row>
    <row r="26401" spans="1:5" hidden="1">
      <c r="A26401" s="232" t="s">
        <v>55342</v>
      </c>
      <c r="B26401" s="233" t="s">
        <v>55343</v>
      </c>
      <c r="C26401" s="232" t="s">
        <v>5</v>
      </c>
      <c r="D26401" s="232">
        <v>15.67</v>
      </c>
      <c r="E26401" s="232" t="s">
        <v>49441</v>
      </c>
    </row>
    <row r="26402" spans="1:5" hidden="1">
      <c r="A26402" s="232" t="s">
        <v>55344</v>
      </c>
      <c r="B26402" s="233" t="s">
        <v>55345</v>
      </c>
      <c r="C26402" s="232" t="s">
        <v>5</v>
      </c>
      <c r="D26402" s="232">
        <v>18.16</v>
      </c>
      <c r="E26402" s="232" t="s">
        <v>49441</v>
      </c>
    </row>
    <row r="26403" spans="1:5" hidden="1">
      <c r="A26403" s="232" t="s">
        <v>55346</v>
      </c>
      <c r="B26403" s="233" t="s">
        <v>64375</v>
      </c>
      <c r="C26403" s="232" t="s">
        <v>5</v>
      </c>
      <c r="D26403" s="232">
        <v>11.66</v>
      </c>
      <c r="E26403" s="232" t="s">
        <v>49441</v>
      </c>
    </row>
    <row r="26404" spans="1:5" hidden="1">
      <c r="A26404" s="232" t="s">
        <v>55347</v>
      </c>
      <c r="B26404" s="233" t="s">
        <v>55348</v>
      </c>
      <c r="C26404" s="232" t="s">
        <v>5</v>
      </c>
      <c r="D26404" s="232">
        <v>9.5299999999999994</v>
      </c>
      <c r="E26404" s="232" t="s">
        <v>49441</v>
      </c>
    </row>
    <row r="26405" spans="1:5" hidden="1">
      <c r="A26405" s="232" t="s">
        <v>55349</v>
      </c>
      <c r="B26405" s="233" t="s">
        <v>55350</v>
      </c>
      <c r="C26405" s="232" t="s">
        <v>5</v>
      </c>
      <c r="D26405" s="232">
        <v>31.62</v>
      </c>
      <c r="E26405" s="232" t="s">
        <v>49441</v>
      </c>
    </row>
    <row r="26406" spans="1:5" hidden="1">
      <c r="A26406" s="232" t="s">
        <v>55351</v>
      </c>
      <c r="B26406" s="233" t="s">
        <v>55352</v>
      </c>
      <c r="C26406" s="232" t="s">
        <v>5</v>
      </c>
      <c r="D26406" s="232">
        <v>55.16</v>
      </c>
      <c r="E26406" s="232" t="s">
        <v>49441</v>
      </c>
    </row>
    <row r="26407" spans="1:5" hidden="1">
      <c r="A26407" s="232" t="s">
        <v>55353</v>
      </c>
      <c r="B26407" s="233" t="s">
        <v>55354</v>
      </c>
      <c r="C26407" s="232" t="s">
        <v>5</v>
      </c>
      <c r="D26407" s="232">
        <v>144.59</v>
      </c>
      <c r="E26407" s="232" t="s">
        <v>49441</v>
      </c>
    </row>
    <row r="26408" spans="1:5" hidden="1">
      <c r="A26408" s="232" t="s">
        <v>55355</v>
      </c>
      <c r="B26408" s="233" t="s">
        <v>55356</v>
      </c>
      <c r="C26408" s="232" t="s">
        <v>5</v>
      </c>
      <c r="D26408" s="232">
        <v>225.45</v>
      </c>
      <c r="E26408" s="232" t="s">
        <v>49441</v>
      </c>
    </row>
    <row r="26409" spans="1:5" hidden="1">
      <c r="A26409" s="232" t="s">
        <v>55357</v>
      </c>
      <c r="B26409" s="233" t="s">
        <v>64376</v>
      </c>
      <c r="C26409" s="232" t="s">
        <v>5</v>
      </c>
      <c r="D26409" s="232">
        <v>26.39</v>
      </c>
      <c r="E26409" s="232" t="s">
        <v>49441</v>
      </c>
    </row>
    <row r="26410" spans="1:5" hidden="1">
      <c r="A26410" s="232" t="s">
        <v>55358</v>
      </c>
      <c r="B26410" s="233" t="s">
        <v>64377</v>
      </c>
      <c r="C26410" s="232" t="s">
        <v>5</v>
      </c>
      <c r="D26410" s="232">
        <v>21.53</v>
      </c>
      <c r="E26410" s="232" t="s">
        <v>49441</v>
      </c>
    </row>
    <row r="26411" spans="1:5" hidden="1">
      <c r="A26411" s="232" t="s">
        <v>55359</v>
      </c>
      <c r="B26411" s="233" t="s">
        <v>64378</v>
      </c>
      <c r="C26411" s="232" t="s">
        <v>5</v>
      </c>
      <c r="D26411" s="232">
        <v>7.88</v>
      </c>
      <c r="E26411" s="232" t="s">
        <v>49441</v>
      </c>
    </row>
    <row r="26412" spans="1:5" hidden="1">
      <c r="A26412" s="232" t="s">
        <v>55360</v>
      </c>
      <c r="B26412" s="233" t="s">
        <v>64378</v>
      </c>
      <c r="C26412" s="232" t="s">
        <v>5</v>
      </c>
      <c r="D26412" s="232">
        <v>9.5299999999999994</v>
      </c>
      <c r="E26412" s="232" t="s">
        <v>49441</v>
      </c>
    </row>
    <row r="26413" spans="1:5" hidden="1">
      <c r="A26413" s="232" t="s">
        <v>55361</v>
      </c>
      <c r="B26413" s="233" t="s">
        <v>64379</v>
      </c>
      <c r="C26413" s="232" t="s">
        <v>5</v>
      </c>
      <c r="D26413" s="232">
        <v>269.76</v>
      </c>
      <c r="E26413" s="232" t="s">
        <v>49441</v>
      </c>
    </row>
    <row r="26414" spans="1:5" hidden="1">
      <c r="A26414" s="232" t="s">
        <v>55362</v>
      </c>
      <c r="B26414" s="233" t="s">
        <v>64379</v>
      </c>
      <c r="C26414" s="232" t="s">
        <v>5</v>
      </c>
      <c r="D26414" s="232">
        <v>355.98</v>
      </c>
      <c r="E26414" s="232" t="s">
        <v>49441</v>
      </c>
    </row>
    <row r="26415" spans="1:5" hidden="1">
      <c r="A26415" s="232" t="s">
        <v>55363</v>
      </c>
      <c r="B26415" s="233" t="s">
        <v>64379</v>
      </c>
      <c r="C26415" s="232" t="s">
        <v>5</v>
      </c>
      <c r="D26415" s="232">
        <v>399.43</v>
      </c>
      <c r="E26415" s="232" t="s">
        <v>49441</v>
      </c>
    </row>
    <row r="26416" spans="1:5" hidden="1">
      <c r="A26416" s="232" t="s">
        <v>55364</v>
      </c>
      <c r="B26416" s="233" t="s">
        <v>55365</v>
      </c>
      <c r="C26416" s="232" t="s">
        <v>5</v>
      </c>
      <c r="D26416" s="232">
        <v>3.5</v>
      </c>
      <c r="E26416" s="232" t="s">
        <v>49441</v>
      </c>
    </row>
    <row r="26417" spans="1:5" hidden="1">
      <c r="A26417" s="232" t="s">
        <v>55366</v>
      </c>
      <c r="B26417" s="233" t="s">
        <v>55367</v>
      </c>
      <c r="C26417" s="232" t="s">
        <v>5</v>
      </c>
      <c r="D26417" s="232">
        <v>17.41</v>
      </c>
      <c r="E26417" s="232" t="s">
        <v>49441</v>
      </c>
    </row>
    <row r="26418" spans="1:5" hidden="1">
      <c r="A26418" s="232" t="s">
        <v>55368</v>
      </c>
      <c r="B26418" s="233" t="s">
        <v>55369</v>
      </c>
      <c r="C26418" s="232" t="s">
        <v>5</v>
      </c>
      <c r="D26418" s="232">
        <v>16.22</v>
      </c>
      <c r="E26418" s="232" t="s">
        <v>49441</v>
      </c>
    </row>
    <row r="26419" spans="1:5" hidden="1">
      <c r="A26419" s="232" t="s">
        <v>55370</v>
      </c>
      <c r="B26419" s="233" t="s">
        <v>55371</v>
      </c>
      <c r="C26419" s="232" t="s">
        <v>5</v>
      </c>
      <c r="D26419" s="232">
        <v>81.13</v>
      </c>
      <c r="E26419" s="232" t="s">
        <v>49441</v>
      </c>
    </row>
    <row r="26420" spans="1:5" hidden="1">
      <c r="A26420" s="232" t="s">
        <v>55372</v>
      </c>
      <c r="B26420" s="233" t="s">
        <v>55373</v>
      </c>
      <c r="C26420" s="232" t="s">
        <v>5</v>
      </c>
      <c r="D26420" s="232">
        <v>2.1800000000000002</v>
      </c>
      <c r="E26420" s="232" t="s">
        <v>49441</v>
      </c>
    </row>
    <row r="26421" spans="1:5" hidden="1">
      <c r="A26421" s="232" t="s">
        <v>55374</v>
      </c>
      <c r="B26421" s="233" t="s">
        <v>55375</v>
      </c>
      <c r="C26421" s="232" t="s">
        <v>5</v>
      </c>
      <c r="D26421" s="232">
        <v>4.47</v>
      </c>
      <c r="E26421" s="232" t="s">
        <v>49441</v>
      </c>
    </row>
    <row r="26422" spans="1:5" hidden="1">
      <c r="A26422" s="232" t="s">
        <v>55376</v>
      </c>
      <c r="B26422" s="233" t="s">
        <v>55377</v>
      </c>
      <c r="C26422" s="232" t="s">
        <v>5</v>
      </c>
      <c r="D26422" s="232">
        <v>5.85</v>
      </c>
      <c r="E26422" s="232" t="s">
        <v>49441</v>
      </c>
    </row>
    <row r="26423" spans="1:5" hidden="1">
      <c r="A26423" s="232" t="s">
        <v>55378</v>
      </c>
      <c r="B26423" s="233" t="s">
        <v>55379</v>
      </c>
      <c r="C26423" s="232" t="s">
        <v>5</v>
      </c>
      <c r="D26423" s="232">
        <v>9.8699999999999992</v>
      </c>
      <c r="E26423" s="232" t="s">
        <v>49441</v>
      </c>
    </row>
    <row r="26424" spans="1:5" hidden="1">
      <c r="A26424" s="232" t="s">
        <v>55380</v>
      </c>
      <c r="B26424" s="233" t="s">
        <v>55381</v>
      </c>
      <c r="C26424" s="232" t="s">
        <v>5</v>
      </c>
      <c r="D26424" s="232">
        <v>12.25</v>
      </c>
      <c r="E26424" s="232" t="s">
        <v>49441</v>
      </c>
    </row>
    <row r="26425" spans="1:5" hidden="1">
      <c r="A26425" s="232" t="s">
        <v>55382</v>
      </c>
      <c r="B26425" s="233" t="s">
        <v>55383</v>
      </c>
      <c r="C26425" s="232" t="s">
        <v>5</v>
      </c>
      <c r="D26425" s="232">
        <v>15.93</v>
      </c>
      <c r="E26425" s="232" t="s">
        <v>49441</v>
      </c>
    </row>
    <row r="26426" spans="1:5" hidden="1">
      <c r="A26426" s="232" t="s">
        <v>55384</v>
      </c>
      <c r="B26426" s="233" t="s">
        <v>55385</v>
      </c>
      <c r="C26426" s="232" t="s">
        <v>5</v>
      </c>
      <c r="D26426" s="232">
        <v>1.37</v>
      </c>
      <c r="E26426" s="232" t="s">
        <v>49441</v>
      </c>
    </row>
    <row r="26427" spans="1:5" hidden="1">
      <c r="A26427" s="232" t="s">
        <v>55386</v>
      </c>
      <c r="B26427" s="233" t="s">
        <v>55387</v>
      </c>
      <c r="C26427" s="232" t="s">
        <v>5</v>
      </c>
      <c r="D26427" s="232">
        <v>2.38</v>
      </c>
      <c r="E26427" s="232" t="s">
        <v>49441</v>
      </c>
    </row>
    <row r="26428" spans="1:5" hidden="1">
      <c r="A26428" s="232" t="s">
        <v>55388</v>
      </c>
      <c r="B26428" s="233" t="s">
        <v>55389</v>
      </c>
      <c r="C26428" s="232" t="s">
        <v>5</v>
      </c>
      <c r="D26428" s="232">
        <v>4.7300000000000004</v>
      </c>
      <c r="E26428" s="232" t="s">
        <v>49441</v>
      </c>
    </row>
    <row r="26429" spans="1:5" hidden="1">
      <c r="A26429" s="232" t="s">
        <v>55390</v>
      </c>
      <c r="B26429" s="233" t="s">
        <v>55391</v>
      </c>
      <c r="C26429" s="232" t="s">
        <v>5</v>
      </c>
      <c r="D26429" s="232">
        <v>7.13</v>
      </c>
      <c r="E26429" s="232" t="s">
        <v>49441</v>
      </c>
    </row>
    <row r="26430" spans="1:5" hidden="1">
      <c r="A26430" s="232" t="s">
        <v>55392</v>
      </c>
      <c r="B26430" s="233" t="s">
        <v>55393</v>
      </c>
      <c r="C26430" s="232" t="s">
        <v>5</v>
      </c>
      <c r="D26430" s="232">
        <v>12.14</v>
      </c>
      <c r="E26430" s="232" t="s">
        <v>49441</v>
      </c>
    </row>
    <row r="26431" spans="1:5" hidden="1">
      <c r="A26431" s="232" t="s">
        <v>55394</v>
      </c>
      <c r="B26431" s="233" t="s">
        <v>55395</v>
      </c>
      <c r="C26431" s="232" t="s">
        <v>5</v>
      </c>
      <c r="D26431" s="232">
        <v>23.49</v>
      </c>
      <c r="E26431" s="232" t="s">
        <v>49441</v>
      </c>
    </row>
    <row r="26432" spans="1:5" hidden="1">
      <c r="A26432" s="232" t="s">
        <v>55396</v>
      </c>
      <c r="B26432" s="233" t="s">
        <v>55397</v>
      </c>
      <c r="C26432" s="232" t="s">
        <v>5</v>
      </c>
      <c r="D26432" s="232">
        <v>35.94</v>
      </c>
      <c r="E26432" s="232" t="s">
        <v>49441</v>
      </c>
    </row>
    <row r="26433" spans="1:5" hidden="1">
      <c r="A26433" s="232" t="s">
        <v>55398</v>
      </c>
      <c r="B26433" s="233" t="s">
        <v>55399</v>
      </c>
      <c r="C26433" s="232" t="s">
        <v>5</v>
      </c>
      <c r="D26433" s="232">
        <v>79.760000000000005</v>
      </c>
      <c r="E26433" s="232" t="s">
        <v>49441</v>
      </c>
    </row>
    <row r="26434" spans="1:5" hidden="1">
      <c r="A26434" s="232" t="s">
        <v>55400</v>
      </c>
      <c r="B26434" s="233" t="s">
        <v>55401</v>
      </c>
      <c r="C26434" s="232" t="s">
        <v>5</v>
      </c>
      <c r="D26434" s="232">
        <v>2.99</v>
      </c>
      <c r="E26434" s="232" t="s">
        <v>49441</v>
      </c>
    </row>
    <row r="26435" spans="1:5" hidden="1">
      <c r="A26435" s="232" t="s">
        <v>55402</v>
      </c>
      <c r="B26435" s="233" t="s">
        <v>55403</v>
      </c>
      <c r="C26435" s="232" t="s">
        <v>5</v>
      </c>
      <c r="D26435" s="232">
        <v>3.5</v>
      </c>
      <c r="E26435" s="232" t="s">
        <v>49441</v>
      </c>
    </row>
    <row r="26436" spans="1:5" hidden="1">
      <c r="A26436" s="232" t="s">
        <v>55404</v>
      </c>
      <c r="B26436" s="233" t="s">
        <v>55405</v>
      </c>
      <c r="C26436" s="232" t="s">
        <v>5</v>
      </c>
      <c r="D26436" s="232">
        <v>6.08</v>
      </c>
      <c r="E26436" s="232" t="s">
        <v>49441</v>
      </c>
    </row>
    <row r="26437" spans="1:5" hidden="1">
      <c r="A26437" s="232" t="s">
        <v>55406</v>
      </c>
      <c r="B26437" s="233" t="s">
        <v>55407</v>
      </c>
      <c r="C26437" s="232" t="s">
        <v>5</v>
      </c>
      <c r="D26437" s="232">
        <v>7.6</v>
      </c>
      <c r="E26437" s="232" t="s">
        <v>49441</v>
      </c>
    </row>
    <row r="26438" spans="1:5" hidden="1">
      <c r="A26438" s="232" t="s">
        <v>55408</v>
      </c>
      <c r="B26438" s="233" t="s">
        <v>55409</v>
      </c>
      <c r="C26438" s="232" t="s">
        <v>5</v>
      </c>
      <c r="D26438" s="232">
        <v>11.99</v>
      </c>
      <c r="E26438" s="232" t="s">
        <v>49441</v>
      </c>
    </row>
    <row r="26439" spans="1:5" hidden="1">
      <c r="A26439" s="232" t="s">
        <v>55410</v>
      </c>
      <c r="B26439" s="233" t="s">
        <v>55411</v>
      </c>
      <c r="C26439" s="232" t="s">
        <v>5</v>
      </c>
      <c r="D26439" s="232">
        <v>17.809999999999999</v>
      </c>
      <c r="E26439" s="232" t="s">
        <v>49441</v>
      </c>
    </row>
    <row r="26440" spans="1:5" hidden="1">
      <c r="A26440" s="232" t="s">
        <v>55412</v>
      </c>
      <c r="B26440" s="233" t="s">
        <v>55413</v>
      </c>
      <c r="C26440" s="232" t="s">
        <v>5</v>
      </c>
      <c r="D26440" s="232">
        <v>39.44</v>
      </c>
      <c r="E26440" s="232" t="s">
        <v>49441</v>
      </c>
    </row>
    <row r="26441" spans="1:5" hidden="1">
      <c r="A26441" s="232" t="s">
        <v>55414</v>
      </c>
      <c r="B26441" s="233" t="s">
        <v>55415</v>
      </c>
      <c r="C26441" s="232" t="s">
        <v>5</v>
      </c>
      <c r="D26441" s="232">
        <v>48.52</v>
      </c>
      <c r="E26441" s="232" t="s">
        <v>49441</v>
      </c>
    </row>
    <row r="26442" spans="1:5" hidden="1">
      <c r="A26442" s="232" t="s">
        <v>55416</v>
      </c>
      <c r="B26442" s="233" t="s">
        <v>55417</v>
      </c>
      <c r="C26442" s="232" t="s">
        <v>5</v>
      </c>
      <c r="D26442" s="232">
        <v>85.82</v>
      </c>
      <c r="E26442" s="232" t="s">
        <v>49441</v>
      </c>
    </row>
    <row r="26443" spans="1:5" hidden="1">
      <c r="A26443" s="232" t="s">
        <v>55418</v>
      </c>
      <c r="B26443" s="233" t="s">
        <v>55419</v>
      </c>
      <c r="C26443" s="232" t="s">
        <v>5</v>
      </c>
      <c r="D26443" s="232">
        <v>2.3199999999999998</v>
      </c>
      <c r="E26443" s="232" t="s">
        <v>49441</v>
      </c>
    </row>
    <row r="26444" spans="1:5" hidden="1">
      <c r="A26444" s="232" t="s">
        <v>55420</v>
      </c>
      <c r="B26444" s="233" t="s">
        <v>55421</v>
      </c>
      <c r="C26444" s="232" t="s">
        <v>5</v>
      </c>
      <c r="D26444" s="232">
        <v>2.81</v>
      </c>
      <c r="E26444" s="232" t="s">
        <v>49441</v>
      </c>
    </row>
    <row r="26445" spans="1:5" hidden="1">
      <c r="A26445" s="232" t="s">
        <v>55422</v>
      </c>
      <c r="B26445" s="233" t="s">
        <v>55423</v>
      </c>
      <c r="C26445" s="232" t="s">
        <v>5</v>
      </c>
      <c r="D26445" s="232">
        <v>5.69</v>
      </c>
      <c r="E26445" s="232" t="s">
        <v>49441</v>
      </c>
    </row>
    <row r="26446" spans="1:5" hidden="1">
      <c r="A26446" s="232" t="s">
        <v>55424</v>
      </c>
      <c r="B26446" s="233" t="s">
        <v>55425</v>
      </c>
      <c r="C26446" s="232" t="s">
        <v>5</v>
      </c>
      <c r="D26446" s="232">
        <v>12.17</v>
      </c>
      <c r="E26446" s="232" t="s">
        <v>49441</v>
      </c>
    </row>
    <row r="26447" spans="1:5" hidden="1">
      <c r="A26447" s="232" t="s">
        <v>55426</v>
      </c>
      <c r="B26447" s="233" t="s">
        <v>55427</v>
      </c>
      <c r="C26447" s="232" t="s">
        <v>5</v>
      </c>
      <c r="D26447" s="232">
        <v>11.25</v>
      </c>
      <c r="E26447" s="232" t="s">
        <v>49441</v>
      </c>
    </row>
    <row r="26448" spans="1:5" hidden="1">
      <c r="A26448" s="232" t="s">
        <v>55428</v>
      </c>
      <c r="B26448" s="233" t="s">
        <v>55429</v>
      </c>
      <c r="C26448" s="232" t="s">
        <v>5</v>
      </c>
      <c r="D26448" s="232">
        <v>29.68</v>
      </c>
      <c r="E26448" s="232" t="s">
        <v>49441</v>
      </c>
    </row>
    <row r="26449" spans="1:5" hidden="1">
      <c r="A26449" s="232" t="s">
        <v>55430</v>
      </c>
      <c r="B26449" s="233" t="s">
        <v>55431</v>
      </c>
      <c r="C26449" s="232" t="s">
        <v>5</v>
      </c>
      <c r="D26449" s="232">
        <v>50.39</v>
      </c>
      <c r="E26449" s="232" t="s">
        <v>49441</v>
      </c>
    </row>
    <row r="26450" spans="1:5" hidden="1">
      <c r="A26450" s="232" t="s">
        <v>55432</v>
      </c>
      <c r="B26450" s="233" t="s">
        <v>55433</v>
      </c>
      <c r="C26450" s="232" t="s">
        <v>5</v>
      </c>
      <c r="D26450" s="232">
        <v>86.78</v>
      </c>
      <c r="E26450" s="232" t="s">
        <v>49441</v>
      </c>
    </row>
    <row r="26451" spans="1:5" hidden="1">
      <c r="A26451" s="232" t="s">
        <v>55434</v>
      </c>
      <c r="B26451" s="233" t="s">
        <v>55435</v>
      </c>
      <c r="C26451" s="232" t="s">
        <v>5</v>
      </c>
      <c r="D26451" s="232">
        <v>138.96</v>
      </c>
      <c r="E26451" s="232" t="s">
        <v>49441</v>
      </c>
    </row>
    <row r="26452" spans="1:5" hidden="1">
      <c r="A26452" s="232" t="s">
        <v>55436</v>
      </c>
      <c r="B26452" s="233" t="s">
        <v>55437</v>
      </c>
      <c r="C26452" s="232" t="s">
        <v>5</v>
      </c>
      <c r="D26452" s="232">
        <v>4.62</v>
      </c>
      <c r="E26452" s="232" t="s">
        <v>49441</v>
      </c>
    </row>
    <row r="26453" spans="1:5" hidden="1">
      <c r="A26453" s="232" t="s">
        <v>55438</v>
      </c>
      <c r="B26453" s="233" t="s">
        <v>55439</v>
      </c>
      <c r="C26453" s="232" t="s">
        <v>5</v>
      </c>
      <c r="D26453" s="232">
        <v>6.07</v>
      </c>
      <c r="E26453" s="232" t="s">
        <v>49441</v>
      </c>
    </row>
    <row r="26454" spans="1:5" hidden="1">
      <c r="A26454" s="232" t="s">
        <v>55440</v>
      </c>
      <c r="B26454" s="233" t="s">
        <v>55441</v>
      </c>
      <c r="C26454" s="232" t="s">
        <v>5</v>
      </c>
      <c r="D26454" s="232">
        <v>7.36</v>
      </c>
      <c r="E26454" s="232" t="s">
        <v>49441</v>
      </c>
    </row>
    <row r="26455" spans="1:5" hidden="1">
      <c r="A26455" s="232" t="s">
        <v>55442</v>
      </c>
      <c r="B26455" s="233" t="s">
        <v>55443</v>
      </c>
      <c r="C26455" s="232" t="s">
        <v>5</v>
      </c>
      <c r="D26455" s="232">
        <v>29.06</v>
      </c>
      <c r="E26455" s="232" t="s">
        <v>49441</v>
      </c>
    </row>
    <row r="26456" spans="1:5" hidden="1">
      <c r="A26456" s="232" t="s">
        <v>55444</v>
      </c>
      <c r="B26456" s="233" t="s">
        <v>55445</v>
      </c>
      <c r="C26456" s="232" t="s">
        <v>5</v>
      </c>
      <c r="D26456" s="232">
        <v>68.72</v>
      </c>
      <c r="E26456" s="232" t="s">
        <v>49441</v>
      </c>
    </row>
    <row r="26457" spans="1:5" hidden="1">
      <c r="A26457" s="232" t="s">
        <v>55446</v>
      </c>
      <c r="B26457" s="233" t="s">
        <v>55447</v>
      </c>
      <c r="C26457" s="232" t="s">
        <v>5</v>
      </c>
      <c r="D26457" s="232">
        <v>78.72</v>
      </c>
      <c r="E26457" s="232" t="s">
        <v>49441</v>
      </c>
    </row>
    <row r="26458" spans="1:5" hidden="1">
      <c r="A26458" s="232" t="s">
        <v>55448</v>
      </c>
      <c r="B26458" s="233" t="s">
        <v>55449</v>
      </c>
      <c r="C26458" s="232" t="s">
        <v>5</v>
      </c>
      <c r="D26458" s="232">
        <v>238.59</v>
      </c>
      <c r="E26458" s="232" t="s">
        <v>49441</v>
      </c>
    </row>
    <row r="26459" spans="1:5" hidden="1">
      <c r="A26459" s="232" t="s">
        <v>55450</v>
      </c>
      <c r="B26459" s="233" t="s">
        <v>55451</v>
      </c>
      <c r="C26459" s="232" t="s">
        <v>5</v>
      </c>
      <c r="D26459" s="232">
        <v>86.96</v>
      </c>
      <c r="E26459" s="232" t="s">
        <v>49441</v>
      </c>
    </row>
    <row r="26460" spans="1:5" hidden="1">
      <c r="A26460" s="232" t="s">
        <v>55452</v>
      </c>
      <c r="B26460" s="233" t="s">
        <v>64380</v>
      </c>
      <c r="C26460" s="232" t="s">
        <v>5</v>
      </c>
      <c r="D26460" s="232">
        <v>2.97</v>
      </c>
      <c r="E26460" s="232" t="s">
        <v>49441</v>
      </c>
    </row>
    <row r="26461" spans="1:5" hidden="1">
      <c r="A26461" s="232" t="s">
        <v>55453</v>
      </c>
      <c r="B26461" s="233" t="s">
        <v>64381</v>
      </c>
      <c r="C26461" s="232" t="s">
        <v>5</v>
      </c>
      <c r="D26461" s="232">
        <v>6.59</v>
      </c>
      <c r="E26461" s="232" t="s">
        <v>49441</v>
      </c>
    </row>
    <row r="26462" spans="1:5" hidden="1">
      <c r="A26462" s="232" t="s">
        <v>55454</v>
      </c>
      <c r="B26462" s="233" t="s">
        <v>55455</v>
      </c>
      <c r="C26462" s="232" t="s">
        <v>5</v>
      </c>
      <c r="D26462" s="232">
        <v>0.74</v>
      </c>
      <c r="E26462" s="232" t="s">
        <v>49441</v>
      </c>
    </row>
    <row r="26463" spans="1:5" hidden="1">
      <c r="A26463" s="232" t="s">
        <v>55456</v>
      </c>
      <c r="B26463" s="233" t="s">
        <v>55457</v>
      </c>
      <c r="C26463" s="232" t="s">
        <v>5</v>
      </c>
      <c r="D26463" s="232">
        <v>0.63</v>
      </c>
      <c r="E26463" s="232" t="s">
        <v>49441</v>
      </c>
    </row>
    <row r="26464" spans="1:5" hidden="1">
      <c r="A26464" s="232" t="s">
        <v>55458</v>
      </c>
      <c r="B26464" s="233" t="s">
        <v>55459</v>
      </c>
      <c r="C26464" s="232" t="s">
        <v>5</v>
      </c>
      <c r="D26464" s="232">
        <v>50.29</v>
      </c>
      <c r="E26464" s="232" t="s">
        <v>49441</v>
      </c>
    </row>
    <row r="26465" spans="1:5" hidden="1">
      <c r="A26465" s="232" t="s">
        <v>55460</v>
      </c>
      <c r="B26465" s="233" t="s">
        <v>55461</v>
      </c>
      <c r="C26465" s="232" t="s">
        <v>5</v>
      </c>
      <c r="D26465" s="232">
        <v>78.180000000000007</v>
      </c>
      <c r="E26465" s="232" t="s">
        <v>49441</v>
      </c>
    </row>
    <row r="26466" spans="1:5" hidden="1">
      <c r="A26466" s="232" t="s">
        <v>55462</v>
      </c>
      <c r="B26466" s="233" t="s">
        <v>55463</v>
      </c>
      <c r="C26466" s="232" t="s">
        <v>5</v>
      </c>
      <c r="D26466" s="232">
        <v>1.65</v>
      </c>
      <c r="E26466" s="232" t="s">
        <v>49441</v>
      </c>
    </row>
    <row r="26467" spans="1:5" hidden="1">
      <c r="A26467" s="232" t="s">
        <v>55464</v>
      </c>
      <c r="B26467" s="233" t="s">
        <v>55465</v>
      </c>
      <c r="C26467" s="232" t="s">
        <v>5</v>
      </c>
      <c r="D26467" s="232">
        <v>3.85</v>
      </c>
      <c r="E26467" s="232" t="s">
        <v>49441</v>
      </c>
    </row>
    <row r="26468" spans="1:5" hidden="1">
      <c r="A26468" s="232" t="s">
        <v>55466</v>
      </c>
      <c r="B26468" s="233" t="s">
        <v>55467</v>
      </c>
      <c r="C26468" s="232" t="s">
        <v>5</v>
      </c>
      <c r="D26468" s="232">
        <v>7.22</v>
      </c>
      <c r="E26468" s="232" t="s">
        <v>49441</v>
      </c>
    </row>
    <row r="26469" spans="1:5" hidden="1">
      <c r="A26469" s="232" t="s">
        <v>55468</v>
      </c>
      <c r="B26469" s="233" t="s">
        <v>55469</v>
      </c>
      <c r="C26469" s="232" t="s">
        <v>5</v>
      </c>
      <c r="D26469" s="232">
        <v>13.97</v>
      </c>
      <c r="E26469" s="232" t="s">
        <v>49441</v>
      </c>
    </row>
    <row r="26470" spans="1:5" hidden="1">
      <c r="A26470" s="232" t="s">
        <v>55470</v>
      </c>
      <c r="B26470" s="233" t="s">
        <v>55471</v>
      </c>
      <c r="C26470" s="232" t="s">
        <v>5</v>
      </c>
      <c r="D26470" s="232">
        <v>9.17</v>
      </c>
      <c r="E26470" s="232" t="s">
        <v>49441</v>
      </c>
    </row>
    <row r="26471" spans="1:5" hidden="1">
      <c r="A26471" s="232" t="s">
        <v>55472</v>
      </c>
      <c r="B26471" s="233" t="s">
        <v>55473</v>
      </c>
      <c r="C26471" s="232" t="s">
        <v>5</v>
      </c>
      <c r="D26471" s="232">
        <v>12.18</v>
      </c>
      <c r="E26471" s="232" t="s">
        <v>49441</v>
      </c>
    </row>
    <row r="26472" spans="1:5" hidden="1">
      <c r="A26472" s="232" t="s">
        <v>55474</v>
      </c>
      <c r="B26472" s="233" t="s">
        <v>55475</v>
      </c>
      <c r="C26472" s="232" t="s">
        <v>5</v>
      </c>
      <c r="D26472" s="232">
        <v>32.94</v>
      </c>
      <c r="E26472" s="232" t="s">
        <v>49441</v>
      </c>
    </row>
    <row r="26473" spans="1:5" hidden="1">
      <c r="A26473" s="232" t="s">
        <v>55476</v>
      </c>
      <c r="B26473" s="233" t="s">
        <v>55477</v>
      </c>
      <c r="C26473" s="232" t="s">
        <v>5</v>
      </c>
      <c r="D26473" s="232">
        <v>10.199999999999999</v>
      </c>
      <c r="E26473" s="232" t="s">
        <v>49441</v>
      </c>
    </row>
    <row r="26474" spans="1:5" hidden="1">
      <c r="A26474" s="232" t="s">
        <v>55478</v>
      </c>
      <c r="B26474" s="233" t="s">
        <v>55479</v>
      </c>
      <c r="C26474" s="232" t="s">
        <v>5</v>
      </c>
      <c r="D26474" s="232">
        <v>17.41</v>
      </c>
      <c r="E26474" s="232" t="s">
        <v>49441</v>
      </c>
    </row>
    <row r="26475" spans="1:5" hidden="1">
      <c r="A26475" s="232" t="s">
        <v>55480</v>
      </c>
      <c r="B26475" s="233" t="s">
        <v>55481</v>
      </c>
      <c r="C26475" s="232" t="s">
        <v>5</v>
      </c>
      <c r="D26475" s="232">
        <v>53.055300000000003</v>
      </c>
      <c r="E26475" s="232" t="s">
        <v>49441</v>
      </c>
    </row>
    <row r="26476" spans="1:5" hidden="1">
      <c r="A26476" s="232" t="s">
        <v>55482</v>
      </c>
      <c r="B26476" s="233" t="s">
        <v>55483</v>
      </c>
      <c r="C26476" s="232" t="s">
        <v>5</v>
      </c>
      <c r="D26476" s="232">
        <v>86.59</v>
      </c>
      <c r="E26476" s="232" t="s">
        <v>49441</v>
      </c>
    </row>
    <row r="26477" spans="1:5" hidden="1">
      <c r="A26477" s="232" t="s">
        <v>55484</v>
      </c>
      <c r="B26477" s="233" t="s">
        <v>55485</v>
      </c>
      <c r="C26477" s="232" t="s">
        <v>5</v>
      </c>
      <c r="D26477" s="232">
        <v>132.11000000000001</v>
      </c>
      <c r="E26477" s="232" t="s">
        <v>49441</v>
      </c>
    </row>
    <row r="26478" spans="1:5" hidden="1">
      <c r="A26478" s="232" t="s">
        <v>55486</v>
      </c>
      <c r="B26478" s="233" t="s">
        <v>55487</v>
      </c>
      <c r="C26478" s="232" t="s">
        <v>5</v>
      </c>
      <c r="D26478" s="232">
        <v>17.420000000000002</v>
      </c>
      <c r="E26478" s="232" t="s">
        <v>49441</v>
      </c>
    </row>
    <row r="26479" spans="1:5" hidden="1">
      <c r="A26479" s="232" t="s">
        <v>55488</v>
      </c>
      <c r="B26479" s="233" t="s">
        <v>55489</v>
      </c>
      <c r="C26479" s="232" t="s">
        <v>5</v>
      </c>
      <c r="D26479" s="232">
        <v>33.89</v>
      </c>
      <c r="E26479" s="232" t="s">
        <v>49441</v>
      </c>
    </row>
    <row r="26480" spans="1:5" hidden="1">
      <c r="A26480" s="232" t="s">
        <v>55490</v>
      </c>
      <c r="B26480" s="233" t="s">
        <v>55491</v>
      </c>
      <c r="C26480" s="232" t="s">
        <v>5</v>
      </c>
      <c r="D26480" s="232">
        <v>6.85</v>
      </c>
      <c r="E26480" s="232" t="s">
        <v>49441</v>
      </c>
    </row>
    <row r="26481" spans="1:5" hidden="1">
      <c r="A26481" s="232" t="s">
        <v>55492</v>
      </c>
      <c r="B26481" s="233" t="s">
        <v>55493</v>
      </c>
      <c r="C26481" s="232" t="s">
        <v>5</v>
      </c>
      <c r="D26481" s="232">
        <v>16.690000000000001</v>
      </c>
      <c r="E26481" s="232" t="s">
        <v>49441</v>
      </c>
    </row>
    <row r="26482" spans="1:5" hidden="1">
      <c r="A26482" s="232" t="s">
        <v>55494</v>
      </c>
      <c r="B26482" s="233" t="s">
        <v>55495</v>
      </c>
      <c r="C26482" s="232" t="s">
        <v>5</v>
      </c>
      <c r="D26482" s="232">
        <v>28.84</v>
      </c>
      <c r="E26482" s="232" t="s">
        <v>49441</v>
      </c>
    </row>
    <row r="26483" spans="1:5" hidden="1">
      <c r="A26483" s="232" t="s">
        <v>55496</v>
      </c>
      <c r="B26483" s="233" t="s">
        <v>55497</v>
      </c>
      <c r="C26483" s="232" t="s">
        <v>5</v>
      </c>
      <c r="D26483" s="232">
        <v>27.18</v>
      </c>
      <c r="E26483" s="232" t="s">
        <v>49441</v>
      </c>
    </row>
    <row r="26484" spans="1:5" hidden="1">
      <c r="A26484" s="232" t="s">
        <v>55498</v>
      </c>
      <c r="B26484" s="233" t="s">
        <v>55499</v>
      </c>
      <c r="C26484" s="232" t="s">
        <v>5</v>
      </c>
      <c r="D26484" s="232">
        <v>80.849999999999994</v>
      </c>
      <c r="E26484" s="232" t="s">
        <v>49441</v>
      </c>
    </row>
    <row r="26485" spans="1:5" hidden="1">
      <c r="A26485" s="232" t="s">
        <v>55500</v>
      </c>
      <c r="B26485" s="233" t="s">
        <v>55501</v>
      </c>
      <c r="C26485" s="232" t="s">
        <v>5</v>
      </c>
      <c r="D26485" s="232">
        <v>153.75</v>
      </c>
      <c r="E26485" s="232" t="s">
        <v>49441</v>
      </c>
    </row>
    <row r="26486" spans="1:5" hidden="1">
      <c r="A26486" s="232" t="s">
        <v>55502</v>
      </c>
      <c r="B26486" s="233" t="s">
        <v>55503</v>
      </c>
      <c r="C26486" s="232" t="s">
        <v>5</v>
      </c>
      <c r="D26486" s="232">
        <v>233.71</v>
      </c>
      <c r="E26486" s="232" t="s">
        <v>49441</v>
      </c>
    </row>
    <row r="26487" spans="1:5" hidden="1">
      <c r="A26487" s="232" t="s">
        <v>55504</v>
      </c>
      <c r="B26487" s="233" t="s">
        <v>55505</v>
      </c>
      <c r="C26487" s="232" t="s">
        <v>5</v>
      </c>
      <c r="D26487" s="232">
        <v>447.54</v>
      </c>
      <c r="E26487" s="232" t="s">
        <v>49441</v>
      </c>
    </row>
    <row r="26488" spans="1:5" hidden="1">
      <c r="A26488" s="232" t="s">
        <v>55506</v>
      </c>
      <c r="B26488" s="233" t="s">
        <v>55507</v>
      </c>
      <c r="C26488" s="232" t="s">
        <v>5</v>
      </c>
      <c r="D26488" s="232">
        <v>2.42</v>
      </c>
      <c r="E26488" s="232" t="s">
        <v>49441</v>
      </c>
    </row>
    <row r="26489" spans="1:5" hidden="1">
      <c r="A26489" s="232" t="s">
        <v>55508</v>
      </c>
      <c r="B26489" s="233" t="s">
        <v>55509</v>
      </c>
      <c r="C26489" s="232" t="s">
        <v>5</v>
      </c>
      <c r="D26489" s="232">
        <v>13.7</v>
      </c>
      <c r="E26489" s="232" t="s">
        <v>49441</v>
      </c>
    </row>
    <row r="26490" spans="1:5" hidden="1">
      <c r="A26490" s="232" t="s">
        <v>55510</v>
      </c>
      <c r="B26490" s="233" t="s">
        <v>55511</v>
      </c>
      <c r="C26490" s="232" t="s">
        <v>5</v>
      </c>
      <c r="D26490" s="232">
        <v>1.68</v>
      </c>
      <c r="E26490" s="232" t="s">
        <v>49441</v>
      </c>
    </row>
    <row r="26491" spans="1:5" hidden="1">
      <c r="A26491" s="232" t="s">
        <v>55512</v>
      </c>
      <c r="B26491" s="233" t="s">
        <v>55513</v>
      </c>
      <c r="C26491" s="232" t="s">
        <v>5</v>
      </c>
      <c r="D26491" s="232">
        <v>1.87</v>
      </c>
      <c r="E26491" s="232" t="s">
        <v>49441</v>
      </c>
    </row>
    <row r="26492" spans="1:5" hidden="1">
      <c r="A26492" s="232" t="s">
        <v>55514</v>
      </c>
      <c r="B26492" s="233" t="s">
        <v>55515</v>
      </c>
      <c r="C26492" s="232" t="s">
        <v>5</v>
      </c>
      <c r="D26492" s="232">
        <v>7.21</v>
      </c>
      <c r="E26492" s="232" t="s">
        <v>49441</v>
      </c>
    </row>
    <row r="26493" spans="1:5" hidden="1">
      <c r="A26493" s="232" t="s">
        <v>55516</v>
      </c>
      <c r="B26493" s="233" t="s">
        <v>55517</v>
      </c>
      <c r="C26493" s="232" t="s">
        <v>5</v>
      </c>
      <c r="D26493" s="232">
        <v>12.16</v>
      </c>
      <c r="E26493" s="232" t="s">
        <v>49441</v>
      </c>
    </row>
    <row r="26494" spans="1:5" hidden="1">
      <c r="A26494" s="232" t="s">
        <v>55518</v>
      </c>
      <c r="B26494" s="233" t="s">
        <v>55519</v>
      </c>
      <c r="C26494" s="232" t="s">
        <v>5</v>
      </c>
      <c r="D26494" s="232">
        <v>20.87</v>
      </c>
      <c r="E26494" s="232" t="s">
        <v>49441</v>
      </c>
    </row>
    <row r="26495" spans="1:5" hidden="1">
      <c r="A26495" s="232" t="s">
        <v>55520</v>
      </c>
      <c r="B26495" s="233" t="s">
        <v>63531</v>
      </c>
      <c r="C26495" s="232" t="s">
        <v>5</v>
      </c>
      <c r="D26495" s="232">
        <v>2.97</v>
      </c>
      <c r="E26495" s="232" t="s">
        <v>49441</v>
      </c>
    </row>
    <row r="26496" spans="1:5" hidden="1">
      <c r="A26496" s="232" t="s">
        <v>55521</v>
      </c>
      <c r="B26496" s="233" t="s">
        <v>63531</v>
      </c>
      <c r="C26496" s="232" t="s">
        <v>5</v>
      </c>
      <c r="D26496" s="232">
        <v>16.38</v>
      </c>
      <c r="E26496" s="232" t="s">
        <v>49441</v>
      </c>
    </row>
    <row r="26497" spans="1:5" hidden="1">
      <c r="A26497" s="232" t="s">
        <v>55522</v>
      </c>
      <c r="B26497" s="233" t="s">
        <v>64382</v>
      </c>
      <c r="C26497" s="232" t="s">
        <v>5</v>
      </c>
      <c r="D26497" s="232">
        <v>6.75</v>
      </c>
      <c r="E26497" s="232" t="s">
        <v>49441</v>
      </c>
    </row>
    <row r="26498" spans="1:5" hidden="1">
      <c r="A26498" s="232" t="s">
        <v>55523</v>
      </c>
      <c r="B26498" s="233" t="s">
        <v>64383</v>
      </c>
      <c r="C26498" s="232" t="s">
        <v>5</v>
      </c>
      <c r="D26498" s="232">
        <v>27.4</v>
      </c>
      <c r="E26498" s="232" t="s">
        <v>49441</v>
      </c>
    </row>
    <row r="26499" spans="1:5" hidden="1">
      <c r="A26499" s="232" t="s">
        <v>55524</v>
      </c>
      <c r="B26499" s="233" t="s">
        <v>55525</v>
      </c>
      <c r="C26499" s="232" t="s">
        <v>5</v>
      </c>
      <c r="D26499" s="232">
        <v>5.51</v>
      </c>
      <c r="E26499" s="232" t="s">
        <v>49441</v>
      </c>
    </row>
    <row r="26500" spans="1:5" hidden="1">
      <c r="A26500" s="232" t="s">
        <v>55526</v>
      </c>
      <c r="B26500" s="233" t="s">
        <v>64384</v>
      </c>
      <c r="C26500" s="232" t="s">
        <v>5</v>
      </c>
      <c r="D26500" s="232">
        <v>15.35</v>
      </c>
      <c r="E26500" s="232" t="s">
        <v>49441</v>
      </c>
    </row>
    <row r="26501" spans="1:5" hidden="1">
      <c r="A26501" s="232" t="s">
        <v>55527</v>
      </c>
      <c r="B26501" s="233" t="s">
        <v>64385</v>
      </c>
      <c r="C26501" s="232" t="s">
        <v>84</v>
      </c>
      <c r="D26501" s="232">
        <v>28.56</v>
      </c>
      <c r="E26501" s="232" t="s">
        <v>49441</v>
      </c>
    </row>
    <row r="26502" spans="1:5" hidden="1">
      <c r="A26502" s="232" t="s">
        <v>55528</v>
      </c>
      <c r="B26502" s="233" t="s">
        <v>64386</v>
      </c>
      <c r="C26502" s="232" t="s">
        <v>5</v>
      </c>
      <c r="D26502" s="232">
        <v>153087.97</v>
      </c>
      <c r="E26502" s="232" t="s">
        <v>49441</v>
      </c>
    </row>
    <row r="26503" spans="1:5" hidden="1">
      <c r="A26503" s="232" t="s">
        <v>55529</v>
      </c>
      <c r="B26503" s="233" t="s">
        <v>64387</v>
      </c>
      <c r="C26503" s="232" t="s">
        <v>5</v>
      </c>
      <c r="D26503" s="232">
        <v>159390</v>
      </c>
      <c r="E26503" s="232" t="s">
        <v>49441</v>
      </c>
    </row>
    <row r="26504" spans="1:5" hidden="1">
      <c r="A26504" s="232" t="s">
        <v>55530</v>
      </c>
      <c r="B26504" s="233" t="s">
        <v>64388</v>
      </c>
      <c r="C26504" s="232" t="s">
        <v>5</v>
      </c>
      <c r="D26504" s="232">
        <v>193200</v>
      </c>
      <c r="E26504" s="232" t="s">
        <v>49441</v>
      </c>
    </row>
    <row r="26505" spans="1:5" hidden="1">
      <c r="A26505" s="232" t="s">
        <v>55531</v>
      </c>
      <c r="B26505" s="233" t="s">
        <v>64389</v>
      </c>
      <c r="C26505" s="232" t="s">
        <v>5</v>
      </c>
      <c r="D26505" s="232">
        <v>1472.9</v>
      </c>
      <c r="E26505" s="232" t="s">
        <v>49441</v>
      </c>
    </row>
    <row r="26506" spans="1:5" hidden="1">
      <c r="A26506" s="232" t="s">
        <v>55532</v>
      </c>
      <c r="B26506" s="233" t="s">
        <v>64390</v>
      </c>
      <c r="C26506" s="232" t="s">
        <v>5</v>
      </c>
      <c r="D26506" s="232">
        <v>1946.7</v>
      </c>
      <c r="E26506" s="232" t="s">
        <v>49441</v>
      </c>
    </row>
    <row r="26507" spans="1:5" hidden="1">
      <c r="A26507" s="232" t="s">
        <v>55533</v>
      </c>
      <c r="B26507" s="233" t="s">
        <v>64391</v>
      </c>
      <c r="C26507" s="232" t="s">
        <v>5</v>
      </c>
      <c r="D26507" s="232">
        <v>331.1</v>
      </c>
      <c r="E26507" s="232" t="s">
        <v>49441</v>
      </c>
    </row>
    <row r="26508" spans="1:5" hidden="1">
      <c r="A26508" s="232" t="s">
        <v>55534</v>
      </c>
      <c r="B26508" s="233" t="s">
        <v>64392</v>
      </c>
      <c r="C26508" s="232" t="s">
        <v>5</v>
      </c>
      <c r="D26508" s="232">
        <v>110.11</v>
      </c>
      <c r="E26508" s="232" t="s">
        <v>49441</v>
      </c>
    </row>
    <row r="26509" spans="1:5" hidden="1">
      <c r="A26509" s="232" t="s">
        <v>55535</v>
      </c>
      <c r="B26509" s="233" t="s">
        <v>64393</v>
      </c>
      <c r="C26509" s="232" t="s">
        <v>5</v>
      </c>
      <c r="D26509" s="232">
        <v>516.07000000000005</v>
      </c>
      <c r="E26509" s="232" t="s">
        <v>49441</v>
      </c>
    </row>
    <row r="26510" spans="1:5" hidden="1">
      <c r="A26510" s="232" t="s">
        <v>55536</v>
      </c>
      <c r="B26510" s="233" t="s">
        <v>64394</v>
      </c>
      <c r="C26510" s="232" t="s">
        <v>5</v>
      </c>
      <c r="D26510" s="232">
        <v>63.84</v>
      </c>
      <c r="E26510" s="232" t="s">
        <v>49441</v>
      </c>
    </row>
    <row r="26511" spans="1:5" hidden="1">
      <c r="A26511" s="232" t="s">
        <v>55537</v>
      </c>
      <c r="B26511" s="233" t="s">
        <v>64395</v>
      </c>
      <c r="C26511" s="232" t="s">
        <v>5</v>
      </c>
      <c r="D26511" s="232">
        <v>1029.9000000000001</v>
      </c>
      <c r="E26511" s="232" t="s">
        <v>49441</v>
      </c>
    </row>
    <row r="26512" spans="1:5" hidden="1">
      <c r="A26512" s="232" t="s">
        <v>55538</v>
      </c>
      <c r="B26512" s="233" t="s">
        <v>55539</v>
      </c>
      <c r="C26512" s="232" t="s">
        <v>5</v>
      </c>
      <c r="D26512" s="232">
        <v>27.56</v>
      </c>
      <c r="E26512" s="232" t="s">
        <v>49441</v>
      </c>
    </row>
    <row r="26513" spans="1:5" hidden="1">
      <c r="A26513" s="232" t="s">
        <v>55540</v>
      </c>
      <c r="B26513" s="233" t="s">
        <v>55541</v>
      </c>
      <c r="C26513" s="232" t="s">
        <v>5</v>
      </c>
      <c r="D26513" s="232">
        <v>30.98</v>
      </c>
      <c r="E26513" s="232" t="s">
        <v>49441</v>
      </c>
    </row>
    <row r="26514" spans="1:5" hidden="1">
      <c r="A26514" s="232" t="s">
        <v>55542</v>
      </c>
      <c r="B26514" s="233" t="s">
        <v>55543</v>
      </c>
      <c r="C26514" s="232" t="s">
        <v>5</v>
      </c>
      <c r="D26514" s="232">
        <v>37.18</v>
      </c>
      <c r="E26514" s="232" t="s">
        <v>49441</v>
      </c>
    </row>
    <row r="26515" spans="1:5" hidden="1">
      <c r="A26515" s="232" t="s">
        <v>55544</v>
      </c>
      <c r="B26515" s="233" t="s">
        <v>64396</v>
      </c>
      <c r="C26515" s="232" t="s">
        <v>5</v>
      </c>
      <c r="D26515" s="232">
        <v>65.55</v>
      </c>
      <c r="E26515" s="232" t="s">
        <v>49441</v>
      </c>
    </row>
    <row r="26516" spans="1:5" hidden="1">
      <c r="A26516" s="232" t="s">
        <v>55545</v>
      </c>
      <c r="B26516" s="233" t="s">
        <v>64397</v>
      </c>
      <c r="C26516" s="232" t="s">
        <v>5</v>
      </c>
      <c r="D26516" s="232">
        <v>10.29</v>
      </c>
      <c r="E26516" s="232" t="s">
        <v>49441</v>
      </c>
    </row>
    <row r="26517" spans="1:5" hidden="1">
      <c r="A26517" s="232" t="s">
        <v>55546</v>
      </c>
      <c r="B26517" s="233" t="s">
        <v>64398</v>
      </c>
      <c r="C26517" s="232" t="s">
        <v>5</v>
      </c>
      <c r="D26517" s="232">
        <v>35.04</v>
      </c>
      <c r="E26517" s="232" t="s">
        <v>49441</v>
      </c>
    </row>
    <row r="26518" spans="1:5" hidden="1">
      <c r="A26518" s="232" t="s">
        <v>55547</v>
      </c>
      <c r="B26518" s="233" t="s">
        <v>64399</v>
      </c>
      <c r="C26518" s="232" t="s">
        <v>5</v>
      </c>
      <c r="D26518" s="232">
        <v>4737.99</v>
      </c>
      <c r="E26518" s="232" t="s">
        <v>49441</v>
      </c>
    </row>
    <row r="26519" spans="1:5" hidden="1">
      <c r="A26519" s="232" t="s">
        <v>55548</v>
      </c>
      <c r="B26519" s="233" t="s">
        <v>64400</v>
      </c>
      <c r="C26519" s="232" t="s">
        <v>5</v>
      </c>
      <c r="D26519" s="232">
        <v>7935.22</v>
      </c>
      <c r="E26519" s="232" t="s">
        <v>49441</v>
      </c>
    </row>
    <row r="26520" spans="1:5" hidden="1">
      <c r="A26520" s="232" t="s">
        <v>55549</v>
      </c>
      <c r="B26520" s="233" t="s">
        <v>64401</v>
      </c>
      <c r="C26520" s="232" t="s">
        <v>5</v>
      </c>
      <c r="D26520" s="232">
        <v>8709.27</v>
      </c>
      <c r="E26520" s="232" t="s">
        <v>49441</v>
      </c>
    </row>
    <row r="26521" spans="1:5" hidden="1">
      <c r="A26521" s="232" t="s">
        <v>55550</v>
      </c>
      <c r="B26521" s="233" t="s">
        <v>64402</v>
      </c>
      <c r="C26521" s="232" t="s">
        <v>5</v>
      </c>
      <c r="D26521" s="232">
        <v>10755.52</v>
      </c>
      <c r="E26521" s="232" t="s">
        <v>49441</v>
      </c>
    </row>
    <row r="26522" spans="1:5" hidden="1">
      <c r="A26522" s="232" t="s">
        <v>55551</v>
      </c>
      <c r="B26522" s="233" t="s">
        <v>64403</v>
      </c>
      <c r="C26522" s="232" t="s">
        <v>5</v>
      </c>
      <c r="D26522" s="232">
        <v>1263.26</v>
      </c>
      <c r="E26522" s="232" t="s">
        <v>49441</v>
      </c>
    </row>
    <row r="26523" spans="1:5" hidden="1">
      <c r="A26523" s="232" t="s">
        <v>55552</v>
      </c>
      <c r="B26523" s="233" t="s">
        <v>64403</v>
      </c>
      <c r="C26523" s="232" t="s">
        <v>5</v>
      </c>
      <c r="D26523" s="232">
        <v>1923.22</v>
      </c>
      <c r="E26523" s="232" t="s">
        <v>49441</v>
      </c>
    </row>
    <row r="26524" spans="1:5" hidden="1">
      <c r="A26524" s="232" t="s">
        <v>55553</v>
      </c>
      <c r="B26524" s="233" t="s">
        <v>64403</v>
      </c>
      <c r="C26524" s="232" t="s">
        <v>5</v>
      </c>
      <c r="D26524" s="232">
        <v>2470.9699999999998</v>
      </c>
      <c r="E26524" s="232" t="s">
        <v>49441</v>
      </c>
    </row>
    <row r="26525" spans="1:5" hidden="1">
      <c r="A26525" s="232" t="s">
        <v>55554</v>
      </c>
      <c r="B26525" s="233" t="s">
        <v>64404</v>
      </c>
      <c r="C26525" s="232" t="s">
        <v>5</v>
      </c>
      <c r="D26525" s="232">
        <v>5500</v>
      </c>
      <c r="E26525" s="232" t="s">
        <v>49441</v>
      </c>
    </row>
    <row r="26526" spans="1:5" hidden="1">
      <c r="A26526" s="232" t="s">
        <v>55555</v>
      </c>
      <c r="B26526" s="233" t="s">
        <v>64405</v>
      </c>
      <c r="C26526" s="232" t="s">
        <v>14270</v>
      </c>
      <c r="D26526" s="232">
        <v>4500</v>
      </c>
      <c r="E26526" s="232" t="s">
        <v>49441</v>
      </c>
    </row>
    <row r="26527" spans="1:5" hidden="1">
      <c r="A26527" s="232" t="s">
        <v>55556</v>
      </c>
      <c r="B26527" s="233" t="s">
        <v>64406</v>
      </c>
      <c r="C26527" s="232" t="s">
        <v>5</v>
      </c>
      <c r="D26527" s="232">
        <v>3900</v>
      </c>
      <c r="E26527" s="232" t="s">
        <v>49441</v>
      </c>
    </row>
    <row r="26528" spans="1:5" hidden="1">
      <c r="A26528" s="232" t="s">
        <v>55557</v>
      </c>
      <c r="B26528" s="233" t="s">
        <v>55558</v>
      </c>
      <c r="C26528" s="232" t="s">
        <v>5</v>
      </c>
      <c r="D26528" s="232">
        <v>669.5</v>
      </c>
      <c r="E26528" s="232" t="s">
        <v>49441</v>
      </c>
    </row>
    <row r="26529" spans="1:5" hidden="1">
      <c r="A26529" s="232" t="s">
        <v>55559</v>
      </c>
      <c r="B26529" s="233" t="s">
        <v>55560</v>
      </c>
      <c r="C26529" s="232" t="s">
        <v>5</v>
      </c>
      <c r="D26529" s="232">
        <v>400</v>
      </c>
      <c r="E26529" s="232" t="s">
        <v>49441</v>
      </c>
    </row>
    <row r="26530" spans="1:5" hidden="1">
      <c r="A26530" s="232" t="s">
        <v>55561</v>
      </c>
      <c r="B26530" s="233" t="s">
        <v>64407</v>
      </c>
      <c r="C26530" s="232" t="s">
        <v>5</v>
      </c>
      <c r="D26530" s="232">
        <v>975.38</v>
      </c>
      <c r="E26530" s="232" t="s">
        <v>49441</v>
      </c>
    </row>
    <row r="26531" spans="1:5" hidden="1">
      <c r="A26531" s="232" t="s">
        <v>55562</v>
      </c>
      <c r="B26531" s="233" t="s">
        <v>64408</v>
      </c>
      <c r="C26531" s="232" t="s">
        <v>5</v>
      </c>
      <c r="D26531" s="232">
        <v>971.65</v>
      </c>
      <c r="E26531" s="232" t="s">
        <v>49441</v>
      </c>
    </row>
    <row r="26532" spans="1:5" hidden="1">
      <c r="A26532" s="232" t="s">
        <v>55563</v>
      </c>
      <c r="B26532" s="233" t="s">
        <v>64409</v>
      </c>
      <c r="C26532" s="232" t="s">
        <v>5</v>
      </c>
      <c r="D26532" s="232">
        <v>1126.77</v>
      </c>
      <c r="E26532" s="232" t="s">
        <v>49441</v>
      </c>
    </row>
    <row r="26533" spans="1:5" hidden="1">
      <c r="A26533" s="232" t="s">
        <v>55564</v>
      </c>
      <c r="B26533" s="233" t="s">
        <v>64410</v>
      </c>
      <c r="C26533" s="232" t="s">
        <v>5</v>
      </c>
      <c r="D26533" s="232">
        <v>1389.57</v>
      </c>
      <c r="E26533" s="232" t="s">
        <v>49441</v>
      </c>
    </row>
    <row r="26534" spans="1:5" hidden="1">
      <c r="A26534" s="232" t="s">
        <v>55565</v>
      </c>
      <c r="B26534" s="233" t="s">
        <v>64411</v>
      </c>
      <c r="C26534" s="232" t="s">
        <v>5</v>
      </c>
      <c r="D26534" s="232">
        <v>1724.22</v>
      </c>
      <c r="E26534" s="232" t="s">
        <v>49441</v>
      </c>
    </row>
    <row r="26535" spans="1:5" hidden="1">
      <c r="A26535" s="232" t="s">
        <v>55566</v>
      </c>
      <c r="B26535" s="233" t="s">
        <v>64412</v>
      </c>
      <c r="C26535" s="232" t="s">
        <v>5</v>
      </c>
      <c r="D26535" s="232">
        <v>1935.43</v>
      </c>
      <c r="E26535" s="232" t="s">
        <v>49441</v>
      </c>
    </row>
    <row r="26536" spans="1:5" hidden="1">
      <c r="A26536" s="232" t="s">
        <v>55567</v>
      </c>
      <c r="B26536" s="233" t="s">
        <v>64413</v>
      </c>
      <c r="C26536" s="232" t="s">
        <v>5</v>
      </c>
      <c r="D26536" s="232">
        <v>744.33</v>
      </c>
      <c r="E26536" s="232" t="s">
        <v>49441</v>
      </c>
    </row>
    <row r="26537" spans="1:5" hidden="1">
      <c r="A26537" s="232" t="s">
        <v>55568</v>
      </c>
      <c r="B26537" s="233" t="s">
        <v>64414</v>
      </c>
      <c r="C26537" s="232" t="s">
        <v>5</v>
      </c>
      <c r="D26537" s="232">
        <v>185.02</v>
      </c>
      <c r="E26537" s="232" t="s">
        <v>49441</v>
      </c>
    </row>
    <row r="26538" spans="1:5" hidden="1">
      <c r="A26538" s="232" t="s">
        <v>55569</v>
      </c>
      <c r="B26538" s="233" t="s">
        <v>64415</v>
      </c>
      <c r="C26538" s="232" t="s">
        <v>5</v>
      </c>
      <c r="D26538" s="232">
        <v>82.32</v>
      </c>
      <c r="E26538" s="232" t="s">
        <v>49441</v>
      </c>
    </row>
    <row r="26539" spans="1:5" hidden="1">
      <c r="A26539" s="232" t="s">
        <v>55570</v>
      </c>
      <c r="B26539" s="233" t="s">
        <v>64416</v>
      </c>
      <c r="C26539" s="232" t="s">
        <v>5</v>
      </c>
      <c r="D26539" s="232">
        <v>120</v>
      </c>
      <c r="E26539" s="232" t="s">
        <v>49441</v>
      </c>
    </row>
    <row r="26540" spans="1:5" hidden="1">
      <c r="A26540" s="232" t="s">
        <v>55571</v>
      </c>
      <c r="B26540" s="233" t="s">
        <v>64417</v>
      </c>
      <c r="C26540" s="232" t="s">
        <v>5</v>
      </c>
      <c r="D26540" s="232">
        <v>225.69</v>
      </c>
      <c r="E26540" s="232" t="s">
        <v>49441</v>
      </c>
    </row>
    <row r="26541" spans="1:5" hidden="1">
      <c r="A26541" s="232" t="s">
        <v>55572</v>
      </c>
      <c r="B26541" s="233" t="s">
        <v>64418</v>
      </c>
      <c r="C26541" s="232" t="s">
        <v>5</v>
      </c>
      <c r="D26541" s="232">
        <v>238.36</v>
      </c>
      <c r="E26541" s="232" t="s">
        <v>49441</v>
      </c>
    </row>
    <row r="26542" spans="1:5" hidden="1">
      <c r="A26542" s="232" t="s">
        <v>55573</v>
      </c>
      <c r="B26542" s="233" t="s">
        <v>64419</v>
      </c>
      <c r="C26542" s="232" t="s">
        <v>5</v>
      </c>
      <c r="D26542" s="232">
        <v>229.8</v>
      </c>
      <c r="E26542" s="232" t="s">
        <v>49441</v>
      </c>
    </row>
    <row r="26543" spans="1:5" hidden="1">
      <c r="A26543" s="232" t="s">
        <v>55574</v>
      </c>
      <c r="B26543" s="233" t="s">
        <v>64420</v>
      </c>
      <c r="C26543" s="232" t="s">
        <v>5</v>
      </c>
      <c r="D26543" s="232">
        <v>355.88</v>
      </c>
      <c r="E26543" s="232" t="s">
        <v>49441</v>
      </c>
    </row>
    <row r="26544" spans="1:5" hidden="1">
      <c r="A26544" s="232" t="s">
        <v>55575</v>
      </c>
      <c r="B26544" s="233" t="s">
        <v>64421</v>
      </c>
      <c r="C26544" s="232" t="s">
        <v>5</v>
      </c>
      <c r="D26544" s="232">
        <v>1854</v>
      </c>
      <c r="E26544" s="232" t="s">
        <v>49441</v>
      </c>
    </row>
    <row r="26545" spans="1:5" hidden="1">
      <c r="A26545" s="232" t="s">
        <v>55576</v>
      </c>
      <c r="B26545" s="233" t="s">
        <v>64422</v>
      </c>
      <c r="C26545" s="232" t="s">
        <v>5</v>
      </c>
      <c r="D26545" s="232">
        <v>7107</v>
      </c>
      <c r="E26545" s="232" t="s">
        <v>49441</v>
      </c>
    </row>
    <row r="26546" spans="1:5" hidden="1">
      <c r="A26546" s="232" t="s">
        <v>55577</v>
      </c>
      <c r="B26546" s="233" t="s">
        <v>64423</v>
      </c>
      <c r="C26546" s="232" t="s">
        <v>5</v>
      </c>
      <c r="D26546" s="232">
        <v>14420</v>
      </c>
      <c r="E26546" s="232" t="s">
        <v>49441</v>
      </c>
    </row>
    <row r="26547" spans="1:5" hidden="1">
      <c r="A26547" s="232" t="s">
        <v>55578</v>
      </c>
      <c r="B26547" s="233" t="s">
        <v>64424</v>
      </c>
      <c r="C26547" s="232" t="s">
        <v>5</v>
      </c>
      <c r="D26547" s="232">
        <v>24720</v>
      </c>
      <c r="E26547" s="232" t="s">
        <v>49441</v>
      </c>
    </row>
    <row r="26548" spans="1:5" hidden="1">
      <c r="A26548" s="232" t="s">
        <v>55579</v>
      </c>
      <c r="B26548" s="233" t="s">
        <v>64425</v>
      </c>
      <c r="C26548" s="232" t="s">
        <v>5</v>
      </c>
      <c r="D26548" s="232">
        <v>60033.55</v>
      </c>
      <c r="E26548" s="232" t="s">
        <v>49441</v>
      </c>
    </row>
    <row r="26549" spans="1:5" hidden="1">
      <c r="A26549" s="232" t="s">
        <v>55580</v>
      </c>
      <c r="B26549" s="233" t="s">
        <v>64425</v>
      </c>
      <c r="C26549" s="232" t="s">
        <v>5</v>
      </c>
      <c r="D26549" s="232">
        <v>123589.7</v>
      </c>
      <c r="E26549" s="232" t="s">
        <v>49441</v>
      </c>
    </row>
    <row r="26550" spans="1:5" hidden="1">
      <c r="A26550" s="232" t="s">
        <v>55581</v>
      </c>
      <c r="B26550" s="233" t="s">
        <v>64426</v>
      </c>
      <c r="C26550" s="232" t="s">
        <v>5</v>
      </c>
      <c r="D26550" s="232">
        <v>358.4</v>
      </c>
      <c r="E26550" s="232" t="s">
        <v>49441</v>
      </c>
    </row>
    <row r="26551" spans="1:5" hidden="1">
      <c r="A26551" s="232" t="s">
        <v>55582</v>
      </c>
      <c r="B26551" s="233" t="s">
        <v>64427</v>
      </c>
      <c r="C26551" s="232" t="s">
        <v>5</v>
      </c>
      <c r="D26551" s="232">
        <v>13.99</v>
      </c>
      <c r="E26551" s="232" t="s">
        <v>49441</v>
      </c>
    </row>
    <row r="26552" spans="1:5" hidden="1">
      <c r="A26552" s="232" t="s">
        <v>55583</v>
      </c>
      <c r="B26552" s="233" t="s">
        <v>64427</v>
      </c>
      <c r="C26552" s="232" t="s">
        <v>5</v>
      </c>
      <c r="D26552" s="232">
        <v>44.26</v>
      </c>
      <c r="E26552" s="232" t="s">
        <v>49441</v>
      </c>
    </row>
    <row r="26553" spans="1:5" hidden="1">
      <c r="A26553" s="232" t="s">
        <v>55584</v>
      </c>
      <c r="B26553" s="233" t="s">
        <v>64428</v>
      </c>
      <c r="C26553" s="232" t="s">
        <v>5</v>
      </c>
      <c r="D26553" s="232">
        <v>64.959999999999994</v>
      </c>
      <c r="E26553" s="232" t="s">
        <v>49441</v>
      </c>
    </row>
    <row r="26554" spans="1:5" hidden="1">
      <c r="A26554" s="232" t="s">
        <v>55585</v>
      </c>
      <c r="B26554" s="233" t="s">
        <v>64429</v>
      </c>
      <c r="C26554" s="232" t="s">
        <v>5</v>
      </c>
      <c r="D26554" s="232">
        <v>32.99</v>
      </c>
      <c r="E26554" s="232" t="s">
        <v>49441</v>
      </c>
    </row>
    <row r="26555" spans="1:5" hidden="1">
      <c r="A26555" s="232" t="s">
        <v>55586</v>
      </c>
      <c r="B26555" s="233" t="s">
        <v>63364</v>
      </c>
      <c r="C26555" s="232" t="s">
        <v>5</v>
      </c>
      <c r="D26555" s="232">
        <v>52.83</v>
      </c>
      <c r="E26555" s="232" t="s">
        <v>49441</v>
      </c>
    </row>
    <row r="26556" spans="1:5" hidden="1">
      <c r="A26556" s="232" t="s">
        <v>55587</v>
      </c>
      <c r="B26556" s="233" t="s">
        <v>63364</v>
      </c>
      <c r="C26556" s="232" t="s">
        <v>5</v>
      </c>
      <c r="D26556" s="232">
        <v>56</v>
      </c>
      <c r="E26556" s="232" t="s">
        <v>49441</v>
      </c>
    </row>
    <row r="26557" spans="1:5" hidden="1">
      <c r="A26557" s="232" t="s">
        <v>55588</v>
      </c>
      <c r="B26557" s="233" t="s">
        <v>63364</v>
      </c>
      <c r="C26557" s="232" t="s">
        <v>5</v>
      </c>
      <c r="D26557" s="232">
        <v>11.85</v>
      </c>
      <c r="E26557" s="232" t="s">
        <v>49441</v>
      </c>
    </row>
    <row r="26558" spans="1:5" hidden="1">
      <c r="A26558" s="232" t="s">
        <v>55589</v>
      </c>
      <c r="B26558" s="233" t="s">
        <v>63364</v>
      </c>
      <c r="C26558" s="232" t="s">
        <v>5</v>
      </c>
      <c r="D26558" s="232">
        <v>52.83</v>
      </c>
      <c r="E26558" s="232" t="s">
        <v>49441</v>
      </c>
    </row>
    <row r="26559" spans="1:5" hidden="1">
      <c r="A26559" s="232" t="s">
        <v>55590</v>
      </c>
      <c r="B26559" s="233" t="s">
        <v>63364</v>
      </c>
      <c r="C26559" s="232" t="s">
        <v>5</v>
      </c>
      <c r="D26559" s="232">
        <v>22.56</v>
      </c>
      <c r="E26559" s="232" t="s">
        <v>49441</v>
      </c>
    </row>
    <row r="26560" spans="1:5" hidden="1">
      <c r="A26560" s="232" t="s">
        <v>55591</v>
      </c>
      <c r="B26560" s="233" t="s">
        <v>63364</v>
      </c>
      <c r="C26560" s="232" t="s">
        <v>5</v>
      </c>
      <c r="D26560" s="232">
        <v>43.21</v>
      </c>
      <c r="E26560" s="232" t="s">
        <v>49441</v>
      </c>
    </row>
    <row r="26561" spans="1:5" hidden="1">
      <c r="A26561" s="232" t="s">
        <v>55592</v>
      </c>
      <c r="B26561" s="233" t="s">
        <v>63364</v>
      </c>
      <c r="C26561" s="232" t="s">
        <v>5</v>
      </c>
      <c r="D26561" s="232">
        <v>18.03</v>
      </c>
      <c r="E26561" s="232" t="s">
        <v>49441</v>
      </c>
    </row>
    <row r="26562" spans="1:5" hidden="1">
      <c r="A26562" s="232" t="s">
        <v>55593</v>
      </c>
      <c r="B26562" s="233" t="s">
        <v>63364</v>
      </c>
      <c r="C26562" s="232" t="s">
        <v>5</v>
      </c>
      <c r="D26562" s="232">
        <v>27.3</v>
      </c>
      <c r="E26562" s="232" t="s">
        <v>49441</v>
      </c>
    </row>
    <row r="26563" spans="1:5" hidden="1">
      <c r="A26563" s="232" t="s">
        <v>55594</v>
      </c>
      <c r="B26563" s="233" t="s">
        <v>64430</v>
      </c>
      <c r="C26563" s="232" t="s">
        <v>5</v>
      </c>
      <c r="D26563" s="232">
        <v>95.13</v>
      </c>
      <c r="E26563" s="232" t="s">
        <v>49441</v>
      </c>
    </row>
    <row r="26564" spans="1:5" hidden="1">
      <c r="A26564" s="232" t="s">
        <v>55595</v>
      </c>
      <c r="B26564" s="233" t="s">
        <v>55596</v>
      </c>
      <c r="C26564" s="232" t="s">
        <v>5</v>
      </c>
      <c r="D26564" s="232">
        <v>15.35</v>
      </c>
      <c r="E26564" s="232" t="s">
        <v>49441</v>
      </c>
    </row>
    <row r="26565" spans="1:5" hidden="1">
      <c r="A26565" s="232" t="s">
        <v>55597</v>
      </c>
      <c r="B26565" s="233" t="s">
        <v>55598</v>
      </c>
      <c r="C26565" s="232" t="s">
        <v>5</v>
      </c>
      <c r="D26565" s="232">
        <v>15.87</v>
      </c>
      <c r="E26565" s="232" t="s">
        <v>49441</v>
      </c>
    </row>
    <row r="26566" spans="1:5" hidden="1">
      <c r="A26566" s="232" t="s">
        <v>55599</v>
      </c>
      <c r="B26566" s="233" t="s">
        <v>64431</v>
      </c>
      <c r="C26566" s="232" t="s">
        <v>5</v>
      </c>
      <c r="D26566" s="232">
        <v>16.02</v>
      </c>
      <c r="E26566" s="232" t="s">
        <v>49441</v>
      </c>
    </row>
    <row r="26567" spans="1:5" hidden="1">
      <c r="A26567" s="232" t="s">
        <v>55600</v>
      </c>
      <c r="B26567" s="233" t="s">
        <v>64432</v>
      </c>
      <c r="C26567" s="232" t="s">
        <v>5</v>
      </c>
      <c r="D26567" s="232">
        <v>88.73</v>
      </c>
      <c r="E26567" s="232" t="s">
        <v>49441</v>
      </c>
    </row>
    <row r="26568" spans="1:5" hidden="1">
      <c r="A26568" s="232" t="s">
        <v>55601</v>
      </c>
      <c r="B26568" s="233" t="s">
        <v>64433</v>
      </c>
      <c r="C26568" s="232" t="s">
        <v>5</v>
      </c>
      <c r="D26568" s="232">
        <v>125.73</v>
      </c>
      <c r="E26568" s="232" t="s">
        <v>49441</v>
      </c>
    </row>
    <row r="26569" spans="1:5" hidden="1">
      <c r="A26569" s="232" t="s">
        <v>55602</v>
      </c>
      <c r="B26569" s="233" t="s">
        <v>64434</v>
      </c>
      <c r="C26569" s="232" t="s">
        <v>5</v>
      </c>
      <c r="D26569" s="232">
        <v>144.26</v>
      </c>
      <c r="E26569" s="232" t="s">
        <v>49441</v>
      </c>
    </row>
    <row r="26570" spans="1:5" hidden="1">
      <c r="A26570" s="232" t="s">
        <v>55603</v>
      </c>
      <c r="B26570" s="233" t="s">
        <v>64435</v>
      </c>
      <c r="C26570" s="232" t="s">
        <v>5</v>
      </c>
      <c r="D26570" s="232">
        <v>181.18</v>
      </c>
      <c r="E26570" s="232" t="s">
        <v>49441</v>
      </c>
    </row>
    <row r="26571" spans="1:5" hidden="1">
      <c r="A26571" s="232" t="s">
        <v>55604</v>
      </c>
      <c r="B26571" s="233" t="s">
        <v>64436</v>
      </c>
      <c r="C26571" s="232" t="s">
        <v>5</v>
      </c>
      <c r="D26571" s="232">
        <v>109.08</v>
      </c>
      <c r="E26571" s="232" t="s">
        <v>49441</v>
      </c>
    </row>
    <row r="26572" spans="1:5" hidden="1">
      <c r="A26572" s="232" t="s">
        <v>55605</v>
      </c>
      <c r="B26572" s="233" t="s">
        <v>64437</v>
      </c>
      <c r="C26572" s="232" t="s">
        <v>5</v>
      </c>
      <c r="D26572" s="232">
        <v>128.24</v>
      </c>
      <c r="E26572" s="232" t="s">
        <v>49441</v>
      </c>
    </row>
    <row r="26573" spans="1:5" hidden="1">
      <c r="A26573" s="232" t="s">
        <v>55606</v>
      </c>
      <c r="B26573" s="233" t="s">
        <v>64438</v>
      </c>
      <c r="C26573" s="232" t="s">
        <v>5</v>
      </c>
      <c r="D26573" s="232">
        <v>77.430000000000007</v>
      </c>
      <c r="E26573" s="232" t="s">
        <v>49441</v>
      </c>
    </row>
    <row r="26574" spans="1:5" hidden="1">
      <c r="A26574" s="232" t="s">
        <v>55607</v>
      </c>
      <c r="B26574" s="233" t="s">
        <v>64439</v>
      </c>
      <c r="C26574" s="232" t="s">
        <v>5</v>
      </c>
      <c r="D26574" s="232">
        <v>100.84</v>
      </c>
      <c r="E26574" s="232" t="s">
        <v>49441</v>
      </c>
    </row>
    <row r="26575" spans="1:5" hidden="1">
      <c r="A26575" s="232" t="s">
        <v>55608</v>
      </c>
      <c r="B26575" s="233" t="s">
        <v>64438</v>
      </c>
      <c r="C26575" s="232" t="s">
        <v>5</v>
      </c>
      <c r="D26575" s="232">
        <v>93.29</v>
      </c>
      <c r="E26575" s="232" t="s">
        <v>49441</v>
      </c>
    </row>
    <row r="26576" spans="1:5" hidden="1">
      <c r="A26576" s="232" t="s">
        <v>55609</v>
      </c>
      <c r="B26576" s="233" t="s">
        <v>64439</v>
      </c>
      <c r="C26576" s="232" t="s">
        <v>5</v>
      </c>
      <c r="D26576" s="232">
        <v>230.21</v>
      </c>
      <c r="E26576" s="232" t="s">
        <v>49441</v>
      </c>
    </row>
    <row r="26577" spans="1:5" hidden="1">
      <c r="A26577" s="232" t="s">
        <v>55610</v>
      </c>
      <c r="B26577" s="233" t="s">
        <v>64438</v>
      </c>
      <c r="C26577" s="232" t="s">
        <v>5</v>
      </c>
      <c r="D26577" s="232">
        <v>79.930000000000007</v>
      </c>
      <c r="E26577" s="232" t="s">
        <v>49441</v>
      </c>
    </row>
    <row r="26578" spans="1:5" hidden="1">
      <c r="A26578" s="232" t="s">
        <v>55611</v>
      </c>
      <c r="B26578" s="233" t="s">
        <v>64439</v>
      </c>
      <c r="C26578" s="232" t="s">
        <v>5</v>
      </c>
      <c r="D26578" s="232">
        <v>126.69</v>
      </c>
      <c r="E26578" s="232" t="s">
        <v>49441</v>
      </c>
    </row>
    <row r="26579" spans="1:5" hidden="1">
      <c r="A26579" s="232" t="s">
        <v>55612</v>
      </c>
      <c r="B26579" s="233" t="s">
        <v>64440</v>
      </c>
      <c r="C26579" s="232" t="s">
        <v>5</v>
      </c>
      <c r="D26579" s="232">
        <v>27.81</v>
      </c>
      <c r="E26579" s="232" t="s">
        <v>49441</v>
      </c>
    </row>
    <row r="26580" spans="1:5" hidden="1">
      <c r="A26580" s="232" t="s">
        <v>55613</v>
      </c>
      <c r="B26580" s="233" t="s">
        <v>55614</v>
      </c>
      <c r="C26580" s="232" t="s">
        <v>5</v>
      </c>
      <c r="D26580" s="232">
        <v>18.54</v>
      </c>
      <c r="E26580" s="232" t="s">
        <v>49441</v>
      </c>
    </row>
    <row r="26581" spans="1:5" hidden="1">
      <c r="A26581" s="232" t="s">
        <v>55615</v>
      </c>
      <c r="B26581" s="233" t="s">
        <v>64441</v>
      </c>
      <c r="C26581" s="232" t="s">
        <v>5</v>
      </c>
      <c r="D26581" s="232">
        <v>71.569999999999993</v>
      </c>
      <c r="E26581" s="232" t="s">
        <v>49441</v>
      </c>
    </row>
    <row r="26582" spans="1:5" hidden="1">
      <c r="A26582" s="232" t="s">
        <v>55616</v>
      </c>
      <c r="B26582" s="233" t="s">
        <v>64442</v>
      </c>
      <c r="C26582" s="232" t="s">
        <v>5</v>
      </c>
      <c r="D26582" s="232">
        <v>7.62</v>
      </c>
      <c r="E26582" s="232" t="s">
        <v>49441</v>
      </c>
    </row>
    <row r="26583" spans="1:5" hidden="1">
      <c r="A26583" s="232" t="s">
        <v>55617</v>
      </c>
      <c r="B26583" s="233" t="s">
        <v>64443</v>
      </c>
      <c r="C26583" s="232" t="s">
        <v>5</v>
      </c>
      <c r="D26583" s="232">
        <v>28.59</v>
      </c>
      <c r="E26583" s="232" t="s">
        <v>49441</v>
      </c>
    </row>
    <row r="26584" spans="1:5" hidden="1">
      <c r="A26584" s="232" t="s">
        <v>55618</v>
      </c>
      <c r="B26584" s="233" t="s">
        <v>64444</v>
      </c>
      <c r="C26584" s="232" t="s">
        <v>5</v>
      </c>
      <c r="D26584" s="232">
        <v>31282.992399999999</v>
      </c>
      <c r="E26584" s="232" t="s">
        <v>49441</v>
      </c>
    </row>
    <row r="26585" spans="1:5" hidden="1">
      <c r="A26585" s="232" t="s">
        <v>55619</v>
      </c>
      <c r="B26585" s="233" t="s">
        <v>64445</v>
      </c>
      <c r="C26585" s="232" t="s">
        <v>5</v>
      </c>
      <c r="D26585" s="232">
        <v>32762.6</v>
      </c>
      <c r="E26585" s="232" t="s">
        <v>49441</v>
      </c>
    </row>
    <row r="26586" spans="1:5" hidden="1">
      <c r="A26586" s="232" t="s">
        <v>55620</v>
      </c>
      <c r="B26586" s="233" t="s">
        <v>64446</v>
      </c>
      <c r="C26586" s="232" t="s">
        <v>5</v>
      </c>
      <c r="D26586" s="232">
        <v>40000</v>
      </c>
      <c r="E26586" s="232" t="s">
        <v>49441</v>
      </c>
    </row>
    <row r="26587" spans="1:5" hidden="1">
      <c r="A26587" s="232" t="s">
        <v>55621</v>
      </c>
      <c r="B26587" s="233" t="s">
        <v>64447</v>
      </c>
      <c r="C26587" s="232" t="s">
        <v>5</v>
      </c>
      <c r="D26587" s="232">
        <v>42000</v>
      </c>
      <c r="E26587" s="232" t="s">
        <v>49441</v>
      </c>
    </row>
    <row r="26588" spans="1:5" hidden="1">
      <c r="A26588" s="232" t="s">
        <v>55622</v>
      </c>
      <c r="B26588" s="233" t="s">
        <v>64448</v>
      </c>
      <c r="C26588" s="232" t="s">
        <v>5</v>
      </c>
      <c r="D26588" s="232">
        <v>52000</v>
      </c>
      <c r="E26588" s="232" t="s">
        <v>49441</v>
      </c>
    </row>
    <row r="26589" spans="1:5" hidden="1">
      <c r="A26589" s="232" t="s">
        <v>55623</v>
      </c>
      <c r="B26589" s="233" t="s">
        <v>64449</v>
      </c>
      <c r="C26589" s="232" t="s">
        <v>5</v>
      </c>
      <c r="D26589" s="232">
        <v>57000</v>
      </c>
      <c r="E26589" s="232" t="s">
        <v>49441</v>
      </c>
    </row>
    <row r="26590" spans="1:5" hidden="1">
      <c r="A26590" s="232" t="s">
        <v>55624</v>
      </c>
      <c r="B26590" s="233" t="s">
        <v>64450</v>
      </c>
      <c r="C26590" s="232" t="s">
        <v>5</v>
      </c>
      <c r="D26590" s="232">
        <v>68000</v>
      </c>
      <c r="E26590" s="232" t="s">
        <v>49441</v>
      </c>
    </row>
    <row r="26591" spans="1:5" hidden="1">
      <c r="A26591" s="232" t="s">
        <v>55625</v>
      </c>
      <c r="B26591" s="233" t="s">
        <v>64451</v>
      </c>
      <c r="C26591" s="232" t="s">
        <v>5</v>
      </c>
      <c r="D26591" s="232">
        <v>86000</v>
      </c>
      <c r="E26591" s="232" t="s">
        <v>49441</v>
      </c>
    </row>
    <row r="26592" spans="1:5" hidden="1">
      <c r="A26592" s="232" t="s">
        <v>55626</v>
      </c>
      <c r="B26592" s="233" t="s">
        <v>64452</v>
      </c>
      <c r="C26592" s="232" t="s">
        <v>5</v>
      </c>
      <c r="D26592" s="232">
        <v>110000</v>
      </c>
      <c r="E26592" s="232" t="s">
        <v>49441</v>
      </c>
    </row>
    <row r="26593" spans="1:5" hidden="1">
      <c r="A26593" s="232" t="s">
        <v>55627</v>
      </c>
      <c r="B26593" s="233" t="s">
        <v>64453</v>
      </c>
      <c r="C26593" s="232" t="s">
        <v>5</v>
      </c>
      <c r="D26593" s="232">
        <v>132000</v>
      </c>
      <c r="E26593" s="232" t="s">
        <v>49441</v>
      </c>
    </row>
    <row r="26594" spans="1:5" hidden="1">
      <c r="A26594" s="232" t="s">
        <v>55628</v>
      </c>
      <c r="B26594" s="233" t="s">
        <v>64454</v>
      </c>
      <c r="C26594" s="232" t="s">
        <v>5</v>
      </c>
      <c r="D26594" s="232">
        <v>8178.03</v>
      </c>
      <c r="E26594" s="232" t="s">
        <v>49441</v>
      </c>
    </row>
    <row r="26595" spans="1:5" hidden="1">
      <c r="A26595" s="232" t="s">
        <v>55629</v>
      </c>
      <c r="B26595" s="233" t="s">
        <v>64455</v>
      </c>
      <c r="C26595" s="232" t="s">
        <v>5</v>
      </c>
      <c r="D26595" s="232">
        <v>1647.67</v>
      </c>
      <c r="E26595" s="232" t="s">
        <v>49441</v>
      </c>
    </row>
    <row r="26596" spans="1:5" hidden="1">
      <c r="A26596" s="232" t="s">
        <v>55630</v>
      </c>
      <c r="B26596" s="233" t="s">
        <v>64456</v>
      </c>
      <c r="C26596" s="232" t="s">
        <v>5</v>
      </c>
      <c r="D26596" s="232">
        <v>1133</v>
      </c>
      <c r="E26596" s="232" t="s">
        <v>49441</v>
      </c>
    </row>
    <row r="26597" spans="1:5" hidden="1">
      <c r="A26597" s="232" t="s">
        <v>55631</v>
      </c>
      <c r="B26597" s="233" t="s">
        <v>64457</v>
      </c>
      <c r="C26597" s="232" t="s">
        <v>5</v>
      </c>
      <c r="D26597" s="232">
        <v>1519.25</v>
      </c>
      <c r="E26597" s="232" t="s">
        <v>49441</v>
      </c>
    </row>
    <row r="26598" spans="1:5" hidden="1">
      <c r="A26598" s="232" t="s">
        <v>55632</v>
      </c>
      <c r="B26598" s="233" t="s">
        <v>64458</v>
      </c>
      <c r="C26598" s="232" t="s">
        <v>5</v>
      </c>
      <c r="D26598" s="232">
        <v>2031.97</v>
      </c>
      <c r="E26598" s="232" t="s">
        <v>49441</v>
      </c>
    </row>
    <row r="26599" spans="1:5" hidden="1">
      <c r="A26599" s="232" t="s">
        <v>55633</v>
      </c>
      <c r="B26599" s="233" t="s">
        <v>64459</v>
      </c>
      <c r="C26599" s="232" t="s">
        <v>5</v>
      </c>
      <c r="D26599" s="232">
        <v>3502</v>
      </c>
      <c r="E26599" s="232" t="s">
        <v>49441</v>
      </c>
    </row>
    <row r="26600" spans="1:5" hidden="1">
      <c r="A26600" s="232" t="s">
        <v>55634</v>
      </c>
      <c r="B26600" s="233" t="s">
        <v>64460</v>
      </c>
      <c r="C26600" s="232" t="s">
        <v>5</v>
      </c>
      <c r="D26600" s="232">
        <v>8099.29</v>
      </c>
      <c r="E26600" s="232" t="s">
        <v>49441</v>
      </c>
    </row>
    <row r="26601" spans="1:5" hidden="1">
      <c r="A26601" s="232" t="s">
        <v>55635</v>
      </c>
      <c r="B26601" s="233" t="s">
        <v>64461</v>
      </c>
      <c r="C26601" s="232" t="s">
        <v>5</v>
      </c>
      <c r="D26601" s="232">
        <v>14749.6</v>
      </c>
      <c r="E26601" s="232" t="s">
        <v>49441</v>
      </c>
    </row>
    <row r="26602" spans="1:5" hidden="1">
      <c r="A26602" s="232" t="s">
        <v>55636</v>
      </c>
      <c r="B26602" s="233" t="s">
        <v>64462</v>
      </c>
      <c r="C26602" s="232" t="s">
        <v>5</v>
      </c>
      <c r="D26602" s="232">
        <v>335.78</v>
      </c>
      <c r="E26602" s="232" t="s">
        <v>49441</v>
      </c>
    </row>
    <row r="26603" spans="1:5" hidden="1">
      <c r="A26603" s="232" t="s">
        <v>55637</v>
      </c>
      <c r="B26603" s="233" t="s">
        <v>64462</v>
      </c>
      <c r="C26603" s="232" t="s">
        <v>5</v>
      </c>
      <c r="D26603" s="232">
        <v>386.15</v>
      </c>
      <c r="E26603" s="232" t="s">
        <v>49441</v>
      </c>
    </row>
    <row r="26604" spans="1:5" hidden="1">
      <c r="A26604" s="232" t="s">
        <v>55638</v>
      </c>
      <c r="B26604" s="233" t="s">
        <v>64463</v>
      </c>
      <c r="C26604" s="232" t="s">
        <v>5</v>
      </c>
      <c r="D26604" s="232">
        <v>6118.2</v>
      </c>
      <c r="E26604" s="232" t="s">
        <v>49441</v>
      </c>
    </row>
    <row r="26605" spans="1:5" hidden="1">
      <c r="A26605" s="232" t="s">
        <v>55639</v>
      </c>
      <c r="B26605" s="233" t="s">
        <v>64463</v>
      </c>
      <c r="C26605" s="232" t="s">
        <v>5</v>
      </c>
      <c r="D26605" s="232">
        <v>6684.7</v>
      </c>
      <c r="E26605" s="232" t="s">
        <v>49441</v>
      </c>
    </row>
    <row r="26606" spans="1:5" hidden="1">
      <c r="A26606" s="232" t="s">
        <v>55640</v>
      </c>
      <c r="B26606" s="233" t="s">
        <v>64463</v>
      </c>
      <c r="C26606" s="232" t="s">
        <v>5</v>
      </c>
      <c r="D26606" s="232">
        <v>8698.35</v>
      </c>
      <c r="E26606" s="232" t="s">
        <v>49441</v>
      </c>
    </row>
    <row r="26607" spans="1:5" hidden="1">
      <c r="A26607" s="232" t="s">
        <v>55641</v>
      </c>
      <c r="B26607" s="233" t="s">
        <v>64463</v>
      </c>
      <c r="C26607" s="232" t="s">
        <v>5</v>
      </c>
      <c r="D26607" s="232">
        <v>12535.21</v>
      </c>
      <c r="E26607" s="232" t="s">
        <v>49441</v>
      </c>
    </row>
    <row r="26608" spans="1:5" hidden="1">
      <c r="A26608" s="232" t="s">
        <v>55642</v>
      </c>
      <c r="B26608" s="233" t="s">
        <v>64464</v>
      </c>
      <c r="C26608" s="232" t="s">
        <v>5</v>
      </c>
      <c r="D26608" s="232">
        <v>4223</v>
      </c>
      <c r="E26608" s="232" t="s">
        <v>49441</v>
      </c>
    </row>
    <row r="26609" spans="1:5" hidden="1">
      <c r="A26609" s="232" t="s">
        <v>55643</v>
      </c>
      <c r="B26609" s="233" t="s">
        <v>64464</v>
      </c>
      <c r="C26609" s="232" t="s">
        <v>5</v>
      </c>
      <c r="D26609" s="232">
        <v>4944</v>
      </c>
      <c r="E26609" s="232" t="s">
        <v>49441</v>
      </c>
    </row>
    <row r="26610" spans="1:5" hidden="1">
      <c r="A26610" s="232" t="s">
        <v>55644</v>
      </c>
      <c r="B26610" s="233" t="s">
        <v>64464</v>
      </c>
      <c r="C26610" s="232" t="s">
        <v>5</v>
      </c>
      <c r="D26610" s="232">
        <v>5665</v>
      </c>
      <c r="E26610" s="232" t="s">
        <v>49441</v>
      </c>
    </row>
    <row r="26611" spans="1:5" hidden="1">
      <c r="A26611" s="232" t="s">
        <v>55645</v>
      </c>
      <c r="B26611" s="233" t="s">
        <v>64465</v>
      </c>
      <c r="C26611" s="232" t="s">
        <v>5</v>
      </c>
      <c r="D26611" s="232">
        <v>485</v>
      </c>
      <c r="E26611" s="232" t="s">
        <v>49441</v>
      </c>
    </row>
    <row r="26612" spans="1:5" hidden="1">
      <c r="A26612" s="232" t="s">
        <v>55646</v>
      </c>
      <c r="B26612" s="233" t="s">
        <v>64466</v>
      </c>
      <c r="C26612" s="232" t="s">
        <v>5</v>
      </c>
      <c r="D26612" s="232">
        <v>18426.7</v>
      </c>
      <c r="E26612" s="232" t="s">
        <v>49441</v>
      </c>
    </row>
    <row r="26613" spans="1:5" hidden="1">
      <c r="A26613" s="232" t="s">
        <v>55647</v>
      </c>
      <c r="B26613" s="233" t="s">
        <v>64467</v>
      </c>
      <c r="C26613" s="232" t="s">
        <v>5</v>
      </c>
      <c r="D26613" s="232">
        <v>973.35</v>
      </c>
      <c r="E26613" s="232" t="s">
        <v>49441</v>
      </c>
    </row>
    <row r="26614" spans="1:5" hidden="1">
      <c r="A26614" s="232" t="s">
        <v>55648</v>
      </c>
      <c r="B26614" s="233" t="s">
        <v>64468</v>
      </c>
      <c r="C26614" s="232" t="s">
        <v>5</v>
      </c>
      <c r="D26614" s="232">
        <v>226.5</v>
      </c>
      <c r="E26614" s="232" t="s">
        <v>49441</v>
      </c>
    </row>
    <row r="26615" spans="1:5" hidden="1">
      <c r="A26615" s="232" t="s">
        <v>55649</v>
      </c>
      <c r="B26615" s="233" t="s">
        <v>64469</v>
      </c>
      <c r="C26615" s="232" t="s">
        <v>5</v>
      </c>
      <c r="D26615" s="232">
        <v>436.94</v>
      </c>
      <c r="E26615" s="232" t="s">
        <v>49441</v>
      </c>
    </row>
    <row r="26616" spans="1:5" hidden="1">
      <c r="A26616" s="232" t="s">
        <v>55650</v>
      </c>
      <c r="B26616" s="233" t="s">
        <v>55651</v>
      </c>
      <c r="C26616" s="232" t="s">
        <v>5</v>
      </c>
      <c r="D26616" s="232">
        <v>3032.51</v>
      </c>
      <c r="E26616" s="232" t="s">
        <v>49441</v>
      </c>
    </row>
    <row r="26617" spans="1:5" hidden="1">
      <c r="A26617" s="232" t="s">
        <v>55652</v>
      </c>
      <c r="B26617" s="233" t="s">
        <v>55653</v>
      </c>
      <c r="C26617" s="232" t="s">
        <v>5</v>
      </c>
      <c r="D26617" s="232">
        <v>307.39999999999998</v>
      </c>
      <c r="E26617" s="232" t="s">
        <v>49441</v>
      </c>
    </row>
    <row r="26618" spans="1:5" hidden="1">
      <c r="A26618" s="232" t="s">
        <v>55654</v>
      </c>
      <c r="B26618" s="233" t="s">
        <v>55655</v>
      </c>
      <c r="C26618" s="232" t="s">
        <v>5</v>
      </c>
      <c r="D26618" s="232">
        <v>513.70000000000005</v>
      </c>
      <c r="E26618" s="232" t="s">
        <v>49441</v>
      </c>
    </row>
    <row r="26619" spans="1:5" hidden="1">
      <c r="A26619" s="232" t="s">
        <v>55656</v>
      </c>
      <c r="B26619" s="233" t="s">
        <v>55657</v>
      </c>
      <c r="C26619" s="232" t="s">
        <v>5</v>
      </c>
      <c r="D26619" s="232">
        <v>105.63</v>
      </c>
      <c r="E26619" s="232" t="s">
        <v>49441</v>
      </c>
    </row>
    <row r="26620" spans="1:5" hidden="1">
      <c r="A26620" s="232" t="s">
        <v>55658</v>
      </c>
      <c r="B26620" s="233" t="s">
        <v>55659</v>
      </c>
      <c r="C26620" s="232" t="s">
        <v>5</v>
      </c>
      <c r="D26620" s="232">
        <v>75.19</v>
      </c>
      <c r="E26620" s="232" t="s">
        <v>49441</v>
      </c>
    </row>
    <row r="26621" spans="1:5" hidden="1">
      <c r="A26621" s="232" t="s">
        <v>55660</v>
      </c>
      <c r="B26621" s="233" t="s">
        <v>55661</v>
      </c>
      <c r="C26621" s="232" t="s">
        <v>5</v>
      </c>
      <c r="D26621" s="232">
        <v>2823.66</v>
      </c>
      <c r="E26621" s="232" t="s">
        <v>49441</v>
      </c>
    </row>
    <row r="26622" spans="1:5" hidden="1">
      <c r="A26622" s="232" t="s">
        <v>55662</v>
      </c>
      <c r="B26622" s="233" t="s">
        <v>64470</v>
      </c>
      <c r="C26622" s="232" t="s">
        <v>5</v>
      </c>
      <c r="D26622" s="232">
        <v>235.87</v>
      </c>
      <c r="E26622" s="232" t="s">
        <v>49441</v>
      </c>
    </row>
    <row r="26623" spans="1:5" hidden="1">
      <c r="A26623" s="232" t="s">
        <v>55663</v>
      </c>
      <c r="B26623" s="233" t="s">
        <v>64471</v>
      </c>
      <c r="C26623" s="232" t="s">
        <v>5</v>
      </c>
      <c r="D26623" s="232">
        <v>122.36</v>
      </c>
      <c r="E26623" s="232" t="s">
        <v>49441</v>
      </c>
    </row>
    <row r="26624" spans="1:5" hidden="1">
      <c r="A26624" s="232" t="s">
        <v>55664</v>
      </c>
      <c r="B26624" s="233" t="s">
        <v>64472</v>
      </c>
      <c r="C26624" s="232" t="s">
        <v>5</v>
      </c>
      <c r="D26624" s="232">
        <v>64.2</v>
      </c>
      <c r="E26624" s="232" t="s">
        <v>49441</v>
      </c>
    </row>
    <row r="26625" spans="1:5" hidden="1">
      <c r="A26625" s="232" t="s">
        <v>55665</v>
      </c>
      <c r="B26625" s="233" t="s">
        <v>64473</v>
      </c>
      <c r="C26625" s="232" t="s">
        <v>5</v>
      </c>
      <c r="D26625" s="232">
        <v>58.61</v>
      </c>
      <c r="E26625" s="232" t="s">
        <v>49441</v>
      </c>
    </row>
    <row r="26626" spans="1:5" hidden="1">
      <c r="A26626" s="232" t="s">
        <v>55666</v>
      </c>
      <c r="B26626" s="233" t="s">
        <v>55667</v>
      </c>
      <c r="C26626" s="232" t="s">
        <v>5</v>
      </c>
      <c r="D26626" s="232">
        <v>39.049999999999997</v>
      </c>
      <c r="E26626" s="232" t="s">
        <v>49441</v>
      </c>
    </row>
    <row r="26627" spans="1:5" hidden="1">
      <c r="A26627" s="232" t="s">
        <v>55668</v>
      </c>
      <c r="B26627" s="233" t="s">
        <v>64474</v>
      </c>
      <c r="C26627" s="232" t="s">
        <v>5</v>
      </c>
      <c r="D26627" s="232">
        <v>195.67</v>
      </c>
      <c r="E26627" s="232" t="s">
        <v>49441</v>
      </c>
    </row>
    <row r="26628" spans="1:5" hidden="1">
      <c r="A26628" s="232" t="s">
        <v>55669</v>
      </c>
      <c r="B26628" s="233" t="s">
        <v>64475</v>
      </c>
      <c r="C26628" s="232" t="s">
        <v>5</v>
      </c>
      <c r="D26628" s="232">
        <v>58.61</v>
      </c>
      <c r="E26628" s="232" t="s">
        <v>49441</v>
      </c>
    </row>
    <row r="26629" spans="1:5" hidden="1">
      <c r="A26629" s="232" t="s">
        <v>55670</v>
      </c>
      <c r="B26629" s="233" t="s">
        <v>64476</v>
      </c>
      <c r="C26629" s="232" t="s">
        <v>5</v>
      </c>
      <c r="D26629" s="232">
        <v>225.52</v>
      </c>
      <c r="E26629" s="232" t="s">
        <v>49441</v>
      </c>
    </row>
    <row r="26630" spans="1:5" hidden="1">
      <c r="A26630" s="232" t="s">
        <v>55671</v>
      </c>
      <c r="B26630" s="233" t="s">
        <v>64477</v>
      </c>
      <c r="C26630" s="232" t="s">
        <v>5</v>
      </c>
      <c r="D26630" s="232">
        <v>495.95</v>
      </c>
      <c r="E26630" s="232" t="s">
        <v>49441</v>
      </c>
    </row>
    <row r="26631" spans="1:5" hidden="1">
      <c r="A26631" s="232" t="s">
        <v>55672</v>
      </c>
      <c r="B26631" s="233" t="s">
        <v>64478</v>
      </c>
      <c r="C26631" s="232" t="s">
        <v>5</v>
      </c>
      <c r="D26631" s="232">
        <v>215.21</v>
      </c>
      <c r="E26631" s="232" t="s">
        <v>49441</v>
      </c>
    </row>
    <row r="26632" spans="1:5" hidden="1">
      <c r="A26632" s="232" t="s">
        <v>55673</v>
      </c>
      <c r="B26632" s="233" t="s">
        <v>64479</v>
      </c>
      <c r="C26632" s="232" t="s">
        <v>5</v>
      </c>
      <c r="D26632" s="232">
        <v>2739.8</v>
      </c>
      <c r="E26632" s="232" t="s">
        <v>49441</v>
      </c>
    </row>
    <row r="26633" spans="1:5" hidden="1">
      <c r="A26633" s="232" t="s">
        <v>55674</v>
      </c>
      <c r="B26633" s="233" t="s">
        <v>64480</v>
      </c>
      <c r="C26633" s="232" t="s">
        <v>5</v>
      </c>
      <c r="D26633" s="232">
        <v>764.64</v>
      </c>
      <c r="E26633" s="232" t="s">
        <v>49441</v>
      </c>
    </row>
    <row r="26634" spans="1:5" hidden="1">
      <c r="A26634" s="232" t="s">
        <v>55675</v>
      </c>
      <c r="B26634" s="233" t="s">
        <v>64481</v>
      </c>
      <c r="C26634" s="232" t="s">
        <v>5</v>
      </c>
      <c r="D26634" s="232">
        <v>764.64</v>
      </c>
      <c r="E26634" s="232" t="s">
        <v>49441</v>
      </c>
    </row>
    <row r="26635" spans="1:5" hidden="1">
      <c r="A26635" s="232" t="s">
        <v>55676</v>
      </c>
      <c r="B26635" s="233" t="s">
        <v>64482</v>
      </c>
      <c r="C26635" s="232" t="s">
        <v>5</v>
      </c>
      <c r="D26635" s="232">
        <v>764.64</v>
      </c>
      <c r="E26635" s="232" t="s">
        <v>49441</v>
      </c>
    </row>
    <row r="26636" spans="1:5" hidden="1">
      <c r="A26636" s="232" t="s">
        <v>55677</v>
      </c>
      <c r="B26636" s="233" t="s">
        <v>64482</v>
      </c>
      <c r="C26636" s="232" t="s">
        <v>5</v>
      </c>
      <c r="D26636" s="232">
        <v>764.64</v>
      </c>
      <c r="E26636" s="232" t="s">
        <v>49441</v>
      </c>
    </row>
    <row r="26637" spans="1:5" hidden="1">
      <c r="A26637" s="232" t="s">
        <v>55678</v>
      </c>
      <c r="B26637" s="233" t="s">
        <v>64482</v>
      </c>
      <c r="C26637" s="232" t="s">
        <v>5</v>
      </c>
      <c r="D26637" s="232">
        <v>764.64</v>
      </c>
      <c r="E26637" s="232" t="s">
        <v>49441</v>
      </c>
    </row>
    <row r="26638" spans="1:5" hidden="1">
      <c r="A26638" s="232" t="s">
        <v>55679</v>
      </c>
      <c r="B26638" s="233" t="s">
        <v>64482</v>
      </c>
      <c r="C26638" s="232" t="s">
        <v>5</v>
      </c>
      <c r="D26638" s="232">
        <v>764.64</v>
      </c>
      <c r="E26638" s="232" t="s">
        <v>49441</v>
      </c>
    </row>
    <row r="26639" spans="1:5" hidden="1">
      <c r="A26639" s="232" t="s">
        <v>55680</v>
      </c>
      <c r="B26639" s="233" t="s">
        <v>64483</v>
      </c>
      <c r="C26639" s="232" t="s">
        <v>5</v>
      </c>
      <c r="D26639" s="232">
        <v>764.64</v>
      </c>
      <c r="E26639" s="232" t="s">
        <v>49441</v>
      </c>
    </row>
    <row r="26640" spans="1:5" hidden="1">
      <c r="A26640" s="232" t="s">
        <v>55681</v>
      </c>
      <c r="B26640" s="233" t="s">
        <v>64482</v>
      </c>
      <c r="C26640" s="232" t="s">
        <v>5</v>
      </c>
      <c r="D26640" s="232">
        <v>764.64</v>
      </c>
      <c r="E26640" s="232" t="s">
        <v>49441</v>
      </c>
    </row>
    <row r="26641" spans="1:5" hidden="1">
      <c r="A26641" s="232" t="s">
        <v>55682</v>
      </c>
      <c r="B26641" s="233" t="s">
        <v>55683</v>
      </c>
      <c r="C26641" s="232" t="s">
        <v>4</v>
      </c>
      <c r="D26641" s="232">
        <v>51.29</v>
      </c>
      <c r="E26641" s="232" t="s">
        <v>49441</v>
      </c>
    </row>
    <row r="26642" spans="1:5" hidden="1">
      <c r="A26642" s="232" t="s">
        <v>55684</v>
      </c>
      <c r="B26642" s="233" t="s">
        <v>55685</v>
      </c>
      <c r="C26642" s="232" t="s">
        <v>4</v>
      </c>
      <c r="D26642" s="232">
        <v>51.5</v>
      </c>
      <c r="E26642" s="232" t="s">
        <v>49441</v>
      </c>
    </row>
    <row r="26643" spans="1:5" hidden="1">
      <c r="A26643" s="232" t="s">
        <v>55686</v>
      </c>
      <c r="B26643" s="233" t="s">
        <v>55687</v>
      </c>
      <c r="C26643" s="232" t="s">
        <v>4</v>
      </c>
      <c r="D26643" s="232">
        <v>70.56</v>
      </c>
      <c r="E26643" s="232" t="s">
        <v>49441</v>
      </c>
    </row>
    <row r="26644" spans="1:5" hidden="1">
      <c r="A26644" s="232" t="s">
        <v>55688</v>
      </c>
      <c r="B26644" s="233" t="s">
        <v>55689</v>
      </c>
      <c r="C26644" s="232" t="s">
        <v>4</v>
      </c>
      <c r="D26644" s="232">
        <v>72.099999999999994</v>
      </c>
      <c r="E26644" s="232" t="s">
        <v>49441</v>
      </c>
    </row>
    <row r="26645" spans="1:5" hidden="1">
      <c r="A26645" s="232" t="s">
        <v>55690</v>
      </c>
      <c r="B26645" s="233" t="s">
        <v>64484</v>
      </c>
      <c r="C26645" s="232" t="s">
        <v>4</v>
      </c>
      <c r="D26645" s="232">
        <v>278.10000000000002</v>
      </c>
      <c r="E26645" s="232" t="s">
        <v>49441</v>
      </c>
    </row>
    <row r="26646" spans="1:5" hidden="1">
      <c r="A26646" s="232" t="s">
        <v>55691</v>
      </c>
      <c r="B26646" s="233" t="s">
        <v>55692</v>
      </c>
      <c r="C26646" s="232" t="s">
        <v>4</v>
      </c>
      <c r="D26646" s="232">
        <v>38.11</v>
      </c>
      <c r="E26646" s="232" t="s">
        <v>49441</v>
      </c>
    </row>
    <row r="26647" spans="1:5" hidden="1">
      <c r="A26647" s="232" t="s">
        <v>55693</v>
      </c>
      <c r="B26647" s="233" t="s">
        <v>55694</v>
      </c>
      <c r="C26647" s="232" t="s">
        <v>4</v>
      </c>
      <c r="D26647" s="232">
        <v>46.35</v>
      </c>
      <c r="E26647" s="232" t="s">
        <v>49441</v>
      </c>
    </row>
    <row r="26648" spans="1:5" hidden="1">
      <c r="A26648" s="232" t="s">
        <v>55695</v>
      </c>
      <c r="B26648" s="233" t="s">
        <v>64485</v>
      </c>
      <c r="C26648" s="232" t="s">
        <v>4</v>
      </c>
      <c r="D26648" s="232">
        <v>278.10000000000002</v>
      </c>
      <c r="E26648" s="232" t="s">
        <v>49441</v>
      </c>
    </row>
    <row r="26649" spans="1:5" hidden="1">
      <c r="A26649" s="232" t="s">
        <v>55696</v>
      </c>
      <c r="B26649" s="233" t="s">
        <v>55697</v>
      </c>
      <c r="C26649" s="232" t="s">
        <v>4</v>
      </c>
      <c r="D26649" s="232">
        <v>38.11</v>
      </c>
      <c r="E26649" s="232" t="s">
        <v>49441</v>
      </c>
    </row>
    <row r="26650" spans="1:5" hidden="1">
      <c r="A26650" s="232" t="s">
        <v>55698</v>
      </c>
      <c r="B26650" s="233" t="s">
        <v>64486</v>
      </c>
      <c r="C26650" s="232" t="s">
        <v>4</v>
      </c>
      <c r="D26650" s="232">
        <v>46.35</v>
      </c>
      <c r="E26650" s="232" t="s">
        <v>49441</v>
      </c>
    </row>
    <row r="26651" spans="1:5" hidden="1">
      <c r="A26651" s="232" t="s">
        <v>55699</v>
      </c>
      <c r="B26651" s="233" t="s">
        <v>64487</v>
      </c>
      <c r="C26651" s="232" t="s">
        <v>4</v>
      </c>
      <c r="D26651" s="232">
        <v>432.6</v>
      </c>
      <c r="E26651" s="232" t="s">
        <v>49441</v>
      </c>
    </row>
    <row r="26652" spans="1:5" hidden="1">
      <c r="A26652" s="232" t="s">
        <v>55700</v>
      </c>
      <c r="B26652" s="233" t="s">
        <v>64488</v>
      </c>
      <c r="C26652" s="232" t="s">
        <v>4</v>
      </c>
      <c r="D26652" s="232">
        <v>76.739999999999995</v>
      </c>
      <c r="E26652" s="232" t="s">
        <v>49441</v>
      </c>
    </row>
    <row r="26653" spans="1:5" hidden="1">
      <c r="A26653" s="232" t="s">
        <v>55701</v>
      </c>
      <c r="B26653" s="233" t="s">
        <v>64489</v>
      </c>
      <c r="C26653" s="232" t="s">
        <v>4</v>
      </c>
      <c r="D26653" s="232">
        <v>76.739999999999995</v>
      </c>
      <c r="E26653" s="232" t="s">
        <v>49441</v>
      </c>
    </row>
    <row r="26654" spans="1:5" hidden="1">
      <c r="A26654" s="232" t="s">
        <v>55702</v>
      </c>
      <c r="B26654" s="233" t="s">
        <v>64490</v>
      </c>
      <c r="C26654" s="232" t="s">
        <v>5</v>
      </c>
      <c r="D26654" s="232">
        <v>1350.54</v>
      </c>
      <c r="E26654" s="232" t="s">
        <v>49441</v>
      </c>
    </row>
    <row r="26655" spans="1:5" hidden="1">
      <c r="A26655" s="232" t="s">
        <v>55703</v>
      </c>
      <c r="B26655" s="233" t="s">
        <v>64491</v>
      </c>
      <c r="C26655" s="232" t="s">
        <v>5</v>
      </c>
      <c r="D26655" s="232">
        <v>1770.57</v>
      </c>
      <c r="E26655" s="232" t="s">
        <v>49441</v>
      </c>
    </row>
    <row r="26656" spans="1:5" hidden="1">
      <c r="A26656" s="232" t="s">
        <v>55704</v>
      </c>
      <c r="B26656" s="233" t="s">
        <v>64491</v>
      </c>
      <c r="C26656" s="232" t="s">
        <v>5</v>
      </c>
      <c r="D26656" s="232">
        <v>2213.1799999999998</v>
      </c>
      <c r="E26656" s="232" t="s">
        <v>49441</v>
      </c>
    </row>
    <row r="26657" spans="1:5" hidden="1">
      <c r="A26657" s="232" t="s">
        <v>55705</v>
      </c>
      <c r="B26657" s="233" t="s">
        <v>64491</v>
      </c>
      <c r="C26657" s="232" t="s">
        <v>5</v>
      </c>
      <c r="D26657" s="232">
        <v>2515.2600000000002</v>
      </c>
      <c r="E26657" s="232" t="s">
        <v>49441</v>
      </c>
    </row>
    <row r="26658" spans="1:5" hidden="1">
      <c r="A26658" s="232" t="s">
        <v>55706</v>
      </c>
      <c r="B26658" s="233" t="s">
        <v>64491</v>
      </c>
      <c r="C26658" s="232" t="s">
        <v>5</v>
      </c>
      <c r="D26658" s="232">
        <v>2982.06</v>
      </c>
      <c r="E26658" s="232" t="s">
        <v>49441</v>
      </c>
    </row>
    <row r="26659" spans="1:5" hidden="1">
      <c r="A26659" s="232" t="s">
        <v>55707</v>
      </c>
      <c r="B26659" s="233" t="s">
        <v>64491</v>
      </c>
      <c r="C26659" s="232" t="s">
        <v>5</v>
      </c>
      <c r="D26659" s="232">
        <v>3055.39</v>
      </c>
      <c r="E26659" s="232" t="s">
        <v>49441</v>
      </c>
    </row>
    <row r="26660" spans="1:5" hidden="1">
      <c r="A26660" s="232" t="s">
        <v>55708</v>
      </c>
      <c r="B26660" s="233" t="s">
        <v>64491</v>
      </c>
      <c r="C26660" s="232" t="s">
        <v>5</v>
      </c>
      <c r="D26660" s="232">
        <v>4087.11</v>
      </c>
      <c r="E26660" s="232" t="s">
        <v>49441</v>
      </c>
    </row>
    <row r="26661" spans="1:5" hidden="1">
      <c r="A26661" s="232" t="s">
        <v>55709</v>
      </c>
      <c r="B26661" s="233" t="s">
        <v>64491</v>
      </c>
      <c r="C26661" s="232" t="s">
        <v>5</v>
      </c>
      <c r="D26661" s="232">
        <v>5338.7</v>
      </c>
      <c r="E26661" s="232" t="s">
        <v>49441</v>
      </c>
    </row>
    <row r="26662" spans="1:5" hidden="1">
      <c r="A26662" s="232" t="s">
        <v>55710</v>
      </c>
      <c r="B26662" s="233" t="s">
        <v>55711</v>
      </c>
      <c r="C26662" s="232" t="s">
        <v>5</v>
      </c>
      <c r="D26662" s="232">
        <v>19.07</v>
      </c>
      <c r="E26662" s="232" t="s">
        <v>49441</v>
      </c>
    </row>
    <row r="26663" spans="1:5" hidden="1">
      <c r="A26663" s="232" t="s">
        <v>55712</v>
      </c>
      <c r="B26663" s="233" t="s">
        <v>62966</v>
      </c>
      <c r="C26663" s="232" t="s">
        <v>4</v>
      </c>
      <c r="D26663" s="232">
        <v>22.32</v>
      </c>
      <c r="E26663" s="232" t="s">
        <v>49441</v>
      </c>
    </row>
    <row r="26664" spans="1:5" hidden="1">
      <c r="A26664" s="232" t="s">
        <v>55713</v>
      </c>
      <c r="B26664" s="233" t="s">
        <v>64492</v>
      </c>
      <c r="C26664" s="232" t="s">
        <v>4</v>
      </c>
      <c r="D26664" s="232">
        <v>14.636799999999999</v>
      </c>
      <c r="E26664" s="232" t="s">
        <v>49441</v>
      </c>
    </row>
    <row r="26665" spans="1:5" hidden="1">
      <c r="A26665" s="232" t="s">
        <v>55714</v>
      </c>
      <c r="B26665" s="233" t="s">
        <v>64493</v>
      </c>
      <c r="C26665" s="232" t="s">
        <v>4</v>
      </c>
      <c r="D26665" s="232">
        <v>98.355800000000002</v>
      </c>
      <c r="E26665" s="232" t="s">
        <v>49441</v>
      </c>
    </row>
    <row r="26666" spans="1:5" hidden="1">
      <c r="A26666" s="232" t="s">
        <v>55715</v>
      </c>
      <c r="B26666" s="233" t="s">
        <v>55716</v>
      </c>
      <c r="C26666" s="232" t="s">
        <v>5</v>
      </c>
      <c r="D26666" s="232">
        <v>1.78</v>
      </c>
      <c r="E26666" s="232" t="s">
        <v>49441</v>
      </c>
    </row>
    <row r="26667" spans="1:5" hidden="1">
      <c r="A26667" s="232" t="s">
        <v>55717</v>
      </c>
      <c r="B26667" s="233" t="s">
        <v>55718</v>
      </c>
      <c r="C26667" s="232" t="s">
        <v>83</v>
      </c>
      <c r="D26667" s="232">
        <v>14.41</v>
      </c>
      <c r="E26667" s="232" t="s">
        <v>49441</v>
      </c>
    </row>
    <row r="26668" spans="1:5" hidden="1">
      <c r="A26668" s="232" t="s">
        <v>55719</v>
      </c>
      <c r="B26668" s="233" t="s">
        <v>64494</v>
      </c>
      <c r="C26668" s="232" t="s">
        <v>83</v>
      </c>
      <c r="D26668" s="232">
        <v>61.8</v>
      </c>
      <c r="E26668" s="232" t="s">
        <v>49441</v>
      </c>
    </row>
    <row r="26669" spans="1:5" hidden="1">
      <c r="A26669" s="232" t="s">
        <v>55720</v>
      </c>
      <c r="B26669" s="233" t="s">
        <v>55721</v>
      </c>
      <c r="C26669" s="232" t="s">
        <v>83</v>
      </c>
      <c r="D26669" s="232">
        <v>77.459999999999994</v>
      </c>
      <c r="E26669" s="232" t="s">
        <v>49441</v>
      </c>
    </row>
    <row r="26670" spans="1:5" hidden="1">
      <c r="A26670" s="232" t="s">
        <v>55722</v>
      </c>
      <c r="B26670" s="233" t="s">
        <v>55723</v>
      </c>
      <c r="C26670" s="232" t="s">
        <v>5</v>
      </c>
      <c r="D26670" s="232">
        <v>0.64</v>
      </c>
      <c r="E26670" s="232" t="s">
        <v>49441</v>
      </c>
    </row>
    <row r="26671" spans="1:5" hidden="1">
      <c r="A26671" s="232" t="s">
        <v>55724</v>
      </c>
      <c r="B26671" s="233" t="s">
        <v>64495</v>
      </c>
      <c r="C26671" s="232" t="s">
        <v>83</v>
      </c>
      <c r="D26671" s="232">
        <v>19.82</v>
      </c>
      <c r="E26671" s="232" t="s">
        <v>49441</v>
      </c>
    </row>
    <row r="26672" spans="1:5" hidden="1">
      <c r="A26672" s="232" t="s">
        <v>55725</v>
      </c>
      <c r="B26672" s="233" t="s">
        <v>55726</v>
      </c>
      <c r="C26672" s="232" t="s">
        <v>5</v>
      </c>
      <c r="D26672" s="232">
        <v>5.0199999999999996</v>
      </c>
      <c r="E26672" s="232" t="s">
        <v>49441</v>
      </c>
    </row>
    <row r="26673" spans="1:5" hidden="1">
      <c r="A26673" s="232" t="s">
        <v>55727</v>
      </c>
      <c r="B26673" s="233" t="s">
        <v>64496</v>
      </c>
      <c r="C26673" s="232" t="s">
        <v>3</v>
      </c>
      <c r="D26673" s="232">
        <v>189.4</v>
      </c>
      <c r="E26673" s="232" t="s">
        <v>49441</v>
      </c>
    </row>
    <row r="26674" spans="1:5" hidden="1">
      <c r="A26674" s="232" t="s">
        <v>55728</v>
      </c>
      <c r="B26674" s="233" t="s">
        <v>64497</v>
      </c>
      <c r="C26674" s="232" t="s">
        <v>3</v>
      </c>
      <c r="D26674" s="232">
        <v>204</v>
      </c>
      <c r="E26674" s="232" t="s">
        <v>49441</v>
      </c>
    </row>
    <row r="26675" spans="1:5" hidden="1">
      <c r="A26675" s="232" t="s">
        <v>55729</v>
      </c>
      <c r="B26675" s="233" t="s">
        <v>64498</v>
      </c>
      <c r="C26675" s="232" t="s">
        <v>3</v>
      </c>
      <c r="D26675" s="232">
        <v>225.9</v>
      </c>
      <c r="E26675" s="232" t="s">
        <v>49441</v>
      </c>
    </row>
    <row r="26676" spans="1:5" hidden="1">
      <c r="A26676" s="232" t="s">
        <v>55730</v>
      </c>
      <c r="B26676" s="233" t="s">
        <v>64499</v>
      </c>
      <c r="C26676" s="232" t="s">
        <v>83</v>
      </c>
      <c r="D26676" s="232">
        <v>12.6</v>
      </c>
      <c r="E26676" s="232" t="s">
        <v>49441</v>
      </c>
    </row>
    <row r="26677" spans="1:5" hidden="1">
      <c r="A26677" s="232" t="s">
        <v>55731</v>
      </c>
      <c r="B26677" s="233" t="s">
        <v>64500</v>
      </c>
      <c r="C26677" s="232" t="s">
        <v>5</v>
      </c>
      <c r="D26677" s="232">
        <v>22.24</v>
      </c>
      <c r="E26677" s="232" t="s">
        <v>49441</v>
      </c>
    </row>
    <row r="26678" spans="1:5" hidden="1">
      <c r="A26678" s="232" t="s">
        <v>55732</v>
      </c>
      <c r="B26678" s="233" t="s">
        <v>55733</v>
      </c>
      <c r="C26678" s="232" t="s">
        <v>83</v>
      </c>
      <c r="D26678" s="232">
        <v>93</v>
      </c>
      <c r="E26678" s="232" t="s">
        <v>49441</v>
      </c>
    </row>
    <row r="26679" spans="1:5" hidden="1">
      <c r="A26679" s="232" t="s">
        <v>55734</v>
      </c>
      <c r="B26679" s="233" t="s">
        <v>64501</v>
      </c>
      <c r="C26679" s="232" t="s">
        <v>83</v>
      </c>
      <c r="D26679" s="232">
        <v>240</v>
      </c>
      <c r="E26679" s="232" t="s">
        <v>49441</v>
      </c>
    </row>
    <row r="26680" spans="1:5" hidden="1">
      <c r="A26680" s="232" t="s">
        <v>55735</v>
      </c>
      <c r="B26680" s="233" t="s">
        <v>64502</v>
      </c>
      <c r="C26680" s="232" t="s">
        <v>83</v>
      </c>
      <c r="D26680" s="232">
        <v>150.35</v>
      </c>
      <c r="E26680" s="232" t="s">
        <v>49441</v>
      </c>
    </row>
    <row r="26681" spans="1:5" hidden="1">
      <c r="A26681" s="232" t="s">
        <v>55736</v>
      </c>
      <c r="B26681" s="233" t="s">
        <v>64503</v>
      </c>
      <c r="C26681" s="232" t="s">
        <v>5</v>
      </c>
      <c r="D26681" s="232">
        <v>6.13</v>
      </c>
      <c r="E26681" s="232" t="s">
        <v>49441</v>
      </c>
    </row>
    <row r="26682" spans="1:5" hidden="1">
      <c r="A26682" s="232" t="s">
        <v>55737</v>
      </c>
      <c r="B26682" s="233" t="s">
        <v>64504</v>
      </c>
      <c r="C26682" s="232" t="s">
        <v>3</v>
      </c>
      <c r="D26682" s="232">
        <v>317.58</v>
      </c>
      <c r="E26682" s="232" t="s">
        <v>49441</v>
      </c>
    </row>
    <row r="26683" spans="1:5" hidden="1">
      <c r="A26683" s="232" t="s">
        <v>55738</v>
      </c>
      <c r="B26683" s="233" t="s">
        <v>64505</v>
      </c>
      <c r="C26683" s="232" t="s">
        <v>83</v>
      </c>
      <c r="D26683" s="232">
        <v>350.2</v>
      </c>
      <c r="E26683" s="232" t="s">
        <v>49441</v>
      </c>
    </row>
    <row r="26684" spans="1:5" hidden="1">
      <c r="A26684" s="232" t="s">
        <v>55739</v>
      </c>
      <c r="B26684" s="233" t="s">
        <v>55740</v>
      </c>
      <c r="C26684" s="232" t="s">
        <v>4</v>
      </c>
      <c r="D26684" s="232">
        <v>190.1</v>
      </c>
      <c r="E26684" s="232" t="s">
        <v>49441</v>
      </c>
    </row>
    <row r="26685" spans="1:5" hidden="1">
      <c r="A26685" s="232" t="s">
        <v>55741</v>
      </c>
      <c r="B26685" s="233" t="s">
        <v>64506</v>
      </c>
      <c r="C26685" s="232" t="s">
        <v>5</v>
      </c>
      <c r="D26685" s="232">
        <v>667.19</v>
      </c>
      <c r="E26685" s="232" t="s">
        <v>49441</v>
      </c>
    </row>
    <row r="26686" spans="1:5" hidden="1">
      <c r="A26686" s="232" t="s">
        <v>55742</v>
      </c>
      <c r="B26686" s="233" t="s">
        <v>55743</v>
      </c>
      <c r="C26686" s="232" t="s">
        <v>1439</v>
      </c>
      <c r="D26686" s="232">
        <v>252.8</v>
      </c>
      <c r="E26686" s="232" t="s">
        <v>49441</v>
      </c>
    </row>
    <row r="26687" spans="1:5" hidden="1">
      <c r="A26687" s="232" t="s">
        <v>55744</v>
      </c>
      <c r="B26687" s="233" t="s">
        <v>62414</v>
      </c>
      <c r="C26687" s="232" t="s">
        <v>83</v>
      </c>
      <c r="D26687" s="232">
        <v>11.35</v>
      </c>
      <c r="E26687" s="232" t="s">
        <v>49441</v>
      </c>
    </row>
    <row r="26688" spans="1:5" hidden="1">
      <c r="A26688" s="232" t="s">
        <v>55745</v>
      </c>
      <c r="B26688" s="233" t="s">
        <v>64507</v>
      </c>
      <c r="C26688" s="232" t="s">
        <v>3</v>
      </c>
      <c r="D26688" s="232">
        <v>6.8666</v>
      </c>
      <c r="E26688" s="232" t="s">
        <v>49441</v>
      </c>
    </row>
    <row r="26689" spans="1:5" hidden="1">
      <c r="A26689" s="232" t="s">
        <v>55746</v>
      </c>
      <c r="B26689" s="233" t="s">
        <v>64508</v>
      </c>
      <c r="C26689" s="232" t="s">
        <v>3</v>
      </c>
      <c r="D26689" s="232">
        <v>10.3</v>
      </c>
      <c r="E26689" s="232" t="s">
        <v>49441</v>
      </c>
    </row>
    <row r="26690" spans="1:5" hidden="1">
      <c r="A26690" s="232" t="s">
        <v>55747</v>
      </c>
      <c r="B26690" s="233" t="s">
        <v>64509</v>
      </c>
      <c r="C26690" s="232" t="s">
        <v>3</v>
      </c>
      <c r="D26690" s="232">
        <v>16.48</v>
      </c>
      <c r="E26690" s="232" t="s">
        <v>49441</v>
      </c>
    </row>
    <row r="26691" spans="1:5" hidden="1">
      <c r="A26691" s="232" t="s">
        <v>55748</v>
      </c>
      <c r="B26691" s="233" t="s">
        <v>64510</v>
      </c>
      <c r="C26691" s="232" t="s">
        <v>18</v>
      </c>
      <c r="D26691" s="232">
        <v>7565.05</v>
      </c>
      <c r="E26691" s="232" t="s">
        <v>49441</v>
      </c>
    </row>
    <row r="26692" spans="1:5" hidden="1">
      <c r="A26692" s="232" t="s">
        <v>55749</v>
      </c>
      <c r="B26692" s="233" t="s">
        <v>55750</v>
      </c>
      <c r="C26692" s="232" t="s">
        <v>4</v>
      </c>
      <c r="D26692" s="232">
        <v>54.59</v>
      </c>
      <c r="E26692" s="232" t="s">
        <v>49441</v>
      </c>
    </row>
    <row r="26693" spans="1:5" hidden="1">
      <c r="A26693" s="232" t="s">
        <v>55751</v>
      </c>
      <c r="B26693" s="233" t="s">
        <v>55752</v>
      </c>
      <c r="C26693" s="232" t="s">
        <v>4</v>
      </c>
      <c r="D26693" s="232">
        <v>60.66</v>
      </c>
      <c r="E26693" s="232" t="s">
        <v>49441</v>
      </c>
    </row>
    <row r="26694" spans="1:5" hidden="1">
      <c r="A26694" s="232" t="s">
        <v>55753</v>
      </c>
      <c r="B26694" s="233" t="s">
        <v>55754</v>
      </c>
      <c r="C26694" s="232" t="s">
        <v>4</v>
      </c>
      <c r="D26694" s="232">
        <v>66.8</v>
      </c>
      <c r="E26694" s="232" t="s">
        <v>49441</v>
      </c>
    </row>
    <row r="26695" spans="1:5" hidden="1">
      <c r="A26695" s="232" t="s">
        <v>55755</v>
      </c>
      <c r="B26695" s="233" t="s">
        <v>55756</v>
      </c>
      <c r="C26695" s="232" t="s">
        <v>5</v>
      </c>
      <c r="D26695" s="232">
        <v>111.94</v>
      </c>
      <c r="E26695" s="232" t="s">
        <v>49441</v>
      </c>
    </row>
    <row r="26696" spans="1:5" hidden="1">
      <c r="A26696" s="232" t="s">
        <v>55757</v>
      </c>
      <c r="B26696" s="233" t="s">
        <v>55758</v>
      </c>
      <c r="C26696" s="232" t="s">
        <v>5</v>
      </c>
      <c r="D26696" s="232">
        <v>276.45</v>
      </c>
      <c r="E26696" s="232" t="s">
        <v>49441</v>
      </c>
    </row>
    <row r="26697" spans="1:5" hidden="1">
      <c r="A26697" s="232" t="s">
        <v>55759</v>
      </c>
      <c r="B26697" s="233" t="s">
        <v>55760</v>
      </c>
      <c r="C26697" s="232" t="s">
        <v>5</v>
      </c>
      <c r="D26697" s="232">
        <v>335.35</v>
      </c>
      <c r="E26697" s="232" t="s">
        <v>49441</v>
      </c>
    </row>
    <row r="26698" spans="1:5" hidden="1">
      <c r="A26698" s="232" t="s">
        <v>55761</v>
      </c>
      <c r="B26698" s="233" t="s">
        <v>55762</v>
      </c>
      <c r="C26698" s="232" t="s">
        <v>5</v>
      </c>
      <c r="D26698" s="232">
        <v>451.48</v>
      </c>
      <c r="E26698" s="232" t="s">
        <v>49441</v>
      </c>
    </row>
    <row r="26699" spans="1:5" hidden="1">
      <c r="A26699" s="232" t="s">
        <v>55763</v>
      </c>
      <c r="B26699" s="233" t="s">
        <v>55764</v>
      </c>
      <c r="C26699" s="232" t="s">
        <v>5</v>
      </c>
      <c r="D26699" s="232">
        <v>463.16</v>
      </c>
      <c r="E26699" s="232" t="s">
        <v>49441</v>
      </c>
    </row>
    <row r="26700" spans="1:5" hidden="1">
      <c r="A26700" s="232" t="s">
        <v>55765</v>
      </c>
      <c r="B26700" s="233" t="s">
        <v>55766</v>
      </c>
      <c r="C26700" s="232" t="s">
        <v>5</v>
      </c>
      <c r="D26700" s="232">
        <v>5466.98</v>
      </c>
      <c r="E26700" s="232" t="s">
        <v>49441</v>
      </c>
    </row>
    <row r="26701" spans="1:5" hidden="1">
      <c r="A26701" s="232" t="s">
        <v>55767</v>
      </c>
      <c r="B26701" s="233" t="s">
        <v>55768</v>
      </c>
      <c r="C26701" s="232" t="s">
        <v>5</v>
      </c>
      <c r="D26701" s="232">
        <v>281.16000000000003</v>
      </c>
      <c r="E26701" s="232" t="s">
        <v>49441</v>
      </c>
    </row>
    <row r="26702" spans="1:5" hidden="1">
      <c r="A26702" s="232" t="s">
        <v>55769</v>
      </c>
      <c r="B26702" s="233" t="s">
        <v>55770</v>
      </c>
      <c r="C26702" s="232" t="s">
        <v>5</v>
      </c>
      <c r="D26702" s="232">
        <v>329.81</v>
      </c>
      <c r="E26702" s="232" t="s">
        <v>49441</v>
      </c>
    </row>
    <row r="26703" spans="1:5" hidden="1">
      <c r="A26703" s="232" t="s">
        <v>55771</v>
      </c>
      <c r="B26703" s="233" t="s">
        <v>55772</v>
      </c>
      <c r="C26703" s="232" t="s">
        <v>5</v>
      </c>
      <c r="D26703" s="232">
        <v>367.38</v>
      </c>
      <c r="E26703" s="232" t="s">
        <v>49441</v>
      </c>
    </row>
    <row r="26704" spans="1:5" hidden="1">
      <c r="A26704" s="232" t="s">
        <v>55773</v>
      </c>
      <c r="B26704" s="233" t="s">
        <v>55774</v>
      </c>
      <c r="C26704" s="232" t="s">
        <v>5</v>
      </c>
      <c r="D26704" s="232">
        <v>384.65</v>
      </c>
      <c r="E26704" s="232" t="s">
        <v>49441</v>
      </c>
    </row>
    <row r="26705" spans="1:5" hidden="1">
      <c r="A26705" s="232" t="s">
        <v>55775</v>
      </c>
      <c r="B26705" s="233" t="s">
        <v>55776</v>
      </c>
      <c r="C26705" s="232" t="s">
        <v>5</v>
      </c>
      <c r="D26705" s="232">
        <v>668.16</v>
      </c>
      <c r="E26705" s="232" t="s">
        <v>49441</v>
      </c>
    </row>
    <row r="26706" spans="1:5" hidden="1">
      <c r="A26706" s="232" t="s">
        <v>55777</v>
      </c>
      <c r="B26706" s="233" t="s">
        <v>55778</v>
      </c>
      <c r="C26706" s="232" t="s">
        <v>5</v>
      </c>
      <c r="D26706" s="232">
        <v>688.16</v>
      </c>
      <c r="E26706" s="232" t="s">
        <v>49441</v>
      </c>
    </row>
    <row r="26707" spans="1:5" hidden="1">
      <c r="A26707" s="232" t="s">
        <v>55779</v>
      </c>
      <c r="B26707" s="233" t="s">
        <v>55780</v>
      </c>
      <c r="C26707" s="232" t="s">
        <v>5</v>
      </c>
      <c r="D26707" s="232">
        <v>706.89</v>
      </c>
      <c r="E26707" s="232" t="s">
        <v>49441</v>
      </c>
    </row>
    <row r="26708" spans="1:5" hidden="1">
      <c r="A26708" s="232" t="s">
        <v>55781</v>
      </c>
      <c r="B26708" s="233" t="s">
        <v>55782</v>
      </c>
      <c r="C26708" s="232" t="s">
        <v>5</v>
      </c>
      <c r="D26708" s="232">
        <v>1180.5999999999999</v>
      </c>
      <c r="E26708" s="232" t="s">
        <v>49441</v>
      </c>
    </row>
    <row r="26709" spans="1:5" hidden="1">
      <c r="A26709" s="232" t="s">
        <v>55783</v>
      </c>
      <c r="B26709" s="233" t="s">
        <v>55784</v>
      </c>
      <c r="C26709" s="232" t="s">
        <v>5</v>
      </c>
      <c r="D26709" s="232">
        <v>2142.0700000000002</v>
      </c>
      <c r="E26709" s="232" t="s">
        <v>49441</v>
      </c>
    </row>
    <row r="26710" spans="1:5" hidden="1">
      <c r="A26710" s="232" t="s">
        <v>55785</v>
      </c>
      <c r="B26710" s="233" t="s">
        <v>55786</v>
      </c>
      <c r="C26710" s="232" t="s">
        <v>5</v>
      </c>
      <c r="D26710" s="232">
        <v>3298.1</v>
      </c>
      <c r="E26710" s="232" t="s">
        <v>49441</v>
      </c>
    </row>
    <row r="26711" spans="1:5" hidden="1">
      <c r="A26711" s="232" t="s">
        <v>55787</v>
      </c>
      <c r="B26711" s="233" t="s">
        <v>55788</v>
      </c>
      <c r="C26711" s="232" t="s">
        <v>5</v>
      </c>
      <c r="D26711" s="232">
        <v>5081.75</v>
      </c>
      <c r="E26711" s="232" t="s">
        <v>49441</v>
      </c>
    </row>
    <row r="26712" spans="1:5" hidden="1">
      <c r="A26712" s="232" t="s">
        <v>55789</v>
      </c>
      <c r="B26712" s="233" t="s">
        <v>55790</v>
      </c>
      <c r="C26712" s="232" t="s">
        <v>5</v>
      </c>
      <c r="D26712" s="232">
        <v>7219.2</v>
      </c>
      <c r="E26712" s="232" t="s">
        <v>49441</v>
      </c>
    </row>
    <row r="26713" spans="1:5" hidden="1">
      <c r="A26713" s="232" t="s">
        <v>55791</v>
      </c>
      <c r="B26713" s="233" t="s">
        <v>55792</v>
      </c>
      <c r="C26713" s="232" t="s">
        <v>5</v>
      </c>
      <c r="D26713" s="232">
        <v>9581.41</v>
      </c>
      <c r="E26713" s="232" t="s">
        <v>49441</v>
      </c>
    </row>
    <row r="26714" spans="1:5" hidden="1">
      <c r="A26714" s="232" t="s">
        <v>55793</v>
      </c>
      <c r="B26714" s="233" t="s">
        <v>55794</v>
      </c>
      <c r="C26714" s="232" t="s">
        <v>83</v>
      </c>
      <c r="D26714" s="232">
        <v>19.802299999999999</v>
      </c>
      <c r="E26714" s="232" t="s">
        <v>49441</v>
      </c>
    </row>
    <row r="26715" spans="1:5" hidden="1">
      <c r="A26715" s="232" t="s">
        <v>55795</v>
      </c>
      <c r="B26715" s="233" t="s">
        <v>64511</v>
      </c>
      <c r="C26715" s="232" t="s">
        <v>18</v>
      </c>
      <c r="D26715" s="232">
        <v>630</v>
      </c>
      <c r="E26715" s="232" t="s">
        <v>49441</v>
      </c>
    </row>
    <row r="26716" spans="1:5" hidden="1">
      <c r="A26716" s="232" t="s">
        <v>55796</v>
      </c>
      <c r="B26716" s="233" t="s">
        <v>64512</v>
      </c>
      <c r="C26716" s="232" t="s">
        <v>18</v>
      </c>
      <c r="D26716" s="232">
        <v>600</v>
      </c>
      <c r="E26716" s="232" t="s">
        <v>49441</v>
      </c>
    </row>
    <row r="26717" spans="1:5" hidden="1">
      <c r="A26717" s="232" t="s">
        <v>55797</v>
      </c>
      <c r="B26717" s="233" t="s">
        <v>64513</v>
      </c>
      <c r="C26717" s="232" t="s">
        <v>3</v>
      </c>
      <c r="D26717" s="232">
        <v>264.70999999999998</v>
      </c>
      <c r="E26717" s="232" t="s">
        <v>49441</v>
      </c>
    </row>
    <row r="26718" spans="1:5" hidden="1">
      <c r="A26718" s="232" t="s">
        <v>55798</v>
      </c>
      <c r="B26718" s="233" t="s">
        <v>64513</v>
      </c>
      <c r="C26718" s="232" t="s">
        <v>3</v>
      </c>
      <c r="D26718" s="232">
        <v>271.62599999999998</v>
      </c>
      <c r="E26718" s="232" t="s">
        <v>49441</v>
      </c>
    </row>
    <row r="26719" spans="1:5" hidden="1">
      <c r="A26719" s="232" t="s">
        <v>55799</v>
      </c>
      <c r="B26719" s="233" t="s">
        <v>64513</v>
      </c>
      <c r="C26719" s="232" t="s">
        <v>3</v>
      </c>
      <c r="D26719" s="232">
        <v>193.2724</v>
      </c>
      <c r="E26719" s="232" t="s">
        <v>49441</v>
      </c>
    </row>
    <row r="26720" spans="1:5" hidden="1">
      <c r="A26720" s="232" t="s">
        <v>55800</v>
      </c>
      <c r="B26720" s="233" t="s">
        <v>64514</v>
      </c>
      <c r="C26720" s="232" t="s">
        <v>5</v>
      </c>
      <c r="D26720" s="232">
        <v>325377</v>
      </c>
      <c r="E26720" s="232" t="s">
        <v>49441</v>
      </c>
    </row>
    <row r="26721" spans="1:5" hidden="1">
      <c r="A26721" s="232" t="s">
        <v>55801</v>
      </c>
      <c r="B26721" s="233" t="s">
        <v>64515</v>
      </c>
      <c r="C26721" s="232" t="s">
        <v>5</v>
      </c>
      <c r="D26721" s="232">
        <v>925000</v>
      </c>
      <c r="E26721" s="232" t="s">
        <v>49441</v>
      </c>
    </row>
    <row r="26722" spans="1:5" hidden="1">
      <c r="A26722" s="232" t="s">
        <v>55802</v>
      </c>
      <c r="B26722" s="233" t="s">
        <v>64516</v>
      </c>
      <c r="C26722" s="232" t="s">
        <v>5</v>
      </c>
      <c r="D26722" s="232">
        <v>349740.62</v>
      </c>
      <c r="E26722" s="232" t="s">
        <v>49441</v>
      </c>
    </row>
    <row r="26723" spans="1:5" hidden="1">
      <c r="A26723" s="232" t="s">
        <v>55803</v>
      </c>
      <c r="B26723" s="233" t="s">
        <v>64517</v>
      </c>
      <c r="C26723" s="232" t="s">
        <v>5</v>
      </c>
      <c r="D26723" s="232">
        <v>216300</v>
      </c>
      <c r="E26723" s="232" t="s">
        <v>49441</v>
      </c>
    </row>
    <row r="26724" spans="1:5" hidden="1">
      <c r="A26724" s="232" t="s">
        <v>55804</v>
      </c>
      <c r="B26724" s="233" t="s">
        <v>62950</v>
      </c>
      <c r="C26724" s="232" t="s">
        <v>5</v>
      </c>
      <c r="D26724" s="232">
        <v>860673.32</v>
      </c>
      <c r="E26724" s="232" t="s">
        <v>49441</v>
      </c>
    </row>
    <row r="26725" spans="1:5" hidden="1">
      <c r="A26725" s="232" t="s">
        <v>55805</v>
      </c>
      <c r="B26725" s="233" t="s">
        <v>64518</v>
      </c>
      <c r="C26725" s="232" t="s">
        <v>5</v>
      </c>
      <c r="D26725" s="232">
        <v>65000</v>
      </c>
      <c r="E26725" s="232" t="s">
        <v>49441</v>
      </c>
    </row>
    <row r="26726" spans="1:5" hidden="1">
      <c r="A26726" s="232" t="s">
        <v>55806</v>
      </c>
      <c r="B26726" s="233" t="s">
        <v>64519</v>
      </c>
      <c r="C26726" s="232" t="s">
        <v>5</v>
      </c>
      <c r="D26726" s="232">
        <v>255000</v>
      </c>
      <c r="E26726" s="232" t="s">
        <v>49441</v>
      </c>
    </row>
    <row r="26727" spans="1:5" hidden="1">
      <c r="A26727" s="232" t="s">
        <v>55807</v>
      </c>
      <c r="B26727" s="233" t="s">
        <v>64520</v>
      </c>
      <c r="C26727" s="232" t="s">
        <v>5</v>
      </c>
      <c r="D26727" s="232">
        <v>817474</v>
      </c>
      <c r="E26727" s="232" t="s">
        <v>49441</v>
      </c>
    </row>
    <row r="26728" spans="1:5" hidden="1">
      <c r="A26728" s="232" t="s">
        <v>55808</v>
      </c>
      <c r="B26728" s="233" t="s">
        <v>64521</v>
      </c>
      <c r="C26728" s="232" t="s">
        <v>5</v>
      </c>
      <c r="D26728" s="232">
        <v>952000</v>
      </c>
      <c r="E26728" s="232" t="s">
        <v>49441</v>
      </c>
    </row>
    <row r="26729" spans="1:5" hidden="1">
      <c r="A26729" s="232" t="s">
        <v>55809</v>
      </c>
      <c r="B26729" s="233" t="s">
        <v>64522</v>
      </c>
      <c r="C26729" s="232" t="s">
        <v>5</v>
      </c>
      <c r="D26729" s="232">
        <v>1156000</v>
      </c>
      <c r="E26729" s="232" t="s">
        <v>49441</v>
      </c>
    </row>
    <row r="26730" spans="1:5" hidden="1">
      <c r="A26730" s="232" t="s">
        <v>55810</v>
      </c>
      <c r="B26730" s="233" t="s">
        <v>64523</v>
      </c>
      <c r="C26730" s="232" t="s">
        <v>5</v>
      </c>
      <c r="D26730" s="232">
        <v>306289.62</v>
      </c>
      <c r="E26730" s="232" t="s">
        <v>49441</v>
      </c>
    </row>
    <row r="26731" spans="1:5" hidden="1">
      <c r="A26731" s="232" t="s">
        <v>55811</v>
      </c>
      <c r="B26731" s="233" t="s">
        <v>64524</v>
      </c>
      <c r="C26731" s="232" t="s">
        <v>5</v>
      </c>
      <c r="D26731" s="232">
        <v>391400</v>
      </c>
      <c r="E26731" s="232" t="s">
        <v>49441</v>
      </c>
    </row>
    <row r="26732" spans="1:5" hidden="1">
      <c r="A26732" s="232" t="s">
        <v>55812</v>
      </c>
      <c r="B26732" s="233" t="s">
        <v>64525</v>
      </c>
      <c r="C26732" s="232" t="s">
        <v>5</v>
      </c>
      <c r="D26732" s="232">
        <v>2187412</v>
      </c>
      <c r="E26732" s="232" t="s">
        <v>49441</v>
      </c>
    </row>
    <row r="26733" spans="1:5" hidden="1">
      <c r="A26733" s="232" t="s">
        <v>55813</v>
      </c>
      <c r="B26733" s="233" t="s">
        <v>64526</v>
      </c>
      <c r="C26733" s="232" t="s">
        <v>5</v>
      </c>
      <c r="D26733" s="232">
        <v>107500</v>
      </c>
      <c r="E26733" s="232" t="s">
        <v>49441</v>
      </c>
    </row>
    <row r="26734" spans="1:5" hidden="1">
      <c r="A26734" s="232" t="s">
        <v>55814</v>
      </c>
      <c r="B26734" s="233" t="s">
        <v>64527</v>
      </c>
      <c r="C26734" s="232" t="s">
        <v>5</v>
      </c>
      <c r="D26734" s="232">
        <v>147500</v>
      </c>
      <c r="E26734" s="232" t="s">
        <v>49441</v>
      </c>
    </row>
    <row r="26735" spans="1:5" hidden="1">
      <c r="A26735" s="232" t="s">
        <v>55815</v>
      </c>
      <c r="B26735" s="233" t="s">
        <v>64528</v>
      </c>
      <c r="C26735" s="232" t="s">
        <v>5</v>
      </c>
      <c r="D26735" s="232">
        <v>194500</v>
      </c>
      <c r="E26735" s="232" t="s">
        <v>49441</v>
      </c>
    </row>
    <row r="26736" spans="1:5" hidden="1">
      <c r="A26736" s="232" t="s">
        <v>55816</v>
      </c>
      <c r="B26736" s="233" t="s">
        <v>64529</v>
      </c>
      <c r="C26736" s="232" t="s">
        <v>5</v>
      </c>
      <c r="D26736" s="232">
        <v>369272.25140000001</v>
      </c>
      <c r="E26736" s="232" t="s">
        <v>49441</v>
      </c>
    </row>
    <row r="26737" spans="1:5" hidden="1">
      <c r="A26737" s="232" t="s">
        <v>55817</v>
      </c>
      <c r="B26737" s="233" t="s">
        <v>64530</v>
      </c>
      <c r="C26737" s="232" t="s">
        <v>5</v>
      </c>
      <c r="D26737" s="232">
        <v>688404.71640000003</v>
      </c>
      <c r="E26737" s="232" t="s">
        <v>49441</v>
      </c>
    </row>
    <row r="26738" spans="1:5" hidden="1">
      <c r="A26738" s="232" t="s">
        <v>55818</v>
      </c>
      <c r="B26738" s="233" t="s">
        <v>64531</v>
      </c>
      <c r="C26738" s="232" t="s">
        <v>5</v>
      </c>
      <c r="D26738" s="232">
        <v>2650500</v>
      </c>
      <c r="E26738" s="232" t="s">
        <v>49441</v>
      </c>
    </row>
    <row r="26739" spans="1:5" hidden="1">
      <c r="A26739" s="232" t="s">
        <v>55819</v>
      </c>
      <c r="B26739" s="233" t="s">
        <v>64532</v>
      </c>
      <c r="C26739" s="232" t="s">
        <v>5</v>
      </c>
      <c r="D26739" s="232">
        <v>1260.5899999999999</v>
      </c>
      <c r="E26739" s="232" t="s">
        <v>49441</v>
      </c>
    </row>
    <row r="26740" spans="1:5" hidden="1">
      <c r="A26740" s="232" t="s">
        <v>55820</v>
      </c>
      <c r="B26740" s="233" t="s">
        <v>64533</v>
      </c>
      <c r="C26740" s="232" t="s">
        <v>5</v>
      </c>
      <c r="D26740" s="232">
        <v>7978.96</v>
      </c>
      <c r="E26740" s="232" t="s">
        <v>49441</v>
      </c>
    </row>
    <row r="26741" spans="1:5" hidden="1">
      <c r="A26741" s="232" t="s">
        <v>55821</v>
      </c>
      <c r="B26741" s="233" t="s">
        <v>64534</v>
      </c>
      <c r="C26741" s="232" t="s">
        <v>5</v>
      </c>
      <c r="D26741" s="232">
        <v>28325</v>
      </c>
      <c r="E26741" s="232" t="s">
        <v>49441</v>
      </c>
    </row>
    <row r="26742" spans="1:5" hidden="1">
      <c r="A26742" s="232" t="s">
        <v>55822</v>
      </c>
      <c r="B26742" s="233" t="s">
        <v>64535</v>
      </c>
      <c r="C26742" s="232" t="s">
        <v>5</v>
      </c>
      <c r="D26742" s="232">
        <v>2266000</v>
      </c>
      <c r="E26742" s="232" t="s">
        <v>49441</v>
      </c>
    </row>
    <row r="26743" spans="1:5" hidden="1">
      <c r="A26743" s="232" t="s">
        <v>55823</v>
      </c>
      <c r="B26743" s="233" t="s">
        <v>64536</v>
      </c>
      <c r="C26743" s="232" t="s">
        <v>5</v>
      </c>
      <c r="D26743" s="232">
        <v>2522745.21</v>
      </c>
      <c r="E26743" s="232" t="s">
        <v>49441</v>
      </c>
    </row>
    <row r="26744" spans="1:5" hidden="1">
      <c r="A26744" s="232" t="s">
        <v>55824</v>
      </c>
      <c r="B26744" s="233" t="s">
        <v>55825</v>
      </c>
      <c r="C26744" s="232" t="s">
        <v>5</v>
      </c>
      <c r="D26744" s="232">
        <v>6279744.7599999998</v>
      </c>
      <c r="E26744" s="232" t="s">
        <v>49441</v>
      </c>
    </row>
    <row r="26745" spans="1:5" hidden="1">
      <c r="A26745" s="232" t="s">
        <v>55826</v>
      </c>
      <c r="B26745" s="233" t="s">
        <v>64537</v>
      </c>
      <c r="C26745" s="232" t="s">
        <v>5</v>
      </c>
      <c r="D26745" s="232">
        <v>427091.20000000001</v>
      </c>
      <c r="E26745" s="232" t="s">
        <v>49441</v>
      </c>
    </row>
    <row r="26746" spans="1:5" hidden="1">
      <c r="A26746" s="232" t="s">
        <v>55827</v>
      </c>
      <c r="B26746" s="233" t="s">
        <v>64538</v>
      </c>
      <c r="C26746" s="232" t="s">
        <v>5</v>
      </c>
      <c r="D26746" s="232">
        <v>1339341.96</v>
      </c>
      <c r="E26746" s="232" t="s">
        <v>49441</v>
      </c>
    </row>
    <row r="26747" spans="1:5" hidden="1">
      <c r="A26747" s="232" t="s">
        <v>55828</v>
      </c>
      <c r="B26747" s="233" t="s">
        <v>64539</v>
      </c>
      <c r="C26747" s="232" t="s">
        <v>5</v>
      </c>
      <c r="D26747" s="232">
        <v>123600</v>
      </c>
      <c r="E26747" s="232" t="s">
        <v>49441</v>
      </c>
    </row>
    <row r="26748" spans="1:5" hidden="1">
      <c r="A26748" s="232" t="s">
        <v>55829</v>
      </c>
      <c r="B26748" s="233" t="s">
        <v>64540</v>
      </c>
      <c r="C26748" s="232" t="s">
        <v>5</v>
      </c>
      <c r="D26748" s="232">
        <v>2289996.92</v>
      </c>
      <c r="E26748" s="232" t="s">
        <v>49441</v>
      </c>
    </row>
    <row r="26749" spans="1:5" hidden="1">
      <c r="A26749" s="232" t="s">
        <v>55830</v>
      </c>
      <c r="B26749" s="233" t="s">
        <v>55831</v>
      </c>
      <c r="C26749" s="232" t="s">
        <v>4</v>
      </c>
      <c r="D26749" s="232">
        <v>0.63949999999999996</v>
      </c>
      <c r="E26749" s="232" t="s">
        <v>49441</v>
      </c>
    </row>
    <row r="26750" spans="1:5" hidden="1">
      <c r="A26750" s="232" t="s">
        <v>55832</v>
      </c>
      <c r="B26750" s="233" t="s">
        <v>64541</v>
      </c>
      <c r="C26750" s="232" t="s">
        <v>5</v>
      </c>
      <c r="D26750" s="232">
        <v>111.2928</v>
      </c>
      <c r="E26750" s="232" t="s">
        <v>49441</v>
      </c>
    </row>
    <row r="26751" spans="1:5" hidden="1">
      <c r="A26751" s="232" t="s">
        <v>55833</v>
      </c>
      <c r="B26751" s="233" t="s">
        <v>64542</v>
      </c>
      <c r="C26751" s="232" t="s">
        <v>5</v>
      </c>
      <c r="D26751" s="232">
        <v>41.81</v>
      </c>
      <c r="E26751" s="232" t="s">
        <v>49441</v>
      </c>
    </row>
    <row r="26752" spans="1:5" hidden="1">
      <c r="A26752" s="232" t="s">
        <v>55834</v>
      </c>
      <c r="B26752" s="233" t="s">
        <v>64543</v>
      </c>
      <c r="C26752" s="232" t="s">
        <v>5</v>
      </c>
      <c r="D26752" s="232">
        <v>50.53</v>
      </c>
      <c r="E26752" s="232" t="s">
        <v>49441</v>
      </c>
    </row>
    <row r="26753" spans="1:5" hidden="1">
      <c r="A26753" s="232" t="s">
        <v>55835</v>
      </c>
      <c r="B26753" s="233" t="s">
        <v>64544</v>
      </c>
      <c r="C26753" s="232" t="s">
        <v>5</v>
      </c>
      <c r="D26753" s="232">
        <v>57.49</v>
      </c>
      <c r="E26753" s="232" t="s">
        <v>49441</v>
      </c>
    </row>
    <row r="26754" spans="1:5" hidden="1">
      <c r="A26754" s="232" t="s">
        <v>55836</v>
      </c>
      <c r="B26754" s="233" t="s">
        <v>64545</v>
      </c>
      <c r="C26754" s="232" t="s">
        <v>5</v>
      </c>
      <c r="D26754" s="232">
        <v>146.44999999999999</v>
      </c>
      <c r="E26754" s="232" t="s">
        <v>49441</v>
      </c>
    </row>
    <row r="26755" spans="1:5" hidden="1">
      <c r="A26755" s="232" t="s">
        <v>55837</v>
      </c>
      <c r="B26755" s="233" t="s">
        <v>64546</v>
      </c>
      <c r="C26755" s="232" t="s">
        <v>5</v>
      </c>
      <c r="D26755" s="232">
        <v>509.07</v>
      </c>
      <c r="E26755" s="232" t="s">
        <v>49441</v>
      </c>
    </row>
    <row r="26756" spans="1:5" hidden="1">
      <c r="A26756" s="232" t="s">
        <v>55838</v>
      </c>
      <c r="B26756" s="233" t="s">
        <v>64547</v>
      </c>
      <c r="C26756" s="232" t="s">
        <v>5</v>
      </c>
      <c r="D26756" s="232">
        <v>432.5</v>
      </c>
      <c r="E26756" s="232" t="s">
        <v>49441</v>
      </c>
    </row>
    <row r="26757" spans="1:5" hidden="1">
      <c r="A26757" s="232" t="s">
        <v>55839</v>
      </c>
      <c r="B26757" s="233" t="s">
        <v>64548</v>
      </c>
      <c r="C26757" s="232" t="s">
        <v>5</v>
      </c>
      <c r="D26757" s="232">
        <v>2834.75</v>
      </c>
      <c r="E26757" s="232" t="s">
        <v>49441</v>
      </c>
    </row>
    <row r="26758" spans="1:5" hidden="1">
      <c r="A26758" s="232" t="s">
        <v>55840</v>
      </c>
      <c r="B26758" s="233" t="s">
        <v>64549</v>
      </c>
      <c r="C26758" s="232" t="s">
        <v>55841</v>
      </c>
      <c r="D26758" s="232">
        <v>18.73</v>
      </c>
      <c r="E26758" s="232" t="s">
        <v>49441</v>
      </c>
    </row>
    <row r="26759" spans="1:5" hidden="1">
      <c r="A26759" s="232" t="s">
        <v>55842</v>
      </c>
      <c r="B26759" s="233" t="s">
        <v>64550</v>
      </c>
      <c r="C26759" s="232" t="s">
        <v>5</v>
      </c>
      <c r="D26759" s="232">
        <v>485.9</v>
      </c>
      <c r="E26759" s="232" t="s">
        <v>49441</v>
      </c>
    </row>
    <row r="26760" spans="1:5" hidden="1">
      <c r="A26760" s="232" t="s">
        <v>55843</v>
      </c>
      <c r="B26760" s="233" t="s">
        <v>64551</v>
      </c>
      <c r="C26760" s="232" t="s">
        <v>5</v>
      </c>
      <c r="D26760" s="232">
        <v>46.25</v>
      </c>
      <c r="E26760" s="232" t="s">
        <v>49441</v>
      </c>
    </row>
    <row r="26761" spans="1:5" hidden="1">
      <c r="A26761" s="232" t="s">
        <v>55844</v>
      </c>
      <c r="B26761" s="233" t="s">
        <v>64552</v>
      </c>
      <c r="C26761" s="232" t="s">
        <v>5</v>
      </c>
      <c r="D26761" s="232">
        <v>54.26</v>
      </c>
      <c r="E26761" s="232" t="s">
        <v>49441</v>
      </c>
    </row>
    <row r="26762" spans="1:5" hidden="1">
      <c r="A26762" s="232" t="s">
        <v>55845</v>
      </c>
      <c r="B26762" s="233" t="s">
        <v>64553</v>
      </c>
      <c r="C26762" s="232" t="s">
        <v>5</v>
      </c>
      <c r="D26762" s="232">
        <v>20.55</v>
      </c>
      <c r="E26762" s="232" t="s">
        <v>49441</v>
      </c>
    </row>
    <row r="26763" spans="1:5" hidden="1">
      <c r="A26763" s="232" t="s">
        <v>55846</v>
      </c>
      <c r="B26763" s="233" t="s">
        <v>64554</v>
      </c>
      <c r="C26763" s="232" t="s">
        <v>4</v>
      </c>
      <c r="D26763" s="232">
        <v>17.32</v>
      </c>
      <c r="E26763" s="232" t="s">
        <v>49441</v>
      </c>
    </row>
    <row r="26764" spans="1:5" hidden="1">
      <c r="A26764" s="232" t="s">
        <v>55847</v>
      </c>
      <c r="B26764" s="233" t="s">
        <v>64555</v>
      </c>
      <c r="C26764" s="232" t="s">
        <v>4</v>
      </c>
      <c r="D26764" s="232">
        <v>11.9</v>
      </c>
      <c r="E26764" s="232" t="s">
        <v>49441</v>
      </c>
    </row>
    <row r="26765" spans="1:5" hidden="1">
      <c r="A26765" s="232" t="s">
        <v>55848</v>
      </c>
      <c r="B26765" s="233" t="s">
        <v>64556</v>
      </c>
      <c r="C26765" s="232" t="s">
        <v>4</v>
      </c>
      <c r="D26765" s="232">
        <v>25.234999999999999</v>
      </c>
      <c r="E26765" s="232" t="s">
        <v>49441</v>
      </c>
    </row>
    <row r="26766" spans="1:5" hidden="1">
      <c r="A26766" s="232" t="s">
        <v>55849</v>
      </c>
      <c r="B26766" s="233" t="s">
        <v>64557</v>
      </c>
      <c r="C26766" s="232" t="s">
        <v>5</v>
      </c>
      <c r="D26766" s="232">
        <v>1669.5</v>
      </c>
      <c r="E26766" s="232" t="s">
        <v>49441</v>
      </c>
    </row>
    <row r="26767" spans="1:5" hidden="1">
      <c r="A26767" s="232" t="s">
        <v>55850</v>
      </c>
      <c r="B26767" s="233" t="s">
        <v>64558</v>
      </c>
      <c r="C26767" s="232" t="s">
        <v>83</v>
      </c>
      <c r="D26767" s="232">
        <v>69.900000000000006</v>
      </c>
      <c r="E26767" s="232" t="s">
        <v>49441</v>
      </c>
    </row>
    <row r="26768" spans="1:5" hidden="1">
      <c r="A26768" s="232" t="s">
        <v>55851</v>
      </c>
      <c r="B26768" s="233" t="s">
        <v>64559</v>
      </c>
      <c r="C26768" s="232" t="s">
        <v>5</v>
      </c>
      <c r="D26768" s="232">
        <v>88.58</v>
      </c>
      <c r="E26768" s="232" t="s">
        <v>49441</v>
      </c>
    </row>
    <row r="26769" spans="1:5" hidden="1">
      <c r="A26769" s="232" t="s">
        <v>55852</v>
      </c>
      <c r="B26769" s="233" t="s">
        <v>55853</v>
      </c>
      <c r="C26769" s="232" t="s">
        <v>5</v>
      </c>
      <c r="D26769" s="232">
        <v>6.8000000000000005E-2</v>
      </c>
      <c r="E26769" s="232" t="s">
        <v>49441</v>
      </c>
    </row>
    <row r="26770" spans="1:5" hidden="1">
      <c r="A26770" s="232" t="s">
        <v>55854</v>
      </c>
      <c r="B26770" s="233" t="s">
        <v>64560</v>
      </c>
      <c r="C26770" s="232" t="s">
        <v>5</v>
      </c>
      <c r="D26770" s="232">
        <v>103.95740000000001</v>
      </c>
      <c r="E26770" s="232" t="s">
        <v>49441</v>
      </c>
    </row>
    <row r="26771" spans="1:5" hidden="1">
      <c r="A26771" s="232" t="s">
        <v>55855</v>
      </c>
      <c r="B26771" s="233" t="s">
        <v>64561</v>
      </c>
      <c r="C26771" s="232" t="s">
        <v>5</v>
      </c>
      <c r="D26771" s="232">
        <v>133.9</v>
      </c>
      <c r="E26771" s="232" t="s">
        <v>49441</v>
      </c>
    </row>
    <row r="26772" spans="1:5" hidden="1">
      <c r="A26772" s="232" t="s">
        <v>55856</v>
      </c>
      <c r="B26772" s="233" t="s">
        <v>55857</v>
      </c>
      <c r="C26772" s="232" t="s">
        <v>5</v>
      </c>
      <c r="D26772" s="232">
        <v>58.52</v>
      </c>
      <c r="E26772" s="232" t="s">
        <v>49441</v>
      </c>
    </row>
    <row r="26773" spans="1:5" hidden="1">
      <c r="A26773" s="232" t="s">
        <v>55858</v>
      </c>
      <c r="B26773" s="233" t="s">
        <v>55859</v>
      </c>
      <c r="C26773" s="232" t="s">
        <v>84</v>
      </c>
      <c r="D26773" s="232">
        <v>61.89</v>
      </c>
      <c r="E26773" s="232" t="s">
        <v>49441</v>
      </c>
    </row>
    <row r="26774" spans="1:5" hidden="1">
      <c r="A26774" s="232" t="s">
        <v>55860</v>
      </c>
      <c r="B26774" s="233" t="s">
        <v>64562</v>
      </c>
      <c r="C26774" s="232" t="s">
        <v>84</v>
      </c>
      <c r="D26774" s="232">
        <v>25.05</v>
      </c>
      <c r="E26774" s="232" t="s">
        <v>49441</v>
      </c>
    </row>
    <row r="26775" spans="1:5" hidden="1">
      <c r="A26775" s="232" t="s">
        <v>55861</v>
      </c>
      <c r="B26775" s="233" t="s">
        <v>55862</v>
      </c>
      <c r="C26775" s="232" t="s">
        <v>59</v>
      </c>
      <c r="D26775" s="232">
        <v>930</v>
      </c>
      <c r="E26775" s="232" t="s">
        <v>49441</v>
      </c>
    </row>
    <row r="26776" spans="1:5" hidden="1">
      <c r="A26776" s="232" t="s">
        <v>55863</v>
      </c>
      <c r="B26776" s="233" t="s">
        <v>55864</v>
      </c>
      <c r="C26776" s="232" t="s">
        <v>18</v>
      </c>
      <c r="D26776" s="232">
        <v>616.97</v>
      </c>
      <c r="E26776" s="232" t="s">
        <v>49441</v>
      </c>
    </row>
    <row r="26777" spans="1:5" hidden="1">
      <c r="A26777" s="232" t="s">
        <v>55865</v>
      </c>
      <c r="B26777" s="233" t="s">
        <v>55866</v>
      </c>
      <c r="C26777" s="232" t="s">
        <v>18</v>
      </c>
      <c r="D26777" s="232">
        <v>555.27</v>
      </c>
      <c r="E26777" s="232" t="s">
        <v>49441</v>
      </c>
    </row>
    <row r="26778" spans="1:5" hidden="1">
      <c r="A26778" s="232" t="s">
        <v>55867</v>
      </c>
      <c r="B26778" s="233" t="s">
        <v>64563</v>
      </c>
      <c r="C26778" s="232" t="s">
        <v>4</v>
      </c>
      <c r="D26778" s="232">
        <v>257.5</v>
      </c>
      <c r="E26778" s="232" t="s">
        <v>49441</v>
      </c>
    </row>
    <row r="26779" spans="1:5" hidden="1">
      <c r="A26779" s="232" t="s">
        <v>55868</v>
      </c>
      <c r="B26779" s="233" t="s">
        <v>55869</v>
      </c>
      <c r="C26779" s="232" t="s">
        <v>4</v>
      </c>
      <c r="D26779" s="232">
        <v>367.5</v>
      </c>
      <c r="E26779" s="232" t="s">
        <v>49441</v>
      </c>
    </row>
    <row r="26780" spans="1:5" hidden="1">
      <c r="A26780" s="232" t="s">
        <v>55870</v>
      </c>
      <c r="B26780" s="233" t="s">
        <v>64564</v>
      </c>
      <c r="C26780" s="232" t="s">
        <v>83</v>
      </c>
      <c r="D26780" s="232">
        <v>6.18</v>
      </c>
      <c r="E26780" s="232" t="s">
        <v>49441</v>
      </c>
    </row>
    <row r="26781" spans="1:5" hidden="1">
      <c r="A26781" s="232" t="s">
        <v>55871</v>
      </c>
      <c r="B26781" s="233" t="s">
        <v>55872</v>
      </c>
      <c r="C26781" s="232" t="s">
        <v>59</v>
      </c>
      <c r="D26781" s="232">
        <v>5599.5319</v>
      </c>
      <c r="E26781" s="232" t="s">
        <v>49441</v>
      </c>
    </row>
    <row r="26782" spans="1:5" hidden="1">
      <c r="A26782" s="232" t="s">
        <v>55873</v>
      </c>
      <c r="B26782" s="233" t="s">
        <v>64565</v>
      </c>
      <c r="C26782" s="232" t="s">
        <v>59</v>
      </c>
      <c r="D26782" s="232">
        <v>5806.3424999999997</v>
      </c>
      <c r="E26782" s="232" t="s">
        <v>49441</v>
      </c>
    </row>
    <row r="26783" spans="1:5" hidden="1">
      <c r="A26783" s="232" t="s">
        <v>55874</v>
      </c>
      <c r="B26783" s="233" t="s">
        <v>55875</v>
      </c>
      <c r="C26783" s="232" t="s">
        <v>84</v>
      </c>
      <c r="D26783" s="232">
        <v>31.72</v>
      </c>
      <c r="E26783" s="232" t="s">
        <v>49441</v>
      </c>
    </row>
    <row r="26784" spans="1:5" hidden="1">
      <c r="A26784" s="232" t="s">
        <v>55876</v>
      </c>
      <c r="B26784" s="233" t="s">
        <v>55877</v>
      </c>
      <c r="C26784" s="232" t="s">
        <v>3</v>
      </c>
      <c r="D26784" s="232">
        <v>1.5141</v>
      </c>
      <c r="E26784" s="232" t="s">
        <v>49441</v>
      </c>
    </row>
    <row r="26785" spans="1:5" hidden="1">
      <c r="A26785" s="232" t="s">
        <v>55878</v>
      </c>
      <c r="B26785" s="233" t="s">
        <v>55879</v>
      </c>
      <c r="C26785" s="232" t="s">
        <v>5</v>
      </c>
      <c r="D26785" s="232">
        <v>46.94</v>
      </c>
      <c r="E26785" s="232" t="s">
        <v>49441</v>
      </c>
    </row>
    <row r="26786" spans="1:5" hidden="1">
      <c r="A26786" s="232" t="s">
        <v>55880</v>
      </c>
      <c r="B26786" s="233" t="s">
        <v>55881</v>
      </c>
      <c r="C26786" s="232" t="s">
        <v>5</v>
      </c>
      <c r="D26786" s="232">
        <v>36.47</v>
      </c>
      <c r="E26786" s="232" t="s">
        <v>49441</v>
      </c>
    </row>
    <row r="26787" spans="1:5" hidden="1">
      <c r="A26787" s="232" t="s">
        <v>55882</v>
      </c>
      <c r="B26787" s="233" t="s">
        <v>55883</v>
      </c>
      <c r="C26787" s="232" t="s">
        <v>59</v>
      </c>
      <c r="D26787" s="232">
        <v>5150</v>
      </c>
      <c r="E26787" s="232" t="s">
        <v>49441</v>
      </c>
    </row>
    <row r="26788" spans="1:5" hidden="1">
      <c r="A26788" s="232" t="s">
        <v>55884</v>
      </c>
      <c r="B26788" s="233" t="s">
        <v>55885</v>
      </c>
      <c r="C26788" s="232" t="s">
        <v>83</v>
      </c>
      <c r="D26788" s="232">
        <v>39</v>
      </c>
      <c r="E26788" s="232" t="s">
        <v>49441</v>
      </c>
    </row>
    <row r="26789" spans="1:5" hidden="1">
      <c r="A26789" s="232" t="s">
        <v>55886</v>
      </c>
      <c r="B26789" s="233" t="s">
        <v>64566</v>
      </c>
      <c r="C26789" s="232" t="s">
        <v>84</v>
      </c>
      <c r="D26789" s="232">
        <v>49.04</v>
      </c>
      <c r="E26789" s="232" t="s">
        <v>49441</v>
      </c>
    </row>
    <row r="26790" spans="1:5" hidden="1">
      <c r="A26790" s="232" t="s">
        <v>55887</v>
      </c>
      <c r="B26790" s="233" t="s">
        <v>55888</v>
      </c>
      <c r="C26790" s="232" t="s">
        <v>83</v>
      </c>
      <c r="D26790" s="232">
        <v>2.5750000000000002</v>
      </c>
      <c r="E26790" s="232" t="s">
        <v>49441</v>
      </c>
    </row>
    <row r="26791" spans="1:5" hidden="1">
      <c r="A26791" s="232" t="s">
        <v>55889</v>
      </c>
      <c r="B26791" s="233" t="s">
        <v>64567</v>
      </c>
      <c r="C26791" s="232" t="s">
        <v>1923</v>
      </c>
      <c r="D26791" s="232">
        <v>1350</v>
      </c>
      <c r="E26791" s="232" t="s">
        <v>49441</v>
      </c>
    </row>
    <row r="26792" spans="1:5" hidden="1">
      <c r="A26792" s="232" t="s">
        <v>55890</v>
      </c>
      <c r="B26792" s="233" t="s">
        <v>55891</v>
      </c>
      <c r="C26792" s="232" t="s">
        <v>83</v>
      </c>
      <c r="D26792" s="232">
        <v>1079.44</v>
      </c>
      <c r="E26792" s="232" t="s">
        <v>49441</v>
      </c>
    </row>
    <row r="26793" spans="1:5" hidden="1">
      <c r="A26793" s="232" t="s">
        <v>55892</v>
      </c>
      <c r="B26793" s="233" t="s">
        <v>55893</v>
      </c>
      <c r="C26793" s="232" t="s">
        <v>83</v>
      </c>
      <c r="D26793" s="232">
        <v>59.25</v>
      </c>
      <c r="E26793" s="232" t="s">
        <v>49441</v>
      </c>
    </row>
    <row r="26794" spans="1:5" hidden="1">
      <c r="A26794" s="232" t="s">
        <v>55894</v>
      </c>
      <c r="B26794" s="233" t="s">
        <v>64568</v>
      </c>
      <c r="C26794" s="232" t="s">
        <v>5</v>
      </c>
      <c r="D26794" s="232">
        <v>30.07</v>
      </c>
      <c r="E26794" s="232" t="s">
        <v>49441</v>
      </c>
    </row>
    <row r="26795" spans="1:5" hidden="1">
      <c r="A26795" s="232" t="s">
        <v>55895</v>
      </c>
      <c r="B26795" s="233" t="s">
        <v>55896</v>
      </c>
      <c r="C26795" s="232" t="s">
        <v>83</v>
      </c>
      <c r="D26795" s="232">
        <v>24.66</v>
      </c>
      <c r="E26795" s="232" t="s">
        <v>49441</v>
      </c>
    </row>
    <row r="26796" spans="1:5" hidden="1">
      <c r="A26796" s="232" t="s">
        <v>55897</v>
      </c>
      <c r="B26796" s="233" t="s">
        <v>64569</v>
      </c>
      <c r="C26796" s="232" t="s">
        <v>5</v>
      </c>
      <c r="D26796" s="232">
        <v>2.97</v>
      </c>
      <c r="E26796" s="232" t="s">
        <v>49441</v>
      </c>
    </row>
    <row r="26797" spans="1:5" hidden="1">
      <c r="A26797" s="232" t="s">
        <v>55898</v>
      </c>
      <c r="B26797" s="233" t="s">
        <v>64570</v>
      </c>
      <c r="C26797" s="232" t="s">
        <v>5</v>
      </c>
      <c r="D26797" s="232">
        <v>83.95</v>
      </c>
      <c r="E26797" s="232" t="s">
        <v>49441</v>
      </c>
    </row>
    <row r="26798" spans="1:5" hidden="1">
      <c r="A26798" s="232" t="s">
        <v>55899</v>
      </c>
      <c r="B26798" s="233" t="s">
        <v>55900</v>
      </c>
      <c r="C26798" s="232" t="s">
        <v>5</v>
      </c>
      <c r="D26798" s="232">
        <v>34.92</v>
      </c>
      <c r="E26798" s="232" t="s">
        <v>49441</v>
      </c>
    </row>
    <row r="26799" spans="1:5" hidden="1">
      <c r="A26799" s="232" t="s">
        <v>55901</v>
      </c>
      <c r="B26799" s="233" t="s">
        <v>55902</v>
      </c>
      <c r="C26799" s="232" t="s">
        <v>83</v>
      </c>
      <c r="D26799" s="232">
        <v>6.78</v>
      </c>
      <c r="E26799" s="232" t="s">
        <v>49441</v>
      </c>
    </row>
    <row r="26800" spans="1:5" hidden="1">
      <c r="A26800" s="232" t="s">
        <v>55903</v>
      </c>
      <c r="B26800" s="233" t="s">
        <v>64571</v>
      </c>
      <c r="C26800" s="232" t="s">
        <v>5</v>
      </c>
      <c r="D26800" s="232">
        <v>4624.7</v>
      </c>
      <c r="E26800" s="232" t="s">
        <v>49441</v>
      </c>
    </row>
    <row r="26801" spans="1:5" hidden="1">
      <c r="A26801" s="232" t="s">
        <v>55904</v>
      </c>
      <c r="B26801" s="233" t="s">
        <v>64572</v>
      </c>
      <c r="C26801" s="232" t="s">
        <v>3</v>
      </c>
      <c r="D26801" s="232">
        <v>4.5194999999999999</v>
      </c>
      <c r="E26801" s="232" t="s">
        <v>49441</v>
      </c>
    </row>
    <row r="26802" spans="1:5" hidden="1">
      <c r="A26802" s="232" t="s">
        <v>55905</v>
      </c>
      <c r="B26802" s="233" t="s">
        <v>64573</v>
      </c>
      <c r="C26802" s="232" t="s">
        <v>3</v>
      </c>
      <c r="D26802" s="232">
        <v>6.0259999999999998</v>
      </c>
      <c r="E26802" s="232" t="s">
        <v>49441</v>
      </c>
    </row>
    <row r="26803" spans="1:5" hidden="1">
      <c r="A26803" s="232" t="s">
        <v>55906</v>
      </c>
      <c r="B26803" s="233" t="s">
        <v>64574</v>
      </c>
      <c r="C26803" s="232" t="s">
        <v>3</v>
      </c>
      <c r="D26803" s="232">
        <v>9.0389999999999997</v>
      </c>
      <c r="E26803" s="232" t="s">
        <v>49441</v>
      </c>
    </row>
    <row r="26804" spans="1:5" hidden="1">
      <c r="A26804" s="232" t="s">
        <v>55907</v>
      </c>
      <c r="B26804" s="233" t="s">
        <v>64575</v>
      </c>
      <c r="C26804" s="232" t="s">
        <v>3</v>
      </c>
      <c r="D26804" s="232">
        <v>12.770300000000001</v>
      </c>
      <c r="E26804" s="232" t="s">
        <v>49441</v>
      </c>
    </row>
    <row r="26805" spans="1:5" hidden="1">
      <c r="A26805" s="232" t="s">
        <v>55908</v>
      </c>
      <c r="B26805" s="233" t="s">
        <v>64576</v>
      </c>
      <c r="C26805" s="232" t="s">
        <v>3</v>
      </c>
      <c r="D26805" s="232">
        <v>18.975899999999999</v>
      </c>
      <c r="E26805" s="232" t="s">
        <v>49441</v>
      </c>
    </row>
    <row r="26806" spans="1:5" hidden="1">
      <c r="A26806" s="232" t="s">
        <v>55909</v>
      </c>
      <c r="B26806" s="233" t="s">
        <v>55910</v>
      </c>
      <c r="C26806" s="232" t="s">
        <v>3</v>
      </c>
      <c r="D26806" s="232">
        <v>3.6711</v>
      </c>
      <c r="E26806" s="232" t="s">
        <v>49441</v>
      </c>
    </row>
    <row r="26807" spans="1:5" hidden="1">
      <c r="A26807" s="232" t="s">
        <v>55911</v>
      </c>
      <c r="B26807" s="233" t="s">
        <v>64577</v>
      </c>
      <c r="C26807" s="232" t="s">
        <v>3</v>
      </c>
      <c r="D26807" s="232">
        <v>24.133900000000001</v>
      </c>
      <c r="E26807" s="232" t="s">
        <v>49441</v>
      </c>
    </row>
    <row r="26808" spans="1:5" hidden="1">
      <c r="A26808" s="232" t="s">
        <v>55912</v>
      </c>
      <c r="B26808" s="233" t="s">
        <v>64578</v>
      </c>
      <c r="C26808" s="232" t="s">
        <v>3</v>
      </c>
      <c r="D26808" s="232">
        <v>29.591200000000001</v>
      </c>
      <c r="E26808" s="232" t="s">
        <v>49441</v>
      </c>
    </row>
    <row r="26809" spans="1:5" hidden="1">
      <c r="A26809" s="232" t="s">
        <v>55913</v>
      </c>
      <c r="B26809" s="233" t="s">
        <v>64578</v>
      </c>
      <c r="C26809" s="232" t="s">
        <v>3</v>
      </c>
      <c r="D26809" s="232">
        <v>38.68</v>
      </c>
      <c r="E26809" s="232" t="s">
        <v>49441</v>
      </c>
    </row>
    <row r="26810" spans="1:5" hidden="1">
      <c r="A26810" s="232" t="s">
        <v>55914</v>
      </c>
      <c r="B26810" s="233" t="s">
        <v>64579</v>
      </c>
      <c r="C26810" s="232" t="s">
        <v>3</v>
      </c>
      <c r="D26810" s="232">
        <v>50.302999999999997</v>
      </c>
      <c r="E26810" s="232" t="s">
        <v>49441</v>
      </c>
    </row>
    <row r="26811" spans="1:5" hidden="1">
      <c r="A26811" s="232" t="s">
        <v>55915</v>
      </c>
      <c r="B26811" s="233" t="s">
        <v>64580</v>
      </c>
      <c r="C26811" s="232" t="s">
        <v>3</v>
      </c>
      <c r="D26811" s="232">
        <v>43.089700000000001</v>
      </c>
      <c r="E26811" s="232" t="s">
        <v>49441</v>
      </c>
    </row>
    <row r="26812" spans="1:5" hidden="1">
      <c r="A26812" s="232" t="s">
        <v>55916</v>
      </c>
      <c r="B26812" s="233" t="s">
        <v>64581</v>
      </c>
      <c r="C26812" s="232" t="s">
        <v>3</v>
      </c>
      <c r="D26812" s="232">
        <v>59.292000000000002</v>
      </c>
      <c r="E26812" s="232" t="s">
        <v>49441</v>
      </c>
    </row>
    <row r="26813" spans="1:5" hidden="1">
      <c r="A26813" s="232" t="s">
        <v>55917</v>
      </c>
      <c r="B26813" s="233" t="s">
        <v>64581</v>
      </c>
      <c r="C26813" s="232" t="s">
        <v>3</v>
      </c>
      <c r="D26813" s="232">
        <v>71.723100000000002</v>
      </c>
      <c r="E26813" s="232" t="s">
        <v>49441</v>
      </c>
    </row>
    <row r="26814" spans="1:5" hidden="1">
      <c r="A26814" s="232" t="s">
        <v>55918</v>
      </c>
      <c r="B26814" s="233" t="s">
        <v>64582</v>
      </c>
      <c r="C26814" s="232" t="s">
        <v>3</v>
      </c>
      <c r="D26814" s="232">
        <v>85.670699999999997</v>
      </c>
      <c r="E26814" s="232" t="s">
        <v>49441</v>
      </c>
    </row>
    <row r="26815" spans="1:5" hidden="1">
      <c r="A26815" s="232" t="s">
        <v>55919</v>
      </c>
      <c r="B26815" s="233" t="s">
        <v>64583</v>
      </c>
      <c r="C26815" s="232" t="s">
        <v>3</v>
      </c>
      <c r="D26815" s="232">
        <v>108.3279</v>
      </c>
      <c r="E26815" s="232" t="s">
        <v>49441</v>
      </c>
    </row>
    <row r="26816" spans="1:5" hidden="1">
      <c r="A26816" s="232" t="s">
        <v>55920</v>
      </c>
      <c r="B26816" s="233" t="s">
        <v>64584</v>
      </c>
      <c r="C26816" s="232" t="s">
        <v>3</v>
      </c>
      <c r="D26816" s="232">
        <v>127.4734</v>
      </c>
      <c r="E26816" s="232" t="s">
        <v>49441</v>
      </c>
    </row>
    <row r="26817" spans="1:5" hidden="1">
      <c r="A26817" s="232" t="s">
        <v>55921</v>
      </c>
      <c r="B26817" s="233" t="s">
        <v>64582</v>
      </c>
      <c r="C26817" s="232" t="s">
        <v>3</v>
      </c>
      <c r="D26817" s="232">
        <v>188.67099999999999</v>
      </c>
      <c r="E26817" s="232" t="s">
        <v>49441</v>
      </c>
    </row>
    <row r="26818" spans="1:5" hidden="1">
      <c r="A26818" s="232" t="s">
        <v>55922</v>
      </c>
      <c r="B26818" s="233" t="s">
        <v>64582</v>
      </c>
      <c r="C26818" s="232" t="s">
        <v>3</v>
      </c>
      <c r="D26818" s="232">
        <v>251.56469999999999</v>
      </c>
      <c r="E26818" s="232" t="s">
        <v>49441</v>
      </c>
    </row>
    <row r="26819" spans="1:5" hidden="1">
      <c r="A26819" s="232" t="s">
        <v>55923</v>
      </c>
      <c r="B26819" s="233" t="s">
        <v>64585</v>
      </c>
      <c r="C26819" s="232" t="s">
        <v>3</v>
      </c>
      <c r="D26819" s="232">
        <v>26.9772</v>
      </c>
      <c r="E26819" s="232" t="s">
        <v>49441</v>
      </c>
    </row>
    <row r="26820" spans="1:5" hidden="1">
      <c r="A26820" s="232" t="s">
        <v>55924</v>
      </c>
      <c r="B26820" s="233" t="s">
        <v>64586</v>
      </c>
      <c r="C26820" s="232" t="s">
        <v>3</v>
      </c>
      <c r="D26820" s="232">
        <v>78.739900000000006</v>
      </c>
      <c r="E26820" s="232" t="s">
        <v>49441</v>
      </c>
    </row>
    <row r="26821" spans="1:5" hidden="1">
      <c r="A26821" s="232" t="s">
        <v>55925</v>
      </c>
      <c r="B26821" s="233" t="s">
        <v>64587</v>
      </c>
      <c r="C26821" s="232" t="s">
        <v>5</v>
      </c>
      <c r="D26821" s="232">
        <v>374</v>
      </c>
      <c r="E26821" s="232" t="s">
        <v>49441</v>
      </c>
    </row>
    <row r="26822" spans="1:5" hidden="1">
      <c r="A26822" s="232" t="s">
        <v>55926</v>
      </c>
      <c r="B26822" s="233" t="s">
        <v>64588</v>
      </c>
      <c r="C26822" s="232" t="s">
        <v>5</v>
      </c>
      <c r="D26822" s="232">
        <v>501.4</v>
      </c>
      <c r="E26822" s="232" t="s">
        <v>49441</v>
      </c>
    </row>
    <row r="26823" spans="1:5" hidden="1">
      <c r="A26823" s="232" t="s">
        <v>55927</v>
      </c>
      <c r="B26823" s="233" t="s">
        <v>55928</v>
      </c>
      <c r="C26823" s="232" t="s">
        <v>83</v>
      </c>
      <c r="D26823" s="232">
        <v>8.9908000000000001</v>
      </c>
      <c r="E26823" s="232" t="s">
        <v>49441</v>
      </c>
    </row>
    <row r="26824" spans="1:5" hidden="1">
      <c r="A26824" s="232" t="s">
        <v>55929</v>
      </c>
      <c r="B26824" s="233" t="s">
        <v>55930</v>
      </c>
      <c r="C26824" s="232" t="s">
        <v>5</v>
      </c>
      <c r="D26824" s="232">
        <v>57.26</v>
      </c>
      <c r="E26824" s="232" t="s">
        <v>49441</v>
      </c>
    </row>
    <row r="26825" spans="1:5" hidden="1">
      <c r="A26825" s="232" t="s">
        <v>55931</v>
      </c>
      <c r="B26825" s="233" t="s">
        <v>55932</v>
      </c>
      <c r="C26825" s="232" t="s">
        <v>5</v>
      </c>
      <c r="D26825" s="232">
        <v>53.8</v>
      </c>
      <c r="E26825" s="232" t="s">
        <v>49441</v>
      </c>
    </row>
    <row r="26826" spans="1:5" hidden="1">
      <c r="A26826" s="232" t="s">
        <v>55933</v>
      </c>
      <c r="B26826" s="233" t="s">
        <v>55934</v>
      </c>
      <c r="C26826" s="232" t="s">
        <v>5</v>
      </c>
      <c r="D26826" s="232">
        <v>58.17</v>
      </c>
      <c r="E26826" s="232" t="s">
        <v>49441</v>
      </c>
    </row>
    <row r="26827" spans="1:5" hidden="1">
      <c r="A26827" s="232" t="s">
        <v>55935</v>
      </c>
      <c r="B26827" s="233" t="s">
        <v>64589</v>
      </c>
      <c r="C26827" s="232" t="s">
        <v>5</v>
      </c>
      <c r="D26827" s="232">
        <v>94851.199999999997</v>
      </c>
      <c r="E26827" s="232" t="s">
        <v>49441</v>
      </c>
    </row>
    <row r="26828" spans="1:5" hidden="1">
      <c r="A26828" s="232" t="s">
        <v>55936</v>
      </c>
      <c r="B26828" s="233" t="s">
        <v>55937</v>
      </c>
      <c r="C26828" s="232" t="s">
        <v>3</v>
      </c>
      <c r="D26828" s="232">
        <v>52.49</v>
      </c>
      <c r="E26828" s="232" t="s">
        <v>49441</v>
      </c>
    </row>
    <row r="26829" spans="1:5" hidden="1">
      <c r="A26829" s="232" t="s">
        <v>55938</v>
      </c>
      <c r="B26829" s="233" t="s">
        <v>63847</v>
      </c>
      <c r="C26829" s="232" t="s">
        <v>5</v>
      </c>
      <c r="D26829" s="232">
        <v>7815.33</v>
      </c>
      <c r="E26829" s="232" t="s">
        <v>49441</v>
      </c>
    </row>
    <row r="26830" spans="1:5" hidden="1">
      <c r="A26830" s="232" t="s">
        <v>55939</v>
      </c>
      <c r="B26830" s="233" t="s">
        <v>64590</v>
      </c>
      <c r="C26830" s="232" t="s">
        <v>5</v>
      </c>
      <c r="D26830" s="232">
        <v>531.89</v>
      </c>
      <c r="E26830" s="232" t="s">
        <v>49441</v>
      </c>
    </row>
    <row r="26831" spans="1:5" hidden="1">
      <c r="A26831" s="232" t="s">
        <v>55940</v>
      </c>
      <c r="B26831" s="233" t="s">
        <v>64591</v>
      </c>
      <c r="C26831" s="232" t="s">
        <v>2899</v>
      </c>
      <c r="D26831" s="232">
        <v>1.6667000000000001</v>
      </c>
      <c r="E26831" s="232" t="s">
        <v>49441</v>
      </c>
    </row>
    <row r="26832" spans="1:5" hidden="1">
      <c r="A26832" s="232" t="s">
        <v>55941</v>
      </c>
      <c r="B26832" s="233" t="s">
        <v>64592</v>
      </c>
      <c r="C26832" s="232" t="s">
        <v>3</v>
      </c>
      <c r="D26832" s="232">
        <v>119.48</v>
      </c>
      <c r="E26832" s="232" t="s">
        <v>49441</v>
      </c>
    </row>
    <row r="26833" spans="1:5" hidden="1">
      <c r="A26833" s="232" t="s">
        <v>55942</v>
      </c>
      <c r="B26833" s="233" t="s">
        <v>55943</v>
      </c>
      <c r="C26833" s="232" t="s">
        <v>3</v>
      </c>
      <c r="D26833" s="232">
        <v>463.5</v>
      </c>
      <c r="E26833" s="232" t="s">
        <v>49441</v>
      </c>
    </row>
    <row r="26834" spans="1:5" hidden="1">
      <c r="A26834" s="232" t="s">
        <v>55944</v>
      </c>
      <c r="B26834" s="233" t="s">
        <v>64593</v>
      </c>
      <c r="C26834" s="232" t="s">
        <v>3</v>
      </c>
      <c r="D26834" s="232">
        <v>251.78</v>
      </c>
      <c r="E26834" s="232" t="s">
        <v>49441</v>
      </c>
    </row>
    <row r="26835" spans="1:5" hidden="1">
      <c r="A26835" s="232" t="s">
        <v>55945</v>
      </c>
      <c r="B26835" s="233" t="s">
        <v>64594</v>
      </c>
      <c r="C26835" s="232" t="s">
        <v>5</v>
      </c>
      <c r="D26835" s="232">
        <v>103.87</v>
      </c>
      <c r="E26835" s="232" t="s">
        <v>49441</v>
      </c>
    </row>
    <row r="26836" spans="1:5" hidden="1">
      <c r="A26836" s="232" t="s">
        <v>55946</v>
      </c>
      <c r="B26836" s="233" t="s">
        <v>64595</v>
      </c>
      <c r="C26836" s="232" t="s">
        <v>5</v>
      </c>
      <c r="D26836" s="232">
        <v>20.29</v>
      </c>
      <c r="E26836" s="232" t="s">
        <v>49441</v>
      </c>
    </row>
    <row r="26837" spans="1:5" hidden="1">
      <c r="A26837" s="232" t="s">
        <v>55947</v>
      </c>
      <c r="B26837" s="233" t="s">
        <v>64596</v>
      </c>
      <c r="C26837" s="232" t="s">
        <v>5</v>
      </c>
      <c r="D26837" s="232">
        <v>72</v>
      </c>
      <c r="E26837" s="232" t="s">
        <v>49441</v>
      </c>
    </row>
    <row r="26838" spans="1:5" hidden="1">
      <c r="A26838" s="232" t="s">
        <v>55948</v>
      </c>
      <c r="B26838" s="233" t="s">
        <v>64597</v>
      </c>
      <c r="C26838" s="232" t="s">
        <v>5</v>
      </c>
      <c r="D26838" s="232">
        <v>8.7200000000000006</v>
      </c>
      <c r="E26838" s="232" t="s">
        <v>49441</v>
      </c>
    </row>
    <row r="26839" spans="1:5" hidden="1">
      <c r="A26839" s="232" t="s">
        <v>55949</v>
      </c>
      <c r="B26839" s="233" t="s">
        <v>64598</v>
      </c>
      <c r="C26839" s="232" t="s">
        <v>5</v>
      </c>
      <c r="D26839" s="232">
        <v>2192.8200000000002</v>
      </c>
      <c r="E26839" s="232" t="s">
        <v>49441</v>
      </c>
    </row>
    <row r="26840" spans="1:5" hidden="1">
      <c r="A26840" s="232" t="s">
        <v>55950</v>
      </c>
      <c r="B26840" s="233" t="s">
        <v>64598</v>
      </c>
      <c r="C26840" s="232" t="s">
        <v>5</v>
      </c>
      <c r="D26840" s="232">
        <v>2637.06</v>
      </c>
      <c r="E26840" s="232" t="s">
        <v>49441</v>
      </c>
    </row>
    <row r="26841" spans="1:5" hidden="1">
      <c r="A26841" s="232" t="s">
        <v>55951</v>
      </c>
      <c r="B26841" s="233" t="s">
        <v>64598</v>
      </c>
      <c r="C26841" s="232" t="s">
        <v>5</v>
      </c>
      <c r="D26841" s="232">
        <v>3591.05</v>
      </c>
      <c r="E26841" s="232" t="s">
        <v>49441</v>
      </c>
    </row>
    <row r="26842" spans="1:5" hidden="1">
      <c r="A26842" s="232" t="s">
        <v>55952</v>
      </c>
      <c r="B26842" s="233" t="s">
        <v>64599</v>
      </c>
      <c r="C26842" s="232" t="s">
        <v>4</v>
      </c>
      <c r="D26842" s="232">
        <v>256.36</v>
      </c>
      <c r="E26842" s="232" t="s">
        <v>49441</v>
      </c>
    </row>
    <row r="26843" spans="1:5" hidden="1">
      <c r="A26843" s="232" t="s">
        <v>55953</v>
      </c>
      <c r="B26843" s="233" t="s">
        <v>64600</v>
      </c>
      <c r="C26843" s="232" t="s">
        <v>5</v>
      </c>
      <c r="D26843" s="232">
        <v>5614.93</v>
      </c>
      <c r="E26843" s="232" t="s">
        <v>49441</v>
      </c>
    </row>
    <row r="26844" spans="1:5" hidden="1">
      <c r="A26844" s="232" t="s">
        <v>55954</v>
      </c>
      <c r="B26844" s="233" t="s">
        <v>64601</v>
      </c>
      <c r="C26844" s="232" t="s">
        <v>3</v>
      </c>
      <c r="D26844" s="232">
        <v>1744.18</v>
      </c>
      <c r="E26844" s="232" t="s">
        <v>49441</v>
      </c>
    </row>
    <row r="26845" spans="1:5" hidden="1">
      <c r="A26845" s="232" t="s">
        <v>55955</v>
      </c>
      <c r="B26845" s="233" t="s">
        <v>64601</v>
      </c>
      <c r="C26845" s="232" t="s">
        <v>3</v>
      </c>
      <c r="D26845" s="232">
        <v>2528.7800000000002</v>
      </c>
      <c r="E26845" s="232" t="s">
        <v>49441</v>
      </c>
    </row>
    <row r="26846" spans="1:5" hidden="1">
      <c r="A26846" s="232" t="s">
        <v>55956</v>
      </c>
      <c r="B26846" s="233" t="s">
        <v>64602</v>
      </c>
      <c r="C26846" s="232" t="s">
        <v>5</v>
      </c>
      <c r="D26846" s="232">
        <v>507.35</v>
      </c>
      <c r="E26846" s="232" t="s">
        <v>49441</v>
      </c>
    </row>
    <row r="26847" spans="1:5" hidden="1">
      <c r="A26847" s="232" t="s">
        <v>55957</v>
      </c>
      <c r="B26847" s="233" t="s">
        <v>64603</v>
      </c>
      <c r="C26847" s="232" t="s">
        <v>5</v>
      </c>
      <c r="D26847" s="232">
        <v>2744.29</v>
      </c>
      <c r="E26847" s="232" t="s">
        <v>49441</v>
      </c>
    </row>
    <row r="26848" spans="1:5" hidden="1">
      <c r="A26848" s="232" t="s">
        <v>55958</v>
      </c>
      <c r="B26848" s="233" t="s">
        <v>55959</v>
      </c>
      <c r="C26848" s="232" t="s">
        <v>5</v>
      </c>
      <c r="D26848" s="232">
        <v>1105.8399999999999</v>
      </c>
      <c r="E26848" s="232" t="s">
        <v>49441</v>
      </c>
    </row>
    <row r="26849" spans="1:5" hidden="1">
      <c r="A26849" s="232" t="s">
        <v>55960</v>
      </c>
      <c r="B26849" s="233" t="s">
        <v>64604</v>
      </c>
      <c r="C26849" s="232" t="s">
        <v>5</v>
      </c>
      <c r="D26849" s="232">
        <v>3491.7</v>
      </c>
      <c r="E26849" s="232" t="s">
        <v>49441</v>
      </c>
    </row>
    <row r="26850" spans="1:5" hidden="1">
      <c r="A26850" s="232" t="s">
        <v>55961</v>
      </c>
      <c r="B26850" s="233" t="s">
        <v>64605</v>
      </c>
      <c r="C26850" s="232" t="s">
        <v>5</v>
      </c>
      <c r="D26850" s="232">
        <v>69480</v>
      </c>
      <c r="E26850" s="232" t="s">
        <v>49441</v>
      </c>
    </row>
    <row r="26851" spans="1:5" hidden="1">
      <c r="A26851" s="232" t="s">
        <v>55962</v>
      </c>
      <c r="B26851" s="233" t="s">
        <v>64606</v>
      </c>
      <c r="C26851" s="232" t="s">
        <v>5</v>
      </c>
      <c r="D26851" s="232">
        <v>120122.91</v>
      </c>
      <c r="E26851" s="232" t="s">
        <v>49441</v>
      </c>
    </row>
    <row r="26852" spans="1:5" hidden="1">
      <c r="A26852" s="232" t="s">
        <v>55963</v>
      </c>
      <c r="B26852" s="233" t="s">
        <v>64607</v>
      </c>
      <c r="C26852" s="232" t="s">
        <v>5</v>
      </c>
      <c r="D26852" s="232">
        <v>146478.34</v>
      </c>
      <c r="E26852" s="232" t="s">
        <v>49441</v>
      </c>
    </row>
    <row r="26853" spans="1:5" hidden="1">
      <c r="A26853" s="232" t="s">
        <v>55964</v>
      </c>
      <c r="B26853" s="233" t="s">
        <v>64608</v>
      </c>
      <c r="C26853" s="232" t="s">
        <v>5</v>
      </c>
      <c r="D26853" s="232">
        <v>185550</v>
      </c>
      <c r="E26853" s="232" t="s">
        <v>49441</v>
      </c>
    </row>
    <row r="26854" spans="1:5" hidden="1">
      <c r="A26854" s="232" t="s">
        <v>55965</v>
      </c>
      <c r="B26854" s="233" t="s">
        <v>64609</v>
      </c>
      <c r="C26854" s="232" t="s">
        <v>5</v>
      </c>
      <c r="D26854" s="232">
        <v>253734</v>
      </c>
      <c r="E26854" s="232" t="s">
        <v>49441</v>
      </c>
    </row>
    <row r="26855" spans="1:5" hidden="1">
      <c r="A26855" s="232" t="s">
        <v>55966</v>
      </c>
      <c r="B26855" s="233" t="s">
        <v>64610</v>
      </c>
      <c r="C26855" s="232" t="s">
        <v>5</v>
      </c>
      <c r="D26855" s="232">
        <v>7623.7</v>
      </c>
      <c r="E26855" s="232" t="s">
        <v>49441</v>
      </c>
    </row>
    <row r="26856" spans="1:5" hidden="1">
      <c r="A26856" s="232" t="s">
        <v>55967</v>
      </c>
      <c r="B26856" s="233" t="s">
        <v>64611</v>
      </c>
      <c r="C26856" s="232" t="s">
        <v>5</v>
      </c>
      <c r="D26856" s="232">
        <v>2202</v>
      </c>
      <c r="E26856" s="232" t="s">
        <v>49441</v>
      </c>
    </row>
    <row r="26857" spans="1:5" hidden="1">
      <c r="A26857" s="232" t="s">
        <v>55968</v>
      </c>
      <c r="B26857" s="233" t="s">
        <v>64612</v>
      </c>
      <c r="C26857" s="232" t="s">
        <v>5</v>
      </c>
      <c r="D26857" s="232">
        <v>3169</v>
      </c>
      <c r="E26857" s="232" t="s">
        <v>49441</v>
      </c>
    </row>
    <row r="26858" spans="1:5" hidden="1">
      <c r="A26858" s="232" t="s">
        <v>55969</v>
      </c>
      <c r="B26858" s="233" t="s">
        <v>64613</v>
      </c>
      <c r="C26858" s="232" t="s">
        <v>5</v>
      </c>
      <c r="D26858" s="232">
        <v>13211.48</v>
      </c>
      <c r="E26858" s="232" t="s">
        <v>49441</v>
      </c>
    </row>
    <row r="26859" spans="1:5" hidden="1">
      <c r="A26859" s="232" t="s">
        <v>55970</v>
      </c>
      <c r="B26859" s="233" t="s">
        <v>64614</v>
      </c>
      <c r="C26859" s="232" t="s">
        <v>6250</v>
      </c>
      <c r="D26859" s="232">
        <v>27</v>
      </c>
      <c r="E26859" s="232" t="s">
        <v>49441</v>
      </c>
    </row>
    <row r="26860" spans="1:5" hidden="1">
      <c r="A26860" s="232" t="s">
        <v>55971</v>
      </c>
      <c r="B26860" s="233" t="s">
        <v>64615</v>
      </c>
      <c r="C26860" s="232" t="s">
        <v>18</v>
      </c>
      <c r="D26860" s="232">
        <v>18</v>
      </c>
      <c r="E26860" s="232" t="s">
        <v>49441</v>
      </c>
    </row>
    <row r="26861" spans="1:5" hidden="1">
      <c r="A26861" s="232" t="s">
        <v>55972</v>
      </c>
      <c r="B26861" s="233" t="s">
        <v>64616</v>
      </c>
      <c r="C26861" s="232" t="s">
        <v>18</v>
      </c>
      <c r="D26861" s="232">
        <v>120</v>
      </c>
      <c r="E26861" s="232" t="s">
        <v>49441</v>
      </c>
    </row>
    <row r="26862" spans="1:5" hidden="1">
      <c r="A26862" s="232" t="s">
        <v>55973</v>
      </c>
      <c r="B26862" s="233" t="s">
        <v>64617</v>
      </c>
      <c r="C26862" s="232" t="s">
        <v>18</v>
      </c>
      <c r="D26862" s="232">
        <v>50</v>
      </c>
      <c r="E26862" s="232" t="s">
        <v>49441</v>
      </c>
    </row>
    <row r="26863" spans="1:5" hidden="1">
      <c r="A26863" s="232" t="s">
        <v>55974</v>
      </c>
      <c r="B26863" s="233" t="s">
        <v>64618</v>
      </c>
      <c r="C26863" s="232" t="s">
        <v>18</v>
      </c>
      <c r="D26863" s="232">
        <v>160</v>
      </c>
      <c r="E26863" s="232" t="s">
        <v>49441</v>
      </c>
    </row>
    <row r="26864" spans="1:5" hidden="1">
      <c r="A26864" s="232" t="s">
        <v>55975</v>
      </c>
      <c r="B26864" s="233" t="s">
        <v>64619</v>
      </c>
      <c r="C26864" s="232" t="s">
        <v>18</v>
      </c>
      <c r="D26864" s="232">
        <v>85</v>
      </c>
      <c r="E26864" s="232" t="s">
        <v>49441</v>
      </c>
    </row>
    <row r="26865" spans="1:5" hidden="1">
      <c r="A26865" s="232" t="s">
        <v>55976</v>
      </c>
      <c r="B26865" s="233" t="s">
        <v>62881</v>
      </c>
      <c r="C26865" s="232" t="s">
        <v>18</v>
      </c>
      <c r="D26865" s="232">
        <v>60</v>
      </c>
      <c r="E26865" s="232" t="s">
        <v>49441</v>
      </c>
    </row>
    <row r="26866" spans="1:5" hidden="1">
      <c r="A26866" s="232" t="s">
        <v>55977</v>
      </c>
      <c r="B26866" s="233" t="s">
        <v>55978</v>
      </c>
      <c r="C26866" s="232" t="s">
        <v>5</v>
      </c>
      <c r="D26866" s="232">
        <v>6.28</v>
      </c>
      <c r="E26866" s="232" t="s">
        <v>49441</v>
      </c>
    </row>
    <row r="26867" spans="1:5" hidden="1">
      <c r="A26867" s="232" t="s">
        <v>55979</v>
      </c>
      <c r="B26867" s="233" t="s">
        <v>55980</v>
      </c>
      <c r="C26867" s="232" t="s">
        <v>5</v>
      </c>
      <c r="D26867" s="232">
        <v>12.2957</v>
      </c>
      <c r="E26867" s="232" t="s">
        <v>49441</v>
      </c>
    </row>
    <row r="26868" spans="1:5" hidden="1">
      <c r="A26868" s="232" t="s">
        <v>55981</v>
      </c>
      <c r="B26868" s="233" t="s">
        <v>55982</v>
      </c>
      <c r="C26868" s="232" t="s">
        <v>5</v>
      </c>
      <c r="D26868" s="232">
        <v>30.28</v>
      </c>
      <c r="E26868" s="232" t="s">
        <v>49441</v>
      </c>
    </row>
    <row r="26869" spans="1:5" hidden="1">
      <c r="A26869" s="232" t="s">
        <v>55983</v>
      </c>
      <c r="B26869" s="233" t="s">
        <v>64620</v>
      </c>
      <c r="C26869" s="232" t="s">
        <v>5</v>
      </c>
      <c r="D26869" s="232">
        <v>41.91</v>
      </c>
      <c r="E26869" s="232" t="s">
        <v>49441</v>
      </c>
    </row>
    <row r="26870" spans="1:5" hidden="1">
      <c r="A26870" s="232" t="s">
        <v>55984</v>
      </c>
      <c r="B26870" s="233" t="s">
        <v>55985</v>
      </c>
      <c r="C26870" s="232" t="s">
        <v>5</v>
      </c>
      <c r="D26870" s="232">
        <v>2511.5</v>
      </c>
      <c r="E26870" s="232" t="s">
        <v>49441</v>
      </c>
    </row>
    <row r="26871" spans="1:5" hidden="1">
      <c r="A26871" s="232" t="s">
        <v>55986</v>
      </c>
      <c r="B26871" s="233" t="s">
        <v>55987</v>
      </c>
      <c r="C26871" s="232" t="s">
        <v>5</v>
      </c>
      <c r="D26871" s="232">
        <v>1199</v>
      </c>
      <c r="E26871" s="232" t="s">
        <v>49441</v>
      </c>
    </row>
    <row r="26872" spans="1:5" hidden="1">
      <c r="A26872" s="232" t="s">
        <v>55988</v>
      </c>
      <c r="B26872" s="233" t="s">
        <v>64621</v>
      </c>
      <c r="C26872" s="232" t="s">
        <v>5</v>
      </c>
      <c r="D26872" s="232">
        <v>28.77</v>
      </c>
      <c r="E26872" s="232" t="s">
        <v>49441</v>
      </c>
    </row>
    <row r="26873" spans="1:5" hidden="1">
      <c r="A26873" s="232" t="s">
        <v>55989</v>
      </c>
      <c r="B26873" s="233" t="s">
        <v>64622</v>
      </c>
      <c r="C26873" s="232" t="s">
        <v>5</v>
      </c>
      <c r="D26873" s="232">
        <v>33.39</v>
      </c>
      <c r="E26873" s="232" t="s">
        <v>49441</v>
      </c>
    </row>
    <row r="26874" spans="1:5" hidden="1">
      <c r="A26874" s="232" t="s">
        <v>55990</v>
      </c>
      <c r="B26874" s="233" t="s">
        <v>64623</v>
      </c>
      <c r="C26874" s="232" t="s">
        <v>5</v>
      </c>
      <c r="D26874" s="232">
        <v>5.42</v>
      </c>
      <c r="E26874" s="232" t="s">
        <v>49441</v>
      </c>
    </row>
    <row r="26875" spans="1:5" hidden="1">
      <c r="A26875" s="232" t="s">
        <v>55991</v>
      </c>
      <c r="B26875" s="233" t="s">
        <v>64253</v>
      </c>
      <c r="C26875" s="232" t="s">
        <v>5</v>
      </c>
      <c r="D26875" s="232">
        <v>12.13</v>
      </c>
      <c r="E26875" s="232" t="s">
        <v>49441</v>
      </c>
    </row>
    <row r="26876" spans="1:5" hidden="1">
      <c r="A26876" s="232" t="s">
        <v>55992</v>
      </c>
      <c r="B26876" s="233" t="s">
        <v>64257</v>
      </c>
      <c r="C26876" s="232" t="s">
        <v>5</v>
      </c>
      <c r="D26876" s="232">
        <v>5.7657999999999996</v>
      </c>
      <c r="E26876" s="232" t="s">
        <v>49441</v>
      </c>
    </row>
    <row r="26877" spans="1:5" hidden="1">
      <c r="A26877" s="232" t="s">
        <v>55993</v>
      </c>
      <c r="B26877" s="233" t="s">
        <v>64624</v>
      </c>
      <c r="C26877" s="232" t="s">
        <v>5</v>
      </c>
      <c r="D26877" s="232">
        <v>6.21</v>
      </c>
      <c r="E26877" s="232" t="s">
        <v>49441</v>
      </c>
    </row>
    <row r="26878" spans="1:5" hidden="1">
      <c r="A26878" s="232" t="s">
        <v>55994</v>
      </c>
      <c r="B26878" s="233" t="s">
        <v>64625</v>
      </c>
      <c r="C26878" s="232" t="s">
        <v>5</v>
      </c>
      <c r="D26878" s="232">
        <v>9.59</v>
      </c>
      <c r="E26878" s="232" t="s">
        <v>49441</v>
      </c>
    </row>
    <row r="26879" spans="1:5" hidden="1">
      <c r="A26879" s="232" t="s">
        <v>55995</v>
      </c>
      <c r="B26879" s="233" t="s">
        <v>64626</v>
      </c>
      <c r="C26879" s="232" t="s">
        <v>5</v>
      </c>
      <c r="D26879" s="232">
        <v>7.11</v>
      </c>
      <c r="E26879" s="232" t="s">
        <v>49441</v>
      </c>
    </row>
    <row r="26880" spans="1:5" hidden="1">
      <c r="A26880" s="232" t="s">
        <v>55996</v>
      </c>
      <c r="B26880" s="233" t="s">
        <v>64627</v>
      </c>
      <c r="C26880" s="232" t="s">
        <v>5</v>
      </c>
      <c r="D26880" s="232">
        <v>14.71</v>
      </c>
      <c r="E26880" s="232" t="s">
        <v>49441</v>
      </c>
    </row>
    <row r="26881" spans="1:5" hidden="1">
      <c r="A26881" s="232" t="s">
        <v>55997</v>
      </c>
      <c r="B26881" s="233" t="s">
        <v>64628</v>
      </c>
      <c r="C26881" s="232" t="s">
        <v>5</v>
      </c>
      <c r="D26881" s="232">
        <v>14.37</v>
      </c>
      <c r="E26881" s="232" t="s">
        <v>49441</v>
      </c>
    </row>
    <row r="26882" spans="1:5" hidden="1">
      <c r="A26882" s="232" t="s">
        <v>55998</v>
      </c>
      <c r="B26882" s="233" t="s">
        <v>64629</v>
      </c>
      <c r="C26882" s="232" t="s">
        <v>5</v>
      </c>
      <c r="D26882" s="232">
        <v>18.25</v>
      </c>
      <c r="E26882" s="232" t="s">
        <v>49441</v>
      </c>
    </row>
    <row r="26883" spans="1:5" hidden="1">
      <c r="A26883" s="232" t="s">
        <v>55999</v>
      </c>
      <c r="B26883" s="233" t="s">
        <v>64630</v>
      </c>
      <c r="C26883" s="232" t="s">
        <v>5</v>
      </c>
      <c r="D26883" s="232">
        <v>20.784400000000002</v>
      </c>
      <c r="E26883" s="232" t="s">
        <v>49441</v>
      </c>
    </row>
    <row r="26884" spans="1:5" hidden="1">
      <c r="A26884" s="232" t="s">
        <v>56000</v>
      </c>
      <c r="B26884" s="233" t="s">
        <v>64631</v>
      </c>
      <c r="C26884" s="232" t="s">
        <v>5</v>
      </c>
      <c r="D26884" s="232">
        <v>31.65</v>
      </c>
      <c r="E26884" s="232" t="s">
        <v>49441</v>
      </c>
    </row>
    <row r="26885" spans="1:5" hidden="1">
      <c r="A26885" s="232" t="s">
        <v>56001</v>
      </c>
      <c r="B26885" s="233" t="s">
        <v>64632</v>
      </c>
      <c r="C26885" s="232" t="s">
        <v>5</v>
      </c>
      <c r="D26885" s="232">
        <v>9.58</v>
      </c>
      <c r="E26885" s="232" t="s">
        <v>49441</v>
      </c>
    </row>
    <row r="26886" spans="1:5" hidden="1">
      <c r="A26886" s="232" t="s">
        <v>56002</v>
      </c>
      <c r="B26886" s="233" t="s">
        <v>64633</v>
      </c>
      <c r="C26886" s="232" t="s">
        <v>5</v>
      </c>
      <c r="D26886" s="232">
        <v>12.1</v>
      </c>
      <c r="E26886" s="232" t="s">
        <v>49441</v>
      </c>
    </row>
    <row r="26887" spans="1:5" hidden="1">
      <c r="A26887" s="232" t="s">
        <v>56003</v>
      </c>
      <c r="B26887" s="233" t="s">
        <v>64634</v>
      </c>
      <c r="C26887" s="232" t="s">
        <v>5</v>
      </c>
      <c r="D26887" s="232">
        <v>20.190000000000001</v>
      </c>
      <c r="E26887" s="232" t="s">
        <v>49441</v>
      </c>
    </row>
    <row r="26888" spans="1:5" hidden="1">
      <c r="A26888" s="232" t="s">
        <v>56004</v>
      </c>
      <c r="B26888" s="233" t="s">
        <v>64635</v>
      </c>
      <c r="C26888" s="232" t="s">
        <v>5</v>
      </c>
      <c r="D26888" s="232">
        <v>23.83</v>
      </c>
      <c r="E26888" s="232" t="s">
        <v>49441</v>
      </c>
    </row>
    <row r="26889" spans="1:5" hidden="1">
      <c r="A26889" s="232" t="s">
        <v>56005</v>
      </c>
      <c r="B26889" s="233" t="s">
        <v>64636</v>
      </c>
      <c r="C26889" s="232" t="s">
        <v>5</v>
      </c>
      <c r="D26889" s="232">
        <v>23.8</v>
      </c>
      <c r="E26889" s="232" t="s">
        <v>49441</v>
      </c>
    </row>
    <row r="26890" spans="1:5" hidden="1">
      <c r="A26890" s="232" t="s">
        <v>56006</v>
      </c>
      <c r="B26890" s="233" t="s">
        <v>64346</v>
      </c>
      <c r="C26890" s="232" t="s">
        <v>5</v>
      </c>
      <c r="D26890" s="232">
        <v>1.44</v>
      </c>
      <c r="E26890" s="232" t="s">
        <v>49441</v>
      </c>
    </row>
    <row r="26891" spans="1:5" hidden="1">
      <c r="A26891" s="232" t="s">
        <v>56007</v>
      </c>
      <c r="B26891" s="233" t="s">
        <v>64637</v>
      </c>
      <c r="C26891" s="232" t="s">
        <v>5</v>
      </c>
      <c r="D26891" s="232">
        <v>2.2258</v>
      </c>
      <c r="E26891" s="232" t="s">
        <v>49441</v>
      </c>
    </row>
    <row r="26892" spans="1:5" hidden="1">
      <c r="A26892" s="232" t="s">
        <v>56008</v>
      </c>
      <c r="B26892" s="233" t="s">
        <v>64638</v>
      </c>
      <c r="C26892" s="232" t="s">
        <v>5</v>
      </c>
      <c r="D26892" s="232">
        <v>2.25</v>
      </c>
      <c r="E26892" s="232" t="s">
        <v>49441</v>
      </c>
    </row>
    <row r="26893" spans="1:5" hidden="1">
      <c r="A26893" s="232" t="s">
        <v>56009</v>
      </c>
      <c r="B26893" s="233" t="s">
        <v>64639</v>
      </c>
      <c r="C26893" s="232" t="s">
        <v>5</v>
      </c>
      <c r="D26893" s="232">
        <v>3.8368000000000002</v>
      </c>
      <c r="E26893" s="232" t="s">
        <v>49441</v>
      </c>
    </row>
    <row r="26894" spans="1:5" hidden="1">
      <c r="A26894" s="232" t="s">
        <v>56010</v>
      </c>
      <c r="B26894" s="233" t="s">
        <v>64640</v>
      </c>
      <c r="C26894" s="232" t="s">
        <v>5</v>
      </c>
      <c r="D26894" s="232">
        <v>195.6</v>
      </c>
      <c r="E26894" s="232" t="s">
        <v>49441</v>
      </c>
    </row>
    <row r="26895" spans="1:5" hidden="1">
      <c r="A26895" s="232" t="s">
        <v>56011</v>
      </c>
      <c r="B26895" s="233" t="s">
        <v>64641</v>
      </c>
      <c r="C26895" s="232" t="s">
        <v>5</v>
      </c>
      <c r="D26895" s="232">
        <v>2.82</v>
      </c>
      <c r="E26895" s="232" t="s">
        <v>49441</v>
      </c>
    </row>
    <row r="26896" spans="1:5" hidden="1">
      <c r="A26896" s="232" t="s">
        <v>56012</v>
      </c>
      <c r="B26896" s="233" t="s">
        <v>64642</v>
      </c>
      <c r="C26896" s="232" t="s">
        <v>5</v>
      </c>
      <c r="D26896" s="232">
        <v>2.95</v>
      </c>
      <c r="E26896" s="232" t="s">
        <v>49441</v>
      </c>
    </row>
    <row r="26897" spans="1:5" hidden="1">
      <c r="A26897" s="232" t="s">
        <v>56013</v>
      </c>
      <c r="B26897" s="233" t="s">
        <v>64643</v>
      </c>
      <c r="C26897" s="232" t="s">
        <v>5</v>
      </c>
      <c r="D26897" s="232">
        <v>4.34</v>
      </c>
      <c r="E26897" s="232" t="s">
        <v>49441</v>
      </c>
    </row>
    <row r="26898" spans="1:5" hidden="1">
      <c r="A26898" s="232" t="s">
        <v>56014</v>
      </c>
      <c r="B26898" s="233" t="s">
        <v>64644</v>
      </c>
      <c r="C26898" s="232" t="s">
        <v>5</v>
      </c>
      <c r="D26898" s="232">
        <v>5.48</v>
      </c>
      <c r="E26898" s="232" t="s">
        <v>49441</v>
      </c>
    </row>
    <row r="26899" spans="1:5" hidden="1">
      <c r="A26899" s="232" t="s">
        <v>56015</v>
      </c>
      <c r="B26899" s="233" t="s">
        <v>64645</v>
      </c>
      <c r="C26899" s="232" t="s">
        <v>5</v>
      </c>
      <c r="D26899" s="232">
        <v>9.27</v>
      </c>
      <c r="E26899" s="232" t="s">
        <v>49441</v>
      </c>
    </row>
    <row r="26900" spans="1:5" hidden="1">
      <c r="A26900" s="232" t="s">
        <v>56016</v>
      </c>
      <c r="B26900" s="233" t="s">
        <v>64646</v>
      </c>
      <c r="C26900" s="232" t="s">
        <v>5</v>
      </c>
      <c r="D26900" s="232">
        <v>5.77</v>
      </c>
      <c r="E26900" s="232" t="s">
        <v>49441</v>
      </c>
    </row>
    <row r="26901" spans="1:5" hidden="1">
      <c r="A26901" s="232" t="s">
        <v>56017</v>
      </c>
      <c r="B26901" s="233" t="s">
        <v>64643</v>
      </c>
      <c r="C26901" s="232" t="s">
        <v>5</v>
      </c>
      <c r="D26901" s="232">
        <v>4.2077999999999998</v>
      </c>
      <c r="E26901" s="232" t="s">
        <v>49441</v>
      </c>
    </row>
    <row r="26902" spans="1:5" hidden="1">
      <c r="A26902" s="232" t="s">
        <v>56018</v>
      </c>
      <c r="B26902" s="233" t="s">
        <v>64644</v>
      </c>
      <c r="C26902" s="232" t="s">
        <v>5</v>
      </c>
      <c r="D26902" s="232">
        <v>4.7164999999999999</v>
      </c>
      <c r="E26902" s="232" t="s">
        <v>49441</v>
      </c>
    </row>
    <row r="26903" spans="1:5" hidden="1">
      <c r="A26903" s="232" t="s">
        <v>56019</v>
      </c>
      <c r="B26903" s="233" t="s">
        <v>64645</v>
      </c>
      <c r="C26903" s="232" t="s">
        <v>5</v>
      </c>
      <c r="D26903" s="232">
        <v>5.4054000000000002</v>
      </c>
      <c r="E26903" s="232" t="s">
        <v>49441</v>
      </c>
    </row>
    <row r="26904" spans="1:5" hidden="1">
      <c r="A26904" s="232" t="s">
        <v>56020</v>
      </c>
      <c r="B26904" s="233" t="s">
        <v>64646</v>
      </c>
      <c r="C26904" s="232" t="s">
        <v>5</v>
      </c>
      <c r="D26904" s="232">
        <v>6.4546999999999999</v>
      </c>
      <c r="E26904" s="232" t="s">
        <v>49441</v>
      </c>
    </row>
    <row r="26905" spans="1:5" hidden="1">
      <c r="A26905" s="232" t="s">
        <v>56021</v>
      </c>
      <c r="B26905" s="233" t="s">
        <v>64646</v>
      </c>
      <c r="C26905" s="232" t="s">
        <v>5</v>
      </c>
      <c r="D26905" s="232">
        <v>6.29</v>
      </c>
      <c r="E26905" s="232" t="s">
        <v>49441</v>
      </c>
    </row>
    <row r="26906" spans="1:5" hidden="1">
      <c r="A26906" s="232" t="s">
        <v>56022</v>
      </c>
      <c r="B26906" s="233" t="s">
        <v>64647</v>
      </c>
      <c r="C26906" s="232" t="s">
        <v>5</v>
      </c>
      <c r="D26906" s="232">
        <v>15.68</v>
      </c>
      <c r="E26906" s="232" t="s">
        <v>49441</v>
      </c>
    </row>
    <row r="26907" spans="1:5" hidden="1">
      <c r="A26907" s="232" t="s">
        <v>56023</v>
      </c>
      <c r="B26907" s="233" t="s">
        <v>64648</v>
      </c>
      <c r="C26907" s="232" t="s">
        <v>5</v>
      </c>
      <c r="D26907" s="232">
        <v>24.99</v>
      </c>
      <c r="E26907" s="232" t="s">
        <v>49441</v>
      </c>
    </row>
    <row r="26908" spans="1:5" hidden="1">
      <c r="A26908" s="232" t="s">
        <v>56024</v>
      </c>
      <c r="B26908" s="233" t="s">
        <v>64649</v>
      </c>
      <c r="C26908" s="232" t="s">
        <v>5</v>
      </c>
      <c r="D26908" s="232">
        <v>35.71</v>
      </c>
      <c r="E26908" s="232" t="s">
        <v>49441</v>
      </c>
    </row>
    <row r="26909" spans="1:5" hidden="1">
      <c r="A26909" s="232" t="s">
        <v>56025</v>
      </c>
      <c r="B26909" s="233" t="s">
        <v>64650</v>
      </c>
      <c r="C26909" s="232" t="s">
        <v>5</v>
      </c>
      <c r="D26909" s="232">
        <v>45.8</v>
      </c>
      <c r="E26909" s="232" t="s">
        <v>49441</v>
      </c>
    </row>
    <row r="26910" spans="1:5" hidden="1">
      <c r="A26910" s="232" t="s">
        <v>56026</v>
      </c>
      <c r="B26910" s="233" t="s">
        <v>64651</v>
      </c>
      <c r="C26910" s="232" t="s">
        <v>5</v>
      </c>
      <c r="D26910" s="232">
        <v>74.930000000000007</v>
      </c>
      <c r="E26910" s="232" t="s">
        <v>49441</v>
      </c>
    </row>
    <row r="26911" spans="1:5" hidden="1">
      <c r="A26911" s="232" t="s">
        <v>56027</v>
      </c>
      <c r="B26911" s="233" t="s">
        <v>64652</v>
      </c>
      <c r="C26911" s="232" t="s">
        <v>5</v>
      </c>
      <c r="D26911" s="232">
        <v>116.75</v>
      </c>
      <c r="E26911" s="232" t="s">
        <v>49441</v>
      </c>
    </row>
    <row r="26912" spans="1:5" hidden="1">
      <c r="A26912" s="232" t="s">
        <v>56028</v>
      </c>
      <c r="B26912" s="233" t="s">
        <v>64653</v>
      </c>
      <c r="C26912" s="232" t="s">
        <v>84</v>
      </c>
      <c r="D26912" s="232">
        <v>213.4</v>
      </c>
      <c r="E26912" s="232" t="s">
        <v>49441</v>
      </c>
    </row>
    <row r="26913" spans="1:5" hidden="1">
      <c r="A26913" s="232" t="s">
        <v>56029</v>
      </c>
      <c r="B26913" s="233" t="s">
        <v>64653</v>
      </c>
      <c r="C26913" s="232" t="s">
        <v>84</v>
      </c>
      <c r="D26913" s="232">
        <v>96.6</v>
      </c>
      <c r="E26913" s="232" t="s">
        <v>49441</v>
      </c>
    </row>
    <row r="26914" spans="1:5" hidden="1">
      <c r="A26914" s="232" t="s">
        <v>56030</v>
      </c>
      <c r="B26914" s="233" t="s">
        <v>64654</v>
      </c>
      <c r="C26914" s="232" t="s">
        <v>84</v>
      </c>
      <c r="D26914" s="232">
        <v>55.72</v>
      </c>
      <c r="E26914" s="232" t="s">
        <v>49441</v>
      </c>
    </row>
    <row r="26915" spans="1:5" hidden="1">
      <c r="A26915" s="232" t="s">
        <v>56031</v>
      </c>
      <c r="B26915" s="233" t="s">
        <v>63923</v>
      </c>
      <c r="C26915" s="232" t="s">
        <v>84</v>
      </c>
      <c r="D26915" s="232">
        <v>59</v>
      </c>
      <c r="E26915" s="232" t="s">
        <v>49441</v>
      </c>
    </row>
    <row r="26916" spans="1:5" hidden="1">
      <c r="A26916" s="232" t="s">
        <v>56032</v>
      </c>
      <c r="B26916" s="233" t="s">
        <v>56033</v>
      </c>
      <c r="C26916" s="232" t="s">
        <v>84</v>
      </c>
      <c r="D26916" s="232">
        <v>49.04</v>
      </c>
      <c r="E26916" s="232" t="s">
        <v>49441</v>
      </c>
    </row>
    <row r="26917" spans="1:5" hidden="1">
      <c r="A26917" s="232" t="s">
        <v>56034</v>
      </c>
      <c r="B26917" s="233" t="s">
        <v>64655</v>
      </c>
      <c r="C26917" s="232" t="s">
        <v>84</v>
      </c>
      <c r="D26917" s="232">
        <v>129.56</v>
      </c>
      <c r="E26917" s="232" t="s">
        <v>49441</v>
      </c>
    </row>
    <row r="26918" spans="1:5" hidden="1">
      <c r="A26918" s="232" t="s">
        <v>56035</v>
      </c>
      <c r="B26918" s="233" t="s">
        <v>64656</v>
      </c>
      <c r="C26918" s="232" t="s">
        <v>84</v>
      </c>
      <c r="D26918" s="232">
        <v>129.56</v>
      </c>
      <c r="E26918" s="232" t="s">
        <v>49441</v>
      </c>
    </row>
    <row r="26919" spans="1:5" hidden="1">
      <c r="A26919" s="232" t="s">
        <v>56036</v>
      </c>
      <c r="B26919" s="233" t="s">
        <v>64657</v>
      </c>
      <c r="C26919" s="232" t="s">
        <v>84</v>
      </c>
      <c r="D26919" s="232">
        <v>49.04</v>
      </c>
      <c r="E26919" s="232" t="s">
        <v>49441</v>
      </c>
    </row>
    <row r="26920" spans="1:5" hidden="1">
      <c r="A26920" s="232" t="s">
        <v>56037</v>
      </c>
      <c r="B26920" s="233" t="s">
        <v>56038</v>
      </c>
      <c r="C26920" s="232" t="s">
        <v>84</v>
      </c>
      <c r="D26920" s="232">
        <v>34.86</v>
      </c>
      <c r="E26920" s="232" t="s">
        <v>49441</v>
      </c>
    </row>
    <row r="26921" spans="1:5" hidden="1">
      <c r="A26921" s="232" t="s">
        <v>56039</v>
      </c>
      <c r="B26921" s="233" t="s">
        <v>56040</v>
      </c>
      <c r="C26921" s="232" t="s">
        <v>84</v>
      </c>
      <c r="D26921" s="232">
        <v>21.3</v>
      </c>
      <c r="E26921" s="232" t="s">
        <v>49441</v>
      </c>
    </row>
    <row r="26922" spans="1:5" hidden="1">
      <c r="A26922" s="232" t="s">
        <v>56041</v>
      </c>
      <c r="B26922" s="233" t="s">
        <v>56042</v>
      </c>
      <c r="C26922" s="232" t="s">
        <v>84</v>
      </c>
      <c r="D26922" s="232">
        <v>21.3</v>
      </c>
      <c r="E26922" s="232" t="s">
        <v>49441</v>
      </c>
    </row>
    <row r="26923" spans="1:5" hidden="1">
      <c r="A26923" s="232" t="s">
        <v>56043</v>
      </c>
      <c r="B26923" s="233" t="s">
        <v>56044</v>
      </c>
      <c r="C26923" s="232" t="s">
        <v>84</v>
      </c>
      <c r="D26923" s="232">
        <v>31.72</v>
      </c>
      <c r="E26923" s="232" t="s">
        <v>49441</v>
      </c>
    </row>
    <row r="26924" spans="1:5" hidden="1">
      <c r="A26924" s="232" t="s">
        <v>56045</v>
      </c>
      <c r="B26924" s="233" t="s">
        <v>56046</v>
      </c>
      <c r="C26924" s="232" t="s">
        <v>84</v>
      </c>
      <c r="D26924" s="232">
        <v>31.72</v>
      </c>
      <c r="E26924" s="232" t="s">
        <v>49441</v>
      </c>
    </row>
    <row r="26925" spans="1:5" hidden="1">
      <c r="A26925" s="232" t="s">
        <v>56047</v>
      </c>
      <c r="B26925" s="233" t="s">
        <v>64658</v>
      </c>
      <c r="C26925" s="232" t="s">
        <v>5</v>
      </c>
      <c r="D26925" s="232">
        <v>4647.05</v>
      </c>
      <c r="E26925" s="232" t="s">
        <v>49441</v>
      </c>
    </row>
    <row r="26926" spans="1:5" hidden="1">
      <c r="A26926" s="232" t="s">
        <v>56048</v>
      </c>
      <c r="B26926" s="233" t="s">
        <v>64659</v>
      </c>
      <c r="C26926" s="232" t="s">
        <v>5</v>
      </c>
      <c r="D26926" s="232">
        <v>556.73</v>
      </c>
      <c r="E26926" s="232" t="s">
        <v>49441</v>
      </c>
    </row>
    <row r="26927" spans="1:5" hidden="1">
      <c r="A26927" s="232" t="s">
        <v>56049</v>
      </c>
      <c r="B26927" s="233" t="s">
        <v>64660</v>
      </c>
      <c r="C26927" s="232" t="s">
        <v>5</v>
      </c>
      <c r="D26927" s="232">
        <v>672.77</v>
      </c>
      <c r="E26927" s="232" t="s">
        <v>49441</v>
      </c>
    </row>
    <row r="26928" spans="1:5" hidden="1">
      <c r="A26928" s="232" t="s">
        <v>56050</v>
      </c>
      <c r="B26928" s="233" t="s">
        <v>64661</v>
      </c>
      <c r="C26928" s="232" t="s">
        <v>5</v>
      </c>
      <c r="D26928" s="232">
        <v>767.71</v>
      </c>
      <c r="E26928" s="232" t="s">
        <v>49441</v>
      </c>
    </row>
    <row r="26929" spans="1:5" hidden="1">
      <c r="A26929" s="232" t="s">
        <v>56051</v>
      </c>
      <c r="B26929" s="233" t="s">
        <v>64662</v>
      </c>
      <c r="C26929" s="232" t="s">
        <v>5</v>
      </c>
      <c r="D26929" s="232">
        <v>1040.58</v>
      </c>
      <c r="E26929" s="232" t="s">
        <v>49441</v>
      </c>
    </row>
    <row r="26930" spans="1:5" hidden="1">
      <c r="A26930" s="232" t="s">
        <v>56052</v>
      </c>
      <c r="B26930" s="233" t="s">
        <v>64663</v>
      </c>
      <c r="C26930" s="232" t="s">
        <v>5</v>
      </c>
      <c r="D26930" s="232">
        <v>1098.94</v>
      </c>
      <c r="E26930" s="232" t="s">
        <v>49441</v>
      </c>
    </row>
    <row r="26931" spans="1:5" hidden="1">
      <c r="A26931" s="232" t="s">
        <v>56053</v>
      </c>
      <c r="B26931" s="233" t="s">
        <v>64664</v>
      </c>
      <c r="C26931" s="232" t="s">
        <v>5</v>
      </c>
      <c r="D26931" s="232">
        <v>2081.81</v>
      </c>
      <c r="E26931" s="232" t="s">
        <v>49441</v>
      </c>
    </row>
    <row r="26932" spans="1:5" hidden="1">
      <c r="A26932" s="232" t="s">
        <v>56054</v>
      </c>
      <c r="B26932" s="233" t="s">
        <v>64665</v>
      </c>
      <c r="C26932" s="232" t="s">
        <v>5</v>
      </c>
      <c r="D26932" s="232">
        <v>3233.39</v>
      </c>
      <c r="E26932" s="232" t="s">
        <v>49441</v>
      </c>
    </row>
    <row r="26933" spans="1:5" hidden="1">
      <c r="A26933" s="232" t="s">
        <v>56055</v>
      </c>
      <c r="B26933" s="233" t="s">
        <v>64666</v>
      </c>
      <c r="C26933" s="232" t="s">
        <v>5</v>
      </c>
      <c r="D26933" s="232">
        <v>4775.99</v>
      </c>
      <c r="E26933" s="232" t="s">
        <v>49441</v>
      </c>
    </row>
    <row r="26934" spans="1:5" hidden="1">
      <c r="A26934" s="232" t="s">
        <v>56056</v>
      </c>
      <c r="B26934" s="233" t="s">
        <v>64667</v>
      </c>
      <c r="C26934" s="232" t="s">
        <v>5</v>
      </c>
      <c r="D26934" s="232">
        <v>13323.44</v>
      </c>
      <c r="E26934" s="232" t="s">
        <v>49441</v>
      </c>
    </row>
    <row r="26935" spans="1:5" hidden="1">
      <c r="A26935" s="232" t="s">
        <v>56057</v>
      </c>
      <c r="B26935" s="233" t="s">
        <v>64668</v>
      </c>
      <c r="C26935" s="232" t="s">
        <v>5</v>
      </c>
      <c r="D26935" s="232">
        <v>16452.52</v>
      </c>
      <c r="E26935" s="232" t="s">
        <v>49441</v>
      </c>
    </row>
    <row r="26936" spans="1:5" hidden="1">
      <c r="A26936" s="232" t="s">
        <v>56058</v>
      </c>
      <c r="B26936" s="233" t="s">
        <v>64669</v>
      </c>
      <c r="C26936" s="232" t="s">
        <v>5</v>
      </c>
      <c r="D26936" s="232">
        <v>23100.18</v>
      </c>
      <c r="E26936" s="232" t="s">
        <v>49441</v>
      </c>
    </row>
    <row r="26937" spans="1:5" hidden="1">
      <c r="A26937" s="232" t="s">
        <v>56059</v>
      </c>
      <c r="B26937" s="233" t="s">
        <v>64670</v>
      </c>
      <c r="C26937" s="232" t="s">
        <v>5</v>
      </c>
      <c r="D26937" s="232">
        <v>328.31</v>
      </c>
      <c r="E26937" s="232" t="s">
        <v>49441</v>
      </c>
    </row>
    <row r="26938" spans="1:5" hidden="1">
      <c r="A26938" s="232" t="s">
        <v>56060</v>
      </c>
      <c r="B26938" s="233" t="s">
        <v>64671</v>
      </c>
      <c r="C26938" s="232" t="s">
        <v>5</v>
      </c>
      <c r="D26938" s="232">
        <v>158.91</v>
      </c>
      <c r="E26938" s="232" t="s">
        <v>49441</v>
      </c>
    </row>
    <row r="26939" spans="1:5" hidden="1">
      <c r="A26939" s="232" t="s">
        <v>56061</v>
      </c>
      <c r="B26939" s="233" t="s">
        <v>64672</v>
      </c>
      <c r="C26939" s="232" t="s">
        <v>5</v>
      </c>
      <c r="D26939" s="232">
        <v>128.46</v>
      </c>
      <c r="E26939" s="232" t="s">
        <v>49441</v>
      </c>
    </row>
    <row r="26940" spans="1:5" hidden="1">
      <c r="A26940" s="232" t="s">
        <v>56062</v>
      </c>
      <c r="B26940" s="233" t="s">
        <v>64673</v>
      </c>
      <c r="C26940" s="232" t="s">
        <v>5</v>
      </c>
      <c r="D26940" s="232">
        <v>126.25</v>
      </c>
      <c r="E26940" s="232" t="s">
        <v>49441</v>
      </c>
    </row>
    <row r="26941" spans="1:5" hidden="1">
      <c r="A26941" s="232" t="s">
        <v>56063</v>
      </c>
      <c r="B26941" s="233" t="s">
        <v>64674</v>
      </c>
      <c r="C26941" s="232" t="s">
        <v>5</v>
      </c>
      <c r="D26941" s="232">
        <v>49.04</v>
      </c>
      <c r="E26941" s="232" t="s">
        <v>49441</v>
      </c>
    </row>
    <row r="26942" spans="1:5" hidden="1">
      <c r="A26942" s="232" t="s">
        <v>56064</v>
      </c>
      <c r="B26942" s="233" t="s">
        <v>64674</v>
      </c>
      <c r="C26942" s="232" t="s">
        <v>5</v>
      </c>
      <c r="D26942" s="232">
        <v>58.53</v>
      </c>
      <c r="E26942" s="232" t="s">
        <v>49441</v>
      </c>
    </row>
    <row r="26943" spans="1:5" hidden="1">
      <c r="A26943" s="232" t="s">
        <v>56065</v>
      </c>
      <c r="B26943" s="233" t="s">
        <v>64674</v>
      </c>
      <c r="C26943" s="232" t="s">
        <v>5</v>
      </c>
      <c r="D26943" s="232">
        <v>61.38</v>
      </c>
      <c r="E26943" s="232" t="s">
        <v>49441</v>
      </c>
    </row>
    <row r="26944" spans="1:5" hidden="1">
      <c r="A26944" s="232" t="s">
        <v>56066</v>
      </c>
      <c r="B26944" s="233" t="s">
        <v>64674</v>
      </c>
      <c r="C26944" s="232" t="s">
        <v>5</v>
      </c>
      <c r="D26944" s="232">
        <v>94.81</v>
      </c>
      <c r="E26944" s="232" t="s">
        <v>49441</v>
      </c>
    </row>
    <row r="26945" spans="1:5" hidden="1">
      <c r="A26945" s="232" t="s">
        <v>56067</v>
      </c>
      <c r="B26945" s="233" t="s">
        <v>64674</v>
      </c>
      <c r="C26945" s="232" t="s">
        <v>5</v>
      </c>
      <c r="D26945" s="232">
        <v>126.68</v>
      </c>
      <c r="E26945" s="232" t="s">
        <v>49441</v>
      </c>
    </row>
    <row r="26946" spans="1:5" hidden="1">
      <c r="A26946" s="232" t="s">
        <v>56068</v>
      </c>
      <c r="B26946" s="233" t="s">
        <v>64674</v>
      </c>
      <c r="C26946" s="232" t="s">
        <v>5</v>
      </c>
      <c r="D26946" s="232">
        <v>168.73</v>
      </c>
      <c r="E26946" s="232" t="s">
        <v>49441</v>
      </c>
    </row>
    <row r="26947" spans="1:5" hidden="1">
      <c r="A26947" s="232" t="s">
        <v>56069</v>
      </c>
      <c r="B26947" s="233" t="s">
        <v>64674</v>
      </c>
      <c r="C26947" s="232" t="s">
        <v>5</v>
      </c>
      <c r="D26947" s="232">
        <v>3971.65</v>
      </c>
      <c r="E26947" s="232" t="s">
        <v>49441</v>
      </c>
    </row>
    <row r="26948" spans="1:5" hidden="1">
      <c r="A26948" s="232" t="s">
        <v>56070</v>
      </c>
      <c r="B26948" s="233" t="s">
        <v>64674</v>
      </c>
      <c r="C26948" s="232" t="s">
        <v>5</v>
      </c>
      <c r="D26948" s="232">
        <v>4575.1400000000003</v>
      </c>
      <c r="E26948" s="232" t="s">
        <v>49441</v>
      </c>
    </row>
    <row r="26949" spans="1:5" hidden="1">
      <c r="A26949" s="232" t="s">
        <v>56071</v>
      </c>
      <c r="B26949" s="233" t="s">
        <v>64674</v>
      </c>
      <c r="C26949" s="232" t="s">
        <v>5</v>
      </c>
      <c r="D26949" s="232">
        <v>5144.76</v>
      </c>
      <c r="E26949" s="232" t="s">
        <v>49441</v>
      </c>
    </row>
    <row r="26950" spans="1:5" hidden="1">
      <c r="A26950" s="232" t="s">
        <v>56072</v>
      </c>
      <c r="B26950" s="233" t="s">
        <v>64675</v>
      </c>
      <c r="C26950" s="232" t="s">
        <v>5</v>
      </c>
      <c r="D26950" s="232">
        <v>571.11</v>
      </c>
      <c r="E26950" s="232" t="s">
        <v>49441</v>
      </c>
    </row>
    <row r="26951" spans="1:5" hidden="1">
      <c r="A26951" s="232" t="s">
        <v>56073</v>
      </c>
      <c r="B26951" s="233" t="s">
        <v>64675</v>
      </c>
      <c r="C26951" s="232" t="s">
        <v>5</v>
      </c>
      <c r="D26951" s="232">
        <v>704.27</v>
      </c>
      <c r="E26951" s="232" t="s">
        <v>49441</v>
      </c>
    </row>
    <row r="26952" spans="1:5" hidden="1">
      <c r="A26952" s="232" t="s">
        <v>56074</v>
      </c>
      <c r="B26952" s="233" t="s">
        <v>64676</v>
      </c>
      <c r="C26952" s="232" t="s">
        <v>5</v>
      </c>
      <c r="D26952" s="232">
        <v>908.55</v>
      </c>
      <c r="E26952" s="232" t="s">
        <v>49441</v>
      </c>
    </row>
    <row r="26953" spans="1:5" hidden="1">
      <c r="A26953" s="232" t="s">
        <v>56075</v>
      </c>
      <c r="B26953" s="233" t="s">
        <v>64677</v>
      </c>
      <c r="C26953" s="232" t="s">
        <v>5</v>
      </c>
      <c r="D26953" s="232">
        <v>1431.66</v>
      </c>
      <c r="E26953" s="232" t="s">
        <v>49441</v>
      </c>
    </row>
    <row r="26954" spans="1:5" hidden="1">
      <c r="A26954" s="232" t="s">
        <v>56076</v>
      </c>
      <c r="B26954" s="233" t="s">
        <v>64678</v>
      </c>
      <c r="C26954" s="232" t="s">
        <v>4</v>
      </c>
      <c r="D26954" s="232">
        <v>306.27999999999997</v>
      </c>
      <c r="E26954" s="232" t="s">
        <v>49441</v>
      </c>
    </row>
    <row r="26955" spans="1:5" hidden="1">
      <c r="A26955" s="232" t="s">
        <v>56077</v>
      </c>
      <c r="B26955" s="233" t="s">
        <v>64679</v>
      </c>
      <c r="C26955" s="232" t="s">
        <v>4</v>
      </c>
      <c r="D26955" s="232">
        <v>432.05</v>
      </c>
      <c r="E26955" s="232" t="s">
        <v>49441</v>
      </c>
    </row>
    <row r="26956" spans="1:5" hidden="1">
      <c r="A26956" s="232" t="s">
        <v>56078</v>
      </c>
      <c r="B26956" s="233" t="s">
        <v>64680</v>
      </c>
      <c r="C26956" s="232" t="s">
        <v>4</v>
      </c>
      <c r="D26956" s="232">
        <v>597.01</v>
      </c>
      <c r="E26956" s="232" t="s">
        <v>49441</v>
      </c>
    </row>
    <row r="26957" spans="1:5" hidden="1">
      <c r="A26957" s="232" t="s">
        <v>56079</v>
      </c>
      <c r="B26957" s="233" t="s">
        <v>56080</v>
      </c>
      <c r="C26957" s="232" t="s">
        <v>5</v>
      </c>
      <c r="D26957" s="232">
        <v>0.1133</v>
      </c>
      <c r="E26957" s="232" t="s">
        <v>49441</v>
      </c>
    </row>
    <row r="26958" spans="1:5" hidden="1">
      <c r="A26958" s="232" t="s">
        <v>56081</v>
      </c>
      <c r="B26958" s="233" t="s">
        <v>64681</v>
      </c>
      <c r="C26958" s="232" t="s">
        <v>4</v>
      </c>
      <c r="D26958" s="232">
        <v>37.970500000000001</v>
      </c>
      <c r="E26958" s="232" t="s">
        <v>49441</v>
      </c>
    </row>
    <row r="26959" spans="1:5" hidden="1">
      <c r="A26959" s="232" t="s">
        <v>56082</v>
      </c>
      <c r="B26959" s="233" t="s">
        <v>56083</v>
      </c>
      <c r="C26959" s="232" t="s">
        <v>83</v>
      </c>
      <c r="D26959" s="232">
        <v>8.9583999999999993</v>
      </c>
      <c r="E26959" s="232" t="s">
        <v>49441</v>
      </c>
    </row>
    <row r="26960" spans="1:5" hidden="1">
      <c r="A26960" s="232" t="s">
        <v>56084</v>
      </c>
      <c r="B26960" s="233" t="s">
        <v>56085</v>
      </c>
      <c r="C26960" s="232" t="s">
        <v>4</v>
      </c>
      <c r="D26960" s="232">
        <v>17.309999999999999</v>
      </c>
      <c r="E26960" s="232" t="s">
        <v>49441</v>
      </c>
    </row>
    <row r="26961" spans="1:5" hidden="1">
      <c r="A26961" s="232" t="s">
        <v>56086</v>
      </c>
      <c r="B26961" s="233" t="s">
        <v>64682</v>
      </c>
      <c r="C26961" s="232" t="s">
        <v>5</v>
      </c>
      <c r="D26961" s="232">
        <v>0.9929</v>
      </c>
      <c r="E26961" s="232" t="s">
        <v>49441</v>
      </c>
    </row>
    <row r="26962" spans="1:5" hidden="1">
      <c r="A26962" s="232" t="s">
        <v>56087</v>
      </c>
      <c r="B26962" s="233" t="s">
        <v>56088</v>
      </c>
      <c r="C26962" s="232" t="s">
        <v>5</v>
      </c>
      <c r="D26962" s="232">
        <v>1.403</v>
      </c>
      <c r="E26962" s="232" t="s">
        <v>49441</v>
      </c>
    </row>
    <row r="26963" spans="1:5" hidden="1">
      <c r="A26963" s="232" t="s">
        <v>56089</v>
      </c>
      <c r="B26963" s="233" t="s">
        <v>56090</v>
      </c>
      <c r="C26963" s="232" t="s">
        <v>5</v>
      </c>
      <c r="D26963" s="232">
        <v>0.33289999999999997</v>
      </c>
      <c r="E26963" s="232" t="s">
        <v>49441</v>
      </c>
    </row>
    <row r="26964" spans="1:5" hidden="1">
      <c r="A26964" s="232" t="s">
        <v>56091</v>
      </c>
      <c r="B26964" s="233" t="s">
        <v>56092</v>
      </c>
      <c r="C26964" s="232" t="s">
        <v>5</v>
      </c>
      <c r="D26964" s="232">
        <v>11.76</v>
      </c>
      <c r="E26964" s="232" t="s">
        <v>49441</v>
      </c>
    </row>
    <row r="26965" spans="1:5" hidden="1">
      <c r="A26965" s="232" t="s">
        <v>56093</v>
      </c>
      <c r="B26965" s="233" t="s">
        <v>56094</v>
      </c>
      <c r="C26965" s="232" t="s">
        <v>5</v>
      </c>
      <c r="D26965" s="232">
        <v>8.61</v>
      </c>
      <c r="E26965" s="232" t="s">
        <v>49441</v>
      </c>
    </row>
    <row r="26966" spans="1:5" hidden="1">
      <c r="A26966" s="232" t="s">
        <v>56095</v>
      </c>
      <c r="B26966" s="233" t="s">
        <v>56096</v>
      </c>
      <c r="C26966" s="232" t="s">
        <v>5</v>
      </c>
      <c r="D26966" s="232">
        <v>0.08</v>
      </c>
      <c r="E26966" s="232" t="s">
        <v>49441</v>
      </c>
    </row>
    <row r="26967" spans="1:5" hidden="1">
      <c r="A26967" s="232" t="s">
        <v>56097</v>
      </c>
      <c r="B26967" s="233" t="s">
        <v>64683</v>
      </c>
      <c r="C26967" s="232" t="s">
        <v>5</v>
      </c>
      <c r="D26967" s="232">
        <v>0.78269999999999995</v>
      </c>
      <c r="E26967" s="232" t="s">
        <v>49441</v>
      </c>
    </row>
    <row r="26968" spans="1:5" hidden="1">
      <c r="A26968" s="232" t="s">
        <v>56098</v>
      </c>
      <c r="B26968" s="233" t="s">
        <v>56099</v>
      </c>
      <c r="C26968" s="232" t="s">
        <v>5</v>
      </c>
      <c r="D26968" s="232">
        <v>0.1648</v>
      </c>
      <c r="E26968" s="232" t="s">
        <v>49441</v>
      </c>
    </row>
    <row r="26969" spans="1:5" hidden="1">
      <c r="A26969" s="232" t="s">
        <v>56100</v>
      </c>
      <c r="B26969" s="233" t="s">
        <v>56101</v>
      </c>
      <c r="C26969" s="232" t="s">
        <v>5</v>
      </c>
      <c r="D26969" s="232">
        <v>16.25</v>
      </c>
      <c r="E26969" s="232" t="s">
        <v>49441</v>
      </c>
    </row>
    <row r="26970" spans="1:5" hidden="1">
      <c r="A26970" s="232" t="s">
        <v>56102</v>
      </c>
      <c r="B26970" s="233" t="s">
        <v>64684</v>
      </c>
      <c r="C26970" s="232" t="s">
        <v>5</v>
      </c>
      <c r="D26970" s="232">
        <v>1941.8210999999999</v>
      </c>
      <c r="E26970" s="232" t="s">
        <v>49441</v>
      </c>
    </row>
    <row r="26971" spans="1:5" hidden="1">
      <c r="A26971" s="232" t="s">
        <v>56103</v>
      </c>
      <c r="B26971" s="233" t="s">
        <v>64685</v>
      </c>
      <c r="C26971" s="232" t="s">
        <v>5</v>
      </c>
      <c r="D26971" s="232">
        <v>0.79310000000000003</v>
      </c>
      <c r="E26971" s="232" t="s">
        <v>49441</v>
      </c>
    </row>
    <row r="26972" spans="1:5" hidden="1">
      <c r="A26972" s="232" t="s">
        <v>56104</v>
      </c>
      <c r="B26972" s="233" t="s">
        <v>56105</v>
      </c>
      <c r="C26972" s="232" t="s">
        <v>5</v>
      </c>
      <c r="D26972" s="232">
        <v>0.2293</v>
      </c>
      <c r="E26972" s="232" t="s">
        <v>49441</v>
      </c>
    </row>
    <row r="26973" spans="1:5" hidden="1">
      <c r="A26973" s="232" t="s">
        <v>56106</v>
      </c>
      <c r="B26973" s="233" t="s">
        <v>64686</v>
      </c>
      <c r="C26973" s="232" t="s">
        <v>5</v>
      </c>
      <c r="D26973" s="232">
        <v>0.37630000000000002</v>
      </c>
      <c r="E26973" s="232" t="s">
        <v>49441</v>
      </c>
    </row>
    <row r="26974" spans="1:5" hidden="1">
      <c r="A26974" s="232" t="s">
        <v>56107</v>
      </c>
      <c r="B26974" s="233" t="s">
        <v>56108</v>
      </c>
      <c r="C26974" s="232" t="s">
        <v>5</v>
      </c>
      <c r="D26974" s="232">
        <v>8.6499999999999994E-2</v>
      </c>
      <c r="E26974" s="232" t="s">
        <v>49441</v>
      </c>
    </row>
    <row r="26975" spans="1:5" hidden="1">
      <c r="A26975" s="232" t="s">
        <v>56109</v>
      </c>
      <c r="B26975" s="233" t="s">
        <v>56110</v>
      </c>
      <c r="C26975" s="232" t="s">
        <v>83</v>
      </c>
      <c r="D26975" s="232">
        <v>8.6074000000000002</v>
      </c>
      <c r="E26975" s="232" t="s">
        <v>49441</v>
      </c>
    </row>
    <row r="26976" spans="1:5" hidden="1">
      <c r="A26976" s="232" t="s">
        <v>56111</v>
      </c>
      <c r="B26976" s="233" t="s">
        <v>64687</v>
      </c>
      <c r="C26976" s="232" t="s">
        <v>5</v>
      </c>
      <c r="D26976" s="232">
        <v>0.56000000000000005</v>
      </c>
      <c r="E26976" s="232" t="s">
        <v>49441</v>
      </c>
    </row>
    <row r="26977" spans="1:5" hidden="1">
      <c r="A26977" s="232" t="s">
        <v>56112</v>
      </c>
      <c r="B26977" s="233" t="s">
        <v>56113</v>
      </c>
      <c r="C26977" s="232" t="s">
        <v>5</v>
      </c>
      <c r="D26977" s="232">
        <v>3.81</v>
      </c>
      <c r="E26977" s="232" t="s">
        <v>49441</v>
      </c>
    </row>
    <row r="26978" spans="1:5" hidden="1">
      <c r="A26978" s="232" t="s">
        <v>56114</v>
      </c>
      <c r="B26978" s="233" t="s">
        <v>56115</v>
      </c>
      <c r="C26978" s="232" t="s">
        <v>83</v>
      </c>
      <c r="D26978" s="232">
        <v>194.6</v>
      </c>
      <c r="E26978" s="232" t="s">
        <v>49441</v>
      </c>
    </row>
    <row r="26979" spans="1:5" hidden="1">
      <c r="A26979" s="232" t="s">
        <v>56116</v>
      </c>
      <c r="B26979" s="233" t="s">
        <v>56117</v>
      </c>
      <c r="C26979" s="232" t="s">
        <v>83</v>
      </c>
      <c r="D26979" s="232">
        <v>2.8736999999999999</v>
      </c>
      <c r="E26979" s="232" t="s">
        <v>49441</v>
      </c>
    </row>
    <row r="26980" spans="1:5" hidden="1">
      <c r="A26980" s="232" t="s">
        <v>56118</v>
      </c>
      <c r="B26980" s="233" t="s">
        <v>64688</v>
      </c>
      <c r="C26980" s="232" t="s">
        <v>5</v>
      </c>
      <c r="D26980" s="232">
        <v>336505.7</v>
      </c>
      <c r="E26980" s="232" t="s">
        <v>49441</v>
      </c>
    </row>
    <row r="26981" spans="1:5" hidden="1">
      <c r="A26981" s="232" t="s">
        <v>56119</v>
      </c>
      <c r="B26981" s="233" t="s">
        <v>64688</v>
      </c>
      <c r="C26981" s="232" t="s">
        <v>5</v>
      </c>
      <c r="D26981" s="232">
        <v>528306.93000000005</v>
      </c>
      <c r="E26981" s="232" t="s">
        <v>49441</v>
      </c>
    </row>
    <row r="26982" spans="1:5" hidden="1">
      <c r="A26982" s="232" t="s">
        <v>56120</v>
      </c>
      <c r="B26982" s="233" t="s">
        <v>64689</v>
      </c>
      <c r="C26982" s="232" t="s">
        <v>5</v>
      </c>
      <c r="D26982" s="232">
        <v>565.47</v>
      </c>
      <c r="E26982" s="232" t="s">
        <v>49441</v>
      </c>
    </row>
    <row r="26983" spans="1:5" hidden="1">
      <c r="A26983" s="232" t="s">
        <v>56121</v>
      </c>
      <c r="B26983" s="233" t="s">
        <v>64689</v>
      </c>
      <c r="C26983" s="232" t="s">
        <v>5</v>
      </c>
      <c r="D26983" s="232">
        <v>509.8</v>
      </c>
      <c r="E26983" s="232" t="s">
        <v>49441</v>
      </c>
    </row>
    <row r="26984" spans="1:5" hidden="1">
      <c r="A26984" s="232" t="s">
        <v>56122</v>
      </c>
      <c r="B26984" s="233" t="s">
        <v>56123</v>
      </c>
      <c r="C26984" s="232" t="s">
        <v>5</v>
      </c>
      <c r="D26984" s="232">
        <v>197.16</v>
      </c>
      <c r="E26984" s="232" t="s">
        <v>49441</v>
      </c>
    </row>
    <row r="26985" spans="1:5" hidden="1">
      <c r="A26985" s="232" t="s">
        <v>56124</v>
      </c>
      <c r="B26985" s="233" t="s">
        <v>56125</v>
      </c>
      <c r="C26985" s="232" t="s">
        <v>5</v>
      </c>
      <c r="D26985" s="232">
        <v>16490</v>
      </c>
      <c r="E26985" s="232" t="s">
        <v>49441</v>
      </c>
    </row>
    <row r="26986" spans="1:5" hidden="1">
      <c r="A26986" s="232" t="s">
        <v>56126</v>
      </c>
      <c r="B26986" s="233" t="s">
        <v>64690</v>
      </c>
      <c r="C26986" s="232" t="s">
        <v>5</v>
      </c>
      <c r="D26986" s="232">
        <v>1060000</v>
      </c>
      <c r="E26986" s="232" t="s">
        <v>49441</v>
      </c>
    </row>
    <row r="26987" spans="1:5" hidden="1">
      <c r="A26987" s="232" t="s">
        <v>56127</v>
      </c>
      <c r="B26987" s="233" t="s">
        <v>64691</v>
      </c>
      <c r="C26987" s="232" t="s">
        <v>5</v>
      </c>
      <c r="D26987" s="232">
        <v>313017</v>
      </c>
      <c r="E26987" s="232" t="s">
        <v>49441</v>
      </c>
    </row>
    <row r="26988" spans="1:5" hidden="1">
      <c r="A26988" s="232" t="s">
        <v>56128</v>
      </c>
      <c r="B26988" s="233" t="s">
        <v>64692</v>
      </c>
      <c r="C26988" s="232" t="s">
        <v>5</v>
      </c>
      <c r="D26988" s="232">
        <v>260000</v>
      </c>
      <c r="E26988" s="232" t="s">
        <v>49441</v>
      </c>
    </row>
    <row r="26989" spans="1:5" hidden="1">
      <c r="A26989" s="232" t="s">
        <v>56129</v>
      </c>
      <c r="B26989" s="233" t="s">
        <v>64693</v>
      </c>
      <c r="C26989" s="232" t="s">
        <v>3</v>
      </c>
      <c r="D26989" s="232">
        <v>190.55</v>
      </c>
      <c r="E26989" s="232" t="s">
        <v>49441</v>
      </c>
    </row>
    <row r="26990" spans="1:5" hidden="1">
      <c r="A26990" s="232" t="s">
        <v>56130</v>
      </c>
      <c r="B26990" s="233" t="s">
        <v>64694</v>
      </c>
      <c r="C26990" s="232" t="s">
        <v>3</v>
      </c>
      <c r="D26990" s="232">
        <v>167.38</v>
      </c>
      <c r="E26990" s="232" t="s">
        <v>49441</v>
      </c>
    </row>
    <row r="26991" spans="1:5" hidden="1">
      <c r="A26991" s="232" t="s">
        <v>56131</v>
      </c>
      <c r="B26991" s="233" t="s">
        <v>64695</v>
      </c>
      <c r="C26991" s="232" t="s">
        <v>4</v>
      </c>
      <c r="D26991" s="232">
        <v>40.17</v>
      </c>
      <c r="E26991" s="232" t="s">
        <v>49441</v>
      </c>
    </row>
    <row r="26992" spans="1:5" hidden="1">
      <c r="A26992" s="232" t="s">
        <v>56132</v>
      </c>
      <c r="B26992" s="233" t="s">
        <v>56133</v>
      </c>
      <c r="C26992" s="232" t="s">
        <v>83</v>
      </c>
      <c r="D26992" s="232">
        <v>68.290000000000006</v>
      </c>
      <c r="E26992" s="232" t="s">
        <v>49441</v>
      </c>
    </row>
    <row r="26993" spans="1:5" hidden="1">
      <c r="A26993" s="232" t="s">
        <v>56134</v>
      </c>
      <c r="B26993" s="233" t="s">
        <v>56135</v>
      </c>
      <c r="C26993" s="232" t="s">
        <v>5</v>
      </c>
      <c r="D26993" s="232">
        <v>29.73</v>
      </c>
      <c r="E26993" s="232" t="s">
        <v>49441</v>
      </c>
    </row>
    <row r="26994" spans="1:5" hidden="1">
      <c r="A26994" s="232" t="s">
        <v>56136</v>
      </c>
      <c r="B26994" s="233" t="s">
        <v>64696</v>
      </c>
      <c r="C26994" s="232" t="s">
        <v>85</v>
      </c>
      <c r="D26994" s="232">
        <v>19.86</v>
      </c>
      <c r="E26994" s="232" t="s">
        <v>49441</v>
      </c>
    </row>
    <row r="26995" spans="1:5" hidden="1">
      <c r="A26995" s="232" t="s">
        <v>56137</v>
      </c>
      <c r="B26995" s="233" t="s">
        <v>56138</v>
      </c>
      <c r="C26995" s="232" t="s">
        <v>5</v>
      </c>
      <c r="D26995" s="232">
        <v>149.34</v>
      </c>
      <c r="E26995" s="232" t="s">
        <v>49441</v>
      </c>
    </row>
    <row r="26996" spans="1:5" hidden="1">
      <c r="A26996" s="232" t="s">
        <v>56139</v>
      </c>
      <c r="B26996" s="233" t="s">
        <v>64697</v>
      </c>
      <c r="C26996" s="232" t="s">
        <v>3</v>
      </c>
      <c r="D26996" s="232">
        <v>193.65</v>
      </c>
      <c r="E26996" s="232" t="s">
        <v>49441</v>
      </c>
    </row>
    <row r="26997" spans="1:5" hidden="1">
      <c r="A26997" s="232" t="s">
        <v>56140</v>
      </c>
      <c r="B26997" s="233" t="s">
        <v>64698</v>
      </c>
      <c r="C26997" s="232" t="s">
        <v>3</v>
      </c>
      <c r="D26997" s="232">
        <v>2878.95</v>
      </c>
      <c r="E26997" s="232" t="s">
        <v>49441</v>
      </c>
    </row>
    <row r="26998" spans="1:5" hidden="1">
      <c r="A26998" s="232" t="s">
        <v>56141</v>
      </c>
      <c r="B26998" s="233" t="s">
        <v>64699</v>
      </c>
      <c r="C26998" s="232" t="s">
        <v>3</v>
      </c>
      <c r="D26998" s="232">
        <v>6510</v>
      </c>
      <c r="E26998" s="232" t="s">
        <v>49441</v>
      </c>
    </row>
    <row r="26999" spans="1:5" hidden="1">
      <c r="A26999" s="232" t="s">
        <v>56142</v>
      </c>
      <c r="B26999" s="233" t="s">
        <v>64700</v>
      </c>
      <c r="C26999" s="232" t="s">
        <v>3</v>
      </c>
      <c r="D26999" s="232">
        <v>9499</v>
      </c>
      <c r="E26999" s="232" t="s">
        <v>49441</v>
      </c>
    </row>
    <row r="27000" spans="1:5" hidden="1">
      <c r="A27000" s="232" t="s">
        <v>56143</v>
      </c>
      <c r="B27000" s="233" t="s">
        <v>64701</v>
      </c>
      <c r="C27000" s="232" t="s">
        <v>3</v>
      </c>
      <c r="D27000" s="232">
        <v>626</v>
      </c>
      <c r="E27000" s="232" t="s">
        <v>49441</v>
      </c>
    </row>
    <row r="27001" spans="1:5" hidden="1">
      <c r="A27001" s="232" t="s">
        <v>56144</v>
      </c>
      <c r="B27001" s="233" t="s">
        <v>64702</v>
      </c>
      <c r="C27001" s="232" t="s">
        <v>3</v>
      </c>
      <c r="D27001" s="232">
        <v>981</v>
      </c>
      <c r="E27001" s="232" t="s">
        <v>49441</v>
      </c>
    </row>
    <row r="27002" spans="1:5" hidden="1">
      <c r="A27002" s="232" t="s">
        <v>56145</v>
      </c>
      <c r="B27002" s="233" t="s">
        <v>64688</v>
      </c>
      <c r="C27002" s="232" t="s">
        <v>5</v>
      </c>
      <c r="D27002" s="232">
        <v>611326.6</v>
      </c>
      <c r="E27002" s="232" t="s">
        <v>49441</v>
      </c>
    </row>
    <row r="27003" spans="1:5" hidden="1">
      <c r="A27003" s="232" t="s">
        <v>56146</v>
      </c>
      <c r="B27003" s="233" t="s">
        <v>64703</v>
      </c>
      <c r="C27003" s="232" t="s">
        <v>5</v>
      </c>
      <c r="D27003" s="232">
        <v>107466.8707</v>
      </c>
      <c r="E27003" s="232" t="s">
        <v>49441</v>
      </c>
    </row>
    <row r="27004" spans="1:5" hidden="1">
      <c r="A27004" s="232" t="s">
        <v>56147</v>
      </c>
      <c r="B27004" s="233" t="s">
        <v>64703</v>
      </c>
      <c r="C27004" s="232" t="s">
        <v>5</v>
      </c>
      <c r="D27004" s="232">
        <v>88928.405100000004</v>
      </c>
      <c r="E27004" s="232" t="s">
        <v>49441</v>
      </c>
    </row>
    <row r="27005" spans="1:5" hidden="1">
      <c r="A27005" s="232" t="s">
        <v>56148</v>
      </c>
      <c r="B27005" s="233" t="s">
        <v>64704</v>
      </c>
      <c r="C27005" s="232" t="s">
        <v>5</v>
      </c>
      <c r="D27005" s="232">
        <v>96030.295400000003</v>
      </c>
      <c r="E27005" s="232" t="s">
        <v>49441</v>
      </c>
    </row>
    <row r="27006" spans="1:5" hidden="1">
      <c r="A27006" s="232" t="s">
        <v>56149</v>
      </c>
      <c r="B27006" s="233" t="s">
        <v>64705</v>
      </c>
      <c r="C27006" s="232" t="s">
        <v>5</v>
      </c>
      <c r="D27006" s="232">
        <v>88928.405100000004</v>
      </c>
      <c r="E27006" s="232" t="s">
        <v>49441</v>
      </c>
    </row>
    <row r="27007" spans="1:5" hidden="1">
      <c r="A27007" s="232" t="s">
        <v>56150</v>
      </c>
      <c r="B27007" s="233" t="s">
        <v>64703</v>
      </c>
      <c r="C27007" s="232" t="s">
        <v>5</v>
      </c>
      <c r="D27007" s="232">
        <v>112228.05469999999</v>
      </c>
      <c r="E27007" s="232" t="s">
        <v>49441</v>
      </c>
    </row>
    <row r="27008" spans="1:5" hidden="1">
      <c r="A27008" s="232" t="s">
        <v>56151</v>
      </c>
      <c r="B27008" s="233" t="s">
        <v>64703</v>
      </c>
      <c r="C27008" s="232" t="s">
        <v>5</v>
      </c>
      <c r="D27008" s="232">
        <v>105772.8508</v>
      </c>
      <c r="E27008" s="232" t="s">
        <v>49441</v>
      </c>
    </row>
    <row r="27009" spans="1:5" hidden="1">
      <c r="A27009" s="232" t="s">
        <v>56152</v>
      </c>
      <c r="B27009" s="233" t="s">
        <v>64705</v>
      </c>
      <c r="C27009" s="232" t="s">
        <v>5</v>
      </c>
      <c r="D27009" s="232">
        <v>112228.05469999999</v>
      </c>
      <c r="E27009" s="232" t="s">
        <v>49441</v>
      </c>
    </row>
    <row r="27010" spans="1:5" hidden="1">
      <c r="A27010" s="232" t="s">
        <v>56153</v>
      </c>
      <c r="B27010" s="233" t="s">
        <v>64705</v>
      </c>
      <c r="C27010" s="232" t="s">
        <v>5</v>
      </c>
      <c r="D27010" s="232">
        <v>105772.8508</v>
      </c>
      <c r="E27010" s="232" t="s">
        <v>49441</v>
      </c>
    </row>
    <row r="27011" spans="1:5" hidden="1">
      <c r="A27011" s="232" t="s">
        <v>56154</v>
      </c>
      <c r="B27011" s="233" t="s">
        <v>64703</v>
      </c>
      <c r="C27011" s="232" t="s">
        <v>5</v>
      </c>
      <c r="D27011" s="232">
        <v>120728.7138</v>
      </c>
      <c r="E27011" s="232" t="s">
        <v>49441</v>
      </c>
    </row>
    <row r="27012" spans="1:5" hidden="1">
      <c r="A27012" s="232" t="s">
        <v>56155</v>
      </c>
      <c r="B27012" s="233" t="s">
        <v>64703</v>
      </c>
      <c r="C27012" s="232" t="s">
        <v>5</v>
      </c>
      <c r="D27012" s="232">
        <v>107601.40210000001</v>
      </c>
      <c r="E27012" s="232" t="s">
        <v>49441</v>
      </c>
    </row>
    <row r="27013" spans="1:5" hidden="1">
      <c r="A27013" s="232" t="s">
        <v>56156</v>
      </c>
      <c r="B27013" s="233" t="s">
        <v>64704</v>
      </c>
      <c r="C27013" s="232" t="s">
        <v>5</v>
      </c>
      <c r="D27013" s="232">
        <v>120728.7138</v>
      </c>
      <c r="E27013" s="232" t="s">
        <v>49441</v>
      </c>
    </row>
    <row r="27014" spans="1:5" hidden="1">
      <c r="A27014" s="232" t="s">
        <v>56157</v>
      </c>
      <c r="B27014" s="233" t="s">
        <v>64705</v>
      </c>
      <c r="C27014" s="232" t="s">
        <v>5</v>
      </c>
      <c r="D27014" s="232">
        <v>107601.40210000001</v>
      </c>
      <c r="E27014" s="232" t="s">
        <v>49441</v>
      </c>
    </row>
    <row r="27015" spans="1:5" hidden="1">
      <c r="A27015" s="232" t="s">
        <v>56158</v>
      </c>
      <c r="B27015" s="233" t="s">
        <v>64703</v>
      </c>
      <c r="C27015" s="232" t="s">
        <v>5</v>
      </c>
      <c r="D27015" s="232">
        <v>222575.67600000001</v>
      </c>
      <c r="E27015" s="232" t="s">
        <v>49441</v>
      </c>
    </row>
    <row r="27016" spans="1:5" hidden="1">
      <c r="A27016" s="232" t="s">
        <v>56159</v>
      </c>
      <c r="B27016" s="233" t="s">
        <v>64703</v>
      </c>
      <c r="C27016" s="232" t="s">
        <v>5</v>
      </c>
      <c r="D27016" s="232">
        <v>212389.14619999999</v>
      </c>
      <c r="E27016" s="232" t="s">
        <v>49441</v>
      </c>
    </row>
    <row r="27017" spans="1:5" hidden="1">
      <c r="A27017" s="232" t="s">
        <v>56160</v>
      </c>
      <c r="B27017" s="233" t="s">
        <v>64705</v>
      </c>
      <c r="C27017" s="232" t="s">
        <v>5</v>
      </c>
      <c r="D27017" s="232">
        <v>222575.67600000001</v>
      </c>
      <c r="E27017" s="232" t="s">
        <v>49441</v>
      </c>
    </row>
    <row r="27018" spans="1:5" hidden="1">
      <c r="A27018" s="232" t="s">
        <v>56161</v>
      </c>
      <c r="B27018" s="233" t="s">
        <v>64705</v>
      </c>
      <c r="C27018" s="232" t="s">
        <v>5</v>
      </c>
      <c r="D27018" s="232">
        <v>212389.14619999999</v>
      </c>
      <c r="E27018" s="232" t="s">
        <v>49441</v>
      </c>
    </row>
    <row r="27019" spans="1:5" hidden="1">
      <c r="A27019" s="232" t="s">
        <v>56162</v>
      </c>
      <c r="B27019" s="233" t="s">
        <v>64703</v>
      </c>
      <c r="C27019" s="232" t="s">
        <v>5</v>
      </c>
      <c r="D27019" s="232">
        <v>352968.2023</v>
      </c>
      <c r="E27019" s="232" t="s">
        <v>49441</v>
      </c>
    </row>
    <row r="27020" spans="1:5" hidden="1">
      <c r="A27020" s="232" t="s">
        <v>56163</v>
      </c>
      <c r="B27020" s="233" t="s">
        <v>64703</v>
      </c>
      <c r="C27020" s="232" t="s">
        <v>5</v>
      </c>
      <c r="D27020" s="232">
        <v>305101.40210000001</v>
      </c>
      <c r="E27020" s="232" t="s">
        <v>49441</v>
      </c>
    </row>
    <row r="27021" spans="1:5" hidden="1">
      <c r="A27021" s="232" t="s">
        <v>56164</v>
      </c>
      <c r="B27021" s="233" t="s">
        <v>64705</v>
      </c>
      <c r="C27021" s="232" t="s">
        <v>5</v>
      </c>
      <c r="D27021" s="232">
        <v>352968.2023</v>
      </c>
      <c r="E27021" s="232" t="s">
        <v>49441</v>
      </c>
    </row>
    <row r="27022" spans="1:5" hidden="1">
      <c r="A27022" s="232" t="s">
        <v>56165</v>
      </c>
      <c r="B27022" s="233" t="s">
        <v>64705</v>
      </c>
      <c r="C27022" s="232" t="s">
        <v>5</v>
      </c>
      <c r="D27022" s="232">
        <v>305101.40210000001</v>
      </c>
      <c r="E27022" s="232" t="s">
        <v>49441</v>
      </c>
    </row>
    <row r="27023" spans="1:5" hidden="1">
      <c r="A27023" s="232" t="s">
        <v>56166</v>
      </c>
      <c r="B27023" s="233" t="s">
        <v>64703</v>
      </c>
      <c r="C27023" s="232" t="s">
        <v>5</v>
      </c>
      <c r="D27023" s="232">
        <v>337449.17249999999</v>
      </c>
      <c r="E27023" s="232" t="s">
        <v>49441</v>
      </c>
    </row>
    <row r="27024" spans="1:5" hidden="1">
      <c r="A27024" s="232" t="s">
        <v>56167</v>
      </c>
      <c r="B27024" s="233" t="s">
        <v>64703</v>
      </c>
      <c r="C27024" s="232" t="s">
        <v>5</v>
      </c>
      <c r="D27024" s="232">
        <v>311982.848</v>
      </c>
      <c r="E27024" s="232" t="s">
        <v>49441</v>
      </c>
    </row>
    <row r="27025" spans="1:5" hidden="1">
      <c r="A27025" s="232" t="s">
        <v>56168</v>
      </c>
      <c r="B27025" s="233" t="s">
        <v>64705</v>
      </c>
      <c r="C27025" s="232" t="s">
        <v>5</v>
      </c>
      <c r="D27025" s="232">
        <v>337449.17249999999</v>
      </c>
      <c r="E27025" s="232" t="s">
        <v>49441</v>
      </c>
    </row>
    <row r="27026" spans="1:5" hidden="1">
      <c r="A27026" s="232" t="s">
        <v>56169</v>
      </c>
      <c r="B27026" s="233" t="s">
        <v>64705</v>
      </c>
      <c r="C27026" s="232" t="s">
        <v>5</v>
      </c>
      <c r="D27026" s="232">
        <v>311982.848</v>
      </c>
      <c r="E27026" s="232" t="s">
        <v>49441</v>
      </c>
    </row>
    <row r="27027" spans="1:5" hidden="1">
      <c r="A27027" s="232" t="s">
        <v>56170</v>
      </c>
      <c r="B27027" s="233" t="s">
        <v>64703</v>
      </c>
      <c r="C27027" s="232" t="s">
        <v>5</v>
      </c>
      <c r="D27027" s="232">
        <v>406850</v>
      </c>
      <c r="E27027" s="232" t="s">
        <v>49441</v>
      </c>
    </row>
    <row r="27028" spans="1:5" hidden="1">
      <c r="A27028" s="232" t="s">
        <v>56171</v>
      </c>
      <c r="B27028" s="233" t="s">
        <v>64703</v>
      </c>
      <c r="C27028" s="232" t="s">
        <v>5</v>
      </c>
      <c r="D27028" s="232">
        <v>406850</v>
      </c>
      <c r="E27028" s="232" t="s">
        <v>49441</v>
      </c>
    </row>
    <row r="27029" spans="1:5" hidden="1">
      <c r="A27029" s="232" t="s">
        <v>56172</v>
      </c>
      <c r="B27029" s="233" t="s">
        <v>64705</v>
      </c>
      <c r="C27029" s="232" t="s">
        <v>5</v>
      </c>
      <c r="D27029" s="232">
        <v>406850</v>
      </c>
      <c r="E27029" s="232" t="s">
        <v>49441</v>
      </c>
    </row>
    <row r="27030" spans="1:5" hidden="1">
      <c r="A27030" s="232" t="s">
        <v>56173</v>
      </c>
      <c r="B27030" s="233" t="s">
        <v>64705</v>
      </c>
      <c r="C27030" s="232" t="s">
        <v>5</v>
      </c>
      <c r="D27030" s="232">
        <v>406850</v>
      </c>
      <c r="E27030" s="232" t="s">
        <v>49441</v>
      </c>
    </row>
    <row r="27031" spans="1:5" hidden="1">
      <c r="A27031" s="232" t="s">
        <v>56174</v>
      </c>
      <c r="B27031" s="233" t="s">
        <v>64703</v>
      </c>
      <c r="C27031" s="232" t="s">
        <v>5</v>
      </c>
      <c r="D27031" s="232">
        <v>554656.54729999998</v>
      </c>
      <c r="E27031" s="232" t="s">
        <v>49441</v>
      </c>
    </row>
    <row r="27032" spans="1:5" hidden="1">
      <c r="A27032" s="232" t="s">
        <v>56175</v>
      </c>
      <c r="B27032" s="233" t="s">
        <v>64703</v>
      </c>
      <c r="C27032" s="232" t="s">
        <v>5</v>
      </c>
      <c r="D27032" s="232">
        <v>554656.54729999998</v>
      </c>
      <c r="E27032" s="232" t="s">
        <v>49441</v>
      </c>
    </row>
    <row r="27033" spans="1:5" hidden="1">
      <c r="A27033" s="232" t="s">
        <v>56176</v>
      </c>
      <c r="B27033" s="233" t="s">
        <v>64705</v>
      </c>
      <c r="C27033" s="232" t="s">
        <v>5</v>
      </c>
      <c r="D27033" s="232">
        <v>554656.54729999998</v>
      </c>
      <c r="E27033" s="232" t="s">
        <v>49441</v>
      </c>
    </row>
    <row r="27034" spans="1:5" hidden="1">
      <c r="A27034" s="232" t="s">
        <v>56177</v>
      </c>
      <c r="B27034" s="233" t="s">
        <v>64705</v>
      </c>
      <c r="C27034" s="232" t="s">
        <v>5</v>
      </c>
      <c r="D27034" s="232">
        <v>554656.54729999998</v>
      </c>
      <c r="E27034" s="232" t="s">
        <v>49441</v>
      </c>
    </row>
    <row r="27035" spans="1:5" hidden="1">
      <c r="A27035" s="232" t="s">
        <v>56178</v>
      </c>
      <c r="B27035" s="233" t="s">
        <v>64703</v>
      </c>
      <c r="C27035" s="232" t="s">
        <v>5</v>
      </c>
      <c r="D27035" s="232">
        <v>683312.41859999998</v>
      </c>
      <c r="E27035" s="232" t="s">
        <v>49441</v>
      </c>
    </row>
    <row r="27036" spans="1:5" hidden="1">
      <c r="A27036" s="232" t="s">
        <v>56179</v>
      </c>
      <c r="B27036" s="233" t="s">
        <v>64703</v>
      </c>
      <c r="C27036" s="232" t="s">
        <v>5</v>
      </c>
      <c r="D27036" s="232">
        <v>619646.60739999998</v>
      </c>
      <c r="E27036" s="232" t="s">
        <v>49441</v>
      </c>
    </row>
    <row r="27037" spans="1:5" hidden="1">
      <c r="A27037" s="232" t="s">
        <v>56180</v>
      </c>
      <c r="B27037" s="233" t="s">
        <v>64705</v>
      </c>
      <c r="C27037" s="232" t="s">
        <v>5</v>
      </c>
      <c r="D27037" s="232">
        <v>683312.41859999998</v>
      </c>
      <c r="E27037" s="232" t="s">
        <v>49441</v>
      </c>
    </row>
    <row r="27038" spans="1:5" hidden="1">
      <c r="A27038" s="232" t="s">
        <v>56181</v>
      </c>
      <c r="B27038" s="233" t="s">
        <v>64705</v>
      </c>
      <c r="C27038" s="232" t="s">
        <v>5</v>
      </c>
      <c r="D27038" s="232">
        <v>619646.60739999998</v>
      </c>
      <c r="E27038" s="232" t="s">
        <v>49441</v>
      </c>
    </row>
    <row r="27039" spans="1:5" hidden="1">
      <c r="A27039" s="232" t="s">
        <v>56182</v>
      </c>
      <c r="B27039" s="233" t="s">
        <v>64703</v>
      </c>
      <c r="C27039" s="232" t="s">
        <v>5</v>
      </c>
      <c r="D27039" s="232">
        <v>846500.62589999998</v>
      </c>
      <c r="E27039" s="232" t="s">
        <v>49441</v>
      </c>
    </row>
    <row r="27040" spans="1:5" hidden="1">
      <c r="A27040" s="232" t="s">
        <v>56183</v>
      </c>
      <c r="B27040" s="233" t="s">
        <v>64703</v>
      </c>
      <c r="C27040" s="232" t="s">
        <v>5</v>
      </c>
      <c r="D27040" s="232">
        <v>846500.62589999998</v>
      </c>
      <c r="E27040" s="232" t="s">
        <v>49441</v>
      </c>
    </row>
    <row r="27041" spans="1:5" hidden="1">
      <c r="A27041" s="232" t="s">
        <v>56184</v>
      </c>
      <c r="B27041" s="233" t="s">
        <v>64705</v>
      </c>
      <c r="C27041" s="232" t="s">
        <v>5</v>
      </c>
      <c r="D27041" s="232">
        <v>846500.62589999998</v>
      </c>
      <c r="E27041" s="232" t="s">
        <v>49441</v>
      </c>
    </row>
    <row r="27042" spans="1:5" hidden="1">
      <c r="A27042" s="232" t="s">
        <v>56185</v>
      </c>
      <c r="B27042" s="233" t="s">
        <v>64705</v>
      </c>
      <c r="C27042" s="232" t="s">
        <v>5</v>
      </c>
      <c r="D27042" s="232">
        <v>846500.62589999998</v>
      </c>
      <c r="E27042" s="232" t="s">
        <v>49441</v>
      </c>
    </row>
    <row r="27043" spans="1:5" hidden="1">
      <c r="A27043" s="232" t="s">
        <v>56186</v>
      </c>
      <c r="B27043" s="233" t="s">
        <v>64706</v>
      </c>
      <c r="C27043" s="232" t="s">
        <v>3</v>
      </c>
      <c r="D27043" s="232">
        <v>75.39</v>
      </c>
      <c r="E27043" s="232" t="s">
        <v>49441</v>
      </c>
    </row>
    <row r="27044" spans="1:5" hidden="1">
      <c r="A27044" s="232" t="s">
        <v>56187</v>
      </c>
      <c r="B27044" s="233" t="s">
        <v>64707</v>
      </c>
      <c r="C27044" s="232" t="s">
        <v>84</v>
      </c>
      <c r="D27044" s="232">
        <v>49.04</v>
      </c>
      <c r="E27044" s="232" t="s">
        <v>49441</v>
      </c>
    </row>
    <row r="27045" spans="1:5" hidden="1">
      <c r="A27045" s="232" t="s">
        <v>56188</v>
      </c>
      <c r="B27045" s="233" t="s">
        <v>64708</v>
      </c>
      <c r="C27045" s="232" t="s">
        <v>5</v>
      </c>
      <c r="D27045" s="232">
        <v>52842.892500000002</v>
      </c>
      <c r="E27045" s="232" t="s">
        <v>49441</v>
      </c>
    </row>
    <row r="27046" spans="1:5" hidden="1">
      <c r="A27046" s="232" t="s">
        <v>56189</v>
      </c>
      <c r="B27046" s="233" t="s">
        <v>64709</v>
      </c>
      <c r="C27046" s="232" t="s">
        <v>5</v>
      </c>
      <c r="D27046" s="232">
        <v>63411.470999999998</v>
      </c>
      <c r="E27046" s="232" t="s">
        <v>49441</v>
      </c>
    </row>
    <row r="27047" spans="1:5" hidden="1">
      <c r="A27047" s="232" t="s">
        <v>56190</v>
      </c>
      <c r="B27047" s="233" t="s">
        <v>64710</v>
      </c>
      <c r="C27047" s="232" t="s">
        <v>5</v>
      </c>
      <c r="D27047" s="232">
        <v>66582.044599999994</v>
      </c>
      <c r="E27047" s="232" t="s">
        <v>49441</v>
      </c>
    </row>
    <row r="27048" spans="1:5" hidden="1">
      <c r="A27048" s="232" t="s">
        <v>56191</v>
      </c>
      <c r="B27048" s="233" t="s">
        <v>64711</v>
      </c>
      <c r="C27048" s="232" t="s">
        <v>5</v>
      </c>
      <c r="D27048" s="232">
        <v>91946.633000000002</v>
      </c>
      <c r="E27048" s="232" t="s">
        <v>49441</v>
      </c>
    </row>
    <row r="27049" spans="1:5" hidden="1">
      <c r="A27049" s="232" t="s">
        <v>56192</v>
      </c>
      <c r="B27049" s="233" t="s">
        <v>64712</v>
      </c>
      <c r="C27049" s="232" t="s">
        <v>5</v>
      </c>
      <c r="D27049" s="232">
        <v>121538.6528</v>
      </c>
      <c r="E27049" s="232" t="s">
        <v>49441</v>
      </c>
    </row>
    <row r="27050" spans="1:5" hidden="1">
      <c r="A27050" s="232" t="s">
        <v>56193</v>
      </c>
      <c r="B27050" s="233" t="s">
        <v>64713</v>
      </c>
      <c r="C27050" s="232" t="s">
        <v>5</v>
      </c>
      <c r="D27050" s="232">
        <v>147960.09909999999</v>
      </c>
      <c r="E27050" s="232" t="s">
        <v>49441</v>
      </c>
    </row>
    <row r="27051" spans="1:5" hidden="1">
      <c r="A27051" s="232" t="s">
        <v>56194</v>
      </c>
      <c r="B27051" s="233" t="s">
        <v>64714</v>
      </c>
      <c r="C27051" s="232" t="s">
        <v>5</v>
      </c>
      <c r="D27051" s="232">
        <v>279475.48989999999</v>
      </c>
      <c r="E27051" s="232" t="s">
        <v>49441</v>
      </c>
    </row>
    <row r="27052" spans="1:5" hidden="1">
      <c r="A27052" s="232" t="s">
        <v>56195</v>
      </c>
      <c r="B27052" s="233" t="s">
        <v>56196</v>
      </c>
      <c r="C27052" s="232" t="s">
        <v>5</v>
      </c>
      <c r="D27052" s="232">
        <v>4.1500000000000004</v>
      </c>
      <c r="E27052" s="232" t="s">
        <v>49441</v>
      </c>
    </row>
    <row r="27053" spans="1:5" hidden="1">
      <c r="A27053" s="232" t="s">
        <v>56197</v>
      </c>
      <c r="B27053" s="233" t="s">
        <v>64715</v>
      </c>
      <c r="C27053" s="232" t="s">
        <v>5</v>
      </c>
      <c r="D27053" s="232">
        <v>3.97</v>
      </c>
      <c r="E27053" s="232" t="s">
        <v>49441</v>
      </c>
    </row>
    <row r="27054" spans="1:5" hidden="1">
      <c r="A27054" s="232" t="s">
        <v>56198</v>
      </c>
      <c r="B27054" s="233" t="s">
        <v>64716</v>
      </c>
      <c r="C27054" s="232" t="s">
        <v>5</v>
      </c>
      <c r="D27054" s="232">
        <v>5.05</v>
      </c>
      <c r="E27054" s="232" t="s">
        <v>49441</v>
      </c>
    </row>
    <row r="27055" spans="1:5" hidden="1">
      <c r="A27055" s="232" t="s">
        <v>56199</v>
      </c>
      <c r="B27055" s="233" t="s">
        <v>56200</v>
      </c>
      <c r="C27055" s="232" t="s">
        <v>5</v>
      </c>
      <c r="D27055" s="232">
        <v>9.99</v>
      </c>
      <c r="E27055" s="232" t="s">
        <v>49441</v>
      </c>
    </row>
    <row r="27056" spans="1:5" hidden="1">
      <c r="A27056" s="232" t="s">
        <v>56201</v>
      </c>
      <c r="B27056" s="233" t="s">
        <v>56202</v>
      </c>
      <c r="C27056" s="232" t="s">
        <v>5</v>
      </c>
      <c r="D27056" s="232">
        <v>11.74</v>
      </c>
      <c r="E27056" s="232" t="s">
        <v>49441</v>
      </c>
    </row>
    <row r="27057" spans="1:5" hidden="1">
      <c r="A27057" s="232" t="s">
        <v>56203</v>
      </c>
      <c r="B27057" s="233" t="s">
        <v>56204</v>
      </c>
      <c r="C27057" s="232" t="s">
        <v>5</v>
      </c>
      <c r="D27057" s="232">
        <v>30.45</v>
      </c>
      <c r="E27057" s="232" t="s">
        <v>49441</v>
      </c>
    </row>
    <row r="27058" spans="1:5" hidden="1">
      <c r="A27058" s="232" t="s">
        <v>56205</v>
      </c>
      <c r="B27058" s="233" t="s">
        <v>56206</v>
      </c>
      <c r="C27058" s="232" t="s">
        <v>5</v>
      </c>
      <c r="D27058" s="232">
        <v>46.25</v>
      </c>
      <c r="E27058" s="232" t="s">
        <v>49441</v>
      </c>
    </row>
    <row r="27059" spans="1:5" hidden="1">
      <c r="A27059" s="232" t="s">
        <v>56207</v>
      </c>
      <c r="B27059" s="233" t="s">
        <v>56208</v>
      </c>
      <c r="C27059" s="232" t="s">
        <v>5</v>
      </c>
      <c r="D27059" s="232">
        <v>56.4</v>
      </c>
      <c r="E27059" s="232" t="s">
        <v>49441</v>
      </c>
    </row>
    <row r="27060" spans="1:5" hidden="1">
      <c r="A27060" s="232" t="s">
        <v>56209</v>
      </c>
      <c r="B27060" s="233" t="s">
        <v>64717</v>
      </c>
      <c r="C27060" s="232" t="s">
        <v>5</v>
      </c>
      <c r="D27060" s="232">
        <v>9.4600000000000009</v>
      </c>
      <c r="E27060" s="232" t="s">
        <v>49441</v>
      </c>
    </row>
    <row r="27061" spans="1:5" hidden="1">
      <c r="A27061" s="232" t="s">
        <v>56210</v>
      </c>
      <c r="B27061" s="233" t="s">
        <v>64718</v>
      </c>
      <c r="C27061" s="232" t="s">
        <v>5</v>
      </c>
      <c r="D27061" s="232">
        <v>10.92</v>
      </c>
      <c r="E27061" s="232" t="s">
        <v>49441</v>
      </c>
    </row>
    <row r="27062" spans="1:5" hidden="1">
      <c r="A27062" s="232" t="s">
        <v>56211</v>
      </c>
      <c r="B27062" s="233" t="s">
        <v>56212</v>
      </c>
      <c r="C27062" s="232" t="s">
        <v>5</v>
      </c>
      <c r="D27062" s="232">
        <v>14.98</v>
      </c>
      <c r="E27062" s="232" t="s">
        <v>49441</v>
      </c>
    </row>
    <row r="27063" spans="1:5" hidden="1">
      <c r="A27063" s="232" t="s">
        <v>56213</v>
      </c>
      <c r="B27063" s="233" t="s">
        <v>56214</v>
      </c>
      <c r="C27063" s="232" t="s">
        <v>5</v>
      </c>
      <c r="D27063" s="232">
        <v>88.25</v>
      </c>
      <c r="E27063" s="232" t="s">
        <v>49441</v>
      </c>
    </row>
    <row r="27064" spans="1:5" hidden="1">
      <c r="A27064" s="232" t="s">
        <v>56215</v>
      </c>
      <c r="B27064" s="233" t="s">
        <v>64719</v>
      </c>
      <c r="C27064" s="232" t="s">
        <v>2729</v>
      </c>
      <c r="D27064" s="232">
        <v>33.96</v>
      </c>
      <c r="E27064" s="232" t="s">
        <v>49441</v>
      </c>
    </row>
    <row r="27065" spans="1:5" hidden="1">
      <c r="A27065" s="232" t="s">
        <v>56216</v>
      </c>
      <c r="B27065" s="233" t="s">
        <v>64720</v>
      </c>
      <c r="C27065" s="232" t="s">
        <v>5</v>
      </c>
      <c r="D27065" s="232">
        <v>5.07</v>
      </c>
      <c r="E27065" s="232" t="s">
        <v>49441</v>
      </c>
    </row>
    <row r="27066" spans="1:5" hidden="1">
      <c r="A27066" s="232" t="s">
        <v>56217</v>
      </c>
      <c r="B27066" s="233" t="s">
        <v>64720</v>
      </c>
      <c r="C27066" s="232" t="s">
        <v>5</v>
      </c>
      <c r="D27066" s="232">
        <v>4.72</v>
      </c>
      <c r="E27066" s="232" t="s">
        <v>49441</v>
      </c>
    </row>
    <row r="27067" spans="1:5" hidden="1">
      <c r="A27067" s="232" t="s">
        <v>56218</v>
      </c>
      <c r="B27067" s="233" t="s">
        <v>64720</v>
      </c>
      <c r="C27067" s="232" t="s">
        <v>5</v>
      </c>
      <c r="D27067" s="232">
        <v>7.11</v>
      </c>
      <c r="E27067" s="232" t="s">
        <v>49441</v>
      </c>
    </row>
    <row r="27068" spans="1:5" hidden="1">
      <c r="A27068" s="232" t="s">
        <v>56219</v>
      </c>
      <c r="B27068" s="233" t="s">
        <v>64721</v>
      </c>
      <c r="C27068" s="232" t="s">
        <v>4</v>
      </c>
      <c r="D27068" s="232">
        <v>3.0941000000000001</v>
      </c>
      <c r="E27068" s="232" t="s">
        <v>49441</v>
      </c>
    </row>
    <row r="27069" spans="1:5" hidden="1">
      <c r="A27069" s="232" t="s">
        <v>56220</v>
      </c>
      <c r="B27069" s="233" t="s">
        <v>64722</v>
      </c>
      <c r="C27069" s="232" t="s">
        <v>5</v>
      </c>
      <c r="D27069" s="232">
        <v>988</v>
      </c>
      <c r="E27069" s="232" t="s">
        <v>49441</v>
      </c>
    </row>
    <row r="27070" spans="1:5" hidden="1">
      <c r="A27070" s="232" t="s">
        <v>56221</v>
      </c>
      <c r="B27070" s="233" t="s">
        <v>64722</v>
      </c>
      <c r="C27070" s="232" t="s">
        <v>5</v>
      </c>
      <c r="D27070" s="232">
        <v>2481.27</v>
      </c>
      <c r="E27070" s="232" t="s">
        <v>49441</v>
      </c>
    </row>
    <row r="27071" spans="1:5" hidden="1">
      <c r="A27071" s="232" t="s">
        <v>56222</v>
      </c>
      <c r="B27071" s="233" t="s">
        <v>64723</v>
      </c>
      <c r="C27071" s="232" t="s">
        <v>3</v>
      </c>
      <c r="D27071" s="232">
        <v>158.44909999999999</v>
      </c>
      <c r="E27071" s="232" t="s">
        <v>49441</v>
      </c>
    </row>
    <row r="27072" spans="1:5" hidden="1">
      <c r="A27072" s="232" t="s">
        <v>56223</v>
      </c>
      <c r="B27072" s="233" t="s">
        <v>64723</v>
      </c>
      <c r="C27072" s="232" t="s">
        <v>3</v>
      </c>
      <c r="D27072" s="232">
        <v>190.27369999999999</v>
      </c>
      <c r="E27072" s="232" t="s">
        <v>49441</v>
      </c>
    </row>
    <row r="27073" spans="1:5" hidden="1">
      <c r="A27073" s="232" t="s">
        <v>56224</v>
      </c>
      <c r="B27073" s="233" t="s">
        <v>64723</v>
      </c>
      <c r="C27073" s="232" t="s">
        <v>3</v>
      </c>
      <c r="D27073" s="232">
        <v>190.27369999999999</v>
      </c>
      <c r="E27073" s="232" t="s">
        <v>49441</v>
      </c>
    </row>
    <row r="27074" spans="1:5" hidden="1">
      <c r="A27074" s="232" t="s">
        <v>56225</v>
      </c>
      <c r="B27074" s="233" t="s">
        <v>64724</v>
      </c>
      <c r="C27074" s="232" t="s">
        <v>4</v>
      </c>
      <c r="D27074" s="232">
        <v>79.224599999999995</v>
      </c>
      <c r="E27074" s="232" t="s">
        <v>49441</v>
      </c>
    </row>
    <row r="27075" spans="1:5" hidden="1">
      <c r="A27075" s="232" t="s">
        <v>56226</v>
      </c>
      <c r="B27075" s="233" t="s">
        <v>64725</v>
      </c>
      <c r="C27075" s="232" t="s">
        <v>4</v>
      </c>
      <c r="D27075" s="232">
        <v>83.186899999999994</v>
      </c>
      <c r="E27075" s="232" t="s">
        <v>49441</v>
      </c>
    </row>
    <row r="27076" spans="1:5" hidden="1">
      <c r="A27076" s="232" t="s">
        <v>56227</v>
      </c>
      <c r="B27076" s="233" t="s">
        <v>64726</v>
      </c>
      <c r="C27076" s="232" t="s">
        <v>4</v>
      </c>
      <c r="D27076" s="232">
        <v>83.186899999999994</v>
      </c>
      <c r="E27076" s="232" t="s">
        <v>49441</v>
      </c>
    </row>
    <row r="27077" spans="1:5" hidden="1">
      <c r="A27077" s="232" t="s">
        <v>56228</v>
      </c>
      <c r="B27077" s="233" t="s">
        <v>64727</v>
      </c>
      <c r="C27077" s="232" t="s">
        <v>4</v>
      </c>
      <c r="D27077" s="232">
        <v>318.61450000000002</v>
      </c>
      <c r="E27077" s="232" t="s">
        <v>49441</v>
      </c>
    </row>
    <row r="27078" spans="1:5" hidden="1">
      <c r="A27078" s="232" t="s">
        <v>56229</v>
      </c>
      <c r="B27078" s="233" t="s">
        <v>64728</v>
      </c>
      <c r="C27078" s="232" t="s">
        <v>4</v>
      </c>
      <c r="D27078" s="232">
        <v>334.54840000000002</v>
      </c>
      <c r="E27078" s="232" t="s">
        <v>49441</v>
      </c>
    </row>
    <row r="27079" spans="1:5" hidden="1">
      <c r="A27079" s="232" t="s">
        <v>56230</v>
      </c>
      <c r="B27079" s="233" t="s">
        <v>64729</v>
      </c>
      <c r="C27079" s="232" t="s">
        <v>4</v>
      </c>
      <c r="D27079" s="232">
        <v>334.54840000000002</v>
      </c>
      <c r="E27079" s="232" t="s">
        <v>49441</v>
      </c>
    </row>
    <row r="27080" spans="1:5" hidden="1">
      <c r="A27080" s="232" t="s">
        <v>56231</v>
      </c>
      <c r="B27080" s="233" t="s">
        <v>64730</v>
      </c>
      <c r="C27080" s="232" t="s">
        <v>3</v>
      </c>
      <c r="D27080" s="232">
        <v>19.47</v>
      </c>
      <c r="E27080" s="232" t="s">
        <v>49441</v>
      </c>
    </row>
    <row r="27081" spans="1:5" hidden="1">
      <c r="A27081" s="232" t="s">
        <v>56232</v>
      </c>
      <c r="B27081" s="233" t="s">
        <v>64731</v>
      </c>
      <c r="C27081" s="232" t="s">
        <v>5</v>
      </c>
      <c r="D27081" s="232">
        <v>333.04579999999999</v>
      </c>
      <c r="E27081" s="232" t="s">
        <v>49441</v>
      </c>
    </row>
    <row r="27082" spans="1:5" hidden="1">
      <c r="A27082" s="232" t="s">
        <v>56233</v>
      </c>
      <c r="B27082" s="233" t="s">
        <v>64732</v>
      </c>
      <c r="C27082" s="232" t="s">
        <v>5</v>
      </c>
      <c r="D27082" s="232">
        <v>142</v>
      </c>
      <c r="E27082" s="232" t="s">
        <v>49441</v>
      </c>
    </row>
    <row r="27083" spans="1:5" hidden="1">
      <c r="A27083" s="232" t="s">
        <v>56234</v>
      </c>
      <c r="B27083" s="233" t="s">
        <v>64733</v>
      </c>
      <c r="C27083" s="232" t="s">
        <v>3</v>
      </c>
      <c r="D27083" s="232">
        <v>44.600900000000003</v>
      </c>
      <c r="E27083" s="232" t="s">
        <v>49441</v>
      </c>
    </row>
    <row r="27084" spans="1:5" hidden="1">
      <c r="A27084" s="232" t="s">
        <v>56235</v>
      </c>
      <c r="B27084" s="233" t="s">
        <v>64733</v>
      </c>
      <c r="C27084" s="232" t="s">
        <v>3</v>
      </c>
      <c r="D27084" s="232">
        <v>55.617699999999999</v>
      </c>
      <c r="E27084" s="232" t="s">
        <v>49441</v>
      </c>
    </row>
    <row r="27085" spans="1:5" hidden="1">
      <c r="A27085" s="232" t="s">
        <v>56236</v>
      </c>
      <c r="B27085" s="233" t="s">
        <v>64733</v>
      </c>
      <c r="C27085" s="232" t="s">
        <v>3</v>
      </c>
      <c r="D27085" s="232">
        <v>147.79</v>
      </c>
      <c r="E27085" s="232" t="s">
        <v>49441</v>
      </c>
    </row>
    <row r="27086" spans="1:5" hidden="1">
      <c r="A27086" s="232" t="s">
        <v>56237</v>
      </c>
      <c r="B27086" s="233" t="s">
        <v>64733</v>
      </c>
      <c r="C27086" s="232" t="s">
        <v>3</v>
      </c>
      <c r="D27086" s="232">
        <v>62.807000000000002</v>
      </c>
      <c r="E27086" s="232" t="s">
        <v>49441</v>
      </c>
    </row>
    <row r="27087" spans="1:5" hidden="1">
      <c r="A27087" s="232" t="s">
        <v>56238</v>
      </c>
      <c r="B27087" s="233" t="s">
        <v>64734</v>
      </c>
      <c r="C27087" s="232" t="s">
        <v>3</v>
      </c>
      <c r="D27087" s="232">
        <v>55.17</v>
      </c>
      <c r="E27087" s="232" t="s">
        <v>49441</v>
      </c>
    </row>
    <row r="27088" spans="1:5" hidden="1">
      <c r="A27088" s="232" t="s">
        <v>56239</v>
      </c>
      <c r="B27088" s="233" t="s">
        <v>64735</v>
      </c>
      <c r="C27088" s="232" t="s">
        <v>85</v>
      </c>
      <c r="D27088" s="232">
        <v>23.01</v>
      </c>
      <c r="E27088" s="232" t="s">
        <v>49441</v>
      </c>
    </row>
    <row r="27089" spans="1:5" hidden="1">
      <c r="A27089" s="232" t="s">
        <v>56240</v>
      </c>
      <c r="B27089" s="233" t="s">
        <v>64736</v>
      </c>
      <c r="C27089" s="232" t="s">
        <v>83</v>
      </c>
      <c r="D27089" s="232">
        <v>116.29</v>
      </c>
      <c r="E27089" s="232" t="s">
        <v>49441</v>
      </c>
    </row>
    <row r="27090" spans="1:5" hidden="1">
      <c r="A27090" s="232" t="s">
        <v>56241</v>
      </c>
      <c r="B27090" s="233" t="s">
        <v>56242</v>
      </c>
      <c r="C27090" s="232" t="s">
        <v>3</v>
      </c>
      <c r="D27090" s="232">
        <v>28.85</v>
      </c>
      <c r="E27090" s="232" t="s">
        <v>49441</v>
      </c>
    </row>
    <row r="27091" spans="1:5" hidden="1">
      <c r="A27091" s="232" t="s">
        <v>56243</v>
      </c>
      <c r="B27091" s="233" t="s">
        <v>56244</v>
      </c>
      <c r="C27091" s="232" t="s">
        <v>85</v>
      </c>
      <c r="D27091" s="232">
        <v>50.81</v>
      </c>
      <c r="E27091" s="232" t="s">
        <v>49441</v>
      </c>
    </row>
    <row r="27092" spans="1:5" hidden="1">
      <c r="A27092" s="232" t="s">
        <v>56245</v>
      </c>
      <c r="B27092" s="233" t="s">
        <v>64737</v>
      </c>
      <c r="C27092" s="232" t="s">
        <v>3</v>
      </c>
      <c r="D27092" s="232">
        <v>35.86</v>
      </c>
      <c r="E27092" s="232" t="s">
        <v>49441</v>
      </c>
    </row>
    <row r="27093" spans="1:5" hidden="1">
      <c r="A27093" s="232" t="s">
        <v>56246</v>
      </c>
      <c r="B27093" s="233" t="s">
        <v>64733</v>
      </c>
      <c r="C27093" s="232" t="s">
        <v>5</v>
      </c>
      <c r="D27093" s="232">
        <v>170</v>
      </c>
      <c r="E27093" s="232" t="s">
        <v>49441</v>
      </c>
    </row>
    <row r="27094" spans="1:5" hidden="1">
      <c r="A27094" s="232" t="s">
        <v>56247</v>
      </c>
      <c r="B27094" s="233" t="s">
        <v>63650</v>
      </c>
      <c r="C27094" s="232" t="s">
        <v>3</v>
      </c>
      <c r="D27094" s="232">
        <v>45.22</v>
      </c>
      <c r="E27094" s="232" t="s">
        <v>49441</v>
      </c>
    </row>
    <row r="27095" spans="1:5" hidden="1">
      <c r="A27095" s="232" t="s">
        <v>56248</v>
      </c>
      <c r="B27095" s="233" t="s">
        <v>63650</v>
      </c>
      <c r="C27095" s="232" t="s">
        <v>3</v>
      </c>
      <c r="D27095" s="232">
        <v>36.700000000000003</v>
      </c>
      <c r="E27095" s="232" t="s">
        <v>49441</v>
      </c>
    </row>
    <row r="27096" spans="1:5" hidden="1">
      <c r="A27096" s="232" t="s">
        <v>56249</v>
      </c>
      <c r="B27096" s="233" t="s">
        <v>63650</v>
      </c>
      <c r="C27096" s="232" t="s">
        <v>3</v>
      </c>
      <c r="D27096" s="232">
        <v>42.21</v>
      </c>
      <c r="E27096" s="232" t="s">
        <v>49441</v>
      </c>
    </row>
    <row r="27097" spans="1:5" hidden="1">
      <c r="A27097" s="232" t="s">
        <v>56250</v>
      </c>
      <c r="B27097" s="233" t="s">
        <v>64738</v>
      </c>
      <c r="C27097" s="232" t="s">
        <v>3</v>
      </c>
      <c r="D27097" s="232">
        <v>58.007899999999999</v>
      </c>
      <c r="E27097" s="232" t="s">
        <v>49441</v>
      </c>
    </row>
    <row r="27098" spans="1:5" hidden="1">
      <c r="A27098" s="232" t="s">
        <v>56251</v>
      </c>
      <c r="B27098" s="233" t="s">
        <v>56252</v>
      </c>
      <c r="C27098" s="232" t="s">
        <v>83</v>
      </c>
      <c r="D27098" s="232">
        <v>16.13</v>
      </c>
      <c r="E27098" s="232" t="s">
        <v>49441</v>
      </c>
    </row>
    <row r="27099" spans="1:5" hidden="1">
      <c r="A27099" s="232" t="s">
        <v>56253</v>
      </c>
      <c r="B27099" s="233" t="s">
        <v>64739</v>
      </c>
      <c r="C27099" s="232" t="s">
        <v>83</v>
      </c>
      <c r="D27099" s="232">
        <v>12.3</v>
      </c>
      <c r="E27099" s="232" t="s">
        <v>49441</v>
      </c>
    </row>
    <row r="27100" spans="1:5" hidden="1">
      <c r="A27100" s="232" t="s">
        <v>56254</v>
      </c>
      <c r="B27100" s="233" t="s">
        <v>56255</v>
      </c>
      <c r="C27100" s="232" t="s">
        <v>83</v>
      </c>
      <c r="D27100" s="232">
        <v>10.0517</v>
      </c>
      <c r="E27100" s="232" t="s">
        <v>49441</v>
      </c>
    </row>
    <row r="27101" spans="1:5" hidden="1">
      <c r="A27101" s="232" t="s">
        <v>56256</v>
      </c>
      <c r="B27101" s="233" t="s">
        <v>56257</v>
      </c>
      <c r="C27101" s="232" t="s">
        <v>83</v>
      </c>
      <c r="D27101" s="232">
        <v>3.0842999999999998</v>
      </c>
      <c r="E27101" s="232" t="s">
        <v>49441</v>
      </c>
    </row>
    <row r="27102" spans="1:5" hidden="1">
      <c r="A27102" s="232" t="s">
        <v>56258</v>
      </c>
      <c r="B27102" s="233" t="s">
        <v>63374</v>
      </c>
      <c r="C27102" s="232" t="s">
        <v>4</v>
      </c>
      <c r="D27102" s="232">
        <v>5.14</v>
      </c>
      <c r="E27102" s="232" t="s">
        <v>49441</v>
      </c>
    </row>
    <row r="27103" spans="1:5" hidden="1">
      <c r="A27103" s="232" t="s">
        <v>56259</v>
      </c>
      <c r="B27103" s="233" t="s">
        <v>63374</v>
      </c>
      <c r="C27103" s="232" t="s">
        <v>4</v>
      </c>
      <c r="D27103" s="232">
        <v>5.76</v>
      </c>
      <c r="E27103" s="232" t="s">
        <v>49441</v>
      </c>
    </row>
    <row r="27104" spans="1:5" hidden="1">
      <c r="A27104" s="232" t="s">
        <v>56260</v>
      </c>
      <c r="B27104" s="233" t="s">
        <v>64740</v>
      </c>
      <c r="C27104" s="232" t="s">
        <v>4</v>
      </c>
      <c r="D27104" s="232">
        <v>11.08</v>
      </c>
      <c r="E27104" s="232" t="s">
        <v>49441</v>
      </c>
    </row>
    <row r="27105" spans="1:5" hidden="1">
      <c r="A27105" s="232" t="s">
        <v>56261</v>
      </c>
      <c r="B27105" s="233" t="s">
        <v>64740</v>
      </c>
      <c r="C27105" s="232" t="s">
        <v>4</v>
      </c>
      <c r="D27105" s="232">
        <v>13.31</v>
      </c>
      <c r="E27105" s="232" t="s">
        <v>49441</v>
      </c>
    </row>
    <row r="27106" spans="1:5" hidden="1">
      <c r="A27106" s="232" t="s">
        <v>56262</v>
      </c>
      <c r="B27106" s="233" t="s">
        <v>64740</v>
      </c>
      <c r="C27106" s="232" t="s">
        <v>4</v>
      </c>
      <c r="D27106" s="232">
        <v>19.62</v>
      </c>
      <c r="E27106" s="232" t="s">
        <v>49441</v>
      </c>
    </row>
    <row r="27107" spans="1:5" hidden="1">
      <c r="A27107" s="232" t="s">
        <v>56263</v>
      </c>
      <c r="B27107" s="233" t="s">
        <v>64740</v>
      </c>
      <c r="C27107" s="232" t="s">
        <v>4</v>
      </c>
      <c r="D27107" s="232">
        <v>25.54</v>
      </c>
      <c r="E27107" s="232" t="s">
        <v>49441</v>
      </c>
    </row>
    <row r="27108" spans="1:5" hidden="1">
      <c r="A27108" s="232" t="s">
        <v>56264</v>
      </c>
      <c r="B27108" s="233" t="s">
        <v>64740</v>
      </c>
      <c r="C27108" s="232" t="s">
        <v>4</v>
      </c>
      <c r="D27108" s="232">
        <v>34.78</v>
      </c>
      <c r="E27108" s="232" t="s">
        <v>49441</v>
      </c>
    </row>
    <row r="27109" spans="1:5" hidden="1">
      <c r="A27109" s="232" t="s">
        <v>56265</v>
      </c>
      <c r="B27109" s="233" t="s">
        <v>64740</v>
      </c>
      <c r="C27109" s="232" t="s">
        <v>4</v>
      </c>
      <c r="D27109" s="232">
        <v>58.29</v>
      </c>
      <c r="E27109" s="232" t="s">
        <v>49441</v>
      </c>
    </row>
    <row r="27110" spans="1:5" hidden="1">
      <c r="A27110" s="232" t="s">
        <v>56266</v>
      </c>
      <c r="B27110" s="233" t="s">
        <v>64740</v>
      </c>
      <c r="C27110" s="232" t="s">
        <v>4</v>
      </c>
      <c r="D27110" s="232">
        <v>81.430000000000007</v>
      </c>
      <c r="E27110" s="232" t="s">
        <v>49441</v>
      </c>
    </row>
    <row r="27111" spans="1:5" hidden="1">
      <c r="A27111" s="232" t="s">
        <v>56267</v>
      </c>
      <c r="B27111" s="233" t="s">
        <v>64740</v>
      </c>
      <c r="C27111" s="232" t="s">
        <v>4</v>
      </c>
      <c r="D27111" s="232">
        <v>128.22999999999999</v>
      </c>
      <c r="E27111" s="232" t="s">
        <v>49441</v>
      </c>
    </row>
    <row r="27112" spans="1:5" hidden="1">
      <c r="A27112" s="232" t="s">
        <v>56268</v>
      </c>
      <c r="B27112" s="233" t="s">
        <v>63375</v>
      </c>
      <c r="C27112" s="232" t="s">
        <v>5</v>
      </c>
      <c r="D27112" s="232">
        <v>4.68</v>
      </c>
      <c r="E27112" s="232" t="s">
        <v>49441</v>
      </c>
    </row>
    <row r="27113" spans="1:5" hidden="1">
      <c r="A27113" s="232" t="s">
        <v>56269</v>
      </c>
      <c r="B27113" s="233" t="s">
        <v>63375</v>
      </c>
      <c r="C27113" s="232" t="s">
        <v>5</v>
      </c>
      <c r="D27113" s="232">
        <v>5.08</v>
      </c>
      <c r="E27113" s="232" t="s">
        <v>49441</v>
      </c>
    </row>
    <row r="27114" spans="1:5" hidden="1">
      <c r="A27114" s="232" t="s">
        <v>56270</v>
      </c>
      <c r="B27114" s="233" t="s">
        <v>63375</v>
      </c>
      <c r="C27114" s="232" t="s">
        <v>5</v>
      </c>
      <c r="D27114" s="232">
        <v>80.849999999999994</v>
      </c>
      <c r="E27114" s="232" t="s">
        <v>49441</v>
      </c>
    </row>
    <row r="27115" spans="1:5" hidden="1">
      <c r="A27115" s="232" t="s">
        <v>56271</v>
      </c>
      <c r="B27115" s="233" t="s">
        <v>64741</v>
      </c>
      <c r="C27115" s="232" t="s">
        <v>5</v>
      </c>
      <c r="D27115" s="232">
        <v>28.39</v>
      </c>
      <c r="E27115" s="232" t="s">
        <v>49441</v>
      </c>
    </row>
    <row r="27116" spans="1:5" hidden="1">
      <c r="A27116" s="232" t="s">
        <v>56272</v>
      </c>
      <c r="B27116" s="233" t="s">
        <v>64741</v>
      </c>
      <c r="C27116" s="232" t="s">
        <v>5</v>
      </c>
      <c r="D27116" s="232">
        <v>29.09</v>
      </c>
      <c r="E27116" s="232" t="s">
        <v>49441</v>
      </c>
    </row>
    <row r="27117" spans="1:5" hidden="1">
      <c r="A27117" s="232" t="s">
        <v>56273</v>
      </c>
      <c r="B27117" s="233" t="s">
        <v>64741</v>
      </c>
      <c r="C27117" s="232" t="s">
        <v>5</v>
      </c>
      <c r="D27117" s="232">
        <v>29.8</v>
      </c>
      <c r="E27117" s="232" t="s">
        <v>49441</v>
      </c>
    </row>
    <row r="27118" spans="1:5" hidden="1">
      <c r="A27118" s="232" t="s">
        <v>56274</v>
      </c>
      <c r="B27118" s="233" t="s">
        <v>64741</v>
      </c>
      <c r="C27118" s="232" t="s">
        <v>5</v>
      </c>
      <c r="D27118" s="232">
        <v>31.2</v>
      </c>
      <c r="E27118" s="232" t="s">
        <v>49441</v>
      </c>
    </row>
    <row r="27119" spans="1:5" hidden="1">
      <c r="A27119" s="232" t="s">
        <v>56275</v>
      </c>
      <c r="B27119" s="233" t="s">
        <v>64741</v>
      </c>
      <c r="C27119" s="232" t="s">
        <v>5</v>
      </c>
      <c r="D27119" s="232">
        <v>35.43</v>
      </c>
      <c r="E27119" s="232" t="s">
        <v>49441</v>
      </c>
    </row>
    <row r="27120" spans="1:5" hidden="1">
      <c r="A27120" s="232" t="s">
        <v>56276</v>
      </c>
      <c r="B27120" s="233" t="s">
        <v>64741</v>
      </c>
      <c r="C27120" s="232" t="s">
        <v>5</v>
      </c>
      <c r="D27120" s="232">
        <v>39.25</v>
      </c>
      <c r="E27120" s="232" t="s">
        <v>49441</v>
      </c>
    </row>
    <row r="27121" spans="1:5" hidden="1">
      <c r="A27121" s="232" t="s">
        <v>56277</v>
      </c>
      <c r="B27121" s="233" t="s">
        <v>64741</v>
      </c>
      <c r="C27121" s="232" t="s">
        <v>5</v>
      </c>
      <c r="D27121" s="232">
        <v>45.23</v>
      </c>
      <c r="E27121" s="232" t="s">
        <v>49441</v>
      </c>
    </row>
    <row r="27122" spans="1:5" hidden="1">
      <c r="A27122" s="232" t="s">
        <v>56278</v>
      </c>
      <c r="B27122" s="233" t="s">
        <v>64741</v>
      </c>
      <c r="C27122" s="232" t="s">
        <v>5</v>
      </c>
      <c r="D27122" s="232">
        <v>241.95</v>
      </c>
      <c r="E27122" s="232" t="s">
        <v>49441</v>
      </c>
    </row>
    <row r="27123" spans="1:5" hidden="1">
      <c r="A27123" s="232" t="s">
        <v>56279</v>
      </c>
      <c r="B27123" s="233" t="s">
        <v>64742</v>
      </c>
      <c r="C27123" s="232" t="s">
        <v>3</v>
      </c>
      <c r="D27123" s="232">
        <v>15.37</v>
      </c>
      <c r="E27123" s="232" t="s">
        <v>49441</v>
      </c>
    </row>
    <row r="27124" spans="1:5" hidden="1">
      <c r="A27124" s="232" t="s">
        <v>56280</v>
      </c>
      <c r="B27124" s="233" t="s">
        <v>64743</v>
      </c>
      <c r="C27124" s="232" t="s">
        <v>3</v>
      </c>
      <c r="D27124" s="232">
        <v>19.22</v>
      </c>
      <c r="E27124" s="232" t="s">
        <v>49441</v>
      </c>
    </row>
    <row r="27125" spans="1:5" hidden="1">
      <c r="A27125" s="232" t="s">
        <v>56281</v>
      </c>
      <c r="B27125" s="233" t="s">
        <v>64744</v>
      </c>
      <c r="C27125" s="232" t="s">
        <v>3</v>
      </c>
      <c r="D27125" s="232">
        <v>28.74</v>
      </c>
      <c r="E27125" s="232" t="s">
        <v>49441</v>
      </c>
    </row>
    <row r="27126" spans="1:5" hidden="1">
      <c r="A27126" s="232" t="s">
        <v>56282</v>
      </c>
      <c r="B27126" s="233" t="s">
        <v>64745</v>
      </c>
      <c r="C27126" s="232" t="s">
        <v>3</v>
      </c>
      <c r="D27126" s="232">
        <v>38.43</v>
      </c>
      <c r="E27126" s="232" t="s">
        <v>49441</v>
      </c>
    </row>
    <row r="27127" spans="1:5" hidden="1">
      <c r="A27127" s="232" t="s">
        <v>56283</v>
      </c>
      <c r="B27127" s="233" t="s">
        <v>64746</v>
      </c>
      <c r="C27127" s="232" t="s">
        <v>3</v>
      </c>
      <c r="D27127" s="232">
        <v>48.45</v>
      </c>
      <c r="E27127" s="232" t="s">
        <v>49441</v>
      </c>
    </row>
    <row r="27128" spans="1:5" hidden="1">
      <c r="A27128" s="232" t="s">
        <v>56284</v>
      </c>
      <c r="B27128" s="233" t="s">
        <v>64747</v>
      </c>
      <c r="C27128" s="232" t="s">
        <v>3</v>
      </c>
      <c r="D27128" s="232">
        <v>29.56</v>
      </c>
      <c r="E27128" s="232" t="s">
        <v>49441</v>
      </c>
    </row>
    <row r="27129" spans="1:5" hidden="1">
      <c r="A27129" s="232" t="s">
        <v>56285</v>
      </c>
      <c r="B27129" s="233" t="s">
        <v>64748</v>
      </c>
      <c r="C27129" s="232" t="s">
        <v>3</v>
      </c>
      <c r="D27129" s="232">
        <v>44.24</v>
      </c>
      <c r="E27129" s="232" t="s">
        <v>49441</v>
      </c>
    </row>
    <row r="27130" spans="1:5" hidden="1">
      <c r="A27130" s="232" t="s">
        <v>56286</v>
      </c>
      <c r="B27130" s="233" t="s">
        <v>64749</v>
      </c>
      <c r="C27130" s="232" t="s">
        <v>3</v>
      </c>
      <c r="D27130" s="232">
        <v>58.92</v>
      </c>
      <c r="E27130" s="232" t="s">
        <v>49441</v>
      </c>
    </row>
    <row r="27131" spans="1:5" hidden="1">
      <c r="A27131" s="232" t="s">
        <v>56287</v>
      </c>
      <c r="B27131" s="233" t="s">
        <v>64750</v>
      </c>
      <c r="C27131" s="232" t="s">
        <v>5</v>
      </c>
      <c r="D27131" s="232">
        <v>203.94</v>
      </c>
      <c r="E27131" s="232" t="s">
        <v>49441</v>
      </c>
    </row>
    <row r="27132" spans="1:5" hidden="1">
      <c r="A27132" s="232" t="s">
        <v>56288</v>
      </c>
      <c r="B27132" s="233" t="s">
        <v>64751</v>
      </c>
      <c r="C27132" s="232" t="s">
        <v>5</v>
      </c>
      <c r="D27132" s="232">
        <v>320.92230000000001</v>
      </c>
      <c r="E27132" s="232" t="s">
        <v>49441</v>
      </c>
    </row>
    <row r="27133" spans="1:5" hidden="1">
      <c r="A27133" s="232" t="s">
        <v>56289</v>
      </c>
      <c r="B27133" s="233" t="s">
        <v>56290</v>
      </c>
      <c r="C27133" s="232" t="s">
        <v>5</v>
      </c>
      <c r="D27133" s="232">
        <v>20160</v>
      </c>
      <c r="E27133" s="232" t="s">
        <v>49441</v>
      </c>
    </row>
    <row r="27134" spans="1:5" hidden="1">
      <c r="A27134" s="232" t="s">
        <v>56291</v>
      </c>
      <c r="B27134" s="233" t="s">
        <v>56292</v>
      </c>
      <c r="C27134" s="232" t="s">
        <v>5</v>
      </c>
      <c r="D27134" s="232">
        <v>1220.55</v>
      </c>
      <c r="E27134" s="232" t="s">
        <v>49441</v>
      </c>
    </row>
    <row r="27135" spans="1:5" hidden="1">
      <c r="A27135" s="232" t="s">
        <v>56293</v>
      </c>
      <c r="B27135" s="233" t="s">
        <v>56294</v>
      </c>
      <c r="C27135" s="232" t="s">
        <v>5</v>
      </c>
      <c r="D27135" s="232">
        <v>2520</v>
      </c>
      <c r="E27135" s="232" t="s">
        <v>49441</v>
      </c>
    </row>
    <row r="27136" spans="1:5" hidden="1">
      <c r="A27136" s="232" t="s">
        <v>56295</v>
      </c>
      <c r="B27136" s="233" t="s">
        <v>56296</v>
      </c>
      <c r="C27136" s="232" t="s">
        <v>5</v>
      </c>
      <c r="D27136" s="232">
        <v>2940</v>
      </c>
      <c r="E27136" s="232" t="s">
        <v>49441</v>
      </c>
    </row>
    <row r="27137" spans="1:5" hidden="1">
      <c r="A27137" s="232" t="s">
        <v>56297</v>
      </c>
      <c r="B27137" s="233" t="s">
        <v>56298</v>
      </c>
      <c r="C27137" s="232" t="s">
        <v>5</v>
      </c>
      <c r="D27137" s="232">
        <v>6460</v>
      </c>
      <c r="E27137" s="232" t="s">
        <v>49441</v>
      </c>
    </row>
    <row r="27138" spans="1:5" hidden="1">
      <c r="A27138" s="232" t="s">
        <v>56299</v>
      </c>
      <c r="B27138" s="233" t="s">
        <v>56300</v>
      </c>
      <c r="C27138" s="232" t="s">
        <v>5</v>
      </c>
      <c r="D27138" s="232">
        <v>6768</v>
      </c>
      <c r="E27138" s="232" t="s">
        <v>49441</v>
      </c>
    </row>
    <row r="27139" spans="1:5" hidden="1">
      <c r="A27139" s="232" t="s">
        <v>56301</v>
      </c>
      <c r="B27139" s="233" t="s">
        <v>56302</v>
      </c>
      <c r="C27139" s="232" t="s">
        <v>5</v>
      </c>
      <c r="D27139" s="232">
        <v>7980</v>
      </c>
      <c r="E27139" s="232" t="s">
        <v>49441</v>
      </c>
    </row>
    <row r="27140" spans="1:5" hidden="1">
      <c r="A27140" s="232" t="s">
        <v>56303</v>
      </c>
      <c r="B27140" s="233" t="s">
        <v>56304</v>
      </c>
      <c r="C27140" s="232" t="s">
        <v>5</v>
      </c>
      <c r="D27140" s="232">
        <v>9310</v>
      </c>
      <c r="E27140" s="232" t="s">
        <v>49441</v>
      </c>
    </row>
    <row r="27141" spans="1:5" hidden="1">
      <c r="A27141" s="232" t="s">
        <v>56305</v>
      </c>
      <c r="B27141" s="233" t="s">
        <v>56306</v>
      </c>
      <c r="C27141" s="232" t="s">
        <v>5</v>
      </c>
      <c r="D27141" s="232">
        <v>11760</v>
      </c>
      <c r="E27141" s="232" t="s">
        <v>49441</v>
      </c>
    </row>
    <row r="27142" spans="1:5" hidden="1">
      <c r="A27142" s="232" t="s">
        <v>56307</v>
      </c>
      <c r="B27142" s="233" t="s">
        <v>56308</v>
      </c>
      <c r="C27142" s="232" t="s">
        <v>5</v>
      </c>
      <c r="D27142" s="232">
        <v>13720</v>
      </c>
      <c r="E27142" s="232" t="s">
        <v>49441</v>
      </c>
    </row>
    <row r="27143" spans="1:5" hidden="1">
      <c r="A27143" s="232" t="s">
        <v>56309</v>
      </c>
      <c r="B27143" s="233" t="s">
        <v>56310</v>
      </c>
      <c r="C27143" s="232" t="s">
        <v>5</v>
      </c>
      <c r="D27143" s="232">
        <v>15680</v>
      </c>
      <c r="E27143" s="232" t="s">
        <v>49441</v>
      </c>
    </row>
    <row r="27144" spans="1:5" hidden="1">
      <c r="A27144" s="232" t="s">
        <v>56311</v>
      </c>
      <c r="B27144" s="233" t="s">
        <v>56312</v>
      </c>
      <c r="C27144" s="232" t="s">
        <v>5</v>
      </c>
      <c r="D27144" s="232">
        <v>20160</v>
      </c>
      <c r="E27144" s="232" t="s">
        <v>49441</v>
      </c>
    </row>
    <row r="27145" spans="1:5" hidden="1">
      <c r="A27145" s="232" t="s">
        <v>56313</v>
      </c>
      <c r="B27145" s="233" t="s">
        <v>64752</v>
      </c>
      <c r="C27145" s="232" t="s">
        <v>3</v>
      </c>
      <c r="D27145" s="232">
        <v>900</v>
      </c>
      <c r="E27145" s="232" t="s">
        <v>49441</v>
      </c>
    </row>
    <row r="27146" spans="1:5" hidden="1">
      <c r="A27146" s="232" t="s">
        <v>56314</v>
      </c>
      <c r="B27146" s="233" t="s">
        <v>64753</v>
      </c>
      <c r="C27146" s="232" t="s">
        <v>3</v>
      </c>
      <c r="D27146" s="232">
        <v>535.6</v>
      </c>
      <c r="E27146" s="232" t="s">
        <v>49441</v>
      </c>
    </row>
    <row r="27147" spans="1:5" hidden="1">
      <c r="A27147" s="232" t="s">
        <v>56315</v>
      </c>
      <c r="B27147" s="233" t="s">
        <v>64754</v>
      </c>
      <c r="C27147" s="232" t="s">
        <v>5</v>
      </c>
      <c r="D27147" s="232">
        <v>1680</v>
      </c>
      <c r="E27147" s="232" t="s">
        <v>49441</v>
      </c>
    </row>
    <row r="27148" spans="1:5" hidden="1">
      <c r="A27148" s="232" t="s">
        <v>56316</v>
      </c>
      <c r="B27148" s="233" t="s">
        <v>64755</v>
      </c>
      <c r="C27148" s="232" t="s">
        <v>5</v>
      </c>
      <c r="D27148" s="232">
        <v>2100</v>
      </c>
      <c r="E27148" s="232" t="s">
        <v>49441</v>
      </c>
    </row>
    <row r="27149" spans="1:5" hidden="1">
      <c r="A27149" s="232" t="s">
        <v>56317</v>
      </c>
      <c r="B27149" s="233" t="s">
        <v>64756</v>
      </c>
      <c r="C27149" s="232" t="s">
        <v>5</v>
      </c>
      <c r="D27149" s="232">
        <v>2500</v>
      </c>
      <c r="E27149" s="232" t="s">
        <v>49441</v>
      </c>
    </row>
    <row r="27150" spans="1:5" hidden="1">
      <c r="A27150" s="232" t="s">
        <v>56318</v>
      </c>
      <c r="B27150" s="233" t="s">
        <v>64757</v>
      </c>
      <c r="C27150" s="232" t="s">
        <v>5</v>
      </c>
      <c r="D27150" s="232">
        <v>5390</v>
      </c>
      <c r="E27150" s="232" t="s">
        <v>49441</v>
      </c>
    </row>
    <row r="27151" spans="1:5" hidden="1">
      <c r="A27151" s="232" t="s">
        <v>56319</v>
      </c>
      <c r="B27151" s="233" t="s">
        <v>64758</v>
      </c>
      <c r="C27151" s="232" t="s">
        <v>5</v>
      </c>
      <c r="D27151" s="232">
        <v>7500</v>
      </c>
      <c r="E27151" s="232" t="s">
        <v>49441</v>
      </c>
    </row>
    <row r="27152" spans="1:5" hidden="1">
      <c r="A27152" s="232" t="s">
        <v>56320</v>
      </c>
      <c r="B27152" s="233" t="s">
        <v>64759</v>
      </c>
      <c r="C27152" s="232" t="s">
        <v>5</v>
      </c>
      <c r="D27152" s="232">
        <v>6650</v>
      </c>
      <c r="E27152" s="232" t="s">
        <v>49441</v>
      </c>
    </row>
    <row r="27153" spans="1:5" hidden="1">
      <c r="A27153" s="232" t="s">
        <v>56321</v>
      </c>
      <c r="B27153" s="233" t="s">
        <v>64760</v>
      </c>
      <c r="C27153" s="232" t="s">
        <v>5</v>
      </c>
      <c r="D27153" s="232">
        <v>7980</v>
      </c>
      <c r="E27153" s="232" t="s">
        <v>49441</v>
      </c>
    </row>
    <row r="27154" spans="1:5" hidden="1">
      <c r="A27154" s="232" t="s">
        <v>56322</v>
      </c>
      <c r="B27154" s="233" t="s">
        <v>64761</v>
      </c>
      <c r="C27154" s="232" t="s">
        <v>5</v>
      </c>
      <c r="D27154" s="232">
        <v>9800</v>
      </c>
      <c r="E27154" s="232" t="s">
        <v>49441</v>
      </c>
    </row>
    <row r="27155" spans="1:5" hidden="1">
      <c r="A27155" s="232" t="s">
        <v>56323</v>
      </c>
      <c r="B27155" s="233" t="s">
        <v>64762</v>
      </c>
      <c r="C27155" s="232" t="s">
        <v>5</v>
      </c>
      <c r="D27155" s="232">
        <v>11760</v>
      </c>
      <c r="E27155" s="232" t="s">
        <v>49441</v>
      </c>
    </row>
    <row r="27156" spans="1:5" hidden="1">
      <c r="A27156" s="232" t="s">
        <v>56324</v>
      </c>
      <c r="B27156" s="233" t="s">
        <v>64763</v>
      </c>
      <c r="C27156" s="232" t="s">
        <v>5</v>
      </c>
      <c r="D27156" s="232">
        <v>13720</v>
      </c>
      <c r="E27156" s="232" t="s">
        <v>49441</v>
      </c>
    </row>
    <row r="27157" spans="1:5" hidden="1">
      <c r="A27157" s="232" t="s">
        <v>56325</v>
      </c>
      <c r="B27157" s="233" t="s">
        <v>64764</v>
      </c>
      <c r="C27157" s="232" t="s">
        <v>5</v>
      </c>
      <c r="D27157" s="232">
        <v>17640</v>
      </c>
      <c r="E27157" s="232" t="s">
        <v>49441</v>
      </c>
    </row>
    <row r="27158" spans="1:5" hidden="1">
      <c r="A27158" s="232" t="s">
        <v>56326</v>
      </c>
      <c r="B27158" s="233" t="s">
        <v>56327</v>
      </c>
      <c r="C27158" s="232" t="s">
        <v>18</v>
      </c>
      <c r="D27158" s="232">
        <v>76.659000000000006</v>
      </c>
      <c r="E27158" s="232" t="s">
        <v>49441</v>
      </c>
    </row>
    <row r="27159" spans="1:5" hidden="1">
      <c r="A27159" s="232" t="s">
        <v>56328</v>
      </c>
      <c r="B27159" s="233" t="s">
        <v>56329</v>
      </c>
      <c r="C27159" s="232" t="s">
        <v>83</v>
      </c>
      <c r="D27159" s="232">
        <v>39.08</v>
      </c>
      <c r="E27159" s="232" t="s">
        <v>49441</v>
      </c>
    </row>
    <row r="27160" spans="1:5" hidden="1">
      <c r="A27160" s="232" t="s">
        <v>56330</v>
      </c>
      <c r="B27160" s="233" t="s">
        <v>64765</v>
      </c>
      <c r="C27160" s="232" t="s">
        <v>5</v>
      </c>
      <c r="D27160" s="232">
        <v>82.4</v>
      </c>
      <c r="E27160" s="232" t="s">
        <v>49441</v>
      </c>
    </row>
    <row r="27161" spans="1:5" hidden="1">
      <c r="A27161" s="232" t="s">
        <v>56331</v>
      </c>
      <c r="B27161" s="233" t="s">
        <v>56332</v>
      </c>
      <c r="C27161" s="232" t="s">
        <v>5</v>
      </c>
      <c r="D27161" s="232">
        <v>10.79</v>
      </c>
      <c r="E27161" s="232" t="s">
        <v>49441</v>
      </c>
    </row>
    <row r="27162" spans="1:5" hidden="1">
      <c r="A27162" s="232" t="s">
        <v>56333</v>
      </c>
      <c r="B27162" s="233" t="s">
        <v>56334</v>
      </c>
      <c r="C27162" s="232" t="s">
        <v>5</v>
      </c>
      <c r="D27162" s="232">
        <v>21.53</v>
      </c>
      <c r="E27162" s="232" t="s">
        <v>49441</v>
      </c>
    </row>
    <row r="27163" spans="1:5" hidden="1">
      <c r="A27163" s="232" t="s">
        <v>56335</v>
      </c>
      <c r="B27163" s="233" t="s">
        <v>64766</v>
      </c>
      <c r="C27163" s="232" t="s">
        <v>5</v>
      </c>
      <c r="D27163" s="232">
        <v>6.27</v>
      </c>
      <c r="E27163" s="232" t="s">
        <v>49441</v>
      </c>
    </row>
    <row r="27164" spans="1:5" hidden="1">
      <c r="A27164" s="232" t="s">
        <v>56336</v>
      </c>
      <c r="B27164" s="233" t="s">
        <v>64767</v>
      </c>
      <c r="C27164" s="232" t="s">
        <v>5</v>
      </c>
      <c r="D27164" s="232">
        <v>323942.76</v>
      </c>
      <c r="E27164" s="232" t="s">
        <v>49441</v>
      </c>
    </row>
    <row r="27165" spans="1:5" hidden="1">
      <c r="A27165" s="232" t="s">
        <v>56337</v>
      </c>
      <c r="B27165" s="233" t="s">
        <v>56338</v>
      </c>
      <c r="C27165" s="232" t="s">
        <v>5</v>
      </c>
      <c r="D27165" s="232">
        <v>1508.24</v>
      </c>
      <c r="E27165" s="232" t="s">
        <v>49441</v>
      </c>
    </row>
    <row r="27166" spans="1:5" hidden="1">
      <c r="A27166" s="232" t="s">
        <v>56339</v>
      </c>
      <c r="B27166" s="233" t="s">
        <v>64768</v>
      </c>
      <c r="C27166" s="232" t="s">
        <v>5</v>
      </c>
      <c r="D27166" s="232">
        <v>477.99</v>
      </c>
      <c r="E27166" s="232" t="s">
        <v>49441</v>
      </c>
    </row>
    <row r="27167" spans="1:5" hidden="1">
      <c r="A27167" s="232" t="s">
        <v>56340</v>
      </c>
      <c r="B27167" s="233" t="s">
        <v>64769</v>
      </c>
      <c r="C27167" s="232" t="s">
        <v>5</v>
      </c>
      <c r="D27167" s="232">
        <v>274.06</v>
      </c>
      <c r="E27167" s="232" t="s">
        <v>49441</v>
      </c>
    </row>
    <row r="27168" spans="1:5" hidden="1">
      <c r="A27168" s="232" t="s">
        <v>56341</v>
      </c>
      <c r="B27168" s="233" t="s">
        <v>64770</v>
      </c>
      <c r="C27168" s="232" t="s">
        <v>5</v>
      </c>
      <c r="D27168" s="232">
        <v>92.6</v>
      </c>
      <c r="E27168" s="232" t="s">
        <v>49441</v>
      </c>
    </row>
    <row r="27169" spans="1:5" hidden="1">
      <c r="A27169" s="232" t="s">
        <v>56342</v>
      </c>
      <c r="B27169" s="233" t="s">
        <v>64771</v>
      </c>
      <c r="C27169" s="232" t="s">
        <v>5</v>
      </c>
      <c r="D27169" s="232">
        <v>112.54</v>
      </c>
      <c r="E27169" s="232" t="s">
        <v>49441</v>
      </c>
    </row>
    <row r="27170" spans="1:5" hidden="1">
      <c r="A27170" s="232" t="s">
        <v>56343</v>
      </c>
      <c r="B27170" s="233" t="s">
        <v>64772</v>
      </c>
      <c r="C27170" s="232" t="s">
        <v>5</v>
      </c>
      <c r="D27170" s="232">
        <v>227.53</v>
      </c>
      <c r="E27170" s="232" t="s">
        <v>49441</v>
      </c>
    </row>
    <row r="27171" spans="1:5" hidden="1">
      <c r="A27171" s="232" t="s">
        <v>56344</v>
      </c>
      <c r="B27171" s="233" t="s">
        <v>64773</v>
      </c>
      <c r="C27171" s="232" t="s">
        <v>5</v>
      </c>
      <c r="D27171" s="232">
        <v>148.31</v>
      </c>
      <c r="E27171" s="232" t="s">
        <v>49441</v>
      </c>
    </row>
    <row r="27172" spans="1:5" hidden="1">
      <c r="A27172" s="232" t="s">
        <v>56345</v>
      </c>
      <c r="B27172" s="233" t="s">
        <v>64774</v>
      </c>
      <c r="C27172" s="232" t="s">
        <v>5</v>
      </c>
      <c r="D27172" s="232">
        <v>768.66</v>
      </c>
      <c r="E27172" s="232" t="s">
        <v>49441</v>
      </c>
    </row>
    <row r="27173" spans="1:5" hidden="1">
      <c r="A27173" s="232" t="s">
        <v>56346</v>
      </c>
      <c r="B27173" s="233" t="s">
        <v>64775</v>
      </c>
      <c r="C27173" s="232" t="s">
        <v>5</v>
      </c>
      <c r="D27173" s="232">
        <v>349.07</v>
      </c>
      <c r="E27173" s="232" t="s">
        <v>49441</v>
      </c>
    </row>
    <row r="27174" spans="1:5" hidden="1">
      <c r="A27174" s="232" t="s">
        <v>56347</v>
      </c>
      <c r="B27174" s="233" t="s">
        <v>64776</v>
      </c>
      <c r="C27174" s="232" t="s">
        <v>5</v>
      </c>
      <c r="D27174" s="232">
        <v>420.36</v>
      </c>
      <c r="E27174" s="232" t="s">
        <v>49441</v>
      </c>
    </row>
    <row r="27175" spans="1:5" hidden="1">
      <c r="A27175" s="232" t="s">
        <v>56348</v>
      </c>
      <c r="B27175" s="233" t="s">
        <v>56349</v>
      </c>
      <c r="C27175" s="232" t="s">
        <v>5</v>
      </c>
      <c r="D27175" s="232">
        <v>0.74</v>
      </c>
      <c r="E27175" s="232" t="s">
        <v>49441</v>
      </c>
    </row>
    <row r="27176" spans="1:5" hidden="1">
      <c r="A27176" s="232" t="s">
        <v>56350</v>
      </c>
      <c r="B27176" s="233" t="s">
        <v>64777</v>
      </c>
      <c r="C27176" s="232" t="s">
        <v>5</v>
      </c>
      <c r="D27176" s="232">
        <v>845.98</v>
      </c>
      <c r="E27176" s="232" t="s">
        <v>49441</v>
      </c>
    </row>
    <row r="27177" spans="1:5" hidden="1">
      <c r="A27177" s="232" t="s">
        <v>56351</v>
      </c>
      <c r="B27177" s="233" t="s">
        <v>64778</v>
      </c>
      <c r="C27177" s="232" t="s">
        <v>5</v>
      </c>
      <c r="D27177" s="232">
        <v>64.8</v>
      </c>
      <c r="E27177" s="232" t="s">
        <v>49441</v>
      </c>
    </row>
    <row r="27178" spans="1:5" hidden="1">
      <c r="A27178" s="232" t="s">
        <v>56352</v>
      </c>
      <c r="B27178" s="233" t="s">
        <v>64779</v>
      </c>
      <c r="C27178" s="232" t="s">
        <v>5</v>
      </c>
      <c r="D27178" s="232">
        <v>154.4</v>
      </c>
      <c r="E27178" s="232" t="s">
        <v>49441</v>
      </c>
    </row>
    <row r="27179" spans="1:5" hidden="1">
      <c r="A27179" s="232" t="s">
        <v>56353</v>
      </c>
      <c r="B27179" s="233" t="s">
        <v>64780</v>
      </c>
      <c r="C27179" s="232" t="s">
        <v>5</v>
      </c>
      <c r="D27179" s="232">
        <v>190.25</v>
      </c>
      <c r="E27179" s="232" t="s">
        <v>49441</v>
      </c>
    </row>
    <row r="27180" spans="1:5" hidden="1">
      <c r="A27180" s="232" t="s">
        <v>56354</v>
      </c>
      <c r="B27180" s="233" t="s">
        <v>64781</v>
      </c>
      <c r="C27180" s="232" t="s">
        <v>5</v>
      </c>
      <c r="D27180" s="232">
        <v>480.48</v>
      </c>
      <c r="E27180" s="232" t="s">
        <v>49441</v>
      </c>
    </row>
    <row r="27181" spans="1:5" hidden="1">
      <c r="A27181" s="232" t="s">
        <v>56355</v>
      </c>
      <c r="B27181" s="233" t="s">
        <v>56356</v>
      </c>
      <c r="C27181" s="232" t="s">
        <v>5</v>
      </c>
      <c r="D27181" s="232">
        <v>949.15</v>
      </c>
      <c r="E27181" s="232" t="s">
        <v>49441</v>
      </c>
    </row>
    <row r="27182" spans="1:5" hidden="1">
      <c r="A27182" s="232" t="s">
        <v>56357</v>
      </c>
      <c r="B27182" s="233" t="s">
        <v>56358</v>
      </c>
      <c r="C27182" s="232" t="s">
        <v>5</v>
      </c>
      <c r="D27182" s="232">
        <v>2367.85</v>
      </c>
      <c r="E27182" s="232" t="s">
        <v>49441</v>
      </c>
    </row>
    <row r="27183" spans="1:5" hidden="1">
      <c r="A27183" s="232" t="s">
        <v>56359</v>
      </c>
      <c r="B27183" s="233" t="s">
        <v>56360</v>
      </c>
      <c r="C27183" s="232" t="s">
        <v>5</v>
      </c>
      <c r="D27183" s="232">
        <v>9775.2099999999991</v>
      </c>
      <c r="E27183" s="232" t="s">
        <v>49441</v>
      </c>
    </row>
    <row r="27184" spans="1:5" hidden="1">
      <c r="A27184" s="232" t="s">
        <v>56361</v>
      </c>
      <c r="B27184" s="233" t="s">
        <v>64782</v>
      </c>
      <c r="C27184" s="232" t="s">
        <v>5</v>
      </c>
      <c r="D27184" s="232">
        <v>11.8583</v>
      </c>
      <c r="E27184" s="232" t="s">
        <v>49441</v>
      </c>
    </row>
    <row r="27185" spans="1:5" hidden="1">
      <c r="A27185" s="232" t="s">
        <v>56362</v>
      </c>
      <c r="B27185" s="233" t="s">
        <v>64782</v>
      </c>
      <c r="C27185" s="232" t="s">
        <v>5</v>
      </c>
      <c r="D27185" s="232">
        <v>14.855499999999999</v>
      </c>
      <c r="E27185" s="232" t="s">
        <v>49441</v>
      </c>
    </row>
    <row r="27186" spans="1:5" hidden="1">
      <c r="A27186" s="232" t="s">
        <v>56363</v>
      </c>
      <c r="B27186" s="233" t="s">
        <v>64782</v>
      </c>
      <c r="C27186" s="232" t="s">
        <v>5</v>
      </c>
      <c r="D27186" s="232">
        <v>21.23</v>
      </c>
      <c r="E27186" s="232" t="s">
        <v>49441</v>
      </c>
    </row>
    <row r="27187" spans="1:5" hidden="1">
      <c r="A27187" s="232" t="s">
        <v>56364</v>
      </c>
      <c r="B27187" s="233" t="s">
        <v>64782</v>
      </c>
      <c r="C27187" s="232" t="s">
        <v>5</v>
      </c>
      <c r="D27187" s="232">
        <v>23.054200000000002</v>
      </c>
      <c r="E27187" s="232" t="s">
        <v>49441</v>
      </c>
    </row>
    <row r="27188" spans="1:5" hidden="1">
      <c r="A27188" s="232" t="s">
        <v>56365</v>
      </c>
      <c r="B27188" s="233" t="s">
        <v>64782</v>
      </c>
      <c r="C27188" s="232" t="s">
        <v>5</v>
      </c>
      <c r="D27188" s="232">
        <v>46.35</v>
      </c>
      <c r="E27188" s="232" t="s">
        <v>49441</v>
      </c>
    </row>
    <row r="27189" spans="1:5" hidden="1">
      <c r="A27189" s="232" t="s">
        <v>56366</v>
      </c>
      <c r="B27189" s="233" t="s">
        <v>56367</v>
      </c>
      <c r="C27189" s="232" t="s">
        <v>59</v>
      </c>
      <c r="D27189" s="232">
        <v>80</v>
      </c>
      <c r="E27189" s="232" t="s">
        <v>49441</v>
      </c>
    </row>
    <row r="27190" spans="1:5" hidden="1">
      <c r="A27190" s="232" t="s">
        <v>56368</v>
      </c>
      <c r="B27190" s="233" t="s">
        <v>64783</v>
      </c>
      <c r="C27190" s="232" t="s">
        <v>59</v>
      </c>
      <c r="D27190" s="232">
        <v>82.37</v>
      </c>
      <c r="E27190" s="232" t="s">
        <v>49441</v>
      </c>
    </row>
    <row r="27191" spans="1:5" hidden="1">
      <c r="A27191" s="232" t="s">
        <v>56369</v>
      </c>
      <c r="B27191" s="233" t="s">
        <v>56370</v>
      </c>
      <c r="C27191" s="232" t="s">
        <v>59</v>
      </c>
      <c r="D27191" s="232">
        <v>84</v>
      </c>
      <c r="E27191" s="232" t="s">
        <v>49441</v>
      </c>
    </row>
    <row r="27192" spans="1:5" hidden="1">
      <c r="A27192" s="232" t="s">
        <v>56371</v>
      </c>
      <c r="B27192" s="233" t="s">
        <v>56372</v>
      </c>
      <c r="C27192" s="232" t="s">
        <v>59</v>
      </c>
      <c r="D27192" s="232">
        <v>75</v>
      </c>
      <c r="E27192" s="232" t="s">
        <v>49441</v>
      </c>
    </row>
    <row r="27193" spans="1:5" hidden="1">
      <c r="A27193" s="232" t="s">
        <v>56373</v>
      </c>
      <c r="B27193" s="233" t="s">
        <v>56374</v>
      </c>
      <c r="C27193" s="232" t="s">
        <v>59</v>
      </c>
      <c r="D27193" s="232">
        <v>100</v>
      </c>
      <c r="E27193" s="232" t="s">
        <v>49441</v>
      </c>
    </row>
    <row r="27194" spans="1:5" hidden="1">
      <c r="A27194" s="232" t="s">
        <v>56375</v>
      </c>
      <c r="B27194" s="233" t="s">
        <v>56376</v>
      </c>
      <c r="C27194" s="232" t="s">
        <v>59</v>
      </c>
      <c r="D27194" s="232">
        <v>106</v>
      </c>
      <c r="E27194" s="232" t="s">
        <v>49441</v>
      </c>
    </row>
    <row r="27195" spans="1:5" hidden="1">
      <c r="A27195" s="232" t="s">
        <v>56377</v>
      </c>
      <c r="B27195" s="233" t="s">
        <v>64784</v>
      </c>
      <c r="C27195" s="232" t="s">
        <v>59</v>
      </c>
      <c r="D27195" s="232">
        <v>80</v>
      </c>
      <c r="E27195" s="232" t="s">
        <v>49441</v>
      </c>
    </row>
    <row r="27196" spans="1:5" hidden="1">
      <c r="A27196" s="232" t="s">
        <v>56378</v>
      </c>
      <c r="B27196" s="233" t="s">
        <v>64785</v>
      </c>
      <c r="C27196" s="232" t="s">
        <v>59</v>
      </c>
      <c r="D27196" s="232">
        <v>96</v>
      </c>
      <c r="E27196" s="232" t="s">
        <v>49441</v>
      </c>
    </row>
    <row r="27197" spans="1:5" hidden="1">
      <c r="A27197" s="232" t="s">
        <v>56379</v>
      </c>
      <c r="B27197" s="233" t="s">
        <v>56380</v>
      </c>
      <c r="C27197" s="232" t="s">
        <v>59</v>
      </c>
      <c r="D27197" s="232">
        <v>73</v>
      </c>
      <c r="E27197" s="232" t="s">
        <v>49441</v>
      </c>
    </row>
    <row r="27198" spans="1:5" hidden="1">
      <c r="A27198" s="232" t="s">
        <v>56381</v>
      </c>
      <c r="B27198" s="233" t="s">
        <v>64786</v>
      </c>
      <c r="C27198" s="232" t="s">
        <v>59</v>
      </c>
      <c r="D27198" s="232">
        <v>74.48</v>
      </c>
      <c r="E27198" s="232" t="s">
        <v>49441</v>
      </c>
    </row>
    <row r="27199" spans="1:5" hidden="1">
      <c r="A27199" s="232" t="s">
        <v>56382</v>
      </c>
      <c r="B27199" s="233" t="s">
        <v>56383</v>
      </c>
      <c r="C27199" s="232" t="s">
        <v>59</v>
      </c>
      <c r="D27199" s="232">
        <v>75</v>
      </c>
      <c r="E27199" s="232" t="s">
        <v>49441</v>
      </c>
    </row>
    <row r="27200" spans="1:5" hidden="1">
      <c r="A27200" s="232" t="s">
        <v>56384</v>
      </c>
      <c r="B27200" s="233" t="s">
        <v>56385</v>
      </c>
      <c r="C27200" s="232" t="s">
        <v>59</v>
      </c>
      <c r="D27200" s="232">
        <v>60</v>
      </c>
      <c r="E27200" s="232" t="s">
        <v>49441</v>
      </c>
    </row>
    <row r="27201" spans="1:5" hidden="1">
      <c r="A27201" s="232" t="s">
        <v>56386</v>
      </c>
      <c r="B27201" s="233" t="s">
        <v>56387</v>
      </c>
      <c r="C27201" s="232" t="s">
        <v>59</v>
      </c>
      <c r="D27201" s="232">
        <v>96.55</v>
      </c>
      <c r="E27201" s="232" t="s">
        <v>49441</v>
      </c>
    </row>
    <row r="27202" spans="1:5" hidden="1">
      <c r="A27202" s="232" t="s">
        <v>56388</v>
      </c>
      <c r="B27202" s="233" t="s">
        <v>56389</v>
      </c>
      <c r="C27202" s="232" t="s">
        <v>59</v>
      </c>
      <c r="D27202" s="232">
        <v>96</v>
      </c>
      <c r="E27202" s="232" t="s">
        <v>49441</v>
      </c>
    </row>
    <row r="27203" spans="1:5" hidden="1">
      <c r="A27203" s="232" t="s">
        <v>56390</v>
      </c>
      <c r="B27203" s="233" t="s">
        <v>64787</v>
      </c>
      <c r="C27203" s="232" t="s">
        <v>59</v>
      </c>
      <c r="D27203" s="232">
        <v>72</v>
      </c>
      <c r="E27203" s="232" t="s">
        <v>49441</v>
      </c>
    </row>
    <row r="27204" spans="1:5" hidden="1">
      <c r="A27204" s="232" t="s">
        <v>56391</v>
      </c>
      <c r="B27204" s="233" t="s">
        <v>56392</v>
      </c>
      <c r="C27204" s="232" t="s">
        <v>59</v>
      </c>
      <c r="D27204" s="232">
        <v>73</v>
      </c>
      <c r="E27204" s="232" t="s">
        <v>49441</v>
      </c>
    </row>
    <row r="27205" spans="1:5" hidden="1">
      <c r="A27205" s="232" t="s">
        <v>56393</v>
      </c>
      <c r="B27205" s="233" t="s">
        <v>64788</v>
      </c>
      <c r="C27205" s="232" t="s">
        <v>59</v>
      </c>
      <c r="D27205" s="232">
        <v>74.48</v>
      </c>
      <c r="E27205" s="232" t="s">
        <v>49441</v>
      </c>
    </row>
    <row r="27206" spans="1:5" hidden="1">
      <c r="A27206" s="232" t="s">
        <v>56394</v>
      </c>
      <c r="B27206" s="233" t="s">
        <v>56395</v>
      </c>
      <c r="C27206" s="232" t="s">
        <v>59</v>
      </c>
      <c r="D27206" s="232">
        <v>65</v>
      </c>
      <c r="E27206" s="232" t="s">
        <v>49441</v>
      </c>
    </row>
    <row r="27207" spans="1:5" hidden="1">
      <c r="A27207" s="232" t="s">
        <v>56396</v>
      </c>
      <c r="B27207" s="233" t="s">
        <v>56397</v>
      </c>
      <c r="C27207" s="232" t="s">
        <v>59</v>
      </c>
      <c r="D27207" s="232">
        <v>98.59</v>
      </c>
      <c r="E27207" s="232" t="s">
        <v>49441</v>
      </c>
    </row>
    <row r="27208" spans="1:5" hidden="1">
      <c r="A27208" s="232" t="s">
        <v>56398</v>
      </c>
      <c r="B27208" s="233" t="s">
        <v>56399</v>
      </c>
      <c r="C27208" s="232" t="s">
        <v>59</v>
      </c>
      <c r="D27208" s="232">
        <v>96</v>
      </c>
      <c r="E27208" s="232" t="s">
        <v>49441</v>
      </c>
    </row>
    <row r="27209" spans="1:5" hidden="1">
      <c r="A27209" s="232" t="s">
        <v>56400</v>
      </c>
      <c r="B27209" s="233" t="s">
        <v>64789</v>
      </c>
      <c r="C27209" s="232" t="s">
        <v>59</v>
      </c>
      <c r="D27209" s="232">
        <v>72</v>
      </c>
      <c r="E27209" s="232" t="s">
        <v>49441</v>
      </c>
    </row>
    <row r="27210" spans="1:5" hidden="1">
      <c r="A27210" s="232" t="s">
        <v>56401</v>
      </c>
      <c r="B27210" s="233" t="s">
        <v>56402</v>
      </c>
      <c r="C27210" s="232" t="s">
        <v>59</v>
      </c>
      <c r="D27210" s="232">
        <v>80</v>
      </c>
      <c r="E27210" s="232" t="s">
        <v>49441</v>
      </c>
    </row>
    <row r="27211" spans="1:5" hidden="1">
      <c r="A27211" s="232" t="s">
        <v>56403</v>
      </c>
      <c r="B27211" s="233" t="s">
        <v>64790</v>
      </c>
      <c r="C27211" s="232" t="s">
        <v>59</v>
      </c>
      <c r="D27211" s="232">
        <v>74.48</v>
      </c>
      <c r="E27211" s="232" t="s">
        <v>49441</v>
      </c>
    </row>
    <row r="27212" spans="1:5" hidden="1">
      <c r="A27212" s="232" t="s">
        <v>56404</v>
      </c>
      <c r="B27212" s="233" t="s">
        <v>56405</v>
      </c>
      <c r="C27212" s="232" t="s">
        <v>59</v>
      </c>
      <c r="D27212" s="232">
        <v>96</v>
      </c>
      <c r="E27212" s="232" t="s">
        <v>49441</v>
      </c>
    </row>
    <row r="27213" spans="1:5" hidden="1">
      <c r="A27213" s="232" t="s">
        <v>56406</v>
      </c>
      <c r="B27213" s="233" t="s">
        <v>64791</v>
      </c>
      <c r="C27213" s="232" t="s">
        <v>59</v>
      </c>
      <c r="D27213" s="232">
        <v>72</v>
      </c>
      <c r="E27213" s="232" t="s">
        <v>49441</v>
      </c>
    </row>
    <row r="27214" spans="1:5" hidden="1">
      <c r="A27214" s="232" t="s">
        <v>56407</v>
      </c>
      <c r="B27214" s="233" t="s">
        <v>56408</v>
      </c>
      <c r="C27214" s="232" t="s">
        <v>59</v>
      </c>
      <c r="D27214" s="232">
        <v>96</v>
      </c>
      <c r="E27214" s="232" t="s">
        <v>49441</v>
      </c>
    </row>
    <row r="27215" spans="1:5" hidden="1">
      <c r="A27215" s="232" t="s">
        <v>56409</v>
      </c>
      <c r="B27215" s="233" t="s">
        <v>64792</v>
      </c>
      <c r="C27215" s="232" t="s">
        <v>59</v>
      </c>
      <c r="D27215" s="232">
        <v>50</v>
      </c>
      <c r="E27215" s="232" t="s">
        <v>49441</v>
      </c>
    </row>
    <row r="27216" spans="1:5" hidden="1">
      <c r="A27216" s="232" t="s">
        <v>56410</v>
      </c>
      <c r="B27216" s="233" t="s">
        <v>64793</v>
      </c>
      <c r="C27216" s="232" t="s">
        <v>59</v>
      </c>
      <c r="D27216" s="232">
        <v>56.14</v>
      </c>
      <c r="E27216" s="232" t="s">
        <v>49441</v>
      </c>
    </row>
    <row r="27217" spans="1:5" hidden="1">
      <c r="A27217" s="232" t="s">
        <v>56411</v>
      </c>
      <c r="B27217" s="233" t="s">
        <v>56412</v>
      </c>
      <c r="C27217" s="232" t="s">
        <v>59</v>
      </c>
      <c r="D27217" s="232">
        <v>65</v>
      </c>
      <c r="E27217" s="232" t="s">
        <v>49441</v>
      </c>
    </row>
    <row r="27218" spans="1:5" hidden="1">
      <c r="A27218" s="232" t="s">
        <v>56413</v>
      </c>
      <c r="B27218" s="233" t="s">
        <v>64794</v>
      </c>
      <c r="C27218" s="232" t="s">
        <v>59</v>
      </c>
      <c r="D27218" s="232">
        <v>75.760000000000005</v>
      </c>
      <c r="E27218" s="232" t="s">
        <v>49441</v>
      </c>
    </row>
    <row r="27219" spans="1:5" hidden="1">
      <c r="A27219" s="232" t="s">
        <v>56414</v>
      </c>
      <c r="B27219" s="233" t="s">
        <v>56415</v>
      </c>
      <c r="C27219" s="232" t="s">
        <v>59</v>
      </c>
      <c r="D27219" s="232">
        <v>74</v>
      </c>
      <c r="E27219" s="232" t="s">
        <v>49441</v>
      </c>
    </row>
    <row r="27220" spans="1:5" hidden="1">
      <c r="A27220" s="232" t="s">
        <v>56416</v>
      </c>
      <c r="B27220" s="233" t="s">
        <v>64795</v>
      </c>
      <c r="C27220" s="232" t="s">
        <v>59</v>
      </c>
      <c r="D27220" s="232">
        <v>50</v>
      </c>
      <c r="E27220" s="232" t="s">
        <v>49441</v>
      </c>
    </row>
    <row r="27221" spans="1:5" hidden="1">
      <c r="A27221" s="232" t="s">
        <v>56417</v>
      </c>
      <c r="B27221" s="233" t="s">
        <v>56418</v>
      </c>
      <c r="C27221" s="232" t="s">
        <v>59</v>
      </c>
      <c r="D27221" s="232">
        <v>96</v>
      </c>
      <c r="E27221" s="232" t="s">
        <v>49441</v>
      </c>
    </row>
    <row r="27222" spans="1:5" hidden="1">
      <c r="A27222" s="232" t="s">
        <v>56419</v>
      </c>
      <c r="B27222" s="233" t="s">
        <v>64796</v>
      </c>
      <c r="C27222" s="232" t="s">
        <v>59</v>
      </c>
      <c r="D27222" s="232">
        <v>55</v>
      </c>
      <c r="E27222" s="232" t="s">
        <v>49441</v>
      </c>
    </row>
    <row r="27223" spans="1:5" hidden="1">
      <c r="A27223" s="232" t="s">
        <v>56420</v>
      </c>
      <c r="B27223" s="233" t="s">
        <v>56421</v>
      </c>
      <c r="C27223" s="232" t="s">
        <v>59</v>
      </c>
      <c r="D27223" s="232">
        <v>59</v>
      </c>
      <c r="E27223" s="232" t="s">
        <v>49441</v>
      </c>
    </row>
    <row r="27224" spans="1:5" hidden="1">
      <c r="A27224" s="232" t="s">
        <v>56422</v>
      </c>
      <c r="B27224" s="233" t="s">
        <v>56423</v>
      </c>
      <c r="C27224" s="232" t="s">
        <v>59</v>
      </c>
      <c r="D27224" s="232">
        <v>55</v>
      </c>
      <c r="E27224" s="232" t="s">
        <v>49441</v>
      </c>
    </row>
    <row r="27225" spans="1:5" hidden="1">
      <c r="A27225" s="232" t="s">
        <v>56424</v>
      </c>
      <c r="B27225" s="233" t="s">
        <v>64797</v>
      </c>
      <c r="C27225" s="232" t="s">
        <v>59</v>
      </c>
      <c r="D27225" s="232">
        <v>83.83</v>
      </c>
      <c r="E27225" s="232" t="s">
        <v>49441</v>
      </c>
    </row>
    <row r="27226" spans="1:5" hidden="1">
      <c r="A27226" s="232" t="s">
        <v>56425</v>
      </c>
      <c r="B27226" s="233" t="s">
        <v>64798</v>
      </c>
      <c r="C27226" s="232" t="s">
        <v>59</v>
      </c>
      <c r="D27226" s="232">
        <v>60</v>
      </c>
      <c r="E27226" s="232" t="s">
        <v>49441</v>
      </c>
    </row>
    <row r="27227" spans="1:5" hidden="1">
      <c r="A27227" s="232" t="s">
        <v>56426</v>
      </c>
      <c r="B27227" s="233" t="s">
        <v>56427</v>
      </c>
      <c r="C27227" s="232" t="s">
        <v>59</v>
      </c>
      <c r="D27227" s="232">
        <v>81</v>
      </c>
      <c r="E27227" s="232" t="s">
        <v>49441</v>
      </c>
    </row>
    <row r="27228" spans="1:5" hidden="1">
      <c r="A27228" s="232" t="s">
        <v>56428</v>
      </c>
      <c r="B27228" s="233" t="s">
        <v>64799</v>
      </c>
      <c r="C27228" s="232" t="s">
        <v>59</v>
      </c>
      <c r="D27228" s="232">
        <v>46.79</v>
      </c>
      <c r="E27228" s="232" t="s">
        <v>49441</v>
      </c>
    </row>
    <row r="27229" spans="1:5" hidden="1">
      <c r="A27229" s="232" t="s">
        <v>56429</v>
      </c>
      <c r="B27229" s="233" t="s">
        <v>64800</v>
      </c>
      <c r="C27229" s="232" t="s">
        <v>59</v>
      </c>
      <c r="D27229" s="232">
        <v>73</v>
      </c>
      <c r="E27229" s="232" t="s">
        <v>49441</v>
      </c>
    </row>
    <row r="27230" spans="1:5" hidden="1">
      <c r="A27230" s="232" t="s">
        <v>56430</v>
      </c>
      <c r="B27230" s="233" t="s">
        <v>64801</v>
      </c>
      <c r="C27230" s="232" t="s">
        <v>59</v>
      </c>
      <c r="D27230" s="232">
        <v>75</v>
      </c>
      <c r="E27230" s="232" t="s">
        <v>49441</v>
      </c>
    </row>
    <row r="27231" spans="1:5" hidden="1">
      <c r="A27231" s="232" t="s">
        <v>56431</v>
      </c>
      <c r="B27231" s="233" t="s">
        <v>56432</v>
      </c>
      <c r="C27231" s="232" t="s">
        <v>59</v>
      </c>
      <c r="D27231" s="232">
        <v>65</v>
      </c>
      <c r="E27231" s="232" t="s">
        <v>49441</v>
      </c>
    </row>
    <row r="27232" spans="1:5" hidden="1">
      <c r="A27232" s="232" t="s">
        <v>56433</v>
      </c>
      <c r="B27232" s="233" t="s">
        <v>64802</v>
      </c>
      <c r="C27232" s="232" t="s">
        <v>59</v>
      </c>
      <c r="D27232" s="232">
        <v>84.85</v>
      </c>
      <c r="E27232" s="232" t="s">
        <v>49441</v>
      </c>
    </row>
    <row r="27233" spans="1:5" hidden="1">
      <c r="A27233" s="232" t="s">
        <v>56434</v>
      </c>
      <c r="B27233" s="233" t="s">
        <v>64803</v>
      </c>
      <c r="C27233" s="232" t="s">
        <v>59</v>
      </c>
      <c r="D27233" s="232">
        <v>94</v>
      </c>
      <c r="E27233" s="232" t="s">
        <v>49441</v>
      </c>
    </row>
    <row r="27234" spans="1:5" hidden="1">
      <c r="A27234" s="232" t="s">
        <v>56435</v>
      </c>
      <c r="B27234" s="233" t="s">
        <v>64804</v>
      </c>
      <c r="C27234" s="232" t="s">
        <v>59</v>
      </c>
      <c r="D27234" s="232">
        <v>70</v>
      </c>
      <c r="E27234" s="232" t="s">
        <v>49441</v>
      </c>
    </row>
    <row r="27235" spans="1:5" hidden="1">
      <c r="A27235" s="232" t="s">
        <v>56436</v>
      </c>
      <c r="B27235" s="233" t="s">
        <v>64805</v>
      </c>
      <c r="C27235" s="232" t="s">
        <v>59</v>
      </c>
      <c r="D27235" s="232">
        <v>74.67</v>
      </c>
      <c r="E27235" s="232" t="s">
        <v>49441</v>
      </c>
    </row>
    <row r="27236" spans="1:5" hidden="1">
      <c r="A27236" s="232" t="s">
        <v>56437</v>
      </c>
      <c r="B27236" s="233" t="s">
        <v>64806</v>
      </c>
      <c r="C27236" s="232" t="s">
        <v>59</v>
      </c>
      <c r="D27236" s="232">
        <v>51.8</v>
      </c>
      <c r="E27236" s="232" t="s">
        <v>49441</v>
      </c>
    </row>
    <row r="27237" spans="1:5" hidden="1">
      <c r="A27237" s="232" t="s">
        <v>56438</v>
      </c>
      <c r="B27237" s="233" t="s">
        <v>64806</v>
      </c>
      <c r="C27237" s="232" t="s">
        <v>59</v>
      </c>
      <c r="D27237" s="232">
        <v>59.2</v>
      </c>
      <c r="E27237" s="232" t="s">
        <v>49441</v>
      </c>
    </row>
    <row r="27238" spans="1:5" hidden="1">
      <c r="A27238" s="232" t="s">
        <v>56439</v>
      </c>
      <c r="B27238" s="233" t="s">
        <v>64807</v>
      </c>
      <c r="C27238" s="232" t="s">
        <v>5</v>
      </c>
      <c r="D27238" s="232">
        <v>54464.873599999999</v>
      </c>
      <c r="E27238" s="232" t="s">
        <v>49441</v>
      </c>
    </row>
    <row r="27239" spans="1:5" hidden="1">
      <c r="A27239" s="232" t="s">
        <v>56440</v>
      </c>
      <c r="B27239" s="233" t="s">
        <v>64808</v>
      </c>
      <c r="C27239" s="232" t="s">
        <v>5</v>
      </c>
      <c r="D27239" s="232">
        <v>74611.440499999997</v>
      </c>
      <c r="E27239" s="232" t="s">
        <v>49441</v>
      </c>
    </row>
    <row r="27240" spans="1:5" hidden="1">
      <c r="A27240" s="232" t="s">
        <v>56441</v>
      </c>
      <c r="B27240" s="233" t="s">
        <v>64809</v>
      </c>
      <c r="C27240" s="232" t="s">
        <v>5</v>
      </c>
      <c r="D27240" s="232">
        <v>79873.444300000003</v>
      </c>
      <c r="E27240" s="232" t="s">
        <v>49441</v>
      </c>
    </row>
    <row r="27241" spans="1:5" hidden="1">
      <c r="A27241" s="232" t="s">
        <v>56442</v>
      </c>
      <c r="B27241" s="233" t="s">
        <v>64810</v>
      </c>
      <c r="C27241" s="232" t="s">
        <v>5</v>
      </c>
      <c r="D27241" s="232">
        <v>101131.1011</v>
      </c>
      <c r="E27241" s="232" t="s">
        <v>49441</v>
      </c>
    </row>
    <row r="27242" spans="1:5" hidden="1">
      <c r="A27242" s="232" t="s">
        <v>56443</v>
      </c>
      <c r="B27242" s="233" t="s">
        <v>64811</v>
      </c>
      <c r="C27242" s="232" t="s">
        <v>5</v>
      </c>
      <c r="D27242" s="232">
        <v>134799.5398</v>
      </c>
      <c r="E27242" s="232" t="s">
        <v>49441</v>
      </c>
    </row>
    <row r="27243" spans="1:5" hidden="1">
      <c r="A27243" s="232" t="s">
        <v>56444</v>
      </c>
      <c r="B27243" s="233" t="s">
        <v>64812</v>
      </c>
      <c r="C27243" s="232" t="s">
        <v>5</v>
      </c>
      <c r="D27243" s="232">
        <v>180711.0472</v>
      </c>
      <c r="E27243" s="232" t="s">
        <v>49441</v>
      </c>
    </row>
    <row r="27244" spans="1:5" hidden="1">
      <c r="A27244" s="232" t="s">
        <v>56445</v>
      </c>
      <c r="B27244" s="233" t="s">
        <v>64813</v>
      </c>
      <c r="C27244" s="232" t="s">
        <v>5</v>
      </c>
      <c r="D27244" s="232">
        <v>246119.22200000001</v>
      </c>
      <c r="E27244" s="232" t="s">
        <v>49441</v>
      </c>
    </row>
    <row r="27245" spans="1:5" hidden="1">
      <c r="A27245" s="232" t="s">
        <v>56446</v>
      </c>
      <c r="B27245" s="233" t="s">
        <v>64807</v>
      </c>
      <c r="C27245" s="232" t="s">
        <v>5</v>
      </c>
      <c r="D27245" s="232">
        <v>67923.873900000006</v>
      </c>
      <c r="E27245" s="232" t="s">
        <v>49441</v>
      </c>
    </row>
    <row r="27246" spans="1:5" hidden="1">
      <c r="A27246" s="232" t="s">
        <v>56447</v>
      </c>
      <c r="B27246" s="233" t="s">
        <v>64808</v>
      </c>
      <c r="C27246" s="232" t="s">
        <v>5</v>
      </c>
      <c r="D27246" s="232">
        <v>83437.351299999995</v>
      </c>
      <c r="E27246" s="232" t="s">
        <v>49441</v>
      </c>
    </row>
    <row r="27247" spans="1:5" hidden="1">
      <c r="A27247" s="232" t="s">
        <v>56448</v>
      </c>
      <c r="B27247" s="233" t="s">
        <v>64809</v>
      </c>
      <c r="C27247" s="232" t="s">
        <v>5</v>
      </c>
      <c r="D27247" s="232">
        <v>100627.9613</v>
      </c>
      <c r="E27247" s="232" t="s">
        <v>49441</v>
      </c>
    </row>
    <row r="27248" spans="1:5" hidden="1">
      <c r="A27248" s="232" t="s">
        <v>56449</v>
      </c>
      <c r="B27248" s="233" t="s">
        <v>64810</v>
      </c>
      <c r="C27248" s="232" t="s">
        <v>5</v>
      </c>
      <c r="D27248" s="232">
        <v>120281.86</v>
      </c>
      <c r="E27248" s="232" t="s">
        <v>49441</v>
      </c>
    </row>
    <row r="27249" spans="1:5" hidden="1">
      <c r="A27249" s="232" t="s">
        <v>56450</v>
      </c>
      <c r="B27249" s="233" t="s">
        <v>64811</v>
      </c>
      <c r="C27249" s="232" t="s">
        <v>5</v>
      </c>
      <c r="D27249" s="232">
        <v>161832.8224</v>
      </c>
      <c r="E27249" s="232" t="s">
        <v>49441</v>
      </c>
    </row>
    <row r="27250" spans="1:5" hidden="1">
      <c r="A27250" s="232" t="s">
        <v>56451</v>
      </c>
      <c r="B27250" s="233" t="s">
        <v>64812</v>
      </c>
      <c r="C27250" s="232" t="s">
        <v>5</v>
      </c>
      <c r="D27250" s="232">
        <v>233928.5638</v>
      </c>
      <c r="E27250" s="232" t="s">
        <v>49441</v>
      </c>
    </row>
    <row r="27251" spans="1:5" hidden="1">
      <c r="A27251" s="232" t="s">
        <v>56452</v>
      </c>
      <c r="B27251" s="233" t="s">
        <v>64813</v>
      </c>
      <c r="C27251" s="232" t="s">
        <v>5</v>
      </c>
      <c r="D27251" s="232">
        <v>303561.01659999997</v>
      </c>
      <c r="E27251" s="232" t="s">
        <v>49441</v>
      </c>
    </row>
    <row r="27252" spans="1:5" hidden="1">
      <c r="A27252" s="232" t="s">
        <v>56453</v>
      </c>
      <c r="B27252" s="233" t="s">
        <v>64814</v>
      </c>
      <c r="C27252" s="232" t="s">
        <v>83</v>
      </c>
      <c r="D27252" s="232">
        <v>4.4764999999999997</v>
      </c>
      <c r="E27252" s="232" t="s">
        <v>49441</v>
      </c>
    </row>
    <row r="27253" spans="1:5" hidden="1">
      <c r="A27253" s="232" t="s">
        <v>56454</v>
      </c>
      <c r="B27253" s="233" t="s">
        <v>64815</v>
      </c>
      <c r="C27253" s="232" t="s">
        <v>83</v>
      </c>
      <c r="D27253" s="232">
        <v>4.5175999999999998</v>
      </c>
      <c r="E27253" s="232" t="s">
        <v>49441</v>
      </c>
    </row>
    <row r="27254" spans="1:5" hidden="1">
      <c r="A27254" s="232" t="s">
        <v>56455</v>
      </c>
      <c r="B27254" s="233" t="s">
        <v>56456</v>
      </c>
      <c r="C27254" s="232" t="s">
        <v>83</v>
      </c>
      <c r="D27254" s="232">
        <v>6.2171000000000003</v>
      </c>
      <c r="E27254" s="232" t="s">
        <v>49441</v>
      </c>
    </row>
    <row r="27255" spans="1:5" hidden="1">
      <c r="A27255" s="232" t="s">
        <v>56457</v>
      </c>
      <c r="B27255" s="233" t="s">
        <v>64816</v>
      </c>
      <c r="C27255" s="232" t="s">
        <v>83</v>
      </c>
      <c r="D27255" s="232">
        <v>3.2797999999999998</v>
      </c>
      <c r="E27255" s="232" t="s">
        <v>49441</v>
      </c>
    </row>
    <row r="27256" spans="1:5" hidden="1">
      <c r="A27256" s="232" t="s">
        <v>56458</v>
      </c>
      <c r="B27256" s="233" t="s">
        <v>64817</v>
      </c>
      <c r="C27256" s="232" t="s">
        <v>83</v>
      </c>
      <c r="D27256" s="232">
        <v>3.7443</v>
      </c>
      <c r="E27256" s="232" t="s">
        <v>49441</v>
      </c>
    </row>
    <row r="27257" spans="1:5" hidden="1">
      <c r="A27257" s="232" t="s">
        <v>56459</v>
      </c>
      <c r="B27257" s="233" t="s">
        <v>64818</v>
      </c>
      <c r="C27257" s="232" t="s">
        <v>83</v>
      </c>
      <c r="D27257" s="232">
        <v>3.9634</v>
      </c>
      <c r="E27257" s="232" t="s">
        <v>49441</v>
      </c>
    </row>
    <row r="27258" spans="1:5" hidden="1">
      <c r="A27258" s="232" t="s">
        <v>56460</v>
      </c>
      <c r="B27258" s="233" t="s">
        <v>64819</v>
      </c>
      <c r="C27258" s="232" t="s">
        <v>83</v>
      </c>
      <c r="D27258" s="232">
        <v>3.4769999999999999</v>
      </c>
      <c r="E27258" s="232" t="s">
        <v>49441</v>
      </c>
    </row>
    <row r="27259" spans="1:5" hidden="1">
      <c r="A27259" s="232" t="s">
        <v>56461</v>
      </c>
      <c r="B27259" s="233" t="s">
        <v>56462</v>
      </c>
      <c r="C27259" s="232" t="s">
        <v>84</v>
      </c>
      <c r="D27259" s="232">
        <v>182.91</v>
      </c>
      <c r="E27259" s="232" t="s">
        <v>49441</v>
      </c>
    </row>
    <row r="27260" spans="1:5" hidden="1">
      <c r="A27260" s="232" t="s">
        <v>56463</v>
      </c>
      <c r="B27260" s="233" t="s">
        <v>64820</v>
      </c>
      <c r="C27260" s="232" t="s">
        <v>1923</v>
      </c>
      <c r="D27260" s="232">
        <v>12800</v>
      </c>
      <c r="E27260" s="232" t="s">
        <v>49441</v>
      </c>
    </row>
    <row r="27261" spans="1:5" hidden="1">
      <c r="A27261" s="232" t="s">
        <v>56464</v>
      </c>
      <c r="B27261" s="233" t="s">
        <v>56465</v>
      </c>
      <c r="C27261" s="232" t="s">
        <v>5</v>
      </c>
      <c r="D27261" s="232">
        <v>10</v>
      </c>
      <c r="E27261" s="232" t="s">
        <v>49441</v>
      </c>
    </row>
    <row r="27262" spans="1:5" hidden="1">
      <c r="A27262" s="232" t="s">
        <v>56466</v>
      </c>
      <c r="B27262" s="233" t="s">
        <v>56467</v>
      </c>
      <c r="C27262" s="232" t="s">
        <v>5</v>
      </c>
      <c r="D27262" s="232">
        <v>17.510000000000002</v>
      </c>
      <c r="E27262" s="232" t="s">
        <v>49441</v>
      </c>
    </row>
    <row r="27263" spans="1:5" hidden="1">
      <c r="A27263" s="232" t="s">
        <v>56468</v>
      </c>
      <c r="B27263" s="233" t="s">
        <v>64821</v>
      </c>
      <c r="C27263" s="232" t="s">
        <v>71</v>
      </c>
      <c r="D27263" s="232">
        <v>325</v>
      </c>
      <c r="E27263" s="232" t="s">
        <v>49441</v>
      </c>
    </row>
    <row r="27264" spans="1:5" hidden="1">
      <c r="A27264" s="232" t="s">
        <v>56469</v>
      </c>
      <c r="B27264" s="233" t="s">
        <v>64822</v>
      </c>
      <c r="C27264" s="232" t="s">
        <v>5</v>
      </c>
      <c r="D27264" s="232">
        <v>8.0024999999999995</v>
      </c>
      <c r="E27264" s="232" t="s">
        <v>49441</v>
      </c>
    </row>
    <row r="27265" spans="1:5" hidden="1">
      <c r="A27265" s="232" t="s">
        <v>56470</v>
      </c>
      <c r="B27265" s="233" t="s">
        <v>64823</v>
      </c>
      <c r="C27265" s="232" t="s">
        <v>5</v>
      </c>
      <c r="D27265" s="232">
        <v>44559.319100000001</v>
      </c>
      <c r="E27265" s="232" t="s">
        <v>49441</v>
      </c>
    </row>
    <row r="27266" spans="1:5" hidden="1">
      <c r="A27266" s="232" t="s">
        <v>56471</v>
      </c>
      <c r="B27266" s="233" t="s">
        <v>64824</v>
      </c>
      <c r="C27266" s="232" t="s">
        <v>5</v>
      </c>
      <c r="D27266" s="232">
        <v>45360</v>
      </c>
      <c r="E27266" s="232" t="s">
        <v>49441</v>
      </c>
    </row>
    <row r="27267" spans="1:5" hidden="1">
      <c r="A27267" s="232" t="s">
        <v>56472</v>
      </c>
      <c r="B27267" s="233" t="s">
        <v>64823</v>
      </c>
      <c r="C27267" s="232" t="s">
        <v>5</v>
      </c>
      <c r="D27267" s="232">
        <v>54401.991600000001</v>
      </c>
      <c r="E27267" s="232" t="s">
        <v>49441</v>
      </c>
    </row>
    <row r="27268" spans="1:5" hidden="1">
      <c r="A27268" s="232" t="s">
        <v>56473</v>
      </c>
      <c r="B27268" s="233" t="s">
        <v>64824</v>
      </c>
      <c r="C27268" s="232" t="s">
        <v>5</v>
      </c>
      <c r="D27268" s="232">
        <v>62952.127699999997</v>
      </c>
      <c r="E27268" s="232" t="s">
        <v>49441</v>
      </c>
    </row>
    <row r="27269" spans="1:5" hidden="1">
      <c r="A27269" s="232" t="s">
        <v>56474</v>
      </c>
      <c r="B27269" s="233" t="s">
        <v>56475</v>
      </c>
      <c r="C27269" s="232" t="s">
        <v>5</v>
      </c>
      <c r="D27269" s="232">
        <v>109.86</v>
      </c>
      <c r="E27269" s="232" t="s">
        <v>49441</v>
      </c>
    </row>
    <row r="27270" spans="1:5" hidden="1">
      <c r="A27270" s="232" t="s">
        <v>56476</v>
      </c>
      <c r="B27270" s="233" t="s">
        <v>64825</v>
      </c>
      <c r="C27270" s="232" t="s">
        <v>5</v>
      </c>
      <c r="D27270" s="232">
        <v>1130.0761</v>
      </c>
      <c r="E27270" s="232" t="s">
        <v>49441</v>
      </c>
    </row>
    <row r="27271" spans="1:5" hidden="1">
      <c r="A27271" s="232" t="s">
        <v>56477</v>
      </c>
      <c r="B27271" s="233" t="s">
        <v>64826</v>
      </c>
      <c r="C27271" s="232" t="s">
        <v>5</v>
      </c>
      <c r="D27271" s="232">
        <v>1179.2099000000001</v>
      </c>
      <c r="E27271" s="232" t="s">
        <v>49441</v>
      </c>
    </row>
    <row r="27272" spans="1:5" hidden="1">
      <c r="A27272" s="232" t="s">
        <v>56478</v>
      </c>
      <c r="B27272" s="233" t="s">
        <v>64827</v>
      </c>
      <c r="C27272" s="232" t="s">
        <v>5</v>
      </c>
      <c r="D27272" s="232">
        <v>1318.9213999999999</v>
      </c>
      <c r="E27272" s="232" t="s">
        <v>49441</v>
      </c>
    </row>
    <row r="27273" spans="1:5" hidden="1">
      <c r="A27273" s="232" t="s">
        <v>56479</v>
      </c>
      <c r="B27273" s="233" t="s">
        <v>64828</v>
      </c>
      <c r="C27273" s="232" t="s">
        <v>3</v>
      </c>
      <c r="D27273" s="232">
        <v>81.34</v>
      </c>
      <c r="E27273" s="232" t="s">
        <v>49441</v>
      </c>
    </row>
    <row r="27274" spans="1:5" hidden="1">
      <c r="A27274" s="232" t="s">
        <v>56480</v>
      </c>
      <c r="B27274" s="233" t="s">
        <v>64829</v>
      </c>
      <c r="C27274" s="232" t="s">
        <v>3</v>
      </c>
      <c r="D27274" s="232">
        <v>37.39</v>
      </c>
      <c r="E27274" s="232" t="s">
        <v>49441</v>
      </c>
    </row>
    <row r="27275" spans="1:5" hidden="1">
      <c r="A27275" s="232" t="s">
        <v>56481</v>
      </c>
      <c r="B27275" s="233" t="s">
        <v>64828</v>
      </c>
      <c r="C27275" s="232" t="s">
        <v>3</v>
      </c>
      <c r="D27275" s="232">
        <v>109.85</v>
      </c>
      <c r="E27275" s="232" t="s">
        <v>49441</v>
      </c>
    </row>
    <row r="27276" spans="1:5" hidden="1">
      <c r="A27276" s="232" t="s">
        <v>56482</v>
      </c>
      <c r="B27276" s="233" t="s">
        <v>64830</v>
      </c>
      <c r="C27276" s="232" t="s">
        <v>3</v>
      </c>
      <c r="D27276" s="232">
        <v>136.28</v>
      </c>
      <c r="E27276" s="232" t="s">
        <v>49441</v>
      </c>
    </row>
    <row r="27277" spans="1:5" hidden="1">
      <c r="A27277" s="232" t="s">
        <v>56483</v>
      </c>
      <c r="B27277" s="233" t="s">
        <v>64829</v>
      </c>
      <c r="C27277" s="232" t="s">
        <v>3</v>
      </c>
      <c r="D27277" s="232">
        <v>112.09</v>
      </c>
      <c r="E27277" s="232" t="s">
        <v>49441</v>
      </c>
    </row>
    <row r="27278" spans="1:5" hidden="1">
      <c r="A27278" s="232" t="s">
        <v>56484</v>
      </c>
      <c r="B27278" s="233" t="s">
        <v>64831</v>
      </c>
      <c r="C27278" s="232" t="s">
        <v>3</v>
      </c>
      <c r="D27278" s="232">
        <v>34.0411</v>
      </c>
      <c r="E27278" s="232" t="s">
        <v>49441</v>
      </c>
    </row>
    <row r="27279" spans="1:5" hidden="1">
      <c r="A27279" s="232" t="s">
        <v>56485</v>
      </c>
      <c r="B27279" s="233" t="s">
        <v>64832</v>
      </c>
      <c r="C27279" s="232" t="s">
        <v>3</v>
      </c>
      <c r="D27279" s="232">
        <v>18.96</v>
      </c>
      <c r="E27279" s="232" t="s">
        <v>49441</v>
      </c>
    </row>
    <row r="27280" spans="1:5" hidden="1">
      <c r="A27280" s="232" t="s">
        <v>56486</v>
      </c>
      <c r="B27280" s="233" t="s">
        <v>64833</v>
      </c>
      <c r="C27280" s="232" t="s">
        <v>3</v>
      </c>
      <c r="D27280" s="232">
        <v>30.14</v>
      </c>
      <c r="E27280" s="232" t="s">
        <v>49441</v>
      </c>
    </row>
    <row r="27281" spans="1:5" hidden="1">
      <c r="A27281" s="232" t="s">
        <v>56487</v>
      </c>
      <c r="B27281" s="233" t="s">
        <v>64834</v>
      </c>
      <c r="C27281" s="232" t="s">
        <v>3</v>
      </c>
      <c r="D27281" s="232">
        <v>29.43</v>
      </c>
      <c r="E27281" s="232" t="s">
        <v>49441</v>
      </c>
    </row>
    <row r="27282" spans="1:5" hidden="1">
      <c r="A27282" s="232" t="s">
        <v>56488</v>
      </c>
      <c r="B27282" s="233" t="s">
        <v>64835</v>
      </c>
      <c r="C27282" s="232" t="s">
        <v>3</v>
      </c>
      <c r="D27282" s="232">
        <v>37.24</v>
      </c>
      <c r="E27282" s="232" t="s">
        <v>49441</v>
      </c>
    </row>
    <row r="27283" spans="1:5" hidden="1">
      <c r="A27283" s="232" t="s">
        <v>56489</v>
      </c>
      <c r="B27283" s="233" t="s">
        <v>64836</v>
      </c>
      <c r="C27283" s="232" t="s">
        <v>3</v>
      </c>
      <c r="D27283" s="232">
        <v>27.09</v>
      </c>
      <c r="E27283" s="232" t="s">
        <v>49441</v>
      </c>
    </row>
    <row r="27284" spans="1:5" hidden="1">
      <c r="A27284" s="232" t="s">
        <v>56490</v>
      </c>
      <c r="B27284" s="233" t="s">
        <v>64837</v>
      </c>
      <c r="C27284" s="232" t="s">
        <v>3</v>
      </c>
      <c r="D27284" s="232">
        <v>33.76</v>
      </c>
      <c r="E27284" s="232" t="s">
        <v>49441</v>
      </c>
    </row>
    <row r="27285" spans="1:5" hidden="1">
      <c r="A27285" s="232" t="s">
        <v>56491</v>
      </c>
      <c r="B27285" s="233" t="s">
        <v>64838</v>
      </c>
      <c r="C27285" s="232" t="s">
        <v>3</v>
      </c>
      <c r="D27285" s="232">
        <v>19.57</v>
      </c>
      <c r="E27285" s="232" t="s">
        <v>49441</v>
      </c>
    </row>
    <row r="27286" spans="1:5" hidden="1">
      <c r="A27286" s="232" t="s">
        <v>56492</v>
      </c>
      <c r="B27286" s="233" t="s">
        <v>64839</v>
      </c>
      <c r="C27286" s="232" t="s">
        <v>4</v>
      </c>
      <c r="D27286" s="232">
        <v>0.27</v>
      </c>
      <c r="E27286" s="232" t="s">
        <v>49441</v>
      </c>
    </row>
    <row r="27287" spans="1:5" hidden="1">
      <c r="A27287" s="232" t="s">
        <v>56493</v>
      </c>
      <c r="B27287" s="233" t="s">
        <v>56494</v>
      </c>
      <c r="C27287" s="232" t="s">
        <v>4</v>
      </c>
      <c r="D27287" s="232">
        <v>2.37</v>
      </c>
      <c r="E27287" s="232" t="s">
        <v>49441</v>
      </c>
    </row>
    <row r="27288" spans="1:5" hidden="1">
      <c r="A27288" s="232" t="s">
        <v>56495</v>
      </c>
      <c r="B27288" s="233" t="s">
        <v>56496</v>
      </c>
      <c r="C27288" s="232" t="s">
        <v>4</v>
      </c>
      <c r="D27288" s="232">
        <v>3.21</v>
      </c>
      <c r="E27288" s="232" t="s">
        <v>49441</v>
      </c>
    </row>
    <row r="27289" spans="1:5" hidden="1">
      <c r="A27289" s="232" t="s">
        <v>56497</v>
      </c>
      <c r="B27289" s="233" t="s">
        <v>56498</v>
      </c>
      <c r="C27289" s="232" t="s">
        <v>4</v>
      </c>
      <c r="D27289" s="232">
        <v>4.0199999999999996</v>
      </c>
      <c r="E27289" s="232" t="s">
        <v>49441</v>
      </c>
    </row>
    <row r="27290" spans="1:5" hidden="1">
      <c r="A27290" s="232" t="s">
        <v>56499</v>
      </c>
      <c r="B27290" s="233" t="s">
        <v>56500</v>
      </c>
      <c r="C27290" s="232" t="s">
        <v>83</v>
      </c>
      <c r="D27290" s="232">
        <v>2.75</v>
      </c>
      <c r="E27290" s="232" t="s">
        <v>49441</v>
      </c>
    </row>
    <row r="27291" spans="1:5" hidden="1">
      <c r="A27291" s="232" t="s">
        <v>56501</v>
      </c>
      <c r="B27291" s="233" t="s">
        <v>64840</v>
      </c>
      <c r="C27291" s="232" t="s">
        <v>83</v>
      </c>
      <c r="D27291" s="232">
        <v>3.34</v>
      </c>
      <c r="E27291" s="232" t="s">
        <v>49441</v>
      </c>
    </row>
    <row r="27292" spans="1:5" hidden="1">
      <c r="A27292" s="232" t="s">
        <v>56502</v>
      </c>
      <c r="B27292" s="233" t="s">
        <v>56503</v>
      </c>
      <c r="C27292" s="232" t="s">
        <v>4</v>
      </c>
      <c r="D27292" s="232">
        <v>5.4108999999999998</v>
      </c>
      <c r="E27292" s="232" t="s">
        <v>49441</v>
      </c>
    </row>
    <row r="27293" spans="1:5" hidden="1">
      <c r="A27293" s="232" t="s">
        <v>56504</v>
      </c>
      <c r="B27293" s="233" t="s">
        <v>56505</v>
      </c>
      <c r="C27293" s="232" t="s">
        <v>4</v>
      </c>
      <c r="D27293" s="232">
        <v>4.6802999999999999</v>
      </c>
      <c r="E27293" s="232" t="s">
        <v>49441</v>
      </c>
    </row>
    <row r="27294" spans="1:5" hidden="1">
      <c r="A27294" s="232" t="s">
        <v>56506</v>
      </c>
      <c r="B27294" s="233" t="s">
        <v>64841</v>
      </c>
      <c r="C27294" s="232" t="s">
        <v>4</v>
      </c>
      <c r="D27294" s="232">
        <v>11.752599999999999</v>
      </c>
      <c r="E27294" s="232" t="s">
        <v>49441</v>
      </c>
    </row>
    <row r="27295" spans="1:5" hidden="1">
      <c r="A27295" s="232" t="s">
        <v>56507</v>
      </c>
      <c r="B27295" s="233" t="s">
        <v>64842</v>
      </c>
      <c r="C27295" s="232" t="s">
        <v>4</v>
      </c>
      <c r="D27295" s="232">
        <v>4.9400000000000004</v>
      </c>
      <c r="E27295" s="232" t="s">
        <v>49441</v>
      </c>
    </row>
    <row r="27296" spans="1:5" hidden="1">
      <c r="A27296" s="232" t="s">
        <v>56508</v>
      </c>
      <c r="B27296" s="233" t="s">
        <v>64842</v>
      </c>
      <c r="C27296" s="232" t="s">
        <v>4</v>
      </c>
      <c r="D27296" s="232">
        <v>5.61</v>
      </c>
      <c r="E27296" s="232" t="s">
        <v>49441</v>
      </c>
    </row>
    <row r="27297" spans="1:5" hidden="1">
      <c r="A27297" s="232" t="s">
        <v>56509</v>
      </c>
      <c r="B27297" s="233" t="s">
        <v>64842</v>
      </c>
      <c r="C27297" s="232" t="s">
        <v>4</v>
      </c>
      <c r="D27297" s="232">
        <v>6.66</v>
      </c>
      <c r="E27297" s="232" t="s">
        <v>49441</v>
      </c>
    </row>
    <row r="27298" spans="1:5" hidden="1">
      <c r="A27298" s="232" t="s">
        <v>56510</v>
      </c>
      <c r="B27298" s="233" t="s">
        <v>64843</v>
      </c>
      <c r="C27298" s="232" t="s">
        <v>4</v>
      </c>
      <c r="D27298" s="232">
        <v>2.4</v>
      </c>
      <c r="E27298" s="232" t="s">
        <v>49441</v>
      </c>
    </row>
    <row r="27299" spans="1:5" hidden="1">
      <c r="A27299" s="232" t="s">
        <v>56511</v>
      </c>
      <c r="B27299" s="233" t="s">
        <v>64844</v>
      </c>
      <c r="C27299" s="232" t="s">
        <v>4</v>
      </c>
      <c r="D27299" s="232">
        <v>5.62</v>
      </c>
      <c r="E27299" s="232" t="s">
        <v>49441</v>
      </c>
    </row>
    <row r="27300" spans="1:5" hidden="1">
      <c r="A27300" s="232" t="s">
        <v>56512</v>
      </c>
      <c r="B27300" s="233" t="s">
        <v>64844</v>
      </c>
      <c r="C27300" s="232" t="s">
        <v>4</v>
      </c>
      <c r="D27300" s="232">
        <v>6.57</v>
      </c>
      <c r="E27300" s="232" t="s">
        <v>49441</v>
      </c>
    </row>
    <row r="27301" spans="1:5" hidden="1">
      <c r="A27301" s="232" t="s">
        <v>56513</v>
      </c>
      <c r="B27301" s="233" t="s">
        <v>64844</v>
      </c>
      <c r="C27301" s="232" t="s">
        <v>4</v>
      </c>
      <c r="D27301" s="232">
        <v>7.62</v>
      </c>
      <c r="E27301" s="232" t="s">
        <v>49441</v>
      </c>
    </row>
    <row r="27302" spans="1:5" hidden="1">
      <c r="A27302" s="232" t="s">
        <v>56514</v>
      </c>
      <c r="B27302" s="233" t="s">
        <v>64845</v>
      </c>
      <c r="C27302" s="232" t="s">
        <v>4</v>
      </c>
      <c r="D27302" s="232">
        <v>4.41</v>
      </c>
      <c r="E27302" s="232" t="s">
        <v>49441</v>
      </c>
    </row>
    <row r="27303" spans="1:5" hidden="1">
      <c r="A27303" s="232" t="s">
        <v>56515</v>
      </c>
      <c r="B27303" s="233" t="s">
        <v>56516</v>
      </c>
      <c r="C27303" s="232" t="s">
        <v>83</v>
      </c>
      <c r="D27303" s="232">
        <v>13.97</v>
      </c>
      <c r="E27303" s="232" t="s">
        <v>49441</v>
      </c>
    </row>
    <row r="27304" spans="1:5" hidden="1">
      <c r="A27304" s="232" t="s">
        <v>56517</v>
      </c>
      <c r="B27304" s="233" t="s">
        <v>56518</v>
      </c>
      <c r="C27304" s="232" t="s">
        <v>5</v>
      </c>
      <c r="D27304" s="232">
        <v>1.33</v>
      </c>
      <c r="E27304" s="232" t="s">
        <v>49441</v>
      </c>
    </row>
    <row r="27305" spans="1:5" hidden="1">
      <c r="A27305" s="232" t="s">
        <v>56519</v>
      </c>
      <c r="B27305" s="233" t="s">
        <v>56520</v>
      </c>
      <c r="C27305" s="232" t="s">
        <v>5</v>
      </c>
      <c r="D27305" s="232">
        <v>0.56999999999999995</v>
      </c>
      <c r="E27305" s="232" t="s">
        <v>49441</v>
      </c>
    </row>
    <row r="27306" spans="1:5" hidden="1">
      <c r="A27306" s="232" t="s">
        <v>56521</v>
      </c>
      <c r="B27306" s="233" t="s">
        <v>64846</v>
      </c>
      <c r="C27306" s="232" t="s">
        <v>5</v>
      </c>
      <c r="D27306" s="232">
        <v>3.4700000000000002E-2</v>
      </c>
      <c r="E27306" s="232" t="s">
        <v>49441</v>
      </c>
    </row>
    <row r="27307" spans="1:5" hidden="1">
      <c r="A27307" s="232" t="s">
        <v>56522</v>
      </c>
      <c r="B27307" s="233" t="s">
        <v>64846</v>
      </c>
      <c r="C27307" s="232" t="s">
        <v>5</v>
      </c>
      <c r="D27307" s="232">
        <v>6.8599999999999994E-2</v>
      </c>
      <c r="E27307" s="232" t="s">
        <v>49441</v>
      </c>
    </row>
    <row r="27308" spans="1:5" hidden="1">
      <c r="A27308" s="232" t="s">
        <v>56523</v>
      </c>
      <c r="B27308" s="233" t="s">
        <v>56524</v>
      </c>
      <c r="C27308" s="232" t="s">
        <v>5</v>
      </c>
      <c r="D27308" s="232">
        <v>0.52</v>
      </c>
      <c r="E27308" s="232" t="s">
        <v>49441</v>
      </c>
    </row>
    <row r="27309" spans="1:5" hidden="1">
      <c r="A27309" s="232" t="s">
        <v>56525</v>
      </c>
      <c r="B27309" s="233" t="s">
        <v>64847</v>
      </c>
      <c r="C27309" s="232" t="s">
        <v>5</v>
      </c>
      <c r="D27309" s="232">
        <v>0.44529999999999997</v>
      </c>
      <c r="E27309" s="232" t="s">
        <v>49441</v>
      </c>
    </row>
    <row r="27310" spans="1:5" hidden="1">
      <c r="A27310" s="232" t="s">
        <v>56526</v>
      </c>
      <c r="B27310" s="233" t="s">
        <v>56527</v>
      </c>
      <c r="C27310" s="232" t="s">
        <v>5</v>
      </c>
      <c r="D27310" s="232">
        <v>1.34</v>
      </c>
      <c r="E27310" s="232" t="s">
        <v>49441</v>
      </c>
    </row>
    <row r="27311" spans="1:5" hidden="1">
      <c r="A27311" s="232" t="s">
        <v>56528</v>
      </c>
      <c r="B27311" s="233" t="s">
        <v>64848</v>
      </c>
      <c r="C27311" s="232" t="s">
        <v>84</v>
      </c>
      <c r="D27311" s="232">
        <v>49.04</v>
      </c>
      <c r="E27311" s="232" t="s">
        <v>49441</v>
      </c>
    </row>
    <row r="27312" spans="1:5" hidden="1">
      <c r="A27312" s="232" t="s">
        <v>56529</v>
      </c>
      <c r="B27312" s="233" t="s">
        <v>64849</v>
      </c>
      <c r="C27312" s="232" t="s">
        <v>83</v>
      </c>
      <c r="D27312" s="232">
        <v>0.59530000000000005</v>
      </c>
      <c r="E27312" s="232" t="s">
        <v>49441</v>
      </c>
    </row>
    <row r="27313" spans="1:5" hidden="1">
      <c r="A27313" s="232" t="s">
        <v>56530</v>
      </c>
      <c r="B27313" s="233" t="s">
        <v>64850</v>
      </c>
      <c r="C27313" s="232" t="s">
        <v>5</v>
      </c>
      <c r="D27313" s="232">
        <v>1195</v>
      </c>
      <c r="E27313" s="232" t="s">
        <v>49441</v>
      </c>
    </row>
    <row r="27314" spans="1:5" hidden="1">
      <c r="A27314" s="232" t="s">
        <v>56531</v>
      </c>
      <c r="B27314" s="233" t="s">
        <v>64850</v>
      </c>
      <c r="C27314" s="232" t="s">
        <v>5</v>
      </c>
      <c r="D27314" s="232">
        <v>1220</v>
      </c>
      <c r="E27314" s="232" t="s">
        <v>49441</v>
      </c>
    </row>
    <row r="27315" spans="1:5" hidden="1">
      <c r="A27315" s="232" t="s">
        <v>56532</v>
      </c>
      <c r="B27315" s="233" t="s">
        <v>64850</v>
      </c>
      <c r="C27315" s="232" t="s">
        <v>5</v>
      </c>
      <c r="D27315" s="232">
        <v>1444.33</v>
      </c>
      <c r="E27315" s="232" t="s">
        <v>49441</v>
      </c>
    </row>
    <row r="27316" spans="1:5" hidden="1">
      <c r="A27316" s="232" t="s">
        <v>56533</v>
      </c>
      <c r="B27316" s="233" t="s">
        <v>56534</v>
      </c>
      <c r="C27316" s="232" t="s">
        <v>5</v>
      </c>
      <c r="D27316" s="232">
        <v>304.52999999999997</v>
      </c>
      <c r="E27316" s="232" t="s">
        <v>49441</v>
      </c>
    </row>
    <row r="27317" spans="1:5" hidden="1">
      <c r="A27317" s="232" t="s">
        <v>56535</v>
      </c>
      <c r="B27317" s="233" t="s">
        <v>64851</v>
      </c>
      <c r="C27317" s="232" t="s">
        <v>83</v>
      </c>
      <c r="D27317" s="232">
        <v>23.83</v>
      </c>
      <c r="E27317" s="232" t="s">
        <v>49441</v>
      </c>
    </row>
    <row r="27318" spans="1:5" hidden="1">
      <c r="A27318" s="232" t="s">
        <v>56536</v>
      </c>
      <c r="B27318" s="233" t="s">
        <v>64852</v>
      </c>
      <c r="C27318" s="232" t="s">
        <v>5</v>
      </c>
      <c r="D27318" s="232">
        <v>18.22</v>
      </c>
      <c r="E27318" s="232" t="s">
        <v>49441</v>
      </c>
    </row>
    <row r="27319" spans="1:5" hidden="1">
      <c r="A27319" s="232" t="s">
        <v>56537</v>
      </c>
      <c r="B27319" s="233" t="s">
        <v>64853</v>
      </c>
      <c r="C27319" s="232" t="s">
        <v>5</v>
      </c>
      <c r="D27319" s="232">
        <v>206.49</v>
      </c>
      <c r="E27319" s="232" t="s">
        <v>49441</v>
      </c>
    </row>
    <row r="27320" spans="1:5" hidden="1">
      <c r="A27320" s="232" t="s">
        <v>56538</v>
      </c>
      <c r="B27320" s="233" t="s">
        <v>64853</v>
      </c>
      <c r="C27320" s="232" t="s">
        <v>5</v>
      </c>
      <c r="D27320" s="232">
        <v>272.62</v>
      </c>
      <c r="E27320" s="232" t="s">
        <v>49441</v>
      </c>
    </row>
    <row r="27321" spans="1:5" hidden="1">
      <c r="A27321" s="232" t="s">
        <v>56539</v>
      </c>
      <c r="B27321" s="233" t="s">
        <v>64853</v>
      </c>
      <c r="C27321" s="232" t="s">
        <v>5</v>
      </c>
      <c r="D27321" s="232">
        <v>337.34</v>
      </c>
      <c r="E27321" s="232" t="s">
        <v>49441</v>
      </c>
    </row>
    <row r="27322" spans="1:5" hidden="1">
      <c r="A27322" s="232" t="s">
        <v>56540</v>
      </c>
      <c r="B27322" s="233" t="s">
        <v>64853</v>
      </c>
      <c r="C27322" s="232" t="s">
        <v>5</v>
      </c>
      <c r="D27322" s="232">
        <v>502.49</v>
      </c>
      <c r="E27322" s="232" t="s">
        <v>49441</v>
      </c>
    </row>
    <row r="27323" spans="1:5" hidden="1">
      <c r="A27323" s="232" t="s">
        <v>56541</v>
      </c>
      <c r="B27323" s="233" t="s">
        <v>63020</v>
      </c>
      <c r="C27323" s="232" t="s">
        <v>5</v>
      </c>
      <c r="D27323" s="232">
        <v>3500</v>
      </c>
      <c r="E27323" s="232" t="s">
        <v>49441</v>
      </c>
    </row>
    <row r="27324" spans="1:5" hidden="1">
      <c r="A27324" s="232" t="s">
        <v>56542</v>
      </c>
      <c r="B27324" s="233" t="s">
        <v>64852</v>
      </c>
      <c r="C27324" s="232" t="s">
        <v>5</v>
      </c>
      <c r="D27324" s="232">
        <v>19.18</v>
      </c>
      <c r="E27324" s="232" t="s">
        <v>49441</v>
      </c>
    </row>
    <row r="27325" spans="1:5" hidden="1">
      <c r="A27325" s="232" t="s">
        <v>56543</v>
      </c>
      <c r="B27325" s="233" t="s">
        <v>64852</v>
      </c>
      <c r="C27325" s="232" t="s">
        <v>5</v>
      </c>
      <c r="D27325" s="232">
        <v>30.58</v>
      </c>
      <c r="E27325" s="232" t="s">
        <v>49441</v>
      </c>
    </row>
    <row r="27326" spans="1:5" hidden="1">
      <c r="A27326" s="232" t="s">
        <v>56544</v>
      </c>
      <c r="B27326" s="233" t="s">
        <v>64852</v>
      </c>
      <c r="C27326" s="232" t="s">
        <v>5</v>
      </c>
      <c r="D27326" s="232">
        <v>34.08</v>
      </c>
      <c r="E27326" s="232" t="s">
        <v>49441</v>
      </c>
    </row>
    <row r="27327" spans="1:5" hidden="1">
      <c r="A27327" s="232" t="s">
        <v>56545</v>
      </c>
      <c r="B27327" s="233" t="s">
        <v>64852</v>
      </c>
      <c r="C27327" s="232" t="s">
        <v>5</v>
      </c>
      <c r="D27327" s="232">
        <v>20.04</v>
      </c>
      <c r="E27327" s="232" t="s">
        <v>49441</v>
      </c>
    </row>
    <row r="27328" spans="1:5" hidden="1">
      <c r="A27328" s="232" t="s">
        <v>56546</v>
      </c>
      <c r="B27328" s="233" t="s">
        <v>64852</v>
      </c>
      <c r="C27328" s="232" t="s">
        <v>5</v>
      </c>
      <c r="D27328" s="232">
        <v>29.36</v>
      </c>
      <c r="E27328" s="232" t="s">
        <v>49441</v>
      </c>
    </row>
    <row r="27329" spans="1:5" hidden="1">
      <c r="A27329" s="232" t="s">
        <v>56547</v>
      </c>
      <c r="B27329" s="233" t="s">
        <v>64852</v>
      </c>
      <c r="C27329" s="232" t="s">
        <v>5</v>
      </c>
      <c r="D27329" s="232">
        <v>36.520000000000003</v>
      </c>
      <c r="E27329" s="232" t="s">
        <v>49441</v>
      </c>
    </row>
    <row r="27330" spans="1:5" hidden="1">
      <c r="A27330" s="232" t="s">
        <v>56548</v>
      </c>
      <c r="B27330" s="233" t="s">
        <v>64852</v>
      </c>
      <c r="C27330" s="232" t="s">
        <v>5</v>
      </c>
      <c r="D27330" s="232">
        <v>60.14</v>
      </c>
      <c r="E27330" s="232" t="s">
        <v>49441</v>
      </c>
    </row>
    <row r="27331" spans="1:5" hidden="1">
      <c r="A27331" s="232" t="s">
        <v>56549</v>
      </c>
      <c r="B27331" s="233" t="s">
        <v>56550</v>
      </c>
      <c r="C27331" s="232" t="s">
        <v>5</v>
      </c>
      <c r="D27331" s="232">
        <v>2.64</v>
      </c>
      <c r="E27331" s="232" t="s">
        <v>49441</v>
      </c>
    </row>
    <row r="27332" spans="1:5" hidden="1">
      <c r="A27332" s="232" t="s">
        <v>56551</v>
      </c>
      <c r="B27332" s="233" t="s">
        <v>64854</v>
      </c>
      <c r="C27332" s="232" t="s">
        <v>5</v>
      </c>
      <c r="D27332" s="232">
        <v>1791</v>
      </c>
      <c r="E27332" s="232" t="s">
        <v>49441</v>
      </c>
    </row>
    <row r="27333" spans="1:5" hidden="1">
      <c r="A27333" s="232" t="s">
        <v>56552</v>
      </c>
      <c r="B27333" s="233" t="s">
        <v>56553</v>
      </c>
      <c r="C27333" s="232" t="s">
        <v>83</v>
      </c>
      <c r="D27333" s="232">
        <v>18.260000000000002</v>
      </c>
      <c r="E27333" s="232" t="s">
        <v>49441</v>
      </c>
    </row>
    <row r="27334" spans="1:5" hidden="1">
      <c r="A27334" s="232" t="s">
        <v>56554</v>
      </c>
      <c r="B27334" s="233" t="s">
        <v>64855</v>
      </c>
      <c r="C27334" s="232" t="s">
        <v>5</v>
      </c>
      <c r="D27334" s="232">
        <v>3.7</v>
      </c>
      <c r="E27334" s="232" t="s">
        <v>49441</v>
      </c>
    </row>
    <row r="27335" spans="1:5" hidden="1">
      <c r="A27335" s="232" t="s">
        <v>56555</v>
      </c>
      <c r="B27335" s="233" t="s">
        <v>64856</v>
      </c>
      <c r="C27335" s="232" t="s">
        <v>5</v>
      </c>
      <c r="D27335" s="232">
        <v>5.33</v>
      </c>
      <c r="E27335" s="232" t="s">
        <v>49441</v>
      </c>
    </row>
    <row r="27336" spans="1:5" hidden="1">
      <c r="A27336" s="232" t="s">
        <v>56556</v>
      </c>
      <c r="B27336" s="233" t="s">
        <v>64857</v>
      </c>
      <c r="C27336" s="232" t="s">
        <v>5</v>
      </c>
      <c r="D27336" s="232">
        <v>6.55</v>
      </c>
      <c r="E27336" s="232" t="s">
        <v>49441</v>
      </c>
    </row>
    <row r="27337" spans="1:5" hidden="1">
      <c r="A27337" s="232" t="s">
        <v>56557</v>
      </c>
      <c r="B27337" s="233" t="s">
        <v>64858</v>
      </c>
      <c r="C27337" s="232" t="s">
        <v>5</v>
      </c>
      <c r="D27337" s="232">
        <v>17.41</v>
      </c>
      <c r="E27337" s="232" t="s">
        <v>49441</v>
      </c>
    </row>
    <row r="27338" spans="1:5" hidden="1">
      <c r="A27338" s="232" t="s">
        <v>56558</v>
      </c>
      <c r="B27338" s="233" t="s">
        <v>64859</v>
      </c>
      <c r="C27338" s="232" t="s">
        <v>5</v>
      </c>
      <c r="D27338" s="232">
        <v>43.16</v>
      </c>
      <c r="E27338" s="232" t="s">
        <v>49441</v>
      </c>
    </row>
    <row r="27339" spans="1:5" hidden="1">
      <c r="A27339" s="232" t="s">
        <v>56559</v>
      </c>
      <c r="B27339" s="233" t="s">
        <v>64860</v>
      </c>
      <c r="C27339" s="232" t="s">
        <v>5</v>
      </c>
      <c r="D27339" s="232">
        <v>16.47</v>
      </c>
      <c r="E27339" s="232" t="s">
        <v>49441</v>
      </c>
    </row>
    <row r="27340" spans="1:5" hidden="1">
      <c r="A27340" s="232" t="s">
        <v>56560</v>
      </c>
      <c r="B27340" s="233" t="s">
        <v>63481</v>
      </c>
      <c r="C27340" s="232" t="s">
        <v>5</v>
      </c>
      <c r="D27340" s="232">
        <v>1517.09</v>
      </c>
      <c r="E27340" s="232" t="s">
        <v>49441</v>
      </c>
    </row>
    <row r="27341" spans="1:5" hidden="1">
      <c r="A27341" s="232" t="s">
        <v>56561</v>
      </c>
      <c r="B27341" s="233" t="s">
        <v>64192</v>
      </c>
      <c r="C27341" s="232" t="s">
        <v>5</v>
      </c>
      <c r="D27341" s="232">
        <v>1569.39</v>
      </c>
      <c r="E27341" s="232" t="s">
        <v>49441</v>
      </c>
    </row>
    <row r="27342" spans="1:5" hidden="1">
      <c r="A27342" s="232" t="s">
        <v>56562</v>
      </c>
      <c r="B27342" s="233" t="s">
        <v>64861</v>
      </c>
      <c r="C27342" s="232" t="s">
        <v>5</v>
      </c>
      <c r="D27342" s="232">
        <v>2656.37</v>
      </c>
      <c r="E27342" s="232" t="s">
        <v>49441</v>
      </c>
    </row>
    <row r="27343" spans="1:5" hidden="1">
      <c r="A27343" s="232" t="s">
        <v>56563</v>
      </c>
      <c r="B27343" s="233" t="s">
        <v>64862</v>
      </c>
      <c r="C27343" s="232" t="s">
        <v>5</v>
      </c>
      <c r="D27343" s="232">
        <v>5.78</v>
      </c>
      <c r="E27343" s="232" t="s">
        <v>49441</v>
      </c>
    </row>
    <row r="27344" spans="1:5" hidden="1">
      <c r="A27344" s="232" t="s">
        <v>56564</v>
      </c>
      <c r="B27344" s="233" t="s">
        <v>64863</v>
      </c>
      <c r="C27344" s="232" t="s">
        <v>5</v>
      </c>
      <c r="D27344" s="232">
        <v>5.92</v>
      </c>
      <c r="E27344" s="232" t="s">
        <v>49441</v>
      </c>
    </row>
    <row r="27345" spans="1:5" hidden="1">
      <c r="A27345" s="232" t="s">
        <v>56565</v>
      </c>
      <c r="B27345" s="233" t="s">
        <v>64864</v>
      </c>
      <c r="C27345" s="232" t="s">
        <v>5</v>
      </c>
      <c r="D27345" s="232">
        <v>47.28</v>
      </c>
      <c r="E27345" s="232" t="s">
        <v>49441</v>
      </c>
    </row>
    <row r="27346" spans="1:5" hidden="1">
      <c r="A27346" s="232" t="s">
        <v>56566</v>
      </c>
      <c r="B27346" s="233" t="s">
        <v>64865</v>
      </c>
      <c r="C27346" s="232" t="s">
        <v>5</v>
      </c>
      <c r="D27346" s="232">
        <v>2721.32</v>
      </c>
      <c r="E27346" s="232" t="s">
        <v>49441</v>
      </c>
    </row>
    <row r="27347" spans="1:5" hidden="1">
      <c r="A27347" s="232" t="s">
        <v>56567</v>
      </c>
      <c r="B27347" s="233" t="s">
        <v>64866</v>
      </c>
      <c r="C27347" s="232" t="s">
        <v>5</v>
      </c>
      <c r="D27347" s="232">
        <v>3237.1</v>
      </c>
      <c r="E27347" s="232" t="s">
        <v>49441</v>
      </c>
    </row>
    <row r="27348" spans="1:5" hidden="1">
      <c r="A27348" s="232" t="s">
        <v>56568</v>
      </c>
      <c r="B27348" s="233" t="s">
        <v>64867</v>
      </c>
      <c r="C27348" s="232" t="s">
        <v>5</v>
      </c>
      <c r="D27348" s="232">
        <v>331.91</v>
      </c>
      <c r="E27348" s="232" t="s">
        <v>49441</v>
      </c>
    </row>
    <row r="27349" spans="1:5" hidden="1">
      <c r="A27349" s="232" t="s">
        <v>56569</v>
      </c>
      <c r="B27349" s="233" t="s">
        <v>64868</v>
      </c>
      <c r="C27349" s="232" t="s">
        <v>5</v>
      </c>
      <c r="D27349" s="232">
        <v>537.1</v>
      </c>
      <c r="E27349" s="232" t="s">
        <v>49441</v>
      </c>
    </row>
    <row r="27350" spans="1:5" hidden="1">
      <c r="A27350" s="232" t="s">
        <v>56570</v>
      </c>
      <c r="B27350" s="233" t="s">
        <v>64869</v>
      </c>
      <c r="C27350" s="232" t="s">
        <v>5</v>
      </c>
      <c r="D27350" s="232">
        <v>118.45</v>
      </c>
      <c r="E27350" s="232" t="s">
        <v>49441</v>
      </c>
    </row>
    <row r="27351" spans="1:5" hidden="1">
      <c r="A27351" s="232" t="s">
        <v>56571</v>
      </c>
      <c r="B27351" s="233" t="s">
        <v>56572</v>
      </c>
      <c r="C27351" s="232" t="s">
        <v>3</v>
      </c>
      <c r="D27351" s="232">
        <v>14.42</v>
      </c>
      <c r="E27351" s="232" t="s">
        <v>49441</v>
      </c>
    </row>
    <row r="27352" spans="1:5" hidden="1">
      <c r="A27352" s="232" t="s">
        <v>56573</v>
      </c>
      <c r="B27352" s="233" t="s">
        <v>64870</v>
      </c>
      <c r="C27352" s="232" t="s">
        <v>5</v>
      </c>
      <c r="D27352" s="232">
        <v>21.82</v>
      </c>
      <c r="E27352" s="232" t="s">
        <v>49441</v>
      </c>
    </row>
    <row r="27353" spans="1:5" hidden="1">
      <c r="A27353" s="232" t="s">
        <v>56574</v>
      </c>
      <c r="B27353" s="233" t="s">
        <v>64870</v>
      </c>
      <c r="C27353" s="232" t="s">
        <v>5</v>
      </c>
      <c r="D27353" s="232">
        <v>59.15</v>
      </c>
      <c r="E27353" s="232" t="s">
        <v>49441</v>
      </c>
    </row>
    <row r="27354" spans="1:5" hidden="1">
      <c r="A27354" s="232" t="s">
        <v>56575</v>
      </c>
      <c r="B27354" s="233" t="s">
        <v>64871</v>
      </c>
      <c r="C27354" s="232" t="s">
        <v>5</v>
      </c>
      <c r="D27354" s="232">
        <v>366.19</v>
      </c>
      <c r="E27354" s="232" t="s">
        <v>49441</v>
      </c>
    </row>
    <row r="27355" spans="1:5" hidden="1">
      <c r="A27355" s="232" t="s">
        <v>56576</v>
      </c>
      <c r="B27355" s="233" t="s">
        <v>64871</v>
      </c>
      <c r="C27355" s="232" t="s">
        <v>5</v>
      </c>
      <c r="D27355" s="232">
        <v>782.7</v>
      </c>
      <c r="E27355" s="232" t="s">
        <v>49441</v>
      </c>
    </row>
    <row r="27356" spans="1:5" hidden="1">
      <c r="A27356" s="232" t="s">
        <v>56577</v>
      </c>
      <c r="B27356" s="233" t="s">
        <v>64862</v>
      </c>
      <c r="C27356" s="232" t="s">
        <v>5</v>
      </c>
      <c r="D27356" s="232">
        <v>21.63</v>
      </c>
      <c r="E27356" s="232" t="s">
        <v>49441</v>
      </c>
    </row>
    <row r="27357" spans="1:5" hidden="1">
      <c r="A27357" s="232" t="s">
        <v>56578</v>
      </c>
      <c r="B27357" s="233" t="s">
        <v>64872</v>
      </c>
      <c r="C27357" s="232" t="s">
        <v>5</v>
      </c>
      <c r="D27357" s="232">
        <v>5.78</v>
      </c>
      <c r="E27357" s="232" t="s">
        <v>49441</v>
      </c>
    </row>
    <row r="27358" spans="1:5" hidden="1">
      <c r="A27358" s="232" t="s">
        <v>56579</v>
      </c>
      <c r="B27358" s="233" t="s">
        <v>64872</v>
      </c>
      <c r="C27358" s="232" t="s">
        <v>5</v>
      </c>
      <c r="D27358" s="232">
        <v>5.21</v>
      </c>
      <c r="E27358" s="232" t="s">
        <v>49441</v>
      </c>
    </row>
    <row r="27359" spans="1:5" hidden="1">
      <c r="A27359" s="232" t="s">
        <v>56580</v>
      </c>
      <c r="B27359" s="233" t="s">
        <v>64864</v>
      </c>
      <c r="C27359" s="232" t="s">
        <v>5</v>
      </c>
      <c r="D27359" s="232">
        <v>6.23</v>
      </c>
      <c r="E27359" s="232" t="s">
        <v>49441</v>
      </c>
    </row>
    <row r="27360" spans="1:5" hidden="1">
      <c r="A27360" s="232" t="s">
        <v>56581</v>
      </c>
      <c r="B27360" s="233" t="s">
        <v>64873</v>
      </c>
      <c r="C27360" s="232" t="s">
        <v>5</v>
      </c>
      <c r="D27360" s="232">
        <v>11.02</v>
      </c>
      <c r="E27360" s="232" t="s">
        <v>49441</v>
      </c>
    </row>
    <row r="27361" spans="1:5" hidden="1">
      <c r="A27361" s="232" t="s">
        <v>56582</v>
      </c>
      <c r="B27361" s="233" t="s">
        <v>64874</v>
      </c>
      <c r="C27361" s="232" t="s">
        <v>5</v>
      </c>
      <c r="D27361" s="232">
        <v>7.15</v>
      </c>
      <c r="E27361" s="232" t="s">
        <v>49441</v>
      </c>
    </row>
    <row r="27362" spans="1:5" hidden="1">
      <c r="A27362" s="232" t="s">
        <v>56583</v>
      </c>
      <c r="B27362" s="233" t="s">
        <v>64875</v>
      </c>
      <c r="C27362" s="232" t="s">
        <v>4</v>
      </c>
      <c r="D27362" s="232">
        <v>321.43</v>
      </c>
      <c r="E27362" s="232" t="s">
        <v>49441</v>
      </c>
    </row>
    <row r="27363" spans="1:5" hidden="1">
      <c r="A27363" s="232" t="s">
        <v>56584</v>
      </c>
      <c r="B27363" s="233" t="s">
        <v>64876</v>
      </c>
      <c r="C27363" s="232" t="s">
        <v>4</v>
      </c>
      <c r="D27363" s="232">
        <v>378.55</v>
      </c>
      <c r="E27363" s="232" t="s">
        <v>49441</v>
      </c>
    </row>
    <row r="27364" spans="1:5" hidden="1">
      <c r="A27364" s="232" t="s">
        <v>56585</v>
      </c>
      <c r="B27364" s="233" t="s">
        <v>56586</v>
      </c>
      <c r="C27364" s="232" t="s">
        <v>5</v>
      </c>
      <c r="D27364" s="232">
        <v>187.45</v>
      </c>
      <c r="E27364" s="232" t="s">
        <v>49441</v>
      </c>
    </row>
    <row r="27365" spans="1:5" hidden="1">
      <c r="A27365" s="232" t="s">
        <v>56587</v>
      </c>
      <c r="B27365" s="233" t="s">
        <v>56588</v>
      </c>
      <c r="C27365" s="232" t="s">
        <v>5</v>
      </c>
      <c r="D27365" s="232">
        <v>98.41</v>
      </c>
      <c r="E27365" s="232" t="s">
        <v>49441</v>
      </c>
    </row>
    <row r="27366" spans="1:5" hidden="1">
      <c r="A27366" s="232" t="s">
        <v>56589</v>
      </c>
      <c r="B27366" s="233" t="s">
        <v>56590</v>
      </c>
      <c r="C27366" s="232" t="s">
        <v>5</v>
      </c>
      <c r="D27366" s="232">
        <v>23.91</v>
      </c>
      <c r="E27366" s="232" t="s">
        <v>49441</v>
      </c>
    </row>
    <row r="27367" spans="1:5" hidden="1">
      <c r="A27367" s="232" t="s">
        <v>56591</v>
      </c>
      <c r="B27367" s="233" t="s">
        <v>64877</v>
      </c>
      <c r="C27367" s="232" t="s">
        <v>5</v>
      </c>
      <c r="D27367" s="232">
        <v>93.5</v>
      </c>
      <c r="E27367" s="232" t="s">
        <v>49441</v>
      </c>
    </row>
    <row r="27368" spans="1:5" hidden="1">
      <c r="A27368" s="232" t="s">
        <v>56592</v>
      </c>
      <c r="B27368" s="233" t="s">
        <v>64877</v>
      </c>
      <c r="C27368" s="232" t="s">
        <v>5</v>
      </c>
      <c r="D27368" s="232">
        <v>88.2</v>
      </c>
      <c r="E27368" s="232" t="s">
        <v>49441</v>
      </c>
    </row>
    <row r="27369" spans="1:5" hidden="1">
      <c r="A27369" s="232" t="s">
        <v>56593</v>
      </c>
      <c r="B27369" s="233" t="s">
        <v>56594</v>
      </c>
      <c r="C27369" s="232" t="s">
        <v>5</v>
      </c>
      <c r="D27369" s="232">
        <v>35.01</v>
      </c>
      <c r="E27369" s="232" t="s">
        <v>49441</v>
      </c>
    </row>
    <row r="27370" spans="1:5" hidden="1">
      <c r="A27370" s="232" t="s">
        <v>56595</v>
      </c>
      <c r="B27370" s="233" t="s">
        <v>64878</v>
      </c>
      <c r="C27370" s="232" t="s">
        <v>5</v>
      </c>
      <c r="D27370" s="232">
        <v>206.43</v>
      </c>
      <c r="E27370" s="232" t="s">
        <v>49441</v>
      </c>
    </row>
    <row r="27371" spans="1:5" hidden="1">
      <c r="A27371" s="232" t="s">
        <v>56596</v>
      </c>
      <c r="B27371" s="233" t="s">
        <v>64039</v>
      </c>
      <c r="C27371" s="232" t="s">
        <v>5</v>
      </c>
      <c r="D27371" s="232">
        <v>163.95</v>
      </c>
      <c r="E27371" s="232" t="s">
        <v>49441</v>
      </c>
    </row>
    <row r="27372" spans="1:5" hidden="1">
      <c r="A27372" s="232" t="s">
        <v>56597</v>
      </c>
      <c r="B27372" s="233" t="s">
        <v>64879</v>
      </c>
      <c r="C27372" s="232" t="s">
        <v>5</v>
      </c>
      <c r="D27372" s="232">
        <v>195.44</v>
      </c>
      <c r="E27372" s="232" t="s">
        <v>49441</v>
      </c>
    </row>
    <row r="27373" spans="1:5" hidden="1">
      <c r="A27373" s="232" t="s">
        <v>56598</v>
      </c>
      <c r="B27373" s="233" t="s">
        <v>64879</v>
      </c>
      <c r="C27373" s="232" t="s">
        <v>5</v>
      </c>
      <c r="D27373" s="232">
        <v>181.41</v>
      </c>
      <c r="E27373" s="232" t="s">
        <v>49441</v>
      </c>
    </row>
    <row r="27374" spans="1:5" hidden="1">
      <c r="A27374" s="232" t="s">
        <v>56599</v>
      </c>
      <c r="B27374" s="233" t="s">
        <v>64880</v>
      </c>
      <c r="C27374" s="232" t="s">
        <v>5</v>
      </c>
      <c r="D27374" s="232">
        <v>681</v>
      </c>
      <c r="E27374" s="232" t="s">
        <v>49441</v>
      </c>
    </row>
    <row r="27375" spans="1:5" hidden="1">
      <c r="A27375" s="232" t="s">
        <v>56600</v>
      </c>
      <c r="B27375" s="233" t="s">
        <v>64881</v>
      </c>
      <c r="C27375" s="232" t="s">
        <v>5</v>
      </c>
      <c r="D27375" s="232">
        <v>2.2599999999999998</v>
      </c>
      <c r="E27375" s="232" t="s">
        <v>49441</v>
      </c>
    </row>
    <row r="27376" spans="1:5" hidden="1">
      <c r="A27376" s="232" t="s">
        <v>56601</v>
      </c>
      <c r="B27376" s="233" t="s">
        <v>56602</v>
      </c>
      <c r="C27376" s="232" t="s">
        <v>5</v>
      </c>
      <c r="D27376" s="232">
        <v>4.12</v>
      </c>
      <c r="E27376" s="232" t="s">
        <v>49441</v>
      </c>
    </row>
    <row r="27377" spans="1:5" hidden="1">
      <c r="A27377" s="232" t="s">
        <v>56603</v>
      </c>
      <c r="B27377" s="233" t="s">
        <v>56604</v>
      </c>
      <c r="C27377" s="232" t="s">
        <v>5</v>
      </c>
      <c r="D27377" s="232">
        <v>44.81</v>
      </c>
      <c r="E27377" s="232" t="s">
        <v>49441</v>
      </c>
    </row>
    <row r="27378" spans="1:5" hidden="1">
      <c r="A27378" s="232" t="s">
        <v>56605</v>
      </c>
      <c r="B27378" s="233" t="s">
        <v>64882</v>
      </c>
      <c r="C27378" s="232" t="s">
        <v>5</v>
      </c>
      <c r="D27378" s="232">
        <v>4326</v>
      </c>
      <c r="E27378" s="232" t="s">
        <v>49441</v>
      </c>
    </row>
    <row r="27379" spans="1:5" hidden="1">
      <c r="A27379" s="232" t="s">
        <v>56606</v>
      </c>
      <c r="B27379" s="233" t="s">
        <v>64883</v>
      </c>
      <c r="C27379" s="232" t="s">
        <v>5</v>
      </c>
      <c r="D27379" s="232">
        <v>40.299999999999997</v>
      </c>
      <c r="E27379" s="232" t="s">
        <v>49441</v>
      </c>
    </row>
    <row r="27380" spans="1:5" hidden="1">
      <c r="A27380" s="232" t="s">
        <v>56607</v>
      </c>
      <c r="B27380" s="233" t="s">
        <v>64883</v>
      </c>
      <c r="C27380" s="232" t="s">
        <v>5</v>
      </c>
      <c r="D27380" s="232">
        <v>47.83</v>
      </c>
      <c r="E27380" s="232" t="s">
        <v>49441</v>
      </c>
    </row>
    <row r="27381" spans="1:5" hidden="1">
      <c r="A27381" s="232" t="s">
        <v>56608</v>
      </c>
      <c r="B27381" s="233" t="s">
        <v>64883</v>
      </c>
      <c r="C27381" s="232" t="s">
        <v>5</v>
      </c>
      <c r="D27381" s="232">
        <v>149.26</v>
      </c>
      <c r="E27381" s="232" t="s">
        <v>49441</v>
      </c>
    </row>
    <row r="27382" spans="1:5" hidden="1">
      <c r="A27382" s="232" t="s">
        <v>56609</v>
      </c>
      <c r="B27382" s="233" t="s">
        <v>64883</v>
      </c>
      <c r="C27382" s="232" t="s">
        <v>5</v>
      </c>
      <c r="D27382" s="232">
        <v>32.43</v>
      </c>
      <c r="E27382" s="232" t="s">
        <v>49441</v>
      </c>
    </row>
    <row r="27383" spans="1:5" hidden="1">
      <c r="A27383" s="232" t="s">
        <v>56610</v>
      </c>
      <c r="B27383" s="233" t="s">
        <v>64883</v>
      </c>
      <c r="C27383" s="232" t="s">
        <v>5</v>
      </c>
      <c r="D27383" s="232">
        <v>44.82</v>
      </c>
      <c r="E27383" s="232" t="s">
        <v>49441</v>
      </c>
    </row>
    <row r="27384" spans="1:5" hidden="1">
      <c r="A27384" s="232" t="s">
        <v>56611</v>
      </c>
      <c r="B27384" s="233" t="s">
        <v>64883</v>
      </c>
      <c r="C27384" s="232" t="s">
        <v>5</v>
      </c>
      <c r="D27384" s="232">
        <v>192.52</v>
      </c>
      <c r="E27384" s="232" t="s">
        <v>49441</v>
      </c>
    </row>
    <row r="27385" spans="1:5" hidden="1">
      <c r="A27385" s="232" t="s">
        <v>56612</v>
      </c>
      <c r="B27385" s="233" t="s">
        <v>64182</v>
      </c>
      <c r="C27385" s="232" t="s">
        <v>5</v>
      </c>
      <c r="D27385" s="232">
        <v>61.93</v>
      </c>
      <c r="E27385" s="232" t="s">
        <v>49441</v>
      </c>
    </row>
    <row r="27386" spans="1:5" hidden="1">
      <c r="A27386" s="232" t="s">
        <v>56613</v>
      </c>
      <c r="B27386" s="233" t="s">
        <v>64884</v>
      </c>
      <c r="C27386" s="232" t="s">
        <v>5</v>
      </c>
      <c r="D27386" s="232">
        <v>24.07</v>
      </c>
      <c r="E27386" s="232" t="s">
        <v>49441</v>
      </c>
    </row>
    <row r="27387" spans="1:5" hidden="1">
      <c r="A27387" s="232" t="s">
        <v>56614</v>
      </c>
      <c r="B27387" s="233" t="s">
        <v>64884</v>
      </c>
      <c r="C27387" s="232" t="s">
        <v>5</v>
      </c>
      <c r="D27387" s="232">
        <v>25.14</v>
      </c>
      <c r="E27387" s="232" t="s">
        <v>49441</v>
      </c>
    </row>
    <row r="27388" spans="1:5" hidden="1">
      <c r="A27388" s="232" t="s">
        <v>56615</v>
      </c>
      <c r="B27388" s="233" t="s">
        <v>64885</v>
      </c>
      <c r="C27388" s="232" t="s">
        <v>5</v>
      </c>
      <c r="D27388" s="232">
        <v>3.43</v>
      </c>
      <c r="E27388" s="232" t="s">
        <v>49441</v>
      </c>
    </row>
    <row r="27389" spans="1:5" hidden="1">
      <c r="A27389" s="232" t="s">
        <v>56616</v>
      </c>
      <c r="B27389" s="233" t="s">
        <v>64886</v>
      </c>
      <c r="C27389" s="232" t="s">
        <v>5</v>
      </c>
      <c r="D27389" s="232">
        <v>470235</v>
      </c>
      <c r="E27389" s="232" t="s">
        <v>49441</v>
      </c>
    </row>
    <row r="27390" spans="1:5" hidden="1">
      <c r="A27390" s="232" t="s">
        <v>56617</v>
      </c>
      <c r="B27390" s="233" t="s">
        <v>56618</v>
      </c>
      <c r="C27390" s="232" t="s">
        <v>5</v>
      </c>
      <c r="D27390" s="232">
        <v>45.2273</v>
      </c>
      <c r="E27390" s="232" t="s">
        <v>49441</v>
      </c>
    </row>
    <row r="27391" spans="1:5" hidden="1">
      <c r="A27391" s="232" t="s">
        <v>56619</v>
      </c>
      <c r="B27391" s="233" t="s">
        <v>64887</v>
      </c>
      <c r="C27391" s="232" t="s">
        <v>5</v>
      </c>
      <c r="D27391" s="232">
        <v>2020.34</v>
      </c>
      <c r="E27391" s="232" t="s">
        <v>49441</v>
      </c>
    </row>
    <row r="27392" spans="1:5" hidden="1">
      <c r="A27392" s="232" t="s">
        <v>56620</v>
      </c>
      <c r="B27392" s="233" t="s">
        <v>64888</v>
      </c>
      <c r="C27392" s="232" t="s">
        <v>5</v>
      </c>
      <c r="D27392" s="232">
        <v>26031.19</v>
      </c>
      <c r="E27392" s="232" t="s">
        <v>49441</v>
      </c>
    </row>
    <row r="27393" spans="1:5" hidden="1">
      <c r="A27393" s="232" t="s">
        <v>56621</v>
      </c>
      <c r="B27393" s="233" t="s">
        <v>64889</v>
      </c>
      <c r="C27393" s="232" t="s">
        <v>5</v>
      </c>
      <c r="D27393" s="232">
        <v>54.46</v>
      </c>
      <c r="E27393" s="232" t="s">
        <v>49441</v>
      </c>
    </row>
    <row r="27394" spans="1:5" hidden="1">
      <c r="A27394" s="232" t="s">
        <v>56622</v>
      </c>
      <c r="B27394" s="233" t="s">
        <v>64890</v>
      </c>
      <c r="C27394" s="232" t="s">
        <v>5</v>
      </c>
      <c r="D27394" s="232">
        <v>80.63</v>
      </c>
      <c r="E27394" s="232" t="s">
        <v>49441</v>
      </c>
    </row>
    <row r="27395" spans="1:5" hidden="1">
      <c r="A27395" s="232" t="s">
        <v>56623</v>
      </c>
      <c r="B27395" s="233" t="s">
        <v>64891</v>
      </c>
      <c r="C27395" s="232" t="s">
        <v>5</v>
      </c>
      <c r="D27395" s="232">
        <v>412.85</v>
      </c>
      <c r="E27395" s="232" t="s">
        <v>49441</v>
      </c>
    </row>
    <row r="27396" spans="1:5" hidden="1">
      <c r="A27396" s="232" t="s">
        <v>56624</v>
      </c>
      <c r="B27396" s="233" t="s">
        <v>64892</v>
      </c>
      <c r="C27396" s="232" t="s">
        <v>5</v>
      </c>
      <c r="D27396" s="232">
        <v>92.7</v>
      </c>
      <c r="E27396" s="232" t="s">
        <v>49441</v>
      </c>
    </row>
    <row r="27397" spans="1:5" hidden="1">
      <c r="A27397" s="232" t="s">
        <v>56625</v>
      </c>
      <c r="B27397" s="233" t="s">
        <v>64893</v>
      </c>
      <c r="C27397" s="232" t="s">
        <v>5</v>
      </c>
      <c r="D27397" s="232">
        <v>8.84</v>
      </c>
      <c r="E27397" s="232" t="s">
        <v>49441</v>
      </c>
    </row>
    <row r="27398" spans="1:5" hidden="1">
      <c r="A27398" s="232" t="s">
        <v>56626</v>
      </c>
      <c r="B27398" s="233" t="s">
        <v>64893</v>
      </c>
      <c r="C27398" s="232" t="s">
        <v>5</v>
      </c>
      <c r="D27398" s="232">
        <v>13.74</v>
      </c>
      <c r="E27398" s="232" t="s">
        <v>49441</v>
      </c>
    </row>
    <row r="27399" spans="1:5" hidden="1">
      <c r="A27399" s="232" t="s">
        <v>56627</v>
      </c>
      <c r="B27399" s="233" t="s">
        <v>64893</v>
      </c>
      <c r="C27399" s="232" t="s">
        <v>5</v>
      </c>
      <c r="D27399" s="232">
        <v>28.84</v>
      </c>
      <c r="E27399" s="232" t="s">
        <v>49441</v>
      </c>
    </row>
    <row r="27400" spans="1:5" hidden="1">
      <c r="A27400" s="232" t="s">
        <v>56628</v>
      </c>
      <c r="B27400" s="233" t="s">
        <v>64893</v>
      </c>
      <c r="C27400" s="232" t="s">
        <v>5</v>
      </c>
      <c r="D27400" s="232">
        <v>61.2</v>
      </c>
      <c r="E27400" s="232" t="s">
        <v>49441</v>
      </c>
    </row>
    <row r="27401" spans="1:5" hidden="1">
      <c r="A27401" s="232" t="s">
        <v>56629</v>
      </c>
      <c r="B27401" s="233" t="s">
        <v>64893</v>
      </c>
      <c r="C27401" s="232" t="s">
        <v>5</v>
      </c>
      <c r="D27401" s="232">
        <v>66.73</v>
      </c>
      <c r="E27401" s="232" t="s">
        <v>49441</v>
      </c>
    </row>
    <row r="27402" spans="1:5" hidden="1">
      <c r="A27402" s="232" t="s">
        <v>56630</v>
      </c>
      <c r="B27402" s="233" t="s">
        <v>64893</v>
      </c>
      <c r="C27402" s="232" t="s">
        <v>5</v>
      </c>
      <c r="D27402" s="232">
        <v>114.33</v>
      </c>
      <c r="E27402" s="232" t="s">
        <v>49441</v>
      </c>
    </row>
    <row r="27403" spans="1:5" hidden="1">
      <c r="A27403" s="232" t="s">
        <v>56631</v>
      </c>
      <c r="B27403" s="233" t="s">
        <v>64893</v>
      </c>
      <c r="C27403" s="232" t="s">
        <v>5</v>
      </c>
      <c r="D27403" s="232">
        <v>167.89</v>
      </c>
      <c r="E27403" s="232" t="s">
        <v>49441</v>
      </c>
    </row>
    <row r="27404" spans="1:5" hidden="1">
      <c r="A27404" s="232" t="s">
        <v>56632</v>
      </c>
      <c r="B27404" s="233" t="s">
        <v>64894</v>
      </c>
      <c r="C27404" s="232" t="s">
        <v>5</v>
      </c>
      <c r="D27404" s="232">
        <v>7668302.6100000003</v>
      </c>
      <c r="E27404" s="232" t="s">
        <v>49441</v>
      </c>
    </row>
    <row r="27405" spans="1:5" hidden="1">
      <c r="A27405" s="232" t="s">
        <v>56633</v>
      </c>
      <c r="B27405" s="233" t="s">
        <v>64895</v>
      </c>
      <c r="C27405" s="232" t="s">
        <v>5</v>
      </c>
      <c r="D27405" s="232">
        <v>1575358.32</v>
      </c>
      <c r="E27405" s="232" t="s">
        <v>49441</v>
      </c>
    </row>
    <row r="27406" spans="1:5" hidden="1">
      <c r="A27406" s="232" t="s">
        <v>56634</v>
      </c>
      <c r="B27406" s="233" t="s">
        <v>64896</v>
      </c>
      <c r="C27406" s="232" t="s">
        <v>5</v>
      </c>
      <c r="D27406" s="232">
        <v>12.61</v>
      </c>
      <c r="E27406" s="232" t="s">
        <v>49441</v>
      </c>
    </row>
    <row r="27407" spans="1:5" hidden="1">
      <c r="A27407" s="232" t="s">
        <v>56635</v>
      </c>
      <c r="B27407" s="233" t="s">
        <v>64897</v>
      </c>
      <c r="C27407" s="232" t="s">
        <v>5</v>
      </c>
      <c r="D27407" s="232">
        <v>493.17</v>
      </c>
      <c r="E27407" s="232" t="s">
        <v>49441</v>
      </c>
    </row>
    <row r="27408" spans="1:5" hidden="1">
      <c r="A27408" s="232" t="s">
        <v>56636</v>
      </c>
      <c r="B27408" s="233" t="s">
        <v>64898</v>
      </c>
      <c r="C27408" s="232" t="s">
        <v>5</v>
      </c>
      <c r="D27408" s="232">
        <v>739.76</v>
      </c>
      <c r="E27408" s="232" t="s">
        <v>49441</v>
      </c>
    </row>
    <row r="27409" spans="1:5" hidden="1">
      <c r="A27409" s="232" t="s">
        <v>56637</v>
      </c>
      <c r="B27409" s="233" t="s">
        <v>64899</v>
      </c>
      <c r="C27409" s="232" t="s">
        <v>5</v>
      </c>
      <c r="D27409" s="232">
        <v>1109.6400000000001</v>
      </c>
      <c r="E27409" s="232" t="s">
        <v>49441</v>
      </c>
    </row>
    <row r="27410" spans="1:5" hidden="1">
      <c r="A27410" s="232" t="s">
        <v>56638</v>
      </c>
      <c r="B27410" s="233" t="s">
        <v>64900</v>
      </c>
      <c r="C27410" s="232" t="s">
        <v>5</v>
      </c>
      <c r="D27410" s="232">
        <v>1479.52</v>
      </c>
      <c r="E27410" s="232" t="s">
        <v>49441</v>
      </c>
    </row>
    <row r="27411" spans="1:5" hidden="1">
      <c r="A27411" s="232" t="s">
        <v>56639</v>
      </c>
      <c r="B27411" s="233" t="s">
        <v>64901</v>
      </c>
      <c r="C27411" s="232" t="s">
        <v>5</v>
      </c>
      <c r="D27411" s="232">
        <v>1849.4</v>
      </c>
      <c r="E27411" s="232" t="s">
        <v>49441</v>
      </c>
    </row>
    <row r="27412" spans="1:5" hidden="1">
      <c r="A27412" s="232" t="s">
        <v>56640</v>
      </c>
      <c r="B27412" s="233" t="s">
        <v>64902</v>
      </c>
      <c r="C27412" s="232" t="s">
        <v>5</v>
      </c>
      <c r="D27412" s="232">
        <v>2219.2800000000002</v>
      </c>
      <c r="E27412" s="232" t="s">
        <v>49441</v>
      </c>
    </row>
    <row r="27413" spans="1:5" hidden="1">
      <c r="A27413" s="232" t="s">
        <v>56641</v>
      </c>
      <c r="B27413" s="233" t="s">
        <v>64903</v>
      </c>
      <c r="C27413" s="232" t="s">
        <v>5</v>
      </c>
      <c r="D27413" s="232">
        <v>735.42</v>
      </c>
      <c r="E27413" s="232" t="s">
        <v>49441</v>
      </c>
    </row>
    <row r="27414" spans="1:5" hidden="1">
      <c r="A27414" s="232" t="s">
        <v>56642</v>
      </c>
      <c r="B27414" s="233" t="s">
        <v>64904</v>
      </c>
      <c r="C27414" s="232" t="s">
        <v>5</v>
      </c>
      <c r="D27414" s="232">
        <v>1103.1300000000001</v>
      </c>
      <c r="E27414" s="232" t="s">
        <v>49441</v>
      </c>
    </row>
    <row r="27415" spans="1:5" hidden="1">
      <c r="A27415" s="232" t="s">
        <v>56643</v>
      </c>
      <c r="B27415" s="233" t="s">
        <v>64905</v>
      </c>
      <c r="C27415" s="232" t="s">
        <v>5</v>
      </c>
      <c r="D27415" s="232">
        <v>1654.7</v>
      </c>
      <c r="E27415" s="232" t="s">
        <v>49441</v>
      </c>
    </row>
    <row r="27416" spans="1:5" hidden="1">
      <c r="A27416" s="232" t="s">
        <v>56644</v>
      </c>
      <c r="B27416" s="233" t="s">
        <v>64906</v>
      </c>
      <c r="C27416" s="232" t="s">
        <v>5</v>
      </c>
      <c r="D27416" s="232">
        <v>2206.2600000000002</v>
      </c>
      <c r="E27416" s="232" t="s">
        <v>49441</v>
      </c>
    </row>
    <row r="27417" spans="1:5" hidden="1">
      <c r="A27417" s="232" t="s">
        <v>56645</v>
      </c>
      <c r="B27417" s="233" t="s">
        <v>64907</v>
      </c>
      <c r="C27417" s="232" t="s">
        <v>5</v>
      </c>
      <c r="D27417" s="232">
        <v>2757.83</v>
      </c>
      <c r="E27417" s="232" t="s">
        <v>49441</v>
      </c>
    </row>
    <row r="27418" spans="1:5" hidden="1">
      <c r="A27418" s="232" t="s">
        <v>56646</v>
      </c>
      <c r="B27418" s="233" t="s">
        <v>64908</v>
      </c>
      <c r="C27418" s="232" t="s">
        <v>5</v>
      </c>
      <c r="D27418" s="232">
        <v>3309.39</v>
      </c>
      <c r="E27418" s="232" t="s">
        <v>49441</v>
      </c>
    </row>
    <row r="27419" spans="1:5" hidden="1">
      <c r="A27419" s="232" t="s">
        <v>56647</v>
      </c>
      <c r="B27419" s="233" t="s">
        <v>64909</v>
      </c>
      <c r="C27419" s="232" t="s">
        <v>5</v>
      </c>
      <c r="D27419" s="232">
        <v>408.18</v>
      </c>
      <c r="E27419" s="232" t="s">
        <v>49441</v>
      </c>
    </row>
    <row r="27420" spans="1:5" hidden="1">
      <c r="A27420" s="232" t="s">
        <v>56648</v>
      </c>
      <c r="B27420" s="233" t="s">
        <v>64910</v>
      </c>
      <c r="C27420" s="232" t="s">
        <v>5</v>
      </c>
      <c r="D27420" s="232">
        <v>612.27</v>
      </c>
      <c r="E27420" s="232" t="s">
        <v>49441</v>
      </c>
    </row>
    <row r="27421" spans="1:5" hidden="1">
      <c r="A27421" s="232" t="s">
        <v>56649</v>
      </c>
      <c r="B27421" s="233" t="s">
        <v>64911</v>
      </c>
      <c r="C27421" s="232" t="s">
        <v>5</v>
      </c>
      <c r="D27421" s="232">
        <v>918.4</v>
      </c>
      <c r="E27421" s="232" t="s">
        <v>49441</v>
      </c>
    </row>
    <row r="27422" spans="1:5" hidden="1">
      <c r="A27422" s="232" t="s">
        <v>56650</v>
      </c>
      <c r="B27422" s="233" t="s">
        <v>64912</v>
      </c>
      <c r="C27422" s="232" t="s">
        <v>5</v>
      </c>
      <c r="D27422" s="232">
        <v>1224.53</v>
      </c>
      <c r="E27422" s="232" t="s">
        <v>49441</v>
      </c>
    </row>
    <row r="27423" spans="1:5" hidden="1">
      <c r="A27423" s="232" t="s">
        <v>56651</v>
      </c>
      <c r="B27423" s="233" t="s">
        <v>64913</v>
      </c>
      <c r="C27423" s="232" t="s">
        <v>5</v>
      </c>
      <c r="D27423" s="232">
        <v>1530.66</v>
      </c>
      <c r="E27423" s="232" t="s">
        <v>49441</v>
      </c>
    </row>
    <row r="27424" spans="1:5" hidden="1">
      <c r="A27424" s="232" t="s">
        <v>56652</v>
      </c>
      <c r="B27424" s="233" t="s">
        <v>64914</v>
      </c>
      <c r="C27424" s="232" t="s">
        <v>5</v>
      </c>
      <c r="D27424" s="232">
        <v>1836.8</v>
      </c>
      <c r="E27424" s="232" t="s">
        <v>49441</v>
      </c>
    </row>
    <row r="27425" spans="1:5" hidden="1">
      <c r="A27425" s="232" t="s">
        <v>56653</v>
      </c>
      <c r="B27425" s="233" t="s">
        <v>64915</v>
      </c>
      <c r="C27425" s="232" t="s">
        <v>5</v>
      </c>
      <c r="D27425" s="232">
        <v>392.32</v>
      </c>
      <c r="E27425" s="232" t="s">
        <v>49441</v>
      </c>
    </row>
    <row r="27426" spans="1:5" hidden="1">
      <c r="A27426" s="232" t="s">
        <v>56654</v>
      </c>
      <c r="B27426" s="233" t="s">
        <v>64916</v>
      </c>
      <c r="C27426" s="232" t="s">
        <v>5</v>
      </c>
      <c r="D27426" s="232">
        <v>588.48</v>
      </c>
      <c r="E27426" s="232" t="s">
        <v>49441</v>
      </c>
    </row>
    <row r="27427" spans="1:5" hidden="1">
      <c r="A27427" s="232" t="s">
        <v>56655</v>
      </c>
      <c r="B27427" s="233" t="s">
        <v>64917</v>
      </c>
      <c r="C27427" s="232" t="s">
        <v>5</v>
      </c>
      <c r="D27427" s="232">
        <v>882.72</v>
      </c>
      <c r="E27427" s="232" t="s">
        <v>49441</v>
      </c>
    </row>
    <row r="27428" spans="1:5" hidden="1">
      <c r="A27428" s="232" t="s">
        <v>56656</v>
      </c>
      <c r="B27428" s="233" t="s">
        <v>64918</v>
      </c>
      <c r="C27428" s="232" t="s">
        <v>5</v>
      </c>
      <c r="D27428" s="232">
        <v>1176.96</v>
      </c>
      <c r="E27428" s="232" t="s">
        <v>49441</v>
      </c>
    </row>
    <row r="27429" spans="1:5" hidden="1">
      <c r="A27429" s="232" t="s">
        <v>56657</v>
      </c>
      <c r="B27429" s="233" t="s">
        <v>64919</v>
      </c>
      <c r="C27429" s="232" t="s">
        <v>5</v>
      </c>
      <c r="D27429" s="232">
        <v>1471.2</v>
      </c>
      <c r="E27429" s="232" t="s">
        <v>49441</v>
      </c>
    </row>
    <row r="27430" spans="1:5" hidden="1">
      <c r="A27430" s="232" t="s">
        <v>56658</v>
      </c>
      <c r="B27430" s="233" t="s">
        <v>64920</v>
      </c>
      <c r="C27430" s="232" t="s">
        <v>5</v>
      </c>
      <c r="D27430" s="232">
        <v>1765.43</v>
      </c>
      <c r="E27430" s="232" t="s">
        <v>49441</v>
      </c>
    </row>
    <row r="27431" spans="1:5" hidden="1">
      <c r="A27431" s="232" t="s">
        <v>56659</v>
      </c>
      <c r="B27431" s="233" t="s">
        <v>64921</v>
      </c>
      <c r="C27431" s="232" t="s">
        <v>5</v>
      </c>
      <c r="D27431" s="232">
        <v>847.39</v>
      </c>
      <c r="E27431" s="232" t="s">
        <v>49441</v>
      </c>
    </row>
    <row r="27432" spans="1:5" hidden="1">
      <c r="A27432" s="232" t="s">
        <v>56660</v>
      </c>
      <c r="B27432" s="233" t="s">
        <v>64922</v>
      </c>
      <c r="C27432" s="232" t="s">
        <v>5</v>
      </c>
      <c r="D27432" s="232">
        <v>1271.0899999999999</v>
      </c>
      <c r="E27432" s="232" t="s">
        <v>49441</v>
      </c>
    </row>
    <row r="27433" spans="1:5" hidden="1">
      <c r="A27433" s="232" t="s">
        <v>56661</v>
      </c>
      <c r="B27433" s="233" t="s">
        <v>64923</v>
      </c>
      <c r="C27433" s="232" t="s">
        <v>5</v>
      </c>
      <c r="D27433" s="232">
        <v>1906.63</v>
      </c>
      <c r="E27433" s="232" t="s">
        <v>49441</v>
      </c>
    </row>
    <row r="27434" spans="1:5" hidden="1">
      <c r="A27434" s="232" t="s">
        <v>56662</v>
      </c>
      <c r="B27434" s="233" t="s">
        <v>64924</v>
      </c>
      <c r="C27434" s="232" t="s">
        <v>5</v>
      </c>
      <c r="D27434" s="232">
        <v>2542.17</v>
      </c>
      <c r="E27434" s="232" t="s">
        <v>49441</v>
      </c>
    </row>
    <row r="27435" spans="1:5" hidden="1">
      <c r="A27435" s="232" t="s">
        <v>56663</v>
      </c>
      <c r="B27435" s="233" t="s">
        <v>64925</v>
      </c>
      <c r="C27435" s="232" t="s">
        <v>5</v>
      </c>
      <c r="D27435" s="232">
        <v>3177.71</v>
      </c>
      <c r="E27435" s="232" t="s">
        <v>49441</v>
      </c>
    </row>
    <row r="27436" spans="1:5" hidden="1">
      <c r="A27436" s="232" t="s">
        <v>56664</v>
      </c>
      <c r="B27436" s="233" t="s">
        <v>64926</v>
      </c>
      <c r="C27436" s="232" t="s">
        <v>5</v>
      </c>
      <c r="D27436" s="232">
        <v>3813.25</v>
      </c>
      <c r="E27436" s="232" t="s">
        <v>49441</v>
      </c>
    </row>
    <row r="27437" spans="1:5" hidden="1">
      <c r="A27437" s="232" t="s">
        <v>56665</v>
      </c>
      <c r="B27437" s="233" t="s">
        <v>64927</v>
      </c>
      <c r="C27437" s="232" t="s">
        <v>5</v>
      </c>
      <c r="D27437" s="232">
        <v>30.8</v>
      </c>
      <c r="E27437" s="232" t="s">
        <v>49441</v>
      </c>
    </row>
    <row r="27438" spans="1:5" hidden="1">
      <c r="A27438" s="232" t="s">
        <v>56666</v>
      </c>
      <c r="B27438" s="233" t="s">
        <v>64928</v>
      </c>
      <c r="C27438" s="232" t="s">
        <v>5</v>
      </c>
      <c r="D27438" s="232">
        <v>80.8</v>
      </c>
      <c r="E27438" s="232" t="s">
        <v>49441</v>
      </c>
    </row>
    <row r="27439" spans="1:5" hidden="1">
      <c r="A27439" s="232" t="s">
        <v>56667</v>
      </c>
      <c r="B27439" s="233" t="s">
        <v>64929</v>
      </c>
      <c r="C27439" s="232" t="s">
        <v>5</v>
      </c>
      <c r="D27439" s="232">
        <v>5716.5</v>
      </c>
      <c r="E27439" s="232" t="s">
        <v>49441</v>
      </c>
    </row>
    <row r="27440" spans="1:5" hidden="1">
      <c r="A27440" s="232" t="s">
        <v>56668</v>
      </c>
      <c r="B27440" s="233" t="s">
        <v>64930</v>
      </c>
      <c r="C27440" s="232" t="s">
        <v>3</v>
      </c>
      <c r="D27440" s="232">
        <v>49.2</v>
      </c>
      <c r="E27440" s="232" t="s">
        <v>49441</v>
      </c>
    </row>
    <row r="27441" spans="1:5" hidden="1">
      <c r="A27441" s="232" t="s">
        <v>56669</v>
      </c>
      <c r="B27441" s="233" t="s">
        <v>64931</v>
      </c>
      <c r="C27441" s="232" t="s">
        <v>3</v>
      </c>
      <c r="D27441" s="232">
        <v>62.65</v>
      </c>
      <c r="E27441" s="232" t="s">
        <v>49441</v>
      </c>
    </row>
    <row r="27442" spans="1:5" hidden="1">
      <c r="A27442" s="232" t="s">
        <v>56670</v>
      </c>
      <c r="B27442" s="233" t="s">
        <v>64932</v>
      </c>
      <c r="C27442" s="232" t="s">
        <v>3</v>
      </c>
      <c r="D27442" s="232">
        <v>41.9</v>
      </c>
      <c r="E27442" s="232" t="s">
        <v>49441</v>
      </c>
    </row>
    <row r="27443" spans="1:5" hidden="1">
      <c r="A27443" s="232" t="s">
        <v>56671</v>
      </c>
      <c r="B27443" s="233" t="s">
        <v>64932</v>
      </c>
      <c r="C27443" s="232" t="s">
        <v>3</v>
      </c>
      <c r="D27443" s="232">
        <v>62.65</v>
      </c>
      <c r="E27443" s="232" t="s">
        <v>49441</v>
      </c>
    </row>
    <row r="27444" spans="1:5" hidden="1">
      <c r="A27444" s="232" t="s">
        <v>56672</v>
      </c>
      <c r="B27444" s="233" t="s">
        <v>64933</v>
      </c>
      <c r="C27444" s="232" t="s">
        <v>4</v>
      </c>
      <c r="D27444" s="232">
        <v>55</v>
      </c>
      <c r="E27444" s="232" t="s">
        <v>49441</v>
      </c>
    </row>
    <row r="27445" spans="1:5" hidden="1">
      <c r="A27445" s="232" t="s">
        <v>56673</v>
      </c>
      <c r="B27445" s="233" t="s">
        <v>64934</v>
      </c>
      <c r="C27445" s="232" t="s">
        <v>4</v>
      </c>
      <c r="D27445" s="232">
        <v>55</v>
      </c>
      <c r="E27445" s="232" t="s">
        <v>49441</v>
      </c>
    </row>
    <row r="27446" spans="1:5" hidden="1">
      <c r="A27446" s="232" t="s">
        <v>56674</v>
      </c>
      <c r="B27446" s="233" t="s">
        <v>64935</v>
      </c>
      <c r="C27446" s="232" t="s">
        <v>4</v>
      </c>
      <c r="D27446" s="232">
        <v>62.02</v>
      </c>
      <c r="E27446" s="232" t="s">
        <v>49441</v>
      </c>
    </row>
    <row r="27447" spans="1:5" hidden="1">
      <c r="A27447" s="232" t="s">
        <v>56675</v>
      </c>
      <c r="B27447" s="233" t="s">
        <v>64936</v>
      </c>
      <c r="C27447" s="232" t="s">
        <v>4</v>
      </c>
      <c r="D27447" s="232">
        <v>66.95</v>
      </c>
      <c r="E27447" s="232" t="s">
        <v>49441</v>
      </c>
    </row>
    <row r="27448" spans="1:5" hidden="1">
      <c r="A27448" s="232" t="s">
        <v>56676</v>
      </c>
      <c r="B27448" s="233" t="s">
        <v>64936</v>
      </c>
      <c r="C27448" s="232" t="s">
        <v>4</v>
      </c>
      <c r="D27448" s="232">
        <v>134.93</v>
      </c>
      <c r="E27448" s="232" t="s">
        <v>49441</v>
      </c>
    </row>
    <row r="27449" spans="1:5" hidden="1">
      <c r="A27449" s="232" t="s">
        <v>56677</v>
      </c>
      <c r="B27449" s="233" t="s">
        <v>64937</v>
      </c>
      <c r="C27449" s="232" t="s">
        <v>4</v>
      </c>
      <c r="D27449" s="232">
        <v>30.8</v>
      </c>
      <c r="E27449" s="232" t="s">
        <v>49441</v>
      </c>
    </row>
    <row r="27450" spans="1:5" hidden="1">
      <c r="A27450" s="232" t="s">
        <v>56678</v>
      </c>
      <c r="B27450" s="233" t="s">
        <v>56679</v>
      </c>
      <c r="C27450" s="232" t="s">
        <v>4</v>
      </c>
      <c r="D27450" s="232">
        <v>67.569999999999993</v>
      </c>
      <c r="E27450" s="232" t="s">
        <v>49441</v>
      </c>
    </row>
    <row r="27451" spans="1:5" hidden="1">
      <c r="A27451" s="232" t="s">
        <v>56680</v>
      </c>
      <c r="B27451" s="233" t="s">
        <v>56681</v>
      </c>
      <c r="C27451" s="232" t="s">
        <v>4</v>
      </c>
      <c r="D27451" s="232">
        <v>30.8</v>
      </c>
      <c r="E27451" s="232" t="s">
        <v>49441</v>
      </c>
    </row>
    <row r="27452" spans="1:5" hidden="1">
      <c r="A27452" s="232" t="s">
        <v>56682</v>
      </c>
      <c r="B27452" s="233" t="s">
        <v>64938</v>
      </c>
      <c r="C27452" s="232" t="s">
        <v>1958</v>
      </c>
      <c r="D27452" s="232">
        <v>39.659999999999997</v>
      </c>
      <c r="E27452" s="232" t="s">
        <v>49441</v>
      </c>
    </row>
    <row r="27453" spans="1:5" hidden="1">
      <c r="A27453" s="232" t="s">
        <v>56683</v>
      </c>
      <c r="B27453" s="233" t="s">
        <v>64939</v>
      </c>
      <c r="C27453" s="232" t="s">
        <v>2729</v>
      </c>
      <c r="D27453" s="232">
        <v>33.64</v>
      </c>
      <c r="E27453" s="232" t="s">
        <v>49441</v>
      </c>
    </row>
    <row r="27454" spans="1:5" hidden="1">
      <c r="A27454" s="232" t="s">
        <v>56684</v>
      </c>
      <c r="B27454" s="233" t="s">
        <v>64940</v>
      </c>
      <c r="C27454" s="232" t="s">
        <v>1923</v>
      </c>
      <c r="D27454" s="232">
        <v>820</v>
      </c>
      <c r="E27454" s="232" t="s">
        <v>49441</v>
      </c>
    </row>
    <row r="27455" spans="1:5" hidden="1">
      <c r="A27455" s="232" t="s">
        <v>56685</v>
      </c>
      <c r="B27455" s="233" t="s">
        <v>56686</v>
      </c>
      <c r="C27455" s="232" t="s">
        <v>5</v>
      </c>
      <c r="D27455" s="232">
        <v>37370.699999999997</v>
      </c>
      <c r="E27455" s="232" t="s">
        <v>49441</v>
      </c>
    </row>
    <row r="27456" spans="1:5" hidden="1">
      <c r="A27456" s="232" t="s">
        <v>56687</v>
      </c>
      <c r="B27456" s="233" t="s">
        <v>64941</v>
      </c>
      <c r="C27456" s="232" t="s">
        <v>5</v>
      </c>
      <c r="D27456" s="232">
        <v>14986.5</v>
      </c>
      <c r="E27456" s="232" t="s">
        <v>49441</v>
      </c>
    </row>
    <row r="27457" spans="1:5" hidden="1">
      <c r="A27457" s="232" t="s">
        <v>56688</v>
      </c>
      <c r="B27457" s="233" t="s">
        <v>64941</v>
      </c>
      <c r="C27457" s="232" t="s">
        <v>5</v>
      </c>
      <c r="D27457" s="232">
        <v>134603.75</v>
      </c>
      <c r="E27457" s="232" t="s">
        <v>49441</v>
      </c>
    </row>
    <row r="27458" spans="1:5" hidden="1">
      <c r="A27458" s="232" t="s">
        <v>56689</v>
      </c>
      <c r="B27458" s="233" t="s">
        <v>64942</v>
      </c>
      <c r="C27458" s="232" t="s">
        <v>5</v>
      </c>
      <c r="D27458" s="232">
        <v>247.1</v>
      </c>
      <c r="E27458" s="232" t="s">
        <v>49441</v>
      </c>
    </row>
    <row r="27459" spans="1:5" hidden="1">
      <c r="A27459" s="232" t="s">
        <v>56690</v>
      </c>
      <c r="B27459" s="233" t="s">
        <v>64943</v>
      </c>
      <c r="C27459" s="232" t="s">
        <v>5</v>
      </c>
      <c r="D27459" s="232">
        <v>4789.5</v>
      </c>
      <c r="E27459" s="232" t="s">
        <v>49441</v>
      </c>
    </row>
    <row r="27460" spans="1:5" hidden="1">
      <c r="A27460" s="232" t="s">
        <v>56691</v>
      </c>
      <c r="B27460" s="233" t="s">
        <v>64944</v>
      </c>
      <c r="C27460" s="232" t="s">
        <v>3</v>
      </c>
      <c r="D27460" s="232">
        <v>1149.57</v>
      </c>
      <c r="E27460" s="232" t="s">
        <v>49441</v>
      </c>
    </row>
    <row r="27461" spans="1:5" hidden="1">
      <c r="A27461" s="232" t="s">
        <v>56692</v>
      </c>
      <c r="B27461" s="233" t="s">
        <v>64945</v>
      </c>
      <c r="C27461" s="232" t="s">
        <v>3</v>
      </c>
      <c r="D27461" s="232">
        <v>1255.31</v>
      </c>
      <c r="E27461" s="232" t="s">
        <v>49441</v>
      </c>
    </row>
    <row r="27462" spans="1:5" hidden="1">
      <c r="A27462" s="232" t="s">
        <v>56693</v>
      </c>
      <c r="B27462" s="233" t="s">
        <v>64946</v>
      </c>
      <c r="C27462" s="232" t="s">
        <v>3</v>
      </c>
      <c r="D27462" s="232">
        <v>1122.06</v>
      </c>
      <c r="E27462" s="232" t="s">
        <v>49441</v>
      </c>
    </row>
    <row r="27463" spans="1:5" hidden="1">
      <c r="A27463" s="232" t="s">
        <v>56694</v>
      </c>
      <c r="B27463" s="233" t="s">
        <v>64947</v>
      </c>
      <c r="C27463" s="232" t="s">
        <v>3</v>
      </c>
      <c r="D27463" s="232">
        <v>1171.96</v>
      </c>
      <c r="E27463" s="232" t="s">
        <v>49441</v>
      </c>
    </row>
    <row r="27464" spans="1:5" hidden="1">
      <c r="A27464" s="232" t="s">
        <v>56695</v>
      </c>
      <c r="B27464" s="233" t="s">
        <v>64948</v>
      </c>
      <c r="C27464" s="232" t="s">
        <v>5</v>
      </c>
      <c r="D27464" s="232">
        <v>87.79</v>
      </c>
      <c r="E27464" s="232" t="s">
        <v>49441</v>
      </c>
    </row>
    <row r="27465" spans="1:5" hidden="1">
      <c r="A27465" s="232" t="s">
        <v>56696</v>
      </c>
      <c r="B27465" s="233" t="s">
        <v>64949</v>
      </c>
      <c r="C27465" s="232" t="s">
        <v>3</v>
      </c>
      <c r="D27465" s="232">
        <v>45.35</v>
      </c>
      <c r="E27465" s="232" t="s">
        <v>49441</v>
      </c>
    </row>
    <row r="27466" spans="1:5" hidden="1">
      <c r="A27466" s="232" t="s">
        <v>56697</v>
      </c>
      <c r="B27466" s="233" t="s">
        <v>64950</v>
      </c>
      <c r="C27466" s="232" t="s">
        <v>3</v>
      </c>
      <c r="D27466" s="232">
        <v>45.35</v>
      </c>
      <c r="E27466" s="232" t="s">
        <v>49441</v>
      </c>
    </row>
    <row r="27467" spans="1:5" hidden="1">
      <c r="A27467" s="232" t="s">
        <v>56698</v>
      </c>
      <c r="B27467" s="233" t="s">
        <v>64949</v>
      </c>
      <c r="C27467" s="232" t="s">
        <v>3</v>
      </c>
      <c r="D27467" s="232">
        <v>59.76</v>
      </c>
      <c r="E27467" s="232" t="s">
        <v>49441</v>
      </c>
    </row>
    <row r="27468" spans="1:5" hidden="1">
      <c r="A27468" s="232" t="s">
        <v>56699</v>
      </c>
      <c r="B27468" s="233" t="s">
        <v>64950</v>
      </c>
      <c r="C27468" s="232" t="s">
        <v>3</v>
      </c>
      <c r="D27468" s="232">
        <v>62.9</v>
      </c>
      <c r="E27468" s="232" t="s">
        <v>49441</v>
      </c>
    </row>
    <row r="27469" spans="1:5" hidden="1">
      <c r="A27469" s="232" t="s">
        <v>56700</v>
      </c>
      <c r="B27469" s="233" t="s">
        <v>64949</v>
      </c>
      <c r="C27469" s="232" t="s">
        <v>3</v>
      </c>
      <c r="D27469" s="232">
        <v>203.61</v>
      </c>
      <c r="E27469" s="232" t="s">
        <v>49441</v>
      </c>
    </row>
    <row r="27470" spans="1:5" hidden="1">
      <c r="A27470" s="232" t="s">
        <v>56701</v>
      </c>
      <c r="B27470" s="233" t="s">
        <v>64951</v>
      </c>
      <c r="C27470" s="232" t="s">
        <v>3</v>
      </c>
      <c r="D27470" s="232">
        <v>69.16</v>
      </c>
      <c r="E27470" s="232" t="s">
        <v>49441</v>
      </c>
    </row>
    <row r="27471" spans="1:5" hidden="1">
      <c r="A27471" s="232" t="s">
        <v>56702</v>
      </c>
      <c r="B27471" s="233" t="s">
        <v>64952</v>
      </c>
      <c r="C27471" s="232" t="s">
        <v>5</v>
      </c>
      <c r="D27471" s="232">
        <v>108.46</v>
      </c>
      <c r="E27471" s="232" t="s">
        <v>49441</v>
      </c>
    </row>
    <row r="27472" spans="1:5" hidden="1">
      <c r="A27472" s="232" t="s">
        <v>56703</v>
      </c>
      <c r="B27472" s="233" t="s">
        <v>64953</v>
      </c>
      <c r="C27472" s="232" t="s">
        <v>5</v>
      </c>
      <c r="D27472" s="232">
        <v>142.07</v>
      </c>
      <c r="E27472" s="232" t="s">
        <v>49441</v>
      </c>
    </row>
    <row r="27473" spans="1:5" hidden="1">
      <c r="A27473" s="232" t="s">
        <v>56704</v>
      </c>
      <c r="B27473" s="233" t="s">
        <v>64954</v>
      </c>
      <c r="C27473" s="232" t="s">
        <v>5</v>
      </c>
      <c r="D27473" s="232">
        <v>175.67</v>
      </c>
      <c r="E27473" s="232" t="s">
        <v>49441</v>
      </c>
    </row>
    <row r="27474" spans="1:5" hidden="1">
      <c r="A27474" s="232" t="s">
        <v>56705</v>
      </c>
      <c r="B27474" s="233" t="s">
        <v>64955</v>
      </c>
      <c r="C27474" s="232" t="s">
        <v>5</v>
      </c>
      <c r="D27474" s="232">
        <v>209.28</v>
      </c>
      <c r="E27474" s="232" t="s">
        <v>49441</v>
      </c>
    </row>
    <row r="27475" spans="1:5" hidden="1">
      <c r="A27475" s="232" t="s">
        <v>56706</v>
      </c>
      <c r="B27475" s="233" t="s">
        <v>56707</v>
      </c>
      <c r="C27475" s="232" t="s">
        <v>5</v>
      </c>
      <c r="D27475" s="232">
        <v>12.23</v>
      </c>
      <c r="E27475" s="232" t="s">
        <v>49441</v>
      </c>
    </row>
    <row r="27476" spans="1:5" hidden="1">
      <c r="A27476" s="232" t="s">
        <v>56708</v>
      </c>
      <c r="B27476" s="233" t="s">
        <v>56709</v>
      </c>
      <c r="C27476" s="232" t="s">
        <v>5</v>
      </c>
      <c r="D27476" s="232">
        <v>39.549999999999997</v>
      </c>
      <c r="E27476" s="232" t="s">
        <v>49441</v>
      </c>
    </row>
    <row r="27477" spans="1:5" hidden="1">
      <c r="A27477" s="232" t="s">
        <v>56710</v>
      </c>
      <c r="B27477" s="233" t="s">
        <v>56711</v>
      </c>
      <c r="C27477" s="232" t="s">
        <v>5</v>
      </c>
      <c r="D27477" s="232">
        <v>27.77</v>
      </c>
      <c r="E27477" s="232" t="s">
        <v>49441</v>
      </c>
    </row>
    <row r="27478" spans="1:5" hidden="1">
      <c r="A27478" s="232" t="s">
        <v>56712</v>
      </c>
      <c r="B27478" s="233" t="s">
        <v>56713</v>
      </c>
      <c r="C27478" s="232" t="s">
        <v>5</v>
      </c>
      <c r="D27478" s="232">
        <v>34.020000000000003</v>
      </c>
      <c r="E27478" s="232" t="s">
        <v>49441</v>
      </c>
    </row>
    <row r="27479" spans="1:5" hidden="1">
      <c r="A27479" s="232" t="s">
        <v>56714</v>
      </c>
      <c r="B27479" s="233" t="s">
        <v>56715</v>
      </c>
      <c r="C27479" s="232" t="s">
        <v>5</v>
      </c>
      <c r="D27479" s="232">
        <v>98.83</v>
      </c>
      <c r="E27479" s="232" t="s">
        <v>49441</v>
      </c>
    </row>
    <row r="27480" spans="1:5" hidden="1">
      <c r="A27480" s="232" t="s">
        <v>56716</v>
      </c>
      <c r="B27480" s="233" t="s">
        <v>56717</v>
      </c>
      <c r="C27480" s="232" t="s">
        <v>5</v>
      </c>
      <c r="D27480" s="232">
        <v>66.17</v>
      </c>
      <c r="E27480" s="232" t="s">
        <v>49441</v>
      </c>
    </row>
    <row r="27481" spans="1:5" hidden="1">
      <c r="A27481" s="232" t="s">
        <v>56718</v>
      </c>
      <c r="B27481" s="233" t="s">
        <v>56719</v>
      </c>
      <c r="C27481" s="232" t="s">
        <v>5</v>
      </c>
      <c r="D27481" s="232">
        <v>1937.42</v>
      </c>
      <c r="E27481" s="232" t="s">
        <v>49441</v>
      </c>
    </row>
    <row r="27482" spans="1:5" hidden="1">
      <c r="A27482" s="232" t="s">
        <v>56720</v>
      </c>
      <c r="B27482" s="233" t="s">
        <v>64956</v>
      </c>
      <c r="C27482" s="232" t="s">
        <v>5</v>
      </c>
      <c r="D27482" s="232">
        <v>70.03</v>
      </c>
      <c r="E27482" s="232" t="s">
        <v>49441</v>
      </c>
    </row>
    <row r="27483" spans="1:5" hidden="1">
      <c r="A27483" s="232" t="s">
        <v>56721</v>
      </c>
      <c r="B27483" s="233" t="s">
        <v>64957</v>
      </c>
      <c r="C27483" s="232" t="s">
        <v>5</v>
      </c>
      <c r="D27483" s="232">
        <v>139.05000000000001</v>
      </c>
      <c r="E27483" s="232" t="s">
        <v>49441</v>
      </c>
    </row>
    <row r="27484" spans="1:5" hidden="1">
      <c r="A27484" s="232" t="s">
        <v>56722</v>
      </c>
      <c r="B27484" s="233" t="s">
        <v>64958</v>
      </c>
      <c r="C27484" s="232" t="s">
        <v>5</v>
      </c>
      <c r="D27484" s="232">
        <v>53.78</v>
      </c>
      <c r="E27484" s="232" t="s">
        <v>49441</v>
      </c>
    </row>
    <row r="27485" spans="1:5" hidden="1">
      <c r="A27485" s="232" t="s">
        <v>56723</v>
      </c>
      <c r="B27485" s="233" t="s">
        <v>64959</v>
      </c>
      <c r="C27485" s="232" t="s">
        <v>5</v>
      </c>
      <c r="D27485" s="232">
        <v>94.48</v>
      </c>
      <c r="E27485" s="232" t="s">
        <v>49441</v>
      </c>
    </row>
    <row r="27486" spans="1:5" hidden="1">
      <c r="A27486" s="232" t="s">
        <v>56724</v>
      </c>
      <c r="B27486" s="233" t="s">
        <v>64960</v>
      </c>
      <c r="C27486" s="232" t="s">
        <v>5</v>
      </c>
      <c r="D27486" s="232">
        <v>99.57</v>
      </c>
      <c r="E27486" s="232" t="s">
        <v>49441</v>
      </c>
    </row>
    <row r="27487" spans="1:5" hidden="1">
      <c r="A27487" s="232" t="s">
        <v>56725</v>
      </c>
      <c r="B27487" s="233" t="s">
        <v>64961</v>
      </c>
      <c r="C27487" s="232" t="s">
        <v>5</v>
      </c>
      <c r="D27487" s="232">
        <v>139.05000000000001</v>
      </c>
      <c r="E27487" s="232" t="s">
        <v>49441</v>
      </c>
    </row>
    <row r="27488" spans="1:5" hidden="1">
      <c r="A27488" s="232" t="s">
        <v>56726</v>
      </c>
      <c r="B27488" s="233" t="s">
        <v>64962</v>
      </c>
      <c r="C27488" s="232" t="s">
        <v>5</v>
      </c>
      <c r="D27488" s="232">
        <v>646623.69999999995</v>
      </c>
      <c r="E27488" s="232" t="s">
        <v>49441</v>
      </c>
    </row>
    <row r="27489" spans="1:5" hidden="1">
      <c r="A27489" s="232" t="s">
        <v>56727</v>
      </c>
      <c r="B27489" s="233" t="s">
        <v>56728</v>
      </c>
      <c r="C27489" s="232" t="s">
        <v>4</v>
      </c>
      <c r="D27489" s="232">
        <v>96.817499999999995</v>
      </c>
      <c r="E27489" s="232" t="s">
        <v>49441</v>
      </c>
    </row>
    <row r="27490" spans="1:5" hidden="1">
      <c r="A27490" s="232" t="s">
        <v>56729</v>
      </c>
      <c r="B27490" s="233" t="s">
        <v>64963</v>
      </c>
      <c r="C27490" s="232" t="s">
        <v>5</v>
      </c>
      <c r="D27490" s="232">
        <v>26.41</v>
      </c>
      <c r="E27490" s="232" t="s">
        <v>49441</v>
      </c>
    </row>
    <row r="27491" spans="1:5" hidden="1">
      <c r="A27491" s="232" t="s">
        <v>56730</v>
      </c>
      <c r="B27491" s="233" t="s">
        <v>64964</v>
      </c>
      <c r="C27491" s="232" t="s">
        <v>5</v>
      </c>
      <c r="D27491" s="232">
        <v>1000000</v>
      </c>
      <c r="E27491" s="232" t="s">
        <v>49441</v>
      </c>
    </row>
    <row r="27492" spans="1:5" hidden="1">
      <c r="A27492" s="232" t="s">
        <v>56731</v>
      </c>
      <c r="B27492" s="233" t="s">
        <v>64965</v>
      </c>
      <c r="C27492" s="232" t="s">
        <v>5</v>
      </c>
      <c r="D27492" s="232">
        <v>2882970</v>
      </c>
      <c r="E27492" s="232" t="s">
        <v>49441</v>
      </c>
    </row>
    <row r="27493" spans="1:5" hidden="1">
      <c r="A27493" s="232" t="s">
        <v>56732</v>
      </c>
      <c r="B27493" s="233" t="s">
        <v>64966</v>
      </c>
      <c r="C27493" s="232" t="s">
        <v>1923</v>
      </c>
      <c r="D27493" s="232">
        <v>1800</v>
      </c>
      <c r="E27493" s="232" t="s">
        <v>49441</v>
      </c>
    </row>
    <row r="27494" spans="1:5" hidden="1">
      <c r="A27494" s="232" t="s">
        <v>56733</v>
      </c>
      <c r="B27494" s="233" t="s">
        <v>64967</v>
      </c>
      <c r="C27494" s="232" t="s">
        <v>1923</v>
      </c>
      <c r="D27494" s="232">
        <v>38.81</v>
      </c>
      <c r="E27494" s="232" t="s">
        <v>49441</v>
      </c>
    </row>
    <row r="27495" spans="1:5" hidden="1">
      <c r="A27495" s="232" t="s">
        <v>56734</v>
      </c>
      <c r="B27495" s="233" t="s">
        <v>64968</v>
      </c>
      <c r="C27495" s="232" t="s">
        <v>1923</v>
      </c>
      <c r="D27495" s="232">
        <v>41.23</v>
      </c>
      <c r="E27495" s="232" t="s">
        <v>49441</v>
      </c>
    </row>
    <row r="27496" spans="1:5" hidden="1">
      <c r="A27496" s="232" t="s">
        <v>56735</v>
      </c>
      <c r="B27496" s="233" t="s">
        <v>64969</v>
      </c>
      <c r="C27496" s="232" t="s">
        <v>71</v>
      </c>
      <c r="D27496" s="232">
        <v>65000</v>
      </c>
      <c r="E27496" s="232" t="s">
        <v>49441</v>
      </c>
    </row>
    <row r="27497" spans="1:5" hidden="1">
      <c r="A27497" s="232" t="s">
        <v>56736</v>
      </c>
      <c r="B27497" s="233" t="s">
        <v>64970</v>
      </c>
      <c r="C27497" s="232" t="s">
        <v>71</v>
      </c>
      <c r="D27497" s="232">
        <v>65000</v>
      </c>
      <c r="E27497" s="232" t="s">
        <v>49441</v>
      </c>
    </row>
    <row r="27498" spans="1:5" hidden="1">
      <c r="A27498" s="232" t="s">
        <v>56737</v>
      </c>
      <c r="B27498" s="233" t="s">
        <v>64971</v>
      </c>
      <c r="C27498" s="232" t="s">
        <v>3</v>
      </c>
      <c r="D27498" s="232">
        <v>690</v>
      </c>
      <c r="E27498" s="232" t="s">
        <v>49441</v>
      </c>
    </row>
    <row r="27499" spans="1:5" hidden="1">
      <c r="A27499" s="232" t="s">
        <v>56738</v>
      </c>
      <c r="B27499" s="233" t="s">
        <v>64972</v>
      </c>
      <c r="C27499" s="232" t="s">
        <v>3</v>
      </c>
      <c r="D27499" s="232">
        <v>575.77</v>
      </c>
      <c r="E27499" s="232" t="s">
        <v>49441</v>
      </c>
    </row>
    <row r="27500" spans="1:5" hidden="1">
      <c r="A27500" s="232" t="s">
        <v>56739</v>
      </c>
      <c r="B27500" s="233" t="s">
        <v>64973</v>
      </c>
      <c r="C27500" s="232" t="s">
        <v>5</v>
      </c>
      <c r="D27500" s="232">
        <v>16885.169999999998</v>
      </c>
      <c r="E27500" s="232" t="s">
        <v>49441</v>
      </c>
    </row>
    <row r="27501" spans="1:5" hidden="1">
      <c r="A27501" s="232" t="s">
        <v>56740</v>
      </c>
      <c r="B27501" s="233" t="s">
        <v>64974</v>
      </c>
      <c r="C27501" s="232" t="s">
        <v>5</v>
      </c>
      <c r="D27501" s="232">
        <v>4650000</v>
      </c>
      <c r="E27501" s="232" t="s">
        <v>49441</v>
      </c>
    </row>
    <row r="27502" spans="1:5" hidden="1">
      <c r="A27502" s="232" t="s">
        <v>56741</v>
      </c>
      <c r="B27502" s="233" t="s">
        <v>64975</v>
      </c>
      <c r="C27502" s="232" t="s">
        <v>5</v>
      </c>
      <c r="D27502" s="232">
        <v>440840</v>
      </c>
      <c r="E27502" s="232" t="s">
        <v>49441</v>
      </c>
    </row>
    <row r="27503" spans="1:5" hidden="1">
      <c r="A27503" s="232" t="s">
        <v>56742</v>
      </c>
      <c r="B27503" s="233" t="s">
        <v>64976</v>
      </c>
      <c r="C27503" s="232" t="s">
        <v>3</v>
      </c>
      <c r="D27503" s="232">
        <v>267.8</v>
      </c>
      <c r="E27503" s="232" t="s">
        <v>49441</v>
      </c>
    </row>
    <row r="27504" spans="1:5" hidden="1">
      <c r="A27504" s="232" t="s">
        <v>56743</v>
      </c>
      <c r="B27504" s="233" t="s">
        <v>64977</v>
      </c>
      <c r="C27504" s="232" t="s">
        <v>5</v>
      </c>
      <c r="D27504" s="232">
        <v>210892.5</v>
      </c>
      <c r="E27504" s="232" t="s">
        <v>49441</v>
      </c>
    </row>
    <row r="27505" spans="1:5" hidden="1">
      <c r="A27505" s="232" t="s">
        <v>56744</v>
      </c>
      <c r="B27505" s="233" t="s">
        <v>64978</v>
      </c>
      <c r="C27505" s="232" t="s">
        <v>5</v>
      </c>
      <c r="D27505" s="232">
        <v>243.96</v>
      </c>
      <c r="E27505" s="232" t="s">
        <v>49441</v>
      </c>
    </row>
    <row r="27506" spans="1:5" hidden="1">
      <c r="A27506" s="232" t="s">
        <v>56745</v>
      </c>
      <c r="B27506" s="233" t="s">
        <v>64979</v>
      </c>
      <c r="C27506" s="232" t="s">
        <v>5</v>
      </c>
      <c r="D27506" s="232">
        <v>246.12</v>
      </c>
      <c r="E27506" s="232" t="s">
        <v>49441</v>
      </c>
    </row>
    <row r="27507" spans="1:5" hidden="1">
      <c r="A27507" s="232" t="s">
        <v>56746</v>
      </c>
      <c r="B27507" s="233" t="s">
        <v>63527</v>
      </c>
      <c r="C27507" s="232" t="s">
        <v>5</v>
      </c>
      <c r="D27507" s="232">
        <v>268.39999999999998</v>
      </c>
      <c r="E27507" s="232" t="s">
        <v>49441</v>
      </c>
    </row>
    <row r="27508" spans="1:5" hidden="1">
      <c r="A27508" s="232" t="s">
        <v>56747</v>
      </c>
      <c r="B27508" s="233" t="s">
        <v>64980</v>
      </c>
      <c r="C27508" s="232" t="s">
        <v>5</v>
      </c>
      <c r="D27508" s="232">
        <v>158.56</v>
      </c>
      <c r="E27508" s="232" t="s">
        <v>49441</v>
      </c>
    </row>
    <row r="27509" spans="1:5" hidden="1">
      <c r="A27509" s="232" t="s">
        <v>56748</v>
      </c>
      <c r="B27509" s="233" t="s">
        <v>64981</v>
      </c>
      <c r="C27509" s="232" t="s">
        <v>5</v>
      </c>
      <c r="D27509" s="232">
        <v>159.55000000000001</v>
      </c>
      <c r="E27509" s="232" t="s">
        <v>49441</v>
      </c>
    </row>
    <row r="27510" spans="1:5" hidden="1">
      <c r="A27510" s="232" t="s">
        <v>56749</v>
      </c>
      <c r="B27510" s="233" t="s">
        <v>64982</v>
      </c>
      <c r="C27510" s="232" t="s">
        <v>5</v>
      </c>
      <c r="D27510" s="232">
        <v>82.25</v>
      </c>
      <c r="E27510" s="232" t="s">
        <v>49441</v>
      </c>
    </row>
    <row r="27511" spans="1:5" hidden="1">
      <c r="A27511" s="232" t="s">
        <v>56750</v>
      </c>
      <c r="B27511" s="233" t="s">
        <v>56751</v>
      </c>
      <c r="C27511" s="232" t="s">
        <v>5</v>
      </c>
      <c r="D27511" s="232">
        <v>18.440000000000001</v>
      </c>
      <c r="E27511" s="232" t="s">
        <v>49441</v>
      </c>
    </row>
    <row r="27512" spans="1:5" hidden="1">
      <c r="A27512" s="232" t="s">
        <v>56752</v>
      </c>
      <c r="B27512" s="233" t="s">
        <v>64983</v>
      </c>
      <c r="C27512" s="232" t="s">
        <v>5</v>
      </c>
      <c r="D27512" s="232">
        <v>224.8</v>
      </c>
      <c r="E27512" s="232" t="s">
        <v>49441</v>
      </c>
    </row>
    <row r="27513" spans="1:5" hidden="1">
      <c r="A27513" s="232" t="s">
        <v>56753</v>
      </c>
      <c r="B27513" s="233" t="s">
        <v>64984</v>
      </c>
      <c r="C27513" s="232" t="s">
        <v>5</v>
      </c>
      <c r="D27513" s="232">
        <v>243.12</v>
      </c>
      <c r="E27513" s="232" t="s">
        <v>49441</v>
      </c>
    </row>
    <row r="27514" spans="1:5" hidden="1">
      <c r="A27514" s="232" t="s">
        <v>56754</v>
      </c>
      <c r="B27514" s="233" t="s">
        <v>56755</v>
      </c>
      <c r="C27514" s="232" t="s">
        <v>5</v>
      </c>
      <c r="D27514" s="232">
        <v>19.18</v>
      </c>
      <c r="E27514" s="232" t="s">
        <v>49441</v>
      </c>
    </row>
    <row r="27515" spans="1:5" hidden="1">
      <c r="A27515" s="232" t="s">
        <v>56756</v>
      </c>
      <c r="B27515" s="233" t="s">
        <v>64985</v>
      </c>
      <c r="C27515" s="232" t="s">
        <v>3</v>
      </c>
      <c r="D27515" s="232">
        <v>741.6</v>
      </c>
      <c r="E27515" s="232" t="s">
        <v>49441</v>
      </c>
    </row>
    <row r="27516" spans="1:5" hidden="1">
      <c r="A27516" s="232" t="s">
        <v>56757</v>
      </c>
      <c r="B27516" s="233" t="s">
        <v>64986</v>
      </c>
      <c r="C27516" s="232" t="s">
        <v>5</v>
      </c>
      <c r="D27516" s="232">
        <v>2.27</v>
      </c>
      <c r="E27516" s="232" t="s">
        <v>49441</v>
      </c>
    </row>
    <row r="27517" spans="1:5" hidden="1">
      <c r="A27517" s="232" t="s">
        <v>56758</v>
      </c>
      <c r="B27517" s="233" t="s">
        <v>64986</v>
      </c>
      <c r="C27517" s="232" t="s">
        <v>5</v>
      </c>
      <c r="D27517" s="232">
        <v>5.56</v>
      </c>
      <c r="E27517" s="232" t="s">
        <v>49441</v>
      </c>
    </row>
    <row r="27518" spans="1:5" hidden="1">
      <c r="A27518" s="232" t="s">
        <v>56759</v>
      </c>
      <c r="B27518" s="233" t="s">
        <v>64987</v>
      </c>
      <c r="C27518" s="232" t="s">
        <v>5</v>
      </c>
      <c r="D27518" s="232">
        <v>647.97</v>
      </c>
      <c r="E27518" s="232" t="s">
        <v>49441</v>
      </c>
    </row>
    <row r="27519" spans="1:5" hidden="1">
      <c r="A27519" s="232" t="s">
        <v>56760</v>
      </c>
      <c r="B27519" s="233" t="s">
        <v>64988</v>
      </c>
      <c r="C27519" s="232" t="s">
        <v>59</v>
      </c>
      <c r="D27519" s="232">
        <v>100</v>
      </c>
      <c r="E27519" s="232" t="s">
        <v>49441</v>
      </c>
    </row>
    <row r="27520" spans="1:5" hidden="1">
      <c r="A27520" s="232" t="s">
        <v>56761</v>
      </c>
      <c r="B27520" s="233" t="s">
        <v>64988</v>
      </c>
      <c r="C27520" s="232" t="s">
        <v>59</v>
      </c>
      <c r="D27520" s="232">
        <v>75</v>
      </c>
      <c r="E27520" s="232" t="s">
        <v>49441</v>
      </c>
    </row>
    <row r="27521" spans="1:5" hidden="1">
      <c r="A27521" s="232" t="s">
        <v>56762</v>
      </c>
      <c r="B27521" s="233" t="s">
        <v>64989</v>
      </c>
      <c r="C27521" s="232" t="s">
        <v>59</v>
      </c>
      <c r="D27521" s="232">
        <v>113</v>
      </c>
      <c r="E27521" s="232" t="s">
        <v>49441</v>
      </c>
    </row>
    <row r="27522" spans="1:5" hidden="1">
      <c r="A27522" s="232" t="s">
        <v>56763</v>
      </c>
      <c r="B27522" s="233" t="s">
        <v>64989</v>
      </c>
      <c r="C27522" s="232" t="s">
        <v>59</v>
      </c>
      <c r="D27522" s="232">
        <v>87</v>
      </c>
      <c r="E27522" s="232" t="s">
        <v>49441</v>
      </c>
    </row>
    <row r="27523" spans="1:5" hidden="1">
      <c r="A27523" s="232" t="s">
        <v>56764</v>
      </c>
      <c r="B27523" s="233" t="s">
        <v>64990</v>
      </c>
      <c r="C27523" s="232" t="s">
        <v>4</v>
      </c>
      <c r="D27523" s="232">
        <v>46.35</v>
      </c>
      <c r="E27523" s="232" t="s">
        <v>49441</v>
      </c>
    </row>
    <row r="27524" spans="1:5" hidden="1">
      <c r="A27524" s="232" t="s">
        <v>56765</v>
      </c>
      <c r="B27524" s="233" t="s">
        <v>64991</v>
      </c>
      <c r="C27524" s="232" t="s">
        <v>5</v>
      </c>
      <c r="D27524" s="232">
        <v>23.98</v>
      </c>
      <c r="E27524" s="232" t="s">
        <v>49441</v>
      </c>
    </row>
    <row r="27525" spans="1:5" hidden="1">
      <c r="A27525" s="232" t="s">
        <v>56766</v>
      </c>
      <c r="B27525" s="233" t="s">
        <v>64992</v>
      </c>
      <c r="C27525" s="232" t="s">
        <v>5</v>
      </c>
      <c r="D27525" s="232">
        <v>4.5</v>
      </c>
      <c r="E27525" s="232" t="s">
        <v>49441</v>
      </c>
    </row>
    <row r="27526" spans="1:5" hidden="1">
      <c r="A27526" s="232" t="s">
        <v>56767</v>
      </c>
      <c r="B27526" s="233" t="s">
        <v>64993</v>
      </c>
      <c r="C27526" s="232" t="s">
        <v>5</v>
      </c>
      <c r="D27526" s="232">
        <v>2126.34</v>
      </c>
      <c r="E27526" s="232" t="s">
        <v>49441</v>
      </c>
    </row>
    <row r="27527" spans="1:5" hidden="1">
      <c r="A27527" s="232" t="s">
        <v>56768</v>
      </c>
      <c r="B27527" s="233" t="s">
        <v>56769</v>
      </c>
      <c r="C27527" s="232" t="s">
        <v>5</v>
      </c>
      <c r="D27527" s="232">
        <v>29326.68</v>
      </c>
      <c r="E27527" s="232" t="s">
        <v>49441</v>
      </c>
    </row>
    <row r="27528" spans="1:5" hidden="1">
      <c r="A27528" s="232" t="s">
        <v>56770</v>
      </c>
      <c r="B27528" s="233" t="s">
        <v>64994</v>
      </c>
      <c r="C27528" s="232" t="s">
        <v>5</v>
      </c>
      <c r="D27528" s="232">
        <v>14978.94</v>
      </c>
      <c r="E27528" s="232" t="s">
        <v>49441</v>
      </c>
    </row>
    <row r="27529" spans="1:5" hidden="1">
      <c r="A27529" s="232" t="s">
        <v>56771</v>
      </c>
      <c r="B27529" s="233" t="s">
        <v>64995</v>
      </c>
      <c r="C27529" s="232" t="s">
        <v>5</v>
      </c>
      <c r="D27529" s="232">
        <v>793.9</v>
      </c>
      <c r="E27529" s="232" t="s">
        <v>49441</v>
      </c>
    </row>
    <row r="27530" spans="1:5" hidden="1">
      <c r="A27530" s="232" t="s">
        <v>56772</v>
      </c>
      <c r="B27530" s="233" t="s">
        <v>56773</v>
      </c>
      <c r="C27530" s="232" t="s">
        <v>5</v>
      </c>
      <c r="D27530" s="232">
        <v>10719.83</v>
      </c>
      <c r="E27530" s="232" t="s">
        <v>49441</v>
      </c>
    </row>
    <row r="27531" spans="1:5" hidden="1">
      <c r="A27531" s="232" t="s">
        <v>56774</v>
      </c>
      <c r="B27531" s="233" t="s">
        <v>56775</v>
      </c>
      <c r="C27531" s="232" t="s">
        <v>5</v>
      </c>
      <c r="D27531" s="232">
        <v>9454.98</v>
      </c>
      <c r="E27531" s="232" t="s">
        <v>49441</v>
      </c>
    </row>
    <row r="27532" spans="1:5" hidden="1">
      <c r="A27532" s="232" t="s">
        <v>56776</v>
      </c>
      <c r="B27532" s="233" t="s">
        <v>56777</v>
      </c>
      <c r="C27532" s="232" t="s">
        <v>5</v>
      </c>
      <c r="D27532" s="232">
        <v>17332.099999999999</v>
      </c>
      <c r="E27532" s="232" t="s">
        <v>49441</v>
      </c>
    </row>
    <row r="27533" spans="1:5" hidden="1">
      <c r="A27533" s="232" t="s">
        <v>56778</v>
      </c>
      <c r="B27533" s="233" t="s">
        <v>56779</v>
      </c>
      <c r="C27533" s="232" t="s">
        <v>5</v>
      </c>
      <c r="D27533" s="232">
        <v>1729.78</v>
      </c>
      <c r="E27533" s="232" t="s">
        <v>49441</v>
      </c>
    </row>
    <row r="27534" spans="1:5" hidden="1">
      <c r="A27534" s="232" t="s">
        <v>56780</v>
      </c>
      <c r="B27534" s="233" t="s">
        <v>56781</v>
      </c>
      <c r="C27534" s="232" t="s">
        <v>5</v>
      </c>
      <c r="D27534" s="232">
        <v>1113.1199999999999</v>
      </c>
      <c r="E27534" s="232" t="s">
        <v>49441</v>
      </c>
    </row>
    <row r="27535" spans="1:5" hidden="1">
      <c r="A27535" s="232" t="s">
        <v>56782</v>
      </c>
      <c r="B27535" s="233" t="s">
        <v>56783</v>
      </c>
      <c r="C27535" s="232" t="s">
        <v>5</v>
      </c>
      <c r="D27535" s="232">
        <v>46104.959999999999</v>
      </c>
      <c r="E27535" s="232" t="s">
        <v>49441</v>
      </c>
    </row>
    <row r="27536" spans="1:5" hidden="1">
      <c r="A27536" s="232" t="s">
        <v>56784</v>
      </c>
      <c r="B27536" s="233" t="s">
        <v>56785</v>
      </c>
      <c r="C27536" s="232" t="s">
        <v>5</v>
      </c>
      <c r="D27536" s="232">
        <v>15758.3</v>
      </c>
      <c r="E27536" s="232" t="s">
        <v>49441</v>
      </c>
    </row>
    <row r="27537" spans="1:5" hidden="1">
      <c r="A27537" s="232" t="s">
        <v>56786</v>
      </c>
      <c r="B27537" s="233" t="s">
        <v>64996</v>
      </c>
      <c r="C27537" s="232" t="s">
        <v>5</v>
      </c>
      <c r="D27537" s="232">
        <v>6596.48</v>
      </c>
      <c r="E27537" s="232" t="s">
        <v>49441</v>
      </c>
    </row>
    <row r="27538" spans="1:5" hidden="1">
      <c r="A27538" s="232" t="s">
        <v>56787</v>
      </c>
      <c r="B27538" s="233" t="s">
        <v>56788</v>
      </c>
      <c r="C27538" s="232" t="s">
        <v>5</v>
      </c>
      <c r="D27538" s="232">
        <v>3848.82</v>
      </c>
      <c r="E27538" s="232" t="s">
        <v>49441</v>
      </c>
    </row>
    <row r="27539" spans="1:5" hidden="1">
      <c r="A27539" s="232" t="s">
        <v>56789</v>
      </c>
      <c r="B27539" s="233" t="s">
        <v>56790</v>
      </c>
      <c r="C27539" s="232" t="s">
        <v>5</v>
      </c>
      <c r="D27539" s="232">
        <v>2169.39</v>
      </c>
      <c r="E27539" s="232" t="s">
        <v>49441</v>
      </c>
    </row>
    <row r="27540" spans="1:5" hidden="1">
      <c r="A27540" s="232" t="s">
        <v>56791</v>
      </c>
      <c r="B27540" s="233" t="s">
        <v>56792</v>
      </c>
      <c r="C27540" s="232" t="s">
        <v>5</v>
      </c>
      <c r="D27540" s="232">
        <v>20255.240000000002</v>
      </c>
      <c r="E27540" s="232" t="s">
        <v>49441</v>
      </c>
    </row>
    <row r="27541" spans="1:5" hidden="1">
      <c r="A27541" s="232" t="s">
        <v>56793</v>
      </c>
      <c r="B27541" s="233" t="s">
        <v>64997</v>
      </c>
      <c r="C27541" s="232" t="s">
        <v>5</v>
      </c>
      <c r="D27541" s="232">
        <v>549.36</v>
      </c>
      <c r="E27541" s="232" t="s">
        <v>49441</v>
      </c>
    </row>
    <row r="27542" spans="1:5" hidden="1">
      <c r="A27542" s="232" t="s">
        <v>56794</v>
      </c>
      <c r="B27542" s="233" t="s">
        <v>64998</v>
      </c>
      <c r="C27542" s="232" t="s">
        <v>3</v>
      </c>
      <c r="D27542" s="232">
        <v>81.010000000000005</v>
      </c>
      <c r="E27542" s="232" t="s">
        <v>49441</v>
      </c>
    </row>
    <row r="27543" spans="1:5" hidden="1">
      <c r="A27543" s="232" t="s">
        <v>56795</v>
      </c>
      <c r="B27543" s="233" t="s">
        <v>64999</v>
      </c>
      <c r="C27543" s="232" t="s">
        <v>3</v>
      </c>
      <c r="D27543" s="232">
        <v>76.27</v>
      </c>
      <c r="E27543" s="232" t="s">
        <v>49441</v>
      </c>
    </row>
    <row r="27544" spans="1:5" hidden="1">
      <c r="A27544" s="232" t="s">
        <v>56796</v>
      </c>
      <c r="B27544" s="233" t="s">
        <v>65000</v>
      </c>
      <c r="C27544" s="232" t="s">
        <v>3</v>
      </c>
      <c r="D27544" s="232">
        <v>89.61</v>
      </c>
      <c r="E27544" s="232" t="s">
        <v>49441</v>
      </c>
    </row>
    <row r="27545" spans="1:5" hidden="1">
      <c r="A27545" s="232" t="s">
        <v>56797</v>
      </c>
      <c r="B27545" s="233" t="s">
        <v>65001</v>
      </c>
      <c r="C27545" s="232" t="s">
        <v>3</v>
      </c>
      <c r="D27545" s="232">
        <v>144.38999999999999</v>
      </c>
      <c r="E27545" s="232" t="s">
        <v>49441</v>
      </c>
    </row>
    <row r="27546" spans="1:5" hidden="1">
      <c r="A27546" s="232" t="s">
        <v>56798</v>
      </c>
      <c r="B27546" s="233" t="s">
        <v>65002</v>
      </c>
      <c r="C27546" s="232" t="s">
        <v>5</v>
      </c>
      <c r="D27546" s="232">
        <v>462.47</v>
      </c>
      <c r="E27546" s="232" t="s">
        <v>49441</v>
      </c>
    </row>
    <row r="27547" spans="1:5" hidden="1">
      <c r="A27547" s="232" t="s">
        <v>56799</v>
      </c>
      <c r="B27547" s="233" t="s">
        <v>65003</v>
      </c>
      <c r="C27547" s="232" t="s">
        <v>5</v>
      </c>
      <c r="D27547" s="232">
        <v>306.52</v>
      </c>
      <c r="E27547" s="232" t="s">
        <v>49441</v>
      </c>
    </row>
    <row r="27548" spans="1:5" hidden="1">
      <c r="A27548" s="232" t="s">
        <v>56800</v>
      </c>
      <c r="B27548" s="233" t="s">
        <v>65004</v>
      </c>
      <c r="C27548" s="232" t="s">
        <v>5</v>
      </c>
      <c r="D27548" s="232">
        <v>4.84</v>
      </c>
      <c r="E27548" s="232" t="s">
        <v>49441</v>
      </c>
    </row>
    <row r="27549" spans="1:5" hidden="1">
      <c r="A27549" s="232" t="s">
        <v>56801</v>
      </c>
      <c r="B27549" s="233" t="s">
        <v>65005</v>
      </c>
      <c r="C27549" s="232" t="s">
        <v>5</v>
      </c>
      <c r="D27549" s="232">
        <v>16.98</v>
      </c>
      <c r="E27549" s="232" t="s">
        <v>49441</v>
      </c>
    </row>
    <row r="27550" spans="1:5" hidden="1">
      <c r="A27550" s="232" t="s">
        <v>56802</v>
      </c>
      <c r="B27550" s="233" t="s">
        <v>65006</v>
      </c>
      <c r="C27550" s="232" t="s">
        <v>5</v>
      </c>
      <c r="D27550" s="232">
        <v>59.37</v>
      </c>
      <c r="E27550" s="232" t="s">
        <v>49441</v>
      </c>
    </row>
    <row r="27551" spans="1:5" hidden="1">
      <c r="A27551" s="232" t="s">
        <v>56803</v>
      </c>
      <c r="B27551" s="233" t="s">
        <v>65007</v>
      </c>
      <c r="C27551" s="232" t="s">
        <v>5</v>
      </c>
      <c r="D27551" s="232">
        <v>46.25</v>
      </c>
      <c r="E27551" s="232" t="s">
        <v>49441</v>
      </c>
    </row>
    <row r="27552" spans="1:5" hidden="1">
      <c r="A27552" s="232" t="s">
        <v>56804</v>
      </c>
      <c r="B27552" s="233" t="s">
        <v>65008</v>
      </c>
      <c r="C27552" s="232" t="s">
        <v>5</v>
      </c>
      <c r="D27552" s="232">
        <v>36.049999999999997</v>
      </c>
      <c r="E27552" s="232" t="s">
        <v>49441</v>
      </c>
    </row>
    <row r="27553" spans="1:5" hidden="1">
      <c r="A27553" s="232" t="s">
        <v>56805</v>
      </c>
      <c r="B27553" s="233" t="s">
        <v>56806</v>
      </c>
      <c r="C27553" s="232" t="s">
        <v>85</v>
      </c>
      <c r="D27553" s="232">
        <v>25</v>
      </c>
      <c r="E27553" s="232" t="s">
        <v>49441</v>
      </c>
    </row>
    <row r="27554" spans="1:5" hidden="1">
      <c r="A27554" s="232" t="s">
        <v>56807</v>
      </c>
      <c r="B27554" s="233" t="s">
        <v>65009</v>
      </c>
      <c r="C27554" s="232" t="s">
        <v>3</v>
      </c>
      <c r="D27554" s="232">
        <v>34.92</v>
      </c>
      <c r="E27554" s="232" t="s">
        <v>49441</v>
      </c>
    </row>
    <row r="27555" spans="1:5" hidden="1">
      <c r="A27555" s="232" t="s">
        <v>56808</v>
      </c>
      <c r="B27555" s="233" t="s">
        <v>65010</v>
      </c>
      <c r="C27555" s="232" t="s">
        <v>5</v>
      </c>
      <c r="D27555" s="232">
        <v>72</v>
      </c>
      <c r="E27555" s="232" t="s">
        <v>49441</v>
      </c>
    </row>
    <row r="27556" spans="1:5" hidden="1">
      <c r="A27556" s="232" t="s">
        <v>56809</v>
      </c>
      <c r="B27556" s="233" t="s">
        <v>65011</v>
      </c>
      <c r="C27556" s="232" t="s">
        <v>5</v>
      </c>
      <c r="D27556" s="232">
        <v>4</v>
      </c>
      <c r="E27556" s="232" t="s">
        <v>49441</v>
      </c>
    </row>
    <row r="27557" spans="1:5" hidden="1">
      <c r="A27557" s="232" t="s">
        <v>56810</v>
      </c>
      <c r="B27557" s="233" t="s">
        <v>65012</v>
      </c>
      <c r="C27557" s="232" t="s">
        <v>5</v>
      </c>
      <c r="D27557" s="232">
        <v>8.14</v>
      </c>
      <c r="E27557" s="232" t="s">
        <v>49441</v>
      </c>
    </row>
    <row r="27558" spans="1:5" hidden="1">
      <c r="A27558" s="232" t="s">
        <v>56811</v>
      </c>
      <c r="B27558" s="233" t="s">
        <v>56812</v>
      </c>
      <c r="C27558" s="232" t="s">
        <v>5</v>
      </c>
      <c r="D27558" s="232">
        <v>3.53</v>
      </c>
      <c r="E27558" s="232" t="s">
        <v>49441</v>
      </c>
    </row>
    <row r="27559" spans="1:5" hidden="1">
      <c r="A27559" s="232" t="s">
        <v>56813</v>
      </c>
      <c r="B27559" s="233" t="s">
        <v>56814</v>
      </c>
      <c r="C27559" s="232" t="s">
        <v>5</v>
      </c>
      <c r="D27559" s="232">
        <v>9.92</v>
      </c>
      <c r="E27559" s="232" t="s">
        <v>49441</v>
      </c>
    </row>
    <row r="27560" spans="1:5" hidden="1">
      <c r="A27560" s="232" t="s">
        <v>56815</v>
      </c>
      <c r="B27560" s="233" t="s">
        <v>56816</v>
      </c>
      <c r="C27560" s="232" t="s">
        <v>5</v>
      </c>
      <c r="D27560" s="232">
        <v>22.55</v>
      </c>
      <c r="E27560" s="232" t="s">
        <v>49441</v>
      </c>
    </row>
    <row r="27561" spans="1:5" hidden="1">
      <c r="A27561" s="232" t="s">
        <v>56817</v>
      </c>
      <c r="B27561" s="233" t="s">
        <v>56818</v>
      </c>
      <c r="C27561" s="232" t="s">
        <v>5</v>
      </c>
      <c r="D27561" s="232">
        <v>8.84</v>
      </c>
      <c r="E27561" s="232" t="s">
        <v>49441</v>
      </c>
    </row>
    <row r="27562" spans="1:5" hidden="1">
      <c r="A27562" s="232" t="s">
        <v>56819</v>
      </c>
      <c r="B27562" s="233" t="s">
        <v>56820</v>
      </c>
      <c r="C27562" s="232" t="s">
        <v>5</v>
      </c>
      <c r="D27562" s="232">
        <v>19.850000000000001</v>
      </c>
      <c r="E27562" s="232" t="s">
        <v>49441</v>
      </c>
    </row>
    <row r="27563" spans="1:5" hidden="1">
      <c r="A27563" s="232" t="s">
        <v>56821</v>
      </c>
      <c r="B27563" s="233" t="s">
        <v>56822</v>
      </c>
      <c r="C27563" s="232" t="s">
        <v>5</v>
      </c>
      <c r="D27563" s="232">
        <v>31.5</v>
      </c>
      <c r="E27563" s="232" t="s">
        <v>49441</v>
      </c>
    </row>
    <row r="27564" spans="1:5" hidden="1">
      <c r="A27564" s="232" t="s">
        <v>56823</v>
      </c>
      <c r="B27564" s="233" t="s">
        <v>65013</v>
      </c>
      <c r="C27564" s="232" t="s">
        <v>5</v>
      </c>
      <c r="D27564" s="232">
        <v>45.86</v>
      </c>
      <c r="E27564" s="232" t="s">
        <v>49441</v>
      </c>
    </row>
    <row r="27565" spans="1:5" hidden="1">
      <c r="A27565" s="232" t="s">
        <v>56824</v>
      </c>
      <c r="B27565" s="233" t="s">
        <v>65014</v>
      </c>
      <c r="C27565" s="232" t="s">
        <v>5</v>
      </c>
      <c r="D27565" s="232">
        <v>40.090000000000003</v>
      </c>
      <c r="E27565" s="232" t="s">
        <v>49441</v>
      </c>
    </row>
    <row r="27566" spans="1:5" hidden="1">
      <c r="A27566" s="232" t="s">
        <v>56825</v>
      </c>
      <c r="B27566" s="233" t="s">
        <v>65015</v>
      </c>
      <c r="C27566" s="232" t="s">
        <v>5</v>
      </c>
      <c r="D27566" s="232">
        <v>34.92</v>
      </c>
      <c r="E27566" s="232" t="s">
        <v>49441</v>
      </c>
    </row>
    <row r="27567" spans="1:5" hidden="1">
      <c r="A27567" s="232" t="s">
        <v>56826</v>
      </c>
      <c r="B27567" s="233" t="s">
        <v>65016</v>
      </c>
      <c r="C27567" s="232" t="s">
        <v>5</v>
      </c>
      <c r="D27567" s="232">
        <v>3636.27</v>
      </c>
      <c r="E27567" s="232" t="s">
        <v>49441</v>
      </c>
    </row>
    <row r="27568" spans="1:5" hidden="1">
      <c r="A27568" s="232" t="s">
        <v>56827</v>
      </c>
      <c r="B27568" s="233" t="s">
        <v>65017</v>
      </c>
      <c r="C27568" s="232" t="s">
        <v>3</v>
      </c>
      <c r="D27568" s="232">
        <v>1166.5</v>
      </c>
      <c r="E27568" s="232" t="s">
        <v>49441</v>
      </c>
    </row>
    <row r="27569" spans="1:5" hidden="1">
      <c r="A27569" s="232" t="s">
        <v>56828</v>
      </c>
      <c r="B27569" s="233" t="s">
        <v>56829</v>
      </c>
      <c r="C27569" s="232" t="s">
        <v>5</v>
      </c>
      <c r="D27569" s="232">
        <v>359.07</v>
      </c>
      <c r="E27569" s="232" t="s">
        <v>49441</v>
      </c>
    </row>
    <row r="27570" spans="1:5" hidden="1">
      <c r="A27570" s="232" t="s">
        <v>56830</v>
      </c>
      <c r="B27570" s="233" t="s">
        <v>65018</v>
      </c>
      <c r="C27570" s="232" t="s">
        <v>5</v>
      </c>
      <c r="D27570" s="232">
        <v>537.98</v>
      </c>
      <c r="E27570" s="232" t="s">
        <v>49441</v>
      </c>
    </row>
    <row r="27571" spans="1:5" hidden="1">
      <c r="A27571" s="232" t="s">
        <v>56831</v>
      </c>
      <c r="B27571" s="233" t="s">
        <v>65019</v>
      </c>
      <c r="C27571" s="232" t="s">
        <v>5</v>
      </c>
      <c r="D27571" s="232">
        <v>598.84</v>
      </c>
      <c r="E27571" s="232" t="s">
        <v>49441</v>
      </c>
    </row>
    <row r="27572" spans="1:5" hidden="1">
      <c r="A27572" s="232" t="s">
        <v>56832</v>
      </c>
      <c r="B27572" s="233" t="s">
        <v>65020</v>
      </c>
      <c r="C27572" s="232" t="s">
        <v>5</v>
      </c>
      <c r="D27572" s="232">
        <v>896.63</v>
      </c>
      <c r="E27572" s="232" t="s">
        <v>49441</v>
      </c>
    </row>
    <row r="27573" spans="1:5" hidden="1">
      <c r="A27573" s="232" t="s">
        <v>56833</v>
      </c>
      <c r="B27573" s="233" t="s">
        <v>65021</v>
      </c>
      <c r="C27573" s="232" t="s">
        <v>5</v>
      </c>
      <c r="D27573" s="232">
        <v>808.33</v>
      </c>
      <c r="E27573" s="232" t="s">
        <v>49441</v>
      </c>
    </row>
    <row r="27574" spans="1:5" hidden="1">
      <c r="A27574" s="232" t="s">
        <v>56834</v>
      </c>
      <c r="B27574" s="233" t="s">
        <v>65022</v>
      </c>
      <c r="C27574" s="232" t="s">
        <v>5</v>
      </c>
      <c r="D27574" s="232">
        <v>1052.19</v>
      </c>
      <c r="E27574" s="232" t="s">
        <v>49441</v>
      </c>
    </row>
    <row r="27575" spans="1:5" hidden="1">
      <c r="A27575" s="232" t="s">
        <v>56835</v>
      </c>
      <c r="B27575" s="233" t="s">
        <v>65023</v>
      </c>
      <c r="C27575" s="232" t="s">
        <v>5</v>
      </c>
      <c r="D27575" s="232">
        <v>1186.8399999999999</v>
      </c>
      <c r="E27575" s="232" t="s">
        <v>49441</v>
      </c>
    </row>
    <row r="27576" spans="1:5" hidden="1">
      <c r="A27576" s="232" t="s">
        <v>56836</v>
      </c>
      <c r="B27576" s="233" t="s">
        <v>65024</v>
      </c>
      <c r="C27576" s="232" t="s">
        <v>5</v>
      </c>
      <c r="D27576" s="232">
        <v>1744.32</v>
      </c>
      <c r="E27576" s="232" t="s">
        <v>49441</v>
      </c>
    </row>
    <row r="27577" spans="1:5" hidden="1">
      <c r="A27577" s="232" t="s">
        <v>56837</v>
      </c>
      <c r="B27577" s="233" t="s">
        <v>65025</v>
      </c>
      <c r="C27577" s="232" t="s">
        <v>5</v>
      </c>
      <c r="D27577" s="232">
        <v>10.5</v>
      </c>
      <c r="E27577" s="232" t="s">
        <v>49441</v>
      </c>
    </row>
    <row r="27578" spans="1:5" hidden="1">
      <c r="A27578" s="232" t="s">
        <v>56838</v>
      </c>
      <c r="B27578" s="233" t="s">
        <v>65026</v>
      </c>
      <c r="C27578" s="232" t="s">
        <v>5</v>
      </c>
      <c r="D27578" s="232">
        <v>6</v>
      </c>
      <c r="E27578" s="232" t="s">
        <v>49441</v>
      </c>
    </row>
    <row r="27579" spans="1:5" hidden="1">
      <c r="A27579" s="232" t="s">
        <v>56839</v>
      </c>
      <c r="B27579" s="233" t="s">
        <v>65025</v>
      </c>
      <c r="C27579" s="232" t="s">
        <v>5</v>
      </c>
      <c r="D27579" s="232">
        <v>6</v>
      </c>
      <c r="E27579" s="232" t="s">
        <v>49441</v>
      </c>
    </row>
    <row r="27580" spans="1:5" hidden="1">
      <c r="A27580" s="232" t="s">
        <v>56840</v>
      </c>
      <c r="B27580" s="233" t="s">
        <v>65027</v>
      </c>
      <c r="C27580" s="232" t="s">
        <v>5</v>
      </c>
      <c r="D27580" s="232">
        <v>63.9</v>
      </c>
      <c r="E27580" s="232" t="s">
        <v>49441</v>
      </c>
    </row>
    <row r="27581" spans="1:5" hidden="1">
      <c r="A27581" s="232" t="s">
        <v>56841</v>
      </c>
      <c r="B27581" s="233" t="s">
        <v>65027</v>
      </c>
      <c r="C27581" s="232" t="s">
        <v>5</v>
      </c>
      <c r="D27581" s="232">
        <v>250</v>
      </c>
      <c r="E27581" s="232" t="s">
        <v>49441</v>
      </c>
    </row>
    <row r="27582" spans="1:5" hidden="1">
      <c r="A27582" s="232" t="s">
        <v>56842</v>
      </c>
      <c r="B27582" s="233" t="s">
        <v>65027</v>
      </c>
      <c r="C27582" s="232" t="s">
        <v>5</v>
      </c>
      <c r="D27582" s="232">
        <v>350</v>
      </c>
      <c r="E27582" s="232" t="s">
        <v>49441</v>
      </c>
    </row>
    <row r="27583" spans="1:5" hidden="1">
      <c r="A27583" s="232" t="s">
        <v>56843</v>
      </c>
      <c r="B27583" s="233" t="s">
        <v>65027</v>
      </c>
      <c r="C27583" s="232" t="s">
        <v>5</v>
      </c>
      <c r="D27583" s="232">
        <v>750</v>
      </c>
      <c r="E27583" s="232" t="s">
        <v>49441</v>
      </c>
    </row>
    <row r="27584" spans="1:5" hidden="1">
      <c r="A27584" s="232" t="s">
        <v>56844</v>
      </c>
      <c r="B27584" s="233" t="s">
        <v>65028</v>
      </c>
      <c r="C27584" s="232" t="s">
        <v>5</v>
      </c>
      <c r="D27584" s="232">
        <v>45</v>
      </c>
      <c r="E27584" s="232" t="s">
        <v>49441</v>
      </c>
    </row>
    <row r="27585" spans="1:5" hidden="1">
      <c r="A27585" s="232" t="s">
        <v>56845</v>
      </c>
      <c r="B27585" s="233" t="s">
        <v>65029</v>
      </c>
      <c r="C27585" s="232" t="s">
        <v>5</v>
      </c>
      <c r="D27585" s="232">
        <v>150</v>
      </c>
      <c r="E27585" s="232" t="s">
        <v>49441</v>
      </c>
    </row>
    <row r="27586" spans="1:5" hidden="1">
      <c r="A27586" s="232" t="s">
        <v>56846</v>
      </c>
      <c r="B27586" s="233" t="s">
        <v>65030</v>
      </c>
      <c r="C27586" s="232" t="s">
        <v>5</v>
      </c>
      <c r="D27586" s="232">
        <v>13</v>
      </c>
      <c r="E27586" s="232" t="s">
        <v>49441</v>
      </c>
    </row>
    <row r="27587" spans="1:5" hidden="1">
      <c r="A27587" s="232" t="s">
        <v>56847</v>
      </c>
      <c r="B27587" s="233" t="s">
        <v>65031</v>
      </c>
      <c r="C27587" s="232" t="s">
        <v>5</v>
      </c>
      <c r="D27587" s="232">
        <v>2.74</v>
      </c>
      <c r="E27587" s="232" t="s">
        <v>49441</v>
      </c>
    </row>
    <row r="27588" spans="1:5" hidden="1">
      <c r="A27588" s="232" t="s">
        <v>56848</v>
      </c>
      <c r="B27588" s="233" t="s">
        <v>65032</v>
      </c>
      <c r="C27588" s="232" t="s">
        <v>5</v>
      </c>
      <c r="D27588" s="232">
        <v>10</v>
      </c>
      <c r="E27588" s="232" t="s">
        <v>49441</v>
      </c>
    </row>
    <row r="27589" spans="1:5" hidden="1">
      <c r="A27589" s="232" t="s">
        <v>56849</v>
      </c>
      <c r="B27589" s="233" t="s">
        <v>65033</v>
      </c>
      <c r="C27589" s="232" t="s">
        <v>5</v>
      </c>
      <c r="D27589" s="232">
        <v>20</v>
      </c>
      <c r="E27589" s="232" t="s">
        <v>49441</v>
      </c>
    </row>
    <row r="27590" spans="1:5" hidden="1">
      <c r="A27590" s="232" t="s">
        <v>56850</v>
      </c>
      <c r="B27590" s="233" t="s">
        <v>65034</v>
      </c>
      <c r="C27590" s="232" t="s">
        <v>5</v>
      </c>
      <c r="D27590" s="232">
        <v>15</v>
      </c>
      <c r="E27590" s="232" t="s">
        <v>49441</v>
      </c>
    </row>
    <row r="27591" spans="1:5" hidden="1">
      <c r="A27591" s="232" t="s">
        <v>56851</v>
      </c>
      <c r="B27591" s="233" t="s">
        <v>65035</v>
      </c>
      <c r="C27591" s="232" t="s">
        <v>5</v>
      </c>
      <c r="D27591" s="232">
        <v>20</v>
      </c>
      <c r="E27591" s="232" t="s">
        <v>49441</v>
      </c>
    </row>
    <row r="27592" spans="1:5" hidden="1">
      <c r="A27592" s="232" t="s">
        <v>56852</v>
      </c>
      <c r="B27592" s="233" t="s">
        <v>65036</v>
      </c>
      <c r="C27592" s="232" t="s">
        <v>5</v>
      </c>
      <c r="D27592" s="232">
        <v>11.33</v>
      </c>
      <c r="E27592" s="232" t="s">
        <v>49441</v>
      </c>
    </row>
    <row r="27593" spans="1:5" hidden="1">
      <c r="A27593" s="232" t="s">
        <v>56853</v>
      </c>
      <c r="B27593" s="233" t="s">
        <v>65037</v>
      </c>
      <c r="C27593" s="232" t="s">
        <v>5</v>
      </c>
      <c r="D27593" s="232">
        <v>12</v>
      </c>
      <c r="E27593" s="232" t="s">
        <v>49441</v>
      </c>
    </row>
    <row r="27594" spans="1:5" hidden="1">
      <c r="A27594" s="232" t="s">
        <v>56854</v>
      </c>
      <c r="B27594" s="233" t="s">
        <v>65038</v>
      </c>
      <c r="C27594" s="232" t="s">
        <v>5</v>
      </c>
      <c r="D27594" s="232">
        <v>24.72</v>
      </c>
      <c r="E27594" s="232" t="s">
        <v>49441</v>
      </c>
    </row>
    <row r="27595" spans="1:5" hidden="1">
      <c r="A27595" s="232" t="s">
        <v>56855</v>
      </c>
      <c r="B27595" s="233" t="s">
        <v>65039</v>
      </c>
      <c r="C27595" s="232" t="s">
        <v>5</v>
      </c>
      <c r="D27595" s="232">
        <v>12.36</v>
      </c>
      <c r="E27595" s="232" t="s">
        <v>49441</v>
      </c>
    </row>
    <row r="27596" spans="1:5" hidden="1">
      <c r="A27596" s="232" t="s">
        <v>56856</v>
      </c>
      <c r="B27596" s="233" t="s">
        <v>65040</v>
      </c>
      <c r="C27596" s="232" t="s">
        <v>5</v>
      </c>
      <c r="D27596" s="232">
        <v>3.36</v>
      </c>
      <c r="E27596" s="232" t="s">
        <v>49441</v>
      </c>
    </row>
    <row r="27597" spans="1:5" hidden="1">
      <c r="A27597" s="232" t="s">
        <v>56857</v>
      </c>
      <c r="B27597" s="233" t="s">
        <v>65041</v>
      </c>
      <c r="C27597" s="232" t="s">
        <v>5</v>
      </c>
      <c r="D27597" s="232">
        <v>20</v>
      </c>
      <c r="E27597" s="232" t="s">
        <v>49441</v>
      </c>
    </row>
    <row r="27598" spans="1:5" hidden="1">
      <c r="A27598" s="232" t="s">
        <v>56858</v>
      </c>
      <c r="B27598" s="233" t="s">
        <v>65042</v>
      </c>
      <c r="C27598" s="232" t="s">
        <v>5</v>
      </c>
      <c r="D27598" s="232">
        <v>2.5299999999999998</v>
      </c>
      <c r="E27598" s="232" t="s">
        <v>49441</v>
      </c>
    </row>
    <row r="27599" spans="1:5" hidden="1">
      <c r="A27599" s="232" t="s">
        <v>56859</v>
      </c>
      <c r="B27599" s="233" t="s">
        <v>65043</v>
      </c>
      <c r="C27599" s="232" t="s">
        <v>5</v>
      </c>
      <c r="D27599" s="232">
        <v>3</v>
      </c>
      <c r="E27599" s="232" t="s">
        <v>49441</v>
      </c>
    </row>
    <row r="27600" spans="1:5" hidden="1">
      <c r="A27600" s="232" t="s">
        <v>56860</v>
      </c>
      <c r="B27600" s="233" t="s">
        <v>65044</v>
      </c>
      <c r="C27600" s="232" t="s">
        <v>5</v>
      </c>
      <c r="D27600" s="232">
        <v>5.15</v>
      </c>
      <c r="E27600" s="232" t="s">
        <v>49441</v>
      </c>
    </row>
    <row r="27601" spans="1:5" hidden="1">
      <c r="A27601" s="232" t="s">
        <v>56861</v>
      </c>
      <c r="B27601" s="233" t="s">
        <v>65045</v>
      </c>
      <c r="C27601" s="232" t="s">
        <v>5</v>
      </c>
      <c r="D27601" s="232">
        <v>2.58</v>
      </c>
      <c r="E27601" s="232" t="s">
        <v>49441</v>
      </c>
    </row>
    <row r="27602" spans="1:5" hidden="1">
      <c r="A27602" s="232" t="s">
        <v>56862</v>
      </c>
      <c r="B27602" s="233" t="s">
        <v>65046</v>
      </c>
      <c r="C27602" s="232" t="s">
        <v>5</v>
      </c>
      <c r="D27602" s="232">
        <v>20.6</v>
      </c>
      <c r="E27602" s="232" t="s">
        <v>49441</v>
      </c>
    </row>
    <row r="27603" spans="1:5" hidden="1">
      <c r="A27603" s="232" t="s">
        <v>56863</v>
      </c>
      <c r="B27603" s="233" t="s">
        <v>56864</v>
      </c>
      <c r="C27603" s="232" t="s">
        <v>4</v>
      </c>
      <c r="D27603" s="232">
        <v>45.73</v>
      </c>
      <c r="E27603" s="232" t="s">
        <v>49441</v>
      </c>
    </row>
    <row r="27604" spans="1:5" hidden="1">
      <c r="A27604" s="232" t="s">
        <v>56865</v>
      </c>
      <c r="B27604" s="233" t="s">
        <v>56866</v>
      </c>
      <c r="C27604" s="232" t="s">
        <v>4</v>
      </c>
      <c r="D27604" s="232">
        <v>29</v>
      </c>
      <c r="E27604" s="232" t="s">
        <v>49441</v>
      </c>
    </row>
    <row r="27605" spans="1:5" hidden="1">
      <c r="A27605" s="232" t="s">
        <v>56867</v>
      </c>
      <c r="B27605" s="233" t="s">
        <v>65047</v>
      </c>
      <c r="C27605" s="232" t="s">
        <v>5</v>
      </c>
      <c r="D27605" s="232">
        <v>2045</v>
      </c>
      <c r="E27605" s="232" t="s">
        <v>49441</v>
      </c>
    </row>
    <row r="27606" spans="1:5" hidden="1">
      <c r="A27606" s="232" t="s">
        <v>56868</v>
      </c>
      <c r="B27606" s="233" t="s">
        <v>65048</v>
      </c>
      <c r="C27606" s="232" t="s">
        <v>5</v>
      </c>
      <c r="D27606" s="232">
        <v>2090</v>
      </c>
      <c r="E27606" s="232" t="s">
        <v>49441</v>
      </c>
    </row>
    <row r="27607" spans="1:5" hidden="1">
      <c r="A27607" s="232" t="s">
        <v>56869</v>
      </c>
      <c r="B27607" s="233" t="s">
        <v>56870</v>
      </c>
      <c r="C27607" s="232" t="s">
        <v>4</v>
      </c>
      <c r="D27607" s="232">
        <v>78.7</v>
      </c>
      <c r="E27607" s="232" t="s">
        <v>49441</v>
      </c>
    </row>
    <row r="27608" spans="1:5" hidden="1">
      <c r="A27608" s="232" t="s">
        <v>56871</v>
      </c>
      <c r="B27608" s="233" t="s">
        <v>56872</v>
      </c>
      <c r="C27608" s="232" t="s">
        <v>84</v>
      </c>
      <c r="D27608" s="232">
        <v>374.19690000000003</v>
      </c>
      <c r="E27608" s="232" t="s">
        <v>49441</v>
      </c>
    </row>
    <row r="27609" spans="1:5" hidden="1">
      <c r="A27609" s="232" t="s">
        <v>56873</v>
      </c>
      <c r="B27609" s="233" t="s">
        <v>56874</v>
      </c>
      <c r="C27609" s="232" t="s">
        <v>84</v>
      </c>
      <c r="D27609" s="232">
        <v>1144.7678000000001</v>
      </c>
      <c r="E27609" s="232" t="s">
        <v>49441</v>
      </c>
    </row>
    <row r="27610" spans="1:5" hidden="1">
      <c r="A27610" s="232" t="s">
        <v>56875</v>
      </c>
      <c r="B27610" s="233" t="s">
        <v>56876</v>
      </c>
      <c r="C27610" s="232" t="s">
        <v>84</v>
      </c>
      <c r="D27610" s="232">
        <v>71.528199999999998</v>
      </c>
      <c r="E27610" s="232" t="s">
        <v>49441</v>
      </c>
    </row>
    <row r="27611" spans="1:5" hidden="1">
      <c r="A27611" s="232" t="s">
        <v>56877</v>
      </c>
      <c r="B27611" s="233" t="s">
        <v>56878</v>
      </c>
      <c r="C27611" s="232" t="s">
        <v>84</v>
      </c>
      <c r="D27611" s="232">
        <v>76.5</v>
      </c>
      <c r="E27611" s="232" t="s">
        <v>49441</v>
      </c>
    </row>
    <row r="27612" spans="1:5" hidden="1">
      <c r="A27612" s="232" t="s">
        <v>56879</v>
      </c>
      <c r="B27612" s="233" t="s">
        <v>56880</v>
      </c>
      <c r="C27612" s="232" t="s">
        <v>84</v>
      </c>
      <c r="D27612" s="232">
        <v>51</v>
      </c>
      <c r="E27612" s="232" t="s">
        <v>49441</v>
      </c>
    </row>
    <row r="27613" spans="1:5" hidden="1">
      <c r="A27613" s="232" t="s">
        <v>56881</v>
      </c>
      <c r="B27613" s="233" t="s">
        <v>56882</v>
      </c>
      <c r="C27613" s="232" t="s">
        <v>84</v>
      </c>
      <c r="D27613" s="232">
        <v>22.9161</v>
      </c>
      <c r="E27613" s="232" t="s">
        <v>49441</v>
      </c>
    </row>
    <row r="27614" spans="1:5" hidden="1">
      <c r="A27614" s="232" t="s">
        <v>56883</v>
      </c>
      <c r="B27614" s="233" t="s">
        <v>56884</v>
      </c>
      <c r="C27614" s="232" t="s">
        <v>84</v>
      </c>
      <c r="D27614" s="232">
        <v>361.01620000000003</v>
      </c>
      <c r="E27614" s="232" t="s">
        <v>49441</v>
      </c>
    </row>
    <row r="27615" spans="1:5" hidden="1">
      <c r="A27615" s="232" t="s">
        <v>56885</v>
      </c>
      <c r="B27615" s="233" t="s">
        <v>56886</v>
      </c>
      <c r="C27615" s="232" t="s">
        <v>84</v>
      </c>
      <c r="D27615" s="232">
        <v>164.11060000000001</v>
      </c>
      <c r="E27615" s="232" t="s">
        <v>49441</v>
      </c>
    </row>
    <row r="27616" spans="1:5" hidden="1">
      <c r="A27616" s="232" t="s">
        <v>56887</v>
      </c>
      <c r="B27616" s="233" t="s">
        <v>56888</v>
      </c>
      <c r="C27616" s="232" t="s">
        <v>84</v>
      </c>
      <c r="D27616" s="232">
        <v>545.27859999999998</v>
      </c>
      <c r="E27616" s="232" t="s">
        <v>49441</v>
      </c>
    </row>
    <row r="27617" spans="1:5" hidden="1">
      <c r="A27617" s="232" t="s">
        <v>56889</v>
      </c>
      <c r="B27617" s="233" t="s">
        <v>56890</v>
      </c>
      <c r="C27617" s="232" t="s">
        <v>84</v>
      </c>
      <c r="D27617" s="232">
        <v>296.74450000000002</v>
      </c>
      <c r="E27617" s="232" t="s">
        <v>49441</v>
      </c>
    </row>
    <row r="27618" spans="1:5" hidden="1">
      <c r="A27618" s="232" t="s">
        <v>56891</v>
      </c>
      <c r="B27618" s="233" t="s">
        <v>56892</v>
      </c>
      <c r="C27618" s="232" t="s">
        <v>84</v>
      </c>
      <c r="D27618" s="232">
        <v>501.16669999999999</v>
      </c>
      <c r="E27618" s="232" t="s">
        <v>49441</v>
      </c>
    </row>
    <row r="27619" spans="1:5" hidden="1">
      <c r="A27619" s="232" t="s">
        <v>56893</v>
      </c>
      <c r="B27619" s="233" t="s">
        <v>56894</v>
      </c>
      <c r="C27619" s="232" t="s">
        <v>84</v>
      </c>
      <c r="D27619" s="232">
        <v>372.32119999999998</v>
      </c>
      <c r="E27619" s="232" t="s">
        <v>49441</v>
      </c>
    </row>
    <row r="27620" spans="1:5" hidden="1">
      <c r="A27620" s="232" t="s">
        <v>56895</v>
      </c>
      <c r="B27620" s="233" t="s">
        <v>56896</v>
      </c>
      <c r="C27620" s="232" t="s">
        <v>84</v>
      </c>
      <c r="D27620" s="232">
        <v>631.38580000000002</v>
      </c>
      <c r="E27620" s="232" t="s">
        <v>49441</v>
      </c>
    </row>
    <row r="27621" spans="1:5" hidden="1">
      <c r="A27621" s="232" t="s">
        <v>56897</v>
      </c>
      <c r="B27621" s="233" t="s">
        <v>56898</v>
      </c>
      <c r="C27621" s="232" t="s">
        <v>84</v>
      </c>
      <c r="D27621" s="232">
        <v>2658.8036999999999</v>
      </c>
      <c r="E27621" s="232" t="s">
        <v>49441</v>
      </c>
    </row>
    <row r="27622" spans="1:5" hidden="1">
      <c r="A27622" s="232" t="s">
        <v>56899</v>
      </c>
      <c r="B27622" s="233" t="s">
        <v>56900</v>
      </c>
      <c r="C27622" s="232" t="s">
        <v>84</v>
      </c>
      <c r="D27622" s="232">
        <v>975.05169999999998</v>
      </c>
      <c r="E27622" s="232" t="s">
        <v>49441</v>
      </c>
    </row>
    <row r="27623" spans="1:5" hidden="1">
      <c r="A27623" s="232" t="s">
        <v>56901</v>
      </c>
      <c r="B27623" s="233" t="s">
        <v>56902</v>
      </c>
      <c r="C27623" s="232" t="s">
        <v>84</v>
      </c>
      <c r="D27623" s="232">
        <v>62.2881</v>
      </c>
      <c r="E27623" s="232" t="s">
        <v>49441</v>
      </c>
    </row>
    <row r="27624" spans="1:5" hidden="1">
      <c r="A27624" s="232" t="s">
        <v>56903</v>
      </c>
      <c r="B27624" s="233" t="s">
        <v>56902</v>
      </c>
      <c r="C27624" s="232" t="s">
        <v>84</v>
      </c>
      <c r="D27624" s="232">
        <v>10.7361</v>
      </c>
      <c r="E27624" s="232" t="s">
        <v>49441</v>
      </c>
    </row>
    <row r="27625" spans="1:5" hidden="1">
      <c r="A27625" s="232" t="s">
        <v>56904</v>
      </c>
      <c r="B27625" s="233" t="s">
        <v>56905</v>
      </c>
      <c r="C27625" s="232" t="s">
        <v>84</v>
      </c>
      <c r="D27625" s="232">
        <v>91.758099999999999</v>
      </c>
      <c r="E27625" s="232" t="s">
        <v>49441</v>
      </c>
    </row>
    <row r="27626" spans="1:5" hidden="1">
      <c r="A27626" s="232" t="s">
        <v>56906</v>
      </c>
      <c r="B27626" s="233" t="s">
        <v>56905</v>
      </c>
      <c r="C27626" s="232" t="s">
        <v>84</v>
      </c>
      <c r="D27626" s="232">
        <v>40.206099999999999</v>
      </c>
      <c r="E27626" s="232" t="s">
        <v>49441</v>
      </c>
    </row>
    <row r="27627" spans="1:5" hidden="1">
      <c r="A27627" s="232" t="s">
        <v>56907</v>
      </c>
      <c r="B27627" s="233" t="s">
        <v>62415</v>
      </c>
      <c r="C27627" s="232" t="s">
        <v>84</v>
      </c>
      <c r="D27627" s="232">
        <v>7.2079000000000004</v>
      </c>
      <c r="E27627" s="232" t="s">
        <v>49441</v>
      </c>
    </row>
    <row r="27628" spans="1:5" hidden="1">
      <c r="A27628" s="232" t="s">
        <v>56908</v>
      </c>
      <c r="B27628" s="233" t="s">
        <v>62416</v>
      </c>
      <c r="C27628" s="232" t="s">
        <v>84</v>
      </c>
      <c r="D27628" s="232">
        <v>0.82450000000000001</v>
      </c>
      <c r="E27628" s="232" t="s">
        <v>49441</v>
      </c>
    </row>
    <row r="27629" spans="1:5" hidden="1">
      <c r="A27629" s="232" t="s">
        <v>56909</v>
      </c>
      <c r="B27629" s="233" t="s">
        <v>56910</v>
      </c>
      <c r="C27629" s="232" t="s">
        <v>84</v>
      </c>
      <c r="D27629" s="232">
        <v>87.035799999999995</v>
      </c>
      <c r="E27629" s="232" t="s">
        <v>49441</v>
      </c>
    </row>
    <row r="27630" spans="1:5" hidden="1">
      <c r="A27630" s="232" t="s">
        <v>56911</v>
      </c>
      <c r="B27630" s="233" t="s">
        <v>56910</v>
      </c>
      <c r="C27630" s="232" t="s">
        <v>84</v>
      </c>
      <c r="D27630" s="232">
        <v>68.001999999999995</v>
      </c>
      <c r="E27630" s="232" t="s">
        <v>49441</v>
      </c>
    </row>
    <row r="27631" spans="1:5" hidden="1">
      <c r="A27631" s="232" t="s">
        <v>56912</v>
      </c>
      <c r="B27631" s="233" t="s">
        <v>56913</v>
      </c>
      <c r="C27631" s="232" t="s">
        <v>84</v>
      </c>
      <c r="D27631" s="232">
        <v>354.07619999999997</v>
      </c>
      <c r="E27631" s="232" t="s">
        <v>49441</v>
      </c>
    </row>
    <row r="27632" spans="1:5" hidden="1">
      <c r="A27632" s="232" t="s">
        <v>56914</v>
      </c>
      <c r="B27632" s="233" t="s">
        <v>56915</v>
      </c>
      <c r="C27632" s="232" t="s">
        <v>84</v>
      </c>
      <c r="D27632" s="232">
        <v>152.1086</v>
      </c>
      <c r="E27632" s="232" t="s">
        <v>49441</v>
      </c>
    </row>
    <row r="27633" spans="1:5" hidden="1">
      <c r="A27633" s="232" t="s">
        <v>56916</v>
      </c>
      <c r="B27633" s="233" t="s">
        <v>56917</v>
      </c>
      <c r="C27633" s="232" t="s">
        <v>84</v>
      </c>
      <c r="D27633" s="232">
        <v>117.89</v>
      </c>
      <c r="E27633" s="232" t="s">
        <v>49441</v>
      </c>
    </row>
    <row r="27634" spans="1:5" hidden="1">
      <c r="A27634" s="232" t="s">
        <v>56918</v>
      </c>
      <c r="B27634" s="233" t="s">
        <v>56919</v>
      </c>
      <c r="C27634" s="232" t="s">
        <v>84</v>
      </c>
      <c r="D27634" s="232">
        <v>432.82900000000001</v>
      </c>
      <c r="E27634" s="232" t="s">
        <v>49441</v>
      </c>
    </row>
    <row r="27635" spans="1:5" hidden="1">
      <c r="A27635" s="232" t="s">
        <v>56920</v>
      </c>
      <c r="B27635" s="233" t="s">
        <v>56921</v>
      </c>
      <c r="C27635" s="232" t="s">
        <v>84</v>
      </c>
      <c r="D27635" s="232">
        <v>11.986700000000001</v>
      </c>
      <c r="E27635" s="232" t="s">
        <v>49441</v>
      </c>
    </row>
    <row r="27636" spans="1:5" hidden="1">
      <c r="A27636" s="232" t="s">
        <v>56922</v>
      </c>
      <c r="B27636" s="233" t="s">
        <v>56921</v>
      </c>
      <c r="C27636" s="232" t="s">
        <v>84</v>
      </c>
      <c r="D27636" s="232">
        <v>7.4931999999999999</v>
      </c>
      <c r="E27636" s="232" t="s">
        <v>49441</v>
      </c>
    </row>
    <row r="27637" spans="1:5" hidden="1">
      <c r="A27637" s="232" t="s">
        <v>56923</v>
      </c>
      <c r="B27637" s="233" t="s">
        <v>56924</v>
      </c>
      <c r="C27637" s="232" t="s">
        <v>84</v>
      </c>
      <c r="D27637" s="232">
        <v>102.63330000000001</v>
      </c>
      <c r="E27637" s="232" t="s">
        <v>49441</v>
      </c>
    </row>
    <row r="27638" spans="1:5" hidden="1">
      <c r="A27638" s="232" t="s">
        <v>56925</v>
      </c>
      <c r="B27638" s="233" t="s">
        <v>56924</v>
      </c>
      <c r="C27638" s="232" t="s">
        <v>84</v>
      </c>
      <c r="D27638" s="232">
        <v>67.3018</v>
      </c>
      <c r="E27638" s="232" t="s">
        <v>49441</v>
      </c>
    </row>
    <row r="27639" spans="1:5" hidden="1">
      <c r="A27639" s="232" t="s">
        <v>56926</v>
      </c>
      <c r="B27639" s="233" t="s">
        <v>56686</v>
      </c>
      <c r="C27639" s="232" t="s">
        <v>84</v>
      </c>
      <c r="D27639" s="232">
        <v>28.027999999999999</v>
      </c>
      <c r="E27639" s="232" t="s">
        <v>49441</v>
      </c>
    </row>
    <row r="27640" spans="1:5" hidden="1">
      <c r="A27640" s="232" t="s">
        <v>56927</v>
      </c>
      <c r="B27640" s="233" t="s">
        <v>56686</v>
      </c>
      <c r="C27640" s="232" t="s">
        <v>84</v>
      </c>
      <c r="D27640" s="232">
        <v>18.685300000000002</v>
      </c>
      <c r="E27640" s="232" t="s">
        <v>49441</v>
      </c>
    </row>
    <row r="27641" spans="1:5" hidden="1">
      <c r="A27641" s="232" t="s">
        <v>56928</v>
      </c>
      <c r="B27641" s="233" t="s">
        <v>56929</v>
      </c>
      <c r="C27641" s="232" t="s">
        <v>84</v>
      </c>
      <c r="D27641" s="232">
        <v>522.40980000000002</v>
      </c>
      <c r="E27641" s="232" t="s">
        <v>49441</v>
      </c>
    </row>
    <row r="27642" spans="1:5" hidden="1">
      <c r="A27642" s="232" t="s">
        <v>56930</v>
      </c>
      <c r="B27642" s="233" t="s">
        <v>56929</v>
      </c>
      <c r="C27642" s="232" t="s">
        <v>84</v>
      </c>
      <c r="D27642" s="232">
        <v>215.3852</v>
      </c>
      <c r="E27642" s="232" t="s">
        <v>49441</v>
      </c>
    </row>
    <row r="27643" spans="1:5" hidden="1">
      <c r="A27643" s="232" t="s">
        <v>56931</v>
      </c>
      <c r="B27643" s="233" t="s">
        <v>56932</v>
      </c>
      <c r="C27643" s="232" t="s">
        <v>84</v>
      </c>
      <c r="D27643" s="232">
        <v>1797.2902999999999</v>
      </c>
      <c r="E27643" s="232" t="s">
        <v>49441</v>
      </c>
    </row>
    <row r="27644" spans="1:5" hidden="1">
      <c r="A27644" s="232" t="s">
        <v>56933</v>
      </c>
      <c r="B27644" s="233" t="s">
        <v>56932</v>
      </c>
      <c r="C27644" s="232" t="s">
        <v>84</v>
      </c>
      <c r="D27644" s="232">
        <v>821.21439999999996</v>
      </c>
      <c r="E27644" s="232" t="s">
        <v>49441</v>
      </c>
    </row>
    <row r="27645" spans="1:5" hidden="1">
      <c r="A27645" s="232" t="s">
        <v>56934</v>
      </c>
      <c r="B27645" s="233" t="s">
        <v>56935</v>
      </c>
      <c r="C27645" s="232" t="s">
        <v>84</v>
      </c>
      <c r="D27645" s="232">
        <v>318.53289999999998</v>
      </c>
      <c r="E27645" s="232" t="s">
        <v>49441</v>
      </c>
    </row>
    <row r="27646" spans="1:5" hidden="1">
      <c r="A27646" s="232" t="s">
        <v>56936</v>
      </c>
      <c r="B27646" s="233" t="s">
        <v>14332</v>
      </c>
      <c r="C27646" s="232" t="s">
        <v>84</v>
      </c>
      <c r="D27646" s="232">
        <v>150.38630000000001</v>
      </c>
      <c r="E27646" s="232" t="s">
        <v>49441</v>
      </c>
    </row>
    <row r="27647" spans="1:5" hidden="1">
      <c r="A27647" s="232" t="s">
        <v>56937</v>
      </c>
      <c r="B27647" s="233" t="s">
        <v>14332</v>
      </c>
      <c r="C27647" s="232" t="s">
        <v>84</v>
      </c>
      <c r="D27647" s="232">
        <v>121.0752</v>
      </c>
      <c r="E27647" s="232" t="s">
        <v>49441</v>
      </c>
    </row>
    <row r="27648" spans="1:5" hidden="1">
      <c r="A27648" s="232" t="s">
        <v>56938</v>
      </c>
      <c r="B27648" s="233" t="s">
        <v>56939</v>
      </c>
      <c r="C27648" s="232" t="s">
        <v>84</v>
      </c>
      <c r="D27648" s="232">
        <v>516.82619999999997</v>
      </c>
      <c r="E27648" s="232" t="s">
        <v>49441</v>
      </c>
    </row>
    <row r="27649" spans="1:5" hidden="1">
      <c r="A27649" s="232" t="s">
        <v>56940</v>
      </c>
      <c r="B27649" s="233" t="s">
        <v>56939</v>
      </c>
      <c r="C27649" s="232" t="s">
        <v>84</v>
      </c>
      <c r="D27649" s="232">
        <v>296.2586</v>
      </c>
      <c r="E27649" s="232" t="s">
        <v>49441</v>
      </c>
    </row>
    <row r="27650" spans="1:5" hidden="1">
      <c r="A27650" s="232" t="s">
        <v>56941</v>
      </c>
      <c r="B27650" s="233" t="s">
        <v>56939</v>
      </c>
      <c r="C27650" s="232" t="s">
        <v>84</v>
      </c>
      <c r="D27650" s="232">
        <v>257.39</v>
      </c>
      <c r="E27650" s="232" t="s">
        <v>49441</v>
      </c>
    </row>
    <row r="27651" spans="1:5" hidden="1">
      <c r="A27651" s="232" t="s">
        <v>56942</v>
      </c>
      <c r="B27651" s="233" t="s">
        <v>56943</v>
      </c>
      <c r="C27651" s="232" t="s">
        <v>84</v>
      </c>
      <c r="D27651" s="232">
        <v>9.7292000000000005</v>
      </c>
      <c r="E27651" s="232" t="s">
        <v>49441</v>
      </c>
    </row>
    <row r="27652" spans="1:5" hidden="1">
      <c r="A27652" s="232" t="s">
        <v>56944</v>
      </c>
      <c r="B27652" s="233" t="s">
        <v>56943</v>
      </c>
      <c r="C27652" s="232" t="s">
        <v>84</v>
      </c>
      <c r="D27652" s="232">
        <v>1.1315999999999999</v>
      </c>
      <c r="E27652" s="232" t="s">
        <v>49441</v>
      </c>
    </row>
    <row r="27653" spans="1:5" hidden="1">
      <c r="A27653" s="232" t="s">
        <v>56945</v>
      </c>
      <c r="B27653" s="233" t="s">
        <v>56946</v>
      </c>
      <c r="C27653" s="232" t="s">
        <v>84</v>
      </c>
      <c r="D27653" s="232">
        <v>3.5169999999999999</v>
      </c>
      <c r="E27653" s="232" t="s">
        <v>49441</v>
      </c>
    </row>
    <row r="27654" spans="1:5" hidden="1">
      <c r="A27654" s="232" t="s">
        <v>56947</v>
      </c>
      <c r="B27654" s="233" t="s">
        <v>56946</v>
      </c>
      <c r="C27654" s="232" t="s">
        <v>84</v>
      </c>
      <c r="D27654" s="232">
        <v>0.96130000000000004</v>
      </c>
      <c r="E27654" s="232" t="s">
        <v>49441</v>
      </c>
    </row>
    <row r="27655" spans="1:5" hidden="1">
      <c r="A27655" s="232" t="s">
        <v>61972</v>
      </c>
      <c r="B27655" s="233" t="s">
        <v>61973</v>
      </c>
      <c r="C27655" s="232" t="s">
        <v>84</v>
      </c>
      <c r="D27655" s="232">
        <v>27.3626</v>
      </c>
      <c r="E27655" s="232" t="s">
        <v>49441</v>
      </c>
    </row>
    <row r="27656" spans="1:5" hidden="1">
      <c r="A27656" s="232" t="s">
        <v>61974</v>
      </c>
      <c r="B27656" s="233" t="s">
        <v>61973</v>
      </c>
      <c r="C27656" s="232" t="s">
        <v>84</v>
      </c>
      <c r="D27656" s="232">
        <v>8.4184999999999999</v>
      </c>
      <c r="E27656" s="232" t="s">
        <v>49441</v>
      </c>
    </row>
    <row r="27657" spans="1:5" hidden="1">
      <c r="A27657" s="232" t="s">
        <v>62417</v>
      </c>
      <c r="B27657" s="233" t="s">
        <v>62418</v>
      </c>
      <c r="C27657" s="232" t="s">
        <v>84</v>
      </c>
      <c r="D27657" s="232">
        <v>100.4141</v>
      </c>
      <c r="E27657" s="232" t="s">
        <v>49441</v>
      </c>
    </row>
    <row r="27658" spans="1:5" hidden="1">
      <c r="A27658" s="232" t="s">
        <v>62419</v>
      </c>
      <c r="B27658" s="233" t="s">
        <v>62418</v>
      </c>
      <c r="C27658" s="232" t="s">
        <v>84</v>
      </c>
      <c r="D27658" s="232">
        <v>41.303699999999999</v>
      </c>
      <c r="E27658" s="232" t="s">
        <v>49441</v>
      </c>
    </row>
    <row r="27659" spans="1:5" hidden="1">
      <c r="A27659" s="232" t="s">
        <v>56948</v>
      </c>
      <c r="B27659" s="233" t="s">
        <v>56949</v>
      </c>
      <c r="C27659" s="232" t="s">
        <v>18</v>
      </c>
      <c r="D27659" s="232">
        <v>479.54450000000003</v>
      </c>
      <c r="E27659" s="232" t="s">
        <v>49441</v>
      </c>
    </row>
    <row r="27660" spans="1:5" hidden="1">
      <c r="A27660" s="232" t="s">
        <v>56950</v>
      </c>
      <c r="B27660" s="233" t="s">
        <v>56951</v>
      </c>
      <c r="C27660" s="232" t="s">
        <v>18</v>
      </c>
      <c r="D27660" s="232">
        <v>533.88279999999997</v>
      </c>
      <c r="E27660" s="232" t="s">
        <v>49441</v>
      </c>
    </row>
    <row r="27661" spans="1:5" hidden="1">
      <c r="A27661" s="232" t="s">
        <v>56952</v>
      </c>
      <c r="B27661" s="233" t="s">
        <v>56953</v>
      </c>
      <c r="C27661" s="232" t="s">
        <v>18</v>
      </c>
      <c r="D27661" s="232">
        <v>433.98180000000002</v>
      </c>
      <c r="E27661" s="232" t="s">
        <v>49441</v>
      </c>
    </row>
    <row r="27662" spans="1:5" hidden="1">
      <c r="A27662" s="232" t="s">
        <v>56954</v>
      </c>
      <c r="B27662" s="233" t="s">
        <v>56955</v>
      </c>
      <c r="C27662" s="232" t="s">
        <v>3</v>
      </c>
      <c r="D27662" s="232">
        <v>493.90069999999997</v>
      </c>
      <c r="E27662" s="232" t="s">
        <v>49441</v>
      </c>
    </row>
    <row r="27663" spans="1:5" hidden="1">
      <c r="A27663" s="232" t="s">
        <v>56956</v>
      </c>
      <c r="B27663" s="233" t="s">
        <v>12322</v>
      </c>
      <c r="C27663" s="232" t="s">
        <v>3</v>
      </c>
      <c r="D27663" s="232">
        <v>631.02149999999995</v>
      </c>
      <c r="E27663" s="232" t="s">
        <v>49441</v>
      </c>
    </row>
    <row r="27664" spans="1:5" hidden="1">
      <c r="A27664" s="232" t="s">
        <v>56957</v>
      </c>
      <c r="B27664" s="233" t="s">
        <v>56958</v>
      </c>
      <c r="C27664" s="232" t="s">
        <v>18</v>
      </c>
      <c r="D27664" s="232">
        <v>464.52730000000003</v>
      </c>
      <c r="E27664" s="232" t="s">
        <v>49441</v>
      </c>
    </row>
    <row r="27665" spans="1:5" hidden="1">
      <c r="A27665" s="232" t="s">
        <v>56959</v>
      </c>
      <c r="B27665" s="233" t="s">
        <v>56960</v>
      </c>
      <c r="C27665" s="232" t="s">
        <v>5</v>
      </c>
      <c r="D27665" s="232">
        <v>62.936999999999998</v>
      </c>
      <c r="E27665" s="232" t="s">
        <v>49441</v>
      </c>
    </row>
    <row r="27666" spans="1:5" hidden="1">
      <c r="A27666" s="232" t="s">
        <v>56961</v>
      </c>
      <c r="B27666" s="233" t="s">
        <v>12332</v>
      </c>
      <c r="C27666" s="232" t="s">
        <v>4</v>
      </c>
      <c r="D27666" s="232">
        <v>877.43650000000002</v>
      </c>
      <c r="E27666" s="232" t="s">
        <v>49441</v>
      </c>
    </row>
    <row r="27667" spans="1:5" hidden="1">
      <c r="A27667" s="232" t="s">
        <v>56962</v>
      </c>
      <c r="B27667" s="233" t="s">
        <v>12331</v>
      </c>
      <c r="C27667" s="232" t="s">
        <v>18</v>
      </c>
      <c r="D27667" s="232">
        <v>587.1712</v>
      </c>
      <c r="E27667" s="232" t="s">
        <v>49441</v>
      </c>
    </row>
    <row r="27668" spans="1:5" hidden="1">
      <c r="A27668" s="232" t="s">
        <v>56963</v>
      </c>
      <c r="B27668" s="233" t="s">
        <v>12122</v>
      </c>
      <c r="C27668" s="232" t="s">
        <v>5</v>
      </c>
      <c r="D27668" s="232">
        <v>143.16749999999999</v>
      </c>
      <c r="E27668" s="232" t="s">
        <v>49441</v>
      </c>
    </row>
    <row r="27669" spans="1:5" hidden="1">
      <c r="A27669" s="232" t="s">
        <v>56964</v>
      </c>
      <c r="B27669" s="233" t="s">
        <v>12124</v>
      </c>
      <c r="C27669" s="232" t="s">
        <v>5</v>
      </c>
      <c r="D27669" s="232">
        <v>158.91399999999999</v>
      </c>
      <c r="E27669" s="232" t="s">
        <v>49441</v>
      </c>
    </row>
    <row r="27670" spans="1:5" hidden="1">
      <c r="A27670" s="232" t="s">
        <v>56965</v>
      </c>
      <c r="B27670" s="233" t="s">
        <v>56966</v>
      </c>
      <c r="C27670" s="232" t="s">
        <v>83</v>
      </c>
      <c r="D27670" s="232">
        <v>6.7302999999999997</v>
      </c>
      <c r="E27670" s="232" t="s">
        <v>49441</v>
      </c>
    </row>
    <row r="27671" spans="1:5" hidden="1">
      <c r="A27671" s="232" t="s">
        <v>56967</v>
      </c>
      <c r="B27671" s="233" t="s">
        <v>12126</v>
      </c>
      <c r="C27671" s="232" t="s">
        <v>5</v>
      </c>
      <c r="D27671" s="232">
        <v>5.6021000000000001</v>
      </c>
      <c r="E27671" s="232" t="s">
        <v>49441</v>
      </c>
    </row>
    <row r="27672" spans="1:5" hidden="1">
      <c r="A27672" s="232" t="s">
        <v>56968</v>
      </c>
      <c r="B27672" s="233" t="s">
        <v>56969</v>
      </c>
      <c r="C27672" s="232" t="s">
        <v>18</v>
      </c>
      <c r="D27672" s="232">
        <v>613.23410000000001</v>
      </c>
      <c r="E27672" s="232" t="s">
        <v>49441</v>
      </c>
    </row>
    <row r="27673" spans="1:5" hidden="1">
      <c r="A27673" s="232" t="s">
        <v>56970</v>
      </c>
      <c r="B27673" s="233" t="s">
        <v>56971</v>
      </c>
      <c r="C27673" s="232" t="s">
        <v>18</v>
      </c>
      <c r="D27673" s="232">
        <v>505.0059</v>
      </c>
      <c r="E27673" s="232" t="s">
        <v>49441</v>
      </c>
    </row>
    <row r="27674" spans="1:5" hidden="1">
      <c r="A27674" s="232" t="s">
        <v>56972</v>
      </c>
      <c r="B27674" s="233" t="s">
        <v>56973</v>
      </c>
      <c r="C27674" s="232" t="s">
        <v>18</v>
      </c>
      <c r="D27674" s="232">
        <v>551.19230000000005</v>
      </c>
      <c r="E27674" s="232" t="s">
        <v>49441</v>
      </c>
    </row>
    <row r="27675" spans="1:5" hidden="1">
      <c r="A27675" s="232" t="s">
        <v>56974</v>
      </c>
      <c r="B27675" s="233" t="s">
        <v>56971</v>
      </c>
      <c r="C27675" s="232" t="s">
        <v>18</v>
      </c>
      <c r="D27675" s="232">
        <v>591.72789999999998</v>
      </c>
      <c r="E27675" s="232" t="s">
        <v>49441</v>
      </c>
    </row>
    <row r="27676" spans="1:5" hidden="1">
      <c r="A27676" s="232" t="s">
        <v>56975</v>
      </c>
      <c r="B27676" s="233" t="s">
        <v>56976</v>
      </c>
      <c r="C27676" s="232" t="s">
        <v>18</v>
      </c>
      <c r="D27676" s="232">
        <v>448.39089999999999</v>
      </c>
      <c r="E27676" s="232" t="s">
        <v>49441</v>
      </c>
    </row>
    <row r="27677" spans="1:5" hidden="1">
      <c r="A27677" s="232" t="s">
        <v>56977</v>
      </c>
      <c r="B27677" s="233" t="s">
        <v>56978</v>
      </c>
      <c r="C27677" s="232" t="s">
        <v>18</v>
      </c>
      <c r="D27677" s="232">
        <v>742.61450000000002</v>
      </c>
      <c r="E27677" s="232" t="s">
        <v>49441</v>
      </c>
    </row>
    <row r="27678" spans="1:5" hidden="1">
      <c r="A27678" s="232" t="s">
        <v>56979</v>
      </c>
      <c r="B27678" s="233" t="s">
        <v>56980</v>
      </c>
      <c r="C27678" s="232" t="s">
        <v>83</v>
      </c>
      <c r="D27678" s="232">
        <v>15.703099999999999</v>
      </c>
      <c r="E27678" s="232" t="s">
        <v>49441</v>
      </c>
    </row>
    <row r="27679" spans="1:5" hidden="1">
      <c r="A27679" s="232" t="s">
        <v>56981</v>
      </c>
      <c r="B27679" s="233" t="s">
        <v>56982</v>
      </c>
      <c r="C27679" s="232" t="s">
        <v>83</v>
      </c>
      <c r="D27679" s="232">
        <v>13.746499999999999</v>
      </c>
      <c r="E27679" s="232" t="s">
        <v>49441</v>
      </c>
    </row>
    <row r="27680" spans="1:5" hidden="1">
      <c r="A27680" s="232" t="s">
        <v>56983</v>
      </c>
      <c r="B27680" s="233" t="s">
        <v>56984</v>
      </c>
      <c r="C27680" s="232" t="s">
        <v>83</v>
      </c>
      <c r="D27680" s="232">
        <v>13.1502</v>
      </c>
      <c r="E27680" s="232" t="s">
        <v>49441</v>
      </c>
    </row>
    <row r="27681" spans="1:5" hidden="1">
      <c r="A27681" s="232" t="s">
        <v>56985</v>
      </c>
      <c r="B27681" s="233" t="s">
        <v>56986</v>
      </c>
      <c r="C27681" s="232" t="s">
        <v>83</v>
      </c>
      <c r="D27681" s="232">
        <v>11.369199999999999</v>
      </c>
      <c r="E27681" s="232" t="s">
        <v>49441</v>
      </c>
    </row>
    <row r="27682" spans="1:5" hidden="1">
      <c r="A27682" s="232" t="s">
        <v>56987</v>
      </c>
      <c r="B27682" s="233" t="s">
        <v>14364</v>
      </c>
      <c r="C27682" s="232" t="s">
        <v>18</v>
      </c>
      <c r="D27682" s="232">
        <v>1631.7905000000001</v>
      </c>
      <c r="E27682" s="232" t="s">
        <v>49441</v>
      </c>
    </row>
    <row r="27683" spans="1:5" hidden="1">
      <c r="A27683" s="232" t="s">
        <v>56988</v>
      </c>
      <c r="B27683" s="233" t="s">
        <v>14366</v>
      </c>
      <c r="C27683" s="232" t="s">
        <v>3</v>
      </c>
      <c r="D27683" s="232">
        <v>76.584199999999996</v>
      </c>
      <c r="E27683" s="232" t="s">
        <v>49441</v>
      </c>
    </row>
    <row r="27684" spans="1:5" hidden="1">
      <c r="A27684" s="232" t="s">
        <v>56989</v>
      </c>
      <c r="B27684" s="233" t="s">
        <v>14368</v>
      </c>
      <c r="C27684" s="232" t="s">
        <v>18</v>
      </c>
      <c r="D27684" s="232">
        <v>71.916799999999995</v>
      </c>
      <c r="E27684" s="232" t="s">
        <v>49441</v>
      </c>
    </row>
    <row r="27685" spans="1:5" hidden="1">
      <c r="A27685" s="232" t="s">
        <v>56990</v>
      </c>
      <c r="B27685" s="233" t="s">
        <v>14370</v>
      </c>
      <c r="C27685" s="232" t="s">
        <v>3</v>
      </c>
      <c r="D27685" s="232">
        <v>22.2867</v>
      </c>
      <c r="E27685" s="232" t="s">
        <v>49441</v>
      </c>
    </row>
    <row r="27686" spans="1:5" hidden="1">
      <c r="A27686" s="232" t="s">
        <v>56991</v>
      </c>
      <c r="B27686" s="233" t="s">
        <v>14372</v>
      </c>
      <c r="C27686" s="232" t="s">
        <v>5</v>
      </c>
      <c r="D27686" s="232">
        <v>14.8635</v>
      </c>
      <c r="E27686" s="232" t="s">
        <v>49441</v>
      </c>
    </row>
    <row r="27687" spans="1:5" hidden="1">
      <c r="A27687" s="232" t="s">
        <v>56992</v>
      </c>
      <c r="B27687" s="233" t="s">
        <v>56993</v>
      </c>
      <c r="C27687" s="232" t="s">
        <v>5</v>
      </c>
      <c r="D27687" s="232">
        <v>22454.326099999998</v>
      </c>
      <c r="E27687" s="232" t="s">
        <v>49441</v>
      </c>
    </row>
    <row r="27688" spans="1:5" hidden="1">
      <c r="A27688" s="232" t="s">
        <v>56994</v>
      </c>
      <c r="B27688" s="233" t="s">
        <v>56995</v>
      </c>
      <c r="C27688" s="232" t="s">
        <v>5</v>
      </c>
      <c r="D27688" s="232">
        <v>31535.744600000002</v>
      </c>
      <c r="E27688" s="232" t="s">
        <v>49441</v>
      </c>
    </row>
    <row r="27689" spans="1:5" hidden="1">
      <c r="A27689" s="232" t="s">
        <v>56996</v>
      </c>
      <c r="B27689" s="233" t="s">
        <v>12316</v>
      </c>
      <c r="C27689" s="232" t="s">
        <v>4</v>
      </c>
      <c r="D27689" s="232">
        <v>7.1006999999999998</v>
      </c>
      <c r="E27689" s="232" t="s">
        <v>49441</v>
      </c>
    </row>
    <row r="27690" spans="1:5" hidden="1">
      <c r="A27690" s="232" t="s">
        <v>56997</v>
      </c>
      <c r="B27690" s="233" t="s">
        <v>56998</v>
      </c>
      <c r="C27690" s="232" t="s">
        <v>3</v>
      </c>
      <c r="D27690" s="232">
        <v>15.8362</v>
      </c>
      <c r="E27690" s="232" t="s">
        <v>49441</v>
      </c>
    </row>
    <row r="27691" spans="1:5" hidden="1">
      <c r="A27691" s="232" t="s">
        <v>56999</v>
      </c>
      <c r="B27691" s="233" t="s">
        <v>57000</v>
      </c>
      <c r="C27691" s="232" t="s">
        <v>83</v>
      </c>
      <c r="D27691" s="232">
        <v>146.505</v>
      </c>
      <c r="E27691" s="232" t="s">
        <v>49441</v>
      </c>
    </row>
    <row r="27692" spans="1:5" hidden="1">
      <c r="A27692" s="232" t="s">
        <v>61975</v>
      </c>
      <c r="B27692" s="233" t="s">
        <v>61976</v>
      </c>
      <c r="C27692" s="232" t="s">
        <v>3</v>
      </c>
      <c r="D27692" s="232">
        <v>142.62989999999999</v>
      </c>
      <c r="E27692" s="232" t="s">
        <v>49441</v>
      </c>
    </row>
    <row r="27693" spans="1:5" hidden="1">
      <c r="A27693" s="232" t="s">
        <v>57001</v>
      </c>
      <c r="B27693" s="233" t="s">
        <v>63934</v>
      </c>
      <c r="C27693" s="232" t="s">
        <v>84</v>
      </c>
      <c r="D27693" s="232">
        <v>110.76</v>
      </c>
      <c r="E27693" s="232" t="s">
        <v>49441</v>
      </c>
    </row>
    <row r="27694" spans="1:5" hidden="1">
      <c r="A27694" s="232" t="s">
        <v>57002</v>
      </c>
      <c r="B27694" s="233" t="s">
        <v>63917</v>
      </c>
      <c r="C27694" s="232" t="s">
        <v>84</v>
      </c>
      <c r="D27694" s="232">
        <v>130.31</v>
      </c>
      <c r="E27694" s="232" t="s">
        <v>49441</v>
      </c>
    </row>
    <row r="27695" spans="1:5" hidden="1">
      <c r="A27695" s="232" t="s">
        <v>57003</v>
      </c>
      <c r="B27695" s="233" t="s">
        <v>63918</v>
      </c>
      <c r="C27695" s="232" t="s">
        <v>84</v>
      </c>
      <c r="D27695" s="232">
        <v>192.03</v>
      </c>
      <c r="E27695" s="232" t="s">
        <v>49441</v>
      </c>
    </row>
    <row r="27696" spans="1:5" hidden="1">
      <c r="A27696" s="232" t="s">
        <v>57004</v>
      </c>
      <c r="B27696" s="233" t="s">
        <v>63919</v>
      </c>
      <c r="C27696" s="232" t="s">
        <v>84</v>
      </c>
      <c r="D27696" s="232">
        <v>274.33</v>
      </c>
      <c r="E27696" s="232" t="s">
        <v>49441</v>
      </c>
    </row>
    <row r="27697" spans="1:5" hidden="1">
      <c r="A27697" s="232" t="s">
        <v>57005</v>
      </c>
      <c r="B27697" s="233" t="s">
        <v>65049</v>
      </c>
      <c r="C27697" s="232" t="s">
        <v>84</v>
      </c>
      <c r="D27697" s="232">
        <v>19.16</v>
      </c>
      <c r="E27697" s="232" t="s">
        <v>49441</v>
      </c>
    </row>
    <row r="27698" spans="1:5" hidden="1">
      <c r="A27698" s="232" t="s">
        <v>57006</v>
      </c>
      <c r="B27698" s="233" t="s">
        <v>63143</v>
      </c>
      <c r="C27698" s="232" t="s">
        <v>84</v>
      </c>
      <c r="D27698" s="232">
        <v>16.43</v>
      </c>
      <c r="E27698" s="232" t="s">
        <v>49441</v>
      </c>
    </row>
    <row r="27699" spans="1:5" hidden="1">
      <c r="A27699" s="232" t="s">
        <v>57007</v>
      </c>
      <c r="B27699" s="233" t="s">
        <v>63148</v>
      </c>
      <c r="C27699" s="232" t="s">
        <v>84</v>
      </c>
      <c r="D27699" s="232">
        <v>20.2</v>
      </c>
      <c r="E27699" s="232" t="s">
        <v>49441</v>
      </c>
    </row>
    <row r="27700" spans="1:5" hidden="1">
      <c r="A27700" s="232" t="s">
        <v>57008</v>
      </c>
      <c r="B27700" s="233" t="s">
        <v>65050</v>
      </c>
      <c r="C27700" s="232" t="s">
        <v>84</v>
      </c>
      <c r="D27700" s="232">
        <v>31.37</v>
      </c>
      <c r="E27700" s="232" t="s">
        <v>49441</v>
      </c>
    </row>
    <row r="27701" spans="1:5" hidden="1">
      <c r="A27701" s="232" t="s">
        <v>57009</v>
      </c>
      <c r="B27701" s="233" t="s">
        <v>63923</v>
      </c>
      <c r="C27701" s="232" t="s">
        <v>84</v>
      </c>
      <c r="D27701" s="232">
        <v>117.28</v>
      </c>
      <c r="E27701" s="232" t="s">
        <v>49441</v>
      </c>
    </row>
    <row r="27702" spans="1:5" hidden="1">
      <c r="A27702" s="232" t="s">
        <v>57010</v>
      </c>
      <c r="B27702" s="233" t="s">
        <v>63938</v>
      </c>
      <c r="C27702" s="232" t="s">
        <v>84</v>
      </c>
      <c r="D27702" s="232">
        <v>72.97</v>
      </c>
      <c r="E27702" s="232" t="s">
        <v>49441</v>
      </c>
    </row>
    <row r="27703" spans="1:5" hidden="1">
      <c r="A27703" s="232" t="s">
        <v>57011</v>
      </c>
      <c r="B27703" s="233" t="s">
        <v>63939</v>
      </c>
      <c r="C27703" s="232" t="s">
        <v>84</v>
      </c>
      <c r="D27703" s="232">
        <v>83.4</v>
      </c>
      <c r="E27703" s="232" t="s">
        <v>49441</v>
      </c>
    </row>
    <row r="27704" spans="1:5" hidden="1">
      <c r="A27704" s="232" t="s">
        <v>57012</v>
      </c>
      <c r="B27704" s="233" t="s">
        <v>63940</v>
      </c>
      <c r="C27704" s="232" t="s">
        <v>84</v>
      </c>
      <c r="D27704" s="232">
        <v>104.25</v>
      </c>
      <c r="E27704" s="232" t="s">
        <v>49441</v>
      </c>
    </row>
    <row r="27705" spans="1:5" hidden="1">
      <c r="A27705" s="232" t="s">
        <v>57013</v>
      </c>
      <c r="B27705" s="233" t="s">
        <v>65051</v>
      </c>
      <c r="C27705" s="232" t="s">
        <v>84</v>
      </c>
      <c r="D27705" s="232">
        <v>31.37</v>
      </c>
      <c r="E27705" s="232" t="s">
        <v>49441</v>
      </c>
    </row>
    <row r="27706" spans="1:5" hidden="1">
      <c r="A27706" s="232" t="s">
        <v>57014</v>
      </c>
      <c r="B27706" s="233" t="s">
        <v>65052</v>
      </c>
      <c r="C27706" s="232" t="s">
        <v>84</v>
      </c>
      <c r="D27706" s="232">
        <v>31.37</v>
      </c>
      <c r="E27706" s="232" t="s">
        <v>49441</v>
      </c>
    </row>
    <row r="27707" spans="1:5" hidden="1">
      <c r="A27707" s="232" t="s">
        <v>57015</v>
      </c>
      <c r="B27707" s="233" t="s">
        <v>63183</v>
      </c>
      <c r="C27707" s="232" t="s">
        <v>84</v>
      </c>
      <c r="D27707" s="232">
        <v>26.52</v>
      </c>
      <c r="E27707" s="232" t="s">
        <v>49441</v>
      </c>
    </row>
    <row r="27708" spans="1:5" hidden="1">
      <c r="A27708" s="232" t="s">
        <v>57016</v>
      </c>
      <c r="B27708" s="233" t="s">
        <v>65053</v>
      </c>
      <c r="C27708" s="232" t="s">
        <v>84</v>
      </c>
      <c r="D27708" s="232">
        <v>315.48</v>
      </c>
      <c r="E27708" s="232" t="s">
        <v>49441</v>
      </c>
    </row>
    <row r="27709" spans="1:5" hidden="1">
      <c r="A27709" s="232" t="s">
        <v>57017</v>
      </c>
      <c r="B27709" s="233" t="s">
        <v>63911</v>
      </c>
      <c r="C27709" s="232" t="s">
        <v>84</v>
      </c>
      <c r="D27709" s="232">
        <v>130.31</v>
      </c>
      <c r="E27709" s="232" t="s">
        <v>49441</v>
      </c>
    </row>
    <row r="27710" spans="1:5" hidden="1">
      <c r="A27710" s="232" t="s">
        <v>57018</v>
      </c>
      <c r="B27710" s="233" t="s">
        <v>63912</v>
      </c>
      <c r="C27710" s="232" t="s">
        <v>84</v>
      </c>
      <c r="D27710" s="232">
        <v>192.03</v>
      </c>
      <c r="E27710" s="232" t="s">
        <v>49441</v>
      </c>
    </row>
    <row r="27711" spans="1:5" hidden="1">
      <c r="A27711" s="232" t="s">
        <v>57019</v>
      </c>
      <c r="B27711" s="233" t="s">
        <v>63913</v>
      </c>
      <c r="C27711" s="232" t="s">
        <v>84</v>
      </c>
      <c r="D27711" s="232">
        <v>274.33</v>
      </c>
      <c r="E27711" s="232" t="s">
        <v>49441</v>
      </c>
    </row>
    <row r="27712" spans="1:5" hidden="1">
      <c r="A27712" s="232" t="s">
        <v>57020</v>
      </c>
      <c r="B27712" s="233" t="s">
        <v>63595</v>
      </c>
      <c r="C27712" s="232" t="s">
        <v>84</v>
      </c>
      <c r="D27712" s="232">
        <v>28.55</v>
      </c>
      <c r="E27712" s="232" t="s">
        <v>49441</v>
      </c>
    </row>
    <row r="27713" spans="1:5" hidden="1">
      <c r="A27713" s="232" t="s">
        <v>57021</v>
      </c>
      <c r="B27713" s="233" t="s">
        <v>63182</v>
      </c>
      <c r="C27713" s="232" t="s">
        <v>84</v>
      </c>
      <c r="D27713" s="232">
        <v>26.52</v>
      </c>
      <c r="E27713" s="232" t="s">
        <v>49441</v>
      </c>
    </row>
    <row r="27714" spans="1:5" hidden="1">
      <c r="A27714" s="232" t="s">
        <v>57022</v>
      </c>
      <c r="B27714" s="233" t="s">
        <v>52810</v>
      </c>
      <c r="C27714" s="232" t="s">
        <v>84</v>
      </c>
      <c r="D27714" s="232">
        <v>60.59</v>
      </c>
      <c r="E27714" s="232" t="s">
        <v>49441</v>
      </c>
    </row>
    <row r="27715" spans="1:5" hidden="1">
      <c r="A27715" s="232" t="s">
        <v>57023</v>
      </c>
      <c r="B27715" s="233" t="s">
        <v>63132</v>
      </c>
      <c r="C27715" s="232" t="s">
        <v>84</v>
      </c>
      <c r="D27715" s="232">
        <v>44.13</v>
      </c>
      <c r="E27715" s="232" t="s">
        <v>49441</v>
      </c>
    </row>
    <row r="27716" spans="1:5" hidden="1">
      <c r="A27716" s="232" t="s">
        <v>57024</v>
      </c>
      <c r="B27716" s="233" t="s">
        <v>63137</v>
      </c>
      <c r="C27716" s="232" t="s">
        <v>84</v>
      </c>
      <c r="D27716" s="232">
        <v>20.2</v>
      </c>
      <c r="E27716" s="232" t="s">
        <v>49441</v>
      </c>
    </row>
    <row r="27717" spans="1:5" hidden="1">
      <c r="A27717" s="232" t="s">
        <v>57025</v>
      </c>
      <c r="B27717" s="233" t="s">
        <v>63154</v>
      </c>
      <c r="C27717" s="232" t="s">
        <v>84</v>
      </c>
      <c r="D27717" s="232">
        <v>24.28</v>
      </c>
      <c r="E27717" s="232" t="s">
        <v>49441</v>
      </c>
    </row>
    <row r="27718" spans="1:5" hidden="1">
      <c r="A27718" s="232" t="s">
        <v>57026</v>
      </c>
      <c r="B27718" s="233" t="s">
        <v>63135</v>
      </c>
      <c r="C27718" s="232" t="s">
        <v>84</v>
      </c>
      <c r="D27718" s="232">
        <v>24.28</v>
      </c>
      <c r="E27718" s="232" t="s">
        <v>49441</v>
      </c>
    </row>
    <row r="27719" spans="1:5" hidden="1">
      <c r="A27719" s="232" t="s">
        <v>57027</v>
      </c>
      <c r="B27719" s="233" t="s">
        <v>63151</v>
      </c>
      <c r="C27719" s="232" t="s">
        <v>84</v>
      </c>
      <c r="D27719" s="232">
        <v>24.28</v>
      </c>
      <c r="E27719" s="232" t="s">
        <v>49441</v>
      </c>
    </row>
    <row r="27720" spans="1:5" hidden="1">
      <c r="A27720" s="232" t="s">
        <v>57028</v>
      </c>
      <c r="B27720" s="233" t="s">
        <v>63798</v>
      </c>
      <c r="C27720" s="232" t="s">
        <v>84</v>
      </c>
      <c r="D27720" s="232">
        <v>24.28</v>
      </c>
      <c r="E27720" s="232" t="s">
        <v>49441</v>
      </c>
    </row>
    <row r="27721" spans="1:5" hidden="1">
      <c r="A27721" s="232" t="s">
        <v>57029</v>
      </c>
      <c r="B27721" s="233" t="s">
        <v>63130</v>
      </c>
      <c r="C27721" s="232" t="s">
        <v>84</v>
      </c>
      <c r="D27721" s="232">
        <v>24.28</v>
      </c>
      <c r="E27721" s="232" t="s">
        <v>49441</v>
      </c>
    </row>
    <row r="27722" spans="1:5" hidden="1">
      <c r="A27722" s="232" t="s">
        <v>57030</v>
      </c>
      <c r="B27722" s="233" t="s">
        <v>63167</v>
      </c>
      <c r="C27722" s="232" t="s">
        <v>84</v>
      </c>
      <c r="D27722" s="232">
        <v>20.2</v>
      </c>
      <c r="E27722" s="232" t="s">
        <v>49441</v>
      </c>
    </row>
    <row r="27723" spans="1:5" hidden="1">
      <c r="A27723" s="232" t="s">
        <v>57031</v>
      </c>
      <c r="B27723" s="233" t="s">
        <v>63181</v>
      </c>
      <c r="C27723" s="232" t="s">
        <v>84</v>
      </c>
      <c r="D27723" s="232">
        <v>20.2</v>
      </c>
      <c r="E27723" s="232" t="s">
        <v>49441</v>
      </c>
    </row>
    <row r="27724" spans="1:5" hidden="1">
      <c r="A27724" s="232" t="s">
        <v>57032</v>
      </c>
      <c r="B27724" s="233" t="s">
        <v>50721</v>
      </c>
      <c r="C27724" s="232" t="s">
        <v>84</v>
      </c>
      <c r="D27724" s="232">
        <v>20.2</v>
      </c>
      <c r="E27724" s="232" t="s">
        <v>49441</v>
      </c>
    </row>
    <row r="27725" spans="1:5" hidden="1">
      <c r="A27725" s="232" t="s">
        <v>57033</v>
      </c>
      <c r="B27725" s="233" t="s">
        <v>63925</v>
      </c>
      <c r="C27725" s="232" t="s">
        <v>84</v>
      </c>
      <c r="D27725" s="232">
        <v>28.67</v>
      </c>
      <c r="E27725" s="232" t="s">
        <v>49441</v>
      </c>
    </row>
    <row r="27726" spans="1:5" hidden="1">
      <c r="A27726" s="232" t="s">
        <v>57034</v>
      </c>
      <c r="B27726" s="233" t="s">
        <v>63914</v>
      </c>
      <c r="C27726" s="232" t="s">
        <v>84</v>
      </c>
      <c r="D27726" s="232">
        <v>91.21</v>
      </c>
      <c r="E27726" s="232" t="s">
        <v>49441</v>
      </c>
    </row>
    <row r="27727" spans="1:5" hidden="1">
      <c r="A27727" s="232" t="s">
        <v>57035</v>
      </c>
      <c r="B27727" s="233" t="s">
        <v>63915</v>
      </c>
      <c r="C27727" s="232" t="s">
        <v>84</v>
      </c>
      <c r="D27727" s="232">
        <v>134.41999999999999</v>
      </c>
      <c r="E27727" s="232" t="s">
        <v>49441</v>
      </c>
    </row>
    <row r="27728" spans="1:5" hidden="1">
      <c r="A27728" s="232" t="s">
        <v>57036</v>
      </c>
      <c r="B27728" s="233" t="s">
        <v>63916</v>
      </c>
      <c r="C27728" s="232" t="s">
        <v>84</v>
      </c>
      <c r="D27728" s="232">
        <v>192.03</v>
      </c>
      <c r="E27728" s="232" t="s">
        <v>49441</v>
      </c>
    </row>
    <row r="27729" spans="1:5" hidden="1">
      <c r="A27729" s="232" t="s">
        <v>57037</v>
      </c>
      <c r="B27729" s="233" t="s">
        <v>65054</v>
      </c>
      <c r="C27729" s="232" t="s">
        <v>84</v>
      </c>
      <c r="D27729" s="232">
        <v>36.64</v>
      </c>
      <c r="E27729" s="232" t="s">
        <v>49441</v>
      </c>
    </row>
    <row r="27730" spans="1:5" hidden="1">
      <c r="A27730" s="232" t="s">
        <v>57038</v>
      </c>
      <c r="B27730" s="233" t="s">
        <v>63180</v>
      </c>
      <c r="C27730" s="232" t="s">
        <v>84</v>
      </c>
      <c r="D27730" s="232">
        <v>26.52</v>
      </c>
      <c r="E27730" s="232" t="s">
        <v>49441</v>
      </c>
    </row>
    <row r="27731" spans="1:5" hidden="1">
      <c r="A27731" s="232" t="s">
        <v>57039</v>
      </c>
      <c r="B27731" s="233" t="s">
        <v>65055</v>
      </c>
      <c r="C27731" s="232" t="s">
        <v>84</v>
      </c>
      <c r="D27731" s="232">
        <v>26.52</v>
      </c>
      <c r="E27731" s="232" t="s">
        <v>49441</v>
      </c>
    </row>
    <row r="27732" spans="1:5" hidden="1">
      <c r="A27732" s="232" t="s">
        <v>57040</v>
      </c>
      <c r="B27732" s="233" t="s">
        <v>65056</v>
      </c>
      <c r="C27732" s="232" t="s">
        <v>84</v>
      </c>
      <c r="D27732" s="232">
        <v>26.52</v>
      </c>
      <c r="E27732" s="232" t="s">
        <v>49441</v>
      </c>
    </row>
    <row r="27733" spans="1:5" hidden="1">
      <c r="A27733" s="232" t="s">
        <v>57041</v>
      </c>
      <c r="B27733" s="233" t="s">
        <v>65057</v>
      </c>
      <c r="C27733" s="232" t="s">
        <v>84</v>
      </c>
      <c r="D27733" s="232">
        <v>28.55</v>
      </c>
      <c r="E27733" s="232" t="s">
        <v>49441</v>
      </c>
    </row>
    <row r="27734" spans="1:5" hidden="1">
      <c r="A27734" s="232" t="s">
        <v>57042</v>
      </c>
      <c r="B27734" s="233" t="s">
        <v>63179</v>
      </c>
      <c r="C27734" s="232" t="s">
        <v>84</v>
      </c>
      <c r="D27734" s="232">
        <v>26.52</v>
      </c>
      <c r="E27734" s="232" t="s">
        <v>49441</v>
      </c>
    </row>
    <row r="27735" spans="1:5" hidden="1">
      <c r="A27735" s="232" t="s">
        <v>57043</v>
      </c>
      <c r="B27735" s="233" t="s">
        <v>65058</v>
      </c>
      <c r="C27735" s="232" t="s">
        <v>84</v>
      </c>
      <c r="D27735" s="232">
        <v>26.52</v>
      </c>
      <c r="E27735" s="232" t="s">
        <v>49441</v>
      </c>
    </row>
    <row r="27736" spans="1:5" hidden="1">
      <c r="A27736" s="232" t="s">
        <v>57044</v>
      </c>
      <c r="B27736" s="233" t="s">
        <v>63134</v>
      </c>
      <c r="C27736" s="232" t="s">
        <v>84</v>
      </c>
      <c r="D27736" s="232">
        <v>42.35</v>
      </c>
      <c r="E27736" s="232" t="s">
        <v>49441</v>
      </c>
    </row>
    <row r="27737" spans="1:5" hidden="1">
      <c r="A27737" s="232" t="s">
        <v>57045</v>
      </c>
      <c r="B27737" s="233" t="s">
        <v>65059</v>
      </c>
      <c r="C27737" s="232" t="s">
        <v>84</v>
      </c>
      <c r="D27737" s="232">
        <v>28.55</v>
      </c>
      <c r="E27737" s="232" t="s">
        <v>49441</v>
      </c>
    </row>
    <row r="27738" spans="1:5" hidden="1">
      <c r="A27738" s="232" t="s">
        <v>57046</v>
      </c>
      <c r="B27738" s="233" t="s">
        <v>65060</v>
      </c>
      <c r="C27738" s="232" t="s">
        <v>84</v>
      </c>
      <c r="D27738" s="232">
        <v>370.35</v>
      </c>
      <c r="E27738" s="232" t="s">
        <v>49441</v>
      </c>
    </row>
    <row r="27739" spans="1:5" hidden="1">
      <c r="A27739" s="232" t="s">
        <v>57047</v>
      </c>
      <c r="B27739" s="233" t="s">
        <v>65061</v>
      </c>
      <c r="C27739" s="232" t="s">
        <v>84</v>
      </c>
      <c r="D27739" s="232">
        <v>19.16</v>
      </c>
      <c r="E27739" s="232" t="s">
        <v>49441</v>
      </c>
    </row>
    <row r="27740" spans="1:5" hidden="1">
      <c r="A27740" s="232" t="s">
        <v>57048</v>
      </c>
      <c r="B27740" s="233" t="s">
        <v>65062</v>
      </c>
      <c r="C27740" s="232" t="s">
        <v>84</v>
      </c>
      <c r="D27740" s="232">
        <v>28.55</v>
      </c>
      <c r="E27740" s="232" t="s">
        <v>49441</v>
      </c>
    </row>
    <row r="27741" spans="1:5" hidden="1">
      <c r="A27741" s="232" t="s">
        <v>57049</v>
      </c>
      <c r="B27741" s="233" t="s">
        <v>65063</v>
      </c>
      <c r="C27741" s="232" t="s">
        <v>84</v>
      </c>
      <c r="D27741" s="232">
        <v>28.55</v>
      </c>
      <c r="E27741" s="232" t="s">
        <v>49441</v>
      </c>
    </row>
    <row r="27742" spans="1:5" hidden="1">
      <c r="A27742" s="232" t="s">
        <v>57050</v>
      </c>
      <c r="B27742" s="233" t="s">
        <v>63153</v>
      </c>
      <c r="C27742" s="232" t="s">
        <v>84</v>
      </c>
      <c r="D27742" s="232">
        <v>36.64</v>
      </c>
      <c r="E27742" s="232" t="s">
        <v>49441</v>
      </c>
    </row>
    <row r="27743" spans="1:5" hidden="1">
      <c r="A27743" s="232" t="s">
        <v>57051</v>
      </c>
      <c r="B27743" s="233" t="s">
        <v>63178</v>
      </c>
      <c r="C27743" s="232" t="s">
        <v>84</v>
      </c>
      <c r="D27743" s="232">
        <v>28.55</v>
      </c>
      <c r="E27743" s="232" t="s">
        <v>49441</v>
      </c>
    </row>
    <row r="27744" spans="1:5" hidden="1">
      <c r="A27744" s="232" t="s">
        <v>57052</v>
      </c>
      <c r="B27744" s="233" t="s">
        <v>63928</v>
      </c>
      <c r="C27744" s="232" t="s">
        <v>84</v>
      </c>
      <c r="D27744" s="232">
        <v>35.57</v>
      </c>
      <c r="E27744" s="232" t="s">
        <v>49441</v>
      </c>
    </row>
    <row r="27745" spans="1:5" hidden="1">
      <c r="A27745" s="232" t="s">
        <v>57053</v>
      </c>
      <c r="B27745" s="233" t="s">
        <v>63929</v>
      </c>
      <c r="C27745" s="232" t="s">
        <v>84</v>
      </c>
      <c r="D27745" s="232">
        <v>40.659999999999997</v>
      </c>
      <c r="E27745" s="232" t="s">
        <v>49441</v>
      </c>
    </row>
    <row r="27746" spans="1:5" hidden="1">
      <c r="A27746" s="232" t="s">
        <v>57054</v>
      </c>
      <c r="B27746" s="233" t="s">
        <v>63930</v>
      </c>
      <c r="C27746" s="232" t="s">
        <v>84</v>
      </c>
      <c r="D27746" s="232">
        <v>50.82</v>
      </c>
      <c r="E27746" s="232" t="s">
        <v>49441</v>
      </c>
    </row>
    <row r="27747" spans="1:5" hidden="1">
      <c r="A27747" s="232" t="s">
        <v>57055</v>
      </c>
      <c r="B27747" s="233" t="s">
        <v>65064</v>
      </c>
      <c r="C27747" s="232" t="s">
        <v>84</v>
      </c>
      <c r="D27747" s="232">
        <v>24.28</v>
      </c>
      <c r="E27747" s="232" t="s">
        <v>49441</v>
      </c>
    </row>
    <row r="27748" spans="1:5" hidden="1">
      <c r="A27748" s="232" t="s">
        <v>57056</v>
      </c>
      <c r="B27748" s="233" t="s">
        <v>65065</v>
      </c>
      <c r="C27748" s="232" t="s">
        <v>84</v>
      </c>
      <c r="D27748" s="232">
        <v>26.52</v>
      </c>
      <c r="E27748" s="232" t="s">
        <v>49441</v>
      </c>
    </row>
    <row r="27749" spans="1:5" hidden="1">
      <c r="A27749" s="232" t="s">
        <v>57057</v>
      </c>
      <c r="B27749" s="233" t="s">
        <v>65066</v>
      </c>
      <c r="C27749" s="232" t="s">
        <v>84</v>
      </c>
      <c r="D27749" s="232">
        <v>31.37</v>
      </c>
      <c r="E27749" s="232" t="s">
        <v>49441</v>
      </c>
    </row>
    <row r="27750" spans="1:5" hidden="1">
      <c r="A27750" s="232" t="s">
        <v>57058</v>
      </c>
      <c r="B27750" s="233" t="s">
        <v>63593</v>
      </c>
      <c r="C27750" s="232" t="s">
        <v>84</v>
      </c>
      <c r="D27750" s="232">
        <v>36.64</v>
      </c>
      <c r="E27750" s="232" t="s">
        <v>49441</v>
      </c>
    </row>
    <row r="27751" spans="1:5" hidden="1">
      <c r="A27751" s="232" t="s">
        <v>57059</v>
      </c>
      <c r="B27751" s="233" t="s">
        <v>63177</v>
      </c>
      <c r="C27751" s="232" t="s">
        <v>84</v>
      </c>
      <c r="D27751" s="232">
        <v>36.64</v>
      </c>
      <c r="E27751" s="232" t="s">
        <v>49441</v>
      </c>
    </row>
    <row r="27752" spans="1:5" hidden="1">
      <c r="A27752" s="232" t="s">
        <v>57060</v>
      </c>
      <c r="B27752" s="233" t="s">
        <v>65067</v>
      </c>
      <c r="C27752" s="232" t="s">
        <v>84</v>
      </c>
      <c r="D27752" s="232">
        <v>44.13</v>
      </c>
      <c r="E27752" s="232" t="s">
        <v>49441</v>
      </c>
    </row>
    <row r="27753" spans="1:5" hidden="1">
      <c r="A27753" s="232" t="s">
        <v>57061</v>
      </c>
      <c r="B27753" s="233" t="s">
        <v>65068</v>
      </c>
      <c r="C27753" s="232" t="s">
        <v>84</v>
      </c>
      <c r="D27753" s="232">
        <v>26.52</v>
      </c>
      <c r="E27753" s="232" t="s">
        <v>49441</v>
      </c>
    </row>
    <row r="27754" spans="1:5" hidden="1">
      <c r="A27754" s="232" t="s">
        <v>57062</v>
      </c>
      <c r="B27754" s="233" t="s">
        <v>65069</v>
      </c>
      <c r="C27754" s="232" t="s">
        <v>84</v>
      </c>
      <c r="D27754" s="232">
        <v>44.13</v>
      </c>
      <c r="E27754" s="232" t="s">
        <v>49441</v>
      </c>
    </row>
    <row r="27755" spans="1:5" hidden="1">
      <c r="A27755" s="232" t="s">
        <v>57063</v>
      </c>
      <c r="B27755" s="233" t="s">
        <v>65070</v>
      </c>
      <c r="C27755" s="232" t="s">
        <v>84</v>
      </c>
      <c r="D27755" s="232">
        <v>116.59</v>
      </c>
      <c r="E27755" s="232" t="s">
        <v>49441</v>
      </c>
    </row>
    <row r="27756" spans="1:5" hidden="1">
      <c r="A27756" s="232" t="s">
        <v>57064</v>
      </c>
      <c r="B27756" s="233" t="s">
        <v>63150</v>
      </c>
      <c r="C27756" s="232" t="s">
        <v>84</v>
      </c>
      <c r="D27756" s="232">
        <v>268.16000000000003</v>
      </c>
      <c r="E27756" s="232" t="s">
        <v>49441</v>
      </c>
    </row>
    <row r="27757" spans="1:5" hidden="1">
      <c r="A27757" s="232" t="s">
        <v>57065</v>
      </c>
      <c r="B27757" s="233" t="s">
        <v>63139</v>
      </c>
      <c r="C27757" s="232" t="s">
        <v>84</v>
      </c>
      <c r="D27757" s="232">
        <v>116.59</v>
      </c>
      <c r="E27757" s="232" t="s">
        <v>49441</v>
      </c>
    </row>
    <row r="27758" spans="1:5" hidden="1">
      <c r="A27758" s="232" t="s">
        <v>57066</v>
      </c>
      <c r="B27758" s="233" t="s">
        <v>63176</v>
      </c>
      <c r="C27758" s="232" t="s">
        <v>84</v>
      </c>
      <c r="D27758" s="232">
        <v>233.18</v>
      </c>
      <c r="E27758" s="232" t="s">
        <v>49441</v>
      </c>
    </row>
    <row r="27759" spans="1:5" hidden="1">
      <c r="A27759" s="232" t="s">
        <v>57067</v>
      </c>
      <c r="B27759" s="233" t="s">
        <v>65071</v>
      </c>
      <c r="C27759" s="232" t="s">
        <v>84</v>
      </c>
      <c r="D27759" s="232">
        <v>192.03</v>
      </c>
      <c r="E27759" s="232" t="s">
        <v>49441</v>
      </c>
    </row>
    <row r="27760" spans="1:5" hidden="1">
      <c r="A27760" s="232" t="s">
        <v>57068</v>
      </c>
      <c r="B27760" s="233" t="s">
        <v>63136</v>
      </c>
      <c r="C27760" s="232" t="s">
        <v>84</v>
      </c>
      <c r="D27760" s="232">
        <v>24.28</v>
      </c>
      <c r="E27760" s="232" t="s">
        <v>49441</v>
      </c>
    </row>
    <row r="27761" spans="1:5" hidden="1">
      <c r="A27761" s="232" t="s">
        <v>57069</v>
      </c>
      <c r="B27761" s="233" t="s">
        <v>63138</v>
      </c>
      <c r="C27761" s="232" t="s">
        <v>84</v>
      </c>
      <c r="D27761" s="232">
        <v>13.72</v>
      </c>
      <c r="E27761" s="232" t="s">
        <v>49441</v>
      </c>
    </row>
    <row r="27762" spans="1:5" hidden="1">
      <c r="A27762" s="232" t="s">
        <v>57070</v>
      </c>
      <c r="B27762" s="233" t="s">
        <v>65072</v>
      </c>
      <c r="C27762" s="232" t="s">
        <v>84</v>
      </c>
      <c r="D27762" s="232">
        <v>28.55</v>
      </c>
      <c r="E27762" s="232" t="s">
        <v>49441</v>
      </c>
    </row>
    <row r="27763" spans="1:5" hidden="1">
      <c r="A27763" s="232" t="s">
        <v>57071</v>
      </c>
      <c r="B27763" s="233" t="s">
        <v>65073</v>
      </c>
      <c r="C27763" s="232" t="s">
        <v>84</v>
      </c>
      <c r="D27763" s="232">
        <v>26.52</v>
      </c>
      <c r="E27763" s="232" t="s">
        <v>49441</v>
      </c>
    </row>
    <row r="27764" spans="1:5" hidden="1">
      <c r="A27764" s="232" t="s">
        <v>57072</v>
      </c>
      <c r="B27764" s="233" t="s">
        <v>65074</v>
      </c>
      <c r="C27764" s="232" t="s">
        <v>84</v>
      </c>
      <c r="D27764" s="232">
        <v>19.16</v>
      </c>
      <c r="E27764" s="232" t="s">
        <v>49441</v>
      </c>
    </row>
    <row r="27765" spans="1:5" hidden="1">
      <c r="A27765" s="232" t="s">
        <v>57073</v>
      </c>
      <c r="B27765" s="233" t="s">
        <v>65075</v>
      </c>
      <c r="C27765" s="232" t="s">
        <v>84</v>
      </c>
      <c r="D27765" s="232">
        <v>26.52</v>
      </c>
      <c r="E27765" s="232" t="s">
        <v>49441</v>
      </c>
    </row>
    <row r="27766" spans="1:5" hidden="1">
      <c r="A27766" s="232" t="s">
        <v>57074</v>
      </c>
      <c r="B27766" s="233" t="s">
        <v>63920</v>
      </c>
      <c r="C27766" s="232" t="s">
        <v>84</v>
      </c>
      <c r="D27766" s="232">
        <v>91.21</v>
      </c>
      <c r="E27766" s="232" t="s">
        <v>49441</v>
      </c>
    </row>
    <row r="27767" spans="1:5" hidden="1">
      <c r="A27767" s="232" t="s">
        <v>57075</v>
      </c>
      <c r="B27767" s="233" t="s">
        <v>63921</v>
      </c>
      <c r="C27767" s="232" t="s">
        <v>84</v>
      </c>
      <c r="D27767" s="232">
        <v>134.41999999999999</v>
      </c>
      <c r="E27767" s="232" t="s">
        <v>49441</v>
      </c>
    </row>
    <row r="27768" spans="1:5" hidden="1">
      <c r="A27768" s="232" t="s">
        <v>57076</v>
      </c>
      <c r="B27768" s="233" t="s">
        <v>63922</v>
      </c>
      <c r="C27768" s="232" t="s">
        <v>84</v>
      </c>
      <c r="D27768" s="232">
        <v>192.03</v>
      </c>
      <c r="E27768" s="232" t="s">
        <v>49441</v>
      </c>
    </row>
    <row r="27769" spans="1:5" hidden="1">
      <c r="A27769" s="232" t="s">
        <v>57077</v>
      </c>
      <c r="B27769" s="233" t="s">
        <v>65076</v>
      </c>
      <c r="C27769" s="232" t="s">
        <v>84</v>
      </c>
      <c r="D27769" s="232">
        <v>26.52</v>
      </c>
      <c r="E27769" s="232" t="s">
        <v>49441</v>
      </c>
    </row>
    <row r="27770" spans="1:5" hidden="1">
      <c r="A27770" s="232" t="s">
        <v>57078</v>
      </c>
      <c r="B27770" s="233" t="s">
        <v>52808</v>
      </c>
      <c r="C27770" s="232" t="s">
        <v>84</v>
      </c>
      <c r="D27770" s="232">
        <v>26.52</v>
      </c>
      <c r="E27770" s="232" t="s">
        <v>49441</v>
      </c>
    </row>
    <row r="27771" spans="1:5" hidden="1">
      <c r="A27771" s="232" t="s">
        <v>57079</v>
      </c>
      <c r="B27771" s="233" t="s">
        <v>65077</v>
      </c>
      <c r="C27771" s="232" t="s">
        <v>84</v>
      </c>
      <c r="D27771" s="232">
        <v>25.63</v>
      </c>
      <c r="E27771" s="232" t="s">
        <v>49441</v>
      </c>
    </row>
    <row r="27772" spans="1:5" hidden="1">
      <c r="A27772" s="232" t="s">
        <v>57080</v>
      </c>
      <c r="B27772" s="233" t="s">
        <v>63172</v>
      </c>
      <c r="C27772" s="232" t="s">
        <v>84</v>
      </c>
      <c r="D27772" s="232">
        <v>36.64</v>
      </c>
      <c r="E27772" s="232" t="s">
        <v>49441</v>
      </c>
    </row>
    <row r="27773" spans="1:5" hidden="1">
      <c r="A27773" s="232" t="s">
        <v>57081</v>
      </c>
      <c r="B27773" s="233" t="s">
        <v>63156</v>
      </c>
      <c r="C27773" s="232" t="s">
        <v>84</v>
      </c>
      <c r="D27773" s="232">
        <v>26.52</v>
      </c>
      <c r="E27773" s="232" t="s">
        <v>49441</v>
      </c>
    </row>
    <row r="27774" spans="1:5" hidden="1">
      <c r="A27774" s="232" t="s">
        <v>57082</v>
      </c>
      <c r="B27774" s="233" t="s">
        <v>65078</v>
      </c>
      <c r="C27774" s="232" t="s">
        <v>84</v>
      </c>
      <c r="D27774" s="232">
        <v>28.55</v>
      </c>
      <c r="E27774" s="232" t="s">
        <v>49441</v>
      </c>
    </row>
    <row r="27775" spans="1:5" hidden="1">
      <c r="A27775" s="232" t="s">
        <v>57083</v>
      </c>
      <c r="B27775" s="233" t="s">
        <v>65079</v>
      </c>
      <c r="C27775" s="232" t="s">
        <v>84</v>
      </c>
      <c r="D27775" s="232">
        <v>36.64</v>
      </c>
      <c r="E27775" s="232" t="s">
        <v>49441</v>
      </c>
    </row>
    <row r="27776" spans="1:5" hidden="1">
      <c r="A27776" s="232" t="s">
        <v>57084</v>
      </c>
      <c r="B27776" s="233" t="s">
        <v>63171</v>
      </c>
      <c r="C27776" s="232" t="s">
        <v>84</v>
      </c>
      <c r="D27776" s="232">
        <v>26.52</v>
      </c>
      <c r="E27776" s="232" t="s">
        <v>49441</v>
      </c>
    </row>
    <row r="27777" spans="1:5" hidden="1">
      <c r="A27777" s="232" t="s">
        <v>57085</v>
      </c>
      <c r="B27777" s="233" t="s">
        <v>63173</v>
      </c>
      <c r="C27777" s="232" t="s">
        <v>84</v>
      </c>
      <c r="D27777" s="232">
        <v>26.52</v>
      </c>
      <c r="E27777" s="232" t="s">
        <v>49441</v>
      </c>
    </row>
    <row r="27778" spans="1:5" hidden="1">
      <c r="A27778" s="232" t="s">
        <v>57086</v>
      </c>
      <c r="B27778" s="233" t="s">
        <v>65080</v>
      </c>
      <c r="C27778" s="232" t="s">
        <v>84</v>
      </c>
      <c r="D27778" s="232">
        <v>26.52</v>
      </c>
      <c r="E27778" s="232" t="s">
        <v>49441</v>
      </c>
    </row>
    <row r="27779" spans="1:5" hidden="1">
      <c r="A27779" s="232" t="s">
        <v>57087</v>
      </c>
      <c r="B27779" s="233" t="s">
        <v>65081</v>
      </c>
      <c r="C27779" s="232" t="s">
        <v>84</v>
      </c>
      <c r="D27779" s="232">
        <v>26.52</v>
      </c>
      <c r="E27779" s="232" t="s">
        <v>49441</v>
      </c>
    </row>
    <row r="27780" spans="1:5" hidden="1">
      <c r="A27780" s="232" t="s">
        <v>57088</v>
      </c>
      <c r="B27780" s="233" t="s">
        <v>63168</v>
      </c>
      <c r="C27780" s="232" t="s">
        <v>84</v>
      </c>
      <c r="D27780" s="232">
        <v>29.78</v>
      </c>
      <c r="E27780" s="232" t="s">
        <v>49441</v>
      </c>
    </row>
    <row r="27781" spans="1:5" hidden="1">
      <c r="A27781" s="232" t="s">
        <v>57089</v>
      </c>
      <c r="B27781" s="233" t="s">
        <v>64385</v>
      </c>
      <c r="C27781" s="232" t="s">
        <v>84</v>
      </c>
      <c r="D27781" s="232">
        <v>25.7</v>
      </c>
      <c r="E27781" s="232" t="s">
        <v>49441</v>
      </c>
    </row>
    <row r="27782" spans="1:5" hidden="1">
      <c r="A27782" s="232" t="s">
        <v>57090</v>
      </c>
      <c r="B27782" s="233" t="s">
        <v>64656</v>
      </c>
      <c r="C27782" s="232" t="s">
        <v>84</v>
      </c>
      <c r="D27782" s="232">
        <v>116.59</v>
      </c>
      <c r="E27782" s="232" t="s">
        <v>49441</v>
      </c>
    </row>
    <row r="27783" spans="1:5" hidden="1">
      <c r="A27783" s="232" t="s">
        <v>57091</v>
      </c>
      <c r="B27783" s="233" t="s">
        <v>65082</v>
      </c>
      <c r="C27783" s="232" t="s">
        <v>84</v>
      </c>
      <c r="D27783" s="232">
        <v>55.69</v>
      </c>
      <c r="E27783" s="232" t="s">
        <v>49441</v>
      </c>
    </row>
    <row r="27784" spans="1:5" hidden="1">
      <c r="A27784" s="232" t="s">
        <v>57092</v>
      </c>
      <c r="B27784" s="233" t="s">
        <v>65083</v>
      </c>
      <c r="C27784" s="232" t="s">
        <v>84</v>
      </c>
      <c r="D27784" s="232">
        <v>60.59</v>
      </c>
      <c r="E27784" s="232" t="s">
        <v>49441</v>
      </c>
    </row>
    <row r="27785" spans="1:5" hidden="1">
      <c r="A27785" s="232" t="s">
        <v>57093</v>
      </c>
      <c r="B27785" s="233" t="s">
        <v>65084</v>
      </c>
      <c r="C27785" s="232" t="s">
        <v>84</v>
      </c>
      <c r="D27785" s="232">
        <v>44.13</v>
      </c>
      <c r="E27785" s="232" t="s">
        <v>49441</v>
      </c>
    </row>
    <row r="27786" spans="1:5" hidden="1">
      <c r="A27786" s="232" t="s">
        <v>57094</v>
      </c>
      <c r="B27786" s="233" t="s">
        <v>63170</v>
      </c>
      <c r="C27786" s="232" t="s">
        <v>84</v>
      </c>
      <c r="D27786" s="232">
        <v>28.55</v>
      </c>
      <c r="E27786" s="232" t="s">
        <v>49441</v>
      </c>
    </row>
    <row r="27787" spans="1:5" hidden="1">
      <c r="A27787" s="232" t="s">
        <v>57095</v>
      </c>
      <c r="B27787" s="233" t="s">
        <v>63169</v>
      </c>
      <c r="C27787" s="232" t="s">
        <v>84</v>
      </c>
      <c r="D27787" s="232">
        <v>26.52</v>
      </c>
      <c r="E27787" s="232" t="s">
        <v>49441</v>
      </c>
    </row>
    <row r="27788" spans="1:5" hidden="1">
      <c r="A27788" s="232" t="s">
        <v>57096</v>
      </c>
      <c r="B27788" s="233" t="s">
        <v>63142</v>
      </c>
      <c r="C27788" s="232" t="s">
        <v>84</v>
      </c>
      <c r="D27788" s="232">
        <v>26.66</v>
      </c>
      <c r="E27788" s="232" t="s">
        <v>49441</v>
      </c>
    </row>
    <row r="27789" spans="1:5" hidden="1">
      <c r="A27789" s="232" t="s">
        <v>57097</v>
      </c>
      <c r="B27789" s="233" t="s">
        <v>63174</v>
      </c>
      <c r="C27789" s="232" t="s">
        <v>84</v>
      </c>
      <c r="D27789" s="232">
        <v>26.52</v>
      </c>
      <c r="E27789" s="232" t="s">
        <v>49441</v>
      </c>
    </row>
    <row r="27790" spans="1:5" hidden="1">
      <c r="A27790" s="232" t="s">
        <v>57098</v>
      </c>
      <c r="B27790" s="233" t="s">
        <v>63141</v>
      </c>
      <c r="C27790" s="232" t="s">
        <v>84</v>
      </c>
      <c r="D27790" s="232">
        <v>28.55</v>
      </c>
      <c r="E27790" s="232" t="s">
        <v>49441</v>
      </c>
    </row>
    <row r="27791" spans="1:5" hidden="1">
      <c r="A27791" s="232" t="s">
        <v>57099</v>
      </c>
      <c r="B27791" s="233" t="s">
        <v>65085</v>
      </c>
      <c r="C27791" s="232" t="s">
        <v>84</v>
      </c>
      <c r="D27791" s="232">
        <v>60.59</v>
      </c>
      <c r="E27791" s="232" t="s">
        <v>49441</v>
      </c>
    </row>
    <row r="27792" spans="1:5" hidden="1">
      <c r="A27792" s="232" t="s">
        <v>57100</v>
      </c>
      <c r="B27792" s="233" t="s">
        <v>65086</v>
      </c>
      <c r="C27792" s="232" t="s">
        <v>84</v>
      </c>
      <c r="D27792" s="232">
        <v>26.52</v>
      </c>
      <c r="E27792" s="232" t="s">
        <v>49441</v>
      </c>
    </row>
    <row r="27793" spans="1:5" hidden="1">
      <c r="A27793" s="232" t="s">
        <v>57101</v>
      </c>
      <c r="B27793" s="233" t="s">
        <v>65087</v>
      </c>
      <c r="C27793" s="232" t="s">
        <v>84</v>
      </c>
      <c r="D27793" s="232">
        <v>31.37</v>
      </c>
      <c r="E27793" s="232" t="s">
        <v>49441</v>
      </c>
    </row>
    <row r="27794" spans="1:5" hidden="1">
      <c r="A27794" s="232" t="s">
        <v>57102</v>
      </c>
      <c r="B27794" s="233" t="s">
        <v>65088</v>
      </c>
      <c r="C27794" s="232" t="s">
        <v>84</v>
      </c>
      <c r="D27794" s="232">
        <v>29.78</v>
      </c>
      <c r="E27794" s="232" t="s">
        <v>49441</v>
      </c>
    </row>
    <row r="27795" spans="1:5" hidden="1">
      <c r="A27795" s="232" t="s">
        <v>57103</v>
      </c>
      <c r="B27795" s="233" t="s">
        <v>63164</v>
      </c>
      <c r="C27795" s="232" t="s">
        <v>84</v>
      </c>
      <c r="D27795" s="232">
        <v>26.52</v>
      </c>
      <c r="E27795" s="232" t="s">
        <v>49441</v>
      </c>
    </row>
    <row r="27796" spans="1:5" hidden="1">
      <c r="A27796" s="232" t="s">
        <v>57104</v>
      </c>
      <c r="B27796" s="233" t="s">
        <v>63596</v>
      </c>
      <c r="C27796" s="232" t="s">
        <v>84</v>
      </c>
      <c r="D27796" s="232">
        <v>31.37</v>
      </c>
      <c r="E27796" s="232" t="s">
        <v>49441</v>
      </c>
    </row>
    <row r="27797" spans="1:5" hidden="1">
      <c r="A27797" s="232" t="s">
        <v>57105</v>
      </c>
      <c r="B27797" s="233" t="s">
        <v>65089</v>
      </c>
      <c r="C27797" s="232" t="s">
        <v>84</v>
      </c>
      <c r="D27797" s="232">
        <v>28.55</v>
      </c>
      <c r="E27797" s="232" t="s">
        <v>49441</v>
      </c>
    </row>
    <row r="27798" spans="1:5" hidden="1">
      <c r="A27798" s="232" t="s">
        <v>57106</v>
      </c>
      <c r="B27798" s="233" t="s">
        <v>65090</v>
      </c>
      <c r="C27798" s="232" t="s">
        <v>84</v>
      </c>
      <c r="D27798" s="232">
        <v>26.52</v>
      </c>
      <c r="E27798" s="232" t="s">
        <v>49441</v>
      </c>
    </row>
    <row r="27799" spans="1:5" hidden="1">
      <c r="A27799" s="232" t="s">
        <v>57107</v>
      </c>
      <c r="B27799" s="233" t="s">
        <v>50716</v>
      </c>
      <c r="C27799" s="232" t="s">
        <v>84</v>
      </c>
      <c r="D27799" s="232">
        <v>26.52</v>
      </c>
      <c r="E27799" s="232" t="s">
        <v>49441</v>
      </c>
    </row>
    <row r="27800" spans="1:5" hidden="1">
      <c r="A27800" s="232" t="s">
        <v>57108</v>
      </c>
      <c r="B27800" s="233" t="s">
        <v>65091</v>
      </c>
      <c r="C27800" s="232" t="s">
        <v>84</v>
      </c>
      <c r="D27800" s="232">
        <v>26.52</v>
      </c>
      <c r="E27800" s="232" t="s">
        <v>49441</v>
      </c>
    </row>
    <row r="27801" spans="1:5" hidden="1">
      <c r="A27801" s="232" t="s">
        <v>57109</v>
      </c>
      <c r="B27801" s="233" t="s">
        <v>65092</v>
      </c>
      <c r="C27801" s="232" t="s">
        <v>84</v>
      </c>
      <c r="D27801" s="232">
        <v>53.43</v>
      </c>
      <c r="E27801" s="232" t="s">
        <v>49441</v>
      </c>
    </row>
    <row r="27802" spans="1:5" hidden="1">
      <c r="A27802" s="232" t="s">
        <v>57110</v>
      </c>
      <c r="B27802" s="233" t="s">
        <v>63936</v>
      </c>
      <c r="C27802" s="232" t="s">
        <v>84</v>
      </c>
      <c r="D27802" s="232">
        <v>61.24</v>
      </c>
      <c r="E27802" s="232" t="s">
        <v>49441</v>
      </c>
    </row>
    <row r="27803" spans="1:5" hidden="1">
      <c r="A27803" s="232" t="s">
        <v>57111</v>
      </c>
      <c r="B27803" s="233" t="s">
        <v>65093</v>
      </c>
      <c r="C27803" s="232" t="s">
        <v>84</v>
      </c>
      <c r="D27803" s="232">
        <v>76.88</v>
      </c>
      <c r="E27803" s="232" t="s">
        <v>49441</v>
      </c>
    </row>
    <row r="27804" spans="1:5" hidden="1">
      <c r="A27804" s="232" t="s">
        <v>57112</v>
      </c>
      <c r="B27804" s="233" t="s">
        <v>63931</v>
      </c>
      <c r="C27804" s="232" t="s">
        <v>84</v>
      </c>
      <c r="D27804" s="232">
        <v>59.29</v>
      </c>
      <c r="E27804" s="232" t="s">
        <v>49441</v>
      </c>
    </row>
    <row r="27805" spans="1:5" hidden="1">
      <c r="A27805" s="232" t="s">
        <v>57113</v>
      </c>
      <c r="B27805" s="233" t="s">
        <v>63932</v>
      </c>
      <c r="C27805" s="232" t="s">
        <v>84</v>
      </c>
      <c r="D27805" s="232">
        <v>67.760000000000005</v>
      </c>
      <c r="E27805" s="232" t="s">
        <v>49441</v>
      </c>
    </row>
    <row r="27806" spans="1:5" hidden="1">
      <c r="A27806" s="232" t="s">
        <v>57114</v>
      </c>
      <c r="B27806" s="233" t="s">
        <v>63933</v>
      </c>
      <c r="C27806" s="232" t="s">
        <v>84</v>
      </c>
      <c r="D27806" s="232">
        <v>84.7</v>
      </c>
      <c r="E27806" s="232" t="s">
        <v>49441</v>
      </c>
    </row>
    <row r="27807" spans="1:5" hidden="1">
      <c r="A27807" s="232" t="s">
        <v>57115</v>
      </c>
      <c r="B27807" s="233" t="s">
        <v>65094</v>
      </c>
      <c r="C27807" s="232" t="s">
        <v>84</v>
      </c>
      <c r="D27807" s="232">
        <v>28.55</v>
      </c>
      <c r="E27807" s="232" t="s">
        <v>49441</v>
      </c>
    </row>
    <row r="27808" spans="1:5" hidden="1">
      <c r="A27808" s="232" t="s">
        <v>57116</v>
      </c>
      <c r="B27808" s="233" t="s">
        <v>65095</v>
      </c>
      <c r="C27808" s="232" t="s">
        <v>84</v>
      </c>
      <c r="D27808" s="232">
        <v>28.55</v>
      </c>
      <c r="E27808" s="232" t="s">
        <v>49441</v>
      </c>
    </row>
    <row r="27809" spans="1:5" hidden="1">
      <c r="A27809" s="232" t="s">
        <v>57117</v>
      </c>
      <c r="B27809" s="233" t="s">
        <v>65096</v>
      </c>
      <c r="C27809" s="232" t="s">
        <v>84</v>
      </c>
      <c r="D27809" s="232">
        <v>31.37</v>
      </c>
      <c r="E27809" s="232" t="s">
        <v>49441</v>
      </c>
    </row>
    <row r="27810" spans="1:5" hidden="1">
      <c r="A27810" s="232" t="s">
        <v>57118</v>
      </c>
      <c r="B27810" s="233" t="s">
        <v>63926</v>
      </c>
      <c r="C27810" s="232" t="s">
        <v>84</v>
      </c>
      <c r="D27810" s="232">
        <v>44.3</v>
      </c>
      <c r="E27810" s="232" t="s">
        <v>49441</v>
      </c>
    </row>
    <row r="27811" spans="1:5" hidden="1">
      <c r="A27811" s="232" t="s">
        <v>57119</v>
      </c>
      <c r="B27811" s="233" t="s">
        <v>65097</v>
      </c>
      <c r="C27811" s="232" t="s">
        <v>84</v>
      </c>
      <c r="D27811" s="232">
        <v>22.54</v>
      </c>
      <c r="E27811" s="232" t="s">
        <v>49441</v>
      </c>
    </row>
    <row r="27812" spans="1:5" hidden="1">
      <c r="A27812" s="232" t="s">
        <v>57120</v>
      </c>
      <c r="B27812" s="233" t="s">
        <v>65098</v>
      </c>
      <c r="C27812" s="232" t="s">
        <v>84</v>
      </c>
      <c r="D27812" s="232">
        <v>28.55</v>
      </c>
      <c r="E27812" s="232" t="s">
        <v>49441</v>
      </c>
    </row>
    <row r="27813" spans="1:5" hidden="1">
      <c r="A27813" s="232" t="s">
        <v>57121</v>
      </c>
      <c r="B27813" s="233" t="s">
        <v>63184</v>
      </c>
      <c r="C27813" s="232" t="s">
        <v>84</v>
      </c>
      <c r="D27813" s="232">
        <v>19.16</v>
      </c>
      <c r="E27813" s="232" t="s">
        <v>49441</v>
      </c>
    </row>
    <row r="27814" spans="1:5" hidden="1">
      <c r="A27814" s="232" t="s">
        <v>57122</v>
      </c>
      <c r="B27814" s="233" t="s">
        <v>65099</v>
      </c>
      <c r="C27814" s="232" t="s">
        <v>84</v>
      </c>
      <c r="D27814" s="232">
        <v>15.64</v>
      </c>
      <c r="E27814" s="232" t="s">
        <v>49441</v>
      </c>
    </row>
    <row r="27815" spans="1:5" hidden="1">
      <c r="A27815" s="232" t="s">
        <v>57123</v>
      </c>
      <c r="B27815" s="233" t="s">
        <v>63149</v>
      </c>
      <c r="C27815" s="232" t="s">
        <v>84</v>
      </c>
      <c r="D27815" s="232">
        <v>28.55</v>
      </c>
      <c r="E27815" s="232" t="s">
        <v>49441</v>
      </c>
    </row>
    <row r="27816" spans="1:5" hidden="1">
      <c r="A27816" s="232" t="s">
        <v>57124</v>
      </c>
      <c r="B27816" s="233" t="s">
        <v>63146</v>
      </c>
      <c r="C27816" s="232" t="s">
        <v>84</v>
      </c>
      <c r="D27816" s="232">
        <v>28.55</v>
      </c>
      <c r="E27816" s="232" t="s">
        <v>49441</v>
      </c>
    </row>
    <row r="27817" spans="1:5" hidden="1">
      <c r="A27817" s="232" t="s">
        <v>57125</v>
      </c>
      <c r="B27817" s="233" t="s">
        <v>65100</v>
      </c>
      <c r="C27817" s="232" t="s">
        <v>84</v>
      </c>
      <c r="D27817" s="232">
        <v>28.55</v>
      </c>
      <c r="E27817" s="232" t="s">
        <v>49441</v>
      </c>
    </row>
    <row r="27818" spans="1:5" hidden="1">
      <c r="A27818" s="232" t="s">
        <v>57126</v>
      </c>
      <c r="B27818" s="233" t="s">
        <v>63161</v>
      </c>
      <c r="C27818" s="232" t="s">
        <v>84</v>
      </c>
      <c r="D27818" s="232">
        <v>26.52</v>
      </c>
      <c r="E27818" s="232" t="s">
        <v>49441</v>
      </c>
    </row>
    <row r="27819" spans="1:5" hidden="1">
      <c r="A27819" s="232" t="s">
        <v>57127</v>
      </c>
      <c r="B27819" s="233" t="s">
        <v>63160</v>
      </c>
      <c r="C27819" s="232" t="s">
        <v>84</v>
      </c>
      <c r="D27819" s="232">
        <v>20.2</v>
      </c>
      <c r="E27819" s="232" t="s">
        <v>49441</v>
      </c>
    </row>
    <row r="27820" spans="1:5" hidden="1">
      <c r="A27820" s="232" t="s">
        <v>57128</v>
      </c>
      <c r="B27820" s="233" t="s">
        <v>63159</v>
      </c>
      <c r="C27820" s="232" t="s">
        <v>84</v>
      </c>
      <c r="D27820" s="232">
        <v>19.16</v>
      </c>
      <c r="E27820" s="232" t="s">
        <v>49441</v>
      </c>
    </row>
    <row r="27821" spans="1:5" hidden="1">
      <c r="A27821" s="232" t="s">
        <v>57129</v>
      </c>
      <c r="B27821" s="233" t="s">
        <v>65101</v>
      </c>
      <c r="C27821" s="232" t="s">
        <v>84</v>
      </c>
      <c r="D27821" s="232">
        <v>26.52</v>
      </c>
      <c r="E27821" s="232" t="s">
        <v>49441</v>
      </c>
    </row>
    <row r="27822" spans="1:5" hidden="1">
      <c r="A27822" s="232" t="s">
        <v>57130</v>
      </c>
      <c r="B27822" s="233" t="s">
        <v>65102</v>
      </c>
      <c r="C27822" s="232" t="s">
        <v>84</v>
      </c>
      <c r="D27822" s="232">
        <v>44.13</v>
      </c>
      <c r="E27822" s="232" t="s">
        <v>49441</v>
      </c>
    </row>
    <row r="27823" spans="1:5" hidden="1">
      <c r="A27823" s="232" t="s">
        <v>57131</v>
      </c>
      <c r="B27823" s="233" t="s">
        <v>63147</v>
      </c>
      <c r="C27823" s="232" t="s">
        <v>84</v>
      </c>
      <c r="D27823" s="232">
        <v>44.13</v>
      </c>
      <c r="E27823" s="232" t="s">
        <v>49441</v>
      </c>
    </row>
    <row r="27824" spans="1:5" hidden="1">
      <c r="A27824" s="232" t="s">
        <v>57132</v>
      </c>
      <c r="B27824" s="233" t="s">
        <v>64707</v>
      </c>
      <c r="C27824" s="232" t="s">
        <v>84</v>
      </c>
      <c r="D27824" s="232">
        <v>44.13</v>
      </c>
      <c r="E27824" s="232" t="s">
        <v>49441</v>
      </c>
    </row>
    <row r="27825" spans="1:5" hidden="1">
      <c r="A27825" s="232" t="s">
        <v>57133</v>
      </c>
      <c r="B27825" s="233" t="s">
        <v>64657</v>
      </c>
      <c r="C27825" s="232" t="s">
        <v>84</v>
      </c>
      <c r="D27825" s="232">
        <v>44.13</v>
      </c>
      <c r="E27825" s="232" t="s">
        <v>49441</v>
      </c>
    </row>
    <row r="27826" spans="1:5" hidden="1">
      <c r="A27826" s="232" t="s">
        <v>57134</v>
      </c>
      <c r="B27826" s="233" t="s">
        <v>63797</v>
      </c>
      <c r="C27826" s="232" t="s">
        <v>84</v>
      </c>
      <c r="D27826" s="232">
        <v>44.13</v>
      </c>
      <c r="E27826" s="232" t="s">
        <v>49441</v>
      </c>
    </row>
    <row r="27827" spans="1:5" hidden="1">
      <c r="A27827" s="232" t="s">
        <v>57135</v>
      </c>
      <c r="B27827" s="233" t="s">
        <v>63158</v>
      </c>
      <c r="C27827" s="232" t="s">
        <v>84</v>
      </c>
      <c r="D27827" s="232">
        <v>44.13</v>
      </c>
      <c r="E27827" s="232" t="s">
        <v>49441</v>
      </c>
    </row>
    <row r="27828" spans="1:5" hidden="1">
      <c r="A27828" s="232" t="s">
        <v>57136</v>
      </c>
      <c r="B27828" s="233" t="s">
        <v>63924</v>
      </c>
      <c r="C27828" s="232" t="s">
        <v>84</v>
      </c>
      <c r="D27828" s="232">
        <v>61.24</v>
      </c>
      <c r="E27828" s="232" t="s">
        <v>49441</v>
      </c>
    </row>
    <row r="27829" spans="1:5" hidden="1">
      <c r="A27829" s="232" t="s">
        <v>57137</v>
      </c>
      <c r="B27829" s="233" t="s">
        <v>65103</v>
      </c>
      <c r="C27829" s="232" t="s">
        <v>84</v>
      </c>
      <c r="D27829" s="232">
        <v>36.64</v>
      </c>
      <c r="E27829" s="232" t="s">
        <v>49441</v>
      </c>
    </row>
    <row r="27830" spans="1:5" hidden="1">
      <c r="A27830" s="232" t="s">
        <v>57138</v>
      </c>
      <c r="B27830" s="233" t="s">
        <v>65104</v>
      </c>
      <c r="C27830" s="232" t="s">
        <v>84</v>
      </c>
      <c r="D27830" s="232">
        <v>28.55</v>
      </c>
      <c r="E27830" s="232" t="s">
        <v>49441</v>
      </c>
    </row>
    <row r="27831" spans="1:5" hidden="1">
      <c r="A27831" s="232" t="s">
        <v>57139</v>
      </c>
      <c r="B27831" s="233" t="s">
        <v>63145</v>
      </c>
      <c r="C27831" s="232" t="s">
        <v>84</v>
      </c>
      <c r="D27831" s="232">
        <v>26.52</v>
      </c>
      <c r="E27831" s="232" t="s">
        <v>49441</v>
      </c>
    </row>
    <row r="27832" spans="1:5" hidden="1">
      <c r="A27832" s="232" t="s">
        <v>57140</v>
      </c>
      <c r="B27832" s="233" t="s">
        <v>65105</v>
      </c>
      <c r="C27832" s="232" t="s">
        <v>84</v>
      </c>
      <c r="D27832" s="232">
        <v>26.52</v>
      </c>
      <c r="E27832" s="232" t="s">
        <v>49441</v>
      </c>
    </row>
    <row r="27833" spans="1:5" hidden="1">
      <c r="A27833" s="232" t="s">
        <v>57141</v>
      </c>
      <c r="B27833" s="233" t="s">
        <v>57142</v>
      </c>
      <c r="C27833" s="232" t="s">
        <v>84</v>
      </c>
      <c r="D27833" s="232">
        <v>20.2</v>
      </c>
      <c r="E27833" s="232" t="s">
        <v>49441</v>
      </c>
    </row>
    <row r="27834" spans="1:5" hidden="1">
      <c r="A27834" s="232" t="s">
        <v>57143</v>
      </c>
      <c r="B27834" s="233" t="s">
        <v>56462</v>
      </c>
      <c r="C27834" s="232" t="s">
        <v>84</v>
      </c>
      <c r="D27834" s="232">
        <v>164.6</v>
      </c>
      <c r="E27834" s="232" t="s">
        <v>49441</v>
      </c>
    </row>
    <row r="27835" spans="1:5" hidden="1">
      <c r="A27835" s="232" t="s">
        <v>57144</v>
      </c>
      <c r="B27835" s="233" t="s">
        <v>64848</v>
      </c>
      <c r="C27835" s="232" t="s">
        <v>84</v>
      </c>
      <c r="D27835" s="232">
        <v>44.13</v>
      </c>
      <c r="E27835" s="232" t="s">
        <v>49441</v>
      </c>
    </row>
    <row r="27836" spans="1:5" hidden="1">
      <c r="A27836" s="232" t="s">
        <v>57145</v>
      </c>
      <c r="B27836" s="233" t="s">
        <v>51310</v>
      </c>
      <c r="C27836" s="232" t="s">
        <v>3</v>
      </c>
      <c r="D27836" s="232">
        <v>118.48860000000001</v>
      </c>
      <c r="E27836" s="232" t="s">
        <v>49441</v>
      </c>
    </row>
    <row r="27837" spans="1:5" hidden="1">
      <c r="A27837" s="232" t="s">
        <v>57146</v>
      </c>
      <c r="B27837" s="233" t="s">
        <v>51312</v>
      </c>
      <c r="C27837" s="232" t="s">
        <v>18</v>
      </c>
      <c r="D27837" s="232">
        <v>67.098299999999995</v>
      </c>
      <c r="E27837" s="232" t="s">
        <v>49441</v>
      </c>
    </row>
    <row r="27838" spans="1:5" hidden="1">
      <c r="A27838" s="232" t="s">
        <v>57147</v>
      </c>
      <c r="B27838" s="233" t="s">
        <v>51349</v>
      </c>
      <c r="C27838" s="232" t="s">
        <v>18</v>
      </c>
      <c r="D27838" s="232">
        <v>84.8596</v>
      </c>
      <c r="E27838" s="232" t="s">
        <v>49441</v>
      </c>
    </row>
    <row r="27839" spans="1:5" hidden="1">
      <c r="A27839" s="232" t="s">
        <v>57148</v>
      </c>
      <c r="B27839" s="233" t="s">
        <v>51351</v>
      </c>
      <c r="C27839" s="232" t="s">
        <v>18</v>
      </c>
      <c r="D27839" s="232">
        <v>114.4618</v>
      </c>
      <c r="E27839" s="232" t="s">
        <v>49441</v>
      </c>
    </row>
    <row r="27840" spans="1:5" hidden="1">
      <c r="A27840" s="232" t="s">
        <v>57149</v>
      </c>
      <c r="B27840" s="233" t="s">
        <v>51383</v>
      </c>
      <c r="C27840" s="232" t="s">
        <v>18</v>
      </c>
      <c r="D27840" s="232">
        <v>153.9314</v>
      </c>
      <c r="E27840" s="232" t="s">
        <v>49441</v>
      </c>
    </row>
    <row r="27841" spans="1:5" hidden="1">
      <c r="A27841" s="232" t="s">
        <v>57150</v>
      </c>
      <c r="B27841" s="233" t="s">
        <v>51575</v>
      </c>
      <c r="C27841" s="232" t="s">
        <v>18</v>
      </c>
      <c r="D27841" s="232">
        <v>191.42750000000001</v>
      </c>
      <c r="E27841" s="232" t="s">
        <v>49441</v>
      </c>
    </row>
    <row r="27842" spans="1:5" hidden="1">
      <c r="A27842" s="232" t="s">
        <v>57151</v>
      </c>
      <c r="B27842" s="233" t="s">
        <v>50682</v>
      </c>
      <c r="C27842" s="232" t="s">
        <v>18</v>
      </c>
      <c r="D27842" s="232">
        <v>142.4325</v>
      </c>
      <c r="E27842" s="232" t="s">
        <v>49441</v>
      </c>
    </row>
    <row r="27843" spans="1:5" hidden="1">
      <c r="A27843" s="232" t="s">
        <v>57152</v>
      </c>
      <c r="B27843" s="233" t="s">
        <v>50684</v>
      </c>
      <c r="C27843" s="232" t="s">
        <v>18</v>
      </c>
      <c r="D27843" s="232">
        <v>128.1892</v>
      </c>
      <c r="E27843" s="232" t="s">
        <v>49441</v>
      </c>
    </row>
    <row r="27844" spans="1:5" hidden="1">
      <c r="A27844" s="232" t="s">
        <v>57153</v>
      </c>
      <c r="B27844" s="233" t="s">
        <v>51314</v>
      </c>
      <c r="C27844" s="232" t="s">
        <v>18</v>
      </c>
      <c r="D27844" s="232">
        <v>64.138099999999994</v>
      </c>
      <c r="E27844" s="232" t="s">
        <v>49441</v>
      </c>
    </row>
    <row r="27845" spans="1:5" hidden="1">
      <c r="A27845" s="232" t="s">
        <v>57154</v>
      </c>
      <c r="B27845" s="233" t="s">
        <v>51405</v>
      </c>
      <c r="C27845" s="232" t="s">
        <v>18</v>
      </c>
      <c r="D27845" s="232">
        <v>251.85059999999999</v>
      </c>
      <c r="E27845" s="232" t="s">
        <v>49441</v>
      </c>
    </row>
    <row r="27846" spans="1:5" hidden="1">
      <c r="A27846" s="232" t="s">
        <v>57155</v>
      </c>
      <c r="B27846" s="233" t="s">
        <v>51583</v>
      </c>
      <c r="C27846" s="232" t="s">
        <v>18</v>
      </c>
      <c r="D27846" s="232">
        <v>242.07419999999999</v>
      </c>
      <c r="E27846" s="232" t="s">
        <v>49441</v>
      </c>
    </row>
    <row r="27847" spans="1:5" hidden="1">
      <c r="A27847" s="232" t="s">
        <v>57156</v>
      </c>
      <c r="B27847" s="233" t="s">
        <v>50887</v>
      </c>
      <c r="C27847" s="232" t="s">
        <v>18</v>
      </c>
      <c r="D27847" s="232">
        <v>107.938</v>
      </c>
      <c r="E27847" s="232" t="s">
        <v>49441</v>
      </c>
    </row>
    <row r="27848" spans="1:5" hidden="1">
      <c r="A27848" s="232" t="s">
        <v>57157</v>
      </c>
      <c r="B27848" s="233" t="s">
        <v>51399</v>
      </c>
      <c r="C27848" s="232" t="s">
        <v>18</v>
      </c>
      <c r="D27848" s="232">
        <v>783.38459999999998</v>
      </c>
      <c r="E27848" s="232" t="s">
        <v>49441</v>
      </c>
    </row>
    <row r="27849" spans="1:5" hidden="1">
      <c r="A27849" s="232" t="s">
        <v>57158</v>
      </c>
      <c r="B27849" s="233" t="s">
        <v>50686</v>
      </c>
      <c r="C27849" s="232" t="s">
        <v>18</v>
      </c>
      <c r="D27849" s="232">
        <v>598.51390000000004</v>
      </c>
      <c r="E27849" s="232" t="s">
        <v>49441</v>
      </c>
    </row>
    <row r="27850" spans="1:5" hidden="1">
      <c r="A27850" s="232" t="s">
        <v>57159</v>
      </c>
      <c r="B27850" s="233" t="s">
        <v>50692</v>
      </c>
      <c r="C27850" s="232" t="s">
        <v>18</v>
      </c>
      <c r="D27850" s="232">
        <v>195.42169999999999</v>
      </c>
      <c r="E27850" s="232" t="s">
        <v>49441</v>
      </c>
    </row>
    <row r="27851" spans="1:5" hidden="1">
      <c r="A27851" s="232" t="s">
        <v>57160</v>
      </c>
      <c r="B27851" s="233" t="s">
        <v>51322</v>
      </c>
      <c r="C27851" s="232" t="s">
        <v>18</v>
      </c>
      <c r="D27851" s="232">
        <v>55.257399999999997</v>
      </c>
      <c r="E27851" s="232" t="s">
        <v>49441</v>
      </c>
    </row>
    <row r="27852" spans="1:5" hidden="1">
      <c r="A27852" s="232" t="s">
        <v>57161</v>
      </c>
      <c r="B27852" s="233" t="s">
        <v>51457</v>
      </c>
      <c r="C27852" s="232" t="s">
        <v>18</v>
      </c>
      <c r="D27852" s="232">
        <v>26.113199999999999</v>
      </c>
      <c r="E27852" s="232" t="s">
        <v>49441</v>
      </c>
    </row>
    <row r="27853" spans="1:5" hidden="1">
      <c r="A27853" s="232" t="s">
        <v>57162</v>
      </c>
      <c r="B27853" s="233" t="s">
        <v>50631</v>
      </c>
      <c r="C27853" s="232" t="s">
        <v>18</v>
      </c>
      <c r="D27853" s="232">
        <v>41.442999999999998</v>
      </c>
      <c r="E27853" s="232" t="s">
        <v>49441</v>
      </c>
    </row>
    <row r="27854" spans="1:5" hidden="1">
      <c r="A27854" s="232" t="s">
        <v>57163</v>
      </c>
      <c r="B27854" s="233" t="s">
        <v>50560</v>
      </c>
      <c r="C27854" s="232" t="s">
        <v>18</v>
      </c>
      <c r="D27854" s="232">
        <v>27.312100000000001</v>
      </c>
      <c r="E27854" s="232" t="s">
        <v>49441</v>
      </c>
    </row>
    <row r="27855" spans="1:5" hidden="1">
      <c r="A27855" s="232" t="s">
        <v>57164</v>
      </c>
      <c r="B27855" s="233" t="s">
        <v>51316</v>
      </c>
      <c r="C27855" s="232" t="s">
        <v>18</v>
      </c>
      <c r="D27855" s="232">
        <v>33.230699999999999</v>
      </c>
      <c r="E27855" s="232" t="s">
        <v>49441</v>
      </c>
    </row>
    <row r="27856" spans="1:5" hidden="1">
      <c r="A27856" s="232" t="s">
        <v>57165</v>
      </c>
      <c r="B27856" s="233" t="s">
        <v>51318</v>
      </c>
      <c r="C27856" s="232" t="s">
        <v>18</v>
      </c>
      <c r="D27856" s="232">
        <v>26.4282</v>
      </c>
      <c r="E27856" s="232" t="s">
        <v>49441</v>
      </c>
    </row>
    <row r="27857" spans="1:5" hidden="1">
      <c r="A27857" s="232" t="s">
        <v>57166</v>
      </c>
      <c r="B27857" s="233" t="s">
        <v>51320</v>
      </c>
      <c r="C27857" s="232" t="s">
        <v>18</v>
      </c>
      <c r="D27857" s="232">
        <v>32.982999999999997</v>
      </c>
      <c r="E27857" s="232" t="s">
        <v>49441</v>
      </c>
    </row>
    <row r="27858" spans="1:5" hidden="1">
      <c r="A27858" s="232" t="s">
        <v>57167</v>
      </c>
      <c r="B27858" s="233" t="s">
        <v>50677</v>
      </c>
      <c r="C27858" s="232" t="s">
        <v>2216</v>
      </c>
      <c r="D27858" s="232">
        <v>1.7870999999999999</v>
      </c>
      <c r="E27858" s="232" t="s">
        <v>49441</v>
      </c>
    </row>
    <row r="27859" spans="1:5" hidden="1">
      <c r="A27859" s="232" t="s">
        <v>57168</v>
      </c>
      <c r="B27859" s="233" t="s">
        <v>51455</v>
      </c>
      <c r="C27859" s="232" t="s">
        <v>2216</v>
      </c>
      <c r="D27859" s="232">
        <v>3.5743</v>
      </c>
      <c r="E27859" s="232" t="s">
        <v>49441</v>
      </c>
    </row>
    <row r="27860" spans="1:5" hidden="1">
      <c r="A27860" s="232" t="s">
        <v>57169</v>
      </c>
      <c r="B27860" s="233" t="s">
        <v>50864</v>
      </c>
      <c r="C27860" s="232" t="s">
        <v>2216</v>
      </c>
      <c r="D27860" s="232">
        <v>1.7923</v>
      </c>
      <c r="E27860" s="232" t="s">
        <v>49441</v>
      </c>
    </row>
    <row r="27861" spans="1:5" hidden="1">
      <c r="A27861" s="232" t="s">
        <v>57170</v>
      </c>
      <c r="B27861" s="233" t="s">
        <v>50809</v>
      </c>
      <c r="C27861" s="232" t="s">
        <v>2216</v>
      </c>
      <c r="D27861" s="232">
        <v>1.5542</v>
      </c>
      <c r="E27861" s="232" t="s">
        <v>49441</v>
      </c>
    </row>
    <row r="27862" spans="1:5" hidden="1">
      <c r="A27862" s="232" t="s">
        <v>57171</v>
      </c>
      <c r="B27862" s="233" t="s">
        <v>50858</v>
      </c>
      <c r="C27862" s="232" t="s">
        <v>59</v>
      </c>
      <c r="D27862" s="232">
        <v>42.240699999999997</v>
      </c>
      <c r="E27862" s="232" t="s">
        <v>49441</v>
      </c>
    </row>
    <row r="27863" spans="1:5" hidden="1">
      <c r="A27863" s="232" t="s">
        <v>57172</v>
      </c>
      <c r="B27863" s="233" t="s">
        <v>50860</v>
      </c>
      <c r="C27863" s="232" t="s">
        <v>59</v>
      </c>
      <c r="D27863" s="232">
        <v>60.6937</v>
      </c>
      <c r="E27863" s="232" t="s">
        <v>49441</v>
      </c>
    </row>
    <row r="27864" spans="1:5" hidden="1">
      <c r="A27864" s="232" t="s">
        <v>57173</v>
      </c>
      <c r="B27864" s="233" t="s">
        <v>50862</v>
      </c>
      <c r="C27864" s="232" t="s">
        <v>59</v>
      </c>
      <c r="D27864" s="232">
        <v>108.9213</v>
      </c>
      <c r="E27864" s="232" t="s">
        <v>49441</v>
      </c>
    </row>
    <row r="27865" spans="1:5" hidden="1">
      <c r="A27865" s="232" t="s">
        <v>57174</v>
      </c>
      <c r="B27865" s="233" t="s">
        <v>51513</v>
      </c>
      <c r="C27865" s="232" t="s">
        <v>59</v>
      </c>
      <c r="D27865" s="232">
        <v>1.0096000000000001</v>
      </c>
      <c r="E27865" s="232" t="s">
        <v>49441</v>
      </c>
    </row>
    <row r="27866" spans="1:5" hidden="1">
      <c r="A27866" s="232" t="s">
        <v>57175</v>
      </c>
      <c r="B27866" s="233" t="s">
        <v>50406</v>
      </c>
      <c r="C27866" s="232" t="s">
        <v>18</v>
      </c>
      <c r="D27866" s="232">
        <v>447.2362</v>
      </c>
      <c r="E27866" s="232" t="s">
        <v>49441</v>
      </c>
    </row>
    <row r="27867" spans="1:5" hidden="1">
      <c r="A27867" s="232" t="s">
        <v>57176</v>
      </c>
      <c r="B27867" s="233" t="s">
        <v>50408</v>
      </c>
      <c r="C27867" s="232" t="s">
        <v>3</v>
      </c>
      <c r="D27867" s="232">
        <v>28.885300000000001</v>
      </c>
      <c r="E27867" s="232" t="s">
        <v>49441</v>
      </c>
    </row>
    <row r="27868" spans="1:5" hidden="1">
      <c r="A27868" s="232" t="s">
        <v>57177</v>
      </c>
      <c r="B27868" s="233" t="s">
        <v>50410</v>
      </c>
      <c r="C27868" s="232" t="s">
        <v>3</v>
      </c>
      <c r="D27868" s="232">
        <v>42.380099999999999</v>
      </c>
      <c r="E27868" s="232" t="s">
        <v>49441</v>
      </c>
    </row>
    <row r="27869" spans="1:5" hidden="1">
      <c r="A27869" s="232" t="s">
        <v>57178</v>
      </c>
      <c r="B27869" s="233" t="s">
        <v>50412</v>
      </c>
      <c r="C27869" s="232" t="s">
        <v>3</v>
      </c>
      <c r="D27869" s="232">
        <v>30.243500000000001</v>
      </c>
      <c r="E27869" s="232" t="s">
        <v>49441</v>
      </c>
    </row>
    <row r="27870" spans="1:5" hidden="1">
      <c r="A27870" s="232" t="s">
        <v>57179</v>
      </c>
      <c r="B27870" s="233" t="s">
        <v>50414</v>
      </c>
      <c r="C27870" s="232" t="s">
        <v>3</v>
      </c>
      <c r="D27870" s="232">
        <v>37.850999999999999</v>
      </c>
      <c r="E27870" s="232" t="s">
        <v>49441</v>
      </c>
    </row>
    <row r="27871" spans="1:5" hidden="1">
      <c r="A27871" s="232" t="s">
        <v>57180</v>
      </c>
      <c r="B27871" s="233" t="s">
        <v>50641</v>
      </c>
      <c r="C27871" s="232" t="s">
        <v>18</v>
      </c>
      <c r="D27871" s="232">
        <v>88.806600000000003</v>
      </c>
      <c r="E27871" s="232" t="s">
        <v>49441</v>
      </c>
    </row>
    <row r="27872" spans="1:5" hidden="1">
      <c r="A27872" s="232" t="s">
        <v>57181</v>
      </c>
      <c r="B27872" s="233" t="s">
        <v>50639</v>
      </c>
      <c r="C27872" s="232" t="s">
        <v>18</v>
      </c>
      <c r="D27872" s="232">
        <v>91.2958</v>
      </c>
      <c r="E27872" s="232" t="s">
        <v>49441</v>
      </c>
    </row>
    <row r="27873" spans="1:5" hidden="1">
      <c r="A27873" s="232" t="s">
        <v>57182</v>
      </c>
      <c r="B27873" s="233" t="s">
        <v>50483</v>
      </c>
      <c r="C27873" s="232" t="s">
        <v>18</v>
      </c>
      <c r="D27873" s="232">
        <v>132.00129999999999</v>
      </c>
      <c r="E27873" s="232" t="s">
        <v>49441</v>
      </c>
    </row>
    <row r="27874" spans="1:5" hidden="1">
      <c r="A27874" s="232" t="s">
        <v>57183</v>
      </c>
      <c r="B27874" s="233" t="s">
        <v>50489</v>
      </c>
      <c r="C27874" s="232" t="s">
        <v>18</v>
      </c>
      <c r="D27874" s="232">
        <v>172.86859999999999</v>
      </c>
      <c r="E27874" s="232" t="s">
        <v>49441</v>
      </c>
    </row>
    <row r="27875" spans="1:5" hidden="1">
      <c r="A27875" s="232" t="s">
        <v>57184</v>
      </c>
      <c r="B27875" s="233" t="s">
        <v>51395</v>
      </c>
      <c r="C27875" s="232" t="s">
        <v>18</v>
      </c>
      <c r="D27875" s="232">
        <v>37.390700000000002</v>
      </c>
      <c r="E27875" s="232" t="s">
        <v>49441</v>
      </c>
    </row>
    <row r="27876" spans="1:5" hidden="1">
      <c r="A27876" s="232" t="s">
        <v>57185</v>
      </c>
      <c r="B27876" s="233" t="s">
        <v>50629</v>
      </c>
      <c r="C27876" s="232" t="s">
        <v>3</v>
      </c>
      <c r="D27876" s="232">
        <v>14.666399999999999</v>
      </c>
      <c r="E27876" s="232" t="s">
        <v>49441</v>
      </c>
    </row>
    <row r="27877" spans="1:5" hidden="1">
      <c r="A27877" s="232" t="s">
        <v>57186</v>
      </c>
      <c r="B27877" s="233" t="s">
        <v>50878</v>
      </c>
      <c r="C27877" s="232" t="s">
        <v>2729</v>
      </c>
      <c r="D27877" s="232">
        <v>33.64</v>
      </c>
      <c r="E27877" s="232" t="s">
        <v>49441</v>
      </c>
    </row>
    <row r="27878" spans="1:5" hidden="1">
      <c r="A27878" s="232" t="s">
        <v>57187</v>
      </c>
      <c r="B27878" s="233" t="s">
        <v>51577</v>
      </c>
      <c r="C27878" s="232" t="s">
        <v>4</v>
      </c>
      <c r="D27878" s="232">
        <v>125.099</v>
      </c>
      <c r="E27878" s="232" t="s">
        <v>49441</v>
      </c>
    </row>
    <row r="27879" spans="1:5" hidden="1">
      <c r="A27879" s="232" t="s">
        <v>57188</v>
      </c>
      <c r="B27879" s="233" t="s">
        <v>50671</v>
      </c>
      <c r="C27879" s="232" t="s">
        <v>4</v>
      </c>
      <c r="D27879" s="232">
        <v>156.37379999999999</v>
      </c>
      <c r="E27879" s="232" t="s">
        <v>49441</v>
      </c>
    </row>
    <row r="27880" spans="1:5" hidden="1">
      <c r="A27880" s="232" t="s">
        <v>57189</v>
      </c>
      <c r="B27880" s="233" t="s">
        <v>50673</v>
      </c>
      <c r="C27880" s="232" t="s">
        <v>4</v>
      </c>
      <c r="D27880" s="232">
        <v>210.77440000000001</v>
      </c>
      <c r="E27880" s="232" t="s">
        <v>49441</v>
      </c>
    </row>
    <row r="27881" spans="1:5" hidden="1">
      <c r="A27881" s="232" t="s">
        <v>57190</v>
      </c>
      <c r="B27881" s="233" t="s">
        <v>50675</v>
      </c>
      <c r="C27881" s="232" t="s">
        <v>4</v>
      </c>
      <c r="D27881" s="232">
        <v>356.11869999999999</v>
      </c>
      <c r="E27881" s="232" t="s">
        <v>49441</v>
      </c>
    </row>
    <row r="27882" spans="1:5" hidden="1">
      <c r="A27882" s="232" t="s">
        <v>57191</v>
      </c>
      <c r="B27882" s="233" t="s">
        <v>51579</v>
      </c>
      <c r="C27882" s="232" t="s">
        <v>4</v>
      </c>
      <c r="D27882" s="232">
        <v>474.79989999999998</v>
      </c>
      <c r="E27882" s="232" t="s">
        <v>49441</v>
      </c>
    </row>
    <row r="27883" spans="1:5" hidden="1">
      <c r="A27883" s="232" t="s">
        <v>57192</v>
      </c>
      <c r="B27883" s="233" t="s">
        <v>51581</v>
      </c>
      <c r="C27883" s="232" t="s">
        <v>4</v>
      </c>
      <c r="D27883" s="232">
        <v>617.38760000000002</v>
      </c>
      <c r="E27883" s="232" t="s">
        <v>49441</v>
      </c>
    </row>
    <row r="27884" spans="1:5" hidden="1">
      <c r="A27884" s="232" t="s">
        <v>57193</v>
      </c>
      <c r="B27884" s="233" t="s">
        <v>50893</v>
      </c>
      <c r="C27884" s="232" t="s">
        <v>4</v>
      </c>
      <c r="D27884" s="232">
        <v>43.631799999999998</v>
      </c>
      <c r="E27884" s="232" t="s">
        <v>49441</v>
      </c>
    </row>
    <row r="27885" spans="1:5" hidden="1">
      <c r="A27885" s="232" t="s">
        <v>57194</v>
      </c>
      <c r="B27885" s="233" t="s">
        <v>51424</v>
      </c>
      <c r="C27885" s="232" t="s">
        <v>4</v>
      </c>
      <c r="D27885" s="232">
        <v>58.466500000000003</v>
      </c>
      <c r="E27885" s="232" t="s">
        <v>49441</v>
      </c>
    </row>
    <row r="27886" spans="1:5" hidden="1">
      <c r="A27886" s="232" t="s">
        <v>57195</v>
      </c>
      <c r="B27886" s="233" t="s">
        <v>51347</v>
      </c>
      <c r="C27886" s="232" t="s">
        <v>4</v>
      </c>
      <c r="D27886" s="232">
        <v>93.199600000000004</v>
      </c>
      <c r="E27886" s="232" t="s">
        <v>49441</v>
      </c>
    </row>
    <row r="27887" spans="1:5" hidden="1">
      <c r="A27887" s="232" t="s">
        <v>57196</v>
      </c>
      <c r="B27887" s="233" t="s">
        <v>50891</v>
      </c>
      <c r="C27887" s="232" t="s">
        <v>4</v>
      </c>
      <c r="D27887" s="232">
        <v>173.17590000000001</v>
      </c>
      <c r="E27887" s="232" t="s">
        <v>49441</v>
      </c>
    </row>
    <row r="27888" spans="1:5" hidden="1">
      <c r="A27888" s="232" t="s">
        <v>57197</v>
      </c>
      <c r="B27888" s="233" t="s">
        <v>50525</v>
      </c>
      <c r="C27888" s="232" t="s">
        <v>4</v>
      </c>
      <c r="D27888" s="232">
        <v>190.19030000000001</v>
      </c>
      <c r="E27888" s="232" t="s">
        <v>49441</v>
      </c>
    </row>
    <row r="27889" spans="1:5" hidden="1">
      <c r="A27889" s="232" t="s">
        <v>57198</v>
      </c>
      <c r="B27889" s="233" t="s">
        <v>57199</v>
      </c>
      <c r="C27889" s="232" t="s">
        <v>3</v>
      </c>
      <c r="D27889" s="232">
        <v>254.31049999999999</v>
      </c>
      <c r="E27889" s="232" t="s">
        <v>49441</v>
      </c>
    </row>
    <row r="27890" spans="1:5" hidden="1">
      <c r="A27890" s="232" t="s">
        <v>57200</v>
      </c>
      <c r="B27890" s="233" t="s">
        <v>50566</v>
      </c>
      <c r="C27890" s="232" t="s">
        <v>3</v>
      </c>
      <c r="D27890" s="232">
        <v>153.2037</v>
      </c>
      <c r="E27890" s="232" t="s">
        <v>49441</v>
      </c>
    </row>
    <row r="27891" spans="1:5" hidden="1">
      <c r="A27891" s="232" t="s">
        <v>57201</v>
      </c>
      <c r="B27891" s="233" t="s">
        <v>50617</v>
      </c>
      <c r="C27891" s="232" t="s">
        <v>5</v>
      </c>
      <c r="D27891" s="232">
        <v>139.67439999999999</v>
      </c>
      <c r="E27891" s="232" t="s">
        <v>49441</v>
      </c>
    </row>
    <row r="27892" spans="1:5" hidden="1">
      <c r="A27892" s="232" t="s">
        <v>57202</v>
      </c>
      <c r="B27892" s="233" t="s">
        <v>50570</v>
      </c>
      <c r="C27892" s="232" t="s">
        <v>4</v>
      </c>
      <c r="D27892" s="232">
        <v>87.072900000000004</v>
      </c>
      <c r="E27892" s="232" t="s">
        <v>49441</v>
      </c>
    </row>
    <row r="27893" spans="1:5" hidden="1">
      <c r="A27893" s="232" t="s">
        <v>57203</v>
      </c>
      <c r="B27893" s="233" t="s">
        <v>50627</v>
      </c>
      <c r="C27893" s="232" t="s">
        <v>5</v>
      </c>
      <c r="D27893" s="232">
        <v>193.30969999999999</v>
      </c>
      <c r="E27893" s="232" t="s">
        <v>49441</v>
      </c>
    </row>
    <row r="27894" spans="1:5" hidden="1">
      <c r="A27894" s="232" t="s">
        <v>57204</v>
      </c>
      <c r="B27894" s="233" t="s">
        <v>56955</v>
      </c>
      <c r="C27894" s="232" t="s">
        <v>3</v>
      </c>
      <c r="D27894" s="232">
        <v>473.22500000000002</v>
      </c>
      <c r="E27894" s="232" t="s">
        <v>49441</v>
      </c>
    </row>
    <row r="27895" spans="1:5" hidden="1">
      <c r="A27895" s="232" t="s">
        <v>57205</v>
      </c>
      <c r="B27895" s="233" t="s">
        <v>12322</v>
      </c>
      <c r="C27895" s="232" t="s">
        <v>3</v>
      </c>
      <c r="D27895" s="232">
        <v>605.88720000000001</v>
      </c>
      <c r="E27895" s="232" t="s">
        <v>49441</v>
      </c>
    </row>
    <row r="27896" spans="1:5" hidden="1">
      <c r="A27896" s="232" t="s">
        <v>57206</v>
      </c>
      <c r="B27896" s="233" t="s">
        <v>50564</v>
      </c>
      <c r="C27896" s="232" t="s">
        <v>5</v>
      </c>
      <c r="D27896" s="232">
        <v>2983.5313000000001</v>
      </c>
      <c r="E27896" s="232" t="s">
        <v>49441</v>
      </c>
    </row>
    <row r="27897" spans="1:5" hidden="1">
      <c r="A27897" s="232" t="s">
        <v>57207</v>
      </c>
      <c r="B27897" s="233" t="s">
        <v>5092</v>
      </c>
      <c r="C27897" s="232" t="s">
        <v>18</v>
      </c>
      <c r="D27897" s="232">
        <v>915.11320000000001</v>
      </c>
      <c r="E27897" s="232" t="s">
        <v>49441</v>
      </c>
    </row>
    <row r="27898" spans="1:5" hidden="1">
      <c r="A27898" s="232" t="s">
        <v>57208</v>
      </c>
      <c r="B27898" s="233" t="s">
        <v>5094</v>
      </c>
      <c r="C27898" s="232" t="s">
        <v>18</v>
      </c>
      <c r="D27898" s="232">
        <v>4077.6131999999998</v>
      </c>
      <c r="E27898" s="232" t="s">
        <v>49441</v>
      </c>
    </row>
    <row r="27899" spans="1:5" hidden="1">
      <c r="A27899" s="232" t="s">
        <v>57209</v>
      </c>
      <c r="B27899" s="233" t="s">
        <v>5098</v>
      </c>
      <c r="C27899" s="232" t="s">
        <v>18</v>
      </c>
      <c r="D27899" s="232">
        <v>1481.7131999999999</v>
      </c>
      <c r="E27899" s="232" t="s">
        <v>49441</v>
      </c>
    </row>
    <row r="27900" spans="1:5" hidden="1">
      <c r="A27900" s="232" t="s">
        <v>57210</v>
      </c>
      <c r="B27900" s="233" t="s">
        <v>51516</v>
      </c>
      <c r="C27900" s="232" t="s">
        <v>18</v>
      </c>
      <c r="D27900" s="232">
        <v>616.64779999999996</v>
      </c>
      <c r="E27900" s="232" t="s">
        <v>49441</v>
      </c>
    </row>
    <row r="27901" spans="1:5" hidden="1">
      <c r="A27901" s="232" t="s">
        <v>57211</v>
      </c>
      <c r="B27901" s="233" t="s">
        <v>51518</v>
      </c>
      <c r="C27901" s="232" t="s">
        <v>18</v>
      </c>
      <c r="D27901" s="232">
        <v>583.65779999999995</v>
      </c>
      <c r="E27901" s="232" t="s">
        <v>49441</v>
      </c>
    </row>
    <row r="27902" spans="1:5" hidden="1">
      <c r="A27902" s="232" t="s">
        <v>57212</v>
      </c>
      <c r="B27902" s="233" t="s">
        <v>51520</v>
      </c>
      <c r="C27902" s="232" t="s">
        <v>18</v>
      </c>
      <c r="D27902" s="232">
        <v>553.9778</v>
      </c>
      <c r="E27902" s="232" t="s">
        <v>49441</v>
      </c>
    </row>
    <row r="27903" spans="1:5" hidden="1">
      <c r="A27903" s="232" t="s">
        <v>57213</v>
      </c>
      <c r="B27903" s="233" t="s">
        <v>51522</v>
      </c>
      <c r="C27903" s="232" t="s">
        <v>18</v>
      </c>
      <c r="D27903" s="232">
        <v>506.37279999999998</v>
      </c>
      <c r="E27903" s="232" t="s">
        <v>49441</v>
      </c>
    </row>
    <row r="27904" spans="1:5" hidden="1">
      <c r="A27904" s="232" t="s">
        <v>57214</v>
      </c>
      <c r="B27904" s="233" t="s">
        <v>51524</v>
      </c>
      <c r="C27904" s="232" t="s">
        <v>18</v>
      </c>
      <c r="D27904" s="232">
        <v>808.18179999999995</v>
      </c>
      <c r="E27904" s="232" t="s">
        <v>49441</v>
      </c>
    </row>
    <row r="27905" spans="1:5" hidden="1">
      <c r="A27905" s="232" t="s">
        <v>57215</v>
      </c>
      <c r="B27905" s="233" t="s">
        <v>51526</v>
      </c>
      <c r="C27905" s="232" t="s">
        <v>18</v>
      </c>
      <c r="D27905" s="232">
        <v>512.84280000000001</v>
      </c>
      <c r="E27905" s="232" t="s">
        <v>49441</v>
      </c>
    </row>
    <row r="27906" spans="1:5" hidden="1">
      <c r="A27906" s="232" t="s">
        <v>57216</v>
      </c>
      <c r="B27906" s="233" t="s">
        <v>51528</v>
      </c>
      <c r="C27906" s="232" t="s">
        <v>18</v>
      </c>
      <c r="D27906" s="232">
        <v>549.37279999999998</v>
      </c>
      <c r="E27906" s="232" t="s">
        <v>49441</v>
      </c>
    </row>
    <row r="27907" spans="1:5" hidden="1">
      <c r="A27907" s="232" t="s">
        <v>57217</v>
      </c>
      <c r="B27907" s="233" t="s">
        <v>51530</v>
      </c>
      <c r="C27907" s="232" t="s">
        <v>18</v>
      </c>
      <c r="D27907" s="232">
        <v>531.68780000000004</v>
      </c>
      <c r="E27907" s="232" t="s">
        <v>49441</v>
      </c>
    </row>
    <row r="27908" spans="1:5" hidden="1">
      <c r="A27908" s="232" t="s">
        <v>57218</v>
      </c>
      <c r="B27908" s="233" t="s">
        <v>51356</v>
      </c>
      <c r="C27908" s="232" t="s">
        <v>18</v>
      </c>
      <c r="D27908" s="232">
        <v>560.52030000000002</v>
      </c>
      <c r="E27908" s="232" t="s">
        <v>49441</v>
      </c>
    </row>
    <row r="27909" spans="1:5" hidden="1">
      <c r="A27909" s="232" t="s">
        <v>57219</v>
      </c>
      <c r="B27909" s="233" t="s">
        <v>51532</v>
      </c>
      <c r="C27909" s="232" t="s">
        <v>18</v>
      </c>
      <c r="D27909" s="232">
        <v>523.96370000000002</v>
      </c>
      <c r="E27909" s="232" t="s">
        <v>49441</v>
      </c>
    </row>
    <row r="27910" spans="1:5" hidden="1">
      <c r="A27910" s="232" t="s">
        <v>57220</v>
      </c>
      <c r="B27910" s="233" t="s">
        <v>50462</v>
      </c>
      <c r="C27910" s="232" t="s">
        <v>18</v>
      </c>
      <c r="D27910" s="232">
        <v>468.65280000000001</v>
      </c>
      <c r="E27910" s="232" t="s">
        <v>49441</v>
      </c>
    </row>
    <row r="27911" spans="1:5" hidden="1">
      <c r="A27911" s="232" t="s">
        <v>57221</v>
      </c>
      <c r="B27911" s="233" t="s">
        <v>50464</v>
      </c>
      <c r="C27911" s="232" t="s">
        <v>18</v>
      </c>
      <c r="D27911" s="232">
        <v>446.517</v>
      </c>
      <c r="E27911" s="232" t="s">
        <v>49441</v>
      </c>
    </row>
    <row r="27912" spans="1:5" hidden="1">
      <c r="A27912" s="232" t="s">
        <v>57222</v>
      </c>
      <c r="B27912" s="233" t="s">
        <v>50466</v>
      </c>
      <c r="C27912" s="232" t="s">
        <v>18</v>
      </c>
      <c r="D27912" s="232">
        <v>417.31849999999997</v>
      </c>
      <c r="E27912" s="232" t="s">
        <v>49441</v>
      </c>
    </row>
    <row r="27913" spans="1:5" hidden="1">
      <c r="A27913" s="232" t="s">
        <v>57223</v>
      </c>
      <c r="B27913" s="233" t="s">
        <v>50468</v>
      </c>
      <c r="C27913" s="232" t="s">
        <v>18</v>
      </c>
      <c r="D27913" s="232">
        <v>411.66180000000003</v>
      </c>
      <c r="E27913" s="232" t="s">
        <v>49441</v>
      </c>
    </row>
    <row r="27914" spans="1:5" hidden="1">
      <c r="A27914" s="232" t="s">
        <v>57224</v>
      </c>
      <c r="B27914" s="233" t="s">
        <v>51534</v>
      </c>
      <c r="C27914" s="232" t="s">
        <v>18</v>
      </c>
      <c r="D27914" s="232">
        <v>468.51499999999999</v>
      </c>
      <c r="E27914" s="232" t="s">
        <v>49441</v>
      </c>
    </row>
    <row r="27915" spans="1:5" hidden="1">
      <c r="A27915" s="232" t="s">
        <v>57225</v>
      </c>
      <c r="B27915" s="233" t="s">
        <v>51358</v>
      </c>
      <c r="C27915" s="232" t="s">
        <v>18</v>
      </c>
      <c r="D27915" s="232">
        <v>714.45749999999998</v>
      </c>
      <c r="E27915" s="232" t="s">
        <v>49441</v>
      </c>
    </row>
    <row r="27916" spans="1:5" hidden="1">
      <c r="A27916" s="232" t="s">
        <v>57226</v>
      </c>
      <c r="B27916" s="233" t="s">
        <v>51536</v>
      </c>
      <c r="C27916" s="232" t="s">
        <v>18</v>
      </c>
      <c r="D27916" s="232">
        <v>1807.1110000000001</v>
      </c>
      <c r="E27916" s="232" t="s">
        <v>49441</v>
      </c>
    </row>
    <row r="27917" spans="1:5" hidden="1">
      <c r="A27917" s="232" t="s">
        <v>57227</v>
      </c>
      <c r="B27917" s="233" t="s">
        <v>56949</v>
      </c>
      <c r="C27917" s="232" t="s">
        <v>18</v>
      </c>
      <c r="D27917" s="232">
        <v>469.19349999999997</v>
      </c>
      <c r="E27917" s="232" t="s">
        <v>49441</v>
      </c>
    </row>
    <row r="27918" spans="1:5" hidden="1">
      <c r="A27918" s="232" t="s">
        <v>57228</v>
      </c>
      <c r="B27918" s="233" t="s">
        <v>56951</v>
      </c>
      <c r="C27918" s="232" t="s">
        <v>18</v>
      </c>
      <c r="D27918" s="232">
        <v>524.19309999999996</v>
      </c>
      <c r="E27918" s="232" t="s">
        <v>49441</v>
      </c>
    </row>
    <row r="27919" spans="1:5" hidden="1">
      <c r="A27919" s="232" t="s">
        <v>57229</v>
      </c>
      <c r="B27919" s="233" t="s">
        <v>56953</v>
      </c>
      <c r="C27919" s="232" t="s">
        <v>18</v>
      </c>
      <c r="D27919" s="232">
        <v>422.08789999999999</v>
      </c>
      <c r="E27919" s="232" t="s">
        <v>49441</v>
      </c>
    </row>
    <row r="27920" spans="1:5" hidden="1">
      <c r="A27920" s="232" t="s">
        <v>57230</v>
      </c>
      <c r="B27920" s="233" t="s">
        <v>51538</v>
      </c>
      <c r="C27920" s="232" t="s">
        <v>18</v>
      </c>
      <c r="D27920" s="232">
        <v>481.33370000000002</v>
      </c>
      <c r="E27920" s="232" t="s">
        <v>49441</v>
      </c>
    </row>
    <row r="27921" spans="1:5" hidden="1">
      <c r="A27921" s="232" t="s">
        <v>57231</v>
      </c>
      <c r="B27921" s="233" t="s">
        <v>51540</v>
      </c>
      <c r="C27921" s="232" t="s">
        <v>18</v>
      </c>
      <c r="D27921" s="232">
        <v>402.13200000000001</v>
      </c>
      <c r="E27921" s="232" t="s">
        <v>49441</v>
      </c>
    </row>
    <row r="27922" spans="1:5" hidden="1">
      <c r="A27922" s="232" t="s">
        <v>57232</v>
      </c>
      <c r="B27922" s="233" t="s">
        <v>50460</v>
      </c>
      <c r="C27922" s="232" t="s">
        <v>18</v>
      </c>
      <c r="D27922" s="232">
        <v>374.6635</v>
      </c>
      <c r="E27922" s="232" t="s">
        <v>49441</v>
      </c>
    </row>
    <row r="27923" spans="1:5" hidden="1">
      <c r="A27923" s="232" t="s">
        <v>57233</v>
      </c>
      <c r="B27923" s="233" t="s">
        <v>50470</v>
      </c>
      <c r="C27923" s="232" t="s">
        <v>18</v>
      </c>
      <c r="D27923" s="232">
        <v>372.37180000000001</v>
      </c>
      <c r="E27923" s="232" t="s">
        <v>49441</v>
      </c>
    </row>
    <row r="27924" spans="1:5" hidden="1">
      <c r="A27924" s="232" t="s">
        <v>57234</v>
      </c>
      <c r="B27924" s="233" t="s">
        <v>50479</v>
      </c>
      <c r="C27924" s="232" t="s">
        <v>18</v>
      </c>
      <c r="D27924" s="232">
        <v>434.702</v>
      </c>
      <c r="E27924" s="232" t="s">
        <v>49441</v>
      </c>
    </row>
    <row r="27925" spans="1:5" hidden="1">
      <c r="A27925" s="232" t="s">
        <v>57235</v>
      </c>
      <c r="B27925" s="233" t="s">
        <v>51360</v>
      </c>
      <c r="C27925" s="232" t="s">
        <v>18</v>
      </c>
      <c r="D27925" s="232">
        <v>423.08609999999999</v>
      </c>
      <c r="E27925" s="232" t="s">
        <v>49441</v>
      </c>
    </row>
    <row r="27926" spans="1:5" hidden="1">
      <c r="A27926" s="232" t="s">
        <v>57236</v>
      </c>
      <c r="B27926" s="233" t="s">
        <v>51362</v>
      </c>
      <c r="C27926" s="232" t="s">
        <v>18</v>
      </c>
      <c r="D27926" s="232">
        <v>415.26850000000002</v>
      </c>
      <c r="E27926" s="232" t="s">
        <v>49441</v>
      </c>
    </row>
    <row r="27927" spans="1:5" hidden="1">
      <c r="A27927" s="232" t="s">
        <v>57237</v>
      </c>
      <c r="B27927" s="233" t="s">
        <v>51542</v>
      </c>
      <c r="C27927" s="232" t="s">
        <v>18</v>
      </c>
      <c r="D27927" s="232">
        <v>566.7337</v>
      </c>
      <c r="E27927" s="232" t="s">
        <v>49441</v>
      </c>
    </row>
    <row r="27928" spans="1:5" hidden="1">
      <c r="A27928" s="232" t="s">
        <v>57238</v>
      </c>
      <c r="B27928" s="233" t="s">
        <v>51544</v>
      </c>
      <c r="C27928" s="232" t="s">
        <v>18</v>
      </c>
      <c r="D27928" s="232">
        <v>464.54199999999997</v>
      </c>
      <c r="E27928" s="232" t="s">
        <v>49441</v>
      </c>
    </row>
    <row r="27929" spans="1:5" hidden="1">
      <c r="A27929" s="232" t="s">
        <v>57239</v>
      </c>
      <c r="B27929" s="233" t="s">
        <v>51546</v>
      </c>
      <c r="C27929" s="232" t="s">
        <v>18</v>
      </c>
      <c r="D27929" s="232">
        <v>440.1635</v>
      </c>
      <c r="E27929" s="232" t="s">
        <v>49441</v>
      </c>
    </row>
    <row r="27930" spans="1:5" hidden="1">
      <c r="A27930" s="232" t="s">
        <v>57240</v>
      </c>
      <c r="B27930" s="233" t="s">
        <v>57241</v>
      </c>
      <c r="C27930" s="232" t="s">
        <v>18</v>
      </c>
      <c r="D27930" s="232">
        <v>736.02689999999996</v>
      </c>
      <c r="E27930" s="232" t="s">
        <v>49441</v>
      </c>
    </row>
    <row r="27931" spans="1:5" hidden="1">
      <c r="A27931" s="232" t="s">
        <v>57242</v>
      </c>
      <c r="B27931" s="233" t="s">
        <v>51548</v>
      </c>
      <c r="C27931" s="232" t="s">
        <v>83</v>
      </c>
      <c r="D27931" s="232">
        <v>81.061499999999995</v>
      </c>
      <c r="E27931" s="232" t="s">
        <v>49441</v>
      </c>
    </row>
    <row r="27932" spans="1:5" hidden="1">
      <c r="A27932" s="232" t="s">
        <v>57243</v>
      </c>
      <c r="B27932" s="233" t="s">
        <v>51550</v>
      </c>
      <c r="C27932" s="232" t="s">
        <v>18</v>
      </c>
      <c r="D27932" s="232">
        <v>712.83910000000003</v>
      </c>
      <c r="E27932" s="232" t="s">
        <v>49441</v>
      </c>
    </row>
    <row r="27933" spans="1:5" hidden="1">
      <c r="A27933" s="232" t="s">
        <v>57244</v>
      </c>
      <c r="B27933" s="233" t="s">
        <v>50474</v>
      </c>
      <c r="C27933" s="232" t="s">
        <v>18</v>
      </c>
      <c r="D27933" s="232">
        <v>267.13350000000003</v>
      </c>
      <c r="E27933" s="232" t="s">
        <v>49441</v>
      </c>
    </row>
    <row r="27934" spans="1:5" hidden="1">
      <c r="A27934" s="232" t="s">
        <v>57245</v>
      </c>
      <c r="B27934" s="233" t="s">
        <v>51401</v>
      </c>
      <c r="C27934" s="232" t="s">
        <v>3</v>
      </c>
      <c r="D27934" s="232">
        <v>20.4068</v>
      </c>
      <c r="E27934" s="232" t="s">
        <v>49441</v>
      </c>
    </row>
    <row r="27935" spans="1:5" hidden="1">
      <c r="A27935" s="232" t="s">
        <v>57246</v>
      </c>
      <c r="B27935" s="233" t="s">
        <v>51556</v>
      </c>
      <c r="C27935" s="232" t="s">
        <v>5</v>
      </c>
      <c r="D27935" s="232">
        <v>362.06709999999998</v>
      </c>
      <c r="E27935" s="232" t="s">
        <v>49441</v>
      </c>
    </row>
    <row r="27936" spans="1:5" hidden="1">
      <c r="A27936" s="232" t="s">
        <v>57247</v>
      </c>
      <c r="B27936" s="233" t="s">
        <v>51491</v>
      </c>
      <c r="C27936" s="232" t="s">
        <v>4</v>
      </c>
      <c r="D27936" s="232">
        <v>244.57320000000001</v>
      </c>
      <c r="E27936" s="232" t="s">
        <v>49441</v>
      </c>
    </row>
    <row r="27937" spans="1:5" hidden="1">
      <c r="A27937" s="232" t="s">
        <v>57248</v>
      </c>
      <c r="B27937" s="233" t="s">
        <v>51493</v>
      </c>
      <c r="C27937" s="232" t="s">
        <v>4</v>
      </c>
      <c r="D27937" s="232">
        <v>376.38330000000002</v>
      </c>
      <c r="E27937" s="232" t="s">
        <v>49441</v>
      </c>
    </row>
    <row r="27938" spans="1:5" hidden="1">
      <c r="A27938" s="232" t="s">
        <v>57249</v>
      </c>
      <c r="B27938" s="233" t="s">
        <v>51495</v>
      </c>
      <c r="C27938" s="232" t="s">
        <v>4</v>
      </c>
      <c r="D27938" s="232">
        <v>281.9785</v>
      </c>
      <c r="E27938" s="232" t="s">
        <v>49441</v>
      </c>
    </row>
    <row r="27939" spans="1:5" hidden="1">
      <c r="A27939" s="232" t="s">
        <v>57250</v>
      </c>
      <c r="B27939" s="233" t="s">
        <v>51497</v>
      </c>
      <c r="C27939" s="232" t="s">
        <v>4</v>
      </c>
      <c r="D27939" s="232">
        <v>431.45049999999998</v>
      </c>
      <c r="E27939" s="232" t="s">
        <v>49441</v>
      </c>
    </row>
    <row r="27940" spans="1:5" hidden="1">
      <c r="A27940" s="232" t="s">
        <v>57251</v>
      </c>
      <c r="B27940" s="233" t="s">
        <v>51499</v>
      </c>
      <c r="C27940" s="232" t="s">
        <v>4</v>
      </c>
      <c r="D27940" s="232">
        <v>320.82249999999999</v>
      </c>
      <c r="E27940" s="232" t="s">
        <v>49441</v>
      </c>
    </row>
    <row r="27941" spans="1:5" hidden="1">
      <c r="A27941" s="232" t="s">
        <v>57252</v>
      </c>
      <c r="B27941" s="233" t="s">
        <v>51501</v>
      </c>
      <c r="C27941" s="232" t="s">
        <v>4</v>
      </c>
      <c r="D27941" s="232">
        <v>491.26710000000003</v>
      </c>
      <c r="E27941" s="232" t="s">
        <v>49441</v>
      </c>
    </row>
    <row r="27942" spans="1:5" hidden="1">
      <c r="A27942" s="232" t="s">
        <v>57253</v>
      </c>
      <c r="B27942" s="233" t="s">
        <v>51503</v>
      </c>
      <c r="C27942" s="232" t="s">
        <v>4</v>
      </c>
      <c r="D27942" s="232">
        <v>406.6628</v>
      </c>
      <c r="E27942" s="232" t="s">
        <v>49441</v>
      </c>
    </row>
    <row r="27943" spans="1:5" hidden="1">
      <c r="A27943" s="232" t="s">
        <v>57254</v>
      </c>
      <c r="B27943" s="233" t="s">
        <v>51505</v>
      </c>
      <c r="C27943" s="232" t="s">
        <v>4</v>
      </c>
      <c r="D27943" s="232">
        <v>621.84469999999999</v>
      </c>
      <c r="E27943" s="232" t="s">
        <v>49441</v>
      </c>
    </row>
    <row r="27944" spans="1:5" hidden="1">
      <c r="A27944" s="232" t="s">
        <v>57255</v>
      </c>
      <c r="B27944" s="233" t="s">
        <v>51507</v>
      </c>
      <c r="C27944" s="232" t="s">
        <v>4</v>
      </c>
      <c r="D27944" s="232">
        <v>501.6148</v>
      </c>
      <c r="E27944" s="232" t="s">
        <v>49441</v>
      </c>
    </row>
    <row r="27945" spans="1:5" hidden="1">
      <c r="A27945" s="232" t="s">
        <v>57256</v>
      </c>
      <c r="B27945" s="233" t="s">
        <v>51509</v>
      </c>
      <c r="C27945" s="232" t="s">
        <v>4</v>
      </c>
      <c r="D27945" s="232">
        <v>767.3596</v>
      </c>
      <c r="E27945" s="232" t="s">
        <v>49441</v>
      </c>
    </row>
    <row r="27946" spans="1:5" hidden="1">
      <c r="A27946" s="232" t="s">
        <v>57257</v>
      </c>
      <c r="B27946" s="233" t="s">
        <v>51552</v>
      </c>
      <c r="C27946" s="232" t="s">
        <v>18</v>
      </c>
      <c r="D27946" s="232">
        <v>160.3135</v>
      </c>
      <c r="E27946" s="232" t="s">
        <v>49441</v>
      </c>
    </row>
    <row r="27947" spans="1:5" hidden="1">
      <c r="A27947" s="232" t="s">
        <v>57258</v>
      </c>
      <c r="B27947" s="233" t="s">
        <v>51554</v>
      </c>
      <c r="C27947" s="232" t="s">
        <v>18</v>
      </c>
      <c r="D27947" s="232">
        <v>310.8229</v>
      </c>
      <c r="E27947" s="232" t="s">
        <v>49441</v>
      </c>
    </row>
    <row r="27948" spans="1:5" hidden="1">
      <c r="A27948" s="232" t="s">
        <v>57259</v>
      </c>
      <c r="B27948" s="233" t="s">
        <v>50854</v>
      </c>
      <c r="C27948" s="232" t="s">
        <v>5</v>
      </c>
      <c r="D27948" s="232">
        <v>127.6073</v>
      </c>
      <c r="E27948" s="232" t="s">
        <v>49441</v>
      </c>
    </row>
    <row r="27949" spans="1:5" hidden="1">
      <c r="A27949" s="232" t="s">
        <v>57260</v>
      </c>
      <c r="B27949" s="233" t="s">
        <v>50485</v>
      </c>
      <c r="C27949" s="232" t="s">
        <v>18</v>
      </c>
      <c r="D27949" s="232">
        <v>359.71370000000002</v>
      </c>
      <c r="E27949" s="232" t="s">
        <v>49441</v>
      </c>
    </row>
    <row r="27950" spans="1:5" hidden="1">
      <c r="A27950" s="232" t="s">
        <v>57261</v>
      </c>
      <c r="B27950" s="233" t="s">
        <v>50487</v>
      </c>
      <c r="C27950" s="232" t="s">
        <v>18</v>
      </c>
      <c r="D27950" s="232">
        <v>382.4194</v>
      </c>
      <c r="E27950" s="232" t="s">
        <v>49441</v>
      </c>
    </row>
    <row r="27951" spans="1:5" hidden="1">
      <c r="A27951" s="232" t="s">
        <v>57262</v>
      </c>
      <c r="B27951" s="233" t="s">
        <v>50491</v>
      </c>
      <c r="C27951" s="232" t="s">
        <v>18</v>
      </c>
      <c r="D27951" s="232">
        <v>407.41890000000001</v>
      </c>
      <c r="E27951" s="232" t="s">
        <v>49441</v>
      </c>
    </row>
    <row r="27952" spans="1:5" hidden="1">
      <c r="A27952" s="232" t="s">
        <v>57263</v>
      </c>
      <c r="B27952" s="233" t="s">
        <v>51385</v>
      </c>
      <c r="C27952" s="232" t="s">
        <v>18</v>
      </c>
      <c r="D27952" s="232">
        <v>427.9692</v>
      </c>
      <c r="E27952" s="232" t="s">
        <v>49441</v>
      </c>
    </row>
    <row r="27953" spans="1:5" hidden="1">
      <c r="A27953" s="232" t="s">
        <v>57264</v>
      </c>
      <c r="B27953" s="233" t="s">
        <v>51486</v>
      </c>
      <c r="C27953" s="232" t="s">
        <v>18</v>
      </c>
      <c r="D27953" s="232">
        <v>458.03699999999998</v>
      </c>
      <c r="E27953" s="232" t="s">
        <v>49441</v>
      </c>
    </row>
    <row r="27954" spans="1:5" hidden="1">
      <c r="A27954" s="232" t="s">
        <v>57265</v>
      </c>
      <c r="B27954" s="233" t="s">
        <v>56958</v>
      </c>
      <c r="C27954" s="232" t="s">
        <v>18</v>
      </c>
      <c r="D27954" s="232">
        <v>464.52730000000003</v>
      </c>
      <c r="E27954" s="232" t="s">
        <v>49441</v>
      </c>
    </row>
    <row r="27955" spans="1:5" hidden="1">
      <c r="A27955" s="232" t="s">
        <v>57266</v>
      </c>
      <c r="B27955" s="233" t="s">
        <v>50458</v>
      </c>
      <c r="C27955" s="232" t="s">
        <v>18</v>
      </c>
      <c r="D27955" s="232">
        <v>316.0206</v>
      </c>
      <c r="E27955" s="232" t="s">
        <v>49441</v>
      </c>
    </row>
    <row r="27956" spans="1:5" hidden="1">
      <c r="A27956" s="232" t="s">
        <v>57267</v>
      </c>
      <c r="B27956" s="233" t="s">
        <v>50568</v>
      </c>
      <c r="C27956" s="232" t="s">
        <v>18</v>
      </c>
      <c r="D27956" s="232">
        <v>61.481499999999997</v>
      </c>
      <c r="E27956" s="232" t="s">
        <v>49441</v>
      </c>
    </row>
    <row r="27957" spans="1:5" hidden="1">
      <c r="A27957" s="232" t="s">
        <v>57268</v>
      </c>
      <c r="B27957" s="233" t="s">
        <v>50572</v>
      </c>
      <c r="C27957" s="232" t="s">
        <v>18</v>
      </c>
      <c r="D27957" s="232">
        <v>75.144000000000005</v>
      </c>
      <c r="E27957" s="232" t="s">
        <v>49441</v>
      </c>
    </row>
    <row r="27958" spans="1:5" hidden="1">
      <c r="A27958" s="232" t="s">
        <v>57269</v>
      </c>
      <c r="B27958" s="233" t="s">
        <v>50574</v>
      </c>
      <c r="C27958" s="232" t="s">
        <v>18</v>
      </c>
      <c r="D27958" s="232">
        <v>94.712599999999995</v>
      </c>
      <c r="E27958" s="232" t="s">
        <v>49441</v>
      </c>
    </row>
    <row r="27959" spans="1:5" hidden="1">
      <c r="A27959" s="232" t="s">
        <v>57270</v>
      </c>
      <c r="B27959" s="233" t="s">
        <v>50576</v>
      </c>
      <c r="C27959" s="232" t="s">
        <v>18</v>
      </c>
      <c r="D27959" s="232">
        <v>113.45480000000001</v>
      </c>
      <c r="E27959" s="232" t="s">
        <v>49441</v>
      </c>
    </row>
    <row r="27960" spans="1:5" hidden="1">
      <c r="A27960" s="232" t="s">
        <v>57271</v>
      </c>
      <c r="B27960" s="233" t="s">
        <v>50578</v>
      </c>
      <c r="C27960" s="232" t="s">
        <v>18</v>
      </c>
      <c r="D27960" s="232">
        <v>130.2208</v>
      </c>
      <c r="E27960" s="232" t="s">
        <v>49441</v>
      </c>
    </row>
    <row r="27961" spans="1:5" hidden="1">
      <c r="A27961" s="232" t="s">
        <v>57272</v>
      </c>
      <c r="B27961" s="233" t="s">
        <v>50580</v>
      </c>
      <c r="C27961" s="232" t="s">
        <v>18</v>
      </c>
      <c r="D27961" s="232">
        <v>79.412400000000005</v>
      </c>
      <c r="E27961" s="232" t="s">
        <v>49441</v>
      </c>
    </row>
    <row r="27962" spans="1:5" hidden="1">
      <c r="A27962" s="232" t="s">
        <v>57273</v>
      </c>
      <c r="B27962" s="233" t="s">
        <v>50582</v>
      </c>
      <c r="C27962" s="232" t="s">
        <v>18</v>
      </c>
      <c r="D27962" s="232">
        <v>112.9729</v>
      </c>
      <c r="E27962" s="232" t="s">
        <v>49441</v>
      </c>
    </row>
    <row r="27963" spans="1:5" hidden="1">
      <c r="A27963" s="232" t="s">
        <v>57274</v>
      </c>
      <c r="B27963" s="233" t="s">
        <v>50584</v>
      </c>
      <c r="C27963" s="232" t="s">
        <v>18</v>
      </c>
      <c r="D27963" s="232">
        <v>118.0895</v>
      </c>
      <c r="E27963" s="232" t="s">
        <v>49441</v>
      </c>
    </row>
    <row r="27964" spans="1:5" hidden="1">
      <c r="A27964" s="232" t="s">
        <v>57275</v>
      </c>
      <c r="B27964" s="233" t="s">
        <v>50586</v>
      </c>
      <c r="C27964" s="232" t="s">
        <v>18</v>
      </c>
      <c r="D27964" s="232">
        <v>143.57470000000001</v>
      </c>
      <c r="E27964" s="232" t="s">
        <v>49441</v>
      </c>
    </row>
    <row r="27965" spans="1:5" hidden="1">
      <c r="A27965" s="232" t="s">
        <v>57276</v>
      </c>
      <c r="B27965" s="233" t="s">
        <v>50588</v>
      </c>
      <c r="C27965" s="232" t="s">
        <v>18</v>
      </c>
      <c r="D27965" s="232">
        <v>209.92670000000001</v>
      </c>
      <c r="E27965" s="232" t="s">
        <v>49441</v>
      </c>
    </row>
    <row r="27966" spans="1:5" hidden="1">
      <c r="A27966" s="232" t="s">
        <v>57277</v>
      </c>
      <c r="B27966" s="233" t="s">
        <v>50590</v>
      </c>
      <c r="C27966" s="232" t="s">
        <v>18</v>
      </c>
      <c r="D27966" s="232">
        <v>99.145899999999997</v>
      </c>
      <c r="E27966" s="232" t="s">
        <v>49441</v>
      </c>
    </row>
    <row r="27967" spans="1:5" hidden="1">
      <c r="A27967" s="232" t="s">
        <v>57278</v>
      </c>
      <c r="B27967" s="233" t="s">
        <v>50592</v>
      </c>
      <c r="C27967" s="232" t="s">
        <v>18</v>
      </c>
      <c r="D27967" s="232">
        <v>129.7877</v>
      </c>
      <c r="E27967" s="232" t="s">
        <v>49441</v>
      </c>
    </row>
    <row r="27968" spans="1:5" hidden="1">
      <c r="A27968" s="232" t="s">
        <v>57279</v>
      </c>
      <c r="B27968" s="233" t="s">
        <v>50594</v>
      </c>
      <c r="C27968" s="232" t="s">
        <v>18</v>
      </c>
      <c r="D27968" s="232">
        <v>190.12729999999999</v>
      </c>
      <c r="E27968" s="232" t="s">
        <v>49441</v>
      </c>
    </row>
    <row r="27969" spans="1:5" hidden="1">
      <c r="A27969" s="232" t="s">
        <v>57280</v>
      </c>
      <c r="B27969" s="233" t="s">
        <v>50596</v>
      </c>
      <c r="C27969" s="232" t="s">
        <v>18</v>
      </c>
      <c r="D27969" s="232">
        <v>86.070300000000003</v>
      </c>
      <c r="E27969" s="232" t="s">
        <v>49441</v>
      </c>
    </row>
    <row r="27970" spans="1:5" hidden="1">
      <c r="A27970" s="232" t="s">
        <v>57281</v>
      </c>
      <c r="B27970" s="233" t="s">
        <v>50598</v>
      </c>
      <c r="C27970" s="232" t="s">
        <v>18</v>
      </c>
      <c r="D27970" s="232">
        <v>86.593400000000003</v>
      </c>
      <c r="E27970" s="232" t="s">
        <v>49441</v>
      </c>
    </row>
    <row r="27971" spans="1:5" hidden="1">
      <c r="A27971" s="232" t="s">
        <v>57282</v>
      </c>
      <c r="B27971" s="233" t="s">
        <v>50600</v>
      </c>
      <c r="C27971" s="232" t="s">
        <v>18</v>
      </c>
      <c r="D27971" s="232">
        <v>87.389700000000005</v>
      </c>
      <c r="E27971" s="232" t="s">
        <v>49441</v>
      </c>
    </row>
    <row r="27972" spans="1:5" hidden="1">
      <c r="A27972" s="232" t="s">
        <v>57283</v>
      </c>
      <c r="B27972" s="233" t="s">
        <v>50602</v>
      </c>
      <c r="C27972" s="232" t="s">
        <v>18</v>
      </c>
      <c r="D27972" s="232">
        <v>90.627300000000005</v>
      </c>
      <c r="E27972" s="232" t="s">
        <v>49441</v>
      </c>
    </row>
    <row r="27973" spans="1:5" hidden="1">
      <c r="A27973" s="232" t="s">
        <v>57284</v>
      </c>
      <c r="B27973" s="233" t="s">
        <v>50604</v>
      </c>
      <c r="C27973" s="232" t="s">
        <v>18</v>
      </c>
      <c r="D27973" s="232">
        <v>104.5796</v>
      </c>
      <c r="E27973" s="232" t="s">
        <v>49441</v>
      </c>
    </row>
    <row r="27974" spans="1:5" hidden="1">
      <c r="A27974" s="232" t="s">
        <v>57285</v>
      </c>
      <c r="B27974" s="233" t="s">
        <v>51341</v>
      </c>
      <c r="C27974" s="232" t="s">
        <v>18</v>
      </c>
      <c r="D27974" s="232">
        <v>100.498</v>
      </c>
      <c r="E27974" s="232" t="s">
        <v>49441</v>
      </c>
    </row>
    <row r="27975" spans="1:5" hidden="1">
      <c r="A27975" s="232" t="s">
        <v>57286</v>
      </c>
      <c r="B27975" s="233" t="s">
        <v>50509</v>
      </c>
      <c r="C27975" s="232" t="s">
        <v>18</v>
      </c>
      <c r="D27975" s="232">
        <v>598.00099999999998</v>
      </c>
      <c r="E27975" s="232" t="s">
        <v>49441</v>
      </c>
    </row>
    <row r="27976" spans="1:5" hidden="1">
      <c r="A27976" s="232" t="s">
        <v>57287</v>
      </c>
      <c r="B27976" s="233" t="s">
        <v>50527</v>
      </c>
      <c r="C27976" s="232" t="s">
        <v>18</v>
      </c>
      <c r="D27976" s="232">
        <v>645.70619999999997</v>
      </c>
      <c r="E27976" s="232" t="s">
        <v>49441</v>
      </c>
    </row>
    <row r="27977" spans="1:5" hidden="1">
      <c r="A27977" s="232" t="s">
        <v>57288</v>
      </c>
      <c r="B27977" s="233" t="s">
        <v>50529</v>
      </c>
      <c r="C27977" s="232" t="s">
        <v>18</v>
      </c>
      <c r="D27977" s="232">
        <v>666.25649999999996</v>
      </c>
      <c r="E27977" s="232" t="s">
        <v>49441</v>
      </c>
    </row>
    <row r="27978" spans="1:5" hidden="1">
      <c r="A27978" s="232" t="s">
        <v>57289</v>
      </c>
      <c r="B27978" s="233" t="s">
        <v>51327</v>
      </c>
      <c r="C27978" s="232" t="s">
        <v>18</v>
      </c>
      <c r="D27978" s="232">
        <v>535.19110000000001</v>
      </c>
      <c r="E27978" s="232" t="s">
        <v>49441</v>
      </c>
    </row>
    <row r="27979" spans="1:5" hidden="1">
      <c r="A27979" s="232" t="s">
        <v>57290</v>
      </c>
      <c r="B27979" s="233" t="s">
        <v>50493</v>
      </c>
      <c r="C27979" s="232" t="s">
        <v>3</v>
      </c>
      <c r="D27979" s="232">
        <v>38.770600000000002</v>
      </c>
      <c r="E27979" s="232" t="s">
        <v>49441</v>
      </c>
    </row>
    <row r="27980" spans="1:5" hidden="1">
      <c r="A27980" s="232" t="s">
        <v>57291</v>
      </c>
      <c r="B27980" s="233" t="s">
        <v>50495</v>
      </c>
      <c r="C27980" s="232" t="s">
        <v>3</v>
      </c>
      <c r="D27980" s="232">
        <v>74.302899999999994</v>
      </c>
      <c r="E27980" s="232" t="s">
        <v>49441</v>
      </c>
    </row>
    <row r="27981" spans="1:5" hidden="1">
      <c r="A27981" s="232" t="s">
        <v>57292</v>
      </c>
      <c r="B27981" s="233" t="s">
        <v>50495</v>
      </c>
      <c r="C27981" s="232" t="s">
        <v>3</v>
      </c>
      <c r="D27981" s="232">
        <v>83.827399999999997</v>
      </c>
      <c r="E27981" s="232" t="s">
        <v>49441</v>
      </c>
    </row>
    <row r="27982" spans="1:5" hidden="1">
      <c r="A27982" s="232" t="s">
        <v>57293</v>
      </c>
      <c r="B27982" s="233" t="s">
        <v>50497</v>
      </c>
      <c r="C27982" s="232" t="s">
        <v>3</v>
      </c>
      <c r="D27982" s="232">
        <v>96.433499999999995</v>
      </c>
      <c r="E27982" s="232" t="s">
        <v>49441</v>
      </c>
    </row>
    <row r="27983" spans="1:5" hidden="1">
      <c r="A27983" s="232" t="s">
        <v>57294</v>
      </c>
      <c r="B27983" s="233" t="s">
        <v>50499</v>
      </c>
      <c r="C27983" s="232" t="s">
        <v>3</v>
      </c>
      <c r="D27983" s="232">
        <v>113.0098</v>
      </c>
      <c r="E27983" s="232" t="s">
        <v>49441</v>
      </c>
    </row>
    <row r="27984" spans="1:5" hidden="1">
      <c r="A27984" s="232" t="s">
        <v>57295</v>
      </c>
      <c r="B27984" s="233" t="s">
        <v>51343</v>
      </c>
      <c r="C27984" s="232" t="s">
        <v>3</v>
      </c>
      <c r="D27984" s="232">
        <v>139.21809999999999</v>
      </c>
      <c r="E27984" s="232" t="s">
        <v>49441</v>
      </c>
    </row>
    <row r="27985" spans="1:5" hidden="1">
      <c r="A27985" s="232" t="s">
        <v>57296</v>
      </c>
      <c r="B27985" s="233" t="s">
        <v>51353</v>
      </c>
      <c r="C27985" s="232" t="s">
        <v>3</v>
      </c>
      <c r="D27985" s="232">
        <v>123.7921</v>
      </c>
      <c r="E27985" s="232" t="s">
        <v>49441</v>
      </c>
    </row>
    <row r="27986" spans="1:5" hidden="1">
      <c r="A27986" s="232" t="s">
        <v>57297</v>
      </c>
      <c r="B27986" s="233" t="s">
        <v>50870</v>
      </c>
      <c r="C27986" s="232" t="s">
        <v>18</v>
      </c>
      <c r="D27986" s="232">
        <v>13.386200000000001</v>
      </c>
      <c r="E27986" s="232" t="s">
        <v>49441</v>
      </c>
    </row>
    <row r="27987" spans="1:5" hidden="1">
      <c r="A27987" s="232" t="s">
        <v>57298</v>
      </c>
      <c r="B27987" s="233" t="s">
        <v>50507</v>
      </c>
      <c r="C27987" s="232" t="s">
        <v>3</v>
      </c>
      <c r="D27987" s="232">
        <v>106.6362</v>
      </c>
      <c r="E27987" s="232" t="s">
        <v>49441</v>
      </c>
    </row>
    <row r="27988" spans="1:5" hidden="1">
      <c r="A27988" s="232" t="s">
        <v>57299</v>
      </c>
      <c r="B27988" s="233" t="s">
        <v>50557</v>
      </c>
      <c r="C27988" s="232" t="s">
        <v>3</v>
      </c>
      <c r="D27988" s="232">
        <v>49.730400000000003</v>
      </c>
      <c r="E27988" s="232" t="s">
        <v>49441</v>
      </c>
    </row>
    <row r="27989" spans="1:5" hidden="1">
      <c r="A27989" s="232" t="s">
        <v>57300</v>
      </c>
      <c r="B27989" s="233" t="s">
        <v>51345</v>
      </c>
      <c r="C27989" s="232" t="s">
        <v>3</v>
      </c>
      <c r="D27989" s="232">
        <v>96.759799999999998</v>
      </c>
      <c r="E27989" s="232" t="s">
        <v>49441</v>
      </c>
    </row>
    <row r="27990" spans="1:5" hidden="1">
      <c r="A27990" s="232" t="s">
        <v>57301</v>
      </c>
      <c r="B27990" s="233" t="s">
        <v>51397</v>
      </c>
      <c r="C27990" s="232" t="s">
        <v>3</v>
      </c>
      <c r="D27990" s="232">
        <v>137.25579999999999</v>
      </c>
      <c r="E27990" s="232" t="s">
        <v>49441</v>
      </c>
    </row>
    <row r="27991" spans="1:5" hidden="1">
      <c r="A27991" s="232" t="s">
        <v>57302</v>
      </c>
      <c r="B27991" s="233" t="s">
        <v>57303</v>
      </c>
      <c r="C27991" s="232" t="s">
        <v>83</v>
      </c>
      <c r="D27991" s="232">
        <v>9.4281000000000006</v>
      </c>
      <c r="E27991" s="232" t="s">
        <v>49441</v>
      </c>
    </row>
    <row r="27992" spans="1:5" hidden="1">
      <c r="A27992" s="232" t="s">
        <v>57304</v>
      </c>
      <c r="B27992" s="233" t="s">
        <v>50503</v>
      </c>
      <c r="C27992" s="232" t="s">
        <v>83</v>
      </c>
      <c r="D27992" s="232">
        <v>8.7790999999999997</v>
      </c>
      <c r="E27992" s="232" t="s">
        <v>49441</v>
      </c>
    </row>
    <row r="27993" spans="1:5" hidden="1">
      <c r="A27993" s="232" t="s">
        <v>57305</v>
      </c>
      <c r="B27993" s="233" t="s">
        <v>51329</v>
      </c>
      <c r="C27993" s="232" t="s">
        <v>83</v>
      </c>
      <c r="D27993" s="232">
        <v>7.6596000000000002</v>
      </c>
      <c r="E27993" s="232" t="s">
        <v>49441</v>
      </c>
    </row>
    <row r="27994" spans="1:5" hidden="1">
      <c r="A27994" s="232" t="s">
        <v>57306</v>
      </c>
      <c r="B27994" s="233" t="s">
        <v>51331</v>
      </c>
      <c r="C27994" s="232" t="s">
        <v>83</v>
      </c>
      <c r="D27994" s="232">
        <v>6.6628999999999996</v>
      </c>
      <c r="E27994" s="232" t="s">
        <v>49441</v>
      </c>
    </row>
    <row r="27995" spans="1:5" hidden="1">
      <c r="A27995" s="232" t="s">
        <v>57307</v>
      </c>
      <c r="B27995" s="233" t="s">
        <v>51391</v>
      </c>
      <c r="C27995" s="232" t="s">
        <v>83</v>
      </c>
      <c r="D27995" s="232">
        <v>5.4108000000000001</v>
      </c>
      <c r="E27995" s="232" t="s">
        <v>49441</v>
      </c>
    </row>
    <row r="27996" spans="1:5" hidden="1">
      <c r="A27996" s="232" t="s">
        <v>57308</v>
      </c>
      <c r="B27996" s="233" t="s">
        <v>51387</v>
      </c>
      <c r="C27996" s="232" t="s">
        <v>83</v>
      </c>
      <c r="D27996" s="232">
        <v>5.6459000000000001</v>
      </c>
      <c r="E27996" s="232" t="s">
        <v>49441</v>
      </c>
    </row>
    <row r="27997" spans="1:5" hidden="1">
      <c r="A27997" s="232" t="s">
        <v>57309</v>
      </c>
      <c r="B27997" s="233" t="s">
        <v>50505</v>
      </c>
      <c r="C27997" s="232" t="s">
        <v>83</v>
      </c>
      <c r="D27997" s="232">
        <v>4.7049000000000003</v>
      </c>
      <c r="E27997" s="232" t="s">
        <v>49441</v>
      </c>
    </row>
    <row r="27998" spans="1:5" hidden="1">
      <c r="A27998" s="232" t="s">
        <v>57310</v>
      </c>
      <c r="B27998" s="233" t="s">
        <v>51389</v>
      </c>
      <c r="C27998" s="232" t="s">
        <v>83</v>
      </c>
      <c r="D27998" s="232">
        <v>3.7639</v>
      </c>
      <c r="E27998" s="232" t="s">
        <v>49441</v>
      </c>
    </row>
    <row r="27999" spans="1:5" hidden="1">
      <c r="A27999" s="232" t="s">
        <v>57311</v>
      </c>
      <c r="B27999" s="233" t="s">
        <v>51333</v>
      </c>
      <c r="C27999" s="232" t="s">
        <v>83</v>
      </c>
      <c r="D27999" s="232">
        <v>4.9401999999999999</v>
      </c>
      <c r="E27999" s="232" t="s">
        <v>49441</v>
      </c>
    </row>
    <row r="28000" spans="1:5" hidden="1">
      <c r="A28000" s="232" t="s">
        <v>57312</v>
      </c>
      <c r="B28000" s="233" t="s">
        <v>51335</v>
      </c>
      <c r="C28000" s="232" t="s">
        <v>83</v>
      </c>
      <c r="D28000" s="232">
        <v>4.2344999999999997</v>
      </c>
      <c r="E28000" s="232" t="s">
        <v>49441</v>
      </c>
    </row>
    <row r="28001" spans="1:5" hidden="1">
      <c r="A28001" s="232" t="s">
        <v>57313</v>
      </c>
      <c r="B28001" s="233" t="s">
        <v>51393</v>
      </c>
      <c r="C28001" s="232" t="s">
        <v>5</v>
      </c>
      <c r="D28001" s="232">
        <v>1412.0235</v>
      </c>
      <c r="E28001" s="232" t="s">
        <v>49441</v>
      </c>
    </row>
    <row r="28002" spans="1:5" hidden="1">
      <c r="A28002" s="232" t="s">
        <v>57314</v>
      </c>
      <c r="B28002" s="233" t="s">
        <v>51366</v>
      </c>
      <c r="C28002" s="232" t="s">
        <v>18</v>
      </c>
      <c r="D28002" s="232">
        <v>2427.9241999999999</v>
      </c>
      <c r="E28002" s="232" t="s">
        <v>49441</v>
      </c>
    </row>
    <row r="28003" spans="1:5" hidden="1">
      <c r="A28003" s="232" t="s">
        <v>57315</v>
      </c>
      <c r="B28003" s="233" t="s">
        <v>50885</v>
      </c>
      <c r="C28003" s="232" t="s">
        <v>18</v>
      </c>
      <c r="D28003" s="232">
        <v>3015.3326999999999</v>
      </c>
      <c r="E28003" s="232" t="s">
        <v>49441</v>
      </c>
    </row>
    <row r="28004" spans="1:5" hidden="1">
      <c r="A28004" s="232" t="s">
        <v>57316</v>
      </c>
      <c r="B28004" s="233" t="s">
        <v>50609</v>
      </c>
      <c r="C28004" s="232" t="s">
        <v>18</v>
      </c>
      <c r="D28004" s="232">
        <v>1837.7492</v>
      </c>
      <c r="E28004" s="232" t="s">
        <v>49441</v>
      </c>
    </row>
    <row r="28005" spans="1:5" hidden="1">
      <c r="A28005" s="232" t="s">
        <v>57317</v>
      </c>
      <c r="B28005" s="233" t="s">
        <v>51489</v>
      </c>
      <c r="C28005" s="232" t="s">
        <v>18</v>
      </c>
      <c r="D28005" s="232">
        <v>2517.2775999999999</v>
      </c>
      <c r="E28005" s="232" t="s">
        <v>49441</v>
      </c>
    </row>
    <row r="28006" spans="1:5" hidden="1">
      <c r="A28006" s="232" t="s">
        <v>57318</v>
      </c>
      <c r="B28006" s="233" t="s">
        <v>51403</v>
      </c>
      <c r="C28006" s="232" t="s">
        <v>3</v>
      </c>
      <c r="D28006" s="232">
        <v>15.0778</v>
      </c>
      <c r="E28006" s="232" t="s">
        <v>49441</v>
      </c>
    </row>
    <row r="28007" spans="1:5" hidden="1">
      <c r="A28007" s="232" t="s">
        <v>57319</v>
      </c>
      <c r="B28007" s="233" t="s">
        <v>12331</v>
      </c>
      <c r="C28007" s="232" t="s">
        <v>18</v>
      </c>
      <c r="D28007" s="232">
        <v>577.52020000000005</v>
      </c>
      <c r="E28007" s="232" t="s">
        <v>49441</v>
      </c>
    </row>
    <row r="28008" spans="1:5" hidden="1">
      <c r="A28008" s="232" t="s">
        <v>57320</v>
      </c>
      <c r="B28008" s="233" t="s">
        <v>51364</v>
      </c>
      <c r="C28008" s="232" t="s">
        <v>3</v>
      </c>
      <c r="D28008" s="232">
        <v>166.1833</v>
      </c>
      <c r="E28008" s="232" t="s">
        <v>49441</v>
      </c>
    </row>
    <row r="28009" spans="1:5" hidden="1">
      <c r="A28009" s="232" t="s">
        <v>57321</v>
      </c>
      <c r="B28009" s="233" t="s">
        <v>50633</v>
      </c>
      <c r="C28009" s="232" t="s">
        <v>3</v>
      </c>
      <c r="D28009" s="232">
        <v>178.2064</v>
      </c>
      <c r="E28009" s="232" t="s">
        <v>49441</v>
      </c>
    </row>
    <row r="28010" spans="1:5" hidden="1">
      <c r="A28010" s="232" t="s">
        <v>57322</v>
      </c>
      <c r="B28010" s="233" t="s">
        <v>50635</v>
      </c>
      <c r="C28010" s="232" t="s">
        <v>3</v>
      </c>
      <c r="D28010" s="232">
        <v>350.99189999999999</v>
      </c>
      <c r="E28010" s="232" t="s">
        <v>49441</v>
      </c>
    </row>
    <row r="28011" spans="1:5" hidden="1">
      <c r="A28011" s="232" t="s">
        <v>57323</v>
      </c>
      <c r="B28011" s="233" t="s">
        <v>50637</v>
      </c>
      <c r="C28011" s="232" t="s">
        <v>3</v>
      </c>
      <c r="D28011" s="232">
        <v>385.31810000000002</v>
      </c>
      <c r="E28011" s="232" t="s">
        <v>49441</v>
      </c>
    </row>
    <row r="28012" spans="1:5" hidden="1">
      <c r="A28012" s="232" t="s">
        <v>57324</v>
      </c>
      <c r="B28012" s="233" t="s">
        <v>50511</v>
      </c>
      <c r="C28012" s="232" t="s">
        <v>3</v>
      </c>
      <c r="D28012" s="232">
        <v>64.977699999999999</v>
      </c>
      <c r="E28012" s="232" t="s">
        <v>49441</v>
      </c>
    </row>
    <row r="28013" spans="1:5" hidden="1">
      <c r="A28013" s="232" t="s">
        <v>57325</v>
      </c>
      <c r="B28013" s="233" t="s">
        <v>51467</v>
      </c>
      <c r="C28013" s="232" t="s">
        <v>3</v>
      </c>
      <c r="D28013" s="232">
        <v>93.2346</v>
      </c>
      <c r="E28013" s="232" t="s">
        <v>49441</v>
      </c>
    </row>
    <row r="28014" spans="1:5" hidden="1">
      <c r="A28014" s="232" t="s">
        <v>57326</v>
      </c>
      <c r="B28014" s="233" t="s">
        <v>51469</v>
      </c>
      <c r="C28014" s="232" t="s">
        <v>3</v>
      </c>
      <c r="D28014" s="232">
        <v>154.22280000000001</v>
      </c>
      <c r="E28014" s="232" t="s">
        <v>49441</v>
      </c>
    </row>
    <row r="28015" spans="1:5" hidden="1">
      <c r="A28015" s="232" t="s">
        <v>57327</v>
      </c>
      <c r="B28015" s="233" t="s">
        <v>51471</v>
      </c>
      <c r="C28015" s="232" t="s">
        <v>3</v>
      </c>
      <c r="D28015" s="232">
        <v>163.6328</v>
      </c>
      <c r="E28015" s="232" t="s">
        <v>49441</v>
      </c>
    </row>
    <row r="28016" spans="1:5" hidden="1">
      <c r="A28016" s="232" t="s">
        <v>57328</v>
      </c>
      <c r="B28016" s="233" t="s">
        <v>51368</v>
      </c>
      <c r="C28016" s="232" t="s">
        <v>3</v>
      </c>
      <c r="D28016" s="232">
        <v>7.0480999999999998</v>
      </c>
      <c r="E28016" s="232" t="s">
        <v>49441</v>
      </c>
    </row>
    <row r="28017" spans="1:5" hidden="1">
      <c r="A28017" s="232" t="s">
        <v>57329</v>
      </c>
      <c r="B28017" s="233" t="s">
        <v>51370</v>
      </c>
      <c r="C28017" s="232" t="s">
        <v>3</v>
      </c>
      <c r="D28017" s="232">
        <v>34.775500000000001</v>
      </c>
      <c r="E28017" s="232" t="s">
        <v>49441</v>
      </c>
    </row>
    <row r="28018" spans="1:5" hidden="1">
      <c r="A28018" s="232" t="s">
        <v>57330</v>
      </c>
      <c r="B28018" s="233" t="s">
        <v>51372</v>
      </c>
      <c r="C28018" s="232" t="s">
        <v>3</v>
      </c>
      <c r="D28018" s="232">
        <v>33.8352</v>
      </c>
      <c r="E28018" s="232" t="s">
        <v>49441</v>
      </c>
    </row>
    <row r="28019" spans="1:5" hidden="1">
      <c r="A28019" s="232" t="s">
        <v>57331</v>
      </c>
      <c r="B28019" s="233" t="s">
        <v>51374</v>
      </c>
      <c r="C28019" s="232" t="s">
        <v>3</v>
      </c>
      <c r="D28019" s="232">
        <v>33.4589</v>
      </c>
      <c r="E28019" s="232" t="s">
        <v>49441</v>
      </c>
    </row>
    <row r="28020" spans="1:5" hidden="1">
      <c r="A28020" s="232" t="s">
        <v>57332</v>
      </c>
      <c r="B28020" s="233" t="s">
        <v>51376</v>
      </c>
      <c r="C28020" s="232" t="s">
        <v>3</v>
      </c>
      <c r="D28020" s="232">
        <v>41.713999999999999</v>
      </c>
      <c r="E28020" s="232" t="s">
        <v>49441</v>
      </c>
    </row>
    <row r="28021" spans="1:5" hidden="1">
      <c r="A28021" s="232" t="s">
        <v>57333</v>
      </c>
      <c r="B28021" s="233" t="s">
        <v>51558</v>
      </c>
      <c r="C28021" s="232" t="s">
        <v>3</v>
      </c>
      <c r="D28021" s="232">
        <v>38.3262</v>
      </c>
      <c r="E28021" s="232" t="s">
        <v>49441</v>
      </c>
    </row>
    <row r="28022" spans="1:5" hidden="1">
      <c r="A28022" s="232" t="s">
        <v>57334</v>
      </c>
      <c r="B28022" s="233" t="s">
        <v>50876</v>
      </c>
      <c r="C28022" s="232" t="s">
        <v>3</v>
      </c>
      <c r="D28022" s="232">
        <v>124.7124</v>
      </c>
      <c r="E28022" s="232" t="s">
        <v>49441</v>
      </c>
    </row>
    <row r="28023" spans="1:5" hidden="1">
      <c r="A28023" s="232" t="s">
        <v>57335</v>
      </c>
      <c r="B28023" s="233" t="s">
        <v>50514</v>
      </c>
      <c r="C28023" s="232" t="s">
        <v>3</v>
      </c>
      <c r="D28023" s="232">
        <v>44.077800000000003</v>
      </c>
      <c r="E28023" s="232" t="s">
        <v>49441</v>
      </c>
    </row>
    <row r="28024" spans="1:5" hidden="1">
      <c r="A28024" s="232" t="s">
        <v>57336</v>
      </c>
      <c r="B28024" s="233" t="s">
        <v>51378</v>
      </c>
      <c r="C28024" s="232" t="s">
        <v>3</v>
      </c>
      <c r="D28024" s="232">
        <v>34.688099999999999</v>
      </c>
      <c r="E28024" s="232" t="s">
        <v>49441</v>
      </c>
    </row>
    <row r="28025" spans="1:5" hidden="1">
      <c r="A28025" s="232" t="s">
        <v>57337</v>
      </c>
      <c r="B28025" s="233" t="s">
        <v>51380</v>
      </c>
      <c r="C28025" s="232" t="s">
        <v>3</v>
      </c>
      <c r="D28025" s="232">
        <v>39.273099999999999</v>
      </c>
      <c r="E28025" s="232" t="s">
        <v>49441</v>
      </c>
    </row>
    <row r="28026" spans="1:5" hidden="1">
      <c r="A28026" s="232" t="s">
        <v>57338</v>
      </c>
      <c r="B28026" s="233" t="s">
        <v>12332</v>
      </c>
      <c r="C28026" s="232" t="s">
        <v>4</v>
      </c>
      <c r="D28026" s="232">
        <v>843.10149999999999</v>
      </c>
      <c r="E28026" s="232" t="s">
        <v>49441</v>
      </c>
    </row>
    <row r="28027" spans="1:5" hidden="1">
      <c r="A28027" s="232" t="s">
        <v>57339</v>
      </c>
      <c r="B28027" s="233" t="s">
        <v>50619</v>
      </c>
      <c r="C28027" s="232" t="s">
        <v>5</v>
      </c>
      <c r="D28027" s="232">
        <v>45.486600000000003</v>
      </c>
      <c r="E28027" s="232" t="s">
        <v>49441</v>
      </c>
    </row>
    <row r="28028" spans="1:5" hidden="1">
      <c r="A28028" s="232" t="s">
        <v>57340</v>
      </c>
      <c r="B28028" s="233" t="s">
        <v>50621</v>
      </c>
      <c r="C28028" s="232" t="s">
        <v>5</v>
      </c>
      <c r="D28028" s="232">
        <v>55.083399999999997</v>
      </c>
      <c r="E28028" s="232" t="s">
        <v>49441</v>
      </c>
    </row>
    <row r="28029" spans="1:5" hidden="1">
      <c r="A28029" s="232" t="s">
        <v>57341</v>
      </c>
      <c r="B28029" s="233" t="s">
        <v>50623</v>
      </c>
      <c r="C28029" s="232" t="s">
        <v>5</v>
      </c>
      <c r="D28029" s="232">
        <v>75.436400000000006</v>
      </c>
      <c r="E28029" s="232" t="s">
        <v>49441</v>
      </c>
    </row>
    <row r="28030" spans="1:5" hidden="1">
      <c r="A28030" s="232" t="s">
        <v>57342</v>
      </c>
      <c r="B28030" s="233" t="s">
        <v>51443</v>
      </c>
      <c r="C28030" s="232" t="s">
        <v>5</v>
      </c>
      <c r="D28030" s="232">
        <v>5.8811999999999998</v>
      </c>
      <c r="E28030" s="232" t="s">
        <v>49441</v>
      </c>
    </row>
    <row r="28031" spans="1:5" hidden="1">
      <c r="A28031" s="232" t="s">
        <v>57343</v>
      </c>
      <c r="B28031" s="233" t="s">
        <v>51445</v>
      </c>
      <c r="C28031" s="232" t="s">
        <v>5</v>
      </c>
      <c r="D28031" s="232">
        <v>7.0575000000000001</v>
      </c>
      <c r="E28031" s="232" t="s">
        <v>49441</v>
      </c>
    </row>
    <row r="28032" spans="1:5" hidden="1">
      <c r="A28032" s="232" t="s">
        <v>57344</v>
      </c>
      <c r="B28032" s="233" t="s">
        <v>51447</v>
      </c>
      <c r="C28032" s="232" t="s">
        <v>5</v>
      </c>
      <c r="D28032" s="232">
        <v>8.7042000000000002</v>
      </c>
      <c r="E28032" s="232" t="s">
        <v>49441</v>
      </c>
    </row>
    <row r="28033" spans="1:5" hidden="1">
      <c r="A28033" s="232" t="s">
        <v>57345</v>
      </c>
      <c r="B28033" s="233" t="s">
        <v>51449</v>
      </c>
      <c r="C28033" s="232" t="s">
        <v>5</v>
      </c>
      <c r="D28033" s="232">
        <v>149.1865</v>
      </c>
      <c r="E28033" s="232" t="s">
        <v>49441</v>
      </c>
    </row>
    <row r="28034" spans="1:5" hidden="1">
      <c r="A28034" s="232" t="s">
        <v>57346</v>
      </c>
      <c r="B28034" s="233" t="s">
        <v>51451</v>
      </c>
      <c r="C28034" s="232" t="s">
        <v>5</v>
      </c>
      <c r="D28034" s="232">
        <v>201.01050000000001</v>
      </c>
      <c r="E28034" s="232" t="s">
        <v>49441</v>
      </c>
    </row>
    <row r="28035" spans="1:5" hidden="1">
      <c r="A28035" s="232" t="s">
        <v>57347</v>
      </c>
      <c r="B28035" s="233" t="s">
        <v>51453</v>
      </c>
      <c r="C28035" s="232" t="s">
        <v>5</v>
      </c>
      <c r="D28035" s="232">
        <v>291.30990000000003</v>
      </c>
      <c r="E28035" s="232" t="s">
        <v>49441</v>
      </c>
    </row>
    <row r="28036" spans="1:5" hidden="1">
      <c r="A28036" s="232" t="s">
        <v>57348</v>
      </c>
      <c r="B28036" s="233" t="s">
        <v>50866</v>
      </c>
      <c r="C28036" s="232" t="s">
        <v>5</v>
      </c>
      <c r="D28036" s="232">
        <v>698.06039999999996</v>
      </c>
      <c r="E28036" s="232" t="s">
        <v>49441</v>
      </c>
    </row>
    <row r="28037" spans="1:5" hidden="1">
      <c r="A28037" s="232" t="s">
        <v>57349</v>
      </c>
      <c r="B28037" s="233" t="s">
        <v>53507</v>
      </c>
      <c r="C28037" s="232" t="s">
        <v>3</v>
      </c>
      <c r="D28037" s="232">
        <v>38.6995</v>
      </c>
      <c r="E28037" s="232" t="s">
        <v>49441</v>
      </c>
    </row>
    <row r="28038" spans="1:5" hidden="1">
      <c r="A28038" s="232" t="s">
        <v>57350</v>
      </c>
      <c r="B28038" s="233" t="s">
        <v>50516</v>
      </c>
      <c r="C28038" s="232" t="s">
        <v>3</v>
      </c>
      <c r="D28038" s="232">
        <v>9.3520000000000003</v>
      </c>
      <c r="E28038" s="232" t="s">
        <v>49441</v>
      </c>
    </row>
    <row r="28039" spans="1:5" hidden="1">
      <c r="A28039" s="232" t="s">
        <v>57351</v>
      </c>
      <c r="B28039" s="233" t="s">
        <v>50518</v>
      </c>
      <c r="C28039" s="232" t="s">
        <v>3</v>
      </c>
      <c r="D28039" s="232">
        <v>23.539100000000001</v>
      </c>
      <c r="E28039" s="232" t="s">
        <v>49441</v>
      </c>
    </row>
    <row r="28040" spans="1:5" hidden="1">
      <c r="A28040" s="232" t="s">
        <v>57352</v>
      </c>
      <c r="B28040" s="233" t="s">
        <v>51339</v>
      </c>
      <c r="C28040" s="232" t="s">
        <v>3</v>
      </c>
      <c r="D28040" s="232">
        <v>92.218800000000002</v>
      </c>
      <c r="E28040" s="232" t="s">
        <v>49441</v>
      </c>
    </row>
    <row r="28041" spans="1:5" hidden="1">
      <c r="A28041" s="232" t="s">
        <v>57353</v>
      </c>
      <c r="B28041" s="233" t="s">
        <v>50625</v>
      </c>
      <c r="C28041" s="232" t="s">
        <v>3</v>
      </c>
      <c r="D28041" s="232">
        <v>3.7073</v>
      </c>
      <c r="E28041" s="232" t="s">
        <v>49441</v>
      </c>
    </row>
    <row r="28042" spans="1:5" hidden="1">
      <c r="A28042" s="232" t="s">
        <v>57354</v>
      </c>
      <c r="B28042" s="233" t="s">
        <v>49994</v>
      </c>
      <c r="C28042" s="232" t="s">
        <v>84</v>
      </c>
      <c r="D28042" s="232">
        <v>169.1318</v>
      </c>
      <c r="E28042" s="232" t="s">
        <v>49441</v>
      </c>
    </row>
    <row r="28043" spans="1:5" hidden="1">
      <c r="A28043" s="232" t="s">
        <v>57355</v>
      </c>
      <c r="B28043" s="233" t="s">
        <v>49996</v>
      </c>
      <c r="C28043" s="232" t="s">
        <v>84</v>
      </c>
      <c r="D28043" s="232">
        <v>70.378</v>
      </c>
      <c r="E28043" s="232" t="s">
        <v>49441</v>
      </c>
    </row>
    <row r="28044" spans="1:5" hidden="1">
      <c r="A28044" s="232" t="s">
        <v>57356</v>
      </c>
      <c r="B28044" s="233" t="s">
        <v>49998</v>
      </c>
      <c r="C28044" s="232" t="s">
        <v>84</v>
      </c>
      <c r="D28044" s="232">
        <v>57.745399999999997</v>
      </c>
      <c r="E28044" s="232" t="s">
        <v>49441</v>
      </c>
    </row>
    <row r="28045" spans="1:5" hidden="1">
      <c r="A28045" s="232" t="s">
        <v>57357</v>
      </c>
      <c r="B28045" s="233" t="s">
        <v>50000</v>
      </c>
      <c r="C28045" s="232" t="s">
        <v>84</v>
      </c>
      <c r="D28045" s="232">
        <v>200.80789999999999</v>
      </c>
      <c r="E28045" s="232" t="s">
        <v>49441</v>
      </c>
    </row>
    <row r="28046" spans="1:5" hidden="1">
      <c r="A28046" s="232" t="s">
        <v>57358</v>
      </c>
      <c r="B28046" s="233" t="s">
        <v>50002</v>
      </c>
      <c r="C28046" s="232" t="s">
        <v>84</v>
      </c>
      <c r="D28046" s="232">
        <v>80.7453</v>
      </c>
      <c r="E28046" s="232" t="s">
        <v>49441</v>
      </c>
    </row>
    <row r="28047" spans="1:5" hidden="1">
      <c r="A28047" s="232" t="s">
        <v>57359</v>
      </c>
      <c r="B28047" s="233" t="s">
        <v>50004</v>
      </c>
      <c r="C28047" s="232" t="s">
        <v>84</v>
      </c>
      <c r="D28047" s="232">
        <v>65.218299999999999</v>
      </c>
      <c r="E28047" s="232" t="s">
        <v>49441</v>
      </c>
    </row>
    <row r="28048" spans="1:5" hidden="1">
      <c r="A28048" s="232" t="s">
        <v>57360</v>
      </c>
      <c r="B28048" s="233" t="s">
        <v>50531</v>
      </c>
      <c r="C28048" s="232" t="s">
        <v>84</v>
      </c>
      <c r="D28048" s="232">
        <v>243.79900000000001</v>
      </c>
      <c r="E28048" s="232" t="s">
        <v>49441</v>
      </c>
    </row>
    <row r="28049" spans="1:5" hidden="1">
      <c r="A28049" s="232" t="s">
        <v>57361</v>
      </c>
      <c r="B28049" s="233" t="s">
        <v>50533</v>
      </c>
      <c r="C28049" s="232" t="s">
        <v>84</v>
      </c>
      <c r="D28049" s="232">
        <v>93.7029</v>
      </c>
      <c r="E28049" s="232" t="s">
        <v>49441</v>
      </c>
    </row>
    <row r="28050" spans="1:5" hidden="1">
      <c r="A28050" s="232" t="s">
        <v>57362</v>
      </c>
      <c r="B28050" s="233" t="s">
        <v>50535</v>
      </c>
      <c r="C28050" s="232" t="s">
        <v>84</v>
      </c>
      <c r="D28050" s="232">
        <v>73.543700000000001</v>
      </c>
      <c r="E28050" s="232" t="s">
        <v>49441</v>
      </c>
    </row>
    <row r="28051" spans="1:5" hidden="1">
      <c r="A28051" s="232" t="s">
        <v>57363</v>
      </c>
      <c r="B28051" s="233" t="s">
        <v>50006</v>
      </c>
      <c r="C28051" s="232" t="s">
        <v>84</v>
      </c>
      <c r="D28051" s="232">
        <v>190.7218</v>
      </c>
      <c r="E28051" s="232" t="s">
        <v>49441</v>
      </c>
    </row>
    <row r="28052" spans="1:5" hidden="1">
      <c r="A28052" s="232" t="s">
        <v>57364</v>
      </c>
      <c r="B28052" s="233" t="s">
        <v>50008</v>
      </c>
      <c r="C28052" s="232" t="s">
        <v>84</v>
      </c>
      <c r="D28052" s="232">
        <v>81.523499999999999</v>
      </c>
      <c r="E28052" s="232" t="s">
        <v>49441</v>
      </c>
    </row>
    <row r="28053" spans="1:5" hidden="1">
      <c r="A28053" s="232" t="s">
        <v>57365</v>
      </c>
      <c r="B28053" s="233" t="s">
        <v>50010</v>
      </c>
      <c r="C28053" s="232" t="s">
        <v>84</v>
      </c>
      <c r="D28053" s="232">
        <v>66.182000000000002</v>
      </c>
      <c r="E28053" s="232" t="s">
        <v>49441</v>
      </c>
    </row>
    <row r="28054" spans="1:5" hidden="1">
      <c r="A28054" s="232" t="s">
        <v>57366</v>
      </c>
      <c r="B28054" s="233" t="s">
        <v>50833</v>
      </c>
      <c r="C28054" s="232" t="s">
        <v>84</v>
      </c>
      <c r="D28054" s="232">
        <v>215.95079999999999</v>
      </c>
      <c r="E28054" s="232" t="s">
        <v>49441</v>
      </c>
    </row>
    <row r="28055" spans="1:5" hidden="1">
      <c r="A28055" s="232" t="s">
        <v>57367</v>
      </c>
      <c r="B28055" s="233" t="s">
        <v>50835</v>
      </c>
      <c r="C28055" s="232" t="s">
        <v>84</v>
      </c>
      <c r="D28055" s="232">
        <v>70.293199999999999</v>
      </c>
      <c r="E28055" s="232" t="s">
        <v>49441</v>
      </c>
    </row>
    <row r="28056" spans="1:5" hidden="1">
      <c r="A28056" s="232" t="s">
        <v>57368</v>
      </c>
      <c r="B28056" s="233" t="s">
        <v>50052</v>
      </c>
      <c r="C28056" s="232" t="s">
        <v>84</v>
      </c>
      <c r="D28056" s="232">
        <v>245.93029999999999</v>
      </c>
      <c r="E28056" s="232" t="s">
        <v>49441</v>
      </c>
    </row>
    <row r="28057" spans="1:5" hidden="1">
      <c r="A28057" s="232" t="s">
        <v>57369</v>
      </c>
      <c r="B28057" s="233" t="s">
        <v>50054</v>
      </c>
      <c r="C28057" s="232" t="s">
        <v>84</v>
      </c>
      <c r="D28057" s="232">
        <v>80.019599999999997</v>
      </c>
      <c r="E28057" s="232" t="s">
        <v>49441</v>
      </c>
    </row>
    <row r="28058" spans="1:5" hidden="1">
      <c r="A28058" s="232" t="s">
        <v>57370</v>
      </c>
      <c r="B28058" s="233" t="s">
        <v>50233</v>
      </c>
      <c r="C28058" s="232" t="s">
        <v>84</v>
      </c>
      <c r="D28058" s="232">
        <v>277.54129999999998</v>
      </c>
      <c r="E28058" s="232" t="s">
        <v>49441</v>
      </c>
    </row>
    <row r="28059" spans="1:5" hidden="1">
      <c r="A28059" s="232" t="s">
        <v>57371</v>
      </c>
      <c r="B28059" s="233" t="s">
        <v>50235</v>
      </c>
      <c r="C28059" s="232" t="s">
        <v>84</v>
      </c>
      <c r="D28059" s="232">
        <v>104.34399999999999</v>
      </c>
      <c r="E28059" s="232" t="s">
        <v>49441</v>
      </c>
    </row>
    <row r="28060" spans="1:5" hidden="1">
      <c r="A28060" s="232" t="s">
        <v>57372</v>
      </c>
      <c r="B28060" s="233" t="s">
        <v>50237</v>
      </c>
      <c r="C28060" s="232" t="s">
        <v>84</v>
      </c>
      <c r="D28060" s="232">
        <v>81.493200000000002</v>
      </c>
      <c r="E28060" s="232" t="s">
        <v>49441</v>
      </c>
    </row>
    <row r="28061" spans="1:5" hidden="1">
      <c r="A28061" s="232" t="s">
        <v>57373</v>
      </c>
      <c r="B28061" s="233" t="s">
        <v>50899</v>
      </c>
      <c r="C28061" s="232" t="s">
        <v>84</v>
      </c>
      <c r="D28061" s="232">
        <v>267.40249999999997</v>
      </c>
      <c r="E28061" s="232" t="s">
        <v>49441</v>
      </c>
    </row>
    <row r="28062" spans="1:5" hidden="1">
      <c r="A28062" s="232" t="s">
        <v>57374</v>
      </c>
      <c r="B28062" s="233" t="s">
        <v>50901</v>
      </c>
      <c r="C28062" s="232" t="s">
        <v>84</v>
      </c>
      <c r="D28062" s="232">
        <v>108.7637</v>
      </c>
      <c r="E28062" s="232" t="s">
        <v>49441</v>
      </c>
    </row>
    <row r="28063" spans="1:5" hidden="1">
      <c r="A28063" s="232" t="s">
        <v>57375</v>
      </c>
      <c r="B28063" s="233" t="s">
        <v>50903</v>
      </c>
      <c r="C28063" s="232" t="s">
        <v>84</v>
      </c>
      <c r="D28063" s="232">
        <v>86.406599999999997</v>
      </c>
      <c r="E28063" s="232" t="s">
        <v>49441</v>
      </c>
    </row>
    <row r="28064" spans="1:5" hidden="1">
      <c r="A28064" s="232" t="s">
        <v>57376</v>
      </c>
      <c r="B28064" s="233" t="s">
        <v>50012</v>
      </c>
      <c r="C28064" s="232" t="s">
        <v>84</v>
      </c>
      <c r="D28064" s="232">
        <v>208.26599999999999</v>
      </c>
      <c r="E28064" s="232" t="s">
        <v>49441</v>
      </c>
    </row>
    <row r="28065" spans="1:5" hidden="1">
      <c r="A28065" s="232" t="s">
        <v>57377</v>
      </c>
      <c r="B28065" s="233" t="s">
        <v>50014</v>
      </c>
      <c r="C28065" s="232" t="s">
        <v>84</v>
      </c>
      <c r="D28065" s="232">
        <v>83.852599999999995</v>
      </c>
      <c r="E28065" s="232" t="s">
        <v>49441</v>
      </c>
    </row>
    <row r="28066" spans="1:5" hidden="1">
      <c r="A28066" s="232" t="s">
        <v>57378</v>
      </c>
      <c r="B28066" s="233" t="s">
        <v>50016</v>
      </c>
      <c r="C28066" s="232" t="s">
        <v>84</v>
      </c>
      <c r="D28066" s="232">
        <v>66.783699999999996</v>
      </c>
      <c r="E28066" s="232" t="s">
        <v>49441</v>
      </c>
    </row>
    <row r="28067" spans="1:5" hidden="1">
      <c r="A28067" s="232" t="s">
        <v>57379</v>
      </c>
      <c r="B28067" s="233" t="s">
        <v>50537</v>
      </c>
      <c r="C28067" s="232" t="s">
        <v>84</v>
      </c>
      <c r="D28067" s="232">
        <v>220.2722</v>
      </c>
      <c r="E28067" s="232" t="s">
        <v>49441</v>
      </c>
    </row>
    <row r="28068" spans="1:5" hidden="1">
      <c r="A28068" s="232" t="s">
        <v>57380</v>
      </c>
      <c r="B28068" s="233" t="s">
        <v>50048</v>
      </c>
      <c r="C28068" s="232" t="s">
        <v>84</v>
      </c>
      <c r="D28068" s="232">
        <v>508.25599999999997</v>
      </c>
      <c r="E28068" s="232" t="s">
        <v>49441</v>
      </c>
    </row>
    <row r="28069" spans="1:5" hidden="1">
      <c r="A28069" s="232" t="s">
        <v>57381</v>
      </c>
      <c r="B28069" s="233" t="s">
        <v>50050</v>
      </c>
      <c r="C28069" s="232" t="s">
        <v>84</v>
      </c>
      <c r="D28069" s="232">
        <v>164.39519999999999</v>
      </c>
      <c r="E28069" s="232" t="s">
        <v>49441</v>
      </c>
    </row>
    <row r="28070" spans="1:5" hidden="1">
      <c r="A28070" s="232" t="s">
        <v>57382</v>
      </c>
      <c r="B28070" s="233" t="s">
        <v>50815</v>
      </c>
      <c r="C28070" s="232" t="s">
        <v>84</v>
      </c>
      <c r="D28070" s="232">
        <v>365.81330000000003</v>
      </c>
      <c r="E28070" s="232" t="s">
        <v>49441</v>
      </c>
    </row>
    <row r="28071" spans="1:5" hidden="1">
      <c r="A28071" s="232" t="s">
        <v>57383</v>
      </c>
      <c r="B28071" s="233" t="s">
        <v>50817</v>
      </c>
      <c r="C28071" s="232" t="s">
        <v>84</v>
      </c>
      <c r="D28071" s="232">
        <v>100.4623</v>
      </c>
      <c r="E28071" s="232" t="s">
        <v>49441</v>
      </c>
    </row>
    <row r="28072" spans="1:5" hidden="1">
      <c r="A28072" s="232" t="s">
        <v>57384</v>
      </c>
      <c r="B28072" s="233" t="s">
        <v>50024</v>
      </c>
      <c r="C28072" s="232" t="s">
        <v>84</v>
      </c>
      <c r="D28072" s="232">
        <v>124.8197</v>
      </c>
      <c r="E28072" s="232" t="s">
        <v>49441</v>
      </c>
    </row>
    <row r="28073" spans="1:5" hidden="1">
      <c r="A28073" s="232" t="s">
        <v>57385</v>
      </c>
      <c r="B28073" s="233" t="s">
        <v>57386</v>
      </c>
      <c r="C28073" s="232" t="s">
        <v>84</v>
      </c>
      <c r="D28073" s="232">
        <v>64.907200000000003</v>
      </c>
      <c r="E28073" s="232" t="s">
        <v>49441</v>
      </c>
    </row>
    <row r="28074" spans="1:5" hidden="1">
      <c r="A28074" s="232" t="s">
        <v>57387</v>
      </c>
      <c r="B28074" s="233" t="s">
        <v>50024</v>
      </c>
      <c r="C28074" s="232" t="s">
        <v>84</v>
      </c>
      <c r="D28074" s="232">
        <v>56.509700000000002</v>
      </c>
      <c r="E28074" s="232" t="s">
        <v>49441</v>
      </c>
    </row>
    <row r="28075" spans="1:5" hidden="1">
      <c r="A28075" s="232" t="s">
        <v>57388</v>
      </c>
      <c r="B28075" s="233" t="s">
        <v>56902</v>
      </c>
      <c r="C28075" s="232" t="s">
        <v>84</v>
      </c>
      <c r="D28075" s="232">
        <v>62.2881</v>
      </c>
      <c r="E28075" s="232" t="s">
        <v>49441</v>
      </c>
    </row>
    <row r="28076" spans="1:5" hidden="1">
      <c r="A28076" s="232" t="s">
        <v>57389</v>
      </c>
      <c r="B28076" s="233" t="s">
        <v>56902</v>
      </c>
      <c r="C28076" s="232" t="s">
        <v>84</v>
      </c>
      <c r="D28076" s="232">
        <v>10.7361</v>
      </c>
      <c r="E28076" s="232" t="s">
        <v>49441</v>
      </c>
    </row>
    <row r="28077" spans="1:5" hidden="1">
      <c r="A28077" s="232" t="s">
        <v>57390</v>
      </c>
      <c r="B28077" s="233" t="s">
        <v>56905</v>
      </c>
      <c r="C28077" s="232" t="s">
        <v>84</v>
      </c>
      <c r="D28077" s="232">
        <v>88.808099999999996</v>
      </c>
      <c r="E28077" s="232" t="s">
        <v>49441</v>
      </c>
    </row>
    <row r="28078" spans="1:5" hidden="1">
      <c r="A28078" s="232" t="s">
        <v>57391</v>
      </c>
      <c r="B28078" s="233" t="s">
        <v>56905</v>
      </c>
      <c r="C28078" s="232" t="s">
        <v>84</v>
      </c>
      <c r="D28078" s="232">
        <v>37.256100000000004</v>
      </c>
      <c r="E28078" s="232" t="s">
        <v>49441</v>
      </c>
    </row>
    <row r="28079" spans="1:5" hidden="1">
      <c r="A28079" s="232" t="s">
        <v>57392</v>
      </c>
      <c r="B28079" s="233" t="s">
        <v>51473</v>
      </c>
      <c r="C28079" s="232" t="s">
        <v>84</v>
      </c>
      <c r="D28079" s="232">
        <v>77.112099999999998</v>
      </c>
      <c r="E28079" s="232" t="s">
        <v>49441</v>
      </c>
    </row>
    <row r="28080" spans="1:5" hidden="1">
      <c r="A28080" s="232" t="s">
        <v>57393</v>
      </c>
      <c r="B28080" s="233" t="s">
        <v>51473</v>
      </c>
      <c r="C28080" s="232" t="s">
        <v>84</v>
      </c>
      <c r="D28080" s="232">
        <v>33.933500000000002</v>
      </c>
      <c r="E28080" s="232" t="s">
        <v>49441</v>
      </c>
    </row>
    <row r="28081" spans="1:5" hidden="1">
      <c r="A28081" s="232" t="s">
        <v>57394</v>
      </c>
      <c r="B28081" s="233" t="s">
        <v>51476</v>
      </c>
      <c r="C28081" s="232" t="s">
        <v>84</v>
      </c>
      <c r="D28081" s="232">
        <v>50.592100000000002</v>
      </c>
      <c r="E28081" s="232" t="s">
        <v>49441</v>
      </c>
    </row>
    <row r="28082" spans="1:5" hidden="1">
      <c r="A28082" s="232" t="s">
        <v>57395</v>
      </c>
      <c r="B28082" s="233" t="s">
        <v>51478</v>
      </c>
      <c r="C28082" s="232" t="s">
        <v>84</v>
      </c>
      <c r="D28082" s="232">
        <v>7.4135</v>
      </c>
      <c r="E28082" s="232" t="s">
        <v>49441</v>
      </c>
    </row>
    <row r="28083" spans="1:5" hidden="1">
      <c r="A28083" s="232" t="s">
        <v>57396</v>
      </c>
      <c r="B28083" s="233" t="s">
        <v>12337</v>
      </c>
      <c r="C28083" s="232" t="s">
        <v>84</v>
      </c>
      <c r="D28083" s="232">
        <v>95.253799999999998</v>
      </c>
      <c r="E28083" s="232" t="s">
        <v>49441</v>
      </c>
    </row>
    <row r="28084" spans="1:5" hidden="1">
      <c r="A28084" s="232" t="s">
        <v>57397</v>
      </c>
      <c r="B28084" s="233" t="s">
        <v>12337</v>
      </c>
      <c r="C28084" s="232" t="s">
        <v>84</v>
      </c>
      <c r="D28084" s="232">
        <v>43.120899999999999</v>
      </c>
      <c r="E28084" s="232" t="s">
        <v>49441</v>
      </c>
    </row>
    <row r="28085" spans="1:5" hidden="1">
      <c r="A28085" s="232" t="s">
        <v>57398</v>
      </c>
      <c r="B28085" s="233" t="s">
        <v>12337</v>
      </c>
      <c r="C28085" s="232" t="s">
        <v>84</v>
      </c>
      <c r="D28085" s="232">
        <v>37.090699999999998</v>
      </c>
      <c r="E28085" s="232" t="s">
        <v>49441</v>
      </c>
    </row>
    <row r="28086" spans="1:5" hidden="1">
      <c r="A28086" s="232" t="s">
        <v>57399</v>
      </c>
      <c r="B28086" s="233" t="s">
        <v>53490</v>
      </c>
      <c r="C28086" s="232" t="s">
        <v>84</v>
      </c>
      <c r="D28086" s="232">
        <v>145.2704</v>
      </c>
      <c r="E28086" s="232" t="s">
        <v>49441</v>
      </c>
    </row>
    <row r="28087" spans="1:5" hidden="1">
      <c r="A28087" s="232" t="s">
        <v>57400</v>
      </c>
      <c r="B28087" s="233" t="s">
        <v>53492</v>
      </c>
      <c r="C28087" s="232" t="s">
        <v>84</v>
      </c>
      <c r="D28087" s="232">
        <v>55.2333</v>
      </c>
      <c r="E28087" s="232" t="s">
        <v>49441</v>
      </c>
    </row>
    <row r="28088" spans="1:5" hidden="1">
      <c r="A28088" s="232" t="s">
        <v>57401</v>
      </c>
      <c r="B28088" s="233" t="s">
        <v>62415</v>
      </c>
      <c r="C28088" s="232" t="s">
        <v>84</v>
      </c>
      <c r="D28088" s="232">
        <v>7.2079000000000004</v>
      </c>
      <c r="E28088" s="232" t="s">
        <v>49441</v>
      </c>
    </row>
    <row r="28089" spans="1:5" hidden="1">
      <c r="A28089" s="232" t="s">
        <v>57402</v>
      </c>
      <c r="B28089" s="233" t="s">
        <v>62416</v>
      </c>
      <c r="C28089" s="232" t="s">
        <v>84</v>
      </c>
      <c r="D28089" s="232">
        <v>0.82450000000000001</v>
      </c>
      <c r="E28089" s="232" t="s">
        <v>49441</v>
      </c>
    </row>
    <row r="28090" spans="1:5" hidden="1">
      <c r="A28090" s="232" t="s">
        <v>57403</v>
      </c>
      <c r="B28090" s="233" t="s">
        <v>50247</v>
      </c>
      <c r="D28090" s="232">
        <v>394.99770000000001</v>
      </c>
      <c r="E28090" s="232" t="s">
        <v>49441</v>
      </c>
    </row>
    <row r="28091" spans="1:5" hidden="1">
      <c r="A28091" s="232" t="s">
        <v>57404</v>
      </c>
      <c r="B28091" s="233" t="s">
        <v>50249</v>
      </c>
      <c r="D28091" s="232">
        <v>243.05770000000001</v>
      </c>
      <c r="E28091" s="232" t="s">
        <v>49441</v>
      </c>
    </row>
    <row r="28092" spans="1:5" hidden="1">
      <c r="A28092" s="232" t="s">
        <v>57405</v>
      </c>
      <c r="B28092" s="233" t="s">
        <v>50251</v>
      </c>
      <c r="D28092" s="232">
        <v>211.9674</v>
      </c>
      <c r="E28092" s="232" t="s">
        <v>49441</v>
      </c>
    </row>
    <row r="28093" spans="1:5" hidden="1">
      <c r="A28093" s="232" t="s">
        <v>57406</v>
      </c>
      <c r="B28093" s="233" t="s">
        <v>50062</v>
      </c>
      <c r="C28093" s="232" t="s">
        <v>84</v>
      </c>
      <c r="D28093" s="232">
        <v>548.01559999999995</v>
      </c>
      <c r="E28093" s="232" t="s">
        <v>49441</v>
      </c>
    </row>
    <row r="28094" spans="1:5" hidden="1">
      <c r="A28094" s="232" t="s">
        <v>57407</v>
      </c>
      <c r="B28094" s="233" t="s">
        <v>50062</v>
      </c>
      <c r="C28094" s="232" t="s">
        <v>84</v>
      </c>
      <c r="D28094" s="232">
        <v>286.34019999999998</v>
      </c>
      <c r="E28094" s="232" t="s">
        <v>49441</v>
      </c>
    </row>
    <row r="28095" spans="1:5" hidden="1">
      <c r="A28095" s="232" t="s">
        <v>57408</v>
      </c>
      <c r="B28095" s="233" t="s">
        <v>50819</v>
      </c>
      <c r="C28095" s="232" t="s">
        <v>84</v>
      </c>
      <c r="D28095" s="232">
        <v>325.90339999999998</v>
      </c>
      <c r="E28095" s="232" t="s">
        <v>49441</v>
      </c>
    </row>
    <row r="28096" spans="1:5" hidden="1">
      <c r="A28096" s="232" t="s">
        <v>57409</v>
      </c>
      <c r="B28096" s="233" t="s">
        <v>50819</v>
      </c>
      <c r="C28096" s="232" t="s">
        <v>84</v>
      </c>
      <c r="D28096" s="232">
        <v>144.27869999999999</v>
      </c>
      <c r="E28096" s="232" t="s">
        <v>49441</v>
      </c>
    </row>
    <row r="28097" spans="1:5" hidden="1">
      <c r="A28097" s="232" t="s">
        <v>57410</v>
      </c>
      <c r="B28097" s="233" t="s">
        <v>50819</v>
      </c>
      <c r="C28097" s="232" t="s">
        <v>84</v>
      </c>
      <c r="D28097" s="232">
        <v>119.84699999999999</v>
      </c>
      <c r="E28097" s="232" t="s">
        <v>49441</v>
      </c>
    </row>
    <row r="28098" spans="1:5" hidden="1">
      <c r="A28098" s="232" t="s">
        <v>57411</v>
      </c>
      <c r="B28098" s="233" t="s">
        <v>50679</v>
      </c>
      <c r="C28098" s="232" t="s">
        <v>84</v>
      </c>
      <c r="D28098" s="232">
        <v>111.9169</v>
      </c>
      <c r="E28098" s="232" t="s">
        <v>49441</v>
      </c>
    </row>
    <row r="28099" spans="1:5" hidden="1">
      <c r="A28099" s="232" t="s">
        <v>57412</v>
      </c>
      <c r="B28099" s="233" t="s">
        <v>50679</v>
      </c>
      <c r="C28099" s="232" t="s">
        <v>84</v>
      </c>
      <c r="D28099" s="232">
        <v>69.948099999999997</v>
      </c>
      <c r="E28099" s="232" t="s">
        <v>49441</v>
      </c>
    </row>
    <row r="28100" spans="1:5" hidden="1">
      <c r="A28100" s="232" t="s">
        <v>57413</v>
      </c>
      <c r="B28100" s="233" t="s">
        <v>57414</v>
      </c>
      <c r="C28100" s="232" t="s">
        <v>84</v>
      </c>
      <c r="D28100" s="232">
        <v>64.470399999999998</v>
      </c>
      <c r="E28100" s="232" t="s">
        <v>49441</v>
      </c>
    </row>
    <row r="28101" spans="1:5" hidden="1">
      <c r="A28101" s="232" t="s">
        <v>57415</v>
      </c>
      <c r="B28101" s="233" t="s">
        <v>57416</v>
      </c>
      <c r="C28101" s="232" t="s">
        <v>84</v>
      </c>
      <c r="D28101" s="232">
        <v>53.707700000000003</v>
      </c>
      <c r="E28101" s="232" t="s">
        <v>49441</v>
      </c>
    </row>
    <row r="28102" spans="1:5" hidden="1">
      <c r="A28102" s="232" t="s">
        <v>57417</v>
      </c>
      <c r="B28102" s="233" t="s">
        <v>51480</v>
      </c>
      <c r="C28102" s="232" t="s">
        <v>84</v>
      </c>
      <c r="D28102" s="232">
        <v>65.935199999999995</v>
      </c>
      <c r="E28102" s="232" t="s">
        <v>49441</v>
      </c>
    </row>
    <row r="28103" spans="1:5" hidden="1">
      <c r="A28103" s="232" t="s">
        <v>57418</v>
      </c>
      <c r="B28103" s="233" t="s">
        <v>51482</v>
      </c>
      <c r="C28103" s="232" t="s">
        <v>84</v>
      </c>
      <c r="D28103" s="232">
        <v>54.098500000000001</v>
      </c>
      <c r="E28103" s="232" t="s">
        <v>49441</v>
      </c>
    </row>
    <row r="28104" spans="1:5" hidden="1">
      <c r="A28104" s="232" t="s">
        <v>57419</v>
      </c>
      <c r="B28104" s="233" t="s">
        <v>56910</v>
      </c>
      <c r="C28104" s="232" t="s">
        <v>84</v>
      </c>
      <c r="D28104" s="232">
        <v>82.755799999999994</v>
      </c>
      <c r="E28104" s="232" t="s">
        <v>49441</v>
      </c>
    </row>
    <row r="28105" spans="1:5" hidden="1">
      <c r="A28105" s="232" t="s">
        <v>57420</v>
      </c>
      <c r="B28105" s="233" t="s">
        <v>56910</v>
      </c>
      <c r="C28105" s="232" t="s">
        <v>84</v>
      </c>
      <c r="D28105" s="232">
        <v>63.722000000000001</v>
      </c>
      <c r="E28105" s="232" t="s">
        <v>49441</v>
      </c>
    </row>
    <row r="28106" spans="1:5" hidden="1">
      <c r="A28106" s="232" t="s">
        <v>57421</v>
      </c>
      <c r="B28106" s="233" t="s">
        <v>50882</v>
      </c>
      <c r="C28106" s="232" t="s">
        <v>84</v>
      </c>
      <c r="D28106" s="232">
        <v>103.1532</v>
      </c>
      <c r="E28106" s="232" t="s">
        <v>49441</v>
      </c>
    </row>
    <row r="28107" spans="1:5" hidden="1">
      <c r="A28107" s="232" t="s">
        <v>57422</v>
      </c>
      <c r="B28107" s="233" t="s">
        <v>50613</v>
      </c>
      <c r="C28107" s="232" t="s">
        <v>84</v>
      </c>
      <c r="D28107" s="232">
        <v>175.08410000000001</v>
      </c>
      <c r="E28107" s="232" t="s">
        <v>49441</v>
      </c>
    </row>
    <row r="28108" spans="1:5" hidden="1">
      <c r="A28108" s="232" t="s">
        <v>57423</v>
      </c>
      <c r="B28108" s="233" t="s">
        <v>50615</v>
      </c>
      <c r="C28108" s="232" t="s">
        <v>84</v>
      </c>
      <c r="D28108" s="232">
        <v>94.420699999999997</v>
      </c>
      <c r="E28108" s="232" t="s">
        <v>49441</v>
      </c>
    </row>
    <row r="28109" spans="1:5" hidden="1">
      <c r="A28109" s="232" t="s">
        <v>57424</v>
      </c>
      <c r="B28109" s="233" t="s">
        <v>50521</v>
      </c>
      <c r="C28109" s="232" t="s">
        <v>84</v>
      </c>
      <c r="D28109" s="232">
        <v>680.23090000000002</v>
      </c>
      <c r="E28109" s="232" t="s">
        <v>49441</v>
      </c>
    </row>
    <row r="28110" spans="1:5" hidden="1">
      <c r="A28110" s="232" t="s">
        <v>57425</v>
      </c>
      <c r="B28110" s="233" t="s">
        <v>50523</v>
      </c>
      <c r="C28110" s="232" t="s">
        <v>84</v>
      </c>
      <c r="D28110" s="232">
        <v>299.1114</v>
      </c>
      <c r="E28110" s="232" t="s">
        <v>49441</v>
      </c>
    </row>
    <row r="28111" spans="1:5" hidden="1">
      <c r="A28111" s="232" t="s">
        <v>57426</v>
      </c>
      <c r="B28111" s="233" t="s">
        <v>50056</v>
      </c>
      <c r="C28111" s="232" t="s">
        <v>84</v>
      </c>
      <c r="D28111" s="232">
        <v>58.607799999999997</v>
      </c>
      <c r="E28111" s="232" t="s">
        <v>49441</v>
      </c>
    </row>
    <row r="28112" spans="1:5" hidden="1">
      <c r="A28112" s="232" t="s">
        <v>57427</v>
      </c>
      <c r="B28112" s="233" t="s">
        <v>50058</v>
      </c>
      <c r="C28112" s="232" t="s">
        <v>84</v>
      </c>
      <c r="D28112" s="232">
        <v>41.4056</v>
      </c>
      <c r="E28112" s="232" t="s">
        <v>49441</v>
      </c>
    </row>
    <row r="28113" spans="1:5" hidden="1">
      <c r="A28113" s="232" t="s">
        <v>57428</v>
      </c>
      <c r="B28113" s="233" t="s">
        <v>50060</v>
      </c>
      <c r="C28113" s="232" t="s">
        <v>84</v>
      </c>
      <c r="D28113" s="232">
        <v>38.948500000000003</v>
      </c>
      <c r="E28113" s="232" t="s">
        <v>49441</v>
      </c>
    </row>
    <row r="28114" spans="1:5" hidden="1">
      <c r="A28114" s="232" t="s">
        <v>57429</v>
      </c>
      <c r="B28114" s="233" t="s">
        <v>50133</v>
      </c>
      <c r="C28114" s="232" t="s">
        <v>84</v>
      </c>
      <c r="D28114" s="232">
        <v>299.79349999999999</v>
      </c>
      <c r="E28114" s="232" t="s">
        <v>49441</v>
      </c>
    </row>
    <row r="28115" spans="1:5" hidden="1">
      <c r="A28115" s="232" t="s">
        <v>57430</v>
      </c>
      <c r="B28115" s="233" t="s">
        <v>50133</v>
      </c>
      <c r="C28115" s="232" t="s">
        <v>84</v>
      </c>
      <c r="D28115" s="232">
        <v>133.41030000000001</v>
      </c>
      <c r="E28115" s="232" t="s">
        <v>49441</v>
      </c>
    </row>
    <row r="28116" spans="1:5" hidden="1">
      <c r="A28116" s="232" t="s">
        <v>57431</v>
      </c>
      <c r="B28116" s="233" t="s">
        <v>50133</v>
      </c>
      <c r="C28116" s="232" t="s">
        <v>84</v>
      </c>
      <c r="D28116" s="232">
        <v>104.54</v>
      </c>
      <c r="E28116" s="232" t="s">
        <v>49441</v>
      </c>
    </row>
    <row r="28117" spans="1:5" hidden="1">
      <c r="A28117" s="232" t="s">
        <v>57432</v>
      </c>
      <c r="B28117" s="233" t="s">
        <v>56913</v>
      </c>
      <c r="C28117" s="232" t="s">
        <v>84</v>
      </c>
      <c r="D28117" s="232">
        <v>350.76620000000003</v>
      </c>
      <c r="E28117" s="232" t="s">
        <v>49441</v>
      </c>
    </row>
    <row r="28118" spans="1:5" hidden="1">
      <c r="A28118" s="232" t="s">
        <v>57433</v>
      </c>
      <c r="B28118" s="233" t="s">
        <v>56915</v>
      </c>
      <c r="C28118" s="232" t="s">
        <v>84</v>
      </c>
      <c r="D28118" s="232">
        <v>148.79859999999999</v>
      </c>
      <c r="E28118" s="232" t="s">
        <v>49441</v>
      </c>
    </row>
    <row r="28119" spans="1:5" hidden="1">
      <c r="A28119" s="232" t="s">
        <v>57434</v>
      </c>
      <c r="B28119" s="233" t="s">
        <v>56917</v>
      </c>
      <c r="C28119" s="232" t="s">
        <v>84</v>
      </c>
      <c r="D28119" s="232">
        <v>114.58</v>
      </c>
      <c r="E28119" s="232" t="s">
        <v>49441</v>
      </c>
    </row>
    <row r="28120" spans="1:5" hidden="1">
      <c r="A28120" s="232" t="s">
        <v>57435</v>
      </c>
      <c r="B28120" s="233" t="s">
        <v>50065</v>
      </c>
      <c r="C28120" s="232" t="s">
        <v>84</v>
      </c>
      <c r="D28120" s="232">
        <v>366.99930000000001</v>
      </c>
      <c r="E28120" s="232" t="s">
        <v>49441</v>
      </c>
    </row>
    <row r="28121" spans="1:5" hidden="1">
      <c r="A28121" s="232" t="s">
        <v>57436</v>
      </c>
      <c r="B28121" s="233" t="s">
        <v>50067</v>
      </c>
      <c r="C28121" s="232" t="s">
        <v>84</v>
      </c>
      <c r="D28121" s="232">
        <v>167.01050000000001</v>
      </c>
      <c r="E28121" s="232" t="s">
        <v>49441</v>
      </c>
    </row>
    <row r="28122" spans="1:5" hidden="1">
      <c r="A28122" s="232" t="s">
        <v>57437</v>
      </c>
      <c r="B28122" s="233" t="s">
        <v>50069</v>
      </c>
      <c r="C28122" s="232" t="s">
        <v>84</v>
      </c>
      <c r="D28122" s="232">
        <v>134.1816</v>
      </c>
      <c r="E28122" s="232" t="s">
        <v>49441</v>
      </c>
    </row>
    <row r="28123" spans="1:5" hidden="1">
      <c r="A28123" s="232" t="s">
        <v>57438</v>
      </c>
      <c r="B28123" s="233" t="s">
        <v>50221</v>
      </c>
      <c r="C28123" s="232" t="s">
        <v>84</v>
      </c>
      <c r="D28123" s="232">
        <v>420.56119999999999</v>
      </c>
      <c r="E28123" s="232" t="s">
        <v>49441</v>
      </c>
    </row>
    <row r="28124" spans="1:5" hidden="1">
      <c r="A28124" s="232" t="s">
        <v>57439</v>
      </c>
      <c r="B28124" s="233" t="s">
        <v>50179</v>
      </c>
      <c r="C28124" s="232" t="s">
        <v>84</v>
      </c>
      <c r="D28124" s="232">
        <v>7.4530000000000003</v>
      </c>
      <c r="E28124" s="232" t="s">
        <v>49441</v>
      </c>
    </row>
    <row r="28125" spans="1:5" hidden="1">
      <c r="A28125" s="232" t="s">
        <v>57440</v>
      </c>
      <c r="B28125" s="233" t="s">
        <v>50181</v>
      </c>
      <c r="C28125" s="232" t="s">
        <v>84</v>
      </c>
      <c r="D28125" s="232">
        <v>3.24</v>
      </c>
      <c r="E28125" s="232" t="s">
        <v>49441</v>
      </c>
    </row>
    <row r="28126" spans="1:5" hidden="1">
      <c r="A28126" s="232" t="s">
        <v>57441</v>
      </c>
      <c r="B28126" s="233" t="s">
        <v>50018</v>
      </c>
      <c r="C28126" s="232" t="s">
        <v>84</v>
      </c>
      <c r="D28126" s="232">
        <v>122.8604</v>
      </c>
      <c r="E28126" s="232" t="s">
        <v>49441</v>
      </c>
    </row>
    <row r="28127" spans="1:5" hidden="1">
      <c r="A28127" s="232" t="s">
        <v>57442</v>
      </c>
      <c r="B28127" s="233" t="s">
        <v>50020</v>
      </c>
      <c r="C28127" s="232" t="s">
        <v>84</v>
      </c>
      <c r="D28127" s="232">
        <v>48.163400000000003</v>
      </c>
      <c r="E28127" s="232" t="s">
        <v>49441</v>
      </c>
    </row>
    <row r="28128" spans="1:5" hidden="1">
      <c r="A28128" s="232" t="s">
        <v>57443</v>
      </c>
      <c r="B28128" s="233" t="s">
        <v>50199</v>
      </c>
      <c r="C28128" s="232" t="s">
        <v>84</v>
      </c>
      <c r="D28128" s="232">
        <v>330.65219999999999</v>
      </c>
      <c r="E28128" s="232" t="s">
        <v>49441</v>
      </c>
    </row>
    <row r="28129" spans="1:5" hidden="1">
      <c r="A28129" s="232" t="s">
        <v>57444</v>
      </c>
      <c r="B28129" s="233" t="s">
        <v>50201</v>
      </c>
      <c r="C28129" s="232" t="s">
        <v>84</v>
      </c>
      <c r="D28129" s="232">
        <v>132.97999999999999</v>
      </c>
      <c r="E28129" s="232" t="s">
        <v>49441</v>
      </c>
    </row>
    <row r="28130" spans="1:5" hidden="1">
      <c r="A28130" s="232" t="s">
        <v>57445</v>
      </c>
      <c r="B28130" s="233" t="s">
        <v>50203</v>
      </c>
      <c r="C28130" s="232" t="s">
        <v>84</v>
      </c>
      <c r="D28130" s="232">
        <v>429.02100000000002</v>
      </c>
      <c r="E28130" s="232" t="s">
        <v>49441</v>
      </c>
    </row>
    <row r="28131" spans="1:5" hidden="1">
      <c r="A28131" s="232" t="s">
        <v>57446</v>
      </c>
      <c r="B28131" s="233" t="s">
        <v>50205</v>
      </c>
      <c r="C28131" s="232" t="s">
        <v>84</v>
      </c>
      <c r="D28131" s="232">
        <v>151.38</v>
      </c>
      <c r="E28131" s="232" t="s">
        <v>49441</v>
      </c>
    </row>
    <row r="28132" spans="1:5" hidden="1">
      <c r="A28132" s="232" t="s">
        <v>57447</v>
      </c>
      <c r="B28132" s="233" t="s">
        <v>50207</v>
      </c>
      <c r="C28132" s="232" t="s">
        <v>84</v>
      </c>
      <c r="D28132" s="232">
        <v>779.63580000000002</v>
      </c>
      <c r="E28132" s="232" t="s">
        <v>49441</v>
      </c>
    </row>
    <row r="28133" spans="1:5" hidden="1">
      <c r="A28133" s="232" t="s">
        <v>57448</v>
      </c>
      <c r="B28133" s="233" t="s">
        <v>50209</v>
      </c>
      <c r="C28133" s="232" t="s">
        <v>84</v>
      </c>
      <c r="D28133" s="232">
        <v>361.49200000000002</v>
      </c>
      <c r="E28133" s="232" t="s">
        <v>49441</v>
      </c>
    </row>
    <row r="28134" spans="1:5" hidden="1">
      <c r="A28134" s="232" t="s">
        <v>57449</v>
      </c>
      <c r="B28134" s="233" t="s">
        <v>50211</v>
      </c>
      <c r="C28134" s="232" t="s">
        <v>84</v>
      </c>
      <c r="D28134" s="232">
        <v>280.2448</v>
      </c>
      <c r="E28134" s="232" t="s">
        <v>49441</v>
      </c>
    </row>
    <row r="28135" spans="1:5" hidden="1">
      <c r="A28135" s="232" t="s">
        <v>57450</v>
      </c>
      <c r="B28135" s="233" t="s">
        <v>50213</v>
      </c>
      <c r="C28135" s="232" t="s">
        <v>84</v>
      </c>
      <c r="D28135" s="232">
        <v>1175.9729</v>
      </c>
      <c r="E28135" s="232" t="s">
        <v>49441</v>
      </c>
    </row>
    <row r="28136" spans="1:5" hidden="1">
      <c r="A28136" s="232" t="s">
        <v>57451</v>
      </c>
      <c r="B28136" s="233" t="s">
        <v>50215</v>
      </c>
      <c r="C28136" s="232" t="s">
        <v>84</v>
      </c>
      <c r="D28136" s="232">
        <v>405.75569999999999</v>
      </c>
      <c r="E28136" s="232" t="s">
        <v>49441</v>
      </c>
    </row>
    <row r="28137" spans="1:5" hidden="1">
      <c r="A28137" s="232" t="s">
        <v>57452</v>
      </c>
      <c r="B28137" s="233" t="s">
        <v>50217</v>
      </c>
      <c r="C28137" s="232" t="s">
        <v>84</v>
      </c>
      <c r="D28137" s="232">
        <v>1287.7253000000001</v>
      </c>
      <c r="E28137" s="232" t="s">
        <v>49441</v>
      </c>
    </row>
    <row r="28138" spans="1:5" hidden="1">
      <c r="A28138" s="232" t="s">
        <v>57453</v>
      </c>
      <c r="B28138" s="233" t="s">
        <v>50219</v>
      </c>
      <c r="C28138" s="232" t="s">
        <v>84</v>
      </c>
      <c r="D28138" s="232">
        <v>452.77010000000001</v>
      </c>
      <c r="E28138" s="232" t="s">
        <v>49441</v>
      </c>
    </row>
    <row r="28139" spans="1:5" hidden="1">
      <c r="A28139" s="232" t="s">
        <v>57454</v>
      </c>
      <c r="B28139" s="233" t="s">
        <v>50663</v>
      </c>
      <c r="C28139" s="232" t="s">
        <v>84</v>
      </c>
      <c r="D28139" s="232">
        <v>195.6704</v>
      </c>
      <c r="E28139" s="232" t="s">
        <v>49441</v>
      </c>
    </row>
    <row r="28140" spans="1:5" hidden="1">
      <c r="A28140" s="232" t="s">
        <v>57455</v>
      </c>
      <c r="B28140" s="233" t="s">
        <v>50665</v>
      </c>
      <c r="C28140" s="232" t="s">
        <v>84</v>
      </c>
      <c r="D28140" s="232">
        <v>64.052199999999999</v>
      </c>
      <c r="E28140" s="232" t="s">
        <v>49441</v>
      </c>
    </row>
    <row r="28141" spans="1:5" hidden="1">
      <c r="A28141" s="232" t="s">
        <v>57456</v>
      </c>
      <c r="B28141" s="233" t="s">
        <v>50223</v>
      </c>
      <c r="C28141" s="232" t="s">
        <v>84</v>
      </c>
      <c r="D28141" s="232">
        <v>244.6387</v>
      </c>
      <c r="E28141" s="232" t="s">
        <v>49441</v>
      </c>
    </row>
    <row r="28142" spans="1:5" hidden="1">
      <c r="A28142" s="232" t="s">
        <v>57457</v>
      </c>
      <c r="B28142" s="233" t="s">
        <v>50225</v>
      </c>
      <c r="C28142" s="232" t="s">
        <v>84</v>
      </c>
      <c r="D28142" s="232">
        <v>101.56010000000001</v>
      </c>
      <c r="E28142" s="232" t="s">
        <v>49441</v>
      </c>
    </row>
    <row r="28143" spans="1:5" hidden="1">
      <c r="A28143" s="232" t="s">
        <v>57458</v>
      </c>
      <c r="B28143" s="233" t="s">
        <v>50227</v>
      </c>
      <c r="C28143" s="232" t="s">
        <v>84</v>
      </c>
      <c r="D28143" s="232">
        <v>81.833799999999997</v>
      </c>
      <c r="E28143" s="232" t="s">
        <v>49441</v>
      </c>
    </row>
    <row r="28144" spans="1:5" hidden="1">
      <c r="A28144" s="232" t="s">
        <v>57459</v>
      </c>
      <c r="B28144" s="233" t="s">
        <v>50229</v>
      </c>
      <c r="C28144" s="232" t="s">
        <v>84</v>
      </c>
      <c r="D28144" s="232">
        <v>415.25619999999998</v>
      </c>
      <c r="E28144" s="232" t="s">
        <v>49441</v>
      </c>
    </row>
    <row r="28145" spans="1:5" hidden="1">
      <c r="A28145" s="232" t="s">
        <v>57460</v>
      </c>
      <c r="B28145" s="233" t="s">
        <v>50231</v>
      </c>
      <c r="C28145" s="232" t="s">
        <v>84</v>
      </c>
      <c r="D28145" s="232">
        <v>135.43379999999999</v>
      </c>
      <c r="E28145" s="232" t="s">
        <v>49441</v>
      </c>
    </row>
    <row r="28146" spans="1:5" hidden="1">
      <c r="A28146" s="232" t="s">
        <v>57461</v>
      </c>
      <c r="B28146" s="233" t="s">
        <v>56878</v>
      </c>
      <c r="C28146" s="232" t="s">
        <v>84</v>
      </c>
      <c r="D28146" s="232">
        <v>76.5</v>
      </c>
      <c r="E28146" s="232" t="s">
        <v>49441</v>
      </c>
    </row>
    <row r="28147" spans="1:5" hidden="1">
      <c r="A28147" s="232" t="s">
        <v>57462</v>
      </c>
      <c r="B28147" s="233" t="s">
        <v>56880</v>
      </c>
      <c r="C28147" s="232" t="s">
        <v>84</v>
      </c>
      <c r="D28147" s="232">
        <v>51</v>
      </c>
      <c r="E28147" s="232" t="s">
        <v>49441</v>
      </c>
    </row>
    <row r="28148" spans="1:5" hidden="1">
      <c r="A28148" s="232" t="s">
        <v>57463</v>
      </c>
      <c r="B28148" s="233" t="s">
        <v>50165</v>
      </c>
      <c r="C28148" s="232" t="s">
        <v>84</v>
      </c>
      <c r="D28148" s="232">
        <v>3.5565000000000002</v>
      </c>
      <c r="E28148" s="232" t="s">
        <v>49441</v>
      </c>
    </row>
    <row r="28149" spans="1:5" hidden="1">
      <c r="A28149" s="232" t="s">
        <v>57464</v>
      </c>
      <c r="B28149" s="233" t="s">
        <v>50165</v>
      </c>
      <c r="C28149" s="232" t="s">
        <v>84</v>
      </c>
      <c r="D28149" s="232">
        <v>2.371</v>
      </c>
      <c r="E28149" s="232" t="s">
        <v>49441</v>
      </c>
    </row>
    <row r="28150" spans="1:5" hidden="1">
      <c r="A28150" s="232" t="s">
        <v>57465</v>
      </c>
      <c r="B28150" s="233" t="s">
        <v>50168</v>
      </c>
      <c r="C28150" s="232" t="s">
        <v>84</v>
      </c>
      <c r="D28150" s="232">
        <v>11.216699999999999</v>
      </c>
      <c r="E28150" s="232" t="s">
        <v>49441</v>
      </c>
    </row>
    <row r="28151" spans="1:5" hidden="1">
      <c r="A28151" s="232" t="s">
        <v>57466</v>
      </c>
      <c r="B28151" s="233" t="s">
        <v>50168</v>
      </c>
      <c r="C28151" s="232" t="s">
        <v>84</v>
      </c>
      <c r="D28151" s="232">
        <v>7.4778000000000002</v>
      </c>
      <c r="E28151" s="232" t="s">
        <v>49441</v>
      </c>
    </row>
    <row r="28152" spans="1:5" hidden="1">
      <c r="A28152" s="232" t="s">
        <v>57467</v>
      </c>
      <c r="B28152" s="233" t="s">
        <v>50416</v>
      </c>
      <c r="C28152" s="232" t="s">
        <v>84</v>
      </c>
      <c r="D28152" s="232">
        <v>3.28</v>
      </c>
      <c r="E28152" s="232" t="s">
        <v>49441</v>
      </c>
    </row>
    <row r="28153" spans="1:5" hidden="1">
      <c r="A28153" s="232" t="s">
        <v>57468</v>
      </c>
      <c r="B28153" s="233" t="s">
        <v>50416</v>
      </c>
      <c r="C28153" s="232" t="s">
        <v>84</v>
      </c>
      <c r="D28153" s="232">
        <v>2.3452000000000002</v>
      </c>
      <c r="E28153" s="232" t="s">
        <v>49441</v>
      </c>
    </row>
    <row r="28154" spans="1:5" hidden="1">
      <c r="A28154" s="232" t="s">
        <v>57469</v>
      </c>
      <c r="B28154" s="233" t="s">
        <v>50539</v>
      </c>
      <c r="C28154" s="232" t="s">
        <v>84</v>
      </c>
      <c r="D28154" s="232">
        <v>4.3022999999999998</v>
      </c>
      <c r="E28154" s="232" t="s">
        <v>49441</v>
      </c>
    </row>
    <row r="28155" spans="1:5" hidden="1">
      <c r="A28155" s="232" t="s">
        <v>57470</v>
      </c>
      <c r="B28155" s="233" t="s">
        <v>56874</v>
      </c>
      <c r="C28155" s="232" t="s">
        <v>84</v>
      </c>
      <c r="D28155" s="232">
        <v>1141.4577999999999</v>
      </c>
      <c r="E28155" s="232" t="s">
        <v>49441</v>
      </c>
    </row>
    <row r="28156" spans="1:5" hidden="1">
      <c r="A28156" s="232" t="s">
        <v>57471</v>
      </c>
      <c r="B28156" s="233" t="s">
        <v>56876</v>
      </c>
      <c r="C28156" s="232" t="s">
        <v>84</v>
      </c>
      <c r="D28156" s="232">
        <v>68.218199999999996</v>
      </c>
      <c r="E28156" s="232" t="s">
        <v>49441</v>
      </c>
    </row>
    <row r="28157" spans="1:5" hidden="1">
      <c r="A28157" s="232" t="s">
        <v>57472</v>
      </c>
      <c r="B28157" s="233" t="s">
        <v>50541</v>
      </c>
      <c r="C28157" s="232" t="s">
        <v>84</v>
      </c>
      <c r="D28157" s="232">
        <v>3.7873999999999999</v>
      </c>
      <c r="E28157" s="232" t="s">
        <v>49441</v>
      </c>
    </row>
    <row r="28158" spans="1:5" hidden="1">
      <c r="A28158" s="232" t="s">
        <v>57473</v>
      </c>
      <c r="B28158" s="233" t="s">
        <v>50543</v>
      </c>
      <c r="C28158" s="232" t="s">
        <v>84</v>
      </c>
      <c r="D28158" s="232">
        <v>1.4363999999999999</v>
      </c>
      <c r="E28158" s="232" t="s">
        <v>49441</v>
      </c>
    </row>
    <row r="28159" spans="1:5" hidden="1">
      <c r="A28159" s="232" t="s">
        <v>57474</v>
      </c>
      <c r="B28159" s="233" t="s">
        <v>50195</v>
      </c>
      <c r="C28159" s="232" t="s">
        <v>84</v>
      </c>
      <c r="D28159" s="232">
        <v>0.96130000000000004</v>
      </c>
      <c r="E28159" s="232" t="s">
        <v>49441</v>
      </c>
    </row>
    <row r="28160" spans="1:5" hidden="1">
      <c r="A28160" s="232" t="s">
        <v>57475</v>
      </c>
      <c r="B28160" s="233" t="s">
        <v>50197</v>
      </c>
      <c r="C28160" s="232" t="s">
        <v>84</v>
      </c>
      <c r="D28160" s="232">
        <v>0.68659999999999999</v>
      </c>
      <c r="E28160" s="232" t="s">
        <v>49441</v>
      </c>
    </row>
    <row r="28161" spans="1:5" hidden="1">
      <c r="A28161" s="232" t="s">
        <v>57476</v>
      </c>
      <c r="B28161" s="233" t="s">
        <v>57477</v>
      </c>
      <c r="C28161" s="232" t="s">
        <v>84</v>
      </c>
      <c r="D28161" s="232">
        <v>309.18990000000002</v>
      </c>
      <c r="E28161" s="232" t="s">
        <v>49441</v>
      </c>
    </row>
    <row r="28162" spans="1:5" hidden="1">
      <c r="A28162" s="232" t="s">
        <v>57478</v>
      </c>
      <c r="B28162" s="233" t="s">
        <v>57479</v>
      </c>
      <c r="C28162" s="232" t="s">
        <v>84</v>
      </c>
      <c r="D28162" s="232">
        <v>145.48060000000001</v>
      </c>
      <c r="E28162" s="232" t="s">
        <v>49441</v>
      </c>
    </row>
    <row r="28163" spans="1:5" hidden="1">
      <c r="A28163" s="232" t="s">
        <v>57480</v>
      </c>
      <c r="B28163" s="233" t="s">
        <v>50843</v>
      </c>
      <c r="C28163" s="232" t="s">
        <v>84</v>
      </c>
      <c r="D28163" s="232">
        <v>173.8372</v>
      </c>
      <c r="E28163" s="232" t="s">
        <v>49441</v>
      </c>
    </row>
    <row r="28164" spans="1:5" hidden="1">
      <c r="A28164" s="232" t="s">
        <v>57481</v>
      </c>
      <c r="B28164" s="233" t="s">
        <v>50845</v>
      </c>
      <c r="C28164" s="232" t="s">
        <v>84</v>
      </c>
      <c r="D28164" s="232">
        <v>73.774500000000003</v>
      </c>
      <c r="E28164" s="232" t="s">
        <v>49441</v>
      </c>
    </row>
    <row r="28165" spans="1:5" hidden="1">
      <c r="A28165" s="232" t="s">
        <v>57482</v>
      </c>
      <c r="B28165" s="233" t="s">
        <v>50028</v>
      </c>
      <c r="C28165" s="232" t="s">
        <v>84</v>
      </c>
      <c r="D28165" s="232">
        <v>187.10730000000001</v>
      </c>
      <c r="E28165" s="232" t="s">
        <v>49441</v>
      </c>
    </row>
    <row r="28166" spans="1:5" hidden="1">
      <c r="A28166" s="232" t="s">
        <v>57483</v>
      </c>
      <c r="B28166" s="233" t="s">
        <v>50030</v>
      </c>
      <c r="C28166" s="232" t="s">
        <v>84</v>
      </c>
      <c r="D28166" s="232">
        <v>82.915800000000004</v>
      </c>
      <c r="E28166" s="232" t="s">
        <v>49441</v>
      </c>
    </row>
    <row r="28167" spans="1:5" hidden="1">
      <c r="A28167" s="232" t="s">
        <v>57484</v>
      </c>
      <c r="B28167" s="233" t="s">
        <v>50032</v>
      </c>
      <c r="C28167" s="232" t="s">
        <v>84</v>
      </c>
      <c r="D28167" s="232">
        <v>165.07679999999999</v>
      </c>
      <c r="E28167" s="232" t="s">
        <v>49441</v>
      </c>
    </row>
    <row r="28168" spans="1:5" hidden="1">
      <c r="A28168" s="232" t="s">
        <v>57485</v>
      </c>
      <c r="B28168" s="233" t="s">
        <v>50034</v>
      </c>
      <c r="C28168" s="232" t="s">
        <v>84</v>
      </c>
      <c r="D28168" s="232">
        <v>81.009600000000006</v>
      </c>
      <c r="E28168" s="232" t="s">
        <v>49441</v>
      </c>
    </row>
    <row r="28169" spans="1:5" hidden="1">
      <c r="A28169" s="232" t="s">
        <v>57486</v>
      </c>
      <c r="B28169" s="233" t="s">
        <v>50036</v>
      </c>
      <c r="C28169" s="232" t="s">
        <v>84</v>
      </c>
      <c r="D28169" s="232">
        <v>67.48</v>
      </c>
      <c r="E28169" s="232" t="s">
        <v>49441</v>
      </c>
    </row>
    <row r="28170" spans="1:5" hidden="1">
      <c r="A28170" s="232" t="s">
        <v>57487</v>
      </c>
      <c r="B28170" s="233" t="s">
        <v>50643</v>
      </c>
      <c r="C28170" s="232" t="s">
        <v>84</v>
      </c>
      <c r="D28170" s="232">
        <v>204.59569999999999</v>
      </c>
      <c r="E28170" s="232" t="s">
        <v>49441</v>
      </c>
    </row>
    <row r="28171" spans="1:5" hidden="1">
      <c r="A28171" s="232" t="s">
        <v>57488</v>
      </c>
      <c r="B28171" s="233" t="s">
        <v>50645</v>
      </c>
      <c r="C28171" s="232" t="s">
        <v>84</v>
      </c>
      <c r="D28171" s="232">
        <v>109.14149999999999</v>
      </c>
      <c r="E28171" s="232" t="s">
        <v>49441</v>
      </c>
    </row>
    <row r="28172" spans="1:5" hidden="1">
      <c r="A28172" s="232" t="s">
        <v>57489</v>
      </c>
      <c r="B28172" s="233" t="s">
        <v>50647</v>
      </c>
      <c r="C28172" s="232" t="s">
        <v>84</v>
      </c>
      <c r="D28172" s="232">
        <v>91.66</v>
      </c>
      <c r="E28172" s="232" t="s">
        <v>49441</v>
      </c>
    </row>
    <row r="28173" spans="1:5" hidden="1">
      <c r="A28173" s="232" t="s">
        <v>57490</v>
      </c>
      <c r="B28173" s="233" t="s">
        <v>50667</v>
      </c>
      <c r="C28173" s="232" t="s">
        <v>84</v>
      </c>
      <c r="D28173" s="232">
        <v>87.614400000000003</v>
      </c>
      <c r="E28173" s="232" t="s">
        <v>49441</v>
      </c>
    </row>
    <row r="28174" spans="1:5" hidden="1">
      <c r="A28174" s="232" t="s">
        <v>57491</v>
      </c>
      <c r="B28174" s="233" t="s">
        <v>50669</v>
      </c>
      <c r="C28174" s="232" t="s">
        <v>84</v>
      </c>
      <c r="D28174" s="232">
        <v>50.333399999999997</v>
      </c>
      <c r="E28174" s="232" t="s">
        <v>49441</v>
      </c>
    </row>
    <row r="28175" spans="1:5" hidden="1">
      <c r="A28175" s="232" t="s">
        <v>57492</v>
      </c>
      <c r="B28175" s="233" t="s">
        <v>50183</v>
      </c>
      <c r="C28175" s="232" t="s">
        <v>84</v>
      </c>
      <c r="D28175" s="232">
        <v>34.310099999999998</v>
      </c>
      <c r="E28175" s="232" t="s">
        <v>49441</v>
      </c>
    </row>
    <row r="28176" spans="1:5" hidden="1">
      <c r="A28176" s="232" t="s">
        <v>57493</v>
      </c>
      <c r="B28176" s="233" t="s">
        <v>50185</v>
      </c>
      <c r="C28176" s="232" t="s">
        <v>84</v>
      </c>
      <c r="D28176" s="232">
        <v>11.057</v>
      </c>
      <c r="E28176" s="232" t="s">
        <v>49441</v>
      </c>
    </row>
    <row r="28177" spans="1:5" hidden="1">
      <c r="A28177" s="232" t="s">
        <v>57494</v>
      </c>
      <c r="B28177" s="233" t="s">
        <v>50079</v>
      </c>
      <c r="C28177" s="232" t="s">
        <v>84</v>
      </c>
      <c r="D28177" s="232">
        <v>655.69500000000005</v>
      </c>
      <c r="E28177" s="232" t="s">
        <v>49441</v>
      </c>
    </row>
    <row r="28178" spans="1:5" hidden="1">
      <c r="A28178" s="232" t="s">
        <v>57495</v>
      </c>
      <c r="B28178" s="233" t="s">
        <v>50081</v>
      </c>
      <c r="C28178" s="232" t="s">
        <v>84</v>
      </c>
      <c r="D28178" s="232">
        <v>397.42</v>
      </c>
      <c r="E28178" s="232" t="s">
        <v>49441</v>
      </c>
    </row>
    <row r="28179" spans="1:5" hidden="1">
      <c r="A28179" s="232" t="s">
        <v>57496</v>
      </c>
      <c r="B28179" s="233" t="s">
        <v>50071</v>
      </c>
      <c r="C28179" s="232" t="s">
        <v>84</v>
      </c>
      <c r="D28179" s="232">
        <v>3790.9301999999998</v>
      </c>
      <c r="E28179" s="232" t="s">
        <v>49441</v>
      </c>
    </row>
    <row r="28180" spans="1:5" hidden="1">
      <c r="A28180" s="232" t="s">
        <v>57497</v>
      </c>
      <c r="B28180" s="233" t="s">
        <v>50073</v>
      </c>
      <c r="C28180" s="232" t="s">
        <v>84</v>
      </c>
      <c r="D28180" s="232">
        <v>1582.6404</v>
      </c>
      <c r="E28180" s="232" t="s">
        <v>49441</v>
      </c>
    </row>
    <row r="28181" spans="1:5" hidden="1">
      <c r="A28181" s="232" t="s">
        <v>57498</v>
      </c>
      <c r="B28181" s="233" t="s">
        <v>50075</v>
      </c>
      <c r="C28181" s="232" t="s">
        <v>84</v>
      </c>
      <c r="D28181" s="232">
        <v>1155.3104000000001</v>
      </c>
      <c r="E28181" s="232" t="s">
        <v>49441</v>
      </c>
    </row>
    <row r="28182" spans="1:5" hidden="1">
      <c r="A28182" s="232" t="s">
        <v>57499</v>
      </c>
      <c r="B28182" s="233" t="s">
        <v>50077</v>
      </c>
      <c r="C28182" s="232" t="s">
        <v>84</v>
      </c>
      <c r="D28182" s="232">
        <v>649.03099999999995</v>
      </c>
      <c r="E28182" s="232" t="s">
        <v>49441</v>
      </c>
    </row>
    <row r="28183" spans="1:5" hidden="1">
      <c r="A28183" s="232" t="s">
        <v>57500</v>
      </c>
      <c r="B28183" s="233" t="s">
        <v>50042</v>
      </c>
      <c r="C28183" s="232" t="s">
        <v>84</v>
      </c>
      <c r="D28183" s="232">
        <v>216.16800000000001</v>
      </c>
      <c r="E28183" s="232" t="s">
        <v>49441</v>
      </c>
    </row>
    <row r="28184" spans="1:5" hidden="1">
      <c r="A28184" s="232" t="s">
        <v>57501</v>
      </c>
      <c r="B28184" s="233" t="s">
        <v>50083</v>
      </c>
      <c r="C28184" s="232" t="s">
        <v>84</v>
      </c>
      <c r="D28184" s="232">
        <v>166.14830000000001</v>
      </c>
      <c r="E28184" s="232" t="s">
        <v>49441</v>
      </c>
    </row>
    <row r="28185" spans="1:5" hidden="1">
      <c r="A28185" s="232" t="s">
        <v>57502</v>
      </c>
      <c r="B28185" s="233" t="s">
        <v>50085</v>
      </c>
      <c r="C28185" s="232" t="s">
        <v>84</v>
      </c>
      <c r="D28185" s="232">
        <v>89.186000000000007</v>
      </c>
      <c r="E28185" s="232" t="s">
        <v>49441</v>
      </c>
    </row>
    <row r="28186" spans="1:5" hidden="1">
      <c r="A28186" s="232" t="s">
        <v>57503</v>
      </c>
      <c r="B28186" s="233" t="s">
        <v>50087</v>
      </c>
      <c r="C28186" s="232" t="s">
        <v>84</v>
      </c>
      <c r="D28186" s="232">
        <v>420.12509999999997</v>
      </c>
      <c r="E28186" s="232" t="s">
        <v>49441</v>
      </c>
    </row>
    <row r="28187" spans="1:5" hidden="1">
      <c r="A28187" s="232" t="s">
        <v>57504</v>
      </c>
      <c r="B28187" s="233" t="s">
        <v>50089</v>
      </c>
      <c r="C28187" s="232" t="s">
        <v>84</v>
      </c>
      <c r="D28187" s="232">
        <v>116.851</v>
      </c>
      <c r="E28187" s="232" t="s">
        <v>49441</v>
      </c>
    </row>
    <row r="28188" spans="1:5" hidden="1">
      <c r="A28188" s="232" t="s">
        <v>57505</v>
      </c>
      <c r="B28188" s="233" t="s">
        <v>50171</v>
      </c>
      <c r="C28188" s="232" t="s">
        <v>84</v>
      </c>
      <c r="D28188" s="232">
        <v>13.505800000000001</v>
      </c>
      <c r="E28188" s="232" t="s">
        <v>49441</v>
      </c>
    </row>
    <row r="28189" spans="1:5" hidden="1">
      <c r="A28189" s="232" t="s">
        <v>57506</v>
      </c>
      <c r="B28189" s="233" t="s">
        <v>50173</v>
      </c>
      <c r="C28189" s="232" t="s">
        <v>84</v>
      </c>
      <c r="D28189" s="232">
        <v>7.5879000000000003</v>
      </c>
      <c r="E28189" s="232" t="s">
        <v>49441</v>
      </c>
    </row>
    <row r="28190" spans="1:5" hidden="1">
      <c r="A28190" s="232" t="s">
        <v>57507</v>
      </c>
      <c r="B28190" s="233" t="s">
        <v>50091</v>
      </c>
      <c r="C28190" s="232" t="s">
        <v>84</v>
      </c>
      <c r="D28190" s="232">
        <v>394.0976</v>
      </c>
      <c r="E28190" s="232" t="s">
        <v>49441</v>
      </c>
    </row>
    <row r="28191" spans="1:5" hidden="1">
      <c r="A28191" s="232" t="s">
        <v>57508</v>
      </c>
      <c r="B28191" s="233" t="s">
        <v>50093</v>
      </c>
      <c r="C28191" s="232" t="s">
        <v>84</v>
      </c>
      <c r="D28191" s="232">
        <v>191.44</v>
      </c>
      <c r="E28191" s="232" t="s">
        <v>49441</v>
      </c>
    </row>
    <row r="28192" spans="1:5" hidden="1">
      <c r="A28192" s="232" t="s">
        <v>57509</v>
      </c>
      <c r="B28192" s="233" t="s">
        <v>56884</v>
      </c>
      <c r="C28192" s="232" t="s">
        <v>84</v>
      </c>
      <c r="D28192" s="232">
        <v>355.56619999999998</v>
      </c>
      <c r="E28192" s="232" t="s">
        <v>49441</v>
      </c>
    </row>
    <row r="28193" spans="1:5" hidden="1">
      <c r="A28193" s="232" t="s">
        <v>57510</v>
      </c>
      <c r="B28193" s="233" t="s">
        <v>56886</v>
      </c>
      <c r="C28193" s="232" t="s">
        <v>84</v>
      </c>
      <c r="D28193" s="232">
        <v>158.66059999999999</v>
      </c>
      <c r="E28193" s="232" t="s">
        <v>49441</v>
      </c>
    </row>
    <row r="28194" spans="1:5" hidden="1">
      <c r="A28194" s="232" t="s">
        <v>57511</v>
      </c>
      <c r="B28194" s="233" t="s">
        <v>50239</v>
      </c>
      <c r="C28194" s="232" t="s">
        <v>84</v>
      </c>
      <c r="D28194" s="232">
        <v>97.371399999999994</v>
      </c>
      <c r="E28194" s="232" t="s">
        <v>49441</v>
      </c>
    </row>
    <row r="28195" spans="1:5" hidden="1">
      <c r="A28195" s="232" t="s">
        <v>57512</v>
      </c>
      <c r="B28195" s="233" t="s">
        <v>50241</v>
      </c>
      <c r="C28195" s="232" t="s">
        <v>84</v>
      </c>
      <c r="D28195" s="232">
        <v>30.500900000000001</v>
      </c>
      <c r="E28195" s="232" t="s">
        <v>49441</v>
      </c>
    </row>
    <row r="28196" spans="1:5" hidden="1">
      <c r="A28196" s="232" t="s">
        <v>57513</v>
      </c>
      <c r="B28196" s="233" t="s">
        <v>50688</v>
      </c>
      <c r="C28196" s="232" t="s">
        <v>84</v>
      </c>
      <c r="D28196" s="232">
        <v>27.8033</v>
      </c>
      <c r="E28196" s="232" t="s">
        <v>49441</v>
      </c>
    </row>
    <row r="28197" spans="1:5" hidden="1">
      <c r="A28197" s="232" t="s">
        <v>57514</v>
      </c>
      <c r="B28197" s="233" t="s">
        <v>50690</v>
      </c>
      <c r="C28197" s="232" t="s">
        <v>84</v>
      </c>
      <c r="D28197" s="232">
        <v>9.7306000000000008</v>
      </c>
      <c r="E28197" s="232" t="s">
        <v>49441</v>
      </c>
    </row>
    <row r="28198" spans="1:5" hidden="1">
      <c r="A28198" s="232" t="s">
        <v>57515</v>
      </c>
      <c r="B28198" s="233" t="s">
        <v>56888</v>
      </c>
      <c r="C28198" s="232" t="s">
        <v>84</v>
      </c>
      <c r="D28198" s="232">
        <v>541.96860000000004</v>
      </c>
      <c r="E28198" s="232" t="s">
        <v>49441</v>
      </c>
    </row>
    <row r="28199" spans="1:5" hidden="1">
      <c r="A28199" s="232" t="s">
        <v>57516</v>
      </c>
      <c r="B28199" s="233" t="s">
        <v>56890</v>
      </c>
      <c r="C28199" s="232" t="s">
        <v>84</v>
      </c>
      <c r="D28199" s="232">
        <v>293.43450000000001</v>
      </c>
      <c r="E28199" s="232" t="s">
        <v>49441</v>
      </c>
    </row>
    <row r="28200" spans="1:5" hidden="1">
      <c r="A28200" s="232" t="s">
        <v>57517</v>
      </c>
      <c r="B28200" s="233" t="s">
        <v>56892</v>
      </c>
      <c r="C28200" s="232" t="s">
        <v>84</v>
      </c>
      <c r="D28200" s="232">
        <v>497.85669999999999</v>
      </c>
      <c r="E28200" s="232" t="s">
        <v>49441</v>
      </c>
    </row>
    <row r="28201" spans="1:5" hidden="1">
      <c r="A28201" s="232" t="s">
        <v>57518</v>
      </c>
      <c r="B28201" s="233" t="s">
        <v>56894</v>
      </c>
      <c r="C28201" s="232" t="s">
        <v>84</v>
      </c>
      <c r="D28201" s="232">
        <v>369.37119999999999</v>
      </c>
      <c r="E28201" s="232" t="s">
        <v>49441</v>
      </c>
    </row>
    <row r="28202" spans="1:5" hidden="1">
      <c r="A28202" s="232" t="s">
        <v>57519</v>
      </c>
      <c r="B28202" s="233" t="s">
        <v>56898</v>
      </c>
      <c r="C28202" s="232" t="s">
        <v>84</v>
      </c>
      <c r="D28202" s="232">
        <v>2655.4937</v>
      </c>
      <c r="E28202" s="232" t="s">
        <v>49441</v>
      </c>
    </row>
    <row r="28203" spans="1:5" hidden="1">
      <c r="A28203" s="232" t="s">
        <v>57520</v>
      </c>
      <c r="B28203" s="233" t="s">
        <v>56900</v>
      </c>
      <c r="C28203" s="232" t="s">
        <v>84</v>
      </c>
      <c r="D28203" s="232">
        <v>971.74170000000004</v>
      </c>
      <c r="E28203" s="232" t="s">
        <v>49441</v>
      </c>
    </row>
    <row r="28204" spans="1:5" hidden="1">
      <c r="A28204" s="232" t="s">
        <v>57521</v>
      </c>
      <c r="B28204" s="233" t="s">
        <v>50895</v>
      </c>
      <c r="C28204" s="232" t="s">
        <v>84</v>
      </c>
      <c r="D28204" s="232">
        <v>9.0492000000000008</v>
      </c>
      <c r="E28204" s="232" t="s">
        <v>49441</v>
      </c>
    </row>
    <row r="28205" spans="1:5" hidden="1">
      <c r="A28205" s="232" t="s">
        <v>57522</v>
      </c>
      <c r="B28205" s="233" t="s">
        <v>50897</v>
      </c>
      <c r="C28205" s="232" t="s">
        <v>84</v>
      </c>
      <c r="D28205" s="232">
        <v>2.1779999999999999</v>
      </c>
      <c r="E28205" s="232" t="s">
        <v>49441</v>
      </c>
    </row>
    <row r="28206" spans="1:5" hidden="1">
      <c r="A28206" s="232" t="s">
        <v>57523</v>
      </c>
      <c r="B28206" s="233" t="s">
        <v>50175</v>
      </c>
      <c r="C28206" s="232" t="s">
        <v>84</v>
      </c>
      <c r="D28206" s="232">
        <v>5.0896999999999997</v>
      </c>
      <c r="E28206" s="232" t="s">
        <v>49441</v>
      </c>
    </row>
    <row r="28207" spans="1:5" hidden="1">
      <c r="A28207" s="232" t="s">
        <v>57524</v>
      </c>
      <c r="B28207" s="233" t="s">
        <v>50177</v>
      </c>
      <c r="C28207" s="232" t="s">
        <v>84</v>
      </c>
      <c r="D28207" s="232">
        <v>2.0142000000000002</v>
      </c>
      <c r="E28207" s="232" t="s">
        <v>49441</v>
      </c>
    </row>
    <row r="28208" spans="1:5" hidden="1">
      <c r="A28208" s="232" t="s">
        <v>57525</v>
      </c>
      <c r="B28208" s="233" t="s">
        <v>50095</v>
      </c>
      <c r="C28208" s="232" t="s">
        <v>84</v>
      </c>
      <c r="D28208" s="232">
        <v>193.84899999999999</v>
      </c>
      <c r="E28208" s="232" t="s">
        <v>49441</v>
      </c>
    </row>
    <row r="28209" spans="1:5" hidden="1">
      <c r="A28209" s="232" t="s">
        <v>57526</v>
      </c>
      <c r="B28209" s="233" t="s">
        <v>50097</v>
      </c>
      <c r="C28209" s="232" t="s">
        <v>84</v>
      </c>
      <c r="D28209" s="232">
        <v>108.1613</v>
      </c>
      <c r="E28209" s="232" t="s">
        <v>49441</v>
      </c>
    </row>
    <row r="28210" spans="1:5" hidden="1">
      <c r="A28210" s="232" t="s">
        <v>57527</v>
      </c>
      <c r="B28210" s="233" t="s">
        <v>50155</v>
      </c>
      <c r="C28210" s="232" t="s">
        <v>84</v>
      </c>
      <c r="D28210" s="232">
        <v>247.44820000000001</v>
      </c>
      <c r="E28210" s="232" t="s">
        <v>49441</v>
      </c>
    </row>
    <row r="28211" spans="1:5" hidden="1">
      <c r="A28211" s="232" t="s">
        <v>57528</v>
      </c>
      <c r="B28211" s="233" t="s">
        <v>50880</v>
      </c>
      <c r="C28211" s="232" t="s">
        <v>84</v>
      </c>
      <c r="D28211" s="232">
        <v>18.1386</v>
      </c>
      <c r="E28211" s="232" t="s">
        <v>49441</v>
      </c>
    </row>
    <row r="28212" spans="1:5" hidden="1">
      <c r="A28212" s="232" t="s">
        <v>57529</v>
      </c>
      <c r="B28212" s="233" t="s">
        <v>50889</v>
      </c>
      <c r="C28212" s="232" t="s">
        <v>84</v>
      </c>
      <c r="D28212" s="232">
        <v>1.8758999999999999</v>
      </c>
      <c r="E28212" s="232" t="s">
        <v>49441</v>
      </c>
    </row>
    <row r="28213" spans="1:5" hidden="1">
      <c r="A28213" s="232" t="s">
        <v>57530</v>
      </c>
      <c r="B28213" s="233" t="s">
        <v>50837</v>
      </c>
      <c r="C28213" s="232" t="s">
        <v>84</v>
      </c>
      <c r="D28213" s="232">
        <v>5.8380999999999998</v>
      </c>
      <c r="E28213" s="232" t="s">
        <v>49441</v>
      </c>
    </row>
    <row r="28214" spans="1:5" hidden="1">
      <c r="A28214" s="232" t="s">
        <v>57531</v>
      </c>
      <c r="B28214" s="233" t="s">
        <v>50839</v>
      </c>
      <c r="C28214" s="232" t="s">
        <v>84</v>
      </c>
      <c r="D28214" s="232">
        <v>1.2462</v>
      </c>
      <c r="E28214" s="232" t="s">
        <v>49441</v>
      </c>
    </row>
    <row r="28215" spans="1:5" hidden="1">
      <c r="A28215" s="232" t="s">
        <v>57532</v>
      </c>
      <c r="B28215" s="233" t="s">
        <v>50157</v>
      </c>
      <c r="C28215" s="232" t="s">
        <v>84</v>
      </c>
      <c r="D28215" s="232">
        <v>4.8395999999999999</v>
      </c>
      <c r="E28215" s="232" t="s">
        <v>49441</v>
      </c>
    </row>
    <row r="28216" spans="1:5" hidden="1">
      <c r="A28216" s="232" t="s">
        <v>57533</v>
      </c>
      <c r="B28216" s="233" t="s">
        <v>50159</v>
      </c>
      <c r="C28216" s="232" t="s">
        <v>84</v>
      </c>
      <c r="D28216" s="232">
        <v>0.68889999999999996</v>
      </c>
      <c r="E28216" s="232" t="s">
        <v>49441</v>
      </c>
    </row>
    <row r="28217" spans="1:5" hidden="1">
      <c r="A28217" s="232" t="s">
        <v>57534</v>
      </c>
      <c r="B28217" s="233" t="s">
        <v>50099</v>
      </c>
      <c r="C28217" s="232" t="s">
        <v>84</v>
      </c>
      <c r="D28217" s="232">
        <v>11.811999999999999</v>
      </c>
      <c r="E28217" s="232" t="s">
        <v>49441</v>
      </c>
    </row>
    <row r="28218" spans="1:5" hidden="1">
      <c r="A28218" s="232" t="s">
        <v>57535</v>
      </c>
      <c r="B28218" s="233" t="s">
        <v>50101</v>
      </c>
      <c r="C28218" s="232" t="s">
        <v>84</v>
      </c>
      <c r="D28218" s="232">
        <v>1.1920999999999999</v>
      </c>
      <c r="E28218" s="232" t="s">
        <v>49441</v>
      </c>
    </row>
    <row r="28219" spans="1:5" hidden="1">
      <c r="A28219" s="232" t="s">
        <v>57536</v>
      </c>
      <c r="B28219" s="233" t="s">
        <v>50038</v>
      </c>
      <c r="C28219" s="232" t="s">
        <v>84</v>
      </c>
      <c r="D28219" s="232">
        <v>26.819199999999999</v>
      </c>
      <c r="E28219" s="232" t="s">
        <v>49441</v>
      </c>
    </row>
    <row r="28220" spans="1:5" hidden="1">
      <c r="A28220" s="232" t="s">
        <v>57537</v>
      </c>
      <c r="B28220" s="233" t="s">
        <v>50040</v>
      </c>
      <c r="C28220" s="232" t="s">
        <v>84</v>
      </c>
      <c r="D28220" s="232">
        <v>5.625</v>
      </c>
      <c r="E28220" s="232" t="s">
        <v>49441</v>
      </c>
    </row>
    <row r="28221" spans="1:5" hidden="1">
      <c r="A28221" s="232" t="s">
        <v>57538</v>
      </c>
      <c r="B28221" s="233" t="s">
        <v>50402</v>
      </c>
      <c r="C28221" s="232" t="s">
        <v>84</v>
      </c>
      <c r="D28221" s="232">
        <v>696.36090000000002</v>
      </c>
      <c r="E28221" s="232" t="s">
        <v>49441</v>
      </c>
    </row>
    <row r="28222" spans="1:5" hidden="1">
      <c r="A28222" s="232" t="s">
        <v>57539</v>
      </c>
      <c r="B28222" s="233" t="s">
        <v>50402</v>
      </c>
      <c r="C28222" s="232" t="s">
        <v>84</v>
      </c>
      <c r="D28222" s="232">
        <v>514.63109999999995</v>
      </c>
      <c r="E28222" s="232" t="s">
        <v>49441</v>
      </c>
    </row>
    <row r="28223" spans="1:5" hidden="1">
      <c r="A28223" s="232" t="s">
        <v>57540</v>
      </c>
      <c r="B28223" s="233" t="s">
        <v>50402</v>
      </c>
      <c r="C28223" s="232" t="s">
        <v>84</v>
      </c>
      <c r="D28223" s="232">
        <v>456.7765</v>
      </c>
      <c r="E28223" s="232" t="s">
        <v>49441</v>
      </c>
    </row>
    <row r="28224" spans="1:5" hidden="1">
      <c r="A28224" s="232" t="s">
        <v>57541</v>
      </c>
      <c r="B28224" s="233" t="s">
        <v>50399</v>
      </c>
      <c r="C28224" s="232" t="s">
        <v>84</v>
      </c>
      <c r="D28224" s="232">
        <v>732.14089999999999</v>
      </c>
      <c r="E28224" s="232" t="s">
        <v>49441</v>
      </c>
    </row>
    <row r="28225" spans="1:5" hidden="1">
      <c r="A28225" s="232" t="s">
        <v>57542</v>
      </c>
      <c r="B28225" s="233" t="s">
        <v>50399</v>
      </c>
      <c r="C28225" s="232" t="s">
        <v>84</v>
      </c>
      <c r="D28225" s="232">
        <v>490.15649999999999</v>
      </c>
      <c r="E28225" s="232" t="s">
        <v>49441</v>
      </c>
    </row>
    <row r="28226" spans="1:5" hidden="1">
      <c r="A28226" s="232" t="s">
        <v>57543</v>
      </c>
      <c r="B28226" s="233" t="s">
        <v>50395</v>
      </c>
      <c r="C28226" s="232" t="s">
        <v>84</v>
      </c>
      <c r="D28226" s="232">
        <v>845.17960000000005</v>
      </c>
      <c r="E28226" s="232" t="s">
        <v>49441</v>
      </c>
    </row>
    <row r="28227" spans="1:5" hidden="1">
      <c r="A28227" s="232" t="s">
        <v>57544</v>
      </c>
      <c r="B28227" s="233" t="s">
        <v>50397</v>
      </c>
      <c r="C28227" s="232" t="s">
        <v>84</v>
      </c>
      <c r="D28227" s="232">
        <v>576.35839999999996</v>
      </c>
      <c r="E28227" s="232" t="s">
        <v>49441</v>
      </c>
    </row>
    <row r="28228" spans="1:5" hidden="1">
      <c r="A28228" s="232" t="s">
        <v>57545</v>
      </c>
      <c r="B28228" s="233" t="s">
        <v>50161</v>
      </c>
      <c r="C28228" s="232" t="s">
        <v>84</v>
      </c>
      <c r="D28228" s="232">
        <v>1.7738</v>
      </c>
      <c r="E28228" s="232" t="s">
        <v>49441</v>
      </c>
    </row>
    <row r="28229" spans="1:5" hidden="1">
      <c r="A28229" s="232" t="s">
        <v>57546</v>
      </c>
      <c r="B28229" s="233" t="s">
        <v>50163</v>
      </c>
      <c r="C28229" s="232" t="s">
        <v>84</v>
      </c>
      <c r="D28229" s="232">
        <v>0.4824</v>
      </c>
      <c r="E28229" s="232" t="s">
        <v>49441</v>
      </c>
    </row>
    <row r="28230" spans="1:5" hidden="1">
      <c r="A28230" s="232" t="s">
        <v>57547</v>
      </c>
      <c r="B28230" s="233" t="s">
        <v>50847</v>
      </c>
      <c r="C28230" s="232" t="s">
        <v>84</v>
      </c>
      <c r="D28230" s="232">
        <v>4.4157999999999999</v>
      </c>
      <c r="E28230" s="232" t="s">
        <v>49441</v>
      </c>
    </row>
    <row r="28231" spans="1:5" hidden="1">
      <c r="A28231" s="232" t="s">
        <v>57548</v>
      </c>
      <c r="B28231" s="233" t="s">
        <v>50849</v>
      </c>
      <c r="C28231" s="232" t="s">
        <v>84</v>
      </c>
      <c r="D28231" s="232">
        <v>0.50990000000000002</v>
      </c>
      <c r="E28231" s="232" t="s">
        <v>49441</v>
      </c>
    </row>
    <row r="28232" spans="1:5" hidden="1">
      <c r="A28232" s="232" t="s">
        <v>57549</v>
      </c>
      <c r="B28232" s="233" t="s">
        <v>50813</v>
      </c>
      <c r="C28232" s="232" t="s">
        <v>84</v>
      </c>
      <c r="D28232" s="232">
        <v>46.8</v>
      </c>
      <c r="E28232" s="232" t="s">
        <v>49441</v>
      </c>
    </row>
    <row r="28233" spans="1:5" hidden="1">
      <c r="A28233" s="232" t="s">
        <v>57550</v>
      </c>
      <c r="B28233" s="233" t="s">
        <v>51462</v>
      </c>
      <c r="C28233" s="232" t="s">
        <v>84</v>
      </c>
      <c r="D28233" s="232">
        <v>58.938200000000002</v>
      </c>
      <c r="E28233" s="232" t="s">
        <v>49441</v>
      </c>
    </row>
    <row r="28234" spans="1:5" hidden="1">
      <c r="A28234" s="232" t="s">
        <v>57551</v>
      </c>
      <c r="B28234" s="233" t="s">
        <v>51464</v>
      </c>
      <c r="C28234" s="232" t="s">
        <v>84</v>
      </c>
      <c r="D28234" s="232">
        <v>38.136000000000003</v>
      </c>
      <c r="E28234" s="232" t="s">
        <v>49441</v>
      </c>
    </row>
    <row r="28235" spans="1:5" hidden="1">
      <c r="A28235" s="232" t="s">
        <v>57552</v>
      </c>
      <c r="B28235" s="233" t="s">
        <v>50044</v>
      </c>
      <c r="C28235" s="232" t="s">
        <v>84</v>
      </c>
      <c r="D28235" s="232">
        <v>12.678699999999999</v>
      </c>
      <c r="E28235" s="232" t="s">
        <v>49441</v>
      </c>
    </row>
    <row r="28236" spans="1:5" hidden="1">
      <c r="A28236" s="232" t="s">
        <v>57553</v>
      </c>
      <c r="B28236" s="233" t="s">
        <v>50046</v>
      </c>
      <c r="C28236" s="232" t="s">
        <v>84</v>
      </c>
      <c r="D28236" s="232">
        <v>0.16800000000000001</v>
      </c>
      <c r="E28236" s="232" t="s">
        <v>49441</v>
      </c>
    </row>
    <row r="28237" spans="1:5" hidden="1">
      <c r="A28237" s="232" t="s">
        <v>57554</v>
      </c>
      <c r="B28237" s="233" t="s">
        <v>50253</v>
      </c>
      <c r="C28237" s="232" t="s">
        <v>84</v>
      </c>
      <c r="D28237" s="232">
        <v>4.7248000000000001</v>
      </c>
      <c r="E28237" s="232" t="s">
        <v>49441</v>
      </c>
    </row>
    <row r="28238" spans="1:5" hidden="1">
      <c r="A28238" s="232" t="s">
        <v>57555</v>
      </c>
      <c r="B28238" s="233" t="s">
        <v>50255</v>
      </c>
      <c r="C28238" s="232" t="s">
        <v>84</v>
      </c>
      <c r="D28238" s="232">
        <v>0.58689999999999998</v>
      </c>
      <c r="E28238" s="232" t="s">
        <v>49441</v>
      </c>
    </row>
    <row r="28239" spans="1:5" hidden="1">
      <c r="A28239" s="232" t="s">
        <v>57556</v>
      </c>
      <c r="B28239" s="233" t="s">
        <v>50851</v>
      </c>
      <c r="C28239" s="232" t="s">
        <v>84</v>
      </c>
      <c r="D28239" s="232">
        <v>7.1115000000000004</v>
      </c>
      <c r="E28239" s="232" t="s">
        <v>49441</v>
      </c>
    </row>
    <row r="28240" spans="1:5" hidden="1">
      <c r="A28240" s="232" t="s">
        <v>57557</v>
      </c>
      <c r="B28240" s="233" t="s">
        <v>50851</v>
      </c>
      <c r="C28240" s="232" t="s">
        <v>84</v>
      </c>
      <c r="D28240" s="232">
        <v>1.3940999999999999</v>
      </c>
      <c r="E28240" s="232" t="s">
        <v>49441</v>
      </c>
    </row>
    <row r="28241" spans="1:5" hidden="1">
      <c r="A28241" s="232" t="s">
        <v>57558</v>
      </c>
      <c r="B28241" s="233" t="s">
        <v>50141</v>
      </c>
      <c r="C28241" s="232" t="s">
        <v>84</v>
      </c>
      <c r="D28241" s="232">
        <v>274.113</v>
      </c>
      <c r="E28241" s="232" t="s">
        <v>49441</v>
      </c>
    </row>
    <row r="28242" spans="1:5" hidden="1">
      <c r="A28242" s="232" t="s">
        <v>57559</v>
      </c>
      <c r="B28242" s="233" t="s">
        <v>50143</v>
      </c>
      <c r="C28242" s="232" t="s">
        <v>84</v>
      </c>
      <c r="D28242" s="232">
        <v>132.69280000000001</v>
      </c>
      <c r="E28242" s="232" t="s">
        <v>49441</v>
      </c>
    </row>
    <row r="28243" spans="1:5" hidden="1">
      <c r="A28243" s="232" t="s">
        <v>57560</v>
      </c>
      <c r="B28243" s="233" t="s">
        <v>50137</v>
      </c>
      <c r="C28243" s="232" t="s">
        <v>84</v>
      </c>
      <c r="D28243" s="232">
        <v>295.86309999999997</v>
      </c>
      <c r="E28243" s="232" t="s">
        <v>49441</v>
      </c>
    </row>
    <row r="28244" spans="1:5" hidden="1">
      <c r="A28244" s="232" t="s">
        <v>57561</v>
      </c>
      <c r="B28244" s="233" t="s">
        <v>50139</v>
      </c>
      <c r="C28244" s="232" t="s">
        <v>84</v>
      </c>
      <c r="D28244" s="232">
        <v>132.69280000000001</v>
      </c>
      <c r="E28244" s="232" t="s">
        <v>49441</v>
      </c>
    </row>
    <row r="28245" spans="1:5" hidden="1">
      <c r="A28245" s="232" t="s">
        <v>57562</v>
      </c>
      <c r="B28245" s="233" t="s">
        <v>50872</v>
      </c>
      <c r="C28245" s="232" t="s">
        <v>84</v>
      </c>
      <c r="D28245" s="232">
        <v>390.36489999999998</v>
      </c>
      <c r="E28245" s="232" t="s">
        <v>49441</v>
      </c>
    </row>
    <row r="28246" spans="1:5" hidden="1">
      <c r="A28246" s="232" t="s">
        <v>57563</v>
      </c>
      <c r="B28246" s="233" t="s">
        <v>50874</v>
      </c>
      <c r="C28246" s="232" t="s">
        <v>84</v>
      </c>
      <c r="D28246" s="232">
        <v>155.02690000000001</v>
      </c>
      <c r="E28246" s="232" t="s">
        <v>49441</v>
      </c>
    </row>
    <row r="28247" spans="1:5" hidden="1">
      <c r="A28247" s="232" t="s">
        <v>57564</v>
      </c>
      <c r="B28247" s="233" t="s">
        <v>50145</v>
      </c>
      <c r="C28247" s="232" t="s">
        <v>84</v>
      </c>
      <c r="D28247" s="232">
        <v>366.37240000000003</v>
      </c>
      <c r="E28247" s="232" t="s">
        <v>49441</v>
      </c>
    </row>
    <row r="28248" spans="1:5" hidden="1">
      <c r="A28248" s="232" t="s">
        <v>57565</v>
      </c>
      <c r="B28248" s="233" t="s">
        <v>50147</v>
      </c>
      <c r="C28248" s="232" t="s">
        <v>84</v>
      </c>
      <c r="D28248" s="232">
        <v>126.6904</v>
      </c>
      <c r="E28248" s="232" t="s">
        <v>49441</v>
      </c>
    </row>
    <row r="28249" spans="1:5" hidden="1">
      <c r="A28249" s="232" t="s">
        <v>57566</v>
      </c>
      <c r="B28249" s="233" t="s">
        <v>56872</v>
      </c>
      <c r="C28249" s="232" t="s">
        <v>84</v>
      </c>
      <c r="D28249" s="232">
        <v>364.7106</v>
      </c>
      <c r="E28249" s="232" t="s">
        <v>49441</v>
      </c>
    </row>
    <row r="28250" spans="1:5" hidden="1">
      <c r="A28250" s="232" t="s">
        <v>57567</v>
      </c>
      <c r="B28250" s="233" t="s">
        <v>56919</v>
      </c>
      <c r="C28250" s="232" t="s">
        <v>84</v>
      </c>
      <c r="D28250" s="232">
        <v>423.34269999999998</v>
      </c>
      <c r="E28250" s="232" t="s">
        <v>49441</v>
      </c>
    </row>
    <row r="28251" spans="1:5" hidden="1">
      <c r="A28251" s="232" t="s">
        <v>57568</v>
      </c>
      <c r="B28251" s="233" t="s">
        <v>50109</v>
      </c>
      <c r="C28251" s="232" t="s">
        <v>84</v>
      </c>
      <c r="D28251" s="232">
        <v>114.7996</v>
      </c>
      <c r="E28251" s="232" t="s">
        <v>49441</v>
      </c>
    </row>
    <row r="28252" spans="1:5" hidden="1">
      <c r="A28252" s="232" t="s">
        <v>57569</v>
      </c>
      <c r="B28252" s="233" t="s">
        <v>50111</v>
      </c>
      <c r="C28252" s="232" t="s">
        <v>84</v>
      </c>
      <c r="D28252" s="232">
        <v>24.895900000000001</v>
      </c>
      <c r="E28252" s="232" t="s">
        <v>49441</v>
      </c>
    </row>
    <row r="28253" spans="1:5" hidden="1">
      <c r="A28253" s="232" t="s">
        <v>57570</v>
      </c>
      <c r="B28253" s="233" t="s">
        <v>50113</v>
      </c>
      <c r="C28253" s="232" t="s">
        <v>84</v>
      </c>
      <c r="D28253" s="232">
        <v>13.76</v>
      </c>
      <c r="E28253" s="232" t="s">
        <v>49441</v>
      </c>
    </row>
    <row r="28254" spans="1:5" hidden="1">
      <c r="A28254" s="232" t="s">
        <v>57571</v>
      </c>
      <c r="B28254" s="233" t="s">
        <v>50115</v>
      </c>
      <c r="C28254" s="232" t="s">
        <v>84</v>
      </c>
      <c r="D28254" s="232">
        <v>170.4222</v>
      </c>
      <c r="E28254" s="232" t="s">
        <v>49441</v>
      </c>
    </row>
    <row r="28255" spans="1:5" hidden="1">
      <c r="A28255" s="232" t="s">
        <v>57572</v>
      </c>
      <c r="B28255" s="233" t="s">
        <v>50117</v>
      </c>
      <c r="C28255" s="232" t="s">
        <v>84</v>
      </c>
      <c r="D28255" s="232">
        <v>37.712200000000003</v>
      </c>
      <c r="E28255" s="232" t="s">
        <v>49441</v>
      </c>
    </row>
    <row r="28256" spans="1:5" hidden="1">
      <c r="A28256" s="232" t="s">
        <v>57573</v>
      </c>
      <c r="B28256" s="233" t="s">
        <v>50119</v>
      </c>
      <c r="C28256" s="232" t="s">
        <v>84</v>
      </c>
      <c r="D28256" s="232">
        <v>21.2</v>
      </c>
      <c r="E28256" s="232" t="s">
        <v>49441</v>
      </c>
    </row>
    <row r="28257" spans="1:5" hidden="1">
      <c r="A28257" s="232" t="s">
        <v>57574</v>
      </c>
      <c r="B28257" s="233" t="s">
        <v>50121</v>
      </c>
      <c r="C28257" s="232" t="s">
        <v>84</v>
      </c>
      <c r="D28257" s="232">
        <v>189.92089999999999</v>
      </c>
      <c r="E28257" s="232" t="s">
        <v>49441</v>
      </c>
    </row>
    <row r="28258" spans="1:5" hidden="1">
      <c r="A28258" s="232" t="s">
        <v>57575</v>
      </c>
      <c r="B28258" s="233" t="s">
        <v>50123</v>
      </c>
      <c r="C28258" s="232" t="s">
        <v>84</v>
      </c>
      <c r="D28258" s="232">
        <v>43.484000000000002</v>
      </c>
      <c r="E28258" s="232" t="s">
        <v>49441</v>
      </c>
    </row>
    <row r="28259" spans="1:5" hidden="1">
      <c r="A28259" s="232" t="s">
        <v>57576</v>
      </c>
      <c r="B28259" s="233" t="s">
        <v>50125</v>
      </c>
      <c r="C28259" s="232" t="s">
        <v>84</v>
      </c>
      <c r="D28259" s="232">
        <v>25.12</v>
      </c>
      <c r="E28259" s="232" t="s">
        <v>49441</v>
      </c>
    </row>
    <row r="28260" spans="1:5" hidden="1">
      <c r="A28260" s="232" t="s">
        <v>57577</v>
      </c>
      <c r="B28260" s="233" t="s">
        <v>50127</v>
      </c>
      <c r="C28260" s="232" t="s">
        <v>84</v>
      </c>
      <c r="D28260" s="232">
        <v>302.6019</v>
      </c>
      <c r="E28260" s="232" t="s">
        <v>49441</v>
      </c>
    </row>
    <row r="28261" spans="1:5" hidden="1">
      <c r="A28261" s="232" t="s">
        <v>57578</v>
      </c>
      <c r="B28261" s="233" t="s">
        <v>50129</v>
      </c>
      <c r="C28261" s="232" t="s">
        <v>84</v>
      </c>
      <c r="D28261" s="232">
        <v>77.600800000000007</v>
      </c>
      <c r="E28261" s="232" t="s">
        <v>49441</v>
      </c>
    </row>
    <row r="28262" spans="1:5" hidden="1">
      <c r="A28262" s="232" t="s">
        <v>57579</v>
      </c>
      <c r="B28262" s="233" t="s">
        <v>50131</v>
      </c>
      <c r="C28262" s="232" t="s">
        <v>84</v>
      </c>
      <c r="D28262" s="232">
        <v>48.554499999999997</v>
      </c>
      <c r="E28262" s="232" t="s">
        <v>49441</v>
      </c>
    </row>
    <row r="28263" spans="1:5" hidden="1">
      <c r="A28263" s="232" t="s">
        <v>57580</v>
      </c>
      <c r="B28263" s="233" t="s">
        <v>50829</v>
      </c>
      <c r="C28263" s="232" t="s">
        <v>84</v>
      </c>
      <c r="D28263" s="232">
        <v>7.7079000000000004</v>
      </c>
      <c r="E28263" s="232" t="s">
        <v>49441</v>
      </c>
    </row>
    <row r="28264" spans="1:5" hidden="1">
      <c r="A28264" s="232" t="s">
        <v>57581</v>
      </c>
      <c r="B28264" s="233" t="s">
        <v>50831</v>
      </c>
      <c r="C28264" s="232" t="s">
        <v>84</v>
      </c>
      <c r="D28264" s="232">
        <v>0.1026</v>
      </c>
      <c r="E28264" s="232" t="s">
        <v>49441</v>
      </c>
    </row>
    <row r="28265" spans="1:5" hidden="1">
      <c r="A28265" s="232" t="s">
        <v>57582</v>
      </c>
      <c r="B28265" s="233" t="s">
        <v>50823</v>
      </c>
      <c r="C28265" s="232" t="s">
        <v>84</v>
      </c>
      <c r="D28265" s="232">
        <v>93.434600000000003</v>
      </c>
      <c r="E28265" s="232" t="s">
        <v>49441</v>
      </c>
    </row>
    <row r="28266" spans="1:5" hidden="1">
      <c r="A28266" s="232" t="s">
        <v>57583</v>
      </c>
      <c r="B28266" s="233" t="s">
        <v>50825</v>
      </c>
      <c r="C28266" s="232" t="s">
        <v>84</v>
      </c>
      <c r="D28266" s="232">
        <v>14.3786</v>
      </c>
      <c r="E28266" s="232" t="s">
        <v>49441</v>
      </c>
    </row>
    <row r="28267" spans="1:5" hidden="1">
      <c r="A28267" s="232" t="s">
        <v>57584</v>
      </c>
      <c r="B28267" s="233" t="s">
        <v>50827</v>
      </c>
      <c r="C28267" s="232" t="s">
        <v>84</v>
      </c>
      <c r="D28267" s="232">
        <v>5.2891000000000004</v>
      </c>
      <c r="E28267" s="232" t="s">
        <v>49441</v>
      </c>
    </row>
    <row r="28268" spans="1:5" hidden="1">
      <c r="A28268" s="232" t="s">
        <v>57585</v>
      </c>
      <c r="B28268" s="233" t="s">
        <v>50103</v>
      </c>
      <c r="C28268" s="232" t="s">
        <v>84</v>
      </c>
      <c r="D28268" s="232">
        <v>211.7415</v>
      </c>
      <c r="E28268" s="232" t="s">
        <v>49441</v>
      </c>
    </row>
    <row r="28269" spans="1:5" hidden="1">
      <c r="A28269" s="232" t="s">
        <v>57586</v>
      </c>
      <c r="B28269" s="233" t="s">
        <v>50105</v>
      </c>
      <c r="C28269" s="232" t="s">
        <v>84</v>
      </c>
      <c r="D28269" s="232">
        <v>27.962399999999999</v>
      </c>
      <c r="E28269" s="232" t="s">
        <v>49441</v>
      </c>
    </row>
    <row r="28270" spans="1:5" hidden="1">
      <c r="A28270" s="232" t="s">
        <v>57587</v>
      </c>
      <c r="B28270" s="233" t="s">
        <v>50107</v>
      </c>
      <c r="C28270" s="232" t="s">
        <v>84</v>
      </c>
      <c r="D28270" s="232">
        <v>7.1306000000000003</v>
      </c>
      <c r="E28270" s="232" t="s">
        <v>49441</v>
      </c>
    </row>
    <row r="28271" spans="1:5" hidden="1">
      <c r="A28271" s="232" t="s">
        <v>57588</v>
      </c>
      <c r="B28271" s="233" t="s">
        <v>50151</v>
      </c>
      <c r="C28271" s="232" t="s">
        <v>84</v>
      </c>
      <c r="D28271" s="232">
        <v>15.0937</v>
      </c>
      <c r="E28271" s="232" t="s">
        <v>49441</v>
      </c>
    </row>
    <row r="28272" spans="1:5" hidden="1">
      <c r="A28272" s="232" t="s">
        <v>57589</v>
      </c>
      <c r="B28272" s="233" t="s">
        <v>50153</v>
      </c>
      <c r="C28272" s="232" t="s">
        <v>84</v>
      </c>
      <c r="D28272" s="232">
        <v>0.48649999999999999</v>
      </c>
      <c r="E28272" s="232" t="s">
        <v>49441</v>
      </c>
    </row>
    <row r="28273" spans="1:5" hidden="1">
      <c r="A28273" s="232" t="s">
        <v>57590</v>
      </c>
      <c r="B28273" s="233" t="s">
        <v>50243</v>
      </c>
      <c r="C28273" s="232" t="s">
        <v>84</v>
      </c>
      <c r="D28273" s="232">
        <v>83.377799999999993</v>
      </c>
      <c r="E28273" s="232" t="s">
        <v>49441</v>
      </c>
    </row>
    <row r="28274" spans="1:5" hidden="1">
      <c r="A28274" s="232" t="s">
        <v>57591</v>
      </c>
      <c r="B28274" s="233" t="s">
        <v>50257</v>
      </c>
      <c r="C28274" s="232" t="s">
        <v>84</v>
      </c>
      <c r="D28274" s="232">
        <v>20.98</v>
      </c>
      <c r="E28274" s="232" t="s">
        <v>49441</v>
      </c>
    </row>
    <row r="28275" spans="1:5" hidden="1">
      <c r="A28275" s="232" t="s">
        <v>57592</v>
      </c>
      <c r="B28275" s="233" t="s">
        <v>50245</v>
      </c>
      <c r="C28275" s="232" t="s">
        <v>84</v>
      </c>
      <c r="D28275" s="232">
        <v>13.3078</v>
      </c>
      <c r="E28275" s="232" t="s">
        <v>49441</v>
      </c>
    </row>
    <row r="28276" spans="1:5" hidden="1">
      <c r="A28276" s="232" t="s">
        <v>57593</v>
      </c>
      <c r="B28276" s="233" t="s">
        <v>50149</v>
      </c>
      <c r="C28276" s="232" t="s">
        <v>84</v>
      </c>
      <c r="D28276" s="232">
        <v>1225.4498000000001</v>
      </c>
      <c r="E28276" s="232" t="s">
        <v>49441</v>
      </c>
    </row>
    <row r="28277" spans="1:5" hidden="1">
      <c r="A28277" s="232" t="s">
        <v>57594</v>
      </c>
      <c r="B28277" s="233" t="s">
        <v>51484</v>
      </c>
      <c r="C28277" s="232" t="s">
        <v>84</v>
      </c>
      <c r="D28277" s="232">
        <v>39</v>
      </c>
      <c r="E28277" s="232" t="s">
        <v>49441</v>
      </c>
    </row>
    <row r="28278" spans="1:5" hidden="1">
      <c r="A28278" s="232" t="s">
        <v>57595</v>
      </c>
      <c r="B28278" s="233" t="s">
        <v>50191</v>
      </c>
      <c r="C28278" s="232" t="s">
        <v>84</v>
      </c>
      <c r="D28278" s="232">
        <v>73.5</v>
      </c>
      <c r="E28278" s="232" t="s">
        <v>49441</v>
      </c>
    </row>
    <row r="28279" spans="1:5" hidden="1">
      <c r="A28279" s="232" t="s">
        <v>57596</v>
      </c>
      <c r="B28279" s="233" t="s">
        <v>50193</v>
      </c>
      <c r="C28279" s="232" t="s">
        <v>84</v>
      </c>
      <c r="D28279" s="232">
        <v>61.25</v>
      </c>
      <c r="E28279" s="232" t="s">
        <v>49441</v>
      </c>
    </row>
    <row r="28280" spans="1:5" hidden="1">
      <c r="A28280" s="232" t="s">
        <v>57597</v>
      </c>
      <c r="B28280" s="233" t="s">
        <v>50805</v>
      </c>
      <c r="C28280" s="232" t="s">
        <v>84</v>
      </c>
      <c r="D28280" s="232">
        <v>0.1012</v>
      </c>
      <c r="E28280" s="232" t="s">
        <v>49441</v>
      </c>
    </row>
    <row r="28281" spans="1:5" hidden="1">
      <c r="A28281" s="232" t="s">
        <v>57598</v>
      </c>
      <c r="B28281" s="233" t="s">
        <v>50807</v>
      </c>
      <c r="C28281" s="232" t="s">
        <v>84</v>
      </c>
      <c r="D28281" s="232">
        <v>0.1012</v>
      </c>
      <c r="E28281" s="232" t="s">
        <v>49441</v>
      </c>
    </row>
    <row r="28282" spans="1:5" hidden="1">
      <c r="A28282" s="232" t="s">
        <v>57599</v>
      </c>
      <c r="B28282" s="233" t="s">
        <v>50187</v>
      </c>
      <c r="C28282" s="232" t="s">
        <v>84</v>
      </c>
      <c r="D28282" s="232">
        <v>0.20599999999999999</v>
      </c>
      <c r="E28282" s="232" t="s">
        <v>49441</v>
      </c>
    </row>
    <row r="28283" spans="1:5" hidden="1">
      <c r="A28283" s="232" t="s">
        <v>57600</v>
      </c>
      <c r="B28283" s="233" t="s">
        <v>50189</v>
      </c>
      <c r="C28283" s="232" t="s">
        <v>84</v>
      </c>
      <c r="D28283" s="232">
        <v>0.20599999999999999</v>
      </c>
      <c r="E28283" s="232" t="s">
        <v>49441</v>
      </c>
    </row>
    <row r="28284" spans="1:5" hidden="1">
      <c r="A28284" s="232" t="s">
        <v>57601</v>
      </c>
      <c r="B28284" s="233" t="s">
        <v>50694</v>
      </c>
      <c r="C28284" s="232" t="s">
        <v>84</v>
      </c>
      <c r="D28284" s="232">
        <v>4.7127999999999997</v>
      </c>
      <c r="E28284" s="232" t="s">
        <v>49441</v>
      </c>
    </row>
    <row r="28285" spans="1:5" hidden="1">
      <c r="A28285" s="232" t="s">
        <v>57602</v>
      </c>
      <c r="B28285" s="233" t="s">
        <v>50696</v>
      </c>
      <c r="C28285" s="232" t="s">
        <v>84</v>
      </c>
      <c r="D28285" s="232">
        <v>0.37140000000000001</v>
      </c>
      <c r="E28285" s="232" t="s">
        <v>49441</v>
      </c>
    </row>
    <row r="28286" spans="1:5" hidden="1">
      <c r="A28286" s="232" t="s">
        <v>57603</v>
      </c>
      <c r="B28286" s="233" t="s">
        <v>50660</v>
      </c>
      <c r="C28286" s="232" t="s">
        <v>84</v>
      </c>
      <c r="D28286" s="232">
        <v>1.0552999999999999</v>
      </c>
      <c r="E28286" s="232" t="s">
        <v>49441</v>
      </c>
    </row>
    <row r="28287" spans="1:5" hidden="1">
      <c r="A28287" s="232" t="s">
        <v>57604</v>
      </c>
      <c r="B28287" s="233" t="s">
        <v>50660</v>
      </c>
      <c r="C28287" s="232" t="s">
        <v>84</v>
      </c>
      <c r="D28287" s="232">
        <v>0.71760000000000002</v>
      </c>
      <c r="E28287" s="232" t="s">
        <v>49441</v>
      </c>
    </row>
    <row r="28288" spans="1:5" hidden="1">
      <c r="A28288" s="232" t="s">
        <v>57605</v>
      </c>
      <c r="B28288" s="233" t="s">
        <v>50545</v>
      </c>
      <c r="C28288" s="232" t="s">
        <v>84</v>
      </c>
      <c r="D28288" s="232">
        <v>5.4089999999999998</v>
      </c>
      <c r="E28288" s="232" t="s">
        <v>49441</v>
      </c>
    </row>
    <row r="28289" spans="1:5" hidden="1">
      <c r="A28289" s="232" t="s">
        <v>57606</v>
      </c>
      <c r="B28289" s="233" t="s">
        <v>50547</v>
      </c>
      <c r="C28289" s="232" t="s">
        <v>84</v>
      </c>
      <c r="D28289" s="232">
        <v>5.3582999999999998</v>
      </c>
      <c r="E28289" s="232" t="s">
        <v>49441</v>
      </c>
    </row>
    <row r="28290" spans="1:5" hidden="1">
      <c r="A28290" s="232" t="s">
        <v>57607</v>
      </c>
      <c r="B28290" s="233" t="s">
        <v>50549</v>
      </c>
      <c r="C28290" s="232" t="s">
        <v>84</v>
      </c>
      <c r="D28290" s="232">
        <v>0.1004</v>
      </c>
      <c r="E28290" s="232" t="s">
        <v>49441</v>
      </c>
    </row>
    <row r="28291" spans="1:5" hidden="1">
      <c r="A28291" s="232" t="s">
        <v>57608</v>
      </c>
      <c r="B28291" s="233" t="s">
        <v>56896</v>
      </c>
      <c r="C28291" s="232" t="s">
        <v>84</v>
      </c>
      <c r="D28291" s="232">
        <v>618.82579999999996</v>
      </c>
      <c r="E28291" s="232" t="s">
        <v>49441</v>
      </c>
    </row>
    <row r="28292" spans="1:5" hidden="1">
      <c r="A28292" s="232" t="s">
        <v>57609</v>
      </c>
      <c r="B28292" s="233" t="s">
        <v>56882</v>
      </c>
      <c r="C28292" s="232" t="s">
        <v>84</v>
      </c>
      <c r="D28292" s="232">
        <v>22.9161</v>
      </c>
      <c r="E28292" s="232" t="s">
        <v>49441</v>
      </c>
    </row>
    <row r="28293" spans="1:5" hidden="1">
      <c r="A28293" s="232" t="s">
        <v>57610</v>
      </c>
      <c r="B28293" s="233" t="s">
        <v>51337</v>
      </c>
      <c r="C28293" s="232" t="s">
        <v>18</v>
      </c>
      <c r="D28293" s="232">
        <v>2.9502000000000002</v>
      </c>
      <c r="E28293" s="232" t="s">
        <v>49441</v>
      </c>
    </row>
    <row r="28294" spans="1:5" hidden="1">
      <c r="A28294" s="232" t="s">
        <v>57611</v>
      </c>
      <c r="B28294" s="233" t="s">
        <v>50841</v>
      </c>
      <c r="C28294" s="232" t="s">
        <v>18</v>
      </c>
      <c r="D28294" s="232">
        <v>16.6586</v>
      </c>
      <c r="E28294" s="232" t="s">
        <v>49441</v>
      </c>
    </row>
    <row r="28295" spans="1:5" hidden="1">
      <c r="A28295" s="232" t="s">
        <v>57612</v>
      </c>
      <c r="B28295" s="233" t="s">
        <v>51511</v>
      </c>
      <c r="C28295" s="232" t="s">
        <v>18</v>
      </c>
      <c r="D28295" s="232">
        <v>37.055100000000003</v>
      </c>
      <c r="E28295" s="232" t="s">
        <v>49441</v>
      </c>
    </row>
    <row r="28296" spans="1:5" hidden="1">
      <c r="A28296" s="232" t="s">
        <v>57613</v>
      </c>
      <c r="B28296" s="233" t="s">
        <v>49906</v>
      </c>
      <c r="C28296" s="232" t="s">
        <v>5</v>
      </c>
      <c r="D28296" s="232">
        <v>1.8752</v>
      </c>
      <c r="E28296" s="232" t="s">
        <v>49441</v>
      </c>
    </row>
    <row r="28297" spans="1:5" hidden="1">
      <c r="A28297" s="232" t="s">
        <v>57614</v>
      </c>
      <c r="B28297" s="233" t="s">
        <v>49840</v>
      </c>
      <c r="C28297" s="232" t="s">
        <v>83</v>
      </c>
      <c r="D28297" s="232">
        <v>6.7302999999999997</v>
      </c>
      <c r="E28297" s="232" t="s">
        <v>49441</v>
      </c>
    </row>
    <row r="28298" spans="1:5" hidden="1">
      <c r="A28298" s="232" t="s">
        <v>57615</v>
      </c>
      <c r="B28298" s="233" t="s">
        <v>56966</v>
      </c>
      <c r="C28298" s="232" t="s">
        <v>83</v>
      </c>
      <c r="D28298" s="232">
        <v>6.7302999999999997</v>
      </c>
      <c r="E28298" s="232" t="s">
        <v>49441</v>
      </c>
    </row>
    <row r="28299" spans="1:5" hidden="1">
      <c r="A28299" s="232" t="s">
        <v>57616</v>
      </c>
      <c r="B28299" s="233" t="s">
        <v>49836</v>
      </c>
      <c r="C28299" s="232" t="s">
        <v>83</v>
      </c>
      <c r="D28299" s="232">
        <v>6.6513999999999998</v>
      </c>
      <c r="E28299" s="232" t="s">
        <v>49441</v>
      </c>
    </row>
    <row r="28300" spans="1:5" hidden="1">
      <c r="A28300" s="232" t="s">
        <v>57617</v>
      </c>
      <c r="B28300" s="233" t="s">
        <v>12339</v>
      </c>
      <c r="C28300" s="232" t="s">
        <v>3</v>
      </c>
      <c r="D28300" s="232">
        <v>135.8913</v>
      </c>
      <c r="E28300" s="232" t="s">
        <v>49441</v>
      </c>
    </row>
    <row r="28301" spans="1:5" hidden="1">
      <c r="A28301" s="232" t="s">
        <v>57618</v>
      </c>
      <c r="B28301" s="233" t="s">
        <v>12340</v>
      </c>
      <c r="C28301" s="232" t="s">
        <v>3</v>
      </c>
      <c r="D28301" s="232">
        <v>23.9208</v>
      </c>
      <c r="E28301" s="232" t="s">
        <v>49441</v>
      </c>
    </row>
    <row r="28302" spans="1:5" hidden="1">
      <c r="A28302" s="232" t="s">
        <v>57619</v>
      </c>
      <c r="B28302" s="233" t="s">
        <v>53248</v>
      </c>
      <c r="C28302" s="232" t="s">
        <v>3</v>
      </c>
      <c r="D28302" s="232">
        <v>372.5772</v>
      </c>
      <c r="E28302" s="232" t="s">
        <v>49441</v>
      </c>
    </row>
    <row r="28303" spans="1:5" hidden="1">
      <c r="A28303" s="232" t="s">
        <v>57620</v>
      </c>
      <c r="B28303" s="233" t="s">
        <v>53250</v>
      </c>
      <c r="C28303" s="232" t="s">
        <v>3</v>
      </c>
      <c r="D28303" s="232">
        <v>32.741999999999997</v>
      </c>
      <c r="E28303" s="232" t="s">
        <v>49441</v>
      </c>
    </row>
    <row r="28304" spans="1:5" hidden="1">
      <c r="A28304" s="232" t="s">
        <v>57621</v>
      </c>
      <c r="B28304" s="233" t="s">
        <v>53252</v>
      </c>
      <c r="C28304" s="232" t="s">
        <v>3</v>
      </c>
      <c r="D28304" s="232">
        <v>103.27589999999999</v>
      </c>
      <c r="E28304" s="232" t="s">
        <v>49441</v>
      </c>
    </row>
    <row r="28305" spans="1:5" hidden="1">
      <c r="A28305" s="232" t="s">
        <v>57622</v>
      </c>
      <c r="B28305" s="233" t="s">
        <v>53254</v>
      </c>
      <c r="C28305" s="232" t="s">
        <v>3</v>
      </c>
      <c r="D28305" s="232">
        <v>51.405200000000001</v>
      </c>
      <c r="E28305" s="232" t="s">
        <v>49441</v>
      </c>
    </row>
    <row r="28306" spans="1:5" hidden="1">
      <c r="A28306" s="232" t="s">
        <v>57623</v>
      </c>
      <c r="B28306" s="233" t="s">
        <v>53256</v>
      </c>
      <c r="C28306" s="232" t="s">
        <v>3</v>
      </c>
      <c r="D28306" s="232">
        <v>390.75200000000001</v>
      </c>
      <c r="E28306" s="232" t="s">
        <v>49441</v>
      </c>
    </row>
    <row r="28307" spans="1:5" hidden="1">
      <c r="A28307" s="232" t="s">
        <v>57624</v>
      </c>
      <c r="B28307" s="233" t="s">
        <v>12341</v>
      </c>
      <c r="C28307" s="232" t="s">
        <v>3</v>
      </c>
      <c r="D28307" s="232">
        <v>396.03579999999999</v>
      </c>
      <c r="E28307" s="232" t="s">
        <v>49441</v>
      </c>
    </row>
    <row r="28308" spans="1:5" hidden="1">
      <c r="A28308" s="232" t="s">
        <v>57625</v>
      </c>
      <c r="B28308" s="233" t="s">
        <v>51308</v>
      </c>
      <c r="C28308" s="232" t="s">
        <v>3</v>
      </c>
      <c r="D28308" s="232">
        <v>120.5286</v>
      </c>
      <c r="E28308" s="232" t="s">
        <v>49441</v>
      </c>
    </row>
    <row r="28309" spans="1:5" hidden="1">
      <c r="A28309" s="232" t="s">
        <v>57626</v>
      </c>
      <c r="B28309" s="233" t="s">
        <v>12078</v>
      </c>
      <c r="C28309" s="232" t="s">
        <v>5</v>
      </c>
      <c r="D28309" s="232">
        <v>45166.554799999998</v>
      </c>
      <c r="E28309" s="232" t="s">
        <v>49441</v>
      </c>
    </row>
    <row r="28310" spans="1:5" hidden="1">
      <c r="A28310" s="232" t="s">
        <v>57627</v>
      </c>
      <c r="B28310" s="233" t="s">
        <v>50341</v>
      </c>
      <c r="C28310" s="232" t="s">
        <v>5</v>
      </c>
      <c r="D28310" s="232">
        <v>1216378.5972</v>
      </c>
      <c r="E28310" s="232" t="s">
        <v>49441</v>
      </c>
    </row>
    <row r="28311" spans="1:5" hidden="1">
      <c r="A28311" s="232" t="s">
        <v>57628</v>
      </c>
      <c r="B28311" s="233" t="s">
        <v>52515</v>
      </c>
      <c r="C28311" s="232" t="s">
        <v>5</v>
      </c>
      <c r="D28311" s="232">
        <v>1046910.7112</v>
      </c>
      <c r="E28311" s="232" t="s">
        <v>49441</v>
      </c>
    </row>
    <row r="28312" spans="1:5" hidden="1">
      <c r="A28312" s="232" t="s">
        <v>57629</v>
      </c>
      <c r="B28312" s="233" t="s">
        <v>52517</v>
      </c>
      <c r="C28312" s="232" t="s">
        <v>5</v>
      </c>
      <c r="D28312" s="232">
        <v>1046910.7112</v>
      </c>
      <c r="E28312" s="232" t="s">
        <v>49441</v>
      </c>
    </row>
    <row r="28313" spans="1:5" hidden="1">
      <c r="A28313" s="232" t="s">
        <v>57630</v>
      </c>
      <c r="B28313" s="233" t="s">
        <v>12086</v>
      </c>
      <c r="C28313" s="232" t="s">
        <v>5</v>
      </c>
      <c r="D28313" s="232">
        <v>1326086.3343</v>
      </c>
      <c r="E28313" s="232" t="s">
        <v>49441</v>
      </c>
    </row>
    <row r="28314" spans="1:5" hidden="1">
      <c r="A28314" s="232" t="s">
        <v>57631</v>
      </c>
      <c r="B28314" s="233" t="s">
        <v>12088</v>
      </c>
      <c r="C28314" s="232" t="s">
        <v>5</v>
      </c>
      <c r="D28314" s="232">
        <v>56.1295</v>
      </c>
      <c r="E28314" s="232" t="s">
        <v>49441</v>
      </c>
    </row>
    <row r="28315" spans="1:5" hidden="1">
      <c r="A28315" s="232" t="s">
        <v>57632</v>
      </c>
      <c r="B28315" s="233" t="s">
        <v>12090</v>
      </c>
      <c r="C28315" s="232" t="s">
        <v>5</v>
      </c>
      <c r="D28315" s="232">
        <v>61.652500000000003</v>
      </c>
      <c r="E28315" s="232" t="s">
        <v>49441</v>
      </c>
    </row>
    <row r="28316" spans="1:5" hidden="1">
      <c r="A28316" s="232" t="s">
        <v>57633</v>
      </c>
      <c r="B28316" s="233" t="s">
        <v>12092</v>
      </c>
      <c r="C28316" s="232" t="s">
        <v>5</v>
      </c>
      <c r="D28316" s="232">
        <v>64.266999999999996</v>
      </c>
      <c r="E28316" s="232" t="s">
        <v>49441</v>
      </c>
    </row>
    <row r="28317" spans="1:5" hidden="1">
      <c r="A28317" s="232" t="s">
        <v>57634</v>
      </c>
      <c r="B28317" s="233" t="s">
        <v>12094</v>
      </c>
      <c r="C28317" s="232" t="s">
        <v>5</v>
      </c>
      <c r="D28317" s="232">
        <v>73.671499999999995</v>
      </c>
      <c r="E28317" s="232" t="s">
        <v>49441</v>
      </c>
    </row>
    <row r="28318" spans="1:5" hidden="1">
      <c r="A28318" s="232" t="s">
        <v>57635</v>
      </c>
      <c r="B28318" s="233" t="s">
        <v>12096</v>
      </c>
      <c r="C28318" s="232" t="s">
        <v>5</v>
      </c>
      <c r="D28318" s="232">
        <v>75.197500000000005</v>
      </c>
      <c r="E28318" s="232" t="s">
        <v>49441</v>
      </c>
    </row>
    <row r="28319" spans="1:5" hidden="1">
      <c r="A28319" s="232" t="s">
        <v>57636</v>
      </c>
      <c r="B28319" s="233" t="s">
        <v>12098</v>
      </c>
      <c r="C28319" s="232" t="s">
        <v>5</v>
      </c>
      <c r="D28319" s="232">
        <v>90.426000000000002</v>
      </c>
      <c r="E28319" s="232" t="s">
        <v>49441</v>
      </c>
    </row>
    <row r="28320" spans="1:5" hidden="1">
      <c r="A28320" s="232" t="s">
        <v>57637</v>
      </c>
      <c r="B28320" s="233" t="s">
        <v>12100</v>
      </c>
      <c r="C28320" s="232" t="s">
        <v>5</v>
      </c>
      <c r="D28320" s="232">
        <v>98.518000000000001</v>
      </c>
      <c r="E28320" s="232" t="s">
        <v>49441</v>
      </c>
    </row>
    <row r="28321" spans="1:5" hidden="1">
      <c r="A28321" s="232" t="s">
        <v>57638</v>
      </c>
      <c r="B28321" s="233" t="s">
        <v>12102</v>
      </c>
      <c r="C28321" s="232" t="s">
        <v>5</v>
      </c>
      <c r="D28321" s="232">
        <v>116.12649999999999</v>
      </c>
      <c r="E28321" s="232" t="s">
        <v>49441</v>
      </c>
    </row>
    <row r="28322" spans="1:5" hidden="1">
      <c r="A28322" s="232" t="s">
        <v>57639</v>
      </c>
      <c r="B28322" s="233" t="s">
        <v>12104</v>
      </c>
      <c r="C28322" s="232" t="s">
        <v>5</v>
      </c>
      <c r="D28322" s="232">
        <v>128.9785</v>
      </c>
      <c r="E28322" s="232" t="s">
        <v>49441</v>
      </c>
    </row>
    <row r="28323" spans="1:5" hidden="1">
      <c r="A28323" s="232" t="s">
        <v>57640</v>
      </c>
      <c r="B28323" s="233" t="s">
        <v>12106</v>
      </c>
      <c r="C28323" s="232" t="s">
        <v>5</v>
      </c>
      <c r="D28323" s="232">
        <v>17.6754</v>
      </c>
      <c r="E28323" s="232" t="s">
        <v>49441</v>
      </c>
    </row>
    <row r="28324" spans="1:5" hidden="1">
      <c r="A28324" s="232" t="s">
        <v>57641</v>
      </c>
      <c r="B28324" s="233" t="s">
        <v>12108</v>
      </c>
      <c r="C28324" s="232" t="s">
        <v>5</v>
      </c>
      <c r="D28324" s="232">
        <v>24.009399999999999</v>
      </c>
      <c r="E28324" s="232" t="s">
        <v>49441</v>
      </c>
    </row>
    <row r="28325" spans="1:5" hidden="1">
      <c r="A28325" s="232" t="s">
        <v>57642</v>
      </c>
      <c r="B28325" s="233" t="s">
        <v>12110</v>
      </c>
      <c r="C28325" s="232" t="s">
        <v>5</v>
      </c>
      <c r="D28325" s="232">
        <v>54.352800000000002</v>
      </c>
      <c r="E28325" s="232" t="s">
        <v>49441</v>
      </c>
    </row>
    <row r="28326" spans="1:5" hidden="1">
      <c r="A28326" s="232" t="s">
        <v>57643</v>
      </c>
      <c r="B28326" s="233" t="s">
        <v>12112</v>
      </c>
      <c r="C28326" s="232" t="s">
        <v>5</v>
      </c>
      <c r="D28326" s="232">
        <v>63.337699999999998</v>
      </c>
      <c r="E28326" s="232" t="s">
        <v>49441</v>
      </c>
    </row>
    <row r="28327" spans="1:5" hidden="1">
      <c r="A28327" s="232" t="s">
        <v>57644</v>
      </c>
      <c r="B28327" s="233" t="s">
        <v>12114</v>
      </c>
      <c r="C28327" s="232" t="s">
        <v>5</v>
      </c>
      <c r="D28327" s="232">
        <v>81.307400000000001</v>
      </c>
      <c r="E28327" s="232" t="s">
        <v>49441</v>
      </c>
    </row>
    <row r="28328" spans="1:5" hidden="1">
      <c r="A28328" s="232" t="s">
        <v>57645</v>
      </c>
      <c r="B28328" s="233" t="s">
        <v>12116</v>
      </c>
      <c r="C28328" s="232" t="s">
        <v>5</v>
      </c>
      <c r="D28328" s="232">
        <v>99.278199999999998</v>
      </c>
      <c r="E28328" s="232" t="s">
        <v>49441</v>
      </c>
    </row>
    <row r="28329" spans="1:5" hidden="1">
      <c r="A28329" s="232" t="s">
        <v>57646</v>
      </c>
      <c r="B28329" s="233" t="s">
        <v>12118</v>
      </c>
      <c r="C28329" s="232" t="s">
        <v>5</v>
      </c>
      <c r="D28329" s="232">
        <v>171.4537</v>
      </c>
      <c r="E28329" s="232" t="s">
        <v>49441</v>
      </c>
    </row>
    <row r="28330" spans="1:5" hidden="1">
      <c r="A28330" s="232" t="s">
        <v>57647</v>
      </c>
      <c r="B28330" s="233" t="s">
        <v>56960</v>
      </c>
      <c r="C28330" s="232" t="s">
        <v>5</v>
      </c>
      <c r="D28330" s="232">
        <v>62.936999999999998</v>
      </c>
      <c r="E28330" s="232" t="s">
        <v>49441</v>
      </c>
    </row>
    <row r="28331" spans="1:5" hidden="1">
      <c r="A28331" s="232" t="s">
        <v>57648</v>
      </c>
      <c r="B28331" s="233" t="s">
        <v>12122</v>
      </c>
      <c r="C28331" s="232" t="s">
        <v>5</v>
      </c>
      <c r="D28331" s="232">
        <v>143.16749999999999</v>
      </c>
      <c r="E28331" s="232" t="s">
        <v>49441</v>
      </c>
    </row>
    <row r="28332" spans="1:5" hidden="1">
      <c r="A28332" s="232" t="s">
        <v>57649</v>
      </c>
      <c r="B28332" s="233" t="s">
        <v>12124</v>
      </c>
      <c r="C28332" s="232" t="s">
        <v>5</v>
      </c>
      <c r="D28332" s="232">
        <v>158.91399999999999</v>
      </c>
      <c r="E28332" s="232" t="s">
        <v>49441</v>
      </c>
    </row>
    <row r="28333" spans="1:5" hidden="1">
      <c r="A28333" s="232" t="s">
        <v>57650</v>
      </c>
      <c r="B28333" s="233" t="s">
        <v>12126</v>
      </c>
      <c r="C28333" s="232" t="s">
        <v>5</v>
      </c>
      <c r="D28333" s="232">
        <v>5.6021000000000001</v>
      </c>
      <c r="E28333" s="232" t="s">
        <v>49441</v>
      </c>
    </row>
    <row r="28334" spans="1:5" hidden="1">
      <c r="A28334" s="232" t="s">
        <v>57651</v>
      </c>
      <c r="B28334" s="233" t="s">
        <v>49676</v>
      </c>
      <c r="C28334" s="232" t="s">
        <v>4</v>
      </c>
      <c r="D28334" s="232">
        <v>1.7375</v>
      </c>
      <c r="E28334" s="232" t="s">
        <v>49441</v>
      </c>
    </row>
    <row r="28335" spans="1:5" hidden="1">
      <c r="A28335" s="232" t="s">
        <v>57652</v>
      </c>
      <c r="B28335" s="233" t="s">
        <v>49674</v>
      </c>
      <c r="C28335" s="232" t="s">
        <v>4</v>
      </c>
      <c r="D28335" s="232">
        <v>2.0407999999999999</v>
      </c>
      <c r="E28335" s="232" t="s">
        <v>49441</v>
      </c>
    </row>
    <row r="28336" spans="1:5" hidden="1">
      <c r="A28336" s="232" t="s">
        <v>57653</v>
      </c>
      <c r="B28336" s="233" t="s">
        <v>49672</v>
      </c>
      <c r="C28336" s="232" t="s">
        <v>4</v>
      </c>
      <c r="D28336" s="232">
        <v>4.1703999999999999</v>
      </c>
      <c r="E28336" s="232" t="s">
        <v>49441</v>
      </c>
    </row>
    <row r="28337" spans="1:5" hidden="1">
      <c r="A28337" s="232" t="s">
        <v>57654</v>
      </c>
      <c r="B28337" s="233" t="s">
        <v>49665</v>
      </c>
      <c r="C28337" s="232" t="s">
        <v>18</v>
      </c>
      <c r="D28337" s="232">
        <v>1726.2255</v>
      </c>
      <c r="E28337" s="232" t="s">
        <v>49441</v>
      </c>
    </row>
    <row r="28338" spans="1:5" hidden="1">
      <c r="A28338" s="232" t="s">
        <v>57655</v>
      </c>
      <c r="B28338" s="233" t="s">
        <v>50856</v>
      </c>
      <c r="C28338" s="232" t="s">
        <v>84</v>
      </c>
      <c r="D28338" s="232">
        <v>2633.5933</v>
      </c>
      <c r="E28338" s="232" t="s">
        <v>49441</v>
      </c>
    </row>
    <row r="28339" spans="1:5" hidden="1">
      <c r="A28339" s="232" t="s">
        <v>57656</v>
      </c>
      <c r="B28339" s="233" t="s">
        <v>50562</v>
      </c>
      <c r="C28339" s="232" t="s">
        <v>4</v>
      </c>
      <c r="D28339" s="232">
        <v>336.43360000000001</v>
      </c>
      <c r="E28339" s="232" t="s">
        <v>49441</v>
      </c>
    </row>
    <row r="28340" spans="1:5" hidden="1">
      <c r="A28340" s="232" t="s">
        <v>57657</v>
      </c>
      <c r="B28340" s="233" t="s">
        <v>50555</v>
      </c>
      <c r="C28340" s="232" t="s">
        <v>5</v>
      </c>
      <c r="D28340" s="232">
        <v>118.4088</v>
      </c>
      <c r="E28340" s="232" t="s">
        <v>49441</v>
      </c>
    </row>
    <row r="28341" spans="1:5" hidden="1">
      <c r="A28341" s="232" t="s">
        <v>57658</v>
      </c>
      <c r="B28341" s="233" t="s">
        <v>50868</v>
      </c>
      <c r="C28341" s="232" t="s">
        <v>5</v>
      </c>
      <c r="D28341" s="232">
        <v>163.89619999999999</v>
      </c>
      <c r="E28341" s="232" t="s">
        <v>49441</v>
      </c>
    </row>
    <row r="28342" spans="1:5" hidden="1">
      <c r="A28342" s="232" t="s">
        <v>57659</v>
      </c>
      <c r="B28342" s="233" t="s">
        <v>50606</v>
      </c>
      <c r="C28342" s="232" t="s">
        <v>84</v>
      </c>
      <c r="D28342" s="232">
        <v>117.96769999999999</v>
      </c>
      <c r="E28342" s="232" t="s">
        <v>49441</v>
      </c>
    </row>
    <row r="28343" spans="1:5" hidden="1">
      <c r="A28343" s="232" t="s">
        <v>57660</v>
      </c>
      <c r="B28343" s="233" t="s">
        <v>12147</v>
      </c>
      <c r="C28343" s="232" t="s">
        <v>84</v>
      </c>
      <c r="D28343" s="232">
        <v>115.86190000000001</v>
      </c>
      <c r="E28343" s="232" t="s">
        <v>49441</v>
      </c>
    </row>
    <row r="28344" spans="1:5" hidden="1">
      <c r="A28344" s="232" t="s">
        <v>57661</v>
      </c>
      <c r="B28344" s="233" t="s">
        <v>12149</v>
      </c>
      <c r="C28344" s="232" t="s">
        <v>84</v>
      </c>
      <c r="D28344" s="232">
        <v>518.30650000000003</v>
      </c>
      <c r="E28344" s="232" t="s">
        <v>49441</v>
      </c>
    </row>
    <row r="28345" spans="1:5" hidden="1">
      <c r="A28345" s="232" t="s">
        <v>57662</v>
      </c>
      <c r="B28345" s="233" t="s">
        <v>50649</v>
      </c>
      <c r="C28345" s="232" t="s">
        <v>1422</v>
      </c>
      <c r="D28345" s="232">
        <v>12138.382100000001</v>
      </c>
      <c r="E28345" s="232" t="s">
        <v>49441</v>
      </c>
    </row>
    <row r="28346" spans="1:5" hidden="1">
      <c r="A28346" s="232" t="s">
        <v>57663</v>
      </c>
      <c r="B28346" s="233" t="s">
        <v>12347</v>
      </c>
      <c r="C28346" s="232" t="s">
        <v>1422</v>
      </c>
      <c r="D28346" s="232">
        <v>521.76490000000001</v>
      </c>
      <c r="E28346" s="232" t="s">
        <v>49441</v>
      </c>
    </row>
    <row r="28347" spans="1:5" hidden="1">
      <c r="A28347" s="232" t="s">
        <v>57664</v>
      </c>
      <c r="B28347" s="233" t="s">
        <v>50652</v>
      </c>
      <c r="C28347" s="232" t="s">
        <v>1422</v>
      </c>
      <c r="D28347" s="232">
        <v>1226.8743999999999</v>
      </c>
      <c r="E28347" s="232" t="s">
        <v>49441</v>
      </c>
    </row>
    <row r="28348" spans="1:5" hidden="1">
      <c r="A28348" s="232" t="s">
        <v>57665</v>
      </c>
      <c r="B28348" s="233" t="s">
        <v>50654</v>
      </c>
      <c r="C28348" s="232" t="s">
        <v>1422</v>
      </c>
      <c r="D28348" s="232">
        <v>1089.4802999999999</v>
      </c>
      <c r="E28348" s="232" t="s">
        <v>49441</v>
      </c>
    </row>
    <row r="28349" spans="1:5" hidden="1">
      <c r="A28349" s="232" t="s">
        <v>57666</v>
      </c>
      <c r="B28349" s="233" t="s">
        <v>50656</v>
      </c>
      <c r="C28349" s="232" t="s">
        <v>1422</v>
      </c>
      <c r="D28349" s="232">
        <v>653.64459999999997</v>
      </c>
      <c r="E28349" s="232" t="s">
        <v>49441</v>
      </c>
    </row>
    <row r="28350" spans="1:5" hidden="1">
      <c r="A28350" s="232" t="s">
        <v>57667</v>
      </c>
      <c r="B28350" s="233" t="s">
        <v>50658</v>
      </c>
      <c r="C28350" s="232" t="s">
        <v>1422</v>
      </c>
      <c r="D28350" s="232">
        <v>1638.5436</v>
      </c>
      <c r="E28350" s="232" t="s">
        <v>49441</v>
      </c>
    </row>
    <row r="28351" spans="1:5" hidden="1">
      <c r="A28351" s="232" t="s">
        <v>57668</v>
      </c>
      <c r="B28351" s="233" t="s">
        <v>50387</v>
      </c>
      <c r="C28351" s="232" t="s">
        <v>84</v>
      </c>
      <c r="D28351" s="232">
        <v>284.24310000000003</v>
      </c>
      <c r="E28351" s="232" t="s">
        <v>49441</v>
      </c>
    </row>
    <row r="28352" spans="1:5" hidden="1">
      <c r="A28352" s="232" t="s">
        <v>57669</v>
      </c>
      <c r="B28352" s="233" t="s">
        <v>50389</v>
      </c>
      <c r="C28352" s="232" t="s">
        <v>84</v>
      </c>
      <c r="D28352" s="232">
        <v>295.1447</v>
      </c>
      <c r="E28352" s="232" t="s">
        <v>49441</v>
      </c>
    </row>
    <row r="28353" spans="1:5" hidden="1">
      <c r="A28353" s="232" t="s">
        <v>57670</v>
      </c>
      <c r="B28353" s="233" t="s">
        <v>50391</v>
      </c>
      <c r="C28353" s="232" t="s">
        <v>84</v>
      </c>
      <c r="D28353" s="232">
        <v>261.5258</v>
      </c>
      <c r="E28353" s="232" t="s">
        <v>49441</v>
      </c>
    </row>
    <row r="28354" spans="1:5" hidden="1">
      <c r="A28354" s="232" t="s">
        <v>57671</v>
      </c>
      <c r="B28354" s="233" t="s">
        <v>50275</v>
      </c>
      <c r="C28354" s="232" t="s">
        <v>84</v>
      </c>
      <c r="D28354" s="232">
        <v>162.13740000000001</v>
      </c>
      <c r="E28354" s="232" t="s">
        <v>49441</v>
      </c>
    </row>
    <row r="28355" spans="1:5" hidden="1">
      <c r="A28355" s="232" t="s">
        <v>57672</v>
      </c>
      <c r="B28355" s="233" t="s">
        <v>12348</v>
      </c>
      <c r="C28355" s="232" t="s">
        <v>84</v>
      </c>
      <c r="D28355" s="232">
        <v>365.28359999999998</v>
      </c>
      <c r="E28355" s="232" t="s">
        <v>49441</v>
      </c>
    </row>
    <row r="28356" spans="1:5" hidden="1">
      <c r="A28356" s="232" t="s">
        <v>57673</v>
      </c>
      <c r="B28356" s="233" t="s">
        <v>12167</v>
      </c>
      <c r="C28356" s="232" t="s">
        <v>84</v>
      </c>
      <c r="D28356" s="232">
        <v>170.99250000000001</v>
      </c>
      <c r="E28356" s="232" t="s">
        <v>49441</v>
      </c>
    </row>
    <row r="28357" spans="1:5" hidden="1">
      <c r="A28357" s="232" t="s">
        <v>57674</v>
      </c>
      <c r="B28357" s="233" t="s">
        <v>12349</v>
      </c>
      <c r="C28357" s="232" t="s">
        <v>84</v>
      </c>
      <c r="D28357" s="232">
        <v>873.34010000000001</v>
      </c>
      <c r="E28357" s="232" t="s">
        <v>49441</v>
      </c>
    </row>
    <row r="28358" spans="1:5" hidden="1">
      <c r="A28358" s="232" t="s">
        <v>57675</v>
      </c>
      <c r="B28358" s="233" t="s">
        <v>12171</v>
      </c>
      <c r="C28358" s="232" t="s">
        <v>84</v>
      </c>
      <c r="D28358" s="232">
        <v>262.37209999999999</v>
      </c>
      <c r="E28358" s="232" t="s">
        <v>49441</v>
      </c>
    </row>
    <row r="28359" spans="1:5" hidden="1">
      <c r="A28359" s="232" t="s">
        <v>57676</v>
      </c>
      <c r="B28359" s="233" t="s">
        <v>50931</v>
      </c>
      <c r="C28359" s="232" t="s">
        <v>5</v>
      </c>
      <c r="D28359" s="232">
        <v>2212.2847999999999</v>
      </c>
      <c r="E28359" s="232" t="s">
        <v>49441</v>
      </c>
    </row>
    <row r="28360" spans="1:5" hidden="1">
      <c r="A28360" s="232" t="s">
        <v>57677</v>
      </c>
      <c r="B28360" s="233" t="s">
        <v>50933</v>
      </c>
      <c r="C28360" s="232" t="s">
        <v>5</v>
      </c>
      <c r="D28360" s="232">
        <v>2922.1088</v>
      </c>
      <c r="E28360" s="232" t="s">
        <v>49441</v>
      </c>
    </row>
    <row r="28361" spans="1:5" hidden="1">
      <c r="A28361" s="232" t="s">
        <v>57678</v>
      </c>
      <c r="B28361" s="233" t="s">
        <v>12177</v>
      </c>
      <c r="C28361" s="232" t="s">
        <v>5</v>
      </c>
      <c r="D28361" s="232">
        <v>1348.6656</v>
      </c>
      <c r="E28361" s="232" t="s">
        <v>49441</v>
      </c>
    </row>
    <row r="28362" spans="1:5" hidden="1">
      <c r="A28362" s="232" t="s">
        <v>57679</v>
      </c>
      <c r="B28362" s="233" t="s">
        <v>12179</v>
      </c>
      <c r="C28362" s="232" t="s">
        <v>5</v>
      </c>
      <c r="D28362" s="232">
        <v>1620.7647999999999</v>
      </c>
      <c r="E28362" s="232" t="s">
        <v>49441</v>
      </c>
    </row>
    <row r="28363" spans="1:5" hidden="1">
      <c r="A28363" s="232" t="s">
        <v>57680</v>
      </c>
      <c r="B28363" s="233" t="s">
        <v>12181</v>
      </c>
      <c r="C28363" s="232" t="s">
        <v>5</v>
      </c>
      <c r="D28363" s="232">
        <v>2046.6592000000001</v>
      </c>
      <c r="E28363" s="232" t="s">
        <v>49441</v>
      </c>
    </row>
    <row r="28364" spans="1:5" hidden="1">
      <c r="A28364" s="232" t="s">
        <v>57681</v>
      </c>
      <c r="B28364" s="233" t="s">
        <v>51433</v>
      </c>
      <c r="C28364" s="232" t="s">
        <v>4</v>
      </c>
      <c r="D28364" s="232">
        <v>415.37270000000001</v>
      </c>
      <c r="E28364" s="232" t="s">
        <v>49441</v>
      </c>
    </row>
    <row r="28365" spans="1:5" hidden="1">
      <c r="A28365" s="232" t="s">
        <v>57682</v>
      </c>
      <c r="B28365" s="233" t="s">
        <v>12186</v>
      </c>
      <c r="C28365" s="232" t="s">
        <v>5</v>
      </c>
      <c r="D28365" s="232">
        <v>1239.9916000000001</v>
      </c>
      <c r="E28365" s="232" t="s">
        <v>49441</v>
      </c>
    </row>
    <row r="28366" spans="1:5" hidden="1">
      <c r="A28366" s="232" t="s">
        <v>57683</v>
      </c>
      <c r="B28366" s="233" t="s">
        <v>12188</v>
      </c>
      <c r="C28366" s="232" t="s">
        <v>84</v>
      </c>
      <c r="D28366" s="232">
        <v>212.36510000000001</v>
      </c>
      <c r="E28366" s="232" t="s">
        <v>49441</v>
      </c>
    </row>
    <row r="28367" spans="1:5" hidden="1">
      <c r="A28367" s="232" t="s">
        <v>57684</v>
      </c>
      <c r="B28367" s="233" t="s">
        <v>12350</v>
      </c>
      <c r="C28367" s="232" t="s">
        <v>84</v>
      </c>
      <c r="D28367" s="232">
        <v>94.227800000000002</v>
      </c>
      <c r="E28367" s="232" t="s">
        <v>49441</v>
      </c>
    </row>
    <row r="28368" spans="1:5" hidden="1">
      <c r="A28368" s="232" t="s">
        <v>57685</v>
      </c>
      <c r="B28368" s="233" t="s">
        <v>12351</v>
      </c>
      <c r="C28368" s="232" t="s">
        <v>84</v>
      </c>
      <c r="D28368" s="232">
        <v>79.286199999999994</v>
      </c>
      <c r="E28368" s="232" t="s">
        <v>49441</v>
      </c>
    </row>
    <row r="28369" spans="1:5" hidden="1">
      <c r="A28369" s="232" t="s">
        <v>57686</v>
      </c>
      <c r="B28369" s="233" t="s">
        <v>51435</v>
      </c>
      <c r="C28369" s="232" t="s">
        <v>3</v>
      </c>
      <c r="D28369" s="232">
        <v>21.56</v>
      </c>
      <c r="E28369" s="232" t="s">
        <v>49441</v>
      </c>
    </row>
    <row r="28370" spans="1:5" hidden="1">
      <c r="A28370" s="232" t="s">
        <v>57687</v>
      </c>
      <c r="B28370" s="233" t="s">
        <v>51437</v>
      </c>
      <c r="C28370" s="232" t="s">
        <v>83</v>
      </c>
      <c r="D28370" s="232">
        <v>15.484</v>
      </c>
      <c r="E28370" s="232" t="s">
        <v>49441</v>
      </c>
    </row>
    <row r="28371" spans="1:5" hidden="1">
      <c r="A28371" s="232" t="s">
        <v>57688</v>
      </c>
      <c r="B28371" s="233" t="s">
        <v>51439</v>
      </c>
      <c r="C28371" s="232" t="s">
        <v>5</v>
      </c>
      <c r="D28371" s="232">
        <v>3.4371999999999998</v>
      </c>
      <c r="E28371" s="232" t="s">
        <v>49441</v>
      </c>
    </row>
    <row r="28372" spans="1:5" hidden="1">
      <c r="A28372" s="232" t="s">
        <v>57689</v>
      </c>
      <c r="B28372" s="233" t="s">
        <v>51441</v>
      </c>
      <c r="C28372" s="232" t="s">
        <v>5</v>
      </c>
      <c r="D28372" s="232">
        <v>3015.3326999999999</v>
      </c>
      <c r="E28372" s="232" t="s">
        <v>49441</v>
      </c>
    </row>
    <row r="28373" spans="1:5" hidden="1">
      <c r="A28373" s="232" t="s">
        <v>57690</v>
      </c>
      <c r="B28373" s="233" t="s">
        <v>49496</v>
      </c>
      <c r="C28373" s="232" t="s">
        <v>83</v>
      </c>
      <c r="D28373" s="232">
        <v>4.4844999999999997</v>
      </c>
      <c r="E28373" s="232" t="s">
        <v>49441</v>
      </c>
    </row>
    <row r="28374" spans="1:5" hidden="1">
      <c r="A28374" s="232" t="s">
        <v>57691</v>
      </c>
      <c r="B28374" s="233" t="s">
        <v>12352</v>
      </c>
      <c r="C28374" s="232" t="s">
        <v>83</v>
      </c>
      <c r="D28374" s="232">
        <v>4.3693</v>
      </c>
      <c r="E28374" s="232" t="s">
        <v>49441</v>
      </c>
    </row>
    <row r="28375" spans="1:5" hidden="1">
      <c r="A28375" s="232" t="s">
        <v>57692</v>
      </c>
      <c r="B28375" s="233" t="s">
        <v>12353</v>
      </c>
      <c r="C28375" s="232" t="s">
        <v>83</v>
      </c>
      <c r="D28375" s="232">
        <v>4.0453999999999999</v>
      </c>
      <c r="E28375" s="232" t="s">
        <v>49441</v>
      </c>
    </row>
    <row r="28376" spans="1:5" hidden="1">
      <c r="A28376" s="232" t="s">
        <v>57693</v>
      </c>
      <c r="B28376" s="233" t="s">
        <v>53342</v>
      </c>
      <c r="C28376" s="232" t="s">
        <v>3</v>
      </c>
      <c r="D28376" s="232">
        <v>52.191200000000002</v>
      </c>
      <c r="E28376" s="232" t="s">
        <v>49441</v>
      </c>
    </row>
    <row r="28377" spans="1:5" hidden="1">
      <c r="A28377" s="232" t="s">
        <v>57694</v>
      </c>
      <c r="B28377" s="233" t="s">
        <v>12354</v>
      </c>
      <c r="C28377" s="232" t="s">
        <v>3</v>
      </c>
      <c r="D28377" s="232">
        <v>73.950199999999995</v>
      </c>
      <c r="E28377" s="232" t="s">
        <v>49441</v>
      </c>
    </row>
    <row r="28378" spans="1:5" hidden="1">
      <c r="A28378" s="232" t="s">
        <v>57695</v>
      </c>
      <c r="B28378" s="233" t="s">
        <v>12355</v>
      </c>
      <c r="C28378" s="232" t="s">
        <v>18</v>
      </c>
      <c r="D28378" s="232">
        <v>7.3598999999999997</v>
      </c>
      <c r="E28378" s="232" t="s">
        <v>49441</v>
      </c>
    </row>
    <row r="28379" spans="1:5" hidden="1">
      <c r="A28379" s="232" t="s">
        <v>57696</v>
      </c>
      <c r="B28379" s="233" t="s">
        <v>12356</v>
      </c>
      <c r="C28379" s="232" t="s">
        <v>3</v>
      </c>
      <c r="D28379" s="232">
        <v>51.563600000000001</v>
      </c>
      <c r="E28379" s="232" t="s">
        <v>49441</v>
      </c>
    </row>
    <row r="28380" spans="1:5" hidden="1">
      <c r="A28380" s="232" t="s">
        <v>57697</v>
      </c>
      <c r="B28380" s="233" t="s">
        <v>51585</v>
      </c>
      <c r="C28380" s="232" t="s">
        <v>4</v>
      </c>
      <c r="D28380" s="232">
        <v>83.720399999999998</v>
      </c>
      <c r="E28380" s="232" t="s">
        <v>49441</v>
      </c>
    </row>
    <row r="28381" spans="1:5" hidden="1">
      <c r="A28381" s="232" t="s">
        <v>57698</v>
      </c>
      <c r="B28381" s="233" t="s">
        <v>51409</v>
      </c>
      <c r="C28381" s="232" t="s">
        <v>84</v>
      </c>
      <c r="D28381" s="232">
        <v>164.69759999999999</v>
      </c>
      <c r="E28381" s="232" t="s">
        <v>49441</v>
      </c>
    </row>
    <row r="28382" spans="1:5" hidden="1">
      <c r="A28382" s="232" t="s">
        <v>57699</v>
      </c>
      <c r="B28382" s="233" t="s">
        <v>51411</v>
      </c>
      <c r="C28382" s="232" t="s">
        <v>84</v>
      </c>
      <c r="D28382" s="232">
        <v>3.1659000000000002</v>
      </c>
      <c r="E28382" s="232" t="s">
        <v>49441</v>
      </c>
    </row>
    <row r="28383" spans="1:5" hidden="1">
      <c r="A28383" s="232" t="s">
        <v>57700</v>
      </c>
      <c r="B28383" s="233" t="s">
        <v>12211</v>
      </c>
      <c r="C28383" s="232" t="s">
        <v>84</v>
      </c>
      <c r="D28383" s="232">
        <v>0.34820000000000001</v>
      </c>
      <c r="E28383" s="232" t="s">
        <v>49441</v>
      </c>
    </row>
    <row r="28384" spans="1:5" hidden="1">
      <c r="A28384" s="232" t="s">
        <v>57701</v>
      </c>
      <c r="B28384" s="233" t="s">
        <v>51414</v>
      </c>
      <c r="C28384" s="232" t="s">
        <v>5</v>
      </c>
      <c r="D28384" s="232">
        <v>90.018000000000001</v>
      </c>
      <c r="E28384" s="232" t="s">
        <v>49441</v>
      </c>
    </row>
    <row r="28385" spans="1:5" hidden="1">
      <c r="A28385" s="232" t="s">
        <v>57702</v>
      </c>
      <c r="B28385" s="233" t="s">
        <v>50472</v>
      </c>
      <c r="C28385" s="232" t="s">
        <v>18</v>
      </c>
      <c r="D28385" s="232">
        <v>182.22059999999999</v>
      </c>
      <c r="E28385" s="232" t="s">
        <v>49441</v>
      </c>
    </row>
    <row r="28386" spans="1:5" hidden="1">
      <c r="A28386" s="232" t="s">
        <v>57703</v>
      </c>
      <c r="B28386" s="233" t="s">
        <v>50476</v>
      </c>
      <c r="C28386" s="232" t="s">
        <v>3</v>
      </c>
      <c r="D28386" s="232">
        <v>57.302100000000003</v>
      </c>
      <c r="E28386" s="232" t="s">
        <v>49441</v>
      </c>
    </row>
    <row r="28387" spans="1:5" hidden="1">
      <c r="A28387" s="232" t="s">
        <v>57704</v>
      </c>
      <c r="B28387" s="233" t="s">
        <v>12357</v>
      </c>
      <c r="C28387" s="232" t="s">
        <v>3</v>
      </c>
      <c r="D28387" s="232">
        <v>2.1701000000000001</v>
      </c>
      <c r="E28387" s="232" t="s">
        <v>49441</v>
      </c>
    </row>
    <row r="28388" spans="1:5" hidden="1">
      <c r="A28388" s="232" t="s">
        <v>57705</v>
      </c>
      <c r="B28388" s="233" t="s">
        <v>50481</v>
      </c>
      <c r="C28388" s="232" t="s">
        <v>3</v>
      </c>
      <c r="D28388" s="232">
        <v>9.5630000000000006</v>
      </c>
      <c r="E28388" s="232" t="s">
        <v>49441</v>
      </c>
    </row>
    <row r="28389" spans="1:5" hidden="1">
      <c r="A28389" s="232" t="s">
        <v>57706</v>
      </c>
      <c r="B28389" s="233" t="s">
        <v>12358</v>
      </c>
      <c r="C28389" s="232" t="s">
        <v>3</v>
      </c>
      <c r="D28389" s="232">
        <v>6.8273000000000001</v>
      </c>
      <c r="E28389" s="232" t="s">
        <v>49441</v>
      </c>
    </row>
    <row r="28390" spans="1:5" hidden="1">
      <c r="A28390" s="232" t="s">
        <v>57707</v>
      </c>
      <c r="B28390" s="233" t="s">
        <v>12359</v>
      </c>
      <c r="C28390" s="232" t="s">
        <v>3</v>
      </c>
      <c r="D28390" s="232">
        <v>2.29</v>
      </c>
      <c r="E28390" s="232" t="s">
        <v>49441</v>
      </c>
    </row>
    <row r="28391" spans="1:5" hidden="1">
      <c r="A28391" s="232" t="s">
        <v>57708</v>
      </c>
      <c r="B28391" s="233" t="s">
        <v>50297</v>
      </c>
      <c r="C28391" s="232" t="s">
        <v>84</v>
      </c>
      <c r="D28391" s="232">
        <v>130.64189999999999</v>
      </c>
      <c r="E28391" s="232" t="s">
        <v>49441</v>
      </c>
    </row>
    <row r="28392" spans="1:5" hidden="1">
      <c r="A28392" s="232" t="s">
        <v>57709</v>
      </c>
      <c r="B28392" s="233" t="s">
        <v>50385</v>
      </c>
      <c r="C28392" s="232" t="s">
        <v>84</v>
      </c>
      <c r="D28392" s="232">
        <v>142.41079999999999</v>
      </c>
      <c r="E28392" s="232" t="s">
        <v>49441</v>
      </c>
    </row>
    <row r="28393" spans="1:5" hidden="1">
      <c r="A28393" s="232" t="s">
        <v>57710</v>
      </c>
      <c r="B28393" s="233" t="s">
        <v>51416</v>
      </c>
      <c r="C28393" s="232" t="s">
        <v>5</v>
      </c>
      <c r="D28393" s="232">
        <v>70.709900000000005</v>
      </c>
      <c r="E28393" s="232" t="s">
        <v>49441</v>
      </c>
    </row>
    <row r="28394" spans="1:5" hidden="1">
      <c r="A28394" s="232" t="s">
        <v>57711</v>
      </c>
      <c r="B28394" s="233" t="s">
        <v>51418</v>
      </c>
      <c r="C28394" s="232" t="s">
        <v>5</v>
      </c>
      <c r="D28394" s="232">
        <v>114.3968</v>
      </c>
      <c r="E28394" s="232" t="s">
        <v>49441</v>
      </c>
    </row>
    <row r="28395" spans="1:5" hidden="1">
      <c r="A28395" s="232" t="s">
        <v>57712</v>
      </c>
      <c r="B28395" s="233" t="s">
        <v>51420</v>
      </c>
      <c r="C28395" s="232" t="s">
        <v>5</v>
      </c>
      <c r="D28395" s="232">
        <v>247.01769999999999</v>
      </c>
      <c r="E28395" s="232" t="s">
        <v>49441</v>
      </c>
    </row>
    <row r="28396" spans="1:5" hidden="1">
      <c r="A28396" s="232" t="s">
        <v>57713</v>
      </c>
      <c r="B28396" s="233" t="s">
        <v>12360</v>
      </c>
      <c r="C28396" s="232" t="s">
        <v>5</v>
      </c>
      <c r="D28396" s="232">
        <v>49.889600000000002</v>
      </c>
      <c r="E28396" s="232" t="s">
        <v>49441</v>
      </c>
    </row>
    <row r="28397" spans="1:5" hidden="1">
      <c r="A28397" s="232" t="s">
        <v>57714</v>
      </c>
      <c r="B28397" s="233" t="s">
        <v>12361</v>
      </c>
      <c r="C28397" s="232" t="s">
        <v>3</v>
      </c>
      <c r="D28397" s="232">
        <v>3.8624999999999998</v>
      </c>
      <c r="E28397" s="232" t="s">
        <v>49441</v>
      </c>
    </row>
    <row r="28398" spans="1:5" hidden="1">
      <c r="A28398" s="232" t="s">
        <v>57715</v>
      </c>
      <c r="B28398" s="233" t="s">
        <v>50501</v>
      </c>
      <c r="C28398" s="232" t="s">
        <v>83</v>
      </c>
      <c r="D28398" s="232">
        <v>10.499700000000001</v>
      </c>
      <c r="E28398" s="232" t="s">
        <v>49441</v>
      </c>
    </row>
    <row r="28399" spans="1:5" hidden="1">
      <c r="A28399" s="232" t="s">
        <v>57716</v>
      </c>
      <c r="B28399" s="233" t="s">
        <v>12362</v>
      </c>
      <c r="C28399" s="232" t="s">
        <v>3</v>
      </c>
      <c r="D28399" s="232">
        <v>44.067999999999998</v>
      </c>
      <c r="E28399" s="232" t="s">
        <v>49441</v>
      </c>
    </row>
    <row r="28400" spans="1:5" hidden="1">
      <c r="A28400" s="232" t="s">
        <v>57717</v>
      </c>
      <c r="B28400" s="233" t="s">
        <v>12241</v>
      </c>
      <c r="C28400" s="232" t="s">
        <v>4</v>
      </c>
      <c r="D28400" s="232">
        <v>127.3501</v>
      </c>
      <c r="E28400" s="232" t="s">
        <v>49441</v>
      </c>
    </row>
    <row r="28401" spans="1:5" hidden="1">
      <c r="A28401" s="232" t="s">
        <v>57718</v>
      </c>
      <c r="B28401" s="233" t="s">
        <v>12363</v>
      </c>
      <c r="C28401" s="232" t="s">
        <v>4</v>
      </c>
      <c r="D28401" s="232">
        <v>108.3244</v>
      </c>
      <c r="E28401" s="232" t="s">
        <v>49441</v>
      </c>
    </row>
    <row r="28402" spans="1:5" hidden="1">
      <c r="A28402" s="232" t="s">
        <v>57719</v>
      </c>
      <c r="B28402" s="233" t="s">
        <v>12364</v>
      </c>
      <c r="C28402" s="232" t="s">
        <v>4</v>
      </c>
      <c r="D28402" s="232">
        <v>208.05080000000001</v>
      </c>
      <c r="E28402" s="232" t="s">
        <v>49441</v>
      </c>
    </row>
    <row r="28403" spans="1:5" hidden="1">
      <c r="A28403" s="232" t="s">
        <v>57720</v>
      </c>
      <c r="B28403" s="233" t="s">
        <v>51325</v>
      </c>
      <c r="C28403" s="232" t="s">
        <v>4</v>
      </c>
      <c r="D28403" s="232">
        <v>370.33359999999999</v>
      </c>
      <c r="E28403" s="232" t="s">
        <v>49441</v>
      </c>
    </row>
    <row r="28404" spans="1:5" hidden="1">
      <c r="A28404" s="232" t="s">
        <v>57721</v>
      </c>
      <c r="B28404" s="233" t="s">
        <v>51429</v>
      </c>
      <c r="C28404" s="232" t="s">
        <v>4</v>
      </c>
      <c r="D28404" s="232">
        <v>15.295</v>
      </c>
      <c r="E28404" s="232" t="s">
        <v>49441</v>
      </c>
    </row>
    <row r="28405" spans="1:5" hidden="1">
      <c r="A28405" s="232" t="s">
        <v>57722</v>
      </c>
      <c r="B28405" s="233" t="s">
        <v>49861</v>
      </c>
      <c r="C28405" s="232" t="s">
        <v>5</v>
      </c>
      <c r="D28405" s="232">
        <v>3.7504</v>
      </c>
      <c r="E28405" s="232" t="s">
        <v>49441</v>
      </c>
    </row>
    <row r="28406" spans="1:5" hidden="1">
      <c r="A28406" s="232" t="s">
        <v>57723</v>
      </c>
      <c r="B28406" s="233" t="s">
        <v>51431</v>
      </c>
      <c r="C28406" s="232" t="s">
        <v>3</v>
      </c>
      <c r="D28406" s="232">
        <v>32.270400000000002</v>
      </c>
      <c r="E28406" s="232" t="s">
        <v>49441</v>
      </c>
    </row>
    <row r="28407" spans="1:5" hidden="1">
      <c r="A28407" s="232" t="s">
        <v>57724</v>
      </c>
      <c r="B28407" s="233" t="s">
        <v>51571</v>
      </c>
      <c r="C28407" s="232" t="s">
        <v>4</v>
      </c>
      <c r="D28407" s="232">
        <v>80.34</v>
      </c>
      <c r="E28407" s="232" t="s">
        <v>49441</v>
      </c>
    </row>
    <row r="28408" spans="1:5" hidden="1">
      <c r="A28408" s="232" t="s">
        <v>57725</v>
      </c>
      <c r="B28408" s="233" t="s">
        <v>12255</v>
      </c>
      <c r="C28408" s="232" t="s">
        <v>4</v>
      </c>
      <c r="D28408" s="232">
        <v>4.32</v>
      </c>
      <c r="E28408" s="232" t="s">
        <v>49441</v>
      </c>
    </row>
    <row r="28409" spans="1:5" hidden="1">
      <c r="A28409" s="232" t="s">
        <v>57726</v>
      </c>
      <c r="B28409" s="233" t="s">
        <v>51561</v>
      </c>
      <c r="C28409" s="232" t="s">
        <v>4</v>
      </c>
      <c r="D28409" s="232">
        <v>13.8</v>
      </c>
      <c r="E28409" s="232" t="s">
        <v>49441</v>
      </c>
    </row>
    <row r="28410" spans="1:5" hidden="1">
      <c r="A28410" s="232" t="s">
        <v>57727</v>
      </c>
      <c r="B28410" s="233" t="s">
        <v>51563</v>
      </c>
      <c r="C28410" s="232" t="s">
        <v>4</v>
      </c>
      <c r="D28410" s="232">
        <v>114</v>
      </c>
      <c r="E28410" s="232" t="s">
        <v>49441</v>
      </c>
    </row>
    <row r="28411" spans="1:5" hidden="1">
      <c r="A28411" s="232" t="s">
        <v>57728</v>
      </c>
      <c r="B28411" s="233" t="s">
        <v>51565</v>
      </c>
      <c r="C28411" s="232" t="s">
        <v>4</v>
      </c>
      <c r="D28411" s="232">
        <v>21.6</v>
      </c>
      <c r="E28411" s="232" t="s">
        <v>49441</v>
      </c>
    </row>
    <row r="28412" spans="1:5" hidden="1">
      <c r="A28412" s="232" t="s">
        <v>57729</v>
      </c>
      <c r="B28412" s="233" t="s">
        <v>51567</v>
      </c>
      <c r="C28412" s="232" t="s">
        <v>4</v>
      </c>
      <c r="D28412" s="232">
        <v>38.712000000000003</v>
      </c>
      <c r="E28412" s="232" t="s">
        <v>49441</v>
      </c>
    </row>
    <row r="28413" spans="1:5" hidden="1">
      <c r="A28413" s="232" t="s">
        <v>57730</v>
      </c>
      <c r="B28413" s="233" t="s">
        <v>51569</v>
      </c>
      <c r="C28413" s="232" t="s">
        <v>4</v>
      </c>
      <c r="D28413" s="232">
        <v>51.12</v>
      </c>
      <c r="E28413" s="232" t="s">
        <v>49441</v>
      </c>
    </row>
    <row r="28414" spans="1:5" hidden="1">
      <c r="A28414" s="232" t="s">
        <v>57731</v>
      </c>
      <c r="B28414" s="233" t="s">
        <v>51573</v>
      </c>
      <c r="C28414" s="232" t="s">
        <v>4</v>
      </c>
      <c r="D28414" s="232">
        <v>18.353999999999999</v>
      </c>
      <c r="E28414" s="232" t="s">
        <v>49441</v>
      </c>
    </row>
    <row r="28415" spans="1:5" hidden="1">
      <c r="A28415" s="232" t="s">
        <v>57732</v>
      </c>
      <c r="B28415" s="233" t="s">
        <v>49667</v>
      </c>
      <c r="C28415" s="232" t="s">
        <v>3</v>
      </c>
      <c r="D28415" s="232">
        <v>40.687100000000001</v>
      </c>
      <c r="E28415" s="232" t="s">
        <v>49441</v>
      </c>
    </row>
    <row r="28416" spans="1:5" hidden="1">
      <c r="A28416" s="232" t="s">
        <v>57733</v>
      </c>
      <c r="B28416" s="233" t="s">
        <v>12273</v>
      </c>
      <c r="C28416" s="232" t="s">
        <v>5</v>
      </c>
      <c r="D28416" s="232">
        <v>1.946</v>
      </c>
      <c r="E28416" s="232" t="s">
        <v>49441</v>
      </c>
    </row>
    <row r="28417" spans="1:5" hidden="1">
      <c r="A28417" s="232" t="s">
        <v>57734</v>
      </c>
      <c r="B28417" s="233" t="s">
        <v>53486</v>
      </c>
      <c r="C28417" s="232" t="s">
        <v>18</v>
      </c>
      <c r="D28417" s="232">
        <v>339.17489999999998</v>
      </c>
      <c r="E28417" s="232" t="s">
        <v>49441</v>
      </c>
    </row>
    <row r="28418" spans="1:5" hidden="1">
      <c r="A28418" s="232" t="s">
        <v>57735</v>
      </c>
      <c r="B28418" s="233" t="s">
        <v>56976</v>
      </c>
      <c r="C28418" s="232" t="s">
        <v>18</v>
      </c>
      <c r="D28418" s="232">
        <v>448.39089999999999</v>
      </c>
      <c r="E28418" s="232" t="s">
        <v>49441</v>
      </c>
    </row>
    <row r="28419" spans="1:5" hidden="1">
      <c r="A28419" s="232" t="s">
        <v>57736</v>
      </c>
      <c r="B28419" s="233" t="s">
        <v>56969</v>
      </c>
      <c r="C28419" s="232" t="s">
        <v>18</v>
      </c>
      <c r="D28419" s="232">
        <v>613.23410000000001</v>
      </c>
      <c r="E28419" s="232" t="s">
        <v>49441</v>
      </c>
    </row>
    <row r="28420" spans="1:5" hidden="1">
      <c r="A28420" s="232" t="s">
        <v>57737</v>
      </c>
      <c r="B28420" s="233" t="s">
        <v>56971</v>
      </c>
      <c r="C28420" s="232" t="s">
        <v>18</v>
      </c>
      <c r="D28420" s="232">
        <v>505.0059</v>
      </c>
      <c r="E28420" s="232" t="s">
        <v>49441</v>
      </c>
    </row>
    <row r="28421" spans="1:5" hidden="1">
      <c r="A28421" s="232" t="s">
        <v>57738</v>
      </c>
      <c r="B28421" s="233" t="s">
        <v>56971</v>
      </c>
      <c r="C28421" s="232" t="s">
        <v>18</v>
      </c>
      <c r="D28421" s="232">
        <v>551.19230000000005</v>
      </c>
      <c r="E28421" s="232" t="s">
        <v>49441</v>
      </c>
    </row>
    <row r="28422" spans="1:5" hidden="1">
      <c r="A28422" s="232" t="s">
        <v>57739</v>
      </c>
      <c r="B28422" s="233" t="s">
        <v>56971</v>
      </c>
      <c r="C28422" s="232" t="s">
        <v>18</v>
      </c>
      <c r="D28422" s="232">
        <v>591.72789999999998</v>
      </c>
      <c r="E28422" s="232" t="s">
        <v>49441</v>
      </c>
    </row>
    <row r="28423" spans="1:5" hidden="1">
      <c r="A28423" s="232" t="s">
        <v>57740</v>
      </c>
      <c r="B28423" s="233" t="s">
        <v>57741</v>
      </c>
      <c r="C28423" s="232" t="s">
        <v>18</v>
      </c>
      <c r="D28423" s="232">
        <v>720.66480000000001</v>
      </c>
      <c r="E28423" s="232" t="s">
        <v>49441</v>
      </c>
    </row>
    <row r="28424" spans="1:5" hidden="1">
      <c r="A28424" s="232" t="s">
        <v>57742</v>
      </c>
      <c r="B28424" s="233" t="s">
        <v>56980</v>
      </c>
      <c r="C28424" s="232" t="s">
        <v>83</v>
      </c>
      <c r="D28424" s="232">
        <v>15.074</v>
      </c>
      <c r="E28424" s="232" t="s">
        <v>49441</v>
      </c>
    </row>
    <row r="28425" spans="1:5" hidden="1">
      <c r="A28425" s="232" t="s">
        <v>57743</v>
      </c>
      <c r="B28425" s="233" t="s">
        <v>56982</v>
      </c>
      <c r="C28425" s="232" t="s">
        <v>83</v>
      </c>
      <c r="D28425" s="232">
        <v>13.1699</v>
      </c>
      <c r="E28425" s="232" t="s">
        <v>49441</v>
      </c>
    </row>
    <row r="28426" spans="1:5" hidden="1">
      <c r="A28426" s="232" t="s">
        <v>57744</v>
      </c>
      <c r="B28426" s="233" t="s">
        <v>56984</v>
      </c>
      <c r="C28426" s="232" t="s">
        <v>83</v>
      </c>
      <c r="D28426" s="232">
        <v>12.5998</v>
      </c>
      <c r="E28426" s="232" t="s">
        <v>49441</v>
      </c>
    </row>
    <row r="28427" spans="1:5" hidden="1">
      <c r="A28427" s="232" t="s">
        <v>57745</v>
      </c>
      <c r="B28427" s="233" t="s">
        <v>56986</v>
      </c>
      <c r="C28427" s="232" t="s">
        <v>83</v>
      </c>
      <c r="D28427" s="232">
        <v>10.897399999999999</v>
      </c>
      <c r="E28427" s="232" t="s">
        <v>49441</v>
      </c>
    </row>
    <row r="28428" spans="1:5" hidden="1">
      <c r="A28428" s="232" t="s">
        <v>57746</v>
      </c>
      <c r="B28428" s="233" t="s">
        <v>56921</v>
      </c>
      <c r="C28428" s="232" t="s">
        <v>84</v>
      </c>
      <c r="D28428" s="232">
        <v>11.986700000000001</v>
      </c>
      <c r="E28428" s="232" t="s">
        <v>49441</v>
      </c>
    </row>
    <row r="28429" spans="1:5" hidden="1">
      <c r="A28429" s="232" t="s">
        <v>57747</v>
      </c>
      <c r="B28429" s="233" t="s">
        <v>56921</v>
      </c>
      <c r="C28429" s="232" t="s">
        <v>84</v>
      </c>
      <c r="D28429" s="232">
        <v>7.4931999999999999</v>
      </c>
      <c r="E28429" s="232" t="s">
        <v>49441</v>
      </c>
    </row>
    <row r="28430" spans="1:5" hidden="1">
      <c r="A28430" s="232" t="s">
        <v>57748</v>
      </c>
      <c r="B28430" s="233" t="s">
        <v>56924</v>
      </c>
      <c r="C28430" s="232" t="s">
        <v>84</v>
      </c>
      <c r="D28430" s="232">
        <v>102.63330000000001</v>
      </c>
      <c r="E28430" s="232" t="s">
        <v>49441</v>
      </c>
    </row>
    <row r="28431" spans="1:5" hidden="1">
      <c r="A28431" s="232" t="s">
        <v>57749</v>
      </c>
      <c r="B28431" s="233" t="s">
        <v>56924</v>
      </c>
      <c r="C28431" s="232" t="s">
        <v>84</v>
      </c>
      <c r="D28431" s="232">
        <v>67.3018</v>
      </c>
      <c r="E28431" s="232" t="s">
        <v>49441</v>
      </c>
    </row>
    <row r="28432" spans="1:5" hidden="1">
      <c r="A28432" s="232" t="s">
        <v>57750</v>
      </c>
      <c r="B28432" s="233" t="s">
        <v>56686</v>
      </c>
      <c r="C28432" s="232" t="s">
        <v>84</v>
      </c>
      <c r="D28432" s="232">
        <v>28.027999999999999</v>
      </c>
      <c r="E28432" s="232" t="s">
        <v>49441</v>
      </c>
    </row>
    <row r="28433" spans="1:5" hidden="1">
      <c r="A28433" s="232" t="s">
        <v>57751</v>
      </c>
      <c r="B28433" s="233" t="s">
        <v>56686</v>
      </c>
      <c r="C28433" s="232" t="s">
        <v>84</v>
      </c>
      <c r="D28433" s="232">
        <v>18.685300000000002</v>
      </c>
      <c r="E28433" s="232" t="s">
        <v>49441</v>
      </c>
    </row>
    <row r="28434" spans="1:5" hidden="1">
      <c r="A28434" s="232" t="s">
        <v>57752</v>
      </c>
      <c r="B28434" s="233" t="s">
        <v>56929</v>
      </c>
      <c r="C28434" s="232" t="s">
        <v>84</v>
      </c>
      <c r="D28434" s="232">
        <v>519.45979999999997</v>
      </c>
      <c r="E28434" s="232" t="s">
        <v>49441</v>
      </c>
    </row>
    <row r="28435" spans="1:5" hidden="1">
      <c r="A28435" s="232" t="s">
        <v>57753</v>
      </c>
      <c r="B28435" s="233" t="s">
        <v>56929</v>
      </c>
      <c r="C28435" s="232" t="s">
        <v>84</v>
      </c>
      <c r="D28435" s="232">
        <v>212.43520000000001</v>
      </c>
      <c r="E28435" s="232" t="s">
        <v>49441</v>
      </c>
    </row>
    <row r="28436" spans="1:5" hidden="1">
      <c r="A28436" s="232" t="s">
        <v>57754</v>
      </c>
      <c r="B28436" s="233" t="s">
        <v>56932</v>
      </c>
      <c r="C28436" s="232" t="s">
        <v>84</v>
      </c>
      <c r="D28436" s="232">
        <v>1793.9802999999999</v>
      </c>
      <c r="E28436" s="232" t="s">
        <v>49441</v>
      </c>
    </row>
    <row r="28437" spans="1:5" hidden="1">
      <c r="A28437" s="232" t="s">
        <v>57755</v>
      </c>
      <c r="B28437" s="233" t="s">
        <v>56932</v>
      </c>
      <c r="C28437" s="232" t="s">
        <v>84</v>
      </c>
      <c r="D28437" s="232">
        <v>817.90440000000001</v>
      </c>
      <c r="E28437" s="232" t="s">
        <v>49441</v>
      </c>
    </row>
    <row r="28438" spans="1:5" hidden="1">
      <c r="A28438" s="232" t="s">
        <v>57756</v>
      </c>
      <c r="B28438" s="233" t="s">
        <v>57757</v>
      </c>
      <c r="C28438" s="232" t="s">
        <v>4</v>
      </c>
      <c r="D28438" s="232">
        <v>30.126100000000001</v>
      </c>
      <c r="E28438" s="232" t="s">
        <v>49441</v>
      </c>
    </row>
    <row r="28439" spans="1:5" hidden="1">
      <c r="A28439" s="232" t="s">
        <v>57758</v>
      </c>
      <c r="B28439" s="233" t="s">
        <v>57759</v>
      </c>
      <c r="C28439" s="232" t="s">
        <v>4</v>
      </c>
      <c r="D28439" s="232">
        <v>8.6117000000000008</v>
      </c>
      <c r="E28439" s="232" t="s">
        <v>49441</v>
      </c>
    </row>
    <row r="28440" spans="1:5" hidden="1">
      <c r="A28440" s="232" t="s">
        <v>57760</v>
      </c>
      <c r="B28440" s="233" t="s">
        <v>14364</v>
      </c>
      <c r="C28440" s="232" t="s">
        <v>18</v>
      </c>
      <c r="D28440" s="232">
        <v>1575.7336</v>
      </c>
      <c r="E28440" s="232" t="s">
        <v>49441</v>
      </c>
    </row>
    <row r="28441" spans="1:5" hidden="1">
      <c r="A28441" s="232" t="s">
        <v>57761</v>
      </c>
      <c r="B28441" s="233" t="s">
        <v>14366</v>
      </c>
      <c r="C28441" s="232" t="s">
        <v>3</v>
      </c>
      <c r="D28441" s="232">
        <v>73.911600000000007</v>
      </c>
      <c r="E28441" s="232" t="s">
        <v>49441</v>
      </c>
    </row>
    <row r="28442" spans="1:5" hidden="1">
      <c r="A28442" s="232" t="s">
        <v>57762</v>
      </c>
      <c r="B28442" s="233" t="s">
        <v>14368</v>
      </c>
      <c r="C28442" s="232" t="s">
        <v>18</v>
      </c>
      <c r="D28442" s="232">
        <v>69.074200000000005</v>
      </c>
      <c r="E28442" s="232" t="s">
        <v>49441</v>
      </c>
    </row>
    <row r="28443" spans="1:5" hidden="1">
      <c r="A28443" s="232" t="s">
        <v>57763</v>
      </c>
      <c r="B28443" s="233" t="s">
        <v>14370</v>
      </c>
      <c r="C28443" s="232" t="s">
        <v>3</v>
      </c>
      <c r="D28443" s="232">
        <v>20.782299999999999</v>
      </c>
      <c r="E28443" s="232" t="s">
        <v>49441</v>
      </c>
    </row>
    <row r="28444" spans="1:5" hidden="1">
      <c r="A28444" s="232" t="s">
        <v>57764</v>
      </c>
      <c r="B28444" s="233" t="s">
        <v>14372</v>
      </c>
      <c r="C28444" s="232" t="s">
        <v>5</v>
      </c>
      <c r="D28444" s="232">
        <v>14.103899999999999</v>
      </c>
      <c r="E28444" s="232" t="s">
        <v>49441</v>
      </c>
    </row>
    <row r="28445" spans="1:5" hidden="1">
      <c r="A28445" s="232" t="s">
        <v>57765</v>
      </c>
      <c r="B28445" s="233" t="s">
        <v>57766</v>
      </c>
      <c r="C28445" s="232" t="s">
        <v>4</v>
      </c>
      <c r="D28445" s="232">
        <v>14.2704</v>
      </c>
      <c r="E28445" s="232" t="s">
        <v>49441</v>
      </c>
    </row>
    <row r="28446" spans="1:5" hidden="1">
      <c r="A28446" s="232" t="s">
        <v>57767</v>
      </c>
      <c r="B28446" s="233" t="s">
        <v>12344</v>
      </c>
      <c r="C28446" s="232" t="s">
        <v>4</v>
      </c>
      <c r="D28446" s="232">
        <v>23.7898</v>
      </c>
      <c r="E28446" s="232" t="s">
        <v>49441</v>
      </c>
    </row>
    <row r="28447" spans="1:5" hidden="1">
      <c r="A28447" s="232" t="s">
        <v>57768</v>
      </c>
      <c r="B28447" s="233" t="s">
        <v>12342</v>
      </c>
      <c r="C28447" s="232" t="s">
        <v>4</v>
      </c>
      <c r="D28447" s="232">
        <v>16.360700000000001</v>
      </c>
      <c r="E28447" s="232" t="s">
        <v>49441</v>
      </c>
    </row>
    <row r="28448" spans="1:5" hidden="1">
      <c r="A28448" s="232" t="s">
        <v>57769</v>
      </c>
      <c r="B28448" s="233" t="s">
        <v>14332</v>
      </c>
      <c r="C28448" s="232" t="s">
        <v>84</v>
      </c>
      <c r="D28448" s="232">
        <v>315.22289999999998</v>
      </c>
      <c r="E28448" s="232" t="s">
        <v>49441</v>
      </c>
    </row>
    <row r="28449" spans="1:5" hidden="1">
      <c r="A28449" s="232" t="s">
        <v>57770</v>
      </c>
      <c r="B28449" s="233" t="s">
        <v>14332</v>
      </c>
      <c r="C28449" s="232" t="s">
        <v>84</v>
      </c>
      <c r="D28449" s="232">
        <v>147.0763</v>
      </c>
      <c r="E28449" s="232" t="s">
        <v>49441</v>
      </c>
    </row>
    <row r="28450" spans="1:5" hidden="1">
      <c r="A28450" s="232" t="s">
        <v>57771</v>
      </c>
      <c r="B28450" s="233" t="s">
        <v>14332</v>
      </c>
      <c r="C28450" s="232" t="s">
        <v>84</v>
      </c>
      <c r="D28450" s="232">
        <v>117.76519999999999</v>
      </c>
      <c r="E28450" s="232" t="s">
        <v>49441</v>
      </c>
    </row>
    <row r="28451" spans="1:5" hidden="1">
      <c r="A28451" s="232" t="s">
        <v>57772</v>
      </c>
      <c r="B28451" s="233" t="s">
        <v>56939</v>
      </c>
      <c r="C28451" s="232" t="s">
        <v>84</v>
      </c>
      <c r="D28451" s="232">
        <v>513.51620000000003</v>
      </c>
      <c r="E28451" s="232" t="s">
        <v>49441</v>
      </c>
    </row>
    <row r="28452" spans="1:5" hidden="1">
      <c r="A28452" s="232" t="s">
        <v>57773</v>
      </c>
      <c r="B28452" s="233" t="s">
        <v>56939</v>
      </c>
      <c r="C28452" s="232" t="s">
        <v>84</v>
      </c>
      <c r="D28452" s="232">
        <v>292.9486</v>
      </c>
      <c r="E28452" s="232" t="s">
        <v>49441</v>
      </c>
    </row>
    <row r="28453" spans="1:5" hidden="1">
      <c r="A28453" s="232" t="s">
        <v>57774</v>
      </c>
      <c r="B28453" s="233" t="s">
        <v>56939</v>
      </c>
      <c r="C28453" s="232" t="s">
        <v>84</v>
      </c>
      <c r="D28453" s="232">
        <v>254.08</v>
      </c>
      <c r="E28453" s="232" t="s">
        <v>49441</v>
      </c>
    </row>
    <row r="28454" spans="1:5" hidden="1">
      <c r="A28454" s="232" t="s">
        <v>57775</v>
      </c>
      <c r="B28454" s="233" t="s">
        <v>56993</v>
      </c>
      <c r="C28454" s="232" t="s">
        <v>5</v>
      </c>
      <c r="D28454" s="232">
        <v>22301.554800000002</v>
      </c>
      <c r="E28454" s="232" t="s">
        <v>49441</v>
      </c>
    </row>
    <row r="28455" spans="1:5" hidden="1">
      <c r="A28455" s="232" t="s">
        <v>57776</v>
      </c>
      <c r="B28455" s="233" t="s">
        <v>56995</v>
      </c>
      <c r="C28455" s="232" t="s">
        <v>5</v>
      </c>
      <c r="D28455" s="232">
        <v>31300.862099999998</v>
      </c>
      <c r="E28455" s="232" t="s">
        <v>49441</v>
      </c>
    </row>
    <row r="28456" spans="1:5" hidden="1">
      <c r="A28456" s="232" t="s">
        <v>57777</v>
      </c>
      <c r="B28456" s="233" t="s">
        <v>12316</v>
      </c>
      <c r="C28456" s="232" t="s">
        <v>4</v>
      </c>
      <c r="D28456" s="232">
        <v>6.6589</v>
      </c>
      <c r="E28456" s="232" t="s">
        <v>49441</v>
      </c>
    </row>
    <row r="28457" spans="1:5" hidden="1">
      <c r="A28457" s="232" t="s">
        <v>57778</v>
      </c>
      <c r="B28457" s="233" t="s">
        <v>56998</v>
      </c>
      <c r="C28457" s="232" t="s">
        <v>3</v>
      </c>
      <c r="D28457" s="232">
        <v>14.8704</v>
      </c>
      <c r="E28457" s="232" t="s">
        <v>49441</v>
      </c>
    </row>
    <row r="28458" spans="1:5" hidden="1">
      <c r="A28458" s="232" t="s">
        <v>57779</v>
      </c>
      <c r="B28458" s="233" t="s">
        <v>57000</v>
      </c>
      <c r="C28458" s="232" t="s">
        <v>83</v>
      </c>
      <c r="D28458" s="232">
        <v>142.41499999999999</v>
      </c>
      <c r="E28458" s="232" t="s">
        <v>49441</v>
      </c>
    </row>
    <row r="28459" spans="1:5" hidden="1">
      <c r="A28459" s="232" t="s">
        <v>57780</v>
      </c>
      <c r="B28459" s="233" t="s">
        <v>56943</v>
      </c>
      <c r="C28459" s="232" t="s">
        <v>84</v>
      </c>
      <c r="D28459" s="232">
        <v>9.7292000000000005</v>
      </c>
      <c r="E28459" s="232" t="s">
        <v>49441</v>
      </c>
    </row>
    <row r="28460" spans="1:5" hidden="1">
      <c r="A28460" s="232" t="s">
        <v>57781</v>
      </c>
      <c r="B28460" s="233" t="s">
        <v>56943</v>
      </c>
      <c r="C28460" s="232" t="s">
        <v>84</v>
      </c>
      <c r="D28460" s="232">
        <v>1.1315999999999999</v>
      </c>
      <c r="E28460" s="232" t="s">
        <v>49441</v>
      </c>
    </row>
    <row r="28461" spans="1:5" hidden="1">
      <c r="A28461" s="232" t="s">
        <v>57782</v>
      </c>
      <c r="B28461" s="233" t="s">
        <v>56946</v>
      </c>
      <c r="C28461" s="232" t="s">
        <v>84</v>
      </c>
      <c r="D28461" s="232">
        <v>3.5169999999999999</v>
      </c>
      <c r="E28461" s="232" t="s">
        <v>49441</v>
      </c>
    </row>
    <row r="28462" spans="1:5" hidden="1">
      <c r="A28462" s="232" t="s">
        <v>57783</v>
      </c>
      <c r="B28462" s="233" t="s">
        <v>56946</v>
      </c>
      <c r="C28462" s="232" t="s">
        <v>84</v>
      </c>
      <c r="D28462" s="232">
        <v>0.96130000000000004</v>
      </c>
      <c r="E28462" s="232" t="s">
        <v>49441</v>
      </c>
    </row>
    <row r="28463" spans="1:5" hidden="1">
      <c r="A28463" s="232" t="s">
        <v>61977</v>
      </c>
      <c r="B28463" s="233" t="s">
        <v>61976</v>
      </c>
      <c r="C28463" s="232" t="s">
        <v>3</v>
      </c>
      <c r="D28463" s="232">
        <v>138.2236</v>
      </c>
      <c r="E28463" s="232" t="s">
        <v>49441</v>
      </c>
    </row>
    <row r="28464" spans="1:5" hidden="1">
      <c r="A28464" s="232" t="s">
        <v>61978</v>
      </c>
      <c r="B28464" s="233" t="s">
        <v>61973</v>
      </c>
      <c r="C28464" s="232" t="s">
        <v>84</v>
      </c>
      <c r="D28464" s="232">
        <v>27.3626</v>
      </c>
      <c r="E28464" s="232" t="s">
        <v>49441</v>
      </c>
    </row>
    <row r="28465" spans="1:5" hidden="1">
      <c r="A28465" s="232" t="s">
        <v>61979</v>
      </c>
      <c r="B28465" s="233" t="s">
        <v>61973</v>
      </c>
      <c r="C28465" s="232" t="s">
        <v>84</v>
      </c>
      <c r="D28465" s="232">
        <v>8.4184999999999999</v>
      </c>
      <c r="E28465" s="232" t="s">
        <v>49441</v>
      </c>
    </row>
    <row r="28466" spans="1:5" hidden="1">
      <c r="A28466" s="232" t="s">
        <v>57784</v>
      </c>
      <c r="B28466" s="233" t="s">
        <v>64025</v>
      </c>
      <c r="C28466" s="232" t="s">
        <v>3</v>
      </c>
      <c r="D28466" s="232">
        <v>99.97</v>
      </c>
      <c r="E28466" s="232" t="s">
        <v>49441</v>
      </c>
    </row>
    <row r="28467" spans="1:5" hidden="1">
      <c r="A28467" s="232" t="s">
        <v>57785</v>
      </c>
      <c r="B28467" s="233" t="s">
        <v>64025</v>
      </c>
      <c r="C28467" s="232" t="s">
        <v>3</v>
      </c>
      <c r="D28467" s="232">
        <v>145.02000000000001</v>
      </c>
      <c r="E28467" s="232" t="s">
        <v>49441</v>
      </c>
    </row>
    <row r="28468" spans="1:5" hidden="1">
      <c r="A28468" s="232" t="s">
        <v>57786</v>
      </c>
      <c r="B28468" s="233" t="s">
        <v>64025</v>
      </c>
      <c r="C28468" s="232" t="s">
        <v>3</v>
      </c>
      <c r="D28468" s="232">
        <v>107.62</v>
      </c>
      <c r="E28468" s="232" t="s">
        <v>49441</v>
      </c>
    </row>
    <row r="28469" spans="1:5" hidden="1">
      <c r="A28469" s="232" t="s">
        <v>57787</v>
      </c>
      <c r="B28469" s="233" t="s">
        <v>64025</v>
      </c>
      <c r="C28469" s="232" t="s">
        <v>3</v>
      </c>
      <c r="D28469" s="232">
        <v>116.78</v>
      </c>
      <c r="E28469" s="232" t="s">
        <v>49441</v>
      </c>
    </row>
    <row r="28470" spans="1:5" hidden="1">
      <c r="A28470" s="232" t="s">
        <v>57788</v>
      </c>
      <c r="B28470" s="233" t="s">
        <v>65106</v>
      </c>
      <c r="C28470" s="232" t="s">
        <v>5</v>
      </c>
      <c r="D28470" s="232">
        <v>1.8552999999999999</v>
      </c>
      <c r="E28470" s="232" t="s">
        <v>49441</v>
      </c>
    </row>
    <row r="28471" spans="1:5" hidden="1">
      <c r="A28471" s="232" t="s">
        <v>57789</v>
      </c>
      <c r="B28471" s="233" t="s">
        <v>65107</v>
      </c>
      <c r="C28471" s="232" t="s">
        <v>5</v>
      </c>
      <c r="D28471" s="232">
        <v>8.24</v>
      </c>
      <c r="E28471" s="232" t="s">
        <v>49441</v>
      </c>
    </row>
    <row r="28472" spans="1:5" hidden="1">
      <c r="A28472" s="232" t="s">
        <v>57790</v>
      </c>
      <c r="B28472" s="233" t="s">
        <v>57791</v>
      </c>
      <c r="C28472" s="232" t="s">
        <v>5</v>
      </c>
      <c r="D28472" s="232">
        <v>3.83</v>
      </c>
      <c r="E28472" s="232" t="s">
        <v>49441</v>
      </c>
    </row>
    <row r="28473" spans="1:5" hidden="1">
      <c r="A28473" s="232" t="s">
        <v>57792</v>
      </c>
      <c r="B28473" s="233" t="s">
        <v>65108</v>
      </c>
      <c r="C28473" s="232" t="s">
        <v>5</v>
      </c>
      <c r="D28473" s="232">
        <v>66.849999999999994</v>
      </c>
      <c r="E28473" s="232" t="s">
        <v>49441</v>
      </c>
    </row>
    <row r="28474" spans="1:5" hidden="1">
      <c r="A28474" s="232" t="s">
        <v>57793</v>
      </c>
      <c r="B28474" s="233" t="s">
        <v>65109</v>
      </c>
      <c r="C28474" s="232" t="s">
        <v>5</v>
      </c>
      <c r="D28474" s="232">
        <v>16.27</v>
      </c>
      <c r="E28474" s="232" t="s">
        <v>49441</v>
      </c>
    </row>
    <row r="28475" spans="1:5" hidden="1">
      <c r="A28475" s="232" t="s">
        <v>57794</v>
      </c>
      <c r="B28475" s="233" t="s">
        <v>57795</v>
      </c>
      <c r="C28475" s="232" t="s">
        <v>5</v>
      </c>
      <c r="D28475" s="232">
        <v>33.47</v>
      </c>
      <c r="E28475" s="232" t="s">
        <v>49441</v>
      </c>
    </row>
    <row r="28476" spans="1:5" hidden="1">
      <c r="A28476" s="232" t="s">
        <v>57796</v>
      </c>
      <c r="B28476" s="233" t="s">
        <v>65110</v>
      </c>
      <c r="C28476" s="232" t="s">
        <v>3</v>
      </c>
      <c r="D28476" s="232">
        <v>746.79</v>
      </c>
      <c r="E28476" s="232" t="s">
        <v>49441</v>
      </c>
    </row>
    <row r="28477" spans="1:5" hidden="1">
      <c r="A28477" s="232" t="s">
        <v>57797</v>
      </c>
      <c r="B28477" s="233" t="s">
        <v>65111</v>
      </c>
      <c r="C28477" s="232" t="s">
        <v>3</v>
      </c>
      <c r="D28477" s="232">
        <v>782.56</v>
      </c>
      <c r="E28477" s="232" t="s">
        <v>49441</v>
      </c>
    </row>
    <row r="28478" spans="1:5" hidden="1">
      <c r="A28478" s="232" t="s">
        <v>57798</v>
      </c>
      <c r="B28478" s="233" t="s">
        <v>65112</v>
      </c>
      <c r="C28478" s="232" t="s">
        <v>1923</v>
      </c>
      <c r="D28478" s="232">
        <v>1837</v>
      </c>
      <c r="E28478" s="232" t="s">
        <v>49441</v>
      </c>
    </row>
    <row r="28479" spans="1:5" hidden="1">
      <c r="A28479" s="232" t="s">
        <v>57799</v>
      </c>
      <c r="B28479" s="233" t="s">
        <v>65113</v>
      </c>
      <c r="C28479" s="232" t="s">
        <v>5</v>
      </c>
      <c r="D28479" s="232">
        <v>380.54</v>
      </c>
      <c r="E28479" s="232" t="s">
        <v>49441</v>
      </c>
    </row>
    <row r="28480" spans="1:5" hidden="1">
      <c r="A28480" s="232" t="s">
        <v>57800</v>
      </c>
      <c r="B28480" s="233" t="s">
        <v>65114</v>
      </c>
      <c r="C28480" s="232" t="s">
        <v>5</v>
      </c>
      <c r="D28480" s="232">
        <v>703.84</v>
      </c>
      <c r="E28480" s="232" t="s">
        <v>49441</v>
      </c>
    </row>
    <row r="28481" spans="1:5" hidden="1">
      <c r="A28481" s="232" t="s">
        <v>57801</v>
      </c>
      <c r="B28481" s="233" t="s">
        <v>57802</v>
      </c>
      <c r="C28481" s="232" t="s">
        <v>5</v>
      </c>
      <c r="D28481" s="232">
        <v>149.97999999999999</v>
      </c>
      <c r="E28481" s="232" t="s">
        <v>49441</v>
      </c>
    </row>
    <row r="28482" spans="1:5" hidden="1">
      <c r="A28482" s="232" t="s">
        <v>57803</v>
      </c>
      <c r="B28482" s="233" t="s">
        <v>65115</v>
      </c>
      <c r="C28482" s="232" t="s">
        <v>5</v>
      </c>
      <c r="D28482" s="232">
        <v>114.13</v>
      </c>
      <c r="E28482" s="232" t="s">
        <v>49441</v>
      </c>
    </row>
    <row r="28483" spans="1:5" hidden="1">
      <c r="A28483" s="232" t="s">
        <v>57804</v>
      </c>
      <c r="B28483" s="233" t="s">
        <v>65116</v>
      </c>
      <c r="C28483" s="232" t="s">
        <v>5</v>
      </c>
      <c r="D28483" s="232">
        <v>61.8</v>
      </c>
      <c r="E28483" s="232" t="s">
        <v>49441</v>
      </c>
    </row>
    <row r="28484" spans="1:5" hidden="1">
      <c r="A28484" s="232" t="s">
        <v>57805</v>
      </c>
      <c r="B28484" s="233" t="s">
        <v>65117</v>
      </c>
      <c r="C28484" s="232" t="s">
        <v>5</v>
      </c>
      <c r="D28484" s="232">
        <v>103.53</v>
      </c>
      <c r="E28484" s="232" t="s">
        <v>49441</v>
      </c>
    </row>
    <row r="28485" spans="1:5" hidden="1">
      <c r="A28485" s="232" t="s">
        <v>57806</v>
      </c>
      <c r="B28485" s="233" t="s">
        <v>65118</v>
      </c>
      <c r="C28485" s="232" t="s">
        <v>5</v>
      </c>
      <c r="D28485" s="232">
        <v>109.9</v>
      </c>
      <c r="E28485" s="232" t="s">
        <v>49441</v>
      </c>
    </row>
    <row r="28486" spans="1:5" hidden="1">
      <c r="A28486" s="232" t="s">
        <v>57807</v>
      </c>
      <c r="B28486" s="233" t="s">
        <v>65119</v>
      </c>
      <c r="C28486" s="232" t="s">
        <v>5</v>
      </c>
      <c r="D28486" s="232">
        <v>200.5</v>
      </c>
      <c r="E28486" s="232" t="s">
        <v>49441</v>
      </c>
    </row>
    <row r="28487" spans="1:5" hidden="1">
      <c r="A28487" s="232" t="s">
        <v>57808</v>
      </c>
      <c r="B28487" s="233" t="s">
        <v>65117</v>
      </c>
      <c r="C28487" s="232" t="s">
        <v>5</v>
      </c>
      <c r="D28487" s="232">
        <v>49.81</v>
      </c>
      <c r="E28487" s="232" t="s">
        <v>49441</v>
      </c>
    </row>
    <row r="28488" spans="1:5" hidden="1">
      <c r="A28488" s="232" t="s">
        <v>57809</v>
      </c>
      <c r="B28488" s="233" t="s">
        <v>64596</v>
      </c>
      <c r="C28488" s="232" t="s">
        <v>5</v>
      </c>
      <c r="D28488" s="232">
        <v>52.75</v>
      </c>
      <c r="E28488" s="232" t="s">
        <v>49441</v>
      </c>
    </row>
    <row r="28489" spans="1:5" hidden="1">
      <c r="A28489" s="232" t="s">
        <v>57810</v>
      </c>
      <c r="B28489" s="233" t="s">
        <v>65120</v>
      </c>
      <c r="C28489" s="232" t="s">
        <v>5</v>
      </c>
      <c r="D28489" s="232">
        <v>59.74</v>
      </c>
      <c r="E28489" s="232" t="s">
        <v>49441</v>
      </c>
    </row>
    <row r="28490" spans="1:5" hidden="1">
      <c r="A28490" s="232" t="s">
        <v>57811</v>
      </c>
      <c r="B28490" s="233" t="s">
        <v>57812</v>
      </c>
      <c r="C28490" s="232" t="s">
        <v>5</v>
      </c>
      <c r="D28490" s="232">
        <v>457.94</v>
      </c>
      <c r="E28490" s="232" t="s">
        <v>49441</v>
      </c>
    </row>
    <row r="28491" spans="1:5" hidden="1">
      <c r="A28491" s="232" t="s">
        <v>57813</v>
      </c>
      <c r="B28491" s="233" t="s">
        <v>57814</v>
      </c>
      <c r="C28491" s="232" t="s">
        <v>5</v>
      </c>
      <c r="D28491" s="232">
        <v>7.51</v>
      </c>
      <c r="E28491" s="232" t="s">
        <v>49441</v>
      </c>
    </row>
    <row r="28492" spans="1:5" hidden="1">
      <c r="A28492" s="232" t="s">
        <v>57815</v>
      </c>
      <c r="B28492" s="233" t="s">
        <v>65121</v>
      </c>
      <c r="C28492" s="232" t="s">
        <v>5</v>
      </c>
      <c r="D28492" s="232">
        <v>536.08000000000004</v>
      </c>
      <c r="E28492" s="232" t="s">
        <v>49441</v>
      </c>
    </row>
    <row r="28493" spans="1:5" hidden="1">
      <c r="A28493" s="232" t="s">
        <v>57816</v>
      </c>
      <c r="B28493" s="233" t="s">
        <v>65121</v>
      </c>
      <c r="C28493" s="232" t="s">
        <v>5</v>
      </c>
      <c r="D28493" s="232">
        <v>142.37</v>
      </c>
      <c r="E28493" s="232" t="s">
        <v>49441</v>
      </c>
    </row>
    <row r="28494" spans="1:5" hidden="1">
      <c r="A28494" s="232" t="s">
        <v>57817</v>
      </c>
      <c r="B28494" s="233" t="s">
        <v>57818</v>
      </c>
      <c r="C28494" s="232" t="s">
        <v>5</v>
      </c>
      <c r="D28494" s="232">
        <v>2.4700000000000002</v>
      </c>
      <c r="E28494" s="232" t="s">
        <v>49441</v>
      </c>
    </row>
    <row r="28495" spans="1:5" hidden="1">
      <c r="A28495" s="232" t="s">
        <v>57819</v>
      </c>
      <c r="B28495" s="233" t="s">
        <v>57820</v>
      </c>
      <c r="C28495" s="232" t="s">
        <v>5</v>
      </c>
      <c r="D28495" s="232">
        <v>0.36049999999999999</v>
      </c>
      <c r="E28495" s="232" t="s">
        <v>49441</v>
      </c>
    </row>
    <row r="28496" spans="1:5" hidden="1">
      <c r="A28496" s="232" t="s">
        <v>57821</v>
      </c>
      <c r="B28496" s="233" t="s">
        <v>65122</v>
      </c>
      <c r="C28496" s="232" t="s">
        <v>5</v>
      </c>
      <c r="D28496" s="232">
        <v>97.84</v>
      </c>
      <c r="E28496" s="232" t="s">
        <v>49441</v>
      </c>
    </row>
    <row r="28497" spans="1:5" hidden="1">
      <c r="A28497" s="232" t="s">
        <v>57822</v>
      </c>
      <c r="B28497" s="233" t="s">
        <v>65123</v>
      </c>
      <c r="C28497" s="232" t="s">
        <v>5</v>
      </c>
      <c r="D28497" s="232">
        <v>4943.3910999999998</v>
      </c>
      <c r="E28497" s="232" t="s">
        <v>49441</v>
      </c>
    </row>
    <row r="28498" spans="1:5" hidden="1">
      <c r="A28498" s="232" t="s">
        <v>57823</v>
      </c>
      <c r="B28498" s="233" t="s">
        <v>65124</v>
      </c>
      <c r="C28498" s="232" t="s">
        <v>5</v>
      </c>
      <c r="D28498" s="232">
        <v>324.36</v>
      </c>
      <c r="E28498" s="232" t="s">
        <v>49441</v>
      </c>
    </row>
    <row r="28499" spans="1:5" hidden="1">
      <c r="A28499" s="232" t="s">
        <v>57824</v>
      </c>
      <c r="B28499" s="233" t="s">
        <v>65125</v>
      </c>
      <c r="C28499" s="232" t="s">
        <v>83</v>
      </c>
      <c r="D28499" s="232">
        <v>24.41</v>
      </c>
      <c r="E28499" s="232" t="s">
        <v>49441</v>
      </c>
    </row>
    <row r="28500" spans="1:5" hidden="1">
      <c r="A28500" s="232" t="s">
        <v>57825</v>
      </c>
      <c r="B28500" s="233" t="s">
        <v>65126</v>
      </c>
      <c r="C28500" s="232" t="s">
        <v>59</v>
      </c>
      <c r="D28500" s="232">
        <v>1905.5</v>
      </c>
      <c r="E28500" s="232" t="s">
        <v>49441</v>
      </c>
    </row>
    <row r="28501" spans="1:5" hidden="1">
      <c r="A28501" s="232" t="s">
        <v>57826</v>
      </c>
      <c r="B28501" s="233" t="s">
        <v>65127</v>
      </c>
      <c r="C28501" s="232" t="s">
        <v>5</v>
      </c>
      <c r="D28501" s="232">
        <v>97.59</v>
      </c>
      <c r="E28501" s="232" t="s">
        <v>49441</v>
      </c>
    </row>
    <row r="28502" spans="1:5" hidden="1">
      <c r="A28502" s="232" t="s">
        <v>57827</v>
      </c>
      <c r="B28502" s="233" t="s">
        <v>65128</v>
      </c>
      <c r="C28502" s="232" t="s">
        <v>5</v>
      </c>
      <c r="D28502" s="232">
        <v>82.3</v>
      </c>
      <c r="E28502" s="232" t="s">
        <v>49441</v>
      </c>
    </row>
    <row r="28503" spans="1:5" hidden="1">
      <c r="A28503" s="232" t="s">
        <v>57828</v>
      </c>
      <c r="B28503" s="233" t="s">
        <v>65129</v>
      </c>
      <c r="C28503" s="232" t="s">
        <v>5</v>
      </c>
      <c r="D28503" s="232">
        <v>192.16</v>
      </c>
      <c r="E28503" s="232" t="s">
        <v>49441</v>
      </c>
    </row>
    <row r="28504" spans="1:5" hidden="1">
      <c r="A28504" s="232" t="s">
        <v>57829</v>
      </c>
      <c r="B28504" s="233" t="s">
        <v>65130</v>
      </c>
      <c r="C28504" s="232" t="s">
        <v>5</v>
      </c>
      <c r="D28504" s="232">
        <v>158.4</v>
      </c>
      <c r="E28504" s="232" t="s">
        <v>49441</v>
      </c>
    </row>
    <row r="28505" spans="1:5" hidden="1">
      <c r="A28505" s="232" t="s">
        <v>62420</v>
      </c>
      <c r="B28505" s="233" t="s">
        <v>65131</v>
      </c>
      <c r="C28505" s="232" t="s">
        <v>18</v>
      </c>
      <c r="D28505" s="232">
        <v>6695</v>
      </c>
      <c r="E28505" s="232" t="s">
        <v>49441</v>
      </c>
    </row>
    <row r="28506" spans="1:5" hidden="1">
      <c r="A28506" s="232" t="s">
        <v>58003</v>
      </c>
      <c r="B28506" s="233" t="s">
        <v>65132</v>
      </c>
      <c r="C28506" s="232" t="s">
        <v>5</v>
      </c>
      <c r="D28506" s="232">
        <v>196.73</v>
      </c>
      <c r="E28506" s="232" t="s">
        <v>49441</v>
      </c>
    </row>
    <row r="28507" spans="1:5" hidden="1">
      <c r="A28507" s="232" t="s">
        <v>58004</v>
      </c>
      <c r="B28507" s="233" t="s">
        <v>65133</v>
      </c>
      <c r="C28507" s="232" t="s">
        <v>5</v>
      </c>
      <c r="D28507" s="232">
        <v>47.43</v>
      </c>
      <c r="E28507" s="232" t="s">
        <v>49441</v>
      </c>
    </row>
    <row r="28508" spans="1:5" hidden="1">
      <c r="A28508" s="232" t="s">
        <v>58005</v>
      </c>
      <c r="B28508" s="233" t="s">
        <v>63527</v>
      </c>
      <c r="C28508" s="232" t="s">
        <v>5</v>
      </c>
      <c r="D28508" s="232">
        <v>426.01</v>
      </c>
      <c r="E28508" s="232" t="s">
        <v>49441</v>
      </c>
    </row>
    <row r="28509" spans="1:5" hidden="1">
      <c r="A28509" s="232" t="s">
        <v>58006</v>
      </c>
      <c r="B28509" s="233" t="s">
        <v>63527</v>
      </c>
      <c r="C28509" s="232" t="s">
        <v>5</v>
      </c>
      <c r="D28509" s="232">
        <v>545.88</v>
      </c>
      <c r="E28509" s="232" t="s">
        <v>49441</v>
      </c>
    </row>
    <row r="28510" spans="1:5" hidden="1">
      <c r="A28510" s="232" t="s">
        <v>58007</v>
      </c>
      <c r="B28510" s="233" t="s">
        <v>63527</v>
      </c>
      <c r="C28510" s="232" t="s">
        <v>5</v>
      </c>
      <c r="D28510" s="232">
        <v>617.98</v>
      </c>
      <c r="E28510" s="232" t="s">
        <v>49441</v>
      </c>
    </row>
    <row r="28511" spans="1:5" hidden="1">
      <c r="A28511" s="232" t="s">
        <v>58008</v>
      </c>
      <c r="B28511" s="233" t="s">
        <v>63527</v>
      </c>
      <c r="C28511" s="232" t="s">
        <v>5</v>
      </c>
      <c r="D28511" s="232">
        <v>665.65</v>
      </c>
      <c r="E28511" s="232" t="s">
        <v>49441</v>
      </c>
    </row>
    <row r="28512" spans="1:5" hidden="1">
      <c r="A28512" s="232" t="s">
        <v>57830</v>
      </c>
      <c r="B28512" s="233" t="s">
        <v>65134</v>
      </c>
      <c r="C28512" s="232" t="s">
        <v>5</v>
      </c>
      <c r="D28512" s="232">
        <v>292.57</v>
      </c>
      <c r="E28512" s="232" t="s">
        <v>49441</v>
      </c>
    </row>
    <row r="28513" spans="1:5" hidden="1">
      <c r="A28513" s="232" t="s">
        <v>57831</v>
      </c>
      <c r="B28513" s="233" t="s">
        <v>65135</v>
      </c>
      <c r="C28513" s="232" t="s">
        <v>5</v>
      </c>
      <c r="D28513" s="232">
        <v>440.51</v>
      </c>
      <c r="E28513" s="232" t="s">
        <v>49441</v>
      </c>
    </row>
    <row r="28514" spans="1:5" hidden="1">
      <c r="A28514" s="232" t="s">
        <v>57832</v>
      </c>
      <c r="B28514" s="233" t="s">
        <v>65136</v>
      </c>
      <c r="C28514" s="232" t="s">
        <v>5</v>
      </c>
      <c r="D28514" s="232">
        <v>3406.73</v>
      </c>
      <c r="E28514" s="232" t="s">
        <v>49441</v>
      </c>
    </row>
    <row r="28515" spans="1:5" hidden="1">
      <c r="A28515" s="232" t="s">
        <v>57833</v>
      </c>
      <c r="B28515" s="233" t="s">
        <v>65136</v>
      </c>
      <c r="C28515" s="232" t="s">
        <v>5</v>
      </c>
      <c r="D28515" s="232">
        <v>3332.57</v>
      </c>
      <c r="E28515" s="232" t="s">
        <v>49441</v>
      </c>
    </row>
    <row r="28516" spans="1:5" hidden="1">
      <c r="A28516" s="232" t="s">
        <v>57834</v>
      </c>
      <c r="B28516" s="233" t="s">
        <v>65136</v>
      </c>
      <c r="C28516" s="232" t="s">
        <v>5</v>
      </c>
      <c r="D28516" s="232">
        <v>5710.32</v>
      </c>
      <c r="E28516" s="232" t="s">
        <v>49441</v>
      </c>
    </row>
    <row r="28517" spans="1:5" hidden="1">
      <c r="A28517" s="232" t="s">
        <v>57835</v>
      </c>
      <c r="B28517" s="233" t="s">
        <v>65136</v>
      </c>
      <c r="C28517" s="232" t="s">
        <v>5</v>
      </c>
      <c r="D28517" s="232">
        <v>7884.14</v>
      </c>
      <c r="E28517" s="232" t="s">
        <v>49441</v>
      </c>
    </row>
    <row r="28518" spans="1:5" hidden="1">
      <c r="A28518" s="232" t="s">
        <v>57836</v>
      </c>
      <c r="B28518" s="233" t="s">
        <v>57837</v>
      </c>
      <c r="C28518" s="232" t="s">
        <v>5</v>
      </c>
      <c r="D28518" s="232">
        <v>640.55999999999995</v>
      </c>
      <c r="E28518" s="232" t="s">
        <v>49441</v>
      </c>
    </row>
    <row r="28519" spans="1:5" hidden="1">
      <c r="A28519" s="232" t="s">
        <v>57838</v>
      </c>
      <c r="B28519" s="233" t="s">
        <v>57839</v>
      </c>
      <c r="C28519" s="232" t="s">
        <v>5</v>
      </c>
      <c r="D28519" s="232">
        <v>747.56</v>
      </c>
      <c r="E28519" s="232" t="s">
        <v>49441</v>
      </c>
    </row>
    <row r="28520" spans="1:5" hidden="1">
      <c r="A28520" s="232" t="s">
        <v>57840</v>
      </c>
      <c r="B28520" s="233" t="s">
        <v>65137</v>
      </c>
      <c r="C28520" s="232" t="s">
        <v>5</v>
      </c>
      <c r="D28520" s="232">
        <v>76.290000000000006</v>
      </c>
      <c r="E28520" s="232" t="s">
        <v>49441</v>
      </c>
    </row>
    <row r="28521" spans="1:5" hidden="1">
      <c r="A28521" s="232" t="s">
        <v>57841</v>
      </c>
      <c r="B28521" s="233" t="s">
        <v>65137</v>
      </c>
      <c r="C28521" s="232" t="s">
        <v>5</v>
      </c>
      <c r="D28521" s="232">
        <v>108.85</v>
      </c>
      <c r="E28521" s="232" t="s">
        <v>49441</v>
      </c>
    </row>
    <row r="28522" spans="1:5" hidden="1">
      <c r="A28522" s="232" t="s">
        <v>57842</v>
      </c>
      <c r="B28522" s="233" t="s">
        <v>65137</v>
      </c>
      <c r="C28522" s="232" t="s">
        <v>5</v>
      </c>
      <c r="D28522" s="232">
        <v>152.69</v>
      </c>
      <c r="E28522" s="232" t="s">
        <v>49441</v>
      </c>
    </row>
    <row r="28523" spans="1:5" hidden="1">
      <c r="A28523" s="232" t="s">
        <v>57843</v>
      </c>
      <c r="B28523" s="233" t="s">
        <v>57844</v>
      </c>
      <c r="C28523" s="232" t="s">
        <v>5</v>
      </c>
      <c r="D28523" s="232">
        <v>424.86</v>
      </c>
      <c r="E28523" s="232" t="s">
        <v>49441</v>
      </c>
    </row>
    <row r="28524" spans="1:5" hidden="1">
      <c r="A28524" s="232" t="s">
        <v>57845</v>
      </c>
      <c r="B28524" s="233" t="s">
        <v>57846</v>
      </c>
      <c r="C28524" s="232" t="s">
        <v>5</v>
      </c>
      <c r="D28524" s="232">
        <v>875.4</v>
      </c>
      <c r="E28524" s="232" t="s">
        <v>49441</v>
      </c>
    </row>
    <row r="28525" spans="1:5" hidden="1">
      <c r="A28525" s="232" t="s">
        <v>57847</v>
      </c>
      <c r="B28525" s="233" t="s">
        <v>57848</v>
      </c>
      <c r="C28525" s="232" t="s">
        <v>5</v>
      </c>
      <c r="D28525" s="232">
        <v>957.25</v>
      </c>
      <c r="E28525" s="232" t="s">
        <v>49441</v>
      </c>
    </row>
    <row r="28526" spans="1:5" hidden="1">
      <c r="A28526" s="232" t="s">
        <v>57849</v>
      </c>
      <c r="B28526" s="233" t="s">
        <v>65138</v>
      </c>
      <c r="C28526" s="232" t="s">
        <v>5</v>
      </c>
      <c r="D28526" s="232">
        <v>23.85</v>
      </c>
      <c r="E28526" s="232" t="s">
        <v>49441</v>
      </c>
    </row>
    <row r="28527" spans="1:5" hidden="1">
      <c r="A28527" s="232" t="s">
        <v>57850</v>
      </c>
      <c r="B28527" s="233" t="s">
        <v>65138</v>
      </c>
      <c r="C28527" s="232" t="s">
        <v>5</v>
      </c>
      <c r="D28527" s="232">
        <v>36.31</v>
      </c>
      <c r="E28527" s="232" t="s">
        <v>49441</v>
      </c>
    </row>
    <row r="28528" spans="1:5" hidden="1">
      <c r="A28528" s="232" t="s">
        <v>57851</v>
      </c>
      <c r="B28528" s="233" t="s">
        <v>65138</v>
      </c>
      <c r="C28528" s="232" t="s">
        <v>5</v>
      </c>
      <c r="D28528" s="232">
        <v>49.72</v>
      </c>
      <c r="E28528" s="232" t="s">
        <v>49441</v>
      </c>
    </row>
    <row r="28529" spans="1:5" hidden="1">
      <c r="A28529" s="232" t="s">
        <v>57852</v>
      </c>
      <c r="B28529" s="233" t="s">
        <v>65138</v>
      </c>
      <c r="C28529" s="232" t="s">
        <v>5</v>
      </c>
      <c r="D28529" s="232">
        <v>154.41999999999999</v>
      </c>
      <c r="E28529" s="232" t="s">
        <v>49441</v>
      </c>
    </row>
    <row r="28530" spans="1:5" hidden="1">
      <c r="A28530" s="232" t="s">
        <v>57853</v>
      </c>
      <c r="B28530" s="233" t="s">
        <v>65138</v>
      </c>
      <c r="C28530" s="232" t="s">
        <v>5</v>
      </c>
      <c r="D28530" s="232">
        <v>235.8</v>
      </c>
      <c r="E28530" s="232" t="s">
        <v>49441</v>
      </c>
    </row>
    <row r="28531" spans="1:5" hidden="1">
      <c r="A28531" s="232" t="s">
        <v>57854</v>
      </c>
      <c r="B28531" s="233" t="s">
        <v>57855</v>
      </c>
      <c r="C28531" s="232" t="s">
        <v>5</v>
      </c>
      <c r="D28531" s="232">
        <v>226.59</v>
      </c>
      <c r="E28531" s="232" t="s">
        <v>49441</v>
      </c>
    </row>
    <row r="28532" spans="1:5" hidden="1">
      <c r="A28532" s="232" t="s">
        <v>57856</v>
      </c>
      <c r="B28532" s="233" t="s">
        <v>57857</v>
      </c>
      <c r="C28532" s="232" t="s">
        <v>5</v>
      </c>
      <c r="D28532" s="232">
        <v>1216.76</v>
      </c>
      <c r="E28532" s="232" t="s">
        <v>49441</v>
      </c>
    </row>
    <row r="28533" spans="1:5" hidden="1">
      <c r="A28533" s="232" t="s">
        <v>57858</v>
      </c>
      <c r="B28533" s="233" t="s">
        <v>57859</v>
      </c>
      <c r="C28533" s="232" t="s">
        <v>5</v>
      </c>
      <c r="D28533" s="232">
        <v>697.92</v>
      </c>
      <c r="E28533" s="232" t="s">
        <v>49441</v>
      </c>
    </row>
    <row r="28534" spans="1:5" hidden="1">
      <c r="A28534" s="232" t="s">
        <v>57860</v>
      </c>
      <c r="B28534" s="233" t="s">
        <v>57861</v>
      </c>
      <c r="C28534" s="232" t="s">
        <v>5</v>
      </c>
      <c r="D28534" s="232">
        <v>1019.88</v>
      </c>
      <c r="E28534" s="232" t="s">
        <v>49441</v>
      </c>
    </row>
    <row r="28535" spans="1:5" hidden="1">
      <c r="A28535" s="232" t="s">
        <v>57862</v>
      </c>
      <c r="B28535" s="233" t="s">
        <v>57863</v>
      </c>
      <c r="C28535" s="232" t="s">
        <v>5</v>
      </c>
      <c r="D28535" s="232">
        <v>675.92</v>
      </c>
      <c r="E28535" s="232" t="s">
        <v>49441</v>
      </c>
    </row>
    <row r="28536" spans="1:5" hidden="1">
      <c r="A28536" s="232" t="s">
        <v>57864</v>
      </c>
      <c r="B28536" s="233" t="s">
        <v>57865</v>
      </c>
      <c r="C28536" s="232" t="s">
        <v>5</v>
      </c>
      <c r="D28536" s="232">
        <v>8558.2099999999991</v>
      </c>
      <c r="E28536" s="232" t="s">
        <v>49441</v>
      </c>
    </row>
    <row r="28537" spans="1:5" hidden="1">
      <c r="A28537" s="232" t="s">
        <v>57866</v>
      </c>
      <c r="B28537" s="233" t="s">
        <v>57867</v>
      </c>
      <c r="C28537" s="232" t="s">
        <v>5</v>
      </c>
      <c r="D28537" s="232">
        <v>3875.13</v>
      </c>
      <c r="E28537" s="232" t="s">
        <v>49441</v>
      </c>
    </row>
    <row r="28538" spans="1:5" hidden="1">
      <c r="A28538" s="232" t="s">
        <v>57868</v>
      </c>
      <c r="B28538" s="233" t="s">
        <v>65139</v>
      </c>
      <c r="C28538" s="232" t="s">
        <v>5</v>
      </c>
      <c r="D28538" s="232">
        <v>538.38</v>
      </c>
      <c r="E28538" s="232" t="s">
        <v>49441</v>
      </c>
    </row>
    <row r="28539" spans="1:5" hidden="1">
      <c r="A28539" s="232" t="s">
        <v>57869</v>
      </c>
      <c r="B28539" s="233" t="s">
        <v>65140</v>
      </c>
      <c r="C28539" s="232" t="s">
        <v>5</v>
      </c>
      <c r="D28539" s="232">
        <v>603.28</v>
      </c>
      <c r="E28539" s="232" t="s">
        <v>49441</v>
      </c>
    </row>
    <row r="28540" spans="1:5" hidden="1">
      <c r="A28540" s="232" t="s">
        <v>57870</v>
      </c>
      <c r="B28540" s="233" t="s">
        <v>65141</v>
      </c>
      <c r="C28540" s="232" t="s">
        <v>5</v>
      </c>
      <c r="D28540" s="232">
        <v>674.57</v>
      </c>
      <c r="E28540" s="232" t="s">
        <v>49441</v>
      </c>
    </row>
    <row r="28541" spans="1:5" hidden="1">
      <c r="A28541" s="232" t="s">
        <v>57871</v>
      </c>
      <c r="B28541" s="233" t="s">
        <v>65142</v>
      </c>
      <c r="C28541" s="232" t="s">
        <v>5</v>
      </c>
      <c r="D28541" s="232">
        <v>783.1</v>
      </c>
      <c r="E28541" s="232" t="s">
        <v>49441</v>
      </c>
    </row>
    <row r="28542" spans="1:5" hidden="1">
      <c r="A28542" s="232" t="s">
        <v>57872</v>
      </c>
      <c r="B28542" s="233" t="s">
        <v>65143</v>
      </c>
      <c r="C28542" s="232" t="s">
        <v>5</v>
      </c>
      <c r="D28542" s="232">
        <v>1818.36</v>
      </c>
      <c r="E28542" s="232" t="s">
        <v>49441</v>
      </c>
    </row>
    <row r="28543" spans="1:5" hidden="1">
      <c r="A28543" s="232" t="s">
        <v>57873</v>
      </c>
      <c r="B28543" s="233" t="s">
        <v>65144</v>
      </c>
      <c r="C28543" s="232" t="s">
        <v>5</v>
      </c>
      <c r="D28543" s="232">
        <v>2375.6999999999998</v>
      </c>
      <c r="E28543" s="232" t="s">
        <v>49441</v>
      </c>
    </row>
    <row r="28544" spans="1:5" hidden="1">
      <c r="A28544" s="232" t="s">
        <v>57874</v>
      </c>
      <c r="B28544" s="233" t="s">
        <v>65145</v>
      </c>
      <c r="C28544" s="232" t="s">
        <v>5</v>
      </c>
      <c r="D28544" s="232">
        <v>209.94</v>
      </c>
      <c r="E28544" s="232" t="s">
        <v>49441</v>
      </c>
    </row>
    <row r="28545" spans="1:5" hidden="1">
      <c r="A28545" s="232" t="s">
        <v>57875</v>
      </c>
      <c r="B28545" s="233" t="s">
        <v>65145</v>
      </c>
      <c r="C28545" s="232" t="s">
        <v>5</v>
      </c>
      <c r="D28545" s="232">
        <v>283.64</v>
      </c>
      <c r="E28545" s="232" t="s">
        <v>49441</v>
      </c>
    </row>
    <row r="28546" spans="1:5" hidden="1">
      <c r="A28546" s="232" t="s">
        <v>57876</v>
      </c>
      <c r="B28546" s="233" t="s">
        <v>65145</v>
      </c>
      <c r="C28546" s="232" t="s">
        <v>5</v>
      </c>
      <c r="D28546" s="232">
        <v>293.89999999999998</v>
      </c>
      <c r="E28546" s="232" t="s">
        <v>49441</v>
      </c>
    </row>
    <row r="28547" spans="1:5" hidden="1">
      <c r="A28547" s="232" t="s">
        <v>57877</v>
      </c>
      <c r="B28547" s="233" t="s">
        <v>65145</v>
      </c>
      <c r="C28547" s="232" t="s">
        <v>5</v>
      </c>
      <c r="D28547" s="232">
        <v>459.92</v>
      </c>
      <c r="E28547" s="232" t="s">
        <v>49441</v>
      </c>
    </row>
    <row r="28548" spans="1:5" hidden="1">
      <c r="A28548" s="232" t="s">
        <v>57878</v>
      </c>
      <c r="B28548" s="233" t="s">
        <v>65146</v>
      </c>
      <c r="C28548" s="232" t="s">
        <v>5</v>
      </c>
      <c r="D28548" s="232">
        <v>121.42</v>
      </c>
      <c r="E28548" s="232" t="s">
        <v>49441</v>
      </c>
    </row>
    <row r="28549" spans="1:5" hidden="1">
      <c r="A28549" s="232" t="s">
        <v>57879</v>
      </c>
      <c r="B28549" s="233" t="s">
        <v>65146</v>
      </c>
      <c r="C28549" s="232" t="s">
        <v>5</v>
      </c>
      <c r="D28549" s="232">
        <v>198.24</v>
      </c>
      <c r="E28549" s="232" t="s">
        <v>49441</v>
      </c>
    </row>
    <row r="28550" spans="1:5" hidden="1">
      <c r="A28550" s="232" t="s">
        <v>57880</v>
      </c>
      <c r="B28550" s="233" t="s">
        <v>65146</v>
      </c>
      <c r="C28550" s="232" t="s">
        <v>5</v>
      </c>
      <c r="D28550" s="232">
        <v>235.42</v>
      </c>
      <c r="E28550" s="232" t="s">
        <v>49441</v>
      </c>
    </row>
    <row r="28551" spans="1:5" hidden="1">
      <c r="A28551" s="232" t="s">
        <v>57881</v>
      </c>
      <c r="B28551" s="233" t="s">
        <v>65146</v>
      </c>
      <c r="C28551" s="232" t="s">
        <v>5</v>
      </c>
      <c r="D28551" s="232">
        <v>284.22000000000003</v>
      </c>
      <c r="E28551" s="232" t="s">
        <v>49441</v>
      </c>
    </row>
    <row r="28552" spans="1:5" hidden="1">
      <c r="A28552" s="232" t="s">
        <v>57882</v>
      </c>
      <c r="B28552" s="233" t="s">
        <v>65146</v>
      </c>
      <c r="C28552" s="232" t="s">
        <v>5</v>
      </c>
      <c r="D28552" s="232">
        <v>206.73</v>
      </c>
      <c r="E28552" s="232" t="s">
        <v>49441</v>
      </c>
    </row>
    <row r="28553" spans="1:5" hidden="1">
      <c r="A28553" s="232" t="s">
        <v>57883</v>
      </c>
      <c r="B28553" s="233" t="s">
        <v>65146</v>
      </c>
      <c r="C28553" s="232" t="s">
        <v>5</v>
      </c>
      <c r="D28553" s="232">
        <v>281.36</v>
      </c>
      <c r="E28553" s="232" t="s">
        <v>49441</v>
      </c>
    </row>
    <row r="28554" spans="1:5" hidden="1">
      <c r="A28554" s="232" t="s">
        <v>57884</v>
      </c>
      <c r="B28554" s="233" t="s">
        <v>65147</v>
      </c>
      <c r="C28554" s="232" t="s">
        <v>5</v>
      </c>
      <c r="D28554" s="232">
        <v>285.8</v>
      </c>
      <c r="E28554" s="232" t="s">
        <v>49441</v>
      </c>
    </row>
    <row r="28555" spans="1:5" hidden="1">
      <c r="A28555" s="232" t="s">
        <v>57885</v>
      </c>
      <c r="B28555" s="233" t="s">
        <v>65148</v>
      </c>
      <c r="C28555" s="232" t="s">
        <v>5</v>
      </c>
      <c r="D28555" s="232">
        <v>418.27</v>
      </c>
      <c r="E28555" s="232" t="s">
        <v>49441</v>
      </c>
    </row>
    <row r="28556" spans="1:5" hidden="1">
      <c r="A28556" s="232" t="s">
        <v>57886</v>
      </c>
      <c r="B28556" s="233" t="s">
        <v>65147</v>
      </c>
      <c r="C28556" s="232" t="s">
        <v>5</v>
      </c>
      <c r="D28556" s="232">
        <v>641.17999999999995</v>
      </c>
      <c r="E28556" s="232" t="s">
        <v>49441</v>
      </c>
    </row>
    <row r="28557" spans="1:5" hidden="1">
      <c r="A28557" s="232" t="s">
        <v>57887</v>
      </c>
      <c r="B28557" s="233" t="s">
        <v>65149</v>
      </c>
      <c r="C28557" s="232" t="s">
        <v>5</v>
      </c>
      <c r="D28557" s="232">
        <v>237.07</v>
      </c>
      <c r="E28557" s="232" t="s">
        <v>49441</v>
      </c>
    </row>
    <row r="28558" spans="1:5" hidden="1">
      <c r="A28558" s="232" t="s">
        <v>57888</v>
      </c>
      <c r="B28558" s="233" t="s">
        <v>65149</v>
      </c>
      <c r="C28558" s="232" t="s">
        <v>5</v>
      </c>
      <c r="D28558" s="232">
        <v>373.76</v>
      </c>
      <c r="E28558" s="232" t="s">
        <v>49441</v>
      </c>
    </row>
    <row r="28559" spans="1:5" hidden="1">
      <c r="A28559" s="232" t="s">
        <v>57889</v>
      </c>
      <c r="B28559" s="233" t="s">
        <v>65149</v>
      </c>
      <c r="C28559" s="232" t="s">
        <v>5</v>
      </c>
      <c r="D28559" s="232">
        <v>411.29</v>
      </c>
      <c r="E28559" s="232" t="s">
        <v>49441</v>
      </c>
    </row>
    <row r="28560" spans="1:5" hidden="1">
      <c r="A28560" s="232" t="s">
        <v>57890</v>
      </c>
      <c r="B28560" s="233" t="s">
        <v>65150</v>
      </c>
      <c r="C28560" s="232" t="s">
        <v>5</v>
      </c>
      <c r="D28560" s="232">
        <v>567.62</v>
      </c>
      <c r="E28560" s="232" t="s">
        <v>49441</v>
      </c>
    </row>
    <row r="28561" spans="1:5" hidden="1">
      <c r="A28561" s="232" t="s">
        <v>57891</v>
      </c>
      <c r="B28561" s="233" t="s">
        <v>65151</v>
      </c>
      <c r="C28561" s="232" t="s">
        <v>5</v>
      </c>
      <c r="D28561" s="232">
        <v>154.56</v>
      </c>
      <c r="E28561" s="232" t="s">
        <v>49441</v>
      </c>
    </row>
    <row r="28562" spans="1:5" hidden="1">
      <c r="A28562" s="232" t="s">
        <v>57892</v>
      </c>
      <c r="B28562" s="233" t="s">
        <v>65151</v>
      </c>
      <c r="C28562" s="232" t="s">
        <v>5</v>
      </c>
      <c r="D28562" s="232">
        <v>273.76</v>
      </c>
      <c r="E28562" s="232" t="s">
        <v>49441</v>
      </c>
    </row>
    <row r="28563" spans="1:5" hidden="1">
      <c r="A28563" s="232" t="s">
        <v>57893</v>
      </c>
      <c r="B28563" s="233" t="s">
        <v>65151</v>
      </c>
      <c r="C28563" s="232" t="s">
        <v>5</v>
      </c>
      <c r="D28563" s="232">
        <v>649.02</v>
      </c>
      <c r="E28563" s="232" t="s">
        <v>49441</v>
      </c>
    </row>
    <row r="28564" spans="1:5" hidden="1">
      <c r="A28564" s="232" t="s">
        <v>57894</v>
      </c>
      <c r="B28564" s="233" t="s">
        <v>65152</v>
      </c>
      <c r="C28564" s="232" t="s">
        <v>5</v>
      </c>
      <c r="D28564" s="232">
        <v>287.85000000000002</v>
      </c>
      <c r="E28564" s="232" t="s">
        <v>49441</v>
      </c>
    </row>
    <row r="28565" spans="1:5" hidden="1">
      <c r="A28565" s="232" t="s">
        <v>57895</v>
      </c>
      <c r="B28565" s="233" t="s">
        <v>65152</v>
      </c>
      <c r="C28565" s="232" t="s">
        <v>5</v>
      </c>
      <c r="D28565" s="232">
        <v>632.63</v>
      </c>
      <c r="E28565" s="232" t="s">
        <v>49441</v>
      </c>
    </row>
    <row r="28566" spans="1:5" hidden="1">
      <c r="A28566" s="232" t="s">
        <v>57896</v>
      </c>
      <c r="B28566" s="233" t="s">
        <v>65152</v>
      </c>
      <c r="C28566" s="232" t="s">
        <v>5</v>
      </c>
      <c r="D28566" s="232">
        <v>1050.8900000000001</v>
      </c>
      <c r="E28566" s="232" t="s">
        <v>49441</v>
      </c>
    </row>
    <row r="28567" spans="1:5" hidden="1">
      <c r="A28567" s="232" t="s">
        <v>57897</v>
      </c>
      <c r="B28567" s="233" t="s">
        <v>65152</v>
      </c>
      <c r="C28567" s="232" t="s">
        <v>5</v>
      </c>
      <c r="D28567" s="232">
        <v>1174.07</v>
      </c>
      <c r="E28567" s="232" t="s">
        <v>49441</v>
      </c>
    </row>
    <row r="28568" spans="1:5" hidden="1">
      <c r="A28568" s="232" t="s">
        <v>57898</v>
      </c>
      <c r="B28568" s="233" t="s">
        <v>65153</v>
      </c>
      <c r="C28568" s="232" t="s">
        <v>5</v>
      </c>
      <c r="D28568" s="232">
        <v>22350.99</v>
      </c>
      <c r="E28568" s="232" t="s">
        <v>49441</v>
      </c>
    </row>
    <row r="28569" spans="1:5" hidden="1">
      <c r="A28569" s="232" t="s">
        <v>57899</v>
      </c>
      <c r="B28569" s="233" t="s">
        <v>64688</v>
      </c>
      <c r="C28569" s="232" t="s">
        <v>5</v>
      </c>
      <c r="D28569" s="232">
        <v>185400</v>
      </c>
      <c r="E28569" s="232" t="s">
        <v>49441</v>
      </c>
    </row>
    <row r="28570" spans="1:5" hidden="1">
      <c r="A28570" s="232" t="s">
        <v>57900</v>
      </c>
      <c r="B28570" s="233" t="s">
        <v>65154</v>
      </c>
      <c r="C28570" s="232" t="s">
        <v>5</v>
      </c>
      <c r="D28570" s="232">
        <v>13347.87</v>
      </c>
      <c r="E28570" s="232" t="s">
        <v>49441</v>
      </c>
    </row>
    <row r="28571" spans="1:5" hidden="1">
      <c r="A28571" s="232" t="s">
        <v>57901</v>
      </c>
      <c r="B28571" s="233" t="s">
        <v>65155</v>
      </c>
      <c r="C28571" s="232" t="s">
        <v>5</v>
      </c>
      <c r="D28571" s="232">
        <v>22906.17</v>
      </c>
      <c r="E28571" s="232" t="s">
        <v>49441</v>
      </c>
    </row>
    <row r="28572" spans="1:5" hidden="1">
      <c r="A28572" s="232" t="s">
        <v>57902</v>
      </c>
      <c r="B28572" s="233" t="s">
        <v>65154</v>
      </c>
      <c r="C28572" s="232" t="s">
        <v>5</v>
      </c>
      <c r="D28572" s="232">
        <v>70211.28</v>
      </c>
      <c r="E28572" s="232" t="s">
        <v>49441</v>
      </c>
    </row>
    <row r="28573" spans="1:5" hidden="1">
      <c r="A28573" s="232" t="s">
        <v>57903</v>
      </c>
      <c r="B28573" s="233" t="s">
        <v>65154</v>
      </c>
      <c r="C28573" s="232" t="s">
        <v>5</v>
      </c>
      <c r="D28573" s="232">
        <v>81856.160000000003</v>
      </c>
      <c r="E28573" s="232" t="s">
        <v>49441</v>
      </c>
    </row>
    <row r="28574" spans="1:5" hidden="1">
      <c r="A28574" s="232" t="s">
        <v>57904</v>
      </c>
      <c r="B28574" s="233" t="s">
        <v>65156</v>
      </c>
      <c r="C28574" s="232" t="s">
        <v>5</v>
      </c>
      <c r="D28574" s="232">
        <v>429.66</v>
      </c>
      <c r="E28574" s="232" t="s">
        <v>49441</v>
      </c>
    </row>
    <row r="28575" spans="1:5" hidden="1">
      <c r="A28575" s="232" t="s">
        <v>57905</v>
      </c>
      <c r="B28575" s="233" t="s">
        <v>57906</v>
      </c>
      <c r="C28575" s="232" t="s">
        <v>4</v>
      </c>
      <c r="D28575" s="232">
        <v>1.42</v>
      </c>
      <c r="E28575" s="232" t="s">
        <v>49441</v>
      </c>
    </row>
    <row r="28576" spans="1:5" hidden="1">
      <c r="A28576" s="232" t="s">
        <v>57907</v>
      </c>
      <c r="B28576" s="233" t="s">
        <v>65157</v>
      </c>
      <c r="C28576" s="232" t="s">
        <v>5</v>
      </c>
      <c r="D28576" s="232">
        <v>27.07</v>
      </c>
      <c r="E28576" s="232" t="s">
        <v>49441</v>
      </c>
    </row>
    <row r="28577" spans="1:5" hidden="1">
      <c r="A28577" s="232" t="s">
        <v>57908</v>
      </c>
      <c r="B28577" s="233" t="s">
        <v>65158</v>
      </c>
      <c r="C28577" s="232" t="s">
        <v>5</v>
      </c>
      <c r="D28577" s="232">
        <v>114.06</v>
      </c>
      <c r="E28577" s="232" t="s">
        <v>49441</v>
      </c>
    </row>
    <row r="28578" spans="1:5" hidden="1">
      <c r="A28578" s="232" t="s">
        <v>57909</v>
      </c>
      <c r="B28578" s="233" t="s">
        <v>65158</v>
      </c>
      <c r="C28578" s="232" t="s">
        <v>5</v>
      </c>
      <c r="D28578" s="232">
        <v>170.19</v>
      </c>
      <c r="E28578" s="232" t="s">
        <v>49441</v>
      </c>
    </row>
    <row r="28579" spans="1:5" hidden="1">
      <c r="A28579" s="232" t="s">
        <v>57910</v>
      </c>
      <c r="B28579" s="233" t="s">
        <v>65158</v>
      </c>
      <c r="C28579" s="232" t="s">
        <v>5</v>
      </c>
      <c r="D28579" s="232">
        <v>343.26</v>
      </c>
      <c r="E28579" s="232" t="s">
        <v>49441</v>
      </c>
    </row>
    <row r="28580" spans="1:5" hidden="1">
      <c r="A28580" s="232" t="s">
        <v>57911</v>
      </c>
      <c r="B28580" s="233" t="s">
        <v>64046</v>
      </c>
      <c r="C28580" s="232" t="s">
        <v>5</v>
      </c>
      <c r="D28580" s="232">
        <v>617.98</v>
      </c>
      <c r="E28580" s="232" t="s">
        <v>49441</v>
      </c>
    </row>
    <row r="28581" spans="1:5" hidden="1">
      <c r="A28581" s="232" t="s">
        <v>57912</v>
      </c>
      <c r="B28581" s="233" t="s">
        <v>64047</v>
      </c>
      <c r="C28581" s="232" t="s">
        <v>5</v>
      </c>
      <c r="D28581" s="232">
        <v>1647.98</v>
      </c>
      <c r="E28581" s="232" t="s">
        <v>49441</v>
      </c>
    </row>
    <row r="28582" spans="1:5" hidden="1">
      <c r="A28582" s="232" t="s">
        <v>57913</v>
      </c>
      <c r="B28582" s="233" t="s">
        <v>64056</v>
      </c>
      <c r="C28582" s="232" t="s">
        <v>5</v>
      </c>
      <c r="D28582" s="232">
        <v>815.73</v>
      </c>
      <c r="E28582" s="232" t="s">
        <v>49441</v>
      </c>
    </row>
    <row r="28583" spans="1:5" hidden="1">
      <c r="A28583" s="232" t="s">
        <v>57914</v>
      </c>
      <c r="B28583" s="233" t="s">
        <v>64056</v>
      </c>
      <c r="C28583" s="232" t="s">
        <v>5</v>
      </c>
      <c r="D28583" s="232">
        <v>772.48</v>
      </c>
      <c r="E28583" s="232" t="s">
        <v>49441</v>
      </c>
    </row>
    <row r="28584" spans="1:5" hidden="1">
      <c r="A28584" s="232" t="s">
        <v>57915</v>
      </c>
      <c r="B28584" s="233" t="s">
        <v>64056</v>
      </c>
      <c r="C28584" s="232" t="s">
        <v>5</v>
      </c>
      <c r="D28584" s="232">
        <v>972.75</v>
      </c>
      <c r="E28584" s="232" t="s">
        <v>49441</v>
      </c>
    </row>
    <row r="28585" spans="1:5" hidden="1">
      <c r="A28585" s="232" t="s">
        <v>57916</v>
      </c>
      <c r="B28585" s="233" t="s">
        <v>64056</v>
      </c>
      <c r="C28585" s="232" t="s">
        <v>5</v>
      </c>
      <c r="D28585" s="232">
        <v>858.31</v>
      </c>
      <c r="E28585" s="232" t="s">
        <v>49441</v>
      </c>
    </row>
    <row r="28586" spans="1:5" hidden="1">
      <c r="A28586" s="232" t="s">
        <v>57917</v>
      </c>
      <c r="B28586" s="233" t="s">
        <v>64056</v>
      </c>
      <c r="C28586" s="232" t="s">
        <v>5</v>
      </c>
      <c r="D28586" s="232">
        <v>1087.2</v>
      </c>
      <c r="E28586" s="232" t="s">
        <v>49441</v>
      </c>
    </row>
    <row r="28587" spans="1:5" hidden="1">
      <c r="A28587" s="232" t="s">
        <v>57918</v>
      </c>
      <c r="B28587" s="233" t="s">
        <v>65159</v>
      </c>
      <c r="C28587" s="232" t="s">
        <v>5</v>
      </c>
      <c r="D28587" s="232">
        <v>919.08</v>
      </c>
      <c r="E28587" s="232" t="s">
        <v>49441</v>
      </c>
    </row>
    <row r="28588" spans="1:5" hidden="1">
      <c r="A28588" s="232" t="s">
        <v>57919</v>
      </c>
      <c r="B28588" s="233" t="s">
        <v>65160</v>
      </c>
      <c r="C28588" s="232" t="s">
        <v>5</v>
      </c>
      <c r="D28588" s="232">
        <v>139.12</v>
      </c>
      <c r="E28588" s="232" t="s">
        <v>49441</v>
      </c>
    </row>
    <row r="28589" spans="1:5" hidden="1">
      <c r="A28589" s="232" t="s">
        <v>57920</v>
      </c>
      <c r="B28589" s="233" t="s">
        <v>65160</v>
      </c>
      <c r="C28589" s="232" t="s">
        <v>5</v>
      </c>
      <c r="D28589" s="232">
        <v>182.48</v>
      </c>
      <c r="E28589" s="232" t="s">
        <v>49441</v>
      </c>
    </row>
    <row r="28590" spans="1:5" hidden="1">
      <c r="A28590" s="232" t="s">
        <v>57921</v>
      </c>
      <c r="B28590" s="233" t="s">
        <v>65161</v>
      </c>
      <c r="C28590" s="232" t="s">
        <v>5</v>
      </c>
      <c r="D28590" s="232">
        <v>190.67</v>
      </c>
      <c r="E28590" s="232" t="s">
        <v>49441</v>
      </c>
    </row>
    <row r="28591" spans="1:5" hidden="1">
      <c r="A28591" s="232" t="s">
        <v>57922</v>
      </c>
      <c r="B28591" s="233" t="s">
        <v>65162</v>
      </c>
      <c r="C28591" s="232" t="s">
        <v>5</v>
      </c>
      <c r="D28591" s="232">
        <v>6776.37</v>
      </c>
      <c r="E28591" s="232" t="s">
        <v>49441</v>
      </c>
    </row>
    <row r="28592" spans="1:5" hidden="1">
      <c r="A28592" s="232" t="s">
        <v>57923</v>
      </c>
      <c r="B28592" s="233" t="s">
        <v>65163</v>
      </c>
      <c r="C28592" s="232" t="s">
        <v>5</v>
      </c>
      <c r="D28592" s="232">
        <v>5756.67</v>
      </c>
      <c r="E28592" s="232" t="s">
        <v>49441</v>
      </c>
    </row>
    <row r="28593" spans="1:5" hidden="1">
      <c r="A28593" s="232" t="s">
        <v>57924</v>
      </c>
      <c r="B28593" s="233" t="s">
        <v>63869</v>
      </c>
      <c r="C28593" s="232" t="s">
        <v>5</v>
      </c>
      <c r="D28593" s="232">
        <v>319.24</v>
      </c>
      <c r="E28593" s="232" t="s">
        <v>49441</v>
      </c>
    </row>
    <row r="28594" spans="1:5" hidden="1">
      <c r="A28594" s="232" t="s">
        <v>57925</v>
      </c>
      <c r="B28594" s="233" t="s">
        <v>63869</v>
      </c>
      <c r="C28594" s="232" t="s">
        <v>5</v>
      </c>
      <c r="D28594" s="232">
        <v>603.95000000000005</v>
      </c>
      <c r="E28594" s="232" t="s">
        <v>49441</v>
      </c>
    </row>
    <row r="28595" spans="1:5" hidden="1">
      <c r="A28595" s="232" t="s">
        <v>57926</v>
      </c>
      <c r="B28595" s="233" t="s">
        <v>63869</v>
      </c>
      <c r="C28595" s="232" t="s">
        <v>5</v>
      </c>
      <c r="D28595" s="232">
        <v>1021.82</v>
      </c>
      <c r="E28595" s="232" t="s">
        <v>49441</v>
      </c>
    </row>
    <row r="28596" spans="1:5" hidden="1">
      <c r="A28596" s="232" t="s">
        <v>57927</v>
      </c>
      <c r="B28596" s="233" t="s">
        <v>63869</v>
      </c>
      <c r="C28596" s="232" t="s">
        <v>5</v>
      </c>
      <c r="D28596" s="232">
        <v>1605.95</v>
      </c>
      <c r="E28596" s="232" t="s">
        <v>49441</v>
      </c>
    </row>
    <row r="28597" spans="1:5" hidden="1">
      <c r="A28597" s="232" t="s">
        <v>57928</v>
      </c>
      <c r="B28597" s="233" t="s">
        <v>63869</v>
      </c>
      <c r="C28597" s="232" t="s">
        <v>5</v>
      </c>
      <c r="D28597" s="232">
        <v>2285.12</v>
      </c>
      <c r="E28597" s="232" t="s">
        <v>49441</v>
      </c>
    </row>
    <row r="28598" spans="1:5" hidden="1">
      <c r="A28598" s="232" t="s">
        <v>57929</v>
      </c>
      <c r="B28598" s="233" t="s">
        <v>65164</v>
      </c>
      <c r="C28598" s="232" t="s">
        <v>5</v>
      </c>
      <c r="D28598" s="232">
        <v>103</v>
      </c>
      <c r="E28598" s="232" t="s">
        <v>49441</v>
      </c>
    </row>
    <row r="28599" spans="1:5" hidden="1">
      <c r="A28599" s="232" t="s">
        <v>57930</v>
      </c>
      <c r="B28599" s="233" t="s">
        <v>65165</v>
      </c>
      <c r="C28599" s="232" t="s">
        <v>5</v>
      </c>
      <c r="D28599" s="232">
        <v>1854</v>
      </c>
      <c r="E28599" s="232" t="s">
        <v>49441</v>
      </c>
    </row>
    <row r="28600" spans="1:5" hidden="1">
      <c r="A28600" s="232" t="s">
        <v>57931</v>
      </c>
      <c r="B28600" s="233" t="s">
        <v>65165</v>
      </c>
      <c r="C28600" s="232" t="s">
        <v>5</v>
      </c>
      <c r="D28600" s="232">
        <v>2008.5</v>
      </c>
      <c r="E28600" s="232" t="s">
        <v>49441</v>
      </c>
    </row>
    <row r="28601" spans="1:5" hidden="1">
      <c r="A28601" s="232" t="s">
        <v>57932</v>
      </c>
      <c r="B28601" s="233" t="s">
        <v>65166</v>
      </c>
      <c r="C28601" s="232" t="s">
        <v>5</v>
      </c>
      <c r="D28601" s="232">
        <v>93539.02</v>
      </c>
      <c r="E28601" s="232" t="s">
        <v>49441</v>
      </c>
    </row>
    <row r="28602" spans="1:5" hidden="1">
      <c r="A28602" s="232" t="s">
        <v>57933</v>
      </c>
      <c r="B28602" s="233" t="s">
        <v>57934</v>
      </c>
      <c r="C28602" s="232" t="s">
        <v>20020</v>
      </c>
      <c r="D28602" s="232">
        <v>1771.6</v>
      </c>
      <c r="E28602" s="232" t="s">
        <v>49441</v>
      </c>
    </row>
    <row r="28603" spans="1:5" hidden="1">
      <c r="A28603" s="232" t="s">
        <v>61980</v>
      </c>
      <c r="B28603" s="233" t="s">
        <v>65167</v>
      </c>
      <c r="C28603" s="232" t="s">
        <v>5</v>
      </c>
      <c r="D28603" s="232">
        <v>1024.8499999999999</v>
      </c>
      <c r="E28603" s="232" t="s">
        <v>49441</v>
      </c>
    </row>
    <row r="28604" spans="1:5" hidden="1">
      <c r="A28604" s="232" t="s">
        <v>57935</v>
      </c>
      <c r="B28604" s="233" t="s">
        <v>65168</v>
      </c>
      <c r="C28604" s="232" t="s">
        <v>5</v>
      </c>
      <c r="D28604" s="232">
        <v>499.55</v>
      </c>
      <c r="E28604" s="232" t="s">
        <v>49441</v>
      </c>
    </row>
    <row r="28605" spans="1:5" hidden="1">
      <c r="A28605" s="232" t="s">
        <v>57936</v>
      </c>
      <c r="B28605" s="233" t="s">
        <v>65169</v>
      </c>
      <c r="C28605" s="232" t="s">
        <v>3</v>
      </c>
      <c r="D28605" s="232">
        <v>153.76</v>
      </c>
      <c r="E28605" s="232" t="s">
        <v>49441</v>
      </c>
    </row>
    <row r="28606" spans="1:5" hidden="1">
      <c r="A28606" s="232" t="s">
        <v>57937</v>
      </c>
      <c r="B28606" s="233" t="s">
        <v>65170</v>
      </c>
      <c r="C28606" s="232" t="s">
        <v>3</v>
      </c>
      <c r="D28606" s="232">
        <v>5.4486999999999997</v>
      </c>
      <c r="E28606" s="232" t="s">
        <v>49441</v>
      </c>
    </row>
    <row r="28607" spans="1:5" hidden="1">
      <c r="A28607" s="232" t="s">
        <v>58009</v>
      </c>
      <c r="B28607" s="233" t="s">
        <v>65171</v>
      </c>
      <c r="C28607" s="232" t="s">
        <v>5</v>
      </c>
      <c r="D28607" s="232">
        <v>18.03</v>
      </c>
      <c r="E28607" s="232" t="s">
        <v>49441</v>
      </c>
    </row>
    <row r="28608" spans="1:5" hidden="1">
      <c r="A28608" s="232" t="s">
        <v>62421</v>
      </c>
      <c r="B28608" s="233" t="s">
        <v>65172</v>
      </c>
      <c r="C28608" s="232" t="s">
        <v>5</v>
      </c>
      <c r="D28608" s="232">
        <v>114299.76</v>
      </c>
      <c r="E28608" s="232" t="s">
        <v>49441</v>
      </c>
    </row>
    <row r="28609" spans="1:5" hidden="1">
      <c r="A28609" s="232" t="s">
        <v>62422</v>
      </c>
      <c r="B28609" s="233" t="s">
        <v>62423</v>
      </c>
      <c r="C28609" s="232" t="s">
        <v>85</v>
      </c>
      <c r="D28609" s="232">
        <v>622.20000000000005</v>
      </c>
      <c r="E28609" s="232" t="s">
        <v>49441</v>
      </c>
    </row>
    <row r="28610" spans="1:5" hidden="1">
      <c r="A28610" s="232" t="s">
        <v>65173</v>
      </c>
      <c r="B28610" s="233" t="s">
        <v>65174</v>
      </c>
      <c r="C28610" s="232" t="s">
        <v>83</v>
      </c>
      <c r="D28610" s="232">
        <v>1.47</v>
      </c>
      <c r="E28610" s="232" t="s">
        <v>49441</v>
      </c>
    </row>
    <row r="28611" spans="1:5" hidden="1">
      <c r="A28611" s="232" t="s">
        <v>62715</v>
      </c>
      <c r="B28611" s="233" t="s">
        <v>65175</v>
      </c>
      <c r="C28611" s="232" t="s">
        <v>5</v>
      </c>
      <c r="D28611" s="232">
        <v>124.05</v>
      </c>
      <c r="E28611" s="232" t="s">
        <v>49441</v>
      </c>
    </row>
    <row r="28612" spans="1:5" hidden="1">
      <c r="A28612" s="232" t="s">
        <v>62716</v>
      </c>
      <c r="B28612" s="233" t="s">
        <v>65176</v>
      </c>
      <c r="C28612" s="232" t="s">
        <v>5</v>
      </c>
      <c r="D28612" s="232">
        <v>270.89</v>
      </c>
      <c r="E28612" s="232" t="s">
        <v>49441</v>
      </c>
    </row>
    <row r="28613" spans="1:5" hidden="1">
      <c r="A28613" s="232" t="s">
        <v>65177</v>
      </c>
      <c r="B28613" s="233" t="s">
        <v>65178</v>
      </c>
      <c r="C28613" s="232" t="s">
        <v>3</v>
      </c>
      <c r="D28613" s="232">
        <v>18.02</v>
      </c>
      <c r="E28613" s="232" t="s">
        <v>49441</v>
      </c>
    </row>
    <row r="28614" spans="1:5" hidden="1">
      <c r="A28614" s="232" t="s">
        <v>65179</v>
      </c>
      <c r="B28614" s="233" t="s">
        <v>65178</v>
      </c>
      <c r="C28614" s="232" t="s">
        <v>3</v>
      </c>
      <c r="D28614" s="232">
        <v>7.2461000000000002</v>
      </c>
      <c r="E28614" s="232" t="s">
        <v>49441</v>
      </c>
    </row>
    <row r="28615" spans="1:5" hidden="1">
      <c r="A28615" s="232" t="s">
        <v>65180</v>
      </c>
      <c r="B28615" s="233" t="s">
        <v>65178</v>
      </c>
      <c r="C28615" s="232" t="s">
        <v>3</v>
      </c>
      <c r="D28615" s="232">
        <v>14.76</v>
      </c>
      <c r="E28615" s="232" t="s">
        <v>49441</v>
      </c>
    </row>
    <row r="28616" spans="1:5" hidden="1">
      <c r="A28616" s="232" t="s">
        <v>65181</v>
      </c>
      <c r="B28616" s="233" t="s">
        <v>65178</v>
      </c>
      <c r="C28616" s="232" t="s">
        <v>3</v>
      </c>
      <c r="D28616" s="232">
        <v>11.8193</v>
      </c>
      <c r="E28616" s="232" t="s">
        <v>49441</v>
      </c>
    </row>
    <row r="28617" spans="1:5" hidden="1">
      <c r="A28617" s="232" t="s">
        <v>65182</v>
      </c>
      <c r="B28617" s="233" t="s">
        <v>65178</v>
      </c>
      <c r="C28617" s="232" t="s">
        <v>3</v>
      </c>
      <c r="D28617" s="232">
        <v>10.08</v>
      </c>
      <c r="E28617" s="232" t="s">
        <v>49441</v>
      </c>
    </row>
    <row r="28618" spans="1:5" hidden="1">
      <c r="A28618" s="232" t="s">
        <v>65183</v>
      </c>
      <c r="B28618" s="233" t="s">
        <v>65178</v>
      </c>
      <c r="C28618" s="232" t="s">
        <v>3</v>
      </c>
      <c r="D28618" s="232">
        <v>24.66</v>
      </c>
      <c r="E28618" s="232" t="s">
        <v>49441</v>
      </c>
    </row>
    <row r="28619" spans="1:5" ht="22.5" hidden="1">
      <c r="A28619" s="232">
        <v>104658</v>
      </c>
      <c r="B28619" s="233" t="s">
        <v>18204</v>
      </c>
      <c r="C28619" s="232" t="s">
        <v>3</v>
      </c>
      <c r="D28619" s="232">
        <v>182.26</v>
      </c>
      <c r="E28619" s="232" t="s">
        <v>62718</v>
      </c>
    </row>
    <row r="28620" spans="1:5" ht="22.5" hidden="1">
      <c r="A28620" s="232">
        <v>105002</v>
      </c>
      <c r="B28620" s="233" t="s">
        <v>18373</v>
      </c>
      <c r="C28620" s="232" t="s">
        <v>5</v>
      </c>
      <c r="D28620" s="232">
        <v>844.52</v>
      </c>
      <c r="E28620" s="232" t="s">
        <v>62718</v>
      </c>
    </row>
    <row r="28621" spans="1:5" ht="22.5" hidden="1">
      <c r="A28621" s="232">
        <v>105004</v>
      </c>
      <c r="B28621" s="233" t="s">
        <v>18375</v>
      </c>
      <c r="C28621" s="232" t="s">
        <v>3</v>
      </c>
      <c r="D28621" s="232">
        <v>143.86000000000001</v>
      </c>
      <c r="E28621" s="232" t="s">
        <v>62718</v>
      </c>
    </row>
    <row r="28622" spans="1:5" ht="33.75" hidden="1">
      <c r="A28622" s="232">
        <v>105003</v>
      </c>
      <c r="B28622" s="233" t="s">
        <v>18374</v>
      </c>
      <c r="C28622" s="232" t="s">
        <v>5</v>
      </c>
      <c r="D28622" s="232">
        <v>1462.25</v>
      </c>
      <c r="E28622" s="232" t="s">
        <v>62718</v>
      </c>
    </row>
    <row r="28623" spans="1:5" ht="33.75" hidden="1">
      <c r="A28623" s="232">
        <v>105005</v>
      </c>
      <c r="B28623" s="233" t="s">
        <v>18376</v>
      </c>
      <c r="C28623" s="232" t="s">
        <v>3</v>
      </c>
      <c r="D28623" s="232">
        <v>258.26</v>
      </c>
      <c r="E28623" s="232" t="s">
        <v>62718</v>
      </c>
    </row>
    <row r="28624" spans="1:5" ht="22.5" hidden="1">
      <c r="A28624" s="232">
        <v>105006</v>
      </c>
      <c r="B28624" s="233" t="s">
        <v>58010</v>
      </c>
      <c r="C28624" s="232" t="s">
        <v>5</v>
      </c>
      <c r="D28624" s="232">
        <v>0</v>
      </c>
      <c r="E28624" s="232" t="s">
        <v>62718</v>
      </c>
    </row>
    <row r="28625" spans="1:5" ht="33.75" hidden="1">
      <c r="A28625" s="232">
        <v>104999</v>
      </c>
      <c r="B28625" s="233" t="s">
        <v>58011</v>
      </c>
      <c r="C28625" s="232" t="s">
        <v>5</v>
      </c>
      <c r="D28625" s="232">
        <v>0</v>
      </c>
      <c r="E28625" s="232" t="s">
        <v>62718</v>
      </c>
    </row>
    <row r="28626" spans="1:5" ht="33.75" hidden="1">
      <c r="A28626" s="232">
        <v>105000</v>
      </c>
      <c r="B28626" s="233" t="s">
        <v>18371</v>
      </c>
      <c r="C28626" s="232" t="s">
        <v>4</v>
      </c>
      <c r="D28626" s="232">
        <v>1622.39</v>
      </c>
      <c r="E28626" s="232" t="s">
        <v>62718</v>
      </c>
    </row>
    <row r="28627" spans="1:5" ht="33.75" hidden="1">
      <c r="A28627" s="232">
        <v>105001</v>
      </c>
      <c r="B28627" s="233" t="s">
        <v>18372</v>
      </c>
      <c r="C28627" s="232" t="s">
        <v>4</v>
      </c>
      <c r="D28627" s="232">
        <v>1657.11</v>
      </c>
      <c r="E28627" s="232" t="s">
        <v>62718</v>
      </c>
    </row>
    <row r="28628" spans="1:5" ht="33.75" hidden="1">
      <c r="A28628" s="232">
        <v>89306</v>
      </c>
      <c r="B28628" s="233" t="s">
        <v>15135</v>
      </c>
      <c r="C28628" s="232" t="s">
        <v>3</v>
      </c>
      <c r="D28628" s="232">
        <v>117.31</v>
      </c>
      <c r="E28628" s="232" t="s">
        <v>62718</v>
      </c>
    </row>
    <row r="28629" spans="1:5" ht="33.75" hidden="1">
      <c r="A28629" s="232">
        <v>89307</v>
      </c>
      <c r="B28629" s="233" t="s">
        <v>15136</v>
      </c>
      <c r="C28629" s="232" t="s">
        <v>3</v>
      </c>
      <c r="D28629" s="232">
        <v>120.49</v>
      </c>
      <c r="E28629" s="232" t="s">
        <v>62718</v>
      </c>
    </row>
    <row r="28630" spans="1:5" ht="33.75" hidden="1">
      <c r="A28630" s="232">
        <v>89290</v>
      </c>
      <c r="B28630" s="233" t="s">
        <v>15131</v>
      </c>
      <c r="C28630" s="232" t="s">
        <v>3</v>
      </c>
      <c r="D28630" s="232">
        <v>94.68</v>
      </c>
      <c r="E28630" s="232" t="s">
        <v>62718</v>
      </c>
    </row>
    <row r="28631" spans="1:5" ht="33.75" hidden="1">
      <c r="A28631" s="232">
        <v>89291</v>
      </c>
      <c r="B28631" s="233" t="s">
        <v>15132</v>
      </c>
      <c r="C28631" s="232" t="s">
        <v>3</v>
      </c>
      <c r="D28631" s="232">
        <v>97.05</v>
      </c>
      <c r="E28631" s="232" t="s">
        <v>62718</v>
      </c>
    </row>
    <row r="28632" spans="1:5" ht="33.75" hidden="1">
      <c r="A28632" s="232">
        <v>89298</v>
      </c>
      <c r="B28632" s="233" t="s">
        <v>15133</v>
      </c>
      <c r="C28632" s="232" t="s">
        <v>3</v>
      </c>
      <c r="D28632" s="232">
        <v>98.73</v>
      </c>
      <c r="E28632" s="232" t="s">
        <v>62718</v>
      </c>
    </row>
    <row r="28633" spans="1:5" ht="33.75" hidden="1">
      <c r="A28633" s="232">
        <v>89299</v>
      </c>
      <c r="B28633" s="233" t="s">
        <v>15134</v>
      </c>
      <c r="C28633" s="232" t="s">
        <v>3</v>
      </c>
      <c r="D28633" s="232">
        <v>101.59</v>
      </c>
      <c r="E28633" s="232" t="s">
        <v>62718</v>
      </c>
    </row>
    <row r="28634" spans="1:5" ht="33.75" hidden="1">
      <c r="A28634" s="232">
        <v>89282</v>
      </c>
      <c r="B28634" s="233" t="s">
        <v>15129</v>
      </c>
      <c r="C28634" s="232" t="s">
        <v>3</v>
      </c>
      <c r="D28634" s="232">
        <v>82.92</v>
      </c>
      <c r="E28634" s="232" t="s">
        <v>62718</v>
      </c>
    </row>
    <row r="28635" spans="1:5" ht="33.75" hidden="1">
      <c r="A28635" s="232">
        <v>89283</v>
      </c>
      <c r="B28635" s="233" t="s">
        <v>15130</v>
      </c>
      <c r="C28635" s="232" t="s">
        <v>3</v>
      </c>
      <c r="D28635" s="232">
        <v>85.06</v>
      </c>
      <c r="E28635" s="232" t="s">
        <v>62718</v>
      </c>
    </row>
    <row r="28636" spans="1:5" ht="22.5" hidden="1">
      <c r="A28636" s="232">
        <v>89480</v>
      </c>
      <c r="B28636" s="233" t="s">
        <v>15213</v>
      </c>
      <c r="C28636" s="232" t="s">
        <v>3</v>
      </c>
      <c r="D28636" s="232">
        <v>168.95</v>
      </c>
      <c r="E28636" s="232" t="s">
        <v>62718</v>
      </c>
    </row>
    <row r="28637" spans="1:5" ht="22.5" hidden="1">
      <c r="A28637" s="232">
        <v>89464</v>
      </c>
      <c r="B28637" s="233" t="s">
        <v>15209</v>
      </c>
      <c r="C28637" s="232" t="s">
        <v>3</v>
      </c>
      <c r="D28637" s="232">
        <v>141.16999999999999</v>
      </c>
      <c r="E28637" s="232" t="s">
        <v>62718</v>
      </c>
    </row>
    <row r="28638" spans="1:5" ht="22.5" hidden="1">
      <c r="A28638" s="232">
        <v>89478</v>
      </c>
      <c r="B28638" s="233" t="s">
        <v>15212</v>
      </c>
      <c r="C28638" s="232" t="s">
        <v>3</v>
      </c>
      <c r="D28638" s="232">
        <v>149.13999999999999</v>
      </c>
      <c r="E28638" s="232" t="s">
        <v>62718</v>
      </c>
    </row>
    <row r="28639" spans="1:5" ht="22.5" hidden="1">
      <c r="A28639" s="232">
        <v>89462</v>
      </c>
      <c r="B28639" s="233" t="s">
        <v>15208</v>
      </c>
      <c r="C28639" s="232" t="s">
        <v>3</v>
      </c>
      <c r="D28639" s="232">
        <v>122.56</v>
      </c>
      <c r="E28639" s="232" t="s">
        <v>62718</v>
      </c>
    </row>
    <row r="28640" spans="1:5" ht="22.5" hidden="1">
      <c r="A28640" s="232">
        <v>104444</v>
      </c>
      <c r="B28640" s="233" t="s">
        <v>58012</v>
      </c>
      <c r="C28640" s="232" t="s">
        <v>3</v>
      </c>
      <c r="D28640" s="232">
        <v>0</v>
      </c>
      <c r="E28640" s="232" t="s">
        <v>62718</v>
      </c>
    </row>
    <row r="28641" spans="1:5" ht="22.5" hidden="1">
      <c r="A28641" s="232">
        <v>104442</v>
      </c>
      <c r="B28641" s="233" t="s">
        <v>58013</v>
      </c>
      <c r="C28641" s="232" t="s">
        <v>3</v>
      </c>
      <c r="D28641" s="232">
        <v>0</v>
      </c>
      <c r="E28641" s="232" t="s">
        <v>62718</v>
      </c>
    </row>
    <row r="28642" spans="1:5" ht="22.5" hidden="1">
      <c r="A28642" s="232">
        <v>89472</v>
      </c>
      <c r="B28642" s="233" t="s">
        <v>15211</v>
      </c>
      <c r="C28642" s="232" t="s">
        <v>3</v>
      </c>
      <c r="D28642" s="232">
        <v>123.47</v>
      </c>
      <c r="E28642" s="232" t="s">
        <v>62718</v>
      </c>
    </row>
    <row r="28643" spans="1:5" ht="22.5" hidden="1">
      <c r="A28643" s="232">
        <v>89455</v>
      </c>
      <c r="B28643" s="233" t="s">
        <v>15207</v>
      </c>
      <c r="C28643" s="232" t="s">
        <v>3</v>
      </c>
      <c r="D28643" s="232">
        <v>106.31</v>
      </c>
      <c r="E28643" s="232" t="s">
        <v>62718</v>
      </c>
    </row>
    <row r="28644" spans="1:5" ht="22.5" hidden="1">
      <c r="A28644" s="232">
        <v>89470</v>
      </c>
      <c r="B28644" s="233" t="s">
        <v>15210</v>
      </c>
      <c r="C28644" s="232" t="s">
        <v>3</v>
      </c>
      <c r="D28644" s="232">
        <v>105.9</v>
      </c>
      <c r="E28644" s="232" t="s">
        <v>62718</v>
      </c>
    </row>
    <row r="28645" spans="1:5" ht="22.5" hidden="1">
      <c r="A28645" s="232">
        <v>89453</v>
      </c>
      <c r="B28645" s="233" t="s">
        <v>15206</v>
      </c>
      <c r="C28645" s="232" t="s">
        <v>3</v>
      </c>
      <c r="D28645" s="232">
        <v>89.98</v>
      </c>
      <c r="E28645" s="232" t="s">
        <v>62718</v>
      </c>
    </row>
    <row r="28646" spans="1:5" ht="22.5" hidden="1">
      <c r="A28646" s="232">
        <v>104443</v>
      </c>
      <c r="B28646" s="233" t="s">
        <v>58014</v>
      </c>
      <c r="C28646" s="232" t="s">
        <v>3</v>
      </c>
      <c r="D28646" s="232">
        <v>0</v>
      </c>
      <c r="E28646" s="232" t="s">
        <v>62718</v>
      </c>
    </row>
    <row r="28647" spans="1:5" ht="22.5" hidden="1">
      <c r="A28647" s="232">
        <v>104441</v>
      </c>
      <c r="B28647" s="233" t="s">
        <v>58015</v>
      </c>
      <c r="C28647" s="232" t="s">
        <v>3</v>
      </c>
      <c r="D28647" s="232">
        <v>0</v>
      </c>
      <c r="E28647" s="232" t="s">
        <v>62718</v>
      </c>
    </row>
    <row r="28648" spans="1:5" ht="33.75" hidden="1">
      <c r="A28648" s="232">
        <v>103354</v>
      </c>
      <c r="B28648" s="233" t="s">
        <v>17635</v>
      </c>
      <c r="C28648" s="232" t="s">
        <v>3</v>
      </c>
      <c r="D28648" s="232">
        <v>112.98</v>
      </c>
      <c r="E28648" s="232" t="s">
        <v>62718</v>
      </c>
    </row>
    <row r="28649" spans="1:5" ht="33.75" hidden="1">
      <c r="A28649" s="232">
        <v>103355</v>
      </c>
      <c r="B28649" s="233" t="s">
        <v>17636</v>
      </c>
      <c r="C28649" s="232" t="s">
        <v>3</v>
      </c>
      <c r="D28649" s="232">
        <v>114.86</v>
      </c>
      <c r="E28649" s="232" t="s">
        <v>62718</v>
      </c>
    </row>
    <row r="28650" spans="1:5" ht="33.75" hidden="1">
      <c r="A28650" s="232">
        <v>103330</v>
      </c>
      <c r="B28650" s="233" t="s">
        <v>17619</v>
      </c>
      <c r="C28650" s="232" t="s">
        <v>3</v>
      </c>
      <c r="D28650" s="232">
        <v>103.19</v>
      </c>
      <c r="E28650" s="232" t="s">
        <v>62718</v>
      </c>
    </row>
    <row r="28651" spans="1:5" ht="33.75" hidden="1">
      <c r="A28651" s="232">
        <v>103331</v>
      </c>
      <c r="B28651" s="233" t="s">
        <v>17620</v>
      </c>
      <c r="C28651" s="232" t="s">
        <v>3</v>
      </c>
      <c r="D28651" s="232">
        <v>104.96</v>
      </c>
      <c r="E28651" s="232" t="s">
        <v>62718</v>
      </c>
    </row>
    <row r="28652" spans="1:5" ht="33.75" hidden="1">
      <c r="A28652" s="232">
        <v>103358</v>
      </c>
      <c r="B28652" s="233" t="s">
        <v>17639</v>
      </c>
      <c r="C28652" s="232" t="s">
        <v>3</v>
      </c>
      <c r="D28652" s="232">
        <v>86.31</v>
      </c>
      <c r="E28652" s="232" t="s">
        <v>62718</v>
      </c>
    </row>
    <row r="28653" spans="1:5" ht="33.75" hidden="1">
      <c r="A28653" s="232">
        <v>103359</v>
      </c>
      <c r="B28653" s="233" t="s">
        <v>17640</v>
      </c>
      <c r="C28653" s="232" t="s">
        <v>3</v>
      </c>
      <c r="D28653" s="232">
        <v>87.81</v>
      </c>
      <c r="E28653" s="232" t="s">
        <v>62718</v>
      </c>
    </row>
    <row r="28654" spans="1:5" ht="33.75" hidden="1">
      <c r="A28654" s="232">
        <v>103366</v>
      </c>
      <c r="B28654" s="233" t="s">
        <v>17647</v>
      </c>
      <c r="C28654" s="232" t="s">
        <v>3</v>
      </c>
      <c r="D28654" s="232">
        <v>73.84</v>
      </c>
      <c r="E28654" s="232" t="s">
        <v>62718</v>
      </c>
    </row>
    <row r="28655" spans="1:5" ht="33.75" hidden="1">
      <c r="A28655" s="232">
        <v>103367</v>
      </c>
      <c r="B28655" s="233" t="s">
        <v>17648</v>
      </c>
      <c r="C28655" s="232" t="s">
        <v>3</v>
      </c>
      <c r="D28655" s="232">
        <v>75.19</v>
      </c>
      <c r="E28655" s="232" t="s">
        <v>62718</v>
      </c>
    </row>
    <row r="28656" spans="1:5" ht="33.75" hidden="1">
      <c r="A28656" s="232">
        <v>103360</v>
      </c>
      <c r="B28656" s="233" t="s">
        <v>17641</v>
      </c>
      <c r="C28656" s="232" t="s">
        <v>3</v>
      </c>
      <c r="D28656" s="232">
        <v>101.15</v>
      </c>
      <c r="E28656" s="232" t="s">
        <v>62718</v>
      </c>
    </row>
    <row r="28657" spans="1:5" ht="33.75" hidden="1">
      <c r="A28657" s="232">
        <v>103361</v>
      </c>
      <c r="B28657" s="233" t="s">
        <v>17642</v>
      </c>
      <c r="C28657" s="232" t="s">
        <v>3</v>
      </c>
      <c r="D28657" s="232">
        <v>103.04</v>
      </c>
      <c r="E28657" s="232" t="s">
        <v>62718</v>
      </c>
    </row>
    <row r="28658" spans="1:5" ht="33.75" hidden="1">
      <c r="A28658" s="232">
        <v>103368</v>
      </c>
      <c r="B28658" s="233" t="s">
        <v>17649</v>
      </c>
      <c r="C28658" s="232" t="s">
        <v>3</v>
      </c>
      <c r="D28658" s="232">
        <v>84.14</v>
      </c>
      <c r="E28658" s="232" t="s">
        <v>62718</v>
      </c>
    </row>
    <row r="28659" spans="1:5" ht="33.75" hidden="1">
      <c r="A28659" s="232">
        <v>103369</v>
      </c>
      <c r="B28659" s="233" t="s">
        <v>17650</v>
      </c>
      <c r="C28659" s="232" t="s">
        <v>3</v>
      </c>
      <c r="D28659" s="232">
        <v>85.85</v>
      </c>
      <c r="E28659" s="232" t="s">
        <v>62718</v>
      </c>
    </row>
    <row r="28660" spans="1:5" ht="33.75" hidden="1">
      <c r="A28660" s="232">
        <v>103334</v>
      </c>
      <c r="B28660" s="233" t="s">
        <v>17623</v>
      </c>
      <c r="C28660" s="232" t="s">
        <v>3</v>
      </c>
      <c r="D28660" s="232">
        <v>184.89</v>
      </c>
      <c r="E28660" s="232" t="s">
        <v>62718</v>
      </c>
    </row>
    <row r="28661" spans="1:5" ht="33.75" hidden="1">
      <c r="A28661" s="232">
        <v>103335</v>
      </c>
      <c r="B28661" s="233" t="s">
        <v>17624</v>
      </c>
      <c r="C28661" s="232" t="s">
        <v>3</v>
      </c>
      <c r="D28661" s="232">
        <v>188.2</v>
      </c>
      <c r="E28661" s="232" t="s">
        <v>62718</v>
      </c>
    </row>
    <row r="28662" spans="1:5" ht="33.75" hidden="1">
      <c r="A28662" s="232">
        <v>103362</v>
      </c>
      <c r="B28662" s="233" t="s">
        <v>17643</v>
      </c>
      <c r="C28662" s="232" t="s">
        <v>3</v>
      </c>
      <c r="D28662" s="232">
        <v>121.27</v>
      </c>
      <c r="E28662" s="232" t="s">
        <v>62718</v>
      </c>
    </row>
    <row r="28663" spans="1:5" ht="33.75" hidden="1">
      <c r="A28663" s="232">
        <v>103363</v>
      </c>
      <c r="B28663" s="233" t="s">
        <v>17644</v>
      </c>
      <c r="C28663" s="232" t="s">
        <v>3</v>
      </c>
      <c r="D28663" s="232">
        <v>123.39</v>
      </c>
      <c r="E28663" s="232" t="s">
        <v>62718</v>
      </c>
    </row>
    <row r="28664" spans="1:5" ht="33.75" hidden="1">
      <c r="A28664" s="232">
        <v>103370</v>
      </c>
      <c r="B28664" s="233" t="s">
        <v>17651</v>
      </c>
      <c r="C28664" s="232" t="s">
        <v>3</v>
      </c>
      <c r="D28664" s="232">
        <v>104.55</v>
      </c>
      <c r="E28664" s="232" t="s">
        <v>62718</v>
      </c>
    </row>
    <row r="28665" spans="1:5" ht="33.75" hidden="1">
      <c r="A28665" s="232">
        <v>103371</v>
      </c>
      <c r="B28665" s="233" t="s">
        <v>17652</v>
      </c>
      <c r="C28665" s="232" t="s">
        <v>3</v>
      </c>
      <c r="D28665" s="232">
        <v>106.48</v>
      </c>
      <c r="E28665" s="232" t="s">
        <v>62718</v>
      </c>
    </row>
    <row r="28666" spans="1:5" ht="33.75" hidden="1">
      <c r="A28666" s="232">
        <v>103332</v>
      </c>
      <c r="B28666" s="233" t="s">
        <v>17621</v>
      </c>
      <c r="C28666" s="232" t="s">
        <v>3</v>
      </c>
      <c r="D28666" s="232">
        <v>158.36000000000001</v>
      </c>
      <c r="E28666" s="232" t="s">
        <v>62718</v>
      </c>
    </row>
    <row r="28667" spans="1:5" ht="33.75" hidden="1">
      <c r="A28667" s="232">
        <v>103333</v>
      </c>
      <c r="B28667" s="233" t="s">
        <v>17622</v>
      </c>
      <c r="C28667" s="232" t="s">
        <v>3</v>
      </c>
      <c r="D28667" s="232">
        <v>160.25</v>
      </c>
      <c r="E28667" s="232" t="s">
        <v>62718</v>
      </c>
    </row>
    <row r="28668" spans="1:5" ht="33.75" hidden="1">
      <c r="A28668" s="232">
        <v>103352</v>
      </c>
      <c r="B28668" s="233" t="s">
        <v>17633</v>
      </c>
      <c r="C28668" s="232" t="s">
        <v>3</v>
      </c>
      <c r="D28668" s="232">
        <v>134.4</v>
      </c>
      <c r="E28668" s="232" t="s">
        <v>62718</v>
      </c>
    </row>
    <row r="28669" spans="1:5" ht="33.75" hidden="1">
      <c r="A28669" s="232">
        <v>103353</v>
      </c>
      <c r="B28669" s="233" t="s">
        <v>17634</v>
      </c>
      <c r="C28669" s="232" t="s">
        <v>3</v>
      </c>
      <c r="D28669" s="232">
        <v>136.15</v>
      </c>
      <c r="E28669" s="232" t="s">
        <v>62718</v>
      </c>
    </row>
    <row r="28670" spans="1:5" ht="33.75" hidden="1">
      <c r="A28670" s="232">
        <v>103328</v>
      </c>
      <c r="B28670" s="233" t="s">
        <v>17617</v>
      </c>
      <c r="C28670" s="232" t="s">
        <v>3</v>
      </c>
      <c r="D28670" s="232">
        <v>122.38</v>
      </c>
      <c r="E28670" s="232" t="s">
        <v>62718</v>
      </c>
    </row>
    <row r="28671" spans="1:5" ht="33.75" hidden="1">
      <c r="A28671" s="232">
        <v>103329</v>
      </c>
      <c r="B28671" s="233" t="s">
        <v>17618</v>
      </c>
      <c r="C28671" s="232" t="s">
        <v>3</v>
      </c>
      <c r="D28671" s="232">
        <v>124.02</v>
      </c>
      <c r="E28671" s="232" t="s">
        <v>62718</v>
      </c>
    </row>
    <row r="28672" spans="1:5" ht="33.75" hidden="1">
      <c r="A28672" s="232">
        <v>103356</v>
      </c>
      <c r="B28672" s="233" t="s">
        <v>17637</v>
      </c>
      <c r="C28672" s="232" t="s">
        <v>3</v>
      </c>
      <c r="D28672" s="232">
        <v>74.47</v>
      </c>
      <c r="E28672" s="232" t="s">
        <v>62718</v>
      </c>
    </row>
    <row r="28673" spans="1:5" ht="33.75" hidden="1">
      <c r="A28673" s="232">
        <v>103357</v>
      </c>
      <c r="B28673" s="233" t="s">
        <v>17638</v>
      </c>
      <c r="C28673" s="232" t="s">
        <v>3</v>
      </c>
      <c r="D28673" s="232">
        <v>75.86</v>
      </c>
      <c r="E28673" s="232" t="s">
        <v>62718</v>
      </c>
    </row>
    <row r="28674" spans="1:5" ht="33.75" hidden="1">
      <c r="A28674" s="232">
        <v>103364</v>
      </c>
      <c r="B28674" s="233" t="s">
        <v>17645</v>
      </c>
      <c r="C28674" s="232" t="s">
        <v>3</v>
      </c>
      <c r="D28674" s="232">
        <v>61.37</v>
      </c>
      <c r="E28674" s="232" t="s">
        <v>62718</v>
      </c>
    </row>
    <row r="28675" spans="1:5" ht="33.75" hidden="1">
      <c r="A28675" s="232">
        <v>103365</v>
      </c>
      <c r="B28675" s="233" t="s">
        <v>17646</v>
      </c>
      <c r="C28675" s="232" t="s">
        <v>3</v>
      </c>
      <c r="D28675" s="232">
        <v>62.26</v>
      </c>
      <c r="E28675" s="232" t="s">
        <v>62718</v>
      </c>
    </row>
    <row r="28676" spans="1:5" ht="33.75" hidden="1">
      <c r="A28676" s="232">
        <v>103350</v>
      </c>
      <c r="B28676" s="233" t="s">
        <v>17631</v>
      </c>
      <c r="C28676" s="232" t="s">
        <v>3</v>
      </c>
      <c r="D28676" s="232">
        <v>227.2</v>
      </c>
      <c r="E28676" s="232" t="s">
        <v>62718</v>
      </c>
    </row>
    <row r="28677" spans="1:5" ht="33.75" hidden="1">
      <c r="A28677" s="232">
        <v>103351</v>
      </c>
      <c r="B28677" s="233" t="s">
        <v>17632</v>
      </c>
      <c r="C28677" s="232" t="s">
        <v>3</v>
      </c>
      <c r="D28677" s="232">
        <v>229.61</v>
      </c>
      <c r="E28677" s="232" t="s">
        <v>62718</v>
      </c>
    </row>
    <row r="28678" spans="1:5" ht="33.75" hidden="1">
      <c r="A28678" s="232">
        <v>103344</v>
      </c>
      <c r="B28678" s="233" t="s">
        <v>17625</v>
      </c>
      <c r="C28678" s="232" t="s">
        <v>3</v>
      </c>
      <c r="D28678" s="232">
        <v>99.28</v>
      </c>
      <c r="E28678" s="232" t="s">
        <v>62718</v>
      </c>
    </row>
    <row r="28679" spans="1:5" ht="33.75" hidden="1">
      <c r="A28679" s="232">
        <v>103345</v>
      </c>
      <c r="B28679" s="233" t="s">
        <v>17626</v>
      </c>
      <c r="C28679" s="232" t="s">
        <v>3</v>
      </c>
      <c r="D28679" s="232">
        <v>101.48</v>
      </c>
      <c r="E28679" s="232" t="s">
        <v>62718</v>
      </c>
    </row>
    <row r="28680" spans="1:5" ht="33.75" hidden="1">
      <c r="A28680" s="232">
        <v>103348</v>
      </c>
      <c r="B28680" s="233" t="s">
        <v>17629</v>
      </c>
      <c r="C28680" s="232" t="s">
        <v>3</v>
      </c>
      <c r="D28680" s="232">
        <v>82.67</v>
      </c>
      <c r="E28680" s="232" t="s">
        <v>62718</v>
      </c>
    </row>
    <row r="28681" spans="1:5" ht="33.75" hidden="1">
      <c r="A28681" s="232">
        <v>103349</v>
      </c>
      <c r="B28681" s="233" t="s">
        <v>17630</v>
      </c>
      <c r="C28681" s="232" t="s">
        <v>3</v>
      </c>
      <c r="D28681" s="232">
        <v>84.67</v>
      </c>
      <c r="E28681" s="232" t="s">
        <v>62718</v>
      </c>
    </row>
    <row r="28682" spans="1:5" ht="33.75" hidden="1">
      <c r="A28682" s="232">
        <v>103346</v>
      </c>
      <c r="B28682" s="233" t="s">
        <v>17627</v>
      </c>
      <c r="C28682" s="232" t="s">
        <v>3</v>
      </c>
      <c r="D28682" s="232">
        <v>111.39</v>
      </c>
      <c r="E28682" s="232" t="s">
        <v>62718</v>
      </c>
    </row>
    <row r="28683" spans="1:5" ht="33.75" hidden="1">
      <c r="A28683" s="232">
        <v>103347</v>
      </c>
      <c r="B28683" s="233" t="s">
        <v>17628</v>
      </c>
      <c r="C28683" s="232" t="s">
        <v>3</v>
      </c>
      <c r="D28683" s="232">
        <v>113.74</v>
      </c>
      <c r="E28683" s="232" t="s">
        <v>62718</v>
      </c>
    </row>
    <row r="28684" spans="1:5" ht="33.75" hidden="1">
      <c r="A28684" s="232">
        <v>103324</v>
      </c>
      <c r="B28684" s="233" t="s">
        <v>17613</v>
      </c>
      <c r="C28684" s="232" t="s">
        <v>3</v>
      </c>
      <c r="D28684" s="232">
        <v>93.92</v>
      </c>
      <c r="E28684" s="232" t="s">
        <v>62718</v>
      </c>
    </row>
    <row r="28685" spans="1:5" ht="33.75" hidden="1">
      <c r="A28685" s="232">
        <v>103325</v>
      </c>
      <c r="B28685" s="233" t="s">
        <v>17614</v>
      </c>
      <c r="C28685" s="232" t="s">
        <v>3</v>
      </c>
      <c r="D28685" s="232">
        <v>96.04</v>
      </c>
      <c r="E28685" s="232" t="s">
        <v>62718</v>
      </c>
    </row>
    <row r="28686" spans="1:5" ht="33.75" hidden="1">
      <c r="A28686" s="232">
        <v>103326</v>
      </c>
      <c r="B28686" s="233" t="s">
        <v>17615</v>
      </c>
      <c r="C28686" s="232" t="s">
        <v>3</v>
      </c>
      <c r="D28686" s="232">
        <v>110.08</v>
      </c>
      <c r="E28686" s="232" t="s">
        <v>62718</v>
      </c>
    </row>
    <row r="28687" spans="1:5" ht="33.75" hidden="1">
      <c r="A28687" s="232">
        <v>103327</v>
      </c>
      <c r="B28687" s="233" t="s">
        <v>17616</v>
      </c>
      <c r="C28687" s="232" t="s">
        <v>3</v>
      </c>
      <c r="D28687" s="232">
        <v>112.57</v>
      </c>
      <c r="E28687" s="232" t="s">
        <v>62718</v>
      </c>
    </row>
    <row r="28688" spans="1:5" ht="33.75" hidden="1">
      <c r="A28688" s="232">
        <v>103322</v>
      </c>
      <c r="B28688" s="233" t="s">
        <v>17611</v>
      </c>
      <c r="C28688" s="232" t="s">
        <v>3</v>
      </c>
      <c r="D28688" s="232">
        <v>69.37</v>
      </c>
      <c r="E28688" s="232" t="s">
        <v>62718</v>
      </c>
    </row>
    <row r="28689" spans="1:5" ht="33.75" hidden="1">
      <c r="A28689" s="232">
        <v>103323</v>
      </c>
      <c r="B28689" s="233" t="s">
        <v>17612</v>
      </c>
      <c r="C28689" s="232" t="s">
        <v>3</v>
      </c>
      <c r="D28689" s="232">
        <v>71.25</v>
      </c>
      <c r="E28689" s="232" t="s">
        <v>62718</v>
      </c>
    </row>
    <row r="28690" spans="1:5" ht="33.75" hidden="1">
      <c r="A28690" s="232">
        <v>103338</v>
      </c>
      <c r="B28690" s="233" t="s">
        <v>61173</v>
      </c>
      <c r="C28690" s="232" t="s">
        <v>3</v>
      </c>
      <c r="D28690" s="232">
        <v>128.91999999999999</v>
      </c>
      <c r="E28690" s="232" t="s">
        <v>62718</v>
      </c>
    </row>
    <row r="28691" spans="1:5" ht="33.75" hidden="1">
      <c r="A28691" s="232">
        <v>103339</v>
      </c>
      <c r="B28691" s="233" t="s">
        <v>61174</v>
      </c>
      <c r="C28691" s="232" t="s">
        <v>3</v>
      </c>
      <c r="D28691" s="232">
        <v>130.76</v>
      </c>
      <c r="E28691" s="232" t="s">
        <v>62718</v>
      </c>
    </row>
    <row r="28692" spans="1:5" ht="33.75" hidden="1">
      <c r="A28692" s="232">
        <v>103340</v>
      </c>
      <c r="B28692" s="233" t="s">
        <v>61175</v>
      </c>
      <c r="C28692" s="232" t="s">
        <v>3</v>
      </c>
      <c r="D28692" s="232">
        <v>153.62</v>
      </c>
      <c r="E28692" s="232" t="s">
        <v>62718</v>
      </c>
    </row>
    <row r="28693" spans="1:5" ht="33.75" hidden="1">
      <c r="A28693" s="232">
        <v>103341</v>
      </c>
      <c r="B28693" s="233" t="s">
        <v>61176</v>
      </c>
      <c r="C28693" s="232" t="s">
        <v>3</v>
      </c>
      <c r="D28693" s="232">
        <v>155.93</v>
      </c>
      <c r="E28693" s="232" t="s">
        <v>62718</v>
      </c>
    </row>
    <row r="28694" spans="1:5" ht="33.75" hidden="1">
      <c r="A28694" s="232">
        <v>103336</v>
      </c>
      <c r="B28694" s="233" t="s">
        <v>61177</v>
      </c>
      <c r="C28694" s="232" t="s">
        <v>3</v>
      </c>
      <c r="D28694" s="232">
        <v>97.3</v>
      </c>
      <c r="E28694" s="232" t="s">
        <v>62718</v>
      </c>
    </row>
    <row r="28695" spans="1:5" ht="33.75" hidden="1">
      <c r="A28695" s="232">
        <v>103337</v>
      </c>
      <c r="B28695" s="233" t="s">
        <v>61178</v>
      </c>
      <c r="C28695" s="232" t="s">
        <v>3</v>
      </c>
      <c r="D28695" s="232">
        <v>98.87</v>
      </c>
      <c r="E28695" s="232" t="s">
        <v>62718</v>
      </c>
    </row>
    <row r="28696" spans="1:5" ht="33.75" hidden="1">
      <c r="A28696" s="232">
        <v>103342</v>
      </c>
      <c r="B28696" s="233" t="s">
        <v>61179</v>
      </c>
      <c r="C28696" s="232" t="s">
        <v>3</v>
      </c>
      <c r="D28696" s="232">
        <v>127.65</v>
      </c>
      <c r="E28696" s="232" t="s">
        <v>62718</v>
      </c>
    </row>
    <row r="28697" spans="1:5" ht="33.75" hidden="1">
      <c r="A28697" s="232">
        <v>103343</v>
      </c>
      <c r="B28697" s="233" t="s">
        <v>61180</v>
      </c>
      <c r="C28697" s="232" t="s">
        <v>3</v>
      </c>
      <c r="D28697" s="232">
        <v>129.69</v>
      </c>
      <c r="E28697" s="232" t="s">
        <v>62718</v>
      </c>
    </row>
    <row r="28698" spans="1:5" ht="33.75" hidden="1">
      <c r="A28698" s="232">
        <v>103318</v>
      </c>
      <c r="B28698" s="233" t="s">
        <v>61181</v>
      </c>
      <c r="C28698" s="232" t="s">
        <v>3</v>
      </c>
      <c r="D28698" s="232">
        <v>110.2</v>
      </c>
      <c r="E28698" s="232" t="s">
        <v>62718</v>
      </c>
    </row>
    <row r="28699" spans="1:5" ht="33.75" hidden="1">
      <c r="A28699" s="232">
        <v>103319</v>
      </c>
      <c r="B28699" s="233" t="s">
        <v>17608</v>
      </c>
      <c r="C28699" s="232" t="s">
        <v>3</v>
      </c>
      <c r="D28699" s="232">
        <v>112.04</v>
      </c>
      <c r="E28699" s="232" t="s">
        <v>62718</v>
      </c>
    </row>
    <row r="28700" spans="1:5" ht="33.75" hidden="1">
      <c r="A28700" s="232">
        <v>103320</v>
      </c>
      <c r="B28700" s="233" t="s">
        <v>17609</v>
      </c>
      <c r="C28700" s="232" t="s">
        <v>3</v>
      </c>
      <c r="D28700" s="232">
        <v>130.84</v>
      </c>
      <c r="E28700" s="232" t="s">
        <v>62718</v>
      </c>
    </row>
    <row r="28701" spans="1:5" ht="33.75" hidden="1">
      <c r="A28701" s="232">
        <v>103321</v>
      </c>
      <c r="B28701" s="233" t="s">
        <v>17610</v>
      </c>
      <c r="C28701" s="232" t="s">
        <v>3</v>
      </c>
      <c r="D28701" s="232">
        <v>133.15</v>
      </c>
      <c r="E28701" s="232" t="s">
        <v>62718</v>
      </c>
    </row>
    <row r="28702" spans="1:5" ht="22.5" hidden="1">
      <c r="A28702" s="232">
        <v>103316</v>
      </c>
      <c r="B28702" s="233" t="s">
        <v>17606</v>
      </c>
      <c r="C28702" s="232" t="s">
        <v>3</v>
      </c>
      <c r="D28702" s="232">
        <v>84.08</v>
      </c>
      <c r="E28702" s="232" t="s">
        <v>62718</v>
      </c>
    </row>
    <row r="28703" spans="1:5" ht="22.5" hidden="1">
      <c r="A28703" s="232">
        <v>103317</v>
      </c>
      <c r="B28703" s="233" t="s">
        <v>17607</v>
      </c>
      <c r="C28703" s="232" t="s">
        <v>3</v>
      </c>
      <c r="D28703" s="232">
        <v>85.65</v>
      </c>
      <c r="E28703" s="232" t="s">
        <v>62718</v>
      </c>
    </row>
    <row r="28704" spans="1:5" ht="22.5" hidden="1">
      <c r="A28704" s="232">
        <v>101166</v>
      </c>
      <c r="B28704" s="233" t="s">
        <v>13336</v>
      </c>
      <c r="C28704" s="232" t="s">
        <v>18</v>
      </c>
      <c r="D28704" s="232">
        <v>811.2</v>
      </c>
      <c r="E28704" s="232" t="s">
        <v>62718</v>
      </c>
    </row>
    <row r="28705" spans="1:5" ht="22.5" hidden="1">
      <c r="A28705" s="232">
        <v>101165</v>
      </c>
      <c r="B28705" s="233" t="s">
        <v>13335</v>
      </c>
      <c r="C28705" s="232" t="s">
        <v>18</v>
      </c>
      <c r="D28705" s="232">
        <v>1104.01</v>
      </c>
      <c r="E28705" s="232" t="s">
        <v>62718</v>
      </c>
    </row>
    <row r="28706" spans="1:5" ht="33.75" hidden="1">
      <c r="A28706" s="232">
        <v>101163</v>
      </c>
      <c r="B28706" s="233" t="s">
        <v>13884</v>
      </c>
      <c r="C28706" s="232" t="s">
        <v>3</v>
      </c>
      <c r="D28706" s="232">
        <v>732.45</v>
      </c>
      <c r="E28706" s="232" t="s">
        <v>62718</v>
      </c>
    </row>
    <row r="28707" spans="1:5" ht="22.5" hidden="1">
      <c r="A28707" s="232">
        <v>101164</v>
      </c>
      <c r="B28707" s="233" t="s">
        <v>13885</v>
      </c>
      <c r="C28707" s="232" t="s">
        <v>3</v>
      </c>
      <c r="D28707" s="232">
        <v>743.13</v>
      </c>
      <c r="E28707" s="232" t="s">
        <v>62718</v>
      </c>
    </row>
    <row r="28708" spans="1:5" ht="33.75" hidden="1">
      <c r="A28708" s="232">
        <v>101162</v>
      </c>
      <c r="B28708" s="233" t="s">
        <v>13882</v>
      </c>
      <c r="C28708" s="232" t="s">
        <v>3</v>
      </c>
      <c r="D28708" s="232">
        <v>192.25</v>
      </c>
      <c r="E28708" s="232" t="s">
        <v>62718</v>
      </c>
    </row>
    <row r="28709" spans="1:5" ht="33.75" hidden="1">
      <c r="A28709" s="232">
        <v>101161</v>
      </c>
      <c r="B28709" s="233" t="s">
        <v>13883</v>
      </c>
      <c r="C28709" s="232" t="s">
        <v>3</v>
      </c>
      <c r="D28709" s="232">
        <v>243.14</v>
      </c>
      <c r="E28709" s="232" t="s">
        <v>62718</v>
      </c>
    </row>
    <row r="28710" spans="1:5" ht="22.5" hidden="1">
      <c r="A28710" s="232">
        <v>101160</v>
      </c>
      <c r="B28710" s="233" t="s">
        <v>61182</v>
      </c>
      <c r="C28710" s="232" t="s">
        <v>3</v>
      </c>
      <c r="D28710" s="232">
        <v>0</v>
      </c>
      <c r="E28710" s="232" t="s">
        <v>62718</v>
      </c>
    </row>
    <row r="28711" spans="1:5" ht="22.5" hidden="1">
      <c r="A28711" s="232">
        <v>101159</v>
      </c>
      <c r="B28711" s="233" t="s">
        <v>13881</v>
      </c>
      <c r="C28711" s="232" t="s">
        <v>3</v>
      </c>
      <c r="D28711" s="232">
        <v>170.76</v>
      </c>
      <c r="E28711" s="232" t="s">
        <v>62718</v>
      </c>
    </row>
    <row r="28712" spans="1:5" ht="33.75" hidden="1">
      <c r="A28712" s="232">
        <v>101154</v>
      </c>
      <c r="B28712" s="233" t="s">
        <v>13886</v>
      </c>
      <c r="C28712" s="232" t="s">
        <v>3</v>
      </c>
      <c r="D28712" s="232">
        <v>145.66999999999999</v>
      </c>
      <c r="E28712" s="232" t="s">
        <v>62718</v>
      </c>
    </row>
    <row r="28713" spans="1:5" ht="33.75" hidden="1">
      <c r="A28713" s="232">
        <v>101155</v>
      </c>
      <c r="B28713" s="233" t="s">
        <v>13887</v>
      </c>
      <c r="C28713" s="232" t="s">
        <v>3</v>
      </c>
      <c r="D28713" s="232">
        <v>203.01</v>
      </c>
      <c r="E28713" s="232" t="s">
        <v>62718</v>
      </c>
    </row>
    <row r="28714" spans="1:5" ht="33.75" hidden="1">
      <c r="A28714" s="232">
        <v>101156</v>
      </c>
      <c r="B28714" s="233" t="s">
        <v>13888</v>
      </c>
      <c r="C28714" s="232" t="s">
        <v>3</v>
      </c>
      <c r="D28714" s="232">
        <v>295.42</v>
      </c>
      <c r="E28714" s="232" t="s">
        <v>62718</v>
      </c>
    </row>
    <row r="28715" spans="1:5" ht="22.5" hidden="1">
      <c r="A28715" s="232">
        <v>101158</v>
      </c>
      <c r="B28715" s="233" t="s">
        <v>17225</v>
      </c>
      <c r="C28715" s="232" t="s">
        <v>3</v>
      </c>
      <c r="D28715" s="232">
        <v>92.53</v>
      </c>
      <c r="E28715" s="232" t="s">
        <v>62718</v>
      </c>
    </row>
    <row r="28716" spans="1:5" ht="22.5" hidden="1">
      <c r="A28716" s="232">
        <v>101157</v>
      </c>
      <c r="B28716" s="233" t="s">
        <v>17224</v>
      </c>
      <c r="C28716" s="232" t="s">
        <v>3</v>
      </c>
      <c r="D28716" s="232">
        <v>71.73</v>
      </c>
      <c r="E28716" s="232" t="s">
        <v>62718</v>
      </c>
    </row>
    <row r="28717" spans="1:5" ht="22.5" hidden="1">
      <c r="A28717" s="232">
        <v>87382</v>
      </c>
      <c r="B28717" s="233" t="s">
        <v>12594</v>
      </c>
      <c r="C28717" s="232" t="s">
        <v>18</v>
      </c>
      <c r="D28717" s="232">
        <v>1657.44</v>
      </c>
      <c r="E28717" s="232" t="s">
        <v>62718</v>
      </c>
    </row>
    <row r="28718" spans="1:5" ht="22.5" hidden="1">
      <c r="A28718" s="232">
        <v>87383</v>
      </c>
      <c r="B28718" s="233" t="s">
        <v>12595</v>
      </c>
      <c r="C28718" s="232" t="s">
        <v>18</v>
      </c>
      <c r="D28718" s="232">
        <v>1637.98</v>
      </c>
      <c r="E28718" s="232" t="s">
        <v>62718</v>
      </c>
    </row>
    <row r="28719" spans="1:5" ht="22.5" hidden="1">
      <c r="A28719" s="232">
        <v>87384</v>
      </c>
      <c r="B28719" s="233" t="s">
        <v>12596</v>
      </c>
      <c r="C28719" s="232" t="s">
        <v>18</v>
      </c>
      <c r="D28719" s="232">
        <v>1614.91</v>
      </c>
      <c r="E28719" s="232" t="s">
        <v>62718</v>
      </c>
    </row>
    <row r="28720" spans="1:5" ht="22.5" hidden="1">
      <c r="A28720" s="232">
        <v>87398</v>
      </c>
      <c r="B28720" s="233" t="s">
        <v>12609</v>
      </c>
      <c r="C28720" s="232" t="s">
        <v>18</v>
      </c>
      <c r="D28720" s="232">
        <v>1932.39</v>
      </c>
      <c r="E28720" s="232" t="s">
        <v>62718</v>
      </c>
    </row>
    <row r="28721" spans="1:5" ht="22.5" hidden="1">
      <c r="A28721" s="232">
        <v>87395</v>
      </c>
      <c r="B28721" s="233" t="s">
        <v>12606</v>
      </c>
      <c r="C28721" s="232" t="s">
        <v>18</v>
      </c>
      <c r="D28721" s="232">
        <v>3209.48</v>
      </c>
      <c r="E28721" s="232" t="s">
        <v>62718</v>
      </c>
    </row>
    <row r="28722" spans="1:5" ht="22.5" hidden="1">
      <c r="A28722" s="232">
        <v>87396</v>
      </c>
      <c r="B28722" s="233" t="s">
        <v>12607</v>
      </c>
      <c r="C28722" s="232" t="s">
        <v>18</v>
      </c>
      <c r="D28722" s="232">
        <v>3210.29</v>
      </c>
      <c r="E28722" s="232" t="s">
        <v>62718</v>
      </c>
    </row>
    <row r="28723" spans="1:5" ht="22.5" hidden="1">
      <c r="A28723" s="232">
        <v>87397</v>
      </c>
      <c r="B28723" s="233" t="s">
        <v>12608</v>
      </c>
      <c r="C28723" s="232" t="s">
        <v>18</v>
      </c>
      <c r="D28723" s="232">
        <v>3212.48</v>
      </c>
      <c r="E28723" s="232" t="s">
        <v>62718</v>
      </c>
    </row>
    <row r="28724" spans="1:5" ht="22.5" hidden="1">
      <c r="A28724" s="232">
        <v>87402</v>
      </c>
      <c r="B28724" s="233" t="s">
        <v>12612</v>
      </c>
      <c r="C28724" s="232" t="s">
        <v>18</v>
      </c>
      <c r="D28724" s="232">
        <v>3555.57</v>
      </c>
      <c r="E28724" s="232" t="s">
        <v>62718</v>
      </c>
    </row>
    <row r="28725" spans="1:5" ht="22.5" hidden="1">
      <c r="A28725" s="232">
        <v>87391</v>
      </c>
      <c r="B28725" s="233" t="s">
        <v>12603</v>
      </c>
      <c r="C28725" s="232" t="s">
        <v>18</v>
      </c>
      <c r="D28725" s="232">
        <v>5027.6000000000004</v>
      </c>
      <c r="E28725" s="232" t="s">
        <v>62718</v>
      </c>
    </row>
    <row r="28726" spans="1:5" ht="22.5" hidden="1">
      <c r="A28726" s="232">
        <v>87393</v>
      </c>
      <c r="B28726" s="233" t="s">
        <v>12604</v>
      </c>
      <c r="C28726" s="232" t="s">
        <v>18</v>
      </c>
      <c r="D28726" s="232">
        <v>5052.83</v>
      </c>
      <c r="E28726" s="232" t="s">
        <v>62718</v>
      </c>
    </row>
    <row r="28727" spans="1:5" ht="22.5" hidden="1">
      <c r="A28727" s="232">
        <v>87394</v>
      </c>
      <c r="B28727" s="233" t="s">
        <v>12605</v>
      </c>
      <c r="C28727" s="232" t="s">
        <v>18</v>
      </c>
      <c r="D28727" s="232">
        <v>5078.3500000000004</v>
      </c>
      <c r="E28727" s="232" t="s">
        <v>62718</v>
      </c>
    </row>
    <row r="28728" spans="1:5" ht="22.5" hidden="1">
      <c r="A28728" s="232">
        <v>87401</v>
      </c>
      <c r="B28728" s="233" t="s">
        <v>12611</v>
      </c>
      <c r="C28728" s="232" t="s">
        <v>18</v>
      </c>
      <c r="D28728" s="232">
        <v>5410.92</v>
      </c>
      <c r="E28728" s="232" t="s">
        <v>62718</v>
      </c>
    </row>
    <row r="28729" spans="1:5" ht="22.5" hidden="1">
      <c r="A28729" s="232">
        <v>87407</v>
      </c>
      <c r="B28729" s="233" t="s">
        <v>12614</v>
      </c>
      <c r="C28729" s="232" t="s">
        <v>18</v>
      </c>
      <c r="D28729" s="232">
        <v>1690.12</v>
      </c>
      <c r="E28729" s="232" t="s">
        <v>62718</v>
      </c>
    </row>
    <row r="28730" spans="1:5" ht="22.5" hidden="1">
      <c r="A28730" s="232">
        <v>87408</v>
      </c>
      <c r="B28730" s="233" t="s">
        <v>14949</v>
      </c>
      <c r="C28730" s="232" t="s">
        <v>18</v>
      </c>
      <c r="D28730" s="232">
        <v>1661.26</v>
      </c>
      <c r="E28730" s="232" t="s">
        <v>62718</v>
      </c>
    </row>
    <row r="28731" spans="1:5" ht="22.5" hidden="1">
      <c r="A28731" s="232">
        <v>87404</v>
      </c>
      <c r="B28731" s="233" t="s">
        <v>12613</v>
      </c>
      <c r="C28731" s="232" t="s">
        <v>18</v>
      </c>
      <c r="D28731" s="232">
        <v>4722.6499999999996</v>
      </c>
      <c r="E28731" s="232" t="s">
        <v>62718</v>
      </c>
    </row>
    <row r="28732" spans="1:5" ht="22.5" hidden="1">
      <c r="A28732" s="232">
        <v>87405</v>
      </c>
      <c r="B28732" s="233" t="s">
        <v>14948</v>
      </c>
      <c r="C28732" s="232" t="s">
        <v>18</v>
      </c>
      <c r="D28732" s="232">
        <v>4706.83</v>
      </c>
      <c r="E28732" s="232" t="s">
        <v>62718</v>
      </c>
    </row>
    <row r="28733" spans="1:5" ht="22.5" hidden="1">
      <c r="A28733" s="232">
        <v>87388</v>
      </c>
      <c r="B28733" s="233" t="s">
        <v>12600</v>
      </c>
      <c r="C28733" s="232" t="s">
        <v>18</v>
      </c>
      <c r="D28733" s="232">
        <v>4512.08</v>
      </c>
      <c r="E28733" s="232" t="s">
        <v>62718</v>
      </c>
    </row>
    <row r="28734" spans="1:5" ht="22.5" hidden="1">
      <c r="A28734" s="232">
        <v>87389</v>
      </c>
      <c r="B28734" s="233" t="s">
        <v>12601</v>
      </c>
      <c r="C28734" s="232" t="s">
        <v>18</v>
      </c>
      <c r="D28734" s="232">
        <v>4511.8999999999996</v>
      </c>
      <c r="E28734" s="232" t="s">
        <v>62718</v>
      </c>
    </row>
    <row r="28735" spans="1:5" ht="22.5" hidden="1">
      <c r="A28735" s="232">
        <v>87390</v>
      </c>
      <c r="B28735" s="233" t="s">
        <v>12602</v>
      </c>
      <c r="C28735" s="232" t="s">
        <v>18</v>
      </c>
      <c r="D28735" s="232">
        <v>4518.79</v>
      </c>
      <c r="E28735" s="232" t="s">
        <v>62718</v>
      </c>
    </row>
    <row r="28736" spans="1:5" ht="22.5" hidden="1">
      <c r="A28736" s="232">
        <v>87385</v>
      </c>
      <c r="B28736" s="233" t="s">
        <v>12597</v>
      </c>
      <c r="C28736" s="232" t="s">
        <v>18</v>
      </c>
      <c r="D28736" s="232">
        <v>1934.57</v>
      </c>
      <c r="E28736" s="232" t="s">
        <v>62718</v>
      </c>
    </row>
    <row r="28737" spans="1:5" ht="22.5" hidden="1">
      <c r="A28737" s="232">
        <v>87386</v>
      </c>
      <c r="B28737" s="233" t="s">
        <v>12598</v>
      </c>
      <c r="C28737" s="232" t="s">
        <v>18</v>
      </c>
      <c r="D28737" s="232">
        <v>1904.99</v>
      </c>
      <c r="E28737" s="232" t="s">
        <v>62718</v>
      </c>
    </row>
    <row r="28738" spans="1:5" ht="22.5" hidden="1">
      <c r="A28738" s="232">
        <v>87387</v>
      </c>
      <c r="B28738" s="233" t="s">
        <v>12599</v>
      </c>
      <c r="C28738" s="232" t="s">
        <v>18</v>
      </c>
      <c r="D28738" s="232">
        <v>1882.49</v>
      </c>
      <c r="E28738" s="232" t="s">
        <v>62718</v>
      </c>
    </row>
    <row r="28739" spans="1:5" hidden="1">
      <c r="A28739" s="232">
        <v>87399</v>
      </c>
      <c r="B28739" s="233" t="s">
        <v>12610</v>
      </c>
      <c r="C28739" s="232" t="s">
        <v>18</v>
      </c>
      <c r="D28739" s="232">
        <v>2210.17</v>
      </c>
      <c r="E28739" s="232" t="s">
        <v>62718</v>
      </c>
    </row>
    <row r="28740" spans="1:5" ht="22.5" hidden="1">
      <c r="A28740" s="232">
        <v>88627</v>
      </c>
      <c r="B28740" s="233" t="s">
        <v>12617</v>
      </c>
      <c r="C28740" s="232" t="s">
        <v>18</v>
      </c>
      <c r="D28740" s="232">
        <v>736.76</v>
      </c>
      <c r="E28740" s="232" t="s">
        <v>62718</v>
      </c>
    </row>
    <row r="28741" spans="1:5" ht="22.5" hidden="1">
      <c r="A28741" s="232">
        <v>100463</v>
      </c>
      <c r="B28741" s="233" t="s">
        <v>61183</v>
      </c>
      <c r="C28741" s="232" t="s">
        <v>18</v>
      </c>
      <c r="D28741" s="232">
        <v>0</v>
      </c>
      <c r="E28741" s="232" t="s">
        <v>62718</v>
      </c>
    </row>
    <row r="28742" spans="1:5" ht="22.5" hidden="1">
      <c r="A28742" s="232">
        <v>88626</v>
      </c>
      <c r="B28742" s="233" t="s">
        <v>12616</v>
      </c>
      <c r="C28742" s="232" t="s">
        <v>18</v>
      </c>
      <c r="D28742" s="232">
        <v>598.73</v>
      </c>
      <c r="E28742" s="232" t="s">
        <v>62718</v>
      </c>
    </row>
    <row r="28743" spans="1:5" ht="22.5" hidden="1">
      <c r="A28743" s="232">
        <v>100488</v>
      </c>
      <c r="B28743" s="233" t="s">
        <v>12639</v>
      </c>
      <c r="C28743" s="232" t="s">
        <v>18</v>
      </c>
      <c r="D28743" s="232">
        <v>579.1</v>
      </c>
      <c r="E28743" s="232" t="s">
        <v>62718</v>
      </c>
    </row>
    <row r="28744" spans="1:5" ht="22.5" hidden="1">
      <c r="A28744" s="232">
        <v>100464</v>
      </c>
      <c r="B28744" s="233" t="s">
        <v>61184</v>
      </c>
      <c r="C28744" s="232" t="s">
        <v>18</v>
      </c>
      <c r="D28744" s="232">
        <v>644.49</v>
      </c>
      <c r="E28744" s="232" t="s">
        <v>62718</v>
      </c>
    </row>
    <row r="28745" spans="1:5" ht="22.5" hidden="1">
      <c r="A28745" s="232">
        <v>100465</v>
      </c>
      <c r="B28745" s="233" t="s">
        <v>61185</v>
      </c>
      <c r="C28745" s="232" t="s">
        <v>18</v>
      </c>
      <c r="D28745" s="232">
        <v>581.37</v>
      </c>
      <c r="E28745" s="232" t="s">
        <v>62718</v>
      </c>
    </row>
    <row r="28746" spans="1:5" ht="22.5" hidden="1">
      <c r="A28746" s="232">
        <v>100466</v>
      </c>
      <c r="B28746" s="233" t="s">
        <v>61186</v>
      </c>
      <c r="C28746" s="232" t="s">
        <v>18</v>
      </c>
      <c r="D28746" s="232">
        <v>548.07000000000005</v>
      </c>
      <c r="E28746" s="232" t="s">
        <v>62718</v>
      </c>
    </row>
    <row r="28747" spans="1:5" ht="33.75" hidden="1">
      <c r="A28747" s="232">
        <v>87368</v>
      </c>
      <c r="B28747" s="233" t="s">
        <v>12580</v>
      </c>
      <c r="C28747" s="232" t="s">
        <v>18</v>
      </c>
      <c r="D28747" s="232">
        <v>830.34</v>
      </c>
      <c r="E28747" s="232" t="s">
        <v>62718</v>
      </c>
    </row>
    <row r="28748" spans="1:5" ht="33.75" hidden="1">
      <c r="A28748" s="232">
        <v>100450</v>
      </c>
      <c r="B28748" s="233" t="s">
        <v>58016</v>
      </c>
      <c r="C28748" s="232" t="s">
        <v>18</v>
      </c>
      <c r="D28748" s="232">
        <v>0</v>
      </c>
      <c r="E28748" s="232" t="s">
        <v>62718</v>
      </c>
    </row>
    <row r="28749" spans="1:5" ht="33.75" hidden="1">
      <c r="A28749" s="232">
        <v>87289</v>
      </c>
      <c r="B28749" s="233" t="s">
        <v>12513</v>
      </c>
      <c r="C28749" s="232" t="s">
        <v>18</v>
      </c>
      <c r="D28749" s="232">
        <v>655.66</v>
      </c>
      <c r="E28749" s="232" t="s">
        <v>62718</v>
      </c>
    </row>
    <row r="28750" spans="1:5" ht="33.75" hidden="1">
      <c r="A28750" s="232">
        <v>87290</v>
      </c>
      <c r="B28750" s="233" t="s">
        <v>12514</v>
      </c>
      <c r="C28750" s="232" t="s">
        <v>18</v>
      </c>
      <c r="D28750" s="232">
        <v>634.33000000000004</v>
      </c>
      <c r="E28750" s="232" t="s">
        <v>62718</v>
      </c>
    </row>
    <row r="28751" spans="1:5" ht="33.75" hidden="1">
      <c r="A28751" s="232">
        <v>87333</v>
      </c>
      <c r="B28751" s="233" t="s">
        <v>12545</v>
      </c>
      <c r="C28751" s="232" t="s">
        <v>18</v>
      </c>
      <c r="D28751" s="232">
        <v>666.47</v>
      </c>
      <c r="E28751" s="232" t="s">
        <v>62718</v>
      </c>
    </row>
    <row r="28752" spans="1:5" ht="33.75" hidden="1">
      <c r="A28752" s="232">
        <v>87334</v>
      </c>
      <c r="B28752" s="233" t="s">
        <v>12546</v>
      </c>
      <c r="C28752" s="232" t="s">
        <v>18</v>
      </c>
      <c r="D28752" s="232">
        <v>604.11</v>
      </c>
      <c r="E28752" s="232" t="s">
        <v>62718</v>
      </c>
    </row>
    <row r="28753" spans="1:5" ht="33.75" hidden="1">
      <c r="A28753" s="232">
        <v>105515</v>
      </c>
      <c r="B28753" s="233" t="s">
        <v>18699</v>
      </c>
      <c r="C28753" s="232" t="s">
        <v>18</v>
      </c>
      <c r="D28753" s="232">
        <v>852.05</v>
      </c>
      <c r="E28753" s="232" t="s">
        <v>62718</v>
      </c>
    </row>
    <row r="28754" spans="1:5" ht="33.75" hidden="1">
      <c r="A28754" s="232">
        <v>87367</v>
      </c>
      <c r="B28754" s="233" t="s">
        <v>12579</v>
      </c>
      <c r="C28754" s="232" t="s">
        <v>18</v>
      </c>
      <c r="D28754" s="232">
        <v>829.14</v>
      </c>
      <c r="E28754" s="232" t="s">
        <v>62718</v>
      </c>
    </row>
    <row r="28755" spans="1:5" ht="33.75" hidden="1">
      <c r="A28755" s="232">
        <v>100449</v>
      </c>
      <c r="B28755" s="233" t="s">
        <v>58017</v>
      </c>
      <c r="C28755" s="232" t="s">
        <v>18</v>
      </c>
      <c r="D28755" s="232">
        <v>0</v>
      </c>
      <c r="E28755" s="232" t="s">
        <v>62718</v>
      </c>
    </row>
    <row r="28756" spans="1:5" ht="33.75" hidden="1">
      <c r="A28756" s="232">
        <v>87286</v>
      </c>
      <c r="B28756" s="233" t="s">
        <v>12511</v>
      </c>
      <c r="C28756" s="232" t="s">
        <v>18</v>
      </c>
      <c r="D28756" s="232">
        <v>663.34</v>
      </c>
      <c r="E28756" s="232" t="s">
        <v>62718</v>
      </c>
    </row>
    <row r="28757" spans="1:5" ht="33.75" hidden="1">
      <c r="A28757" s="232">
        <v>87287</v>
      </c>
      <c r="B28757" s="233" t="s">
        <v>12512</v>
      </c>
      <c r="C28757" s="232" t="s">
        <v>18</v>
      </c>
      <c r="D28757" s="232">
        <v>625.71</v>
      </c>
      <c r="E28757" s="232" t="s">
        <v>62718</v>
      </c>
    </row>
    <row r="28758" spans="1:5" ht="33.75" hidden="1">
      <c r="A28758" s="232">
        <v>87331</v>
      </c>
      <c r="B28758" s="233" t="s">
        <v>12543</v>
      </c>
      <c r="C28758" s="232" t="s">
        <v>18</v>
      </c>
      <c r="D28758" s="232">
        <v>699.91</v>
      </c>
      <c r="E28758" s="232" t="s">
        <v>62718</v>
      </c>
    </row>
    <row r="28759" spans="1:5" ht="33.75" hidden="1">
      <c r="A28759" s="232">
        <v>87332</v>
      </c>
      <c r="B28759" s="233" t="s">
        <v>12544</v>
      </c>
      <c r="C28759" s="232" t="s">
        <v>18</v>
      </c>
      <c r="D28759" s="232">
        <v>598.53</v>
      </c>
      <c r="E28759" s="232" t="s">
        <v>62718</v>
      </c>
    </row>
    <row r="28760" spans="1:5" ht="33.75" hidden="1">
      <c r="A28760" s="232">
        <v>87369</v>
      </c>
      <c r="B28760" s="233" t="s">
        <v>12581</v>
      </c>
      <c r="C28760" s="232" t="s">
        <v>18</v>
      </c>
      <c r="D28760" s="232">
        <v>861.85</v>
      </c>
      <c r="E28760" s="232" t="s">
        <v>62718</v>
      </c>
    </row>
    <row r="28761" spans="1:5" ht="33.75" hidden="1">
      <c r="A28761" s="232">
        <v>100451</v>
      </c>
      <c r="B28761" s="233" t="s">
        <v>58018</v>
      </c>
      <c r="C28761" s="232" t="s">
        <v>18</v>
      </c>
      <c r="D28761" s="232">
        <v>0</v>
      </c>
      <c r="E28761" s="232" t="s">
        <v>62718</v>
      </c>
    </row>
    <row r="28762" spans="1:5" ht="33.75" hidden="1">
      <c r="A28762" s="232">
        <v>87292</v>
      </c>
      <c r="B28762" s="233" t="s">
        <v>12515</v>
      </c>
      <c r="C28762" s="232" t="s">
        <v>18</v>
      </c>
      <c r="D28762" s="232">
        <v>681.39</v>
      </c>
      <c r="E28762" s="232" t="s">
        <v>62718</v>
      </c>
    </row>
    <row r="28763" spans="1:5" ht="33.75" hidden="1">
      <c r="A28763" s="232">
        <v>87335</v>
      </c>
      <c r="B28763" s="233" t="s">
        <v>12547</v>
      </c>
      <c r="C28763" s="232" t="s">
        <v>18</v>
      </c>
      <c r="D28763" s="232">
        <v>653.78</v>
      </c>
      <c r="E28763" s="232" t="s">
        <v>62718</v>
      </c>
    </row>
    <row r="28764" spans="1:5" ht="33.75" hidden="1">
      <c r="A28764" s="232">
        <v>87336</v>
      </c>
      <c r="B28764" s="233" t="s">
        <v>12548</v>
      </c>
      <c r="C28764" s="232" t="s">
        <v>18</v>
      </c>
      <c r="D28764" s="232">
        <v>637.16</v>
      </c>
      <c r="E28764" s="232" t="s">
        <v>62718</v>
      </c>
    </row>
    <row r="28765" spans="1:5" ht="33.75" hidden="1">
      <c r="A28765" s="232">
        <v>87370</v>
      </c>
      <c r="B28765" s="233" t="s">
        <v>12582</v>
      </c>
      <c r="C28765" s="232" t="s">
        <v>18</v>
      </c>
      <c r="D28765" s="232">
        <v>831.29</v>
      </c>
      <c r="E28765" s="232" t="s">
        <v>62718</v>
      </c>
    </row>
    <row r="28766" spans="1:5" ht="33.75" hidden="1">
      <c r="A28766" s="232">
        <v>100452</v>
      </c>
      <c r="B28766" s="233" t="s">
        <v>58019</v>
      </c>
      <c r="C28766" s="232" t="s">
        <v>18</v>
      </c>
      <c r="D28766" s="232">
        <v>0</v>
      </c>
      <c r="E28766" s="232" t="s">
        <v>62718</v>
      </c>
    </row>
    <row r="28767" spans="1:5" ht="33.75" hidden="1">
      <c r="A28767" s="232">
        <v>88715</v>
      </c>
      <c r="B28767" s="233" t="s">
        <v>12621</v>
      </c>
      <c r="C28767" s="232" t="s">
        <v>18</v>
      </c>
      <c r="D28767" s="232">
        <v>640.07000000000005</v>
      </c>
      <c r="E28767" s="232" t="s">
        <v>62718</v>
      </c>
    </row>
    <row r="28768" spans="1:5" ht="33.75" hidden="1">
      <c r="A28768" s="232">
        <v>87294</v>
      </c>
      <c r="B28768" s="233" t="s">
        <v>12516</v>
      </c>
      <c r="C28768" s="232" t="s">
        <v>18</v>
      </c>
      <c r="D28768" s="232">
        <v>645.32000000000005</v>
      </c>
      <c r="E28768" s="232" t="s">
        <v>62718</v>
      </c>
    </row>
    <row r="28769" spans="1:5" ht="33.75" hidden="1">
      <c r="A28769" s="232">
        <v>87337</v>
      </c>
      <c r="B28769" s="233" t="s">
        <v>12549</v>
      </c>
      <c r="C28769" s="232" t="s">
        <v>18</v>
      </c>
      <c r="D28769" s="232">
        <v>655.94</v>
      </c>
      <c r="E28769" s="232" t="s">
        <v>62718</v>
      </c>
    </row>
    <row r="28770" spans="1:5" ht="33.75" hidden="1">
      <c r="A28770" s="232">
        <v>100487</v>
      </c>
      <c r="B28770" s="233" t="s">
        <v>12638</v>
      </c>
      <c r="C28770" s="232" t="s">
        <v>18</v>
      </c>
      <c r="D28770" s="232">
        <v>600.29999999999995</v>
      </c>
      <c r="E28770" s="232" t="s">
        <v>62718</v>
      </c>
    </row>
    <row r="28771" spans="1:5" ht="22.5" hidden="1">
      <c r="A28771" s="232">
        <v>87380</v>
      </c>
      <c r="B28771" s="233" t="s">
        <v>12592</v>
      </c>
      <c r="C28771" s="232" t="s">
        <v>18</v>
      </c>
      <c r="D28771" s="232">
        <v>4487.04</v>
      </c>
      <c r="E28771" s="232" t="s">
        <v>62718</v>
      </c>
    </row>
    <row r="28772" spans="1:5" ht="33.75" hidden="1">
      <c r="A28772" s="232">
        <v>100461</v>
      </c>
      <c r="B28772" s="233" t="s">
        <v>58020</v>
      </c>
      <c r="C28772" s="232" t="s">
        <v>18</v>
      </c>
      <c r="D28772" s="232">
        <v>0</v>
      </c>
      <c r="E28772" s="232" t="s">
        <v>62718</v>
      </c>
    </row>
    <row r="28773" spans="1:5" ht="33.75" hidden="1">
      <c r="A28773" s="232">
        <v>87322</v>
      </c>
      <c r="B28773" s="233" t="s">
        <v>12535</v>
      </c>
      <c r="C28773" s="232" t="s">
        <v>18</v>
      </c>
      <c r="D28773" s="232">
        <v>4350.51</v>
      </c>
      <c r="E28773" s="232" t="s">
        <v>62718</v>
      </c>
    </row>
    <row r="28774" spans="1:5" ht="33.75" hidden="1">
      <c r="A28774" s="232">
        <v>87323</v>
      </c>
      <c r="B28774" s="233" t="s">
        <v>12536</v>
      </c>
      <c r="C28774" s="232" t="s">
        <v>18</v>
      </c>
      <c r="D28774" s="232">
        <v>4337.05</v>
      </c>
      <c r="E28774" s="232" t="s">
        <v>62718</v>
      </c>
    </row>
    <row r="28775" spans="1:5" ht="33.75" hidden="1">
      <c r="A28775" s="232">
        <v>87360</v>
      </c>
      <c r="B28775" s="233" t="s">
        <v>12572</v>
      </c>
      <c r="C28775" s="232" t="s">
        <v>18</v>
      </c>
      <c r="D28775" s="232">
        <v>4322.1400000000003</v>
      </c>
      <c r="E28775" s="232" t="s">
        <v>62718</v>
      </c>
    </row>
    <row r="28776" spans="1:5" ht="33.75" hidden="1">
      <c r="A28776" s="232">
        <v>87361</v>
      </c>
      <c r="B28776" s="233" t="s">
        <v>12573</v>
      </c>
      <c r="C28776" s="232" t="s">
        <v>18</v>
      </c>
      <c r="D28776" s="232">
        <v>4244.2</v>
      </c>
      <c r="E28776" s="232" t="s">
        <v>62718</v>
      </c>
    </row>
    <row r="28777" spans="1:5" ht="33.75" hidden="1">
      <c r="A28777" s="232">
        <v>87362</v>
      </c>
      <c r="B28777" s="233" t="s">
        <v>12574</v>
      </c>
      <c r="C28777" s="232" t="s">
        <v>18</v>
      </c>
      <c r="D28777" s="232">
        <v>4231.3599999999997</v>
      </c>
      <c r="E28777" s="232" t="s">
        <v>62718</v>
      </c>
    </row>
    <row r="28778" spans="1:5" ht="22.5" hidden="1">
      <c r="A28778" s="232">
        <v>87377</v>
      </c>
      <c r="B28778" s="233" t="s">
        <v>12589</v>
      </c>
      <c r="C28778" s="232" t="s">
        <v>18</v>
      </c>
      <c r="D28778" s="232">
        <v>729.26</v>
      </c>
      <c r="E28778" s="232" t="s">
        <v>62718</v>
      </c>
    </row>
    <row r="28779" spans="1:5" ht="22.5" hidden="1">
      <c r="A28779" s="232">
        <v>100458</v>
      </c>
      <c r="B28779" s="233" t="s">
        <v>58021</v>
      </c>
      <c r="C28779" s="232" t="s">
        <v>18</v>
      </c>
      <c r="D28779" s="232">
        <v>0</v>
      </c>
      <c r="E28779" s="232" t="s">
        <v>62718</v>
      </c>
    </row>
    <row r="28780" spans="1:5" ht="22.5" hidden="1">
      <c r="A28780" s="232">
        <v>87313</v>
      </c>
      <c r="B28780" s="233" t="s">
        <v>12529</v>
      </c>
      <c r="C28780" s="232" t="s">
        <v>18</v>
      </c>
      <c r="D28780" s="232">
        <v>539.52</v>
      </c>
      <c r="E28780" s="232" t="s">
        <v>62718</v>
      </c>
    </row>
    <row r="28781" spans="1:5" ht="22.5" hidden="1">
      <c r="A28781" s="232">
        <v>87314</v>
      </c>
      <c r="B28781" s="233" t="s">
        <v>12530</v>
      </c>
      <c r="C28781" s="232" t="s">
        <v>18</v>
      </c>
      <c r="D28781" s="232">
        <v>520.57000000000005</v>
      </c>
      <c r="E28781" s="232" t="s">
        <v>62718</v>
      </c>
    </row>
    <row r="28782" spans="1:5" ht="33.75" hidden="1">
      <c r="A28782" s="232">
        <v>87352</v>
      </c>
      <c r="B28782" s="233" t="s">
        <v>12564</v>
      </c>
      <c r="C28782" s="232" t="s">
        <v>18</v>
      </c>
      <c r="D28782" s="232">
        <v>674.99</v>
      </c>
      <c r="E28782" s="232" t="s">
        <v>62718</v>
      </c>
    </row>
    <row r="28783" spans="1:5" ht="33.75" hidden="1">
      <c r="A28783" s="232">
        <v>87353</v>
      </c>
      <c r="B28783" s="233" t="s">
        <v>12565</v>
      </c>
      <c r="C28783" s="232" t="s">
        <v>18</v>
      </c>
      <c r="D28783" s="232">
        <v>551.74</v>
      </c>
      <c r="E28783" s="232" t="s">
        <v>62718</v>
      </c>
    </row>
    <row r="28784" spans="1:5" ht="33.75" hidden="1">
      <c r="A28784" s="232">
        <v>87354</v>
      </c>
      <c r="B28784" s="233" t="s">
        <v>12566</v>
      </c>
      <c r="C28784" s="232" t="s">
        <v>18</v>
      </c>
      <c r="D28784" s="232">
        <v>492.46</v>
      </c>
      <c r="E28784" s="232" t="s">
        <v>62718</v>
      </c>
    </row>
    <row r="28785" spans="1:5" ht="22.5" hidden="1">
      <c r="A28785" s="232">
        <v>100480</v>
      </c>
      <c r="B28785" s="233" t="s">
        <v>12632</v>
      </c>
      <c r="C28785" s="232" t="s">
        <v>18</v>
      </c>
      <c r="D28785" s="232">
        <v>864.51</v>
      </c>
      <c r="E28785" s="232" t="s">
        <v>62718</v>
      </c>
    </row>
    <row r="28786" spans="1:5" ht="22.5" hidden="1">
      <c r="A28786" s="232">
        <v>100476</v>
      </c>
      <c r="B28786" s="233" t="s">
        <v>58022</v>
      </c>
      <c r="C28786" s="232" t="s">
        <v>18</v>
      </c>
      <c r="D28786" s="232">
        <v>0</v>
      </c>
      <c r="E28786" s="232" t="s">
        <v>62718</v>
      </c>
    </row>
    <row r="28787" spans="1:5" ht="22.5" hidden="1">
      <c r="A28787" s="232">
        <v>100475</v>
      </c>
      <c r="B28787" s="233" t="s">
        <v>12628</v>
      </c>
      <c r="C28787" s="232" t="s">
        <v>18</v>
      </c>
      <c r="D28787" s="232">
        <v>719.21</v>
      </c>
      <c r="E28787" s="232" t="s">
        <v>62718</v>
      </c>
    </row>
    <row r="28788" spans="1:5" ht="22.5" hidden="1">
      <c r="A28788" s="232">
        <v>100491</v>
      </c>
      <c r="B28788" s="233" t="s">
        <v>12642</v>
      </c>
      <c r="C28788" s="232" t="s">
        <v>18</v>
      </c>
      <c r="D28788" s="232">
        <v>713.13</v>
      </c>
      <c r="E28788" s="232" t="s">
        <v>62718</v>
      </c>
    </row>
    <row r="28789" spans="1:5" ht="33.75" hidden="1">
      <c r="A28789" s="232">
        <v>100477</v>
      </c>
      <c r="B28789" s="233" t="s">
        <v>12629</v>
      </c>
      <c r="C28789" s="232" t="s">
        <v>18</v>
      </c>
      <c r="D28789" s="232">
        <v>829.37</v>
      </c>
      <c r="E28789" s="232" t="s">
        <v>62718</v>
      </c>
    </row>
    <row r="28790" spans="1:5" ht="33.75" hidden="1">
      <c r="A28790" s="232">
        <v>100478</v>
      </c>
      <c r="B28790" s="233" t="s">
        <v>12630</v>
      </c>
      <c r="C28790" s="232" t="s">
        <v>18</v>
      </c>
      <c r="D28790" s="232">
        <v>704.82</v>
      </c>
      <c r="E28790" s="232" t="s">
        <v>62718</v>
      </c>
    </row>
    <row r="28791" spans="1:5" ht="33.75" hidden="1">
      <c r="A28791" s="232">
        <v>100479</v>
      </c>
      <c r="B28791" s="233" t="s">
        <v>12631</v>
      </c>
      <c r="C28791" s="232" t="s">
        <v>18</v>
      </c>
      <c r="D28791" s="232">
        <v>675.62</v>
      </c>
      <c r="E28791" s="232" t="s">
        <v>62718</v>
      </c>
    </row>
    <row r="28792" spans="1:5" ht="22.5" hidden="1">
      <c r="A28792" s="232">
        <v>87372</v>
      </c>
      <c r="B28792" s="233" t="s">
        <v>12584</v>
      </c>
      <c r="C28792" s="232" t="s">
        <v>18</v>
      </c>
      <c r="D28792" s="232">
        <v>873.5</v>
      </c>
      <c r="E28792" s="232" t="s">
        <v>62718</v>
      </c>
    </row>
    <row r="28793" spans="1:5" ht="22.5" hidden="1">
      <c r="A28793" s="232">
        <v>100453</v>
      </c>
      <c r="B28793" s="233" t="s">
        <v>58023</v>
      </c>
      <c r="C28793" s="232" t="s">
        <v>18</v>
      </c>
      <c r="D28793" s="232">
        <v>0</v>
      </c>
      <c r="E28793" s="232" t="s">
        <v>62718</v>
      </c>
    </row>
    <row r="28794" spans="1:5" ht="22.5" hidden="1">
      <c r="A28794" s="232">
        <v>87298</v>
      </c>
      <c r="B28794" s="233" t="s">
        <v>12519</v>
      </c>
      <c r="C28794" s="232" t="s">
        <v>18</v>
      </c>
      <c r="D28794" s="232">
        <v>672.44</v>
      </c>
      <c r="E28794" s="232" t="s">
        <v>62718</v>
      </c>
    </row>
    <row r="28795" spans="1:5" ht="22.5" hidden="1">
      <c r="A28795" s="232">
        <v>87299</v>
      </c>
      <c r="B28795" s="233" t="s">
        <v>12520</v>
      </c>
      <c r="C28795" s="232" t="s">
        <v>18</v>
      </c>
      <c r="D28795" s="232">
        <v>458.73</v>
      </c>
      <c r="E28795" s="232" t="s">
        <v>62718</v>
      </c>
    </row>
    <row r="28796" spans="1:5" ht="33.75" hidden="1">
      <c r="A28796" s="232">
        <v>87339</v>
      </c>
      <c r="B28796" s="233" t="s">
        <v>12551</v>
      </c>
      <c r="C28796" s="232" t="s">
        <v>18</v>
      </c>
      <c r="D28796" s="232">
        <v>879</v>
      </c>
      <c r="E28796" s="232" t="s">
        <v>62718</v>
      </c>
    </row>
    <row r="28797" spans="1:5" ht="33.75" hidden="1">
      <c r="A28797" s="232">
        <v>87340</v>
      </c>
      <c r="B28797" s="233" t="s">
        <v>12552</v>
      </c>
      <c r="C28797" s="232" t="s">
        <v>18</v>
      </c>
      <c r="D28797" s="232">
        <v>677.64</v>
      </c>
      <c r="E28797" s="232" t="s">
        <v>62718</v>
      </c>
    </row>
    <row r="28798" spans="1:5" ht="33.75" hidden="1">
      <c r="A28798" s="232">
        <v>87341</v>
      </c>
      <c r="B28798" s="233" t="s">
        <v>12553</v>
      </c>
      <c r="C28798" s="232" t="s">
        <v>18</v>
      </c>
      <c r="D28798" s="232">
        <v>624.73</v>
      </c>
      <c r="E28798" s="232" t="s">
        <v>62718</v>
      </c>
    </row>
    <row r="28799" spans="1:5" ht="22.5" hidden="1">
      <c r="A28799" s="232">
        <v>88629</v>
      </c>
      <c r="B28799" s="233" t="s">
        <v>12619</v>
      </c>
      <c r="C28799" s="232" t="s">
        <v>18</v>
      </c>
      <c r="D28799" s="232">
        <v>703.35</v>
      </c>
      <c r="E28799" s="232" t="s">
        <v>62718</v>
      </c>
    </row>
    <row r="28800" spans="1:5" ht="22.5" hidden="1">
      <c r="A28800" s="232">
        <v>100467</v>
      </c>
      <c r="B28800" s="233" t="s">
        <v>61187</v>
      </c>
      <c r="C28800" s="232" t="s">
        <v>18</v>
      </c>
      <c r="D28800" s="232">
        <v>0</v>
      </c>
      <c r="E28800" s="232" t="s">
        <v>62718</v>
      </c>
    </row>
    <row r="28801" spans="1:5" ht="22.5" hidden="1">
      <c r="A28801" s="232">
        <v>88628</v>
      </c>
      <c r="B28801" s="233" t="s">
        <v>12618</v>
      </c>
      <c r="C28801" s="232" t="s">
        <v>18</v>
      </c>
      <c r="D28801" s="232">
        <v>555.71</v>
      </c>
      <c r="E28801" s="232" t="s">
        <v>62718</v>
      </c>
    </row>
    <row r="28802" spans="1:5" ht="22.5" hidden="1">
      <c r="A28802" s="232">
        <v>100489</v>
      </c>
      <c r="B28802" s="233" t="s">
        <v>12640</v>
      </c>
      <c r="C28802" s="232" t="s">
        <v>18</v>
      </c>
      <c r="D28802" s="232">
        <v>548.35</v>
      </c>
      <c r="E28802" s="232" t="s">
        <v>62718</v>
      </c>
    </row>
    <row r="28803" spans="1:5" ht="22.5" hidden="1">
      <c r="A28803" s="232">
        <v>100468</v>
      </c>
      <c r="B28803" s="233" t="s">
        <v>12622</v>
      </c>
      <c r="C28803" s="232" t="s">
        <v>18</v>
      </c>
      <c r="D28803" s="232">
        <v>721.04</v>
      </c>
      <c r="E28803" s="232" t="s">
        <v>62718</v>
      </c>
    </row>
    <row r="28804" spans="1:5" ht="22.5" hidden="1">
      <c r="A28804" s="232">
        <v>100469</v>
      </c>
      <c r="B28804" s="233" t="s">
        <v>12623</v>
      </c>
      <c r="C28804" s="232" t="s">
        <v>18</v>
      </c>
      <c r="D28804" s="232">
        <v>544.99</v>
      </c>
      <c r="E28804" s="232" t="s">
        <v>62718</v>
      </c>
    </row>
    <row r="28805" spans="1:5" ht="22.5" hidden="1">
      <c r="A28805" s="232">
        <v>100470</v>
      </c>
      <c r="B28805" s="233" t="s">
        <v>12624</v>
      </c>
      <c r="C28805" s="232" t="s">
        <v>18</v>
      </c>
      <c r="D28805" s="232">
        <v>499.22</v>
      </c>
      <c r="E28805" s="232" t="s">
        <v>62718</v>
      </c>
    </row>
    <row r="28806" spans="1:5" ht="33.75" hidden="1">
      <c r="A28806" s="232">
        <v>87371</v>
      </c>
      <c r="B28806" s="233" t="s">
        <v>12583</v>
      </c>
      <c r="C28806" s="232" t="s">
        <v>18</v>
      </c>
      <c r="D28806" s="232">
        <v>830.07</v>
      </c>
      <c r="E28806" s="232" t="s">
        <v>62718</v>
      </c>
    </row>
    <row r="28807" spans="1:5" ht="33.75" hidden="1">
      <c r="A28807" s="232">
        <v>87295</v>
      </c>
      <c r="B28807" s="233" t="s">
        <v>12517</v>
      </c>
      <c r="C28807" s="232" t="s">
        <v>18</v>
      </c>
      <c r="D28807" s="232">
        <v>690.12</v>
      </c>
      <c r="E28807" s="232" t="s">
        <v>62718</v>
      </c>
    </row>
    <row r="28808" spans="1:5" ht="33.75" hidden="1">
      <c r="A28808" s="232">
        <v>87296</v>
      </c>
      <c r="B28808" s="233" t="s">
        <v>12518</v>
      </c>
      <c r="C28808" s="232" t="s">
        <v>18</v>
      </c>
      <c r="D28808" s="232">
        <v>638</v>
      </c>
      <c r="E28808" s="232" t="s">
        <v>62718</v>
      </c>
    </row>
    <row r="28809" spans="1:5" ht="33.75" hidden="1">
      <c r="A28809" s="232">
        <v>87338</v>
      </c>
      <c r="B28809" s="233" t="s">
        <v>12550</v>
      </c>
      <c r="C28809" s="232" t="s">
        <v>18</v>
      </c>
      <c r="D28809" s="232">
        <v>640.82000000000005</v>
      </c>
      <c r="E28809" s="232" t="s">
        <v>62718</v>
      </c>
    </row>
    <row r="28810" spans="1:5" ht="22.5" hidden="1">
      <c r="A28810" s="232">
        <v>88630</v>
      </c>
      <c r="B28810" s="233" t="s">
        <v>15093</v>
      </c>
      <c r="C28810" s="232" t="s">
        <v>18</v>
      </c>
      <c r="D28810" s="232">
        <v>481.22</v>
      </c>
      <c r="E28810" s="232" t="s">
        <v>62718</v>
      </c>
    </row>
    <row r="28811" spans="1:5" ht="22.5" hidden="1">
      <c r="A28811" s="232">
        <v>87381</v>
      </c>
      <c r="B28811" s="233" t="s">
        <v>12593</v>
      </c>
      <c r="C28811" s="232" t="s">
        <v>18</v>
      </c>
      <c r="D28811" s="232">
        <v>4424.04</v>
      </c>
      <c r="E28811" s="232" t="s">
        <v>62718</v>
      </c>
    </row>
    <row r="28812" spans="1:5" ht="33.75" hidden="1">
      <c r="A28812" s="232">
        <v>100462</v>
      </c>
      <c r="B28812" s="233" t="s">
        <v>58024</v>
      </c>
      <c r="C28812" s="232" t="s">
        <v>18</v>
      </c>
      <c r="D28812" s="232">
        <v>0</v>
      </c>
      <c r="E28812" s="232" t="s">
        <v>62718</v>
      </c>
    </row>
    <row r="28813" spans="1:5" ht="33.75" hidden="1">
      <c r="A28813" s="232">
        <v>87325</v>
      </c>
      <c r="B28813" s="233" t="s">
        <v>12537</v>
      </c>
      <c r="C28813" s="232" t="s">
        <v>18</v>
      </c>
      <c r="D28813" s="232">
        <v>4267.51</v>
      </c>
      <c r="E28813" s="232" t="s">
        <v>62718</v>
      </c>
    </row>
    <row r="28814" spans="1:5" ht="33.75" hidden="1">
      <c r="A28814" s="232">
        <v>87326</v>
      </c>
      <c r="B28814" s="233" t="s">
        <v>12538</v>
      </c>
      <c r="C28814" s="232" t="s">
        <v>18</v>
      </c>
      <c r="D28814" s="232">
        <v>4262.74</v>
      </c>
      <c r="E28814" s="232" t="s">
        <v>62718</v>
      </c>
    </row>
    <row r="28815" spans="1:5" ht="33.75" hidden="1">
      <c r="A28815" s="232">
        <v>87363</v>
      </c>
      <c r="B28815" s="233" t="s">
        <v>12575</v>
      </c>
      <c r="C28815" s="232" t="s">
        <v>18</v>
      </c>
      <c r="D28815" s="232">
        <v>4242.8999999999996</v>
      </c>
      <c r="E28815" s="232" t="s">
        <v>62718</v>
      </c>
    </row>
    <row r="28816" spans="1:5" ht="33.75" hidden="1">
      <c r="A28816" s="232">
        <v>87364</v>
      </c>
      <c r="B28816" s="233" t="s">
        <v>12576</v>
      </c>
      <c r="C28816" s="232" t="s">
        <v>18</v>
      </c>
      <c r="D28816" s="232">
        <v>4183.26</v>
      </c>
      <c r="E28816" s="232" t="s">
        <v>62718</v>
      </c>
    </row>
    <row r="28817" spans="1:5" ht="22.5" hidden="1">
      <c r="A28817" s="232">
        <v>87378</v>
      </c>
      <c r="B28817" s="233" t="s">
        <v>12590</v>
      </c>
      <c r="C28817" s="232" t="s">
        <v>18</v>
      </c>
      <c r="D28817" s="232">
        <v>668.61</v>
      </c>
      <c r="E28817" s="232" t="s">
        <v>62718</v>
      </c>
    </row>
    <row r="28818" spans="1:5" ht="22.5" hidden="1">
      <c r="A28818" s="232">
        <v>100459</v>
      </c>
      <c r="B28818" s="233" t="s">
        <v>58025</v>
      </c>
      <c r="C28818" s="232" t="s">
        <v>18</v>
      </c>
      <c r="D28818" s="232">
        <v>0</v>
      </c>
      <c r="E28818" s="232" t="s">
        <v>62718</v>
      </c>
    </row>
    <row r="28819" spans="1:5" ht="22.5" hidden="1">
      <c r="A28819" s="232">
        <v>87316</v>
      </c>
      <c r="B28819" s="233" t="s">
        <v>12531</v>
      </c>
      <c r="C28819" s="232" t="s">
        <v>18</v>
      </c>
      <c r="D28819" s="232">
        <v>501.54</v>
      </c>
      <c r="E28819" s="232" t="s">
        <v>62718</v>
      </c>
    </row>
    <row r="28820" spans="1:5" ht="22.5" hidden="1">
      <c r="A28820" s="232">
        <v>87317</v>
      </c>
      <c r="B28820" s="233" t="s">
        <v>12532</v>
      </c>
      <c r="C28820" s="232" t="s">
        <v>18</v>
      </c>
      <c r="D28820" s="232">
        <v>471.02</v>
      </c>
      <c r="E28820" s="232" t="s">
        <v>62718</v>
      </c>
    </row>
    <row r="28821" spans="1:5" ht="33.75" hidden="1">
      <c r="A28821" s="232">
        <v>87355</v>
      </c>
      <c r="B28821" s="233" t="s">
        <v>12567</v>
      </c>
      <c r="C28821" s="232" t="s">
        <v>18</v>
      </c>
      <c r="D28821" s="232">
        <v>567.67999999999995</v>
      </c>
      <c r="E28821" s="232" t="s">
        <v>62718</v>
      </c>
    </row>
    <row r="28822" spans="1:5" ht="33.75" hidden="1">
      <c r="A28822" s="232">
        <v>87356</v>
      </c>
      <c r="B28822" s="233" t="s">
        <v>12568</v>
      </c>
      <c r="C28822" s="232" t="s">
        <v>18</v>
      </c>
      <c r="D28822" s="232">
        <v>483.14</v>
      </c>
      <c r="E28822" s="232" t="s">
        <v>62718</v>
      </c>
    </row>
    <row r="28823" spans="1:5" ht="33.75" hidden="1">
      <c r="A28823" s="232">
        <v>87357</v>
      </c>
      <c r="B28823" s="233" t="s">
        <v>12569</v>
      </c>
      <c r="C28823" s="232" t="s">
        <v>18</v>
      </c>
      <c r="D28823" s="232">
        <v>440.38</v>
      </c>
      <c r="E28823" s="232" t="s">
        <v>62718</v>
      </c>
    </row>
    <row r="28824" spans="1:5" ht="22.5" hidden="1">
      <c r="A28824" s="232">
        <v>100486</v>
      </c>
      <c r="B28824" s="233" t="s">
        <v>12637</v>
      </c>
      <c r="C28824" s="232" t="s">
        <v>18</v>
      </c>
      <c r="D28824" s="232">
        <v>773.18</v>
      </c>
      <c r="E28824" s="232" t="s">
        <v>62718</v>
      </c>
    </row>
    <row r="28825" spans="1:5" ht="22.5" hidden="1">
      <c r="A28825" s="232">
        <v>100482</v>
      </c>
      <c r="B28825" s="233" t="s">
        <v>58026</v>
      </c>
      <c r="C28825" s="232" t="s">
        <v>18</v>
      </c>
      <c r="D28825" s="232">
        <v>0</v>
      </c>
      <c r="E28825" s="232" t="s">
        <v>62718</v>
      </c>
    </row>
    <row r="28826" spans="1:5" ht="22.5" hidden="1">
      <c r="A28826" s="232">
        <v>100481</v>
      </c>
      <c r="B28826" s="233" t="s">
        <v>12633</v>
      </c>
      <c r="C28826" s="232" t="s">
        <v>18</v>
      </c>
      <c r="D28826" s="232">
        <v>623.82000000000005</v>
      </c>
      <c r="E28826" s="232" t="s">
        <v>62718</v>
      </c>
    </row>
    <row r="28827" spans="1:5" ht="22.5" hidden="1">
      <c r="A28827" s="232">
        <v>100492</v>
      </c>
      <c r="B28827" s="233" t="s">
        <v>12643</v>
      </c>
      <c r="C28827" s="232" t="s">
        <v>18</v>
      </c>
      <c r="D28827" s="232">
        <v>618.13</v>
      </c>
      <c r="E28827" s="232" t="s">
        <v>62718</v>
      </c>
    </row>
    <row r="28828" spans="1:5" ht="33.75" hidden="1">
      <c r="A28828" s="232">
        <v>100483</v>
      </c>
      <c r="B28828" s="233" t="s">
        <v>12634</v>
      </c>
      <c r="C28828" s="232" t="s">
        <v>18</v>
      </c>
      <c r="D28828" s="232">
        <v>706.04</v>
      </c>
      <c r="E28828" s="232" t="s">
        <v>62718</v>
      </c>
    </row>
    <row r="28829" spans="1:5" ht="33.75" hidden="1">
      <c r="A28829" s="232">
        <v>100484</v>
      </c>
      <c r="B28829" s="233" t="s">
        <v>12635</v>
      </c>
      <c r="C28829" s="232" t="s">
        <v>18</v>
      </c>
      <c r="D28829" s="232">
        <v>627.83000000000004</v>
      </c>
      <c r="E28829" s="232" t="s">
        <v>62718</v>
      </c>
    </row>
    <row r="28830" spans="1:5" ht="33.75" hidden="1">
      <c r="A28830" s="232">
        <v>100485</v>
      </c>
      <c r="B28830" s="233" t="s">
        <v>12636</v>
      </c>
      <c r="C28830" s="232" t="s">
        <v>18</v>
      </c>
      <c r="D28830" s="232">
        <v>592</v>
      </c>
      <c r="E28830" s="232" t="s">
        <v>62718</v>
      </c>
    </row>
    <row r="28831" spans="1:5" ht="22.5" hidden="1">
      <c r="A28831" s="232">
        <v>87373</v>
      </c>
      <c r="B28831" s="233" t="s">
        <v>12585</v>
      </c>
      <c r="C28831" s="232" t="s">
        <v>18</v>
      </c>
      <c r="D28831" s="232">
        <v>788.78</v>
      </c>
      <c r="E28831" s="232" t="s">
        <v>62718</v>
      </c>
    </row>
    <row r="28832" spans="1:5" ht="22.5" hidden="1">
      <c r="A28832" s="232">
        <v>100454</v>
      </c>
      <c r="B28832" s="233" t="s">
        <v>58027</v>
      </c>
      <c r="C28832" s="232" t="s">
        <v>18</v>
      </c>
      <c r="D28832" s="232">
        <v>0</v>
      </c>
      <c r="E28832" s="232" t="s">
        <v>62718</v>
      </c>
    </row>
    <row r="28833" spans="1:5" ht="22.5" hidden="1">
      <c r="A28833" s="232">
        <v>87301</v>
      </c>
      <c r="B28833" s="233" t="s">
        <v>12521</v>
      </c>
      <c r="C28833" s="232" t="s">
        <v>18</v>
      </c>
      <c r="D28833" s="232">
        <v>619.37</v>
      </c>
      <c r="E28833" s="232" t="s">
        <v>62718</v>
      </c>
    </row>
    <row r="28834" spans="1:5" ht="22.5" hidden="1">
      <c r="A28834" s="232">
        <v>87302</v>
      </c>
      <c r="B28834" s="233" t="s">
        <v>12522</v>
      </c>
      <c r="C28834" s="232" t="s">
        <v>18</v>
      </c>
      <c r="D28834" s="232">
        <v>597.37</v>
      </c>
      <c r="E28834" s="232" t="s">
        <v>62718</v>
      </c>
    </row>
    <row r="28835" spans="1:5" ht="33.75" hidden="1">
      <c r="A28835" s="232">
        <v>87342</v>
      </c>
      <c r="B28835" s="233" t="s">
        <v>12554</v>
      </c>
      <c r="C28835" s="232" t="s">
        <v>18</v>
      </c>
      <c r="D28835" s="232">
        <v>740.99</v>
      </c>
      <c r="E28835" s="232" t="s">
        <v>62718</v>
      </c>
    </row>
    <row r="28836" spans="1:5" ht="33.75" hidden="1">
      <c r="A28836" s="232">
        <v>87343</v>
      </c>
      <c r="B28836" s="233" t="s">
        <v>12555</v>
      </c>
      <c r="C28836" s="232" t="s">
        <v>18</v>
      </c>
      <c r="D28836" s="232">
        <v>627</v>
      </c>
      <c r="E28836" s="232" t="s">
        <v>62718</v>
      </c>
    </row>
    <row r="28837" spans="1:5" ht="33.75" hidden="1">
      <c r="A28837" s="232">
        <v>87344</v>
      </c>
      <c r="B28837" s="233" t="s">
        <v>12556</v>
      </c>
      <c r="C28837" s="232" t="s">
        <v>18</v>
      </c>
      <c r="D28837" s="232">
        <v>560.52</v>
      </c>
      <c r="E28837" s="232" t="s">
        <v>62718</v>
      </c>
    </row>
    <row r="28838" spans="1:5" ht="22.5" hidden="1">
      <c r="A28838" s="232">
        <v>88631</v>
      </c>
      <c r="B28838" s="233" t="s">
        <v>12620</v>
      </c>
      <c r="C28838" s="232" t="s">
        <v>18</v>
      </c>
      <c r="D28838" s="232">
        <v>638.49</v>
      </c>
      <c r="E28838" s="232" t="s">
        <v>62718</v>
      </c>
    </row>
    <row r="28839" spans="1:5" ht="22.5" hidden="1">
      <c r="A28839" s="232">
        <v>100471</v>
      </c>
      <c r="B28839" s="233" t="s">
        <v>58028</v>
      </c>
      <c r="C28839" s="232" t="s">
        <v>18</v>
      </c>
      <c r="D28839" s="232">
        <v>0</v>
      </c>
      <c r="E28839" s="232" t="s">
        <v>62718</v>
      </c>
    </row>
    <row r="28840" spans="1:5" ht="22.5" hidden="1">
      <c r="A28840" s="232">
        <v>100490</v>
      </c>
      <c r="B28840" s="233" t="s">
        <v>12641</v>
      </c>
      <c r="C28840" s="232" t="s">
        <v>18</v>
      </c>
      <c r="D28840" s="232">
        <v>486.63</v>
      </c>
      <c r="E28840" s="232" t="s">
        <v>62718</v>
      </c>
    </row>
    <row r="28841" spans="1:5" ht="22.5" hidden="1">
      <c r="A28841" s="232">
        <v>100472</v>
      </c>
      <c r="B28841" s="233" t="s">
        <v>12625</v>
      </c>
      <c r="C28841" s="232" t="s">
        <v>18</v>
      </c>
      <c r="D28841" s="232">
        <v>579.47</v>
      </c>
      <c r="E28841" s="232" t="s">
        <v>62718</v>
      </c>
    </row>
    <row r="28842" spans="1:5" ht="22.5" hidden="1">
      <c r="A28842" s="232">
        <v>100473</v>
      </c>
      <c r="B28842" s="233" t="s">
        <v>12626</v>
      </c>
      <c r="C28842" s="232" t="s">
        <v>18</v>
      </c>
      <c r="D28842" s="232">
        <v>500.16</v>
      </c>
      <c r="E28842" s="232" t="s">
        <v>62718</v>
      </c>
    </row>
    <row r="28843" spans="1:5" ht="22.5" hidden="1">
      <c r="A28843" s="232">
        <v>100474</v>
      </c>
      <c r="B28843" s="233" t="s">
        <v>12627</v>
      </c>
      <c r="C28843" s="232" t="s">
        <v>18</v>
      </c>
      <c r="D28843" s="232">
        <v>462.35</v>
      </c>
      <c r="E28843" s="232" t="s">
        <v>62718</v>
      </c>
    </row>
    <row r="28844" spans="1:5" ht="22.5" hidden="1">
      <c r="A28844" s="232">
        <v>87379</v>
      </c>
      <c r="B28844" s="233" t="s">
        <v>12591</v>
      </c>
      <c r="C28844" s="232" t="s">
        <v>18</v>
      </c>
      <c r="D28844" s="232">
        <v>4394.3999999999996</v>
      </c>
      <c r="E28844" s="232" t="s">
        <v>62718</v>
      </c>
    </row>
    <row r="28845" spans="1:5" ht="33.75" hidden="1">
      <c r="A28845" s="232">
        <v>100460</v>
      </c>
      <c r="B28845" s="233" t="s">
        <v>58029</v>
      </c>
      <c r="C28845" s="232" t="s">
        <v>18</v>
      </c>
      <c r="D28845" s="232">
        <v>0</v>
      </c>
      <c r="E28845" s="232" t="s">
        <v>62718</v>
      </c>
    </row>
    <row r="28846" spans="1:5" ht="33.75" hidden="1">
      <c r="A28846" s="232">
        <v>87319</v>
      </c>
      <c r="B28846" s="233" t="s">
        <v>12533</v>
      </c>
      <c r="C28846" s="232" t="s">
        <v>18</v>
      </c>
      <c r="D28846" s="232">
        <v>4239.43</v>
      </c>
      <c r="E28846" s="232" t="s">
        <v>62718</v>
      </c>
    </row>
    <row r="28847" spans="1:5" ht="33.75" hidden="1">
      <c r="A28847" s="232">
        <v>87320</v>
      </c>
      <c r="B28847" s="233" t="s">
        <v>12534</v>
      </c>
      <c r="C28847" s="232" t="s">
        <v>18</v>
      </c>
      <c r="D28847" s="232">
        <v>4237.16</v>
      </c>
      <c r="E28847" s="232" t="s">
        <v>62718</v>
      </c>
    </row>
    <row r="28848" spans="1:5" ht="33.75" hidden="1">
      <c r="A28848" s="232">
        <v>87358</v>
      </c>
      <c r="B28848" s="233" t="s">
        <v>12570</v>
      </c>
      <c r="C28848" s="232" t="s">
        <v>18</v>
      </c>
      <c r="D28848" s="232">
        <v>4202.25</v>
      </c>
      <c r="E28848" s="232" t="s">
        <v>62718</v>
      </c>
    </row>
    <row r="28849" spans="1:5" ht="33.75" hidden="1">
      <c r="A28849" s="232">
        <v>87359</v>
      </c>
      <c r="B28849" s="233" t="s">
        <v>12571</v>
      </c>
      <c r="C28849" s="232" t="s">
        <v>18</v>
      </c>
      <c r="D28849" s="232">
        <v>4150.47</v>
      </c>
      <c r="E28849" s="232" t="s">
        <v>62718</v>
      </c>
    </row>
    <row r="28850" spans="1:5" ht="22.5" hidden="1">
      <c r="A28850" s="232">
        <v>87376</v>
      </c>
      <c r="B28850" s="233" t="s">
        <v>12588</v>
      </c>
      <c r="C28850" s="232" t="s">
        <v>18</v>
      </c>
      <c r="D28850" s="232">
        <v>640.19000000000005</v>
      </c>
      <c r="E28850" s="232" t="s">
        <v>62718</v>
      </c>
    </row>
    <row r="28851" spans="1:5" ht="22.5" hidden="1">
      <c r="A28851" s="232">
        <v>100457</v>
      </c>
      <c r="B28851" s="233" t="s">
        <v>58030</v>
      </c>
      <c r="C28851" s="232" t="s">
        <v>18</v>
      </c>
      <c r="D28851" s="232">
        <v>0</v>
      </c>
      <c r="E28851" s="232" t="s">
        <v>62718</v>
      </c>
    </row>
    <row r="28852" spans="1:5" ht="22.5" hidden="1">
      <c r="A28852" s="232">
        <v>87310</v>
      </c>
      <c r="B28852" s="233" t="s">
        <v>12527</v>
      </c>
      <c r="C28852" s="232" t="s">
        <v>18</v>
      </c>
      <c r="D28852" s="232">
        <v>457.07</v>
      </c>
      <c r="E28852" s="232" t="s">
        <v>62718</v>
      </c>
    </row>
    <row r="28853" spans="1:5" ht="22.5" hidden="1">
      <c r="A28853" s="232">
        <v>87311</v>
      </c>
      <c r="B28853" s="233" t="s">
        <v>12528</v>
      </c>
      <c r="C28853" s="232" t="s">
        <v>18</v>
      </c>
      <c r="D28853" s="232">
        <v>436.5</v>
      </c>
      <c r="E28853" s="232" t="s">
        <v>62718</v>
      </c>
    </row>
    <row r="28854" spans="1:5" ht="33.75" hidden="1">
      <c r="A28854" s="232">
        <v>87350</v>
      </c>
      <c r="B28854" s="233" t="s">
        <v>12562</v>
      </c>
      <c r="C28854" s="232" t="s">
        <v>18</v>
      </c>
      <c r="D28854" s="232">
        <v>533.82000000000005</v>
      </c>
      <c r="E28854" s="232" t="s">
        <v>62718</v>
      </c>
    </row>
    <row r="28855" spans="1:5" ht="33.75" hidden="1">
      <c r="A28855" s="232">
        <v>87351</v>
      </c>
      <c r="B28855" s="233" t="s">
        <v>12563</v>
      </c>
      <c r="C28855" s="232" t="s">
        <v>18</v>
      </c>
      <c r="D28855" s="232">
        <v>416.39</v>
      </c>
      <c r="E28855" s="232" t="s">
        <v>62718</v>
      </c>
    </row>
    <row r="28856" spans="1:5" ht="22.5" hidden="1">
      <c r="A28856" s="232">
        <v>87374</v>
      </c>
      <c r="B28856" s="233" t="s">
        <v>12586</v>
      </c>
      <c r="C28856" s="232" t="s">
        <v>18</v>
      </c>
      <c r="D28856" s="232">
        <v>746.93</v>
      </c>
      <c r="E28856" s="232" t="s">
        <v>62718</v>
      </c>
    </row>
    <row r="28857" spans="1:5" ht="22.5" hidden="1">
      <c r="A28857" s="232">
        <v>100455</v>
      </c>
      <c r="B28857" s="233" t="s">
        <v>58031</v>
      </c>
      <c r="C28857" s="232" t="s">
        <v>18</v>
      </c>
      <c r="D28857" s="232">
        <v>0</v>
      </c>
      <c r="E28857" s="232" t="s">
        <v>62718</v>
      </c>
    </row>
    <row r="28858" spans="1:5" ht="22.5" hidden="1">
      <c r="A28858" s="232">
        <v>87304</v>
      </c>
      <c r="B28858" s="233" t="s">
        <v>12523</v>
      </c>
      <c r="C28858" s="232" t="s">
        <v>18</v>
      </c>
      <c r="D28858" s="232">
        <v>560.16</v>
      </c>
      <c r="E28858" s="232" t="s">
        <v>62718</v>
      </c>
    </row>
    <row r="28859" spans="1:5" ht="22.5" hidden="1">
      <c r="A28859" s="232">
        <v>87305</v>
      </c>
      <c r="B28859" s="233" t="s">
        <v>12524</v>
      </c>
      <c r="C28859" s="232" t="s">
        <v>18</v>
      </c>
      <c r="D28859" s="232">
        <v>558.25</v>
      </c>
      <c r="E28859" s="232" t="s">
        <v>62718</v>
      </c>
    </row>
    <row r="28860" spans="1:5" ht="33.75" hidden="1">
      <c r="A28860" s="232">
        <v>87345</v>
      </c>
      <c r="B28860" s="233" t="s">
        <v>12557</v>
      </c>
      <c r="C28860" s="232" t="s">
        <v>18</v>
      </c>
      <c r="D28860" s="232">
        <v>663.98</v>
      </c>
      <c r="E28860" s="232" t="s">
        <v>62718</v>
      </c>
    </row>
    <row r="28861" spans="1:5" ht="33.75" hidden="1">
      <c r="A28861" s="232">
        <v>87346</v>
      </c>
      <c r="B28861" s="233" t="s">
        <v>12558</v>
      </c>
      <c r="C28861" s="232" t="s">
        <v>18</v>
      </c>
      <c r="D28861" s="232">
        <v>569.46</v>
      </c>
      <c r="E28861" s="232" t="s">
        <v>62718</v>
      </c>
    </row>
    <row r="28862" spans="1:5" ht="33.75" hidden="1">
      <c r="A28862" s="232">
        <v>87347</v>
      </c>
      <c r="B28862" s="233" t="s">
        <v>12559</v>
      </c>
      <c r="C28862" s="232" t="s">
        <v>18</v>
      </c>
      <c r="D28862" s="232">
        <v>516.79999999999995</v>
      </c>
      <c r="E28862" s="232" t="s">
        <v>62718</v>
      </c>
    </row>
    <row r="28863" spans="1:5" ht="33.75" hidden="1">
      <c r="A28863" s="232">
        <v>87366</v>
      </c>
      <c r="B28863" s="233" t="s">
        <v>12578</v>
      </c>
      <c r="C28863" s="232" t="s">
        <v>18</v>
      </c>
      <c r="D28863" s="232">
        <v>665.51</v>
      </c>
      <c r="E28863" s="232" t="s">
        <v>62718</v>
      </c>
    </row>
    <row r="28864" spans="1:5" ht="33.75" hidden="1">
      <c r="A28864" s="232">
        <v>100448</v>
      </c>
      <c r="B28864" s="233" t="s">
        <v>58032</v>
      </c>
      <c r="C28864" s="232" t="s">
        <v>18</v>
      </c>
      <c r="D28864" s="232">
        <v>0</v>
      </c>
      <c r="E28864" s="232" t="s">
        <v>62718</v>
      </c>
    </row>
    <row r="28865" spans="1:5" ht="33.75" hidden="1">
      <c r="A28865" s="232">
        <v>87283</v>
      </c>
      <c r="B28865" s="233" t="s">
        <v>12509</v>
      </c>
      <c r="C28865" s="232" t="s">
        <v>18</v>
      </c>
      <c r="D28865" s="232">
        <v>475.23</v>
      </c>
      <c r="E28865" s="232" t="s">
        <v>62718</v>
      </c>
    </row>
    <row r="28866" spans="1:5" ht="33.75" hidden="1">
      <c r="A28866" s="232">
        <v>87284</v>
      </c>
      <c r="B28866" s="233" t="s">
        <v>12510</v>
      </c>
      <c r="C28866" s="232" t="s">
        <v>18</v>
      </c>
      <c r="D28866" s="232">
        <v>457.14</v>
      </c>
      <c r="E28866" s="232" t="s">
        <v>62718</v>
      </c>
    </row>
    <row r="28867" spans="1:5" ht="45" hidden="1">
      <c r="A28867" s="232">
        <v>87329</v>
      </c>
      <c r="B28867" s="233" t="s">
        <v>12541</v>
      </c>
      <c r="C28867" s="232" t="s">
        <v>18</v>
      </c>
      <c r="D28867" s="232">
        <v>544.9</v>
      </c>
      <c r="E28867" s="232" t="s">
        <v>62718</v>
      </c>
    </row>
    <row r="28868" spans="1:5" ht="45" hidden="1">
      <c r="A28868" s="232">
        <v>87330</v>
      </c>
      <c r="B28868" s="233" t="s">
        <v>12542</v>
      </c>
      <c r="C28868" s="232" t="s">
        <v>18</v>
      </c>
      <c r="D28868" s="232">
        <v>434.99</v>
      </c>
      <c r="E28868" s="232" t="s">
        <v>62718</v>
      </c>
    </row>
    <row r="28869" spans="1:5" ht="22.5" hidden="1">
      <c r="A28869" s="232">
        <v>87375</v>
      </c>
      <c r="B28869" s="233" t="s">
        <v>12587</v>
      </c>
      <c r="C28869" s="232" t="s">
        <v>18</v>
      </c>
      <c r="D28869" s="232">
        <v>722.26</v>
      </c>
      <c r="E28869" s="232" t="s">
        <v>62718</v>
      </c>
    </row>
    <row r="28870" spans="1:5" ht="22.5" hidden="1">
      <c r="A28870" s="232">
        <v>100456</v>
      </c>
      <c r="B28870" s="233" t="s">
        <v>58033</v>
      </c>
      <c r="C28870" s="232" t="s">
        <v>18</v>
      </c>
      <c r="D28870" s="232">
        <v>0</v>
      </c>
      <c r="E28870" s="232" t="s">
        <v>62718</v>
      </c>
    </row>
    <row r="28871" spans="1:5" ht="22.5" hidden="1">
      <c r="A28871" s="232">
        <v>87307</v>
      </c>
      <c r="B28871" s="233" t="s">
        <v>12525</v>
      </c>
      <c r="C28871" s="232" t="s">
        <v>18</v>
      </c>
      <c r="D28871" s="232">
        <v>544.1</v>
      </c>
      <c r="E28871" s="232" t="s">
        <v>62718</v>
      </c>
    </row>
    <row r="28872" spans="1:5" ht="22.5" hidden="1">
      <c r="A28872" s="232">
        <v>87308</v>
      </c>
      <c r="B28872" s="233" t="s">
        <v>12526</v>
      </c>
      <c r="C28872" s="232" t="s">
        <v>18</v>
      </c>
      <c r="D28872" s="232">
        <v>523.48</v>
      </c>
      <c r="E28872" s="232" t="s">
        <v>62718</v>
      </c>
    </row>
    <row r="28873" spans="1:5" ht="33.75" hidden="1">
      <c r="A28873" s="232">
        <v>87348</v>
      </c>
      <c r="B28873" s="233" t="s">
        <v>12560</v>
      </c>
      <c r="C28873" s="232" t="s">
        <v>18</v>
      </c>
      <c r="D28873" s="232">
        <v>605.55999999999995</v>
      </c>
      <c r="E28873" s="232" t="s">
        <v>62718</v>
      </c>
    </row>
    <row r="28874" spans="1:5" ht="33.75" hidden="1">
      <c r="A28874" s="232">
        <v>87349</v>
      </c>
      <c r="B28874" s="233" t="s">
        <v>12561</v>
      </c>
      <c r="C28874" s="232" t="s">
        <v>18</v>
      </c>
      <c r="D28874" s="232">
        <v>478.69</v>
      </c>
      <c r="E28874" s="232" t="s">
        <v>62718</v>
      </c>
    </row>
    <row r="28875" spans="1:5" ht="33.75" hidden="1">
      <c r="A28875" s="232">
        <v>87365</v>
      </c>
      <c r="B28875" s="233" t="s">
        <v>12577</v>
      </c>
      <c r="C28875" s="232" t="s">
        <v>18</v>
      </c>
      <c r="D28875" s="232">
        <v>634.09</v>
      </c>
      <c r="E28875" s="232" t="s">
        <v>62718</v>
      </c>
    </row>
    <row r="28876" spans="1:5" ht="33.75" hidden="1">
      <c r="A28876" s="232">
        <v>100447</v>
      </c>
      <c r="B28876" s="233" t="s">
        <v>58034</v>
      </c>
      <c r="C28876" s="232" t="s">
        <v>18</v>
      </c>
      <c r="D28876" s="232">
        <v>0</v>
      </c>
      <c r="E28876" s="232" t="s">
        <v>62718</v>
      </c>
    </row>
    <row r="28877" spans="1:5" ht="33.75" hidden="1">
      <c r="A28877" s="232">
        <v>87280</v>
      </c>
      <c r="B28877" s="233" t="s">
        <v>12507</v>
      </c>
      <c r="C28877" s="232" t="s">
        <v>18</v>
      </c>
      <c r="D28877" s="232">
        <v>468.13</v>
      </c>
      <c r="E28877" s="232" t="s">
        <v>62718</v>
      </c>
    </row>
    <row r="28878" spans="1:5" ht="33.75" hidden="1">
      <c r="A28878" s="232">
        <v>87281</v>
      </c>
      <c r="B28878" s="233" t="s">
        <v>12508</v>
      </c>
      <c r="C28878" s="232" t="s">
        <v>18</v>
      </c>
      <c r="D28878" s="232">
        <v>451.32</v>
      </c>
      <c r="E28878" s="232" t="s">
        <v>62718</v>
      </c>
    </row>
    <row r="28879" spans="1:5" ht="45" hidden="1">
      <c r="A28879" s="232">
        <v>87327</v>
      </c>
      <c r="B28879" s="233" t="s">
        <v>12539</v>
      </c>
      <c r="C28879" s="232" t="s">
        <v>18</v>
      </c>
      <c r="D28879" s="232">
        <v>506.78</v>
      </c>
      <c r="E28879" s="232" t="s">
        <v>62718</v>
      </c>
    </row>
    <row r="28880" spans="1:5" ht="45" hidden="1">
      <c r="A28880" s="232">
        <v>87328</v>
      </c>
      <c r="B28880" s="233" t="s">
        <v>12540</v>
      </c>
      <c r="C28880" s="232" t="s">
        <v>18</v>
      </c>
      <c r="D28880" s="232">
        <v>409.32</v>
      </c>
      <c r="E28880" s="232" t="s">
        <v>62718</v>
      </c>
    </row>
    <row r="28881" spans="1:5" ht="22.5" hidden="1">
      <c r="A28881" s="232">
        <v>87410</v>
      </c>
      <c r="B28881" s="233" t="s">
        <v>12615</v>
      </c>
      <c r="C28881" s="232" t="s">
        <v>18</v>
      </c>
      <c r="D28881" s="232">
        <v>946.55</v>
      </c>
      <c r="E28881" s="232" t="s">
        <v>62718</v>
      </c>
    </row>
    <row r="28882" spans="1:5" hidden="1">
      <c r="A28882" s="232">
        <v>95577</v>
      </c>
      <c r="B28882" s="233" t="s">
        <v>16401</v>
      </c>
      <c r="C28882" s="232" t="s">
        <v>83</v>
      </c>
      <c r="D28882" s="232">
        <v>12.08</v>
      </c>
      <c r="E28882" s="232" t="s">
        <v>62718</v>
      </c>
    </row>
    <row r="28883" spans="1:5" hidden="1">
      <c r="A28883" s="232">
        <v>95578</v>
      </c>
      <c r="B28883" s="233" t="s">
        <v>16402</v>
      </c>
      <c r="C28883" s="232" t="s">
        <v>83</v>
      </c>
      <c r="D28883" s="232">
        <v>9.91</v>
      </c>
      <c r="E28883" s="232" t="s">
        <v>62718</v>
      </c>
    </row>
    <row r="28884" spans="1:5" hidden="1">
      <c r="A28884" s="232">
        <v>95579</v>
      </c>
      <c r="B28884" s="233" t="s">
        <v>16403</v>
      </c>
      <c r="C28884" s="232" t="s">
        <v>83</v>
      </c>
      <c r="D28884" s="232">
        <v>9.4700000000000006</v>
      </c>
      <c r="E28884" s="232" t="s">
        <v>62718</v>
      </c>
    </row>
    <row r="28885" spans="1:5" hidden="1">
      <c r="A28885" s="232">
        <v>95580</v>
      </c>
      <c r="B28885" s="233" t="s">
        <v>16404</v>
      </c>
      <c r="C28885" s="232" t="s">
        <v>83</v>
      </c>
      <c r="D28885" s="232">
        <v>10.86</v>
      </c>
      <c r="E28885" s="232" t="s">
        <v>62718</v>
      </c>
    </row>
    <row r="28886" spans="1:5" hidden="1">
      <c r="A28886" s="232">
        <v>95581</v>
      </c>
      <c r="B28886" s="233" t="s">
        <v>16405</v>
      </c>
      <c r="C28886" s="232" t="s">
        <v>83</v>
      </c>
      <c r="D28886" s="232">
        <v>10.8</v>
      </c>
      <c r="E28886" s="232" t="s">
        <v>62718</v>
      </c>
    </row>
    <row r="28887" spans="1:5" hidden="1">
      <c r="A28887" s="232">
        <v>95582</v>
      </c>
      <c r="B28887" s="233" t="s">
        <v>16406</v>
      </c>
      <c r="C28887" s="232" t="s">
        <v>83</v>
      </c>
      <c r="D28887" s="232">
        <v>11.75</v>
      </c>
      <c r="E28887" s="232" t="s">
        <v>62718</v>
      </c>
    </row>
    <row r="28888" spans="1:5" hidden="1">
      <c r="A28888" s="232">
        <v>95576</v>
      </c>
      <c r="B28888" s="233" t="s">
        <v>16400</v>
      </c>
      <c r="C28888" s="232" t="s">
        <v>83</v>
      </c>
      <c r="D28888" s="232">
        <v>14.63</v>
      </c>
      <c r="E28888" s="232" t="s">
        <v>62718</v>
      </c>
    </row>
    <row r="28889" spans="1:5" ht="22.5" hidden="1">
      <c r="A28889" s="232">
        <v>95583</v>
      </c>
      <c r="B28889" s="233" t="s">
        <v>16407</v>
      </c>
      <c r="C28889" s="232" t="s">
        <v>83</v>
      </c>
      <c r="D28889" s="232">
        <v>19.86</v>
      </c>
      <c r="E28889" s="232" t="s">
        <v>62718</v>
      </c>
    </row>
    <row r="28890" spans="1:5" ht="22.5" hidden="1">
      <c r="A28890" s="232">
        <v>95584</v>
      </c>
      <c r="B28890" s="233" t="s">
        <v>16408</v>
      </c>
      <c r="C28890" s="232" t="s">
        <v>83</v>
      </c>
      <c r="D28890" s="232">
        <v>16.75</v>
      </c>
      <c r="E28890" s="232" t="s">
        <v>62718</v>
      </c>
    </row>
    <row r="28891" spans="1:5" ht="22.5" hidden="1">
      <c r="A28891" s="232">
        <v>95593</v>
      </c>
      <c r="B28891" s="233" t="s">
        <v>16410</v>
      </c>
      <c r="C28891" s="232" t="s">
        <v>83</v>
      </c>
      <c r="D28891" s="232">
        <v>16.75</v>
      </c>
      <c r="E28891" s="232" t="s">
        <v>62718</v>
      </c>
    </row>
    <row r="28892" spans="1:5" ht="22.5" hidden="1">
      <c r="A28892" s="232">
        <v>95592</v>
      </c>
      <c r="B28892" s="233" t="s">
        <v>16409</v>
      </c>
      <c r="C28892" s="232" t="s">
        <v>83</v>
      </c>
      <c r="D28892" s="232">
        <v>19.86</v>
      </c>
      <c r="E28892" s="232" t="s">
        <v>62718</v>
      </c>
    </row>
    <row r="28893" spans="1:5" ht="22.5" hidden="1">
      <c r="A28893" s="232">
        <v>92919</v>
      </c>
      <c r="B28893" s="233" t="s">
        <v>16042</v>
      </c>
      <c r="C28893" s="232" t="s">
        <v>83</v>
      </c>
      <c r="D28893" s="232">
        <v>13.96</v>
      </c>
      <c r="E28893" s="232" t="s">
        <v>62718</v>
      </c>
    </row>
    <row r="28894" spans="1:5" ht="22.5" hidden="1">
      <c r="A28894" s="232">
        <v>92921</v>
      </c>
      <c r="B28894" s="233" t="s">
        <v>16043</v>
      </c>
      <c r="C28894" s="232" t="s">
        <v>83</v>
      </c>
      <c r="D28894" s="232">
        <v>11.35</v>
      </c>
      <c r="E28894" s="232" t="s">
        <v>62718</v>
      </c>
    </row>
    <row r="28895" spans="1:5" ht="22.5" hidden="1">
      <c r="A28895" s="232">
        <v>92922</v>
      </c>
      <c r="B28895" s="233" t="s">
        <v>16044</v>
      </c>
      <c r="C28895" s="232" t="s">
        <v>83</v>
      </c>
      <c r="D28895" s="232">
        <v>10.67</v>
      </c>
      <c r="E28895" s="232" t="s">
        <v>62718</v>
      </c>
    </row>
    <row r="28896" spans="1:5" ht="22.5" hidden="1">
      <c r="A28896" s="232">
        <v>92923</v>
      </c>
      <c r="B28896" s="233" t="s">
        <v>16045</v>
      </c>
      <c r="C28896" s="232" t="s">
        <v>83</v>
      </c>
      <c r="D28896" s="232">
        <v>11.81</v>
      </c>
      <c r="E28896" s="232" t="s">
        <v>62718</v>
      </c>
    </row>
    <row r="28897" spans="1:5" ht="22.5" hidden="1">
      <c r="A28897" s="232">
        <v>92924</v>
      </c>
      <c r="B28897" s="233" t="s">
        <v>16046</v>
      </c>
      <c r="C28897" s="232" t="s">
        <v>83</v>
      </c>
      <c r="D28897" s="232">
        <v>11.53</v>
      </c>
      <c r="E28897" s="232" t="s">
        <v>62718</v>
      </c>
    </row>
    <row r="28898" spans="1:5" ht="22.5" hidden="1">
      <c r="A28898" s="232">
        <v>104104</v>
      </c>
      <c r="B28898" s="233" t="s">
        <v>18002</v>
      </c>
      <c r="C28898" s="232" t="s">
        <v>83</v>
      </c>
      <c r="D28898" s="232">
        <v>11.91</v>
      </c>
      <c r="E28898" s="232" t="s">
        <v>62718</v>
      </c>
    </row>
    <row r="28899" spans="1:5" ht="22.5" hidden="1">
      <c r="A28899" s="232">
        <v>92916</v>
      </c>
      <c r="B28899" s="233" t="s">
        <v>16040</v>
      </c>
      <c r="C28899" s="232" t="s">
        <v>83</v>
      </c>
      <c r="D28899" s="232">
        <v>18.48</v>
      </c>
      <c r="E28899" s="232" t="s">
        <v>62718</v>
      </c>
    </row>
    <row r="28900" spans="1:5" ht="22.5" hidden="1">
      <c r="A28900" s="232">
        <v>92917</v>
      </c>
      <c r="B28900" s="233" t="s">
        <v>16041</v>
      </c>
      <c r="C28900" s="232" t="s">
        <v>83</v>
      </c>
      <c r="D28900" s="232">
        <v>16.32</v>
      </c>
      <c r="E28900" s="232" t="s">
        <v>62718</v>
      </c>
    </row>
    <row r="28901" spans="1:5" ht="22.5" hidden="1">
      <c r="A28901" s="232">
        <v>92915</v>
      </c>
      <c r="B28901" s="233" t="s">
        <v>16039</v>
      </c>
      <c r="C28901" s="232" t="s">
        <v>83</v>
      </c>
      <c r="D28901" s="232">
        <v>21.04</v>
      </c>
      <c r="E28901" s="232" t="s">
        <v>62718</v>
      </c>
    </row>
    <row r="28902" spans="1:5" ht="22.5" hidden="1">
      <c r="A28902" s="232">
        <v>92771</v>
      </c>
      <c r="B28902" s="233" t="s">
        <v>15948</v>
      </c>
      <c r="C28902" s="232" t="s">
        <v>83</v>
      </c>
      <c r="D28902" s="232">
        <v>11.88</v>
      </c>
      <c r="E28902" s="232" t="s">
        <v>62718</v>
      </c>
    </row>
    <row r="28903" spans="1:5" ht="22.5" hidden="1">
      <c r="A28903" s="232">
        <v>92772</v>
      </c>
      <c r="B28903" s="233" t="s">
        <v>15949</v>
      </c>
      <c r="C28903" s="232" t="s">
        <v>83</v>
      </c>
      <c r="D28903" s="232">
        <v>9.84</v>
      </c>
      <c r="E28903" s="232" t="s">
        <v>62718</v>
      </c>
    </row>
    <row r="28904" spans="1:5" ht="22.5" hidden="1">
      <c r="A28904" s="232">
        <v>92773</v>
      </c>
      <c r="B28904" s="233" t="s">
        <v>15950</v>
      </c>
      <c r="C28904" s="232" t="s">
        <v>83</v>
      </c>
      <c r="D28904" s="232">
        <v>9.59</v>
      </c>
      <c r="E28904" s="232" t="s">
        <v>62718</v>
      </c>
    </row>
    <row r="28905" spans="1:5" ht="22.5" hidden="1">
      <c r="A28905" s="232">
        <v>92774</v>
      </c>
      <c r="B28905" s="233" t="s">
        <v>15951</v>
      </c>
      <c r="C28905" s="232" t="s">
        <v>83</v>
      </c>
      <c r="D28905" s="232">
        <v>11.04</v>
      </c>
      <c r="E28905" s="232" t="s">
        <v>62718</v>
      </c>
    </row>
    <row r="28906" spans="1:5" ht="22.5" hidden="1">
      <c r="A28906" s="232">
        <v>92769</v>
      </c>
      <c r="B28906" s="233" t="s">
        <v>15946</v>
      </c>
      <c r="C28906" s="232" t="s">
        <v>83</v>
      </c>
      <c r="D28906" s="232">
        <v>14.81</v>
      </c>
      <c r="E28906" s="232" t="s">
        <v>62718</v>
      </c>
    </row>
    <row r="28907" spans="1:5" ht="22.5" hidden="1">
      <c r="A28907" s="232">
        <v>92770</v>
      </c>
      <c r="B28907" s="233" t="s">
        <v>15947</v>
      </c>
      <c r="C28907" s="232" t="s">
        <v>83</v>
      </c>
      <c r="D28907" s="232">
        <v>13.55</v>
      </c>
      <c r="E28907" s="232" t="s">
        <v>62718</v>
      </c>
    </row>
    <row r="28908" spans="1:5" ht="22.5" hidden="1">
      <c r="A28908" s="232">
        <v>92767</v>
      </c>
      <c r="B28908" s="233" t="s">
        <v>15944</v>
      </c>
      <c r="C28908" s="232" t="s">
        <v>83</v>
      </c>
      <c r="D28908" s="232">
        <v>19</v>
      </c>
      <c r="E28908" s="232" t="s">
        <v>62718</v>
      </c>
    </row>
    <row r="28909" spans="1:5" ht="22.5" hidden="1">
      <c r="A28909" s="232">
        <v>92768</v>
      </c>
      <c r="B28909" s="233" t="s">
        <v>15945</v>
      </c>
      <c r="C28909" s="232" t="s">
        <v>83</v>
      </c>
      <c r="D28909" s="232">
        <v>16.260000000000002</v>
      </c>
      <c r="E28909" s="232" t="s">
        <v>62718</v>
      </c>
    </row>
    <row r="28910" spans="1:5" ht="22.5" hidden="1">
      <c r="A28910" s="232">
        <v>92762</v>
      </c>
      <c r="B28910" s="233" t="s">
        <v>15939</v>
      </c>
      <c r="C28910" s="232" t="s">
        <v>83</v>
      </c>
      <c r="D28910" s="232">
        <v>12.53</v>
      </c>
      <c r="E28910" s="232" t="s">
        <v>62718</v>
      </c>
    </row>
    <row r="28911" spans="1:5" ht="22.5" hidden="1">
      <c r="A28911" s="232">
        <v>92763</v>
      </c>
      <c r="B28911" s="233" t="s">
        <v>15940</v>
      </c>
      <c r="C28911" s="232" t="s">
        <v>83</v>
      </c>
      <c r="D28911" s="232">
        <v>10.4</v>
      </c>
      <c r="E28911" s="232" t="s">
        <v>62718</v>
      </c>
    </row>
    <row r="28912" spans="1:5" ht="22.5" hidden="1">
      <c r="A28912" s="232">
        <v>92764</v>
      </c>
      <c r="B28912" s="233" t="s">
        <v>15941</v>
      </c>
      <c r="C28912" s="232" t="s">
        <v>83</v>
      </c>
      <c r="D28912" s="232">
        <v>9.9600000000000009</v>
      </c>
      <c r="E28912" s="232" t="s">
        <v>62718</v>
      </c>
    </row>
    <row r="28913" spans="1:5" ht="22.5" hidden="1">
      <c r="A28913" s="232">
        <v>92765</v>
      </c>
      <c r="B28913" s="233" t="s">
        <v>15942</v>
      </c>
      <c r="C28913" s="232" t="s">
        <v>83</v>
      </c>
      <c r="D28913" s="232">
        <v>11.26</v>
      </c>
      <c r="E28913" s="232" t="s">
        <v>62718</v>
      </c>
    </row>
    <row r="28914" spans="1:5" ht="22.5" hidden="1">
      <c r="A28914" s="232">
        <v>92766</v>
      </c>
      <c r="B28914" s="233" t="s">
        <v>15943</v>
      </c>
      <c r="C28914" s="232" t="s">
        <v>83</v>
      </c>
      <c r="D28914" s="232">
        <v>11.09</v>
      </c>
      <c r="E28914" s="232" t="s">
        <v>62718</v>
      </c>
    </row>
    <row r="28915" spans="1:5" ht="22.5" hidden="1">
      <c r="A28915" s="232">
        <v>104105</v>
      </c>
      <c r="B28915" s="233" t="s">
        <v>18003</v>
      </c>
      <c r="C28915" s="232" t="s">
        <v>83</v>
      </c>
      <c r="D28915" s="232">
        <v>11.92</v>
      </c>
      <c r="E28915" s="232" t="s">
        <v>62718</v>
      </c>
    </row>
    <row r="28916" spans="1:5" ht="22.5" hidden="1">
      <c r="A28916" s="232">
        <v>92760</v>
      </c>
      <c r="B28916" s="233" t="s">
        <v>15937</v>
      </c>
      <c r="C28916" s="232" t="s">
        <v>83</v>
      </c>
      <c r="D28916" s="232">
        <v>15.6</v>
      </c>
      <c r="E28916" s="232" t="s">
        <v>62718</v>
      </c>
    </row>
    <row r="28917" spans="1:5" ht="22.5" hidden="1">
      <c r="A28917" s="232">
        <v>92761</v>
      </c>
      <c r="B28917" s="233" t="s">
        <v>15938</v>
      </c>
      <c r="C28917" s="232" t="s">
        <v>83</v>
      </c>
      <c r="D28917" s="232">
        <v>14.27</v>
      </c>
      <c r="E28917" s="232" t="s">
        <v>62718</v>
      </c>
    </row>
    <row r="28918" spans="1:5" ht="22.5" hidden="1">
      <c r="A28918" s="232">
        <v>92759</v>
      </c>
      <c r="B28918" s="233" t="s">
        <v>15936</v>
      </c>
      <c r="C28918" s="232" t="s">
        <v>83</v>
      </c>
      <c r="D28918" s="232">
        <v>17.12</v>
      </c>
      <c r="E28918" s="232" t="s">
        <v>62718</v>
      </c>
    </row>
    <row r="28919" spans="1:5" ht="22.5" hidden="1">
      <c r="A28919" s="232">
        <v>104108</v>
      </c>
      <c r="B28919" s="233" t="s">
        <v>18006</v>
      </c>
      <c r="C28919" s="232" t="s">
        <v>83</v>
      </c>
      <c r="D28919" s="232">
        <v>15.08</v>
      </c>
      <c r="E28919" s="232" t="s">
        <v>62718</v>
      </c>
    </row>
    <row r="28920" spans="1:5" ht="22.5" hidden="1">
      <c r="A28920" s="232">
        <v>104107</v>
      </c>
      <c r="B28920" s="233" t="s">
        <v>18005</v>
      </c>
      <c r="C28920" s="232" t="s">
        <v>83</v>
      </c>
      <c r="D28920" s="232">
        <v>12.6</v>
      </c>
      <c r="E28920" s="232" t="s">
        <v>62718</v>
      </c>
    </row>
    <row r="28921" spans="1:5" ht="22.5" hidden="1">
      <c r="A28921" s="232">
        <v>104106</v>
      </c>
      <c r="B28921" s="233" t="s">
        <v>18004</v>
      </c>
      <c r="C28921" s="232" t="s">
        <v>83</v>
      </c>
      <c r="D28921" s="232">
        <v>11.63</v>
      </c>
      <c r="E28921" s="232" t="s">
        <v>62718</v>
      </c>
    </row>
    <row r="28922" spans="1:5" ht="22.5" hidden="1">
      <c r="A28922" s="232">
        <v>104110</v>
      </c>
      <c r="B28922" s="233" t="s">
        <v>18008</v>
      </c>
      <c r="C28922" s="232" t="s">
        <v>83</v>
      </c>
      <c r="D28922" s="232">
        <v>22.37</v>
      </c>
      <c r="E28922" s="232" t="s">
        <v>62718</v>
      </c>
    </row>
    <row r="28923" spans="1:5" ht="22.5" hidden="1">
      <c r="A28923" s="232">
        <v>104109</v>
      </c>
      <c r="B28923" s="233" t="s">
        <v>18007</v>
      </c>
      <c r="C28923" s="232" t="s">
        <v>83</v>
      </c>
      <c r="D28923" s="232">
        <v>19.09</v>
      </c>
      <c r="E28923" s="232" t="s">
        <v>62718</v>
      </c>
    </row>
    <row r="28924" spans="1:5" ht="22.5" hidden="1">
      <c r="A28924" s="232">
        <v>104111</v>
      </c>
      <c r="B28924" s="233" t="s">
        <v>18009</v>
      </c>
      <c r="C28924" s="232" t="s">
        <v>83</v>
      </c>
      <c r="D28924" s="232">
        <v>26.29</v>
      </c>
      <c r="E28924" s="232" t="s">
        <v>62718</v>
      </c>
    </row>
    <row r="28925" spans="1:5" hidden="1">
      <c r="A28925" s="232">
        <v>92884</v>
      </c>
      <c r="B28925" s="233" t="s">
        <v>16034</v>
      </c>
      <c r="C28925" s="232" t="s">
        <v>83</v>
      </c>
      <c r="D28925" s="232">
        <v>14.03</v>
      </c>
      <c r="E28925" s="232" t="s">
        <v>62718</v>
      </c>
    </row>
    <row r="28926" spans="1:5" hidden="1">
      <c r="A28926" s="232">
        <v>92885</v>
      </c>
      <c r="B28926" s="233" t="s">
        <v>16035</v>
      </c>
      <c r="C28926" s="232" t="s">
        <v>83</v>
      </c>
      <c r="D28926" s="232">
        <v>13.11</v>
      </c>
      <c r="E28926" s="232" t="s">
        <v>62718</v>
      </c>
    </row>
    <row r="28927" spans="1:5" hidden="1">
      <c r="A28927" s="232">
        <v>92886</v>
      </c>
      <c r="B28927" s="233" t="s">
        <v>16036</v>
      </c>
      <c r="C28927" s="232" t="s">
        <v>83</v>
      </c>
      <c r="D28927" s="232">
        <v>12.35</v>
      </c>
      <c r="E28927" s="232" t="s">
        <v>62718</v>
      </c>
    </row>
    <row r="28928" spans="1:5" hidden="1">
      <c r="A28928" s="232">
        <v>92887</v>
      </c>
      <c r="B28928" s="233" t="s">
        <v>16037</v>
      </c>
      <c r="C28928" s="232" t="s">
        <v>83</v>
      </c>
      <c r="D28928" s="232">
        <v>12.14</v>
      </c>
      <c r="E28928" s="232" t="s">
        <v>62718</v>
      </c>
    </row>
    <row r="28929" spans="1:5" hidden="1">
      <c r="A28929" s="232">
        <v>92888</v>
      </c>
      <c r="B28929" s="233" t="s">
        <v>16038</v>
      </c>
      <c r="C28929" s="232" t="s">
        <v>83</v>
      </c>
      <c r="D28929" s="232">
        <v>11.77</v>
      </c>
      <c r="E28929" s="232" t="s">
        <v>62718</v>
      </c>
    </row>
    <row r="28930" spans="1:5" hidden="1">
      <c r="A28930" s="232">
        <v>92882</v>
      </c>
      <c r="B28930" s="233" t="s">
        <v>16032</v>
      </c>
      <c r="C28930" s="232" t="s">
        <v>83</v>
      </c>
      <c r="D28930" s="232">
        <v>15.89</v>
      </c>
      <c r="E28930" s="232" t="s">
        <v>62718</v>
      </c>
    </row>
    <row r="28931" spans="1:5" hidden="1">
      <c r="A28931" s="232">
        <v>92883</v>
      </c>
      <c r="B28931" s="233" t="s">
        <v>16033</v>
      </c>
      <c r="C28931" s="232" t="s">
        <v>83</v>
      </c>
      <c r="D28931" s="232">
        <v>14.21</v>
      </c>
      <c r="E28931" s="232" t="s">
        <v>62718</v>
      </c>
    </row>
    <row r="28932" spans="1:5" hidden="1">
      <c r="A28932" s="232">
        <v>92877</v>
      </c>
      <c r="B28932" s="233" t="s">
        <v>16027</v>
      </c>
      <c r="C28932" s="232" t="s">
        <v>83</v>
      </c>
      <c r="D28932" s="232">
        <v>11.01</v>
      </c>
      <c r="E28932" s="232" t="s">
        <v>62718</v>
      </c>
    </row>
    <row r="28933" spans="1:5" hidden="1">
      <c r="A28933" s="232">
        <v>92878</v>
      </c>
      <c r="B28933" s="233" t="s">
        <v>16028</v>
      </c>
      <c r="C28933" s="232" t="s">
        <v>83</v>
      </c>
      <c r="D28933" s="232">
        <v>10.77</v>
      </c>
      <c r="E28933" s="232" t="s">
        <v>62718</v>
      </c>
    </row>
    <row r="28934" spans="1:5" hidden="1">
      <c r="A28934" s="232">
        <v>92879</v>
      </c>
      <c r="B28934" s="233" t="s">
        <v>16029</v>
      </c>
      <c r="C28934" s="232" t="s">
        <v>83</v>
      </c>
      <c r="D28934" s="232">
        <v>10.61</v>
      </c>
      <c r="E28934" s="232" t="s">
        <v>62718</v>
      </c>
    </row>
    <row r="28935" spans="1:5" hidden="1">
      <c r="A28935" s="232">
        <v>92880</v>
      </c>
      <c r="B28935" s="233" t="s">
        <v>16030</v>
      </c>
      <c r="C28935" s="232" t="s">
        <v>83</v>
      </c>
      <c r="D28935" s="232">
        <v>10.83</v>
      </c>
      <c r="E28935" s="232" t="s">
        <v>62718</v>
      </c>
    </row>
    <row r="28936" spans="1:5" hidden="1">
      <c r="A28936" s="232">
        <v>92881</v>
      </c>
      <c r="B28936" s="233" t="s">
        <v>16031</v>
      </c>
      <c r="C28936" s="232" t="s">
        <v>83</v>
      </c>
      <c r="D28936" s="232">
        <v>10.8</v>
      </c>
      <c r="E28936" s="232" t="s">
        <v>62718</v>
      </c>
    </row>
    <row r="28937" spans="1:5" hidden="1">
      <c r="A28937" s="232">
        <v>92875</v>
      </c>
      <c r="B28937" s="233" t="s">
        <v>16025</v>
      </c>
      <c r="C28937" s="232" t="s">
        <v>83</v>
      </c>
      <c r="D28937" s="232">
        <v>10.88</v>
      </c>
      <c r="E28937" s="232" t="s">
        <v>62718</v>
      </c>
    </row>
    <row r="28938" spans="1:5" hidden="1">
      <c r="A28938" s="232">
        <v>92876</v>
      </c>
      <c r="B28938" s="233" t="s">
        <v>16026</v>
      </c>
      <c r="C28938" s="232" t="s">
        <v>83</v>
      </c>
      <c r="D28938" s="232">
        <v>10.34</v>
      </c>
      <c r="E28938" s="232" t="s">
        <v>62718</v>
      </c>
    </row>
    <row r="28939" spans="1:5" hidden="1">
      <c r="A28939" s="232">
        <v>92803</v>
      </c>
      <c r="B28939" s="233" t="s">
        <v>15957</v>
      </c>
      <c r="C28939" s="232" t="s">
        <v>83</v>
      </c>
      <c r="D28939" s="232">
        <v>10.130000000000001</v>
      </c>
      <c r="E28939" s="232" t="s">
        <v>62718</v>
      </c>
    </row>
    <row r="28940" spans="1:5" hidden="1">
      <c r="A28940" s="232">
        <v>92804</v>
      </c>
      <c r="B28940" s="233" t="s">
        <v>15958</v>
      </c>
      <c r="C28940" s="232" t="s">
        <v>83</v>
      </c>
      <c r="D28940" s="232">
        <v>8.65</v>
      </c>
      <c r="E28940" s="232" t="s">
        <v>62718</v>
      </c>
    </row>
    <row r="28941" spans="1:5" hidden="1">
      <c r="A28941" s="232">
        <v>92805</v>
      </c>
      <c r="B28941" s="233" t="s">
        <v>15959</v>
      </c>
      <c r="C28941" s="232" t="s">
        <v>83</v>
      </c>
      <c r="D28941" s="232">
        <v>8.5299999999999994</v>
      </c>
      <c r="E28941" s="232" t="s">
        <v>62718</v>
      </c>
    </row>
    <row r="28942" spans="1:5" hidden="1">
      <c r="A28942" s="232">
        <v>92806</v>
      </c>
      <c r="B28942" s="233" t="s">
        <v>15960</v>
      </c>
      <c r="C28942" s="232" t="s">
        <v>83</v>
      </c>
      <c r="D28942" s="232">
        <v>10.039999999999999</v>
      </c>
      <c r="E28942" s="232" t="s">
        <v>62718</v>
      </c>
    </row>
    <row r="28943" spans="1:5" hidden="1">
      <c r="A28943" s="232">
        <v>92798</v>
      </c>
      <c r="B28943" s="233" t="s">
        <v>15952</v>
      </c>
      <c r="C28943" s="232" t="s">
        <v>83</v>
      </c>
      <c r="D28943" s="232">
        <v>10.029999999999999</v>
      </c>
      <c r="E28943" s="232" t="s">
        <v>62718</v>
      </c>
    </row>
    <row r="28944" spans="1:5" hidden="1">
      <c r="A28944" s="232">
        <v>95448</v>
      </c>
      <c r="B28944" s="233" t="s">
        <v>16390</v>
      </c>
      <c r="C28944" s="232" t="s">
        <v>83</v>
      </c>
      <c r="D28944" s="232">
        <v>11</v>
      </c>
      <c r="E28944" s="232" t="s">
        <v>62718</v>
      </c>
    </row>
    <row r="28945" spans="1:5" hidden="1">
      <c r="A28945" s="232">
        <v>92801</v>
      </c>
      <c r="B28945" s="233" t="s">
        <v>15955</v>
      </c>
      <c r="C28945" s="232" t="s">
        <v>83</v>
      </c>
      <c r="D28945" s="232">
        <v>11.3</v>
      </c>
      <c r="E28945" s="232" t="s">
        <v>62718</v>
      </c>
    </row>
    <row r="28946" spans="1:5" hidden="1">
      <c r="A28946" s="232">
        <v>92802</v>
      </c>
      <c r="B28946" s="233" t="s">
        <v>15956</v>
      </c>
      <c r="C28946" s="232" t="s">
        <v>83</v>
      </c>
      <c r="D28946" s="232">
        <v>11.06</v>
      </c>
      <c r="E28946" s="232" t="s">
        <v>62718</v>
      </c>
    </row>
    <row r="28947" spans="1:5" hidden="1">
      <c r="A28947" s="232">
        <v>92799</v>
      </c>
      <c r="B28947" s="233" t="s">
        <v>15953</v>
      </c>
      <c r="C28947" s="232" t="s">
        <v>83</v>
      </c>
      <c r="D28947" s="232">
        <v>13.11</v>
      </c>
      <c r="E28947" s="232" t="s">
        <v>62718</v>
      </c>
    </row>
    <row r="28948" spans="1:5" hidden="1">
      <c r="A28948" s="232">
        <v>92800</v>
      </c>
      <c r="B28948" s="233" t="s">
        <v>15954</v>
      </c>
      <c r="C28948" s="232" t="s">
        <v>83</v>
      </c>
      <c r="D28948" s="232">
        <v>11.51</v>
      </c>
      <c r="E28948" s="232" t="s">
        <v>62718</v>
      </c>
    </row>
    <row r="28949" spans="1:5" ht="22.5" hidden="1">
      <c r="A28949" s="232">
        <v>95605</v>
      </c>
      <c r="B28949" s="233" t="s">
        <v>14601</v>
      </c>
      <c r="C28949" s="232" t="s">
        <v>5</v>
      </c>
      <c r="D28949" s="232">
        <v>212.83</v>
      </c>
      <c r="E28949" s="232" t="s">
        <v>62718</v>
      </c>
    </row>
    <row r="28950" spans="1:5" ht="22.5" hidden="1">
      <c r="A28950" s="232">
        <v>95602</v>
      </c>
      <c r="B28950" s="233" t="s">
        <v>14598</v>
      </c>
      <c r="C28950" s="232" t="s">
        <v>5</v>
      </c>
      <c r="D28950" s="232">
        <v>43.78</v>
      </c>
      <c r="E28950" s="232" t="s">
        <v>62718</v>
      </c>
    </row>
    <row r="28951" spans="1:5" ht="22.5" hidden="1">
      <c r="A28951" s="232">
        <v>95603</v>
      </c>
      <c r="B28951" s="233" t="s">
        <v>14599</v>
      </c>
      <c r="C28951" s="232" t="s">
        <v>5</v>
      </c>
      <c r="D28951" s="232">
        <v>74.69</v>
      </c>
      <c r="E28951" s="232" t="s">
        <v>62718</v>
      </c>
    </row>
    <row r="28952" spans="1:5" ht="22.5" hidden="1">
      <c r="A28952" s="232">
        <v>95604</v>
      </c>
      <c r="B28952" s="233" t="s">
        <v>14600</v>
      </c>
      <c r="C28952" s="232" t="s">
        <v>5</v>
      </c>
      <c r="D28952" s="232">
        <v>115.9</v>
      </c>
      <c r="E28952" s="232" t="s">
        <v>62718</v>
      </c>
    </row>
    <row r="28953" spans="1:5" ht="22.5" hidden="1">
      <c r="A28953" s="232">
        <v>95601</v>
      </c>
      <c r="B28953" s="233" t="s">
        <v>14597</v>
      </c>
      <c r="C28953" s="232" t="s">
        <v>5</v>
      </c>
      <c r="D28953" s="232">
        <v>27.35</v>
      </c>
      <c r="E28953" s="232" t="s">
        <v>62718</v>
      </c>
    </row>
    <row r="28954" spans="1:5" ht="22.5" hidden="1">
      <c r="A28954" s="232">
        <v>102521</v>
      </c>
      <c r="B28954" s="233" t="s">
        <v>14602</v>
      </c>
      <c r="C28954" s="232" t="s">
        <v>5</v>
      </c>
      <c r="D28954" s="232">
        <v>175.57</v>
      </c>
      <c r="E28954" s="232" t="s">
        <v>62718</v>
      </c>
    </row>
    <row r="28955" spans="1:5" ht="22.5" hidden="1">
      <c r="A28955" s="232">
        <v>102522</v>
      </c>
      <c r="B28955" s="233" t="s">
        <v>14603</v>
      </c>
      <c r="C28955" s="232" t="s">
        <v>5</v>
      </c>
      <c r="D28955" s="232">
        <v>257.58</v>
      </c>
      <c r="E28955" s="232" t="s">
        <v>62718</v>
      </c>
    </row>
    <row r="28956" spans="1:5" ht="22.5" hidden="1">
      <c r="A28956" s="232">
        <v>102523</v>
      </c>
      <c r="B28956" s="233" t="s">
        <v>14604</v>
      </c>
      <c r="C28956" s="232" t="s">
        <v>5</v>
      </c>
      <c r="D28956" s="232">
        <v>339.57</v>
      </c>
      <c r="E28956" s="232" t="s">
        <v>62718</v>
      </c>
    </row>
    <row r="28957" spans="1:5" ht="22.5" hidden="1">
      <c r="A28957" s="232">
        <v>95608</v>
      </c>
      <c r="B28957" s="233" t="s">
        <v>61188</v>
      </c>
      <c r="C28957" s="232" t="s">
        <v>5</v>
      </c>
      <c r="D28957" s="232">
        <v>46.14</v>
      </c>
      <c r="E28957" s="232" t="s">
        <v>62718</v>
      </c>
    </row>
    <row r="28958" spans="1:5" ht="22.5" hidden="1">
      <c r="A28958" s="232">
        <v>95609</v>
      </c>
      <c r="B28958" s="233" t="s">
        <v>61189</v>
      </c>
      <c r="C28958" s="232" t="s">
        <v>5</v>
      </c>
      <c r="D28958" s="232">
        <v>58.53</v>
      </c>
      <c r="E28958" s="232" t="s">
        <v>62718</v>
      </c>
    </row>
    <row r="28959" spans="1:5" ht="22.5" hidden="1">
      <c r="A28959" s="232">
        <v>95607</v>
      </c>
      <c r="B28959" s="233" t="s">
        <v>61190</v>
      </c>
      <c r="C28959" s="232" t="s">
        <v>5</v>
      </c>
      <c r="D28959" s="232">
        <v>31.82</v>
      </c>
      <c r="E28959" s="232" t="s">
        <v>62718</v>
      </c>
    </row>
    <row r="28960" spans="1:5" ht="22.5" hidden="1">
      <c r="A28960" s="232">
        <v>95996</v>
      </c>
      <c r="B28960" s="233" t="s">
        <v>12505</v>
      </c>
      <c r="C28960" s="232" t="s">
        <v>18</v>
      </c>
      <c r="D28960" s="232">
        <v>1562.35</v>
      </c>
      <c r="E28960" s="232" t="s">
        <v>62718</v>
      </c>
    </row>
    <row r="28961" spans="1:5" ht="22.5" hidden="1">
      <c r="A28961" s="232">
        <v>95995</v>
      </c>
      <c r="B28961" s="233" t="s">
        <v>12504</v>
      </c>
      <c r="C28961" s="232" t="s">
        <v>18</v>
      </c>
      <c r="D28961" s="232">
        <v>1808.22</v>
      </c>
      <c r="E28961" s="232" t="s">
        <v>62718</v>
      </c>
    </row>
    <row r="28962" spans="1:5" ht="22.5" hidden="1">
      <c r="A28962" s="232">
        <v>104372</v>
      </c>
      <c r="B28962" s="233" t="s">
        <v>58035</v>
      </c>
      <c r="C28962" s="232" t="s">
        <v>18</v>
      </c>
      <c r="D28962" s="232">
        <v>0</v>
      </c>
      <c r="E28962" s="232" t="s">
        <v>62718</v>
      </c>
    </row>
    <row r="28963" spans="1:5" ht="22.5" hidden="1">
      <c r="A28963" s="232">
        <v>104371</v>
      </c>
      <c r="B28963" s="233" t="s">
        <v>58036</v>
      </c>
      <c r="C28963" s="232" t="s">
        <v>18</v>
      </c>
      <c r="D28963" s="232">
        <v>0</v>
      </c>
      <c r="E28963" s="232" t="s">
        <v>62718</v>
      </c>
    </row>
    <row r="28964" spans="1:5" ht="22.5" hidden="1">
      <c r="A28964" s="232">
        <v>96001</v>
      </c>
      <c r="B28964" s="233" t="s">
        <v>12506</v>
      </c>
      <c r="C28964" s="232" t="s">
        <v>3</v>
      </c>
      <c r="D28964" s="232">
        <v>7.67</v>
      </c>
      <c r="E28964" s="232" t="s">
        <v>62718</v>
      </c>
    </row>
    <row r="28965" spans="1:5" ht="33.75" hidden="1">
      <c r="A28965" s="232">
        <v>94880</v>
      </c>
      <c r="B28965" s="233" t="s">
        <v>14486</v>
      </c>
      <c r="C28965" s="232" t="s">
        <v>4</v>
      </c>
      <c r="D28965" s="232">
        <v>54.36</v>
      </c>
      <c r="E28965" s="232" t="s">
        <v>62718</v>
      </c>
    </row>
    <row r="28966" spans="1:5" ht="33.75" hidden="1">
      <c r="A28966" s="232">
        <v>94882</v>
      </c>
      <c r="B28966" s="233" t="s">
        <v>14488</v>
      </c>
      <c r="C28966" s="232" t="s">
        <v>4</v>
      </c>
      <c r="D28966" s="232">
        <v>63.26</v>
      </c>
      <c r="E28966" s="232" t="s">
        <v>62718</v>
      </c>
    </row>
    <row r="28967" spans="1:5" ht="33.75" hidden="1">
      <c r="A28967" s="232">
        <v>94884</v>
      </c>
      <c r="B28967" s="233" t="s">
        <v>14489</v>
      </c>
      <c r="C28967" s="232" t="s">
        <v>4</v>
      </c>
      <c r="D28967" s="232">
        <v>81.319999999999993</v>
      </c>
      <c r="E28967" s="232" t="s">
        <v>62718</v>
      </c>
    </row>
    <row r="28968" spans="1:5" ht="33.75" hidden="1">
      <c r="A28968" s="232">
        <v>94870</v>
      </c>
      <c r="B28968" s="233" t="s">
        <v>14414</v>
      </c>
      <c r="C28968" s="232" t="s">
        <v>4</v>
      </c>
      <c r="D28968" s="232">
        <v>2.59</v>
      </c>
      <c r="E28968" s="232" t="s">
        <v>62718</v>
      </c>
    </row>
    <row r="28969" spans="1:5" ht="33.75" hidden="1">
      <c r="A28969" s="232">
        <v>94872</v>
      </c>
      <c r="B28969" s="233" t="s">
        <v>61191</v>
      </c>
      <c r="C28969" s="232" t="s">
        <v>4</v>
      </c>
      <c r="D28969" s="232">
        <v>3.77</v>
      </c>
      <c r="E28969" s="232" t="s">
        <v>62718</v>
      </c>
    </row>
    <row r="28970" spans="1:5" ht="33.75" hidden="1">
      <c r="A28970" s="232">
        <v>90746</v>
      </c>
      <c r="B28970" s="233" t="s">
        <v>14411</v>
      </c>
      <c r="C28970" s="232" t="s">
        <v>4</v>
      </c>
      <c r="D28970" s="232">
        <v>5.75</v>
      </c>
      <c r="E28970" s="232" t="s">
        <v>62718</v>
      </c>
    </row>
    <row r="28971" spans="1:5" ht="33.75" hidden="1">
      <c r="A28971" s="232">
        <v>90747</v>
      </c>
      <c r="B28971" s="233" t="s">
        <v>14412</v>
      </c>
      <c r="C28971" s="232" t="s">
        <v>4</v>
      </c>
      <c r="D28971" s="232">
        <v>21.99</v>
      </c>
      <c r="E28971" s="232" t="s">
        <v>62718</v>
      </c>
    </row>
    <row r="28972" spans="1:5" ht="33.75" hidden="1">
      <c r="A28972" s="232">
        <v>94876</v>
      </c>
      <c r="B28972" s="233" t="s">
        <v>61192</v>
      </c>
      <c r="C28972" s="232" t="s">
        <v>4</v>
      </c>
      <c r="D28972" s="232">
        <v>36.549999999999997</v>
      </c>
      <c r="E28972" s="232" t="s">
        <v>62718</v>
      </c>
    </row>
    <row r="28973" spans="1:5" ht="33.75" hidden="1">
      <c r="A28973" s="232">
        <v>94878</v>
      </c>
      <c r="B28973" s="233" t="s">
        <v>14484</v>
      </c>
      <c r="C28973" s="232" t="s">
        <v>4</v>
      </c>
      <c r="D28973" s="232">
        <v>42.33</v>
      </c>
      <c r="E28973" s="232" t="s">
        <v>62718</v>
      </c>
    </row>
    <row r="28974" spans="1:5" ht="22.5" hidden="1">
      <c r="A28974" s="232">
        <v>90740</v>
      </c>
      <c r="B28974" s="233" t="s">
        <v>14406</v>
      </c>
      <c r="C28974" s="232" t="s">
        <v>4</v>
      </c>
      <c r="D28974" s="232">
        <v>7.02</v>
      </c>
      <c r="E28974" s="232" t="s">
        <v>62718</v>
      </c>
    </row>
    <row r="28975" spans="1:5" ht="22.5" hidden="1">
      <c r="A28975" s="232">
        <v>90741</v>
      </c>
      <c r="B28975" s="233" t="s">
        <v>14407</v>
      </c>
      <c r="C28975" s="232" t="s">
        <v>4</v>
      </c>
      <c r="D28975" s="232">
        <v>8</v>
      </c>
      <c r="E28975" s="232" t="s">
        <v>62718</v>
      </c>
    </row>
    <row r="28976" spans="1:5" ht="22.5" hidden="1">
      <c r="A28976" s="232">
        <v>90742</v>
      </c>
      <c r="B28976" s="233" t="s">
        <v>14408</v>
      </c>
      <c r="C28976" s="232" t="s">
        <v>4</v>
      </c>
      <c r="D28976" s="232">
        <v>8.99</v>
      </c>
      <c r="E28976" s="232" t="s">
        <v>62718</v>
      </c>
    </row>
    <row r="28977" spans="1:5" ht="22.5" hidden="1">
      <c r="A28977" s="232">
        <v>90743</v>
      </c>
      <c r="B28977" s="233" t="s">
        <v>14409</v>
      </c>
      <c r="C28977" s="232" t="s">
        <v>4</v>
      </c>
      <c r="D28977" s="232">
        <v>9.9700000000000006</v>
      </c>
      <c r="E28977" s="232" t="s">
        <v>62718</v>
      </c>
    </row>
    <row r="28978" spans="1:5" ht="22.5" hidden="1">
      <c r="A28978" s="232">
        <v>90744</v>
      </c>
      <c r="B28978" s="233" t="s">
        <v>14410</v>
      </c>
      <c r="C28978" s="232" t="s">
        <v>4</v>
      </c>
      <c r="D28978" s="232">
        <v>10.96</v>
      </c>
      <c r="E28978" s="232" t="s">
        <v>62718</v>
      </c>
    </row>
    <row r="28979" spans="1:5" ht="22.5" hidden="1">
      <c r="A28979" s="232">
        <v>90745</v>
      </c>
      <c r="B28979" s="233" t="s">
        <v>61193</v>
      </c>
      <c r="C28979" s="232" t="s">
        <v>4</v>
      </c>
      <c r="D28979" s="232">
        <v>13.52</v>
      </c>
      <c r="E28979" s="232" t="s">
        <v>62718</v>
      </c>
    </row>
    <row r="28980" spans="1:5" ht="22.5" hidden="1">
      <c r="A28980" s="232">
        <v>90733</v>
      </c>
      <c r="B28980" s="233" t="s">
        <v>14401</v>
      </c>
      <c r="C28980" s="232" t="s">
        <v>4</v>
      </c>
      <c r="D28980" s="232">
        <v>5.33</v>
      </c>
      <c r="E28980" s="232" t="s">
        <v>62718</v>
      </c>
    </row>
    <row r="28981" spans="1:5" ht="22.5" hidden="1">
      <c r="A28981" s="232">
        <v>90734</v>
      </c>
      <c r="B28981" s="233" t="s">
        <v>61194</v>
      </c>
      <c r="C28981" s="232" t="s">
        <v>4</v>
      </c>
      <c r="D28981" s="232">
        <v>6.31</v>
      </c>
      <c r="E28981" s="232" t="s">
        <v>62718</v>
      </c>
    </row>
    <row r="28982" spans="1:5" ht="22.5" hidden="1">
      <c r="A28982" s="232">
        <v>90735</v>
      </c>
      <c r="B28982" s="233" t="s">
        <v>14402</v>
      </c>
      <c r="C28982" s="232" t="s">
        <v>4</v>
      </c>
      <c r="D28982" s="232">
        <v>7.28</v>
      </c>
      <c r="E28982" s="232" t="s">
        <v>62718</v>
      </c>
    </row>
    <row r="28983" spans="1:5" ht="22.5" hidden="1">
      <c r="A28983" s="232">
        <v>90736</v>
      </c>
      <c r="B28983" s="233" t="s">
        <v>14403</v>
      </c>
      <c r="C28983" s="232" t="s">
        <v>4</v>
      </c>
      <c r="D28983" s="232">
        <v>8.27</v>
      </c>
      <c r="E28983" s="232" t="s">
        <v>62718</v>
      </c>
    </row>
    <row r="28984" spans="1:5" ht="22.5" hidden="1">
      <c r="A28984" s="232">
        <v>90737</v>
      </c>
      <c r="B28984" s="233" t="s">
        <v>61195</v>
      </c>
      <c r="C28984" s="232" t="s">
        <v>4</v>
      </c>
      <c r="D28984" s="232">
        <v>9.26</v>
      </c>
      <c r="E28984" s="232" t="s">
        <v>62718</v>
      </c>
    </row>
    <row r="28985" spans="1:5" ht="22.5" hidden="1">
      <c r="A28985" s="232">
        <v>90738</v>
      </c>
      <c r="B28985" s="233" t="s">
        <v>14404</v>
      </c>
      <c r="C28985" s="232" t="s">
        <v>4</v>
      </c>
      <c r="D28985" s="232">
        <v>10.24</v>
      </c>
      <c r="E28985" s="232" t="s">
        <v>62718</v>
      </c>
    </row>
    <row r="28986" spans="1:5" ht="22.5" hidden="1">
      <c r="A28986" s="232">
        <v>90739</v>
      </c>
      <c r="B28986" s="233" t="s">
        <v>14405</v>
      </c>
      <c r="C28986" s="232" t="s">
        <v>4</v>
      </c>
      <c r="D28986" s="232">
        <v>12.11</v>
      </c>
      <c r="E28986" s="232" t="s">
        <v>62718</v>
      </c>
    </row>
    <row r="28987" spans="1:5" ht="22.5" hidden="1">
      <c r="A28987" s="232">
        <v>90724</v>
      </c>
      <c r="B28987" s="233" t="s">
        <v>14392</v>
      </c>
      <c r="C28987" s="232" t="s">
        <v>5</v>
      </c>
      <c r="D28987" s="232">
        <v>37.26</v>
      </c>
      <c r="E28987" s="232" t="s">
        <v>62718</v>
      </c>
    </row>
    <row r="28988" spans="1:5" ht="22.5" hidden="1">
      <c r="A28988" s="232">
        <v>102267</v>
      </c>
      <c r="B28988" s="233" t="s">
        <v>14420</v>
      </c>
      <c r="C28988" s="232" t="s">
        <v>5</v>
      </c>
      <c r="D28988" s="232">
        <v>198.95</v>
      </c>
      <c r="E28988" s="232" t="s">
        <v>62718</v>
      </c>
    </row>
    <row r="28989" spans="1:5" ht="22.5" hidden="1">
      <c r="A28989" s="232">
        <v>102268</v>
      </c>
      <c r="B28989" s="233" t="s">
        <v>14421</v>
      </c>
      <c r="C28989" s="232" t="s">
        <v>5</v>
      </c>
      <c r="D28989" s="232">
        <v>224.45</v>
      </c>
      <c r="E28989" s="232" t="s">
        <v>62718</v>
      </c>
    </row>
    <row r="28990" spans="1:5" ht="22.5" hidden="1">
      <c r="A28990" s="232">
        <v>90725</v>
      </c>
      <c r="B28990" s="233" t="s">
        <v>14393</v>
      </c>
      <c r="C28990" s="232" t="s">
        <v>5</v>
      </c>
      <c r="D28990" s="232">
        <v>45.77</v>
      </c>
      <c r="E28990" s="232" t="s">
        <v>62718</v>
      </c>
    </row>
    <row r="28991" spans="1:5" ht="22.5" hidden="1">
      <c r="A28991" s="232">
        <v>102269</v>
      </c>
      <c r="B28991" s="233" t="s">
        <v>14422</v>
      </c>
      <c r="C28991" s="232" t="s">
        <v>5</v>
      </c>
      <c r="D28991" s="232">
        <v>275.47000000000003</v>
      </c>
      <c r="E28991" s="232" t="s">
        <v>62718</v>
      </c>
    </row>
    <row r="28992" spans="1:5" ht="22.5" hidden="1">
      <c r="A28992" s="232">
        <v>90726</v>
      </c>
      <c r="B28992" s="233" t="s">
        <v>14394</v>
      </c>
      <c r="C28992" s="232" t="s">
        <v>5</v>
      </c>
      <c r="D28992" s="232">
        <v>54.35</v>
      </c>
      <c r="E28992" s="232" t="s">
        <v>62718</v>
      </c>
    </row>
    <row r="28993" spans="1:5" ht="22.5" hidden="1">
      <c r="A28993" s="232">
        <v>90727</v>
      </c>
      <c r="B28993" s="233" t="s">
        <v>14395</v>
      </c>
      <c r="C28993" s="232" t="s">
        <v>5</v>
      </c>
      <c r="D28993" s="232">
        <v>62.84</v>
      </c>
      <c r="E28993" s="232" t="s">
        <v>62718</v>
      </c>
    </row>
    <row r="28994" spans="1:5" ht="22.5" hidden="1">
      <c r="A28994" s="232">
        <v>90728</v>
      </c>
      <c r="B28994" s="233" t="s">
        <v>14396</v>
      </c>
      <c r="C28994" s="232" t="s">
        <v>5</v>
      </c>
      <c r="D28994" s="232">
        <v>71.349999999999994</v>
      </c>
      <c r="E28994" s="232" t="s">
        <v>62718</v>
      </c>
    </row>
    <row r="28995" spans="1:5" ht="22.5" hidden="1">
      <c r="A28995" s="232">
        <v>90729</v>
      </c>
      <c r="B28995" s="233" t="s">
        <v>14397</v>
      </c>
      <c r="C28995" s="232" t="s">
        <v>5</v>
      </c>
      <c r="D28995" s="232">
        <v>79.849999999999994</v>
      </c>
      <c r="E28995" s="232" t="s">
        <v>62718</v>
      </c>
    </row>
    <row r="28996" spans="1:5" ht="22.5" hidden="1">
      <c r="A28996" s="232">
        <v>90730</v>
      </c>
      <c r="B28996" s="233" t="s">
        <v>14398</v>
      </c>
      <c r="C28996" s="232" t="s">
        <v>5</v>
      </c>
      <c r="D28996" s="232">
        <v>88.35</v>
      </c>
      <c r="E28996" s="232" t="s">
        <v>62718</v>
      </c>
    </row>
    <row r="28997" spans="1:5" ht="22.5" hidden="1">
      <c r="A28997" s="232">
        <v>90731</v>
      </c>
      <c r="B28997" s="233" t="s">
        <v>14399</v>
      </c>
      <c r="C28997" s="232" t="s">
        <v>5</v>
      </c>
      <c r="D28997" s="232">
        <v>96.86</v>
      </c>
      <c r="E28997" s="232" t="s">
        <v>62718</v>
      </c>
    </row>
    <row r="28998" spans="1:5" ht="22.5" hidden="1">
      <c r="A28998" s="232">
        <v>90732</v>
      </c>
      <c r="B28998" s="233" t="s">
        <v>14400</v>
      </c>
      <c r="C28998" s="232" t="s">
        <v>5</v>
      </c>
      <c r="D28998" s="232">
        <v>122.35</v>
      </c>
      <c r="E28998" s="232" t="s">
        <v>62718</v>
      </c>
    </row>
    <row r="28999" spans="1:5" ht="22.5" hidden="1">
      <c r="A28999" s="232">
        <v>102265</v>
      </c>
      <c r="B28999" s="233" t="s">
        <v>14418</v>
      </c>
      <c r="C28999" s="232" t="s">
        <v>5</v>
      </c>
      <c r="D28999" s="232">
        <v>156.37</v>
      </c>
      <c r="E28999" s="232" t="s">
        <v>62718</v>
      </c>
    </row>
    <row r="29000" spans="1:5" ht="22.5" hidden="1">
      <c r="A29000" s="232">
        <v>102266</v>
      </c>
      <c r="B29000" s="233" t="s">
        <v>14419</v>
      </c>
      <c r="C29000" s="232" t="s">
        <v>5</v>
      </c>
      <c r="D29000" s="232">
        <v>173.37</v>
      </c>
      <c r="E29000" s="232" t="s">
        <v>62718</v>
      </c>
    </row>
    <row r="29001" spans="1:5" ht="22.5" hidden="1">
      <c r="A29001" s="232">
        <v>94879</v>
      </c>
      <c r="B29001" s="233" t="s">
        <v>14485</v>
      </c>
      <c r="C29001" s="232" t="s">
        <v>4</v>
      </c>
      <c r="D29001" s="232">
        <v>2045.75</v>
      </c>
      <c r="E29001" s="232" t="s">
        <v>62718</v>
      </c>
    </row>
    <row r="29002" spans="1:5" ht="22.5" hidden="1">
      <c r="A29002" s="232">
        <v>94881</v>
      </c>
      <c r="B29002" s="233" t="s">
        <v>14487</v>
      </c>
      <c r="C29002" s="232" t="s">
        <v>4</v>
      </c>
      <c r="D29002" s="232">
        <v>2815.48</v>
      </c>
      <c r="E29002" s="232" t="s">
        <v>62718</v>
      </c>
    </row>
    <row r="29003" spans="1:5" ht="22.5" hidden="1">
      <c r="A29003" s="232">
        <v>94869</v>
      </c>
      <c r="B29003" s="233" t="s">
        <v>14413</v>
      </c>
      <c r="C29003" s="232" t="s">
        <v>4</v>
      </c>
      <c r="D29003" s="232">
        <v>144.19999999999999</v>
      </c>
      <c r="E29003" s="232" t="s">
        <v>62718</v>
      </c>
    </row>
    <row r="29004" spans="1:5" ht="22.5" hidden="1">
      <c r="A29004" s="232">
        <v>94871</v>
      </c>
      <c r="B29004" s="233" t="s">
        <v>14415</v>
      </c>
      <c r="C29004" s="232" t="s">
        <v>4</v>
      </c>
      <c r="D29004" s="232">
        <v>225.63</v>
      </c>
      <c r="E29004" s="232" t="s">
        <v>62718</v>
      </c>
    </row>
    <row r="29005" spans="1:5" ht="22.5" hidden="1">
      <c r="A29005" s="232">
        <v>90708</v>
      </c>
      <c r="B29005" s="233" t="s">
        <v>14391</v>
      </c>
      <c r="C29005" s="232" t="s">
        <v>4</v>
      </c>
      <c r="D29005" s="232">
        <v>818.93</v>
      </c>
      <c r="E29005" s="232" t="s">
        <v>62718</v>
      </c>
    </row>
    <row r="29006" spans="1:5" ht="22.5" hidden="1">
      <c r="A29006" s="232">
        <v>94875</v>
      </c>
      <c r="B29006" s="233" t="s">
        <v>14416</v>
      </c>
      <c r="C29006" s="232" t="s">
        <v>4</v>
      </c>
      <c r="D29006" s="232">
        <v>1329.25</v>
      </c>
      <c r="E29006" s="232" t="s">
        <v>62718</v>
      </c>
    </row>
    <row r="29007" spans="1:5" ht="22.5" hidden="1">
      <c r="A29007" s="232">
        <v>102264</v>
      </c>
      <c r="B29007" s="233" t="s">
        <v>14417</v>
      </c>
      <c r="C29007" s="232" t="s">
        <v>4</v>
      </c>
      <c r="D29007" s="232">
        <v>23.15</v>
      </c>
      <c r="E29007" s="232" t="s">
        <v>62718</v>
      </c>
    </row>
    <row r="29008" spans="1:5" ht="22.5" hidden="1">
      <c r="A29008" s="232">
        <v>90701</v>
      </c>
      <c r="B29008" s="233" t="s">
        <v>14385</v>
      </c>
      <c r="C29008" s="232" t="s">
        <v>4</v>
      </c>
      <c r="D29008" s="232">
        <v>76.209999999999994</v>
      </c>
      <c r="E29008" s="232" t="s">
        <v>62718</v>
      </c>
    </row>
    <row r="29009" spans="1:5" ht="22.5" hidden="1">
      <c r="A29009" s="232">
        <v>90702</v>
      </c>
      <c r="B29009" s="233" t="s">
        <v>14386</v>
      </c>
      <c r="C29009" s="232" t="s">
        <v>4</v>
      </c>
      <c r="D29009" s="232">
        <v>125.06</v>
      </c>
      <c r="E29009" s="232" t="s">
        <v>62718</v>
      </c>
    </row>
    <row r="29010" spans="1:5" ht="22.5" hidden="1">
      <c r="A29010" s="232">
        <v>90703</v>
      </c>
      <c r="B29010" s="233" t="s">
        <v>14387</v>
      </c>
      <c r="C29010" s="232" t="s">
        <v>4</v>
      </c>
      <c r="D29010" s="232">
        <v>194.67</v>
      </c>
      <c r="E29010" s="232" t="s">
        <v>62718</v>
      </c>
    </row>
    <row r="29011" spans="1:5" ht="22.5" hidden="1">
      <c r="A29011" s="232">
        <v>90704</v>
      </c>
      <c r="B29011" s="233" t="s">
        <v>14388</v>
      </c>
      <c r="C29011" s="232" t="s">
        <v>4</v>
      </c>
      <c r="D29011" s="232">
        <v>288</v>
      </c>
      <c r="E29011" s="232" t="s">
        <v>62718</v>
      </c>
    </row>
    <row r="29012" spans="1:5" ht="22.5" hidden="1">
      <c r="A29012" s="232">
        <v>90705</v>
      </c>
      <c r="B29012" s="233" t="s">
        <v>14389</v>
      </c>
      <c r="C29012" s="232" t="s">
        <v>4</v>
      </c>
      <c r="D29012" s="232">
        <v>376.2</v>
      </c>
      <c r="E29012" s="232" t="s">
        <v>62718</v>
      </c>
    </row>
    <row r="29013" spans="1:5" ht="22.5" hidden="1">
      <c r="A29013" s="232">
        <v>90706</v>
      </c>
      <c r="B29013" s="233" t="s">
        <v>14390</v>
      </c>
      <c r="C29013" s="232" t="s">
        <v>4</v>
      </c>
      <c r="D29013" s="232">
        <v>496.53</v>
      </c>
      <c r="E29013" s="232" t="s">
        <v>62718</v>
      </c>
    </row>
    <row r="29014" spans="1:5" ht="22.5" hidden="1">
      <c r="A29014" s="232">
        <v>90694</v>
      </c>
      <c r="B29014" s="233" t="s">
        <v>14383</v>
      </c>
      <c r="C29014" s="232" t="s">
        <v>4</v>
      </c>
      <c r="D29014" s="232">
        <v>51.31</v>
      </c>
      <c r="E29014" s="232" t="s">
        <v>62718</v>
      </c>
    </row>
    <row r="29015" spans="1:5" ht="22.5" hidden="1">
      <c r="A29015" s="232">
        <v>90695</v>
      </c>
      <c r="B29015" s="233" t="s">
        <v>61196</v>
      </c>
      <c r="C29015" s="232" t="s">
        <v>4</v>
      </c>
      <c r="D29015" s="232">
        <v>96.32</v>
      </c>
      <c r="E29015" s="232" t="s">
        <v>62718</v>
      </c>
    </row>
    <row r="29016" spans="1:5" ht="22.5" hidden="1">
      <c r="A29016" s="232">
        <v>90696</v>
      </c>
      <c r="B29016" s="233" t="s">
        <v>14384</v>
      </c>
      <c r="C29016" s="232" t="s">
        <v>4</v>
      </c>
      <c r="D29016" s="232">
        <v>159.91</v>
      </c>
      <c r="E29016" s="232" t="s">
        <v>62718</v>
      </c>
    </row>
    <row r="29017" spans="1:5" ht="22.5" hidden="1">
      <c r="A29017" s="232">
        <v>90697</v>
      </c>
      <c r="B29017" s="233" t="s">
        <v>61197</v>
      </c>
      <c r="C29017" s="232" t="s">
        <v>4</v>
      </c>
      <c r="D29017" s="232">
        <v>247.16</v>
      </c>
      <c r="E29017" s="232" t="s">
        <v>62718</v>
      </c>
    </row>
    <row r="29018" spans="1:5" ht="22.5" hidden="1">
      <c r="A29018" s="232">
        <v>90698</v>
      </c>
      <c r="B29018" s="233" t="s">
        <v>61198</v>
      </c>
      <c r="C29018" s="232" t="s">
        <v>4</v>
      </c>
      <c r="D29018" s="232">
        <v>376.74</v>
      </c>
      <c r="E29018" s="232" t="s">
        <v>62718</v>
      </c>
    </row>
    <row r="29019" spans="1:5" ht="22.5" hidden="1">
      <c r="A29019" s="232">
        <v>90699</v>
      </c>
      <c r="B29019" s="233" t="s">
        <v>61199</v>
      </c>
      <c r="C29019" s="232" t="s">
        <v>4</v>
      </c>
      <c r="D29019" s="232">
        <v>529.37</v>
      </c>
      <c r="E29019" s="232" t="s">
        <v>62718</v>
      </c>
    </row>
    <row r="29020" spans="1:5" ht="22.5" hidden="1">
      <c r="A29020" s="232">
        <v>90700</v>
      </c>
      <c r="B29020" s="233" t="s">
        <v>61200</v>
      </c>
      <c r="C29020" s="232" t="s">
        <v>4</v>
      </c>
      <c r="D29020" s="232">
        <v>616.69000000000005</v>
      </c>
      <c r="E29020" s="232" t="s">
        <v>62718</v>
      </c>
    </row>
    <row r="29021" spans="1:5" ht="33.75" hidden="1">
      <c r="A29021" s="232">
        <v>105378</v>
      </c>
      <c r="B29021" s="233" t="s">
        <v>18672</v>
      </c>
      <c r="C29021" s="232" t="s">
        <v>5</v>
      </c>
      <c r="D29021" s="232">
        <v>16.02</v>
      </c>
      <c r="E29021" s="232" t="s">
        <v>62718</v>
      </c>
    </row>
    <row r="29022" spans="1:5" ht="33.75" hidden="1">
      <c r="A29022" s="232">
        <v>105373</v>
      </c>
      <c r="B29022" s="233" t="s">
        <v>18667</v>
      </c>
      <c r="C29022" s="232" t="s">
        <v>5</v>
      </c>
      <c r="D29022" s="232">
        <v>12.69</v>
      </c>
      <c r="E29022" s="232" t="s">
        <v>62718</v>
      </c>
    </row>
    <row r="29023" spans="1:5" ht="33.75" hidden="1">
      <c r="A29023" s="232">
        <v>105380</v>
      </c>
      <c r="B29023" s="233" t="s">
        <v>18674</v>
      </c>
      <c r="C29023" s="232" t="s">
        <v>5</v>
      </c>
      <c r="D29023" s="232">
        <v>133.19</v>
      </c>
      <c r="E29023" s="232" t="s">
        <v>62718</v>
      </c>
    </row>
    <row r="29024" spans="1:5" ht="33.75" hidden="1">
      <c r="A29024" s="232">
        <v>105267</v>
      </c>
      <c r="B29024" s="233" t="s">
        <v>18561</v>
      </c>
      <c r="C29024" s="232" t="s">
        <v>5</v>
      </c>
      <c r="D29024" s="232">
        <v>109.72</v>
      </c>
      <c r="E29024" s="232" t="s">
        <v>62718</v>
      </c>
    </row>
    <row r="29025" spans="1:5" ht="33.75" hidden="1">
      <c r="A29025" s="232">
        <v>105249</v>
      </c>
      <c r="B29025" s="233" t="s">
        <v>18543</v>
      </c>
      <c r="C29025" s="232" t="s">
        <v>5</v>
      </c>
      <c r="D29025" s="232">
        <v>162.16</v>
      </c>
      <c r="E29025" s="232" t="s">
        <v>62718</v>
      </c>
    </row>
    <row r="29026" spans="1:5" ht="33.75" hidden="1">
      <c r="A29026" s="232">
        <v>105268</v>
      </c>
      <c r="B29026" s="233" t="s">
        <v>18562</v>
      </c>
      <c r="C29026" s="232" t="s">
        <v>5</v>
      </c>
      <c r="D29026" s="232">
        <v>134.43</v>
      </c>
      <c r="E29026" s="232" t="s">
        <v>62718</v>
      </c>
    </row>
    <row r="29027" spans="1:5" ht="33.75" hidden="1">
      <c r="A29027" s="232">
        <v>105379</v>
      </c>
      <c r="B29027" s="233" t="s">
        <v>18673</v>
      </c>
      <c r="C29027" s="232" t="s">
        <v>5</v>
      </c>
      <c r="D29027" s="232">
        <v>21.64</v>
      </c>
      <c r="E29027" s="232" t="s">
        <v>62718</v>
      </c>
    </row>
    <row r="29028" spans="1:5" ht="33.75" hidden="1">
      <c r="A29028" s="232">
        <v>105388</v>
      </c>
      <c r="B29028" s="233" t="s">
        <v>18682</v>
      </c>
      <c r="C29028" s="232" t="s">
        <v>5</v>
      </c>
      <c r="D29028" s="232">
        <v>17.440000000000001</v>
      </c>
      <c r="E29028" s="232" t="s">
        <v>62718</v>
      </c>
    </row>
    <row r="29029" spans="1:5" ht="33.75" hidden="1">
      <c r="A29029" s="232">
        <v>105392</v>
      </c>
      <c r="B29029" s="233" t="s">
        <v>18686</v>
      </c>
      <c r="C29029" s="232" t="s">
        <v>5</v>
      </c>
      <c r="D29029" s="232">
        <v>27.26</v>
      </c>
      <c r="E29029" s="232" t="s">
        <v>62718</v>
      </c>
    </row>
    <row r="29030" spans="1:5" ht="33.75" hidden="1">
      <c r="A29030" s="232">
        <v>105389</v>
      </c>
      <c r="B29030" s="233" t="s">
        <v>18683</v>
      </c>
      <c r="C29030" s="232" t="s">
        <v>5</v>
      </c>
      <c r="D29030" s="232">
        <v>22.19</v>
      </c>
      <c r="E29030" s="232" t="s">
        <v>62718</v>
      </c>
    </row>
    <row r="29031" spans="1:5" ht="33.75" hidden="1">
      <c r="A29031" s="232">
        <v>105393</v>
      </c>
      <c r="B29031" s="233" t="s">
        <v>18687</v>
      </c>
      <c r="C29031" s="232" t="s">
        <v>5</v>
      </c>
      <c r="D29031" s="232">
        <v>33.07</v>
      </c>
      <c r="E29031" s="232" t="s">
        <v>62718</v>
      </c>
    </row>
    <row r="29032" spans="1:5" ht="33.75" hidden="1">
      <c r="A29032" s="232">
        <v>105316</v>
      </c>
      <c r="B29032" s="233" t="s">
        <v>18610</v>
      </c>
      <c r="C29032" s="232" t="s">
        <v>5</v>
      </c>
      <c r="D29032" s="232">
        <v>27.13</v>
      </c>
      <c r="E29032" s="232" t="s">
        <v>62718</v>
      </c>
    </row>
    <row r="29033" spans="1:5" ht="33.75" hidden="1">
      <c r="A29033" s="232">
        <v>105394</v>
      </c>
      <c r="B29033" s="233" t="s">
        <v>18688</v>
      </c>
      <c r="C29033" s="232" t="s">
        <v>5</v>
      </c>
      <c r="D29033" s="232">
        <v>38.85</v>
      </c>
      <c r="E29033" s="232" t="s">
        <v>62718</v>
      </c>
    </row>
    <row r="29034" spans="1:5" ht="33.75" hidden="1">
      <c r="A29034" s="232">
        <v>105317</v>
      </c>
      <c r="B29034" s="233" t="s">
        <v>18611</v>
      </c>
      <c r="C29034" s="232" t="s">
        <v>5</v>
      </c>
      <c r="D29034" s="232">
        <v>32.04</v>
      </c>
      <c r="E29034" s="232" t="s">
        <v>62718</v>
      </c>
    </row>
    <row r="29035" spans="1:5" ht="33.75" hidden="1">
      <c r="A29035" s="232">
        <v>105395</v>
      </c>
      <c r="B29035" s="233" t="s">
        <v>18689</v>
      </c>
      <c r="C29035" s="232" t="s">
        <v>5</v>
      </c>
      <c r="D29035" s="232">
        <v>44.64</v>
      </c>
      <c r="E29035" s="232" t="s">
        <v>62718</v>
      </c>
    </row>
    <row r="29036" spans="1:5" ht="33.75" hidden="1">
      <c r="A29036" s="232">
        <v>105318</v>
      </c>
      <c r="B29036" s="233" t="s">
        <v>18612</v>
      </c>
      <c r="C29036" s="232" t="s">
        <v>5</v>
      </c>
      <c r="D29036" s="232">
        <v>36.96</v>
      </c>
      <c r="E29036" s="232" t="s">
        <v>62718</v>
      </c>
    </row>
    <row r="29037" spans="1:5" ht="33.75" hidden="1">
      <c r="A29037" s="232">
        <v>105396</v>
      </c>
      <c r="B29037" s="233" t="s">
        <v>18690</v>
      </c>
      <c r="C29037" s="232" t="s">
        <v>5</v>
      </c>
      <c r="D29037" s="232">
        <v>50.4</v>
      </c>
      <c r="E29037" s="232" t="s">
        <v>62718</v>
      </c>
    </row>
    <row r="29038" spans="1:5" ht="33.75" hidden="1">
      <c r="A29038" s="232">
        <v>105258</v>
      </c>
      <c r="B29038" s="233" t="s">
        <v>18552</v>
      </c>
      <c r="C29038" s="232" t="s">
        <v>5</v>
      </c>
      <c r="D29038" s="232">
        <v>41.86</v>
      </c>
      <c r="E29038" s="232" t="s">
        <v>62718</v>
      </c>
    </row>
    <row r="29039" spans="1:5" ht="33.75" hidden="1">
      <c r="A29039" s="232">
        <v>105397</v>
      </c>
      <c r="B29039" s="233" t="s">
        <v>18691</v>
      </c>
      <c r="C29039" s="232" t="s">
        <v>5</v>
      </c>
      <c r="D29039" s="232">
        <v>56.34</v>
      </c>
      <c r="E29039" s="232" t="s">
        <v>62718</v>
      </c>
    </row>
    <row r="29040" spans="1:5" ht="33.75" hidden="1">
      <c r="A29040" s="232">
        <v>105261</v>
      </c>
      <c r="B29040" s="233" t="s">
        <v>18555</v>
      </c>
      <c r="C29040" s="232" t="s">
        <v>5</v>
      </c>
      <c r="D29040" s="232">
        <v>46.92</v>
      </c>
      <c r="E29040" s="232" t="s">
        <v>62718</v>
      </c>
    </row>
    <row r="29041" spans="1:5" ht="33.75" hidden="1">
      <c r="A29041" s="232">
        <v>105398</v>
      </c>
      <c r="B29041" s="233" t="s">
        <v>18692</v>
      </c>
      <c r="C29041" s="232" t="s">
        <v>5</v>
      </c>
      <c r="D29041" s="232">
        <v>69.98</v>
      </c>
      <c r="E29041" s="232" t="s">
        <v>62718</v>
      </c>
    </row>
    <row r="29042" spans="1:5" ht="33.75" hidden="1">
      <c r="A29042" s="232">
        <v>105262</v>
      </c>
      <c r="B29042" s="233" t="s">
        <v>18556</v>
      </c>
      <c r="C29042" s="232" t="s">
        <v>5</v>
      </c>
      <c r="D29042" s="232">
        <v>57.12</v>
      </c>
      <c r="E29042" s="232" t="s">
        <v>62718</v>
      </c>
    </row>
    <row r="29043" spans="1:5" ht="33.75" hidden="1">
      <c r="A29043" s="232">
        <v>105399</v>
      </c>
      <c r="B29043" s="233" t="s">
        <v>18693</v>
      </c>
      <c r="C29043" s="232" t="s">
        <v>5</v>
      </c>
      <c r="D29043" s="232">
        <v>83</v>
      </c>
      <c r="E29043" s="232" t="s">
        <v>62718</v>
      </c>
    </row>
    <row r="29044" spans="1:5" ht="33.75" hidden="1">
      <c r="A29044" s="232">
        <v>105263</v>
      </c>
      <c r="B29044" s="233" t="s">
        <v>18557</v>
      </c>
      <c r="C29044" s="232" t="s">
        <v>5</v>
      </c>
      <c r="D29044" s="232">
        <v>68.010000000000005</v>
      </c>
      <c r="E29044" s="232" t="s">
        <v>62718</v>
      </c>
    </row>
    <row r="29045" spans="1:5" ht="33.75" hidden="1">
      <c r="A29045" s="232">
        <v>105400</v>
      </c>
      <c r="B29045" s="233" t="s">
        <v>18694</v>
      </c>
      <c r="C29045" s="232" t="s">
        <v>5</v>
      </c>
      <c r="D29045" s="232">
        <v>95.17</v>
      </c>
      <c r="E29045" s="232" t="s">
        <v>62718</v>
      </c>
    </row>
    <row r="29046" spans="1:5" ht="33.75" hidden="1">
      <c r="A29046" s="232">
        <v>105264</v>
      </c>
      <c r="B29046" s="233" t="s">
        <v>18558</v>
      </c>
      <c r="C29046" s="232" t="s">
        <v>5</v>
      </c>
      <c r="D29046" s="232">
        <v>78.06</v>
      </c>
      <c r="E29046" s="232" t="s">
        <v>62718</v>
      </c>
    </row>
    <row r="29047" spans="1:5" ht="33.75" hidden="1">
      <c r="A29047" s="232">
        <v>105297</v>
      </c>
      <c r="B29047" s="233" t="s">
        <v>18591</v>
      </c>
      <c r="C29047" s="232" t="s">
        <v>5</v>
      </c>
      <c r="D29047" s="232">
        <v>13.73</v>
      </c>
      <c r="E29047" s="232" t="s">
        <v>62718</v>
      </c>
    </row>
    <row r="29048" spans="1:5" ht="33.75" hidden="1">
      <c r="A29048" s="232">
        <v>105372</v>
      </c>
      <c r="B29048" s="233" t="s">
        <v>18666</v>
      </c>
      <c r="C29048" s="232" t="s">
        <v>5</v>
      </c>
      <c r="D29048" s="232">
        <v>10.76</v>
      </c>
      <c r="E29048" s="232" t="s">
        <v>62718</v>
      </c>
    </row>
    <row r="29049" spans="1:5" ht="33.75" hidden="1">
      <c r="A29049" s="232">
        <v>105401</v>
      </c>
      <c r="B29049" s="233" t="s">
        <v>18695</v>
      </c>
      <c r="C29049" s="232" t="s">
        <v>5</v>
      </c>
      <c r="D29049" s="232">
        <v>107.64</v>
      </c>
      <c r="E29049" s="232" t="s">
        <v>62718</v>
      </c>
    </row>
    <row r="29050" spans="1:5" ht="33.75" hidden="1">
      <c r="A29050" s="232">
        <v>105265</v>
      </c>
      <c r="B29050" s="233" t="s">
        <v>18559</v>
      </c>
      <c r="C29050" s="232" t="s">
        <v>5</v>
      </c>
      <c r="D29050" s="232">
        <v>88.4</v>
      </c>
      <c r="E29050" s="232" t="s">
        <v>62718</v>
      </c>
    </row>
    <row r="29051" spans="1:5" ht="33.75" hidden="1">
      <c r="A29051" s="232">
        <v>105402</v>
      </c>
      <c r="B29051" s="233" t="s">
        <v>18696</v>
      </c>
      <c r="C29051" s="232" t="s">
        <v>5</v>
      </c>
      <c r="D29051" s="232">
        <v>120.36</v>
      </c>
      <c r="E29051" s="232" t="s">
        <v>62718</v>
      </c>
    </row>
    <row r="29052" spans="1:5" ht="33.75" hidden="1">
      <c r="A29052" s="232">
        <v>105266</v>
      </c>
      <c r="B29052" s="233" t="s">
        <v>18560</v>
      </c>
      <c r="C29052" s="232" t="s">
        <v>5</v>
      </c>
      <c r="D29052" s="232">
        <v>99.01</v>
      </c>
      <c r="E29052" s="232" t="s">
        <v>62718</v>
      </c>
    </row>
    <row r="29053" spans="1:5" ht="33.75" hidden="1">
      <c r="A29053" s="232">
        <v>105361</v>
      </c>
      <c r="B29053" s="233" t="s">
        <v>18655</v>
      </c>
      <c r="C29053" s="232" t="s">
        <v>5</v>
      </c>
      <c r="D29053" s="232">
        <v>26.71</v>
      </c>
      <c r="E29053" s="232" t="s">
        <v>62718</v>
      </c>
    </row>
    <row r="29054" spans="1:5" ht="33.75" hidden="1">
      <c r="A29054" s="232">
        <v>105382</v>
      </c>
      <c r="B29054" s="233" t="s">
        <v>18676</v>
      </c>
      <c r="C29054" s="232" t="s">
        <v>5</v>
      </c>
      <c r="D29054" s="232">
        <v>22</v>
      </c>
      <c r="E29054" s="232" t="s">
        <v>62718</v>
      </c>
    </row>
    <row r="29055" spans="1:5" ht="33.75" hidden="1">
      <c r="A29055" s="232">
        <v>105359</v>
      </c>
      <c r="B29055" s="233" t="s">
        <v>18653</v>
      </c>
      <c r="C29055" s="232" t="s">
        <v>5</v>
      </c>
      <c r="D29055" s="232">
        <v>19.079999999999998</v>
      </c>
      <c r="E29055" s="232" t="s">
        <v>62718</v>
      </c>
    </row>
    <row r="29056" spans="1:5" ht="33.75" hidden="1">
      <c r="A29056" s="232">
        <v>105315</v>
      </c>
      <c r="B29056" s="233" t="s">
        <v>18609</v>
      </c>
      <c r="C29056" s="232" t="s">
        <v>5</v>
      </c>
      <c r="D29056" s="232">
        <v>15.62</v>
      </c>
      <c r="E29056" s="232" t="s">
        <v>62718</v>
      </c>
    </row>
    <row r="29057" spans="1:5" ht="33.75" hidden="1">
      <c r="A29057" s="232">
        <v>105360</v>
      </c>
      <c r="B29057" s="233" t="s">
        <v>18654</v>
      </c>
      <c r="C29057" s="232" t="s">
        <v>5</v>
      </c>
      <c r="D29057" s="232">
        <v>22.98</v>
      </c>
      <c r="E29057" s="232" t="s">
        <v>62718</v>
      </c>
    </row>
    <row r="29058" spans="1:5" ht="33.75" hidden="1">
      <c r="A29058" s="232">
        <v>105381</v>
      </c>
      <c r="B29058" s="233" t="s">
        <v>18675</v>
      </c>
      <c r="C29058" s="232" t="s">
        <v>5</v>
      </c>
      <c r="D29058" s="232">
        <v>18.91</v>
      </c>
      <c r="E29058" s="232" t="s">
        <v>62718</v>
      </c>
    </row>
    <row r="29059" spans="1:5" ht="33.75" hidden="1">
      <c r="A29059" s="232">
        <v>105251</v>
      </c>
      <c r="B29059" s="233" t="s">
        <v>18545</v>
      </c>
      <c r="C29059" s="232" t="s">
        <v>5</v>
      </c>
      <c r="D29059" s="232">
        <v>23.53</v>
      </c>
      <c r="E29059" s="232" t="s">
        <v>62718</v>
      </c>
    </row>
    <row r="29060" spans="1:5" ht="33.75" hidden="1">
      <c r="A29060" s="232">
        <v>105282</v>
      </c>
      <c r="B29060" s="233" t="s">
        <v>18576</v>
      </c>
      <c r="C29060" s="232" t="s">
        <v>5</v>
      </c>
      <c r="D29060" s="232">
        <v>18.53</v>
      </c>
      <c r="E29060" s="232" t="s">
        <v>62718</v>
      </c>
    </row>
    <row r="29061" spans="1:5" ht="33.75" hidden="1">
      <c r="A29061" s="232">
        <v>105276</v>
      </c>
      <c r="B29061" s="233" t="s">
        <v>18570</v>
      </c>
      <c r="C29061" s="232" t="s">
        <v>5</v>
      </c>
      <c r="D29061" s="232">
        <v>195.37</v>
      </c>
      <c r="E29061" s="232" t="s">
        <v>62718</v>
      </c>
    </row>
    <row r="29062" spans="1:5" ht="33.75" hidden="1">
      <c r="A29062" s="232">
        <v>105341</v>
      </c>
      <c r="B29062" s="233" t="s">
        <v>18635</v>
      </c>
      <c r="C29062" s="232" t="s">
        <v>5</v>
      </c>
      <c r="D29062" s="232">
        <v>160.13999999999999</v>
      </c>
      <c r="E29062" s="232" t="s">
        <v>62718</v>
      </c>
    </row>
    <row r="29063" spans="1:5" ht="33.75" hidden="1">
      <c r="A29063" s="232">
        <v>105277</v>
      </c>
      <c r="B29063" s="233" t="s">
        <v>18571</v>
      </c>
      <c r="C29063" s="232" t="s">
        <v>5</v>
      </c>
      <c r="D29063" s="232">
        <v>236.13</v>
      </c>
      <c r="E29063" s="232" t="s">
        <v>62718</v>
      </c>
    </row>
    <row r="29064" spans="1:5" ht="33.75" hidden="1">
      <c r="A29064" s="232">
        <v>105342</v>
      </c>
      <c r="B29064" s="233" t="s">
        <v>18636</v>
      </c>
      <c r="C29064" s="232" t="s">
        <v>5</v>
      </c>
      <c r="D29064" s="232">
        <v>194.53</v>
      </c>
      <c r="E29064" s="232" t="s">
        <v>62718</v>
      </c>
    </row>
    <row r="29065" spans="1:5" ht="33.75" hidden="1">
      <c r="A29065" s="232">
        <v>105252</v>
      </c>
      <c r="B29065" s="233" t="s">
        <v>18546</v>
      </c>
      <c r="C29065" s="232" t="s">
        <v>5</v>
      </c>
      <c r="D29065" s="232">
        <v>31.8</v>
      </c>
      <c r="E29065" s="232" t="s">
        <v>62718</v>
      </c>
    </row>
    <row r="29066" spans="1:5" ht="33.75" hidden="1">
      <c r="A29066" s="232">
        <v>105298</v>
      </c>
      <c r="B29066" s="233" t="s">
        <v>18592</v>
      </c>
      <c r="C29066" s="232" t="s">
        <v>5</v>
      </c>
      <c r="D29066" s="232">
        <v>25.5</v>
      </c>
      <c r="E29066" s="232" t="s">
        <v>62718</v>
      </c>
    </row>
    <row r="29067" spans="1:5" ht="33.75" hidden="1">
      <c r="A29067" s="232">
        <v>105253</v>
      </c>
      <c r="B29067" s="233" t="s">
        <v>18547</v>
      </c>
      <c r="C29067" s="232" t="s">
        <v>5</v>
      </c>
      <c r="D29067" s="232">
        <v>40.08</v>
      </c>
      <c r="E29067" s="232" t="s">
        <v>62718</v>
      </c>
    </row>
    <row r="29068" spans="1:5" ht="33.75" hidden="1">
      <c r="A29068" s="232">
        <v>105299</v>
      </c>
      <c r="B29068" s="233" t="s">
        <v>18593</v>
      </c>
      <c r="C29068" s="232" t="s">
        <v>5</v>
      </c>
      <c r="D29068" s="232">
        <v>32.47</v>
      </c>
      <c r="E29068" s="232" t="s">
        <v>62718</v>
      </c>
    </row>
    <row r="29069" spans="1:5" ht="33.75" hidden="1">
      <c r="A29069" s="232">
        <v>105254</v>
      </c>
      <c r="B29069" s="233" t="s">
        <v>18548</v>
      </c>
      <c r="C29069" s="232" t="s">
        <v>5</v>
      </c>
      <c r="D29069" s="232">
        <v>48.55</v>
      </c>
      <c r="E29069" s="232" t="s">
        <v>62718</v>
      </c>
    </row>
    <row r="29070" spans="1:5" ht="33.75" hidden="1">
      <c r="A29070" s="232">
        <v>105300</v>
      </c>
      <c r="B29070" s="233" t="s">
        <v>18594</v>
      </c>
      <c r="C29070" s="232" t="s">
        <v>5</v>
      </c>
      <c r="D29070" s="232">
        <v>39.64</v>
      </c>
      <c r="E29070" s="232" t="s">
        <v>62718</v>
      </c>
    </row>
    <row r="29071" spans="1:5" ht="33.75" hidden="1">
      <c r="A29071" s="232">
        <v>105255</v>
      </c>
      <c r="B29071" s="233" t="s">
        <v>18549</v>
      </c>
      <c r="C29071" s="232" t="s">
        <v>5</v>
      </c>
      <c r="D29071" s="232">
        <v>56.98</v>
      </c>
      <c r="E29071" s="232" t="s">
        <v>62718</v>
      </c>
    </row>
    <row r="29072" spans="1:5" ht="33.75" hidden="1">
      <c r="A29072" s="232">
        <v>105301</v>
      </c>
      <c r="B29072" s="233" t="s">
        <v>18595</v>
      </c>
      <c r="C29072" s="232" t="s">
        <v>5</v>
      </c>
      <c r="D29072" s="232">
        <v>46.78</v>
      </c>
      <c r="E29072" s="232" t="s">
        <v>62718</v>
      </c>
    </row>
    <row r="29073" spans="1:5" ht="33.75" hidden="1">
      <c r="A29073" s="232">
        <v>105256</v>
      </c>
      <c r="B29073" s="233" t="s">
        <v>18550</v>
      </c>
      <c r="C29073" s="232" t="s">
        <v>5</v>
      </c>
      <c r="D29073" s="232">
        <v>65.42</v>
      </c>
      <c r="E29073" s="232" t="s">
        <v>62718</v>
      </c>
    </row>
    <row r="29074" spans="1:5" ht="33.75" hidden="1">
      <c r="A29074" s="232">
        <v>105302</v>
      </c>
      <c r="B29074" s="233" t="s">
        <v>18596</v>
      </c>
      <c r="C29074" s="232" t="s">
        <v>5</v>
      </c>
      <c r="D29074" s="232">
        <v>53.91</v>
      </c>
      <c r="E29074" s="232" t="s">
        <v>62718</v>
      </c>
    </row>
    <row r="29075" spans="1:5" ht="33.75" hidden="1">
      <c r="A29075" s="232">
        <v>105257</v>
      </c>
      <c r="B29075" s="233" t="s">
        <v>18551</v>
      </c>
      <c r="C29075" s="232" t="s">
        <v>5</v>
      </c>
      <c r="D29075" s="232">
        <v>73.849999999999994</v>
      </c>
      <c r="E29075" s="232" t="s">
        <v>62718</v>
      </c>
    </row>
    <row r="29076" spans="1:5" ht="33.75" hidden="1">
      <c r="A29076" s="232">
        <v>105303</v>
      </c>
      <c r="B29076" s="233" t="s">
        <v>18597</v>
      </c>
      <c r="C29076" s="232" t="s">
        <v>5</v>
      </c>
      <c r="D29076" s="232">
        <v>61.03</v>
      </c>
      <c r="E29076" s="232" t="s">
        <v>62718</v>
      </c>
    </row>
    <row r="29077" spans="1:5" ht="33.75" hidden="1">
      <c r="A29077" s="232">
        <v>105270</v>
      </c>
      <c r="B29077" s="233" t="s">
        <v>18564</v>
      </c>
      <c r="C29077" s="232" t="s">
        <v>5</v>
      </c>
      <c r="D29077" s="232">
        <v>82.44</v>
      </c>
      <c r="E29077" s="232" t="s">
        <v>62718</v>
      </c>
    </row>
    <row r="29078" spans="1:5" ht="33.75" hidden="1">
      <c r="A29078" s="232">
        <v>105304</v>
      </c>
      <c r="B29078" s="233" t="s">
        <v>18598</v>
      </c>
      <c r="C29078" s="232" t="s">
        <v>5</v>
      </c>
      <c r="D29078" s="232">
        <v>68.33</v>
      </c>
      <c r="E29078" s="232" t="s">
        <v>62718</v>
      </c>
    </row>
    <row r="29079" spans="1:5" ht="33.75" hidden="1">
      <c r="A29079" s="232">
        <v>105271</v>
      </c>
      <c r="B29079" s="233" t="s">
        <v>18565</v>
      </c>
      <c r="C29079" s="232" t="s">
        <v>5</v>
      </c>
      <c r="D29079" s="232">
        <v>102.65</v>
      </c>
      <c r="E29079" s="232" t="s">
        <v>62718</v>
      </c>
    </row>
    <row r="29080" spans="1:5" ht="33.75" hidden="1">
      <c r="A29080" s="232">
        <v>105305</v>
      </c>
      <c r="B29080" s="233" t="s">
        <v>18599</v>
      </c>
      <c r="C29080" s="232" t="s">
        <v>5</v>
      </c>
      <c r="D29080" s="232">
        <v>83.37</v>
      </c>
      <c r="E29080" s="232" t="s">
        <v>62718</v>
      </c>
    </row>
    <row r="29081" spans="1:5" ht="33.75" hidden="1">
      <c r="A29081" s="232">
        <v>105272</v>
      </c>
      <c r="B29081" s="233" t="s">
        <v>18566</v>
      </c>
      <c r="C29081" s="232" t="s">
        <v>5</v>
      </c>
      <c r="D29081" s="232">
        <v>121.57</v>
      </c>
      <c r="E29081" s="232" t="s">
        <v>62718</v>
      </c>
    </row>
    <row r="29082" spans="1:5" ht="33.75" hidden="1">
      <c r="A29082" s="232">
        <v>105306</v>
      </c>
      <c r="B29082" s="233" t="s">
        <v>18600</v>
      </c>
      <c r="C29082" s="232" t="s">
        <v>5</v>
      </c>
      <c r="D29082" s="232">
        <v>99.09</v>
      </c>
      <c r="E29082" s="232" t="s">
        <v>62718</v>
      </c>
    </row>
    <row r="29083" spans="1:5" ht="33.75" hidden="1">
      <c r="A29083" s="232">
        <v>105273</v>
      </c>
      <c r="B29083" s="233" t="s">
        <v>18567</v>
      </c>
      <c r="C29083" s="232" t="s">
        <v>5</v>
      </c>
      <c r="D29083" s="232">
        <v>139.62</v>
      </c>
      <c r="E29083" s="232" t="s">
        <v>62718</v>
      </c>
    </row>
    <row r="29084" spans="1:5" ht="33.75" hidden="1">
      <c r="A29084" s="232">
        <v>105307</v>
      </c>
      <c r="B29084" s="233" t="s">
        <v>18601</v>
      </c>
      <c r="C29084" s="232" t="s">
        <v>5</v>
      </c>
      <c r="D29084" s="232">
        <v>113.97</v>
      </c>
      <c r="E29084" s="232" t="s">
        <v>62718</v>
      </c>
    </row>
    <row r="29085" spans="1:5" ht="33.75" hidden="1">
      <c r="A29085" s="232">
        <v>105250</v>
      </c>
      <c r="B29085" s="233" t="s">
        <v>18544</v>
      </c>
      <c r="C29085" s="232" t="s">
        <v>5</v>
      </c>
      <c r="D29085" s="232">
        <v>20.170000000000002</v>
      </c>
      <c r="E29085" s="232" t="s">
        <v>62718</v>
      </c>
    </row>
    <row r="29086" spans="1:5" ht="33.75" hidden="1">
      <c r="A29086" s="232">
        <v>105269</v>
      </c>
      <c r="B29086" s="233" t="s">
        <v>18563</v>
      </c>
      <c r="C29086" s="232" t="s">
        <v>5</v>
      </c>
      <c r="D29086" s="232">
        <v>15.7</v>
      </c>
      <c r="E29086" s="232" t="s">
        <v>62718</v>
      </c>
    </row>
    <row r="29087" spans="1:5" ht="33.75" hidden="1">
      <c r="A29087" s="232">
        <v>105274</v>
      </c>
      <c r="B29087" s="233" t="s">
        <v>18568</v>
      </c>
      <c r="C29087" s="232" t="s">
        <v>5</v>
      </c>
      <c r="D29087" s="232">
        <v>158</v>
      </c>
      <c r="E29087" s="232" t="s">
        <v>62718</v>
      </c>
    </row>
    <row r="29088" spans="1:5" ht="33.75" hidden="1">
      <c r="A29088" s="232">
        <v>105340</v>
      </c>
      <c r="B29088" s="233" t="s">
        <v>18634</v>
      </c>
      <c r="C29088" s="232" t="s">
        <v>5</v>
      </c>
      <c r="D29088" s="232">
        <v>129.15</v>
      </c>
      <c r="E29088" s="232" t="s">
        <v>62718</v>
      </c>
    </row>
    <row r="29089" spans="1:5" ht="33.75" hidden="1">
      <c r="A29089" s="232">
        <v>105275</v>
      </c>
      <c r="B29089" s="233" t="s">
        <v>18569</v>
      </c>
      <c r="C29089" s="232" t="s">
        <v>5</v>
      </c>
      <c r="D29089" s="232">
        <v>176.62</v>
      </c>
      <c r="E29089" s="232" t="s">
        <v>62718</v>
      </c>
    </row>
    <row r="29090" spans="1:5" ht="33.75" hidden="1">
      <c r="A29090" s="232">
        <v>105390</v>
      </c>
      <c r="B29090" s="233" t="s">
        <v>18684</v>
      </c>
      <c r="C29090" s="232" t="s">
        <v>5</v>
      </c>
      <c r="D29090" s="232">
        <v>144.58000000000001</v>
      </c>
      <c r="E29090" s="232" t="s">
        <v>62718</v>
      </c>
    </row>
    <row r="29091" spans="1:5" ht="33.75" hidden="1">
      <c r="A29091" s="232">
        <v>105364</v>
      </c>
      <c r="B29091" s="233" t="s">
        <v>18658</v>
      </c>
      <c r="C29091" s="232" t="s">
        <v>5</v>
      </c>
      <c r="D29091" s="232">
        <v>39.19</v>
      </c>
      <c r="E29091" s="232" t="s">
        <v>62718</v>
      </c>
    </row>
    <row r="29092" spans="1:5" ht="33.75" hidden="1">
      <c r="A29092" s="232">
        <v>105385</v>
      </c>
      <c r="B29092" s="233" t="s">
        <v>18679</v>
      </c>
      <c r="C29092" s="232" t="s">
        <v>5</v>
      </c>
      <c r="D29092" s="232">
        <v>32.119999999999997</v>
      </c>
      <c r="E29092" s="232" t="s">
        <v>62718</v>
      </c>
    </row>
    <row r="29093" spans="1:5" ht="33.75" hidden="1">
      <c r="A29093" s="232">
        <v>105362</v>
      </c>
      <c r="B29093" s="233" t="s">
        <v>18656</v>
      </c>
      <c r="C29093" s="232" t="s">
        <v>5</v>
      </c>
      <c r="D29093" s="232">
        <v>28.23</v>
      </c>
      <c r="E29093" s="232" t="s">
        <v>62718</v>
      </c>
    </row>
    <row r="29094" spans="1:5" ht="33.75" hidden="1">
      <c r="A29094" s="232">
        <v>105383</v>
      </c>
      <c r="B29094" s="233" t="s">
        <v>18677</v>
      </c>
      <c r="C29094" s="232" t="s">
        <v>5</v>
      </c>
      <c r="D29094" s="232">
        <v>23.05</v>
      </c>
      <c r="E29094" s="232" t="s">
        <v>62718</v>
      </c>
    </row>
    <row r="29095" spans="1:5" ht="33.75" hidden="1">
      <c r="A29095" s="232">
        <v>105363</v>
      </c>
      <c r="B29095" s="233" t="s">
        <v>18657</v>
      </c>
      <c r="C29095" s="232" t="s">
        <v>5</v>
      </c>
      <c r="D29095" s="232">
        <v>33.79</v>
      </c>
      <c r="E29095" s="232" t="s">
        <v>62718</v>
      </c>
    </row>
    <row r="29096" spans="1:5" ht="33.75" hidden="1">
      <c r="A29096" s="232">
        <v>105384</v>
      </c>
      <c r="B29096" s="233" t="s">
        <v>18678</v>
      </c>
      <c r="C29096" s="232" t="s">
        <v>5</v>
      </c>
      <c r="D29096" s="232">
        <v>27.68</v>
      </c>
      <c r="E29096" s="232" t="s">
        <v>62718</v>
      </c>
    </row>
    <row r="29097" spans="1:5" ht="33.75" hidden="1">
      <c r="A29097" s="232">
        <v>105279</v>
      </c>
      <c r="B29097" s="233" t="s">
        <v>18573</v>
      </c>
      <c r="C29097" s="232" t="s">
        <v>5</v>
      </c>
      <c r="D29097" s="232">
        <v>32.06</v>
      </c>
      <c r="E29097" s="232" t="s">
        <v>62718</v>
      </c>
    </row>
    <row r="29098" spans="1:5" ht="33.75" hidden="1">
      <c r="A29098" s="232">
        <v>105259</v>
      </c>
      <c r="B29098" s="233" t="s">
        <v>18553</v>
      </c>
      <c r="C29098" s="232" t="s">
        <v>5</v>
      </c>
      <c r="D29098" s="232">
        <v>25.41</v>
      </c>
      <c r="E29098" s="232" t="s">
        <v>62718</v>
      </c>
    </row>
    <row r="29099" spans="1:5" ht="33.75" hidden="1">
      <c r="A29099" s="232">
        <v>105357</v>
      </c>
      <c r="B29099" s="233" t="s">
        <v>18651</v>
      </c>
      <c r="C29099" s="232" t="s">
        <v>5</v>
      </c>
      <c r="D29099" s="232">
        <v>266.42</v>
      </c>
      <c r="E29099" s="232" t="s">
        <v>62718</v>
      </c>
    </row>
    <row r="29100" spans="1:5" ht="33.75" hidden="1">
      <c r="A29100" s="232">
        <v>105346</v>
      </c>
      <c r="B29100" s="233" t="s">
        <v>18640</v>
      </c>
      <c r="C29100" s="232" t="s">
        <v>5</v>
      </c>
      <c r="D29100" s="232">
        <v>219.46</v>
      </c>
      <c r="E29100" s="232" t="s">
        <v>62718</v>
      </c>
    </row>
    <row r="29101" spans="1:5" ht="33.75" hidden="1">
      <c r="A29101" s="232">
        <v>105358</v>
      </c>
      <c r="B29101" s="233" t="s">
        <v>18652</v>
      </c>
      <c r="C29101" s="232" t="s">
        <v>5</v>
      </c>
      <c r="D29101" s="232">
        <v>324.35000000000002</v>
      </c>
      <c r="E29101" s="232" t="s">
        <v>62718</v>
      </c>
    </row>
    <row r="29102" spans="1:5" ht="33.75" hidden="1">
      <c r="A29102" s="232">
        <v>105347</v>
      </c>
      <c r="B29102" s="233" t="s">
        <v>18641</v>
      </c>
      <c r="C29102" s="232" t="s">
        <v>5</v>
      </c>
      <c r="D29102" s="232">
        <v>268.88</v>
      </c>
      <c r="E29102" s="232" t="s">
        <v>62718</v>
      </c>
    </row>
    <row r="29103" spans="1:5" ht="33.75" hidden="1">
      <c r="A29103" s="232">
        <v>105280</v>
      </c>
      <c r="B29103" s="233" t="s">
        <v>18574</v>
      </c>
      <c r="C29103" s="232" t="s">
        <v>5</v>
      </c>
      <c r="D29103" s="232">
        <v>43.3</v>
      </c>
      <c r="E29103" s="232" t="s">
        <v>62718</v>
      </c>
    </row>
    <row r="29104" spans="1:5" ht="33.75" hidden="1">
      <c r="A29104" s="232">
        <v>105283</v>
      </c>
      <c r="B29104" s="233" t="s">
        <v>18577</v>
      </c>
      <c r="C29104" s="232" t="s">
        <v>5</v>
      </c>
      <c r="D29104" s="232">
        <v>34.909999999999997</v>
      </c>
      <c r="E29104" s="232" t="s">
        <v>62718</v>
      </c>
    </row>
    <row r="29105" spans="1:5" ht="33.75" hidden="1">
      <c r="A29105" s="232">
        <v>105281</v>
      </c>
      <c r="B29105" s="233" t="s">
        <v>18575</v>
      </c>
      <c r="C29105" s="232" t="s">
        <v>5</v>
      </c>
      <c r="D29105" s="232">
        <v>54.55</v>
      </c>
      <c r="E29105" s="232" t="s">
        <v>62718</v>
      </c>
    </row>
    <row r="29106" spans="1:5" ht="33.75" hidden="1">
      <c r="A29106" s="232">
        <v>105319</v>
      </c>
      <c r="B29106" s="233" t="s">
        <v>18613</v>
      </c>
      <c r="C29106" s="232" t="s">
        <v>5</v>
      </c>
      <c r="D29106" s="232">
        <v>44.42</v>
      </c>
      <c r="E29106" s="232" t="s">
        <v>62718</v>
      </c>
    </row>
    <row r="29107" spans="1:5" ht="33.75" hidden="1">
      <c r="A29107" s="232">
        <v>105284</v>
      </c>
      <c r="B29107" s="233" t="s">
        <v>18578</v>
      </c>
      <c r="C29107" s="232" t="s">
        <v>5</v>
      </c>
      <c r="D29107" s="232">
        <v>66.16</v>
      </c>
      <c r="E29107" s="232" t="s">
        <v>62718</v>
      </c>
    </row>
    <row r="29108" spans="1:5" ht="33.75" hidden="1">
      <c r="A29108" s="232">
        <v>105320</v>
      </c>
      <c r="B29108" s="233" t="s">
        <v>18614</v>
      </c>
      <c r="C29108" s="232" t="s">
        <v>5</v>
      </c>
      <c r="D29108" s="232">
        <v>54.28</v>
      </c>
      <c r="E29108" s="232" t="s">
        <v>62718</v>
      </c>
    </row>
    <row r="29109" spans="1:5" ht="33.75" hidden="1">
      <c r="A29109" s="232">
        <v>105348</v>
      </c>
      <c r="B29109" s="233" t="s">
        <v>18642</v>
      </c>
      <c r="C29109" s="232" t="s">
        <v>5</v>
      </c>
      <c r="D29109" s="232">
        <v>77.73</v>
      </c>
      <c r="E29109" s="232" t="s">
        <v>62718</v>
      </c>
    </row>
    <row r="29110" spans="1:5" ht="33.75" hidden="1">
      <c r="A29110" s="232">
        <v>105321</v>
      </c>
      <c r="B29110" s="233" t="s">
        <v>18615</v>
      </c>
      <c r="C29110" s="232" t="s">
        <v>5</v>
      </c>
      <c r="D29110" s="232">
        <v>64.12</v>
      </c>
      <c r="E29110" s="232" t="s">
        <v>62718</v>
      </c>
    </row>
    <row r="29111" spans="1:5" ht="33.75" hidden="1">
      <c r="A29111" s="232">
        <v>105349</v>
      </c>
      <c r="B29111" s="233" t="s">
        <v>18643</v>
      </c>
      <c r="C29111" s="232" t="s">
        <v>5</v>
      </c>
      <c r="D29111" s="232">
        <v>89.3</v>
      </c>
      <c r="E29111" s="232" t="s">
        <v>62718</v>
      </c>
    </row>
    <row r="29112" spans="1:5" ht="33.75" hidden="1">
      <c r="A29112" s="232">
        <v>105322</v>
      </c>
      <c r="B29112" s="233" t="s">
        <v>18616</v>
      </c>
      <c r="C29112" s="232" t="s">
        <v>5</v>
      </c>
      <c r="D29112" s="232">
        <v>73.94</v>
      </c>
      <c r="E29112" s="232" t="s">
        <v>62718</v>
      </c>
    </row>
    <row r="29113" spans="1:5" ht="33.75" hidden="1">
      <c r="A29113" s="232">
        <v>105350</v>
      </c>
      <c r="B29113" s="233" t="s">
        <v>18644</v>
      </c>
      <c r="C29113" s="232" t="s">
        <v>5</v>
      </c>
      <c r="D29113" s="232">
        <v>100.85</v>
      </c>
      <c r="E29113" s="232" t="s">
        <v>62718</v>
      </c>
    </row>
    <row r="29114" spans="1:5" ht="33.75" hidden="1">
      <c r="A29114" s="232">
        <v>105323</v>
      </c>
      <c r="B29114" s="233" t="s">
        <v>18617</v>
      </c>
      <c r="C29114" s="232" t="s">
        <v>5</v>
      </c>
      <c r="D29114" s="232">
        <v>83.77</v>
      </c>
      <c r="E29114" s="232" t="s">
        <v>62718</v>
      </c>
    </row>
    <row r="29115" spans="1:5" ht="33.75" hidden="1">
      <c r="A29115" s="232">
        <v>105351</v>
      </c>
      <c r="B29115" s="233" t="s">
        <v>18645</v>
      </c>
      <c r="C29115" s="232" t="s">
        <v>5</v>
      </c>
      <c r="D29115" s="232">
        <v>112.72</v>
      </c>
      <c r="E29115" s="232" t="s">
        <v>62718</v>
      </c>
    </row>
    <row r="29116" spans="1:5" ht="33.75" hidden="1">
      <c r="A29116" s="232">
        <v>105324</v>
      </c>
      <c r="B29116" s="233" t="s">
        <v>18618</v>
      </c>
      <c r="C29116" s="232" t="s">
        <v>5</v>
      </c>
      <c r="D29116" s="232">
        <v>93.9</v>
      </c>
      <c r="E29116" s="232" t="s">
        <v>62718</v>
      </c>
    </row>
    <row r="29117" spans="1:5" ht="33.75" hidden="1">
      <c r="A29117" s="232">
        <v>105352</v>
      </c>
      <c r="B29117" s="233" t="s">
        <v>18646</v>
      </c>
      <c r="C29117" s="232" t="s">
        <v>5</v>
      </c>
      <c r="D29117" s="232">
        <v>139.99</v>
      </c>
      <c r="E29117" s="232" t="s">
        <v>62718</v>
      </c>
    </row>
    <row r="29118" spans="1:5" ht="33.75" hidden="1">
      <c r="A29118" s="232">
        <v>105325</v>
      </c>
      <c r="B29118" s="233" t="s">
        <v>18619</v>
      </c>
      <c r="C29118" s="232" t="s">
        <v>5</v>
      </c>
      <c r="D29118" s="232">
        <v>114.28</v>
      </c>
      <c r="E29118" s="232" t="s">
        <v>62718</v>
      </c>
    </row>
    <row r="29119" spans="1:5" ht="33.75" hidden="1">
      <c r="A29119" s="232">
        <v>105353</v>
      </c>
      <c r="B29119" s="233" t="s">
        <v>18647</v>
      </c>
      <c r="C29119" s="232" t="s">
        <v>5</v>
      </c>
      <c r="D29119" s="232">
        <v>166.06</v>
      </c>
      <c r="E29119" s="232" t="s">
        <v>62718</v>
      </c>
    </row>
    <row r="29120" spans="1:5" ht="33.75" hidden="1">
      <c r="A29120" s="232">
        <v>105326</v>
      </c>
      <c r="B29120" s="233" t="s">
        <v>18620</v>
      </c>
      <c r="C29120" s="232" t="s">
        <v>5</v>
      </c>
      <c r="D29120" s="232">
        <v>136.09</v>
      </c>
      <c r="E29120" s="232" t="s">
        <v>62718</v>
      </c>
    </row>
    <row r="29121" spans="1:5" ht="33.75" hidden="1">
      <c r="A29121" s="232">
        <v>105354</v>
      </c>
      <c r="B29121" s="233" t="s">
        <v>18648</v>
      </c>
      <c r="C29121" s="232" t="s">
        <v>5</v>
      </c>
      <c r="D29121" s="232">
        <v>190.35</v>
      </c>
      <c r="E29121" s="232" t="s">
        <v>62718</v>
      </c>
    </row>
    <row r="29122" spans="1:5" ht="33.75" hidden="1">
      <c r="A29122" s="232">
        <v>105344</v>
      </c>
      <c r="B29122" s="233" t="s">
        <v>18638</v>
      </c>
      <c r="C29122" s="232" t="s">
        <v>5</v>
      </c>
      <c r="D29122" s="232">
        <v>156.13999999999999</v>
      </c>
      <c r="E29122" s="232" t="s">
        <v>62718</v>
      </c>
    </row>
    <row r="29123" spans="1:5" ht="33.75" hidden="1">
      <c r="A29123" s="232">
        <v>105278</v>
      </c>
      <c r="B29123" s="233" t="s">
        <v>18572</v>
      </c>
      <c r="C29123" s="232" t="s">
        <v>5</v>
      </c>
      <c r="D29123" s="232">
        <v>27.47</v>
      </c>
      <c r="E29123" s="232" t="s">
        <v>62718</v>
      </c>
    </row>
    <row r="29124" spans="1:5" ht="33.75" hidden="1">
      <c r="A29124" s="232">
        <v>105343</v>
      </c>
      <c r="B29124" s="233" t="s">
        <v>18637</v>
      </c>
      <c r="C29124" s="232" t="s">
        <v>5</v>
      </c>
      <c r="D29124" s="232">
        <v>21.51</v>
      </c>
      <c r="E29124" s="232" t="s">
        <v>62718</v>
      </c>
    </row>
    <row r="29125" spans="1:5" ht="33.75" hidden="1">
      <c r="A29125" s="232">
        <v>105355</v>
      </c>
      <c r="B29125" s="233" t="s">
        <v>18649</v>
      </c>
      <c r="C29125" s="232" t="s">
        <v>5</v>
      </c>
      <c r="D29125" s="232">
        <v>215.29</v>
      </c>
      <c r="E29125" s="232" t="s">
        <v>62718</v>
      </c>
    </row>
    <row r="29126" spans="1:5" ht="33.75" hidden="1">
      <c r="A29126" s="232">
        <v>105391</v>
      </c>
      <c r="B29126" s="233" t="s">
        <v>18685</v>
      </c>
      <c r="C29126" s="232" t="s">
        <v>5</v>
      </c>
      <c r="D29126" s="232">
        <v>176.82</v>
      </c>
      <c r="E29126" s="232" t="s">
        <v>62718</v>
      </c>
    </row>
    <row r="29127" spans="1:5" ht="33.75" hidden="1">
      <c r="A29127" s="232">
        <v>105356</v>
      </c>
      <c r="B29127" s="233" t="s">
        <v>18650</v>
      </c>
      <c r="C29127" s="232" t="s">
        <v>5</v>
      </c>
      <c r="D29127" s="232">
        <v>240.71</v>
      </c>
      <c r="E29127" s="232" t="s">
        <v>62718</v>
      </c>
    </row>
    <row r="29128" spans="1:5" ht="33.75" hidden="1">
      <c r="A29128" s="232">
        <v>105345</v>
      </c>
      <c r="B29128" s="233" t="s">
        <v>18639</v>
      </c>
      <c r="C29128" s="232" t="s">
        <v>5</v>
      </c>
      <c r="D29128" s="232">
        <v>198</v>
      </c>
      <c r="E29128" s="232" t="s">
        <v>62718</v>
      </c>
    </row>
    <row r="29129" spans="1:5" ht="33.75" hidden="1">
      <c r="A29129" s="232">
        <v>105367</v>
      </c>
      <c r="B29129" s="233" t="s">
        <v>18661</v>
      </c>
      <c r="C29129" s="232" t="s">
        <v>5</v>
      </c>
      <c r="D29129" s="232">
        <v>53.41</v>
      </c>
      <c r="E29129" s="232" t="s">
        <v>62718</v>
      </c>
    </row>
    <row r="29130" spans="1:5" ht="33.75" hidden="1">
      <c r="A29130" s="232">
        <v>105371</v>
      </c>
      <c r="B29130" s="233" t="s">
        <v>18665</v>
      </c>
      <c r="C29130" s="232" t="s">
        <v>5</v>
      </c>
      <c r="D29130" s="232">
        <v>44</v>
      </c>
      <c r="E29130" s="232" t="s">
        <v>62718</v>
      </c>
    </row>
    <row r="29131" spans="1:5" ht="33.75" hidden="1">
      <c r="A29131" s="232">
        <v>105365</v>
      </c>
      <c r="B29131" s="233" t="s">
        <v>18659</v>
      </c>
      <c r="C29131" s="232" t="s">
        <v>5</v>
      </c>
      <c r="D29131" s="232">
        <v>38.17</v>
      </c>
      <c r="E29131" s="232" t="s">
        <v>62718</v>
      </c>
    </row>
    <row r="29132" spans="1:5" ht="33.75" hidden="1">
      <c r="A29132" s="232">
        <v>105386</v>
      </c>
      <c r="B29132" s="233" t="s">
        <v>18680</v>
      </c>
      <c r="C29132" s="232" t="s">
        <v>5</v>
      </c>
      <c r="D29132" s="232">
        <v>31.26</v>
      </c>
      <c r="E29132" s="232" t="s">
        <v>62718</v>
      </c>
    </row>
    <row r="29133" spans="1:5" ht="33.75" hidden="1">
      <c r="A29133" s="232">
        <v>105366</v>
      </c>
      <c r="B29133" s="233" t="s">
        <v>18660</v>
      </c>
      <c r="C29133" s="232" t="s">
        <v>5</v>
      </c>
      <c r="D29133" s="232">
        <v>45.99</v>
      </c>
      <c r="E29133" s="232" t="s">
        <v>62718</v>
      </c>
    </row>
    <row r="29134" spans="1:5" ht="33.75" hidden="1">
      <c r="A29134" s="232">
        <v>105387</v>
      </c>
      <c r="B29134" s="233" t="s">
        <v>18681</v>
      </c>
      <c r="C29134" s="232" t="s">
        <v>5</v>
      </c>
      <c r="D29134" s="232">
        <v>37.83</v>
      </c>
      <c r="E29134" s="232" t="s">
        <v>62718</v>
      </c>
    </row>
    <row r="29135" spans="1:5" ht="33.75" hidden="1">
      <c r="A29135" s="232">
        <v>97177</v>
      </c>
      <c r="B29135" s="233" t="s">
        <v>16835</v>
      </c>
      <c r="C29135" s="232" t="s">
        <v>4</v>
      </c>
      <c r="D29135" s="232">
        <v>110.47</v>
      </c>
      <c r="E29135" s="232" t="s">
        <v>62718</v>
      </c>
    </row>
    <row r="29136" spans="1:5" ht="33.75" hidden="1">
      <c r="A29136" s="232">
        <v>97187</v>
      </c>
      <c r="B29136" s="233" t="s">
        <v>16845</v>
      </c>
      <c r="C29136" s="232" t="s">
        <v>4</v>
      </c>
      <c r="D29136" s="232">
        <v>100.64</v>
      </c>
      <c r="E29136" s="232" t="s">
        <v>62718</v>
      </c>
    </row>
    <row r="29137" spans="1:5" ht="33.75" hidden="1">
      <c r="A29137" s="232">
        <v>97178</v>
      </c>
      <c r="B29137" s="233" t="s">
        <v>16836</v>
      </c>
      <c r="C29137" s="232" t="s">
        <v>4</v>
      </c>
      <c r="D29137" s="232">
        <v>134.72999999999999</v>
      </c>
      <c r="E29137" s="232" t="s">
        <v>62718</v>
      </c>
    </row>
    <row r="29138" spans="1:5" ht="33.75" hidden="1">
      <c r="A29138" s="232">
        <v>97188</v>
      </c>
      <c r="B29138" s="233" t="s">
        <v>16846</v>
      </c>
      <c r="C29138" s="232" t="s">
        <v>4</v>
      </c>
      <c r="D29138" s="232">
        <v>122.85</v>
      </c>
      <c r="E29138" s="232" t="s">
        <v>62718</v>
      </c>
    </row>
    <row r="29139" spans="1:5" ht="33.75" hidden="1">
      <c r="A29139" s="232">
        <v>97179</v>
      </c>
      <c r="B29139" s="233" t="s">
        <v>16837</v>
      </c>
      <c r="C29139" s="232" t="s">
        <v>4</v>
      </c>
      <c r="D29139" s="232">
        <v>159.03</v>
      </c>
      <c r="E29139" s="232" t="s">
        <v>62718</v>
      </c>
    </row>
    <row r="29140" spans="1:5" ht="33.75" hidden="1">
      <c r="A29140" s="232">
        <v>97189</v>
      </c>
      <c r="B29140" s="233" t="s">
        <v>16847</v>
      </c>
      <c r="C29140" s="232" t="s">
        <v>4</v>
      </c>
      <c r="D29140" s="232">
        <v>145.06</v>
      </c>
      <c r="E29140" s="232" t="s">
        <v>62718</v>
      </c>
    </row>
    <row r="29141" spans="1:5" ht="33.75" hidden="1">
      <c r="A29141" s="232">
        <v>97180</v>
      </c>
      <c r="B29141" s="233" t="s">
        <v>16838</v>
      </c>
      <c r="C29141" s="232" t="s">
        <v>4</v>
      </c>
      <c r="D29141" s="232">
        <v>183.31</v>
      </c>
      <c r="E29141" s="232" t="s">
        <v>62718</v>
      </c>
    </row>
    <row r="29142" spans="1:5" ht="33.75" hidden="1">
      <c r="A29142" s="232">
        <v>97190</v>
      </c>
      <c r="B29142" s="233" t="s">
        <v>16848</v>
      </c>
      <c r="C29142" s="232" t="s">
        <v>4</v>
      </c>
      <c r="D29142" s="232">
        <v>167.29</v>
      </c>
      <c r="E29142" s="232" t="s">
        <v>62718</v>
      </c>
    </row>
    <row r="29143" spans="1:5" ht="33.75" hidden="1">
      <c r="A29143" s="232">
        <v>97181</v>
      </c>
      <c r="B29143" s="233" t="s">
        <v>16839</v>
      </c>
      <c r="C29143" s="232" t="s">
        <v>4</v>
      </c>
      <c r="D29143" s="232">
        <v>207.61</v>
      </c>
      <c r="E29143" s="232" t="s">
        <v>62718</v>
      </c>
    </row>
    <row r="29144" spans="1:5" ht="33.75" hidden="1">
      <c r="A29144" s="232">
        <v>97191</v>
      </c>
      <c r="B29144" s="233" t="s">
        <v>16849</v>
      </c>
      <c r="C29144" s="232" t="s">
        <v>4</v>
      </c>
      <c r="D29144" s="232">
        <v>189.5</v>
      </c>
      <c r="E29144" s="232" t="s">
        <v>62718</v>
      </c>
    </row>
    <row r="29145" spans="1:5" ht="33.75" hidden="1">
      <c r="A29145" s="232">
        <v>97182</v>
      </c>
      <c r="B29145" s="233" t="s">
        <v>16840</v>
      </c>
      <c r="C29145" s="232" t="s">
        <v>4</v>
      </c>
      <c r="D29145" s="232">
        <v>236.4</v>
      </c>
      <c r="E29145" s="232" t="s">
        <v>62718</v>
      </c>
    </row>
    <row r="29146" spans="1:5" ht="33.75" hidden="1">
      <c r="A29146" s="232">
        <v>97192</v>
      </c>
      <c r="B29146" s="233" t="s">
        <v>16850</v>
      </c>
      <c r="C29146" s="232" t="s">
        <v>4</v>
      </c>
      <c r="D29146" s="232">
        <v>215.15</v>
      </c>
      <c r="E29146" s="232" t="s">
        <v>62718</v>
      </c>
    </row>
    <row r="29147" spans="1:5" ht="33.75" hidden="1">
      <c r="A29147" s="232">
        <v>97173</v>
      </c>
      <c r="B29147" s="233" t="s">
        <v>16831</v>
      </c>
      <c r="C29147" s="232" t="s">
        <v>4</v>
      </c>
      <c r="D29147" s="232">
        <v>61.88</v>
      </c>
      <c r="E29147" s="232" t="s">
        <v>62718</v>
      </c>
    </row>
    <row r="29148" spans="1:5" ht="33.75" hidden="1">
      <c r="A29148" s="232">
        <v>97183</v>
      </c>
      <c r="B29148" s="233" t="s">
        <v>16841</v>
      </c>
      <c r="C29148" s="232" t="s">
        <v>4</v>
      </c>
      <c r="D29148" s="232">
        <v>56.22</v>
      </c>
      <c r="E29148" s="232" t="s">
        <v>62718</v>
      </c>
    </row>
    <row r="29149" spans="1:5" ht="33.75" hidden="1">
      <c r="A29149" s="232">
        <v>97174</v>
      </c>
      <c r="B29149" s="233" t="s">
        <v>16832</v>
      </c>
      <c r="C29149" s="232" t="s">
        <v>4</v>
      </c>
      <c r="D29149" s="232">
        <v>74.010000000000005</v>
      </c>
      <c r="E29149" s="232" t="s">
        <v>62718</v>
      </c>
    </row>
    <row r="29150" spans="1:5" ht="33.75" hidden="1">
      <c r="A29150" s="232">
        <v>97184</v>
      </c>
      <c r="B29150" s="233" t="s">
        <v>16842</v>
      </c>
      <c r="C29150" s="232" t="s">
        <v>4</v>
      </c>
      <c r="D29150" s="232">
        <v>67.3</v>
      </c>
      <c r="E29150" s="232" t="s">
        <v>62718</v>
      </c>
    </row>
    <row r="29151" spans="1:5" ht="33.75" hidden="1">
      <c r="A29151" s="232">
        <v>97175</v>
      </c>
      <c r="B29151" s="233" t="s">
        <v>16833</v>
      </c>
      <c r="C29151" s="232" t="s">
        <v>4</v>
      </c>
      <c r="D29151" s="232">
        <v>86.16</v>
      </c>
      <c r="E29151" s="232" t="s">
        <v>62718</v>
      </c>
    </row>
    <row r="29152" spans="1:5" ht="33.75" hidden="1">
      <c r="A29152" s="232">
        <v>97185</v>
      </c>
      <c r="B29152" s="233" t="s">
        <v>16843</v>
      </c>
      <c r="C29152" s="232" t="s">
        <v>4</v>
      </c>
      <c r="D29152" s="232">
        <v>78.400000000000006</v>
      </c>
      <c r="E29152" s="232" t="s">
        <v>62718</v>
      </c>
    </row>
    <row r="29153" spans="1:5" ht="33.75" hidden="1">
      <c r="A29153" s="232">
        <v>97176</v>
      </c>
      <c r="B29153" s="233" t="s">
        <v>16834</v>
      </c>
      <c r="C29153" s="232" t="s">
        <v>4</v>
      </c>
      <c r="D29153" s="232">
        <v>98.31</v>
      </c>
      <c r="E29153" s="232" t="s">
        <v>62718</v>
      </c>
    </row>
    <row r="29154" spans="1:5" ht="33.75" hidden="1">
      <c r="A29154" s="232">
        <v>97186</v>
      </c>
      <c r="B29154" s="233" t="s">
        <v>16844</v>
      </c>
      <c r="C29154" s="232" t="s">
        <v>4</v>
      </c>
      <c r="D29154" s="232">
        <v>89.53</v>
      </c>
      <c r="E29154" s="232" t="s">
        <v>62718</v>
      </c>
    </row>
    <row r="29155" spans="1:5" ht="33.75" hidden="1">
      <c r="A29155" s="232">
        <v>97142</v>
      </c>
      <c r="B29155" s="233" t="s">
        <v>16800</v>
      </c>
      <c r="C29155" s="232" t="s">
        <v>4</v>
      </c>
      <c r="D29155" s="232">
        <v>7.46</v>
      </c>
      <c r="E29155" s="232" t="s">
        <v>62718</v>
      </c>
    </row>
    <row r="29156" spans="1:5" ht="33.75" hidden="1">
      <c r="A29156" s="232">
        <v>97158</v>
      </c>
      <c r="B29156" s="233" t="s">
        <v>16816</v>
      </c>
      <c r="C29156" s="232" t="s">
        <v>4</v>
      </c>
      <c r="D29156" s="232">
        <v>5.84</v>
      </c>
      <c r="E29156" s="232" t="s">
        <v>62718</v>
      </c>
    </row>
    <row r="29157" spans="1:5" ht="33.75" hidden="1">
      <c r="A29157" s="232">
        <v>97155</v>
      </c>
      <c r="B29157" s="233" t="s">
        <v>16813</v>
      </c>
      <c r="C29157" s="232" t="s">
        <v>4</v>
      </c>
      <c r="D29157" s="232">
        <v>61.85</v>
      </c>
      <c r="E29157" s="232" t="s">
        <v>62718</v>
      </c>
    </row>
    <row r="29158" spans="1:5" ht="33.75" hidden="1">
      <c r="A29158" s="232">
        <v>97171</v>
      </c>
      <c r="B29158" s="233" t="s">
        <v>16829</v>
      </c>
      <c r="C29158" s="232" t="s">
        <v>4</v>
      </c>
      <c r="D29158" s="232">
        <v>50.41</v>
      </c>
      <c r="E29158" s="232" t="s">
        <v>62718</v>
      </c>
    </row>
    <row r="29159" spans="1:5" ht="33.75" hidden="1">
      <c r="A29159" s="232">
        <v>97156</v>
      </c>
      <c r="B29159" s="233" t="s">
        <v>16814</v>
      </c>
      <c r="C29159" s="232" t="s">
        <v>4</v>
      </c>
      <c r="D29159" s="232">
        <v>74.13</v>
      </c>
      <c r="E29159" s="232" t="s">
        <v>62718</v>
      </c>
    </row>
    <row r="29160" spans="1:5" ht="33.75" hidden="1">
      <c r="A29160" s="232">
        <v>97172</v>
      </c>
      <c r="B29160" s="233" t="s">
        <v>16830</v>
      </c>
      <c r="C29160" s="232" t="s">
        <v>4</v>
      </c>
      <c r="D29160" s="232">
        <v>60.62</v>
      </c>
      <c r="E29160" s="232" t="s">
        <v>62718</v>
      </c>
    </row>
    <row r="29161" spans="1:5" ht="33.75" hidden="1">
      <c r="A29161" s="232">
        <v>97143</v>
      </c>
      <c r="B29161" s="233" t="s">
        <v>16801</v>
      </c>
      <c r="C29161" s="232" t="s">
        <v>4</v>
      </c>
      <c r="D29161" s="232">
        <v>10.11</v>
      </c>
      <c r="E29161" s="232" t="s">
        <v>62718</v>
      </c>
    </row>
    <row r="29162" spans="1:5" ht="33.75" hidden="1">
      <c r="A29162" s="232">
        <v>97159</v>
      </c>
      <c r="B29162" s="233" t="s">
        <v>16817</v>
      </c>
      <c r="C29162" s="232" t="s">
        <v>4</v>
      </c>
      <c r="D29162" s="232">
        <v>8.06</v>
      </c>
      <c r="E29162" s="232" t="s">
        <v>62718</v>
      </c>
    </row>
    <row r="29163" spans="1:5" ht="33.75" hidden="1">
      <c r="A29163" s="232">
        <v>97144</v>
      </c>
      <c r="B29163" s="233" t="s">
        <v>16802</v>
      </c>
      <c r="C29163" s="232" t="s">
        <v>4</v>
      </c>
      <c r="D29163" s="232">
        <v>12.75</v>
      </c>
      <c r="E29163" s="232" t="s">
        <v>62718</v>
      </c>
    </row>
    <row r="29164" spans="1:5" ht="33.75" hidden="1">
      <c r="A29164" s="232">
        <v>97160</v>
      </c>
      <c r="B29164" s="233" t="s">
        <v>16818</v>
      </c>
      <c r="C29164" s="232" t="s">
        <v>4</v>
      </c>
      <c r="D29164" s="232">
        <v>10.29</v>
      </c>
      <c r="E29164" s="232" t="s">
        <v>62718</v>
      </c>
    </row>
    <row r="29165" spans="1:5" ht="33.75" hidden="1">
      <c r="A29165" s="232">
        <v>97145</v>
      </c>
      <c r="B29165" s="233" t="s">
        <v>16803</v>
      </c>
      <c r="C29165" s="232" t="s">
        <v>4</v>
      </c>
      <c r="D29165" s="232">
        <v>15.42</v>
      </c>
      <c r="E29165" s="232" t="s">
        <v>62718</v>
      </c>
    </row>
    <row r="29166" spans="1:5" ht="33.75" hidden="1">
      <c r="A29166" s="232">
        <v>97161</v>
      </c>
      <c r="B29166" s="233" t="s">
        <v>16819</v>
      </c>
      <c r="C29166" s="232" t="s">
        <v>4</v>
      </c>
      <c r="D29166" s="232">
        <v>12.53</v>
      </c>
      <c r="E29166" s="232" t="s">
        <v>62718</v>
      </c>
    </row>
    <row r="29167" spans="1:5" ht="33.75" hidden="1">
      <c r="A29167" s="232">
        <v>97146</v>
      </c>
      <c r="B29167" s="233" t="s">
        <v>16804</v>
      </c>
      <c r="C29167" s="232" t="s">
        <v>4</v>
      </c>
      <c r="D29167" s="232">
        <v>18.09</v>
      </c>
      <c r="E29167" s="232" t="s">
        <v>62718</v>
      </c>
    </row>
    <row r="29168" spans="1:5" ht="33.75" hidden="1">
      <c r="A29168" s="232">
        <v>97162</v>
      </c>
      <c r="B29168" s="233" t="s">
        <v>16820</v>
      </c>
      <c r="C29168" s="232" t="s">
        <v>4</v>
      </c>
      <c r="D29168" s="232">
        <v>14.78</v>
      </c>
      <c r="E29168" s="232" t="s">
        <v>62718</v>
      </c>
    </row>
    <row r="29169" spans="1:5" ht="33.75" hidden="1">
      <c r="A29169" s="232">
        <v>97147</v>
      </c>
      <c r="B29169" s="233" t="s">
        <v>16805</v>
      </c>
      <c r="C29169" s="232" t="s">
        <v>4</v>
      </c>
      <c r="D29169" s="232">
        <v>20.77</v>
      </c>
      <c r="E29169" s="232" t="s">
        <v>62718</v>
      </c>
    </row>
    <row r="29170" spans="1:5" ht="33.75" hidden="1">
      <c r="A29170" s="232">
        <v>97163</v>
      </c>
      <c r="B29170" s="233" t="s">
        <v>16821</v>
      </c>
      <c r="C29170" s="232" t="s">
        <v>4</v>
      </c>
      <c r="D29170" s="232">
        <v>17.02</v>
      </c>
      <c r="E29170" s="232" t="s">
        <v>62718</v>
      </c>
    </row>
    <row r="29171" spans="1:5" ht="33.75" hidden="1">
      <c r="A29171" s="232">
        <v>97148</v>
      </c>
      <c r="B29171" s="233" t="s">
        <v>16806</v>
      </c>
      <c r="C29171" s="232" t="s">
        <v>4</v>
      </c>
      <c r="D29171" s="232">
        <v>23.43</v>
      </c>
      <c r="E29171" s="232" t="s">
        <v>62718</v>
      </c>
    </row>
    <row r="29172" spans="1:5" ht="33.75" hidden="1">
      <c r="A29172" s="232">
        <v>97164</v>
      </c>
      <c r="B29172" s="233" t="s">
        <v>16822</v>
      </c>
      <c r="C29172" s="232" t="s">
        <v>4</v>
      </c>
      <c r="D29172" s="232">
        <v>19.27</v>
      </c>
      <c r="E29172" s="232" t="s">
        <v>62718</v>
      </c>
    </row>
    <row r="29173" spans="1:5" ht="33.75" hidden="1">
      <c r="A29173" s="232">
        <v>97149</v>
      </c>
      <c r="B29173" s="233" t="s">
        <v>16807</v>
      </c>
      <c r="C29173" s="232" t="s">
        <v>4</v>
      </c>
      <c r="D29173" s="232">
        <v>26.12</v>
      </c>
      <c r="E29173" s="232" t="s">
        <v>62718</v>
      </c>
    </row>
    <row r="29174" spans="1:5" ht="33.75" hidden="1">
      <c r="A29174" s="232">
        <v>97165</v>
      </c>
      <c r="B29174" s="233" t="s">
        <v>16823</v>
      </c>
      <c r="C29174" s="232" t="s">
        <v>4</v>
      </c>
      <c r="D29174" s="232">
        <v>21.53</v>
      </c>
      <c r="E29174" s="232" t="s">
        <v>62718</v>
      </c>
    </row>
    <row r="29175" spans="1:5" ht="33.75" hidden="1">
      <c r="A29175" s="232">
        <v>97150</v>
      </c>
      <c r="B29175" s="233" t="s">
        <v>16808</v>
      </c>
      <c r="C29175" s="232" t="s">
        <v>4</v>
      </c>
      <c r="D29175" s="232">
        <v>32.6</v>
      </c>
      <c r="E29175" s="232" t="s">
        <v>62718</v>
      </c>
    </row>
    <row r="29176" spans="1:5" ht="33.75" hidden="1">
      <c r="A29176" s="232">
        <v>97166</v>
      </c>
      <c r="B29176" s="233" t="s">
        <v>16824</v>
      </c>
      <c r="C29176" s="232" t="s">
        <v>4</v>
      </c>
      <c r="D29176" s="232">
        <v>26.34</v>
      </c>
      <c r="E29176" s="232" t="s">
        <v>62718</v>
      </c>
    </row>
    <row r="29177" spans="1:5" ht="33.75" hidden="1">
      <c r="A29177" s="232">
        <v>97151</v>
      </c>
      <c r="B29177" s="233" t="s">
        <v>16809</v>
      </c>
      <c r="C29177" s="232" t="s">
        <v>4</v>
      </c>
      <c r="D29177" s="232">
        <v>38.57</v>
      </c>
      <c r="E29177" s="232" t="s">
        <v>62718</v>
      </c>
    </row>
    <row r="29178" spans="1:5" ht="33.75" hidden="1">
      <c r="A29178" s="232">
        <v>97167</v>
      </c>
      <c r="B29178" s="233" t="s">
        <v>16825</v>
      </c>
      <c r="C29178" s="232" t="s">
        <v>4</v>
      </c>
      <c r="D29178" s="232">
        <v>31.26</v>
      </c>
      <c r="E29178" s="232" t="s">
        <v>62718</v>
      </c>
    </row>
    <row r="29179" spans="1:5" ht="33.75" hidden="1">
      <c r="A29179" s="232">
        <v>97152</v>
      </c>
      <c r="B29179" s="233" t="s">
        <v>16810</v>
      </c>
      <c r="C29179" s="232" t="s">
        <v>4</v>
      </c>
      <c r="D29179" s="232">
        <v>44.22</v>
      </c>
      <c r="E29179" s="232" t="s">
        <v>62718</v>
      </c>
    </row>
    <row r="29180" spans="1:5" ht="33.75" hidden="1">
      <c r="A29180" s="232">
        <v>97168</v>
      </c>
      <c r="B29180" s="233" t="s">
        <v>16826</v>
      </c>
      <c r="C29180" s="232" t="s">
        <v>4</v>
      </c>
      <c r="D29180" s="232">
        <v>35.880000000000003</v>
      </c>
      <c r="E29180" s="232" t="s">
        <v>62718</v>
      </c>
    </row>
    <row r="29181" spans="1:5" ht="33.75" hidden="1">
      <c r="A29181" s="232">
        <v>97141</v>
      </c>
      <c r="B29181" s="233" t="s">
        <v>16799</v>
      </c>
      <c r="C29181" s="232" t="s">
        <v>4</v>
      </c>
      <c r="D29181" s="232">
        <v>6.39</v>
      </c>
      <c r="E29181" s="232" t="s">
        <v>62718</v>
      </c>
    </row>
    <row r="29182" spans="1:5" ht="33.75" hidden="1">
      <c r="A29182" s="232">
        <v>97157</v>
      </c>
      <c r="B29182" s="233" t="s">
        <v>16815</v>
      </c>
      <c r="C29182" s="232" t="s">
        <v>4</v>
      </c>
      <c r="D29182" s="232">
        <v>4.9400000000000004</v>
      </c>
      <c r="E29182" s="232" t="s">
        <v>62718</v>
      </c>
    </row>
    <row r="29183" spans="1:5" ht="33.75" hidden="1">
      <c r="A29183" s="232">
        <v>97153</v>
      </c>
      <c r="B29183" s="233" t="s">
        <v>16811</v>
      </c>
      <c r="C29183" s="232" t="s">
        <v>4</v>
      </c>
      <c r="D29183" s="232">
        <v>50.06</v>
      </c>
      <c r="E29183" s="232" t="s">
        <v>62718</v>
      </c>
    </row>
    <row r="29184" spans="1:5" ht="33.75" hidden="1">
      <c r="A29184" s="232">
        <v>97169</v>
      </c>
      <c r="B29184" s="233" t="s">
        <v>16827</v>
      </c>
      <c r="C29184" s="232" t="s">
        <v>4</v>
      </c>
      <c r="D29184" s="232">
        <v>40.69</v>
      </c>
      <c r="E29184" s="232" t="s">
        <v>62718</v>
      </c>
    </row>
    <row r="29185" spans="1:5" ht="33.75" hidden="1">
      <c r="A29185" s="232">
        <v>97154</v>
      </c>
      <c r="B29185" s="233" t="s">
        <v>16812</v>
      </c>
      <c r="C29185" s="232" t="s">
        <v>4</v>
      </c>
      <c r="D29185" s="232">
        <v>55.96</v>
      </c>
      <c r="E29185" s="232" t="s">
        <v>62718</v>
      </c>
    </row>
    <row r="29186" spans="1:5" ht="33.75" hidden="1">
      <c r="A29186" s="232">
        <v>97170</v>
      </c>
      <c r="B29186" s="233" t="s">
        <v>16828</v>
      </c>
      <c r="C29186" s="232" t="s">
        <v>4</v>
      </c>
      <c r="D29186" s="232">
        <v>45.55</v>
      </c>
      <c r="E29186" s="232" t="s">
        <v>62718</v>
      </c>
    </row>
    <row r="29187" spans="1:5" ht="33.75" hidden="1">
      <c r="A29187" s="232">
        <v>105311</v>
      </c>
      <c r="B29187" s="233" t="s">
        <v>18605</v>
      </c>
      <c r="C29187" s="232" t="s">
        <v>4</v>
      </c>
      <c r="D29187" s="232">
        <v>5.99</v>
      </c>
      <c r="E29187" s="232" t="s">
        <v>62718</v>
      </c>
    </row>
    <row r="29188" spans="1:5" ht="33.75" hidden="1">
      <c r="A29188" s="232">
        <v>105339</v>
      </c>
      <c r="B29188" s="233" t="s">
        <v>18633</v>
      </c>
      <c r="C29188" s="232" t="s">
        <v>4</v>
      </c>
      <c r="D29188" s="232">
        <v>4.91</v>
      </c>
      <c r="E29188" s="232" t="s">
        <v>62718</v>
      </c>
    </row>
    <row r="29189" spans="1:5" ht="33.75" hidden="1">
      <c r="A29189" s="232">
        <v>97127</v>
      </c>
      <c r="B29189" s="233" t="s">
        <v>16785</v>
      </c>
      <c r="C29189" s="232" t="s">
        <v>4</v>
      </c>
      <c r="D29189" s="232">
        <v>7.8</v>
      </c>
      <c r="E29189" s="232" t="s">
        <v>62718</v>
      </c>
    </row>
    <row r="29190" spans="1:5" ht="33.75" hidden="1">
      <c r="A29190" s="232">
        <v>97134</v>
      </c>
      <c r="B29190" s="233" t="s">
        <v>16792</v>
      </c>
      <c r="C29190" s="232" t="s">
        <v>4</v>
      </c>
      <c r="D29190" s="232">
        <v>6.4</v>
      </c>
      <c r="E29190" s="232" t="s">
        <v>62718</v>
      </c>
    </row>
    <row r="29191" spans="1:5" ht="33.75" hidden="1">
      <c r="A29191" s="232">
        <v>97128</v>
      </c>
      <c r="B29191" s="233" t="s">
        <v>16786</v>
      </c>
      <c r="C29191" s="232" t="s">
        <v>4</v>
      </c>
      <c r="D29191" s="232">
        <v>13.89</v>
      </c>
      <c r="E29191" s="232" t="s">
        <v>62718</v>
      </c>
    </row>
    <row r="29192" spans="1:5" ht="33.75" hidden="1">
      <c r="A29192" s="232">
        <v>97135</v>
      </c>
      <c r="B29192" s="233" t="s">
        <v>16793</v>
      </c>
      <c r="C29192" s="232" t="s">
        <v>4</v>
      </c>
      <c r="D29192" s="232">
        <v>10.68</v>
      </c>
      <c r="E29192" s="232" t="s">
        <v>62718</v>
      </c>
    </row>
    <row r="29193" spans="1:5" ht="33.75" hidden="1">
      <c r="A29193" s="232">
        <v>97129</v>
      </c>
      <c r="B29193" s="233" t="s">
        <v>16787</v>
      </c>
      <c r="C29193" s="232" t="s">
        <v>4</v>
      </c>
      <c r="D29193" s="232">
        <v>16.420000000000002</v>
      </c>
      <c r="E29193" s="232" t="s">
        <v>62718</v>
      </c>
    </row>
    <row r="29194" spans="1:5" ht="33.75" hidden="1">
      <c r="A29194" s="232">
        <v>97136</v>
      </c>
      <c r="B29194" s="233" t="s">
        <v>16794</v>
      </c>
      <c r="C29194" s="232" t="s">
        <v>4</v>
      </c>
      <c r="D29194" s="232">
        <v>12.65</v>
      </c>
      <c r="E29194" s="232" t="s">
        <v>62718</v>
      </c>
    </row>
    <row r="29195" spans="1:5" ht="33.75" hidden="1">
      <c r="A29195" s="232">
        <v>97130</v>
      </c>
      <c r="B29195" s="233" t="s">
        <v>16788</v>
      </c>
      <c r="C29195" s="232" t="s">
        <v>4</v>
      </c>
      <c r="D29195" s="232">
        <v>19</v>
      </c>
      <c r="E29195" s="232" t="s">
        <v>62718</v>
      </c>
    </row>
    <row r="29196" spans="1:5" ht="33.75" hidden="1">
      <c r="A29196" s="232">
        <v>97137</v>
      </c>
      <c r="B29196" s="233" t="s">
        <v>16795</v>
      </c>
      <c r="C29196" s="232" t="s">
        <v>4</v>
      </c>
      <c r="D29196" s="232">
        <v>14.64</v>
      </c>
      <c r="E29196" s="232" t="s">
        <v>62718</v>
      </c>
    </row>
    <row r="29197" spans="1:5" ht="33.75" hidden="1">
      <c r="A29197" s="232">
        <v>97131</v>
      </c>
      <c r="B29197" s="233" t="s">
        <v>16789</v>
      </c>
      <c r="C29197" s="232" t="s">
        <v>4</v>
      </c>
      <c r="D29197" s="232">
        <v>21.57</v>
      </c>
      <c r="E29197" s="232" t="s">
        <v>62718</v>
      </c>
    </row>
    <row r="29198" spans="1:5" ht="33.75" hidden="1">
      <c r="A29198" s="232">
        <v>97138</v>
      </c>
      <c r="B29198" s="233" t="s">
        <v>16796</v>
      </c>
      <c r="C29198" s="232" t="s">
        <v>4</v>
      </c>
      <c r="D29198" s="232">
        <v>16.63</v>
      </c>
      <c r="E29198" s="232" t="s">
        <v>62718</v>
      </c>
    </row>
    <row r="29199" spans="1:5" ht="33.75" hidden="1">
      <c r="A29199" s="232">
        <v>97132</v>
      </c>
      <c r="B29199" s="233" t="s">
        <v>16790</v>
      </c>
      <c r="C29199" s="232" t="s">
        <v>4</v>
      </c>
      <c r="D29199" s="232">
        <v>24.15</v>
      </c>
      <c r="E29199" s="232" t="s">
        <v>62718</v>
      </c>
    </row>
    <row r="29200" spans="1:5" ht="33.75" hidden="1">
      <c r="A29200" s="232">
        <v>97139</v>
      </c>
      <c r="B29200" s="233" t="s">
        <v>16797</v>
      </c>
      <c r="C29200" s="232" t="s">
        <v>4</v>
      </c>
      <c r="D29200" s="232">
        <v>18.62</v>
      </c>
      <c r="E29200" s="232" t="s">
        <v>62718</v>
      </c>
    </row>
    <row r="29201" spans="1:5" ht="33.75" hidden="1">
      <c r="A29201" s="232">
        <v>97133</v>
      </c>
      <c r="B29201" s="233" t="s">
        <v>16791</v>
      </c>
      <c r="C29201" s="232" t="s">
        <v>4</v>
      </c>
      <c r="D29201" s="232">
        <v>29.27</v>
      </c>
      <c r="E29201" s="232" t="s">
        <v>62718</v>
      </c>
    </row>
    <row r="29202" spans="1:5" ht="33.75" hidden="1">
      <c r="A29202" s="232">
        <v>97140</v>
      </c>
      <c r="B29202" s="233" t="s">
        <v>16798</v>
      </c>
      <c r="C29202" s="232" t="s">
        <v>4</v>
      </c>
      <c r="D29202" s="232">
        <v>22.56</v>
      </c>
      <c r="E29202" s="232" t="s">
        <v>62718</v>
      </c>
    </row>
    <row r="29203" spans="1:5" ht="33.75" hidden="1">
      <c r="A29203" s="232">
        <v>97123</v>
      </c>
      <c r="B29203" s="233" t="s">
        <v>16781</v>
      </c>
      <c r="C29203" s="232" t="s">
        <v>4</v>
      </c>
      <c r="D29203" s="232">
        <v>6.46</v>
      </c>
      <c r="E29203" s="232" t="s">
        <v>62718</v>
      </c>
    </row>
    <row r="29204" spans="1:5" ht="33.75" hidden="1">
      <c r="A29204" s="232">
        <v>97126</v>
      </c>
      <c r="B29204" s="233" t="s">
        <v>16784</v>
      </c>
      <c r="C29204" s="232" t="s">
        <v>4</v>
      </c>
      <c r="D29204" s="232">
        <v>5.29</v>
      </c>
      <c r="E29204" s="232" t="s">
        <v>62718</v>
      </c>
    </row>
    <row r="29205" spans="1:5" ht="33.75" hidden="1">
      <c r="A29205" s="232">
        <v>105308</v>
      </c>
      <c r="B29205" s="233" t="s">
        <v>18602</v>
      </c>
      <c r="C29205" s="232" t="s">
        <v>4</v>
      </c>
      <c r="D29205" s="232">
        <v>7.41</v>
      </c>
      <c r="E29205" s="232" t="s">
        <v>62718</v>
      </c>
    </row>
    <row r="29206" spans="1:5" ht="33.75" hidden="1">
      <c r="A29206" s="232">
        <v>105312</v>
      </c>
      <c r="B29206" s="233" t="s">
        <v>18606</v>
      </c>
      <c r="C29206" s="232" t="s">
        <v>4</v>
      </c>
      <c r="D29206" s="232">
        <v>6.09</v>
      </c>
      <c r="E29206" s="232" t="s">
        <v>62718</v>
      </c>
    </row>
    <row r="29207" spans="1:5" ht="33.75" hidden="1">
      <c r="A29207" s="232">
        <v>105309</v>
      </c>
      <c r="B29207" s="233" t="s">
        <v>18603</v>
      </c>
      <c r="C29207" s="232" t="s">
        <v>4</v>
      </c>
      <c r="D29207" s="232">
        <v>7.96</v>
      </c>
      <c r="E29207" s="232" t="s">
        <v>62718</v>
      </c>
    </row>
    <row r="29208" spans="1:5" ht="33.75" hidden="1">
      <c r="A29208" s="232">
        <v>105313</v>
      </c>
      <c r="B29208" s="233" t="s">
        <v>18607</v>
      </c>
      <c r="C29208" s="232" t="s">
        <v>4</v>
      </c>
      <c r="D29208" s="232">
        <v>6.55</v>
      </c>
      <c r="E29208" s="232" t="s">
        <v>62718</v>
      </c>
    </row>
    <row r="29209" spans="1:5" ht="33.75" hidden="1">
      <c r="A29209" s="232">
        <v>105310</v>
      </c>
      <c r="B29209" s="233" t="s">
        <v>18604</v>
      </c>
      <c r="C29209" s="232" t="s">
        <v>4</v>
      </c>
      <c r="D29209" s="232">
        <v>9.3800000000000008</v>
      </c>
      <c r="E29209" s="232" t="s">
        <v>62718</v>
      </c>
    </row>
    <row r="29210" spans="1:5" ht="33.75" hidden="1">
      <c r="A29210" s="232">
        <v>105314</v>
      </c>
      <c r="B29210" s="233" t="s">
        <v>18608</v>
      </c>
      <c r="C29210" s="232" t="s">
        <v>4</v>
      </c>
      <c r="D29210" s="232">
        <v>7.72</v>
      </c>
      <c r="E29210" s="232" t="s">
        <v>62718</v>
      </c>
    </row>
    <row r="29211" spans="1:5" ht="33.75" hidden="1">
      <c r="A29211" s="232">
        <v>97121</v>
      </c>
      <c r="B29211" s="233" t="s">
        <v>16779</v>
      </c>
      <c r="C29211" s="232" t="s">
        <v>4</v>
      </c>
      <c r="D29211" s="232">
        <v>4.66</v>
      </c>
      <c r="E29211" s="232" t="s">
        <v>62718</v>
      </c>
    </row>
    <row r="29212" spans="1:5" ht="33.75" hidden="1">
      <c r="A29212" s="232">
        <v>97124</v>
      </c>
      <c r="B29212" s="233" t="s">
        <v>16782</v>
      </c>
      <c r="C29212" s="232" t="s">
        <v>4</v>
      </c>
      <c r="D29212" s="232">
        <v>3.8</v>
      </c>
      <c r="E29212" s="232" t="s">
        <v>62718</v>
      </c>
    </row>
    <row r="29213" spans="1:5" ht="33.75" hidden="1">
      <c r="A29213" s="232">
        <v>97122</v>
      </c>
      <c r="B29213" s="233" t="s">
        <v>16780</v>
      </c>
      <c r="C29213" s="232" t="s">
        <v>4</v>
      </c>
      <c r="D29213" s="232">
        <v>5.57</v>
      </c>
      <c r="E29213" s="232" t="s">
        <v>62718</v>
      </c>
    </row>
    <row r="29214" spans="1:5" ht="33.75" hidden="1">
      <c r="A29214" s="232">
        <v>97125</v>
      </c>
      <c r="B29214" s="233" t="s">
        <v>16783</v>
      </c>
      <c r="C29214" s="232" t="s">
        <v>4</v>
      </c>
      <c r="D29214" s="232">
        <v>4.55</v>
      </c>
      <c r="E29214" s="232" t="s">
        <v>62718</v>
      </c>
    </row>
    <row r="29215" spans="1:5" ht="33.75" hidden="1">
      <c r="A29215" s="232">
        <v>105296</v>
      </c>
      <c r="B29215" s="233" t="s">
        <v>18590</v>
      </c>
      <c r="C29215" s="232" t="s">
        <v>5</v>
      </c>
      <c r="D29215" s="232">
        <v>206.39</v>
      </c>
      <c r="E29215" s="232" t="s">
        <v>62718</v>
      </c>
    </row>
    <row r="29216" spans="1:5" ht="33.75" hidden="1">
      <c r="A29216" s="232">
        <v>105374</v>
      </c>
      <c r="B29216" s="233" t="s">
        <v>18668</v>
      </c>
      <c r="C29216" s="232" t="s">
        <v>5</v>
      </c>
      <c r="D29216" s="232">
        <v>199.32</v>
      </c>
      <c r="E29216" s="232" t="s">
        <v>62718</v>
      </c>
    </row>
    <row r="29217" spans="1:5" ht="33.75" hidden="1">
      <c r="A29217" s="232">
        <v>105292</v>
      </c>
      <c r="B29217" s="233" t="s">
        <v>18586</v>
      </c>
      <c r="C29217" s="232" t="s">
        <v>5</v>
      </c>
      <c r="D29217" s="232">
        <v>64.73</v>
      </c>
      <c r="E29217" s="232" t="s">
        <v>62718</v>
      </c>
    </row>
    <row r="29218" spans="1:5" ht="33.75" hidden="1">
      <c r="A29218" s="232">
        <v>105293</v>
      </c>
      <c r="B29218" s="233" t="s">
        <v>18587</v>
      </c>
      <c r="C29218" s="232" t="s">
        <v>5</v>
      </c>
      <c r="D29218" s="232">
        <v>59.55</v>
      </c>
      <c r="E29218" s="232" t="s">
        <v>62718</v>
      </c>
    </row>
    <row r="29219" spans="1:5" ht="33.75" hidden="1">
      <c r="A29219" s="232">
        <v>105294</v>
      </c>
      <c r="B29219" s="233" t="s">
        <v>18588</v>
      </c>
      <c r="C29219" s="232" t="s">
        <v>5</v>
      </c>
      <c r="D29219" s="232">
        <v>123.87</v>
      </c>
      <c r="E29219" s="232" t="s">
        <v>62718</v>
      </c>
    </row>
    <row r="29220" spans="1:5" ht="33.75" hidden="1">
      <c r="A29220" s="232">
        <v>105295</v>
      </c>
      <c r="B29220" s="233" t="s">
        <v>18589</v>
      </c>
      <c r="C29220" s="232" t="s">
        <v>5</v>
      </c>
      <c r="D29220" s="232">
        <v>117.76</v>
      </c>
      <c r="E29220" s="232" t="s">
        <v>62718</v>
      </c>
    </row>
    <row r="29221" spans="1:5" ht="33.75" hidden="1">
      <c r="A29221" s="232">
        <v>105290</v>
      </c>
      <c r="B29221" s="233" t="s">
        <v>18584</v>
      </c>
      <c r="C29221" s="232" t="s">
        <v>5</v>
      </c>
      <c r="D29221" s="232">
        <v>82.4</v>
      </c>
      <c r="E29221" s="232" t="s">
        <v>62718</v>
      </c>
    </row>
    <row r="29222" spans="1:5" ht="33.75" hidden="1">
      <c r="A29222" s="232">
        <v>105291</v>
      </c>
      <c r="B29222" s="233" t="s">
        <v>18585</v>
      </c>
      <c r="C29222" s="232" t="s">
        <v>5</v>
      </c>
      <c r="D29222" s="232">
        <v>77.69</v>
      </c>
      <c r="E29222" s="232" t="s">
        <v>62718</v>
      </c>
    </row>
    <row r="29223" spans="1:5" ht="33.75" hidden="1">
      <c r="A29223" s="232">
        <v>105286</v>
      </c>
      <c r="B29223" s="233" t="s">
        <v>18580</v>
      </c>
      <c r="C29223" s="232" t="s">
        <v>5</v>
      </c>
      <c r="D29223" s="232">
        <v>39.42</v>
      </c>
      <c r="E29223" s="232" t="s">
        <v>62718</v>
      </c>
    </row>
    <row r="29224" spans="1:5" ht="33.75" hidden="1">
      <c r="A29224" s="232">
        <v>105287</v>
      </c>
      <c r="B29224" s="233" t="s">
        <v>18581</v>
      </c>
      <c r="C29224" s="232" t="s">
        <v>5</v>
      </c>
      <c r="D29224" s="232">
        <v>35.96</v>
      </c>
      <c r="E29224" s="232" t="s">
        <v>62718</v>
      </c>
    </row>
    <row r="29225" spans="1:5" ht="33.75" hidden="1">
      <c r="A29225" s="232">
        <v>105288</v>
      </c>
      <c r="B29225" s="233" t="s">
        <v>18582</v>
      </c>
      <c r="C29225" s="232" t="s">
        <v>5</v>
      </c>
      <c r="D29225" s="232">
        <v>62.22</v>
      </c>
      <c r="E29225" s="232" t="s">
        <v>62718</v>
      </c>
    </row>
    <row r="29226" spans="1:5" ht="33.75" hidden="1">
      <c r="A29226" s="232">
        <v>105289</v>
      </c>
      <c r="B29226" s="233" t="s">
        <v>18583</v>
      </c>
      <c r="C29226" s="232" t="s">
        <v>5</v>
      </c>
      <c r="D29226" s="232">
        <v>58.15</v>
      </c>
      <c r="E29226" s="232" t="s">
        <v>62718</v>
      </c>
    </row>
    <row r="29227" spans="1:5" ht="33.75" hidden="1">
      <c r="A29227" s="232">
        <v>105375</v>
      </c>
      <c r="B29227" s="233" t="s">
        <v>18669</v>
      </c>
      <c r="C29227" s="232" t="s">
        <v>5</v>
      </c>
      <c r="D29227" s="232">
        <v>166.62</v>
      </c>
      <c r="E29227" s="232" t="s">
        <v>62718</v>
      </c>
    </row>
    <row r="29228" spans="1:5" ht="33.75" hidden="1">
      <c r="A29228" s="232">
        <v>105376</v>
      </c>
      <c r="B29228" s="233" t="s">
        <v>18670</v>
      </c>
      <c r="C29228" s="232" t="s">
        <v>5</v>
      </c>
      <c r="D29228" s="232">
        <v>157.21</v>
      </c>
      <c r="E29228" s="232" t="s">
        <v>62718</v>
      </c>
    </row>
    <row r="29229" spans="1:5" ht="33.75" hidden="1">
      <c r="A29229" s="232">
        <v>105331</v>
      </c>
      <c r="B29229" s="233" t="s">
        <v>18625</v>
      </c>
      <c r="C29229" s="232" t="s">
        <v>4</v>
      </c>
      <c r="D29229" s="232">
        <v>65.17</v>
      </c>
      <c r="E29229" s="232" t="s">
        <v>62718</v>
      </c>
    </row>
    <row r="29230" spans="1:5" ht="33.75" hidden="1">
      <c r="A29230" s="232">
        <v>105332</v>
      </c>
      <c r="B29230" s="233" t="s">
        <v>18626</v>
      </c>
      <c r="C29230" s="232" t="s">
        <v>4</v>
      </c>
      <c r="D29230" s="232">
        <v>64.09</v>
      </c>
      <c r="E29230" s="232" t="s">
        <v>62718</v>
      </c>
    </row>
    <row r="29231" spans="1:5" ht="33.75" hidden="1">
      <c r="A29231" s="232">
        <v>105333</v>
      </c>
      <c r="B29231" s="233" t="s">
        <v>18627</v>
      </c>
      <c r="C29231" s="232" t="s">
        <v>4</v>
      </c>
      <c r="D29231" s="232">
        <v>283.79000000000002</v>
      </c>
      <c r="E29231" s="232" t="s">
        <v>62718</v>
      </c>
    </row>
    <row r="29232" spans="1:5" ht="33.75" hidden="1">
      <c r="A29232" s="232">
        <v>105334</v>
      </c>
      <c r="B29232" s="233" t="s">
        <v>18628</v>
      </c>
      <c r="C29232" s="232" t="s">
        <v>4</v>
      </c>
      <c r="D29232" s="232">
        <v>280.58</v>
      </c>
      <c r="E29232" s="232" t="s">
        <v>62718</v>
      </c>
    </row>
    <row r="29233" spans="1:5" ht="33.75" hidden="1">
      <c r="A29233" s="232">
        <v>105335</v>
      </c>
      <c r="B29233" s="233" t="s">
        <v>18629</v>
      </c>
      <c r="C29233" s="232" t="s">
        <v>4</v>
      </c>
      <c r="D29233" s="232">
        <v>427.31</v>
      </c>
      <c r="E29233" s="232" t="s">
        <v>62718</v>
      </c>
    </row>
    <row r="29234" spans="1:5" ht="33.75" hidden="1">
      <c r="A29234" s="232">
        <v>105336</v>
      </c>
      <c r="B29234" s="233" t="s">
        <v>18630</v>
      </c>
      <c r="C29234" s="232" t="s">
        <v>4</v>
      </c>
      <c r="D29234" s="232">
        <v>423.54</v>
      </c>
      <c r="E29234" s="232" t="s">
        <v>62718</v>
      </c>
    </row>
    <row r="29235" spans="1:5" ht="33.75" hidden="1">
      <c r="A29235" s="232">
        <v>105337</v>
      </c>
      <c r="B29235" s="233" t="s">
        <v>18631</v>
      </c>
      <c r="C29235" s="232" t="s">
        <v>4</v>
      </c>
      <c r="D29235" s="232">
        <v>602.47</v>
      </c>
      <c r="E29235" s="232" t="s">
        <v>62718</v>
      </c>
    </row>
    <row r="29236" spans="1:5" ht="33.75" hidden="1">
      <c r="A29236" s="232">
        <v>105338</v>
      </c>
      <c r="B29236" s="233" t="s">
        <v>18632</v>
      </c>
      <c r="C29236" s="232" t="s">
        <v>4</v>
      </c>
      <c r="D29236" s="232">
        <v>598.11</v>
      </c>
      <c r="E29236" s="232" t="s">
        <v>62718</v>
      </c>
    </row>
    <row r="29237" spans="1:5" ht="33.75" hidden="1">
      <c r="A29237" s="232">
        <v>105329</v>
      </c>
      <c r="B29237" s="233" t="s">
        <v>18623</v>
      </c>
      <c r="C29237" s="232" t="s">
        <v>5</v>
      </c>
      <c r="D29237" s="232">
        <v>91.54</v>
      </c>
      <c r="E29237" s="232" t="s">
        <v>62718</v>
      </c>
    </row>
    <row r="29238" spans="1:5" ht="33.75" hidden="1">
      <c r="A29238" s="232">
        <v>105330</v>
      </c>
      <c r="B29238" s="233" t="s">
        <v>18624</v>
      </c>
      <c r="C29238" s="232" t="s">
        <v>5</v>
      </c>
      <c r="D29238" s="232">
        <v>90.37</v>
      </c>
      <c r="E29238" s="232" t="s">
        <v>62718</v>
      </c>
    </row>
    <row r="29239" spans="1:5" ht="33.75" hidden="1">
      <c r="A29239" s="232">
        <v>105260</v>
      </c>
      <c r="B29239" s="233" t="s">
        <v>18554</v>
      </c>
      <c r="C29239" s="232" t="s">
        <v>5</v>
      </c>
      <c r="D29239" s="232">
        <v>30.59</v>
      </c>
      <c r="E29239" s="232" t="s">
        <v>62718</v>
      </c>
    </row>
    <row r="29240" spans="1:5" ht="33.75" hidden="1">
      <c r="A29240" s="232">
        <v>105285</v>
      </c>
      <c r="B29240" s="233" t="s">
        <v>18579</v>
      </c>
      <c r="C29240" s="232" t="s">
        <v>5</v>
      </c>
      <c r="D29240" s="232">
        <v>29.73</v>
      </c>
      <c r="E29240" s="232" t="s">
        <v>62718</v>
      </c>
    </row>
    <row r="29241" spans="1:5" ht="33.75" hidden="1">
      <c r="A29241" s="232">
        <v>105327</v>
      </c>
      <c r="B29241" s="233" t="s">
        <v>18621</v>
      </c>
      <c r="C29241" s="232" t="s">
        <v>5</v>
      </c>
      <c r="D29241" s="232">
        <v>56.49</v>
      </c>
      <c r="E29241" s="232" t="s">
        <v>62718</v>
      </c>
    </row>
    <row r="29242" spans="1:5" ht="33.75" hidden="1">
      <c r="A29242" s="232">
        <v>105328</v>
      </c>
      <c r="B29242" s="233" t="s">
        <v>18622</v>
      </c>
      <c r="C29242" s="232" t="s">
        <v>5</v>
      </c>
      <c r="D29242" s="232">
        <v>55.47</v>
      </c>
      <c r="E29242" s="232" t="s">
        <v>62718</v>
      </c>
    </row>
    <row r="29243" spans="1:5" ht="33.75" hidden="1">
      <c r="A29243" s="232">
        <v>105377</v>
      </c>
      <c r="B29243" s="233" t="s">
        <v>18671</v>
      </c>
      <c r="C29243" s="232" t="s">
        <v>5</v>
      </c>
      <c r="D29243" s="232">
        <v>49.74</v>
      </c>
      <c r="E29243" s="232" t="s">
        <v>62718</v>
      </c>
    </row>
    <row r="29244" spans="1:5" ht="33.75" hidden="1">
      <c r="A29244" s="232">
        <v>105368</v>
      </c>
      <c r="B29244" s="233" t="s">
        <v>18662</v>
      </c>
      <c r="C29244" s="232" t="s">
        <v>5</v>
      </c>
      <c r="D29244" s="232">
        <v>45.27</v>
      </c>
      <c r="E29244" s="232" t="s">
        <v>62718</v>
      </c>
    </row>
    <row r="29245" spans="1:5" ht="33.75" hidden="1">
      <c r="A29245" s="232">
        <v>105369</v>
      </c>
      <c r="B29245" s="233" t="s">
        <v>18663</v>
      </c>
      <c r="C29245" s="232" t="s">
        <v>5</v>
      </c>
      <c r="D29245" s="232">
        <v>77.040000000000006</v>
      </c>
      <c r="E29245" s="232" t="s">
        <v>62718</v>
      </c>
    </row>
    <row r="29246" spans="1:5" ht="33.75" hidden="1">
      <c r="A29246" s="232">
        <v>105370</v>
      </c>
      <c r="B29246" s="233" t="s">
        <v>18664</v>
      </c>
      <c r="C29246" s="232" t="s">
        <v>5</v>
      </c>
      <c r="D29246" s="232">
        <v>71.08</v>
      </c>
      <c r="E29246" s="232" t="s">
        <v>62718</v>
      </c>
    </row>
    <row r="29247" spans="1:5" ht="33.75" hidden="1">
      <c r="A29247" s="232">
        <v>92864</v>
      </c>
      <c r="B29247" s="233" t="s">
        <v>16016</v>
      </c>
      <c r="C29247" s="232" t="s">
        <v>4</v>
      </c>
      <c r="D29247" s="232">
        <v>107.1</v>
      </c>
      <c r="E29247" s="232" t="s">
        <v>62718</v>
      </c>
    </row>
    <row r="29248" spans="1:5" ht="33.75" hidden="1">
      <c r="A29248" s="232">
        <v>92848</v>
      </c>
      <c r="B29248" s="233" t="s">
        <v>16000</v>
      </c>
      <c r="C29248" s="232" t="s">
        <v>4</v>
      </c>
      <c r="D29248" s="232">
        <v>94.2</v>
      </c>
      <c r="E29248" s="232" t="s">
        <v>62718</v>
      </c>
    </row>
    <row r="29249" spans="1:5" ht="33.75" hidden="1">
      <c r="A29249" s="232">
        <v>104937</v>
      </c>
      <c r="B29249" s="233" t="s">
        <v>58037</v>
      </c>
      <c r="C29249" s="232" t="s">
        <v>4</v>
      </c>
      <c r="D29249" s="232">
        <v>0</v>
      </c>
      <c r="E29249" s="232" t="s">
        <v>62718</v>
      </c>
    </row>
    <row r="29250" spans="1:5" ht="33.75" hidden="1">
      <c r="A29250" s="232">
        <v>104933</v>
      </c>
      <c r="B29250" s="233" t="s">
        <v>58038</v>
      </c>
      <c r="C29250" s="232" t="s">
        <v>4</v>
      </c>
      <c r="D29250" s="232">
        <v>0</v>
      </c>
      <c r="E29250" s="232" t="s">
        <v>62718</v>
      </c>
    </row>
    <row r="29251" spans="1:5" ht="33.75" hidden="1">
      <c r="A29251" s="232">
        <v>104939</v>
      </c>
      <c r="B29251" s="233" t="s">
        <v>58039</v>
      </c>
      <c r="C29251" s="232" t="s">
        <v>4</v>
      </c>
      <c r="D29251" s="232">
        <v>0</v>
      </c>
      <c r="E29251" s="232" t="s">
        <v>62718</v>
      </c>
    </row>
    <row r="29252" spans="1:5" ht="33.75" hidden="1">
      <c r="A29252" s="232">
        <v>104935</v>
      </c>
      <c r="B29252" s="233" t="s">
        <v>58040</v>
      </c>
      <c r="C29252" s="232" t="s">
        <v>4</v>
      </c>
      <c r="D29252" s="232">
        <v>0</v>
      </c>
      <c r="E29252" s="232" t="s">
        <v>62718</v>
      </c>
    </row>
    <row r="29253" spans="1:5" ht="33.75" hidden="1">
      <c r="A29253" s="232">
        <v>92850</v>
      </c>
      <c r="B29253" s="233" t="s">
        <v>16002</v>
      </c>
      <c r="C29253" s="232" t="s">
        <v>4</v>
      </c>
      <c r="D29253" s="232">
        <v>26.53</v>
      </c>
      <c r="E29253" s="232" t="s">
        <v>62718</v>
      </c>
    </row>
    <row r="29254" spans="1:5" ht="33.75" hidden="1">
      <c r="A29254" s="232">
        <v>92834</v>
      </c>
      <c r="B29254" s="233" t="s">
        <v>15986</v>
      </c>
      <c r="C29254" s="232" t="s">
        <v>4</v>
      </c>
      <c r="D29254" s="232">
        <v>23.3</v>
      </c>
      <c r="E29254" s="232" t="s">
        <v>62718</v>
      </c>
    </row>
    <row r="29255" spans="1:5" ht="33.75" hidden="1">
      <c r="A29255" s="232">
        <v>92852</v>
      </c>
      <c r="B29255" s="233" t="s">
        <v>16004</v>
      </c>
      <c r="C29255" s="232" t="s">
        <v>4</v>
      </c>
      <c r="D29255" s="232">
        <v>35.78</v>
      </c>
      <c r="E29255" s="232" t="s">
        <v>62718</v>
      </c>
    </row>
    <row r="29256" spans="1:5" ht="33.75" hidden="1">
      <c r="A29256" s="232">
        <v>92836</v>
      </c>
      <c r="B29256" s="233" t="s">
        <v>15988</v>
      </c>
      <c r="C29256" s="232" t="s">
        <v>4</v>
      </c>
      <c r="D29256" s="232">
        <v>31.17</v>
      </c>
      <c r="E29256" s="232" t="s">
        <v>62718</v>
      </c>
    </row>
    <row r="29257" spans="1:5" ht="33.75" hidden="1">
      <c r="A29257" s="232">
        <v>92854</v>
      </c>
      <c r="B29257" s="233" t="s">
        <v>16006</v>
      </c>
      <c r="C29257" s="232" t="s">
        <v>4</v>
      </c>
      <c r="D29257" s="232">
        <v>45.4</v>
      </c>
      <c r="E29257" s="232" t="s">
        <v>62718</v>
      </c>
    </row>
    <row r="29258" spans="1:5" ht="33.75" hidden="1">
      <c r="A29258" s="232">
        <v>92838</v>
      </c>
      <c r="B29258" s="233" t="s">
        <v>15990</v>
      </c>
      <c r="C29258" s="232" t="s">
        <v>4</v>
      </c>
      <c r="D29258" s="232">
        <v>39.409999999999997</v>
      </c>
      <c r="E29258" s="232" t="s">
        <v>62718</v>
      </c>
    </row>
    <row r="29259" spans="1:5" ht="33.75" hidden="1">
      <c r="A29259" s="232">
        <v>92856</v>
      </c>
      <c r="B29259" s="233" t="s">
        <v>16008</v>
      </c>
      <c r="C29259" s="232" t="s">
        <v>4</v>
      </c>
      <c r="D29259" s="232">
        <v>55.27</v>
      </c>
      <c r="E29259" s="232" t="s">
        <v>62718</v>
      </c>
    </row>
    <row r="29260" spans="1:5" ht="33.75" hidden="1">
      <c r="A29260" s="232">
        <v>92840</v>
      </c>
      <c r="B29260" s="233" t="s">
        <v>15992</v>
      </c>
      <c r="C29260" s="232" t="s">
        <v>4</v>
      </c>
      <c r="D29260" s="232">
        <v>47.91</v>
      </c>
      <c r="E29260" s="232" t="s">
        <v>62718</v>
      </c>
    </row>
    <row r="29261" spans="1:5" ht="33.75" hidden="1">
      <c r="A29261" s="232">
        <v>92858</v>
      </c>
      <c r="B29261" s="233" t="s">
        <v>16010</v>
      </c>
      <c r="C29261" s="232" t="s">
        <v>4</v>
      </c>
      <c r="D29261" s="232">
        <v>68.260000000000005</v>
      </c>
      <c r="E29261" s="232" t="s">
        <v>62718</v>
      </c>
    </row>
    <row r="29262" spans="1:5" ht="33.75" hidden="1">
      <c r="A29262" s="232">
        <v>92842</v>
      </c>
      <c r="B29262" s="233" t="s">
        <v>15994</v>
      </c>
      <c r="C29262" s="232" t="s">
        <v>4</v>
      </c>
      <c r="D29262" s="232">
        <v>59.5</v>
      </c>
      <c r="E29262" s="232" t="s">
        <v>62718</v>
      </c>
    </row>
    <row r="29263" spans="1:5" ht="33.75" hidden="1">
      <c r="A29263" s="232">
        <v>92860</v>
      </c>
      <c r="B29263" s="233" t="s">
        <v>16012</v>
      </c>
      <c r="C29263" s="232" t="s">
        <v>4</v>
      </c>
      <c r="D29263" s="232">
        <v>80.540000000000006</v>
      </c>
      <c r="E29263" s="232" t="s">
        <v>62718</v>
      </c>
    </row>
    <row r="29264" spans="1:5" ht="33.75" hidden="1">
      <c r="A29264" s="232">
        <v>92844</v>
      </c>
      <c r="B29264" s="233" t="s">
        <v>15996</v>
      </c>
      <c r="C29264" s="232" t="s">
        <v>4</v>
      </c>
      <c r="D29264" s="232">
        <v>70.39</v>
      </c>
      <c r="E29264" s="232" t="s">
        <v>62718</v>
      </c>
    </row>
    <row r="29265" spans="1:5" ht="33.75" hidden="1">
      <c r="A29265" s="232">
        <v>92862</v>
      </c>
      <c r="B29265" s="233" t="s">
        <v>16014</v>
      </c>
      <c r="C29265" s="232" t="s">
        <v>4</v>
      </c>
      <c r="D29265" s="232">
        <v>92.11</v>
      </c>
      <c r="E29265" s="232" t="s">
        <v>62718</v>
      </c>
    </row>
    <row r="29266" spans="1:5" ht="33.75" hidden="1">
      <c r="A29266" s="232">
        <v>92846</v>
      </c>
      <c r="B29266" s="233" t="s">
        <v>15998</v>
      </c>
      <c r="C29266" s="232" t="s">
        <v>4</v>
      </c>
      <c r="D29266" s="232">
        <v>80.599999999999994</v>
      </c>
      <c r="E29266" s="232" t="s">
        <v>62718</v>
      </c>
    </row>
    <row r="29267" spans="1:5" ht="33.75" hidden="1">
      <c r="A29267" s="232">
        <v>92828</v>
      </c>
      <c r="B29267" s="233" t="s">
        <v>15980</v>
      </c>
      <c r="C29267" s="232" t="s">
        <v>4</v>
      </c>
      <c r="D29267" s="232">
        <v>138.33000000000001</v>
      </c>
      <c r="E29267" s="232" t="s">
        <v>62718</v>
      </c>
    </row>
    <row r="29268" spans="1:5" ht="33.75" hidden="1">
      <c r="A29268" s="232">
        <v>92815</v>
      </c>
      <c r="B29268" s="233" t="s">
        <v>15968</v>
      </c>
      <c r="C29268" s="232" t="s">
        <v>4</v>
      </c>
      <c r="D29268" s="232">
        <v>125.43</v>
      </c>
      <c r="E29268" s="232" t="s">
        <v>62718</v>
      </c>
    </row>
    <row r="29269" spans="1:5" ht="33.75" hidden="1">
      <c r="A29269" s="232">
        <v>92830</v>
      </c>
      <c r="B29269" s="233" t="s">
        <v>15982</v>
      </c>
      <c r="C29269" s="232" t="s">
        <v>4</v>
      </c>
      <c r="D29269" s="232">
        <v>170.12</v>
      </c>
      <c r="E29269" s="232" t="s">
        <v>62718</v>
      </c>
    </row>
    <row r="29270" spans="1:5" ht="33.75" hidden="1">
      <c r="A29270" s="232">
        <v>92817</v>
      </c>
      <c r="B29270" s="233" t="s">
        <v>15970</v>
      </c>
      <c r="C29270" s="232" t="s">
        <v>4</v>
      </c>
      <c r="D29270" s="232">
        <v>154.47</v>
      </c>
      <c r="E29270" s="232" t="s">
        <v>62718</v>
      </c>
    </row>
    <row r="29271" spans="1:5" ht="33.75" hidden="1">
      <c r="A29271" s="232">
        <v>92832</v>
      </c>
      <c r="B29271" s="233" t="s">
        <v>15984</v>
      </c>
      <c r="C29271" s="232" t="s">
        <v>4</v>
      </c>
      <c r="D29271" s="232">
        <v>219.77</v>
      </c>
      <c r="E29271" s="232" t="s">
        <v>62718</v>
      </c>
    </row>
    <row r="29272" spans="1:5" ht="33.75" hidden="1">
      <c r="A29272" s="232">
        <v>92819</v>
      </c>
      <c r="B29272" s="233" t="s">
        <v>15972</v>
      </c>
      <c r="C29272" s="232" t="s">
        <v>4</v>
      </c>
      <c r="D29272" s="232">
        <v>199.98</v>
      </c>
      <c r="E29272" s="232" t="s">
        <v>62718</v>
      </c>
    </row>
    <row r="29273" spans="1:5" ht="33.75" hidden="1">
      <c r="A29273" s="232">
        <v>92820</v>
      </c>
      <c r="B29273" s="233" t="s">
        <v>15973</v>
      </c>
      <c r="C29273" s="232" t="s">
        <v>4</v>
      </c>
      <c r="D29273" s="232">
        <v>35.43</v>
      </c>
      <c r="E29273" s="232" t="s">
        <v>62718</v>
      </c>
    </row>
    <row r="29274" spans="1:5" ht="33.75" hidden="1">
      <c r="A29274" s="232">
        <v>92808</v>
      </c>
      <c r="B29274" s="233" t="s">
        <v>15961</v>
      </c>
      <c r="C29274" s="232" t="s">
        <v>4</v>
      </c>
      <c r="D29274" s="232">
        <v>32.18</v>
      </c>
      <c r="E29274" s="232" t="s">
        <v>62718</v>
      </c>
    </row>
    <row r="29275" spans="1:5" ht="33.75" hidden="1">
      <c r="A29275" s="232">
        <v>92821</v>
      </c>
      <c r="B29275" s="233" t="s">
        <v>15974</v>
      </c>
      <c r="C29275" s="232" t="s">
        <v>4</v>
      </c>
      <c r="D29275" s="232">
        <v>49.28</v>
      </c>
      <c r="E29275" s="232" t="s">
        <v>62718</v>
      </c>
    </row>
    <row r="29276" spans="1:5" ht="33.75" hidden="1">
      <c r="A29276" s="232">
        <v>92809</v>
      </c>
      <c r="B29276" s="233" t="s">
        <v>15962</v>
      </c>
      <c r="C29276" s="232" t="s">
        <v>4</v>
      </c>
      <c r="D29276" s="232">
        <v>44.66</v>
      </c>
      <c r="E29276" s="232" t="s">
        <v>62718</v>
      </c>
    </row>
    <row r="29277" spans="1:5" ht="33.75" hidden="1">
      <c r="A29277" s="232">
        <v>92822</v>
      </c>
      <c r="B29277" s="233" t="s">
        <v>15975</v>
      </c>
      <c r="C29277" s="232" t="s">
        <v>4</v>
      </c>
      <c r="D29277" s="232">
        <v>63.48</v>
      </c>
      <c r="E29277" s="232" t="s">
        <v>62718</v>
      </c>
    </row>
    <row r="29278" spans="1:5" ht="33.75" hidden="1">
      <c r="A29278" s="232">
        <v>92810</v>
      </c>
      <c r="B29278" s="233" t="s">
        <v>15963</v>
      </c>
      <c r="C29278" s="232" t="s">
        <v>4</v>
      </c>
      <c r="D29278" s="232">
        <v>57.49</v>
      </c>
      <c r="E29278" s="232" t="s">
        <v>62718</v>
      </c>
    </row>
    <row r="29279" spans="1:5" ht="33.75" hidden="1">
      <c r="A29279" s="232">
        <v>92824</v>
      </c>
      <c r="B29279" s="233" t="s">
        <v>15976</v>
      </c>
      <c r="C29279" s="232" t="s">
        <v>4</v>
      </c>
      <c r="D29279" s="232">
        <v>77.900000000000006</v>
      </c>
      <c r="E29279" s="232" t="s">
        <v>62718</v>
      </c>
    </row>
    <row r="29280" spans="1:5" ht="33.75" hidden="1">
      <c r="A29280" s="232">
        <v>92811</v>
      </c>
      <c r="B29280" s="233" t="s">
        <v>15964</v>
      </c>
      <c r="C29280" s="232" t="s">
        <v>4</v>
      </c>
      <c r="D29280" s="232">
        <v>70.540000000000006</v>
      </c>
      <c r="E29280" s="232" t="s">
        <v>62718</v>
      </c>
    </row>
    <row r="29281" spans="1:5" ht="33.75" hidden="1">
      <c r="A29281" s="232">
        <v>92825</v>
      </c>
      <c r="B29281" s="233" t="s">
        <v>15977</v>
      </c>
      <c r="C29281" s="232" t="s">
        <v>4</v>
      </c>
      <c r="D29281" s="232">
        <v>92.61</v>
      </c>
      <c r="E29281" s="232" t="s">
        <v>62718</v>
      </c>
    </row>
    <row r="29282" spans="1:5" ht="33.75" hidden="1">
      <c r="A29282" s="232">
        <v>92812</v>
      </c>
      <c r="B29282" s="233" t="s">
        <v>15965</v>
      </c>
      <c r="C29282" s="232" t="s">
        <v>4</v>
      </c>
      <c r="D29282" s="232">
        <v>83.87</v>
      </c>
      <c r="E29282" s="232" t="s">
        <v>62718</v>
      </c>
    </row>
    <row r="29283" spans="1:5" ht="33.75" hidden="1">
      <c r="A29283" s="232">
        <v>92826</v>
      </c>
      <c r="B29283" s="233" t="s">
        <v>15978</v>
      </c>
      <c r="C29283" s="232" t="s">
        <v>4</v>
      </c>
      <c r="D29283" s="232">
        <v>107.58</v>
      </c>
      <c r="E29283" s="232" t="s">
        <v>62718</v>
      </c>
    </row>
    <row r="29284" spans="1:5" ht="33.75" hidden="1">
      <c r="A29284" s="232">
        <v>92813</v>
      </c>
      <c r="B29284" s="233" t="s">
        <v>15966</v>
      </c>
      <c r="C29284" s="232" t="s">
        <v>4</v>
      </c>
      <c r="D29284" s="232">
        <v>97.47</v>
      </c>
      <c r="E29284" s="232" t="s">
        <v>62718</v>
      </c>
    </row>
    <row r="29285" spans="1:5" ht="33.75" hidden="1">
      <c r="A29285" s="232">
        <v>92827</v>
      </c>
      <c r="B29285" s="233" t="s">
        <v>15979</v>
      </c>
      <c r="C29285" s="232" t="s">
        <v>4</v>
      </c>
      <c r="D29285" s="232">
        <v>122.86</v>
      </c>
      <c r="E29285" s="232" t="s">
        <v>62718</v>
      </c>
    </row>
    <row r="29286" spans="1:5" ht="33.75" hidden="1">
      <c r="A29286" s="232">
        <v>92814</v>
      </c>
      <c r="B29286" s="233" t="s">
        <v>15967</v>
      </c>
      <c r="C29286" s="232" t="s">
        <v>4</v>
      </c>
      <c r="D29286" s="232">
        <v>111.34</v>
      </c>
      <c r="E29286" s="232" t="s">
        <v>62718</v>
      </c>
    </row>
    <row r="29287" spans="1:5" ht="33.75" hidden="1">
      <c r="A29287" s="232">
        <v>95570</v>
      </c>
      <c r="B29287" s="233" t="s">
        <v>16397</v>
      </c>
      <c r="C29287" s="232" t="s">
        <v>4</v>
      </c>
      <c r="D29287" s="232">
        <v>122.98</v>
      </c>
      <c r="E29287" s="232" t="s">
        <v>62718</v>
      </c>
    </row>
    <row r="29288" spans="1:5" ht="33.75" hidden="1">
      <c r="A29288" s="232">
        <v>95567</v>
      </c>
      <c r="B29288" s="233" t="s">
        <v>16394</v>
      </c>
      <c r="C29288" s="232" t="s">
        <v>4</v>
      </c>
      <c r="D29288" s="232">
        <v>119.73</v>
      </c>
      <c r="E29288" s="232" t="s">
        <v>62718</v>
      </c>
    </row>
    <row r="29289" spans="1:5" ht="33.75" hidden="1">
      <c r="A29289" s="232">
        <v>95571</v>
      </c>
      <c r="B29289" s="233" t="s">
        <v>16398</v>
      </c>
      <c r="C29289" s="232" t="s">
        <v>4</v>
      </c>
      <c r="D29289" s="232">
        <v>152.72999999999999</v>
      </c>
      <c r="E29289" s="232" t="s">
        <v>62718</v>
      </c>
    </row>
    <row r="29290" spans="1:5" ht="33.75" hidden="1">
      <c r="A29290" s="232">
        <v>95568</v>
      </c>
      <c r="B29290" s="233" t="s">
        <v>16395</v>
      </c>
      <c r="C29290" s="232" t="s">
        <v>4</v>
      </c>
      <c r="D29290" s="232">
        <v>148.11000000000001</v>
      </c>
      <c r="E29290" s="232" t="s">
        <v>62718</v>
      </c>
    </row>
    <row r="29291" spans="1:5" ht="33.75" hidden="1">
      <c r="A29291" s="232">
        <v>95572</v>
      </c>
      <c r="B29291" s="233" t="s">
        <v>16399</v>
      </c>
      <c r="C29291" s="232" t="s">
        <v>4</v>
      </c>
      <c r="D29291" s="232">
        <v>217.45</v>
      </c>
      <c r="E29291" s="232" t="s">
        <v>62718</v>
      </c>
    </row>
    <row r="29292" spans="1:5" ht="33.75" hidden="1">
      <c r="A29292" s="232">
        <v>95569</v>
      </c>
      <c r="B29292" s="233" t="s">
        <v>16396</v>
      </c>
      <c r="C29292" s="232" t="s">
        <v>4</v>
      </c>
      <c r="D29292" s="232">
        <v>211.46</v>
      </c>
      <c r="E29292" s="232" t="s">
        <v>62718</v>
      </c>
    </row>
    <row r="29293" spans="1:5" ht="33.75" hidden="1">
      <c r="A29293" s="232">
        <v>92863</v>
      </c>
      <c r="B29293" s="233" t="s">
        <v>16015</v>
      </c>
      <c r="C29293" s="232" t="s">
        <v>4</v>
      </c>
      <c r="D29293" s="232">
        <v>1268.72</v>
      </c>
      <c r="E29293" s="232" t="s">
        <v>62718</v>
      </c>
    </row>
    <row r="29294" spans="1:5" ht="33.75" hidden="1">
      <c r="A29294" s="232">
        <v>92847</v>
      </c>
      <c r="B29294" s="233" t="s">
        <v>15999</v>
      </c>
      <c r="C29294" s="232" t="s">
        <v>4</v>
      </c>
      <c r="D29294" s="232">
        <v>1255.82</v>
      </c>
      <c r="E29294" s="232" t="s">
        <v>62718</v>
      </c>
    </row>
    <row r="29295" spans="1:5" ht="33.75" hidden="1">
      <c r="A29295" s="232">
        <v>104936</v>
      </c>
      <c r="B29295" s="233" t="s">
        <v>58041</v>
      </c>
      <c r="C29295" s="232" t="s">
        <v>4</v>
      </c>
      <c r="D29295" s="232">
        <v>0</v>
      </c>
      <c r="E29295" s="232" t="s">
        <v>62718</v>
      </c>
    </row>
    <row r="29296" spans="1:5" ht="33.75" hidden="1">
      <c r="A29296" s="232">
        <v>104932</v>
      </c>
      <c r="B29296" s="233" t="s">
        <v>58042</v>
      </c>
      <c r="C29296" s="232" t="s">
        <v>4</v>
      </c>
      <c r="D29296" s="232">
        <v>0</v>
      </c>
      <c r="E29296" s="232" t="s">
        <v>62718</v>
      </c>
    </row>
    <row r="29297" spans="1:5" ht="33.75" hidden="1">
      <c r="A29297" s="232">
        <v>104938</v>
      </c>
      <c r="B29297" s="233" t="s">
        <v>58043</v>
      </c>
      <c r="C29297" s="232" t="s">
        <v>4</v>
      </c>
      <c r="D29297" s="232">
        <v>0</v>
      </c>
      <c r="E29297" s="232" t="s">
        <v>62718</v>
      </c>
    </row>
    <row r="29298" spans="1:5" ht="33.75" hidden="1">
      <c r="A29298" s="232">
        <v>104934</v>
      </c>
      <c r="B29298" s="233" t="s">
        <v>58044</v>
      </c>
      <c r="C29298" s="232" t="s">
        <v>4</v>
      </c>
      <c r="D29298" s="232">
        <v>0</v>
      </c>
      <c r="E29298" s="232" t="s">
        <v>62718</v>
      </c>
    </row>
    <row r="29299" spans="1:5" ht="33.75" hidden="1">
      <c r="A29299" s="232">
        <v>92849</v>
      </c>
      <c r="B29299" s="233" t="s">
        <v>16001</v>
      </c>
      <c r="C29299" s="232" t="s">
        <v>4</v>
      </c>
      <c r="D29299" s="232">
        <v>269.56</v>
      </c>
      <c r="E29299" s="232" t="s">
        <v>62718</v>
      </c>
    </row>
    <row r="29300" spans="1:5" ht="33.75" hidden="1">
      <c r="A29300" s="232">
        <v>92833</v>
      </c>
      <c r="B29300" s="233" t="s">
        <v>15985</v>
      </c>
      <c r="C29300" s="232" t="s">
        <v>4</v>
      </c>
      <c r="D29300" s="232">
        <v>266.33</v>
      </c>
      <c r="E29300" s="232" t="s">
        <v>62718</v>
      </c>
    </row>
    <row r="29301" spans="1:5" ht="33.75" hidden="1">
      <c r="A29301" s="232">
        <v>92851</v>
      </c>
      <c r="B29301" s="233" t="s">
        <v>16003</v>
      </c>
      <c r="C29301" s="232" t="s">
        <v>4</v>
      </c>
      <c r="D29301" s="232">
        <v>285.05</v>
      </c>
      <c r="E29301" s="232" t="s">
        <v>62718</v>
      </c>
    </row>
    <row r="29302" spans="1:5" ht="33.75" hidden="1">
      <c r="A29302" s="232">
        <v>92835</v>
      </c>
      <c r="B29302" s="233" t="s">
        <v>15987</v>
      </c>
      <c r="C29302" s="232" t="s">
        <v>4</v>
      </c>
      <c r="D29302" s="232">
        <v>280.44</v>
      </c>
      <c r="E29302" s="232" t="s">
        <v>62718</v>
      </c>
    </row>
    <row r="29303" spans="1:5" ht="33.75" hidden="1">
      <c r="A29303" s="232">
        <v>92853</v>
      </c>
      <c r="B29303" s="233" t="s">
        <v>16005</v>
      </c>
      <c r="C29303" s="232" t="s">
        <v>4</v>
      </c>
      <c r="D29303" s="232">
        <v>506.56</v>
      </c>
      <c r="E29303" s="232" t="s">
        <v>62718</v>
      </c>
    </row>
    <row r="29304" spans="1:5" ht="33.75" hidden="1">
      <c r="A29304" s="232">
        <v>92837</v>
      </c>
      <c r="B29304" s="233" t="s">
        <v>15989</v>
      </c>
      <c r="C29304" s="232" t="s">
        <v>4</v>
      </c>
      <c r="D29304" s="232">
        <v>500.57</v>
      </c>
      <c r="E29304" s="232" t="s">
        <v>62718</v>
      </c>
    </row>
    <row r="29305" spans="1:5" ht="33.75" hidden="1">
      <c r="A29305" s="232">
        <v>92855</v>
      </c>
      <c r="B29305" s="233" t="s">
        <v>16007</v>
      </c>
      <c r="C29305" s="232" t="s">
        <v>4</v>
      </c>
      <c r="D29305" s="232">
        <v>621.12</v>
      </c>
      <c r="E29305" s="232" t="s">
        <v>62718</v>
      </c>
    </row>
    <row r="29306" spans="1:5" ht="33.75" hidden="1">
      <c r="A29306" s="232">
        <v>92839</v>
      </c>
      <c r="B29306" s="233" t="s">
        <v>15991</v>
      </c>
      <c r="C29306" s="232" t="s">
        <v>4</v>
      </c>
      <c r="D29306" s="232">
        <v>613.76</v>
      </c>
      <c r="E29306" s="232" t="s">
        <v>62718</v>
      </c>
    </row>
    <row r="29307" spans="1:5" ht="33.75" hidden="1">
      <c r="A29307" s="232">
        <v>92857</v>
      </c>
      <c r="B29307" s="233" t="s">
        <v>16009</v>
      </c>
      <c r="C29307" s="232" t="s">
        <v>4</v>
      </c>
      <c r="D29307" s="232">
        <v>807.35</v>
      </c>
      <c r="E29307" s="232" t="s">
        <v>62718</v>
      </c>
    </row>
    <row r="29308" spans="1:5" ht="33.75" hidden="1">
      <c r="A29308" s="232">
        <v>92841</v>
      </c>
      <c r="B29308" s="233" t="s">
        <v>15993</v>
      </c>
      <c r="C29308" s="232" t="s">
        <v>4</v>
      </c>
      <c r="D29308" s="232">
        <v>798.59</v>
      </c>
      <c r="E29308" s="232" t="s">
        <v>62718</v>
      </c>
    </row>
    <row r="29309" spans="1:5" ht="33.75" hidden="1">
      <c r="A29309" s="232">
        <v>92859</v>
      </c>
      <c r="B29309" s="233" t="s">
        <v>16011</v>
      </c>
      <c r="C29309" s="232" t="s">
        <v>4</v>
      </c>
      <c r="D29309" s="232">
        <v>835.97</v>
      </c>
      <c r="E29309" s="232" t="s">
        <v>62718</v>
      </c>
    </row>
    <row r="29310" spans="1:5" ht="33.75" hidden="1">
      <c r="A29310" s="232">
        <v>92843</v>
      </c>
      <c r="B29310" s="233" t="s">
        <v>15995</v>
      </c>
      <c r="C29310" s="232" t="s">
        <v>4</v>
      </c>
      <c r="D29310" s="232">
        <v>825.82</v>
      </c>
      <c r="E29310" s="232" t="s">
        <v>62718</v>
      </c>
    </row>
    <row r="29311" spans="1:5" ht="33.75" hidden="1">
      <c r="A29311" s="232">
        <v>92861</v>
      </c>
      <c r="B29311" s="233" t="s">
        <v>16013</v>
      </c>
      <c r="C29311" s="232" t="s">
        <v>4</v>
      </c>
      <c r="D29311" s="232">
        <v>1237.53</v>
      </c>
      <c r="E29311" s="232" t="s">
        <v>62718</v>
      </c>
    </row>
    <row r="29312" spans="1:5" ht="33.75" hidden="1">
      <c r="A29312" s="232">
        <v>92845</v>
      </c>
      <c r="B29312" s="233" t="s">
        <v>15997</v>
      </c>
      <c r="C29312" s="232" t="s">
        <v>4</v>
      </c>
      <c r="D29312" s="232">
        <v>1226.02</v>
      </c>
      <c r="E29312" s="232" t="s">
        <v>62718</v>
      </c>
    </row>
    <row r="29313" spans="1:5" ht="33.75" hidden="1">
      <c r="A29313" s="232">
        <v>92226</v>
      </c>
      <c r="B29313" s="233" t="s">
        <v>15819</v>
      </c>
      <c r="C29313" s="232" t="s">
        <v>4</v>
      </c>
      <c r="D29313" s="232">
        <v>716.64</v>
      </c>
      <c r="E29313" s="232" t="s">
        <v>62718</v>
      </c>
    </row>
    <row r="29314" spans="1:5" ht="33.75" hidden="1">
      <c r="A29314" s="232">
        <v>92216</v>
      </c>
      <c r="B29314" s="233" t="s">
        <v>15812</v>
      </c>
      <c r="C29314" s="232" t="s">
        <v>4</v>
      </c>
      <c r="D29314" s="232">
        <v>703.74</v>
      </c>
      <c r="E29314" s="232" t="s">
        <v>62718</v>
      </c>
    </row>
    <row r="29315" spans="1:5" ht="33.75" hidden="1">
      <c r="A29315" s="232">
        <v>92829</v>
      </c>
      <c r="B29315" s="233" t="s">
        <v>15981</v>
      </c>
      <c r="C29315" s="232" t="s">
        <v>4</v>
      </c>
      <c r="D29315" s="232">
        <v>1033.8499999999999</v>
      </c>
      <c r="E29315" s="232" t="s">
        <v>62718</v>
      </c>
    </row>
    <row r="29316" spans="1:5" ht="33.75" hidden="1">
      <c r="A29316" s="232">
        <v>92816</v>
      </c>
      <c r="B29316" s="233" t="s">
        <v>15969</v>
      </c>
      <c r="C29316" s="232" t="s">
        <v>4</v>
      </c>
      <c r="D29316" s="232">
        <v>1018.2</v>
      </c>
      <c r="E29316" s="232" t="s">
        <v>62718</v>
      </c>
    </row>
    <row r="29317" spans="1:5" ht="33.75" hidden="1">
      <c r="A29317" s="232">
        <v>92831</v>
      </c>
      <c r="B29317" s="233" t="s">
        <v>15983</v>
      </c>
      <c r="C29317" s="232" t="s">
        <v>4</v>
      </c>
      <c r="D29317" s="232">
        <v>1471.13</v>
      </c>
      <c r="E29317" s="232" t="s">
        <v>62718</v>
      </c>
    </row>
    <row r="29318" spans="1:5" ht="33.75" hidden="1">
      <c r="A29318" s="232">
        <v>92818</v>
      </c>
      <c r="B29318" s="233" t="s">
        <v>15971</v>
      </c>
      <c r="C29318" s="232" t="s">
        <v>4</v>
      </c>
      <c r="D29318" s="232">
        <v>1451.34</v>
      </c>
      <c r="E29318" s="232" t="s">
        <v>62718</v>
      </c>
    </row>
    <row r="29319" spans="1:5" ht="33.75" hidden="1">
      <c r="A29319" s="232">
        <v>95566</v>
      </c>
      <c r="B29319" s="233" t="s">
        <v>16393</v>
      </c>
      <c r="C29319" s="232" t="s">
        <v>4</v>
      </c>
      <c r="D29319" s="232">
        <v>171.27</v>
      </c>
      <c r="E29319" s="232" t="s">
        <v>62718</v>
      </c>
    </row>
    <row r="29320" spans="1:5" ht="33.75" hidden="1">
      <c r="A29320" s="232">
        <v>95565</v>
      </c>
      <c r="B29320" s="233" t="s">
        <v>16392</v>
      </c>
      <c r="C29320" s="232" t="s">
        <v>4</v>
      </c>
      <c r="D29320" s="232">
        <v>168.02</v>
      </c>
      <c r="E29320" s="232" t="s">
        <v>62718</v>
      </c>
    </row>
    <row r="29321" spans="1:5" ht="33.75" hidden="1">
      <c r="A29321" s="232">
        <v>92219</v>
      </c>
      <c r="B29321" s="233" t="s">
        <v>15813</v>
      </c>
      <c r="C29321" s="232" t="s">
        <v>4</v>
      </c>
      <c r="D29321" s="232">
        <v>202.58</v>
      </c>
      <c r="E29321" s="232" t="s">
        <v>62718</v>
      </c>
    </row>
    <row r="29322" spans="1:5" ht="33.75" hidden="1">
      <c r="A29322" s="232">
        <v>92210</v>
      </c>
      <c r="B29322" s="233" t="s">
        <v>15806</v>
      </c>
      <c r="C29322" s="232" t="s">
        <v>4</v>
      </c>
      <c r="D29322" s="232">
        <v>197.96</v>
      </c>
      <c r="E29322" s="232" t="s">
        <v>62718</v>
      </c>
    </row>
    <row r="29323" spans="1:5" ht="33.75" hidden="1">
      <c r="A29323" s="232">
        <v>92220</v>
      </c>
      <c r="B29323" s="233" t="s">
        <v>15814</v>
      </c>
      <c r="C29323" s="232" t="s">
        <v>4</v>
      </c>
      <c r="D29323" s="232">
        <v>246.69</v>
      </c>
      <c r="E29323" s="232" t="s">
        <v>62718</v>
      </c>
    </row>
    <row r="29324" spans="1:5" ht="33.75" hidden="1">
      <c r="A29324" s="232">
        <v>92211</v>
      </c>
      <c r="B29324" s="233" t="s">
        <v>15807</v>
      </c>
      <c r="C29324" s="232" t="s">
        <v>4</v>
      </c>
      <c r="D29324" s="232">
        <v>240.7</v>
      </c>
      <c r="E29324" s="232" t="s">
        <v>62718</v>
      </c>
    </row>
    <row r="29325" spans="1:5" ht="33.75" hidden="1">
      <c r="A29325" s="232">
        <v>92221</v>
      </c>
      <c r="B29325" s="233" t="s">
        <v>15815</v>
      </c>
      <c r="C29325" s="232" t="s">
        <v>4</v>
      </c>
      <c r="D29325" s="232">
        <v>374.54</v>
      </c>
      <c r="E29325" s="232" t="s">
        <v>62718</v>
      </c>
    </row>
    <row r="29326" spans="1:5" ht="33.75" hidden="1">
      <c r="A29326" s="232">
        <v>92212</v>
      </c>
      <c r="B29326" s="233" t="s">
        <v>15808</v>
      </c>
      <c r="C29326" s="232" t="s">
        <v>4</v>
      </c>
      <c r="D29326" s="232">
        <v>367.18</v>
      </c>
      <c r="E29326" s="232" t="s">
        <v>62718</v>
      </c>
    </row>
    <row r="29327" spans="1:5" ht="33.75" hidden="1">
      <c r="A29327" s="232">
        <v>92222</v>
      </c>
      <c r="B29327" s="233" t="s">
        <v>15816</v>
      </c>
      <c r="C29327" s="232" t="s">
        <v>4</v>
      </c>
      <c r="D29327" s="232">
        <v>496.93</v>
      </c>
      <c r="E29327" s="232" t="s">
        <v>62718</v>
      </c>
    </row>
    <row r="29328" spans="1:5" ht="33.75" hidden="1">
      <c r="A29328" s="232">
        <v>92213</v>
      </c>
      <c r="B29328" s="233" t="s">
        <v>15809</v>
      </c>
      <c r="C29328" s="232" t="s">
        <v>4</v>
      </c>
      <c r="D29328" s="232">
        <v>488.19</v>
      </c>
      <c r="E29328" s="232" t="s">
        <v>62718</v>
      </c>
    </row>
    <row r="29329" spans="1:5" ht="33.75" hidden="1">
      <c r="A29329" s="232">
        <v>92223</v>
      </c>
      <c r="B29329" s="233" t="s">
        <v>15817</v>
      </c>
      <c r="C29329" s="232" t="s">
        <v>4</v>
      </c>
      <c r="D29329" s="232">
        <v>601.14</v>
      </c>
      <c r="E29329" s="232" t="s">
        <v>62718</v>
      </c>
    </row>
    <row r="29330" spans="1:5" ht="33.75" hidden="1">
      <c r="A29330" s="232">
        <v>92214</v>
      </c>
      <c r="B29330" s="233" t="s">
        <v>15810</v>
      </c>
      <c r="C29330" s="232" t="s">
        <v>4</v>
      </c>
      <c r="D29330" s="232">
        <v>591.03</v>
      </c>
      <c r="E29330" s="232" t="s">
        <v>62718</v>
      </c>
    </row>
    <row r="29331" spans="1:5" ht="33.75" hidden="1">
      <c r="A29331" s="232">
        <v>92224</v>
      </c>
      <c r="B29331" s="233" t="s">
        <v>15818</v>
      </c>
      <c r="C29331" s="232" t="s">
        <v>4</v>
      </c>
      <c r="D29331" s="232">
        <v>689.95</v>
      </c>
      <c r="E29331" s="232" t="s">
        <v>62718</v>
      </c>
    </row>
    <row r="29332" spans="1:5" ht="33.75" hidden="1">
      <c r="A29332" s="232">
        <v>92215</v>
      </c>
      <c r="B29332" s="233" t="s">
        <v>15811</v>
      </c>
      <c r="C29332" s="232" t="s">
        <v>4</v>
      </c>
      <c r="D29332" s="232">
        <v>678.43</v>
      </c>
      <c r="E29332" s="232" t="s">
        <v>62718</v>
      </c>
    </row>
    <row r="29333" spans="1:5" hidden="1">
      <c r="A29333" s="232">
        <v>94342</v>
      </c>
      <c r="B29333" s="233" t="s">
        <v>16210</v>
      </c>
      <c r="C29333" s="232" t="s">
        <v>18</v>
      </c>
      <c r="D29333" s="232">
        <v>103.4</v>
      </c>
      <c r="E29333" s="232" t="s">
        <v>62718</v>
      </c>
    </row>
    <row r="29334" spans="1:5" hidden="1">
      <c r="A29334" s="232">
        <v>94319</v>
      </c>
      <c r="B29334" s="233" t="s">
        <v>16204</v>
      </c>
      <c r="C29334" s="232" t="s">
        <v>18</v>
      </c>
      <c r="D29334" s="232">
        <v>91.26</v>
      </c>
      <c r="E29334" s="232" t="s">
        <v>62718</v>
      </c>
    </row>
    <row r="29335" spans="1:5" ht="33.75" hidden="1">
      <c r="A29335" s="232">
        <v>94304</v>
      </c>
      <c r="B29335" s="233" t="s">
        <v>16199</v>
      </c>
      <c r="C29335" s="232" t="s">
        <v>18</v>
      </c>
      <c r="D29335" s="232">
        <v>82.2</v>
      </c>
      <c r="E29335" s="232" t="s">
        <v>62718</v>
      </c>
    </row>
    <row r="29336" spans="1:5" ht="33.75" hidden="1">
      <c r="A29336" s="232">
        <v>94306</v>
      </c>
      <c r="B29336" s="233" t="s">
        <v>16200</v>
      </c>
      <c r="C29336" s="232" t="s">
        <v>18</v>
      </c>
      <c r="D29336" s="232">
        <v>74.510000000000005</v>
      </c>
      <c r="E29336" s="232" t="s">
        <v>62718</v>
      </c>
    </row>
    <row r="29337" spans="1:5" ht="33.75" hidden="1">
      <c r="A29337" s="232">
        <v>94327</v>
      </c>
      <c r="B29337" s="233" t="s">
        <v>16205</v>
      </c>
      <c r="C29337" s="232" t="s">
        <v>18</v>
      </c>
      <c r="D29337" s="232">
        <v>94.34</v>
      </c>
      <c r="E29337" s="232" t="s">
        <v>62718</v>
      </c>
    </row>
    <row r="29338" spans="1:5" ht="33.75" hidden="1">
      <c r="A29338" s="232">
        <v>94329</v>
      </c>
      <c r="B29338" s="233" t="s">
        <v>16206</v>
      </c>
      <c r="C29338" s="232" t="s">
        <v>18</v>
      </c>
      <c r="D29338" s="232">
        <v>86.65</v>
      </c>
      <c r="E29338" s="232" t="s">
        <v>62718</v>
      </c>
    </row>
    <row r="29339" spans="1:5" ht="33.75" hidden="1">
      <c r="A29339" s="232">
        <v>94333</v>
      </c>
      <c r="B29339" s="233" t="s">
        <v>16207</v>
      </c>
      <c r="C29339" s="232" t="s">
        <v>18</v>
      </c>
      <c r="D29339" s="232">
        <v>83.21</v>
      </c>
      <c r="E29339" s="232" t="s">
        <v>62718</v>
      </c>
    </row>
    <row r="29340" spans="1:5" ht="33.75" hidden="1">
      <c r="A29340" s="232">
        <v>94310</v>
      </c>
      <c r="B29340" s="233" t="s">
        <v>16201</v>
      </c>
      <c r="C29340" s="232" t="s">
        <v>18</v>
      </c>
      <c r="D29340" s="232">
        <v>71.069999999999993</v>
      </c>
      <c r="E29340" s="232" t="s">
        <v>62718</v>
      </c>
    </row>
    <row r="29341" spans="1:5" ht="22.5" hidden="1">
      <c r="A29341" s="232">
        <v>104739</v>
      </c>
      <c r="B29341" s="233" t="s">
        <v>18232</v>
      </c>
      <c r="C29341" s="232" t="s">
        <v>18</v>
      </c>
      <c r="D29341" s="232">
        <v>100.81</v>
      </c>
      <c r="E29341" s="232" t="s">
        <v>62718</v>
      </c>
    </row>
    <row r="29342" spans="1:5" ht="22.5" hidden="1">
      <c r="A29342" s="232">
        <v>104738</v>
      </c>
      <c r="B29342" s="233" t="s">
        <v>18231</v>
      </c>
      <c r="C29342" s="232" t="s">
        <v>18</v>
      </c>
      <c r="D29342" s="232">
        <v>88.67</v>
      </c>
      <c r="E29342" s="232" t="s">
        <v>62718</v>
      </c>
    </row>
    <row r="29343" spans="1:5" ht="33.75" hidden="1">
      <c r="A29343" s="232">
        <v>94316</v>
      </c>
      <c r="B29343" s="233" t="s">
        <v>16202</v>
      </c>
      <c r="C29343" s="232" t="s">
        <v>18</v>
      </c>
      <c r="D29343" s="232">
        <v>76.56</v>
      </c>
      <c r="E29343" s="232" t="s">
        <v>62718</v>
      </c>
    </row>
    <row r="29344" spans="1:5" ht="33.75" hidden="1">
      <c r="A29344" s="232">
        <v>94318</v>
      </c>
      <c r="B29344" s="233" t="s">
        <v>16203</v>
      </c>
      <c r="C29344" s="232" t="s">
        <v>18</v>
      </c>
      <c r="D29344" s="232">
        <v>69.61</v>
      </c>
      <c r="E29344" s="232" t="s">
        <v>62718</v>
      </c>
    </row>
    <row r="29345" spans="1:5" ht="33.75" hidden="1">
      <c r="A29345" s="232">
        <v>94339</v>
      </c>
      <c r="B29345" s="233" t="s">
        <v>16208</v>
      </c>
      <c r="C29345" s="232" t="s">
        <v>18</v>
      </c>
      <c r="D29345" s="232">
        <v>88.7</v>
      </c>
      <c r="E29345" s="232" t="s">
        <v>62718</v>
      </c>
    </row>
    <row r="29346" spans="1:5" ht="33.75" hidden="1">
      <c r="A29346" s="232">
        <v>94341</v>
      </c>
      <c r="B29346" s="233" t="s">
        <v>16209</v>
      </c>
      <c r="C29346" s="232" t="s">
        <v>18</v>
      </c>
      <c r="D29346" s="232">
        <v>81.75</v>
      </c>
      <c r="E29346" s="232" t="s">
        <v>62718</v>
      </c>
    </row>
    <row r="29347" spans="1:5" hidden="1">
      <c r="A29347" s="232">
        <v>104742</v>
      </c>
      <c r="B29347" s="233" t="s">
        <v>18235</v>
      </c>
      <c r="C29347" s="232" t="s">
        <v>3</v>
      </c>
      <c r="D29347" s="232">
        <v>9.3699999999999992</v>
      </c>
      <c r="E29347" s="232" t="s">
        <v>62718</v>
      </c>
    </row>
    <row r="29348" spans="1:5" ht="22.5" hidden="1">
      <c r="A29348" s="232">
        <v>93382</v>
      </c>
      <c r="B29348" s="233" t="s">
        <v>16166</v>
      </c>
      <c r="C29348" s="232" t="s">
        <v>18</v>
      </c>
      <c r="D29348" s="232">
        <v>37.43</v>
      </c>
      <c r="E29348" s="232" t="s">
        <v>62718</v>
      </c>
    </row>
    <row r="29349" spans="1:5" hidden="1">
      <c r="A29349" s="232">
        <v>104737</v>
      </c>
      <c r="B29349" s="233" t="s">
        <v>18230</v>
      </c>
      <c r="C29349" s="232" t="s">
        <v>18</v>
      </c>
      <c r="D29349" s="232">
        <v>30.98</v>
      </c>
      <c r="E29349" s="232" t="s">
        <v>62718</v>
      </c>
    </row>
    <row r="29350" spans="1:5" ht="45" hidden="1">
      <c r="A29350" s="232">
        <v>93369</v>
      </c>
      <c r="B29350" s="233" t="s">
        <v>16163</v>
      </c>
      <c r="C29350" s="232" t="s">
        <v>18</v>
      </c>
      <c r="D29350" s="232">
        <v>20.68</v>
      </c>
      <c r="E29350" s="232" t="s">
        <v>62718</v>
      </c>
    </row>
    <row r="29351" spans="1:5" ht="45" hidden="1">
      <c r="A29351" s="232">
        <v>93373</v>
      </c>
      <c r="B29351" s="233" t="s">
        <v>16165</v>
      </c>
      <c r="C29351" s="232" t="s">
        <v>18</v>
      </c>
      <c r="D29351" s="232">
        <v>17.239999999999998</v>
      </c>
      <c r="E29351" s="232" t="s">
        <v>62718</v>
      </c>
    </row>
    <row r="29352" spans="1:5" ht="45" hidden="1">
      <c r="A29352" s="232">
        <v>93368</v>
      </c>
      <c r="B29352" s="233" t="s">
        <v>16162</v>
      </c>
      <c r="C29352" s="232" t="s">
        <v>18</v>
      </c>
      <c r="D29352" s="232">
        <v>24.95</v>
      </c>
      <c r="E29352" s="232" t="s">
        <v>62718</v>
      </c>
    </row>
    <row r="29353" spans="1:5" ht="45" hidden="1">
      <c r="A29353" s="232">
        <v>104729</v>
      </c>
      <c r="B29353" s="233" t="s">
        <v>18226</v>
      </c>
      <c r="C29353" s="232" t="s">
        <v>18</v>
      </c>
      <c r="D29353" s="232">
        <v>19.25</v>
      </c>
      <c r="E29353" s="232" t="s">
        <v>62718</v>
      </c>
    </row>
    <row r="29354" spans="1:5" ht="45" hidden="1">
      <c r="A29354" s="232">
        <v>93372</v>
      </c>
      <c r="B29354" s="233" t="s">
        <v>16164</v>
      </c>
      <c r="C29354" s="232" t="s">
        <v>18</v>
      </c>
      <c r="D29354" s="232">
        <v>19.920000000000002</v>
      </c>
      <c r="E29354" s="232" t="s">
        <v>62718</v>
      </c>
    </row>
    <row r="29355" spans="1:5" ht="45" hidden="1">
      <c r="A29355" s="232">
        <v>104731</v>
      </c>
      <c r="B29355" s="233" t="s">
        <v>18228</v>
      </c>
      <c r="C29355" s="232" t="s">
        <v>18</v>
      </c>
      <c r="D29355" s="232">
        <v>14.25</v>
      </c>
      <c r="E29355" s="232" t="s">
        <v>62718</v>
      </c>
    </row>
    <row r="29356" spans="1:5" ht="45" hidden="1">
      <c r="A29356" s="232">
        <v>93367</v>
      </c>
      <c r="B29356" s="233" t="s">
        <v>16161</v>
      </c>
      <c r="C29356" s="232" t="s">
        <v>18</v>
      </c>
      <c r="D29356" s="232">
        <v>28.37</v>
      </c>
      <c r="E29356" s="232" t="s">
        <v>62718</v>
      </c>
    </row>
    <row r="29357" spans="1:5" ht="45" hidden="1">
      <c r="A29357" s="232">
        <v>104728</v>
      </c>
      <c r="B29357" s="233" t="s">
        <v>18225</v>
      </c>
      <c r="C29357" s="232" t="s">
        <v>18</v>
      </c>
      <c r="D29357" s="232">
        <v>22.6</v>
      </c>
      <c r="E29357" s="232" t="s">
        <v>62718</v>
      </c>
    </row>
    <row r="29358" spans="1:5" ht="45" hidden="1">
      <c r="A29358" s="232">
        <v>104730</v>
      </c>
      <c r="B29358" s="233" t="s">
        <v>18227</v>
      </c>
      <c r="C29358" s="232" t="s">
        <v>18</v>
      </c>
      <c r="D29358" s="232">
        <v>15</v>
      </c>
      <c r="E29358" s="232" t="s">
        <v>62718</v>
      </c>
    </row>
    <row r="29359" spans="1:5" ht="45" hidden="1">
      <c r="A29359" s="232">
        <v>104732</v>
      </c>
      <c r="B29359" s="233" t="s">
        <v>18229</v>
      </c>
      <c r="C29359" s="232" t="s">
        <v>18</v>
      </c>
      <c r="D29359" s="232">
        <v>11.57</v>
      </c>
      <c r="E29359" s="232" t="s">
        <v>62718</v>
      </c>
    </row>
    <row r="29360" spans="1:5" ht="22.5" hidden="1">
      <c r="A29360" s="232">
        <v>104740</v>
      </c>
      <c r="B29360" s="233" t="s">
        <v>18233</v>
      </c>
      <c r="C29360" s="232" t="s">
        <v>18</v>
      </c>
      <c r="D29360" s="232">
        <v>34.840000000000003</v>
      </c>
      <c r="E29360" s="232" t="s">
        <v>62718</v>
      </c>
    </row>
    <row r="29361" spans="1:5" ht="22.5" hidden="1">
      <c r="A29361" s="232">
        <v>104741</v>
      </c>
      <c r="B29361" s="233" t="s">
        <v>18234</v>
      </c>
      <c r="C29361" s="232" t="s">
        <v>18</v>
      </c>
      <c r="D29361" s="232">
        <v>28.39</v>
      </c>
      <c r="E29361" s="232" t="s">
        <v>62718</v>
      </c>
    </row>
    <row r="29362" spans="1:5" ht="45" hidden="1">
      <c r="A29362" s="232">
        <v>93381</v>
      </c>
      <c r="B29362" s="233" t="s">
        <v>61201</v>
      </c>
      <c r="C29362" s="232" t="s">
        <v>18</v>
      </c>
      <c r="D29362" s="232">
        <v>15.78</v>
      </c>
      <c r="E29362" s="232" t="s">
        <v>62718</v>
      </c>
    </row>
    <row r="29363" spans="1:5" ht="45" hidden="1">
      <c r="A29363" s="232">
        <v>93379</v>
      </c>
      <c r="B29363" s="233" t="s">
        <v>61202</v>
      </c>
      <c r="C29363" s="232" t="s">
        <v>18</v>
      </c>
      <c r="D29363" s="232">
        <v>22.73</v>
      </c>
      <c r="E29363" s="232" t="s">
        <v>62718</v>
      </c>
    </row>
    <row r="29364" spans="1:5" ht="45" hidden="1">
      <c r="A29364" s="232">
        <v>93380</v>
      </c>
      <c r="B29364" s="233" t="s">
        <v>61203</v>
      </c>
      <c r="C29364" s="232" t="s">
        <v>18</v>
      </c>
      <c r="D29364" s="232">
        <v>19.350000000000001</v>
      </c>
      <c r="E29364" s="232" t="s">
        <v>62718</v>
      </c>
    </row>
    <row r="29365" spans="1:5" ht="45" hidden="1">
      <c r="A29365" s="232">
        <v>93378</v>
      </c>
      <c r="B29365" s="233" t="s">
        <v>61204</v>
      </c>
      <c r="C29365" s="232" t="s">
        <v>18</v>
      </c>
      <c r="D29365" s="232">
        <v>29.43</v>
      </c>
      <c r="E29365" s="232" t="s">
        <v>62718</v>
      </c>
    </row>
    <row r="29366" spans="1:5" ht="33.75" hidden="1">
      <c r="A29366" s="232">
        <v>104733</v>
      </c>
      <c r="B29366" s="233" t="s">
        <v>61205</v>
      </c>
      <c r="C29366" s="232" t="s">
        <v>18</v>
      </c>
      <c r="D29366" s="232">
        <v>22.97</v>
      </c>
      <c r="E29366" s="232" t="s">
        <v>62718</v>
      </c>
    </row>
    <row r="29367" spans="1:5" ht="45" hidden="1">
      <c r="A29367" s="232">
        <v>104735</v>
      </c>
      <c r="B29367" s="233" t="s">
        <v>61206</v>
      </c>
      <c r="C29367" s="232" t="s">
        <v>18</v>
      </c>
      <c r="D29367" s="232">
        <v>13.5</v>
      </c>
      <c r="E29367" s="232" t="s">
        <v>62718</v>
      </c>
    </row>
    <row r="29368" spans="1:5" ht="45" hidden="1">
      <c r="A29368" s="232">
        <v>104734</v>
      </c>
      <c r="B29368" s="233" t="s">
        <v>61207</v>
      </c>
      <c r="C29368" s="232" t="s">
        <v>18</v>
      </c>
      <c r="D29368" s="232">
        <v>16.62</v>
      </c>
      <c r="E29368" s="232" t="s">
        <v>62718</v>
      </c>
    </row>
    <row r="29369" spans="1:5" ht="45" hidden="1">
      <c r="A29369" s="232">
        <v>104736</v>
      </c>
      <c r="B29369" s="233" t="s">
        <v>61208</v>
      </c>
      <c r="C29369" s="232" t="s">
        <v>18</v>
      </c>
      <c r="D29369" s="232">
        <v>10.08</v>
      </c>
      <c r="E29369" s="232" t="s">
        <v>62718</v>
      </c>
    </row>
    <row r="29370" spans="1:5" ht="33.75" hidden="1">
      <c r="A29370" s="232">
        <v>105732</v>
      </c>
      <c r="B29370" s="233" t="s">
        <v>18794</v>
      </c>
      <c r="C29370" s="232" t="s">
        <v>18</v>
      </c>
      <c r="D29370" s="232">
        <v>272.39999999999998</v>
      </c>
      <c r="E29370" s="232" t="s">
        <v>62718</v>
      </c>
    </row>
    <row r="29371" spans="1:5" ht="33.75" hidden="1">
      <c r="A29371" s="232">
        <v>96397</v>
      </c>
      <c r="B29371" s="233" t="s">
        <v>16552</v>
      </c>
      <c r="C29371" s="232" t="s">
        <v>18</v>
      </c>
      <c r="D29371" s="232">
        <v>267.12</v>
      </c>
      <c r="E29371" s="232" t="s">
        <v>62718</v>
      </c>
    </row>
    <row r="29372" spans="1:5" ht="33.75" hidden="1">
      <c r="A29372" s="232">
        <v>105735</v>
      </c>
      <c r="B29372" s="233" t="s">
        <v>18797</v>
      </c>
      <c r="C29372" s="232" t="s">
        <v>18</v>
      </c>
      <c r="D29372" s="232">
        <v>264.45</v>
      </c>
      <c r="E29372" s="232" t="s">
        <v>62718</v>
      </c>
    </row>
    <row r="29373" spans="1:5" ht="22.5" hidden="1">
      <c r="A29373" s="232">
        <v>105727</v>
      </c>
      <c r="B29373" s="233" t="s">
        <v>18789</v>
      </c>
      <c r="C29373" s="232" t="s">
        <v>18</v>
      </c>
      <c r="D29373" s="232">
        <v>212.78</v>
      </c>
      <c r="E29373" s="232" t="s">
        <v>62718</v>
      </c>
    </row>
    <row r="29374" spans="1:5" ht="22.5" hidden="1">
      <c r="A29374" s="232">
        <v>96396</v>
      </c>
      <c r="B29374" s="233" t="s">
        <v>16551</v>
      </c>
      <c r="C29374" s="232" t="s">
        <v>18</v>
      </c>
      <c r="D29374" s="232">
        <v>208.7</v>
      </c>
      <c r="E29374" s="232" t="s">
        <v>62718</v>
      </c>
    </row>
    <row r="29375" spans="1:5" ht="22.5" hidden="1">
      <c r="A29375" s="232">
        <v>105730</v>
      </c>
      <c r="B29375" s="233" t="s">
        <v>18792</v>
      </c>
      <c r="C29375" s="232" t="s">
        <v>18</v>
      </c>
      <c r="D29375" s="232">
        <v>206.65</v>
      </c>
      <c r="E29375" s="232" t="s">
        <v>62718</v>
      </c>
    </row>
    <row r="29376" spans="1:5" ht="22.5" hidden="1">
      <c r="A29376" s="232">
        <v>105737</v>
      </c>
      <c r="B29376" s="233" t="s">
        <v>18799</v>
      </c>
      <c r="C29376" s="232" t="s">
        <v>18</v>
      </c>
      <c r="D29376" s="232">
        <v>349.03</v>
      </c>
      <c r="E29376" s="232" t="s">
        <v>62718</v>
      </c>
    </row>
    <row r="29377" spans="1:5" ht="22.5" hidden="1">
      <c r="A29377" s="232">
        <v>96398</v>
      </c>
      <c r="B29377" s="233" t="s">
        <v>16553</v>
      </c>
      <c r="C29377" s="232" t="s">
        <v>18</v>
      </c>
      <c r="D29377" s="232">
        <v>345.05</v>
      </c>
      <c r="E29377" s="232" t="s">
        <v>62718</v>
      </c>
    </row>
    <row r="29378" spans="1:5" ht="22.5" hidden="1">
      <c r="A29378" s="232">
        <v>105740</v>
      </c>
      <c r="B29378" s="233" t="s">
        <v>18802</v>
      </c>
      <c r="C29378" s="232" t="s">
        <v>18</v>
      </c>
      <c r="D29378" s="232">
        <v>342.95</v>
      </c>
      <c r="E29378" s="232" t="s">
        <v>62718</v>
      </c>
    </row>
    <row r="29379" spans="1:5" ht="22.5" hidden="1">
      <c r="A29379" s="232">
        <v>105749</v>
      </c>
      <c r="B29379" s="233" t="s">
        <v>18811</v>
      </c>
      <c r="C29379" s="232" t="s">
        <v>18</v>
      </c>
      <c r="D29379" s="232">
        <v>189.73</v>
      </c>
      <c r="E29379" s="232" t="s">
        <v>62718</v>
      </c>
    </row>
    <row r="29380" spans="1:5" ht="22.5" hidden="1">
      <c r="A29380" s="232">
        <v>96400</v>
      </c>
      <c r="B29380" s="233" t="s">
        <v>16555</v>
      </c>
      <c r="C29380" s="232" t="s">
        <v>18</v>
      </c>
      <c r="D29380" s="232">
        <v>187.65</v>
      </c>
      <c r="E29380" s="232" t="s">
        <v>62718</v>
      </c>
    </row>
    <row r="29381" spans="1:5" ht="22.5" hidden="1">
      <c r="A29381" s="232">
        <v>105752</v>
      </c>
      <c r="B29381" s="233" t="s">
        <v>18814</v>
      </c>
      <c r="C29381" s="232" t="s">
        <v>18</v>
      </c>
      <c r="D29381" s="232">
        <v>185.8</v>
      </c>
      <c r="E29381" s="232" t="s">
        <v>62718</v>
      </c>
    </row>
    <row r="29382" spans="1:5" ht="22.5" hidden="1">
      <c r="A29382" s="232">
        <v>105754</v>
      </c>
      <c r="B29382" s="233" t="s">
        <v>18816</v>
      </c>
      <c r="C29382" s="232" t="s">
        <v>18</v>
      </c>
      <c r="D29382" s="232">
        <v>184.05</v>
      </c>
      <c r="E29382" s="232" t="s">
        <v>62718</v>
      </c>
    </row>
    <row r="29383" spans="1:5" ht="22.5" hidden="1">
      <c r="A29383" s="232">
        <v>105742</v>
      </c>
      <c r="B29383" s="233" t="s">
        <v>18804</v>
      </c>
      <c r="C29383" s="232" t="s">
        <v>18</v>
      </c>
      <c r="D29383" s="232">
        <v>145.62</v>
      </c>
      <c r="E29383" s="232" t="s">
        <v>62718</v>
      </c>
    </row>
    <row r="29384" spans="1:5" ht="22.5" hidden="1">
      <c r="A29384" s="232">
        <v>96399</v>
      </c>
      <c r="B29384" s="233" t="s">
        <v>16554</v>
      </c>
      <c r="C29384" s="232" t="s">
        <v>18</v>
      </c>
      <c r="D29384" s="232">
        <v>143.66999999999999</v>
      </c>
      <c r="E29384" s="232" t="s">
        <v>62718</v>
      </c>
    </row>
    <row r="29385" spans="1:5" ht="22.5" hidden="1">
      <c r="A29385" s="232">
        <v>105745</v>
      </c>
      <c r="B29385" s="233" t="s">
        <v>18807</v>
      </c>
      <c r="C29385" s="232" t="s">
        <v>18</v>
      </c>
      <c r="D29385" s="232">
        <v>141.69</v>
      </c>
      <c r="E29385" s="232" t="s">
        <v>62718</v>
      </c>
    </row>
    <row r="29386" spans="1:5" ht="22.5" hidden="1">
      <c r="A29386" s="232">
        <v>105747</v>
      </c>
      <c r="B29386" s="233" t="s">
        <v>18809</v>
      </c>
      <c r="C29386" s="232" t="s">
        <v>18</v>
      </c>
      <c r="D29386" s="232">
        <v>139.72</v>
      </c>
      <c r="E29386" s="232" t="s">
        <v>62718</v>
      </c>
    </row>
    <row r="29387" spans="1:5" ht="33.75" hidden="1">
      <c r="A29387" s="232">
        <v>105657</v>
      </c>
      <c r="B29387" s="233" t="s">
        <v>18755</v>
      </c>
      <c r="C29387" s="232" t="s">
        <v>18</v>
      </c>
      <c r="D29387" s="232">
        <v>195.66</v>
      </c>
      <c r="E29387" s="232" t="s">
        <v>62718</v>
      </c>
    </row>
    <row r="29388" spans="1:5" ht="33.75" hidden="1">
      <c r="A29388" s="232">
        <v>100566</v>
      </c>
      <c r="B29388" s="233" t="s">
        <v>17160</v>
      </c>
      <c r="C29388" s="232" t="s">
        <v>18</v>
      </c>
      <c r="D29388" s="232">
        <v>186.97</v>
      </c>
      <c r="E29388" s="232" t="s">
        <v>62718</v>
      </c>
    </row>
    <row r="29389" spans="1:5" ht="33.75" hidden="1">
      <c r="A29389" s="232">
        <v>105666</v>
      </c>
      <c r="B29389" s="233" t="s">
        <v>18764</v>
      </c>
      <c r="C29389" s="232" t="s">
        <v>18</v>
      </c>
      <c r="D29389" s="232">
        <v>182.62</v>
      </c>
      <c r="E29389" s="232" t="s">
        <v>62718</v>
      </c>
    </row>
    <row r="29390" spans="1:5" ht="33.75" hidden="1">
      <c r="A29390" s="232">
        <v>105639</v>
      </c>
      <c r="B29390" s="233" t="s">
        <v>58045</v>
      </c>
      <c r="C29390" s="232" t="s">
        <v>18</v>
      </c>
      <c r="D29390" s="232">
        <v>232.07</v>
      </c>
      <c r="E29390" s="232" t="s">
        <v>62718</v>
      </c>
    </row>
    <row r="29391" spans="1:5" ht="33.75" hidden="1">
      <c r="A29391" s="232">
        <v>105645</v>
      </c>
      <c r="B29391" s="233" t="s">
        <v>58046</v>
      </c>
      <c r="C29391" s="232" t="s">
        <v>18</v>
      </c>
      <c r="D29391" s="232">
        <v>227.99</v>
      </c>
      <c r="E29391" s="232" t="s">
        <v>62718</v>
      </c>
    </row>
    <row r="29392" spans="1:5" ht="33.75" hidden="1">
      <c r="A29392" s="232">
        <v>105651</v>
      </c>
      <c r="B29392" s="233" t="s">
        <v>58047</v>
      </c>
      <c r="C29392" s="232" t="s">
        <v>18</v>
      </c>
      <c r="D29392" s="232">
        <v>225.94</v>
      </c>
      <c r="E29392" s="232" t="s">
        <v>62718</v>
      </c>
    </row>
    <row r="29393" spans="1:5" ht="33.75" hidden="1">
      <c r="A29393" s="232">
        <v>105658</v>
      </c>
      <c r="B29393" s="233" t="s">
        <v>18756</v>
      </c>
      <c r="C29393" s="232" t="s">
        <v>18</v>
      </c>
      <c r="D29393" s="232">
        <v>223.37</v>
      </c>
      <c r="E29393" s="232" t="s">
        <v>62718</v>
      </c>
    </row>
    <row r="29394" spans="1:5" ht="33.75" hidden="1">
      <c r="A29394" s="232">
        <v>100567</v>
      </c>
      <c r="B29394" s="233" t="s">
        <v>17161</v>
      </c>
      <c r="C29394" s="232" t="s">
        <v>18</v>
      </c>
      <c r="D29394" s="232">
        <v>214.68</v>
      </c>
      <c r="E29394" s="232" t="s">
        <v>62718</v>
      </c>
    </row>
    <row r="29395" spans="1:5" ht="33.75" hidden="1">
      <c r="A29395" s="232">
        <v>105667</v>
      </c>
      <c r="B29395" s="233" t="s">
        <v>18765</v>
      </c>
      <c r="C29395" s="232" t="s">
        <v>18</v>
      </c>
      <c r="D29395" s="232">
        <v>210.33</v>
      </c>
      <c r="E29395" s="232" t="s">
        <v>62718</v>
      </c>
    </row>
    <row r="29396" spans="1:5" ht="33.75" hidden="1">
      <c r="A29396" s="232">
        <v>105640</v>
      </c>
      <c r="B29396" s="233" t="s">
        <v>58048</v>
      </c>
      <c r="C29396" s="232" t="s">
        <v>18</v>
      </c>
      <c r="D29396" s="232">
        <v>257.58999999999997</v>
      </c>
      <c r="E29396" s="232" t="s">
        <v>62718</v>
      </c>
    </row>
    <row r="29397" spans="1:5" ht="33.75" hidden="1">
      <c r="A29397" s="232">
        <v>105646</v>
      </c>
      <c r="B29397" s="233" t="s">
        <v>58049</v>
      </c>
      <c r="C29397" s="232" t="s">
        <v>18</v>
      </c>
      <c r="D29397" s="232">
        <v>253.51</v>
      </c>
      <c r="E29397" s="232" t="s">
        <v>62718</v>
      </c>
    </row>
    <row r="29398" spans="1:5" ht="33.75" hidden="1">
      <c r="A29398" s="232">
        <v>105652</v>
      </c>
      <c r="B29398" s="233" t="s">
        <v>58050</v>
      </c>
      <c r="C29398" s="232" t="s">
        <v>18</v>
      </c>
      <c r="D29398" s="232">
        <v>251.46</v>
      </c>
      <c r="E29398" s="232" t="s">
        <v>62718</v>
      </c>
    </row>
    <row r="29399" spans="1:5" ht="33.75" hidden="1">
      <c r="A29399" s="232">
        <v>105659</v>
      </c>
      <c r="B29399" s="233" t="s">
        <v>18757</v>
      </c>
      <c r="C29399" s="232" t="s">
        <v>18</v>
      </c>
      <c r="D29399" s="232">
        <v>250.68</v>
      </c>
      <c r="E29399" s="232" t="s">
        <v>62718</v>
      </c>
    </row>
    <row r="29400" spans="1:5" ht="33.75" hidden="1">
      <c r="A29400" s="232">
        <v>100568</v>
      </c>
      <c r="B29400" s="233" t="s">
        <v>17162</v>
      </c>
      <c r="C29400" s="232" t="s">
        <v>18</v>
      </c>
      <c r="D29400" s="232">
        <v>241.99</v>
      </c>
      <c r="E29400" s="232" t="s">
        <v>62718</v>
      </c>
    </row>
    <row r="29401" spans="1:5" ht="33.75" hidden="1">
      <c r="A29401" s="232">
        <v>105668</v>
      </c>
      <c r="B29401" s="233" t="s">
        <v>18766</v>
      </c>
      <c r="C29401" s="232" t="s">
        <v>18</v>
      </c>
      <c r="D29401" s="232">
        <v>237.64</v>
      </c>
      <c r="E29401" s="232" t="s">
        <v>62718</v>
      </c>
    </row>
    <row r="29402" spans="1:5" ht="33.75" hidden="1">
      <c r="A29402" s="232">
        <v>105641</v>
      </c>
      <c r="B29402" s="233" t="s">
        <v>58051</v>
      </c>
      <c r="C29402" s="232" t="s">
        <v>18</v>
      </c>
      <c r="D29402" s="232">
        <v>283.13</v>
      </c>
      <c r="E29402" s="232" t="s">
        <v>62718</v>
      </c>
    </row>
    <row r="29403" spans="1:5" ht="33.75" hidden="1">
      <c r="A29403" s="232">
        <v>105647</v>
      </c>
      <c r="B29403" s="233" t="s">
        <v>58052</v>
      </c>
      <c r="C29403" s="232" t="s">
        <v>18</v>
      </c>
      <c r="D29403" s="232">
        <v>279.05</v>
      </c>
      <c r="E29403" s="232" t="s">
        <v>62718</v>
      </c>
    </row>
    <row r="29404" spans="1:5" ht="33.75" hidden="1">
      <c r="A29404" s="232">
        <v>105653</v>
      </c>
      <c r="B29404" s="233" t="s">
        <v>58053</v>
      </c>
      <c r="C29404" s="232" t="s">
        <v>18</v>
      </c>
      <c r="D29404" s="232">
        <v>277</v>
      </c>
      <c r="E29404" s="232" t="s">
        <v>62718</v>
      </c>
    </row>
    <row r="29405" spans="1:5" ht="33.75" hidden="1">
      <c r="A29405" s="232">
        <v>105710</v>
      </c>
      <c r="B29405" s="233" t="s">
        <v>18785</v>
      </c>
      <c r="C29405" s="232" t="s">
        <v>18</v>
      </c>
      <c r="D29405" s="232">
        <v>136.44</v>
      </c>
      <c r="E29405" s="232" t="s">
        <v>62718</v>
      </c>
    </row>
    <row r="29406" spans="1:5" ht="33.75" hidden="1">
      <c r="A29406" s="232">
        <v>100564</v>
      </c>
      <c r="B29406" s="233" t="s">
        <v>17158</v>
      </c>
      <c r="C29406" s="232" t="s">
        <v>18</v>
      </c>
      <c r="D29406" s="232">
        <v>127.75</v>
      </c>
      <c r="E29406" s="232" t="s">
        <v>62718</v>
      </c>
    </row>
    <row r="29407" spans="1:5" ht="33.75" hidden="1">
      <c r="A29407" s="232">
        <v>105711</v>
      </c>
      <c r="B29407" s="233" t="s">
        <v>18786</v>
      </c>
      <c r="C29407" s="232" t="s">
        <v>18</v>
      </c>
      <c r="D29407" s="232">
        <v>123.4</v>
      </c>
      <c r="E29407" s="232" t="s">
        <v>62718</v>
      </c>
    </row>
    <row r="29408" spans="1:5" ht="33.75" hidden="1">
      <c r="A29408" s="232">
        <v>105705</v>
      </c>
      <c r="B29408" s="233" t="s">
        <v>58054</v>
      </c>
      <c r="C29408" s="232" t="s">
        <v>18</v>
      </c>
      <c r="D29408" s="232">
        <v>180.97</v>
      </c>
      <c r="E29408" s="232" t="s">
        <v>62718</v>
      </c>
    </row>
    <row r="29409" spans="1:5" ht="33.75" hidden="1">
      <c r="A29409" s="232">
        <v>105706</v>
      </c>
      <c r="B29409" s="233" t="s">
        <v>58055</v>
      </c>
      <c r="C29409" s="232" t="s">
        <v>18</v>
      </c>
      <c r="D29409" s="232">
        <v>176.89</v>
      </c>
      <c r="E29409" s="232" t="s">
        <v>62718</v>
      </c>
    </row>
    <row r="29410" spans="1:5" ht="33.75" hidden="1">
      <c r="A29410" s="232">
        <v>105708</v>
      </c>
      <c r="B29410" s="233" t="s">
        <v>58056</v>
      </c>
      <c r="C29410" s="232" t="s">
        <v>18</v>
      </c>
      <c r="D29410" s="232">
        <v>174.84</v>
      </c>
      <c r="E29410" s="232" t="s">
        <v>62718</v>
      </c>
    </row>
    <row r="29411" spans="1:5" ht="33.75" hidden="1">
      <c r="A29411" s="232">
        <v>105690</v>
      </c>
      <c r="B29411" s="233" t="s">
        <v>18770</v>
      </c>
      <c r="C29411" s="232" t="s">
        <v>18</v>
      </c>
      <c r="D29411" s="232">
        <v>179.9</v>
      </c>
      <c r="E29411" s="232" t="s">
        <v>62718</v>
      </c>
    </row>
    <row r="29412" spans="1:5" ht="33.75" hidden="1">
      <c r="A29412" s="232">
        <v>100569</v>
      </c>
      <c r="B29412" s="233" t="s">
        <v>17163</v>
      </c>
      <c r="C29412" s="232" t="s">
        <v>18</v>
      </c>
      <c r="D29412" s="232">
        <v>171.21</v>
      </c>
      <c r="E29412" s="232" t="s">
        <v>62718</v>
      </c>
    </row>
    <row r="29413" spans="1:5" ht="33.75" hidden="1">
      <c r="A29413" s="232">
        <v>105699</v>
      </c>
      <c r="B29413" s="233" t="s">
        <v>18779</v>
      </c>
      <c r="C29413" s="232" t="s">
        <v>18</v>
      </c>
      <c r="D29413" s="232">
        <v>166.86</v>
      </c>
      <c r="E29413" s="232" t="s">
        <v>62718</v>
      </c>
    </row>
    <row r="29414" spans="1:5" ht="33.75" hidden="1">
      <c r="A29414" s="232">
        <v>105672</v>
      </c>
      <c r="B29414" s="233" t="s">
        <v>58057</v>
      </c>
      <c r="C29414" s="232" t="s">
        <v>18</v>
      </c>
      <c r="D29414" s="232">
        <v>208.09</v>
      </c>
      <c r="E29414" s="232" t="s">
        <v>62718</v>
      </c>
    </row>
    <row r="29415" spans="1:5" ht="33.75" hidden="1">
      <c r="A29415" s="232">
        <v>105678</v>
      </c>
      <c r="B29415" s="233" t="s">
        <v>58058</v>
      </c>
      <c r="C29415" s="232" t="s">
        <v>18</v>
      </c>
      <c r="D29415" s="232">
        <v>204.01</v>
      </c>
      <c r="E29415" s="232" t="s">
        <v>62718</v>
      </c>
    </row>
    <row r="29416" spans="1:5" ht="33.75" hidden="1">
      <c r="A29416" s="232">
        <v>105684</v>
      </c>
      <c r="B29416" s="233" t="s">
        <v>58059</v>
      </c>
      <c r="C29416" s="232" t="s">
        <v>18</v>
      </c>
      <c r="D29416" s="232">
        <v>201.96</v>
      </c>
      <c r="E29416" s="232" t="s">
        <v>62718</v>
      </c>
    </row>
    <row r="29417" spans="1:5" ht="33.75" hidden="1">
      <c r="A29417" s="232">
        <v>105691</v>
      </c>
      <c r="B29417" s="233" t="s">
        <v>18771</v>
      </c>
      <c r="C29417" s="232" t="s">
        <v>18</v>
      </c>
      <c r="D29417" s="232">
        <v>207.94</v>
      </c>
      <c r="E29417" s="232" t="s">
        <v>62718</v>
      </c>
    </row>
    <row r="29418" spans="1:5" ht="33.75" hidden="1">
      <c r="A29418" s="232">
        <v>100570</v>
      </c>
      <c r="B29418" s="233" t="s">
        <v>17164</v>
      </c>
      <c r="C29418" s="232" t="s">
        <v>18</v>
      </c>
      <c r="D29418" s="232">
        <v>199.25</v>
      </c>
      <c r="E29418" s="232" t="s">
        <v>62718</v>
      </c>
    </row>
    <row r="29419" spans="1:5" ht="33.75" hidden="1">
      <c r="A29419" s="232">
        <v>105700</v>
      </c>
      <c r="B29419" s="233" t="s">
        <v>18780</v>
      </c>
      <c r="C29419" s="232" t="s">
        <v>18</v>
      </c>
      <c r="D29419" s="232">
        <v>194.9</v>
      </c>
      <c r="E29419" s="232" t="s">
        <v>62718</v>
      </c>
    </row>
    <row r="29420" spans="1:5" ht="33.75" hidden="1">
      <c r="A29420" s="232">
        <v>105673</v>
      </c>
      <c r="B29420" s="233" t="s">
        <v>58060</v>
      </c>
      <c r="C29420" s="232" t="s">
        <v>18</v>
      </c>
      <c r="D29420" s="232">
        <v>234.13</v>
      </c>
      <c r="E29420" s="232" t="s">
        <v>62718</v>
      </c>
    </row>
    <row r="29421" spans="1:5" ht="33.75" hidden="1">
      <c r="A29421" s="232">
        <v>105679</v>
      </c>
      <c r="B29421" s="233" t="s">
        <v>58061</v>
      </c>
      <c r="C29421" s="232" t="s">
        <v>18</v>
      </c>
      <c r="D29421" s="232">
        <v>230.05</v>
      </c>
      <c r="E29421" s="232" t="s">
        <v>62718</v>
      </c>
    </row>
    <row r="29422" spans="1:5" ht="33.75" hidden="1">
      <c r="A29422" s="232">
        <v>105685</v>
      </c>
      <c r="B29422" s="233" t="s">
        <v>58062</v>
      </c>
      <c r="C29422" s="232" t="s">
        <v>18</v>
      </c>
      <c r="D29422" s="232">
        <v>228</v>
      </c>
      <c r="E29422" s="232" t="s">
        <v>62718</v>
      </c>
    </row>
    <row r="29423" spans="1:5" ht="33.75" hidden="1">
      <c r="A29423" s="232">
        <v>105692</v>
      </c>
      <c r="B29423" s="233" t="s">
        <v>18772</v>
      </c>
      <c r="C29423" s="232" t="s">
        <v>18</v>
      </c>
      <c r="D29423" s="232">
        <v>235.57</v>
      </c>
      <c r="E29423" s="232" t="s">
        <v>62718</v>
      </c>
    </row>
    <row r="29424" spans="1:5" ht="33.75" hidden="1">
      <c r="A29424" s="232">
        <v>100571</v>
      </c>
      <c r="B29424" s="233" t="s">
        <v>17165</v>
      </c>
      <c r="C29424" s="232" t="s">
        <v>18</v>
      </c>
      <c r="D29424" s="232">
        <v>226.88</v>
      </c>
      <c r="E29424" s="232" t="s">
        <v>62718</v>
      </c>
    </row>
    <row r="29425" spans="1:5" ht="33.75" hidden="1">
      <c r="A29425" s="232">
        <v>105701</v>
      </c>
      <c r="B29425" s="233" t="s">
        <v>18781</v>
      </c>
      <c r="C29425" s="232" t="s">
        <v>18</v>
      </c>
      <c r="D29425" s="232">
        <v>222.53</v>
      </c>
      <c r="E29425" s="232" t="s">
        <v>62718</v>
      </c>
    </row>
    <row r="29426" spans="1:5" ht="33.75" hidden="1">
      <c r="A29426" s="232">
        <v>105674</v>
      </c>
      <c r="B29426" s="233" t="s">
        <v>58063</v>
      </c>
      <c r="C29426" s="232" t="s">
        <v>18</v>
      </c>
      <c r="D29426" s="232">
        <v>260.16000000000003</v>
      </c>
      <c r="E29426" s="232" t="s">
        <v>62718</v>
      </c>
    </row>
    <row r="29427" spans="1:5" ht="33.75" hidden="1">
      <c r="A29427" s="232">
        <v>105680</v>
      </c>
      <c r="B29427" s="233" t="s">
        <v>58064</v>
      </c>
      <c r="C29427" s="232" t="s">
        <v>18</v>
      </c>
      <c r="D29427" s="232">
        <v>256.08</v>
      </c>
      <c r="E29427" s="232" t="s">
        <v>62718</v>
      </c>
    </row>
    <row r="29428" spans="1:5" ht="33.75" hidden="1">
      <c r="A29428" s="232">
        <v>105686</v>
      </c>
      <c r="B29428" s="233" t="s">
        <v>58065</v>
      </c>
      <c r="C29428" s="232" t="s">
        <v>18</v>
      </c>
      <c r="D29428" s="232">
        <v>254.03</v>
      </c>
      <c r="E29428" s="232" t="s">
        <v>62718</v>
      </c>
    </row>
    <row r="29429" spans="1:5" ht="33.75" hidden="1">
      <c r="A29429" s="232">
        <v>105718</v>
      </c>
      <c r="B29429" s="233" t="s">
        <v>18788</v>
      </c>
      <c r="C29429" s="232" t="s">
        <v>18</v>
      </c>
      <c r="D29429" s="232">
        <v>120.02</v>
      </c>
      <c r="E29429" s="232" t="s">
        <v>62718</v>
      </c>
    </row>
    <row r="29430" spans="1:5" ht="33.75" hidden="1">
      <c r="A29430" s="232">
        <v>100565</v>
      </c>
      <c r="B29430" s="233" t="s">
        <v>17159</v>
      </c>
      <c r="C29430" s="232" t="s">
        <v>18</v>
      </c>
      <c r="D29430" s="232">
        <v>111.33</v>
      </c>
      <c r="E29430" s="232" t="s">
        <v>62718</v>
      </c>
    </row>
    <row r="29431" spans="1:5" ht="33.75" hidden="1">
      <c r="A29431" s="232">
        <v>105581</v>
      </c>
      <c r="B29431" s="233" t="s">
        <v>18727</v>
      </c>
      <c r="C29431" s="232" t="s">
        <v>18</v>
      </c>
      <c r="D29431" s="232">
        <v>106.98</v>
      </c>
      <c r="E29431" s="232" t="s">
        <v>62718</v>
      </c>
    </row>
    <row r="29432" spans="1:5" ht="33.75" hidden="1">
      <c r="A29432" s="232">
        <v>105713</v>
      </c>
      <c r="B29432" s="233" t="s">
        <v>58066</v>
      </c>
      <c r="C29432" s="232" t="s">
        <v>18</v>
      </c>
      <c r="D29432" s="232">
        <v>156</v>
      </c>
      <c r="E29432" s="232" t="s">
        <v>62718</v>
      </c>
    </row>
    <row r="29433" spans="1:5" ht="33.75" hidden="1">
      <c r="A29433" s="232">
        <v>105714</v>
      </c>
      <c r="B29433" s="233" t="s">
        <v>58067</v>
      </c>
      <c r="C29433" s="232" t="s">
        <v>18</v>
      </c>
      <c r="D29433" s="232">
        <v>151.91999999999999</v>
      </c>
      <c r="E29433" s="232" t="s">
        <v>62718</v>
      </c>
    </row>
    <row r="29434" spans="1:5" ht="33.75" hidden="1">
      <c r="A29434" s="232">
        <v>105716</v>
      </c>
      <c r="B29434" s="233" t="s">
        <v>58068</v>
      </c>
      <c r="C29434" s="232" t="s">
        <v>18</v>
      </c>
      <c r="D29434" s="232">
        <v>149.87</v>
      </c>
      <c r="E29434" s="232" t="s">
        <v>62718</v>
      </c>
    </row>
    <row r="29435" spans="1:5" ht="33.75" hidden="1">
      <c r="A29435" s="232">
        <v>105624</v>
      </c>
      <c r="B29435" s="233" t="s">
        <v>18742</v>
      </c>
      <c r="C29435" s="232" t="s">
        <v>18</v>
      </c>
      <c r="D29435" s="232">
        <v>115.98</v>
      </c>
      <c r="E29435" s="232" t="s">
        <v>62718</v>
      </c>
    </row>
    <row r="29436" spans="1:5" ht="33.75" hidden="1">
      <c r="A29436" s="232">
        <v>96391</v>
      </c>
      <c r="B29436" s="233" t="s">
        <v>16549</v>
      </c>
      <c r="C29436" s="232" t="s">
        <v>18</v>
      </c>
      <c r="D29436" s="232">
        <v>109.01</v>
      </c>
      <c r="E29436" s="232" t="s">
        <v>62718</v>
      </c>
    </row>
    <row r="29437" spans="1:5" ht="33.75" hidden="1">
      <c r="A29437" s="232">
        <v>105632</v>
      </c>
      <c r="B29437" s="233" t="s">
        <v>18750</v>
      </c>
      <c r="C29437" s="232" t="s">
        <v>18</v>
      </c>
      <c r="D29437" s="232">
        <v>107.98</v>
      </c>
      <c r="E29437" s="232" t="s">
        <v>62718</v>
      </c>
    </row>
    <row r="29438" spans="1:5" ht="33.75" hidden="1">
      <c r="A29438" s="232">
        <v>105601</v>
      </c>
      <c r="B29438" s="233" t="s">
        <v>58069</v>
      </c>
      <c r="C29438" s="232" t="s">
        <v>18</v>
      </c>
      <c r="D29438" s="232">
        <v>108.82</v>
      </c>
      <c r="E29438" s="232" t="s">
        <v>62718</v>
      </c>
    </row>
    <row r="29439" spans="1:5" ht="33.75" hidden="1">
      <c r="A29439" s="232">
        <v>105609</v>
      </c>
      <c r="B29439" s="233" t="s">
        <v>58070</v>
      </c>
      <c r="C29439" s="232" t="s">
        <v>18</v>
      </c>
      <c r="D29439" s="232">
        <v>106.17</v>
      </c>
      <c r="E29439" s="232" t="s">
        <v>62718</v>
      </c>
    </row>
    <row r="29440" spans="1:5" ht="33.75" hidden="1">
      <c r="A29440" s="232">
        <v>105617</v>
      </c>
      <c r="B29440" s="233" t="s">
        <v>58071</v>
      </c>
      <c r="C29440" s="232" t="s">
        <v>18</v>
      </c>
      <c r="D29440" s="232">
        <v>104.27</v>
      </c>
      <c r="E29440" s="232" t="s">
        <v>62718</v>
      </c>
    </row>
    <row r="29441" spans="1:5" ht="33.75" hidden="1">
      <c r="A29441" s="232">
        <v>105625</v>
      </c>
      <c r="B29441" s="233" t="s">
        <v>18743</v>
      </c>
      <c r="C29441" s="232" t="s">
        <v>18</v>
      </c>
      <c r="D29441" s="232">
        <v>145.26</v>
      </c>
      <c r="E29441" s="232" t="s">
        <v>62718</v>
      </c>
    </row>
    <row r="29442" spans="1:5" ht="33.75" hidden="1">
      <c r="A29442" s="232">
        <v>96392</v>
      </c>
      <c r="B29442" s="233" t="s">
        <v>16550</v>
      </c>
      <c r="C29442" s="232" t="s">
        <v>18</v>
      </c>
      <c r="D29442" s="232">
        <v>138.29</v>
      </c>
      <c r="E29442" s="232" t="s">
        <v>62718</v>
      </c>
    </row>
    <row r="29443" spans="1:5" ht="33.75" hidden="1">
      <c r="A29443" s="232">
        <v>105633</v>
      </c>
      <c r="B29443" s="233" t="s">
        <v>18751</v>
      </c>
      <c r="C29443" s="232" t="s">
        <v>18</v>
      </c>
      <c r="D29443" s="232">
        <v>137.26</v>
      </c>
      <c r="E29443" s="232" t="s">
        <v>62718</v>
      </c>
    </row>
    <row r="29444" spans="1:5" ht="33.75" hidden="1">
      <c r="A29444" s="232">
        <v>105602</v>
      </c>
      <c r="B29444" s="233" t="s">
        <v>58072</v>
      </c>
      <c r="C29444" s="232" t="s">
        <v>18</v>
      </c>
      <c r="D29444" s="232">
        <v>137.35</v>
      </c>
      <c r="E29444" s="232" t="s">
        <v>62718</v>
      </c>
    </row>
    <row r="29445" spans="1:5" ht="33.75" hidden="1">
      <c r="A29445" s="232">
        <v>105610</v>
      </c>
      <c r="B29445" s="233" t="s">
        <v>58073</v>
      </c>
      <c r="C29445" s="232" t="s">
        <v>18</v>
      </c>
      <c r="D29445" s="232">
        <v>134.69999999999999</v>
      </c>
      <c r="E29445" s="232" t="s">
        <v>62718</v>
      </c>
    </row>
    <row r="29446" spans="1:5" ht="33.75" hidden="1">
      <c r="A29446" s="232">
        <v>105618</v>
      </c>
      <c r="B29446" s="233" t="s">
        <v>58074</v>
      </c>
      <c r="C29446" s="232" t="s">
        <v>18</v>
      </c>
      <c r="D29446" s="232">
        <v>132.80000000000001</v>
      </c>
      <c r="E29446" s="232" t="s">
        <v>62718</v>
      </c>
    </row>
    <row r="29447" spans="1:5" ht="33.75" hidden="1">
      <c r="A29447" s="232">
        <v>105571</v>
      </c>
      <c r="B29447" s="233" t="s">
        <v>18717</v>
      </c>
      <c r="C29447" s="232" t="s">
        <v>18</v>
      </c>
      <c r="D29447" s="232">
        <v>55.8</v>
      </c>
      <c r="E29447" s="232" t="s">
        <v>62718</v>
      </c>
    </row>
    <row r="29448" spans="1:5" ht="33.75" hidden="1">
      <c r="A29448" s="232">
        <v>96389</v>
      </c>
      <c r="B29448" s="233" t="s">
        <v>16547</v>
      </c>
      <c r="C29448" s="232" t="s">
        <v>18</v>
      </c>
      <c r="D29448" s="232">
        <v>48.83</v>
      </c>
      <c r="E29448" s="232" t="s">
        <v>62718</v>
      </c>
    </row>
    <row r="29449" spans="1:5" ht="33.75" hidden="1">
      <c r="A29449" s="232">
        <v>105575</v>
      </c>
      <c r="B29449" s="233" t="s">
        <v>18721</v>
      </c>
      <c r="C29449" s="232" t="s">
        <v>18</v>
      </c>
      <c r="D29449" s="232">
        <v>47.8</v>
      </c>
      <c r="E29449" s="232" t="s">
        <v>62718</v>
      </c>
    </row>
    <row r="29450" spans="1:5" ht="33.75" hidden="1">
      <c r="A29450" s="232">
        <v>105599</v>
      </c>
      <c r="B29450" s="233" t="s">
        <v>58075</v>
      </c>
      <c r="C29450" s="232" t="s">
        <v>18</v>
      </c>
      <c r="D29450" s="232">
        <v>51.75</v>
      </c>
      <c r="E29450" s="232" t="s">
        <v>62718</v>
      </c>
    </row>
    <row r="29451" spans="1:5" ht="33.75" hidden="1">
      <c r="A29451" s="232">
        <v>105607</v>
      </c>
      <c r="B29451" s="233" t="s">
        <v>58076</v>
      </c>
      <c r="C29451" s="232" t="s">
        <v>18</v>
      </c>
      <c r="D29451" s="232">
        <v>49.1</v>
      </c>
      <c r="E29451" s="232" t="s">
        <v>62718</v>
      </c>
    </row>
    <row r="29452" spans="1:5" ht="33.75" hidden="1">
      <c r="A29452" s="232">
        <v>105615</v>
      </c>
      <c r="B29452" s="233" t="s">
        <v>58077</v>
      </c>
      <c r="C29452" s="232" t="s">
        <v>18</v>
      </c>
      <c r="D29452" s="232">
        <v>47.2</v>
      </c>
      <c r="E29452" s="232" t="s">
        <v>62718</v>
      </c>
    </row>
    <row r="29453" spans="1:5" ht="33.75" hidden="1">
      <c r="A29453" s="232">
        <v>105623</v>
      </c>
      <c r="B29453" s="233" t="s">
        <v>18741</v>
      </c>
      <c r="C29453" s="232" t="s">
        <v>18</v>
      </c>
      <c r="D29453" s="232">
        <v>86.3</v>
      </c>
      <c r="E29453" s="232" t="s">
        <v>62718</v>
      </c>
    </row>
    <row r="29454" spans="1:5" ht="33.75" hidden="1">
      <c r="A29454" s="232">
        <v>96390</v>
      </c>
      <c r="B29454" s="233" t="s">
        <v>16548</v>
      </c>
      <c r="C29454" s="232" t="s">
        <v>18</v>
      </c>
      <c r="D29454" s="232">
        <v>79.33</v>
      </c>
      <c r="E29454" s="232" t="s">
        <v>62718</v>
      </c>
    </row>
    <row r="29455" spans="1:5" ht="33.75" hidden="1">
      <c r="A29455" s="232">
        <v>105631</v>
      </c>
      <c r="B29455" s="233" t="s">
        <v>18749</v>
      </c>
      <c r="C29455" s="232" t="s">
        <v>18</v>
      </c>
      <c r="D29455" s="232">
        <v>78.3</v>
      </c>
      <c r="E29455" s="232" t="s">
        <v>62718</v>
      </c>
    </row>
    <row r="29456" spans="1:5" ht="33.75" hidden="1">
      <c r="A29456" s="232">
        <v>105600</v>
      </c>
      <c r="B29456" s="233" t="s">
        <v>58078</v>
      </c>
      <c r="C29456" s="232" t="s">
        <v>18</v>
      </c>
      <c r="D29456" s="232">
        <v>80.290000000000006</v>
      </c>
      <c r="E29456" s="232" t="s">
        <v>62718</v>
      </c>
    </row>
    <row r="29457" spans="1:5" ht="33.75" hidden="1">
      <c r="A29457" s="232">
        <v>105608</v>
      </c>
      <c r="B29457" s="233" t="s">
        <v>58079</v>
      </c>
      <c r="C29457" s="232" t="s">
        <v>18</v>
      </c>
      <c r="D29457" s="232">
        <v>77.64</v>
      </c>
      <c r="E29457" s="232" t="s">
        <v>62718</v>
      </c>
    </row>
    <row r="29458" spans="1:5" ht="33.75" hidden="1">
      <c r="A29458" s="232">
        <v>105616</v>
      </c>
      <c r="B29458" s="233" t="s">
        <v>58080</v>
      </c>
      <c r="C29458" s="232" t="s">
        <v>18</v>
      </c>
      <c r="D29458" s="232">
        <v>75.739999999999995</v>
      </c>
      <c r="E29458" s="232" t="s">
        <v>62718</v>
      </c>
    </row>
    <row r="29459" spans="1:5" ht="33.75" hidden="1">
      <c r="A29459" s="232">
        <v>105585</v>
      </c>
      <c r="B29459" s="233" t="s">
        <v>18729</v>
      </c>
      <c r="C29459" s="232" t="s">
        <v>18</v>
      </c>
      <c r="D29459" s="232">
        <v>146.25</v>
      </c>
      <c r="E29459" s="232" t="s">
        <v>62718</v>
      </c>
    </row>
    <row r="29460" spans="1:5" ht="33.75" hidden="1">
      <c r="A29460" s="232">
        <v>100572</v>
      </c>
      <c r="B29460" s="233" t="s">
        <v>17166</v>
      </c>
      <c r="C29460" s="232" t="s">
        <v>18</v>
      </c>
      <c r="D29460" s="232">
        <v>134.29</v>
      </c>
      <c r="E29460" s="232" t="s">
        <v>62718</v>
      </c>
    </row>
    <row r="29461" spans="1:5" ht="33.75" hidden="1">
      <c r="A29461" s="232">
        <v>105588</v>
      </c>
      <c r="B29461" s="233" t="s">
        <v>18732</v>
      </c>
      <c r="C29461" s="232" t="s">
        <v>18</v>
      </c>
      <c r="D29461" s="232">
        <v>133.16</v>
      </c>
      <c r="E29461" s="232" t="s">
        <v>62718</v>
      </c>
    </row>
    <row r="29462" spans="1:5" ht="33.75" hidden="1">
      <c r="A29462" s="232">
        <v>105583</v>
      </c>
      <c r="B29462" s="233" t="s">
        <v>58081</v>
      </c>
      <c r="C29462" s="232" t="s">
        <v>18</v>
      </c>
      <c r="D29462" s="232">
        <v>188.21</v>
      </c>
      <c r="E29462" s="232" t="s">
        <v>62718</v>
      </c>
    </row>
    <row r="29463" spans="1:5" ht="33.75" hidden="1">
      <c r="A29463" s="232">
        <v>105719</v>
      </c>
      <c r="B29463" s="233" t="s">
        <v>58082</v>
      </c>
      <c r="C29463" s="232" t="s">
        <v>18</v>
      </c>
      <c r="D29463" s="232">
        <v>181.74</v>
      </c>
      <c r="E29463" s="232" t="s">
        <v>62718</v>
      </c>
    </row>
    <row r="29464" spans="1:5" ht="33.75" hidden="1">
      <c r="A29464" s="232">
        <v>105721</v>
      </c>
      <c r="B29464" s="233" t="s">
        <v>58083</v>
      </c>
      <c r="C29464" s="232" t="s">
        <v>18</v>
      </c>
      <c r="D29464" s="232">
        <v>182.06</v>
      </c>
      <c r="E29464" s="232" t="s">
        <v>62718</v>
      </c>
    </row>
    <row r="29465" spans="1:5" ht="33.75" hidden="1">
      <c r="A29465" s="232">
        <v>105592</v>
      </c>
      <c r="B29465" s="233" t="s">
        <v>18734</v>
      </c>
      <c r="C29465" s="232" t="s">
        <v>18</v>
      </c>
      <c r="D29465" s="232">
        <v>129.83000000000001</v>
      </c>
      <c r="E29465" s="232" t="s">
        <v>62718</v>
      </c>
    </row>
    <row r="29466" spans="1:5" ht="33.75" hidden="1">
      <c r="A29466" s="232">
        <v>100573</v>
      </c>
      <c r="B29466" s="233" t="s">
        <v>17167</v>
      </c>
      <c r="C29466" s="232" t="s">
        <v>18</v>
      </c>
      <c r="D29466" s="232">
        <v>117.87</v>
      </c>
      <c r="E29466" s="232" t="s">
        <v>62718</v>
      </c>
    </row>
    <row r="29467" spans="1:5" ht="33.75" hidden="1">
      <c r="A29467" s="232">
        <v>105595</v>
      </c>
      <c r="B29467" s="233" t="s">
        <v>18737</v>
      </c>
      <c r="C29467" s="232" t="s">
        <v>18</v>
      </c>
      <c r="D29467" s="232">
        <v>116.74</v>
      </c>
      <c r="E29467" s="232" t="s">
        <v>62718</v>
      </c>
    </row>
    <row r="29468" spans="1:5" ht="33.75" hidden="1">
      <c r="A29468" s="232">
        <v>105590</v>
      </c>
      <c r="B29468" s="233" t="s">
        <v>58084</v>
      </c>
      <c r="C29468" s="232" t="s">
        <v>18</v>
      </c>
      <c r="D29468" s="232">
        <v>163.24</v>
      </c>
      <c r="E29468" s="232" t="s">
        <v>62718</v>
      </c>
    </row>
    <row r="29469" spans="1:5" ht="33.75" hidden="1">
      <c r="A29469" s="232">
        <v>105723</v>
      </c>
      <c r="B29469" s="233" t="s">
        <v>58085</v>
      </c>
      <c r="C29469" s="232" t="s">
        <v>18</v>
      </c>
      <c r="D29469" s="232">
        <v>156.77000000000001</v>
      </c>
      <c r="E29469" s="232" t="s">
        <v>62718</v>
      </c>
    </row>
    <row r="29470" spans="1:5" ht="33.75" hidden="1">
      <c r="A29470" s="232">
        <v>105725</v>
      </c>
      <c r="B29470" s="233" t="s">
        <v>58086</v>
      </c>
      <c r="C29470" s="232" t="s">
        <v>18</v>
      </c>
      <c r="D29470" s="232">
        <v>157.09</v>
      </c>
      <c r="E29470" s="232" t="s">
        <v>62718</v>
      </c>
    </row>
    <row r="29471" spans="1:5" ht="33.75" hidden="1">
      <c r="A29471" s="232">
        <v>105566</v>
      </c>
      <c r="B29471" s="233" t="s">
        <v>18712</v>
      </c>
      <c r="C29471" s="232" t="s">
        <v>18</v>
      </c>
      <c r="D29471" s="232">
        <v>13.12</v>
      </c>
      <c r="E29471" s="232" t="s">
        <v>62718</v>
      </c>
    </row>
    <row r="29472" spans="1:5" ht="33.75" hidden="1">
      <c r="A29472" s="232">
        <v>96388</v>
      </c>
      <c r="B29472" s="233" t="s">
        <v>16546</v>
      </c>
      <c r="C29472" s="232" t="s">
        <v>18</v>
      </c>
      <c r="D29472" s="232">
        <v>10.48</v>
      </c>
      <c r="E29472" s="232" t="s">
        <v>62718</v>
      </c>
    </row>
    <row r="29473" spans="1:5" ht="33.75" hidden="1">
      <c r="A29473" s="232">
        <v>105569</v>
      </c>
      <c r="B29473" s="233" t="s">
        <v>18715</v>
      </c>
      <c r="C29473" s="232" t="s">
        <v>18</v>
      </c>
      <c r="D29473" s="232">
        <v>8.67</v>
      </c>
      <c r="E29473" s="232" t="s">
        <v>62718</v>
      </c>
    </row>
    <row r="29474" spans="1:5" ht="33.75" hidden="1">
      <c r="A29474" s="232">
        <v>101767</v>
      </c>
      <c r="B29474" s="233" t="s">
        <v>17320</v>
      </c>
      <c r="C29474" s="232" t="s">
        <v>18</v>
      </c>
      <c r="D29474" s="232">
        <v>36.11</v>
      </c>
      <c r="E29474" s="232" t="s">
        <v>62718</v>
      </c>
    </row>
    <row r="29475" spans="1:5" ht="33.75" hidden="1">
      <c r="A29475" s="232">
        <v>101768</v>
      </c>
      <c r="B29475" s="233" t="s">
        <v>17321</v>
      </c>
      <c r="C29475" s="232" t="s">
        <v>18</v>
      </c>
      <c r="D29475" s="232">
        <v>30.63</v>
      </c>
      <c r="E29475" s="232" t="s">
        <v>62718</v>
      </c>
    </row>
    <row r="29476" spans="1:5" hidden="1">
      <c r="A29476" s="232">
        <v>100574</v>
      </c>
      <c r="B29476" s="233" t="s">
        <v>17168</v>
      </c>
      <c r="C29476" s="232" t="s">
        <v>18</v>
      </c>
      <c r="D29476" s="232">
        <v>1.56</v>
      </c>
      <c r="E29476" s="232" t="s">
        <v>62718</v>
      </c>
    </row>
    <row r="29477" spans="1:5" ht="22.5" hidden="1">
      <c r="A29477" s="232">
        <v>102470</v>
      </c>
      <c r="B29477" s="233" t="s">
        <v>58087</v>
      </c>
      <c r="C29477" s="232" t="s">
        <v>3</v>
      </c>
      <c r="D29477" s="232">
        <v>0</v>
      </c>
      <c r="E29477" s="232" t="s">
        <v>62718</v>
      </c>
    </row>
    <row r="29478" spans="1:5" ht="22.5" hidden="1">
      <c r="A29478" s="232">
        <v>105756</v>
      </c>
      <c r="B29478" s="233" t="s">
        <v>58088</v>
      </c>
      <c r="C29478" s="232" t="s">
        <v>3</v>
      </c>
      <c r="D29478" s="232">
        <v>0</v>
      </c>
      <c r="E29478" s="232" t="s">
        <v>62718</v>
      </c>
    </row>
    <row r="29479" spans="1:5" ht="22.5" hidden="1">
      <c r="A29479" s="232">
        <v>104375</v>
      </c>
      <c r="B29479" s="233" t="s">
        <v>58089</v>
      </c>
      <c r="C29479" s="232" t="s">
        <v>3</v>
      </c>
      <c r="D29479" s="232">
        <v>0</v>
      </c>
      <c r="E29479" s="232" t="s">
        <v>62718</v>
      </c>
    </row>
    <row r="29480" spans="1:5" ht="22.5" hidden="1">
      <c r="A29480" s="232">
        <v>105757</v>
      </c>
      <c r="B29480" s="233" t="s">
        <v>58090</v>
      </c>
      <c r="C29480" s="232" t="s">
        <v>3</v>
      </c>
      <c r="D29480" s="232">
        <v>0</v>
      </c>
      <c r="E29480" s="232" t="s">
        <v>62718</v>
      </c>
    </row>
    <row r="29481" spans="1:5" ht="45" hidden="1">
      <c r="A29481" s="232">
        <v>105562</v>
      </c>
      <c r="B29481" s="233" t="s">
        <v>18708</v>
      </c>
      <c r="C29481" s="232" t="s">
        <v>18</v>
      </c>
      <c r="D29481" s="232">
        <v>9.6199999999999992</v>
      </c>
      <c r="E29481" s="232" t="s">
        <v>62718</v>
      </c>
    </row>
    <row r="29482" spans="1:5" ht="45" hidden="1">
      <c r="A29482" s="232">
        <v>105563</v>
      </c>
      <c r="B29482" s="233" t="s">
        <v>18709</v>
      </c>
      <c r="C29482" s="232" t="s">
        <v>18</v>
      </c>
      <c r="D29482" s="232">
        <v>7.74</v>
      </c>
      <c r="E29482" s="232" t="s">
        <v>62718</v>
      </c>
    </row>
    <row r="29483" spans="1:5" ht="45" hidden="1">
      <c r="A29483" s="232">
        <v>105565</v>
      </c>
      <c r="B29483" s="233" t="s">
        <v>18711</v>
      </c>
      <c r="C29483" s="232" t="s">
        <v>18</v>
      </c>
      <c r="D29483" s="232">
        <v>7.19</v>
      </c>
      <c r="E29483" s="232" t="s">
        <v>62718</v>
      </c>
    </row>
    <row r="29484" spans="1:5" ht="45" hidden="1">
      <c r="A29484" s="232">
        <v>105557</v>
      </c>
      <c r="B29484" s="233" t="s">
        <v>18703</v>
      </c>
      <c r="C29484" s="232" t="s">
        <v>18</v>
      </c>
      <c r="D29484" s="232">
        <v>18.86</v>
      </c>
      <c r="E29484" s="232" t="s">
        <v>62718</v>
      </c>
    </row>
    <row r="29485" spans="1:5" ht="45" hidden="1">
      <c r="A29485" s="232">
        <v>105558</v>
      </c>
      <c r="B29485" s="233" t="s">
        <v>18704</v>
      </c>
      <c r="C29485" s="232" t="s">
        <v>18</v>
      </c>
      <c r="D29485" s="232">
        <v>16.239999999999998</v>
      </c>
      <c r="E29485" s="232" t="s">
        <v>62718</v>
      </c>
    </row>
    <row r="29486" spans="1:5" ht="45" hidden="1">
      <c r="A29486" s="232">
        <v>105560</v>
      </c>
      <c r="B29486" s="233" t="s">
        <v>18706</v>
      </c>
      <c r="C29486" s="232" t="s">
        <v>18</v>
      </c>
      <c r="D29486" s="232">
        <v>14.83</v>
      </c>
      <c r="E29486" s="232" t="s">
        <v>62718</v>
      </c>
    </row>
    <row r="29487" spans="1:5" ht="33.75" hidden="1">
      <c r="A29487" s="232">
        <v>96386</v>
      </c>
      <c r="B29487" s="233" t="s">
        <v>16545</v>
      </c>
      <c r="C29487" s="232" t="s">
        <v>18</v>
      </c>
      <c r="D29487" s="232">
        <v>7.68</v>
      </c>
      <c r="E29487" s="232" t="s">
        <v>62718</v>
      </c>
    </row>
    <row r="29488" spans="1:5" ht="33.75" hidden="1">
      <c r="A29488" s="232">
        <v>105564</v>
      </c>
      <c r="B29488" s="233" t="s">
        <v>18710</v>
      </c>
      <c r="C29488" s="232" t="s">
        <v>18</v>
      </c>
      <c r="D29488" s="232">
        <v>7.15</v>
      </c>
      <c r="E29488" s="232" t="s">
        <v>62718</v>
      </c>
    </row>
    <row r="29489" spans="1:5" ht="45" hidden="1">
      <c r="A29489" s="232">
        <v>105561</v>
      </c>
      <c r="B29489" s="233" t="s">
        <v>18707</v>
      </c>
      <c r="C29489" s="232" t="s">
        <v>18</v>
      </c>
      <c r="D29489" s="232">
        <v>9.43</v>
      </c>
      <c r="E29489" s="232" t="s">
        <v>62718</v>
      </c>
    </row>
    <row r="29490" spans="1:5" ht="33.75" hidden="1">
      <c r="A29490" s="232">
        <v>96385</v>
      </c>
      <c r="B29490" s="233" t="s">
        <v>16544</v>
      </c>
      <c r="C29490" s="232" t="s">
        <v>18</v>
      </c>
      <c r="D29490" s="232">
        <v>14.62</v>
      </c>
      <c r="E29490" s="232" t="s">
        <v>62718</v>
      </c>
    </row>
    <row r="29491" spans="1:5" ht="45" hidden="1">
      <c r="A29491" s="232">
        <v>105556</v>
      </c>
      <c r="B29491" s="233" t="s">
        <v>18702</v>
      </c>
      <c r="C29491" s="232" t="s">
        <v>18</v>
      </c>
      <c r="D29491" s="232">
        <v>16.440000000000001</v>
      </c>
      <c r="E29491" s="232" t="s">
        <v>62718</v>
      </c>
    </row>
    <row r="29492" spans="1:5" ht="45" hidden="1">
      <c r="A29492" s="232">
        <v>105559</v>
      </c>
      <c r="B29492" s="233" t="s">
        <v>18705</v>
      </c>
      <c r="C29492" s="232" t="s">
        <v>18</v>
      </c>
      <c r="D29492" s="232">
        <v>12.4</v>
      </c>
      <c r="E29492" s="232" t="s">
        <v>62718</v>
      </c>
    </row>
    <row r="29493" spans="1:5" ht="33.75" hidden="1">
      <c r="A29493" s="232">
        <v>105733</v>
      </c>
      <c r="B29493" s="233" t="s">
        <v>18795</v>
      </c>
      <c r="C29493" s="232" t="s">
        <v>18</v>
      </c>
      <c r="D29493" s="232">
        <v>281.70999999999998</v>
      </c>
      <c r="E29493" s="232" t="s">
        <v>62718</v>
      </c>
    </row>
    <row r="29494" spans="1:5" ht="33.75" hidden="1">
      <c r="A29494" s="232">
        <v>105734</v>
      </c>
      <c r="B29494" s="233" t="s">
        <v>18796</v>
      </c>
      <c r="C29494" s="232" t="s">
        <v>18</v>
      </c>
      <c r="D29494" s="232">
        <v>274.36</v>
      </c>
      <c r="E29494" s="232" t="s">
        <v>62718</v>
      </c>
    </row>
    <row r="29495" spans="1:5" ht="33.75" hidden="1">
      <c r="A29495" s="232">
        <v>105736</v>
      </c>
      <c r="B29495" s="233" t="s">
        <v>18798</v>
      </c>
      <c r="C29495" s="232" t="s">
        <v>18</v>
      </c>
      <c r="D29495" s="232">
        <v>270.64999999999998</v>
      </c>
      <c r="E29495" s="232" t="s">
        <v>62718</v>
      </c>
    </row>
    <row r="29496" spans="1:5" ht="22.5" hidden="1">
      <c r="A29496" s="232">
        <v>105728</v>
      </c>
      <c r="B29496" s="233" t="s">
        <v>18790</v>
      </c>
      <c r="C29496" s="232" t="s">
        <v>18</v>
      </c>
      <c r="D29496" s="232">
        <v>220.52</v>
      </c>
      <c r="E29496" s="232" t="s">
        <v>62718</v>
      </c>
    </row>
    <row r="29497" spans="1:5" ht="22.5" hidden="1">
      <c r="A29497" s="232">
        <v>105729</v>
      </c>
      <c r="B29497" s="233" t="s">
        <v>18791</v>
      </c>
      <c r="C29497" s="232" t="s">
        <v>18</v>
      </c>
      <c r="D29497" s="232">
        <v>214.89</v>
      </c>
      <c r="E29497" s="232" t="s">
        <v>62718</v>
      </c>
    </row>
    <row r="29498" spans="1:5" ht="22.5" hidden="1">
      <c r="A29498" s="232">
        <v>105731</v>
      </c>
      <c r="B29498" s="233" t="s">
        <v>18793</v>
      </c>
      <c r="C29498" s="232" t="s">
        <v>18</v>
      </c>
      <c r="D29498" s="232">
        <v>212.07</v>
      </c>
      <c r="E29498" s="232" t="s">
        <v>62718</v>
      </c>
    </row>
    <row r="29499" spans="1:5" ht="22.5" hidden="1">
      <c r="A29499" s="232">
        <v>105738</v>
      </c>
      <c r="B29499" s="233" t="s">
        <v>18800</v>
      </c>
      <c r="C29499" s="232" t="s">
        <v>18</v>
      </c>
      <c r="D29499" s="232">
        <v>356.77</v>
      </c>
      <c r="E29499" s="232" t="s">
        <v>62718</v>
      </c>
    </row>
    <row r="29500" spans="1:5" ht="22.5" hidden="1">
      <c r="A29500" s="232">
        <v>105739</v>
      </c>
      <c r="B29500" s="233" t="s">
        <v>18801</v>
      </c>
      <c r="C29500" s="232" t="s">
        <v>18</v>
      </c>
      <c r="D29500" s="232">
        <v>351.24</v>
      </c>
      <c r="E29500" s="232" t="s">
        <v>62718</v>
      </c>
    </row>
    <row r="29501" spans="1:5" ht="22.5" hidden="1">
      <c r="A29501" s="232">
        <v>105741</v>
      </c>
      <c r="B29501" s="233" t="s">
        <v>18803</v>
      </c>
      <c r="C29501" s="232" t="s">
        <v>18</v>
      </c>
      <c r="D29501" s="232">
        <v>348.38</v>
      </c>
      <c r="E29501" s="232" t="s">
        <v>62718</v>
      </c>
    </row>
    <row r="29502" spans="1:5" ht="22.5" hidden="1">
      <c r="A29502" s="232">
        <v>105750</v>
      </c>
      <c r="B29502" s="233" t="s">
        <v>18812</v>
      </c>
      <c r="C29502" s="232" t="s">
        <v>18</v>
      </c>
      <c r="D29502" s="232">
        <v>201.83</v>
      </c>
      <c r="E29502" s="232" t="s">
        <v>62718</v>
      </c>
    </row>
    <row r="29503" spans="1:5" ht="22.5" hidden="1">
      <c r="A29503" s="232">
        <v>105751</v>
      </c>
      <c r="B29503" s="233" t="s">
        <v>18813</v>
      </c>
      <c r="C29503" s="232" t="s">
        <v>18</v>
      </c>
      <c r="D29503" s="232">
        <v>199.08</v>
      </c>
      <c r="E29503" s="232" t="s">
        <v>62718</v>
      </c>
    </row>
    <row r="29504" spans="1:5" ht="22.5" hidden="1">
      <c r="A29504" s="232">
        <v>105753</v>
      </c>
      <c r="B29504" s="233" t="s">
        <v>18815</v>
      </c>
      <c r="C29504" s="232" t="s">
        <v>18</v>
      </c>
      <c r="D29504" s="232">
        <v>196.58</v>
      </c>
      <c r="E29504" s="232" t="s">
        <v>62718</v>
      </c>
    </row>
    <row r="29505" spans="1:5" ht="22.5" hidden="1">
      <c r="A29505" s="232">
        <v>105755</v>
      </c>
      <c r="B29505" s="233" t="s">
        <v>18817</v>
      </c>
      <c r="C29505" s="232" t="s">
        <v>18</v>
      </c>
      <c r="D29505" s="232">
        <v>194.19</v>
      </c>
      <c r="E29505" s="232" t="s">
        <v>62718</v>
      </c>
    </row>
    <row r="29506" spans="1:5" ht="22.5" hidden="1">
      <c r="A29506" s="232">
        <v>105743</v>
      </c>
      <c r="B29506" s="233" t="s">
        <v>18805</v>
      </c>
      <c r="C29506" s="232" t="s">
        <v>18</v>
      </c>
      <c r="D29506" s="232">
        <v>154.25</v>
      </c>
      <c r="E29506" s="232" t="s">
        <v>62718</v>
      </c>
    </row>
    <row r="29507" spans="1:5" ht="22.5" hidden="1">
      <c r="A29507" s="232">
        <v>105744</v>
      </c>
      <c r="B29507" s="233" t="s">
        <v>18806</v>
      </c>
      <c r="C29507" s="232" t="s">
        <v>18</v>
      </c>
      <c r="D29507" s="232">
        <v>151.5</v>
      </c>
      <c r="E29507" s="232" t="s">
        <v>62718</v>
      </c>
    </row>
    <row r="29508" spans="1:5" ht="22.5" hidden="1">
      <c r="A29508" s="232">
        <v>105746</v>
      </c>
      <c r="B29508" s="233" t="s">
        <v>18808</v>
      </c>
      <c r="C29508" s="232" t="s">
        <v>18</v>
      </c>
      <c r="D29508" s="232">
        <v>148.71</v>
      </c>
      <c r="E29508" s="232" t="s">
        <v>62718</v>
      </c>
    </row>
    <row r="29509" spans="1:5" ht="22.5" hidden="1">
      <c r="A29509" s="232">
        <v>105748</v>
      </c>
      <c r="B29509" s="233" t="s">
        <v>18810</v>
      </c>
      <c r="C29509" s="232" t="s">
        <v>18</v>
      </c>
      <c r="D29509" s="232">
        <v>145.96</v>
      </c>
      <c r="E29509" s="232" t="s">
        <v>62718</v>
      </c>
    </row>
    <row r="29510" spans="1:5" ht="45" hidden="1">
      <c r="A29510" s="232">
        <v>105660</v>
      </c>
      <c r="B29510" s="233" t="s">
        <v>18758</v>
      </c>
      <c r="C29510" s="232" t="s">
        <v>18</v>
      </c>
      <c r="D29510" s="232">
        <v>210.48</v>
      </c>
      <c r="E29510" s="232" t="s">
        <v>62718</v>
      </c>
    </row>
    <row r="29511" spans="1:5" ht="45" hidden="1">
      <c r="A29511" s="232">
        <v>105663</v>
      </c>
      <c r="B29511" s="233" t="s">
        <v>18761</v>
      </c>
      <c r="C29511" s="232" t="s">
        <v>18</v>
      </c>
      <c r="D29511" s="232">
        <v>198.27</v>
      </c>
      <c r="E29511" s="232" t="s">
        <v>62718</v>
      </c>
    </row>
    <row r="29512" spans="1:5" ht="45" hidden="1">
      <c r="A29512" s="232">
        <v>105669</v>
      </c>
      <c r="B29512" s="233" t="s">
        <v>18767</v>
      </c>
      <c r="C29512" s="232" t="s">
        <v>18</v>
      </c>
      <c r="D29512" s="232">
        <v>192.15</v>
      </c>
      <c r="E29512" s="232" t="s">
        <v>62718</v>
      </c>
    </row>
    <row r="29513" spans="1:5" ht="33.75" hidden="1">
      <c r="A29513" s="232">
        <v>105642</v>
      </c>
      <c r="B29513" s="233" t="s">
        <v>58091</v>
      </c>
      <c r="C29513" s="232" t="s">
        <v>18</v>
      </c>
      <c r="D29513" s="232">
        <v>239.81</v>
      </c>
      <c r="E29513" s="232" t="s">
        <v>62718</v>
      </c>
    </row>
    <row r="29514" spans="1:5" ht="33.75" hidden="1">
      <c r="A29514" s="232">
        <v>105648</v>
      </c>
      <c r="B29514" s="233" t="s">
        <v>58092</v>
      </c>
      <c r="C29514" s="232" t="s">
        <v>18</v>
      </c>
      <c r="D29514" s="232">
        <v>234.18</v>
      </c>
      <c r="E29514" s="232" t="s">
        <v>62718</v>
      </c>
    </row>
    <row r="29515" spans="1:5" ht="33.75" hidden="1">
      <c r="A29515" s="232">
        <v>105654</v>
      </c>
      <c r="B29515" s="233" t="s">
        <v>58093</v>
      </c>
      <c r="C29515" s="232" t="s">
        <v>18</v>
      </c>
      <c r="D29515" s="232">
        <v>231.36</v>
      </c>
      <c r="E29515" s="232" t="s">
        <v>62718</v>
      </c>
    </row>
    <row r="29516" spans="1:5" ht="45" hidden="1">
      <c r="A29516" s="232">
        <v>105661</v>
      </c>
      <c r="B29516" s="233" t="s">
        <v>18759</v>
      </c>
      <c r="C29516" s="232" t="s">
        <v>18</v>
      </c>
      <c r="D29516" s="232">
        <v>238.19</v>
      </c>
      <c r="E29516" s="232" t="s">
        <v>62718</v>
      </c>
    </row>
    <row r="29517" spans="1:5" ht="45" hidden="1">
      <c r="A29517" s="232">
        <v>105664</v>
      </c>
      <c r="B29517" s="233" t="s">
        <v>18762</v>
      </c>
      <c r="C29517" s="232" t="s">
        <v>18</v>
      </c>
      <c r="D29517" s="232">
        <v>225.98</v>
      </c>
      <c r="E29517" s="232" t="s">
        <v>62718</v>
      </c>
    </row>
    <row r="29518" spans="1:5" ht="45" hidden="1">
      <c r="A29518" s="232">
        <v>105670</v>
      </c>
      <c r="B29518" s="233" t="s">
        <v>18768</v>
      </c>
      <c r="C29518" s="232" t="s">
        <v>18</v>
      </c>
      <c r="D29518" s="232">
        <v>219.86</v>
      </c>
      <c r="E29518" s="232" t="s">
        <v>62718</v>
      </c>
    </row>
    <row r="29519" spans="1:5" ht="33.75" hidden="1">
      <c r="A29519" s="232">
        <v>105643</v>
      </c>
      <c r="B29519" s="233" t="s">
        <v>58094</v>
      </c>
      <c r="C29519" s="232" t="s">
        <v>18</v>
      </c>
      <c r="D29519" s="232">
        <v>265.33</v>
      </c>
      <c r="E29519" s="232" t="s">
        <v>62718</v>
      </c>
    </row>
    <row r="29520" spans="1:5" ht="33.75" hidden="1">
      <c r="A29520" s="232">
        <v>105649</v>
      </c>
      <c r="B29520" s="233" t="s">
        <v>58095</v>
      </c>
      <c r="C29520" s="232" t="s">
        <v>18</v>
      </c>
      <c r="D29520" s="232">
        <v>259.7</v>
      </c>
      <c r="E29520" s="232" t="s">
        <v>62718</v>
      </c>
    </row>
    <row r="29521" spans="1:5" ht="33.75" hidden="1">
      <c r="A29521" s="232">
        <v>105655</v>
      </c>
      <c r="B29521" s="233" t="s">
        <v>58096</v>
      </c>
      <c r="C29521" s="232" t="s">
        <v>18</v>
      </c>
      <c r="D29521" s="232">
        <v>256.88</v>
      </c>
      <c r="E29521" s="232" t="s">
        <v>62718</v>
      </c>
    </row>
    <row r="29522" spans="1:5" ht="45" hidden="1">
      <c r="A29522" s="232">
        <v>105662</v>
      </c>
      <c r="B29522" s="233" t="s">
        <v>18760</v>
      </c>
      <c r="C29522" s="232" t="s">
        <v>18</v>
      </c>
      <c r="D29522" s="232">
        <v>265.5</v>
      </c>
      <c r="E29522" s="232" t="s">
        <v>62718</v>
      </c>
    </row>
    <row r="29523" spans="1:5" ht="45" hidden="1">
      <c r="A29523" s="232">
        <v>105665</v>
      </c>
      <c r="B29523" s="233" t="s">
        <v>18763</v>
      </c>
      <c r="C29523" s="232" t="s">
        <v>18</v>
      </c>
      <c r="D29523" s="232">
        <v>253.29</v>
      </c>
      <c r="E29523" s="232" t="s">
        <v>62718</v>
      </c>
    </row>
    <row r="29524" spans="1:5" ht="45" hidden="1">
      <c r="A29524" s="232">
        <v>105671</v>
      </c>
      <c r="B29524" s="233" t="s">
        <v>18769</v>
      </c>
      <c r="C29524" s="232" t="s">
        <v>18</v>
      </c>
      <c r="D29524" s="232">
        <v>247.17</v>
      </c>
      <c r="E29524" s="232" t="s">
        <v>62718</v>
      </c>
    </row>
    <row r="29525" spans="1:5" ht="33.75" hidden="1">
      <c r="A29525" s="232">
        <v>105644</v>
      </c>
      <c r="B29525" s="233" t="s">
        <v>58097</v>
      </c>
      <c r="C29525" s="232" t="s">
        <v>18</v>
      </c>
      <c r="D29525" s="232">
        <v>290.87</v>
      </c>
      <c r="E29525" s="232" t="s">
        <v>62718</v>
      </c>
    </row>
    <row r="29526" spans="1:5" ht="33.75" hidden="1">
      <c r="A29526" s="232">
        <v>105650</v>
      </c>
      <c r="B29526" s="233" t="s">
        <v>58098</v>
      </c>
      <c r="C29526" s="232" t="s">
        <v>18</v>
      </c>
      <c r="D29526" s="232">
        <v>285.24</v>
      </c>
      <c r="E29526" s="232" t="s">
        <v>62718</v>
      </c>
    </row>
    <row r="29527" spans="1:5" ht="33.75" hidden="1">
      <c r="A29527" s="232">
        <v>105656</v>
      </c>
      <c r="B29527" s="233" t="s">
        <v>58099</v>
      </c>
      <c r="C29527" s="232" t="s">
        <v>18</v>
      </c>
      <c r="D29527" s="232">
        <v>282.42</v>
      </c>
      <c r="E29527" s="232" t="s">
        <v>62718</v>
      </c>
    </row>
    <row r="29528" spans="1:5" ht="33.75" hidden="1">
      <c r="A29528" s="232">
        <v>105577</v>
      </c>
      <c r="B29528" s="233" t="s">
        <v>18723</v>
      </c>
      <c r="C29528" s="232" t="s">
        <v>18</v>
      </c>
      <c r="D29528" s="232">
        <v>151.27000000000001</v>
      </c>
      <c r="E29528" s="232" t="s">
        <v>62718</v>
      </c>
    </row>
    <row r="29529" spans="1:5" ht="33.75" hidden="1">
      <c r="A29529" s="232">
        <v>105578</v>
      </c>
      <c r="B29529" s="233" t="s">
        <v>18724</v>
      </c>
      <c r="C29529" s="232" t="s">
        <v>18</v>
      </c>
      <c r="D29529" s="232">
        <v>139.05000000000001</v>
      </c>
      <c r="E29529" s="232" t="s">
        <v>62718</v>
      </c>
    </row>
    <row r="29530" spans="1:5" ht="33.75" hidden="1">
      <c r="A29530" s="232">
        <v>105712</v>
      </c>
      <c r="B29530" s="233" t="s">
        <v>18787</v>
      </c>
      <c r="C29530" s="232" t="s">
        <v>18</v>
      </c>
      <c r="D29530" s="232">
        <v>132.93</v>
      </c>
      <c r="E29530" s="232" t="s">
        <v>62718</v>
      </c>
    </row>
    <row r="29531" spans="1:5" ht="33.75" hidden="1">
      <c r="A29531" s="232">
        <v>105637</v>
      </c>
      <c r="B29531" s="233" t="s">
        <v>58100</v>
      </c>
      <c r="C29531" s="232" t="s">
        <v>18</v>
      </c>
      <c r="D29531" s="232">
        <v>188.71</v>
      </c>
      <c r="E29531" s="232" t="s">
        <v>62718</v>
      </c>
    </row>
    <row r="29532" spans="1:5" ht="33.75" hidden="1">
      <c r="A29532" s="232">
        <v>105707</v>
      </c>
      <c r="B29532" s="233" t="s">
        <v>58101</v>
      </c>
      <c r="C29532" s="232" t="s">
        <v>18</v>
      </c>
      <c r="D29532" s="232">
        <v>183.08</v>
      </c>
      <c r="E29532" s="232" t="s">
        <v>62718</v>
      </c>
    </row>
    <row r="29533" spans="1:5" ht="33.75" hidden="1">
      <c r="A29533" s="232">
        <v>105709</v>
      </c>
      <c r="B29533" s="233" t="s">
        <v>58102</v>
      </c>
      <c r="C29533" s="232" t="s">
        <v>18</v>
      </c>
      <c r="D29533" s="232">
        <v>180.26</v>
      </c>
      <c r="E29533" s="232" t="s">
        <v>62718</v>
      </c>
    </row>
    <row r="29534" spans="1:5" ht="45" hidden="1">
      <c r="A29534" s="232">
        <v>105693</v>
      </c>
      <c r="B29534" s="233" t="s">
        <v>18773</v>
      </c>
      <c r="C29534" s="232" t="s">
        <v>18</v>
      </c>
      <c r="D29534" s="232">
        <v>194.72</v>
      </c>
      <c r="E29534" s="232" t="s">
        <v>62718</v>
      </c>
    </row>
    <row r="29535" spans="1:5" ht="45" hidden="1">
      <c r="A29535" s="232">
        <v>105696</v>
      </c>
      <c r="B29535" s="233" t="s">
        <v>18776</v>
      </c>
      <c r="C29535" s="232" t="s">
        <v>18</v>
      </c>
      <c r="D29535" s="232">
        <v>182.51</v>
      </c>
      <c r="E29535" s="232" t="s">
        <v>62718</v>
      </c>
    </row>
    <row r="29536" spans="1:5" ht="45" hidden="1">
      <c r="A29536" s="232">
        <v>105702</v>
      </c>
      <c r="B29536" s="233" t="s">
        <v>18782</v>
      </c>
      <c r="C29536" s="232" t="s">
        <v>18</v>
      </c>
      <c r="D29536" s="232">
        <v>176.39</v>
      </c>
      <c r="E29536" s="232" t="s">
        <v>62718</v>
      </c>
    </row>
    <row r="29537" spans="1:5" ht="33.75" hidden="1">
      <c r="A29537" s="232">
        <v>105675</v>
      </c>
      <c r="B29537" s="233" t="s">
        <v>58103</v>
      </c>
      <c r="C29537" s="232" t="s">
        <v>18</v>
      </c>
      <c r="D29537" s="232">
        <v>215.83</v>
      </c>
      <c r="E29537" s="232" t="s">
        <v>62718</v>
      </c>
    </row>
    <row r="29538" spans="1:5" ht="33.75" hidden="1">
      <c r="A29538" s="232">
        <v>105681</v>
      </c>
      <c r="B29538" s="233" t="s">
        <v>58104</v>
      </c>
      <c r="C29538" s="232" t="s">
        <v>18</v>
      </c>
      <c r="D29538" s="232">
        <v>210.2</v>
      </c>
      <c r="E29538" s="232" t="s">
        <v>62718</v>
      </c>
    </row>
    <row r="29539" spans="1:5" ht="33.75" hidden="1">
      <c r="A29539" s="232">
        <v>105687</v>
      </c>
      <c r="B29539" s="233" t="s">
        <v>58105</v>
      </c>
      <c r="C29539" s="232" t="s">
        <v>18</v>
      </c>
      <c r="D29539" s="232">
        <v>207.38</v>
      </c>
      <c r="E29539" s="232" t="s">
        <v>62718</v>
      </c>
    </row>
    <row r="29540" spans="1:5" ht="45" hidden="1">
      <c r="A29540" s="232">
        <v>105694</v>
      </c>
      <c r="B29540" s="233" t="s">
        <v>18774</v>
      </c>
      <c r="C29540" s="232" t="s">
        <v>18</v>
      </c>
      <c r="D29540" s="232">
        <v>222.76</v>
      </c>
      <c r="E29540" s="232" t="s">
        <v>62718</v>
      </c>
    </row>
    <row r="29541" spans="1:5" ht="45" hidden="1">
      <c r="A29541" s="232">
        <v>105697</v>
      </c>
      <c r="B29541" s="233" t="s">
        <v>18777</v>
      </c>
      <c r="C29541" s="232" t="s">
        <v>18</v>
      </c>
      <c r="D29541" s="232">
        <v>210.55</v>
      </c>
      <c r="E29541" s="232" t="s">
        <v>62718</v>
      </c>
    </row>
    <row r="29542" spans="1:5" ht="45" hidden="1">
      <c r="A29542" s="232">
        <v>105703</v>
      </c>
      <c r="B29542" s="233" t="s">
        <v>18783</v>
      </c>
      <c r="C29542" s="232" t="s">
        <v>18</v>
      </c>
      <c r="D29542" s="232">
        <v>204.43</v>
      </c>
      <c r="E29542" s="232" t="s">
        <v>62718</v>
      </c>
    </row>
    <row r="29543" spans="1:5" ht="33.75" hidden="1">
      <c r="A29543" s="232">
        <v>105676</v>
      </c>
      <c r="B29543" s="233" t="s">
        <v>58106</v>
      </c>
      <c r="C29543" s="232" t="s">
        <v>18</v>
      </c>
      <c r="D29543" s="232">
        <v>241.87</v>
      </c>
      <c r="E29543" s="232" t="s">
        <v>62718</v>
      </c>
    </row>
    <row r="29544" spans="1:5" ht="33.75" hidden="1">
      <c r="A29544" s="232">
        <v>105682</v>
      </c>
      <c r="B29544" s="233" t="s">
        <v>58107</v>
      </c>
      <c r="C29544" s="232" t="s">
        <v>18</v>
      </c>
      <c r="D29544" s="232">
        <v>236.24</v>
      </c>
      <c r="E29544" s="232" t="s">
        <v>62718</v>
      </c>
    </row>
    <row r="29545" spans="1:5" ht="33.75" hidden="1">
      <c r="A29545" s="232">
        <v>105688</v>
      </c>
      <c r="B29545" s="233" t="s">
        <v>58108</v>
      </c>
      <c r="C29545" s="232" t="s">
        <v>18</v>
      </c>
      <c r="D29545" s="232">
        <v>233.42</v>
      </c>
      <c r="E29545" s="232" t="s">
        <v>62718</v>
      </c>
    </row>
    <row r="29546" spans="1:5" ht="45" hidden="1">
      <c r="A29546" s="232">
        <v>105695</v>
      </c>
      <c r="B29546" s="233" t="s">
        <v>18775</v>
      </c>
      <c r="C29546" s="232" t="s">
        <v>18</v>
      </c>
      <c r="D29546" s="232">
        <v>250.39</v>
      </c>
      <c r="E29546" s="232" t="s">
        <v>62718</v>
      </c>
    </row>
    <row r="29547" spans="1:5" ht="45" hidden="1">
      <c r="A29547" s="232">
        <v>105698</v>
      </c>
      <c r="B29547" s="233" t="s">
        <v>18778</v>
      </c>
      <c r="C29547" s="232" t="s">
        <v>18</v>
      </c>
      <c r="D29547" s="232">
        <v>238.18</v>
      </c>
      <c r="E29547" s="232" t="s">
        <v>62718</v>
      </c>
    </row>
    <row r="29548" spans="1:5" ht="45" hidden="1">
      <c r="A29548" s="232">
        <v>105704</v>
      </c>
      <c r="B29548" s="233" t="s">
        <v>18784</v>
      </c>
      <c r="C29548" s="232" t="s">
        <v>18</v>
      </c>
      <c r="D29548" s="232">
        <v>232.06</v>
      </c>
      <c r="E29548" s="232" t="s">
        <v>62718</v>
      </c>
    </row>
    <row r="29549" spans="1:5" ht="33.75" hidden="1">
      <c r="A29549" s="232">
        <v>105677</v>
      </c>
      <c r="B29549" s="233" t="s">
        <v>58109</v>
      </c>
      <c r="C29549" s="232" t="s">
        <v>18</v>
      </c>
      <c r="D29549" s="232">
        <v>267.89999999999998</v>
      </c>
      <c r="E29549" s="232" t="s">
        <v>62718</v>
      </c>
    </row>
    <row r="29550" spans="1:5" ht="33.75" hidden="1">
      <c r="A29550" s="232">
        <v>105683</v>
      </c>
      <c r="B29550" s="233" t="s">
        <v>58110</v>
      </c>
      <c r="C29550" s="232" t="s">
        <v>18</v>
      </c>
      <c r="D29550" s="232">
        <v>262.27</v>
      </c>
      <c r="E29550" s="232" t="s">
        <v>62718</v>
      </c>
    </row>
    <row r="29551" spans="1:5" ht="33.75" hidden="1">
      <c r="A29551" s="232">
        <v>105689</v>
      </c>
      <c r="B29551" s="233" t="s">
        <v>58111</v>
      </c>
      <c r="C29551" s="232" t="s">
        <v>18</v>
      </c>
      <c r="D29551" s="232">
        <v>259.45</v>
      </c>
      <c r="E29551" s="232" t="s">
        <v>62718</v>
      </c>
    </row>
    <row r="29552" spans="1:5" ht="33.75" hidden="1">
      <c r="A29552" s="232">
        <v>105579</v>
      </c>
      <c r="B29552" s="233" t="s">
        <v>18725</v>
      </c>
      <c r="C29552" s="232" t="s">
        <v>18</v>
      </c>
      <c r="D29552" s="232">
        <v>134.85</v>
      </c>
      <c r="E29552" s="232" t="s">
        <v>62718</v>
      </c>
    </row>
    <row r="29553" spans="1:5" ht="33.75" hidden="1">
      <c r="A29553" s="232">
        <v>105580</v>
      </c>
      <c r="B29553" s="233" t="s">
        <v>18726</v>
      </c>
      <c r="C29553" s="232" t="s">
        <v>18</v>
      </c>
      <c r="D29553" s="232">
        <v>122.63</v>
      </c>
      <c r="E29553" s="232" t="s">
        <v>62718</v>
      </c>
    </row>
    <row r="29554" spans="1:5" ht="33.75" hidden="1">
      <c r="A29554" s="232">
        <v>105582</v>
      </c>
      <c r="B29554" s="233" t="s">
        <v>18728</v>
      </c>
      <c r="C29554" s="232" t="s">
        <v>18</v>
      </c>
      <c r="D29554" s="232">
        <v>116.51</v>
      </c>
      <c r="E29554" s="232" t="s">
        <v>62718</v>
      </c>
    </row>
    <row r="29555" spans="1:5" ht="33.75" hidden="1">
      <c r="A29555" s="232">
        <v>105638</v>
      </c>
      <c r="B29555" s="233" t="s">
        <v>58112</v>
      </c>
      <c r="C29555" s="232" t="s">
        <v>18</v>
      </c>
      <c r="D29555" s="232">
        <v>163.74</v>
      </c>
      <c r="E29555" s="232" t="s">
        <v>62718</v>
      </c>
    </row>
    <row r="29556" spans="1:5" ht="33.75" hidden="1">
      <c r="A29556" s="232">
        <v>105715</v>
      </c>
      <c r="B29556" s="233" t="s">
        <v>58113</v>
      </c>
      <c r="C29556" s="232" t="s">
        <v>18</v>
      </c>
      <c r="D29556" s="232">
        <v>158.11000000000001</v>
      </c>
      <c r="E29556" s="232" t="s">
        <v>62718</v>
      </c>
    </row>
    <row r="29557" spans="1:5" ht="33.75" hidden="1">
      <c r="A29557" s="232">
        <v>105717</v>
      </c>
      <c r="B29557" s="233" t="s">
        <v>58114</v>
      </c>
      <c r="C29557" s="232" t="s">
        <v>18</v>
      </c>
      <c r="D29557" s="232">
        <v>155.29</v>
      </c>
      <c r="E29557" s="232" t="s">
        <v>62718</v>
      </c>
    </row>
    <row r="29558" spans="1:5" ht="45" hidden="1">
      <c r="A29558" s="232">
        <v>105626</v>
      </c>
      <c r="B29558" s="233" t="s">
        <v>18744</v>
      </c>
      <c r="C29558" s="232" t="s">
        <v>18</v>
      </c>
      <c r="D29558" s="232">
        <v>124.45</v>
      </c>
      <c r="E29558" s="232" t="s">
        <v>62718</v>
      </c>
    </row>
    <row r="29559" spans="1:5" ht="45" hidden="1">
      <c r="A29559" s="232">
        <v>105629</v>
      </c>
      <c r="B29559" s="233" t="s">
        <v>18747</v>
      </c>
      <c r="C29559" s="232" t="s">
        <v>18</v>
      </c>
      <c r="D29559" s="232">
        <v>114.65</v>
      </c>
      <c r="E29559" s="232" t="s">
        <v>62718</v>
      </c>
    </row>
    <row r="29560" spans="1:5" ht="45" hidden="1">
      <c r="A29560" s="232">
        <v>105635</v>
      </c>
      <c r="B29560" s="233" t="s">
        <v>18753</v>
      </c>
      <c r="C29560" s="232" t="s">
        <v>18</v>
      </c>
      <c r="D29560" s="232">
        <v>113.36</v>
      </c>
      <c r="E29560" s="232" t="s">
        <v>62718</v>
      </c>
    </row>
    <row r="29561" spans="1:5" ht="33.75" hidden="1">
      <c r="A29561" s="232">
        <v>105605</v>
      </c>
      <c r="B29561" s="233" t="s">
        <v>58115</v>
      </c>
      <c r="C29561" s="232" t="s">
        <v>18</v>
      </c>
      <c r="D29561" s="232">
        <v>113.28</v>
      </c>
      <c r="E29561" s="232" t="s">
        <v>62718</v>
      </c>
    </row>
    <row r="29562" spans="1:5" ht="33.75" hidden="1">
      <c r="A29562" s="232">
        <v>105613</v>
      </c>
      <c r="B29562" s="233" t="s">
        <v>58116</v>
      </c>
      <c r="C29562" s="232" t="s">
        <v>18</v>
      </c>
      <c r="D29562" s="232">
        <v>109.66</v>
      </c>
      <c r="E29562" s="232" t="s">
        <v>62718</v>
      </c>
    </row>
    <row r="29563" spans="1:5" ht="33.75" hidden="1">
      <c r="A29563" s="232">
        <v>105621</v>
      </c>
      <c r="B29563" s="233" t="s">
        <v>58117</v>
      </c>
      <c r="C29563" s="232" t="s">
        <v>18</v>
      </c>
      <c r="D29563" s="232">
        <v>107.08</v>
      </c>
      <c r="E29563" s="232" t="s">
        <v>62718</v>
      </c>
    </row>
    <row r="29564" spans="1:5" ht="45" hidden="1">
      <c r="A29564" s="232">
        <v>105627</v>
      </c>
      <c r="B29564" s="233" t="s">
        <v>18745</v>
      </c>
      <c r="C29564" s="232" t="s">
        <v>18</v>
      </c>
      <c r="D29564" s="232">
        <v>153.72999999999999</v>
      </c>
      <c r="E29564" s="232" t="s">
        <v>62718</v>
      </c>
    </row>
    <row r="29565" spans="1:5" ht="45" hidden="1">
      <c r="A29565" s="232">
        <v>105630</v>
      </c>
      <c r="B29565" s="233" t="s">
        <v>18748</v>
      </c>
      <c r="C29565" s="232" t="s">
        <v>18</v>
      </c>
      <c r="D29565" s="232">
        <v>143.93</v>
      </c>
      <c r="E29565" s="232" t="s">
        <v>62718</v>
      </c>
    </row>
    <row r="29566" spans="1:5" ht="45" hidden="1">
      <c r="A29566" s="232">
        <v>105636</v>
      </c>
      <c r="B29566" s="233" t="s">
        <v>18754</v>
      </c>
      <c r="C29566" s="232" t="s">
        <v>18</v>
      </c>
      <c r="D29566" s="232">
        <v>142.63999999999999</v>
      </c>
      <c r="E29566" s="232" t="s">
        <v>62718</v>
      </c>
    </row>
    <row r="29567" spans="1:5" ht="33.75" hidden="1">
      <c r="A29567" s="232">
        <v>105606</v>
      </c>
      <c r="B29567" s="233" t="s">
        <v>58118</v>
      </c>
      <c r="C29567" s="232" t="s">
        <v>18</v>
      </c>
      <c r="D29567" s="232">
        <v>141.81</v>
      </c>
      <c r="E29567" s="232" t="s">
        <v>62718</v>
      </c>
    </row>
    <row r="29568" spans="1:5" ht="33.75" hidden="1">
      <c r="A29568" s="232">
        <v>105614</v>
      </c>
      <c r="B29568" s="233" t="s">
        <v>58119</v>
      </c>
      <c r="C29568" s="232" t="s">
        <v>18</v>
      </c>
      <c r="D29568" s="232">
        <v>138.19</v>
      </c>
      <c r="E29568" s="232" t="s">
        <v>62718</v>
      </c>
    </row>
    <row r="29569" spans="1:5" ht="33.75" hidden="1">
      <c r="A29569" s="232">
        <v>105622</v>
      </c>
      <c r="B29569" s="233" t="s">
        <v>58120</v>
      </c>
      <c r="C29569" s="232" t="s">
        <v>18</v>
      </c>
      <c r="D29569" s="232">
        <v>135.61000000000001</v>
      </c>
      <c r="E29569" s="232" t="s">
        <v>62718</v>
      </c>
    </row>
    <row r="29570" spans="1:5" ht="45" hidden="1">
      <c r="A29570" s="232">
        <v>105572</v>
      </c>
      <c r="B29570" s="233" t="s">
        <v>18718</v>
      </c>
      <c r="C29570" s="232" t="s">
        <v>18</v>
      </c>
      <c r="D29570" s="232">
        <v>64.27</v>
      </c>
      <c r="E29570" s="232" t="s">
        <v>62718</v>
      </c>
    </row>
    <row r="29571" spans="1:5" ht="45" hidden="1">
      <c r="A29571" s="232">
        <v>105574</v>
      </c>
      <c r="B29571" s="233" t="s">
        <v>18720</v>
      </c>
      <c r="C29571" s="232" t="s">
        <v>18</v>
      </c>
      <c r="D29571" s="232">
        <v>54.47</v>
      </c>
      <c r="E29571" s="232" t="s">
        <v>62718</v>
      </c>
    </row>
    <row r="29572" spans="1:5" ht="45" hidden="1">
      <c r="A29572" s="232">
        <v>105576</v>
      </c>
      <c r="B29572" s="233" t="s">
        <v>18722</v>
      </c>
      <c r="C29572" s="232" t="s">
        <v>18</v>
      </c>
      <c r="D29572" s="232">
        <v>53.18</v>
      </c>
      <c r="E29572" s="232" t="s">
        <v>62718</v>
      </c>
    </row>
    <row r="29573" spans="1:5" ht="33.75" hidden="1">
      <c r="A29573" s="232">
        <v>105603</v>
      </c>
      <c r="B29573" s="233" t="s">
        <v>58121</v>
      </c>
      <c r="C29573" s="232" t="s">
        <v>18</v>
      </c>
      <c r="D29573" s="232">
        <v>56.21</v>
      </c>
      <c r="E29573" s="232" t="s">
        <v>62718</v>
      </c>
    </row>
    <row r="29574" spans="1:5" ht="33.75" hidden="1">
      <c r="A29574" s="232">
        <v>105611</v>
      </c>
      <c r="B29574" s="233" t="s">
        <v>58122</v>
      </c>
      <c r="C29574" s="232" t="s">
        <v>18</v>
      </c>
      <c r="D29574" s="232">
        <v>52.59</v>
      </c>
      <c r="E29574" s="232" t="s">
        <v>62718</v>
      </c>
    </row>
    <row r="29575" spans="1:5" ht="33.75" hidden="1">
      <c r="A29575" s="232">
        <v>105619</v>
      </c>
      <c r="B29575" s="233" t="s">
        <v>58123</v>
      </c>
      <c r="C29575" s="232" t="s">
        <v>18</v>
      </c>
      <c r="D29575" s="232">
        <v>50.01</v>
      </c>
      <c r="E29575" s="232" t="s">
        <v>62718</v>
      </c>
    </row>
    <row r="29576" spans="1:5" ht="45" hidden="1">
      <c r="A29576" s="232">
        <v>105573</v>
      </c>
      <c r="B29576" s="233" t="s">
        <v>18719</v>
      </c>
      <c r="C29576" s="232" t="s">
        <v>18</v>
      </c>
      <c r="D29576" s="232">
        <v>94.77</v>
      </c>
      <c r="E29576" s="232" t="s">
        <v>62718</v>
      </c>
    </row>
    <row r="29577" spans="1:5" ht="45" hidden="1">
      <c r="A29577" s="232">
        <v>105628</v>
      </c>
      <c r="B29577" s="233" t="s">
        <v>18746</v>
      </c>
      <c r="C29577" s="232" t="s">
        <v>18</v>
      </c>
      <c r="D29577" s="232">
        <v>84.97</v>
      </c>
      <c r="E29577" s="232" t="s">
        <v>62718</v>
      </c>
    </row>
    <row r="29578" spans="1:5" ht="45" hidden="1">
      <c r="A29578" s="232">
        <v>105634</v>
      </c>
      <c r="B29578" s="233" t="s">
        <v>18752</v>
      </c>
      <c r="C29578" s="232" t="s">
        <v>18</v>
      </c>
      <c r="D29578" s="232">
        <v>83.68</v>
      </c>
      <c r="E29578" s="232" t="s">
        <v>62718</v>
      </c>
    </row>
    <row r="29579" spans="1:5" ht="33.75" hidden="1">
      <c r="A29579" s="232">
        <v>105604</v>
      </c>
      <c r="B29579" s="233" t="s">
        <v>58124</v>
      </c>
      <c r="C29579" s="232" t="s">
        <v>18</v>
      </c>
      <c r="D29579" s="232">
        <v>84.75</v>
      </c>
      <c r="E29579" s="232" t="s">
        <v>62718</v>
      </c>
    </row>
    <row r="29580" spans="1:5" ht="33.75" hidden="1">
      <c r="A29580" s="232">
        <v>105612</v>
      </c>
      <c r="B29580" s="233" t="s">
        <v>58125</v>
      </c>
      <c r="C29580" s="232" t="s">
        <v>18</v>
      </c>
      <c r="D29580" s="232">
        <v>81.13</v>
      </c>
      <c r="E29580" s="232" t="s">
        <v>62718</v>
      </c>
    </row>
    <row r="29581" spans="1:5" ht="33.75" hidden="1">
      <c r="A29581" s="232">
        <v>105620</v>
      </c>
      <c r="B29581" s="233" t="s">
        <v>58126</v>
      </c>
      <c r="C29581" s="232" t="s">
        <v>18</v>
      </c>
      <c r="D29581" s="232">
        <v>78.55</v>
      </c>
      <c r="E29581" s="232" t="s">
        <v>62718</v>
      </c>
    </row>
    <row r="29582" spans="1:5" ht="45" hidden="1">
      <c r="A29582" s="232">
        <v>105586</v>
      </c>
      <c r="B29582" s="233" t="s">
        <v>18730</v>
      </c>
      <c r="C29582" s="232" t="s">
        <v>18</v>
      </c>
      <c r="D29582" s="232">
        <v>165.36</v>
      </c>
      <c r="E29582" s="232" t="s">
        <v>62718</v>
      </c>
    </row>
    <row r="29583" spans="1:5" ht="45" hidden="1">
      <c r="A29583" s="232">
        <v>105587</v>
      </c>
      <c r="B29583" s="233" t="s">
        <v>18731</v>
      </c>
      <c r="C29583" s="232" t="s">
        <v>18</v>
      </c>
      <c r="D29583" s="232">
        <v>148.46</v>
      </c>
      <c r="E29583" s="232" t="s">
        <v>62718</v>
      </c>
    </row>
    <row r="29584" spans="1:5" ht="45" hidden="1">
      <c r="A29584" s="232">
        <v>105589</v>
      </c>
      <c r="B29584" s="233" t="s">
        <v>18733</v>
      </c>
      <c r="C29584" s="232" t="s">
        <v>18</v>
      </c>
      <c r="D29584" s="232">
        <v>146.97999999999999</v>
      </c>
      <c r="E29584" s="232" t="s">
        <v>62718</v>
      </c>
    </row>
    <row r="29585" spans="1:5" ht="33.75" hidden="1">
      <c r="A29585" s="232">
        <v>105584</v>
      </c>
      <c r="B29585" s="233" t="s">
        <v>58127</v>
      </c>
      <c r="C29585" s="232" t="s">
        <v>18</v>
      </c>
      <c r="D29585" s="232">
        <v>199.1</v>
      </c>
      <c r="E29585" s="232" t="s">
        <v>62718</v>
      </c>
    </row>
    <row r="29586" spans="1:5" ht="33.75" hidden="1">
      <c r="A29586" s="232">
        <v>105720</v>
      </c>
      <c r="B29586" s="233" t="s">
        <v>58128</v>
      </c>
      <c r="C29586" s="232" t="s">
        <v>18</v>
      </c>
      <c r="D29586" s="232">
        <v>190.03</v>
      </c>
      <c r="E29586" s="232" t="s">
        <v>62718</v>
      </c>
    </row>
    <row r="29587" spans="1:5" ht="33.75" hidden="1">
      <c r="A29587" s="232">
        <v>105722</v>
      </c>
      <c r="B29587" s="233" t="s">
        <v>58129</v>
      </c>
      <c r="C29587" s="232" t="s">
        <v>18</v>
      </c>
      <c r="D29587" s="232">
        <v>190.62</v>
      </c>
      <c r="E29587" s="232" t="s">
        <v>62718</v>
      </c>
    </row>
    <row r="29588" spans="1:5" ht="45" hidden="1">
      <c r="A29588" s="232">
        <v>105593</v>
      </c>
      <c r="B29588" s="233" t="s">
        <v>18735</v>
      </c>
      <c r="C29588" s="232" t="s">
        <v>18</v>
      </c>
      <c r="D29588" s="232">
        <v>148.94</v>
      </c>
      <c r="E29588" s="232" t="s">
        <v>62718</v>
      </c>
    </row>
    <row r="29589" spans="1:5" ht="45" hidden="1">
      <c r="A29589" s="232">
        <v>105594</v>
      </c>
      <c r="B29589" s="233" t="s">
        <v>18736</v>
      </c>
      <c r="C29589" s="232" t="s">
        <v>18</v>
      </c>
      <c r="D29589" s="232">
        <v>132.04</v>
      </c>
      <c r="E29589" s="232" t="s">
        <v>62718</v>
      </c>
    </row>
    <row r="29590" spans="1:5" ht="45" hidden="1">
      <c r="A29590" s="232">
        <v>105596</v>
      </c>
      <c r="B29590" s="233" t="s">
        <v>18738</v>
      </c>
      <c r="C29590" s="232" t="s">
        <v>18</v>
      </c>
      <c r="D29590" s="232">
        <v>130.56</v>
      </c>
      <c r="E29590" s="232" t="s">
        <v>62718</v>
      </c>
    </row>
    <row r="29591" spans="1:5" ht="33.75" hidden="1">
      <c r="A29591" s="232">
        <v>105591</v>
      </c>
      <c r="B29591" s="233" t="s">
        <v>58130</v>
      </c>
      <c r="C29591" s="232" t="s">
        <v>18</v>
      </c>
      <c r="D29591" s="232">
        <v>174.13</v>
      </c>
      <c r="E29591" s="232" t="s">
        <v>62718</v>
      </c>
    </row>
    <row r="29592" spans="1:5" ht="33.75" hidden="1">
      <c r="A29592" s="232">
        <v>105724</v>
      </c>
      <c r="B29592" s="233" t="s">
        <v>58131</v>
      </c>
      <c r="C29592" s="232" t="s">
        <v>18</v>
      </c>
      <c r="D29592" s="232">
        <v>165.06</v>
      </c>
      <c r="E29592" s="232" t="s">
        <v>62718</v>
      </c>
    </row>
    <row r="29593" spans="1:5" ht="33.75" hidden="1">
      <c r="A29593" s="232">
        <v>105726</v>
      </c>
      <c r="B29593" s="233" t="s">
        <v>58132</v>
      </c>
      <c r="C29593" s="232" t="s">
        <v>18</v>
      </c>
      <c r="D29593" s="232">
        <v>165.65</v>
      </c>
      <c r="E29593" s="232" t="s">
        <v>62718</v>
      </c>
    </row>
    <row r="29594" spans="1:5" ht="33.75" hidden="1">
      <c r="A29594" s="232">
        <v>105567</v>
      </c>
      <c r="B29594" s="233" t="s">
        <v>18713</v>
      </c>
      <c r="C29594" s="232" t="s">
        <v>18</v>
      </c>
      <c r="D29594" s="232">
        <v>17.59</v>
      </c>
      <c r="E29594" s="232" t="s">
        <v>62718</v>
      </c>
    </row>
    <row r="29595" spans="1:5" ht="33.75" hidden="1">
      <c r="A29595" s="232">
        <v>105568</v>
      </c>
      <c r="B29595" s="233" t="s">
        <v>18714</v>
      </c>
      <c r="C29595" s="232" t="s">
        <v>18</v>
      </c>
      <c r="D29595" s="232">
        <v>13.97</v>
      </c>
      <c r="E29595" s="232" t="s">
        <v>62718</v>
      </c>
    </row>
    <row r="29596" spans="1:5" ht="33.75" hidden="1">
      <c r="A29596" s="232">
        <v>105570</v>
      </c>
      <c r="B29596" s="233" t="s">
        <v>18716</v>
      </c>
      <c r="C29596" s="232" t="s">
        <v>18</v>
      </c>
      <c r="D29596" s="232">
        <v>11.53</v>
      </c>
      <c r="E29596" s="232" t="s">
        <v>62718</v>
      </c>
    </row>
    <row r="29597" spans="1:5" hidden="1">
      <c r="A29597" s="232">
        <v>100575</v>
      </c>
      <c r="B29597" s="233" t="s">
        <v>17169</v>
      </c>
      <c r="C29597" s="232" t="s">
        <v>3</v>
      </c>
      <c r="D29597" s="232">
        <v>0.7</v>
      </c>
      <c r="E29597" s="232" t="s">
        <v>62718</v>
      </c>
    </row>
    <row r="29598" spans="1:5" ht="22.5" hidden="1">
      <c r="A29598" s="232">
        <v>100577</v>
      </c>
      <c r="B29598" s="233" t="s">
        <v>17171</v>
      </c>
      <c r="C29598" s="232" t="s">
        <v>3</v>
      </c>
      <c r="D29598" s="232">
        <v>1.69</v>
      </c>
      <c r="E29598" s="232" t="s">
        <v>62718</v>
      </c>
    </row>
    <row r="29599" spans="1:5" ht="22.5" hidden="1">
      <c r="A29599" s="232">
        <v>105598</v>
      </c>
      <c r="B29599" s="233" t="s">
        <v>18740</v>
      </c>
      <c r="C29599" s="232" t="s">
        <v>3</v>
      </c>
      <c r="D29599" s="232">
        <v>2.27</v>
      </c>
      <c r="E29599" s="232" t="s">
        <v>62718</v>
      </c>
    </row>
    <row r="29600" spans="1:5" ht="22.5" hidden="1">
      <c r="A29600" s="232">
        <v>100576</v>
      </c>
      <c r="B29600" s="233" t="s">
        <v>17170</v>
      </c>
      <c r="C29600" s="232" t="s">
        <v>3</v>
      </c>
      <c r="D29600" s="232">
        <v>3.4</v>
      </c>
      <c r="E29600" s="232" t="s">
        <v>62718</v>
      </c>
    </row>
    <row r="29601" spans="1:5" ht="22.5" hidden="1">
      <c r="A29601" s="232">
        <v>105597</v>
      </c>
      <c r="B29601" s="233" t="s">
        <v>18739</v>
      </c>
      <c r="C29601" s="232" t="s">
        <v>3</v>
      </c>
      <c r="D29601" s="232">
        <v>4.68</v>
      </c>
      <c r="E29601" s="232" t="s">
        <v>62718</v>
      </c>
    </row>
    <row r="29602" spans="1:5" ht="22.5" hidden="1">
      <c r="A29602" s="232">
        <v>102730</v>
      </c>
      <c r="B29602" s="233" t="s">
        <v>14524</v>
      </c>
      <c r="C29602" s="232" t="s">
        <v>83</v>
      </c>
      <c r="D29602" s="232">
        <v>13.8</v>
      </c>
      <c r="E29602" s="232" t="s">
        <v>62718</v>
      </c>
    </row>
    <row r="29603" spans="1:5" ht="22.5" hidden="1">
      <c r="A29603" s="232">
        <v>102731</v>
      </c>
      <c r="B29603" s="233" t="s">
        <v>14525</v>
      </c>
      <c r="C29603" s="232" t="s">
        <v>83</v>
      </c>
      <c r="D29603" s="232">
        <v>11.47</v>
      </c>
      <c r="E29603" s="232" t="s">
        <v>62718</v>
      </c>
    </row>
    <row r="29604" spans="1:5" ht="22.5" hidden="1">
      <c r="A29604" s="232">
        <v>102732</v>
      </c>
      <c r="B29604" s="233" t="s">
        <v>14526</v>
      </c>
      <c r="C29604" s="232" t="s">
        <v>83</v>
      </c>
      <c r="D29604" s="232">
        <v>10.58</v>
      </c>
      <c r="E29604" s="232" t="s">
        <v>62718</v>
      </c>
    </row>
    <row r="29605" spans="1:5" ht="22.5" hidden="1">
      <c r="A29605" s="232">
        <v>102733</v>
      </c>
      <c r="B29605" s="233" t="s">
        <v>14527</v>
      </c>
      <c r="C29605" s="232" t="s">
        <v>83</v>
      </c>
      <c r="D29605" s="232">
        <v>11.56</v>
      </c>
      <c r="E29605" s="232" t="s">
        <v>62718</v>
      </c>
    </row>
    <row r="29606" spans="1:5" ht="22.5" hidden="1">
      <c r="A29606" s="232">
        <v>102728</v>
      </c>
      <c r="B29606" s="233" t="s">
        <v>14522</v>
      </c>
      <c r="C29606" s="232" t="s">
        <v>83</v>
      </c>
      <c r="D29606" s="232">
        <v>17.48</v>
      </c>
      <c r="E29606" s="232" t="s">
        <v>62718</v>
      </c>
    </row>
    <row r="29607" spans="1:5" ht="22.5" hidden="1">
      <c r="A29607" s="232">
        <v>102729</v>
      </c>
      <c r="B29607" s="233" t="s">
        <v>14523</v>
      </c>
      <c r="C29607" s="232" t="s">
        <v>83</v>
      </c>
      <c r="D29607" s="232">
        <v>15.81</v>
      </c>
      <c r="E29607" s="232" t="s">
        <v>62718</v>
      </c>
    </row>
    <row r="29608" spans="1:5" hidden="1">
      <c r="A29608" s="232">
        <v>102734</v>
      </c>
      <c r="B29608" s="233" t="s">
        <v>14528</v>
      </c>
      <c r="C29608" s="232" t="s">
        <v>83</v>
      </c>
      <c r="D29608" s="232">
        <v>16.03</v>
      </c>
      <c r="E29608" s="232" t="s">
        <v>62718</v>
      </c>
    </row>
    <row r="29609" spans="1:5" hidden="1">
      <c r="A29609" s="232">
        <v>102735</v>
      </c>
      <c r="B29609" s="233" t="s">
        <v>14529</v>
      </c>
      <c r="C29609" s="232" t="s">
        <v>83</v>
      </c>
      <c r="D29609" s="232">
        <v>14.57</v>
      </c>
      <c r="E29609" s="232" t="s">
        <v>62718</v>
      </c>
    </row>
    <row r="29610" spans="1:5" ht="22.5" hidden="1">
      <c r="A29610" s="232">
        <v>102765</v>
      </c>
      <c r="B29610" s="233" t="s">
        <v>14559</v>
      </c>
      <c r="C29610" s="232" t="s">
        <v>5</v>
      </c>
      <c r="D29610" s="232">
        <v>18371.27</v>
      </c>
      <c r="E29610" s="232" t="s">
        <v>62718</v>
      </c>
    </row>
    <row r="29611" spans="1:5" ht="22.5" hidden="1">
      <c r="A29611" s="232">
        <v>102795</v>
      </c>
      <c r="B29611" s="233" t="s">
        <v>14589</v>
      </c>
      <c r="C29611" s="232" t="s">
        <v>5</v>
      </c>
      <c r="D29611" s="232">
        <v>35350.550000000003</v>
      </c>
      <c r="E29611" s="232" t="s">
        <v>62718</v>
      </c>
    </row>
    <row r="29612" spans="1:5" ht="22.5" hidden="1">
      <c r="A29612" s="232">
        <v>102766</v>
      </c>
      <c r="B29612" s="233" t="s">
        <v>14560</v>
      </c>
      <c r="C29612" s="232" t="s">
        <v>5</v>
      </c>
      <c r="D29612" s="232">
        <v>27484.12</v>
      </c>
      <c r="E29612" s="232" t="s">
        <v>62718</v>
      </c>
    </row>
    <row r="29613" spans="1:5" ht="22.5" hidden="1">
      <c r="A29613" s="232">
        <v>102796</v>
      </c>
      <c r="B29613" s="233" t="s">
        <v>14590</v>
      </c>
      <c r="C29613" s="232" t="s">
        <v>5</v>
      </c>
      <c r="D29613" s="232">
        <v>56633</v>
      </c>
      <c r="E29613" s="232" t="s">
        <v>62718</v>
      </c>
    </row>
    <row r="29614" spans="1:5" ht="22.5" hidden="1">
      <c r="A29614" s="232">
        <v>102767</v>
      </c>
      <c r="B29614" s="233" t="s">
        <v>14561</v>
      </c>
      <c r="C29614" s="232" t="s">
        <v>5</v>
      </c>
      <c r="D29614" s="232">
        <v>38345.839999999997</v>
      </c>
      <c r="E29614" s="232" t="s">
        <v>62718</v>
      </c>
    </row>
    <row r="29615" spans="1:5" ht="22.5" hidden="1">
      <c r="A29615" s="232">
        <v>102797</v>
      </c>
      <c r="B29615" s="233" t="s">
        <v>14591</v>
      </c>
      <c r="C29615" s="232" t="s">
        <v>5</v>
      </c>
      <c r="D29615" s="232">
        <v>80065.88</v>
      </c>
      <c r="E29615" s="232" t="s">
        <v>62718</v>
      </c>
    </row>
    <row r="29616" spans="1:5" ht="22.5" hidden="1">
      <c r="A29616" s="232">
        <v>102768</v>
      </c>
      <c r="B29616" s="233" t="s">
        <v>14562</v>
      </c>
      <c r="C29616" s="232" t="s">
        <v>5</v>
      </c>
      <c r="D29616" s="232">
        <v>53235.98</v>
      </c>
      <c r="E29616" s="232" t="s">
        <v>62718</v>
      </c>
    </row>
    <row r="29617" spans="1:5" ht="22.5" hidden="1">
      <c r="A29617" s="232">
        <v>102798</v>
      </c>
      <c r="B29617" s="233" t="s">
        <v>14592</v>
      </c>
      <c r="C29617" s="232" t="s">
        <v>5</v>
      </c>
      <c r="D29617" s="232">
        <v>97855.29</v>
      </c>
      <c r="E29617" s="232" t="s">
        <v>62718</v>
      </c>
    </row>
    <row r="29618" spans="1:5" ht="22.5" hidden="1">
      <c r="A29618" s="232">
        <v>102744</v>
      </c>
      <c r="B29618" s="233" t="s">
        <v>14538</v>
      </c>
      <c r="C29618" s="232" t="s">
        <v>5</v>
      </c>
      <c r="D29618" s="232">
        <v>7661.73</v>
      </c>
      <c r="E29618" s="232" t="s">
        <v>62718</v>
      </c>
    </row>
    <row r="29619" spans="1:5" ht="22.5" hidden="1">
      <c r="A29619" s="232">
        <v>102755</v>
      </c>
      <c r="B29619" s="233" t="s">
        <v>14549</v>
      </c>
      <c r="C29619" s="232" t="s">
        <v>5</v>
      </c>
      <c r="D29619" s="232">
        <v>11805.54</v>
      </c>
      <c r="E29619" s="232" t="s">
        <v>62718</v>
      </c>
    </row>
    <row r="29620" spans="1:5" ht="22.5" hidden="1">
      <c r="A29620" s="232">
        <v>102782</v>
      </c>
      <c r="B29620" s="233" t="s">
        <v>14576</v>
      </c>
      <c r="C29620" s="232" t="s">
        <v>5</v>
      </c>
      <c r="D29620" s="232">
        <v>17278.05</v>
      </c>
      <c r="E29620" s="232" t="s">
        <v>62718</v>
      </c>
    </row>
    <row r="29621" spans="1:5" ht="22.5" hidden="1">
      <c r="A29621" s="232">
        <v>102745</v>
      </c>
      <c r="B29621" s="233" t="s">
        <v>14539</v>
      </c>
      <c r="C29621" s="232" t="s">
        <v>5</v>
      </c>
      <c r="D29621" s="232">
        <v>10741.96</v>
      </c>
      <c r="E29621" s="232" t="s">
        <v>62718</v>
      </c>
    </row>
    <row r="29622" spans="1:5" ht="22.5" hidden="1">
      <c r="A29622" s="232">
        <v>102756</v>
      </c>
      <c r="B29622" s="233" t="s">
        <v>14550</v>
      </c>
      <c r="C29622" s="232" t="s">
        <v>5</v>
      </c>
      <c r="D29622" s="232">
        <v>17480.54</v>
      </c>
      <c r="E29622" s="232" t="s">
        <v>62718</v>
      </c>
    </row>
    <row r="29623" spans="1:5" ht="22.5" hidden="1">
      <c r="A29623" s="232">
        <v>102783</v>
      </c>
      <c r="B29623" s="233" t="s">
        <v>14577</v>
      </c>
      <c r="C29623" s="232" t="s">
        <v>5</v>
      </c>
      <c r="D29623" s="232">
        <v>22945.200000000001</v>
      </c>
      <c r="E29623" s="232" t="s">
        <v>62718</v>
      </c>
    </row>
    <row r="29624" spans="1:5" ht="22.5" hidden="1">
      <c r="A29624" s="232">
        <v>102746</v>
      </c>
      <c r="B29624" s="233" t="s">
        <v>14540</v>
      </c>
      <c r="C29624" s="232" t="s">
        <v>5</v>
      </c>
      <c r="D29624" s="232">
        <v>18576.34</v>
      </c>
      <c r="E29624" s="232" t="s">
        <v>62718</v>
      </c>
    </row>
    <row r="29625" spans="1:5" ht="22.5" hidden="1">
      <c r="A29625" s="232">
        <v>102757</v>
      </c>
      <c r="B29625" s="233" t="s">
        <v>14551</v>
      </c>
      <c r="C29625" s="232" t="s">
        <v>5</v>
      </c>
      <c r="D29625" s="232">
        <v>32433.77</v>
      </c>
      <c r="E29625" s="232" t="s">
        <v>62718</v>
      </c>
    </row>
    <row r="29626" spans="1:5" ht="22.5" hidden="1">
      <c r="A29626" s="232">
        <v>102784</v>
      </c>
      <c r="B29626" s="233" t="s">
        <v>14578</v>
      </c>
      <c r="C29626" s="232" t="s">
        <v>5</v>
      </c>
      <c r="D29626" s="232">
        <v>34585.42</v>
      </c>
      <c r="E29626" s="232" t="s">
        <v>62718</v>
      </c>
    </row>
    <row r="29627" spans="1:5" ht="22.5" hidden="1">
      <c r="A29627" s="232">
        <v>102779</v>
      </c>
      <c r="B29627" s="233" t="s">
        <v>14573</v>
      </c>
      <c r="C29627" s="232" t="s">
        <v>5</v>
      </c>
      <c r="D29627" s="232">
        <v>9182.06</v>
      </c>
      <c r="E29627" s="232" t="s">
        <v>62718</v>
      </c>
    </row>
    <row r="29628" spans="1:5" ht="22.5" hidden="1">
      <c r="A29628" s="232">
        <v>102780</v>
      </c>
      <c r="B29628" s="233" t="s">
        <v>14574</v>
      </c>
      <c r="C29628" s="232" t="s">
        <v>5</v>
      </c>
      <c r="D29628" s="232">
        <v>10565.1</v>
      </c>
      <c r="E29628" s="232" t="s">
        <v>62718</v>
      </c>
    </row>
    <row r="29629" spans="1:5" ht="22.5" hidden="1">
      <c r="A29629" s="232">
        <v>102743</v>
      </c>
      <c r="B29629" s="233" t="s">
        <v>14537</v>
      </c>
      <c r="C29629" s="232" t="s">
        <v>5</v>
      </c>
      <c r="D29629" s="232">
        <v>5128.46</v>
      </c>
      <c r="E29629" s="232" t="s">
        <v>62718</v>
      </c>
    </row>
    <row r="29630" spans="1:5" ht="22.5" hidden="1">
      <c r="A29630" s="232">
        <v>102781</v>
      </c>
      <c r="B29630" s="233" t="s">
        <v>14575</v>
      </c>
      <c r="C29630" s="232" t="s">
        <v>5</v>
      </c>
      <c r="D29630" s="232">
        <v>15665.53</v>
      </c>
      <c r="E29630" s="232" t="s">
        <v>62718</v>
      </c>
    </row>
    <row r="29631" spans="1:5" ht="22.5" hidden="1">
      <c r="A29631" s="232">
        <v>102761</v>
      </c>
      <c r="B29631" s="233" t="s">
        <v>14555</v>
      </c>
      <c r="C29631" s="232" t="s">
        <v>5</v>
      </c>
      <c r="D29631" s="232">
        <v>14751.09</v>
      </c>
      <c r="E29631" s="232" t="s">
        <v>62718</v>
      </c>
    </row>
    <row r="29632" spans="1:5" ht="22.5" hidden="1">
      <c r="A29632" s="232">
        <v>102791</v>
      </c>
      <c r="B29632" s="233" t="s">
        <v>14585</v>
      </c>
      <c r="C29632" s="232" t="s">
        <v>5</v>
      </c>
      <c r="D29632" s="232">
        <v>33132.639999999999</v>
      </c>
      <c r="E29632" s="232" t="s">
        <v>62718</v>
      </c>
    </row>
    <row r="29633" spans="1:5" ht="22.5" hidden="1">
      <c r="A29633" s="232">
        <v>102762</v>
      </c>
      <c r="B29633" s="233" t="s">
        <v>14556</v>
      </c>
      <c r="C29633" s="232" t="s">
        <v>5</v>
      </c>
      <c r="D29633" s="232">
        <v>22621.48</v>
      </c>
      <c r="E29633" s="232" t="s">
        <v>62718</v>
      </c>
    </row>
    <row r="29634" spans="1:5" ht="22.5" hidden="1">
      <c r="A29634" s="232">
        <v>102792</v>
      </c>
      <c r="B29634" s="233" t="s">
        <v>14586</v>
      </c>
      <c r="C29634" s="232" t="s">
        <v>5</v>
      </c>
      <c r="D29634" s="232">
        <v>53578.48</v>
      </c>
      <c r="E29634" s="232" t="s">
        <v>62718</v>
      </c>
    </row>
    <row r="29635" spans="1:5" ht="22.5" hidden="1">
      <c r="A29635" s="232">
        <v>102763</v>
      </c>
      <c r="B29635" s="233" t="s">
        <v>14557</v>
      </c>
      <c r="C29635" s="232" t="s">
        <v>5</v>
      </c>
      <c r="D29635" s="232">
        <v>31366.76</v>
      </c>
      <c r="E29635" s="232" t="s">
        <v>62718</v>
      </c>
    </row>
    <row r="29636" spans="1:5" ht="22.5" hidden="1">
      <c r="A29636" s="232">
        <v>102793</v>
      </c>
      <c r="B29636" s="233" t="s">
        <v>14587</v>
      </c>
      <c r="C29636" s="232" t="s">
        <v>5</v>
      </c>
      <c r="D29636" s="232">
        <v>71624.36</v>
      </c>
      <c r="E29636" s="232" t="s">
        <v>62718</v>
      </c>
    </row>
    <row r="29637" spans="1:5" ht="22.5" hidden="1">
      <c r="A29637" s="232">
        <v>102764</v>
      </c>
      <c r="B29637" s="233" t="s">
        <v>14558</v>
      </c>
      <c r="C29637" s="232" t="s">
        <v>5</v>
      </c>
      <c r="D29637" s="232">
        <v>43945.66</v>
      </c>
      <c r="E29637" s="232" t="s">
        <v>62718</v>
      </c>
    </row>
    <row r="29638" spans="1:5" ht="22.5" hidden="1">
      <c r="A29638" s="232">
        <v>102794</v>
      </c>
      <c r="B29638" s="233" t="s">
        <v>14588</v>
      </c>
      <c r="C29638" s="232" t="s">
        <v>5</v>
      </c>
      <c r="D29638" s="232">
        <v>102399.57</v>
      </c>
      <c r="E29638" s="232" t="s">
        <v>62718</v>
      </c>
    </row>
    <row r="29639" spans="1:5" ht="22.5" hidden="1">
      <c r="A29639" s="232">
        <v>102740</v>
      </c>
      <c r="B29639" s="233" t="s">
        <v>14534</v>
      </c>
      <c r="C29639" s="232" t="s">
        <v>5</v>
      </c>
      <c r="D29639" s="232">
        <v>6322.22</v>
      </c>
      <c r="E29639" s="232" t="s">
        <v>62718</v>
      </c>
    </row>
    <row r="29640" spans="1:5" ht="22.5" hidden="1">
      <c r="A29640" s="232">
        <v>102752</v>
      </c>
      <c r="B29640" s="233" t="s">
        <v>14546</v>
      </c>
      <c r="C29640" s="232" t="s">
        <v>5</v>
      </c>
      <c r="D29640" s="232">
        <v>8464.89</v>
      </c>
      <c r="E29640" s="232" t="s">
        <v>62718</v>
      </c>
    </row>
    <row r="29641" spans="1:5" ht="22.5" hidden="1">
      <c r="A29641" s="232">
        <v>102776</v>
      </c>
      <c r="B29641" s="233" t="s">
        <v>14570</v>
      </c>
      <c r="C29641" s="232" t="s">
        <v>5</v>
      </c>
      <c r="D29641" s="232">
        <v>13715.78</v>
      </c>
      <c r="E29641" s="232" t="s">
        <v>62718</v>
      </c>
    </row>
    <row r="29642" spans="1:5" ht="22.5" hidden="1">
      <c r="A29642" s="232">
        <v>102741</v>
      </c>
      <c r="B29642" s="233" t="s">
        <v>14535</v>
      </c>
      <c r="C29642" s="232" t="s">
        <v>5</v>
      </c>
      <c r="D29642" s="232">
        <v>8853.16</v>
      </c>
      <c r="E29642" s="232" t="s">
        <v>62718</v>
      </c>
    </row>
    <row r="29643" spans="1:5" ht="22.5" hidden="1">
      <c r="A29643" s="232">
        <v>102753</v>
      </c>
      <c r="B29643" s="233" t="s">
        <v>14547</v>
      </c>
      <c r="C29643" s="232" t="s">
        <v>5</v>
      </c>
      <c r="D29643" s="232">
        <v>12494.98</v>
      </c>
      <c r="E29643" s="232" t="s">
        <v>62718</v>
      </c>
    </row>
    <row r="29644" spans="1:5" ht="22.5" hidden="1">
      <c r="A29644" s="232">
        <v>102777</v>
      </c>
      <c r="B29644" s="233" t="s">
        <v>14571</v>
      </c>
      <c r="C29644" s="232" t="s">
        <v>5</v>
      </c>
      <c r="D29644" s="232">
        <v>20765.97</v>
      </c>
      <c r="E29644" s="232" t="s">
        <v>62718</v>
      </c>
    </row>
    <row r="29645" spans="1:5" ht="22.5" hidden="1">
      <c r="A29645" s="232">
        <v>102742</v>
      </c>
      <c r="B29645" s="233" t="s">
        <v>14536</v>
      </c>
      <c r="C29645" s="232" t="s">
        <v>5</v>
      </c>
      <c r="D29645" s="232">
        <v>15293.93</v>
      </c>
      <c r="E29645" s="232" t="s">
        <v>62718</v>
      </c>
    </row>
    <row r="29646" spans="1:5" ht="22.5" hidden="1">
      <c r="A29646" s="232">
        <v>102754</v>
      </c>
      <c r="B29646" s="233" t="s">
        <v>14548</v>
      </c>
      <c r="C29646" s="232" t="s">
        <v>5</v>
      </c>
      <c r="D29646" s="232">
        <v>23691.62</v>
      </c>
      <c r="E29646" s="232" t="s">
        <v>62718</v>
      </c>
    </row>
    <row r="29647" spans="1:5" ht="22.5" hidden="1">
      <c r="A29647" s="232">
        <v>102778</v>
      </c>
      <c r="B29647" s="233" t="s">
        <v>14572</v>
      </c>
      <c r="C29647" s="232" t="s">
        <v>5</v>
      </c>
      <c r="D29647" s="232">
        <v>29978.94</v>
      </c>
      <c r="E29647" s="232" t="s">
        <v>62718</v>
      </c>
    </row>
    <row r="29648" spans="1:5" ht="22.5" hidden="1">
      <c r="A29648" s="232">
        <v>102737</v>
      </c>
      <c r="B29648" s="233" t="s">
        <v>14531</v>
      </c>
      <c r="C29648" s="232" t="s">
        <v>5</v>
      </c>
      <c r="D29648" s="232">
        <v>1242.23</v>
      </c>
      <c r="E29648" s="232" t="s">
        <v>62718</v>
      </c>
    </row>
    <row r="29649" spans="1:5" ht="22.5" hidden="1">
      <c r="A29649" s="232">
        <v>102773</v>
      </c>
      <c r="B29649" s="233" t="s">
        <v>14567</v>
      </c>
      <c r="C29649" s="232" t="s">
        <v>5</v>
      </c>
      <c r="D29649" s="232">
        <v>9182.06</v>
      </c>
      <c r="E29649" s="232" t="s">
        <v>62718</v>
      </c>
    </row>
    <row r="29650" spans="1:5" ht="22.5" hidden="1">
      <c r="A29650" s="232">
        <v>102738</v>
      </c>
      <c r="B29650" s="233" t="s">
        <v>14532</v>
      </c>
      <c r="C29650" s="232" t="s">
        <v>5</v>
      </c>
      <c r="D29650" s="232">
        <v>2532.1799999999998</v>
      </c>
      <c r="E29650" s="232" t="s">
        <v>62718</v>
      </c>
    </row>
    <row r="29651" spans="1:5" ht="22.5" hidden="1">
      <c r="A29651" s="232">
        <v>102750</v>
      </c>
      <c r="B29651" s="233" t="s">
        <v>14544</v>
      </c>
      <c r="C29651" s="232" t="s">
        <v>5</v>
      </c>
      <c r="D29651" s="232">
        <v>3082.42</v>
      </c>
      <c r="E29651" s="232" t="s">
        <v>62718</v>
      </c>
    </row>
    <row r="29652" spans="1:5" ht="22.5" hidden="1">
      <c r="A29652" s="232">
        <v>102774</v>
      </c>
      <c r="B29652" s="233" t="s">
        <v>14568</v>
      </c>
      <c r="C29652" s="232" t="s">
        <v>5</v>
      </c>
      <c r="D29652" s="232">
        <v>9182.06</v>
      </c>
      <c r="E29652" s="232" t="s">
        <v>62718</v>
      </c>
    </row>
    <row r="29653" spans="1:5" ht="22.5" hidden="1">
      <c r="A29653" s="232">
        <v>102739</v>
      </c>
      <c r="B29653" s="233" t="s">
        <v>14533</v>
      </c>
      <c r="C29653" s="232" t="s">
        <v>5</v>
      </c>
      <c r="D29653" s="232">
        <v>4228.66</v>
      </c>
      <c r="E29653" s="232" t="s">
        <v>62718</v>
      </c>
    </row>
    <row r="29654" spans="1:5" ht="22.5" hidden="1">
      <c r="A29654" s="232">
        <v>102751</v>
      </c>
      <c r="B29654" s="233" t="s">
        <v>14545</v>
      </c>
      <c r="C29654" s="232" t="s">
        <v>5</v>
      </c>
      <c r="D29654" s="232">
        <v>5330.95</v>
      </c>
      <c r="E29654" s="232" t="s">
        <v>62718</v>
      </c>
    </row>
    <row r="29655" spans="1:5" ht="22.5" hidden="1">
      <c r="A29655" s="232">
        <v>102775</v>
      </c>
      <c r="B29655" s="233" t="s">
        <v>14569</v>
      </c>
      <c r="C29655" s="232" t="s">
        <v>5</v>
      </c>
      <c r="D29655" s="232">
        <v>13715.78</v>
      </c>
      <c r="E29655" s="232" t="s">
        <v>62718</v>
      </c>
    </row>
    <row r="29656" spans="1:5" ht="22.5" hidden="1">
      <c r="A29656" s="232">
        <v>102769</v>
      </c>
      <c r="B29656" s="233" t="s">
        <v>14563</v>
      </c>
      <c r="C29656" s="232" t="s">
        <v>5</v>
      </c>
      <c r="D29656" s="232">
        <v>21222.76</v>
      </c>
      <c r="E29656" s="232" t="s">
        <v>62718</v>
      </c>
    </row>
    <row r="29657" spans="1:5" ht="22.5" hidden="1">
      <c r="A29657" s="232">
        <v>102799</v>
      </c>
      <c r="B29657" s="233" t="s">
        <v>14593</v>
      </c>
      <c r="C29657" s="232" t="s">
        <v>5</v>
      </c>
      <c r="D29657" s="232">
        <v>36106.17</v>
      </c>
      <c r="E29657" s="232" t="s">
        <v>62718</v>
      </c>
    </row>
    <row r="29658" spans="1:5" ht="22.5" hidden="1">
      <c r="A29658" s="232">
        <v>102770</v>
      </c>
      <c r="B29658" s="233" t="s">
        <v>14564</v>
      </c>
      <c r="C29658" s="232" t="s">
        <v>5</v>
      </c>
      <c r="D29658" s="232">
        <v>32403.86</v>
      </c>
      <c r="E29658" s="232" t="s">
        <v>62718</v>
      </c>
    </row>
    <row r="29659" spans="1:5" ht="22.5" hidden="1">
      <c r="A29659" s="232">
        <v>102800</v>
      </c>
      <c r="B29659" s="233" t="s">
        <v>14594</v>
      </c>
      <c r="C29659" s="232" t="s">
        <v>5</v>
      </c>
      <c r="D29659" s="232">
        <v>62185.45</v>
      </c>
      <c r="E29659" s="232" t="s">
        <v>62718</v>
      </c>
    </row>
    <row r="29660" spans="1:5" ht="22.5" hidden="1">
      <c r="A29660" s="232">
        <v>102771</v>
      </c>
      <c r="B29660" s="233" t="s">
        <v>14565</v>
      </c>
      <c r="C29660" s="232" t="s">
        <v>5</v>
      </c>
      <c r="D29660" s="232">
        <v>45189.01</v>
      </c>
      <c r="E29660" s="232" t="s">
        <v>62718</v>
      </c>
    </row>
    <row r="29661" spans="1:5" ht="22.5" hidden="1">
      <c r="A29661" s="232">
        <v>102801</v>
      </c>
      <c r="B29661" s="233" t="s">
        <v>14595</v>
      </c>
      <c r="C29661" s="232" t="s">
        <v>5</v>
      </c>
      <c r="D29661" s="232">
        <v>86748.44</v>
      </c>
      <c r="E29661" s="232" t="s">
        <v>62718</v>
      </c>
    </row>
    <row r="29662" spans="1:5" ht="22.5" hidden="1">
      <c r="A29662" s="232">
        <v>102772</v>
      </c>
      <c r="B29662" s="233" t="s">
        <v>14566</v>
      </c>
      <c r="C29662" s="232" t="s">
        <v>5</v>
      </c>
      <c r="D29662" s="232">
        <v>63142.52</v>
      </c>
      <c r="E29662" s="232" t="s">
        <v>62718</v>
      </c>
    </row>
    <row r="29663" spans="1:5" ht="22.5" hidden="1">
      <c r="A29663" s="232">
        <v>102802</v>
      </c>
      <c r="B29663" s="233" t="s">
        <v>14596</v>
      </c>
      <c r="C29663" s="232" t="s">
        <v>5</v>
      </c>
      <c r="D29663" s="232">
        <v>103944.06</v>
      </c>
      <c r="E29663" s="232" t="s">
        <v>62718</v>
      </c>
    </row>
    <row r="29664" spans="1:5" ht="22.5" hidden="1">
      <c r="A29664" s="232">
        <v>102747</v>
      </c>
      <c r="B29664" s="233" t="s">
        <v>14541</v>
      </c>
      <c r="C29664" s="232" t="s">
        <v>5</v>
      </c>
      <c r="D29664" s="232">
        <v>9506.76</v>
      </c>
      <c r="E29664" s="232" t="s">
        <v>62718</v>
      </c>
    </row>
    <row r="29665" spans="1:5" ht="22.5" hidden="1">
      <c r="A29665" s="232">
        <v>102758</v>
      </c>
      <c r="B29665" s="233" t="s">
        <v>14552</v>
      </c>
      <c r="C29665" s="232" t="s">
        <v>5</v>
      </c>
      <c r="D29665" s="232">
        <v>15162.82</v>
      </c>
      <c r="E29665" s="232" t="s">
        <v>62718</v>
      </c>
    </row>
    <row r="29666" spans="1:5" ht="22.5" hidden="1">
      <c r="A29666" s="232">
        <v>102788</v>
      </c>
      <c r="B29666" s="233" t="s">
        <v>14582</v>
      </c>
      <c r="C29666" s="232" t="s">
        <v>5</v>
      </c>
      <c r="D29666" s="232">
        <v>18827.330000000002</v>
      </c>
      <c r="E29666" s="232" t="s">
        <v>62718</v>
      </c>
    </row>
    <row r="29667" spans="1:5" ht="22.5" hidden="1">
      <c r="A29667" s="232">
        <v>102748</v>
      </c>
      <c r="B29667" s="233" t="s">
        <v>14542</v>
      </c>
      <c r="C29667" s="232" t="s">
        <v>5</v>
      </c>
      <c r="D29667" s="232">
        <v>13272.14</v>
      </c>
      <c r="E29667" s="232" t="s">
        <v>62718</v>
      </c>
    </row>
    <row r="29668" spans="1:5" ht="22.5" hidden="1">
      <c r="A29668" s="232">
        <v>102759</v>
      </c>
      <c r="B29668" s="233" t="s">
        <v>14553</v>
      </c>
      <c r="C29668" s="232" t="s">
        <v>5</v>
      </c>
      <c r="D29668" s="232">
        <v>22491.33</v>
      </c>
      <c r="E29668" s="232" t="s">
        <v>62718</v>
      </c>
    </row>
    <row r="29669" spans="1:5" ht="22.5" hidden="1">
      <c r="A29669" s="232">
        <v>102789</v>
      </c>
      <c r="B29669" s="233" t="s">
        <v>14583</v>
      </c>
      <c r="C29669" s="232" t="s">
        <v>5</v>
      </c>
      <c r="D29669" s="232">
        <v>24745.03</v>
      </c>
      <c r="E29669" s="232" t="s">
        <v>62718</v>
      </c>
    </row>
    <row r="29670" spans="1:5" ht="22.5" hidden="1">
      <c r="A29670" s="232">
        <v>102749</v>
      </c>
      <c r="B29670" s="233" t="s">
        <v>14543</v>
      </c>
      <c r="C29670" s="232" t="s">
        <v>5</v>
      </c>
      <c r="D29670" s="232">
        <v>22732.13</v>
      </c>
      <c r="E29670" s="232" t="s">
        <v>62718</v>
      </c>
    </row>
    <row r="29671" spans="1:5" ht="22.5" hidden="1">
      <c r="A29671" s="232">
        <v>102760</v>
      </c>
      <c r="B29671" s="233" t="s">
        <v>14554</v>
      </c>
      <c r="C29671" s="232" t="s">
        <v>5</v>
      </c>
      <c r="D29671" s="232">
        <v>41347.07</v>
      </c>
      <c r="E29671" s="232" t="s">
        <v>62718</v>
      </c>
    </row>
    <row r="29672" spans="1:5" ht="22.5" hidden="1">
      <c r="A29672" s="232">
        <v>102790</v>
      </c>
      <c r="B29672" s="233" t="s">
        <v>14584</v>
      </c>
      <c r="C29672" s="232" t="s">
        <v>5</v>
      </c>
      <c r="D29672" s="232">
        <v>40245.78</v>
      </c>
      <c r="E29672" s="232" t="s">
        <v>62718</v>
      </c>
    </row>
    <row r="29673" spans="1:5" ht="22.5" hidden="1">
      <c r="A29673" s="232">
        <v>102785</v>
      </c>
      <c r="B29673" s="233" t="s">
        <v>14579</v>
      </c>
      <c r="C29673" s="232" t="s">
        <v>5</v>
      </c>
      <c r="D29673" s="232">
        <v>10565.1</v>
      </c>
      <c r="E29673" s="232" t="s">
        <v>62718</v>
      </c>
    </row>
    <row r="29674" spans="1:5" ht="22.5" hidden="1">
      <c r="A29674" s="232">
        <v>102786</v>
      </c>
      <c r="B29674" s="233" t="s">
        <v>14580</v>
      </c>
      <c r="C29674" s="232" t="s">
        <v>5</v>
      </c>
      <c r="D29674" s="232">
        <v>11610.9</v>
      </c>
      <c r="E29674" s="232" t="s">
        <v>62718</v>
      </c>
    </row>
    <row r="29675" spans="1:5" ht="22.5" hidden="1">
      <c r="A29675" s="232">
        <v>102787</v>
      </c>
      <c r="B29675" s="233" t="s">
        <v>14581</v>
      </c>
      <c r="C29675" s="232" t="s">
        <v>5</v>
      </c>
      <c r="D29675" s="232">
        <v>17278.05</v>
      </c>
      <c r="E29675" s="232" t="s">
        <v>62718</v>
      </c>
    </row>
    <row r="29676" spans="1:5" ht="22.5" hidden="1">
      <c r="A29676" s="232">
        <v>102736</v>
      </c>
      <c r="B29676" s="233" t="s">
        <v>14530</v>
      </c>
      <c r="C29676" s="232" t="s">
        <v>18</v>
      </c>
      <c r="D29676" s="232">
        <v>651.82000000000005</v>
      </c>
      <c r="E29676" s="232" t="s">
        <v>62718</v>
      </c>
    </row>
    <row r="29677" spans="1:5" ht="22.5" hidden="1">
      <c r="A29677" s="232">
        <v>102727</v>
      </c>
      <c r="B29677" s="233" t="s">
        <v>14521</v>
      </c>
      <c r="C29677" s="232" t="s">
        <v>3</v>
      </c>
      <c r="D29677" s="232">
        <v>118.81</v>
      </c>
      <c r="E29677" s="232" t="s">
        <v>62718</v>
      </c>
    </row>
    <row r="29678" spans="1:5" ht="22.5" hidden="1">
      <c r="A29678" s="232">
        <v>102112</v>
      </c>
      <c r="B29678" s="233" t="s">
        <v>13814</v>
      </c>
      <c r="C29678" s="232" t="s">
        <v>5</v>
      </c>
      <c r="D29678" s="232">
        <v>200.8</v>
      </c>
      <c r="E29678" s="232" t="s">
        <v>62718</v>
      </c>
    </row>
    <row r="29679" spans="1:5" ht="22.5" hidden="1">
      <c r="A29679" s="232">
        <v>102111</v>
      </c>
      <c r="B29679" s="233" t="s">
        <v>13813</v>
      </c>
      <c r="C29679" s="232" t="s">
        <v>5</v>
      </c>
      <c r="D29679" s="232">
        <v>950.1</v>
      </c>
      <c r="E29679" s="232" t="s">
        <v>62718</v>
      </c>
    </row>
    <row r="29680" spans="1:5" ht="22.5" hidden="1">
      <c r="A29680" s="232">
        <v>102114</v>
      </c>
      <c r="B29680" s="233" t="s">
        <v>13816</v>
      </c>
      <c r="C29680" s="232" t="s">
        <v>5</v>
      </c>
      <c r="D29680" s="232">
        <v>205.95</v>
      </c>
      <c r="E29680" s="232" t="s">
        <v>62718</v>
      </c>
    </row>
    <row r="29681" spans="1:5" ht="22.5" hidden="1">
      <c r="A29681" s="232">
        <v>102113</v>
      </c>
      <c r="B29681" s="233" t="s">
        <v>13815</v>
      </c>
      <c r="C29681" s="232" t="s">
        <v>5</v>
      </c>
      <c r="D29681" s="232">
        <v>1469.02</v>
      </c>
      <c r="E29681" s="232" t="s">
        <v>62718</v>
      </c>
    </row>
    <row r="29682" spans="1:5" ht="22.5" hidden="1">
      <c r="A29682" s="232">
        <v>102117</v>
      </c>
      <c r="B29682" s="233" t="s">
        <v>13819</v>
      </c>
      <c r="C29682" s="232" t="s">
        <v>5</v>
      </c>
      <c r="D29682" s="232">
        <v>212.18</v>
      </c>
      <c r="E29682" s="232" t="s">
        <v>62718</v>
      </c>
    </row>
    <row r="29683" spans="1:5" ht="22.5" hidden="1">
      <c r="A29683" s="232">
        <v>102116</v>
      </c>
      <c r="B29683" s="233" t="s">
        <v>13818</v>
      </c>
      <c r="C29683" s="232" t="s">
        <v>5</v>
      </c>
      <c r="D29683" s="232">
        <v>1566.19</v>
      </c>
      <c r="E29683" s="232" t="s">
        <v>62718</v>
      </c>
    </row>
    <row r="29684" spans="1:5" ht="22.5" hidden="1">
      <c r="A29684" s="232">
        <v>102132</v>
      </c>
      <c r="B29684" s="233" t="s">
        <v>58133</v>
      </c>
      <c r="C29684" s="232" t="s">
        <v>5</v>
      </c>
      <c r="D29684" s="232">
        <v>0</v>
      </c>
      <c r="E29684" s="232" t="s">
        <v>62718</v>
      </c>
    </row>
    <row r="29685" spans="1:5" ht="22.5" hidden="1">
      <c r="A29685" s="232">
        <v>102115</v>
      </c>
      <c r="B29685" s="233" t="s">
        <v>13817</v>
      </c>
      <c r="C29685" s="232" t="s">
        <v>5</v>
      </c>
      <c r="D29685" s="232">
        <v>2536.6999999999998</v>
      </c>
      <c r="E29685" s="232" t="s">
        <v>62718</v>
      </c>
    </row>
    <row r="29686" spans="1:5" ht="22.5" hidden="1">
      <c r="A29686" s="232">
        <v>102123</v>
      </c>
      <c r="B29686" s="233" t="s">
        <v>13824</v>
      </c>
      <c r="C29686" s="232" t="s">
        <v>5</v>
      </c>
      <c r="D29686" s="232">
        <v>289.76</v>
      </c>
      <c r="E29686" s="232" t="s">
        <v>62718</v>
      </c>
    </row>
    <row r="29687" spans="1:5" ht="22.5" hidden="1">
      <c r="A29687" s="232">
        <v>102122</v>
      </c>
      <c r="B29687" s="233" t="s">
        <v>13823</v>
      </c>
      <c r="C29687" s="232" t="s">
        <v>5</v>
      </c>
      <c r="D29687" s="232">
        <v>6952.95</v>
      </c>
      <c r="E29687" s="232" t="s">
        <v>62718</v>
      </c>
    </row>
    <row r="29688" spans="1:5" ht="22.5" hidden="1">
      <c r="A29688" s="232">
        <v>102119</v>
      </c>
      <c r="B29688" s="233" t="s">
        <v>13821</v>
      </c>
      <c r="C29688" s="232" t="s">
        <v>5</v>
      </c>
      <c r="D29688" s="232">
        <v>217.57</v>
      </c>
      <c r="E29688" s="232" t="s">
        <v>62718</v>
      </c>
    </row>
    <row r="29689" spans="1:5" ht="22.5" hidden="1">
      <c r="A29689" s="232">
        <v>102118</v>
      </c>
      <c r="B29689" s="233" t="s">
        <v>13820</v>
      </c>
      <c r="C29689" s="232" t="s">
        <v>5</v>
      </c>
      <c r="D29689" s="232">
        <v>2106.84</v>
      </c>
      <c r="E29689" s="232" t="s">
        <v>62718</v>
      </c>
    </row>
    <row r="29690" spans="1:5" ht="22.5" hidden="1">
      <c r="A29690" s="232">
        <v>102133</v>
      </c>
      <c r="B29690" s="233" t="s">
        <v>58134</v>
      </c>
      <c r="C29690" s="232" t="s">
        <v>5</v>
      </c>
      <c r="D29690" s="232">
        <v>0</v>
      </c>
      <c r="E29690" s="232" t="s">
        <v>62718</v>
      </c>
    </row>
    <row r="29691" spans="1:5" ht="22.5" hidden="1">
      <c r="A29691" s="232">
        <v>102127</v>
      </c>
      <c r="B29691" s="233" t="s">
        <v>58135</v>
      </c>
      <c r="C29691" s="232" t="s">
        <v>5</v>
      </c>
      <c r="D29691" s="232">
        <v>780.2</v>
      </c>
      <c r="E29691" s="232" t="s">
        <v>62718</v>
      </c>
    </row>
    <row r="29692" spans="1:5" ht="22.5" hidden="1">
      <c r="A29692" s="232">
        <v>102126</v>
      </c>
      <c r="B29692" s="233" t="s">
        <v>58136</v>
      </c>
      <c r="C29692" s="232" t="s">
        <v>5</v>
      </c>
      <c r="D29692" s="232">
        <v>8250.2000000000007</v>
      </c>
      <c r="E29692" s="232" t="s">
        <v>62718</v>
      </c>
    </row>
    <row r="29693" spans="1:5" ht="22.5" hidden="1">
      <c r="A29693" s="232">
        <v>102137</v>
      </c>
      <c r="B29693" s="233" t="s">
        <v>13826</v>
      </c>
      <c r="C29693" s="232" t="s">
        <v>5</v>
      </c>
      <c r="D29693" s="232">
        <v>95.97</v>
      </c>
      <c r="E29693" s="232" t="s">
        <v>62718</v>
      </c>
    </row>
    <row r="29694" spans="1:5" ht="22.5" hidden="1">
      <c r="A29694" s="232">
        <v>102136</v>
      </c>
      <c r="B29694" s="233" t="s">
        <v>13825</v>
      </c>
      <c r="C29694" s="232" t="s">
        <v>5</v>
      </c>
      <c r="D29694" s="232">
        <v>105.07</v>
      </c>
      <c r="E29694" s="232" t="s">
        <v>62718</v>
      </c>
    </row>
    <row r="29695" spans="1:5" ht="22.5" hidden="1">
      <c r="A29695" s="232">
        <v>102121</v>
      </c>
      <c r="B29695" s="233" t="s">
        <v>13822</v>
      </c>
      <c r="C29695" s="232" t="s">
        <v>5</v>
      </c>
      <c r="D29695" s="232">
        <v>273.76</v>
      </c>
      <c r="E29695" s="232" t="s">
        <v>62718</v>
      </c>
    </row>
    <row r="29696" spans="1:5" ht="22.5" hidden="1">
      <c r="A29696" s="232">
        <v>102120</v>
      </c>
      <c r="B29696" s="233" t="s">
        <v>58137</v>
      </c>
      <c r="C29696" s="232" t="s">
        <v>5</v>
      </c>
      <c r="D29696" s="232">
        <v>0</v>
      </c>
      <c r="E29696" s="232" t="s">
        <v>62718</v>
      </c>
    </row>
    <row r="29697" spans="1:5" ht="22.5" hidden="1">
      <c r="A29697" s="232">
        <v>102138</v>
      </c>
      <c r="B29697" s="233" t="s">
        <v>13827</v>
      </c>
      <c r="C29697" s="232" t="s">
        <v>5</v>
      </c>
      <c r="D29697" s="232">
        <v>315.82</v>
      </c>
      <c r="E29697" s="232" t="s">
        <v>62718</v>
      </c>
    </row>
    <row r="29698" spans="1:5" ht="22.5" hidden="1">
      <c r="A29698" s="232">
        <v>102334</v>
      </c>
      <c r="B29698" s="233" t="s">
        <v>58138</v>
      </c>
      <c r="C29698" s="232" t="s">
        <v>5</v>
      </c>
      <c r="D29698" s="232">
        <v>0</v>
      </c>
      <c r="E29698" s="232" t="s">
        <v>62718</v>
      </c>
    </row>
    <row r="29699" spans="1:5" ht="22.5" hidden="1">
      <c r="A29699" s="232">
        <v>102129</v>
      </c>
      <c r="B29699" s="233" t="s">
        <v>58139</v>
      </c>
      <c r="C29699" s="232" t="s">
        <v>5</v>
      </c>
      <c r="D29699" s="232">
        <v>1132.19</v>
      </c>
      <c r="E29699" s="232" t="s">
        <v>62718</v>
      </c>
    </row>
    <row r="29700" spans="1:5" ht="22.5" hidden="1">
      <c r="A29700" s="232">
        <v>102128</v>
      </c>
      <c r="B29700" s="233" t="s">
        <v>58140</v>
      </c>
      <c r="C29700" s="232" t="s">
        <v>5</v>
      </c>
      <c r="D29700" s="232">
        <v>0</v>
      </c>
      <c r="E29700" s="232" t="s">
        <v>62718</v>
      </c>
    </row>
    <row r="29701" spans="1:5" ht="22.5" hidden="1">
      <c r="A29701" s="232">
        <v>102131</v>
      </c>
      <c r="B29701" s="233" t="s">
        <v>58141</v>
      </c>
      <c r="C29701" s="232" t="s">
        <v>5</v>
      </c>
      <c r="D29701" s="232">
        <v>1132.19</v>
      </c>
      <c r="E29701" s="232" t="s">
        <v>62718</v>
      </c>
    </row>
    <row r="29702" spans="1:5" ht="22.5" hidden="1">
      <c r="A29702" s="232">
        <v>102130</v>
      </c>
      <c r="B29702" s="233" t="s">
        <v>58142</v>
      </c>
      <c r="C29702" s="232" t="s">
        <v>5</v>
      </c>
      <c r="D29702" s="232">
        <v>0</v>
      </c>
      <c r="E29702" s="232" t="s">
        <v>62718</v>
      </c>
    </row>
    <row r="29703" spans="1:5" ht="22.5" hidden="1">
      <c r="A29703" s="232">
        <v>102134</v>
      </c>
      <c r="B29703" s="233" t="s">
        <v>58143</v>
      </c>
      <c r="C29703" s="232" t="s">
        <v>5</v>
      </c>
      <c r="D29703" s="232">
        <v>0</v>
      </c>
      <c r="E29703" s="232" t="s">
        <v>62718</v>
      </c>
    </row>
    <row r="29704" spans="1:5" ht="22.5" hidden="1">
      <c r="A29704" s="232">
        <v>102135</v>
      </c>
      <c r="B29704" s="233" t="s">
        <v>58144</v>
      </c>
      <c r="C29704" s="232" t="s">
        <v>5</v>
      </c>
      <c r="D29704" s="232">
        <v>0</v>
      </c>
      <c r="E29704" s="232" t="s">
        <v>62718</v>
      </c>
    </row>
    <row r="29705" spans="1:5" ht="22.5" hidden="1">
      <c r="A29705" s="232">
        <v>104941</v>
      </c>
      <c r="B29705" s="233" t="s">
        <v>58145</v>
      </c>
      <c r="C29705" s="232" t="s">
        <v>3</v>
      </c>
      <c r="D29705" s="232">
        <v>0</v>
      </c>
      <c r="E29705" s="232" t="s">
        <v>62718</v>
      </c>
    </row>
    <row r="29706" spans="1:5" ht="33.75" hidden="1">
      <c r="A29706" s="232">
        <v>104942</v>
      </c>
      <c r="B29706" s="233" t="s">
        <v>58146</v>
      </c>
      <c r="C29706" s="232" t="s">
        <v>3</v>
      </c>
      <c r="D29706" s="232">
        <v>0</v>
      </c>
      <c r="E29706" s="232" t="s">
        <v>62718</v>
      </c>
    </row>
    <row r="29707" spans="1:5" ht="33.75" hidden="1">
      <c r="A29707" s="232">
        <v>104940</v>
      </c>
      <c r="B29707" s="233" t="s">
        <v>58147</v>
      </c>
      <c r="C29707" s="232" t="s">
        <v>5</v>
      </c>
      <c r="D29707" s="232">
        <v>0</v>
      </c>
      <c r="E29707" s="232" t="s">
        <v>62718</v>
      </c>
    </row>
    <row r="29708" spans="1:5" ht="33.75" hidden="1">
      <c r="A29708" s="232">
        <v>104943</v>
      </c>
      <c r="B29708" s="233" t="s">
        <v>58148</v>
      </c>
      <c r="C29708" s="232" t="s">
        <v>3</v>
      </c>
      <c r="D29708" s="232">
        <v>0</v>
      </c>
      <c r="E29708" s="232" t="s">
        <v>62718</v>
      </c>
    </row>
    <row r="29709" spans="1:5" ht="22.5" hidden="1">
      <c r="A29709" s="232">
        <v>101801</v>
      </c>
      <c r="B29709" s="233" t="s">
        <v>12983</v>
      </c>
      <c r="C29709" s="232" t="s">
        <v>5</v>
      </c>
      <c r="D29709" s="232">
        <v>1145.6199999999999</v>
      </c>
      <c r="E29709" s="232" t="s">
        <v>62718</v>
      </c>
    </row>
    <row r="29710" spans="1:5" ht="22.5" hidden="1">
      <c r="A29710" s="232">
        <v>101800</v>
      </c>
      <c r="B29710" s="233" t="s">
        <v>12982</v>
      </c>
      <c r="C29710" s="232" t="s">
        <v>5</v>
      </c>
      <c r="D29710" s="232">
        <v>1637.8</v>
      </c>
      <c r="E29710" s="232" t="s">
        <v>62718</v>
      </c>
    </row>
    <row r="29711" spans="1:5" ht="33.75" hidden="1">
      <c r="A29711" s="232">
        <v>98108</v>
      </c>
      <c r="B29711" s="233" t="s">
        <v>13720</v>
      </c>
      <c r="C29711" s="232" t="s">
        <v>5</v>
      </c>
      <c r="D29711" s="232">
        <v>605.16</v>
      </c>
      <c r="E29711" s="232" t="s">
        <v>62718</v>
      </c>
    </row>
    <row r="29712" spans="1:5" ht="33.75" hidden="1">
      <c r="A29712" s="232">
        <v>98105</v>
      </c>
      <c r="B29712" s="233" t="s">
        <v>13717</v>
      </c>
      <c r="C29712" s="232" t="s">
        <v>5</v>
      </c>
      <c r="D29712" s="232">
        <v>794.58</v>
      </c>
      <c r="E29712" s="232" t="s">
        <v>62718</v>
      </c>
    </row>
    <row r="29713" spans="1:5" ht="33.75" hidden="1">
      <c r="A29713" s="232">
        <v>98109</v>
      </c>
      <c r="B29713" s="233" t="s">
        <v>13804</v>
      </c>
      <c r="C29713" s="232" t="s">
        <v>5</v>
      </c>
      <c r="D29713" s="232">
        <v>979.81</v>
      </c>
      <c r="E29713" s="232" t="s">
        <v>62718</v>
      </c>
    </row>
    <row r="29714" spans="1:5" ht="33.75" hidden="1">
      <c r="A29714" s="232">
        <v>98106</v>
      </c>
      <c r="B29714" s="233" t="s">
        <v>13718</v>
      </c>
      <c r="C29714" s="232" t="s">
        <v>5</v>
      </c>
      <c r="D29714" s="232">
        <v>1307.8399999999999</v>
      </c>
      <c r="E29714" s="232" t="s">
        <v>62718</v>
      </c>
    </row>
    <row r="29715" spans="1:5" ht="22.5" hidden="1">
      <c r="A29715" s="232">
        <v>98110</v>
      </c>
      <c r="B29715" s="233" t="s">
        <v>13805</v>
      </c>
      <c r="C29715" s="232" t="s">
        <v>5</v>
      </c>
      <c r="D29715" s="232">
        <v>536.16</v>
      </c>
      <c r="E29715" s="232" t="s">
        <v>62718</v>
      </c>
    </row>
    <row r="29716" spans="1:5" ht="33.75" hidden="1">
      <c r="A29716" s="232">
        <v>98107</v>
      </c>
      <c r="B29716" s="233" t="s">
        <v>13719</v>
      </c>
      <c r="C29716" s="232" t="s">
        <v>5</v>
      </c>
      <c r="D29716" s="232">
        <v>337.21</v>
      </c>
      <c r="E29716" s="232" t="s">
        <v>62718</v>
      </c>
    </row>
    <row r="29717" spans="1:5" ht="33.75" hidden="1">
      <c r="A29717" s="232">
        <v>98104</v>
      </c>
      <c r="B29717" s="233" t="s">
        <v>13716</v>
      </c>
      <c r="C29717" s="232" t="s">
        <v>5</v>
      </c>
      <c r="D29717" s="232">
        <v>454.54</v>
      </c>
      <c r="E29717" s="232" t="s">
        <v>62718</v>
      </c>
    </row>
    <row r="29718" spans="1:5" ht="22.5" hidden="1">
      <c r="A29718" s="232">
        <v>98102</v>
      </c>
      <c r="B29718" s="233" t="s">
        <v>13715</v>
      </c>
      <c r="C29718" s="232" t="s">
        <v>5</v>
      </c>
      <c r="D29718" s="232">
        <v>218.97</v>
      </c>
      <c r="E29718" s="232" t="s">
        <v>62718</v>
      </c>
    </row>
    <row r="29719" spans="1:5" ht="22.5" hidden="1">
      <c r="A29719" s="232">
        <v>98111</v>
      </c>
      <c r="B29719" s="233" t="s">
        <v>13806</v>
      </c>
      <c r="C29719" s="232" t="s">
        <v>5</v>
      </c>
      <c r="D29719" s="232">
        <v>72.349999999999994</v>
      </c>
      <c r="E29719" s="232" t="s">
        <v>62718</v>
      </c>
    </row>
    <row r="29720" spans="1:5" ht="22.5" hidden="1">
      <c r="A29720" s="232">
        <v>97891</v>
      </c>
      <c r="B29720" s="233" t="s">
        <v>13347</v>
      </c>
      <c r="C29720" s="232" t="s">
        <v>5</v>
      </c>
      <c r="D29720" s="232">
        <v>256.06</v>
      </c>
      <c r="E29720" s="232" t="s">
        <v>62718</v>
      </c>
    </row>
    <row r="29721" spans="1:5" ht="22.5" hidden="1">
      <c r="A29721" s="232">
        <v>97892</v>
      </c>
      <c r="B29721" s="233" t="s">
        <v>13348</v>
      </c>
      <c r="C29721" s="232" t="s">
        <v>5</v>
      </c>
      <c r="D29721" s="232">
        <v>473.72</v>
      </c>
      <c r="E29721" s="232" t="s">
        <v>62718</v>
      </c>
    </row>
    <row r="29722" spans="1:5" ht="22.5" hidden="1">
      <c r="A29722" s="232">
        <v>97893</v>
      </c>
      <c r="B29722" s="233" t="s">
        <v>13349</v>
      </c>
      <c r="C29722" s="232" t="s">
        <v>5</v>
      </c>
      <c r="D29722" s="232">
        <v>656.55</v>
      </c>
      <c r="E29722" s="232" t="s">
        <v>62718</v>
      </c>
    </row>
    <row r="29723" spans="1:5" ht="22.5" hidden="1">
      <c r="A29723" s="232">
        <v>97894</v>
      </c>
      <c r="B29723" s="233" t="s">
        <v>13350</v>
      </c>
      <c r="C29723" s="232" t="s">
        <v>5</v>
      </c>
      <c r="D29723" s="232">
        <v>707.97</v>
      </c>
      <c r="E29723" s="232" t="s">
        <v>62718</v>
      </c>
    </row>
    <row r="29724" spans="1:5" ht="22.5" hidden="1">
      <c r="A29724" s="232">
        <v>97886</v>
      </c>
      <c r="B29724" s="233" t="s">
        <v>13342</v>
      </c>
      <c r="C29724" s="232" t="s">
        <v>5</v>
      </c>
      <c r="D29724" s="232">
        <v>209.47</v>
      </c>
      <c r="E29724" s="232" t="s">
        <v>62718</v>
      </c>
    </row>
    <row r="29725" spans="1:5" ht="22.5" hidden="1">
      <c r="A29725" s="232">
        <v>97887</v>
      </c>
      <c r="B29725" s="233" t="s">
        <v>13343</v>
      </c>
      <c r="C29725" s="232" t="s">
        <v>5</v>
      </c>
      <c r="D29725" s="232">
        <v>329.3</v>
      </c>
      <c r="E29725" s="232" t="s">
        <v>62718</v>
      </c>
    </row>
    <row r="29726" spans="1:5" ht="22.5" hidden="1">
      <c r="A29726" s="232">
        <v>97888</v>
      </c>
      <c r="B29726" s="233" t="s">
        <v>13344</v>
      </c>
      <c r="C29726" s="232" t="s">
        <v>5</v>
      </c>
      <c r="D29726" s="232">
        <v>628.58000000000004</v>
      </c>
      <c r="E29726" s="232" t="s">
        <v>62718</v>
      </c>
    </row>
    <row r="29727" spans="1:5" ht="22.5" hidden="1">
      <c r="A29727" s="232">
        <v>97889</v>
      </c>
      <c r="B29727" s="233" t="s">
        <v>13345</v>
      </c>
      <c r="C29727" s="232" t="s">
        <v>5</v>
      </c>
      <c r="D29727" s="232">
        <v>854.05</v>
      </c>
      <c r="E29727" s="232" t="s">
        <v>62718</v>
      </c>
    </row>
    <row r="29728" spans="1:5" ht="22.5" hidden="1">
      <c r="A29728" s="232">
        <v>97890</v>
      </c>
      <c r="B29728" s="233" t="s">
        <v>13346</v>
      </c>
      <c r="C29728" s="232" t="s">
        <v>5</v>
      </c>
      <c r="D29728" s="232">
        <v>947.3</v>
      </c>
      <c r="E29728" s="232" t="s">
        <v>62718</v>
      </c>
    </row>
    <row r="29729" spans="1:5" ht="22.5" hidden="1">
      <c r="A29729" s="232">
        <v>97881</v>
      </c>
      <c r="B29729" s="233" t="s">
        <v>13337</v>
      </c>
      <c r="C29729" s="232" t="s">
        <v>5</v>
      </c>
      <c r="D29729" s="232">
        <v>171.58</v>
      </c>
      <c r="E29729" s="232" t="s">
        <v>62718</v>
      </c>
    </row>
    <row r="29730" spans="1:5" ht="22.5" hidden="1">
      <c r="A29730" s="232">
        <v>97882</v>
      </c>
      <c r="B29730" s="233" t="s">
        <v>13338</v>
      </c>
      <c r="C29730" s="232" t="s">
        <v>5</v>
      </c>
      <c r="D29730" s="232">
        <v>270.8</v>
      </c>
      <c r="E29730" s="232" t="s">
        <v>62718</v>
      </c>
    </row>
    <row r="29731" spans="1:5" ht="22.5" hidden="1">
      <c r="A29731" s="232">
        <v>97883</v>
      </c>
      <c r="B29731" s="233" t="s">
        <v>13339</v>
      </c>
      <c r="C29731" s="232" t="s">
        <v>5</v>
      </c>
      <c r="D29731" s="232">
        <v>519.35</v>
      </c>
      <c r="E29731" s="232" t="s">
        <v>62718</v>
      </c>
    </row>
    <row r="29732" spans="1:5" ht="22.5" hidden="1">
      <c r="A29732" s="232">
        <v>97884</v>
      </c>
      <c r="B29732" s="233" t="s">
        <v>13340</v>
      </c>
      <c r="C29732" s="232" t="s">
        <v>5</v>
      </c>
      <c r="D29732" s="232">
        <v>1018.57</v>
      </c>
      <c r="E29732" s="232" t="s">
        <v>62718</v>
      </c>
    </row>
    <row r="29733" spans="1:5" ht="22.5" hidden="1">
      <c r="A29733" s="232">
        <v>97885</v>
      </c>
      <c r="B29733" s="233" t="s">
        <v>13341</v>
      </c>
      <c r="C29733" s="232" t="s">
        <v>5</v>
      </c>
      <c r="D29733" s="232">
        <v>1564.3</v>
      </c>
      <c r="E29733" s="232" t="s">
        <v>62718</v>
      </c>
    </row>
    <row r="29734" spans="1:5" ht="22.5" hidden="1">
      <c r="A29734" s="232">
        <v>99250</v>
      </c>
      <c r="B29734" s="233" t="s">
        <v>13721</v>
      </c>
      <c r="C29734" s="232" t="s">
        <v>5</v>
      </c>
      <c r="D29734" s="232">
        <v>226.27</v>
      </c>
      <c r="E29734" s="232" t="s">
        <v>62718</v>
      </c>
    </row>
    <row r="29735" spans="1:5" ht="22.5" hidden="1">
      <c r="A29735" s="232">
        <v>97900</v>
      </c>
      <c r="B29735" s="233" t="s">
        <v>13706</v>
      </c>
      <c r="C29735" s="232" t="s">
        <v>5</v>
      </c>
      <c r="D29735" s="232">
        <v>231.17</v>
      </c>
      <c r="E29735" s="232" t="s">
        <v>62718</v>
      </c>
    </row>
    <row r="29736" spans="1:5" ht="22.5" hidden="1">
      <c r="A29736" s="232">
        <v>99251</v>
      </c>
      <c r="B29736" s="233" t="s">
        <v>13722</v>
      </c>
      <c r="C29736" s="232" t="s">
        <v>5</v>
      </c>
      <c r="D29736" s="232">
        <v>354.43</v>
      </c>
      <c r="E29736" s="232" t="s">
        <v>62718</v>
      </c>
    </row>
    <row r="29737" spans="1:5" ht="22.5" hidden="1">
      <c r="A29737" s="232">
        <v>97901</v>
      </c>
      <c r="B29737" s="233" t="s">
        <v>13707</v>
      </c>
      <c r="C29737" s="232" t="s">
        <v>5</v>
      </c>
      <c r="D29737" s="232">
        <v>362.85</v>
      </c>
      <c r="E29737" s="232" t="s">
        <v>62718</v>
      </c>
    </row>
    <row r="29738" spans="1:5" ht="22.5" hidden="1">
      <c r="A29738" s="232">
        <v>99253</v>
      </c>
      <c r="B29738" s="233" t="s">
        <v>13723</v>
      </c>
      <c r="C29738" s="232" t="s">
        <v>5</v>
      </c>
      <c r="D29738" s="232">
        <v>679.3</v>
      </c>
      <c r="E29738" s="232" t="s">
        <v>62718</v>
      </c>
    </row>
    <row r="29739" spans="1:5" ht="22.5" hidden="1">
      <c r="A29739" s="232">
        <v>97902</v>
      </c>
      <c r="B29739" s="233" t="s">
        <v>13708</v>
      </c>
      <c r="C29739" s="232" t="s">
        <v>5</v>
      </c>
      <c r="D29739" s="232">
        <v>698.2</v>
      </c>
      <c r="E29739" s="232" t="s">
        <v>62718</v>
      </c>
    </row>
    <row r="29740" spans="1:5" ht="22.5" hidden="1">
      <c r="A29740" s="232">
        <v>99255</v>
      </c>
      <c r="B29740" s="233" t="s">
        <v>13724</v>
      </c>
      <c r="C29740" s="232" t="s">
        <v>5</v>
      </c>
      <c r="D29740" s="232">
        <v>946.48</v>
      </c>
      <c r="E29740" s="232" t="s">
        <v>62718</v>
      </c>
    </row>
    <row r="29741" spans="1:5" ht="22.5" hidden="1">
      <c r="A29741" s="232">
        <v>97903</v>
      </c>
      <c r="B29741" s="233" t="s">
        <v>13709</v>
      </c>
      <c r="C29741" s="232" t="s">
        <v>5</v>
      </c>
      <c r="D29741" s="232">
        <v>972.39</v>
      </c>
      <c r="E29741" s="232" t="s">
        <v>62718</v>
      </c>
    </row>
    <row r="29742" spans="1:5" ht="22.5" hidden="1">
      <c r="A29742" s="232">
        <v>99257</v>
      </c>
      <c r="B29742" s="233" t="s">
        <v>13725</v>
      </c>
      <c r="C29742" s="232" t="s">
        <v>5</v>
      </c>
      <c r="D29742" s="232">
        <v>1090.9100000000001</v>
      </c>
      <c r="E29742" s="232" t="s">
        <v>62718</v>
      </c>
    </row>
    <row r="29743" spans="1:5" ht="22.5" hidden="1">
      <c r="A29743" s="232">
        <v>97904</v>
      </c>
      <c r="B29743" s="233" t="s">
        <v>13710</v>
      </c>
      <c r="C29743" s="232" t="s">
        <v>5</v>
      </c>
      <c r="D29743" s="232">
        <v>1124.42</v>
      </c>
      <c r="E29743" s="232" t="s">
        <v>62718</v>
      </c>
    </row>
    <row r="29744" spans="1:5" ht="33.75" hidden="1">
      <c r="A29744" s="232">
        <v>99258</v>
      </c>
      <c r="B29744" s="233" t="s">
        <v>13726</v>
      </c>
      <c r="C29744" s="232" t="s">
        <v>5</v>
      </c>
      <c r="D29744" s="232">
        <v>292.3</v>
      </c>
      <c r="E29744" s="232" t="s">
        <v>62718</v>
      </c>
    </row>
    <row r="29745" spans="1:5" ht="22.5" hidden="1">
      <c r="A29745" s="232">
        <v>97905</v>
      </c>
      <c r="B29745" s="233" t="s">
        <v>13711</v>
      </c>
      <c r="C29745" s="232" t="s">
        <v>5</v>
      </c>
      <c r="D29745" s="232">
        <v>297.64</v>
      </c>
      <c r="E29745" s="232" t="s">
        <v>62718</v>
      </c>
    </row>
    <row r="29746" spans="1:5" ht="33.75" hidden="1">
      <c r="A29746" s="232">
        <v>99260</v>
      </c>
      <c r="B29746" s="233" t="s">
        <v>13727</v>
      </c>
      <c r="C29746" s="232" t="s">
        <v>5</v>
      </c>
      <c r="D29746" s="232">
        <v>534.78</v>
      </c>
      <c r="E29746" s="232" t="s">
        <v>62718</v>
      </c>
    </row>
    <row r="29747" spans="1:5" ht="22.5" hidden="1">
      <c r="A29747" s="232">
        <v>97906</v>
      </c>
      <c r="B29747" s="233" t="s">
        <v>13712</v>
      </c>
      <c r="C29747" s="232" t="s">
        <v>5</v>
      </c>
      <c r="D29747" s="232">
        <v>546.67999999999995</v>
      </c>
      <c r="E29747" s="232" t="s">
        <v>62718</v>
      </c>
    </row>
    <row r="29748" spans="1:5" ht="33.75" hidden="1">
      <c r="A29748" s="232">
        <v>99262</v>
      </c>
      <c r="B29748" s="233" t="s">
        <v>13728</v>
      </c>
      <c r="C29748" s="232" t="s">
        <v>5</v>
      </c>
      <c r="D29748" s="232">
        <v>762.05</v>
      </c>
      <c r="E29748" s="232" t="s">
        <v>62718</v>
      </c>
    </row>
    <row r="29749" spans="1:5" ht="22.5" hidden="1">
      <c r="A29749" s="232">
        <v>97907</v>
      </c>
      <c r="B29749" s="233" t="s">
        <v>13713</v>
      </c>
      <c r="C29749" s="232" t="s">
        <v>5</v>
      </c>
      <c r="D29749" s="232">
        <v>779.04</v>
      </c>
      <c r="E29749" s="232" t="s">
        <v>62718</v>
      </c>
    </row>
    <row r="29750" spans="1:5" ht="22.5" hidden="1">
      <c r="A29750" s="232">
        <v>99264</v>
      </c>
      <c r="B29750" s="233" t="s">
        <v>13729</v>
      </c>
      <c r="C29750" s="232" t="s">
        <v>5</v>
      </c>
      <c r="D29750" s="232">
        <v>872.69</v>
      </c>
      <c r="E29750" s="232" t="s">
        <v>62718</v>
      </c>
    </row>
    <row r="29751" spans="1:5" ht="22.5" hidden="1">
      <c r="A29751" s="232">
        <v>97908</v>
      </c>
      <c r="B29751" s="233" t="s">
        <v>13714</v>
      </c>
      <c r="C29751" s="232" t="s">
        <v>5</v>
      </c>
      <c r="D29751" s="232">
        <v>895.64</v>
      </c>
      <c r="E29751" s="232" t="s">
        <v>62718</v>
      </c>
    </row>
    <row r="29752" spans="1:5" ht="22.5" hidden="1">
      <c r="A29752" s="232">
        <v>97895</v>
      </c>
      <c r="B29752" s="233" t="s">
        <v>13702</v>
      </c>
      <c r="C29752" s="232" t="s">
        <v>5</v>
      </c>
      <c r="D29752" s="232">
        <v>230.8</v>
      </c>
      <c r="E29752" s="232" t="s">
        <v>62718</v>
      </c>
    </row>
    <row r="29753" spans="1:5" ht="22.5" hidden="1">
      <c r="A29753" s="232">
        <v>97896</v>
      </c>
      <c r="B29753" s="233" t="s">
        <v>13703</v>
      </c>
      <c r="C29753" s="232" t="s">
        <v>5</v>
      </c>
      <c r="D29753" s="232">
        <v>427.57</v>
      </c>
      <c r="E29753" s="232" t="s">
        <v>62718</v>
      </c>
    </row>
    <row r="29754" spans="1:5" ht="22.5" hidden="1">
      <c r="A29754" s="232">
        <v>97897</v>
      </c>
      <c r="B29754" s="233" t="s">
        <v>13704</v>
      </c>
      <c r="C29754" s="232" t="s">
        <v>5</v>
      </c>
      <c r="D29754" s="232">
        <v>554.15</v>
      </c>
      <c r="E29754" s="232" t="s">
        <v>62718</v>
      </c>
    </row>
    <row r="29755" spans="1:5" ht="22.5" hidden="1">
      <c r="A29755" s="232">
        <v>97898</v>
      </c>
      <c r="B29755" s="233" t="s">
        <v>13705</v>
      </c>
      <c r="C29755" s="232" t="s">
        <v>5</v>
      </c>
      <c r="D29755" s="232">
        <v>1072.3900000000001</v>
      </c>
      <c r="E29755" s="232" t="s">
        <v>62718</v>
      </c>
    </row>
    <row r="29756" spans="1:5" ht="22.5" hidden="1">
      <c r="A29756" s="232">
        <v>97899</v>
      </c>
      <c r="B29756" s="233" t="s">
        <v>58149</v>
      </c>
      <c r="C29756" s="232" t="s">
        <v>5</v>
      </c>
      <c r="D29756" s="232">
        <v>0</v>
      </c>
      <c r="E29756" s="232" t="s">
        <v>62718</v>
      </c>
    </row>
    <row r="29757" spans="1:5" ht="33.75" hidden="1">
      <c r="A29757" s="232">
        <v>101795</v>
      </c>
      <c r="B29757" s="233" t="s">
        <v>13396</v>
      </c>
      <c r="C29757" s="232" t="s">
        <v>5</v>
      </c>
      <c r="D29757" s="232">
        <v>687.68</v>
      </c>
      <c r="E29757" s="232" t="s">
        <v>62718</v>
      </c>
    </row>
    <row r="29758" spans="1:5" ht="33.75" hidden="1">
      <c r="A29758" s="232">
        <v>101796</v>
      </c>
      <c r="B29758" s="233" t="s">
        <v>58150</v>
      </c>
      <c r="C29758" s="232" t="s">
        <v>5</v>
      </c>
      <c r="D29758" s="232">
        <v>0</v>
      </c>
      <c r="E29758" s="232" t="s">
        <v>62718</v>
      </c>
    </row>
    <row r="29759" spans="1:5" ht="33.75" hidden="1">
      <c r="A29759" s="232">
        <v>101797</v>
      </c>
      <c r="B29759" s="233" t="s">
        <v>58151</v>
      </c>
      <c r="C29759" s="232" t="s">
        <v>5</v>
      </c>
      <c r="D29759" s="232">
        <v>0</v>
      </c>
      <c r="E29759" s="232" t="s">
        <v>62718</v>
      </c>
    </row>
    <row r="29760" spans="1:5" ht="33.75" hidden="1">
      <c r="A29760" s="232">
        <v>101802</v>
      </c>
      <c r="B29760" s="233" t="s">
        <v>13809</v>
      </c>
      <c r="C29760" s="232" t="s">
        <v>5</v>
      </c>
      <c r="D29760" s="232">
        <v>1980.57</v>
      </c>
      <c r="E29760" s="232" t="s">
        <v>62718</v>
      </c>
    </row>
    <row r="29761" spans="1:5" ht="22.5" hidden="1">
      <c r="A29761" s="232">
        <v>101803</v>
      </c>
      <c r="B29761" s="233" t="s">
        <v>13810</v>
      </c>
      <c r="C29761" s="232" t="s">
        <v>5</v>
      </c>
      <c r="D29761" s="232">
        <v>1291.6300000000001</v>
      </c>
      <c r="E29761" s="232" t="s">
        <v>62718</v>
      </c>
    </row>
    <row r="29762" spans="1:5" ht="22.5" hidden="1">
      <c r="A29762" s="232">
        <v>101804</v>
      </c>
      <c r="B29762" s="233" t="s">
        <v>13811</v>
      </c>
      <c r="C29762" s="232" t="s">
        <v>5</v>
      </c>
      <c r="D29762" s="232">
        <v>1602.54</v>
      </c>
      <c r="E29762" s="232" t="s">
        <v>62718</v>
      </c>
    </row>
    <row r="29763" spans="1:5" ht="33.75" hidden="1">
      <c r="A29763" s="232">
        <v>101805</v>
      </c>
      <c r="B29763" s="233" t="s">
        <v>13812</v>
      </c>
      <c r="C29763" s="232" t="s">
        <v>5</v>
      </c>
      <c r="D29763" s="232">
        <v>2042.08</v>
      </c>
      <c r="E29763" s="232" t="s">
        <v>62718</v>
      </c>
    </row>
    <row r="29764" spans="1:5" ht="22.5" hidden="1">
      <c r="A29764" s="232">
        <v>98115</v>
      </c>
      <c r="B29764" s="233" t="s">
        <v>16988</v>
      </c>
      <c r="C29764" s="232" t="s">
        <v>5</v>
      </c>
      <c r="D29764" s="232">
        <v>126.83</v>
      </c>
      <c r="E29764" s="232" t="s">
        <v>62718</v>
      </c>
    </row>
    <row r="29765" spans="1:5" ht="22.5" hidden="1">
      <c r="A29765" s="232">
        <v>98114</v>
      </c>
      <c r="B29765" s="233" t="s">
        <v>13808</v>
      </c>
      <c r="C29765" s="232" t="s">
        <v>5</v>
      </c>
      <c r="D29765" s="232">
        <v>628.75</v>
      </c>
      <c r="E29765" s="232" t="s">
        <v>62718</v>
      </c>
    </row>
    <row r="29766" spans="1:5" ht="22.5" hidden="1">
      <c r="A29766" s="232">
        <v>98112</v>
      </c>
      <c r="B29766" s="233" t="s">
        <v>13807</v>
      </c>
      <c r="C29766" s="232" t="s">
        <v>5</v>
      </c>
      <c r="D29766" s="232">
        <v>111.33</v>
      </c>
      <c r="E29766" s="232" t="s">
        <v>62718</v>
      </c>
    </row>
    <row r="29767" spans="1:5" ht="22.5" hidden="1">
      <c r="A29767" s="232">
        <v>100128</v>
      </c>
      <c r="B29767" s="233" t="s">
        <v>17144</v>
      </c>
      <c r="C29767" s="232" t="s">
        <v>5</v>
      </c>
      <c r="D29767" s="232">
        <v>1705.88</v>
      </c>
      <c r="E29767" s="232" t="s">
        <v>62718</v>
      </c>
    </row>
    <row r="29768" spans="1:5" ht="22.5" hidden="1">
      <c r="A29768" s="232">
        <v>102623</v>
      </c>
      <c r="B29768" s="233" t="s">
        <v>14672</v>
      </c>
      <c r="C29768" s="232" t="s">
        <v>5</v>
      </c>
      <c r="D29768" s="232">
        <v>920.81</v>
      </c>
      <c r="E29768" s="232" t="s">
        <v>62718</v>
      </c>
    </row>
    <row r="29769" spans="1:5" ht="22.5" hidden="1">
      <c r="A29769" s="232">
        <v>102607</v>
      </c>
      <c r="B29769" s="233" t="s">
        <v>14662</v>
      </c>
      <c r="C29769" s="232" t="s">
        <v>5</v>
      </c>
      <c r="D29769" s="232">
        <v>450.77</v>
      </c>
      <c r="E29769" s="232" t="s">
        <v>62718</v>
      </c>
    </row>
    <row r="29770" spans="1:5" ht="22.5" hidden="1">
      <c r="A29770" s="232">
        <v>102608</v>
      </c>
      <c r="B29770" s="233" t="s">
        <v>14663</v>
      </c>
      <c r="C29770" s="232" t="s">
        <v>5</v>
      </c>
      <c r="D29770" s="232">
        <v>1029.92</v>
      </c>
      <c r="E29770" s="232" t="s">
        <v>62718</v>
      </c>
    </row>
    <row r="29771" spans="1:5" ht="22.5" hidden="1">
      <c r="A29771" s="232">
        <v>102609</v>
      </c>
      <c r="B29771" s="233" t="s">
        <v>14664</v>
      </c>
      <c r="C29771" s="232" t="s">
        <v>5</v>
      </c>
      <c r="D29771" s="232">
        <v>1171.2</v>
      </c>
      <c r="E29771" s="232" t="s">
        <v>62718</v>
      </c>
    </row>
    <row r="29772" spans="1:5" ht="22.5" hidden="1">
      <c r="A29772" s="232">
        <v>102610</v>
      </c>
      <c r="B29772" s="233" t="s">
        <v>17425</v>
      </c>
      <c r="C29772" s="232" t="s">
        <v>5</v>
      </c>
      <c r="D29772" s="232">
        <v>2010.08</v>
      </c>
      <c r="E29772" s="232" t="s">
        <v>62718</v>
      </c>
    </row>
    <row r="29773" spans="1:5" ht="22.5" hidden="1">
      <c r="A29773" s="232">
        <v>102622</v>
      </c>
      <c r="B29773" s="233" t="s">
        <v>14671</v>
      </c>
      <c r="C29773" s="232" t="s">
        <v>5</v>
      </c>
      <c r="D29773" s="232">
        <v>684.88</v>
      </c>
      <c r="E29773" s="232" t="s">
        <v>62718</v>
      </c>
    </row>
    <row r="29774" spans="1:5" ht="22.5" hidden="1">
      <c r="A29774" s="232">
        <v>102605</v>
      </c>
      <c r="B29774" s="233" t="s">
        <v>14660</v>
      </c>
      <c r="C29774" s="232" t="s">
        <v>5</v>
      </c>
      <c r="D29774" s="232">
        <v>273.58</v>
      </c>
      <c r="E29774" s="232" t="s">
        <v>62718</v>
      </c>
    </row>
    <row r="29775" spans="1:5" ht="22.5" hidden="1">
      <c r="A29775" s="232">
        <v>102606</v>
      </c>
      <c r="B29775" s="233" t="s">
        <v>14661</v>
      </c>
      <c r="C29775" s="232" t="s">
        <v>5</v>
      </c>
      <c r="D29775" s="232">
        <v>420.84</v>
      </c>
      <c r="E29775" s="232" t="s">
        <v>62718</v>
      </c>
    </row>
    <row r="29776" spans="1:5" ht="22.5" hidden="1">
      <c r="A29776" s="232">
        <v>102613</v>
      </c>
      <c r="B29776" s="233" t="s">
        <v>14666</v>
      </c>
      <c r="C29776" s="232" t="s">
        <v>5</v>
      </c>
      <c r="D29776" s="232">
        <v>630.55999999999995</v>
      </c>
      <c r="E29776" s="232" t="s">
        <v>62718</v>
      </c>
    </row>
    <row r="29777" spans="1:5" ht="22.5" hidden="1">
      <c r="A29777" s="232">
        <v>102619</v>
      </c>
      <c r="B29777" s="233" t="s">
        <v>14670</v>
      </c>
      <c r="C29777" s="232" t="s">
        <v>5</v>
      </c>
      <c r="D29777" s="232">
        <v>5440.22</v>
      </c>
      <c r="E29777" s="232" t="s">
        <v>62718</v>
      </c>
    </row>
    <row r="29778" spans="1:5" ht="22.5" hidden="1">
      <c r="A29778" s="232">
        <v>102614</v>
      </c>
      <c r="B29778" s="233" t="s">
        <v>14667</v>
      </c>
      <c r="C29778" s="232" t="s">
        <v>5</v>
      </c>
      <c r="D29778" s="232">
        <v>968.69</v>
      </c>
      <c r="E29778" s="232" t="s">
        <v>62718</v>
      </c>
    </row>
    <row r="29779" spans="1:5" ht="22.5" hidden="1">
      <c r="A29779" s="232">
        <v>102620</v>
      </c>
      <c r="B29779" s="233" t="s">
        <v>17429</v>
      </c>
      <c r="C29779" s="232" t="s">
        <v>5</v>
      </c>
      <c r="D29779" s="232">
        <v>7860.09</v>
      </c>
      <c r="E29779" s="232" t="s">
        <v>62718</v>
      </c>
    </row>
    <row r="29780" spans="1:5" ht="22.5" hidden="1">
      <c r="A29780" s="232">
        <v>102615</v>
      </c>
      <c r="B29780" s="233" t="s">
        <v>14668</v>
      </c>
      <c r="C29780" s="232" t="s">
        <v>5</v>
      </c>
      <c r="D29780" s="232">
        <v>1215.68</v>
      </c>
      <c r="E29780" s="232" t="s">
        <v>62718</v>
      </c>
    </row>
    <row r="29781" spans="1:5" ht="22.5" hidden="1">
      <c r="A29781" s="232">
        <v>102621</v>
      </c>
      <c r="B29781" s="233" t="s">
        <v>17430</v>
      </c>
      <c r="C29781" s="232" t="s">
        <v>5</v>
      </c>
      <c r="D29781" s="232">
        <v>12030.16</v>
      </c>
      <c r="E29781" s="232" t="s">
        <v>62718</v>
      </c>
    </row>
    <row r="29782" spans="1:5" ht="22.5" hidden="1">
      <c r="A29782" s="232">
        <v>102616</v>
      </c>
      <c r="B29782" s="233" t="s">
        <v>17427</v>
      </c>
      <c r="C29782" s="232" t="s">
        <v>5</v>
      </c>
      <c r="D29782" s="232">
        <v>1798.67</v>
      </c>
      <c r="E29782" s="232" t="s">
        <v>62718</v>
      </c>
    </row>
    <row r="29783" spans="1:5" ht="22.5" hidden="1">
      <c r="A29783" s="232">
        <v>102611</v>
      </c>
      <c r="B29783" s="233" t="s">
        <v>14665</v>
      </c>
      <c r="C29783" s="232" t="s">
        <v>5</v>
      </c>
      <c r="D29783" s="232">
        <v>453.2</v>
      </c>
      <c r="E29783" s="232" t="s">
        <v>62718</v>
      </c>
    </row>
    <row r="29784" spans="1:5" ht="22.5" hidden="1">
      <c r="A29784" s="232">
        <v>102617</v>
      </c>
      <c r="B29784" s="233" t="s">
        <v>14669</v>
      </c>
      <c r="C29784" s="232" t="s">
        <v>5</v>
      </c>
      <c r="D29784" s="232">
        <v>3405.19</v>
      </c>
      <c r="E29784" s="232" t="s">
        <v>62718</v>
      </c>
    </row>
    <row r="29785" spans="1:5" ht="22.5" hidden="1">
      <c r="A29785" s="232">
        <v>102618</v>
      </c>
      <c r="B29785" s="233" t="s">
        <v>17428</v>
      </c>
      <c r="C29785" s="232" t="s">
        <v>5</v>
      </c>
      <c r="D29785" s="232">
        <v>4077.08</v>
      </c>
      <c r="E29785" s="232" t="s">
        <v>62718</v>
      </c>
    </row>
    <row r="29786" spans="1:5" ht="22.5" hidden="1">
      <c r="A29786" s="232">
        <v>102612</v>
      </c>
      <c r="B29786" s="233" t="s">
        <v>17426</v>
      </c>
      <c r="C29786" s="232" t="s">
        <v>5</v>
      </c>
      <c r="D29786" s="232">
        <v>649.79</v>
      </c>
      <c r="E29786" s="232" t="s">
        <v>62718</v>
      </c>
    </row>
    <row r="29787" spans="1:5" ht="22.5" hidden="1">
      <c r="A29787" s="232">
        <v>102603</v>
      </c>
      <c r="B29787" s="233" t="s">
        <v>14658</v>
      </c>
      <c r="C29787" s="232" t="s">
        <v>5</v>
      </c>
      <c r="D29787" s="232">
        <v>14.54</v>
      </c>
      <c r="E29787" s="232" t="s">
        <v>62718</v>
      </c>
    </row>
    <row r="29788" spans="1:5" ht="22.5" hidden="1">
      <c r="A29788" s="232">
        <v>102587</v>
      </c>
      <c r="B29788" s="233" t="s">
        <v>14642</v>
      </c>
      <c r="C29788" s="232" t="s">
        <v>5</v>
      </c>
      <c r="D29788" s="232">
        <v>4.9800000000000004</v>
      </c>
      <c r="E29788" s="232" t="s">
        <v>62718</v>
      </c>
    </row>
    <row r="29789" spans="1:5" ht="22.5" hidden="1">
      <c r="A29789" s="232">
        <v>102589</v>
      </c>
      <c r="B29789" s="233" t="s">
        <v>14644</v>
      </c>
      <c r="C29789" s="232" t="s">
        <v>5</v>
      </c>
      <c r="D29789" s="232">
        <v>5.55</v>
      </c>
      <c r="E29789" s="232" t="s">
        <v>62718</v>
      </c>
    </row>
    <row r="29790" spans="1:5" ht="22.5" hidden="1">
      <c r="A29790" s="232">
        <v>102591</v>
      </c>
      <c r="B29790" s="233" t="s">
        <v>14646</v>
      </c>
      <c r="C29790" s="232" t="s">
        <v>5</v>
      </c>
      <c r="D29790" s="232">
        <v>6.1</v>
      </c>
      <c r="E29790" s="232" t="s">
        <v>62718</v>
      </c>
    </row>
    <row r="29791" spans="1:5" ht="22.5" hidden="1">
      <c r="A29791" s="232">
        <v>102593</v>
      </c>
      <c r="B29791" s="233" t="s">
        <v>14648</v>
      </c>
      <c r="C29791" s="232" t="s">
        <v>5</v>
      </c>
      <c r="D29791" s="232">
        <v>6.89</v>
      </c>
      <c r="E29791" s="232" t="s">
        <v>62718</v>
      </c>
    </row>
    <row r="29792" spans="1:5" ht="22.5" hidden="1">
      <c r="A29792" s="232">
        <v>102595</v>
      </c>
      <c r="B29792" s="233" t="s">
        <v>14650</v>
      </c>
      <c r="C29792" s="232" t="s">
        <v>5</v>
      </c>
      <c r="D29792" s="232">
        <v>7.79</v>
      </c>
      <c r="E29792" s="232" t="s">
        <v>62718</v>
      </c>
    </row>
    <row r="29793" spans="1:5" ht="22.5" hidden="1">
      <c r="A29793" s="232">
        <v>102597</v>
      </c>
      <c r="B29793" s="233" t="s">
        <v>14652</v>
      </c>
      <c r="C29793" s="232" t="s">
        <v>5</v>
      </c>
      <c r="D29793" s="232">
        <v>8.92</v>
      </c>
      <c r="E29793" s="232" t="s">
        <v>62718</v>
      </c>
    </row>
    <row r="29794" spans="1:5" ht="22.5" hidden="1">
      <c r="A29794" s="232">
        <v>102599</v>
      </c>
      <c r="B29794" s="233" t="s">
        <v>14654</v>
      </c>
      <c r="C29794" s="232" t="s">
        <v>5</v>
      </c>
      <c r="D29794" s="232">
        <v>10.039999999999999</v>
      </c>
      <c r="E29794" s="232" t="s">
        <v>62718</v>
      </c>
    </row>
    <row r="29795" spans="1:5" ht="22.5" hidden="1">
      <c r="A29795" s="232">
        <v>102601</v>
      </c>
      <c r="B29795" s="233" t="s">
        <v>14656</v>
      </c>
      <c r="C29795" s="232" t="s">
        <v>5</v>
      </c>
      <c r="D29795" s="232">
        <v>11.73</v>
      </c>
      <c r="E29795" s="232" t="s">
        <v>62718</v>
      </c>
    </row>
    <row r="29796" spans="1:5" ht="22.5" hidden="1">
      <c r="A29796" s="232">
        <v>102604</v>
      </c>
      <c r="B29796" s="233" t="s">
        <v>14659</v>
      </c>
      <c r="C29796" s="232" t="s">
        <v>5</v>
      </c>
      <c r="D29796" s="232">
        <v>16.760000000000002</v>
      </c>
      <c r="E29796" s="232" t="s">
        <v>62718</v>
      </c>
    </row>
    <row r="29797" spans="1:5" ht="22.5" hidden="1">
      <c r="A29797" s="232">
        <v>102588</v>
      </c>
      <c r="B29797" s="233" t="s">
        <v>14643</v>
      </c>
      <c r="C29797" s="232" t="s">
        <v>5</v>
      </c>
      <c r="D29797" s="232">
        <v>7.21</v>
      </c>
      <c r="E29797" s="232" t="s">
        <v>62718</v>
      </c>
    </row>
    <row r="29798" spans="1:5" ht="22.5" hidden="1">
      <c r="A29798" s="232">
        <v>102590</v>
      </c>
      <c r="B29798" s="233" t="s">
        <v>14645</v>
      </c>
      <c r="C29798" s="232" t="s">
        <v>5</v>
      </c>
      <c r="D29798" s="232">
        <v>7.78</v>
      </c>
      <c r="E29798" s="232" t="s">
        <v>62718</v>
      </c>
    </row>
    <row r="29799" spans="1:5" ht="22.5" hidden="1">
      <c r="A29799" s="232">
        <v>102592</v>
      </c>
      <c r="B29799" s="233" t="s">
        <v>14647</v>
      </c>
      <c r="C29799" s="232" t="s">
        <v>5</v>
      </c>
      <c r="D29799" s="232">
        <v>8.33</v>
      </c>
      <c r="E29799" s="232" t="s">
        <v>62718</v>
      </c>
    </row>
    <row r="29800" spans="1:5" ht="22.5" hidden="1">
      <c r="A29800" s="232">
        <v>102594</v>
      </c>
      <c r="B29800" s="233" t="s">
        <v>14649</v>
      </c>
      <c r="C29800" s="232" t="s">
        <v>5</v>
      </c>
      <c r="D29800" s="232">
        <v>9.1199999999999992</v>
      </c>
      <c r="E29800" s="232" t="s">
        <v>62718</v>
      </c>
    </row>
    <row r="29801" spans="1:5" ht="22.5" hidden="1">
      <c r="A29801" s="232">
        <v>102596</v>
      </c>
      <c r="B29801" s="233" t="s">
        <v>14651</v>
      </c>
      <c r="C29801" s="232" t="s">
        <v>5</v>
      </c>
      <c r="D29801" s="232">
        <v>10.02</v>
      </c>
      <c r="E29801" s="232" t="s">
        <v>62718</v>
      </c>
    </row>
    <row r="29802" spans="1:5" ht="22.5" hidden="1">
      <c r="A29802" s="232">
        <v>102598</v>
      </c>
      <c r="B29802" s="233" t="s">
        <v>14653</v>
      </c>
      <c r="C29802" s="232" t="s">
        <v>5</v>
      </c>
      <c r="D29802" s="232">
        <v>11.14</v>
      </c>
      <c r="E29802" s="232" t="s">
        <v>62718</v>
      </c>
    </row>
    <row r="29803" spans="1:5" ht="22.5" hidden="1">
      <c r="A29803" s="232">
        <v>102600</v>
      </c>
      <c r="B29803" s="233" t="s">
        <v>14655</v>
      </c>
      <c r="C29803" s="232" t="s">
        <v>5</v>
      </c>
      <c r="D29803" s="232">
        <v>12.27</v>
      </c>
      <c r="E29803" s="232" t="s">
        <v>62718</v>
      </c>
    </row>
    <row r="29804" spans="1:5" ht="22.5" hidden="1">
      <c r="A29804" s="232">
        <v>102602</v>
      </c>
      <c r="B29804" s="233" t="s">
        <v>14657</v>
      </c>
      <c r="C29804" s="232" t="s">
        <v>5</v>
      </c>
      <c r="D29804" s="232">
        <v>13.96</v>
      </c>
      <c r="E29804" s="232" t="s">
        <v>62718</v>
      </c>
    </row>
    <row r="29805" spans="1:5" ht="22.5" hidden="1">
      <c r="A29805" s="232">
        <v>103005</v>
      </c>
      <c r="B29805" s="233" t="s">
        <v>62174</v>
      </c>
      <c r="C29805" s="232" t="s">
        <v>5</v>
      </c>
      <c r="D29805" s="232">
        <v>684.82</v>
      </c>
      <c r="E29805" s="232" t="s">
        <v>62718</v>
      </c>
    </row>
    <row r="29806" spans="1:5" ht="22.5" hidden="1">
      <c r="A29806" s="232">
        <v>103006</v>
      </c>
      <c r="B29806" s="233" t="s">
        <v>62175</v>
      </c>
      <c r="C29806" s="232" t="s">
        <v>5</v>
      </c>
      <c r="D29806" s="232">
        <v>866.88</v>
      </c>
      <c r="E29806" s="232" t="s">
        <v>62718</v>
      </c>
    </row>
    <row r="29807" spans="1:5" ht="22.5" hidden="1">
      <c r="A29807" s="232">
        <v>103007</v>
      </c>
      <c r="B29807" s="233" t="s">
        <v>62176</v>
      </c>
      <c r="C29807" s="232" t="s">
        <v>5</v>
      </c>
      <c r="D29807" s="232">
        <v>1140.8</v>
      </c>
      <c r="E29807" s="232" t="s">
        <v>62718</v>
      </c>
    </row>
    <row r="29808" spans="1:5" ht="22.5" hidden="1">
      <c r="A29808" s="232">
        <v>103004</v>
      </c>
      <c r="B29808" s="233" t="s">
        <v>62173</v>
      </c>
      <c r="C29808" s="232" t="s">
        <v>4</v>
      </c>
      <c r="D29808" s="232">
        <v>0</v>
      </c>
      <c r="E29808" s="232" t="s">
        <v>62718</v>
      </c>
    </row>
    <row r="29809" spans="1:5" ht="22.5" hidden="1">
      <c r="A29809" s="232">
        <v>102989</v>
      </c>
      <c r="B29809" s="233" t="s">
        <v>62164</v>
      </c>
      <c r="C29809" s="232" t="s">
        <v>4</v>
      </c>
      <c r="D29809" s="232">
        <v>54.19</v>
      </c>
      <c r="E29809" s="232" t="s">
        <v>62718</v>
      </c>
    </row>
    <row r="29810" spans="1:5" ht="22.5" hidden="1">
      <c r="A29810" s="232">
        <v>102990</v>
      </c>
      <c r="B29810" s="233" t="s">
        <v>62165</v>
      </c>
      <c r="C29810" s="232" t="s">
        <v>4</v>
      </c>
      <c r="D29810" s="232">
        <v>68.03</v>
      </c>
      <c r="E29810" s="232" t="s">
        <v>62718</v>
      </c>
    </row>
    <row r="29811" spans="1:5" ht="22.5" hidden="1">
      <c r="A29811" s="232">
        <v>102991</v>
      </c>
      <c r="B29811" s="233" t="s">
        <v>62166</v>
      </c>
      <c r="C29811" s="232" t="s">
        <v>4</v>
      </c>
      <c r="D29811" s="232">
        <v>89.51</v>
      </c>
      <c r="E29811" s="232" t="s">
        <v>62718</v>
      </c>
    </row>
    <row r="29812" spans="1:5" ht="22.5" hidden="1">
      <c r="A29812" s="232">
        <v>102992</v>
      </c>
      <c r="B29812" s="233" t="s">
        <v>62167</v>
      </c>
      <c r="C29812" s="232" t="s">
        <v>4</v>
      </c>
      <c r="D29812" s="232">
        <v>128.9</v>
      </c>
      <c r="E29812" s="232" t="s">
        <v>62718</v>
      </c>
    </row>
    <row r="29813" spans="1:5" ht="22.5" hidden="1">
      <c r="A29813" s="232">
        <v>102993</v>
      </c>
      <c r="B29813" s="233" t="s">
        <v>62168</v>
      </c>
      <c r="C29813" s="232" t="s">
        <v>4</v>
      </c>
      <c r="D29813" s="232">
        <v>167.57</v>
      </c>
      <c r="E29813" s="232" t="s">
        <v>62718</v>
      </c>
    </row>
    <row r="29814" spans="1:5" ht="22.5" hidden="1">
      <c r="A29814" s="232">
        <v>102994</v>
      </c>
      <c r="B29814" s="233" t="s">
        <v>62169</v>
      </c>
      <c r="C29814" s="232" t="s">
        <v>4</v>
      </c>
      <c r="D29814" s="232">
        <v>313.02999999999997</v>
      </c>
      <c r="E29814" s="232" t="s">
        <v>62718</v>
      </c>
    </row>
    <row r="29815" spans="1:5" ht="33.75" hidden="1">
      <c r="A29815" s="232">
        <v>106017</v>
      </c>
      <c r="B29815" s="233" t="s">
        <v>62217</v>
      </c>
      <c r="C29815" s="232" t="s">
        <v>5</v>
      </c>
      <c r="D29815" s="232">
        <v>0</v>
      </c>
      <c r="E29815" s="232" t="s">
        <v>62718</v>
      </c>
    </row>
    <row r="29816" spans="1:5" hidden="1">
      <c r="A29816" s="232">
        <v>105944</v>
      </c>
      <c r="B29816" s="233" t="s">
        <v>62177</v>
      </c>
      <c r="C29816" s="232" t="s">
        <v>18</v>
      </c>
      <c r="D29816" s="232">
        <v>875.33</v>
      </c>
      <c r="E29816" s="232" t="s">
        <v>62718</v>
      </c>
    </row>
    <row r="29817" spans="1:5" ht="33.75" hidden="1">
      <c r="A29817" s="232">
        <v>106004</v>
      </c>
      <c r="B29817" s="233" t="s">
        <v>62204</v>
      </c>
      <c r="C29817" s="232" t="s">
        <v>4</v>
      </c>
      <c r="D29817" s="232">
        <v>213.47</v>
      </c>
      <c r="E29817" s="232" t="s">
        <v>62718</v>
      </c>
    </row>
    <row r="29818" spans="1:5" ht="33.75" hidden="1">
      <c r="A29818" s="232">
        <v>106005</v>
      </c>
      <c r="B29818" s="233" t="s">
        <v>62205</v>
      </c>
      <c r="C29818" s="232" t="s">
        <v>4</v>
      </c>
      <c r="D29818" s="232">
        <v>252.37</v>
      </c>
      <c r="E29818" s="232" t="s">
        <v>62718</v>
      </c>
    </row>
    <row r="29819" spans="1:5" ht="33.75" hidden="1">
      <c r="A29819" s="232">
        <v>106006</v>
      </c>
      <c r="B29819" s="233" t="s">
        <v>62206</v>
      </c>
      <c r="C29819" s="232" t="s">
        <v>4</v>
      </c>
      <c r="D29819" s="232">
        <v>301</v>
      </c>
      <c r="E29819" s="232" t="s">
        <v>62718</v>
      </c>
    </row>
    <row r="29820" spans="1:5" ht="33.75" hidden="1">
      <c r="A29820" s="232">
        <v>106007</v>
      </c>
      <c r="B29820" s="233" t="s">
        <v>62207</v>
      </c>
      <c r="C29820" s="232" t="s">
        <v>4</v>
      </c>
      <c r="D29820" s="232">
        <v>343.13</v>
      </c>
      <c r="E29820" s="232" t="s">
        <v>62718</v>
      </c>
    </row>
    <row r="29821" spans="1:5" ht="33.75" hidden="1">
      <c r="A29821" s="232">
        <v>106008</v>
      </c>
      <c r="B29821" s="233" t="s">
        <v>62208</v>
      </c>
      <c r="C29821" s="232" t="s">
        <v>4</v>
      </c>
      <c r="D29821" s="232">
        <v>385.28</v>
      </c>
      <c r="E29821" s="232" t="s">
        <v>62718</v>
      </c>
    </row>
    <row r="29822" spans="1:5" ht="33.75" hidden="1">
      <c r="A29822" s="232">
        <v>106009</v>
      </c>
      <c r="B29822" s="233" t="s">
        <v>62209</v>
      </c>
      <c r="C29822" s="232" t="s">
        <v>4</v>
      </c>
      <c r="D29822" s="232">
        <v>476.04</v>
      </c>
      <c r="E29822" s="232" t="s">
        <v>62718</v>
      </c>
    </row>
    <row r="29823" spans="1:5" ht="33.75" hidden="1">
      <c r="A29823" s="232">
        <v>106010</v>
      </c>
      <c r="B29823" s="233" t="s">
        <v>62210</v>
      </c>
      <c r="C29823" s="232" t="s">
        <v>4</v>
      </c>
      <c r="D29823" s="232">
        <v>557.09</v>
      </c>
      <c r="E29823" s="232" t="s">
        <v>62718</v>
      </c>
    </row>
    <row r="29824" spans="1:5" ht="33.75" hidden="1">
      <c r="A29824" s="232">
        <v>106011</v>
      </c>
      <c r="B29824" s="233" t="s">
        <v>62211</v>
      </c>
      <c r="C29824" s="232" t="s">
        <v>4</v>
      </c>
      <c r="D29824" s="232">
        <v>991.63</v>
      </c>
      <c r="E29824" s="232" t="s">
        <v>62718</v>
      </c>
    </row>
    <row r="29825" spans="1:5" ht="33.75" hidden="1">
      <c r="A29825" s="232">
        <v>106013</v>
      </c>
      <c r="B29825" s="233" t="s">
        <v>62213</v>
      </c>
      <c r="C29825" s="232" t="s">
        <v>4</v>
      </c>
      <c r="D29825" s="232">
        <v>1239.3699999999999</v>
      </c>
      <c r="E29825" s="232" t="s">
        <v>62718</v>
      </c>
    </row>
    <row r="29826" spans="1:5" ht="33.75" hidden="1">
      <c r="A29826" s="232">
        <v>106012</v>
      </c>
      <c r="B29826" s="233" t="s">
        <v>62212</v>
      </c>
      <c r="C29826" s="232" t="s">
        <v>4</v>
      </c>
      <c r="D29826" s="232">
        <v>1094.05</v>
      </c>
      <c r="E29826" s="232" t="s">
        <v>62718</v>
      </c>
    </row>
    <row r="29827" spans="1:5" ht="33.75" hidden="1">
      <c r="A29827" s="232">
        <v>106014</v>
      </c>
      <c r="B29827" s="233" t="s">
        <v>62214</v>
      </c>
      <c r="C29827" s="232" t="s">
        <v>4</v>
      </c>
      <c r="D29827" s="232">
        <v>1423.06</v>
      </c>
      <c r="E29827" s="232" t="s">
        <v>62718</v>
      </c>
    </row>
    <row r="29828" spans="1:5" ht="33.75" hidden="1">
      <c r="A29828" s="232">
        <v>106015</v>
      </c>
      <c r="B29828" s="233" t="s">
        <v>62215</v>
      </c>
      <c r="C29828" s="232" t="s">
        <v>4</v>
      </c>
      <c r="D29828" s="232">
        <v>1694.04</v>
      </c>
      <c r="E29828" s="232" t="s">
        <v>62718</v>
      </c>
    </row>
    <row r="29829" spans="1:5" ht="33.75" hidden="1">
      <c r="A29829" s="232">
        <v>106016</v>
      </c>
      <c r="B29829" s="233" t="s">
        <v>62216</v>
      </c>
      <c r="C29829" s="232" t="s">
        <v>4</v>
      </c>
      <c r="D29829" s="232">
        <v>1982.53</v>
      </c>
      <c r="E29829" s="232" t="s">
        <v>62718</v>
      </c>
    </row>
    <row r="29830" spans="1:5" ht="33.75" hidden="1">
      <c r="A29830" s="232">
        <v>106003</v>
      </c>
      <c r="B29830" s="233" t="s">
        <v>62203</v>
      </c>
      <c r="C29830" s="232" t="s">
        <v>4</v>
      </c>
      <c r="D29830" s="232">
        <v>185.24</v>
      </c>
      <c r="E29830" s="232" t="s">
        <v>62718</v>
      </c>
    </row>
    <row r="29831" spans="1:5" ht="33.75" hidden="1">
      <c r="A29831" s="232">
        <v>105997</v>
      </c>
      <c r="B29831" s="233" t="s">
        <v>62197</v>
      </c>
      <c r="C29831" s="232" t="s">
        <v>4</v>
      </c>
      <c r="D29831" s="232">
        <v>101.43</v>
      </c>
      <c r="E29831" s="232" t="s">
        <v>62718</v>
      </c>
    </row>
    <row r="29832" spans="1:5" ht="33.75" hidden="1">
      <c r="A29832" s="232">
        <v>105998</v>
      </c>
      <c r="B29832" s="233" t="s">
        <v>62198</v>
      </c>
      <c r="C29832" s="232" t="s">
        <v>4</v>
      </c>
      <c r="D29832" s="232">
        <v>112.39</v>
      </c>
      <c r="E29832" s="232" t="s">
        <v>62718</v>
      </c>
    </row>
    <row r="29833" spans="1:5" ht="33.75" hidden="1">
      <c r="A29833" s="232">
        <v>105999</v>
      </c>
      <c r="B29833" s="233" t="s">
        <v>62199</v>
      </c>
      <c r="C29833" s="232" t="s">
        <v>4</v>
      </c>
      <c r="D29833" s="232">
        <v>127.87</v>
      </c>
      <c r="E29833" s="232" t="s">
        <v>62718</v>
      </c>
    </row>
    <row r="29834" spans="1:5" ht="33.75" hidden="1">
      <c r="A29834" s="232">
        <v>106000</v>
      </c>
      <c r="B29834" s="233" t="s">
        <v>62200</v>
      </c>
      <c r="C29834" s="232" t="s">
        <v>4</v>
      </c>
      <c r="D29834" s="232">
        <v>143.34</v>
      </c>
      <c r="E29834" s="232" t="s">
        <v>62718</v>
      </c>
    </row>
    <row r="29835" spans="1:5" ht="33.75" hidden="1">
      <c r="A29835" s="232">
        <v>106001</v>
      </c>
      <c r="B29835" s="233" t="s">
        <v>62201</v>
      </c>
      <c r="C29835" s="232" t="s">
        <v>4</v>
      </c>
      <c r="D29835" s="232">
        <v>154.29</v>
      </c>
      <c r="E29835" s="232" t="s">
        <v>62718</v>
      </c>
    </row>
    <row r="29836" spans="1:5" ht="33.75" hidden="1">
      <c r="A29836" s="232">
        <v>106002</v>
      </c>
      <c r="B29836" s="233" t="s">
        <v>62202</v>
      </c>
      <c r="C29836" s="232" t="s">
        <v>4</v>
      </c>
      <c r="D29836" s="232">
        <v>169.76</v>
      </c>
      <c r="E29836" s="232" t="s">
        <v>62718</v>
      </c>
    </row>
    <row r="29837" spans="1:5" ht="33.75" hidden="1">
      <c r="A29837" s="232">
        <v>105992</v>
      </c>
      <c r="B29837" s="233" t="s">
        <v>62192</v>
      </c>
      <c r="C29837" s="232" t="s">
        <v>4</v>
      </c>
      <c r="D29837" s="232">
        <v>114</v>
      </c>
      <c r="E29837" s="232" t="s">
        <v>62718</v>
      </c>
    </row>
    <row r="29838" spans="1:5" ht="33.75" hidden="1">
      <c r="A29838" s="232">
        <v>105993</v>
      </c>
      <c r="B29838" s="233" t="s">
        <v>62193</v>
      </c>
      <c r="C29838" s="232" t="s">
        <v>4</v>
      </c>
      <c r="D29838" s="232">
        <v>136.78</v>
      </c>
      <c r="E29838" s="232" t="s">
        <v>62718</v>
      </c>
    </row>
    <row r="29839" spans="1:5" ht="33.75" hidden="1">
      <c r="A29839" s="232">
        <v>105994</v>
      </c>
      <c r="B29839" s="233" t="s">
        <v>62194</v>
      </c>
      <c r="C29839" s="232" t="s">
        <v>4</v>
      </c>
      <c r="D29839" s="232">
        <v>167.63</v>
      </c>
      <c r="E29839" s="232" t="s">
        <v>62718</v>
      </c>
    </row>
    <row r="29840" spans="1:5" ht="33.75" hidden="1">
      <c r="A29840" s="232">
        <v>105995</v>
      </c>
      <c r="B29840" s="233" t="s">
        <v>62195</v>
      </c>
      <c r="C29840" s="232" t="s">
        <v>4</v>
      </c>
      <c r="D29840" s="232">
        <v>198.56</v>
      </c>
      <c r="E29840" s="232" t="s">
        <v>62718</v>
      </c>
    </row>
    <row r="29841" spans="1:5" ht="33.75" hidden="1">
      <c r="A29841" s="232">
        <v>105996</v>
      </c>
      <c r="B29841" s="233" t="s">
        <v>62196</v>
      </c>
      <c r="C29841" s="232" t="s">
        <v>4</v>
      </c>
      <c r="D29841" s="232">
        <v>214.69</v>
      </c>
      <c r="E29841" s="232" t="s">
        <v>62718</v>
      </c>
    </row>
    <row r="29842" spans="1:5" ht="33.75" hidden="1">
      <c r="A29842" s="232">
        <v>105988</v>
      </c>
      <c r="B29842" s="233" t="s">
        <v>62188</v>
      </c>
      <c r="C29842" s="232" t="s">
        <v>4</v>
      </c>
      <c r="D29842" s="232">
        <v>75.09</v>
      </c>
      <c r="E29842" s="232" t="s">
        <v>62718</v>
      </c>
    </row>
    <row r="29843" spans="1:5" ht="33.75" hidden="1">
      <c r="A29843" s="232">
        <v>105989</v>
      </c>
      <c r="B29843" s="233" t="s">
        <v>62189</v>
      </c>
      <c r="C29843" s="232" t="s">
        <v>4</v>
      </c>
      <c r="D29843" s="232">
        <v>83.16</v>
      </c>
      <c r="E29843" s="232" t="s">
        <v>62718</v>
      </c>
    </row>
    <row r="29844" spans="1:5" ht="33.75" hidden="1">
      <c r="A29844" s="232">
        <v>105990</v>
      </c>
      <c r="B29844" s="233" t="s">
        <v>62190</v>
      </c>
      <c r="C29844" s="232" t="s">
        <v>4</v>
      </c>
      <c r="D29844" s="232">
        <v>94.56</v>
      </c>
      <c r="E29844" s="232" t="s">
        <v>62718</v>
      </c>
    </row>
    <row r="29845" spans="1:5" ht="33.75" hidden="1">
      <c r="A29845" s="232">
        <v>105991</v>
      </c>
      <c r="B29845" s="233" t="s">
        <v>62191</v>
      </c>
      <c r="C29845" s="232" t="s">
        <v>4</v>
      </c>
      <c r="D29845" s="232">
        <v>105.94</v>
      </c>
      <c r="E29845" s="232" t="s">
        <v>62718</v>
      </c>
    </row>
    <row r="29846" spans="1:5" ht="33.75" hidden="1">
      <c r="A29846" s="232">
        <v>105987</v>
      </c>
      <c r="B29846" s="233" t="s">
        <v>62187</v>
      </c>
      <c r="C29846" s="232" t="s">
        <v>4</v>
      </c>
      <c r="D29846" s="232">
        <v>130.11000000000001</v>
      </c>
      <c r="E29846" s="232" t="s">
        <v>62718</v>
      </c>
    </row>
    <row r="29847" spans="1:5" ht="33.75" hidden="1">
      <c r="A29847" s="232">
        <v>105986</v>
      </c>
      <c r="B29847" s="233" t="s">
        <v>62186</v>
      </c>
      <c r="C29847" s="232" t="s">
        <v>4</v>
      </c>
      <c r="D29847" s="232">
        <v>162.35</v>
      </c>
      <c r="E29847" s="232" t="s">
        <v>62718</v>
      </c>
    </row>
    <row r="29848" spans="1:5" ht="22.5" hidden="1">
      <c r="A29848" s="232">
        <v>106019</v>
      </c>
      <c r="B29848" s="233" t="s">
        <v>62219</v>
      </c>
      <c r="C29848" s="232" t="s">
        <v>5</v>
      </c>
      <c r="D29848" s="232">
        <v>0</v>
      </c>
      <c r="E29848" s="232" t="s">
        <v>62718</v>
      </c>
    </row>
    <row r="29849" spans="1:5" ht="22.5" hidden="1">
      <c r="A29849" s="232">
        <v>103001</v>
      </c>
      <c r="B29849" s="233" t="s">
        <v>62170</v>
      </c>
      <c r="C29849" s="232" t="s">
        <v>5</v>
      </c>
      <c r="D29849" s="232">
        <v>203.89</v>
      </c>
      <c r="E29849" s="232" t="s">
        <v>62718</v>
      </c>
    </row>
    <row r="29850" spans="1:5" ht="22.5" hidden="1">
      <c r="A29850" s="232">
        <v>103002</v>
      </c>
      <c r="B29850" s="233" t="s">
        <v>62171</v>
      </c>
      <c r="C29850" s="232" t="s">
        <v>5</v>
      </c>
      <c r="D29850" s="232">
        <v>254.18</v>
      </c>
      <c r="E29850" s="232" t="s">
        <v>62718</v>
      </c>
    </row>
    <row r="29851" spans="1:5" ht="22.5" hidden="1">
      <c r="A29851" s="232">
        <v>103003</v>
      </c>
      <c r="B29851" s="233" t="s">
        <v>62172</v>
      </c>
      <c r="C29851" s="232" t="s">
        <v>5</v>
      </c>
      <c r="D29851" s="232">
        <v>354.73</v>
      </c>
      <c r="E29851" s="232" t="s">
        <v>62718</v>
      </c>
    </row>
    <row r="29852" spans="1:5" hidden="1">
      <c r="A29852" s="232">
        <v>106018</v>
      </c>
      <c r="B29852" s="233" t="s">
        <v>62218</v>
      </c>
      <c r="C29852" s="232" t="s">
        <v>5</v>
      </c>
      <c r="D29852" s="232">
        <v>0</v>
      </c>
      <c r="E29852" s="232" t="s">
        <v>62718</v>
      </c>
    </row>
    <row r="29853" spans="1:5" ht="22.5" hidden="1">
      <c r="A29853" s="232">
        <v>105945</v>
      </c>
      <c r="B29853" s="233" t="s">
        <v>62178</v>
      </c>
      <c r="C29853" s="232" t="s">
        <v>3</v>
      </c>
      <c r="D29853" s="232">
        <v>10.55</v>
      </c>
      <c r="E29853" s="232" t="s">
        <v>62718</v>
      </c>
    </row>
    <row r="29854" spans="1:5" ht="22.5" hidden="1">
      <c r="A29854" s="232">
        <v>98522</v>
      </c>
      <c r="B29854" s="233" t="s">
        <v>12303</v>
      </c>
      <c r="C29854" s="232" t="s">
        <v>4</v>
      </c>
      <c r="D29854" s="232">
        <v>216.31</v>
      </c>
      <c r="E29854" s="232" t="s">
        <v>62718</v>
      </c>
    </row>
    <row r="29855" spans="1:5" ht="22.5" hidden="1">
      <c r="A29855" s="232">
        <v>98523</v>
      </c>
      <c r="B29855" s="233" t="s">
        <v>58152</v>
      </c>
      <c r="C29855" s="232" t="s">
        <v>4</v>
      </c>
      <c r="D29855" s="232">
        <v>0</v>
      </c>
      <c r="E29855" s="232" t="s">
        <v>62718</v>
      </c>
    </row>
    <row r="29856" spans="1:5" ht="45" hidden="1">
      <c r="A29856" s="232">
        <v>102364</v>
      </c>
      <c r="B29856" s="233" t="s">
        <v>17423</v>
      </c>
      <c r="C29856" s="232" t="s">
        <v>3</v>
      </c>
      <c r="D29856" s="232">
        <v>244.19</v>
      </c>
      <c r="E29856" s="232" t="s">
        <v>62718</v>
      </c>
    </row>
    <row r="29857" spans="1:5" ht="45" hidden="1">
      <c r="A29857" s="232">
        <v>102363</v>
      </c>
      <c r="B29857" s="233" t="s">
        <v>17422</v>
      </c>
      <c r="C29857" s="232" t="s">
        <v>3</v>
      </c>
      <c r="D29857" s="232">
        <v>213.31</v>
      </c>
      <c r="E29857" s="232" t="s">
        <v>62718</v>
      </c>
    </row>
    <row r="29858" spans="1:5" ht="45" hidden="1">
      <c r="A29858" s="232">
        <v>102362</v>
      </c>
      <c r="B29858" s="233" t="s">
        <v>17421</v>
      </c>
      <c r="C29858" s="232" t="s">
        <v>3</v>
      </c>
      <c r="D29858" s="232">
        <v>196.48</v>
      </c>
      <c r="E29858" s="232" t="s">
        <v>62718</v>
      </c>
    </row>
    <row r="29859" spans="1:5" ht="33.75" hidden="1">
      <c r="A29859" s="232">
        <v>101196</v>
      </c>
      <c r="B29859" s="233" t="s">
        <v>58153</v>
      </c>
      <c r="C29859" s="232" t="s">
        <v>4</v>
      </c>
      <c r="D29859" s="232">
        <v>0</v>
      </c>
      <c r="E29859" s="232" t="s">
        <v>62718</v>
      </c>
    </row>
    <row r="29860" spans="1:5" ht="33.75" hidden="1">
      <c r="A29860" s="232">
        <v>101195</v>
      </c>
      <c r="B29860" s="233" t="s">
        <v>58154</v>
      </c>
      <c r="C29860" s="232" t="s">
        <v>4</v>
      </c>
      <c r="D29860" s="232">
        <v>0</v>
      </c>
      <c r="E29860" s="232" t="s">
        <v>62718</v>
      </c>
    </row>
    <row r="29861" spans="1:5" ht="33.75" hidden="1">
      <c r="A29861" s="232">
        <v>101193</v>
      </c>
      <c r="B29861" s="233" t="s">
        <v>14078</v>
      </c>
      <c r="C29861" s="232" t="s">
        <v>4</v>
      </c>
      <c r="D29861" s="232">
        <v>78.16</v>
      </c>
      <c r="E29861" s="232" t="s">
        <v>62718</v>
      </c>
    </row>
    <row r="29862" spans="1:5" ht="33.75" hidden="1">
      <c r="A29862" s="232">
        <v>101192</v>
      </c>
      <c r="B29862" s="233" t="s">
        <v>14077</v>
      </c>
      <c r="C29862" s="232" t="s">
        <v>4</v>
      </c>
      <c r="D29862" s="232">
        <v>84.23</v>
      </c>
      <c r="E29862" s="232" t="s">
        <v>62718</v>
      </c>
    </row>
    <row r="29863" spans="1:5" ht="33.75" hidden="1">
      <c r="A29863" s="232">
        <v>101194</v>
      </c>
      <c r="B29863" s="233" t="s">
        <v>14079</v>
      </c>
      <c r="C29863" s="232" t="s">
        <v>4</v>
      </c>
      <c r="D29863" s="232">
        <v>78.48</v>
      </c>
      <c r="E29863" s="232" t="s">
        <v>62718</v>
      </c>
    </row>
    <row r="29864" spans="1:5" ht="33.75" hidden="1">
      <c r="A29864" s="232">
        <v>101190</v>
      </c>
      <c r="B29864" s="233" t="s">
        <v>14075</v>
      </c>
      <c r="C29864" s="232" t="s">
        <v>4</v>
      </c>
      <c r="D29864" s="232">
        <v>84.96</v>
      </c>
      <c r="E29864" s="232" t="s">
        <v>62718</v>
      </c>
    </row>
    <row r="29865" spans="1:5" ht="33.75" hidden="1">
      <c r="A29865" s="232">
        <v>101189</v>
      </c>
      <c r="B29865" s="233" t="s">
        <v>14074</v>
      </c>
      <c r="C29865" s="232" t="s">
        <v>4</v>
      </c>
      <c r="D29865" s="232">
        <v>85.61</v>
      </c>
      <c r="E29865" s="232" t="s">
        <v>62718</v>
      </c>
    </row>
    <row r="29866" spans="1:5" ht="33.75" hidden="1">
      <c r="A29866" s="232">
        <v>101191</v>
      </c>
      <c r="B29866" s="233" t="s">
        <v>14076</v>
      </c>
      <c r="C29866" s="232" t="s">
        <v>4</v>
      </c>
      <c r="D29866" s="232">
        <v>85.28</v>
      </c>
      <c r="E29866" s="232" t="s">
        <v>62718</v>
      </c>
    </row>
    <row r="29867" spans="1:5" ht="33.75" hidden="1">
      <c r="A29867" s="232">
        <v>101198</v>
      </c>
      <c r="B29867" s="233" t="s">
        <v>14081</v>
      </c>
      <c r="C29867" s="232" t="s">
        <v>4</v>
      </c>
      <c r="D29867" s="232">
        <v>116.57</v>
      </c>
      <c r="E29867" s="232" t="s">
        <v>62718</v>
      </c>
    </row>
    <row r="29868" spans="1:5" ht="33.75" hidden="1">
      <c r="A29868" s="232">
        <v>101197</v>
      </c>
      <c r="B29868" s="233" t="s">
        <v>14080</v>
      </c>
      <c r="C29868" s="232" t="s">
        <v>4</v>
      </c>
      <c r="D29868" s="232">
        <v>152.47</v>
      </c>
      <c r="E29868" s="232" t="s">
        <v>62718</v>
      </c>
    </row>
    <row r="29869" spans="1:5" ht="33.75" hidden="1">
      <c r="A29869" s="232">
        <v>101199</v>
      </c>
      <c r="B29869" s="233" t="s">
        <v>14082</v>
      </c>
      <c r="C29869" s="232" t="s">
        <v>4</v>
      </c>
      <c r="D29869" s="232">
        <v>117.37</v>
      </c>
      <c r="E29869" s="232" t="s">
        <v>62718</v>
      </c>
    </row>
    <row r="29870" spans="1:5" ht="33.75" hidden="1">
      <c r="A29870" s="232">
        <v>101203</v>
      </c>
      <c r="B29870" s="233" t="s">
        <v>14086</v>
      </c>
      <c r="C29870" s="232" t="s">
        <v>4</v>
      </c>
      <c r="D29870" s="232">
        <v>55.9</v>
      </c>
      <c r="E29870" s="232" t="s">
        <v>62718</v>
      </c>
    </row>
    <row r="29871" spans="1:5" ht="33.75" hidden="1">
      <c r="A29871" s="232">
        <v>101202</v>
      </c>
      <c r="B29871" s="233" t="s">
        <v>14085</v>
      </c>
      <c r="C29871" s="232" t="s">
        <v>4</v>
      </c>
      <c r="D29871" s="232">
        <v>56.71</v>
      </c>
      <c r="E29871" s="232" t="s">
        <v>62718</v>
      </c>
    </row>
    <row r="29872" spans="1:5" ht="33.75" hidden="1">
      <c r="A29872" s="232">
        <v>101204</v>
      </c>
      <c r="B29872" s="233" t="s">
        <v>14087</v>
      </c>
      <c r="C29872" s="232" t="s">
        <v>4</v>
      </c>
      <c r="D29872" s="232">
        <v>56.22</v>
      </c>
      <c r="E29872" s="232" t="s">
        <v>62718</v>
      </c>
    </row>
    <row r="29873" spans="1:5" ht="33.75" hidden="1">
      <c r="A29873" s="232">
        <v>101200</v>
      </c>
      <c r="B29873" s="233" t="s">
        <v>14083</v>
      </c>
      <c r="C29873" s="232" t="s">
        <v>4</v>
      </c>
      <c r="D29873" s="232">
        <v>71.22</v>
      </c>
      <c r="E29873" s="232" t="s">
        <v>62718</v>
      </c>
    </row>
    <row r="29874" spans="1:5" ht="33.75" hidden="1">
      <c r="A29874" s="232">
        <v>101201</v>
      </c>
      <c r="B29874" s="233" t="s">
        <v>14084</v>
      </c>
      <c r="C29874" s="232" t="s">
        <v>4</v>
      </c>
      <c r="D29874" s="232">
        <v>87.34</v>
      </c>
      <c r="E29874" s="232" t="s">
        <v>62718</v>
      </c>
    </row>
    <row r="29875" spans="1:5" ht="33.75" hidden="1">
      <c r="A29875" s="232">
        <v>101205</v>
      </c>
      <c r="B29875" s="233" t="s">
        <v>14088</v>
      </c>
      <c r="C29875" s="232" t="s">
        <v>4</v>
      </c>
      <c r="D29875" s="232">
        <v>56.71</v>
      </c>
      <c r="E29875" s="232" t="s">
        <v>62718</v>
      </c>
    </row>
    <row r="29876" spans="1:5" ht="22.5" hidden="1">
      <c r="A29876" s="232">
        <v>101188</v>
      </c>
      <c r="B29876" s="233" t="s">
        <v>14073</v>
      </c>
      <c r="C29876" s="232" t="s">
        <v>4</v>
      </c>
      <c r="D29876" s="232">
        <v>8.18</v>
      </c>
      <c r="E29876" s="232" t="s">
        <v>62718</v>
      </c>
    </row>
    <row r="29877" spans="1:5" ht="33.75" hidden="1">
      <c r="A29877" s="232">
        <v>87905</v>
      </c>
      <c r="B29877" s="233" t="s">
        <v>61209</v>
      </c>
      <c r="C29877" s="232" t="s">
        <v>3</v>
      </c>
      <c r="D29877" s="232">
        <v>10.89</v>
      </c>
      <c r="E29877" s="232" t="s">
        <v>62718</v>
      </c>
    </row>
    <row r="29878" spans="1:5" ht="33.75" hidden="1">
      <c r="A29878" s="232">
        <v>87904</v>
      </c>
      <c r="B29878" s="233" t="s">
        <v>61210</v>
      </c>
      <c r="C29878" s="232" t="s">
        <v>3</v>
      </c>
      <c r="D29878" s="232">
        <v>11.59</v>
      </c>
      <c r="E29878" s="232" t="s">
        <v>62718</v>
      </c>
    </row>
    <row r="29879" spans="1:5" ht="33.75" hidden="1">
      <c r="A29879" s="232">
        <v>87908</v>
      </c>
      <c r="B29879" s="233" t="s">
        <v>61211</v>
      </c>
      <c r="C29879" s="232" t="s">
        <v>3</v>
      </c>
      <c r="D29879" s="232">
        <v>7.82</v>
      </c>
      <c r="E29879" s="232" t="s">
        <v>62718</v>
      </c>
    </row>
    <row r="29880" spans="1:5" ht="33.75" hidden="1">
      <c r="A29880" s="232">
        <v>87907</v>
      </c>
      <c r="B29880" s="233" t="s">
        <v>61212</v>
      </c>
      <c r="C29880" s="232" t="s">
        <v>3</v>
      </c>
      <c r="D29880" s="232">
        <v>8.52</v>
      </c>
      <c r="E29880" s="232" t="s">
        <v>62718</v>
      </c>
    </row>
    <row r="29881" spans="1:5" ht="33.75" hidden="1">
      <c r="A29881" s="232">
        <v>87903</v>
      </c>
      <c r="B29881" s="233" t="s">
        <v>61213</v>
      </c>
      <c r="C29881" s="232" t="s">
        <v>3</v>
      </c>
      <c r="D29881" s="232">
        <v>13.11</v>
      </c>
      <c r="E29881" s="232" t="s">
        <v>62718</v>
      </c>
    </row>
    <row r="29882" spans="1:5" ht="33.75" hidden="1">
      <c r="A29882" s="232">
        <v>87902</v>
      </c>
      <c r="B29882" s="233" t="s">
        <v>61214</v>
      </c>
      <c r="C29882" s="232" t="s">
        <v>3</v>
      </c>
      <c r="D29882" s="232">
        <v>13.65</v>
      </c>
      <c r="E29882" s="232" t="s">
        <v>62718</v>
      </c>
    </row>
    <row r="29883" spans="1:5" ht="33.75" hidden="1">
      <c r="A29883" s="232">
        <v>87900</v>
      </c>
      <c r="B29883" s="233" t="s">
        <v>61215</v>
      </c>
      <c r="C29883" s="232" t="s">
        <v>3</v>
      </c>
      <c r="D29883" s="232">
        <v>11.94</v>
      </c>
      <c r="E29883" s="232" t="s">
        <v>62718</v>
      </c>
    </row>
    <row r="29884" spans="1:5" ht="33.75" hidden="1">
      <c r="A29884" s="232">
        <v>87899</v>
      </c>
      <c r="B29884" s="233" t="s">
        <v>61216</v>
      </c>
      <c r="C29884" s="232" t="s">
        <v>3</v>
      </c>
      <c r="D29884" s="232">
        <v>12.17</v>
      </c>
      <c r="E29884" s="232" t="s">
        <v>62718</v>
      </c>
    </row>
    <row r="29885" spans="1:5" ht="33.75" hidden="1">
      <c r="A29885" s="232">
        <v>87894</v>
      </c>
      <c r="B29885" s="233" t="s">
        <v>61217</v>
      </c>
      <c r="C29885" s="232" t="s">
        <v>3</v>
      </c>
      <c r="D29885" s="232">
        <v>9.19</v>
      </c>
      <c r="E29885" s="232" t="s">
        <v>62718</v>
      </c>
    </row>
    <row r="29886" spans="1:5" ht="33.75" hidden="1">
      <c r="A29886" s="232">
        <v>87893</v>
      </c>
      <c r="B29886" s="233" t="s">
        <v>61218</v>
      </c>
      <c r="C29886" s="232" t="s">
        <v>3</v>
      </c>
      <c r="D29886" s="232">
        <v>9.89</v>
      </c>
      <c r="E29886" s="232" t="s">
        <v>62718</v>
      </c>
    </row>
    <row r="29887" spans="1:5" ht="33.75" hidden="1">
      <c r="A29887" s="232">
        <v>87897</v>
      </c>
      <c r="B29887" s="233" t="s">
        <v>61219</v>
      </c>
      <c r="C29887" s="232" t="s">
        <v>3</v>
      </c>
      <c r="D29887" s="232">
        <v>6.28</v>
      </c>
      <c r="E29887" s="232" t="s">
        <v>62718</v>
      </c>
    </row>
    <row r="29888" spans="1:5" ht="33.75" hidden="1">
      <c r="A29888" s="232">
        <v>87896</v>
      </c>
      <c r="B29888" s="233" t="s">
        <v>15047</v>
      </c>
      <c r="C29888" s="232" t="s">
        <v>3</v>
      </c>
      <c r="D29888" s="232">
        <v>6.98</v>
      </c>
      <c r="E29888" s="232" t="s">
        <v>62718</v>
      </c>
    </row>
    <row r="29889" spans="1:5" ht="33.75" hidden="1">
      <c r="A29889" s="232">
        <v>87892</v>
      </c>
      <c r="B29889" s="233" t="s">
        <v>61220</v>
      </c>
      <c r="C29889" s="232" t="s">
        <v>3</v>
      </c>
      <c r="D29889" s="232">
        <v>12.05</v>
      </c>
      <c r="E29889" s="232" t="s">
        <v>62718</v>
      </c>
    </row>
    <row r="29890" spans="1:5" ht="33.75" hidden="1">
      <c r="A29890" s="232">
        <v>87891</v>
      </c>
      <c r="B29890" s="233" t="s">
        <v>15046</v>
      </c>
      <c r="C29890" s="232" t="s">
        <v>3</v>
      </c>
      <c r="D29890" s="232">
        <v>12.59</v>
      </c>
      <c r="E29890" s="232" t="s">
        <v>62718</v>
      </c>
    </row>
    <row r="29891" spans="1:5" ht="33.75" hidden="1">
      <c r="A29891" s="232">
        <v>87889</v>
      </c>
      <c r="B29891" s="233" t="s">
        <v>61221</v>
      </c>
      <c r="C29891" s="232" t="s">
        <v>3</v>
      </c>
      <c r="D29891" s="232">
        <v>10.88</v>
      </c>
      <c r="E29891" s="232" t="s">
        <v>62718</v>
      </c>
    </row>
    <row r="29892" spans="1:5" ht="33.75" hidden="1">
      <c r="A29892" s="232">
        <v>87888</v>
      </c>
      <c r="B29892" s="233" t="s">
        <v>61222</v>
      </c>
      <c r="C29892" s="232" t="s">
        <v>3</v>
      </c>
      <c r="D29892" s="232">
        <v>11.11</v>
      </c>
      <c r="E29892" s="232" t="s">
        <v>62718</v>
      </c>
    </row>
    <row r="29893" spans="1:5" ht="33.75" hidden="1">
      <c r="A29893" s="232">
        <v>104411</v>
      </c>
      <c r="B29893" s="233" t="s">
        <v>61223</v>
      </c>
      <c r="C29893" s="232" t="s">
        <v>3</v>
      </c>
      <c r="D29893" s="232">
        <v>6.27</v>
      </c>
      <c r="E29893" s="232" t="s">
        <v>62718</v>
      </c>
    </row>
    <row r="29894" spans="1:5" ht="33.75" hidden="1">
      <c r="A29894" s="232">
        <v>104410</v>
      </c>
      <c r="B29894" s="233" t="s">
        <v>61224</v>
      </c>
      <c r="C29894" s="232" t="s">
        <v>3</v>
      </c>
      <c r="D29894" s="232">
        <v>6.27</v>
      </c>
      <c r="E29894" s="232" t="s">
        <v>62718</v>
      </c>
    </row>
    <row r="29895" spans="1:5" ht="33.75" hidden="1">
      <c r="A29895" s="232">
        <v>87879</v>
      </c>
      <c r="B29895" s="233" t="s">
        <v>61225</v>
      </c>
      <c r="C29895" s="232" t="s">
        <v>3</v>
      </c>
      <c r="D29895" s="232">
        <v>5.59</v>
      </c>
      <c r="E29895" s="232" t="s">
        <v>62718</v>
      </c>
    </row>
    <row r="29896" spans="1:5" ht="22.5" hidden="1">
      <c r="A29896" s="232">
        <v>87878</v>
      </c>
      <c r="B29896" s="233" t="s">
        <v>61226</v>
      </c>
      <c r="C29896" s="232" t="s">
        <v>3</v>
      </c>
      <c r="D29896" s="232">
        <v>6.29</v>
      </c>
      <c r="E29896" s="232" t="s">
        <v>62718</v>
      </c>
    </row>
    <row r="29897" spans="1:5" ht="33.75" hidden="1">
      <c r="A29897" s="232">
        <v>87885</v>
      </c>
      <c r="B29897" s="233" t="s">
        <v>15043</v>
      </c>
      <c r="C29897" s="232" t="s">
        <v>3</v>
      </c>
      <c r="D29897" s="232">
        <v>9.6199999999999992</v>
      </c>
      <c r="E29897" s="232" t="s">
        <v>62718</v>
      </c>
    </row>
    <row r="29898" spans="1:5" ht="22.5" hidden="1">
      <c r="A29898" s="232">
        <v>87884</v>
      </c>
      <c r="B29898" s="233" t="s">
        <v>15042</v>
      </c>
      <c r="C29898" s="232" t="s">
        <v>3</v>
      </c>
      <c r="D29898" s="232">
        <v>10.16</v>
      </c>
      <c r="E29898" s="232" t="s">
        <v>62718</v>
      </c>
    </row>
    <row r="29899" spans="1:5" ht="33.75" hidden="1">
      <c r="A29899" s="232">
        <v>87882</v>
      </c>
      <c r="B29899" s="233" t="s">
        <v>15041</v>
      </c>
      <c r="C29899" s="232" t="s">
        <v>3</v>
      </c>
      <c r="D29899" s="232">
        <v>8.4499999999999993</v>
      </c>
      <c r="E29899" s="232" t="s">
        <v>62718</v>
      </c>
    </row>
    <row r="29900" spans="1:5" ht="33.75" hidden="1">
      <c r="A29900" s="232">
        <v>87881</v>
      </c>
      <c r="B29900" s="233" t="s">
        <v>15040</v>
      </c>
      <c r="C29900" s="232" t="s">
        <v>3</v>
      </c>
      <c r="D29900" s="232">
        <v>8.68</v>
      </c>
      <c r="E29900" s="232" t="s">
        <v>62718</v>
      </c>
    </row>
    <row r="29901" spans="1:5" ht="22.5" hidden="1">
      <c r="A29901" s="232">
        <v>87887</v>
      </c>
      <c r="B29901" s="233" t="s">
        <v>15045</v>
      </c>
      <c r="C29901" s="232" t="s">
        <v>3</v>
      </c>
      <c r="D29901" s="232">
        <v>17.760000000000002</v>
      </c>
      <c r="E29901" s="232" t="s">
        <v>62718</v>
      </c>
    </row>
    <row r="29902" spans="1:5" ht="22.5" hidden="1">
      <c r="A29902" s="232">
        <v>87886</v>
      </c>
      <c r="B29902" s="233" t="s">
        <v>15044</v>
      </c>
      <c r="C29902" s="232" t="s">
        <v>3</v>
      </c>
      <c r="D29902" s="232">
        <v>18.93</v>
      </c>
      <c r="E29902" s="232" t="s">
        <v>62718</v>
      </c>
    </row>
    <row r="29903" spans="1:5" ht="33.75" hidden="1">
      <c r="A29903" s="232">
        <v>87911</v>
      </c>
      <c r="B29903" s="233" t="s">
        <v>15049</v>
      </c>
      <c r="C29903" s="232" t="s">
        <v>3</v>
      </c>
      <c r="D29903" s="232">
        <v>25.85</v>
      </c>
      <c r="E29903" s="232" t="s">
        <v>62718</v>
      </c>
    </row>
    <row r="29904" spans="1:5" ht="33.75" hidden="1">
      <c r="A29904" s="232">
        <v>87910</v>
      </c>
      <c r="B29904" s="233" t="s">
        <v>15048</v>
      </c>
      <c r="C29904" s="232" t="s">
        <v>3</v>
      </c>
      <c r="D29904" s="232">
        <v>27.02</v>
      </c>
      <c r="E29904" s="232" t="s">
        <v>62718</v>
      </c>
    </row>
    <row r="29905" spans="1:5" ht="22.5" hidden="1">
      <c r="A29905" s="232">
        <v>103686</v>
      </c>
      <c r="B29905" s="233" t="s">
        <v>17739</v>
      </c>
      <c r="C29905" s="232" t="s">
        <v>18</v>
      </c>
      <c r="D29905" s="232">
        <v>761.32</v>
      </c>
      <c r="E29905" s="232" t="s">
        <v>62718</v>
      </c>
    </row>
    <row r="29906" spans="1:5" ht="22.5" hidden="1">
      <c r="A29906" s="232">
        <v>103685</v>
      </c>
      <c r="B29906" s="233" t="s">
        <v>17738</v>
      </c>
      <c r="C29906" s="232" t="s">
        <v>18</v>
      </c>
      <c r="D29906" s="232">
        <v>671.41</v>
      </c>
      <c r="E29906" s="232" t="s">
        <v>62718</v>
      </c>
    </row>
    <row r="29907" spans="1:5" ht="22.5" hidden="1">
      <c r="A29907" s="232">
        <v>103669</v>
      </c>
      <c r="B29907" s="233" t="s">
        <v>61227</v>
      </c>
      <c r="C29907" s="232" t="s">
        <v>18</v>
      </c>
      <c r="D29907" s="232">
        <v>1077.42</v>
      </c>
      <c r="E29907" s="232" t="s">
        <v>62718</v>
      </c>
    </row>
    <row r="29908" spans="1:5" ht="22.5" hidden="1">
      <c r="A29908" s="232">
        <v>103672</v>
      </c>
      <c r="B29908" s="233" t="s">
        <v>17727</v>
      </c>
      <c r="C29908" s="232" t="s">
        <v>18</v>
      </c>
      <c r="D29908" s="232">
        <v>663.39</v>
      </c>
      <c r="E29908" s="232" t="s">
        <v>62718</v>
      </c>
    </row>
    <row r="29909" spans="1:5" ht="22.5" hidden="1">
      <c r="A29909" s="232">
        <v>103671</v>
      </c>
      <c r="B29909" s="233" t="s">
        <v>17726</v>
      </c>
      <c r="C29909" s="232" t="s">
        <v>18</v>
      </c>
      <c r="D29909" s="232">
        <v>709.91</v>
      </c>
      <c r="E29909" s="232" t="s">
        <v>62718</v>
      </c>
    </row>
    <row r="29910" spans="1:5" ht="22.5" hidden="1">
      <c r="A29910" s="232">
        <v>103688</v>
      </c>
      <c r="B29910" s="233" t="s">
        <v>17741</v>
      </c>
      <c r="C29910" s="232" t="s">
        <v>18</v>
      </c>
      <c r="D29910" s="232">
        <v>899.38</v>
      </c>
      <c r="E29910" s="232" t="s">
        <v>62718</v>
      </c>
    </row>
    <row r="29911" spans="1:5" ht="22.5" hidden="1">
      <c r="A29911" s="232">
        <v>103687</v>
      </c>
      <c r="B29911" s="233" t="s">
        <v>17740</v>
      </c>
      <c r="C29911" s="232" t="s">
        <v>18</v>
      </c>
      <c r="D29911" s="232">
        <v>1259.47</v>
      </c>
      <c r="E29911" s="232" t="s">
        <v>62718</v>
      </c>
    </row>
    <row r="29912" spans="1:5" ht="22.5" hidden="1">
      <c r="A29912" s="232">
        <v>103684</v>
      </c>
      <c r="B29912" s="233" t="s">
        <v>17737</v>
      </c>
      <c r="C29912" s="232" t="s">
        <v>18</v>
      </c>
      <c r="D29912" s="232">
        <v>689.95</v>
      </c>
      <c r="E29912" s="232" t="s">
        <v>62718</v>
      </c>
    </row>
    <row r="29913" spans="1:5" ht="33.75" hidden="1">
      <c r="A29913" s="232">
        <v>103681</v>
      </c>
      <c r="B29913" s="233" t="s">
        <v>17734</v>
      </c>
      <c r="C29913" s="232" t="s">
        <v>18</v>
      </c>
      <c r="D29913" s="232">
        <v>748.83</v>
      </c>
      <c r="E29913" s="232" t="s">
        <v>62718</v>
      </c>
    </row>
    <row r="29914" spans="1:5" ht="33.75" hidden="1">
      <c r="A29914" s="232">
        <v>103679</v>
      </c>
      <c r="B29914" s="233" t="s">
        <v>17732</v>
      </c>
      <c r="C29914" s="232" t="s">
        <v>18</v>
      </c>
      <c r="D29914" s="232">
        <v>846.25</v>
      </c>
      <c r="E29914" s="232" t="s">
        <v>62718</v>
      </c>
    </row>
    <row r="29915" spans="1:5" ht="33.75" hidden="1">
      <c r="A29915" s="232">
        <v>103677</v>
      </c>
      <c r="B29915" s="233" t="s">
        <v>61228</v>
      </c>
      <c r="C29915" s="232" t="s">
        <v>18</v>
      </c>
      <c r="D29915" s="232">
        <v>908.8</v>
      </c>
      <c r="E29915" s="232" t="s">
        <v>62718</v>
      </c>
    </row>
    <row r="29916" spans="1:5" ht="22.5" hidden="1">
      <c r="A29916" s="232">
        <v>103675</v>
      </c>
      <c r="B29916" s="233" t="s">
        <v>17730</v>
      </c>
      <c r="C29916" s="232" t="s">
        <v>18</v>
      </c>
      <c r="D29916" s="232">
        <v>664.57</v>
      </c>
      <c r="E29916" s="232" t="s">
        <v>62718</v>
      </c>
    </row>
    <row r="29917" spans="1:5" ht="33.75" hidden="1">
      <c r="A29917" s="232">
        <v>103680</v>
      </c>
      <c r="B29917" s="233" t="s">
        <v>17733</v>
      </c>
      <c r="C29917" s="232" t="s">
        <v>18</v>
      </c>
      <c r="D29917" s="232">
        <v>918.32</v>
      </c>
      <c r="E29917" s="232" t="s">
        <v>62718</v>
      </c>
    </row>
    <row r="29918" spans="1:5" ht="33.75" hidden="1">
      <c r="A29918" s="232">
        <v>103678</v>
      </c>
      <c r="B29918" s="233" t="s">
        <v>61229</v>
      </c>
      <c r="C29918" s="232" t="s">
        <v>18</v>
      </c>
      <c r="D29918" s="232">
        <v>1018.88</v>
      </c>
      <c r="E29918" s="232" t="s">
        <v>62718</v>
      </c>
    </row>
    <row r="29919" spans="1:5" ht="33.75" hidden="1">
      <c r="A29919" s="232">
        <v>103676</v>
      </c>
      <c r="B29919" s="233" t="s">
        <v>17731</v>
      </c>
      <c r="C29919" s="232" t="s">
        <v>18</v>
      </c>
      <c r="D29919" s="232">
        <v>1159.69</v>
      </c>
      <c r="E29919" s="232" t="s">
        <v>62718</v>
      </c>
    </row>
    <row r="29920" spans="1:5" ht="22.5" hidden="1">
      <c r="A29920" s="232">
        <v>103674</v>
      </c>
      <c r="B29920" s="233" t="s">
        <v>17729</v>
      </c>
      <c r="C29920" s="232" t="s">
        <v>18</v>
      </c>
      <c r="D29920" s="232">
        <v>693.89</v>
      </c>
      <c r="E29920" s="232" t="s">
        <v>62718</v>
      </c>
    </row>
    <row r="29921" spans="1:5" ht="33.75" hidden="1">
      <c r="A29921" s="232">
        <v>103683</v>
      </c>
      <c r="B29921" s="233" t="s">
        <v>17736</v>
      </c>
      <c r="C29921" s="232" t="s">
        <v>18</v>
      </c>
      <c r="D29921" s="232">
        <v>1528.9</v>
      </c>
      <c r="E29921" s="232" t="s">
        <v>62718</v>
      </c>
    </row>
    <row r="29922" spans="1:5" ht="33.75" hidden="1">
      <c r="A29922" s="232">
        <v>103682</v>
      </c>
      <c r="B29922" s="233" t="s">
        <v>17735</v>
      </c>
      <c r="C29922" s="232" t="s">
        <v>18</v>
      </c>
      <c r="D29922" s="232">
        <v>1103.46</v>
      </c>
      <c r="E29922" s="232" t="s">
        <v>62718</v>
      </c>
    </row>
    <row r="29923" spans="1:5" ht="22.5" hidden="1">
      <c r="A29923" s="232">
        <v>103670</v>
      </c>
      <c r="B29923" s="233" t="s">
        <v>17725</v>
      </c>
      <c r="C29923" s="232" t="s">
        <v>18</v>
      </c>
      <c r="D29923" s="232">
        <v>438.64</v>
      </c>
      <c r="E29923" s="232" t="s">
        <v>62718</v>
      </c>
    </row>
    <row r="29924" spans="1:5" ht="22.5" hidden="1">
      <c r="A29924" s="232">
        <v>103673</v>
      </c>
      <c r="B29924" s="233" t="s">
        <v>17728</v>
      </c>
      <c r="C29924" s="232" t="s">
        <v>18</v>
      </c>
      <c r="D29924" s="232">
        <v>61.39</v>
      </c>
      <c r="E29924" s="232" t="s">
        <v>62718</v>
      </c>
    </row>
    <row r="29925" spans="1:5" ht="33.75" hidden="1">
      <c r="A29925" s="232">
        <v>91084</v>
      </c>
      <c r="B29925" s="233" t="s">
        <v>15556</v>
      </c>
      <c r="C29925" s="232" t="s">
        <v>3</v>
      </c>
      <c r="D29925" s="232">
        <v>333.22</v>
      </c>
      <c r="E29925" s="232" t="s">
        <v>62718</v>
      </c>
    </row>
    <row r="29926" spans="1:5" ht="33.75" hidden="1">
      <c r="A29926" s="232">
        <v>91080</v>
      </c>
      <c r="B29926" s="233" t="s">
        <v>15552</v>
      </c>
      <c r="C29926" s="232" t="s">
        <v>3</v>
      </c>
      <c r="D29926" s="232">
        <v>258.19</v>
      </c>
      <c r="E29926" s="232" t="s">
        <v>62718</v>
      </c>
    </row>
    <row r="29927" spans="1:5" ht="33.75" hidden="1">
      <c r="A29927" s="232">
        <v>91101</v>
      </c>
      <c r="B29927" s="233" t="s">
        <v>15572</v>
      </c>
      <c r="C29927" s="232" t="s">
        <v>3</v>
      </c>
      <c r="D29927" s="232">
        <v>308.08999999999997</v>
      </c>
      <c r="E29927" s="232" t="s">
        <v>62718</v>
      </c>
    </row>
    <row r="29928" spans="1:5" ht="33.75" hidden="1">
      <c r="A29928" s="232">
        <v>91097</v>
      </c>
      <c r="B29928" s="233" t="s">
        <v>15568</v>
      </c>
      <c r="C29928" s="232" t="s">
        <v>3</v>
      </c>
      <c r="D29928" s="232">
        <v>248.73</v>
      </c>
      <c r="E29928" s="232" t="s">
        <v>62718</v>
      </c>
    </row>
    <row r="29929" spans="1:5" ht="33.75" hidden="1">
      <c r="A29929" s="232">
        <v>91082</v>
      </c>
      <c r="B29929" s="233" t="s">
        <v>15554</v>
      </c>
      <c r="C29929" s="232" t="s">
        <v>3</v>
      </c>
      <c r="D29929" s="232">
        <v>297.39</v>
      </c>
      <c r="E29929" s="232" t="s">
        <v>62718</v>
      </c>
    </row>
    <row r="29930" spans="1:5" ht="33.75" hidden="1">
      <c r="A29930" s="232">
        <v>91078</v>
      </c>
      <c r="B29930" s="233" t="s">
        <v>15550</v>
      </c>
      <c r="C29930" s="232" t="s">
        <v>3</v>
      </c>
      <c r="D29930" s="232">
        <v>241.53</v>
      </c>
      <c r="E29930" s="232" t="s">
        <v>62718</v>
      </c>
    </row>
    <row r="29931" spans="1:5" ht="33.75" hidden="1">
      <c r="A29931" s="232">
        <v>91099</v>
      </c>
      <c r="B29931" s="233" t="s">
        <v>15570</v>
      </c>
      <c r="C29931" s="232" t="s">
        <v>3</v>
      </c>
      <c r="D29931" s="232">
        <v>279.7</v>
      </c>
      <c r="E29931" s="232" t="s">
        <v>62718</v>
      </c>
    </row>
    <row r="29932" spans="1:5" ht="33.75" hidden="1">
      <c r="A29932" s="232">
        <v>91095</v>
      </c>
      <c r="B29932" s="233" t="s">
        <v>15566</v>
      </c>
      <c r="C29932" s="232" t="s">
        <v>3</v>
      </c>
      <c r="D29932" s="232">
        <v>234.05</v>
      </c>
      <c r="E29932" s="232" t="s">
        <v>62718</v>
      </c>
    </row>
    <row r="29933" spans="1:5" ht="33.75" hidden="1">
      <c r="A29933" s="232">
        <v>91076</v>
      </c>
      <c r="B29933" s="233" t="s">
        <v>15548</v>
      </c>
      <c r="C29933" s="232" t="s">
        <v>3</v>
      </c>
      <c r="D29933" s="232">
        <v>467.06</v>
      </c>
      <c r="E29933" s="232" t="s">
        <v>62718</v>
      </c>
    </row>
    <row r="29934" spans="1:5" ht="33.75" hidden="1">
      <c r="A29934" s="232">
        <v>91072</v>
      </c>
      <c r="B29934" s="233" t="s">
        <v>15544</v>
      </c>
      <c r="C29934" s="232" t="s">
        <v>3</v>
      </c>
      <c r="D29934" s="232">
        <v>407.75</v>
      </c>
      <c r="E29934" s="232" t="s">
        <v>62718</v>
      </c>
    </row>
    <row r="29935" spans="1:5" ht="33.75" hidden="1">
      <c r="A29935" s="232">
        <v>91093</v>
      </c>
      <c r="B29935" s="233" t="s">
        <v>15564</v>
      </c>
      <c r="C29935" s="232" t="s">
        <v>3</v>
      </c>
      <c r="D29935" s="232">
        <v>488.52</v>
      </c>
      <c r="E29935" s="232" t="s">
        <v>62718</v>
      </c>
    </row>
    <row r="29936" spans="1:5" ht="33.75" hidden="1">
      <c r="A29936" s="232">
        <v>91089</v>
      </c>
      <c r="B29936" s="233" t="s">
        <v>15560</v>
      </c>
      <c r="C29936" s="232" t="s">
        <v>3</v>
      </c>
      <c r="D29936" s="232">
        <v>440.01</v>
      </c>
      <c r="E29936" s="232" t="s">
        <v>62718</v>
      </c>
    </row>
    <row r="29937" spans="1:5" ht="33.75" hidden="1">
      <c r="A29937" s="232">
        <v>91074</v>
      </c>
      <c r="B29937" s="233" t="s">
        <v>15546</v>
      </c>
      <c r="C29937" s="232" t="s">
        <v>3</v>
      </c>
      <c r="D29937" s="232">
        <v>285.86</v>
      </c>
      <c r="E29937" s="232" t="s">
        <v>62718</v>
      </c>
    </row>
    <row r="29938" spans="1:5" ht="33.75" hidden="1">
      <c r="A29938" s="232">
        <v>91070</v>
      </c>
      <c r="B29938" s="233" t="s">
        <v>15542</v>
      </c>
      <c r="C29938" s="232" t="s">
        <v>3</v>
      </c>
      <c r="D29938" s="232">
        <v>240.62</v>
      </c>
      <c r="E29938" s="232" t="s">
        <v>62718</v>
      </c>
    </row>
    <row r="29939" spans="1:5" ht="33.75" hidden="1">
      <c r="A29939" s="232">
        <v>91091</v>
      </c>
      <c r="B29939" s="233" t="s">
        <v>15562</v>
      </c>
      <c r="C29939" s="232" t="s">
        <v>3</v>
      </c>
      <c r="D29939" s="232">
        <v>308.76</v>
      </c>
      <c r="E29939" s="232" t="s">
        <v>62718</v>
      </c>
    </row>
    <row r="29940" spans="1:5" ht="33.75" hidden="1">
      <c r="A29940" s="232">
        <v>91087</v>
      </c>
      <c r="B29940" s="233" t="s">
        <v>15558</v>
      </c>
      <c r="C29940" s="232" t="s">
        <v>3</v>
      </c>
      <c r="D29940" s="232">
        <v>271.02999999999997</v>
      </c>
      <c r="E29940" s="232" t="s">
        <v>62718</v>
      </c>
    </row>
    <row r="29941" spans="1:5" ht="33.75" hidden="1">
      <c r="A29941" s="232">
        <v>91083</v>
      </c>
      <c r="B29941" s="233" t="s">
        <v>15555</v>
      </c>
      <c r="C29941" s="232" t="s">
        <v>3</v>
      </c>
      <c r="D29941" s="232">
        <v>419.5</v>
      </c>
      <c r="E29941" s="232" t="s">
        <v>62718</v>
      </c>
    </row>
    <row r="29942" spans="1:5" ht="33.75" hidden="1">
      <c r="A29942" s="232">
        <v>91079</v>
      </c>
      <c r="B29942" s="233" t="s">
        <v>15551</v>
      </c>
      <c r="C29942" s="232" t="s">
        <v>3</v>
      </c>
      <c r="D29942" s="232">
        <v>243.55</v>
      </c>
      <c r="E29942" s="232" t="s">
        <v>62718</v>
      </c>
    </row>
    <row r="29943" spans="1:5" ht="33.75" hidden="1">
      <c r="A29943" s="232">
        <v>91100</v>
      </c>
      <c r="B29943" s="233" t="s">
        <v>15571</v>
      </c>
      <c r="C29943" s="232" t="s">
        <v>3</v>
      </c>
      <c r="D29943" s="232">
        <v>345.67</v>
      </c>
      <c r="E29943" s="232" t="s">
        <v>62718</v>
      </c>
    </row>
    <row r="29944" spans="1:5" ht="33.75" hidden="1">
      <c r="A29944" s="232">
        <v>91096</v>
      </c>
      <c r="B29944" s="233" t="s">
        <v>15567</v>
      </c>
      <c r="C29944" s="232" t="s">
        <v>3</v>
      </c>
      <c r="D29944" s="232">
        <v>229.23</v>
      </c>
      <c r="E29944" s="232" t="s">
        <v>62718</v>
      </c>
    </row>
    <row r="29945" spans="1:5" ht="33.75" hidden="1">
      <c r="A29945" s="232">
        <v>91081</v>
      </c>
      <c r="B29945" s="233" t="s">
        <v>15553</v>
      </c>
      <c r="C29945" s="232" t="s">
        <v>3</v>
      </c>
      <c r="D29945" s="232">
        <v>330.64</v>
      </c>
      <c r="E29945" s="232" t="s">
        <v>62718</v>
      </c>
    </row>
    <row r="29946" spans="1:5" ht="33.75" hidden="1">
      <c r="A29946" s="232">
        <v>91077</v>
      </c>
      <c r="B29946" s="233" t="s">
        <v>15549</v>
      </c>
      <c r="C29946" s="232" t="s">
        <v>3</v>
      </c>
      <c r="D29946" s="232">
        <v>222</v>
      </c>
      <c r="E29946" s="232" t="s">
        <v>62718</v>
      </c>
    </row>
    <row r="29947" spans="1:5" ht="33.75" hidden="1">
      <c r="A29947" s="232">
        <v>91098</v>
      </c>
      <c r="B29947" s="233" t="s">
        <v>15569</v>
      </c>
      <c r="C29947" s="232" t="s">
        <v>3</v>
      </c>
      <c r="D29947" s="232">
        <v>289.19</v>
      </c>
      <c r="E29947" s="232" t="s">
        <v>62718</v>
      </c>
    </row>
    <row r="29948" spans="1:5" ht="33.75" hidden="1">
      <c r="A29948" s="232">
        <v>91094</v>
      </c>
      <c r="B29948" s="233" t="s">
        <v>15565</v>
      </c>
      <c r="C29948" s="232" t="s">
        <v>3</v>
      </c>
      <c r="D29948" s="232">
        <v>211.45</v>
      </c>
      <c r="E29948" s="232" t="s">
        <v>62718</v>
      </c>
    </row>
    <row r="29949" spans="1:5" ht="33.75" hidden="1">
      <c r="A29949" s="232">
        <v>91075</v>
      </c>
      <c r="B29949" s="233" t="s">
        <v>15547</v>
      </c>
      <c r="C29949" s="232" t="s">
        <v>3</v>
      </c>
      <c r="D29949" s="232">
        <v>514.29</v>
      </c>
      <c r="E29949" s="232" t="s">
        <v>62718</v>
      </c>
    </row>
    <row r="29950" spans="1:5" ht="33.75" hidden="1">
      <c r="A29950" s="232">
        <v>91071</v>
      </c>
      <c r="B29950" s="233" t="s">
        <v>15543</v>
      </c>
      <c r="C29950" s="232" t="s">
        <v>3</v>
      </c>
      <c r="D29950" s="232">
        <v>399.86</v>
      </c>
      <c r="E29950" s="232" t="s">
        <v>62718</v>
      </c>
    </row>
    <row r="29951" spans="1:5" ht="33.75" hidden="1">
      <c r="A29951" s="232">
        <v>91092</v>
      </c>
      <c r="B29951" s="233" t="s">
        <v>15563</v>
      </c>
      <c r="C29951" s="232" t="s">
        <v>3</v>
      </c>
      <c r="D29951" s="232">
        <v>511.06</v>
      </c>
      <c r="E29951" s="232" t="s">
        <v>62718</v>
      </c>
    </row>
    <row r="29952" spans="1:5" ht="33.75" hidden="1">
      <c r="A29952" s="232">
        <v>91088</v>
      </c>
      <c r="B29952" s="233" t="s">
        <v>15559</v>
      </c>
      <c r="C29952" s="232" t="s">
        <v>3</v>
      </c>
      <c r="D29952" s="232">
        <v>428.95</v>
      </c>
      <c r="E29952" s="232" t="s">
        <v>62718</v>
      </c>
    </row>
    <row r="29953" spans="1:5" ht="33.75" hidden="1">
      <c r="A29953" s="232">
        <v>91073</v>
      </c>
      <c r="B29953" s="233" t="s">
        <v>15545</v>
      </c>
      <c r="C29953" s="232" t="s">
        <v>3</v>
      </c>
      <c r="D29953" s="232">
        <v>306.36</v>
      </c>
      <c r="E29953" s="232" t="s">
        <v>62718</v>
      </c>
    </row>
    <row r="29954" spans="1:5" ht="33.75" hidden="1">
      <c r="A29954" s="232">
        <v>91069</v>
      </c>
      <c r="B29954" s="233" t="s">
        <v>15541</v>
      </c>
      <c r="C29954" s="232" t="s">
        <v>3</v>
      </c>
      <c r="D29954" s="232">
        <v>229.75</v>
      </c>
      <c r="E29954" s="232" t="s">
        <v>62718</v>
      </c>
    </row>
    <row r="29955" spans="1:5" ht="33.75" hidden="1">
      <c r="A29955" s="232">
        <v>91090</v>
      </c>
      <c r="B29955" s="233" t="s">
        <v>15561</v>
      </c>
      <c r="C29955" s="232" t="s">
        <v>3</v>
      </c>
      <c r="D29955" s="232">
        <v>315.94</v>
      </c>
      <c r="E29955" s="232" t="s">
        <v>62718</v>
      </c>
    </row>
    <row r="29956" spans="1:5" ht="33.75" hidden="1">
      <c r="A29956" s="232">
        <v>91086</v>
      </c>
      <c r="B29956" s="233" t="s">
        <v>15557</v>
      </c>
      <c r="C29956" s="232" t="s">
        <v>3</v>
      </c>
      <c r="D29956" s="232">
        <v>258.11</v>
      </c>
      <c r="E29956" s="232" t="s">
        <v>62718</v>
      </c>
    </row>
    <row r="29957" spans="1:5" ht="22.5" hidden="1">
      <c r="A29957" s="232">
        <v>105522</v>
      </c>
      <c r="B29957" s="233" t="s">
        <v>58155</v>
      </c>
      <c r="C29957" s="232" t="s">
        <v>3</v>
      </c>
      <c r="D29957" s="232">
        <v>0</v>
      </c>
      <c r="E29957" s="232" t="s">
        <v>62718</v>
      </c>
    </row>
    <row r="29958" spans="1:5" ht="22.5" hidden="1">
      <c r="A29958" s="232">
        <v>104281</v>
      </c>
      <c r="B29958" s="233" t="s">
        <v>58156</v>
      </c>
      <c r="C29958" s="232" t="s">
        <v>5</v>
      </c>
      <c r="D29958" s="232">
        <v>0</v>
      </c>
      <c r="E29958" s="232" t="s">
        <v>62718</v>
      </c>
    </row>
    <row r="29959" spans="1:5" ht="22.5" hidden="1">
      <c r="A29959" s="232">
        <v>104287</v>
      </c>
      <c r="B29959" s="233" t="s">
        <v>58157</v>
      </c>
      <c r="C29959" s="232" t="s">
        <v>5</v>
      </c>
      <c r="D29959" s="232">
        <v>0</v>
      </c>
      <c r="E29959" s="232" t="s">
        <v>62718</v>
      </c>
    </row>
    <row r="29960" spans="1:5" ht="22.5" hidden="1">
      <c r="A29960" s="232">
        <v>104286</v>
      </c>
      <c r="B29960" s="233" t="s">
        <v>58158</v>
      </c>
      <c r="C29960" s="232" t="s">
        <v>5</v>
      </c>
      <c r="D29960" s="232">
        <v>0</v>
      </c>
      <c r="E29960" s="232" t="s">
        <v>62718</v>
      </c>
    </row>
    <row r="29961" spans="1:5" ht="22.5" hidden="1">
      <c r="A29961" s="232">
        <v>104292</v>
      </c>
      <c r="B29961" s="233" t="s">
        <v>58159</v>
      </c>
      <c r="C29961" s="232" t="s">
        <v>5</v>
      </c>
      <c r="D29961" s="232">
        <v>0</v>
      </c>
      <c r="E29961" s="232" t="s">
        <v>62718</v>
      </c>
    </row>
    <row r="29962" spans="1:5" ht="22.5" hidden="1">
      <c r="A29962" s="232">
        <v>104282</v>
      </c>
      <c r="B29962" s="233" t="s">
        <v>58160</v>
      </c>
      <c r="C29962" s="232" t="s">
        <v>5</v>
      </c>
      <c r="D29962" s="232">
        <v>0</v>
      </c>
      <c r="E29962" s="232" t="s">
        <v>62718</v>
      </c>
    </row>
    <row r="29963" spans="1:5" ht="22.5" hidden="1">
      <c r="A29963" s="232">
        <v>104288</v>
      </c>
      <c r="B29963" s="233" t="s">
        <v>58161</v>
      </c>
      <c r="C29963" s="232" t="s">
        <v>5</v>
      </c>
      <c r="D29963" s="232">
        <v>0</v>
      </c>
      <c r="E29963" s="232" t="s">
        <v>62718</v>
      </c>
    </row>
    <row r="29964" spans="1:5" ht="22.5" hidden="1">
      <c r="A29964" s="232">
        <v>104283</v>
      </c>
      <c r="B29964" s="233" t="s">
        <v>58162</v>
      </c>
      <c r="C29964" s="232" t="s">
        <v>5</v>
      </c>
      <c r="D29964" s="232">
        <v>0</v>
      </c>
      <c r="E29964" s="232" t="s">
        <v>62718</v>
      </c>
    </row>
    <row r="29965" spans="1:5" ht="22.5" hidden="1">
      <c r="A29965" s="232">
        <v>104289</v>
      </c>
      <c r="B29965" s="233" t="s">
        <v>58163</v>
      </c>
      <c r="C29965" s="232" t="s">
        <v>5</v>
      </c>
      <c r="D29965" s="232">
        <v>0</v>
      </c>
      <c r="E29965" s="232" t="s">
        <v>62718</v>
      </c>
    </row>
    <row r="29966" spans="1:5" ht="22.5" hidden="1">
      <c r="A29966" s="232">
        <v>104284</v>
      </c>
      <c r="B29966" s="233" t="s">
        <v>58164</v>
      </c>
      <c r="C29966" s="232" t="s">
        <v>5</v>
      </c>
      <c r="D29966" s="232">
        <v>0</v>
      </c>
      <c r="E29966" s="232" t="s">
        <v>62718</v>
      </c>
    </row>
    <row r="29967" spans="1:5" ht="22.5" hidden="1">
      <c r="A29967" s="232">
        <v>104290</v>
      </c>
      <c r="B29967" s="233" t="s">
        <v>58165</v>
      </c>
      <c r="C29967" s="232" t="s">
        <v>5</v>
      </c>
      <c r="D29967" s="232">
        <v>0</v>
      </c>
      <c r="E29967" s="232" t="s">
        <v>62718</v>
      </c>
    </row>
    <row r="29968" spans="1:5" ht="22.5" hidden="1">
      <c r="A29968" s="232">
        <v>104285</v>
      </c>
      <c r="B29968" s="233" t="s">
        <v>58166</v>
      </c>
      <c r="C29968" s="232" t="s">
        <v>5</v>
      </c>
      <c r="D29968" s="232">
        <v>0</v>
      </c>
      <c r="E29968" s="232" t="s">
        <v>62718</v>
      </c>
    </row>
    <row r="29969" spans="1:5" ht="22.5" hidden="1">
      <c r="A29969" s="232">
        <v>104291</v>
      </c>
      <c r="B29969" s="233" t="s">
        <v>58167</v>
      </c>
      <c r="C29969" s="232" t="s">
        <v>5</v>
      </c>
      <c r="D29969" s="232">
        <v>0</v>
      </c>
      <c r="E29969" s="232" t="s">
        <v>62718</v>
      </c>
    </row>
    <row r="29970" spans="1:5" ht="22.5" hidden="1">
      <c r="A29970" s="232">
        <v>104267</v>
      </c>
      <c r="B29970" s="233" t="s">
        <v>58168</v>
      </c>
      <c r="C29970" s="232" t="s">
        <v>5</v>
      </c>
      <c r="D29970" s="232">
        <v>0</v>
      </c>
      <c r="E29970" s="232" t="s">
        <v>62718</v>
      </c>
    </row>
    <row r="29971" spans="1:5" ht="22.5" hidden="1">
      <c r="A29971" s="232">
        <v>104268</v>
      </c>
      <c r="B29971" s="233" t="s">
        <v>58169</v>
      </c>
      <c r="C29971" s="232" t="s">
        <v>5</v>
      </c>
      <c r="D29971" s="232">
        <v>0</v>
      </c>
      <c r="E29971" s="232" t="s">
        <v>62718</v>
      </c>
    </row>
    <row r="29972" spans="1:5" ht="22.5" hidden="1">
      <c r="A29972" s="232">
        <v>104269</v>
      </c>
      <c r="B29972" s="233" t="s">
        <v>58170</v>
      </c>
      <c r="C29972" s="232" t="s">
        <v>5</v>
      </c>
      <c r="D29972" s="232">
        <v>0</v>
      </c>
      <c r="E29972" s="232" t="s">
        <v>62718</v>
      </c>
    </row>
    <row r="29973" spans="1:5" ht="22.5" hidden="1">
      <c r="A29973" s="232">
        <v>104270</v>
      </c>
      <c r="B29973" s="233" t="s">
        <v>58171</v>
      </c>
      <c r="C29973" s="232" t="s">
        <v>5</v>
      </c>
      <c r="D29973" s="232">
        <v>0</v>
      </c>
      <c r="E29973" s="232" t="s">
        <v>62718</v>
      </c>
    </row>
    <row r="29974" spans="1:5" ht="22.5" hidden="1">
      <c r="A29974" s="232">
        <v>104276</v>
      </c>
      <c r="B29974" s="233" t="s">
        <v>58172</v>
      </c>
      <c r="C29974" s="232" t="s">
        <v>5</v>
      </c>
      <c r="D29974" s="232">
        <v>0</v>
      </c>
      <c r="E29974" s="232" t="s">
        <v>62718</v>
      </c>
    </row>
    <row r="29975" spans="1:5" ht="22.5" hidden="1">
      <c r="A29975" s="232">
        <v>104280</v>
      </c>
      <c r="B29975" s="233" t="s">
        <v>58173</v>
      </c>
      <c r="C29975" s="232" t="s">
        <v>5</v>
      </c>
      <c r="D29975" s="232">
        <v>0</v>
      </c>
      <c r="E29975" s="232" t="s">
        <v>62718</v>
      </c>
    </row>
    <row r="29976" spans="1:5" ht="22.5" hidden="1">
      <c r="A29976" s="232">
        <v>104271</v>
      </c>
      <c r="B29976" s="233" t="s">
        <v>58174</v>
      </c>
      <c r="C29976" s="232" t="s">
        <v>5</v>
      </c>
      <c r="D29976" s="232">
        <v>0</v>
      </c>
      <c r="E29976" s="232" t="s">
        <v>62718</v>
      </c>
    </row>
    <row r="29977" spans="1:5" ht="22.5" hidden="1">
      <c r="A29977" s="232">
        <v>104272</v>
      </c>
      <c r="B29977" s="233" t="s">
        <v>58175</v>
      </c>
      <c r="C29977" s="232" t="s">
        <v>5</v>
      </c>
      <c r="D29977" s="232">
        <v>0</v>
      </c>
      <c r="E29977" s="232" t="s">
        <v>62718</v>
      </c>
    </row>
    <row r="29978" spans="1:5" ht="22.5" hidden="1">
      <c r="A29978" s="232">
        <v>104273</v>
      </c>
      <c r="B29978" s="233" t="s">
        <v>58176</v>
      </c>
      <c r="C29978" s="232" t="s">
        <v>5</v>
      </c>
      <c r="D29978" s="232">
        <v>0</v>
      </c>
      <c r="E29978" s="232" t="s">
        <v>62718</v>
      </c>
    </row>
    <row r="29979" spans="1:5" ht="22.5" hidden="1">
      <c r="A29979" s="232">
        <v>104277</v>
      </c>
      <c r="B29979" s="233" t="s">
        <v>58177</v>
      </c>
      <c r="C29979" s="232" t="s">
        <v>5</v>
      </c>
      <c r="D29979" s="232">
        <v>0</v>
      </c>
      <c r="E29979" s="232" t="s">
        <v>62718</v>
      </c>
    </row>
    <row r="29980" spans="1:5" ht="22.5" hidden="1">
      <c r="A29980" s="232">
        <v>104274</v>
      </c>
      <c r="B29980" s="233" t="s">
        <v>58178</v>
      </c>
      <c r="C29980" s="232" t="s">
        <v>5</v>
      </c>
      <c r="D29980" s="232">
        <v>0</v>
      </c>
      <c r="E29980" s="232" t="s">
        <v>62718</v>
      </c>
    </row>
    <row r="29981" spans="1:5" ht="22.5" hidden="1">
      <c r="A29981" s="232">
        <v>104278</v>
      </c>
      <c r="B29981" s="233" t="s">
        <v>58179</v>
      </c>
      <c r="C29981" s="232" t="s">
        <v>5</v>
      </c>
      <c r="D29981" s="232">
        <v>0</v>
      </c>
      <c r="E29981" s="232" t="s">
        <v>62718</v>
      </c>
    </row>
    <row r="29982" spans="1:5" ht="22.5" hidden="1">
      <c r="A29982" s="232">
        <v>104275</v>
      </c>
      <c r="B29982" s="233" t="s">
        <v>58180</v>
      </c>
      <c r="C29982" s="232" t="s">
        <v>5</v>
      </c>
      <c r="D29982" s="232">
        <v>0</v>
      </c>
      <c r="E29982" s="232" t="s">
        <v>62718</v>
      </c>
    </row>
    <row r="29983" spans="1:5" ht="22.5" hidden="1">
      <c r="A29983" s="232">
        <v>104279</v>
      </c>
      <c r="B29983" s="233" t="s">
        <v>58181</v>
      </c>
      <c r="C29983" s="232" t="s">
        <v>5</v>
      </c>
      <c r="D29983" s="232">
        <v>0</v>
      </c>
      <c r="E29983" s="232" t="s">
        <v>62718</v>
      </c>
    </row>
    <row r="29984" spans="1:5" ht="22.5" hidden="1">
      <c r="A29984" s="232">
        <v>104265</v>
      </c>
      <c r="B29984" s="233" t="s">
        <v>58182</v>
      </c>
      <c r="C29984" s="232" t="s">
        <v>5</v>
      </c>
      <c r="D29984" s="232">
        <v>0</v>
      </c>
      <c r="E29984" s="232" t="s">
        <v>62718</v>
      </c>
    </row>
    <row r="29985" spans="1:5" ht="22.5" hidden="1">
      <c r="A29985" s="232">
        <v>104266</v>
      </c>
      <c r="B29985" s="233" t="s">
        <v>58183</v>
      </c>
      <c r="C29985" s="232" t="s">
        <v>5</v>
      </c>
      <c r="D29985" s="232">
        <v>0</v>
      </c>
      <c r="E29985" s="232" t="s">
        <v>62718</v>
      </c>
    </row>
    <row r="29986" spans="1:5" ht="22.5" hidden="1">
      <c r="A29986" s="232">
        <v>104305</v>
      </c>
      <c r="B29986" s="233" t="s">
        <v>58184</v>
      </c>
      <c r="C29986" s="232" t="s">
        <v>4</v>
      </c>
      <c r="D29986" s="232">
        <v>0</v>
      </c>
      <c r="E29986" s="232" t="s">
        <v>62718</v>
      </c>
    </row>
    <row r="29987" spans="1:5" ht="22.5" hidden="1">
      <c r="A29987" s="232">
        <v>104306</v>
      </c>
      <c r="B29987" s="233" t="s">
        <v>58185</v>
      </c>
      <c r="C29987" s="232" t="s">
        <v>4</v>
      </c>
      <c r="D29987" s="232">
        <v>0</v>
      </c>
      <c r="E29987" s="232" t="s">
        <v>62718</v>
      </c>
    </row>
    <row r="29988" spans="1:5" ht="22.5" hidden="1">
      <c r="A29988" s="232">
        <v>104307</v>
      </c>
      <c r="B29988" s="233" t="s">
        <v>58186</v>
      </c>
      <c r="C29988" s="232" t="s">
        <v>4</v>
      </c>
      <c r="D29988" s="232">
        <v>0</v>
      </c>
      <c r="E29988" s="232" t="s">
        <v>62718</v>
      </c>
    </row>
    <row r="29989" spans="1:5" ht="22.5" hidden="1">
      <c r="A29989" s="232">
        <v>104308</v>
      </c>
      <c r="B29989" s="233" t="s">
        <v>58187</v>
      </c>
      <c r="C29989" s="232" t="s">
        <v>4</v>
      </c>
      <c r="D29989" s="232">
        <v>0</v>
      </c>
      <c r="E29989" s="232" t="s">
        <v>62718</v>
      </c>
    </row>
    <row r="29990" spans="1:5" ht="22.5" hidden="1">
      <c r="A29990" s="232">
        <v>104309</v>
      </c>
      <c r="B29990" s="233" t="s">
        <v>58188</v>
      </c>
      <c r="C29990" s="232" t="s">
        <v>4</v>
      </c>
      <c r="D29990" s="232">
        <v>0</v>
      </c>
      <c r="E29990" s="232" t="s">
        <v>62718</v>
      </c>
    </row>
    <row r="29991" spans="1:5" ht="22.5" hidden="1">
      <c r="A29991" s="232">
        <v>104310</v>
      </c>
      <c r="B29991" s="233" t="s">
        <v>58189</v>
      </c>
      <c r="C29991" s="232" t="s">
        <v>4</v>
      </c>
      <c r="D29991" s="232">
        <v>0</v>
      </c>
      <c r="E29991" s="232" t="s">
        <v>62718</v>
      </c>
    </row>
    <row r="29992" spans="1:5" ht="22.5" hidden="1">
      <c r="A29992" s="232">
        <v>104311</v>
      </c>
      <c r="B29992" s="233" t="s">
        <v>58190</v>
      </c>
      <c r="C29992" s="232" t="s">
        <v>4</v>
      </c>
      <c r="D29992" s="232">
        <v>0</v>
      </c>
      <c r="E29992" s="232" t="s">
        <v>62718</v>
      </c>
    </row>
    <row r="29993" spans="1:5" ht="22.5" hidden="1">
      <c r="A29993" s="232">
        <v>104301</v>
      </c>
      <c r="B29993" s="233" t="s">
        <v>58191</v>
      </c>
      <c r="C29993" s="232" t="s">
        <v>83</v>
      </c>
      <c r="D29993" s="232">
        <v>0</v>
      </c>
      <c r="E29993" s="232" t="s">
        <v>62718</v>
      </c>
    </row>
    <row r="29994" spans="1:5" ht="22.5" hidden="1">
      <c r="A29994" s="232">
        <v>104302</v>
      </c>
      <c r="B29994" s="233" t="s">
        <v>58192</v>
      </c>
      <c r="C29994" s="232" t="s">
        <v>83</v>
      </c>
      <c r="D29994" s="232">
        <v>0</v>
      </c>
      <c r="E29994" s="232" t="s">
        <v>62718</v>
      </c>
    </row>
    <row r="29995" spans="1:5" ht="22.5" hidden="1">
      <c r="A29995" s="232">
        <v>104303</v>
      </c>
      <c r="B29995" s="233" t="s">
        <v>58193</v>
      </c>
      <c r="C29995" s="232" t="s">
        <v>83</v>
      </c>
      <c r="D29995" s="232">
        <v>0</v>
      </c>
      <c r="E29995" s="232" t="s">
        <v>62718</v>
      </c>
    </row>
    <row r="29996" spans="1:5" ht="22.5" hidden="1">
      <c r="A29996" s="232">
        <v>104304</v>
      </c>
      <c r="B29996" s="233" t="s">
        <v>58194</v>
      </c>
      <c r="C29996" s="232" t="s">
        <v>83</v>
      </c>
      <c r="D29996" s="232">
        <v>0</v>
      </c>
      <c r="E29996" s="232" t="s">
        <v>62718</v>
      </c>
    </row>
    <row r="29997" spans="1:5" ht="22.5" hidden="1">
      <c r="A29997" s="232">
        <v>104293</v>
      </c>
      <c r="B29997" s="233" t="s">
        <v>58195</v>
      </c>
      <c r="C29997" s="232" t="s">
        <v>83</v>
      </c>
      <c r="D29997" s="232">
        <v>0</v>
      </c>
      <c r="E29997" s="232" t="s">
        <v>62718</v>
      </c>
    </row>
    <row r="29998" spans="1:5" ht="22.5" hidden="1">
      <c r="A29998" s="232">
        <v>104297</v>
      </c>
      <c r="B29998" s="233" t="s">
        <v>58196</v>
      </c>
      <c r="C29998" s="232" t="s">
        <v>83</v>
      </c>
      <c r="D29998" s="232">
        <v>0</v>
      </c>
      <c r="E29998" s="232" t="s">
        <v>62718</v>
      </c>
    </row>
    <row r="29999" spans="1:5" ht="22.5" hidden="1">
      <c r="A29999" s="232">
        <v>104295</v>
      </c>
      <c r="B29999" s="233" t="s">
        <v>58197</v>
      </c>
      <c r="C29999" s="232" t="s">
        <v>83</v>
      </c>
      <c r="D29999" s="232">
        <v>0</v>
      </c>
      <c r="E29999" s="232" t="s">
        <v>62718</v>
      </c>
    </row>
    <row r="30000" spans="1:5" ht="22.5" hidden="1">
      <c r="A30000" s="232">
        <v>104299</v>
      </c>
      <c r="B30000" s="233" t="s">
        <v>58198</v>
      </c>
      <c r="C30000" s="232" t="s">
        <v>83</v>
      </c>
      <c r="D30000" s="232">
        <v>0</v>
      </c>
      <c r="E30000" s="232" t="s">
        <v>62718</v>
      </c>
    </row>
    <row r="30001" spans="1:5" ht="22.5" hidden="1">
      <c r="A30001" s="232">
        <v>104294</v>
      </c>
      <c r="B30001" s="233" t="s">
        <v>58199</v>
      </c>
      <c r="C30001" s="232" t="s">
        <v>83</v>
      </c>
      <c r="D30001" s="232">
        <v>0</v>
      </c>
      <c r="E30001" s="232" t="s">
        <v>62718</v>
      </c>
    </row>
    <row r="30002" spans="1:5" ht="22.5" hidden="1">
      <c r="A30002" s="232">
        <v>104298</v>
      </c>
      <c r="B30002" s="233" t="s">
        <v>58200</v>
      </c>
      <c r="C30002" s="232" t="s">
        <v>83</v>
      </c>
      <c r="D30002" s="232">
        <v>0</v>
      </c>
      <c r="E30002" s="232" t="s">
        <v>62718</v>
      </c>
    </row>
    <row r="30003" spans="1:5" ht="22.5" hidden="1">
      <c r="A30003" s="232">
        <v>104296</v>
      </c>
      <c r="B30003" s="233" t="s">
        <v>58201</v>
      </c>
      <c r="C30003" s="232" t="s">
        <v>83</v>
      </c>
      <c r="D30003" s="232">
        <v>0</v>
      </c>
      <c r="E30003" s="232" t="s">
        <v>62718</v>
      </c>
    </row>
    <row r="30004" spans="1:5" ht="22.5" hidden="1">
      <c r="A30004" s="232">
        <v>104300</v>
      </c>
      <c r="B30004" s="233" t="s">
        <v>58202</v>
      </c>
      <c r="C30004" s="232" t="s">
        <v>83</v>
      </c>
      <c r="D30004" s="232">
        <v>0</v>
      </c>
      <c r="E30004" s="232" t="s">
        <v>62718</v>
      </c>
    </row>
    <row r="30005" spans="1:5" ht="22.5" hidden="1">
      <c r="A30005" s="232">
        <v>90944</v>
      </c>
      <c r="B30005" s="233" t="s">
        <v>14860</v>
      </c>
      <c r="C30005" s="232" t="s">
        <v>3</v>
      </c>
      <c r="D30005" s="232">
        <v>206.46</v>
      </c>
      <c r="E30005" s="232" t="s">
        <v>62718</v>
      </c>
    </row>
    <row r="30006" spans="1:5" ht="22.5" hidden="1">
      <c r="A30006" s="232">
        <v>90934</v>
      </c>
      <c r="B30006" s="233" t="s">
        <v>14856</v>
      </c>
      <c r="C30006" s="232" t="s">
        <v>3</v>
      </c>
      <c r="D30006" s="232">
        <v>191.78</v>
      </c>
      <c r="E30006" s="232" t="s">
        <v>62718</v>
      </c>
    </row>
    <row r="30007" spans="1:5" ht="22.5" hidden="1">
      <c r="A30007" s="232">
        <v>90954</v>
      </c>
      <c r="B30007" s="233" t="s">
        <v>14864</v>
      </c>
      <c r="C30007" s="232" t="s">
        <v>3</v>
      </c>
      <c r="D30007" s="232">
        <v>233.31</v>
      </c>
      <c r="E30007" s="232" t="s">
        <v>62718</v>
      </c>
    </row>
    <row r="30008" spans="1:5" ht="33.75" hidden="1">
      <c r="A30008" s="232">
        <v>90933</v>
      </c>
      <c r="B30008" s="233" t="s">
        <v>14855</v>
      </c>
      <c r="C30008" s="232" t="s">
        <v>3</v>
      </c>
      <c r="D30008" s="232">
        <v>173.26</v>
      </c>
      <c r="E30008" s="232" t="s">
        <v>62718</v>
      </c>
    </row>
    <row r="30009" spans="1:5" ht="33.75" hidden="1">
      <c r="A30009" s="232">
        <v>90943</v>
      </c>
      <c r="B30009" s="233" t="s">
        <v>14859</v>
      </c>
      <c r="C30009" s="232" t="s">
        <v>3</v>
      </c>
      <c r="D30009" s="232">
        <v>186.28</v>
      </c>
      <c r="E30009" s="232" t="s">
        <v>62718</v>
      </c>
    </row>
    <row r="30010" spans="1:5" ht="33.75" hidden="1">
      <c r="A30010" s="232">
        <v>90953</v>
      </c>
      <c r="B30010" s="233" t="s">
        <v>14863</v>
      </c>
      <c r="C30010" s="232" t="s">
        <v>3</v>
      </c>
      <c r="D30010" s="232">
        <v>210.11</v>
      </c>
      <c r="E30010" s="232" t="s">
        <v>62718</v>
      </c>
    </row>
    <row r="30011" spans="1:5" ht="33.75" hidden="1">
      <c r="A30011" s="232">
        <v>90932</v>
      </c>
      <c r="B30011" s="233" t="s">
        <v>14854</v>
      </c>
      <c r="C30011" s="232" t="s">
        <v>3</v>
      </c>
      <c r="D30011" s="232">
        <v>105.5</v>
      </c>
      <c r="E30011" s="232" t="s">
        <v>62718</v>
      </c>
    </row>
    <row r="30012" spans="1:5" ht="33.75" hidden="1">
      <c r="A30012" s="232">
        <v>90942</v>
      </c>
      <c r="B30012" s="233" t="s">
        <v>14858</v>
      </c>
      <c r="C30012" s="232" t="s">
        <v>3</v>
      </c>
      <c r="D30012" s="232">
        <v>112.5</v>
      </c>
      <c r="E30012" s="232" t="s">
        <v>62718</v>
      </c>
    </row>
    <row r="30013" spans="1:5" ht="33.75" hidden="1">
      <c r="A30013" s="232">
        <v>90952</v>
      </c>
      <c r="B30013" s="233" t="s">
        <v>14862</v>
      </c>
      <c r="C30013" s="232" t="s">
        <v>3</v>
      </c>
      <c r="D30013" s="232">
        <v>125.28</v>
      </c>
      <c r="E30013" s="232" t="s">
        <v>62718</v>
      </c>
    </row>
    <row r="30014" spans="1:5" ht="33.75" hidden="1">
      <c r="A30014" s="232">
        <v>90930</v>
      </c>
      <c r="B30014" s="233" t="s">
        <v>14853</v>
      </c>
      <c r="C30014" s="232" t="s">
        <v>3</v>
      </c>
      <c r="D30014" s="232">
        <v>95.22</v>
      </c>
      <c r="E30014" s="232" t="s">
        <v>62718</v>
      </c>
    </row>
    <row r="30015" spans="1:5" ht="33.75" hidden="1">
      <c r="A30015" s="232">
        <v>90940</v>
      </c>
      <c r="B30015" s="233" t="s">
        <v>14857</v>
      </c>
      <c r="C30015" s="232" t="s">
        <v>3</v>
      </c>
      <c r="D30015" s="232">
        <v>101.31</v>
      </c>
      <c r="E30015" s="232" t="s">
        <v>62718</v>
      </c>
    </row>
    <row r="30016" spans="1:5" ht="33.75" hidden="1">
      <c r="A30016" s="232">
        <v>90950</v>
      </c>
      <c r="B30016" s="233" t="s">
        <v>14861</v>
      </c>
      <c r="C30016" s="232" t="s">
        <v>3</v>
      </c>
      <c r="D30016" s="232">
        <v>112.41</v>
      </c>
      <c r="E30016" s="232" t="s">
        <v>62718</v>
      </c>
    </row>
    <row r="30017" spans="1:5" ht="22.5" hidden="1">
      <c r="A30017" s="232">
        <v>88476</v>
      </c>
      <c r="B30017" s="233" t="s">
        <v>14850</v>
      </c>
      <c r="C30017" s="232" t="s">
        <v>3</v>
      </c>
      <c r="D30017" s="232">
        <v>23.81</v>
      </c>
      <c r="E30017" s="232" t="s">
        <v>62718</v>
      </c>
    </row>
    <row r="30018" spans="1:5" ht="22.5" hidden="1">
      <c r="A30018" s="232">
        <v>88477</v>
      </c>
      <c r="B30018" s="233" t="s">
        <v>14851</v>
      </c>
      <c r="C30018" s="232" t="s">
        <v>3</v>
      </c>
      <c r="D30018" s="232">
        <v>32.93</v>
      </c>
      <c r="E30018" s="232" t="s">
        <v>62718</v>
      </c>
    </row>
    <row r="30019" spans="1:5" ht="22.5" hidden="1">
      <c r="A30019" s="232">
        <v>88478</v>
      </c>
      <c r="B30019" s="233" t="s">
        <v>14852</v>
      </c>
      <c r="C30019" s="232" t="s">
        <v>3</v>
      </c>
      <c r="D30019" s="232">
        <v>40.44</v>
      </c>
      <c r="E30019" s="232" t="s">
        <v>62718</v>
      </c>
    </row>
    <row r="30020" spans="1:5" ht="22.5" hidden="1">
      <c r="A30020" s="232">
        <v>88470</v>
      </c>
      <c r="B30020" s="233" t="s">
        <v>14847</v>
      </c>
      <c r="C30020" s="232" t="s">
        <v>3</v>
      </c>
      <c r="D30020" s="232">
        <v>27.72</v>
      </c>
      <c r="E30020" s="232" t="s">
        <v>62718</v>
      </c>
    </row>
    <row r="30021" spans="1:5" ht="22.5" hidden="1">
      <c r="A30021" s="232">
        <v>88471</v>
      </c>
      <c r="B30021" s="233" t="s">
        <v>14848</v>
      </c>
      <c r="C30021" s="232" t="s">
        <v>3</v>
      </c>
      <c r="D30021" s="232">
        <v>34.89</v>
      </c>
      <c r="E30021" s="232" t="s">
        <v>62718</v>
      </c>
    </row>
    <row r="30022" spans="1:5" ht="22.5" hidden="1">
      <c r="A30022" s="232">
        <v>88472</v>
      </c>
      <c r="B30022" s="233" t="s">
        <v>14849</v>
      </c>
      <c r="C30022" s="232" t="s">
        <v>3</v>
      </c>
      <c r="D30022" s="232">
        <v>40.58</v>
      </c>
      <c r="E30022" s="232" t="s">
        <v>62718</v>
      </c>
    </row>
    <row r="30023" spans="1:5" ht="33.75" hidden="1">
      <c r="A30023" s="232">
        <v>87759</v>
      </c>
      <c r="B30023" s="233" t="s">
        <v>14842</v>
      </c>
      <c r="C30023" s="232" t="s">
        <v>3</v>
      </c>
      <c r="D30023" s="232">
        <v>129.13999999999999</v>
      </c>
      <c r="E30023" s="232" t="s">
        <v>62718</v>
      </c>
    </row>
    <row r="30024" spans="1:5" ht="33.75" hidden="1">
      <c r="A30024" s="232">
        <v>87769</v>
      </c>
      <c r="B30024" s="233" t="s">
        <v>14846</v>
      </c>
      <c r="C30024" s="232" t="s">
        <v>3</v>
      </c>
      <c r="D30024" s="232">
        <v>152.58000000000001</v>
      </c>
      <c r="E30024" s="232" t="s">
        <v>62718</v>
      </c>
    </row>
    <row r="30025" spans="1:5" ht="33.75" hidden="1">
      <c r="A30025" s="232">
        <v>87739</v>
      </c>
      <c r="B30025" s="233" t="s">
        <v>14834</v>
      </c>
      <c r="C30025" s="232" t="s">
        <v>3</v>
      </c>
      <c r="D30025" s="232">
        <v>103.27</v>
      </c>
      <c r="E30025" s="232" t="s">
        <v>62718</v>
      </c>
    </row>
    <row r="30026" spans="1:5" ht="33.75" hidden="1">
      <c r="A30026" s="232">
        <v>87749</v>
      </c>
      <c r="B30026" s="233" t="s">
        <v>14838</v>
      </c>
      <c r="C30026" s="232" t="s">
        <v>3</v>
      </c>
      <c r="D30026" s="232">
        <v>131.79</v>
      </c>
      <c r="E30026" s="232" t="s">
        <v>62718</v>
      </c>
    </row>
    <row r="30027" spans="1:5" ht="22.5" hidden="1">
      <c r="A30027" s="232">
        <v>87624</v>
      </c>
      <c r="B30027" s="233" t="s">
        <v>14990</v>
      </c>
      <c r="C30027" s="232" t="s">
        <v>3</v>
      </c>
      <c r="D30027" s="232">
        <v>85.29</v>
      </c>
      <c r="E30027" s="232" t="s">
        <v>62718</v>
      </c>
    </row>
    <row r="30028" spans="1:5" ht="22.5" hidden="1">
      <c r="A30028" s="232">
        <v>87634</v>
      </c>
      <c r="B30028" s="233" t="s">
        <v>14814</v>
      </c>
      <c r="C30028" s="232" t="s">
        <v>3</v>
      </c>
      <c r="D30028" s="232">
        <v>113.81</v>
      </c>
      <c r="E30028" s="232" t="s">
        <v>62718</v>
      </c>
    </row>
    <row r="30029" spans="1:5" ht="22.5" hidden="1">
      <c r="A30029" s="232">
        <v>87644</v>
      </c>
      <c r="B30029" s="233" t="s">
        <v>14818</v>
      </c>
      <c r="C30029" s="232" t="s">
        <v>3</v>
      </c>
      <c r="D30029" s="232">
        <v>137.16999999999999</v>
      </c>
      <c r="E30029" s="232" t="s">
        <v>62718</v>
      </c>
    </row>
    <row r="30030" spans="1:5" ht="33.75" hidden="1">
      <c r="A30030" s="232">
        <v>87684</v>
      </c>
      <c r="B30030" s="233" t="s">
        <v>14822</v>
      </c>
      <c r="C30030" s="232" t="s">
        <v>3</v>
      </c>
      <c r="D30030" s="232">
        <v>131.26</v>
      </c>
      <c r="E30030" s="232" t="s">
        <v>62718</v>
      </c>
    </row>
    <row r="30031" spans="1:5" ht="33.75" hidden="1">
      <c r="A30031" s="232">
        <v>87694</v>
      </c>
      <c r="B30031" s="233" t="s">
        <v>14826</v>
      </c>
      <c r="C30031" s="232" t="s">
        <v>3</v>
      </c>
      <c r="D30031" s="232">
        <v>150.37</v>
      </c>
      <c r="E30031" s="232" t="s">
        <v>62718</v>
      </c>
    </row>
    <row r="30032" spans="1:5" ht="33.75" hidden="1">
      <c r="A30032" s="232">
        <v>87704</v>
      </c>
      <c r="B30032" s="233" t="s">
        <v>14830</v>
      </c>
      <c r="C30032" s="232" t="s">
        <v>3</v>
      </c>
      <c r="D30032" s="232">
        <v>163.11000000000001</v>
      </c>
      <c r="E30032" s="232" t="s">
        <v>62718</v>
      </c>
    </row>
    <row r="30033" spans="1:5" ht="33.75" hidden="1">
      <c r="A30033" s="232">
        <v>87758</v>
      </c>
      <c r="B30033" s="233" t="s">
        <v>14841</v>
      </c>
      <c r="C30033" s="232" t="s">
        <v>3</v>
      </c>
      <c r="D30033" s="232">
        <v>115.99</v>
      </c>
      <c r="E30033" s="232" t="s">
        <v>62718</v>
      </c>
    </row>
    <row r="30034" spans="1:5" ht="33.75" hidden="1">
      <c r="A30034" s="232">
        <v>87768</v>
      </c>
      <c r="B30034" s="233" t="s">
        <v>14845</v>
      </c>
      <c r="C30034" s="232" t="s">
        <v>3</v>
      </c>
      <c r="D30034" s="232">
        <v>136.41</v>
      </c>
      <c r="E30034" s="232" t="s">
        <v>62718</v>
      </c>
    </row>
    <row r="30035" spans="1:5" ht="33.75" hidden="1">
      <c r="A30035" s="232">
        <v>87738</v>
      </c>
      <c r="B30035" s="233" t="s">
        <v>14833</v>
      </c>
      <c r="C30035" s="232" t="s">
        <v>3</v>
      </c>
      <c r="D30035" s="232">
        <v>93.81</v>
      </c>
      <c r="E30035" s="232" t="s">
        <v>62718</v>
      </c>
    </row>
    <row r="30036" spans="1:5" ht="33.75" hidden="1">
      <c r="A30036" s="232">
        <v>87748</v>
      </c>
      <c r="B30036" s="233" t="s">
        <v>14837</v>
      </c>
      <c r="C30036" s="232" t="s">
        <v>3</v>
      </c>
      <c r="D30036" s="232">
        <v>118.64</v>
      </c>
      <c r="E30036" s="232" t="s">
        <v>62718</v>
      </c>
    </row>
    <row r="30037" spans="1:5" ht="33.75" hidden="1">
      <c r="A30037" s="232">
        <v>87623</v>
      </c>
      <c r="B30037" s="233" t="s">
        <v>14810</v>
      </c>
      <c r="C30037" s="232" t="s">
        <v>3</v>
      </c>
      <c r="D30037" s="232">
        <v>75.83</v>
      </c>
      <c r="E30037" s="232" t="s">
        <v>62718</v>
      </c>
    </row>
    <row r="30038" spans="1:5" ht="33.75" hidden="1">
      <c r="A30038" s="232">
        <v>87633</v>
      </c>
      <c r="B30038" s="233" t="s">
        <v>14813</v>
      </c>
      <c r="C30038" s="232" t="s">
        <v>3</v>
      </c>
      <c r="D30038" s="232">
        <v>100.66</v>
      </c>
      <c r="E30038" s="232" t="s">
        <v>62718</v>
      </c>
    </row>
    <row r="30039" spans="1:5" ht="33.75" hidden="1">
      <c r="A30039" s="232">
        <v>87643</v>
      </c>
      <c r="B30039" s="233" t="s">
        <v>14817</v>
      </c>
      <c r="C30039" s="232" t="s">
        <v>3</v>
      </c>
      <c r="D30039" s="232">
        <v>121</v>
      </c>
      <c r="E30039" s="232" t="s">
        <v>62718</v>
      </c>
    </row>
    <row r="30040" spans="1:5" ht="33.75" hidden="1">
      <c r="A30040" s="232">
        <v>87683</v>
      </c>
      <c r="B30040" s="233" t="s">
        <v>14821</v>
      </c>
      <c r="C30040" s="232" t="s">
        <v>3</v>
      </c>
      <c r="D30040" s="232">
        <v>115.09</v>
      </c>
      <c r="E30040" s="232" t="s">
        <v>62718</v>
      </c>
    </row>
    <row r="30041" spans="1:5" ht="33.75" hidden="1">
      <c r="A30041" s="232">
        <v>87703</v>
      </c>
      <c r="B30041" s="233" t="s">
        <v>14829</v>
      </c>
      <c r="C30041" s="232" t="s">
        <v>3</v>
      </c>
      <c r="D30041" s="232">
        <v>142.93</v>
      </c>
      <c r="E30041" s="232" t="s">
        <v>62718</v>
      </c>
    </row>
    <row r="30042" spans="1:5" ht="22.5" hidden="1">
      <c r="A30042" s="232">
        <v>87693</v>
      </c>
      <c r="B30042" s="233" t="s">
        <v>14825</v>
      </c>
      <c r="C30042" s="232" t="s">
        <v>3</v>
      </c>
      <c r="D30042" s="232">
        <v>131.85</v>
      </c>
      <c r="E30042" s="232" t="s">
        <v>62718</v>
      </c>
    </row>
    <row r="30043" spans="1:5" ht="33.75" hidden="1">
      <c r="A30043" s="232">
        <v>87757</v>
      </c>
      <c r="B30043" s="233" t="s">
        <v>14840</v>
      </c>
      <c r="C30043" s="232" t="s">
        <v>3</v>
      </c>
      <c r="D30043" s="232">
        <v>67.88</v>
      </c>
      <c r="E30043" s="232" t="s">
        <v>62718</v>
      </c>
    </row>
    <row r="30044" spans="1:5" ht="33.75" hidden="1">
      <c r="A30044" s="232">
        <v>87767</v>
      </c>
      <c r="B30044" s="233" t="s">
        <v>14844</v>
      </c>
      <c r="C30044" s="232" t="s">
        <v>3</v>
      </c>
      <c r="D30044" s="232">
        <v>77.25</v>
      </c>
      <c r="E30044" s="232" t="s">
        <v>62718</v>
      </c>
    </row>
    <row r="30045" spans="1:5" ht="33.75" hidden="1">
      <c r="A30045" s="232">
        <v>87737</v>
      </c>
      <c r="B30045" s="233" t="s">
        <v>14832</v>
      </c>
      <c r="C30045" s="232" t="s">
        <v>3</v>
      </c>
      <c r="D30045" s="232">
        <v>59.21</v>
      </c>
      <c r="E30045" s="232" t="s">
        <v>62718</v>
      </c>
    </row>
    <row r="30046" spans="1:5" ht="33.75" hidden="1">
      <c r="A30046" s="232">
        <v>87747</v>
      </c>
      <c r="B30046" s="233" t="s">
        <v>14836</v>
      </c>
      <c r="C30046" s="232" t="s">
        <v>3</v>
      </c>
      <c r="D30046" s="232">
        <v>70.53</v>
      </c>
      <c r="E30046" s="232" t="s">
        <v>62718</v>
      </c>
    </row>
    <row r="30047" spans="1:5" ht="33.75" hidden="1">
      <c r="A30047" s="232">
        <v>87622</v>
      </c>
      <c r="B30047" s="233" t="s">
        <v>14809</v>
      </c>
      <c r="C30047" s="232" t="s">
        <v>3</v>
      </c>
      <c r="D30047" s="232">
        <v>41.23</v>
      </c>
      <c r="E30047" s="232" t="s">
        <v>62718</v>
      </c>
    </row>
    <row r="30048" spans="1:5" ht="33.75" hidden="1">
      <c r="A30048" s="232">
        <v>87632</v>
      </c>
      <c r="B30048" s="233" t="s">
        <v>14812</v>
      </c>
      <c r="C30048" s="232" t="s">
        <v>3</v>
      </c>
      <c r="D30048" s="232">
        <v>52.55</v>
      </c>
      <c r="E30048" s="232" t="s">
        <v>62718</v>
      </c>
    </row>
    <row r="30049" spans="1:5" ht="33.75" hidden="1">
      <c r="A30049" s="232">
        <v>87642</v>
      </c>
      <c r="B30049" s="233" t="s">
        <v>14816</v>
      </c>
      <c r="C30049" s="232" t="s">
        <v>3</v>
      </c>
      <c r="D30049" s="232">
        <v>61.84</v>
      </c>
      <c r="E30049" s="232" t="s">
        <v>62718</v>
      </c>
    </row>
    <row r="30050" spans="1:5" ht="33.75" hidden="1">
      <c r="A30050" s="232">
        <v>87682</v>
      </c>
      <c r="B30050" s="233" t="s">
        <v>14820</v>
      </c>
      <c r="C30050" s="232" t="s">
        <v>3</v>
      </c>
      <c r="D30050" s="232">
        <v>55.93</v>
      </c>
      <c r="E30050" s="232" t="s">
        <v>62718</v>
      </c>
    </row>
    <row r="30051" spans="1:5" ht="33.75" hidden="1">
      <c r="A30051" s="232">
        <v>87692</v>
      </c>
      <c r="B30051" s="233" t="s">
        <v>14824</v>
      </c>
      <c r="C30051" s="232" t="s">
        <v>3</v>
      </c>
      <c r="D30051" s="232">
        <v>64.09</v>
      </c>
      <c r="E30051" s="232" t="s">
        <v>62718</v>
      </c>
    </row>
    <row r="30052" spans="1:5" ht="33.75" hidden="1">
      <c r="A30052" s="232">
        <v>87702</v>
      </c>
      <c r="B30052" s="233" t="s">
        <v>14828</v>
      </c>
      <c r="C30052" s="232" t="s">
        <v>3</v>
      </c>
      <c r="D30052" s="232">
        <v>69.150000000000006</v>
      </c>
      <c r="E30052" s="232" t="s">
        <v>62718</v>
      </c>
    </row>
    <row r="30053" spans="1:5" ht="33.75" hidden="1">
      <c r="A30053" s="232">
        <v>87755</v>
      </c>
      <c r="B30053" s="233" t="s">
        <v>14839</v>
      </c>
      <c r="C30053" s="232" t="s">
        <v>3</v>
      </c>
      <c r="D30053" s="232">
        <v>60.58</v>
      </c>
      <c r="E30053" s="232" t="s">
        <v>62718</v>
      </c>
    </row>
    <row r="30054" spans="1:5" ht="33.75" hidden="1">
      <c r="A30054" s="232">
        <v>87765</v>
      </c>
      <c r="B30054" s="233" t="s">
        <v>14843</v>
      </c>
      <c r="C30054" s="232" t="s">
        <v>3</v>
      </c>
      <c r="D30054" s="232">
        <v>68.27</v>
      </c>
      <c r="E30054" s="232" t="s">
        <v>62718</v>
      </c>
    </row>
    <row r="30055" spans="1:5" ht="33.75" hidden="1">
      <c r="A30055" s="232">
        <v>87735</v>
      </c>
      <c r="B30055" s="233" t="s">
        <v>14831</v>
      </c>
      <c r="C30055" s="232" t="s">
        <v>3</v>
      </c>
      <c r="D30055" s="232">
        <v>53.96</v>
      </c>
      <c r="E30055" s="232" t="s">
        <v>62718</v>
      </c>
    </row>
    <row r="30056" spans="1:5" ht="33.75" hidden="1">
      <c r="A30056" s="232">
        <v>87745</v>
      </c>
      <c r="B30056" s="233" t="s">
        <v>14835</v>
      </c>
      <c r="C30056" s="232" t="s">
        <v>3</v>
      </c>
      <c r="D30056" s="232">
        <v>63.23</v>
      </c>
      <c r="E30056" s="232" t="s">
        <v>62718</v>
      </c>
    </row>
    <row r="30057" spans="1:5" ht="33.75" hidden="1">
      <c r="A30057" s="232">
        <v>87620</v>
      </c>
      <c r="B30057" s="233" t="s">
        <v>14808</v>
      </c>
      <c r="C30057" s="232" t="s">
        <v>3</v>
      </c>
      <c r="D30057" s="232">
        <v>35.979999999999997</v>
      </c>
      <c r="E30057" s="232" t="s">
        <v>62718</v>
      </c>
    </row>
    <row r="30058" spans="1:5" ht="33.75" hidden="1">
      <c r="A30058" s="232">
        <v>87630</v>
      </c>
      <c r="B30058" s="233" t="s">
        <v>14811</v>
      </c>
      <c r="C30058" s="232" t="s">
        <v>3</v>
      </c>
      <c r="D30058" s="232">
        <v>45.25</v>
      </c>
      <c r="E30058" s="232" t="s">
        <v>62718</v>
      </c>
    </row>
    <row r="30059" spans="1:5" ht="33.75" hidden="1">
      <c r="A30059" s="232">
        <v>87640</v>
      </c>
      <c r="B30059" s="233" t="s">
        <v>14815</v>
      </c>
      <c r="C30059" s="232" t="s">
        <v>3</v>
      </c>
      <c r="D30059" s="232">
        <v>52.86</v>
      </c>
      <c r="E30059" s="232" t="s">
        <v>62718</v>
      </c>
    </row>
    <row r="30060" spans="1:5" ht="33.75" hidden="1">
      <c r="A30060" s="232">
        <v>87680</v>
      </c>
      <c r="B30060" s="233" t="s">
        <v>14819</v>
      </c>
      <c r="C30060" s="232" t="s">
        <v>3</v>
      </c>
      <c r="D30060" s="232">
        <v>46.95</v>
      </c>
      <c r="E30060" s="232" t="s">
        <v>62718</v>
      </c>
    </row>
    <row r="30061" spans="1:5" ht="33.75" hidden="1">
      <c r="A30061" s="232">
        <v>87690</v>
      </c>
      <c r="B30061" s="233" t="s">
        <v>14823</v>
      </c>
      <c r="C30061" s="232" t="s">
        <v>3</v>
      </c>
      <c r="D30061" s="232">
        <v>53.81</v>
      </c>
      <c r="E30061" s="232" t="s">
        <v>62718</v>
      </c>
    </row>
    <row r="30062" spans="1:5" ht="33.75" hidden="1">
      <c r="A30062" s="232">
        <v>87700</v>
      </c>
      <c r="B30062" s="233" t="s">
        <v>14827</v>
      </c>
      <c r="C30062" s="232" t="s">
        <v>3</v>
      </c>
      <c r="D30062" s="232">
        <v>57.96</v>
      </c>
      <c r="E30062" s="232" t="s">
        <v>62718</v>
      </c>
    </row>
    <row r="30063" spans="1:5" hidden="1">
      <c r="A30063" s="232">
        <v>102803</v>
      </c>
      <c r="B30063" s="233" t="s">
        <v>14865</v>
      </c>
      <c r="C30063" s="232" t="s">
        <v>3</v>
      </c>
      <c r="D30063" s="232">
        <v>3.29</v>
      </c>
      <c r="E30063" s="232" t="s">
        <v>62718</v>
      </c>
    </row>
    <row r="30064" spans="1:5" ht="22.5" hidden="1">
      <c r="A30064" s="232">
        <v>92717</v>
      </c>
      <c r="B30064" s="233" t="s">
        <v>15919</v>
      </c>
      <c r="C30064" s="232" t="s">
        <v>377</v>
      </c>
      <c r="D30064" s="232">
        <v>0.4</v>
      </c>
      <c r="E30064" s="232" t="s">
        <v>62718</v>
      </c>
    </row>
    <row r="30065" spans="1:5" ht="22.5" hidden="1">
      <c r="A30065" s="232">
        <v>92716</v>
      </c>
      <c r="B30065" s="233" t="s">
        <v>15918</v>
      </c>
      <c r="C30065" s="232" t="s">
        <v>80</v>
      </c>
      <c r="D30065" s="232">
        <v>109.82</v>
      </c>
      <c r="E30065" s="232" t="s">
        <v>62718</v>
      </c>
    </row>
    <row r="30066" spans="1:5" ht="22.5" hidden="1">
      <c r="A30066" s="232">
        <v>103668</v>
      </c>
      <c r="B30066" s="233" t="s">
        <v>58203</v>
      </c>
      <c r="C30066" s="232" t="s">
        <v>377</v>
      </c>
      <c r="D30066" s="232">
        <v>0</v>
      </c>
      <c r="E30066" s="232" t="s">
        <v>62718</v>
      </c>
    </row>
    <row r="30067" spans="1:5" ht="22.5" hidden="1">
      <c r="A30067" s="232">
        <v>103667</v>
      </c>
      <c r="B30067" s="233" t="s">
        <v>58204</v>
      </c>
      <c r="C30067" s="232" t="s">
        <v>80</v>
      </c>
      <c r="D30067" s="232">
        <v>0</v>
      </c>
      <c r="E30067" s="232" t="s">
        <v>62718</v>
      </c>
    </row>
    <row r="30068" spans="1:5" ht="22.5" hidden="1">
      <c r="A30068" s="232">
        <v>89218</v>
      </c>
      <c r="B30068" s="233" t="s">
        <v>420</v>
      </c>
      <c r="C30068" s="232" t="s">
        <v>377</v>
      </c>
      <c r="D30068" s="232">
        <v>125.84</v>
      </c>
      <c r="E30068" s="232" t="s">
        <v>62718</v>
      </c>
    </row>
    <row r="30069" spans="1:5" ht="22.5" hidden="1">
      <c r="A30069" s="232">
        <v>89843</v>
      </c>
      <c r="B30069" s="233" t="s">
        <v>321</v>
      </c>
      <c r="C30069" s="232" t="s">
        <v>80</v>
      </c>
      <c r="D30069" s="232">
        <v>246.9</v>
      </c>
      <c r="E30069" s="232" t="s">
        <v>62718</v>
      </c>
    </row>
    <row r="30070" spans="1:5" ht="22.5" hidden="1">
      <c r="A30070" s="232">
        <v>87446</v>
      </c>
      <c r="B30070" s="233" t="s">
        <v>14969</v>
      </c>
      <c r="C30070" s="232" t="s">
        <v>377</v>
      </c>
      <c r="D30070" s="232">
        <v>0.56000000000000005</v>
      </c>
      <c r="E30070" s="232" t="s">
        <v>62718</v>
      </c>
    </row>
    <row r="30071" spans="1:5" ht="22.5" hidden="1">
      <c r="A30071" s="232">
        <v>87445</v>
      </c>
      <c r="B30071" s="233" t="s">
        <v>14968</v>
      </c>
      <c r="C30071" s="232" t="s">
        <v>80</v>
      </c>
      <c r="D30071" s="232">
        <v>5.33</v>
      </c>
      <c r="E30071" s="232" t="s">
        <v>62718</v>
      </c>
    </row>
    <row r="30072" spans="1:5" ht="22.5" hidden="1">
      <c r="A30072" s="232">
        <v>93234</v>
      </c>
      <c r="B30072" s="233" t="s">
        <v>458</v>
      </c>
      <c r="C30072" s="232" t="s">
        <v>377</v>
      </c>
      <c r="D30072" s="232">
        <v>0.51</v>
      </c>
      <c r="E30072" s="232" t="s">
        <v>62718</v>
      </c>
    </row>
    <row r="30073" spans="1:5" ht="22.5" hidden="1">
      <c r="A30073" s="232">
        <v>93233</v>
      </c>
      <c r="B30073" s="233" t="s">
        <v>353</v>
      </c>
      <c r="C30073" s="232" t="s">
        <v>80</v>
      </c>
      <c r="D30073" s="232">
        <v>5.68</v>
      </c>
      <c r="E30073" s="232" t="s">
        <v>62718</v>
      </c>
    </row>
    <row r="30074" spans="1:5" ht="22.5" hidden="1">
      <c r="A30074" s="232">
        <v>102953</v>
      </c>
      <c r="B30074" s="233" t="s">
        <v>58205</v>
      </c>
      <c r="C30074" s="232" t="s">
        <v>377</v>
      </c>
      <c r="D30074" s="232">
        <v>0</v>
      </c>
      <c r="E30074" s="232" t="s">
        <v>62718</v>
      </c>
    </row>
    <row r="30075" spans="1:5" ht="22.5" hidden="1">
      <c r="A30075" s="232">
        <v>102952</v>
      </c>
      <c r="B30075" s="233" t="s">
        <v>58206</v>
      </c>
      <c r="C30075" s="232" t="s">
        <v>80</v>
      </c>
      <c r="D30075" s="232">
        <v>0</v>
      </c>
      <c r="E30075" s="232" t="s">
        <v>62718</v>
      </c>
    </row>
    <row r="30076" spans="1:5" ht="22.5" hidden="1">
      <c r="A30076" s="232">
        <v>88831</v>
      </c>
      <c r="B30076" s="233" t="s">
        <v>15104</v>
      </c>
      <c r="C30076" s="232" t="s">
        <v>377</v>
      </c>
      <c r="D30076" s="232">
        <v>0.4</v>
      </c>
      <c r="E30076" s="232" t="s">
        <v>62718</v>
      </c>
    </row>
    <row r="30077" spans="1:5" ht="22.5" hidden="1">
      <c r="A30077" s="232">
        <v>88830</v>
      </c>
      <c r="B30077" s="233" t="s">
        <v>15103</v>
      </c>
      <c r="C30077" s="232" t="s">
        <v>80</v>
      </c>
      <c r="D30077" s="232">
        <v>2.19</v>
      </c>
      <c r="E30077" s="232" t="s">
        <v>62718</v>
      </c>
    </row>
    <row r="30078" spans="1:5" ht="22.5" hidden="1">
      <c r="A30078" s="232">
        <v>89226</v>
      </c>
      <c r="B30078" s="233" t="s">
        <v>15122</v>
      </c>
      <c r="C30078" s="232" t="s">
        <v>377</v>
      </c>
      <c r="D30078" s="232">
        <v>1.68</v>
      </c>
      <c r="E30078" s="232" t="s">
        <v>62718</v>
      </c>
    </row>
    <row r="30079" spans="1:5" ht="22.5" hidden="1">
      <c r="A30079" s="232">
        <v>89225</v>
      </c>
      <c r="B30079" s="233" t="s">
        <v>15121</v>
      </c>
      <c r="C30079" s="232" t="s">
        <v>80</v>
      </c>
      <c r="D30079" s="232">
        <v>6.03</v>
      </c>
      <c r="E30079" s="232" t="s">
        <v>62718</v>
      </c>
    </row>
    <row r="30080" spans="1:5" ht="22.5" hidden="1">
      <c r="A30080" s="232">
        <v>89279</v>
      </c>
      <c r="B30080" s="233" t="s">
        <v>15128</v>
      </c>
      <c r="C30080" s="232" t="s">
        <v>377</v>
      </c>
      <c r="D30080" s="232">
        <v>2.0499999999999998</v>
      </c>
      <c r="E30080" s="232" t="s">
        <v>62718</v>
      </c>
    </row>
    <row r="30081" spans="1:5" ht="22.5" hidden="1">
      <c r="A30081" s="232">
        <v>89278</v>
      </c>
      <c r="B30081" s="233" t="s">
        <v>15127</v>
      </c>
      <c r="C30081" s="232" t="s">
        <v>80</v>
      </c>
      <c r="D30081" s="232">
        <v>12.54</v>
      </c>
      <c r="E30081" s="232" t="s">
        <v>62718</v>
      </c>
    </row>
    <row r="30082" spans="1:5" ht="33.75" hidden="1">
      <c r="A30082" s="232">
        <v>90651</v>
      </c>
      <c r="B30082" s="233" t="s">
        <v>433</v>
      </c>
      <c r="C30082" s="232" t="s">
        <v>377</v>
      </c>
      <c r="D30082" s="232">
        <v>0.87</v>
      </c>
      <c r="E30082" s="232" t="s">
        <v>62718</v>
      </c>
    </row>
    <row r="30083" spans="1:5" ht="33.75" hidden="1">
      <c r="A30083" s="232">
        <v>90650</v>
      </c>
      <c r="B30083" s="233" t="s">
        <v>329</v>
      </c>
      <c r="C30083" s="232" t="s">
        <v>80</v>
      </c>
      <c r="D30083" s="232">
        <v>12.67</v>
      </c>
      <c r="E30083" s="232" t="s">
        <v>62718</v>
      </c>
    </row>
    <row r="30084" spans="1:5" hidden="1">
      <c r="A30084" s="232">
        <v>106101</v>
      </c>
      <c r="B30084" s="233" t="s">
        <v>65184</v>
      </c>
      <c r="C30084" s="232" t="s">
        <v>377</v>
      </c>
      <c r="D30084" s="232">
        <v>0</v>
      </c>
      <c r="E30084" s="232" t="s">
        <v>62718</v>
      </c>
    </row>
    <row r="30085" spans="1:5" hidden="1">
      <c r="A30085" s="232">
        <v>106100</v>
      </c>
      <c r="B30085" s="233" t="s">
        <v>65185</v>
      </c>
      <c r="C30085" s="232" t="s">
        <v>80</v>
      </c>
      <c r="D30085" s="232">
        <v>0</v>
      </c>
      <c r="E30085" s="232" t="s">
        <v>62718</v>
      </c>
    </row>
    <row r="30086" spans="1:5" ht="22.5" hidden="1">
      <c r="A30086" s="232">
        <v>90657</v>
      </c>
      <c r="B30086" s="233" t="s">
        <v>434</v>
      </c>
      <c r="C30086" s="232" t="s">
        <v>377</v>
      </c>
      <c r="D30086" s="232">
        <v>5.08</v>
      </c>
      <c r="E30086" s="232" t="s">
        <v>62718</v>
      </c>
    </row>
    <row r="30087" spans="1:5" ht="22.5" hidden="1">
      <c r="A30087" s="232">
        <v>90656</v>
      </c>
      <c r="B30087" s="233" t="s">
        <v>330</v>
      </c>
      <c r="C30087" s="232" t="s">
        <v>80</v>
      </c>
      <c r="D30087" s="232">
        <v>16.850000000000001</v>
      </c>
      <c r="E30087" s="232" t="s">
        <v>62718</v>
      </c>
    </row>
    <row r="30088" spans="1:5" ht="22.5" hidden="1">
      <c r="A30088" s="232">
        <v>90663</v>
      </c>
      <c r="B30088" s="233" t="s">
        <v>435</v>
      </c>
      <c r="C30088" s="232" t="s">
        <v>377</v>
      </c>
      <c r="D30088" s="232">
        <v>5.44</v>
      </c>
      <c r="E30088" s="232" t="s">
        <v>62718</v>
      </c>
    </row>
    <row r="30089" spans="1:5" ht="22.5" hidden="1">
      <c r="A30089" s="232">
        <v>90662</v>
      </c>
      <c r="B30089" s="233" t="s">
        <v>331</v>
      </c>
      <c r="C30089" s="232" t="s">
        <v>80</v>
      </c>
      <c r="D30089" s="232">
        <v>17.54</v>
      </c>
      <c r="E30089" s="232" t="s">
        <v>62718</v>
      </c>
    </row>
    <row r="30090" spans="1:5" ht="33.75" hidden="1">
      <c r="A30090" s="232">
        <v>89022</v>
      </c>
      <c r="B30090" s="233" t="s">
        <v>15110</v>
      </c>
      <c r="C30090" s="232" t="s">
        <v>377</v>
      </c>
      <c r="D30090" s="232">
        <v>0.36</v>
      </c>
      <c r="E30090" s="232" t="s">
        <v>62718</v>
      </c>
    </row>
    <row r="30091" spans="1:5" ht="33.75" hidden="1">
      <c r="A30091" s="232">
        <v>89021</v>
      </c>
      <c r="B30091" s="233" t="s">
        <v>15109</v>
      </c>
      <c r="C30091" s="232" t="s">
        <v>80</v>
      </c>
      <c r="D30091" s="232">
        <v>2.86</v>
      </c>
      <c r="E30091" s="232" t="s">
        <v>62718</v>
      </c>
    </row>
    <row r="30092" spans="1:5" ht="22.5" hidden="1">
      <c r="A30092" s="232">
        <v>90644</v>
      </c>
      <c r="B30092" s="233" t="s">
        <v>432</v>
      </c>
      <c r="C30092" s="232" t="s">
        <v>377</v>
      </c>
      <c r="D30092" s="232">
        <v>7.8</v>
      </c>
      <c r="E30092" s="232" t="s">
        <v>62718</v>
      </c>
    </row>
    <row r="30093" spans="1:5" ht="22.5" hidden="1">
      <c r="A30093" s="232">
        <v>90643</v>
      </c>
      <c r="B30093" s="233" t="s">
        <v>328</v>
      </c>
      <c r="C30093" s="232" t="s">
        <v>80</v>
      </c>
      <c r="D30093" s="232">
        <v>27.34</v>
      </c>
      <c r="E30093" s="232" t="s">
        <v>62718</v>
      </c>
    </row>
    <row r="30094" spans="1:5" hidden="1">
      <c r="A30094" s="232">
        <v>102811</v>
      </c>
      <c r="B30094" s="233" t="s">
        <v>58207</v>
      </c>
      <c r="C30094" s="232" t="s">
        <v>377</v>
      </c>
      <c r="D30094" s="232">
        <v>0</v>
      </c>
      <c r="E30094" s="232" t="s">
        <v>62718</v>
      </c>
    </row>
    <row r="30095" spans="1:5" hidden="1">
      <c r="A30095" s="232">
        <v>102810</v>
      </c>
      <c r="B30095" s="233" t="s">
        <v>58208</v>
      </c>
      <c r="C30095" s="232" t="s">
        <v>80</v>
      </c>
      <c r="D30095" s="232">
        <v>0</v>
      </c>
      <c r="E30095" s="232" t="s">
        <v>62718</v>
      </c>
    </row>
    <row r="30096" spans="1:5" ht="22.5" hidden="1">
      <c r="A30096" s="232">
        <v>92146</v>
      </c>
      <c r="B30096" s="233" t="s">
        <v>454</v>
      </c>
      <c r="C30096" s="232" t="s">
        <v>377</v>
      </c>
      <c r="D30096" s="232">
        <v>54.01</v>
      </c>
      <c r="E30096" s="232" t="s">
        <v>62718</v>
      </c>
    </row>
    <row r="30097" spans="1:5" ht="22.5" hidden="1">
      <c r="A30097" s="232">
        <v>92145</v>
      </c>
      <c r="B30097" s="233" t="s">
        <v>349</v>
      </c>
      <c r="C30097" s="232" t="s">
        <v>80</v>
      </c>
      <c r="D30097" s="232">
        <v>100.45</v>
      </c>
      <c r="E30097" s="232" t="s">
        <v>62718</v>
      </c>
    </row>
    <row r="30098" spans="1:5" ht="22.5" hidden="1">
      <c r="A30098" s="232">
        <v>92139</v>
      </c>
      <c r="B30098" s="233" t="s">
        <v>453</v>
      </c>
      <c r="C30098" s="232" t="s">
        <v>377</v>
      </c>
      <c r="D30098" s="232">
        <v>66.010000000000005</v>
      </c>
      <c r="E30098" s="232" t="s">
        <v>62718</v>
      </c>
    </row>
    <row r="30099" spans="1:5" ht="22.5" hidden="1">
      <c r="A30099" s="232">
        <v>92138</v>
      </c>
      <c r="B30099" s="233" t="s">
        <v>348</v>
      </c>
      <c r="C30099" s="232" t="s">
        <v>80</v>
      </c>
      <c r="D30099" s="232">
        <v>117.85</v>
      </c>
      <c r="E30099" s="232" t="s">
        <v>62718</v>
      </c>
    </row>
    <row r="30100" spans="1:5" ht="33.75" hidden="1">
      <c r="A30100" s="232">
        <v>91387</v>
      </c>
      <c r="B30100" s="233" t="s">
        <v>446</v>
      </c>
      <c r="C30100" s="232" t="s">
        <v>377</v>
      </c>
      <c r="D30100" s="232">
        <v>102.74</v>
      </c>
      <c r="E30100" s="232" t="s">
        <v>62718</v>
      </c>
    </row>
    <row r="30101" spans="1:5" ht="33.75" hidden="1">
      <c r="A30101" s="232">
        <v>91386</v>
      </c>
      <c r="B30101" s="233" t="s">
        <v>342</v>
      </c>
      <c r="C30101" s="232" t="s">
        <v>80</v>
      </c>
      <c r="D30101" s="232">
        <v>297.73</v>
      </c>
      <c r="E30101" s="232" t="s">
        <v>62718</v>
      </c>
    </row>
    <row r="30102" spans="1:5" ht="22.5" hidden="1">
      <c r="A30102" s="232">
        <v>96036</v>
      </c>
      <c r="B30102" s="233" t="s">
        <v>478</v>
      </c>
      <c r="C30102" s="232" t="s">
        <v>377</v>
      </c>
      <c r="D30102" s="232">
        <v>112.81</v>
      </c>
      <c r="E30102" s="232" t="s">
        <v>62718</v>
      </c>
    </row>
    <row r="30103" spans="1:5" ht="22.5" hidden="1">
      <c r="A30103" s="232">
        <v>96035</v>
      </c>
      <c r="B30103" s="233" t="s">
        <v>373</v>
      </c>
      <c r="C30103" s="232" t="s">
        <v>80</v>
      </c>
      <c r="D30103" s="232">
        <v>314.33</v>
      </c>
      <c r="E30103" s="232" t="s">
        <v>62718</v>
      </c>
    </row>
    <row r="30104" spans="1:5" ht="33.75" hidden="1">
      <c r="A30104" s="232">
        <v>89877</v>
      </c>
      <c r="B30104" s="233" t="s">
        <v>426</v>
      </c>
      <c r="C30104" s="232" t="s">
        <v>377</v>
      </c>
      <c r="D30104" s="232">
        <v>119.04</v>
      </c>
      <c r="E30104" s="232" t="s">
        <v>62718</v>
      </c>
    </row>
    <row r="30105" spans="1:5" ht="33.75" hidden="1">
      <c r="A30105" s="232">
        <v>89876</v>
      </c>
      <c r="B30105" s="233" t="s">
        <v>322</v>
      </c>
      <c r="C30105" s="232" t="s">
        <v>80</v>
      </c>
      <c r="D30105" s="232">
        <v>366.37</v>
      </c>
      <c r="E30105" s="232" t="s">
        <v>62718</v>
      </c>
    </row>
    <row r="30106" spans="1:5" ht="33.75" hidden="1">
      <c r="A30106" s="232">
        <v>89884</v>
      </c>
      <c r="B30106" s="233" t="s">
        <v>427</v>
      </c>
      <c r="C30106" s="232" t="s">
        <v>377</v>
      </c>
      <c r="D30106" s="232">
        <v>122.75</v>
      </c>
      <c r="E30106" s="232" t="s">
        <v>62718</v>
      </c>
    </row>
    <row r="30107" spans="1:5" ht="33.75" hidden="1">
      <c r="A30107" s="232">
        <v>89883</v>
      </c>
      <c r="B30107" s="233" t="s">
        <v>323</v>
      </c>
      <c r="C30107" s="232" t="s">
        <v>80</v>
      </c>
      <c r="D30107" s="232">
        <v>401.25</v>
      </c>
      <c r="E30107" s="232" t="s">
        <v>62718</v>
      </c>
    </row>
    <row r="30108" spans="1:5" ht="33.75" hidden="1">
      <c r="A30108" s="232">
        <v>67827</v>
      </c>
      <c r="B30108" s="233" t="s">
        <v>411</v>
      </c>
      <c r="C30108" s="232" t="s">
        <v>377</v>
      </c>
      <c r="D30108" s="232">
        <v>93.15</v>
      </c>
      <c r="E30108" s="232" t="s">
        <v>62718</v>
      </c>
    </row>
    <row r="30109" spans="1:5" ht="33.75" hidden="1">
      <c r="A30109" s="232">
        <v>67826</v>
      </c>
      <c r="B30109" s="233" t="s">
        <v>305</v>
      </c>
      <c r="C30109" s="232" t="s">
        <v>80</v>
      </c>
      <c r="D30109" s="232">
        <v>216.46</v>
      </c>
      <c r="E30109" s="232" t="s">
        <v>62718</v>
      </c>
    </row>
    <row r="30110" spans="1:5" ht="33.75" hidden="1">
      <c r="A30110" s="232">
        <v>5961</v>
      </c>
      <c r="B30110" s="233" t="s">
        <v>406</v>
      </c>
      <c r="C30110" s="232" t="s">
        <v>377</v>
      </c>
      <c r="D30110" s="232">
        <v>91.92</v>
      </c>
      <c r="E30110" s="232" t="s">
        <v>62718</v>
      </c>
    </row>
    <row r="30111" spans="1:5" ht="33.75" hidden="1">
      <c r="A30111" s="232">
        <v>5811</v>
      </c>
      <c r="B30111" s="233" t="s">
        <v>277</v>
      </c>
      <c r="C30111" s="232" t="s">
        <v>80</v>
      </c>
      <c r="D30111" s="232">
        <v>233.69</v>
      </c>
      <c r="E30111" s="232" t="s">
        <v>62718</v>
      </c>
    </row>
    <row r="30112" spans="1:5" ht="33.75" hidden="1">
      <c r="A30112" s="232">
        <v>92243</v>
      </c>
      <c r="B30112" s="233" t="s">
        <v>455</v>
      </c>
      <c r="C30112" s="232" t="s">
        <v>377</v>
      </c>
      <c r="D30112" s="232">
        <v>116.76</v>
      </c>
      <c r="E30112" s="232" t="s">
        <v>62718</v>
      </c>
    </row>
    <row r="30113" spans="1:5" ht="33.75" hidden="1">
      <c r="A30113" s="232">
        <v>92242</v>
      </c>
      <c r="B30113" s="233" t="s">
        <v>350</v>
      </c>
      <c r="C30113" s="232" t="s">
        <v>80</v>
      </c>
      <c r="D30113" s="232">
        <v>450.58</v>
      </c>
      <c r="E30113" s="232" t="s">
        <v>62718</v>
      </c>
    </row>
    <row r="30114" spans="1:5" ht="33.75" hidden="1">
      <c r="A30114" s="232">
        <v>91646</v>
      </c>
      <c r="B30114" s="233" t="s">
        <v>450</v>
      </c>
      <c r="C30114" s="232" t="s">
        <v>377</v>
      </c>
      <c r="D30114" s="232">
        <v>135.36000000000001</v>
      </c>
      <c r="E30114" s="232" t="s">
        <v>62718</v>
      </c>
    </row>
    <row r="30115" spans="1:5" ht="33.75" hidden="1">
      <c r="A30115" s="232">
        <v>91645</v>
      </c>
      <c r="B30115" s="233" t="s">
        <v>345</v>
      </c>
      <c r="C30115" s="232" t="s">
        <v>80</v>
      </c>
      <c r="D30115" s="232">
        <v>515.96</v>
      </c>
      <c r="E30115" s="232" t="s">
        <v>62718</v>
      </c>
    </row>
    <row r="30116" spans="1:5" ht="45" hidden="1">
      <c r="A30116" s="232">
        <v>92107</v>
      </c>
      <c r="B30116" s="233" t="s">
        <v>15794</v>
      </c>
      <c r="C30116" s="232" t="s">
        <v>377</v>
      </c>
      <c r="D30116" s="232">
        <v>120.85</v>
      </c>
      <c r="E30116" s="232" t="s">
        <v>62718</v>
      </c>
    </row>
    <row r="30117" spans="1:5" ht="45" hidden="1">
      <c r="A30117" s="232">
        <v>92106</v>
      </c>
      <c r="B30117" s="233" t="s">
        <v>15793</v>
      </c>
      <c r="C30117" s="232" t="s">
        <v>80</v>
      </c>
      <c r="D30117" s="232">
        <v>385.15</v>
      </c>
      <c r="E30117" s="232" t="s">
        <v>62718</v>
      </c>
    </row>
    <row r="30118" spans="1:5" ht="33.75" hidden="1">
      <c r="A30118" s="232">
        <v>5903</v>
      </c>
      <c r="B30118" s="233" t="s">
        <v>397</v>
      </c>
      <c r="C30118" s="232" t="s">
        <v>377</v>
      </c>
      <c r="D30118" s="232">
        <v>101.2</v>
      </c>
      <c r="E30118" s="232" t="s">
        <v>62718</v>
      </c>
    </row>
    <row r="30119" spans="1:5" ht="33.75" hidden="1">
      <c r="A30119" s="232">
        <v>5901</v>
      </c>
      <c r="B30119" s="233" t="s">
        <v>293</v>
      </c>
      <c r="C30119" s="232" t="s">
        <v>80</v>
      </c>
      <c r="D30119" s="232">
        <v>346.39</v>
      </c>
      <c r="E30119" s="232" t="s">
        <v>62718</v>
      </c>
    </row>
    <row r="30120" spans="1:5" ht="33.75" hidden="1">
      <c r="A30120" s="232">
        <v>6260</v>
      </c>
      <c r="B30120" s="233" t="s">
        <v>407</v>
      </c>
      <c r="C30120" s="232" t="s">
        <v>377</v>
      </c>
      <c r="D30120" s="232">
        <v>88.4</v>
      </c>
      <c r="E30120" s="232" t="s">
        <v>62718</v>
      </c>
    </row>
    <row r="30121" spans="1:5" ht="33.75" hidden="1">
      <c r="A30121" s="232">
        <v>6259</v>
      </c>
      <c r="B30121" s="233" t="s">
        <v>301</v>
      </c>
      <c r="C30121" s="232" t="s">
        <v>80</v>
      </c>
      <c r="D30121" s="232">
        <v>284.29000000000002</v>
      </c>
      <c r="E30121" s="232" t="s">
        <v>62718</v>
      </c>
    </row>
    <row r="30122" spans="1:5" ht="33.75" hidden="1">
      <c r="A30122" s="232">
        <v>104705</v>
      </c>
      <c r="B30122" s="233" t="s">
        <v>58209</v>
      </c>
      <c r="C30122" s="232" t="s">
        <v>377</v>
      </c>
      <c r="D30122" s="232">
        <v>0</v>
      </c>
      <c r="E30122" s="232" t="s">
        <v>62718</v>
      </c>
    </row>
    <row r="30123" spans="1:5" ht="33.75" hidden="1">
      <c r="A30123" s="232">
        <v>104704</v>
      </c>
      <c r="B30123" s="233" t="s">
        <v>58210</v>
      </c>
      <c r="C30123" s="232" t="s">
        <v>80</v>
      </c>
      <c r="D30123" s="232">
        <v>0</v>
      </c>
      <c r="E30123" s="232" t="s">
        <v>62718</v>
      </c>
    </row>
    <row r="30124" spans="1:5" ht="33.75" hidden="1">
      <c r="A30124" s="232">
        <v>91395</v>
      </c>
      <c r="B30124" s="233" t="s">
        <v>447</v>
      </c>
      <c r="C30124" s="232" t="s">
        <v>377</v>
      </c>
      <c r="D30124" s="232">
        <v>86.06</v>
      </c>
      <c r="E30124" s="232" t="s">
        <v>62718</v>
      </c>
    </row>
    <row r="30125" spans="1:5" ht="33.75" hidden="1">
      <c r="A30125" s="232">
        <v>73467</v>
      </c>
      <c r="B30125" s="233" t="s">
        <v>308</v>
      </c>
      <c r="C30125" s="232" t="s">
        <v>80</v>
      </c>
      <c r="D30125" s="232">
        <v>276.7</v>
      </c>
      <c r="E30125" s="232" t="s">
        <v>62718</v>
      </c>
    </row>
    <row r="30126" spans="1:5" ht="33.75" hidden="1">
      <c r="A30126" s="232">
        <v>5826</v>
      </c>
      <c r="B30126" s="233" t="s">
        <v>382</v>
      </c>
      <c r="C30126" s="232" t="s">
        <v>377</v>
      </c>
      <c r="D30126" s="232">
        <v>88.97</v>
      </c>
      <c r="E30126" s="232" t="s">
        <v>62718</v>
      </c>
    </row>
    <row r="30127" spans="1:5" ht="33.75" hidden="1">
      <c r="A30127" s="232">
        <v>5824</v>
      </c>
      <c r="B30127" s="233" t="s">
        <v>279</v>
      </c>
      <c r="C30127" s="232" t="s">
        <v>80</v>
      </c>
      <c r="D30127" s="232">
        <v>244.63</v>
      </c>
      <c r="E30127" s="232" t="s">
        <v>62718</v>
      </c>
    </row>
    <row r="30128" spans="1:5" ht="33.75" hidden="1">
      <c r="A30128" s="232">
        <v>5892</v>
      </c>
      <c r="B30128" s="233" t="s">
        <v>395</v>
      </c>
      <c r="C30128" s="232" t="s">
        <v>377</v>
      </c>
      <c r="D30128" s="232">
        <v>83.94</v>
      </c>
      <c r="E30128" s="232" t="s">
        <v>62718</v>
      </c>
    </row>
    <row r="30129" spans="1:5" ht="33.75" hidden="1">
      <c r="A30129" s="232">
        <v>5890</v>
      </c>
      <c r="B30129" s="233" t="s">
        <v>291</v>
      </c>
      <c r="C30129" s="232" t="s">
        <v>80</v>
      </c>
      <c r="D30129" s="232">
        <v>231.76</v>
      </c>
      <c r="E30129" s="232" t="s">
        <v>62718</v>
      </c>
    </row>
    <row r="30130" spans="1:5" ht="33.75" hidden="1">
      <c r="A30130" s="232">
        <v>5896</v>
      </c>
      <c r="B30130" s="233" t="s">
        <v>396</v>
      </c>
      <c r="C30130" s="232" t="s">
        <v>377</v>
      </c>
      <c r="D30130" s="232">
        <v>86.7</v>
      </c>
      <c r="E30130" s="232" t="s">
        <v>62718</v>
      </c>
    </row>
    <row r="30131" spans="1:5" ht="33.75" hidden="1">
      <c r="A30131" s="232">
        <v>5894</v>
      </c>
      <c r="B30131" s="233" t="s">
        <v>292</v>
      </c>
      <c r="C30131" s="232" t="s">
        <v>80</v>
      </c>
      <c r="D30131" s="232">
        <v>240.26</v>
      </c>
      <c r="E30131" s="232" t="s">
        <v>62718</v>
      </c>
    </row>
    <row r="30132" spans="1:5" ht="33.75" hidden="1">
      <c r="A30132" s="232">
        <v>91032</v>
      </c>
      <c r="B30132" s="233" t="s">
        <v>443</v>
      </c>
      <c r="C30132" s="232" t="s">
        <v>377</v>
      </c>
      <c r="D30132" s="232">
        <v>94.86</v>
      </c>
      <c r="E30132" s="232" t="s">
        <v>62718</v>
      </c>
    </row>
    <row r="30133" spans="1:5" ht="33.75" hidden="1">
      <c r="A30133" s="232">
        <v>91031</v>
      </c>
      <c r="B30133" s="233" t="s">
        <v>339</v>
      </c>
      <c r="C30133" s="232" t="s">
        <v>80</v>
      </c>
      <c r="D30133" s="232">
        <v>287.86</v>
      </c>
      <c r="E30133" s="232" t="s">
        <v>62718</v>
      </c>
    </row>
    <row r="30134" spans="1:5" ht="33.75" hidden="1">
      <c r="A30134" s="232">
        <v>102817</v>
      </c>
      <c r="B30134" s="233" t="s">
        <v>58211</v>
      </c>
      <c r="C30134" s="232" t="s">
        <v>377</v>
      </c>
      <c r="D30134" s="232">
        <v>0</v>
      </c>
      <c r="E30134" s="232" t="s">
        <v>62718</v>
      </c>
    </row>
    <row r="30135" spans="1:5" ht="33.75" hidden="1">
      <c r="A30135" s="232">
        <v>102816</v>
      </c>
      <c r="B30135" s="233" t="s">
        <v>58212</v>
      </c>
      <c r="C30135" s="232" t="s">
        <v>80</v>
      </c>
      <c r="D30135" s="232">
        <v>0</v>
      </c>
      <c r="E30135" s="232" t="s">
        <v>62718</v>
      </c>
    </row>
    <row r="30136" spans="1:5" ht="22.5" hidden="1">
      <c r="A30136" s="232">
        <v>91534</v>
      </c>
      <c r="B30136" s="233" t="s">
        <v>448</v>
      </c>
      <c r="C30136" s="232" t="s">
        <v>377</v>
      </c>
      <c r="D30136" s="232">
        <v>45.77</v>
      </c>
      <c r="E30136" s="232" t="s">
        <v>62718</v>
      </c>
    </row>
    <row r="30137" spans="1:5" ht="22.5" hidden="1">
      <c r="A30137" s="232">
        <v>91533</v>
      </c>
      <c r="B30137" s="233" t="s">
        <v>343</v>
      </c>
      <c r="C30137" s="232" t="s">
        <v>80</v>
      </c>
      <c r="D30137" s="232">
        <v>53.14</v>
      </c>
      <c r="E30137" s="232" t="s">
        <v>62718</v>
      </c>
    </row>
    <row r="30138" spans="1:5" ht="22.5" hidden="1">
      <c r="A30138" s="232">
        <v>95265</v>
      </c>
      <c r="B30138" s="233" t="s">
        <v>470</v>
      </c>
      <c r="C30138" s="232" t="s">
        <v>377</v>
      </c>
      <c r="D30138" s="232">
        <v>0.94</v>
      </c>
      <c r="E30138" s="232" t="s">
        <v>62718</v>
      </c>
    </row>
    <row r="30139" spans="1:5" ht="22.5" hidden="1">
      <c r="A30139" s="232">
        <v>95264</v>
      </c>
      <c r="B30139" s="233" t="s">
        <v>365</v>
      </c>
      <c r="C30139" s="232" t="s">
        <v>80</v>
      </c>
      <c r="D30139" s="232">
        <v>6.58</v>
      </c>
      <c r="E30139" s="232" t="s">
        <v>62718</v>
      </c>
    </row>
    <row r="30140" spans="1:5" ht="22.5" hidden="1">
      <c r="A30140" s="232">
        <v>90973</v>
      </c>
      <c r="B30140" s="233" t="s">
        <v>440</v>
      </c>
      <c r="C30140" s="232" t="s">
        <v>377</v>
      </c>
      <c r="D30140" s="232">
        <v>8.93</v>
      </c>
      <c r="E30140" s="232" t="s">
        <v>62718</v>
      </c>
    </row>
    <row r="30141" spans="1:5" ht="22.5" hidden="1">
      <c r="A30141" s="232">
        <v>90972</v>
      </c>
      <c r="B30141" s="233" t="s">
        <v>336</v>
      </c>
      <c r="C30141" s="232" t="s">
        <v>80</v>
      </c>
      <c r="D30141" s="232">
        <v>78.52</v>
      </c>
      <c r="E30141" s="232" t="s">
        <v>62718</v>
      </c>
    </row>
    <row r="30142" spans="1:5" ht="22.5" hidden="1">
      <c r="A30142" s="232">
        <v>91001</v>
      </c>
      <c r="B30142" s="233" t="s">
        <v>442</v>
      </c>
      <c r="C30142" s="232" t="s">
        <v>377</v>
      </c>
      <c r="D30142" s="232">
        <v>10.59</v>
      </c>
      <c r="E30142" s="232" t="s">
        <v>62718</v>
      </c>
    </row>
    <row r="30143" spans="1:5" ht="22.5" hidden="1">
      <c r="A30143" s="232">
        <v>90999</v>
      </c>
      <c r="B30143" s="233" t="s">
        <v>338</v>
      </c>
      <c r="C30143" s="232" t="s">
        <v>80</v>
      </c>
      <c r="D30143" s="232">
        <v>103.6</v>
      </c>
      <c r="E30143" s="232" t="s">
        <v>62718</v>
      </c>
    </row>
    <row r="30144" spans="1:5" ht="22.5" hidden="1">
      <c r="A30144" s="232">
        <v>5954</v>
      </c>
      <c r="B30144" s="233" t="s">
        <v>405</v>
      </c>
      <c r="C30144" s="232" t="s">
        <v>377</v>
      </c>
      <c r="D30144" s="232">
        <v>6.67</v>
      </c>
      <c r="E30144" s="232" t="s">
        <v>62718</v>
      </c>
    </row>
    <row r="30145" spans="1:5" ht="22.5" hidden="1">
      <c r="A30145" s="232">
        <v>5953</v>
      </c>
      <c r="B30145" s="233" t="s">
        <v>300</v>
      </c>
      <c r="C30145" s="232" t="s">
        <v>80</v>
      </c>
      <c r="D30145" s="232">
        <v>60.53</v>
      </c>
      <c r="E30145" s="232" t="s">
        <v>62718</v>
      </c>
    </row>
    <row r="30146" spans="1:5" ht="22.5" hidden="1">
      <c r="A30146" s="232">
        <v>90982</v>
      </c>
      <c r="B30146" s="233" t="s">
        <v>441</v>
      </c>
      <c r="C30146" s="232" t="s">
        <v>377</v>
      </c>
      <c r="D30146" s="232">
        <v>22.69</v>
      </c>
      <c r="E30146" s="232" t="s">
        <v>62718</v>
      </c>
    </row>
    <row r="30147" spans="1:5" ht="22.5" hidden="1">
      <c r="A30147" s="232">
        <v>90979</v>
      </c>
      <c r="B30147" s="233" t="s">
        <v>337</v>
      </c>
      <c r="C30147" s="232" t="s">
        <v>80</v>
      </c>
      <c r="D30147" s="232">
        <v>202.76</v>
      </c>
      <c r="E30147" s="232" t="s">
        <v>62718</v>
      </c>
    </row>
    <row r="30148" spans="1:5" ht="22.5" hidden="1">
      <c r="A30148" s="232">
        <v>90965</v>
      </c>
      <c r="B30148" s="233" t="s">
        <v>439</v>
      </c>
      <c r="C30148" s="232" t="s">
        <v>377</v>
      </c>
      <c r="D30148" s="232">
        <v>8.9</v>
      </c>
      <c r="E30148" s="232" t="s">
        <v>62718</v>
      </c>
    </row>
    <row r="30149" spans="1:5" ht="22.5" hidden="1">
      <c r="A30149" s="232">
        <v>90964</v>
      </c>
      <c r="B30149" s="233" t="s">
        <v>335</v>
      </c>
      <c r="C30149" s="232" t="s">
        <v>80</v>
      </c>
      <c r="D30149" s="232">
        <v>32.69</v>
      </c>
      <c r="E30149" s="232" t="s">
        <v>62718</v>
      </c>
    </row>
    <row r="30150" spans="1:5" ht="22.5" hidden="1">
      <c r="A30150" s="232">
        <v>102970</v>
      </c>
      <c r="B30150" s="233" t="s">
        <v>61230</v>
      </c>
      <c r="C30150" s="232" t="s">
        <v>377</v>
      </c>
      <c r="D30150" s="232">
        <v>0</v>
      </c>
      <c r="E30150" s="232" t="s">
        <v>62718</v>
      </c>
    </row>
    <row r="30151" spans="1:5" ht="22.5" hidden="1">
      <c r="A30151" s="232">
        <v>102971</v>
      </c>
      <c r="B30151" s="233" t="s">
        <v>58213</v>
      </c>
      <c r="C30151" s="232" t="s">
        <v>80</v>
      </c>
      <c r="D30151" s="232">
        <v>0</v>
      </c>
      <c r="E30151" s="232" t="s">
        <v>62718</v>
      </c>
    </row>
    <row r="30152" spans="1:5" ht="22.5" hidden="1">
      <c r="A30152" s="232">
        <v>102822</v>
      </c>
      <c r="B30152" s="233" t="s">
        <v>61231</v>
      </c>
      <c r="C30152" s="232" t="s">
        <v>377</v>
      </c>
      <c r="D30152" s="232">
        <v>0</v>
      </c>
      <c r="E30152" s="232" t="s">
        <v>62718</v>
      </c>
    </row>
    <row r="30153" spans="1:5" ht="22.5" hidden="1">
      <c r="A30153" s="232">
        <v>102821</v>
      </c>
      <c r="B30153" s="233" t="s">
        <v>61232</v>
      </c>
      <c r="C30153" s="232" t="s">
        <v>80</v>
      </c>
      <c r="D30153" s="232">
        <v>0</v>
      </c>
      <c r="E30153" s="232" t="s">
        <v>62718</v>
      </c>
    </row>
    <row r="30154" spans="1:5" ht="22.5" hidden="1">
      <c r="A30154" s="232">
        <v>102828</v>
      </c>
      <c r="B30154" s="233" t="s">
        <v>58214</v>
      </c>
      <c r="C30154" s="232" t="s">
        <v>377</v>
      </c>
      <c r="D30154" s="232">
        <v>0</v>
      </c>
      <c r="E30154" s="232" t="s">
        <v>62718</v>
      </c>
    </row>
    <row r="30155" spans="1:5" ht="22.5" hidden="1">
      <c r="A30155" s="232">
        <v>102827</v>
      </c>
      <c r="B30155" s="233" t="s">
        <v>58215</v>
      </c>
      <c r="C30155" s="232" t="s">
        <v>80</v>
      </c>
      <c r="D30155" s="232">
        <v>0</v>
      </c>
      <c r="E30155" s="232" t="s">
        <v>62718</v>
      </c>
    </row>
    <row r="30156" spans="1:5" ht="33.75" hidden="1">
      <c r="A30156" s="232">
        <v>103939</v>
      </c>
      <c r="B30156" s="233" t="s">
        <v>61233</v>
      </c>
      <c r="C30156" s="232" t="s">
        <v>377</v>
      </c>
      <c r="D30156" s="232">
        <v>0</v>
      </c>
      <c r="E30156" s="232" t="s">
        <v>62718</v>
      </c>
    </row>
    <row r="30157" spans="1:5" ht="33.75" hidden="1">
      <c r="A30157" s="232">
        <v>103938</v>
      </c>
      <c r="B30157" s="233" t="s">
        <v>61234</v>
      </c>
      <c r="C30157" s="232" t="s">
        <v>80</v>
      </c>
      <c r="D30157" s="232">
        <v>0</v>
      </c>
      <c r="E30157" s="232" t="s">
        <v>62718</v>
      </c>
    </row>
    <row r="30158" spans="1:5" ht="33.75" hidden="1">
      <c r="A30158" s="232">
        <v>103945</v>
      </c>
      <c r="B30158" s="233" t="s">
        <v>61235</v>
      </c>
      <c r="C30158" s="232" t="s">
        <v>377</v>
      </c>
      <c r="D30158" s="232">
        <v>0</v>
      </c>
      <c r="E30158" s="232" t="s">
        <v>62718</v>
      </c>
    </row>
    <row r="30159" spans="1:5" ht="33.75" hidden="1">
      <c r="A30159" s="232">
        <v>103944</v>
      </c>
      <c r="B30159" s="233" t="s">
        <v>61236</v>
      </c>
      <c r="C30159" s="232" t="s">
        <v>80</v>
      </c>
      <c r="D30159" s="232">
        <v>0</v>
      </c>
      <c r="E30159" s="232" t="s">
        <v>62718</v>
      </c>
    </row>
    <row r="30160" spans="1:5" ht="33.75" hidden="1">
      <c r="A30160" s="232">
        <v>91285</v>
      </c>
      <c r="B30160" s="233" t="s">
        <v>445</v>
      </c>
      <c r="C30160" s="232" t="s">
        <v>377</v>
      </c>
      <c r="D30160" s="232">
        <v>0.53</v>
      </c>
      <c r="E30160" s="232" t="s">
        <v>62718</v>
      </c>
    </row>
    <row r="30161" spans="1:5" ht="33.75" hidden="1">
      <c r="A30161" s="232">
        <v>91283</v>
      </c>
      <c r="B30161" s="233" t="s">
        <v>341</v>
      </c>
      <c r="C30161" s="232" t="s">
        <v>80</v>
      </c>
      <c r="D30161" s="232">
        <v>9.83</v>
      </c>
      <c r="E30161" s="232" t="s">
        <v>62718</v>
      </c>
    </row>
    <row r="30162" spans="1:5" ht="22.5" hidden="1">
      <c r="A30162" s="232">
        <v>95283</v>
      </c>
      <c r="B30162" s="233" t="s">
        <v>16387</v>
      </c>
      <c r="C30162" s="232" t="s">
        <v>377</v>
      </c>
      <c r="D30162" s="232">
        <v>0.89</v>
      </c>
      <c r="E30162" s="232" t="s">
        <v>62718</v>
      </c>
    </row>
    <row r="30163" spans="1:5" ht="22.5" hidden="1">
      <c r="A30163" s="232">
        <v>95282</v>
      </c>
      <c r="B30163" s="233" t="s">
        <v>16386</v>
      </c>
      <c r="C30163" s="232" t="s">
        <v>80</v>
      </c>
      <c r="D30163" s="232">
        <v>10.3</v>
      </c>
      <c r="E30163" s="232" t="s">
        <v>62718</v>
      </c>
    </row>
    <row r="30164" spans="1:5" ht="22.5" hidden="1">
      <c r="A30164" s="232">
        <v>95128</v>
      </c>
      <c r="B30164" s="233" t="s">
        <v>467</v>
      </c>
      <c r="C30164" s="232" t="s">
        <v>377</v>
      </c>
      <c r="D30164" s="232">
        <v>72.92</v>
      </c>
      <c r="E30164" s="232" t="s">
        <v>62718</v>
      </c>
    </row>
    <row r="30165" spans="1:5" ht="22.5" hidden="1">
      <c r="A30165" s="232">
        <v>95127</v>
      </c>
      <c r="B30165" s="233" t="s">
        <v>361</v>
      </c>
      <c r="C30165" s="232" t="s">
        <v>80</v>
      </c>
      <c r="D30165" s="232">
        <v>244.25</v>
      </c>
      <c r="E30165" s="232" t="s">
        <v>62718</v>
      </c>
    </row>
    <row r="30166" spans="1:5" ht="22.5" hidden="1">
      <c r="A30166" s="232">
        <v>92044</v>
      </c>
      <c r="B30166" s="233" t="s">
        <v>452</v>
      </c>
      <c r="C30166" s="232" t="s">
        <v>377</v>
      </c>
      <c r="D30166" s="232">
        <v>9.4499999999999993</v>
      </c>
      <c r="E30166" s="232" t="s">
        <v>62718</v>
      </c>
    </row>
    <row r="30167" spans="1:5" ht="22.5" hidden="1">
      <c r="A30167" s="232">
        <v>92043</v>
      </c>
      <c r="B30167" s="233" t="s">
        <v>347</v>
      </c>
      <c r="C30167" s="232" t="s">
        <v>80</v>
      </c>
      <c r="D30167" s="232">
        <v>15.98</v>
      </c>
      <c r="E30167" s="232" t="s">
        <v>62718</v>
      </c>
    </row>
    <row r="30168" spans="1:5" hidden="1">
      <c r="A30168" s="232">
        <v>102834</v>
      </c>
      <c r="B30168" s="233" t="s">
        <v>58216</v>
      </c>
      <c r="C30168" s="232" t="s">
        <v>377</v>
      </c>
      <c r="D30168" s="232">
        <v>0</v>
      </c>
      <c r="E30168" s="232" t="s">
        <v>62718</v>
      </c>
    </row>
    <row r="30169" spans="1:5" hidden="1">
      <c r="A30169" s="232">
        <v>102833</v>
      </c>
      <c r="B30169" s="233" t="s">
        <v>58217</v>
      </c>
      <c r="C30169" s="232" t="s">
        <v>80</v>
      </c>
      <c r="D30169" s="232">
        <v>0</v>
      </c>
      <c r="E30169" s="232" t="s">
        <v>62718</v>
      </c>
    </row>
    <row r="30170" spans="1:5" hidden="1">
      <c r="A30170" s="232">
        <v>92119</v>
      </c>
      <c r="B30170" s="233" t="s">
        <v>15805</v>
      </c>
      <c r="C30170" s="232" t="s">
        <v>377</v>
      </c>
      <c r="D30170" s="232">
        <v>0.3</v>
      </c>
      <c r="E30170" s="232" t="s">
        <v>62718</v>
      </c>
    </row>
    <row r="30171" spans="1:5" hidden="1">
      <c r="A30171" s="232">
        <v>92118</v>
      </c>
      <c r="B30171" s="233" t="s">
        <v>15804</v>
      </c>
      <c r="C30171" s="232" t="s">
        <v>80</v>
      </c>
      <c r="D30171" s="232">
        <v>0.47</v>
      </c>
      <c r="E30171" s="232" t="s">
        <v>62718</v>
      </c>
    </row>
    <row r="30172" spans="1:5" hidden="1">
      <c r="A30172" s="232">
        <v>102917</v>
      </c>
      <c r="B30172" s="233" t="s">
        <v>58218</v>
      </c>
      <c r="C30172" s="232" t="s">
        <v>377</v>
      </c>
      <c r="D30172" s="232">
        <v>0</v>
      </c>
      <c r="E30172" s="232" t="s">
        <v>62718</v>
      </c>
    </row>
    <row r="30173" spans="1:5" hidden="1">
      <c r="A30173" s="232">
        <v>102916</v>
      </c>
      <c r="B30173" s="233" t="s">
        <v>58219</v>
      </c>
      <c r="C30173" s="232" t="s">
        <v>80</v>
      </c>
      <c r="D30173" s="232">
        <v>0</v>
      </c>
      <c r="E30173" s="232" t="s">
        <v>62718</v>
      </c>
    </row>
    <row r="30174" spans="1:5" ht="33.75" hidden="1">
      <c r="A30174" s="232">
        <v>95721</v>
      </c>
      <c r="B30174" s="233" t="s">
        <v>473</v>
      </c>
      <c r="C30174" s="232" t="s">
        <v>377</v>
      </c>
      <c r="D30174" s="232">
        <v>132.84</v>
      </c>
      <c r="E30174" s="232" t="s">
        <v>62718</v>
      </c>
    </row>
    <row r="30175" spans="1:5" ht="33.75" hidden="1">
      <c r="A30175" s="232">
        <v>95720</v>
      </c>
      <c r="B30175" s="233" t="s">
        <v>368</v>
      </c>
      <c r="C30175" s="232" t="s">
        <v>80</v>
      </c>
      <c r="D30175" s="232">
        <v>310.01</v>
      </c>
      <c r="E30175" s="232" t="s">
        <v>62718</v>
      </c>
    </row>
    <row r="30176" spans="1:5" ht="33.75" hidden="1">
      <c r="A30176" s="232">
        <v>104717</v>
      </c>
      <c r="B30176" s="233" t="s">
        <v>18217</v>
      </c>
      <c r="C30176" s="232" t="s">
        <v>377</v>
      </c>
      <c r="D30176" s="232">
        <v>127.55</v>
      </c>
      <c r="E30176" s="232" t="s">
        <v>62718</v>
      </c>
    </row>
    <row r="30177" spans="1:5" ht="33.75" hidden="1">
      <c r="A30177" s="232">
        <v>104716</v>
      </c>
      <c r="B30177" s="233" t="s">
        <v>61237</v>
      </c>
      <c r="C30177" s="232" t="s">
        <v>80</v>
      </c>
      <c r="D30177" s="232">
        <v>299.49</v>
      </c>
      <c r="E30177" s="232" t="s">
        <v>62718</v>
      </c>
    </row>
    <row r="30178" spans="1:5" ht="33.75" hidden="1">
      <c r="A30178" s="232">
        <v>102899</v>
      </c>
      <c r="B30178" s="233" t="s">
        <v>58220</v>
      </c>
      <c r="C30178" s="232" t="s">
        <v>377</v>
      </c>
      <c r="D30178" s="232">
        <v>0</v>
      </c>
      <c r="E30178" s="232" t="s">
        <v>62718</v>
      </c>
    </row>
    <row r="30179" spans="1:5" ht="33.75" hidden="1">
      <c r="A30179" s="232">
        <v>102898</v>
      </c>
      <c r="B30179" s="233" t="s">
        <v>58221</v>
      </c>
      <c r="C30179" s="232" t="s">
        <v>80</v>
      </c>
      <c r="D30179" s="232">
        <v>0</v>
      </c>
      <c r="E30179" s="232" t="s">
        <v>62718</v>
      </c>
    </row>
    <row r="30180" spans="1:5" ht="22.5" hidden="1">
      <c r="A30180" s="232">
        <v>5632</v>
      </c>
      <c r="B30180" s="233" t="s">
        <v>376</v>
      </c>
      <c r="C30180" s="232" t="s">
        <v>377</v>
      </c>
      <c r="D30180" s="232">
        <v>108.4</v>
      </c>
      <c r="E30180" s="232" t="s">
        <v>62718</v>
      </c>
    </row>
    <row r="30181" spans="1:5" ht="22.5" hidden="1">
      <c r="A30181" s="232">
        <v>5631</v>
      </c>
      <c r="B30181" s="233" t="s">
        <v>271</v>
      </c>
      <c r="C30181" s="232" t="s">
        <v>80</v>
      </c>
      <c r="D30181" s="232">
        <v>235.84</v>
      </c>
      <c r="E30181" s="232" t="s">
        <v>62718</v>
      </c>
    </row>
    <row r="30182" spans="1:5" ht="22.5" hidden="1">
      <c r="A30182" s="232">
        <v>88908</v>
      </c>
      <c r="B30182" s="233" t="s">
        <v>417</v>
      </c>
      <c r="C30182" s="232" t="s">
        <v>377</v>
      </c>
      <c r="D30182" s="232">
        <v>116.76</v>
      </c>
      <c r="E30182" s="232" t="s">
        <v>62718</v>
      </c>
    </row>
    <row r="30183" spans="1:5" ht="22.5" hidden="1">
      <c r="A30183" s="232">
        <v>88907</v>
      </c>
      <c r="B30183" s="233" t="s">
        <v>314</v>
      </c>
      <c r="C30183" s="232" t="s">
        <v>80</v>
      </c>
      <c r="D30183" s="232">
        <v>278.02</v>
      </c>
      <c r="E30183" s="232" t="s">
        <v>62718</v>
      </c>
    </row>
    <row r="30184" spans="1:5" ht="22.5" hidden="1">
      <c r="A30184" s="232">
        <v>5911</v>
      </c>
      <c r="B30184" s="233" t="s">
        <v>398</v>
      </c>
      <c r="C30184" s="232" t="s">
        <v>377</v>
      </c>
      <c r="D30184" s="232">
        <v>37.93</v>
      </c>
      <c r="E30184" s="232" t="s">
        <v>62718</v>
      </c>
    </row>
    <row r="30185" spans="1:5" ht="22.5" hidden="1">
      <c r="A30185" s="232">
        <v>5909</v>
      </c>
      <c r="B30185" s="233" t="s">
        <v>294</v>
      </c>
      <c r="C30185" s="232" t="s">
        <v>80</v>
      </c>
      <c r="D30185" s="232">
        <v>46.43</v>
      </c>
      <c r="E30185" s="232" t="s">
        <v>62718</v>
      </c>
    </row>
    <row r="30186" spans="1:5" ht="33.75" hidden="1">
      <c r="A30186" s="232">
        <v>91486</v>
      </c>
      <c r="B30186" s="233" t="s">
        <v>61238</v>
      </c>
      <c r="C30186" s="232" t="s">
        <v>377</v>
      </c>
      <c r="D30186" s="232">
        <v>98.11</v>
      </c>
      <c r="E30186" s="232" t="s">
        <v>62718</v>
      </c>
    </row>
    <row r="30187" spans="1:5" ht="33.75" hidden="1">
      <c r="A30187" s="232">
        <v>83362</v>
      </c>
      <c r="B30187" s="233" t="s">
        <v>61239</v>
      </c>
      <c r="C30187" s="232" t="s">
        <v>80</v>
      </c>
      <c r="D30187" s="232">
        <v>298.66000000000003</v>
      </c>
      <c r="E30187" s="232" t="s">
        <v>62718</v>
      </c>
    </row>
    <row r="30188" spans="1:5" ht="22.5" hidden="1">
      <c r="A30188" s="232">
        <v>102839</v>
      </c>
      <c r="B30188" s="233" t="s">
        <v>61240</v>
      </c>
      <c r="C30188" s="232" t="s">
        <v>377</v>
      </c>
      <c r="D30188" s="232">
        <v>0</v>
      </c>
      <c r="E30188" s="232" t="s">
        <v>62718</v>
      </c>
    </row>
    <row r="30189" spans="1:5" ht="22.5" hidden="1">
      <c r="A30189" s="232">
        <v>102838</v>
      </c>
      <c r="B30189" s="233" t="s">
        <v>61241</v>
      </c>
      <c r="C30189" s="232" t="s">
        <v>80</v>
      </c>
      <c r="D30189" s="232">
        <v>0</v>
      </c>
      <c r="E30189" s="232" t="s">
        <v>62718</v>
      </c>
    </row>
    <row r="30190" spans="1:5" ht="22.5" hidden="1">
      <c r="A30190" s="232">
        <v>89235</v>
      </c>
      <c r="B30190" s="233" t="s">
        <v>421</v>
      </c>
      <c r="C30190" s="232" t="s">
        <v>377</v>
      </c>
      <c r="D30190" s="232">
        <v>183.81</v>
      </c>
      <c r="E30190" s="232" t="s">
        <v>62718</v>
      </c>
    </row>
    <row r="30191" spans="1:5" ht="22.5" hidden="1">
      <c r="A30191" s="232">
        <v>89234</v>
      </c>
      <c r="B30191" s="233" t="s">
        <v>317</v>
      </c>
      <c r="C30191" s="232" t="s">
        <v>80</v>
      </c>
      <c r="D30191" s="232">
        <v>547.53</v>
      </c>
      <c r="E30191" s="232" t="s">
        <v>62718</v>
      </c>
    </row>
    <row r="30192" spans="1:5" ht="22.5" hidden="1">
      <c r="A30192" s="232">
        <v>89243</v>
      </c>
      <c r="B30192" s="233" t="s">
        <v>422</v>
      </c>
      <c r="C30192" s="232" t="s">
        <v>377</v>
      </c>
      <c r="D30192" s="232">
        <v>375.7</v>
      </c>
      <c r="E30192" s="232" t="s">
        <v>62718</v>
      </c>
    </row>
    <row r="30193" spans="1:5" ht="22.5" hidden="1">
      <c r="A30193" s="232">
        <v>89242</v>
      </c>
      <c r="B30193" s="233" t="s">
        <v>79</v>
      </c>
      <c r="C30193" s="232" t="s">
        <v>80</v>
      </c>
      <c r="D30193" s="232">
        <v>1277.05</v>
      </c>
      <c r="E30193" s="232" t="s">
        <v>62718</v>
      </c>
    </row>
    <row r="30194" spans="1:5" ht="45" hidden="1">
      <c r="A30194" s="232">
        <v>102935</v>
      </c>
      <c r="B30194" s="233" t="s">
        <v>58222</v>
      </c>
      <c r="C30194" s="232" t="s">
        <v>377</v>
      </c>
      <c r="D30194" s="232">
        <v>0</v>
      </c>
      <c r="E30194" s="232" t="s">
        <v>62718</v>
      </c>
    </row>
    <row r="30195" spans="1:5" ht="45" hidden="1">
      <c r="A30195" s="232">
        <v>102934</v>
      </c>
      <c r="B30195" s="233" t="s">
        <v>58223</v>
      </c>
      <c r="C30195" s="232" t="s">
        <v>80</v>
      </c>
      <c r="D30195" s="232">
        <v>0</v>
      </c>
      <c r="E30195" s="232" t="s">
        <v>62718</v>
      </c>
    </row>
    <row r="30196" spans="1:5" ht="22.5" hidden="1">
      <c r="A30196" s="232">
        <v>93416</v>
      </c>
      <c r="B30196" s="233" t="s">
        <v>463</v>
      </c>
      <c r="C30196" s="232" t="s">
        <v>377</v>
      </c>
      <c r="D30196" s="232">
        <v>0.51</v>
      </c>
      <c r="E30196" s="232" t="s">
        <v>62718</v>
      </c>
    </row>
    <row r="30197" spans="1:5" ht="22.5" hidden="1">
      <c r="A30197" s="232">
        <v>93415</v>
      </c>
      <c r="B30197" s="233" t="s">
        <v>357</v>
      </c>
      <c r="C30197" s="232" t="s">
        <v>80</v>
      </c>
      <c r="D30197" s="232">
        <v>11.84</v>
      </c>
      <c r="E30197" s="232" t="s">
        <v>62718</v>
      </c>
    </row>
    <row r="30198" spans="1:5" ht="22.5" hidden="1">
      <c r="A30198" s="232">
        <v>5689</v>
      </c>
      <c r="B30198" s="233" t="s">
        <v>275</v>
      </c>
      <c r="C30198" s="232" t="s">
        <v>80</v>
      </c>
      <c r="D30198" s="232">
        <v>6.32</v>
      </c>
      <c r="E30198" s="232" t="s">
        <v>62718</v>
      </c>
    </row>
    <row r="30199" spans="1:5" ht="22.5" hidden="1">
      <c r="A30199" s="232">
        <v>5690</v>
      </c>
      <c r="B30199" s="233" t="s">
        <v>14905</v>
      </c>
      <c r="C30199" s="232" t="s">
        <v>377</v>
      </c>
      <c r="D30199" s="232">
        <v>4.09</v>
      </c>
      <c r="E30199" s="232" t="s">
        <v>62718</v>
      </c>
    </row>
    <row r="30200" spans="1:5" ht="22.5" hidden="1">
      <c r="A30200" s="232">
        <v>5923</v>
      </c>
      <c r="B30200" s="233" t="s">
        <v>399</v>
      </c>
      <c r="C30200" s="232" t="s">
        <v>377</v>
      </c>
      <c r="D30200" s="232">
        <v>3.21</v>
      </c>
      <c r="E30200" s="232" t="s">
        <v>62718</v>
      </c>
    </row>
    <row r="30201" spans="1:5" ht="22.5" hidden="1">
      <c r="A30201" s="232">
        <v>5921</v>
      </c>
      <c r="B30201" s="233" t="s">
        <v>295</v>
      </c>
      <c r="C30201" s="232" t="s">
        <v>80</v>
      </c>
      <c r="D30201" s="232">
        <v>4.96</v>
      </c>
      <c r="E30201" s="232" t="s">
        <v>62718</v>
      </c>
    </row>
    <row r="30202" spans="1:5" ht="22.5" hidden="1">
      <c r="A30202" s="232">
        <v>95212</v>
      </c>
      <c r="B30202" s="233" t="s">
        <v>16371</v>
      </c>
      <c r="C30202" s="232" t="s">
        <v>80</v>
      </c>
      <c r="D30202" s="232">
        <v>182.93</v>
      </c>
      <c r="E30202" s="232" t="s">
        <v>62718</v>
      </c>
    </row>
    <row r="30203" spans="1:5" ht="22.5" hidden="1">
      <c r="A30203" s="232">
        <v>95213</v>
      </c>
      <c r="B30203" s="233" t="s">
        <v>16372</v>
      </c>
      <c r="C30203" s="232" t="s">
        <v>377</v>
      </c>
      <c r="D30203" s="232">
        <v>113.54</v>
      </c>
      <c r="E30203" s="232" t="s">
        <v>62718</v>
      </c>
    </row>
    <row r="30204" spans="1:5" ht="22.5" hidden="1">
      <c r="A30204" s="232">
        <v>93272</v>
      </c>
      <c r="B30204" s="233" t="s">
        <v>16158</v>
      </c>
      <c r="C30204" s="232" t="s">
        <v>80</v>
      </c>
      <c r="D30204" s="232">
        <v>120.64</v>
      </c>
      <c r="E30204" s="232" t="s">
        <v>62718</v>
      </c>
    </row>
    <row r="30205" spans="1:5" ht="22.5" hidden="1">
      <c r="A30205" s="232">
        <v>93274</v>
      </c>
      <c r="B30205" s="233" t="s">
        <v>16159</v>
      </c>
      <c r="C30205" s="232" t="s">
        <v>377</v>
      </c>
      <c r="D30205" s="232">
        <v>84.07</v>
      </c>
      <c r="E30205" s="232" t="s">
        <v>62718</v>
      </c>
    </row>
    <row r="30206" spans="1:5" ht="22.5" hidden="1">
      <c r="A30206" s="232">
        <v>83766</v>
      </c>
      <c r="B30206" s="233" t="s">
        <v>413</v>
      </c>
      <c r="C30206" s="232" t="s">
        <v>377</v>
      </c>
      <c r="D30206" s="232">
        <v>64.099999999999994</v>
      </c>
      <c r="E30206" s="232" t="s">
        <v>62718</v>
      </c>
    </row>
    <row r="30207" spans="1:5" ht="22.5" hidden="1">
      <c r="A30207" s="232">
        <v>83765</v>
      </c>
      <c r="B30207" s="233" t="s">
        <v>310</v>
      </c>
      <c r="C30207" s="232" t="s">
        <v>80</v>
      </c>
      <c r="D30207" s="232">
        <v>123.87</v>
      </c>
      <c r="E30207" s="232" t="s">
        <v>62718</v>
      </c>
    </row>
    <row r="30208" spans="1:5" ht="22.5" hidden="1">
      <c r="A30208" s="232">
        <v>95873</v>
      </c>
      <c r="B30208" s="233" t="s">
        <v>474</v>
      </c>
      <c r="C30208" s="232" t="s">
        <v>377</v>
      </c>
      <c r="D30208" s="232">
        <v>15.27</v>
      </c>
      <c r="E30208" s="232" t="s">
        <v>62718</v>
      </c>
    </row>
    <row r="30209" spans="1:5" ht="22.5" hidden="1">
      <c r="A30209" s="232">
        <v>95872</v>
      </c>
      <c r="B30209" s="233" t="s">
        <v>369</v>
      </c>
      <c r="C30209" s="232" t="s">
        <v>80</v>
      </c>
      <c r="D30209" s="232">
        <v>299.18</v>
      </c>
      <c r="E30209" s="232" t="s">
        <v>62718</v>
      </c>
    </row>
    <row r="30210" spans="1:5" ht="22.5" hidden="1">
      <c r="A30210" s="232">
        <v>104689</v>
      </c>
      <c r="B30210" s="233" t="s">
        <v>58224</v>
      </c>
      <c r="C30210" s="232" t="s">
        <v>377</v>
      </c>
      <c r="D30210" s="232">
        <v>0</v>
      </c>
      <c r="E30210" s="232" t="s">
        <v>62718</v>
      </c>
    </row>
    <row r="30211" spans="1:5" ht="22.5" hidden="1">
      <c r="A30211" s="232">
        <v>104688</v>
      </c>
      <c r="B30211" s="233" t="s">
        <v>58225</v>
      </c>
      <c r="C30211" s="232" t="s">
        <v>80</v>
      </c>
      <c r="D30211" s="232">
        <v>0</v>
      </c>
      <c r="E30211" s="232" t="s">
        <v>62718</v>
      </c>
    </row>
    <row r="30212" spans="1:5" ht="22.5" hidden="1">
      <c r="A30212" s="232">
        <v>73395</v>
      </c>
      <c r="B30212" s="233" t="s">
        <v>412</v>
      </c>
      <c r="C30212" s="232" t="s">
        <v>377</v>
      </c>
      <c r="D30212" s="232">
        <v>10.72</v>
      </c>
      <c r="E30212" s="232" t="s">
        <v>62718</v>
      </c>
    </row>
    <row r="30213" spans="1:5" ht="22.5" hidden="1">
      <c r="A30213" s="232">
        <v>73417</v>
      </c>
      <c r="B30213" s="233" t="s">
        <v>306</v>
      </c>
      <c r="C30213" s="232" t="s">
        <v>80</v>
      </c>
      <c r="D30213" s="232">
        <v>193.63</v>
      </c>
      <c r="E30213" s="232" t="s">
        <v>62718</v>
      </c>
    </row>
    <row r="30214" spans="1:5" ht="22.5" hidden="1">
      <c r="A30214" s="232">
        <v>93428</v>
      </c>
      <c r="B30214" s="233" t="s">
        <v>465</v>
      </c>
      <c r="C30214" s="232" t="s">
        <v>377</v>
      </c>
      <c r="D30214" s="232">
        <v>9.5500000000000007</v>
      </c>
      <c r="E30214" s="232" t="s">
        <v>62718</v>
      </c>
    </row>
    <row r="30215" spans="1:5" ht="22.5" hidden="1">
      <c r="A30215" s="232">
        <v>93427</v>
      </c>
      <c r="B30215" s="233" t="s">
        <v>359</v>
      </c>
      <c r="C30215" s="232" t="s">
        <v>80</v>
      </c>
      <c r="D30215" s="232">
        <v>176.59</v>
      </c>
      <c r="E30215" s="232" t="s">
        <v>62718</v>
      </c>
    </row>
    <row r="30216" spans="1:5" ht="22.5" hidden="1">
      <c r="A30216" s="232">
        <v>93422</v>
      </c>
      <c r="B30216" s="233" t="s">
        <v>464</v>
      </c>
      <c r="C30216" s="232" t="s">
        <v>377</v>
      </c>
      <c r="D30216" s="232">
        <v>6.75</v>
      </c>
      <c r="E30216" s="232" t="s">
        <v>62718</v>
      </c>
    </row>
    <row r="30217" spans="1:5" ht="22.5" hidden="1">
      <c r="A30217" s="232">
        <v>93421</v>
      </c>
      <c r="B30217" s="233" t="s">
        <v>358</v>
      </c>
      <c r="C30217" s="232" t="s">
        <v>80</v>
      </c>
      <c r="D30217" s="232">
        <v>78.459999999999994</v>
      </c>
      <c r="E30217" s="232" t="s">
        <v>62718</v>
      </c>
    </row>
    <row r="30218" spans="1:5" ht="22.5" hidden="1">
      <c r="A30218" s="232">
        <v>93282</v>
      </c>
      <c r="B30218" s="233" t="s">
        <v>460</v>
      </c>
      <c r="C30218" s="232" t="s">
        <v>377</v>
      </c>
      <c r="D30218" s="232">
        <v>35.81</v>
      </c>
      <c r="E30218" s="232" t="s">
        <v>62718</v>
      </c>
    </row>
    <row r="30219" spans="1:5" ht="22.5" hidden="1">
      <c r="A30219" s="232">
        <v>93281</v>
      </c>
      <c r="B30219" s="233" t="s">
        <v>354</v>
      </c>
      <c r="C30219" s="232" t="s">
        <v>80</v>
      </c>
      <c r="D30219" s="232">
        <v>36.979999999999997</v>
      </c>
      <c r="E30219" s="232" t="s">
        <v>62718</v>
      </c>
    </row>
    <row r="30220" spans="1:5" ht="22.5" hidden="1">
      <c r="A30220" s="232">
        <v>104914</v>
      </c>
      <c r="B30220" s="233" t="s">
        <v>58226</v>
      </c>
      <c r="C30220" s="232" t="s">
        <v>377</v>
      </c>
      <c r="D30220" s="232">
        <v>0</v>
      </c>
      <c r="E30220" s="232" t="s">
        <v>62718</v>
      </c>
    </row>
    <row r="30221" spans="1:5" ht="22.5" hidden="1">
      <c r="A30221" s="232">
        <v>104913</v>
      </c>
      <c r="B30221" s="233" t="s">
        <v>58227</v>
      </c>
      <c r="C30221" s="232" t="s">
        <v>80</v>
      </c>
      <c r="D30221" s="232">
        <v>0</v>
      </c>
      <c r="E30221" s="232" t="s">
        <v>62718</v>
      </c>
    </row>
    <row r="30222" spans="1:5" ht="22.5" hidden="1">
      <c r="A30222" s="232">
        <v>102845</v>
      </c>
      <c r="B30222" s="233" t="s">
        <v>58228</v>
      </c>
      <c r="C30222" s="232" t="s">
        <v>377</v>
      </c>
      <c r="D30222" s="232">
        <v>0</v>
      </c>
      <c r="E30222" s="232" t="s">
        <v>62718</v>
      </c>
    </row>
    <row r="30223" spans="1:5" ht="22.5" hidden="1">
      <c r="A30223" s="232">
        <v>102844</v>
      </c>
      <c r="B30223" s="233" t="s">
        <v>58229</v>
      </c>
      <c r="C30223" s="232" t="s">
        <v>80</v>
      </c>
      <c r="D30223" s="232">
        <v>0</v>
      </c>
      <c r="E30223" s="232" t="s">
        <v>62718</v>
      </c>
    </row>
    <row r="30224" spans="1:5" ht="22.5" hidden="1">
      <c r="A30224" s="232">
        <v>89273</v>
      </c>
      <c r="B30224" s="233" t="s">
        <v>425</v>
      </c>
      <c r="C30224" s="232" t="s">
        <v>377</v>
      </c>
      <c r="D30224" s="232">
        <v>124.86</v>
      </c>
      <c r="E30224" s="232" t="s">
        <v>62718</v>
      </c>
    </row>
    <row r="30225" spans="1:5" ht="22.5" hidden="1">
      <c r="A30225" s="232">
        <v>89272</v>
      </c>
      <c r="B30225" s="233" t="s">
        <v>320</v>
      </c>
      <c r="C30225" s="232" t="s">
        <v>80</v>
      </c>
      <c r="D30225" s="232">
        <v>237.25</v>
      </c>
      <c r="E30225" s="232" t="s">
        <v>62718</v>
      </c>
    </row>
    <row r="30226" spans="1:5" ht="22.5" hidden="1">
      <c r="A30226" s="232">
        <v>93288</v>
      </c>
      <c r="B30226" s="233" t="s">
        <v>461</v>
      </c>
      <c r="C30226" s="232" t="s">
        <v>377</v>
      </c>
      <c r="D30226" s="232">
        <v>196.36</v>
      </c>
      <c r="E30226" s="232" t="s">
        <v>62718</v>
      </c>
    </row>
    <row r="30227" spans="1:5" ht="22.5" hidden="1">
      <c r="A30227" s="232">
        <v>93287</v>
      </c>
      <c r="B30227" s="233" t="s">
        <v>355</v>
      </c>
      <c r="C30227" s="232" t="s">
        <v>80</v>
      </c>
      <c r="D30227" s="232">
        <v>371.35</v>
      </c>
      <c r="E30227" s="232" t="s">
        <v>62718</v>
      </c>
    </row>
    <row r="30228" spans="1:5" ht="33.75" hidden="1">
      <c r="A30228" s="232">
        <v>104711</v>
      </c>
      <c r="B30228" s="233" t="s">
        <v>58230</v>
      </c>
      <c r="C30228" s="232" t="s">
        <v>377</v>
      </c>
      <c r="D30228" s="232">
        <v>0</v>
      </c>
      <c r="E30228" s="232" t="s">
        <v>62718</v>
      </c>
    </row>
    <row r="30229" spans="1:5" ht="33.75" hidden="1">
      <c r="A30229" s="232">
        <v>104710</v>
      </c>
      <c r="B30229" s="233" t="s">
        <v>58231</v>
      </c>
      <c r="C30229" s="232" t="s">
        <v>80</v>
      </c>
      <c r="D30229" s="232">
        <v>0</v>
      </c>
      <c r="E30229" s="232" t="s">
        <v>62718</v>
      </c>
    </row>
    <row r="30230" spans="1:5" ht="22.5" hidden="1">
      <c r="A30230" s="232">
        <v>104908</v>
      </c>
      <c r="B30230" s="233" t="s">
        <v>58232</v>
      </c>
      <c r="C30230" s="232" t="s">
        <v>377</v>
      </c>
      <c r="D30230" s="232">
        <v>0</v>
      </c>
      <c r="E30230" s="232" t="s">
        <v>62718</v>
      </c>
    </row>
    <row r="30231" spans="1:5" ht="22.5" hidden="1">
      <c r="A30231" s="232">
        <v>104907</v>
      </c>
      <c r="B30231" s="233" t="s">
        <v>58233</v>
      </c>
      <c r="C30231" s="232" t="s">
        <v>80</v>
      </c>
      <c r="D30231" s="232">
        <v>0</v>
      </c>
      <c r="E30231" s="232" t="s">
        <v>62718</v>
      </c>
    </row>
    <row r="30232" spans="1:5" ht="22.5" hidden="1">
      <c r="A30232" s="232">
        <v>102851</v>
      </c>
      <c r="B30232" s="233" t="s">
        <v>58234</v>
      </c>
      <c r="C30232" s="232" t="s">
        <v>377</v>
      </c>
      <c r="D30232" s="232">
        <v>0</v>
      </c>
      <c r="E30232" s="232" t="s">
        <v>62718</v>
      </c>
    </row>
    <row r="30233" spans="1:5" ht="22.5" hidden="1">
      <c r="A30233" s="232">
        <v>102850</v>
      </c>
      <c r="B30233" s="233" t="s">
        <v>58235</v>
      </c>
      <c r="C30233" s="232" t="s">
        <v>80</v>
      </c>
      <c r="D30233" s="232">
        <v>0</v>
      </c>
      <c r="E30233" s="232" t="s">
        <v>62718</v>
      </c>
    </row>
    <row r="30234" spans="1:5" ht="22.5" hidden="1">
      <c r="A30234" s="232">
        <v>102857</v>
      </c>
      <c r="B30234" s="233" t="s">
        <v>58236</v>
      </c>
      <c r="C30234" s="232" t="s">
        <v>377</v>
      </c>
      <c r="D30234" s="232">
        <v>0</v>
      </c>
      <c r="E30234" s="232" t="s">
        <v>62718</v>
      </c>
    </row>
    <row r="30235" spans="1:5" ht="22.5" hidden="1">
      <c r="A30235" s="232">
        <v>102856</v>
      </c>
      <c r="B30235" s="233" t="s">
        <v>58237</v>
      </c>
      <c r="C30235" s="232" t="s">
        <v>80</v>
      </c>
      <c r="D30235" s="232">
        <v>0</v>
      </c>
      <c r="E30235" s="232" t="s">
        <v>62718</v>
      </c>
    </row>
    <row r="30236" spans="1:5" ht="33.75" hidden="1">
      <c r="A30236" s="232">
        <v>93403</v>
      </c>
      <c r="B30236" s="233" t="s">
        <v>462</v>
      </c>
      <c r="C30236" s="232" t="s">
        <v>377</v>
      </c>
      <c r="D30236" s="232">
        <v>99.46</v>
      </c>
      <c r="E30236" s="232" t="s">
        <v>62718</v>
      </c>
    </row>
    <row r="30237" spans="1:5" ht="33.75" hidden="1">
      <c r="A30237" s="232">
        <v>93402</v>
      </c>
      <c r="B30237" s="233" t="s">
        <v>356</v>
      </c>
      <c r="C30237" s="232" t="s">
        <v>80</v>
      </c>
      <c r="D30237" s="232">
        <v>301.82</v>
      </c>
      <c r="E30237" s="232" t="s">
        <v>62718</v>
      </c>
    </row>
    <row r="30238" spans="1:5" ht="33.75" hidden="1">
      <c r="A30238" s="232">
        <v>5930</v>
      </c>
      <c r="B30238" s="233" t="s">
        <v>400</v>
      </c>
      <c r="C30238" s="232" t="s">
        <v>377</v>
      </c>
      <c r="D30238" s="232">
        <v>102.59</v>
      </c>
      <c r="E30238" s="232" t="s">
        <v>62718</v>
      </c>
    </row>
    <row r="30239" spans="1:5" ht="33.75" hidden="1">
      <c r="A30239" s="232">
        <v>5928</v>
      </c>
      <c r="B30239" s="233" t="s">
        <v>296</v>
      </c>
      <c r="C30239" s="232" t="s">
        <v>80</v>
      </c>
      <c r="D30239" s="232">
        <v>307.81</v>
      </c>
      <c r="E30239" s="232" t="s">
        <v>62718</v>
      </c>
    </row>
    <row r="30240" spans="1:5" ht="45" hidden="1">
      <c r="A30240" s="232">
        <v>105845</v>
      </c>
      <c r="B30240" s="233" t="s">
        <v>58238</v>
      </c>
      <c r="C30240" s="232" t="s">
        <v>377</v>
      </c>
      <c r="D30240" s="232">
        <v>0</v>
      </c>
      <c r="E30240" s="232" t="s">
        <v>62718</v>
      </c>
    </row>
    <row r="30241" spans="1:5" ht="45" hidden="1">
      <c r="A30241" s="232">
        <v>105844</v>
      </c>
      <c r="B30241" s="233" t="s">
        <v>58239</v>
      </c>
      <c r="C30241" s="232" t="s">
        <v>80</v>
      </c>
      <c r="D30241" s="232">
        <v>0</v>
      </c>
      <c r="E30241" s="232" t="s">
        <v>62718</v>
      </c>
    </row>
    <row r="30242" spans="1:5" ht="33.75" hidden="1">
      <c r="A30242" s="232">
        <v>91635</v>
      </c>
      <c r="B30242" s="233" t="s">
        <v>449</v>
      </c>
      <c r="C30242" s="232" t="s">
        <v>377</v>
      </c>
      <c r="D30242" s="232">
        <v>94.06</v>
      </c>
      <c r="E30242" s="232" t="s">
        <v>62718</v>
      </c>
    </row>
    <row r="30243" spans="1:5" ht="33.75" hidden="1">
      <c r="A30243" s="232">
        <v>91634</v>
      </c>
      <c r="B30243" s="233" t="s">
        <v>344</v>
      </c>
      <c r="C30243" s="232" t="s">
        <v>80</v>
      </c>
      <c r="D30243" s="232">
        <v>265.64999999999998</v>
      </c>
      <c r="E30243" s="232" t="s">
        <v>62718</v>
      </c>
    </row>
    <row r="30244" spans="1:5" ht="45" hidden="1">
      <c r="A30244" s="232">
        <v>105985</v>
      </c>
      <c r="B30244" s="233" t="s">
        <v>62185</v>
      </c>
      <c r="C30244" s="232" t="s">
        <v>377</v>
      </c>
      <c r="D30244" s="232">
        <v>125.81</v>
      </c>
      <c r="E30244" s="232" t="s">
        <v>62718</v>
      </c>
    </row>
    <row r="30245" spans="1:5" ht="45" hidden="1">
      <c r="A30245" s="232">
        <v>105984</v>
      </c>
      <c r="B30245" s="233" t="s">
        <v>62184</v>
      </c>
      <c r="C30245" s="232" t="s">
        <v>80</v>
      </c>
      <c r="D30245" s="232">
        <v>353.58</v>
      </c>
      <c r="E30245" s="232" t="s">
        <v>62718</v>
      </c>
    </row>
    <row r="30246" spans="1:5" ht="33.75" hidden="1">
      <c r="A30246" s="232">
        <v>98765</v>
      </c>
      <c r="B30246" s="233" t="s">
        <v>62719</v>
      </c>
      <c r="C30246" s="232" t="s">
        <v>377</v>
      </c>
      <c r="D30246" s="232">
        <v>0.11</v>
      </c>
      <c r="E30246" s="232" t="s">
        <v>62718</v>
      </c>
    </row>
    <row r="30247" spans="1:5" ht="33.75" hidden="1">
      <c r="A30247" s="232">
        <v>98764</v>
      </c>
      <c r="B30247" s="233" t="s">
        <v>62720</v>
      </c>
      <c r="C30247" s="232" t="s">
        <v>80</v>
      </c>
      <c r="D30247" s="232">
        <v>7</v>
      </c>
      <c r="E30247" s="232" t="s">
        <v>62718</v>
      </c>
    </row>
    <row r="30248" spans="1:5" ht="22.5" hidden="1">
      <c r="A30248" s="232">
        <v>99834</v>
      </c>
      <c r="B30248" s="233" t="s">
        <v>17135</v>
      </c>
      <c r="C30248" s="232" t="s">
        <v>377</v>
      </c>
      <c r="D30248" s="232">
        <v>0.22</v>
      </c>
      <c r="E30248" s="232" t="s">
        <v>62718</v>
      </c>
    </row>
    <row r="30249" spans="1:5" ht="22.5" hidden="1">
      <c r="A30249" s="232">
        <v>99833</v>
      </c>
      <c r="B30249" s="233" t="s">
        <v>17134</v>
      </c>
      <c r="C30249" s="232" t="s">
        <v>80</v>
      </c>
      <c r="D30249" s="232">
        <v>5.38</v>
      </c>
      <c r="E30249" s="232" t="s">
        <v>62718</v>
      </c>
    </row>
    <row r="30250" spans="1:5" ht="22.5" hidden="1">
      <c r="A30250" s="232">
        <v>104521</v>
      </c>
      <c r="B30250" s="233" t="s">
        <v>58240</v>
      </c>
      <c r="C30250" s="232" t="s">
        <v>377</v>
      </c>
      <c r="D30250" s="232">
        <v>0</v>
      </c>
      <c r="E30250" s="232" t="s">
        <v>62718</v>
      </c>
    </row>
    <row r="30251" spans="1:5" ht="22.5" hidden="1">
      <c r="A30251" s="232">
        <v>104520</v>
      </c>
      <c r="B30251" s="233" t="s">
        <v>58241</v>
      </c>
      <c r="C30251" s="232" t="s">
        <v>80</v>
      </c>
      <c r="D30251" s="232">
        <v>0</v>
      </c>
      <c r="E30251" s="232" t="s">
        <v>62718</v>
      </c>
    </row>
    <row r="30252" spans="1:5" ht="22.5" hidden="1">
      <c r="A30252" s="232">
        <v>90687</v>
      </c>
      <c r="B30252" s="233" t="s">
        <v>15539</v>
      </c>
      <c r="C30252" s="232" t="s">
        <v>377</v>
      </c>
      <c r="D30252" s="232">
        <v>88.25</v>
      </c>
      <c r="E30252" s="232" t="s">
        <v>62718</v>
      </c>
    </row>
    <row r="30253" spans="1:5" ht="22.5" hidden="1">
      <c r="A30253" s="232">
        <v>90686</v>
      </c>
      <c r="B30253" s="233" t="s">
        <v>15538</v>
      </c>
      <c r="C30253" s="232" t="s">
        <v>80</v>
      </c>
      <c r="D30253" s="232">
        <v>188.02</v>
      </c>
      <c r="E30253" s="232" t="s">
        <v>62718</v>
      </c>
    </row>
    <row r="30254" spans="1:5" ht="22.5" hidden="1">
      <c r="A30254" s="232">
        <v>5952</v>
      </c>
      <c r="B30254" s="233" t="s">
        <v>404</v>
      </c>
      <c r="C30254" s="232" t="s">
        <v>377</v>
      </c>
      <c r="D30254" s="232">
        <v>41.86</v>
      </c>
      <c r="E30254" s="232" t="s">
        <v>62718</v>
      </c>
    </row>
    <row r="30255" spans="1:5" ht="22.5" hidden="1">
      <c r="A30255" s="232">
        <v>5795</v>
      </c>
      <c r="B30255" s="233" t="s">
        <v>276</v>
      </c>
      <c r="C30255" s="232" t="s">
        <v>80</v>
      </c>
      <c r="D30255" s="232">
        <v>42.41</v>
      </c>
      <c r="E30255" s="232" t="s">
        <v>62718</v>
      </c>
    </row>
    <row r="30256" spans="1:5" ht="22.5" hidden="1">
      <c r="A30256" s="232">
        <v>104657</v>
      </c>
      <c r="B30256" s="233" t="s">
        <v>58242</v>
      </c>
      <c r="C30256" s="232" t="s">
        <v>377</v>
      </c>
      <c r="D30256" s="232">
        <v>0</v>
      </c>
      <c r="E30256" s="232" t="s">
        <v>62718</v>
      </c>
    </row>
    <row r="30257" spans="1:5" ht="22.5" hidden="1">
      <c r="A30257" s="232">
        <v>104656</v>
      </c>
      <c r="B30257" s="233" t="s">
        <v>58243</v>
      </c>
      <c r="C30257" s="232" t="s">
        <v>80</v>
      </c>
      <c r="D30257" s="232">
        <v>0</v>
      </c>
      <c r="E30257" s="232" t="s">
        <v>62718</v>
      </c>
    </row>
    <row r="30258" spans="1:5" ht="22.5" hidden="1">
      <c r="A30258" s="232">
        <v>102274</v>
      </c>
      <c r="B30258" s="233" t="s">
        <v>61242</v>
      </c>
      <c r="C30258" s="232" t="s">
        <v>377</v>
      </c>
      <c r="D30258" s="232">
        <v>42.23</v>
      </c>
      <c r="E30258" s="232" t="s">
        <v>62718</v>
      </c>
    </row>
    <row r="30259" spans="1:5" ht="22.5" hidden="1">
      <c r="A30259" s="232">
        <v>102275</v>
      </c>
      <c r="B30259" s="233" t="s">
        <v>14423</v>
      </c>
      <c r="C30259" s="232" t="s">
        <v>80</v>
      </c>
      <c r="D30259" s="232">
        <v>45.09</v>
      </c>
      <c r="E30259" s="232" t="s">
        <v>62718</v>
      </c>
    </row>
    <row r="30260" spans="1:5" hidden="1">
      <c r="A30260" s="232">
        <v>95259</v>
      </c>
      <c r="B30260" s="233" t="s">
        <v>469</v>
      </c>
      <c r="C30260" s="232" t="s">
        <v>377</v>
      </c>
      <c r="D30260" s="232">
        <v>42.41</v>
      </c>
      <c r="E30260" s="232" t="s">
        <v>62718</v>
      </c>
    </row>
    <row r="30261" spans="1:5" hidden="1">
      <c r="A30261" s="232">
        <v>95258</v>
      </c>
      <c r="B30261" s="233" t="s">
        <v>364</v>
      </c>
      <c r="C30261" s="232" t="s">
        <v>80</v>
      </c>
      <c r="D30261" s="232">
        <v>43.52</v>
      </c>
      <c r="E30261" s="232" t="s">
        <v>62718</v>
      </c>
    </row>
    <row r="30262" spans="1:5" ht="22.5" hidden="1">
      <c r="A30262" s="232">
        <v>105917</v>
      </c>
      <c r="B30262" s="233" t="s">
        <v>58244</v>
      </c>
      <c r="C30262" s="232" t="s">
        <v>377</v>
      </c>
      <c r="D30262" s="232">
        <v>42.24</v>
      </c>
      <c r="E30262" s="232" t="s">
        <v>62718</v>
      </c>
    </row>
    <row r="30263" spans="1:5" ht="22.5" hidden="1">
      <c r="A30263" s="232">
        <v>105916</v>
      </c>
      <c r="B30263" s="233" t="s">
        <v>58245</v>
      </c>
      <c r="C30263" s="232" t="s">
        <v>80</v>
      </c>
      <c r="D30263" s="232">
        <v>43.18</v>
      </c>
      <c r="E30263" s="232" t="s">
        <v>62718</v>
      </c>
    </row>
    <row r="30264" spans="1:5" ht="45" hidden="1">
      <c r="A30264" s="232">
        <v>103794</v>
      </c>
      <c r="B30264" s="233" t="s">
        <v>58246</v>
      </c>
      <c r="C30264" s="232" t="s">
        <v>377</v>
      </c>
      <c r="D30264" s="232">
        <v>0</v>
      </c>
      <c r="E30264" s="232" t="s">
        <v>62718</v>
      </c>
    </row>
    <row r="30265" spans="1:5" ht="45" hidden="1">
      <c r="A30265" s="232">
        <v>103793</v>
      </c>
      <c r="B30265" s="233" t="s">
        <v>58247</v>
      </c>
      <c r="C30265" s="232" t="s">
        <v>80</v>
      </c>
      <c r="D30265" s="232">
        <v>0</v>
      </c>
      <c r="E30265" s="232" t="s">
        <v>62718</v>
      </c>
    </row>
    <row r="30266" spans="1:5" ht="22.5" hidden="1">
      <c r="A30266" s="232">
        <v>96156</v>
      </c>
      <c r="B30266" s="233" t="s">
        <v>480</v>
      </c>
      <c r="C30266" s="232" t="s">
        <v>377</v>
      </c>
      <c r="D30266" s="232">
        <v>79.760000000000005</v>
      </c>
      <c r="E30266" s="232" t="s">
        <v>62718</v>
      </c>
    </row>
    <row r="30267" spans="1:5" ht="22.5" hidden="1">
      <c r="A30267" s="232">
        <v>96158</v>
      </c>
      <c r="B30267" s="233" t="s">
        <v>375</v>
      </c>
      <c r="C30267" s="232" t="s">
        <v>80</v>
      </c>
      <c r="D30267" s="232">
        <v>160.78</v>
      </c>
      <c r="E30267" s="232" t="s">
        <v>62718</v>
      </c>
    </row>
    <row r="30268" spans="1:5" ht="22.5" hidden="1">
      <c r="A30268" s="232">
        <v>90693</v>
      </c>
      <c r="B30268" s="233" t="s">
        <v>438</v>
      </c>
      <c r="C30268" s="232" t="s">
        <v>377</v>
      </c>
      <c r="D30268" s="232">
        <v>75.069999999999993</v>
      </c>
      <c r="E30268" s="232" t="s">
        <v>62718</v>
      </c>
    </row>
    <row r="30269" spans="1:5" ht="22.5" hidden="1">
      <c r="A30269" s="232">
        <v>90692</v>
      </c>
      <c r="B30269" s="233" t="s">
        <v>334</v>
      </c>
      <c r="C30269" s="232" t="s">
        <v>80</v>
      </c>
      <c r="D30269" s="232">
        <v>151.44999999999999</v>
      </c>
      <c r="E30269" s="232" t="s">
        <v>62718</v>
      </c>
    </row>
    <row r="30270" spans="1:5" ht="22.5" hidden="1">
      <c r="A30270" s="232">
        <v>96246</v>
      </c>
      <c r="B30270" s="233" t="s">
        <v>16526</v>
      </c>
      <c r="C30270" s="232" t="s">
        <v>377</v>
      </c>
      <c r="D30270" s="232">
        <v>84</v>
      </c>
      <c r="E30270" s="232" t="s">
        <v>62718</v>
      </c>
    </row>
    <row r="30271" spans="1:5" ht="22.5" hidden="1">
      <c r="A30271" s="232">
        <v>96245</v>
      </c>
      <c r="B30271" s="233" t="s">
        <v>16525</v>
      </c>
      <c r="C30271" s="232" t="s">
        <v>80</v>
      </c>
      <c r="D30271" s="232">
        <v>140.16</v>
      </c>
      <c r="E30271" s="232" t="s">
        <v>62718</v>
      </c>
    </row>
    <row r="30272" spans="1:5" ht="22.5" hidden="1">
      <c r="A30272" s="232">
        <v>88404</v>
      </c>
      <c r="B30272" s="233" t="s">
        <v>15068</v>
      </c>
      <c r="C30272" s="232" t="s">
        <v>377</v>
      </c>
      <c r="D30272" s="232">
        <v>1.03</v>
      </c>
      <c r="E30272" s="232" t="s">
        <v>62718</v>
      </c>
    </row>
    <row r="30273" spans="1:5" ht="22.5" hidden="1">
      <c r="A30273" s="232">
        <v>88399</v>
      </c>
      <c r="B30273" s="233" t="s">
        <v>15063</v>
      </c>
      <c r="C30273" s="232" t="s">
        <v>80</v>
      </c>
      <c r="D30273" s="232">
        <v>4.09</v>
      </c>
      <c r="E30273" s="232" t="s">
        <v>62718</v>
      </c>
    </row>
    <row r="30274" spans="1:5" ht="22.5" hidden="1">
      <c r="A30274" s="232">
        <v>88392</v>
      </c>
      <c r="B30274" s="233" t="s">
        <v>15056</v>
      </c>
      <c r="C30274" s="232" t="s">
        <v>377</v>
      </c>
      <c r="D30274" s="232">
        <v>1.0900000000000001</v>
      </c>
      <c r="E30274" s="232" t="s">
        <v>62718</v>
      </c>
    </row>
    <row r="30275" spans="1:5" ht="22.5" hidden="1">
      <c r="A30275" s="232">
        <v>88386</v>
      </c>
      <c r="B30275" s="233" t="s">
        <v>15051</v>
      </c>
      <c r="C30275" s="232" t="s">
        <v>80</v>
      </c>
      <c r="D30275" s="232">
        <v>5.63</v>
      </c>
      <c r="E30275" s="232" t="s">
        <v>62718</v>
      </c>
    </row>
    <row r="30276" spans="1:5" ht="22.5" hidden="1">
      <c r="A30276" s="232">
        <v>88398</v>
      </c>
      <c r="B30276" s="233" t="s">
        <v>15062</v>
      </c>
      <c r="C30276" s="232" t="s">
        <v>377</v>
      </c>
      <c r="D30276" s="232">
        <v>1.3</v>
      </c>
      <c r="E30276" s="232" t="s">
        <v>62718</v>
      </c>
    </row>
    <row r="30277" spans="1:5" ht="22.5" hidden="1">
      <c r="A30277" s="232">
        <v>88393</v>
      </c>
      <c r="B30277" s="233" t="s">
        <v>15057</v>
      </c>
      <c r="C30277" s="232" t="s">
        <v>80</v>
      </c>
      <c r="D30277" s="232">
        <v>7.8</v>
      </c>
      <c r="E30277" s="232" t="s">
        <v>62718</v>
      </c>
    </row>
    <row r="30278" spans="1:5" ht="33.75" hidden="1">
      <c r="A30278" s="232">
        <v>90638</v>
      </c>
      <c r="B30278" s="233" t="s">
        <v>431</v>
      </c>
      <c r="C30278" s="232" t="s">
        <v>377</v>
      </c>
      <c r="D30278" s="232">
        <v>5.23</v>
      </c>
      <c r="E30278" s="232" t="s">
        <v>62718</v>
      </c>
    </row>
    <row r="30279" spans="1:5" ht="33.75" hidden="1">
      <c r="A30279" s="232">
        <v>90637</v>
      </c>
      <c r="B30279" s="233" t="s">
        <v>327</v>
      </c>
      <c r="C30279" s="232" t="s">
        <v>80</v>
      </c>
      <c r="D30279" s="232">
        <v>17</v>
      </c>
      <c r="E30279" s="232" t="s">
        <v>62718</v>
      </c>
    </row>
    <row r="30280" spans="1:5" ht="33.75" hidden="1">
      <c r="A30280" s="232">
        <v>103243</v>
      </c>
      <c r="B30280" s="233" t="s">
        <v>58248</v>
      </c>
      <c r="C30280" s="232" t="s">
        <v>377</v>
      </c>
      <c r="D30280" s="232">
        <v>0</v>
      </c>
      <c r="E30280" s="232" t="s">
        <v>62718</v>
      </c>
    </row>
    <row r="30281" spans="1:5" ht="33.75" hidden="1">
      <c r="A30281" s="232">
        <v>103242</v>
      </c>
      <c r="B30281" s="233" t="s">
        <v>58249</v>
      </c>
      <c r="C30281" s="232" t="s">
        <v>80</v>
      </c>
      <c r="D30281" s="232">
        <v>0</v>
      </c>
      <c r="E30281" s="232" t="s">
        <v>62718</v>
      </c>
    </row>
    <row r="30282" spans="1:5" ht="33.75" hidden="1">
      <c r="A30282" s="232">
        <v>5806</v>
      </c>
      <c r="B30282" s="233" t="s">
        <v>381</v>
      </c>
      <c r="C30282" s="232" t="s">
        <v>377</v>
      </c>
      <c r="D30282" s="232">
        <v>0.24</v>
      </c>
      <c r="E30282" s="232" t="s">
        <v>62718</v>
      </c>
    </row>
    <row r="30283" spans="1:5" ht="33.75" hidden="1">
      <c r="A30283" s="232">
        <v>73536</v>
      </c>
      <c r="B30283" s="233" t="s">
        <v>309</v>
      </c>
      <c r="C30283" s="232" t="s">
        <v>80</v>
      </c>
      <c r="D30283" s="232">
        <v>21.23</v>
      </c>
      <c r="E30283" s="232" t="s">
        <v>62718</v>
      </c>
    </row>
    <row r="30284" spans="1:5" ht="33.75" hidden="1">
      <c r="A30284" s="232">
        <v>7043</v>
      </c>
      <c r="B30284" s="233" t="s">
        <v>409</v>
      </c>
      <c r="C30284" s="232" t="s">
        <v>377</v>
      </c>
      <c r="D30284" s="232">
        <v>0.3</v>
      </c>
      <c r="E30284" s="232" t="s">
        <v>62718</v>
      </c>
    </row>
    <row r="30285" spans="1:5" ht="33.75" hidden="1">
      <c r="A30285" s="232">
        <v>7042</v>
      </c>
      <c r="B30285" s="233" t="s">
        <v>303</v>
      </c>
      <c r="C30285" s="232" t="s">
        <v>80</v>
      </c>
      <c r="D30285" s="232">
        <v>25.09</v>
      </c>
      <c r="E30285" s="232" t="s">
        <v>62718</v>
      </c>
    </row>
    <row r="30286" spans="1:5" ht="22.5" hidden="1">
      <c r="A30286" s="232">
        <v>5934</v>
      </c>
      <c r="B30286" s="233" t="s">
        <v>401</v>
      </c>
      <c r="C30286" s="232" t="s">
        <v>377</v>
      </c>
      <c r="D30286" s="232">
        <v>114.33</v>
      </c>
      <c r="E30286" s="232" t="s">
        <v>62718</v>
      </c>
    </row>
    <row r="30287" spans="1:5" ht="22.5" hidden="1">
      <c r="A30287" s="232">
        <v>5932</v>
      </c>
      <c r="B30287" s="233" t="s">
        <v>297</v>
      </c>
      <c r="C30287" s="232" t="s">
        <v>80</v>
      </c>
      <c r="D30287" s="232">
        <v>280.12</v>
      </c>
      <c r="E30287" s="232" t="s">
        <v>62718</v>
      </c>
    </row>
    <row r="30288" spans="1:5" ht="22.5" hidden="1">
      <c r="A30288" s="232">
        <v>96159</v>
      </c>
      <c r="B30288" s="233" t="s">
        <v>481</v>
      </c>
      <c r="C30288" s="232" t="s">
        <v>377</v>
      </c>
      <c r="D30288" s="232">
        <v>119.17</v>
      </c>
      <c r="E30288" s="232" t="s">
        <v>62718</v>
      </c>
    </row>
    <row r="30289" spans="1:5" ht="22.5" hidden="1">
      <c r="A30289" s="232">
        <v>95133</v>
      </c>
      <c r="B30289" s="233" t="s">
        <v>362</v>
      </c>
      <c r="C30289" s="232" t="s">
        <v>80</v>
      </c>
      <c r="D30289" s="232">
        <v>219.75</v>
      </c>
      <c r="E30289" s="232" t="s">
        <v>62718</v>
      </c>
    </row>
    <row r="30290" spans="1:5" ht="22.5" hidden="1">
      <c r="A30290" s="232">
        <v>102986</v>
      </c>
      <c r="B30290" s="233" t="s">
        <v>61243</v>
      </c>
      <c r="C30290" s="232" t="s">
        <v>377</v>
      </c>
      <c r="D30290" s="232">
        <v>0</v>
      </c>
      <c r="E30290" s="232" t="s">
        <v>62718</v>
      </c>
    </row>
    <row r="30291" spans="1:5" ht="22.5" hidden="1">
      <c r="A30291" s="232">
        <v>102987</v>
      </c>
      <c r="B30291" s="233" t="s">
        <v>61244</v>
      </c>
      <c r="C30291" s="232" t="s">
        <v>80</v>
      </c>
      <c r="D30291" s="232">
        <v>0</v>
      </c>
      <c r="E30291" s="232" t="s">
        <v>62718</v>
      </c>
    </row>
    <row r="30292" spans="1:5" ht="22.5" hidden="1">
      <c r="A30292" s="232">
        <v>92961</v>
      </c>
      <c r="B30292" s="233" t="s">
        <v>456</v>
      </c>
      <c r="C30292" s="232" t="s">
        <v>377</v>
      </c>
      <c r="D30292" s="232">
        <v>5.38</v>
      </c>
      <c r="E30292" s="232" t="s">
        <v>62718</v>
      </c>
    </row>
    <row r="30293" spans="1:5" ht="22.5" hidden="1">
      <c r="A30293" s="232">
        <v>92960</v>
      </c>
      <c r="B30293" s="233" t="s">
        <v>351</v>
      </c>
      <c r="C30293" s="232" t="s">
        <v>80</v>
      </c>
      <c r="D30293" s="232">
        <v>19.47</v>
      </c>
      <c r="E30293" s="232" t="s">
        <v>62718</v>
      </c>
    </row>
    <row r="30294" spans="1:5" ht="22.5" hidden="1">
      <c r="A30294" s="232">
        <v>102863</v>
      </c>
      <c r="B30294" s="233" t="s">
        <v>58250</v>
      </c>
      <c r="C30294" s="232" t="s">
        <v>377</v>
      </c>
      <c r="D30294" s="232">
        <v>0</v>
      </c>
      <c r="E30294" s="232" t="s">
        <v>62718</v>
      </c>
    </row>
    <row r="30295" spans="1:5" ht="22.5" hidden="1">
      <c r="A30295" s="232">
        <v>102862</v>
      </c>
      <c r="B30295" s="233" t="s">
        <v>58251</v>
      </c>
      <c r="C30295" s="232" t="s">
        <v>80</v>
      </c>
      <c r="D30295" s="232">
        <v>0</v>
      </c>
      <c r="E30295" s="232" t="s">
        <v>62718</v>
      </c>
    </row>
    <row r="30296" spans="1:5" ht="45" hidden="1">
      <c r="A30296" s="232">
        <v>93409</v>
      </c>
      <c r="B30296" s="233" t="s">
        <v>61245</v>
      </c>
      <c r="C30296" s="232" t="s">
        <v>377</v>
      </c>
      <c r="D30296" s="232">
        <v>46.58</v>
      </c>
      <c r="E30296" s="232" t="s">
        <v>62718</v>
      </c>
    </row>
    <row r="30297" spans="1:5" ht="45" hidden="1">
      <c r="A30297" s="232">
        <v>93408</v>
      </c>
      <c r="B30297" s="233" t="s">
        <v>61246</v>
      </c>
      <c r="C30297" s="232" t="s">
        <v>80</v>
      </c>
      <c r="D30297" s="232">
        <v>103.16</v>
      </c>
      <c r="E30297" s="232" t="s">
        <v>62718</v>
      </c>
    </row>
    <row r="30298" spans="1:5" hidden="1">
      <c r="A30298" s="232">
        <v>102941</v>
      </c>
      <c r="B30298" s="233" t="s">
        <v>58252</v>
      </c>
      <c r="C30298" s="232" t="s">
        <v>377</v>
      </c>
      <c r="D30298" s="232">
        <v>0</v>
      </c>
      <c r="E30298" s="232" t="s">
        <v>62718</v>
      </c>
    </row>
    <row r="30299" spans="1:5" hidden="1">
      <c r="A30299" s="232">
        <v>102940</v>
      </c>
      <c r="B30299" s="233" t="s">
        <v>58253</v>
      </c>
      <c r="C30299" s="232" t="s">
        <v>80</v>
      </c>
      <c r="D30299" s="232">
        <v>0</v>
      </c>
      <c r="E30299" s="232" t="s">
        <v>62718</v>
      </c>
    </row>
    <row r="30300" spans="1:5" ht="33.75" hidden="1">
      <c r="A30300" s="232">
        <v>103164</v>
      </c>
      <c r="B30300" s="233" t="s">
        <v>58254</v>
      </c>
      <c r="C30300" s="232" t="s">
        <v>377</v>
      </c>
      <c r="D30300" s="232">
        <v>0</v>
      </c>
      <c r="E30300" s="232" t="s">
        <v>62718</v>
      </c>
    </row>
    <row r="30301" spans="1:5" ht="33.75" hidden="1">
      <c r="A30301" s="232">
        <v>103163</v>
      </c>
      <c r="B30301" s="233" t="s">
        <v>58255</v>
      </c>
      <c r="C30301" s="232" t="s">
        <v>80</v>
      </c>
      <c r="D30301" s="232">
        <v>0</v>
      </c>
      <c r="E30301" s="232" t="s">
        <v>62718</v>
      </c>
    </row>
    <row r="30302" spans="1:5" ht="33.75" hidden="1">
      <c r="A30302" s="232">
        <v>103158</v>
      </c>
      <c r="B30302" s="233" t="s">
        <v>58256</v>
      </c>
      <c r="C30302" s="232" t="s">
        <v>377</v>
      </c>
      <c r="D30302" s="232">
        <v>0</v>
      </c>
      <c r="E30302" s="232" t="s">
        <v>62718</v>
      </c>
    </row>
    <row r="30303" spans="1:5" ht="33.75" hidden="1">
      <c r="A30303" s="232">
        <v>103157</v>
      </c>
      <c r="B30303" s="233" t="s">
        <v>58257</v>
      </c>
      <c r="C30303" s="232" t="s">
        <v>80</v>
      </c>
      <c r="D30303" s="232">
        <v>0</v>
      </c>
      <c r="E30303" s="232" t="s">
        <v>62718</v>
      </c>
    </row>
    <row r="30304" spans="1:5" ht="33.75" hidden="1">
      <c r="A30304" s="232">
        <v>103176</v>
      </c>
      <c r="B30304" s="233" t="s">
        <v>58258</v>
      </c>
      <c r="C30304" s="232" t="s">
        <v>377</v>
      </c>
      <c r="D30304" s="232">
        <v>0</v>
      </c>
      <c r="E30304" s="232" t="s">
        <v>62718</v>
      </c>
    </row>
    <row r="30305" spans="1:5" ht="33.75" hidden="1">
      <c r="A30305" s="232">
        <v>103175</v>
      </c>
      <c r="B30305" s="233" t="s">
        <v>58259</v>
      </c>
      <c r="C30305" s="232" t="s">
        <v>80</v>
      </c>
      <c r="D30305" s="232">
        <v>0</v>
      </c>
      <c r="E30305" s="232" t="s">
        <v>62718</v>
      </c>
    </row>
    <row r="30306" spans="1:5" ht="33.75" hidden="1">
      <c r="A30306" s="232">
        <v>103182</v>
      </c>
      <c r="B30306" s="233" t="s">
        <v>58260</v>
      </c>
      <c r="C30306" s="232" t="s">
        <v>377</v>
      </c>
      <c r="D30306" s="232">
        <v>0</v>
      </c>
      <c r="E30306" s="232" t="s">
        <v>62718</v>
      </c>
    </row>
    <row r="30307" spans="1:5" ht="33.75" hidden="1">
      <c r="A30307" s="232">
        <v>103181</v>
      </c>
      <c r="B30307" s="233" t="s">
        <v>58261</v>
      </c>
      <c r="C30307" s="232" t="s">
        <v>80</v>
      </c>
      <c r="D30307" s="232">
        <v>0</v>
      </c>
      <c r="E30307" s="232" t="s">
        <v>62718</v>
      </c>
    </row>
    <row r="30308" spans="1:5" ht="33.75" hidden="1">
      <c r="A30308" s="232">
        <v>103170</v>
      </c>
      <c r="B30308" s="233" t="s">
        <v>58262</v>
      </c>
      <c r="C30308" s="232" t="s">
        <v>377</v>
      </c>
      <c r="D30308" s="232">
        <v>0</v>
      </c>
      <c r="E30308" s="232" t="s">
        <v>62718</v>
      </c>
    </row>
    <row r="30309" spans="1:5" ht="33.75" hidden="1">
      <c r="A30309" s="232">
        <v>103169</v>
      </c>
      <c r="B30309" s="233" t="s">
        <v>58263</v>
      </c>
      <c r="C30309" s="232" t="s">
        <v>80</v>
      </c>
      <c r="D30309" s="232">
        <v>0</v>
      </c>
      <c r="E30309" s="232" t="s">
        <v>62718</v>
      </c>
    </row>
    <row r="30310" spans="1:5" ht="22.5" hidden="1">
      <c r="A30310" s="232">
        <v>102869</v>
      </c>
      <c r="B30310" s="233" t="s">
        <v>58264</v>
      </c>
      <c r="C30310" s="232" t="s">
        <v>377</v>
      </c>
      <c r="D30310" s="232">
        <v>0</v>
      </c>
      <c r="E30310" s="232" t="s">
        <v>62718</v>
      </c>
    </row>
    <row r="30311" spans="1:5" ht="22.5" hidden="1">
      <c r="A30311" s="232">
        <v>102868</v>
      </c>
      <c r="B30311" s="233" t="s">
        <v>58265</v>
      </c>
      <c r="C30311" s="232" t="s">
        <v>80</v>
      </c>
      <c r="D30311" s="232">
        <v>0</v>
      </c>
      <c r="E30311" s="232" t="s">
        <v>62718</v>
      </c>
    </row>
    <row r="30312" spans="1:5" ht="22.5" hidden="1">
      <c r="A30312" s="232">
        <v>92113</v>
      </c>
      <c r="B30312" s="233" t="s">
        <v>15800</v>
      </c>
      <c r="C30312" s="232" t="s">
        <v>377</v>
      </c>
      <c r="D30312" s="232">
        <v>1.21</v>
      </c>
      <c r="E30312" s="232" t="s">
        <v>62718</v>
      </c>
    </row>
    <row r="30313" spans="1:5" ht="22.5" hidden="1">
      <c r="A30313" s="232">
        <v>92112</v>
      </c>
      <c r="B30313" s="233" t="s">
        <v>15799</v>
      </c>
      <c r="C30313" s="232" t="s">
        <v>80</v>
      </c>
      <c r="D30313" s="232">
        <v>3.87</v>
      </c>
      <c r="E30313" s="232" t="s">
        <v>62718</v>
      </c>
    </row>
    <row r="30314" spans="1:5" ht="45" hidden="1">
      <c r="A30314" s="232">
        <v>90675</v>
      </c>
      <c r="B30314" s="233" t="s">
        <v>436</v>
      </c>
      <c r="C30314" s="232" t="s">
        <v>377</v>
      </c>
      <c r="D30314" s="232">
        <v>372.55</v>
      </c>
      <c r="E30314" s="232" t="s">
        <v>62718</v>
      </c>
    </row>
    <row r="30315" spans="1:5" ht="45" hidden="1">
      <c r="A30315" s="232">
        <v>90674</v>
      </c>
      <c r="B30315" s="233" t="s">
        <v>332</v>
      </c>
      <c r="C30315" s="232" t="s">
        <v>80</v>
      </c>
      <c r="D30315" s="232">
        <v>816.07</v>
      </c>
      <c r="E30315" s="232" t="s">
        <v>62718</v>
      </c>
    </row>
    <row r="30316" spans="1:5" ht="45" hidden="1">
      <c r="A30316" s="232">
        <v>93225</v>
      </c>
      <c r="B30316" s="233" t="s">
        <v>457</v>
      </c>
      <c r="C30316" s="232" t="s">
        <v>377</v>
      </c>
      <c r="D30316" s="232">
        <v>547.46</v>
      </c>
      <c r="E30316" s="232" t="s">
        <v>62718</v>
      </c>
    </row>
    <row r="30317" spans="1:5" ht="45" hidden="1">
      <c r="A30317" s="232">
        <v>93224</v>
      </c>
      <c r="B30317" s="233" t="s">
        <v>352</v>
      </c>
      <c r="C30317" s="232" t="s">
        <v>80</v>
      </c>
      <c r="D30317" s="232">
        <v>1200.28</v>
      </c>
      <c r="E30317" s="232" t="s">
        <v>62718</v>
      </c>
    </row>
    <row r="30318" spans="1:5" ht="22.5" hidden="1">
      <c r="A30318" s="232">
        <v>104696</v>
      </c>
      <c r="B30318" s="233" t="s">
        <v>18211</v>
      </c>
      <c r="C30318" s="232" t="s">
        <v>377</v>
      </c>
      <c r="D30318" s="232">
        <v>45.87</v>
      </c>
      <c r="E30318" s="232" t="s">
        <v>62718</v>
      </c>
    </row>
    <row r="30319" spans="1:5" ht="22.5" hidden="1">
      <c r="A30319" s="232">
        <v>104695</v>
      </c>
      <c r="B30319" s="233" t="s">
        <v>18210</v>
      </c>
      <c r="C30319" s="232" t="s">
        <v>80</v>
      </c>
      <c r="D30319" s="232">
        <v>49.57</v>
      </c>
      <c r="E30319" s="232" t="s">
        <v>62718</v>
      </c>
    </row>
    <row r="30320" spans="1:5" ht="45" hidden="1">
      <c r="A30320" s="232">
        <v>90681</v>
      </c>
      <c r="B30320" s="233" t="s">
        <v>437</v>
      </c>
      <c r="C30320" s="232" t="s">
        <v>377</v>
      </c>
      <c r="D30320" s="232">
        <v>192.66</v>
      </c>
      <c r="E30320" s="232" t="s">
        <v>62718</v>
      </c>
    </row>
    <row r="30321" spans="1:5" ht="45" hidden="1">
      <c r="A30321" s="232">
        <v>90680</v>
      </c>
      <c r="B30321" s="233" t="s">
        <v>333</v>
      </c>
      <c r="C30321" s="232" t="s">
        <v>80</v>
      </c>
      <c r="D30321" s="232">
        <v>429.52</v>
      </c>
      <c r="E30321" s="232" t="s">
        <v>62718</v>
      </c>
    </row>
    <row r="30322" spans="1:5" ht="33.75" hidden="1">
      <c r="A30322" s="232">
        <v>102875</v>
      </c>
      <c r="B30322" s="233" t="s">
        <v>17459</v>
      </c>
      <c r="C30322" s="232" t="s">
        <v>377</v>
      </c>
      <c r="D30322" s="232">
        <v>523.59</v>
      </c>
      <c r="E30322" s="232" t="s">
        <v>62718</v>
      </c>
    </row>
    <row r="30323" spans="1:5" ht="33.75" hidden="1">
      <c r="A30323" s="232">
        <v>102874</v>
      </c>
      <c r="B30323" s="233" t="s">
        <v>17458</v>
      </c>
      <c r="C30323" s="232" t="s">
        <v>80</v>
      </c>
      <c r="D30323" s="232">
        <v>1115.43</v>
      </c>
      <c r="E30323" s="232" t="s">
        <v>62718</v>
      </c>
    </row>
    <row r="30324" spans="1:5" ht="33.75" hidden="1">
      <c r="A30324" s="232">
        <v>102965</v>
      </c>
      <c r="B30324" s="233" t="s">
        <v>17484</v>
      </c>
      <c r="C30324" s="232" t="s">
        <v>377</v>
      </c>
      <c r="D30324" s="232">
        <v>277.06</v>
      </c>
      <c r="E30324" s="232" t="s">
        <v>62718</v>
      </c>
    </row>
    <row r="30325" spans="1:5" ht="33.75" hidden="1">
      <c r="A30325" s="232">
        <v>102964</v>
      </c>
      <c r="B30325" s="233" t="s">
        <v>17483</v>
      </c>
      <c r="C30325" s="232" t="s">
        <v>80</v>
      </c>
      <c r="D30325" s="232">
        <v>533.76</v>
      </c>
      <c r="E30325" s="232" t="s">
        <v>62718</v>
      </c>
    </row>
    <row r="30326" spans="1:5" ht="22.5" hidden="1">
      <c r="A30326" s="232">
        <v>90626</v>
      </c>
      <c r="B30326" s="233" t="s">
        <v>429</v>
      </c>
      <c r="C30326" s="232" t="s">
        <v>377</v>
      </c>
      <c r="D30326" s="232">
        <v>3.42</v>
      </c>
      <c r="E30326" s="232" t="s">
        <v>62718</v>
      </c>
    </row>
    <row r="30327" spans="1:5" ht="22.5" hidden="1">
      <c r="A30327" s="232">
        <v>90625</v>
      </c>
      <c r="B30327" s="233" t="s">
        <v>325</v>
      </c>
      <c r="C30327" s="232" t="s">
        <v>80</v>
      </c>
      <c r="D30327" s="232">
        <v>10.46</v>
      </c>
      <c r="E30327" s="232" t="s">
        <v>62718</v>
      </c>
    </row>
    <row r="30328" spans="1:5" ht="22.5" hidden="1">
      <c r="A30328" s="232">
        <v>102881</v>
      </c>
      <c r="B30328" s="233" t="s">
        <v>17465</v>
      </c>
      <c r="C30328" s="232" t="s">
        <v>377</v>
      </c>
      <c r="D30328" s="232">
        <v>710.23</v>
      </c>
      <c r="E30328" s="232" t="s">
        <v>62718</v>
      </c>
    </row>
    <row r="30329" spans="1:5" ht="22.5" hidden="1">
      <c r="A30329" s="232">
        <v>102880</v>
      </c>
      <c r="B30329" s="233" t="s">
        <v>17464</v>
      </c>
      <c r="C30329" s="232" t="s">
        <v>80</v>
      </c>
      <c r="D30329" s="232">
        <v>1546.02</v>
      </c>
      <c r="E30329" s="232" t="s">
        <v>62718</v>
      </c>
    </row>
    <row r="30330" spans="1:5" ht="33.75" hidden="1">
      <c r="A30330" s="232">
        <v>103225</v>
      </c>
      <c r="B30330" s="233" t="s">
        <v>17547</v>
      </c>
      <c r="C30330" s="232" t="s">
        <v>377</v>
      </c>
      <c r="D30330" s="232">
        <v>248.16</v>
      </c>
      <c r="E30330" s="232" t="s">
        <v>62718</v>
      </c>
    </row>
    <row r="30331" spans="1:5" ht="33.75" hidden="1">
      <c r="A30331" s="232">
        <v>103224</v>
      </c>
      <c r="B30331" s="233" t="s">
        <v>17546</v>
      </c>
      <c r="C30331" s="232" t="s">
        <v>80</v>
      </c>
      <c r="D30331" s="232">
        <v>483.87</v>
      </c>
      <c r="E30331" s="232" t="s">
        <v>62718</v>
      </c>
    </row>
    <row r="30332" spans="1:5" ht="33.75" hidden="1">
      <c r="A30332" s="232">
        <v>103237</v>
      </c>
      <c r="B30332" s="233" t="s">
        <v>17559</v>
      </c>
      <c r="C30332" s="232" t="s">
        <v>377</v>
      </c>
      <c r="D30332" s="232">
        <v>683.26</v>
      </c>
      <c r="E30332" s="232" t="s">
        <v>62718</v>
      </c>
    </row>
    <row r="30333" spans="1:5" ht="33.75" hidden="1">
      <c r="A30333" s="232">
        <v>103236</v>
      </c>
      <c r="B30333" s="233" t="s">
        <v>17558</v>
      </c>
      <c r="C30333" s="232" t="s">
        <v>80</v>
      </c>
      <c r="D30333" s="232">
        <v>1446.56</v>
      </c>
      <c r="E30333" s="232" t="s">
        <v>62718</v>
      </c>
    </row>
    <row r="30334" spans="1:5" ht="33.75" hidden="1">
      <c r="A30334" s="232">
        <v>103231</v>
      </c>
      <c r="B30334" s="233" t="s">
        <v>17553</v>
      </c>
      <c r="C30334" s="232" t="s">
        <v>377</v>
      </c>
      <c r="D30334" s="232">
        <v>511.62</v>
      </c>
      <c r="E30334" s="232" t="s">
        <v>62718</v>
      </c>
    </row>
    <row r="30335" spans="1:5" ht="33.75" hidden="1">
      <c r="A30335" s="232">
        <v>103230</v>
      </c>
      <c r="B30335" s="233" t="s">
        <v>17552</v>
      </c>
      <c r="C30335" s="232" t="s">
        <v>80</v>
      </c>
      <c r="D30335" s="232">
        <v>1059.03</v>
      </c>
      <c r="E30335" s="232" t="s">
        <v>62718</v>
      </c>
    </row>
    <row r="30336" spans="1:5" ht="22.5" hidden="1">
      <c r="A30336" s="232">
        <v>102975</v>
      </c>
      <c r="B30336" s="233" t="s">
        <v>17489</v>
      </c>
      <c r="C30336" s="232" t="s">
        <v>377</v>
      </c>
      <c r="D30336" s="232">
        <v>169.41</v>
      </c>
      <c r="E30336" s="232" t="s">
        <v>62718</v>
      </c>
    </row>
    <row r="30337" spans="1:5" ht="22.5" hidden="1">
      <c r="A30337" s="232">
        <v>102976</v>
      </c>
      <c r="B30337" s="233" t="s">
        <v>17490</v>
      </c>
      <c r="C30337" s="232" t="s">
        <v>80</v>
      </c>
      <c r="D30337" s="232">
        <v>310.3</v>
      </c>
      <c r="E30337" s="232" t="s">
        <v>62718</v>
      </c>
    </row>
    <row r="30338" spans="1:5" ht="22.5" hidden="1">
      <c r="A30338" s="232">
        <v>90632</v>
      </c>
      <c r="B30338" s="233" t="s">
        <v>430</v>
      </c>
      <c r="C30338" s="232" t="s">
        <v>377</v>
      </c>
      <c r="D30338" s="232">
        <v>117.29</v>
      </c>
      <c r="E30338" s="232" t="s">
        <v>62718</v>
      </c>
    </row>
    <row r="30339" spans="1:5" ht="22.5" hidden="1">
      <c r="A30339" s="232">
        <v>90631</v>
      </c>
      <c r="B30339" s="233" t="s">
        <v>326</v>
      </c>
      <c r="C30339" s="232" t="s">
        <v>80</v>
      </c>
      <c r="D30339" s="232">
        <v>190.7</v>
      </c>
      <c r="E30339" s="232" t="s">
        <v>62718</v>
      </c>
    </row>
    <row r="30340" spans="1:5" ht="22.5" hidden="1">
      <c r="A30340" s="232">
        <v>95709</v>
      </c>
      <c r="B30340" s="233" t="s">
        <v>16465</v>
      </c>
      <c r="C30340" s="232" t="s">
        <v>377</v>
      </c>
      <c r="D30340" s="232">
        <v>118</v>
      </c>
      <c r="E30340" s="232" t="s">
        <v>62718</v>
      </c>
    </row>
    <row r="30341" spans="1:5" ht="22.5" hidden="1">
      <c r="A30341" s="232">
        <v>95708</v>
      </c>
      <c r="B30341" s="233" t="s">
        <v>16464</v>
      </c>
      <c r="C30341" s="232" t="s">
        <v>80</v>
      </c>
      <c r="D30341" s="232">
        <v>195.09</v>
      </c>
      <c r="E30341" s="232" t="s">
        <v>62718</v>
      </c>
    </row>
    <row r="30342" spans="1:5" ht="22.5" hidden="1">
      <c r="A30342" s="232">
        <v>91278</v>
      </c>
      <c r="B30342" s="233" t="s">
        <v>444</v>
      </c>
      <c r="C30342" s="232" t="s">
        <v>377</v>
      </c>
      <c r="D30342" s="232">
        <v>0.78</v>
      </c>
      <c r="E30342" s="232" t="s">
        <v>62718</v>
      </c>
    </row>
    <row r="30343" spans="1:5" ht="22.5" hidden="1">
      <c r="A30343" s="232">
        <v>91277</v>
      </c>
      <c r="B30343" s="233" t="s">
        <v>340</v>
      </c>
      <c r="C30343" s="232" t="s">
        <v>80</v>
      </c>
      <c r="D30343" s="232">
        <v>10.25</v>
      </c>
      <c r="E30343" s="232" t="s">
        <v>62718</v>
      </c>
    </row>
    <row r="30344" spans="1:5" hidden="1">
      <c r="A30344" s="232">
        <v>102887</v>
      </c>
      <c r="B30344" s="233" t="s">
        <v>58266</v>
      </c>
      <c r="C30344" s="232" t="s">
        <v>377</v>
      </c>
      <c r="D30344" s="232">
        <v>0</v>
      </c>
      <c r="E30344" s="232" t="s">
        <v>62718</v>
      </c>
    </row>
    <row r="30345" spans="1:5" hidden="1">
      <c r="A30345" s="232">
        <v>102886</v>
      </c>
      <c r="B30345" s="233" t="s">
        <v>58267</v>
      </c>
      <c r="C30345" s="232" t="s">
        <v>80</v>
      </c>
      <c r="D30345" s="232">
        <v>0</v>
      </c>
      <c r="E30345" s="232" t="s">
        <v>62718</v>
      </c>
    </row>
    <row r="30346" spans="1:5" ht="22.5" hidden="1">
      <c r="A30346" s="232">
        <v>95277</v>
      </c>
      <c r="B30346" s="233" t="s">
        <v>16382</v>
      </c>
      <c r="C30346" s="232" t="s">
        <v>377</v>
      </c>
      <c r="D30346" s="232">
        <v>0.75</v>
      </c>
      <c r="E30346" s="232" t="s">
        <v>62718</v>
      </c>
    </row>
    <row r="30347" spans="1:5" ht="22.5" hidden="1">
      <c r="A30347" s="232">
        <v>95276</v>
      </c>
      <c r="B30347" s="233" t="s">
        <v>16381</v>
      </c>
      <c r="C30347" s="232" t="s">
        <v>80</v>
      </c>
      <c r="D30347" s="232">
        <v>4.1100000000000003</v>
      </c>
      <c r="E30347" s="232" t="s">
        <v>62718</v>
      </c>
    </row>
    <row r="30348" spans="1:5" ht="22.5" hidden="1">
      <c r="A30348" s="232">
        <v>88430</v>
      </c>
      <c r="B30348" s="233" t="s">
        <v>414</v>
      </c>
      <c r="C30348" s="232" t="s">
        <v>377</v>
      </c>
      <c r="D30348" s="232">
        <v>6.79</v>
      </c>
      <c r="E30348" s="232" t="s">
        <v>62718</v>
      </c>
    </row>
    <row r="30349" spans="1:5" ht="22.5" hidden="1">
      <c r="A30349" s="232">
        <v>88418</v>
      </c>
      <c r="B30349" s="233" t="s">
        <v>311</v>
      </c>
      <c r="C30349" s="232" t="s">
        <v>80</v>
      </c>
      <c r="D30349" s="232">
        <v>14.89</v>
      </c>
      <c r="E30349" s="232" t="s">
        <v>62718</v>
      </c>
    </row>
    <row r="30350" spans="1:5" ht="22.5" hidden="1">
      <c r="A30350" s="232">
        <v>88438</v>
      </c>
      <c r="B30350" s="233" t="s">
        <v>415</v>
      </c>
      <c r="C30350" s="232" t="s">
        <v>377</v>
      </c>
      <c r="D30350" s="232">
        <v>9.01</v>
      </c>
      <c r="E30350" s="232" t="s">
        <v>62718</v>
      </c>
    </row>
    <row r="30351" spans="1:5" ht="22.5" hidden="1">
      <c r="A30351" s="232">
        <v>88433</v>
      </c>
      <c r="B30351" s="233" t="s">
        <v>312</v>
      </c>
      <c r="C30351" s="232" t="s">
        <v>80</v>
      </c>
      <c r="D30351" s="232">
        <v>19.36</v>
      </c>
      <c r="E30351" s="232" t="s">
        <v>62718</v>
      </c>
    </row>
    <row r="30352" spans="1:5" ht="33.75" hidden="1">
      <c r="A30352" s="232">
        <v>90669</v>
      </c>
      <c r="B30352" s="233" t="s">
        <v>15533</v>
      </c>
      <c r="C30352" s="232" t="s">
        <v>377</v>
      </c>
      <c r="D30352" s="232">
        <v>8.94</v>
      </c>
      <c r="E30352" s="232" t="s">
        <v>62718</v>
      </c>
    </row>
    <row r="30353" spans="1:5" ht="33.75" hidden="1">
      <c r="A30353" s="232">
        <v>90668</v>
      </c>
      <c r="B30353" s="233" t="s">
        <v>15532</v>
      </c>
      <c r="C30353" s="232" t="s">
        <v>80</v>
      </c>
      <c r="D30353" s="232">
        <v>32.78</v>
      </c>
      <c r="E30353" s="232" t="s">
        <v>62718</v>
      </c>
    </row>
    <row r="30354" spans="1:5" ht="22.5" hidden="1">
      <c r="A30354" s="232">
        <v>102980</v>
      </c>
      <c r="B30354" s="233" t="s">
        <v>58268</v>
      </c>
      <c r="C30354" s="232" t="s">
        <v>377</v>
      </c>
      <c r="D30354" s="232">
        <v>0</v>
      </c>
      <c r="E30354" s="232" t="s">
        <v>62718</v>
      </c>
    </row>
    <row r="30355" spans="1:5" ht="22.5" hidden="1">
      <c r="A30355" s="232">
        <v>102981</v>
      </c>
      <c r="B30355" s="233" t="s">
        <v>58269</v>
      </c>
      <c r="C30355" s="232" t="s">
        <v>80</v>
      </c>
      <c r="D30355" s="232">
        <v>0</v>
      </c>
      <c r="E30355" s="232" t="s">
        <v>62718</v>
      </c>
    </row>
    <row r="30356" spans="1:5" ht="22.5" hidden="1">
      <c r="A30356" s="232">
        <v>5946</v>
      </c>
      <c r="B30356" s="233" t="s">
        <v>403</v>
      </c>
      <c r="C30356" s="232" t="s">
        <v>377</v>
      </c>
      <c r="D30356" s="232">
        <v>121.66</v>
      </c>
      <c r="E30356" s="232" t="s">
        <v>62718</v>
      </c>
    </row>
    <row r="30357" spans="1:5" ht="22.5" hidden="1">
      <c r="A30357" s="232">
        <v>5944</v>
      </c>
      <c r="B30357" s="233" t="s">
        <v>299</v>
      </c>
      <c r="C30357" s="232" t="s">
        <v>80</v>
      </c>
      <c r="D30357" s="232">
        <v>272.77999999999997</v>
      </c>
      <c r="E30357" s="232" t="s">
        <v>62718</v>
      </c>
    </row>
    <row r="30358" spans="1:5" ht="22.5" hidden="1">
      <c r="A30358" s="232">
        <v>5942</v>
      </c>
      <c r="B30358" s="233" t="s">
        <v>402</v>
      </c>
      <c r="C30358" s="232" t="s">
        <v>377</v>
      </c>
      <c r="D30358" s="232">
        <v>98.94</v>
      </c>
      <c r="E30358" s="232" t="s">
        <v>62718</v>
      </c>
    </row>
    <row r="30359" spans="1:5" ht="22.5" hidden="1">
      <c r="A30359" s="232">
        <v>5940</v>
      </c>
      <c r="B30359" s="233" t="s">
        <v>298</v>
      </c>
      <c r="C30359" s="232" t="s">
        <v>80</v>
      </c>
      <c r="D30359" s="232">
        <v>202.88</v>
      </c>
      <c r="E30359" s="232" t="s">
        <v>62718</v>
      </c>
    </row>
    <row r="30360" spans="1:5" ht="22.5" hidden="1">
      <c r="A30360" s="232">
        <v>102893</v>
      </c>
      <c r="B30360" s="233" t="s">
        <v>61247</v>
      </c>
      <c r="C30360" s="232" t="s">
        <v>377</v>
      </c>
      <c r="D30360" s="232">
        <v>0</v>
      </c>
      <c r="E30360" s="232" t="s">
        <v>62718</v>
      </c>
    </row>
    <row r="30361" spans="1:5" ht="22.5" hidden="1">
      <c r="A30361" s="232">
        <v>102892</v>
      </c>
      <c r="B30361" s="233" t="s">
        <v>61248</v>
      </c>
      <c r="C30361" s="232" t="s">
        <v>80</v>
      </c>
      <c r="D30361" s="232">
        <v>0</v>
      </c>
      <c r="E30361" s="232" t="s">
        <v>62718</v>
      </c>
    </row>
    <row r="30362" spans="1:5" ht="22.5" hidden="1">
      <c r="A30362" s="232">
        <v>89251</v>
      </c>
      <c r="B30362" s="233" t="s">
        <v>423</v>
      </c>
      <c r="C30362" s="232" t="s">
        <v>377</v>
      </c>
      <c r="D30362" s="232">
        <v>331.72</v>
      </c>
      <c r="E30362" s="232" t="s">
        <v>62718</v>
      </c>
    </row>
    <row r="30363" spans="1:5" ht="22.5" hidden="1">
      <c r="A30363" s="232">
        <v>89250</v>
      </c>
      <c r="B30363" s="233" t="s">
        <v>318</v>
      </c>
      <c r="C30363" s="232" t="s">
        <v>80</v>
      </c>
      <c r="D30363" s="232">
        <v>1107.6199999999999</v>
      </c>
      <c r="E30363" s="232" t="s">
        <v>62718</v>
      </c>
    </row>
    <row r="30364" spans="1:5" ht="33.75" hidden="1">
      <c r="A30364" s="232">
        <v>102959</v>
      </c>
      <c r="B30364" s="233" t="s">
        <v>61249</v>
      </c>
      <c r="C30364" s="232" t="s">
        <v>377</v>
      </c>
      <c r="D30364" s="232">
        <v>0</v>
      </c>
      <c r="E30364" s="232" t="s">
        <v>62718</v>
      </c>
    </row>
    <row r="30365" spans="1:5" ht="33.75" hidden="1">
      <c r="A30365" s="232">
        <v>102958</v>
      </c>
      <c r="B30365" s="233" t="s">
        <v>61250</v>
      </c>
      <c r="C30365" s="232" t="s">
        <v>80</v>
      </c>
      <c r="D30365" s="232">
        <v>0</v>
      </c>
      <c r="E30365" s="232" t="s">
        <v>62718</v>
      </c>
    </row>
    <row r="30366" spans="1:5" ht="45" hidden="1">
      <c r="A30366" s="232">
        <v>5681</v>
      </c>
      <c r="B30366" s="233" t="s">
        <v>379</v>
      </c>
      <c r="C30366" s="232" t="s">
        <v>377</v>
      </c>
      <c r="D30366" s="232">
        <v>74.23</v>
      </c>
      <c r="E30366" s="232" t="s">
        <v>62718</v>
      </c>
    </row>
    <row r="30367" spans="1:5" ht="45" hidden="1">
      <c r="A30367" s="232">
        <v>5680</v>
      </c>
      <c r="B30367" s="233" t="s">
        <v>273</v>
      </c>
      <c r="C30367" s="232" t="s">
        <v>80</v>
      </c>
      <c r="D30367" s="232">
        <v>149.22999999999999</v>
      </c>
      <c r="E30367" s="232" t="s">
        <v>62718</v>
      </c>
    </row>
    <row r="30368" spans="1:5" ht="45" hidden="1">
      <c r="A30368" s="232">
        <v>5877</v>
      </c>
      <c r="B30368" s="233" t="s">
        <v>392</v>
      </c>
      <c r="C30368" s="232" t="s">
        <v>377</v>
      </c>
      <c r="D30368" s="232">
        <v>76.72</v>
      </c>
      <c r="E30368" s="232" t="s">
        <v>62718</v>
      </c>
    </row>
    <row r="30369" spans="1:5" ht="45" hidden="1">
      <c r="A30369" s="232">
        <v>5875</v>
      </c>
      <c r="B30369" s="233" t="s">
        <v>288</v>
      </c>
      <c r="C30369" s="232" t="s">
        <v>80</v>
      </c>
      <c r="D30369" s="232">
        <v>150.1</v>
      </c>
      <c r="E30369" s="232" t="s">
        <v>62718</v>
      </c>
    </row>
    <row r="30370" spans="1:5" ht="45" hidden="1">
      <c r="A30370" s="232">
        <v>5679</v>
      </c>
      <c r="B30370" s="233" t="s">
        <v>378</v>
      </c>
      <c r="C30370" s="232" t="s">
        <v>377</v>
      </c>
      <c r="D30370" s="232">
        <v>77.88</v>
      </c>
      <c r="E30370" s="232" t="s">
        <v>62718</v>
      </c>
    </row>
    <row r="30371" spans="1:5" ht="45" hidden="1">
      <c r="A30371" s="232">
        <v>5678</v>
      </c>
      <c r="B30371" s="233" t="s">
        <v>272</v>
      </c>
      <c r="C30371" s="232" t="s">
        <v>80</v>
      </c>
      <c r="D30371" s="232">
        <v>161.71</v>
      </c>
      <c r="E30371" s="232" t="s">
        <v>62718</v>
      </c>
    </row>
    <row r="30372" spans="1:5" ht="22.5" hidden="1">
      <c r="A30372" s="232">
        <v>6880</v>
      </c>
      <c r="B30372" s="233" t="s">
        <v>408</v>
      </c>
      <c r="C30372" s="232" t="s">
        <v>377</v>
      </c>
      <c r="D30372" s="232">
        <v>105.57</v>
      </c>
      <c r="E30372" s="232" t="s">
        <v>62718</v>
      </c>
    </row>
    <row r="30373" spans="1:5" ht="22.5" hidden="1">
      <c r="A30373" s="232">
        <v>6879</v>
      </c>
      <c r="B30373" s="233" t="s">
        <v>302</v>
      </c>
      <c r="C30373" s="232" t="s">
        <v>80</v>
      </c>
      <c r="D30373" s="232">
        <v>232.88</v>
      </c>
      <c r="E30373" s="232" t="s">
        <v>62718</v>
      </c>
    </row>
    <row r="30374" spans="1:5" ht="22.5" hidden="1">
      <c r="A30374" s="232">
        <v>96464</v>
      </c>
      <c r="B30374" s="233" t="s">
        <v>16561</v>
      </c>
      <c r="C30374" s="232" t="s">
        <v>377</v>
      </c>
      <c r="D30374" s="232">
        <v>109.47</v>
      </c>
      <c r="E30374" s="232" t="s">
        <v>62718</v>
      </c>
    </row>
    <row r="30375" spans="1:5" ht="22.5" hidden="1">
      <c r="A30375" s="232">
        <v>96463</v>
      </c>
      <c r="B30375" s="233" t="s">
        <v>16560</v>
      </c>
      <c r="C30375" s="232" t="s">
        <v>80</v>
      </c>
      <c r="D30375" s="232">
        <v>240.04</v>
      </c>
      <c r="E30375" s="232" t="s">
        <v>62718</v>
      </c>
    </row>
    <row r="30376" spans="1:5" ht="33.75" hidden="1">
      <c r="A30376" s="232">
        <v>7050</v>
      </c>
      <c r="B30376" s="233" t="s">
        <v>410</v>
      </c>
      <c r="C30376" s="232" t="s">
        <v>377</v>
      </c>
      <c r="D30376" s="232">
        <v>98.46</v>
      </c>
      <c r="E30376" s="232" t="s">
        <v>62718</v>
      </c>
    </row>
    <row r="30377" spans="1:5" ht="33.75" hidden="1">
      <c r="A30377" s="232">
        <v>7049</v>
      </c>
      <c r="B30377" s="233" t="s">
        <v>304</v>
      </c>
      <c r="C30377" s="232" t="s">
        <v>80</v>
      </c>
      <c r="D30377" s="232">
        <v>243.59</v>
      </c>
      <c r="E30377" s="232" t="s">
        <v>62718</v>
      </c>
    </row>
    <row r="30378" spans="1:5" ht="33.75" hidden="1">
      <c r="A30378" s="232">
        <v>95632</v>
      </c>
      <c r="B30378" s="233" t="s">
        <v>472</v>
      </c>
      <c r="C30378" s="232" t="s">
        <v>377</v>
      </c>
      <c r="D30378" s="232">
        <v>102.84</v>
      </c>
      <c r="E30378" s="232" t="s">
        <v>62718</v>
      </c>
    </row>
    <row r="30379" spans="1:5" ht="33.75" hidden="1">
      <c r="A30379" s="232">
        <v>95631</v>
      </c>
      <c r="B30379" s="233" t="s">
        <v>367</v>
      </c>
      <c r="C30379" s="232" t="s">
        <v>80</v>
      </c>
      <c r="D30379" s="232">
        <v>252.37</v>
      </c>
      <c r="E30379" s="232" t="s">
        <v>62718</v>
      </c>
    </row>
    <row r="30380" spans="1:5" ht="33.75" hidden="1">
      <c r="A30380" s="232">
        <v>5685</v>
      </c>
      <c r="B30380" s="233" t="s">
        <v>380</v>
      </c>
      <c r="C30380" s="232" t="s">
        <v>377</v>
      </c>
      <c r="D30380" s="232">
        <v>82.68</v>
      </c>
      <c r="E30380" s="232" t="s">
        <v>62718</v>
      </c>
    </row>
    <row r="30381" spans="1:5" ht="33.75" hidden="1">
      <c r="A30381" s="232">
        <v>5684</v>
      </c>
      <c r="B30381" s="233" t="s">
        <v>274</v>
      </c>
      <c r="C30381" s="232" t="s">
        <v>80</v>
      </c>
      <c r="D30381" s="232">
        <v>180.09</v>
      </c>
      <c r="E30381" s="232" t="s">
        <v>62718</v>
      </c>
    </row>
    <row r="30382" spans="1:5" ht="33.75" hidden="1">
      <c r="A30382" s="232">
        <v>93244</v>
      </c>
      <c r="B30382" s="233" t="s">
        <v>459</v>
      </c>
      <c r="C30382" s="232" t="s">
        <v>377</v>
      </c>
      <c r="D30382" s="232">
        <v>84.36</v>
      </c>
      <c r="E30382" s="232" t="s">
        <v>62718</v>
      </c>
    </row>
    <row r="30383" spans="1:5" ht="33.75" hidden="1">
      <c r="A30383" s="232">
        <v>73436</v>
      </c>
      <c r="B30383" s="233" t="s">
        <v>307</v>
      </c>
      <c r="C30383" s="232" t="s">
        <v>80</v>
      </c>
      <c r="D30383" s="232">
        <v>183.37</v>
      </c>
      <c r="E30383" s="232" t="s">
        <v>62718</v>
      </c>
    </row>
    <row r="30384" spans="1:5" ht="33.75" hidden="1">
      <c r="A30384" s="232">
        <v>5881</v>
      </c>
      <c r="B30384" s="233" t="s">
        <v>393</v>
      </c>
      <c r="C30384" s="232" t="s">
        <v>377</v>
      </c>
      <c r="D30384" s="232">
        <v>97.58</v>
      </c>
      <c r="E30384" s="232" t="s">
        <v>62718</v>
      </c>
    </row>
    <row r="30385" spans="1:5" ht="33.75" hidden="1">
      <c r="A30385" s="232">
        <v>5879</v>
      </c>
      <c r="B30385" s="233" t="s">
        <v>289</v>
      </c>
      <c r="C30385" s="232" t="s">
        <v>80</v>
      </c>
      <c r="D30385" s="232">
        <v>164.39</v>
      </c>
      <c r="E30385" s="232" t="s">
        <v>62718</v>
      </c>
    </row>
    <row r="30386" spans="1:5" ht="33.75" hidden="1">
      <c r="A30386" s="232">
        <v>5865</v>
      </c>
      <c r="B30386" s="233" t="s">
        <v>390</v>
      </c>
      <c r="C30386" s="232" t="s">
        <v>377</v>
      </c>
      <c r="D30386" s="232">
        <v>12.26</v>
      </c>
      <c r="E30386" s="232" t="s">
        <v>62718</v>
      </c>
    </row>
    <row r="30387" spans="1:5" ht="33.75" hidden="1">
      <c r="A30387" s="232">
        <v>5863</v>
      </c>
      <c r="B30387" s="233" t="s">
        <v>286</v>
      </c>
      <c r="C30387" s="232" t="s">
        <v>80</v>
      </c>
      <c r="D30387" s="232">
        <v>24.36</v>
      </c>
      <c r="E30387" s="232" t="s">
        <v>62718</v>
      </c>
    </row>
    <row r="30388" spans="1:5" ht="22.5" hidden="1">
      <c r="A30388" s="232">
        <v>5869</v>
      </c>
      <c r="B30388" s="233" t="s">
        <v>391</v>
      </c>
      <c r="C30388" s="232" t="s">
        <v>377</v>
      </c>
      <c r="D30388" s="232">
        <v>91.95</v>
      </c>
      <c r="E30388" s="232" t="s">
        <v>62718</v>
      </c>
    </row>
    <row r="30389" spans="1:5" ht="22.5" hidden="1">
      <c r="A30389" s="232">
        <v>5867</v>
      </c>
      <c r="B30389" s="233" t="s">
        <v>287</v>
      </c>
      <c r="C30389" s="232" t="s">
        <v>80</v>
      </c>
      <c r="D30389" s="232">
        <v>182.19</v>
      </c>
      <c r="E30389" s="232" t="s">
        <v>62718</v>
      </c>
    </row>
    <row r="30390" spans="1:5" ht="22.5" hidden="1">
      <c r="A30390" s="232">
        <v>95271</v>
      </c>
      <c r="B30390" s="233" t="s">
        <v>471</v>
      </c>
      <c r="C30390" s="232" t="s">
        <v>377</v>
      </c>
      <c r="D30390" s="232">
        <v>0.74</v>
      </c>
      <c r="E30390" s="232" t="s">
        <v>62718</v>
      </c>
    </row>
    <row r="30391" spans="1:5" ht="22.5" hidden="1">
      <c r="A30391" s="232">
        <v>95270</v>
      </c>
      <c r="B30391" s="233" t="s">
        <v>366</v>
      </c>
      <c r="C30391" s="232" t="s">
        <v>80</v>
      </c>
      <c r="D30391" s="232">
        <v>10.039999999999999</v>
      </c>
      <c r="E30391" s="232" t="s">
        <v>62718</v>
      </c>
    </row>
    <row r="30392" spans="1:5" ht="22.5" hidden="1">
      <c r="A30392" s="232">
        <v>91693</v>
      </c>
      <c r="B30392" s="233" t="s">
        <v>451</v>
      </c>
      <c r="C30392" s="232" t="s">
        <v>377</v>
      </c>
      <c r="D30392" s="232">
        <v>44.73</v>
      </c>
      <c r="E30392" s="232" t="s">
        <v>62718</v>
      </c>
    </row>
    <row r="30393" spans="1:5" ht="22.5" hidden="1">
      <c r="A30393" s="232">
        <v>91692</v>
      </c>
      <c r="B30393" s="233" t="s">
        <v>346</v>
      </c>
      <c r="C30393" s="232" t="s">
        <v>80</v>
      </c>
      <c r="D30393" s="232">
        <v>46.35</v>
      </c>
      <c r="E30393" s="232" t="s">
        <v>62718</v>
      </c>
    </row>
    <row r="30394" spans="1:5" ht="33.75" hidden="1">
      <c r="A30394" s="232">
        <v>102929</v>
      </c>
      <c r="B30394" s="233" t="s">
        <v>58270</v>
      </c>
      <c r="C30394" s="232" t="s">
        <v>377</v>
      </c>
      <c r="D30394" s="232">
        <v>0</v>
      </c>
      <c r="E30394" s="232" t="s">
        <v>62718</v>
      </c>
    </row>
    <row r="30395" spans="1:5" ht="33.75" hidden="1">
      <c r="A30395" s="232">
        <v>102928</v>
      </c>
      <c r="B30395" s="233" t="s">
        <v>58271</v>
      </c>
      <c r="C30395" s="232" t="s">
        <v>80</v>
      </c>
      <c r="D30395" s="232">
        <v>0</v>
      </c>
      <c r="E30395" s="232" t="s">
        <v>62718</v>
      </c>
    </row>
    <row r="30396" spans="1:5" ht="22.5" hidden="1">
      <c r="A30396" s="232">
        <v>95140</v>
      </c>
      <c r="B30396" s="233" t="s">
        <v>468</v>
      </c>
      <c r="C30396" s="232" t="s">
        <v>377</v>
      </c>
      <c r="D30396" s="232">
        <v>0.04</v>
      </c>
      <c r="E30396" s="232" t="s">
        <v>62718</v>
      </c>
    </row>
    <row r="30397" spans="1:5" ht="22.5" hidden="1">
      <c r="A30397" s="232">
        <v>95139</v>
      </c>
      <c r="B30397" s="233" t="s">
        <v>363</v>
      </c>
      <c r="C30397" s="232" t="s">
        <v>80</v>
      </c>
      <c r="D30397" s="232">
        <v>0.06</v>
      </c>
      <c r="E30397" s="232" t="s">
        <v>62718</v>
      </c>
    </row>
    <row r="30398" spans="1:5" ht="22.5" hidden="1">
      <c r="A30398" s="232">
        <v>89027</v>
      </c>
      <c r="B30398" s="233" t="s">
        <v>15115</v>
      </c>
      <c r="C30398" s="232" t="s">
        <v>377</v>
      </c>
      <c r="D30398" s="232">
        <v>5.14</v>
      </c>
      <c r="E30398" s="232" t="s">
        <v>62718</v>
      </c>
    </row>
    <row r="30399" spans="1:5" ht="22.5" hidden="1">
      <c r="A30399" s="232">
        <v>89028</v>
      </c>
      <c r="B30399" s="233" t="s">
        <v>15116</v>
      </c>
      <c r="C30399" s="232" t="s">
        <v>80</v>
      </c>
      <c r="D30399" s="232">
        <v>181.36</v>
      </c>
      <c r="E30399" s="232" t="s">
        <v>62718</v>
      </c>
    </row>
    <row r="30400" spans="1:5" ht="22.5" hidden="1">
      <c r="A30400" s="232">
        <v>7031</v>
      </c>
      <c r="B30400" s="233" t="s">
        <v>14908</v>
      </c>
      <c r="C30400" s="232" t="s">
        <v>377</v>
      </c>
      <c r="D30400" s="232">
        <v>6.33</v>
      </c>
      <c r="E30400" s="232" t="s">
        <v>62718</v>
      </c>
    </row>
    <row r="30401" spans="1:5" ht="22.5" hidden="1">
      <c r="A30401" s="232">
        <v>7030</v>
      </c>
      <c r="B30401" s="233" t="s">
        <v>14907</v>
      </c>
      <c r="C30401" s="232" t="s">
        <v>80</v>
      </c>
      <c r="D30401" s="232">
        <v>269.38</v>
      </c>
      <c r="E30401" s="232" t="s">
        <v>62718</v>
      </c>
    </row>
    <row r="30402" spans="1:5" ht="33.75" hidden="1">
      <c r="A30402" s="232">
        <v>102947</v>
      </c>
      <c r="B30402" s="233" t="s">
        <v>58272</v>
      </c>
      <c r="C30402" s="232" t="s">
        <v>377</v>
      </c>
      <c r="D30402" s="232">
        <v>0</v>
      </c>
      <c r="E30402" s="232" t="s">
        <v>62718</v>
      </c>
    </row>
    <row r="30403" spans="1:5" ht="33.75" hidden="1">
      <c r="A30403" s="232">
        <v>102946</v>
      </c>
      <c r="B30403" s="233" t="s">
        <v>58273</v>
      </c>
      <c r="C30403" s="232" t="s">
        <v>80</v>
      </c>
      <c r="D30403" s="232">
        <v>0</v>
      </c>
      <c r="E30403" s="232" t="s">
        <v>62718</v>
      </c>
    </row>
    <row r="30404" spans="1:5" ht="22.5" hidden="1">
      <c r="A30404" s="232">
        <v>104092</v>
      </c>
      <c r="B30404" s="233" t="s">
        <v>17995</v>
      </c>
      <c r="C30404" s="232" t="s">
        <v>377</v>
      </c>
      <c r="D30404" s="232">
        <v>0.03</v>
      </c>
      <c r="E30404" s="232" t="s">
        <v>62718</v>
      </c>
    </row>
    <row r="30405" spans="1:5" ht="22.5" hidden="1">
      <c r="A30405" s="232">
        <v>104091</v>
      </c>
      <c r="B30405" s="233" t="s">
        <v>17994</v>
      </c>
      <c r="C30405" s="232" t="s">
        <v>80</v>
      </c>
      <c r="D30405" s="232">
        <v>0.84</v>
      </c>
      <c r="E30405" s="232" t="s">
        <v>62718</v>
      </c>
    </row>
    <row r="30406" spans="1:5" ht="22.5" hidden="1">
      <c r="A30406" s="232">
        <v>104098</v>
      </c>
      <c r="B30406" s="233" t="s">
        <v>18001</v>
      </c>
      <c r="C30406" s="232" t="s">
        <v>377</v>
      </c>
      <c r="D30406" s="232">
        <v>0.05</v>
      </c>
      <c r="E30406" s="232" t="s">
        <v>62718</v>
      </c>
    </row>
    <row r="30407" spans="1:5" ht="22.5" hidden="1">
      <c r="A30407" s="232">
        <v>104097</v>
      </c>
      <c r="B30407" s="233" t="s">
        <v>18000</v>
      </c>
      <c r="C30407" s="232" t="s">
        <v>80</v>
      </c>
      <c r="D30407" s="232">
        <v>1.18</v>
      </c>
      <c r="E30407" s="232" t="s">
        <v>62718</v>
      </c>
    </row>
    <row r="30408" spans="1:5" ht="22.5" hidden="1">
      <c r="A30408" s="232">
        <v>102905</v>
      </c>
      <c r="B30408" s="233" t="s">
        <v>61251</v>
      </c>
      <c r="C30408" s="232" t="s">
        <v>377</v>
      </c>
      <c r="D30408" s="232">
        <v>0</v>
      </c>
      <c r="E30408" s="232" t="s">
        <v>62718</v>
      </c>
    </row>
    <row r="30409" spans="1:5" ht="22.5" hidden="1">
      <c r="A30409" s="232">
        <v>102904</v>
      </c>
      <c r="B30409" s="233" t="s">
        <v>61252</v>
      </c>
      <c r="C30409" s="232" t="s">
        <v>80</v>
      </c>
      <c r="D30409" s="232">
        <v>0</v>
      </c>
      <c r="E30409" s="232" t="s">
        <v>62718</v>
      </c>
    </row>
    <row r="30410" spans="1:5" ht="22.5" hidden="1">
      <c r="A30410" s="232">
        <v>89031</v>
      </c>
      <c r="B30410" s="233" t="s">
        <v>418</v>
      </c>
      <c r="C30410" s="232" t="s">
        <v>377</v>
      </c>
      <c r="D30410" s="232">
        <v>88.83</v>
      </c>
      <c r="E30410" s="232" t="s">
        <v>62718</v>
      </c>
    </row>
    <row r="30411" spans="1:5" ht="22.5" hidden="1">
      <c r="A30411" s="232">
        <v>89032</v>
      </c>
      <c r="B30411" s="233" t="s">
        <v>315</v>
      </c>
      <c r="C30411" s="232" t="s">
        <v>80</v>
      </c>
      <c r="D30411" s="232">
        <v>206.36</v>
      </c>
      <c r="E30411" s="232" t="s">
        <v>62718</v>
      </c>
    </row>
    <row r="30412" spans="1:5" ht="22.5" hidden="1">
      <c r="A30412" s="232">
        <v>88844</v>
      </c>
      <c r="B30412" s="233" t="s">
        <v>416</v>
      </c>
      <c r="C30412" s="232" t="s">
        <v>377</v>
      </c>
      <c r="D30412" s="232">
        <v>90.89</v>
      </c>
      <c r="E30412" s="232" t="s">
        <v>62718</v>
      </c>
    </row>
    <row r="30413" spans="1:5" ht="22.5" hidden="1">
      <c r="A30413" s="232">
        <v>88843</v>
      </c>
      <c r="B30413" s="233" t="s">
        <v>313</v>
      </c>
      <c r="C30413" s="232" t="s">
        <v>80</v>
      </c>
      <c r="D30413" s="232">
        <v>226.7</v>
      </c>
      <c r="E30413" s="232" t="s">
        <v>62718</v>
      </c>
    </row>
    <row r="30414" spans="1:5" ht="22.5" hidden="1">
      <c r="A30414" s="232">
        <v>5853</v>
      </c>
      <c r="B30414" s="233" t="s">
        <v>388</v>
      </c>
      <c r="C30414" s="232" t="s">
        <v>377</v>
      </c>
      <c r="D30414" s="232">
        <v>101.94</v>
      </c>
      <c r="E30414" s="232" t="s">
        <v>62718</v>
      </c>
    </row>
    <row r="30415" spans="1:5" ht="22.5" hidden="1">
      <c r="A30415" s="232">
        <v>5851</v>
      </c>
      <c r="B30415" s="233" t="s">
        <v>284</v>
      </c>
      <c r="C30415" s="232" t="s">
        <v>80</v>
      </c>
      <c r="D30415" s="232">
        <v>267.12</v>
      </c>
      <c r="E30415" s="232" t="s">
        <v>62718</v>
      </c>
    </row>
    <row r="30416" spans="1:5" ht="22.5" hidden="1">
      <c r="A30416" s="232">
        <v>5849</v>
      </c>
      <c r="B30416" s="233" t="s">
        <v>387</v>
      </c>
      <c r="C30416" s="232" t="s">
        <v>377</v>
      </c>
      <c r="D30416" s="232">
        <v>101.59</v>
      </c>
      <c r="E30416" s="232" t="s">
        <v>62718</v>
      </c>
    </row>
    <row r="30417" spans="1:5" ht="22.5" hidden="1">
      <c r="A30417" s="232">
        <v>5847</v>
      </c>
      <c r="B30417" s="233" t="s">
        <v>283</v>
      </c>
      <c r="C30417" s="232" t="s">
        <v>80</v>
      </c>
      <c r="D30417" s="232">
        <v>278.88</v>
      </c>
      <c r="E30417" s="232" t="s">
        <v>62718</v>
      </c>
    </row>
    <row r="30418" spans="1:5" ht="22.5" hidden="1">
      <c r="A30418" s="232">
        <v>5857</v>
      </c>
      <c r="B30418" s="233" t="s">
        <v>389</v>
      </c>
      <c r="C30418" s="232" t="s">
        <v>377</v>
      </c>
      <c r="D30418" s="232">
        <v>232.44</v>
      </c>
      <c r="E30418" s="232" t="s">
        <v>62718</v>
      </c>
    </row>
    <row r="30419" spans="1:5" ht="22.5" hidden="1">
      <c r="A30419" s="232">
        <v>5855</v>
      </c>
      <c r="B30419" s="233" t="s">
        <v>285</v>
      </c>
      <c r="C30419" s="232" t="s">
        <v>80</v>
      </c>
      <c r="D30419" s="232">
        <v>682.99</v>
      </c>
      <c r="E30419" s="232" t="s">
        <v>62718</v>
      </c>
    </row>
    <row r="30420" spans="1:5" ht="22.5" hidden="1">
      <c r="A30420" s="232">
        <v>96021</v>
      </c>
      <c r="B30420" s="233" t="s">
        <v>476</v>
      </c>
      <c r="C30420" s="232" t="s">
        <v>377</v>
      </c>
      <c r="D30420" s="232">
        <v>73.27</v>
      </c>
      <c r="E30420" s="232" t="s">
        <v>62718</v>
      </c>
    </row>
    <row r="30421" spans="1:5" ht="22.5" hidden="1">
      <c r="A30421" s="232">
        <v>96020</v>
      </c>
      <c r="B30421" s="233" t="s">
        <v>371</v>
      </c>
      <c r="C30421" s="232" t="s">
        <v>80</v>
      </c>
      <c r="D30421" s="232">
        <v>194.96</v>
      </c>
      <c r="E30421" s="232" t="s">
        <v>62718</v>
      </c>
    </row>
    <row r="30422" spans="1:5" ht="22.5" hidden="1">
      <c r="A30422" s="232">
        <v>96014</v>
      </c>
      <c r="B30422" s="233" t="s">
        <v>475</v>
      </c>
      <c r="C30422" s="232" t="s">
        <v>377</v>
      </c>
      <c r="D30422" s="232">
        <v>73.52</v>
      </c>
      <c r="E30422" s="232" t="s">
        <v>62718</v>
      </c>
    </row>
    <row r="30423" spans="1:5" ht="22.5" hidden="1">
      <c r="A30423" s="232">
        <v>96013</v>
      </c>
      <c r="B30423" s="233" t="s">
        <v>370</v>
      </c>
      <c r="C30423" s="232" t="s">
        <v>80</v>
      </c>
      <c r="D30423" s="232">
        <v>195.43</v>
      </c>
      <c r="E30423" s="232" t="s">
        <v>62718</v>
      </c>
    </row>
    <row r="30424" spans="1:5" ht="22.5" hidden="1">
      <c r="A30424" s="232">
        <v>96029</v>
      </c>
      <c r="B30424" s="233" t="s">
        <v>477</v>
      </c>
      <c r="C30424" s="232" t="s">
        <v>377</v>
      </c>
      <c r="D30424" s="232">
        <v>66.73</v>
      </c>
      <c r="E30424" s="232" t="s">
        <v>62718</v>
      </c>
    </row>
    <row r="30425" spans="1:5" ht="22.5" hidden="1">
      <c r="A30425" s="232">
        <v>96028</v>
      </c>
      <c r="B30425" s="233" t="s">
        <v>372</v>
      </c>
      <c r="C30425" s="232" t="s">
        <v>80</v>
      </c>
      <c r="D30425" s="232">
        <v>153.38</v>
      </c>
      <c r="E30425" s="232" t="s">
        <v>62718</v>
      </c>
    </row>
    <row r="30426" spans="1:5" ht="22.5" hidden="1">
      <c r="A30426" s="232">
        <v>96155</v>
      </c>
      <c r="B30426" s="233" t="s">
        <v>479</v>
      </c>
      <c r="C30426" s="232" t="s">
        <v>377</v>
      </c>
      <c r="D30426" s="232">
        <v>66.98</v>
      </c>
      <c r="E30426" s="232" t="s">
        <v>62718</v>
      </c>
    </row>
    <row r="30427" spans="1:5" ht="22.5" hidden="1">
      <c r="A30427" s="232">
        <v>96157</v>
      </c>
      <c r="B30427" s="233" t="s">
        <v>374</v>
      </c>
      <c r="C30427" s="232" t="s">
        <v>80</v>
      </c>
      <c r="D30427" s="232">
        <v>153.85</v>
      </c>
      <c r="E30427" s="232" t="s">
        <v>62718</v>
      </c>
    </row>
    <row r="30428" spans="1:5" ht="22.5" hidden="1">
      <c r="A30428" s="232">
        <v>5845</v>
      </c>
      <c r="B30428" s="233" t="s">
        <v>386</v>
      </c>
      <c r="C30428" s="232" t="s">
        <v>377</v>
      </c>
      <c r="D30428" s="232">
        <v>69.08</v>
      </c>
      <c r="E30428" s="232" t="s">
        <v>62718</v>
      </c>
    </row>
    <row r="30429" spans="1:5" ht="22.5" hidden="1">
      <c r="A30429" s="232">
        <v>5843</v>
      </c>
      <c r="B30429" s="233" t="s">
        <v>282</v>
      </c>
      <c r="C30429" s="232" t="s">
        <v>80</v>
      </c>
      <c r="D30429" s="232">
        <v>187.12</v>
      </c>
      <c r="E30429" s="232" t="s">
        <v>62718</v>
      </c>
    </row>
    <row r="30430" spans="1:5" ht="22.5" hidden="1">
      <c r="A30430" s="232">
        <v>89036</v>
      </c>
      <c r="B30430" s="233" t="s">
        <v>419</v>
      </c>
      <c r="C30430" s="232" t="s">
        <v>377</v>
      </c>
      <c r="D30430" s="232">
        <v>62.51</v>
      </c>
      <c r="E30430" s="232" t="s">
        <v>62718</v>
      </c>
    </row>
    <row r="30431" spans="1:5" ht="22.5" hidden="1">
      <c r="A30431" s="232">
        <v>89035</v>
      </c>
      <c r="B30431" s="233" t="s">
        <v>316</v>
      </c>
      <c r="C30431" s="232" t="s">
        <v>80</v>
      </c>
      <c r="D30431" s="232">
        <v>145.51</v>
      </c>
      <c r="E30431" s="232" t="s">
        <v>62718</v>
      </c>
    </row>
    <row r="30432" spans="1:5" hidden="1">
      <c r="A30432" s="232">
        <v>102911</v>
      </c>
      <c r="B30432" s="233" t="s">
        <v>58274</v>
      </c>
      <c r="C30432" s="232" t="s">
        <v>377</v>
      </c>
      <c r="D30432" s="232">
        <v>0</v>
      </c>
      <c r="E30432" s="232" t="s">
        <v>62718</v>
      </c>
    </row>
    <row r="30433" spans="1:5" hidden="1">
      <c r="A30433" s="232">
        <v>102910</v>
      </c>
      <c r="B30433" s="233" t="s">
        <v>58275</v>
      </c>
      <c r="C30433" s="232" t="s">
        <v>80</v>
      </c>
      <c r="D30433" s="232">
        <v>0</v>
      </c>
      <c r="E30433" s="232" t="s">
        <v>62718</v>
      </c>
    </row>
    <row r="30434" spans="1:5" ht="22.5" hidden="1">
      <c r="A30434" s="232">
        <v>93440</v>
      </c>
      <c r="B30434" s="233" t="s">
        <v>16179</v>
      </c>
      <c r="C30434" s="232" t="s">
        <v>377</v>
      </c>
      <c r="D30434" s="232">
        <v>185.06</v>
      </c>
      <c r="E30434" s="232" t="s">
        <v>62718</v>
      </c>
    </row>
    <row r="30435" spans="1:5" ht="22.5" hidden="1">
      <c r="A30435" s="232">
        <v>93439</v>
      </c>
      <c r="B30435" s="233" t="s">
        <v>16178</v>
      </c>
      <c r="C30435" s="232" t="s">
        <v>80</v>
      </c>
      <c r="D30435" s="232">
        <v>307.74</v>
      </c>
      <c r="E30435" s="232" t="s">
        <v>62718</v>
      </c>
    </row>
    <row r="30436" spans="1:5" ht="22.5" hidden="1">
      <c r="A30436" s="232">
        <v>100648</v>
      </c>
      <c r="B30436" s="233" t="s">
        <v>12883</v>
      </c>
      <c r="C30436" s="232" t="s">
        <v>377</v>
      </c>
      <c r="D30436" s="232">
        <v>603.42999999999995</v>
      </c>
      <c r="E30436" s="232" t="s">
        <v>62718</v>
      </c>
    </row>
    <row r="30437" spans="1:5" ht="22.5" hidden="1">
      <c r="A30437" s="232">
        <v>100647</v>
      </c>
      <c r="B30437" s="233" t="s">
        <v>12881</v>
      </c>
      <c r="C30437" s="232" t="s">
        <v>80</v>
      </c>
      <c r="D30437" s="232">
        <v>6666.6</v>
      </c>
      <c r="E30437" s="232" t="s">
        <v>62718</v>
      </c>
    </row>
    <row r="30438" spans="1:5" ht="22.5" hidden="1">
      <c r="A30438" s="232">
        <v>5829</v>
      </c>
      <c r="B30438" s="233" t="s">
        <v>383</v>
      </c>
      <c r="C30438" s="232" t="s">
        <v>377</v>
      </c>
      <c r="D30438" s="232">
        <v>215.62</v>
      </c>
      <c r="E30438" s="232" t="s">
        <v>62718</v>
      </c>
    </row>
    <row r="30439" spans="1:5" ht="22.5" hidden="1">
      <c r="A30439" s="232">
        <v>5823</v>
      </c>
      <c r="B30439" s="233" t="s">
        <v>278</v>
      </c>
      <c r="C30439" s="232" t="s">
        <v>80</v>
      </c>
      <c r="D30439" s="232">
        <v>278.37</v>
      </c>
      <c r="E30439" s="232" t="s">
        <v>62718</v>
      </c>
    </row>
    <row r="30440" spans="1:5" ht="33.75" hidden="1">
      <c r="A30440" s="232">
        <v>5884</v>
      </c>
      <c r="B30440" s="233" t="s">
        <v>394</v>
      </c>
      <c r="C30440" s="232" t="s">
        <v>377</v>
      </c>
      <c r="D30440" s="232">
        <v>70.86</v>
      </c>
      <c r="E30440" s="232" t="s">
        <v>62718</v>
      </c>
    </row>
    <row r="30441" spans="1:5" ht="33.75" hidden="1">
      <c r="A30441" s="232">
        <v>5882</v>
      </c>
      <c r="B30441" s="233" t="s">
        <v>290</v>
      </c>
      <c r="C30441" s="232" t="s">
        <v>80</v>
      </c>
      <c r="D30441" s="232">
        <v>150.29</v>
      </c>
      <c r="E30441" s="232" t="s">
        <v>62718</v>
      </c>
    </row>
    <row r="30442" spans="1:5" ht="56.25" hidden="1">
      <c r="A30442" s="232">
        <v>106095</v>
      </c>
      <c r="B30442" s="233" t="s">
        <v>65186</v>
      </c>
      <c r="C30442" s="232" t="s">
        <v>377</v>
      </c>
      <c r="D30442" s="232">
        <v>142.69</v>
      </c>
      <c r="E30442" s="232" t="s">
        <v>62718</v>
      </c>
    </row>
    <row r="30443" spans="1:5" ht="56.25" hidden="1">
      <c r="A30443" s="232">
        <v>106094</v>
      </c>
      <c r="B30443" s="233" t="s">
        <v>65187</v>
      </c>
      <c r="C30443" s="232" t="s">
        <v>80</v>
      </c>
      <c r="D30443" s="232">
        <v>372.27</v>
      </c>
      <c r="E30443" s="232" t="s">
        <v>62718</v>
      </c>
    </row>
    <row r="30444" spans="1:5" ht="22.5" hidden="1">
      <c r="A30444" s="232">
        <v>100642</v>
      </c>
      <c r="B30444" s="233" t="s">
        <v>12882</v>
      </c>
      <c r="C30444" s="232" t="s">
        <v>377</v>
      </c>
      <c r="D30444" s="232">
        <v>308.7</v>
      </c>
      <c r="E30444" s="232" t="s">
        <v>62718</v>
      </c>
    </row>
    <row r="30445" spans="1:5" ht="22.5" hidden="1">
      <c r="A30445" s="232">
        <v>100641</v>
      </c>
      <c r="B30445" s="233" t="s">
        <v>12880</v>
      </c>
      <c r="C30445" s="232" t="s">
        <v>80</v>
      </c>
      <c r="D30445" s="232">
        <v>4880.57</v>
      </c>
      <c r="E30445" s="232" t="s">
        <v>62718</v>
      </c>
    </row>
    <row r="30446" spans="1:5" ht="22.5" hidden="1">
      <c r="A30446" s="232">
        <v>93434</v>
      </c>
      <c r="B30446" s="233" t="s">
        <v>16173</v>
      </c>
      <c r="C30446" s="232" t="s">
        <v>377</v>
      </c>
      <c r="D30446" s="232">
        <v>387.32</v>
      </c>
      <c r="E30446" s="232" t="s">
        <v>62718</v>
      </c>
    </row>
    <row r="30447" spans="1:5" ht="22.5" hidden="1">
      <c r="A30447" s="232">
        <v>93433</v>
      </c>
      <c r="B30447" s="233" t="s">
        <v>16172</v>
      </c>
      <c r="C30447" s="232" t="s">
        <v>80</v>
      </c>
      <c r="D30447" s="232">
        <v>2752.37</v>
      </c>
      <c r="E30447" s="232" t="s">
        <v>62718</v>
      </c>
    </row>
    <row r="30448" spans="1:5" ht="22.5" hidden="1">
      <c r="A30448" s="232">
        <v>95122</v>
      </c>
      <c r="B30448" s="233" t="s">
        <v>466</v>
      </c>
      <c r="C30448" s="232" t="s">
        <v>377</v>
      </c>
      <c r="D30448" s="232">
        <v>271.39</v>
      </c>
      <c r="E30448" s="232" t="s">
        <v>62718</v>
      </c>
    </row>
    <row r="30449" spans="1:5" ht="22.5" hidden="1">
      <c r="A30449" s="232">
        <v>95121</v>
      </c>
      <c r="B30449" s="233" t="s">
        <v>360</v>
      </c>
      <c r="C30449" s="232" t="s">
        <v>80</v>
      </c>
      <c r="D30449" s="232">
        <v>426.31</v>
      </c>
      <c r="E30449" s="232" t="s">
        <v>62718</v>
      </c>
    </row>
    <row r="30450" spans="1:5" ht="22.5" hidden="1">
      <c r="A30450" s="232">
        <v>103662</v>
      </c>
      <c r="B30450" s="233" t="s">
        <v>58276</v>
      </c>
      <c r="C30450" s="232" t="s">
        <v>377</v>
      </c>
      <c r="D30450" s="232">
        <v>0</v>
      </c>
      <c r="E30450" s="232" t="s">
        <v>62718</v>
      </c>
    </row>
    <row r="30451" spans="1:5" ht="22.5" hidden="1">
      <c r="A30451" s="232">
        <v>103661</v>
      </c>
      <c r="B30451" s="233" t="s">
        <v>58277</v>
      </c>
      <c r="C30451" s="232" t="s">
        <v>80</v>
      </c>
      <c r="D30451" s="232">
        <v>0</v>
      </c>
      <c r="E30451" s="232" t="s">
        <v>62718</v>
      </c>
    </row>
    <row r="30452" spans="1:5" ht="22.5" hidden="1">
      <c r="A30452" s="232">
        <v>5841</v>
      </c>
      <c r="B30452" s="233" t="s">
        <v>385</v>
      </c>
      <c r="C30452" s="232" t="s">
        <v>377</v>
      </c>
      <c r="D30452" s="232">
        <v>4.6900000000000004</v>
      </c>
      <c r="E30452" s="232" t="s">
        <v>62718</v>
      </c>
    </row>
    <row r="30453" spans="1:5" ht="22.5" hidden="1">
      <c r="A30453" s="232">
        <v>5839</v>
      </c>
      <c r="B30453" s="233" t="s">
        <v>281</v>
      </c>
      <c r="C30453" s="232" t="s">
        <v>80</v>
      </c>
      <c r="D30453" s="232">
        <v>9.33</v>
      </c>
      <c r="E30453" s="232" t="s">
        <v>62718</v>
      </c>
    </row>
    <row r="30454" spans="1:5" ht="22.5" hidden="1">
      <c r="A30454" s="232">
        <v>90587</v>
      </c>
      <c r="B30454" s="233" t="s">
        <v>428</v>
      </c>
      <c r="C30454" s="232" t="s">
        <v>377</v>
      </c>
      <c r="D30454" s="232">
        <v>0.53</v>
      </c>
      <c r="E30454" s="232" t="s">
        <v>62718</v>
      </c>
    </row>
    <row r="30455" spans="1:5" ht="22.5" hidden="1">
      <c r="A30455" s="232">
        <v>90586</v>
      </c>
      <c r="B30455" s="233" t="s">
        <v>324</v>
      </c>
      <c r="C30455" s="232" t="s">
        <v>80</v>
      </c>
      <c r="D30455" s="232">
        <v>1.45</v>
      </c>
      <c r="E30455" s="232" t="s">
        <v>62718</v>
      </c>
    </row>
    <row r="30456" spans="1:5" ht="22.5" hidden="1">
      <c r="A30456" s="232">
        <v>5837</v>
      </c>
      <c r="B30456" s="233" t="s">
        <v>384</v>
      </c>
      <c r="C30456" s="232" t="s">
        <v>377</v>
      </c>
      <c r="D30456" s="232">
        <v>146.79</v>
      </c>
      <c r="E30456" s="232" t="s">
        <v>62718</v>
      </c>
    </row>
    <row r="30457" spans="1:5" ht="22.5" hidden="1">
      <c r="A30457" s="232">
        <v>5835</v>
      </c>
      <c r="B30457" s="233" t="s">
        <v>280</v>
      </c>
      <c r="C30457" s="232" t="s">
        <v>80</v>
      </c>
      <c r="D30457" s="232">
        <v>362.79</v>
      </c>
      <c r="E30457" s="232" t="s">
        <v>62718</v>
      </c>
    </row>
    <row r="30458" spans="1:5" ht="22.5" hidden="1">
      <c r="A30458" s="232">
        <v>89257</v>
      </c>
      <c r="B30458" s="233" t="s">
        <v>319</v>
      </c>
      <c r="C30458" s="232" t="s">
        <v>80</v>
      </c>
      <c r="D30458" s="232">
        <v>316.41000000000003</v>
      </c>
      <c r="E30458" s="232" t="s">
        <v>62718</v>
      </c>
    </row>
    <row r="30459" spans="1:5" ht="22.5" hidden="1">
      <c r="A30459" s="232">
        <v>89258</v>
      </c>
      <c r="B30459" s="233" t="s">
        <v>424</v>
      </c>
      <c r="C30459" s="232" t="s">
        <v>377</v>
      </c>
      <c r="D30459" s="232">
        <v>127.55</v>
      </c>
      <c r="E30459" s="232" t="s">
        <v>62718</v>
      </c>
    </row>
    <row r="30460" spans="1:5" ht="22.5" hidden="1">
      <c r="A30460" s="232">
        <v>97621</v>
      </c>
      <c r="B30460" s="233" t="s">
        <v>16870</v>
      </c>
      <c r="C30460" s="232" t="s">
        <v>18</v>
      </c>
      <c r="D30460" s="232">
        <v>173.48</v>
      </c>
      <c r="E30460" s="232" t="s">
        <v>62718</v>
      </c>
    </row>
    <row r="30461" spans="1:5" ht="22.5" hidden="1">
      <c r="A30461" s="232">
        <v>97622</v>
      </c>
      <c r="B30461" s="233" t="s">
        <v>16871</v>
      </c>
      <c r="C30461" s="232" t="s">
        <v>18</v>
      </c>
      <c r="D30461" s="232">
        <v>84.55</v>
      </c>
      <c r="E30461" s="232" t="s">
        <v>62718</v>
      </c>
    </row>
    <row r="30462" spans="1:5" ht="22.5" hidden="1">
      <c r="A30462" s="232">
        <v>97623</v>
      </c>
      <c r="B30462" s="233" t="s">
        <v>16872</v>
      </c>
      <c r="C30462" s="232" t="s">
        <v>18</v>
      </c>
      <c r="D30462" s="232">
        <v>259</v>
      </c>
      <c r="E30462" s="232" t="s">
        <v>62718</v>
      </c>
    </row>
    <row r="30463" spans="1:5" ht="22.5" hidden="1">
      <c r="A30463" s="232">
        <v>97624</v>
      </c>
      <c r="B30463" s="233" t="s">
        <v>16873</v>
      </c>
      <c r="C30463" s="232" t="s">
        <v>18</v>
      </c>
      <c r="D30463" s="232">
        <v>158.96</v>
      </c>
      <c r="E30463" s="232" t="s">
        <v>62718</v>
      </c>
    </row>
    <row r="30464" spans="1:5" ht="22.5" hidden="1">
      <c r="A30464" s="232">
        <v>97625</v>
      </c>
      <c r="B30464" s="233" t="s">
        <v>16874</v>
      </c>
      <c r="C30464" s="232" t="s">
        <v>18</v>
      </c>
      <c r="D30464" s="232">
        <v>62.48</v>
      </c>
      <c r="E30464" s="232" t="s">
        <v>62718</v>
      </c>
    </row>
    <row r="30465" spans="1:5" ht="22.5" hidden="1">
      <c r="A30465" s="232">
        <v>104791</v>
      </c>
      <c r="B30465" s="233" t="s">
        <v>18278</v>
      </c>
      <c r="C30465" s="232" t="s">
        <v>3</v>
      </c>
      <c r="D30465" s="232">
        <v>9.8000000000000007</v>
      </c>
      <c r="E30465" s="232" t="s">
        <v>62718</v>
      </c>
    </row>
    <row r="30466" spans="1:5" ht="22.5" hidden="1">
      <c r="A30466" s="232">
        <v>97631</v>
      </c>
      <c r="B30466" s="233" t="s">
        <v>16879</v>
      </c>
      <c r="C30466" s="232" t="s">
        <v>3</v>
      </c>
      <c r="D30466" s="232">
        <v>17.059999999999999</v>
      </c>
      <c r="E30466" s="232" t="s">
        <v>62718</v>
      </c>
    </row>
    <row r="30467" spans="1:5" ht="33.75" hidden="1">
      <c r="A30467" s="232">
        <v>97630</v>
      </c>
      <c r="B30467" s="233" t="s">
        <v>58278</v>
      </c>
      <c r="C30467" s="232" t="s">
        <v>18</v>
      </c>
      <c r="D30467" s="232">
        <v>0</v>
      </c>
      <c r="E30467" s="232" t="s">
        <v>62718</v>
      </c>
    </row>
    <row r="30468" spans="1:5" ht="22.5" hidden="1">
      <c r="A30468" s="232">
        <v>104796</v>
      </c>
      <c r="B30468" s="233" t="s">
        <v>18283</v>
      </c>
      <c r="C30468" s="232" t="s">
        <v>4</v>
      </c>
      <c r="D30468" s="232">
        <v>19.670000000000002</v>
      </c>
      <c r="E30468" s="232" t="s">
        <v>62718</v>
      </c>
    </row>
    <row r="30469" spans="1:5" ht="22.5" hidden="1">
      <c r="A30469" s="232">
        <v>97628</v>
      </c>
      <c r="B30469" s="233" t="s">
        <v>16877</v>
      </c>
      <c r="C30469" s="232" t="s">
        <v>18</v>
      </c>
      <c r="D30469" s="232">
        <v>395.74</v>
      </c>
      <c r="E30469" s="232" t="s">
        <v>62718</v>
      </c>
    </row>
    <row r="30470" spans="1:5" ht="22.5" hidden="1">
      <c r="A30470" s="232">
        <v>97629</v>
      </c>
      <c r="B30470" s="233" t="s">
        <v>16878</v>
      </c>
      <c r="C30470" s="232" t="s">
        <v>18</v>
      </c>
      <c r="D30470" s="232">
        <v>140.02000000000001</v>
      </c>
      <c r="E30470" s="232" t="s">
        <v>62718</v>
      </c>
    </row>
    <row r="30471" spans="1:5" ht="22.5" hidden="1">
      <c r="A30471" s="232">
        <v>97626</v>
      </c>
      <c r="B30471" s="233" t="s">
        <v>16875</v>
      </c>
      <c r="C30471" s="232" t="s">
        <v>18</v>
      </c>
      <c r="D30471" s="232">
        <v>849.71</v>
      </c>
      <c r="E30471" s="232" t="s">
        <v>62718</v>
      </c>
    </row>
    <row r="30472" spans="1:5" ht="22.5" hidden="1">
      <c r="A30472" s="232">
        <v>97627</v>
      </c>
      <c r="B30472" s="233" t="s">
        <v>16876</v>
      </c>
      <c r="C30472" s="232" t="s">
        <v>18</v>
      </c>
      <c r="D30472" s="232">
        <v>300.69</v>
      </c>
      <c r="E30472" s="232" t="s">
        <v>62718</v>
      </c>
    </row>
    <row r="30473" spans="1:5" ht="22.5" hidden="1">
      <c r="A30473" s="232">
        <v>104789</v>
      </c>
      <c r="B30473" s="233" t="s">
        <v>18276</v>
      </c>
      <c r="C30473" s="232" t="s">
        <v>18</v>
      </c>
      <c r="D30473" s="232">
        <v>297.55</v>
      </c>
      <c r="E30473" s="232" t="s">
        <v>62718</v>
      </c>
    </row>
    <row r="30474" spans="1:5" ht="22.5" hidden="1">
      <c r="A30474" s="232">
        <v>104790</v>
      </c>
      <c r="B30474" s="233" t="s">
        <v>18277</v>
      </c>
      <c r="C30474" s="232" t="s">
        <v>18</v>
      </c>
      <c r="D30474" s="232">
        <v>146.74</v>
      </c>
      <c r="E30474" s="232" t="s">
        <v>62718</v>
      </c>
    </row>
    <row r="30475" spans="1:5" ht="22.5" hidden="1">
      <c r="A30475" s="232">
        <v>97633</v>
      </c>
      <c r="B30475" s="233" t="s">
        <v>16881</v>
      </c>
      <c r="C30475" s="232" t="s">
        <v>3</v>
      </c>
      <c r="D30475" s="232">
        <v>34.65</v>
      </c>
      <c r="E30475" s="232" t="s">
        <v>62718</v>
      </c>
    </row>
    <row r="30476" spans="1:5" ht="22.5" hidden="1">
      <c r="A30476" s="232">
        <v>97634</v>
      </c>
      <c r="B30476" s="233" t="s">
        <v>16882</v>
      </c>
      <c r="C30476" s="232" t="s">
        <v>3</v>
      </c>
      <c r="D30476" s="232">
        <v>10.95</v>
      </c>
      <c r="E30476" s="232" t="s">
        <v>62718</v>
      </c>
    </row>
    <row r="30477" spans="1:5" ht="22.5" hidden="1">
      <c r="A30477" s="232">
        <v>97632</v>
      </c>
      <c r="B30477" s="233" t="s">
        <v>16880</v>
      </c>
      <c r="C30477" s="232" t="s">
        <v>4</v>
      </c>
      <c r="D30477" s="232">
        <v>3.97</v>
      </c>
      <c r="E30477" s="232" t="s">
        <v>62718</v>
      </c>
    </row>
    <row r="30478" spans="1:5" ht="22.5" hidden="1">
      <c r="A30478" s="232">
        <v>97636</v>
      </c>
      <c r="B30478" s="233" t="s">
        <v>16884</v>
      </c>
      <c r="C30478" s="232" t="s">
        <v>3</v>
      </c>
      <c r="D30478" s="232">
        <v>27.92</v>
      </c>
      <c r="E30478" s="232" t="s">
        <v>62718</v>
      </c>
    </row>
    <row r="30479" spans="1:5" ht="22.5" hidden="1">
      <c r="A30479" s="232">
        <v>104797</v>
      </c>
      <c r="B30479" s="233" t="s">
        <v>18284</v>
      </c>
      <c r="C30479" s="232" t="s">
        <v>4</v>
      </c>
      <c r="D30479" s="232">
        <v>24.57</v>
      </c>
      <c r="E30479" s="232" t="s">
        <v>62718</v>
      </c>
    </row>
    <row r="30480" spans="1:5" hidden="1">
      <c r="A30480" s="232">
        <v>104803</v>
      </c>
      <c r="B30480" s="233" t="s">
        <v>18290</v>
      </c>
      <c r="C30480" s="232" t="s">
        <v>4</v>
      </c>
      <c r="D30480" s="232">
        <v>6.87</v>
      </c>
      <c r="E30480" s="232" t="s">
        <v>62718</v>
      </c>
    </row>
    <row r="30481" spans="1:5" hidden="1">
      <c r="A30481" s="232">
        <v>97664</v>
      </c>
      <c r="B30481" s="233" t="s">
        <v>16911</v>
      </c>
      <c r="C30481" s="232" t="s">
        <v>5</v>
      </c>
      <c r="D30481" s="232">
        <v>2.33</v>
      </c>
      <c r="E30481" s="232" t="s">
        <v>62718</v>
      </c>
    </row>
    <row r="30482" spans="1:5" ht="33.75" hidden="1">
      <c r="A30482" s="232">
        <v>104801</v>
      </c>
      <c r="B30482" s="233" t="s">
        <v>18288</v>
      </c>
      <c r="C30482" s="232" t="s">
        <v>3</v>
      </c>
      <c r="D30482" s="232">
        <v>21.23</v>
      </c>
      <c r="E30482" s="232" t="s">
        <v>62718</v>
      </c>
    </row>
    <row r="30483" spans="1:5" ht="22.5" hidden="1">
      <c r="A30483" s="232">
        <v>97661</v>
      </c>
      <c r="B30483" s="233" t="s">
        <v>16908</v>
      </c>
      <c r="C30483" s="232" t="s">
        <v>4</v>
      </c>
      <c r="D30483" s="232">
        <v>1.06</v>
      </c>
      <c r="E30483" s="232" t="s">
        <v>62718</v>
      </c>
    </row>
    <row r="30484" spans="1:5" ht="22.5" hidden="1">
      <c r="A30484" s="232">
        <v>104794</v>
      </c>
      <c r="B30484" s="233" t="s">
        <v>18281</v>
      </c>
      <c r="C30484" s="232" t="s">
        <v>4</v>
      </c>
      <c r="D30484" s="232">
        <v>1.43</v>
      </c>
      <c r="E30484" s="232" t="s">
        <v>62718</v>
      </c>
    </row>
    <row r="30485" spans="1:5" ht="22.5" hidden="1">
      <c r="A30485" s="232">
        <v>104795</v>
      </c>
      <c r="B30485" s="233" t="s">
        <v>18282</v>
      </c>
      <c r="C30485" s="232" t="s">
        <v>4</v>
      </c>
      <c r="D30485" s="232">
        <v>2</v>
      </c>
      <c r="E30485" s="232" t="s">
        <v>62718</v>
      </c>
    </row>
    <row r="30486" spans="1:5" ht="22.5" hidden="1">
      <c r="A30486" s="232">
        <v>104792</v>
      </c>
      <c r="B30486" s="233" t="s">
        <v>18279</v>
      </c>
      <c r="C30486" s="232" t="s">
        <v>4</v>
      </c>
      <c r="D30486" s="232">
        <v>0.57999999999999996</v>
      </c>
      <c r="E30486" s="232" t="s">
        <v>62718</v>
      </c>
    </row>
    <row r="30487" spans="1:5" ht="22.5" hidden="1">
      <c r="A30487" s="232">
        <v>104793</v>
      </c>
      <c r="B30487" s="233" t="s">
        <v>18280</v>
      </c>
      <c r="C30487" s="232" t="s">
        <v>4</v>
      </c>
      <c r="D30487" s="232">
        <v>0.81</v>
      </c>
      <c r="E30487" s="232" t="s">
        <v>62718</v>
      </c>
    </row>
    <row r="30488" spans="1:5" ht="22.5" hidden="1">
      <c r="A30488" s="232">
        <v>104800</v>
      </c>
      <c r="B30488" s="233" t="s">
        <v>18287</v>
      </c>
      <c r="C30488" s="232" t="s">
        <v>4</v>
      </c>
      <c r="D30488" s="232">
        <v>13.98</v>
      </c>
      <c r="E30488" s="232" t="s">
        <v>62718</v>
      </c>
    </row>
    <row r="30489" spans="1:5" ht="22.5" hidden="1">
      <c r="A30489" s="232">
        <v>97638</v>
      </c>
      <c r="B30489" s="233" t="s">
        <v>16886</v>
      </c>
      <c r="C30489" s="232" t="s">
        <v>3</v>
      </c>
      <c r="D30489" s="232">
        <v>13.11</v>
      </c>
      <c r="E30489" s="232" t="s">
        <v>62718</v>
      </c>
    </row>
    <row r="30490" spans="1:5" ht="22.5" hidden="1">
      <c r="A30490" s="232">
        <v>97641</v>
      </c>
      <c r="B30490" s="233" t="s">
        <v>16889</v>
      </c>
      <c r="C30490" s="232" t="s">
        <v>3</v>
      </c>
      <c r="D30490" s="232">
        <v>4.37</v>
      </c>
      <c r="E30490" s="232" t="s">
        <v>62718</v>
      </c>
    </row>
    <row r="30491" spans="1:5" ht="22.5" hidden="1">
      <c r="A30491" s="232">
        <v>97640</v>
      </c>
      <c r="B30491" s="233" t="s">
        <v>16888</v>
      </c>
      <c r="C30491" s="232" t="s">
        <v>3</v>
      </c>
      <c r="D30491" s="232">
        <v>3.06</v>
      </c>
      <c r="E30491" s="232" t="s">
        <v>62718</v>
      </c>
    </row>
    <row r="30492" spans="1:5" ht="22.5" hidden="1">
      <c r="A30492" s="232">
        <v>97660</v>
      </c>
      <c r="B30492" s="233" t="s">
        <v>16907</v>
      </c>
      <c r="C30492" s="232" t="s">
        <v>5</v>
      </c>
      <c r="D30492" s="232">
        <v>0.98</v>
      </c>
      <c r="E30492" s="232" t="s">
        <v>62718</v>
      </c>
    </row>
    <row r="30493" spans="1:5" hidden="1">
      <c r="A30493" s="232">
        <v>97645</v>
      </c>
      <c r="B30493" s="233" t="s">
        <v>16893</v>
      </c>
      <c r="C30493" s="232" t="s">
        <v>3</v>
      </c>
      <c r="D30493" s="232">
        <v>36.82</v>
      </c>
      <c r="E30493" s="232" t="s">
        <v>62718</v>
      </c>
    </row>
    <row r="30494" spans="1:5" hidden="1">
      <c r="A30494" s="232">
        <v>97663</v>
      </c>
      <c r="B30494" s="233" t="s">
        <v>16910</v>
      </c>
      <c r="C30494" s="232" t="s">
        <v>5</v>
      </c>
      <c r="D30494" s="232">
        <v>18.7</v>
      </c>
      <c r="E30494" s="232" t="s">
        <v>62718</v>
      </c>
    </row>
    <row r="30495" spans="1:5" hidden="1">
      <c r="A30495" s="232">
        <v>97665</v>
      </c>
      <c r="B30495" s="233" t="s">
        <v>16912</v>
      </c>
      <c r="C30495" s="232" t="s">
        <v>5</v>
      </c>
      <c r="D30495" s="232">
        <v>2.67</v>
      </c>
      <c r="E30495" s="232" t="s">
        <v>62718</v>
      </c>
    </row>
    <row r="30496" spans="1:5" ht="22.5" hidden="1">
      <c r="A30496" s="232">
        <v>97666</v>
      </c>
      <c r="B30496" s="233" t="s">
        <v>16913</v>
      </c>
      <c r="C30496" s="232" t="s">
        <v>5</v>
      </c>
      <c r="D30496" s="232">
        <v>13.63</v>
      </c>
      <c r="E30496" s="232" t="s">
        <v>62718</v>
      </c>
    </row>
    <row r="30497" spans="1:5" ht="22.5" hidden="1">
      <c r="A30497" s="232">
        <v>97635</v>
      </c>
      <c r="B30497" s="233" t="s">
        <v>16883</v>
      </c>
      <c r="C30497" s="232" t="s">
        <v>3</v>
      </c>
      <c r="D30497" s="232">
        <v>25.79</v>
      </c>
      <c r="E30497" s="232" t="s">
        <v>62718</v>
      </c>
    </row>
    <row r="30498" spans="1:5" ht="22.5" hidden="1">
      <c r="A30498" s="232">
        <v>97643</v>
      </c>
      <c r="B30498" s="233" t="s">
        <v>16891</v>
      </c>
      <c r="C30498" s="232" t="s">
        <v>3</v>
      </c>
      <c r="D30498" s="232">
        <v>37.83</v>
      </c>
      <c r="E30498" s="232" t="s">
        <v>62718</v>
      </c>
    </row>
    <row r="30499" spans="1:5" ht="22.5" hidden="1">
      <c r="A30499" s="232">
        <v>104799</v>
      </c>
      <c r="B30499" s="233" t="s">
        <v>18286</v>
      </c>
      <c r="C30499" s="232" t="s">
        <v>3</v>
      </c>
      <c r="D30499" s="232">
        <v>16.88</v>
      </c>
      <c r="E30499" s="232" t="s">
        <v>62718</v>
      </c>
    </row>
    <row r="30500" spans="1:5" ht="22.5" hidden="1">
      <c r="A30500" s="232">
        <v>97639</v>
      </c>
      <c r="B30500" s="233" t="s">
        <v>16887</v>
      </c>
      <c r="C30500" s="232" t="s">
        <v>3</v>
      </c>
      <c r="D30500" s="232">
        <v>30.79</v>
      </c>
      <c r="E30500" s="232" t="s">
        <v>62718</v>
      </c>
    </row>
    <row r="30501" spans="1:5" hidden="1">
      <c r="A30501" s="232">
        <v>97644</v>
      </c>
      <c r="B30501" s="233" t="s">
        <v>16892</v>
      </c>
      <c r="C30501" s="232" t="s">
        <v>3</v>
      </c>
      <c r="D30501" s="232">
        <v>14.26</v>
      </c>
      <c r="E30501" s="232" t="s">
        <v>62718</v>
      </c>
    </row>
    <row r="30502" spans="1:5" ht="22.5" hidden="1">
      <c r="A30502" s="232">
        <v>97648</v>
      </c>
      <c r="B30502" s="233" t="s">
        <v>16895</v>
      </c>
      <c r="C30502" s="232" t="s">
        <v>3</v>
      </c>
      <c r="D30502" s="232">
        <v>3.05</v>
      </c>
      <c r="E30502" s="232" t="s">
        <v>62718</v>
      </c>
    </row>
    <row r="30503" spans="1:5" ht="22.5" hidden="1">
      <c r="A30503" s="232">
        <v>104798</v>
      </c>
      <c r="B30503" s="233" t="s">
        <v>18285</v>
      </c>
      <c r="C30503" s="232" t="s">
        <v>5</v>
      </c>
      <c r="D30503" s="232">
        <v>21.5</v>
      </c>
      <c r="E30503" s="232" t="s">
        <v>62718</v>
      </c>
    </row>
    <row r="30504" spans="1:5" ht="22.5" hidden="1">
      <c r="A30504" s="232">
        <v>97637</v>
      </c>
      <c r="B30504" s="233" t="s">
        <v>16885</v>
      </c>
      <c r="C30504" s="232" t="s">
        <v>3</v>
      </c>
      <c r="D30504" s="232">
        <v>4.51</v>
      </c>
      <c r="E30504" s="232" t="s">
        <v>62718</v>
      </c>
    </row>
    <row r="30505" spans="1:5" ht="33.75" hidden="1">
      <c r="A30505" s="232">
        <v>104802</v>
      </c>
      <c r="B30505" s="233" t="s">
        <v>18289</v>
      </c>
      <c r="C30505" s="232" t="s">
        <v>3</v>
      </c>
      <c r="D30505" s="232">
        <v>14.12</v>
      </c>
      <c r="E30505" s="232" t="s">
        <v>62718</v>
      </c>
    </row>
    <row r="30506" spans="1:5" ht="22.5" hidden="1">
      <c r="A30506" s="232">
        <v>97647</v>
      </c>
      <c r="B30506" s="233" t="s">
        <v>16894</v>
      </c>
      <c r="C30506" s="232" t="s">
        <v>3</v>
      </c>
      <c r="D30506" s="232">
        <v>5.31</v>
      </c>
      <c r="E30506" s="232" t="s">
        <v>62718</v>
      </c>
    </row>
    <row r="30507" spans="1:5" ht="22.5" hidden="1">
      <c r="A30507" s="232">
        <v>97649</v>
      </c>
      <c r="B30507" s="233" t="s">
        <v>16896</v>
      </c>
      <c r="C30507" s="232" t="s">
        <v>3</v>
      </c>
      <c r="D30507" s="232">
        <v>6.45</v>
      </c>
      <c r="E30507" s="232" t="s">
        <v>62718</v>
      </c>
    </row>
    <row r="30508" spans="1:5" ht="22.5" hidden="1">
      <c r="A30508" s="232">
        <v>97652</v>
      </c>
      <c r="B30508" s="233" t="s">
        <v>16899</v>
      </c>
      <c r="C30508" s="232" t="s">
        <v>5</v>
      </c>
      <c r="D30508" s="232">
        <v>283.19</v>
      </c>
      <c r="E30508" s="232" t="s">
        <v>62718</v>
      </c>
    </row>
    <row r="30509" spans="1:5" ht="22.5" hidden="1">
      <c r="A30509" s="232">
        <v>97654</v>
      </c>
      <c r="B30509" s="233" t="s">
        <v>16901</v>
      </c>
      <c r="C30509" s="232" t="s">
        <v>5</v>
      </c>
      <c r="D30509" s="232">
        <v>218.02</v>
      </c>
      <c r="E30509" s="232" t="s">
        <v>62718</v>
      </c>
    </row>
    <row r="30510" spans="1:5" ht="22.5" hidden="1">
      <c r="A30510" s="232">
        <v>97651</v>
      </c>
      <c r="B30510" s="233" t="s">
        <v>16898</v>
      </c>
      <c r="C30510" s="232" t="s">
        <v>5</v>
      </c>
      <c r="D30510" s="232">
        <v>124.92</v>
      </c>
      <c r="E30510" s="232" t="s">
        <v>62718</v>
      </c>
    </row>
    <row r="30511" spans="1:5" ht="22.5" hidden="1">
      <c r="A30511" s="232">
        <v>97653</v>
      </c>
      <c r="B30511" s="233" t="s">
        <v>16900</v>
      </c>
      <c r="C30511" s="232" t="s">
        <v>5</v>
      </c>
      <c r="D30511" s="232">
        <v>166.22</v>
      </c>
      <c r="E30511" s="232" t="s">
        <v>62718</v>
      </c>
    </row>
    <row r="30512" spans="1:5" ht="22.5" hidden="1">
      <c r="A30512" s="232">
        <v>97657</v>
      </c>
      <c r="B30512" s="233" t="s">
        <v>16904</v>
      </c>
      <c r="C30512" s="232" t="s">
        <v>5</v>
      </c>
      <c r="D30512" s="232">
        <v>859.61</v>
      </c>
      <c r="E30512" s="232" t="s">
        <v>62718</v>
      </c>
    </row>
    <row r="30513" spans="1:5" ht="22.5" hidden="1">
      <c r="A30513" s="232">
        <v>97659</v>
      </c>
      <c r="B30513" s="233" t="s">
        <v>16906</v>
      </c>
      <c r="C30513" s="232" t="s">
        <v>5</v>
      </c>
      <c r="D30513" s="232">
        <v>381.06</v>
      </c>
      <c r="E30513" s="232" t="s">
        <v>62718</v>
      </c>
    </row>
    <row r="30514" spans="1:5" ht="22.5" hidden="1">
      <c r="A30514" s="232">
        <v>97656</v>
      </c>
      <c r="B30514" s="233" t="s">
        <v>16903</v>
      </c>
      <c r="C30514" s="232" t="s">
        <v>5</v>
      </c>
      <c r="D30514" s="232">
        <v>433.69</v>
      </c>
      <c r="E30514" s="232" t="s">
        <v>62718</v>
      </c>
    </row>
    <row r="30515" spans="1:5" ht="22.5" hidden="1">
      <c r="A30515" s="232">
        <v>97658</v>
      </c>
      <c r="B30515" s="233" t="s">
        <v>16905</v>
      </c>
      <c r="C30515" s="232" t="s">
        <v>5</v>
      </c>
      <c r="D30515" s="232">
        <v>266.85000000000002</v>
      </c>
      <c r="E30515" s="232" t="s">
        <v>62718</v>
      </c>
    </row>
    <row r="30516" spans="1:5" ht="22.5" hidden="1">
      <c r="A30516" s="232">
        <v>97650</v>
      </c>
      <c r="B30516" s="233" t="s">
        <v>16897</v>
      </c>
      <c r="C30516" s="232" t="s">
        <v>3</v>
      </c>
      <c r="D30516" s="232">
        <v>11.47</v>
      </c>
      <c r="E30516" s="232" t="s">
        <v>62718</v>
      </c>
    </row>
    <row r="30517" spans="1:5" ht="22.5" hidden="1">
      <c r="A30517" s="232">
        <v>97642</v>
      </c>
      <c r="B30517" s="233" t="s">
        <v>16890</v>
      </c>
      <c r="C30517" s="232" t="s">
        <v>3</v>
      </c>
      <c r="D30517" s="232">
        <v>4.3899999999999997</v>
      </c>
      <c r="E30517" s="232" t="s">
        <v>62718</v>
      </c>
    </row>
    <row r="30518" spans="1:5" ht="22.5" hidden="1">
      <c r="A30518" s="232">
        <v>97655</v>
      </c>
      <c r="B30518" s="233" t="s">
        <v>16902</v>
      </c>
      <c r="C30518" s="232" t="s">
        <v>3</v>
      </c>
      <c r="D30518" s="232">
        <v>46.45</v>
      </c>
      <c r="E30518" s="232" t="s">
        <v>62718</v>
      </c>
    </row>
    <row r="30519" spans="1:5" ht="22.5" hidden="1">
      <c r="A30519" s="232">
        <v>97662</v>
      </c>
      <c r="B30519" s="233" t="s">
        <v>16909</v>
      </c>
      <c r="C30519" s="232" t="s">
        <v>4</v>
      </c>
      <c r="D30519" s="232">
        <v>0.74</v>
      </c>
      <c r="E30519" s="232" t="s">
        <v>62718</v>
      </c>
    </row>
    <row r="30520" spans="1:5" ht="22.5" hidden="1">
      <c r="A30520" s="232">
        <v>97646</v>
      </c>
      <c r="B30520" s="233" t="s">
        <v>58279</v>
      </c>
      <c r="C30520" s="232" t="s">
        <v>3</v>
      </c>
      <c r="D30520" s="232">
        <v>0</v>
      </c>
      <c r="E30520" s="232" t="s">
        <v>62718</v>
      </c>
    </row>
    <row r="30521" spans="1:5" ht="22.5" hidden="1">
      <c r="A30521" s="232">
        <v>92712</v>
      </c>
      <c r="B30521" s="233" t="s">
        <v>15914</v>
      </c>
      <c r="C30521" s="232" t="s">
        <v>84</v>
      </c>
      <c r="D30521" s="232">
        <v>0.33</v>
      </c>
      <c r="E30521" s="232" t="s">
        <v>62718</v>
      </c>
    </row>
    <row r="30522" spans="1:5" ht="22.5" hidden="1">
      <c r="A30522" s="232">
        <v>92713</v>
      </c>
      <c r="B30522" s="233" t="s">
        <v>15915</v>
      </c>
      <c r="C30522" s="232" t="s">
        <v>84</v>
      </c>
      <c r="D30522" s="232">
        <v>7.0000000000000007E-2</v>
      </c>
      <c r="E30522" s="232" t="s">
        <v>62718</v>
      </c>
    </row>
    <row r="30523" spans="1:5" ht="22.5" hidden="1">
      <c r="A30523" s="232">
        <v>92714</v>
      </c>
      <c r="B30523" s="233" t="s">
        <v>15916</v>
      </c>
      <c r="C30523" s="232" t="s">
        <v>84</v>
      </c>
      <c r="D30523" s="232">
        <v>0.42</v>
      </c>
      <c r="E30523" s="232" t="s">
        <v>62718</v>
      </c>
    </row>
    <row r="30524" spans="1:5" ht="22.5" hidden="1">
      <c r="A30524" s="232">
        <v>92715</v>
      </c>
      <c r="B30524" s="233" t="s">
        <v>15917</v>
      </c>
      <c r="C30524" s="232" t="s">
        <v>84</v>
      </c>
      <c r="D30524" s="232">
        <v>109</v>
      </c>
      <c r="E30524" s="232" t="s">
        <v>62718</v>
      </c>
    </row>
    <row r="30525" spans="1:5" ht="22.5" hidden="1">
      <c r="A30525" s="232">
        <v>103663</v>
      </c>
      <c r="B30525" s="233" t="s">
        <v>58280</v>
      </c>
      <c r="C30525" s="232" t="s">
        <v>84</v>
      </c>
      <c r="D30525" s="232">
        <v>0</v>
      </c>
      <c r="E30525" s="232" t="s">
        <v>62718</v>
      </c>
    </row>
    <row r="30526" spans="1:5" ht="33.75" hidden="1">
      <c r="A30526" s="232">
        <v>104390</v>
      </c>
      <c r="B30526" s="233" t="s">
        <v>58281</v>
      </c>
      <c r="C30526" s="232" t="s">
        <v>84</v>
      </c>
      <c r="D30526" s="232">
        <v>0</v>
      </c>
      <c r="E30526" s="232" t="s">
        <v>62718</v>
      </c>
    </row>
    <row r="30527" spans="1:5" ht="22.5" hidden="1">
      <c r="A30527" s="232">
        <v>103664</v>
      </c>
      <c r="B30527" s="233" t="s">
        <v>58282</v>
      </c>
      <c r="C30527" s="232" t="s">
        <v>84</v>
      </c>
      <c r="D30527" s="232">
        <v>0</v>
      </c>
      <c r="E30527" s="232" t="s">
        <v>62718</v>
      </c>
    </row>
    <row r="30528" spans="1:5" ht="22.5" hidden="1">
      <c r="A30528" s="232">
        <v>104451</v>
      </c>
      <c r="B30528" s="233" t="s">
        <v>58283</v>
      </c>
      <c r="C30528" s="232" t="s">
        <v>84</v>
      </c>
      <c r="D30528" s="232">
        <v>0</v>
      </c>
      <c r="E30528" s="232" t="s">
        <v>62718</v>
      </c>
    </row>
    <row r="30529" spans="1:5" ht="33.75" hidden="1">
      <c r="A30529" s="232">
        <v>103666</v>
      </c>
      <c r="B30529" s="233" t="s">
        <v>17724</v>
      </c>
      <c r="C30529" s="232" t="s">
        <v>84</v>
      </c>
      <c r="D30529" s="232">
        <v>136.08000000000001</v>
      </c>
      <c r="E30529" s="232" t="s">
        <v>62718</v>
      </c>
    </row>
    <row r="30530" spans="1:5" ht="22.5" hidden="1">
      <c r="A30530" s="232">
        <v>89212</v>
      </c>
      <c r="B30530" s="233" t="s">
        <v>625</v>
      </c>
      <c r="C30530" s="232" t="s">
        <v>84</v>
      </c>
      <c r="D30530" s="232">
        <v>29.76</v>
      </c>
      <c r="E30530" s="232" t="s">
        <v>62718</v>
      </c>
    </row>
    <row r="30531" spans="1:5" ht="22.5" hidden="1">
      <c r="A30531" s="232">
        <v>89213</v>
      </c>
      <c r="B30531" s="233" t="s">
        <v>626</v>
      </c>
      <c r="C30531" s="232" t="s">
        <v>84</v>
      </c>
      <c r="D30531" s="232">
        <v>9.18</v>
      </c>
      <c r="E30531" s="232" t="s">
        <v>62718</v>
      </c>
    </row>
    <row r="30532" spans="1:5" ht="22.5" hidden="1">
      <c r="A30532" s="232">
        <v>89214</v>
      </c>
      <c r="B30532" s="233" t="s">
        <v>627</v>
      </c>
      <c r="C30532" s="232" t="s">
        <v>84</v>
      </c>
      <c r="D30532" s="232">
        <v>27.94</v>
      </c>
      <c r="E30532" s="232" t="s">
        <v>62718</v>
      </c>
    </row>
    <row r="30533" spans="1:5" ht="22.5" hidden="1">
      <c r="A30533" s="232">
        <v>89215</v>
      </c>
      <c r="B30533" s="233" t="s">
        <v>628</v>
      </c>
      <c r="C30533" s="232" t="s">
        <v>84</v>
      </c>
      <c r="D30533" s="232">
        <v>93.12</v>
      </c>
      <c r="E30533" s="232" t="s">
        <v>62718</v>
      </c>
    </row>
    <row r="30534" spans="1:5" ht="22.5" hidden="1">
      <c r="A30534" s="232">
        <v>87441</v>
      </c>
      <c r="B30534" s="233" t="s">
        <v>14964</v>
      </c>
      <c r="C30534" s="232" t="s">
        <v>84</v>
      </c>
      <c r="D30534" s="232">
        <v>0.46</v>
      </c>
      <c r="E30534" s="232" t="s">
        <v>62718</v>
      </c>
    </row>
    <row r="30535" spans="1:5" ht="22.5" hidden="1">
      <c r="A30535" s="232">
        <v>87442</v>
      </c>
      <c r="B30535" s="233" t="s">
        <v>14965</v>
      </c>
      <c r="C30535" s="232" t="s">
        <v>84</v>
      </c>
      <c r="D30535" s="232">
        <v>0.1</v>
      </c>
      <c r="E30535" s="232" t="s">
        <v>62718</v>
      </c>
    </row>
    <row r="30536" spans="1:5" ht="22.5" hidden="1">
      <c r="A30536" s="232">
        <v>87443</v>
      </c>
      <c r="B30536" s="233" t="s">
        <v>14966</v>
      </c>
      <c r="C30536" s="232" t="s">
        <v>84</v>
      </c>
      <c r="D30536" s="232">
        <v>0.56999999999999995</v>
      </c>
      <c r="E30536" s="232" t="s">
        <v>62718</v>
      </c>
    </row>
    <row r="30537" spans="1:5" ht="22.5" hidden="1">
      <c r="A30537" s="232">
        <v>87444</v>
      </c>
      <c r="B30537" s="233" t="s">
        <v>14967</v>
      </c>
      <c r="C30537" s="232" t="s">
        <v>84</v>
      </c>
      <c r="D30537" s="232">
        <v>4.2</v>
      </c>
      <c r="E30537" s="232" t="s">
        <v>62718</v>
      </c>
    </row>
    <row r="30538" spans="1:5" ht="22.5" hidden="1">
      <c r="A30538" s="232">
        <v>93229</v>
      </c>
      <c r="B30538" s="233" t="s">
        <v>16154</v>
      </c>
      <c r="C30538" s="232" t="s">
        <v>84</v>
      </c>
      <c r="D30538" s="232">
        <v>0.42</v>
      </c>
      <c r="E30538" s="232" t="s">
        <v>62718</v>
      </c>
    </row>
    <row r="30539" spans="1:5" ht="22.5" hidden="1">
      <c r="A30539" s="232">
        <v>93230</v>
      </c>
      <c r="B30539" s="233" t="s">
        <v>16155</v>
      </c>
      <c r="C30539" s="232" t="s">
        <v>84</v>
      </c>
      <c r="D30539" s="232">
        <v>0.09</v>
      </c>
      <c r="E30539" s="232" t="s">
        <v>62718</v>
      </c>
    </row>
    <row r="30540" spans="1:5" ht="22.5" hidden="1">
      <c r="A30540" s="232">
        <v>93231</v>
      </c>
      <c r="B30540" s="233" t="s">
        <v>16156</v>
      </c>
      <c r="C30540" s="232" t="s">
        <v>84</v>
      </c>
      <c r="D30540" s="232">
        <v>0.52</v>
      </c>
      <c r="E30540" s="232" t="s">
        <v>62718</v>
      </c>
    </row>
    <row r="30541" spans="1:5" ht="22.5" hidden="1">
      <c r="A30541" s="232">
        <v>93232</v>
      </c>
      <c r="B30541" s="233" t="s">
        <v>16157</v>
      </c>
      <c r="C30541" s="232" t="s">
        <v>84</v>
      </c>
      <c r="D30541" s="232">
        <v>4.6500000000000004</v>
      </c>
      <c r="E30541" s="232" t="s">
        <v>62718</v>
      </c>
    </row>
    <row r="30542" spans="1:5" ht="22.5" hidden="1">
      <c r="A30542" s="232">
        <v>102948</v>
      </c>
      <c r="B30542" s="233" t="s">
        <v>58284</v>
      </c>
      <c r="C30542" s="232" t="s">
        <v>84</v>
      </c>
      <c r="D30542" s="232">
        <v>0</v>
      </c>
      <c r="E30542" s="232" t="s">
        <v>62718</v>
      </c>
    </row>
    <row r="30543" spans="1:5" ht="22.5" hidden="1">
      <c r="A30543" s="232">
        <v>102949</v>
      </c>
      <c r="B30543" s="233" t="s">
        <v>58285</v>
      </c>
      <c r="C30543" s="232" t="s">
        <v>84</v>
      </c>
      <c r="D30543" s="232">
        <v>0</v>
      </c>
      <c r="E30543" s="232" t="s">
        <v>62718</v>
      </c>
    </row>
    <row r="30544" spans="1:5" ht="22.5" hidden="1">
      <c r="A30544" s="232">
        <v>102950</v>
      </c>
      <c r="B30544" s="233" t="s">
        <v>58286</v>
      </c>
      <c r="C30544" s="232" t="s">
        <v>84</v>
      </c>
      <c r="D30544" s="232">
        <v>0</v>
      </c>
      <c r="E30544" s="232" t="s">
        <v>62718</v>
      </c>
    </row>
    <row r="30545" spans="1:5" ht="22.5" hidden="1">
      <c r="A30545" s="232">
        <v>102951</v>
      </c>
      <c r="B30545" s="233" t="s">
        <v>17478</v>
      </c>
      <c r="C30545" s="232" t="s">
        <v>84</v>
      </c>
      <c r="D30545" s="232">
        <v>0.71</v>
      </c>
      <c r="E30545" s="232" t="s">
        <v>62718</v>
      </c>
    </row>
    <row r="30546" spans="1:5" ht="22.5" hidden="1">
      <c r="A30546" s="232">
        <v>88826</v>
      </c>
      <c r="B30546" s="233" t="s">
        <v>15099</v>
      </c>
      <c r="C30546" s="232" t="s">
        <v>84</v>
      </c>
      <c r="D30546" s="232">
        <v>0.33</v>
      </c>
      <c r="E30546" s="232" t="s">
        <v>62718</v>
      </c>
    </row>
    <row r="30547" spans="1:5" ht="22.5" hidden="1">
      <c r="A30547" s="232">
        <v>88827</v>
      </c>
      <c r="B30547" s="233" t="s">
        <v>15100</v>
      </c>
      <c r="C30547" s="232" t="s">
        <v>84</v>
      </c>
      <c r="D30547" s="232">
        <v>7.0000000000000007E-2</v>
      </c>
      <c r="E30547" s="232" t="s">
        <v>62718</v>
      </c>
    </row>
    <row r="30548" spans="1:5" ht="22.5" hidden="1">
      <c r="A30548" s="232">
        <v>88828</v>
      </c>
      <c r="B30548" s="233" t="s">
        <v>15101</v>
      </c>
      <c r="C30548" s="232" t="s">
        <v>84</v>
      </c>
      <c r="D30548" s="232">
        <v>0.37</v>
      </c>
      <c r="E30548" s="232" t="s">
        <v>62718</v>
      </c>
    </row>
    <row r="30549" spans="1:5" ht="33.75" hidden="1">
      <c r="A30549" s="232">
        <v>88829</v>
      </c>
      <c r="B30549" s="233" t="s">
        <v>15102</v>
      </c>
      <c r="C30549" s="232" t="s">
        <v>84</v>
      </c>
      <c r="D30549" s="232">
        <v>1.42</v>
      </c>
      <c r="E30549" s="232" t="s">
        <v>62718</v>
      </c>
    </row>
    <row r="30550" spans="1:5" ht="22.5" hidden="1">
      <c r="A30550" s="232">
        <v>89221</v>
      </c>
      <c r="B30550" s="233" t="s">
        <v>15117</v>
      </c>
      <c r="C30550" s="232" t="s">
        <v>84</v>
      </c>
      <c r="D30550" s="232">
        <v>1.37</v>
      </c>
      <c r="E30550" s="232" t="s">
        <v>62718</v>
      </c>
    </row>
    <row r="30551" spans="1:5" ht="22.5" hidden="1">
      <c r="A30551" s="232">
        <v>89222</v>
      </c>
      <c r="B30551" s="233" t="s">
        <v>15118</v>
      </c>
      <c r="C30551" s="232" t="s">
        <v>84</v>
      </c>
      <c r="D30551" s="232">
        <v>0.31</v>
      </c>
      <c r="E30551" s="232" t="s">
        <v>62718</v>
      </c>
    </row>
    <row r="30552" spans="1:5" ht="22.5" hidden="1">
      <c r="A30552" s="232">
        <v>89223</v>
      </c>
      <c r="B30552" s="233" t="s">
        <v>15119</v>
      </c>
      <c r="C30552" s="232" t="s">
        <v>84</v>
      </c>
      <c r="D30552" s="232">
        <v>1.5</v>
      </c>
      <c r="E30552" s="232" t="s">
        <v>62718</v>
      </c>
    </row>
    <row r="30553" spans="1:5" ht="33.75" hidden="1">
      <c r="A30553" s="232">
        <v>89224</v>
      </c>
      <c r="B30553" s="233" t="s">
        <v>15120</v>
      </c>
      <c r="C30553" s="232" t="s">
        <v>84</v>
      </c>
      <c r="D30553" s="232">
        <v>2.85</v>
      </c>
      <c r="E30553" s="232" t="s">
        <v>62718</v>
      </c>
    </row>
    <row r="30554" spans="1:5" ht="22.5" hidden="1">
      <c r="A30554" s="232">
        <v>89274</v>
      </c>
      <c r="B30554" s="233" t="s">
        <v>15123</v>
      </c>
      <c r="C30554" s="232" t="s">
        <v>84</v>
      </c>
      <c r="D30554" s="232">
        <v>1.67</v>
      </c>
      <c r="E30554" s="232" t="s">
        <v>62718</v>
      </c>
    </row>
    <row r="30555" spans="1:5" ht="22.5" hidden="1">
      <c r="A30555" s="232">
        <v>89275</v>
      </c>
      <c r="B30555" s="233" t="s">
        <v>15124</v>
      </c>
      <c r="C30555" s="232" t="s">
        <v>84</v>
      </c>
      <c r="D30555" s="232">
        <v>0.38</v>
      </c>
      <c r="E30555" s="232" t="s">
        <v>62718</v>
      </c>
    </row>
    <row r="30556" spans="1:5" ht="22.5" hidden="1">
      <c r="A30556" s="232">
        <v>89276</v>
      </c>
      <c r="B30556" s="233" t="s">
        <v>15125</v>
      </c>
      <c r="C30556" s="232" t="s">
        <v>84</v>
      </c>
      <c r="D30556" s="232">
        <v>2.09</v>
      </c>
      <c r="E30556" s="232" t="s">
        <v>62718</v>
      </c>
    </row>
    <row r="30557" spans="1:5" ht="22.5" hidden="1">
      <c r="A30557" s="232">
        <v>89277</v>
      </c>
      <c r="B30557" s="233" t="s">
        <v>15126</v>
      </c>
      <c r="C30557" s="232" t="s">
        <v>84</v>
      </c>
      <c r="D30557" s="232">
        <v>8.4</v>
      </c>
      <c r="E30557" s="232" t="s">
        <v>62718</v>
      </c>
    </row>
    <row r="30558" spans="1:5" ht="33.75" hidden="1">
      <c r="A30558" s="232">
        <v>90646</v>
      </c>
      <c r="B30558" s="233" t="s">
        <v>692</v>
      </c>
      <c r="C30558" s="232" t="s">
        <v>84</v>
      </c>
      <c r="D30558" s="232">
        <v>0.71</v>
      </c>
      <c r="E30558" s="232" t="s">
        <v>62718</v>
      </c>
    </row>
    <row r="30559" spans="1:5" ht="33.75" hidden="1">
      <c r="A30559" s="232">
        <v>90647</v>
      </c>
      <c r="B30559" s="233" t="s">
        <v>693</v>
      </c>
      <c r="C30559" s="232" t="s">
        <v>84</v>
      </c>
      <c r="D30559" s="232">
        <v>0.16</v>
      </c>
      <c r="E30559" s="232" t="s">
        <v>62718</v>
      </c>
    </row>
    <row r="30560" spans="1:5" ht="33.75" hidden="1">
      <c r="A30560" s="232">
        <v>90648</v>
      </c>
      <c r="B30560" s="233" t="s">
        <v>694</v>
      </c>
      <c r="C30560" s="232" t="s">
        <v>84</v>
      </c>
      <c r="D30560" s="232">
        <v>0.77</v>
      </c>
      <c r="E30560" s="232" t="s">
        <v>62718</v>
      </c>
    </row>
    <row r="30561" spans="1:5" ht="33.75" hidden="1">
      <c r="A30561" s="232">
        <v>90649</v>
      </c>
      <c r="B30561" s="233" t="s">
        <v>695</v>
      </c>
      <c r="C30561" s="232" t="s">
        <v>84</v>
      </c>
      <c r="D30561" s="232">
        <v>11.03</v>
      </c>
      <c r="E30561" s="232" t="s">
        <v>62718</v>
      </c>
    </row>
    <row r="30562" spans="1:5" hidden="1">
      <c r="A30562" s="232">
        <v>106096</v>
      </c>
      <c r="B30562" s="233" t="s">
        <v>65188</v>
      </c>
      <c r="C30562" s="232" t="s">
        <v>84</v>
      </c>
      <c r="D30562" s="232">
        <v>0</v>
      </c>
      <c r="E30562" s="232" t="s">
        <v>62718</v>
      </c>
    </row>
    <row r="30563" spans="1:5" hidden="1">
      <c r="A30563" s="232">
        <v>106097</v>
      </c>
      <c r="B30563" s="233" t="s">
        <v>65189</v>
      </c>
      <c r="C30563" s="232" t="s">
        <v>84</v>
      </c>
      <c r="D30563" s="232">
        <v>0</v>
      </c>
      <c r="E30563" s="232" t="s">
        <v>62718</v>
      </c>
    </row>
    <row r="30564" spans="1:5" hidden="1">
      <c r="A30564" s="232">
        <v>106098</v>
      </c>
      <c r="B30564" s="233" t="s">
        <v>65190</v>
      </c>
      <c r="C30564" s="232" t="s">
        <v>84</v>
      </c>
      <c r="D30564" s="232">
        <v>0</v>
      </c>
      <c r="E30564" s="232" t="s">
        <v>62718</v>
      </c>
    </row>
    <row r="30565" spans="1:5" ht="22.5" hidden="1">
      <c r="A30565" s="232">
        <v>106099</v>
      </c>
      <c r="B30565" s="233" t="s">
        <v>65191</v>
      </c>
      <c r="C30565" s="232" t="s">
        <v>84</v>
      </c>
      <c r="D30565" s="232">
        <v>1.19</v>
      </c>
      <c r="E30565" s="232" t="s">
        <v>62718</v>
      </c>
    </row>
    <row r="30566" spans="1:5" ht="22.5" hidden="1">
      <c r="A30566" s="232">
        <v>90652</v>
      </c>
      <c r="B30566" s="233" t="s">
        <v>696</v>
      </c>
      <c r="C30566" s="232" t="s">
        <v>84</v>
      </c>
      <c r="D30566" s="232">
        <v>4.13</v>
      </c>
      <c r="E30566" s="232" t="s">
        <v>62718</v>
      </c>
    </row>
    <row r="30567" spans="1:5" ht="22.5" hidden="1">
      <c r="A30567" s="232">
        <v>90653</v>
      </c>
      <c r="B30567" s="233" t="s">
        <v>697</v>
      </c>
      <c r="C30567" s="232" t="s">
        <v>84</v>
      </c>
      <c r="D30567" s="232">
        <v>0.95</v>
      </c>
      <c r="E30567" s="232" t="s">
        <v>62718</v>
      </c>
    </row>
    <row r="30568" spans="1:5" ht="22.5" hidden="1">
      <c r="A30568" s="232">
        <v>90654</v>
      </c>
      <c r="B30568" s="233" t="s">
        <v>698</v>
      </c>
      <c r="C30568" s="232" t="s">
        <v>84</v>
      </c>
      <c r="D30568" s="232">
        <v>4.51</v>
      </c>
      <c r="E30568" s="232" t="s">
        <v>62718</v>
      </c>
    </row>
    <row r="30569" spans="1:5" ht="22.5" hidden="1">
      <c r="A30569" s="232">
        <v>90655</v>
      </c>
      <c r="B30569" s="233" t="s">
        <v>699</v>
      </c>
      <c r="C30569" s="232" t="s">
        <v>84</v>
      </c>
      <c r="D30569" s="232">
        <v>7.26</v>
      </c>
      <c r="E30569" s="232" t="s">
        <v>62718</v>
      </c>
    </row>
    <row r="30570" spans="1:5" ht="22.5" hidden="1">
      <c r="A30570" s="232">
        <v>90658</v>
      </c>
      <c r="B30570" s="233" t="s">
        <v>700</v>
      </c>
      <c r="C30570" s="232" t="s">
        <v>84</v>
      </c>
      <c r="D30570" s="232">
        <v>4.42</v>
      </c>
      <c r="E30570" s="232" t="s">
        <v>62718</v>
      </c>
    </row>
    <row r="30571" spans="1:5" ht="22.5" hidden="1">
      <c r="A30571" s="232">
        <v>90659</v>
      </c>
      <c r="B30571" s="233" t="s">
        <v>701</v>
      </c>
      <c r="C30571" s="232" t="s">
        <v>84</v>
      </c>
      <c r="D30571" s="232">
        <v>1.02</v>
      </c>
      <c r="E30571" s="232" t="s">
        <v>62718</v>
      </c>
    </row>
    <row r="30572" spans="1:5" ht="22.5" hidden="1">
      <c r="A30572" s="232">
        <v>90660</v>
      </c>
      <c r="B30572" s="233" t="s">
        <v>702</v>
      </c>
      <c r="C30572" s="232" t="s">
        <v>84</v>
      </c>
      <c r="D30572" s="232">
        <v>4.84</v>
      </c>
      <c r="E30572" s="232" t="s">
        <v>62718</v>
      </c>
    </row>
    <row r="30573" spans="1:5" ht="22.5" hidden="1">
      <c r="A30573" s="232">
        <v>90661</v>
      </c>
      <c r="B30573" s="233" t="s">
        <v>703</v>
      </c>
      <c r="C30573" s="232" t="s">
        <v>84</v>
      </c>
      <c r="D30573" s="232">
        <v>7.26</v>
      </c>
      <c r="E30573" s="232" t="s">
        <v>62718</v>
      </c>
    </row>
    <row r="30574" spans="1:5" ht="33.75" hidden="1">
      <c r="A30574" s="232">
        <v>89019</v>
      </c>
      <c r="B30574" s="233" t="s">
        <v>15107</v>
      </c>
      <c r="C30574" s="232" t="s">
        <v>84</v>
      </c>
      <c r="D30574" s="232">
        <v>0.3</v>
      </c>
      <c r="E30574" s="232" t="s">
        <v>62718</v>
      </c>
    </row>
    <row r="30575" spans="1:5" ht="33.75" hidden="1">
      <c r="A30575" s="232">
        <v>89020</v>
      </c>
      <c r="B30575" s="233" t="s">
        <v>15108</v>
      </c>
      <c r="C30575" s="232" t="s">
        <v>84</v>
      </c>
      <c r="D30575" s="232">
        <v>0.06</v>
      </c>
      <c r="E30575" s="232" t="s">
        <v>62718</v>
      </c>
    </row>
    <row r="30576" spans="1:5" ht="33.75" hidden="1">
      <c r="A30576" s="232">
        <v>5800</v>
      </c>
      <c r="B30576" s="233" t="s">
        <v>14906</v>
      </c>
      <c r="C30576" s="232" t="s">
        <v>84</v>
      </c>
      <c r="D30576" s="232">
        <v>0.32</v>
      </c>
      <c r="E30576" s="232" t="s">
        <v>62718</v>
      </c>
    </row>
    <row r="30577" spans="1:5" ht="33.75" hidden="1">
      <c r="A30577" s="232">
        <v>53866</v>
      </c>
      <c r="B30577" s="233" t="s">
        <v>14913</v>
      </c>
      <c r="C30577" s="232" t="s">
        <v>84</v>
      </c>
      <c r="D30577" s="232">
        <v>2.1800000000000002</v>
      </c>
      <c r="E30577" s="232" t="s">
        <v>62718</v>
      </c>
    </row>
    <row r="30578" spans="1:5" ht="22.5" hidden="1">
      <c r="A30578" s="232">
        <v>90639</v>
      </c>
      <c r="B30578" s="233" t="s">
        <v>688</v>
      </c>
      <c r="C30578" s="232" t="s">
        <v>84</v>
      </c>
      <c r="D30578" s="232">
        <v>6.34</v>
      </c>
      <c r="E30578" s="232" t="s">
        <v>62718</v>
      </c>
    </row>
    <row r="30579" spans="1:5" ht="22.5" hidden="1">
      <c r="A30579" s="232">
        <v>90640</v>
      </c>
      <c r="B30579" s="233" t="s">
        <v>689</v>
      </c>
      <c r="C30579" s="232" t="s">
        <v>84</v>
      </c>
      <c r="D30579" s="232">
        <v>1.46</v>
      </c>
      <c r="E30579" s="232" t="s">
        <v>62718</v>
      </c>
    </row>
    <row r="30580" spans="1:5" ht="22.5" hidden="1">
      <c r="A30580" s="232">
        <v>90641</v>
      </c>
      <c r="B30580" s="233" t="s">
        <v>690</v>
      </c>
      <c r="C30580" s="232" t="s">
        <v>84</v>
      </c>
      <c r="D30580" s="232">
        <v>6.94</v>
      </c>
      <c r="E30580" s="232" t="s">
        <v>62718</v>
      </c>
    </row>
    <row r="30581" spans="1:5" ht="22.5" hidden="1">
      <c r="A30581" s="232">
        <v>90642</v>
      </c>
      <c r="B30581" s="233" t="s">
        <v>691</v>
      </c>
      <c r="C30581" s="232" t="s">
        <v>84</v>
      </c>
      <c r="D30581" s="232">
        <v>12.6</v>
      </c>
      <c r="E30581" s="232" t="s">
        <v>62718</v>
      </c>
    </row>
    <row r="30582" spans="1:5" ht="22.5" hidden="1">
      <c r="A30582" s="232">
        <v>102806</v>
      </c>
      <c r="B30582" s="233" t="s">
        <v>58287</v>
      </c>
      <c r="C30582" s="232" t="s">
        <v>84</v>
      </c>
      <c r="D30582" s="232">
        <v>0</v>
      </c>
      <c r="E30582" s="232" t="s">
        <v>62718</v>
      </c>
    </row>
    <row r="30583" spans="1:5" hidden="1">
      <c r="A30583" s="232">
        <v>102807</v>
      </c>
      <c r="B30583" s="233" t="s">
        <v>58288</v>
      </c>
      <c r="C30583" s="232" t="s">
        <v>84</v>
      </c>
      <c r="D30583" s="232">
        <v>0</v>
      </c>
      <c r="E30583" s="232" t="s">
        <v>62718</v>
      </c>
    </row>
    <row r="30584" spans="1:5" ht="22.5" hidden="1">
      <c r="A30584" s="232">
        <v>102808</v>
      </c>
      <c r="B30584" s="233" t="s">
        <v>58289</v>
      </c>
      <c r="C30584" s="232" t="s">
        <v>84</v>
      </c>
      <c r="D30584" s="232">
        <v>0</v>
      </c>
      <c r="E30584" s="232" t="s">
        <v>62718</v>
      </c>
    </row>
    <row r="30585" spans="1:5" ht="22.5" hidden="1">
      <c r="A30585" s="232">
        <v>102809</v>
      </c>
      <c r="B30585" s="233" t="s">
        <v>17446</v>
      </c>
      <c r="C30585" s="232" t="s">
        <v>84</v>
      </c>
      <c r="D30585" s="232">
        <v>15.68</v>
      </c>
      <c r="E30585" s="232" t="s">
        <v>62718</v>
      </c>
    </row>
    <row r="30586" spans="1:5" ht="22.5" hidden="1">
      <c r="A30586" s="232">
        <v>92140</v>
      </c>
      <c r="B30586" s="233" t="s">
        <v>800</v>
      </c>
      <c r="C30586" s="232" t="s">
        <v>84</v>
      </c>
      <c r="D30586" s="232">
        <v>4.83</v>
      </c>
      <c r="E30586" s="232" t="s">
        <v>62718</v>
      </c>
    </row>
    <row r="30587" spans="1:5" ht="22.5" hidden="1">
      <c r="A30587" s="232">
        <v>92142</v>
      </c>
      <c r="B30587" s="233" t="s">
        <v>802</v>
      </c>
      <c r="C30587" s="232" t="s">
        <v>84</v>
      </c>
      <c r="D30587" s="232">
        <v>0.6</v>
      </c>
      <c r="E30587" s="232" t="s">
        <v>62718</v>
      </c>
    </row>
    <row r="30588" spans="1:5" ht="22.5" hidden="1">
      <c r="A30588" s="232">
        <v>92141</v>
      </c>
      <c r="B30588" s="233" t="s">
        <v>801</v>
      </c>
      <c r="C30588" s="232" t="s">
        <v>84</v>
      </c>
      <c r="D30588" s="232">
        <v>1.49</v>
      </c>
      <c r="E30588" s="232" t="s">
        <v>62718</v>
      </c>
    </row>
    <row r="30589" spans="1:5" ht="22.5" hidden="1">
      <c r="A30589" s="232">
        <v>92143</v>
      </c>
      <c r="B30589" s="233" t="s">
        <v>803</v>
      </c>
      <c r="C30589" s="232" t="s">
        <v>84</v>
      </c>
      <c r="D30589" s="232">
        <v>6.04</v>
      </c>
      <c r="E30589" s="232" t="s">
        <v>62718</v>
      </c>
    </row>
    <row r="30590" spans="1:5" ht="22.5" hidden="1">
      <c r="A30590" s="232">
        <v>92144</v>
      </c>
      <c r="B30590" s="233" t="s">
        <v>804</v>
      </c>
      <c r="C30590" s="232" t="s">
        <v>84</v>
      </c>
      <c r="D30590" s="232">
        <v>40.4</v>
      </c>
      <c r="E30590" s="232" t="s">
        <v>62718</v>
      </c>
    </row>
    <row r="30591" spans="1:5" ht="22.5" hidden="1">
      <c r="A30591" s="232">
        <v>92133</v>
      </c>
      <c r="B30591" s="233" t="s">
        <v>795</v>
      </c>
      <c r="C30591" s="232" t="s">
        <v>84</v>
      </c>
      <c r="D30591" s="232">
        <v>13.2</v>
      </c>
      <c r="E30591" s="232" t="s">
        <v>62718</v>
      </c>
    </row>
    <row r="30592" spans="1:5" ht="22.5" hidden="1">
      <c r="A30592" s="232">
        <v>92135</v>
      </c>
      <c r="B30592" s="233" t="s">
        <v>797</v>
      </c>
      <c r="C30592" s="232" t="s">
        <v>84</v>
      </c>
      <c r="D30592" s="232">
        <v>1.65</v>
      </c>
      <c r="E30592" s="232" t="s">
        <v>62718</v>
      </c>
    </row>
    <row r="30593" spans="1:5" ht="22.5" hidden="1">
      <c r="A30593" s="232">
        <v>92134</v>
      </c>
      <c r="B30593" s="233" t="s">
        <v>796</v>
      </c>
      <c r="C30593" s="232" t="s">
        <v>84</v>
      </c>
      <c r="D30593" s="232">
        <v>4.07</v>
      </c>
      <c r="E30593" s="232" t="s">
        <v>62718</v>
      </c>
    </row>
    <row r="30594" spans="1:5" ht="22.5" hidden="1">
      <c r="A30594" s="232">
        <v>92136</v>
      </c>
      <c r="B30594" s="233" t="s">
        <v>798</v>
      </c>
      <c r="C30594" s="232" t="s">
        <v>84</v>
      </c>
      <c r="D30594" s="232">
        <v>16.5</v>
      </c>
      <c r="E30594" s="232" t="s">
        <v>62718</v>
      </c>
    </row>
    <row r="30595" spans="1:5" ht="22.5" hidden="1">
      <c r="A30595" s="232">
        <v>92137</v>
      </c>
      <c r="B30595" s="233" t="s">
        <v>799</v>
      </c>
      <c r="C30595" s="232" t="s">
        <v>84</v>
      </c>
      <c r="D30595" s="232">
        <v>35.340000000000003</v>
      </c>
      <c r="E30595" s="232" t="s">
        <v>62718</v>
      </c>
    </row>
    <row r="30596" spans="1:5" ht="33.75" hidden="1">
      <c r="A30596" s="232">
        <v>91380</v>
      </c>
      <c r="B30596" s="233" t="s">
        <v>760</v>
      </c>
      <c r="C30596" s="232" t="s">
        <v>84</v>
      </c>
      <c r="D30596" s="232">
        <v>29.28</v>
      </c>
      <c r="E30596" s="232" t="s">
        <v>62718</v>
      </c>
    </row>
    <row r="30597" spans="1:5" ht="33.75" hidden="1">
      <c r="A30597" s="232">
        <v>91382</v>
      </c>
      <c r="B30597" s="233" t="s">
        <v>762</v>
      </c>
      <c r="C30597" s="232" t="s">
        <v>84</v>
      </c>
      <c r="D30597" s="232">
        <v>4.55</v>
      </c>
      <c r="E30597" s="232" t="s">
        <v>62718</v>
      </c>
    </row>
    <row r="30598" spans="1:5" ht="33.75" hidden="1">
      <c r="A30598" s="232">
        <v>91381</v>
      </c>
      <c r="B30598" s="233" t="s">
        <v>761</v>
      </c>
      <c r="C30598" s="232" t="s">
        <v>84</v>
      </c>
      <c r="D30598" s="232">
        <v>11.27</v>
      </c>
      <c r="E30598" s="232" t="s">
        <v>62718</v>
      </c>
    </row>
    <row r="30599" spans="1:5" ht="33.75" hidden="1">
      <c r="A30599" s="232">
        <v>91383</v>
      </c>
      <c r="B30599" s="233" t="s">
        <v>763</v>
      </c>
      <c r="C30599" s="232" t="s">
        <v>84</v>
      </c>
      <c r="D30599" s="232">
        <v>52.79</v>
      </c>
      <c r="E30599" s="232" t="s">
        <v>62718</v>
      </c>
    </row>
    <row r="30600" spans="1:5" ht="33.75" hidden="1">
      <c r="A30600" s="232">
        <v>91384</v>
      </c>
      <c r="B30600" s="233" t="s">
        <v>764</v>
      </c>
      <c r="C30600" s="232" t="s">
        <v>84</v>
      </c>
      <c r="D30600" s="232">
        <v>142.19999999999999</v>
      </c>
      <c r="E30600" s="232" t="s">
        <v>62718</v>
      </c>
    </row>
    <row r="30601" spans="1:5" ht="22.5" hidden="1">
      <c r="A30601" s="232">
        <v>96030</v>
      </c>
      <c r="B30601" s="233" t="s">
        <v>897</v>
      </c>
      <c r="C30601" s="232" t="s">
        <v>84</v>
      </c>
      <c r="D30601" s="232">
        <v>37.119999999999997</v>
      </c>
      <c r="E30601" s="232" t="s">
        <v>62718</v>
      </c>
    </row>
    <row r="30602" spans="1:5" ht="33.75" hidden="1">
      <c r="A30602" s="232">
        <v>96032</v>
      </c>
      <c r="B30602" s="233" t="s">
        <v>899</v>
      </c>
      <c r="C30602" s="232" t="s">
        <v>84</v>
      </c>
      <c r="D30602" s="232">
        <v>5.17</v>
      </c>
      <c r="E30602" s="232" t="s">
        <v>62718</v>
      </c>
    </row>
    <row r="30603" spans="1:5" ht="22.5" hidden="1">
      <c r="A30603" s="232">
        <v>96031</v>
      </c>
      <c r="B30603" s="233" t="s">
        <v>898</v>
      </c>
      <c r="C30603" s="232" t="s">
        <v>84</v>
      </c>
      <c r="D30603" s="232">
        <v>12.88</v>
      </c>
      <c r="E30603" s="232" t="s">
        <v>62718</v>
      </c>
    </row>
    <row r="30604" spans="1:5" ht="22.5" hidden="1">
      <c r="A30604" s="232">
        <v>96033</v>
      </c>
      <c r="B30604" s="233" t="s">
        <v>900</v>
      </c>
      <c r="C30604" s="232" t="s">
        <v>84</v>
      </c>
      <c r="D30604" s="232">
        <v>59.32</v>
      </c>
      <c r="E30604" s="232" t="s">
        <v>62718</v>
      </c>
    </row>
    <row r="30605" spans="1:5" ht="33.75" hidden="1">
      <c r="A30605" s="232">
        <v>96034</v>
      </c>
      <c r="B30605" s="233" t="s">
        <v>901</v>
      </c>
      <c r="C30605" s="232" t="s">
        <v>84</v>
      </c>
      <c r="D30605" s="232">
        <v>142.19999999999999</v>
      </c>
      <c r="E30605" s="232" t="s">
        <v>62718</v>
      </c>
    </row>
    <row r="30606" spans="1:5" ht="33.75" hidden="1">
      <c r="A30606" s="232">
        <v>89870</v>
      </c>
      <c r="B30606" s="233" t="s">
        <v>662</v>
      </c>
      <c r="C30606" s="232" t="s">
        <v>84</v>
      </c>
      <c r="D30606" s="232">
        <v>40.950000000000003</v>
      </c>
      <c r="E30606" s="232" t="s">
        <v>62718</v>
      </c>
    </row>
    <row r="30607" spans="1:5" ht="33.75" hidden="1">
      <c r="A30607" s="232">
        <v>89872</v>
      </c>
      <c r="B30607" s="233" t="s">
        <v>664</v>
      </c>
      <c r="C30607" s="232" t="s">
        <v>84</v>
      </c>
      <c r="D30607" s="232">
        <v>5.88</v>
      </c>
      <c r="E30607" s="232" t="s">
        <v>62718</v>
      </c>
    </row>
    <row r="30608" spans="1:5" ht="33.75" hidden="1">
      <c r="A30608" s="232">
        <v>89871</v>
      </c>
      <c r="B30608" s="233" t="s">
        <v>663</v>
      </c>
      <c r="C30608" s="232" t="s">
        <v>84</v>
      </c>
      <c r="D30608" s="232">
        <v>14.57</v>
      </c>
      <c r="E30608" s="232" t="s">
        <v>62718</v>
      </c>
    </row>
    <row r="30609" spans="1:5" ht="33.75" hidden="1">
      <c r="A30609" s="232">
        <v>89873</v>
      </c>
      <c r="B30609" s="233" t="s">
        <v>665</v>
      </c>
      <c r="C30609" s="232" t="s">
        <v>84</v>
      </c>
      <c r="D30609" s="232">
        <v>70.510000000000005</v>
      </c>
      <c r="E30609" s="232" t="s">
        <v>62718</v>
      </c>
    </row>
    <row r="30610" spans="1:5" ht="33.75" hidden="1">
      <c r="A30610" s="232">
        <v>89874</v>
      </c>
      <c r="B30610" s="233" t="s">
        <v>666</v>
      </c>
      <c r="C30610" s="232" t="s">
        <v>84</v>
      </c>
      <c r="D30610" s="232">
        <v>176.82</v>
      </c>
      <c r="E30610" s="232" t="s">
        <v>62718</v>
      </c>
    </row>
    <row r="30611" spans="1:5" ht="33.75" hidden="1">
      <c r="A30611" s="232">
        <v>89878</v>
      </c>
      <c r="B30611" s="233" t="s">
        <v>667</v>
      </c>
      <c r="C30611" s="232" t="s">
        <v>84</v>
      </c>
      <c r="D30611" s="232">
        <v>43.66</v>
      </c>
      <c r="E30611" s="232" t="s">
        <v>62718</v>
      </c>
    </row>
    <row r="30612" spans="1:5" ht="33.75" hidden="1">
      <c r="A30612" s="232">
        <v>89880</v>
      </c>
      <c r="B30612" s="233" t="s">
        <v>669</v>
      </c>
      <c r="C30612" s="232" t="s">
        <v>84</v>
      </c>
      <c r="D30612" s="232">
        <v>6.17</v>
      </c>
      <c r="E30612" s="232" t="s">
        <v>62718</v>
      </c>
    </row>
    <row r="30613" spans="1:5" ht="33.75" hidden="1">
      <c r="A30613" s="232">
        <v>89879</v>
      </c>
      <c r="B30613" s="233" t="s">
        <v>668</v>
      </c>
      <c r="C30613" s="232" t="s">
        <v>84</v>
      </c>
      <c r="D30613" s="232">
        <v>15.28</v>
      </c>
      <c r="E30613" s="232" t="s">
        <v>62718</v>
      </c>
    </row>
    <row r="30614" spans="1:5" ht="33.75" hidden="1">
      <c r="A30614" s="232">
        <v>89881</v>
      </c>
      <c r="B30614" s="233" t="s">
        <v>670</v>
      </c>
      <c r="C30614" s="232" t="s">
        <v>84</v>
      </c>
      <c r="D30614" s="232">
        <v>74.5</v>
      </c>
      <c r="E30614" s="232" t="s">
        <v>62718</v>
      </c>
    </row>
    <row r="30615" spans="1:5" ht="33.75" hidden="1">
      <c r="A30615" s="232">
        <v>89882</v>
      </c>
      <c r="B30615" s="233" t="s">
        <v>671</v>
      </c>
      <c r="C30615" s="232" t="s">
        <v>84</v>
      </c>
      <c r="D30615" s="232">
        <v>204</v>
      </c>
      <c r="E30615" s="232" t="s">
        <v>62718</v>
      </c>
    </row>
    <row r="30616" spans="1:5" ht="33.75" hidden="1">
      <c r="A30616" s="232">
        <v>7058</v>
      </c>
      <c r="B30616" s="233" t="s">
        <v>534</v>
      </c>
      <c r="C30616" s="232" t="s">
        <v>84</v>
      </c>
      <c r="D30616" s="232">
        <v>23.03</v>
      </c>
      <c r="E30616" s="232" t="s">
        <v>62718</v>
      </c>
    </row>
    <row r="30617" spans="1:5" ht="33.75" hidden="1">
      <c r="A30617" s="232">
        <v>91402</v>
      </c>
      <c r="B30617" s="233" t="s">
        <v>771</v>
      </c>
      <c r="C30617" s="232" t="s">
        <v>84</v>
      </c>
      <c r="D30617" s="232">
        <v>3.59</v>
      </c>
      <c r="E30617" s="232" t="s">
        <v>62718</v>
      </c>
    </row>
    <row r="30618" spans="1:5" ht="33.75" hidden="1">
      <c r="A30618" s="232">
        <v>7059</v>
      </c>
      <c r="B30618" s="233" t="s">
        <v>535</v>
      </c>
      <c r="C30618" s="232" t="s">
        <v>84</v>
      </c>
      <c r="D30618" s="232">
        <v>8.89</v>
      </c>
      <c r="E30618" s="232" t="s">
        <v>62718</v>
      </c>
    </row>
    <row r="30619" spans="1:5" ht="33.75" hidden="1">
      <c r="A30619" s="232">
        <v>7060</v>
      </c>
      <c r="B30619" s="233" t="s">
        <v>536</v>
      </c>
      <c r="C30619" s="232" t="s">
        <v>84</v>
      </c>
      <c r="D30619" s="232">
        <v>41.59</v>
      </c>
      <c r="E30619" s="232" t="s">
        <v>62718</v>
      </c>
    </row>
    <row r="30620" spans="1:5" ht="33.75" hidden="1">
      <c r="A30620" s="232">
        <v>7061</v>
      </c>
      <c r="B30620" s="233" t="s">
        <v>537</v>
      </c>
      <c r="C30620" s="232" t="s">
        <v>84</v>
      </c>
      <c r="D30620" s="232">
        <v>81.72</v>
      </c>
      <c r="E30620" s="232" t="s">
        <v>62718</v>
      </c>
    </row>
    <row r="30621" spans="1:5" ht="33.75" hidden="1">
      <c r="A30621" s="232">
        <v>91367</v>
      </c>
      <c r="B30621" s="233" t="s">
        <v>754</v>
      </c>
      <c r="C30621" s="232" t="s">
        <v>84</v>
      </c>
      <c r="D30621" s="232">
        <v>22.25</v>
      </c>
      <c r="E30621" s="232" t="s">
        <v>62718</v>
      </c>
    </row>
    <row r="30622" spans="1:5" ht="33.75" hidden="1">
      <c r="A30622" s="232">
        <v>91369</v>
      </c>
      <c r="B30622" s="233" t="s">
        <v>756</v>
      </c>
      <c r="C30622" s="232" t="s">
        <v>84</v>
      </c>
      <c r="D30622" s="232">
        <v>3.46</v>
      </c>
      <c r="E30622" s="232" t="s">
        <v>62718</v>
      </c>
    </row>
    <row r="30623" spans="1:5" ht="33.75" hidden="1">
      <c r="A30623" s="232">
        <v>91368</v>
      </c>
      <c r="B30623" s="233" t="s">
        <v>755</v>
      </c>
      <c r="C30623" s="232" t="s">
        <v>84</v>
      </c>
      <c r="D30623" s="232">
        <v>8.57</v>
      </c>
      <c r="E30623" s="232" t="s">
        <v>62718</v>
      </c>
    </row>
    <row r="30624" spans="1:5" ht="33.75" hidden="1">
      <c r="A30624" s="232">
        <v>5695</v>
      </c>
      <c r="B30624" s="233" t="s">
        <v>493</v>
      </c>
      <c r="C30624" s="232" t="s">
        <v>84</v>
      </c>
      <c r="D30624" s="232">
        <v>40.19</v>
      </c>
      <c r="E30624" s="232" t="s">
        <v>62718</v>
      </c>
    </row>
    <row r="30625" spans="1:5" ht="33.75" hidden="1">
      <c r="A30625" s="232">
        <v>53792</v>
      </c>
      <c r="B30625" s="233" t="s">
        <v>544</v>
      </c>
      <c r="C30625" s="232" t="s">
        <v>84</v>
      </c>
      <c r="D30625" s="232">
        <v>101.58</v>
      </c>
      <c r="E30625" s="232" t="s">
        <v>62718</v>
      </c>
    </row>
    <row r="30626" spans="1:5" ht="33.75" hidden="1">
      <c r="A30626" s="232">
        <v>92237</v>
      </c>
      <c r="B30626" s="233" t="s">
        <v>805</v>
      </c>
      <c r="C30626" s="232" t="s">
        <v>84</v>
      </c>
      <c r="D30626" s="232">
        <v>31.63</v>
      </c>
      <c r="E30626" s="232" t="s">
        <v>62718</v>
      </c>
    </row>
    <row r="30627" spans="1:5" ht="33.75" hidden="1">
      <c r="A30627" s="232">
        <v>92239</v>
      </c>
      <c r="B30627" s="233" t="s">
        <v>807</v>
      </c>
      <c r="C30627" s="232" t="s">
        <v>84</v>
      </c>
      <c r="D30627" s="232">
        <v>5.15</v>
      </c>
      <c r="E30627" s="232" t="s">
        <v>62718</v>
      </c>
    </row>
    <row r="30628" spans="1:5" ht="33.75" hidden="1">
      <c r="A30628" s="232">
        <v>92238</v>
      </c>
      <c r="B30628" s="233" t="s">
        <v>806</v>
      </c>
      <c r="C30628" s="232" t="s">
        <v>84</v>
      </c>
      <c r="D30628" s="232">
        <v>12.75</v>
      </c>
      <c r="E30628" s="232" t="s">
        <v>62718</v>
      </c>
    </row>
    <row r="30629" spans="1:5" ht="33.75" hidden="1">
      <c r="A30629" s="232">
        <v>92240</v>
      </c>
      <c r="B30629" s="233" t="s">
        <v>808</v>
      </c>
      <c r="C30629" s="232" t="s">
        <v>84</v>
      </c>
      <c r="D30629" s="232">
        <v>56.92</v>
      </c>
      <c r="E30629" s="232" t="s">
        <v>62718</v>
      </c>
    </row>
    <row r="30630" spans="1:5" ht="33.75" hidden="1">
      <c r="A30630" s="232">
        <v>92241</v>
      </c>
      <c r="B30630" s="233" t="s">
        <v>809</v>
      </c>
      <c r="C30630" s="232" t="s">
        <v>84</v>
      </c>
      <c r="D30630" s="232">
        <v>276.89999999999998</v>
      </c>
      <c r="E30630" s="232" t="s">
        <v>62718</v>
      </c>
    </row>
    <row r="30631" spans="1:5" ht="33.75" hidden="1">
      <c r="A30631" s="232">
        <v>91640</v>
      </c>
      <c r="B30631" s="233" t="s">
        <v>783</v>
      </c>
      <c r="C30631" s="232" t="s">
        <v>84</v>
      </c>
      <c r="D30631" s="232">
        <v>43.47</v>
      </c>
      <c r="E30631" s="232" t="s">
        <v>62718</v>
      </c>
    </row>
    <row r="30632" spans="1:5" ht="33.75" hidden="1">
      <c r="A30632" s="232">
        <v>91642</v>
      </c>
      <c r="B30632" s="233" t="s">
        <v>785</v>
      </c>
      <c r="C30632" s="232" t="s">
        <v>84</v>
      </c>
      <c r="D30632" s="232">
        <v>7.1</v>
      </c>
      <c r="E30632" s="232" t="s">
        <v>62718</v>
      </c>
    </row>
    <row r="30633" spans="1:5" ht="33.75" hidden="1">
      <c r="A30633" s="232">
        <v>91641</v>
      </c>
      <c r="B30633" s="233" t="s">
        <v>784</v>
      </c>
      <c r="C30633" s="232" t="s">
        <v>84</v>
      </c>
      <c r="D30633" s="232">
        <v>17.559999999999999</v>
      </c>
      <c r="E30633" s="232" t="s">
        <v>62718</v>
      </c>
    </row>
    <row r="30634" spans="1:5" ht="33.75" hidden="1">
      <c r="A30634" s="232">
        <v>91643</v>
      </c>
      <c r="B30634" s="233" t="s">
        <v>786</v>
      </c>
      <c r="C30634" s="232" t="s">
        <v>84</v>
      </c>
      <c r="D30634" s="232">
        <v>78.56</v>
      </c>
      <c r="E30634" s="232" t="s">
        <v>62718</v>
      </c>
    </row>
    <row r="30635" spans="1:5" ht="45" hidden="1">
      <c r="A30635" s="232">
        <v>91644</v>
      </c>
      <c r="B30635" s="233" t="s">
        <v>787</v>
      </c>
      <c r="C30635" s="232" t="s">
        <v>84</v>
      </c>
      <c r="D30635" s="232">
        <v>302.04000000000002</v>
      </c>
      <c r="E30635" s="232" t="s">
        <v>62718</v>
      </c>
    </row>
    <row r="30636" spans="1:5" ht="45" hidden="1">
      <c r="A30636" s="232">
        <v>92105</v>
      </c>
      <c r="B30636" s="233" t="s">
        <v>15792</v>
      </c>
      <c r="C30636" s="232" t="s">
        <v>84</v>
      </c>
      <c r="D30636" s="232">
        <v>192.96</v>
      </c>
      <c r="E30636" s="232" t="s">
        <v>62718</v>
      </c>
    </row>
    <row r="30637" spans="1:5" ht="45" hidden="1">
      <c r="A30637" s="232">
        <v>92101</v>
      </c>
      <c r="B30637" s="233" t="s">
        <v>15788</v>
      </c>
      <c r="C30637" s="232" t="s">
        <v>84</v>
      </c>
      <c r="D30637" s="232">
        <v>45.13</v>
      </c>
      <c r="E30637" s="232" t="s">
        <v>62718</v>
      </c>
    </row>
    <row r="30638" spans="1:5" ht="45" hidden="1">
      <c r="A30638" s="232">
        <v>92103</v>
      </c>
      <c r="B30638" s="233" t="s">
        <v>15790</v>
      </c>
      <c r="C30638" s="232" t="s">
        <v>84</v>
      </c>
      <c r="D30638" s="232">
        <v>5.74</v>
      </c>
      <c r="E30638" s="232" t="s">
        <v>62718</v>
      </c>
    </row>
    <row r="30639" spans="1:5" ht="45" hidden="1">
      <c r="A30639" s="232">
        <v>92102</v>
      </c>
      <c r="B30639" s="233" t="s">
        <v>15789</v>
      </c>
      <c r="C30639" s="232" t="s">
        <v>84</v>
      </c>
      <c r="D30639" s="232">
        <v>14.18</v>
      </c>
      <c r="E30639" s="232" t="s">
        <v>62718</v>
      </c>
    </row>
    <row r="30640" spans="1:5" ht="45" hidden="1">
      <c r="A30640" s="232">
        <v>92104</v>
      </c>
      <c r="B30640" s="233" t="s">
        <v>15791</v>
      </c>
      <c r="C30640" s="232" t="s">
        <v>84</v>
      </c>
      <c r="D30640" s="232">
        <v>71.34</v>
      </c>
      <c r="E30640" s="232" t="s">
        <v>62718</v>
      </c>
    </row>
    <row r="30641" spans="1:5" ht="33.75" hidden="1">
      <c r="A30641" s="232">
        <v>91396</v>
      </c>
      <c r="B30641" s="233" t="s">
        <v>768</v>
      </c>
      <c r="C30641" s="232" t="s">
        <v>84</v>
      </c>
      <c r="D30641" s="232">
        <v>29.43</v>
      </c>
      <c r="E30641" s="232" t="s">
        <v>62718</v>
      </c>
    </row>
    <row r="30642" spans="1:5" ht="33.75" hidden="1">
      <c r="A30642" s="232">
        <v>91398</v>
      </c>
      <c r="B30642" s="233" t="s">
        <v>770</v>
      </c>
      <c r="C30642" s="232" t="s">
        <v>84</v>
      </c>
      <c r="D30642" s="232">
        <v>4.59</v>
      </c>
      <c r="E30642" s="232" t="s">
        <v>62718</v>
      </c>
    </row>
    <row r="30643" spans="1:5" ht="33.75" hidden="1">
      <c r="A30643" s="232">
        <v>91397</v>
      </c>
      <c r="B30643" s="233" t="s">
        <v>769</v>
      </c>
      <c r="C30643" s="232" t="s">
        <v>84</v>
      </c>
      <c r="D30643" s="232">
        <v>11.38</v>
      </c>
      <c r="E30643" s="232" t="s">
        <v>62718</v>
      </c>
    </row>
    <row r="30644" spans="1:5" ht="33.75" hidden="1">
      <c r="A30644" s="232">
        <v>5763</v>
      </c>
      <c r="B30644" s="233" t="s">
        <v>517</v>
      </c>
      <c r="C30644" s="232" t="s">
        <v>84</v>
      </c>
      <c r="D30644" s="232">
        <v>52.23</v>
      </c>
      <c r="E30644" s="232" t="s">
        <v>62718</v>
      </c>
    </row>
    <row r="30645" spans="1:5" ht="33.75" hidden="1">
      <c r="A30645" s="232">
        <v>53831</v>
      </c>
      <c r="B30645" s="233" t="s">
        <v>555</v>
      </c>
      <c r="C30645" s="232" t="s">
        <v>84</v>
      </c>
      <c r="D30645" s="232">
        <v>192.96</v>
      </c>
      <c r="E30645" s="232" t="s">
        <v>62718</v>
      </c>
    </row>
    <row r="30646" spans="1:5" ht="33.75" hidden="1">
      <c r="A30646" s="232">
        <v>91359</v>
      </c>
      <c r="B30646" s="233" t="s">
        <v>751</v>
      </c>
      <c r="C30646" s="232" t="s">
        <v>84</v>
      </c>
      <c r="D30646" s="232">
        <v>21.21</v>
      </c>
      <c r="E30646" s="232" t="s">
        <v>62718</v>
      </c>
    </row>
    <row r="30647" spans="1:5" ht="33.75" hidden="1">
      <c r="A30647" s="232">
        <v>91361</v>
      </c>
      <c r="B30647" s="233" t="s">
        <v>753</v>
      </c>
      <c r="C30647" s="232" t="s">
        <v>84</v>
      </c>
      <c r="D30647" s="232">
        <v>3.27</v>
      </c>
      <c r="E30647" s="232" t="s">
        <v>62718</v>
      </c>
    </row>
    <row r="30648" spans="1:5" ht="33.75" hidden="1">
      <c r="A30648" s="232">
        <v>91360</v>
      </c>
      <c r="B30648" s="233" t="s">
        <v>752</v>
      </c>
      <c r="C30648" s="232" t="s">
        <v>84</v>
      </c>
      <c r="D30648" s="232">
        <v>8.1199999999999992</v>
      </c>
      <c r="E30648" s="232" t="s">
        <v>62718</v>
      </c>
    </row>
    <row r="30649" spans="1:5" ht="33.75" hidden="1">
      <c r="A30649" s="232">
        <v>53882</v>
      </c>
      <c r="B30649" s="233" t="s">
        <v>564</v>
      </c>
      <c r="C30649" s="232" t="s">
        <v>84</v>
      </c>
      <c r="D30649" s="232">
        <v>37.31</v>
      </c>
      <c r="E30649" s="232" t="s">
        <v>62718</v>
      </c>
    </row>
    <row r="30650" spans="1:5" ht="33.75" hidden="1">
      <c r="A30650" s="232">
        <v>5747</v>
      </c>
      <c r="B30650" s="233" t="s">
        <v>514</v>
      </c>
      <c r="C30650" s="232" t="s">
        <v>84</v>
      </c>
      <c r="D30650" s="232">
        <v>158.58000000000001</v>
      </c>
      <c r="E30650" s="232" t="s">
        <v>62718</v>
      </c>
    </row>
    <row r="30651" spans="1:5" ht="33.75" hidden="1">
      <c r="A30651" s="232">
        <v>104699</v>
      </c>
      <c r="B30651" s="233" t="s">
        <v>58290</v>
      </c>
      <c r="C30651" s="232" t="s">
        <v>84</v>
      </c>
      <c r="D30651" s="232">
        <v>0</v>
      </c>
      <c r="E30651" s="232" t="s">
        <v>62718</v>
      </c>
    </row>
    <row r="30652" spans="1:5" ht="33.75" hidden="1">
      <c r="A30652" s="232">
        <v>104702</v>
      </c>
      <c r="B30652" s="233" t="s">
        <v>58291</v>
      </c>
      <c r="C30652" s="232" t="s">
        <v>84</v>
      </c>
      <c r="D30652" s="232">
        <v>0</v>
      </c>
      <c r="E30652" s="232" t="s">
        <v>62718</v>
      </c>
    </row>
    <row r="30653" spans="1:5" ht="33.75" hidden="1">
      <c r="A30653" s="232">
        <v>104700</v>
      </c>
      <c r="B30653" s="233" t="s">
        <v>58292</v>
      </c>
      <c r="C30653" s="232" t="s">
        <v>84</v>
      </c>
      <c r="D30653" s="232">
        <v>0</v>
      </c>
      <c r="E30653" s="232" t="s">
        <v>62718</v>
      </c>
    </row>
    <row r="30654" spans="1:5" ht="33.75" hidden="1">
      <c r="A30654" s="232">
        <v>104701</v>
      </c>
      <c r="B30654" s="233" t="s">
        <v>58293</v>
      </c>
      <c r="C30654" s="232" t="s">
        <v>84</v>
      </c>
      <c r="D30654" s="232">
        <v>0</v>
      </c>
      <c r="E30654" s="232" t="s">
        <v>62718</v>
      </c>
    </row>
    <row r="30655" spans="1:5" ht="33.75" hidden="1">
      <c r="A30655" s="232">
        <v>104703</v>
      </c>
      <c r="B30655" s="233" t="s">
        <v>18212</v>
      </c>
      <c r="C30655" s="232" t="s">
        <v>84</v>
      </c>
      <c r="D30655" s="232">
        <v>92.76</v>
      </c>
      <c r="E30655" s="232" t="s">
        <v>62718</v>
      </c>
    </row>
    <row r="30656" spans="1:5" ht="45" hidden="1">
      <c r="A30656" s="232">
        <v>91390</v>
      </c>
      <c r="B30656" s="233" t="s">
        <v>765</v>
      </c>
      <c r="C30656" s="232" t="s">
        <v>84</v>
      </c>
      <c r="D30656" s="232">
        <v>19.41</v>
      </c>
      <c r="E30656" s="232" t="s">
        <v>62718</v>
      </c>
    </row>
    <row r="30657" spans="1:5" ht="45" hidden="1">
      <c r="A30657" s="232">
        <v>91392</v>
      </c>
      <c r="B30657" s="233" t="s">
        <v>767</v>
      </c>
      <c r="C30657" s="232" t="s">
        <v>84</v>
      </c>
      <c r="D30657" s="232">
        <v>3.12</v>
      </c>
      <c r="E30657" s="232" t="s">
        <v>62718</v>
      </c>
    </row>
    <row r="30658" spans="1:5" ht="33.75" hidden="1">
      <c r="A30658" s="232">
        <v>91391</v>
      </c>
      <c r="B30658" s="233" t="s">
        <v>766</v>
      </c>
      <c r="C30658" s="232" t="s">
        <v>84</v>
      </c>
      <c r="D30658" s="232">
        <v>7.73</v>
      </c>
      <c r="E30658" s="232" t="s">
        <v>62718</v>
      </c>
    </row>
    <row r="30659" spans="1:5" ht="45" hidden="1">
      <c r="A30659" s="232">
        <v>73335</v>
      </c>
      <c r="B30659" s="233" t="s">
        <v>572</v>
      </c>
      <c r="C30659" s="232" t="s">
        <v>84</v>
      </c>
      <c r="D30659" s="232">
        <v>35.42</v>
      </c>
      <c r="E30659" s="232" t="s">
        <v>62718</v>
      </c>
    </row>
    <row r="30660" spans="1:5" ht="45" hidden="1">
      <c r="A30660" s="232">
        <v>73340</v>
      </c>
      <c r="B30660" s="233" t="s">
        <v>573</v>
      </c>
      <c r="C30660" s="232" t="s">
        <v>84</v>
      </c>
      <c r="D30660" s="232">
        <v>155.22</v>
      </c>
      <c r="E30660" s="232" t="s">
        <v>62718</v>
      </c>
    </row>
    <row r="30661" spans="1:5" ht="33.75" hidden="1">
      <c r="A30661" s="232">
        <v>89264</v>
      </c>
      <c r="B30661" s="233" t="s">
        <v>652</v>
      </c>
      <c r="C30661" s="232" t="s">
        <v>84</v>
      </c>
      <c r="D30661" s="232">
        <v>21.27</v>
      </c>
      <c r="E30661" s="232" t="s">
        <v>62718</v>
      </c>
    </row>
    <row r="30662" spans="1:5" ht="45" hidden="1">
      <c r="A30662" s="232">
        <v>89266</v>
      </c>
      <c r="B30662" s="233" t="s">
        <v>654</v>
      </c>
      <c r="C30662" s="232" t="s">
        <v>84</v>
      </c>
      <c r="D30662" s="232">
        <v>3.42</v>
      </c>
      <c r="E30662" s="232" t="s">
        <v>62718</v>
      </c>
    </row>
    <row r="30663" spans="1:5" ht="33.75" hidden="1">
      <c r="A30663" s="232">
        <v>89265</v>
      </c>
      <c r="B30663" s="233" t="s">
        <v>653</v>
      </c>
      <c r="C30663" s="232" t="s">
        <v>84</v>
      </c>
      <c r="D30663" s="232">
        <v>8.48</v>
      </c>
      <c r="E30663" s="232" t="s">
        <v>62718</v>
      </c>
    </row>
    <row r="30664" spans="1:5" ht="33.75" hidden="1">
      <c r="A30664" s="232">
        <v>5705</v>
      </c>
      <c r="B30664" s="233" t="s">
        <v>495</v>
      </c>
      <c r="C30664" s="232" t="s">
        <v>84</v>
      </c>
      <c r="D30664" s="232">
        <v>38.840000000000003</v>
      </c>
      <c r="E30664" s="232" t="s">
        <v>62718</v>
      </c>
    </row>
    <row r="30665" spans="1:5" ht="45" hidden="1">
      <c r="A30665" s="232">
        <v>53797</v>
      </c>
      <c r="B30665" s="233" t="s">
        <v>546</v>
      </c>
      <c r="C30665" s="232" t="s">
        <v>84</v>
      </c>
      <c r="D30665" s="232">
        <v>116.82</v>
      </c>
      <c r="E30665" s="232" t="s">
        <v>62718</v>
      </c>
    </row>
    <row r="30666" spans="1:5" ht="33.75" hidden="1">
      <c r="A30666" s="232">
        <v>91354</v>
      </c>
      <c r="B30666" s="233" t="s">
        <v>748</v>
      </c>
      <c r="C30666" s="232" t="s">
        <v>84</v>
      </c>
      <c r="D30666" s="232">
        <v>17.850000000000001</v>
      </c>
      <c r="E30666" s="232" t="s">
        <v>62718</v>
      </c>
    </row>
    <row r="30667" spans="1:5" ht="33.75" hidden="1">
      <c r="A30667" s="232">
        <v>91356</v>
      </c>
      <c r="B30667" s="233" t="s">
        <v>750</v>
      </c>
      <c r="C30667" s="232" t="s">
        <v>84</v>
      </c>
      <c r="D30667" s="232">
        <v>2.96</v>
      </c>
      <c r="E30667" s="232" t="s">
        <v>62718</v>
      </c>
    </row>
    <row r="30668" spans="1:5" ht="33.75" hidden="1">
      <c r="A30668" s="232">
        <v>91355</v>
      </c>
      <c r="B30668" s="233" t="s">
        <v>749</v>
      </c>
      <c r="C30668" s="232" t="s">
        <v>84</v>
      </c>
      <c r="D30668" s="232">
        <v>7.33</v>
      </c>
      <c r="E30668" s="232" t="s">
        <v>62718</v>
      </c>
    </row>
    <row r="30669" spans="1:5" ht="33.75" hidden="1">
      <c r="A30669" s="232">
        <v>5751</v>
      </c>
      <c r="B30669" s="233" t="s">
        <v>515</v>
      </c>
      <c r="C30669" s="232" t="s">
        <v>84</v>
      </c>
      <c r="D30669" s="232">
        <v>33.46</v>
      </c>
      <c r="E30669" s="232" t="s">
        <v>62718</v>
      </c>
    </row>
    <row r="30670" spans="1:5" ht="33.75" hidden="1">
      <c r="A30670" s="232">
        <v>53827</v>
      </c>
      <c r="B30670" s="233" t="s">
        <v>553</v>
      </c>
      <c r="C30670" s="232" t="s">
        <v>84</v>
      </c>
      <c r="D30670" s="232">
        <v>114.36</v>
      </c>
      <c r="E30670" s="232" t="s">
        <v>62718</v>
      </c>
    </row>
    <row r="30671" spans="1:5" ht="33.75" hidden="1">
      <c r="A30671" s="232">
        <v>91375</v>
      </c>
      <c r="B30671" s="233" t="s">
        <v>757</v>
      </c>
      <c r="C30671" s="232" t="s">
        <v>84</v>
      </c>
      <c r="D30671" s="232">
        <v>19.600000000000001</v>
      </c>
      <c r="E30671" s="232" t="s">
        <v>62718</v>
      </c>
    </row>
    <row r="30672" spans="1:5" ht="33.75" hidden="1">
      <c r="A30672" s="232">
        <v>91377</v>
      </c>
      <c r="B30672" s="233" t="s">
        <v>759</v>
      </c>
      <c r="C30672" s="232" t="s">
        <v>84</v>
      </c>
      <c r="D30672" s="232">
        <v>3.25</v>
      </c>
      <c r="E30672" s="232" t="s">
        <v>62718</v>
      </c>
    </row>
    <row r="30673" spans="1:5" ht="33.75" hidden="1">
      <c r="A30673" s="232">
        <v>91376</v>
      </c>
      <c r="B30673" s="233" t="s">
        <v>758</v>
      </c>
      <c r="C30673" s="232" t="s">
        <v>84</v>
      </c>
      <c r="D30673" s="232">
        <v>8.0500000000000007</v>
      </c>
      <c r="E30673" s="232" t="s">
        <v>62718</v>
      </c>
    </row>
    <row r="30674" spans="1:5" ht="33.75" hidden="1">
      <c r="A30674" s="232">
        <v>5754</v>
      </c>
      <c r="B30674" s="233" t="s">
        <v>516</v>
      </c>
      <c r="C30674" s="232" t="s">
        <v>84</v>
      </c>
      <c r="D30674" s="232">
        <v>36.74</v>
      </c>
      <c r="E30674" s="232" t="s">
        <v>62718</v>
      </c>
    </row>
    <row r="30675" spans="1:5" ht="33.75" hidden="1">
      <c r="A30675" s="232">
        <v>53829</v>
      </c>
      <c r="B30675" s="233" t="s">
        <v>554</v>
      </c>
      <c r="C30675" s="232" t="s">
        <v>84</v>
      </c>
      <c r="D30675" s="232">
        <v>116.82</v>
      </c>
      <c r="E30675" s="232" t="s">
        <v>62718</v>
      </c>
    </row>
    <row r="30676" spans="1:5" ht="33.75" hidden="1">
      <c r="A30676" s="232">
        <v>91026</v>
      </c>
      <c r="B30676" s="233" t="s">
        <v>735</v>
      </c>
      <c r="C30676" s="232" t="s">
        <v>84</v>
      </c>
      <c r="D30676" s="232">
        <v>24.98</v>
      </c>
      <c r="E30676" s="232" t="s">
        <v>62718</v>
      </c>
    </row>
    <row r="30677" spans="1:5" ht="33.75" hidden="1">
      <c r="A30677" s="232">
        <v>91028</v>
      </c>
      <c r="B30677" s="233" t="s">
        <v>737</v>
      </c>
      <c r="C30677" s="232" t="s">
        <v>84</v>
      </c>
      <c r="D30677" s="232">
        <v>4.05</v>
      </c>
      <c r="E30677" s="232" t="s">
        <v>62718</v>
      </c>
    </row>
    <row r="30678" spans="1:5" ht="33.75" hidden="1">
      <c r="A30678" s="232">
        <v>91027</v>
      </c>
      <c r="B30678" s="233" t="s">
        <v>736</v>
      </c>
      <c r="C30678" s="232" t="s">
        <v>84</v>
      </c>
      <c r="D30678" s="232">
        <v>10.029999999999999</v>
      </c>
      <c r="E30678" s="232" t="s">
        <v>62718</v>
      </c>
    </row>
    <row r="30679" spans="1:5" ht="33.75" hidden="1">
      <c r="A30679" s="232">
        <v>91029</v>
      </c>
      <c r="B30679" s="233" t="s">
        <v>738</v>
      </c>
      <c r="C30679" s="232" t="s">
        <v>84</v>
      </c>
      <c r="D30679" s="232">
        <v>45.88</v>
      </c>
      <c r="E30679" s="232" t="s">
        <v>62718</v>
      </c>
    </row>
    <row r="30680" spans="1:5" ht="33.75" hidden="1">
      <c r="A30680" s="232">
        <v>91030</v>
      </c>
      <c r="B30680" s="233" t="s">
        <v>739</v>
      </c>
      <c r="C30680" s="232" t="s">
        <v>84</v>
      </c>
      <c r="D30680" s="232">
        <v>147.12</v>
      </c>
      <c r="E30680" s="232" t="s">
        <v>62718</v>
      </c>
    </row>
    <row r="30681" spans="1:5" ht="33.75" hidden="1">
      <c r="A30681" s="232">
        <v>102812</v>
      </c>
      <c r="B30681" s="233" t="s">
        <v>58294</v>
      </c>
      <c r="C30681" s="232" t="s">
        <v>84</v>
      </c>
      <c r="D30681" s="232">
        <v>0</v>
      </c>
      <c r="E30681" s="232" t="s">
        <v>62718</v>
      </c>
    </row>
    <row r="30682" spans="1:5" ht="33.75" hidden="1">
      <c r="A30682" s="232">
        <v>102813</v>
      </c>
      <c r="B30682" s="233" t="s">
        <v>58295</v>
      </c>
      <c r="C30682" s="232" t="s">
        <v>84</v>
      </c>
      <c r="D30682" s="232">
        <v>0</v>
      </c>
      <c r="E30682" s="232" t="s">
        <v>62718</v>
      </c>
    </row>
    <row r="30683" spans="1:5" ht="33.75" hidden="1">
      <c r="A30683" s="232">
        <v>102814</v>
      </c>
      <c r="B30683" s="233" t="s">
        <v>58296</v>
      </c>
      <c r="C30683" s="232" t="s">
        <v>84</v>
      </c>
      <c r="D30683" s="232">
        <v>0</v>
      </c>
      <c r="E30683" s="232" t="s">
        <v>62718</v>
      </c>
    </row>
    <row r="30684" spans="1:5" ht="33.75" hidden="1">
      <c r="A30684" s="232">
        <v>102815</v>
      </c>
      <c r="B30684" s="233" t="s">
        <v>17447</v>
      </c>
      <c r="C30684" s="232" t="s">
        <v>84</v>
      </c>
      <c r="D30684" s="232">
        <v>3.87</v>
      </c>
      <c r="E30684" s="232" t="s">
        <v>62718</v>
      </c>
    </row>
    <row r="30685" spans="1:5" ht="22.5" hidden="1">
      <c r="A30685" s="232">
        <v>91529</v>
      </c>
      <c r="B30685" s="233" t="s">
        <v>774</v>
      </c>
      <c r="C30685" s="232" t="s">
        <v>84</v>
      </c>
      <c r="D30685" s="232">
        <v>0.92</v>
      </c>
      <c r="E30685" s="232" t="s">
        <v>62718</v>
      </c>
    </row>
    <row r="30686" spans="1:5" ht="22.5" hidden="1">
      <c r="A30686" s="232">
        <v>91530</v>
      </c>
      <c r="B30686" s="233" t="s">
        <v>775</v>
      </c>
      <c r="C30686" s="232" t="s">
        <v>84</v>
      </c>
      <c r="D30686" s="232">
        <v>0.24</v>
      </c>
      <c r="E30686" s="232" t="s">
        <v>62718</v>
      </c>
    </row>
    <row r="30687" spans="1:5" ht="22.5" hidden="1">
      <c r="A30687" s="232">
        <v>91531</v>
      </c>
      <c r="B30687" s="233" t="s">
        <v>776</v>
      </c>
      <c r="C30687" s="232" t="s">
        <v>84</v>
      </c>
      <c r="D30687" s="232">
        <v>1.1499999999999999</v>
      </c>
      <c r="E30687" s="232" t="s">
        <v>62718</v>
      </c>
    </row>
    <row r="30688" spans="1:5" ht="22.5" hidden="1">
      <c r="A30688" s="232">
        <v>91532</v>
      </c>
      <c r="B30688" s="233" t="s">
        <v>777</v>
      </c>
      <c r="C30688" s="232" t="s">
        <v>84</v>
      </c>
      <c r="D30688" s="232">
        <v>6.22</v>
      </c>
      <c r="E30688" s="232" t="s">
        <v>62718</v>
      </c>
    </row>
    <row r="30689" spans="1:5" ht="22.5" hidden="1">
      <c r="A30689" s="232">
        <v>95260</v>
      </c>
      <c r="B30689" s="233" t="s">
        <v>866</v>
      </c>
      <c r="C30689" s="232" t="s">
        <v>84</v>
      </c>
      <c r="D30689" s="232">
        <v>0.74</v>
      </c>
      <c r="E30689" s="232" t="s">
        <v>62718</v>
      </c>
    </row>
    <row r="30690" spans="1:5" ht="22.5" hidden="1">
      <c r="A30690" s="232">
        <v>95261</v>
      </c>
      <c r="B30690" s="233" t="s">
        <v>867</v>
      </c>
      <c r="C30690" s="232" t="s">
        <v>84</v>
      </c>
      <c r="D30690" s="232">
        <v>0.2</v>
      </c>
      <c r="E30690" s="232" t="s">
        <v>62718</v>
      </c>
    </row>
    <row r="30691" spans="1:5" ht="22.5" hidden="1">
      <c r="A30691" s="232">
        <v>95262</v>
      </c>
      <c r="B30691" s="233" t="s">
        <v>868</v>
      </c>
      <c r="C30691" s="232" t="s">
        <v>84</v>
      </c>
      <c r="D30691" s="232">
        <v>0.93</v>
      </c>
      <c r="E30691" s="232" t="s">
        <v>62718</v>
      </c>
    </row>
    <row r="30692" spans="1:5" ht="22.5" hidden="1">
      <c r="A30692" s="232">
        <v>95263</v>
      </c>
      <c r="B30692" s="233" t="s">
        <v>869</v>
      </c>
      <c r="C30692" s="232" t="s">
        <v>84</v>
      </c>
      <c r="D30692" s="232">
        <v>4.71</v>
      </c>
      <c r="E30692" s="232" t="s">
        <v>62718</v>
      </c>
    </row>
    <row r="30693" spans="1:5" ht="22.5" hidden="1">
      <c r="A30693" s="232">
        <v>90968</v>
      </c>
      <c r="B30693" s="233" t="s">
        <v>722</v>
      </c>
      <c r="C30693" s="232" t="s">
        <v>84</v>
      </c>
      <c r="D30693" s="232">
        <v>7.04</v>
      </c>
      <c r="E30693" s="232" t="s">
        <v>62718</v>
      </c>
    </row>
    <row r="30694" spans="1:5" ht="22.5" hidden="1">
      <c r="A30694" s="232">
        <v>90969</v>
      </c>
      <c r="B30694" s="233" t="s">
        <v>723</v>
      </c>
      <c r="C30694" s="232" t="s">
        <v>84</v>
      </c>
      <c r="D30694" s="232">
        <v>1.89</v>
      </c>
      <c r="E30694" s="232" t="s">
        <v>62718</v>
      </c>
    </row>
    <row r="30695" spans="1:5" ht="22.5" hidden="1">
      <c r="A30695" s="232">
        <v>90970</v>
      </c>
      <c r="B30695" s="233" t="s">
        <v>724</v>
      </c>
      <c r="C30695" s="232" t="s">
        <v>84</v>
      </c>
      <c r="D30695" s="232">
        <v>8.81</v>
      </c>
      <c r="E30695" s="232" t="s">
        <v>62718</v>
      </c>
    </row>
    <row r="30696" spans="1:5" ht="22.5" hidden="1">
      <c r="A30696" s="232">
        <v>90971</v>
      </c>
      <c r="B30696" s="233" t="s">
        <v>725</v>
      </c>
      <c r="C30696" s="232" t="s">
        <v>84</v>
      </c>
      <c r="D30696" s="232">
        <v>60.78</v>
      </c>
      <c r="E30696" s="232" t="s">
        <v>62718</v>
      </c>
    </row>
    <row r="30697" spans="1:5" ht="22.5" hidden="1">
      <c r="A30697" s="232">
        <v>90992</v>
      </c>
      <c r="B30697" s="233" t="s">
        <v>730</v>
      </c>
      <c r="C30697" s="232" t="s">
        <v>84</v>
      </c>
      <c r="D30697" s="232">
        <v>8.35</v>
      </c>
      <c r="E30697" s="232" t="s">
        <v>62718</v>
      </c>
    </row>
    <row r="30698" spans="1:5" ht="22.5" hidden="1">
      <c r="A30698" s="232">
        <v>90993</v>
      </c>
      <c r="B30698" s="233" t="s">
        <v>731</v>
      </c>
      <c r="C30698" s="232" t="s">
        <v>84</v>
      </c>
      <c r="D30698" s="232">
        <v>2.2400000000000002</v>
      </c>
      <c r="E30698" s="232" t="s">
        <v>62718</v>
      </c>
    </row>
    <row r="30699" spans="1:5" ht="22.5" hidden="1">
      <c r="A30699" s="232">
        <v>90994</v>
      </c>
      <c r="B30699" s="233" t="s">
        <v>732</v>
      </c>
      <c r="C30699" s="232" t="s">
        <v>84</v>
      </c>
      <c r="D30699" s="232">
        <v>10.45</v>
      </c>
      <c r="E30699" s="232" t="s">
        <v>62718</v>
      </c>
    </row>
    <row r="30700" spans="1:5" ht="22.5" hidden="1">
      <c r="A30700" s="232">
        <v>90995</v>
      </c>
      <c r="B30700" s="233" t="s">
        <v>733</v>
      </c>
      <c r="C30700" s="232" t="s">
        <v>84</v>
      </c>
      <c r="D30700" s="232">
        <v>82.56</v>
      </c>
      <c r="E30700" s="232" t="s">
        <v>62718</v>
      </c>
    </row>
    <row r="30701" spans="1:5" ht="22.5" hidden="1">
      <c r="A30701" s="232">
        <v>90957</v>
      </c>
      <c r="B30701" s="233" t="s">
        <v>716</v>
      </c>
      <c r="C30701" s="232" t="s">
        <v>84</v>
      </c>
      <c r="D30701" s="232">
        <v>5.26</v>
      </c>
      <c r="E30701" s="232" t="s">
        <v>62718</v>
      </c>
    </row>
    <row r="30702" spans="1:5" ht="22.5" hidden="1">
      <c r="A30702" s="232">
        <v>90958</v>
      </c>
      <c r="B30702" s="233" t="s">
        <v>717</v>
      </c>
      <c r="C30702" s="232" t="s">
        <v>84</v>
      </c>
      <c r="D30702" s="232">
        <v>1.41</v>
      </c>
      <c r="E30702" s="232" t="s">
        <v>62718</v>
      </c>
    </row>
    <row r="30703" spans="1:5" ht="22.5" hidden="1">
      <c r="A30703" s="232">
        <v>5797</v>
      </c>
      <c r="B30703" s="233" t="s">
        <v>522</v>
      </c>
      <c r="C30703" s="232" t="s">
        <v>84</v>
      </c>
      <c r="D30703" s="232">
        <v>6.58</v>
      </c>
      <c r="E30703" s="232" t="s">
        <v>62718</v>
      </c>
    </row>
    <row r="30704" spans="1:5" ht="22.5" hidden="1">
      <c r="A30704" s="232">
        <v>53865</v>
      </c>
      <c r="B30704" s="233" t="s">
        <v>563</v>
      </c>
      <c r="C30704" s="232" t="s">
        <v>84</v>
      </c>
      <c r="D30704" s="232">
        <v>47.28</v>
      </c>
      <c r="E30704" s="232" t="s">
        <v>62718</v>
      </c>
    </row>
    <row r="30705" spans="1:5" ht="22.5" hidden="1">
      <c r="A30705" s="232">
        <v>90975</v>
      </c>
      <c r="B30705" s="233" t="s">
        <v>726</v>
      </c>
      <c r="C30705" s="232" t="s">
        <v>84</v>
      </c>
      <c r="D30705" s="232">
        <v>17.89</v>
      </c>
      <c r="E30705" s="232" t="s">
        <v>62718</v>
      </c>
    </row>
    <row r="30706" spans="1:5" ht="22.5" hidden="1">
      <c r="A30706" s="232">
        <v>90976</v>
      </c>
      <c r="B30706" s="233" t="s">
        <v>727</v>
      </c>
      <c r="C30706" s="232" t="s">
        <v>84</v>
      </c>
      <c r="D30706" s="232">
        <v>4.8</v>
      </c>
      <c r="E30706" s="232" t="s">
        <v>62718</v>
      </c>
    </row>
    <row r="30707" spans="1:5" ht="22.5" hidden="1">
      <c r="A30707" s="232">
        <v>90977</v>
      </c>
      <c r="B30707" s="233" t="s">
        <v>728</v>
      </c>
      <c r="C30707" s="232" t="s">
        <v>84</v>
      </c>
      <c r="D30707" s="232">
        <v>22.39</v>
      </c>
      <c r="E30707" s="232" t="s">
        <v>62718</v>
      </c>
    </row>
    <row r="30708" spans="1:5" ht="22.5" hidden="1">
      <c r="A30708" s="232">
        <v>90978</v>
      </c>
      <c r="B30708" s="233" t="s">
        <v>729</v>
      </c>
      <c r="C30708" s="232" t="s">
        <v>84</v>
      </c>
      <c r="D30708" s="232">
        <v>157.68</v>
      </c>
      <c r="E30708" s="232" t="s">
        <v>62718</v>
      </c>
    </row>
    <row r="30709" spans="1:5" ht="22.5" hidden="1">
      <c r="A30709" s="232">
        <v>90960</v>
      </c>
      <c r="B30709" s="233" t="s">
        <v>718</v>
      </c>
      <c r="C30709" s="232" t="s">
        <v>84</v>
      </c>
      <c r="D30709" s="232">
        <v>7.02</v>
      </c>
      <c r="E30709" s="232" t="s">
        <v>62718</v>
      </c>
    </row>
    <row r="30710" spans="1:5" ht="22.5" hidden="1">
      <c r="A30710" s="232">
        <v>90961</v>
      </c>
      <c r="B30710" s="233" t="s">
        <v>719</v>
      </c>
      <c r="C30710" s="232" t="s">
        <v>84</v>
      </c>
      <c r="D30710" s="232">
        <v>1.88</v>
      </c>
      <c r="E30710" s="232" t="s">
        <v>62718</v>
      </c>
    </row>
    <row r="30711" spans="1:5" ht="22.5" hidden="1">
      <c r="A30711" s="232">
        <v>90962</v>
      </c>
      <c r="B30711" s="233" t="s">
        <v>720</v>
      </c>
      <c r="C30711" s="232" t="s">
        <v>84</v>
      </c>
      <c r="D30711" s="232">
        <v>8.7899999999999991</v>
      </c>
      <c r="E30711" s="232" t="s">
        <v>62718</v>
      </c>
    </row>
    <row r="30712" spans="1:5" ht="22.5" hidden="1">
      <c r="A30712" s="232">
        <v>90963</v>
      </c>
      <c r="B30712" s="233" t="s">
        <v>721</v>
      </c>
      <c r="C30712" s="232" t="s">
        <v>84</v>
      </c>
      <c r="D30712" s="232">
        <v>15</v>
      </c>
      <c r="E30712" s="232" t="s">
        <v>62718</v>
      </c>
    </row>
    <row r="30713" spans="1:5" ht="22.5" hidden="1">
      <c r="A30713" s="232">
        <v>102966</v>
      </c>
      <c r="B30713" s="233" t="s">
        <v>61253</v>
      </c>
      <c r="C30713" s="232" t="s">
        <v>84</v>
      </c>
      <c r="D30713" s="232">
        <v>0</v>
      </c>
      <c r="E30713" s="232" t="s">
        <v>62718</v>
      </c>
    </row>
    <row r="30714" spans="1:5" ht="22.5" hidden="1">
      <c r="A30714" s="232">
        <v>102967</v>
      </c>
      <c r="B30714" s="233" t="s">
        <v>61254</v>
      </c>
      <c r="C30714" s="232" t="s">
        <v>84</v>
      </c>
      <c r="D30714" s="232">
        <v>0</v>
      </c>
      <c r="E30714" s="232" t="s">
        <v>62718</v>
      </c>
    </row>
    <row r="30715" spans="1:5" ht="22.5" hidden="1">
      <c r="A30715" s="232">
        <v>102968</v>
      </c>
      <c r="B30715" s="233" t="s">
        <v>61255</v>
      </c>
      <c r="C30715" s="232" t="s">
        <v>84</v>
      </c>
      <c r="D30715" s="232">
        <v>0</v>
      </c>
      <c r="E30715" s="232" t="s">
        <v>62718</v>
      </c>
    </row>
    <row r="30716" spans="1:5" ht="33.75" hidden="1">
      <c r="A30716" s="232">
        <v>102969</v>
      </c>
      <c r="B30716" s="233" t="s">
        <v>17485</v>
      </c>
      <c r="C30716" s="232" t="s">
        <v>84</v>
      </c>
      <c r="D30716" s="232">
        <v>0.17</v>
      </c>
      <c r="E30716" s="232" t="s">
        <v>62718</v>
      </c>
    </row>
    <row r="30717" spans="1:5" ht="22.5" hidden="1">
      <c r="A30717" s="232">
        <v>102818</v>
      </c>
      <c r="B30717" s="233" t="s">
        <v>61256</v>
      </c>
      <c r="C30717" s="232" t="s">
        <v>84</v>
      </c>
      <c r="D30717" s="232">
        <v>0</v>
      </c>
      <c r="E30717" s="232" t="s">
        <v>62718</v>
      </c>
    </row>
    <row r="30718" spans="1:5" ht="22.5" hidden="1">
      <c r="A30718" s="232">
        <v>102819</v>
      </c>
      <c r="B30718" s="233" t="s">
        <v>61257</v>
      </c>
      <c r="C30718" s="232" t="s">
        <v>84</v>
      </c>
      <c r="D30718" s="232">
        <v>0</v>
      </c>
      <c r="E30718" s="232" t="s">
        <v>62718</v>
      </c>
    </row>
    <row r="30719" spans="1:5" ht="22.5" hidden="1">
      <c r="A30719" s="232">
        <v>102820</v>
      </c>
      <c r="B30719" s="233" t="s">
        <v>61258</v>
      </c>
      <c r="C30719" s="232" t="s">
        <v>84</v>
      </c>
      <c r="D30719" s="232">
        <v>0</v>
      </c>
      <c r="E30719" s="232" t="s">
        <v>62718</v>
      </c>
    </row>
    <row r="30720" spans="1:5" ht="22.5" hidden="1">
      <c r="A30720" s="232">
        <v>102832</v>
      </c>
      <c r="B30720" s="233" t="s">
        <v>61259</v>
      </c>
      <c r="C30720" s="232" t="s">
        <v>84</v>
      </c>
      <c r="D30720" s="232">
        <v>9.69</v>
      </c>
      <c r="E30720" s="232" t="s">
        <v>62718</v>
      </c>
    </row>
    <row r="30721" spans="1:5" ht="22.5" hidden="1">
      <c r="A30721" s="232">
        <v>102823</v>
      </c>
      <c r="B30721" s="233" t="s">
        <v>58297</v>
      </c>
      <c r="C30721" s="232" t="s">
        <v>84</v>
      </c>
      <c r="D30721" s="232">
        <v>0</v>
      </c>
      <c r="E30721" s="232" t="s">
        <v>62718</v>
      </c>
    </row>
    <row r="30722" spans="1:5" ht="22.5" hidden="1">
      <c r="A30722" s="232">
        <v>102824</v>
      </c>
      <c r="B30722" s="233" t="s">
        <v>58298</v>
      </c>
      <c r="C30722" s="232" t="s">
        <v>84</v>
      </c>
      <c r="D30722" s="232">
        <v>0</v>
      </c>
      <c r="E30722" s="232" t="s">
        <v>62718</v>
      </c>
    </row>
    <row r="30723" spans="1:5" ht="22.5" hidden="1">
      <c r="A30723" s="232">
        <v>102825</v>
      </c>
      <c r="B30723" s="233" t="s">
        <v>58299</v>
      </c>
      <c r="C30723" s="232" t="s">
        <v>84</v>
      </c>
      <c r="D30723" s="232">
        <v>0</v>
      </c>
      <c r="E30723" s="232" t="s">
        <v>62718</v>
      </c>
    </row>
    <row r="30724" spans="1:5" ht="22.5" hidden="1">
      <c r="A30724" s="232">
        <v>102826</v>
      </c>
      <c r="B30724" s="233" t="s">
        <v>17448</v>
      </c>
      <c r="C30724" s="232" t="s">
        <v>84</v>
      </c>
      <c r="D30724" s="232">
        <v>7.27</v>
      </c>
      <c r="E30724" s="232" t="s">
        <v>62718</v>
      </c>
    </row>
    <row r="30725" spans="1:5" ht="33.75" hidden="1">
      <c r="A30725" s="232">
        <v>103934</v>
      </c>
      <c r="B30725" s="233" t="s">
        <v>61260</v>
      </c>
      <c r="C30725" s="232" t="s">
        <v>84</v>
      </c>
      <c r="D30725" s="232">
        <v>0</v>
      </c>
      <c r="E30725" s="232" t="s">
        <v>62718</v>
      </c>
    </row>
    <row r="30726" spans="1:5" ht="33.75" hidden="1">
      <c r="A30726" s="232">
        <v>103935</v>
      </c>
      <c r="B30726" s="233" t="s">
        <v>61261</v>
      </c>
      <c r="C30726" s="232" t="s">
        <v>84</v>
      </c>
      <c r="D30726" s="232">
        <v>0</v>
      </c>
      <c r="E30726" s="232" t="s">
        <v>62718</v>
      </c>
    </row>
    <row r="30727" spans="1:5" ht="33.75" hidden="1">
      <c r="A30727" s="232">
        <v>103936</v>
      </c>
      <c r="B30727" s="233" t="s">
        <v>61262</v>
      </c>
      <c r="C30727" s="232" t="s">
        <v>84</v>
      </c>
      <c r="D30727" s="232">
        <v>0</v>
      </c>
      <c r="E30727" s="232" t="s">
        <v>62718</v>
      </c>
    </row>
    <row r="30728" spans="1:5" ht="33.75" hidden="1">
      <c r="A30728" s="232">
        <v>103937</v>
      </c>
      <c r="B30728" s="233" t="s">
        <v>61263</v>
      </c>
      <c r="C30728" s="232" t="s">
        <v>84</v>
      </c>
      <c r="D30728" s="232">
        <v>1.74</v>
      </c>
      <c r="E30728" s="232" t="s">
        <v>62718</v>
      </c>
    </row>
    <row r="30729" spans="1:5" ht="33.75" hidden="1">
      <c r="A30729" s="232">
        <v>103940</v>
      </c>
      <c r="B30729" s="233" t="s">
        <v>61264</v>
      </c>
      <c r="C30729" s="232" t="s">
        <v>84</v>
      </c>
      <c r="D30729" s="232">
        <v>0</v>
      </c>
      <c r="E30729" s="232" t="s">
        <v>62718</v>
      </c>
    </row>
    <row r="30730" spans="1:5" ht="33.75" hidden="1">
      <c r="A30730" s="232">
        <v>103941</v>
      </c>
      <c r="B30730" s="233" t="s">
        <v>61265</v>
      </c>
      <c r="C30730" s="232" t="s">
        <v>84</v>
      </c>
      <c r="D30730" s="232">
        <v>0</v>
      </c>
      <c r="E30730" s="232" t="s">
        <v>62718</v>
      </c>
    </row>
    <row r="30731" spans="1:5" ht="33.75" hidden="1">
      <c r="A30731" s="232">
        <v>103942</v>
      </c>
      <c r="B30731" s="233" t="s">
        <v>61266</v>
      </c>
      <c r="C30731" s="232" t="s">
        <v>84</v>
      </c>
      <c r="D30731" s="232">
        <v>0</v>
      </c>
      <c r="E30731" s="232" t="s">
        <v>62718</v>
      </c>
    </row>
    <row r="30732" spans="1:5" ht="33.75" hidden="1">
      <c r="A30732" s="232">
        <v>103943</v>
      </c>
      <c r="B30732" s="233" t="s">
        <v>61267</v>
      </c>
      <c r="C30732" s="232" t="s">
        <v>84</v>
      </c>
      <c r="D30732" s="232">
        <v>1.74</v>
      </c>
      <c r="E30732" s="232" t="s">
        <v>62718</v>
      </c>
    </row>
    <row r="30733" spans="1:5" ht="33.75" hidden="1">
      <c r="A30733" s="232">
        <v>91279</v>
      </c>
      <c r="B30733" s="233" t="s">
        <v>744</v>
      </c>
      <c r="C30733" s="232" t="s">
        <v>84</v>
      </c>
      <c r="D30733" s="232">
        <v>0.44</v>
      </c>
      <c r="E30733" s="232" t="s">
        <v>62718</v>
      </c>
    </row>
    <row r="30734" spans="1:5" ht="33.75" hidden="1">
      <c r="A30734" s="232">
        <v>91280</v>
      </c>
      <c r="B30734" s="233" t="s">
        <v>745</v>
      </c>
      <c r="C30734" s="232" t="s">
        <v>84</v>
      </c>
      <c r="D30734" s="232">
        <v>0.09</v>
      </c>
      <c r="E30734" s="232" t="s">
        <v>62718</v>
      </c>
    </row>
    <row r="30735" spans="1:5" ht="33.75" hidden="1">
      <c r="A30735" s="232">
        <v>91281</v>
      </c>
      <c r="B30735" s="233" t="s">
        <v>746</v>
      </c>
      <c r="C30735" s="232" t="s">
        <v>84</v>
      </c>
      <c r="D30735" s="232">
        <v>0.55000000000000004</v>
      </c>
      <c r="E30735" s="232" t="s">
        <v>62718</v>
      </c>
    </row>
    <row r="30736" spans="1:5" ht="33.75" hidden="1">
      <c r="A30736" s="232">
        <v>91282</v>
      </c>
      <c r="B30736" s="233" t="s">
        <v>747</v>
      </c>
      <c r="C30736" s="232" t="s">
        <v>84</v>
      </c>
      <c r="D30736" s="232">
        <v>8.75</v>
      </c>
      <c r="E30736" s="232" t="s">
        <v>62718</v>
      </c>
    </row>
    <row r="30737" spans="1:5" ht="22.5" hidden="1">
      <c r="A30737" s="232">
        <v>95278</v>
      </c>
      <c r="B30737" s="233" t="s">
        <v>16383</v>
      </c>
      <c r="C30737" s="232" t="s">
        <v>84</v>
      </c>
      <c r="D30737" s="232">
        <v>0.74</v>
      </c>
      <c r="E30737" s="232" t="s">
        <v>62718</v>
      </c>
    </row>
    <row r="30738" spans="1:5" ht="22.5" hidden="1">
      <c r="A30738" s="232">
        <v>95279</v>
      </c>
      <c r="B30738" s="233" t="s">
        <v>16384</v>
      </c>
      <c r="C30738" s="232" t="s">
        <v>84</v>
      </c>
      <c r="D30738" s="232">
        <v>0.15</v>
      </c>
      <c r="E30738" s="232" t="s">
        <v>62718</v>
      </c>
    </row>
    <row r="30739" spans="1:5" ht="22.5" hidden="1">
      <c r="A30739" s="232">
        <v>95280</v>
      </c>
      <c r="B30739" s="233" t="s">
        <v>16385</v>
      </c>
      <c r="C30739" s="232" t="s">
        <v>84</v>
      </c>
      <c r="D30739" s="232">
        <v>0.72</v>
      </c>
      <c r="E30739" s="232" t="s">
        <v>62718</v>
      </c>
    </row>
    <row r="30740" spans="1:5" ht="22.5" hidden="1">
      <c r="A30740" s="232">
        <v>95281</v>
      </c>
      <c r="B30740" s="233" t="s">
        <v>61268</v>
      </c>
      <c r="C30740" s="232" t="s">
        <v>84</v>
      </c>
      <c r="D30740" s="232">
        <v>8.69</v>
      </c>
      <c r="E30740" s="232" t="s">
        <v>62718</v>
      </c>
    </row>
    <row r="30741" spans="1:5" ht="22.5" hidden="1">
      <c r="A30741" s="232">
        <v>95124</v>
      </c>
      <c r="B30741" s="233" t="s">
        <v>854</v>
      </c>
      <c r="C30741" s="232" t="s">
        <v>84</v>
      </c>
      <c r="D30741" s="232">
        <v>6.67</v>
      </c>
      <c r="E30741" s="232" t="s">
        <v>62718</v>
      </c>
    </row>
    <row r="30742" spans="1:5" ht="22.5" hidden="1">
      <c r="A30742" s="232">
        <v>95123</v>
      </c>
      <c r="B30742" s="233" t="s">
        <v>853</v>
      </c>
      <c r="C30742" s="232" t="s">
        <v>84</v>
      </c>
      <c r="D30742" s="232">
        <v>21.64</v>
      </c>
      <c r="E30742" s="232" t="s">
        <v>62718</v>
      </c>
    </row>
    <row r="30743" spans="1:5" ht="22.5" hidden="1">
      <c r="A30743" s="232">
        <v>95125</v>
      </c>
      <c r="B30743" s="233" t="s">
        <v>855</v>
      </c>
      <c r="C30743" s="232" t="s">
        <v>84</v>
      </c>
      <c r="D30743" s="232">
        <v>23.67</v>
      </c>
      <c r="E30743" s="232" t="s">
        <v>62718</v>
      </c>
    </row>
    <row r="30744" spans="1:5" ht="22.5" hidden="1">
      <c r="A30744" s="232">
        <v>95126</v>
      </c>
      <c r="B30744" s="233" t="s">
        <v>16370</v>
      </c>
      <c r="C30744" s="232" t="s">
        <v>84</v>
      </c>
      <c r="D30744" s="232">
        <v>147.66</v>
      </c>
      <c r="E30744" s="232" t="s">
        <v>62718</v>
      </c>
    </row>
    <row r="30745" spans="1:5" ht="22.5" hidden="1">
      <c r="A30745" s="232">
        <v>92040</v>
      </c>
      <c r="B30745" s="233" t="s">
        <v>792</v>
      </c>
      <c r="C30745" s="232" t="s">
        <v>84</v>
      </c>
      <c r="D30745" s="232">
        <v>7.84</v>
      </c>
      <c r="E30745" s="232" t="s">
        <v>62718</v>
      </c>
    </row>
    <row r="30746" spans="1:5" ht="22.5" hidden="1">
      <c r="A30746" s="232">
        <v>92041</v>
      </c>
      <c r="B30746" s="233" t="s">
        <v>793</v>
      </c>
      <c r="C30746" s="232" t="s">
        <v>84</v>
      </c>
      <c r="D30746" s="232">
        <v>1.61</v>
      </c>
      <c r="E30746" s="232" t="s">
        <v>62718</v>
      </c>
    </row>
    <row r="30747" spans="1:5" ht="22.5" hidden="1">
      <c r="A30747" s="232">
        <v>92042</v>
      </c>
      <c r="B30747" s="233" t="s">
        <v>794</v>
      </c>
      <c r="C30747" s="232" t="s">
        <v>84</v>
      </c>
      <c r="D30747" s="232">
        <v>6.53</v>
      </c>
      <c r="E30747" s="232" t="s">
        <v>62718</v>
      </c>
    </row>
    <row r="30748" spans="1:5" hidden="1">
      <c r="A30748" s="232">
        <v>102829</v>
      </c>
      <c r="B30748" s="233" t="s">
        <v>58300</v>
      </c>
      <c r="C30748" s="232" t="s">
        <v>84</v>
      </c>
      <c r="D30748" s="232">
        <v>0</v>
      </c>
      <c r="E30748" s="232" t="s">
        <v>62718</v>
      </c>
    </row>
    <row r="30749" spans="1:5" hidden="1">
      <c r="A30749" s="232">
        <v>102830</v>
      </c>
      <c r="B30749" s="233" t="s">
        <v>58301</v>
      </c>
      <c r="C30749" s="232" t="s">
        <v>84</v>
      </c>
      <c r="D30749" s="232">
        <v>0</v>
      </c>
      <c r="E30749" s="232" t="s">
        <v>62718</v>
      </c>
    </row>
    <row r="30750" spans="1:5" hidden="1">
      <c r="A30750" s="232">
        <v>102831</v>
      </c>
      <c r="B30750" s="233" t="s">
        <v>58302</v>
      </c>
      <c r="C30750" s="232" t="s">
        <v>84</v>
      </c>
      <c r="D30750" s="232">
        <v>0</v>
      </c>
      <c r="E30750" s="232" t="s">
        <v>62718</v>
      </c>
    </row>
    <row r="30751" spans="1:5" hidden="1">
      <c r="A30751" s="232">
        <v>92114</v>
      </c>
      <c r="B30751" s="233" t="s">
        <v>15801</v>
      </c>
      <c r="C30751" s="232" t="s">
        <v>84</v>
      </c>
      <c r="D30751" s="232">
        <v>0.25</v>
      </c>
      <c r="E30751" s="232" t="s">
        <v>62718</v>
      </c>
    </row>
    <row r="30752" spans="1:5" hidden="1">
      <c r="A30752" s="232">
        <v>92115</v>
      </c>
      <c r="B30752" s="233" t="s">
        <v>15802</v>
      </c>
      <c r="C30752" s="232" t="s">
        <v>84</v>
      </c>
      <c r="D30752" s="232">
        <v>0.05</v>
      </c>
      <c r="E30752" s="232" t="s">
        <v>62718</v>
      </c>
    </row>
    <row r="30753" spans="1:5" hidden="1">
      <c r="A30753" s="232">
        <v>92116</v>
      </c>
      <c r="B30753" s="233" t="s">
        <v>15803</v>
      </c>
      <c r="C30753" s="232" t="s">
        <v>84</v>
      </c>
      <c r="D30753" s="232">
        <v>0.17</v>
      </c>
      <c r="E30753" s="232" t="s">
        <v>62718</v>
      </c>
    </row>
    <row r="30754" spans="1:5" hidden="1">
      <c r="A30754" s="232">
        <v>102912</v>
      </c>
      <c r="B30754" s="233" t="s">
        <v>58303</v>
      </c>
      <c r="C30754" s="232" t="s">
        <v>84</v>
      </c>
      <c r="D30754" s="232">
        <v>0</v>
      </c>
      <c r="E30754" s="232" t="s">
        <v>62718</v>
      </c>
    </row>
    <row r="30755" spans="1:5" hidden="1">
      <c r="A30755" s="232">
        <v>102913</v>
      </c>
      <c r="B30755" s="233" t="s">
        <v>58304</v>
      </c>
      <c r="C30755" s="232" t="s">
        <v>84</v>
      </c>
      <c r="D30755" s="232">
        <v>0</v>
      </c>
      <c r="E30755" s="232" t="s">
        <v>62718</v>
      </c>
    </row>
    <row r="30756" spans="1:5" hidden="1">
      <c r="A30756" s="232">
        <v>102914</v>
      </c>
      <c r="B30756" s="233" t="s">
        <v>58305</v>
      </c>
      <c r="C30756" s="232" t="s">
        <v>84</v>
      </c>
      <c r="D30756" s="232">
        <v>0</v>
      </c>
      <c r="E30756" s="232" t="s">
        <v>62718</v>
      </c>
    </row>
    <row r="30757" spans="1:5" hidden="1">
      <c r="A30757" s="232">
        <v>102915</v>
      </c>
      <c r="B30757" s="233" t="s">
        <v>17469</v>
      </c>
      <c r="C30757" s="232" t="s">
        <v>84</v>
      </c>
      <c r="D30757" s="232">
        <v>0.71</v>
      </c>
      <c r="E30757" s="232" t="s">
        <v>62718</v>
      </c>
    </row>
    <row r="30758" spans="1:5" ht="33.75" hidden="1">
      <c r="A30758" s="232">
        <v>95716</v>
      </c>
      <c r="B30758" s="233" t="s">
        <v>877</v>
      </c>
      <c r="C30758" s="232" t="s">
        <v>84</v>
      </c>
      <c r="D30758" s="232">
        <v>69.59</v>
      </c>
      <c r="E30758" s="232" t="s">
        <v>62718</v>
      </c>
    </row>
    <row r="30759" spans="1:5" ht="33.75" hidden="1">
      <c r="A30759" s="232">
        <v>95717</v>
      </c>
      <c r="B30759" s="233" t="s">
        <v>878</v>
      </c>
      <c r="C30759" s="232" t="s">
        <v>84</v>
      </c>
      <c r="D30759" s="232">
        <v>18.39</v>
      </c>
      <c r="E30759" s="232" t="s">
        <v>62718</v>
      </c>
    </row>
    <row r="30760" spans="1:5" ht="33.75" hidden="1">
      <c r="A30760" s="232">
        <v>95718</v>
      </c>
      <c r="B30760" s="233" t="s">
        <v>879</v>
      </c>
      <c r="C30760" s="232" t="s">
        <v>84</v>
      </c>
      <c r="D30760" s="232">
        <v>86.99</v>
      </c>
      <c r="E30760" s="232" t="s">
        <v>62718</v>
      </c>
    </row>
    <row r="30761" spans="1:5" ht="45" hidden="1">
      <c r="A30761" s="232">
        <v>95719</v>
      </c>
      <c r="B30761" s="233" t="s">
        <v>880</v>
      </c>
      <c r="C30761" s="232" t="s">
        <v>84</v>
      </c>
      <c r="D30761" s="232">
        <v>90.18</v>
      </c>
      <c r="E30761" s="232" t="s">
        <v>62718</v>
      </c>
    </row>
    <row r="30762" spans="1:5" ht="33.75" hidden="1">
      <c r="A30762" s="232">
        <v>104712</v>
      </c>
      <c r="B30762" s="233" t="s">
        <v>18214</v>
      </c>
      <c r="C30762" s="232" t="s">
        <v>84</v>
      </c>
      <c r="D30762" s="232">
        <v>65.41</v>
      </c>
      <c r="E30762" s="232" t="s">
        <v>62718</v>
      </c>
    </row>
    <row r="30763" spans="1:5" ht="33.75" hidden="1">
      <c r="A30763" s="232">
        <v>104713</v>
      </c>
      <c r="B30763" s="233" t="s">
        <v>18215</v>
      </c>
      <c r="C30763" s="232" t="s">
        <v>84</v>
      </c>
      <c r="D30763" s="232">
        <v>17.28</v>
      </c>
      <c r="E30763" s="232" t="s">
        <v>62718</v>
      </c>
    </row>
    <row r="30764" spans="1:5" ht="33.75" hidden="1">
      <c r="A30764" s="232">
        <v>104714</v>
      </c>
      <c r="B30764" s="233" t="s">
        <v>18216</v>
      </c>
      <c r="C30764" s="232" t="s">
        <v>84</v>
      </c>
      <c r="D30764" s="232">
        <v>81.760000000000005</v>
      </c>
      <c r="E30764" s="232" t="s">
        <v>62718</v>
      </c>
    </row>
    <row r="30765" spans="1:5" ht="33.75" hidden="1">
      <c r="A30765" s="232">
        <v>104715</v>
      </c>
      <c r="B30765" s="233" t="s">
        <v>61269</v>
      </c>
      <c r="C30765" s="232" t="s">
        <v>84</v>
      </c>
      <c r="D30765" s="232">
        <v>90.18</v>
      </c>
      <c r="E30765" s="232" t="s">
        <v>62718</v>
      </c>
    </row>
    <row r="30766" spans="1:5" ht="33.75" hidden="1">
      <c r="A30766" s="232">
        <v>102894</v>
      </c>
      <c r="B30766" s="233" t="s">
        <v>58306</v>
      </c>
      <c r="C30766" s="232" t="s">
        <v>84</v>
      </c>
      <c r="D30766" s="232">
        <v>0</v>
      </c>
      <c r="E30766" s="232" t="s">
        <v>62718</v>
      </c>
    </row>
    <row r="30767" spans="1:5" ht="33.75" hidden="1">
      <c r="A30767" s="232">
        <v>104161</v>
      </c>
      <c r="B30767" s="233" t="s">
        <v>58307</v>
      </c>
      <c r="C30767" s="232" t="s">
        <v>84</v>
      </c>
      <c r="D30767" s="232">
        <v>0</v>
      </c>
      <c r="E30767" s="232" t="s">
        <v>62718</v>
      </c>
    </row>
    <row r="30768" spans="1:5" ht="33.75" hidden="1">
      <c r="A30768" s="232">
        <v>102896</v>
      </c>
      <c r="B30768" s="233" t="s">
        <v>58308</v>
      </c>
      <c r="C30768" s="232" t="s">
        <v>84</v>
      </c>
      <c r="D30768" s="232">
        <v>0</v>
      </c>
      <c r="E30768" s="232" t="s">
        <v>62718</v>
      </c>
    </row>
    <row r="30769" spans="1:5" ht="33.75" hidden="1">
      <c r="A30769" s="232">
        <v>102897</v>
      </c>
      <c r="B30769" s="233" t="s">
        <v>17467</v>
      </c>
      <c r="C30769" s="232" t="s">
        <v>84</v>
      </c>
      <c r="D30769" s="232">
        <v>90.18</v>
      </c>
      <c r="E30769" s="232" t="s">
        <v>62718</v>
      </c>
    </row>
    <row r="30770" spans="1:5" ht="22.5" hidden="1">
      <c r="A30770" s="232">
        <v>5627</v>
      </c>
      <c r="B30770" s="233" t="s">
        <v>483</v>
      </c>
      <c r="C30770" s="232" t="s">
        <v>84</v>
      </c>
      <c r="D30770" s="232">
        <v>50.26</v>
      </c>
      <c r="E30770" s="232" t="s">
        <v>62718</v>
      </c>
    </row>
    <row r="30771" spans="1:5" ht="22.5" hidden="1">
      <c r="A30771" s="232">
        <v>5628</v>
      </c>
      <c r="B30771" s="233" t="s">
        <v>484</v>
      </c>
      <c r="C30771" s="232" t="s">
        <v>84</v>
      </c>
      <c r="D30771" s="232">
        <v>13.28</v>
      </c>
      <c r="E30771" s="232" t="s">
        <v>62718</v>
      </c>
    </row>
    <row r="30772" spans="1:5" ht="22.5" hidden="1">
      <c r="A30772" s="232">
        <v>5629</v>
      </c>
      <c r="B30772" s="233" t="s">
        <v>485</v>
      </c>
      <c r="C30772" s="232" t="s">
        <v>84</v>
      </c>
      <c r="D30772" s="232">
        <v>62.82</v>
      </c>
      <c r="E30772" s="232" t="s">
        <v>62718</v>
      </c>
    </row>
    <row r="30773" spans="1:5" ht="22.5" hidden="1">
      <c r="A30773" s="232">
        <v>5630</v>
      </c>
      <c r="B30773" s="233" t="s">
        <v>486</v>
      </c>
      <c r="C30773" s="232" t="s">
        <v>84</v>
      </c>
      <c r="D30773" s="232">
        <v>64.62</v>
      </c>
      <c r="E30773" s="232" t="s">
        <v>62718</v>
      </c>
    </row>
    <row r="30774" spans="1:5" ht="22.5" hidden="1">
      <c r="A30774" s="232">
        <v>88900</v>
      </c>
      <c r="B30774" s="233" t="s">
        <v>601</v>
      </c>
      <c r="C30774" s="232" t="s">
        <v>84</v>
      </c>
      <c r="D30774" s="232">
        <v>56.87</v>
      </c>
      <c r="E30774" s="232" t="s">
        <v>62718</v>
      </c>
    </row>
    <row r="30775" spans="1:5" ht="22.5" hidden="1">
      <c r="A30775" s="232">
        <v>88902</v>
      </c>
      <c r="B30775" s="233" t="s">
        <v>602</v>
      </c>
      <c r="C30775" s="232" t="s">
        <v>84</v>
      </c>
      <c r="D30775" s="232">
        <v>15.03</v>
      </c>
      <c r="E30775" s="232" t="s">
        <v>62718</v>
      </c>
    </row>
    <row r="30776" spans="1:5" ht="22.5" hidden="1">
      <c r="A30776" s="232">
        <v>88903</v>
      </c>
      <c r="B30776" s="233" t="s">
        <v>603</v>
      </c>
      <c r="C30776" s="232" t="s">
        <v>84</v>
      </c>
      <c r="D30776" s="232">
        <v>71.08</v>
      </c>
      <c r="E30776" s="232" t="s">
        <v>62718</v>
      </c>
    </row>
    <row r="30777" spans="1:5" ht="22.5" hidden="1">
      <c r="A30777" s="232">
        <v>88904</v>
      </c>
      <c r="B30777" s="233" t="s">
        <v>604</v>
      </c>
      <c r="C30777" s="232" t="s">
        <v>84</v>
      </c>
      <c r="D30777" s="232">
        <v>90.18</v>
      </c>
      <c r="E30777" s="232" t="s">
        <v>62718</v>
      </c>
    </row>
    <row r="30778" spans="1:5" ht="22.5" hidden="1">
      <c r="A30778" s="232">
        <v>88569</v>
      </c>
      <c r="B30778" s="233" t="s">
        <v>587</v>
      </c>
      <c r="C30778" s="232" t="s">
        <v>84</v>
      </c>
      <c r="D30778" s="232">
        <v>4.49</v>
      </c>
      <c r="E30778" s="232" t="s">
        <v>62718</v>
      </c>
    </row>
    <row r="30779" spans="1:5" ht="22.5" hidden="1">
      <c r="A30779" s="232">
        <v>88570</v>
      </c>
      <c r="B30779" s="233" t="s">
        <v>588</v>
      </c>
      <c r="C30779" s="232" t="s">
        <v>84</v>
      </c>
      <c r="D30779" s="232">
        <v>1.55</v>
      </c>
      <c r="E30779" s="232" t="s">
        <v>62718</v>
      </c>
    </row>
    <row r="30780" spans="1:5" ht="22.5" hidden="1">
      <c r="A30780" s="232">
        <v>5765</v>
      </c>
      <c r="B30780" s="233" t="s">
        <v>518</v>
      </c>
      <c r="C30780" s="232" t="s">
        <v>84</v>
      </c>
      <c r="D30780" s="232">
        <v>5.61</v>
      </c>
      <c r="E30780" s="232" t="s">
        <v>62718</v>
      </c>
    </row>
    <row r="30781" spans="1:5" ht="22.5" hidden="1">
      <c r="A30781" s="232">
        <v>5766</v>
      </c>
      <c r="B30781" s="233" t="s">
        <v>519</v>
      </c>
      <c r="C30781" s="232" t="s">
        <v>84</v>
      </c>
      <c r="D30781" s="232">
        <v>2.89</v>
      </c>
      <c r="E30781" s="232" t="s">
        <v>62718</v>
      </c>
    </row>
    <row r="30782" spans="1:5" ht="33.75" hidden="1">
      <c r="A30782" s="232">
        <v>91468</v>
      </c>
      <c r="B30782" s="233" t="s">
        <v>61270</v>
      </c>
      <c r="C30782" s="232" t="s">
        <v>84</v>
      </c>
      <c r="D30782" s="232">
        <v>27.38</v>
      </c>
      <c r="E30782" s="232" t="s">
        <v>62718</v>
      </c>
    </row>
    <row r="30783" spans="1:5" ht="33.75" hidden="1">
      <c r="A30783" s="232">
        <v>91484</v>
      </c>
      <c r="B30783" s="233" t="s">
        <v>61271</v>
      </c>
      <c r="C30783" s="232" t="s">
        <v>84</v>
      </c>
      <c r="D30783" s="232">
        <v>4.3</v>
      </c>
      <c r="E30783" s="232" t="s">
        <v>62718</v>
      </c>
    </row>
    <row r="30784" spans="1:5" ht="33.75" hidden="1">
      <c r="A30784" s="232">
        <v>91469</v>
      </c>
      <c r="B30784" s="233" t="s">
        <v>61272</v>
      </c>
      <c r="C30784" s="232" t="s">
        <v>84</v>
      </c>
      <c r="D30784" s="232">
        <v>10.63</v>
      </c>
      <c r="E30784" s="232" t="s">
        <v>62718</v>
      </c>
    </row>
    <row r="30785" spans="1:5" ht="33.75" hidden="1">
      <c r="A30785" s="232">
        <v>83361</v>
      </c>
      <c r="B30785" s="233" t="s">
        <v>61273</v>
      </c>
      <c r="C30785" s="232" t="s">
        <v>84</v>
      </c>
      <c r="D30785" s="232">
        <v>45.33</v>
      </c>
      <c r="E30785" s="232" t="s">
        <v>62718</v>
      </c>
    </row>
    <row r="30786" spans="1:5" ht="45" hidden="1">
      <c r="A30786" s="232">
        <v>91485</v>
      </c>
      <c r="B30786" s="233" t="s">
        <v>61274</v>
      </c>
      <c r="C30786" s="232" t="s">
        <v>84</v>
      </c>
      <c r="D30786" s="232">
        <v>155.22</v>
      </c>
      <c r="E30786" s="232" t="s">
        <v>62718</v>
      </c>
    </row>
    <row r="30787" spans="1:5" ht="22.5" hidden="1">
      <c r="A30787" s="232">
        <v>102835</v>
      </c>
      <c r="B30787" s="233" t="s">
        <v>61275</v>
      </c>
      <c r="C30787" s="232" t="s">
        <v>84</v>
      </c>
      <c r="D30787" s="232">
        <v>0</v>
      </c>
      <c r="E30787" s="232" t="s">
        <v>62718</v>
      </c>
    </row>
    <row r="30788" spans="1:5" ht="22.5" hidden="1">
      <c r="A30788" s="232">
        <v>102836</v>
      </c>
      <c r="B30788" s="233" t="s">
        <v>61276</v>
      </c>
      <c r="C30788" s="232" t="s">
        <v>84</v>
      </c>
      <c r="D30788" s="232">
        <v>0</v>
      </c>
      <c r="E30788" s="232" t="s">
        <v>62718</v>
      </c>
    </row>
    <row r="30789" spans="1:5" ht="22.5" hidden="1">
      <c r="A30789" s="232">
        <v>102837</v>
      </c>
      <c r="B30789" s="233" t="s">
        <v>61277</v>
      </c>
      <c r="C30789" s="232" t="s">
        <v>84</v>
      </c>
      <c r="D30789" s="232">
        <v>0</v>
      </c>
      <c r="E30789" s="232" t="s">
        <v>62718</v>
      </c>
    </row>
    <row r="30790" spans="1:5" ht="22.5" hidden="1">
      <c r="A30790" s="232">
        <v>89230</v>
      </c>
      <c r="B30790" s="233" t="s">
        <v>631</v>
      </c>
      <c r="C30790" s="232" t="s">
        <v>84</v>
      </c>
      <c r="D30790" s="232">
        <v>109.96</v>
      </c>
      <c r="E30790" s="232" t="s">
        <v>62718</v>
      </c>
    </row>
    <row r="30791" spans="1:5" ht="22.5" hidden="1">
      <c r="A30791" s="232">
        <v>89231</v>
      </c>
      <c r="B30791" s="233" t="s">
        <v>632</v>
      </c>
      <c r="C30791" s="232" t="s">
        <v>84</v>
      </c>
      <c r="D30791" s="232">
        <v>33.67</v>
      </c>
      <c r="E30791" s="232" t="s">
        <v>62718</v>
      </c>
    </row>
    <row r="30792" spans="1:5" ht="22.5" hidden="1">
      <c r="A30792" s="232">
        <v>89232</v>
      </c>
      <c r="B30792" s="233" t="s">
        <v>633</v>
      </c>
      <c r="C30792" s="232" t="s">
        <v>84</v>
      </c>
      <c r="D30792" s="232">
        <v>196.14</v>
      </c>
      <c r="E30792" s="232" t="s">
        <v>62718</v>
      </c>
    </row>
    <row r="30793" spans="1:5" ht="22.5" hidden="1">
      <c r="A30793" s="232">
        <v>89233</v>
      </c>
      <c r="B30793" s="233" t="s">
        <v>634</v>
      </c>
      <c r="C30793" s="232" t="s">
        <v>84</v>
      </c>
      <c r="D30793" s="232">
        <v>167.58</v>
      </c>
      <c r="E30793" s="232" t="s">
        <v>62718</v>
      </c>
    </row>
    <row r="30794" spans="1:5" ht="22.5" hidden="1">
      <c r="A30794" s="232">
        <v>89236</v>
      </c>
      <c r="B30794" s="233" t="s">
        <v>635</v>
      </c>
      <c r="C30794" s="232" t="s">
        <v>84</v>
      </c>
      <c r="D30794" s="232">
        <v>256.87</v>
      </c>
      <c r="E30794" s="232" t="s">
        <v>62718</v>
      </c>
    </row>
    <row r="30795" spans="1:5" ht="22.5" hidden="1">
      <c r="A30795" s="232">
        <v>89237</v>
      </c>
      <c r="B30795" s="233" t="s">
        <v>636</v>
      </c>
      <c r="C30795" s="232" t="s">
        <v>84</v>
      </c>
      <c r="D30795" s="232">
        <v>78.650000000000006</v>
      </c>
      <c r="E30795" s="232" t="s">
        <v>62718</v>
      </c>
    </row>
    <row r="30796" spans="1:5" ht="22.5" hidden="1">
      <c r="A30796" s="232">
        <v>89238</v>
      </c>
      <c r="B30796" s="233" t="s">
        <v>637</v>
      </c>
      <c r="C30796" s="232" t="s">
        <v>84</v>
      </c>
      <c r="D30796" s="232">
        <v>458.19</v>
      </c>
      <c r="E30796" s="232" t="s">
        <v>62718</v>
      </c>
    </row>
    <row r="30797" spans="1:5" ht="22.5" hidden="1">
      <c r="A30797" s="232">
        <v>89239</v>
      </c>
      <c r="B30797" s="233" t="s">
        <v>638</v>
      </c>
      <c r="C30797" s="232" t="s">
        <v>84</v>
      </c>
      <c r="D30797" s="232">
        <v>443.16</v>
      </c>
      <c r="E30797" s="232" t="s">
        <v>62718</v>
      </c>
    </row>
    <row r="30798" spans="1:5" ht="45" hidden="1">
      <c r="A30798" s="232">
        <v>102930</v>
      </c>
      <c r="B30798" s="233" t="s">
        <v>58309</v>
      </c>
      <c r="C30798" s="232" t="s">
        <v>84</v>
      </c>
      <c r="D30798" s="232">
        <v>0</v>
      </c>
      <c r="E30798" s="232" t="s">
        <v>62718</v>
      </c>
    </row>
    <row r="30799" spans="1:5" ht="45" hidden="1">
      <c r="A30799" s="232">
        <v>102931</v>
      </c>
      <c r="B30799" s="233" t="s">
        <v>58310</v>
      </c>
      <c r="C30799" s="232" t="s">
        <v>84</v>
      </c>
      <c r="D30799" s="232">
        <v>0</v>
      </c>
      <c r="E30799" s="232" t="s">
        <v>62718</v>
      </c>
    </row>
    <row r="30800" spans="1:5" ht="45" hidden="1">
      <c r="A30800" s="232">
        <v>102932</v>
      </c>
      <c r="B30800" s="233" t="s">
        <v>58311</v>
      </c>
      <c r="C30800" s="232" t="s">
        <v>84</v>
      </c>
      <c r="D30800" s="232">
        <v>0</v>
      </c>
      <c r="E30800" s="232" t="s">
        <v>62718</v>
      </c>
    </row>
    <row r="30801" spans="1:5" ht="45" hidden="1">
      <c r="A30801" s="232">
        <v>102933</v>
      </c>
      <c r="B30801" s="233" t="s">
        <v>17475</v>
      </c>
      <c r="C30801" s="232" t="s">
        <v>84</v>
      </c>
      <c r="D30801" s="232">
        <v>1.07</v>
      </c>
      <c r="E30801" s="232" t="s">
        <v>62718</v>
      </c>
    </row>
    <row r="30802" spans="1:5" ht="22.5" hidden="1">
      <c r="A30802" s="232">
        <v>93411</v>
      </c>
      <c r="B30802" s="233" t="s">
        <v>834</v>
      </c>
      <c r="C30802" s="232" t="s">
        <v>84</v>
      </c>
      <c r="D30802" s="232">
        <v>0.38</v>
      </c>
      <c r="E30802" s="232" t="s">
        <v>62718</v>
      </c>
    </row>
    <row r="30803" spans="1:5" ht="22.5" hidden="1">
      <c r="A30803" s="232">
        <v>93412</v>
      </c>
      <c r="B30803" s="233" t="s">
        <v>835</v>
      </c>
      <c r="C30803" s="232" t="s">
        <v>84</v>
      </c>
      <c r="D30803" s="232">
        <v>0.13</v>
      </c>
      <c r="E30803" s="232" t="s">
        <v>62718</v>
      </c>
    </row>
    <row r="30804" spans="1:5" ht="22.5" hidden="1">
      <c r="A30804" s="232">
        <v>93413</v>
      </c>
      <c r="B30804" s="233" t="s">
        <v>836</v>
      </c>
      <c r="C30804" s="232" t="s">
        <v>84</v>
      </c>
      <c r="D30804" s="232">
        <v>0.34</v>
      </c>
      <c r="E30804" s="232" t="s">
        <v>62718</v>
      </c>
    </row>
    <row r="30805" spans="1:5" ht="22.5" hidden="1">
      <c r="A30805" s="232">
        <v>93414</v>
      </c>
      <c r="B30805" s="233" t="s">
        <v>837</v>
      </c>
      <c r="C30805" s="232" t="s">
        <v>84</v>
      </c>
      <c r="D30805" s="232">
        <v>10.99</v>
      </c>
      <c r="E30805" s="232" t="s">
        <v>62718</v>
      </c>
    </row>
    <row r="30806" spans="1:5" ht="22.5" hidden="1">
      <c r="A30806" s="232">
        <v>88855</v>
      </c>
      <c r="B30806" s="233" t="s">
        <v>15105</v>
      </c>
      <c r="C30806" s="232" t="s">
        <v>84</v>
      </c>
      <c r="D30806" s="232">
        <v>3.21</v>
      </c>
      <c r="E30806" s="232" t="s">
        <v>62718</v>
      </c>
    </row>
    <row r="30807" spans="1:5" ht="22.5" hidden="1">
      <c r="A30807" s="232">
        <v>88856</v>
      </c>
      <c r="B30807" s="233" t="s">
        <v>15106</v>
      </c>
      <c r="C30807" s="232" t="s">
        <v>84</v>
      </c>
      <c r="D30807" s="232">
        <v>0.88</v>
      </c>
      <c r="E30807" s="232" t="s">
        <v>62718</v>
      </c>
    </row>
    <row r="30808" spans="1:5" ht="22.5" hidden="1">
      <c r="A30808" s="232">
        <v>5658</v>
      </c>
      <c r="B30808" s="233" t="s">
        <v>14904</v>
      </c>
      <c r="C30808" s="232" t="s">
        <v>84</v>
      </c>
      <c r="D30808" s="232">
        <v>2.23</v>
      </c>
      <c r="E30808" s="232" t="s">
        <v>62718</v>
      </c>
    </row>
    <row r="30809" spans="1:5" ht="22.5" hidden="1">
      <c r="A30809" s="232">
        <v>53840</v>
      </c>
      <c r="B30809" s="233" t="s">
        <v>556</v>
      </c>
      <c r="C30809" s="232" t="s">
        <v>84</v>
      </c>
      <c r="D30809" s="232">
        <v>2.52</v>
      </c>
      <c r="E30809" s="232" t="s">
        <v>62718</v>
      </c>
    </row>
    <row r="30810" spans="1:5" ht="22.5" hidden="1">
      <c r="A30810" s="232">
        <v>87026</v>
      </c>
      <c r="B30810" s="233" t="s">
        <v>578</v>
      </c>
      <c r="C30810" s="232" t="s">
        <v>84</v>
      </c>
      <c r="D30810" s="232">
        <v>0.69</v>
      </c>
      <c r="E30810" s="232" t="s">
        <v>62718</v>
      </c>
    </row>
    <row r="30811" spans="1:5" ht="22.5" hidden="1">
      <c r="A30811" s="232">
        <v>53841</v>
      </c>
      <c r="B30811" s="233" t="s">
        <v>557</v>
      </c>
      <c r="C30811" s="232" t="s">
        <v>84</v>
      </c>
      <c r="D30811" s="232">
        <v>1.75</v>
      </c>
      <c r="E30811" s="232" t="s">
        <v>62718</v>
      </c>
    </row>
    <row r="30812" spans="1:5" ht="22.5" hidden="1">
      <c r="A30812" s="232">
        <v>95209</v>
      </c>
      <c r="B30812" s="233" t="s">
        <v>61278</v>
      </c>
      <c r="C30812" s="232" t="s">
        <v>84</v>
      </c>
      <c r="D30812" s="232">
        <v>12.42</v>
      </c>
      <c r="E30812" s="232" t="s">
        <v>62718</v>
      </c>
    </row>
    <row r="30813" spans="1:5" ht="22.5" hidden="1">
      <c r="A30813" s="232">
        <v>95210</v>
      </c>
      <c r="B30813" s="233" t="s">
        <v>61279</v>
      </c>
      <c r="C30813" s="232" t="s">
        <v>84</v>
      </c>
      <c r="D30813" s="232">
        <v>58.74</v>
      </c>
      <c r="E30813" s="232" t="s">
        <v>62718</v>
      </c>
    </row>
    <row r="30814" spans="1:5" ht="22.5" hidden="1">
      <c r="A30814" s="232">
        <v>95211</v>
      </c>
      <c r="B30814" s="233" t="s">
        <v>61280</v>
      </c>
      <c r="C30814" s="232" t="s">
        <v>84</v>
      </c>
      <c r="D30814" s="232">
        <v>10.65</v>
      </c>
      <c r="E30814" s="232" t="s">
        <v>62718</v>
      </c>
    </row>
    <row r="30815" spans="1:5" ht="22.5" hidden="1">
      <c r="A30815" s="232">
        <v>93267</v>
      </c>
      <c r="B30815" s="233" t="s">
        <v>61281</v>
      </c>
      <c r="C30815" s="232" t="s">
        <v>84</v>
      </c>
      <c r="D30815" s="232">
        <v>26.66</v>
      </c>
      <c r="E30815" s="232" t="s">
        <v>62718</v>
      </c>
    </row>
    <row r="30816" spans="1:5" ht="22.5" hidden="1">
      <c r="A30816" s="232">
        <v>93269</v>
      </c>
      <c r="B30816" s="233" t="s">
        <v>61282</v>
      </c>
      <c r="C30816" s="232" t="s">
        <v>84</v>
      </c>
      <c r="D30816" s="232">
        <v>10</v>
      </c>
      <c r="E30816" s="232" t="s">
        <v>62718</v>
      </c>
    </row>
    <row r="30817" spans="1:5" ht="22.5" hidden="1">
      <c r="A30817" s="232">
        <v>93270</v>
      </c>
      <c r="B30817" s="233" t="s">
        <v>61283</v>
      </c>
      <c r="C30817" s="232" t="s">
        <v>84</v>
      </c>
      <c r="D30817" s="232">
        <v>25.92</v>
      </c>
      <c r="E30817" s="232" t="s">
        <v>62718</v>
      </c>
    </row>
    <row r="30818" spans="1:5" ht="22.5" hidden="1">
      <c r="A30818" s="232">
        <v>93271</v>
      </c>
      <c r="B30818" s="233" t="s">
        <v>61284</v>
      </c>
      <c r="C30818" s="232" t="s">
        <v>84</v>
      </c>
      <c r="D30818" s="232">
        <v>10.65</v>
      </c>
      <c r="E30818" s="232" t="s">
        <v>62718</v>
      </c>
    </row>
    <row r="30819" spans="1:5" ht="22.5" hidden="1">
      <c r="A30819" s="232">
        <v>95208</v>
      </c>
      <c r="B30819" s="233" t="s">
        <v>61285</v>
      </c>
      <c r="C30819" s="232" t="s">
        <v>84</v>
      </c>
      <c r="D30819" s="232">
        <v>53.71</v>
      </c>
      <c r="E30819" s="232" t="s">
        <v>62718</v>
      </c>
    </row>
    <row r="30820" spans="1:5" ht="22.5" hidden="1">
      <c r="A30820" s="232">
        <v>83761</v>
      </c>
      <c r="B30820" s="233" t="s">
        <v>574</v>
      </c>
      <c r="C30820" s="232" t="s">
        <v>84</v>
      </c>
      <c r="D30820" s="232">
        <v>10.57</v>
      </c>
      <c r="E30820" s="232" t="s">
        <v>62718</v>
      </c>
    </row>
    <row r="30821" spans="1:5" ht="22.5" hidden="1">
      <c r="A30821" s="232">
        <v>83764</v>
      </c>
      <c r="B30821" s="233" t="s">
        <v>577</v>
      </c>
      <c r="C30821" s="232" t="s">
        <v>84</v>
      </c>
      <c r="D30821" s="232">
        <v>3.72</v>
      </c>
      <c r="E30821" s="232" t="s">
        <v>62718</v>
      </c>
    </row>
    <row r="30822" spans="1:5" ht="22.5" hidden="1">
      <c r="A30822" s="232">
        <v>83762</v>
      </c>
      <c r="B30822" s="233" t="s">
        <v>575</v>
      </c>
      <c r="C30822" s="232" t="s">
        <v>84</v>
      </c>
      <c r="D30822" s="232">
        <v>9.43</v>
      </c>
      <c r="E30822" s="232" t="s">
        <v>62718</v>
      </c>
    </row>
    <row r="30823" spans="1:5" ht="22.5" hidden="1">
      <c r="A30823" s="232">
        <v>83763</v>
      </c>
      <c r="B30823" s="233" t="s">
        <v>576</v>
      </c>
      <c r="C30823" s="232" t="s">
        <v>84</v>
      </c>
      <c r="D30823" s="232">
        <v>50.34</v>
      </c>
      <c r="E30823" s="232" t="s">
        <v>62718</v>
      </c>
    </row>
    <row r="30824" spans="1:5" ht="22.5" hidden="1">
      <c r="A30824" s="232">
        <v>95874</v>
      </c>
      <c r="B30824" s="233" t="s">
        <v>884</v>
      </c>
      <c r="C30824" s="232" t="s">
        <v>84</v>
      </c>
      <c r="D30824" s="232">
        <v>11.29</v>
      </c>
      <c r="E30824" s="232" t="s">
        <v>62718</v>
      </c>
    </row>
    <row r="30825" spans="1:5" ht="22.5" hidden="1">
      <c r="A30825" s="232">
        <v>95869</v>
      </c>
      <c r="B30825" s="233" t="s">
        <v>881</v>
      </c>
      <c r="C30825" s="232" t="s">
        <v>84</v>
      </c>
      <c r="D30825" s="232">
        <v>3.98</v>
      </c>
      <c r="E30825" s="232" t="s">
        <v>62718</v>
      </c>
    </row>
    <row r="30826" spans="1:5" ht="22.5" hidden="1">
      <c r="A30826" s="232">
        <v>95870</v>
      </c>
      <c r="B30826" s="233" t="s">
        <v>882</v>
      </c>
      <c r="C30826" s="232" t="s">
        <v>84</v>
      </c>
      <c r="D30826" s="232">
        <v>10.07</v>
      </c>
      <c r="E30826" s="232" t="s">
        <v>62718</v>
      </c>
    </row>
    <row r="30827" spans="1:5" ht="22.5" hidden="1">
      <c r="A30827" s="232">
        <v>95871</v>
      </c>
      <c r="B30827" s="233" t="s">
        <v>883</v>
      </c>
      <c r="C30827" s="232" t="s">
        <v>84</v>
      </c>
      <c r="D30827" s="232">
        <v>273.83999999999997</v>
      </c>
      <c r="E30827" s="232" t="s">
        <v>62718</v>
      </c>
    </row>
    <row r="30828" spans="1:5" ht="22.5" hidden="1">
      <c r="A30828" s="232">
        <v>104684</v>
      </c>
      <c r="B30828" s="233" t="s">
        <v>58312</v>
      </c>
      <c r="C30828" s="232" t="s">
        <v>84</v>
      </c>
      <c r="D30828" s="232">
        <v>0</v>
      </c>
      <c r="E30828" s="232" t="s">
        <v>62718</v>
      </c>
    </row>
    <row r="30829" spans="1:5" ht="22.5" hidden="1">
      <c r="A30829" s="232">
        <v>104685</v>
      </c>
      <c r="B30829" s="233" t="s">
        <v>58313</v>
      </c>
      <c r="C30829" s="232" t="s">
        <v>84</v>
      </c>
      <c r="D30829" s="232">
        <v>0</v>
      </c>
      <c r="E30829" s="232" t="s">
        <v>62718</v>
      </c>
    </row>
    <row r="30830" spans="1:5" ht="22.5" hidden="1">
      <c r="A30830" s="232">
        <v>104686</v>
      </c>
      <c r="B30830" s="233" t="s">
        <v>58314</v>
      </c>
      <c r="C30830" s="232" t="s">
        <v>84</v>
      </c>
      <c r="D30830" s="232">
        <v>0</v>
      </c>
      <c r="E30830" s="232" t="s">
        <v>62718</v>
      </c>
    </row>
    <row r="30831" spans="1:5" ht="33.75" hidden="1">
      <c r="A30831" s="232">
        <v>104687</v>
      </c>
      <c r="B30831" s="233" t="s">
        <v>18205</v>
      </c>
      <c r="C30831" s="232" t="s">
        <v>84</v>
      </c>
      <c r="D30831" s="232">
        <v>450.72</v>
      </c>
      <c r="E30831" s="232" t="s">
        <v>62718</v>
      </c>
    </row>
    <row r="30832" spans="1:5" ht="22.5" hidden="1">
      <c r="A30832" s="232">
        <v>73303</v>
      </c>
      <c r="B30832" s="233" t="s">
        <v>566</v>
      </c>
      <c r="C30832" s="232" t="s">
        <v>84</v>
      </c>
      <c r="D30832" s="232">
        <v>7.93</v>
      </c>
      <c r="E30832" s="232" t="s">
        <v>62718</v>
      </c>
    </row>
    <row r="30833" spans="1:5" ht="22.5" hidden="1">
      <c r="A30833" s="232">
        <v>93235</v>
      </c>
      <c r="B30833" s="233" t="s">
        <v>817</v>
      </c>
      <c r="C30833" s="232" t="s">
        <v>84</v>
      </c>
      <c r="D30833" s="232">
        <v>2.79</v>
      </c>
      <c r="E30833" s="232" t="s">
        <v>62718</v>
      </c>
    </row>
    <row r="30834" spans="1:5" ht="22.5" hidden="1">
      <c r="A30834" s="232">
        <v>73307</v>
      </c>
      <c r="B30834" s="233" t="s">
        <v>567</v>
      </c>
      <c r="C30834" s="232" t="s">
        <v>84</v>
      </c>
      <c r="D30834" s="232">
        <v>7.08</v>
      </c>
      <c r="E30834" s="232" t="s">
        <v>62718</v>
      </c>
    </row>
    <row r="30835" spans="1:5" ht="22.5" hidden="1">
      <c r="A30835" s="232">
        <v>73311</v>
      </c>
      <c r="B30835" s="233" t="s">
        <v>569</v>
      </c>
      <c r="C30835" s="232" t="s">
        <v>84</v>
      </c>
      <c r="D30835" s="232">
        <v>178.62</v>
      </c>
      <c r="E30835" s="232" t="s">
        <v>62718</v>
      </c>
    </row>
    <row r="30836" spans="1:5" ht="22.5" hidden="1">
      <c r="A30836" s="232">
        <v>93423</v>
      </c>
      <c r="B30836" s="233" t="s">
        <v>842</v>
      </c>
      <c r="C30836" s="232" t="s">
        <v>84</v>
      </c>
      <c r="D30836" s="232">
        <v>7.06</v>
      </c>
      <c r="E30836" s="232" t="s">
        <v>62718</v>
      </c>
    </row>
    <row r="30837" spans="1:5" ht="22.5" hidden="1">
      <c r="A30837" s="232">
        <v>93424</v>
      </c>
      <c r="B30837" s="233" t="s">
        <v>843</v>
      </c>
      <c r="C30837" s="232" t="s">
        <v>84</v>
      </c>
      <c r="D30837" s="232">
        <v>2.4900000000000002</v>
      </c>
      <c r="E30837" s="232" t="s">
        <v>62718</v>
      </c>
    </row>
    <row r="30838" spans="1:5" ht="22.5" hidden="1">
      <c r="A30838" s="232">
        <v>93425</v>
      </c>
      <c r="B30838" s="233" t="s">
        <v>844</v>
      </c>
      <c r="C30838" s="232" t="s">
        <v>84</v>
      </c>
      <c r="D30838" s="232">
        <v>6.3</v>
      </c>
      <c r="E30838" s="232" t="s">
        <v>62718</v>
      </c>
    </row>
    <row r="30839" spans="1:5" ht="22.5" hidden="1">
      <c r="A30839" s="232">
        <v>93426</v>
      </c>
      <c r="B30839" s="233" t="s">
        <v>845</v>
      </c>
      <c r="C30839" s="232" t="s">
        <v>84</v>
      </c>
      <c r="D30839" s="232">
        <v>160.74</v>
      </c>
      <c r="E30839" s="232" t="s">
        <v>62718</v>
      </c>
    </row>
    <row r="30840" spans="1:5" ht="22.5" hidden="1">
      <c r="A30840" s="232">
        <v>93417</v>
      </c>
      <c r="B30840" s="233" t="s">
        <v>838</v>
      </c>
      <c r="C30840" s="232" t="s">
        <v>84</v>
      </c>
      <c r="D30840" s="232">
        <v>4.99</v>
      </c>
      <c r="E30840" s="232" t="s">
        <v>62718</v>
      </c>
    </row>
    <row r="30841" spans="1:5" hidden="1">
      <c r="A30841" s="232">
        <v>93418</v>
      </c>
      <c r="B30841" s="233" t="s">
        <v>839</v>
      </c>
      <c r="C30841" s="232" t="s">
        <v>84</v>
      </c>
      <c r="D30841" s="232">
        <v>1.76</v>
      </c>
      <c r="E30841" s="232" t="s">
        <v>62718</v>
      </c>
    </row>
    <row r="30842" spans="1:5" ht="22.5" hidden="1">
      <c r="A30842" s="232">
        <v>93419</v>
      </c>
      <c r="B30842" s="233" t="s">
        <v>840</v>
      </c>
      <c r="C30842" s="232" t="s">
        <v>84</v>
      </c>
      <c r="D30842" s="232">
        <v>4.45</v>
      </c>
      <c r="E30842" s="232" t="s">
        <v>62718</v>
      </c>
    </row>
    <row r="30843" spans="1:5" ht="22.5" hidden="1">
      <c r="A30843" s="232">
        <v>93420</v>
      </c>
      <c r="B30843" s="233" t="s">
        <v>841</v>
      </c>
      <c r="C30843" s="232" t="s">
        <v>84</v>
      </c>
      <c r="D30843" s="232">
        <v>67.260000000000005</v>
      </c>
      <c r="E30843" s="232" t="s">
        <v>62718</v>
      </c>
    </row>
    <row r="30844" spans="1:5" ht="22.5" hidden="1">
      <c r="A30844" s="232">
        <v>93277</v>
      </c>
      <c r="B30844" s="233" t="s">
        <v>821</v>
      </c>
      <c r="C30844" s="232" t="s">
        <v>84</v>
      </c>
      <c r="D30844" s="232">
        <v>0.31</v>
      </c>
      <c r="E30844" s="232" t="s">
        <v>62718</v>
      </c>
    </row>
    <row r="30845" spans="1:5" ht="22.5" hidden="1">
      <c r="A30845" s="232">
        <v>93278</v>
      </c>
      <c r="B30845" s="233" t="s">
        <v>822</v>
      </c>
      <c r="C30845" s="232" t="s">
        <v>84</v>
      </c>
      <c r="D30845" s="232">
        <v>7.0000000000000007E-2</v>
      </c>
      <c r="E30845" s="232" t="s">
        <v>62718</v>
      </c>
    </row>
    <row r="30846" spans="1:5" ht="22.5" hidden="1">
      <c r="A30846" s="232">
        <v>93279</v>
      </c>
      <c r="B30846" s="233" t="s">
        <v>823</v>
      </c>
      <c r="C30846" s="232" t="s">
        <v>84</v>
      </c>
      <c r="D30846" s="232">
        <v>0.28999999999999998</v>
      </c>
      <c r="E30846" s="232" t="s">
        <v>62718</v>
      </c>
    </row>
    <row r="30847" spans="1:5" ht="22.5" hidden="1">
      <c r="A30847" s="232">
        <v>93280</v>
      </c>
      <c r="B30847" s="233" t="s">
        <v>824</v>
      </c>
      <c r="C30847" s="232" t="s">
        <v>84</v>
      </c>
      <c r="D30847" s="232">
        <v>0.88</v>
      </c>
      <c r="E30847" s="232" t="s">
        <v>62718</v>
      </c>
    </row>
    <row r="30848" spans="1:5" ht="22.5" hidden="1">
      <c r="A30848" s="232">
        <v>104909</v>
      </c>
      <c r="B30848" s="233" t="s">
        <v>58315</v>
      </c>
      <c r="C30848" s="232" t="s">
        <v>84</v>
      </c>
      <c r="D30848" s="232">
        <v>0</v>
      </c>
      <c r="E30848" s="232" t="s">
        <v>62718</v>
      </c>
    </row>
    <row r="30849" spans="1:5" ht="22.5" hidden="1">
      <c r="A30849" s="232">
        <v>104910</v>
      </c>
      <c r="B30849" s="233" t="s">
        <v>58316</v>
      </c>
      <c r="C30849" s="232" t="s">
        <v>84</v>
      </c>
      <c r="D30849" s="232">
        <v>0</v>
      </c>
      <c r="E30849" s="232" t="s">
        <v>62718</v>
      </c>
    </row>
    <row r="30850" spans="1:5" ht="22.5" hidden="1">
      <c r="A30850" s="232">
        <v>104911</v>
      </c>
      <c r="B30850" s="233" t="s">
        <v>58317</v>
      </c>
      <c r="C30850" s="232" t="s">
        <v>84</v>
      </c>
      <c r="D30850" s="232">
        <v>0</v>
      </c>
      <c r="E30850" s="232" t="s">
        <v>62718</v>
      </c>
    </row>
    <row r="30851" spans="1:5" ht="22.5" hidden="1">
      <c r="A30851" s="232">
        <v>104912</v>
      </c>
      <c r="B30851" s="233" t="s">
        <v>18320</v>
      </c>
      <c r="C30851" s="232" t="s">
        <v>84</v>
      </c>
      <c r="D30851" s="232">
        <v>43.6</v>
      </c>
      <c r="E30851" s="232" t="s">
        <v>62718</v>
      </c>
    </row>
    <row r="30852" spans="1:5" ht="22.5" hidden="1">
      <c r="A30852" s="232">
        <v>102840</v>
      </c>
      <c r="B30852" s="233" t="s">
        <v>58318</v>
      </c>
      <c r="C30852" s="232" t="s">
        <v>84</v>
      </c>
      <c r="D30852" s="232">
        <v>0</v>
      </c>
      <c r="E30852" s="232" t="s">
        <v>62718</v>
      </c>
    </row>
    <row r="30853" spans="1:5" ht="22.5" hidden="1">
      <c r="A30853" s="232">
        <v>102841</v>
      </c>
      <c r="B30853" s="233" t="s">
        <v>58319</v>
      </c>
      <c r="C30853" s="232" t="s">
        <v>84</v>
      </c>
      <c r="D30853" s="232">
        <v>0</v>
      </c>
      <c r="E30853" s="232" t="s">
        <v>62718</v>
      </c>
    </row>
    <row r="30854" spans="1:5" ht="22.5" hidden="1">
      <c r="A30854" s="232">
        <v>102842</v>
      </c>
      <c r="B30854" s="233" t="s">
        <v>58320</v>
      </c>
      <c r="C30854" s="232" t="s">
        <v>84</v>
      </c>
      <c r="D30854" s="232">
        <v>0</v>
      </c>
      <c r="E30854" s="232" t="s">
        <v>62718</v>
      </c>
    </row>
    <row r="30855" spans="1:5" ht="22.5" hidden="1">
      <c r="A30855" s="232">
        <v>102843</v>
      </c>
      <c r="B30855" s="233" t="s">
        <v>17449</v>
      </c>
      <c r="C30855" s="232" t="s">
        <v>84</v>
      </c>
      <c r="D30855" s="232">
        <v>135</v>
      </c>
      <c r="E30855" s="232" t="s">
        <v>62718</v>
      </c>
    </row>
    <row r="30856" spans="1:5" ht="22.5" hidden="1">
      <c r="A30856" s="232">
        <v>89267</v>
      </c>
      <c r="B30856" s="233" t="s">
        <v>655</v>
      </c>
      <c r="C30856" s="232" t="s">
        <v>84</v>
      </c>
      <c r="D30856" s="232">
        <v>51.81</v>
      </c>
      <c r="E30856" s="232" t="s">
        <v>62718</v>
      </c>
    </row>
    <row r="30857" spans="1:5" ht="33.75" hidden="1">
      <c r="A30857" s="232">
        <v>89269</v>
      </c>
      <c r="B30857" s="233" t="s">
        <v>657</v>
      </c>
      <c r="C30857" s="232" t="s">
        <v>84</v>
      </c>
      <c r="D30857" s="232">
        <v>7.38</v>
      </c>
      <c r="E30857" s="232" t="s">
        <v>62718</v>
      </c>
    </row>
    <row r="30858" spans="1:5" ht="22.5" hidden="1">
      <c r="A30858" s="232">
        <v>89268</v>
      </c>
      <c r="B30858" s="233" t="s">
        <v>656</v>
      </c>
      <c r="C30858" s="232" t="s">
        <v>84</v>
      </c>
      <c r="D30858" s="232">
        <v>18.260000000000002</v>
      </c>
      <c r="E30858" s="232" t="s">
        <v>62718</v>
      </c>
    </row>
    <row r="30859" spans="1:5" ht="22.5" hidden="1">
      <c r="A30859" s="232">
        <v>89270</v>
      </c>
      <c r="B30859" s="233" t="s">
        <v>658</v>
      </c>
      <c r="C30859" s="232" t="s">
        <v>84</v>
      </c>
      <c r="D30859" s="232">
        <v>83.29</v>
      </c>
      <c r="E30859" s="232" t="s">
        <v>62718</v>
      </c>
    </row>
    <row r="30860" spans="1:5" ht="33.75" hidden="1">
      <c r="A30860" s="232">
        <v>89271</v>
      </c>
      <c r="B30860" s="233" t="s">
        <v>659</v>
      </c>
      <c r="C30860" s="232" t="s">
        <v>84</v>
      </c>
      <c r="D30860" s="232">
        <v>29.1</v>
      </c>
      <c r="E30860" s="232" t="s">
        <v>62718</v>
      </c>
    </row>
    <row r="30861" spans="1:5" ht="22.5" hidden="1">
      <c r="A30861" s="232">
        <v>93283</v>
      </c>
      <c r="B30861" s="233" t="s">
        <v>825</v>
      </c>
      <c r="C30861" s="232" t="s">
        <v>84</v>
      </c>
      <c r="D30861" s="232">
        <v>99.64</v>
      </c>
      <c r="E30861" s="232" t="s">
        <v>62718</v>
      </c>
    </row>
    <row r="30862" spans="1:5" ht="22.5" hidden="1">
      <c r="A30862" s="232">
        <v>93296</v>
      </c>
      <c r="B30862" s="233" t="s">
        <v>829</v>
      </c>
      <c r="C30862" s="232" t="s">
        <v>84</v>
      </c>
      <c r="D30862" s="232">
        <v>14.19</v>
      </c>
      <c r="E30862" s="232" t="s">
        <v>62718</v>
      </c>
    </row>
    <row r="30863" spans="1:5" ht="22.5" hidden="1">
      <c r="A30863" s="232">
        <v>93284</v>
      </c>
      <c r="B30863" s="233" t="s">
        <v>826</v>
      </c>
      <c r="C30863" s="232" t="s">
        <v>84</v>
      </c>
      <c r="D30863" s="232">
        <v>35.119999999999997</v>
      </c>
      <c r="E30863" s="232" t="s">
        <v>62718</v>
      </c>
    </row>
    <row r="30864" spans="1:5" ht="22.5" hidden="1">
      <c r="A30864" s="232">
        <v>93285</v>
      </c>
      <c r="B30864" s="233" t="s">
        <v>827</v>
      </c>
      <c r="C30864" s="232" t="s">
        <v>84</v>
      </c>
      <c r="D30864" s="232">
        <v>160.16999999999999</v>
      </c>
      <c r="E30864" s="232" t="s">
        <v>62718</v>
      </c>
    </row>
    <row r="30865" spans="1:5" ht="22.5" hidden="1">
      <c r="A30865" s="232">
        <v>93286</v>
      </c>
      <c r="B30865" s="233" t="s">
        <v>828</v>
      </c>
      <c r="C30865" s="232" t="s">
        <v>84</v>
      </c>
      <c r="D30865" s="232">
        <v>14.82</v>
      </c>
      <c r="E30865" s="232" t="s">
        <v>62718</v>
      </c>
    </row>
    <row r="30866" spans="1:5" ht="33.75" hidden="1">
      <c r="A30866" s="232">
        <v>104706</v>
      </c>
      <c r="B30866" s="233" t="s">
        <v>58321</v>
      </c>
      <c r="C30866" s="232" t="s">
        <v>84</v>
      </c>
      <c r="D30866" s="232">
        <v>0</v>
      </c>
      <c r="E30866" s="232" t="s">
        <v>62718</v>
      </c>
    </row>
    <row r="30867" spans="1:5" ht="33.75" hidden="1">
      <c r="A30867" s="232">
        <v>104707</v>
      </c>
      <c r="B30867" s="233" t="s">
        <v>58322</v>
      </c>
      <c r="C30867" s="232" t="s">
        <v>84</v>
      </c>
      <c r="D30867" s="232">
        <v>0</v>
      </c>
      <c r="E30867" s="232" t="s">
        <v>62718</v>
      </c>
    </row>
    <row r="30868" spans="1:5" ht="33.75" hidden="1">
      <c r="A30868" s="232">
        <v>104708</v>
      </c>
      <c r="B30868" s="233" t="s">
        <v>58323</v>
      </c>
      <c r="C30868" s="232" t="s">
        <v>84</v>
      </c>
      <c r="D30868" s="232">
        <v>0</v>
      </c>
      <c r="E30868" s="232" t="s">
        <v>62718</v>
      </c>
    </row>
    <row r="30869" spans="1:5" ht="33.75" hidden="1">
      <c r="A30869" s="232">
        <v>104709</v>
      </c>
      <c r="B30869" s="233" t="s">
        <v>18213</v>
      </c>
      <c r="C30869" s="232" t="s">
        <v>84</v>
      </c>
      <c r="D30869" s="232">
        <v>1173</v>
      </c>
      <c r="E30869" s="232" t="s">
        <v>62718</v>
      </c>
    </row>
    <row r="30870" spans="1:5" ht="22.5" hidden="1">
      <c r="A30870" s="232">
        <v>104903</v>
      </c>
      <c r="B30870" s="233" t="s">
        <v>58324</v>
      </c>
      <c r="C30870" s="232" t="s">
        <v>84</v>
      </c>
      <c r="D30870" s="232">
        <v>0</v>
      </c>
      <c r="E30870" s="232" t="s">
        <v>62718</v>
      </c>
    </row>
    <row r="30871" spans="1:5" ht="22.5" hidden="1">
      <c r="A30871" s="232">
        <v>104904</v>
      </c>
      <c r="B30871" s="233" t="s">
        <v>58325</v>
      </c>
      <c r="C30871" s="232" t="s">
        <v>84</v>
      </c>
      <c r="D30871" s="232">
        <v>0</v>
      </c>
      <c r="E30871" s="232" t="s">
        <v>62718</v>
      </c>
    </row>
    <row r="30872" spans="1:5" ht="33.75" hidden="1">
      <c r="A30872" s="232">
        <v>104905</v>
      </c>
      <c r="B30872" s="233" t="s">
        <v>58326</v>
      </c>
      <c r="C30872" s="232" t="s">
        <v>84</v>
      </c>
      <c r="D30872" s="232">
        <v>0</v>
      </c>
      <c r="E30872" s="232" t="s">
        <v>62718</v>
      </c>
    </row>
    <row r="30873" spans="1:5" ht="33.75" hidden="1">
      <c r="A30873" s="232">
        <v>104906</v>
      </c>
      <c r="B30873" s="233" t="s">
        <v>18319</v>
      </c>
      <c r="C30873" s="232" t="s">
        <v>84</v>
      </c>
      <c r="D30873" s="232">
        <v>99</v>
      </c>
      <c r="E30873" s="232" t="s">
        <v>62718</v>
      </c>
    </row>
    <row r="30874" spans="1:5" ht="22.5" hidden="1">
      <c r="A30874" s="232">
        <v>102846</v>
      </c>
      <c r="B30874" s="233" t="s">
        <v>58327</v>
      </c>
      <c r="C30874" s="232" t="s">
        <v>84</v>
      </c>
      <c r="D30874" s="232">
        <v>0</v>
      </c>
      <c r="E30874" s="232" t="s">
        <v>62718</v>
      </c>
    </row>
    <row r="30875" spans="1:5" ht="22.5" hidden="1">
      <c r="A30875" s="232">
        <v>102847</v>
      </c>
      <c r="B30875" s="233" t="s">
        <v>58328</v>
      </c>
      <c r="C30875" s="232" t="s">
        <v>84</v>
      </c>
      <c r="D30875" s="232">
        <v>0</v>
      </c>
      <c r="E30875" s="232" t="s">
        <v>62718</v>
      </c>
    </row>
    <row r="30876" spans="1:5" ht="22.5" hidden="1">
      <c r="A30876" s="232">
        <v>102848</v>
      </c>
      <c r="B30876" s="233" t="s">
        <v>58329</v>
      </c>
      <c r="C30876" s="232" t="s">
        <v>84</v>
      </c>
      <c r="D30876" s="232">
        <v>0</v>
      </c>
      <c r="E30876" s="232" t="s">
        <v>62718</v>
      </c>
    </row>
    <row r="30877" spans="1:5" ht="22.5" hidden="1">
      <c r="A30877" s="232">
        <v>102849</v>
      </c>
      <c r="B30877" s="233" t="s">
        <v>17450</v>
      </c>
      <c r="C30877" s="232" t="s">
        <v>84</v>
      </c>
      <c r="D30877" s="232">
        <v>66</v>
      </c>
      <c r="E30877" s="232" t="s">
        <v>62718</v>
      </c>
    </row>
    <row r="30878" spans="1:5" ht="22.5" hidden="1">
      <c r="A30878" s="232">
        <v>102852</v>
      </c>
      <c r="B30878" s="233" t="s">
        <v>58330</v>
      </c>
      <c r="C30878" s="232" t="s">
        <v>84</v>
      </c>
      <c r="D30878" s="232">
        <v>0</v>
      </c>
      <c r="E30878" s="232" t="s">
        <v>62718</v>
      </c>
    </row>
    <row r="30879" spans="1:5" ht="22.5" hidden="1">
      <c r="A30879" s="232">
        <v>102853</v>
      </c>
      <c r="B30879" s="233" t="s">
        <v>58331</v>
      </c>
      <c r="C30879" s="232" t="s">
        <v>84</v>
      </c>
      <c r="D30879" s="232">
        <v>0</v>
      </c>
      <c r="E30879" s="232" t="s">
        <v>62718</v>
      </c>
    </row>
    <row r="30880" spans="1:5" ht="22.5" hidden="1">
      <c r="A30880" s="232">
        <v>102854</v>
      </c>
      <c r="B30880" s="233" t="s">
        <v>58332</v>
      </c>
      <c r="C30880" s="232" t="s">
        <v>84</v>
      </c>
      <c r="D30880" s="232">
        <v>0</v>
      </c>
      <c r="E30880" s="232" t="s">
        <v>62718</v>
      </c>
    </row>
    <row r="30881" spans="1:5" ht="22.5" hidden="1">
      <c r="A30881" s="232">
        <v>102855</v>
      </c>
      <c r="B30881" s="233" t="s">
        <v>17451</v>
      </c>
      <c r="C30881" s="232" t="s">
        <v>84</v>
      </c>
      <c r="D30881" s="232">
        <v>66</v>
      </c>
      <c r="E30881" s="232" t="s">
        <v>62718</v>
      </c>
    </row>
    <row r="30882" spans="1:5" ht="33.75" hidden="1">
      <c r="A30882" s="232">
        <v>93397</v>
      </c>
      <c r="B30882" s="233" t="s">
        <v>830</v>
      </c>
      <c r="C30882" s="232" t="s">
        <v>84</v>
      </c>
      <c r="D30882" s="232">
        <v>25.23</v>
      </c>
      <c r="E30882" s="232" t="s">
        <v>62718</v>
      </c>
    </row>
    <row r="30883" spans="1:5" ht="45" hidden="1">
      <c r="A30883" s="232">
        <v>93399</v>
      </c>
      <c r="B30883" s="233" t="s">
        <v>16167</v>
      </c>
      <c r="C30883" s="232" t="s">
        <v>84</v>
      </c>
      <c r="D30883" s="232">
        <v>3.84</v>
      </c>
      <c r="E30883" s="232" t="s">
        <v>62718</v>
      </c>
    </row>
    <row r="30884" spans="1:5" ht="33.75" hidden="1">
      <c r="A30884" s="232">
        <v>93398</v>
      </c>
      <c r="B30884" s="233" t="s">
        <v>831</v>
      </c>
      <c r="C30884" s="232" t="s">
        <v>84</v>
      </c>
      <c r="D30884" s="232">
        <v>9.52</v>
      </c>
      <c r="E30884" s="232" t="s">
        <v>62718</v>
      </c>
    </row>
    <row r="30885" spans="1:5" ht="33.75" hidden="1">
      <c r="A30885" s="232">
        <v>93400</v>
      </c>
      <c r="B30885" s="233" t="s">
        <v>832</v>
      </c>
      <c r="C30885" s="232" t="s">
        <v>84</v>
      </c>
      <c r="D30885" s="232">
        <v>43.78</v>
      </c>
      <c r="E30885" s="232" t="s">
        <v>62718</v>
      </c>
    </row>
    <row r="30886" spans="1:5" ht="45" hidden="1">
      <c r="A30886" s="232">
        <v>93401</v>
      </c>
      <c r="B30886" s="233" t="s">
        <v>833</v>
      </c>
      <c r="C30886" s="232" t="s">
        <v>84</v>
      </c>
      <c r="D30886" s="232">
        <v>158.58000000000001</v>
      </c>
      <c r="E30886" s="232" t="s">
        <v>62718</v>
      </c>
    </row>
    <row r="30887" spans="1:5" ht="33.75" hidden="1">
      <c r="A30887" s="232">
        <v>89259</v>
      </c>
      <c r="B30887" s="233" t="s">
        <v>649</v>
      </c>
      <c r="C30887" s="232" t="s">
        <v>84</v>
      </c>
      <c r="D30887" s="232">
        <v>27.52</v>
      </c>
      <c r="E30887" s="232" t="s">
        <v>62718</v>
      </c>
    </row>
    <row r="30888" spans="1:5" ht="45" hidden="1">
      <c r="A30888" s="232">
        <v>91466</v>
      </c>
      <c r="B30888" s="233" t="s">
        <v>772</v>
      </c>
      <c r="C30888" s="232" t="s">
        <v>84</v>
      </c>
      <c r="D30888" s="232">
        <v>4.08</v>
      </c>
      <c r="E30888" s="232" t="s">
        <v>62718</v>
      </c>
    </row>
    <row r="30889" spans="1:5" ht="33.75" hidden="1">
      <c r="A30889" s="232">
        <v>89260</v>
      </c>
      <c r="B30889" s="233" t="s">
        <v>650</v>
      </c>
      <c r="C30889" s="232" t="s">
        <v>84</v>
      </c>
      <c r="D30889" s="232">
        <v>10.119999999999999</v>
      </c>
      <c r="E30889" s="232" t="s">
        <v>62718</v>
      </c>
    </row>
    <row r="30890" spans="1:5" ht="33.75" hidden="1">
      <c r="A30890" s="232">
        <v>89262</v>
      </c>
      <c r="B30890" s="233" t="s">
        <v>651</v>
      </c>
      <c r="C30890" s="232" t="s">
        <v>84</v>
      </c>
      <c r="D30890" s="232">
        <v>46.64</v>
      </c>
      <c r="E30890" s="232" t="s">
        <v>62718</v>
      </c>
    </row>
    <row r="30891" spans="1:5" ht="45" hidden="1">
      <c r="A30891" s="232">
        <v>91467</v>
      </c>
      <c r="B30891" s="233" t="s">
        <v>773</v>
      </c>
      <c r="C30891" s="232" t="s">
        <v>84</v>
      </c>
      <c r="D30891" s="232">
        <v>158.58000000000001</v>
      </c>
      <c r="E30891" s="232" t="s">
        <v>62718</v>
      </c>
    </row>
    <row r="30892" spans="1:5" ht="45" hidden="1">
      <c r="A30892" s="232">
        <v>105839</v>
      </c>
      <c r="B30892" s="233" t="s">
        <v>58333</v>
      </c>
      <c r="C30892" s="232" t="s">
        <v>84</v>
      </c>
      <c r="D30892" s="232">
        <v>0</v>
      </c>
      <c r="E30892" s="232" t="s">
        <v>62718</v>
      </c>
    </row>
    <row r="30893" spans="1:5" ht="45" hidden="1">
      <c r="A30893" s="232">
        <v>105842</v>
      </c>
      <c r="B30893" s="233" t="s">
        <v>58334</v>
      </c>
      <c r="C30893" s="232" t="s">
        <v>84</v>
      </c>
      <c r="D30893" s="232">
        <v>0</v>
      </c>
      <c r="E30893" s="232" t="s">
        <v>62718</v>
      </c>
    </row>
    <row r="30894" spans="1:5" ht="45" hidden="1">
      <c r="A30894" s="232">
        <v>105840</v>
      </c>
      <c r="B30894" s="233" t="s">
        <v>58335</v>
      </c>
      <c r="C30894" s="232" t="s">
        <v>84</v>
      </c>
      <c r="D30894" s="232">
        <v>0</v>
      </c>
      <c r="E30894" s="232" t="s">
        <v>62718</v>
      </c>
    </row>
    <row r="30895" spans="1:5" ht="45" hidden="1">
      <c r="A30895" s="232">
        <v>105841</v>
      </c>
      <c r="B30895" s="233" t="s">
        <v>58336</v>
      </c>
      <c r="C30895" s="232" t="s">
        <v>84</v>
      </c>
      <c r="D30895" s="232">
        <v>0</v>
      </c>
      <c r="E30895" s="232" t="s">
        <v>62718</v>
      </c>
    </row>
    <row r="30896" spans="1:5" ht="45" hidden="1">
      <c r="A30896" s="232">
        <v>105843</v>
      </c>
      <c r="B30896" s="233" t="s">
        <v>18835</v>
      </c>
      <c r="C30896" s="232" t="s">
        <v>84</v>
      </c>
      <c r="D30896" s="232">
        <v>83.46</v>
      </c>
      <c r="E30896" s="232" t="s">
        <v>62718</v>
      </c>
    </row>
    <row r="30897" spans="1:5" ht="33.75" hidden="1">
      <c r="A30897" s="232">
        <v>91629</v>
      </c>
      <c r="B30897" s="233" t="s">
        <v>778</v>
      </c>
      <c r="C30897" s="232" t="s">
        <v>84</v>
      </c>
      <c r="D30897" s="232">
        <v>21.8</v>
      </c>
      <c r="E30897" s="232" t="s">
        <v>62718</v>
      </c>
    </row>
    <row r="30898" spans="1:5" ht="45" hidden="1">
      <c r="A30898" s="232">
        <v>91631</v>
      </c>
      <c r="B30898" s="233" t="s">
        <v>780</v>
      </c>
      <c r="C30898" s="232" t="s">
        <v>84</v>
      </c>
      <c r="D30898" s="232">
        <v>3.27</v>
      </c>
      <c r="E30898" s="232" t="s">
        <v>62718</v>
      </c>
    </row>
    <row r="30899" spans="1:5" ht="33.75" hidden="1">
      <c r="A30899" s="232">
        <v>91630</v>
      </c>
      <c r="B30899" s="233" t="s">
        <v>779</v>
      </c>
      <c r="C30899" s="232" t="s">
        <v>84</v>
      </c>
      <c r="D30899" s="232">
        <v>8.1199999999999992</v>
      </c>
      <c r="E30899" s="232" t="s">
        <v>62718</v>
      </c>
    </row>
    <row r="30900" spans="1:5" ht="33.75" hidden="1">
      <c r="A30900" s="232">
        <v>91632</v>
      </c>
      <c r="B30900" s="233" t="s">
        <v>781</v>
      </c>
      <c r="C30900" s="232" t="s">
        <v>84</v>
      </c>
      <c r="D30900" s="232">
        <v>37.369999999999997</v>
      </c>
      <c r="E30900" s="232" t="s">
        <v>62718</v>
      </c>
    </row>
    <row r="30901" spans="1:5" ht="45" hidden="1">
      <c r="A30901" s="232">
        <v>91633</v>
      </c>
      <c r="B30901" s="233" t="s">
        <v>782</v>
      </c>
      <c r="C30901" s="232" t="s">
        <v>84</v>
      </c>
      <c r="D30901" s="232">
        <v>134.22</v>
      </c>
      <c r="E30901" s="232" t="s">
        <v>62718</v>
      </c>
    </row>
    <row r="30902" spans="1:5" ht="45" hidden="1">
      <c r="A30902" s="232">
        <v>105979</v>
      </c>
      <c r="B30902" s="233" t="s">
        <v>62179</v>
      </c>
      <c r="C30902" s="232" t="s">
        <v>84</v>
      </c>
      <c r="D30902" s="232">
        <v>43.87</v>
      </c>
      <c r="E30902" s="232" t="s">
        <v>62718</v>
      </c>
    </row>
    <row r="30903" spans="1:5" ht="45" hidden="1">
      <c r="A30903" s="232">
        <v>105982</v>
      </c>
      <c r="B30903" s="233" t="s">
        <v>62182</v>
      </c>
      <c r="C30903" s="232" t="s">
        <v>84</v>
      </c>
      <c r="D30903" s="232">
        <v>6.07</v>
      </c>
      <c r="E30903" s="232" t="s">
        <v>62718</v>
      </c>
    </row>
    <row r="30904" spans="1:5" ht="45" hidden="1">
      <c r="A30904" s="232">
        <v>105980</v>
      </c>
      <c r="B30904" s="233" t="s">
        <v>62180</v>
      </c>
      <c r="C30904" s="232" t="s">
        <v>84</v>
      </c>
      <c r="D30904" s="232">
        <v>15</v>
      </c>
      <c r="E30904" s="232" t="s">
        <v>62718</v>
      </c>
    </row>
    <row r="30905" spans="1:5" ht="45" hidden="1">
      <c r="A30905" s="232">
        <v>105981</v>
      </c>
      <c r="B30905" s="233" t="s">
        <v>62181</v>
      </c>
      <c r="C30905" s="232" t="s">
        <v>84</v>
      </c>
      <c r="D30905" s="232">
        <v>69.489999999999995</v>
      </c>
      <c r="E30905" s="232" t="s">
        <v>62718</v>
      </c>
    </row>
    <row r="30906" spans="1:5" ht="45" hidden="1">
      <c r="A30906" s="232">
        <v>105983</v>
      </c>
      <c r="B30906" s="233" t="s">
        <v>62183</v>
      </c>
      <c r="C30906" s="232" t="s">
        <v>84</v>
      </c>
      <c r="D30906" s="232">
        <v>158.28</v>
      </c>
      <c r="E30906" s="232" t="s">
        <v>62718</v>
      </c>
    </row>
    <row r="30907" spans="1:5" ht="33.75" hidden="1">
      <c r="A30907" s="232">
        <v>98760</v>
      </c>
      <c r="B30907" s="233" t="s">
        <v>62721</v>
      </c>
      <c r="C30907" s="232" t="s">
        <v>84</v>
      </c>
      <c r="D30907" s="232">
        <v>0.09</v>
      </c>
      <c r="E30907" s="232" t="s">
        <v>62718</v>
      </c>
    </row>
    <row r="30908" spans="1:5" ht="33.75" hidden="1">
      <c r="A30908" s="232">
        <v>98761</v>
      </c>
      <c r="B30908" s="233" t="s">
        <v>62722</v>
      </c>
      <c r="C30908" s="232" t="s">
        <v>84</v>
      </c>
      <c r="D30908" s="232">
        <v>0.02</v>
      </c>
      <c r="E30908" s="232" t="s">
        <v>62718</v>
      </c>
    </row>
    <row r="30909" spans="1:5" ht="33.75" hidden="1">
      <c r="A30909" s="232">
        <v>98762</v>
      </c>
      <c r="B30909" s="233" t="s">
        <v>62723</v>
      </c>
      <c r="C30909" s="232" t="s">
        <v>84</v>
      </c>
      <c r="D30909" s="232">
        <v>0.11</v>
      </c>
      <c r="E30909" s="232" t="s">
        <v>62718</v>
      </c>
    </row>
    <row r="30910" spans="1:5" ht="33.75" hidden="1">
      <c r="A30910" s="232">
        <v>98763</v>
      </c>
      <c r="B30910" s="233" t="s">
        <v>62724</v>
      </c>
      <c r="C30910" s="232" t="s">
        <v>84</v>
      </c>
      <c r="D30910" s="232">
        <v>6.78</v>
      </c>
      <c r="E30910" s="232" t="s">
        <v>62718</v>
      </c>
    </row>
    <row r="30911" spans="1:5" ht="33.75" hidden="1">
      <c r="A30911" s="232">
        <v>99829</v>
      </c>
      <c r="B30911" s="233" t="s">
        <v>17130</v>
      </c>
      <c r="C30911" s="232" t="s">
        <v>84</v>
      </c>
      <c r="D30911" s="232">
        <v>0.19</v>
      </c>
      <c r="E30911" s="232" t="s">
        <v>62718</v>
      </c>
    </row>
    <row r="30912" spans="1:5" ht="22.5" hidden="1">
      <c r="A30912" s="232">
        <v>99830</v>
      </c>
      <c r="B30912" s="233" t="s">
        <v>17131</v>
      </c>
      <c r="C30912" s="232" t="s">
        <v>84</v>
      </c>
      <c r="D30912" s="232">
        <v>0.03</v>
      </c>
      <c r="E30912" s="232" t="s">
        <v>62718</v>
      </c>
    </row>
    <row r="30913" spans="1:5" ht="33.75" hidden="1">
      <c r="A30913" s="232">
        <v>99831</v>
      </c>
      <c r="B30913" s="233" t="s">
        <v>17132</v>
      </c>
      <c r="C30913" s="232" t="s">
        <v>84</v>
      </c>
      <c r="D30913" s="232">
        <v>0.13</v>
      </c>
      <c r="E30913" s="232" t="s">
        <v>62718</v>
      </c>
    </row>
    <row r="30914" spans="1:5" ht="33.75" hidden="1">
      <c r="A30914" s="232">
        <v>99832</v>
      </c>
      <c r="B30914" s="233" t="s">
        <v>17133</v>
      </c>
      <c r="C30914" s="232" t="s">
        <v>84</v>
      </c>
      <c r="D30914" s="232">
        <v>5.03</v>
      </c>
      <c r="E30914" s="232" t="s">
        <v>62718</v>
      </c>
    </row>
    <row r="30915" spans="1:5" ht="22.5" hidden="1">
      <c r="A30915" s="232">
        <v>104516</v>
      </c>
      <c r="B30915" s="233" t="s">
        <v>58337</v>
      </c>
      <c r="C30915" s="232" t="s">
        <v>84</v>
      </c>
      <c r="D30915" s="232">
        <v>0</v>
      </c>
      <c r="E30915" s="232" t="s">
        <v>62718</v>
      </c>
    </row>
    <row r="30916" spans="1:5" ht="22.5" hidden="1">
      <c r="A30916" s="232">
        <v>104517</v>
      </c>
      <c r="B30916" s="233" t="s">
        <v>58338</v>
      </c>
      <c r="C30916" s="232" t="s">
        <v>84</v>
      </c>
      <c r="D30916" s="232">
        <v>0</v>
      </c>
      <c r="E30916" s="232" t="s">
        <v>62718</v>
      </c>
    </row>
    <row r="30917" spans="1:5" ht="22.5" hidden="1">
      <c r="A30917" s="232">
        <v>104518</v>
      </c>
      <c r="B30917" s="233" t="s">
        <v>58339</v>
      </c>
      <c r="C30917" s="232" t="s">
        <v>84</v>
      </c>
      <c r="D30917" s="232">
        <v>0</v>
      </c>
      <c r="E30917" s="232" t="s">
        <v>62718</v>
      </c>
    </row>
    <row r="30918" spans="1:5" ht="22.5" hidden="1">
      <c r="A30918" s="232">
        <v>104519</v>
      </c>
      <c r="B30918" s="233" t="s">
        <v>18160</v>
      </c>
      <c r="C30918" s="232" t="s">
        <v>84</v>
      </c>
      <c r="D30918" s="232">
        <v>0.72</v>
      </c>
      <c r="E30918" s="232" t="s">
        <v>62718</v>
      </c>
    </row>
    <row r="30919" spans="1:5" ht="22.5" hidden="1">
      <c r="A30919" s="232">
        <v>90682</v>
      </c>
      <c r="B30919" s="233" t="s">
        <v>15534</v>
      </c>
      <c r="C30919" s="232" t="s">
        <v>84</v>
      </c>
      <c r="D30919" s="232">
        <v>39.04</v>
      </c>
      <c r="E30919" s="232" t="s">
        <v>62718</v>
      </c>
    </row>
    <row r="30920" spans="1:5" ht="22.5" hidden="1">
      <c r="A30920" s="232">
        <v>90683</v>
      </c>
      <c r="B30920" s="233" t="s">
        <v>15535</v>
      </c>
      <c r="C30920" s="232" t="s">
        <v>84</v>
      </c>
      <c r="D30920" s="232">
        <v>9.0299999999999994</v>
      </c>
      <c r="E30920" s="232" t="s">
        <v>62718</v>
      </c>
    </row>
    <row r="30921" spans="1:5" ht="22.5" hidden="1">
      <c r="A30921" s="232">
        <v>90684</v>
      </c>
      <c r="B30921" s="233" t="s">
        <v>15536</v>
      </c>
      <c r="C30921" s="232" t="s">
        <v>84</v>
      </c>
      <c r="D30921" s="232">
        <v>42.71</v>
      </c>
      <c r="E30921" s="232" t="s">
        <v>62718</v>
      </c>
    </row>
    <row r="30922" spans="1:5" ht="22.5" hidden="1">
      <c r="A30922" s="232">
        <v>90685</v>
      </c>
      <c r="B30922" s="233" t="s">
        <v>15537</v>
      </c>
      <c r="C30922" s="232" t="s">
        <v>84</v>
      </c>
      <c r="D30922" s="232">
        <v>57.06</v>
      </c>
      <c r="E30922" s="232" t="s">
        <v>62718</v>
      </c>
    </row>
    <row r="30923" spans="1:5" ht="22.5" hidden="1">
      <c r="A30923" s="232">
        <v>95114</v>
      </c>
      <c r="B30923" s="233" t="s">
        <v>846</v>
      </c>
      <c r="C30923" s="232" t="s">
        <v>84</v>
      </c>
      <c r="D30923" s="232">
        <v>0.44</v>
      </c>
      <c r="E30923" s="232" t="s">
        <v>62718</v>
      </c>
    </row>
    <row r="30924" spans="1:5" ht="22.5" hidden="1">
      <c r="A30924" s="232">
        <v>95115</v>
      </c>
      <c r="B30924" s="233" t="s">
        <v>847</v>
      </c>
      <c r="C30924" s="232" t="s">
        <v>84</v>
      </c>
      <c r="D30924" s="232">
        <v>0.1</v>
      </c>
      <c r="E30924" s="232" t="s">
        <v>62718</v>
      </c>
    </row>
    <row r="30925" spans="1:5" ht="22.5" hidden="1">
      <c r="A30925" s="232">
        <v>53863</v>
      </c>
      <c r="B30925" s="233" t="s">
        <v>562</v>
      </c>
      <c r="C30925" s="232" t="s">
        <v>84</v>
      </c>
      <c r="D30925" s="232">
        <v>0.55000000000000004</v>
      </c>
      <c r="E30925" s="232" t="s">
        <v>62718</v>
      </c>
    </row>
    <row r="30926" spans="1:5" ht="22.5" hidden="1">
      <c r="A30926" s="232">
        <v>104652</v>
      </c>
      <c r="B30926" s="233" t="s">
        <v>58340</v>
      </c>
      <c r="C30926" s="232" t="s">
        <v>84</v>
      </c>
      <c r="D30926" s="232">
        <v>0</v>
      </c>
      <c r="E30926" s="232" t="s">
        <v>62718</v>
      </c>
    </row>
    <row r="30927" spans="1:5" ht="22.5" hidden="1">
      <c r="A30927" s="232">
        <v>104653</v>
      </c>
      <c r="B30927" s="233" t="s">
        <v>58341</v>
      </c>
      <c r="C30927" s="232" t="s">
        <v>84</v>
      </c>
      <c r="D30927" s="232">
        <v>0</v>
      </c>
      <c r="E30927" s="232" t="s">
        <v>62718</v>
      </c>
    </row>
    <row r="30928" spans="1:5" ht="22.5" hidden="1">
      <c r="A30928" s="232">
        <v>104654</v>
      </c>
      <c r="B30928" s="233" t="s">
        <v>58342</v>
      </c>
      <c r="C30928" s="232" t="s">
        <v>84</v>
      </c>
      <c r="D30928" s="232">
        <v>0</v>
      </c>
      <c r="E30928" s="232" t="s">
        <v>62718</v>
      </c>
    </row>
    <row r="30929" spans="1:5" ht="22.5" hidden="1">
      <c r="A30929" s="232">
        <v>104655</v>
      </c>
      <c r="B30929" s="233" t="s">
        <v>18203</v>
      </c>
      <c r="C30929" s="232" t="s">
        <v>84</v>
      </c>
      <c r="D30929" s="232">
        <v>0.77</v>
      </c>
      <c r="E30929" s="232" t="s">
        <v>62718</v>
      </c>
    </row>
    <row r="30930" spans="1:5" ht="22.5" hidden="1">
      <c r="A30930" s="232">
        <v>102270</v>
      </c>
      <c r="B30930" s="233" t="s">
        <v>14424</v>
      </c>
      <c r="C30930" s="232" t="s">
        <v>84</v>
      </c>
      <c r="D30930" s="232">
        <v>0.74</v>
      </c>
      <c r="E30930" s="232" t="s">
        <v>62718</v>
      </c>
    </row>
    <row r="30931" spans="1:5" ht="22.5" hidden="1">
      <c r="A30931" s="232">
        <v>102271</v>
      </c>
      <c r="B30931" s="233" t="s">
        <v>14425</v>
      </c>
      <c r="C30931" s="232" t="s">
        <v>84</v>
      </c>
      <c r="D30931" s="232">
        <v>0.17</v>
      </c>
      <c r="E30931" s="232" t="s">
        <v>62718</v>
      </c>
    </row>
    <row r="30932" spans="1:5" ht="22.5" hidden="1">
      <c r="A30932" s="232">
        <v>102272</v>
      </c>
      <c r="B30932" s="233" t="s">
        <v>14426</v>
      </c>
      <c r="C30932" s="232" t="s">
        <v>84</v>
      </c>
      <c r="D30932" s="232">
        <v>0.93</v>
      </c>
      <c r="E30932" s="232" t="s">
        <v>62718</v>
      </c>
    </row>
    <row r="30933" spans="1:5" ht="22.5" hidden="1">
      <c r="A30933" s="232">
        <v>102273</v>
      </c>
      <c r="B30933" s="233" t="s">
        <v>14427</v>
      </c>
      <c r="C30933" s="232" t="s">
        <v>84</v>
      </c>
      <c r="D30933" s="232">
        <v>1.93</v>
      </c>
      <c r="E30933" s="232" t="s">
        <v>62718</v>
      </c>
    </row>
    <row r="30934" spans="1:5" hidden="1">
      <c r="A30934" s="232">
        <v>95255</v>
      </c>
      <c r="B30934" s="233" t="s">
        <v>863</v>
      </c>
      <c r="C30934" s="232" t="s">
        <v>84</v>
      </c>
      <c r="D30934" s="232">
        <v>0.89</v>
      </c>
      <c r="E30934" s="232" t="s">
        <v>62718</v>
      </c>
    </row>
    <row r="30935" spans="1:5" hidden="1">
      <c r="A30935" s="232">
        <v>95256</v>
      </c>
      <c r="B30935" s="233" t="s">
        <v>864</v>
      </c>
      <c r="C30935" s="232" t="s">
        <v>84</v>
      </c>
      <c r="D30935" s="232">
        <v>0.2</v>
      </c>
      <c r="E30935" s="232" t="s">
        <v>62718</v>
      </c>
    </row>
    <row r="30936" spans="1:5" hidden="1">
      <c r="A30936" s="232">
        <v>95257</v>
      </c>
      <c r="B30936" s="233" t="s">
        <v>865</v>
      </c>
      <c r="C30936" s="232" t="s">
        <v>84</v>
      </c>
      <c r="D30936" s="232">
        <v>1.1100000000000001</v>
      </c>
      <c r="E30936" s="232" t="s">
        <v>62718</v>
      </c>
    </row>
    <row r="30937" spans="1:5" ht="22.5" hidden="1">
      <c r="A30937" s="232">
        <v>105913</v>
      </c>
      <c r="B30937" s="233" t="s">
        <v>58343</v>
      </c>
      <c r="C30937" s="232" t="s">
        <v>84</v>
      </c>
      <c r="D30937" s="232">
        <v>0.75</v>
      </c>
      <c r="E30937" s="232" t="s">
        <v>62718</v>
      </c>
    </row>
    <row r="30938" spans="1:5" ht="22.5" hidden="1">
      <c r="A30938" s="232">
        <v>105914</v>
      </c>
      <c r="B30938" s="233" t="s">
        <v>58344</v>
      </c>
      <c r="C30938" s="232" t="s">
        <v>84</v>
      </c>
      <c r="D30938" s="232">
        <v>0.17</v>
      </c>
      <c r="E30938" s="232" t="s">
        <v>62718</v>
      </c>
    </row>
    <row r="30939" spans="1:5" ht="22.5" hidden="1">
      <c r="A30939" s="232">
        <v>105915</v>
      </c>
      <c r="B30939" s="233" t="s">
        <v>58345</v>
      </c>
      <c r="C30939" s="232" t="s">
        <v>84</v>
      </c>
      <c r="D30939" s="232">
        <v>0.94</v>
      </c>
      <c r="E30939" s="232" t="s">
        <v>62718</v>
      </c>
    </row>
    <row r="30940" spans="1:5" ht="45" hidden="1">
      <c r="A30940" s="232">
        <v>103792</v>
      </c>
      <c r="B30940" s="233" t="s">
        <v>17752</v>
      </c>
      <c r="C30940" s="232" t="s">
        <v>84</v>
      </c>
      <c r="D30940" s="232">
        <v>5.33</v>
      </c>
      <c r="E30940" s="232" t="s">
        <v>62718</v>
      </c>
    </row>
    <row r="30941" spans="1:5" ht="45" hidden="1">
      <c r="A30941" s="232">
        <v>103789</v>
      </c>
      <c r="B30941" s="233" t="s">
        <v>58346</v>
      </c>
      <c r="C30941" s="232" t="s">
        <v>84</v>
      </c>
      <c r="D30941" s="232">
        <v>0</v>
      </c>
      <c r="E30941" s="232" t="s">
        <v>62718</v>
      </c>
    </row>
    <row r="30942" spans="1:5" ht="45" hidden="1">
      <c r="A30942" s="232">
        <v>103790</v>
      </c>
      <c r="B30942" s="233" t="s">
        <v>58347</v>
      </c>
      <c r="C30942" s="232" t="s">
        <v>84</v>
      </c>
      <c r="D30942" s="232">
        <v>0</v>
      </c>
      <c r="E30942" s="232" t="s">
        <v>62718</v>
      </c>
    </row>
    <row r="30943" spans="1:5" ht="45" hidden="1">
      <c r="A30943" s="232">
        <v>103791</v>
      </c>
      <c r="B30943" s="233" t="s">
        <v>58348</v>
      </c>
      <c r="C30943" s="232" t="s">
        <v>84</v>
      </c>
      <c r="D30943" s="232">
        <v>0</v>
      </c>
      <c r="E30943" s="232" t="s">
        <v>62718</v>
      </c>
    </row>
    <row r="30944" spans="1:5" ht="22.5" hidden="1">
      <c r="A30944" s="232">
        <v>96054</v>
      </c>
      <c r="B30944" s="233" t="s">
        <v>903</v>
      </c>
      <c r="C30944" s="232" t="s">
        <v>84</v>
      </c>
      <c r="D30944" s="232">
        <v>32.85</v>
      </c>
      <c r="E30944" s="232" t="s">
        <v>62718</v>
      </c>
    </row>
    <row r="30945" spans="1:5" ht="22.5" hidden="1">
      <c r="A30945" s="232">
        <v>96060</v>
      </c>
      <c r="B30945" s="233" t="s">
        <v>907</v>
      </c>
      <c r="C30945" s="232" t="s">
        <v>84</v>
      </c>
      <c r="D30945" s="232">
        <v>6.73</v>
      </c>
      <c r="E30945" s="232" t="s">
        <v>62718</v>
      </c>
    </row>
    <row r="30946" spans="1:5" ht="22.5" hidden="1">
      <c r="A30946" s="232">
        <v>96061</v>
      </c>
      <c r="B30946" s="233" t="s">
        <v>908</v>
      </c>
      <c r="C30946" s="232" t="s">
        <v>84</v>
      </c>
      <c r="D30946" s="232">
        <v>41.06</v>
      </c>
      <c r="E30946" s="232" t="s">
        <v>62718</v>
      </c>
    </row>
    <row r="30947" spans="1:5" ht="22.5" hidden="1">
      <c r="A30947" s="232">
        <v>96062</v>
      </c>
      <c r="B30947" s="233" t="s">
        <v>909</v>
      </c>
      <c r="C30947" s="232" t="s">
        <v>84</v>
      </c>
      <c r="D30947" s="232">
        <v>39.96</v>
      </c>
      <c r="E30947" s="232" t="s">
        <v>62718</v>
      </c>
    </row>
    <row r="30948" spans="1:5" ht="22.5" hidden="1">
      <c r="A30948" s="232">
        <v>90688</v>
      </c>
      <c r="B30948" s="233" t="s">
        <v>712</v>
      </c>
      <c r="C30948" s="232" t="s">
        <v>84</v>
      </c>
      <c r="D30948" s="232">
        <v>29.14</v>
      </c>
      <c r="E30948" s="232" t="s">
        <v>62718</v>
      </c>
    </row>
    <row r="30949" spans="1:5" ht="22.5" hidden="1">
      <c r="A30949" s="232">
        <v>90689</v>
      </c>
      <c r="B30949" s="233" t="s">
        <v>713</v>
      </c>
      <c r="C30949" s="232" t="s">
        <v>84</v>
      </c>
      <c r="D30949" s="232">
        <v>5.75</v>
      </c>
      <c r="E30949" s="232" t="s">
        <v>62718</v>
      </c>
    </row>
    <row r="30950" spans="1:5" ht="22.5" hidden="1">
      <c r="A30950" s="232">
        <v>90690</v>
      </c>
      <c r="B30950" s="233" t="s">
        <v>714</v>
      </c>
      <c r="C30950" s="232" t="s">
        <v>84</v>
      </c>
      <c r="D30950" s="232">
        <v>36.42</v>
      </c>
      <c r="E30950" s="232" t="s">
        <v>62718</v>
      </c>
    </row>
    <row r="30951" spans="1:5" ht="22.5" hidden="1">
      <c r="A30951" s="232">
        <v>90691</v>
      </c>
      <c r="B30951" s="233" t="s">
        <v>715</v>
      </c>
      <c r="C30951" s="232" t="s">
        <v>84</v>
      </c>
      <c r="D30951" s="232">
        <v>39.96</v>
      </c>
      <c r="E30951" s="232" t="s">
        <v>62718</v>
      </c>
    </row>
    <row r="30952" spans="1:5" ht="22.5" hidden="1">
      <c r="A30952" s="232">
        <v>96241</v>
      </c>
      <c r="B30952" s="233" t="s">
        <v>16521</v>
      </c>
      <c r="C30952" s="232" t="s">
        <v>84</v>
      </c>
      <c r="D30952" s="232">
        <v>30.96</v>
      </c>
      <c r="E30952" s="232" t="s">
        <v>62718</v>
      </c>
    </row>
    <row r="30953" spans="1:5" ht="22.5" hidden="1">
      <c r="A30953" s="232">
        <v>96242</v>
      </c>
      <c r="B30953" s="233" t="s">
        <v>16522</v>
      </c>
      <c r="C30953" s="232" t="s">
        <v>84</v>
      </c>
      <c r="D30953" s="232">
        <v>8.18</v>
      </c>
      <c r="E30953" s="232" t="s">
        <v>62718</v>
      </c>
    </row>
    <row r="30954" spans="1:5" ht="22.5" hidden="1">
      <c r="A30954" s="232">
        <v>96243</v>
      </c>
      <c r="B30954" s="233" t="s">
        <v>16523</v>
      </c>
      <c r="C30954" s="232" t="s">
        <v>84</v>
      </c>
      <c r="D30954" s="232">
        <v>38.700000000000003</v>
      </c>
      <c r="E30954" s="232" t="s">
        <v>62718</v>
      </c>
    </row>
    <row r="30955" spans="1:5" ht="22.5" hidden="1">
      <c r="A30955" s="232">
        <v>96244</v>
      </c>
      <c r="B30955" s="233" t="s">
        <v>16524</v>
      </c>
      <c r="C30955" s="232" t="s">
        <v>84</v>
      </c>
      <c r="D30955" s="232">
        <v>17.46</v>
      </c>
      <c r="E30955" s="232" t="s">
        <v>62718</v>
      </c>
    </row>
    <row r="30956" spans="1:5" ht="22.5" hidden="1">
      <c r="A30956" s="232">
        <v>88400</v>
      </c>
      <c r="B30956" s="233" t="s">
        <v>15064</v>
      </c>
      <c r="C30956" s="232" t="s">
        <v>84</v>
      </c>
      <c r="D30956" s="232">
        <v>0.84</v>
      </c>
      <c r="E30956" s="232" t="s">
        <v>62718</v>
      </c>
    </row>
    <row r="30957" spans="1:5" ht="22.5" hidden="1">
      <c r="A30957" s="232">
        <v>88401</v>
      </c>
      <c r="B30957" s="233" t="s">
        <v>15065</v>
      </c>
      <c r="C30957" s="232" t="s">
        <v>84</v>
      </c>
      <c r="D30957" s="232">
        <v>0.19</v>
      </c>
      <c r="E30957" s="232" t="s">
        <v>62718</v>
      </c>
    </row>
    <row r="30958" spans="1:5" ht="22.5" hidden="1">
      <c r="A30958" s="232">
        <v>88402</v>
      </c>
      <c r="B30958" s="233" t="s">
        <v>15066</v>
      </c>
      <c r="C30958" s="232" t="s">
        <v>84</v>
      </c>
      <c r="D30958" s="232">
        <v>0.92</v>
      </c>
      <c r="E30958" s="232" t="s">
        <v>62718</v>
      </c>
    </row>
    <row r="30959" spans="1:5" ht="22.5" hidden="1">
      <c r="A30959" s="232">
        <v>88403</v>
      </c>
      <c r="B30959" s="233" t="s">
        <v>15067</v>
      </c>
      <c r="C30959" s="232" t="s">
        <v>84</v>
      </c>
      <c r="D30959" s="232">
        <v>2.14</v>
      </c>
      <c r="E30959" s="232" t="s">
        <v>62718</v>
      </c>
    </row>
    <row r="30960" spans="1:5" ht="22.5" hidden="1">
      <c r="A30960" s="232">
        <v>88387</v>
      </c>
      <c r="B30960" s="233" t="s">
        <v>15052</v>
      </c>
      <c r="C30960" s="232" t="s">
        <v>84</v>
      </c>
      <c r="D30960" s="232">
        <v>0.89</v>
      </c>
      <c r="E30960" s="232" t="s">
        <v>62718</v>
      </c>
    </row>
    <row r="30961" spans="1:5" ht="22.5" hidden="1">
      <c r="A30961" s="232">
        <v>88389</v>
      </c>
      <c r="B30961" s="233" t="s">
        <v>15053</v>
      </c>
      <c r="C30961" s="232" t="s">
        <v>84</v>
      </c>
      <c r="D30961" s="232">
        <v>0.2</v>
      </c>
      <c r="E30961" s="232" t="s">
        <v>62718</v>
      </c>
    </row>
    <row r="30962" spans="1:5" ht="22.5" hidden="1">
      <c r="A30962" s="232">
        <v>88390</v>
      </c>
      <c r="B30962" s="233" t="s">
        <v>15054</v>
      </c>
      <c r="C30962" s="232" t="s">
        <v>84</v>
      </c>
      <c r="D30962" s="232">
        <v>0.98</v>
      </c>
      <c r="E30962" s="232" t="s">
        <v>62718</v>
      </c>
    </row>
    <row r="30963" spans="1:5" ht="22.5" hidden="1">
      <c r="A30963" s="232">
        <v>88391</v>
      </c>
      <c r="B30963" s="233" t="s">
        <v>15055</v>
      </c>
      <c r="C30963" s="232" t="s">
        <v>84</v>
      </c>
      <c r="D30963" s="232">
        <v>3.56</v>
      </c>
      <c r="E30963" s="232" t="s">
        <v>62718</v>
      </c>
    </row>
    <row r="30964" spans="1:5" ht="22.5" hidden="1">
      <c r="A30964" s="232">
        <v>88394</v>
      </c>
      <c r="B30964" s="233" t="s">
        <v>15058</v>
      </c>
      <c r="C30964" s="232" t="s">
        <v>84</v>
      </c>
      <c r="D30964" s="232">
        <v>1.06</v>
      </c>
      <c r="E30964" s="232" t="s">
        <v>62718</v>
      </c>
    </row>
    <row r="30965" spans="1:5" ht="22.5" hidden="1">
      <c r="A30965" s="232">
        <v>88395</v>
      </c>
      <c r="B30965" s="233" t="s">
        <v>15059</v>
      </c>
      <c r="C30965" s="232" t="s">
        <v>84</v>
      </c>
      <c r="D30965" s="232">
        <v>0.24</v>
      </c>
      <c r="E30965" s="232" t="s">
        <v>62718</v>
      </c>
    </row>
    <row r="30966" spans="1:5" ht="22.5" hidden="1">
      <c r="A30966" s="232">
        <v>88396</v>
      </c>
      <c r="B30966" s="233" t="s">
        <v>15060</v>
      </c>
      <c r="C30966" s="232" t="s">
        <v>84</v>
      </c>
      <c r="D30966" s="232">
        <v>1.1599999999999999</v>
      </c>
      <c r="E30966" s="232" t="s">
        <v>62718</v>
      </c>
    </row>
    <row r="30967" spans="1:5" ht="22.5" hidden="1">
      <c r="A30967" s="232">
        <v>88397</v>
      </c>
      <c r="B30967" s="233" t="s">
        <v>15061</v>
      </c>
      <c r="C30967" s="232" t="s">
        <v>84</v>
      </c>
      <c r="D30967" s="232">
        <v>5.34</v>
      </c>
      <c r="E30967" s="232" t="s">
        <v>62718</v>
      </c>
    </row>
    <row r="30968" spans="1:5" ht="33.75" hidden="1">
      <c r="A30968" s="232">
        <v>90633</v>
      </c>
      <c r="B30968" s="233" t="s">
        <v>684</v>
      </c>
      <c r="C30968" s="232" t="s">
        <v>84</v>
      </c>
      <c r="D30968" s="232">
        <v>4.25</v>
      </c>
      <c r="E30968" s="232" t="s">
        <v>62718</v>
      </c>
    </row>
    <row r="30969" spans="1:5" ht="33.75" hidden="1">
      <c r="A30969" s="232">
        <v>90634</v>
      </c>
      <c r="B30969" s="233" t="s">
        <v>685</v>
      </c>
      <c r="C30969" s="232" t="s">
        <v>84</v>
      </c>
      <c r="D30969" s="232">
        <v>0.98</v>
      </c>
      <c r="E30969" s="232" t="s">
        <v>62718</v>
      </c>
    </row>
    <row r="30970" spans="1:5" ht="33.75" hidden="1">
      <c r="A30970" s="232">
        <v>90635</v>
      </c>
      <c r="B30970" s="233" t="s">
        <v>686</v>
      </c>
      <c r="C30970" s="232" t="s">
        <v>84</v>
      </c>
      <c r="D30970" s="232">
        <v>4.6399999999999997</v>
      </c>
      <c r="E30970" s="232" t="s">
        <v>62718</v>
      </c>
    </row>
    <row r="30971" spans="1:5" ht="33.75" hidden="1">
      <c r="A30971" s="232">
        <v>90636</v>
      </c>
      <c r="B30971" s="233" t="s">
        <v>687</v>
      </c>
      <c r="C30971" s="232" t="s">
        <v>84</v>
      </c>
      <c r="D30971" s="232">
        <v>7.13</v>
      </c>
      <c r="E30971" s="232" t="s">
        <v>62718</v>
      </c>
    </row>
    <row r="30972" spans="1:5" ht="33.75" hidden="1">
      <c r="A30972" s="232">
        <v>103238</v>
      </c>
      <c r="B30972" s="233" t="s">
        <v>58349</v>
      </c>
      <c r="C30972" s="232" t="s">
        <v>84</v>
      </c>
      <c r="D30972" s="232">
        <v>0</v>
      </c>
      <c r="E30972" s="232" t="s">
        <v>62718</v>
      </c>
    </row>
    <row r="30973" spans="1:5" ht="33.75" hidden="1">
      <c r="A30973" s="232">
        <v>103239</v>
      </c>
      <c r="B30973" s="233" t="s">
        <v>58350</v>
      </c>
      <c r="C30973" s="232" t="s">
        <v>84</v>
      </c>
      <c r="D30973" s="232">
        <v>0</v>
      </c>
      <c r="E30973" s="232" t="s">
        <v>62718</v>
      </c>
    </row>
    <row r="30974" spans="1:5" ht="33.75" hidden="1">
      <c r="A30974" s="232">
        <v>103240</v>
      </c>
      <c r="B30974" s="233" t="s">
        <v>58351</v>
      </c>
      <c r="C30974" s="232" t="s">
        <v>84</v>
      </c>
      <c r="D30974" s="232">
        <v>0</v>
      </c>
      <c r="E30974" s="232" t="s">
        <v>62718</v>
      </c>
    </row>
    <row r="30975" spans="1:5" ht="33.75" hidden="1">
      <c r="A30975" s="232">
        <v>103241</v>
      </c>
      <c r="B30975" s="233" t="s">
        <v>17560</v>
      </c>
      <c r="C30975" s="232" t="s">
        <v>84</v>
      </c>
      <c r="D30975" s="232">
        <v>13.37</v>
      </c>
      <c r="E30975" s="232" t="s">
        <v>62718</v>
      </c>
    </row>
    <row r="30976" spans="1:5" ht="33.75" hidden="1">
      <c r="A30976" s="232">
        <v>88853</v>
      </c>
      <c r="B30976" s="233" t="s">
        <v>595</v>
      </c>
      <c r="C30976" s="232" t="s">
        <v>84</v>
      </c>
      <c r="D30976" s="232">
        <v>0.2</v>
      </c>
      <c r="E30976" s="232" t="s">
        <v>62718</v>
      </c>
    </row>
    <row r="30977" spans="1:5" ht="33.75" hidden="1">
      <c r="A30977" s="232">
        <v>88854</v>
      </c>
      <c r="B30977" s="233" t="s">
        <v>596</v>
      </c>
      <c r="C30977" s="232" t="s">
        <v>84</v>
      </c>
      <c r="D30977" s="232">
        <v>0.04</v>
      </c>
      <c r="E30977" s="232" t="s">
        <v>62718</v>
      </c>
    </row>
    <row r="30978" spans="1:5" ht="33.75" hidden="1">
      <c r="A30978" s="232">
        <v>5692</v>
      </c>
      <c r="B30978" s="233" t="s">
        <v>491</v>
      </c>
      <c r="C30978" s="232" t="s">
        <v>84</v>
      </c>
      <c r="D30978" s="232">
        <v>0.22</v>
      </c>
      <c r="E30978" s="232" t="s">
        <v>62718</v>
      </c>
    </row>
    <row r="30979" spans="1:5" ht="33.75" hidden="1">
      <c r="A30979" s="232">
        <v>5693</v>
      </c>
      <c r="B30979" s="233" t="s">
        <v>492</v>
      </c>
      <c r="C30979" s="232" t="s">
        <v>84</v>
      </c>
      <c r="D30979" s="232">
        <v>20.77</v>
      </c>
      <c r="E30979" s="232" t="s">
        <v>62718</v>
      </c>
    </row>
    <row r="30980" spans="1:5" ht="33.75" hidden="1">
      <c r="A30980" s="232">
        <v>7044</v>
      </c>
      <c r="B30980" s="233" t="s">
        <v>526</v>
      </c>
      <c r="C30980" s="232" t="s">
        <v>84</v>
      </c>
      <c r="D30980" s="232">
        <v>0.25</v>
      </c>
      <c r="E30980" s="232" t="s">
        <v>62718</v>
      </c>
    </row>
    <row r="30981" spans="1:5" ht="33.75" hidden="1">
      <c r="A30981" s="232">
        <v>7045</v>
      </c>
      <c r="B30981" s="233" t="s">
        <v>527</v>
      </c>
      <c r="C30981" s="232" t="s">
        <v>84</v>
      </c>
      <c r="D30981" s="232">
        <v>0.05</v>
      </c>
      <c r="E30981" s="232" t="s">
        <v>62718</v>
      </c>
    </row>
    <row r="30982" spans="1:5" ht="33.75" hidden="1">
      <c r="A30982" s="232">
        <v>7046</v>
      </c>
      <c r="B30982" s="233" t="s">
        <v>528</v>
      </c>
      <c r="C30982" s="232" t="s">
        <v>84</v>
      </c>
      <c r="D30982" s="232">
        <v>0.27</v>
      </c>
      <c r="E30982" s="232" t="s">
        <v>62718</v>
      </c>
    </row>
    <row r="30983" spans="1:5" ht="33.75" hidden="1">
      <c r="A30983" s="232">
        <v>7047</v>
      </c>
      <c r="B30983" s="233" t="s">
        <v>529</v>
      </c>
      <c r="C30983" s="232" t="s">
        <v>84</v>
      </c>
      <c r="D30983" s="232">
        <v>24.52</v>
      </c>
      <c r="E30983" s="232" t="s">
        <v>62718</v>
      </c>
    </row>
    <row r="30984" spans="1:5" ht="22.5" hidden="1">
      <c r="A30984" s="232">
        <v>89228</v>
      </c>
      <c r="B30984" s="233" t="s">
        <v>629</v>
      </c>
      <c r="C30984" s="232" t="s">
        <v>84</v>
      </c>
      <c r="D30984" s="232">
        <v>50.92</v>
      </c>
      <c r="E30984" s="232" t="s">
        <v>62718</v>
      </c>
    </row>
    <row r="30985" spans="1:5" ht="22.5" hidden="1">
      <c r="A30985" s="232">
        <v>89229</v>
      </c>
      <c r="B30985" s="233" t="s">
        <v>630</v>
      </c>
      <c r="C30985" s="232" t="s">
        <v>84</v>
      </c>
      <c r="D30985" s="232">
        <v>17.940000000000001</v>
      </c>
      <c r="E30985" s="232" t="s">
        <v>62718</v>
      </c>
    </row>
    <row r="30986" spans="1:5" ht="22.5" hidden="1">
      <c r="A30986" s="232">
        <v>5779</v>
      </c>
      <c r="B30986" s="233" t="s">
        <v>520</v>
      </c>
      <c r="C30986" s="232" t="s">
        <v>84</v>
      </c>
      <c r="D30986" s="232">
        <v>81.849999999999994</v>
      </c>
      <c r="E30986" s="232" t="s">
        <v>62718</v>
      </c>
    </row>
    <row r="30987" spans="1:5" ht="22.5" hidden="1">
      <c r="A30987" s="232">
        <v>53849</v>
      </c>
      <c r="B30987" s="233" t="s">
        <v>558</v>
      </c>
      <c r="C30987" s="232" t="s">
        <v>84</v>
      </c>
      <c r="D30987" s="232">
        <v>83.94</v>
      </c>
      <c r="E30987" s="232" t="s">
        <v>62718</v>
      </c>
    </row>
    <row r="30988" spans="1:5" ht="22.5" hidden="1">
      <c r="A30988" s="232">
        <v>95129</v>
      </c>
      <c r="B30988" s="233" t="s">
        <v>856</v>
      </c>
      <c r="C30988" s="232" t="s">
        <v>84</v>
      </c>
      <c r="D30988" s="232">
        <v>57.97</v>
      </c>
      <c r="E30988" s="232" t="s">
        <v>62718</v>
      </c>
    </row>
    <row r="30989" spans="1:5" ht="22.5" hidden="1">
      <c r="A30989" s="232">
        <v>95130</v>
      </c>
      <c r="B30989" s="233" t="s">
        <v>857</v>
      </c>
      <c r="C30989" s="232" t="s">
        <v>84</v>
      </c>
      <c r="D30989" s="232">
        <v>21.02</v>
      </c>
      <c r="E30989" s="232" t="s">
        <v>62718</v>
      </c>
    </row>
    <row r="30990" spans="1:5" ht="22.5" hidden="1">
      <c r="A30990" s="232">
        <v>95131</v>
      </c>
      <c r="B30990" s="233" t="s">
        <v>858</v>
      </c>
      <c r="C30990" s="232" t="s">
        <v>84</v>
      </c>
      <c r="D30990" s="232">
        <v>68.239999999999995</v>
      </c>
      <c r="E30990" s="232" t="s">
        <v>62718</v>
      </c>
    </row>
    <row r="30991" spans="1:5" ht="22.5" hidden="1">
      <c r="A30991" s="232">
        <v>95132</v>
      </c>
      <c r="B30991" s="233" t="s">
        <v>859</v>
      </c>
      <c r="C30991" s="232" t="s">
        <v>84</v>
      </c>
      <c r="D30991" s="232">
        <v>32.340000000000003</v>
      </c>
      <c r="E30991" s="232" t="s">
        <v>62718</v>
      </c>
    </row>
    <row r="30992" spans="1:5" ht="22.5" hidden="1">
      <c r="A30992" s="232">
        <v>102982</v>
      </c>
      <c r="B30992" s="233" t="s">
        <v>58352</v>
      </c>
      <c r="C30992" s="232" t="s">
        <v>84</v>
      </c>
      <c r="D30992" s="232">
        <v>0</v>
      </c>
      <c r="E30992" s="232" t="s">
        <v>62718</v>
      </c>
    </row>
    <row r="30993" spans="1:5" ht="22.5" hidden="1">
      <c r="A30993" s="232">
        <v>102983</v>
      </c>
      <c r="B30993" s="233" t="s">
        <v>58353</v>
      </c>
      <c r="C30993" s="232" t="s">
        <v>84</v>
      </c>
      <c r="D30993" s="232">
        <v>0</v>
      </c>
      <c r="E30993" s="232" t="s">
        <v>62718</v>
      </c>
    </row>
    <row r="30994" spans="1:5" ht="22.5" hidden="1">
      <c r="A30994" s="232">
        <v>102984</v>
      </c>
      <c r="B30994" s="233" t="s">
        <v>58354</v>
      </c>
      <c r="C30994" s="232" t="s">
        <v>84</v>
      </c>
      <c r="D30994" s="232">
        <v>0</v>
      </c>
      <c r="E30994" s="232" t="s">
        <v>62718</v>
      </c>
    </row>
    <row r="30995" spans="1:5" ht="22.5" hidden="1">
      <c r="A30995" s="232">
        <v>102985</v>
      </c>
      <c r="B30995" s="233" t="s">
        <v>17491</v>
      </c>
      <c r="C30995" s="232" t="s">
        <v>84</v>
      </c>
      <c r="D30995" s="232">
        <v>15</v>
      </c>
      <c r="E30995" s="232" t="s">
        <v>62718</v>
      </c>
    </row>
    <row r="30996" spans="1:5" ht="22.5" hidden="1">
      <c r="A30996" s="232">
        <v>92956</v>
      </c>
      <c r="B30996" s="233" t="s">
        <v>810</v>
      </c>
      <c r="C30996" s="232" t="s">
        <v>84</v>
      </c>
      <c r="D30996" s="232">
        <v>4.37</v>
      </c>
      <c r="E30996" s="232" t="s">
        <v>62718</v>
      </c>
    </row>
    <row r="30997" spans="1:5" ht="22.5" hidden="1">
      <c r="A30997" s="232">
        <v>92957</v>
      </c>
      <c r="B30997" s="233" t="s">
        <v>811</v>
      </c>
      <c r="C30997" s="232" t="s">
        <v>84</v>
      </c>
      <c r="D30997" s="232">
        <v>1.01</v>
      </c>
      <c r="E30997" s="232" t="s">
        <v>62718</v>
      </c>
    </row>
    <row r="30998" spans="1:5" ht="22.5" hidden="1">
      <c r="A30998" s="232">
        <v>92958</v>
      </c>
      <c r="B30998" s="233" t="s">
        <v>812</v>
      </c>
      <c r="C30998" s="232" t="s">
        <v>84</v>
      </c>
      <c r="D30998" s="232">
        <v>4.79</v>
      </c>
      <c r="E30998" s="232" t="s">
        <v>62718</v>
      </c>
    </row>
    <row r="30999" spans="1:5" ht="22.5" hidden="1">
      <c r="A30999" s="232">
        <v>92959</v>
      </c>
      <c r="B30999" s="233" t="s">
        <v>813</v>
      </c>
      <c r="C30999" s="232" t="s">
        <v>84</v>
      </c>
      <c r="D30999" s="232">
        <v>9.3000000000000007</v>
      </c>
      <c r="E30999" s="232" t="s">
        <v>62718</v>
      </c>
    </row>
    <row r="31000" spans="1:5" ht="22.5" hidden="1">
      <c r="A31000" s="232">
        <v>102858</v>
      </c>
      <c r="B31000" s="233" t="s">
        <v>58355</v>
      </c>
      <c r="C31000" s="232" t="s">
        <v>84</v>
      </c>
      <c r="D31000" s="232">
        <v>0</v>
      </c>
      <c r="E31000" s="232" t="s">
        <v>62718</v>
      </c>
    </row>
    <row r="31001" spans="1:5" ht="22.5" hidden="1">
      <c r="A31001" s="232">
        <v>102859</v>
      </c>
      <c r="B31001" s="233" t="s">
        <v>58356</v>
      </c>
      <c r="C31001" s="232" t="s">
        <v>84</v>
      </c>
      <c r="D31001" s="232">
        <v>0</v>
      </c>
      <c r="E31001" s="232" t="s">
        <v>62718</v>
      </c>
    </row>
    <row r="31002" spans="1:5" ht="22.5" hidden="1">
      <c r="A31002" s="232">
        <v>102860</v>
      </c>
      <c r="B31002" s="233" t="s">
        <v>58357</v>
      </c>
      <c r="C31002" s="232" t="s">
        <v>84</v>
      </c>
      <c r="D31002" s="232">
        <v>0</v>
      </c>
      <c r="E31002" s="232" t="s">
        <v>62718</v>
      </c>
    </row>
    <row r="31003" spans="1:5" ht="22.5" hidden="1">
      <c r="A31003" s="232">
        <v>102861</v>
      </c>
      <c r="B31003" s="233" t="s">
        <v>17452</v>
      </c>
      <c r="C31003" s="232" t="s">
        <v>84</v>
      </c>
      <c r="D31003" s="232">
        <v>1.42</v>
      </c>
      <c r="E31003" s="232" t="s">
        <v>62718</v>
      </c>
    </row>
    <row r="31004" spans="1:5" ht="45" hidden="1">
      <c r="A31004" s="232">
        <v>93404</v>
      </c>
      <c r="B31004" s="233" t="s">
        <v>61286</v>
      </c>
      <c r="C31004" s="232" t="s">
        <v>84</v>
      </c>
      <c r="D31004" s="232">
        <v>7.75</v>
      </c>
      <c r="E31004" s="232" t="s">
        <v>62718</v>
      </c>
    </row>
    <row r="31005" spans="1:5" ht="33.75" hidden="1">
      <c r="A31005" s="232">
        <v>93405</v>
      </c>
      <c r="B31005" s="233" t="s">
        <v>61287</v>
      </c>
      <c r="C31005" s="232" t="s">
        <v>84</v>
      </c>
      <c r="D31005" s="232">
        <v>1.98</v>
      </c>
      <c r="E31005" s="232" t="s">
        <v>62718</v>
      </c>
    </row>
    <row r="31006" spans="1:5" ht="45" hidden="1">
      <c r="A31006" s="232">
        <v>93406</v>
      </c>
      <c r="B31006" s="233" t="s">
        <v>61288</v>
      </c>
      <c r="C31006" s="232" t="s">
        <v>84</v>
      </c>
      <c r="D31006" s="232">
        <v>9.3000000000000007</v>
      </c>
      <c r="E31006" s="232" t="s">
        <v>62718</v>
      </c>
    </row>
    <row r="31007" spans="1:5" ht="45" hidden="1">
      <c r="A31007" s="232">
        <v>93407</v>
      </c>
      <c r="B31007" s="233" t="s">
        <v>61289</v>
      </c>
      <c r="C31007" s="232" t="s">
        <v>84</v>
      </c>
      <c r="D31007" s="232">
        <v>47.28</v>
      </c>
      <c r="E31007" s="232" t="s">
        <v>62718</v>
      </c>
    </row>
    <row r="31008" spans="1:5" hidden="1">
      <c r="A31008" s="232">
        <v>102936</v>
      </c>
      <c r="B31008" s="233" t="s">
        <v>58358</v>
      </c>
      <c r="C31008" s="232" t="s">
        <v>84</v>
      </c>
      <c r="D31008" s="232">
        <v>0</v>
      </c>
      <c r="E31008" s="232" t="s">
        <v>62718</v>
      </c>
    </row>
    <row r="31009" spans="1:5" hidden="1">
      <c r="A31009" s="232">
        <v>102937</v>
      </c>
      <c r="B31009" s="233" t="s">
        <v>58359</v>
      </c>
      <c r="C31009" s="232" t="s">
        <v>84</v>
      </c>
      <c r="D31009" s="232">
        <v>0</v>
      </c>
      <c r="E31009" s="232" t="s">
        <v>62718</v>
      </c>
    </row>
    <row r="31010" spans="1:5" hidden="1">
      <c r="A31010" s="232">
        <v>102938</v>
      </c>
      <c r="B31010" s="233" t="s">
        <v>58360</v>
      </c>
      <c r="C31010" s="232" t="s">
        <v>84</v>
      </c>
      <c r="D31010" s="232">
        <v>0</v>
      </c>
      <c r="E31010" s="232" t="s">
        <v>62718</v>
      </c>
    </row>
    <row r="31011" spans="1:5" ht="22.5" hidden="1">
      <c r="A31011" s="232">
        <v>102939</v>
      </c>
      <c r="B31011" s="233" t="s">
        <v>17476</v>
      </c>
      <c r="C31011" s="232" t="s">
        <v>84</v>
      </c>
      <c r="D31011" s="232">
        <v>10.65</v>
      </c>
      <c r="E31011" s="232" t="s">
        <v>62718</v>
      </c>
    </row>
    <row r="31012" spans="1:5" ht="33.75" hidden="1">
      <c r="A31012" s="232">
        <v>103159</v>
      </c>
      <c r="B31012" s="233" t="s">
        <v>58361</v>
      </c>
      <c r="C31012" s="232" t="s">
        <v>84</v>
      </c>
      <c r="D31012" s="232">
        <v>0</v>
      </c>
      <c r="E31012" s="232" t="s">
        <v>62718</v>
      </c>
    </row>
    <row r="31013" spans="1:5" ht="33.75" hidden="1">
      <c r="A31013" s="232">
        <v>103160</v>
      </c>
      <c r="B31013" s="233" t="s">
        <v>58362</v>
      </c>
      <c r="C31013" s="232" t="s">
        <v>84</v>
      </c>
      <c r="D31013" s="232">
        <v>0</v>
      </c>
      <c r="E31013" s="232" t="s">
        <v>62718</v>
      </c>
    </row>
    <row r="31014" spans="1:5" ht="33.75" hidden="1">
      <c r="A31014" s="232">
        <v>103161</v>
      </c>
      <c r="B31014" s="233" t="s">
        <v>58363</v>
      </c>
      <c r="C31014" s="232" t="s">
        <v>84</v>
      </c>
      <c r="D31014" s="232">
        <v>0</v>
      </c>
      <c r="E31014" s="232" t="s">
        <v>62718</v>
      </c>
    </row>
    <row r="31015" spans="1:5" ht="33.75" hidden="1">
      <c r="A31015" s="232">
        <v>103162</v>
      </c>
      <c r="B31015" s="233" t="s">
        <v>17519</v>
      </c>
      <c r="C31015" s="232" t="s">
        <v>84</v>
      </c>
      <c r="D31015" s="232">
        <v>0.76</v>
      </c>
      <c r="E31015" s="232" t="s">
        <v>62718</v>
      </c>
    </row>
    <row r="31016" spans="1:5" ht="33.75" hidden="1">
      <c r="A31016" s="232">
        <v>103153</v>
      </c>
      <c r="B31016" s="233" t="s">
        <v>58364</v>
      </c>
      <c r="C31016" s="232" t="s">
        <v>84</v>
      </c>
      <c r="D31016" s="232">
        <v>0</v>
      </c>
      <c r="E31016" s="232" t="s">
        <v>62718</v>
      </c>
    </row>
    <row r="31017" spans="1:5" ht="33.75" hidden="1">
      <c r="A31017" s="232">
        <v>103154</v>
      </c>
      <c r="B31017" s="233" t="s">
        <v>58365</v>
      </c>
      <c r="C31017" s="232" t="s">
        <v>84</v>
      </c>
      <c r="D31017" s="232">
        <v>0</v>
      </c>
      <c r="E31017" s="232" t="s">
        <v>62718</v>
      </c>
    </row>
    <row r="31018" spans="1:5" ht="33.75" hidden="1">
      <c r="A31018" s="232">
        <v>103155</v>
      </c>
      <c r="B31018" s="233" t="s">
        <v>58366</v>
      </c>
      <c r="C31018" s="232" t="s">
        <v>84</v>
      </c>
      <c r="D31018" s="232">
        <v>0</v>
      </c>
      <c r="E31018" s="232" t="s">
        <v>62718</v>
      </c>
    </row>
    <row r="31019" spans="1:5" ht="33.75" hidden="1">
      <c r="A31019" s="232">
        <v>103156</v>
      </c>
      <c r="B31019" s="233" t="s">
        <v>17518</v>
      </c>
      <c r="C31019" s="232" t="s">
        <v>84</v>
      </c>
      <c r="D31019" s="232">
        <v>2.71</v>
      </c>
      <c r="E31019" s="232" t="s">
        <v>62718</v>
      </c>
    </row>
    <row r="31020" spans="1:5" ht="33.75" hidden="1">
      <c r="A31020" s="232">
        <v>103171</v>
      </c>
      <c r="B31020" s="233" t="s">
        <v>58367</v>
      </c>
      <c r="C31020" s="232" t="s">
        <v>84</v>
      </c>
      <c r="D31020" s="232">
        <v>0</v>
      </c>
      <c r="E31020" s="232" t="s">
        <v>62718</v>
      </c>
    </row>
    <row r="31021" spans="1:5" ht="33.75" hidden="1">
      <c r="A31021" s="232">
        <v>103172</v>
      </c>
      <c r="B31021" s="233" t="s">
        <v>58368</v>
      </c>
      <c r="C31021" s="232" t="s">
        <v>84</v>
      </c>
      <c r="D31021" s="232">
        <v>0</v>
      </c>
      <c r="E31021" s="232" t="s">
        <v>62718</v>
      </c>
    </row>
    <row r="31022" spans="1:5" ht="33.75" hidden="1">
      <c r="A31022" s="232">
        <v>103173</v>
      </c>
      <c r="B31022" s="233" t="s">
        <v>58369</v>
      </c>
      <c r="C31022" s="232" t="s">
        <v>84</v>
      </c>
      <c r="D31022" s="232">
        <v>0</v>
      </c>
      <c r="E31022" s="232" t="s">
        <v>62718</v>
      </c>
    </row>
    <row r="31023" spans="1:5" ht="33.75" hidden="1">
      <c r="A31023" s="232">
        <v>103174</v>
      </c>
      <c r="B31023" s="233" t="s">
        <v>17521</v>
      </c>
      <c r="C31023" s="232" t="s">
        <v>84</v>
      </c>
      <c r="D31023" s="232">
        <v>2.16</v>
      </c>
      <c r="E31023" s="232" t="s">
        <v>62718</v>
      </c>
    </row>
    <row r="31024" spans="1:5" ht="33.75" hidden="1">
      <c r="A31024" s="232">
        <v>103177</v>
      </c>
      <c r="B31024" s="233" t="s">
        <v>58370</v>
      </c>
      <c r="C31024" s="232" t="s">
        <v>84</v>
      </c>
      <c r="D31024" s="232">
        <v>0</v>
      </c>
      <c r="E31024" s="232" t="s">
        <v>62718</v>
      </c>
    </row>
    <row r="31025" spans="1:5" ht="33.75" hidden="1">
      <c r="A31025" s="232">
        <v>103178</v>
      </c>
      <c r="B31025" s="233" t="s">
        <v>58371</v>
      </c>
      <c r="C31025" s="232" t="s">
        <v>84</v>
      </c>
      <c r="D31025" s="232">
        <v>0</v>
      </c>
      <c r="E31025" s="232" t="s">
        <v>62718</v>
      </c>
    </row>
    <row r="31026" spans="1:5" ht="33.75" hidden="1">
      <c r="A31026" s="232">
        <v>103179</v>
      </c>
      <c r="B31026" s="233" t="s">
        <v>58372</v>
      </c>
      <c r="C31026" s="232" t="s">
        <v>84</v>
      </c>
      <c r="D31026" s="232">
        <v>0</v>
      </c>
      <c r="E31026" s="232" t="s">
        <v>62718</v>
      </c>
    </row>
    <row r="31027" spans="1:5" ht="33.75" hidden="1">
      <c r="A31027" s="232">
        <v>103180</v>
      </c>
      <c r="B31027" s="233" t="s">
        <v>17522</v>
      </c>
      <c r="C31027" s="232" t="s">
        <v>84</v>
      </c>
      <c r="D31027" s="232">
        <v>4.9800000000000004</v>
      </c>
      <c r="E31027" s="232" t="s">
        <v>62718</v>
      </c>
    </row>
    <row r="31028" spans="1:5" ht="33.75" hidden="1">
      <c r="A31028" s="232">
        <v>103165</v>
      </c>
      <c r="B31028" s="233" t="s">
        <v>58373</v>
      </c>
      <c r="C31028" s="232" t="s">
        <v>84</v>
      </c>
      <c r="D31028" s="232">
        <v>0</v>
      </c>
      <c r="E31028" s="232" t="s">
        <v>62718</v>
      </c>
    </row>
    <row r="31029" spans="1:5" ht="33.75" hidden="1">
      <c r="A31029" s="232">
        <v>103166</v>
      </c>
      <c r="B31029" s="233" t="s">
        <v>58374</v>
      </c>
      <c r="C31029" s="232" t="s">
        <v>84</v>
      </c>
      <c r="D31029" s="232">
        <v>0</v>
      </c>
      <c r="E31029" s="232" t="s">
        <v>62718</v>
      </c>
    </row>
    <row r="31030" spans="1:5" ht="33.75" hidden="1">
      <c r="A31030" s="232">
        <v>103167</v>
      </c>
      <c r="B31030" s="233" t="s">
        <v>58375</v>
      </c>
      <c r="C31030" s="232" t="s">
        <v>84</v>
      </c>
      <c r="D31030" s="232">
        <v>0</v>
      </c>
      <c r="E31030" s="232" t="s">
        <v>62718</v>
      </c>
    </row>
    <row r="31031" spans="1:5" ht="33.75" hidden="1">
      <c r="A31031" s="232">
        <v>103168</v>
      </c>
      <c r="B31031" s="233" t="s">
        <v>17520</v>
      </c>
      <c r="C31031" s="232" t="s">
        <v>84</v>
      </c>
      <c r="D31031" s="232">
        <v>0.86</v>
      </c>
      <c r="E31031" s="232" t="s">
        <v>62718</v>
      </c>
    </row>
    <row r="31032" spans="1:5" ht="22.5" hidden="1">
      <c r="A31032" s="232">
        <v>102864</v>
      </c>
      <c r="B31032" s="233" t="s">
        <v>58376</v>
      </c>
      <c r="C31032" s="232" t="s">
        <v>84</v>
      </c>
      <c r="D31032" s="232">
        <v>0</v>
      </c>
      <c r="E31032" s="232" t="s">
        <v>62718</v>
      </c>
    </row>
    <row r="31033" spans="1:5" ht="22.5" hidden="1">
      <c r="A31033" s="232">
        <v>102865</v>
      </c>
      <c r="B31033" s="233" t="s">
        <v>58377</v>
      </c>
      <c r="C31033" s="232" t="s">
        <v>84</v>
      </c>
      <c r="D31033" s="232">
        <v>0</v>
      </c>
      <c r="E31033" s="232" t="s">
        <v>62718</v>
      </c>
    </row>
    <row r="31034" spans="1:5" ht="22.5" hidden="1">
      <c r="A31034" s="232">
        <v>102866</v>
      </c>
      <c r="B31034" s="233" t="s">
        <v>58378</v>
      </c>
      <c r="C31034" s="232" t="s">
        <v>84</v>
      </c>
      <c r="D31034" s="232">
        <v>0</v>
      </c>
      <c r="E31034" s="232" t="s">
        <v>62718</v>
      </c>
    </row>
    <row r="31035" spans="1:5" ht="22.5" hidden="1">
      <c r="A31035" s="232">
        <v>102867</v>
      </c>
      <c r="B31035" s="233" t="s">
        <v>17453</v>
      </c>
      <c r="C31035" s="232" t="s">
        <v>84</v>
      </c>
      <c r="D31035" s="232">
        <v>0.77</v>
      </c>
      <c r="E31035" s="232" t="s">
        <v>62718</v>
      </c>
    </row>
    <row r="31036" spans="1:5" ht="22.5" hidden="1">
      <c r="A31036" s="232">
        <v>92108</v>
      </c>
      <c r="B31036" s="233" t="s">
        <v>15795</v>
      </c>
      <c r="C31036" s="232" t="s">
        <v>84</v>
      </c>
      <c r="D31036" s="232">
        <v>0.99</v>
      </c>
      <c r="E31036" s="232" t="s">
        <v>62718</v>
      </c>
    </row>
    <row r="31037" spans="1:5" ht="22.5" hidden="1">
      <c r="A31037" s="232">
        <v>92109</v>
      </c>
      <c r="B31037" s="233" t="s">
        <v>15796</v>
      </c>
      <c r="C31037" s="232" t="s">
        <v>84</v>
      </c>
      <c r="D31037" s="232">
        <v>0.22</v>
      </c>
      <c r="E31037" s="232" t="s">
        <v>62718</v>
      </c>
    </row>
    <row r="31038" spans="1:5" ht="22.5" hidden="1">
      <c r="A31038" s="232">
        <v>92110</v>
      </c>
      <c r="B31038" s="233" t="s">
        <v>15797</v>
      </c>
      <c r="C31038" s="232" t="s">
        <v>84</v>
      </c>
      <c r="D31038" s="232">
        <v>1.24</v>
      </c>
      <c r="E31038" s="232" t="s">
        <v>62718</v>
      </c>
    </row>
    <row r="31039" spans="1:5" ht="22.5" hidden="1">
      <c r="A31039" s="232">
        <v>92111</v>
      </c>
      <c r="B31039" s="233" t="s">
        <v>15798</v>
      </c>
      <c r="C31039" s="232" t="s">
        <v>84</v>
      </c>
      <c r="D31039" s="232">
        <v>1.42</v>
      </c>
      <c r="E31039" s="232" t="s">
        <v>62718</v>
      </c>
    </row>
    <row r="31040" spans="1:5" ht="45" hidden="1">
      <c r="A31040" s="232">
        <v>90670</v>
      </c>
      <c r="B31040" s="233" t="s">
        <v>704</v>
      </c>
      <c r="C31040" s="232" t="s">
        <v>84</v>
      </c>
      <c r="D31040" s="232">
        <v>258.57</v>
      </c>
      <c r="E31040" s="232" t="s">
        <v>62718</v>
      </c>
    </row>
    <row r="31041" spans="1:5" ht="45" hidden="1">
      <c r="A31041" s="232">
        <v>90671</v>
      </c>
      <c r="B31041" s="233" t="s">
        <v>705</v>
      </c>
      <c r="C31041" s="232" t="s">
        <v>84</v>
      </c>
      <c r="D31041" s="232">
        <v>69.37</v>
      </c>
      <c r="E31041" s="232" t="s">
        <v>62718</v>
      </c>
    </row>
    <row r="31042" spans="1:5" ht="45" hidden="1">
      <c r="A31042" s="232">
        <v>90672</v>
      </c>
      <c r="B31042" s="233" t="s">
        <v>706</v>
      </c>
      <c r="C31042" s="232" t="s">
        <v>84</v>
      </c>
      <c r="D31042" s="232">
        <v>323.58</v>
      </c>
      <c r="E31042" s="232" t="s">
        <v>62718</v>
      </c>
    </row>
    <row r="31043" spans="1:5" ht="45" hidden="1">
      <c r="A31043" s="232">
        <v>90673</v>
      </c>
      <c r="B31043" s="233" t="s">
        <v>707</v>
      </c>
      <c r="C31043" s="232" t="s">
        <v>84</v>
      </c>
      <c r="D31043" s="232">
        <v>119.94</v>
      </c>
      <c r="E31043" s="232" t="s">
        <v>62718</v>
      </c>
    </row>
    <row r="31044" spans="1:5" ht="45" hidden="1">
      <c r="A31044" s="232">
        <v>93220</v>
      </c>
      <c r="B31044" s="233" t="s">
        <v>814</v>
      </c>
      <c r="C31044" s="232" t="s">
        <v>84</v>
      </c>
      <c r="D31044" s="232">
        <v>396.48</v>
      </c>
      <c r="E31044" s="232" t="s">
        <v>62718</v>
      </c>
    </row>
    <row r="31045" spans="1:5" ht="45" hidden="1">
      <c r="A31045" s="232">
        <v>93221</v>
      </c>
      <c r="B31045" s="233" t="s">
        <v>815</v>
      </c>
      <c r="C31045" s="232" t="s">
        <v>84</v>
      </c>
      <c r="D31045" s="232">
        <v>106.37</v>
      </c>
      <c r="E31045" s="232" t="s">
        <v>62718</v>
      </c>
    </row>
    <row r="31046" spans="1:5" ht="45" hidden="1">
      <c r="A31046" s="232">
        <v>93222</v>
      </c>
      <c r="B31046" s="233" t="s">
        <v>816</v>
      </c>
      <c r="C31046" s="232" t="s">
        <v>84</v>
      </c>
      <c r="D31046" s="232">
        <v>496.16</v>
      </c>
      <c r="E31046" s="232" t="s">
        <v>62718</v>
      </c>
    </row>
    <row r="31047" spans="1:5" ht="45" hidden="1">
      <c r="A31047" s="232">
        <v>93223</v>
      </c>
      <c r="B31047" s="233" t="s">
        <v>16153</v>
      </c>
      <c r="C31047" s="232" t="s">
        <v>84</v>
      </c>
      <c r="D31047" s="232">
        <v>156.66</v>
      </c>
      <c r="E31047" s="232" t="s">
        <v>62718</v>
      </c>
    </row>
    <row r="31048" spans="1:5" ht="22.5" hidden="1">
      <c r="A31048" s="232">
        <v>104691</v>
      </c>
      <c r="B31048" s="233" t="s">
        <v>18206</v>
      </c>
      <c r="C31048" s="232" t="s">
        <v>84</v>
      </c>
      <c r="D31048" s="232">
        <v>1.03</v>
      </c>
      <c r="E31048" s="232" t="s">
        <v>62718</v>
      </c>
    </row>
    <row r="31049" spans="1:5" ht="22.5" hidden="1">
      <c r="A31049" s="232">
        <v>104692</v>
      </c>
      <c r="B31049" s="233" t="s">
        <v>18207</v>
      </c>
      <c r="C31049" s="232" t="s">
        <v>84</v>
      </c>
      <c r="D31049" s="232">
        <v>0.23</v>
      </c>
      <c r="E31049" s="232" t="s">
        <v>62718</v>
      </c>
    </row>
    <row r="31050" spans="1:5" ht="22.5" hidden="1">
      <c r="A31050" s="232">
        <v>104693</v>
      </c>
      <c r="B31050" s="233" t="s">
        <v>18208</v>
      </c>
      <c r="C31050" s="232" t="s">
        <v>84</v>
      </c>
      <c r="D31050" s="232">
        <v>1.28</v>
      </c>
      <c r="E31050" s="232" t="s">
        <v>62718</v>
      </c>
    </row>
    <row r="31051" spans="1:5" ht="22.5" hidden="1">
      <c r="A31051" s="232">
        <v>104694</v>
      </c>
      <c r="B31051" s="233" t="s">
        <v>18209</v>
      </c>
      <c r="C31051" s="232" t="s">
        <v>84</v>
      </c>
      <c r="D31051" s="232">
        <v>2.42</v>
      </c>
      <c r="E31051" s="232" t="s">
        <v>62718</v>
      </c>
    </row>
    <row r="31052" spans="1:5" ht="45" hidden="1">
      <c r="A31052" s="232">
        <v>90676</v>
      </c>
      <c r="B31052" s="233" t="s">
        <v>708</v>
      </c>
      <c r="C31052" s="232" t="s">
        <v>84</v>
      </c>
      <c r="D31052" s="232">
        <v>104.09</v>
      </c>
      <c r="E31052" s="232" t="s">
        <v>62718</v>
      </c>
    </row>
    <row r="31053" spans="1:5" ht="45" hidden="1">
      <c r="A31053" s="232">
        <v>91021</v>
      </c>
      <c r="B31053" s="233" t="s">
        <v>734</v>
      </c>
      <c r="C31053" s="232" t="s">
        <v>84</v>
      </c>
      <c r="D31053" s="232">
        <v>12.67</v>
      </c>
      <c r="E31053" s="232" t="s">
        <v>62718</v>
      </c>
    </row>
    <row r="31054" spans="1:5" ht="45" hidden="1">
      <c r="A31054" s="232">
        <v>90677</v>
      </c>
      <c r="B31054" s="233" t="s">
        <v>709</v>
      </c>
      <c r="C31054" s="232" t="s">
        <v>84</v>
      </c>
      <c r="D31054" s="232">
        <v>31.29</v>
      </c>
      <c r="E31054" s="232" t="s">
        <v>62718</v>
      </c>
    </row>
    <row r="31055" spans="1:5" ht="45" hidden="1">
      <c r="A31055" s="232">
        <v>90678</v>
      </c>
      <c r="B31055" s="233" t="s">
        <v>710</v>
      </c>
      <c r="C31055" s="232" t="s">
        <v>84</v>
      </c>
      <c r="D31055" s="232">
        <v>144.88</v>
      </c>
      <c r="E31055" s="232" t="s">
        <v>62718</v>
      </c>
    </row>
    <row r="31056" spans="1:5" ht="45" hidden="1">
      <c r="A31056" s="232">
        <v>90679</v>
      </c>
      <c r="B31056" s="233" t="s">
        <v>711</v>
      </c>
      <c r="C31056" s="232" t="s">
        <v>84</v>
      </c>
      <c r="D31056" s="232">
        <v>91.98</v>
      </c>
      <c r="E31056" s="232" t="s">
        <v>62718</v>
      </c>
    </row>
    <row r="31057" spans="1:5" ht="33.75" hidden="1">
      <c r="A31057" s="232">
        <v>102870</v>
      </c>
      <c r="B31057" s="233" t="s">
        <v>17454</v>
      </c>
      <c r="C31057" s="232" t="s">
        <v>84</v>
      </c>
      <c r="D31057" s="232">
        <v>377.1</v>
      </c>
      <c r="E31057" s="232" t="s">
        <v>62718</v>
      </c>
    </row>
    <row r="31058" spans="1:5" ht="33.75" hidden="1">
      <c r="A31058" s="232">
        <v>102871</v>
      </c>
      <c r="B31058" s="233" t="s">
        <v>17455</v>
      </c>
      <c r="C31058" s="232" t="s">
        <v>84</v>
      </c>
      <c r="D31058" s="232">
        <v>101.88</v>
      </c>
      <c r="E31058" s="232" t="s">
        <v>62718</v>
      </c>
    </row>
    <row r="31059" spans="1:5" ht="33.75" hidden="1">
      <c r="A31059" s="232">
        <v>102872</v>
      </c>
      <c r="B31059" s="233" t="s">
        <v>17456</v>
      </c>
      <c r="C31059" s="232" t="s">
        <v>84</v>
      </c>
      <c r="D31059" s="232">
        <v>471.9</v>
      </c>
      <c r="E31059" s="232" t="s">
        <v>62718</v>
      </c>
    </row>
    <row r="31060" spans="1:5" ht="33.75" hidden="1">
      <c r="A31060" s="232">
        <v>102873</v>
      </c>
      <c r="B31060" s="233" t="s">
        <v>17457</v>
      </c>
      <c r="C31060" s="232" t="s">
        <v>84</v>
      </c>
      <c r="D31060" s="232">
        <v>119.94</v>
      </c>
      <c r="E31060" s="232" t="s">
        <v>62718</v>
      </c>
    </row>
    <row r="31061" spans="1:5" ht="33.75" hidden="1">
      <c r="A31061" s="232">
        <v>102960</v>
      </c>
      <c r="B31061" s="233" t="s">
        <v>17479</v>
      </c>
      <c r="C31061" s="232" t="s">
        <v>84</v>
      </c>
      <c r="D31061" s="232">
        <v>183.01</v>
      </c>
      <c r="E31061" s="232" t="s">
        <v>62718</v>
      </c>
    </row>
    <row r="31062" spans="1:5" ht="33.75" hidden="1">
      <c r="A31062" s="232">
        <v>102961</v>
      </c>
      <c r="B31062" s="233" t="s">
        <v>17480</v>
      </c>
      <c r="C31062" s="232" t="s">
        <v>84</v>
      </c>
      <c r="D31062" s="232">
        <v>49.44</v>
      </c>
      <c r="E31062" s="232" t="s">
        <v>62718</v>
      </c>
    </row>
    <row r="31063" spans="1:5" ht="33.75" hidden="1">
      <c r="A31063" s="232">
        <v>102962</v>
      </c>
      <c r="B31063" s="233" t="s">
        <v>17481</v>
      </c>
      <c r="C31063" s="232" t="s">
        <v>84</v>
      </c>
      <c r="D31063" s="232">
        <v>171.68</v>
      </c>
      <c r="E31063" s="232" t="s">
        <v>62718</v>
      </c>
    </row>
    <row r="31064" spans="1:5" ht="33.75" hidden="1">
      <c r="A31064" s="232">
        <v>102963</v>
      </c>
      <c r="B31064" s="233" t="s">
        <v>17482</v>
      </c>
      <c r="C31064" s="232" t="s">
        <v>84</v>
      </c>
      <c r="D31064" s="232">
        <v>85.02</v>
      </c>
      <c r="E31064" s="232" t="s">
        <v>62718</v>
      </c>
    </row>
    <row r="31065" spans="1:5" ht="22.5" hidden="1">
      <c r="A31065" s="232">
        <v>90621</v>
      </c>
      <c r="B31065" s="233" t="s">
        <v>676</v>
      </c>
      <c r="C31065" s="232" t="s">
        <v>84</v>
      </c>
      <c r="D31065" s="232">
        <v>2.78</v>
      </c>
      <c r="E31065" s="232" t="s">
        <v>62718</v>
      </c>
    </row>
    <row r="31066" spans="1:5" ht="22.5" hidden="1">
      <c r="A31066" s="232">
        <v>90622</v>
      </c>
      <c r="B31066" s="233" t="s">
        <v>677</v>
      </c>
      <c r="C31066" s="232" t="s">
        <v>84</v>
      </c>
      <c r="D31066" s="232">
        <v>0.64</v>
      </c>
      <c r="E31066" s="232" t="s">
        <v>62718</v>
      </c>
    </row>
    <row r="31067" spans="1:5" ht="22.5" hidden="1">
      <c r="A31067" s="232">
        <v>90623</v>
      </c>
      <c r="B31067" s="233" t="s">
        <v>678</v>
      </c>
      <c r="C31067" s="232" t="s">
        <v>84</v>
      </c>
      <c r="D31067" s="232">
        <v>3.48</v>
      </c>
      <c r="E31067" s="232" t="s">
        <v>62718</v>
      </c>
    </row>
    <row r="31068" spans="1:5" ht="22.5" hidden="1">
      <c r="A31068" s="232">
        <v>90624</v>
      </c>
      <c r="B31068" s="233" t="s">
        <v>679</v>
      </c>
      <c r="C31068" s="232" t="s">
        <v>84</v>
      </c>
      <c r="D31068" s="232">
        <v>3.56</v>
      </c>
      <c r="E31068" s="232" t="s">
        <v>62718</v>
      </c>
    </row>
    <row r="31069" spans="1:5" ht="22.5" hidden="1">
      <c r="A31069" s="232">
        <v>102876</v>
      </c>
      <c r="B31069" s="233" t="s">
        <v>17460</v>
      </c>
      <c r="C31069" s="232" t="s">
        <v>84</v>
      </c>
      <c r="D31069" s="232">
        <v>524.04</v>
      </c>
      <c r="E31069" s="232" t="s">
        <v>62718</v>
      </c>
    </row>
    <row r="31070" spans="1:5" ht="22.5" hidden="1">
      <c r="A31070" s="232">
        <v>102877</v>
      </c>
      <c r="B31070" s="233" t="s">
        <v>17461</v>
      </c>
      <c r="C31070" s="232" t="s">
        <v>84</v>
      </c>
      <c r="D31070" s="232">
        <v>141.58000000000001</v>
      </c>
      <c r="E31070" s="232" t="s">
        <v>62718</v>
      </c>
    </row>
    <row r="31071" spans="1:5" ht="22.5" hidden="1">
      <c r="A31071" s="232">
        <v>102878</v>
      </c>
      <c r="B31071" s="233" t="s">
        <v>17462</v>
      </c>
      <c r="C31071" s="232" t="s">
        <v>84</v>
      </c>
      <c r="D31071" s="232">
        <v>655.79</v>
      </c>
      <c r="E31071" s="232" t="s">
        <v>62718</v>
      </c>
    </row>
    <row r="31072" spans="1:5" ht="22.5" hidden="1">
      <c r="A31072" s="232">
        <v>102879</v>
      </c>
      <c r="B31072" s="233" t="s">
        <v>17463</v>
      </c>
      <c r="C31072" s="232" t="s">
        <v>84</v>
      </c>
      <c r="D31072" s="232">
        <v>180</v>
      </c>
      <c r="E31072" s="232" t="s">
        <v>62718</v>
      </c>
    </row>
    <row r="31073" spans="1:5" ht="33.75" hidden="1">
      <c r="A31073" s="232">
        <v>103220</v>
      </c>
      <c r="B31073" s="233" t="s">
        <v>17542</v>
      </c>
      <c r="C31073" s="232" t="s">
        <v>84</v>
      </c>
      <c r="D31073" s="232">
        <v>160.26</v>
      </c>
      <c r="E31073" s="232" t="s">
        <v>62718</v>
      </c>
    </row>
    <row r="31074" spans="1:5" ht="33.75" hidden="1">
      <c r="A31074" s="232">
        <v>103221</v>
      </c>
      <c r="B31074" s="233" t="s">
        <v>17543</v>
      </c>
      <c r="C31074" s="232" t="s">
        <v>84</v>
      </c>
      <c r="D31074" s="232">
        <v>43.29</v>
      </c>
      <c r="E31074" s="232" t="s">
        <v>62718</v>
      </c>
    </row>
    <row r="31075" spans="1:5" ht="33.75" hidden="1">
      <c r="A31075" s="232">
        <v>103222</v>
      </c>
      <c r="B31075" s="233" t="s">
        <v>17544</v>
      </c>
      <c r="C31075" s="232" t="s">
        <v>84</v>
      </c>
      <c r="D31075" s="232">
        <v>200.55</v>
      </c>
      <c r="E31075" s="232" t="s">
        <v>62718</v>
      </c>
    </row>
    <row r="31076" spans="1:5" ht="33.75" hidden="1">
      <c r="A31076" s="232">
        <v>103223</v>
      </c>
      <c r="B31076" s="233" t="s">
        <v>17545</v>
      </c>
      <c r="C31076" s="232" t="s">
        <v>84</v>
      </c>
      <c r="D31076" s="232">
        <v>35.159999999999997</v>
      </c>
      <c r="E31076" s="232" t="s">
        <v>62718</v>
      </c>
    </row>
    <row r="31077" spans="1:5" ht="33.75" hidden="1">
      <c r="A31077" s="232">
        <v>103232</v>
      </c>
      <c r="B31077" s="233" t="s">
        <v>17554</v>
      </c>
      <c r="C31077" s="232" t="s">
        <v>84</v>
      </c>
      <c r="D31077" s="232">
        <v>502.81</v>
      </c>
      <c r="E31077" s="232" t="s">
        <v>62718</v>
      </c>
    </row>
    <row r="31078" spans="1:5" ht="33.75" hidden="1">
      <c r="A31078" s="232">
        <v>103233</v>
      </c>
      <c r="B31078" s="233" t="s">
        <v>17555</v>
      </c>
      <c r="C31078" s="232" t="s">
        <v>84</v>
      </c>
      <c r="D31078" s="232">
        <v>135.84</v>
      </c>
      <c r="E31078" s="232" t="s">
        <v>62718</v>
      </c>
    </row>
    <row r="31079" spans="1:5" ht="33.75" hidden="1">
      <c r="A31079" s="232">
        <v>103234</v>
      </c>
      <c r="B31079" s="233" t="s">
        <v>17556</v>
      </c>
      <c r="C31079" s="232" t="s">
        <v>84</v>
      </c>
      <c r="D31079" s="232">
        <v>660.35</v>
      </c>
      <c r="E31079" s="232" t="s">
        <v>62718</v>
      </c>
    </row>
    <row r="31080" spans="1:5" ht="33.75" hidden="1">
      <c r="A31080" s="232">
        <v>103235</v>
      </c>
      <c r="B31080" s="233" t="s">
        <v>17557</v>
      </c>
      <c r="C31080" s="232" t="s">
        <v>84</v>
      </c>
      <c r="D31080" s="232">
        <v>102.95</v>
      </c>
      <c r="E31080" s="232" t="s">
        <v>62718</v>
      </c>
    </row>
    <row r="31081" spans="1:5" ht="33.75" hidden="1">
      <c r="A31081" s="232">
        <v>103228</v>
      </c>
      <c r="B31081" s="233" t="s">
        <v>17550</v>
      </c>
      <c r="C31081" s="232" t="s">
        <v>84</v>
      </c>
      <c r="D31081" s="232">
        <v>460.11</v>
      </c>
      <c r="E31081" s="232" t="s">
        <v>62718</v>
      </c>
    </row>
    <row r="31082" spans="1:5" ht="33.75" hidden="1">
      <c r="A31082" s="232">
        <v>103226</v>
      </c>
      <c r="B31082" s="233" t="s">
        <v>17548</v>
      </c>
      <c r="C31082" s="232" t="s">
        <v>84</v>
      </c>
      <c r="D31082" s="232">
        <v>367.68</v>
      </c>
      <c r="E31082" s="232" t="s">
        <v>62718</v>
      </c>
    </row>
    <row r="31083" spans="1:5" ht="33.75" hidden="1">
      <c r="A31083" s="232">
        <v>103227</v>
      </c>
      <c r="B31083" s="233" t="s">
        <v>17549</v>
      </c>
      <c r="C31083" s="232" t="s">
        <v>84</v>
      </c>
      <c r="D31083" s="232">
        <v>99.33</v>
      </c>
      <c r="E31083" s="232" t="s">
        <v>62718</v>
      </c>
    </row>
    <row r="31084" spans="1:5" ht="33.75" hidden="1">
      <c r="A31084" s="232">
        <v>103229</v>
      </c>
      <c r="B31084" s="233" t="s">
        <v>17551</v>
      </c>
      <c r="C31084" s="232" t="s">
        <v>84</v>
      </c>
      <c r="D31084" s="232">
        <v>87.3</v>
      </c>
      <c r="E31084" s="232" t="s">
        <v>62718</v>
      </c>
    </row>
    <row r="31085" spans="1:5" ht="22.5" hidden="1">
      <c r="A31085" s="232">
        <v>102972</v>
      </c>
      <c r="B31085" s="233" t="s">
        <v>17486</v>
      </c>
      <c r="C31085" s="232" t="s">
        <v>84</v>
      </c>
      <c r="D31085" s="232">
        <v>97.68</v>
      </c>
      <c r="E31085" s="232" t="s">
        <v>62718</v>
      </c>
    </row>
    <row r="31086" spans="1:5" ht="22.5" hidden="1">
      <c r="A31086" s="232">
        <v>102973</v>
      </c>
      <c r="B31086" s="233" t="s">
        <v>17487</v>
      </c>
      <c r="C31086" s="232" t="s">
        <v>84</v>
      </c>
      <c r="D31086" s="232">
        <v>27.12</v>
      </c>
      <c r="E31086" s="232" t="s">
        <v>62718</v>
      </c>
    </row>
    <row r="31087" spans="1:5" ht="22.5" hidden="1">
      <c r="A31087" s="232">
        <v>102974</v>
      </c>
      <c r="B31087" s="233" t="s">
        <v>17488</v>
      </c>
      <c r="C31087" s="232" t="s">
        <v>84</v>
      </c>
      <c r="D31087" s="232">
        <v>91.63</v>
      </c>
      <c r="E31087" s="232" t="s">
        <v>62718</v>
      </c>
    </row>
    <row r="31088" spans="1:5" ht="22.5" hidden="1">
      <c r="A31088" s="232">
        <v>96301</v>
      </c>
      <c r="B31088" s="233" t="s">
        <v>12283</v>
      </c>
      <c r="C31088" s="232" t="s">
        <v>84</v>
      </c>
      <c r="D31088" s="232">
        <v>49.26</v>
      </c>
      <c r="E31088" s="232" t="s">
        <v>62718</v>
      </c>
    </row>
    <row r="31089" spans="1:5" ht="22.5" hidden="1">
      <c r="A31089" s="232">
        <v>90627</v>
      </c>
      <c r="B31089" s="233" t="s">
        <v>680</v>
      </c>
      <c r="C31089" s="232" t="s">
        <v>84</v>
      </c>
      <c r="D31089" s="232">
        <v>57.31</v>
      </c>
      <c r="E31089" s="232" t="s">
        <v>62718</v>
      </c>
    </row>
    <row r="31090" spans="1:5" ht="22.5" hidden="1">
      <c r="A31090" s="232">
        <v>90628</v>
      </c>
      <c r="B31090" s="233" t="s">
        <v>681</v>
      </c>
      <c r="C31090" s="232" t="s">
        <v>84</v>
      </c>
      <c r="D31090" s="232">
        <v>15.37</v>
      </c>
      <c r="E31090" s="232" t="s">
        <v>62718</v>
      </c>
    </row>
    <row r="31091" spans="1:5" ht="22.5" hidden="1">
      <c r="A31091" s="232">
        <v>90629</v>
      </c>
      <c r="B31091" s="233" t="s">
        <v>682</v>
      </c>
      <c r="C31091" s="232" t="s">
        <v>84</v>
      </c>
      <c r="D31091" s="232">
        <v>71.72</v>
      </c>
      <c r="E31091" s="232" t="s">
        <v>62718</v>
      </c>
    </row>
    <row r="31092" spans="1:5" ht="22.5" hidden="1">
      <c r="A31092" s="232">
        <v>90630</v>
      </c>
      <c r="B31092" s="233" t="s">
        <v>683</v>
      </c>
      <c r="C31092" s="232" t="s">
        <v>84</v>
      </c>
      <c r="D31092" s="232">
        <v>1.69</v>
      </c>
      <c r="E31092" s="232" t="s">
        <v>62718</v>
      </c>
    </row>
    <row r="31093" spans="1:5" ht="22.5" hidden="1">
      <c r="A31093" s="232">
        <v>95704</v>
      </c>
      <c r="B31093" s="233" t="s">
        <v>16460</v>
      </c>
      <c r="C31093" s="232" t="s">
        <v>84</v>
      </c>
      <c r="D31093" s="232">
        <v>57.87</v>
      </c>
      <c r="E31093" s="232" t="s">
        <v>62718</v>
      </c>
    </row>
    <row r="31094" spans="1:5" ht="22.5" hidden="1">
      <c r="A31094" s="232">
        <v>95705</v>
      </c>
      <c r="B31094" s="233" t="s">
        <v>16461</v>
      </c>
      <c r="C31094" s="232" t="s">
        <v>84</v>
      </c>
      <c r="D31094" s="232">
        <v>15.52</v>
      </c>
      <c r="E31094" s="232" t="s">
        <v>62718</v>
      </c>
    </row>
    <row r="31095" spans="1:5" ht="22.5" hidden="1">
      <c r="A31095" s="232">
        <v>95706</v>
      </c>
      <c r="B31095" s="233" t="s">
        <v>16462</v>
      </c>
      <c r="C31095" s="232" t="s">
        <v>84</v>
      </c>
      <c r="D31095" s="232">
        <v>72.42</v>
      </c>
      <c r="E31095" s="232" t="s">
        <v>62718</v>
      </c>
    </row>
    <row r="31096" spans="1:5" ht="22.5" hidden="1">
      <c r="A31096" s="232">
        <v>95707</v>
      </c>
      <c r="B31096" s="233" t="s">
        <v>16463</v>
      </c>
      <c r="C31096" s="232" t="s">
        <v>84</v>
      </c>
      <c r="D31096" s="232">
        <v>4.67</v>
      </c>
      <c r="E31096" s="232" t="s">
        <v>62718</v>
      </c>
    </row>
    <row r="31097" spans="1:5" ht="22.5" hidden="1">
      <c r="A31097" s="232">
        <v>91273</v>
      </c>
      <c r="B31097" s="233" t="s">
        <v>740</v>
      </c>
      <c r="C31097" s="232" t="s">
        <v>84</v>
      </c>
      <c r="D31097" s="232">
        <v>0.62</v>
      </c>
      <c r="E31097" s="232" t="s">
        <v>62718</v>
      </c>
    </row>
    <row r="31098" spans="1:5" ht="22.5" hidden="1">
      <c r="A31098" s="232">
        <v>91274</v>
      </c>
      <c r="B31098" s="233" t="s">
        <v>741</v>
      </c>
      <c r="C31098" s="232" t="s">
        <v>84</v>
      </c>
      <c r="D31098" s="232">
        <v>0.16</v>
      </c>
      <c r="E31098" s="232" t="s">
        <v>62718</v>
      </c>
    </row>
    <row r="31099" spans="1:5" ht="22.5" hidden="1">
      <c r="A31099" s="232">
        <v>91275</v>
      </c>
      <c r="B31099" s="233" t="s">
        <v>742</v>
      </c>
      <c r="C31099" s="232" t="s">
        <v>84</v>
      </c>
      <c r="D31099" s="232">
        <v>0.78</v>
      </c>
      <c r="E31099" s="232" t="s">
        <v>62718</v>
      </c>
    </row>
    <row r="31100" spans="1:5" ht="22.5" hidden="1">
      <c r="A31100" s="232">
        <v>91276</v>
      </c>
      <c r="B31100" s="233" t="s">
        <v>743</v>
      </c>
      <c r="C31100" s="232" t="s">
        <v>84</v>
      </c>
      <c r="D31100" s="232">
        <v>8.69</v>
      </c>
      <c r="E31100" s="232" t="s">
        <v>62718</v>
      </c>
    </row>
    <row r="31101" spans="1:5" hidden="1">
      <c r="A31101" s="232">
        <v>102882</v>
      </c>
      <c r="B31101" s="233" t="s">
        <v>58379</v>
      </c>
      <c r="C31101" s="232" t="s">
        <v>84</v>
      </c>
      <c r="D31101" s="232">
        <v>0</v>
      </c>
      <c r="E31101" s="232" t="s">
        <v>62718</v>
      </c>
    </row>
    <row r="31102" spans="1:5" hidden="1">
      <c r="A31102" s="232">
        <v>102883</v>
      </c>
      <c r="B31102" s="233" t="s">
        <v>58380</v>
      </c>
      <c r="C31102" s="232" t="s">
        <v>84</v>
      </c>
      <c r="D31102" s="232">
        <v>0</v>
      </c>
      <c r="E31102" s="232" t="s">
        <v>62718</v>
      </c>
    </row>
    <row r="31103" spans="1:5" hidden="1">
      <c r="A31103" s="232">
        <v>102884</v>
      </c>
      <c r="B31103" s="233" t="s">
        <v>58381</v>
      </c>
      <c r="C31103" s="232" t="s">
        <v>84</v>
      </c>
      <c r="D31103" s="232">
        <v>0</v>
      </c>
      <c r="E31103" s="232" t="s">
        <v>62718</v>
      </c>
    </row>
    <row r="31104" spans="1:5" hidden="1">
      <c r="A31104" s="232">
        <v>102885</v>
      </c>
      <c r="B31104" s="233" t="s">
        <v>17466</v>
      </c>
      <c r="C31104" s="232" t="s">
        <v>84</v>
      </c>
      <c r="D31104" s="232">
        <v>1.45</v>
      </c>
      <c r="E31104" s="232" t="s">
        <v>62718</v>
      </c>
    </row>
    <row r="31105" spans="1:5" ht="22.5" hidden="1">
      <c r="A31105" s="232">
        <v>95272</v>
      </c>
      <c r="B31105" s="233" t="s">
        <v>16377</v>
      </c>
      <c r="C31105" s="232" t="s">
        <v>84</v>
      </c>
      <c r="D31105" s="232">
        <v>0.61</v>
      </c>
      <c r="E31105" s="232" t="s">
        <v>62718</v>
      </c>
    </row>
    <row r="31106" spans="1:5" ht="22.5" hidden="1">
      <c r="A31106" s="232">
        <v>95273</v>
      </c>
      <c r="B31106" s="233" t="s">
        <v>16378</v>
      </c>
      <c r="C31106" s="232" t="s">
        <v>84</v>
      </c>
      <c r="D31106" s="232">
        <v>0.14000000000000001</v>
      </c>
      <c r="E31106" s="232" t="s">
        <v>62718</v>
      </c>
    </row>
    <row r="31107" spans="1:5" ht="22.5" hidden="1">
      <c r="A31107" s="232">
        <v>95274</v>
      </c>
      <c r="B31107" s="233" t="s">
        <v>16379</v>
      </c>
      <c r="C31107" s="232" t="s">
        <v>84</v>
      </c>
      <c r="D31107" s="232">
        <v>0.47</v>
      </c>
      <c r="E31107" s="232" t="s">
        <v>62718</v>
      </c>
    </row>
    <row r="31108" spans="1:5" ht="22.5" hidden="1">
      <c r="A31108" s="232">
        <v>95275</v>
      </c>
      <c r="B31108" s="233" t="s">
        <v>16380</v>
      </c>
      <c r="C31108" s="232" t="s">
        <v>84</v>
      </c>
      <c r="D31108" s="232">
        <v>2.89</v>
      </c>
      <c r="E31108" s="232" t="s">
        <v>62718</v>
      </c>
    </row>
    <row r="31109" spans="1:5" ht="22.5" hidden="1">
      <c r="A31109" s="232">
        <v>88419</v>
      </c>
      <c r="B31109" s="233" t="s">
        <v>579</v>
      </c>
      <c r="C31109" s="232" t="s">
        <v>84</v>
      </c>
      <c r="D31109" s="232">
        <v>5.52</v>
      </c>
      <c r="E31109" s="232" t="s">
        <v>62718</v>
      </c>
    </row>
    <row r="31110" spans="1:5" ht="22.5" hidden="1">
      <c r="A31110" s="232">
        <v>88422</v>
      </c>
      <c r="B31110" s="233" t="s">
        <v>580</v>
      </c>
      <c r="C31110" s="232" t="s">
        <v>84</v>
      </c>
      <c r="D31110" s="232">
        <v>1.27</v>
      </c>
      <c r="E31110" s="232" t="s">
        <v>62718</v>
      </c>
    </row>
    <row r="31111" spans="1:5" ht="22.5" hidden="1">
      <c r="A31111" s="232">
        <v>88425</v>
      </c>
      <c r="B31111" s="233" t="s">
        <v>581</v>
      </c>
      <c r="C31111" s="232" t="s">
        <v>84</v>
      </c>
      <c r="D31111" s="232">
        <v>6.9</v>
      </c>
      <c r="E31111" s="232" t="s">
        <v>62718</v>
      </c>
    </row>
    <row r="31112" spans="1:5" ht="22.5" hidden="1">
      <c r="A31112" s="232">
        <v>88427</v>
      </c>
      <c r="B31112" s="233" t="s">
        <v>582</v>
      </c>
      <c r="C31112" s="232" t="s">
        <v>84</v>
      </c>
      <c r="D31112" s="232">
        <v>1.2</v>
      </c>
      <c r="E31112" s="232" t="s">
        <v>62718</v>
      </c>
    </row>
    <row r="31113" spans="1:5" ht="22.5" hidden="1">
      <c r="A31113" s="232">
        <v>88434</v>
      </c>
      <c r="B31113" s="233" t="s">
        <v>583</v>
      </c>
      <c r="C31113" s="232" t="s">
        <v>84</v>
      </c>
      <c r="D31113" s="232">
        <v>7.32</v>
      </c>
      <c r="E31113" s="232" t="s">
        <v>62718</v>
      </c>
    </row>
    <row r="31114" spans="1:5" ht="22.5" hidden="1">
      <c r="A31114" s="232">
        <v>88435</v>
      </c>
      <c r="B31114" s="233" t="s">
        <v>584</v>
      </c>
      <c r="C31114" s="232" t="s">
        <v>84</v>
      </c>
      <c r="D31114" s="232">
        <v>1.69</v>
      </c>
      <c r="E31114" s="232" t="s">
        <v>62718</v>
      </c>
    </row>
    <row r="31115" spans="1:5" ht="22.5" hidden="1">
      <c r="A31115" s="232">
        <v>88436</v>
      </c>
      <c r="B31115" s="233" t="s">
        <v>585</v>
      </c>
      <c r="C31115" s="232" t="s">
        <v>84</v>
      </c>
      <c r="D31115" s="232">
        <v>9.15</v>
      </c>
      <c r="E31115" s="232" t="s">
        <v>62718</v>
      </c>
    </row>
    <row r="31116" spans="1:5" ht="22.5" hidden="1">
      <c r="A31116" s="232">
        <v>88437</v>
      </c>
      <c r="B31116" s="233" t="s">
        <v>586</v>
      </c>
      <c r="C31116" s="232" t="s">
        <v>84</v>
      </c>
      <c r="D31116" s="232">
        <v>1.2</v>
      </c>
      <c r="E31116" s="232" t="s">
        <v>62718</v>
      </c>
    </row>
    <row r="31117" spans="1:5" ht="33.75" hidden="1">
      <c r="A31117" s="232">
        <v>90664</v>
      </c>
      <c r="B31117" s="233" t="s">
        <v>15528</v>
      </c>
      <c r="C31117" s="232" t="s">
        <v>84</v>
      </c>
      <c r="D31117" s="232">
        <v>7.06</v>
      </c>
      <c r="E31117" s="232" t="s">
        <v>62718</v>
      </c>
    </row>
    <row r="31118" spans="1:5" ht="33.75" hidden="1">
      <c r="A31118" s="232">
        <v>90665</v>
      </c>
      <c r="B31118" s="233" t="s">
        <v>15529</v>
      </c>
      <c r="C31118" s="232" t="s">
        <v>84</v>
      </c>
      <c r="D31118" s="232">
        <v>1.88</v>
      </c>
      <c r="E31118" s="232" t="s">
        <v>62718</v>
      </c>
    </row>
    <row r="31119" spans="1:5" ht="33.75" hidden="1">
      <c r="A31119" s="232">
        <v>90666</v>
      </c>
      <c r="B31119" s="233" t="s">
        <v>15530</v>
      </c>
      <c r="C31119" s="232" t="s">
        <v>84</v>
      </c>
      <c r="D31119" s="232">
        <v>8.84</v>
      </c>
      <c r="E31119" s="232" t="s">
        <v>62718</v>
      </c>
    </row>
    <row r="31120" spans="1:5" ht="33.75" hidden="1">
      <c r="A31120" s="232">
        <v>90667</v>
      </c>
      <c r="B31120" s="233" t="s">
        <v>15531</v>
      </c>
      <c r="C31120" s="232" t="s">
        <v>84</v>
      </c>
      <c r="D31120" s="232">
        <v>15</v>
      </c>
      <c r="E31120" s="232" t="s">
        <v>62718</v>
      </c>
    </row>
    <row r="31121" spans="1:5" ht="22.5" hidden="1">
      <c r="A31121" s="232">
        <v>102977</v>
      </c>
      <c r="B31121" s="233" t="s">
        <v>58382</v>
      </c>
      <c r="C31121" s="232" t="s">
        <v>84</v>
      </c>
      <c r="D31121" s="232">
        <v>0</v>
      </c>
      <c r="E31121" s="232" t="s">
        <v>62718</v>
      </c>
    </row>
    <row r="31122" spans="1:5" ht="22.5" hidden="1">
      <c r="A31122" s="232">
        <v>102978</v>
      </c>
      <c r="B31122" s="233" t="s">
        <v>58383</v>
      </c>
      <c r="C31122" s="232" t="s">
        <v>84</v>
      </c>
      <c r="D31122" s="232">
        <v>0</v>
      </c>
      <c r="E31122" s="232" t="s">
        <v>62718</v>
      </c>
    </row>
    <row r="31123" spans="1:5" ht="22.5" hidden="1">
      <c r="A31123" s="232">
        <v>102979</v>
      </c>
      <c r="B31123" s="233" t="s">
        <v>58384</v>
      </c>
      <c r="C31123" s="232" t="s">
        <v>84</v>
      </c>
      <c r="D31123" s="232">
        <v>0</v>
      </c>
      <c r="E31123" s="232" t="s">
        <v>62718</v>
      </c>
    </row>
    <row r="31124" spans="1:5" ht="22.5" hidden="1">
      <c r="A31124" s="232">
        <v>95217</v>
      </c>
      <c r="B31124" s="233" t="s">
        <v>16373</v>
      </c>
      <c r="C31124" s="232" t="s">
        <v>84</v>
      </c>
      <c r="D31124" s="232">
        <v>0.71</v>
      </c>
      <c r="E31124" s="232" t="s">
        <v>62718</v>
      </c>
    </row>
    <row r="31125" spans="1:5" ht="22.5" hidden="1">
      <c r="A31125" s="232">
        <v>89130</v>
      </c>
      <c r="B31125" s="233" t="s">
        <v>621</v>
      </c>
      <c r="C31125" s="232" t="s">
        <v>84</v>
      </c>
      <c r="D31125" s="232">
        <v>64.45</v>
      </c>
      <c r="E31125" s="232" t="s">
        <v>62718</v>
      </c>
    </row>
    <row r="31126" spans="1:5" ht="22.5" hidden="1">
      <c r="A31126" s="232">
        <v>89131</v>
      </c>
      <c r="B31126" s="233" t="s">
        <v>622</v>
      </c>
      <c r="C31126" s="232" t="s">
        <v>84</v>
      </c>
      <c r="D31126" s="232">
        <v>17.03</v>
      </c>
      <c r="E31126" s="232" t="s">
        <v>62718</v>
      </c>
    </row>
    <row r="31127" spans="1:5" ht="22.5" hidden="1">
      <c r="A31127" s="232">
        <v>53861</v>
      </c>
      <c r="B31127" s="233" t="s">
        <v>561</v>
      </c>
      <c r="C31127" s="232" t="s">
        <v>84</v>
      </c>
      <c r="D31127" s="232">
        <v>80.56</v>
      </c>
      <c r="E31127" s="232" t="s">
        <v>62718</v>
      </c>
    </row>
    <row r="31128" spans="1:5" ht="22.5" hidden="1">
      <c r="A31128" s="232">
        <v>5787</v>
      </c>
      <c r="B31128" s="233" t="s">
        <v>521</v>
      </c>
      <c r="C31128" s="232" t="s">
        <v>84</v>
      </c>
      <c r="D31128" s="232">
        <v>70.56</v>
      </c>
      <c r="E31128" s="232" t="s">
        <v>62718</v>
      </c>
    </row>
    <row r="31129" spans="1:5" ht="22.5" hidden="1">
      <c r="A31129" s="232">
        <v>89128</v>
      </c>
      <c r="B31129" s="233" t="s">
        <v>619</v>
      </c>
      <c r="C31129" s="232" t="s">
        <v>84</v>
      </c>
      <c r="D31129" s="232">
        <v>46.48</v>
      </c>
      <c r="E31129" s="232" t="s">
        <v>62718</v>
      </c>
    </row>
    <row r="31130" spans="1:5" ht="22.5" hidden="1">
      <c r="A31130" s="232">
        <v>89129</v>
      </c>
      <c r="B31130" s="233" t="s">
        <v>620</v>
      </c>
      <c r="C31130" s="232" t="s">
        <v>84</v>
      </c>
      <c r="D31130" s="232">
        <v>12.28</v>
      </c>
      <c r="E31130" s="232" t="s">
        <v>62718</v>
      </c>
    </row>
    <row r="31131" spans="1:5" ht="22.5" hidden="1">
      <c r="A31131" s="232">
        <v>53857</v>
      </c>
      <c r="B31131" s="233" t="s">
        <v>559</v>
      </c>
      <c r="C31131" s="232" t="s">
        <v>84</v>
      </c>
      <c r="D31131" s="232">
        <v>58.1</v>
      </c>
      <c r="E31131" s="232" t="s">
        <v>62718</v>
      </c>
    </row>
    <row r="31132" spans="1:5" ht="22.5" hidden="1">
      <c r="A31132" s="232">
        <v>53858</v>
      </c>
      <c r="B31132" s="233" t="s">
        <v>560</v>
      </c>
      <c r="C31132" s="232" t="s">
        <v>84</v>
      </c>
      <c r="D31132" s="232">
        <v>45.84</v>
      </c>
      <c r="E31132" s="232" t="s">
        <v>62718</v>
      </c>
    </row>
    <row r="31133" spans="1:5" ht="22.5" hidden="1">
      <c r="A31133" s="232">
        <v>102888</v>
      </c>
      <c r="B31133" s="233" t="s">
        <v>61290</v>
      </c>
      <c r="C31133" s="232" t="s">
        <v>84</v>
      </c>
      <c r="D31133" s="232">
        <v>0</v>
      </c>
      <c r="E31133" s="232" t="s">
        <v>62718</v>
      </c>
    </row>
    <row r="31134" spans="1:5" hidden="1">
      <c r="A31134" s="232">
        <v>102889</v>
      </c>
      <c r="B31134" s="233" t="s">
        <v>61291</v>
      </c>
      <c r="C31134" s="232" t="s">
        <v>84</v>
      </c>
      <c r="D31134" s="232">
        <v>0</v>
      </c>
      <c r="E31134" s="232" t="s">
        <v>62718</v>
      </c>
    </row>
    <row r="31135" spans="1:5" ht="22.5" hidden="1">
      <c r="A31135" s="232">
        <v>102890</v>
      </c>
      <c r="B31135" s="233" t="s">
        <v>61292</v>
      </c>
      <c r="C31135" s="232" t="s">
        <v>84</v>
      </c>
      <c r="D31135" s="232">
        <v>0</v>
      </c>
      <c r="E31135" s="232" t="s">
        <v>62718</v>
      </c>
    </row>
    <row r="31136" spans="1:5" ht="22.5" hidden="1">
      <c r="A31136" s="232">
        <v>102891</v>
      </c>
      <c r="B31136" s="233" t="s">
        <v>61293</v>
      </c>
      <c r="C31136" s="232" t="s">
        <v>84</v>
      </c>
      <c r="D31136" s="232">
        <v>1.45</v>
      </c>
      <c r="E31136" s="232" t="s">
        <v>62718</v>
      </c>
    </row>
    <row r="31137" spans="1:5" ht="22.5" hidden="1">
      <c r="A31137" s="232">
        <v>89246</v>
      </c>
      <c r="B31137" s="233" t="s">
        <v>641</v>
      </c>
      <c r="C31137" s="232" t="s">
        <v>84</v>
      </c>
      <c r="D31137" s="232">
        <v>223.2</v>
      </c>
      <c r="E31137" s="232" t="s">
        <v>62718</v>
      </c>
    </row>
    <row r="31138" spans="1:5" ht="22.5" hidden="1">
      <c r="A31138" s="232">
        <v>89247</v>
      </c>
      <c r="B31138" s="233" t="s">
        <v>642</v>
      </c>
      <c r="C31138" s="232" t="s">
        <v>84</v>
      </c>
      <c r="D31138" s="232">
        <v>68.34</v>
      </c>
      <c r="E31138" s="232" t="s">
        <v>62718</v>
      </c>
    </row>
    <row r="31139" spans="1:5" ht="22.5" hidden="1">
      <c r="A31139" s="232">
        <v>89248</v>
      </c>
      <c r="B31139" s="233" t="s">
        <v>643</v>
      </c>
      <c r="C31139" s="232" t="s">
        <v>84</v>
      </c>
      <c r="D31139" s="232">
        <v>398.14</v>
      </c>
      <c r="E31139" s="232" t="s">
        <v>62718</v>
      </c>
    </row>
    <row r="31140" spans="1:5" ht="22.5" hidden="1">
      <c r="A31140" s="232">
        <v>89249</v>
      </c>
      <c r="B31140" s="233" t="s">
        <v>644</v>
      </c>
      <c r="C31140" s="232" t="s">
        <v>84</v>
      </c>
      <c r="D31140" s="232">
        <v>377.76</v>
      </c>
      <c r="E31140" s="232" t="s">
        <v>62718</v>
      </c>
    </row>
    <row r="31141" spans="1:5" ht="33.75" hidden="1">
      <c r="A31141" s="232">
        <v>102954</v>
      </c>
      <c r="B31141" s="233" t="s">
        <v>61294</v>
      </c>
      <c r="C31141" s="232" t="s">
        <v>84</v>
      </c>
      <c r="D31141" s="232">
        <v>0</v>
      </c>
      <c r="E31141" s="232" t="s">
        <v>62718</v>
      </c>
    </row>
    <row r="31142" spans="1:5" ht="33.75" hidden="1">
      <c r="A31142" s="232">
        <v>104727</v>
      </c>
      <c r="B31142" s="233" t="s">
        <v>58385</v>
      </c>
      <c r="C31142" s="232" t="s">
        <v>84</v>
      </c>
      <c r="D31142" s="232">
        <v>0</v>
      </c>
      <c r="E31142" s="232" t="s">
        <v>62718</v>
      </c>
    </row>
    <row r="31143" spans="1:5" ht="33.75" hidden="1">
      <c r="A31143" s="232">
        <v>102956</v>
      </c>
      <c r="B31143" s="233" t="s">
        <v>61295</v>
      </c>
      <c r="C31143" s="232" t="s">
        <v>84</v>
      </c>
      <c r="D31143" s="232">
        <v>0</v>
      </c>
      <c r="E31143" s="232" t="s">
        <v>62718</v>
      </c>
    </row>
    <row r="31144" spans="1:5" ht="33.75" hidden="1">
      <c r="A31144" s="232">
        <v>102957</v>
      </c>
      <c r="B31144" s="233" t="s">
        <v>61296</v>
      </c>
      <c r="C31144" s="232" t="s">
        <v>84</v>
      </c>
      <c r="D31144" s="232">
        <v>39.42</v>
      </c>
      <c r="E31144" s="232" t="s">
        <v>62718</v>
      </c>
    </row>
    <row r="31145" spans="1:5" ht="45" hidden="1">
      <c r="A31145" s="232">
        <v>88859</v>
      </c>
      <c r="B31145" s="233" t="s">
        <v>599</v>
      </c>
      <c r="C31145" s="232" t="s">
        <v>84</v>
      </c>
      <c r="D31145" s="232">
        <v>23.23</v>
      </c>
      <c r="E31145" s="232" t="s">
        <v>62718</v>
      </c>
    </row>
    <row r="31146" spans="1:5" ht="45" hidden="1">
      <c r="A31146" s="232">
        <v>88860</v>
      </c>
      <c r="B31146" s="233" t="s">
        <v>600</v>
      </c>
      <c r="C31146" s="232" t="s">
        <v>84</v>
      </c>
      <c r="D31146" s="232">
        <v>6.14</v>
      </c>
      <c r="E31146" s="232" t="s">
        <v>62718</v>
      </c>
    </row>
    <row r="31147" spans="1:5" ht="45" hidden="1">
      <c r="A31147" s="232">
        <v>5667</v>
      </c>
      <c r="B31147" s="233" t="s">
        <v>488</v>
      </c>
      <c r="C31147" s="232" t="s">
        <v>84</v>
      </c>
      <c r="D31147" s="232">
        <v>29.04</v>
      </c>
      <c r="E31147" s="232" t="s">
        <v>62718</v>
      </c>
    </row>
    <row r="31148" spans="1:5" ht="45" hidden="1">
      <c r="A31148" s="232">
        <v>5668</v>
      </c>
      <c r="B31148" s="233" t="s">
        <v>489</v>
      </c>
      <c r="C31148" s="232" t="s">
        <v>84</v>
      </c>
      <c r="D31148" s="232">
        <v>45.96</v>
      </c>
      <c r="E31148" s="232" t="s">
        <v>62718</v>
      </c>
    </row>
    <row r="31149" spans="1:5" ht="45" hidden="1">
      <c r="A31149" s="232">
        <v>89011</v>
      </c>
      <c r="B31149" s="233" t="s">
        <v>607</v>
      </c>
      <c r="C31149" s="232" t="s">
        <v>84</v>
      </c>
      <c r="D31149" s="232">
        <v>25.2</v>
      </c>
      <c r="E31149" s="232" t="s">
        <v>62718</v>
      </c>
    </row>
    <row r="31150" spans="1:5" ht="45" hidden="1">
      <c r="A31150" s="232">
        <v>89012</v>
      </c>
      <c r="B31150" s="233" t="s">
        <v>608</v>
      </c>
      <c r="C31150" s="232" t="s">
        <v>84</v>
      </c>
      <c r="D31150" s="232">
        <v>6.66</v>
      </c>
      <c r="E31150" s="232" t="s">
        <v>62718</v>
      </c>
    </row>
    <row r="31151" spans="1:5" ht="45" hidden="1">
      <c r="A31151" s="232">
        <v>5735</v>
      </c>
      <c r="B31151" s="233" t="s">
        <v>508</v>
      </c>
      <c r="C31151" s="232" t="s">
        <v>84</v>
      </c>
      <c r="D31151" s="232">
        <v>31.5</v>
      </c>
      <c r="E31151" s="232" t="s">
        <v>62718</v>
      </c>
    </row>
    <row r="31152" spans="1:5" ht="45" hidden="1">
      <c r="A31152" s="232">
        <v>5736</v>
      </c>
      <c r="B31152" s="233" t="s">
        <v>509</v>
      </c>
      <c r="C31152" s="232" t="s">
        <v>84</v>
      </c>
      <c r="D31152" s="232">
        <v>41.88</v>
      </c>
      <c r="E31152" s="232" t="s">
        <v>62718</v>
      </c>
    </row>
    <row r="31153" spans="1:5" ht="45" hidden="1">
      <c r="A31153" s="232">
        <v>88857</v>
      </c>
      <c r="B31153" s="233" t="s">
        <v>597</v>
      </c>
      <c r="C31153" s="232" t="s">
        <v>84</v>
      </c>
      <c r="D31153" s="232">
        <v>26.12</v>
      </c>
      <c r="E31153" s="232" t="s">
        <v>62718</v>
      </c>
    </row>
    <row r="31154" spans="1:5" ht="45" hidden="1">
      <c r="A31154" s="232">
        <v>88858</v>
      </c>
      <c r="B31154" s="233" t="s">
        <v>598</v>
      </c>
      <c r="C31154" s="232" t="s">
        <v>84</v>
      </c>
      <c r="D31154" s="232">
        <v>6.9</v>
      </c>
      <c r="E31154" s="232" t="s">
        <v>62718</v>
      </c>
    </row>
    <row r="31155" spans="1:5" ht="45" hidden="1">
      <c r="A31155" s="232">
        <v>5664</v>
      </c>
      <c r="B31155" s="233" t="s">
        <v>487</v>
      </c>
      <c r="C31155" s="232" t="s">
        <v>84</v>
      </c>
      <c r="D31155" s="232">
        <v>32.65</v>
      </c>
      <c r="E31155" s="232" t="s">
        <v>62718</v>
      </c>
    </row>
    <row r="31156" spans="1:5" ht="45" hidden="1">
      <c r="A31156" s="232">
        <v>53786</v>
      </c>
      <c r="B31156" s="233" t="s">
        <v>542</v>
      </c>
      <c r="C31156" s="232" t="s">
        <v>84</v>
      </c>
      <c r="D31156" s="232">
        <v>51.18</v>
      </c>
      <c r="E31156" s="232" t="s">
        <v>62718</v>
      </c>
    </row>
    <row r="31157" spans="1:5" ht="33.75" hidden="1">
      <c r="A31157" s="232">
        <v>7038</v>
      </c>
      <c r="B31157" s="233" t="s">
        <v>523</v>
      </c>
      <c r="C31157" s="232" t="s">
        <v>84</v>
      </c>
      <c r="D31157" s="232">
        <v>50.1</v>
      </c>
      <c r="E31157" s="232" t="s">
        <v>62718</v>
      </c>
    </row>
    <row r="31158" spans="1:5" ht="22.5" hidden="1">
      <c r="A31158" s="232">
        <v>7039</v>
      </c>
      <c r="B31158" s="233" t="s">
        <v>524</v>
      </c>
      <c r="C31158" s="232" t="s">
        <v>84</v>
      </c>
      <c r="D31158" s="232">
        <v>13.44</v>
      </c>
      <c r="E31158" s="232" t="s">
        <v>62718</v>
      </c>
    </row>
    <row r="31159" spans="1:5" ht="33.75" hidden="1">
      <c r="A31159" s="232">
        <v>7040</v>
      </c>
      <c r="B31159" s="233" t="s">
        <v>525</v>
      </c>
      <c r="C31159" s="232" t="s">
        <v>84</v>
      </c>
      <c r="D31159" s="232">
        <v>62.69</v>
      </c>
      <c r="E31159" s="232" t="s">
        <v>62718</v>
      </c>
    </row>
    <row r="31160" spans="1:5" ht="33.75" hidden="1">
      <c r="A31160" s="232">
        <v>55263</v>
      </c>
      <c r="B31160" s="233" t="s">
        <v>565</v>
      </c>
      <c r="C31160" s="232" t="s">
        <v>84</v>
      </c>
      <c r="D31160" s="232">
        <v>64.62</v>
      </c>
      <c r="E31160" s="232" t="s">
        <v>62718</v>
      </c>
    </row>
    <row r="31161" spans="1:5" ht="22.5" hidden="1">
      <c r="A31161" s="232">
        <v>96460</v>
      </c>
      <c r="B31161" s="233" t="s">
        <v>16559</v>
      </c>
      <c r="C31161" s="232" t="s">
        <v>84</v>
      </c>
      <c r="D31161" s="232">
        <v>53.18</v>
      </c>
      <c r="E31161" s="232" t="s">
        <v>62718</v>
      </c>
    </row>
    <row r="31162" spans="1:5" ht="22.5" hidden="1">
      <c r="A31162" s="232">
        <v>96459</v>
      </c>
      <c r="B31162" s="233" t="s">
        <v>16558</v>
      </c>
      <c r="C31162" s="232" t="s">
        <v>84</v>
      </c>
      <c r="D31162" s="232">
        <v>14.26</v>
      </c>
      <c r="E31162" s="232" t="s">
        <v>62718</v>
      </c>
    </row>
    <row r="31163" spans="1:5" ht="33.75" hidden="1">
      <c r="A31163" s="232">
        <v>96458</v>
      </c>
      <c r="B31163" s="233" t="s">
        <v>16557</v>
      </c>
      <c r="C31163" s="232" t="s">
        <v>84</v>
      </c>
      <c r="D31163" s="232">
        <v>66.55</v>
      </c>
      <c r="E31163" s="232" t="s">
        <v>62718</v>
      </c>
    </row>
    <row r="31164" spans="1:5" ht="33.75" hidden="1">
      <c r="A31164" s="232">
        <v>96457</v>
      </c>
      <c r="B31164" s="233" t="s">
        <v>16556</v>
      </c>
      <c r="C31164" s="232" t="s">
        <v>84</v>
      </c>
      <c r="D31164" s="232">
        <v>64.02</v>
      </c>
      <c r="E31164" s="232" t="s">
        <v>62718</v>
      </c>
    </row>
    <row r="31165" spans="1:5" ht="33.75" hidden="1">
      <c r="A31165" s="232">
        <v>7051</v>
      </c>
      <c r="B31165" s="233" t="s">
        <v>530</v>
      </c>
      <c r="C31165" s="232" t="s">
        <v>84</v>
      </c>
      <c r="D31165" s="232">
        <v>44.43</v>
      </c>
      <c r="E31165" s="232" t="s">
        <v>62718</v>
      </c>
    </row>
    <row r="31166" spans="1:5" ht="33.75" hidden="1">
      <c r="A31166" s="232">
        <v>7052</v>
      </c>
      <c r="B31166" s="233" t="s">
        <v>531</v>
      </c>
      <c r="C31166" s="232" t="s">
        <v>84</v>
      </c>
      <c r="D31166" s="232">
        <v>12</v>
      </c>
      <c r="E31166" s="232" t="s">
        <v>62718</v>
      </c>
    </row>
    <row r="31167" spans="1:5" ht="33.75" hidden="1">
      <c r="A31167" s="232">
        <v>7053</v>
      </c>
      <c r="B31167" s="233" t="s">
        <v>532</v>
      </c>
      <c r="C31167" s="232" t="s">
        <v>84</v>
      </c>
      <c r="D31167" s="232">
        <v>55.61</v>
      </c>
      <c r="E31167" s="232" t="s">
        <v>62718</v>
      </c>
    </row>
    <row r="31168" spans="1:5" ht="33.75" hidden="1">
      <c r="A31168" s="232">
        <v>7054</v>
      </c>
      <c r="B31168" s="233" t="s">
        <v>533</v>
      </c>
      <c r="C31168" s="232" t="s">
        <v>84</v>
      </c>
      <c r="D31168" s="232">
        <v>89.52</v>
      </c>
      <c r="E31168" s="232" t="s">
        <v>62718</v>
      </c>
    </row>
    <row r="31169" spans="1:5" ht="33.75" hidden="1">
      <c r="A31169" s="232">
        <v>95627</v>
      </c>
      <c r="B31169" s="233" t="s">
        <v>873</v>
      </c>
      <c r="C31169" s="232" t="s">
        <v>84</v>
      </c>
      <c r="D31169" s="232">
        <v>47.95</v>
      </c>
      <c r="E31169" s="232" t="s">
        <v>62718</v>
      </c>
    </row>
    <row r="31170" spans="1:5" ht="22.5" hidden="1">
      <c r="A31170" s="232">
        <v>95628</v>
      </c>
      <c r="B31170" s="233" t="s">
        <v>874</v>
      </c>
      <c r="C31170" s="232" t="s">
        <v>84</v>
      </c>
      <c r="D31170" s="232">
        <v>12.86</v>
      </c>
      <c r="E31170" s="232" t="s">
        <v>62718</v>
      </c>
    </row>
    <row r="31171" spans="1:5" ht="33.75" hidden="1">
      <c r="A31171" s="232">
        <v>95629</v>
      </c>
      <c r="B31171" s="233" t="s">
        <v>875</v>
      </c>
      <c r="C31171" s="232" t="s">
        <v>84</v>
      </c>
      <c r="D31171" s="232">
        <v>60.01</v>
      </c>
      <c r="E31171" s="232" t="s">
        <v>62718</v>
      </c>
    </row>
    <row r="31172" spans="1:5" ht="33.75" hidden="1">
      <c r="A31172" s="232">
        <v>95630</v>
      </c>
      <c r="B31172" s="233" t="s">
        <v>876</v>
      </c>
      <c r="C31172" s="232" t="s">
        <v>84</v>
      </c>
      <c r="D31172" s="232">
        <v>89.52</v>
      </c>
      <c r="E31172" s="232" t="s">
        <v>62718</v>
      </c>
    </row>
    <row r="31173" spans="1:5" ht="33.75" hidden="1">
      <c r="A31173" s="232">
        <v>89210</v>
      </c>
      <c r="B31173" s="233" t="s">
        <v>623</v>
      </c>
      <c r="C31173" s="232" t="s">
        <v>84</v>
      </c>
      <c r="D31173" s="232">
        <v>32.049999999999997</v>
      </c>
      <c r="E31173" s="232" t="s">
        <v>62718</v>
      </c>
    </row>
    <row r="31174" spans="1:5" ht="33.75" hidden="1">
      <c r="A31174" s="232">
        <v>89211</v>
      </c>
      <c r="B31174" s="233" t="s">
        <v>624</v>
      </c>
      <c r="C31174" s="232" t="s">
        <v>84</v>
      </c>
      <c r="D31174" s="232">
        <v>8.6</v>
      </c>
      <c r="E31174" s="232" t="s">
        <v>62718</v>
      </c>
    </row>
    <row r="31175" spans="1:5" ht="33.75" hidden="1">
      <c r="A31175" s="232">
        <v>5674</v>
      </c>
      <c r="B31175" s="233" t="s">
        <v>490</v>
      </c>
      <c r="C31175" s="232" t="s">
        <v>84</v>
      </c>
      <c r="D31175" s="232">
        <v>40.11</v>
      </c>
      <c r="E31175" s="232" t="s">
        <v>62718</v>
      </c>
    </row>
    <row r="31176" spans="1:5" ht="33.75" hidden="1">
      <c r="A31176" s="232">
        <v>53788</v>
      </c>
      <c r="B31176" s="233" t="s">
        <v>543</v>
      </c>
      <c r="C31176" s="232" t="s">
        <v>84</v>
      </c>
      <c r="D31176" s="232">
        <v>57.3</v>
      </c>
      <c r="E31176" s="232" t="s">
        <v>62718</v>
      </c>
    </row>
    <row r="31177" spans="1:5" ht="33.75" hidden="1">
      <c r="A31177" s="232">
        <v>73309</v>
      </c>
      <c r="B31177" s="233" t="s">
        <v>568</v>
      </c>
      <c r="C31177" s="232" t="s">
        <v>84</v>
      </c>
      <c r="D31177" s="232">
        <v>33.33</v>
      </c>
      <c r="E31177" s="232" t="s">
        <v>62718</v>
      </c>
    </row>
    <row r="31178" spans="1:5" ht="33.75" hidden="1">
      <c r="A31178" s="232">
        <v>73313</v>
      </c>
      <c r="B31178" s="233" t="s">
        <v>570</v>
      </c>
      <c r="C31178" s="232" t="s">
        <v>84</v>
      </c>
      <c r="D31178" s="232">
        <v>9</v>
      </c>
      <c r="E31178" s="232" t="s">
        <v>62718</v>
      </c>
    </row>
    <row r="31179" spans="1:5" ht="33.75" hidden="1">
      <c r="A31179" s="232">
        <v>5089</v>
      </c>
      <c r="B31179" s="233" t="s">
        <v>482</v>
      </c>
      <c r="C31179" s="232" t="s">
        <v>84</v>
      </c>
      <c r="D31179" s="232">
        <v>41.71</v>
      </c>
      <c r="E31179" s="232" t="s">
        <v>62718</v>
      </c>
    </row>
    <row r="31180" spans="1:5" ht="33.75" hidden="1">
      <c r="A31180" s="232">
        <v>73315</v>
      </c>
      <c r="B31180" s="233" t="s">
        <v>571</v>
      </c>
      <c r="C31180" s="232" t="s">
        <v>84</v>
      </c>
      <c r="D31180" s="232">
        <v>57.3</v>
      </c>
      <c r="E31180" s="232" t="s">
        <v>62718</v>
      </c>
    </row>
    <row r="31181" spans="1:5" ht="33.75" hidden="1">
      <c r="A31181" s="232">
        <v>5738</v>
      </c>
      <c r="B31181" s="233" t="s">
        <v>510</v>
      </c>
      <c r="C31181" s="232" t="s">
        <v>84</v>
      </c>
      <c r="D31181" s="232">
        <v>43.8</v>
      </c>
      <c r="E31181" s="232" t="s">
        <v>62718</v>
      </c>
    </row>
    <row r="31182" spans="1:5" ht="33.75" hidden="1">
      <c r="A31182" s="232">
        <v>93239</v>
      </c>
      <c r="B31182" s="233" t="s">
        <v>819</v>
      </c>
      <c r="C31182" s="232" t="s">
        <v>84</v>
      </c>
      <c r="D31182" s="232">
        <v>11.75</v>
      </c>
      <c r="E31182" s="232" t="s">
        <v>62718</v>
      </c>
    </row>
    <row r="31183" spans="1:5" ht="33.75" hidden="1">
      <c r="A31183" s="232">
        <v>5739</v>
      </c>
      <c r="B31183" s="233" t="s">
        <v>511</v>
      </c>
      <c r="C31183" s="232" t="s">
        <v>84</v>
      </c>
      <c r="D31183" s="232">
        <v>54.81</v>
      </c>
      <c r="E31183" s="232" t="s">
        <v>62718</v>
      </c>
    </row>
    <row r="31184" spans="1:5" ht="33.75" hidden="1">
      <c r="A31184" s="232">
        <v>93240</v>
      </c>
      <c r="B31184" s="233" t="s">
        <v>820</v>
      </c>
      <c r="C31184" s="232" t="s">
        <v>84</v>
      </c>
      <c r="D31184" s="232">
        <v>12</v>
      </c>
      <c r="E31184" s="232" t="s">
        <v>62718</v>
      </c>
    </row>
    <row r="31185" spans="1:5" ht="33.75" hidden="1">
      <c r="A31185" s="232">
        <v>53818</v>
      </c>
      <c r="B31185" s="233" t="s">
        <v>552</v>
      </c>
      <c r="C31185" s="232" t="s">
        <v>84</v>
      </c>
      <c r="D31185" s="232">
        <v>9.67</v>
      </c>
      <c r="E31185" s="232" t="s">
        <v>62718</v>
      </c>
    </row>
    <row r="31186" spans="1:5" ht="33.75" hidden="1">
      <c r="A31186" s="232">
        <v>93238</v>
      </c>
      <c r="B31186" s="233" t="s">
        <v>818</v>
      </c>
      <c r="C31186" s="232" t="s">
        <v>84</v>
      </c>
      <c r="D31186" s="232">
        <v>2.59</v>
      </c>
      <c r="E31186" s="232" t="s">
        <v>62718</v>
      </c>
    </row>
    <row r="31187" spans="1:5" ht="33.75" hidden="1">
      <c r="A31187" s="232">
        <v>5727</v>
      </c>
      <c r="B31187" s="233" t="s">
        <v>505</v>
      </c>
      <c r="C31187" s="232" t="s">
        <v>84</v>
      </c>
      <c r="D31187" s="232">
        <v>12.1</v>
      </c>
      <c r="E31187" s="232" t="s">
        <v>62718</v>
      </c>
    </row>
    <row r="31188" spans="1:5" ht="22.5" hidden="1">
      <c r="A31188" s="232">
        <v>89280</v>
      </c>
      <c r="B31188" s="233" t="s">
        <v>660</v>
      </c>
      <c r="C31188" s="232" t="s">
        <v>84</v>
      </c>
      <c r="D31188" s="232">
        <v>39.36</v>
      </c>
      <c r="E31188" s="232" t="s">
        <v>62718</v>
      </c>
    </row>
    <row r="31189" spans="1:5" ht="22.5" hidden="1">
      <c r="A31189" s="232">
        <v>89281</v>
      </c>
      <c r="B31189" s="233" t="s">
        <v>661</v>
      </c>
      <c r="C31189" s="232" t="s">
        <v>84</v>
      </c>
      <c r="D31189" s="232">
        <v>10.56</v>
      </c>
      <c r="E31189" s="232" t="s">
        <v>62718</v>
      </c>
    </row>
    <row r="31190" spans="1:5" ht="22.5" hidden="1">
      <c r="A31190" s="232">
        <v>5729</v>
      </c>
      <c r="B31190" s="233" t="s">
        <v>506</v>
      </c>
      <c r="C31190" s="232" t="s">
        <v>84</v>
      </c>
      <c r="D31190" s="232">
        <v>49.26</v>
      </c>
      <c r="E31190" s="232" t="s">
        <v>62718</v>
      </c>
    </row>
    <row r="31191" spans="1:5" ht="33.75" hidden="1">
      <c r="A31191" s="232">
        <v>5730</v>
      </c>
      <c r="B31191" s="233" t="s">
        <v>507</v>
      </c>
      <c r="C31191" s="232" t="s">
        <v>84</v>
      </c>
      <c r="D31191" s="232">
        <v>40.98</v>
      </c>
      <c r="E31191" s="232" t="s">
        <v>62718</v>
      </c>
    </row>
    <row r="31192" spans="1:5" ht="22.5" hidden="1">
      <c r="A31192" s="232">
        <v>95266</v>
      </c>
      <c r="B31192" s="233" t="s">
        <v>870</v>
      </c>
      <c r="C31192" s="232" t="s">
        <v>84</v>
      </c>
      <c r="D31192" s="232">
        <v>0.62</v>
      </c>
      <c r="E31192" s="232" t="s">
        <v>62718</v>
      </c>
    </row>
    <row r="31193" spans="1:5" ht="22.5" hidden="1">
      <c r="A31193" s="232">
        <v>95267</v>
      </c>
      <c r="B31193" s="233" t="s">
        <v>871</v>
      </c>
      <c r="C31193" s="232" t="s">
        <v>84</v>
      </c>
      <c r="D31193" s="232">
        <v>0.12</v>
      </c>
      <c r="E31193" s="232" t="s">
        <v>62718</v>
      </c>
    </row>
    <row r="31194" spans="1:5" ht="22.5" hidden="1">
      <c r="A31194" s="232">
        <v>95268</v>
      </c>
      <c r="B31194" s="233" t="s">
        <v>872</v>
      </c>
      <c r="C31194" s="232" t="s">
        <v>84</v>
      </c>
      <c r="D31194" s="232">
        <v>0.61</v>
      </c>
      <c r="E31194" s="232" t="s">
        <v>62718</v>
      </c>
    </row>
    <row r="31195" spans="1:5" ht="22.5" hidden="1">
      <c r="A31195" s="232">
        <v>95269</v>
      </c>
      <c r="B31195" s="233" t="s">
        <v>16376</v>
      </c>
      <c r="C31195" s="232" t="s">
        <v>84</v>
      </c>
      <c r="D31195" s="232">
        <v>8.69</v>
      </c>
      <c r="E31195" s="232" t="s">
        <v>62718</v>
      </c>
    </row>
    <row r="31196" spans="1:5" ht="22.5" hidden="1">
      <c r="A31196" s="232">
        <v>91688</v>
      </c>
      <c r="B31196" s="233" t="s">
        <v>788</v>
      </c>
      <c r="C31196" s="232" t="s">
        <v>84</v>
      </c>
      <c r="D31196" s="232">
        <v>0.1</v>
      </c>
      <c r="E31196" s="232" t="s">
        <v>62718</v>
      </c>
    </row>
    <row r="31197" spans="1:5" ht="22.5" hidden="1">
      <c r="A31197" s="232">
        <v>91689</v>
      </c>
      <c r="B31197" s="233" t="s">
        <v>789</v>
      </c>
      <c r="C31197" s="232" t="s">
        <v>84</v>
      </c>
      <c r="D31197" s="232">
        <v>0.02</v>
      </c>
      <c r="E31197" s="232" t="s">
        <v>62718</v>
      </c>
    </row>
    <row r="31198" spans="1:5" ht="22.5" hidden="1">
      <c r="A31198" s="232">
        <v>91690</v>
      </c>
      <c r="B31198" s="233" t="s">
        <v>790</v>
      </c>
      <c r="C31198" s="232" t="s">
        <v>84</v>
      </c>
      <c r="D31198" s="232">
        <v>7.0000000000000007E-2</v>
      </c>
      <c r="E31198" s="232" t="s">
        <v>62718</v>
      </c>
    </row>
    <row r="31199" spans="1:5" ht="22.5" hidden="1">
      <c r="A31199" s="232">
        <v>91691</v>
      </c>
      <c r="B31199" s="233" t="s">
        <v>791</v>
      </c>
      <c r="C31199" s="232" t="s">
        <v>84</v>
      </c>
      <c r="D31199" s="232">
        <v>1.55</v>
      </c>
      <c r="E31199" s="232" t="s">
        <v>62718</v>
      </c>
    </row>
    <row r="31200" spans="1:5" ht="33.75" hidden="1">
      <c r="A31200" s="232">
        <v>102924</v>
      </c>
      <c r="B31200" s="233" t="s">
        <v>58386</v>
      </c>
      <c r="C31200" s="232" t="s">
        <v>84</v>
      </c>
      <c r="D31200" s="232">
        <v>0</v>
      </c>
      <c r="E31200" s="232" t="s">
        <v>62718</v>
      </c>
    </row>
    <row r="31201" spans="1:5" ht="33.75" hidden="1">
      <c r="A31201" s="232">
        <v>102925</v>
      </c>
      <c r="B31201" s="233" t="s">
        <v>58387</v>
      </c>
      <c r="C31201" s="232" t="s">
        <v>84</v>
      </c>
      <c r="D31201" s="232">
        <v>0</v>
      </c>
      <c r="E31201" s="232" t="s">
        <v>62718</v>
      </c>
    </row>
    <row r="31202" spans="1:5" ht="33.75" hidden="1">
      <c r="A31202" s="232">
        <v>102926</v>
      </c>
      <c r="B31202" s="233" t="s">
        <v>58388</v>
      </c>
      <c r="C31202" s="232" t="s">
        <v>84</v>
      </c>
      <c r="D31202" s="232">
        <v>0</v>
      </c>
      <c r="E31202" s="232" t="s">
        <v>62718</v>
      </c>
    </row>
    <row r="31203" spans="1:5" ht="33.75" hidden="1">
      <c r="A31203" s="232">
        <v>102927</v>
      </c>
      <c r="B31203" s="233" t="s">
        <v>17474</v>
      </c>
      <c r="C31203" s="232" t="s">
        <v>84</v>
      </c>
      <c r="D31203" s="232">
        <v>1.07</v>
      </c>
      <c r="E31203" s="232" t="s">
        <v>62718</v>
      </c>
    </row>
    <row r="31204" spans="1:5" ht="22.5" hidden="1">
      <c r="A31204" s="232">
        <v>95136</v>
      </c>
      <c r="B31204" s="233" t="s">
        <v>860</v>
      </c>
      <c r="C31204" s="232" t="s">
        <v>84</v>
      </c>
      <c r="D31204" s="232">
        <v>0.03</v>
      </c>
      <c r="E31204" s="232" t="s">
        <v>62718</v>
      </c>
    </row>
    <row r="31205" spans="1:5" ht="22.5" hidden="1">
      <c r="A31205" s="232">
        <v>95137</v>
      </c>
      <c r="B31205" s="233" t="s">
        <v>861</v>
      </c>
      <c r="C31205" s="232" t="s">
        <v>84</v>
      </c>
      <c r="D31205" s="232">
        <v>0.01</v>
      </c>
      <c r="E31205" s="232" t="s">
        <v>62718</v>
      </c>
    </row>
    <row r="31206" spans="1:5" ht="22.5" hidden="1">
      <c r="A31206" s="232">
        <v>95138</v>
      </c>
      <c r="B31206" s="233" t="s">
        <v>862</v>
      </c>
      <c r="C31206" s="232" t="s">
        <v>84</v>
      </c>
      <c r="D31206" s="232">
        <v>0.02</v>
      </c>
      <c r="E31206" s="232" t="s">
        <v>62718</v>
      </c>
    </row>
    <row r="31207" spans="1:5" ht="22.5" hidden="1">
      <c r="A31207" s="232">
        <v>89023</v>
      </c>
      <c r="B31207" s="233" t="s">
        <v>15111</v>
      </c>
      <c r="C31207" s="232" t="s">
        <v>84</v>
      </c>
      <c r="D31207" s="232">
        <v>3.82</v>
      </c>
      <c r="E31207" s="232" t="s">
        <v>62718</v>
      </c>
    </row>
    <row r="31208" spans="1:5" ht="22.5" hidden="1">
      <c r="A31208" s="232">
        <v>89024</v>
      </c>
      <c r="B31208" s="233" t="s">
        <v>15112</v>
      </c>
      <c r="C31208" s="232" t="s">
        <v>84</v>
      </c>
      <c r="D31208" s="232">
        <v>1.32</v>
      </c>
      <c r="E31208" s="232" t="s">
        <v>62718</v>
      </c>
    </row>
    <row r="31209" spans="1:5" ht="22.5" hidden="1">
      <c r="A31209" s="232">
        <v>89025</v>
      </c>
      <c r="B31209" s="233" t="s">
        <v>15113</v>
      </c>
      <c r="C31209" s="232" t="s">
        <v>84</v>
      </c>
      <c r="D31209" s="232">
        <v>4.78</v>
      </c>
      <c r="E31209" s="232" t="s">
        <v>62718</v>
      </c>
    </row>
    <row r="31210" spans="1:5" ht="22.5" hidden="1">
      <c r="A31210" s="232">
        <v>89026</v>
      </c>
      <c r="B31210" s="233" t="s">
        <v>15114</v>
      </c>
      <c r="C31210" s="232" t="s">
        <v>84</v>
      </c>
      <c r="D31210" s="232">
        <v>171.44</v>
      </c>
      <c r="E31210" s="232" t="s">
        <v>62718</v>
      </c>
    </row>
    <row r="31211" spans="1:5" ht="22.5" hidden="1">
      <c r="A31211" s="232">
        <v>7032</v>
      </c>
      <c r="B31211" s="233" t="s">
        <v>14909</v>
      </c>
      <c r="C31211" s="232" t="s">
        <v>84</v>
      </c>
      <c r="D31211" s="232">
        <v>4.7</v>
      </c>
      <c r="E31211" s="232" t="s">
        <v>62718</v>
      </c>
    </row>
    <row r="31212" spans="1:5" ht="22.5" hidden="1">
      <c r="A31212" s="232">
        <v>7033</v>
      </c>
      <c r="B31212" s="233" t="s">
        <v>14910</v>
      </c>
      <c r="C31212" s="232" t="s">
        <v>84</v>
      </c>
      <c r="D31212" s="232">
        <v>1.63</v>
      </c>
      <c r="E31212" s="232" t="s">
        <v>62718</v>
      </c>
    </row>
    <row r="31213" spans="1:5" ht="22.5" hidden="1">
      <c r="A31213" s="232">
        <v>7034</v>
      </c>
      <c r="B31213" s="233" t="s">
        <v>14911</v>
      </c>
      <c r="C31213" s="232" t="s">
        <v>84</v>
      </c>
      <c r="D31213" s="232">
        <v>5.88</v>
      </c>
      <c r="E31213" s="232" t="s">
        <v>62718</v>
      </c>
    </row>
    <row r="31214" spans="1:5" ht="22.5" hidden="1">
      <c r="A31214" s="232">
        <v>7035</v>
      </c>
      <c r="B31214" s="233" t="s">
        <v>14912</v>
      </c>
      <c r="C31214" s="232" t="s">
        <v>84</v>
      </c>
      <c r="D31214" s="232">
        <v>257.17</v>
      </c>
      <c r="E31214" s="232" t="s">
        <v>62718</v>
      </c>
    </row>
    <row r="31215" spans="1:5" ht="33.75" hidden="1">
      <c r="A31215" s="232">
        <v>102942</v>
      </c>
      <c r="B31215" s="233" t="s">
        <v>58389</v>
      </c>
      <c r="C31215" s="232" t="s">
        <v>84</v>
      </c>
      <c r="D31215" s="232">
        <v>0</v>
      </c>
      <c r="E31215" s="232" t="s">
        <v>62718</v>
      </c>
    </row>
    <row r="31216" spans="1:5" ht="33.75" hidden="1">
      <c r="A31216" s="232">
        <v>102943</v>
      </c>
      <c r="B31216" s="233" t="s">
        <v>58390</v>
      </c>
      <c r="C31216" s="232" t="s">
        <v>84</v>
      </c>
      <c r="D31216" s="232">
        <v>0</v>
      </c>
      <c r="E31216" s="232" t="s">
        <v>62718</v>
      </c>
    </row>
    <row r="31217" spans="1:5" ht="33.75" hidden="1">
      <c r="A31217" s="232">
        <v>102944</v>
      </c>
      <c r="B31217" s="233" t="s">
        <v>58391</v>
      </c>
      <c r="C31217" s="232" t="s">
        <v>84</v>
      </c>
      <c r="D31217" s="232">
        <v>0</v>
      </c>
      <c r="E31217" s="232" t="s">
        <v>62718</v>
      </c>
    </row>
    <row r="31218" spans="1:5" ht="33.75" hidden="1">
      <c r="A31218" s="232">
        <v>102945</v>
      </c>
      <c r="B31218" s="233" t="s">
        <v>17477</v>
      </c>
      <c r="C31218" s="232" t="s">
        <v>84</v>
      </c>
      <c r="D31218" s="232">
        <v>0.02</v>
      </c>
      <c r="E31218" s="232" t="s">
        <v>62718</v>
      </c>
    </row>
    <row r="31219" spans="1:5" ht="22.5" hidden="1">
      <c r="A31219" s="232">
        <v>104087</v>
      </c>
      <c r="B31219" s="233" t="s">
        <v>17990</v>
      </c>
      <c r="C31219" s="232" t="s">
        <v>84</v>
      </c>
      <c r="D31219" s="232">
        <v>0.03</v>
      </c>
      <c r="E31219" s="232" t="s">
        <v>62718</v>
      </c>
    </row>
    <row r="31220" spans="1:5" ht="22.5" hidden="1">
      <c r="A31220" s="232">
        <v>104088</v>
      </c>
      <c r="B31220" s="233" t="s">
        <v>17991</v>
      </c>
      <c r="C31220" s="232" t="s">
        <v>84</v>
      </c>
      <c r="D31220" s="232">
        <v>0</v>
      </c>
      <c r="E31220" s="232" t="s">
        <v>62718</v>
      </c>
    </row>
    <row r="31221" spans="1:5" ht="22.5" hidden="1">
      <c r="A31221" s="232">
        <v>104089</v>
      </c>
      <c r="B31221" s="233" t="s">
        <v>17992</v>
      </c>
      <c r="C31221" s="232" t="s">
        <v>84</v>
      </c>
      <c r="D31221" s="232">
        <v>0.04</v>
      </c>
      <c r="E31221" s="232" t="s">
        <v>62718</v>
      </c>
    </row>
    <row r="31222" spans="1:5" ht="22.5" hidden="1">
      <c r="A31222" s="232">
        <v>104090</v>
      </c>
      <c r="B31222" s="233" t="s">
        <v>17993</v>
      </c>
      <c r="C31222" s="232" t="s">
        <v>84</v>
      </c>
      <c r="D31222" s="232">
        <v>0.77</v>
      </c>
      <c r="E31222" s="232" t="s">
        <v>62718</v>
      </c>
    </row>
    <row r="31223" spans="1:5" ht="22.5" hidden="1">
      <c r="A31223" s="232">
        <v>104093</v>
      </c>
      <c r="B31223" s="233" t="s">
        <v>17996</v>
      </c>
      <c r="C31223" s="232" t="s">
        <v>84</v>
      </c>
      <c r="D31223" s="232">
        <v>0.04</v>
      </c>
      <c r="E31223" s="232" t="s">
        <v>62718</v>
      </c>
    </row>
    <row r="31224" spans="1:5" ht="22.5" hidden="1">
      <c r="A31224" s="232">
        <v>104094</v>
      </c>
      <c r="B31224" s="233" t="s">
        <v>17997</v>
      </c>
      <c r="C31224" s="232" t="s">
        <v>84</v>
      </c>
      <c r="D31224" s="232">
        <v>0.01</v>
      </c>
      <c r="E31224" s="232" t="s">
        <v>62718</v>
      </c>
    </row>
    <row r="31225" spans="1:5" ht="22.5" hidden="1">
      <c r="A31225" s="232">
        <v>104095</v>
      </c>
      <c r="B31225" s="233" t="s">
        <v>17998</v>
      </c>
      <c r="C31225" s="232" t="s">
        <v>84</v>
      </c>
      <c r="D31225" s="232">
        <v>0.06</v>
      </c>
      <c r="E31225" s="232" t="s">
        <v>62718</v>
      </c>
    </row>
    <row r="31226" spans="1:5" ht="22.5" hidden="1">
      <c r="A31226" s="232">
        <v>104096</v>
      </c>
      <c r="B31226" s="233" t="s">
        <v>17999</v>
      </c>
      <c r="C31226" s="232" t="s">
        <v>84</v>
      </c>
      <c r="D31226" s="232">
        <v>1.07</v>
      </c>
      <c r="E31226" s="232" t="s">
        <v>62718</v>
      </c>
    </row>
    <row r="31227" spans="1:5" ht="22.5" hidden="1">
      <c r="A31227" s="232">
        <v>102900</v>
      </c>
      <c r="B31227" s="233" t="s">
        <v>61297</v>
      </c>
      <c r="C31227" s="232" t="s">
        <v>84</v>
      </c>
      <c r="D31227" s="232">
        <v>0</v>
      </c>
      <c r="E31227" s="232" t="s">
        <v>62718</v>
      </c>
    </row>
    <row r="31228" spans="1:5" ht="22.5" hidden="1">
      <c r="A31228" s="232">
        <v>102901</v>
      </c>
      <c r="B31228" s="233" t="s">
        <v>61298</v>
      </c>
      <c r="C31228" s="232" t="s">
        <v>84</v>
      </c>
      <c r="D31228" s="232">
        <v>0</v>
      </c>
      <c r="E31228" s="232" t="s">
        <v>62718</v>
      </c>
    </row>
    <row r="31229" spans="1:5" ht="22.5" hidden="1">
      <c r="A31229" s="232">
        <v>102902</v>
      </c>
      <c r="B31229" s="233" t="s">
        <v>61299</v>
      </c>
      <c r="C31229" s="232" t="s">
        <v>84</v>
      </c>
      <c r="D31229" s="232">
        <v>0</v>
      </c>
      <c r="E31229" s="232" t="s">
        <v>62718</v>
      </c>
    </row>
    <row r="31230" spans="1:5" ht="22.5" hidden="1">
      <c r="A31230" s="232">
        <v>102903</v>
      </c>
      <c r="B31230" s="233" t="s">
        <v>61300</v>
      </c>
      <c r="C31230" s="232" t="s">
        <v>84</v>
      </c>
      <c r="D31230" s="232">
        <v>11.7</v>
      </c>
      <c r="E31230" s="232" t="s">
        <v>62718</v>
      </c>
    </row>
    <row r="31231" spans="1:5" ht="22.5" hidden="1">
      <c r="A31231" s="232">
        <v>89029</v>
      </c>
      <c r="B31231" s="233" t="s">
        <v>615</v>
      </c>
      <c r="C31231" s="232" t="s">
        <v>84</v>
      </c>
      <c r="D31231" s="232">
        <v>30.7</v>
      </c>
      <c r="E31231" s="232" t="s">
        <v>62718</v>
      </c>
    </row>
    <row r="31232" spans="1:5" ht="22.5" hidden="1">
      <c r="A31232" s="232">
        <v>89030</v>
      </c>
      <c r="B31232" s="233" t="s">
        <v>616</v>
      </c>
      <c r="C31232" s="232" t="s">
        <v>84</v>
      </c>
      <c r="D31232" s="232">
        <v>13.52</v>
      </c>
      <c r="E31232" s="232" t="s">
        <v>62718</v>
      </c>
    </row>
    <row r="31233" spans="1:5" ht="22.5" hidden="1">
      <c r="A31233" s="232">
        <v>5724</v>
      </c>
      <c r="B31233" s="233" t="s">
        <v>504</v>
      </c>
      <c r="C31233" s="232" t="s">
        <v>84</v>
      </c>
      <c r="D31233" s="232">
        <v>54.89</v>
      </c>
      <c r="E31233" s="232" t="s">
        <v>62718</v>
      </c>
    </row>
    <row r="31234" spans="1:5" ht="22.5" hidden="1">
      <c r="A31234" s="232">
        <v>53817</v>
      </c>
      <c r="B31234" s="233" t="s">
        <v>551</v>
      </c>
      <c r="C31234" s="232" t="s">
        <v>84</v>
      </c>
      <c r="D31234" s="232">
        <v>62.64</v>
      </c>
      <c r="E31234" s="232" t="s">
        <v>62718</v>
      </c>
    </row>
    <row r="31235" spans="1:5" ht="22.5" hidden="1">
      <c r="A31235" s="232">
        <v>88839</v>
      </c>
      <c r="B31235" s="233" t="s">
        <v>589</v>
      </c>
      <c r="C31235" s="232" t="s">
        <v>84</v>
      </c>
      <c r="D31235" s="232">
        <v>32.130000000000003</v>
      </c>
      <c r="E31235" s="232" t="s">
        <v>62718</v>
      </c>
    </row>
    <row r="31236" spans="1:5" ht="22.5" hidden="1">
      <c r="A31236" s="232">
        <v>88840</v>
      </c>
      <c r="B31236" s="233" t="s">
        <v>590</v>
      </c>
      <c r="C31236" s="232" t="s">
        <v>84</v>
      </c>
      <c r="D31236" s="232">
        <v>14.15</v>
      </c>
      <c r="E31236" s="232" t="s">
        <v>62718</v>
      </c>
    </row>
    <row r="31237" spans="1:5" ht="22.5" hidden="1">
      <c r="A31237" s="232">
        <v>88841</v>
      </c>
      <c r="B31237" s="233" t="s">
        <v>591</v>
      </c>
      <c r="C31237" s="232" t="s">
        <v>84</v>
      </c>
      <c r="D31237" s="232">
        <v>57.45</v>
      </c>
      <c r="E31237" s="232" t="s">
        <v>62718</v>
      </c>
    </row>
    <row r="31238" spans="1:5" ht="22.5" hidden="1">
      <c r="A31238" s="232">
        <v>88842</v>
      </c>
      <c r="B31238" s="233" t="s">
        <v>592</v>
      </c>
      <c r="C31238" s="232" t="s">
        <v>84</v>
      </c>
      <c r="D31238" s="232">
        <v>78.36</v>
      </c>
      <c r="E31238" s="232" t="s">
        <v>62718</v>
      </c>
    </row>
    <row r="31239" spans="1:5" ht="22.5" hidden="1">
      <c r="A31239" s="232">
        <v>89009</v>
      </c>
      <c r="B31239" s="233" t="s">
        <v>605</v>
      </c>
      <c r="C31239" s="232" t="s">
        <v>84</v>
      </c>
      <c r="D31239" s="232">
        <v>39.799999999999997</v>
      </c>
      <c r="E31239" s="232" t="s">
        <v>62718</v>
      </c>
    </row>
    <row r="31240" spans="1:5" ht="22.5" hidden="1">
      <c r="A31240" s="232">
        <v>89010</v>
      </c>
      <c r="B31240" s="233" t="s">
        <v>606</v>
      </c>
      <c r="C31240" s="232" t="s">
        <v>84</v>
      </c>
      <c r="D31240" s="232">
        <v>17.53</v>
      </c>
      <c r="E31240" s="232" t="s">
        <v>62718</v>
      </c>
    </row>
    <row r="31241" spans="1:5" ht="22.5" hidden="1">
      <c r="A31241" s="232">
        <v>53810</v>
      </c>
      <c r="B31241" s="233" t="s">
        <v>549</v>
      </c>
      <c r="C31241" s="232" t="s">
        <v>84</v>
      </c>
      <c r="D31241" s="232">
        <v>71.16</v>
      </c>
      <c r="E31241" s="232" t="s">
        <v>62718</v>
      </c>
    </row>
    <row r="31242" spans="1:5" ht="22.5" hidden="1">
      <c r="A31242" s="232">
        <v>5721</v>
      </c>
      <c r="B31242" s="233" t="s">
        <v>502</v>
      </c>
      <c r="C31242" s="232" t="s">
        <v>84</v>
      </c>
      <c r="D31242" s="232">
        <v>94.02</v>
      </c>
      <c r="E31242" s="232" t="s">
        <v>62718</v>
      </c>
    </row>
    <row r="31243" spans="1:5" ht="22.5" hidden="1">
      <c r="A31243" s="232">
        <v>89017</v>
      </c>
      <c r="B31243" s="233" t="s">
        <v>613</v>
      </c>
      <c r="C31243" s="232" t="s">
        <v>84</v>
      </c>
      <c r="D31243" s="232">
        <v>39.56</v>
      </c>
      <c r="E31243" s="232" t="s">
        <v>62718</v>
      </c>
    </row>
    <row r="31244" spans="1:5" ht="22.5" hidden="1">
      <c r="A31244" s="232">
        <v>89018</v>
      </c>
      <c r="B31244" s="233" t="s">
        <v>614</v>
      </c>
      <c r="C31244" s="232" t="s">
        <v>84</v>
      </c>
      <c r="D31244" s="232">
        <v>17.420000000000002</v>
      </c>
      <c r="E31244" s="232" t="s">
        <v>62718</v>
      </c>
    </row>
    <row r="31245" spans="1:5" ht="22.5" hidden="1">
      <c r="A31245" s="232">
        <v>53806</v>
      </c>
      <c r="B31245" s="233" t="s">
        <v>548</v>
      </c>
      <c r="C31245" s="232" t="s">
        <v>84</v>
      </c>
      <c r="D31245" s="232">
        <v>70.73</v>
      </c>
      <c r="E31245" s="232" t="s">
        <v>62718</v>
      </c>
    </row>
    <row r="31246" spans="1:5" ht="22.5" hidden="1">
      <c r="A31246" s="232">
        <v>5718</v>
      </c>
      <c r="B31246" s="233" t="s">
        <v>501</v>
      </c>
      <c r="C31246" s="232" t="s">
        <v>84</v>
      </c>
      <c r="D31246" s="232">
        <v>106.56</v>
      </c>
      <c r="E31246" s="232" t="s">
        <v>62718</v>
      </c>
    </row>
    <row r="31247" spans="1:5" ht="22.5" hidden="1">
      <c r="A31247" s="232">
        <v>89013</v>
      </c>
      <c r="B31247" s="233" t="s">
        <v>609</v>
      </c>
      <c r="C31247" s="232" t="s">
        <v>84</v>
      </c>
      <c r="D31247" s="232">
        <v>130.38999999999999</v>
      </c>
      <c r="E31247" s="232" t="s">
        <v>62718</v>
      </c>
    </row>
    <row r="31248" spans="1:5" ht="22.5" hidden="1">
      <c r="A31248" s="232">
        <v>89014</v>
      </c>
      <c r="B31248" s="233" t="s">
        <v>610</v>
      </c>
      <c r="C31248" s="232" t="s">
        <v>84</v>
      </c>
      <c r="D31248" s="232">
        <v>57.44</v>
      </c>
      <c r="E31248" s="232" t="s">
        <v>62718</v>
      </c>
    </row>
    <row r="31249" spans="1:5" ht="22.5" hidden="1">
      <c r="A31249" s="232">
        <v>53814</v>
      </c>
      <c r="B31249" s="233" t="s">
        <v>550</v>
      </c>
      <c r="C31249" s="232" t="s">
        <v>84</v>
      </c>
      <c r="D31249" s="232">
        <v>233.11</v>
      </c>
      <c r="E31249" s="232" t="s">
        <v>62718</v>
      </c>
    </row>
    <row r="31250" spans="1:5" ht="22.5" hidden="1">
      <c r="A31250" s="232">
        <v>5722</v>
      </c>
      <c r="B31250" s="233" t="s">
        <v>503</v>
      </c>
      <c r="C31250" s="232" t="s">
        <v>84</v>
      </c>
      <c r="D31250" s="232">
        <v>217.44</v>
      </c>
      <c r="E31250" s="232" t="s">
        <v>62718</v>
      </c>
    </row>
    <row r="31251" spans="1:5" ht="22.5" hidden="1">
      <c r="A31251" s="232">
        <v>96015</v>
      </c>
      <c r="B31251" s="233" t="s">
        <v>889</v>
      </c>
      <c r="C31251" s="232" t="s">
        <v>84</v>
      </c>
      <c r="D31251" s="232">
        <v>22.6</v>
      </c>
      <c r="E31251" s="232" t="s">
        <v>62718</v>
      </c>
    </row>
    <row r="31252" spans="1:5" ht="22.5" hidden="1">
      <c r="A31252" s="232">
        <v>96016</v>
      </c>
      <c r="B31252" s="233" t="s">
        <v>890</v>
      </c>
      <c r="C31252" s="232" t="s">
        <v>84</v>
      </c>
      <c r="D31252" s="232">
        <v>6.06</v>
      </c>
      <c r="E31252" s="232" t="s">
        <v>62718</v>
      </c>
    </row>
    <row r="31253" spans="1:5" ht="22.5" hidden="1">
      <c r="A31253" s="232">
        <v>96018</v>
      </c>
      <c r="B31253" s="233" t="s">
        <v>891</v>
      </c>
      <c r="C31253" s="232" t="s">
        <v>84</v>
      </c>
      <c r="D31253" s="232">
        <v>24.73</v>
      </c>
      <c r="E31253" s="232" t="s">
        <v>62718</v>
      </c>
    </row>
    <row r="31254" spans="1:5" ht="22.5" hidden="1">
      <c r="A31254" s="232">
        <v>96019</v>
      </c>
      <c r="B31254" s="233" t="s">
        <v>892</v>
      </c>
      <c r="C31254" s="232" t="s">
        <v>84</v>
      </c>
      <c r="D31254" s="232">
        <v>96.96</v>
      </c>
      <c r="E31254" s="232" t="s">
        <v>62718</v>
      </c>
    </row>
    <row r="31255" spans="1:5" ht="22.5" hidden="1">
      <c r="A31255" s="232">
        <v>96008</v>
      </c>
      <c r="B31255" s="233" t="s">
        <v>885</v>
      </c>
      <c r="C31255" s="232" t="s">
        <v>84</v>
      </c>
      <c r="D31255" s="232">
        <v>22.8</v>
      </c>
      <c r="E31255" s="232" t="s">
        <v>62718</v>
      </c>
    </row>
    <row r="31256" spans="1:5" ht="22.5" hidden="1">
      <c r="A31256" s="232">
        <v>96009</v>
      </c>
      <c r="B31256" s="233" t="s">
        <v>886</v>
      </c>
      <c r="C31256" s="232" t="s">
        <v>84</v>
      </c>
      <c r="D31256" s="232">
        <v>6.11</v>
      </c>
      <c r="E31256" s="232" t="s">
        <v>62718</v>
      </c>
    </row>
    <row r="31257" spans="1:5" ht="22.5" hidden="1">
      <c r="A31257" s="232">
        <v>96011</v>
      </c>
      <c r="B31257" s="233" t="s">
        <v>887</v>
      </c>
      <c r="C31257" s="232" t="s">
        <v>84</v>
      </c>
      <c r="D31257" s="232">
        <v>24.95</v>
      </c>
      <c r="E31257" s="232" t="s">
        <v>62718</v>
      </c>
    </row>
    <row r="31258" spans="1:5" ht="22.5" hidden="1">
      <c r="A31258" s="232">
        <v>96012</v>
      </c>
      <c r="B31258" s="233" t="s">
        <v>888</v>
      </c>
      <c r="C31258" s="232" t="s">
        <v>84</v>
      </c>
      <c r="D31258" s="232">
        <v>96.96</v>
      </c>
      <c r="E31258" s="232" t="s">
        <v>62718</v>
      </c>
    </row>
    <row r="31259" spans="1:5" ht="22.5" hidden="1">
      <c r="A31259" s="232">
        <v>96023</v>
      </c>
      <c r="B31259" s="233" t="s">
        <v>893</v>
      </c>
      <c r="C31259" s="232" t="s">
        <v>84</v>
      </c>
      <c r="D31259" s="232">
        <v>17.45</v>
      </c>
      <c r="E31259" s="232" t="s">
        <v>62718</v>
      </c>
    </row>
    <row r="31260" spans="1:5" ht="22.5" hidden="1">
      <c r="A31260" s="232">
        <v>96024</v>
      </c>
      <c r="B31260" s="233" t="s">
        <v>894</v>
      </c>
      <c r="C31260" s="232" t="s">
        <v>84</v>
      </c>
      <c r="D31260" s="232">
        <v>4.67</v>
      </c>
      <c r="E31260" s="232" t="s">
        <v>62718</v>
      </c>
    </row>
    <row r="31261" spans="1:5" ht="22.5" hidden="1">
      <c r="A31261" s="232">
        <v>96026</v>
      </c>
      <c r="B31261" s="233" t="s">
        <v>895</v>
      </c>
      <c r="C31261" s="232" t="s">
        <v>84</v>
      </c>
      <c r="D31261" s="232">
        <v>19.09</v>
      </c>
      <c r="E31261" s="232" t="s">
        <v>62718</v>
      </c>
    </row>
    <row r="31262" spans="1:5" ht="22.5" hidden="1">
      <c r="A31262" s="232">
        <v>96027</v>
      </c>
      <c r="B31262" s="233" t="s">
        <v>896</v>
      </c>
      <c r="C31262" s="232" t="s">
        <v>84</v>
      </c>
      <c r="D31262" s="232">
        <v>67.56</v>
      </c>
      <c r="E31262" s="232" t="s">
        <v>62718</v>
      </c>
    </row>
    <row r="31263" spans="1:5" ht="22.5" hidden="1">
      <c r="A31263" s="232">
        <v>96053</v>
      </c>
      <c r="B31263" s="233" t="s">
        <v>902</v>
      </c>
      <c r="C31263" s="232" t="s">
        <v>84</v>
      </c>
      <c r="D31263" s="232">
        <v>17.649999999999999</v>
      </c>
      <c r="E31263" s="232" t="s">
        <v>62718</v>
      </c>
    </row>
    <row r="31264" spans="1:5" ht="22.5" hidden="1">
      <c r="A31264" s="232">
        <v>96055</v>
      </c>
      <c r="B31264" s="233" t="s">
        <v>904</v>
      </c>
      <c r="C31264" s="232" t="s">
        <v>84</v>
      </c>
      <c r="D31264" s="232">
        <v>4.72</v>
      </c>
      <c r="E31264" s="232" t="s">
        <v>62718</v>
      </c>
    </row>
    <row r="31265" spans="1:5" ht="22.5" hidden="1">
      <c r="A31265" s="232">
        <v>96056</v>
      </c>
      <c r="B31265" s="233" t="s">
        <v>905</v>
      </c>
      <c r="C31265" s="232" t="s">
        <v>84</v>
      </c>
      <c r="D31265" s="232">
        <v>19.309999999999999</v>
      </c>
      <c r="E31265" s="232" t="s">
        <v>62718</v>
      </c>
    </row>
    <row r="31266" spans="1:5" ht="22.5" hidden="1">
      <c r="A31266" s="232">
        <v>96057</v>
      </c>
      <c r="B31266" s="233" t="s">
        <v>906</v>
      </c>
      <c r="C31266" s="232" t="s">
        <v>84</v>
      </c>
      <c r="D31266" s="232">
        <v>67.56</v>
      </c>
      <c r="E31266" s="232" t="s">
        <v>62718</v>
      </c>
    </row>
    <row r="31267" spans="1:5" ht="22.5" hidden="1">
      <c r="A31267" s="232">
        <v>7063</v>
      </c>
      <c r="B31267" s="233" t="s">
        <v>538</v>
      </c>
      <c r="C31267" s="232" t="s">
        <v>84</v>
      </c>
      <c r="D31267" s="232">
        <v>19.27</v>
      </c>
      <c r="E31267" s="232" t="s">
        <v>62718</v>
      </c>
    </row>
    <row r="31268" spans="1:5" ht="22.5" hidden="1">
      <c r="A31268" s="232">
        <v>7064</v>
      </c>
      <c r="B31268" s="233" t="s">
        <v>539</v>
      </c>
      <c r="C31268" s="232" t="s">
        <v>84</v>
      </c>
      <c r="D31268" s="232">
        <v>5.2</v>
      </c>
      <c r="E31268" s="232" t="s">
        <v>62718</v>
      </c>
    </row>
    <row r="31269" spans="1:5" ht="22.5" hidden="1">
      <c r="A31269" s="232">
        <v>7065</v>
      </c>
      <c r="B31269" s="233" t="s">
        <v>540</v>
      </c>
      <c r="C31269" s="232" t="s">
        <v>84</v>
      </c>
      <c r="D31269" s="232">
        <v>21.08</v>
      </c>
      <c r="E31269" s="232" t="s">
        <v>62718</v>
      </c>
    </row>
    <row r="31270" spans="1:5" ht="22.5" hidden="1">
      <c r="A31270" s="232">
        <v>7066</v>
      </c>
      <c r="B31270" s="233" t="s">
        <v>541</v>
      </c>
      <c r="C31270" s="232" t="s">
        <v>84</v>
      </c>
      <c r="D31270" s="232">
        <v>96.96</v>
      </c>
      <c r="E31270" s="232" t="s">
        <v>62718</v>
      </c>
    </row>
    <row r="31271" spans="1:5" ht="22.5" hidden="1">
      <c r="A31271" s="232">
        <v>89033</v>
      </c>
      <c r="B31271" s="233" t="s">
        <v>617</v>
      </c>
      <c r="C31271" s="232" t="s">
        <v>84</v>
      </c>
      <c r="D31271" s="232">
        <v>14.12</v>
      </c>
      <c r="E31271" s="232" t="s">
        <v>62718</v>
      </c>
    </row>
    <row r="31272" spans="1:5" ht="22.5" hidden="1">
      <c r="A31272" s="232">
        <v>89034</v>
      </c>
      <c r="B31272" s="233" t="s">
        <v>618</v>
      </c>
      <c r="C31272" s="232" t="s">
        <v>84</v>
      </c>
      <c r="D31272" s="232">
        <v>3.78</v>
      </c>
      <c r="E31272" s="232" t="s">
        <v>62718</v>
      </c>
    </row>
    <row r="31273" spans="1:5" ht="22.5" hidden="1">
      <c r="A31273" s="232">
        <v>5714</v>
      </c>
      <c r="B31273" s="233" t="s">
        <v>499</v>
      </c>
      <c r="C31273" s="232" t="s">
        <v>84</v>
      </c>
      <c r="D31273" s="232">
        <v>15.44</v>
      </c>
      <c r="E31273" s="232" t="s">
        <v>62718</v>
      </c>
    </row>
    <row r="31274" spans="1:5" ht="22.5" hidden="1">
      <c r="A31274" s="232">
        <v>5715</v>
      </c>
      <c r="B31274" s="233" t="s">
        <v>500</v>
      </c>
      <c r="C31274" s="232" t="s">
        <v>84</v>
      </c>
      <c r="D31274" s="232">
        <v>67.56</v>
      </c>
      <c r="E31274" s="232" t="s">
        <v>62718</v>
      </c>
    </row>
    <row r="31275" spans="1:5" hidden="1">
      <c r="A31275" s="232">
        <v>102906</v>
      </c>
      <c r="B31275" s="233" t="s">
        <v>58392</v>
      </c>
      <c r="C31275" s="232" t="s">
        <v>84</v>
      </c>
      <c r="D31275" s="232">
        <v>0</v>
      </c>
      <c r="E31275" s="232" t="s">
        <v>62718</v>
      </c>
    </row>
    <row r="31276" spans="1:5" hidden="1">
      <c r="A31276" s="232">
        <v>102907</v>
      </c>
      <c r="B31276" s="233" t="s">
        <v>58393</v>
      </c>
      <c r="C31276" s="232" t="s">
        <v>84</v>
      </c>
      <c r="D31276" s="232">
        <v>0</v>
      </c>
      <c r="E31276" s="232" t="s">
        <v>62718</v>
      </c>
    </row>
    <row r="31277" spans="1:5" hidden="1">
      <c r="A31277" s="232">
        <v>102908</v>
      </c>
      <c r="B31277" s="233" t="s">
        <v>58394</v>
      </c>
      <c r="C31277" s="232" t="s">
        <v>84</v>
      </c>
      <c r="D31277" s="232">
        <v>0</v>
      </c>
      <c r="E31277" s="232" t="s">
        <v>62718</v>
      </c>
    </row>
    <row r="31278" spans="1:5" hidden="1">
      <c r="A31278" s="232">
        <v>102909</v>
      </c>
      <c r="B31278" s="233" t="s">
        <v>17468</v>
      </c>
      <c r="C31278" s="232" t="s">
        <v>84</v>
      </c>
      <c r="D31278" s="232">
        <v>4.6500000000000004</v>
      </c>
      <c r="E31278" s="232" t="s">
        <v>62718</v>
      </c>
    </row>
    <row r="31279" spans="1:5" ht="22.5" hidden="1">
      <c r="A31279" s="232">
        <v>93435</v>
      </c>
      <c r="B31279" s="233" t="s">
        <v>16174</v>
      </c>
      <c r="C31279" s="232" t="s">
        <v>84</v>
      </c>
      <c r="D31279" s="232">
        <v>9.1999999999999993</v>
      </c>
      <c r="E31279" s="232" t="s">
        <v>62718</v>
      </c>
    </row>
    <row r="31280" spans="1:5" ht="22.5" hidden="1">
      <c r="A31280" s="232">
        <v>93436</v>
      </c>
      <c r="B31280" s="233" t="s">
        <v>16175</v>
      </c>
      <c r="C31280" s="232" t="s">
        <v>84</v>
      </c>
      <c r="D31280" s="232">
        <v>2.83</v>
      </c>
      <c r="E31280" s="232" t="s">
        <v>62718</v>
      </c>
    </row>
    <row r="31281" spans="1:5" ht="22.5" hidden="1">
      <c r="A31281" s="232">
        <v>93437</v>
      </c>
      <c r="B31281" s="233" t="s">
        <v>16176</v>
      </c>
      <c r="C31281" s="232" t="s">
        <v>84</v>
      </c>
      <c r="D31281" s="232">
        <v>10.06</v>
      </c>
      <c r="E31281" s="232" t="s">
        <v>62718</v>
      </c>
    </row>
    <row r="31282" spans="1:5" ht="22.5" hidden="1">
      <c r="A31282" s="232">
        <v>93438</v>
      </c>
      <c r="B31282" s="233" t="s">
        <v>16177</v>
      </c>
      <c r="C31282" s="232" t="s">
        <v>84</v>
      </c>
      <c r="D31282" s="232">
        <v>112.62</v>
      </c>
      <c r="E31282" s="232" t="s">
        <v>62718</v>
      </c>
    </row>
    <row r="31283" spans="1:5" ht="22.5" hidden="1">
      <c r="A31283" s="232">
        <v>100643</v>
      </c>
      <c r="B31283" s="233" t="s">
        <v>12888</v>
      </c>
      <c r="C31283" s="232" t="s">
        <v>84</v>
      </c>
      <c r="D31283" s="232">
        <v>412.54</v>
      </c>
      <c r="E31283" s="232" t="s">
        <v>62718</v>
      </c>
    </row>
    <row r="31284" spans="1:5" hidden="1">
      <c r="A31284" s="232">
        <v>100644</v>
      </c>
      <c r="B31284" s="233" t="s">
        <v>12889</v>
      </c>
      <c r="C31284" s="232" t="s">
        <v>84</v>
      </c>
      <c r="D31284" s="232">
        <v>145.41999999999999</v>
      </c>
      <c r="E31284" s="232" t="s">
        <v>62718</v>
      </c>
    </row>
    <row r="31285" spans="1:5" ht="22.5" hidden="1">
      <c r="A31285" s="232">
        <v>100645</v>
      </c>
      <c r="B31285" s="233" t="s">
        <v>12890</v>
      </c>
      <c r="C31285" s="232" t="s">
        <v>84</v>
      </c>
      <c r="D31285" s="232">
        <v>663.17</v>
      </c>
      <c r="E31285" s="232" t="s">
        <v>62718</v>
      </c>
    </row>
    <row r="31286" spans="1:5" ht="22.5" hidden="1">
      <c r="A31286" s="232">
        <v>100646</v>
      </c>
      <c r="B31286" s="233" t="s">
        <v>12891</v>
      </c>
      <c r="C31286" s="232" t="s">
        <v>84</v>
      </c>
      <c r="D31286" s="232">
        <v>5400</v>
      </c>
      <c r="E31286" s="232" t="s">
        <v>62718</v>
      </c>
    </row>
    <row r="31287" spans="1:5" ht="22.5" hidden="1">
      <c r="A31287" s="232">
        <v>95116</v>
      </c>
      <c r="B31287" s="233" t="s">
        <v>848</v>
      </c>
      <c r="C31287" s="232" t="s">
        <v>84</v>
      </c>
      <c r="D31287" s="232">
        <v>32.549999999999997</v>
      </c>
      <c r="E31287" s="232" t="s">
        <v>62718</v>
      </c>
    </row>
    <row r="31288" spans="1:5" ht="22.5" hidden="1">
      <c r="A31288" s="232">
        <v>95117</v>
      </c>
      <c r="B31288" s="233" t="s">
        <v>849</v>
      </c>
      <c r="C31288" s="232" t="s">
        <v>84</v>
      </c>
      <c r="D31288" s="232">
        <v>10.039999999999999</v>
      </c>
      <c r="E31288" s="232" t="s">
        <v>62718</v>
      </c>
    </row>
    <row r="31289" spans="1:5" ht="22.5" hidden="1">
      <c r="A31289" s="232">
        <v>53794</v>
      </c>
      <c r="B31289" s="233" t="s">
        <v>545</v>
      </c>
      <c r="C31289" s="232" t="s">
        <v>84</v>
      </c>
      <c r="D31289" s="232">
        <v>35.619999999999997</v>
      </c>
      <c r="E31289" s="232" t="s">
        <v>62718</v>
      </c>
    </row>
    <row r="31290" spans="1:5" ht="22.5" hidden="1">
      <c r="A31290" s="232">
        <v>5703</v>
      </c>
      <c r="B31290" s="233" t="s">
        <v>494</v>
      </c>
      <c r="C31290" s="232" t="s">
        <v>84</v>
      </c>
      <c r="D31290" s="232">
        <v>27.13</v>
      </c>
      <c r="E31290" s="232" t="s">
        <v>62718</v>
      </c>
    </row>
    <row r="31291" spans="1:5" ht="33.75" hidden="1">
      <c r="A31291" s="232">
        <v>88847</v>
      </c>
      <c r="B31291" s="233" t="s">
        <v>593</v>
      </c>
      <c r="C31291" s="232" t="s">
        <v>84</v>
      </c>
      <c r="D31291" s="232">
        <v>27.62</v>
      </c>
      <c r="E31291" s="232" t="s">
        <v>62718</v>
      </c>
    </row>
    <row r="31292" spans="1:5" ht="33.75" hidden="1">
      <c r="A31292" s="232">
        <v>88848</v>
      </c>
      <c r="B31292" s="233" t="s">
        <v>594</v>
      </c>
      <c r="C31292" s="232" t="s">
        <v>84</v>
      </c>
      <c r="D31292" s="232">
        <v>11.35</v>
      </c>
      <c r="E31292" s="232" t="s">
        <v>62718</v>
      </c>
    </row>
    <row r="31293" spans="1:5" ht="33.75" hidden="1">
      <c r="A31293" s="232">
        <v>5741</v>
      </c>
      <c r="B31293" s="233" t="s">
        <v>512</v>
      </c>
      <c r="C31293" s="232" t="s">
        <v>84</v>
      </c>
      <c r="D31293" s="232">
        <v>51.77</v>
      </c>
      <c r="E31293" s="232" t="s">
        <v>62718</v>
      </c>
    </row>
    <row r="31294" spans="1:5" ht="33.75" hidden="1">
      <c r="A31294" s="232">
        <v>5742</v>
      </c>
      <c r="B31294" s="233" t="s">
        <v>513</v>
      </c>
      <c r="C31294" s="232" t="s">
        <v>84</v>
      </c>
      <c r="D31294" s="232">
        <v>27.66</v>
      </c>
      <c r="E31294" s="232" t="s">
        <v>62718</v>
      </c>
    </row>
    <row r="31295" spans="1:5" ht="56.25" hidden="1">
      <c r="A31295" s="232">
        <v>106089</v>
      </c>
      <c r="B31295" s="233" t="s">
        <v>65192</v>
      </c>
      <c r="C31295" s="232" t="s">
        <v>84</v>
      </c>
      <c r="D31295" s="232">
        <v>55.1</v>
      </c>
      <c r="E31295" s="232" t="s">
        <v>62718</v>
      </c>
    </row>
    <row r="31296" spans="1:5" ht="56.25" hidden="1">
      <c r="A31296" s="232">
        <v>106092</v>
      </c>
      <c r="B31296" s="233" t="s">
        <v>65193</v>
      </c>
      <c r="C31296" s="232" t="s">
        <v>84</v>
      </c>
      <c r="D31296" s="232">
        <v>9.15</v>
      </c>
      <c r="E31296" s="232" t="s">
        <v>62718</v>
      </c>
    </row>
    <row r="31297" spans="1:5" ht="45" hidden="1">
      <c r="A31297" s="232">
        <v>106090</v>
      </c>
      <c r="B31297" s="233" t="s">
        <v>65194</v>
      </c>
      <c r="C31297" s="232" t="s">
        <v>84</v>
      </c>
      <c r="D31297" s="232">
        <v>22.64</v>
      </c>
      <c r="E31297" s="232" t="s">
        <v>62718</v>
      </c>
    </row>
    <row r="31298" spans="1:5" ht="56.25" hidden="1">
      <c r="A31298" s="232">
        <v>106091</v>
      </c>
      <c r="B31298" s="233" t="s">
        <v>65195</v>
      </c>
      <c r="C31298" s="232" t="s">
        <v>84</v>
      </c>
      <c r="D31298" s="232">
        <v>103.28</v>
      </c>
      <c r="E31298" s="232" t="s">
        <v>62718</v>
      </c>
    </row>
    <row r="31299" spans="1:5" ht="56.25" hidden="1">
      <c r="A31299" s="232">
        <v>106093</v>
      </c>
      <c r="B31299" s="233" t="s">
        <v>65196</v>
      </c>
      <c r="C31299" s="232" t="s">
        <v>84</v>
      </c>
      <c r="D31299" s="232">
        <v>126.3</v>
      </c>
      <c r="E31299" s="232" t="s">
        <v>62718</v>
      </c>
    </row>
    <row r="31300" spans="1:5" ht="22.5" hidden="1">
      <c r="A31300" s="232">
        <v>100637</v>
      </c>
      <c r="B31300" s="233" t="s">
        <v>12884</v>
      </c>
      <c r="C31300" s="232" t="s">
        <v>84</v>
      </c>
      <c r="D31300" s="232">
        <v>201.34</v>
      </c>
      <c r="E31300" s="232" t="s">
        <v>62718</v>
      </c>
    </row>
    <row r="31301" spans="1:5" ht="22.5" hidden="1">
      <c r="A31301" s="232">
        <v>100638</v>
      </c>
      <c r="B31301" s="233" t="s">
        <v>12885</v>
      </c>
      <c r="C31301" s="232" t="s">
        <v>84</v>
      </c>
      <c r="D31301" s="232">
        <v>61.89</v>
      </c>
      <c r="E31301" s="232" t="s">
        <v>62718</v>
      </c>
    </row>
    <row r="31302" spans="1:5" ht="22.5" hidden="1">
      <c r="A31302" s="232">
        <v>100639</v>
      </c>
      <c r="B31302" s="233" t="s">
        <v>12886</v>
      </c>
      <c r="C31302" s="232" t="s">
        <v>84</v>
      </c>
      <c r="D31302" s="232">
        <v>251.87</v>
      </c>
      <c r="E31302" s="232" t="s">
        <v>62718</v>
      </c>
    </row>
    <row r="31303" spans="1:5" ht="22.5" hidden="1">
      <c r="A31303" s="232">
        <v>100640</v>
      </c>
      <c r="B31303" s="233" t="s">
        <v>12887</v>
      </c>
      <c r="C31303" s="232" t="s">
        <v>84</v>
      </c>
      <c r="D31303" s="232">
        <v>4320</v>
      </c>
      <c r="E31303" s="232" t="s">
        <v>62718</v>
      </c>
    </row>
    <row r="31304" spans="1:5" ht="22.5" hidden="1">
      <c r="A31304" s="232">
        <v>93429</v>
      </c>
      <c r="B31304" s="233" t="s">
        <v>16168</v>
      </c>
      <c r="C31304" s="232" t="s">
        <v>84</v>
      </c>
      <c r="D31304" s="232">
        <v>163.91</v>
      </c>
      <c r="E31304" s="232" t="s">
        <v>62718</v>
      </c>
    </row>
    <row r="31305" spans="1:5" ht="22.5" hidden="1">
      <c r="A31305" s="232">
        <v>93430</v>
      </c>
      <c r="B31305" s="233" t="s">
        <v>16169</v>
      </c>
      <c r="C31305" s="232" t="s">
        <v>84</v>
      </c>
      <c r="D31305" s="232">
        <v>50.38</v>
      </c>
      <c r="E31305" s="232" t="s">
        <v>62718</v>
      </c>
    </row>
    <row r="31306" spans="1:5" ht="22.5" hidden="1">
      <c r="A31306" s="232">
        <v>93431</v>
      </c>
      <c r="B31306" s="233" t="s">
        <v>16170</v>
      </c>
      <c r="C31306" s="232" t="s">
        <v>84</v>
      </c>
      <c r="D31306" s="232">
        <v>205.05</v>
      </c>
      <c r="E31306" s="232" t="s">
        <v>62718</v>
      </c>
    </row>
    <row r="31307" spans="1:5" ht="22.5" hidden="1">
      <c r="A31307" s="232">
        <v>93432</v>
      </c>
      <c r="B31307" s="233" t="s">
        <v>16171</v>
      </c>
      <c r="C31307" s="232" t="s">
        <v>84</v>
      </c>
      <c r="D31307" s="232">
        <v>2160</v>
      </c>
      <c r="E31307" s="232" t="s">
        <v>62718</v>
      </c>
    </row>
    <row r="31308" spans="1:5" ht="22.5" hidden="1">
      <c r="A31308" s="232">
        <v>95118</v>
      </c>
      <c r="B31308" s="233" t="s">
        <v>850</v>
      </c>
      <c r="C31308" s="232" t="s">
        <v>84</v>
      </c>
      <c r="D31308" s="232">
        <v>75.17</v>
      </c>
      <c r="E31308" s="232" t="s">
        <v>62718</v>
      </c>
    </row>
    <row r="31309" spans="1:5" ht="22.5" hidden="1">
      <c r="A31309" s="232">
        <v>95119</v>
      </c>
      <c r="B31309" s="233" t="s">
        <v>851</v>
      </c>
      <c r="C31309" s="232" t="s">
        <v>84</v>
      </c>
      <c r="D31309" s="232">
        <v>23.19</v>
      </c>
      <c r="E31309" s="232" t="s">
        <v>62718</v>
      </c>
    </row>
    <row r="31310" spans="1:5" ht="22.5" hidden="1">
      <c r="A31310" s="232">
        <v>5707</v>
      </c>
      <c r="B31310" s="233" t="s">
        <v>496</v>
      </c>
      <c r="C31310" s="232" t="s">
        <v>84</v>
      </c>
      <c r="D31310" s="232">
        <v>82.25</v>
      </c>
      <c r="E31310" s="232" t="s">
        <v>62718</v>
      </c>
    </row>
    <row r="31311" spans="1:5" ht="22.5" hidden="1">
      <c r="A31311" s="232">
        <v>95120</v>
      </c>
      <c r="B31311" s="233" t="s">
        <v>852</v>
      </c>
      <c r="C31311" s="232" t="s">
        <v>84</v>
      </c>
      <c r="D31311" s="232">
        <v>72.67</v>
      </c>
      <c r="E31311" s="232" t="s">
        <v>62718</v>
      </c>
    </row>
    <row r="31312" spans="1:5" ht="22.5" hidden="1">
      <c r="A31312" s="232">
        <v>103657</v>
      </c>
      <c r="B31312" s="233" t="s">
        <v>58395</v>
      </c>
      <c r="C31312" s="232" t="s">
        <v>84</v>
      </c>
      <c r="D31312" s="232">
        <v>0</v>
      </c>
      <c r="E31312" s="232" t="s">
        <v>62718</v>
      </c>
    </row>
    <row r="31313" spans="1:5" hidden="1">
      <c r="A31313" s="232">
        <v>103658</v>
      </c>
      <c r="B31313" s="233" t="s">
        <v>58396</v>
      </c>
      <c r="C31313" s="232" t="s">
        <v>84</v>
      </c>
      <c r="D31313" s="232">
        <v>0</v>
      </c>
      <c r="E31313" s="232" t="s">
        <v>62718</v>
      </c>
    </row>
    <row r="31314" spans="1:5" ht="22.5" hidden="1">
      <c r="A31314" s="232">
        <v>103659</v>
      </c>
      <c r="B31314" s="233" t="s">
        <v>58397</v>
      </c>
      <c r="C31314" s="232" t="s">
        <v>84</v>
      </c>
      <c r="D31314" s="232">
        <v>0</v>
      </c>
      <c r="E31314" s="232" t="s">
        <v>62718</v>
      </c>
    </row>
    <row r="31315" spans="1:5" ht="22.5" hidden="1">
      <c r="A31315" s="232">
        <v>103660</v>
      </c>
      <c r="B31315" s="233" t="s">
        <v>17723</v>
      </c>
      <c r="C31315" s="232" t="s">
        <v>84</v>
      </c>
      <c r="D31315" s="232">
        <v>11.71</v>
      </c>
      <c r="E31315" s="232" t="s">
        <v>62718</v>
      </c>
    </row>
    <row r="31316" spans="1:5" ht="22.5" hidden="1">
      <c r="A31316" s="232">
        <v>89015</v>
      </c>
      <c r="B31316" s="233" t="s">
        <v>611</v>
      </c>
      <c r="C31316" s="232" t="s">
        <v>84</v>
      </c>
      <c r="D31316" s="232">
        <v>3.71</v>
      </c>
      <c r="E31316" s="232" t="s">
        <v>62718</v>
      </c>
    </row>
    <row r="31317" spans="1:5" ht="22.5" hidden="1">
      <c r="A31317" s="232">
        <v>89016</v>
      </c>
      <c r="B31317" s="233" t="s">
        <v>612</v>
      </c>
      <c r="C31317" s="232" t="s">
        <v>84</v>
      </c>
      <c r="D31317" s="232">
        <v>0.98</v>
      </c>
      <c r="E31317" s="232" t="s">
        <v>62718</v>
      </c>
    </row>
    <row r="31318" spans="1:5" ht="22.5" hidden="1">
      <c r="A31318" s="232">
        <v>53804</v>
      </c>
      <c r="B31318" s="233" t="s">
        <v>547</v>
      </c>
      <c r="C31318" s="232" t="s">
        <v>84</v>
      </c>
      <c r="D31318" s="232">
        <v>4.6399999999999997</v>
      </c>
      <c r="E31318" s="232" t="s">
        <v>62718</v>
      </c>
    </row>
    <row r="31319" spans="1:5" ht="22.5" hidden="1">
      <c r="A31319" s="232">
        <v>90582</v>
      </c>
      <c r="B31319" s="233" t="s">
        <v>672</v>
      </c>
      <c r="C31319" s="232" t="s">
        <v>84</v>
      </c>
      <c r="D31319" s="232">
        <v>0.43</v>
      </c>
      <c r="E31319" s="232" t="s">
        <v>62718</v>
      </c>
    </row>
    <row r="31320" spans="1:5" ht="22.5" hidden="1">
      <c r="A31320" s="232">
        <v>90583</v>
      </c>
      <c r="B31320" s="233" t="s">
        <v>673</v>
      </c>
      <c r="C31320" s="232" t="s">
        <v>84</v>
      </c>
      <c r="D31320" s="232">
        <v>0.1</v>
      </c>
      <c r="E31320" s="232" t="s">
        <v>62718</v>
      </c>
    </row>
    <row r="31321" spans="1:5" ht="22.5" hidden="1">
      <c r="A31321" s="232">
        <v>90584</v>
      </c>
      <c r="B31321" s="233" t="s">
        <v>674</v>
      </c>
      <c r="C31321" s="232" t="s">
        <v>84</v>
      </c>
      <c r="D31321" s="232">
        <v>0.33</v>
      </c>
      <c r="E31321" s="232" t="s">
        <v>62718</v>
      </c>
    </row>
    <row r="31322" spans="1:5" ht="22.5" hidden="1">
      <c r="A31322" s="232">
        <v>90585</v>
      </c>
      <c r="B31322" s="233" t="s">
        <v>675</v>
      </c>
      <c r="C31322" s="232" t="s">
        <v>84</v>
      </c>
      <c r="D31322" s="232">
        <v>0.59</v>
      </c>
      <c r="E31322" s="232" t="s">
        <v>62718</v>
      </c>
    </row>
    <row r="31323" spans="1:5" ht="22.5" hidden="1">
      <c r="A31323" s="232">
        <v>89240</v>
      </c>
      <c r="B31323" s="233" t="s">
        <v>639</v>
      </c>
      <c r="C31323" s="232" t="s">
        <v>84</v>
      </c>
      <c r="D31323" s="232">
        <v>78.83</v>
      </c>
      <c r="E31323" s="232" t="s">
        <v>62718</v>
      </c>
    </row>
    <row r="31324" spans="1:5" ht="22.5" hidden="1">
      <c r="A31324" s="232">
        <v>89241</v>
      </c>
      <c r="B31324" s="233" t="s">
        <v>640</v>
      </c>
      <c r="C31324" s="232" t="s">
        <v>84</v>
      </c>
      <c r="D31324" s="232">
        <v>27.78</v>
      </c>
      <c r="E31324" s="232" t="s">
        <v>62718</v>
      </c>
    </row>
    <row r="31325" spans="1:5" ht="22.5" hidden="1">
      <c r="A31325" s="232">
        <v>5710</v>
      </c>
      <c r="B31325" s="233" t="s">
        <v>497</v>
      </c>
      <c r="C31325" s="232" t="s">
        <v>84</v>
      </c>
      <c r="D31325" s="232">
        <v>126.72</v>
      </c>
      <c r="E31325" s="232" t="s">
        <v>62718</v>
      </c>
    </row>
    <row r="31326" spans="1:5" ht="22.5" hidden="1">
      <c r="A31326" s="232">
        <v>5711</v>
      </c>
      <c r="B31326" s="233" t="s">
        <v>498</v>
      </c>
      <c r="C31326" s="232" t="s">
        <v>84</v>
      </c>
      <c r="D31326" s="232">
        <v>89.28</v>
      </c>
      <c r="E31326" s="232" t="s">
        <v>62718</v>
      </c>
    </row>
    <row r="31327" spans="1:5" ht="22.5" hidden="1">
      <c r="A31327" s="232">
        <v>89253</v>
      </c>
      <c r="B31327" s="233" t="s">
        <v>645</v>
      </c>
      <c r="C31327" s="232" t="s">
        <v>84</v>
      </c>
      <c r="D31327" s="232">
        <v>64.599999999999994</v>
      </c>
      <c r="E31327" s="232" t="s">
        <v>62718</v>
      </c>
    </row>
    <row r="31328" spans="1:5" ht="22.5" hidden="1">
      <c r="A31328" s="232">
        <v>89254</v>
      </c>
      <c r="B31328" s="233" t="s">
        <v>646</v>
      </c>
      <c r="C31328" s="232" t="s">
        <v>84</v>
      </c>
      <c r="D31328" s="232">
        <v>22.77</v>
      </c>
      <c r="E31328" s="232" t="s">
        <v>62718</v>
      </c>
    </row>
    <row r="31329" spans="1:5" ht="22.5" hidden="1">
      <c r="A31329" s="232">
        <v>89255</v>
      </c>
      <c r="B31329" s="233" t="s">
        <v>647</v>
      </c>
      <c r="C31329" s="232" t="s">
        <v>84</v>
      </c>
      <c r="D31329" s="232">
        <v>103.84</v>
      </c>
      <c r="E31329" s="232" t="s">
        <v>62718</v>
      </c>
    </row>
    <row r="31330" spans="1:5" ht="22.5" hidden="1">
      <c r="A31330" s="232">
        <v>89256</v>
      </c>
      <c r="B31330" s="233" t="s">
        <v>648</v>
      </c>
      <c r="C31330" s="232" t="s">
        <v>84</v>
      </c>
      <c r="D31330" s="232">
        <v>85.02</v>
      </c>
      <c r="E31330" s="232" t="s">
        <v>62718</v>
      </c>
    </row>
    <row r="31331" spans="1:5" ht="22.5" hidden="1">
      <c r="A31331" s="232">
        <v>103797</v>
      </c>
      <c r="B31331" s="233" t="s">
        <v>17755</v>
      </c>
      <c r="C31331" s="232" t="s">
        <v>83</v>
      </c>
      <c r="D31331" s="232">
        <v>20.25</v>
      </c>
      <c r="E31331" s="232" t="s">
        <v>62718</v>
      </c>
    </row>
    <row r="31332" spans="1:5" ht="33.75" hidden="1">
      <c r="A31332" s="232">
        <v>103930</v>
      </c>
      <c r="B31332" s="233" t="s">
        <v>17880</v>
      </c>
      <c r="C31332" s="232" t="s">
        <v>18</v>
      </c>
      <c r="D31332" s="232">
        <v>885.67</v>
      </c>
      <c r="E31332" s="232" t="s">
        <v>62718</v>
      </c>
    </row>
    <row r="31333" spans="1:5" ht="33.75" hidden="1">
      <c r="A31333" s="232">
        <v>103931</v>
      </c>
      <c r="B31333" s="233" t="s">
        <v>17881</v>
      </c>
      <c r="C31333" s="232" t="s">
        <v>18</v>
      </c>
      <c r="D31333" s="232">
        <v>658.32</v>
      </c>
      <c r="E31333" s="232" t="s">
        <v>62718</v>
      </c>
    </row>
    <row r="31334" spans="1:5" ht="45" hidden="1">
      <c r="A31334" s="232">
        <v>103932</v>
      </c>
      <c r="B31334" s="233" t="s">
        <v>17882</v>
      </c>
      <c r="C31334" s="232" t="s">
        <v>18</v>
      </c>
      <c r="D31334" s="232">
        <v>625.01</v>
      </c>
      <c r="E31334" s="232" t="s">
        <v>62718</v>
      </c>
    </row>
    <row r="31335" spans="1:5" ht="33.75" hidden="1">
      <c r="A31335" s="232">
        <v>103929</v>
      </c>
      <c r="B31335" s="233" t="s">
        <v>17879</v>
      </c>
      <c r="C31335" s="232" t="s">
        <v>18</v>
      </c>
      <c r="D31335" s="232">
        <v>1404.67</v>
      </c>
      <c r="E31335" s="232" t="s">
        <v>62718</v>
      </c>
    </row>
    <row r="31336" spans="1:5" ht="33.75" hidden="1">
      <c r="A31336" s="232">
        <v>103928</v>
      </c>
      <c r="B31336" s="233" t="s">
        <v>17878</v>
      </c>
      <c r="C31336" s="232" t="s">
        <v>18</v>
      </c>
      <c r="D31336" s="232">
        <v>602.15</v>
      </c>
      <c r="E31336" s="232" t="s">
        <v>62718</v>
      </c>
    </row>
    <row r="31337" spans="1:5" ht="22.5" hidden="1">
      <c r="A31337" s="232">
        <v>103798</v>
      </c>
      <c r="B31337" s="233" t="s">
        <v>17756</v>
      </c>
      <c r="C31337" s="232" t="s">
        <v>18</v>
      </c>
      <c r="D31337" s="232">
        <v>677.31</v>
      </c>
      <c r="E31337" s="232" t="s">
        <v>62718</v>
      </c>
    </row>
    <row r="31338" spans="1:5" ht="33.75" hidden="1">
      <c r="A31338" s="232">
        <v>103801</v>
      </c>
      <c r="B31338" s="233" t="s">
        <v>17759</v>
      </c>
      <c r="C31338" s="232" t="s">
        <v>18</v>
      </c>
      <c r="D31338" s="232">
        <v>722.8</v>
      </c>
      <c r="E31338" s="232" t="s">
        <v>62718</v>
      </c>
    </row>
    <row r="31339" spans="1:5" ht="22.5" hidden="1">
      <c r="A31339" s="232">
        <v>103933</v>
      </c>
      <c r="B31339" s="233" t="s">
        <v>17883</v>
      </c>
      <c r="C31339" s="232" t="s">
        <v>18</v>
      </c>
      <c r="D31339" s="232">
        <v>1737.52</v>
      </c>
      <c r="E31339" s="232" t="s">
        <v>62718</v>
      </c>
    </row>
    <row r="31340" spans="1:5" ht="33.75" hidden="1">
      <c r="A31340" s="232">
        <v>103925</v>
      </c>
      <c r="B31340" s="233" t="s">
        <v>17876</v>
      </c>
      <c r="C31340" s="232" t="s">
        <v>18</v>
      </c>
      <c r="D31340" s="232">
        <v>1961.71</v>
      </c>
      <c r="E31340" s="232" t="s">
        <v>62718</v>
      </c>
    </row>
    <row r="31341" spans="1:5" ht="45" hidden="1">
      <c r="A31341" s="232">
        <v>103926</v>
      </c>
      <c r="B31341" s="233" t="s">
        <v>17877</v>
      </c>
      <c r="C31341" s="232" t="s">
        <v>18</v>
      </c>
      <c r="D31341" s="232">
        <v>1562.28</v>
      </c>
      <c r="E31341" s="232" t="s">
        <v>62718</v>
      </c>
    </row>
    <row r="31342" spans="1:5" ht="22.5" hidden="1">
      <c r="A31342" s="232">
        <v>103796</v>
      </c>
      <c r="B31342" s="233" t="s">
        <v>17754</v>
      </c>
      <c r="C31342" s="232" t="s">
        <v>3</v>
      </c>
      <c r="D31342" s="232">
        <v>68.180000000000007</v>
      </c>
      <c r="E31342" s="232" t="s">
        <v>62718</v>
      </c>
    </row>
    <row r="31343" spans="1:5" ht="22.5" hidden="1">
      <c r="A31343" s="232">
        <v>103795</v>
      </c>
      <c r="B31343" s="233" t="s">
        <v>17753</v>
      </c>
      <c r="C31343" s="232" t="s">
        <v>3</v>
      </c>
      <c r="D31343" s="232">
        <v>104.03</v>
      </c>
      <c r="E31343" s="232" t="s">
        <v>62718</v>
      </c>
    </row>
    <row r="31344" spans="1:5" ht="22.5" hidden="1">
      <c r="A31344" s="232">
        <v>103800</v>
      </c>
      <c r="B31344" s="233" t="s">
        <v>17758</v>
      </c>
      <c r="C31344" s="232" t="s">
        <v>18</v>
      </c>
      <c r="D31344" s="232">
        <v>602.15</v>
      </c>
      <c r="E31344" s="232" t="s">
        <v>62718</v>
      </c>
    </row>
    <row r="31345" spans="1:5" ht="45" hidden="1">
      <c r="A31345" s="232">
        <v>103799</v>
      </c>
      <c r="B31345" s="233" t="s">
        <v>17757</v>
      </c>
      <c r="C31345" s="232" t="s">
        <v>18</v>
      </c>
      <c r="D31345" s="232">
        <v>503.28</v>
      </c>
      <c r="E31345" s="232" t="s">
        <v>62718</v>
      </c>
    </row>
    <row r="31346" spans="1:5" ht="22.5" hidden="1">
      <c r="A31346" s="232">
        <v>104950</v>
      </c>
      <c r="B31346" s="233" t="s">
        <v>58398</v>
      </c>
      <c r="C31346" s="232" t="s">
        <v>18</v>
      </c>
      <c r="D31346" s="232">
        <v>0</v>
      </c>
      <c r="E31346" s="232" t="s">
        <v>62718</v>
      </c>
    </row>
    <row r="31347" spans="1:5" ht="22.5" hidden="1">
      <c r="A31347" s="232">
        <v>104948</v>
      </c>
      <c r="B31347" s="233" t="s">
        <v>18337</v>
      </c>
      <c r="C31347" s="232" t="s">
        <v>18</v>
      </c>
      <c r="D31347" s="232">
        <v>6.14</v>
      </c>
      <c r="E31347" s="232" t="s">
        <v>62718</v>
      </c>
    </row>
    <row r="31348" spans="1:5" ht="33.75" hidden="1">
      <c r="A31348" s="232">
        <v>104949</v>
      </c>
      <c r="B31348" s="233" t="s">
        <v>18338</v>
      </c>
      <c r="C31348" s="232" t="s">
        <v>18</v>
      </c>
      <c r="D31348" s="232">
        <v>11.31</v>
      </c>
      <c r="E31348" s="232" t="s">
        <v>62718</v>
      </c>
    </row>
    <row r="31349" spans="1:5" ht="22.5" hidden="1">
      <c r="A31349" s="232">
        <v>104947</v>
      </c>
      <c r="B31349" s="233" t="s">
        <v>18336</v>
      </c>
      <c r="C31349" s="232" t="s">
        <v>18</v>
      </c>
      <c r="D31349" s="232">
        <v>14.22</v>
      </c>
      <c r="E31349" s="232" t="s">
        <v>62718</v>
      </c>
    </row>
    <row r="31350" spans="1:5" ht="22.5" hidden="1">
      <c r="A31350" s="232">
        <v>104325</v>
      </c>
      <c r="B31350" s="233" t="s">
        <v>58399</v>
      </c>
      <c r="C31350" s="232" t="s">
        <v>5</v>
      </c>
      <c r="D31350" s="232">
        <v>0</v>
      </c>
      <c r="E31350" s="232" t="s">
        <v>62718</v>
      </c>
    </row>
    <row r="31351" spans="1:5" ht="22.5" hidden="1">
      <c r="A31351" s="232">
        <v>104318</v>
      </c>
      <c r="B31351" s="233" t="s">
        <v>18109</v>
      </c>
      <c r="C31351" s="232" t="s">
        <v>5</v>
      </c>
      <c r="D31351" s="232">
        <v>9.6300000000000008</v>
      </c>
      <c r="E31351" s="232" t="s">
        <v>62718</v>
      </c>
    </row>
    <row r="31352" spans="1:5" ht="22.5" hidden="1">
      <c r="A31352" s="232">
        <v>89867</v>
      </c>
      <c r="B31352" s="233" t="s">
        <v>15460</v>
      </c>
      <c r="C31352" s="232" t="s">
        <v>5</v>
      </c>
      <c r="D31352" s="232">
        <v>10.68</v>
      </c>
      <c r="E31352" s="232" t="s">
        <v>62718</v>
      </c>
    </row>
    <row r="31353" spans="1:5" ht="22.5" hidden="1">
      <c r="A31353" s="232">
        <v>104320</v>
      </c>
      <c r="B31353" s="233" t="s">
        <v>18111</v>
      </c>
      <c r="C31353" s="232" t="s">
        <v>5</v>
      </c>
      <c r="D31353" s="232">
        <v>14.41</v>
      </c>
      <c r="E31353" s="232" t="s">
        <v>62718</v>
      </c>
    </row>
    <row r="31354" spans="1:5" ht="22.5" hidden="1">
      <c r="A31354" s="232">
        <v>104317</v>
      </c>
      <c r="B31354" s="233" t="s">
        <v>18108</v>
      </c>
      <c r="C31354" s="232" t="s">
        <v>5</v>
      </c>
      <c r="D31354" s="232">
        <v>9.07</v>
      </c>
      <c r="E31354" s="232" t="s">
        <v>62718</v>
      </c>
    </row>
    <row r="31355" spans="1:5" ht="22.5" hidden="1">
      <c r="A31355" s="232">
        <v>89866</v>
      </c>
      <c r="B31355" s="233" t="s">
        <v>15459</v>
      </c>
      <c r="C31355" s="232" t="s">
        <v>5</v>
      </c>
      <c r="D31355" s="232">
        <v>9.8800000000000008</v>
      </c>
      <c r="E31355" s="232" t="s">
        <v>62718</v>
      </c>
    </row>
    <row r="31356" spans="1:5" ht="22.5" hidden="1">
      <c r="A31356" s="232">
        <v>104319</v>
      </c>
      <c r="B31356" s="233" t="s">
        <v>18110</v>
      </c>
      <c r="C31356" s="232" t="s">
        <v>5</v>
      </c>
      <c r="D31356" s="232">
        <v>12.62</v>
      </c>
      <c r="E31356" s="232" t="s">
        <v>62718</v>
      </c>
    </row>
    <row r="31357" spans="1:5" ht="22.5" hidden="1">
      <c r="A31357" s="232">
        <v>104321</v>
      </c>
      <c r="B31357" s="233" t="s">
        <v>18112</v>
      </c>
      <c r="C31357" s="232" t="s">
        <v>5</v>
      </c>
      <c r="D31357" s="232">
        <v>6.76</v>
      </c>
      <c r="E31357" s="232" t="s">
        <v>62718</v>
      </c>
    </row>
    <row r="31358" spans="1:5" ht="22.5" hidden="1">
      <c r="A31358" s="232">
        <v>89868</v>
      </c>
      <c r="B31358" s="233" t="s">
        <v>15461</v>
      </c>
      <c r="C31358" s="232" t="s">
        <v>5</v>
      </c>
      <c r="D31358" s="232">
        <v>7.34</v>
      </c>
      <c r="E31358" s="232" t="s">
        <v>62718</v>
      </c>
    </row>
    <row r="31359" spans="1:5" ht="22.5" hidden="1">
      <c r="A31359" s="232">
        <v>104322</v>
      </c>
      <c r="B31359" s="233" t="s">
        <v>18113</v>
      </c>
      <c r="C31359" s="232" t="s">
        <v>5</v>
      </c>
      <c r="D31359" s="232">
        <v>9.36</v>
      </c>
      <c r="E31359" s="232" t="s">
        <v>62718</v>
      </c>
    </row>
    <row r="31360" spans="1:5" ht="22.5" hidden="1">
      <c r="A31360" s="232">
        <v>104323</v>
      </c>
      <c r="B31360" s="233" t="s">
        <v>18114</v>
      </c>
      <c r="C31360" s="232" t="s">
        <v>5</v>
      </c>
      <c r="D31360" s="232">
        <v>12.55</v>
      </c>
      <c r="E31360" s="232" t="s">
        <v>62718</v>
      </c>
    </row>
    <row r="31361" spans="1:5" ht="22.5" hidden="1">
      <c r="A31361" s="232">
        <v>89869</v>
      </c>
      <c r="B31361" s="233" t="s">
        <v>15462</v>
      </c>
      <c r="C31361" s="232" t="s">
        <v>5</v>
      </c>
      <c r="D31361" s="232">
        <v>13.6</v>
      </c>
      <c r="E31361" s="232" t="s">
        <v>62718</v>
      </c>
    </row>
    <row r="31362" spans="1:5" ht="22.5" hidden="1">
      <c r="A31362" s="232">
        <v>104324</v>
      </c>
      <c r="B31362" s="233" t="s">
        <v>18115</v>
      </c>
      <c r="C31362" s="232" t="s">
        <v>5</v>
      </c>
      <c r="D31362" s="232">
        <v>17.670000000000002</v>
      </c>
      <c r="E31362" s="232" t="s">
        <v>62718</v>
      </c>
    </row>
    <row r="31363" spans="1:5" ht="22.5" hidden="1">
      <c r="A31363" s="232">
        <v>104315</v>
      </c>
      <c r="B31363" s="233" t="s">
        <v>18106</v>
      </c>
      <c r="C31363" s="232" t="s">
        <v>4</v>
      </c>
      <c r="D31363" s="232">
        <v>21.36</v>
      </c>
      <c r="E31363" s="232" t="s">
        <v>62718</v>
      </c>
    </row>
    <row r="31364" spans="1:5" ht="22.5" hidden="1">
      <c r="A31364" s="232">
        <v>89865</v>
      </c>
      <c r="B31364" s="233" t="s">
        <v>15458</v>
      </c>
      <c r="C31364" s="232" t="s">
        <v>4</v>
      </c>
      <c r="D31364" s="232">
        <v>22.79</v>
      </c>
      <c r="E31364" s="232" t="s">
        <v>62718</v>
      </c>
    </row>
    <row r="31365" spans="1:5" ht="22.5" hidden="1">
      <c r="A31365" s="232">
        <v>104316</v>
      </c>
      <c r="B31365" s="233" t="s">
        <v>18107</v>
      </c>
      <c r="C31365" s="232" t="s">
        <v>4</v>
      </c>
      <c r="D31365" s="232">
        <v>29.33</v>
      </c>
      <c r="E31365" s="232" t="s">
        <v>62718</v>
      </c>
    </row>
    <row r="31366" spans="1:5" hidden="1">
      <c r="A31366" s="232">
        <v>102724</v>
      </c>
      <c r="B31366" s="233" t="s">
        <v>14518</v>
      </c>
      <c r="C31366" s="232" t="s">
        <v>5</v>
      </c>
      <c r="D31366" s="232">
        <v>37.11</v>
      </c>
      <c r="E31366" s="232" t="s">
        <v>62718</v>
      </c>
    </row>
    <row r="31367" spans="1:5" hidden="1">
      <c r="A31367" s="232">
        <v>102726</v>
      </c>
      <c r="B31367" s="233" t="s">
        <v>14520</v>
      </c>
      <c r="C31367" s="232" t="s">
        <v>5</v>
      </c>
      <c r="D31367" s="232">
        <v>34.380000000000003</v>
      </c>
      <c r="E31367" s="232" t="s">
        <v>62718</v>
      </c>
    </row>
    <row r="31368" spans="1:5" hidden="1">
      <c r="A31368" s="232">
        <v>102725</v>
      </c>
      <c r="B31368" s="233" t="s">
        <v>14519</v>
      </c>
      <c r="C31368" s="232" t="s">
        <v>5</v>
      </c>
      <c r="D31368" s="232">
        <v>36.450000000000003</v>
      </c>
      <c r="E31368" s="232" t="s">
        <v>62718</v>
      </c>
    </row>
    <row r="31369" spans="1:5" ht="33.75" hidden="1">
      <c r="A31369" s="232">
        <v>102722</v>
      </c>
      <c r="B31369" s="233" t="s">
        <v>14517</v>
      </c>
      <c r="C31369" s="232" t="s">
        <v>4</v>
      </c>
      <c r="D31369" s="232">
        <v>64.06</v>
      </c>
      <c r="E31369" s="232" t="s">
        <v>62718</v>
      </c>
    </row>
    <row r="31370" spans="1:5" ht="33.75" hidden="1">
      <c r="A31370" s="232">
        <v>102721</v>
      </c>
      <c r="B31370" s="233" t="s">
        <v>58400</v>
      </c>
      <c r="C31370" s="232" t="s">
        <v>4</v>
      </c>
      <c r="D31370" s="232">
        <v>0</v>
      </c>
      <c r="E31370" s="232" t="s">
        <v>62718</v>
      </c>
    </row>
    <row r="31371" spans="1:5" ht="33.75" hidden="1">
      <c r="A31371" s="232">
        <v>102723</v>
      </c>
      <c r="B31371" s="233" t="s">
        <v>17445</v>
      </c>
      <c r="C31371" s="232" t="s">
        <v>4</v>
      </c>
      <c r="D31371" s="232">
        <v>119.5</v>
      </c>
      <c r="E31371" s="232" t="s">
        <v>62718</v>
      </c>
    </row>
    <row r="31372" spans="1:5" ht="33.75" hidden="1">
      <c r="A31372" s="232">
        <v>102690</v>
      </c>
      <c r="B31372" s="233" t="s">
        <v>14506</v>
      </c>
      <c r="C31372" s="232" t="s">
        <v>4</v>
      </c>
      <c r="D31372" s="232">
        <v>76.42</v>
      </c>
      <c r="E31372" s="232" t="s">
        <v>62718</v>
      </c>
    </row>
    <row r="31373" spans="1:5" ht="22.5" hidden="1">
      <c r="A31373" s="232">
        <v>102688</v>
      </c>
      <c r="B31373" s="233" t="s">
        <v>17437</v>
      </c>
      <c r="C31373" s="232" t="s">
        <v>4</v>
      </c>
      <c r="D31373" s="232">
        <v>45.38</v>
      </c>
      <c r="E31373" s="232" t="s">
        <v>62718</v>
      </c>
    </row>
    <row r="31374" spans="1:5" ht="22.5" hidden="1">
      <c r="A31374" s="232">
        <v>102689</v>
      </c>
      <c r="B31374" s="233" t="s">
        <v>17438</v>
      </c>
      <c r="C31374" s="232" t="s">
        <v>4</v>
      </c>
      <c r="D31374" s="232">
        <v>102.39</v>
      </c>
      <c r="E31374" s="232" t="s">
        <v>62718</v>
      </c>
    </row>
    <row r="31375" spans="1:5" ht="33.75" hidden="1">
      <c r="A31375" s="232">
        <v>102693</v>
      </c>
      <c r="B31375" s="233" t="s">
        <v>17439</v>
      </c>
      <c r="C31375" s="232" t="s">
        <v>4</v>
      </c>
      <c r="D31375" s="232">
        <v>133.43</v>
      </c>
      <c r="E31375" s="232" t="s">
        <v>62718</v>
      </c>
    </row>
    <row r="31376" spans="1:5" ht="22.5" hidden="1">
      <c r="A31376" s="232">
        <v>102694</v>
      </c>
      <c r="B31376" s="233" t="s">
        <v>17440</v>
      </c>
      <c r="C31376" s="232" t="s">
        <v>4</v>
      </c>
      <c r="D31376" s="232">
        <v>81.849999999999994</v>
      </c>
      <c r="E31376" s="232" t="s">
        <v>62718</v>
      </c>
    </row>
    <row r="31377" spans="1:5" ht="33.75" hidden="1">
      <c r="A31377" s="232">
        <v>102697</v>
      </c>
      <c r="B31377" s="233" t="s">
        <v>17442</v>
      </c>
      <c r="C31377" s="232" t="s">
        <v>4</v>
      </c>
      <c r="D31377" s="232">
        <v>129.25</v>
      </c>
      <c r="E31377" s="232" t="s">
        <v>62718</v>
      </c>
    </row>
    <row r="31378" spans="1:5" ht="22.5" hidden="1">
      <c r="A31378" s="232">
        <v>102696</v>
      </c>
      <c r="B31378" s="233" t="s">
        <v>17441</v>
      </c>
      <c r="C31378" s="232" t="s">
        <v>4</v>
      </c>
      <c r="D31378" s="232">
        <v>139.02000000000001</v>
      </c>
      <c r="E31378" s="232" t="s">
        <v>62718</v>
      </c>
    </row>
    <row r="31379" spans="1:5" ht="33.75" hidden="1">
      <c r="A31379" s="232">
        <v>102703</v>
      </c>
      <c r="B31379" s="233" t="s">
        <v>17443</v>
      </c>
      <c r="C31379" s="232" t="s">
        <v>4</v>
      </c>
      <c r="D31379" s="232">
        <v>186.4</v>
      </c>
      <c r="E31379" s="232" t="s">
        <v>62718</v>
      </c>
    </row>
    <row r="31380" spans="1:5" ht="22.5" hidden="1">
      <c r="A31380" s="232">
        <v>102678</v>
      </c>
      <c r="B31380" s="233" t="s">
        <v>14500</v>
      </c>
      <c r="C31380" s="232" t="s">
        <v>4</v>
      </c>
      <c r="D31380" s="232">
        <v>163.51</v>
      </c>
      <c r="E31380" s="232" t="s">
        <v>62718</v>
      </c>
    </row>
    <row r="31381" spans="1:5" ht="22.5" hidden="1">
      <c r="A31381" s="232">
        <v>102679</v>
      </c>
      <c r="B31381" s="233" t="s">
        <v>14501</v>
      </c>
      <c r="C31381" s="232" t="s">
        <v>4</v>
      </c>
      <c r="D31381" s="232">
        <v>178.32</v>
      </c>
      <c r="E31381" s="232" t="s">
        <v>62718</v>
      </c>
    </row>
    <row r="31382" spans="1:5" ht="22.5" hidden="1">
      <c r="A31382" s="232">
        <v>102673</v>
      </c>
      <c r="B31382" s="233" t="s">
        <v>14497</v>
      </c>
      <c r="C31382" s="232" t="s">
        <v>4</v>
      </c>
      <c r="D31382" s="232">
        <v>188.46</v>
      </c>
      <c r="E31382" s="232" t="s">
        <v>62718</v>
      </c>
    </row>
    <row r="31383" spans="1:5" ht="22.5" hidden="1">
      <c r="A31383" s="232">
        <v>102677</v>
      </c>
      <c r="B31383" s="233" t="s">
        <v>14499</v>
      </c>
      <c r="C31383" s="232" t="s">
        <v>4</v>
      </c>
      <c r="D31383" s="232">
        <v>171.18</v>
      </c>
      <c r="E31383" s="232" t="s">
        <v>62718</v>
      </c>
    </row>
    <row r="31384" spans="1:5" ht="33.75" hidden="1">
      <c r="A31384" s="232">
        <v>102683</v>
      </c>
      <c r="B31384" s="233" t="s">
        <v>14503</v>
      </c>
      <c r="C31384" s="232" t="s">
        <v>4</v>
      </c>
      <c r="D31384" s="232">
        <v>234.49</v>
      </c>
      <c r="E31384" s="232" t="s">
        <v>62718</v>
      </c>
    </row>
    <row r="31385" spans="1:5" ht="22.5" hidden="1">
      <c r="A31385" s="232">
        <v>102687</v>
      </c>
      <c r="B31385" s="233" t="s">
        <v>14505</v>
      </c>
      <c r="C31385" s="232" t="s">
        <v>4</v>
      </c>
      <c r="D31385" s="232">
        <v>244.22</v>
      </c>
      <c r="E31385" s="232" t="s">
        <v>62718</v>
      </c>
    </row>
    <row r="31386" spans="1:5" ht="22.5" hidden="1">
      <c r="A31386" s="232">
        <v>102670</v>
      </c>
      <c r="B31386" s="233" t="s">
        <v>14496</v>
      </c>
      <c r="C31386" s="232" t="s">
        <v>4</v>
      </c>
      <c r="D31386" s="232">
        <v>107.75</v>
      </c>
      <c r="E31386" s="232" t="s">
        <v>62718</v>
      </c>
    </row>
    <row r="31387" spans="1:5" ht="22.5" hidden="1">
      <c r="A31387" s="232">
        <v>102674</v>
      </c>
      <c r="B31387" s="233" t="s">
        <v>14498</v>
      </c>
      <c r="C31387" s="232" t="s">
        <v>4</v>
      </c>
      <c r="D31387" s="232">
        <v>116.98</v>
      </c>
      <c r="E31387" s="232" t="s">
        <v>62718</v>
      </c>
    </row>
    <row r="31388" spans="1:5" ht="33.75" hidden="1">
      <c r="A31388" s="232">
        <v>102680</v>
      </c>
      <c r="B31388" s="233" t="s">
        <v>14502</v>
      </c>
      <c r="C31388" s="232" t="s">
        <v>4</v>
      </c>
      <c r="D31388" s="232">
        <v>175.81</v>
      </c>
      <c r="E31388" s="232" t="s">
        <v>62718</v>
      </c>
    </row>
    <row r="31389" spans="1:5" ht="33.75" hidden="1">
      <c r="A31389" s="232">
        <v>102684</v>
      </c>
      <c r="B31389" s="233" t="s">
        <v>14504</v>
      </c>
      <c r="C31389" s="232" t="s">
        <v>4</v>
      </c>
      <c r="D31389" s="232">
        <v>190.61</v>
      </c>
      <c r="E31389" s="232" t="s">
        <v>62718</v>
      </c>
    </row>
    <row r="31390" spans="1:5" ht="22.5" hidden="1">
      <c r="A31390" s="232">
        <v>102672</v>
      </c>
      <c r="B31390" s="233" t="s">
        <v>17433</v>
      </c>
      <c r="C31390" s="232" t="s">
        <v>4</v>
      </c>
      <c r="D31390" s="232">
        <v>185.69</v>
      </c>
      <c r="E31390" s="232" t="s">
        <v>62718</v>
      </c>
    </row>
    <row r="31391" spans="1:5" ht="22.5" hidden="1">
      <c r="A31391" s="232">
        <v>102676</v>
      </c>
      <c r="B31391" s="233" t="s">
        <v>17434</v>
      </c>
      <c r="C31391" s="232" t="s">
        <v>4</v>
      </c>
      <c r="D31391" s="232">
        <v>181.8</v>
      </c>
      <c r="E31391" s="232" t="s">
        <v>62718</v>
      </c>
    </row>
    <row r="31392" spans="1:5" ht="33.75" hidden="1">
      <c r="A31392" s="232">
        <v>102681</v>
      </c>
      <c r="B31392" s="233" t="s">
        <v>17435</v>
      </c>
      <c r="C31392" s="232" t="s">
        <v>4</v>
      </c>
      <c r="D31392" s="232">
        <v>240.63</v>
      </c>
      <c r="E31392" s="232" t="s">
        <v>62718</v>
      </c>
    </row>
    <row r="31393" spans="1:5" ht="33.75" hidden="1">
      <c r="A31393" s="232">
        <v>102685</v>
      </c>
      <c r="B31393" s="233" t="s">
        <v>17436</v>
      </c>
      <c r="C31393" s="232" t="s">
        <v>4</v>
      </c>
      <c r="D31393" s="232">
        <v>255.43</v>
      </c>
      <c r="E31393" s="232" t="s">
        <v>62718</v>
      </c>
    </row>
    <row r="31394" spans="1:5" ht="22.5" hidden="1">
      <c r="A31394" s="232">
        <v>102664</v>
      </c>
      <c r="B31394" s="233" t="s">
        <v>14492</v>
      </c>
      <c r="C31394" s="232" t="s">
        <v>4</v>
      </c>
      <c r="D31394" s="232">
        <v>57.86</v>
      </c>
      <c r="E31394" s="232" t="s">
        <v>62718</v>
      </c>
    </row>
    <row r="31395" spans="1:5" ht="22.5" hidden="1">
      <c r="A31395" s="232">
        <v>102665</v>
      </c>
      <c r="B31395" s="233" t="s">
        <v>14493</v>
      </c>
      <c r="C31395" s="232" t="s">
        <v>4</v>
      </c>
      <c r="D31395" s="232">
        <v>30.77</v>
      </c>
      <c r="E31395" s="232" t="s">
        <v>62718</v>
      </c>
    </row>
    <row r="31396" spans="1:5" ht="22.5" hidden="1">
      <c r="A31396" s="232">
        <v>102663</v>
      </c>
      <c r="B31396" s="233" t="s">
        <v>14491</v>
      </c>
      <c r="C31396" s="232" t="s">
        <v>4</v>
      </c>
      <c r="D31396" s="232">
        <v>84.04</v>
      </c>
      <c r="E31396" s="232" t="s">
        <v>62718</v>
      </c>
    </row>
    <row r="31397" spans="1:5" ht="33.75" hidden="1">
      <c r="A31397" s="232">
        <v>102669</v>
      </c>
      <c r="B31397" s="233" t="s">
        <v>14495</v>
      </c>
      <c r="C31397" s="232" t="s">
        <v>4</v>
      </c>
      <c r="D31397" s="232">
        <v>114.48</v>
      </c>
      <c r="E31397" s="232" t="s">
        <v>62718</v>
      </c>
    </row>
    <row r="31398" spans="1:5" ht="22.5" hidden="1">
      <c r="A31398" s="232">
        <v>102661</v>
      </c>
      <c r="B31398" s="233" t="s">
        <v>14490</v>
      </c>
      <c r="C31398" s="232" t="s">
        <v>4</v>
      </c>
      <c r="D31398" s="232">
        <v>37.520000000000003</v>
      </c>
      <c r="E31398" s="232" t="s">
        <v>62718</v>
      </c>
    </row>
    <row r="31399" spans="1:5" ht="33.75" hidden="1">
      <c r="A31399" s="232">
        <v>102666</v>
      </c>
      <c r="B31399" s="233" t="s">
        <v>14494</v>
      </c>
      <c r="C31399" s="232" t="s">
        <v>4</v>
      </c>
      <c r="D31399" s="232">
        <v>68.569999999999993</v>
      </c>
      <c r="E31399" s="232" t="s">
        <v>62718</v>
      </c>
    </row>
    <row r="31400" spans="1:5" ht="22.5" hidden="1">
      <c r="A31400" s="232">
        <v>102662</v>
      </c>
      <c r="B31400" s="233" t="s">
        <v>17431</v>
      </c>
      <c r="C31400" s="232" t="s">
        <v>4</v>
      </c>
      <c r="D31400" s="232">
        <v>97.98</v>
      </c>
      <c r="E31400" s="232" t="s">
        <v>62718</v>
      </c>
    </row>
    <row r="31401" spans="1:5" ht="33.75" hidden="1">
      <c r="A31401" s="232">
        <v>102668</v>
      </c>
      <c r="B31401" s="233" t="s">
        <v>17432</v>
      </c>
      <c r="C31401" s="232" t="s">
        <v>4</v>
      </c>
      <c r="D31401" s="232">
        <v>129.02000000000001</v>
      </c>
      <c r="E31401" s="232" t="s">
        <v>62718</v>
      </c>
    </row>
    <row r="31402" spans="1:5" hidden="1">
      <c r="A31402" s="232">
        <v>102718</v>
      </c>
      <c r="B31402" s="233" t="s">
        <v>14515</v>
      </c>
      <c r="C31402" s="232" t="s">
        <v>18</v>
      </c>
      <c r="D31402" s="232">
        <v>156.59</v>
      </c>
      <c r="E31402" s="232" t="s">
        <v>62718</v>
      </c>
    </row>
    <row r="31403" spans="1:5" hidden="1">
      <c r="A31403" s="232">
        <v>102716</v>
      </c>
      <c r="B31403" s="233" t="s">
        <v>14513</v>
      </c>
      <c r="C31403" s="232" t="s">
        <v>18</v>
      </c>
      <c r="D31403" s="232">
        <v>137.11000000000001</v>
      </c>
      <c r="E31403" s="232" t="s">
        <v>62718</v>
      </c>
    </row>
    <row r="31404" spans="1:5" hidden="1">
      <c r="A31404" s="232">
        <v>102719</v>
      </c>
      <c r="B31404" s="233" t="s">
        <v>14516</v>
      </c>
      <c r="C31404" s="232" t="s">
        <v>18</v>
      </c>
      <c r="D31404" s="232">
        <v>182.73</v>
      </c>
      <c r="E31404" s="232" t="s">
        <v>62718</v>
      </c>
    </row>
    <row r="31405" spans="1:5" hidden="1">
      <c r="A31405" s="232">
        <v>102717</v>
      </c>
      <c r="B31405" s="233" t="s">
        <v>14514</v>
      </c>
      <c r="C31405" s="232" t="s">
        <v>18</v>
      </c>
      <c r="D31405" s="232">
        <v>163.25</v>
      </c>
      <c r="E31405" s="232" t="s">
        <v>62718</v>
      </c>
    </row>
    <row r="31406" spans="1:5" ht="22.5" hidden="1">
      <c r="A31406" s="232">
        <v>102720</v>
      </c>
      <c r="B31406" s="233" t="s">
        <v>58401</v>
      </c>
      <c r="C31406" s="232" t="s">
        <v>3</v>
      </c>
      <c r="D31406" s="232">
        <v>0</v>
      </c>
      <c r="E31406" s="232" t="s">
        <v>62718</v>
      </c>
    </row>
    <row r="31407" spans="1:5" ht="22.5" hidden="1">
      <c r="A31407" s="232">
        <v>102713</v>
      </c>
      <c r="B31407" s="233" t="s">
        <v>14511</v>
      </c>
      <c r="C31407" s="232" t="s">
        <v>3</v>
      </c>
      <c r="D31407" s="232">
        <v>14.56</v>
      </c>
      <c r="E31407" s="232" t="s">
        <v>62718</v>
      </c>
    </row>
    <row r="31408" spans="1:5" ht="22.5" hidden="1">
      <c r="A31408" s="232">
        <v>102715</v>
      </c>
      <c r="B31408" s="233" t="s">
        <v>14512</v>
      </c>
      <c r="C31408" s="232" t="s">
        <v>3</v>
      </c>
      <c r="D31408" s="232">
        <v>28.65</v>
      </c>
      <c r="E31408" s="232" t="s">
        <v>62718</v>
      </c>
    </row>
    <row r="31409" spans="1:5" ht="22.5" hidden="1">
      <c r="A31409" s="232">
        <v>103653</v>
      </c>
      <c r="B31409" s="233" t="s">
        <v>17719</v>
      </c>
      <c r="C31409" s="232" t="s">
        <v>3</v>
      </c>
      <c r="D31409" s="232">
        <v>34.200000000000003</v>
      </c>
      <c r="E31409" s="232" t="s">
        <v>62718</v>
      </c>
    </row>
    <row r="31410" spans="1:5" ht="22.5" hidden="1">
      <c r="A31410" s="232">
        <v>102712</v>
      </c>
      <c r="B31410" s="233" t="s">
        <v>14510</v>
      </c>
      <c r="C31410" s="232" t="s">
        <v>3</v>
      </c>
      <c r="D31410" s="232">
        <v>10.64</v>
      </c>
      <c r="E31410" s="232" t="s">
        <v>62718</v>
      </c>
    </row>
    <row r="31411" spans="1:5" ht="22.5" hidden="1">
      <c r="A31411" s="232">
        <v>102711</v>
      </c>
      <c r="B31411" s="233" t="s">
        <v>61301</v>
      </c>
      <c r="C31411" s="232" t="s">
        <v>5</v>
      </c>
      <c r="D31411" s="232">
        <v>97.64</v>
      </c>
      <c r="E31411" s="232" t="s">
        <v>62718</v>
      </c>
    </row>
    <row r="31412" spans="1:5" ht="22.5" hidden="1">
      <c r="A31412" s="232">
        <v>102710</v>
      </c>
      <c r="B31412" s="233" t="s">
        <v>14509</v>
      </c>
      <c r="C31412" s="232" t="s">
        <v>5</v>
      </c>
      <c r="D31412" s="232">
        <v>78.28</v>
      </c>
      <c r="E31412" s="232" t="s">
        <v>62718</v>
      </c>
    </row>
    <row r="31413" spans="1:5" ht="22.5" hidden="1">
      <c r="A31413" s="232">
        <v>102709</v>
      </c>
      <c r="B31413" s="233" t="s">
        <v>61302</v>
      </c>
      <c r="C31413" s="232" t="s">
        <v>5</v>
      </c>
      <c r="D31413" s="232">
        <v>0</v>
      </c>
      <c r="E31413" s="232" t="s">
        <v>62718</v>
      </c>
    </row>
    <row r="31414" spans="1:5" ht="22.5" hidden="1">
      <c r="A31414" s="232">
        <v>102708</v>
      </c>
      <c r="B31414" s="233" t="s">
        <v>61303</v>
      </c>
      <c r="C31414" s="232" t="s">
        <v>5</v>
      </c>
      <c r="D31414" s="232">
        <v>33.22</v>
      </c>
      <c r="E31414" s="232" t="s">
        <v>62718</v>
      </c>
    </row>
    <row r="31415" spans="1:5" ht="22.5" hidden="1">
      <c r="A31415" s="232">
        <v>102707</v>
      </c>
      <c r="B31415" s="233" t="s">
        <v>14508</v>
      </c>
      <c r="C31415" s="232" t="s">
        <v>4</v>
      </c>
      <c r="D31415" s="232">
        <v>62.37</v>
      </c>
      <c r="E31415" s="232" t="s">
        <v>62718</v>
      </c>
    </row>
    <row r="31416" spans="1:5" ht="22.5" hidden="1">
      <c r="A31416" s="232">
        <v>102704</v>
      </c>
      <c r="B31416" s="233" t="s">
        <v>14507</v>
      </c>
      <c r="C31416" s="232" t="s">
        <v>4</v>
      </c>
      <c r="D31416" s="232">
        <v>11.62</v>
      </c>
      <c r="E31416" s="232" t="s">
        <v>62718</v>
      </c>
    </row>
    <row r="31417" spans="1:5" ht="22.5" hidden="1">
      <c r="A31417" s="232">
        <v>102705</v>
      </c>
      <c r="B31417" s="233" t="s">
        <v>17444</v>
      </c>
      <c r="C31417" s="232" t="s">
        <v>4</v>
      </c>
      <c r="D31417" s="232">
        <v>67.06</v>
      </c>
      <c r="E31417" s="232" t="s">
        <v>62718</v>
      </c>
    </row>
    <row r="31418" spans="1:5" ht="22.5" hidden="1">
      <c r="A31418" s="232">
        <v>98333</v>
      </c>
      <c r="B31418" s="233" t="s">
        <v>58402</v>
      </c>
      <c r="C31418" s="232" t="s">
        <v>3</v>
      </c>
      <c r="D31418" s="232">
        <v>0</v>
      </c>
      <c r="E31418" s="232" t="s">
        <v>62718</v>
      </c>
    </row>
    <row r="31419" spans="1:5" ht="22.5" hidden="1">
      <c r="A31419" s="232">
        <v>98332</v>
      </c>
      <c r="B31419" s="233" t="s">
        <v>58403</v>
      </c>
      <c r="C31419" s="232" t="s">
        <v>3</v>
      </c>
      <c r="D31419" s="232">
        <v>0</v>
      </c>
      <c r="E31419" s="232" t="s">
        <v>62718</v>
      </c>
    </row>
    <row r="31420" spans="1:5" ht="22.5" hidden="1">
      <c r="A31420" s="232">
        <v>98331</v>
      </c>
      <c r="B31420" s="233" t="s">
        <v>58404</v>
      </c>
      <c r="C31420" s="232" t="s">
        <v>3</v>
      </c>
      <c r="D31420" s="232">
        <v>0</v>
      </c>
      <c r="E31420" s="232" t="s">
        <v>62718</v>
      </c>
    </row>
    <row r="31421" spans="1:5" ht="22.5" hidden="1">
      <c r="A31421" s="232">
        <v>98327</v>
      </c>
      <c r="B31421" s="233" t="s">
        <v>58405</v>
      </c>
      <c r="C31421" s="232" t="s">
        <v>3</v>
      </c>
      <c r="D31421" s="232">
        <v>0</v>
      </c>
      <c r="E31421" s="232" t="s">
        <v>62718</v>
      </c>
    </row>
    <row r="31422" spans="1:5" ht="22.5" hidden="1">
      <c r="A31422" s="232">
        <v>98326</v>
      </c>
      <c r="B31422" s="233" t="s">
        <v>58406</v>
      </c>
      <c r="C31422" s="232" t="s">
        <v>3</v>
      </c>
      <c r="D31422" s="232">
        <v>0</v>
      </c>
      <c r="E31422" s="232" t="s">
        <v>62718</v>
      </c>
    </row>
    <row r="31423" spans="1:5" ht="22.5" hidden="1">
      <c r="A31423" s="232">
        <v>98325</v>
      </c>
      <c r="B31423" s="233" t="s">
        <v>58407</v>
      </c>
      <c r="C31423" s="232" t="s">
        <v>3</v>
      </c>
      <c r="D31423" s="232">
        <v>0</v>
      </c>
      <c r="E31423" s="232" t="s">
        <v>62718</v>
      </c>
    </row>
    <row r="31424" spans="1:5" ht="22.5" hidden="1">
      <c r="A31424" s="232">
        <v>98370</v>
      </c>
      <c r="B31424" s="233" t="s">
        <v>58408</v>
      </c>
      <c r="C31424" s="232" t="s">
        <v>3</v>
      </c>
      <c r="D31424" s="232">
        <v>0</v>
      </c>
      <c r="E31424" s="232" t="s">
        <v>62718</v>
      </c>
    </row>
    <row r="31425" spans="1:5" ht="22.5" hidden="1">
      <c r="A31425" s="232">
        <v>98389</v>
      </c>
      <c r="B31425" s="233" t="s">
        <v>58409</v>
      </c>
      <c r="C31425" s="232" t="s">
        <v>5</v>
      </c>
      <c r="D31425" s="232">
        <v>0</v>
      </c>
      <c r="E31425" s="232" t="s">
        <v>62718</v>
      </c>
    </row>
    <row r="31426" spans="1:5" ht="22.5" hidden="1">
      <c r="A31426" s="232">
        <v>98390</v>
      </c>
      <c r="B31426" s="233" t="s">
        <v>58410</v>
      </c>
      <c r="C31426" s="232" t="s">
        <v>5</v>
      </c>
      <c r="D31426" s="232">
        <v>0</v>
      </c>
      <c r="E31426" s="232" t="s">
        <v>62718</v>
      </c>
    </row>
    <row r="31427" spans="1:5" ht="22.5" hidden="1">
      <c r="A31427" s="232">
        <v>98391</v>
      </c>
      <c r="B31427" s="233" t="s">
        <v>58411</v>
      </c>
      <c r="C31427" s="232" t="s">
        <v>5</v>
      </c>
      <c r="D31427" s="232">
        <v>0</v>
      </c>
      <c r="E31427" s="232" t="s">
        <v>62718</v>
      </c>
    </row>
    <row r="31428" spans="1:5" ht="22.5" hidden="1">
      <c r="A31428" s="232">
        <v>98392</v>
      </c>
      <c r="B31428" s="233" t="s">
        <v>58412</v>
      </c>
      <c r="C31428" s="232" t="s">
        <v>5</v>
      </c>
      <c r="D31428" s="232">
        <v>0</v>
      </c>
      <c r="E31428" s="232" t="s">
        <v>62718</v>
      </c>
    </row>
    <row r="31429" spans="1:5" ht="22.5" hidden="1">
      <c r="A31429" s="232">
        <v>98393</v>
      </c>
      <c r="B31429" s="233" t="s">
        <v>58413</v>
      </c>
      <c r="C31429" s="232" t="s">
        <v>5</v>
      </c>
      <c r="D31429" s="232">
        <v>0</v>
      </c>
      <c r="E31429" s="232" t="s">
        <v>62718</v>
      </c>
    </row>
    <row r="31430" spans="1:5" ht="22.5" hidden="1">
      <c r="A31430" s="232">
        <v>98394</v>
      </c>
      <c r="B31430" s="233" t="s">
        <v>58414</v>
      </c>
      <c r="C31430" s="232" t="s">
        <v>5</v>
      </c>
      <c r="D31430" s="232">
        <v>0</v>
      </c>
      <c r="E31430" s="232" t="s">
        <v>62718</v>
      </c>
    </row>
    <row r="31431" spans="1:5" ht="22.5" hidden="1">
      <c r="A31431" s="232">
        <v>98395</v>
      </c>
      <c r="B31431" s="233" t="s">
        <v>58415</v>
      </c>
      <c r="C31431" s="232" t="s">
        <v>5</v>
      </c>
      <c r="D31431" s="232">
        <v>0</v>
      </c>
      <c r="E31431" s="232" t="s">
        <v>62718</v>
      </c>
    </row>
    <row r="31432" spans="1:5" ht="22.5" hidden="1">
      <c r="A31432" s="232">
        <v>98396</v>
      </c>
      <c r="B31432" s="233" t="s">
        <v>58416</v>
      </c>
      <c r="C31432" s="232" t="s">
        <v>5</v>
      </c>
      <c r="D31432" s="232">
        <v>0</v>
      </c>
      <c r="E31432" s="232" t="s">
        <v>62718</v>
      </c>
    </row>
    <row r="31433" spans="1:5" ht="33.75" hidden="1">
      <c r="A31433" s="232">
        <v>98369</v>
      </c>
      <c r="B31433" s="233" t="s">
        <v>58417</v>
      </c>
      <c r="C31433" s="232" t="s">
        <v>3</v>
      </c>
      <c r="D31433" s="232">
        <v>0</v>
      </c>
      <c r="E31433" s="232" t="s">
        <v>62718</v>
      </c>
    </row>
    <row r="31434" spans="1:5" ht="33.75" hidden="1">
      <c r="A31434" s="232">
        <v>98360</v>
      </c>
      <c r="B31434" s="233" t="s">
        <v>58418</v>
      </c>
      <c r="C31434" s="232" t="s">
        <v>3</v>
      </c>
      <c r="D31434" s="232">
        <v>0</v>
      </c>
      <c r="E31434" s="232" t="s">
        <v>62718</v>
      </c>
    </row>
    <row r="31435" spans="1:5" ht="33.75" hidden="1">
      <c r="A31435" s="232">
        <v>98368</v>
      </c>
      <c r="B31435" s="233" t="s">
        <v>58419</v>
      </c>
      <c r="C31435" s="232" t="s">
        <v>3</v>
      </c>
      <c r="D31435" s="232">
        <v>0</v>
      </c>
      <c r="E31435" s="232" t="s">
        <v>62718</v>
      </c>
    </row>
    <row r="31436" spans="1:5" ht="33.75" hidden="1">
      <c r="A31436" s="232">
        <v>98359</v>
      </c>
      <c r="B31436" s="233" t="s">
        <v>58420</v>
      </c>
      <c r="C31436" s="232" t="s">
        <v>3</v>
      </c>
      <c r="D31436" s="232">
        <v>0</v>
      </c>
      <c r="E31436" s="232" t="s">
        <v>62718</v>
      </c>
    </row>
    <row r="31437" spans="1:5" ht="33.75" hidden="1">
      <c r="A31437" s="232">
        <v>98367</v>
      </c>
      <c r="B31437" s="233" t="s">
        <v>58421</v>
      </c>
      <c r="C31437" s="232" t="s">
        <v>3</v>
      </c>
      <c r="D31437" s="232">
        <v>0</v>
      </c>
      <c r="E31437" s="232" t="s">
        <v>62718</v>
      </c>
    </row>
    <row r="31438" spans="1:5" ht="33.75" hidden="1">
      <c r="A31438" s="232">
        <v>98358</v>
      </c>
      <c r="B31438" s="233" t="s">
        <v>58422</v>
      </c>
      <c r="C31438" s="232" t="s">
        <v>3</v>
      </c>
      <c r="D31438" s="232">
        <v>0</v>
      </c>
      <c r="E31438" s="232" t="s">
        <v>62718</v>
      </c>
    </row>
    <row r="31439" spans="1:5" ht="33.75" hidden="1">
      <c r="A31439" s="232">
        <v>98352</v>
      </c>
      <c r="B31439" s="233" t="s">
        <v>58423</v>
      </c>
      <c r="C31439" s="232" t="s">
        <v>3</v>
      </c>
      <c r="D31439" s="232">
        <v>0</v>
      </c>
      <c r="E31439" s="232" t="s">
        <v>62718</v>
      </c>
    </row>
    <row r="31440" spans="1:5" ht="22.5" hidden="1">
      <c r="A31440" s="232">
        <v>98343</v>
      </c>
      <c r="B31440" s="233" t="s">
        <v>58424</v>
      </c>
      <c r="C31440" s="232" t="s">
        <v>3</v>
      </c>
      <c r="D31440" s="232">
        <v>0</v>
      </c>
      <c r="E31440" s="232" t="s">
        <v>62718</v>
      </c>
    </row>
    <row r="31441" spans="1:5" ht="33.75" hidden="1">
      <c r="A31441" s="232">
        <v>98351</v>
      </c>
      <c r="B31441" s="233" t="s">
        <v>58425</v>
      </c>
      <c r="C31441" s="232" t="s">
        <v>3</v>
      </c>
      <c r="D31441" s="232">
        <v>0</v>
      </c>
      <c r="E31441" s="232" t="s">
        <v>62718</v>
      </c>
    </row>
    <row r="31442" spans="1:5" ht="22.5" hidden="1">
      <c r="A31442" s="232">
        <v>98342</v>
      </c>
      <c r="B31442" s="233" t="s">
        <v>58426</v>
      </c>
      <c r="C31442" s="232" t="s">
        <v>3</v>
      </c>
      <c r="D31442" s="232">
        <v>0</v>
      </c>
      <c r="E31442" s="232" t="s">
        <v>62718</v>
      </c>
    </row>
    <row r="31443" spans="1:5" ht="33.75" hidden="1">
      <c r="A31443" s="232">
        <v>98350</v>
      </c>
      <c r="B31443" s="233" t="s">
        <v>58427</v>
      </c>
      <c r="C31443" s="232" t="s">
        <v>3</v>
      </c>
      <c r="D31443" s="232">
        <v>0</v>
      </c>
      <c r="E31443" s="232" t="s">
        <v>62718</v>
      </c>
    </row>
    <row r="31444" spans="1:5" ht="22.5" hidden="1">
      <c r="A31444" s="232">
        <v>98341</v>
      </c>
      <c r="B31444" s="233" t="s">
        <v>58428</v>
      </c>
      <c r="C31444" s="232" t="s">
        <v>3</v>
      </c>
      <c r="D31444" s="232">
        <v>0</v>
      </c>
      <c r="E31444" s="232" t="s">
        <v>62718</v>
      </c>
    </row>
    <row r="31445" spans="1:5" ht="22.5" hidden="1">
      <c r="A31445" s="232">
        <v>98381</v>
      </c>
      <c r="B31445" s="233" t="s">
        <v>58429</v>
      </c>
      <c r="C31445" s="232" t="s">
        <v>4</v>
      </c>
      <c r="D31445" s="232">
        <v>0</v>
      </c>
      <c r="E31445" s="232" t="s">
        <v>62718</v>
      </c>
    </row>
    <row r="31446" spans="1:5" ht="22.5" hidden="1">
      <c r="A31446" s="232">
        <v>98382</v>
      </c>
      <c r="B31446" s="233" t="s">
        <v>58430</v>
      </c>
      <c r="C31446" s="232" t="s">
        <v>4</v>
      </c>
      <c r="D31446" s="232">
        <v>0</v>
      </c>
      <c r="E31446" s="232" t="s">
        <v>62718</v>
      </c>
    </row>
    <row r="31447" spans="1:5" ht="22.5" hidden="1">
      <c r="A31447" s="232">
        <v>98383</v>
      </c>
      <c r="B31447" s="233" t="s">
        <v>58431</v>
      </c>
      <c r="C31447" s="232" t="s">
        <v>4</v>
      </c>
      <c r="D31447" s="232">
        <v>0</v>
      </c>
      <c r="E31447" s="232" t="s">
        <v>62718</v>
      </c>
    </row>
    <row r="31448" spans="1:5" ht="22.5" hidden="1">
      <c r="A31448" s="232">
        <v>98384</v>
      </c>
      <c r="B31448" s="233" t="s">
        <v>58432</v>
      </c>
      <c r="C31448" s="232" t="s">
        <v>4</v>
      </c>
      <c r="D31448" s="232">
        <v>0</v>
      </c>
      <c r="E31448" s="232" t="s">
        <v>62718</v>
      </c>
    </row>
    <row r="31449" spans="1:5" ht="22.5" hidden="1">
      <c r="A31449" s="232">
        <v>98385</v>
      </c>
      <c r="B31449" s="233" t="s">
        <v>58433</v>
      </c>
      <c r="C31449" s="232" t="s">
        <v>4</v>
      </c>
      <c r="D31449" s="232">
        <v>0</v>
      </c>
      <c r="E31449" s="232" t="s">
        <v>62718</v>
      </c>
    </row>
    <row r="31450" spans="1:5" ht="22.5" hidden="1">
      <c r="A31450" s="232">
        <v>98386</v>
      </c>
      <c r="B31450" s="233" t="s">
        <v>58434</v>
      </c>
      <c r="C31450" s="232" t="s">
        <v>4</v>
      </c>
      <c r="D31450" s="232">
        <v>0</v>
      </c>
      <c r="E31450" s="232" t="s">
        <v>62718</v>
      </c>
    </row>
    <row r="31451" spans="1:5" ht="22.5" hidden="1">
      <c r="A31451" s="232">
        <v>98387</v>
      </c>
      <c r="B31451" s="233" t="s">
        <v>58435</v>
      </c>
      <c r="C31451" s="232" t="s">
        <v>4</v>
      </c>
      <c r="D31451" s="232">
        <v>0</v>
      </c>
      <c r="E31451" s="232" t="s">
        <v>62718</v>
      </c>
    </row>
    <row r="31452" spans="1:5" ht="22.5" hidden="1">
      <c r="A31452" s="232">
        <v>98388</v>
      </c>
      <c r="B31452" s="233" t="s">
        <v>58436</v>
      </c>
      <c r="C31452" s="232" t="s">
        <v>4</v>
      </c>
      <c r="D31452" s="232">
        <v>0</v>
      </c>
      <c r="E31452" s="232" t="s">
        <v>62718</v>
      </c>
    </row>
    <row r="31453" spans="1:5" ht="33.75" hidden="1">
      <c r="A31453" s="232">
        <v>98346</v>
      </c>
      <c r="B31453" s="233" t="s">
        <v>58437</v>
      </c>
      <c r="C31453" s="232" t="s">
        <v>3</v>
      </c>
      <c r="D31453" s="232">
        <v>0</v>
      </c>
      <c r="E31453" s="232" t="s">
        <v>62718</v>
      </c>
    </row>
    <row r="31454" spans="1:5" ht="33.75" hidden="1">
      <c r="A31454" s="232">
        <v>98363</v>
      </c>
      <c r="B31454" s="233" t="s">
        <v>58438</v>
      </c>
      <c r="C31454" s="232" t="s">
        <v>3</v>
      </c>
      <c r="D31454" s="232">
        <v>0</v>
      </c>
      <c r="E31454" s="232" t="s">
        <v>62718</v>
      </c>
    </row>
    <row r="31455" spans="1:5" ht="33.75" hidden="1">
      <c r="A31455" s="232">
        <v>98354</v>
      </c>
      <c r="B31455" s="233" t="s">
        <v>58439</v>
      </c>
      <c r="C31455" s="232" t="s">
        <v>3</v>
      </c>
      <c r="D31455" s="232">
        <v>0</v>
      </c>
      <c r="E31455" s="232" t="s">
        <v>62718</v>
      </c>
    </row>
    <row r="31456" spans="1:5" ht="22.5" hidden="1">
      <c r="A31456" s="232">
        <v>98337</v>
      </c>
      <c r="B31456" s="233" t="s">
        <v>58440</v>
      </c>
      <c r="C31456" s="232" t="s">
        <v>3</v>
      </c>
      <c r="D31456" s="232">
        <v>0</v>
      </c>
      <c r="E31456" s="232" t="s">
        <v>62718</v>
      </c>
    </row>
    <row r="31457" spans="1:5" ht="33.75" hidden="1">
      <c r="A31457" s="232">
        <v>98345</v>
      </c>
      <c r="B31457" s="233" t="s">
        <v>58441</v>
      </c>
      <c r="C31457" s="232" t="s">
        <v>3</v>
      </c>
      <c r="D31457" s="232">
        <v>0</v>
      </c>
      <c r="E31457" s="232" t="s">
        <v>62718</v>
      </c>
    </row>
    <row r="31458" spans="1:5" ht="33.75" hidden="1">
      <c r="A31458" s="232">
        <v>98362</v>
      </c>
      <c r="B31458" s="233" t="s">
        <v>58442</v>
      </c>
      <c r="C31458" s="232" t="s">
        <v>3</v>
      </c>
      <c r="D31458" s="232">
        <v>0</v>
      </c>
      <c r="E31458" s="232" t="s">
        <v>62718</v>
      </c>
    </row>
    <row r="31459" spans="1:5" ht="33.75" hidden="1">
      <c r="A31459" s="232">
        <v>98403</v>
      </c>
      <c r="B31459" s="233" t="s">
        <v>58443</v>
      </c>
      <c r="C31459" s="232" t="s">
        <v>3</v>
      </c>
      <c r="D31459" s="232">
        <v>0</v>
      </c>
      <c r="E31459" s="232" t="s">
        <v>62718</v>
      </c>
    </row>
    <row r="31460" spans="1:5" ht="22.5" hidden="1">
      <c r="A31460" s="232">
        <v>98335</v>
      </c>
      <c r="B31460" s="233" t="s">
        <v>58444</v>
      </c>
      <c r="C31460" s="232" t="s">
        <v>3</v>
      </c>
      <c r="D31460" s="232">
        <v>0</v>
      </c>
      <c r="E31460" s="232" t="s">
        <v>62718</v>
      </c>
    </row>
    <row r="31461" spans="1:5" ht="33.75" hidden="1">
      <c r="A31461" s="232">
        <v>98344</v>
      </c>
      <c r="B31461" s="233" t="s">
        <v>58445</v>
      </c>
      <c r="C31461" s="232" t="s">
        <v>3</v>
      </c>
      <c r="D31461" s="232">
        <v>0</v>
      </c>
      <c r="E31461" s="232" t="s">
        <v>62718</v>
      </c>
    </row>
    <row r="31462" spans="1:5" ht="33.75" hidden="1">
      <c r="A31462" s="232">
        <v>98361</v>
      </c>
      <c r="B31462" s="233" t="s">
        <v>58446</v>
      </c>
      <c r="C31462" s="232" t="s">
        <v>3</v>
      </c>
      <c r="D31462" s="232">
        <v>0</v>
      </c>
      <c r="E31462" s="232" t="s">
        <v>62718</v>
      </c>
    </row>
    <row r="31463" spans="1:5" ht="33.75" hidden="1">
      <c r="A31463" s="232">
        <v>98353</v>
      </c>
      <c r="B31463" s="233" t="s">
        <v>58447</v>
      </c>
      <c r="C31463" s="232" t="s">
        <v>3</v>
      </c>
      <c r="D31463" s="232">
        <v>0</v>
      </c>
      <c r="E31463" s="232" t="s">
        <v>62718</v>
      </c>
    </row>
    <row r="31464" spans="1:5" ht="22.5" hidden="1">
      <c r="A31464" s="232">
        <v>98334</v>
      </c>
      <c r="B31464" s="233" t="s">
        <v>58448</v>
      </c>
      <c r="C31464" s="232" t="s">
        <v>3</v>
      </c>
      <c r="D31464" s="232">
        <v>0</v>
      </c>
      <c r="E31464" s="232" t="s">
        <v>62718</v>
      </c>
    </row>
    <row r="31465" spans="1:5" ht="22.5" hidden="1">
      <c r="A31465" s="232">
        <v>98371</v>
      </c>
      <c r="B31465" s="233" t="s">
        <v>58449</v>
      </c>
      <c r="C31465" s="232" t="s">
        <v>3</v>
      </c>
      <c r="D31465" s="232">
        <v>0</v>
      </c>
      <c r="E31465" s="232" t="s">
        <v>62718</v>
      </c>
    </row>
    <row r="31466" spans="1:5" hidden="1">
      <c r="A31466" s="232">
        <v>98397</v>
      </c>
      <c r="B31466" s="233" t="s">
        <v>16989</v>
      </c>
      <c r="C31466" s="232" t="s">
        <v>3</v>
      </c>
      <c r="D31466" s="232">
        <v>17.93</v>
      </c>
      <c r="E31466" s="232" t="s">
        <v>62718</v>
      </c>
    </row>
    <row r="31467" spans="1:5" ht="33.75" hidden="1">
      <c r="A31467" s="232">
        <v>97280</v>
      </c>
      <c r="B31467" s="233" t="s">
        <v>58450</v>
      </c>
      <c r="C31467" s="232" t="s">
        <v>5</v>
      </c>
      <c r="D31467" s="232">
        <v>0</v>
      </c>
      <c r="E31467" s="232" t="s">
        <v>62718</v>
      </c>
    </row>
    <row r="31468" spans="1:5" ht="33.75" hidden="1">
      <c r="A31468" s="232">
        <v>97275</v>
      </c>
      <c r="B31468" s="233" t="s">
        <v>58451</v>
      </c>
      <c r="C31468" s="232" t="s">
        <v>5</v>
      </c>
      <c r="D31468" s="232">
        <v>0</v>
      </c>
      <c r="E31468" s="232" t="s">
        <v>62718</v>
      </c>
    </row>
    <row r="31469" spans="1:5" ht="33.75" hidden="1">
      <c r="A31469" s="232">
        <v>97279</v>
      </c>
      <c r="B31469" s="233" t="s">
        <v>58452</v>
      </c>
      <c r="C31469" s="232" t="s">
        <v>5</v>
      </c>
      <c r="D31469" s="232">
        <v>0</v>
      </c>
      <c r="E31469" s="232" t="s">
        <v>62718</v>
      </c>
    </row>
    <row r="31470" spans="1:5" ht="33.75" hidden="1">
      <c r="A31470" s="232">
        <v>97285</v>
      </c>
      <c r="B31470" s="233" t="s">
        <v>58453</v>
      </c>
      <c r="C31470" s="232" t="s">
        <v>5</v>
      </c>
      <c r="D31470" s="232">
        <v>0</v>
      </c>
      <c r="E31470" s="232" t="s">
        <v>62718</v>
      </c>
    </row>
    <row r="31471" spans="1:5" ht="33.75" hidden="1">
      <c r="A31471" s="232">
        <v>97286</v>
      </c>
      <c r="B31471" s="233" t="s">
        <v>58454</v>
      </c>
      <c r="C31471" s="232" t="s">
        <v>5</v>
      </c>
      <c r="D31471" s="232">
        <v>0</v>
      </c>
      <c r="E31471" s="232" t="s">
        <v>62718</v>
      </c>
    </row>
    <row r="31472" spans="1:5" ht="33.75" hidden="1">
      <c r="A31472" s="232">
        <v>97291</v>
      </c>
      <c r="B31472" s="233" t="s">
        <v>58455</v>
      </c>
      <c r="C31472" s="232" t="s">
        <v>5</v>
      </c>
      <c r="D31472" s="232">
        <v>0</v>
      </c>
      <c r="E31472" s="232" t="s">
        <v>62718</v>
      </c>
    </row>
    <row r="31473" spans="1:5" ht="33.75" hidden="1">
      <c r="A31473" s="232">
        <v>97292</v>
      </c>
      <c r="B31473" s="233" t="s">
        <v>58456</v>
      </c>
      <c r="C31473" s="232" t="s">
        <v>5</v>
      </c>
      <c r="D31473" s="232">
        <v>0</v>
      </c>
      <c r="E31473" s="232" t="s">
        <v>62718</v>
      </c>
    </row>
    <row r="31474" spans="1:5" ht="33.75" hidden="1">
      <c r="A31474" s="232">
        <v>97297</v>
      </c>
      <c r="B31474" s="233" t="s">
        <v>58457</v>
      </c>
      <c r="C31474" s="232" t="s">
        <v>5</v>
      </c>
      <c r="D31474" s="232">
        <v>0</v>
      </c>
      <c r="E31474" s="232" t="s">
        <v>62718</v>
      </c>
    </row>
    <row r="31475" spans="1:5" ht="33.75" hidden="1">
      <c r="A31475" s="232">
        <v>97298</v>
      </c>
      <c r="B31475" s="233" t="s">
        <v>58458</v>
      </c>
      <c r="C31475" s="232" t="s">
        <v>5</v>
      </c>
      <c r="D31475" s="232">
        <v>0</v>
      </c>
      <c r="E31475" s="232" t="s">
        <v>62718</v>
      </c>
    </row>
    <row r="31476" spans="1:5" ht="33.75" hidden="1">
      <c r="A31476" s="232">
        <v>97303</v>
      </c>
      <c r="B31476" s="233" t="s">
        <v>58459</v>
      </c>
      <c r="C31476" s="232" t="s">
        <v>5</v>
      </c>
      <c r="D31476" s="232">
        <v>0</v>
      </c>
      <c r="E31476" s="232" t="s">
        <v>62718</v>
      </c>
    </row>
    <row r="31477" spans="1:5" ht="33.75" hidden="1">
      <c r="A31477" s="232">
        <v>97304</v>
      </c>
      <c r="B31477" s="233" t="s">
        <v>58460</v>
      </c>
      <c r="C31477" s="232" t="s">
        <v>5</v>
      </c>
      <c r="D31477" s="232">
        <v>0</v>
      </c>
      <c r="E31477" s="232" t="s">
        <v>62718</v>
      </c>
    </row>
    <row r="31478" spans="1:5" ht="33.75" hidden="1">
      <c r="A31478" s="232">
        <v>97309</v>
      </c>
      <c r="B31478" s="233" t="s">
        <v>58461</v>
      </c>
      <c r="C31478" s="232" t="s">
        <v>5</v>
      </c>
      <c r="D31478" s="232">
        <v>0</v>
      </c>
      <c r="E31478" s="232" t="s">
        <v>62718</v>
      </c>
    </row>
    <row r="31479" spans="1:5" ht="33.75" hidden="1">
      <c r="A31479" s="232">
        <v>97310</v>
      </c>
      <c r="B31479" s="233" t="s">
        <v>58462</v>
      </c>
      <c r="C31479" s="232" t="s">
        <v>5</v>
      </c>
      <c r="D31479" s="232">
        <v>0</v>
      </c>
      <c r="E31479" s="232" t="s">
        <v>62718</v>
      </c>
    </row>
    <row r="31480" spans="1:5" ht="22.5" hidden="1">
      <c r="A31480" s="232">
        <v>97282</v>
      </c>
      <c r="B31480" s="233" t="s">
        <v>58463</v>
      </c>
      <c r="C31480" s="232" t="s">
        <v>5</v>
      </c>
      <c r="D31480" s="232">
        <v>0</v>
      </c>
      <c r="E31480" s="232" t="s">
        <v>62718</v>
      </c>
    </row>
    <row r="31481" spans="1:5" ht="22.5" hidden="1">
      <c r="A31481" s="232">
        <v>97276</v>
      </c>
      <c r="B31481" s="233" t="s">
        <v>58464</v>
      </c>
      <c r="C31481" s="232" t="s">
        <v>5</v>
      </c>
      <c r="D31481" s="232">
        <v>0</v>
      </c>
      <c r="E31481" s="232" t="s">
        <v>62718</v>
      </c>
    </row>
    <row r="31482" spans="1:5" ht="22.5" hidden="1">
      <c r="A31482" s="232">
        <v>97281</v>
      </c>
      <c r="B31482" s="233" t="s">
        <v>58465</v>
      </c>
      <c r="C31482" s="232" t="s">
        <v>5</v>
      </c>
      <c r="D31482" s="232">
        <v>0</v>
      </c>
      <c r="E31482" s="232" t="s">
        <v>62718</v>
      </c>
    </row>
    <row r="31483" spans="1:5" ht="22.5" hidden="1">
      <c r="A31483" s="232">
        <v>97287</v>
      </c>
      <c r="B31483" s="233" t="s">
        <v>58466</v>
      </c>
      <c r="C31483" s="232" t="s">
        <v>5</v>
      </c>
      <c r="D31483" s="232">
        <v>0</v>
      </c>
      <c r="E31483" s="232" t="s">
        <v>62718</v>
      </c>
    </row>
    <row r="31484" spans="1:5" ht="22.5" hidden="1">
      <c r="A31484" s="232">
        <v>97288</v>
      </c>
      <c r="B31484" s="233" t="s">
        <v>58467</v>
      </c>
      <c r="C31484" s="232" t="s">
        <v>5</v>
      </c>
      <c r="D31484" s="232">
        <v>0</v>
      </c>
      <c r="E31484" s="232" t="s">
        <v>62718</v>
      </c>
    </row>
    <row r="31485" spans="1:5" ht="22.5" hidden="1">
      <c r="A31485" s="232">
        <v>97293</v>
      </c>
      <c r="B31485" s="233" t="s">
        <v>58468</v>
      </c>
      <c r="C31485" s="232" t="s">
        <v>5</v>
      </c>
      <c r="D31485" s="232">
        <v>0</v>
      </c>
      <c r="E31485" s="232" t="s">
        <v>62718</v>
      </c>
    </row>
    <row r="31486" spans="1:5" ht="22.5" hidden="1">
      <c r="A31486" s="232">
        <v>97294</v>
      </c>
      <c r="B31486" s="233" t="s">
        <v>58469</v>
      </c>
      <c r="C31486" s="232" t="s">
        <v>5</v>
      </c>
      <c r="D31486" s="232">
        <v>0</v>
      </c>
      <c r="E31486" s="232" t="s">
        <v>62718</v>
      </c>
    </row>
    <row r="31487" spans="1:5" ht="22.5" hidden="1">
      <c r="A31487" s="232">
        <v>97299</v>
      </c>
      <c r="B31487" s="233" t="s">
        <v>58470</v>
      </c>
      <c r="C31487" s="232" t="s">
        <v>5</v>
      </c>
      <c r="D31487" s="232">
        <v>0</v>
      </c>
      <c r="E31487" s="232" t="s">
        <v>62718</v>
      </c>
    </row>
    <row r="31488" spans="1:5" ht="22.5" hidden="1">
      <c r="A31488" s="232">
        <v>97300</v>
      </c>
      <c r="B31488" s="233" t="s">
        <v>58471</v>
      </c>
      <c r="C31488" s="232" t="s">
        <v>5</v>
      </c>
      <c r="D31488" s="232">
        <v>0</v>
      </c>
      <c r="E31488" s="232" t="s">
        <v>62718</v>
      </c>
    </row>
    <row r="31489" spans="1:5" ht="22.5" hidden="1">
      <c r="A31489" s="232">
        <v>97305</v>
      </c>
      <c r="B31489" s="233" t="s">
        <v>58472</v>
      </c>
      <c r="C31489" s="232" t="s">
        <v>5</v>
      </c>
      <c r="D31489" s="232">
        <v>0</v>
      </c>
      <c r="E31489" s="232" t="s">
        <v>62718</v>
      </c>
    </row>
    <row r="31490" spans="1:5" ht="22.5" hidden="1">
      <c r="A31490" s="232">
        <v>97306</v>
      </c>
      <c r="B31490" s="233" t="s">
        <v>58473</v>
      </c>
      <c r="C31490" s="232" t="s">
        <v>5</v>
      </c>
      <c r="D31490" s="232">
        <v>0</v>
      </c>
      <c r="E31490" s="232" t="s">
        <v>62718</v>
      </c>
    </row>
    <row r="31491" spans="1:5" ht="22.5" hidden="1">
      <c r="A31491" s="232">
        <v>97311</v>
      </c>
      <c r="B31491" s="233" t="s">
        <v>58474</v>
      </c>
      <c r="C31491" s="232" t="s">
        <v>5</v>
      </c>
      <c r="D31491" s="232">
        <v>0</v>
      </c>
      <c r="E31491" s="232" t="s">
        <v>62718</v>
      </c>
    </row>
    <row r="31492" spans="1:5" ht="22.5" hidden="1">
      <c r="A31492" s="232">
        <v>97312</v>
      </c>
      <c r="B31492" s="233" t="s">
        <v>58475</v>
      </c>
      <c r="C31492" s="232" t="s">
        <v>5</v>
      </c>
      <c r="D31492" s="232">
        <v>0</v>
      </c>
      <c r="E31492" s="232" t="s">
        <v>62718</v>
      </c>
    </row>
    <row r="31493" spans="1:5" ht="33.75" hidden="1">
      <c r="A31493" s="232">
        <v>97278</v>
      </c>
      <c r="B31493" s="233" t="s">
        <v>58476</v>
      </c>
      <c r="C31493" s="232" t="s">
        <v>5</v>
      </c>
      <c r="D31493" s="232">
        <v>0</v>
      </c>
      <c r="E31493" s="232" t="s">
        <v>62718</v>
      </c>
    </row>
    <row r="31494" spans="1:5" ht="33.75" hidden="1">
      <c r="A31494" s="232">
        <v>97274</v>
      </c>
      <c r="B31494" s="233" t="s">
        <v>58477</v>
      </c>
      <c r="C31494" s="232" t="s">
        <v>5</v>
      </c>
      <c r="D31494" s="232">
        <v>0</v>
      </c>
      <c r="E31494" s="232" t="s">
        <v>62718</v>
      </c>
    </row>
    <row r="31495" spans="1:5" ht="33.75" hidden="1">
      <c r="A31495" s="232">
        <v>97283</v>
      </c>
      <c r="B31495" s="233" t="s">
        <v>58478</v>
      </c>
      <c r="C31495" s="232" t="s">
        <v>5</v>
      </c>
      <c r="D31495" s="232">
        <v>0</v>
      </c>
      <c r="E31495" s="232" t="s">
        <v>62718</v>
      </c>
    </row>
    <row r="31496" spans="1:5" ht="33.75" hidden="1">
      <c r="A31496" s="232">
        <v>97284</v>
      </c>
      <c r="B31496" s="233" t="s">
        <v>58479</v>
      </c>
      <c r="C31496" s="232" t="s">
        <v>5</v>
      </c>
      <c r="D31496" s="232">
        <v>0</v>
      </c>
      <c r="E31496" s="232" t="s">
        <v>62718</v>
      </c>
    </row>
    <row r="31497" spans="1:5" ht="33.75" hidden="1">
      <c r="A31497" s="232">
        <v>97289</v>
      </c>
      <c r="B31497" s="233" t="s">
        <v>58480</v>
      </c>
      <c r="C31497" s="232" t="s">
        <v>5</v>
      </c>
      <c r="D31497" s="232">
        <v>0</v>
      </c>
      <c r="E31497" s="232" t="s">
        <v>62718</v>
      </c>
    </row>
    <row r="31498" spans="1:5" ht="33.75" hidden="1">
      <c r="A31498" s="232">
        <v>97290</v>
      </c>
      <c r="B31498" s="233" t="s">
        <v>58481</v>
      </c>
      <c r="C31498" s="232" t="s">
        <v>5</v>
      </c>
      <c r="D31498" s="232">
        <v>0</v>
      </c>
      <c r="E31498" s="232" t="s">
        <v>62718</v>
      </c>
    </row>
    <row r="31499" spans="1:5" ht="33.75" hidden="1">
      <c r="A31499" s="232">
        <v>97295</v>
      </c>
      <c r="B31499" s="233" t="s">
        <v>58482</v>
      </c>
      <c r="C31499" s="232" t="s">
        <v>5</v>
      </c>
      <c r="D31499" s="232">
        <v>0</v>
      </c>
      <c r="E31499" s="232" t="s">
        <v>62718</v>
      </c>
    </row>
    <row r="31500" spans="1:5" ht="33.75" hidden="1">
      <c r="A31500" s="232">
        <v>97296</v>
      </c>
      <c r="B31500" s="233" t="s">
        <v>58483</v>
      </c>
      <c r="C31500" s="232" t="s">
        <v>5</v>
      </c>
      <c r="D31500" s="232">
        <v>0</v>
      </c>
      <c r="E31500" s="232" t="s">
        <v>62718</v>
      </c>
    </row>
    <row r="31501" spans="1:5" ht="33.75" hidden="1">
      <c r="A31501" s="232">
        <v>97301</v>
      </c>
      <c r="B31501" s="233" t="s">
        <v>58484</v>
      </c>
      <c r="C31501" s="232" t="s">
        <v>5</v>
      </c>
      <c r="D31501" s="232">
        <v>0</v>
      </c>
      <c r="E31501" s="232" t="s">
        <v>62718</v>
      </c>
    </row>
    <row r="31502" spans="1:5" ht="33.75" hidden="1">
      <c r="A31502" s="232">
        <v>97302</v>
      </c>
      <c r="B31502" s="233" t="s">
        <v>58485</v>
      </c>
      <c r="C31502" s="232" t="s">
        <v>5</v>
      </c>
      <c r="D31502" s="232">
        <v>0</v>
      </c>
      <c r="E31502" s="232" t="s">
        <v>62718</v>
      </c>
    </row>
    <row r="31503" spans="1:5" ht="33.75" hidden="1">
      <c r="A31503" s="232">
        <v>97307</v>
      </c>
      <c r="B31503" s="233" t="s">
        <v>58486</v>
      </c>
      <c r="C31503" s="232" t="s">
        <v>5</v>
      </c>
      <c r="D31503" s="232">
        <v>0</v>
      </c>
      <c r="E31503" s="232" t="s">
        <v>62718</v>
      </c>
    </row>
    <row r="31504" spans="1:5" ht="33.75" hidden="1">
      <c r="A31504" s="232">
        <v>97277</v>
      </c>
      <c r="B31504" s="233" t="s">
        <v>58487</v>
      </c>
      <c r="C31504" s="232" t="s">
        <v>5</v>
      </c>
      <c r="D31504" s="232">
        <v>0</v>
      </c>
      <c r="E31504" s="232" t="s">
        <v>62718</v>
      </c>
    </row>
    <row r="31505" spans="1:5" ht="33.75" hidden="1">
      <c r="A31505" s="232">
        <v>97308</v>
      </c>
      <c r="B31505" s="233" t="s">
        <v>58488</v>
      </c>
      <c r="C31505" s="232" t="s">
        <v>5</v>
      </c>
      <c r="D31505" s="232">
        <v>0</v>
      </c>
      <c r="E31505" s="232" t="s">
        <v>62718</v>
      </c>
    </row>
    <row r="31506" spans="1:5" ht="22.5" hidden="1">
      <c r="A31506" s="232">
        <v>97238</v>
      </c>
      <c r="B31506" s="233" t="s">
        <v>61304</v>
      </c>
      <c r="C31506" s="232" t="s">
        <v>4</v>
      </c>
      <c r="D31506" s="232">
        <v>0</v>
      </c>
      <c r="E31506" s="232" t="s">
        <v>62718</v>
      </c>
    </row>
    <row r="31507" spans="1:5" ht="22.5" hidden="1">
      <c r="A31507" s="232">
        <v>97239</v>
      </c>
      <c r="B31507" s="233" t="s">
        <v>58489</v>
      </c>
      <c r="C31507" s="232" t="s">
        <v>4</v>
      </c>
      <c r="D31507" s="232">
        <v>0</v>
      </c>
      <c r="E31507" s="232" t="s">
        <v>62718</v>
      </c>
    </row>
    <row r="31508" spans="1:5" ht="22.5" hidden="1">
      <c r="A31508" s="232">
        <v>97240</v>
      </c>
      <c r="B31508" s="233" t="s">
        <v>58490</v>
      </c>
      <c r="C31508" s="232" t="s">
        <v>4</v>
      </c>
      <c r="D31508" s="232">
        <v>0</v>
      </c>
      <c r="E31508" s="232" t="s">
        <v>62718</v>
      </c>
    </row>
    <row r="31509" spans="1:5" ht="22.5" hidden="1">
      <c r="A31509" s="232">
        <v>97241</v>
      </c>
      <c r="B31509" s="233" t="s">
        <v>58491</v>
      </c>
      <c r="C31509" s="232" t="s">
        <v>4</v>
      </c>
      <c r="D31509" s="232">
        <v>0</v>
      </c>
      <c r="E31509" s="232" t="s">
        <v>62718</v>
      </c>
    </row>
    <row r="31510" spans="1:5" ht="22.5" hidden="1">
      <c r="A31510" s="232">
        <v>97242</v>
      </c>
      <c r="B31510" s="233" t="s">
        <v>58492</v>
      </c>
      <c r="C31510" s="232" t="s">
        <v>4</v>
      </c>
      <c r="D31510" s="232">
        <v>0</v>
      </c>
      <c r="E31510" s="232" t="s">
        <v>62718</v>
      </c>
    </row>
    <row r="31511" spans="1:5" ht="22.5" hidden="1">
      <c r="A31511" s="232">
        <v>97243</v>
      </c>
      <c r="B31511" s="233" t="s">
        <v>58493</v>
      </c>
      <c r="C31511" s="232" t="s">
        <v>4</v>
      </c>
      <c r="D31511" s="232">
        <v>0</v>
      </c>
      <c r="E31511" s="232" t="s">
        <v>62718</v>
      </c>
    </row>
    <row r="31512" spans="1:5" ht="22.5" hidden="1">
      <c r="A31512" s="232">
        <v>97244</v>
      </c>
      <c r="B31512" s="233" t="s">
        <v>58494</v>
      </c>
      <c r="C31512" s="232" t="s">
        <v>4</v>
      </c>
      <c r="D31512" s="232">
        <v>0</v>
      </c>
      <c r="E31512" s="232" t="s">
        <v>62718</v>
      </c>
    </row>
    <row r="31513" spans="1:5" ht="22.5" hidden="1">
      <c r="A31513" s="232">
        <v>97245</v>
      </c>
      <c r="B31513" s="233" t="s">
        <v>58495</v>
      </c>
      <c r="C31513" s="232" t="s">
        <v>4</v>
      </c>
      <c r="D31513" s="232">
        <v>0</v>
      </c>
      <c r="E31513" s="232" t="s">
        <v>62718</v>
      </c>
    </row>
    <row r="31514" spans="1:5" ht="22.5" hidden="1">
      <c r="A31514" s="232">
        <v>97236</v>
      </c>
      <c r="B31514" s="233" t="s">
        <v>58496</v>
      </c>
      <c r="C31514" s="232" t="s">
        <v>4</v>
      </c>
      <c r="D31514" s="232">
        <v>0</v>
      </c>
      <c r="E31514" s="232" t="s">
        <v>62718</v>
      </c>
    </row>
    <row r="31515" spans="1:5" ht="22.5" hidden="1">
      <c r="A31515" s="232">
        <v>97246</v>
      </c>
      <c r="B31515" s="233" t="s">
        <v>58497</v>
      </c>
      <c r="C31515" s="232" t="s">
        <v>4</v>
      </c>
      <c r="D31515" s="232">
        <v>0</v>
      </c>
      <c r="E31515" s="232" t="s">
        <v>62718</v>
      </c>
    </row>
    <row r="31516" spans="1:5" ht="22.5" hidden="1">
      <c r="A31516" s="232">
        <v>97247</v>
      </c>
      <c r="B31516" s="233" t="s">
        <v>58498</v>
      </c>
      <c r="C31516" s="232" t="s">
        <v>4</v>
      </c>
      <c r="D31516" s="232">
        <v>0</v>
      </c>
      <c r="E31516" s="232" t="s">
        <v>62718</v>
      </c>
    </row>
    <row r="31517" spans="1:5" ht="22.5" hidden="1">
      <c r="A31517" s="232">
        <v>97237</v>
      </c>
      <c r="B31517" s="233" t="s">
        <v>58499</v>
      </c>
      <c r="C31517" s="232" t="s">
        <v>4</v>
      </c>
      <c r="D31517" s="232">
        <v>0</v>
      </c>
      <c r="E31517" s="232" t="s">
        <v>62718</v>
      </c>
    </row>
    <row r="31518" spans="1:5" ht="22.5" hidden="1">
      <c r="A31518" s="232">
        <v>97248</v>
      </c>
      <c r="B31518" s="233" t="s">
        <v>58500</v>
      </c>
      <c r="C31518" s="232" t="s">
        <v>4</v>
      </c>
      <c r="D31518" s="232">
        <v>0</v>
      </c>
      <c r="E31518" s="232" t="s">
        <v>62718</v>
      </c>
    </row>
    <row r="31519" spans="1:5" ht="22.5" hidden="1">
      <c r="A31519" s="232">
        <v>97251</v>
      </c>
      <c r="B31519" s="233" t="s">
        <v>58501</v>
      </c>
      <c r="C31519" s="232" t="s">
        <v>5</v>
      </c>
      <c r="D31519" s="232">
        <v>0</v>
      </c>
      <c r="E31519" s="232" t="s">
        <v>62718</v>
      </c>
    </row>
    <row r="31520" spans="1:5" ht="22.5" hidden="1">
      <c r="A31520" s="232">
        <v>97254</v>
      </c>
      <c r="B31520" s="233" t="s">
        <v>58502</v>
      </c>
      <c r="C31520" s="232" t="s">
        <v>5</v>
      </c>
      <c r="D31520" s="232">
        <v>0</v>
      </c>
      <c r="E31520" s="232" t="s">
        <v>62718</v>
      </c>
    </row>
    <row r="31521" spans="1:5" ht="22.5" hidden="1">
      <c r="A31521" s="232">
        <v>97255</v>
      </c>
      <c r="B31521" s="233" t="s">
        <v>58503</v>
      </c>
      <c r="C31521" s="232" t="s">
        <v>5</v>
      </c>
      <c r="D31521" s="232">
        <v>0</v>
      </c>
      <c r="E31521" s="232" t="s">
        <v>62718</v>
      </c>
    </row>
    <row r="31522" spans="1:5" ht="22.5" hidden="1">
      <c r="A31522" s="232">
        <v>97249</v>
      </c>
      <c r="B31522" s="233" t="s">
        <v>58504</v>
      </c>
      <c r="C31522" s="232" t="s">
        <v>5</v>
      </c>
      <c r="D31522" s="232">
        <v>0</v>
      </c>
      <c r="E31522" s="232" t="s">
        <v>62718</v>
      </c>
    </row>
    <row r="31523" spans="1:5" ht="22.5" hidden="1">
      <c r="A31523" s="232">
        <v>97250</v>
      </c>
      <c r="B31523" s="233" t="s">
        <v>58505</v>
      </c>
      <c r="C31523" s="232" t="s">
        <v>5</v>
      </c>
      <c r="D31523" s="232">
        <v>0</v>
      </c>
      <c r="E31523" s="232" t="s">
        <v>62718</v>
      </c>
    </row>
    <row r="31524" spans="1:5" ht="22.5" hidden="1">
      <c r="A31524" s="232">
        <v>97258</v>
      </c>
      <c r="B31524" s="233" t="s">
        <v>58506</v>
      </c>
      <c r="C31524" s="232" t="s">
        <v>5</v>
      </c>
      <c r="D31524" s="232">
        <v>0</v>
      </c>
      <c r="E31524" s="232" t="s">
        <v>62718</v>
      </c>
    </row>
    <row r="31525" spans="1:5" ht="22.5" hidden="1">
      <c r="A31525" s="232">
        <v>97259</v>
      </c>
      <c r="B31525" s="233" t="s">
        <v>58507</v>
      </c>
      <c r="C31525" s="232" t="s">
        <v>5</v>
      </c>
      <c r="D31525" s="232">
        <v>0</v>
      </c>
      <c r="E31525" s="232" t="s">
        <v>62718</v>
      </c>
    </row>
    <row r="31526" spans="1:5" ht="22.5" hidden="1">
      <c r="A31526" s="232">
        <v>97262</v>
      </c>
      <c r="B31526" s="233" t="s">
        <v>58508</v>
      </c>
      <c r="C31526" s="232" t="s">
        <v>5</v>
      </c>
      <c r="D31526" s="232">
        <v>0</v>
      </c>
      <c r="E31526" s="232" t="s">
        <v>62718</v>
      </c>
    </row>
    <row r="31527" spans="1:5" ht="22.5" hidden="1">
      <c r="A31527" s="232">
        <v>97263</v>
      </c>
      <c r="B31527" s="233" t="s">
        <v>58509</v>
      </c>
      <c r="C31527" s="232" t="s">
        <v>5</v>
      </c>
      <c r="D31527" s="232">
        <v>0</v>
      </c>
      <c r="E31527" s="232" t="s">
        <v>62718</v>
      </c>
    </row>
    <row r="31528" spans="1:5" ht="22.5" hidden="1">
      <c r="A31528" s="232">
        <v>97266</v>
      </c>
      <c r="B31528" s="233" t="s">
        <v>58510</v>
      </c>
      <c r="C31528" s="232" t="s">
        <v>5</v>
      </c>
      <c r="D31528" s="232">
        <v>0</v>
      </c>
      <c r="E31528" s="232" t="s">
        <v>62718</v>
      </c>
    </row>
    <row r="31529" spans="1:5" ht="22.5" hidden="1">
      <c r="A31529" s="232">
        <v>97267</v>
      </c>
      <c r="B31529" s="233" t="s">
        <v>58511</v>
      </c>
      <c r="C31529" s="232" t="s">
        <v>5</v>
      </c>
      <c r="D31529" s="232">
        <v>0</v>
      </c>
      <c r="E31529" s="232" t="s">
        <v>62718</v>
      </c>
    </row>
    <row r="31530" spans="1:5" ht="22.5" hidden="1">
      <c r="A31530" s="232">
        <v>97270</v>
      </c>
      <c r="B31530" s="233" t="s">
        <v>58512</v>
      </c>
      <c r="C31530" s="232" t="s">
        <v>5</v>
      </c>
      <c r="D31530" s="232">
        <v>0</v>
      </c>
      <c r="E31530" s="232" t="s">
        <v>62718</v>
      </c>
    </row>
    <row r="31531" spans="1:5" ht="22.5" hidden="1">
      <c r="A31531" s="232">
        <v>97271</v>
      </c>
      <c r="B31531" s="233" t="s">
        <v>58513</v>
      </c>
      <c r="C31531" s="232" t="s">
        <v>5</v>
      </c>
      <c r="D31531" s="232">
        <v>0</v>
      </c>
      <c r="E31531" s="232" t="s">
        <v>62718</v>
      </c>
    </row>
    <row r="31532" spans="1:5" ht="22.5" hidden="1">
      <c r="A31532" s="232">
        <v>97252</v>
      </c>
      <c r="B31532" s="233" t="s">
        <v>58514</v>
      </c>
      <c r="C31532" s="232" t="s">
        <v>5</v>
      </c>
      <c r="D31532" s="232">
        <v>0</v>
      </c>
      <c r="E31532" s="232" t="s">
        <v>62718</v>
      </c>
    </row>
    <row r="31533" spans="1:5" ht="22.5" hidden="1">
      <c r="A31533" s="232">
        <v>97257</v>
      </c>
      <c r="B31533" s="233" t="s">
        <v>58515</v>
      </c>
      <c r="C31533" s="232" t="s">
        <v>5</v>
      </c>
      <c r="D31533" s="232">
        <v>0</v>
      </c>
      <c r="E31533" s="232" t="s">
        <v>62718</v>
      </c>
    </row>
    <row r="31534" spans="1:5" ht="22.5" hidden="1">
      <c r="A31534" s="232">
        <v>97256</v>
      </c>
      <c r="B31534" s="233" t="s">
        <v>58516</v>
      </c>
      <c r="C31534" s="232" t="s">
        <v>5</v>
      </c>
      <c r="D31534" s="232">
        <v>0</v>
      </c>
      <c r="E31534" s="232" t="s">
        <v>62718</v>
      </c>
    </row>
    <row r="31535" spans="1:5" ht="22.5" hidden="1">
      <c r="A31535" s="232">
        <v>97253</v>
      </c>
      <c r="B31535" s="233" t="s">
        <v>58517</v>
      </c>
      <c r="C31535" s="232" t="s">
        <v>5</v>
      </c>
      <c r="D31535" s="232">
        <v>0</v>
      </c>
      <c r="E31535" s="232" t="s">
        <v>62718</v>
      </c>
    </row>
    <row r="31536" spans="1:5" ht="22.5" hidden="1">
      <c r="A31536" s="232">
        <v>97261</v>
      </c>
      <c r="B31536" s="233" t="s">
        <v>58518</v>
      </c>
      <c r="C31536" s="232" t="s">
        <v>5</v>
      </c>
      <c r="D31536" s="232">
        <v>0</v>
      </c>
      <c r="E31536" s="232" t="s">
        <v>62718</v>
      </c>
    </row>
    <row r="31537" spans="1:5" ht="22.5" hidden="1">
      <c r="A31537" s="232">
        <v>97260</v>
      </c>
      <c r="B31537" s="233" t="s">
        <v>58519</v>
      </c>
      <c r="C31537" s="232" t="s">
        <v>5</v>
      </c>
      <c r="D31537" s="232">
        <v>0</v>
      </c>
      <c r="E31537" s="232" t="s">
        <v>62718</v>
      </c>
    </row>
    <row r="31538" spans="1:5" ht="22.5" hidden="1">
      <c r="A31538" s="232">
        <v>97265</v>
      </c>
      <c r="B31538" s="233" t="s">
        <v>58520</v>
      </c>
      <c r="C31538" s="232" t="s">
        <v>5</v>
      </c>
      <c r="D31538" s="232">
        <v>0</v>
      </c>
      <c r="E31538" s="232" t="s">
        <v>62718</v>
      </c>
    </row>
    <row r="31539" spans="1:5" ht="22.5" hidden="1">
      <c r="A31539" s="232">
        <v>97264</v>
      </c>
      <c r="B31539" s="233" t="s">
        <v>58521</v>
      </c>
      <c r="C31539" s="232" t="s">
        <v>5</v>
      </c>
      <c r="D31539" s="232">
        <v>0</v>
      </c>
      <c r="E31539" s="232" t="s">
        <v>62718</v>
      </c>
    </row>
    <row r="31540" spans="1:5" ht="22.5" hidden="1">
      <c r="A31540" s="232">
        <v>97269</v>
      </c>
      <c r="B31540" s="233" t="s">
        <v>58522</v>
      </c>
      <c r="C31540" s="232" t="s">
        <v>5</v>
      </c>
      <c r="D31540" s="232">
        <v>0</v>
      </c>
      <c r="E31540" s="232" t="s">
        <v>62718</v>
      </c>
    </row>
    <row r="31541" spans="1:5" ht="22.5" hidden="1">
      <c r="A31541" s="232">
        <v>97268</v>
      </c>
      <c r="B31541" s="233" t="s">
        <v>58523</v>
      </c>
      <c r="C31541" s="232" t="s">
        <v>5</v>
      </c>
      <c r="D31541" s="232">
        <v>0</v>
      </c>
      <c r="E31541" s="232" t="s">
        <v>62718</v>
      </c>
    </row>
    <row r="31542" spans="1:5" ht="22.5" hidden="1">
      <c r="A31542" s="232">
        <v>97273</v>
      </c>
      <c r="B31542" s="233" t="s">
        <v>58524</v>
      </c>
      <c r="C31542" s="232" t="s">
        <v>5</v>
      </c>
      <c r="D31542" s="232">
        <v>0</v>
      </c>
      <c r="E31542" s="232" t="s">
        <v>62718</v>
      </c>
    </row>
    <row r="31543" spans="1:5" ht="22.5" hidden="1">
      <c r="A31543" s="232">
        <v>97272</v>
      </c>
      <c r="B31543" s="233" t="s">
        <v>58525</v>
      </c>
      <c r="C31543" s="232" t="s">
        <v>5</v>
      </c>
      <c r="D31543" s="232">
        <v>0</v>
      </c>
      <c r="E31543" s="232" t="s">
        <v>62718</v>
      </c>
    </row>
    <row r="31544" spans="1:5" ht="22.5" hidden="1">
      <c r="A31544" s="232">
        <v>97315</v>
      </c>
      <c r="B31544" s="233" t="s">
        <v>58526</v>
      </c>
      <c r="C31544" s="232" t="s">
        <v>5</v>
      </c>
      <c r="D31544" s="232">
        <v>0</v>
      </c>
      <c r="E31544" s="232" t="s">
        <v>62718</v>
      </c>
    </row>
    <row r="31545" spans="1:5" ht="22.5" hidden="1">
      <c r="A31545" s="232">
        <v>97316</v>
      </c>
      <c r="B31545" s="233" t="s">
        <v>58527</v>
      </c>
      <c r="C31545" s="232" t="s">
        <v>5</v>
      </c>
      <c r="D31545" s="232">
        <v>0</v>
      </c>
      <c r="E31545" s="232" t="s">
        <v>62718</v>
      </c>
    </row>
    <row r="31546" spans="1:5" ht="22.5" hidden="1">
      <c r="A31546" s="232">
        <v>97317</v>
      </c>
      <c r="B31546" s="233" t="s">
        <v>58528</v>
      </c>
      <c r="C31546" s="232" t="s">
        <v>5</v>
      </c>
      <c r="D31546" s="232">
        <v>0</v>
      </c>
      <c r="E31546" s="232" t="s">
        <v>62718</v>
      </c>
    </row>
    <row r="31547" spans="1:5" ht="22.5" hidden="1">
      <c r="A31547" s="232">
        <v>97318</v>
      </c>
      <c r="B31547" s="233" t="s">
        <v>58529</v>
      </c>
      <c r="C31547" s="232" t="s">
        <v>5</v>
      </c>
      <c r="D31547" s="232">
        <v>0</v>
      </c>
      <c r="E31547" s="232" t="s">
        <v>62718</v>
      </c>
    </row>
    <row r="31548" spans="1:5" ht="22.5" hidden="1">
      <c r="A31548" s="232">
        <v>97319</v>
      </c>
      <c r="B31548" s="233" t="s">
        <v>58530</v>
      </c>
      <c r="C31548" s="232" t="s">
        <v>5</v>
      </c>
      <c r="D31548" s="232">
        <v>0</v>
      </c>
      <c r="E31548" s="232" t="s">
        <v>62718</v>
      </c>
    </row>
    <row r="31549" spans="1:5" ht="22.5" hidden="1">
      <c r="A31549" s="232">
        <v>97320</v>
      </c>
      <c r="B31549" s="233" t="s">
        <v>58531</v>
      </c>
      <c r="C31549" s="232" t="s">
        <v>5</v>
      </c>
      <c r="D31549" s="232">
        <v>0</v>
      </c>
      <c r="E31549" s="232" t="s">
        <v>62718</v>
      </c>
    </row>
    <row r="31550" spans="1:5" ht="22.5" hidden="1">
      <c r="A31550" s="232">
        <v>97321</v>
      </c>
      <c r="B31550" s="233" t="s">
        <v>58532</v>
      </c>
      <c r="C31550" s="232" t="s">
        <v>5</v>
      </c>
      <c r="D31550" s="232">
        <v>0</v>
      </c>
      <c r="E31550" s="232" t="s">
        <v>62718</v>
      </c>
    </row>
    <row r="31551" spans="1:5" ht="22.5" hidden="1">
      <c r="A31551" s="232">
        <v>97322</v>
      </c>
      <c r="B31551" s="233" t="s">
        <v>58533</v>
      </c>
      <c r="C31551" s="232" t="s">
        <v>5</v>
      </c>
      <c r="D31551" s="232">
        <v>0</v>
      </c>
      <c r="E31551" s="232" t="s">
        <v>62718</v>
      </c>
    </row>
    <row r="31552" spans="1:5" ht="22.5" hidden="1">
      <c r="A31552" s="232">
        <v>97313</v>
      </c>
      <c r="B31552" s="233" t="s">
        <v>58534</v>
      </c>
      <c r="C31552" s="232" t="s">
        <v>5</v>
      </c>
      <c r="D31552" s="232">
        <v>0</v>
      </c>
      <c r="E31552" s="232" t="s">
        <v>62718</v>
      </c>
    </row>
    <row r="31553" spans="1:5" ht="22.5" hidden="1">
      <c r="A31553" s="232">
        <v>97323</v>
      </c>
      <c r="B31553" s="233" t="s">
        <v>58535</v>
      </c>
      <c r="C31553" s="232" t="s">
        <v>5</v>
      </c>
      <c r="D31553" s="232">
        <v>0</v>
      </c>
      <c r="E31553" s="232" t="s">
        <v>62718</v>
      </c>
    </row>
    <row r="31554" spans="1:5" ht="22.5" hidden="1">
      <c r="A31554" s="232">
        <v>97324</v>
      </c>
      <c r="B31554" s="233" t="s">
        <v>58536</v>
      </c>
      <c r="C31554" s="232" t="s">
        <v>5</v>
      </c>
      <c r="D31554" s="232">
        <v>0</v>
      </c>
      <c r="E31554" s="232" t="s">
        <v>62718</v>
      </c>
    </row>
    <row r="31555" spans="1:5" ht="22.5" hidden="1">
      <c r="A31555" s="232">
        <v>97314</v>
      </c>
      <c r="B31555" s="233" t="s">
        <v>58537</v>
      </c>
      <c r="C31555" s="232" t="s">
        <v>5</v>
      </c>
      <c r="D31555" s="232">
        <v>0</v>
      </c>
      <c r="E31555" s="232" t="s">
        <v>62718</v>
      </c>
    </row>
    <row r="31556" spans="1:5" ht="22.5" hidden="1">
      <c r="A31556" s="232">
        <v>97325</v>
      </c>
      <c r="B31556" s="233" t="s">
        <v>58538</v>
      </c>
      <c r="C31556" s="232" t="s">
        <v>5</v>
      </c>
      <c r="D31556" s="232">
        <v>0</v>
      </c>
      <c r="E31556" s="232" t="s">
        <v>62718</v>
      </c>
    </row>
    <row r="31557" spans="1:5" ht="33.75" hidden="1">
      <c r="A31557" s="232">
        <v>103517</v>
      </c>
      <c r="B31557" s="233" t="s">
        <v>17713</v>
      </c>
      <c r="C31557" s="232" t="s">
        <v>5</v>
      </c>
      <c r="D31557" s="232">
        <v>3161.12</v>
      </c>
      <c r="E31557" s="232" t="s">
        <v>62718</v>
      </c>
    </row>
    <row r="31558" spans="1:5" ht="22.5" hidden="1">
      <c r="A31558" s="232">
        <v>103518</v>
      </c>
      <c r="B31558" s="233" t="s">
        <v>58539</v>
      </c>
      <c r="C31558" s="232" t="s">
        <v>5</v>
      </c>
      <c r="D31558" s="232">
        <v>0</v>
      </c>
      <c r="E31558" s="232" t="s">
        <v>62718</v>
      </c>
    </row>
    <row r="31559" spans="1:5" ht="22.5" hidden="1">
      <c r="A31559" s="232">
        <v>103519</v>
      </c>
      <c r="B31559" s="233" t="s">
        <v>17714</v>
      </c>
      <c r="C31559" s="232" t="s">
        <v>5</v>
      </c>
      <c r="D31559" s="232">
        <v>13.45</v>
      </c>
      <c r="E31559" s="232" t="s">
        <v>62718</v>
      </c>
    </row>
    <row r="31560" spans="1:5" ht="22.5" hidden="1">
      <c r="A31560" s="232">
        <v>103515</v>
      </c>
      <c r="B31560" s="233" t="s">
        <v>58540</v>
      </c>
      <c r="C31560" s="232" t="s">
        <v>5</v>
      </c>
      <c r="D31560" s="232">
        <v>0</v>
      </c>
      <c r="E31560" s="232" t="s">
        <v>62718</v>
      </c>
    </row>
    <row r="31561" spans="1:5" ht="22.5" hidden="1">
      <c r="A31561" s="232">
        <v>103502</v>
      </c>
      <c r="B31561" s="233" t="s">
        <v>58541</v>
      </c>
      <c r="C31561" s="232" t="s">
        <v>4</v>
      </c>
      <c r="D31561" s="232">
        <v>0</v>
      </c>
      <c r="E31561" s="232" t="s">
        <v>62718</v>
      </c>
    </row>
    <row r="31562" spans="1:5" ht="22.5" hidden="1">
      <c r="A31562" s="232">
        <v>103504</v>
      </c>
      <c r="B31562" s="233" t="s">
        <v>58542</v>
      </c>
      <c r="C31562" s="232" t="s">
        <v>4</v>
      </c>
      <c r="D31562" s="232">
        <v>0</v>
      </c>
      <c r="E31562" s="232" t="s">
        <v>62718</v>
      </c>
    </row>
    <row r="31563" spans="1:5" ht="22.5" hidden="1">
      <c r="A31563" s="232">
        <v>103503</v>
      </c>
      <c r="B31563" s="233" t="s">
        <v>58543</v>
      </c>
      <c r="C31563" s="232" t="s">
        <v>4</v>
      </c>
      <c r="D31563" s="232">
        <v>0</v>
      </c>
      <c r="E31563" s="232" t="s">
        <v>62718</v>
      </c>
    </row>
    <row r="31564" spans="1:5" ht="22.5" hidden="1">
      <c r="A31564" s="232">
        <v>103505</v>
      </c>
      <c r="B31564" s="233" t="s">
        <v>58544</v>
      </c>
      <c r="C31564" s="232" t="s">
        <v>4</v>
      </c>
      <c r="D31564" s="232">
        <v>0</v>
      </c>
      <c r="E31564" s="232" t="s">
        <v>62718</v>
      </c>
    </row>
    <row r="31565" spans="1:5" ht="22.5" hidden="1">
      <c r="A31565" s="232">
        <v>103499</v>
      </c>
      <c r="B31565" s="233" t="s">
        <v>58545</v>
      </c>
      <c r="C31565" s="232" t="s">
        <v>5</v>
      </c>
      <c r="D31565" s="232">
        <v>0</v>
      </c>
      <c r="E31565" s="232" t="s">
        <v>62718</v>
      </c>
    </row>
    <row r="31566" spans="1:5" ht="22.5" hidden="1">
      <c r="A31566" s="232">
        <v>103501</v>
      </c>
      <c r="B31566" s="233" t="s">
        <v>58546</v>
      </c>
      <c r="C31566" s="232" t="s">
        <v>5</v>
      </c>
      <c r="D31566" s="232">
        <v>0</v>
      </c>
      <c r="E31566" s="232" t="s">
        <v>62718</v>
      </c>
    </row>
    <row r="31567" spans="1:5" ht="22.5" hidden="1">
      <c r="A31567" s="232">
        <v>103500</v>
      </c>
      <c r="B31567" s="233" t="s">
        <v>58547</v>
      </c>
      <c r="C31567" s="232" t="s">
        <v>5</v>
      </c>
      <c r="D31567" s="232">
        <v>0</v>
      </c>
      <c r="E31567" s="232" t="s">
        <v>62718</v>
      </c>
    </row>
    <row r="31568" spans="1:5" ht="33.75" hidden="1">
      <c r="A31568" s="232">
        <v>103496</v>
      </c>
      <c r="B31568" s="233" t="s">
        <v>58548</v>
      </c>
      <c r="C31568" s="232" t="s">
        <v>5</v>
      </c>
      <c r="D31568" s="232">
        <v>0</v>
      </c>
      <c r="E31568" s="232" t="s">
        <v>62718</v>
      </c>
    </row>
    <row r="31569" spans="1:5" ht="33.75" hidden="1">
      <c r="A31569" s="232">
        <v>103498</v>
      </c>
      <c r="B31569" s="233" t="s">
        <v>58549</v>
      </c>
      <c r="C31569" s="232" t="s">
        <v>5</v>
      </c>
      <c r="D31569" s="232">
        <v>0</v>
      </c>
      <c r="E31569" s="232" t="s">
        <v>62718</v>
      </c>
    </row>
    <row r="31570" spans="1:5" ht="33.75" hidden="1">
      <c r="A31570" s="232">
        <v>103497</v>
      </c>
      <c r="B31570" s="233" t="s">
        <v>58550</v>
      </c>
      <c r="C31570" s="232" t="s">
        <v>5</v>
      </c>
      <c r="D31570" s="232">
        <v>0</v>
      </c>
      <c r="E31570" s="232" t="s">
        <v>62718</v>
      </c>
    </row>
    <row r="31571" spans="1:5" ht="22.5" hidden="1">
      <c r="A31571" s="232">
        <v>103516</v>
      </c>
      <c r="B31571" s="233" t="s">
        <v>58551</v>
      </c>
      <c r="C31571" s="232" t="s">
        <v>5</v>
      </c>
      <c r="D31571" s="232">
        <v>0</v>
      </c>
      <c r="E31571" s="232" t="s">
        <v>62718</v>
      </c>
    </row>
    <row r="31572" spans="1:5" hidden="1">
      <c r="A31572" s="232">
        <v>103506</v>
      </c>
      <c r="B31572" s="233" t="s">
        <v>58552</v>
      </c>
      <c r="C31572" s="232" t="s">
        <v>5</v>
      </c>
      <c r="D31572" s="232">
        <v>0</v>
      </c>
      <c r="E31572" s="232" t="s">
        <v>62718</v>
      </c>
    </row>
    <row r="31573" spans="1:5" hidden="1">
      <c r="A31573" s="232">
        <v>103507</v>
      </c>
      <c r="B31573" s="233" t="s">
        <v>58553</v>
      </c>
      <c r="C31573" s="232" t="s">
        <v>5</v>
      </c>
      <c r="D31573" s="232">
        <v>0</v>
      </c>
      <c r="E31573" s="232" t="s">
        <v>62718</v>
      </c>
    </row>
    <row r="31574" spans="1:5" ht="22.5" hidden="1">
      <c r="A31574" s="232">
        <v>103493</v>
      </c>
      <c r="B31574" s="233" t="s">
        <v>58554</v>
      </c>
      <c r="C31574" s="232" t="s">
        <v>5</v>
      </c>
      <c r="D31574" s="232">
        <v>0</v>
      </c>
      <c r="E31574" s="232" t="s">
        <v>62718</v>
      </c>
    </row>
    <row r="31575" spans="1:5" ht="22.5" hidden="1">
      <c r="A31575" s="232">
        <v>103495</v>
      </c>
      <c r="B31575" s="233" t="s">
        <v>58555</v>
      </c>
      <c r="C31575" s="232" t="s">
        <v>5</v>
      </c>
      <c r="D31575" s="232">
        <v>0</v>
      </c>
      <c r="E31575" s="232" t="s">
        <v>62718</v>
      </c>
    </row>
    <row r="31576" spans="1:5" ht="22.5" hidden="1">
      <c r="A31576" s="232">
        <v>103494</v>
      </c>
      <c r="B31576" s="233" t="s">
        <v>58556</v>
      </c>
      <c r="C31576" s="232" t="s">
        <v>5</v>
      </c>
      <c r="D31576" s="232">
        <v>0</v>
      </c>
      <c r="E31576" s="232" t="s">
        <v>62718</v>
      </c>
    </row>
    <row r="31577" spans="1:5" ht="22.5" hidden="1">
      <c r="A31577" s="232">
        <v>103513</v>
      </c>
      <c r="B31577" s="233" t="s">
        <v>58557</v>
      </c>
      <c r="C31577" s="232" t="s">
        <v>5</v>
      </c>
      <c r="D31577" s="232">
        <v>0</v>
      </c>
      <c r="E31577" s="232" t="s">
        <v>62718</v>
      </c>
    </row>
    <row r="31578" spans="1:5" ht="33.75" hidden="1">
      <c r="A31578" s="232">
        <v>103523</v>
      </c>
      <c r="B31578" s="233" t="s">
        <v>17718</v>
      </c>
      <c r="C31578" s="232" t="s">
        <v>5</v>
      </c>
      <c r="D31578" s="232">
        <v>10500.3</v>
      </c>
      <c r="E31578" s="232" t="s">
        <v>62718</v>
      </c>
    </row>
    <row r="31579" spans="1:5" ht="22.5" hidden="1">
      <c r="A31579" s="232">
        <v>103509</v>
      </c>
      <c r="B31579" s="233" t="s">
        <v>58558</v>
      </c>
      <c r="C31579" s="232" t="s">
        <v>5</v>
      </c>
      <c r="D31579" s="232">
        <v>0</v>
      </c>
      <c r="E31579" s="232" t="s">
        <v>62718</v>
      </c>
    </row>
    <row r="31580" spans="1:5" ht="22.5" hidden="1">
      <c r="A31580" s="232">
        <v>103514</v>
      </c>
      <c r="B31580" s="233" t="s">
        <v>58559</v>
      </c>
      <c r="C31580" s="232" t="s">
        <v>5</v>
      </c>
      <c r="D31580" s="232">
        <v>0</v>
      </c>
      <c r="E31580" s="232" t="s">
        <v>62718</v>
      </c>
    </row>
    <row r="31581" spans="1:5" ht="22.5" hidden="1">
      <c r="A31581" s="232">
        <v>103510</v>
      </c>
      <c r="B31581" s="233" t="s">
        <v>58560</v>
      </c>
      <c r="C31581" s="232" t="s">
        <v>5</v>
      </c>
      <c r="D31581" s="232">
        <v>0</v>
      </c>
      <c r="E31581" s="232" t="s">
        <v>62718</v>
      </c>
    </row>
    <row r="31582" spans="1:5" ht="33.75" hidden="1">
      <c r="A31582" s="232">
        <v>103520</v>
      </c>
      <c r="B31582" s="233" t="s">
        <v>17715</v>
      </c>
      <c r="C31582" s="232" t="s">
        <v>5</v>
      </c>
      <c r="D31582" s="232">
        <v>5129.6899999999996</v>
      </c>
      <c r="E31582" s="232" t="s">
        <v>62718</v>
      </c>
    </row>
    <row r="31583" spans="1:5" ht="22.5" hidden="1">
      <c r="A31583" s="232">
        <v>103511</v>
      </c>
      <c r="B31583" s="233" t="s">
        <v>58561</v>
      </c>
      <c r="C31583" s="232" t="s">
        <v>5</v>
      </c>
      <c r="D31583" s="232">
        <v>0</v>
      </c>
      <c r="E31583" s="232" t="s">
        <v>62718</v>
      </c>
    </row>
    <row r="31584" spans="1:5" ht="33.75" hidden="1">
      <c r="A31584" s="232">
        <v>103521</v>
      </c>
      <c r="B31584" s="233" t="s">
        <v>17716</v>
      </c>
      <c r="C31584" s="232" t="s">
        <v>5</v>
      </c>
      <c r="D31584" s="232">
        <v>6812.98</v>
      </c>
      <c r="E31584" s="232" t="s">
        <v>62718</v>
      </c>
    </row>
    <row r="31585" spans="1:5" ht="22.5" hidden="1">
      <c r="A31585" s="232">
        <v>103512</v>
      </c>
      <c r="B31585" s="233" t="s">
        <v>58562</v>
      </c>
      <c r="C31585" s="232" t="s">
        <v>5</v>
      </c>
      <c r="D31585" s="232">
        <v>0</v>
      </c>
      <c r="E31585" s="232" t="s">
        <v>62718</v>
      </c>
    </row>
    <row r="31586" spans="1:5" ht="33.75" hidden="1">
      <c r="A31586" s="232">
        <v>103522</v>
      </c>
      <c r="B31586" s="233" t="s">
        <v>17717</v>
      </c>
      <c r="C31586" s="232" t="s">
        <v>5</v>
      </c>
      <c r="D31586" s="232">
        <v>7040.78</v>
      </c>
      <c r="E31586" s="232" t="s">
        <v>62718</v>
      </c>
    </row>
    <row r="31587" spans="1:5" hidden="1">
      <c r="A31587" s="232">
        <v>103508</v>
      </c>
      <c r="B31587" s="233" t="s">
        <v>58563</v>
      </c>
      <c r="C31587" s="232" t="s">
        <v>5</v>
      </c>
      <c r="D31587" s="232">
        <v>0</v>
      </c>
      <c r="E31587" s="232" t="s">
        <v>62718</v>
      </c>
    </row>
    <row r="31588" spans="1:5" ht="22.5" hidden="1">
      <c r="A31588" s="232">
        <v>103524</v>
      </c>
      <c r="B31588" s="233" t="s">
        <v>58564</v>
      </c>
      <c r="C31588" s="232" t="s">
        <v>5</v>
      </c>
      <c r="D31588" s="232">
        <v>0</v>
      </c>
      <c r="E31588" s="232" t="s">
        <v>62718</v>
      </c>
    </row>
    <row r="31589" spans="1:5" ht="22.5" hidden="1">
      <c r="A31589" s="232">
        <v>103526</v>
      </c>
      <c r="B31589" s="233" t="s">
        <v>58565</v>
      </c>
      <c r="C31589" s="232" t="s">
        <v>5</v>
      </c>
      <c r="D31589" s="232">
        <v>0</v>
      </c>
      <c r="E31589" s="232" t="s">
        <v>62718</v>
      </c>
    </row>
    <row r="31590" spans="1:5" ht="22.5" hidden="1">
      <c r="A31590" s="232">
        <v>103525</v>
      </c>
      <c r="B31590" s="233" t="s">
        <v>58566</v>
      </c>
      <c r="C31590" s="232" t="s">
        <v>5</v>
      </c>
      <c r="D31590" s="232">
        <v>0</v>
      </c>
      <c r="E31590" s="232" t="s">
        <v>62718</v>
      </c>
    </row>
    <row r="31591" spans="1:5" hidden="1">
      <c r="A31591" s="232">
        <v>97062</v>
      </c>
      <c r="B31591" s="233" t="s">
        <v>16741</v>
      </c>
      <c r="C31591" s="232" t="s">
        <v>3</v>
      </c>
      <c r="D31591" s="232">
        <v>8.43</v>
      </c>
      <c r="E31591" s="232" t="s">
        <v>62718</v>
      </c>
    </row>
    <row r="31592" spans="1:5" hidden="1">
      <c r="A31592" s="232">
        <v>97061</v>
      </c>
      <c r="B31592" s="233" t="s">
        <v>58567</v>
      </c>
      <c r="C31592" s="232" t="s">
        <v>3</v>
      </c>
      <c r="D31592" s="232">
        <v>0</v>
      </c>
      <c r="E31592" s="232" t="s">
        <v>62718</v>
      </c>
    </row>
    <row r="31593" spans="1:5" ht="22.5" hidden="1">
      <c r="A31593" s="232">
        <v>104988</v>
      </c>
      <c r="B31593" s="233" t="s">
        <v>58568</v>
      </c>
      <c r="C31593" s="232" t="s">
        <v>3</v>
      </c>
      <c r="D31593" s="232">
        <v>0</v>
      </c>
      <c r="E31593" s="232" t="s">
        <v>62718</v>
      </c>
    </row>
    <row r="31594" spans="1:5" ht="22.5" hidden="1">
      <c r="A31594" s="232">
        <v>104979</v>
      </c>
      <c r="B31594" s="233" t="s">
        <v>58569</v>
      </c>
      <c r="C31594" s="232" t="s">
        <v>3</v>
      </c>
      <c r="D31594" s="232">
        <v>0</v>
      </c>
      <c r="E31594" s="232" t="s">
        <v>62718</v>
      </c>
    </row>
    <row r="31595" spans="1:5" ht="22.5" hidden="1">
      <c r="A31595" s="232">
        <v>97040</v>
      </c>
      <c r="B31595" s="233" t="s">
        <v>16735</v>
      </c>
      <c r="C31595" s="232" t="s">
        <v>3</v>
      </c>
      <c r="D31595" s="232">
        <v>24.28</v>
      </c>
      <c r="E31595" s="232" t="s">
        <v>62718</v>
      </c>
    </row>
    <row r="31596" spans="1:5" ht="22.5" hidden="1">
      <c r="A31596" s="232">
        <v>97041</v>
      </c>
      <c r="B31596" s="233" t="s">
        <v>16736</v>
      </c>
      <c r="C31596" s="232" t="s">
        <v>3</v>
      </c>
      <c r="D31596" s="232">
        <v>167.37</v>
      </c>
      <c r="E31596" s="232" t="s">
        <v>62718</v>
      </c>
    </row>
    <row r="31597" spans="1:5" ht="22.5" hidden="1">
      <c r="A31597" s="232">
        <v>97039</v>
      </c>
      <c r="B31597" s="233" t="s">
        <v>16734</v>
      </c>
      <c r="C31597" s="232" t="s">
        <v>3</v>
      </c>
      <c r="D31597" s="232">
        <v>88.21</v>
      </c>
      <c r="E31597" s="232" t="s">
        <v>62718</v>
      </c>
    </row>
    <row r="31598" spans="1:5" hidden="1">
      <c r="A31598" s="232">
        <v>102655</v>
      </c>
      <c r="B31598" s="233" t="s">
        <v>58570</v>
      </c>
      <c r="C31598" s="232" t="s">
        <v>4</v>
      </c>
      <c r="D31598" s="232">
        <v>0</v>
      </c>
      <c r="E31598" s="232" t="s">
        <v>62718</v>
      </c>
    </row>
    <row r="31599" spans="1:5" ht="33.75" hidden="1">
      <c r="A31599" s="232">
        <v>104987</v>
      </c>
      <c r="B31599" s="233" t="s">
        <v>58571</v>
      </c>
      <c r="C31599" s="232" t="s">
        <v>4</v>
      </c>
      <c r="D31599" s="232">
        <v>0</v>
      </c>
      <c r="E31599" s="232" t="s">
        <v>62718</v>
      </c>
    </row>
    <row r="31600" spans="1:5" ht="22.5" hidden="1">
      <c r="A31600" s="232">
        <v>104986</v>
      </c>
      <c r="B31600" s="233" t="s">
        <v>58572</v>
      </c>
      <c r="C31600" s="232" t="s">
        <v>4</v>
      </c>
      <c r="D31600" s="232">
        <v>0</v>
      </c>
      <c r="E31600" s="232" t="s">
        <v>62718</v>
      </c>
    </row>
    <row r="31601" spans="1:5" ht="22.5" hidden="1">
      <c r="A31601" s="232">
        <v>104984</v>
      </c>
      <c r="B31601" s="233" t="s">
        <v>58573</v>
      </c>
      <c r="C31601" s="232" t="s">
        <v>4</v>
      </c>
      <c r="D31601" s="232">
        <v>0</v>
      </c>
      <c r="E31601" s="232" t="s">
        <v>62718</v>
      </c>
    </row>
    <row r="31602" spans="1:5" ht="22.5" hidden="1">
      <c r="A31602" s="232">
        <v>104985</v>
      </c>
      <c r="B31602" s="233" t="s">
        <v>58574</v>
      </c>
      <c r="C31602" s="232" t="s">
        <v>4</v>
      </c>
      <c r="D31602" s="232">
        <v>0</v>
      </c>
      <c r="E31602" s="232" t="s">
        <v>62718</v>
      </c>
    </row>
    <row r="31603" spans="1:5" ht="33.75" hidden="1">
      <c r="A31603" s="232">
        <v>97026</v>
      </c>
      <c r="B31603" s="233" t="s">
        <v>58575</v>
      </c>
      <c r="C31603" s="232" t="s">
        <v>4</v>
      </c>
      <c r="D31603" s="232">
        <v>0</v>
      </c>
      <c r="E31603" s="232" t="s">
        <v>62718</v>
      </c>
    </row>
    <row r="31604" spans="1:5" ht="33.75" hidden="1">
      <c r="A31604" s="232">
        <v>97025</v>
      </c>
      <c r="B31604" s="233" t="s">
        <v>58576</v>
      </c>
      <c r="C31604" s="232" t="s">
        <v>4</v>
      </c>
      <c r="D31604" s="232">
        <v>0</v>
      </c>
      <c r="E31604" s="232" t="s">
        <v>62718</v>
      </c>
    </row>
    <row r="31605" spans="1:5" ht="33.75" hidden="1">
      <c r="A31605" s="232">
        <v>97032</v>
      </c>
      <c r="B31605" s="233" t="s">
        <v>16731</v>
      </c>
      <c r="C31605" s="232" t="s">
        <v>4</v>
      </c>
      <c r="D31605" s="232">
        <v>69.48</v>
      </c>
      <c r="E31605" s="232" t="s">
        <v>62718</v>
      </c>
    </row>
    <row r="31606" spans="1:5" ht="33.75" hidden="1">
      <c r="A31606" s="232">
        <v>97031</v>
      </c>
      <c r="B31606" s="233" t="s">
        <v>16730</v>
      </c>
      <c r="C31606" s="232" t="s">
        <v>4</v>
      </c>
      <c r="D31606" s="232">
        <v>110.16</v>
      </c>
      <c r="E31606" s="232" t="s">
        <v>62718</v>
      </c>
    </row>
    <row r="31607" spans="1:5" ht="33.75" hidden="1">
      <c r="A31607" s="232">
        <v>97036</v>
      </c>
      <c r="B31607" s="233" t="s">
        <v>58577</v>
      </c>
      <c r="C31607" s="232" t="s">
        <v>4</v>
      </c>
      <c r="D31607" s="232">
        <v>0</v>
      </c>
      <c r="E31607" s="232" t="s">
        <v>62718</v>
      </c>
    </row>
    <row r="31608" spans="1:5" ht="33.75" hidden="1">
      <c r="A31608" s="232">
        <v>97035</v>
      </c>
      <c r="B31608" s="233" t="s">
        <v>58578</v>
      </c>
      <c r="C31608" s="232" t="s">
        <v>4</v>
      </c>
      <c r="D31608" s="232">
        <v>0</v>
      </c>
      <c r="E31608" s="232" t="s">
        <v>62718</v>
      </c>
    </row>
    <row r="31609" spans="1:5" ht="33.75" hidden="1">
      <c r="A31609" s="232">
        <v>97034</v>
      </c>
      <c r="B31609" s="233" t="s">
        <v>16733</v>
      </c>
      <c r="C31609" s="232" t="s">
        <v>4</v>
      </c>
      <c r="D31609" s="232">
        <v>71.45</v>
      </c>
      <c r="E31609" s="232" t="s">
        <v>62718</v>
      </c>
    </row>
    <row r="31610" spans="1:5" ht="33.75" hidden="1">
      <c r="A31610" s="232">
        <v>97033</v>
      </c>
      <c r="B31610" s="233" t="s">
        <v>16732</v>
      </c>
      <c r="C31610" s="232" t="s">
        <v>4</v>
      </c>
      <c r="D31610" s="232">
        <v>105.95</v>
      </c>
      <c r="E31610" s="232" t="s">
        <v>62718</v>
      </c>
    </row>
    <row r="31611" spans="1:5" ht="33.75" hidden="1">
      <c r="A31611" s="232">
        <v>97030</v>
      </c>
      <c r="B31611" s="233" t="s">
        <v>58579</v>
      </c>
      <c r="C31611" s="232" t="s">
        <v>4</v>
      </c>
      <c r="D31611" s="232">
        <v>0</v>
      </c>
      <c r="E31611" s="232" t="s">
        <v>62718</v>
      </c>
    </row>
    <row r="31612" spans="1:5" ht="33.75" hidden="1">
      <c r="A31612" s="232">
        <v>97029</v>
      </c>
      <c r="B31612" s="233" t="s">
        <v>58580</v>
      </c>
      <c r="C31612" s="232" t="s">
        <v>4</v>
      </c>
      <c r="D31612" s="232">
        <v>0</v>
      </c>
      <c r="E31612" s="232" t="s">
        <v>62718</v>
      </c>
    </row>
    <row r="31613" spans="1:5" ht="45" hidden="1">
      <c r="A31613" s="232">
        <v>97028</v>
      </c>
      <c r="B31613" s="233" t="s">
        <v>58581</v>
      </c>
      <c r="C31613" s="232" t="s">
        <v>4</v>
      </c>
      <c r="D31613" s="232">
        <v>0</v>
      </c>
      <c r="E31613" s="232" t="s">
        <v>62718</v>
      </c>
    </row>
    <row r="31614" spans="1:5" ht="45" hidden="1">
      <c r="A31614" s="232">
        <v>97027</v>
      </c>
      <c r="B31614" s="233" t="s">
        <v>58582</v>
      </c>
      <c r="C31614" s="232" t="s">
        <v>4</v>
      </c>
      <c r="D31614" s="232">
        <v>0</v>
      </c>
      <c r="E31614" s="232" t="s">
        <v>62718</v>
      </c>
    </row>
    <row r="31615" spans="1:5" ht="33.75" hidden="1">
      <c r="A31615" s="232">
        <v>97038</v>
      </c>
      <c r="B31615" s="233" t="s">
        <v>58583</v>
      </c>
      <c r="C31615" s="232" t="s">
        <v>4</v>
      </c>
      <c r="D31615" s="232">
        <v>0</v>
      </c>
      <c r="E31615" s="232" t="s">
        <v>62718</v>
      </c>
    </row>
    <row r="31616" spans="1:5" ht="33.75" hidden="1">
      <c r="A31616" s="232">
        <v>97037</v>
      </c>
      <c r="B31616" s="233" t="s">
        <v>58584</v>
      </c>
      <c r="C31616" s="232" t="s">
        <v>4</v>
      </c>
      <c r="D31616" s="232">
        <v>0</v>
      </c>
      <c r="E31616" s="232" t="s">
        <v>62718</v>
      </c>
    </row>
    <row r="31617" spans="1:5" ht="33.75" hidden="1">
      <c r="A31617" s="232">
        <v>97014</v>
      </c>
      <c r="B31617" s="233" t="s">
        <v>16725</v>
      </c>
      <c r="C31617" s="232" t="s">
        <v>4</v>
      </c>
      <c r="D31617" s="232">
        <v>72.290000000000006</v>
      </c>
      <c r="E31617" s="232" t="s">
        <v>62718</v>
      </c>
    </row>
    <row r="31618" spans="1:5" ht="33.75" hidden="1">
      <c r="A31618" s="232">
        <v>97015</v>
      </c>
      <c r="B31618" s="233" t="s">
        <v>16726</v>
      </c>
      <c r="C31618" s="232" t="s">
        <v>4</v>
      </c>
      <c r="D31618" s="232">
        <v>61.03</v>
      </c>
      <c r="E31618" s="232" t="s">
        <v>62718</v>
      </c>
    </row>
    <row r="31619" spans="1:5" ht="33.75" hidden="1">
      <c r="A31619" s="232">
        <v>97013</v>
      </c>
      <c r="B31619" s="233" t="s">
        <v>16724</v>
      </c>
      <c r="C31619" s="232" t="s">
        <v>4</v>
      </c>
      <c r="D31619" s="232">
        <v>94.86</v>
      </c>
      <c r="E31619" s="232" t="s">
        <v>62718</v>
      </c>
    </row>
    <row r="31620" spans="1:5" ht="22.5" hidden="1">
      <c r="A31620" s="232">
        <v>97017</v>
      </c>
      <c r="B31620" s="233" t="s">
        <v>16728</v>
      </c>
      <c r="C31620" s="232" t="s">
        <v>4</v>
      </c>
      <c r="D31620" s="232">
        <v>56.41</v>
      </c>
      <c r="E31620" s="232" t="s">
        <v>62718</v>
      </c>
    </row>
    <row r="31621" spans="1:5" ht="33.75" hidden="1">
      <c r="A31621" s="232">
        <v>97018</v>
      </c>
      <c r="B31621" s="233" t="s">
        <v>16729</v>
      </c>
      <c r="C31621" s="232" t="s">
        <v>4</v>
      </c>
      <c r="D31621" s="232">
        <v>47.62</v>
      </c>
      <c r="E31621" s="232" t="s">
        <v>62718</v>
      </c>
    </row>
    <row r="31622" spans="1:5" ht="22.5" hidden="1">
      <c r="A31622" s="232">
        <v>97016</v>
      </c>
      <c r="B31622" s="233" t="s">
        <v>16727</v>
      </c>
      <c r="C31622" s="232" t="s">
        <v>4</v>
      </c>
      <c r="D31622" s="232">
        <v>74.13</v>
      </c>
      <c r="E31622" s="232" t="s">
        <v>62718</v>
      </c>
    </row>
    <row r="31623" spans="1:5" ht="33.75" hidden="1">
      <c r="A31623" s="232">
        <v>97024</v>
      </c>
      <c r="B31623" s="233" t="s">
        <v>58585</v>
      </c>
      <c r="C31623" s="232" t="s">
        <v>4</v>
      </c>
      <c r="D31623" s="232">
        <v>0</v>
      </c>
      <c r="E31623" s="232" t="s">
        <v>62718</v>
      </c>
    </row>
    <row r="31624" spans="1:5" ht="33.75" hidden="1">
      <c r="A31624" s="232">
        <v>97023</v>
      </c>
      <c r="B31624" s="233" t="s">
        <v>58586</v>
      </c>
      <c r="C31624" s="232" t="s">
        <v>4</v>
      </c>
      <c r="D31624" s="232">
        <v>0</v>
      </c>
      <c r="E31624" s="232" t="s">
        <v>62718</v>
      </c>
    </row>
    <row r="31625" spans="1:5" ht="33.75" hidden="1">
      <c r="A31625" s="232">
        <v>105804</v>
      </c>
      <c r="B31625" s="233" t="s">
        <v>58587</v>
      </c>
      <c r="C31625" s="232" t="s">
        <v>4</v>
      </c>
      <c r="D31625" s="232">
        <v>0</v>
      </c>
      <c r="E31625" s="232" t="s">
        <v>62718</v>
      </c>
    </row>
    <row r="31626" spans="1:5" ht="33.75" hidden="1">
      <c r="A31626" s="232">
        <v>104990</v>
      </c>
      <c r="B31626" s="233" t="s">
        <v>18368</v>
      </c>
      <c r="C31626" s="232" t="s">
        <v>4</v>
      </c>
      <c r="D31626" s="232">
        <v>15.19</v>
      </c>
      <c r="E31626" s="232" t="s">
        <v>62718</v>
      </c>
    </row>
    <row r="31627" spans="1:5" ht="22.5" hidden="1">
      <c r="A31627" s="232">
        <v>97052</v>
      </c>
      <c r="B31627" s="233" t="s">
        <v>58588</v>
      </c>
      <c r="C31627" s="232" t="s">
        <v>5</v>
      </c>
      <c r="D31627" s="232">
        <v>0</v>
      </c>
      <c r="E31627" s="232" t="s">
        <v>62718</v>
      </c>
    </row>
    <row r="31628" spans="1:5" hidden="1">
      <c r="A31628" s="232">
        <v>97054</v>
      </c>
      <c r="B31628" s="233" t="s">
        <v>16740</v>
      </c>
      <c r="C31628" s="232" t="s">
        <v>5</v>
      </c>
      <c r="D31628" s="232">
        <v>30.98</v>
      </c>
      <c r="E31628" s="232" t="s">
        <v>62718</v>
      </c>
    </row>
    <row r="31629" spans="1:5" ht="22.5" hidden="1">
      <c r="A31629" s="232">
        <v>104981</v>
      </c>
      <c r="B31629" s="233" t="s">
        <v>58589</v>
      </c>
      <c r="C31629" s="232" t="s">
        <v>4</v>
      </c>
      <c r="D31629" s="232">
        <v>0</v>
      </c>
      <c r="E31629" s="232" t="s">
        <v>62718</v>
      </c>
    </row>
    <row r="31630" spans="1:5" ht="22.5" hidden="1">
      <c r="A31630" s="232">
        <v>104980</v>
      </c>
      <c r="B31630" s="233" t="s">
        <v>58590</v>
      </c>
      <c r="C31630" s="232" t="s">
        <v>4</v>
      </c>
      <c r="D31630" s="232">
        <v>0</v>
      </c>
      <c r="E31630" s="232" t="s">
        <v>62718</v>
      </c>
    </row>
    <row r="31631" spans="1:5" ht="22.5" hidden="1">
      <c r="A31631" s="232">
        <v>97042</v>
      </c>
      <c r="B31631" s="233" t="s">
        <v>58591</v>
      </c>
      <c r="C31631" s="232" t="s">
        <v>4</v>
      </c>
      <c r="D31631" s="232">
        <v>0</v>
      </c>
      <c r="E31631" s="232" t="s">
        <v>62718</v>
      </c>
    </row>
    <row r="31632" spans="1:5" ht="22.5" hidden="1">
      <c r="A31632" s="232">
        <v>97045</v>
      </c>
      <c r="B31632" s="233" t="s">
        <v>58592</v>
      </c>
      <c r="C31632" s="232" t="s">
        <v>4</v>
      </c>
      <c r="D31632" s="232">
        <v>0</v>
      </c>
      <c r="E31632" s="232" t="s">
        <v>62718</v>
      </c>
    </row>
    <row r="31633" spans="1:5" ht="22.5" hidden="1">
      <c r="A31633" s="232">
        <v>97044</v>
      </c>
      <c r="B31633" s="233" t="s">
        <v>58593</v>
      </c>
      <c r="C31633" s="232" t="s">
        <v>4</v>
      </c>
      <c r="D31633" s="232">
        <v>0</v>
      </c>
      <c r="E31633" s="232" t="s">
        <v>62718</v>
      </c>
    </row>
    <row r="31634" spans="1:5" ht="22.5" hidden="1">
      <c r="A31634" s="232">
        <v>97043</v>
      </c>
      <c r="B31634" s="233" t="s">
        <v>58594</v>
      </c>
      <c r="C31634" s="232" t="s">
        <v>4</v>
      </c>
      <c r="D31634" s="232">
        <v>0</v>
      </c>
      <c r="E31634" s="232" t="s">
        <v>62718</v>
      </c>
    </row>
    <row r="31635" spans="1:5" ht="33.75" hidden="1">
      <c r="A31635" s="232">
        <v>97063</v>
      </c>
      <c r="B31635" s="233" t="s">
        <v>16742</v>
      </c>
      <c r="C31635" s="232" t="s">
        <v>3</v>
      </c>
      <c r="D31635" s="232">
        <v>30.99</v>
      </c>
      <c r="E31635" s="232" t="s">
        <v>62718</v>
      </c>
    </row>
    <row r="31636" spans="1:5" ht="22.5" hidden="1">
      <c r="A31636" s="232">
        <v>97065</v>
      </c>
      <c r="B31636" s="233" t="s">
        <v>16744</v>
      </c>
      <c r="C31636" s="232" t="s">
        <v>18</v>
      </c>
      <c r="D31636" s="232">
        <v>20.350000000000001</v>
      </c>
      <c r="E31636" s="232" t="s">
        <v>62718</v>
      </c>
    </row>
    <row r="31637" spans="1:5" ht="22.5" hidden="1">
      <c r="A31637" s="232">
        <v>97064</v>
      </c>
      <c r="B31637" s="233" t="s">
        <v>16743</v>
      </c>
      <c r="C31637" s="232" t="s">
        <v>4</v>
      </c>
      <c r="D31637" s="232">
        <v>42.72</v>
      </c>
      <c r="E31637" s="232" t="s">
        <v>62718</v>
      </c>
    </row>
    <row r="31638" spans="1:5" ht="22.5" hidden="1">
      <c r="A31638" s="232">
        <v>97049</v>
      </c>
      <c r="B31638" s="233" t="s">
        <v>58595</v>
      </c>
      <c r="C31638" s="232" t="s">
        <v>3</v>
      </c>
      <c r="D31638" s="232">
        <v>0</v>
      </c>
      <c r="E31638" s="232" t="s">
        <v>62718</v>
      </c>
    </row>
    <row r="31639" spans="1:5" ht="33.75" hidden="1">
      <c r="A31639" s="232">
        <v>96997</v>
      </c>
      <c r="B31639" s="233" t="s">
        <v>58596</v>
      </c>
      <c r="C31639" s="232" t="s">
        <v>4</v>
      </c>
      <c r="D31639" s="232">
        <v>0</v>
      </c>
      <c r="E31639" s="232" t="s">
        <v>62718</v>
      </c>
    </row>
    <row r="31640" spans="1:5" ht="33.75" hidden="1">
      <c r="A31640" s="232">
        <v>96999</v>
      </c>
      <c r="B31640" s="233" t="s">
        <v>58597</v>
      </c>
      <c r="C31640" s="232" t="s">
        <v>4</v>
      </c>
      <c r="D31640" s="232">
        <v>0</v>
      </c>
      <c r="E31640" s="232" t="s">
        <v>62718</v>
      </c>
    </row>
    <row r="31641" spans="1:5" ht="33.75" hidden="1">
      <c r="A31641" s="232">
        <v>96996</v>
      </c>
      <c r="B31641" s="233" t="s">
        <v>58598</v>
      </c>
      <c r="C31641" s="232" t="s">
        <v>4</v>
      </c>
      <c r="D31641" s="232">
        <v>0</v>
      </c>
      <c r="E31641" s="232" t="s">
        <v>62718</v>
      </c>
    </row>
    <row r="31642" spans="1:5" ht="33.75" hidden="1">
      <c r="A31642" s="232">
        <v>96998</v>
      </c>
      <c r="B31642" s="233" t="s">
        <v>58599</v>
      </c>
      <c r="C31642" s="232" t="s">
        <v>4</v>
      </c>
      <c r="D31642" s="232">
        <v>0</v>
      </c>
      <c r="E31642" s="232" t="s">
        <v>62718</v>
      </c>
    </row>
    <row r="31643" spans="1:5" ht="22.5" hidden="1">
      <c r="A31643" s="232">
        <v>97067</v>
      </c>
      <c r="B31643" s="233" t="s">
        <v>16746</v>
      </c>
      <c r="C31643" s="232" t="s">
        <v>4</v>
      </c>
      <c r="D31643" s="232">
        <v>785.3</v>
      </c>
      <c r="E31643" s="232" t="s">
        <v>62718</v>
      </c>
    </row>
    <row r="31644" spans="1:5" ht="33.75" hidden="1">
      <c r="A31644" s="232">
        <v>97001</v>
      </c>
      <c r="B31644" s="233" t="s">
        <v>58600</v>
      </c>
      <c r="C31644" s="232" t="s">
        <v>4</v>
      </c>
      <c r="D31644" s="232">
        <v>0</v>
      </c>
      <c r="E31644" s="232" t="s">
        <v>62718</v>
      </c>
    </row>
    <row r="31645" spans="1:5" ht="33.75" hidden="1">
      <c r="A31645" s="232">
        <v>97003</v>
      </c>
      <c r="B31645" s="233" t="s">
        <v>58601</v>
      </c>
      <c r="C31645" s="232" t="s">
        <v>4</v>
      </c>
      <c r="D31645" s="232">
        <v>0</v>
      </c>
      <c r="E31645" s="232" t="s">
        <v>62718</v>
      </c>
    </row>
    <row r="31646" spans="1:5" ht="33.75" hidden="1">
      <c r="A31646" s="232">
        <v>97005</v>
      </c>
      <c r="B31646" s="233" t="s">
        <v>58602</v>
      </c>
      <c r="C31646" s="232" t="s">
        <v>4</v>
      </c>
      <c r="D31646" s="232">
        <v>0</v>
      </c>
      <c r="E31646" s="232" t="s">
        <v>62718</v>
      </c>
    </row>
    <row r="31647" spans="1:5" ht="33.75" hidden="1">
      <c r="A31647" s="232">
        <v>97000</v>
      </c>
      <c r="B31647" s="233" t="s">
        <v>58603</v>
      </c>
      <c r="C31647" s="232" t="s">
        <v>4</v>
      </c>
      <c r="D31647" s="232">
        <v>0</v>
      </c>
      <c r="E31647" s="232" t="s">
        <v>62718</v>
      </c>
    </row>
    <row r="31648" spans="1:5" ht="33.75" hidden="1">
      <c r="A31648" s="232">
        <v>97002</v>
      </c>
      <c r="B31648" s="233" t="s">
        <v>58604</v>
      </c>
      <c r="C31648" s="232" t="s">
        <v>4</v>
      </c>
      <c r="D31648" s="232">
        <v>0</v>
      </c>
      <c r="E31648" s="232" t="s">
        <v>62718</v>
      </c>
    </row>
    <row r="31649" spans="1:5" ht="33.75" hidden="1">
      <c r="A31649" s="232">
        <v>97004</v>
      </c>
      <c r="B31649" s="233" t="s">
        <v>58605</v>
      </c>
      <c r="C31649" s="232" t="s">
        <v>4</v>
      </c>
      <c r="D31649" s="232">
        <v>0</v>
      </c>
      <c r="E31649" s="232" t="s">
        <v>62718</v>
      </c>
    </row>
    <row r="31650" spans="1:5" ht="33.75" hidden="1">
      <c r="A31650" s="232">
        <v>97007</v>
      </c>
      <c r="B31650" s="233" t="s">
        <v>58606</v>
      </c>
      <c r="C31650" s="232" t="s">
        <v>4</v>
      </c>
      <c r="D31650" s="232">
        <v>0</v>
      </c>
      <c r="E31650" s="232" t="s">
        <v>62718</v>
      </c>
    </row>
    <row r="31651" spans="1:5" ht="33.75" hidden="1">
      <c r="A31651" s="232">
        <v>97009</v>
      </c>
      <c r="B31651" s="233" t="s">
        <v>58607</v>
      </c>
      <c r="C31651" s="232" t="s">
        <v>4</v>
      </c>
      <c r="D31651" s="232">
        <v>0</v>
      </c>
      <c r="E31651" s="232" t="s">
        <v>62718</v>
      </c>
    </row>
    <row r="31652" spans="1:5" ht="33.75" hidden="1">
      <c r="A31652" s="232">
        <v>97006</v>
      </c>
      <c r="B31652" s="233" t="s">
        <v>58608</v>
      </c>
      <c r="C31652" s="232" t="s">
        <v>4</v>
      </c>
      <c r="D31652" s="232">
        <v>0</v>
      </c>
      <c r="E31652" s="232" t="s">
        <v>62718</v>
      </c>
    </row>
    <row r="31653" spans="1:5" ht="33.75" hidden="1">
      <c r="A31653" s="232">
        <v>97008</v>
      </c>
      <c r="B31653" s="233" t="s">
        <v>58609</v>
      </c>
      <c r="C31653" s="232" t="s">
        <v>4</v>
      </c>
      <c r="D31653" s="232">
        <v>0</v>
      </c>
      <c r="E31653" s="232" t="s">
        <v>62718</v>
      </c>
    </row>
    <row r="31654" spans="1:5" ht="22.5" hidden="1">
      <c r="A31654" s="232">
        <v>97048</v>
      </c>
      <c r="B31654" s="233" t="s">
        <v>16739</v>
      </c>
      <c r="C31654" s="232" t="s">
        <v>3</v>
      </c>
      <c r="D31654" s="232">
        <v>0.1</v>
      </c>
      <c r="E31654" s="232" t="s">
        <v>62718</v>
      </c>
    </row>
    <row r="31655" spans="1:5" ht="22.5" hidden="1">
      <c r="A31655" s="232">
        <v>97047</v>
      </c>
      <c r="B31655" s="233" t="s">
        <v>16738</v>
      </c>
      <c r="C31655" s="232" t="s">
        <v>3</v>
      </c>
      <c r="D31655" s="232">
        <v>0.14000000000000001</v>
      </c>
      <c r="E31655" s="232" t="s">
        <v>62718</v>
      </c>
    </row>
    <row r="31656" spans="1:5" ht="22.5" hidden="1">
      <c r="A31656" s="232">
        <v>97046</v>
      </c>
      <c r="B31656" s="233" t="s">
        <v>16737</v>
      </c>
      <c r="C31656" s="232" t="s">
        <v>3</v>
      </c>
      <c r="D31656" s="232">
        <v>0.38</v>
      </c>
      <c r="E31656" s="232" t="s">
        <v>62718</v>
      </c>
    </row>
    <row r="31657" spans="1:5" ht="22.5" hidden="1">
      <c r="A31657" s="232">
        <v>104989</v>
      </c>
      <c r="B31657" s="233" t="s">
        <v>18367</v>
      </c>
      <c r="C31657" s="232" t="s">
        <v>5</v>
      </c>
      <c r="D31657" s="232">
        <v>55.32</v>
      </c>
      <c r="E31657" s="232" t="s">
        <v>62718</v>
      </c>
    </row>
    <row r="31658" spans="1:5" hidden="1">
      <c r="A31658" s="232">
        <v>97066</v>
      </c>
      <c r="B31658" s="233" t="s">
        <v>16745</v>
      </c>
      <c r="C31658" s="232" t="s">
        <v>3</v>
      </c>
      <c r="D31658" s="232">
        <v>394.72</v>
      </c>
      <c r="E31658" s="232" t="s">
        <v>62718</v>
      </c>
    </row>
    <row r="31659" spans="1:5" hidden="1">
      <c r="A31659" s="232">
        <v>104982</v>
      </c>
      <c r="B31659" s="233" t="s">
        <v>58610</v>
      </c>
      <c r="C31659" s="232" t="s">
        <v>4</v>
      </c>
      <c r="D31659" s="232">
        <v>0</v>
      </c>
      <c r="E31659" s="232" t="s">
        <v>62718</v>
      </c>
    </row>
    <row r="31660" spans="1:5" ht="22.5" hidden="1">
      <c r="A31660" s="232">
        <v>97060</v>
      </c>
      <c r="B31660" s="233" t="s">
        <v>58611</v>
      </c>
      <c r="C31660" s="232" t="s">
        <v>4</v>
      </c>
      <c r="D31660" s="232">
        <v>0</v>
      </c>
      <c r="E31660" s="232" t="s">
        <v>62718</v>
      </c>
    </row>
    <row r="31661" spans="1:5" ht="22.5" hidden="1">
      <c r="A31661" s="232">
        <v>97059</v>
      </c>
      <c r="B31661" s="233" t="s">
        <v>58612</v>
      </c>
      <c r="C31661" s="232" t="s">
        <v>4</v>
      </c>
      <c r="D31661" s="232">
        <v>0</v>
      </c>
      <c r="E31661" s="232" t="s">
        <v>62718</v>
      </c>
    </row>
    <row r="31662" spans="1:5" ht="22.5" hidden="1">
      <c r="A31662" s="232">
        <v>97058</v>
      </c>
      <c r="B31662" s="233" t="s">
        <v>58613</v>
      </c>
      <c r="C31662" s="232" t="s">
        <v>4</v>
      </c>
      <c r="D31662" s="232">
        <v>0</v>
      </c>
      <c r="E31662" s="232" t="s">
        <v>62718</v>
      </c>
    </row>
    <row r="31663" spans="1:5" ht="22.5" hidden="1">
      <c r="A31663" s="232">
        <v>97056</v>
      </c>
      <c r="B31663" s="233" t="s">
        <v>58614</v>
      </c>
      <c r="C31663" s="232" t="s">
        <v>4</v>
      </c>
      <c r="D31663" s="232">
        <v>0</v>
      </c>
      <c r="E31663" s="232" t="s">
        <v>62718</v>
      </c>
    </row>
    <row r="31664" spans="1:5" ht="22.5" hidden="1">
      <c r="A31664" s="232">
        <v>97057</v>
      </c>
      <c r="B31664" s="233" t="s">
        <v>58615</v>
      </c>
      <c r="C31664" s="232" t="s">
        <v>4</v>
      </c>
      <c r="D31664" s="232">
        <v>0</v>
      </c>
      <c r="E31664" s="232" t="s">
        <v>62718</v>
      </c>
    </row>
    <row r="31665" spans="1:5" ht="22.5" hidden="1">
      <c r="A31665" s="232">
        <v>97055</v>
      </c>
      <c r="B31665" s="233" t="s">
        <v>58616</v>
      </c>
      <c r="C31665" s="232" t="s">
        <v>4</v>
      </c>
      <c r="D31665" s="232">
        <v>0</v>
      </c>
      <c r="E31665" s="232" t="s">
        <v>62718</v>
      </c>
    </row>
    <row r="31666" spans="1:5" hidden="1">
      <c r="A31666" s="232">
        <v>102656</v>
      </c>
      <c r="B31666" s="233" t="s">
        <v>58617</v>
      </c>
      <c r="C31666" s="232" t="s">
        <v>4</v>
      </c>
      <c r="D31666" s="232">
        <v>0</v>
      </c>
      <c r="E31666" s="232" t="s">
        <v>62718</v>
      </c>
    </row>
    <row r="31667" spans="1:5" hidden="1">
      <c r="A31667" s="232">
        <v>104983</v>
      </c>
      <c r="B31667" s="233" t="s">
        <v>58618</v>
      </c>
      <c r="C31667" s="232" t="s">
        <v>5</v>
      </c>
      <c r="D31667" s="232">
        <v>0</v>
      </c>
      <c r="E31667" s="232" t="s">
        <v>62718</v>
      </c>
    </row>
    <row r="31668" spans="1:5" hidden="1">
      <c r="A31668" s="232">
        <v>97050</v>
      </c>
      <c r="B31668" s="233" t="s">
        <v>58619</v>
      </c>
      <c r="C31668" s="232" t="s">
        <v>3</v>
      </c>
      <c r="D31668" s="232">
        <v>0</v>
      </c>
      <c r="E31668" s="232" t="s">
        <v>62718</v>
      </c>
    </row>
    <row r="31669" spans="1:5" ht="22.5" hidden="1">
      <c r="A31669" s="232">
        <v>95946</v>
      </c>
      <c r="B31669" s="233" t="s">
        <v>13332</v>
      </c>
      <c r="C31669" s="232" t="s">
        <v>83</v>
      </c>
      <c r="D31669" s="232">
        <v>14.98</v>
      </c>
      <c r="E31669" s="232" t="s">
        <v>62718</v>
      </c>
    </row>
    <row r="31670" spans="1:5" ht="22.5" hidden="1">
      <c r="A31670" s="232">
        <v>95947</v>
      </c>
      <c r="B31670" s="233" t="s">
        <v>13333</v>
      </c>
      <c r="C31670" s="232" t="s">
        <v>83</v>
      </c>
      <c r="D31670" s="232">
        <v>11.13</v>
      </c>
      <c r="E31670" s="232" t="s">
        <v>62718</v>
      </c>
    </row>
    <row r="31671" spans="1:5" ht="22.5" hidden="1">
      <c r="A31671" s="232">
        <v>95948</v>
      </c>
      <c r="B31671" s="233" t="s">
        <v>13334</v>
      </c>
      <c r="C31671" s="232" t="s">
        <v>83</v>
      </c>
      <c r="D31671" s="232">
        <v>9.3800000000000008</v>
      </c>
      <c r="E31671" s="232" t="s">
        <v>62718</v>
      </c>
    </row>
    <row r="31672" spans="1:5" ht="22.5" hidden="1">
      <c r="A31672" s="232">
        <v>95944</v>
      </c>
      <c r="B31672" s="233" t="s">
        <v>13330</v>
      </c>
      <c r="C31672" s="232" t="s">
        <v>83</v>
      </c>
      <c r="D31672" s="232">
        <v>25.39</v>
      </c>
      <c r="E31672" s="232" t="s">
        <v>62718</v>
      </c>
    </row>
    <row r="31673" spans="1:5" ht="22.5" hidden="1">
      <c r="A31673" s="232">
        <v>95945</v>
      </c>
      <c r="B31673" s="233" t="s">
        <v>13331</v>
      </c>
      <c r="C31673" s="232" t="s">
        <v>83</v>
      </c>
      <c r="D31673" s="232">
        <v>19.61</v>
      </c>
      <c r="E31673" s="232" t="s">
        <v>62718</v>
      </c>
    </row>
    <row r="31674" spans="1:5" ht="22.5" hidden="1">
      <c r="A31674" s="232">
        <v>95943</v>
      </c>
      <c r="B31674" s="233" t="s">
        <v>13329</v>
      </c>
      <c r="C31674" s="232" t="s">
        <v>83</v>
      </c>
      <c r="D31674" s="232">
        <v>28.75</v>
      </c>
      <c r="E31674" s="232" t="s">
        <v>62718</v>
      </c>
    </row>
    <row r="31675" spans="1:5" ht="22.5" hidden="1">
      <c r="A31675" s="232">
        <v>102077</v>
      </c>
      <c r="B31675" s="233" t="s">
        <v>17342</v>
      </c>
      <c r="C31675" s="232" t="s">
        <v>18</v>
      </c>
      <c r="D31675" s="232">
        <v>6155.49</v>
      </c>
      <c r="E31675" s="232" t="s">
        <v>62718</v>
      </c>
    </row>
    <row r="31676" spans="1:5" ht="22.5" hidden="1">
      <c r="A31676" s="232">
        <v>102073</v>
      </c>
      <c r="B31676" s="233" t="s">
        <v>17341</v>
      </c>
      <c r="C31676" s="232" t="s">
        <v>18</v>
      </c>
      <c r="D31676" s="232">
        <v>4423.96</v>
      </c>
      <c r="E31676" s="232" t="s">
        <v>62718</v>
      </c>
    </row>
    <row r="31677" spans="1:5" ht="22.5" hidden="1">
      <c r="A31677" s="232">
        <v>102079</v>
      </c>
      <c r="B31677" s="233" t="s">
        <v>61305</v>
      </c>
      <c r="C31677" s="232" t="s">
        <v>18</v>
      </c>
      <c r="D31677" s="232">
        <v>6029.38</v>
      </c>
      <c r="E31677" s="232" t="s">
        <v>62718</v>
      </c>
    </row>
    <row r="31678" spans="1:5" ht="22.5" hidden="1">
      <c r="A31678" s="232">
        <v>102075</v>
      </c>
      <c r="B31678" s="233" t="s">
        <v>61306</v>
      </c>
      <c r="C31678" s="232" t="s">
        <v>18</v>
      </c>
      <c r="D31678" s="232">
        <v>5468.23</v>
      </c>
      <c r="E31678" s="232" t="s">
        <v>62718</v>
      </c>
    </row>
    <row r="31679" spans="1:5" ht="22.5" hidden="1">
      <c r="A31679" s="232">
        <v>102078</v>
      </c>
      <c r="B31679" s="233" t="s">
        <v>61307</v>
      </c>
      <c r="C31679" s="232" t="s">
        <v>18</v>
      </c>
      <c r="D31679" s="232">
        <v>6287.9</v>
      </c>
      <c r="E31679" s="232" t="s">
        <v>62718</v>
      </c>
    </row>
    <row r="31680" spans="1:5" ht="22.5" hidden="1">
      <c r="A31680" s="232">
        <v>102074</v>
      </c>
      <c r="B31680" s="233" t="s">
        <v>61308</v>
      </c>
      <c r="C31680" s="232" t="s">
        <v>18</v>
      </c>
      <c r="D31680" s="232">
        <v>5268.11</v>
      </c>
      <c r="E31680" s="232" t="s">
        <v>62718</v>
      </c>
    </row>
    <row r="31681" spans="1:5" ht="22.5" hidden="1">
      <c r="A31681" s="232">
        <v>102080</v>
      </c>
      <c r="B31681" s="233" t="s">
        <v>61309</v>
      </c>
      <c r="C31681" s="232" t="s">
        <v>18</v>
      </c>
      <c r="D31681" s="232">
        <v>5217.67</v>
      </c>
      <c r="E31681" s="232" t="s">
        <v>62718</v>
      </c>
    </row>
    <row r="31682" spans="1:5" ht="22.5" hidden="1">
      <c r="A31682" s="232">
        <v>102076</v>
      </c>
      <c r="B31682" s="233" t="s">
        <v>61310</v>
      </c>
      <c r="C31682" s="232" t="s">
        <v>18</v>
      </c>
      <c r="D31682" s="232">
        <v>5579.95</v>
      </c>
      <c r="E31682" s="232" t="s">
        <v>62718</v>
      </c>
    </row>
    <row r="31683" spans="1:5" ht="22.5" hidden="1">
      <c r="A31683" s="232">
        <v>102084</v>
      </c>
      <c r="B31683" s="233" t="s">
        <v>58620</v>
      </c>
      <c r="C31683" s="232" t="s">
        <v>4</v>
      </c>
      <c r="D31683" s="232">
        <v>0</v>
      </c>
      <c r="E31683" s="232" t="s">
        <v>62718</v>
      </c>
    </row>
    <row r="31684" spans="1:5" ht="22.5" hidden="1">
      <c r="A31684" s="232">
        <v>102082</v>
      </c>
      <c r="B31684" s="233" t="s">
        <v>58621</v>
      </c>
      <c r="C31684" s="232" t="s">
        <v>4</v>
      </c>
      <c r="D31684" s="232">
        <v>0</v>
      </c>
      <c r="E31684" s="232" t="s">
        <v>62718</v>
      </c>
    </row>
    <row r="31685" spans="1:5" ht="22.5" hidden="1">
      <c r="A31685" s="232">
        <v>102081</v>
      </c>
      <c r="B31685" s="233" t="s">
        <v>58622</v>
      </c>
      <c r="C31685" s="232" t="s">
        <v>4</v>
      </c>
      <c r="D31685" s="232">
        <v>0</v>
      </c>
      <c r="E31685" s="232" t="s">
        <v>62718</v>
      </c>
    </row>
    <row r="31686" spans="1:5" ht="22.5" hidden="1">
      <c r="A31686" s="232">
        <v>102092</v>
      </c>
      <c r="B31686" s="233" t="s">
        <v>58623</v>
      </c>
      <c r="C31686" s="232" t="s">
        <v>4</v>
      </c>
      <c r="D31686" s="232">
        <v>0</v>
      </c>
      <c r="E31686" s="232" t="s">
        <v>62718</v>
      </c>
    </row>
    <row r="31687" spans="1:5" ht="22.5" hidden="1">
      <c r="A31687" s="232">
        <v>102089</v>
      </c>
      <c r="B31687" s="233" t="s">
        <v>13327</v>
      </c>
      <c r="C31687" s="232" t="s">
        <v>3</v>
      </c>
      <c r="D31687" s="232">
        <v>199.32</v>
      </c>
      <c r="E31687" s="232" t="s">
        <v>62718</v>
      </c>
    </row>
    <row r="31688" spans="1:5" ht="22.5" hidden="1">
      <c r="A31688" s="232">
        <v>102090</v>
      </c>
      <c r="B31688" s="233" t="s">
        <v>13328</v>
      </c>
      <c r="C31688" s="232" t="s">
        <v>3</v>
      </c>
      <c r="D31688" s="232">
        <v>154.47</v>
      </c>
      <c r="E31688" s="232" t="s">
        <v>62718</v>
      </c>
    </row>
    <row r="31689" spans="1:5" ht="22.5" hidden="1">
      <c r="A31689" s="232">
        <v>102086</v>
      </c>
      <c r="B31689" s="233" t="s">
        <v>13325</v>
      </c>
      <c r="C31689" s="232" t="s">
        <v>3</v>
      </c>
      <c r="D31689" s="232">
        <v>213.51</v>
      </c>
      <c r="E31689" s="232" t="s">
        <v>62718</v>
      </c>
    </row>
    <row r="31690" spans="1:5" ht="22.5" hidden="1">
      <c r="A31690" s="232">
        <v>102087</v>
      </c>
      <c r="B31690" s="233" t="s">
        <v>13326</v>
      </c>
      <c r="C31690" s="232" t="s">
        <v>3</v>
      </c>
      <c r="D31690" s="232">
        <v>173.97</v>
      </c>
      <c r="E31690" s="232" t="s">
        <v>62718</v>
      </c>
    </row>
    <row r="31691" spans="1:5" ht="22.5" hidden="1">
      <c r="A31691" s="232">
        <v>102091</v>
      </c>
      <c r="B31691" s="233" t="s">
        <v>17344</v>
      </c>
      <c r="C31691" s="232" t="s">
        <v>3</v>
      </c>
      <c r="D31691" s="232">
        <v>306.60000000000002</v>
      </c>
      <c r="E31691" s="232" t="s">
        <v>62718</v>
      </c>
    </row>
    <row r="31692" spans="1:5" ht="22.5" hidden="1">
      <c r="A31692" s="232">
        <v>102088</v>
      </c>
      <c r="B31692" s="233" t="s">
        <v>17343</v>
      </c>
      <c r="C31692" s="232" t="s">
        <v>3</v>
      </c>
      <c r="D31692" s="232">
        <v>264.95999999999998</v>
      </c>
      <c r="E31692" s="232" t="s">
        <v>62718</v>
      </c>
    </row>
    <row r="31693" spans="1:5" ht="22.5" hidden="1">
      <c r="A31693" s="232">
        <v>101997</v>
      </c>
      <c r="B31693" s="233" t="s">
        <v>13273</v>
      </c>
      <c r="C31693" s="232" t="s">
        <v>3</v>
      </c>
      <c r="D31693" s="232">
        <v>210.59</v>
      </c>
      <c r="E31693" s="232" t="s">
        <v>62718</v>
      </c>
    </row>
    <row r="31694" spans="1:5" ht="22.5" hidden="1">
      <c r="A31694" s="232">
        <v>101998</v>
      </c>
      <c r="B31694" s="233" t="s">
        <v>13274</v>
      </c>
      <c r="C31694" s="232" t="s">
        <v>3</v>
      </c>
      <c r="D31694" s="232">
        <v>163.19999999999999</v>
      </c>
      <c r="E31694" s="232" t="s">
        <v>62718</v>
      </c>
    </row>
    <row r="31695" spans="1:5" ht="22.5" hidden="1">
      <c r="A31695" s="232">
        <v>101999</v>
      </c>
      <c r="B31695" s="233" t="s">
        <v>13275</v>
      </c>
      <c r="C31695" s="232" t="s">
        <v>3</v>
      </c>
      <c r="D31695" s="232">
        <v>360.1</v>
      </c>
      <c r="E31695" s="232" t="s">
        <v>62718</v>
      </c>
    </row>
    <row r="31696" spans="1:5" ht="22.5" hidden="1">
      <c r="A31696" s="232">
        <v>101994</v>
      </c>
      <c r="B31696" s="233" t="s">
        <v>13270</v>
      </c>
      <c r="C31696" s="232" t="s">
        <v>3</v>
      </c>
      <c r="D31696" s="232">
        <v>221.52</v>
      </c>
      <c r="E31696" s="232" t="s">
        <v>62718</v>
      </c>
    </row>
    <row r="31697" spans="1:5" ht="22.5" hidden="1">
      <c r="A31697" s="232">
        <v>101995</v>
      </c>
      <c r="B31697" s="233" t="s">
        <v>13271</v>
      </c>
      <c r="C31697" s="232" t="s">
        <v>3</v>
      </c>
      <c r="D31697" s="232">
        <v>179.25</v>
      </c>
      <c r="E31697" s="232" t="s">
        <v>62718</v>
      </c>
    </row>
    <row r="31698" spans="1:5" ht="22.5" hidden="1">
      <c r="A31698" s="232">
        <v>101996</v>
      </c>
      <c r="B31698" s="233" t="s">
        <v>13272</v>
      </c>
      <c r="C31698" s="232" t="s">
        <v>3</v>
      </c>
      <c r="D31698" s="232">
        <v>283.61</v>
      </c>
      <c r="E31698" s="232" t="s">
        <v>62718</v>
      </c>
    </row>
    <row r="31699" spans="1:5" ht="22.5" hidden="1">
      <c r="A31699" s="232">
        <v>101991</v>
      </c>
      <c r="B31699" s="233" t="s">
        <v>13267</v>
      </c>
      <c r="C31699" s="232" t="s">
        <v>3</v>
      </c>
      <c r="D31699" s="232">
        <v>211.52</v>
      </c>
      <c r="E31699" s="232" t="s">
        <v>62718</v>
      </c>
    </row>
    <row r="31700" spans="1:5" ht="22.5" hidden="1">
      <c r="A31700" s="232">
        <v>101992</v>
      </c>
      <c r="B31700" s="233" t="s">
        <v>13268</v>
      </c>
      <c r="C31700" s="232" t="s">
        <v>3</v>
      </c>
      <c r="D31700" s="232">
        <v>165.18</v>
      </c>
      <c r="E31700" s="232" t="s">
        <v>62718</v>
      </c>
    </row>
    <row r="31701" spans="1:5" ht="22.5" hidden="1">
      <c r="A31701" s="232">
        <v>101993</v>
      </c>
      <c r="B31701" s="233" t="s">
        <v>13269</v>
      </c>
      <c r="C31701" s="232" t="s">
        <v>3</v>
      </c>
      <c r="D31701" s="232">
        <v>336.76</v>
      </c>
      <c r="E31701" s="232" t="s">
        <v>62718</v>
      </c>
    </row>
    <row r="31702" spans="1:5" ht="22.5" hidden="1">
      <c r="A31702" s="232">
        <v>101988</v>
      </c>
      <c r="B31702" s="233" t="s">
        <v>13264</v>
      </c>
      <c r="C31702" s="232" t="s">
        <v>3</v>
      </c>
      <c r="D31702" s="232">
        <v>211.66</v>
      </c>
      <c r="E31702" s="232" t="s">
        <v>62718</v>
      </c>
    </row>
    <row r="31703" spans="1:5" ht="22.5" hidden="1">
      <c r="A31703" s="232">
        <v>101989</v>
      </c>
      <c r="B31703" s="233" t="s">
        <v>13265</v>
      </c>
      <c r="C31703" s="232" t="s">
        <v>3</v>
      </c>
      <c r="D31703" s="232">
        <v>174</v>
      </c>
      <c r="E31703" s="232" t="s">
        <v>62718</v>
      </c>
    </row>
    <row r="31704" spans="1:5" ht="22.5" hidden="1">
      <c r="A31704" s="232">
        <v>101990</v>
      </c>
      <c r="B31704" s="233" t="s">
        <v>13266</v>
      </c>
      <c r="C31704" s="232" t="s">
        <v>3</v>
      </c>
      <c r="D31704" s="232">
        <v>264.89999999999998</v>
      </c>
      <c r="E31704" s="232" t="s">
        <v>62718</v>
      </c>
    </row>
    <row r="31705" spans="1:5" ht="22.5" hidden="1">
      <c r="A31705" s="232">
        <v>101985</v>
      </c>
      <c r="B31705" s="233" t="s">
        <v>13261</v>
      </c>
      <c r="C31705" s="232" t="s">
        <v>3</v>
      </c>
      <c r="D31705" s="232">
        <v>208.04</v>
      </c>
      <c r="E31705" s="232" t="s">
        <v>62718</v>
      </c>
    </row>
    <row r="31706" spans="1:5" ht="22.5" hidden="1">
      <c r="A31706" s="232">
        <v>101986</v>
      </c>
      <c r="B31706" s="233" t="s">
        <v>13262</v>
      </c>
      <c r="C31706" s="232" t="s">
        <v>3</v>
      </c>
      <c r="D31706" s="232">
        <v>159.56</v>
      </c>
      <c r="E31706" s="232" t="s">
        <v>62718</v>
      </c>
    </row>
    <row r="31707" spans="1:5" ht="22.5" hidden="1">
      <c r="A31707" s="232">
        <v>101987</v>
      </c>
      <c r="B31707" s="233" t="s">
        <v>13263</v>
      </c>
      <c r="C31707" s="232" t="s">
        <v>3</v>
      </c>
      <c r="D31707" s="232">
        <v>287.98</v>
      </c>
      <c r="E31707" s="232" t="s">
        <v>62718</v>
      </c>
    </row>
    <row r="31708" spans="1:5" ht="22.5" hidden="1">
      <c r="A31708" s="232">
        <v>101969</v>
      </c>
      <c r="B31708" s="233" t="s">
        <v>13252</v>
      </c>
      <c r="C31708" s="232" t="s">
        <v>3</v>
      </c>
      <c r="D31708" s="232">
        <v>200.89</v>
      </c>
      <c r="E31708" s="232" t="s">
        <v>62718</v>
      </c>
    </row>
    <row r="31709" spans="1:5" ht="22.5" hidden="1">
      <c r="A31709" s="232">
        <v>101971</v>
      </c>
      <c r="B31709" s="233" t="s">
        <v>13253</v>
      </c>
      <c r="C31709" s="232" t="s">
        <v>3</v>
      </c>
      <c r="D31709" s="232">
        <v>162.75</v>
      </c>
      <c r="E31709" s="232" t="s">
        <v>62718</v>
      </c>
    </row>
    <row r="31710" spans="1:5" ht="22.5" hidden="1">
      <c r="A31710" s="232">
        <v>101973</v>
      </c>
      <c r="B31710" s="233" t="s">
        <v>13254</v>
      </c>
      <c r="C31710" s="232" t="s">
        <v>3</v>
      </c>
      <c r="D31710" s="232">
        <v>246.03</v>
      </c>
      <c r="E31710" s="232" t="s">
        <v>62718</v>
      </c>
    </row>
    <row r="31711" spans="1:5" ht="33.75" hidden="1">
      <c r="A31711" s="232">
        <v>102072</v>
      </c>
      <c r="B31711" s="233" t="s">
        <v>13324</v>
      </c>
      <c r="C31711" s="232" t="s">
        <v>3</v>
      </c>
      <c r="D31711" s="232">
        <v>225.52</v>
      </c>
      <c r="E31711" s="232" t="s">
        <v>62718</v>
      </c>
    </row>
    <row r="31712" spans="1:5" ht="33.75" hidden="1">
      <c r="A31712" s="232">
        <v>102070</v>
      </c>
      <c r="B31712" s="233" t="s">
        <v>13322</v>
      </c>
      <c r="C31712" s="232" t="s">
        <v>3</v>
      </c>
      <c r="D31712" s="232">
        <v>265.13</v>
      </c>
      <c r="E31712" s="232" t="s">
        <v>62718</v>
      </c>
    </row>
    <row r="31713" spans="1:5" ht="33.75" hidden="1">
      <c r="A31713" s="232">
        <v>102071</v>
      </c>
      <c r="B31713" s="233" t="s">
        <v>13323</v>
      </c>
      <c r="C31713" s="232" t="s">
        <v>3</v>
      </c>
      <c r="D31713" s="232">
        <v>236.4</v>
      </c>
      <c r="E31713" s="232" t="s">
        <v>62718</v>
      </c>
    </row>
    <row r="31714" spans="1:5" ht="33.75" hidden="1">
      <c r="A31714" s="232">
        <v>102068</v>
      </c>
      <c r="B31714" s="233" t="s">
        <v>13320</v>
      </c>
      <c r="C31714" s="232" t="s">
        <v>3</v>
      </c>
      <c r="D31714" s="232">
        <v>339.53</v>
      </c>
      <c r="E31714" s="232" t="s">
        <v>62718</v>
      </c>
    </row>
    <row r="31715" spans="1:5" ht="33.75" hidden="1">
      <c r="A31715" s="232">
        <v>102069</v>
      </c>
      <c r="B31715" s="233" t="s">
        <v>13321</v>
      </c>
      <c r="C31715" s="232" t="s">
        <v>3</v>
      </c>
      <c r="D31715" s="232">
        <v>307.70999999999998</v>
      </c>
      <c r="E31715" s="232" t="s">
        <v>62718</v>
      </c>
    </row>
    <row r="31716" spans="1:5" ht="22.5" hidden="1">
      <c r="A31716" s="232">
        <v>102066</v>
      </c>
      <c r="B31716" s="233" t="s">
        <v>13318</v>
      </c>
      <c r="C31716" s="232" t="s">
        <v>3</v>
      </c>
      <c r="D31716" s="232">
        <v>623.89</v>
      </c>
      <c r="E31716" s="232" t="s">
        <v>62718</v>
      </c>
    </row>
    <row r="31717" spans="1:5" ht="22.5" hidden="1">
      <c r="A31717" s="232">
        <v>102067</v>
      </c>
      <c r="B31717" s="233" t="s">
        <v>13319</v>
      </c>
      <c r="C31717" s="232" t="s">
        <v>3</v>
      </c>
      <c r="D31717" s="232">
        <v>529.16</v>
      </c>
      <c r="E31717" s="232" t="s">
        <v>62718</v>
      </c>
    </row>
    <row r="31718" spans="1:5" ht="33.75" hidden="1">
      <c r="A31718" s="232">
        <v>102065</v>
      </c>
      <c r="B31718" s="233" t="s">
        <v>13317</v>
      </c>
      <c r="C31718" s="232" t="s">
        <v>3</v>
      </c>
      <c r="D31718" s="232">
        <v>235.93</v>
      </c>
      <c r="E31718" s="232" t="s">
        <v>62718</v>
      </c>
    </row>
    <row r="31719" spans="1:5" ht="33.75" hidden="1">
      <c r="A31719" s="232">
        <v>102063</v>
      </c>
      <c r="B31719" s="233" t="s">
        <v>13315</v>
      </c>
      <c r="C31719" s="232" t="s">
        <v>3</v>
      </c>
      <c r="D31719" s="232">
        <v>283.13</v>
      </c>
      <c r="E31719" s="232" t="s">
        <v>62718</v>
      </c>
    </row>
    <row r="31720" spans="1:5" ht="33.75" hidden="1">
      <c r="A31720" s="232">
        <v>102064</v>
      </c>
      <c r="B31720" s="233" t="s">
        <v>13316</v>
      </c>
      <c r="C31720" s="232" t="s">
        <v>3</v>
      </c>
      <c r="D31720" s="232">
        <v>252.83</v>
      </c>
      <c r="E31720" s="232" t="s">
        <v>62718</v>
      </c>
    </row>
    <row r="31721" spans="1:5" ht="33.75" hidden="1">
      <c r="A31721" s="232">
        <v>102061</v>
      </c>
      <c r="B31721" s="233" t="s">
        <v>13313</v>
      </c>
      <c r="C31721" s="232" t="s">
        <v>3</v>
      </c>
      <c r="D31721" s="232">
        <v>363.76</v>
      </c>
      <c r="E31721" s="232" t="s">
        <v>62718</v>
      </c>
    </row>
    <row r="31722" spans="1:5" ht="33.75" hidden="1">
      <c r="A31722" s="232">
        <v>102062</v>
      </c>
      <c r="B31722" s="233" t="s">
        <v>13314</v>
      </c>
      <c r="C31722" s="232" t="s">
        <v>3</v>
      </c>
      <c r="D31722" s="232">
        <v>332.82</v>
      </c>
      <c r="E31722" s="232" t="s">
        <v>62718</v>
      </c>
    </row>
    <row r="31723" spans="1:5" ht="22.5" hidden="1">
      <c r="A31723" s="232">
        <v>102059</v>
      </c>
      <c r="B31723" s="233" t="s">
        <v>13311</v>
      </c>
      <c r="C31723" s="232" t="s">
        <v>3</v>
      </c>
      <c r="D31723" s="232">
        <v>600.6</v>
      </c>
      <c r="E31723" s="232" t="s">
        <v>62718</v>
      </c>
    </row>
    <row r="31724" spans="1:5" ht="22.5" hidden="1">
      <c r="A31724" s="232">
        <v>102060</v>
      </c>
      <c r="B31724" s="233" t="s">
        <v>13312</v>
      </c>
      <c r="C31724" s="232" t="s">
        <v>3</v>
      </c>
      <c r="D31724" s="232">
        <v>500.33</v>
      </c>
      <c r="E31724" s="232" t="s">
        <v>62718</v>
      </c>
    </row>
    <row r="31725" spans="1:5" ht="22.5" hidden="1">
      <c r="A31725" s="232">
        <v>102052</v>
      </c>
      <c r="B31725" s="233" t="s">
        <v>13310</v>
      </c>
      <c r="C31725" s="232" t="s">
        <v>3</v>
      </c>
      <c r="D31725" s="232">
        <v>234.75</v>
      </c>
      <c r="E31725" s="232" t="s">
        <v>62718</v>
      </c>
    </row>
    <row r="31726" spans="1:5" ht="22.5" hidden="1">
      <c r="A31726" s="232">
        <v>102050</v>
      </c>
      <c r="B31726" s="233" t="s">
        <v>13308</v>
      </c>
      <c r="C31726" s="232" t="s">
        <v>3</v>
      </c>
      <c r="D31726" s="232">
        <v>283.54000000000002</v>
      </c>
      <c r="E31726" s="232" t="s">
        <v>62718</v>
      </c>
    </row>
    <row r="31727" spans="1:5" ht="22.5" hidden="1">
      <c r="A31727" s="232">
        <v>102051</v>
      </c>
      <c r="B31727" s="233" t="s">
        <v>13309</v>
      </c>
      <c r="C31727" s="232" t="s">
        <v>3</v>
      </c>
      <c r="D31727" s="232">
        <v>252.26</v>
      </c>
      <c r="E31727" s="232" t="s">
        <v>62718</v>
      </c>
    </row>
    <row r="31728" spans="1:5" ht="22.5" hidden="1">
      <c r="A31728" s="232">
        <v>102048</v>
      </c>
      <c r="B31728" s="233" t="s">
        <v>13306</v>
      </c>
      <c r="C31728" s="232" t="s">
        <v>3</v>
      </c>
      <c r="D31728" s="232">
        <v>373.5</v>
      </c>
      <c r="E31728" s="232" t="s">
        <v>62718</v>
      </c>
    </row>
    <row r="31729" spans="1:5" ht="22.5" hidden="1">
      <c r="A31729" s="232">
        <v>102049</v>
      </c>
      <c r="B31729" s="233" t="s">
        <v>13307</v>
      </c>
      <c r="C31729" s="232" t="s">
        <v>3</v>
      </c>
      <c r="D31729" s="232">
        <v>329.25</v>
      </c>
      <c r="E31729" s="232" t="s">
        <v>62718</v>
      </c>
    </row>
    <row r="31730" spans="1:5" ht="22.5" hidden="1">
      <c r="A31730" s="232">
        <v>102046</v>
      </c>
      <c r="B31730" s="233" t="s">
        <v>13304</v>
      </c>
      <c r="C31730" s="232" t="s">
        <v>3</v>
      </c>
      <c r="D31730" s="232">
        <v>700.03</v>
      </c>
      <c r="E31730" s="232" t="s">
        <v>62718</v>
      </c>
    </row>
    <row r="31731" spans="1:5" ht="22.5" hidden="1">
      <c r="A31731" s="232">
        <v>102047</v>
      </c>
      <c r="B31731" s="233" t="s">
        <v>13305</v>
      </c>
      <c r="C31731" s="232" t="s">
        <v>3</v>
      </c>
      <c r="D31731" s="232">
        <v>590.99</v>
      </c>
      <c r="E31731" s="232" t="s">
        <v>62718</v>
      </c>
    </row>
    <row r="31732" spans="1:5" ht="22.5" hidden="1">
      <c r="A31732" s="232">
        <v>102045</v>
      </c>
      <c r="B31732" s="233" t="s">
        <v>13303</v>
      </c>
      <c r="C31732" s="232" t="s">
        <v>3</v>
      </c>
      <c r="D31732" s="232">
        <v>253.35</v>
      </c>
      <c r="E31732" s="232" t="s">
        <v>62718</v>
      </c>
    </row>
    <row r="31733" spans="1:5" ht="22.5" hidden="1">
      <c r="A31733" s="232">
        <v>102043</v>
      </c>
      <c r="B31733" s="233" t="s">
        <v>13301</v>
      </c>
      <c r="C31733" s="232" t="s">
        <v>3</v>
      </c>
      <c r="D31733" s="232">
        <v>301.79000000000002</v>
      </c>
      <c r="E31733" s="232" t="s">
        <v>62718</v>
      </c>
    </row>
    <row r="31734" spans="1:5" ht="22.5" hidden="1">
      <c r="A31734" s="232">
        <v>102044</v>
      </c>
      <c r="B31734" s="233" t="s">
        <v>13302</v>
      </c>
      <c r="C31734" s="232" t="s">
        <v>3</v>
      </c>
      <c r="D31734" s="232">
        <v>271.52</v>
      </c>
      <c r="E31734" s="232" t="s">
        <v>62718</v>
      </c>
    </row>
    <row r="31735" spans="1:5" ht="22.5" hidden="1">
      <c r="A31735" s="232">
        <v>102041</v>
      </c>
      <c r="B31735" s="233" t="s">
        <v>13299</v>
      </c>
      <c r="C31735" s="232" t="s">
        <v>3</v>
      </c>
      <c r="D31735" s="232">
        <v>395.69</v>
      </c>
      <c r="E31735" s="232" t="s">
        <v>62718</v>
      </c>
    </row>
    <row r="31736" spans="1:5" ht="22.5" hidden="1">
      <c r="A31736" s="232">
        <v>102042</v>
      </c>
      <c r="B31736" s="233" t="s">
        <v>13300</v>
      </c>
      <c r="C31736" s="232" t="s">
        <v>3</v>
      </c>
      <c r="D31736" s="232">
        <v>353.46</v>
      </c>
      <c r="E31736" s="232" t="s">
        <v>62718</v>
      </c>
    </row>
    <row r="31737" spans="1:5" ht="22.5" hidden="1">
      <c r="A31737" s="232">
        <v>102039</v>
      </c>
      <c r="B31737" s="233" t="s">
        <v>13297</v>
      </c>
      <c r="C31737" s="232" t="s">
        <v>3</v>
      </c>
      <c r="D31737" s="232">
        <v>647.88</v>
      </c>
      <c r="E31737" s="232" t="s">
        <v>62718</v>
      </c>
    </row>
    <row r="31738" spans="1:5" ht="22.5" hidden="1">
      <c r="A31738" s="232">
        <v>102040</v>
      </c>
      <c r="B31738" s="233" t="s">
        <v>13298</v>
      </c>
      <c r="C31738" s="232" t="s">
        <v>3</v>
      </c>
      <c r="D31738" s="232">
        <v>535.17999999999995</v>
      </c>
      <c r="E31738" s="232" t="s">
        <v>62718</v>
      </c>
    </row>
    <row r="31739" spans="1:5" ht="33.75" hidden="1">
      <c r="A31739" s="232">
        <v>102038</v>
      </c>
      <c r="B31739" s="233" t="s">
        <v>13296</v>
      </c>
      <c r="C31739" s="232" t="s">
        <v>3</v>
      </c>
      <c r="D31739" s="232">
        <v>246.49</v>
      </c>
      <c r="E31739" s="232" t="s">
        <v>62718</v>
      </c>
    </row>
    <row r="31740" spans="1:5" ht="33.75" hidden="1">
      <c r="A31740" s="232">
        <v>102036</v>
      </c>
      <c r="B31740" s="233" t="s">
        <v>13294</v>
      </c>
      <c r="C31740" s="232" t="s">
        <v>3</v>
      </c>
      <c r="D31740" s="232">
        <v>295.44</v>
      </c>
      <c r="E31740" s="232" t="s">
        <v>62718</v>
      </c>
    </row>
    <row r="31741" spans="1:5" ht="33.75" hidden="1">
      <c r="A31741" s="232">
        <v>102037</v>
      </c>
      <c r="B31741" s="233" t="s">
        <v>13295</v>
      </c>
      <c r="C31741" s="232" t="s">
        <v>3</v>
      </c>
      <c r="D31741" s="232">
        <v>264.06</v>
      </c>
      <c r="E31741" s="232" t="s">
        <v>62718</v>
      </c>
    </row>
    <row r="31742" spans="1:5" ht="22.5" hidden="1">
      <c r="A31742" s="232">
        <v>102016</v>
      </c>
      <c r="B31742" s="233" t="s">
        <v>13292</v>
      </c>
      <c r="C31742" s="232" t="s">
        <v>3</v>
      </c>
      <c r="D31742" s="232">
        <v>383.33</v>
      </c>
      <c r="E31742" s="232" t="s">
        <v>62718</v>
      </c>
    </row>
    <row r="31743" spans="1:5" ht="22.5" hidden="1">
      <c r="A31743" s="232">
        <v>102017</v>
      </c>
      <c r="B31743" s="233" t="s">
        <v>13293</v>
      </c>
      <c r="C31743" s="232" t="s">
        <v>3</v>
      </c>
      <c r="D31743" s="232">
        <v>343.59</v>
      </c>
      <c r="E31743" s="232" t="s">
        <v>62718</v>
      </c>
    </row>
    <row r="31744" spans="1:5" ht="22.5" hidden="1">
      <c r="A31744" s="232">
        <v>102014</v>
      </c>
      <c r="B31744" s="233" t="s">
        <v>13290</v>
      </c>
      <c r="C31744" s="232" t="s">
        <v>3</v>
      </c>
      <c r="D31744" s="232">
        <v>688.8</v>
      </c>
      <c r="E31744" s="232" t="s">
        <v>62718</v>
      </c>
    </row>
    <row r="31745" spans="1:5" ht="22.5" hidden="1">
      <c r="A31745" s="232">
        <v>102015</v>
      </c>
      <c r="B31745" s="233" t="s">
        <v>13291</v>
      </c>
      <c r="C31745" s="232" t="s">
        <v>3</v>
      </c>
      <c r="D31745" s="232">
        <v>572.77</v>
      </c>
      <c r="E31745" s="232" t="s">
        <v>62718</v>
      </c>
    </row>
    <row r="31746" spans="1:5" ht="33.75" hidden="1">
      <c r="A31746" s="232">
        <v>102013</v>
      </c>
      <c r="B31746" s="233" t="s">
        <v>13289</v>
      </c>
      <c r="C31746" s="232" t="s">
        <v>3</v>
      </c>
      <c r="D31746" s="232">
        <v>256.60000000000002</v>
      </c>
      <c r="E31746" s="232" t="s">
        <v>62718</v>
      </c>
    </row>
    <row r="31747" spans="1:5" ht="33.75" hidden="1">
      <c r="A31747" s="232">
        <v>102011</v>
      </c>
      <c r="B31747" s="233" t="s">
        <v>13287</v>
      </c>
      <c r="C31747" s="232" t="s">
        <v>3</v>
      </c>
      <c r="D31747" s="232">
        <v>305.57</v>
      </c>
      <c r="E31747" s="232" t="s">
        <v>62718</v>
      </c>
    </row>
    <row r="31748" spans="1:5" ht="33.75" hidden="1">
      <c r="A31748" s="232">
        <v>102012</v>
      </c>
      <c r="B31748" s="233" t="s">
        <v>13288</v>
      </c>
      <c r="C31748" s="232" t="s">
        <v>3</v>
      </c>
      <c r="D31748" s="232">
        <v>274.18</v>
      </c>
      <c r="E31748" s="232" t="s">
        <v>62718</v>
      </c>
    </row>
    <row r="31749" spans="1:5" ht="22.5" hidden="1">
      <c r="A31749" s="232">
        <v>102009</v>
      </c>
      <c r="B31749" s="233" t="s">
        <v>13285</v>
      </c>
      <c r="C31749" s="232" t="s">
        <v>3</v>
      </c>
      <c r="D31749" s="232">
        <v>397.81</v>
      </c>
      <c r="E31749" s="232" t="s">
        <v>62718</v>
      </c>
    </row>
    <row r="31750" spans="1:5" ht="22.5" hidden="1">
      <c r="A31750" s="232">
        <v>102010</v>
      </c>
      <c r="B31750" s="233" t="s">
        <v>13286</v>
      </c>
      <c r="C31750" s="232" t="s">
        <v>3</v>
      </c>
      <c r="D31750" s="232">
        <v>358.95</v>
      </c>
      <c r="E31750" s="232" t="s">
        <v>62718</v>
      </c>
    </row>
    <row r="31751" spans="1:5" ht="22.5" hidden="1">
      <c r="A31751" s="232">
        <v>102007</v>
      </c>
      <c r="B31751" s="233" t="s">
        <v>13283</v>
      </c>
      <c r="C31751" s="232" t="s">
        <v>3</v>
      </c>
      <c r="D31751" s="232">
        <v>623.13</v>
      </c>
      <c r="E31751" s="232" t="s">
        <v>62718</v>
      </c>
    </row>
    <row r="31752" spans="1:5" ht="22.5" hidden="1">
      <c r="A31752" s="232">
        <v>102008</v>
      </c>
      <c r="B31752" s="233" t="s">
        <v>13284</v>
      </c>
      <c r="C31752" s="232" t="s">
        <v>3</v>
      </c>
      <c r="D31752" s="232">
        <v>516.03</v>
      </c>
      <c r="E31752" s="232" t="s">
        <v>62718</v>
      </c>
    </row>
    <row r="31753" spans="1:5" ht="33.75" hidden="1">
      <c r="A31753" s="232">
        <v>102006</v>
      </c>
      <c r="B31753" s="233" t="s">
        <v>13282</v>
      </c>
      <c r="C31753" s="232" t="s">
        <v>3</v>
      </c>
      <c r="D31753" s="232">
        <v>249.86</v>
      </c>
      <c r="E31753" s="232" t="s">
        <v>62718</v>
      </c>
    </row>
    <row r="31754" spans="1:5" ht="33.75" hidden="1">
      <c r="A31754" s="232">
        <v>102004</v>
      </c>
      <c r="B31754" s="233" t="s">
        <v>13280</v>
      </c>
      <c r="C31754" s="232" t="s">
        <v>3</v>
      </c>
      <c r="D31754" s="232">
        <v>300.3</v>
      </c>
      <c r="E31754" s="232" t="s">
        <v>62718</v>
      </c>
    </row>
    <row r="31755" spans="1:5" ht="33.75" hidden="1">
      <c r="A31755" s="232">
        <v>102005</v>
      </c>
      <c r="B31755" s="233" t="s">
        <v>13281</v>
      </c>
      <c r="C31755" s="232" t="s">
        <v>3</v>
      </c>
      <c r="D31755" s="232">
        <v>269.3</v>
      </c>
      <c r="E31755" s="232" t="s">
        <v>62718</v>
      </c>
    </row>
    <row r="31756" spans="1:5" ht="22.5" hidden="1">
      <c r="A31756" s="232">
        <v>102002</v>
      </c>
      <c r="B31756" s="233" t="s">
        <v>13278</v>
      </c>
      <c r="C31756" s="232" t="s">
        <v>3</v>
      </c>
      <c r="D31756" s="232">
        <v>383.21</v>
      </c>
      <c r="E31756" s="232" t="s">
        <v>62718</v>
      </c>
    </row>
    <row r="31757" spans="1:5" ht="22.5" hidden="1">
      <c r="A31757" s="232">
        <v>102003</v>
      </c>
      <c r="B31757" s="233" t="s">
        <v>13279</v>
      </c>
      <c r="C31757" s="232" t="s">
        <v>3</v>
      </c>
      <c r="D31757" s="232">
        <v>345.91</v>
      </c>
      <c r="E31757" s="232" t="s">
        <v>62718</v>
      </c>
    </row>
    <row r="31758" spans="1:5" ht="22.5" hidden="1">
      <c r="A31758" s="232">
        <v>102000</v>
      </c>
      <c r="B31758" s="233" t="s">
        <v>13276</v>
      </c>
      <c r="C31758" s="232" t="s">
        <v>3</v>
      </c>
      <c r="D31758" s="232">
        <v>640.13</v>
      </c>
      <c r="E31758" s="232" t="s">
        <v>62718</v>
      </c>
    </row>
    <row r="31759" spans="1:5" ht="22.5" hidden="1">
      <c r="A31759" s="232">
        <v>102001</v>
      </c>
      <c r="B31759" s="233" t="s">
        <v>13277</v>
      </c>
      <c r="C31759" s="232" t="s">
        <v>3</v>
      </c>
      <c r="D31759" s="232">
        <v>545.02</v>
      </c>
      <c r="E31759" s="232" t="s">
        <v>62718</v>
      </c>
    </row>
    <row r="31760" spans="1:5" ht="33.75" hidden="1">
      <c r="A31760" s="232">
        <v>101983</v>
      </c>
      <c r="B31760" s="233" t="s">
        <v>13260</v>
      </c>
      <c r="C31760" s="232" t="s">
        <v>3</v>
      </c>
      <c r="D31760" s="232">
        <v>259.54000000000002</v>
      </c>
      <c r="E31760" s="232" t="s">
        <v>62718</v>
      </c>
    </row>
    <row r="31761" spans="1:5" ht="33.75" hidden="1">
      <c r="A31761" s="232">
        <v>101981</v>
      </c>
      <c r="B31761" s="233" t="s">
        <v>13258</v>
      </c>
      <c r="C31761" s="232" t="s">
        <v>3</v>
      </c>
      <c r="D31761" s="232">
        <v>308.69</v>
      </c>
      <c r="E31761" s="232" t="s">
        <v>62718</v>
      </c>
    </row>
    <row r="31762" spans="1:5" ht="33.75" hidden="1">
      <c r="A31762" s="232">
        <v>101982</v>
      </c>
      <c r="B31762" s="233" t="s">
        <v>13259</v>
      </c>
      <c r="C31762" s="232" t="s">
        <v>3</v>
      </c>
      <c r="D31762" s="232">
        <v>278.49</v>
      </c>
      <c r="E31762" s="232" t="s">
        <v>62718</v>
      </c>
    </row>
    <row r="31763" spans="1:5" ht="22.5" hidden="1">
      <c r="A31763" s="232">
        <v>101977</v>
      </c>
      <c r="B31763" s="233" t="s">
        <v>13256</v>
      </c>
      <c r="C31763" s="232" t="s">
        <v>3</v>
      </c>
      <c r="D31763" s="232">
        <v>394.42</v>
      </c>
      <c r="E31763" s="232" t="s">
        <v>62718</v>
      </c>
    </row>
    <row r="31764" spans="1:5" ht="22.5" hidden="1">
      <c r="A31764" s="232">
        <v>101980</v>
      </c>
      <c r="B31764" s="233" t="s">
        <v>13257</v>
      </c>
      <c r="C31764" s="232" t="s">
        <v>3</v>
      </c>
      <c r="D31764" s="232">
        <v>358.96</v>
      </c>
      <c r="E31764" s="232" t="s">
        <v>62718</v>
      </c>
    </row>
    <row r="31765" spans="1:5" ht="22.5" hidden="1">
      <c r="A31765" s="232">
        <v>101974</v>
      </c>
      <c r="B31765" s="233" t="s">
        <v>13255</v>
      </c>
      <c r="C31765" s="232" t="s">
        <v>3</v>
      </c>
      <c r="D31765" s="232">
        <v>629.30999999999995</v>
      </c>
      <c r="E31765" s="232" t="s">
        <v>62718</v>
      </c>
    </row>
    <row r="31766" spans="1:5" ht="22.5" hidden="1">
      <c r="A31766" s="232">
        <v>101975</v>
      </c>
      <c r="B31766" s="233" t="s">
        <v>61311</v>
      </c>
      <c r="C31766" s="232" t="s">
        <v>3</v>
      </c>
      <c r="D31766" s="232">
        <v>529.70000000000005</v>
      </c>
      <c r="E31766" s="232" t="s">
        <v>62718</v>
      </c>
    </row>
    <row r="31767" spans="1:5" ht="22.5" hidden="1">
      <c r="A31767" s="232">
        <v>101114</v>
      </c>
      <c r="B31767" s="233" t="s">
        <v>13828</v>
      </c>
      <c r="C31767" s="232" t="s">
        <v>18</v>
      </c>
      <c r="D31767" s="232">
        <v>5.08</v>
      </c>
      <c r="E31767" s="232" t="s">
        <v>62718</v>
      </c>
    </row>
    <row r="31768" spans="1:5" ht="22.5" hidden="1">
      <c r="A31768" s="232">
        <v>101118</v>
      </c>
      <c r="B31768" s="233" t="s">
        <v>13832</v>
      </c>
      <c r="C31768" s="232" t="s">
        <v>18</v>
      </c>
      <c r="D31768" s="232">
        <v>4.33</v>
      </c>
      <c r="E31768" s="232" t="s">
        <v>62718</v>
      </c>
    </row>
    <row r="31769" spans="1:5" ht="22.5" hidden="1">
      <c r="A31769" s="232">
        <v>101115</v>
      </c>
      <c r="B31769" s="233" t="s">
        <v>13829</v>
      </c>
      <c r="C31769" s="232" t="s">
        <v>18</v>
      </c>
      <c r="D31769" s="232">
        <v>4.1399999999999997</v>
      </c>
      <c r="E31769" s="232" t="s">
        <v>62718</v>
      </c>
    </row>
    <row r="31770" spans="1:5" ht="22.5" hidden="1">
      <c r="A31770" s="232">
        <v>101116</v>
      </c>
      <c r="B31770" s="233" t="s">
        <v>13830</v>
      </c>
      <c r="C31770" s="232" t="s">
        <v>18</v>
      </c>
      <c r="D31770" s="232">
        <v>2.57</v>
      </c>
      <c r="E31770" s="232" t="s">
        <v>62718</v>
      </c>
    </row>
    <row r="31771" spans="1:5" ht="22.5" hidden="1">
      <c r="A31771" s="232">
        <v>101117</v>
      </c>
      <c r="B31771" s="233" t="s">
        <v>13831</v>
      </c>
      <c r="C31771" s="232" t="s">
        <v>18</v>
      </c>
      <c r="D31771" s="232">
        <v>3.35</v>
      </c>
      <c r="E31771" s="232" t="s">
        <v>62718</v>
      </c>
    </row>
    <row r="31772" spans="1:5" ht="22.5" hidden="1">
      <c r="A31772" s="232">
        <v>101124</v>
      </c>
      <c r="B31772" s="233" t="s">
        <v>13838</v>
      </c>
      <c r="C31772" s="232" t="s">
        <v>18</v>
      </c>
      <c r="D31772" s="232">
        <v>17.59</v>
      </c>
      <c r="E31772" s="232" t="s">
        <v>62718</v>
      </c>
    </row>
    <row r="31773" spans="1:5" ht="22.5" hidden="1">
      <c r="A31773" s="232">
        <v>101128</v>
      </c>
      <c r="B31773" s="233" t="s">
        <v>13842</v>
      </c>
      <c r="C31773" s="232" t="s">
        <v>18</v>
      </c>
      <c r="D31773" s="232">
        <v>16.84</v>
      </c>
      <c r="E31773" s="232" t="s">
        <v>62718</v>
      </c>
    </row>
    <row r="31774" spans="1:5" ht="22.5" hidden="1">
      <c r="A31774" s="232">
        <v>101125</v>
      </c>
      <c r="B31774" s="233" t="s">
        <v>13839</v>
      </c>
      <c r="C31774" s="232" t="s">
        <v>18</v>
      </c>
      <c r="D31774" s="232">
        <v>16.649999999999999</v>
      </c>
      <c r="E31774" s="232" t="s">
        <v>62718</v>
      </c>
    </row>
    <row r="31775" spans="1:5" ht="22.5" hidden="1">
      <c r="A31775" s="232">
        <v>101126</v>
      </c>
      <c r="B31775" s="233" t="s">
        <v>13840</v>
      </c>
      <c r="C31775" s="232" t="s">
        <v>18</v>
      </c>
      <c r="D31775" s="232">
        <v>15.08</v>
      </c>
      <c r="E31775" s="232" t="s">
        <v>62718</v>
      </c>
    </row>
    <row r="31776" spans="1:5" ht="22.5" hidden="1">
      <c r="A31776" s="232">
        <v>101127</v>
      </c>
      <c r="B31776" s="233" t="s">
        <v>13841</v>
      </c>
      <c r="C31776" s="232" t="s">
        <v>18</v>
      </c>
      <c r="D31776" s="232">
        <v>15.86</v>
      </c>
      <c r="E31776" s="232" t="s">
        <v>62718</v>
      </c>
    </row>
    <row r="31777" spans="1:5" ht="33.75" hidden="1">
      <c r="A31777" s="232">
        <v>101134</v>
      </c>
      <c r="B31777" s="233" t="s">
        <v>13848</v>
      </c>
      <c r="C31777" s="232" t="s">
        <v>18</v>
      </c>
      <c r="D31777" s="232">
        <v>18.350000000000001</v>
      </c>
      <c r="E31777" s="232" t="s">
        <v>62718</v>
      </c>
    </row>
    <row r="31778" spans="1:5" ht="33.75" hidden="1">
      <c r="A31778" s="232">
        <v>101144</v>
      </c>
      <c r="B31778" s="233" t="s">
        <v>13857</v>
      </c>
      <c r="C31778" s="232" t="s">
        <v>18</v>
      </c>
      <c r="D31778" s="232">
        <v>18.260000000000002</v>
      </c>
      <c r="E31778" s="232" t="s">
        <v>62718</v>
      </c>
    </row>
    <row r="31779" spans="1:5" ht="33.75" hidden="1">
      <c r="A31779" s="232">
        <v>101138</v>
      </c>
      <c r="B31779" s="233" t="s">
        <v>13852</v>
      </c>
      <c r="C31779" s="232" t="s">
        <v>18</v>
      </c>
      <c r="D31779" s="232">
        <v>17.600000000000001</v>
      </c>
      <c r="E31779" s="232" t="s">
        <v>62718</v>
      </c>
    </row>
    <row r="31780" spans="1:5" ht="33.75" hidden="1">
      <c r="A31780" s="232">
        <v>101148</v>
      </c>
      <c r="B31780" s="233" t="s">
        <v>13861</v>
      </c>
      <c r="C31780" s="232" t="s">
        <v>18</v>
      </c>
      <c r="D31780" s="232">
        <v>17.510000000000002</v>
      </c>
      <c r="E31780" s="232" t="s">
        <v>62718</v>
      </c>
    </row>
    <row r="31781" spans="1:5" ht="33.75" hidden="1">
      <c r="A31781" s="232">
        <v>101135</v>
      </c>
      <c r="B31781" s="233" t="s">
        <v>13849</v>
      </c>
      <c r="C31781" s="232" t="s">
        <v>18</v>
      </c>
      <c r="D31781" s="232">
        <v>17.41</v>
      </c>
      <c r="E31781" s="232" t="s">
        <v>62718</v>
      </c>
    </row>
    <row r="31782" spans="1:5" ht="33.75" hidden="1">
      <c r="A31782" s="232">
        <v>101145</v>
      </c>
      <c r="B31782" s="233" t="s">
        <v>13858</v>
      </c>
      <c r="C31782" s="232" t="s">
        <v>18</v>
      </c>
      <c r="D31782" s="232">
        <v>17.32</v>
      </c>
      <c r="E31782" s="232" t="s">
        <v>62718</v>
      </c>
    </row>
    <row r="31783" spans="1:5" ht="33.75" hidden="1">
      <c r="A31783" s="232">
        <v>101136</v>
      </c>
      <c r="B31783" s="233" t="s">
        <v>13850</v>
      </c>
      <c r="C31783" s="232" t="s">
        <v>18</v>
      </c>
      <c r="D31783" s="232">
        <v>15.84</v>
      </c>
      <c r="E31783" s="232" t="s">
        <v>62718</v>
      </c>
    </row>
    <row r="31784" spans="1:5" ht="33.75" hidden="1">
      <c r="A31784" s="232">
        <v>101146</v>
      </c>
      <c r="B31784" s="233" t="s">
        <v>13859</v>
      </c>
      <c r="C31784" s="232" t="s">
        <v>18</v>
      </c>
      <c r="D31784" s="232">
        <v>15.75</v>
      </c>
      <c r="E31784" s="232" t="s">
        <v>62718</v>
      </c>
    </row>
    <row r="31785" spans="1:5" ht="33.75" hidden="1">
      <c r="A31785" s="232">
        <v>101137</v>
      </c>
      <c r="B31785" s="233" t="s">
        <v>13851</v>
      </c>
      <c r="C31785" s="232" t="s">
        <v>18</v>
      </c>
      <c r="D31785" s="232">
        <v>16.62</v>
      </c>
      <c r="E31785" s="232" t="s">
        <v>62718</v>
      </c>
    </row>
    <row r="31786" spans="1:5" ht="33.75" hidden="1">
      <c r="A31786" s="232">
        <v>101147</v>
      </c>
      <c r="B31786" s="233" t="s">
        <v>13860</v>
      </c>
      <c r="C31786" s="232" t="s">
        <v>18</v>
      </c>
      <c r="D31786" s="232">
        <v>16.53</v>
      </c>
      <c r="E31786" s="232" t="s">
        <v>62718</v>
      </c>
    </row>
    <row r="31787" spans="1:5" ht="22.5" hidden="1">
      <c r="A31787" s="232">
        <v>101119</v>
      </c>
      <c r="B31787" s="233" t="s">
        <v>13833</v>
      </c>
      <c r="C31787" s="232" t="s">
        <v>18</v>
      </c>
      <c r="D31787" s="232">
        <v>9.69</v>
      </c>
      <c r="E31787" s="232" t="s">
        <v>62718</v>
      </c>
    </row>
    <row r="31788" spans="1:5" ht="22.5" hidden="1">
      <c r="A31788" s="232">
        <v>101123</v>
      </c>
      <c r="B31788" s="233" t="s">
        <v>13837</v>
      </c>
      <c r="C31788" s="232" t="s">
        <v>18</v>
      </c>
      <c r="D31788" s="232">
        <v>8.27</v>
      </c>
      <c r="E31788" s="232" t="s">
        <v>62718</v>
      </c>
    </row>
    <row r="31789" spans="1:5" ht="22.5" hidden="1">
      <c r="A31789" s="232">
        <v>101120</v>
      </c>
      <c r="B31789" s="233" t="s">
        <v>13834</v>
      </c>
      <c r="C31789" s="232" t="s">
        <v>18</v>
      </c>
      <c r="D31789" s="232">
        <v>7.92</v>
      </c>
      <c r="E31789" s="232" t="s">
        <v>62718</v>
      </c>
    </row>
    <row r="31790" spans="1:5" ht="22.5" hidden="1">
      <c r="A31790" s="232">
        <v>101121</v>
      </c>
      <c r="B31790" s="233" t="s">
        <v>13835</v>
      </c>
      <c r="C31790" s="232" t="s">
        <v>18</v>
      </c>
      <c r="D31790" s="232">
        <v>4.9400000000000004</v>
      </c>
      <c r="E31790" s="232" t="s">
        <v>62718</v>
      </c>
    </row>
    <row r="31791" spans="1:5" ht="22.5" hidden="1">
      <c r="A31791" s="232">
        <v>101122</v>
      </c>
      <c r="B31791" s="233" t="s">
        <v>13836</v>
      </c>
      <c r="C31791" s="232" t="s">
        <v>18</v>
      </c>
      <c r="D31791" s="232">
        <v>6.4</v>
      </c>
      <c r="E31791" s="232" t="s">
        <v>62718</v>
      </c>
    </row>
    <row r="31792" spans="1:5" ht="22.5" hidden="1">
      <c r="A31792" s="232">
        <v>101129</v>
      </c>
      <c r="B31792" s="233" t="s">
        <v>13843</v>
      </c>
      <c r="C31792" s="232" t="s">
        <v>18</v>
      </c>
      <c r="D31792" s="232">
        <v>22.7</v>
      </c>
      <c r="E31792" s="232" t="s">
        <v>62718</v>
      </c>
    </row>
    <row r="31793" spans="1:5" ht="22.5" hidden="1">
      <c r="A31793" s="232">
        <v>101133</v>
      </c>
      <c r="B31793" s="233" t="s">
        <v>13847</v>
      </c>
      <c r="C31793" s="232" t="s">
        <v>18</v>
      </c>
      <c r="D31793" s="232">
        <v>21.28</v>
      </c>
      <c r="E31793" s="232" t="s">
        <v>62718</v>
      </c>
    </row>
    <row r="31794" spans="1:5" ht="22.5" hidden="1">
      <c r="A31794" s="232">
        <v>101130</v>
      </c>
      <c r="B31794" s="233" t="s">
        <v>13844</v>
      </c>
      <c r="C31794" s="232" t="s">
        <v>18</v>
      </c>
      <c r="D31794" s="232">
        <v>20.93</v>
      </c>
      <c r="E31794" s="232" t="s">
        <v>62718</v>
      </c>
    </row>
    <row r="31795" spans="1:5" ht="22.5" hidden="1">
      <c r="A31795" s="232">
        <v>101131</v>
      </c>
      <c r="B31795" s="233" t="s">
        <v>13845</v>
      </c>
      <c r="C31795" s="232" t="s">
        <v>18</v>
      </c>
      <c r="D31795" s="232">
        <v>17.95</v>
      </c>
      <c r="E31795" s="232" t="s">
        <v>62718</v>
      </c>
    </row>
    <row r="31796" spans="1:5" ht="22.5" hidden="1">
      <c r="A31796" s="232">
        <v>101132</v>
      </c>
      <c r="B31796" s="233" t="s">
        <v>13846</v>
      </c>
      <c r="C31796" s="232" t="s">
        <v>18</v>
      </c>
      <c r="D31796" s="232">
        <v>19.41</v>
      </c>
      <c r="E31796" s="232" t="s">
        <v>62718</v>
      </c>
    </row>
    <row r="31797" spans="1:5" ht="33.75" hidden="1">
      <c r="A31797" s="232">
        <v>101139</v>
      </c>
      <c r="B31797" s="233" t="s">
        <v>61312</v>
      </c>
      <c r="C31797" s="232" t="s">
        <v>18</v>
      </c>
      <c r="D31797" s="232">
        <v>23.49</v>
      </c>
      <c r="E31797" s="232" t="s">
        <v>62718</v>
      </c>
    </row>
    <row r="31798" spans="1:5" ht="33.75" hidden="1">
      <c r="A31798" s="232">
        <v>101149</v>
      </c>
      <c r="B31798" s="233" t="s">
        <v>13862</v>
      </c>
      <c r="C31798" s="232" t="s">
        <v>18</v>
      </c>
      <c r="D31798" s="232">
        <v>23.4</v>
      </c>
      <c r="E31798" s="232" t="s">
        <v>62718</v>
      </c>
    </row>
    <row r="31799" spans="1:5" ht="33.75" hidden="1">
      <c r="A31799" s="232">
        <v>101143</v>
      </c>
      <c r="B31799" s="233" t="s">
        <v>13856</v>
      </c>
      <c r="C31799" s="232" t="s">
        <v>18</v>
      </c>
      <c r="D31799" s="232">
        <v>22.07</v>
      </c>
      <c r="E31799" s="232" t="s">
        <v>62718</v>
      </c>
    </row>
    <row r="31800" spans="1:5" ht="33.75" hidden="1">
      <c r="A31800" s="232">
        <v>101153</v>
      </c>
      <c r="B31800" s="233" t="s">
        <v>13866</v>
      </c>
      <c r="C31800" s="232" t="s">
        <v>18</v>
      </c>
      <c r="D31800" s="232">
        <v>21.98</v>
      </c>
      <c r="E31800" s="232" t="s">
        <v>62718</v>
      </c>
    </row>
    <row r="31801" spans="1:5" ht="33.75" hidden="1">
      <c r="A31801" s="232">
        <v>101140</v>
      </c>
      <c r="B31801" s="233" t="s">
        <v>13853</v>
      </c>
      <c r="C31801" s="232" t="s">
        <v>18</v>
      </c>
      <c r="D31801" s="232">
        <v>21.72</v>
      </c>
      <c r="E31801" s="232" t="s">
        <v>62718</v>
      </c>
    </row>
    <row r="31802" spans="1:5" ht="33.75" hidden="1">
      <c r="A31802" s="232">
        <v>101150</v>
      </c>
      <c r="B31802" s="233" t="s">
        <v>13863</v>
      </c>
      <c r="C31802" s="232" t="s">
        <v>18</v>
      </c>
      <c r="D31802" s="232">
        <v>21.63</v>
      </c>
      <c r="E31802" s="232" t="s">
        <v>62718</v>
      </c>
    </row>
    <row r="31803" spans="1:5" ht="33.75" hidden="1">
      <c r="A31803" s="232">
        <v>101141</v>
      </c>
      <c r="B31803" s="233" t="s">
        <v>13854</v>
      </c>
      <c r="C31803" s="232" t="s">
        <v>18</v>
      </c>
      <c r="D31803" s="232">
        <v>18.739999999999998</v>
      </c>
      <c r="E31803" s="232" t="s">
        <v>62718</v>
      </c>
    </row>
    <row r="31804" spans="1:5" ht="33.75" hidden="1">
      <c r="A31804" s="232">
        <v>101151</v>
      </c>
      <c r="B31804" s="233" t="s">
        <v>13864</v>
      </c>
      <c r="C31804" s="232" t="s">
        <v>18</v>
      </c>
      <c r="D31804" s="232">
        <v>18.649999999999999</v>
      </c>
      <c r="E31804" s="232" t="s">
        <v>62718</v>
      </c>
    </row>
    <row r="31805" spans="1:5" ht="33.75" hidden="1">
      <c r="A31805" s="232">
        <v>101142</v>
      </c>
      <c r="B31805" s="233" t="s">
        <v>13855</v>
      </c>
      <c r="C31805" s="232" t="s">
        <v>18</v>
      </c>
      <c r="D31805" s="232">
        <v>20.2</v>
      </c>
      <c r="E31805" s="232" t="s">
        <v>62718</v>
      </c>
    </row>
    <row r="31806" spans="1:5" ht="33.75" hidden="1">
      <c r="A31806" s="232">
        <v>101152</v>
      </c>
      <c r="B31806" s="233" t="s">
        <v>13865</v>
      </c>
      <c r="C31806" s="232" t="s">
        <v>18</v>
      </c>
      <c r="D31806" s="232">
        <v>20.11</v>
      </c>
      <c r="E31806" s="232" t="s">
        <v>62718</v>
      </c>
    </row>
    <row r="31807" spans="1:5" ht="45" hidden="1">
      <c r="A31807" s="232">
        <v>101207</v>
      </c>
      <c r="B31807" s="233" t="s">
        <v>17226</v>
      </c>
      <c r="C31807" s="232" t="s">
        <v>18</v>
      </c>
      <c r="D31807" s="232">
        <v>12.32</v>
      </c>
      <c r="E31807" s="232" t="s">
        <v>62718</v>
      </c>
    </row>
    <row r="31808" spans="1:5" ht="45" hidden="1">
      <c r="A31808" s="232">
        <v>101206</v>
      </c>
      <c r="B31808" s="233" t="s">
        <v>61313</v>
      </c>
      <c r="C31808" s="232" t="s">
        <v>18</v>
      </c>
      <c r="D31808" s="232">
        <v>14.61</v>
      </c>
      <c r="E31808" s="232" t="s">
        <v>62718</v>
      </c>
    </row>
    <row r="31809" spans="1:5" ht="45" hidden="1">
      <c r="A31809" s="232">
        <v>101210</v>
      </c>
      <c r="B31809" s="233" t="s">
        <v>61314</v>
      </c>
      <c r="C31809" s="232" t="s">
        <v>18</v>
      </c>
      <c r="D31809" s="232">
        <v>20.04</v>
      </c>
      <c r="E31809" s="232" t="s">
        <v>62718</v>
      </c>
    </row>
    <row r="31810" spans="1:5" ht="45" hidden="1">
      <c r="A31810" s="232">
        <v>101211</v>
      </c>
      <c r="B31810" s="233" t="s">
        <v>61315</v>
      </c>
      <c r="C31810" s="232" t="s">
        <v>18</v>
      </c>
      <c r="D31810" s="232">
        <v>21.48</v>
      </c>
      <c r="E31810" s="232" t="s">
        <v>62718</v>
      </c>
    </row>
    <row r="31811" spans="1:5" ht="45" hidden="1">
      <c r="A31811" s="232">
        <v>101215</v>
      </c>
      <c r="B31811" s="233" t="s">
        <v>61316</v>
      </c>
      <c r="C31811" s="232" t="s">
        <v>18</v>
      </c>
      <c r="D31811" s="232">
        <v>19.309999999999999</v>
      </c>
      <c r="E31811" s="232" t="s">
        <v>62718</v>
      </c>
    </row>
    <row r="31812" spans="1:5" ht="45" hidden="1">
      <c r="A31812" s="232">
        <v>101216</v>
      </c>
      <c r="B31812" s="233" t="s">
        <v>61317</v>
      </c>
      <c r="C31812" s="232" t="s">
        <v>18</v>
      </c>
      <c r="D31812" s="232">
        <v>20.149999999999999</v>
      </c>
      <c r="E31812" s="232" t="s">
        <v>62718</v>
      </c>
    </row>
    <row r="31813" spans="1:5" ht="45" hidden="1">
      <c r="A31813" s="232">
        <v>101212</v>
      </c>
      <c r="B31813" s="233" t="s">
        <v>61318</v>
      </c>
      <c r="C31813" s="232" t="s">
        <v>18</v>
      </c>
      <c r="D31813" s="232">
        <v>25.15</v>
      </c>
      <c r="E31813" s="232" t="s">
        <v>62718</v>
      </c>
    </row>
    <row r="31814" spans="1:5" ht="45" hidden="1">
      <c r="A31814" s="232">
        <v>101217</v>
      </c>
      <c r="B31814" s="233" t="s">
        <v>61319</v>
      </c>
      <c r="C31814" s="232" t="s">
        <v>18</v>
      </c>
      <c r="D31814" s="232">
        <v>23.55</v>
      </c>
      <c r="E31814" s="232" t="s">
        <v>62718</v>
      </c>
    </row>
    <row r="31815" spans="1:5" ht="45" hidden="1">
      <c r="A31815" s="232">
        <v>101218</v>
      </c>
      <c r="B31815" s="233" t="s">
        <v>61320</v>
      </c>
      <c r="C31815" s="232" t="s">
        <v>18</v>
      </c>
      <c r="D31815" s="232">
        <v>24.77</v>
      </c>
      <c r="E31815" s="232" t="s">
        <v>62718</v>
      </c>
    </row>
    <row r="31816" spans="1:5" ht="45" hidden="1">
      <c r="A31816" s="232">
        <v>101213</v>
      </c>
      <c r="B31816" s="233" t="s">
        <v>61321</v>
      </c>
      <c r="C31816" s="232" t="s">
        <v>18</v>
      </c>
      <c r="D31816" s="232">
        <v>28.26</v>
      </c>
      <c r="E31816" s="232" t="s">
        <v>62718</v>
      </c>
    </row>
    <row r="31817" spans="1:5" ht="45" hidden="1">
      <c r="A31817" s="232">
        <v>101219</v>
      </c>
      <c r="B31817" s="233" t="s">
        <v>61322</v>
      </c>
      <c r="C31817" s="232" t="s">
        <v>18</v>
      </c>
      <c r="D31817" s="232">
        <v>29.93</v>
      </c>
      <c r="E31817" s="232" t="s">
        <v>62718</v>
      </c>
    </row>
    <row r="31818" spans="1:5" ht="45" hidden="1">
      <c r="A31818" s="232">
        <v>101214</v>
      </c>
      <c r="B31818" s="233" t="s">
        <v>61323</v>
      </c>
      <c r="C31818" s="232" t="s">
        <v>18</v>
      </c>
      <c r="D31818" s="232">
        <v>33.96</v>
      </c>
      <c r="E31818" s="232" t="s">
        <v>62718</v>
      </c>
    </row>
    <row r="31819" spans="1:5" ht="45" hidden="1">
      <c r="A31819" s="232">
        <v>101254</v>
      </c>
      <c r="B31819" s="233" t="s">
        <v>61324</v>
      </c>
      <c r="C31819" s="232" t="s">
        <v>18</v>
      </c>
      <c r="D31819" s="232">
        <v>14.77</v>
      </c>
      <c r="E31819" s="232" t="s">
        <v>62718</v>
      </c>
    </row>
    <row r="31820" spans="1:5" ht="45" hidden="1">
      <c r="A31820" s="232">
        <v>101256</v>
      </c>
      <c r="B31820" s="233" t="s">
        <v>61325</v>
      </c>
      <c r="C31820" s="232" t="s">
        <v>18</v>
      </c>
      <c r="D31820" s="232">
        <v>22.7</v>
      </c>
      <c r="E31820" s="232" t="s">
        <v>62718</v>
      </c>
    </row>
    <row r="31821" spans="1:5" ht="45" hidden="1">
      <c r="A31821" s="232">
        <v>101257</v>
      </c>
      <c r="B31821" s="233" t="s">
        <v>61326</v>
      </c>
      <c r="C31821" s="232" t="s">
        <v>18</v>
      </c>
      <c r="D31821" s="232">
        <v>23.78</v>
      </c>
      <c r="E31821" s="232" t="s">
        <v>62718</v>
      </c>
    </row>
    <row r="31822" spans="1:5" ht="45" hidden="1">
      <c r="A31822" s="232">
        <v>101258</v>
      </c>
      <c r="B31822" s="233" t="s">
        <v>61327</v>
      </c>
      <c r="C31822" s="232" t="s">
        <v>18</v>
      </c>
      <c r="D31822" s="232">
        <v>27.59</v>
      </c>
      <c r="E31822" s="232" t="s">
        <v>62718</v>
      </c>
    </row>
    <row r="31823" spans="1:5" ht="45" hidden="1">
      <c r="A31823" s="232">
        <v>101259</v>
      </c>
      <c r="B31823" s="233" t="s">
        <v>61328</v>
      </c>
      <c r="C31823" s="232" t="s">
        <v>18</v>
      </c>
      <c r="D31823" s="232">
        <v>30.75</v>
      </c>
      <c r="E31823" s="232" t="s">
        <v>62718</v>
      </c>
    </row>
    <row r="31824" spans="1:5" ht="45" hidden="1">
      <c r="A31824" s="232">
        <v>101260</v>
      </c>
      <c r="B31824" s="233" t="s">
        <v>61329</v>
      </c>
      <c r="C31824" s="232" t="s">
        <v>18</v>
      </c>
      <c r="D31824" s="232">
        <v>38.44</v>
      </c>
      <c r="E31824" s="232" t="s">
        <v>62718</v>
      </c>
    </row>
    <row r="31825" spans="1:5" ht="45" hidden="1">
      <c r="A31825" s="232">
        <v>101208</v>
      </c>
      <c r="B31825" s="233" t="s">
        <v>61330</v>
      </c>
      <c r="C31825" s="232" t="s">
        <v>18</v>
      </c>
      <c r="D31825" s="232">
        <v>12.2</v>
      </c>
      <c r="E31825" s="232" t="s">
        <v>62718</v>
      </c>
    </row>
    <row r="31826" spans="1:5" ht="45" hidden="1">
      <c r="A31826" s="232">
        <v>101209</v>
      </c>
      <c r="B31826" s="233" t="s">
        <v>61331</v>
      </c>
      <c r="C31826" s="232" t="s">
        <v>18</v>
      </c>
      <c r="D31826" s="232">
        <v>11.28</v>
      </c>
      <c r="E31826" s="232" t="s">
        <v>62718</v>
      </c>
    </row>
    <row r="31827" spans="1:5" ht="45" hidden="1">
      <c r="A31827" s="232">
        <v>101220</v>
      </c>
      <c r="B31827" s="233" t="s">
        <v>61332</v>
      </c>
      <c r="C31827" s="232" t="s">
        <v>18</v>
      </c>
      <c r="D31827" s="232">
        <v>18.97</v>
      </c>
      <c r="E31827" s="232" t="s">
        <v>62718</v>
      </c>
    </row>
    <row r="31828" spans="1:5" ht="45" hidden="1">
      <c r="A31828" s="232">
        <v>101221</v>
      </c>
      <c r="B31828" s="233" t="s">
        <v>61333</v>
      </c>
      <c r="C31828" s="232" t="s">
        <v>18</v>
      </c>
      <c r="D31828" s="232">
        <v>19.940000000000001</v>
      </c>
      <c r="E31828" s="232" t="s">
        <v>62718</v>
      </c>
    </row>
    <row r="31829" spans="1:5" ht="45" hidden="1">
      <c r="A31829" s="232">
        <v>101225</v>
      </c>
      <c r="B31829" s="233" t="s">
        <v>61334</v>
      </c>
      <c r="C31829" s="232" t="s">
        <v>18</v>
      </c>
      <c r="D31829" s="232">
        <v>17.36</v>
      </c>
      <c r="E31829" s="232" t="s">
        <v>62718</v>
      </c>
    </row>
    <row r="31830" spans="1:5" ht="45" hidden="1">
      <c r="A31830" s="232">
        <v>101226</v>
      </c>
      <c r="B31830" s="233" t="s">
        <v>61335</v>
      </c>
      <c r="C31830" s="232" t="s">
        <v>18</v>
      </c>
      <c r="D31830" s="232">
        <v>18.2</v>
      </c>
      <c r="E31830" s="232" t="s">
        <v>62718</v>
      </c>
    </row>
    <row r="31831" spans="1:5" ht="45" hidden="1">
      <c r="A31831" s="232">
        <v>101222</v>
      </c>
      <c r="B31831" s="233" t="s">
        <v>61336</v>
      </c>
      <c r="C31831" s="232" t="s">
        <v>18</v>
      </c>
      <c r="D31831" s="232">
        <v>23.19</v>
      </c>
      <c r="E31831" s="232" t="s">
        <v>62718</v>
      </c>
    </row>
    <row r="31832" spans="1:5" ht="45" hidden="1">
      <c r="A31832" s="232">
        <v>101227</v>
      </c>
      <c r="B31832" s="233" t="s">
        <v>61337</v>
      </c>
      <c r="C31832" s="232" t="s">
        <v>18</v>
      </c>
      <c r="D31832" s="232">
        <v>21.12</v>
      </c>
      <c r="E31832" s="232" t="s">
        <v>62718</v>
      </c>
    </row>
    <row r="31833" spans="1:5" ht="45" hidden="1">
      <c r="A31833" s="232">
        <v>101228</v>
      </c>
      <c r="B31833" s="233" t="s">
        <v>61338</v>
      </c>
      <c r="C31833" s="232" t="s">
        <v>18</v>
      </c>
      <c r="D31833" s="232">
        <v>22.38</v>
      </c>
      <c r="E31833" s="232" t="s">
        <v>62718</v>
      </c>
    </row>
    <row r="31834" spans="1:5" ht="45" hidden="1">
      <c r="A31834" s="232">
        <v>101223</v>
      </c>
      <c r="B31834" s="233" t="s">
        <v>61339</v>
      </c>
      <c r="C31834" s="232" t="s">
        <v>18</v>
      </c>
      <c r="D31834" s="232">
        <v>25.88</v>
      </c>
      <c r="E31834" s="232" t="s">
        <v>62718</v>
      </c>
    </row>
    <row r="31835" spans="1:5" ht="45" hidden="1">
      <c r="A31835" s="232">
        <v>101229</v>
      </c>
      <c r="B31835" s="233" t="s">
        <v>61340</v>
      </c>
      <c r="C31835" s="232" t="s">
        <v>18</v>
      </c>
      <c r="D31835" s="232">
        <v>28.29</v>
      </c>
      <c r="E31835" s="232" t="s">
        <v>62718</v>
      </c>
    </row>
    <row r="31836" spans="1:5" ht="45" hidden="1">
      <c r="A31836" s="232">
        <v>101224</v>
      </c>
      <c r="B31836" s="233" t="s">
        <v>61341</v>
      </c>
      <c r="C31836" s="232" t="s">
        <v>18</v>
      </c>
      <c r="D31836" s="232">
        <v>32.450000000000003</v>
      </c>
      <c r="E31836" s="232" t="s">
        <v>62718</v>
      </c>
    </row>
    <row r="31837" spans="1:5" ht="45" hidden="1">
      <c r="A31837" s="232">
        <v>101265</v>
      </c>
      <c r="B31837" s="233" t="s">
        <v>61342</v>
      </c>
      <c r="C31837" s="232" t="s">
        <v>18</v>
      </c>
      <c r="D31837" s="232">
        <v>35.86</v>
      </c>
      <c r="E31837" s="232" t="s">
        <v>62718</v>
      </c>
    </row>
    <row r="31838" spans="1:5" ht="45" hidden="1">
      <c r="A31838" s="232">
        <v>101255</v>
      </c>
      <c r="B31838" s="233" t="s">
        <v>61343</v>
      </c>
      <c r="C31838" s="232" t="s">
        <v>18</v>
      </c>
      <c r="D31838" s="232">
        <v>12.92</v>
      </c>
      <c r="E31838" s="232" t="s">
        <v>62718</v>
      </c>
    </row>
    <row r="31839" spans="1:5" ht="45" hidden="1">
      <c r="A31839" s="232">
        <v>101261</v>
      </c>
      <c r="B31839" s="233" t="s">
        <v>61344</v>
      </c>
      <c r="C31839" s="232" t="s">
        <v>18</v>
      </c>
      <c r="D31839" s="232">
        <v>21.47</v>
      </c>
      <c r="E31839" s="232" t="s">
        <v>62718</v>
      </c>
    </row>
    <row r="31840" spans="1:5" ht="45" hidden="1">
      <c r="A31840" s="232">
        <v>101262</v>
      </c>
      <c r="B31840" s="233" t="s">
        <v>61345</v>
      </c>
      <c r="C31840" s="232" t="s">
        <v>18</v>
      </c>
      <c r="D31840" s="232">
        <v>22.5</v>
      </c>
      <c r="E31840" s="232" t="s">
        <v>62718</v>
      </c>
    </row>
    <row r="31841" spans="1:5" ht="45" hidden="1">
      <c r="A31841" s="232">
        <v>101263</v>
      </c>
      <c r="B31841" s="233" t="s">
        <v>61346</v>
      </c>
      <c r="C31841" s="232" t="s">
        <v>18</v>
      </c>
      <c r="D31841" s="232">
        <v>25.99</v>
      </c>
      <c r="E31841" s="232" t="s">
        <v>62718</v>
      </c>
    </row>
    <row r="31842" spans="1:5" ht="45" hidden="1">
      <c r="A31842" s="232">
        <v>101264</v>
      </c>
      <c r="B31842" s="233" t="s">
        <v>61347</v>
      </c>
      <c r="C31842" s="232" t="s">
        <v>18</v>
      </c>
      <c r="D31842" s="232">
        <v>28.85</v>
      </c>
      <c r="E31842" s="232" t="s">
        <v>62718</v>
      </c>
    </row>
    <row r="31843" spans="1:5" ht="45" hidden="1">
      <c r="A31843" s="232">
        <v>101230</v>
      </c>
      <c r="B31843" s="233" t="s">
        <v>17227</v>
      </c>
      <c r="C31843" s="232" t="s">
        <v>18</v>
      </c>
      <c r="D31843" s="232">
        <v>12.82</v>
      </c>
      <c r="E31843" s="232" t="s">
        <v>62718</v>
      </c>
    </row>
    <row r="31844" spans="1:5" ht="45" hidden="1">
      <c r="A31844" s="232">
        <v>101231</v>
      </c>
      <c r="B31844" s="233" t="s">
        <v>17228</v>
      </c>
      <c r="C31844" s="232" t="s">
        <v>18</v>
      </c>
      <c r="D31844" s="232">
        <v>12.13</v>
      </c>
      <c r="E31844" s="232" t="s">
        <v>62718</v>
      </c>
    </row>
    <row r="31845" spans="1:5" ht="45" hidden="1">
      <c r="A31845" s="232">
        <v>101272</v>
      </c>
      <c r="B31845" s="233" t="s">
        <v>17257</v>
      </c>
      <c r="C31845" s="232" t="s">
        <v>18</v>
      </c>
      <c r="D31845" s="232">
        <v>36.6</v>
      </c>
      <c r="E31845" s="232" t="s">
        <v>62718</v>
      </c>
    </row>
    <row r="31846" spans="1:5" ht="45" hidden="1">
      <c r="A31846" s="232">
        <v>101266</v>
      </c>
      <c r="B31846" s="233" t="s">
        <v>17251</v>
      </c>
      <c r="C31846" s="232" t="s">
        <v>18</v>
      </c>
      <c r="D31846" s="232">
        <v>13.06</v>
      </c>
      <c r="E31846" s="232" t="s">
        <v>62718</v>
      </c>
    </row>
    <row r="31847" spans="1:5" ht="45" hidden="1">
      <c r="A31847" s="232">
        <v>101239</v>
      </c>
      <c r="B31847" s="233" t="s">
        <v>17236</v>
      </c>
      <c r="C31847" s="232" t="s">
        <v>18</v>
      </c>
      <c r="D31847" s="232">
        <v>17.170000000000002</v>
      </c>
      <c r="E31847" s="232" t="s">
        <v>62718</v>
      </c>
    </row>
    <row r="31848" spans="1:5" ht="45" hidden="1">
      <c r="A31848" s="232">
        <v>101240</v>
      </c>
      <c r="B31848" s="233" t="s">
        <v>17237</v>
      </c>
      <c r="C31848" s="232" t="s">
        <v>18</v>
      </c>
      <c r="D31848" s="232">
        <v>18.02</v>
      </c>
      <c r="E31848" s="232" t="s">
        <v>62718</v>
      </c>
    </row>
    <row r="31849" spans="1:5" ht="45" hidden="1">
      <c r="A31849" s="232">
        <v>101268</v>
      </c>
      <c r="B31849" s="233" t="s">
        <v>17253</v>
      </c>
      <c r="C31849" s="232" t="s">
        <v>18</v>
      </c>
      <c r="D31849" s="232">
        <v>20.440000000000001</v>
      </c>
      <c r="E31849" s="232" t="s">
        <v>62718</v>
      </c>
    </row>
    <row r="31850" spans="1:5" ht="45" hidden="1">
      <c r="A31850" s="232">
        <v>101234</v>
      </c>
      <c r="B31850" s="233" t="s">
        <v>17231</v>
      </c>
      <c r="C31850" s="232" t="s">
        <v>18</v>
      </c>
      <c r="D31850" s="232">
        <v>19.87</v>
      </c>
      <c r="E31850" s="232" t="s">
        <v>62718</v>
      </c>
    </row>
    <row r="31851" spans="1:5" ht="45" hidden="1">
      <c r="A31851" s="232">
        <v>101235</v>
      </c>
      <c r="B31851" s="233" t="s">
        <v>17232</v>
      </c>
      <c r="C31851" s="232" t="s">
        <v>18</v>
      </c>
      <c r="D31851" s="232">
        <v>20.8</v>
      </c>
      <c r="E31851" s="232" t="s">
        <v>62718</v>
      </c>
    </row>
    <row r="31852" spans="1:5" ht="45" hidden="1">
      <c r="A31852" s="232">
        <v>101241</v>
      </c>
      <c r="B31852" s="233" t="s">
        <v>17238</v>
      </c>
      <c r="C31852" s="232" t="s">
        <v>18</v>
      </c>
      <c r="D31852" s="232">
        <v>21.14</v>
      </c>
      <c r="E31852" s="232" t="s">
        <v>62718</v>
      </c>
    </row>
    <row r="31853" spans="1:5" ht="45" hidden="1">
      <c r="A31853" s="232">
        <v>101269</v>
      </c>
      <c r="B31853" s="233" t="s">
        <v>17254</v>
      </c>
      <c r="C31853" s="232" t="s">
        <v>18</v>
      </c>
      <c r="D31853" s="232">
        <v>22.89</v>
      </c>
      <c r="E31853" s="232" t="s">
        <v>62718</v>
      </c>
    </row>
    <row r="31854" spans="1:5" ht="45" hidden="1">
      <c r="A31854" s="232">
        <v>101236</v>
      </c>
      <c r="B31854" s="233" t="s">
        <v>17233</v>
      </c>
      <c r="C31854" s="232" t="s">
        <v>18</v>
      </c>
      <c r="D31854" s="232">
        <v>24.24</v>
      </c>
      <c r="E31854" s="232" t="s">
        <v>62718</v>
      </c>
    </row>
    <row r="31855" spans="1:5" ht="45" hidden="1">
      <c r="A31855" s="232">
        <v>101237</v>
      </c>
      <c r="B31855" s="233" t="s">
        <v>17234</v>
      </c>
      <c r="C31855" s="232" t="s">
        <v>18</v>
      </c>
      <c r="D31855" s="232">
        <v>25.64</v>
      </c>
      <c r="E31855" s="232" t="s">
        <v>62718</v>
      </c>
    </row>
    <row r="31856" spans="1:5" ht="45" hidden="1">
      <c r="A31856" s="232">
        <v>101242</v>
      </c>
      <c r="B31856" s="233" t="s">
        <v>17239</v>
      </c>
      <c r="C31856" s="232" t="s">
        <v>18</v>
      </c>
      <c r="D31856" s="232">
        <v>23.73</v>
      </c>
      <c r="E31856" s="232" t="s">
        <v>62718</v>
      </c>
    </row>
    <row r="31857" spans="1:5" ht="45" hidden="1">
      <c r="A31857" s="232">
        <v>101270</v>
      </c>
      <c r="B31857" s="233" t="s">
        <v>17255</v>
      </c>
      <c r="C31857" s="232" t="s">
        <v>18</v>
      </c>
      <c r="D31857" s="232">
        <v>26.47</v>
      </c>
      <c r="E31857" s="232" t="s">
        <v>62718</v>
      </c>
    </row>
    <row r="31858" spans="1:5" ht="45" hidden="1">
      <c r="A31858" s="232">
        <v>101243</v>
      </c>
      <c r="B31858" s="233" t="s">
        <v>17240</v>
      </c>
      <c r="C31858" s="232" t="s">
        <v>18</v>
      </c>
      <c r="D31858" s="232">
        <v>28.61</v>
      </c>
      <c r="E31858" s="232" t="s">
        <v>62718</v>
      </c>
    </row>
    <row r="31859" spans="1:5" ht="45" hidden="1">
      <c r="A31859" s="232">
        <v>101271</v>
      </c>
      <c r="B31859" s="233" t="s">
        <v>17256</v>
      </c>
      <c r="C31859" s="232" t="s">
        <v>18</v>
      </c>
      <c r="D31859" s="232">
        <v>29.41</v>
      </c>
      <c r="E31859" s="232" t="s">
        <v>62718</v>
      </c>
    </row>
    <row r="31860" spans="1:5" ht="45" hidden="1">
      <c r="A31860" s="232">
        <v>101238</v>
      </c>
      <c r="B31860" s="233" t="s">
        <v>17235</v>
      </c>
      <c r="C31860" s="232" t="s">
        <v>18</v>
      </c>
      <c r="D31860" s="232">
        <v>32.51</v>
      </c>
      <c r="E31860" s="232" t="s">
        <v>62718</v>
      </c>
    </row>
    <row r="31861" spans="1:5" ht="45" hidden="1">
      <c r="A31861" s="232">
        <v>101232</v>
      </c>
      <c r="B31861" s="233" t="s">
        <v>17229</v>
      </c>
      <c r="C31861" s="232" t="s">
        <v>18</v>
      </c>
      <c r="D31861" s="232">
        <v>10.85</v>
      </c>
      <c r="E31861" s="232" t="s">
        <v>62718</v>
      </c>
    </row>
    <row r="31862" spans="1:5" ht="45" hidden="1">
      <c r="A31862" s="232">
        <v>101233</v>
      </c>
      <c r="B31862" s="233" t="s">
        <v>17230</v>
      </c>
      <c r="C31862" s="232" t="s">
        <v>18</v>
      </c>
      <c r="D31862" s="232">
        <v>9.9600000000000009</v>
      </c>
      <c r="E31862" s="232" t="s">
        <v>62718</v>
      </c>
    </row>
    <row r="31863" spans="1:5" ht="45" hidden="1">
      <c r="A31863" s="232">
        <v>101248</v>
      </c>
      <c r="B31863" s="233" t="s">
        <v>17245</v>
      </c>
      <c r="C31863" s="232" t="s">
        <v>18</v>
      </c>
      <c r="D31863" s="232">
        <v>30.99</v>
      </c>
      <c r="E31863" s="232" t="s">
        <v>62718</v>
      </c>
    </row>
    <row r="31864" spans="1:5" ht="45" hidden="1">
      <c r="A31864" s="232">
        <v>101277</v>
      </c>
      <c r="B31864" s="233" t="s">
        <v>17262</v>
      </c>
      <c r="C31864" s="232" t="s">
        <v>18</v>
      </c>
      <c r="D31864" s="232">
        <v>35.36</v>
      </c>
      <c r="E31864" s="232" t="s">
        <v>62718</v>
      </c>
    </row>
    <row r="31865" spans="1:5" ht="45" hidden="1">
      <c r="A31865" s="232">
        <v>101267</v>
      </c>
      <c r="B31865" s="233" t="s">
        <v>17252</v>
      </c>
      <c r="C31865" s="232" t="s">
        <v>18</v>
      </c>
      <c r="D31865" s="232">
        <v>12.64</v>
      </c>
      <c r="E31865" s="232" t="s">
        <v>62718</v>
      </c>
    </row>
    <row r="31866" spans="1:5" ht="45" hidden="1">
      <c r="A31866" s="232">
        <v>101249</v>
      </c>
      <c r="B31866" s="233" t="s">
        <v>17246</v>
      </c>
      <c r="C31866" s="232" t="s">
        <v>18</v>
      </c>
      <c r="D31866" s="232">
        <v>15.69</v>
      </c>
      <c r="E31866" s="232" t="s">
        <v>62718</v>
      </c>
    </row>
    <row r="31867" spans="1:5" ht="45" hidden="1">
      <c r="A31867" s="232">
        <v>101273</v>
      </c>
      <c r="B31867" s="233" t="s">
        <v>17258</v>
      </c>
      <c r="C31867" s="232" t="s">
        <v>18</v>
      </c>
      <c r="D31867" s="232">
        <v>19.52</v>
      </c>
      <c r="E31867" s="232" t="s">
        <v>62718</v>
      </c>
    </row>
    <row r="31868" spans="1:5" ht="45" hidden="1">
      <c r="A31868" s="232">
        <v>101245</v>
      </c>
      <c r="B31868" s="233" t="s">
        <v>17242</v>
      </c>
      <c r="C31868" s="232" t="s">
        <v>18</v>
      </c>
      <c r="D31868" s="232">
        <v>19.23</v>
      </c>
      <c r="E31868" s="232" t="s">
        <v>62718</v>
      </c>
    </row>
    <row r="31869" spans="1:5" ht="45" hidden="1">
      <c r="A31869" s="232">
        <v>101250</v>
      </c>
      <c r="B31869" s="233" t="s">
        <v>17247</v>
      </c>
      <c r="C31869" s="232" t="s">
        <v>18</v>
      </c>
      <c r="D31869" s="232">
        <v>17.510000000000002</v>
      </c>
      <c r="E31869" s="232" t="s">
        <v>62718</v>
      </c>
    </row>
    <row r="31870" spans="1:5" ht="45" hidden="1">
      <c r="A31870" s="232">
        <v>101251</v>
      </c>
      <c r="B31870" s="233" t="s">
        <v>17248</v>
      </c>
      <c r="C31870" s="232" t="s">
        <v>18</v>
      </c>
      <c r="D31870" s="232">
        <v>19.760000000000002</v>
      </c>
      <c r="E31870" s="232" t="s">
        <v>62718</v>
      </c>
    </row>
    <row r="31871" spans="1:5" ht="45" hidden="1">
      <c r="A31871" s="232">
        <v>101274</v>
      </c>
      <c r="B31871" s="233" t="s">
        <v>17259</v>
      </c>
      <c r="C31871" s="232" t="s">
        <v>18</v>
      </c>
      <c r="D31871" s="232">
        <v>21.66</v>
      </c>
      <c r="E31871" s="232" t="s">
        <v>62718</v>
      </c>
    </row>
    <row r="31872" spans="1:5" ht="45" hidden="1">
      <c r="A31872" s="232">
        <v>101246</v>
      </c>
      <c r="B31872" s="233" t="s">
        <v>17243</v>
      </c>
      <c r="C31872" s="232" t="s">
        <v>18</v>
      </c>
      <c r="D31872" s="232">
        <v>22.32</v>
      </c>
      <c r="E31872" s="232" t="s">
        <v>62718</v>
      </c>
    </row>
    <row r="31873" spans="1:5" ht="45" hidden="1">
      <c r="A31873" s="232">
        <v>101252</v>
      </c>
      <c r="B31873" s="233" t="s">
        <v>17249</v>
      </c>
      <c r="C31873" s="232" t="s">
        <v>18</v>
      </c>
      <c r="D31873" s="232">
        <v>21.48</v>
      </c>
      <c r="E31873" s="232" t="s">
        <v>62718</v>
      </c>
    </row>
    <row r="31874" spans="1:5" ht="45" hidden="1">
      <c r="A31874" s="232">
        <v>101275</v>
      </c>
      <c r="B31874" s="233" t="s">
        <v>17260</v>
      </c>
      <c r="C31874" s="232" t="s">
        <v>18</v>
      </c>
      <c r="D31874" s="232">
        <v>24.99</v>
      </c>
      <c r="E31874" s="232" t="s">
        <v>62718</v>
      </c>
    </row>
    <row r="31875" spans="1:5" ht="45" hidden="1">
      <c r="A31875" s="232">
        <v>101247</v>
      </c>
      <c r="B31875" s="233" t="s">
        <v>17244</v>
      </c>
      <c r="C31875" s="232" t="s">
        <v>18</v>
      </c>
      <c r="D31875" s="232">
        <v>24.81</v>
      </c>
      <c r="E31875" s="232" t="s">
        <v>62718</v>
      </c>
    </row>
    <row r="31876" spans="1:5" ht="45" hidden="1">
      <c r="A31876" s="232">
        <v>101276</v>
      </c>
      <c r="B31876" s="233" t="s">
        <v>17261</v>
      </c>
      <c r="C31876" s="232" t="s">
        <v>18</v>
      </c>
      <c r="D31876" s="232">
        <v>27.62</v>
      </c>
      <c r="E31876" s="232" t="s">
        <v>62718</v>
      </c>
    </row>
    <row r="31877" spans="1:5" ht="45" hidden="1">
      <c r="A31877" s="232">
        <v>101253</v>
      </c>
      <c r="B31877" s="233" t="s">
        <v>17250</v>
      </c>
      <c r="C31877" s="232" t="s">
        <v>18</v>
      </c>
      <c r="D31877" s="232">
        <v>27.04</v>
      </c>
      <c r="E31877" s="232" t="s">
        <v>62718</v>
      </c>
    </row>
    <row r="31878" spans="1:5" ht="45" hidden="1">
      <c r="A31878" s="232">
        <v>101244</v>
      </c>
      <c r="B31878" s="233" t="s">
        <v>17241</v>
      </c>
      <c r="C31878" s="232" t="s">
        <v>18</v>
      </c>
      <c r="D31878" s="232">
        <v>18.29</v>
      </c>
      <c r="E31878" s="232" t="s">
        <v>62718</v>
      </c>
    </row>
    <row r="31879" spans="1:5" hidden="1">
      <c r="A31879" s="232">
        <v>93358</v>
      </c>
      <c r="B31879" s="233" t="s">
        <v>16160</v>
      </c>
      <c r="C31879" s="232" t="s">
        <v>18</v>
      </c>
      <c r="D31879" s="232">
        <v>126.14</v>
      </c>
      <c r="E31879" s="232" t="s">
        <v>62718</v>
      </c>
    </row>
    <row r="31880" spans="1:5" ht="45" hidden="1">
      <c r="A31880" s="232">
        <v>90082</v>
      </c>
      <c r="B31880" s="233" t="s">
        <v>15471</v>
      </c>
      <c r="C31880" s="232" t="s">
        <v>18</v>
      </c>
      <c r="D31880" s="232">
        <v>11.16</v>
      </c>
      <c r="E31880" s="232" t="s">
        <v>62718</v>
      </c>
    </row>
    <row r="31881" spans="1:5" ht="33.75" hidden="1">
      <c r="A31881" s="232">
        <v>90091</v>
      </c>
      <c r="B31881" s="233" t="s">
        <v>15476</v>
      </c>
      <c r="C31881" s="232" t="s">
        <v>18</v>
      </c>
      <c r="D31881" s="232">
        <v>7.02</v>
      </c>
      <c r="E31881" s="232" t="s">
        <v>62718</v>
      </c>
    </row>
    <row r="31882" spans="1:5" ht="45" hidden="1">
      <c r="A31882" s="232">
        <v>102307</v>
      </c>
      <c r="B31882" s="233" t="s">
        <v>17397</v>
      </c>
      <c r="C31882" s="232" t="s">
        <v>18</v>
      </c>
      <c r="D31882" s="232">
        <v>13.95</v>
      </c>
      <c r="E31882" s="232" t="s">
        <v>62718</v>
      </c>
    </row>
    <row r="31883" spans="1:5" ht="33.75" hidden="1">
      <c r="A31883" s="232">
        <v>102315</v>
      </c>
      <c r="B31883" s="233" t="s">
        <v>17405</v>
      </c>
      <c r="C31883" s="232" t="s">
        <v>18</v>
      </c>
      <c r="D31883" s="232">
        <v>8.7799999999999994</v>
      </c>
      <c r="E31883" s="232" t="s">
        <v>62718</v>
      </c>
    </row>
    <row r="31884" spans="1:5" ht="33.75" hidden="1">
      <c r="A31884" s="232">
        <v>102283</v>
      </c>
      <c r="B31884" s="233" t="s">
        <v>17373</v>
      </c>
      <c r="C31884" s="232" t="s">
        <v>18</v>
      </c>
      <c r="D31884" s="232">
        <v>14.59</v>
      </c>
      <c r="E31884" s="232" t="s">
        <v>62718</v>
      </c>
    </row>
    <row r="31885" spans="1:5" ht="33.75" hidden="1">
      <c r="A31885" s="232">
        <v>102291</v>
      </c>
      <c r="B31885" s="233" t="s">
        <v>17381</v>
      </c>
      <c r="C31885" s="232" t="s">
        <v>18</v>
      </c>
      <c r="D31885" s="232">
        <v>9.19</v>
      </c>
      <c r="E31885" s="232" t="s">
        <v>62718</v>
      </c>
    </row>
    <row r="31886" spans="1:5" ht="45" hidden="1">
      <c r="A31886" s="232">
        <v>102276</v>
      </c>
      <c r="B31886" s="233" t="s">
        <v>17366</v>
      </c>
      <c r="C31886" s="232" t="s">
        <v>18</v>
      </c>
      <c r="D31886" s="232">
        <v>12.55</v>
      </c>
      <c r="E31886" s="232" t="s">
        <v>62718</v>
      </c>
    </row>
    <row r="31887" spans="1:5" ht="33.75" hidden="1">
      <c r="A31887" s="232">
        <v>102306</v>
      </c>
      <c r="B31887" s="233" t="s">
        <v>17396</v>
      </c>
      <c r="C31887" s="232" t="s">
        <v>18</v>
      </c>
      <c r="D31887" s="232">
        <v>15.69</v>
      </c>
      <c r="E31887" s="232" t="s">
        <v>62718</v>
      </c>
    </row>
    <row r="31888" spans="1:5" ht="33.75" hidden="1">
      <c r="A31888" s="232">
        <v>102279</v>
      </c>
      <c r="B31888" s="233" t="s">
        <v>17369</v>
      </c>
      <c r="C31888" s="232" t="s">
        <v>18</v>
      </c>
      <c r="D31888" s="232">
        <v>7.91</v>
      </c>
      <c r="E31888" s="232" t="s">
        <v>62718</v>
      </c>
    </row>
    <row r="31889" spans="1:5" ht="33.75" hidden="1">
      <c r="A31889" s="232">
        <v>102282</v>
      </c>
      <c r="B31889" s="233" t="s">
        <v>17372</v>
      </c>
      <c r="C31889" s="232" t="s">
        <v>18</v>
      </c>
      <c r="D31889" s="232">
        <v>16.43</v>
      </c>
      <c r="E31889" s="232" t="s">
        <v>62718</v>
      </c>
    </row>
    <row r="31890" spans="1:5" ht="33.75" hidden="1">
      <c r="A31890" s="232">
        <v>102290</v>
      </c>
      <c r="B31890" s="233" t="s">
        <v>17380</v>
      </c>
      <c r="C31890" s="232" t="s">
        <v>18</v>
      </c>
      <c r="D31890" s="232">
        <v>10.36</v>
      </c>
      <c r="E31890" s="232" t="s">
        <v>62718</v>
      </c>
    </row>
    <row r="31891" spans="1:5" ht="45" hidden="1">
      <c r="A31891" s="232">
        <v>90100</v>
      </c>
      <c r="B31891" s="233" t="s">
        <v>15482</v>
      </c>
      <c r="C31891" s="232" t="s">
        <v>18</v>
      </c>
      <c r="D31891" s="232">
        <v>15.44</v>
      </c>
      <c r="E31891" s="232" t="s">
        <v>62718</v>
      </c>
    </row>
    <row r="31892" spans="1:5" ht="45" hidden="1">
      <c r="A31892" s="232">
        <v>102323</v>
      </c>
      <c r="B31892" s="233" t="s">
        <v>17413</v>
      </c>
      <c r="C31892" s="232" t="s">
        <v>18</v>
      </c>
      <c r="D31892" s="232">
        <v>19.309999999999999</v>
      </c>
      <c r="E31892" s="232" t="s">
        <v>62718</v>
      </c>
    </row>
    <row r="31893" spans="1:5" ht="45" hidden="1">
      <c r="A31893" s="232">
        <v>102327</v>
      </c>
      <c r="B31893" s="233" t="s">
        <v>17417</v>
      </c>
      <c r="C31893" s="232" t="s">
        <v>18</v>
      </c>
      <c r="D31893" s="232">
        <v>12.17</v>
      </c>
      <c r="E31893" s="232" t="s">
        <v>62718</v>
      </c>
    </row>
    <row r="31894" spans="1:5" ht="33.75" hidden="1">
      <c r="A31894" s="232">
        <v>102299</v>
      </c>
      <c r="B31894" s="233" t="s">
        <v>17389</v>
      </c>
      <c r="C31894" s="232" t="s">
        <v>18</v>
      </c>
      <c r="D31894" s="232">
        <v>20.21</v>
      </c>
      <c r="E31894" s="232" t="s">
        <v>62718</v>
      </c>
    </row>
    <row r="31895" spans="1:5" ht="33.75" hidden="1">
      <c r="A31895" s="232">
        <v>102303</v>
      </c>
      <c r="B31895" s="233" t="s">
        <v>17393</v>
      </c>
      <c r="C31895" s="232" t="s">
        <v>18</v>
      </c>
      <c r="D31895" s="232">
        <v>12.73</v>
      </c>
      <c r="E31895" s="232" t="s">
        <v>62718</v>
      </c>
    </row>
    <row r="31896" spans="1:5" ht="45" hidden="1">
      <c r="A31896" s="232">
        <v>90099</v>
      </c>
      <c r="B31896" s="233" t="s">
        <v>15481</v>
      </c>
      <c r="C31896" s="232" t="s">
        <v>18</v>
      </c>
      <c r="D31896" s="232">
        <v>18.02</v>
      </c>
      <c r="E31896" s="232" t="s">
        <v>62718</v>
      </c>
    </row>
    <row r="31897" spans="1:5" ht="45" hidden="1">
      <c r="A31897" s="232">
        <v>102322</v>
      </c>
      <c r="B31897" s="233" t="s">
        <v>17412</v>
      </c>
      <c r="C31897" s="232" t="s">
        <v>18</v>
      </c>
      <c r="D31897" s="232">
        <v>22.52</v>
      </c>
      <c r="E31897" s="232" t="s">
        <v>62718</v>
      </c>
    </row>
    <row r="31898" spans="1:5" ht="33.75" hidden="1">
      <c r="A31898" s="232">
        <v>102298</v>
      </c>
      <c r="B31898" s="233" t="s">
        <v>17388</v>
      </c>
      <c r="C31898" s="232" t="s">
        <v>18</v>
      </c>
      <c r="D31898" s="232">
        <v>23.59</v>
      </c>
      <c r="E31898" s="232" t="s">
        <v>62718</v>
      </c>
    </row>
    <row r="31899" spans="1:5" ht="33.75" hidden="1">
      <c r="A31899" s="232">
        <v>102302</v>
      </c>
      <c r="B31899" s="233" t="s">
        <v>17392</v>
      </c>
      <c r="C31899" s="232" t="s">
        <v>18</v>
      </c>
      <c r="D31899" s="232">
        <v>14.85</v>
      </c>
      <c r="E31899" s="232" t="s">
        <v>62718</v>
      </c>
    </row>
    <row r="31900" spans="1:5" ht="45" hidden="1">
      <c r="A31900" s="232">
        <v>102326</v>
      </c>
      <c r="B31900" s="233" t="s">
        <v>17416</v>
      </c>
      <c r="C31900" s="232" t="s">
        <v>18</v>
      </c>
      <c r="D31900" s="232">
        <v>14.19</v>
      </c>
      <c r="E31900" s="232" t="s">
        <v>62718</v>
      </c>
    </row>
    <row r="31901" spans="1:5" ht="45" hidden="1">
      <c r="A31901" s="232">
        <v>102314</v>
      </c>
      <c r="B31901" s="233" t="s">
        <v>17404</v>
      </c>
      <c r="C31901" s="232" t="s">
        <v>18</v>
      </c>
      <c r="D31901" s="232">
        <v>9.89</v>
      </c>
      <c r="E31901" s="232" t="s">
        <v>62718</v>
      </c>
    </row>
    <row r="31902" spans="1:5" ht="45" hidden="1">
      <c r="A31902" s="232">
        <v>102312</v>
      </c>
      <c r="B31902" s="233" t="s">
        <v>17402</v>
      </c>
      <c r="C31902" s="232" t="s">
        <v>18</v>
      </c>
      <c r="D31902" s="232">
        <v>12.4</v>
      </c>
      <c r="E31902" s="232" t="s">
        <v>62718</v>
      </c>
    </row>
    <row r="31903" spans="1:5" ht="33.75" hidden="1">
      <c r="A31903" s="232">
        <v>102288</v>
      </c>
      <c r="B31903" s="233" t="s">
        <v>17378</v>
      </c>
      <c r="C31903" s="232" t="s">
        <v>18</v>
      </c>
      <c r="D31903" s="232">
        <v>12.98</v>
      </c>
      <c r="E31903" s="232" t="s">
        <v>62718</v>
      </c>
    </row>
    <row r="31904" spans="1:5" ht="45" hidden="1">
      <c r="A31904" s="232">
        <v>90087</v>
      </c>
      <c r="B31904" s="233" t="s">
        <v>15474</v>
      </c>
      <c r="C31904" s="232" t="s">
        <v>18</v>
      </c>
      <c r="D31904" s="232">
        <v>9.92</v>
      </c>
      <c r="E31904" s="232" t="s">
        <v>62718</v>
      </c>
    </row>
    <row r="31905" spans="1:5" ht="45" hidden="1">
      <c r="A31905" s="232">
        <v>102308</v>
      </c>
      <c r="B31905" s="233" t="s">
        <v>17398</v>
      </c>
      <c r="C31905" s="232" t="s">
        <v>18</v>
      </c>
      <c r="D31905" s="232">
        <v>13.51</v>
      </c>
      <c r="E31905" s="232" t="s">
        <v>62718</v>
      </c>
    </row>
    <row r="31906" spans="1:5" ht="45" hidden="1">
      <c r="A31906" s="232">
        <v>90084</v>
      </c>
      <c r="B31906" s="233" t="s">
        <v>15472</v>
      </c>
      <c r="C31906" s="232" t="s">
        <v>18</v>
      </c>
      <c r="D31906" s="232">
        <v>10.81</v>
      </c>
      <c r="E31906" s="232" t="s">
        <v>62718</v>
      </c>
    </row>
    <row r="31907" spans="1:5" ht="45" hidden="1">
      <c r="A31907" s="232">
        <v>102284</v>
      </c>
      <c r="B31907" s="233" t="s">
        <v>17374</v>
      </c>
      <c r="C31907" s="232" t="s">
        <v>18</v>
      </c>
      <c r="D31907" s="232">
        <v>14.14</v>
      </c>
      <c r="E31907" s="232" t="s">
        <v>62718</v>
      </c>
    </row>
    <row r="31908" spans="1:5" ht="45" hidden="1">
      <c r="A31908" s="232">
        <v>102325</v>
      </c>
      <c r="B31908" s="233" t="s">
        <v>17415</v>
      </c>
      <c r="C31908" s="232" t="s">
        <v>18</v>
      </c>
      <c r="D31908" s="232">
        <v>17.46</v>
      </c>
      <c r="E31908" s="232" t="s">
        <v>62718</v>
      </c>
    </row>
    <row r="31909" spans="1:5" ht="45" hidden="1">
      <c r="A31909" s="232">
        <v>102329</v>
      </c>
      <c r="B31909" s="233" t="s">
        <v>17419</v>
      </c>
      <c r="C31909" s="232" t="s">
        <v>18</v>
      </c>
      <c r="D31909" s="232">
        <v>11</v>
      </c>
      <c r="E31909" s="232" t="s">
        <v>62718</v>
      </c>
    </row>
    <row r="31910" spans="1:5" ht="45" hidden="1">
      <c r="A31910" s="232">
        <v>102301</v>
      </c>
      <c r="B31910" s="233" t="s">
        <v>17391</v>
      </c>
      <c r="C31910" s="232" t="s">
        <v>18</v>
      </c>
      <c r="D31910" s="232">
        <v>18.28</v>
      </c>
      <c r="E31910" s="232" t="s">
        <v>62718</v>
      </c>
    </row>
    <row r="31911" spans="1:5" ht="45" hidden="1">
      <c r="A31911" s="232">
        <v>102305</v>
      </c>
      <c r="B31911" s="233" t="s">
        <v>17395</v>
      </c>
      <c r="C31911" s="232" t="s">
        <v>18</v>
      </c>
      <c r="D31911" s="232">
        <v>11.52</v>
      </c>
      <c r="E31911" s="232" t="s">
        <v>62718</v>
      </c>
    </row>
    <row r="31912" spans="1:5" ht="45" hidden="1">
      <c r="A31912" s="232">
        <v>90101</v>
      </c>
      <c r="B31912" s="233" t="s">
        <v>15483</v>
      </c>
      <c r="C31912" s="232" t="s">
        <v>18</v>
      </c>
      <c r="D31912" s="232">
        <v>15.26</v>
      </c>
      <c r="E31912" s="232" t="s">
        <v>62718</v>
      </c>
    </row>
    <row r="31913" spans="1:5" ht="45" hidden="1">
      <c r="A31913" s="232">
        <v>102324</v>
      </c>
      <c r="B31913" s="233" t="s">
        <v>17414</v>
      </c>
      <c r="C31913" s="232" t="s">
        <v>18</v>
      </c>
      <c r="D31913" s="232">
        <v>19.079999999999998</v>
      </c>
      <c r="E31913" s="232" t="s">
        <v>62718</v>
      </c>
    </row>
    <row r="31914" spans="1:5" ht="45" hidden="1">
      <c r="A31914" s="232">
        <v>102300</v>
      </c>
      <c r="B31914" s="233" t="s">
        <v>17390</v>
      </c>
      <c r="C31914" s="232" t="s">
        <v>18</v>
      </c>
      <c r="D31914" s="232">
        <v>19.96</v>
      </c>
      <c r="E31914" s="232" t="s">
        <v>62718</v>
      </c>
    </row>
    <row r="31915" spans="1:5" ht="45" hidden="1">
      <c r="A31915" s="232">
        <v>90102</v>
      </c>
      <c r="B31915" s="233" t="s">
        <v>15484</v>
      </c>
      <c r="C31915" s="232" t="s">
        <v>18</v>
      </c>
      <c r="D31915" s="232">
        <v>13.96</v>
      </c>
      <c r="E31915" s="232" t="s">
        <v>62718</v>
      </c>
    </row>
    <row r="31916" spans="1:5" ht="45" hidden="1">
      <c r="A31916" s="232">
        <v>102328</v>
      </c>
      <c r="B31916" s="233" t="s">
        <v>17418</v>
      </c>
      <c r="C31916" s="232" t="s">
        <v>18</v>
      </c>
      <c r="D31916" s="232">
        <v>12.03</v>
      </c>
      <c r="E31916" s="232" t="s">
        <v>62718</v>
      </c>
    </row>
    <row r="31917" spans="1:5" ht="45" hidden="1">
      <c r="A31917" s="232">
        <v>102304</v>
      </c>
      <c r="B31917" s="233" t="s">
        <v>17394</v>
      </c>
      <c r="C31917" s="232" t="s">
        <v>18</v>
      </c>
      <c r="D31917" s="232">
        <v>12.58</v>
      </c>
      <c r="E31917" s="232" t="s">
        <v>62718</v>
      </c>
    </row>
    <row r="31918" spans="1:5" ht="45" hidden="1">
      <c r="A31918" s="232">
        <v>102295</v>
      </c>
      <c r="B31918" s="233" t="s">
        <v>17385</v>
      </c>
      <c r="C31918" s="232" t="s">
        <v>18</v>
      </c>
      <c r="D31918" s="232">
        <v>8.5</v>
      </c>
      <c r="E31918" s="232" t="s">
        <v>62718</v>
      </c>
    </row>
    <row r="31919" spans="1:5" ht="45" hidden="1">
      <c r="A31919" s="232">
        <v>102281</v>
      </c>
      <c r="B31919" s="233" t="s">
        <v>17371</v>
      </c>
      <c r="C31919" s="232" t="s">
        <v>18</v>
      </c>
      <c r="D31919" s="232">
        <v>6.5</v>
      </c>
      <c r="E31919" s="232" t="s">
        <v>62718</v>
      </c>
    </row>
    <row r="31920" spans="1:5" ht="45" hidden="1">
      <c r="A31920" s="232">
        <v>102311</v>
      </c>
      <c r="B31920" s="233" t="s">
        <v>17401</v>
      </c>
      <c r="C31920" s="232" t="s">
        <v>18</v>
      </c>
      <c r="D31920" s="232">
        <v>12.9</v>
      </c>
      <c r="E31920" s="232" t="s">
        <v>62718</v>
      </c>
    </row>
    <row r="31921" spans="1:5" ht="45" hidden="1">
      <c r="A31921" s="232">
        <v>102319</v>
      </c>
      <c r="B31921" s="233" t="s">
        <v>17409</v>
      </c>
      <c r="C31921" s="232" t="s">
        <v>18</v>
      </c>
      <c r="D31921" s="232">
        <v>8.1300000000000008</v>
      </c>
      <c r="E31921" s="232" t="s">
        <v>62718</v>
      </c>
    </row>
    <row r="31922" spans="1:5" ht="45" hidden="1">
      <c r="A31922" s="232">
        <v>102287</v>
      </c>
      <c r="B31922" s="233" t="s">
        <v>17377</v>
      </c>
      <c r="C31922" s="232" t="s">
        <v>18</v>
      </c>
      <c r="D31922" s="232">
        <v>13.51</v>
      </c>
      <c r="E31922" s="232" t="s">
        <v>62718</v>
      </c>
    </row>
    <row r="31923" spans="1:5" ht="45" hidden="1">
      <c r="A31923" s="232">
        <v>102316</v>
      </c>
      <c r="B31923" s="233" t="s">
        <v>17406</v>
      </c>
      <c r="C31923" s="232" t="s">
        <v>18</v>
      </c>
      <c r="D31923" s="232">
        <v>8.51</v>
      </c>
      <c r="E31923" s="232" t="s">
        <v>62718</v>
      </c>
    </row>
    <row r="31924" spans="1:5" ht="45" hidden="1">
      <c r="A31924" s="232">
        <v>102292</v>
      </c>
      <c r="B31924" s="233" t="s">
        <v>17382</v>
      </c>
      <c r="C31924" s="232" t="s">
        <v>18</v>
      </c>
      <c r="D31924" s="232">
        <v>8.91</v>
      </c>
      <c r="E31924" s="232" t="s">
        <v>62718</v>
      </c>
    </row>
    <row r="31925" spans="1:5" ht="45" hidden="1">
      <c r="A31925" s="232">
        <v>90092</v>
      </c>
      <c r="B31925" s="233" t="s">
        <v>15477</v>
      </c>
      <c r="C31925" s="232" t="s">
        <v>18</v>
      </c>
      <c r="D31925" s="232">
        <v>6.8</v>
      </c>
      <c r="E31925" s="232" t="s">
        <v>62718</v>
      </c>
    </row>
    <row r="31926" spans="1:5" ht="45" hidden="1">
      <c r="A31926" s="232">
        <v>102278</v>
      </c>
      <c r="B31926" s="233" t="s">
        <v>17368</v>
      </c>
      <c r="C31926" s="232" t="s">
        <v>18</v>
      </c>
      <c r="D31926" s="232">
        <v>10.31</v>
      </c>
      <c r="E31926" s="232" t="s">
        <v>62718</v>
      </c>
    </row>
    <row r="31927" spans="1:5" ht="45" hidden="1">
      <c r="A31927" s="232">
        <v>90094</v>
      </c>
      <c r="B31927" s="233" t="s">
        <v>15478</v>
      </c>
      <c r="C31927" s="232" t="s">
        <v>18</v>
      </c>
      <c r="D31927" s="232">
        <v>6.44</v>
      </c>
      <c r="E31927" s="232" t="s">
        <v>62718</v>
      </c>
    </row>
    <row r="31928" spans="1:5" ht="45" hidden="1">
      <c r="A31928" s="232">
        <v>102309</v>
      </c>
      <c r="B31928" s="233" t="s">
        <v>17399</v>
      </c>
      <c r="C31928" s="232" t="s">
        <v>18</v>
      </c>
      <c r="D31928" s="232">
        <v>12.77</v>
      </c>
      <c r="E31928" s="232" t="s">
        <v>62718</v>
      </c>
    </row>
    <row r="31929" spans="1:5" ht="45" hidden="1">
      <c r="A31929" s="232">
        <v>102285</v>
      </c>
      <c r="B31929" s="233" t="s">
        <v>17375</v>
      </c>
      <c r="C31929" s="232" t="s">
        <v>18</v>
      </c>
      <c r="D31929" s="232">
        <v>13.37</v>
      </c>
      <c r="E31929" s="232" t="s">
        <v>62718</v>
      </c>
    </row>
    <row r="31930" spans="1:5" ht="45" hidden="1">
      <c r="A31930" s="232">
        <v>90095</v>
      </c>
      <c r="B31930" s="233" t="s">
        <v>15479</v>
      </c>
      <c r="C31930" s="232" t="s">
        <v>18</v>
      </c>
      <c r="D31930" s="232">
        <v>6.24</v>
      </c>
      <c r="E31930" s="232" t="s">
        <v>62718</v>
      </c>
    </row>
    <row r="31931" spans="1:5" ht="45" hidden="1">
      <c r="A31931" s="232">
        <v>102320</v>
      </c>
      <c r="B31931" s="233" t="s">
        <v>17410</v>
      </c>
      <c r="C31931" s="232" t="s">
        <v>18</v>
      </c>
      <c r="D31931" s="232">
        <v>7.81</v>
      </c>
      <c r="E31931" s="232" t="s">
        <v>62718</v>
      </c>
    </row>
    <row r="31932" spans="1:5" ht="45" hidden="1">
      <c r="A31932" s="232">
        <v>102296</v>
      </c>
      <c r="B31932" s="233" t="s">
        <v>17386</v>
      </c>
      <c r="C31932" s="232" t="s">
        <v>18</v>
      </c>
      <c r="D31932" s="232">
        <v>8.18</v>
      </c>
      <c r="E31932" s="232" t="s">
        <v>62718</v>
      </c>
    </row>
    <row r="31933" spans="1:5" ht="45" hidden="1">
      <c r="A31933" s="232">
        <v>90086</v>
      </c>
      <c r="B31933" s="233" t="s">
        <v>15473</v>
      </c>
      <c r="C31933" s="232" t="s">
        <v>18</v>
      </c>
      <c r="D31933" s="232">
        <v>10.210000000000001</v>
      </c>
      <c r="E31933" s="232" t="s">
        <v>62718</v>
      </c>
    </row>
    <row r="31934" spans="1:5" ht="45" hidden="1">
      <c r="A31934" s="232">
        <v>102277</v>
      </c>
      <c r="B31934" s="233" t="s">
        <v>17367</v>
      </c>
      <c r="C31934" s="232" t="s">
        <v>18</v>
      </c>
      <c r="D31934" s="232">
        <v>9.92</v>
      </c>
      <c r="E31934" s="232" t="s">
        <v>62718</v>
      </c>
    </row>
    <row r="31935" spans="1:5" ht="45" hidden="1">
      <c r="A31935" s="232">
        <v>102286</v>
      </c>
      <c r="B31935" s="233" t="s">
        <v>17376</v>
      </c>
      <c r="C31935" s="232" t="s">
        <v>18</v>
      </c>
      <c r="D31935" s="232">
        <v>12.98</v>
      </c>
      <c r="E31935" s="232" t="s">
        <v>62718</v>
      </c>
    </row>
    <row r="31936" spans="1:5" ht="45" hidden="1">
      <c r="A31936" s="232">
        <v>90098</v>
      </c>
      <c r="B31936" s="233" t="s">
        <v>15480</v>
      </c>
      <c r="C31936" s="232" t="s">
        <v>18</v>
      </c>
      <c r="D31936" s="232">
        <v>6.12</v>
      </c>
      <c r="E31936" s="232" t="s">
        <v>62718</v>
      </c>
    </row>
    <row r="31937" spans="1:5" ht="45" hidden="1">
      <c r="A31937" s="232">
        <v>102313</v>
      </c>
      <c r="B31937" s="233" t="s">
        <v>17403</v>
      </c>
      <c r="C31937" s="232" t="s">
        <v>18</v>
      </c>
      <c r="D31937" s="232">
        <v>12.16</v>
      </c>
      <c r="E31937" s="232" t="s">
        <v>62718</v>
      </c>
    </row>
    <row r="31938" spans="1:5" ht="45" hidden="1">
      <c r="A31938" s="232">
        <v>102321</v>
      </c>
      <c r="B31938" s="233" t="s">
        <v>17411</v>
      </c>
      <c r="C31938" s="232" t="s">
        <v>18</v>
      </c>
      <c r="D31938" s="232">
        <v>7.66</v>
      </c>
      <c r="E31938" s="232" t="s">
        <v>62718</v>
      </c>
    </row>
    <row r="31939" spans="1:5" ht="45" hidden="1">
      <c r="A31939" s="232">
        <v>102289</v>
      </c>
      <c r="B31939" s="233" t="s">
        <v>17379</v>
      </c>
      <c r="C31939" s="232" t="s">
        <v>18</v>
      </c>
      <c r="D31939" s="232">
        <v>12.73</v>
      </c>
      <c r="E31939" s="232" t="s">
        <v>62718</v>
      </c>
    </row>
    <row r="31940" spans="1:5" ht="45" hidden="1">
      <c r="A31940" s="232">
        <v>102297</v>
      </c>
      <c r="B31940" s="233" t="s">
        <v>17387</v>
      </c>
      <c r="C31940" s="232" t="s">
        <v>18</v>
      </c>
      <c r="D31940" s="232">
        <v>8.01</v>
      </c>
      <c r="E31940" s="232" t="s">
        <v>62718</v>
      </c>
    </row>
    <row r="31941" spans="1:5" ht="45" hidden="1">
      <c r="A31941" s="232">
        <v>102280</v>
      </c>
      <c r="B31941" s="233" t="s">
        <v>17370</v>
      </c>
      <c r="C31941" s="232" t="s">
        <v>18</v>
      </c>
      <c r="D31941" s="232">
        <v>6.25</v>
      </c>
      <c r="E31941" s="232" t="s">
        <v>62718</v>
      </c>
    </row>
    <row r="31942" spans="1:5" ht="45" hidden="1">
      <c r="A31942" s="232">
        <v>102294</v>
      </c>
      <c r="B31942" s="233" t="s">
        <v>17384</v>
      </c>
      <c r="C31942" s="232" t="s">
        <v>18</v>
      </c>
      <c r="D31942" s="232">
        <v>8.18</v>
      </c>
      <c r="E31942" s="232" t="s">
        <v>62718</v>
      </c>
    </row>
    <row r="31943" spans="1:5" ht="45" hidden="1">
      <c r="A31943" s="232">
        <v>90090</v>
      </c>
      <c r="B31943" s="233" t="s">
        <v>15475</v>
      </c>
      <c r="C31943" s="232" t="s">
        <v>18</v>
      </c>
      <c r="D31943" s="232">
        <v>9.73</v>
      </c>
      <c r="E31943" s="232" t="s">
        <v>62718</v>
      </c>
    </row>
    <row r="31944" spans="1:5" ht="45" hidden="1">
      <c r="A31944" s="232">
        <v>102317</v>
      </c>
      <c r="B31944" s="233" t="s">
        <v>17407</v>
      </c>
      <c r="C31944" s="232" t="s">
        <v>18</v>
      </c>
      <c r="D31944" s="232">
        <v>8.0399999999999991</v>
      </c>
      <c r="E31944" s="232" t="s">
        <v>62718</v>
      </c>
    </row>
    <row r="31945" spans="1:5" ht="45" hidden="1">
      <c r="A31945" s="232">
        <v>102293</v>
      </c>
      <c r="B31945" s="233" t="s">
        <v>17383</v>
      </c>
      <c r="C31945" s="232" t="s">
        <v>18</v>
      </c>
      <c r="D31945" s="232">
        <v>8.43</v>
      </c>
      <c r="E31945" s="232" t="s">
        <v>62718</v>
      </c>
    </row>
    <row r="31946" spans="1:5" ht="45" hidden="1">
      <c r="A31946" s="232">
        <v>102310</v>
      </c>
      <c r="B31946" s="233" t="s">
        <v>17400</v>
      </c>
      <c r="C31946" s="232" t="s">
        <v>18</v>
      </c>
      <c r="D31946" s="232">
        <v>12.41</v>
      </c>
      <c r="E31946" s="232" t="s">
        <v>62718</v>
      </c>
    </row>
    <row r="31947" spans="1:5" ht="45" hidden="1">
      <c r="A31947" s="232">
        <v>102318</v>
      </c>
      <c r="B31947" s="233" t="s">
        <v>17408</v>
      </c>
      <c r="C31947" s="232" t="s">
        <v>18</v>
      </c>
      <c r="D31947" s="232">
        <v>7.82</v>
      </c>
      <c r="E31947" s="232" t="s">
        <v>62718</v>
      </c>
    </row>
    <row r="31948" spans="1:5" ht="45" hidden="1">
      <c r="A31948" s="232">
        <v>90106</v>
      </c>
      <c r="B31948" s="233" t="s">
        <v>15486</v>
      </c>
      <c r="C31948" s="232" t="s">
        <v>18</v>
      </c>
      <c r="D31948" s="232">
        <v>9.73</v>
      </c>
      <c r="E31948" s="232" t="s">
        <v>62718</v>
      </c>
    </row>
    <row r="31949" spans="1:5" ht="45" hidden="1">
      <c r="A31949" s="232">
        <v>90105</v>
      </c>
      <c r="B31949" s="233" t="s">
        <v>15485</v>
      </c>
      <c r="C31949" s="232" t="s">
        <v>18</v>
      </c>
      <c r="D31949" s="232">
        <v>10.72</v>
      </c>
      <c r="E31949" s="232" t="s">
        <v>62718</v>
      </c>
    </row>
    <row r="31950" spans="1:5" ht="45" hidden="1">
      <c r="A31950" s="232">
        <v>90108</v>
      </c>
      <c r="B31950" s="233" t="s">
        <v>15488</v>
      </c>
      <c r="C31950" s="232" t="s">
        <v>18</v>
      </c>
      <c r="D31950" s="232">
        <v>8.7899999999999991</v>
      </c>
      <c r="E31950" s="232" t="s">
        <v>62718</v>
      </c>
    </row>
    <row r="31951" spans="1:5" ht="45" hidden="1">
      <c r="A31951" s="232">
        <v>90107</v>
      </c>
      <c r="B31951" s="233" t="s">
        <v>15487</v>
      </c>
      <c r="C31951" s="232" t="s">
        <v>18</v>
      </c>
      <c r="D31951" s="232">
        <v>9.61</v>
      </c>
      <c r="E31951" s="232" t="s">
        <v>62718</v>
      </c>
    </row>
    <row r="31952" spans="1:5" ht="22.5" hidden="1">
      <c r="A31952" s="232">
        <v>102354</v>
      </c>
      <c r="B31952" s="233" t="s">
        <v>17420</v>
      </c>
      <c r="C31952" s="232" t="s">
        <v>18</v>
      </c>
      <c r="D31952" s="232">
        <v>194.92</v>
      </c>
      <c r="E31952" s="232" t="s">
        <v>62718</v>
      </c>
    </row>
    <row r="31953" spans="1:5" ht="33.75" hidden="1">
      <c r="A31953" s="232">
        <v>102355</v>
      </c>
      <c r="B31953" s="233" t="s">
        <v>61348</v>
      </c>
      <c r="C31953" s="232" t="s">
        <v>18</v>
      </c>
      <c r="D31953" s="232">
        <v>235.74</v>
      </c>
      <c r="E31953" s="232" t="s">
        <v>62718</v>
      </c>
    </row>
    <row r="31954" spans="1:5" ht="22.5" hidden="1">
      <c r="A31954" s="232">
        <v>102356</v>
      </c>
      <c r="B31954" s="233" t="s">
        <v>58624</v>
      </c>
      <c r="C31954" s="232" t="s">
        <v>18</v>
      </c>
      <c r="D31954" s="232">
        <v>0</v>
      </c>
      <c r="E31954" s="232" t="s">
        <v>62718</v>
      </c>
    </row>
    <row r="31955" spans="1:5" ht="22.5" hidden="1">
      <c r="A31955" s="232">
        <v>102357</v>
      </c>
      <c r="B31955" s="233" t="s">
        <v>58625</v>
      </c>
      <c r="C31955" s="232" t="s">
        <v>18</v>
      </c>
      <c r="D31955" s="232">
        <v>0</v>
      </c>
      <c r="E31955" s="232" t="s">
        <v>62718</v>
      </c>
    </row>
    <row r="31956" spans="1:5" ht="22.5" hidden="1">
      <c r="A31956" s="232">
        <v>102358</v>
      </c>
      <c r="B31956" s="233" t="s">
        <v>58626</v>
      </c>
      <c r="C31956" s="232" t="s">
        <v>18</v>
      </c>
      <c r="D31956" s="232">
        <v>0</v>
      </c>
      <c r="E31956" s="232" t="s">
        <v>62718</v>
      </c>
    </row>
    <row r="31957" spans="1:5" ht="22.5" hidden="1">
      <c r="A31957" s="232">
        <v>102359</v>
      </c>
      <c r="B31957" s="233" t="s">
        <v>61349</v>
      </c>
      <c r="C31957" s="232" t="s">
        <v>18</v>
      </c>
      <c r="D31957" s="232">
        <v>0</v>
      </c>
      <c r="E31957" s="232" t="s">
        <v>62718</v>
      </c>
    </row>
    <row r="31958" spans="1:5" ht="33.75" hidden="1">
      <c r="A31958" s="232">
        <v>102348</v>
      </c>
      <c r="B31958" s="233" t="s">
        <v>58627</v>
      </c>
      <c r="C31958" s="232" t="s">
        <v>18</v>
      </c>
      <c r="D31958" s="232">
        <v>0</v>
      </c>
      <c r="E31958" s="232" t="s">
        <v>62718</v>
      </c>
    </row>
    <row r="31959" spans="1:5" ht="33.75" hidden="1">
      <c r="A31959" s="232">
        <v>102346</v>
      </c>
      <c r="B31959" s="233" t="s">
        <v>58628</v>
      </c>
      <c r="C31959" s="232" t="s">
        <v>18</v>
      </c>
      <c r="D31959" s="232">
        <v>0</v>
      </c>
      <c r="E31959" s="232" t="s">
        <v>62718</v>
      </c>
    </row>
    <row r="31960" spans="1:5" ht="33.75" hidden="1">
      <c r="A31960" s="232">
        <v>102347</v>
      </c>
      <c r="B31960" s="233" t="s">
        <v>58629</v>
      </c>
      <c r="C31960" s="232" t="s">
        <v>18</v>
      </c>
      <c r="D31960" s="232">
        <v>0</v>
      </c>
      <c r="E31960" s="232" t="s">
        <v>62718</v>
      </c>
    </row>
    <row r="31961" spans="1:5" ht="33.75" hidden="1">
      <c r="A31961" s="232">
        <v>102350</v>
      </c>
      <c r="B31961" s="233" t="s">
        <v>58630</v>
      </c>
      <c r="C31961" s="232" t="s">
        <v>18</v>
      </c>
      <c r="D31961" s="232">
        <v>0</v>
      </c>
      <c r="E31961" s="232" t="s">
        <v>62718</v>
      </c>
    </row>
    <row r="31962" spans="1:5" ht="33.75" hidden="1">
      <c r="A31962" s="232">
        <v>102351</v>
      </c>
      <c r="B31962" s="233" t="s">
        <v>58631</v>
      </c>
      <c r="C31962" s="232" t="s">
        <v>18</v>
      </c>
      <c r="D31962" s="232">
        <v>0</v>
      </c>
      <c r="E31962" s="232" t="s">
        <v>62718</v>
      </c>
    </row>
    <row r="31963" spans="1:5" ht="33.75" hidden="1">
      <c r="A31963" s="232">
        <v>102352</v>
      </c>
      <c r="B31963" s="233" t="s">
        <v>58632</v>
      </c>
      <c r="C31963" s="232" t="s">
        <v>18</v>
      </c>
      <c r="D31963" s="232">
        <v>0</v>
      </c>
      <c r="E31963" s="232" t="s">
        <v>62718</v>
      </c>
    </row>
    <row r="31964" spans="1:5" ht="33.75" hidden="1">
      <c r="A31964" s="232">
        <v>102353</v>
      </c>
      <c r="B31964" s="233" t="s">
        <v>58633</v>
      </c>
      <c r="C31964" s="232" t="s">
        <v>18</v>
      </c>
      <c r="D31964" s="232">
        <v>0</v>
      </c>
      <c r="E31964" s="232" t="s">
        <v>62718</v>
      </c>
    </row>
    <row r="31965" spans="1:5" ht="33.75" hidden="1">
      <c r="A31965" s="232">
        <v>102349</v>
      </c>
      <c r="B31965" s="233" t="s">
        <v>58634</v>
      </c>
      <c r="C31965" s="232" t="s">
        <v>18</v>
      </c>
      <c r="D31965" s="232">
        <v>0</v>
      </c>
      <c r="E31965" s="232" t="s">
        <v>62718</v>
      </c>
    </row>
    <row r="31966" spans="1:5" ht="22.5" hidden="1">
      <c r="A31966" s="232">
        <v>102360</v>
      </c>
      <c r="B31966" s="233" t="s">
        <v>14744</v>
      </c>
      <c r="C31966" s="232" t="s">
        <v>18</v>
      </c>
      <c r="D31966" s="232">
        <v>29.15</v>
      </c>
      <c r="E31966" s="232" t="s">
        <v>62718</v>
      </c>
    </row>
    <row r="31967" spans="1:5" ht="22.5" hidden="1">
      <c r="A31967" s="232">
        <v>102361</v>
      </c>
      <c r="B31967" s="233" t="s">
        <v>14745</v>
      </c>
      <c r="C31967" s="232" t="s">
        <v>18</v>
      </c>
      <c r="D31967" s="232">
        <v>44.23</v>
      </c>
      <c r="E31967" s="232" t="s">
        <v>62718</v>
      </c>
    </row>
    <row r="31968" spans="1:5" ht="33.75" hidden="1">
      <c r="A31968" s="232">
        <v>101595</v>
      </c>
      <c r="B31968" s="233" t="s">
        <v>58635</v>
      </c>
      <c r="C31968" s="232" t="s">
        <v>3</v>
      </c>
      <c r="D31968" s="232">
        <v>0</v>
      </c>
      <c r="E31968" s="232" t="s">
        <v>62718</v>
      </c>
    </row>
    <row r="31969" spans="1:5" ht="33.75" hidden="1">
      <c r="A31969" s="232">
        <v>101601</v>
      </c>
      <c r="B31969" s="233" t="s">
        <v>13010</v>
      </c>
      <c r="C31969" s="232" t="s">
        <v>3</v>
      </c>
      <c r="D31969" s="232">
        <v>32.67</v>
      </c>
      <c r="E31969" s="232" t="s">
        <v>62718</v>
      </c>
    </row>
    <row r="31970" spans="1:5" ht="22.5" hidden="1">
      <c r="A31970" s="232">
        <v>101594</v>
      </c>
      <c r="B31970" s="233" t="s">
        <v>58636</v>
      </c>
      <c r="C31970" s="232" t="s">
        <v>3</v>
      </c>
      <c r="D31970" s="232">
        <v>0</v>
      </c>
      <c r="E31970" s="232" t="s">
        <v>62718</v>
      </c>
    </row>
    <row r="31971" spans="1:5" ht="22.5" hidden="1">
      <c r="A31971" s="232">
        <v>101600</v>
      </c>
      <c r="B31971" s="233" t="s">
        <v>13009</v>
      </c>
      <c r="C31971" s="232" t="s">
        <v>3</v>
      </c>
      <c r="D31971" s="232">
        <v>22.07</v>
      </c>
      <c r="E31971" s="232" t="s">
        <v>62718</v>
      </c>
    </row>
    <row r="31972" spans="1:5" ht="33.75" hidden="1">
      <c r="A31972" s="232">
        <v>101597</v>
      </c>
      <c r="B31972" s="233" t="s">
        <v>58637</v>
      </c>
      <c r="C31972" s="232" t="s">
        <v>3</v>
      </c>
      <c r="D31972" s="232">
        <v>0</v>
      </c>
      <c r="E31972" s="232" t="s">
        <v>62718</v>
      </c>
    </row>
    <row r="31973" spans="1:5" ht="33.75" hidden="1">
      <c r="A31973" s="232">
        <v>101603</v>
      </c>
      <c r="B31973" s="233" t="s">
        <v>13012</v>
      </c>
      <c r="C31973" s="232" t="s">
        <v>3</v>
      </c>
      <c r="D31973" s="232">
        <v>26.97</v>
      </c>
      <c r="E31973" s="232" t="s">
        <v>62718</v>
      </c>
    </row>
    <row r="31974" spans="1:5" ht="33.75" hidden="1">
      <c r="A31974" s="232">
        <v>101596</v>
      </c>
      <c r="B31974" s="233" t="s">
        <v>58638</v>
      </c>
      <c r="C31974" s="232" t="s">
        <v>3</v>
      </c>
      <c r="D31974" s="232">
        <v>0</v>
      </c>
      <c r="E31974" s="232" t="s">
        <v>62718</v>
      </c>
    </row>
    <row r="31975" spans="1:5" ht="22.5" hidden="1">
      <c r="A31975" s="232">
        <v>101602</v>
      </c>
      <c r="B31975" s="233" t="s">
        <v>13011</v>
      </c>
      <c r="C31975" s="232" t="s">
        <v>3</v>
      </c>
      <c r="D31975" s="232">
        <v>16.37</v>
      </c>
      <c r="E31975" s="232" t="s">
        <v>62718</v>
      </c>
    </row>
    <row r="31976" spans="1:5" ht="33.75" hidden="1">
      <c r="A31976" s="232">
        <v>101599</v>
      </c>
      <c r="B31976" s="233" t="s">
        <v>58639</v>
      </c>
      <c r="C31976" s="232" t="s">
        <v>3</v>
      </c>
      <c r="D31976" s="232">
        <v>0</v>
      </c>
      <c r="E31976" s="232" t="s">
        <v>62718</v>
      </c>
    </row>
    <row r="31977" spans="1:5" ht="33.75" hidden="1">
      <c r="A31977" s="232">
        <v>101605</v>
      </c>
      <c r="B31977" s="233" t="s">
        <v>13014</v>
      </c>
      <c r="C31977" s="232" t="s">
        <v>3</v>
      </c>
      <c r="D31977" s="232">
        <v>21.31</v>
      </c>
      <c r="E31977" s="232" t="s">
        <v>62718</v>
      </c>
    </row>
    <row r="31978" spans="1:5" ht="33.75" hidden="1">
      <c r="A31978" s="232">
        <v>101598</v>
      </c>
      <c r="B31978" s="233" t="s">
        <v>58640</v>
      </c>
      <c r="C31978" s="232" t="s">
        <v>3</v>
      </c>
      <c r="D31978" s="232">
        <v>0</v>
      </c>
      <c r="E31978" s="232" t="s">
        <v>62718</v>
      </c>
    </row>
    <row r="31979" spans="1:5" ht="22.5" hidden="1">
      <c r="A31979" s="232">
        <v>101604</v>
      </c>
      <c r="B31979" s="233" t="s">
        <v>13013</v>
      </c>
      <c r="C31979" s="232" t="s">
        <v>3</v>
      </c>
      <c r="D31979" s="232">
        <v>10.71</v>
      </c>
      <c r="E31979" s="232" t="s">
        <v>62718</v>
      </c>
    </row>
    <row r="31980" spans="1:5" ht="22.5" hidden="1">
      <c r="A31980" s="232">
        <v>101588</v>
      </c>
      <c r="B31980" s="233" t="s">
        <v>13003</v>
      </c>
      <c r="C31980" s="232" t="s">
        <v>3</v>
      </c>
      <c r="D31980" s="232">
        <v>116.88</v>
      </c>
      <c r="E31980" s="232" t="s">
        <v>62718</v>
      </c>
    </row>
    <row r="31981" spans="1:5" ht="33.75" hidden="1">
      <c r="A31981" s="232">
        <v>101591</v>
      </c>
      <c r="B31981" s="233" t="s">
        <v>13006</v>
      </c>
      <c r="C31981" s="232" t="s">
        <v>3</v>
      </c>
      <c r="D31981" s="232">
        <v>142.21</v>
      </c>
      <c r="E31981" s="232" t="s">
        <v>62718</v>
      </c>
    </row>
    <row r="31982" spans="1:5" ht="22.5" hidden="1">
      <c r="A31982" s="232">
        <v>101590</v>
      </c>
      <c r="B31982" s="233" t="s">
        <v>13005</v>
      </c>
      <c r="C31982" s="232" t="s">
        <v>3</v>
      </c>
      <c r="D31982" s="232">
        <v>88.3</v>
      </c>
      <c r="E31982" s="232" t="s">
        <v>62718</v>
      </c>
    </row>
    <row r="31983" spans="1:5" ht="33.75" hidden="1">
      <c r="A31983" s="232">
        <v>101593</v>
      </c>
      <c r="B31983" s="233" t="s">
        <v>13008</v>
      </c>
      <c r="C31983" s="232" t="s">
        <v>3</v>
      </c>
      <c r="D31983" s="232">
        <v>115.7</v>
      </c>
      <c r="E31983" s="232" t="s">
        <v>62718</v>
      </c>
    </row>
    <row r="31984" spans="1:5" ht="22.5" hidden="1">
      <c r="A31984" s="232">
        <v>101592</v>
      </c>
      <c r="B31984" s="233" t="s">
        <v>13007</v>
      </c>
      <c r="C31984" s="232" t="s">
        <v>3</v>
      </c>
      <c r="D31984" s="232">
        <v>61.58</v>
      </c>
      <c r="E31984" s="232" t="s">
        <v>62718</v>
      </c>
    </row>
    <row r="31985" spans="1:5" ht="22.5" hidden="1">
      <c r="A31985" s="232">
        <v>101583</v>
      </c>
      <c r="B31985" s="233" t="s">
        <v>12998</v>
      </c>
      <c r="C31985" s="232" t="s">
        <v>3</v>
      </c>
      <c r="D31985" s="232">
        <v>114.48</v>
      </c>
      <c r="E31985" s="232" t="s">
        <v>62718</v>
      </c>
    </row>
    <row r="31986" spans="1:5" ht="22.5" hidden="1">
      <c r="A31986" s="232">
        <v>101582</v>
      </c>
      <c r="B31986" s="233" t="s">
        <v>12997</v>
      </c>
      <c r="C31986" s="232" t="s">
        <v>3</v>
      </c>
      <c r="D31986" s="232">
        <v>89.17</v>
      </c>
      <c r="E31986" s="232" t="s">
        <v>62718</v>
      </c>
    </row>
    <row r="31987" spans="1:5" ht="22.5" hidden="1">
      <c r="A31987" s="232">
        <v>101585</v>
      </c>
      <c r="B31987" s="233" t="s">
        <v>13000</v>
      </c>
      <c r="C31987" s="232" t="s">
        <v>3</v>
      </c>
      <c r="D31987" s="232">
        <v>97.46</v>
      </c>
      <c r="E31987" s="232" t="s">
        <v>62718</v>
      </c>
    </row>
    <row r="31988" spans="1:5" ht="22.5" hidden="1">
      <c r="A31988" s="232">
        <v>101584</v>
      </c>
      <c r="B31988" s="233" t="s">
        <v>12999</v>
      </c>
      <c r="C31988" s="232" t="s">
        <v>3</v>
      </c>
      <c r="D31988" s="232">
        <v>72.16</v>
      </c>
      <c r="E31988" s="232" t="s">
        <v>62718</v>
      </c>
    </row>
    <row r="31989" spans="1:5" ht="22.5" hidden="1">
      <c r="A31989" s="232">
        <v>101587</v>
      </c>
      <c r="B31989" s="233" t="s">
        <v>13002</v>
      </c>
      <c r="C31989" s="232" t="s">
        <v>3</v>
      </c>
      <c r="D31989" s="232">
        <v>85.68</v>
      </c>
      <c r="E31989" s="232" t="s">
        <v>62718</v>
      </c>
    </row>
    <row r="31990" spans="1:5" ht="22.5" hidden="1">
      <c r="A31990" s="232">
        <v>101586</v>
      </c>
      <c r="B31990" s="233" t="s">
        <v>13001</v>
      </c>
      <c r="C31990" s="232" t="s">
        <v>3</v>
      </c>
      <c r="D31990" s="232">
        <v>60.14</v>
      </c>
      <c r="E31990" s="232" t="s">
        <v>62718</v>
      </c>
    </row>
    <row r="31991" spans="1:5" ht="22.5" hidden="1">
      <c r="A31991" s="232">
        <v>101577</v>
      </c>
      <c r="B31991" s="233" t="s">
        <v>12992</v>
      </c>
      <c r="C31991" s="232" t="s">
        <v>3</v>
      </c>
      <c r="D31991" s="232">
        <v>70.930000000000007</v>
      </c>
      <c r="E31991" s="232" t="s">
        <v>62718</v>
      </c>
    </row>
    <row r="31992" spans="1:5" ht="22.5" hidden="1">
      <c r="A31992" s="232">
        <v>101576</v>
      </c>
      <c r="B31992" s="233" t="s">
        <v>12991</v>
      </c>
      <c r="C31992" s="232" t="s">
        <v>3</v>
      </c>
      <c r="D31992" s="232">
        <v>54.7</v>
      </c>
      <c r="E31992" s="232" t="s">
        <v>62718</v>
      </c>
    </row>
    <row r="31993" spans="1:5" ht="22.5" hidden="1">
      <c r="A31993" s="232">
        <v>101579</v>
      </c>
      <c r="B31993" s="233" t="s">
        <v>12994</v>
      </c>
      <c r="C31993" s="232" t="s">
        <v>3</v>
      </c>
      <c r="D31993" s="232">
        <v>60.69</v>
      </c>
      <c r="E31993" s="232" t="s">
        <v>62718</v>
      </c>
    </row>
    <row r="31994" spans="1:5" ht="22.5" hidden="1">
      <c r="A31994" s="232">
        <v>101578</v>
      </c>
      <c r="B31994" s="233" t="s">
        <v>12993</v>
      </c>
      <c r="C31994" s="232" t="s">
        <v>3</v>
      </c>
      <c r="D31994" s="232">
        <v>44.45</v>
      </c>
      <c r="E31994" s="232" t="s">
        <v>62718</v>
      </c>
    </row>
    <row r="31995" spans="1:5" ht="22.5" hidden="1">
      <c r="A31995" s="232">
        <v>101581</v>
      </c>
      <c r="B31995" s="233" t="s">
        <v>12996</v>
      </c>
      <c r="C31995" s="232" t="s">
        <v>3</v>
      </c>
      <c r="D31995" s="232">
        <v>54.29</v>
      </c>
      <c r="E31995" s="232" t="s">
        <v>62718</v>
      </c>
    </row>
    <row r="31996" spans="1:5" ht="22.5" hidden="1">
      <c r="A31996" s="232">
        <v>101580</v>
      </c>
      <c r="B31996" s="233" t="s">
        <v>12995</v>
      </c>
      <c r="C31996" s="232" t="s">
        <v>3</v>
      </c>
      <c r="D31996" s="232">
        <v>37.83</v>
      </c>
      <c r="E31996" s="232" t="s">
        <v>62718</v>
      </c>
    </row>
    <row r="31997" spans="1:5" ht="22.5" hidden="1">
      <c r="A31997" s="232">
        <v>101606</v>
      </c>
      <c r="B31997" s="233" t="s">
        <v>58641</v>
      </c>
      <c r="C31997" s="232" t="s">
        <v>3</v>
      </c>
      <c r="D31997" s="232">
        <v>0</v>
      </c>
      <c r="E31997" s="232" t="s">
        <v>62718</v>
      </c>
    </row>
    <row r="31998" spans="1:5" ht="22.5" hidden="1">
      <c r="A31998" s="232">
        <v>101607</v>
      </c>
      <c r="B31998" s="233" t="s">
        <v>58642</v>
      </c>
      <c r="C31998" s="232" t="s">
        <v>3</v>
      </c>
      <c r="D31998" s="232">
        <v>0</v>
      </c>
      <c r="E31998" s="232" t="s">
        <v>62718</v>
      </c>
    </row>
    <row r="31999" spans="1:5" ht="22.5" hidden="1">
      <c r="A31999" s="232">
        <v>101608</v>
      </c>
      <c r="B31999" s="233" t="s">
        <v>58643</v>
      </c>
      <c r="C31999" s="232" t="s">
        <v>3</v>
      </c>
      <c r="D31999" s="232">
        <v>0</v>
      </c>
      <c r="E31999" s="232" t="s">
        <v>62718</v>
      </c>
    </row>
    <row r="32000" spans="1:5" ht="22.5" hidden="1">
      <c r="A32000" s="232">
        <v>101571</v>
      </c>
      <c r="B32000" s="233" t="s">
        <v>12986</v>
      </c>
      <c r="C32000" s="232" t="s">
        <v>3</v>
      </c>
      <c r="D32000" s="232">
        <v>45.27</v>
      </c>
      <c r="E32000" s="232" t="s">
        <v>62718</v>
      </c>
    </row>
    <row r="32001" spans="1:5" ht="22.5" hidden="1">
      <c r="A32001" s="232">
        <v>101570</v>
      </c>
      <c r="B32001" s="233" t="s">
        <v>12985</v>
      </c>
      <c r="C32001" s="232" t="s">
        <v>3</v>
      </c>
      <c r="D32001" s="232">
        <v>32.61</v>
      </c>
      <c r="E32001" s="232" t="s">
        <v>62718</v>
      </c>
    </row>
    <row r="32002" spans="1:5" ht="22.5" hidden="1">
      <c r="A32002" s="232">
        <v>101573</v>
      </c>
      <c r="B32002" s="233" t="s">
        <v>12988</v>
      </c>
      <c r="C32002" s="232" t="s">
        <v>3</v>
      </c>
      <c r="D32002" s="232">
        <v>38</v>
      </c>
      <c r="E32002" s="232" t="s">
        <v>62718</v>
      </c>
    </row>
    <row r="32003" spans="1:5" ht="22.5" hidden="1">
      <c r="A32003" s="232">
        <v>101572</v>
      </c>
      <c r="B32003" s="233" t="s">
        <v>12987</v>
      </c>
      <c r="C32003" s="232" t="s">
        <v>3</v>
      </c>
      <c r="D32003" s="232">
        <v>25.33</v>
      </c>
      <c r="E32003" s="232" t="s">
        <v>62718</v>
      </c>
    </row>
    <row r="32004" spans="1:5" ht="22.5" hidden="1">
      <c r="A32004" s="232">
        <v>101575</v>
      </c>
      <c r="B32004" s="233" t="s">
        <v>12990</v>
      </c>
      <c r="C32004" s="232" t="s">
        <v>3</v>
      </c>
      <c r="D32004" s="232">
        <v>31.81</v>
      </c>
      <c r="E32004" s="232" t="s">
        <v>62718</v>
      </c>
    </row>
    <row r="32005" spans="1:5" ht="22.5" hidden="1">
      <c r="A32005" s="232">
        <v>101574</v>
      </c>
      <c r="B32005" s="233" t="s">
        <v>12989</v>
      </c>
      <c r="C32005" s="232" t="s">
        <v>3</v>
      </c>
      <c r="D32005" s="232">
        <v>18.91</v>
      </c>
      <c r="E32005" s="232" t="s">
        <v>62718</v>
      </c>
    </row>
    <row r="32006" spans="1:5" ht="33.75" hidden="1">
      <c r="A32006" s="232">
        <v>101589</v>
      </c>
      <c r="B32006" s="233" t="s">
        <v>13004</v>
      </c>
      <c r="C32006" s="232" t="s">
        <v>3</v>
      </c>
      <c r="D32006" s="232">
        <v>170.79</v>
      </c>
      <c r="E32006" s="232" t="s">
        <v>62718</v>
      </c>
    </row>
    <row r="32007" spans="1:5" ht="22.5" hidden="1">
      <c r="A32007" s="232">
        <v>101610</v>
      </c>
      <c r="B32007" s="233" t="s">
        <v>61350</v>
      </c>
      <c r="C32007" s="232" t="s">
        <v>5</v>
      </c>
      <c r="D32007" s="232">
        <v>0</v>
      </c>
      <c r="E32007" s="232" t="s">
        <v>62718</v>
      </c>
    </row>
    <row r="32008" spans="1:5" ht="22.5" hidden="1">
      <c r="A32008" s="232">
        <v>101613</v>
      </c>
      <c r="B32008" s="233" t="s">
        <v>58644</v>
      </c>
      <c r="C32008" s="232" t="s">
        <v>5</v>
      </c>
      <c r="D32008" s="232">
        <v>0</v>
      </c>
      <c r="E32008" s="232" t="s">
        <v>62718</v>
      </c>
    </row>
    <row r="32009" spans="1:5" ht="22.5" hidden="1">
      <c r="A32009" s="232">
        <v>101611</v>
      </c>
      <c r="B32009" s="233" t="s">
        <v>58645</v>
      </c>
      <c r="C32009" s="232" t="s">
        <v>5</v>
      </c>
      <c r="D32009" s="232">
        <v>0</v>
      </c>
      <c r="E32009" s="232" t="s">
        <v>62718</v>
      </c>
    </row>
    <row r="32010" spans="1:5" ht="22.5" hidden="1">
      <c r="A32010" s="232">
        <v>101614</v>
      </c>
      <c r="B32010" s="233" t="s">
        <v>58646</v>
      </c>
      <c r="C32010" s="232" t="s">
        <v>5</v>
      </c>
      <c r="D32010" s="232">
        <v>0</v>
      </c>
      <c r="E32010" s="232" t="s">
        <v>62718</v>
      </c>
    </row>
    <row r="32011" spans="1:5" ht="22.5" hidden="1">
      <c r="A32011" s="232">
        <v>101612</v>
      </c>
      <c r="B32011" s="233" t="s">
        <v>58647</v>
      </c>
      <c r="C32011" s="232" t="s">
        <v>5</v>
      </c>
      <c r="D32011" s="232">
        <v>0</v>
      </c>
      <c r="E32011" s="232" t="s">
        <v>62718</v>
      </c>
    </row>
    <row r="32012" spans="1:5" ht="22.5" hidden="1">
      <c r="A32012" s="232">
        <v>101615</v>
      </c>
      <c r="B32012" s="233" t="s">
        <v>61351</v>
      </c>
      <c r="C32012" s="232" t="s">
        <v>5</v>
      </c>
      <c r="D32012" s="232">
        <v>0</v>
      </c>
      <c r="E32012" s="232" t="s">
        <v>62718</v>
      </c>
    </row>
    <row r="32013" spans="1:5" ht="22.5" hidden="1">
      <c r="A32013" s="232">
        <v>101617</v>
      </c>
      <c r="B32013" s="233" t="s">
        <v>13872</v>
      </c>
      <c r="C32013" s="232" t="s">
        <v>3</v>
      </c>
      <c r="D32013" s="232">
        <v>4.6500000000000004</v>
      </c>
      <c r="E32013" s="232" t="s">
        <v>62718</v>
      </c>
    </row>
    <row r="32014" spans="1:5" ht="22.5" hidden="1">
      <c r="A32014" s="232">
        <v>101620</v>
      </c>
      <c r="B32014" s="233" t="s">
        <v>13875</v>
      </c>
      <c r="C32014" s="232" t="s">
        <v>18</v>
      </c>
      <c r="D32014" s="232">
        <v>253.14</v>
      </c>
      <c r="E32014" s="232" t="s">
        <v>62718</v>
      </c>
    </row>
    <row r="32015" spans="1:5" ht="22.5" hidden="1">
      <c r="A32015" s="232">
        <v>101625</v>
      </c>
      <c r="B32015" s="233" t="s">
        <v>13880</v>
      </c>
      <c r="C32015" s="232" t="s">
        <v>18</v>
      </c>
      <c r="D32015" s="232">
        <v>181.04</v>
      </c>
      <c r="E32015" s="232" t="s">
        <v>62718</v>
      </c>
    </row>
    <row r="32016" spans="1:5" ht="22.5" hidden="1">
      <c r="A32016" s="232">
        <v>101621</v>
      </c>
      <c r="B32016" s="233" t="s">
        <v>13876</v>
      </c>
      <c r="C32016" s="232" t="s">
        <v>18</v>
      </c>
      <c r="D32016" s="232">
        <v>342.18</v>
      </c>
      <c r="E32016" s="232" t="s">
        <v>62718</v>
      </c>
    </row>
    <row r="32017" spans="1:5" ht="22.5" hidden="1">
      <c r="A32017" s="232">
        <v>101624</v>
      </c>
      <c r="B32017" s="233" t="s">
        <v>13879</v>
      </c>
      <c r="C32017" s="232" t="s">
        <v>18</v>
      </c>
      <c r="D32017" s="232">
        <v>249.28</v>
      </c>
      <c r="E32017" s="232" t="s">
        <v>62718</v>
      </c>
    </row>
    <row r="32018" spans="1:5" ht="22.5" hidden="1">
      <c r="A32018" s="232">
        <v>101616</v>
      </c>
      <c r="B32018" s="233" t="s">
        <v>13871</v>
      </c>
      <c r="C32018" s="232" t="s">
        <v>3</v>
      </c>
      <c r="D32018" s="232">
        <v>9.41</v>
      </c>
      <c r="E32018" s="232" t="s">
        <v>62718</v>
      </c>
    </row>
    <row r="32019" spans="1:5" ht="22.5" hidden="1">
      <c r="A32019" s="232">
        <v>101618</v>
      </c>
      <c r="B32019" s="233" t="s">
        <v>13873</v>
      </c>
      <c r="C32019" s="232" t="s">
        <v>18</v>
      </c>
      <c r="D32019" s="232">
        <v>291.07</v>
      </c>
      <c r="E32019" s="232" t="s">
        <v>62718</v>
      </c>
    </row>
    <row r="32020" spans="1:5" ht="22.5" hidden="1">
      <c r="A32020" s="232">
        <v>101622</v>
      </c>
      <c r="B32020" s="233" t="s">
        <v>13877</v>
      </c>
      <c r="C32020" s="232" t="s">
        <v>18</v>
      </c>
      <c r="D32020" s="232">
        <v>234.89</v>
      </c>
      <c r="E32020" s="232" t="s">
        <v>62718</v>
      </c>
    </row>
    <row r="32021" spans="1:5" ht="22.5" hidden="1">
      <c r="A32021" s="232">
        <v>101619</v>
      </c>
      <c r="B32021" s="233" t="s">
        <v>13874</v>
      </c>
      <c r="C32021" s="232" t="s">
        <v>18</v>
      </c>
      <c r="D32021" s="232">
        <v>380.12</v>
      </c>
      <c r="E32021" s="232" t="s">
        <v>62718</v>
      </c>
    </row>
    <row r="32022" spans="1:5" ht="22.5" hidden="1">
      <c r="A32022" s="232">
        <v>101623</v>
      </c>
      <c r="B32022" s="233" t="s">
        <v>13878</v>
      </c>
      <c r="C32022" s="232" t="s">
        <v>18</v>
      </c>
      <c r="D32022" s="232">
        <v>310.83</v>
      </c>
      <c r="E32022" s="232" t="s">
        <v>62718</v>
      </c>
    </row>
    <row r="32023" spans="1:5" hidden="1">
      <c r="A32023" s="232">
        <v>104482</v>
      </c>
      <c r="B32023" s="233" t="s">
        <v>18158</v>
      </c>
      <c r="C32023" s="232" t="s">
        <v>84</v>
      </c>
      <c r="D32023" s="232">
        <v>41.74</v>
      </c>
      <c r="E32023" s="232" t="s">
        <v>62718</v>
      </c>
    </row>
    <row r="32024" spans="1:5" ht="33.75" hidden="1">
      <c r="A32024" s="232">
        <v>104189</v>
      </c>
      <c r="B32024" s="233" t="s">
        <v>18030</v>
      </c>
      <c r="C32024" s="232" t="s">
        <v>18</v>
      </c>
      <c r="D32024" s="232">
        <v>164.1</v>
      </c>
      <c r="E32024" s="232" t="s">
        <v>62718</v>
      </c>
    </row>
    <row r="32025" spans="1:5" ht="33.75" hidden="1">
      <c r="A32025" s="232">
        <v>104465</v>
      </c>
      <c r="B32025" s="233" t="s">
        <v>58648</v>
      </c>
      <c r="C32025" s="232" t="s">
        <v>4</v>
      </c>
      <c r="D32025" s="232">
        <v>0</v>
      </c>
      <c r="E32025" s="232" t="s">
        <v>62718</v>
      </c>
    </row>
    <row r="32026" spans="1:5" ht="33.75" hidden="1">
      <c r="A32026" s="232">
        <v>104188</v>
      </c>
      <c r="B32026" s="233" t="s">
        <v>58649</v>
      </c>
      <c r="C32026" s="232" t="s">
        <v>4</v>
      </c>
      <c r="D32026" s="232">
        <v>0</v>
      </c>
      <c r="E32026" s="232" t="s">
        <v>62718</v>
      </c>
    </row>
    <row r="32027" spans="1:5" ht="33.75" hidden="1">
      <c r="A32027" s="232">
        <v>104185</v>
      </c>
      <c r="B32027" s="233" t="s">
        <v>18027</v>
      </c>
      <c r="C32027" s="232" t="s">
        <v>5</v>
      </c>
      <c r="D32027" s="232">
        <v>35.6</v>
      </c>
      <c r="E32027" s="232" t="s">
        <v>62718</v>
      </c>
    </row>
    <row r="32028" spans="1:5" ht="22.5" hidden="1">
      <c r="A32028" s="232">
        <v>104182</v>
      </c>
      <c r="B32028" s="233" t="s">
        <v>58650</v>
      </c>
      <c r="C32028" s="232" t="s">
        <v>4</v>
      </c>
      <c r="D32028" s="232">
        <v>0</v>
      </c>
      <c r="E32028" s="232" t="s">
        <v>62718</v>
      </c>
    </row>
    <row r="32029" spans="1:5" ht="22.5" hidden="1">
      <c r="A32029" s="232">
        <v>104184</v>
      </c>
      <c r="B32029" s="233" t="s">
        <v>18026</v>
      </c>
      <c r="C32029" s="232" t="s">
        <v>5</v>
      </c>
      <c r="D32029" s="232">
        <v>46.31</v>
      </c>
      <c r="E32029" s="232" t="s">
        <v>62718</v>
      </c>
    </row>
    <row r="32030" spans="1:5" ht="33.75" hidden="1">
      <c r="A32030" s="232">
        <v>104190</v>
      </c>
      <c r="B32030" s="233" t="s">
        <v>18031</v>
      </c>
      <c r="C32030" s="232" t="s">
        <v>5</v>
      </c>
      <c r="D32030" s="232">
        <v>955.08</v>
      </c>
      <c r="E32030" s="232" t="s">
        <v>62718</v>
      </c>
    </row>
    <row r="32031" spans="1:5" ht="33.75" hidden="1">
      <c r="A32031" s="232">
        <v>104463</v>
      </c>
      <c r="B32031" s="233" t="s">
        <v>58651</v>
      </c>
      <c r="C32031" s="232" t="s">
        <v>5</v>
      </c>
      <c r="D32031" s="232">
        <v>0</v>
      </c>
      <c r="E32031" s="232" t="s">
        <v>62718</v>
      </c>
    </row>
    <row r="32032" spans="1:5" ht="33.75" hidden="1">
      <c r="A32032" s="232">
        <v>104464</v>
      </c>
      <c r="B32032" s="233" t="s">
        <v>58652</v>
      </c>
      <c r="C32032" s="232" t="s">
        <v>5</v>
      </c>
      <c r="D32032" s="232">
        <v>0</v>
      </c>
      <c r="E32032" s="232" t="s">
        <v>62718</v>
      </c>
    </row>
    <row r="32033" spans="1:5" ht="33.75" hidden="1">
      <c r="A32033" s="232">
        <v>104183</v>
      </c>
      <c r="B32033" s="233" t="s">
        <v>58653</v>
      </c>
      <c r="C32033" s="232" t="s">
        <v>4</v>
      </c>
      <c r="D32033" s="232">
        <v>239.46</v>
      </c>
      <c r="E32033" s="232" t="s">
        <v>62718</v>
      </c>
    </row>
    <row r="32034" spans="1:5" ht="33.75" hidden="1">
      <c r="A32034" s="232">
        <v>104187</v>
      </c>
      <c r="B32034" s="233" t="s">
        <v>18029</v>
      </c>
      <c r="C32034" s="232" t="s">
        <v>4</v>
      </c>
      <c r="D32034" s="232">
        <v>1618.15</v>
      </c>
      <c r="E32034" s="232" t="s">
        <v>62718</v>
      </c>
    </row>
    <row r="32035" spans="1:5" ht="22.5" hidden="1">
      <c r="A32035" s="232">
        <v>104186</v>
      </c>
      <c r="B32035" s="233" t="s">
        <v>18028</v>
      </c>
      <c r="C32035" s="232" t="s">
        <v>4</v>
      </c>
      <c r="D32035" s="232">
        <v>314.54000000000002</v>
      </c>
      <c r="E32035" s="232" t="s">
        <v>62718</v>
      </c>
    </row>
    <row r="32036" spans="1:5" ht="33.75" hidden="1">
      <c r="A32036" s="232">
        <v>104180</v>
      </c>
      <c r="B32036" s="233" t="s">
        <v>58654</v>
      </c>
      <c r="C32036" s="232" t="s">
        <v>4</v>
      </c>
      <c r="D32036" s="232">
        <v>0</v>
      </c>
      <c r="E32036" s="232" t="s">
        <v>62718</v>
      </c>
    </row>
    <row r="32037" spans="1:5" ht="33.75" hidden="1">
      <c r="A32037" s="232">
        <v>104181</v>
      </c>
      <c r="B32037" s="233" t="s">
        <v>58655</v>
      </c>
      <c r="C32037" s="232" t="s">
        <v>4</v>
      </c>
      <c r="D32037" s="232">
        <v>0</v>
      </c>
      <c r="E32037" s="232" t="s">
        <v>62718</v>
      </c>
    </row>
    <row r="32038" spans="1:5" ht="33.75" hidden="1">
      <c r="A32038" s="232">
        <v>100674</v>
      </c>
      <c r="B32038" s="233" t="s">
        <v>17184</v>
      </c>
      <c r="C32038" s="232" t="s">
        <v>3</v>
      </c>
      <c r="D32038" s="232">
        <v>1395.43</v>
      </c>
      <c r="E32038" s="232" t="s">
        <v>62718</v>
      </c>
    </row>
    <row r="32039" spans="1:5" ht="45" hidden="1">
      <c r="A32039" s="232">
        <v>100664</v>
      </c>
      <c r="B32039" s="233" t="s">
        <v>58656</v>
      </c>
      <c r="C32039" s="232" t="s">
        <v>3</v>
      </c>
      <c r="D32039" s="232">
        <v>0</v>
      </c>
      <c r="E32039" s="232" t="s">
        <v>62718</v>
      </c>
    </row>
    <row r="32040" spans="1:5" ht="22.5" hidden="1">
      <c r="A32040" s="232">
        <v>94589</v>
      </c>
      <c r="B32040" s="233" t="s">
        <v>16241</v>
      </c>
      <c r="C32040" s="232" t="s">
        <v>4</v>
      </c>
      <c r="D32040" s="232">
        <v>32.39</v>
      </c>
      <c r="E32040" s="232" t="s">
        <v>62718</v>
      </c>
    </row>
    <row r="32041" spans="1:5" ht="22.5" hidden="1">
      <c r="A32041" s="232">
        <v>94590</v>
      </c>
      <c r="B32041" s="233" t="s">
        <v>16242</v>
      </c>
      <c r="C32041" s="232" t="s">
        <v>4</v>
      </c>
      <c r="D32041" s="232">
        <v>41.18</v>
      </c>
      <c r="E32041" s="232" t="s">
        <v>62718</v>
      </c>
    </row>
    <row r="32042" spans="1:5" ht="22.5" hidden="1">
      <c r="A32042" s="232">
        <v>94587</v>
      </c>
      <c r="B32042" s="233" t="s">
        <v>16239</v>
      </c>
      <c r="C32042" s="232" t="s">
        <v>4</v>
      </c>
      <c r="D32042" s="232">
        <v>77.34</v>
      </c>
      <c r="E32042" s="232" t="s">
        <v>62718</v>
      </c>
    </row>
    <row r="32043" spans="1:5" ht="22.5" hidden="1">
      <c r="A32043" s="232">
        <v>94588</v>
      </c>
      <c r="B32043" s="233" t="s">
        <v>16240</v>
      </c>
      <c r="C32043" s="232" t="s">
        <v>4</v>
      </c>
      <c r="D32043" s="232">
        <v>92.39</v>
      </c>
      <c r="E32043" s="232" t="s">
        <v>62718</v>
      </c>
    </row>
    <row r="32044" spans="1:5" hidden="1">
      <c r="A32044" s="232">
        <v>105812</v>
      </c>
      <c r="B32044" s="233" t="s">
        <v>18818</v>
      </c>
      <c r="C32044" s="232" t="s">
        <v>4</v>
      </c>
      <c r="D32044" s="232">
        <v>56.75</v>
      </c>
      <c r="E32044" s="232" t="s">
        <v>62718</v>
      </c>
    </row>
    <row r="32045" spans="1:5" ht="56.25" hidden="1">
      <c r="A32045" s="232">
        <v>94571</v>
      </c>
      <c r="B32045" s="233" t="s">
        <v>58657</v>
      </c>
      <c r="C32045" s="232" t="s">
        <v>3</v>
      </c>
      <c r="D32045" s="232">
        <v>0</v>
      </c>
      <c r="E32045" s="232" t="s">
        <v>62718</v>
      </c>
    </row>
    <row r="32046" spans="1:5" ht="45" hidden="1">
      <c r="A32046" s="232">
        <v>94570</v>
      </c>
      <c r="B32046" s="233" t="s">
        <v>16236</v>
      </c>
      <c r="C32046" s="232" t="s">
        <v>3</v>
      </c>
      <c r="D32046" s="232">
        <v>639.64</v>
      </c>
      <c r="E32046" s="232" t="s">
        <v>62718</v>
      </c>
    </row>
    <row r="32047" spans="1:5" ht="45" hidden="1">
      <c r="A32047" s="232">
        <v>105811</v>
      </c>
      <c r="B32047" s="233" t="s">
        <v>58658</v>
      </c>
      <c r="C32047" s="232" t="s">
        <v>3</v>
      </c>
      <c r="D32047" s="232">
        <v>0</v>
      </c>
      <c r="E32047" s="232" t="s">
        <v>62718</v>
      </c>
    </row>
    <row r="32048" spans="1:5" ht="45" hidden="1">
      <c r="A32048" s="232">
        <v>94572</v>
      </c>
      <c r="B32048" s="233" t="s">
        <v>16237</v>
      </c>
      <c r="C32048" s="232" t="s">
        <v>3</v>
      </c>
      <c r="D32048" s="232">
        <v>920.56</v>
      </c>
      <c r="E32048" s="232" t="s">
        <v>62718</v>
      </c>
    </row>
    <row r="32049" spans="1:5" ht="45" hidden="1">
      <c r="A32049" s="232">
        <v>94573</v>
      </c>
      <c r="B32049" s="233" t="s">
        <v>16238</v>
      </c>
      <c r="C32049" s="232" t="s">
        <v>3</v>
      </c>
      <c r="D32049" s="232">
        <v>716.13</v>
      </c>
      <c r="E32049" s="232" t="s">
        <v>62718</v>
      </c>
    </row>
    <row r="32050" spans="1:5" ht="45" hidden="1">
      <c r="A32050" s="232">
        <v>105809</v>
      </c>
      <c r="B32050" s="233" t="s">
        <v>58659</v>
      </c>
      <c r="C32050" s="232" t="s">
        <v>3</v>
      </c>
      <c r="D32050" s="232">
        <v>0</v>
      </c>
      <c r="E32050" s="232" t="s">
        <v>62718</v>
      </c>
    </row>
    <row r="32051" spans="1:5" ht="45" hidden="1">
      <c r="A32051" s="232">
        <v>94569</v>
      </c>
      <c r="B32051" s="233" t="s">
        <v>16235</v>
      </c>
      <c r="C32051" s="232" t="s">
        <v>3</v>
      </c>
      <c r="D32051" s="232">
        <v>1202.78</v>
      </c>
      <c r="E32051" s="232" t="s">
        <v>62718</v>
      </c>
    </row>
    <row r="32052" spans="1:5" ht="45" hidden="1">
      <c r="A32052" s="232">
        <v>105810</v>
      </c>
      <c r="B32052" s="233" t="s">
        <v>58660</v>
      </c>
      <c r="C32052" s="232" t="s">
        <v>3</v>
      </c>
      <c r="D32052" s="232">
        <v>0</v>
      </c>
      <c r="E32052" s="232" t="s">
        <v>62718</v>
      </c>
    </row>
    <row r="32053" spans="1:5" ht="45" hidden="1">
      <c r="A32053" s="232">
        <v>94561</v>
      </c>
      <c r="B32053" s="233" t="s">
        <v>58661</v>
      </c>
      <c r="C32053" s="232" t="s">
        <v>3</v>
      </c>
      <c r="D32053" s="232">
        <v>0</v>
      </c>
      <c r="E32053" s="232" t="s">
        <v>62718</v>
      </c>
    </row>
    <row r="32054" spans="1:5" ht="45" hidden="1">
      <c r="A32054" s="232">
        <v>94562</v>
      </c>
      <c r="B32054" s="233" t="s">
        <v>16234</v>
      </c>
      <c r="C32054" s="232" t="s">
        <v>3</v>
      </c>
      <c r="D32054" s="232">
        <v>650.85</v>
      </c>
      <c r="E32054" s="232" t="s">
        <v>62718</v>
      </c>
    </row>
    <row r="32055" spans="1:5" ht="45" hidden="1">
      <c r="A32055" s="232">
        <v>105813</v>
      </c>
      <c r="B32055" s="233" t="s">
        <v>18819</v>
      </c>
      <c r="C32055" s="232" t="s">
        <v>3</v>
      </c>
      <c r="D32055" s="232">
        <v>1141.3900000000001</v>
      </c>
      <c r="E32055" s="232" t="s">
        <v>62718</v>
      </c>
    </row>
    <row r="32056" spans="1:5" ht="45" hidden="1">
      <c r="A32056" s="232">
        <v>94559</v>
      </c>
      <c r="B32056" s="233" t="s">
        <v>16233</v>
      </c>
      <c r="C32056" s="232" t="s">
        <v>3</v>
      </c>
      <c r="D32056" s="232">
        <v>818.42</v>
      </c>
      <c r="E32056" s="232" t="s">
        <v>62718</v>
      </c>
    </row>
    <row r="32057" spans="1:5" ht="56.25" hidden="1">
      <c r="A32057" s="232">
        <v>100668</v>
      </c>
      <c r="B32057" s="233" t="s">
        <v>17179</v>
      </c>
      <c r="C32057" s="232" t="s">
        <v>3</v>
      </c>
      <c r="D32057" s="232">
        <v>1269.3699999999999</v>
      </c>
      <c r="E32057" s="232" t="s">
        <v>62718</v>
      </c>
    </row>
    <row r="32058" spans="1:5" ht="56.25" hidden="1">
      <c r="A32058" s="232">
        <v>100670</v>
      </c>
      <c r="B32058" s="233" t="s">
        <v>17181</v>
      </c>
      <c r="C32058" s="232" t="s">
        <v>3</v>
      </c>
      <c r="D32058" s="232">
        <v>912.49</v>
      </c>
      <c r="E32058" s="232" t="s">
        <v>62718</v>
      </c>
    </row>
    <row r="32059" spans="1:5" ht="56.25" hidden="1">
      <c r="A32059" s="232">
        <v>100665</v>
      </c>
      <c r="B32059" s="233" t="s">
        <v>17176</v>
      </c>
      <c r="C32059" s="232" t="s">
        <v>3</v>
      </c>
      <c r="D32059" s="232">
        <v>777.71</v>
      </c>
      <c r="E32059" s="232" t="s">
        <v>62718</v>
      </c>
    </row>
    <row r="32060" spans="1:5" ht="56.25" hidden="1">
      <c r="A32060" s="232">
        <v>100924</v>
      </c>
      <c r="B32060" s="233" t="s">
        <v>58662</v>
      </c>
      <c r="C32060" s="232" t="s">
        <v>3</v>
      </c>
      <c r="D32060" s="232">
        <v>0</v>
      </c>
      <c r="E32060" s="232" t="s">
        <v>62718</v>
      </c>
    </row>
    <row r="32061" spans="1:5" ht="56.25" hidden="1">
      <c r="A32061" s="232">
        <v>100671</v>
      </c>
      <c r="B32061" s="233" t="s">
        <v>17182</v>
      </c>
      <c r="C32061" s="232" t="s">
        <v>3</v>
      </c>
      <c r="D32061" s="232">
        <v>1112.58</v>
      </c>
      <c r="E32061" s="232" t="s">
        <v>62718</v>
      </c>
    </row>
    <row r="32062" spans="1:5" ht="56.25" hidden="1">
      <c r="A32062" s="232">
        <v>100667</v>
      </c>
      <c r="B32062" s="233" t="s">
        <v>17178</v>
      </c>
      <c r="C32062" s="232" t="s">
        <v>3</v>
      </c>
      <c r="D32062" s="232">
        <v>974.69</v>
      </c>
      <c r="E32062" s="232" t="s">
        <v>62718</v>
      </c>
    </row>
    <row r="32063" spans="1:5" ht="56.25" hidden="1">
      <c r="A32063" s="232">
        <v>100669</v>
      </c>
      <c r="B32063" s="233" t="s">
        <v>17180</v>
      </c>
      <c r="C32063" s="232" t="s">
        <v>3</v>
      </c>
      <c r="D32063" s="232">
        <v>969.66</v>
      </c>
      <c r="E32063" s="232" t="s">
        <v>62718</v>
      </c>
    </row>
    <row r="32064" spans="1:5" ht="56.25" hidden="1">
      <c r="A32064" s="232">
        <v>100672</v>
      </c>
      <c r="B32064" s="233" t="s">
        <v>17183</v>
      </c>
      <c r="C32064" s="232" t="s">
        <v>3</v>
      </c>
      <c r="D32064" s="232">
        <v>747.27</v>
      </c>
      <c r="E32064" s="232" t="s">
        <v>62718</v>
      </c>
    </row>
    <row r="32065" spans="1:5" ht="56.25" hidden="1">
      <c r="A32065" s="232">
        <v>100666</v>
      </c>
      <c r="B32065" s="233" t="s">
        <v>17177</v>
      </c>
      <c r="C32065" s="232" t="s">
        <v>3</v>
      </c>
      <c r="D32065" s="232">
        <v>638.38</v>
      </c>
      <c r="E32065" s="232" t="s">
        <v>62718</v>
      </c>
    </row>
    <row r="32066" spans="1:5" ht="45" hidden="1">
      <c r="A32066" s="232">
        <v>100663</v>
      </c>
      <c r="B32066" s="233" t="s">
        <v>58663</v>
      </c>
      <c r="C32066" s="232" t="s">
        <v>3</v>
      </c>
      <c r="D32066" s="232">
        <v>0</v>
      </c>
      <c r="E32066" s="232" t="s">
        <v>62718</v>
      </c>
    </row>
    <row r="32067" spans="1:5" ht="45" hidden="1">
      <c r="A32067" s="232">
        <v>100662</v>
      </c>
      <c r="B32067" s="233" t="s">
        <v>58664</v>
      </c>
      <c r="C32067" s="232" t="s">
        <v>3</v>
      </c>
      <c r="D32067" s="232">
        <v>0</v>
      </c>
      <c r="E32067" s="232" t="s">
        <v>62718</v>
      </c>
    </row>
    <row r="32068" spans="1:5" ht="45" hidden="1">
      <c r="A32068" s="232">
        <v>100661</v>
      </c>
      <c r="B32068" s="233" t="s">
        <v>58665</v>
      </c>
      <c r="C32068" s="232" t="s">
        <v>3</v>
      </c>
      <c r="D32068" s="232">
        <v>0</v>
      </c>
      <c r="E32068" s="232" t="s">
        <v>62718</v>
      </c>
    </row>
    <row r="32069" spans="1:5" ht="22.5" hidden="1">
      <c r="A32069" s="232">
        <v>100659</v>
      </c>
      <c r="B32069" s="233" t="s">
        <v>13091</v>
      </c>
      <c r="C32069" s="232" t="s">
        <v>4</v>
      </c>
      <c r="D32069" s="232">
        <v>13.9</v>
      </c>
      <c r="E32069" s="232" t="s">
        <v>62718</v>
      </c>
    </row>
    <row r="32070" spans="1:5" ht="22.5" hidden="1">
      <c r="A32070" s="232">
        <v>100660</v>
      </c>
      <c r="B32070" s="233" t="s">
        <v>13092</v>
      </c>
      <c r="C32070" s="232" t="s">
        <v>4</v>
      </c>
      <c r="D32070" s="232">
        <v>9.9600000000000009</v>
      </c>
      <c r="E32070" s="232" t="s">
        <v>62718</v>
      </c>
    </row>
    <row r="32071" spans="1:5" ht="22.5" hidden="1">
      <c r="A32071" s="232">
        <v>100711</v>
      </c>
      <c r="B32071" s="233" t="s">
        <v>58666</v>
      </c>
      <c r="C32071" s="232" t="s">
        <v>4</v>
      </c>
      <c r="D32071" s="232">
        <v>0</v>
      </c>
      <c r="E32071" s="232" t="s">
        <v>62718</v>
      </c>
    </row>
    <row r="32072" spans="1:5" hidden="1">
      <c r="A32072" s="232">
        <v>100676</v>
      </c>
      <c r="B32072" s="233" t="s">
        <v>13094</v>
      </c>
      <c r="C32072" s="232" t="s">
        <v>5</v>
      </c>
      <c r="D32072" s="232">
        <v>251.95</v>
      </c>
      <c r="E32072" s="232" t="s">
        <v>62718</v>
      </c>
    </row>
    <row r="32073" spans="1:5" ht="22.5" hidden="1">
      <c r="A32073" s="232">
        <v>90806</v>
      </c>
      <c r="B32073" s="233" t="s">
        <v>15540</v>
      </c>
      <c r="C32073" s="232" t="s">
        <v>5</v>
      </c>
      <c r="D32073" s="232">
        <v>525.85</v>
      </c>
      <c r="E32073" s="232" t="s">
        <v>62718</v>
      </c>
    </row>
    <row r="32074" spans="1:5" ht="22.5" hidden="1">
      <c r="A32074" s="232">
        <v>91292</v>
      </c>
      <c r="B32074" s="233" t="s">
        <v>15589</v>
      </c>
      <c r="C32074" s="232" t="s">
        <v>5</v>
      </c>
      <c r="D32074" s="232">
        <v>438.5</v>
      </c>
      <c r="E32074" s="232" t="s">
        <v>62718</v>
      </c>
    </row>
    <row r="32075" spans="1:5" ht="22.5" hidden="1">
      <c r="A32075" s="232">
        <v>90801</v>
      </c>
      <c r="B32075" s="233" t="s">
        <v>13026</v>
      </c>
      <c r="C32075" s="232" t="s">
        <v>5</v>
      </c>
      <c r="D32075" s="232">
        <v>393.34</v>
      </c>
      <c r="E32075" s="232" t="s">
        <v>62718</v>
      </c>
    </row>
    <row r="32076" spans="1:5" ht="22.5" hidden="1">
      <c r="A32076" s="232">
        <v>91287</v>
      </c>
      <c r="B32076" s="233" t="s">
        <v>13055</v>
      </c>
      <c r="C32076" s="232" t="s">
        <v>5</v>
      </c>
      <c r="D32076" s="232">
        <v>305.99</v>
      </c>
      <c r="E32076" s="232" t="s">
        <v>62718</v>
      </c>
    </row>
    <row r="32077" spans="1:5" hidden="1">
      <c r="A32077" s="232">
        <v>100706</v>
      </c>
      <c r="B32077" s="233" t="s">
        <v>13130</v>
      </c>
      <c r="C32077" s="232" t="s">
        <v>5</v>
      </c>
      <c r="D32077" s="232">
        <v>100.23</v>
      </c>
      <c r="E32077" s="232" t="s">
        <v>62718</v>
      </c>
    </row>
    <row r="32078" spans="1:5" ht="22.5" hidden="1">
      <c r="A32078" s="232">
        <v>100709</v>
      </c>
      <c r="B32078" s="233" t="s">
        <v>13133</v>
      </c>
      <c r="C32078" s="232" t="s">
        <v>5</v>
      </c>
      <c r="D32078" s="232">
        <v>71.52</v>
      </c>
      <c r="E32078" s="232" t="s">
        <v>62718</v>
      </c>
    </row>
    <row r="32079" spans="1:5" hidden="1">
      <c r="A32079" s="232">
        <v>100710</v>
      </c>
      <c r="B32079" s="233" t="s">
        <v>13134</v>
      </c>
      <c r="C32079" s="232" t="s">
        <v>5</v>
      </c>
      <c r="D32079" s="232">
        <v>164.21</v>
      </c>
      <c r="E32079" s="232" t="s">
        <v>62718</v>
      </c>
    </row>
    <row r="32080" spans="1:5" ht="22.5" hidden="1">
      <c r="A32080" s="232">
        <v>90830</v>
      </c>
      <c r="B32080" s="233" t="s">
        <v>13033</v>
      </c>
      <c r="C32080" s="232" t="s">
        <v>5</v>
      </c>
      <c r="D32080" s="232">
        <v>222.36</v>
      </c>
      <c r="E32080" s="232" t="s">
        <v>62718</v>
      </c>
    </row>
    <row r="32081" spans="1:5" ht="22.5" hidden="1">
      <c r="A32081" s="232">
        <v>91304</v>
      </c>
      <c r="B32081" s="233" t="s">
        <v>13061</v>
      </c>
      <c r="C32081" s="232" t="s">
        <v>5</v>
      </c>
      <c r="D32081" s="232">
        <v>141.69</v>
      </c>
      <c r="E32081" s="232" t="s">
        <v>62718</v>
      </c>
    </row>
    <row r="32082" spans="1:5" ht="22.5" hidden="1">
      <c r="A32082" s="232">
        <v>90831</v>
      </c>
      <c r="B32082" s="233" t="s">
        <v>13034</v>
      </c>
      <c r="C32082" s="232" t="s">
        <v>5</v>
      </c>
      <c r="D32082" s="232">
        <v>193.17</v>
      </c>
      <c r="E32082" s="232" t="s">
        <v>62718</v>
      </c>
    </row>
    <row r="32083" spans="1:5" ht="22.5" hidden="1">
      <c r="A32083" s="232">
        <v>91305</v>
      </c>
      <c r="B32083" s="233" t="s">
        <v>13062</v>
      </c>
      <c r="C32083" s="232" t="s">
        <v>5</v>
      </c>
      <c r="D32083" s="232">
        <v>137.66999999999999</v>
      </c>
      <c r="E32083" s="232" t="s">
        <v>62718</v>
      </c>
    </row>
    <row r="32084" spans="1:5" ht="22.5" hidden="1">
      <c r="A32084" s="232">
        <v>91306</v>
      </c>
      <c r="B32084" s="233" t="s">
        <v>13063</v>
      </c>
      <c r="C32084" s="232" t="s">
        <v>5</v>
      </c>
      <c r="D32084" s="232">
        <v>193.17</v>
      </c>
      <c r="E32084" s="232" t="s">
        <v>62718</v>
      </c>
    </row>
    <row r="32085" spans="1:5" ht="22.5" hidden="1">
      <c r="A32085" s="232">
        <v>91307</v>
      </c>
      <c r="B32085" s="233" t="s">
        <v>13064</v>
      </c>
      <c r="C32085" s="232" t="s">
        <v>5</v>
      </c>
      <c r="D32085" s="232">
        <v>118.95</v>
      </c>
      <c r="E32085" s="232" t="s">
        <v>62718</v>
      </c>
    </row>
    <row r="32086" spans="1:5" hidden="1">
      <c r="A32086" s="232">
        <v>100707</v>
      </c>
      <c r="B32086" s="233" t="s">
        <v>13131</v>
      </c>
      <c r="C32086" s="232" t="s">
        <v>5</v>
      </c>
      <c r="D32086" s="232">
        <v>180.48</v>
      </c>
      <c r="E32086" s="232" t="s">
        <v>62718</v>
      </c>
    </row>
    <row r="32087" spans="1:5" hidden="1">
      <c r="A32087" s="232">
        <v>100708</v>
      </c>
      <c r="B32087" s="233" t="s">
        <v>13132</v>
      </c>
      <c r="C32087" s="232" t="s">
        <v>5</v>
      </c>
      <c r="D32087" s="232">
        <v>222.8</v>
      </c>
      <c r="E32087" s="232" t="s">
        <v>62718</v>
      </c>
    </row>
    <row r="32088" spans="1:5" ht="33.75" hidden="1">
      <c r="A32088" s="232">
        <v>91328</v>
      </c>
      <c r="B32088" s="233" t="s">
        <v>13081</v>
      </c>
      <c r="C32088" s="232" t="s">
        <v>5</v>
      </c>
      <c r="D32088" s="232">
        <v>1087.8</v>
      </c>
      <c r="E32088" s="232" t="s">
        <v>62718</v>
      </c>
    </row>
    <row r="32089" spans="1:5" ht="45" hidden="1">
      <c r="A32089" s="232">
        <v>100687</v>
      </c>
      <c r="B32089" s="233" t="s">
        <v>13104</v>
      </c>
      <c r="C32089" s="232" t="s">
        <v>5</v>
      </c>
      <c r="D32089" s="232">
        <v>1280.97</v>
      </c>
      <c r="E32089" s="232" t="s">
        <v>62718</v>
      </c>
    </row>
    <row r="32090" spans="1:5" ht="45" hidden="1">
      <c r="A32090" s="232">
        <v>100681</v>
      </c>
      <c r="B32090" s="233" t="s">
        <v>13098</v>
      </c>
      <c r="C32090" s="232" t="s">
        <v>5</v>
      </c>
      <c r="D32090" s="232">
        <v>1314.31</v>
      </c>
      <c r="E32090" s="232" t="s">
        <v>62718</v>
      </c>
    </row>
    <row r="32091" spans="1:5" ht="33.75" hidden="1">
      <c r="A32091" s="232">
        <v>91330</v>
      </c>
      <c r="B32091" s="233" t="s">
        <v>13083</v>
      </c>
      <c r="C32091" s="232" t="s">
        <v>5</v>
      </c>
      <c r="D32091" s="232">
        <v>1121.1400000000001</v>
      </c>
      <c r="E32091" s="232" t="s">
        <v>62718</v>
      </c>
    </row>
    <row r="32092" spans="1:5" ht="45" hidden="1">
      <c r="A32092" s="232">
        <v>100689</v>
      </c>
      <c r="B32092" s="233" t="s">
        <v>13106</v>
      </c>
      <c r="C32092" s="232" t="s">
        <v>5</v>
      </c>
      <c r="D32092" s="232">
        <v>1390.86</v>
      </c>
      <c r="E32092" s="232" t="s">
        <v>62718</v>
      </c>
    </row>
    <row r="32093" spans="1:5" ht="33.75" hidden="1">
      <c r="A32093" s="232">
        <v>91332</v>
      </c>
      <c r="B32093" s="233" t="s">
        <v>13085</v>
      </c>
      <c r="C32093" s="232" t="s">
        <v>5</v>
      </c>
      <c r="D32093" s="232">
        <v>1168.5</v>
      </c>
      <c r="E32093" s="232" t="s">
        <v>62718</v>
      </c>
    </row>
    <row r="32094" spans="1:5" ht="45" hidden="1">
      <c r="A32094" s="232">
        <v>100688</v>
      </c>
      <c r="B32094" s="233" t="s">
        <v>13105</v>
      </c>
      <c r="C32094" s="232" t="s">
        <v>5</v>
      </c>
      <c r="D32094" s="232">
        <v>1100.29</v>
      </c>
      <c r="E32094" s="232" t="s">
        <v>62718</v>
      </c>
    </row>
    <row r="32095" spans="1:5" ht="33.75" hidden="1">
      <c r="A32095" s="232">
        <v>91329</v>
      </c>
      <c r="B32095" s="233" t="s">
        <v>13082</v>
      </c>
      <c r="C32095" s="232" t="s">
        <v>5</v>
      </c>
      <c r="D32095" s="232">
        <v>962.62</v>
      </c>
      <c r="E32095" s="232" t="s">
        <v>62718</v>
      </c>
    </row>
    <row r="32096" spans="1:5" ht="45" hidden="1">
      <c r="A32096" s="232">
        <v>100682</v>
      </c>
      <c r="B32096" s="233" t="s">
        <v>13099</v>
      </c>
      <c r="C32096" s="232" t="s">
        <v>5</v>
      </c>
      <c r="D32096" s="232">
        <v>1114.1199999999999</v>
      </c>
      <c r="E32096" s="232" t="s">
        <v>62718</v>
      </c>
    </row>
    <row r="32097" spans="1:5" ht="33.75" hidden="1">
      <c r="A32097" s="232">
        <v>91331</v>
      </c>
      <c r="B32097" s="233" t="s">
        <v>13084</v>
      </c>
      <c r="C32097" s="232" t="s">
        <v>5</v>
      </c>
      <c r="D32097" s="232">
        <v>995.17</v>
      </c>
      <c r="E32097" s="232" t="s">
        <v>62718</v>
      </c>
    </row>
    <row r="32098" spans="1:5" ht="45" hidden="1">
      <c r="A32098" s="232">
        <v>100690</v>
      </c>
      <c r="B32098" s="233" t="s">
        <v>13107</v>
      </c>
      <c r="C32098" s="232" t="s">
        <v>5</v>
      </c>
      <c r="D32098" s="232">
        <v>1183.44</v>
      </c>
      <c r="E32098" s="232" t="s">
        <v>62718</v>
      </c>
    </row>
    <row r="32099" spans="1:5" ht="33.75" hidden="1">
      <c r="A32099" s="232">
        <v>91333</v>
      </c>
      <c r="B32099" s="233" t="s">
        <v>13086</v>
      </c>
      <c r="C32099" s="232" t="s">
        <v>5</v>
      </c>
      <c r="D32099" s="232">
        <v>1041.75</v>
      </c>
      <c r="E32099" s="232" t="s">
        <v>62718</v>
      </c>
    </row>
    <row r="32100" spans="1:5" ht="45" hidden="1">
      <c r="A32100" s="232">
        <v>90841</v>
      </c>
      <c r="B32100" s="233" t="s">
        <v>13035</v>
      </c>
      <c r="C32100" s="232" t="s">
        <v>5</v>
      </c>
      <c r="D32100" s="232">
        <v>1256.92</v>
      </c>
      <c r="E32100" s="232" t="s">
        <v>62718</v>
      </c>
    </row>
    <row r="32101" spans="1:5" ht="33.75" hidden="1">
      <c r="A32101" s="232">
        <v>90847</v>
      </c>
      <c r="B32101" s="233" t="s">
        <v>13041</v>
      </c>
      <c r="C32101" s="232" t="s">
        <v>5</v>
      </c>
      <c r="D32101" s="232">
        <v>1063.75</v>
      </c>
      <c r="E32101" s="232" t="s">
        <v>62718</v>
      </c>
    </row>
    <row r="32102" spans="1:5" ht="45" hidden="1">
      <c r="A32102" s="232">
        <v>90842</v>
      </c>
      <c r="B32102" s="233" t="s">
        <v>13036</v>
      </c>
      <c r="C32102" s="232" t="s">
        <v>5</v>
      </c>
      <c r="D32102" s="232">
        <v>1269.6199999999999</v>
      </c>
      <c r="E32102" s="232" t="s">
        <v>62718</v>
      </c>
    </row>
    <row r="32103" spans="1:5" ht="33.75" hidden="1">
      <c r="A32103" s="232">
        <v>90848</v>
      </c>
      <c r="B32103" s="233" t="s">
        <v>13042</v>
      </c>
      <c r="C32103" s="232" t="s">
        <v>5</v>
      </c>
      <c r="D32103" s="232">
        <v>1076.45</v>
      </c>
      <c r="E32103" s="232" t="s">
        <v>62718</v>
      </c>
    </row>
    <row r="32104" spans="1:5" ht="45" hidden="1">
      <c r="A32104" s="232">
        <v>90843</v>
      </c>
      <c r="B32104" s="233" t="s">
        <v>13037</v>
      </c>
      <c r="C32104" s="232" t="s">
        <v>5</v>
      </c>
      <c r="D32104" s="232">
        <v>1331.08</v>
      </c>
      <c r="E32104" s="232" t="s">
        <v>62718</v>
      </c>
    </row>
    <row r="32105" spans="1:5" ht="33.75" hidden="1">
      <c r="A32105" s="232">
        <v>90849</v>
      </c>
      <c r="B32105" s="233" t="s">
        <v>13043</v>
      </c>
      <c r="C32105" s="232" t="s">
        <v>5</v>
      </c>
      <c r="D32105" s="232">
        <v>1108.72</v>
      </c>
      <c r="E32105" s="232" t="s">
        <v>62718</v>
      </c>
    </row>
    <row r="32106" spans="1:5" ht="45" hidden="1">
      <c r="A32106" s="232">
        <v>90844</v>
      </c>
      <c r="B32106" s="233" t="s">
        <v>13038</v>
      </c>
      <c r="C32106" s="232" t="s">
        <v>5</v>
      </c>
      <c r="D32106" s="232">
        <v>1427.75</v>
      </c>
      <c r="E32106" s="232" t="s">
        <v>62718</v>
      </c>
    </row>
    <row r="32107" spans="1:5" ht="33.75" hidden="1">
      <c r="A32107" s="232">
        <v>90850</v>
      </c>
      <c r="B32107" s="233" t="s">
        <v>13044</v>
      </c>
      <c r="C32107" s="232" t="s">
        <v>5</v>
      </c>
      <c r="D32107" s="232">
        <v>1205.3900000000001</v>
      </c>
      <c r="E32107" s="232" t="s">
        <v>62718</v>
      </c>
    </row>
    <row r="32108" spans="1:5" ht="45" hidden="1">
      <c r="A32108" s="232">
        <v>91312</v>
      </c>
      <c r="B32108" s="233" t="s">
        <v>13065</v>
      </c>
      <c r="C32108" s="232" t="s">
        <v>5</v>
      </c>
      <c r="D32108" s="232">
        <v>1076.24</v>
      </c>
      <c r="E32108" s="232" t="s">
        <v>62718</v>
      </c>
    </row>
    <row r="32109" spans="1:5" ht="45" hidden="1">
      <c r="A32109" s="232">
        <v>91318</v>
      </c>
      <c r="B32109" s="233" t="s">
        <v>13071</v>
      </c>
      <c r="C32109" s="232" t="s">
        <v>5</v>
      </c>
      <c r="D32109" s="232">
        <v>938.57</v>
      </c>
      <c r="E32109" s="232" t="s">
        <v>62718</v>
      </c>
    </row>
    <row r="32110" spans="1:5" ht="45" hidden="1">
      <c r="A32110" s="232">
        <v>91313</v>
      </c>
      <c r="B32110" s="233" t="s">
        <v>13066</v>
      </c>
      <c r="C32110" s="232" t="s">
        <v>5</v>
      </c>
      <c r="D32110" s="232">
        <v>1069.43</v>
      </c>
      <c r="E32110" s="232" t="s">
        <v>62718</v>
      </c>
    </row>
    <row r="32111" spans="1:5" ht="45" hidden="1">
      <c r="A32111" s="232">
        <v>91319</v>
      </c>
      <c r="B32111" s="233" t="s">
        <v>13072</v>
      </c>
      <c r="C32111" s="232" t="s">
        <v>5</v>
      </c>
      <c r="D32111" s="232">
        <v>950.48</v>
      </c>
      <c r="E32111" s="232" t="s">
        <v>62718</v>
      </c>
    </row>
    <row r="32112" spans="1:5" ht="45" hidden="1">
      <c r="A32112" s="232">
        <v>91314</v>
      </c>
      <c r="B32112" s="233" t="s">
        <v>13067</v>
      </c>
      <c r="C32112" s="232" t="s">
        <v>5</v>
      </c>
      <c r="D32112" s="232">
        <v>1123.6600000000001</v>
      </c>
      <c r="E32112" s="232" t="s">
        <v>62718</v>
      </c>
    </row>
    <row r="32113" spans="1:5" ht="45" hidden="1">
      <c r="A32113" s="232">
        <v>91320</v>
      </c>
      <c r="B32113" s="233" t="s">
        <v>13073</v>
      </c>
      <c r="C32113" s="232" t="s">
        <v>5</v>
      </c>
      <c r="D32113" s="232">
        <v>981.97</v>
      </c>
      <c r="E32113" s="232" t="s">
        <v>62718</v>
      </c>
    </row>
    <row r="32114" spans="1:5" ht="45" hidden="1">
      <c r="A32114" s="232">
        <v>91315</v>
      </c>
      <c r="B32114" s="233" t="s">
        <v>13068</v>
      </c>
      <c r="C32114" s="232" t="s">
        <v>5</v>
      </c>
      <c r="D32114" s="232">
        <v>1219.54</v>
      </c>
      <c r="E32114" s="232" t="s">
        <v>62718</v>
      </c>
    </row>
    <row r="32115" spans="1:5" ht="45" hidden="1">
      <c r="A32115" s="232">
        <v>91321</v>
      </c>
      <c r="B32115" s="233" t="s">
        <v>13074</v>
      </c>
      <c r="C32115" s="232" t="s">
        <v>5</v>
      </c>
      <c r="D32115" s="232">
        <v>1077.8499999999999</v>
      </c>
      <c r="E32115" s="232" t="s">
        <v>62718</v>
      </c>
    </row>
    <row r="32116" spans="1:5" ht="45" hidden="1">
      <c r="A32116" s="232">
        <v>90845</v>
      </c>
      <c r="B32116" s="233" t="s">
        <v>13039</v>
      </c>
      <c r="C32116" s="232" t="s">
        <v>5</v>
      </c>
      <c r="D32116" s="232">
        <v>1644.57</v>
      </c>
      <c r="E32116" s="232" t="s">
        <v>62718</v>
      </c>
    </row>
    <row r="32117" spans="1:5" ht="45" hidden="1">
      <c r="A32117" s="232">
        <v>90851</v>
      </c>
      <c r="B32117" s="233" t="s">
        <v>13045</v>
      </c>
      <c r="C32117" s="232" t="s">
        <v>5</v>
      </c>
      <c r="D32117" s="232">
        <v>1422.21</v>
      </c>
      <c r="E32117" s="232" t="s">
        <v>62718</v>
      </c>
    </row>
    <row r="32118" spans="1:5" ht="45" hidden="1">
      <c r="A32118" s="232">
        <v>90846</v>
      </c>
      <c r="B32118" s="233" t="s">
        <v>13040</v>
      </c>
      <c r="C32118" s="232" t="s">
        <v>5</v>
      </c>
      <c r="D32118" s="232">
        <v>1730.5</v>
      </c>
      <c r="E32118" s="232" t="s">
        <v>62718</v>
      </c>
    </row>
    <row r="32119" spans="1:5" ht="45" hidden="1">
      <c r="A32119" s="232">
        <v>90852</v>
      </c>
      <c r="B32119" s="233" t="s">
        <v>13046</v>
      </c>
      <c r="C32119" s="232" t="s">
        <v>5</v>
      </c>
      <c r="D32119" s="232">
        <v>1508.14</v>
      </c>
      <c r="E32119" s="232" t="s">
        <v>62718</v>
      </c>
    </row>
    <row r="32120" spans="1:5" ht="45" hidden="1">
      <c r="A32120" s="232">
        <v>91316</v>
      </c>
      <c r="B32120" s="233" t="s">
        <v>13069</v>
      </c>
      <c r="C32120" s="232" t="s">
        <v>5</v>
      </c>
      <c r="D32120" s="232">
        <v>1437.15</v>
      </c>
      <c r="E32120" s="232" t="s">
        <v>62718</v>
      </c>
    </row>
    <row r="32121" spans="1:5" ht="45" hidden="1">
      <c r="A32121" s="232">
        <v>91322</v>
      </c>
      <c r="B32121" s="233" t="s">
        <v>13075</v>
      </c>
      <c r="C32121" s="232" t="s">
        <v>5</v>
      </c>
      <c r="D32121" s="232">
        <v>1295.46</v>
      </c>
      <c r="E32121" s="232" t="s">
        <v>62718</v>
      </c>
    </row>
    <row r="32122" spans="1:5" ht="45" hidden="1">
      <c r="A32122" s="232">
        <v>91317</v>
      </c>
      <c r="B32122" s="233" t="s">
        <v>13070</v>
      </c>
      <c r="C32122" s="232" t="s">
        <v>5</v>
      </c>
      <c r="D32122" s="232">
        <v>1522.29</v>
      </c>
      <c r="E32122" s="232" t="s">
        <v>62718</v>
      </c>
    </row>
    <row r="32123" spans="1:5" ht="45" hidden="1">
      <c r="A32123" s="232">
        <v>91323</v>
      </c>
      <c r="B32123" s="233" t="s">
        <v>13076</v>
      </c>
      <c r="C32123" s="232" t="s">
        <v>5</v>
      </c>
      <c r="D32123" s="232">
        <v>1380.6</v>
      </c>
      <c r="E32123" s="232" t="s">
        <v>62718</v>
      </c>
    </row>
    <row r="32124" spans="1:5" ht="45" hidden="1">
      <c r="A32124" s="232">
        <v>100678</v>
      </c>
      <c r="B32124" s="233" t="s">
        <v>13095</v>
      </c>
      <c r="C32124" s="232" t="s">
        <v>5</v>
      </c>
      <c r="D32124" s="232">
        <v>1269.81</v>
      </c>
      <c r="E32124" s="232" t="s">
        <v>62718</v>
      </c>
    </row>
    <row r="32125" spans="1:5" ht="33.75" hidden="1">
      <c r="A32125" s="232">
        <v>91013</v>
      </c>
      <c r="B32125" s="233" t="s">
        <v>13051</v>
      </c>
      <c r="C32125" s="232" t="s">
        <v>5</v>
      </c>
      <c r="D32125" s="232">
        <v>1076.6400000000001</v>
      </c>
      <c r="E32125" s="232" t="s">
        <v>62718</v>
      </c>
    </row>
    <row r="32126" spans="1:5" ht="45" hidden="1">
      <c r="A32126" s="232">
        <v>100680</v>
      </c>
      <c r="B32126" s="233" t="s">
        <v>13097</v>
      </c>
      <c r="C32126" s="232" t="s">
        <v>5</v>
      </c>
      <c r="D32126" s="232">
        <v>1283.1199999999999</v>
      </c>
      <c r="E32126" s="232" t="s">
        <v>62718</v>
      </c>
    </row>
    <row r="32127" spans="1:5" ht="33.75" hidden="1">
      <c r="A32127" s="232">
        <v>91014</v>
      </c>
      <c r="B32127" s="233" t="s">
        <v>13052</v>
      </c>
      <c r="C32127" s="232" t="s">
        <v>5</v>
      </c>
      <c r="D32127" s="232">
        <v>1089.95</v>
      </c>
      <c r="E32127" s="232" t="s">
        <v>62718</v>
      </c>
    </row>
    <row r="32128" spans="1:5" ht="45" hidden="1">
      <c r="A32128" s="232">
        <v>100683</v>
      </c>
      <c r="B32128" s="233" t="s">
        <v>13100</v>
      </c>
      <c r="C32128" s="232" t="s">
        <v>5</v>
      </c>
      <c r="D32128" s="232">
        <v>1383.42</v>
      </c>
      <c r="E32128" s="232" t="s">
        <v>62718</v>
      </c>
    </row>
    <row r="32129" spans="1:5" ht="33.75" hidden="1">
      <c r="A32129" s="232">
        <v>91015</v>
      </c>
      <c r="B32129" s="233" t="s">
        <v>13053</v>
      </c>
      <c r="C32129" s="232" t="s">
        <v>5</v>
      </c>
      <c r="D32129" s="232">
        <v>1161.06</v>
      </c>
      <c r="E32129" s="232" t="s">
        <v>62718</v>
      </c>
    </row>
    <row r="32130" spans="1:5" ht="45" hidden="1">
      <c r="A32130" s="232">
        <v>100685</v>
      </c>
      <c r="B32130" s="233" t="s">
        <v>13102</v>
      </c>
      <c r="C32130" s="232" t="s">
        <v>5</v>
      </c>
      <c r="D32130" s="232">
        <v>1439.17</v>
      </c>
      <c r="E32130" s="232" t="s">
        <v>62718</v>
      </c>
    </row>
    <row r="32131" spans="1:5" ht="33.75" hidden="1">
      <c r="A32131" s="232">
        <v>91016</v>
      </c>
      <c r="B32131" s="233" t="s">
        <v>13054</v>
      </c>
      <c r="C32131" s="232" t="s">
        <v>5</v>
      </c>
      <c r="D32131" s="232">
        <v>1216.81</v>
      </c>
      <c r="E32131" s="232" t="s">
        <v>62718</v>
      </c>
    </row>
    <row r="32132" spans="1:5" ht="45" hidden="1">
      <c r="A32132" s="232">
        <v>100679</v>
      </c>
      <c r="B32132" s="233" t="s">
        <v>13096</v>
      </c>
      <c r="C32132" s="232" t="s">
        <v>5</v>
      </c>
      <c r="D32132" s="232">
        <v>1089.1300000000001</v>
      </c>
      <c r="E32132" s="232" t="s">
        <v>62718</v>
      </c>
    </row>
    <row r="32133" spans="1:5" ht="33.75" hidden="1">
      <c r="A32133" s="232">
        <v>91324</v>
      </c>
      <c r="B32133" s="233" t="s">
        <v>13077</v>
      </c>
      <c r="C32133" s="232" t="s">
        <v>5</v>
      </c>
      <c r="D32133" s="232">
        <v>951.46</v>
      </c>
      <c r="E32133" s="232" t="s">
        <v>62718</v>
      </c>
    </row>
    <row r="32134" spans="1:5" ht="45" hidden="1">
      <c r="A32134" s="232">
        <v>100712</v>
      </c>
      <c r="B32134" s="233" t="s">
        <v>13118</v>
      </c>
      <c r="C32134" s="232" t="s">
        <v>5</v>
      </c>
      <c r="D32134" s="232">
        <v>1082.93</v>
      </c>
      <c r="E32134" s="232" t="s">
        <v>62718</v>
      </c>
    </row>
    <row r="32135" spans="1:5" ht="33.75" hidden="1">
      <c r="A32135" s="232">
        <v>91325</v>
      </c>
      <c r="B32135" s="233" t="s">
        <v>13078</v>
      </c>
      <c r="C32135" s="232" t="s">
        <v>5</v>
      </c>
      <c r="D32135" s="232">
        <v>963.98</v>
      </c>
      <c r="E32135" s="232" t="s">
        <v>62718</v>
      </c>
    </row>
    <row r="32136" spans="1:5" ht="45" hidden="1">
      <c r="A32136" s="232">
        <v>100684</v>
      </c>
      <c r="B32136" s="233" t="s">
        <v>13101</v>
      </c>
      <c r="C32136" s="232" t="s">
        <v>5</v>
      </c>
      <c r="D32136" s="232">
        <v>1176</v>
      </c>
      <c r="E32136" s="232" t="s">
        <v>62718</v>
      </c>
    </row>
    <row r="32137" spans="1:5" ht="33.75" hidden="1">
      <c r="A32137" s="232">
        <v>91326</v>
      </c>
      <c r="B32137" s="233" t="s">
        <v>13079</v>
      </c>
      <c r="C32137" s="232" t="s">
        <v>5</v>
      </c>
      <c r="D32137" s="232">
        <v>1034.31</v>
      </c>
      <c r="E32137" s="232" t="s">
        <v>62718</v>
      </c>
    </row>
    <row r="32138" spans="1:5" ht="33.75" hidden="1">
      <c r="A32138" s="232">
        <v>91327</v>
      </c>
      <c r="B32138" s="233" t="s">
        <v>13080</v>
      </c>
      <c r="C32138" s="232" t="s">
        <v>5</v>
      </c>
      <c r="D32138" s="232">
        <v>1089.27</v>
      </c>
      <c r="E32138" s="232" t="s">
        <v>62718</v>
      </c>
    </row>
    <row r="32139" spans="1:5" ht="45" hidden="1">
      <c r="A32139" s="232">
        <v>100686</v>
      </c>
      <c r="B32139" s="233" t="s">
        <v>13103</v>
      </c>
      <c r="C32139" s="232" t="s">
        <v>5</v>
      </c>
      <c r="D32139" s="232">
        <v>1230.96</v>
      </c>
      <c r="E32139" s="232" t="s">
        <v>62718</v>
      </c>
    </row>
    <row r="32140" spans="1:5" ht="45" hidden="1">
      <c r="A32140" s="232">
        <v>100693</v>
      </c>
      <c r="B32140" s="233" t="s">
        <v>13110</v>
      </c>
      <c r="C32140" s="232" t="s">
        <v>5</v>
      </c>
      <c r="D32140" s="232">
        <v>2225.2800000000002</v>
      </c>
      <c r="E32140" s="232" t="s">
        <v>62718</v>
      </c>
    </row>
    <row r="32141" spans="1:5" ht="33.75" hidden="1">
      <c r="A32141" s="232">
        <v>91336</v>
      </c>
      <c r="B32141" s="233" t="s">
        <v>13089</v>
      </c>
      <c r="C32141" s="232" t="s">
        <v>5</v>
      </c>
      <c r="D32141" s="232">
        <v>2002.92</v>
      </c>
      <c r="E32141" s="232" t="s">
        <v>62718</v>
      </c>
    </row>
    <row r="32142" spans="1:5" ht="45" hidden="1">
      <c r="A32142" s="232">
        <v>100694</v>
      </c>
      <c r="B32142" s="233" t="s">
        <v>13111</v>
      </c>
      <c r="C32142" s="232" t="s">
        <v>5</v>
      </c>
      <c r="D32142" s="232">
        <v>2017.86</v>
      </c>
      <c r="E32142" s="232" t="s">
        <v>62718</v>
      </c>
    </row>
    <row r="32143" spans="1:5" ht="33.75" hidden="1">
      <c r="A32143" s="232">
        <v>91337</v>
      </c>
      <c r="B32143" s="233" t="s">
        <v>13090</v>
      </c>
      <c r="C32143" s="232" t="s">
        <v>5</v>
      </c>
      <c r="D32143" s="232">
        <v>1876.17</v>
      </c>
      <c r="E32143" s="232" t="s">
        <v>62718</v>
      </c>
    </row>
    <row r="32144" spans="1:5" ht="33.75" hidden="1">
      <c r="A32144" s="232">
        <v>100691</v>
      </c>
      <c r="B32144" s="233" t="s">
        <v>13108</v>
      </c>
      <c r="C32144" s="232" t="s">
        <v>5</v>
      </c>
      <c r="D32144" s="232">
        <v>1849.35</v>
      </c>
      <c r="E32144" s="232" t="s">
        <v>62718</v>
      </c>
    </row>
    <row r="32145" spans="1:5" ht="33.75" hidden="1">
      <c r="A32145" s="232">
        <v>100692</v>
      </c>
      <c r="B32145" s="233" t="s">
        <v>13109</v>
      </c>
      <c r="C32145" s="232" t="s">
        <v>5</v>
      </c>
      <c r="D32145" s="232">
        <v>1641.93</v>
      </c>
      <c r="E32145" s="232" t="s">
        <v>62718</v>
      </c>
    </row>
    <row r="32146" spans="1:5" ht="33.75" hidden="1">
      <c r="A32146" s="232">
        <v>91334</v>
      </c>
      <c r="B32146" s="233" t="s">
        <v>13087</v>
      </c>
      <c r="C32146" s="232" t="s">
        <v>5</v>
      </c>
      <c r="D32146" s="232">
        <v>1626.99</v>
      </c>
      <c r="E32146" s="232" t="s">
        <v>62718</v>
      </c>
    </row>
    <row r="32147" spans="1:5" ht="33.75" hidden="1">
      <c r="A32147" s="232">
        <v>91335</v>
      </c>
      <c r="B32147" s="233" t="s">
        <v>13088</v>
      </c>
      <c r="C32147" s="232" t="s">
        <v>5</v>
      </c>
      <c r="D32147" s="232">
        <v>1500.24</v>
      </c>
      <c r="E32147" s="232" t="s">
        <v>62718</v>
      </c>
    </row>
    <row r="32148" spans="1:5" ht="33.75" hidden="1">
      <c r="A32148" s="232">
        <v>90788</v>
      </c>
      <c r="B32148" s="233" t="s">
        <v>13015</v>
      </c>
      <c r="C32148" s="232" t="s">
        <v>5</v>
      </c>
      <c r="D32148" s="232">
        <v>952.56</v>
      </c>
      <c r="E32148" s="232" t="s">
        <v>62718</v>
      </c>
    </row>
    <row r="32149" spans="1:5" ht="33.75" hidden="1">
      <c r="A32149" s="232">
        <v>90789</v>
      </c>
      <c r="B32149" s="233" t="s">
        <v>13016</v>
      </c>
      <c r="C32149" s="232" t="s">
        <v>5</v>
      </c>
      <c r="D32149" s="232">
        <v>955.41</v>
      </c>
      <c r="E32149" s="232" t="s">
        <v>62718</v>
      </c>
    </row>
    <row r="32150" spans="1:5" ht="33.75" hidden="1">
      <c r="A32150" s="232">
        <v>90790</v>
      </c>
      <c r="B32150" s="233" t="s">
        <v>13017</v>
      </c>
      <c r="C32150" s="232" t="s">
        <v>5</v>
      </c>
      <c r="D32150" s="232">
        <v>986.07</v>
      </c>
      <c r="E32150" s="232" t="s">
        <v>62718</v>
      </c>
    </row>
    <row r="32151" spans="1:5" ht="33.75" hidden="1">
      <c r="A32151" s="232">
        <v>100675</v>
      </c>
      <c r="B32151" s="233" t="s">
        <v>13093</v>
      </c>
      <c r="C32151" s="232" t="s">
        <v>5</v>
      </c>
      <c r="D32151" s="232">
        <v>1085.2</v>
      </c>
      <c r="E32151" s="232" t="s">
        <v>62718</v>
      </c>
    </row>
    <row r="32152" spans="1:5" ht="33.75" hidden="1">
      <c r="A32152" s="232">
        <v>90794</v>
      </c>
      <c r="B32152" s="233" t="s">
        <v>13020</v>
      </c>
      <c r="C32152" s="232" t="s">
        <v>5</v>
      </c>
      <c r="D32152" s="232">
        <v>843.97</v>
      </c>
      <c r="E32152" s="232" t="s">
        <v>62718</v>
      </c>
    </row>
    <row r="32153" spans="1:5" ht="33.75" hidden="1">
      <c r="A32153" s="232">
        <v>90795</v>
      </c>
      <c r="B32153" s="233" t="s">
        <v>13021</v>
      </c>
      <c r="C32153" s="232" t="s">
        <v>5</v>
      </c>
      <c r="D32153" s="232">
        <v>855.23</v>
      </c>
      <c r="E32153" s="232" t="s">
        <v>62718</v>
      </c>
    </row>
    <row r="32154" spans="1:5" ht="33.75" hidden="1">
      <c r="A32154" s="232">
        <v>90796</v>
      </c>
      <c r="B32154" s="233" t="s">
        <v>13022</v>
      </c>
      <c r="C32154" s="232" t="s">
        <v>5</v>
      </c>
      <c r="D32154" s="232">
        <v>866.5</v>
      </c>
      <c r="E32154" s="232" t="s">
        <v>62718</v>
      </c>
    </row>
    <row r="32155" spans="1:5" ht="33.75" hidden="1">
      <c r="A32155" s="232">
        <v>90797</v>
      </c>
      <c r="B32155" s="233" t="s">
        <v>13023</v>
      </c>
      <c r="C32155" s="232" t="s">
        <v>5</v>
      </c>
      <c r="D32155" s="232">
        <v>877.77</v>
      </c>
      <c r="E32155" s="232" t="s">
        <v>62718</v>
      </c>
    </row>
    <row r="32156" spans="1:5" ht="33.75" hidden="1">
      <c r="A32156" s="232">
        <v>90791</v>
      </c>
      <c r="B32156" s="233" t="s">
        <v>13018</v>
      </c>
      <c r="C32156" s="232" t="s">
        <v>5</v>
      </c>
      <c r="D32156" s="232">
        <v>1157.97</v>
      </c>
      <c r="E32156" s="232" t="s">
        <v>62718</v>
      </c>
    </row>
    <row r="32157" spans="1:5" ht="33.75" hidden="1">
      <c r="A32157" s="232">
        <v>90793</v>
      </c>
      <c r="B32157" s="233" t="s">
        <v>13019</v>
      </c>
      <c r="C32157" s="232" t="s">
        <v>5</v>
      </c>
      <c r="D32157" s="232">
        <v>1221.6600000000001</v>
      </c>
      <c r="E32157" s="232" t="s">
        <v>62718</v>
      </c>
    </row>
    <row r="32158" spans="1:5" ht="33.75" hidden="1">
      <c r="A32158" s="232">
        <v>90798</v>
      </c>
      <c r="B32158" s="233" t="s">
        <v>13024</v>
      </c>
      <c r="C32158" s="232" t="s">
        <v>5</v>
      </c>
      <c r="D32158" s="232">
        <v>1258.28</v>
      </c>
      <c r="E32158" s="232" t="s">
        <v>62718</v>
      </c>
    </row>
    <row r="32159" spans="1:5" ht="33.75" hidden="1">
      <c r="A32159" s="232">
        <v>90799</v>
      </c>
      <c r="B32159" s="233" t="s">
        <v>13025</v>
      </c>
      <c r="C32159" s="232" t="s">
        <v>5</v>
      </c>
      <c r="D32159" s="232">
        <v>1300.81</v>
      </c>
      <c r="E32159" s="232" t="s">
        <v>62718</v>
      </c>
    </row>
    <row r="32160" spans="1:5" ht="22.5" hidden="1">
      <c r="A32160" s="232">
        <v>100704</v>
      </c>
      <c r="B32160" s="233" t="s">
        <v>13128</v>
      </c>
      <c r="C32160" s="232" t="s">
        <v>5</v>
      </c>
      <c r="D32160" s="232">
        <v>85.29</v>
      </c>
      <c r="E32160" s="232" t="s">
        <v>62718</v>
      </c>
    </row>
    <row r="32161" spans="1:5" hidden="1">
      <c r="A32161" s="232">
        <v>90838</v>
      </c>
      <c r="B32161" s="233" t="s">
        <v>13120</v>
      </c>
      <c r="C32161" s="232" t="s">
        <v>5</v>
      </c>
      <c r="D32161" s="232">
        <v>1813.42</v>
      </c>
      <c r="E32161" s="232" t="s">
        <v>62718</v>
      </c>
    </row>
    <row r="32162" spans="1:5" ht="22.5" hidden="1">
      <c r="A32162" s="232">
        <v>91338</v>
      </c>
      <c r="B32162" s="233" t="s">
        <v>13121</v>
      </c>
      <c r="C32162" s="232" t="s">
        <v>3</v>
      </c>
      <c r="D32162" s="232">
        <v>1067.25</v>
      </c>
      <c r="E32162" s="232" t="s">
        <v>62718</v>
      </c>
    </row>
    <row r="32163" spans="1:5" ht="22.5" hidden="1">
      <c r="A32163" s="232">
        <v>94805</v>
      </c>
      <c r="B32163" s="233" t="s">
        <v>13123</v>
      </c>
      <c r="C32163" s="232" t="s">
        <v>5</v>
      </c>
      <c r="D32163" s="232">
        <v>900.8</v>
      </c>
      <c r="E32163" s="232" t="s">
        <v>62718</v>
      </c>
    </row>
    <row r="32164" spans="1:5" ht="22.5" hidden="1">
      <c r="A32164" s="232">
        <v>100702</v>
      </c>
      <c r="B32164" s="233" t="s">
        <v>13126</v>
      </c>
      <c r="C32164" s="232" t="s">
        <v>3</v>
      </c>
      <c r="D32164" s="232">
        <v>553.23</v>
      </c>
      <c r="E32164" s="232" t="s">
        <v>62718</v>
      </c>
    </row>
    <row r="32165" spans="1:5" hidden="1">
      <c r="A32165" s="232">
        <v>100701</v>
      </c>
      <c r="B32165" s="233" t="s">
        <v>13119</v>
      </c>
      <c r="C32165" s="232" t="s">
        <v>3</v>
      </c>
      <c r="D32165" s="232">
        <v>706.79</v>
      </c>
      <c r="E32165" s="232" t="s">
        <v>62718</v>
      </c>
    </row>
    <row r="32166" spans="1:5" ht="22.5" hidden="1">
      <c r="A32166" s="232">
        <v>100700</v>
      </c>
      <c r="B32166" s="233" t="s">
        <v>13117</v>
      </c>
      <c r="C32166" s="232" t="s">
        <v>5</v>
      </c>
      <c r="D32166" s="232">
        <v>1042.0999999999999</v>
      </c>
      <c r="E32166" s="232" t="s">
        <v>62718</v>
      </c>
    </row>
    <row r="32167" spans="1:5" ht="22.5" hidden="1">
      <c r="A32167" s="232">
        <v>91295</v>
      </c>
      <c r="B32167" s="233" t="s">
        <v>13056</v>
      </c>
      <c r="C32167" s="232" t="s">
        <v>5</v>
      </c>
      <c r="D32167" s="232">
        <v>428.51</v>
      </c>
      <c r="E32167" s="232" t="s">
        <v>62718</v>
      </c>
    </row>
    <row r="32168" spans="1:5" ht="22.5" hidden="1">
      <c r="A32168" s="232">
        <v>91296</v>
      </c>
      <c r="B32168" s="233" t="s">
        <v>13057</v>
      </c>
      <c r="C32168" s="232" t="s">
        <v>5</v>
      </c>
      <c r="D32168" s="232">
        <v>459.07</v>
      </c>
      <c r="E32168" s="232" t="s">
        <v>62718</v>
      </c>
    </row>
    <row r="32169" spans="1:5" ht="22.5" hidden="1">
      <c r="A32169" s="232">
        <v>91297</v>
      </c>
      <c r="B32169" s="233" t="s">
        <v>13058</v>
      </c>
      <c r="C32169" s="232" t="s">
        <v>5</v>
      </c>
      <c r="D32169" s="232">
        <v>503.65</v>
      </c>
      <c r="E32169" s="232" t="s">
        <v>62718</v>
      </c>
    </row>
    <row r="32170" spans="1:5" ht="22.5" hidden="1">
      <c r="A32170" s="232">
        <v>90820</v>
      </c>
      <c r="B32170" s="233" t="s">
        <v>13027</v>
      </c>
      <c r="C32170" s="232" t="s">
        <v>5</v>
      </c>
      <c r="D32170" s="232">
        <v>404.46</v>
      </c>
      <c r="E32170" s="232" t="s">
        <v>62718</v>
      </c>
    </row>
    <row r="32171" spans="1:5" ht="22.5" hidden="1">
      <c r="A32171" s="232">
        <v>90821</v>
      </c>
      <c r="B32171" s="233" t="s">
        <v>13028</v>
      </c>
      <c r="C32171" s="232" t="s">
        <v>5</v>
      </c>
      <c r="D32171" s="232">
        <v>414.38</v>
      </c>
      <c r="E32171" s="232" t="s">
        <v>62718</v>
      </c>
    </row>
    <row r="32172" spans="1:5" ht="22.5" hidden="1">
      <c r="A32172" s="232">
        <v>90822</v>
      </c>
      <c r="B32172" s="233" t="s">
        <v>13029</v>
      </c>
      <c r="C32172" s="232" t="s">
        <v>5</v>
      </c>
      <c r="D32172" s="232">
        <v>443.87</v>
      </c>
      <c r="E32172" s="232" t="s">
        <v>62718</v>
      </c>
    </row>
    <row r="32173" spans="1:5" ht="22.5" hidden="1">
      <c r="A32173" s="232">
        <v>90823</v>
      </c>
      <c r="B32173" s="233" t="s">
        <v>13030</v>
      </c>
      <c r="C32173" s="232" t="s">
        <v>5</v>
      </c>
      <c r="D32173" s="232">
        <v>537.76</v>
      </c>
      <c r="E32173" s="232" t="s">
        <v>62718</v>
      </c>
    </row>
    <row r="32174" spans="1:5" ht="33.75" hidden="1">
      <c r="A32174" s="232">
        <v>90824</v>
      </c>
      <c r="B32174" s="233" t="s">
        <v>13031</v>
      </c>
      <c r="C32174" s="232" t="s">
        <v>5</v>
      </c>
      <c r="D32174" s="232">
        <v>757.36</v>
      </c>
      <c r="E32174" s="232" t="s">
        <v>62718</v>
      </c>
    </row>
    <row r="32175" spans="1:5" ht="22.5" hidden="1">
      <c r="A32175" s="232">
        <v>91009</v>
      </c>
      <c r="B32175" s="233" t="s">
        <v>13047</v>
      </c>
      <c r="C32175" s="232" t="s">
        <v>5</v>
      </c>
      <c r="D32175" s="232">
        <v>417.35</v>
      </c>
      <c r="E32175" s="232" t="s">
        <v>62718</v>
      </c>
    </row>
    <row r="32176" spans="1:5" ht="22.5" hidden="1">
      <c r="A32176" s="232">
        <v>91010</v>
      </c>
      <c r="B32176" s="233" t="s">
        <v>13048</v>
      </c>
      <c r="C32176" s="232" t="s">
        <v>5</v>
      </c>
      <c r="D32176" s="232">
        <v>427.88</v>
      </c>
      <c r="E32176" s="232" t="s">
        <v>62718</v>
      </c>
    </row>
    <row r="32177" spans="1:5" ht="22.5" hidden="1">
      <c r="A32177" s="232">
        <v>91011</v>
      </c>
      <c r="B32177" s="233" t="s">
        <v>13049</v>
      </c>
      <c r="C32177" s="232" t="s">
        <v>5</v>
      </c>
      <c r="D32177" s="232">
        <v>496.21</v>
      </c>
      <c r="E32177" s="232" t="s">
        <v>62718</v>
      </c>
    </row>
    <row r="32178" spans="1:5" ht="22.5" hidden="1">
      <c r="A32178" s="232">
        <v>91012</v>
      </c>
      <c r="B32178" s="233" t="s">
        <v>13050</v>
      </c>
      <c r="C32178" s="232" t="s">
        <v>5</v>
      </c>
      <c r="D32178" s="232">
        <v>549.17999999999995</v>
      </c>
      <c r="E32178" s="232" t="s">
        <v>62718</v>
      </c>
    </row>
    <row r="32179" spans="1:5" ht="22.5" hidden="1">
      <c r="A32179" s="232">
        <v>91298</v>
      </c>
      <c r="B32179" s="233" t="s">
        <v>13059</v>
      </c>
      <c r="C32179" s="232" t="s">
        <v>5</v>
      </c>
      <c r="D32179" s="232">
        <v>962.14</v>
      </c>
      <c r="E32179" s="232" t="s">
        <v>62718</v>
      </c>
    </row>
    <row r="32180" spans="1:5" ht="22.5" hidden="1">
      <c r="A32180" s="232">
        <v>90825</v>
      </c>
      <c r="B32180" s="233" t="s">
        <v>13032</v>
      </c>
      <c r="C32180" s="232" t="s">
        <v>5</v>
      </c>
      <c r="D32180" s="232">
        <v>840.51</v>
      </c>
      <c r="E32180" s="232" t="s">
        <v>62718</v>
      </c>
    </row>
    <row r="32181" spans="1:5" ht="33.75" hidden="1">
      <c r="A32181" s="232">
        <v>91299</v>
      </c>
      <c r="B32181" s="233" t="s">
        <v>13060</v>
      </c>
      <c r="C32181" s="232" t="s">
        <v>5</v>
      </c>
      <c r="D32181" s="232">
        <v>1338.07</v>
      </c>
      <c r="E32181" s="232" t="s">
        <v>62718</v>
      </c>
    </row>
    <row r="32182" spans="1:5" ht="22.5" hidden="1">
      <c r="A32182" s="232">
        <v>91341</v>
      </c>
      <c r="B32182" s="233" t="s">
        <v>13122</v>
      </c>
      <c r="C32182" s="232" t="s">
        <v>3</v>
      </c>
      <c r="D32182" s="232">
        <v>869.27</v>
      </c>
      <c r="E32182" s="232" t="s">
        <v>62718</v>
      </c>
    </row>
    <row r="32183" spans="1:5" ht="22.5" hidden="1">
      <c r="A32183" s="232">
        <v>94806</v>
      </c>
      <c r="B32183" s="233" t="s">
        <v>13124</v>
      </c>
      <c r="C32183" s="232" t="s">
        <v>5</v>
      </c>
      <c r="D32183" s="232">
        <v>831.38</v>
      </c>
      <c r="E32183" s="232" t="s">
        <v>62718</v>
      </c>
    </row>
    <row r="32184" spans="1:5" ht="22.5" hidden="1">
      <c r="A32184" s="232">
        <v>94807</v>
      </c>
      <c r="B32184" s="233" t="s">
        <v>13125</v>
      </c>
      <c r="C32184" s="232" t="s">
        <v>5</v>
      </c>
      <c r="D32184" s="232">
        <v>759.67</v>
      </c>
      <c r="E32184" s="232" t="s">
        <v>62718</v>
      </c>
    </row>
    <row r="32185" spans="1:5" hidden="1">
      <c r="A32185" s="232">
        <v>100703</v>
      </c>
      <c r="B32185" s="233" t="s">
        <v>13127</v>
      </c>
      <c r="C32185" s="232" t="s">
        <v>5</v>
      </c>
      <c r="D32185" s="232">
        <v>41.83</v>
      </c>
      <c r="E32185" s="232" t="s">
        <v>62718</v>
      </c>
    </row>
    <row r="32186" spans="1:5" ht="22.5" hidden="1">
      <c r="A32186" s="232">
        <v>100695</v>
      </c>
      <c r="B32186" s="233" t="s">
        <v>13112</v>
      </c>
      <c r="C32186" s="232" t="s">
        <v>5</v>
      </c>
      <c r="D32186" s="232">
        <v>94.75</v>
      </c>
      <c r="E32186" s="232" t="s">
        <v>62718</v>
      </c>
    </row>
    <row r="32187" spans="1:5" ht="22.5" hidden="1">
      <c r="A32187" s="232">
        <v>100696</v>
      </c>
      <c r="B32187" s="233" t="s">
        <v>13113</v>
      </c>
      <c r="C32187" s="232" t="s">
        <v>5</v>
      </c>
      <c r="D32187" s="232">
        <v>105.4</v>
      </c>
      <c r="E32187" s="232" t="s">
        <v>62718</v>
      </c>
    </row>
    <row r="32188" spans="1:5" ht="22.5" hidden="1">
      <c r="A32188" s="232">
        <v>100697</v>
      </c>
      <c r="B32188" s="233" t="s">
        <v>13114</v>
      </c>
      <c r="C32188" s="232" t="s">
        <v>5</v>
      </c>
      <c r="D32188" s="232">
        <v>116.11</v>
      </c>
      <c r="E32188" s="232" t="s">
        <v>62718</v>
      </c>
    </row>
    <row r="32189" spans="1:5" ht="22.5" hidden="1">
      <c r="A32189" s="232">
        <v>100698</v>
      </c>
      <c r="B32189" s="233" t="s">
        <v>13115</v>
      </c>
      <c r="C32189" s="232" t="s">
        <v>5</v>
      </c>
      <c r="D32189" s="232">
        <v>126.78</v>
      </c>
      <c r="E32189" s="232" t="s">
        <v>62718</v>
      </c>
    </row>
    <row r="32190" spans="1:5" ht="22.5" hidden="1">
      <c r="A32190" s="232">
        <v>100699</v>
      </c>
      <c r="B32190" s="233" t="s">
        <v>13116</v>
      </c>
      <c r="C32190" s="232" t="s">
        <v>5</v>
      </c>
      <c r="D32190" s="232">
        <v>151.51</v>
      </c>
      <c r="E32190" s="232" t="s">
        <v>62718</v>
      </c>
    </row>
    <row r="32191" spans="1:5" hidden="1">
      <c r="A32191" s="232">
        <v>100705</v>
      </c>
      <c r="B32191" s="233" t="s">
        <v>13129</v>
      </c>
      <c r="C32191" s="232" t="s">
        <v>5</v>
      </c>
      <c r="D32191" s="232">
        <v>104.18</v>
      </c>
      <c r="E32191" s="232" t="s">
        <v>62718</v>
      </c>
    </row>
    <row r="32192" spans="1:5" ht="22.5" hidden="1">
      <c r="A32192" s="232">
        <v>101173</v>
      </c>
      <c r="B32192" s="233" t="s">
        <v>13153</v>
      </c>
      <c r="C32192" s="232" t="s">
        <v>4</v>
      </c>
      <c r="D32192" s="232">
        <v>75.52</v>
      </c>
      <c r="E32192" s="232" t="s">
        <v>62718</v>
      </c>
    </row>
    <row r="32193" spans="1:5" ht="22.5" hidden="1">
      <c r="A32193" s="232">
        <v>101174</v>
      </c>
      <c r="B32193" s="233" t="s">
        <v>13154</v>
      </c>
      <c r="C32193" s="232" t="s">
        <v>4</v>
      </c>
      <c r="D32193" s="232">
        <v>107.94</v>
      </c>
      <c r="E32193" s="232" t="s">
        <v>62718</v>
      </c>
    </row>
    <row r="32194" spans="1:5" ht="22.5" hidden="1">
      <c r="A32194" s="232">
        <v>101175</v>
      </c>
      <c r="B32194" s="233" t="s">
        <v>13155</v>
      </c>
      <c r="C32194" s="232" t="s">
        <v>4</v>
      </c>
      <c r="D32194" s="232">
        <v>147.26</v>
      </c>
      <c r="E32194" s="232" t="s">
        <v>62718</v>
      </c>
    </row>
    <row r="32195" spans="1:5" ht="22.5" hidden="1">
      <c r="A32195" s="232">
        <v>101176</v>
      </c>
      <c r="B32195" s="233" t="s">
        <v>13156</v>
      </c>
      <c r="C32195" s="232" t="s">
        <v>4</v>
      </c>
      <c r="D32195" s="232">
        <v>179.64</v>
      </c>
      <c r="E32195" s="232" t="s">
        <v>62718</v>
      </c>
    </row>
    <row r="32196" spans="1:5" ht="22.5" hidden="1">
      <c r="A32196" s="232">
        <v>101183</v>
      </c>
      <c r="B32196" s="233" t="s">
        <v>58667</v>
      </c>
      <c r="C32196" s="232" t="s">
        <v>4</v>
      </c>
      <c r="D32196" s="232">
        <v>0</v>
      </c>
      <c r="E32196" s="232" t="s">
        <v>62718</v>
      </c>
    </row>
    <row r="32197" spans="1:5" ht="22.5" hidden="1">
      <c r="A32197" s="232">
        <v>101184</v>
      </c>
      <c r="B32197" s="233" t="s">
        <v>58668</v>
      </c>
      <c r="C32197" s="232" t="s">
        <v>4</v>
      </c>
      <c r="D32197" s="232">
        <v>0</v>
      </c>
      <c r="E32197" s="232" t="s">
        <v>62718</v>
      </c>
    </row>
    <row r="32198" spans="1:5" ht="22.5" hidden="1">
      <c r="A32198" s="232">
        <v>101182</v>
      </c>
      <c r="B32198" s="233" t="s">
        <v>58669</v>
      </c>
      <c r="C32198" s="232" t="s">
        <v>4</v>
      </c>
      <c r="D32198" s="232">
        <v>0</v>
      </c>
      <c r="E32198" s="232" t="s">
        <v>62718</v>
      </c>
    </row>
    <row r="32199" spans="1:5" ht="22.5" hidden="1">
      <c r="A32199" s="232">
        <v>101185</v>
      </c>
      <c r="B32199" s="233" t="s">
        <v>58670</v>
      </c>
      <c r="C32199" s="232" t="s">
        <v>4</v>
      </c>
      <c r="D32199" s="232">
        <v>0</v>
      </c>
      <c r="E32199" s="232" t="s">
        <v>62718</v>
      </c>
    </row>
    <row r="32200" spans="1:5" ht="22.5" hidden="1">
      <c r="A32200" s="232">
        <v>101186</v>
      </c>
      <c r="B32200" s="233" t="s">
        <v>58671</v>
      </c>
      <c r="C32200" s="232" t="s">
        <v>4</v>
      </c>
      <c r="D32200" s="232">
        <v>0</v>
      </c>
      <c r="E32200" s="232" t="s">
        <v>62718</v>
      </c>
    </row>
    <row r="32201" spans="1:5" ht="22.5" hidden="1">
      <c r="A32201" s="232">
        <v>101187</v>
      </c>
      <c r="B32201" s="233" t="s">
        <v>58672</v>
      </c>
      <c r="C32201" s="232" t="s">
        <v>4</v>
      </c>
      <c r="D32201" s="232">
        <v>0</v>
      </c>
      <c r="E32201" s="232" t="s">
        <v>62718</v>
      </c>
    </row>
    <row r="32202" spans="1:5" ht="22.5" hidden="1">
      <c r="A32202" s="232">
        <v>101177</v>
      </c>
      <c r="B32202" s="233" t="s">
        <v>58673</v>
      </c>
      <c r="C32202" s="232" t="s">
        <v>4</v>
      </c>
      <c r="D32202" s="232">
        <v>0</v>
      </c>
      <c r="E32202" s="232" t="s">
        <v>62718</v>
      </c>
    </row>
    <row r="32203" spans="1:5" ht="22.5" hidden="1">
      <c r="A32203" s="232">
        <v>101178</v>
      </c>
      <c r="B32203" s="233" t="s">
        <v>58674</v>
      </c>
      <c r="C32203" s="232" t="s">
        <v>4</v>
      </c>
      <c r="D32203" s="232">
        <v>0</v>
      </c>
      <c r="E32203" s="232" t="s">
        <v>62718</v>
      </c>
    </row>
    <row r="32204" spans="1:5" ht="22.5" hidden="1">
      <c r="A32204" s="232">
        <v>101180</v>
      </c>
      <c r="B32204" s="233" t="s">
        <v>58675</v>
      </c>
      <c r="C32204" s="232" t="s">
        <v>4</v>
      </c>
      <c r="D32204" s="232">
        <v>0</v>
      </c>
      <c r="E32204" s="232" t="s">
        <v>62718</v>
      </c>
    </row>
    <row r="32205" spans="1:5" ht="22.5" hidden="1">
      <c r="A32205" s="232">
        <v>101179</v>
      </c>
      <c r="B32205" s="233" t="s">
        <v>58676</v>
      </c>
      <c r="C32205" s="232" t="s">
        <v>4</v>
      </c>
      <c r="D32205" s="232">
        <v>0</v>
      </c>
      <c r="E32205" s="232" t="s">
        <v>62718</v>
      </c>
    </row>
    <row r="32206" spans="1:5" ht="22.5" hidden="1">
      <c r="A32206" s="232">
        <v>101181</v>
      </c>
      <c r="B32206" s="233" t="s">
        <v>58677</v>
      </c>
      <c r="C32206" s="232" t="s">
        <v>4</v>
      </c>
      <c r="D32206" s="232">
        <v>0</v>
      </c>
      <c r="E32206" s="232" t="s">
        <v>62718</v>
      </c>
    </row>
    <row r="32207" spans="1:5" ht="33.75" hidden="1">
      <c r="A32207" s="232">
        <v>100899</v>
      </c>
      <c r="B32207" s="233" t="s">
        <v>13152</v>
      </c>
      <c r="C32207" s="232" t="s">
        <v>4</v>
      </c>
      <c r="D32207" s="232">
        <v>102.82</v>
      </c>
      <c r="E32207" s="232" t="s">
        <v>62718</v>
      </c>
    </row>
    <row r="32208" spans="1:5" ht="33.75" hidden="1">
      <c r="A32208" s="232">
        <v>100896</v>
      </c>
      <c r="B32208" s="233" t="s">
        <v>13149</v>
      </c>
      <c r="C32208" s="232" t="s">
        <v>4</v>
      </c>
      <c r="D32208" s="232">
        <v>66.33</v>
      </c>
      <c r="E32208" s="232" t="s">
        <v>62718</v>
      </c>
    </row>
    <row r="32209" spans="1:5" ht="33.75" hidden="1">
      <c r="A32209" s="232">
        <v>100897</v>
      </c>
      <c r="B32209" s="233" t="s">
        <v>13150</v>
      </c>
      <c r="C32209" s="232" t="s">
        <v>4</v>
      </c>
      <c r="D32209" s="232">
        <v>126.05</v>
      </c>
      <c r="E32209" s="232" t="s">
        <v>62718</v>
      </c>
    </row>
    <row r="32210" spans="1:5" ht="33.75" hidden="1">
      <c r="A32210" s="232">
        <v>100900</v>
      </c>
      <c r="B32210" s="233" t="s">
        <v>17208</v>
      </c>
      <c r="C32210" s="232" t="s">
        <v>4</v>
      </c>
      <c r="D32210" s="232">
        <v>275.58999999999997</v>
      </c>
      <c r="E32210" s="232" t="s">
        <v>62718</v>
      </c>
    </row>
    <row r="32211" spans="1:5" ht="33.75" hidden="1">
      <c r="A32211" s="232">
        <v>100898</v>
      </c>
      <c r="B32211" s="233" t="s">
        <v>13151</v>
      </c>
      <c r="C32211" s="232" t="s">
        <v>4</v>
      </c>
      <c r="D32211" s="232">
        <v>239</v>
      </c>
      <c r="E32211" s="232" t="s">
        <v>62718</v>
      </c>
    </row>
    <row r="32212" spans="1:5" ht="22.5" hidden="1">
      <c r="A32212" s="232">
        <v>100892</v>
      </c>
      <c r="B32212" s="233" t="s">
        <v>13146</v>
      </c>
      <c r="C32212" s="232" t="s">
        <v>83</v>
      </c>
      <c r="D32212" s="232">
        <v>12.96</v>
      </c>
      <c r="E32212" s="232" t="s">
        <v>62718</v>
      </c>
    </row>
    <row r="32213" spans="1:5" ht="22.5" hidden="1">
      <c r="A32213" s="232">
        <v>100893</v>
      </c>
      <c r="B32213" s="233" t="s">
        <v>13147</v>
      </c>
      <c r="C32213" s="232" t="s">
        <v>83</v>
      </c>
      <c r="D32213" s="232">
        <v>12.69</v>
      </c>
      <c r="E32213" s="232" t="s">
        <v>62718</v>
      </c>
    </row>
    <row r="32214" spans="1:5" ht="22.5" hidden="1">
      <c r="A32214" s="232">
        <v>100894</v>
      </c>
      <c r="B32214" s="233" t="s">
        <v>13148</v>
      </c>
      <c r="C32214" s="232" t="s">
        <v>83</v>
      </c>
      <c r="D32214" s="232">
        <v>12.53</v>
      </c>
      <c r="E32214" s="232" t="s">
        <v>62718</v>
      </c>
    </row>
    <row r="32215" spans="1:5" ht="22.5" hidden="1">
      <c r="A32215" s="232">
        <v>100889</v>
      </c>
      <c r="B32215" s="233" t="s">
        <v>13144</v>
      </c>
      <c r="C32215" s="232" t="s">
        <v>83</v>
      </c>
      <c r="D32215" s="232">
        <v>12.31</v>
      </c>
      <c r="E32215" s="232" t="s">
        <v>62718</v>
      </c>
    </row>
    <row r="32216" spans="1:5" ht="22.5" hidden="1">
      <c r="A32216" s="232">
        <v>100891</v>
      </c>
      <c r="B32216" s="233" t="s">
        <v>58678</v>
      </c>
      <c r="C32216" s="232" t="s">
        <v>83</v>
      </c>
      <c r="D32216" s="232">
        <v>0</v>
      </c>
      <c r="E32216" s="232" t="s">
        <v>62718</v>
      </c>
    </row>
    <row r="32217" spans="1:5" ht="22.5" hidden="1">
      <c r="A32217" s="232">
        <v>100890</v>
      </c>
      <c r="B32217" s="233" t="s">
        <v>13145</v>
      </c>
      <c r="C32217" s="232" t="s">
        <v>83</v>
      </c>
      <c r="D32217" s="232">
        <v>12.06</v>
      </c>
      <c r="E32217" s="232" t="s">
        <v>62718</v>
      </c>
    </row>
    <row r="32218" spans="1:5" ht="33.75" hidden="1">
      <c r="A32218" s="232">
        <v>100658</v>
      </c>
      <c r="B32218" s="233" t="s">
        <v>13143</v>
      </c>
      <c r="C32218" s="232" t="s">
        <v>4</v>
      </c>
      <c r="D32218" s="232">
        <v>381.99</v>
      </c>
      <c r="E32218" s="232" t="s">
        <v>62718</v>
      </c>
    </row>
    <row r="32219" spans="1:5" ht="22.5" hidden="1">
      <c r="A32219" s="232">
        <v>100657</v>
      </c>
      <c r="B32219" s="233" t="s">
        <v>13142</v>
      </c>
      <c r="C32219" s="232" t="s">
        <v>4</v>
      </c>
      <c r="D32219" s="232">
        <v>168.89</v>
      </c>
      <c r="E32219" s="232" t="s">
        <v>62718</v>
      </c>
    </row>
    <row r="32220" spans="1:5" ht="33.75" hidden="1">
      <c r="A32220" s="232">
        <v>100656</v>
      </c>
      <c r="B32220" s="233" t="s">
        <v>13141</v>
      </c>
      <c r="C32220" s="232" t="s">
        <v>4</v>
      </c>
      <c r="D32220" s="232">
        <v>132.03</v>
      </c>
      <c r="E32220" s="232" t="s">
        <v>62718</v>
      </c>
    </row>
    <row r="32221" spans="1:5" ht="22.5" hidden="1">
      <c r="A32221" s="232">
        <v>102649</v>
      </c>
      <c r="B32221" s="233" t="s">
        <v>58679</v>
      </c>
      <c r="C32221" s="232" t="s">
        <v>4</v>
      </c>
      <c r="D32221" s="232">
        <v>0</v>
      </c>
      <c r="E32221" s="232" t="s">
        <v>62718</v>
      </c>
    </row>
    <row r="32222" spans="1:5" ht="22.5" hidden="1">
      <c r="A32222" s="232">
        <v>102645</v>
      </c>
      <c r="B32222" s="233" t="s">
        <v>58680</v>
      </c>
      <c r="C32222" s="232" t="s">
        <v>4</v>
      </c>
      <c r="D32222" s="232">
        <v>0</v>
      </c>
      <c r="E32222" s="232" t="s">
        <v>62718</v>
      </c>
    </row>
    <row r="32223" spans="1:5" ht="22.5" hidden="1">
      <c r="A32223" s="232">
        <v>102650</v>
      </c>
      <c r="B32223" s="233" t="s">
        <v>58681</v>
      </c>
      <c r="C32223" s="232" t="s">
        <v>4</v>
      </c>
      <c r="D32223" s="232">
        <v>0</v>
      </c>
      <c r="E32223" s="232" t="s">
        <v>62718</v>
      </c>
    </row>
    <row r="32224" spans="1:5" ht="22.5" hidden="1">
      <c r="A32224" s="232">
        <v>102646</v>
      </c>
      <c r="B32224" s="233" t="s">
        <v>58682</v>
      </c>
      <c r="C32224" s="232" t="s">
        <v>4</v>
      </c>
      <c r="D32224" s="232">
        <v>0</v>
      </c>
      <c r="E32224" s="232" t="s">
        <v>62718</v>
      </c>
    </row>
    <row r="32225" spans="1:5" ht="22.5" hidden="1">
      <c r="A32225" s="232">
        <v>102651</v>
      </c>
      <c r="B32225" s="233" t="s">
        <v>58683</v>
      </c>
      <c r="C32225" s="232" t="s">
        <v>4</v>
      </c>
      <c r="D32225" s="232">
        <v>0</v>
      </c>
      <c r="E32225" s="232" t="s">
        <v>62718</v>
      </c>
    </row>
    <row r="32226" spans="1:5" ht="22.5" hidden="1">
      <c r="A32226" s="232">
        <v>102647</v>
      </c>
      <c r="B32226" s="233" t="s">
        <v>58684</v>
      </c>
      <c r="C32226" s="232" t="s">
        <v>4</v>
      </c>
      <c r="D32226" s="232">
        <v>0</v>
      </c>
      <c r="E32226" s="232" t="s">
        <v>62718</v>
      </c>
    </row>
    <row r="32227" spans="1:5" ht="22.5" hidden="1">
      <c r="A32227" s="232">
        <v>102652</v>
      </c>
      <c r="B32227" s="233" t="s">
        <v>58685</v>
      </c>
      <c r="C32227" s="232" t="s">
        <v>4</v>
      </c>
      <c r="D32227" s="232">
        <v>0</v>
      </c>
      <c r="E32227" s="232" t="s">
        <v>62718</v>
      </c>
    </row>
    <row r="32228" spans="1:5" ht="22.5" hidden="1">
      <c r="A32228" s="232">
        <v>102648</v>
      </c>
      <c r="B32228" s="233" t="s">
        <v>58686</v>
      </c>
      <c r="C32228" s="232" t="s">
        <v>4</v>
      </c>
      <c r="D32228" s="232">
        <v>0</v>
      </c>
      <c r="E32228" s="232" t="s">
        <v>62718</v>
      </c>
    </row>
    <row r="32229" spans="1:5" ht="33.75" hidden="1">
      <c r="A32229" s="232">
        <v>100651</v>
      </c>
      <c r="B32229" s="233" t="s">
        <v>17172</v>
      </c>
      <c r="C32229" s="232" t="s">
        <v>4</v>
      </c>
      <c r="D32229" s="232">
        <v>151.63999999999999</v>
      </c>
      <c r="E32229" s="232" t="s">
        <v>62718</v>
      </c>
    </row>
    <row r="32230" spans="1:5" ht="33.75" hidden="1">
      <c r="A32230" s="232">
        <v>100652</v>
      </c>
      <c r="B32230" s="233" t="s">
        <v>61352</v>
      </c>
      <c r="C32230" s="232" t="s">
        <v>4</v>
      </c>
      <c r="D32230" s="232">
        <v>281.36</v>
      </c>
      <c r="E32230" s="232" t="s">
        <v>62718</v>
      </c>
    </row>
    <row r="32231" spans="1:5" ht="33.75" hidden="1">
      <c r="A32231" s="232">
        <v>100653</v>
      </c>
      <c r="B32231" s="233" t="s">
        <v>17173</v>
      </c>
      <c r="C32231" s="232" t="s">
        <v>4</v>
      </c>
      <c r="D32231" s="232">
        <v>460.5</v>
      </c>
      <c r="E32231" s="232" t="s">
        <v>62718</v>
      </c>
    </row>
    <row r="32232" spans="1:5" ht="33.75" hidden="1">
      <c r="A32232" s="232">
        <v>100654</v>
      </c>
      <c r="B32232" s="233" t="s">
        <v>17174</v>
      </c>
      <c r="C32232" s="232" t="s">
        <v>4</v>
      </c>
      <c r="D32232" s="232">
        <v>615.1</v>
      </c>
      <c r="E32232" s="232" t="s">
        <v>62718</v>
      </c>
    </row>
    <row r="32233" spans="1:5" ht="33.75" hidden="1">
      <c r="A32233" s="232">
        <v>100655</v>
      </c>
      <c r="B32233" s="233" t="s">
        <v>17175</v>
      </c>
      <c r="C32233" s="232" t="s">
        <v>4</v>
      </c>
      <c r="D32233" s="232">
        <v>709.13</v>
      </c>
      <c r="E32233" s="232" t="s">
        <v>62718</v>
      </c>
    </row>
    <row r="32234" spans="1:5" ht="22.5" hidden="1">
      <c r="A32234" s="232">
        <v>100364</v>
      </c>
      <c r="B32234" s="233" t="s">
        <v>12487</v>
      </c>
      <c r="C32234" s="232" t="s">
        <v>5</v>
      </c>
      <c r="D32234" s="232">
        <v>3881.21</v>
      </c>
      <c r="E32234" s="232" t="s">
        <v>62718</v>
      </c>
    </row>
    <row r="32235" spans="1:5" ht="33.75" hidden="1">
      <c r="A32235" s="232">
        <v>100374</v>
      </c>
      <c r="B32235" s="233" t="s">
        <v>12497</v>
      </c>
      <c r="C32235" s="232" t="s">
        <v>5</v>
      </c>
      <c r="D32235" s="232">
        <v>3642.62</v>
      </c>
      <c r="E32235" s="232" t="s">
        <v>62718</v>
      </c>
    </row>
    <row r="32236" spans="1:5" ht="22.5" hidden="1">
      <c r="A32236" s="232">
        <v>100365</v>
      </c>
      <c r="B32236" s="233" t="s">
        <v>12488</v>
      </c>
      <c r="C32236" s="232" t="s">
        <v>5</v>
      </c>
      <c r="D32236" s="232">
        <v>4495.8999999999996</v>
      </c>
      <c r="E32236" s="232" t="s">
        <v>62718</v>
      </c>
    </row>
    <row r="32237" spans="1:5" ht="33.75" hidden="1">
      <c r="A32237" s="232">
        <v>100375</v>
      </c>
      <c r="B32237" s="233" t="s">
        <v>12498</v>
      </c>
      <c r="C32237" s="232" t="s">
        <v>5</v>
      </c>
      <c r="D32237" s="232">
        <v>4140.26</v>
      </c>
      <c r="E32237" s="232" t="s">
        <v>62718</v>
      </c>
    </row>
    <row r="32238" spans="1:5" ht="22.5" hidden="1">
      <c r="A32238" s="232">
        <v>100366</v>
      </c>
      <c r="B32238" s="233" t="s">
        <v>12489</v>
      </c>
      <c r="C32238" s="232" t="s">
        <v>5</v>
      </c>
      <c r="D32238" s="232">
        <v>4769.75</v>
      </c>
      <c r="E32238" s="232" t="s">
        <v>62718</v>
      </c>
    </row>
    <row r="32239" spans="1:5" ht="33.75" hidden="1">
      <c r="A32239" s="232">
        <v>100376</v>
      </c>
      <c r="B32239" s="233" t="s">
        <v>12499</v>
      </c>
      <c r="C32239" s="232" t="s">
        <v>5</v>
      </c>
      <c r="D32239" s="232">
        <v>4062.41</v>
      </c>
      <c r="E32239" s="232" t="s">
        <v>62718</v>
      </c>
    </row>
    <row r="32240" spans="1:5" ht="22.5" hidden="1">
      <c r="A32240" s="232">
        <v>100357</v>
      </c>
      <c r="B32240" s="233" t="s">
        <v>12480</v>
      </c>
      <c r="C32240" s="232" t="s">
        <v>5</v>
      </c>
      <c r="D32240" s="232">
        <v>1341.76</v>
      </c>
      <c r="E32240" s="232" t="s">
        <v>62718</v>
      </c>
    </row>
    <row r="32241" spans="1:5" ht="33.75" hidden="1">
      <c r="A32241" s="232">
        <v>100367</v>
      </c>
      <c r="B32241" s="233" t="s">
        <v>12490</v>
      </c>
      <c r="C32241" s="232" t="s">
        <v>5</v>
      </c>
      <c r="D32241" s="232">
        <v>1309.72</v>
      </c>
      <c r="E32241" s="232" t="s">
        <v>62718</v>
      </c>
    </row>
    <row r="32242" spans="1:5" ht="22.5" hidden="1">
      <c r="A32242" s="232">
        <v>100358</v>
      </c>
      <c r="B32242" s="233" t="s">
        <v>12481</v>
      </c>
      <c r="C32242" s="232" t="s">
        <v>5</v>
      </c>
      <c r="D32242" s="232">
        <v>1859.36</v>
      </c>
      <c r="E32242" s="232" t="s">
        <v>62718</v>
      </c>
    </row>
    <row r="32243" spans="1:5" ht="33.75" hidden="1">
      <c r="A32243" s="232">
        <v>100368</v>
      </c>
      <c r="B32243" s="233" t="s">
        <v>12491</v>
      </c>
      <c r="C32243" s="232" t="s">
        <v>5</v>
      </c>
      <c r="D32243" s="232">
        <v>1819.84</v>
      </c>
      <c r="E32243" s="232" t="s">
        <v>62718</v>
      </c>
    </row>
    <row r="32244" spans="1:5" ht="22.5" hidden="1">
      <c r="A32244" s="232">
        <v>100359</v>
      </c>
      <c r="B32244" s="233" t="s">
        <v>12482</v>
      </c>
      <c r="C32244" s="232" t="s">
        <v>5</v>
      </c>
      <c r="D32244" s="232">
        <v>1942.74</v>
      </c>
      <c r="E32244" s="232" t="s">
        <v>62718</v>
      </c>
    </row>
    <row r="32245" spans="1:5" ht="33.75" hidden="1">
      <c r="A32245" s="232">
        <v>100369</v>
      </c>
      <c r="B32245" s="233" t="s">
        <v>12492</v>
      </c>
      <c r="C32245" s="232" t="s">
        <v>5</v>
      </c>
      <c r="D32245" s="232">
        <v>1903.23</v>
      </c>
      <c r="E32245" s="232" t="s">
        <v>62718</v>
      </c>
    </row>
    <row r="32246" spans="1:5" ht="22.5" hidden="1">
      <c r="A32246" s="232">
        <v>100360</v>
      </c>
      <c r="B32246" s="233" t="s">
        <v>12483</v>
      </c>
      <c r="C32246" s="232" t="s">
        <v>5</v>
      </c>
      <c r="D32246" s="232">
        <v>2153.61</v>
      </c>
      <c r="E32246" s="232" t="s">
        <v>62718</v>
      </c>
    </row>
    <row r="32247" spans="1:5" ht="33.75" hidden="1">
      <c r="A32247" s="232">
        <v>100370</v>
      </c>
      <c r="B32247" s="233" t="s">
        <v>12493</v>
      </c>
      <c r="C32247" s="232" t="s">
        <v>5</v>
      </c>
      <c r="D32247" s="232">
        <v>2236.54</v>
      </c>
      <c r="E32247" s="232" t="s">
        <v>62718</v>
      </c>
    </row>
    <row r="32248" spans="1:5" ht="22.5" hidden="1">
      <c r="A32248" s="232">
        <v>100361</v>
      </c>
      <c r="B32248" s="233" t="s">
        <v>12484</v>
      </c>
      <c r="C32248" s="232" t="s">
        <v>5</v>
      </c>
      <c r="D32248" s="232">
        <v>2706.71</v>
      </c>
      <c r="E32248" s="232" t="s">
        <v>62718</v>
      </c>
    </row>
    <row r="32249" spans="1:5" ht="33.75" hidden="1">
      <c r="A32249" s="232">
        <v>100371</v>
      </c>
      <c r="B32249" s="233" t="s">
        <v>12494</v>
      </c>
      <c r="C32249" s="232" t="s">
        <v>5</v>
      </c>
      <c r="D32249" s="232">
        <v>2601.33</v>
      </c>
      <c r="E32249" s="232" t="s">
        <v>62718</v>
      </c>
    </row>
    <row r="32250" spans="1:5" ht="22.5" hidden="1">
      <c r="A32250" s="232">
        <v>100362</v>
      </c>
      <c r="B32250" s="233" t="s">
        <v>12485</v>
      </c>
      <c r="C32250" s="232" t="s">
        <v>5</v>
      </c>
      <c r="D32250" s="232">
        <v>3464.67</v>
      </c>
      <c r="E32250" s="232" t="s">
        <v>62718</v>
      </c>
    </row>
    <row r="32251" spans="1:5" ht="33.75" hidden="1">
      <c r="A32251" s="232">
        <v>100372</v>
      </c>
      <c r="B32251" s="233" t="s">
        <v>12495</v>
      </c>
      <c r="C32251" s="232" t="s">
        <v>5</v>
      </c>
      <c r="D32251" s="232">
        <v>3284.09</v>
      </c>
      <c r="E32251" s="232" t="s">
        <v>62718</v>
      </c>
    </row>
    <row r="32252" spans="1:5" ht="22.5" hidden="1">
      <c r="A32252" s="232">
        <v>100363</v>
      </c>
      <c r="B32252" s="233" t="s">
        <v>12486</v>
      </c>
      <c r="C32252" s="232" t="s">
        <v>5</v>
      </c>
      <c r="D32252" s="232">
        <v>3566.37</v>
      </c>
      <c r="E32252" s="232" t="s">
        <v>62718</v>
      </c>
    </row>
    <row r="32253" spans="1:5" ht="33.75" hidden="1">
      <c r="A32253" s="232">
        <v>100373</v>
      </c>
      <c r="B32253" s="233" t="s">
        <v>12496</v>
      </c>
      <c r="C32253" s="232" t="s">
        <v>5</v>
      </c>
      <c r="D32253" s="232">
        <v>3385.14</v>
      </c>
      <c r="E32253" s="232" t="s">
        <v>62718</v>
      </c>
    </row>
    <row r="32254" spans="1:5" ht="33.75" hidden="1">
      <c r="A32254" s="232">
        <v>100381</v>
      </c>
      <c r="B32254" s="233" t="s">
        <v>12412</v>
      </c>
      <c r="C32254" s="232" t="s">
        <v>3</v>
      </c>
      <c r="D32254" s="232">
        <v>73.84</v>
      </c>
      <c r="E32254" s="232" t="s">
        <v>62718</v>
      </c>
    </row>
    <row r="32255" spans="1:5" ht="33.75" hidden="1">
      <c r="A32255" s="232">
        <v>100380</v>
      </c>
      <c r="B32255" s="233" t="s">
        <v>12411</v>
      </c>
      <c r="C32255" s="232" t="s">
        <v>3</v>
      </c>
      <c r="D32255" s="232">
        <v>64.790000000000006</v>
      </c>
      <c r="E32255" s="232" t="s">
        <v>62718</v>
      </c>
    </row>
    <row r="32256" spans="1:5" ht="33.75" hidden="1">
      <c r="A32256" s="232">
        <v>100379</v>
      </c>
      <c r="B32256" s="233" t="s">
        <v>12410</v>
      </c>
      <c r="C32256" s="232" t="s">
        <v>3</v>
      </c>
      <c r="D32256" s="232">
        <v>47.93</v>
      </c>
      <c r="E32256" s="232" t="s">
        <v>62718</v>
      </c>
    </row>
    <row r="32257" spans="1:5" ht="45" hidden="1">
      <c r="A32257" s="232">
        <v>100384</v>
      </c>
      <c r="B32257" s="233" t="s">
        <v>12414</v>
      </c>
      <c r="C32257" s="232" t="s">
        <v>3</v>
      </c>
      <c r="D32257" s="232">
        <v>33.119999999999997</v>
      </c>
      <c r="E32257" s="232" t="s">
        <v>62718</v>
      </c>
    </row>
    <row r="32258" spans="1:5" ht="45" hidden="1">
      <c r="A32258" s="232">
        <v>100383</v>
      </c>
      <c r="B32258" s="233" t="s">
        <v>12413</v>
      </c>
      <c r="C32258" s="232" t="s">
        <v>3</v>
      </c>
      <c r="D32258" s="232">
        <v>30.99</v>
      </c>
      <c r="E32258" s="232" t="s">
        <v>62718</v>
      </c>
    </row>
    <row r="32259" spans="1:5" ht="45" hidden="1">
      <c r="A32259" s="232">
        <v>100382</v>
      </c>
      <c r="B32259" s="233" t="s">
        <v>12502</v>
      </c>
      <c r="C32259" s="232" t="s">
        <v>3</v>
      </c>
      <c r="D32259" s="232">
        <v>28.48</v>
      </c>
      <c r="E32259" s="232" t="s">
        <v>62718</v>
      </c>
    </row>
    <row r="32260" spans="1:5" ht="33.75" hidden="1">
      <c r="A32260" s="232">
        <v>100387</v>
      </c>
      <c r="B32260" s="233" t="s">
        <v>12417</v>
      </c>
      <c r="C32260" s="232" t="s">
        <v>3</v>
      </c>
      <c r="D32260" s="232">
        <v>67.83</v>
      </c>
      <c r="E32260" s="232" t="s">
        <v>62718</v>
      </c>
    </row>
    <row r="32261" spans="1:5" ht="33.75" hidden="1">
      <c r="A32261" s="232">
        <v>100386</v>
      </c>
      <c r="B32261" s="233" t="s">
        <v>12416</v>
      </c>
      <c r="C32261" s="232" t="s">
        <v>3</v>
      </c>
      <c r="D32261" s="232">
        <v>55.01</v>
      </c>
      <c r="E32261" s="232" t="s">
        <v>62718</v>
      </c>
    </row>
    <row r="32262" spans="1:5" ht="33.75" hidden="1">
      <c r="A32262" s="232">
        <v>100385</v>
      </c>
      <c r="B32262" s="233" t="s">
        <v>12415</v>
      </c>
      <c r="C32262" s="232" t="s">
        <v>3</v>
      </c>
      <c r="D32262" s="232">
        <v>42.17</v>
      </c>
      <c r="E32262" s="232" t="s">
        <v>62718</v>
      </c>
    </row>
    <row r="32263" spans="1:5" ht="22.5" hidden="1">
      <c r="A32263" s="232">
        <v>100377</v>
      </c>
      <c r="B32263" s="233" t="s">
        <v>12500</v>
      </c>
      <c r="C32263" s="232" t="s">
        <v>83</v>
      </c>
      <c r="D32263" s="232">
        <v>12.92</v>
      </c>
      <c r="E32263" s="232" t="s">
        <v>62718</v>
      </c>
    </row>
    <row r="32264" spans="1:5" ht="22.5" hidden="1">
      <c r="A32264" s="232">
        <v>100378</v>
      </c>
      <c r="B32264" s="233" t="s">
        <v>12501</v>
      </c>
      <c r="C32264" s="232" t="s">
        <v>83</v>
      </c>
      <c r="D32264" s="232">
        <v>11.93</v>
      </c>
      <c r="E32264" s="232" t="s">
        <v>62718</v>
      </c>
    </row>
    <row r="32265" spans="1:5" ht="22.5" hidden="1">
      <c r="A32265" s="232">
        <v>92596</v>
      </c>
      <c r="B32265" s="233" t="s">
        <v>15901</v>
      </c>
      <c r="C32265" s="232" t="s">
        <v>5</v>
      </c>
      <c r="D32265" s="232">
        <v>2133.7399999999998</v>
      </c>
      <c r="E32265" s="232" t="s">
        <v>62718</v>
      </c>
    </row>
    <row r="32266" spans="1:5" ht="33.75" hidden="1">
      <c r="A32266" s="232">
        <v>92616</v>
      </c>
      <c r="B32266" s="233" t="s">
        <v>15911</v>
      </c>
      <c r="C32266" s="232" t="s">
        <v>5</v>
      </c>
      <c r="D32266" s="232">
        <v>2045.68</v>
      </c>
      <c r="E32266" s="232" t="s">
        <v>62718</v>
      </c>
    </row>
    <row r="32267" spans="1:5" ht="22.5" hidden="1">
      <c r="A32267" s="232">
        <v>92598</v>
      </c>
      <c r="B32267" s="233" t="s">
        <v>15902</v>
      </c>
      <c r="C32267" s="232" t="s">
        <v>5</v>
      </c>
      <c r="D32267" s="232">
        <v>2249.79</v>
      </c>
      <c r="E32267" s="232" t="s">
        <v>62718</v>
      </c>
    </row>
    <row r="32268" spans="1:5" ht="33.75" hidden="1">
      <c r="A32268" s="232">
        <v>92618</v>
      </c>
      <c r="B32268" s="233" t="s">
        <v>15912</v>
      </c>
      <c r="C32268" s="232" t="s">
        <v>5</v>
      </c>
      <c r="D32268" s="232">
        <v>2161.73</v>
      </c>
      <c r="E32268" s="232" t="s">
        <v>62718</v>
      </c>
    </row>
    <row r="32269" spans="1:5" ht="22.5" hidden="1">
      <c r="A32269" s="232">
        <v>92600</v>
      </c>
      <c r="B32269" s="233" t="s">
        <v>15903</v>
      </c>
      <c r="C32269" s="232" t="s">
        <v>5</v>
      </c>
      <c r="D32269" s="232">
        <v>2395.1999999999998</v>
      </c>
      <c r="E32269" s="232" t="s">
        <v>62718</v>
      </c>
    </row>
    <row r="32270" spans="1:5" ht="33.75" hidden="1">
      <c r="A32270" s="232">
        <v>92620</v>
      </c>
      <c r="B32270" s="233" t="s">
        <v>15913</v>
      </c>
      <c r="C32270" s="232" t="s">
        <v>5</v>
      </c>
      <c r="D32270" s="232">
        <v>2277.7800000000002</v>
      </c>
      <c r="E32270" s="232" t="s">
        <v>62718</v>
      </c>
    </row>
    <row r="32271" spans="1:5" ht="22.5" hidden="1">
      <c r="A32271" s="232">
        <v>92582</v>
      </c>
      <c r="B32271" s="233" t="s">
        <v>15894</v>
      </c>
      <c r="C32271" s="232" t="s">
        <v>5</v>
      </c>
      <c r="D32271" s="232">
        <v>805.94</v>
      </c>
      <c r="E32271" s="232" t="s">
        <v>62718</v>
      </c>
    </row>
    <row r="32272" spans="1:5" ht="33.75" hidden="1">
      <c r="A32272" s="232">
        <v>92602</v>
      </c>
      <c r="B32272" s="233" t="s">
        <v>15904</v>
      </c>
      <c r="C32272" s="232" t="s">
        <v>5</v>
      </c>
      <c r="D32272" s="232">
        <v>805.94</v>
      </c>
      <c r="E32272" s="232" t="s">
        <v>62718</v>
      </c>
    </row>
    <row r="32273" spans="1:5" ht="22.5" hidden="1">
      <c r="A32273" s="232">
        <v>92584</v>
      </c>
      <c r="B32273" s="233" t="s">
        <v>15895</v>
      </c>
      <c r="C32273" s="232" t="s">
        <v>5</v>
      </c>
      <c r="D32273" s="232">
        <v>922</v>
      </c>
      <c r="E32273" s="232" t="s">
        <v>62718</v>
      </c>
    </row>
    <row r="32274" spans="1:5" ht="33.75" hidden="1">
      <c r="A32274" s="232">
        <v>92604</v>
      </c>
      <c r="B32274" s="233" t="s">
        <v>15905</v>
      </c>
      <c r="C32274" s="232" t="s">
        <v>5</v>
      </c>
      <c r="D32274" s="232">
        <v>892.64</v>
      </c>
      <c r="E32274" s="232" t="s">
        <v>62718</v>
      </c>
    </row>
    <row r="32275" spans="1:5" ht="22.5" hidden="1">
      <c r="A32275" s="232">
        <v>92586</v>
      </c>
      <c r="B32275" s="233" t="s">
        <v>15896</v>
      </c>
      <c r="C32275" s="232" t="s">
        <v>5</v>
      </c>
      <c r="D32275" s="232">
        <v>1038.05</v>
      </c>
      <c r="E32275" s="232" t="s">
        <v>62718</v>
      </c>
    </row>
    <row r="32276" spans="1:5" ht="33.75" hidden="1">
      <c r="A32276" s="232">
        <v>92606</v>
      </c>
      <c r="B32276" s="233" t="s">
        <v>15906</v>
      </c>
      <c r="C32276" s="232" t="s">
        <v>5</v>
      </c>
      <c r="D32276" s="232">
        <v>1008.7</v>
      </c>
      <c r="E32276" s="232" t="s">
        <v>62718</v>
      </c>
    </row>
    <row r="32277" spans="1:5" ht="22.5" hidden="1">
      <c r="A32277" s="232">
        <v>92588</v>
      </c>
      <c r="B32277" s="233" t="s">
        <v>15897</v>
      </c>
      <c r="C32277" s="232" t="s">
        <v>5</v>
      </c>
      <c r="D32277" s="232">
        <v>1334.14</v>
      </c>
      <c r="E32277" s="232" t="s">
        <v>62718</v>
      </c>
    </row>
    <row r="32278" spans="1:5" ht="33.75" hidden="1">
      <c r="A32278" s="232">
        <v>92608</v>
      </c>
      <c r="B32278" s="233" t="s">
        <v>15907</v>
      </c>
      <c r="C32278" s="232" t="s">
        <v>5</v>
      </c>
      <c r="D32278" s="232">
        <v>1275.43</v>
      </c>
      <c r="E32278" s="232" t="s">
        <v>62718</v>
      </c>
    </row>
    <row r="32279" spans="1:5" ht="22.5" hidden="1">
      <c r="A32279" s="232">
        <v>92590</v>
      </c>
      <c r="B32279" s="233" t="s">
        <v>15898</v>
      </c>
      <c r="C32279" s="232" t="s">
        <v>5</v>
      </c>
      <c r="D32279" s="232">
        <v>1450.19</v>
      </c>
      <c r="E32279" s="232" t="s">
        <v>62718</v>
      </c>
    </row>
    <row r="32280" spans="1:5" ht="33.75" hidden="1">
      <c r="A32280" s="232">
        <v>92610</v>
      </c>
      <c r="B32280" s="233" t="s">
        <v>15908</v>
      </c>
      <c r="C32280" s="232" t="s">
        <v>5</v>
      </c>
      <c r="D32280" s="232">
        <v>1391.49</v>
      </c>
      <c r="E32280" s="232" t="s">
        <v>62718</v>
      </c>
    </row>
    <row r="32281" spans="1:5" ht="22.5" hidden="1">
      <c r="A32281" s="232">
        <v>92592</v>
      </c>
      <c r="B32281" s="233" t="s">
        <v>15899</v>
      </c>
      <c r="C32281" s="232" t="s">
        <v>5</v>
      </c>
      <c r="D32281" s="232">
        <v>1642.16</v>
      </c>
      <c r="E32281" s="232" t="s">
        <v>62718</v>
      </c>
    </row>
    <row r="32282" spans="1:5" ht="33.75" hidden="1">
      <c r="A32282" s="232">
        <v>92612</v>
      </c>
      <c r="B32282" s="233" t="s">
        <v>15909</v>
      </c>
      <c r="C32282" s="232" t="s">
        <v>5</v>
      </c>
      <c r="D32282" s="232">
        <v>1583.45</v>
      </c>
      <c r="E32282" s="232" t="s">
        <v>62718</v>
      </c>
    </row>
    <row r="32283" spans="1:5" ht="22.5" hidden="1">
      <c r="A32283" s="232">
        <v>92594</v>
      </c>
      <c r="B32283" s="233" t="s">
        <v>15900</v>
      </c>
      <c r="C32283" s="232" t="s">
        <v>5</v>
      </c>
      <c r="D32283" s="232">
        <v>1890.61</v>
      </c>
      <c r="E32283" s="232" t="s">
        <v>62718</v>
      </c>
    </row>
    <row r="32284" spans="1:5" ht="33.75" hidden="1">
      <c r="A32284" s="232">
        <v>92614</v>
      </c>
      <c r="B32284" s="233" t="s">
        <v>15910</v>
      </c>
      <c r="C32284" s="232" t="s">
        <v>5</v>
      </c>
      <c r="D32284" s="232">
        <v>1773.2</v>
      </c>
      <c r="E32284" s="232" t="s">
        <v>62718</v>
      </c>
    </row>
    <row r="32285" spans="1:5" ht="22.5" hidden="1">
      <c r="A32285" s="232">
        <v>92552</v>
      </c>
      <c r="B32285" s="233" t="s">
        <v>12397</v>
      </c>
      <c r="C32285" s="232" t="s">
        <v>5</v>
      </c>
      <c r="D32285" s="232">
        <v>3252.28</v>
      </c>
      <c r="E32285" s="232" t="s">
        <v>62718</v>
      </c>
    </row>
    <row r="32286" spans="1:5" ht="33.75" hidden="1">
      <c r="A32286" s="232">
        <v>92562</v>
      </c>
      <c r="B32286" s="233" t="s">
        <v>12407</v>
      </c>
      <c r="C32286" s="232" t="s">
        <v>5</v>
      </c>
      <c r="D32286" s="232">
        <v>3184.69</v>
      </c>
      <c r="E32286" s="232" t="s">
        <v>62718</v>
      </c>
    </row>
    <row r="32287" spans="1:5" ht="22.5" hidden="1">
      <c r="A32287" s="232">
        <v>92553</v>
      </c>
      <c r="B32287" s="233" t="s">
        <v>12398</v>
      </c>
      <c r="C32287" s="232" t="s">
        <v>5</v>
      </c>
      <c r="D32287" s="232">
        <v>3774.37</v>
      </c>
      <c r="E32287" s="232" t="s">
        <v>62718</v>
      </c>
    </row>
    <row r="32288" spans="1:5" ht="33.75" hidden="1">
      <c r="A32288" s="232">
        <v>92563</v>
      </c>
      <c r="B32288" s="233" t="s">
        <v>12408</v>
      </c>
      <c r="C32288" s="232" t="s">
        <v>5</v>
      </c>
      <c r="D32288" s="232">
        <v>3695.34</v>
      </c>
      <c r="E32288" s="232" t="s">
        <v>62718</v>
      </c>
    </row>
    <row r="32289" spans="1:5" ht="22.5" hidden="1">
      <c r="A32289" s="232">
        <v>92554</v>
      </c>
      <c r="B32289" s="233" t="s">
        <v>12399</v>
      </c>
      <c r="C32289" s="232" t="s">
        <v>5</v>
      </c>
      <c r="D32289" s="232">
        <v>3894.66</v>
      </c>
      <c r="E32289" s="232" t="s">
        <v>62718</v>
      </c>
    </row>
    <row r="32290" spans="1:5" ht="33.75" hidden="1">
      <c r="A32290" s="232">
        <v>92564</v>
      </c>
      <c r="B32290" s="233" t="s">
        <v>12409</v>
      </c>
      <c r="C32290" s="232" t="s">
        <v>5</v>
      </c>
      <c r="D32290" s="232">
        <v>3797.86</v>
      </c>
      <c r="E32290" s="232" t="s">
        <v>62718</v>
      </c>
    </row>
    <row r="32291" spans="1:5" ht="22.5" hidden="1">
      <c r="A32291" s="232">
        <v>92545</v>
      </c>
      <c r="B32291" s="233" t="s">
        <v>12390</v>
      </c>
      <c r="C32291" s="232" t="s">
        <v>5</v>
      </c>
      <c r="D32291" s="232">
        <v>1296.47</v>
      </c>
      <c r="E32291" s="232" t="s">
        <v>62718</v>
      </c>
    </row>
    <row r="32292" spans="1:5" ht="33.75" hidden="1">
      <c r="A32292" s="232">
        <v>92555</v>
      </c>
      <c r="B32292" s="233" t="s">
        <v>12400</v>
      </c>
      <c r="C32292" s="232" t="s">
        <v>5</v>
      </c>
      <c r="D32292" s="232">
        <v>1280.45</v>
      </c>
      <c r="E32292" s="232" t="s">
        <v>62718</v>
      </c>
    </row>
    <row r="32293" spans="1:5" ht="22.5" hidden="1">
      <c r="A32293" s="232">
        <v>92546</v>
      </c>
      <c r="B32293" s="233" t="s">
        <v>12391</v>
      </c>
      <c r="C32293" s="232" t="s">
        <v>5</v>
      </c>
      <c r="D32293" s="232">
        <v>1607.19</v>
      </c>
      <c r="E32293" s="232" t="s">
        <v>62718</v>
      </c>
    </row>
    <row r="32294" spans="1:5" ht="33.75" hidden="1">
      <c r="A32294" s="232">
        <v>92556</v>
      </c>
      <c r="B32294" s="233" t="s">
        <v>12401</v>
      </c>
      <c r="C32294" s="232" t="s">
        <v>5</v>
      </c>
      <c r="D32294" s="232">
        <v>1579.12</v>
      </c>
      <c r="E32294" s="232" t="s">
        <v>62718</v>
      </c>
    </row>
    <row r="32295" spans="1:5" ht="22.5" hidden="1">
      <c r="A32295" s="232">
        <v>92547</v>
      </c>
      <c r="B32295" s="233" t="s">
        <v>12392</v>
      </c>
      <c r="C32295" s="232" t="s">
        <v>5</v>
      </c>
      <c r="D32295" s="232">
        <v>1688.69</v>
      </c>
      <c r="E32295" s="232" t="s">
        <v>62718</v>
      </c>
    </row>
    <row r="32296" spans="1:5" ht="33.75" hidden="1">
      <c r="A32296" s="232">
        <v>92557</v>
      </c>
      <c r="B32296" s="233" t="s">
        <v>12402</v>
      </c>
      <c r="C32296" s="232" t="s">
        <v>5</v>
      </c>
      <c r="D32296" s="232">
        <v>1660.61</v>
      </c>
      <c r="E32296" s="232" t="s">
        <v>62718</v>
      </c>
    </row>
    <row r="32297" spans="1:5" ht="22.5" hidden="1">
      <c r="A32297" s="232">
        <v>92548</v>
      </c>
      <c r="B32297" s="233" t="s">
        <v>12393</v>
      </c>
      <c r="C32297" s="232" t="s">
        <v>5</v>
      </c>
      <c r="D32297" s="232">
        <v>1882.76</v>
      </c>
      <c r="E32297" s="232" t="s">
        <v>62718</v>
      </c>
    </row>
    <row r="32298" spans="1:5" ht="33.75" hidden="1">
      <c r="A32298" s="232">
        <v>92558</v>
      </c>
      <c r="B32298" s="233" t="s">
        <v>12403</v>
      </c>
      <c r="C32298" s="232" t="s">
        <v>5</v>
      </c>
      <c r="D32298" s="232">
        <v>1866.74</v>
      </c>
      <c r="E32298" s="232" t="s">
        <v>62718</v>
      </c>
    </row>
    <row r="32299" spans="1:5" ht="22.5" hidden="1">
      <c r="A32299" s="232">
        <v>92549</v>
      </c>
      <c r="B32299" s="233" t="s">
        <v>12394</v>
      </c>
      <c r="C32299" s="232" t="s">
        <v>5</v>
      </c>
      <c r="D32299" s="232">
        <v>2394.4699999999998</v>
      </c>
      <c r="E32299" s="232" t="s">
        <v>62718</v>
      </c>
    </row>
    <row r="32300" spans="1:5" ht="33.75" hidden="1">
      <c r="A32300" s="232">
        <v>92559</v>
      </c>
      <c r="B32300" s="233" t="s">
        <v>12404</v>
      </c>
      <c r="C32300" s="232" t="s">
        <v>5</v>
      </c>
      <c r="D32300" s="232">
        <v>2364.64</v>
      </c>
      <c r="E32300" s="232" t="s">
        <v>62718</v>
      </c>
    </row>
    <row r="32301" spans="1:5" ht="22.5" hidden="1">
      <c r="A32301" s="232">
        <v>92550</v>
      </c>
      <c r="B32301" s="233" t="s">
        <v>12395</v>
      </c>
      <c r="C32301" s="232" t="s">
        <v>5</v>
      </c>
      <c r="D32301" s="232">
        <v>2875.77</v>
      </c>
      <c r="E32301" s="232" t="s">
        <v>62718</v>
      </c>
    </row>
    <row r="32302" spans="1:5" ht="33.75" hidden="1">
      <c r="A32302" s="232">
        <v>92560</v>
      </c>
      <c r="B32302" s="233" t="s">
        <v>12405</v>
      </c>
      <c r="C32302" s="232" t="s">
        <v>5</v>
      </c>
      <c r="D32302" s="232">
        <v>2835.15</v>
      </c>
      <c r="E32302" s="232" t="s">
        <v>62718</v>
      </c>
    </row>
    <row r="32303" spans="1:5" ht="22.5" hidden="1">
      <c r="A32303" s="232">
        <v>92551</v>
      </c>
      <c r="B32303" s="233" t="s">
        <v>12396</v>
      </c>
      <c r="C32303" s="232" t="s">
        <v>5</v>
      </c>
      <c r="D32303" s="232">
        <v>2980.66</v>
      </c>
      <c r="E32303" s="232" t="s">
        <v>62718</v>
      </c>
    </row>
    <row r="32304" spans="1:5" ht="33.75" hidden="1">
      <c r="A32304" s="232">
        <v>92561</v>
      </c>
      <c r="B32304" s="233" t="s">
        <v>12406</v>
      </c>
      <c r="C32304" s="232" t="s">
        <v>5</v>
      </c>
      <c r="D32304" s="232">
        <v>2941.14</v>
      </c>
      <c r="E32304" s="232" t="s">
        <v>62718</v>
      </c>
    </row>
    <row r="32305" spans="1:5" ht="33.75" hidden="1">
      <c r="A32305" s="232">
        <v>92262</v>
      </c>
      <c r="B32305" s="233" t="s">
        <v>12383</v>
      </c>
      <c r="C32305" s="232" t="s">
        <v>5</v>
      </c>
      <c r="D32305" s="232">
        <v>914.68</v>
      </c>
      <c r="E32305" s="232" t="s">
        <v>62718</v>
      </c>
    </row>
    <row r="32306" spans="1:5" ht="33.75" hidden="1">
      <c r="A32306" s="232">
        <v>92259</v>
      </c>
      <c r="B32306" s="233" t="s">
        <v>12380</v>
      </c>
      <c r="C32306" s="232" t="s">
        <v>5</v>
      </c>
      <c r="D32306" s="232">
        <v>573.83000000000004</v>
      </c>
      <c r="E32306" s="232" t="s">
        <v>62718</v>
      </c>
    </row>
    <row r="32307" spans="1:5" ht="33.75" hidden="1">
      <c r="A32307" s="232">
        <v>92260</v>
      </c>
      <c r="B32307" s="233" t="s">
        <v>12381</v>
      </c>
      <c r="C32307" s="232" t="s">
        <v>5</v>
      </c>
      <c r="D32307" s="232">
        <v>670.38</v>
      </c>
      <c r="E32307" s="232" t="s">
        <v>62718</v>
      </c>
    </row>
    <row r="32308" spans="1:5" ht="33.75" hidden="1">
      <c r="A32308" s="232">
        <v>92261</v>
      </c>
      <c r="B32308" s="233" t="s">
        <v>12382</v>
      </c>
      <c r="C32308" s="232" t="s">
        <v>5</v>
      </c>
      <c r="D32308" s="232">
        <v>763.98</v>
      </c>
      <c r="E32308" s="232" t="s">
        <v>62718</v>
      </c>
    </row>
    <row r="32309" spans="1:5" ht="22.5" hidden="1">
      <c r="A32309" s="232">
        <v>92258</v>
      </c>
      <c r="B32309" s="233" t="s">
        <v>12465</v>
      </c>
      <c r="C32309" s="232" t="s">
        <v>5</v>
      </c>
      <c r="D32309" s="232">
        <v>544.37</v>
      </c>
      <c r="E32309" s="232" t="s">
        <v>62718</v>
      </c>
    </row>
    <row r="32310" spans="1:5" ht="22.5" hidden="1">
      <c r="A32310" s="232">
        <v>92255</v>
      </c>
      <c r="B32310" s="233" t="s">
        <v>12462</v>
      </c>
      <c r="C32310" s="232" t="s">
        <v>5</v>
      </c>
      <c r="D32310" s="232">
        <v>269.36</v>
      </c>
      <c r="E32310" s="232" t="s">
        <v>62718</v>
      </c>
    </row>
    <row r="32311" spans="1:5" ht="22.5" hidden="1">
      <c r="A32311" s="232">
        <v>92256</v>
      </c>
      <c r="B32311" s="233" t="s">
        <v>12463</v>
      </c>
      <c r="C32311" s="232" t="s">
        <v>5</v>
      </c>
      <c r="D32311" s="232">
        <v>346.35</v>
      </c>
      <c r="E32311" s="232" t="s">
        <v>62718</v>
      </c>
    </row>
    <row r="32312" spans="1:5" ht="22.5" hidden="1">
      <c r="A32312" s="232">
        <v>92257</v>
      </c>
      <c r="B32312" s="233" t="s">
        <v>12464</v>
      </c>
      <c r="C32312" s="232" t="s">
        <v>5</v>
      </c>
      <c r="D32312" s="232">
        <v>422.26</v>
      </c>
      <c r="E32312" s="232" t="s">
        <v>62718</v>
      </c>
    </row>
    <row r="32313" spans="1:5" ht="22.5" hidden="1">
      <c r="A32313" s="232">
        <v>100393</v>
      </c>
      <c r="B32313" s="233" t="s">
        <v>12423</v>
      </c>
      <c r="C32313" s="232" t="s">
        <v>3</v>
      </c>
      <c r="D32313" s="232">
        <v>27.13</v>
      </c>
      <c r="E32313" s="232" t="s">
        <v>62718</v>
      </c>
    </row>
    <row r="32314" spans="1:5" ht="22.5" hidden="1">
      <c r="A32314" s="232">
        <v>100389</v>
      </c>
      <c r="B32314" s="233" t="s">
        <v>12419</v>
      </c>
      <c r="C32314" s="232" t="s">
        <v>3</v>
      </c>
      <c r="D32314" s="232">
        <v>23.67</v>
      </c>
      <c r="E32314" s="232" t="s">
        <v>62718</v>
      </c>
    </row>
    <row r="32315" spans="1:5" ht="22.5" hidden="1">
      <c r="A32315" s="232">
        <v>100395</v>
      </c>
      <c r="B32315" s="233" t="s">
        <v>12425</v>
      </c>
      <c r="C32315" s="232" t="s">
        <v>3</v>
      </c>
      <c r="D32315" s="232">
        <v>32.83</v>
      </c>
      <c r="E32315" s="232" t="s">
        <v>62718</v>
      </c>
    </row>
    <row r="32316" spans="1:5" ht="22.5" hidden="1">
      <c r="A32316" s="232">
        <v>100391</v>
      </c>
      <c r="B32316" s="233" t="s">
        <v>12421</v>
      </c>
      <c r="C32316" s="232" t="s">
        <v>3</v>
      </c>
      <c r="D32316" s="232">
        <v>27.47</v>
      </c>
      <c r="E32316" s="232" t="s">
        <v>62718</v>
      </c>
    </row>
    <row r="32317" spans="1:5" ht="22.5" hidden="1">
      <c r="A32317" s="232">
        <v>100392</v>
      </c>
      <c r="B32317" s="233" t="s">
        <v>12422</v>
      </c>
      <c r="C32317" s="232" t="s">
        <v>3</v>
      </c>
      <c r="D32317" s="232">
        <v>20.18</v>
      </c>
      <c r="E32317" s="232" t="s">
        <v>62718</v>
      </c>
    </row>
    <row r="32318" spans="1:5" ht="22.5" hidden="1">
      <c r="A32318" s="232">
        <v>100388</v>
      </c>
      <c r="B32318" s="233" t="s">
        <v>12418</v>
      </c>
      <c r="C32318" s="232" t="s">
        <v>3</v>
      </c>
      <c r="D32318" s="232">
        <v>25.66</v>
      </c>
      <c r="E32318" s="232" t="s">
        <v>62718</v>
      </c>
    </row>
    <row r="32319" spans="1:5" ht="22.5" hidden="1">
      <c r="A32319" s="232">
        <v>100394</v>
      </c>
      <c r="B32319" s="233" t="s">
        <v>12424</v>
      </c>
      <c r="C32319" s="232" t="s">
        <v>3</v>
      </c>
      <c r="D32319" s="232">
        <v>24.64</v>
      </c>
      <c r="E32319" s="232" t="s">
        <v>62718</v>
      </c>
    </row>
    <row r="32320" spans="1:5" ht="22.5" hidden="1">
      <c r="A32320" s="232">
        <v>100390</v>
      </c>
      <c r="B32320" s="233" t="s">
        <v>12420</v>
      </c>
      <c r="C32320" s="232" t="s">
        <v>3</v>
      </c>
      <c r="D32320" s="232">
        <v>31.35</v>
      </c>
      <c r="E32320" s="232" t="s">
        <v>62718</v>
      </c>
    </row>
    <row r="32321" spans="1:5" ht="22.5" hidden="1">
      <c r="A32321" s="232">
        <v>92575</v>
      </c>
      <c r="B32321" s="233" t="s">
        <v>12473</v>
      </c>
      <c r="C32321" s="232" t="s">
        <v>3</v>
      </c>
      <c r="D32321" s="232">
        <v>67.41</v>
      </c>
      <c r="E32321" s="232" t="s">
        <v>62718</v>
      </c>
    </row>
    <row r="32322" spans="1:5" ht="33.75" hidden="1">
      <c r="A32322" s="232">
        <v>92569</v>
      </c>
      <c r="B32322" s="233" t="s">
        <v>12467</v>
      </c>
      <c r="C32322" s="232" t="s">
        <v>3</v>
      </c>
      <c r="D32322" s="232">
        <v>73.25</v>
      </c>
      <c r="E32322" s="232" t="s">
        <v>62718</v>
      </c>
    </row>
    <row r="32323" spans="1:5" ht="22.5" hidden="1">
      <c r="A32323" s="232">
        <v>92578</v>
      </c>
      <c r="B32323" s="233" t="s">
        <v>12476</v>
      </c>
      <c r="C32323" s="232" t="s">
        <v>3</v>
      </c>
      <c r="D32323" s="232">
        <v>75.540000000000006</v>
      </c>
      <c r="E32323" s="232" t="s">
        <v>62718</v>
      </c>
    </row>
    <row r="32324" spans="1:5" ht="33.75" hidden="1">
      <c r="A32324" s="232">
        <v>92572</v>
      </c>
      <c r="B32324" s="233" t="s">
        <v>12470</v>
      </c>
      <c r="C32324" s="232" t="s">
        <v>3</v>
      </c>
      <c r="D32324" s="232">
        <v>87.14</v>
      </c>
      <c r="E32324" s="232" t="s">
        <v>62718</v>
      </c>
    </row>
    <row r="32325" spans="1:5" ht="22.5" hidden="1">
      <c r="A32325" s="232">
        <v>92576</v>
      </c>
      <c r="B32325" s="233" t="s">
        <v>12474</v>
      </c>
      <c r="C32325" s="232" t="s">
        <v>3</v>
      </c>
      <c r="D32325" s="232">
        <v>36.39</v>
      </c>
      <c r="E32325" s="232" t="s">
        <v>62718</v>
      </c>
    </row>
    <row r="32326" spans="1:5" ht="22.5" hidden="1">
      <c r="A32326" s="232">
        <v>92570</v>
      </c>
      <c r="B32326" s="233" t="s">
        <v>12468</v>
      </c>
      <c r="C32326" s="232" t="s">
        <v>3</v>
      </c>
      <c r="D32326" s="232">
        <v>45.91</v>
      </c>
      <c r="E32326" s="232" t="s">
        <v>62718</v>
      </c>
    </row>
    <row r="32327" spans="1:5" ht="22.5" hidden="1">
      <c r="A32327" s="232">
        <v>92579</v>
      </c>
      <c r="B32327" s="233" t="s">
        <v>12477</v>
      </c>
      <c r="C32327" s="232" t="s">
        <v>3</v>
      </c>
      <c r="D32327" s="232">
        <v>41.28</v>
      </c>
      <c r="E32327" s="232" t="s">
        <v>62718</v>
      </c>
    </row>
    <row r="32328" spans="1:5" ht="33.75" hidden="1">
      <c r="A32328" s="232">
        <v>92573</v>
      </c>
      <c r="B32328" s="233" t="s">
        <v>12471</v>
      </c>
      <c r="C32328" s="232" t="s">
        <v>3</v>
      </c>
      <c r="D32328" s="232">
        <v>52.02</v>
      </c>
      <c r="E32328" s="232" t="s">
        <v>62718</v>
      </c>
    </row>
    <row r="32329" spans="1:5" ht="33.75" hidden="1">
      <c r="A32329" s="232">
        <v>92574</v>
      </c>
      <c r="B32329" s="233" t="s">
        <v>12472</v>
      </c>
      <c r="C32329" s="232" t="s">
        <v>3</v>
      </c>
      <c r="D32329" s="232">
        <v>136.31</v>
      </c>
      <c r="E32329" s="232" t="s">
        <v>62718</v>
      </c>
    </row>
    <row r="32330" spans="1:5" ht="33.75" hidden="1">
      <c r="A32330" s="232">
        <v>92568</v>
      </c>
      <c r="B32330" s="233" t="s">
        <v>12466</v>
      </c>
      <c r="C32330" s="232" t="s">
        <v>3</v>
      </c>
      <c r="D32330" s="232">
        <v>133.4</v>
      </c>
      <c r="E32330" s="232" t="s">
        <v>62718</v>
      </c>
    </row>
    <row r="32331" spans="1:5" ht="33.75" hidden="1">
      <c r="A32331" s="232">
        <v>92577</v>
      </c>
      <c r="B32331" s="233" t="s">
        <v>12475</v>
      </c>
      <c r="C32331" s="232" t="s">
        <v>3</v>
      </c>
      <c r="D32331" s="232">
        <v>150.69</v>
      </c>
      <c r="E32331" s="232" t="s">
        <v>62718</v>
      </c>
    </row>
    <row r="32332" spans="1:5" ht="33.75" hidden="1">
      <c r="A32332" s="232">
        <v>92571</v>
      </c>
      <c r="B32332" s="233" t="s">
        <v>12469</v>
      </c>
      <c r="C32332" s="232" t="s">
        <v>3</v>
      </c>
      <c r="D32332" s="232">
        <v>147.46</v>
      </c>
      <c r="E32332" s="232" t="s">
        <v>62718</v>
      </c>
    </row>
    <row r="32333" spans="1:5" ht="22.5" hidden="1">
      <c r="A32333" s="232">
        <v>92581</v>
      </c>
      <c r="B32333" s="233" t="s">
        <v>12479</v>
      </c>
      <c r="C32333" s="232" t="s">
        <v>3</v>
      </c>
      <c r="D32333" s="232">
        <v>53.97</v>
      </c>
      <c r="E32333" s="232" t="s">
        <v>62718</v>
      </c>
    </row>
    <row r="32334" spans="1:5" ht="33.75" hidden="1">
      <c r="A32334" s="232">
        <v>104314</v>
      </c>
      <c r="B32334" s="233" t="s">
        <v>18105</v>
      </c>
      <c r="C32334" s="232" t="s">
        <v>83</v>
      </c>
      <c r="D32334" s="232">
        <v>12.11</v>
      </c>
      <c r="E32334" s="232" t="s">
        <v>62718</v>
      </c>
    </row>
    <row r="32335" spans="1:5" ht="33.75" hidden="1">
      <c r="A32335" s="232">
        <v>92580</v>
      </c>
      <c r="B32335" s="233" t="s">
        <v>12478</v>
      </c>
      <c r="C32335" s="232" t="s">
        <v>3</v>
      </c>
      <c r="D32335" s="232">
        <v>52.56</v>
      </c>
      <c r="E32335" s="232" t="s">
        <v>62718</v>
      </c>
    </row>
    <row r="32336" spans="1:5" ht="33.75" hidden="1">
      <c r="A32336" s="232">
        <v>92541</v>
      </c>
      <c r="B32336" s="233" t="s">
        <v>12386</v>
      </c>
      <c r="C32336" s="232" t="s">
        <v>3</v>
      </c>
      <c r="D32336" s="232">
        <v>102.43</v>
      </c>
      <c r="E32336" s="232" t="s">
        <v>62718</v>
      </c>
    </row>
    <row r="32337" spans="1:5" ht="33.75" hidden="1">
      <c r="A32337" s="232">
        <v>92539</v>
      </c>
      <c r="B32337" s="233" t="s">
        <v>12384</v>
      </c>
      <c r="C32337" s="232" t="s">
        <v>3</v>
      </c>
      <c r="D32337" s="232">
        <v>95.27</v>
      </c>
      <c r="E32337" s="232" t="s">
        <v>62718</v>
      </c>
    </row>
    <row r="32338" spans="1:5" ht="33.75" hidden="1">
      <c r="A32338" s="232">
        <v>92542</v>
      </c>
      <c r="B32338" s="233" t="s">
        <v>12387</v>
      </c>
      <c r="C32338" s="232" t="s">
        <v>3</v>
      </c>
      <c r="D32338" s="232">
        <v>126.33</v>
      </c>
      <c r="E32338" s="232" t="s">
        <v>62718</v>
      </c>
    </row>
    <row r="32339" spans="1:5" ht="33.75" hidden="1">
      <c r="A32339" s="232">
        <v>92540</v>
      </c>
      <c r="B32339" s="233" t="s">
        <v>12385</v>
      </c>
      <c r="C32339" s="232" t="s">
        <v>3</v>
      </c>
      <c r="D32339" s="232">
        <v>109.5</v>
      </c>
      <c r="E32339" s="232" t="s">
        <v>62718</v>
      </c>
    </row>
    <row r="32340" spans="1:5" ht="22.5" hidden="1">
      <c r="A32340" s="232">
        <v>92544</v>
      </c>
      <c r="B32340" s="233" t="s">
        <v>12389</v>
      </c>
      <c r="C32340" s="232" t="s">
        <v>3</v>
      </c>
      <c r="D32340" s="232">
        <v>22.49</v>
      </c>
      <c r="E32340" s="232" t="s">
        <v>62718</v>
      </c>
    </row>
    <row r="32341" spans="1:5" ht="33.75" hidden="1">
      <c r="A32341" s="232">
        <v>92543</v>
      </c>
      <c r="B32341" s="233" t="s">
        <v>12388</v>
      </c>
      <c r="C32341" s="232" t="s">
        <v>3</v>
      </c>
      <c r="D32341" s="232">
        <v>28.22</v>
      </c>
      <c r="E32341" s="232" t="s">
        <v>62718</v>
      </c>
    </row>
    <row r="32342" spans="1:5" ht="22.5" hidden="1">
      <c r="A32342" s="232">
        <v>97725</v>
      </c>
      <c r="B32342" s="233" t="s">
        <v>58687</v>
      </c>
      <c r="C32342" s="232" t="s">
        <v>18</v>
      </c>
      <c r="D32342" s="232">
        <v>0</v>
      </c>
      <c r="E32342" s="232" t="s">
        <v>62718</v>
      </c>
    </row>
    <row r="32343" spans="1:5" ht="22.5" hidden="1">
      <c r="A32343" s="232">
        <v>97721</v>
      </c>
      <c r="B32343" s="233" t="s">
        <v>58688</v>
      </c>
      <c r="C32343" s="232" t="s">
        <v>18</v>
      </c>
      <c r="D32343" s="232">
        <v>0</v>
      </c>
      <c r="E32343" s="232" t="s">
        <v>62718</v>
      </c>
    </row>
    <row r="32344" spans="1:5" ht="22.5" hidden="1">
      <c r="A32344" s="232">
        <v>97722</v>
      </c>
      <c r="B32344" s="233" t="s">
        <v>65197</v>
      </c>
      <c r="C32344" s="232" t="s">
        <v>18</v>
      </c>
      <c r="D32344" s="232">
        <v>0</v>
      </c>
      <c r="E32344" s="232" t="s">
        <v>62718</v>
      </c>
    </row>
    <row r="32345" spans="1:5" ht="22.5" hidden="1">
      <c r="A32345" s="232">
        <v>97724</v>
      </c>
      <c r="B32345" s="233" t="s">
        <v>58689</v>
      </c>
      <c r="C32345" s="232" t="s">
        <v>18</v>
      </c>
      <c r="D32345" s="232">
        <v>0</v>
      </c>
      <c r="E32345" s="232" t="s">
        <v>62718</v>
      </c>
    </row>
    <row r="32346" spans="1:5" ht="22.5" hidden="1">
      <c r="A32346" s="232">
        <v>97719</v>
      </c>
      <c r="B32346" s="233" t="s">
        <v>58690</v>
      </c>
      <c r="C32346" s="232" t="s">
        <v>18</v>
      </c>
      <c r="D32346" s="232">
        <v>0</v>
      </c>
      <c r="E32346" s="232" t="s">
        <v>62718</v>
      </c>
    </row>
    <row r="32347" spans="1:5" ht="22.5" hidden="1">
      <c r="A32347" s="232">
        <v>97723</v>
      </c>
      <c r="B32347" s="233" t="s">
        <v>58691</v>
      </c>
      <c r="C32347" s="232" t="s">
        <v>18</v>
      </c>
      <c r="D32347" s="232">
        <v>0</v>
      </c>
      <c r="E32347" s="232" t="s">
        <v>62718</v>
      </c>
    </row>
    <row r="32348" spans="1:5" ht="22.5" hidden="1">
      <c r="A32348" s="232">
        <v>104946</v>
      </c>
      <c r="B32348" s="233" t="s">
        <v>58692</v>
      </c>
      <c r="C32348" s="232" t="s">
        <v>18</v>
      </c>
      <c r="D32348" s="232">
        <v>0</v>
      </c>
      <c r="E32348" s="232" t="s">
        <v>62718</v>
      </c>
    </row>
    <row r="32349" spans="1:5" ht="22.5" hidden="1">
      <c r="A32349" s="232">
        <v>104944</v>
      </c>
      <c r="B32349" s="233" t="s">
        <v>58693</v>
      </c>
      <c r="C32349" s="232" t="s">
        <v>18</v>
      </c>
      <c r="D32349" s="232">
        <v>0</v>
      </c>
      <c r="E32349" s="232" t="s">
        <v>62718</v>
      </c>
    </row>
    <row r="32350" spans="1:5" ht="22.5" hidden="1">
      <c r="A32350" s="232">
        <v>104945</v>
      </c>
      <c r="B32350" s="233" t="s">
        <v>58694</v>
      </c>
      <c r="C32350" s="232" t="s">
        <v>18</v>
      </c>
      <c r="D32350" s="232">
        <v>0</v>
      </c>
      <c r="E32350" s="232" t="s">
        <v>62718</v>
      </c>
    </row>
    <row r="32351" spans="1:5" ht="22.5" hidden="1">
      <c r="A32351" s="232">
        <v>97720</v>
      </c>
      <c r="B32351" s="233" t="s">
        <v>58695</v>
      </c>
      <c r="C32351" s="232" t="s">
        <v>18</v>
      </c>
      <c r="D32351" s="232">
        <v>0</v>
      </c>
      <c r="E32351" s="232" t="s">
        <v>62718</v>
      </c>
    </row>
    <row r="32352" spans="1:5" ht="22.5" hidden="1">
      <c r="A32352" s="232">
        <v>97740</v>
      </c>
      <c r="B32352" s="233" t="s">
        <v>16925</v>
      </c>
      <c r="C32352" s="232" t="s">
        <v>18</v>
      </c>
      <c r="D32352" s="232">
        <v>2372.12</v>
      </c>
      <c r="E32352" s="232" t="s">
        <v>62718</v>
      </c>
    </row>
    <row r="32353" spans="1:5" ht="22.5" hidden="1">
      <c r="A32353" s="232">
        <v>97738</v>
      </c>
      <c r="B32353" s="233" t="s">
        <v>16923</v>
      </c>
      <c r="C32353" s="232" t="s">
        <v>18</v>
      </c>
      <c r="D32353" s="232">
        <v>5082.45</v>
      </c>
      <c r="E32353" s="232" t="s">
        <v>62718</v>
      </c>
    </row>
    <row r="32354" spans="1:5" ht="22.5" hidden="1">
      <c r="A32354" s="232">
        <v>97739</v>
      </c>
      <c r="B32354" s="233" t="s">
        <v>16924</v>
      </c>
      <c r="C32354" s="232" t="s">
        <v>18</v>
      </c>
      <c r="D32354" s="232">
        <v>3581.03</v>
      </c>
      <c r="E32354" s="232" t="s">
        <v>62718</v>
      </c>
    </row>
    <row r="32355" spans="1:5" ht="22.5" hidden="1">
      <c r="A32355" s="232">
        <v>97736</v>
      </c>
      <c r="B32355" s="233" t="s">
        <v>16921</v>
      </c>
      <c r="C32355" s="232" t="s">
        <v>18</v>
      </c>
      <c r="D32355" s="232">
        <v>1737.38</v>
      </c>
      <c r="E32355" s="232" t="s">
        <v>62718</v>
      </c>
    </row>
    <row r="32356" spans="1:5" ht="22.5" hidden="1">
      <c r="A32356" s="232">
        <v>97734</v>
      </c>
      <c r="B32356" s="233" t="s">
        <v>16919</v>
      </c>
      <c r="C32356" s="232" t="s">
        <v>18</v>
      </c>
      <c r="D32356" s="232">
        <v>3904.68</v>
      </c>
      <c r="E32356" s="232" t="s">
        <v>62718</v>
      </c>
    </row>
    <row r="32357" spans="1:5" ht="22.5" hidden="1">
      <c r="A32357" s="232">
        <v>97735</v>
      </c>
      <c r="B32357" s="233" t="s">
        <v>16920</v>
      </c>
      <c r="C32357" s="232" t="s">
        <v>18</v>
      </c>
      <c r="D32357" s="232">
        <v>3120.29</v>
      </c>
      <c r="E32357" s="232" t="s">
        <v>62718</v>
      </c>
    </row>
    <row r="32358" spans="1:5" ht="22.5" hidden="1">
      <c r="A32358" s="232">
        <v>97737</v>
      </c>
      <c r="B32358" s="233" t="s">
        <v>16922</v>
      </c>
      <c r="C32358" s="232" t="s">
        <v>18</v>
      </c>
      <c r="D32358" s="232">
        <v>4041.07</v>
      </c>
      <c r="E32358" s="232" t="s">
        <v>62718</v>
      </c>
    </row>
    <row r="32359" spans="1:5" ht="22.5" hidden="1">
      <c r="A32359" s="232">
        <v>97733</v>
      </c>
      <c r="B32359" s="233" t="s">
        <v>16918</v>
      </c>
      <c r="C32359" s="232" t="s">
        <v>18</v>
      </c>
      <c r="D32359" s="232">
        <v>4449.8599999999997</v>
      </c>
      <c r="E32359" s="232" t="s">
        <v>62718</v>
      </c>
    </row>
    <row r="32360" spans="1:5" ht="22.5" hidden="1">
      <c r="A32360" s="232">
        <v>98616</v>
      </c>
      <c r="B32360" s="233" t="s">
        <v>17058</v>
      </c>
      <c r="C32360" s="232" t="s">
        <v>3</v>
      </c>
      <c r="D32360" s="232">
        <v>287.61</v>
      </c>
      <c r="E32360" s="232" t="s">
        <v>62718</v>
      </c>
    </row>
    <row r="32361" spans="1:5" ht="22.5" hidden="1">
      <c r="A32361" s="232">
        <v>98619</v>
      </c>
      <c r="B32361" s="233" t="s">
        <v>17059</v>
      </c>
      <c r="C32361" s="232" t="s">
        <v>3</v>
      </c>
      <c r="D32361" s="232">
        <v>307.99</v>
      </c>
      <c r="E32361" s="232" t="s">
        <v>62718</v>
      </c>
    </row>
    <row r="32362" spans="1:5" ht="22.5" hidden="1">
      <c r="A32362" s="232">
        <v>98622</v>
      </c>
      <c r="B32362" s="233" t="s">
        <v>17060</v>
      </c>
      <c r="C32362" s="232" t="s">
        <v>3</v>
      </c>
      <c r="D32362" s="232">
        <v>483.77</v>
      </c>
      <c r="E32362" s="232" t="s">
        <v>62718</v>
      </c>
    </row>
    <row r="32363" spans="1:5" ht="22.5" hidden="1">
      <c r="A32363" s="232">
        <v>98625</v>
      </c>
      <c r="B32363" s="233" t="s">
        <v>17061</v>
      </c>
      <c r="C32363" s="232" t="s">
        <v>3</v>
      </c>
      <c r="D32363" s="232">
        <v>500.91</v>
      </c>
      <c r="E32363" s="232" t="s">
        <v>62718</v>
      </c>
    </row>
    <row r="32364" spans="1:5" ht="22.5" hidden="1">
      <c r="A32364" s="232">
        <v>105918</v>
      </c>
      <c r="B32364" s="233" t="s">
        <v>58696</v>
      </c>
      <c r="C32364" s="232" t="s">
        <v>3</v>
      </c>
      <c r="D32364" s="232">
        <v>0</v>
      </c>
      <c r="E32364" s="232" t="s">
        <v>62718</v>
      </c>
    </row>
    <row r="32365" spans="1:5" ht="22.5" hidden="1">
      <c r="A32365" s="232">
        <v>98631</v>
      </c>
      <c r="B32365" s="233" t="s">
        <v>58697</v>
      </c>
      <c r="C32365" s="232" t="s">
        <v>3</v>
      </c>
      <c r="D32365" s="232">
        <v>0</v>
      </c>
      <c r="E32365" s="232" t="s">
        <v>62718</v>
      </c>
    </row>
    <row r="32366" spans="1:5" ht="22.5" hidden="1">
      <c r="A32366" s="232">
        <v>98637</v>
      </c>
      <c r="B32366" s="233" t="s">
        <v>58698</v>
      </c>
      <c r="C32366" s="232" t="s">
        <v>18</v>
      </c>
      <c r="D32366" s="232">
        <v>0</v>
      </c>
      <c r="E32366" s="232" t="s">
        <v>62718</v>
      </c>
    </row>
    <row r="32367" spans="1:5" ht="22.5" hidden="1">
      <c r="A32367" s="232">
        <v>98641</v>
      </c>
      <c r="B32367" s="233" t="s">
        <v>58699</v>
      </c>
      <c r="C32367" s="232" t="s">
        <v>18</v>
      </c>
      <c r="D32367" s="232">
        <v>0</v>
      </c>
      <c r="E32367" s="232" t="s">
        <v>62718</v>
      </c>
    </row>
    <row r="32368" spans="1:5" ht="22.5" hidden="1">
      <c r="A32368" s="232">
        <v>98645</v>
      </c>
      <c r="B32368" s="233" t="s">
        <v>58700</v>
      </c>
      <c r="C32368" s="232" t="s">
        <v>18</v>
      </c>
      <c r="D32368" s="232">
        <v>0</v>
      </c>
      <c r="E32368" s="232" t="s">
        <v>62718</v>
      </c>
    </row>
    <row r="32369" spans="1:5" ht="22.5" hidden="1">
      <c r="A32369" s="232">
        <v>98649</v>
      </c>
      <c r="B32369" s="233" t="s">
        <v>58701</v>
      </c>
      <c r="C32369" s="232" t="s">
        <v>18</v>
      </c>
      <c r="D32369" s="232">
        <v>0</v>
      </c>
      <c r="E32369" s="232" t="s">
        <v>62718</v>
      </c>
    </row>
    <row r="32370" spans="1:5" ht="22.5" hidden="1">
      <c r="A32370" s="232">
        <v>98653</v>
      </c>
      <c r="B32370" s="233" t="s">
        <v>58702</v>
      </c>
      <c r="C32370" s="232" t="s">
        <v>18</v>
      </c>
      <c r="D32370" s="232">
        <v>0</v>
      </c>
      <c r="E32370" s="232" t="s">
        <v>62718</v>
      </c>
    </row>
    <row r="32371" spans="1:5" ht="22.5" hidden="1">
      <c r="A32371" s="232">
        <v>98657</v>
      </c>
      <c r="B32371" s="233" t="s">
        <v>17062</v>
      </c>
      <c r="C32371" s="232" t="s">
        <v>4</v>
      </c>
      <c r="D32371" s="232">
        <v>815.22</v>
      </c>
      <c r="E32371" s="232" t="s">
        <v>62718</v>
      </c>
    </row>
    <row r="32372" spans="1:5" ht="22.5" hidden="1">
      <c r="A32372" s="232">
        <v>100344</v>
      </c>
      <c r="B32372" s="233" t="s">
        <v>17152</v>
      </c>
      <c r="C32372" s="232" t="s">
        <v>83</v>
      </c>
      <c r="D32372" s="232">
        <v>14.46</v>
      </c>
      <c r="E32372" s="232" t="s">
        <v>62718</v>
      </c>
    </row>
    <row r="32373" spans="1:5" ht="22.5" hidden="1">
      <c r="A32373" s="232">
        <v>100345</v>
      </c>
      <c r="B32373" s="233" t="s">
        <v>17153</v>
      </c>
      <c r="C32373" s="232" t="s">
        <v>83</v>
      </c>
      <c r="D32373" s="232">
        <v>11.02</v>
      </c>
      <c r="E32373" s="232" t="s">
        <v>62718</v>
      </c>
    </row>
    <row r="32374" spans="1:5" ht="22.5" hidden="1">
      <c r="A32374" s="232">
        <v>100346</v>
      </c>
      <c r="B32374" s="233" t="s">
        <v>17154</v>
      </c>
      <c r="C32374" s="232" t="s">
        <v>83</v>
      </c>
      <c r="D32374" s="232">
        <v>10.43</v>
      </c>
      <c r="E32374" s="232" t="s">
        <v>62718</v>
      </c>
    </row>
    <row r="32375" spans="1:5" ht="22.5" hidden="1">
      <c r="A32375" s="232">
        <v>100347</v>
      </c>
      <c r="B32375" s="233" t="s">
        <v>17155</v>
      </c>
      <c r="C32375" s="232" t="s">
        <v>83</v>
      </c>
      <c r="D32375" s="232">
        <v>11.63</v>
      </c>
      <c r="E32375" s="232" t="s">
        <v>62718</v>
      </c>
    </row>
    <row r="32376" spans="1:5" ht="22.5" hidden="1">
      <c r="A32376" s="232">
        <v>100348</v>
      </c>
      <c r="B32376" s="233" t="s">
        <v>17156</v>
      </c>
      <c r="C32376" s="232" t="s">
        <v>83</v>
      </c>
      <c r="D32376" s="232">
        <v>11.39</v>
      </c>
      <c r="E32376" s="232" t="s">
        <v>62718</v>
      </c>
    </row>
    <row r="32377" spans="1:5" ht="22.5" hidden="1">
      <c r="A32377" s="232">
        <v>100342</v>
      </c>
      <c r="B32377" s="233" t="s">
        <v>17150</v>
      </c>
      <c r="C32377" s="232" t="s">
        <v>83</v>
      </c>
      <c r="D32377" s="232">
        <v>20.89</v>
      </c>
      <c r="E32377" s="232" t="s">
        <v>62718</v>
      </c>
    </row>
    <row r="32378" spans="1:5" ht="22.5" hidden="1">
      <c r="A32378" s="232">
        <v>100343</v>
      </c>
      <c r="B32378" s="233" t="s">
        <v>17151</v>
      </c>
      <c r="C32378" s="232" t="s">
        <v>83</v>
      </c>
      <c r="D32378" s="232">
        <v>18.03</v>
      </c>
      <c r="E32378" s="232" t="s">
        <v>62718</v>
      </c>
    </row>
    <row r="32379" spans="1:5" ht="22.5" hidden="1">
      <c r="A32379" s="232">
        <v>100349</v>
      </c>
      <c r="B32379" s="233" t="s">
        <v>17157</v>
      </c>
      <c r="C32379" s="232" t="s">
        <v>18</v>
      </c>
      <c r="D32379" s="232">
        <v>664.37</v>
      </c>
      <c r="E32379" s="232" t="s">
        <v>62718</v>
      </c>
    </row>
    <row r="32380" spans="1:5" ht="22.5" hidden="1">
      <c r="A32380" s="232">
        <v>100336</v>
      </c>
      <c r="B32380" s="233" t="s">
        <v>58703</v>
      </c>
      <c r="C32380" s="232" t="s">
        <v>3</v>
      </c>
      <c r="D32380" s="232">
        <v>0</v>
      </c>
      <c r="E32380" s="232" t="s">
        <v>62718</v>
      </c>
    </row>
    <row r="32381" spans="1:5" ht="22.5" hidden="1">
      <c r="A32381" s="232">
        <v>100337</v>
      </c>
      <c r="B32381" s="233" t="s">
        <v>58704</v>
      </c>
      <c r="C32381" s="232" t="s">
        <v>3</v>
      </c>
      <c r="D32381" s="232">
        <v>0</v>
      </c>
      <c r="E32381" s="232" t="s">
        <v>62718</v>
      </c>
    </row>
    <row r="32382" spans="1:5" ht="22.5" hidden="1">
      <c r="A32382" s="232">
        <v>100339</v>
      </c>
      <c r="B32382" s="233" t="s">
        <v>58705</v>
      </c>
      <c r="C32382" s="232" t="s">
        <v>3</v>
      </c>
      <c r="D32382" s="232">
        <v>0</v>
      </c>
      <c r="E32382" s="232" t="s">
        <v>62718</v>
      </c>
    </row>
    <row r="32383" spans="1:5" ht="22.5" hidden="1">
      <c r="A32383" s="232">
        <v>100340</v>
      </c>
      <c r="B32383" s="233" t="s">
        <v>58706</v>
      </c>
      <c r="C32383" s="232" t="s">
        <v>3</v>
      </c>
      <c r="D32383" s="232">
        <v>0</v>
      </c>
      <c r="E32383" s="232" t="s">
        <v>62718</v>
      </c>
    </row>
    <row r="32384" spans="1:5" ht="22.5" hidden="1">
      <c r="A32384" s="232">
        <v>105805</v>
      </c>
      <c r="B32384" s="233" t="s">
        <v>58707</v>
      </c>
      <c r="C32384" s="232" t="s">
        <v>3</v>
      </c>
      <c r="D32384" s="232">
        <v>905.71</v>
      </c>
      <c r="E32384" s="232" t="s">
        <v>62718</v>
      </c>
    </row>
    <row r="32385" spans="1:5" ht="22.5" hidden="1">
      <c r="A32385" s="232">
        <v>105806</v>
      </c>
      <c r="B32385" s="233" t="s">
        <v>58708</v>
      </c>
      <c r="C32385" s="232" t="s">
        <v>3</v>
      </c>
      <c r="D32385" s="232">
        <v>576.09</v>
      </c>
      <c r="E32385" s="232" t="s">
        <v>62718</v>
      </c>
    </row>
    <row r="32386" spans="1:5" ht="22.5" hidden="1">
      <c r="A32386" s="232">
        <v>105807</v>
      </c>
      <c r="B32386" s="233" t="s">
        <v>58709</v>
      </c>
      <c r="C32386" s="232" t="s">
        <v>3</v>
      </c>
      <c r="D32386" s="232">
        <v>724.07</v>
      </c>
      <c r="E32386" s="232" t="s">
        <v>62718</v>
      </c>
    </row>
    <row r="32387" spans="1:5" ht="22.5" hidden="1">
      <c r="A32387" s="232">
        <v>105808</v>
      </c>
      <c r="B32387" s="233" t="s">
        <v>58710</v>
      </c>
      <c r="C32387" s="232" t="s">
        <v>3</v>
      </c>
      <c r="D32387" s="232">
        <v>476.85</v>
      </c>
      <c r="E32387" s="232" t="s">
        <v>62718</v>
      </c>
    </row>
    <row r="32388" spans="1:5" ht="33.75" hidden="1">
      <c r="A32388" s="232">
        <v>100341</v>
      </c>
      <c r="B32388" s="233" t="s">
        <v>17149</v>
      </c>
      <c r="C32388" s="232" t="s">
        <v>3</v>
      </c>
      <c r="D32388" s="232">
        <v>50.55</v>
      </c>
      <c r="E32388" s="232" t="s">
        <v>62718</v>
      </c>
    </row>
    <row r="32389" spans="1:5" ht="33.75" hidden="1">
      <c r="A32389" s="232">
        <v>100351</v>
      </c>
      <c r="B32389" s="233" t="s">
        <v>58711</v>
      </c>
      <c r="C32389" s="232" t="s">
        <v>3</v>
      </c>
      <c r="D32389" s="232">
        <v>0</v>
      </c>
      <c r="E32389" s="232" t="s">
        <v>62718</v>
      </c>
    </row>
    <row r="32390" spans="1:5" ht="33.75" hidden="1">
      <c r="A32390" s="232">
        <v>100353</v>
      </c>
      <c r="B32390" s="233" t="s">
        <v>58712</v>
      </c>
      <c r="C32390" s="232" t="s">
        <v>3</v>
      </c>
      <c r="D32390" s="232">
        <v>0</v>
      </c>
      <c r="E32390" s="232" t="s">
        <v>62718</v>
      </c>
    </row>
    <row r="32391" spans="1:5" ht="22.5" hidden="1">
      <c r="A32391" s="232">
        <v>100350</v>
      </c>
      <c r="B32391" s="233" t="s">
        <v>58713</v>
      </c>
      <c r="C32391" s="232" t="s">
        <v>3</v>
      </c>
      <c r="D32391" s="232">
        <v>0</v>
      </c>
      <c r="E32391" s="232" t="s">
        <v>62718</v>
      </c>
    </row>
    <row r="32392" spans="1:5" ht="33.75" hidden="1">
      <c r="A32392" s="232">
        <v>105043</v>
      </c>
      <c r="B32392" s="233" t="s">
        <v>58714</v>
      </c>
      <c r="C32392" s="232" t="s">
        <v>4</v>
      </c>
      <c r="D32392" s="232">
        <v>0</v>
      </c>
      <c r="E32392" s="232" t="s">
        <v>62718</v>
      </c>
    </row>
    <row r="32393" spans="1:5" ht="33.75" hidden="1">
      <c r="A32393" s="232">
        <v>105047</v>
      </c>
      <c r="B32393" s="233" t="s">
        <v>58715</v>
      </c>
      <c r="C32393" s="232" t="s">
        <v>4</v>
      </c>
      <c r="D32393" s="232">
        <v>0</v>
      </c>
      <c r="E32393" s="232" t="s">
        <v>62718</v>
      </c>
    </row>
    <row r="32394" spans="1:5" ht="33.75" hidden="1">
      <c r="A32394" s="232">
        <v>105044</v>
      </c>
      <c r="B32394" s="233" t="s">
        <v>58716</v>
      </c>
      <c r="C32394" s="232" t="s">
        <v>4</v>
      </c>
      <c r="D32394" s="232">
        <v>0</v>
      </c>
      <c r="E32394" s="232" t="s">
        <v>62718</v>
      </c>
    </row>
    <row r="32395" spans="1:5" ht="33.75" hidden="1">
      <c r="A32395" s="232">
        <v>105094</v>
      </c>
      <c r="B32395" s="233" t="s">
        <v>58717</v>
      </c>
      <c r="C32395" s="232" t="s">
        <v>4</v>
      </c>
      <c r="D32395" s="232">
        <v>0</v>
      </c>
      <c r="E32395" s="232" t="s">
        <v>62718</v>
      </c>
    </row>
    <row r="32396" spans="1:5" ht="33.75" hidden="1">
      <c r="A32396" s="232">
        <v>105096</v>
      </c>
      <c r="B32396" s="233" t="s">
        <v>58718</v>
      </c>
      <c r="C32396" s="232" t="s">
        <v>4</v>
      </c>
      <c r="D32396" s="232">
        <v>0</v>
      </c>
      <c r="E32396" s="232" t="s">
        <v>62718</v>
      </c>
    </row>
    <row r="32397" spans="1:5" ht="33.75" hidden="1">
      <c r="A32397" s="232">
        <v>105048</v>
      </c>
      <c r="B32397" s="233" t="s">
        <v>58719</v>
      </c>
      <c r="C32397" s="232" t="s">
        <v>4</v>
      </c>
      <c r="D32397" s="232">
        <v>0</v>
      </c>
      <c r="E32397" s="232" t="s">
        <v>62718</v>
      </c>
    </row>
    <row r="32398" spans="1:5" ht="33.75" hidden="1">
      <c r="A32398" s="232">
        <v>105097</v>
      </c>
      <c r="B32398" s="233" t="s">
        <v>58720</v>
      </c>
      <c r="C32398" s="232" t="s">
        <v>4</v>
      </c>
      <c r="D32398" s="232">
        <v>0</v>
      </c>
      <c r="E32398" s="232" t="s">
        <v>62718</v>
      </c>
    </row>
    <row r="32399" spans="1:5" ht="33.75" hidden="1">
      <c r="A32399" s="232">
        <v>105049</v>
      </c>
      <c r="B32399" s="233" t="s">
        <v>58721</v>
      </c>
      <c r="C32399" s="232" t="s">
        <v>4</v>
      </c>
      <c r="D32399" s="232">
        <v>0</v>
      </c>
      <c r="E32399" s="232" t="s">
        <v>62718</v>
      </c>
    </row>
    <row r="32400" spans="1:5" ht="33.75" hidden="1">
      <c r="A32400" s="232">
        <v>105051</v>
      </c>
      <c r="B32400" s="233" t="s">
        <v>58722</v>
      </c>
      <c r="C32400" s="232" t="s">
        <v>4</v>
      </c>
      <c r="D32400" s="232">
        <v>0</v>
      </c>
      <c r="E32400" s="232" t="s">
        <v>62718</v>
      </c>
    </row>
    <row r="32401" spans="1:5" ht="33.75" hidden="1">
      <c r="A32401" s="232">
        <v>105054</v>
      </c>
      <c r="B32401" s="233" t="s">
        <v>58723</v>
      </c>
      <c r="C32401" s="232" t="s">
        <v>4</v>
      </c>
      <c r="D32401" s="232">
        <v>0</v>
      </c>
      <c r="E32401" s="232" t="s">
        <v>62718</v>
      </c>
    </row>
    <row r="32402" spans="1:5" ht="33.75" hidden="1">
      <c r="A32402" s="232">
        <v>105052</v>
      </c>
      <c r="B32402" s="233" t="s">
        <v>58724</v>
      </c>
      <c r="C32402" s="232" t="s">
        <v>4</v>
      </c>
      <c r="D32402" s="232">
        <v>0</v>
      </c>
      <c r="E32402" s="232" t="s">
        <v>62718</v>
      </c>
    </row>
    <row r="32403" spans="1:5" ht="33.75" hidden="1">
      <c r="A32403" s="232">
        <v>105055</v>
      </c>
      <c r="B32403" s="233" t="s">
        <v>58725</v>
      </c>
      <c r="C32403" s="232" t="s">
        <v>4</v>
      </c>
      <c r="D32403" s="232">
        <v>0</v>
      </c>
      <c r="E32403" s="232" t="s">
        <v>62718</v>
      </c>
    </row>
    <row r="32404" spans="1:5" ht="33.75" hidden="1">
      <c r="A32404" s="232">
        <v>105065</v>
      </c>
      <c r="B32404" s="233" t="s">
        <v>58726</v>
      </c>
      <c r="C32404" s="232" t="s">
        <v>4</v>
      </c>
      <c r="D32404" s="232">
        <v>0</v>
      </c>
      <c r="E32404" s="232" t="s">
        <v>62718</v>
      </c>
    </row>
    <row r="32405" spans="1:5" ht="33.75" hidden="1">
      <c r="A32405" s="232">
        <v>105059</v>
      </c>
      <c r="B32405" s="233" t="s">
        <v>58727</v>
      </c>
      <c r="C32405" s="232" t="s">
        <v>4</v>
      </c>
      <c r="D32405" s="232">
        <v>0</v>
      </c>
      <c r="E32405" s="232" t="s">
        <v>62718</v>
      </c>
    </row>
    <row r="32406" spans="1:5" ht="33.75" hidden="1">
      <c r="A32406" s="232">
        <v>105057</v>
      </c>
      <c r="B32406" s="233" t="s">
        <v>58728</v>
      </c>
      <c r="C32406" s="232" t="s">
        <v>4</v>
      </c>
      <c r="D32406" s="232">
        <v>0</v>
      </c>
      <c r="E32406" s="232" t="s">
        <v>62718</v>
      </c>
    </row>
    <row r="32407" spans="1:5" ht="33.75" hidden="1">
      <c r="A32407" s="232">
        <v>105060</v>
      </c>
      <c r="B32407" s="233" t="s">
        <v>58729</v>
      </c>
      <c r="C32407" s="232" t="s">
        <v>4</v>
      </c>
      <c r="D32407" s="232">
        <v>0</v>
      </c>
      <c r="E32407" s="232" t="s">
        <v>62718</v>
      </c>
    </row>
    <row r="32408" spans="1:5" ht="33.75" hidden="1">
      <c r="A32408" s="232">
        <v>105042</v>
      </c>
      <c r="B32408" s="233" t="s">
        <v>18400</v>
      </c>
      <c r="C32408" s="232" t="s">
        <v>4</v>
      </c>
      <c r="D32408" s="232">
        <v>83.72</v>
      </c>
      <c r="E32408" s="232" t="s">
        <v>62718</v>
      </c>
    </row>
    <row r="32409" spans="1:5" ht="33.75" hidden="1">
      <c r="A32409" s="232">
        <v>105046</v>
      </c>
      <c r="B32409" s="233" t="s">
        <v>18402</v>
      </c>
      <c r="C32409" s="232" t="s">
        <v>4</v>
      </c>
      <c r="D32409" s="232">
        <v>69.36</v>
      </c>
      <c r="E32409" s="232" t="s">
        <v>62718</v>
      </c>
    </row>
    <row r="32410" spans="1:5" ht="33.75" hidden="1">
      <c r="A32410" s="232">
        <v>105095</v>
      </c>
      <c r="B32410" s="233" t="s">
        <v>18427</v>
      </c>
      <c r="C32410" s="232" t="s">
        <v>4</v>
      </c>
      <c r="D32410" s="232">
        <v>122.83</v>
      </c>
      <c r="E32410" s="232" t="s">
        <v>62718</v>
      </c>
    </row>
    <row r="32411" spans="1:5" ht="33.75" hidden="1">
      <c r="A32411" s="232">
        <v>105098</v>
      </c>
      <c r="B32411" s="233" t="s">
        <v>18428</v>
      </c>
      <c r="C32411" s="232" t="s">
        <v>4</v>
      </c>
      <c r="D32411" s="232">
        <v>108.5</v>
      </c>
      <c r="E32411" s="232" t="s">
        <v>62718</v>
      </c>
    </row>
    <row r="32412" spans="1:5" ht="33.75" hidden="1">
      <c r="A32412" s="232">
        <v>105050</v>
      </c>
      <c r="B32412" s="233" t="s">
        <v>18403</v>
      </c>
      <c r="C32412" s="232" t="s">
        <v>4</v>
      </c>
      <c r="D32412" s="232">
        <v>250.77</v>
      </c>
      <c r="E32412" s="232" t="s">
        <v>62718</v>
      </c>
    </row>
    <row r="32413" spans="1:5" ht="33.75" hidden="1">
      <c r="A32413" s="232">
        <v>105053</v>
      </c>
      <c r="B32413" s="233" t="s">
        <v>18404</v>
      </c>
      <c r="C32413" s="232" t="s">
        <v>4</v>
      </c>
      <c r="D32413" s="232">
        <v>236.61</v>
      </c>
      <c r="E32413" s="232" t="s">
        <v>62718</v>
      </c>
    </row>
    <row r="32414" spans="1:5" ht="33.75" hidden="1">
      <c r="A32414" s="232">
        <v>105056</v>
      </c>
      <c r="B32414" s="233" t="s">
        <v>18405</v>
      </c>
      <c r="C32414" s="232" t="s">
        <v>4</v>
      </c>
      <c r="D32414" s="232">
        <v>344.91</v>
      </c>
      <c r="E32414" s="232" t="s">
        <v>62718</v>
      </c>
    </row>
    <row r="32415" spans="1:5" ht="33.75" hidden="1">
      <c r="A32415" s="232">
        <v>105058</v>
      </c>
      <c r="B32415" s="233" t="s">
        <v>18406</v>
      </c>
      <c r="C32415" s="232" t="s">
        <v>4</v>
      </c>
      <c r="D32415" s="232">
        <v>331.78</v>
      </c>
      <c r="E32415" s="232" t="s">
        <v>62718</v>
      </c>
    </row>
    <row r="32416" spans="1:5" ht="33.75" hidden="1">
      <c r="A32416" s="232">
        <v>105062</v>
      </c>
      <c r="B32416" s="233" t="s">
        <v>58730</v>
      </c>
      <c r="C32416" s="232" t="s">
        <v>4</v>
      </c>
      <c r="D32416" s="232">
        <v>0</v>
      </c>
      <c r="E32416" s="232" t="s">
        <v>62718</v>
      </c>
    </row>
    <row r="32417" spans="1:5" ht="33.75" hidden="1">
      <c r="A32417" s="232">
        <v>105066</v>
      </c>
      <c r="B32417" s="233" t="s">
        <v>58731</v>
      </c>
      <c r="C32417" s="232" t="s">
        <v>4</v>
      </c>
      <c r="D32417" s="232">
        <v>0</v>
      </c>
      <c r="E32417" s="232" t="s">
        <v>62718</v>
      </c>
    </row>
    <row r="32418" spans="1:5" ht="33.75" hidden="1">
      <c r="A32418" s="232">
        <v>105063</v>
      </c>
      <c r="B32418" s="233" t="s">
        <v>58732</v>
      </c>
      <c r="C32418" s="232" t="s">
        <v>4</v>
      </c>
      <c r="D32418" s="232">
        <v>0</v>
      </c>
      <c r="E32418" s="232" t="s">
        <v>62718</v>
      </c>
    </row>
    <row r="32419" spans="1:5" ht="33.75" hidden="1">
      <c r="A32419" s="232">
        <v>105067</v>
      </c>
      <c r="B32419" s="233" t="s">
        <v>58733</v>
      </c>
      <c r="C32419" s="232" t="s">
        <v>4</v>
      </c>
      <c r="D32419" s="232">
        <v>0</v>
      </c>
      <c r="E32419" s="232" t="s">
        <v>62718</v>
      </c>
    </row>
    <row r="32420" spans="1:5" ht="33.75" hidden="1">
      <c r="A32420" s="232">
        <v>105069</v>
      </c>
      <c r="B32420" s="233" t="s">
        <v>58734</v>
      </c>
      <c r="C32420" s="232" t="s">
        <v>4</v>
      </c>
      <c r="D32420" s="232">
        <v>0</v>
      </c>
      <c r="E32420" s="232" t="s">
        <v>62718</v>
      </c>
    </row>
    <row r="32421" spans="1:5" ht="33.75" hidden="1">
      <c r="A32421" s="232">
        <v>105072</v>
      </c>
      <c r="B32421" s="233" t="s">
        <v>58735</v>
      </c>
      <c r="C32421" s="232" t="s">
        <v>4</v>
      </c>
      <c r="D32421" s="232">
        <v>0</v>
      </c>
      <c r="E32421" s="232" t="s">
        <v>62718</v>
      </c>
    </row>
    <row r="32422" spans="1:5" ht="33.75" hidden="1">
      <c r="A32422" s="232">
        <v>105070</v>
      </c>
      <c r="B32422" s="233" t="s">
        <v>58736</v>
      </c>
      <c r="C32422" s="232" t="s">
        <v>4</v>
      </c>
      <c r="D32422" s="232">
        <v>0</v>
      </c>
      <c r="E32422" s="232" t="s">
        <v>62718</v>
      </c>
    </row>
    <row r="32423" spans="1:5" ht="33.75" hidden="1">
      <c r="A32423" s="232">
        <v>105073</v>
      </c>
      <c r="B32423" s="233" t="s">
        <v>58737</v>
      </c>
      <c r="C32423" s="232" t="s">
        <v>4</v>
      </c>
      <c r="D32423" s="232">
        <v>0</v>
      </c>
      <c r="E32423" s="232" t="s">
        <v>62718</v>
      </c>
    </row>
    <row r="32424" spans="1:5" ht="33.75" hidden="1">
      <c r="A32424" s="232">
        <v>105075</v>
      </c>
      <c r="B32424" s="233" t="s">
        <v>58738</v>
      </c>
      <c r="C32424" s="232" t="s">
        <v>4</v>
      </c>
      <c r="D32424" s="232">
        <v>0</v>
      </c>
      <c r="E32424" s="232" t="s">
        <v>62718</v>
      </c>
    </row>
    <row r="32425" spans="1:5" ht="33.75" hidden="1">
      <c r="A32425" s="232">
        <v>105078</v>
      </c>
      <c r="B32425" s="233" t="s">
        <v>58739</v>
      </c>
      <c r="C32425" s="232" t="s">
        <v>4</v>
      </c>
      <c r="D32425" s="232">
        <v>0</v>
      </c>
      <c r="E32425" s="232" t="s">
        <v>62718</v>
      </c>
    </row>
    <row r="32426" spans="1:5" ht="33.75" hidden="1">
      <c r="A32426" s="232">
        <v>105076</v>
      </c>
      <c r="B32426" s="233" t="s">
        <v>58740</v>
      </c>
      <c r="C32426" s="232" t="s">
        <v>4</v>
      </c>
      <c r="D32426" s="232">
        <v>0</v>
      </c>
      <c r="E32426" s="232" t="s">
        <v>62718</v>
      </c>
    </row>
    <row r="32427" spans="1:5" ht="33.75" hidden="1">
      <c r="A32427" s="232">
        <v>105079</v>
      </c>
      <c r="B32427" s="233" t="s">
        <v>58741</v>
      </c>
      <c r="C32427" s="232" t="s">
        <v>4</v>
      </c>
      <c r="D32427" s="232">
        <v>0</v>
      </c>
      <c r="E32427" s="232" t="s">
        <v>62718</v>
      </c>
    </row>
    <row r="32428" spans="1:5" ht="33.75" hidden="1">
      <c r="A32428" s="232">
        <v>105061</v>
      </c>
      <c r="B32428" s="233" t="s">
        <v>18407</v>
      </c>
      <c r="C32428" s="232" t="s">
        <v>4</v>
      </c>
      <c r="D32428" s="232">
        <v>116.59</v>
      </c>
      <c r="E32428" s="232" t="s">
        <v>62718</v>
      </c>
    </row>
    <row r="32429" spans="1:5" ht="33.75" hidden="1">
      <c r="A32429" s="232">
        <v>105064</v>
      </c>
      <c r="B32429" s="233" t="s">
        <v>18408</v>
      </c>
      <c r="C32429" s="232" t="s">
        <v>4</v>
      </c>
      <c r="D32429" s="232">
        <v>98.12</v>
      </c>
      <c r="E32429" s="232" t="s">
        <v>62718</v>
      </c>
    </row>
    <row r="32430" spans="1:5" ht="33.75" hidden="1">
      <c r="A32430" s="232">
        <v>105068</v>
      </c>
      <c r="B32430" s="233" t="s">
        <v>18409</v>
      </c>
      <c r="C32430" s="232" t="s">
        <v>4</v>
      </c>
      <c r="D32430" s="232">
        <v>187.39</v>
      </c>
      <c r="E32430" s="232" t="s">
        <v>62718</v>
      </c>
    </row>
    <row r="32431" spans="1:5" ht="33.75" hidden="1">
      <c r="A32431" s="232">
        <v>105071</v>
      </c>
      <c r="B32431" s="233" t="s">
        <v>18410</v>
      </c>
      <c r="C32431" s="232" t="s">
        <v>4</v>
      </c>
      <c r="D32431" s="232">
        <v>168.94</v>
      </c>
      <c r="E32431" s="232" t="s">
        <v>62718</v>
      </c>
    </row>
    <row r="32432" spans="1:5" ht="33.75" hidden="1">
      <c r="A32432" s="232">
        <v>105074</v>
      </c>
      <c r="B32432" s="233" t="s">
        <v>18411</v>
      </c>
      <c r="C32432" s="232" t="s">
        <v>4</v>
      </c>
      <c r="D32432" s="232">
        <v>286.49</v>
      </c>
      <c r="E32432" s="232" t="s">
        <v>62718</v>
      </c>
    </row>
    <row r="32433" spans="1:5" ht="33.75" hidden="1">
      <c r="A32433" s="232">
        <v>105077</v>
      </c>
      <c r="B32433" s="233" t="s">
        <v>18412</v>
      </c>
      <c r="C32433" s="232" t="s">
        <v>4</v>
      </c>
      <c r="D32433" s="232">
        <v>268.14999999999998</v>
      </c>
      <c r="E32433" s="232" t="s">
        <v>62718</v>
      </c>
    </row>
    <row r="32434" spans="1:5" hidden="1">
      <c r="A32434" s="232">
        <v>105090</v>
      </c>
      <c r="B32434" s="233" t="s">
        <v>18423</v>
      </c>
      <c r="C32434" s="232" t="s">
        <v>3</v>
      </c>
      <c r="D32434" s="232">
        <v>413.08</v>
      </c>
      <c r="E32434" s="232" t="s">
        <v>62718</v>
      </c>
    </row>
    <row r="32435" spans="1:5" ht="22.5" hidden="1">
      <c r="A32435" s="232">
        <v>105099</v>
      </c>
      <c r="B32435" s="233" t="s">
        <v>18429</v>
      </c>
      <c r="C32435" s="232" t="s">
        <v>4</v>
      </c>
      <c r="D32435" s="232">
        <v>104.9</v>
      </c>
      <c r="E32435" s="232" t="s">
        <v>62718</v>
      </c>
    </row>
    <row r="32436" spans="1:5" ht="22.5" hidden="1">
      <c r="A32436" s="232">
        <v>105100</v>
      </c>
      <c r="B32436" s="233" t="s">
        <v>18430</v>
      </c>
      <c r="C32436" s="232" t="s">
        <v>4</v>
      </c>
      <c r="D32436" s="232">
        <v>147.96</v>
      </c>
      <c r="E32436" s="232" t="s">
        <v>62718</v>
      </c>
    </row>
    <row r="32437" spans="1:5" ht="22.5" hidden="1">
      <c r="A32437" s="232">
        <v>105101</v>
      </c>
      <c r="B32437" s="233" t="s">
        <v>18431</v>
      </c>
      <c r="C32437" s="232" t="s">
        <v>4</v>
      </c>
      <c r="D32437" s="232">
        <v>284.19</v>
      </c>
      <c r="E32437" s="232" t="s">
        <v>62718</v>
      </c>
    </row>
    <row r="32438" spans="1:5" ht="22.5" hidden="1">
      <c r="A32438" s="232">
        <v>105102</v>
      </c>
      <c r="B32438" s="233" t="s">
        <v>18432</v>
      </c>
      <c r="C32438" s="232" t="s">
        <v>4</v>
      </c>
      <c r="D32438" s="232">
        <v>389.12</v>
      </c>
      <c r="E32438" s="232" t="s">
        <v>62718</v>
      </c>
    </row>
    <row r="32439" spans="1:5" ht="22.5" hidden="1">
      <c r="A32439" s="232">
        <v>105080</v>
      </c>
      <c r="B32439" s="233" t="s">
        <v>18413</v>
      </c>
      <c r="C32439" s="232" t="s">
        <v>4</v>
      </c>
      <c r="D32439" s="232">
        <v>79.56</v>
      </c>
      <c r="E32439" s="232" t="s">
        <v>62718</v>
      </c>
    </row>
    <row r="32440" spans="1:5" ht="22.5" hidden="1">
      <c r="A32440" s="232">
        <v>105081</v>
      </c>
      <c r="B32440" s="233" t="s">
        <v>18414</v>
      </c>
      <c r="C32440" s="232" t="s">
        <v>4</v>
      </c>
      <c r="D32440" s="232">
        <v>90.98</v>
      </c>
      <c r="E32440" s="232" t="s">
        <v>62718</v>
      </c>
    </row>
    <row r="32441" spans="1:5" ht="22.5" hidden="1">
      <c r="A32441" s="232">
        <v>105091</v>
      </c>
      <c r="B32441" s="233" t="s">
        <v>18424</v>
      </c>
      <c r="C32441" s="232" t="s">
        <v>4</v>
      </c>
      <c r="D32441" s="232">
        <v>153.01</v>
      </c>
      <c r="E32441" s="232" t="s">
        <v>62718</v>
      </c>
    </row>
    <row r="32442" spans="1:5" ht="22.5" hidden="1">
      <c r="A32442" s="232">
        <v>105089</v>
      </c>
      <c r="B32442" s="233" t="s">
        <v>18422</v>
      </c>
      <c r="C32442" s="232" t="s">
        <v>4</v>
      </c>
      <c r="D32442" s="232">
        <v>191.26</v>
      </c>
      <c r="E32442" s="232" t="s">
        <v>62718</v>
      </c>
    </row>
    <row r="32443" spans="1:5" ht="22.5" hidden="1">
      <c r="A32443" s="232">
        <v>105082</v>
      </c>
      <c r="B32443" s="233" t="s">
        <v>18415</v>
      </c>
      <c r="C32443" s="232" t="s">
        <v>4</v>
      </c>
      <c r="D32443" s="232">
        <v>82.57</v>
      </c>
      <c r="E32443" s="232" t="s">
        <v>62718</v>
      </c>
    </row>
    <row r="32444" spans="1:5" ht="22.5" hidden="1">
      <c r="A32444" s="232">
        <v>105083</v>
      </c>
      <c r="B32444" s="233" t="s">
        <v>18416</v>
      </c>
      <c r="C32444" s="232" t="s">
        <v>4</v>
      </c>
      <c r="D32444" s="232">
        <v>92.35</v>
      </c>
      <c r="E32444" s="232" t="s">
        <v>62718</v>
      </c>
    </row>
    <row r="32445" spans="1:5" ht="22.5" hidden="1">
      <c r="A32445" s="232">
        <v>105084</v>
      </c>
      <c r="B32445" s="233" t="s">
        <v>18417</v>
      </c>
      <c r="C32445" s="232" t="s">
        <v>4</v>
      </c>
      <c r="D32445" s="232">
        <v>112.85</v>
      </c>
      <c r="E32445" s="232" t="s">
        <v>62718</v>
      </c>
    </row>
    <row r="32446" spans="1:5" ht="22.5" hidden="1">
      <c r="A32446" s="232">
        <v>105086</v>
      </c>
      <c r="B32446" s="233" t="s">
        <v>18419</v>
      </c>
      <c r="C32446" s="232" t="s">
        <v>4</v>
      </c>
      <c r="D32446" s="232">
        <v>105.76</v>
      </c>
      <c r="E32446" s="232" t="s">
        <v>62718</v>
      </c>
    </row>
    <row r="32447" spans="1:5" ht="22.5" hidden="1">
      <c r="A32447" s="232">
        <v>105087</v>
      </c>
      <c r="B32447" s="233" t="s">
        <v>18420</v>
      </c>
      <c r="C32447" s="232" t="s">
        <v>4</v>
      </c>
      <c r="D32447" s="232">
        <v>117.97</v>
      </c>
      <c r="E32447" s="232" t="s">
        <v>62718</v>
      </c>
    </row>
    <row r="32448" spans="1:5" ht="22.5" hidden="1">
      <c r="A32448" s="232">
        <v>105088</v>
      </c>
      <c r="B32448" s="233" t="s">
        <v>18421</v>
      </c>
      <c r="C32448" s="232" t="s">
        <v>4</v>
      </c>
      <c r="D32448" s="232">
        <v>206.43</v>
      </c>
      <c r="E32448" s="232" t="s">
        <v>62718</v>
      </c>
    </row>
    <row r="32449" spans="1:5" ht="22.5" hidden="1">
      <c r="A32449" s="232">
        <v>105092</v>
      </c>
      <c r="B32449" s="233" t="s">
        <v>18425</v>
      </c>
      <c r="C32449" s="232" t="s">
        <v>4</v>
      </c>
      <c r="D32449" s="232">
        <v>165.66</v>
      </c>
      <c r="E32449" s="232" t="s">
        <v>62718</v>
      </c>
    </row>
    <row r="32450" spans="1:5" ht="22.5" hidden="1">
      <c r="A32450" s="232">
        <v>105085</v>
      </c>
      <c r="B32450" s="233" t="s">
        <v>18418</v>
      </c>
      <c r="C32450" s="232" t="s">
        <v>4</v>
      </c>
      <c r="D32450" s="232">
        <v>117.66</v>
      </c>
      <c r="E32450" s="232" t="s">
        <v>62718</v>
      </c>
    </row>
    <row r="32451" spans="1:5" ht="22.5" hidden="1">
      <c r="A32451" s="232">
        <v>105093</v>
      </c>
      <c r="B32451" s="233" t="s">
        <v>18426</v>
      </c>
      <c r="C32451" s="232" t="s">
        <v>4</v>
      </c>
      <c r="D32451" s="232">
        <v>168.53</v>
      </c>
      <c r="E32451" s="232" t="s">
        <v>62718</v>
      </c>
    </row>
    <row r="32452" spans="1:5" ht="22.5" hidden="1">
      <c r="A32452" s="232">
        <v>105041</v>
      </c>
      <c r="B32452" s="233" t="s">
        <v>18399</v>
      </c>
      <c r="C32452" s="232" t="s">
        <v>4</v>
      </c>
      <c r="D32452" s="232">
        <v>66.23</v>
      </c>
      <c r="E32452" s="232" t="s">
        <v>62718</v>
      </c>
    </row>
    <row r="32453" spans="1:5" ht="22.5" hidden="1">
      <c r="A32453" s="232">
        <v>105045</v>
      </c>
      <c r="B32453" s="233" t="s">
        <v>18401</v>
      </c>
      <c r="C32453" s="232" t="s">
        <v>4</v>
      </c>
      <c r="D32453" s="232">
        <v>74.790000000000006</v>
      </c>
      <c r="E32453" s="232" t="s">
        <v>62718</v>
      </c>
    </row>
    <row r="32454" spans="1:5" ht="33.75" hidden="1">
      <c r="A32454" s="232">
        <v>93961</v>
      </c>
      <c r="B32454" s="233" t="s">
        <v>16185</v>
      </c>
      <c r="C32454" s="232" t="s">
        <v>4</v>
      </c>
      <c r="D32454" s="232">
        <v>327.58</v>
      </c>
      <c r="E32454" s="232" t="s">
        <v>62718</v>
      </c>
    </row>
    <row r="32455" spans="1:5" ht="33.75" hidden="1">
      <c r="A32455" s="232">
        <v>93971</v>
      </c>
      <c r="B32455" s="233" t="s">
        <v>16188</v>
      </c>
      <c r="C32455" s="232" t="s">
        <v>4</v>
      </c>
      <c r="D32455" s="232">
        <v>272.41000000000003</v>
      </c>
      <c r="E32455" s="232" t="s">
        <v>62718</v>
      </c>
    </row>
    <row r="32456" spans="1:5" ht="33.75" hidden="1">
      <c r="A32456" s="232">
        <v>93959</v>
      </c>
      <c r="B32456" s="233" t="s">
        <v>16184</v>
      </c>
      <c r="C32456" s="232" t="s">
        <v>4</v>
      </c>
      <c r="D32456" s="232">
        <v>365.37</v>
      </c>
      <c r="E32456" s="232" t="s">
        <v>62718</v>
      </c>
    </row>
    <row r="32457" spans="1:5" ht="33.75" hidden="1">
      <c r="A32457" s="232">
        <v>93969</v>
      </c>
      <c r="B32457" s="233" t="s">
        <v>16187</v>
      </c>
      <c r="C32457" s="232" t="s">
        <v>4</v>
      </c>
      <c r="D32457" s="232">
        <v>302.77</v>
      </c>
      <c r="E32457" s="232" t="s">
        <v>62718</v>
      </c>
    </row>
    <row r="32458" spans="1:5" ht="33.75" hidden="1">
      <c r="A32458" s="232">
        <v>93957</v>
      </c>
      <c r="B32458" s="233" t="s">
        <v>16183</v>
      </c>
      <c r="C32458" s="232" t="s">
        <v>4</v>
      </c>
      <c r="D32458" s="232">
        <v>454.91</v>
      </c>
      <c r="E32458" s="232" t="s">
        <v>62718</v>
      </c>
    </row>
    <row r="32459" spans="1:5" ht="33.75" hidden="1">
      <c r="A32459" s="232">
        <v>93967</v>
      </c>
      <c r="B32459" s="233" t="s">
        <v>16186</v>
      </c>
      <c r="C32459" s="232" t="s">
        <v>4</v>
      </c>
      <c r="D32459" s="232">
        <v>377.19</v>
      </c>
      <c r="E32459" s="232" t="s">
        <v>62718</v>
      </c>
    </row>
    <row r="32460" spans="1:5" ht="22.5" hidden="1">
      <c r="A32460" s="232">
        <v>104878</v>
      </c>
      <c r="B32460" s="233" t="s">
        <v>18309</v>
      </c>
      <c r="C32460" s="232" t="s">
        <v>5</v>
      </c>
      <c r="D32460" s="232">
        <v>2403.04</v>
      </c>
      <c r="E32460" s="232" t="s">
        <v>62718</v>
      </c>
    </row>
    <row r="32461" spans="1:5" ht="22.5" hidden="1">
      <c r="A32461" s="232">
        <v>104877</v>
      </c>
      <c r="B32461" s="233" t="s">
        <v>18308</v>
      </c>
      <c r="C32461" s="232" t="s">
        <v>5</v>
      </c>
      <c r="D32461" s="232">
        <v>700.64</v>
      </c>
      <c r="E32461" s="232" t="s">
        <v>62718</v>
      </c>
    </row>
    <row r="32462" spans="1:5" ht="33.75" hidden="1">
      <c r="A32462" s="232">
        <v>104841</v>
      </c>
      <c r="B32462" s="233" t="s">
        <v>18291</v>
      </c>
      <c r="C32462" s="232" t="s">
        <v>4</v>
      </c>
      <c r="D32462" s="232">
        <v>102.98</v>
      </c>
      <c r="E32462" s="232" t="s">
        <v>62718</v>
      </c>
    </row>
    <row r="32463" spans="1:5" ht="33.75" hidden="1">
      <c r="A32463" s="232">
        <v>104849</v>
      </c>
      <c r="B32463" s="233" t="s">
        <v>18299</v>
      </c>
      <c r="C32463" s="232" t="s">
        <v>4</v>
      </c>
      <c r="D32463" s="232">
        <v>71.06</v>
      </c>
      <c r="E32463" s="232" t="s">
        <v>62718</v>
      </c>
    </row>
    <row r="32464" spans="1:5" ht="33.75" hidden="1">
      <c r="A32464" s="232">
        <v>104887</v>
      </c>
      <c r="B32464" s="233" t="s">
        <v>18313</v>
      </c>
      <c r="C32464" s="232" t="s">
        <v>4</v>
      </c>
      <c r="D32464" s="232">
        <v>54.64</v>
      </c>
      <c r="E32464" s="232" t="s">
        <v>62718</v>
      </c>
    </row>
    <row r="32465" spans="1:5" ht="33.75" hidden="1">
      <c r="A32465" s="232">
        <v>104844</v>
      </c>
      <c r="B32465" s="233" t="s">
        <v>18294</v>
      </c>
      <c r="C32465" s="232" t="s">
        <v>4</v>
      </c>
      <c r="D32465" s="232">
        <v>113.7</v>
      </c>
      <c r="E32465" s="232" t="s">
        <v>62718</v>
      </c>
    </row>
    <row r="32466" spans="1:5" ht="33.75" hidden="1">
      <c r="A32466" s="232">
        <v>104852</v>
      </c>
      <c r="B32466" s="233" t="s">
        <v>18302</v>
      </c>
      <c r="C32466" s="232" t="s">
        <v>4</v>
      </c>
      <c r="D32466" s="232">
        <v>78.27</v>
      </c>
      <c r="E32466" s="232" t="s">
        <v>62718</v>
      </c>
    </row>
    <row r="32467" spans="1:5" ht="33.75" hidden="1">
      <c r="A32467" s="232">
        <v>104846</v>
      </c>
      <c r="B32467" s="233" t="s">
        <v>18296</v>
      </c>
      <c r="C32467" s="232" t="s">
        <v>4</v>
      </c>
      <c r="D32467" s="232">
        <v>129.63</v>
      </c>
      <c r="E32467" s="232" t="s">
        <v>62718</v>
      </c>
    </row>
    <row r="32468" spans="1:5" ht="33.75" hidden="1">
      <c r="A32468" s="232">
        <v>104854</v>
      </c>
      <c r="B32468" s="233" t="s">
        <v>18304</v>
      </c>
      <c r="C32468" s="232" t="s">
        <v>4</v>
      </c>
      <c r="D32468" s="232">
        <v>89.03</v>
      </c>
      <c r="E32468" s="232" t="s">
        <v>62718</v>
      </c>
    </row>
    <row r="32469" spans="1:5" ht="33.75" hidden="1">
      <c r="A32469" s="232">
        <v>104890</v>
      </c>
      <c r="B32469" s="233" t="s">
        <v>18316</v>
      </c>
      <c r="C32469" s="232" t="s">
        <v>4</v>
      </c>
      <c r="D32469" s="232">
        <v>62.72</v>
      </c>
      <c r="E32469" s="232" t="s">
        <v>62718</v>
      </c>
    </row>
    <row r="32470" spans="1:5" ht="33.75" hidden="1">
      <c r="A32470" s="232">
        <v>104842</v>
      </c>
      <c r="B32470" s="233" t="s">
        <v>18292</v>
      </c>
      <c r="C32470" s="232" t="s">
        <v>4</v>
      </c>
      <c r="D32470" s="232">
        <v>87.97</v>
      </c>
      <c r="E32470" s="232" t="s">
        <v>62718</v>
      </c>
    </row>
    <row r="32471" spans="1:5" ht="33.75" hidden="1">
      <c r="A32471" s="232">
        <v>104850</v>
      </c>
      <c r="B32471" s="233" t="s">
        <v>18300</v>
      </c>
      <c r="C32471" s="232" t="s">
        <v>4</v>
      </c>
      <c r="D32471" s="232">
        <v>63.23</v>
      </c>
      <c r="E32471" s="232" t="s">
        <v>62718</v>
      </c>
    </row>
    <row r="32472" spans="1:5" ht="33.75" hidden="1">
      <c r="A32472" s="232">
        <v>104888</v>
      </c>
      <c r="B32472" s="233" t="s">
        <v>18314</v>
      </c>
      <c r="C32472" s="232" t="s">
        <v>4</v>
      </c>
      <c r="D32472" s="232">
        <v>49.6</v>
      </c>
      <c r="E32472" s="232" t="s">
        <v>62718</v>
      </c>
    </row>
    <row r="32473" spans="1:5" ht="33.75" hidden="1">
      <c r="A32473" s="232">
        <v>104879</v>
      </c>
      <c r="B32473" s="233" t="s">
        <v>18310</v>
      </c>
      <c r="C32473" s="232" t="s">
        <v>4</v>
      </c>
      <c r="D32473" s="232">
        <v>96.92</v>
      </c>
      <c r="E32473" s="232" t="s">
        <v>62718</v>
      </c>
    </row>
    <row r="32474" spans="1:5" ht="33.75" hidden="1">
      <c r="A32474" s="232">
        <v>104853</v>
      </c>
      <c r="B32474" s="233" t="s">
        <v>18303</v>
      </c>
      <c r="C32474" s="232" t="s">
        <v>4</v>
      </c>
      <c r="D32474" s="232">
        <v>69.28</v>
      </c>
      <c r="E32474" s="232" t="s">
        <v>62718</v>
      </c>
    </row>
    <row r="32475" spans="1:5" ht="33.75" hidden="1">
      <c r="A32475" s="232">
        <v>104847</v>
      </c>
      <c r="B32475" s="233" t="s">
        <v>18297</v>
      </c>
      <c r="C32475" s="232" t="s">
        <v>4</v>
      </c>
      <c r="D32475" s="232">
        <v>110.2</v>
      </c>
      <c r="E32475" s="232" t="s">
        <v>62718</v>
      </c>
    </row>
    <row r="32476" spans="1:5" ht="33.75" hidden="1">
      <c r="A32476" s="232">
        <v>104855</v>
      </c>
      <c r="B32476" s="233" t="s">
        <v>18305</v>
      </c>
      <c r="C32476" s="232" t="s">
        <v>4</v>
      </c>
      <c r="D32476" s="232">
        <v>78.22</v>
      </c>
      <c r="E32476" s="232" t="s">
        <v>62718</v>
      </c>
    </row>
    <row r="32477" spans="1:5" ht="33.75" hidden="1">
      <c r="A32477" s="232">
        <v>104891</v>
      </c>
      <c r="B32477" s="233" t="s">
        <v>18317</v>
      </c>
      <c r="C32477" s="232" t="s">
        <v>4</v>
      </c>
      <c r="D32477" s="232">
        <v>56.38</v>
      </c>
      <c r="E32477" s="232" t="s">
        <v>62718</v>
      </c>
    </row>
    <row r="32478" spans="1:5" ht="33.75" hidden="1">
      <c r="A32478" s="232">
        <v>104892</v>
      </c>
      <c r="B32478" s="233" t="s">
        <v>18318</v>
      </c>
      <c r="C32478" s="232" t="s">
        <v>4</v>
      </c>
      <c r="D32478" s="232">
        <v>128.06</v>
      </c>
      <c r="E32478" s="232" t="s">
        <v>62718</v>
      </c>
    </row>
    <row r="32479" spans="1:5" ht="33.75" hidden="1">
      <c r="A32479" s="232">
        <v>104848</v>
      </c>
      <c r="B32479" s="233" t="s">
        <v>18298</v>
      </c>
      <c r="C32479" s="232" t="s">
        <v>4</v>
      </c>
      <c r="D32479" s="232">
        <v>82.7</v>
      </c>
      <c r="E32479" s="232" t="s">
        <v>62718</v>
      </c>
    </row>
    <row r="32480" spans="1:5" ht="33.75" hidden="1">
      <c r="A32480" s="232">
        <v>104886</v>
      </c>
      <c r="B32480" s="233" t="s">
        <v>18312</v>
      </c>
      <c r="C32480" s="232" t="s">
        <v>4</v>
      </c>
      <c r="D32480" s="232">
        <v>62.15</v>
      </c>
      <c r="E32480" s="232" t="s">
        <v>62718</v>
      </c>
    </row>
    <row r="32481" spans="1:5" ht="33.75" hidden="1">
      <c r="A32481" s="232">
        <v>104843</v>
      </c>
      <c r="B32481" s="233" t="s">
        <v>18293</v>
      </c>
      <c r="C32481" s="232" t="s">
        <v>4</v>
      </c>
      <c r="D32481" s="232">
        <v>141.43</v>
      </c>
      <c r="E32481" s="232" t="s">
        <v>62718</v>
      </c>
    </row>
    <row r="32482" spans="1:5" ht="33.75" hidden="1">
      <c r="A32482" s="232">
        <v>104851</v>
      </c>
      <c r="B32482" s="233" t="s">
        <v>18301</v>
      </c>
      <c r="C32482" s="232" t="s">
        <v>4</v>
      </c>
      <c r="D32482" s="232">
        <v>91.73</v>
      </c>
      <c r="E32482" s="232" t="s">
        <v>62718</v>
      </c>
    </row>
    <row r="32483" spans="1:5" ht="33.75" hidden="1">
      <c r="A32483" s="232">
        <v>104845</v>
      </c>
      <c r="B32483" s="233" t="s">
        <v>18295</v>
      </c>
      <c r="C32483" s="232" t="s">
        <v>4</v>
      </c>
      <c r="D32483" s="232">
        <v>161.26</v>
      </c>
      <c r="E32483" s="232" t="s">
        <v>62718</v>
      </c>
    </row>
    <row r="32484" spans="1:5" ht="33.75" hidden="1">
      <c r="A32484" s="232">
        <v>104880</v>
      </c>
      <c r="B32484" s="233" t="s">
        <v>18311</v>
      </c>
      <c r="C32484" s="232" t="s">
        <v>4</v>
      </c>
      <c r="D32484" s="232">
        <v>105.1</v>
      </c>
      <c r="E32484" s="232" t="s">
        <v>62718</v>
      </c>
    </row>
    <row r="32485" spans="1:5" ht="33.75" hidden="1">
      <c r="A32485" s="232">
        <v>104889</v>
      </c>
      <c r="B32485" s="233" t="s">
        <v>18315</v>
      </c>
      <c r="C32485" s="232" t="s">
        <v>4</v>
      </c>
      <c r="D32485" s="232">
        <v>72.16</v>
      </c>
      <c r="E32485" s="232" t="s">
        <v>62718</v>
      </c>
    </row>
    <row r="32486" spans="1:5" ht="22.5" hidden="1">
      <c r="A32486" s="232">
        <v>95108</v>
      </c>
      <c r="B32486" s="233" t="s">
        <v>16369</v>
      </c>
      <c r="C32486" s="232" t="s">
        <v>5</v>
      </c>
      <c r="D32486" s="232">
        <v>50.81</v>
      </c>
      <c r="E32486" s="232" t="s">
        <v>62718</v>
      </c>
    </row>
    <row r="32487" spans="1:5" ht="33.75" hidden="1">
      <c r="A32487" s="232">
        <v>104857</v>
      </c>
      <c r="B32487" s="233" t="s">
        <v>58742</v>
      </c>
      <c r="C32487" s="232" t="s">
        <v>4</v>
      </c>
      <c r="D32487" s="232">
        <v>0</v>
      </c>
      <c r="E32487" s="232" t="s">
        <v>62718</v>
      </c>
    </row>
    <row r="32488" spans="1:5" ht="33.75" hidden="1">
      <c r="A32488" s="232">
        <v>104859</v>
      </c>
      <c r="B32488" s="233" t="s">
        <v>58743</v>
      </c>
      <c r="C32488" s="232" t="s">
        <v>4</v>
      </c>
      <c r="D32488" s="232">
        <v>0</v>
      </c>
      <c r="E32488" s="232" t="s">
        <v>62718</v>
      </c>
    </row>
    <row r="32489" spans="1:5" ht="33.75" hidden="1">
      <c r="A32489" s="232">
        <v>104861</v>
      </c>
      <c r="B32489" s="233" t="s">
        <v>58744</v>
      </c>
      <c r="C32489" s="232" t="s">
        <v>4</v>
      </c>
      <c r="D32489" s="232">
        <v>0</v>
      </c>
      <c r="E32489" s="232" t="s">
        <v>62718</v>
      </c>
    </row>
    <row r="32490" spans="1:5" ht="33.75" hidden="1">
      <c r="A32490" s="232">
        <v>104856</v>
      </c>
      <c r="B32490" s="233" t="s">
        <v>58745</v>
      </c>
      <c r="C32490" s="232" t="s">
        <v>4</v>
      </c>
      <c r="D32490" s="232">
        <v>0</v>
      </c>
      <c r="E32490" s="232" t="s">
        <v>62718</v>
      </c>
    </row>
    <row r="32491" spans="1:5" ht="33.75" hidden="1">
      <c r="A32491" s="232">
        <v>104858</v>
      </c>
      <c r="B32491" s="233" t="s">
        <v>58746</v>
      </c>
      <c r="C32491" s="232" t="s">
        <v>4</v>
      </c>
      <c r="D32491" s="232">
        <v>0</v>
      </c>
      <c r="E32491" s="232" t="s">
        <v>62718</v>
      </c>
    </row>
    <row r="32492" spans="1:5" ht="33.75" hidden="1">
      <c r="A32492" s="232">
        <v>104860</v>
      </c>
      <c r="B32492" s="233" t="s">
        <v>58747</v>
      </c>
      <c r="C32492" s="232" t="s">
        <v>4</v>
      </c>
      <c r="D32492" s="232">
        <v>0</v>
      </c>
      <c r="E32492" s="232" t="s">
        <v>62718</v>
      </c>
    </row>
    <row r="32493" spans="1:5" ht="33.75" hidden="1">
      <c r="A32493" s="232">
        <v>104871</v>
      </c>
      <c r="B32493" s="233" t="s">
        <v>58748</v>
      </c>
      <c r="C32493" s="232" t="s">
        <v>4</v>
      </c>
      <c r="D32493" s="232">
        <v>0</v>
      </c>
      <c r="E32493" s="232" t="s">
        <v>62718</v>
      </c>
    </row>
    <row r="32494" spans="1:5" ht="33.75" hidden="1">
      <c r="A32494" s="232">
        <v>104883</v>
      </c>
      <c r="B32494" s="233" t="s">
        <v>58749</v>
      </c>
      <c r="C32494" s="232" t="s">
        <v>4</v>
      </c>
      <c r="D32494" s="232">
        <v>0</v>
      </c>
      <c r="E32494" s="232" t="s">
        <v>62718</v>
      </c>
    </row>
    <row r="32495" spans="1:5" ht="33.75" hidden="1">
      <c r="A32495" s="232">
        <v>104865</v>
      </c>
      <c r="B32495" s="233" t="s">
        <v>58750</v>
      </c>
      <c r="C32495" s="232" t="s">
        <v>4</v>
      </c>
      <c r="D32495" s="232">
        <v>0</v>
      </c>
      <c r="E32495" s="232" t="s">
        <v>62718</v>
      </c>
    </row>
    <row r="32496" spans="1:5" ht="33.75" hidden="1">
      <c r="A32496" s="232">
        <v>104872</v>
      </c>
      <c r="B32496" s="233" t="s">
        <v>58751</v>
      </c>
      <c r="C32496" s="232" t="s">
        <v>4</v>
      </c>
      <c r="D32496" s="232">
        <v>0</v>
      </c>
      <c r="E32496" s="232" t="s">
        <v>62718</v>
      </c>
    </row>
    <row r="32497" spans="1:5" ht="33.75" hidden="1">
      <c r="A32497" s="232">
        <v>104884</v>
      </c>
      <c r="B32497" s="233" t="s">
        <v>58752</v>
      </c>
      <c r="C32497" s="232" t="s">
        <v>4</v>
      </c>
      <c r="D32497" s="232">
        <v>0</v>
      </c>
      <c r="E32497" s="232" t="s">
        <v>62718</v>
      </c>
    </row>
    <row r="32498" spans="1:5" ht="33.75" hidden="1">
      <c r="A32498" s="232">
        <v>104866</v>
      </c>
      <c r="B32498" s="233" t="s">
        <v>58753</v>
      </c>
      <c r="C32498" s="232" t="s">
        <v>4</v>
      </c>
      <c r="D32498" s="232">
        <v>0</v>
      </c>
      <c r="E32498" s="232" t="s">
        <v>62718</v>
      </c>
    </row>
    <row r="32499" spans="1:5" ht="33.75" hidden="1">
      <c r="A32499" s="232">
        <v>104873</v>
      </c>
      <c r="B32499" s="233" t="s">
        <v>58754</v>
      </c>
      <c r="C32499" s="232" t="s">
        <v>4</v>
      </c>
      <c r="D32499" s="232">
        <v>0</v>
      </c>
      <c r="E32499" s="232" t="s">
        <v>62718</v>
      </c>
    </row>
    <row r="32500" spans="1:5" ht="33.75" hidden="1">
      <c r="A32500" s="232">
        <v>104885</v>
      </c>
      <c r="B32500" s="233" t="s">
        <v>58755</v>
      </c>
      <c r="C32500" s="232" t="s">
        <v>4</v>
      </c>
      <c r="D32500" s="232">
        <v>0</v>
      </c>
      <c r="E32500" s="232" t="s">
        <v>62718</v>
      </c>
    </row>
    <row r="32501" spans="1:5" ht="33.75" hidden="1">
      <c r="A32501" s="232">
        <v>104867</v>
      </c>
      <c r="B32501" s="233" t="s">
        <v>58756</v>
      </c>
      <c r="C32501" s="232" t="s">
        <v>4</v>
      </c>
      <c r="D32501" s="232">
        <v>0</v>
      </c>
      <c r="E32501" s="232" t="s">
        <v>62718</v>
      </c>
    </row>
    <row r="32502" spans="1:5" ht="33.75" hidden="1">
      <c r="A32502" s="232">
        <v>104868</v>
      </c>
      <c r="B32502" s="233" t="s">
        <v>58757</v>
      </c>
      <c r="C32502" s="232" t="s">
        <v>4</v>
      </c>
      <c r="D32502" s="232">
        <v>0</v>
      </c>
      <c r="E32502" s="232" t="s">
        <v>62718</v>
      </c>
    </row>
    <row r="32503" spans="1:5" ht="33.75" hidden="1">
      <c r="A32503" s="232">
        <v>104874</v>
      </c>
      <c r="B32503" s="233" t="s">
        <v>58758</v>
      </c>
      <c r="C32503" s="232" t="s">
        <v>4</v>
      </c>
      <c r="D32503" s="232">
        <v>0</v>
      </c>
      <c r="E32503" s="232" t="s">
        <v>62718</v>
      </c>
    </row>
    <row r="32504" spans="1:5" ht="33.75" hidden="1">
      <c r="A32504" s="232">
        <v>104862</v>
      </c>
      <c r="B32504" s="233" t="s">
        <v>58759</v>
      </c>
      <c r="C32504" s="232" t="s">
        <v>4</v>
      </c>
      <c r="D32504" s="232">
        <v>0</v>
      </c>
      <c r="E32504" s="232" t="s">
        <v>62718</v>
      </c>
    </row>
    <row r="32505" spans="1:5" ht="33.75" hidden="1">
      <c r="A32505" s="232">
        <v>104869</v>
      </c>
      <c r="B32505" s="233" t="s">
        <v>58760</v>
      </c>
      <c r="C32505" s="232" t="s">
        <v>4</v>
      </c>
      <c r="D32505" s="232">
        <v>0</v>
      </c>
      <c r="E32505" s="232" t="s">
        <v>62718</v>
      </c>
    </row>
    <row r="32506" spans="1:5" ht="33.75" hidden="1">
      <c r="A32506" s="232">
        <v>104881</v>
      </c>
      <c r="B32506" s="233" t="s">
        <v>58761</v>
      </c>
      <c r="C32506" s="232" t="s">
        <v>4</v>
      </c>
      <c r="D32506" s="232">
        <v>0</v>
      </c>
      <c r="E32506" s="232" t="s">
        <v>62718</v>
      </c>
    </row>
    <row r="32507" spans="1:5" ht="33.75" hidden="1">
      <c r="A32507" s="232">
        <v>104863</v>
      </c>
      <c r="B32507" s="233" t="s">
        <v>58762</v>
      </c>
      <c r="C32507" s="232" t="s">
        <v>4</v>
      </c>
      <c r="D32507" s="232">
        <v>0</v>
      </c>
      <c r="E32507" s="232" t="s">
        <v>62718</v>
      </c>
    </row>
    <row r="32508" spans="1:5" ht="33.75" hidden="1">
      <c r="A32508" s="232">
        <v>104870</v>
      </c>
      <c r="B32508" s="233" t="s">
        <v>58763</v>
      </c>
      <c r="C32508" s="232" t="s">
        <v>4</v>
      </c>
      <c r="D32508" s="232">
        <v>0</v>
      </c>
      <c r="E32508" s="232" t="s">
        <v>62718</v>
      </c>
    </row>
    <row r="32509" spans="1:5" ht="33.75" hidden="1">
      <c r="A32509" s="232">
        <v>104882</v>
      </c>
      <c r="B32509" s="233" t="s">
        <v>58764</v>
      </c>
      <c r="C32509" s="232" t="s">
        <v>4</v>
      </c>
      <c r="D32509" s="232">
        <v>0</v>
      </c>
      <c r="E32509" s="232" t="s">
        <v>62718</v>
      </c>
    </row>
    <row r="32510" spans="1:5" ht="33.75" hidden="1">
      <c r="A32510" s="232">
        <v>104864</v>
      </c>
      <c r="B32510" s="233" t="s">
        <v>58765</v>
      </c>
      <c r="C32510" s="232" t="s">
        <v>4</v>
      </c>
      <c r="D32510" s="232">
        <v>0</v>
      </c>
      <c r="E32510" s="232" t="s">
        <v>62718</v>
      </c>
    </row>
    <row r="32511" spans="1:5" hidden="1">
      <c r="A32511" s="232">
        <v>104876</v>
      </c>
      <c r="B32511" s="233" t="s">
        <v>18307</v>
      </c>
      <c r="C32511" s="232" t="s">
        <v>5</v>
      </c>
      <c r="D32511" s="232">
        <v>36.36</v>
      </c>
      <c r="E32511" s="232" t="s">
        <v>62718</v>
      </c>
    </row>
    <row r="32512" spans="1:5" ht="22.5" hidden="1">
      <c r="A32512" s="232">
        <v>104875</v>
      </c>
      <c r="B32512" s="233" t="s">
        <v>18306</v>
      </c>
      <c r="C32512" s="232" t="s">
        <v>4</v>
      </c>
      <c r="D32512" s="232">
        <v>184.38</v>
      </c>
      <c r="E32512" s="232" t="s">
        <v>62718</v>
      </c>
    </row>
    <row r="32513" spans="1:5" ht="22.5" hidden="1">
      <c r="A32513" s="232">
        <v>105942</v>
      </c>
      <c r="B32513" s="233" t="s">
        <v>58766</v>
      </c>
      <c r="C32513" s="232" t="s">
        <v>4</v>
      </c>
      <c r="D32513" s="232">
        <v>0</v>
      </c>
      <c r="E32513" s="232" t="s">
        <v>62718</v>
      </c>
    </row>
    <row r="32514" spans="1:5" hidden="1">
      <c r="A32514" s="232">
        <v>105943</v>
      </c>
      <c r="B32514" s="233" t="s">
        <v>58767</v>
      </c>
      <c r="C32514" s="232" t="s">
        <v>4</v>
      </c>
      <c r="D32514" s="232">
        <v>0</v>
      </c>
      <c r="E32514" s="232" t="s">
        <v>62718</v>
      </c>
    </row>
    <row r="32515" spans="1:5" ht="22.5" hidden="1">
      <c r="A32515" s="232">
        <v>105941</v>
      </c>
      <c r="B32515" s="233" t="s">
        <v>58768</v>
      </c>
      <c r="C32515" s="232" t="s">
        <v>3</v>
      </c>
      <c r="D32515" s="232">
        <v>0</v>
      </c>
      <c r="E32515" s="232" t="s">
        <v>62718</v>
      </c>
    </row>
    <row r="32516" spans="1:5" ht="33.75" hidden="1">
      <c r="A32516" s="232">
        <v>105940</v>
      </c>
      <c r="B32516" s="233" t="s">
        <v>58769</v>
      </c>
      <c r="C32516" s="232" t="s">
        <v>3</v>
      </c>
      <c r="D32516" s="232">
        <v>0</v>
      </c>
      <c r="E32516" s="232" t="s">
        <v>62718</v>
      </c>
    </row>
    <row r="32517" spans="1:5" ht="33.75" hidden="1">
      <c r="A32517" s="232">
        <v>105938</v>
      </c>
      <c r="B32517" s="233" t="s">
        <v>58770</v>
      </c>
      <c r="C32517" s="232" t="s">
        <v>3</v>
      </c>
      <c r="D32517" s="232">
        <v>0</v>
      </c>
      <c r="E32517" s="232" t="s">
        <v>62718</v>
      </c>
    </row>
    <row r="32518" spans="1:5" ht="33.75" hidden="1">
      <c r="A32518" s="232">
        <v>105939</v>
      </c>
      <c r="B32518" s="233" t="s">
        <v>58771</v>
      </c>
      <c r="C32518" s="232" t="s">
        <v>3</v>
      </c>
      <c r="D32518" s="232">
        <v>0</v>
      </c>
      <c r="E32518" s="232" t="s">
        <v>62718</v>
      </c>
    </row>
    <row r="32519" spans="1:5" hidden="1">
      <c r="A32519" s="232">
        <v>96120</v>
      </c>
      <c r="B32519" s="233" t="s">
        <v>16507</v>
      </c>
      <c r="C32519" s="232" t="s">
        <v>4</v>
      </c>
      <c r="D32519" s="232">
        <v>3.83</v>
      </c>
      <c r="E32519" s="232" t="s">
        <v>62718</v>
      </c>
    </row>
    <row r="32520" spans="1:5" ht="22.5" hidden="1">
      <c r="A32520" s="232">
        <v>96123</v>
      </c>
      <c r="B32520" s="233" t="s">
        <v>16510</v>
      </c>
      <c r="C32520" s="232" t="s">
        <v>4</v>
      </c>
      <c r="D32520" s="232">
        <v>33.799999999999997</v>
      </c>
      <c r="E32520" s="232" t="s">
        <v>62718</v>
      </c>
    </row>
    <row r="32521" spans="1:5" hidden="1">
      <c r="A32521" s="232">
        <v>96122</v>
      </c>
      <c r="B32521" s="233" t="s">
        <v>16509</v>
      </c>
      <c r="C32521" s="232" t="s">
        <v>4</v>
      </c>
      <c r="D32521" s="232">
        <v>55.54</v>
      </c>
      <c r="E32521" s="232" t="s">
        <v>62718</v>
      </c>
    </row>
    <row r="32522" spans="1:5" ht="22.5" hidden="1">
      <c r="A32522" s="232">
        <v>96121</v>
      </c>
      <c r="B32522" s="233" t="s">
        <v>16508</v>
      </c>
      <c r="C32522" s="232" t="s">
        <v>4</v>
      </c>
      <c r="D32522" s="232">
        <v>18.07</v>
      </c>
      <c r="E32522" s="232" t="s">
        <v>62718</v>
      </c>
    </row>
    <row r="32523" spans="1:5" hidden="1">
      <c r="A32523" s="232">
        <v>99054</v>
      </c>
      <c r="B32523" s="233" t="s">
        <v>17063</v>
      </c>
      <c r="C32523" s="232" t="s">
        <v>3</v>
      </c>
      <c r="D32523" s="232">
        <v>79.08</v>
      </c>
      <c r="E32523" s="232" t="s">
        <v>62718</v>
      </c>
    </row>
    <row r="32524" spans="1:5" ht="22.5" hidden="1">
      <c r="A32524" s="232">
        <v>96110</v>
      </c>
      <c r="B32524" s="233" t="s">
        <v>16501</v>
      </c>
      <c r="C32524" s="232" t="s">
        <v>3</v>
      </c>
      <c r="D32524" s="232">
        <v>87.66</v>
      </c>
      <c r="E32524" s="232" t="s">
        <v>62718</v>
      </c>
    </row>
    <row r="32525" spans="1:5" ht="22.5" hidden="1">
      <c r="A32525" s="232">
        <v>96114</v>
      </c>
      <c r="B32525" s="233" t="s">
        <v>16505</v>
      </c>
      <c r="C32525" s="232" t="s">
        <v>3</v>
      </c>
      <c r="D32525" s="232">
        <v>86</v>
      </c>
      <c r="E32525" s="232" t="s">
        <v>62718</v>
      </c>
    </row>
    <row r="32526" spans="1:5" ht="22.5" hidden="1">
      <c r="A32526" s="232">
        <v>104757</v>
      </c>
      <c r="B32526" s="233" t="s">
        <v>58772</v>
      </c>
      <c r="C32526" s="232" t="s">
        <v>3</v>
      </c>
      <c r="D32526" s="232">
        <v>0</v>
      </c>
      <c r="E32526" s="232" t="s">
        <v>62718</v>
      </c>
    </row>
    <row r="32527" spans="1:5" ht="22.5" hidden="1">
      <c r="A32527" s="232">
        <v>104756</v>
      </c>
      <c r="B32527" s="233" t="s">
        <v>18244</v>
      </c>
      <c r="C32527" s="232" t="s">
        <v>3</v>
      </c>
      <c r="D32527" s="232">
        <v>236.94</v>
      </c>
      <c r="E32527" s="232" t="s">
        <v>62718</v>
      </c>
    </row>
    <row r="32528" spans="1:5" ht="22.5" hidden="1">
      <c r="A32528" s="232">
        <v>96112</v>
      </c>
      <c r="B32528" s="233" t="s">
        <v>16503</v>
      </c>
      <c r="C32528" s="232" t="s">
        <v>3</v>
      </c>
      <c r="D32528" s="232">
        <v>184.39</v>
      </c>
      <c r="E32528" s="232" t="s">
        <v>62718</v>
      </c>
    </row>
    <row r="32529" spans="1:5" hidden="1">
      <c r="A32529" s="232">
        <v>96113</v>
      </c>
      <c r="B32529" s="233" t="s">
        <v>16504</v>
      </c>
      <c r="C32529" s="232" t="s">
        <v>3</v>
      </c>
      <c r="D32529" s="232">
        <v>61</v>
      </c>
      <c r="E32529" s="232" t="s">
        <v>62718</v>
      </c>
    </row>
    <row r="32530" spans="1:5" hidden="1">
      <c r="A32530" s="232">
        <v>96109</v>
      </c>
      <c r="B32530" s="233" t="s">
        <v>16500</v>
      </c>
      <c r="C32530" s="232" t="s">
        <v>3</v>
      </c>
      <c r="D32530" s="232">
        <v>68.319999999999993</v>
      </c>
      <c r="E32530" s="232" t="s">
        <v>62718</v>
      </c>
    </row>
    <row r="32531" spans="1:5" ht="22.5" hidden="1">
      <c r="A32531" s="232">
        <v>96116</v>
      </c>
      <c r="B32531" s="233" t="s">
        <v>16506</v>
      </c>
      <c r="C32531" s="232" t="s">
        <v>3</v>
      </c>
      <c r="D32531" s="232">
        <v>83.76</v>
      </c>
      <c r="E32531" s="232" t="s">
        <v>62718</v>
      </c>
    </row>
    <row r="32532" spans="1:5" ht="22.5" hidden="1">
      <c r="A32532" s="232">
        <v>96111</v>
      </c>
      <c r="B32532" s="233" t="s">
        <v>16502</v>
      </c>
      <c r="C32532" s="232" t="s">
        <v>3</v>
      </c>
      <c r="D32532" s="232">
        <v>83.65</v>
      </c>
      <c r="E32532" s="232" t="s">
        <v>62718</v>
      </c>
    </row>
    <row r="32533" spans="1:5" ht="22.5" hidden="1">
      <c r="A32533" s="232">
        <v>96486</v>
      </c>
      <c r="B32533" s="233" t="s">
        <v>16563</v>
      </c>
      <c r="C32533" s="232" t="s">
        <v>3</v>
      </c>
      <c r="D32533" s="232">
        <v>97.66</v>
      </c>
      <c r="E32533" s="232" t="s">
        <v>62718</v>
      </c>
    </row>
    <row r="32534" spans="1:5" ht="22.5" hidden="1">
      <c r="A32534" s="232">
        <v>96485</v>
      </c>
      <c r="B32534" s="233" t="s">
        <v>16562</v>
      </c>
      <c r="C32534" s="232" t="s">
        <v>3</v>
      </c>
      <c r="D32534" s="232">
        <v>97.55</v>
      </c>
      <c r="E32534" s="232" t="s">
        <v>62718</v>
      </c>
    </row>
    <row r="32535" spans="1:5" ht="22.5" hidden="1">
      <c r="A32535" s="232">
        <v>97557</v>
      </c>
      <c r="B32535" s="233" t="s">
        <v>58773</v>
      </c>
      <c r="C32535" s="232" t="s">
        <v>3</v>
      </c>
      <c r="D32535" s="232">
        <v>0</v>
      </c>
      <c r="E32535" s="232" t="s">
        <v>62718</v>
      </c>
    </row>
    <row r="32536" spans="1:5" ht="33.75" hidden="1">
      <c r="A32536" s="232">
        <v>101807</v>
      </c>
      <c r="B32536" s="233" t="s">
        <v>17323</v>
      </c>
      <c r="C32536" s="232" t="s">
        <v>5</v>
      </c>
      <c r="D32536" s="232">
        <v>621.96</v>
      </c>
      <c r="E32536" s="232" t="s">
        <v>62718</v>
      </c>
    </row>
    <row r="32537" spans="1:5" ht="33.75" hidden="1">
      <c r="A32537" s="232">
        <v>101806</v>
      </c>
      <c r="B32537" s="233" t="s">
        <v>17322</v>
      </c>
      <c r="C32537" s="232" t="s">
        <v>5</v>
      </c>
      <c r="D32537" s="232">
        <v>681.93</v>
      </c>
      <c r="E32537" s="232" t="s">
        <v>62718</v>
      </c>
    </row>
    <row r="32538" spans="1:5" ht="33.75" hidden="1">
      <c r="A32538" s="232">
        <v>101808</v>
      </c>
      <c r="B32538" s="233" t="s">
        <v>17324</v>
      </c>
      <c r="C32538" s="232" t="s">
        <v>5</v>
      </c>
      <c r="D32538" s="232">
        <v>678.57</v>
      </c>
      <c r="E32538" s="232" t="s">
        <v>62718</v>
      </c>
    </row>
    <row r="32539" spans="1:5" ht="33.75" hidden="1">
      <c r="A32539" s="232">
        <v>98058</v>
      </c>
      <c r="B32539" s="233" t="s">
        <v>13796</v>
      </c>
      <c r="C32539" s="232" t="s">
        <v>5</v>
      </c>
      <c r="D32539" s="232">
        <v>2157.27</v>
      </c>
      <c r="E32539" s="232" t="s">
        <v>62718</v>
      </c>
    </row>
    <row r="32540" spans="1:5" ht="33.75" hidden="1">
      <c r="A32540" s="232">
        <v>98059</v>
      </c>
      <c r="B32540" s="233" t="s">
        <v>13797</v>
      </c>
      <c r="C32540" s="232" t="s">
        <v>5</v>
      </c>
      <c r="D32540" s="232">
        <v>4574.93</v>
      </c>
      <c r="E32540" s="232" t="s">
        <v>62718</v>
      </c>
    </row>
    <row r="32541" spans="1:5" ht="33.75" hidden="1">
      <c r="A32541" s="232">
        <v>98060</v>
      </c>
      <c r="B32541" s="233" t="s">
        <v>13798</v>
      </c>
      <c r="C32541" s="232" t="s">
        <v>5</v>
      </c>
      <c r="D32541" s="232">
        <v>6369.92</v>
      </c>
      <c r="E32541" s="232" t="s">
        <v>62718</v>
      </c>
    </row>
    <row r="32542" spans="1:5" ht="33.75" hidden="1">
      <c r="A32542" s="232">
        <v>98061</v>
      </c>
      <c r="B32542" s="233" t="s">
        <v>13799</v>
      </c>
      <c r="C32542" s="232" t="s">
        <v>5</v>
      </c>
      <c r="D32542" s="232">
        <v>8877.6</v>
      </c>
      <c r="E32542" s="232" t="s">
        <v>62718</v>
      </c>
    </row>
    <row r="32543" spans="1:5" ht="33.75" hidden="1">
      <c r="A32543" s="232">
        <v>98088</v>
      </c>
      <c r="B32543" s="233" t="s">
        <v>16978</v>
      </c>
      <c r="C32543" s="232" t="s">
        <v>5</v>
      </c>
      <c r="D32543" s="232">
        <v>3743.87</v>
      </c>
      <c r="E32543" s="232" t="s">
        <v>62718</v>
      </c>
    </row>
    <row r="32544" spans="1:5" ht="33.75" hidden="1">
      <c r="A32544" s="232">
        <v>98089</v>
      </c>
      <c r="B32544" s="233" t="s">
        <v>16979</v>
      </c>
      <c r="C32544" s="232" t="s">
        <v>5</v>
      </c>
      <c r="D32544" s="232">
        <v>5959.16</v>
      </c>
      <c r="E32544" s="232" t="s">
        <v>62718</v>
      </c>
    </row>
    <row r="32545" spans="1:5" ht="33.75" hidden="1">
      <c r="A32545" s="232">
        <v>98090</v>
      </c>
      <c r="B32545" s="233" t="s">
        <v>16980</v>
      </c>
      <c r="C32545" s="232" t="s">
        <v>5</v>
      </c>
      <c r="D32545" s="232">
        <v>9412.15</v>
      </c>
      <c r="E32545" s="232" t="s">
        <v>62718</v>
      </c>
    </row>
    <row r="32546" spans="1:5" ht="33.75" hidden="1">
      <c r="A32546" s="232">
        <v>98091</v>
      </c>
      <c r="B32546" s="233" t="s">
        <v>16981</v>
      </c>
      <c r="C32546" s="232" t="s">
        <v>5</v>
      </c>
      <c r="D32546" s="232">
        <v>12320.44</v>
      </c>
      <c r="E32546" s="232" t="s">
        <v>62718</v>
      </c>
    </row>
    <row r="32547" spans="1:5" ht="33.75" hidden="1">
      <c r="A32547" s="232">
        <v>98092</v>
      </c>
      <c r="B32547" s="233" t="s">
        <v>16982</v>
      </c>
      <c r="C32547" s="232" t="s">
        <v>5</v>
      </c>
      <c r="D32547" s="232">
        <v>14340.74</v>
      </c>
      <c r="E32547" s="232" t="s">
        <v>62718</v>
      </c>
    </row>
    <row r="32548" spans="1:5" ht="33.75" hidden="1">
      <c r="A32548" s="232">
        <v>98093</v>
      </c>
      <c r="B32548" s="233" t="s">
        <v>16983</v>
      </c>
      <c r="C32548" s="232" t="s">
        <v>5</v>
      </c>
      <c r="D32548" s="232">
        <v>16945.560000000001</v>
      </c>
      <c r="E32548" s="232" t="s">
        <v>62718</v>
      </c>
    </row>
    <row r="32549" spans="1:5" ht="33.75" hidden="1">
      <c r="A32549" s="232">
        <v>98072</v>
      </c>
      <c r="B32549" s="233" t="s">
        <v>16962</v>
      </c>
      <c r="C32549" s="232" t="s">
        <v>5</v>
      </c>
      <c r="D32549" s="232">
        <v>4598.04</v>
      </c>
      <c r="E32549" s="232" t="s">
        <v>62718</v>
      </c>
    </row>
    <row r="32550" spans="1:5" ht="33.75" hidden="1">
      <c r="A32550" s="232">
        <v>98073</v>
      </c>
      <c r="B32550" s="233" t="s">
        <v>16963</v>
      </c>
      <c r="C32550" s="232" t="s">
        <v>5</v>
      </c>
      <c r="D32550" s="232">
        <v>7255.66</v>
      </c>
      <c r="E32550" s="232" t="s">
        <v>62718</v>
      </c>
    </row>
    <row r="32551" spans="1:5" ht="33.75" hidden="1">
      <c r="A32551" s="232">
        <v>98074</v>
      </c>
      <c r="B32551" s="233" t="s">
        <v>16964</v>
      </c>
      <c r="C32551" s="232" t="s">
        <v>5</v>
      </c>
      <c r="D32551" s="232">
        <v>11348.23</v>
      </c>
      <c r="E32551" s="232" t="s">
        <v>62718</v>
      </c>
    </row>
    <row r="32552" spans="1:5" ht="33.75" hidden="1">
      <c r="A32552" s="232">
        <v>98075</v>
      </c>
      <c r="B32552" s="233" t="s">
        <v>16965</v>
      </c>
      <c r="C32552" s="232" t="s">
        <v>5</v>
      </c>
      <c r="D32552" s="232">
        <v>14797.79</v>
      </c>
      <c r="E32552" s="232" t="s">
        <v>62718</v>
      </c>
    </row>
    <row r="32553" spans="1:5" ht="33.75" hidden="1">
      <c r="A32553" s="232">
        <v>98076</v>
      </c>
      <c r="B32553" s="233" t="s">
        <v>16966</v>
      </c>
      <c r="C32553" s="232" t="s">
        <v>5</v>
      </c>
      <c r="D32553" s="232">
        <v>17104.75</v>
      </c>
      <c r="E32553" s="232" t="s">
        <v>62718</v>
      </c>
    </row>
    <row r="32554" spans="1:5" ht="33.75" hidden="1">
      <c r="A32554" s="232">
        <v>98077</v>
      </c>
      <c r="B32554" s="233" t="s">
        <v>16967</v>
      </c>
      <c r="C32554" s="232" t="s">
        <v>5</v>
      </c>
      <c r="D32554" s="232">
        <v>20165.96</v>
      </c>
      <c r="E32554" s="232" t="s">
        <v>62718</v>
      </c>
    </row>
    <row r="32555" spans="1:5" ht="33.75" hidden="1">
      <c r="A32555" s="232">
        <v>98062</v>
      </c>
      <c r="B32555" s="233" t="s">
        <v>13800</v>
      </c>
      <c r="C32555" s="232" t="s">
        <v>5</v>
      </c>
      <c r="D32555" s="232">
        <v>3701.52</v>
      </c>
      <c r="E32555" s="232" t="s">
        <v>62718</v>
      </c>
    </row>
    <row r="32556" spans="1:5" ht="33.75" hidden="1">
      <c r="A32556" s="232">
        <v>98063</v>
      </c>
      <c r="B32556" s="233" t="s">
        <v>13801</v>
      </c>
      <c r="C32556" s="232" t="s">
        <v>5</v>
      </c>
      <c r="D32556" s="232">
        <v>5653.28</v>
      </c>
      <c r="E32556" s="232" t="s">
        <v>62718</v>
      </c>
    </row>
    <row r="32557" spans="1:5" ht="33.75" hidden="1">
      <c r="A32557" s="232">
        <v>98064</v>
      </c>
      <c r="B32557" s="233" t="s">
        <v>13802</v>
      </c>
      <c r="C32557" s="232" t="s">
        <v>5</v>
      </c>
      <c r="D32557" s="232">
        <v>6556.95</v>
      </c>
      <c r="E32557" s="232" t="s">
        <v>62718</v>
      </c>
    </row>
    <row r="32558" spans="1:5" ht="33.75" hidden="1">
      <c r="A32558" s="232">
        <v>98065</v>
      </c>
      <c r="B32558" s="233" t="s">
        <v>13803</v>
      </c>
      <c r="C32558" s="232" t="s">
        <v>5</v>
      </c>
      <c r="D32558" s="232">
        <v>9110.1200000000008</v>
      </c>
      <c r="E32558" s="232" t="s">
        <v>62718</v>
      </c>
    </row>
    <row r="32559" spans="1:5" ht="33.75" hidden="1">
      <c r="A32559" s="232">
        <v>98094</v>
      </c>
      <c r="B32559" s="233" t="s">
        <v>16984</v>
      </c>
      <c r="C32559" s="232" t="s">
        <v>5</v>
      </c>
      <c r="D32559" s="232">
        <v>3050.09</v>
      </c>
      <c r="E32559" s="232" t="s">
        <v>62718</v>
      </c>
    </row>
    <row r="32560" spans="1:5" ht="33.75" hidden="1">
      <c r="A32560" s="232">
        <v>98099</v>
      </c>
      <c r="B32560" s="233" t="s">
        <v>16985</v>
      </c>
      <c r="C32560" s="232" t="s">
        <v>5</v>
      </c>
      <c r="D32560" s="232">
        <v>5219.7</v>
      </c>
      <c r="E32560" s="232" t="s">
        <v>62718</v>
      </c>
    </row>
    <row r="32561" spans="1:5" ht="33.75" hidden="1">
      <c r="A32561" s="232">
        <v>98100</v>
      </c>
      <c r="B32561" s="233" t="s">
        <v>16986</v>
      </c>
      <c r="C32561" s="232" t="s">
        <v>5</v>
      </c>
      <c r="D32561" s="232">
        <v>6870.82</v>
      </c>
      <c r="E32561" s="232" t="s">
        <v>62718</v>
      </c>
    </row>
    <row r="32562" spans="1:5" ht="33.75" hidden="1">
      <c r="A32562" s="232">
        <v>98101</v>
      </c>
      <c r="B32562" s="233" t="s">
        <v>16987</v>
      </c>
      <c r="C32562" s="232" t="s">
        <v>5</v>
      </c>
      <c r="D32562" s="232">
        <v>10180.85</v>
      </c>
      <c r="E32562" s="232" t="s">
        <v>62718</v>
      </c>
    </row>
    <row r="32563" spans="1:5" ht="33.75" hidden="1">
      <c r="A32563" s="232">
        <v>98078</v>
      </c>
      <c r="B32563" s="233" t="s">
        <v>16968</v>
      </c>
      <c r="C32563" s="232" t="s">
        <v>5</v>
      </c>
      <c r="D32563" s="232">
        <v>4890.16</v>
      </c>
      <c r="E32563" s="232" t="s">
        <v>62718</v>
      </c>
    </row>
    <row r="32564" spans="1:5" ht="33.75" hidden="1">
      <c r="A32564" s="232">
        <v>98079</v>
      </c>
      <c r="B32564" s="233" t="s">
        <v>16969</v>
      </c>
      <c r="C32564" s="232" t="s">
        <v>5</v>
      </c>
      <c r="D32564" s="232">
        <v>8589.24</v>
      </c>
      <c r="E32564" s="232" t="s">
        <v>62718</v>
      </c>
    </row>
    <row r="32565" spans="1:5" ht="33.75" hidden="1">
      <c r="A32565" s="232">
        <v>98080</v>
      </c>
      <c r="B32565" s="233" t="s">
        <v>16970</v>
      </c>
      <c r="C32565" s="232" t="s">
        <v>5</v>
      </c>
      <c r="D32565" s="232">
        <v>11090.13</v>
      </c>
      <c r="E32565" s="232" t="s">
        <v>62718</v>
      </c>
    </row>
    <row r="32566" spans="1:5" ht="33.75" hidden="1">
      <c r="A32566" s="232">
        <v>98081</v>
      </c>
      <c r="B32566" s="233" t="s">
        <v>16971</v>
      </c>
      <c r="C32566" s="232" t="s">
        <v>5</v>
      </c>
      <c r="D32566" s="232">
        <v>16464.810000000001</v>
      </c>
      <c r="E32566" s="232" t="s">
        <v>62718</v>
      </c>
    </row>
    <row r="32567" spans="1:5" ht="33.75" hidden="1">
      <c r="A32567" s="232">
        <v>98052</v>
      </c>
      <c r="B32567" s="233" t="s">
        <v>13790</v>
      </c>
      <c r="C32567" s="232" t="s">
        <v>5</v>
      </c>
      <c r="D32567" s="232">
        <v>2530.52</v>
      </c>
      <c r="E32567" s="232" t="s">
        <v>62718</v>
      </c>
    </row>
    <row r="32568" spans="1:5" ht="33.75" hidden="1">
      <c r="A32568" s="232">
        <v>98053</v>
      </c>
      <c r="B32568" s="233" t="s">
        <v>13791</v>
      </c>
      <c r="C32568" s="232" t="s">
        <v>5</v>
      </c>
      <c r="D32568" s="232">
        <v>3482.24</v>
      </c>
      <c r="E32568" s="232" t="s">
        <v>62718</v>
      </c>
    </row>
    <row r="32569" spans="1:5" ht="33.75" hidden="1">
      <c r="A32569" s="232">
        <v>98054</v>
      </c>
      <c r="B32569" s="233" t="s">
        <v>13792</v>
      </c>
      <c r="C32569" s="232" t="s">
        <v>5</v>
      </c>
      <c r="D32569" s="232">
        <v>5617.9</v>
      </c>
      <c r="E32569" s="232" t="s">
        <v>62718</v>
      </c>
    </row>
    <row r="32570" spans="1:5" ht="33.75" hidden="1">
      <c r="A32570" s="232">
        <v>98055</v>
      </c>
      <c r="B32570" s="233" t="s">
        <v>13793</v>
      </c>
      <c r="C32570" s="232" t="s">
        <v>5</v>
      </c>
      <c r="D32570" s="232">
        <v>7626.54</v>
      </c>
      <c r="E32570" s="232" t="s">
        <v>62718</v>
      </c>
    </row>
    <row r="32571" spans="1:5" ht="33.75" hidden="1">
      <c r="A32571" s="232">
        <v>98056</v>
      </c>
      <c r="B32571" s="233" t="s">
        <v>13794</v>
      </c>
      <c r="C32571" s="232" t="s">
        <v>5</v>
      </c>
      <c r="D32571" s="232">
        <v>8923.68</v>
      </c>
      <c r="E32571" s="232" t="s">
        <v>62718</v>
      </c>
    </row>
    <row r="32572" spans="1:5" ht="33.75" hidden="1">
      <c r="A32572" s="232">
        <v>98057</v>
      </c>
      <c r="B32572" s="233" t="s">
        <v>13795</v>
      </c>
      <c r="C32572" s="232" t="s">
        <v>5</v>
      </c>
      <c r="D32572" s="232">
        <v>10597.22</v>
      </c>
      <c r="E32572" s="232" t="s">
        <v>62718</v>
      </c>
    </row>
    <row r="32573" spans="1:5" ht="33.75" hidden="1">
      <c r="A32573" s="232">
        <v>98082</v>
      </c>
      <c r="B32573" s="233" t="s">
        <v>16972</v>
      </c>
      <c r="C32573" s="232" t="s">
        <v>5</v>
      </c>
      <c r="D32573" s="232">
        <v>4317.84</v>
      </c>
      <c r="E32573" s="232" t="s">
        <v>62718</v>
      </c>
    </row>
    <row r="32574" spans="1:5" ht="33.75" hidden="1">
      <c r="A32574" s="232">
        <v>98083</v>
      </c>
      <c r="B32574" s="233" t="s">
        <v>16973</v>
      </c>
      <c r="C32574" s="232" t="s">
        <v>5</v>
      </c>
      <c r="D32574" s="232">
        <v>5697.76</v>
      </c>
      <c r="E32574" s="232" t="s">
        <v>62718</v>
      </c>
    </row>
    <row r="32575" spans="1:5" ht="33.75" hidden="1">
      <c r="A32575" s="232">
        <v>98084</v>
      </c>
      <c r="B32575" s="233" t="s">
        <v>16974</v>
      </c>
      <c r="C32575" s="232" t="s">
        <v>5</v>
      </c>
      <c r="D32575" s="232">
        <v>7998.53</v>
      </c>
      <c r="E32575" s="232" t="s">
        <v>62718</v>
      </c>
    </row>
    <row r="32576" spans="1:5" ht="33.75" hidden="1">
      <c r="A32576" s="232">
        <v>98085</v>
      </c>
      <c r="B32576" s="233" t="s">
        <v>16975</v>
      </c>
      <c r="C32576" s="232" t="s">
        <v>5</v>
      </c>
      <c r="D32576" s="232">
        <v>10877.74</v>
      </c>
      <c r="E32576" s="232" t="s">
        <v>62718</v>
      </c>
    </row>
    <row r="32577" spans="1:5" ht="33.75" hidden="1">
      <c r="A32577" s="232">
        <v>98087</v>
      </c>
      <c r="B32577" s="233" t="s">
        <v>16977</v>
      </c>
      <c r="C32577" s="232" t="s">
        <v>5</v>
      </c>
      <c r="D32577" s="232">
        <v>13048.21</v>
      </c>
      <c r="E32577" s="232" t="s">
        <v>62718</v>
      </c>
    </row>
    <row r="32578" spans="1:5" ht="33.75" hidden="1">
      <c r="A32578" s="232">
        <v>98086</v>
      </c>
      <c r="B32578" s="233" t="s">
        <v>16976</v>
      </c>
      <c r="C32578" s="232" t="s">
        <v>5</v>
      </c>
      <c r="D32578" s="232">
        <v>12263.19</v>
      </c>
      <c r="E32578" s="232" t="s">
        <v>62718</v>
      </c>
    </row>
    <row r="32579" spans="1:5" ht="33.75" hidden="1">
      <c r="A32579" s="232">
        <v>98066</v>
      </c>
      <c r="B32579" s="233" t="s">
        <v>16956</v>
      </c>
      <c r="C32579" s="232" t="s">
        <v>5</v>
      </c>
      <c r="D32579" s="232">
        <v>5430.6</v>
      </c>
      <c r="E32579" s="232" t="s">
        <v>62718</v>
      </c>
    </row>
    <row r="32580" spans="1:5" ht="33.75" hidden="1">
      <c r="A32580" s="232">
        <v>98067</v>
      </c>
      <c r="B32580" s="233" t="s">
        <v>16957</v>
      </c>
      <c r="C32580" s="232" t="s">
        <v>5</v>
      </c>
      <c r="D32580" s="232">
        <v>7238.4</v>
      </c>
      <c r="E32580" s="232" t="s">
        <v>62718</v>
      </c>
    </row>
    <row r="32581" spans="1:5" ht="33.75" hidden="1">
      <c r="A32581" s="232">
        <v>98068</v>
      </c>
      <c r="B32581" s="233" t="s">
        <v>16958</v>
      </c>
      <c r="C32581" s="232" t="s">
        <v>5</v>
      </c>
      <c r="D32581" s="232">
        <v>10231.469999999999</v>
      </c>
      <c r="E32581" s="232" t="s">
        <v>62718</v>
      </c>
    </row>
    <row r="32582" spans="1:5" ht="33.75" hidden="1">
      <c r="A32582" s="232">
        <v>98069</v>
      </c>
      <c r="B32582" s="233" t="s">
        <v>16959</v>
      </c>
      <c r="C32582" s="232" t="s">
        <v>5</v>
      </c>
      <c r="D32582" s="232">
        <v>13798.38</v>
      </c>
      <c r="E32582" s="232" t="s">
        <v>62718</v>
      </c>
    </row>
    <row r="32583" spans="1:5" ht="33.75" hidden="1">
      <c r="A32583" s="232">
        <v>98071</v>
      </c>
      <c r="B32583" s="233" t="s">
        <v>16961</v>
      </c>
      <c r="C32583" s="232" t="s">
        <v>5</v>
      </c>
      <c r="D32583" s="232">
        <v>17109.439999999999</v>
      </c>
      <c r="E32583" s="232" t="s">
        <v>62718</v>
      </c>
    </row>
    <row r="32584" spans="1:5" ht="33.75" hidden="1">
      <c r="A32584" s="232">
        <v>98070</v>
      </c>
      <c r="B32584" s="233" t="s">
        <v>16960</v>
      </c>
      <c r="C32584" s="232" t="s">
        <v>5</v>
      </c>
      <c r="D32584" s="232">
        <v>15738.99</v>
      </c>
      <c r="E32584" s="232" t="s">
        <v>62718</v>
      </c>
    </row>
    <row r="32585" spans="1:5" ht="22.5" hidden="1">
      <c r="A32585" s="232">
        <v>104915</v>
      </c>
      <c r="B32585" s="233" t="s">
        <v>18321</v>
      </c>
      <c r="C32585" s="232" t="s">
        <v>83</v>
      </c>
      <c r="D32585" s="232">
        <v>11.19</v>
      </c>
      <c r="E32585" s="232" t="s">
        <v>62718</v>
      </c>
    </row>
    <row r="32586" spans="1:5" hidden="1">
      <c r="A32586" s="232">
        <v>96546</v>
      </c>
      <c r="B32586" s="233" t="s">
        <v>16590</v>
      </c>
      <c r="C32586" s="232" t="s">
        <v>83</v>
      </c>
      <c r="D32586" s="232">
        <v>16.809999999999999</v>
      </c>
      <c r="E32586" s="232" t="s">
        <v>62718</v>
      </c>
    </row>
    <row r="32587" spans="1:5" hidden="1">
      <c r="A32587" s="232">
        <v>96544</v>
      </c>
      <c r="B32587" s="233" t="s">
        <v>16588</v>
      </c>
      <c r="C32587" s="232" t="s">
        <v>83</v>
      </c>
      <c r="D32587" s="232">
        <v>22.28</v>
      </c>
      <c r="E32587" s="232" t="s">
        <v>62718</v>
      </c>
    </row>
    <row r="32588" spans="1:5" hidden="1">
      <c r="A32588" s="232">
        <v>96545</v>
      </c>
      <c r="B32588" s="233" t="s">
        <v>16589</v>
      </c>
      <c r="C32588" s="232" t="s">
        <v>83</v>
      </c>
      <c r="D32588" s="232">
        <v>19.559999999999999</v>
      </c>
      <c r="E32588" s="232" t="s">
        <v>62718</v>
      </c>
    </row>
    <row r="32589" spans="1:5" hidden="1">
      <c r="A32589" s="232">
        <v>96543</v>
      </c>
      <c r="B32589" s="233" t="s">
        <v>16587</v>
      </c>
      <c r="C32589" s="232" t="s">
        <v>83</v>
      </c>
      <c r="D32589" s="232">
        <v>25.52</v>
      </c>
      <c r="E32589" s="232" t="s">
        <v>62718</v>
      </c>
    </row>
    <row r="32590" spans="1:5" ht="22.5" hidden="1">
      <c r="A32590" s="232">
        <v>104922</v>
      </c>
      <c r="B32590" s="233" t="s">
        <v>18328</v>
      </c>
      <c r="C32590" s="232" t="s">
        <v>83</v>
      </c>
      <c r="D32590" s="232">
        <v>12.64</v>
      </c>
      <c r="E32590" s="232" t="s">
        <v>62718</v>
      </c>
    </row>
    <row r="32591" spans="1:5" ht="22.5" hidden="1">
      <c r="A32591" s="232">
        <v>104920</v>
      </c>
      <c r="B32591" s="233" t="s">
        <v>18326</v>
      </c>
      <c r="C32591" s="232" t="s">
        <v>83</v>
      </c>
      <c r="D32591" s="232">
        <v>12.6</v>
      </c>
      <c r="E32591" s="232" t="s">
        <v>62718</v>
      </c>
    </row>
    <row r="32592" spans="1:5" ht="22.5" hidden="1">
      <c r="A32592" s="232">
        <v>104921</v>
      </c>
      <c r="B32592" s="233" t="s">
        <v>18327</v>
      </c>
      <c r="C32592" s="232" t="s">
        <v>83</v>
      </c>
      <c r="D32592" s="232">
        <v>11.67</v>
      </c>
      <c r="E32592" s="232" t="s">
        <v>62718</v>
      </c>
    </row>
    <row r="32593" spans="1:5" ht="22.5" hidden="1">
      <c r="A32593" s="232">
        <v>104919</v>
      </c>
      <c r="B32593" s="233" t="s">
        <v>18325</v>
      </c>
      <c r="C32593" s="232" t="s">
        <v>83</v>
      </c>
      <c r="D32593" s="232">
        <v>14.98</v>
      </c>
      <c r="E32593" s="232" t="s">
        <v>62718</v>
      </c>
    </row>
    <row r="32594" spans="1:5" ht="22.5" hidden="1">
      <c r="A32594" s="232">
        <v>104917</v>
      </c>
      <c r="B32594" s="233" t="s">
        <v>18323</v>
      </c>
      <c r="C32594" s="232" t="s">
        <v>83</v>
      </c>
      <c r="D32594" s="232">
        <v>18.82</v>
      </c>
      <c r="E32594" s="232" t="s">
        <v>62718</v>
      </c>
    </row>
    <row r="32595" spans="1:5" ht="22.5" hidden="1">
      <c r="A32595" s="232">
        <v>104918</v>
      </c>
      <c r="B32595" s="233" t="s">
        <v>18324</v>
      </c>
      <c r="C32595" s="232" t="s">
        <v>83</v>
      </c>
      <c r="D32595" s="232">
        <v>17.03</v>
      </c>
      <c r="E32595" s="232" t="s">
        <v>62718</v>
      </c>
    </row>
    <row r="32596" spans="1:5" ht="22.5" hidden="1">
      <c r="A32596" s="232">
        <v>104916</v>
      </c>
      <c r="B32596" s="233" t="s">
        <v>18322</v>
      </c>
      <c r="C32596" s="232" t="s">
        <v>83</v>
      </c>
      <c r="D32596" s="232">
        <v>20.93</v>
      </c>
      <c r="E32596" s="232" t="s">
        <v>62718</v>
      </c>
    </row>
    <row r="32597" spans="1:5" ht="22.5" hidden="1">
      <c r="A32597" s="232">
        <v>96557</v>
      </c>
      <c r="B32597" s="233" t="s">
        <v>16593</v>
      </c>
      <c r="C32597" s="232" t="s">
        <v>18</v>
      </c>
      <c r="D32597" s="232">
        <v>721.81</v>
      </c>
      <c r="E32597" s="232" t="s">
        <v>62718</v>
      </c>
    </row>
    <row r="32598" spans="1:5" ht="22.5" hidden="1">
      <c r="A32598" s="232">
        <v>96555</v>
      </c>
      <c r="B32598" s="233" t="s">
        <v>16591</v>
      </c>
      <c r="C32598" s="232" t="s">
        <v>18</v>
      </c>
      <c r="D32598" s="232">
        <v>791.3</v>
      </c>
      <c r="E32598" s="232" t="s">
        <v>62718</v>
      </c>
    </row>
    <row r="32599" spans="1:5" ht="22.5" hidden="1">
      <c r="A32599" s="232">
        <v>104924</v>
      </c>
      <c r="B32599" s="233" t="s">
        <v>18330</v>
      </c>
      <c r="C32599" s="232" t="s">
        <v>18</v>
      </c>
      <c r="D32599" s="232">
        <v>748.17</v>
      </c>
      <c r="E32599" s="232" t="s">
        <v>62718</v>
      </c>
    </row>
    <row r="32600" spans="1:5" ht="22.5" hidden="1">
      <c r="A32600" s="232">
        <v>104923</v>
      </c>
      <c r="B32600" s="233" t="s">
        <v>18329</v>
      </c>
      <c r="C32600" s="232" t="s">
        <v>18</v>
      </c>
      <c r="D32600" s="232">
        <v>865.2</v>
      </c>
      <c r="E32600" s="232" t="s">
        <v>62718</v>
      </c>
    </row>
    <row r="32601" spans="1:5" ht="22.5" hidden="1">
      <c r="A32601" s="232">
        <v>96558</v>
      </c>
      <c r="B32601" s="233" t="s">
        <v>16594</v>
      </c>
      <c r="C32601" s="232" t="s">
        <v>18</v>
      </c>
      <c r="D32601" s="232">
        <v>761.34</v>
      </c>
      <c r="E32601" s="232" t="s">
        <v>62718</v>
      </c>
    </row>
    <row r="32602" spans="1:5" ht="22.5" hidden="1">
      <c r="A32602" s="232">
        <v>96556</v>
      </c>
      <c r="B32602" s="233" t="s">
        <v>16592</v>
      </c>
      <c r="C32602" s="232" t="s">
        <v>18</v>
      </c>
      <c r="D32602" s="232">
        <v>1007.69</v>
      </c>
      <c r="E32602" s="232" t="s">
        <v>62718</v>
      </c>
    </row>
    <row r="32603" spans="1:5" ht="22.5" hidden="1">
      <c r="A32603" s="232">
        <v>96523</v>
      </c>
      <c r="B32603" s="233" t="s">
        <v>16567</v>
      </c>
      <c r="C32603" s="232" t="s">
        <v>18</v>
      </c>
      <c r="D32603" s="232">
        <v>139.34</v>
      </c>
      <c r="E32603" s="232" t="s">
        <v>62718</v>
      </c>
    </row>
    <row r="32604" spans="1:5" ht="22.5" hidden="1">
      <c r="A32604" s="232">
        <v>96522</v>
      </c>
      <c r="B32604" s="233" t="s">
        <v>16566</v>
      </c>
      <c r="C32604" s="232" t="s">
        <v>18</v>
      </c>
      <c r="D32604" s="232">
        <v>210.72</v>
      </c>
      <c r="E32604" s="232" t="s">
        <v>62718</v>
      </c>
    </row>
    <row r="32605" spans="1:5" ht="22.5" hidden="1">
      <c r="A32605" s="232">
        <v>96527</v>
      </c>
      <c r="B32605" s="233" t="s">
        <v>16571</v>
      </c>
      <c r="C32605" s="232" t="s">
        <v>18</v>
      </c>
      <c r="D32605" s="232">
        <v>153.31</v>
      </c>
      <c r="E32605" s="232" t="s">
        <v>62718</v>
      </c>
    </row>
    <row r="32606" spans="1:5" ht="22.5" hidden="1">
      <c r="A32606" s="232">
        <v>96526</v>
      </c>
      <c r="B32606" s="233" t="s">
        <v>16570</v>
      </c>
      <c r="C32606" s="232" t="s">
        <v>18</v>
      </c>
      <c r="D32606" s="232">
        <v>301.51</v>
      </c>
      <c r="E32606" s="232" t="s">
        <v>62718</v>
      </c>
    </row>
    <row r="32607" spans="1:5" ht="33.75" hidden="1">
      <c r="A32607" s="232">
        <v>96521</v>
      </c>
      <c r="B32607" s="233" t="s">
        <v>16565</v>
      </c>
      <c r="C32607" s="232" t="s">
        <v>18</v>
      </c>
      <c r="D32607" s="232">
        <v>48.11</v>
      </c>
      <c r="E32607" s="232" t="s">
        <v>62718</v>
      </c>
    </row>
    <row r="32608" spans="1:5" ht="22.5" hidden="1">
      <c r="A32608" s="232">
        <v>96520</v>
      </c>
      <c r="B32608" s="233" t="s">
        <v>16564</v>
      </c>
      <c r="C32608" s="232" t="s">
        <v>18</v>
      </c>
      <c r="D32608" s="232">
        <v>117.74</v>
      </c>
      <c r="E32608" s="232" t="s">
        <v>62718</v>
      </c>
    </row>
    <row r="32609" spans="1:5" ht="22.5" hidden="1">
      <c r="A32609" s="232">
        <v>96525</v>
      </c>
      <c r="B32609" s="233" t="s">
        <v>16569</v>
      </c>
      <c r="C32609" s="232" t="s">
        <v>18</v>
      </c>
      <c r="D32609" s="232">
        <v>67.599999999999994</v>
      </c>
      <c r="E32609" s="232" t="s">
        <v>62718</v>
      </c>
    </row>
    <row r="32610" spans="1:5" ht="22.5" hidden="1">
      <c r="A32610" s="232">
        <v>96524</v>
      </c>
      <c r="B32610" s="233" t="s">
        <v>16568</v>
      </c>
      <c r="C32610" s="232" t="s">
        <v>18</v>
      </c>
      <c r="D32610" s="232">
        <v>206.17</v>
      </c>
      <c r="E32610" s="232" t="s">
        <v>62718</v>
      </c>
    </row>
    <row r="32611" spans="1:5" ht="22.5" hidden="1">
      <c r="A32611" s="232">
        <v>96537</v>
      </c>
      <c r="B32611" s="233" t="s">
        <v>16581</v>
      </c>
      <c r="C32611" s="232" t="s">
        <v>3</v>
      </c>
      <c r="D32611" s="232">
        <v>227.18</v>
      </c>
      <c r="E32611" s="232" t="s">
        <v>62718</v>
      </c>
    </row>
    <row r="32612" spans="1:5" ht="22.5" hidden="1">
      <c r="A32612" s="232">
        <v>96540</v>
      </c>
      <c r="B32612" s="233" t="s">
        <v>16584</v>
      </c>
      <c r="C32612" s="232" t="s">
        <v>3</v>
      </c>
      <c r="D32612" s="232">
        <v>166.68</v>
      </c>
      <c r="E32612" s="232" t="s">
        <v>62718</v>
      </c>
    </row>
    <row r="32613" spans="1:5" ht="22.5" hidden="1">
      <c r="A32613" s="232">
        <v>96528</v>
      </c>
      <c r="B32613" s="233" t="s">
        <v>16572</v>
      </c>
      <c r="C32613" s="232" t="s">
        <v>3</v>
      </c>
      <c r="D32613" s="232">
        <v>192.4</v>
      </c>
      <c r="E32613" s="232" t="s">
        <v>62718</v>
      </c>
    </row>
    <row r="32614" spans="1:5" ht="22.5" hidden="1">
      <c r="A32614" s="232">
        <v>96531</v>
      </c>
      <c r="B32614" s="233" t="s">
        <v>16575</v>
      </c>
      <c r="C32614" s="232" t="s">
        <v>3</v>
      </c>
      <c r="D32614" s="232">
        <v>133.43</v>
      </c>
      <c r="E32614" s="232" t="s">
        <v>62718</v>
      </c>
    </row>
    <row r="32615" spans="1:5" ht="22.5" hidden="1">
      <c r="A32615" s="232">
        <v>96534</v>
      </c>
      <c r="B32615" s="233" t="s">
        <v>16578</v>
      </c>
      <c r="C32615" s="232" t="s">
        <v>3</v>
      </c>
      <c r="D32615" s="232">
        <v>102.7</v>
      </c>
      <c r="E32615" s="232" t="s">
        <v>62718</v>
      </c>
    </row>
    <row r="32616" spans="1:5" ht="22.5" hidden="1">
      <c r="A32616" s="232">
        <v>104928</v>
      </c>
      <c r="B32616" s="233" t="s">
        <v>18334</v>
      </c>
      <c r="C32616" s="232" t="s">
        <v>3</v>
      </c>
      <c r="D32616" s="232">
        <v>186.41</v>
      </c>
      <c r="E32616" s="232" t="s">
        <v>62718</v>
      </c>
    </row>
    <row r="32617" spans="1:5" ht="22.5" hidden="1">
      <c r="A32617" s="232">
        <v>104929</v>
      </c>
      <c r="B32617" s="233" t="s">
        <v>18335</v>
      </c>
      <c r="C32617" s="232" t="s">
        <v>3</v>
      </c>
      <c r="D32617" s="232">
        <v>116.5</v>
      </c>
      <c r="E32617" s="232" t="s">
        <v>62718</v>
      </c>
    </row>
    <row r="32618" spans="1:5" ht="22.5" hidden="1">
      <c r="A32618" s="232">
        <v>104925</v>
      </c>
      <c r="B32618" s="233" t="s">
        <v>18331</v>
      </c>
      <c r="C32618" s="232" t="s">
        <v>3</v>
      </c>
      <c r="D32618" s="232">
        <v>195.58</v>
      </c>
      <c r="E32618" s="232" t="s">
        <v>62718</v>
      </c>
    </row>
    <row r="32619" spans="1:5" ht="22.5" hidden="1">
      <c r="A32619" s="232">
        <v>104926</v>
      </c>
      <c r="B32619" s="233" t="s">
        <v>18332</v>
      </c>
      <c r="C32619" s="232" t="s">
        <v>3</v>
      </c>
      <c r="D32619" s="232">
        <v>129.05000000000001</v>
      </c>
      <c r="E32619" s="232" t="s">
        <v>62718</v>
      </c>
    </row>
    <row r="32620" spans="1:5" ht="22.5" hidden="1">
      <c r="A32620" s="232">
        <v>104927</v>
      </c>
      <c r="B32620" s="233" t="s">
        <v>18333</v>
      </c>
      <c r="C32620" s="232" t="s">
        <v>3</v>
      </c>
      <c r="D32620" s="232">
        <v>94.45</v>
      </c>
      <c r="E32620" s="232" t="s">
        <v>62718</v>
      </c>
    </row>
    <row r="32621" spans="1:5" ht="22.5" hidden="1">
      <c r="A32621" s="232">
        <v>96538</v>
      </c>
      <c r="B32621" s="233" t="s">
        <v>16582</v>
      </c>
      <c r="C32621" s="232" t="s">
        <v>3</v>
      </c>
      <c r="D32621" s="232">
        <v>318.14</v>
      </c>
      <c r="E32621" s="232" t="s">
        <v>62718</v>
      </c>
    </row>
    <row r="32622" spans="1:5" ht="22.5" hidden="1">
      <c r="A32622" s="232">
        <v>96541</v>
      </c>
      <c r="B32622" s="233" t="s">
        <v>16585</v>
      </c>
      <c r="C32622" s="232" t="s">
        <v>3</v>
      </c>
      <c r="D32622" s="232">
        <v>240.26</v>
      </c>
      <c r="E32622" s="232" t="s">
        <v>62718</v>
      </c>
    </row>
    <row r="32623" spans="1:5" ht="22.5" hidden="1">
      <c r="A32623" s="232">
        <v>96529</v>
      </c>
      <c r="B32623" s="233" t="s">
        <v>16573</v>
      </c>
      <c r="C32623" s="232" t="s">
        <v>3</v>
      </c>
      <c r="D32623" s="232">
        <v>336.74</v>
      </c>
      <c r="E32623" s="232" t="s">
        <v>62718</v>
      </c>
    </row>
    <row r="32624" spans="1:5" ht="22.5" hidden="1">
      <c r="A32624" s="232">
        <v>96532</v>
      </c>
      <c r="B32624" s="233" t="s">
        <v>16576</v>
      </c>
      <c r="C32624" s="232" t="s">
        <v>3</v>
      </c>
      <c r="D32624" s="232">
        <v>233.49</v>
      </c>
      <c r="E32624" s="232" t="s">
        <v>62718</v>
      </c>
    </row>
    <row r="32625" spans="1:5" ht="22.5" hidden="1">
      <c r="A32625" s="232">
        <v>96535</v>
      </c>
      <c r="B32625" s="233" t="s">
        <v>16579</v>
      </c>
      <c r="C32625" s="232" t="s">
        <v>3</v>
      </c>
      <c r="D32625" s="232">
        <v>179.77</v>
      </c>
      <c r="E32625" s="232" t="s">
        <v>62718</v>
      </c>
    </row>
    <row r="32626" spans="1:5" ht="22.5" hidden="1">
      <c r="A32626" s="232">
        <v>96539</v>
      </c>
      <c r="B32626" s="233" t="s">
        <v>16583</v>
      </c>
      <c r="C32626" s="232" t="s">
        <v>3</v>
      </c>
      <c r="D32626" s="232">
        <v>161.66</v>
      </c>
      <c r="E32626" s="232" t="s">
        <v>62718</v>
      </c>
    </row>
    <row r="32627" spans="1:5" ht="22.5" hidden="1">
      <c r="A32627" s="232">
        <v>96542</v>
      </c>
      <c r="B32627" s="233" t="s">
        <v>16586</v>
      </c>
      <c r="C32627" s="232" t="s">
        <v>3</v>
      </c>
      <c r="D32627" s="232">
        <v>125.21</v>
      </c>
      <c r="E32627" s="232" t="s">
        <v>62718</v>
      </c>
    </row>
    <row r="32628" spans="1:5" ht="22.5" hidden="1">
      <c r="A32628" s="232">
        <v>96530</v>
      </c>
      <c r="B32628" s="233" t="s">
        <v>16574</v>
      </c>
      <c r="C32628" s="232" t="s">
        <v>3</v>
      </c>
      <c r="D32628" s="232">
        <v>174.97</v>
      </c>
      <c r="E32628" s="232" t="s">
        <v>62718</v>
      </c>
    </row>
    <row r="32629" spans="1:5" ht="22.5" hidden="1">
      <c r="A32629" s="232">
        <v>96533</v>
      </c>
      <c r="B32629" s="233" t="s">
        <v>16577</v>
      </c>
      <c r="C32629" s="232" t="s">
        <v>3</v>
      </c>
      <c r="D32629" s="232">
        <v>118.01</v>
      </c>
      <c r="E32629" s="232" t="s">
        <v>62718</v>
      </c>
    </row>
    <row r="32630" spans="1:5" ht="22.5" hidden="1">
      <c r="A32630" s="232">
        <v>96536</v>
      </c>
      <c r="B32630" s="233" t="s">
        <v>16580</v>
      </c>
      <c r="C32630" s="232" t="s">
        <v>3</v>
      </c>
      <c r="D32630" s="232">
        <v>88.33</v>
      </c>
      <c r="E32630" s="232" t="s">
        <v>62718</v>
      </c>
    </row>
    <row r="32631" spans="1:5" ht="33.75" hidden="1">
      <c r="A32631" s="232">
        <v>105518</v>
      </c>
      <c r="B32631" s="233" t="s">
        <v>58774</v>
      </c>
      <c r="C32631" s="232" t="s">
        <v>3</v>
      </c>
      <c r="D32631" s="232">
        <v>0</v>
      </c>
      <c r="E32631" s="232" t="s">
        <v>62718</v>
      </c>
    </row>
    <row r="32632" spans="1:5" ht="33.75" hidden="1">
      <c r="A32632" s="232">
        <v>105517</v>
      </c>
      <c r="B32632" s="233" t="s">
        <v>58775</v>
      </c>
      <c r="C32632" s="232" t="s">
        <v>3</v>
      </c>
      <c r="D32632" s="232">
        <v>0</v>
      </c>
      <c r="E32632" s="232" t="s">
        <v>62718</v>
      </c>
    </row>
    <row r="32633" spans="1:5" ht="22.5" hidden="1">
      <c r="A32633" s="232">
        <v>105520</v>
      </c>
      <c r="B32633" s="233" t="s">
        <v>58776</v>
      </c>
      <c r="C32633" s="232" t="s">
        <v>3</v>
      </c>
      <c r="D32633" s="232">
        <v>0</v>
      </c>
      <c r="E32633" s="232" t="s">
        <v>62718</v>
      </c>
    </row>
    <row r="32634" spans="1:5" ht="22.5" hidden="1">
      <c r="A32634" s="232">
        <v>105519</v>
      </c>
      <c r="B32634" s="233" t="s">
        <v>58777</v>
      </c>
      <c r="C32634" s="232" t="s">
        <v>3</v>
      </c>
      <c r="D32634" s="232">
        <v>0</v>
      </c>
      <c r="E32634" s="232" t="s">
        <v>62718</v>
      </c>
    </row>
    <row r="32635" spans="1:5" ht="22.5" hidden="1">
      <c r="A32635" s="232">
        <v>101793</v>
      </c>
      <c r="B32635" s="233" t="s">
        <v>13251</v>
      </c>
      <c r="C32635" s="232" t="s">
        <v>18</v>
      </c>
      <c r="D32635" s="232">
        <v>31.74</v>
      </c>
      <c r="E32635" s="232" t="s">
        <v>62718</v>
      </c>
    </row>
    <row r="32636" spans="1:5" ht="22.5" hidden="1">
      <c r="A32636" s="232">
        <v>101792</v>
      </c>
      <c r="B32636" s="233" t="s">
        <v>13250</v>
      </c>
      <c r="C32636" s="232" t="s">
        <v>18</v>
      </c>
      <c r="D32636" s="232">
        <v>21.23</v>
      </c>
      <c r="E32636" s="232" t="s">
        <v>62718</v>
      </c>
    </row>
    <row r="32637" spans="1:5" hidden="1">
      <c r="A32637" s="232">
        <v>92272</v>
      </c>
      <c r="B32637" s="233" t="s">
        <v>13166</v>
      </c>
      <c r="C32637" s="232" t="s">
        <v>4</v>
      </c>
      <c r="D32637" s="232">
        <v>40.74</v>
      </c>
      <c r="E32637" s="232" t="s">
        <v>62718</v>
      </c>
    </row>
    <row r="32638" spans="1:5" ht="22.5" hidden="1">
      <c r="A32638" s="232">
        <v>101791</v>
      </c>
      <c r="B32638" s="233" t="s">
        <v>13249</v>
      </c>
      <c r="C32638" s="232" t="s">
        <v>4</v>
      </c>
      <c r="D32638" s="232">
        <v>28.78</v>
      </c>
      <c r="E32638" s="232" t="s">
        <v>62718</v>
      </c>
    </row>
    <row r="32639" spans="1:5" ht="22.5" hidden="1">
      <c r="A32639" s="232">
        <v>92273</v>
      </c>
      <c r="B32639" s="233" t="s">
        <v>13167</v>
      </c>
      <c r="C32639" s="232" t="s">
        <v>4</v>
      </c>
      <c r="D32639" s="232">
        <v>17.989999999999998</v>
      </c>
      <c r="E32639" s="232" t="s">
        <v>62718</v>
      </c>
    </row>
    <row r="32640" spans="1:5" ht="22.5" hidden="1">
      <c r="A32640" s="232">
        <v>92268</v>
      </c>
      <c r="B32640" s="233" t="s">
        <v>13162</v>
      </c>
      <c r="C32640" s="232" t="s">
        <v>3</v>
      </c>
      <c r="D32640" s="232">
        <v>83.18</v>
      </c>
      <c r="E32640" s="232" t="s">
        <v>62718</v>
      </c>
    </row>
    <row r="32641" spans="1:5" ht="22.5" hidden="1">
      <c r="A32641" s="232">
        <v>92267</v>
      </c>
      <c r="B32641" s="233" t="s">
        <v>13161</v>
      </c>
      <c r="C32641" s="232" t="s">
        <v>3</v>
      </c>
      <c r="D32641" s="232">
        <v>49.76</v>
      </c>
      <c r="E32641" s="232" t="s">
        <v>62718</v>
      </c>
    </row>
    <row r="32642" spans="1:5" hidden="1">
      <c r="A32642" s="232">
        <v>92271</v>
      </c>
      <c r="B32642" s="233" t="s">
        <v>13165</v>
      </c>
      <c r="C32642" s="232" t="s">
        <v>3</v>
      </c>
      <c r="D32642" s="232">
        <v>121.23</v>
      </c>
      <c r="E32642" s="232" t="s">
        <v>62718</v>
      </c>
    </row>
    <row r="32643" spans="1:5" ht="22.5" hidden="1">
      <c r="A32643" s="232">
        <v>92264</v>
      </c>
      <c r="B32643" s="233" t="s">
        <v>13158</v>
      </c>
      <c r="C32643" s="232" t="s">
        <v>3</v>
      </c>
      <c r="D32643" s="232">
        <v>227.11</v>
      </c>
      <c r="E32643" s="232" t="s">
        <v>62718</v>
      </c>
    </row>
    <row r="32644" spans="1:5" ht="22.5" hidden="1">
      <c r="A32644" s="232">
        <v>92263</v>
      </c>
      <c r="B32644" s="233" t="s">
        <v>13157</v>
      </c>
      <c r="C32644" s="232" t="s">
        <v>3</v>
      </c>
      <c r="D32644" s="232">
        <v>184.59</v>
      </c>
      <c r="E32644" s="232" t="s">
        <v>62718</v>
      </c>
    </row>
    <row r="32645" spans="1:5" ht="22.5" hidden="1">
      <c r="A32645" s="232">
        <v>92269</v>
      </c>
      <c r="B32645" s="233" t="s">
        <v>13163</v>
      </c>
      <c r="C32645" s="232" t="s">
        <v>3</v>
      </c>
      <c r="D32645" s="232">
        <v>151.16999999999999</v>
      </c>
      <c r="E32645" s="232" t="s">
        <v>62718</v>
      </c>
    </row>
    <row r="32646" spans="1:5" hidden="1">
      <c r="A32646" s="232">
        <v>92270</v>
      </c>
      <c r="B32646" s="233" t="s">
        <v>13164</v>
      </c>
      <c r="C32646" s="232" t="s">
        <v>3</v>
      </c>
      <c r="D32646" s="232">
        <v>205.13</v>
      </c>
      <c r="E32646" s="232" t="s">
        <v>62718</v>
      </c>
    </row>
    <row r="32647" spans="1:5" ht="22.5" hidden="1">
      <c r="A32647" s="232">
        <v>92266</v>
      </c>
      <c r="B32647" s="233" t="s">
        <v>13160</v>
      </c>
      <c r="C32647" s="232" t="s">
        <v>3</v>
      </c>
      <c r="D32647" s="232">
        <v>171.59</v>
      </c>
      <c r="E32647" s="232" t="s">
        <v>62718</v>
      </c>
    </row>
    <row r="32648" spans="1:5" ht="22.5" hidden="1">
      <c r="A32648" s="232">
        <v>92265</v>
      </c>
      <c r="B32648" s="233" t="s">
        <v>13159</v>
      </c>
      <c r="C32648" s="232" t="s">
        <v>3</v>
      </c>
      <c r="D32648" s="232">
        <v>135.12</v>
      </c>
      <c r="E32648" s="232" t="s">
        <v>62718</v>
      </c>
    </row>
    <row r="32649" spans="1:5" ht="22.5" hidden="1">
      <c r="A32649" s="232">
        <v>92524</v>
      </c>
      <c r="B32649" s="233" t="s">
        <v>15893</v>
      </c>
      <c r="C32649" s="232" t="s">
        <v>3</v>
      </c>
      <c r="D32649" s="232">
        <v>94.45</v>
      </c>
      <c r="E32649" s="232" t="s">
        <v>62718</v>
      </c>
    </row>
    <row r="32650" spans="1:5" ht="22.5" hidden="1">
      <c r="A32650" s="232">
        <v>92528</v>
      </c>
      <c r="B32650" s="233" t="s">
        <v>13243</v>
      </c>
      <c r="C32650" s="232" t="s">
        <v>3</v>
      </c>
      <c r="D32650" s="232">
        <v>90.19</v>
      </c>
      <c r="E32650" s="232" t="s">
        <v>62718</v>
      </c>
    </row>
    <row r="32651" spans="1:5" ht="22.5" hidden="1">
      <c r="A32651" s="232">
        <v>92532</v>
      </c>
      <c r="B32651" s="233" t="s">
        <v>13245</v>
      </c>
      <c r="C32651" s="232" t="s">
        <v>3</v>
      </c>
      <c r="D32651" s="232">
        <v>86.47</v>
      </c>
      <c r="E32651" s="232" t="s">
        <v>62718</v>
      </c>
    </row>
    <row r="32652" spans="1:5" ht="22.5" hidden="1">
      <c r="A32652" s="232">
        <v>92536</v>
      </c>
      <c r="B32652" s="233" t="s">
        <v>13247</v>
      </c>
      <c r="C32652" s="232" t="s">
        <v>3</v>
      </c>
      <c r="D32652" s="232">
        <v>79.42</v>
      </c>
      <c r="E32652" s="232" t="s">
        <v>62718</v>
      </c>
    </row>
    <row r="32653" spans="1:5" ht="22.5" hidden="1">
      <c r="A32653" s="232">
        <v>92508</v>
      </c>
      <c r="B32653" s="233" t="s">
        <v>13234</v>
      </c>
      <c r="C32653" s="232" t="s">
        <v>3</v>
      </c>
      <c r="D32653" s="232">
        <v>126.86</v>
      </c>
      <c r="E32653" s="232" t="s">
        <v>62718</v>
      </c>
    </row>
    <row r="32654" spans="1:5" ht="22.5" hidden="1">
      <c r="A32654" s="232">
        <v>92512</v>
      </c>
      <c r="B32654" s="233" t="s">
        <v>13236</v>
      </c>
      <c r="C32654" s="232" t="s">
        <v>3</v>
      </c>
      <c r="D32654" s="232">
        <v>110.93</v>
      </c>
      <c r="E32654" s="232" t="s">
        <v>62718</v>
      </c>
    </row>
    <row r="32655" spans="1:5" ht="22.5" hidden="1">
      <c r="A32655" s="232">
        <v>92515</v>
      </c>
      <c r="B32655" s="233" t="s">
        <v>13238</v>
      </c>
      <c r="C32655" s="232" t="s">
        <v>3</v>
      </c>
      <c r="D32655" s="232">
        <v>102.29</v>
      </c>
      <c r="E32655" s="232" t="s">
        <v>62718</v>
      </c>
    </row>
    <row r="32656" spans="1:5" ht="22.5" hidden="1">
      <c r="A32656" s="232">
        <v>92520</v>
      </c>
      <c r="B32656" s="233" t="s">
        <v>13240</v>
      </c>
      <c r="C32656" s="232" t="s">
        <v>3</v>
      </c>
      <c r="D32656" s="232">
        <v>96.2</v>
      </c>
      <c r="E32656" s="232" t="s">
        <v>62718</v>
      </c>
    </row>
    <row r="32657" spans="1:5" ht="22.5" hidden="1">
      <c r="A32657" s="232">
        <v>92526</v>
      </c>
      <c r="B32657" s="233" t="s">
        <v>13242</v>
      </c>
      <c r="C32657" s="232" t="s">
        <v>3</v>
      </c>
      <c r="D32657" s="232">
        <v>50.4</v>
      </c>
      <c r="E32657" s="232" t="s">
        <v>62718</v>
      </c>
    </row>
    <row r="32658" spans="1:5" ht="22.5" hidden="1">
      <c r="A32658" s="232">
        <v>92530</v>
      </c>
      <c r="B32658" s="233" t="s">
        <v>13244</v>
      </c>
      <c r="C32658" s="232" t="s">
        <v>3</v>
      </c>
      <c r="D32658" s="232">
        <v>47.45</v>
      </c>
      <c r="E32658" s="232" t="s">
        <v>62718</v>
      </c>
    </row>
    <row r="32659" spans="1:5" ht="22.5" hidden="1">
      <c r="A32659" s="232">
        <v>92534</v>
      </c>
      <c r="B32659" s="233" t="s">
        <v>13246</v>
      </c>
      <c r="C32659" s="232" t="s">
        <v>3</v>
      </c>
      <c r="D32659" s="232">
        <v>44.91</v>
      </c>
      <c r="E32659" s="232" t="s">
        <v>62718</v>
      </c>
    </row>
    <row r="32660" spans="1:5" ht="22.5" hidden="1">
      <c r="A32660" s="232">
        <v>92538</v>
      </c>
      <c r="B32660" s="233" t="s">
        <v>13248</v>
      </c>
      <c r="C32660" s="232" t="s">
        <v>3</v>
      </c>
      <c r="D32660" s="232">
        <v>39.96</v>
      </c>
      <c r="E32660" s="232" t="s">
        <v>62718</v>
      </c>
    </row>
    <row r="32661" spans="1:5" ht="33.75" hidden="1">
      <c r="A32661" s="232">
        <v>103760</v>
      </c>
      <c r="B32661" s="233" t="s">
        <v>17746</v>
      </c>
      <c r="C32661" s="232" t="s">
        <v>3</v>
      </c>
      <c r="D32661" s="232">
        <v>137.35</v>
      </c>
      <c r="E32661" s="232" t="s">
        <v>62718</v>
      </c>
    </row>
    <row r="32662" spans="1:5" ht="33.75" hidden="1">
      <c r="A32662" s="232">
        <v>103761</v>
      </c>
      <c r="B32662" s="233" t="s">
        <v>17747</v>
      </c>
      <c r="C32662" s="232" t="s">
        <v>3</v>
      </c>
      <c r="D32662" s="232">
        <v>96.86</v>
      </c>
      <c r="E32662" s="232" t="s">
        <v>62718</v>
      </c>
    </row>
    <row r="32663" spans="1:5" ht="33.75" hidden="1">
      <c r="A32663" s="232">
        <v>103762</v>
      </c>
      <c r="B32663" s="233" t="s">
        <v>17748</v>
      </c>
      <c r="C32663" s="232" t="s">
        <v>3</v>
      </c>
      <c r="D32663" s="232">
        <v>83.93</v>
      </c>
      <c r="E32663" s="232" t="s">
        <v>62718</v>
      </c>
    </row>
    <row r="32664" spans="1:5" ht="33.75" hidden="1">
      <c r="A32664" s="232">
        <v>103763</v>
      </c>
      <c r="B32664" s="233" t="s">
        <v>17749</v>
      </c>
      <c r="C32664" s="232" t="s">
        <v>3</v>
      </c>
      <c r="D32664" s="232">
        <v>74.650000000000006</v>
      </c>
      <c r="E32664" s="232" t="s">
        <v>62718</v>
      </c>
    </row>
    <row r="32665" spans="1:5" ht="22.5" hidden="1">
      <c r="A32665" s="232">
        <v>92510</v>
      </c>
      <c r="B32665" s="233" t="s">
        <v>13235</v>
      </c>
      <c r="C32665" s="232" t="s">
        <v>3</v>
      </c>
      <c r="D32665" s="232">
        <v>76.489999999999995</v>
      </c>
      <c r="E32665" s="232" t="s">
        <v>62718</v>
      </c>
    </row>
    <row r="32666" spans="1:5" ht="22.5" hidden="1">
      <c r="A32666" s="232">
        <v>92514</v>
      </c>
      <c r="B32666" s="233" t="s">
        <v>13237</v>
      </c>
      <c r="C32666" s="232" t="s">
        <v>3</v>
      </c>
      <c r="D32666" s="232">
        <v>62.3</v>
      </c>
      <c r="E32666" s="232" t="s">
        <v>62718</v>
      </c>
    </row>
    <row r="32667" spans="1:5" ht="22.5" hidden="1">
      <c r="A32667" s="232">
        <v>92518</v>
      </c>
      <c r="B32667" s="233" t="s">
        <v>13239</v>
      </c>
      <c r="C32667" s="232" t="s">
        <v>3</v>
      </c>
      <c r="D32667" s="232">
        <v>55.31</v>
      </c>
      <c r="E32667" s="232" t="s">
        <v>62718</v>
      </c>
    </row>
    <row r="32668" spans="1:5" ht="22.5" hidden="1">
      <c r="A32668" s="232">
        <v>92522</v>
      </c>
      <c r="B32668" s="233" t="s">
        <v>13241</v>
      </c>
      <c r="C32668" s="232" t="s">
        <v>3</v>
      </c>
      <c r="D32668" s="232">
        <v>50.74</v>
      </c>
      <c r="E32668" s="232" t="s">
        <v>62718</v>
      </c>
    </row>
    <row r="32669" spans="1:5" ht="22.5" hidden="1">
      <c r="A32669" s="232">
        <v>92482</v>
      </c>
      <c r="B32669" s="233" t="s">
        <v>13221</v>
      </c>
      <c r="C32669" s="232" t="s">
        <v>3</v>
      </c>
      <c r="D32669" s="232">
        <v>417.9</v>
      </c>
      <c r="E32669" s="232" t="s">
        <v>62718</v>
      </c>
    </row>
    <row r="32670" spans="1:5" ht="22.5" hidden="1">
      <c r="A32670" s="232">
        <v>92484</v>
      </c>
      <c r="B32670" s="233" t="s">
        <v>13222</v>
      </c>
      <c r="C32670" s="232" t="s">
        <v>3</v>
      </c>
      <c r="D32670" s="232">
        <v>294.87</v>
      </c>
      <c r="E32670" s="232" t="s">
        <v>62718</v>
      </c>
    </row>
    <row r="32671" spans="1:5" ht="22.5" hidden="1">
      <c r="A32671" s="232">
        <v>92486</v>
      </c>
      <c r="B32671" s="233" t="s">
        <v>13223</v>
      </c>
      <c r="C32671" s="232" t="s">
        <v>3</v>
      </c>
      <c r="D32671" s="232">
        <v>214.81</v>
      </c>
      <c r="E32671" s="232" t="s">
        <v>62718</v>
      </c>
    </row>
    <row r="32672" spans="1:5" ht="33.75" hidden="1">
      <c r="A32672" s="232">
        <v>92492</v>
      </c>
      <c r="B32672" s="233" t="s">
        <v>13226</v>
      </c>
      <c r="C32672" s="232" t="s">
        <v>3</v>
      </c>
      <c r="D32672" s="232">
        <v>131.34</v>
      </c>
      <c r="E32672" s="232" t="s">
        <v>62718</v>
      </c>
    </row>
    <row r="32673" spans="1:5" ht="33.75" hidden="1">
      <c r="A32673" s="232">
        <v>92496</v>
      </c>
      <c r="B32673" s="233" t="s">
        <v>13228</v>
      </c>
      <c r="C32673" s="232" t="s">
        <v>3</v>
      </c>
      <c r="D32673" s="232">
        <v>125.12</v>
      </c>
      <c r="E32673" s="232" t="s">
        <v>62718</v>
      </c>
    </row>
    <row r="32674" spans="1:5" ht="33.75" hidden="1">
      <c r="A32674" s="232">
        <v>92500</v>
      </c>
      <c r="B32674" s="233" t="s">
        <v>13230</v>
      </c>
      <c r="C32674" s="232" t="s">
        <v>3</v>
      </c>
      <c r="D32674" s="232">
        <v>119.87</v>
      </c>
      <c r="E32674" s="232" t="s">
        <v>62718</v>
      </c>
    </row>
    <row r="32675" spans="1:5" ht="33.75" hidden="1">
      <c r="A32675" s="232">
        <v>92504</v>
      </c>
      <c r="B32675" s="233" t="s">
        <v>13232</v>
      </c>
      <c r="C32675" s="232" t="s">
        <v>3</v>
      </c>
      <c r="D32675" s="232">
        <v>110.41</v>
      </c>
      <c r="E32675" s="232" t="s">
        <v>62718</v>
      </c>
    </row>
    <row r="32676" spans="1:5" ht="33.75" hidden="1">
      <c r="A32676" s="232">
        <v>92488</v>
      </c>
      <c r="B32676" s="233" t="s">
        <v>13224</v>
      </c>
      <c r="C32676" s="232" t="s">
        <v>3</v>
      </c>
      <c r="D32676" s="232">
        <v>138.62</v>
      </c>
      <c r="E32676" s="232" t="s">
        <v>62718</v>
      </c>
    </row>
    <row r="32677" spans="1:5" ht="33.75" hidden="1">
      <c r="A32677" s="232">
        <v>92494</v>
      </c>
      <c r="B32677" s="233" t="s">
        <v>13227</v>
      </c>
      <c r="C32677" s="232" t="s">
        <v>3</v>
      </c>
      <c r="D32677" s="232">
        <v>85.39</v>
      </c>
      <c r="E32677" s="232" t="s">
        <v>62718</v>
      </c>
    </row>
    <row r="32678" spans="1:5" ht="33.75" hidden="1">
      <c r="A32678" s="232">
        <v>92498</v>
      </c>
      <c r="B32678" s="233" t="s">
        <v>13229</v>
      </c>
      <c r="C32678" s="232" t="s">
        <v>3</v>
      </c>
      <c r="D32678" s="232">
        <v>80.55</v>
      </c>
      <c r="E32678" s="232" t="s">
        <v>62718</v>
      </c>
    </row>
    <row r="32679" spans="1:5" ht="33.75" hidden="1">
      <c r="A32679" s="232">
        <v>92502</v>
      </c>
      <c r="B32679" s="233" t="s">
        <v>13231</v>
      </c>
      <c r="C32679" s="232" t="s">
        <v>3</v>
      </c>
      <c r="D32679" s="232">
        <v>76.66</v>
      </c>
      <c r="E32679" s="232" t="s">
        <v>62718</v>
      </c>
    </row>
    <row r="32680" spans="1:5" ht="33.75" hidden="1">
      <c r="A32680" s="232">
        <v>92506</v>
      </c>
      <c r="B32680" s="233" t="s">
        <v>13233</v>
      </c>
      <c r="C32680" s="232" t="s">
        <v>3</v>
      </c>
      <c r="D32680" s="232">
        <v>69.52</v>
      </c>
      <c r="E32680" s="232" t="s">
        <v>62718</v>
      </c>
    </row>
    <row r="32681" spans="1:5" ht="33.75" hidden="1">
      <c r="A32681" s="232">
        <v>92490</v>
      </c>
      <c r="B32681" s="233" t="s">
        <v>13225</v>
      </c>
      <c r="C32681" s="232" t="s">
        <v>3</v>
      </c>
      <c r="D32681" s="232">
        <v>91.05</v>
      </c>
      <c r="E32681" s="232" t="s">
        <v>62718</v>
      </c>
    </row>
    <row r="32682" spans="1:5" ht="33.75" hidden="1">
      <c r="A32682" s="232">
        <v>92433</v>
      </c>
      <c r="B32682" s="233" t="s">
        <v>13180</v>
      </c>
      <c r="C32682" s="232" t="s">
        <v>3</v>
      </c>
      <c r="D32682" s="232">
        <v>96.01</v>
      </c>
      <c r="E32682" s="232" t="s">
        <v>62718</v>
      </c>
    </row>
    <row r="32683" spans="1:5" ht="33.75" hidden="1">
      <c r="A32683" s="232">
        <v>92437</v>
      </c>
      <c r="B32683" s="233" t="s">
        <v>13182</v>
      </c>
      <c r="C32683" s="232" t="s">
        <v>3</v>
      </c>
      <c r="D32683" s="232">
        <v>91.76</v>
      </c>
      <c r="E32683" s="232" t="s">
        <v>62718</v>
      </c>
    </row>
    <row r="32684" spans="1:5" ht="33.75" hidden="1">
      <c r="A32684" s="232">
        <v>92441</v>
      </c>
      <c r="B32684" s="233" t="s">
        <v>13184</v>
      </c>
      <c r="C32684" s="232" t="s">
        <v>3</v>
      </c>
      <c r="D32684" s="232">
        <v>88.73</v>
      </c>
      <c r="E32684" s="232" t="s">
        <v>62718</v>
      </c>
    </row>
    <row r="32685" spans="1:5" ht="33.75" hidden="1">
      <c r="A32685" s="232">
        <v>92445</v>
      </c>
      <c r="B32685" s="233" t="s">
        <v>13186</v>
      </c>
      <c r="C32685" s="232" t="s">
        <v>3</v>
      </c>
      <c r="D32685" s="232">
        <v>82.72</v>
      </c>
      <c r="E32685" s="232" t="s">
        <v>62718</v>
      </c>
    </row>
    <row r="32686" spans="1:5" ht="33.75" hidden="1">
      <c r="A32686" s="232">
        <v>92417</v>
      </c>
      <c r="B32686" s="233" t="s">
        <v>13172</v>
      </c>
      <c r="C32686" s="232" t="s">
        <v>3</v>
      </c>
      <c r="D32686" s="232">
        <v>204.87</v>
      </c>
      <c r="E32686" s="232" t="s">
        <v>62718</v>
      </c>
    </row>
    <row r="32687" spans="1:5" ht="33.75" hidden="1">
      <c r="A32687" s="232">
        <v>92421</v>
      </c>
      <c r="B32687" s="233" t="s">
        <v>13174</v>
      </c>
      <c r="C32687" s="232" t="s">
        <v>3</v>
      </c>
      <c r="D32687" s="232">
        <v>136.47999999999999</v>
      </c>
      <c r="E32687" s="232" t="s">
        <v>62718</v>
      </c>
    </row>
    <row r="32688" spans="1:5" ht="33.75" hidden="1">
      <c r="A32688" s="232">
        <v>92425</v>
      </c>
      <c r="B32688" s="233" t="s">
        <v>13176</v>
      </c>
      <c r="C32688" s="232" t="s">
        <v>3</v>
      </c>
      <c r="D32688" s="232">
        <v>113.9</v>
      </c>
      <c r="E32688" s="232" t="s">
        <v>62718</v>
      </c>
    </row>
    <row r="32689" spans="1:5" ht="33.75" hidden="1">
      <c r="A32689" s="232">
        <v>92429</v>
      </c>
      <c r="B32689" s="233" t="s">
        <v>13178</v>
      </c>
      <c r="C32689" s="232" t="s">
        <v>3</v>
      </c>
      <c r="D32689" s="232">
        <v>102.54</v>
      </c>
      <c r="E32689" s="232" t="s">
        <v>62718</v>
      </c>
    </row>
    <row r="32690" spans="1:5" ht="33.75" hidden="1">
      <c r="A32690" s="232">
        <v>92431</v>
      </c>
      <c r="B32690" s="233" t="s">
        <v>13179</v>
      </c>
      <c r="C32690" s="232" t="s">
        <v>3</v>
      </c>
      <c r="D32690" s="232">
        <v>76.05</v>
      </c>
      <c r="E32690" s="232" t="s">
        <v>62718</v>
      </c>
    </row>
    <row r="32691" spans="1:5" ht="33.75" hidden="1">
      <c r="A32691" s="232">
        <v>92435</v>
      </c>
      <c r="B32691" s="233" t="s">
        <v>13181</v>
      </c>
      <c r="C32691" s="232" t="s">
        <v>3</v>
      </c>
      <c r="D32691" s="232">
        <v>72.489999999999995</v>
      </c>
      <c r="E32691" s="232" t="s">
        <v>62718</v>
      </c>
    </row>
    <row r="32692" spans="1:5" ht="33.75" hidden="1">
      <c r="A32692" s="232">
        <v>92439</v>
      </c>
      <c r="B32692" s="233" t="s">
        <v>13183</v>
      </c>
      <c r="C32692" s="232" t="s">
        <v>3</v>
      </c>
      <c r="D32692" s="232">
        <v>69.930000000000007</v>
      </c>
      <c r="E32692" s="232" t="s">
        <v>62718</v>
      </c>
    </row>
    <row r="32693" spans="1:5" ht="33.75" hidden="1">
      <c r="A32693" s="232">
        <v>92443</v>
      </c>
      <c r="B32693" s="233" t="s">
        <v>13185</v>
      </c>
      <c r="C32693" s="232" t="s">
        <v>3</v>
      </c>
      <c r="D32693" s="232">
        <v>64.58</v>
      </c>
      <c r="E32693" s="232" t="s">
        <v>62718</v>
      </c>
    </row>
    <row r="32694" spans="1:5" ht="33.75" hidden="1">
      <c r="A32694" s="232">
        <v>92415</v>
      </c>
      <c r="B32694" s="233" t="s">
        <v>13171</v>
      </c>
      <c r="C32694" s="232" t="s">
        <v>3</v>
      </c>
      <c r="D32694" s="232">
        <v>170.86</v>
      </c>
      <c r="E32694" s="232" t="s">
        <v>62718</v>
      </c>
    </row>
    <row r="32695" spans="1:5" ht="33.75" hidden="1">
      <c r="A32695" s="232">
        <v>92419</v>
      </c>
      <c r="B32695" s="233" t="s">
        <v>13173</v>
      </c>
      <c r="C32695" s="232" t="s">
        <v>3</v>
      </c>
      <c r="D32695" s="232">
        <v>110.41</v>
      </c>
      <c r="E32695" s="232" t="s">
        <v>62718</v>
      </c>
    </row>
    <row r="32696" spans="1:5" ht="33.75" hidden="1">
      <c r="A32696" s="232">
        <v>92423</v>
      </c>
      <c r="B32696" s="233" t="s">
        <v>13175</v>
      </c>
      <c r="C32696" s="232" t="s">
        <v>3</v>
      </c>
      <c r="D32696" s="232">
        <v>91.23</v>
      </c>
      <c r="E32696" s="232" t="s">
        <v>62718</v>
      </c>
    </row>
    <row r="32697" spans="1:5" ht="33.75" hidden="1">
      <c r="A32697" s="232">
        <v>92427</v>
      </c>
      <c r="B32697" s="233" t="s">
        <v>13177</v>
      </c>
      <c r="C32697" s="232" t="s">
        <v>3</v>
      </c>
      <c r="D32697" s="232">
        <v>81.53</v>
      </c>
      <c r="E32697" s="232" t="s">
        <v>62718</v>
      </c>
    </row>
    <row r="32698" spans="1:5" ht="22.5" hidden="1">
      <c r="A32698" s="232">
        <v>92409</v>
      </c>
      <c r="B32698" s="233" t="s">
        <v>13168</v>
      </c>
      <c r="C32698" s="232" t="s">
        <v>3</v>
      </c>
      <c r="D32698" s="232">
        <v>296.26</v>
      </c>
      <c r="E32698" s="232" t="s">
        <v>62718</v>
      </c>
    </row>
    <row r="32699" spans="1:5" ht="22.5" hidden="1">
      <c r="A32699" s="232">
        <v>92411</v>
      </c>
      <c r="B32699" s="233" t="s">
        <v>13169</v>
      </c>
      <c r="C32699" s="232" t="s">
        <v>3</v>
      </c>
      <c r="D32699" s="232">
        <v>205.6</v>
      </c>
      <c r="E32699" s="232" t="s">
        <v>62718</v>
      </c>
    </row>
    <row r="32700" spans="1:5" ht="22.5" hidden="1">
      <c r="A32700" s="232">
        <v>92413</v>
      </c>
      <c r="B32700" s="233" t="s">
        <v>13170</v>
      </c>
      <c r="C32700" s="232" t="s">
        <v>3</v>
      </c>
      <c r="D32700" s="232">
        <v>138.25</v>
      </c>
      <c r="E32700" s="232" t="s">
        <v>62718</v>
      </c>
    </row>
    <row r="32701" spans="1:5" ht="33.75" hidden="1">
      <c r="A32701" s="232">
        <v>92465</v>
      </c>
      <c r="B32701" s="233" t="s">
        <v>13205</v>
      </c>
      <c r="C32701" s="232" t="s">
        <v>3</v>
      </c>
      <c r="D32701" s="232">
        <v>180.94</v>
      </c>
      <c r="E32701" s="232" t="s">
        <v>62718</v>
      </c>
    </row>
    <row r="32702" spans="1:5" ht="33.75" hidden="1">
      <c r="A32702" s="232">
        <v>92469</v>
      </c>
      <c r="B32702" s="233" t="s">
        <v>13209</v>
      </c>
      <c r="C32702" s="232" t="s">
        <v>3</v>
      </c>
      <c r="D32702" s="232">
        <v>164.99</v>
      </c>
      <c r="E32702" s="232" t="s">
        <v>62718</v>
      </c>
    </row>
    <row r="32703" spans="1:5" ht="33.75" hidden="1">
      <c r="A32703" s="232">
        <v>92473</v>
      </c>
      <c r="B32703" s="233" t="s">
        <v>13213</v>
      </c>
      <c r="C32703" s="232" t="s">
        <v>3</v>
      </c>
      <c r="D32703" s="232">
        <v>151.97999999999999</v>
      </c>
      <c r="E32703" s="232" t="s">
        <v>62718</v>
      </c>
    </row>
    <row r="32704" spans="1:5" ht="33.75" hidden="1">
      <c r="A32704" s="232">
        <v>92477</v>
      </c>
      <c r="B32704" s="233" t="s">
        <v>13217</v>
      </c>
      <c r="C32704" s="232" t="s">
        <v>3</v>
      </c>
      <c r="D32704" s="232">
        <v>124.51</v>
      </c>
      <c r="E32704" s="232" t="s">
        <v>62718</v>
      </c>
    </row>
    <row r="32705" spans="1:5" ht="33.75" hidden="1">
      <c r="A32705" s="232">
        <v>92449</v>
      </c>
      <c r="B32705" s="233" t="s">
        <v>13190</v>
      </c>
      <c r="C32705" s="232" t="s">
        <v>3</v>
      </c>
      <c r="D32705" s="232">
        <v>326.17</v>
      </c>
      <c r="E32705" s="232" t="s">
        <v>62718</v>
      </c>
    </row>
    <row r="32706" spans="1:5" ht="33.75" hidden="1">
      <c r="A32706" s="232">
        <v>92453</v>
      </c>
      <c r="B32706" s="233" t="s">
        <v>13194</v>
      </c>
      <c r="C32706" s="232" t="s">
        <v>3</v>
      </c>
      <c r="D32706" s="232">
        <v>280</v>
      </c>
      <c r="E32706" s="232" t="s">
        <v>62718</v>
      </c>
    </row>
    <row r="32707" spans="1:5" ht="33.75" hidden="1">
      <c r="A32707" s="232">
        <v>92457</v>
      </c>
      <c r="B32707" s="233" t="s">
        <v>13198</v>
      </c>
      <c r="C32707" s="232" t="s">
        <v>3</v>
      </c>
      <c r="D32707" s="232">
        <v>244.25</v>
      </c>
      <c r="E32707" s="232" t="s">
        <v>62718</v>
      </c>
    </row>
    <row r="32708" spans="1:5" ht="33.75" hidden="1">
      <c r="A32708" s="232">
        <v>92461</v>
      </c>
      <c r="B32708" s="233" t="s">
        <v>13201</v>
      </c>
      <c r="C32708" s="232" t="s">
        <v>3</v>
      </c>
      <c r="D32708" s="232">
        <v>225.4</v>
      </c>
      <c r="E32708" s="232" t="s">
        <v>62718</v>
      </c>
    </row>
    <row r="32709" spans="1:5" ht="33.75" hidden="1">
      <c r="A32709" s="232">
        <v>92467</v>
      </c>
      <c r="B32709" s="233" t="s">
        <v>13207</v>
      </c>
      <c r="C32709" s="232" t="s">
        <v>3</v>
      </c>
      <c r="D32709" s="232">
        <v>117</v>
      </c>
      <c r="E32709" s="232" t="s">
        <v>62718</v>
      </c>
    </row>
    <row r="32710" spans="1:5" ht="33.75" hidden="1">
      <c r="A32710" s="232">
        <v>92471</v>
      </c>
      <c r="B32710" s="233" t="s">
        <v>13211</v>
      </c>
      <c r="C32710" s="232" t="s">
        <v>3</v>
      </c>
      <c r="D32710" s="232">
        <v>106.83</v>
      </c>
      <c r="E32710" s="232" t="s">
        <v>62718</v>
      </c>
    </row>
    <row r="32711" spans="1:5" ht="33.75" hidden="1">
      <c r="A32711" s="232">
        <v>92475</v>
      </c>
      <c r="B32711" s="233" t="s">
        <v>13215</v>
      </c>
      <c r="C32711" s="232" t="s">
        <v>3</v>
      </c>
      <c r="D32711" s="232">
        <v>98.5</v>
      </c>
      <c r="E32711" s="232" t="s">
        <v>62718</v>
      </c>
    </row>
    <row r="32712" spans="1:5" ht="33.75" hidden="1">
      <c r="A32712" s="232">
        <v>92479</v>
      </c>
      <c r="B32712" s="233" t="s">
        <v>13219</v>
      </c>
      <c r="C32712" s="232" t="s">
        <v>3</v>
      </c>
      <c r="D32712" s="232">
        <v>80.92</v>
      </c>
      <c r="E32712" s="232" t="s">
        <v>62718</v>
      </c>
    </row>
    <row r="32713" spans="1:5" ht="33.75" hidden="1">
      <c r="A32713" s="232">
        <v>92451</v>
      </c>
      <c r="B32713" s="233" t="s">
        <v>13192</v>
      </c>
      <c r="C32713" s="232" t="s">
        <v>3</v>
      </c>
      <c r="D32713" s="232">
        <v>222.28</v>
      </c>
      <c r="E32713" s="232" t="s">
        <v>62718</v>
      </c>
    </row>
    <row r="32714" spans="1:5" ht="33.75" hidden="1">
      <c r="A32714" s="232">
        <v>92455</v>
      </c>
      <c r="B32714" s="233" t="s">
        <v>13196</v>
      </c>
      <c r="C32714" s="232" t="s">
        <v>3</v>
      </c>
      <c r="D32714" s="232">
        <v>183.01</v>
      </c>
      <c r="E32714" s="232" t="s">
        <v>62718</v>
      </c>
    </row>
    <row r="32715" spans="1:5" ht="33.75" hidden="1">
      <c r="A32715" s="232">
        <v>92459</v>
      </c>
      <c r="B32715" s="233" t="s">
        <v>13199</v>
      </c>
      <c r="C32715" s="232" t="s">
        <v>3</v>
      </c>
      <c r="D32715" s="232">
        <v>156.29</v>
      </c>
      <c r="E32715" s="232" t="s">
        <v>62718</v>
      </c>
    </row>
    <row r="32716" spans="1:5" ht="33.75" hidden="1">
      <c r="A32716" s="232">
        <v>92463</v>
      </c>
      <c r="B32716" s="233" t="s">
        <v>13203</v>
      </c>
      <c r="C32716" s="232" t="s">
        <v>3</v>
      </c>
      <c r="D32716" s="232">
        <v>141.83000000000001</v>
      </c>
      <c r="E32716" s="232" t="s">
        <v>62718</v>
      </c>
    </row>
    <row r="32717" spans="1:5" ht="22.5" hidden="1">
      <c r="A32717" s="232">
        <v>92446</v>
      </c>
      <c r="B32717" s="233" t="s">
        <v>13187</v>
      </c>
      <c r="C32717" s="232" t="s">
        <v>3</v>
      </c>
      <c r="D32717" s="232">
        <v>376.72</v>
      </c>
      <c r="E32717" s="232" t="s">
        <v>62718</v>
      </c>
    </row>
    <row r="32718" spans="1:5" ht="22.5" hidden="1">
      <c r="A32718" s="232">
        <v>92447</v>
      </c>
      <c r="B32718" s="233" t="s">
        <v>13188</v>
      </c>
      <c r="C32718" s="232" t="s">
        <v>3</v>
      </c>
      <c r="D32718" s="232">
        <v>264.60000000000002</v>
      </c>
      <c r="E32718" s="232" t="s">
        <v>62718</v>
      </c>
    </row>
    <row r="32719" spans="1:5" ht="22.5" hidden="1">
      <c r="A32719" s="232">
        <v>92448</v>
      </c>
      <c r="B32719" s="233" t="s">
        <v>13189</v>
      </c>
      <c r="C32719" s="232" t="s">
        <v>3</v>
      </c>
      <c r="D32719" s="232">
        <v>207.27</v>
      </c>
      <c r="E32719" s="232" t="s">
        <v>62718</v>
      </c>
    </row>
    <row r="32720" spans="1:5" ht="22.5" hidden="1">
      <c r="A32720" s="232">
        <v>92466</v>
      </c>
      <c r="B32720" s="233" t="s">
        <v>13206</v>
      </c>
      <c r="C32720" s="232" t="s">
        <v>3</v>
      </c>
      <c r="D32720" s="232">
        <v>303.95999999999998</v>
      </c>
      <c r="E32720" s="232" t="s">
        <v>62718</v>
      </c>
    </row>
    <row r="32721" spans="1:5" ht="22.5" hidden="1">
      <c r="A32721" s="232">
        <v>92470</v>
      </c>
      <c r="B32721" s="233" t="s">
        <v>13210</v>
      </c>
      <c r="C32721" s="232" t="s">
        <v>3</v>
      </c>
      <c r="D32721" s="232">
        <v>294.95</v>
      </c>
      <c r="E32721" s="232" t="s">
        <v>62718</v>
      </c>
    </row>
    <row r="32722" spans="1:5" ht="22.5" hidden="1">
      <c r="A32722" s="232">
        <v>92474</v>
      </c>
      <c r="B32722" s="233" t="s">
        <v>13214</v>
      </c>
      <c r="C32722" s="232" t="s">
        <v>3</v>
      </c>
      <c r="D32722" s="232">
        <v>287.11</v>
      </c>
      <c r="E32722" s="232" t="s">
        <v>62718</v>
      </c>
    </row>
    <row r="32723" spans="1:5" ht="22.5" hidden="1">
      <c r="A32723" s="232">
        <v>92478</v>
      </c>
      <c r="B32723" s="233" t="s">
        <v>13218</v>
      </c>
      <c r="C32723" s="232" t="s">
        <v>3</v>
      </c>
      <c r="D32723" s="232">
        <v>271.89</v>
      </c>
      <c r="E32723" s="232" t="s">
        <v>62718</v>
      </c>
    </row>
    <row r="32724" spans="1:5" ht="22.5" hidden="1">
      <c r="A32724" s="232">
        <v>92450</v>
      </c>
      <c r="B32724" s="233" t="s">
        <v>13191</v>
      </c>
      <c r="C32724" s="232" t="s">
        <v>3</v>
      </c>
      <c r="D32724" s="232">
        <v>390.03</v>
      </c>
      <c r="E32724" s="232" t="s">
        <v>62718</v>
      </c>
    </row>
    <row r="32725" spans="1:5" ht="22.5" hidden="1">
      <c r="A32725" s="232">
        <v>92454</v>
      </c>
      <c r="B32725" s="233" t="s">
        <v>13195</v>
      </c>
      <c r="C32725" s="232" t="s">
        <v>3</v>
      </c>
      <c r="D32725" s="232">
        <v>353.08</v>
      </c>
      <c r="E32725" s="232" t="s">
        <v>62718</v>
      </c>
    </row>
    <row r="32726" spans="1:5" ht="22.5" hidden="1">
      <c r="A32726" s="232">
        <v>92458</v>
      </c>
      <c r="B32726" s="233" t="s">
        <v>15892</v>
      </c>
      <c r="C32726" s="232" t="s">
        <v>3</v>
      </c>
      <c r="D32726" s="232">
        <v>329.55</v>
      </c>
      <c r="E32726" s="232" t="s">
        <v>62718</v>
      </c>
    </row>
    <row r="32727" spans="1:5" ht="22.5" hidden="1">
      <c r="A32727" s="232">
        <v>92462</v>
      </c>
      <c r="B32727" s="233" t="s">
        <v>13202</v>
      </c>
      <c r="C32727" s="232" t="s">
        <v>3</v>
      </c>
      <c r="D32727" s="232">
        <v>314.14</v>
      </c>
      <c r="E32727" s="232" t="s">
        <v>62718</v>
      </c>
    </row>
    <row r="32728" spans="1:5" ht="22.5" hidden="1">
      <c r="A32728" s="232">
        <v>92468</v>
      </c>
      <c r="B32728" s="233" t="s">
        <v>13208</v>
      </c>
      <c r="C32728" s="232" t="s">
        <v>3</v>
      </c>
      <c r="D32728" s="232">
        <v>145.13</v>
      </c>
      <c r="E32728" s="232" t="s">
        <v>62718</v>
      </c>
    </row>
    <row r="32729" spans="1:5" ht="22.5" hidden="1">
      <c r="A32729" s="232">
        <v>92472</v>
      </c>
      <c r="B32729" s="233" t="s">
        <v>13212</v>
      </c>
      <c r="C32729" s="232" t="s">
        <v>3</v>
      </c>
      <c r="D32729" s="232">
        <v>137.44</v>
      </c>
      <c r="E32729" s="232" t="s">
        <v>62718</v>
      </c>
    </row>
    <row r="32730" spans="1:5" ht="22.5" hidden="1">
      <c r="A32730" s="232">
        <v>92476</v>
      </c>
      <c r="B32730" s="233" t="s">
        <v>13216</v>
      </c>
      <c r="C32730" s="232" t="s">
        <v>3</v>
      </c>
      <c r="D32730" s="232">
        <v>130.83000000000001</v>
      </c>
      <c r="E32730" s="232" t="s">
        <v>62718</v>
      </c>
    </row>
    <row r="32731" spans="1:5" ht="22.5" hidden="1">
      <c r="A32731" s="232">
        <v>92480</v>
      </c>
      <c r="B32731" s="233" t="s">
        <v>13220</v>
      </c>
      <c r="C32731" s="232" t="s">
        <v>3</v>
      </c>
      <c r="D32731" s="232">
        <v>117.85</v>
      </c>
      <c r="E32731" s="232" t="s">
        <v>62718</v>
      </c>
    </row>
    <row r="32732" spans="1:5" ht="22.5" hidden="1">
      <c r="A32732" s="232">
        <v>92452</v>
      </c>
      <c r="B32732" s="233" t="s">
        <v>13193</v>
      </c>
      <c r="C32732" s="232" t="s">
        <v>3</v>
      </c>
      <c r="D32732" s="232">
        <v>228.33</v>
      </c>
      <c r="E32732" s="232" t="s">
        <v>62718</v>
      </c>
    </row>
    <row r="32733" spans="1:5" ht="22.5" hidden="1">
      <c r="A32733" s="232">
        <v>92456</v>
      </c>
      <c r="B32733" s="233" t="s">
        <v>13197</v>
      </c>
      <c r="C32733" s="232" t="s">
        <v>3</v>
      </c>
      <c r="D32733" s="232">
        <v>191.62</v>
      </c>
      <c r="E32733" s="232" t="s">
        <v>62718</v>
      </c>
    </row>
    <row r="32734" spans="1:5" ht="22.5" hidden="1">
      <c r="A32734" s="232">
        <v>92460</v>
      </c>
      <c r="B32734" s="233" t="s">
        <v>13200</v>
      </c>
      <c r="C32734" s="232" t="s">
        <v>3</v>
      </c>
      <c r="D32734" s="232">
        <v>162.34</v>
      </c>
      <c r="E32734" s="232" t="s">
        <v>62718</v>
      </c>
    </row>
    <row r="32735" spans="1:5" ht="22.5" hidden="1">
      <c r="A32735" s="232">
        <v>92464</v>
      </c>
      <c r="B32735" s="233" t="s">
        <v>13204</v>
      </c>
      <c r="C32735" s="232" t="s">
        <v>3</v>
      </c>
      <c r="D32735" s="232">
        <v>154.47</v>
      </c>
      <c r="E32735" s="232" t="s">
        <v>62718</v>
      </c>
    </row>
    <row r="32736" spans="1:5" ht="22.5" hidden="1">
      <c r="A32736" s="232">
        <v>105403</v>
      </c>
      <c r="B32736" s="233" t="s">
        <v>18697</v>
      </c>
      <c r="C32736" s="232" t="s">
        <v>3</v>
      </c>
      <c r="D32736" s="232">
        <v>197.74</v>
      </c>
      <c r="E32736" s="232" t="s">
        <v>62718</v>
      </c>
    </row>
    <row r="32737" spans="1:5" ht="22.5" hidden="1">
      <c r="A32737" s="232">
        <v>96252</v>
      </c>
      <c r="B32737" s="233" t="s">
        <v>16527</v>
      </c>
      <c r="C32737" s="232" t="s">
        <v>3</v>
      </c>
      <c r="D32737" s="232">
        <v>165.03</v>
      </c>
      <c r="E32737" s="232" t="s">
        <v>62718</v>
      </c>
    </row>
    <row r="32738" spans="1:5" ht="22.5" hidden="1">
      <c r="A32738" s="232">
        <v>96254</v>
      </c>
      <c r="B32738" s="233" t="s">
        <v>58778</v>
      </c>
      <c r="C32738" s="232" t="s">
        <v>4</v>
      </c>
      <c r="D32738" s="232">
        <v>0</v>
      </c>
      <c r="E32738" s="232" t="s">
        <v>62718</v>
      </c>
    </row>
    <row r="32739" spans="1:5" ht="22.5" hidden="1">
      <c r="A32739" s="232">
        <v>96253</v>
      </c>
      <c r="B32739" s="233" t="s">
        <v>58779</v>
      </c>
      <c r="C32739" s="232" t="s">
        <v>4</v>
      </c>
      <c r="D32739" s="232">
        <v>0</v>
      </c>
      <c r="E32739" s="232" t="s">
        <v>62718</v>
      </c>
    </row>
    <row r="32740" spans="1:5" ht="22.5" hidden="1">
      <c r="A32740" s="232">
        <v>105406</v>
      </c>
      <c r="B32740" s="233" t="s">
        <v>18698</v>
      </c>
      <c r="C32740" s="232" t="s">
        <v>3</v>
      </c>
      <c r="D32740" s="232">
        <v>240.7</v>
      </c>
      <c r="E32740" s="232" t="s">
        <v>62718</v>
      </c>
    </row>
    <row r="32741" spans="1:5" ht="22.5" hidden="1">
      <c r="A32741" s="232">
        <v>96264</v>
      </c>
      <c r="B32741" s="233" t="s">
        <v>58780</v>
      </c>
      <c r="C32741" s="232" t="s">
        <v>3</v>
      </c>
      <c r="D32741" s="232">
        <v>0</v>
      </c>
      <c r="E32741" s="232" t="s">
        <v>62718</v>
      </c>
    </row>
    <row r="32742" spans="1:5" ht="22.5" hidden="1">
      <c r="A32742" s="232">
        <v>105405</v>
      </c>
      <c r="B32742" s="233" t="s">
        <v>58781</v>
      </c>
      <c r="C32742" s="232" t="s">
        <v>3</v>
      </c>
      <c r="D32742" s="232">
        <v>0</v>
      </c>
      <c r="E32742" s="232" t="s">
        <v>62718</v>
      </c>
    </row>
    <row r="32743" spans="1:5" ht="22.5" hidden="1">
      <c r="A32743" s="232">
        <v>96258</v>
      </c>
      <c r="B32743" s="233" t="s">
        <v>16528</v>
      </c>
      <c r="C32743" s="232" t="s">
        <v>3</v>
      </c>
      <c r="D32743" s="232">
        <v>174.44</v>
      </c>
      <c r="E32743" s="232" t="s">
        <v>62718</v>
      </c>
    </row>
    <row r="32744" spans="1:5" ht="22.5" hidden="1">
      <c r="A32744" s="232">
        <v>96262</v>
      </c>
      <c r="B32744" s="233" t="s">
        <v>58782</v>
      </c>
      <c r="C32744" s="232" t="s">
        <v>3</v>
      </c>
      <c r="D32744" s="232">
        <v>0</v>
      </c>
      <c r="E32744" s="232" t="s">
        <v>62718</v>
      </c>
    </row>
    <row r="32745" spans="1:5" ht="22.5" hidden="1">
      <c r="A32745" s="232">
        <v>105404</v>
      </c>
      <c r="B32745" s="233" t="s">
        <v>58783</v>
      </c>
      <c r="C32745" s="232" t="s">
        <v>3</v>
      </c>
      <c r="D32745" s="232">
        <v>0</v>
      </c>
      <c r="E32745" s="232" t="s">
        <v>62718</v>
      </c>
    </row>
    <row r="32746" spans="1:5" ht="33.75" hidden="1">
      <c r="A32746" s="232">
        <v>92751</v>
      </c>
      <c r="B32746" s="233" t="s">
        <v>15928</v>
      </c>
      <c r="C32746" s="232" t="s">
        <v>18</v>
      </c>
      <c r="D32746" s="232">
        <v>2058.38</v>
      </c>
      <c r="E32746" s="232" t="s">
        <v>62718</v>
      </c>
    </row>
    <row r="32747" spans="1:5" ht="33.75" hidden="1">
      <c r="A32747" s="232">
        <v>92752</v>
      </c>
      <c r="B32747" s="233" t="s">
        <v>15929</v>
      </c>
      <c r="C32747" s="232" t="s">
        <v>18</v>
      </c>
      <c r="D32747" s="232">
        <v>2430.56</v>
      </c>
      <c r="E32747" s="232" t="s">
        <v>62718</v>
      </c>
    </row>
    <row r="32748" spans="1:5" ht="33.75" hidden="1">
      <c r="A32748" s="232">
        <v>92750</v>
      </c>
      <c r="B32748" s="233" t="s">
        <v>15927</v>
      </c>
      <c r="C32748" s="232" t="s">
        <v>18</v>
      </c>
      <c r="D32748" s="232">
        <v>1682.96</v>
      </c>
      <c r="E32748" s="232" t="s">
        <v>62718</v>
      </c>
    </row>
    <row r="32749" spans="1:5" ht="33.75" hidden="1">
      <c r="A32749" s="232">
        <v>92749</v>
      </c>
      <c r="B32749" s="233" t="s">
        <v>15926</v>
      </c>
      <c r="C32749" s="232" t="s">
        <v>18</v>
      </c>
      <c r="D32749" s="232">
        <v>1040.8</v>
      </c>
      <c r="E32749" s="232" t="s">
        <v>62718</v>
      </c>
    </row>
    <row r="32750" spans="1:5" ht="33.75" hidden="1">
      <c r="A32750" s="232">
        <v>92745</v>
      </c>
      <c r="B32750" s="233" t="s">
        <v>15922</v>
      </c>
      <c r="C32750" s="232" t="s">
        <v>18</v>
      </c>
      <c r="D32750" s="232">
        <v>905.29</v>
      </c>
      <c r="E32750" s="232" t="s">
        <v>62718</v>
      </c>
    </row>
    <row r="32751" spans="1:5" ht="33.75" hidden="1">
      <c r="A32751" s="232">
        <v>92747</v>
      </c>
      <c r="B32751" s="233" t="s">
        <v>15924</v>
      </c>
      <c r="C32751" s="232" t="s">
        <v>18</v>
      </c>
      <c r="D32751" s="232">
        <v>1000.42</v>
      </c>
      <c r="E32751" s="232" t="s">
        <v>62718</v>
      </c>
    </row>
    <row r="32752" spans="1:5" ht="33.75" hidden="1">
      <c r="A32752" s="232">
        <v>92743</v>
      </c>
      <c r="B32752" s="233" t="s">
        <v>15920</v>
      </c>
      <c r="C32752" s="232" t="s">
        <v>18</v>
      </c>
      <c r="D32752" s="232">
        <v>755.62</v>
      </c>
      <c r="E32752" s="232" t="s">
        <v>62718</v>
      </c>
    </row>
    <row r="32753" spans="1:5" ht="33.75" hidden="1">
      <c r="A32753" s="232">
        <v>92746</v>
      </c>
      <c r="B32753" s="233" t="s">
        <v>15923</v>
      </c>
      <c r="C32753" s="232" t="s">
        <v>18</v>
      </c>
      <c r="D32753" s="232">
        <v>797.91</v>
      </c>
      <c r="E32753" s="232" t="s">
        <v>62718</v>
      </c>
    </row>
    <row r="32754" spans="1:5" ht="33.75" hidden="1">
      <c r="A32754" s="232">
        <v>92748</v>
      </c>
      <c r="B32754" s="233" t="s">
        <v>15925</v>
      </c>
      <c r="C32754" s="232" t="s">
        <v>18</v>
      </c>
      <c r="D32754" s="232">
        <v>875.14</v>
      </c>
      <c r="E32754" s="232" t="s">
        <v>62718</v>
      </c>
    </row>
    <row r="32755" spans="1:5" ht="33.75" hidden="1">
      <c r="A32755" s="232">
        <v>92744</v>
      </c>
      <c r="B32755" s="233" t="s">
        <v>15921</v>
      </c>
      <c r="C32755" s="232" t="s">
        <v>18</v>
      </c>
      <c r="D32755" s="232">
        <v>671.31</v>
      </c>
      <c r="E32755" s="232" t="s">
        <v>62718</v>
      </c>
    </row>
    <row r="32756" spans="1:5" ht="45" hidden="1">
      <c r="A32756" s="232">
        <v>92754</v>
      </c>
      <c r="B32756" s="233" t="s">
        <v>15931</v>
      </c>
      <c r="C32756" s="232" t="s">
        <v>18</v>
      </c>
      <c r="D32756" s="232">
        <v>676.66</v>
      </c>
      <c r="E32756" s="232" t="s">
        <v>62718</v>
      </c>
    </row>
    <row r="32757" spans="1:5" ht="33.75" hidden="1">
      <c r="A32757" s="232">
        <v>92753</v>
      </c>
      <c r="B32757" s="233" t="s">
        <v>15930</v>
      </c>
      <c r="C32757" s="232" t="s">
        <v>18</v>
      </c>
      <c r="D32757" s="232">
        <v>684.25</v>
      </c>
      <c r="E32757" s="232" t="s">
        <v>62718</v>
      </c>
    </row>
    <row r="32758" spans="1:5" ht="33.75" hidden="1">
      <c r="A32758" s="232">
        <v>92755</v>
      </c>
      <c r="B32758" s="233" t="s">
        <v>15932</v>
      </c>
      <c r="C32758" s="232" t="s">
        <v>3</v>
      </c>
      <c r="D32758" s="232">
        <v>271.36</v>
      </c>
      <c r="E32758" s="232" t="s">
        <v>62718</v>
      </c>
    </row>
    <row r="32759" spans="1:5" ht="33.75" hidden="1">
      <c r="A32759" s="232">
        <v>92756</v>
      </c>
      <c r="B32759" s="233" t="s">
        <v>15933</v>
      </c>
      <c r="C32759" s="232" t="s">
        <v>3</v>
      </c>
      <c r="D32759" s="232">
        <v>313.70999999999998</v>
      </c>
      <c r="E32759" s="232" t="s">
        <v>62718</v>
      </c>
    </row>
    <row r="32760" spans="1:5" ht="33.75" hidden="1">
      <c r="A32760" s="232">
        <v>92757</v>
      </c>
      <c r="B32760" s="233" t="s">
        <v>15934</v>
      </c>
      <c r="C32760" s="232" t="s">
        <v>3</v>
      </c>
      <c r="D32760" s="232">
        <v>364.19</v>
      </c>
      <c r="E32760" s="232" t="s">
        <v>62718</v>
      </c>
    </row>
    <row r="32761" spans="1:5" ht="33.75" hidden="1">
      <c r="A32761" s="232">
        <v>92758</v>
      </c>
      <c r="B32761" s="233" t="s">
        <v>15935</v>
      </c>
      <c r="C32761" s="232" t="s">
        <v>18</v>
      </c>
      <c r="D32761" s="232">
        <v>722.15</v>
      </c>
      <c r="E32761" s="232" t="s">
        <v>62718</v>
      </c>
    </row>
    <row r="32762" spans="1:5" ht="45" hidden="1">
      <c r="A32762" s="232">
        <v>104500</v>
      </c>
      <c r="B32762" s="233" t="s">
        <v>61353</v>
      </c>
      <c r="C32762" s="232" t="s">
        <v>4</v>
      </c>
      <c r="D32762" s="232">
        <v>0</v>
      </c>
      <c r="E32762" s="232" t="s">
        <v>62718</v>
      </c>
    </row>
    <row r="32763" spans="1:5" ht="45" hidden="1">
      <c r="A32763" s="232">
        <v>104503</v>
      </c>
      <c r="B32763" s="233" t="s">
        <v>61354</v>
      </c>
      <c r="C32763" s="232" t="s">
        <v>4</v>
      </c>
      <c r="D32763" s="232">
        <v>0</v>
      </c>
      <c r="E32763" s="232" t="s">
        <v>62718</v>
      </c>
    </row>
    <row r="32764" spans="1:5" ht="45" hidden="1">
      <c r="A32764" s="232">
        <v>104504</v>
      </c>
      <c r="B32764" s="233" t="s">
        <v>61355</v>
      </c>
      <c r="C32764" s="232" t="s">
        <v>4</v>
      </c>
      <c r="D32764" s="232">
        <v>0</v>
      </c>
      <c r="E32764" s="232" t="s">
        <v>62718</v>
      </c>
    </row>
    <row r="32765" spans="1:5" ht="45" hidden="1">
      <c r="A32765" s="232">
        <v>104507</v>
      </c>
      <c r="B32765" s="233" t="s">
        <v>61356</v>
      </c>
      <c r="C32765" s="232" t="s">
        <v>4</v>
      </c>
      <c r="D32765" s="232">
        <v>0</v>
      </c>
      <c r="E32765" s="232" t="s">
        <v>62718</v>
      </c>
    </row>
    <row r="32766" spans="1:5" ht="45" hidden="1">
      <c r="A32766" s="232">
        <v>104508</v>
      </c>
      <c r="B32766" s="233" t="s">
        <v>61357</v>
      </c>
      <c r="C32766" s="232" t="s">
        <v>4</v>
      </c>
      <c r="D32766" s="232">
        <v>0</v>
      </c>
      <c r="E32766" s="232" t="s">
        <v>62718</v>
      </c>
    </row>
    <row r="32767" spans="1:5" ht="45" hidden="1">
      <c r="A32767" s="232">
        <v>104509</v>
      </c>
      <c r="B32767" s="233" t="s">
        <v>61358</v>
      </c>
      <c r="C32767" s="232" t="s">
        <v>4</v>
      </c>
      <c r="D32767" s="232">
        <v>0</v>
      </c>
      <c r="E32767" s="232" t="s">
        <v>62718</v>
      </c>
    </row>
    <row r="32768" spans="1:5" ht="45" hidden="1">
      <c r="A32768" s="232">
        <v>104512</v>
      </c>
      <c r="B32768" s="233" t="s">
        <v>61359</v>
      </c>
      <c r="C32768" s="232" t="s">
        <v>4</v>
      </c>
      <c r="D32768" s="232">
        <v>0</v>
      </c>
      <c r="E32768" s="232" t="s">
        <v>62718</v>
      </c>
    </row>
    <row r="32769" spans="1:5" ht="45" hidden="1">
      <c r="A32769" s="232">
        <v>104513</v>
      </c>
      <c r="B32769" s="233" t="s">
        <v>61360</v>
      </c>
      <c r="C32769" s="232" t="s">
        <v>4</v>
      </c>
      <c r="D32769" s="232">
        <v>0</v>
      </c>
      <c r="E32769" s="232" t="s">
        <v>62718</v>
      </c>
    </row>
    <row r="32770" spans="1:5" ht="45" hidden="1">
      <c r="A32770" s="232">
        <v>104514</v>
      </c>
      <c r="B32770" s="233" t="s">
        <v>61361</v>
      </c>
      <c r="C32770" s="232" t="s">
        <v>4</v>
      </c>
      <c r="D32770" s="232">
        <v>0</v>
      </c>
      <c r="E32770" s="232" t="s">
        <v>62718</v>
      </c>
    </row>
    <row r="32771" spans="1:5" ht="45" hidden="1">
      <c r="A32771" s="232">
        <v>104501</v>
      </c>
      <c r="B32771" s="233" t="s">
        <v>61362</v>
      </c>
      <c r="C32771" s="232" t="s">
        <v>4</v>
      </c>
      <c r="D32771" s="232">
        <v>0</v>
      </c>
      <c r="E32771" s="232" t="s">
        <v>62718</v>
      </c>
    </row>
    <row r="32772" spans="1:5" ht="45" hidden="1">
      <c r="A32772" s="232">
        <v>104502</v>
      </c>
      <c r="B32772" s="233" t="s">
        <v>61363</v>
      </c>
      <c r="C32772" s="232" t="s">
        <v>4</v>
      </c>
      <c r="D32772" s="232">
        <v>0</v>
      </c>
      <c r="E32772" s="232" t="s">
        <v>62718</v>
      </c>
    </row>
    <row r="32773" spans="1:5" ht="45" hidden="1">
      <c r="A32773" s="232">
        <v>104505</v>
      </c>
      <c r="B32773" s="233" t="s">
        <v>61364</v>
      </c>
      <c r="C32773" s="232" t="s">
        <v>4</v>
      </c>
      <c r="D32773" s="232">
        <v>0</v>
      </c>
      <c r="E32773" s="232" t="s">
        <v>62718</v>
      </c>
    </row>
    <row r="32774" spans="1:5" ht="45" hidden="1">
      <c r="A32774" s="232">
        <v>104506</v>
      </c>
      <c r="B32774" s="233" t="s">
        <v>61365</v>
      </c>
      <c r="C32774" s="232" t="s">
        <v>4</v>
      </c>
      <c r="D32774" s="232">
        <v>0</v>
      </c>
      <c r="E32774" s="232" t="s">
        <v>62718</v>
      </c>
    </row>
    <row r="32775" spans="1:5" ht="45" hidden="1">
      <c r="A32775" s="232">
        <v>104510</v>
      </c>
      <c r="B32775" s="233" t="s">
        <v>61366</v>
      </c>
      <c r="C32775" s="232" t="s">
        <v>4</v>
      </c>
      <c r="D32775" s="232">
        <v>0</v>
      </c>
      <c r="E32775" s="232" t="s">
        <v>62718</v>
      </c>
    </row>
    <row r="32776" spans="1:5" ht="45" hidden="1">
      <c r="A32776" s="232">
        <v>104511</v>
      </c>
      <c r="B32776" s="233" t="s">
        <v>61367</v>
      </c>
      <c r="C32776" s="232" t="s">
        <v>4</v>
      </c>
      <c r="D32776" s="232">
        <v>0</v>
      </c>
      <c r="E32776" s="232" t="s">
        <v>62718</v>
      </c>
    </row>
    <row r="32777" spans="1:5" ht="45" hidden="1">
      <c r="A32777" s="232">
        <v>104491</v>
      </c>
      <c r="B32777" s="233" t="s">
        <v>61368</v>
      </c>
      <c r="C32777" s="232" t="s">
        <v>4</v>
      </c>
      <c r="D32777" s="232">
        <v>4948.78</v>
      </c>
      <c r="E32777" s="232" t="s">
        <v>62718</v>
      </c>
    </row>
    <row r="32778" spans="1:5" ht="45" hidden="1">
      <c r="A32778" s="232">
        <v>104492</v>
      </c>
      <c r="B32778" s="233" t="s">
        <v>61369</v>
      </c>
      <c r="C32778" s="232" t="s">
        <v>4</v>
      </c>
      <c r="D32778" s="232">
        <v>6188.38</v>
      </c>
      <c r="E32778" s="232" t="s">
        <v>62718</v>
      </c>
    </row>
    <row r="32779" spans="1:5" ht="45" hidden="1">
      <c r="A32779" s="232">
        <v>104493</v>
      </c>
      <c r="B32779" s="233" t="s">
        <v>61370</v>
      </c>
      <c r="C32779" s="232" t="s">
        <v>4</v>
      </c>
      <c r="D32779" s="232">
        <v>0</v>
      </c>
      <c r="E32779" s="232" t="s">
        <v>62718</v>
      </c>
    </row>
    <row r="32780" spans="1:5" ht="45" hidden="1">
      <c r="A32780" s="232">
        <v>104494</v>
      </c>
      <c r="B32780" s="233" t="s">
        <v>61371</v>
      </c>
      <c r="C32780" s="232" t="s">
        <v>4</v>
      </c>
      <c r="D32780" s="232">
        <v>8357.5</v>
      </c>
      <c r="E32780" s="232" t="s">
        <v>62718</v>
      </c>
    </row>
    <row r="32781" spans="1:5" ht="45" hidden="1">
      <c r="A32781" s="232">
        <v>104495</v>
      </c>
      <c r="B32781" s="233" t="s">
        <v>61372</v>
      </c>
      <c r="C32781" s="232" t="s">
        <v>4</v>
      </c>
      <c r="D32781" s="232">
        <v>0</v>
      </c>
      <c r="E32781" s="232" t="s">
        <v>62718</v>
      </c>
    </row>
    <row r="32782" spans="1:5" ht="45" hidden="1">
      <c r="A32782" s="232">
        <v>104496</v>
      </c>
      <c r="B32782" s="233" t="s">
        <v>61373</v>
      </c>
      <c r="C32782" s="232" t="s">
        <v>4</v>
      </c>
      <c r="D32782" s="232">
        <v>0</v>
      </c>
      <c r="E32782" s="232" t="s">
        <v>62718</v>
      </c>
    </row>
    <row r="32783" spans="1:5" ht="45" hidden="1">
      <c r="A32783" s="232">
        <v>104497</v>
      </c>
      <c r="B32783" s="233" t="s">
        <v>61374</v>
      </c>
      <c r="C32783" s="232" t="s">
        <v>4</v>
      </c>
      <c r="D32783" s="232">
        <v>10003.93</v>
      </c>
      <c r="E32783" s="232" t="s">
        <v>62718</v>
      </c>
    </row>
    <row r="32784" spans="1:5" ht="45" hidden="1">
      <c r="A32784" s="232">
        <v>104498</v>
      </c>
      <c r="B32784" s="233" t="s">
        <v>61375</v>
      </c>
      <c r="C32784" s="232" t="s">
        <v>4</v>
      </c>
      <c r="D32784" s="232">
        <v>0</v>
      </c>
      <c r="E32784" s="232" t="s">
        <v>62718</v>
      </c>
    </row>
    <row r="32785" spans="1:5" ht="45" hidden="1">
      <c r="A32785" s="232">
        <v>104499</v>
      </c>
      <c r="B32785" s="233" t="s">
        <v>61376</v>
      </c>
      <c r="C32785" s="232" t="s">
        <v>4</v>
      </c>
      <c r="D32785" s="232">
        <v>0</v>
      </c>
      <c r="E32785" s="232" t="s">
        <v>62718</v>
      </c>
    </row>
    <row r="32786" spans="1:5" ht="22.5" hidden="1">
      <c r="A32786" s="232">
        <v>104515</v>
      </c>
      <c r="B32786" s="233" t="s">
        <v>18159</v>
      </c>
      <c r="C32786" s="232" t="s">
        <v>3</v>
      </c>
      <c r="D32786" s="232">
        <v>29.55</v>
      </c>
      <c r="E32786" s="232" t="s">
        <v>62718</v>
      </c>
    </row>
    <row r="32787" spans="1:5" ht="22.5" hidden="1">
      <c r="A32787" s="232">
        <v>87430</v>
      </c>
      <c r="B32787" s="233" t="s">
        <v>14960</v>
      </c>
      <c r="C32787" s="232" t="s">
        <v>3</v>
      </c>
      <c r="D32787" s="232">
        <v>24.65</v>
      </c>
      <c r="E32787" s="232" t="s">
        <v>62718</v>
      </c>
    </row>
    <row r="32788" spans="1:5" ht="22.5" hidden="1">
      <c r="A32788" s="232">
        <v>87433</v>
      </c>
      <c r="B32788" s="233" t="s">
        <v>14961</v>
      </c>
      <c r="C32788" s="232" t="s">
        <v>3</v>
      </c>
      <c r="D32788" s="232">
        <v>34.74</v>
      </c>
      <c r="E32788" s="232" t="s">
        <v>62718</v>
      </c>
    </row>
    <row r="32789" spans="1:5" ht="22.5" hidden="1">
      <c r="A32789" s="232">
        <v>87436</v>
      </c>
      <c r="B32789" s="233" t="s">
        <v>14962</v>
      </c>
      <c r="C32789" s="232" t="s">
        <v>3</v>
      </c>
      <c r="D32789" s="232">
        <v>40.17</v>
      </c>
      <c r="E32789" s="232" t="s">
        <v>62718</v>
      </c>
    </row>
    <row r="32790" spans="1:5" ht="22.5" hidden="1">
      <c r="A32790" s="232">
        <v>87439</v>
      </c>
      <c r="B32790" s="233" t="s">
        <v>14963</v>
      </c>
      <c r="C32790" s="232" t="s">
        <v>3</v>
      </c>
      <c r="D32790" s="232">
        <v>48.83</v>
      </c>
      <c r="E32790" s="232" t="s">
        <v>62718</v>
      </c>
    </row>
    <row r="32791" spans="1:5" ht="22.5" hidden="1">
      <c r="A32791" s="232">
        <v>104633</v>
      </c>
      <c r="B32791" s="233" t="s">
        <v>18195</v>
      </c>
      <c r="C32791" s="232" t="s">
        <v>3</v>
      </c>
      <c r="D32791" s="232">
        <v>34.76</v>
      </c>
      <c r="E32791" s="232" t="s">
        <v>62718</v>
      </c>
    </row>
    <row r="32792" spans="1:5" ht="22.5" hidden="1">
      <c r="A32792" s="232">
        <v>104634</v>
      </c>
      <c r="B32792" s="233" t="s">
        <v>18196</v>
      </c>
      <c r="C32792" s="232" t="s">
        <v>3</v>
      </c>
      <c r="D32792" s="232">
        <v>50.28</v>
      </c>
      <c r="E32792" s="232" t="s">
        <v>62718</v>
      </c>
    </row>
    <row r="32793" spans="1:5" ht="22.5" hidden="1">
      <c r="A32793" s="232">
        <v>87418</v>
      </c>
      <c r="B32793" s="233" t="s">
        <v>14956</v>
      </c>
      <c r="C32793" s="232" t="s">
        <v>3</v>
      </c>
      <c r="D32793" s="232">
        <v>24.33</v>
      </c>
      <c r="E32793" s="232" t="s">
        <v>62718</v>
      </c>
    </row>
    <row r="32794" spans="1:5" ht="22.5" hidden="1">
      <c r="A32794" s="232">
        <v>87421</v>
      </c>
      <c r="B32794" s="233" t="s">
        <v>14957</v>
      </c>
      <c r="C32794" s="232" t="s">
        <v>3</v>
      </c>
      <c r="D32794" s="232">
        <v>36.39</v>
      </c>
      <c r="E32794" s="232" t="s">
        <v>62718</v>
      </c>
    </row>
    <row r="32795" spans="1:5" ht="33.75" hidden="1">
      <c r="A32795" s="232">
        <v>104628</v>
      </c>
      <c r="B32795" s="233" t="s">
        <v>18190</v>
      </c>
      <c r="C32795" s="232" t="s">
        <v>3</v>
      </c>
      <c r="D32795" s="232">
        <v>39.869999999999997</v>
      </c>
      <c r="E32795" s="232" t="s">
        <v>62718</v>
      </c>
    </row>
    <row r="32796" spans="1:5" ht="33.75" hidden="1">
      <c r="A32796" s="232">
        <v>104631</v>
      </c>
      <c r="B32796" s="233" t="s">
        <v>18193</v>
      </c>
      <c r="C32796" s="232" t="s">
        <v>3</v>
      </c>
      <c r="D32796" s="232">
        <v>53.04</v>
      </c>
      <c r="E32796" s="232" t="s">
        <v>62718</v>
      </c>
    </row>
    <row r="32797" spans="1:5" ht="33.75" hidden="1">
      <c r="A32797" s="232">
        <v>104627</v>
      </c>
      <c r="B32797" s="233" t="s">
        <v>18189</v>
      </c>
      <c r="C32797" s="232" t="s">
        <v>3</v>
      </c>
      <c r="D32797" s="232">
        <v>24.3</v>
      </c>
      <c r="E32797" s="232" t="s">
        <v>62718</v>
      </c>
    </row>
    <row r="32798" spans="1:5" ht="33.75" hidden="1">
      <c r="A32798" s="232">
        <v>104630</v>
      </c>
      <c r="B32798" s="233" t="s">
        <v>18192</v>
      </c>
      <c r="C32798" s="232" t="s">
        <v>3</v>
      </c>
      <c r="D32798" s="232">
        <v>37.47</v>
      </c>
      <c r="E32798" s="232" t="s">
        <v>62718</v>
      </c>
    </row>
    <row r="32799" spans="1:5" ht="33.75" hidden="1">
      <c r="A32799" s="232">
        <v>104629</v>
      </c>
      <c r="B32799" s="233" t="s">
        <v>18191</v>
      </c>
      <c r="C32799" s="232" t="s">
        <v>3</v>
      </c>
      <c r="D32799" s="232">
        <v>48.82</v>
      </c>
      <c r="E32799" s="232" t="s">
        <v>62718</v>
      </c>
    </row>
    <row r="32800" spans="1:5" ht="33.75" hidden="1">
      <c r="A32800" s="232">
        <v>104632</v>
      </c>
      <c r="B32800" s="233" t="s">
        <v>18194</v>
      </c>
      <c r="C32800" s="232" t="s">
        <v>3</v>
      </c>
      <c r="D32800" s="232">
        <v>61.98</v>
      </c>
      <c r="E32800" s="232" t="s">
        <v>62718</v>
      </c>
    </row>
    <row r="32801" spans="1:5" ht="22.5" hidden="1">
      <c r="A32801" s="232">
        <v>87412</v>
      </c>
      <c r="B32801" s="233" t="s">
        <v>14951</v>
      </c>
      <c r="C32801" s="232" t="s">
        <v>3</v>
      </c>
      <c r="D32801" s="232">
        <v>32.520000000000003</v>
      </c>
      <c r="E32801" s="232" t="s">
        <v>62718</v>
      </c>
    </row>
    <row r="32802" spans="1:5" ht="22.5" hidden="1">
      <c r="A32802" s="232">
        <v>87415</v>
      </c>
      <c r="B32802" s="233" t="s">
        <v>14954</v>
      </c>
      <c r="C32802" s="232" t="s">
        <v>3</v>
      </c>
      <c r="D32802" s="232">
        <v>44.03</v>
      </c>
      <c r="E32802" s="232" t="s">
        <v>62718</v>
      </c>
    </row>
    <row r="32803" spans="1:5" ht="22.5" hidden="1">
      <c r="A32803" s="232">
        <v>87411</v>
      </c>
      <c r="B32803" s="233" t="s">
        <v>14950</v>
      </c>
      <c r="C32803" s="232" t="s">
        <v>3</v>
      </c>
      <c r="D32803" s="232">
        <v>20.52</v>
      </c>
      <c r="E32803" s="232" t="s">
        <v>62718</v>
      </c>
    </row>
    <row r="32804" spans="1:5" ht="22.5" hidden="1">
      <c r="A32804" s="232">
        <v>87414</v>
      </c>
      <c r="B32804" s="233" t="s">
        <v>14953</v>
      </c>
      <c r="C32804" s="232" t="s">
        <v>3</v>
      </c>
      <c r="D32804" s="232">
        <v>32.04</v>
      </c>
      <c r="E32804" s="232" t="s">
        <v>62718</v>
      </c>
    </row>
    <row r="32805" spans="1:5" ht="22.5" hidden="1">
      <c r="A32805" s="232">
        <v>87413</v>
      </c>
      <c r="B32805" s="233" t="s">
        <v>14952</v>
      </c>
      <c r="C32805" s="232" t="s">
        <v>3</v>
      </c>
      <c r="D32805" s="232">
        <v>39.409999999999997</v>
      </c>
      <c r="E32805" s="232" t="s">
        <v>62718</v>
      </c>
    </row>
    <row r="32806" spans="1:5" ht="22.5" hidden="1">
      <c r="A32806" s="232">
        <v>87416</v>
      </c>
      <c r="B32806" s="233" t="s">
        <v>14955</v>
      </c>
      <c r="C32806" s="232" t="s">
        <v>3</v>
      </c>
      <c r="D32806" s="232">
        <v>50.93</v>
      </c>
      <c r="E32806" s="232" t="s">
        <v>62718</v>
      </c>
    </row>
    <row r="32807" spans="1:5" ht="22.5" hidden="1">
      <c r="A32807" s="232">
        <v>104635</v>
      </c>
      <c r="B32807" s="233" t="s">
        <v>18197</v>
      </c>
      <c r="C32807" s="232" t="s">
        <v>3</v>
      </c>
      <c r="D32807" s="232">
        <v>71.959999999999994</v>
      </c>
      <c r="E32807" s="232" t="s">
        <v>62718</v>
      </c>
    </row>
    <row r="32808" spans="1:5" ht="22.5" hidden="1">
      <c r="A32808" s="232">
        <v>104636</v>
      </c>
      <c r="B32808" s="233" t="s">
        <v>18198</v>
      </c>
      <c r="C32808" s="232" t="s">
        <v>3</v>
      </c>
      <c r="D32808" s="232">
        <v>82.77</v>
      </c>
      <c r="E32808" s="232" t="s">
        <v>62718</v>
      </c>
    </row>
    <row r="32809" spans="1:5" ht="22.5" hidden="1">
      <c r="A32809" s="232">
        <v>87424</v>
      </c>
      <c r="B32809" s="233" t="s">
        <v>14958</v>
      </c>
      <c r="C32809" s="232" t="s">
        <v>3</v>
      </c>
      <c r="D32809" s="232">
        <v>49.79</v>
      </c>
      <c r="E32809" s="232" t="s">
        <v>62718</v>
      </c>
    </row>
    <row r="32810" spans="1:5" ht="22.5" hidden="1">
      <c r="A32810" s="232">
        <v>87427</v>
      </c>
      <c r="B32810" s="233" t="s">
        <v>14959</v>
      </c>
      <c r="C32810" s="232" t="s">
        <v>3</v>
      </c>
      <c r="D32810" s="232">
        <v>58.19</v>
      </c>
      <c r="E32810" s="232" t="s">
        <v>62718</v>
      </c>
    </row>
    <row r="32811" spans="1:5" hidden="1">
      <c r="A32811" s="232">
        <v>89998</v>
      </c>
      <c r="B32811" s="233" t="s">
        <v>15468</v>
      </c>
      <c r="C32811" s="232" t="s">
        <v>83</v>
      </c>
      <c r="D32811" s="232">
        <v>11.78</v>
      </c>
      <c r="E32811" s="232" t="s">
        <v>62718</v>
      </c>
    </row>
    <row r="32812" spans="1:5" hidden="1">
      <c r="A32812" s="232">
        <v>102920</v>
      </c>
      <c r="B32812" s="233" t="s">
        <v>17470</v>
      </c>
      <c r="C32812" s="232" t="s">
        <v>83</v>
      </c>
      <c r="D32812" s="232">
        <v>9.5299999999999994</v>
      </c>
      <c r="E32812" s="232" t="s">
        <v>62718</v>
      </c>
    </row>
    <row r="32813" spans="1:5" hidden="1">
      <c r="A32813" s="232">
        <v>102923</v>
      </c>
      <c r="B32813" s="233" t="s">
        <v>17473</v>
      </c>
      <c r="C32813" s="232" t="s">
        <v>83</v>
      </c>
      <c r="D32813" s="232">
        <v>8.7799999999999994</v>
      </c>
      <c r="E32813" s="232" t="s">
        <v>62718</v>
      </c>
    </row>
    <row r="32814" spans="1:5" ht="22.5" hidden="1">
      <c r="A32814" s="232">
        <v>90000</v>
      </c>
      <c r="B32814" s="233" t="s">
        <v>15470</v>
      </c>
      <c r="C32814" s="232" t="s">
        <v>83</v>
      </c>
      <c r="D32814" s="232">
        <v>15.86</v>
      </c>
      <c r="E32814" s="232" t="s">
        <v>62718</v>
      </c>
    </row>
    <row r="32815" spans="1:5" ht="22.5" hidden="1">
      <c r="A32815" s="232">
        <v>103088</v>
      </c>
      <c r="B32815" s="233" t="s">
        <v>17501</v>
      </c>
      <c r="C32815" s="232" t="s">
        <v>83</v>
      </c>
      <c r="D32815" s="232">
        <v>12.15</v>
      </c>
      <c r="E32815" s="232" t="s">
        <v>62718</v>
      </c>
    </row>
    <row r="32816" spans="1:5" ht="22.5" hidden="1">
      <c r="A32816" s="232">
        <v>102922</v>
      </c>
      <c r="B32816" s="233" t="s">
        <v>17472</v>
      </c>
      <c r="C32816" s="232" t="s">
        <v>83</v>
      </c>
      <c r="D32816" s="232">
        <v>10.38</v>
      </c>
      <c r="E32816" s="232" t="s">
        <v>62718</v>
      </c>
    </row>
    <row r="32817" spans="1:5" ht="22.5" hidden="1">
      <c r="A32817" s="232">
        <v>89999</v>
      </c>
      <c r="B32817" s="233" t="s">
        <v>15469</v>
      </c>
      <c r="C32817" s="232" t="s">
        <v>83</v>
      </c>
      <c r="D32817" s="232">
        <v>20.399999999999999</v>
      </c>
      <c r="E32817" s="232" t="s">
        <v>62718</v>
      </c>
    </row>
    <row r="32818" spans="1:5" hidden="1">
      <c r="A32818" s="232">
        <v>89996</v>
      </c>
      <c r="B32818" s="233" t="s">
        <v>15466</v>
      </c>
      <c r="C32818" s="232" t="s">
        <v>83</v>
      </c>
      <c r="D32818" s="232">
        <v>12.57</v>
      </c>
      <c r="E32818" s="232" t="s">
        <v>62718</v>
      </c>
    </row>
    <row r="32819" spans="1:5" hidden="1">
      <c r="A32819" s="232">
        <v>89997</v>
      </c>
      <c r="B32819" s="233" t="s">
        <v>15467</v>
      </c>
      <c r="C32819" s="232" t="s">
        <v>83</v>
      </c>
      <c r="D32819" s="232">
        <v>10.039999999999999</v>
      </c>
      <c r="E32819" s="232" t="s">
        <v>62718</v>
      </c>
    </row>
    <row r="32820" spans="1:5" hidden="1">
      <c r="A32820" s="232">
        <v>102921</v>
      </c>
      <c r="B32820" s="233" t="s">
        <v>17471</v>
      </c>
      <c r="C32820" s="232" t="s">
        <v>83</v>
      </c>
      <c r="D32820" s="232">
        <v>9.09</v>
      </c>
      <c r="E32820" s="232" t="s">
        <v>62718</v>
      </c>
    </row>
    <row r="32821" spans="1:5" ht="22.5" hidden="1">
      <c r="A32821" s="232">
        <v>90278</v>
      </c>
      <c r="B32821" s="233" t="s">
        <v>15489</v>
      </c>
      <c r="C32821" s="232" t="s">
        <v>18</v>
      </c>
      <c r="D32821" s="232">
        <v>538.79999999999995</v>
      </c>
      <c r="E32821" s="232" t="s">
        <v>62718</v>
      </c>
    </row>
    <row r="32822" spans="1:5" ht="22.5" hidden="1">
      <c r="A32822" s="232">
        <v>90282</v>
      </c>
      <c r="B32822" s="233" t="s">
        <v>15493</v>
      </c>
      <c r="C32822" s="232" t="s">
        <v>18</v>
      </c>
      <c r="D32822" s="232">
        <v>520.30999999999995</v>
      </c>
      <c r="E32822" s="232" t="s">
        <v>62718</v>
      </c>
    </row>
    <row r="32823" spans="1:5" ht="22.5" hidden="1">
      <c r="A32823" s="232">
        <v>90279</v>
      </c>
      <c r="B32823" s="233" t="s">
        <v>15490</v>
      </c>
      <c r="C32823" s="232" t="s">
        <v>18</v>
      </c>
      <c r="D32823" s="232">
        <v>592.54</v>
      </c>
      <c r="E32823" s="232" t="s">
        <v>62718</v>
      </c>
    </row>
    <row r="32824" spans="1:5" ht="22.5" hidden="1">
      <c r="A32824" s="232">
        <v>90283</v>
      </c>
      <c r="B32824" s="233" t="s">
        <v>15494</v>
      </c>
      <c r="C32824" s="232" t="s">
        <v>18</v>
      </c>
      <c r="D32824" s="232">
        <v>572.85</v>
      </c>
      <c r="E32824" s="232" t="s">
        <v>62718</v>
      </c>
    </row>
    <row r="32825" spans="1:5" ht="22.5" hidden="1">
      <c r="A32825" s="232">
        <v>90280</v>
      </c>
      <c r="B32825" s="233" t="s">
        <v>15491</v>
      </c>
      <c r="C32825" s="232" t="s">
        <v>18</v>
      </c>
      <c r="D32825" s="232">
        <v>645.24</v>
      </c>
      <c r="E32825" s="232" t="s">
        <v>62718</v>
      </c>
    </row>
    <row r="32826" spans="1:5" ht="22.5" hidden="1">
      <c r="A32826" s="232">
        <v>90284</v>
      </c>
      <c r="B32826" s="233" t="s">
        <v>15495</v>
      </c>
      <c r="C32826" s="232" t="s">
        <v>18</v>
      </c>
      <c r="D32826" s="232">
        <v>631.21</v>
      </c>
      <c r="E32826" s="232" t="s">
        <v>62718</v>
      </c>
    </row>
    <row r="32827" spans="1:5" ht="22.5" hidden="1">
      <c r="A32827" s="232">
        <v>90281</v>
      </c>
      <c r="B32827" s="233" t="s">
        <v>15492</v>
      </c>
      <c r="C32827" s="232" t="s">
        <v>18</v>
      </c>
      <c r="D32827" s="232">
        <v>736.34</v>
      </c>
      <c r="E32827" s="232" t="s">
        <v>62718</v>
      </c>
    </row>
    <row r="32828" spans="1:5" ht="22.5" hidden="1">
      <c r="A32828" s="232">
        <v>90285</v>
      </c>
      <c r="B32828" s="233" t="s">
        <v>15496</v>
      </c>
      <c r="C32828" s="232" t="s">
        <v>18</v>
      </c>
      <c r="D32828" s="232">
        <v>727.29</v>
      </c>
      <c r="E32828" s="232" t="s">
        <v>62718</v>
      </c>
    </row>
    <row r="32829" spans="1:5" ht="22.5" hidden="1">
      <c r="A32829" s="232">
        <v>89994</v>
      </c>
      <c r="B32829" s="233" t="s">
        <v>15464</v>
      </c>
      <c r="C32829" s="232" t="s">
        <v>18</v>
      </c>
      <c r="D32829" s="232">
        <v>1014.87</v>
      </c>
      <c r="E32829" s="232" t="s">
        <v>62718</v>
      </c>
    </row>
    <row r="32830" spans="1:5" ht="22.5" hidden="1">
      <c r="A32830" s="232">
        <v>89995</v>
      </c>
      <c r="B32830" s="233" t="s">
        <v>15465</v>
      </c>
      <c r="C32830" s="232" t="s">
        <v>18</v>
      </c>
      <c r="D32830" s="232">
        <v>1174.9000000000001</v>
      </c>
      <c r="E32830" s="232" t="s">
        <v>62718</v>
      </c>
    </row>
    <row r="32831" spans="1:5" hidden="1">
      <c r="A32831" s="232">
        <v>89993</v>
      </c>
      <c r="B32831" s="233" t="s">
        <v>15463</v>
      </c>
      <c r="C32831" s="232" t="s">
        <v>18</v>
      </c>
      <c r="D32831" s="232">
        <v>1229.8900000000001</v>
      </c>
      <c r="E32831" s="232" t="s">
        <v>62718</v>
      </c>
    </row>
    <row r="32832" spans="1:5" hidden="1">
      <c r="A32832" s="232">
        <v>99860</v>
      </c>
      <c r="B32832" s="233" t="s">
        <v>58784</v>
      </c>
      <c r="C32832" s="232" t="s">
        <v>4</v>
      </c>
      <c r="D32832" s="232">
        <v>0</v>
      </c>
      <c r="E32832" s="232" t="s">
        <v>62718</v>
      </c>
    </row>
    <row r="32833" spans="1:5" hidden="1">
      <c r="A32833" s="232">
        <v>99858</v>
      </c>
      <c r="B32833" s="233" t="s">
        <v>58785</v>
      </c>
      <c r="C32833" s="232" t="s">
        <v>4</v>
      </c>
      <c r="D32833" s="232">
        <v>0</v>
      </c>
      <c r="E32833" s="232" t="s">
        <v>62718</v>
      </c>
    </row>
    <row r="32834" spans="1:5" hidden="1">
      <c r="A32834" s="232">
        <v>99859</v>
      </c>
      <c r="B32834" s="233" t="s">
        <v>58786</v>
      </c>
      <c r="C32834" s="232" t="s">
        <v>4</v>
      </c>
      <c r="D32834" s="232">
        <v>0</v>
      </c>
      <c r="E32834" s="232" t="s">
        <v>62718</v>
      </c>
    </row>
    <row r="32835" spans="1:5" hidden="1">
      <c r="A32835" s="232">
        <v>99857</v>
      </c>
      <c r="B32835" s="233" t="s">
        <v>17139</v>
      </c>
      <c r="C32835" s="232" t="s">
        <v>4</v>
      </c>
      <c r="D32835" s="232">
        <v>121.9</v>
      </c>
      <c r="E32835" s="232" t="s">
        <v>62718</v>
      </c>
    </row>
    <row r="32836" spans="1:5" ht="22.5" hidden="1">
      <c r="A32836" s="232">
        <v>99855</v>
      </c>
      <c r="B32836" s="233" t="s">
        <v>17138</v>
      </c>
      <c r="C32836" s="232" t="s">
        <v>4</v>
      </c>
      <c r="D32836" s="232">
        <v>129.13</v>
      </c>
      <c r="E32836" s="232" t="s">
        <v>62718</v>
      </c>
    </row>
    <row r="32837" spans="1:5" hidden="1">
      <c r="A32837" s="232">
        <v>99856</v>
      </c>
      <c r="B32837" s="233" t="s">
        <v>58787</v>
      </c>
      <c r="C32837" s="232" t="s">
        <v>4</v>
      </c>
      <c r="D32837" s="232">
        <v>0</v>
      </c>
      <c r="E32837" s="232" t="s">
        <v>62718</v>
      </c>
    </row>
    <row r="32838" spans="1:5" ht="22.5" hidden="1">
      <c r="A32838" s="232">
        <v>99862</v>
      </c>
      <c r="B32838" s="233" t="s">
        <v>12368</v>
      </c>
      <c r="C32838" s="232" t="s">
        <v>3</v>
      </c>
      <c r="D32838" s="232">
        <v>794.76</v>
      </c>
      <c r="E32838" s="232" t="s">
        <v>62718</v>
      </c>
    </row>
    <row r="32839" spans="1:5" ht="22.5" hidden="1">
      <c r="A32839" s="232">
        <v>99861</v>
      </c>
      <c r="B32839" s="233" t="s">
        <v>12367</v>
      </c>
      <c r="C32839" s="232" t="s">
        <v>3</v>
      </c>
      <c r="D32839" s="232">
        <v>814.93</v>
      </c>
      <c r="E32839" s="232" t="s">
        <v>62718</v>
      </c>
    </row>
    <row r="32840" spans="1:5" ht="45" hidden="1">
      <c r="A32840" s="232">
        <v>99839</v>
      </c>
      <c r="B32840" s="233" t="s">
        <v>61377</v>
      </c>
      <c r="C32840" s="232" t="s">
        <v>4</v>
      </c>
      <c r="D32840" s="232">
        <v>627.38</v>
      </c>
      <c r="E32840" s="232" t="s">
        <v>62718</v>
      </c>
    </row>
    <row r="32841" spans="1:5" ht="45" hidden="1">
      <c r="A32841" s="232">
        <v>99849</v>
      </c>
      <c r="B32841" s="233" t="s">
        <v>58788</v>
      </c>
      <c r="C32841" s="232" t="s">
        <v>4</v>
      </c>
      <c r="D32841" s="232">
        <v>0</v>
      </c>
      <c r="E32841" s="232" t="s">
        <v>62718</v>
      </c>
    </row>
    <row r="32842" spans="1:5" ht="33.75" hidden="1">
      <c r="A32842" s="232">
        <v>99853</v>
      </c>
      <c r="B32842" s="233" t="s">
        <v>58789</v>
      </c>
      <c r="C32842" s="232" t="s">
        <v>4</v>
      </c>
      <c r="D32842" s="232">
        <v>0</v>
      </c>
      <c r="E32842" s="232" t="s">
        <v>62718</v>
      </c>
    </row>
    <row r="32843" spans="1:5" ht="45" hidden="1">
      <c r="A32843" s="232">
        <v>99847</v>
      </c>
      <c r="B32843" s="233" t="s">
        <v>58790</v>
      </c>
      <c r="C32843" s="232" t="s">
        <v>4</v>
      </c>
      <c r="D32843" s="232">
        <v>0</v>
      </c>
      <c r="E32843" s="232" t="s">
        <v>62718</v>
      </c>
    </row>
    <row r="32844" spans="1:5" ht="45" hidden="1">
      <c r="A32844" s="232">
        <v>99851</v>
      </c>
      <c r="B32844" s="233" t="s">
        <v>58791</v>
      </c>
      <c r="C32844" s="232" t="s">
        <v>4</v>
      </c>
      <c r="D32844" s="232">
        <v>0</v>
      </c>
      <c r="E32844" s="232" t="s">
        <v>62718</v>
      </c>
    </row>
    <row r="32845" spans="1:5" ht="45" hidden="1">
      <c r="A32845" s="232">
        <v>99850</v>
      </c>
      <c r="B32845" s="233" t="s">
        <v>58792</v>
      </c>
      <c r="C32845" s="232" t="s">
        <v>4</v>
      </c>
      <c r="D32845" s="232">
        <v>0</v>
      </c>
      <c r="E32845" s="232" t="s">
        <v>62718</v>
      </c>
    </row>
    <row r="32846" spans="1:5" ht="45" hidden="1">
      <c r="A32846" s="232">
        <v>99854</v>
      </c>
      <c r="B32846" s="233" t="s">
        <v>58793</v>
      </c>
      <c r="C32846" s="232" t="s">
        <v>4</v>
      </c>
      <c r="D32846" s="232">
        <v>0</v>
      </c>
      <c r="E32846" s="232" t="s">
        <v>62718</v>
      </c>
    </row>
    <row r="32847" spans="1:5" ht="45" hidden="1">
      <c r="A32847" s="232">
        <v>99848</v>
      </c>
      <c r="B32847" s="233" t="s">
        <v>58794</v>
      </c>
      <c r="C32847" s="232" t="s">
        <v>4</v>
      </c>
      <c r="D32847" s="232">
        <v>0</v>
      </c>
      <c r="E32847" s="232" t="s">
        <v>62718</v>
      </c>
    </row>
    <row r="32848" spans="1:5" ht="45" hidden="1">
      <c r="A32848" s="232">
        <v>99852</v>
      </c>
      <c r="B32848" s="233" t="s">
        <v>58795</v>
      </c>
      <c r="C32848" s="232" t="s">
        <v>4</v>
      </c>
      <c r="D32848" s="232">
        <v>0</v>
      </c>
      <c r="E32848" s="232" t="s">
        <v>62718</v>
      </c>
    </row>
    <row r="32849" spans="1:5" ht="33.75" hidden="1">
      <c r="A32849" s="232">
        <v>99844</v>
      </c>
      <c r="B32849" s="233" t="s">
        <v>58796</v>
      </c>
      <c r="C32849" s="232" t="s">
        <v>4</v>
      </c>
      <c r="D32849" s="232">
        <v>0</v>
      </c>
      <c r="E32849" s="232" t="s">
        <v>62718</v>
      </c>
    </row>
    <row r="32850" spans="1:5" ht="45" hidden="1">
      <c r="A32850" s="232">
        <v>99842</v>
      </c>
      <c r="B32850" s="233" t="s">
        <v>58797</v>
      </c>
      <c r="C32850" s="232" t="s">
        <v>4</v>
      </c>
      <c r="D32850" s="232">
        <v>0</v>
      </c>
      <c r="E32850" s="232" t="s">
        <v>62718</v>
      </c>
    </row>
    <row r="32851" spans="1:5" ht="45" hidden="1">
      <c r="A32851" s="232">
        <v>99837</v>
      </c>
      <c r="B32851" s="233" t="s">
        <v>17136</v>
      </c>
      <c r="C32851" s="232" t="s">
        <v>4</v>
      </c>
      <c r="D32851" s="232">
        <v>705.29</v>
      </c>
      <c r="E32851" s="232" t="s">
        <v>62718</v>
      </c>
    </row>
    <row r="32852" spans="1:5" ht="45" hidden="1">
      <c r="A32852" s="232">
        <v>99840</v>
      </c>
      <c r="B32852" s="233" t="s">
        <v>58798</v>
      </c>
      <c r="C32852" s="232" t="s">
        <v>4</v>
      </c>
      <c r="D32852" s="232">
        <v>0</v>
      </c>
      <c r="E32852" s="232" t="s">
        <v>62718</v>
      </c>
    </row>
    <row r="32853" spans="1:5" ht="45" hidden="1">
      <c r="A32853" s="232">
        <v>99845</v>
      </c>
      <c r="B32853" s="233" t="s">
        <v>61378</v>
      </c>
      <c r="C32853" s="232" t="s">
        <v>4</v>
      </c>
      <c r="D32853" s="232">
        <v>0</v>
      </c>
      <c r="E32853" s="232" t="s">
        <v>62718</v>
      </c>
    </row>
    <row r="32854" spans="1:5" ht="45" hidden="1">
      <c r="A32854" s="232">
        <v>99843</v>
      </c>
      <c r="B32854" s="233" t="s">
        <v>58799</v>
      </c>
      <c r="C32854" s="232" t="s">
        <v>4</v>
      </c>
      <c r="D32854" s="232">
        <v>0</v>
      </c>
      <c r="E32854" s="232" t="s">
        <v>62718</v>
      </c>
    </row>
    <row r="32855" spans="1:5" ht="45" hidden="1">
      <c r="A32855" s="232">
        <v>99838</v>
      </c>
      <c r="B32855" s="233" t="s">
        <v>58800</v>
      </c>
      <c r="C32855" s="232" t="s">
        <v>4</v>
      </c>
      <c r="D32855" s="232">
        <v>0</v>
      </c>
      <c r="E32855" s="232" t="s">
        <v>62718</v>
      </c>
    </row>
    <row r="32856" spans="1:5" ht="22.5" hidden="1">
      <c r="A32856" s="232">
        <v>99846</v>
      </c>
      <c r="B32856" s="233" t="s">
        <v>58801</v>
      </c>
      <c r="C32856" s="232" t="s">
        <v>4</v>
      </c>
      <c r="D32856" s="232">
        <v>0</v>
      </c>
      <c r="E32856" s="232" t="s">
        <v>62718</v>
      </c>
    </row>
    <row r="32857" spans="1:5" ht="22.5" hidden="1">
      <c r="A32857" s="232">
        <v>99841</v>
      </c>
      <c r="B32857" s="233" t="s">
        <v>17137</v>
      </c>
      <c r="C32857" s="232" t="s">
        <v>4</v>
      </c>
      <c r="D32857" s="232">
        <v>1130.77</v>
      </c>
      <c r="E32857" s="232" t="s">
        <v>62718</v>
      </c>
    </row>
    <row r="32858" spans="1:5" ht="33.75" hidden="1">
      <c r="A32858" s="232">
        <v>94276</v>
      </c>
      <c r="B32858" s="233" t="s">
        <v>16193</v>
      </c>
      <c r="C32858" s="232" t="s">
        <v>4</v>
      </c>
      <c r="D32858" s="232">
        <v>57.67</v>
      </c>
      <c r="E32858" s="232" t="s">
        <v>62718</v>
      </c>
    </row>
    <row r="32859" spans="1:5" ht="33.75" hidden="1">
      <c r="A32859" s="232">
        <v>94274</v>
      </c>
      <c r="B32859" s="233" t="s">
        <v>16191</v>
      </c>
      <c r="C32859" s="232" t="s">
        <v>4</v>
      </c>
      <c r="D32859" s="232">
        <v>62.96</v>
      </c>
      <c r="E32859" s="232" t="s">
        <v>62718</v>
      </c>
    </row>
    <row r="32860" spans="1:5" ht="45" hidden="1">
      <c r="A32860" s="232">
        <v>94280</v>
      </c>
      <c r="B32860" s="233" t="s">
        <v>16197</v>
      </c>
      <c r="C32860" s="232" t="s">
        <v>4</v>
      </c>
      <c r="D32860" s="232">
        <v>60.5</v>
      </c>
      <c r="E32860" s="232" t="s">
        <v>62718</v>
      </c>
    </row>
    <row r="32861" spans="1:5" ht="33.75" hidden="1">
      <c r="A32861" s="232">
        <v>94278</v>
      </c>
      <c r="B32861" s="233" t="s">
        <v>16195</v>
      </c>
      <c r="C32861" s="232" t="s">
        <v>4</v>
      </c>
      <c r="D32861" s="232">
        <v>51.42</v>
      </c>
      <c r="E32861" s="232" t="s">
        <v>62718</v>
      </c>
    </row>
    <row r="32862" spans="1:5" ht="33.75" hidden="1">
      <c r="A32862" s="232">
        <v>94275</v>
      </c>
      <c r="B32862" s="233" t="s">
        <v>16192</v>
      </c>
      <c r="C32862" s="232" t="s">
        <v>4</v>
      </c>
      <c r="D32862" s="232">
        <v>53.56</v>
      </c>
      <c r="E32862" s="232" t="s">
        <v>62718</v>
      </c>
    </row>
    <row r="32863" spans="1:5" ht="33.75" hidden="1">
      <c r="A32863" s="232">
        <v>94273</v>
      </c>
      <c r="B32863" s="233" t="s">
        <v>16190</v>
      </c>
      <c r="C32863" s="232" t="s">
        <v>4</v>
      </c>
      <c r="D32863" s="232">
        <v>58.84</v>
      </c>
      <c r="E32863" s="232" t="s">
        <v>62718</v>
      </c>
    </row>
    <row r="32864" spans="1:5" ht="45" hidden="1">
      <c r="A32864" s="232">
        <v>94279</v>
      </c>
      <c r="B32864" s="233" t="s">
        <v>16196</v>
      </c>
      <c r="C32864" s="232" t="s">
        <v>4</v>
      </c>
      <c r="D32864" s="232">
        <v>56.39</v>
      </c>
      <c r="E32864" s="232" t="s">
        <v>62718</v>
      </c>
    </row>
    <row r="32865" spans="1:5" ht="33.75" hidden="1">
      <c r="A32865" s="232">
        <v>94277</v>
      </c>
      <c r="B32865" s="233" t="s">
        <v>16194</v>
      </c>
      <c r="C32865" s="232" t="s">
        <v>4</v>
      </c>
      <c r="D32865" s="232">
        <v>47.32</v>
      </c>
      <c r="E32865" s="232" t="s">
        <v>62718</v>
      </c>
    </row>
    <row r="32866" spans="1:5" ht="45" hidden="1">
      <c r="A32866" s="232">
        <v>104930</v>
      </c>
      <c r="B32866" s="233" t="s">
        <v>58802</v>
      </c>
      <c r="C32866" s="232" t="s">
        <v>4</v>
      </c>
      <c r="D32866" s="232">
        <v>0</v>
      </c>
      <c r="E32866" s="232" t="s">
        <v>62718</v>
      </c>
    </row>
    <row r="32867" spans="1:5" ht="45" hidden="1">
      <c r="A32867" s="232">
        <v>104931</v>
      </c>
      <c r="B32867" s="233" t="s">
        <v>58803</v>
      </c>
      <c r="C32867" s="232" t="s">
        <v>4</v>
      </c>
      <c r="D32867" s="232">
        <v>0</v>
      </c>
      <c r="E32867" s="232" t="s">
        <v>62718</v>
      </c>
    </row>
    <row r="32868" spans="1:5" ht="22.5" hidden="1">
      <c r="A32868" s="232">
        <v>94294</v>
      </c>
      <c r="B32868" s="233" t="s">
        <v>16198</v>
      </c>
      <c r="C32868" s="232" t="s">
        <v>4</v>
      </c>
      <c r="D32868" s="232">
        <v>8.84</v>
      </c>
      <c r="E32868" s="232" t="s">
        <v>62718</v>
      </c>
    </row>
    <row r="32869" spans="1:5" ht="22.5" hidden="1">
      <c r="A32869" s="232">
        <v>94288</v>
      </c>
      <c r="B32869" s="233" t="s">
        <v>61379</v>
      </c>
      <c r="C32869" s="232" t="s">
        <v>4</v>
      </c>
      <c r="D32869" s="232">
        <v>47.79</v>
      </c>
      <c r="E32869" s="232" t="s">
        <v>62718</v>
      </c>
    </row>
    <row r="32870" spans="1:5" ht="22.5" hidden="1">
      <c r="A32870" s="232">
        <v>94282</v>
      </c>
      <c r="B32870" s="233" t="s">
        <v>61380</v>
      </c>
      <c r="C32870" s="232" t="s">
        <v>4</v>
      </c>
      <c r="D32870" s="232">
        <v>60.05</v>
      </c>
      <c r="E32870" s="232" t="s">
        <v>62718</v>
      </c>
    </row>
    <row r="32871" spans="1:5" ht="22.5" hidden="1">
      <c r="A32871" s="232">
        <v>94290</v>
      </c>
      <c r="B32871" s="233" t="s">
        <v>61381</v>
      </c>
      <c r="C32871" s="232" t="s">
        <v>4</v>
      </c>
      <c r="D32871" s="232">
        <v>57.83</v>
      </c>
      <c r="E32871" s="232" t="s">
        <v>62718</v>
      </c>
    </row>
    <row r="32872" spans="1:5" ht="22.5" hidden="1">
      <c r="A32872" s="232">
        <v>94284</v>
      </c>
      <c r="B32872" s="233" t="s">
        <v>61382</v>
      </c>
      <c r="C32872" s="232" t="s">
        <v>4</v>
      </c>
      <c r="D32872" s="232">
        <v>76.349999999999994</v>
      </c>
      <c r="E32872" s="232" t="s">
        <v>62718</v>
      </c>
    </row>
    <row r="32873" spans="1:5" ht="22.5" hidden="1">
      <c r="A32873" s="232">
        <v>94292</v>
      </c>
      <c r="B32873" s="233" t="s">
        <v>61383</v>
      </c>
      <c r="C32873" s="232" t="s">
        <v>4</v>
      </c>
      <c r="D32873" s="232">
        <v>68.58</v>
      </c>
      <c r="E32873" s="232" t="s">
        <v>62718</v>
      </c>
    </row>
    <row r="32874" spans="1:5" ht="22.5" hidden="1">
      <c r="A32874" s="232">
        <v>94286</v>
      </c>
      <c r="B32874" s="233" t="s">
        <v>61384</v>
      </c>
      <c r="C32874" s="232" t="s">
        <v>4</v>
      </c>
      <c r="D32874" s="232">
        <v>96.04</v>
      </c>
      <c r="E32874" s="232" t="s">
        <v>62718</v>
      </c>
    </row>
    <row r="32875" spans="1:5" ht="22.5" hidden="1">
      <c r="A32875" s="232">
        <v>94287</v>
      </c>
      <c r="B32875" s="233" t="s">
        <v>61385</v>
      </c>
      <c r="C32875" s="232" t="s">
        <v>4</v>
      </c>
      <c r="D32875" s="232">
        <v>38.14</v>
      </c>
      <c r="E32875" s="232" t="s">
        <v>62718</v>
      </c>
    </row>
    <row r="32876" spans="1:5" ht="22.5" hidden="1">
      <c r="A32876" s="232">
        <v>94281</v>
      </c>
      <c r="B32876" s="233" t="s">
        <v>61386</v>
      </c>
      <c r="C32876" s="232" t="s">
        <v>4</v>
      </c>
      <c r="D32876" s="232">
        <v>49.19</v>
      </c>
      <c r="E32876" s="232" t="s">
        <v>62718</v>
      </c>
    </row>
    <row r="32877" spans="1:5" ht="22.5" hidden="1">
      <c r="A32877" s="232">
        <v>94289</v>
      </c>
      <c r="B32877" s="233" t="s">
        <v>61387</v>
      </c>
      <c r="C32877" s="232" t="s">
        <v>4</v>
      </c>
      <c r="D32877" s="232">
        <v>48.16</v>
      </c>
      <c r="E32877" s="232" t="s">
        <v>62718</v>
      </c>
    </row>
    <row r="32878" spans="1:5" ht="22.5" hidden="1">
      <c r="A32878" s="232">
        <v>94283</v>
      </c>
      <c r="B32878" s="233" t="s">
        <v>61388</v>
      </c>
      <c r="C32878" s="232" t="s">
        <v>4</v>
      </c>
      <c r="D32878" s="232">
        <v>65.48</v>
      </c>
      <c r="E32878" s="232" t="s">
        <v>62718</v>
      </c>
    </row>
    <row r="32879" spans="1:5" ht="22.5" hidden="1">
      <c r="A32879" s="232">
        <v>94291</v>
      </c>
      <c r="B32879" s="233" t="s">
        <v>61389</v>
      </c>
      <c r="C32879" s="232" t="s">
        <v>4</v>
      </c>
      <c r="D32879" s="232">
        <v>58.91</v>
      </c>
      <c r="E32879" s="232" t="s">
        <v>62718</v>
      </c>
    </row>
    <row r="32880" spans="1:5" ht="22.5" hidden="1">
      <c r="A32880" s="232">
        <v>94285</v>
      </c>
      <c r="B32880" s="233" t="s">
        <v>61390</v>
      </c>
      <c r="C32880" s="232" t="s">
        <v>4</v>
      </c>
      <c r="D32880" s="232">
        <v>85.16</v>
      </c>
      <c r="E32880" s="232" t="s">
        <v>62718</v>
      </c>
    </row>
    <row r="32881" spans="1:5" ht="22.5" hidden="1">
      <c r="A32881" s="232">
        <v>94293</v>
      </c>
      <c r="B32881" s="233" t="s">
        <v>61391</v>
      </c>
      <c r="C32881" s="232" t="s">
        <v>4</v>
      </c>
      <c r="D32881" s="232">
        <v>190.77</v>
      </c>
      <c r="E32881" s="232" t="s">
        <v>62718</v>
      </c>
    </row>
    <row r="32882" spans="1:5" ht="22.5" hidden="1">
      <c r="A32882" s="232">
        <v>94264</v>
      </c>
      <c r="B32882" s="233" t="s">
        <v>61392</v>
      </c>
      <c r="C32882" s="232" t="s">
        <v>4</v>
      </c>
      <c r="D32882" s="232">
        <v>48.48</v>
      </c>
      <c r="E32882" s="232" t="s">
        <v>62718</v>
      </c>
    </row>
    <row r="32883" spans="1:5" ht="22.5" hidden="1">
      <c r="A32883" s="232">
        <v>94266</v>
      </c>
      <c r="B32883" s="233" t="s">
        <v>61393</v>
      </c>
      <c r="C32883" s="232" t="s">
        <v>4</v>
      </c>
      <c r="D32883" s="232">
        <v>62.35</v>
      </c>
      <c r="E32883" s="232" t="s">
        <v>62718</v>
      </c>
    </row>
    <row r="32884" spans="1:5" ht="22.5" hidden="1">
      <c r="A32884" s="232">
        <v>94263</v>
      </c>
      <c r="B32884" s="233" t="s">
        <v>61394</v>
      </c>
      <c r="C32884" s="232" t="s">
        <v>4</v>
      </c>
      <c r="D32884" s="232">
        <v>41.92</v>
      </c>
      <c r="E32884" s="232" t="s">
        <v>62718</v>
      </c>
    </row>
    <row r="32885" spans="1:5" ht="22.5" hidden="1">
      <c r="A32885" s="232">
        <v>94265</v>
      </c>
      <c r="B32885" s="233" t="s">
        <v>61395</v>
      </c>
      <c r="C32885" s="232" t="s">
        <v>4</v>
      </c>
      <c r="D32885" s="232">
        <v>54.86</v>
      </c>
      <c r="E32885" s="232" t="s">
        <v>62718</v>
      </c>
    </row>
    <row r="32886" spans="1:5" ht="33.75" hidden="1">
      <c r="A32886" s="232">
        <v>94268</v>
      </c>
      <c r="B32886" s="233" t="s">
        <v>61396</v>
      </c>
      <c r="C32886" s="232" t="s">
        <v>4</v>
      </c>
      <c r="D32886" s="232">
        <v>72.94</v>
      </c>
      <c r="E32886" s="232" t="s">
        <v>62718</v>
      </c>
    </row>
    <row r="32887" spans="1:5" ht="33.75" hidden="1">
      <c r="A32887" s="232">
        <v>94270</v>
      </c>
      <c r="B32887" s="233" t="s">
        <v>61397</v>
      </c>
      <c r="C32887" s="232" t="s">
        <v>4</v>
      </c>
      <c r="D32887" s="232">
        <v>102.5</v>
      </c>
      <c r="E32887" s="232" t="s">
        <v>62718</v>
      </c>
    </row>
    <row r="32888" spans="1:5" ht="33.75" hidden="1">
      <c r="A32888" s="232">
        <v>94272</v>
      </c>
      <c r="B32888" s="233" t="s">
        <v>61398</v>
      </c>
      <c r="C32888" s="232" t="s">
        <v>4</v>
      </c>
      <c r="D32888" s="232">
        <v>126.42</v>
      </c>
      <c r="E32888" s="232" t="s">
        <v>62718</v>
      </c>
    </row>
    <row r="32889" spans="1:5" ht="33.75" hidden="1">
      <c r="A32889" s="232">
        <v>94267</v>
      </c>
      <c r="B32889" s="233" t="s">
        <v>61399</v>
      </c>
      <c r="C32889" s="232" t="s">
        <v>4</v>
      </c>
      <c r="D32889" s="232">
        <v>64.680000000000007</v>
      </c>
      <c r="E32889" s="232" t="s">
        <v>62718</v>
      </c>
    </row>
    <row r="32890" spans="1:5" ht="33.75" hidden="1">
      <c r="A32890" s="232">
        <v>94269</v>
      </c>
      <c r="B32890" s="233" t="s">
        <v>61400</v>
      </c>
      <c r="C32890" s="232" t="s">
        <v>4</v>
      </c>
      <c r="D32890" s="232">
        <v>91.01</v>
      </c>
      <c r="E32890" s="232" t="s">
        <v>62718</v>
      </c>
    </row>
    <row r="32891" spans="1:5" ht="33.75" hidden="1">
      <c r="A32891" s="232">
        <v>94271</v>
      </c>
      <c r="B32891" s="233" t="s">
        <v>61401</v>
      </c>
      <c r="C32891" s="232" t="s">
        <v>4</v>
      </c>
      <c r="D32891" s="232">
        <v>111.06</v>
      </c>
      <c r="E32891" s="232" t="s">
        <v>62718</v>
      </c>
    </row>
    <row r="32892" spans="1:5" ht="22.5" hidden="1">
      <c r="A32892" s="232">
        <v>105555</v>
      </c>
      <c r="B32892" s="233" t="s">
        <v>58804</v>
      </c>
      <c r="C32892" s="232" t="s">
        <v>5</v>
      </c>
      <c r="D32892" s="232">
        <v>0</v>
      </c>
      <c r="E32892" s="232" t="s">
        <v>62718</v>
      </c>
    </row>
    <row r="32893" spans="1:5" ht="22.5" hidden="1">
      <c r="A32893" s="232">
        <v>97603</v>
      </c>
      <c r="B32893" s="233" t="s">
        <v>58805</v>
      </c>
      <c r="C32893" s="232" t="s">
        <v>5</v>
      </c>
      <c r="D32893" s="232">
        <v>0</v>
      </c>
      <c r="E32893" s="232" t="s">
        <v>62718</v>
      </c>
    </row>
    <row r="32894" spans="1:5" ht="22.5" hidden="1">
      <c r="A32894" s="232">
        <v>97602</v>
      </c>
      <c r="B32894" s="233" t="s">
        <v>58806</v>
      </c>
      <c r="C32894" s="232" t="s">
        <v>5</v>
      </c>
      <c r="D32894" s="232">
        <v>0</v>
      </c>
      <c r="E32894" s="232" t="s">
        <v>62718</v>
      </c>
    </row>
    <row r="32895" spans="1:5" ht="22.5" hidden="1">
      <c r="A32895" s="232">
        <v>97604</v>
      </c>
      <c r="B32895" s="233" t="s">
        <v>58807</v>
      </c>
      <c r="C32895" s="232" t="s">
        <v>5</v>
      </c>
      <c r="D32895" s="232">
        <v>0</v>
      </c>
      <c r="E32895" s="232" t="s">
        <v>62718</v>
      </c>
    </row>
    <row r="32896" spans="1:5" hidden="1">
      <c r="A32896" s="232">
        <v>105553</v>
      </c>
      <c r="B32896" s="233" t="s">
        <v>58808</v>
      </c>
      <c r="C32896" s="232" t="s">
        <v>5</v>
      </c>
      <c r="D32896" s="232">
        <v>0</v>
      </c>
      <c r="E32896" s="232" t="s">
        <v>62718</v>
      </c>
    </row>
    <row r="32897" spans="1:5" hidden="1">
      <c r="A32897" s="232">
        <v>105552</v>
      </c>
      <c r="B32897" s="233" t="s">
        <v>58809</v>
      </c>
      <c r="C32897" s="232" t="s">
        <v>5</v>
      </c>
      <c r="D32897" s="232">
        <v>0</v>
      </c>
      <c r="E32897" s="232" t="s">
        <v>62718</v>
      </c>
    </row>
    <row r="32898" spans="1:5" hidden="1">
      <c r="A32898" s="232">
        <v>105550</v>
      </c>
      <c r="B32898" s="233" t="s">
        <v>58810</v>
      </c>
      <c r="C32898" s="232" t="s">
        <v>5</v>
      </c>
      <c r="D32898" s="232">
        <v>0</v>
      </c>
      <c r="E32898" s="232" t="s">
        <v>62718</v>
      </c>
    </row>
    <row r="32899" spans="1:5" hidden="1">
      <c r="A32899" s="232">
        <v>105551</v>
      </c>
      <c r="B32899" s="233" t="s">
        <v>58811</v>
      </c>
      <c r="C32899" s="232" t="s">
        <v>5</v>
      </c>
      <c r="D32899" s="232">
        <v>0</v>
      </c>
      <c r="E32899" s="232" t="s">
        <v>62718</v>
      </c>
    </row>
    <row r="32900" spans="1:5" hidden="1">
      <c r="A32900" s="232">
        <v>105549</v>
      </c>
      <c r="B32900" s="233" t="s">
        <v>58812</v>
      </c>
      <c r="C32900" s="232" t="s">
        <v>5</v>
      </c>
      <c r="D32900" s="232">
        <v>0</v>
      </c>
      <c r="E32900" s="232" t="s">
        <v>62718</v>
      </c>
    </row>
    <row r="32901" spans="1:5" hidden="1">
      <c r="A32901" s="232">
        <v>105547</v>
      </c>
      <c r="B32901" s="233" t="s">
        <v>58813</v>
      </c>
      <c r="C32901" s="232" t="s">
        <v>4</v>
      </c>
      <c r="D32901" s="232">
        <v>0</v>
      </c>
      <c r="E32901" s="232" t="s">
        <v>62718</v>
      </c>
    </row>
    <row r="32902" spans="1:5" ht="22.5" hidden="1">
      <c r="A32902" s="232">
        <v>97605</v>
      </c>
      <c r="B32902" s="233" t="s">
        <v>16866</v>
      </c>
      <c r="C32902" s="232" t="s">
        <v>5</v>
      </c>
      <c r="D32902" s="232">
        <v>64.25</v>
      </c>
      <c r="E32902" s="232" t="s">
        <v>62718</v>
      </c>
    </row>
    <row r="32903" spans="1:5" ht="22.5" hidden="1">
      <c r="A32903" s="232">
        <v>97607</v>
      </c>
      <c r="B32903" s="233" t="s">
        <v>16867</v>
      </c>
      <c r="C32903" s="232" t="s">
        <v>5</v>
      </c>
      <c r="D32903" s="232">
        <v>83.96</v>
      </c>
      <c r="E32903" s="232" t="s">
        <v>62718</v>
      </c>
    </row>
    <row r="32904" spans="1:5" ht="22.5" hidden="1">
      <c r="A32904" s="232">
        <v>97599</v>
      </c>
      <c r="B32904" s="233" t="s">
        <v>16865</v>
      </c>
      <c r="C32904" s="232" t="s">
        <v>5</v>
      </c>
      <c r="D32904" s="232">
        <v>18.82</v>
      </c>
      <c r="E32904" s="232" t="s">
        <v>62718</v>
      </c>
    </row>
    <row r="32905" spans="1:5" ht="22.5" hidden="1">
      <c r="A32905" s="232">
        <v>105542</v>
      </c>
      <c r="B32905" s="233" t="s">
        <v>58814</v>
      </c>
      <c r="C32905" s="232" t="s">
        <v>5</v>
      </c>
      <c r="D32905" s="232">
        <v>0</v>
      </c>
      <c r="E32905" s="232" t="s">
        <v>62718</v>
      </c>
    </row>
    <row r="32906" spans="1:5" ht="22.5" hidden="1">
      <c r="A32906" s="232">
        <v>105543</v>
      </c>
      <c r="B32906" s="233" t="s">
        <v>58815</v>
      </c>
      <c r="C32906" s="232" t="s">
        <v>5</v>
      </c>
      <c r="D32906" s="232">
        <v>0</v>
      </c>
      <c r="E32906" s="232" t="s">
        <v>62718</v>
      </c>
    </row>
    <row r="32907" spans="1:5" ht="22.5" hidden="1">
      <c r="A32907" s="232">
        <v>105544</v>
      </c>
      <c r="B32907" s="233" t="s">
        <v>58816</v>
      </c>
      <c r="C32907" s="232" t="s">
        <v>5</v>
      </c>
      <c r="D32907" s="232">
        <v>0</v>
      </c>
      <c r="E32907" s="232" t="s">
        <v>62718</v>
      </c>
    </row>
    <row r="32908" spans="1:5" ht="22.5" hidden="1">
      <c r="A32908" s="232">
        <v>100913</v>
      </c>
      <c r="B32908" s="233" t="s">
        <v>58817</v>
      </c>
      <c r="C32908" s="232" t="s">
        <v>5</v>
      </c>
      <c r="D32908" s="232">
        <v>0</v>
      </c>
      <c r="E32908" s="232" t="s">
        <v>62718</v>
      </c>
    </row>
    <row r="32909" spans="1:5" ht="22.5" hidden="1">
      <c r="A32909" s="232">
        <v>100916</v>
      </c>
      <c r="B32909" s="233" t="s">
        <v>58818</v>
      </c>
      <c r="C32909" s="232" t="s">
        <v>5</v>
      </c>
      <c r="D32909" s="232">
        <v>0</v>
      </c>
      <c r="E32909" s="232" t="s">
        <v>62718</v>
      </c>
    </row>
    <row r="32910" spans="1:5" ht="22.5" hidden="1">
      <c r="A32910" s="232">
        <v>100918</v>
      </c>
      <c r="B32910" s="233" t="s">
        <v>58819</v>
      </c>
      <c r="C32910" s="232" t="s">
        <v>5</v>
      </c>
      <c r="D32910" s="232">
        <v>0</v>
      </c>
      <c r="E32910" s="232" t="s">
        <v>62718</v>
      </c>
    </row>
    <row r="32911" spans="1:5" ht="22.5" hidden="1">
      <c r="A32911" s="232">
        <v>100914</v>
      </c>
      <c r="B32911" s="233" t="s">
        <v>58820</v>
      </c>
      <c r="C32911" s="232" t="s">
        <v>5</v>
      </c>
      <c r="D32911" s="232">
        <v>0</v>
      </c>
      <c r="E32911" s="232" t="s">
        <v>62718</v>
      </c>
    </row>
    <row r="32912" spans="1:5" ht="22.5" hidden="1">
      <c r="A32912" s="232">
        <v>100917</v>
      </c>
      <c r="B32912" s="233" t="s">
        <v>58821</v>
      </c>
      <c r="C32912" s="232" t="s">
        <v>5</v>
      </c>
      <c r="D32912" s="232">
        <v>0</v>
      </c>
      <c r="E32912" s="232" t="s">
        <v>62718</v>
      </c>
    </row>
    <row r="32913" spans="1:5" ht="22.5" hidden="1">
      <c r="A32913" s="232">
        <v>100907</v>
      </c>
      <c r="B32913" s="233" t="s">
        <v>58822</v>
      </c>
      <c r="C32913" s="232" t="s">
        <v>5</v>
      </c>
      <c r="D32913" s="232">
        <v>0</v>
      </c>
      <c r="E32913" s="232" t="s">
        <v>62718</v>
      </c>
    </row>
    <row r="32914" spans="1:5" ht="22.5" hidden="1">
      <c r="A32914" s="232">
        <v>102467</v>
      </c>
      <c r="B32914" s="233" t="s">
        <v>58823</v>
      </c>
      <c r="C32914" s="232" t="s">
        <v>5</v>
      </c>
      <c r="D32914" s="232">
        <v>0</v>
      </c>
      <c r="E32914" s="232" t="s">
        <v>62718</v>
      </c>
    </row>
    <row r="32915" spans="1:5" ht="22.5" hidden="1">
      <c r="A32915" s="232">
        <v>100910</v>
      </c>
      <c r="B32915" s="233" t="s">
        <v>58824</v>
      </c>
      <c r="C32915" s="232" t="s">
        <v>5</v>
      </c>
      <c r="D32915" s="232">
        <v>0</v>
      </c>
      <c r="E32915" s="232" t="s">
        <v>62718</v>
      </c>
    </row>
    <row r="32916" spans="1:5" ht="22.5" hidden="1">
      <c r="A32916" s="232">
        <v>105541</v>
      </c>
      <c r="B32916" s="233" t="s">
        <v>58825</v>
      </c>
      <c r="C32916" s="232" t="s">
        <v>5</v>
      </c>
      <c r="D32916" s="232">
        <v>0</v>
      </c>
      <c r="E32916" s="232" t="s">
        <v>62718</v>
      </c>
    </row>
    <row r="32917" spans="1:5" ht="22.5" hidden="1">
      <c r="A32917" s="232">
        <v>100908</v>
      </c>
      <c r="B32917" s="233" t="s">
        <v>58826</v>
      </c>
      <c r="C32917" s="232" t="s">
        <v>5</v>
      </c>
      <c r="D32917" s="232">
        <v>0</v>
      </c>
      <c r="E32917" s="232" t="s">
        <v>62718</v>
      </c>
    </row>
    <row r="32918" spans="1:5" ht="22.5" hidden="1">
      <c r="A32918" s="232">
        <v>100911</v>
      </c>
      <c r="B32918" s="233" t="s">
        <v>58827</v>
      </c>
      <c r="C32918" s="232" t="s">
        <v>5</v>
      </c>
      <c r="D32918" s="232">
        <v>0</v>
      </c>
      <c r="E32918" s="232" t="s">
        <v>62718</v>
      </c>
    </row>
    <row r="32919" spans="1:5" ht="22.5" hidden="1">
      <c r="A32919" s="232">
        <v>103782</v>
      </c>
      <c r="B32919" s="233" t="s">
        <v>17751</v>
      </c>
      <c r="C32919" s="232" t="s">
        <v>5</v>
      </c>
      <c r="D32919" s="232">
        <v>33.700000000000003</v>
      </c>
      <c r="E32919" s="232" t="s">
        <v>62718</v>
      </c>
    </row>
    <row r="32920" spans="1:5" ht="22.5" hidden="1">
      <c r="A32920" s="232">
        <v>103786</v>
      </c>
      <c r="B32920" s="233" t="s">
        <v>58828</v>
      </c>
      <c r="C32920" s="232" t="s">
        <v>5</v>
      </c>
      <c r="D32920" s="232">
        <v>0</v>
      </c>
      <c r="E32920" s="232" t="s">
        <v>62718</v>
      </c>
    </row>
    <row r="32921" spans="1:5" ht="22.5" hidden="1">
      <c r="A32921" s="232">
        <v>103787</v>
      </c>
      <c r="B32921" s="233" t="s">
        <v>58829</v>
      </c>
      <c r="C32921" s="232" t="s">
        <v>5</v>
      </c>
      <c r="D32921" s="232">
        <v>0</v>
      </c>
      <c r="E32921" s="232" t="s">
        <v>62718</v>
      </c>
    </row>
    <row r="32922" spans="1:5" ht="22.5" hidden="1">
      <c r="A32922" s="232">
        <v>103788</v>
      </c>
      <c r="B32922" s="233" t="s">
        <v>58830</v>
      </c>
      <c r="C32922" s="232" t="s">
        <v>5</v>
      </c>
      <c r="D32922" s="232">
        <v>0</v>
      </c>
      <c r="E32922" s="232" t="s">
        <v>62718</v>
      </c>
    </row>
    <row r="32923" spans="1:5" ht="22.5" hidden="1">
      <c r="A32923" s="232">
        <v>103783</v>
      </c>
      <c r="B32923" s="233" t="s">
        <v>58831</v>
      </c>
      <c r="C32923" s="232" t="s">
        <v>5</v>
      </c>
      <c r="D32923" s="232">
        <v>0</v>
      </c>
      <c r="E32923" s="232" t="s">
        <v>62718</v>
      </c>
    </row>
    <row r="32924" spans="1:5" ht="22.5" hidden="1">
      <c r="A32924" s="232">
        <v>103784</v>
      </c>
      <c r="B32924" s="233" t="s">
        <v>58832</v>
      </c>
      <c r="C32924" s="232" t="s">
        <v>5</v>
      </c>
      <c r="D32924" s="232">
        <v>0</v>
      </c>
      <c r="E32924" s="232" t="s">
        <v>62718</v>
      </c>
    </row>
    <row r="32925" spans="1:5" ht="22.5" hidden="1">
      <c r="A32925" s="232">
        <v>103785</v>
      </c>
      <c r="B32925" s="233" t="s">
        <v>58833</v>
      </c>
      <c r="C32925" s="232" t="s">
        <v>5</v>
      </c>
      <c r="D32925" s="232">
        <v>0</v>
      </c>
      <c r="E32925" s="232" t="s">
        <v>62718</v>
      </c>
    </row>
    <row r="32926" spans="1:5" ht="22.5" hidden="1">
      <c r="A32926" s="232">
        <v>105546</v>
      </c>
      <c r="B32926" s="233" t="s">
        <v>58834</v>
      </c>
      <c r="C32926" s="232" t="s">
        <v>5</v>
      </c>
      <c r="D32926" s="232">
        <v>0</v>
      </c>
      <c r="E32926" s="232" t="s">
        <v>62718</v>
      </c>
    </row>
    <row r="32927" spans="1:5" ht="22.5" hidden="1">
      <c r="A32927" s="232">
        <v>105545</v>
      </c>
      <c r="B32927" s="233" t="s">
        <v>58835</v>
      </c>
      <c r="C32927" s="232" t="s">
        <v>5</v>
      </c>
      <c r="D32927" s="232">
        <v>0</v>
      </c>
      <c r="E32927" s="232" t="s">
        <v>62718</v>
      </c>
    </row>
    <row r="32928" spans="1:5" ht="22.5" hidden="1">
      <c r="A32928" s="232">
        <v>97610</v>
      </c>
      <c r="B32928" s="233" t="s">
        <v>16869</v>
      </c>
      <c r="C32928" s="232" t="s">
        <v>5</v>
      </c>
      <c r="D32928" s="232">
        <v>14.8</v>
      </c>
      <c r="E32928" s="232" t="s">
        <v>62718</v>
      </c>
    </row>
    <row r="32929" spans="1:5" ht="22.5" hidden="1">
      <c r="A32929" s="232">
        <v>97609</v>
      </c>
      <c r="B32929" s="233" t="s">
        <v>16868</v>
      </c>
      <c r="C32929" s="232" t="s">
        <v>5</v>
      </c>
      <c r="D32929" s="232">
        <v>14.29</v>
      </c>
      <c r="E32929" s="232" t="s">
        <v>62718</v>
      </c>
    </row>
    <row r="32930" spans="1:5" ht="22.5" hidden="1">
      <c r="A32930" s="232">
        <v>105554</v>
      </c>
      <c r="B32930" s="233" t="s">
        <v>18701</v>
      </c>
      <c r="C32930" s="232" t="s">
        <v>5</v>
      </c>
      <c r="D32930" s="232">
        <v>17.46</v>
      </c>
      <c r="E32930" s="232" t="s">
        <v>62718</v>
      </c>
    </row>
    <row r="32931" spans="1:5" ht="22.5" hidden="1">
      <c r="A32931" s="232">
        <v>100903</v>
      </c>
      <c r="B32931" s="233" t="s">
        <v>17210</v>
      </c>
      <c r="C32931" s="232" t="s">
        <v>5</v>
      </c>
      <c r="D32931" s="232">
        <v>33.1</v>
      </c>
      <c r="E32931" s="232" t="s">
        <v>62718</v>
      </c>
    </row>
    <row r="32932" spans="1:5" ht="22.5" hidden="1">
      <c r="A32932" s="232">
        <v>100902</v>
      </c>
      <c r="B32932" s="233" t="s">
        <v>17209</v>
      </c>
      <c r="C32932" s="232" t="s">
        <v>5</v>
      </c>
      <c r="D32932" s="232">
        <v>30.84</v>
      </c>
      <c r="E32932" s="232" t="s">
        <v>62718</v>
      </c>
    </row>
    <row r="32933" spans="1:5" hidden="1">
      <c r="A32933" s="232">
        <v>105548</v>
      </c>
      <c r="B32933" s="233" t="s">
        <v>58836</v>
      </c>
      <c r="C32933" s="232" t="s">
        <v>4</v>
      </c>
      <c r="D32933" s="232">
        <v>0</v>
      </c>
      <c r="E32933" s="232" t="s">
        <v>62718</v>
      </c>
    </row>
    <row r="32934" spans="1:5" ht="22.5" hidden="1">
      <c r="A32934" s="232">
        <v>97595</v>
      </c>
      <c r="B32934" s="233" t="s">
        <v>16861</v>
      </c>
      <c r="C32934" s="232" t="s">
        <v>5</v>
      </c>
      <c r="D32934" s="232">
        <v>81.66</v>
      </c>
      <c r="E32934" s="232" t="s">
        <v>62718</v>
      </c>
    </row>
    <row r="32935" spans="1:5" ht="22.5" hidden="1">
      <c r="A32935" s="232">
        <v>97597</v>
      </c>
      <c r="B32935" s="233" t="s">
        <v>16863</v>
      </c>
      <c r="C32935" s="232" t="s">
        <v>5</v>
      </c>
      <c r="D32935" s="232">
        <v>58.06</v>
      </c>
      <c r="E32935" s="232" t="s">
        <v>62718</v>
      </c>
    </row>
    <row r="32936" spans="1:5" ht="22.5" hidden="1">
      <c r="A32936" s="232">
        <v>97596</v>
      </c>
      <c r="B32936" s="233" t="s">
        <v>16862</v>
      </c>
      <c r="C32936" s="232" t="s">
        <v>5</v>
      </c>
      <c r="D32936" s="232">
        <v>62.78</v>
      </c>
      <c r="E32936" s="232" t="s">
        <v>62718</v>
      </c>
    </row>
    <row r="32937" spans="1:5" ht="22.5" hidden="1">
      <c r="A32937" s="232">
        <v>97598</v>
      </c>
      <c r="B32937" s="233" t="s">
        <v>16864</v>
      </c>
      <c r="C32937" s="232" t="s">
        <v>5</v>
      </c>
      <c r="D32937" s="232">
        <v>55.65</v>
      </c>
      <c r="E32937" s="232" t="s">
        <v>62718</v>
      </c>
    </row>
    <row r="32938" spans="1:5" ht="22.5" hidden="1">
      <c r="A32938" s="232">
        <v>98549</v>
      </c>
      <c r="B32938" s="233" t="s">
        <v>58837</v>
      </c>
      <c r="C32938" s="232" t="s">
        <v>3</v>
      </c>
      <c r="D32938" s="232">
        <v>0</v>
      </c>
      <c r="E32938" s="232" t="s">
        <v>62718</v>
      </c>
    </row>
    <row r="32939" spans="1:5" ht="22.5" hidden="1">
      <c r="A32939" s="232">
        <v>98562</v>
      </c>
      <c r="B32939" s="233" t="s">
        <v>17042</v>
      </c>
      <c r="C32939" s="232" t="s">
        <v>3</v>
      </c>
      <c r="D32939" s="232">
        <v>64.55</v>
      </c>
      <c r="E32939" s="232" t="s">
        <v>62718</v>
      </c>
    </row>
    <row r="32940" spans="1:5" ht="22.5" hidden="1">
      <c r="A32940" s="232">
        <v>98555</v>
      </c>
      <c r="B32940" s="233" t="s">
        <v>17037</v>
      </c>
      <c r="C32940" s="232" t="s">
        <v>3</v>
      </c>
      <c r="D32940" s="232">
        <v>41.52</v>
      </c>
      <c r="E32940" s="232" t="s">
        <v>62718</v>
      </c>
    </row>
    <row r="32941" spans="1:5" ht="22.5" hidden="1">
      <c r="A32941" s="232">
        <v>98556</v>
      </c>
      <c r="B32941" s="233" t="s">
        <v>17038</v>
      </c>
      <c r="C32941" s="232" t="s">
        <v>3</v>
      </c>
      <c r="D32941" s="232">
        <v>75.81</v>
      </c>
      <c r="E32941" s="232" t="s">
        <v>62718</v>
      </c>
    </row>
    <row r="32942" spans="1:5" hidden="1">
      <c r="A32942" s="232">
        <v>98557</v>
      </c>
      <c r="B32942" s="233" t="s">
        <v>17039</v>
      </c>
      <c r="C32942" s="232" t="s">
        <v>3</v>
      </c>
      <c r="D32942" s="232">
        <v>58.47</v>
      </c>
      <c r="E32942" s="232" t="s">
        <v>62718</v>
      </c>
    </row>
    <row r="32943" spans="1:5" ht="22.5" hidden="1">
      <c r="A32943" s="232">
        <v>98548</v>
      </c>
      <c r="B32943" s="233" t="s">
        <v>58838</v>
      </c>
      <c r="C32943" s="232" t="s">
        <v>3</v>
      </c>
      <c r="D32943" s="232">
        <v>0</v>
      </c>
      <c r="E32943" s="232" t="s">
        <v>62718</v>
      </c>
    </row>
    <row r="32944" spans="1:5" ht="22.5" hidden="1">
      <c r="A32944" s="232">
        <v>98547</v>
      </c>
      <c r="B32944" s="233" t="s">
        <v>17034</v>
      </c>
      <c r="C32944" s="232" t="s">
        <v>3</v>
      </c>
      <c r="D32944" s="232">
        <v>253.11</v>
      </c>
      <c r="E32944" s="232" t="s">
        <v>62718</v>
      </c>
    </row>
    <row r="32945" spans="1:5" ht="22.5" hidden="1">
      <c r="A32945" s="232">
        <v>98546</v>
      </c>
      <c r="B32945" s="233" t="s">
        <v>17033</v>
      </c>
      <c r="C32945" s="232" t="s">
        <v>3</v>
      </c>
      <c r="D32945" s="232">
        <v>150.55000000000001</v>
      </c>
      <c r="E32945" s="232" t="s">
        <v>62718</v>
      </c>
    </row>
    <row r="32946" spans="1:5" ht="22.5" hidden="1">
      <c r="A32946" s="232">
        <v>98552</v>
      </c>
      <c r="B32946" s="233" t="s">
        <v>58839</v>
      </c>
      <c r="C32946" s="232" t="s">
        <v>3</v>
      </c>
      <c r="D32946" s="232">
        <v>0</v>
      </c>
      <c r="E32946" s="232" t="s">
        <v>62718</v>
      </c>
    </row>
    <row r="32947" spans="1:5" ht="22.5" hidden="1">
      <c r="A32947" s="232">
        <v>98553</v>
      </c>
      <c r="B32947" s="233" t="s">
        <v>17035</v>
      </c>
      <c r="C32947" s="232" t="s">
        <v>3</v>
      </c>
      <c r="D32947" s="232">
        <v>199.53</v>
      </c>
      <c r="E32947" s="232" t="s">
        <v>62718</v>
      </c>
    </row>
    <row r="32948" spans="1:5" ht="22.5" hidden="1">
      <c r="A32948" s="232">
        <v>98554</v>
      </c>
      <c r="B32948" s="233" t="s">
        <v>17036</v>
      </c>
      <c r="C32948" s="232" t="s">
        <v>3</v>
      </c>
      <c r="D32948" s="232">
        <v>57.36</v>
      </c>
      <c r="E32948" s="232" t="s">
        <v>62718</v>
      </c>
    </row>
    <row r="32949" spans="1:5" ht="22.5" hidden="1">
      <c r="A32949" s="232">
        <v>98565</v>
      </c>
      <c r="B32949" s="233" t="s">
        <v>17045</v>
      </c>
      <c r="C32949" s="232" t="s">
        <v>3</v>
      </c>
      <c r="D32949" s="232">
        <v>66.53</v>
      </c>
      <c r="E32949" s="232" t="s">
        <v>62718</v>
      </c>
    </row>
    <row r="32950" spans="1:5" ht="22.5" hidden="1">
      <c r="A32950" s="232">
        <v>98567</v>
      </c>
      <c r="B32950" s="233" t="s">
        <v>17047</v>
      </c>
      <c r="C32950" s="232" t="s">
        <v>3</v>
      </c>
      <c r="D32950" s="232">
        <v>85.83</v>
      </c>
      <c r="E32950" s="232" t="s">
        <v>62718</v>
      </c>
    </row>
    <row r="32951" spans="1:5" ht="22.5" hidden="1">
      <c r="A32951" s="232">
        <v>98569</v>
      </c>
      <c r="B32951" s="233" t="s">
        <v>17049</v>
      </c>
      <c r="C32951" s="232" t="s">
        <v>3</v>
      </c>
      <c r="D32951" s="232">
        <v>106</v>
      </c>
      <c r="E32951" s="232" t="s">
        <v>62718</v>
      </c>
    </row>
    <row r="32952" spans="1:5" ht="22.5" hidden="1">
      <c r="A32952" s="232">
        <v>98571</v>
      </c>
      <c r="B32952" s="233" t="s">
        <v>17051</v>
      </c>
      <c r="C32952" s="232" t="s">
        <v>3</v>
      </c>
      <c r="D32952" s="232">
        <v>55.42</v>
      </c>
      <c r="E32952" s="232" t="s">
        <v>62718</v>
      </c>
    </row>
    <row r="32953" spans="1:5" ht="22.5" hidden="1">
      <c r="A32953" s="232">
        <v>98572</v>
      </c>
      <c r="B32953" s="233" t="s">
        <v>17052</v>
      </c>
      <c r="C32953" s="232" t="s">
        <v>3</v>
      </c>
      <c r="D32953" s="232">
        <v>68.16</v>
      </c>
      <c r="E32953" s="232" t="s">
        <v>62718</v>
      </c>
    </row>
    <row r="32954" spans="1:5" ht="22.5" hidden="1">
      <c r="A32954" s="232">
        <v>98563</v>
      </c>
      <c r="B32954" s="233" t="s">
        <v>17043</v>
      </c>
      <c r="C32954" s="232" t="s">
        <v>3</v>
      </c>
      <c r="D32954" s="232">
        <v>46.35</v>
      </c>
      <c r="E32954" s="232" t="s">
        <v>62718</v>
      </c>
    </row>
    <row r="32955" spans="1:5" ht="22.5" hidden="1">
      <c r="A32955" s="232">
        <v>98564</v>
      </c>
      <c r="B32955" s="233" t="s">
        <v>17044</v>
      </c>
      <c r="C32955" s="232" t="s">
        <v>3</v>
      </c>
      <c r="D32955" s="232">
        <v>65.88</v>
      </c>
      <c r="E32955" s="232" t="s">
        <v>62718</v>
      </c>
    </row>
    <row r="32956" spans="1:5" ht="22.5" hidden="1">
      <c r="A32956" s="232">
        <v>98566</v>
      </c>
      <c r="B32956" s="233" t="s">
        <v>17046</v>
      </c>
      <c r="C32956" s="232" t="s">
        <v>3</v>
      </c>
      <c r="D32956" s="232">
        <v>86.06</v>
      </c>
      <c r="E32956" s="232" t="s">
        <v>62718</v>
      </c>
    </row>
    <row r="32957" spans="1:5" ht="22.5" hidden="1">
      <c r="A32957" s="232">
        <v>98568</v>
      </c>
      <c r="B32957" s="233" t="s">
        <v>17048</v>
      </c>
      <c r="C32957" s="232" t="s">
        <v>3</v>
      </c>
      <c r="D32957" s="232">
        <v>105.36</v>
      </c>
      <c r="E32957" s="232" t="s">
        <v>62718</v>
      </c>
    </row>
    <row r="32958" spans="1:5" ht="22.5" hidden="1">
      <c r="A32958" s="232">
        <v>98570</v>
      </c>
      <c r="B32958" s="233" t="s">
        <v>17050</v>
      </c>
      <c r="C32958" s="232" t="s">
        <v>3</v>
      </c>
      <c r="D32958" s="232">
        <v>125.53</v>
      </c>
      <c r="E32958" s="232" t="s">
        <v>62718</v>
      </c>
    </row>
    <row r="32959" spans="1:5" ht="22.5" hidden="1">
      <c r="A32959" s="232">
        <v>98573</v>
      </c>
      <c r="B32959" s="233" t="s">
        <v>17053</v>
      </c>
      <c r="C32959" s="232" t="s">
        <v>3</v>
      </c>
      <c r="D32959" s="232">
        <v>86.85</v>
      </c>
      <c r="E32959" s="232" t="s">
        <v>62718</v>
      </c>
    </row>
    <row r="32960" spans="1:5" ht="22.5" hidden="1">
      <c r="A32960" s="232">
        <v>98576</v>
      </c>
      <c r="B32960" s="233" t="s">
        <v>17055</v>
      </c>
      <c r="C32960" s="232" t="s">
        <v>4</v>
      </c>
      <c r="D32960" s="232">
        <v>27.14</v>
      </c>
      <c r="E32960" s="232" t="s">
        <v>62718</v>
      </c>
    </row>
    <row r="32961" spans="1:5" ht="22.5" hidden="1">
      <c r="A32961" s="232">
        <v>98575</v>
      </c>
      <c r="B32961" s="233" t="s">
        <v>17054</v>
      </c>
      <c r="C32961" s="232" t="s">
        <v>4</v>
      </c>
      <c r="D32961" s="232">
        <v>91.14</v>
      </c>
      <c r="E32961" s="232" t="s">
        <v>62718</v>
      </c>
    </row>
    <row r="32962" spans="1:5" ht="22.5" hidden="1">
      <c r="A32962" s="232">
        <v>98577</v>
      </c>
      <c r="B32962" s="233" t="s">
        <v>17056</v>
      </c>
      <c r="C32962" s="232" t="s">
        <v>4</v>
      </c>
      <c r="D32962" s="232">
        <v>65.19</v>
      </c>
      <c r="E32962" s="232" t="s">
        <v>62718</v>
      </c>
    </row>
    <row r="32963" spans="1:5" ht="22.5" hidden="1">
      <c r="A32963" s="232">
        <v>98558</v>
      </c>
      <c r="B32963" s="233" t="s">
        <v>17040</v>
      </c>
      <c r="C32963" s="232" t="s">
        <v>5</v>
      </c>
      <c r="D32963" s="232">
        <v>12.24</v>
      </c>
      <c r="E32963" s="232" t="s">
        <v>62718</v>
      </c>
    </row>
    <row r="32964" spans="1:5" ht="22.5" hidden="1">
      <c r="A32964" s="232">
        <v>98550</v>
      </c>
      <c r="B32964" s="233" t="s">
        <v>58840</v>
      </c>
      <c r="C32964" s="232" t="s">
        <v>3</v>
      </c>
      <c r="D32964" s="232">
        <v>0</v>
      </c>
      <c r="E32964" s="232" t="s">
        <v>62718</v>
      </c>
    </row>
    <row r="32965" spans="1:5" ht="22.5" hidden="1">
      <c r="A32965" s="232">
        <v>98551</v>
      </c>
      <c r="B32965" s="233" t="s">
        <v>58841</v>
      </c>
      <c r="C32965" s="232" t="s">
        <v>4</v>
      </c>
      <c r="D32965" s="232">
        <v>0</v>
      </c>
      <c r="E32965" s="232" t="s">
        <v>62718</v>
      </c>
    </row>
    <row r="32966" spans="1:5" hidden="1">
      <c r="A32966" s="232">
        <v>98559</v>
      </c>
      <c r="B32966" s="233" t="s">
        <v>17041</v>
      </c>
      <c r="C32966" s="232" t="s">
        <v>4</v>
      </c>
      <c r="D32966" s="232">
        <v>6.39</v>
      </c>
      <c r="E32966" s="232" t="s">
        <v>62718</v>
      </c>
    </row>
    <row r="32967" spans="1:5" ht="22.5" hidden="1">
      <c r="A32967" s="232">
        <v>91925</v>
      </c>
      <c r="B32967" s="233" t="s">
        <v>15679</v>
      </c>
      <c r="C32967" s="232" t="s">
        <v>4</v>
      </c>
      <c r="D32967" s="232">
        <v>4.3099999999999996</v>
      </c>
      <c r="E32967" s="232" t="s">
        <v>62718</v>
      </c>
    </row>
    <row r="32968" spans="1:5" ht="22.5" hidden="1">
      <c r="A32968" s="232">
        <v>91924</v>
      </c>
      <c r="B32968" s="233" t="s">
        <v>15678</v>
      </c>
      <c r="C32968" s="232" t="s">
        <v>4</v>
      </c>
      <c r="D32968" s="232">
        <v>3.65</v>
      </c>
      <c r="E32968" s="232" t="s">
        <v>62718</v>
      </c>
    </row>
    <row r="32969" spans="1:5" ht="22.5" hidden="1">
      <c r="A32969" s="232">
        <v>91933</v>
      </c>
      <c r="B32969" s="233" t="s">
        <v>15687</v>
      </c>
      <c r="C32969" s="232" t="s">
        <v>4</v>
      </c>
      <c r="D32969" s="232">
        <v>18.579999999999998</v>
      </c>
      <c r="E32969" s="232" t="s">
        <v>62718</v>
      </c>
    </row>
    <row r="32970" spans="1:5" ht="22.5" hidden="1">
      <c r="A32970" s="232">
        <v>91932</v>
      </c>
      <c r="B32970" s="233" t="s">
        <v>15686</v>
      </c>
      <c r="C32970" s="232" t="s">
        <v>4</v>
      </c>
      <c r="D32970" s="232">
        <v>19.21</v>
      </c>
      <c r="E32970" s="232" t="s">
        <v>62718</v>
      </c>
    </row>
    <row r="32971" spans="1:5" ht="22.5" hidden="1">
      <c r="A32971" s="232">
        <v>91935</v>
      </c>
      <c r="B32971" s="233" t="s">
        <v>15689</v>
      </c>
      <c r="C32971" s="232" t="s">
        <v>4</v>
      </c>
      <c r="D32971" s="232">
        <v>29.04</v>
      </c>
      <c r="E32971" s="232" t="s">
        <v>62718</v>
      </c>
    </row>
    <row r="32972" spans="1:5" ht="22.5" hidden="1">
      <c r="A32972" s="232">
        <v>91934</v>
      </c>
      <c r="B32972" s="233" t="s">
        <v>15688</v>
      </c>
      <c r="C32972" s="232" t="s">
        <v>4</v>
      </c>
      <c r="D32972" s="232">
        <v>27.82</v>
      </c>
      <c r="E32972" s="232" t="s">
        <v>62718</v>
      </c>
    </row>
    <row r="32973" spans="1:5" ht="22.5" hidden="1">
      <c r="A32973" s="232">
        <v>91927</v>
      </c>
      <c r="B32973" s="233" t="s">
        <v>15681</v>
      </c>
      <c r="C32973" s="232" t="s">
        <v>4</v>
      </c>
      <c r="D32973" s="232">
        <v>5.75</v>
      </c>
      <c r="E32973" s="232" t="s">
        <v>62718</v>
      </c>
    </row>
    <row r="32974" spans="1:5" ht="22.5" hidden="1">
      <c r="A32974" s="232">
        <v>91926</v>
      </c>
      <c r="B32974" s="233" t="s">
        <v>15680</v>
      </c>
      <c r="C32974" s="232" t="s">
        <v>4</v>
      </c>
      <c r="D32974" s="232">
        <v>5.19</v>
      </c>
      <c r="E32974" s="232" t="s">
        <v>62718</v>
      </c>
    </row>
    <row r="32975" spans="1:5" ht="22.5" hidden="1">
      <c r="A32975" s="232">
        <v>91929</v>
      </c>
      <c r="B32975" s="233" t="s">
        <v>15683</v>
      </c>
      <c r="C32975" s="232" t="s">
        <v>4</v>
      </c>
      <c r="D32975" s="232">
        <v>8.36</v>
      </c>
      <c r="E32975" s="232" t="s">
        <v>62718</v>
      </c>
    </row>
    <row r="32976" spans="1:5" ht="22.5" hidden="1">
      <c r="A32976" s="232">
        <v>91928</v>
      </c>
      <c r="B32976" s="233" t="s">
        <v>15682</v>
      </c>
      <c r="C32976" s="232" t="s">
        <v>4</v>
      </c>
      <c r="D32976" s="232">
        <v>7.88</v>
      </c>
      <c r="E32976" s="232" t="s">
        <v>62718</v>
      </c>
    </row>
    <row r="32977" spans="1:5" ht="22.5" hidden="1">
      <c r="A32977" s="232">
        <v>91931</v>
      </c>
      <c r="B32977" s="233" t="s">
        <v>15685</v>
      </c>
      <c r="C32977" s="232" t="s">
        <v>4</v>
      </c>
      <c r="D32977" s="232">
        <v>11.71</v>
      </c>
      <c r="E32977" s="232" t="s">
        <v>62718</v>
      </c>
    </row>
    <row r="32978" spans="1:5" ht="22.5" hidden="1">
      <c r="A32978" s="232">
        <v>91930</v>
      </c>
      <c r="B32978" s="233" t="s">
        <v>15684</v>
      </c>
      <c r="C32978" s="232" t="s">
        <v>4</v>
      </c>
      <c r="D32978" s="232">
        <v>10.93</v>
      </c>
      <c r="E32978" s="232" t="s">
        <v>62718</v>
      </c>
    </row>
    <row r="32979" spans="1:5" ht="22.5" hidden="1">
      <c r="A32979" s="232">
        <v>104620</v>
      </c>
      <c r="B32979" s="233" t="s">
        <v>58842</v>
      </c>
      <c r="C32979" s="232" t="s">
        <v>5</v>
      </c>
      <c r="D32979" s="232">
        <v>0</v>
      </c>
      <c r="E32979" s="232" t="s">
        <v>62718</v>
      </c>
    </row>
    <row r="32980" spans="1:5" ht="22.5" hidden="1">
      <c r="A32980" s="232">
        <v>104624</v>
      </c>
      <c r="B32980" s="233" t="s">
        <v>58843</v>
      </c>
      <c r="C32980" s="232" t="s">
        <v>5</v>
      </c>
      <c r="D32980" s="232">
        <v>0</v>
      </c>
      <c r="E32980" s="232" t="s">
        <v>62718</v>
      </c>
    </row>
    <row r="32981" spans="1:5" ht="22.5" hidden="1">
      <c r="A32981" s="232">
        <v>104622</v>
      </c>
      <c r="B32981" s="233" t="s">
        <v>58844</v>
      </c>
      <c r="C32981" s="232" t="s">
        <v>5</v>
      </c>
      <c r="D32981" s="232">
        <v>0</v>
      </c>
      <c r="E32981" s="232" t="s">
        <v>62718</v>
      </c>
    </row>
    <row r="32982" spans="1:5" ht="22.5" hidden="1">
      <c r="A32982" s="232">
        <v>104621</v>
      </c>
      <c r="B32982" s="233" t="s">
        <v>58845</v>
      </c>
      <c r="C32982" s="232" t="s">
        <v>5</v>
      </c>
      <c r="D32982" s="232">
        <v>0</v>
      </c>
      <c r="E32982" s="232" t="s">
        <v>62718</v>
      </c>
    </row>
    <row r="32983" spans="1:5" ht="22.5" hidden="1">
      <c r="A32983" s="232">
        <v>104625</v>
      </c>
      <c r="B32983" s="233" t="s">
        <v>58846</v>
      </c>
      <c r="C32983" s="232" t="s">
        <v>5</v>
      </c>
      <c r="D32983" s="232">
        <v>0</v>
      </c>
      <c r="E32983" s="232" t="s">
        <v>62718</v>
      </c>
    </row>
    <row r="32984" spans="1:5" ht="22.5" hidden="1">
      <c r="A32984" s="232">
        <v>104623</v>
      </c>
      <c r="B32984" s="233" t="s">
        <v>58847</v>
      </c>
      <c r="C32984" s="232" t="s">
        <v>5</v>
      </c>
      <c r="D32984" s="232">
        <v>0</v>
      </c>
      <c r="E32984" s="232" t="s">
        <v>62718</v>
      </c>
    </row>
    <row r="32985" spans="1:5" ht="22.5" hidden="1">
      <c r="A32985" s="232">
        <v>91937</v>
      </c>
      <c r="B32985" s="233" t="s">
        <v>15691</v>
      </c>
      <c r="C32985" s="232" t="s">
        <v>5</v>
      </c>
      <c r="D32985" s="232">
        <v>21.89</v>
      </c>
      <c r="E32985" s="232" t="s">
        <v>62718</v>
      </c>
    </row>
    <row r="32986" spans="1:5" ht="22.5" hidden="1">
      <c r="A32986" s="232">
        <v>92865</v>
      </c>
      <c r="B32986" s="233" t="s">
        <v>16017</v>
      </c>
      <c r="C32986" s="232" t="s">
        <v>5</v>
      </c>
      <c r="D32986" s="232">
        <v>19.600000000000001</v>
      </c>
      <c r="E32986" s="232" t="s">
        <v>62718</v>
      </c>
    </row>
    <row r="32987" spans="1:5" ht="22.5" hidden="1">
      <c r="A32987" s="232">
        <v>91936</v>
      </c>
      <c r="B32987" s="233" t="s">
        <v>15690</v>
      </c>
      <c r="C32987" s="232" t="s">
        <v>5</v>
      </c>
      <c r="D32987" s="232">
        <v>24.3</v>
      </c>
      <c r="E32987" s="232" t="s">
        <v>62718</v>
      </c>
    </row>
    <row r="32988" spans="1:5" ht="22.5" hidden="1">
      <c r="A32988" s="232">
        <v>92867</v>
      </c>
      <c r="B32988" s="233" t="s">
        <v>16019</v>
      </c>
      <c r="C32988" s="232" t="s">
        <v>5</v>
      </c>
      <c r="D32988" s="232">
        <v>42.95</v>
      </c>
      <c r="E32988" s="232" t="s">
        <v>62718</v>
      </c>
    </row>
    <row r="32989" spans="1:5" ht="22.5" hidden="1">
      <c r="A32989" s="232">
        <v>91939</v>
      </c>
      <c r="B32989" s="233" t="s">
        <v>15692</v>
      </c>
      <c r="C32989" s="232" t="s">
        <v>5</v>
      </c>
      <c r="D32989" s="232">
        <v>44.5</v>
      </c>
      <c r="E32989" s="232" t="s">
        <v>62718</v>
      </c>
    </row>
    <row r="32990" spans="1:5" ht="22.5" hidden="1">
      <c r="A32990" s="232">
        <v>92869</v>
      </c>
      <c r="B32990" s="233" t="s">
        <v>16021</v>
      </c>
      <c r="C32990" s="232" t="s">
        <v>5</v>
      </c>
      <c r="D32990" s="232">
        <v>14.27</v>
      </c>
      <c r="E32990" s="232" t="s">
        <v>62718</v>
      </c>
    </row>
    <row r="32991" spans="1:5" ht="22.5" hidden="1">
      <c r="A32991" s="232">
        <v>91941</v>
      </c>
      <c r="B32991" s="233" t="s">
        <v>15694</v>
      </c>
      <c r="C32991" s="232" t="s">
        <v>5</v>
      </c>
      <c r="D32991" s="232">
        <v>15.82</v>
      </c>
      <c r="E32991" s="232" t="s">
        <v>62718</v>
      </c>
    </row>
    <row r="32992" spans="1:5" ht="22.5" hidden="1">
      <c r="A32992" s="232">
        <v>92868</v>
      </c>
      <c r="B32992" s="233" t="s">
        <v>16020</v>
      </c>
      <c r="C32992" s="232" t="s">
        <v>5</v>
      </c>
      <c r="D32992" s="232">
        <v>23.71</v>
      </c>
      <c r="E32992" s="232" t="s">
        <v>62718</v>
      </c>
    </row>
    <row r="32993" spans="1:5" ht="22.5" hidden="1">
      <c r="A32993" s="232">
        <v>91940</v>
      </c>
      <c r="B32993" s="233" t="s">
        <v>15693</v>
      </c>
      <c r="C32993" s="232" t="s">
        <v>5</v>
      </c>
      <c r="D32993" s="232">
        <v>25.26</v>
      </c>
      <c r="E32993" s="232" t="s">
        <v>62718</v>
      </c>
    </row>
    <row r="32994" spans="1:5" ht="22.5" hidden="1">
      <c r="A32994" s="232">
        <v>92870</v>
      </c>
      <c r="B32994" s="233" t="s">
        <v>16022</v>
      </c>
      <c r="C32994" s="232" t="s">
        <v>5</v>
      </c>
      <c r="D32994" s="232">
        <v>46.22</v>
      </c>
      <c r="E32994" s="232" t="s">
        <v>62718</v>
      </c>
    </row>
    <row r="32995" spans="1:5" ht="22.5" hidden="1">
      <c r="A32995" s="232">
        <v>91942</v>
      </c>
      <c r="B32995" s="233" t="s">
        <v>15695</v>
      </c>
      <c r="C32995" s="232" t="s">
        <v>5</v>
      </c>
      <c r="D32995" s="232">
        <v>49.11</v>
      </c>
      <c r="E32995" s="232" t="s">
        <v>62718</v>
      </c>
    </row>
    <row r="32996" spans="1:5" ht="22.5" hidden="1">
      <c r="A32996" s="232">
        <v>92872</v>
      </c>
      <c r="B32996" s="233" t="s">
        <v>16024</v>
      </c>
      <c r="C32996" s="232" t="s">
        <v>5</v>
      </c>
      <c r="D32996" s="232">
        <v>16.5</v>
      </c>
      <c r="E32996" s="232" t="s">
        <v>62718</v>
      </c>
    </row>
    <row r="32997" spans="1:5" ht="22.5" hidden="1">
      <c r="A32997" s="232">
        <v>91944</v>
      </c>
      <c r="B32997" s="233" t="s">
        <v>15697</v>
      </c>
      <c r="C32997" s="232" t="s">
        <v>5</v>
      </c>
      <c r="D32997" s="232">
        <v>19.39</v>
      </c>
      <c r="E32997" s="232" t="s">
        <v>62718</v>
      </c>
    </row>
    <row r="32998" spans="1:5" ht="22.5" hidden="1">
      <c r="A32998" s="232">
        <v>92871</v>
      </c>
      <c r="B32998" s="233" t="s">
        <v>16023</v>
      </c>
      <c r="C32998" s="232" t="s">
        <v>5</v>
      </c>
      <c r="D32998" s="232">
        <v>26.31</v>
      </c>
      <c r="E32998" s="232" t="s">
        <v>62718</v>
      </c>
    </row>
    <row r="32999" spans="1:5" ht="22.5" hidden="1">
      <c r="A32999" s="232">
        <v>91943</v>
      </c>
      <c r="B32999" s="233" t="s">
        <v>15696</v>
      </c>
      <c r="C32999" s="232" t="s">
        <v>5</v>
      </c>
      <c r="D32999" s="232">
        <v>29.2</v>
      </c>
      <c r="E32999" s="232" t="s">
        <v>62718</v>
      </c>
    </row>
    <row r="33000" spans="1:5" ht="22.5" hidden="1">
      <c r="A33000" s="232">
        <v>92866</v>
      </c>
      <c r="B33000" s="233" t="s">
        <v>16018</v>
      </c>
      <c r="C33000" s="232" t="s">
        <v>5</v>
      </c>
      <c r="D33000" s="232">
        <v>17.91</v>
      </c>
      <c r="E33000" s="232" t="s">
        <v>62718</v>
      </c>
    </row>
    <row r="33001" spans="1:5" ht="22.5" hidden="1">
      <c r="A33001" s="232">
        <v>91987</v>
      </c>
      <c r="B33001" s="233" t="s">
        <v>15739</v>
      </c>
      <c r="C33001" s="232" t="s">
        <v>5</v>
      </c>
      <c r="D33001" s="232">
        <v>56.09</v>
      </c>
      <c r="E33001" s="232" t="s">
        <v>62718</v>
      </c>
    </row>
    <row r="33002" spans="1:5" ht="22.5" hidden="1">
      <c r="A33002" s="232">
        <v>91986</v>
      </c>
      <c r="B33002" s="233" t="s">
        <v>15738</v>
      </c>
      <c r="C33002" s="232" t="s">
        <v>5</v>
      </c>
      <c r="D33002" s="232">
        <v>42.76</v>
      </c>
      <c r="E33002" s="232" t="s">
        <v>62718</v>
      </c>
    </row>
    <row r="33003" spans="1:5" ht="33.75" hidden="1">
      <c r="A33003" s="232">
        <v>97559</v>
      </c>
      <c r="B33003" s="233" t="s">
        <v>16858</v>
      </c>
      <c r="C33003" s="232" t="s">
        <v>5</v>
      </c>
      <c r="D33003" s="232">
        <v>18.510000000000002</v>
      </c>
      <c r="E33003" s="232" t="s">
        <v>62718</v>
      </c>
    </row>
    <row r="33004" spans="1:5" ht="22.5" hidden="1">
      <c r="A33004" s="232">
        <v>97562</v>
      </c>
      <c r="B33004" s="233" t="s">
        <v>16859</v>
      </c>
      <c r="C33004" s="232" t="s">
        <v>5</v>
      </c>
      <c r="D33004" s="232">
        <v>15.25</v>
      </c>
      <c r="E33004" s="232" t="s">
        <v>62718</v>
      </c>
    </row>
    <row r="33005" spans="1:5" ht="33.75" hidden="1">
      <c r="A33005" s="232">
        <v>97564</v>
      </c>
      <c r="B33005" s="233" t="s">
        <v>16860</v>
      </c>
      <c r="C33005" s="232" t="s">
        <v>5</v>
      </c>
      <c r="D33005" s="232">
        <v>25.13</v>
      </c>
      <c r="E33005" s="232" t="s">
        <v>62718</v>
      </c>
    </row>
    <row r="33006" spans="1:5" ht="33.75" hidden="1">
      <c r="A33006" s="232">
        <v>91889</v>
      </c>
      <c r="B33006" s="233" t="s">
        <v>15655</v>
      </c>
      <c r="C33006" s="232" t="s">
        <v>5</v>
      </c>
      <c r="D33006" s="232">
        <v>16.59</v>
      </c>
      <c r="E33006" s="232" t="s">
        <v>62718</v>
      </c>
    </row>
    <row r="33007" spans="1:5" ht="22.5" hidden="1">
      <c r="A33007" s="232">
        <v>91901</v>
      </c>
      <c r="B33007" s="233" t="s">
        <v>15663</v>
      </c>
      <c r="C33007" s="232" t="s">
        <v>5</v>
      </c>
      <c r="D33007" s="232">
        <v>13.32</v>
      </c>
      <c r="E33007" s="232" t="s">
        <v>62718</v>
      </c>
    </row>
    <row r="33008" spans="1:5" ht="33.75" hidden="1">
      <c r="A33008" s="232">
        <v>91913</v>
      </c>
      <c r="B33008" s="233" t="s">
        <v>15671</v>
      </c>
      <c r="C33008" s="232" t="s">
        <v>5</v>
      </c>
      <c r="D33008" s="232">
        <v>23.28</v>
      </c>
      <c r="E33008" s="232" t="s">
        <v>62718</v>
      </c>
    </row>
    <row r="33009" spans="1:5" ht="33.75" hidden="1">
      <c r="A33009" s="232">
        <v>91892</v>
      </c>
      <c r="B33009" s="233" t="s">
        <v>15657</v>
      </c>
      <c r="C33009" s="232" t="s">
        <v>5</v>
      </c>
      <c r="D33009" s="232">
        <v>21.3</v>
      </c>
      <c r="E33009" s="232" t="s">
        <v>62718</v>
      </c>
    </row>
    <row r="33010" spans="1:5" ht="22.5" hidden="1">
      <c r="A33010" s="232">
        <v>91904</v>
      </c>
      <c r="B33010" s="233" t="s">
        <v>15665</v>
      </c>
      <c r="C33010" s="232" t="s">
        <v>5</v>
      </c>
      <c r="D33010" s="232">
        <v>18.04</v>
      </c>
      <c r="E33010" s="232" t="s">
        <v>62718</v>
      </c>
    </row>
    <row r="33011" spans="1:5" ht="33.75" hidden="1">
      <c r="A33011" s="232">
        <v>91916</v>
      </c>
      <c r="B33011" s="233" t="s">
        <v>15673</v>
      </c>
      <c r="C33011" s="232" t="s">
        <v>5</v>
      </c>
      <c r="D33011" s="232">
        <v>27.92</v>
      </c>
      <c r="E33011" s="232" t="s">
        <v>62718</v>
      </c>
    </row>
    <row r="33012" spans="1:5" ht="22.5" hidden="1">
      <c r="A33012" s="232">
        <v>91895</v>
      </c>
      <c r="B33012" s="233" t="s">
        <v>15659</v>
      </c>
      <c r="C33012" s="232" t="s">
        <v>5</v>
      </c>
      <c r="D33012" s="232">
        <v>25.68</v>
      </c>
      <c r="E33012" s="232" t="s">
        <v>62718</v>
      </c>
    </row>
    <row r="33013" spans="1:5" ht="22.5" hidden="1">
      <c r="A33013" s="232">
        <v>91907</v>
      </c>
      <c r="B33013" s="233" t="s">
        <v>15667</v>
      </c>
      <c r="C33013" s="232" t="s">
        <v>5</v>
      </c>
      <c r="D33013" s="232">
        <v>22.41</v>
      </c>
      <c r="E33013" s="232" t="s">
        <v>62718</v>
      </c>
    </row>
    <row r="33014" spans="1:5" ht="22.5" hidden="1">
      <c r="A33014" s="232">
        <v>91919</v>
      </c>
      <c r="B33014" s="233" t="s">
        <v>15675</v>
      </c>
      <c r="C33014" s="232" t="s">
        <v>5</v>
      </c>
      <c r="D33014" s="232">
        <v>32.21</v>
      </c>
      <c r="E33014" s="232" t="s">
        <v>62718</v>
      </c>
    </row>
    <row r="33015" spans="1:5" ht="33.75" hidden="1">
      <c r="A33015" s="232">
        <v>91898</v>
      </c>
      <c r="B33015" s="233" t="s">
        <v>15661</v>
      </c>
      <c r="C33015" s="232" t="s">
        <v>5</v>
      </c>
      <c r="D33015" s="232">
        <v>29.37</v>
      </c>
      <c r="E33015" s="232" t="s">
        <v>62718</v>
      </c>
    </row>
    <row r="33016" spans="1:5" ht="22.5" hidden="1">
      <c r="A33016" s="232">
        <v>91910</v>
      </c>
      <c r="B33016" s="233" t="s">
        <v>15669</v>
      </c>
      <c r="C33016" s="232" t="s">
        <v>5</v>
      </c>
      <c r="D33016" s="232">
        <v>26.16</v>
      </c>
      <c r="E33016" s="232" t="s">
        <v>62718</v>
      </c>
    </row>
    <row r="33017" spans="1:5" ht="33.75" hidden="1">
      <c r="A33017" s="232">
        <v>91922</v>
      </c>
      <c r="B33017" s="233" t="s">
        <v>15677</v>
      </c>
      <c r="C33017" s="232" t="s">
        <v>5</v>
      </c>
      <c r="D33017" s="232">
        <v>35.82</v>
      </c>
      <c r="E33017" s="232" t="s">
        <v>62718</v>
      </c>
    </row>
    <row r="33018" spans="1:5" ht="22.5" hidden="1">
      <c r="A33018" s="232">
        <v>91887</v>
      </c>
      <c r="B33018" s="233" t="s">
        <v>15654</v>
      </c>
      <c r="C33018" s="232" t="s">
        <v>5</v>
      </c>
      <c r="D33018" s="232">
        <v>16.97</v>
      </c>
      <c r="E33018" s="232" t="s">
        <v>62718</v>
      </c>
    </row>
    <row r="33019" spans="1:5" ht="22.5" hidden="1">
      <c r="A33019" s="232">
        <v>91899</v>
      </c>
      <c r="B33019" s="233" t="s">
        <v>15662</v>
      </c>
      <c r="C33019" s="232" t="s">
        <v>5</v>
      </c>
      <c r="D33019" s="232">
        <v>13.7</v>
      </c>
      <c r="E33019" s="232" t="s">
        <v>62718</v>
      </c>
    </row>
    <row r="33020" spans="1:5" ht="22.5" hidden="1">
      <c r="A33020" s="232">
        <v>91911</v>
      </c>
      <c r="B33020" s="233" t="s">
        <v>15670</v>
      </c>
      <c r="C33020" s="232" t="s">
        <v>5</v>
      </c>
      <c r="D33020" s="232">
        <v>23.66</v>
      </c>
      <c r="E33020" s="232" t="s">
        <v>62718</v>
      </c>
    </row>
    <row r="33021" spans="1:5" ht="22.5" hidden="1">
      <c r="A33021" s="232">
        <v>91890</v>
      </c>
      <c r="B33021" s="233" t="s">
        <v>15656</v>
      </c>
      <c r="C33021" s="232" t="s">
        <v>5</v>
      </c>
      <c r="D33021" s="232">
        <v>18.8</v>
      </c>
      <c r="E33021" s="232" t="s">
        <v>62718</v>
      </c>
    </row>
    <row r="33022" spans="1:5" ht="22.5" hidden="1">
      <c r="A33022" s="232">
        <v>91902</v>
      </c>
      <c r="B33022" s="233" t="s">
        <v>15664</v>
      </c>
      <c r="C33022" s="232" t="s">
        <v>5</v>
      </c>
      <c r="D33022" s="232">
        <v>15.54</v>
      </c>
      <c r="E33022" s="232" t="s">
        <v>62718</v>
      </c>
    </row>
    <row r="33023" spans="1:5" ht="22.5" hidden="1">
      <c r="A33023" s="232">
        <v>91914</v>
      </c>
      <c r="B33023" s="233" t="s">
        <v>15672</v>
      </c>
      <c r="C33023" s="232" t="s">
        <v>5</v>
      </c>
      <c r="D33023" s="232">
        <v>25.42</v>
      </c>
      <c r="E33023" s="232" t="s">
        <v>62718</v>
      </c>
    </row>
    <row r="33024" spans="1:5" ht="22.5" hidden="1">
      <c r="A33024" s="232">
        <v>91893</v>
      </c>
      <c r="B33024" s="233" t="s">
        <v>15658</v>
      </c>
      <c r="C33024" s="232" t="s">
        <v>5</v>
      </c>
      <c r="D33024" s="232">
        <v>23.13</v>
      </c>
      <c r="E33024" s="232" t="s">
        <v>62718</v>
      </c>
    </row>
    <row r="33025" spans="1:5" ht="22.5" hidden="1">
      <c r="A33025" s="232">
        <v>91905</v>
      </c>
      <c r="B33025" s="233" t="s">
        <v>15666</v>
      </c>
      <c r="C33025" s="232" t="s">
        <v>5</v>
      </c>
      <c r="D33025" s="232">
        <v>19.86</v>
      </c>
      <c r="E33025" s="232" t="s">
        <v>62718</v>
      </c>
    </row>
    <row r="33026" spans="1:5" ht="22.5" hidden="1">
      <c r="A33026" s="232">
        <v>91917</v>
      </c>
      <c r="B33026" s="233" t="s">
        <v>15674</v>
      </c>
      <c r="C33026" s="232" t="s">
        <v>5</v>
      </c>
      <c r="D33026" s="232">
        <v>29.66</v>
      </c>
      <c r="E33026" s="232" t="s">
        <v>62718</v>
      </c>
    </row>
    <row r="33027" spans="1:5" ht="33.75" hidden="1">
      <c r="A33027" s="232">
        <v>91896</v>
      </c>
      <c r="B33027" s="233" t="s">
        <v>15660</v>
      </c>
      <c r="C33027" s="232" t="s">
        <v>5</v>
      </c>
      <c r="D33027" s="232">
        <v>26.64</v>
      </c>
      <c r="E33027" s="232" t="s">
        <v>62718</v>
      </c>
    </row>
    <row r="33028" spans="1:5" ht="22.5" hidden="1">
      <c r="A33028" s="232">
        <v>91908</v>
      </c>
      <c r="B33028" s="233" t="s">
        <v>15668</v>
      </c>
      <c r="C33028" s="232" t="s">
        <v>5</v>
      </c>
      <c r="D33028" s="232">
        <v>23.43</v>
      </c>
      <c r="E33028" s="232" t="s">
        <v>62718</v>
      </c>
    </row>
    <row r="33029" spans="1:5" ht="33.75" hidden="1">
      <c r="A33029" s="232">
        <v>91920</v>
      </c>
      <c r="B33029" s="233" t="s">
        <v>15676</v>
      </c>
      <c r="C33029" s="232" t="s">
        <v>5</v>
      </c>
      <c r="D33029" s="232">
        <v>33.090000000000003</v>
      </c>
      <c r="E33029" s="232" t="s">
        <v>62718</v>
      </c>
    </row>
    <row r="33030" spans="1:5" ht="22.5" hidden="1">
      <c r="A33030" s="232">
        <v>91983</v>
      </c>
      <c r="B33030" s="233" t="s">
        <v>15735</v>
      </c>
      <c r="C33030" s="232" t="s">
        <v>5</v>
      </c>
      <c r="D33030" s="232">
        <v>96.8</v>
      </c>
      <c r="E33030" s="232" t="s">
        <v>62718</v>
      </c>
    </row>
    <row r="33031" spans="1:5" ht="22.5" hidden="1">
      <c r="A33031" s="232">
        <v>91982</v>
      </c>
      <c r="B33031" s="233" t="s">
        <v>15734</v>
      </c>
      <c r="C33031" s="232" t="s">
        <v>5</v>
      </c>
      <c r="D33031" s="232">
        <v>83.47</v>
      </c>
      <c r="E33031" s="232" t="s">
        <v>62718</v>
      </c>
    </row>
    <row r="33032" spans="1:5" ht="33.75" hidden="1">
      <c r="A33032" s="232">
        <v>91833</v>
      </c>
      <c r="B33032" s="233" t="s">
        <v>15607</v>
      </c>
      <c r="C33032" s="232" t="s">
        <v>4</v>
      </c>
      <c r="D33032" s="232">
        <v>22.68</v>
      </c>
      <c r="E33032" s="232" t="s">
        <v>62718</v>
      </c>
    </row>
    <row r="33033" spans="1:5" ht="22.5" hidden="1">
      <c r="A33033" s="232">
        <v>91843</v>
      </c>
      <c r="B33033" s="233" t="s">
        <v>15615</v>
      </c>
      <c r="C33033" s="232" t="s">
        <v>4</v>
      </c>
      <c r="D33033" s="232">
        <v>7.66</v>
      </c>
      <c r="E33033" s="232" t="s">
        <v>62718</v>
      </c>
    </row>
    <row r="33034" spans="1:5" ht="33.75" hidden="1">
      <c r="A33034" s="232">
        <v>91853</v>
      </c>
      <c r="B33034" s="233" t="s">
        <v>15622</v>
      </c>
      <c r="C33034" s="232" t="s">
        <v>4</v>
      </c>
      <c r="D33034" s="232">
        <v>12.07</v>
      </c>
      <c r="E33034" s="232" t="s">
        <v>62718</v>
      </c>
    </row>
    <row r="33035" spans="1:5" ht="33.75" hidden="1">
      <c r="A33035" s="232">
        <v>91835</v>
      </c>
      <c r="B33035" s="233" t="s">
        <v>15609</v>
      </c>
      <c r="C33035" s="232" t="s">
        <v>4</v>
      </c>
      <c r="D33035" s="232">
        <v>24.58</v>
      </c>
      <c r="E33035" s="232" t="s">
        <v>62718</v>
      </c>
    </row>
    <row r="33036" spans="1:5" ht="22.5" hidden="1">
      <c r="A33036" s="232">
        <v>91845</v>
      </c>
      <c r="B33036" s="233" t="s">
        <v>15616</v>
      </c>
      <c r="C33036" s="232" t="s">
        <v>4</v>
      </c>
      <c r="D33036" s="232">
        <v>9.5</v>
      </c>
      <c r="E33036" s="232" t="s">
        <v>62718</v>
      </c>
    </row>
    <row r="33037" spans="1:5" ht="33.75" hidden="1">
      <c r="A33037" s="232">
        <v>91855</v>
      </c>
      <c r="B33037" s="233" t="s">
        <v>15624</v>
      </c>
      <c r="C33037" s="232" t="s">
        <v>4</v>
      </c>
      <c r="D33037" s="232">
        <v>13.83</v>
      </c>
      <c r="E33037" s="232" t="s">
        <v>62718</v>
      </c>
    </row>
    <row r="33038" spans="1:5" ht="22.5" hidden="1">
      <c r="A33038" s="232">
        <v>91837</v>
      </c>
      <c r="B33038" s="233" t="s">
        <v>15611</v>
      </c>
      <c r="C33038" s="232" t="s">
        <v>4</v>
      </c>
      <c r="D33038" s="232">
        <v>29.5</v>
      </c>
      <c r="E33038" s="232" t="s">
        <v>62718</v>
      </c>
    </row>
    <row r="33039" spans="1:5" ht="22.5" hidden="1">
      <c r="A33039" s="232">
        <v>91847</v>
      </c>
      <c r="B33039" s="233" t="s">
        <v>15617</v>
      </c>
      <c r="C33039" s="232" t="s">
        <v>4</v>
      </c>
      <c r="D33039" s="232">
        <v>14.5</v>
      </c>
      <c r="E33039" s="232" t="s">
        <v>62718</v>
      </c>
    </row>
    <row r="33040" spans="1:5" ht="22.5" hidden="1">
      <c r="A33040" s="232">
        <v>91857</v>
      </c>
      <c r="B33040" s="233" t="s">
        <v>15626</v>
      </c>
      <c r="C33040" s="232" t="s">
        <v>4</v>
      </c>
      <c r="D33040" s="232">
        <v>18.53</v>
      </c>
      <c r="E33040" s="232" t="s">
        <v>62718</v>
      </c>
    </row>
    <row r="33041" spans="1:5" ht="22.5" hidden="1">
      <c r="A33041" s="232">
        <v>91838</v>
      </c>
      <c r="B33041" s="233" t="s">
        <v>58848</v>
      </c>
      <c r="C33041" s="232" t="s">
        <v>4</v>
      </c>
      <c r="D33041" s="232">
        <v>0</v>
      </c>
      <c r="E33041" s="232" t="s">
        <v>62718</v>
      </c>
    </row>
    <row r="33042" spans="1:5" ht="22.5" hidden="1">
      <c r="A33042" s="232">
        <v>91848</v>
      </c>
      <c r="B33042" s="233" t="s">
        <v>58849</v>
      </c>
      <c r="C33042" s="232" t="s">
        <v>4</v>
      </c>
      <c r="D33042" s="232">
        <v>0</v>
      </c>
      <c r="E33042" s="232" t="s">
        <v>62718</v>
      </c>
    </row>
    <row r="33043" spans="1:5" ht="22.5" hidden="1">
      <c r="A33043" s="232">
        <v>91858</v>
      </c>
      <c r="B33043" s="233" t="s">
        <v>58850</v>
      </c>
      <c r="C33043" s="232" t="s">
        <v>4</v>
      </c>
      <c r="D33043" s="232">
        <v>0</v>
      </c>
      <c r="E33043" s="232" t="s">
        <v>62718</v>
      </c>
    </row>
    <row r="33044" spans="1:5" ht="22.5" hidden="1">
      <c r="A33044" s="232">
        <v>91840</v>
      </c>
      <c r="B33044" s="233" t="s">
        <v>15613</v>
      </c>
      <c r="C33044" s="232" t="s">
        <v>4</v>
      </c>
      <c r="D33044" s="232">
        <v>27.65</v>
      </c>
      <c r="E33044" s="232" t="s">
        <v>62718</v>
      </c>
    </row>
    <row r="33045" spans="1:5" ht="22.5" hidden="1">
      <c r="A33045" s="232">
        <v>91850</v>
      </c>
      <c r="B33045" s="233" t="s">
        <v>15619</v>
      </c>
      <c r="C33045" s="232" t="s">
        <v>4</v>
      </c>
      <c r="D33045" s="232">
        <v>12.57</v>
      </c>
      <c r="E33045" s="232" t="s">
        <v>62718</v>
      </c>
    </row>
    <row r="33046" spans="1:5" ht="22.5" hidden="1">
      <c r="A33046" s="232">
        <v>91860</v>
      </c>
      <c r="B33046" s="233" t="s">
        <v>15628</v>
      </c>
      <c r="C33046" s="232" t="s">
        <v>4</v>
      </c>
      <c r="D33046" s="232">
        <v>16.84</v>
      </c>
      <c r="E33046" s="232" t="s">
        <v>62718</v>
      </c>
    </row>
    <row r="33047" spans="1:5" ht="22.5" hidden="1">
      <c r="A33047" s="232">
        <v>91831</v>
      </c>
      <c r="B33047" s="233" t="s">
        <v>15606</v>
      </c>
      <c r="C33047" s="232" t="s">
        <v>4</v>
      </c>
      <c r="D33047" s="232">
        <v>22.11</v>
      </c>
      <c r="E33047" s="232" t="s">
        <v>62718</v>
      </c>
    </row>
    <row r="33048" spans="1:5" ht="22.5" hidden="1">
      <c r="A33048" s="232">
        <v>91852</v>
      </c>
      <c r="B33048" s="233" t="s">
        <v>15621</v>
      </c>
      <c r="C33048" s="232" t="s">
        <v>4</v>
      </c>
      <c r="D33048" s="232">
        <v>11.54</v>
      </c>
      <c r="E33048" s="232" t="s">
        <v>62718</v>
      </c>
    </row>
    <row r="33049" spans="1:5" ht="22.5" hidden="1">
      <c r="A33049" s="232">
        <v>91834</v>
      </c>
      <c r="B33049" s="233" t="s">
        <v>15608</v>
      </c>
      <c r="C33049" s="232" t="s">
        <v>4</v>
      </c>
      <c r="D33049" s="232">
        <v>23.14</v>
      </c>
      <c r="E33049" s="232" t="s">
        <v>62718</v>
      </c>
    </row>
    <row r="33050" spans="1:5" ht="22.5" hidden="1">
      <c r="A33050" s="232">
        <v>91854</v>
      </c>
      <c r="B33050" s="233" t="s">
        <v>15623</v>
      </c>
      <c r="C33050" s="232" t="s">
        <v>4</v>
      </c>
      <c r="D33050" s="232">
        <v>12.5</v>
      </c>
      <c r="E33050" s="232" t="s">
        <v>62718</v>
      </c>
    </row>
    <row r="33051" spans="1:5" ht="22.5" hidden="1">
      <c r="A33051" s="232">
        <v>91836</v>
      </c>
      <c r="B33051" s="233" t="s">
        <v>15610</v>
      </c>
      <c r="C33051" s="232" t="s">
        <v>4</v>
      </c>
      <c r="D33051" s="232">
        <v>26.13</v>
      </c>
      <c r="E33051" s="232" t="s">
        <v>62718</v>
      </c>
    </row>
    <row r="33052" spans="1:5" ht="22.5" hidden="1">
      <c r="A33052" s="232">
        <v>91856</v>
      </c>
      <c r="B33052" s="233" t="s">
        <v>15625</v>
      </c>
      <c r="C33052" s="232" t="s">
        <v>4</v>
      </c>
      <c r="D33052" s="232">
        <v>15.42</v>
      </c>
      <c r="E33052" s="232" t="s">
        <v>62718</v>
      </c>
    </row>
    <row r="33053" spans="1:5" ht="22.5" hidden="1">
      <c r="A33053" s="232">
        <v>91839</v>
      </c>
      <c r="B33053" s="233" t="s">
        <v>15612</v>
      </c>
      <c r="C33053" s="232" t="s">
        <v>4</v>
      </c>
      <c r="D33053" s="232">
        <v>24.65</v>
      </c>
      <c r="E33053" s="232" t="s">
        <v>62718</v>
      </c>
    </row>
    <row r="33054" spans="1:5" ht="22.5" hidden="1">
      <c r="A33054" s="232">
        <v>91849</v>
      </c>
      <c r="B33054" s="233" t="s">
        <v>15618</v>
      </c>
      <c r="C33054" s="232" t="s">
        <v>4</v>
      </c>
      <c r="D33054" s="232">
        <v>9.65</v>
      </c>
      <c r="E33054" s="232" t="s">
        <v>62718</v>
      </c>
    </row>
    <row r="33055" spans="1:5" ht="22.5" hidden="1">
      <c r="A33055" s="232">
        <v>91859</v>
      </c>
      <c r="B33055" s="233" t="s">
        <v>15627</v>
      </c>
      <c r="C33055" s="232" t="s">
        <v>4</v>
      </c>
      <c r="D33055" s="232">
        <v>14.04</v>
      </c>
      <c r="E33055" s="232" t="s">
        <v>62718</v>
      </c>
    </row>
    <row r="33056" spans="1:5" ht="22.5" hidden="1">
      <c r="A33056" s="232">
        <v>91841</v>
      </c>
      <c r="B33056" s="233" t="s">
        <v>15614</v>
      </c>
      <c r="C33056" s="232" t="s">
        <v>4</v>
      </c>
      <c r="D33056" s="232">
        <v>26.9</v>
      </c>
      <c r="E33056" s="232" t="s">
        <v>62718</v>
      </c>
    </row>
    <row r="33057" spans="1:5" ht="22.5" hidden="1">
      <c r="A33057" s="232">
        <v>91851</v>
      </c>
      <c r="B33057" s="233" t="s">
        <v>15620</v>
      </c>
      <c r="C33057" s="232" t="s">
        <v>4</v>
      </c>
      <c r="D33057" s="232">
        <v>11.82</v>
      </c>
      <c r="E33057" s="232" t="s">
        <v>62718</v>
      </c>
    </row>
    <row r="33058" spans="1:5" ht="22.5" hidden="1">
      <c r="A33058" s="232">
        <v>91861</v>
      </c>
      <c r="B33058" s="233" t="s">
        <v>15629</v>
      </c>
      <c r="C33058" s="232" t="s">
        <v>4</v>
      </c>
      <c r="D33058" s="232">
        <v>16.149999999999999</v>
      </c>
      <c r="E33058" s="232" t="s">
        <v>62718</v>
      </c>
    </row>
    <row r="33059" spans="1:5" ht="22.5" hidden="1">
      <c r="A33059" s="232">
        <v>91862</v>
      </c>
      <c r="B33059" s="233" t="s">
        <v>15630</v>
      </c>
      <c r="C33059" s="232" t="s">
        <v>4</v>
      </c>
      <c r="D33059" s="232">
        <v>11.68</v>
      </c>
      <c r="E33059" s="232" t="s">
        <v>62718</v>
      </c>
    </row>
    <row r="33060" spans="1:5" ht="22.5" hidden="1">
      <c r="A33060" s="232">
        <v>91866</v>
      </c>
      <c r="B33060" s="233" t="s">
        <v>15634</v>
      </c>
      <c r="C33060" s="232" t="s">
        <v>4</v>
      </c>
      <c r="D33060" s="232">
        <v>9.86</v>
      </c>
      <c r="E33060" s="232" t="s">
        <v>62718</v>
      </c>
    </row>
    <row r="33061" spans="1:5" ht="22.5" hidden="1">
      <c r="A33061" s="232">
        <v>91870</v>
      </c>
      <c r="B33061" s="233" t="s">
        <v>15638</v>
      </c>
      <c r="C33061" s="232" t="s">
        <v>4</v>
      </c>
      <c r="D33061" s="232">
        <v>15.99</v>
      </c>
      <c r="E33061" s="232" t="s">
        <v>62718</v>
      </c>
    </row>
    <row r="33062" spans="1:5" ht="22.5" hidden="1">
      <c r="A33062" s="232">
        <v>91863</v>
      </c>
      <c r="B33062" s="233" t="s">
        <v>15631</v>
      </c>
      <c r="C33062" s="232" t="s">
        <v>4</v>
      </c>
      <c r="D33062" s="232">
        <v>13.69</v>
      </c>
      <c r="E33062" s="232" t="s">
        <v>62718</v>
      </c>
    </row>
    <row r="33063" spans="1:5" ht="22.5" hidden="1">
      <c r="A33063" s="232">
        <v>91867</v>
      </c>
      <c r="B33063" s="233" t="s">
        <v>15635</v>
      </c>
      <c r="C33063" s="232" t="s">
        <v>4</v>
      </c>
      <c r="D33063" s="232">
        <v>11.86</v>
      </c>
      <c r="E33063" s="232" t="s">
        <v>62718</v>
      </c>
    </row>
    <row r="33064" spans="1:5" ht="22.5" hidden="1">
      <c r="A33064" s="232">
        <v>91871</v>
      </c>
      <c r="B33064" s="233" t="s">
        <v>15639</v>
      </c>
      <c r="C33064" s="232" t="s">
        <v>4</v>
      </c>
      <c r="D33064" s="232">
        <v>17.989999999999998</v>
      </c>
      <c r="E33064" s="232" t="s">
        <v>62718</v>
      </c>
    </row>
    <row r="33065" spans="1:5" ht="22.5" hidden="1">
      <c r="A33065" s="232">
        <v>91864</v>
      </c>
      <c r="B33065" s="233" t="s">
        <v>15632</v>
      </c>
      <c r="C33065" s="232" t="s">
        <v>4</v>
      </c>
      <c r="D33065" s="232">
        <v>17.89</v>
      </c>
      <c r="E33065" s="232" t="s">
        <v>62718</v>
      </c>
    </row>
    <row r="33066" spans="1:5" ht="22.5" hidden="1">
      <c r="A33066" s="232">
        <v>91868</v>
      </c>
      <c r="B33066" s="233" t="s">
        <v>15636</v>
      </c>
      <c r="C33066" s="232" t="s">
        <v>4</v>
      </c>
      <c r="D33066" s="232">
        <v>16.07</v>
      </c>
      <c r="E33066" s="232" t="s">
        <v>62718</v>
      </c>
    </row>
    <row r="33067" spans="1:5" ht="22.5" hidden="1">
      <c r="A33067" s="232">
        <v>91872</v>
      </c>
      <c r="B33067" s="233" t="s">
        <v>15640</v>
      </c>
      <c r="C33067" s="232" t="s">
        <v>4</v>
      </c>
      <c r="D33067" s="232">
        <v>22.19</v>
      </c>
      <c r="E33067" s="232" t="s">
        <v>62718</v>
      </c>
    </row>
    <row r="33068" spans="1:5" ht="22.5" hidden="1">
      <c r="A33068" s="232">
        <v>91865</v>
      </c>
      <c r="B33068" s="233" t="s">
        <v>15633</v>
      </c>
      <c r="C33068" s="232" t="s">
        <v>4</v>
      </c>
      <c r="D33068" s="232">
        <v>22.11</v>
      </c>
      <c r="E33068" s="232" t="s">
        <v>62718</v>
      </c>
    </row>
    <row r="33069" spans="1:5" ht="22.5" hidden="1">
      <c r="A33069" s="232">
        <v>91869</v>
      </c>
      <c r="B33069" s="233" t="s">
        <v>15637</v>
      </c>
      <c r="C33069" s="232" t="s">
        <v>4</v>
      </c>
      <c r="D33069" s="232">
        <v>20.22</v>
      </c>
      <c r="E33069" s="232" t="s">
        <v>62718</v>
      </c>
    </row>
    <row r="33070" spans="1:5" ht="22.5" hidden="1">
      <c r="A33070" s="232">
        <v>91873</v>
      </c>
      <c r="B33070" s="233" t="s">
        <v>15641</v>
      </c>
      <c r="C33070" s="232" t="s">
        <v>4</v>
      </c>
      <c r="D33070" s="232">
        <v>26.34</v>
      </c>
      <c r="E33070" s="232" t="s">
        <v>62718</v>
      </c>
    </row>
    <row r="33071" spans="1:5" ht="22.5" hidden="1">
      <c r="A33071" s="232">
        <v>91981</v>
      </c>
      <c r="B33071" s="233" t="s">
        <v>15733</v>
      </c>
      <c r="C33071" s="232" t="s">
        <v>5</v>
      </c>
      <c r="D33071" s="232">
        <v>58.6</v>
      </c>
      <c r="E33071" s="232" t="s">
        <v>62718</v>
      </c>
    </row>
    <row r="33072" spans="1:5" ht="22.5" hidden="1">
      <c r="A33072" s="232">
        <v>91980</v>
      </c>
      <c r="B33072" s="233" t="s">
        <v>15732</v>
      </c>
      <c r="C33072" s="232" t="s">
        <v>5</v>
      </c>
      <c r="D33072" s="232">
        <v>45.27</v>
      </c>
      <c r="E33072" s="232" t="s">
        <v>62718</v>
      </c>
    </row>
    <row r="33073" spans="1:5" ht="22.5" hidden="1">
      <c r="A33073" s="232">
        <v>91979</v>
      </c>
      <c r="B33073" s="233" t="s">
        <v>15731</v>
      </c>
      <c r="C33073" s="232" t="s">
        <v>5</v>
      </c>
      <c r="D33073" s="232">
        <v>59.65</v>
      </c>
      <c r="E33073" s="232" t="s">
        <v>62718</v>
      </c>
    </row>
    <row r="33074" spans="1:5" ht="22.5" hidden="1">
      <c r="A33074" s="232">
        <v>91978</v>
      </c>
      <c r="B33074" s="233" t="s">
        <v>15730</v>
      </c>
      <c r="C33074" s="232" t="s">
        <v>5</v>
      </c>
      <c r="D33074" s="232">
        <v>46.32</v>
      </c>
      <c r="E33074" s="232" t="s">
        <v>62718</v>
      </c>
    </row>
    <row r="33075" spans="1:5" ht="22.5" hidden="1">
      <c r="A33075" s="232">
        <v>92029</v>
      </c>
      <c r="B33075" s="233" t="s">
        <v>15781</v>
      </c>
      <c r="C33075" s="232" t="s">
        <v>5</v>
      </c>
      <c r="D33075" s="232">
        <v>70.33</v>
      </c>
      <c r="E33075" s="232" t="s">
        <v>62718</v>
      </c>
    </row>
    <row r="33076" spans="1:5" ht="22.5" hidden="1">
      <c r="A33076" s="232">
        <v>92028</v>
      </c>
      <c r="B33076" s="233" t="s">
        <v>15780</v>
      </c>
      <c r="C33076" s="232" t="s">
        <v>5</v>
      </c>
      <c r="D33076" s="232">
        <v>57</v>
      </c>
      <c r="E33076" s="232" t="s">
        <v>62718</v>
      </c>
    </row>
    <row r="33077" spans="1:5" ht="22.5" hidden="1">
      <c r="A33077" s="232">
        <v>92031</v>
      </c>
      <c r="B33077" s="233" t="s">
        <v>15783</v>
      </c>
      <c r="C33077" s="232" t="s">
        <v>5</v>
      </c>
      <c r="D33077" s="232">
        <v>95.97</v>
      </c>
      <c r="E33077" s="232" t="s">
        <v>62718</v>
      </c>
    </row>
    <row r="33078" spans="1:5" ht="22.5" hidden="1">
      <c r="A33078" s="232">
        <v>92030</v>
      </c>
      <c r="B33078" s="233" t="s">
        <v>15782</v>
      </c>
      <c r="C33078" s="232" t="s">
        <v>5</v>
      </c>
      <c r="D33078" s="232">
        <v>82.64</v>
      </c>
      <c r="E33078" s="232" t="s">
        <v>62718</v>
      </c>
    </row>
    <row r="33079" spans="1:5" ht="22.5" hidden="1">
      <c r="A33079" s="232">
        <v>91955</v>
      </c>
      <c r="B33079" s="233" t="s">
        <v>15707</v>
      </c>
      <c r="C33079" s="232" t="s">
        <v>5</v>
      </c>
      <c r="D33079" s="232">
        <v>44.62</v>
      </c>
      <c r="E33079" s="232" t="s">
        <v>62718</v>
      </c>
    </row>
    <row r="33080" spans="1:5" ht="22.5" hidden="1">
      <c r="A33080" s="232">
        <v>91954</v>
      </c>
      <c r="B33080" s="233" t="s">
        <v>15706</v>
      </c>
      <c r="C33080" s="232" t="s">
        <v>5</v>
      </c>
      <c r="D33080" s="232">
        <v>31.29</v>
      </c>
      <c r="E33080" s="232" t="s">
        <v>62718</v>
      </c>
    </row>
    <row r="33081" spans="1:5" ht="22.5" hidden="1">
      <c r="A33081" s="232">
        <v>92033</v>
      </c>
      <c r="B33081" s="233" t="s">
        <v>15785</v>
      </c>
      <c r="C33081" s="232" t="s">
        <v>5</v>
      </c>
      <c r="D33081" s="232">
        <v>96.95</v>
      </c>
      <c r="E33081" s="232" t="s">
        <v>62718</v>
      </c>
    </row>
    <row r="33082" spans="1:5" ht="22.5" hidden="1">
      <c r="A33082" s="232">
        <v>92032</v>
      </c>
      <c r="B33082" s="233" t="s">
        <v>15784</v>
      </c>
      <c r="C33082" s="232" t="s">
        <v>5</v>
      </c>
      <c r="D33082" s="232">
        <v>83.62</v>
      </c>
      <c r="E33082" s="232" t="s">
        <v>62718</v>
      </c>
    </row>
    <row r="33083" spans="1:5" ht="22.5" hidden="1">
      <c r="A33083" s="232">
        <v>91961</v>
      </c>
      <c r="B33083" s="233" t="s">
        <v>15713</v>
      </c>
      <c r="C33083" s="232" t="s">
        <v>5</v>
      </c>
      <c r="D33083" s="232">
        <v>71.31</v>
      </c>
      <c r="E33083" s="232" t="s">
        <v>62718</v>
      </c>
    </row>
    <row r="33084" spans="1:5" ht="22.5" hidden="1">
      <c r="A33084" s="232">
        <v>91960</v>
      </c>
      <c r="B33084" s="233" t="s">
        <v>15712</v>
      </c>
      <c r="C33084" s="232" t="s">
        <v>5</v>
      </c>
      <c r="D33084" s="232">
        <v>57.98</v>
      </c>
      <c r="E33084" s="232" t="s">
        <v>62718</v>
      </c>
    </row>
    <row r="33085" spans="1:5" ht="22.5" hidden="1">
      <c r="A33085" s="232">
        <v>91969</v>
      </c>
      <c r="B33085" s="233" t="s">
        <v>15721</v>
      </c>
      <c r="C33085" s="232" t="s">
        <v>5</v>
      </c>
      <c r="D33085" s="232">
        <v>97.93</v>
      </c>
      <c r="E33085" s="232" t="s">
        <v>62718</v>
      </c>
    </row>
    <row r="33086" spans="1:5" ht="22.5" hidden="1">
      <c r="A33086" s="232">
        <v>91968</v>
      </c>
      <c r="B33086" s="233" t="s">
        <v>15720</v>
      </c>
      <c r="C33086" s="232" t="s">
        <v>5</v>
      </c>
      <c r="D33086" s="232">
        <v>84.6</v>
      </c>
      <c r="E33086" s="232" t="s">
        <v>62718</v>
      </c>
    </row>
    <row r="33087" spans="1:5" ht="22.5" hidden="1">
      <c r="A33087" s="232">
        <v>91985</v>
      </c>
      <c r="B33087" s="233" t="s">
        <v>15737</v>
      </c>
      <c r="C33087" s="232" t="s">
        <v>5</v>
      </c>
      <c r="D33087" s="232">
        <v>35.54</v>
      </c>
      <c r="E33087" s="232" t="s">
        <v>62718</v>
      </c>
    </row>
    <row r="33088" spans="1:5" ht="22.5" hidden="1">
      <c r="A33088" s="232">
        <v>91984</v>
      </c>
      <c r="B33088" s="233" t="s">
        <v>15736</v>
      </c>
      <c r="C33088" s="232" t="s">
        <v>5</v>
      </c>
      <c r="D33088" s="232">
        <v>22.21</v>
      </c>
      <c r="E33088" s="232" t="s">
        <v>62718</v>
      </c>
    </row>
    <row r="33089" spans="1:5" ht="22.5" hidden="1">
      <c r="A33089" s="232">
        <v>91989</v>
      </c>
      <c r="B33089" s="233" t="s">
        <v>15741</v>
      </c>
      <c r="C33089" s="232" t="s">
        <v>5</v>
      </c>
      <c r="D33089" s="232">
        <v>39.04</v>
      </c>
      <c r="E33089" s="232" t="s">
        <v>62718</v>
      </c>
    </row>
    <row r="33090" spans="1:5" ht="22.5" hidden="1">
      <c r="A33090" s="232">
        <v>91988</v>
      </c>
      <c r="B33090" s="233" t="s">
        <v>15740</v>
      </c>
      <c r="C33090" s="232" t="s">
        <v>5</v>
      </c>
      <c r="D33090" s="232">
        <v>25.71</v>
      </c>
      <c r="E33090" s="232" t="s">
        <v>62718</v>
      </c>
    </row>
    <row r="33091" spans="1:5" ht="22.5" hidden="1">
      <c r="A33091" s="232">
        <v>92023</v>
      </c>
      <c r="B33091" s="233" t="s">
        <v>15775</v>
      </c>
      <c r="C33091" s="232" t="s">
        <v>5</v>
      </c>
      <c r="D33091" s="232">
        <v>62.14</v>
      </c>
      <c r="E33091" s="232" t="s">
        <v>62718</v>
      </c>
    </row>
    <row r="33092" spans="1:5" ht="22.5" hidden="1">
      <c r="A33092" s="232">
        <v>92022</v>
      </c>
      <c r="B33092" s="233" t="s">
        <v>15774</v>
      </c>
      <c r="C33092" s="232" t="s">
        <v>5</v>
      </c>
      <c r="D33092" s="232">
        <v>48.81</v>
      </c>
      <c r="E33092" s="232" t="s">
        <v>62718</v>
      </c>
    </row>
    <row r="33093" spans="1:5" ht="22.5" hidden="1">
      <c r="A33093" s="232">
        <v>92025</v>
      </c>
      <c r="B33093" s="233" t="s">
        <v>15777</v>
      </c>
      <c r="C33093" s="232" t="s">
        <v>5</v>
      </c>
      <c r="D33093" s="232">
        <v>87.86</v>
      </c>
      <c r="E33093" s="232" t="s">
        <v>62718</v>
      </c>
    </row>
    <row r="33094" spans="1:5" ht="22.5" hidden="1">
      <c r="A33094" s="232">
        <v>92024</v>
      </c>
      <c r="B33094" s="233" t="s">
        <v>15776</v>
      </c>
      <c r="C33094" s="232" t="s">
        <v>5</v>
      </c>
      <c r="D33094" s="232">
        <v>74.53</v>
      </c>
      <c r="E33094" s="232" t="s">
        <v>62718</v>
      </c>
    </row>
    <row r="33095" spans="1:5" ht="22.5" hidden="1">
      <c r="A33095" s="232">
        <v>91957</v>
      </c>
      <c r="B33095" s="233" t="s">
        <v>15709</v>
      </c>
      <c r="C33095" s="232" t="s">
        <v>5</v>
      </c>
      <c r="D33095" s="232">
        <v>63.12</v>
      </c>
      <c r="E33095" s="232" t="s">
        <v>62718</v>
      </c>
    </row>
    <row r="33096" spans="1:5" ht="22.5" hidden="1">
      <c r="A33096" s="232">
        <v>91956</v>
      </c>
      <c r="B33096" s="233" t="s">
        <v>15708</v>
      </c>
      <c r="C33096" s="232" t="s">
        <v>5</v>
      </c>
      <c r="D33096" s="232">
        <v>49.79</v>
      </c>
      <c r="E33096" s="232" t="s">
        <v>62718</v>
      </c>
    </row>
    <row r="33097" spans="1:5" ht="22.5" hidden="1">
      <c r="A33097" s="232">
        <v>91963</v>
      </c>
      <c r="B33097" s="233" t="s">
        <v>15715</v>
      </c>
      <c r="C33097" s="232" t="s">
        <v>5</v>
      </c>
      <c r="D33097" s="232">
        <v>89.82</v>
      </c>
      <c r="E33097" s="232" t="s">
        <v>62718</v>
      </c>
    </row>
    <row r="33098" spans="1:5" ht="22.5" hidden="1">
      <c r="A33098" s="232">
        <v>91962</v>
      </c>
      <c r="B33098" s="233" t="s">
        <v>15714</v>
      </c>
      <c r="C33098" s="232" t="s">
        <v>5</v>
      </c>
      <c r="D33098" s="232">
        <v>76.489999999999995</v>
      </c>
      <c r="E33098" s="232" t="s">
        <v>62718</v>
      </c>
    </row>
    <row r="33099" spans="1:5" ht="22.5" hidden="1">
      <c r="A33099" s="232">
        <v>91953</v>
      </c>
      <c r="B33099" s="233" t="s">
        <v>15705</v>
      </c>
      <c r="C33099" s="232" t="s">
        <v>5</v>
      </c>
      <c r="D33099" s="232">
        <v>36.5</v>
      </c>
      <c r="E33099" s="232" t="s">
        <v>62718</v>
      </c>
    </row>
    <row r="33100" spans="1:5" ht="22.5" hidden="1">
      <c r="A33100" s="232">
        <v>91952</v>
      </c>
      <c r="B33100" s="233" t="s">
        <v>15704</v>
      </c>
      <c r="C33100" s="232" t="s">
        <v>5</v>
      </c>
      <c r="D33100" s="232">
        <v>23.17</v>
      </c>
      <c r="E33100" s="232" t="s">
        <v>62718</v>
      </c>
    </row>
    <row r="33101" spans="1:5" ht="33.75" hidden="1">
      <c r="A33101" s="232">
        <v>92035</v>
      </c>
      <c r="B33101" s="233" t="s">
        <v>15787</v>
      </c>
      <c r="C33101" s="232" t="s">
        <v>5</v>
      </c>
      <c r="D33101" s="232">
        <v>88.84</v>
      </c>
      <c r="E33101" s="232" t="s">
        <v>62718</v>
      </c>
    </row>
    <row r="33102" spans="1:5" ht="33.75" hidden="1">
      <c r="A33102" s="232">
        <v>92034</v>
      </c>
      <c r="B33102" s="233" t="s">
        <v>15786</v>
      </c>
      <c r="C33102" s="232" t="s">
        <v>5</v>
      </c>
      <c r="D33102" s="232">
        <v>75.510000000000005</v>
      </c>
      <c r="E33102" s="232" t="s">
        <v>62718</v>
      </c>
    </row>
    <row r="33103" spans="1:5" ht="22.5" hidden="1">
      <c r="A33103" s="232">
        <v>92027</v>
      </c>
      <c r="B33103" s="233" t="s">
        <v>15779</v>
      </c>
      <c r="C33103" s="232" t="s">
        <v>5</v>
      </c>
      <c r="D33103" s="232">
        <v>80.72</v>
      </c>
      <c r="E33103" s="232" t="s">
        <v>62718</v>
      </c>
    </row>
    <row r="33104" spans="1:5" ht="22.5" hidden="1">
      <c r="A33104" s="232">
        <v>92026</v>
      </c>
      <c r="B33104" s="233" t="s">
        <v>15778</v>
      </c>
      <c r="C33104" s="232" t="s">
        <v>5</v>
      </c>
      <c r="D33104" s="232">
        <v>67.39</v>
      </c>
      <c r="E33104" s="232" t="s">
        <v>62718</v>
      </c>
    </row>
    <row r="33105" spans="1:5" ht="22.5" hidden="1">
      <c r="A33105" s="232">
        <v>91965</v>
      </c>
      <c r="B33105" s="233" t="s">
        <v>15717</v>
      </c>
      <c r="C33105" s="232" t="s">
        <v>5</v>
      </c>
      <c r="D33105" s="232">
        <v>81.7</v>
      </c>
      <c r="E33105" s="232" t="s">
        <v>62718</v>
      </c>
    </row>
    <row r="33106" spans="1:5" ht="22.5" hidden="1">
      <c r="A33106" s="232">
        <v>91964</v>
      </c>
      <c r="B33106" s="233" t="s">
        <v>15716</v>
      </c>
      <c r="C33106" s="232" t="s">
        <v>5</v>
      </c>
      <c r="D33106" s="232">
        <v>68.37</v>
      </c>
      <c r="E33106" s="232" t="s">
        <v>62718</v>
      </c>
    </row>
    <row r="33107" spans="1:5" ht="22.5" hidden="1">
      <c r="A33107" s="232">
        <v>91973</v>
      </c>
      <c r="B33107" s="233" t="s">
        <v>15725</v>
      </c>
      <c r="C33107" s="232" t="s">
        <v>5</v>
      </c>
      <c r="D33107" s="232">
        <v>114.05</v>
      </c>
      <c r="E33107" s="232" t="s">
        <v>62718</v>
      </c>
    </row>
    <row r="33108" spans="1:5" ht="22.5" hidden="1">
      <c r="A33108" s="232">
        <v>91972</v>
      </c>
      <c r="B33108" s="233" t="s">
        <v>15724</v>
      </c>
      <c r="C33108" s="232" t="s">
        <v>5</v>
      </c>
      <c r="D33108" s="232">
        <v>95.66</v>
      </c>
      <c r="E33108" s="232" t="s">
        <v>62718</v>
      </c>
    </row>
    <row r="33109" spans="1:5" ht="22.5" hidden="1">
      <c r="A33109" s="232">
        <v>91959</v>
      </c>
      <c r="B33109" s="233" t="s">
        <v>15711</v>
      </c>
      <c r="C33109" s="232" t="s">
        <v>5</v>
      </c>
      <c r="D33109" s="232">
        <v>55.08</v>
      </c>
      <c r="E33109" s="232" t="s">
        <v>62718</v>
      </c>
    </row>
    <row r="33110" spans="1:5" ht="22.5" hidden="1">
      <c r="A33110" s="232">
        <v>91958</v>
      </c>
      <c r="B33110" s="233" t="s">
        <v>15710</v>
      </c>
      <c r="C33110" s="232" t="s">
        <v>5</v>
      </c>
      <c r="D33110" s="232">
        <v>41.75</v>
      </c>
      <c r="E33110" s="232" t="s">
        <v>62718</v>
      </c>
    </row>
    <row r="33111" spans="1:5" ht="22.5" hidden="1">
      <c r="A33111" s="232">
        <v>91971</v>
      </c>
      <c r="B33111" s="233" t="s">
        <v>15723</v>
      </c>
      <c r="C33111" s="232" t="s">
        <v>5</v>
      </c>
      <c r="D33111" s="232">
        <v>105.87</v>
      </c>
      <c r="E33111" s="232" t="s">
        <v>62718</v>
      </c>
    </row>
    <row r="33112" spans="1:5" ht="22.5" hidden="1">
      <c r="A33112" s="232">
        <v>91970</v>
      </c>
      <c r="B33112" s="233" t="s">
        <v>15722</v>
      </c>
      <c r="C33112" s="232" t="s">
        <v>5</v>
      </c>
      <c r="D33112" s="232">
        <v>87.48</v>
      </c>
      <c r="E33112" s="232" t="s">
        <v>62718</v>
      </c>
    </row>
    <row r="33113" spans="1:5" ht="22.5" hidden="1">
      <c r="A33113" s="232">
        <v>91967</v>
      </c>
      <c r="B33113" s="233" t="s">
        <v>15719</v>
      </c>
      <c r="C33113" s="232" t="s">
        <v>5</v>
      </c>
      <c r="D33113" s="232">
        <v>73.66</v>
      </c>
      <c r="E33113" s="232" t="s">
        <v>62718</v>
      </c>
    </row>
    <row r="33114" spans="1:5" ht="22.5" hidden="1">
      <c r="A33114" s="232">
        <v>91966</v>
      </c>
      <c r="B33114" s="233" t="s">
        <v>15718</v>
      </c>
      <c r="C33114" s="232" t="s">
        <v>5</v>
      </c>
      <c r="D33114" s="232">
        <v>60.33</v>
      </c>
      <c r="E33114" s="232" t="s">
        <v>62718</v>
      </c>
    </row>
    <row r="33115" spans="1:5" ht="22.5" hidden="1">
      <c r="A33115" s="232">
        <v>91975</v>
      </c>
      <c r="B33115" s="233" t="s">
        <v>15727</v>
      </c>
      <c r="C33115" s="232" t="s">
        <v>5</v>
      </c>
      <c r="D33115" s="232">
        <v>97.75</v>
      </c>
      <c r="E33115" s="232" t="s">
        <v>62718</v>
      </c>
    </row>
    <row r="33116" spans="1:5" ht="22.5" hidden="1">
      <c r="A33116" s="232">
        <v>91974</v>
      </c>
      <c r="B33116" s="233" t="s">
        <v>15726</v>
      </c>
      <c r="C33116" s="232" t="s">
        <v>5</v>
      </c>
      <c r="D33116" s="232">
        <v>79.36</v>
      </c>
      <c r="E33116" s="232" t="s">
        <v>62718</v>
      </c>
    </row>
    <row r="33117" spans="1:5" ht="22.5" hidden="1">
      <c r="A33117" s="232">
        <v>91977</v>
      </c>
      <c r="B33117" s="233" t="s">
        <v>15729</v>
      </c>
      <c r="C33117" s="232" t="s">
        <v>5</v>
      </c>
      <c r="D33117" s="232">
        <v>134.97999999999999</v>
      </c>
      <c r="E33117" s="232" t="s">
        <v>62718</v>
      </c>
    </row>
    <row r="33118" spans="1:5" ht="22.5" hidden="1">
      <c r="A33118" s="232">
        <v>91976</v>
      </c>
      <c r="B33118" s="233" t="s">
        <v>15728</v>
      </c>
      <c r="C33118" s="232" t="s">
        <v>5</v>
      </c>
      <c r="D33118" s="232">
        <v>116.59</v>
      </c>
      <c r="E33118" s="232" t="s">
        <v>62718</v>
      </c>
    </row>
    <row r="33119" spans="1:5" ht="22.5" hidden="1">
      <c r="A33119" s="232">
        <v>91874</v>
      </c>
      <c r="B33119" s="233" t="s">
        <v>15642</v>
      </c>
      <c r="C33119" s="232" t="s">
        <v>5</v>
      </c>
      <c r="D33119" s="232">
        <v>10.01</v>
      </c>
      <c r="E33119" s="232" t="s">
        <v>62718</v>
      </c>
    </row>
    <row r="33120" spans="1:5" ht="22.5" hidden="1">
      <c r="A33120" s="232">
        <v>91878</v>
      </c>
      <c r="B33120" s="233" t="s">
        <v>15646</v>
      </c>
      <c r="C33120" s="232" t="s">
        <v>5</v>
      </c>
      <c r="D33120" s="232">
        <v>7.85</v>
      </c>
      <c r="E33120" s="232" t="s">
        <v>62718</v>
      </c>
    </row>
    <row r="33121" spans="1:5" ht="22.5" hidden="1">
      <c r="A33121" s="232">
        <v>91882</v>
      </c>
      <c r="B33121" s="233" t="s">
        <v>15650</v>
      </c>
      <c r="C33121" s="232" t="s">
        <v>5</v>
      </c>
      <c r="D33121" s="232">
        <v>14.46</v>
      </c>
      <c r="E33121" s="232" t="s">
        <v>62718</v>
      </c>
    </row>
    <row r="33122" spans="1:5" ht="22.5" hidden="1">
      <c r="A33122" s="232">
        <v>91875</v>
      </c>
      <c r="B33122" s="233" t="s">
        <v>15643</v>
      </c>
      <c r="C33122" s="232" t="s">
        <v>5</v>
      </c>
      <c r="D33122" s="232">
        <v>11.69</v>
      </c>
      <c r="E33122" s="232" t="s">
        <v>62718</v>
      </c>
    </row>
    <row r="33123" spans="1:5" ht="22.5" hidden="1">
      <c r="A33123" s="232">
        <v>91879</v>
      </c>
      <c r="B33123" s="233" t="s">
        <v>15647</v>
      </c>
      <c r="C33123" s="232" t="s">
        <v>5</v>
      </c>
      <c r="D33123" s="232">
        <v>9.5399999999999991</v>
      </c>
      <c r="E33123" s="232" t="s">
        <v>62718</v>
      </c>
    </row>
    <row r="33124" spans="1:5" ht="22.5" hidden="1">
      <c r="A33124" s="232">
        <v>91884</v>
      </c>
      <c r="B33124" s="233" t="s">
        <v>15651</v>
      </c>
      <c r="C33124" s="232" t="s">
        <v>5</v>
      </c>
      <c r="D33124" s="232">
        <v>16.14</v>
      </c>
      <c r="E33124" s="232" t="s">
        <v>62718</v>
      </c>
    </row>
    <row r="33125" spans="1:5" ht="22.5" hidden="1">
      <c r="A33125" s="232">
        <v>91876</v>
      </c>
      <c r="B33125" s="233" t="s">
        <v>15644</v>
      </c>
      <c r="C33125" s="232" t="s">
        <v>5</v>
      </c>
      <c r="D33125" s="232">
        <v>14</v>
      </c>
      <c r="E33125" s="232" t="s">
        <v>62718</v>
      </c>
    </row>
    <row r="33126" spans="1:5" ht="22.5" hidden="1">
      <c r="A33126" s="232">
        <v>91880</v>
      </c>
      <c r="B33126" s="233" t="s">
        <v>15648</v>
      </c>
      <c r="C33126" s="232" t="s">
        <v>5</v>
      </c>
      <c r="D33126" s="232">
        <v>11.84</v>
      </c>
      <c r="E33126" s="232" t="s">
        <v>62718</v>
      </c>
    </row>
    <row r="33127" spans="1:5" ht="22.5" hidden="1">
      <c r="A33127" s="232">
        <v>91885</v>
      </c>
      <c r="B33127" s="233" t="s">
        <v>15652</v>
      </c>
      <c r="C33127" s="232" t="s">
        <v>5</v>
      </c>
      <c r="D33127" s="232">
        <v>18.38</v>
      </c>
      <c r="E33127" s="232" t="s">
        <v>62718</v>
      </c>
    </row>
    <row r="33128" spans="1:5" ht="22.5" hidden="1">
      <c r="A33128" s="232">
        <v>91877</v>
      </c>
      <c r="B33128" s="233" t="s">
        <v>15645</v>
      </c>
      <c r="C33128" s="232" t="s">
        <v>5</v>
      </c>
      <c r="D33128" s="232">
        <v>17.100000000000001</v>
      </c>
      <c r="E33128" s="232" t="s">
        <v>62718</v>
      </c>
    </row>
    <row r="33129" spans="1:5" ht="22.5" hidden="1">
      <c r="A33129" s="232">
        <v>91881</v>
      </c>
      <c r="B33129" s="233" t="s">
        <v>15649</v>
      </c>
      <c r="C33129" s="232" t="s">
        <v>5</v>
      </c>
      <c r="D33129" s="232">
        <v>14.94</v>
      </c>
      <c r="E33129" s="232" t="s">
        <v>62718</v>
      </c>
    </row>
    <row r="33130" spans="1:5" ht="22.5" hidden="1">
      <c r="A33130" s="232">
        <v>91886</v>
      </c>
      <c r="B33130" s="233" t="s">
        <v>15653</v>
      </c>
      <c r="C33130" s="232" t="s">
        <v>5</v>
      </c>
      <c r="D33130" s="232">
        <v>21.41</v>
      </c>
      <c r="E33130" s="232" t="s">
        <v>62718</v>
      </c>
    </row>
    <row r="33131" spans="1:5" ht="22.5" hidden="1">
      <c r="A33131" s="232">
        <v>91945</v>
      </c>
      <c r="B33131" s="233" t="s">
        <v>15698</v>
      </c>
      <c r="C33131" s="232" t="s">
        <v>5</v>
      </c>
      <c r="D33131" s="232">
        <v>17.72</v>
      </c>
      <c r="E33131" s="232" t="s">
        <v>62718</v>
      </c>
    </row>
    <row r="33132" spans="1:5" ht="22.5" hidden="1">
      <c r="A33132" s="232">
        <v>91947</v>
      </c>
      <c r="B33132" s="233" t="s">
        <v>15700</v>
      </c>
      <c r="C33132" s="232" t="s">
        <v>5</v>
      </c>
      <c r="D33132" s="232">
        <v>10.58</v>
      </c>
      <c r="E33132" s="232" t="s">
        <v>62718</v>
      </c>
    </row>
    <row r="33133" spans="1:5" ht="22.5" hidden="1">
      <c r="A33133" s="232">
        <v>91946</v>
      </c>
      <c r="B33133" s="233" t="s">
        <v>15699</v>
      </c>
      <c r="C33133" s="232" t="s">
        <v>5</v>
      </c>
      <c r="D33133" s="232">
        <v>13.33</v>
      </c>
      <c r="E33133" s="232" t="s">
        <v>62718</v>
      </c>
    </row>
    <row r="33134" spans="1:5" ht="22.5" hidden="1">
      <c r="A33134" s="232">
        <v>91949</v>
      </c>
      <c r="B33134" s="233" t="s">
        <v>15701</v>
      </c>
      <c r="C33134" s="232" t="s">
        <v>5</v>
      </c>
      <c r="D33134" s="232">
        <v>23.74</v>
      </c>
      <c r="E33134" s="232" t="s">
        <v>62718</v>
      </c>
    </row>
    <row r="33135" spans="1:5" ht="22.5" hidden="1">
      <c r="A33135" s="232">
        <v>91951</v>
      </c>
      <c r="B33135" s="233" t="s">
        <v>15703</v>
      </c>
      <c r="C33135" s="232" t="s">
        <v>5</v>
      </c>
      <c r="D33135" s="232">
        <v>15.2</v>
      </c>
      <c r="E33135" s="232" t="s">
        <v>62718</v>
      </c>
    </row>
    <row r="33136" spans="1:5" ht="22.5" hidden="1">
      <c r="A33136" s="232">
        <v>91950</v>
      </c>
      <c r="B33136" s="233" t="s">
        <v>15702</v>
      </c>
      <c r="C33136" s="232" t="s">
        <v>5</v>
      </c>
      <c r="D33136" s="232">
        <v>18.39</v>
      </c>
      <c r="E33136" s="232" t="s">
        <v>62718</v>
      </c>
    </row>
    <row r="33137" spans="1:5" ht="22.5" hidden="1">
      <c r="A33137" s="232">
        <v>91992</v>
      </c>
      <c r="B33137" s="233" t="s">
        <v>15744</v>
      </c>
      <c r="C33137" s="232" t="s">
        <v>5</v>
      </c>
      <c r="D33137" s="232">
        <v>58.05</v>
      </c>
      <c r="E33137" s="232" t="s">
        <v>62718</v>
      </c>
    </row>
    <row r="33138" spans="1:5" ht="22.5" hidden="1">
      <c r="A33138" s="232">
        <v>91990</v>
      </c>
      <c r="B33138" s="233" t="s">
        <v>15742</v>
      </c>
      <c r="C33138" s="232" t="s">
        <v>5</v>
      </c>
      <c r="D33138" s="232">
        <v>44.72</v>
      </c>
      <c r="E33138" s="232" t="s">
        <v>62718</v>
      </c>
    </row>
    <row r="33139" spans="1:5" ht="22.5" hidden="1">
      <c r="A33139" s="232">
        <v>91993</v>
      </c>
      <c r="B33139" s="233" t="s">
        <v>15745</v>
      </c>
      <c r="C33139" s="232" t="s">
        <v>5</v>
      </c>
      <c r="D33139" s="232">
        <v>59.94</v>
      </c>
      <c r="E33139" s="232" t="s">
        <v>62718</v>
      </c>
    </row>
    <row r="33140" spans="1:5" ht="22.5" hidden="1">
      <c r="A33140" s="232">
        <v>91991</v>
      </c>
      <c r="B33140" s="233" t="s">
        <v>15743</v>
      </c>
      <c r="C33140" s="232" t="s">
        <v>5</v>
      </c>
      <c r="D33140" s="232">
        <v>46.61</v>
      </c>
      <c r="E33140" s="232" t="s">
        <v>62718</v>
      </c>
    </row>
    <row r="33141" spans="1:5" ht="22.5" hidden="1">
      <c r="A33141" s="232">
        <v>92000</v>
      </c>
      <c r="B33141" s="233" t="s">
        <v>15752</v>
      </c>
      <c r="C33141" s="232" t="s">
        <v>5</v>
      </c>
      <c r="D33141" s="232">
        <v>38.07</v>
      </c>
      <c r="E33141" s="232" t="s">
        <v>62718</v>
      </c>
    </row>
    <row r="33142" spans="1:5" ht="22.5" hidden="1">
      <c r="A33142" s="232">
        <v>91998</v>
      </c>
      <c r="B33142" s="233" t="s">
        <v>15750</v>
      </c>
      <c r="C33142" s="232" t="s">
        <v>5</v>
      </c>
      <c r="D33142" s="232">
        <v>24.74</v>
      </c>
      <c r="E33142" s="232" t="s">
        <v>62718</v>
      </c>
    </row>
    <row r="33143" spans="1:5" ht="22.5" hidden="1">
      <c r="A33143" s="232">
        <v>92001</v>
      </c>
      <c r="B33143" s="233" t="s">
        <v>15753</v>
      </c>
      <c r="C33143" s="232" t="s">
        <v>5</v>
      </c>
      <c r="D33143" s="232">
        <v>39.96</v>
      </c>
      <c r="E33143" s="232" t="s">
        <v>62718</v>
      </c>
    </row>
    <row r="33144" spans="1:5" ht="22.5" hidden="1">
      <c r="A33144" s="232">
        <v>91999</v>
      </c>
      <c r="B33144" s="233" t="s">
        <v>15751</v>
      </c>
      <c r="C33144" s="232" t="s">
        <v>5</v>
      </c>
      <c r="D33144" s="232">
        <v>26.63</v>
      </c>
      <c r="E33144" s="232" t="s">
        <v>62718</v>
      </c>
    </row>
    <row r="33145" spans="1:5" ht="22.5" hidden="1">
      <c r="A33145" s="232">
        <v>92008</v>
      </c>
      <c r="B33145" s="233" t="s">
        <v>15760</v>
      </c>
      <c r="C33145" s="232" t="s">
        <v>5</v>
      </c>
      <c r="D33145" s="232">
        <v>58.13</v>
      </c>
      <c r="E33145" s="232" t="s">
        <v>62718</v>
      </c>
    </row>
    <row r="33146" spans="1:5" ht="22.5" hidden="1">
      <c r="A33146" s="232">
        <v>92006</v>
      </c>
      <c r="B33146" s="233" t="s">
        <v>15758</v>
      </c>
      <c r="C33146" s="232" t="s">
        <v>5</v>
      </c>
      <c r="D33146" s="232">
        <v>44.8</v>
      </c>
      <c r="E33146" s="232" t="s">
        <v>62718</v>
      </c>
    </row>
    <row r="33147" spans="1:5" ht="22.5" hidden="1">
      <c r="A33147" s="232">
        <v>92009</v>
      </c>
      <c r="B33147" s="233" t="s">
        <v>15761</v>
      </c>
      <c r="C33147" s="232" t="s">
        <v>5</v>
      </c>
      <c r="D33147" s="232">
        <v>61.91</v>
      </c>
      <c r="E33147" s="232" t="s">
        <v>62718</v>
      </c>
    </row>
    <row r="33148" spans="1:5" ht="22.5" hidden="1">
      <c r="A33148" s="232">
        <v>92007</v>
      </c>
      <c r="B33148" s="233" t="s">
        <v>15759</v>
      </c>
      <c r="C33148" s="232" t="s">
        <v>5</v>
      </c>
      <c r="D33148" s="232">
        <v>48.58</v>
      </c>
      <c r="E33148" s="232" t="s">
        <v>62718</v>
      </c>
    </row>
    <row r="33149" spans="1:5" ht="22.5" hidden="1">
      <c r="A33149" s="232">
        <v>92016</v>
      </c>
      <c r="B33149" s="233" t="s">
        <v>15768</v>
      </c>
      <c r="C33149" s="232" t="s">
        <v>5</v>
      </c>
      <c r="D33149" s="232">
        <v>78.2</v>
      </c>
      <c r="E33149" s="232" t="s">
        <v>62718</v>
      </c>
    </row>
    <row r="33150" spans="1:5" ht="22.5" hidden="1">
      <c r="A33150" s="232">
        <v>92014</v>
      </c>
      <c r="B33150" s="233" t="s">
        <v>15766</v>
      </c>
      <c r="C33150" s="232" t="s">
        <v>5</v>
      </c>
      <c r="D33150" s="232">
        <v>64.87</v>
      </c>
      <c r="E33150" s="232" t="s">
        <v>62718</v>
      </c>
    </row>
    <row r="33151" spans="1:5" ht="22.5" hidden="1">
      <c r="A33151" s="232">
        <v>92017</v>
      </c>
      <c r="B33151" s="233" t="s">
        <v>15769</v>
      </c>
      <c r="C33151" s="232" t="s">
        <v>5</v>
      </c>
      <c r="D33151" s="232">
        <v>83.87</v>
      </c>
      <c r="E33151" s="232" t="s">
        <v>62718</v>
      </c>
    </row>
    <row r="33152" spans="1:5" ht="22.5" hidden="1">
      <c r="A33152" s="232">
        <v>92015</v>
      </c>
      <c r="B33152" s="233" t="s">
        <v>15767</v>
      </c>
      <c r="C33152" s="232" t="s">
        <v>5</v>
      </c>
      <c r="D33152" s="232">
        <v>70.540000000000006</v>
      </c>
      <c r="E33152" s="232" t="s">
        <v>62718</v>
      </c>
    </row>
    <row r="33153" spans="1:5" ht="22.5" hidden="1">
      <c r="A33153" s="232">
        <v>92019</v>
      </c>
      <c r="B33153" s="233" t="s">
        <v>15771</v>
      </c>
      <c r="C33153" s="232" t="s">
        <v>5</v>
      </c>
      <c r="D33153" s="232">
        <v>104.15</v>
      </c>
      <c r="E33153" s="232" t="s">
        <v>62718</v>
      </c>
    </row>
    <row r="33154" spans="1:5" ht="22.5" hidden="1">
      <c r="A33154" s="232">
        <v>92018</v>
      </c>
      <c r="B33154" s="233" t="s">
        <v>15770</v>
      </c>
      <c r="C33154" s="232" t="s">
        <v>5</v>
      </c>
      <c r="D33154" s="232">
        <v>85.76</v>
      </c>
      <c r="E33154" s="232" t="s">
        <v>62718</v>
      </c>
    </row>
    <row r="33155" spans="1:5" ht="22.5" hidden="1">
      <c r="A33155" s="232">
        <v>92021</v>
      </c>
      <c r="B33155" s="233" t="s">
        <v>15773</v>
      </c>
      <c r="C33155" s="232" t="s">
        <v>5</v>
      </c>
      <c r="D33155" s="232">
        <v>144.66</v>
      </c>
      <c r="E33155" s="232" t="s">
        <v>62718</v>
      </c>
    </row>
    <row r="33156" spans="1:5" ht="22.5" hidden="1">
      <c r="A33156" s="232">
        <v>92020</v>
      </c>
      <c r="B33156" s="233" t="s">
        <v>15772</v>
      </c>
      <c r="C33156" s="232" t="s">
        <v>5</v>
      </c>
      <c r="D33156" s="232">
        <v>126.27</v>
      </c>
      <c r="E33156" s="232" t="s">
        <v>62718</v>
      </c>
    </row>
    <row r="33157" spans="1:5" ht="22.5" hidden="1">
      <c r="A33157" s="232">
        <v>91996</v>
      </c>
      <c r="B33157" s="233" t="s">
        <v>15748</v>
      </c>
      <c r="C33157" s="232" t="s">
        <v>5</v>
      </c>
      <c r="D33157" s="232">
        <v>43.64</v>
      </c>
      <c r="E33157" s="232" t="s">
        <v>62718</v>
      </c>
    </row>
    <row r="33158" spans="1:5" ht="22.5" hidden="1">
      <c r="A33158" s="232">
        <v>91994</v>
      </c>
      <c r="B33158" s="233" t="s">
        <v>15746</v>
      </c>
      <c r="C33158" s="232" t="s">
        <v>5</v>
      </c>
      <c r="D33158" s="232">
        <v>30.31</v>
      </c>
      <c r="E33158" s="232" t="s">
        <v>62718</v>
      </c>
    </row>
    <row r="33159" spans="1:5" ht="22.5" hidden="1">
      <c r="A33159" s="232">
        <v>91997</v>
      </c>
      <c r="B33159" s="233" t="s">
        <v>15749</v>
      </c>
      <c r="C33159" s="232" t="s">
        <v>5</v>
      </c>
      <c r="D33159" s="232">
        <v>45.53</v>
      </c>
      <c r="E33159" s="232" t="s">
        <v>62718</v>
      </c>
    </row>
    <row r="33160" spans="1:5" ht="22.5" hidden="1">
      <c r="A33160" s="232">
        <v>91995</v>
      </c>
      <c r="B33160" s="233" t="s">
        <v>15747</v>
      </c>
      <c r="C33160" s="232" t="s">
        <v>5</v>
      </c>
      <c r="D33160" s="232">
        <v>32.200000000000003</v>
      </c>
      <c r="E33160" s="232" t="s">
        <v>62718</v>
      </c>
    </row>
    <row r="33161" spans="1:5" ht="22.5" hidden="1">
      <c r="A33161" s="232">
        <v>92004</v>
      </c>
      <c r="B33161" s="233" t="s">
        <v>15756</v>
      </c>
      <c r="C33161" s="232" t="s">
        <v>5</v>
      </c>
      <c r="D33161" s="232">
        <v>69.349999999999994</v>
      </c>
      <c r="E33161" s="232" t="s">
        <v>62718</v>
      </c>
    </row>
    <row r="33162" spans="1:5" ht="22.5" hidden="1">
      <c r="A33162" s="232">
        <v>92002</v>
      </c>
      <c r="B33162" s="233" t="s">
        <v>15754</v>
      </c>
      <c r="C33162" s="232" t="s">
        <v>5</v>
      </c>
      <c r="D33162" s="232">
        <v>56.02</v>
      </c>
      <c r="E33162" s="232" t="s">
        <v>62718</v>
      </c>
    </row>
    <row r="33163" spans="1:5" ht="22.5" hidden="1">
      <c r="A33163" s="232">
        <v>92005</v>
      </c>
      <c r="B33163" s="233" t="s">
        <v>15757</v>
      </c>
      <c r="C33163" s="232" t="s">
        <v>5</v>
      </c>
      <c r="D33163" s="232">
        <v>73.13</v>
      </c>
      <c r="E33163" s="232" t="s">
        <v>62718</v>
      </c>
    </row>
    <row r="33164" spans="1:5" ht="22.5" hidden="1">
      <c r="A33164" s="232">
        <v>92003</v>
      </c>
      <c r="B33164" s="233" t="s">
        <v>15755</v>
      </c>
      <c r="C33164" s="232" t="s">
        <v>5</v>
      </c>
      <c r="D33164" s="232">
        <v>59.8</v>
      </c>
      <c r="E33164" s="232" t="s">
        <v>62718</v>
      </c>
    </row>
    <row r="33165" spans="1:5" ht="22.5" hidden="1">
      <c r="A33165" s="232">
        <v>92012</v>
      </c>
      <c r="B33165" s="233" t="s">
        <v>15764</v>
      </c>
      <c r="C33165" s="232" t="s">
        <v>5</v>
      </c>
      <c r="D33165" s="232">
        <v>94.99</v>
      </c>
      <c r="E33165" s="232" t="s">
        <v>62718</v>
      </c>
    </row>
    <row r="33166" spans="1:5" ht="22.5" hidden="1">
      <c r="A33166" s="232">
        <v>92010</v>
      </c>
      <c r="B33166" s="233" t="s">
        <v>15762</v>
      </c>
      <c r="C33166" s="232" t="s">
        <v>5</v>
      </c>
      <c r="D33166" s="232">
        <v>81.66</v>
      </c>
      <c r="E33166" s="232" t="s">
        <v>62718</v>
      </c>
    </row>
    <row r="33167" spans="1:5" ht="22.5" hidden="1">
      <c r="A33167" s="232">
        <v>92013</v>
      </c>
      <c r="B33167" s="233" t="s">
        <v>15765</v>
      </c>
      <c r="C33167" s="232" t="s">
        <v>5</v>
      </c>
      <c r="D33167" s="232">
        <v>100.66</v>
      </c>
      <c r="E33167" s="232" t="s">
        <v>62718</v>
      </c>
    </row>
    <row r="33168" spans="1:5" ht="22.5" hidden="1">
      <c r="A33168" s="232">
        <v>92011</v>
      </c>
      <c r="B33168" s="233" t="s">
        <v>15763</v>
      </c>
      <c r="C33168" s="232" t="s">
        <v>5</v>
      </c>
      <c r="D33168" s="232">
        <v>87.33</v>
      </c>
      <c r="E33168" s="232" t="s">
        <v>62718</v>
      </c>
    </row>
    <row r="33169" spans="1:5" ht="22.5" hidden="1">
      <c r="A33169" s="232">
        <v>95777</v>
      </c>
      <c r="B33169" s="233" t="s">
        <v>16469</v>
      </c>
      <c r="C33169" s="232" t="s">
        <v>5</v>
      </c>
      <c r="D33169" s="232">
        <v>30.9</v>
      </c>
      <c r="E33169" s="232" t="s">
        <v>62718</v>
      </c>
    </row>
    <row r="33170" spans="1:5" ht="22.5" hidden="1">
      <c r="A33170" s="232">
        <v>95780</v>
      </c>
      <c r="B33170" s="233" t="s">
        <v>16472</v>
      </c>
      <c r="C33170" s="232" t="s">
        <v>5</v>
      </c>
      <c r="D33170" s="232">
        <v>36.520000000000003</v>
      </c>
      <c r="E33170" s="232" t="s">
        <v>62718</v>
      </c>
    </row>
    <row r="33171" spans="1:5" ht="22.5" hidden="1">
      <c r="A33171" s="232">
        <v>95783</v>
      </c>
      <c r="B33171" s="233" t="s">
        <v>58851</v>
      </c>
      <c r="C33171" s="232" t="s">
        <v>5</v>
      </c>
      <c r="D33171" s="232">
        <v>0</v>
      </c>
      <c r="E33171" s="232" t="s">
        <v>62718</v>
      </c>
    </row>
    <row r="33172" spans="1:5" ht="22.5" hidden="1">
      <c r="A33172" s="232">
        <v>95778</v>
      </c>
      <c r="B33172" s="233" t="s">
        <v>16470</v>
      </c>
      <c r="C33172" s="232" t="s">
        <v>5</v>
      </c>
      <c r="D33172" s="232">
        <v>34.869999999999997</v>
      </c>
      <c r="E33172" s="232" t="s">
        <v>62718</v>
      </c>
    </row>
    <row r="33173" spans="1:5" ht="22.5" hidden="1">
      <c r="A33173" s="232">
        <v>95781</v>
      </c>
      <c r="B33173" s="233" t="s">
        <v>16473</v>
      </c>
      <c r="C33173" s="232" t="s">
        <v>5</v>
      </c>
      <c r="D33173" s="232">
        <v>42.13</v>
      </c>
      <c r="E33173" s="232" t="s">
        <v>62718</v>
      </c>
    </row>
    <row r="33174" spans="1:5" ht="22.5" hidden="1">
      <c r="A33174" s="232">
        <v>95784</v>
      </c>
      <c r="B33174" s="233" t="s">
        <v>58852</v>
      </c>
      <c r="C33174" s="232" t="s">
        <v>5</v>
      </c>
      <c r="D33174" s="232">
        <v>0</v>
      </c>
      <c r="E33174" s="232" t="s">
        <v>62718</v>
      </c>
    </row>
    <row r="33175" spans="1:5" ht="22.5" hidden="1">
      <c r="A33175" s="232">
        <v>95782</v>
      </c>
      <c r="B33175" s="233" t="s">
        <v>16474</v>
      </c>
      <c r="C33175" s="232" t="s">
        <v>5</v>
      </c>
      <c r="D33175" s="232">
        <v>38.69</v>
      </c>
      <c r="E33175" s="232" t="s">
        <v>62718</v>
      </c>
    </row>
    <row r="33176" spans="1:5" ht="22.5" hidden="1">
      <c r="A33176" s="232">
        <v>95779</v>
      </c>
      <c r="B33176" s="233" t="s">
        <v>16471</v>
      </c>
      <c r="C33176" s="232" t="s">
        <v>5</v>
      </c>
      <c r="D33176" s="232">
        <v>29</v>
      </c>
      <c r="E33176" s="232" t="s">
        <v>62718</v>
      </c>
    </row>
    <row r="33177" spans="1:5" ht="22.5" hidden="1">
      <c r="A33177" s="232">
        <v>95785</v>
      </c>
      <c r="B33177" s="233" t="s">
        <v>16475</v>
      </c>
      <c r="C33177" s="232" t="s">
        <v>5</v>
      </c>
      <c r="D33177" s="232">
        <v>45.64</v>
      </c>
      <c r="E33177" s="232" t="s">
        <v>62718</v>
      </c>
    </row>
    <row r="33178" spans="1:5" ht="22.5" hidden="1">
      <c r="A33178" s="232">
        <v>95792</v>
      </c>
      <c r="B33178" s="233" t="s">
        <v>58853</v>
      </c>
      <c r="C33178" s="232" t="s">
        <v>5</v>
      </c>
      <c r="D33178" s="232">
        <v>0</v>
      </c>
      <c r="E33178" s="232" t="s">
        <v>62718</v>
      </c>
    </row>
    <row r="33179" spans="1:5" ht="22.5" hidden="1">
      <c r="A33179" s="232">
        <v>95793</v>
      </c>
      <c r="B33179" s="233" t="s">
        <v>58854</v>
      </c>
      <c r="C33179" s="232" t="s">
        <v>5</v>
      </c>
      <c r="D33179" s="232">
        <v>0</v>
      </c>
      <c r="E33179" s="232" t="s">
        <v>62718</v>
      </c>
    </row>
    <row r="33180" spans="1:5" ht="22.5" hidden="1">
      <c r="A33180" s="232">
        <v>95794</v>
      </c>
      <c r="B33180" s="233" t="s">
        <v>58855</v>
      </c>
      <c r="C33180" s="232" t="s">
        <v>5</v>
      </c>
      <c r="D33180" s="232">
        <v>0</v>
      </c>
      <c r="E33180" s="232" t="s">
        <v>62718</v>
      </c>
    </row>
    <row r="33181" spans="1:5" ht="22.5" hidden="1">
      <c r="A33181" s="232">
        <v>95786</v>
      </c>
      <c r="B33181" s="233" t="s">
        <v>58856</v>
      </c>
      <c r="C33181" s="232" t="s">
        <v>5</v>
      </c>
      <c r="D33181" s="232">
        <v>0</v>
      </c>
      <c r="E33181" s="232" t="s">
        <v>62718</v>
      </c>
    </row>
    <row r="33182" spans="1:5" ht="22.5" hidden="1">
      <c r="A33182" s="232">
        <v>95788</v>
      </c>
      <c r="B33182" s="233" t="s">
        <v>58857</v>
      </c>
      <c r="C33182" s="232" t="s">
        <v>5</v>
      </c>
      <c r="D33182" s="232">
        <v>0</v>
      </c>
      <c r="E33182" s="232" t="s">
        <v>62718</v>
      </c>
    </row>
    <row r="33183" spans="1:5" ht="22.5" hidden="1">
      <c r="A33183" s="232">
        <v>95790</v>
      </c>
      <c r="B33183" s="233" t="s">
        <v>58858</v>
      </c>
      <c r="C33183" s="232" t="s">
        <v>5</v>
      </c>
      <c r="D33183" s="232">
        <v>0</v>
      </c>
      <c r="E33183" s="232" t="s">
        <v>62718</v>
      </c>
    </row>
    <row r="33184" spans="1:5" ht="22.5" hidden="1">
      <c r="A33184" s="232">
        <v>95787</v>
      </c>
      <c r="B33184" s="233" t="s">
        <v>16476</v>
      </c>
      <c r="C33184" s="232" t="s">
        <v>5</v>
      </c>
      <c r="D33184" s="232">
        <v>35.72</v>
      </c>
      <c r="E33184" s="232" t="s">
        <v>62718</v>
      </c>
    </row>
    <row r="33185" spans="1:5" ht="22.5" hidden="1">
      <c r="A33185" s="232">
        <v>95789</v>
      </c>
      <c r="B33185" s="233" t="s">
        <v>16477</v>
      </c>
      <c r="C33185" s="232" t="s">
        <v>5</v>
      </c>
      <c r="D33185" s="232">
        <v>48.09</v>
      </c>
      <c r="E33185" s="232" t="s">
        <v>62718</v>
      </c>
    </row>
    <row r="33186" spans="1:5" ht="22.5" hidden="1">
      <c r="A33186" s="232">
        <v>95791</v>
      </c>
      <c r="B33186" s="233" t="s">
        <v>16478</v>
      </c>
      <c r="C33186" s="232" t="s">
        <v>5</v>
      </c>
      <c r="D33186" s="232">
        <v>66.11</v>
      </c>
      <c r="E33186" s="232" t="s">
        <v>62718</v>
      </c>
    </row>
    <row r="33187" spans="1:5" ht="22.5" hidden="1">
      <c r="A33187" s="232">
        <v>95795</v>
      </c>
      <c r="B33187" s="233" t="s">
        <v>16479</v>
      </c>
      <c r="C33187" s="232" t="s">
        <v>5</v>
      </c>
      <c r="D33187" s="232">
        <v>40.72</v>
      </c>
      <c r="E33187" s="232" t="s">
        <v>62718</v>
      </c>
    </row>
    <row r="33188" spans="1:5" ht="22.5" hidden="1">
      <c r="A33188" s="232">
        <v>95796</v>
      </c>
      <c r="B33188" s="233" t="s">
        <v>16480</v>
      </c>
      <c r="C33188" s="232" t="s">
        <v>5</v>
      </c>
      <c r="D33188" s="232">
        <v>56.5</v>
      </c>
      <c r="E33188" s="232" t="s">
        <v>62718</v>
      </c>
    </row>
    <row r="33189" spans="1:5" ht="22.5" hidden="1">
      <c r="A33189" s="232">
        <v>95797</v>
      </c>
      <c r="B33189" s="233" t="s">
        <v>16481</v>
      </c>
      <c r="C33189" s="232" t="s">
        <v>5</v>
      </c>
      <c r="D33189" s="232">
        <v>77.599999999999994</v>
      </c>
      <c r="E33189" s="232" t="s">
        <v>62718</v>
      </c>
    </row>
    <row r="33190" spans="1:5" ht="22.5" hidden="1">
      <c r="A33190" s="232">
        <v>95798</v>
      </c>
      <c r="B33190" s="233" t="s">
        <v>58859</v>
      </c>
      <c r="C33190" s="232" t="s">
        <v>5</v>
      </c>
      <c r="D33190" s="232">
        <v>0</v>
      </c>
      <c r="E33190" s="232" t="s">
        <v>62718</v>
      </c>
    </row>
    <row r="33191" spans="1:5" ht="22.5" hidden="1">
      <c r="A33191" s="232">
        <v>95799</v>
      </c>
      <c r="B33191" s="233" t="s">
        <v>58860</v>
      </c>
      <c r="C33191" s="232" t="s">
        <v>5</v>
      </c>
      <c r="D33191" s="232">
        <v>0</v>
      </c>
      <c r="E33191" s="232" t="s">
        <v>62718</v>
      </c>
    </row>
    <row r="33192" spans="1:5" ht="22.5" hidden="1">
      <c r="A33192" s="232">
        <v>95800</v>
      </c>
      <c r="B33192" s="233" t="s">
        <v>58861</v>
      </c>
      <c r="C33192" s="232" t="s">
        <v>5</v>
      </c>
      <c r="D33192" s="232">
        <v>0</v>
      </c>
      <c r="E33192" s="232" t="s">
        <v>62718</v>
      </c>
    </row>
    <row r="33193" spans="1:5" ht="22.5" hidden="1">
      <c r="A33193" s="232">
        <v>95801</v>
      </c>
      <c r="B33193" s="233" t="s">
        <v>16482</v>
      </c>
      <c r="C33193" s="232" t="s">
        <v>5</v>
      </c>
      <c r="D33193" s="232">
        <v>48.28</v>
      </c>
      <c r="E33193" s="232" t="s">
        <v>62718</v>
      </c>
    </row>
    <row r="33194" spans="1:5" ht="22.5" hidden="1">
      <c r="A33194" s="232">
        <v>95802</v>
      </c>
      <c r="B33194" s="233" t="s">
        <v>16483</v>
      </c>
      <c r="C33194" s="232" t="s">
        <v>5</v>
      </c>
      <c r="D33194" s="232">
        <v>60.58</v>
      </c>
      <c r="E33194" s="232" t="s">
        <v>62718</v>
      </c>
    </row>
    <row r="33195" spans="1:5" ht="22.5" hidden="1">
      <c r="A33195" s="232">
        <v>95803</v>
      </c>
      <c r="B33195" s="233" t="s">
        <v>16484</v>
      </c>
      <c r="C33195" s="232" t="s">
        <v>5</v>
      </c>
      <c r="D33195" s="232">
        <v>87.11</v>
      </c>
      <c r="E33195" s="232" t="s">
        <v>62718</v>
      </c>
    </row>
    <row r="33196" spans="1:5" ht="22.5" hidden="1">
      <c r="A33196" s="232">
        <v>95804</v>
      </c>
      <c r="B33196" s="233" t="s">
        <v>16485</v>
      </c>
      <c r="C33196" s="232" t="s">
        <v>5</v>
      </c>
      <c r="D33196" s="232">
        <v>29.06</v>
      </c>
      <c r="E33196" s="232" t="s">
        <v>62718</v>
      </c>
    </row>
    <row r="33197" spans="1:5" ht="22.5" hidden="1">
      <c r="A33197" s="232">
        <v>95805</v>
      </c>
      <c r="B33197" s="233" t="s">
        <v>16486</v>
      </c>
      <c r="C33197" s="232" t="s">
        <v>5</v>
      </c>
      <c r="D33197" s="232">
        <v>30.91</v>
      </c>
      <c r="E33197" s="232" t="s">
        <v>62718</v>
      </c>
    </row>
    <row r="33198" spans="1:5" ht="22.5" hidden="1">
      <c r="A33198" s="232">
        <v>95806</v>
      </c>
      <c r="B33198" s="233" t="s">
        <v>16487</v>
      </c>
      <c r="C33198" s="232" t="s">
        <v>5</v>
      </c>
      <c r="D33198" s="232">
        <v>34.08</v>
      </c>
      <c r="E33198" s="232" t="s">
        <v>62718</v>
      </c>
    </row>
    <row r="33199" spans="1:5" ht="22.5" hidden="1">
      <c r="A33199" s="232">
        <v>104401</v>
      </c>
      <c r="B33199" s="233" t="s">
        <v>18141</v>
      </c>
      <c r="C33199" s="232" t="s">
        <v>5</v>
      </c>
      <c r="D33199" s="232">
        <v>32.380000000000003</v>
      </c>
      <c r="E33199" s="232" t="s">
        <v>62718</v>
      </c>
    </row>
    <row r="33200" spans="1:5" ht="22.5" hidden="1">
      <c r="A33200" s="232">
        <v>104402</v>
      </c>
      <c r="B33200" s="233" t="s">
        <v>18142</v>
      </c>
      <c r="C33200" s="232" t="s">
        <v>5</v>
      </c>
      <c r="D33200" s="232">
        <v>34.53</v>
      </c>
      <c r="E33200" s="232" t="s">
        <v>62718</v>
      </c>
    </row>
    <row r="33201" spans="1:5" ht="22.5" hidden="1">
      <c r="A33201" s="232">
        <v>104403</v>
      </c>
      <c r="B33201" s="233" t="s">
        <v>18143</v>
      </c>
      <c r="C33201" s="232" t="s">
        <v>5</v>
      </c>
      <c r="D33201" s="232">
        <v>42.9</v>
      </c>
      <c r="E33201" s="232" t="s">
        <v>62718</v>
      </c>
    </row>
    <row r="33202" spans="1:5" ht="22.5" hidden="1">
      <c r="A33202" s="232">
        <v>104395</v>
      </c>
      <c r="B33202" s="233" t="s">
        <v>18135</v>
      </c>
      <c r="C33202" s="232" t="s">
        <v>5</v>
      </c>
      <c r="D33202" s="232">
        <v>28.48</v>
      </c>
      <c r="E33202" s="232" t="s">
        <v>62718</v>
      </c>
    </row>
    <row r="33203" spans="1:5" ht="22.5" hidden="1">
      <c r="A33203" s="232">
        <v>104396</v>
      </c>
      <c r="B33203" s="233" t="s">
        <v>18136</v>
      </c>
      <c r="C33203" s="232" t="s">
        <v>5</v>
      </c>
      <c r="D33203" s="232">
        <v>29.36</v>
      </c>
      <c r="E33203" s="232" t="s">
        <v>62718</v>
      </c>
    </row>
    <row r="33204" spans="1:5" ht="22.5" hidden="1">
      <c r="A33204" s="232">
        <v>104397</v>
      </c>
      <c r="B33204" s="233" t="s">
        <v>18137</v>
      </c>
      <c r="C33204" s="232" t="s">
        <v>5</v>
      </c>
      <c r="D33204" s="232">
        <v>34.83</v>
      </c>
      <c r="E33204" s="232" t="s">
        <v>62718</v>
      </c>
    </row>
    <row r="33205" spans="1:5" ht="22.5" hidden="1">
      <c r="A33205" s="232">
        <v>95810</v>
      </c>
      <c r="B33205" s="233" t="s">
        <v>16491</v>
      </c>
      <c r="C33205" s="232" t="s">
        <v>5</v>
      </c>
      <c r="D33205" s="232">
        <v>20.11</v>
      </c>
      <c r="E33205" s="232" t="s">
        <v>62718</v>
      </c>
    </row>
    <row r="33206" spans="1:5" ht="22.5" hidden="1">
      <c r="A33206" s="232">
        <v>95811</v>
      </c>
      <c r="B33206" s="233" t="s">
        <v>16492</v>
      </c>
      <c r="C33206" s="232" t="s">
        <v>5</v>
      </c>
      <c r="D33206" s="232">
        <v>25.66</v>
      </c>
      <c r="E33206" s="232" t="s">
        <v>62718</v>
      </c>
    </row>
    <row r="33207" spans="1:5" ht="22.5" hidden="1">
      <c r="A33207" s="232">
        <v>95812</v>
      </c>
      <c r="B33207" s="233" t="s">
        <v>16493</v>
      </c>
      <c r="C33207" s="232" t="s">
        <v>5</v>
      </c>
      <c r="D33207" s="232">
        <v>35.729999999999997</v>
      </c>
      <c r="E33207" s="232" t="s">
        <v>62718</v>
      </c>
    </row>
    <row r="33208" spans="1:5" ht="22.5" hidden="1">
      <c r="A33208" s="232">
        <v>95807</v>
      </c>
      <c r="B33208" s="233" t="s">
        <v>16488</v>
      </c>
      <c r="C33208" s="232" t="s">
        <v>5</v>
      </c>
      <c r="D33208" s="232">
        <v>34.42</v>
      </c>
      <c r="E33208" s="232" t="s">
        <v>62718</v>
      </c>
    </row>
    <row r="33209" spans="1:5" ht="22.5" hidden="1">
      <c r="A33209" s="232">
        <v>95808</v>
      </c>
      <c r="B33209" s="233" t="s">
        <v>16489</v>
      </c>
      <c r="C33209" s="232" t="s">
        <v>5</v>
      </c>
      <c r="D33209" s="232">
        <v>39.979999999999997</v>
      </c>
      <c r="E33209" s="232" t="s">
        <v>62718</v>
      </c>
    </row>
    <row r="33210" spans="1:5" ht="22.5" hidden="1">
      <c r="A33210" s="232">
        <v>95809</v>
      </c>
      <c r="B33210" s="233" t="s">
        <v>16490</v>
      </c>
      <c r="C33210" s="232" t="s">
        <v>5</v>
      </c>
      <c r="D33210" s="232">
        <v>50.05</v>
      </c>
      <c r="E33210" s="232" t="s">
        <v>62718</v>
      </c>
    </row>
    <row r="33211" spans="1:5" ht="22.5" hidden="1">
      <c r="A33211" s="232">
        <v>104398</v>
      </c>
      <c r="B33211" s="233" t="s">
        <v>18138</v>
      </c>
      <c r="C33211" s="232" t="s">
        <v>5</v>
      </c>
      <c r="D33211" s="232">
        <v>34.4</v>
      </c>
      <c r="E33211" s="232" t="s">
        <v>62718</v>
      </c>
    </row>
    <row r="33212" spans="1:5" ht="22.5" hidden="1">
      <c r="A33212" s="232">
        <v>104399</v>
      </c>
      <c r="B33212" s="233" t="s">
        <v>18139</v>
      </c>
      <c r="C33212" s="232" t="s">
        <v>5</v>
      </c>
      <c r="D33212" s="232">
        <v>38.409999999999997</v>
      </c>
      <c r="E33212" s="232" t="s">
        <v>62718</v>
      </c>
    </row>
    <row r="33213" spans="1:5" ht="22.5" hidden="1">
      <c r="A33213" s="232">
        <v>104400</v>
      </c>
      <c r="B33213" s="233" t="s">
        <v>18140</v>
      </c>
      <c r="C33213" s="232" t="s">
        <v>5</v>
      </c>
      <c r="D33213" s="232">
        <v>49.38</v>
      </c>
      <c r="E33213" s="232" t="s">
        <v>62718</v>
      </c>
    </row>
    <row r="33214" spans="1:5" ht="22.5" hidden="1">
      <c r="A33214" s="232">
        <v>104404</v>
      </c>
      <c r="B33214" s="233" t="s">
        <v>18144</v>
      </c>
      <c r="C33214" s="232" t="s">
        <v>5</v>
      </c>
      <c r="D33214" s="232">
        <v>44.82</v>
      </c>
      <c r="E33214" s="232" t="s">
        <v>62718</v>
      </c>
    </row>
    <row r="33215" spans="1:5" ht="22.5" hidden="1">
      <c r="A33215" s="232">
        <v>104405</v>
      </c>
      <c r="B33215" s="233" t="s">
        <v>18145</v>
      </c>
      <c r="C33215" s="232" t="s">
        <v>5</v>
      </c>
      <c r="D33215" s="232">
        <v>60.59</v>
      </c>
      <c r="E33215" s="232" t="s">
        <v>62718</v>
      </c>
    </row>
    <row r="33216" spans="1:5" ht="22.5" hidden="1">
      <c r="A33216" s="232">
        <v>95813</v>
      </c>
      <c r="B33216" s="233" t="s">
        <v>16494</v>
      </c>
      <c r="C33216" s="232" t="s">
        <v>5</v>
      </c>
      <c r="D33216" s="232">
        <v>23.58</v>
      </c>
      <c r="E33216" s="232" t="s">
        <v>62718</v>
      </c>
    </row>
    <row r="33217" spans="1:5" ht="22.5" hidden="1">
      <c r="A33217" s="232">
        <v>95814</v>
      </c>
      <c r="B33217" s="233" t="s">
        <v>16495</v>
      </c>
      <c r="C33217" s="232" t="s">
        <v>5</v>
      </c>
      <c r="D33217" s="232">
        <v>30.99</v>
      </c>
      <c r="E33217" s="232" t="s">
        <v>62718</v>
      </c>
    </row>
    <row r="33218" spans="1:5" ht="22.5" hidden="1">
      <c r="A33218" s="232">
        <v>95815</v>
      </c>
      <c r="B33218" s="233" t="s">
        <v>16496</v>
      </c>
      <c r="C33218" s="232" t="s">
        <v>5</v>
      </c>
      <c r="D33218" s="232">
        <v>46.27</v>
      </c>
      <c r="E33218" s="232" t="s">
        <v>62718</v>
      </c>
    </row>
    <row r="33219" spans="1:5" ht="22.5" hidden="1">
      <c r="A33219" s="232">
        <v>95816</v>
      </c>
      <c r="B33219" s="233" t="s">
        <v>16497</v>
      </c>
      <c r="C33219" s="232" t="s">
        <v>5</v>
      </c>
      <c r="D33219" s="232">
        <v>41.69</v>
      </c>
      <c r="E33219" s="232" t="s">
        <v>62718</v>
      </c>
    </row>
    <row r="33220" spans="1:5" ht="22.5" hidden="1">
      <c r="A33220" s="232">
        <v>95817</v>
      </c>
      <c r="B33220" s="233" t="s">
        <v>16498</v>
      </c>
      <c r="C33220" s="232" t="s">
        <v>5</v>
      </c>
      <c r="D33220" s="232">
        <v>50.38</v>
      </c>
      <c r="E33220" s="232" t="s">
        <v>62718</v>
      </c>
    </row>
    <row r="33221" spans="1:5" ht="22.5" hidden="1">
      <c r="A33221" s="232">
        <v>95818</v>
      </c>
      <c r="B33221" s="233" t="s">
        <v>16499</v>
      </c>
      <c r="C33221" s="232" t="s">
        <v>5</v>
      </c>
      <c r="D33221" s="232">
        <v>69.98</v>
      </c>
      <c r="E33221" s="232" t="s">
        <v>62718</v>
      </c>
    </row>
    <row r="33222" spans="1:5" ht="22.5" hidden="1">
      <c r="A33222" s="232">
        <v>104391</v>
      </c>
      <c r="B33222" s="233" t="s">
        <v>58862</v>
      </c>
      <c r="C33222" s="232" t="s">
        <v>5</v>
      </c>
      <c r="D33222" s="232">
        <v>0</v>
      </c>
      <c r="E33222" s="232" t="s">
        <v>62718</v>
      </c>
    </row>
    <row r="33223" spans="1:5" ht="22.5" hidden="1">
      <c r="A33223" s="232">
        <v>104392</v>
      </c>
      <c r="B33223" s="233" t="s">
        <v>58863</v>
      </c>
      <c r="C33223" s="232" t="s">
        <v>5</v>
      </c>
      <c r="D33223" s="232">
        <v>0</v>
      </c>
      <c r="E33223" s="232" t="s">
        <v>62718</v>
      </c>
    </row>
    <row r="33224" spans="1:5" ht="22.5" hidden="1">
      <c r="A33224" s="232">
        <v>104393</v>
      </c>
      <c r="B33224" s="233" t="s">
        <v>58864</v>
      </c>
      <c r="C33224" s="232" t="s">
        <v>5</v>
      </c>
      <c r="D33224" s="232">
        <v>0</v>
      </c>
      <c r="E33224" s="232" t="s">
        <v>62718</v>
      </c>
    </row>
    <row r="33225" spans="1:5" ht="22.5" hidden="1">
      <c r="A33225" s="232">
        <v>104394</v>
      </c>
      <c r="B33225" s="233" t="s">
        <v>58865</v>
      </c>
      <c r="C33225" s="232" t="s">
        <v>5</v>
      </c>
      <c r="D33225" s="232">
        <v>0</v>
      </c>
      <c r="E33225" s="232" t="s">
        <v>62718</v>
      </c>
    </row>
    <row r="33226" spans="1:5" ht="22.5" hidden="1">
      <c r="A33226" s="232">
        <v>95761</v>
      </c>
      <c r="B33226" s="233" t="s">
        <v>58866</v>
      </c>
      <c r="C33226" s="232" t="s">
        <v>5</v>
      </c>
      <c r="D33226" s="232">
        <v>0</v>
      </c>
      <c r="E33226" s="232" t="s">
        <v>62718</v>
      </c>
    </row>
    <row r="33227" spans="1:5" ht="22.5" hidden="1">
      <c r="A33227" s="232">
        <v>95763</v>
      </c>
      <c r="B33227" s="233" t="s">
        <v>58867</v>
      </c>
      <c r="C33227" s="232" t="s">
        <v>5</v>
      </c>
      <c r="D33227" s="232">
        <v>0</v>
      </c>
      <c r="E33227" s="232" t="s">
        <v>62718</v>
      </c>
    </row>
    <row r="33228" spans="1:5" ht="22.5" hidden="1">
      <c r="A33228" s="232">
        <v>95765</v>
      </c>
      <c r="B33228" s="233" t="s">
        <v>58868</v>
      </c>
      <c r="C33228" s="232" t="s">
        <v>5</v>
      </c>
      <c r="D33228" s="232">
        <v>0</v>
      </c>
      <c r="E33228" s="232" t="s">
        <v>62718</v>
      </c>
    </row>
    <row r="33229" spans="1:5" ht="22.5" hidden="1">
      <c r="A33229" s="232">
        <v>95767</v>
      </c>
      <c r="B33229" s="233" t="s">
        <v>58869</v>
      </c>
      <c r="C33229" s="232" t="s">
        <v>5</v>
      </c>
      <c r="D33229" s="232">
        <v>0</v>
      </c>
      <c r="E33229" s="232" t="s">
        <v>62718</v>
      </c>
    </row>
    <row r="33230" spans="1:5" ht="22.5" hidden="1">
      <c r="A33230" s="232">
        <v>95762</v>
      </c>
      <c r="B33230" s="233" t="s">
        <v>58870</v>
      </c>
      <c r="C33230" s="232" t="s">
        <v>5</v>
      </c>
      <c r="D33230" s="232">
        <v>0</v>
      </c>
      <c r="E33230" s="232" t="s">
        <v>62718</v>
      </c>
    </row>
    <row r="33231" spans="1:5" ht="22.5" hidden="1">
      <c r="A33231" s="232">
        <v>95764</v>
      </c>
      <c r="B33231" s="233" t="s">
        <v>58871</v>
      </c>
      <c r="C33231" s="232" t="s">
        <v>5</v>
      </c>
      <c r="D33231" s="232">
        <v>0</v>
      </c>
      <c r="E33231" s="232" t="s">
        <v>62718</v>
      </c>
    </row>
    <row r="33232" spans="1:5" ht="22.5" hidden="1">
      <c r="A33232" s="232">
        <v>95766</v>
      </c>
      <c r="B33232" s="233" t="s">
        <v>58872</v>
      </c>
      <c r="C33232" s="232" t="s">
        <v>5</v>
      </c>
      <c r="D33232" s="232">
        <v>0</v>
      </c>
      <c r="E33232" s="232" t="s">
        <v>62718</v>
      </c>
    </row>
    <row r="33233" spans="1:5" ht="22.5" hidden="1">
      <c r="A33233" s="232">
        <v>95768</v>
      </c>
      <c r="B33233" s="233" t="s">
        <v>58873</v>
      </c>
      <c r="C33233" s="232" t="s">
        <v>5</v>
      </c>
      <c r="D33233" s="232">
        <v>0</v>
      </c>
      <c r="E33233" s="232" t="s">
        <v>62718</v>
      </c>
    </row>
    <row r="33234" spans="1:5" ht="22.5" hidden="1">
      <c r="A33234" s="232">
        <v>95739</v>
      </c>
      <c r="B33234" s="233" t="s">
        <v>58874</v>
      </c>
      <c r="C33234" s="232" t="s">
        <v>5</v>
      </c>
      <c r="D33234" s="232">
        <v>0</v>
      </c>
      <c r="E33234" s="232" t="s">
        <v>62718</v>
      </c>
    </row>
    <row r="33235" spans="1:5" ht="22.5" hidden="1">
      <c r="A33235" s="232">
        <v>95740</v>
      </c>
      <c r="B33235" s="233" t="s">
        <v>58875</v>
      </c>
      <c r="C33235" s="232" t="s">
        <v>5</v>
      </c>
      <c r="D33235" s="232">
        <v>0</v>
      </c>
      <c r="E33235" s="232" t="s">
        <v>62718</v>
      </c>
    </row>
    <row r="33236" spans="1:5" ht="22.5" hidden="1">
      <c r="A33236" s="232">
        <v>95741</v>
      </c>
      <c r="B33236" s="233" t="s">
        <v>58876</v>
      </c>
      <c r="C33236" s="232" t="s">
        <v>5</v>
      </c>
      <c r="D33236" s="232">
        <v>0</v>
      </c>
      <c r="E33236" s="232" t="s">
        <v>62718</v>
      </c>
    </row>
    <row r="33237" spans="1:5" ht="22.5" hidden="1">
      <c r="A33237" s="232">
        <v>104409</v>
      </c>
      <c r="B33237" s="233" t="s">
        <v>58877</v>
      </c>
      <c r="C33237" s="232" t="s">
        <v>4</v>
      </c>
      <c r="D33237" s="232">
        <v>0</v>
      </c>
      <c r="E33237" s="232" t="s">
        <v>62718</v>
      </c>
    </row>
    <row r="33238" spans="1:5" ht="22.5" hidden="1">
      <c r="A33238" s="232">
        <v>104408</v>
      </c>
      <c r="B33238" s="233" t="s">
        <v>58878</v>
      </c>
      <c r="C33238" s="232" t="s">
        <v>4</v>
      </c>
      <c r="D33238" s="232">
        <v>0</v>
      </c>
      <c r="E33238" s="232" t="s">
        <v>62718</v>
      </c>
    </row>
    <row r="33239" spans="1:5" ht="22.5" hidden="1">
      <c r="A33239" s="232">
        <v>104407</v>
      </c>
      <c r="B33239" s="233" t="s">
        <v>58879</v>
      </c>
      <c r="C33239" s="232" t="s">
        <v>4</v>
      </c>
      <c r="D33239" s="232">
        <v>0</v>
      </c>
      <c r="E33239" s="232" t="s">
        <v>62718</v>
      </c>
    </row>
    <row r="33240" spans="1:5" ht="22.5" hidden="1">
      <c r="A33240" s="232">
        <v>104406</v>
      </c>
      <c r="B33240" s="233" t="s">
        <v>58880</v>
      </c>
      <c r="C33240" s="232" t="s">
        <v>4</v>
      </c>
      <c r="D33240" s="232">
        <v>0</v>
      </c>
      <c r="E33240" s="232" t="s">
        <v>62718</v>
      </c>
    </row>
    <row r="33241" spans="1:5" ht="22.5" hidden="1">
      <c r="A33241" s="232">
        <v>95726</v>
      </c>
      <c r="B33241" s="233" t="s">
        <v>16466</v>
      </c>
      <c r="C33241" s="232" t="s">
        <v>4</v>
      </c>
      <c r="D33241" s="232">
        <v>20.7</v>
      </c>
      <c r="E33241" s="232" t="s">
        <v>62718</v>
      </c>
    </row>
    <row r="33242" spans="1:5" ht="22.5" hidden="1">
      <c r="A33242" s="232">
        <v>95727</v>
      </c>
      <c r="B33242" s="233" t="s">
        <v>16467</v>
      </c>
      <c r="C33242" s="232" t="s">
        <v>4</v>
      </c>
      <c r="D33242" s="232">
        <v>25.63</v>
      </c>
      <c r="E33242" s="232" t="s">
        <v>62718</v>
      </c>
    </row>
    <row r="33243" spans="1:5" ht="22.5" hidden="1">
      <c r="A33243" s="232">
        <v>95728</v>
      </c>
      <c r="B33243" s="233" t="s">
        <v>16468</v>
      </c>
      <c r="C33243" s="232" t="s">
        <v>4</v>
      </c>
      <c r="D33243" s="232">
        <v>33.229999999999997</v>
      </c>
      <c r="E33243" s="232" t="s">
        <v>62718</v>
      </c>
    </row>
    <row r="33244" spans="1:5" ht="22.5" hidden="1">
      <c r="A33244" s="232">
        <v>104452</v>
      </c>
      <c r="B33244" s="233" t="s">
        <v>58881</v>
      </c>
      <c r="C33244" s="232" t="s">
        <v>5</v>
      </c>
      <c r="D33244" s="232">
        <v>0</v>
      </c>
      <c r="E33244" s="232" t="s">
        <v>62718</v>
      </c>
    </row>
    <row r="33245" spans="1:5" ht="22.5" hidden="1">
      <c r="A33245" s="232">
        <v>104448</v>
      </c>
      <c r="B33245" s="233" t="s">
        <v>58882</v>
      </c>
      <c r="C33245" s="232" t="s">
        <v>5</v>
      </c>
      <c r="D33245" s="232">
        <v>0</v>
      </c>
      <c r="E33245" s="232" t="s">
        <v>62718</v>
      </c>
    </row>
    <row r="33246" spans="1:5" ht="22.5" hidden="1">
      <c r="A33246" s="232">
        <v>104449</v>
      </c>
      <c r="B33246" s="233" t="s">
        <v>58883</v>
      </c>
      <c r="C33246" s="232" t="s">
        <v>5</v>
      </c>
      <c r="D33246" s="232">
        <v>0</v>
      </c>
      <c r="E33246" s="232" t="s">
        <v>62718</v>
      </c>
    </row>
    <row r="33247" spans="1:5" ht="22.5" hidden="1">
      <c r="A33247" s="232">
        <v>104450</v>
      </c>
      <c r="B33247" s="233" t="s">
        <v>58884</v>
      </c>
      <c r="C33247" s="232" t="s">
        <v>5</v>
      </c>
      <c r="D33247" s="232">
        <v>0</v>
      </c>
      <c r="E33247" s="232" t="s">
        <v>62718</v>
      </c>
    </row>
    <row r="33248" spans="1:5" ht="22.5" hidden="1">
      <c r="A33248" s="232">
        <v>104445</v>
      </c>
      <c r="B33248" s="233" t="s">
        <v>58885</v>
      </c>
      <c r="C33248" s="232" t="s">
        <v>5</v>
      </c>
      <c r="D33248" s="232">
        <v>0</v>
      </c>
      <c r="E33248" s="232" t="s">
        <v>62718</v>
      </c>
    </row>
    <row r="33249" spans="1:5" ht="22.5" hidden="1">
      <c r="A33249" s="232">
        <v>104446</v>
      </c>
      <c r="B33249" s="233" t="s">
        <v>58886</v>
      </c>
      <c r="C33249" s="232" t="s">
        <v>5</v>
      </c>
      <c r="D33249" s="232">
        <v>0</v>
      </c>
      <c r="E33249" s="232" t="s">
        <v>62718</v>
      </c>
    </row>
    <row r="33250" spans="1:5" ht="22.5" hidden="1">
      <c r="A33250" s="232">
        <v>104447</v>
      </c>
      <c r="B33250" s="233" t="s">
        <v>58887</v>
      </c>
      <c r="C33250" s="232" t="s">
        <v>5</v>
      </c>
      <c r="D33250" s="232">
        <v>0</v>
      </c>
      <c r="E33250" s="232" t="s">
        <v>62718</v>
      </c>
    </row>
    <row r="33251" spans="1:5" ht="22.5" hidden="1">
      <c r="A33251" s="232">
        <v>101884</v>
      </c>
      <c r="B33251" s="233" t="s">
        <v>62725</v>
      </c>
      <c r="C33251" s="232" t="s">
        <v>4</v>
      </c>
      <c r="D33251" s="232">
        <v>11.5</v>
      </c>
      <c r="E33251" s="232" t="s">
        <v>62718</v>
      </c>
    </row>
    <row r="33252" spans="1:5" ht="22.5" hidden="1">
      <c r="A33252" s="232">
        <v>101886</v>
      </c>
      <c r="B33252" s="233" t="s">
        <v>62726</v>
      </c>
      <c r="C33252" s="232" t="s">
        <v>4</v>
      </c>
      <c r="D33252" s="232">
        <v>16.5</v>
      </c>
      <c r="E33252" s="232" t="s">
        <v>62718</v>
      </c>
    </row>
    <row r="33253" spans="1:5" ht="22.5" hidden="1">
      <c r="A33253" s="232">
        <v>101888</v>
      </c>
      <c r="B33253" s="233" t="s">
        <v>62727</v>
      </c>
      <c r="C33253" s="232" t="s">
        <v>4</v>
      </c>
      <c r="D33253" s="232">
        <v>26.51</v>
      </c>
      <c r="E33253" s="232" t="s">
        <v>62718</v>
      </c>
    </row>
    <row r="33254" spans="1:5" ht="22.5" hidden="1">
      <c r="A33254" s="232">
        <v>101938</v>
      </c>
      <c r="B33254" s="233" t="s">
        <v>62728</v>
      </c>
      <c r="C33254" s="232" t="s">
        <v>5</v>
      </c>
      <c r="D33254" s="232">
        <v>198.8</v>
      </c>
      <c r="E33254" s="232" t="s">
        <v>62718</v>
      </c>
    </row>
    <row r="33255" spans="1:5" hidden="1">
      <c r="A33255" s="232">
        <v>101904</v>
      </c>
      <c r="B33255" s="233" t="s">
        <v>62729</v>
      </c>
      <c r="C33255" s="232" t="s">
        <v>5</v>
      </c>
      <c r="D33255" s="232">
        <v>1044.1400000000001</v>
      </c>
      <c r="E33255" s="232" t="s">
        <v>62718</v>
      </c>
    </row>
    <row r="33256" spans="1:5" hidden="1">
      <c r="A33256" s="232">
        <v>101901</v>
      </c>
      <c r="B33256" s="233" t="s">
        <v>62730</v>
      </c>
      <c r="C33256" s="232" t="s">
        <v>5</v>
      </c>
      <c r="D33256" s="232">
        <v>110.95</v>
      </c>
      <c r="E33256" s="232" t="s">
        <v>62718</v>
      </c>
    </row>
    <row r="33257" spans="1:5" hidden="1">
      <c r="A33257" s="232">
        <v>101902</v>
      </c>
      <c r="B33257" s="233" t="s">
        <v>62731</v>
      </c>
      <c r="C33257" s="232" t="s">
        <v>5</v>
      </c>
      <c r="D33257" s="232">
        <v>137.04</v>
      </c>
      <c r="E33257" s="232" t="s">
        <v>62718</v>
      </c>
    </row>
    <row r="33258" spans="1:5" hidden="1">
      <c r="A33258" s="232">
        <v>101903</v>
      </c>
      <c r="B33258" s="233" t="s">
        <v>62732</v>
      </c>
      <c r="C33258" s="232" t="s">
        <v>5</v>
      </c>
      <c r="D33258" s="232">
        <v>282.92</v>
      </c>
      <c r="E33258" s="232" t="s">
        <v>62718</v>
      </c>
    </row>
    <row r="33259" spans="1:5" ht="22.5" hidden="1">
      <c r="A33259" s="232">
        <v>97414</v>
      </c>
      <c r="B33259" s="233" t="s">
        <v>62733</v>
      </c>
      <c r="C33259" s="232" t="s">
        <v>5</v>
      </c>
      <c r="D33259" s="232">
        <v>0</v>
      </c>
      <c r="E33259" s="232" t="s">
        <v>62718</v>
      </c>
    </row>
    <row r="33260" spans="1:5" ht="22.5" hidden="1">
      <c r="A33260" s="232">
        <v>97415</v>
      </c>
      <c r="B33260" s="233" t="s">
        <v>62734</v>
      </c>
      <c r="C33260" s="232" t="s">
        <v>5</v>
      </c>
      <c r="D33260" s="232">
        <v>0</v>
      </c>
      <c r="E33260" s="232" t="s">
        <v>62718</v>
      </c>
    </row>
    <row r="33261" spans="1:5" ht="22.5" hidden="1">
      <c r="A33261" s="232">
        <v>97416</v>
      </c>
      <c r="B33261" s="233" t="s">
        <v>62735</v>
      </c>
      <c r="C33261" s="232" t="s">
        <v>5</v>
      </c>
      <c r="D33261" s="232">
        <v>0</v>
      </c>
      <c r="E33261" s="232" t="s">
        <v>62718</v>
      </c>
    </row>
    <row r="33262" spans="1:5" ht="22.5" hidden="1">
      <c r="A33262" s="232">
        <v>97417</v>
      </c>
      <c r="B33262" s="233" t="s">
        <v>62736</v>
      </c>
      <c r="C33262" s="232" t="s">
        <v>5</v>
      </c>
      <c r="D33262" s="232">
        <v>0</v>
      </c>
      <c r="E33262" s="232" t="s">
        <v>62718</v>
      </c>
    </row>
    <row r="33263" spans="1:5" ht="22.5" hidden="1">
      <c r="A33263" s="232">
        <v>97418</v>
      </c>
      <c r="B33263" s="233" t="s">
        <v>62737</v>
      </c>
      <c r="C33263" s="232" t="s">
        <v>5</v>
      </c>
      <c r="D33263" s="232">
        <v>0</v>
      </c>
      <c r="E33263" s="232" t="s">
        <v>62718</v>
      </c>
    </row>
    <row r="33264" spans="1:5" ht="22.5" hidden="1">
      <c r="A33264" s="232">
        <v>97409</v>
      </c>
      <c r="B33264" s="233" t="s">
        <v>62738</v>
      </c>
      <c r="C33264" s="232" t="s">
        <v>5</v>
      </c>
      <c r="D33264" s="232">
        <v>0</v>
      </c>
      <c r="E33264" s="232" t="s">
        <v>62718</v>
      </c>
    </row>
    <row r="33265" spans="1:5" ht="22.5" hidden="1">
      <c r="A33265" s="232">
        <v>97410</v>
      </c>
      <c r="B33265" s="233" t="s">
        <v>62739</v>
      </c>
      <c r="C33265" s="232" t="s">
        <v>5</v>
      </c>
      <c r="D33265" s="232">
        <v>0</v>
      </c>
      <c r="E33265" s="232" t="s">
        <v>62718</v>
      </c>
    </row>
    <row r="33266" spans="1:5" ht="22.5" hidden="1">
      <c r="A33266" s="232">
        <v>97411</v>
      </c>
      <c r="B33266" s="233" t="s">
        <v>62740</v>
      </c>
      <c r="C33266" s="232" t="s">
        <v>5</v>
      </c>
      <c r="D33266" s="232">
        <v>0</v>
      </c>
      <c r="E33266" s="232" t="s">
        <v>62718</v>
      </c>
    </row>
    <row r="33267" spans="1:5" ht="22.5" hidden="1">
      <c r="A33267" s="232">
        <v>97412</v>
      </c>
      <c r="B33267" s="233" t="s">
        <v>62741</v>
      </c>
      <c r="C33267" s="232" t="s">
        <v>5</v>
      </c>
      <c r="D33267" s="232">
        <v>0</v>
      </c>
      <c r="E33267" s="232" t="s">
        <v>62718</v>
      </c>
    </row>
    <row r="33268" spans="1:5" ht="22.5" hidden="1">
      <c r="A33268" s="232">
        <v>97413</v>
      </c>
      <c r="B33268" s="233" t="s">
        <v>62742</v>
      </c>
      <c r="C33268" s="232" t="s">
        <v>5</v>
      </c>
      <c r="D33268" s="232">
        <v>0</v>
      </c>
      <c r="E33268" s="232" t="s">
        <v>62718</v>
      </c>
    </row>
    <row r="33269" spans="1:5" ht="22.5" hidden="1">
      <c r="A33269" s="232">
        <v>101900</v>
      </c>
      <c r="B33269" s="233" t="s">
        <v>62743</v>
      </c>
      <c r="C33269" s="232" t="s">
        <v>5</v>
      </c>
      <c r="D33269" s="232">
        <v>3980.19</v>
      </c>
      <c r="E33269" s="232" t="s">
        <v>62718</v>
      </c>
    </row>
    <row r="33270" spans="1:5" hidden="1">
      <c r="A33270" s="232">
        <v>106030</v>
      </c>
      <c r="B33270" s="233" t="s">
        <v>62744</v>
      </c>
      <c r="C33270" s="232" t="s">
        <v>5</v>
      </c>
      <c r="D33270" s="232">
        <v>161.16</v>
      </c>
      <c r="E33270" s="232" t="s">
        <v>62718</v>
      </c>
    </row>
    <row r="33271" spans="1:5" ht="22.5" hidden="1">
      <c r="A33271" s="232">
        <v>93660</v>
      </c>
      <c r="B33271" s="233" t="s">
        <v>62745</v>
      </c>
      <c r="C33271" s="232" t="s">
        <v>5</v>
      </c>
      <c r="D33271" s="232">
        <v>52.07</v>
      </c>
      <c r="E33271" s="232" t="s">
        <v>62718</v>
      </c>
    </row>
    <row r="33272" spans="1:5" ht="22.5" hidden="1">
      <c r="A33272" s="232">
        <v>93661</v>
      </c>
      <c r="B33272" s="233" t="s">
        <v>62746</v>
      </c>
      <c r="C33272" s="232" t="s">
        <v>5</v>
      </c>
      <c r="D33272" s="232">
        <v>52.07</v>
      </c>
      <c r="E33272" s="232" t="s">
        <v>62718</v>
      </c>
    </row>
    <row r="33273" spans="1:5" ht="22.5" hidden="1">
      <c r="A33273" s="232">
        <v>93662</v>
      </c>
      <c r="B33273" s="233" t="s">
        <v>62747</v>
      </c>
      <c r="C33273" s="232" t="s">
        <v>5</v>
      </c>
      <c r="D33273" s="232">
        <v>54.41</v>
      </c>
      <c r="E33273" s="232" t="s">
        <v>62718</v>
      </c>
    </row>
    <row r="33274" spans="1:5" ht="22.5" hidden="1">
      <c r="A33274" s="232">
        <v>93663</v>
      </c>
      <c r="B33274" s="233" t="s">
        <v>62748</v>
      </c>
      <c r="C33274" s="232" t="s">
        <v>5</v>
      </c>
      <c r="D33274" s="232">
        <v>56.95</v>
      </c>
      <c r="E33274" s="232" t="s">
        <v>62718</v>
      </c>
    </row>
    <row r="33275" spans="1:5" ht="22.5" hidden="1">
      <c r="A33275" s="232">
        <v>93664</v>
      </c>
      <c r="B33275" s="233" t="s">
        <v>62749</v>
      </c>
      <c r="C33275" s="232" t="s">
        <v>5</v>
      </c>
      <c r="D33275" s="232">
        <v>60.89</v>
      </c>
      <c r="E33275" s="232" t="s">
        <v>62718</v>
      </c>
    </row>
    <row r="33276" spans="1:5" ht="22.5" hidden="1">
      <c r="A33276" s="232">
        <v>93665</v>
      </c>
      <c r="B33276" s="233" t="s">
        <v>62750</v>
      </c>
      <c r="C33276" s="232" t="s">
        <v>5</v>
      </c>
      <c r="D33276" s="232">
        <v>66.47</v>
      </c>
      <c r="E33276" s="232" t="s">
        <v>62718</v>
      </c>
    </row>
    <row r="33277" spans="1:5" ht="22.5" hidden="1">
      <c r="A33277" s="232">
        <v>93666</v>
      </c>
      <c r="B33277" s="233" t="s">
        <v>62751</v>
      </c>
      <c r="C33277" s="232" t="s">
        <v>5</v>
      </c>
      <c r="D33277" s="232">
        <v>74.48</v>
      </c>
      <c r="E33277" s="232" t="s">
        <v>62718</v>
      </c>
    </row>
    <row r="33278" spans="1:5" ht="22.5" hidden="1">
      <c r="A33278" s="232">
        <v>93674</v>
      </c>
      <c r="B33278" s="233" t="s">
        <v>62752</v>
      </c>
      <c r="C33278" s="232" t="s">
        <v>5</v>
      </c>
      <c r="D33278" s="232">
        <v>132.32</v>
      </c>
      <c r="E33278" s="232" t="s">
        <v>62718</v>
      </c>
    </row>
    <row r="33279" spans="1:5" ht="22.5" hidden="1">
      <c r="A33279" s="232">
        <v>93675</v>
      </c>
      <c r="B33279" s="233" t="s">
        <v>62753</v>
      </c>
      <c r="C33279" s="232" t="s">
        <v>5</v>
      </c>
      <c r="D33279" s="232">
        <v>144.66999999999999</v>
      </c>
      <c r="E33279" s="232" t="s">
        <v>62718</v>
      </c>
    </row>
    <row r="33280" spans="1:5" ht="22.5" hidden="1">
      <c r="A33280" s="232">
        <v>101892</v>
      </c>
      <c r="B33280" s="233" t="s">
        <v>62754</v>
      </c>
      <c r="C33280" s="232" t="s">
        <v>5</v>
      </c>
      <c r="D33280" s="232">
        <v>66.599999999999994</v>
      </c>
      <c r="E33280" s="232" t="s">
        <v>62718</v>
      </c>
    </row>
    <row r="33281" spans="1:5" ht="22.5" hidden="1">
      <c r="A33281" s="232">
        <v>93653</v>
      </c>
      <c r="B33281" s="233" t="s">
        <v>62755</v>
      </c>
      <c r="C33281" s="232" t="s">
        <v>5</v>
      </c>
      <c r="D33281" s="232">
        <v>11.48</v>
      </c>
      <c r="E33281" s="232" t="s">
        <v>62718</v>
      </c>
    </row>
    <row r="33282" spans="1:5" ht="22.5" hidden="1">
      <c r="A33282" s="232">
        <v>93654</v>
      </c>
      <c r="B33282" s="233" t="s">
        <v>62756</v>
      </c>
      <c r="C33282" s="232" t="s">
        <v>5</v>
      </c>
      <c r="D33282" s="232">
        <v>11.48</v>
      </c>
      <c r="E33282" s="232" t="s">
        <v>62718</v>
      </c>
    </row>
    <row r="33283" spans="1:5" ht="22.5" hidden="1">
      <c r="A33283" s="232">
        <v>93655</v>
      </c>
      <c r="B33283" s="233" t="s">
        <v>62757</v>
      </c>
      <c r="C33283" s="232" t="s">
        <v>5</v>
      </c>
      <c r="D33283" s="232">
        <v>12.65</v>
      </c>
      <c r="E33283" s="232" t="s">
        <v>62718</v>
      </c>
    </row>
    <row r="33284" spans="1:5" ht="22.5" hidden="1">
      <c r="A33284" s="232">
        <v>93656</v>
      </c>
      <c r="B33284" s="233" t="s">
        <v>62758</v>
      </c>
      <c r="C33284" s="232" t="s">
        <v>5</v>
      </c>
      <c r="D33284" s="232">
        <v>13.92</v>
      </c>
      <c r="E33284" s="232" t="s">
        <v>62718</v>
      </c>
    </row>
    <row r="33285" spans="1:5" ht="22.5" hidden="1">
      <c r="A33285" s="232">
        <v>93657</v>
      </c>
      <c r="B33285" s="233" t="s">
        <v>62759</v>
      </c>
      <c r="C33285" s="232" t="s">
        <v>5</v>
      </c>
      <c r="D33285" s="232">
        <v>15.96</v>
      </c>
      <c r="E33285" s="232" t="s">
        <v>62718</v>
      </c>
    </row>
    <row r="33286" spans="1:5" ht="22.5" hidden="1">
      <c r="A33286" s="232">
        <v>93658</v>
      </c>
      <c r="B33286" s="233" t="s">
        <v>62760</v>
      </c>
      <c r="C33286" s="232" t="s">
        <v>5</v>
      </c>
      <c r="D33286" s="232">
        <v>22.79</v>
      </c>
      <c r="E33286" s="232" t="s">
        <v>62718</v>
      </c>
    </row>
    <row r="33287" spans="1:5" ht="22.5" hidden="1">
      <c r="A33287" s="232">
        <v>93659</v>
      </c>
      <c r="B33287" s="233" t="s">
        <v>62761</v>
      </c>
      <c r="C33287" s="232" t="s">
        <v>5</v>
      </c>
      <c r="D33287" s="232">
        <v>26.79</v>
      </c>
      <c r="E33287" s="232" t="s">
        <v>62718</v>
      </c>
    </row>
    <row r="33288" spans="1:5" ht="22.5" hidden="1">
      <c r="A33288" s="232">
        <v>101890</v>
      </c>
      <c r="B33288" s="233" t="s">
        <v>62762</v>
      </c>
      <c r="C33288" s="232" t="s">
        <v>5</v>
      </c>
      <c r="D33288" s="232">
        <v>14.95</v>
      </c>
      <c r="E33288" s="232" t="s">
        <v>62718</v>
      </c>
    </row>
    <row r="33289" spans="1:5" ht="22.5" hidden="1">
      <c r="A33289" s="232">
        <v>101891</v>
      </c>
      <c r="B33289" s="233" t="s">
        <v>62763</v>
      </c>
      <c r="C33289" s="232" t="s">
        <v>5</v>
      </c>
      <c r="D33289" s="232">
        <v>28.17</v>
      </c>
      <c r="E33289" s="232" t="s">
        <v>62718</v>
      </c>
    </row>
    <row r="33290" spans="1:5" ht="22.5" hidden="1">
      <c r="A33290" s="232">
        <v>101895</v>
      </c>
      <c r="B33290" s="233" t="s">
        <v>62764</v>
      </c>
      <c r="C33290" s="232" t="s">
        <v>5</v>
      </c>
      <c r="D33290" s="232">
        <v>406.75</v>
      </c>
      <c r="E33290" s="232" t="s">
        <v>62718</v>
      </c>
    </row>
    <row r="33291" spans="1:5" ht="22.5" hidden="1">
      <c r="A33291" s="232">
        <v>101896</v>
      </c>
      <c r="B33291" s="233" t="s">
        <v>62765</v>
      </c>
      <c r="C33291" s="232" t="s">
        <v>5</v>
      </c>
      <c r="D33291" s="232">
        <v>592.85</v>
      </c>
      <c r="E33291" s="232" t="s">
        <v>62718</v>
      </c>
    </row>
    <row r="33292" spans="1:5" ht="22.5" hidden="1">
      <c r="A33292" s="232">
        <v>101897</v>
      </c>
      <c r="B33292" s="233" t="s">
        <v>62766</v>
      </c>
      <c r="C33292" s="232" t="s">
        <v>5</v>
      </c>
      <c r="D33292" s="232">
        <v>924.45</v>
      </c>
      <c r="E33292" s="232" t="s">
        <v>62718</v>
      </c>
    </row>
    <row r="33293" spans="1:5" ht="22.5" hidden="1">
      <c r="A33293" s="232">
        <v>101898</v>
      </c>
      <c r="B33293" s="233" t="s">
        <v>62767</v>
      </c>
      <c r="C33293" s="232" t="s">
        <v>5</v>
      </c>
      <c r="D33293" s="232">
        <v>1222.05</v>
      </c>
      <c r="E33293" s="232" t="s">
        <v>62718</v>
      </c>
    </row>
    <row r="33294" spans="1:5" ht="22.5" hidden="1">
      <c r="A33294" s="232">
        <v>101899</v>
      </c>
      <c r="B33294" s="233" t="s">
        <v>62768</v>
      </c>
      <c r="C33294" s="232" t="s">
        <v>5</v>
      </c>
      <c r="D33294" s="232">
        <v>1929.91</v>
      </c>
      <c r="E33294" s="232" t="s">
        <v>62718</v>
      </c>
    </row>
    <row r="33295" spans="1:5" ht="22.5" hidden="1">
      <c r="A33295" s="232">
        <v>93676</v>
      </c>
      <c r="B33295" s="233" t="s">
        <v>62769</v>
      </c>
      <c r="C33295" s="232" t="s">
        <v>5</v>
      </c>
      <c r="D33295" s="232">
        <v>161.32</v>
      </c>
      <c r="E33295" s="232" t="s">
        <v>62718</v>
      </c>
    </row>
    <row r="33296" spans="1:5" ht="22.5" hidden="1">
      <c r="A33296" s="232">
        <v>97711</v>
      </c>
      <c r="B33296" s="233" t="s">
        <v>62770</v>
      </c>
      <c r="C33296" s="232" t="s">
        <v>5</v>
      </c>
      <c r="D33296" s="232">
        <v>181.84</v>
      </c>
      <c r="E33296" s="232" t="s">
        <v>62718</v>
      </c>
    </row>
    <row r="33297" spans="1:5" hidden="1">
      <c r="A33297" s="232">
        <v>106020</v>
      </c>
      <c r="B33297" s="233" t="s">
        <v>62771</v>
      </c>
      <c r="C33297" s="232" t="s">
        <v>5</v>
      </c>
      <c r="D33297" s="232">
        <v>111.12</v>
      </c>
      <c r="E33297" s="232" t="s">
        <v>62718</v>
      </c>
    </row>
    <row r="33298" spans="1:5" hidden="1">
      <c r="A33298" s="232">
        <v>106031</v>
      </c>
      <c r="B33298" s="233" t="s">
        <v>62772</v>
      </c>
      <c r="C33298" s="232" t="s">
        <v>5</v>
      </c>
      <c r="D33298" s="232">
        <v>0</v>
      </c>
      <c r="E33298" s="232" t="s">
        <v>62718</v>
      </c>
    </row>
    <row r="33299" spans="1:5" ht="22.5" hidden="1">
      <c r="A33299" s="232">
        <v>93667</v>
      </c>
      <c r="B33299" s="233" t="s">
        <v>62773</v>
      </c>
      <c r="C33299" s="232" t="s">
        <v>5</v>
      </c>
      <c r="D33299" s="232">
        <v>65.83</v>
      </c>
      <c r="E33299" s="232" t="s">
        <v>62718</v>
      </c>
    </row>
    <row r="33300" spans="1:5" ht="22.5" hidden="1">
      <c r="A33300" s="232">
        <v>93668</v>
      </c>
      <c r="B33300" s="233" t="s">
        <v>62774</v>
      </c>
      <c r="C33300" s="232" t="s">
        <v>5</v>
      </c>
      <c r="D33300" s="232">
        <v>65.83</v>
      </c>
      <c r="E33300" s="232" t="s">
        <v>62718</v>
      </c>
    </row>
    <row r="33301" spans="1:5" ht="22.5" hidden="1">
      <c r="A33301" s="232">
        <v>93669</v>
      </c>
      <c r="B33301" s="233" t="s">
        <v>62775</v>
      </c>
      <c r="C33301" s="232" t="s">
        <v>5</v>
      </c>
      <c r="D33301" s="232">
        <v>69.33</v>
      </c>
      <c r="E33301" s="232" t="s">
        <v>62718</v>
      </c>
    </row>
    <row r="33302" spans="1:5" ht="22.5" hidden="1">
      <c r="A33302" s="232">
        <v>93670</v>
      </c>
      <c r="B33302" s="233" t="s">
        <v>62776</v>
      </c>
      <c r="C33302" s="232" t="s">
        <v>5</v>
      </c>
      <c r="D33302" s="232">
        <v>73.150000000000006</v>
      </c>
      <c r="E33302" s="232" t="s">
        <v>62718</v>
      </c>
    </row>
    <row r="33303" spans="1:5" ht="22.5" hidden="1">
      <c r="A33303" s="232">
        <v>93671</v>
      </c>
      <c r="B33303" s="233" t="s">
        <v>62777</v>
      </c>
      <c r="C33303" s="232" t="s">
        <v>5</v>
      </c>
      <c r="D33303" s="232">
        <v>79.05</v>
      </c>
      <c r="E33303" s="232" t="s">
        <v>62718</v>
      </c>
    </row>
    <row r="33304" spans="1:5" ht="22.5" hidden="1">
      <c r="A33304" s="232">
        <v>93672</v>
      </c>
      <c r="B33304" s="233" t="s">
        <v>62778</v>
      </c>
      <c r="C33304" s="232" t="s">
        <v>5</v>
      </c>
      <c r="D33304" s="232">
        <v>88.45</v>
      </c>
      <c r="E33304" s="232" t="s">
        <v>62718</v>
      </c>
    </row>
    <row r="33305" spans="1:5" ht="22.5" hidden="1">
      <c r="A33305" s="232">
        <v>93673</v>
      </c>
      <c r="B33305" s="233" t="s">
        <v>62779</v>
      </c>
      <c r="C33305" s="232" t="s">
        <v>5</v>
      </c>
      <c r="D33305" s="232">
        <v>100.47</v>
      </c>
      <c r="E33305" s="232" t="s">
        <v>62718</v>
      </c>
    </row>
    <row r="33306" spans="1:5" ht="22.5" hidden="1">
      <c r="A33306" s="232">
        <v>101893</v>
      </c>
      <c r="B33306" s="233" t="s">
        <v>62780</v>
      </c>
      <c r="C33306" s="232" t="s">
        <v>5</v>
      </c>
      <c r="D33306" s="232">
        <v>86.19</v>
      </c>
      <c r="E33306" s="232" t="s">
        <v>62718</v>
      </c>
    </row>
    <row r="33307" spans="1:5" ht="22.5" hidden="1">
      <c r="A33307" s="232">
        <v>101894</v>
      </c>
      <c r="B33307" s="233" t="s">
        <v>62781</v>
      </c>
      <c r="C33307" s="232" t="s">
        <v>5</v>
      </c>
      <c r="D33307" s="232">
        <v>158.32</v>
      </c>
      <c r="E33307" s="232" t="s">
        <v>62718</v>
      </c>
    </row>
    <row r="33308" spans="1:5" hidden="1">
      <c r="A33308" s="232">
        <v>106027</v>
      </c>
      <c r="B33308" s="233" t="s">
        <v>62782</v>
      </c>
      <c r="C33308" s="232" t="s">
        <v>5</v>
      </c>
      <c r="D33308" s="232">
        <v>69.83</v>
      </c>
      <c r="E33308" s="232" t="s">
        <v>62718</v>
      </c>
    </row>
    <row r="33309" spans="1:5" hidden="1">
      <c r="A33309" s="232">
        <v>106028</v>
      </c>
      <c r="B33309" s="233" t="s">
        <v>62783</v>
      </c>
      <c r="C33309" s="232" t="s">
        <v>5</v>
      </c>
      <c r="D33309" s="232">
        <v>0</v>
      </c>
      <c r="E33309" s="232" t="s">
        <v>62718</v>
      </c>
    </row>
    <row r="33310" spans="1:5" hidden="1">
      <c r="A33310" s="232">
        <v>106029</v>
      </c>
      <c r="B33310" s="233" t="s">
        <v>62784</v>
      </c>
      <c r="C33310" s="232" t="s">
        <v>5</v>
      </c>
      <c r="D33310" s="232">
        <v>0</v>
      </c>
      <c r="E33310" s="232" t="s">
        <v>62718</v>
      </c>
    </row>
    <row r="33311" spans="1:5" hidden="1">
      <c r="A33311" s="232">
        <v>97421</v>
      </c>
      <c r="B33311" s="233" t="s">
        <v>62785</v>
      </c>
      <c r="C33311" s="232" t="s">
        <v>5</v>
      </c>
      <c r="D33311" s="232">
        <v>0</v>
      </c>
      <c r="E33311" s="232" t="s">
        <v>62718</v>
      </c>
    </row>
    <row r="33312" spans="1:5" ht="22.5" hidden="1">
      <c r="A33312" s="232">
        <v>97373</v>
      </c>
      <c r="B33312" s="233" t="s">
        <v>62786</v>
      </c>
      <c r="C33312" s="232" t="s">
        <v>4</v>
      </c>
      <c r="D33312" s="232">
        <v>0</v>
      </c>
      <c r="E33312" s="232" t="s">
        <v>62718</v>
      </c>
    </row>
    <row r="33313" spans="1:5" ht="22.5" hidden="1">
      <c r="A33313" s="232">
        <v>97374</v>
      </c>
      <c r="B33313" s="233" t="s">
        <v>62787</v>
      </c>
      <c r="C33313" s="232" t="s">
        <v>4</v>
      </c>
      <c r="D33313" s="232">
        <v>0</v>
      </c>
      <c r="E33313" s="232" t="s">
        <v>62718</v>
      </c>
    </row>
    <row r="33314" spans="1:5" ht="22.5" hidden="1">
      <c r="A33314" s="232">
        <v>97375</v>
      </c>
      <c r="B33314" s="233" t="s">
        <v>62788</v>
      </c>
      <c r="C33314" s="232" t="s">
        <v>4</v>
      </c>
      <c r="D33314" s="232">
        <v>0</v>
      </c>
      <c r="E33314" s="232" t="s">
        <v>62718</v>
      </c>
    </row>
    <row r="33315" spans="1:5" ht="22.5" hidden="1">
      <c r="A33315" s="232">
        <v>97376</v>
      </c>
      <c r="B33315" s="233" t="s">
        <v>62789</v>
      </c>
      <c r="C33315" s="232" t="s">
        <v>4</v>
      </c>
      <c r="D33315" s="232">
        <v>0</v>
      </c>
      <c r="E33315" s="232" t="s">
        <v>62718</v>
      </c>
    </row>
    <row r="33316" spans="1:5" ht="22.5" hidden="1">
      <c r="A33316" s="232">
        <v>97377</v>
      </c>
      <c r="B33316" s="233" t="s">
        <v>62790</v>
      </c>
      <c r="C33316" s="232" t="s">
        <v>4</v>
      </c>
      <c r="D33316" s="232">
        <v>0</v>
      </c>
      <c r="E33316" s="232" t="s">
        <v>62718</v>
      </c>
    </row>
    <row r="33317" spans="1:5" ht="22.5" hidden="1">
      <c r="A33317" s="232">
        <v>97368</v>
      </c>
      <c r="B33317" s="233" t="s">
        <v>62791</v>
      </c>
      <c r="C33317" s="232" t="s">
        <v>4</v>
      </c>
      <c r="D33317" s="232">
        <v>0</v>
      </c>
      <c r="E33317" s="232" t="s">
        <v>62718</v>
      </c>
    </row>
    <row r="33318" spans="1:5" ht="22.5" hidden="1">
      <c r="A33318" s="232">
        <v>97369</v>
      </c>
      <c r="B33318" s="233" t="s">
        <v>62792</v>
      </c>
      <c r="C33318" s="232" t="s">
        <v>4</v>
      </c>
      <c r="D33318" s="232">
        <v>0</v>
      </c>
      <c r="E33318" s="232" t="s">
        <v>62718</v>
      </c>
    </row>
    <row r="33319" spans="1:5" ht="22.5" hidden="1">
      <c r="A33319" s="232">
        <v>97370</v>
      </c>
      <c r="B33319" s="233" t="s">
        <v>62793</v>
      </c>
      <c r="C33319" s="232" t="s">
        <v>4</v>
      </c>
      <c r="D33319" s="232">
        <v>0</v>
      </c>
      <c r="E33319" s="232" t="s">
        <v>62718</v>
      </c>
    </row>
    <row r="33320" spans="1:5" ht="22.5" hidden="1">
      <c r="A33320" s="232">
        <v>97371</v>
      </c>
      <c r="B33320" s="233" t="s">
        <v>62794</v>
      </c>
      <c r="C33320" s="232" t="s">
        <v>4</v>
      </c>
      <c r="D33320" s="232">
        <v>0</v>
      </c>
      <c r="E33320" s="232" t="s">
        <v>62718</v>
      </c>
    </row>
    <row r="33321" spans="1:5" ht="22.5" hidden="1">
      <c r="A33321" s="232">
        <v>97372</v>
      </c>
      <c r="B33321" s="233" t="s">
        <v>62795</v>
      </c>
      <c r="C33321" s="232" t="s">
        <v>4</v>
      </c>
      <c r="D33321" s="232">
        <v>0</v>
      </c>
      <c r="E33321" s="232" t="s">
        <v>62718</v>
      </c>
    </row>
    <row r="33322" spans="1:5" ht="33.75" hidden="1">
      <c r="A33322" s="232">
        <v>101875</v>
      </c>
      <c r="B33322" s="233" t="s">
        <v>62796</v>
      </c>
      <c r="C33322" s="232" t="s">
        <v>5</v>
      </c>
      <c r="D33322" s="232">
        <v>451.9</v>
      </c>
      <c r="E33322" s="232" t="s">
        <v>62718</v>
      </c>
    </row>
    <row r="33323" spans="1:5" ht="33.75" hidden="1">
      <c r="A33323" s="232">
        <v>101883</v>
      </c>
      <c r="B33323" s="233" t="s">
        <v>62797</v>
      </c>
      <c r="C33323" s="232" t="s">
        <v>5</v>
      </c>
      <c r="D33323" s="232">
        <v>602.52</v>
      </c>
      <c r="E33323" s="232" t="s">
        <v>62718</v>
      </c>
    </row>
    <row r="33324" spans="1:5" ht="33.75" hidden="1">
      <c r="A33324" s="232">
        <v>101879</v>
      </c>
      <c r="B33324" s="233" t="s">
        <v>62798</v>
      </c>
      <c r="C33324" s="232" t="s">
        <v>5</v>
      </c>
      <c r="D33324" s="232">
        <v>627.48</v>
      </c>
      <c r="E33324" s="232" t="s">
        <v>62718</v>
      </c>
    </row>
    <row r="33325" spans="1:5" ht="33.75" hidden="1">
      <c r="A33325" s="232">
        <v>106021</v>
      </c>
      <c r="B33325" s="233" t="s">
        <v>62799</v>
      </c>
      <c r="C33325" s="232" t="s">
        <v>5</v>
      </c>
      <c r="D33325" s="232">
        <v>0</v>
      </c>
      <c r="E33325" s="232" t="s">
        <v>62718</v>
      </c>
    </row>
    <row r="33326" spans="1:5" ht="33.75" hidden="1">
      <c r="A33326" s="232">
        <v>101880</v>
      </c>
      <c r="B33326" s="233" t="s">
        <v>62800</v>
      </c>
      <c r="C33326" s="232" t="s">
        <v>5</v>
      </c>
      <c r="D33326" s="232">
        <v>732.05</v>
      </c>
      <c r="E33326" s="232" t="s">
        <v>62718</v>
      </c>
    </row>
    <row r="33327" spans="1:5" ht="33.75" hidden="1">
      <c r="A33327" s="232">
        <v>101882</v>
      </c>
      <c r="B33327" s="233" t="s">
        <v>62801</v>
      </c>
      <c r="C33327" s="232" t="s">
        <v>5</v>
      </c>
      <c r="D33327" s="232">
        <v>1360.01</v>
      </c>
      <c r="E33327" s="232" t="s">
        <v>62718</v>
      </c>
    </row>
    <row r="33328" spans="1:5" ht="33.75" hidden="1">
      <c r="A33328" s="232">
        <v>106022</v>
      </c>
      <c r="B33328" s="233" t="s">
        <v>62802</v>
      </c>
      <c r="C33328" s="232" t="s">
        <v>5</v>
      </c>
      <c r="D33328" s="232">
        <v>0</v>
      </c>
      <c r="E33328" s="232" t="s">
        <v>62718</v>
      </c>
    </row>
    <row r="33329" spans="1:5" ht="33.75" hidden="1">
      <c r="A33329" s="232">
        <v>101881</v>
      </c>
      <c r="B33329" s="233" t="s">
        <v>62803</v>
      </c>
      <c r="C33329" s="232" t="s">
        <v>5</v>
      </c>
      <c r="D33329" s="232">
        <v>997.11</v>
      </c>
      <c r="E33329" s="232" t="s">
        <v>62718</v>
      </c>
    </row>
    <row r="33330" spans="1:5" ht="33.75" hidden="1">
      <c r="A33330" s="232">
        <v>106023</v>
      </c>
      <c r="B33330" s="233" t="s">
        <v>62804</v>
      </c>
      <c r="C33330" s="232" t="s">
        <v>5</v>
      </c>
      <c r="D33330" s="232">
        <v>0</v>
      </c>
      <c r="E33330" s="232" t="s">
        <v>62718</v>
      </c>
    </row>
    <row r="33331" spans="1:5" ht="33.75" hidden="1">
      <c r="A33331" s="232">
        <v>101878</v>
      </c>
      <c r="B33331" s="233" t="s">
        <v>62805</v>
      </c>
      <c r="C33331" s="232" t="s">
        <v>5</v>
      </c>
      <c r="D33331" s="232">
        <v>457.28</v>
      </c>
      <c r="E33331" s="232" t="s">
        <v>62718</v>
      </c>
    </row>
    <row r="33332" spans="1:5" ht="33.75" hidden="1">
      <c r="A33332" s="232">
        <v>106024</v>
      </c>
      <c r="B33332" s="233" t="s">
        <v>62806</v>
      </c>
      <c r="C33332" s="232" t="s">
        <v>5</v>
      </c>
      <c r="D33332" s="232">
        <v>0</v>
      </c>
      <c r="E33332" s="232" t="s">
        <v>62718</v>
      </c>
    </row>
    <row r="33333" spans="1:5" ht="33.75" hidden="1">
      <c r="A33333" s="232">
        <v>106025</v>
      </c>
      <c r="B33333" s="233" t="s">
        <v>62807</v>
      </c>
      <c r="C33333" s="232" t="s">
        <v>5</v>
      </c>
      <c r="D33333" s="232">
        <v>0</v>
      </c>
      <c r="E33333" s="232" t="s">
        <v>62718</v>
      </c>
    </row>
    <row r="33334" spans="1:5" ht="33.75" hidden="1">
      <c r="A33334" s="232">
        <v>106026</v>
      </c>
      <c r="B33334" s="233" t="s">
        <v>62808</v>
      </c>
      <c r="C33334" s="232" t="s">
        <v>5</v>
      </c>
      <c r="D33334" s="232">
        <v>0</v>
      </c>
      <c r="E33334" s="232" t="s">
        <v>62718</v>
      </c>
    </row>
    <row r="33335" spans="1:5" ht="22.5" hidden="1">
      <c r="A33335" s="232">
        <v>101877</v>
      </c>
      <c r="B33335" s="233" t="s">
        <v>62809</v>
      </c>
      <c r="C33335" s="232" t="s">
        <v>5</v>
      </c>
      <c r="D33335" s="232">
        <v>107.47</v>
      </c>
      <c r="E33335" s="232" t="s">
        <v>62718</v>
      </c>
    </row>
    <row r="33336" spans="1:5" ht="22.5" hidden="1">
      <c r="A33336" s="232">
        <v>101876</v>
      </c>
      <c r="B33336" s="233" t="s">
        <v>62810</v>
      </c>
      <c r="C33336" s="232" t="s">
        <v>5</v>
      </c>
      <c r="D33336" s="232">
        <v>147.68</v>
      </c>
      <c r="E33336" s="232" t="s">
        <v>62718</v>
      </c>
    </row>
    <row r="33337" spans="1:5" ht="22.5" hidden="1">
      <c r="A33337" s="232">
        <v>101873</v>
      </c>
      <c r="B33337" s="233" t="s">
        <v>62811</v>
      </c>
      <c r="C33337" s="232" t="s">
        <v>5</v>
      </c>
      <c r="D33337" s="232">
        <v>0</v>
      </c>
      <c r="E33337" s="232" t="s">
        <v>62718</v>
      </c>
    </row>
    <row r="33338" spans="1:5" ht="22.5" hidden="1">
      <c r="A33338" s="232">
        <v>101874</v>
      </c>
      <c r="B33338" s="233" t="s">
        <v>62812</v>
      </c>
      <c r="C33338" s="232" t="s">
        <v>5</v>
      </c>
      <c r="D33338" s="232">
        <v>0</v>
      </c>
      <c r="E33338" s="232" t="s">
        <v>62718</v>
      </c>
    </row>
    <row r="33339" spans="1:5" ht="22.5" hidden="1">
      <c r="A33339" s="232">
        <v>101871</v>
      </c>
      <c r="B33339" s="233" t="s">
        <v>62813</v>
      </c>
      <c r="C33339" s="232" t="s">
        <v>5</v>
      </c>
      <c r="D33339" s="232">
        <v>0</v>
      </c>
      <c r="E33339" s="232" t="s">
        <v>62718</v>
      </c>
    </row>
    <row r="33340" spans="1:5" ht="22.5" hidden="1">
      <c r="A33340" s="232">
        <v>101872</v>
      </c>
      <c r="B33340" s="233" t="s">
        <v>62814</v>
      </c>
      <c r="C33340" s="232" t="s">
        <v>5</v>
      </c>
      <c r="D33340" s="232">
        <v>0</v>
      </c>
      <c r="E33340" s="232" t="s">
        <v>62718</v>
      </c>
    </row>
    <row r="33341" spans="1:5" ht="22.5" hidden="1">
      <c r="A33341" s="232">
        <v>97360</v>
      </c>
      <c r="B33341" s="233" t="s">
        <v>62815</v>
      </c>
      <c r="C33341" s="232" t="s">
        <v>5</v>
      </c>
      <c r="D33341" s="232">
        <v>9068.19</v>
      </c>
      <c r="E33341" s="232" t="s">
        <v>62718</v>
      </c>
    </row>
    <row r="33342" spans="1:5" ht="22.5" hidden="1">
      <c r="A33342" s="232">
        <v>97361</v>
      </c>
      <c r="B33342" s="233" t="s">
        <v>62816</v>
      </c>
      <c r="C33342" s="232" t="s">
        <v>5</v>
      </c>
      <c r="D33342" s="232">
        <v>12090.92</v>
      </c>
      <c r="E33342" s="232" t="s">
        <v>62718</v>
      </c>
    </row>
    <row r="33343" spans="1:5" ht="22.5" hidden="1">
      <c r="A33343" s="232">
        <v>97359</v>
      </c>
      <c r="B33343" s="233" t="s">
        <v>62817</v>
      </c>
      <c r="C33343" s="232" t="s">
        <v>5</v>
      </c>
      <c r="D33343" s="232">
        <v>4710.04</v>
      </c>
      <c r="E33343" s="232" t="s">
        <v>62718</v>
      </c>
    </row>
    <row r="33344" spans="1:5" ht="22.5" hidden="1">
      <c r="A33344" s="232">
        <v>101946</v>
      </c>
      <c r="B33344" s="233" t="s">
        <v>62818</v>
      </c>
      <c r="C33344" s="232" t="s">
        <v>5</v>
      </c>
      <c r="D33344" s="232">
        <v>148.05000000000001</v>
      </c>
      <c r="E33344" s="232" t="s">
        <v>62718</v>
      </c>
    </row>
    <row r="33345" spans="1:5" ht="22.5" hidden="1">
      <c r="A33345" s="232">
        <v>97362</v>
      </c>
      <c r="B33345" s="233" t="s">
        <v>62819</v>
      </c>
      <c r="C33345" s="232" t="s">
        <v>5</v>
      </c>
      <c r="D33345" s="232">
        <v>1710.44</v>
      </c>
      <c r="E33345" s="232" t="s">
        <v>62718</v>
      </c>
    </row>
    <row r="33346" spans="1:5" ht="22.5" hidden="1">
      <c r="A33346" s="232">
        <v>101553</v>
      </c>
      <c r="B33346" s="233" t="s">
        <v>61402</v>
      </c>
      <c r="C33346" s="232" t="s">
        <v>5</v>
      </c>
      <c r="D33346" s="232">
        <v>23.6</v>
      </c>
      <c r="E33346" s="232" t="s">
        <v>62718</v>
      </c>
    </row>
    <row r="33347" spans="1:5" ht="22.5" hidden="1">
      <c r="A33347" s="232">
        <v>101554</v>
      </c>
      <c r="B33347" s="233" t="s">
        <v>61403</v>
      </c>
      <c r="C33347" s="232" t="s">
        <v>5</v>
      </c>
      <c r="D33347" s="232">
        <v>17.010000000000002</v>
      </c>
      <c r="E33347" s="232" t="s">
        <v>62718</v>
      </c>
    </row>
    <row r="33348" spans="1:5" ht="22.5" hidden="1">
      <c r="A33348" s="232">
        <v>101555</v>
      </c>
      <c r="B33348" s="233" t="s">
        <v>61404</v>
      </c>
      <c r="C33348" s="232" t="s">
        <v>5</v>
      </c>
      <c r="D33348" s="232">
        <v>10.99</v>
      </c>
      <c r="E33348" s="232" t="s">
        <v>62718</v>
      </c>
    </row>
    <row r="33349" spans="1:5" ht="22.5" hidden="1">
      <c r="A33349" s="232">
        <v>101556</v>
      </c>
      <c r="B33349" s="233" t="s">
        <v>61405</v>
      </c>
      <c r="C33349" s="232" t="s">
        <v>5</v>
      </c>
      <c r="D33349" s="232">
        <v>10.039999999999999</v>
      </c>
      <c r="E33349" s="232" t="s">
        <v>62718</v>
      </c>
    </row>
    <row r="33350" spans="1:5" ht="22.5" hidden="1">
      <c r="A33350" s="232">
        <v>101537</v>
      </c>
      <c r="B33350" s="233" t="s">
        <v>13359</v>
      </c>
      <c r="C33350" s="232" t="s">
        <v>5</v>
      </c>
      <c r="D33350" s="232">
        <v>102.36</v>
      </c>
      <c r="E33350" s="232" t="s">
        <v>62718</v>
      </c>
    </row>
    <row r="33351" spans="1:5" ht="22.5" hidden="1">
      <c r="A33351" s="232">
        <v>101538</v>
      </c>
      <c r="B33351" s="233" t="s">
        <v>13360</v>
      </c>
      <c r="C33351" s="232" t="s">
        <v>5</v>
      </c>
      <c r="D33351" s="232">
        <v>66.12</v>
      </c>
      <c r="E33351" s="232" t="s">
        <v>62718</v>
      </c>
    </row>
    <row r="33352" spans="1:5" ht="22.5" hidden="1">
      <c r="A33352" s="232">
        <v>101542</v>
      </c>
      <c r="B33352" s="233" t="s">
        <v>13364</v>
      </c>
      <c r="C33352" s="232" t="s">
        <v>5</v>
      </c>
      <c r="D33352" s="232">
        <v>49.76</v>
      </c>
      <c r="E33352" s="232" t="s">
        <v>62718</v>
      </c>
    </row>
    <row r="33353" spans="1:5" ht="22.5" hidden="1">
      <c r="A33353" s="232">
        <v>101539</v>
      </c>
      <c r="B33353" s="233" t="s">
        <v>13361</v>
      </c>
      <c r="C33353" s="232" t="s">
        <v>5</v>
      </c>
      <c r="D33353" s="232">
        <v>109.01</v>
      </c>
      <c r="E33353" s="232" t="s">
        <v>62718</v>
      </c>
    </row>
    <row r="33354" spans="1:5" ht="22.5" hidden="1">
      <c r="A33354" s="232">
        <v>101543</v>
      </c>
      <c r="B33354" s="233" t="s">
        <v>13365</v>
      </c>
      <c r="C33354" s="232" t="s">
        <v>5</v>
      </c>
      <c r="D33354" s="232">
        <v>88.28</v>
      </c>
      <c r="E33354" s="232" t="s">
        <v>62718</v>
      </c>
    </row>
    <row r="33355" spans="1:5" ht="22.5" hidden="1">
      <c r="A33355" s="232">
        <v>101540</v>
      </c>
      <c r="B33355" s="233" t="s">
        <v>13362</v>
      </c>
      <c r="C33355" s="232" t="s">
        <v>5</v>
      </c>
      <c r="D33355" s="232">
        <v>184.17</v>
      </c>
      <c r="E33355" s="232" t="s">
        <v>62718</v>
      </c>
    </row>
    <row r="33356" spans="1:5" ht="22.5" hidden="1">
      <c r="A33356" s="232">
        <v>101544</v>
      </c>
      <c r="B33356" s="233" t="s">
        <v>13366</v>
      </c>
      <c r="C33356" s="232" t="s">
        <v>5</v>
      </c>
      <c r="D33356" s="232">
        <v>141.38</v>
      </c>
      <c r="E33356" s="232" t="s">
        <v>62718</v>
      </c>
    </row>
    <row r="33357" spans="1:5" ht="22.5" hidden="1">
      <c r="A33357" s="232">
        <v>101541</v>
      </c>
      <c r="B33357" s="233" t="s">
        <v>13363</v>
      </c>
      <c r="C33357" s="232" t="s">
        <v>5</v>
      </c>
      <c r="D33357" s="232">
        <v>240.12</v>
      </c>
      <c r="E33357" s="232" t="s">
        <v>62718</v>
      </c>
    </row>
    <row r="33358" spans="1:5" ht="22.5" hidden="1">
      <c r="A33358" s="232">
        <v>101545</v>
      </c>
      <c r="B33358" s="233" t="s">
        <v>13367</v>
      </c>
      <c r="C33358" s="232" t="s">
        <v>5</v>
      </c>
      <c r="D33358" s="232">
        <v>205.44</v>
      </c>
      <c r="E33358" s="232" t="s">
        <v>62718</v>
      </c>
    </row>
    <row r="33359" spans="1:5" ht="33.75" hidden="1">
      <c r="A33359" s="232">
        <v>101560</v>
      </c>
      <c r="B33359" s="233" t="s">
        <v>13372</v>
      </c>
      <c r="C33359" s="232" t="s">
        <v>4</v>
      </c>
      <c r="D33359" s="232">
        <v>10.87</v>
      </c>
      <c r="E33359" s="232" t="s">
        <v>62718</v>
      </c>
    </row>
    <row r="33360" spans="1:5" ht="33.75" hidden="1">
      <c r="A33360" s="232">
        <v>101568</v>
      </c>
      <c r="B33360" s="233" t="s">
        <v>13379</v>
      </c>
      <c r="C33360" s="232" t="s">
        <v>4</v>
      </c>
      <c r="D33360" s="232">
        <v>132.02000000000001</v>
      </c>
      <c r="E33360" s="232" t="s">
        <v>62718</v>
      </c>
    </row>
    <row r="33361" spans="1:5" ht="33.75" hidden="1">
      <c r="A33361" s="232">
        <v>101561</v>
      </c>
      <c r="B33361" s="233" t="s">
        <v>13373</v>
      </c>
      <c r="C33361" s="232" t="s">
        <v>4</v>
      </c>
      <c r="D33361" s="232">
        <v>17.25</v>
      </c>
      <c r="E33361" s="232" t="s">
        <v>62718</v>
      </c>
    </row>
    <row r="33362" spans="1:5" ht="33.75" hidden="1">
      <c r="A33362" s="232">
        <v>101562</v>
      </c>
      <c r="B33362" s="233" t="s">
        <v>13374</v>
      </c>
      <c r="C33362" s="232" t="s">
        <v>4</v>
      </c>
      <c r="D33362" s="232">
        <v>26.68</v>
      </c>
      <c r="E33362" s="232" t="s">
        <v>62718</v>
      </c>
    </row>
    <row r="33363" spans="1:5" ht="33.75" hidden="1">
      <c r="A33363" s="232">
        <v>101563</v>
      </c>
      <c r="B33363" s="233" t="s">
        <v>13375</v>
      </c>
      <c r="C33363" s="232" t="s">
        <v>4</v>
      </c>
      <c r="D33363" s="232">
        <v>37.659999999999997</v>
      </c>
      <c r="E33363" s="232" t="s">
        <v>62718</v>
      </c>
    </row>
    <row r="33364" spans="1:5" ht="33.75" hidden="1">
      <c r="A33364" s="232">
        <v>101564</v>
      </c>
      <c r="B33364" s="233" t="s">
        <v>13376</v>
      </c>
      <c r="C33364" s="232" t="s">
        <v>4</v>
      </c>
      <c r="D33364" s="232">
        <v>55.65</v>
      </c>
      <c r="E33364" s="232" t="s">
        <v>62718</v>
      </c>
    </row>
    <row r="33365" spans="1:5" ht="33.75" hidden="1">
      <c r="A33365" s="232">
        <v>101565</v>
      </c>
      <c r="B33365" s="233" t="s">
        <v>13377</v>
      </c>
      <c r="C33365" s="232" t="s">
        <v>4</v>
      </c>
      <c r="D33365" s="232">
        <v>77.8</v>
      </c>
      <c r="E33365" s="232" t="s">
        <v>62718</v>
      </c>
    </row>
    <row r="33366" spans="1:5" ht="33.75" hidden="1">
      <c r="A33366" s="232">
        <v>101567</v>
      </c>
      <c r="B33366" s="233" t="s">
        <v>13378</v>
      </c>
      <c r="C33366" s="232" t="s">
        <v>4</v>
      </c>
      <c r="D33366" s="232">
        <v>100.98</v>
      </c>
      <c r="E33366" s="232" t="s">
        <v>62718</v>
      </c>
    </row>
    <row r="33367" spans="1:5" ht="22.5" hidden="1">
      <c r="A33367" s="232">
        <v>101551</v>
      </c>
      <c r="B33367" s="233" t="s">
        <v>58888</v>
      </c>
      <c r="C33367" s="232" t="s">
        <v>5</v>
      </c>
      <c r="D33367" s="232">
        <v>0</v>
      </c>
      <c r="E33367" s="232" t="s">
        <v>62718</v>
      </c>
    </row>
    <row r="33368" spans="1:5" ht="22.5" hidden="1">
      <c r="A33368" s="232">
        <v>101552</v>
      </c>
      <c r="B33368" s="233" t="s">
        <v>58889</v>
      </c>
      <c r="C33368" s="232" t="s">
        <v>5</v>
      </c>
      <c r="D33368" s="232">
        <v>0</v>
      </c>
      <c r="E33368" s="232" t="s">
        <v>62718</v>
      </c>
    </row>
    <row r="33369" spans="1:5" ht="22.5" hidden="1">
      <c r="A33369" s="232">
        <v>101550</v>
      </c>
      <c r="B33369" s="233" t="s">
        <v>58890</v>
      </c>
      <c r="C33369" s="232" t="s">
        <v>5</v>
      </c>
      <c r="D33369" s="232">
        <v>0</v>
      </c>
      <c r="E33369" s="232" t="s">
        <v>62718</v>
      </c>
    </row>
    <row r="33370" spans="1:5" ht="22.5" hidden="1">
      <c r="A33370" s="232">
        <v>101501</v>
      </c>
      <c r="B33370" s="233" t="s">
        <v>17275</v>
      </c>
      <c r="C33370" s="232" t="s">
        <v>5</v>
      </c>
      <c r="D33370" s="232">
        <v>2092.2800000000002</v>
      </c>
      <c r="E33370" s="232" t="s">
        <v>62718</v>
      </c>
    </row>
    <row r="33371" spans="1:5" ht="22.5" hidden="1">
      <c r="A33371" s="232">
        <v>101502</v>
      </c>
      <c r="B33371" s="233" t="s">
        <v>17276</v>
      </c>
      <c r="C33371" s="232" t="s">
        <v>5</v>
      </c>
      <c r="D33371" s="232">
        <v>2266.44</v>
      </c>
      <c r="E33371" s="232" t="s">
        <v>62718</v>
      </c>
    </row>
    <row r="33372" spans="1:5" ht="22.5" hidden="1">
      <c r="A33372" s="232">
        <v>101503</v>
      </c>
      <c r="B33372" s="233" t="s">
        <v>17277</v>
      </c>
      <c r="C33372" s="232" t="s">
        <v>5</v>
      </c>
      <c r="D33372" s="232">
        <v>2291.08</v>
      </c>
      <c r="E33372" s="232" t="s">
        <v>62718</v>
      </c>
    </row>
    <row r="33373" spans="1:5" ht="22.5" hidden="1">
      <c r="A33373" s="232">
        <v>101504</v>
      </c>
      <c r="B33373" s="233" t="s">
        <v>17278</v>
      </c>
      <c r="C33373" s="232" t="s">
        <v>5</v>
      </c>
      <c r="D33373" s="232">
        <v>2515.7399999999998</v>
      </c>
      <c r="E33373" s="232" t="s">
        <v>62718</v>
      </c>
    </row>
    <row r="33374" spans="1:5" ht="22.5" hidden="1">
      <c r="A33374" s="232">
        <v>101497</v>
      </c>
      <c r="B33374" s="233" t="s">
        <v>17271</v>
      </c>
      <c r="C33374" s="232" t="s">
        <v>5</v>
      </c>
      <c r="D33374" s="232">
        <v>2105.9</v>
      </c>
      <c r="E33374" s="232" t="s">
        <v>62718</v>
      </c>
    </row>
    <row r="33375" spans="1:5" ht="22.5" hidden="1">
      <c r="A33375" s="232">
        <v>101498</v>
      </c>
      <c r="B33375" s="233" t="s">
        <v>17272</v>
      </c>
      <c r="C33375" s="232" t="s">
        <v>5</v>
      </c>
      <c r="D33375" s="232">
        <v>2280.06</v>
      </c>
      <c r="E33375" s="232" t="s">
        <v>62718</v>
      </c>
    </row>
    <row r="33376" spans="1:5" ht="22.5" hidden="1">
      <c r="A33376" s="232">
        <v>101499</v>
      </c>
      <c r="B33376" s="233" t="s">
        <v>17273</v>
      </c>
      <c r="C33376" s="232" t="s">
        <v>5</v>
      </c>
      <c r="D33376" s="232">
        <v>2304.6999999999998</v>
      </c>
      <c r="E33376" s="232" t="s">
        <v>62718</v>
      </c>
    </row>
    <row r="33377" spans="1:5" ht="22.5" hidden="1">
      <c r="A33377" s="232">
        <v>101500</v>
      </c>
      <c r="B33377" s="233" t="s">
        <v>17274</v>
      </c>
      <c r="C33377" s="232" t="s">
        <v>5</v>
      </c>
      <c r="D33377" s="232">
        <v>2529.36</v>
      </c>
      <c r="E33377" s="232" t="s">
        <v>62718</v>
      </c>
    </row>
    <row r="33378" spans="1:5" ht="22.5" hidden="1">
      <c r="A33378" s="232">
        <v>101493</v>
      </c>
      <c r="B33378" s="233" t="s">
        <v>17267</v>
      </c>
      <c r="C33378" s="232" t="s">
        <v>5</v>
      </c>
      <c r="D33378" s="232">
        <v>1780.81</v>
      </c>
      <c r="E33378" s="232" t="s">
        <v>62718</v>
      </c>
    </row>
    <row r="33379" spans="1:5" ht="22.5" hidden="1">
      <c r="A33379" s="232">
        <v>101494</v>
      </c>
      <c r="B33379" s="233" t="s">
        <v>17268</v>
      </c>
      <c r="C33379" s="232" t="s">
        <v>5</v>
      </c>
      <c r="D33379" s="232">
        <v>1895.87</v>
      </c>
      <c r="E33379" s="232" t="s">
        <v>62718</v>
      </c>
    </row>
    <row r="33380" spans="1:5" ht="22.5" hidden="1">
      <c r="A33380" s="232">
        <v>101495</v>
      </c>
      <c r="B33380" s="233" t="s">
        <v>17269</v>
      </c>
      <c r="C33380" s="232" t="s">
        <v>5</v>
      </c>
      <c r="D33380" s="232">
        <v>1912.15</v>
      </c>
      <c r="E33380" s="232" t="s">
        <v>62718</v>
      </c>
    </row>
    <row r="33381" spans="1:5" ht="22.5" hidden="1">
      <c r="A33381" s="232">
        <v>101496</v>
      </c>
      <c r="B33381" s="233" t="s">
        <v>17270</v>
      </c>
      <c r="C33381" s="232" t="s">
        <v>5</v>
      </c>
      <c r="D33381" s="232">
        <v>2072.5100000000002</v>
      </c>
      <c r="E33381" s="232" t="s">
        <v>62718</v>
      </c>
    </row>
    <row r="33382" spans="1:5" ht="33.75" hidden="1">
      <c r="A33382" s="232">
        <v>101489</v>
      </c>
      <c r="B33382" s="233" t="s">
        <v>17263</v>
      </c>
      <c r="C33382" s="232" t="s">
        <v>5</v>
      </c>
      <c r="D33382" s="232">
        <v>1804.4</v>
      </c>
      <c r="E33382" s="232" t="s">
        <v>62718</v>
      </c>
    </row>
    <row r="33383" spans="1:5" ht="33.75" hidden="1">
      <c r="A33383" s="232">
        <v>101490</v>
      </c>
      <c r="B33383" s="233" t="s">
        <v>17264</v>
      </c>
      <c r="C33383" s="232" t="s">
        <v>5</v>
      </c>
      <c r="D33383" s="232">
        <v>1919.46</v>
      </c>
      <c r="E33383" s="232" t="s">
        <v>62718</v>
      </c>
    </row>
    <row r="33384" spans="1:5" ht="33.75" hidden="1">
      <c r="A33384" s="232">
        <v>101491</v>
      </c>
      <c r="B33384" s="233" t="s">
        <v>17265</v>
      </c>
      <c r="C33384" s="232" t="s">
        <v>5</v>
      </c>
      <c r="D33384" s="232">
        <v>1935.74</v>
      </c>
      <c r="E33384" s="232" t="s">
        <v>62718</v>
      </c>
    </row>
    <row r="33385" spans="1:5" ht="33.75" hidden="1">
      <c r="A33385" s="232">
        <v>101492</v>
      </c>
      <c r="B33385" s="233" t="s">
        <v>17266</v>
      </c>
      <c r="C33385" s="232" t="s">
        <v>5</v>
      </c>
      <c r="D33385" s="232">
        <v>2096.1</v>
      </c>
      <c r="E33385" s="232" t="s">
        <v>62718</v>
      </c>
    </row>
    <row r="33386" spans="1:5" ht="22.5" hidden="1">
      <c r="A33386" s="232">
        <v>101509</v>
      </c>
      <c r="B33386" s="233" t="s">
        <v>13351</v>
      </c>
      <c r="C33386" s="232" t="s">
        <v>5</v>
      </c>
      <c r="D33386" s="232">
        <v>2216.59</v>
      </c>
      <c r="E33386" s="232" t="s">
        <v>62718</v>
      </c>
    </row>
    <row r="33387" spans="1:5" ht="22.5" hidden="1">
      <c r="A33387" s="232">
        <v>101510</v>
      </c>
      <c r="B33387" s="233" t="s">
        <v>13352</v>
      </c>
      <c r="C33387" s="232" t="s">
        <v>5</v>
      </c>
      <c r="D33387" s="232">
        <v>2448.8000000000002</v>
      </c>
      <c r="E33387" s="232" t="s">
        <v>62718</v>
      </c>
    </row>
    <row r="33388" spans="1:5" ht="22.5" hidden="1">
      <c r="A33388" s="232">
        <v>101511</v>
      </c>
      <c r="B33388" s="233" t="s">
        <v>13353</v>
      </c>
      <c r="C33388" s="232" t="s">
        <v>5</v>
      </c>
      <c r="D33388" s="232">
        <v>2481.66</v>
      </c>
      <c r="E33388" s="232" t="s">
        <v>62718</v>
      </c>
    </row>
    <row r="33389" spans="1:5" ht="22.5" hidden="1">
      <c r="A33389" s="232">
        <v>101512</v>
      </c>
      <c r="B33389" s="233" t="s">
        <v>13354</v>
      </c>
      <c r="C33389" s="232" t="s">
        <v>5</v>
      </c>
      <c r="D33389" s="232">
        <v>2769.48</v>
      </c>
      <c r="E33389" s="232" t="s">
        <v>62718</v>
      </c>
    </row>
    <row r="33390" spans="1:5" ht="22.5" hidden="1">
      <c r="A33390" s="232">
        <v>101505</v>
      </c>
      <c r="B33390" s="233" t="s">
        <v>17279</v>
      </c>
      <c r="C33390" s="232" t="s">
        <v>5</v>
      </c>
      <c r="D33390" s="232">
        <v>2235.0100000000002</v>
      </c>
      <c r="E33390" s="232" t="s">
        <v>62718</v>
      </c>
    </row>
    <row r="33391" spans="1:5" ht="22.5" hidden="1">
      <c r="A33391" s="232">
        <v>101506</v>
      </c>
      <c r="B33391" s="233" t="s">
        <v>17280</v>
      </c>
      <c r="C33391" s="232" t="s">
        <v>5</v>
      </c>
      <c r="D33391" s="232">
        <v>2467.2199999999998</v>
      </c>
      <c r="E33391" s="232" t="s">
        <v>62718</v>
      </c>
    </row>
    <row r="33392" spans="1:5" ht="22.5" hidden="1">
      <c r="A33392" s="232">
        <v>101507</v>
      </c>
      <c r="B33392" s="233" t="s">
        <v>17281</v>
      </c>
      <c r="C33392" s="232" t="s">
        <v>5</v>
      </c>
      <c r="D33392" s="232">
        <v>2500.08</v>
      </c>
      <c r="E33392" s="232" t="s">
        <v>62718</v>
      </c>
    </row>
    <row r="33393" spans="1:5" ht="22.5" hidden="1">
      <c r="A33393" s="232">
        <v>101508</v>
      </c>
      <c r="B33393" s="233" t="s">
        <v>17282</v>
      </c>
      <c r="C33393" s="232" t="s">
        <v>5</v>
      </c>
      <c r="D33393" s="232">
        <v>2787.9</v>
      </c>
      <c r="E33393" s="232" t="s">
        <v>62718</v>
      </c>
    </row>
    <row r="33394" spans="1:5" ht="33.75" hidden="1">
      <c r="A33394" s="232">
        <v>101525</v>
      </c>
      <c r="B33394" s="233" t="s">
        <v>17295</v>
      </c>
      <c r="C33394" s="232" t="s">
        <v>5</v>
      </c>
      <c r="D33394" s="232">
        <v>1225.45</v>
      </c>
      <c r="E33394" s="232" t="s">
        <v>62718</v>
      </c>
    </row>
    <row r="33395" spans="1:5" ht="33.75" hidden="1">
      <c r="A33395" s="232">
        <v>101526</v>
      </c>
      <c r="B33395" s="233" t="s">
        <v>17296</v>
      </c>
      <c r="C33395" s="232" t="s">
        <v>5</v>
      </c>
      <c r="D33395" s="232">
        <v>1432.56</v>
      </c>
      <c r="E33395" s="232" t="s">
        <v>62718</v>
      </c>
    </row>
    <row r="33396" spans="1:5" ht="33.75" hidden="1">
      <c r="A33396" s="232">
        <v>101527</v>
      </c>
      <c r="B33396" s="233" t="s">
        <v>17297</v>
      </c>
      <c r="C33396" s="232" t="s">
        <v>5</v>
      </c>
      <c r="D33396" s="232">
        <v>1461.86</v>
      </c>
      <c r="E33396" s="232" t="s">
        <v>62718</v>
      </c>
    </row>
    <row r="33397" spans="1:5" ht="33.75" hidden="1">
      <c r="A33397" s="232">
        <v>101528</v>
      </c>
      <c r="B33397" s="233" t="s">
        <v>17298</v>
      </c>
      <c r="C33397" s="232" t="s">
        <v>5</v>
      </c>
      <c r="D33397" s="232">
        <v>1687.19</v>
      </c>
      <c r="E33397" s="232" t="s">
        <v>62718</v>
      </c>
    </row>
    <row r="33398" spans="1:5" ht="33.75" hidden="1">
      <c r="A33398" s="232">
        <v>101521</v>
      </c>
      <c r="B33398" s="233" t="s">
        <v>17291</v>
      </c>
      <c r="C33398" s="232" t="s">
        <v>5</v>
      </c>
      <c r="D33398" s="232">
        <v>1239.07</v>
      </c>
      <c r="E33398" s="232" t="s">
        <v>62718</v>
      </c>
    </row>
    <row r="33399" spans="1:5" ht="33.75" hidden="1">
      <c r="A33399" s="232">
        <v>101522</v>
      </c>
      <c r="B33399" s="233" t="s">
        <v>17292</v>
      </c>
      <c r="C33399" s="232" t="s">
        <v>5</v>
      </c>
      <c r="D33399" s="232">
        <v>1446.18</v>
      </c>
      <c r="E33399" s="232" t="s">
        <v>62718</v>
      </c>
    </row>
    <row r="33400" spans="1:5" ht="33.75" hidden="1">
      <c r="A33400" s="232">
        <v>101523</v>
      </c>
      <c r="B33400" s="233" t="s">
        <v>17293</v>
      </c>
      <c r="C33400" s="232" t="s">
        <v>5</v>
      </c>
      <c r="D33400" s="232">
        <v>1475.48</v>
      </c>
      <c r="E33400" s="232" t="s">
        <v>62718</v>
      </c>
    </row>
    <row r="33401" spans="1:5" ht="33.75" hidden="1">
      <c r="A33401" s="232">
        <v>101524</v>
      </c>
      <c r="B33401" s="233" t="s">
        <v>17294</v>
      </c>
      <c r="C33401" s="232" t="s">
        <v>5</v>
      </c>
      <c r="D33401" s="232">
        <v>1700.81</v>
      </c>
      <c r="E33401" s="232" t="s">
        <v>62718</v>
      </c>
    </row>
    <row r="33402" spans="1:5" ht="33.75" hidden="1">
      <c r="A33402" s="232">
        <v>101517</v>
      </c>
      <c r="B33402" s="233" t="s">
        <v>17287</v>
      </c>
      <c r="C33402" s="232" t="s">
        <v>5</v>
      </c>
      <c r="D33402" s="232">
        <v>896.31</v>
      </c>
      <c r="E33402" s="232" t="s">
        <v>62718</v>
      </c>
    </row>
    <row r="33403" spans="1:5" ht="33.75" hidden="1">
      <c r="A33403" s="232">
        <v>101518</v>
      </c>
      <c r="B33403" s="233" t="s">
        <v>17288</v>
      </c>
      <c r="C33403" s="232" t="s">
        <v>5</v>
      </c>
      <c r="D33403" s="232">
        <v>1034.3800000000001</v>
      </c>
      <c r="E33403" s="232" t="s">
        <v>62718</v>
      </c>
    </row>
    <row r="33404" spans="1:5" ht="33.75" hidden="1">
      <c r="A33404" s="232">
        <v>101519</v>
      </c>
      <c r="B33404" s="233" t="s">
        <v>17289</v>
      </c>
      <c r="C33404" s="232" t="s">
        <v>5</v>
      </c>
      <c r="D33404" s="232">
        <v>1053.92</v>
      </c>
      <c r="E33404" s="232" t="s">
        <v>62718</v>
      </c>
    </row>
    <row r="33405" spans="1:5" ht="33.75" hidden="1">
      <c r="A33405" s="232">
        <v>101520</v>
      </c>
      <c r="B33405" s="233" t="s">
        <v>17290</v>
      </c>
      <c r="C33405" s="232" t="s">
        <v>5</v>
      </c>
      <c r="D33405" s="232">
        <v>1204.1400000000001</v>
      </c>
      <c r="E33405" s="232" t="s">
        <v>62718</v>
      </c>
    </row>
    <row r="33406" spans="1:5" ht="33.75" hidden="1">
      <c r="A33406" s="232">
        <v>101513</v>
      </c>
      <c r="B33406" s="233" t="s">
        <v>17283</v>
      </c>
      <c r="C33406" s="232" t="s">
        <v>5</v>
      </c>
      <c r="D33406" s="232">
        <v>919.91</v>
      </c>
      <c r="E33406" s="232" t="s">
        <v>62718</v>
      </c>
    </row>
    <row r="33407" spans="1:5" ht="33.75" hidden="1">
      <c r="A33407" s="232">
        <v>101514</v>
      </c>
      <c r="B33407" s="233" t="s">
        <v>17284</v>
      </c>
      <c r="C33407" s="232" t="s">
        <v>5</v>
      </c>
      <c r="D33407" s="232">
        <v>1057.98</v>
      </c>
      <c r="E33407" s="232" t="s">
        <v>62718</v>
      </c>
    </row>
    <row r="33408" spans="1:5" ht="33.75" hidden="1">
      <c r="A33408" s="232">
        <v>101515</v>
      </c>
      <c r="B33408" s="233" t="s">
        <v>17285</v>
      </c>
      <c r="C33408" s="232" t="s">
        <v>5</v>
      </c>
      <c r="D33408" s="232">
        <v>1077.52</v>
      </c>
      <c r="E33408" s="232" t="s">
        <v>62718</v>
      </c>
    </row>
    <row r="33409" spans="1:5" ht="33.75" hidden="1">
      <c r="A33409" s="232">
        <v>101516</v>
      </c>
      <c r="B33409" s="233" t="s">
        <v>17286</v>
      </c>
      <c r="C33409" s="232" t="s">
        <v>5</v>
      </c>
      <c r="D33409" s="232">
        <v>1227.74</v>
      </c>
      <c r="E33409" s="232" t="s">
        <v>62718</v>
      </c>
    </row>
    <row r="33410" spans="1:5" ht="33.75" hidden="1">
      <c r="A33410" s="232">
        <v>101533</v>
      </c>
      <c r="B33410" s="233" t="s">
        <v>13355</v>
      </c>
      <c r="C33410" s="232" t="s">
        <v>5</v>
      </c>
      <c r="D33410" s="232">
        <v>1369.27</v>
      </c>
      <c r="E33410" s="232" t="s">
        <v>62718</v>
      </c>
    </row>
    <row r="33411" spans="1:5" ht="33.75" hidden="1">
      <c r="A33411" s="232">
        <v>101534</v>
      </c>
      <c r="B33411" s="233" t="s">
        <v>13356</v>
      </c>
      <c r="C33411" s="232" t="s">
        <v>5</v>
      </c>
      <c r="D33411" s="232">
        <v>1645.41</v>
      </c>
      <c r="E33411" s="232" t="s">
        <v>62718</v>
      </c>
    </row>
    <row r="33412" spans="1:5" ht="33.75" hidden="1">
      <c r="A33412" s="232">
        <v>101535</v>
      </c>
      <c r="B33412" s="233" t="s">
        <v>13357</v>
      </c>
      <c r="C33412" s="232" t="s">
        <v>5</v>
      </c>
      <c r="D33412" s="232">
        <v>1684.48</v>
      </c>
      <c r="E33412" s="232" t="s">
        <v>62718</v>
      </c>
    </row>
    <row r="33413" spans="1:5" ht="33.75" hidden="1">
      <c r="A33413" s="232">
        <v>101536</v>
      </c>
      <c r="B33413" s="233" t="s">
        <v>13358</v>
      </c>
      <c r="C33413" s="232" t="s">
        <v>5</v>
      </c>
      <c r="D33413" s="232">
        <v>1984.92</v>
      </c>
      <c r="E33413" s="232" t="s">
        <v>62718</v>
      </c>
    </row>
    <row r="33414" spans="1:5" ht="33.75" hidden="1">
      <c r="A33414" s="232">
        <v>101529</v>
      </c>
      <c r="B33414" s="233" t="s">
        <v>17299</v>
      </c>
      <c r="C33414" s="232" t="s">
        <v>5</v>
      </c>
      <c r="D33414" s="232">
        <v>1387.69</v>
      </c>
      <c r="E33414" s="232" t="s">
        <v>62718</v>
      </c>
    </row>
    <row r="33415" spans="1:5" ht="33.75" hidden="1">
      <c r="A33415" s="232">
        <v>101530</v>
      </c>
      <c r="B33415" s="233" t="s">
        <v>17300</v>
      </c>
      <c r="C33415" s="232" t="s">
        <v>5</v>
      </c>
      <c r="D33415" s="232">
        <v>1663.83</v>
      </c>
      <c r="E33415" s="232" t="s">
        <v>62718</v>
      </c>
    </row>
    <row r="33416" spans="1:5" ht="33.75" hidden="1">
      <c r="A33416" s="232">
        <v>101531</v>
      </c>
      <c r="B33416" s="233" t="s">
        <v>17301</v>
      </c>
      <c r="C33416" s="232" t="s">
        <v>5</v>
      </c>
      <c r="D33416" s="232">
        <v>1702.9</v>
      </c>
      <c r="E33416" s="232" t="s">
        <v>62718</v>
      </c>
    </row>
    <row r="33417" spans="1:5" ht="33.75" hidden="1">
      <c r="A33417" s="232">
        <v>101532</v>
      </c>
      <c r="B33417" s="233" t="s">
        <v>17302</v>
      </c>
      <c r="C33417" s="232" t="s">
        <v>5</v>
      </c>
      <c r="D33417" s="232">
        <v>2003.34</v>
      </c>
      <c r="E33417" s="232" t="s">
        <v>62718</v>
      </c>
    </row>
    <row r="33418" spans="1:5" ht="22.5" hidden="1">
      <c r="A33418" s="232">
        <v>101549</v>
      </c>
      <c r="B33418" s="233" t="s">
        <v>13371</v>
      </c>
      <c r="C33418" s="232" t="s">
        <v>5</v>
      </c>
      <c r="D33418" s="232">
        <v>21.68</v>
      </c>
      <c r="E33418" s="232" t="s">
        <v>62718</v>
      </c>
    </row>
    <row r="33419" spans="1:5" hidden="1">
      <c r="A33419" s="232">
        <v>101547</v>
      </c>
      <c r="B33419" s="233" t="s">
        <v>13369</v>
      </c>
      <c r="C33419" s="232" t="s">
        <v>5</v>
      </c>
      <c r="D33419" s="232">
        <v>91.61</v>
      </c>
      <c r="E33419" s="232" t="s">
        <v>62718</v>
      </c>
    </row>
    <row r="33420" spans="1:5" hidden="1">
      <c r="A33420" s="232">
        <v>101546</v>
      </c>
      <c r="B33420" s="233" t="s">
        <v>13368</v>
      </c>
      <c r="C33420" s="232" t="s">
        <v>5</v>
      </c>
      <c r="D33420" s="232">
        <v>29.95</v>
      </c>
      <c r="E33420" s="232" t="s">
        <v>62718</v>
      </c>
    </row>
    <row r="33421" spans="1:5" ht="22.5" hidden="1">
      <c r="A33421" s="232">
        <v>101548</v>
      </c>
      <c r="B33421" s="233" t="s">
        <v>13370</v>
      </c>
      <c r="C33421" s="232" t="s">
        <v>5</v>
      </c>
      <c r="D33421" s="232">
        <v>8.1999999999999993</v>
      </c>
      <c r="E33421" s="232" t="s">
        <v>62718</v>
      </c>
    </row>
    <row r="33422" spans="1:5" ht="22.5" hidden="1">
      <c r="A33422" s="232">
        <v>94764</v>
      </c>
      <c r="B33422" s="233" t="s">
        <v>16356</v>
      </c>
      <c r="C33422" s="232" t="s">
        <v>5</v>
      </c>
      <c r="D33422" s="232">
        <v>38.299999999999997</v>
      </c>
      <c r="E33422" s="232" t="s">
        <v>62718</v>
      </c>
    </row>
    <row r="33423" spans="1:5" ht="22.5" hidden="1">
      <c r="A33423" s="232">
        <v>94765</v>
      </c>
      <c r="B33423" s="233" t="s">
        <v>16357</v>
      </c>
      <c r="C33423" s="232" t="s">
        <v>5</v>
      </c>
      <c r="D33423" s="232">
        <v>42.05</v>
      </c>
      <c r="E33423" s="232" t="s">
        <v>62718</v>
      </c>
    </row>
    <row r="33424" spans="1:5" ht="22.5" hidden="1">
      <c r="A33424" s="232">
        <v>94766</v>
      </c>
      <c r="B33424" s="233" t="s">
        <v>16358</v>
      </c>
      <c r="C33424" s="232" t="s">
        <v>5</v>
      </c>
      <c r="D33424" s="232">
        <v>46.8</v>
      </c>
      <c r="E33424" s="232" t="s">
        <v>62718</v>
      </c>
    </row>
    <row r="33425" spans="1:5" ht="22.5" hidden="1">
      <c r="A33425" s="232">
        <v>94767</v>
      </c>
      <c r="B33425" s="233" t="s">
        <v>16359</v>
      </c>
      <c r="C33425" s="232" t="s">
        <v>5</v>
      </c>
      <c r="D33425" s="232">
        <v>68.06</v>
      </c>
      <c r="E33425" s="232" t="s">
        <v>62718</v>
      </c>
    </row>
    <row r="33426" spans="1:5" ht="22.5" hidden="1">
      <c r="A33426" s="232">
        <v>94768</v>
      </c>
      <c r="B33426" s="233" t="s">
        <v>16360</v>
      </c>
      <c r="C33426" s="232" t="s">
        <v>5</v>
      </c>
      <c r="D33426" s="232">
        <v>76.84</v>
      </c>
      <c r="E33426" s="232" t="s">
        <v>62718</v>
      </c>
    </row>
    <row r="33427" spans="1:5" ht="22.5" hidden="1">
      <c r="A33427" s="232">
        <v>94769</v>
      </c>
      <c r="B33427" s="233" t="s">
        <v>16361</v>
      </c>
      <c r="C33427" s="232" t="s">
        <v>5</v>
      </c>
      <c r="D33427" s="232">
        <v>101.72</v>
      </c>
      <c r="E33427" s="232" t="s">
        <v>62718</v>
      </c>
    </row>
    <row r="33428" spans="1:5" ht="33.75" hidden="1">
      <c r="A33428" s="232">
        <v>94783</v>
      </c>
      <c r="B33428" s="233" t="s">
        <v>61406</v>
      </c>
      <c r="C33428" s="232" t="s">
        <v>5</v>
      </c>
      <c r="D33428" s="232">
        <v>21.58</v>
      </c>
      <c r="E33428" s="232" t="s">
        <v>62718</v>
      </c>
    </row>
    <row r="33429" spans="1:5" ht="33.75" hidden="1">
      <c r="A33429" s="232">
        <v>94703</v>
      </c>
      <c r="B33429" s="233" t="s">
        <v>61407</v>
      </c>
      <c r="C33429" s="232" t="s">
        <v>5</v>
      </c>
      <c r="D33429" s="232">
        <v>22.98</v>
      </c>
      <c r="E33429" s="232" t="s">
        <v>62718</v>
      </c>
    </row>
    <row r="33430" spans="1:5" ht="33.75" hidden="1">
      <c r="A33430" s="232">
        <v>94704</v>
      </c>
      <c r="B33430" s="233" t="s">
        <v>16308</v>
      </c>
      <c r="C33430" s="232" t="s">
        <v>5</v>
      </c>
      <c r="D33430" s="232">
        <v>29.94</v>
      </c>
      <c r="E33430" s="232" t="s">
        <v>62718</v>
      </c>
    </row>
    <row r="33431" spans="1:5" ht="33.75" hidden="1">
      <c r="A33431" s="232">
        <v>94705</v>
      </c>
      <c r="B33431" s="233" t="s">
        <v>16309</v>
      </c>
      <c r="C33431" s="232" t="s">
        <v>5</v>
      </c>
      <c r="D33431" s="232">
        <v>40.090000000000003</v>
      </c>
      <c r="E33431" s="232" t="s">
        <v>62718</v>
      </c>
    </row>
    <row r="33432" spans="1:5" ht="33.75" hidden="1">
      <c r="A33432" s="232">
        <v>94706</v>
      </c>
      <c r="B33432" s="233" t="s">
        <v>16310</v>
      </c>
      <c r="C33432" s="232" t="s">
        <v>5</v>
      </c>
      <c r="D33432" s="232">
        <v>39.409999999999997</v>
      </c>
      <c r="E33432" s="232" t="s">
        <v>62718</v>
      </c>
    </row>
    <row r="33433" spans="1:5" ht="33.75" hidden="1">
      <c r="A33433" s="232">
        <v>94707</v>
      </c>
      <c r="B33433" s="233" t="s">
        <v>16311</v>
      </c>
      <c r="C33433" s="232" t="s">
        <v>5</v>
      </c>
      <c r="D33433" s="232">
        <v>60.76</v>
      </c>
      <c r="E33433" s="232" t="s">
        <v>62718</v>
      </c>
    </row>
    <row r="33434" spans="1:5" ht="22.5" hidden="1">
      <c r="A33434" s="232">
        <v>94715</v>
      </c>
      <c r="B33434" s="233" t="s">
        <v>16314</v>
      </c>
      <c r="C33434" s="232" t="s">
        <v>5</v>
      </c>
      <c r="D33434" s="232">
        <v>305.51</v>
      </c>
      <c r="E33434" s="232" t="s">
        <v>62718</v>
      </c>
    </row>
    <row r="33435" spans="1:5" ht="22.5" hidden="1">
      <c r="A33435" s="232">
        <v>94713</v>
      </c>
      <c r="B33435" s="233" t="s">
        <v>16312</v>
      </c>
      <c r="C33435" s="232" t="s">
        <v>5</v>
      </c>
      <c r="D33435" s="232">
        <v>245.27</v>
      </c>
      <c r="E33435" s="232" t="s">
        <v>62718</v>
      </c>
    </row>
    <row r="33436" spans="1:5" ht="22.5" hidden="1">
      <c r="A33436" s="232">
        <v>94714</v>
      </c>
      <c r="B33436" s="233" t="s">
        <v>16313</v>
      </c>
      <c r="C33436" s="232" t="s">
        <v>5</v>
      </c>
      <c r="D33436" s="232">
        <v>342.38</v>
      </c>
      <c r="E33436" s="232" t="s">
        <v>62718</v>
      </c>
    </row>
    <row r="33437" spans="1:5" ht="33.75" hidden="1">
      <c r="A33437" s="232">
        <v>94670</v>
      </c>
      <c r="B33437" s="233" t="s">
        <v>16280</v>
      </c>
      <c r="C33437" s="232" t="s">
        <v>5</v>
      </c>
      <c r="D33437" s="232">
        <v>77.45</v>
      </c>
      <c r="E33437" s="232" t="s">
        <v>62718</v>
      </c>
    </row>
    <row r="33438" spans="1:5" ht="33.75" hidden="1">
      <c r="A33438" s="232">
        <v>94656</v>
      </c>
      <c r="B33438" s="233" t="s">
        <v>61408</v>
      </c>
      <c r="C33438" s="232" t="s">
        <v>5</v>
      </c>
      <c r="D33438" s="232">
        <v>4.33</v>
      </c>
      <c r="E33438" s="232" t="s">
        <v>62718</v>
      </c>
    </row>
    <row r="33439" spans="1:5" ht="33.75" hidden="1">
      <c r="A33439" s="232">
        <v>94658</v>
      </c>
      <c r="B33439" s="233" t="s">
        <v>16268</v>
      </c>
      <c r="C33439" s="232" t="s">
        <v>5</v>
      </c>
      <c r="D33439" s="232">
        <v>6.34</v>
      </c>
      <c r="E33439" s="232" t="s">
        <v>62718</v>
      </c>
    </row>
    <row r="33440" spans="1:5" ht="33.75" hidden="1">
      <c r="A33440" s="232">
        <v>94660</v>
      </c>
      <c r="B33440" s="233" t="s">
        <v>16270</v>
      </c>
      <c r="C33440" s="232" t="s">
        <v>5</v>
      </c>
      <c r="D33440" s="232">
        <v>9.8000000000000007</v>
      </c>
      <c r="E33440" s="232" t="s">
        <v>62718</v>
      </c>
    </row>
    <row r="33441" spans="1:5" ht="33.75" hidden="1">
      <c r="A33441" s="232">
        <v>94662</v>
      </c>
      <c r="B33441" s="233" t="s">
        <v>16272</v>
      </c>
      <c r="C33441" s="232" t="s">
        <v>5</v>
      </c>
      <c r="D33441" s="232">
        <v>13</v>
      </c>
      <c r="E33441" s="232" t="s">
        <v>62718</v>
      </c>
    </row>
    <row r="33442" spans="1:5" ht="33.75" hidden="1">
      <c r="A33442" s="232">
        <v>94664</v>
      </c>
      <c r="B33442" s="233" t="s">
        <v>16274</v>
      </c>
      <c r="C33442" s="232" t="s">
        <v>5</v>
      </c>
      <c r="D33442" s="232">
        <v>22.88</v>
      </c>
      <c r="E33442" s="232" t="s">
        <v>62718</v>
      </c>
    </row>
    <row r="33443" spans="1:5" ht="33.75" hidden="1">
      <c r="A33443" s="232">
        <v>94666</v>
      </c>
      <c r="B33443" s="233" t="s">
        <v>16276</v>
      </c>
      <c r="C33443" s="232" t="s">
        <v>5</v>
      </c>
      <c r="D33443" s="232">
        <v>36.82</v>
      </c>
      <c r="E33443" s="232" t="s">
        <v>62718</v>
      </c>
    </row>
    <row r="33444" spans="1:5" ht="33.75" hidden="1">
      <c r="A33444" s="232">
        <v>94668</v>
      </c>
      <c r="B33444" s="233" t="s">
        <v>16278</v>
      </c>
      <c r="C33444" s="232" t="s">
        <v>5</v>
      </c>
      <c r="D33444" s="232">
        <v>48.67</v>
      </c>
      <c r="E33444" s="232" t="s">
        <v>62718</v>
      </c>
    </row>
    <row r="33445" spans="1:5" ht="22.5" hidden="1">
      <c r="A33445" s="232">
        <v>105215</v>
      </c>
      <c r="B33445" s="233" t="s">
        <v>18523</v>
      </c>
      <c r="C33445" s="232" t="s">
        <v>5</v>
      </c>
      <c r="D33445" s="232">
        <v>10.39</v>
      </c>
      <c r="E33445" s="232" t="s">
        <v>62718</v>
      </c>
    </row>
    <row r="33446" spans="1:5" ht="22.5" hidden="1">
      <c r="A33446" s="232">
        <v>105216</v>
      </c>
      <c r="B33446" s="233" t="s">
        <v>18524</v>
      </c>
      <c r="C33446" s="232" t="s">
        <v>5</v>
      </c>
      <c r="D33446" s="232">
        <v>35.56</v>
      </c>
      <c r="E33446" s="232" t="s">
        <v>62718</v>
      </c>
    </row>
    <row r="33447" spans="1:5" ht="22.5" hidden="1">
      <c r="A33447" s="232">
        <v>105217</v>
      </c>
      <c r="B33447" s="233" t="s">
        <v>18525</v>
      </c>
      <c r="C33447" s="232" t="s">
        <v>5</v>
      </c>
      <c r="D33447" s="232">
        <v>39.92</v>
      </c>
      <c r="E33447" s="232" t="s">
        <v>62718</v>
      </c>
    </row>
    <row r="33448" spans="1:5" ht="22.5" hidden="1">
      <c r="A33448" s="232">
        <v>105214</v>
      </c>
      <c r="B33448" s="233" t="s">
        <v>18522</v>
      </c>
      <c r="C33448" s="232" t="s">
        <v>5</v>
      </c>
      <c r="D33448" s="232">
        <v>42.32</v>
      </c>
      <c r="E33448" s="232" t="s">
        <v>62718</v>
      </c>
    </row>
    <row r="33449" spans="1:5" ht="22.5" hidden="1">
      <c r="A33449" s="232">
        <v>105218</v>
      </c>
      <c r="B33449" s="233" t="s">
        <v>18526</v>
      </c>
      <c r="C33449" s="232" t="s">
        <v>5</v>
      </c>
      <c r="D33449" s="232">
        <v>68.760000000000005</v>
      </c>
      <c r="E33449" s="232" t="s">
        <v>62718</v>
      </c>
    </row>
    <row r="33450" spans="1:5" ht="22.5" hidden="1">
      <c r="A33450" s="232">
        <v>105213</v>
      </c>
      <c r="B33450" s="233" t="s">
        <v>18521</v>
      </c>
      <c r="C33450" s="232" t="s">
        <v>5</v>
      </c>
      <c r="D33450" s="232">
        <v>200.88</v>
      </c>
      <c r="E33450" s="232" t="s">
        <v>62718</v>
      </c>
    </row>
    <row r="33451" spans="1:5" ht="22.5" hidden="1">
      <c r="A33451" s="232">
        <v>105233</v>
      </c>
      <c r="B33451" s="233" t="s">
        <v>18541</v>
      </c>
      <c r="C33451" s="232" t="s">
        <v>5</v>
      </c>
      <c r="D33451" s="232">
        <v>9.2200000000000006</v>
      </c>
      <c r="E33451" s="232" t="s">
        <v>62718</v>
      </c>
    </row>
    <row r="33452" spans="1:5" ht="22.5" hidden="1">
      <c r="A33452" s="232">
        <v>105234</v>
      </c>
      <c r="B33452" s="233" t="s">
        <v>18542</v>
      </c>
      <c r="C33452" s="232" t="s">
        <v>5</v>
      </c>
      <c r="D33452" s="232">
        <v>11.31</v>
      </c>
      <c r="E33452" s="232" t="s">
        <v>62718</v>
      </c>
    </row>
    <row r="33453" spans="1:5" ht="22.5" hidden="1">
      <c r="A33453" s="232">
        <v>105228</v>
      </c>
      <c r="B33453" s="233" t="s">
        <v>18536</v>
      </c>
      <c r="C33453" s="232" t="s">
        <v>5</v>
      </c>
      <c r="D33453" s="232">
        <v>13.49</v>
      </c>
      <c r="E33453" s="232" t="s">
        <v>62718</v>
      </c>
    </row>
    <row r="33454" spans="1:5" ht="22.5" hidden="1">
      <c r="A33454" s="232">
        <v>105138</v>
      </c>
      <c r="B33454" s="233" t="s">
        <v>18450</v>
      </c>
      <c r="C33454" s="232" t="s">
        <v>5</v>
      </c>
      <c r="D33454" s="232">
        <v>19.18</v>
      </c>
      <c r="E33454" s="232" t="s">
        <v>62718</v>
      </c>
    </row>
    <row r="33455" spans="1:5" ht="22.5" hidden="1">
      <c r="A33455" s="232">
        <v>105139</v>
      </c>
      <c r="B33455" s="233" t="s">
        <v>18451</v>
      </c>
      <c r="C33455" s="232" t="s">
        <v>5</v>
      </c>
      <c r="D33455" s="232">
        <v>22.38</v>
      </c>
      <c r="E33455" s="232" t="s">
        <v>62718</v>
      </c>
    </row>
    <row r="33456" spans="1:5" ht="22.5" hidden="1">
      <c r="A33456" s="232">
        <v>105140</v>
      </c>
      <c r="B33456" s="233" t="s">
        <v>18452</v>
      </c>
      <c r="C33456" s="232" t="s">
        <v>5</v>
      </c>
      <c r="D33456" s="232">
        <v>28.7</v>
      </c>
      <c r="E33456" s="232" t="s">
        <v>62718</v>
      </c>
    </row>
    <row r="33457" spans="1:5" ht="22.5" hidden="1">
      <c r="A33457" s="232">
        <v>105141</v>
      </c>
      <c r="B33457" s="233" t="s">
        <v>18453</v>
      </c>
      <c r="C33457" s="232" t="s">
        <v>5</v>
      </c>
      <c r="D33457" s="232">
        <v>34.36</v>
      </c>
      <c r="E33457" s="232" t="s">
        <v>62718</v>
      </c>
    </row>
    <row r="33458" spans="1:5" ht="33.75" hidden="1">
      <c r="A33458" s="232">
        <v>105172</v>
      </c>
      <c r="B33458" s="233" t="s">
        <v>18482</v>
      </c>
      <c r="C33458" s="232" t="s">
        <v>5</v>
      </c>
      <c r="D33458" s="232">
        <v>96.04</v>
      </c>
      <c r="E33458" s="232" t="s">
        <v>62718</v>
      </c>
    </row>
    <row r="33459" spans="1:5" ht="33.75" hidden="1">
      <c r="A33459" s="232">
        <v>105169</v>
      </c>
      <c r="B33459" s="233" t="s">
        <v>18480</v>
      </c>
      <c r="C33459" s="232" t="s">
        <v>5</v>
      </c>
      <c r="D33459" s="232">
        <v>96.43</v>
      </c>
      <c r="E33459" s="232" t="s">
        <v>62718</v>
      </c>
    </row>
    <row r="33460" spans="1:5" ht="22.5" hidden="1">
      <c r="A33460" s="232">
        <v>105230</v>
      </c>
      <c r="B33460" s="233" t="s">
        <v>18538</v>
      </c>
      <c r="C33460" s="232" t="s">
        <v>5</v>
      </c>
      <c r="D33460" s="232">
        <v>9.34</v>
      </c>
      <c r="E33460" s="232" t="s">
        <v>62718</v>
      </c>
    </row>
    <row r="33461" spans="1:5" ht="22.5" hidden="1">
      <c r="A33461" s="232">
        <v>105231</v>
      </c>
      <c r="B33461" s="233" t="s">
        <v>18539</v>
      </c>
      <c r="C33461" s="232" t="s">
        <v>5</v>
      </c>
      <c r="D33461" s="232">
        <v>10.91</v>
      </c>
      <c r="E33461" s="232" t="s">
        <v>62718</v>
      </c>
    </row>
    <row r="33462" spans="1:5" ht="22.5" hidden="1">
      <c r="A33462" s="232">
        <v>105232</v>
      </c>
      <c r="B33462" s="233" t="s">
        <v>18540</v>
      </c>
      <c r="C33462" s="232" t="s">
        <v>5</v>
      </c>
      <c r="D33462" s="232">
        <v>19.84</v>
      </c>
      <c r="E33462" s="232" t="s">
        <v>62718</v>
      </c>
    </row>
    <row r="33463" spans="1:5" ht="22.5" hidden="1">
      <c r="A33463" s="232">
        <v>105229</v>
      </c>
      <c r="B33463" s="233" t="s">
        <v>18537</v>
      </c>
      <c r="C33463" s="232" t="s">
        <v>5</v>
      </c>
      <c r="D33463" s="232">
        <v>30.84</v>
      </c>
      <c r="E33463" s="232" t="s">
        <v>62718</v>
      </c>
    </row>
    <row r="33464" spans="1:5" ht="22.5" hidden="1">
      <c r="A33464" s="232">
        <v>105146</v>
      </c>
      <c r="B33464" s="233" t="s">
        <v>18458</v>
      </c>
      <c r="C33464" s="232" t="s">
        <v>5</v>
      </c>
      <c r="D33464" s="232">
        <v>25.31</v>
      </c>
      <c r="E33464" s="232" t="s">
        <v>62718</v>
      </c>
    </row>
    <row r="33465" spans="1:5" ht="33.75" hidden="1">
      <c r="A33465" s="232">
        <v>94613</v>
      </c>
      <c r="B33465" s="233" t="s">
        <v>58891</v>
      </c>
      <c r="C33465" s="232" t="s">
        <v>5</v>
      </c>
      <c r="D33465" s="232">
        <v>0</v>
      </c>
      <c r="E33465" s="232" t="s">
        <v>62718</v>
      </c>
    </row>
    <row r="33466" spans="1:5" ht="33.75" hidden="1">
      <c r="A33466" s="232">
        <v>94607</v>
      </c>
      <c r="B33466" s="233" t="s">
        <v>58892</v>
      </c>
      <c r="C33466" s="232" t="s">
        <v>5</v>
      </c>
      <c r="D33466" s="232">
        <v>0</v>
      </c>
      <c r="E33466" s="232" t="s">
        <v>62718</v>
      </c>
    </row>
    <row r="33467" spans="1:5" ht="33.75" hidden="1">
      <c r="A33467" s="232">
        <v>94609</v>
      </c>
      <c r="B33467" s="233" t="s">
        <v>58893</v>
      </c>
      <c r="C33467" s="232" t="s">
        <v>5</v>
      </c>
      <c r="D33467" s="232">
        <v>0</v>
      </c>
      <c r="E33467" s="232" t="s">
        <v>62718</v>
      </c>
    </row>
    <row r="33468" spans="1:5" ht="33.75" hidden="1">
      <c r="A33468" s="232">
        <v>94611</v>
      </c>
      <c r="B33468" s="233" t="s">
        <v>58894</v>
      </c>
      <c r="C33468" s="232" t="s">
        <v>5</v>
      </c>
      <c r="D33468" s="232">
        <v>0</v>
      </c>
      <c r="E33468" s="232" t="s">
        <v>62718</v>
      </c>
    </row>
    <row r="33469" spans="1:5" ht="22.5" hidden="1">
      <c r="A33469" s="232">
        <v>96738</v>
      </c>
      <c r="B33469" s="233" t="s">
        <v>16613</v>
      </c>
      <c r="C33469" s="232" t="s">
        <v>5</v>
      </c>
      <c r="D33469" s="232">
        <v>25.64</v>
      </c>
      <c r="E33469" s="232" t="s">
        <v>62718</v>
      </c>
    </row>
    <row r="33470" spans="1:5" ht="22.5" hidden="1">
      <c r="A33470" s="232">
        <v>96740</v>
      </c>
      <c r="B33470" s="233" t="s">
        <v>16615</v>
      </c>
      <c r="C33470" s="232" t="s">
        <v>5</v>
      </c>
      <c r="D33470" s="232">
        <v>35.24</v>
      </c>
      <c r="E33470" s="232" t="s">
        <v>62718</v>
      </c>
    </row>
    <row r="33471" spans="1:5" ht="22.5" hidden="1">
      <c r="A33471" s="232">
        <v>94738</v>
      </c>
      <c r="B33471" s="233" t="s">
        <v>16336</v>
      </c>
      <c r="C33471" s="232" t="s">
        <v>5</v>
      </c>
      <c r="D33471" s="232">
        <v>1585.54</v>
      </c>
      <c r="E33471" s="232" t="s">
        <v>62718</v>
      </c>
    </row>
    <row r="33472" spans="1:5" ht="22.5" hidden="1">
      <c r="A33472" s="232">
        <v>94724</v>
      </c>
      <c r="B33472" s="233" t="s">
        <v>16323</v>
      </c>
      <c r="C33472" s="232" t="s">
        <v>5</v>
      </c>
      <c r="D33472" s="232">
        <v>25.9</v>
      </c>
      <c r="E33472" s="232" t="s">
        <v>62718</v>
      </c>
    </row>
    <row r="33473" spans="1:5" ht="22.5" hidden="1">
      <c r="A33473" s="232">
        <v>94726</v>
      </c>
      <c r="B33473" s="233" t="s">
        <v>16325</v>
      </c>
      <c r="C33473" s="232" t="s">
        <v>5</v>
      </c>
      <c r="D33473" s="232">
        <v>33.36</v>
      </c>
      <c r="E33473" s="232" t="s">
        <v>62718</v>
      </c>
    </row>
    <row r="33474" spans="1:5" ht="22.5" hidden="1">
      <c r="A33474" s="232">
        <v>94728</v>
      </c>
      <c r="B33474" s="233" t="s">
        <v>16327</v>
      </c>
      <c r="C33474" s="232" t="s">
        <v>5</v>
      </c>
      <c r="D33474" s="232">
        <v>51.73</v>
      </c>
      <c r="E33474" s="232" t="s">
        <v>62718</v>
      </c>
    </row>
    <row r="33475" spans="1:5" ht="22.5" hidden="1">
      <c r="A33475" s="232">
        <v>94730</v>
      </c>
      <c r="B33475" s="233" t="s">
        <v>16329</v>
      </c>
      <c r="C33475" s="232" t="s">
        <v>5</v>
      </c>
      <c r="D33475" s="232">
        <v>63.48</v>
      </c>
      <c r="E33475" s="232" t="s">
        <v>62718</v>
      </c>
    </row>
    <row r="33476" spans="1:5" ht="22.5" hidden="1">
      <c r="A33476" s="232">
        <v>94732</v>
      </c>
      <c r="B33476" s="233" t="s">
        <v>16331</v>
      </c>
      <c r="C33476" s="232" t="s">
        <v>5</v>
      </c>
      <c r="D33476" s="232">
        <v>101.44</v>
      </c>
      <c r="E33476" s="232" t="s">
        <v>62718</v>
      </c>
    </row>
    <row r="33477" spans="1:5" ht="22.5" hidden="1">
      <c r="A33477" s="232">
        <v>94734</v>
      </c>
      <c r="B33477" s="233" t="s">
        <v>16333</v>
      </c>
      <c r="C33477" s="232" t="s">
        <v>5</v>
      </c>
      <c r="D33477" s="232">
        <v>364.13</v>
      </c>
      <c r="E33477" s="232" t="s">
        <v>62718</v>
      </c>
    </row>
    <row r="33478" spans="1:5" ht="22.5" hidden="1">
      <c r="A33478" s="232">
        <v>94736</v>
      </c>
      <c r="B33478" s="233" t="s">
        <v>16334</v>
      </c>
      <c r="C33478" s="232" t="s">
        <v>5</v>
      </c>
      <c r="D33478" s="232">
        <v>529.5</v>
      </c>
      <c r="E33478" s="232" t="s">
        <v>62718</v>
      </c>
    </row>
    <row r="33479" spans="1:5" ht="33.75" hidden="1">
      <c r="A33479" s="232">
        <v>94483</v>
      </c>
      <c r="B33479" s="233" t="s">
        <v>16232</v>
      </c>
      <c r="C33479" s="232" t="s">
        <v>5</v>
      </c>
      <c r="D33479" s="232">
        <v>1479.93</v>
      </c>
      <c r="E33479" s="232" t="s">
        <v>62718</v>
      </c>
    </row>
    <row r="33480" spans="1:5" ht="33.75" hidden="1">
      <c r="A33480" s="232">
        <v>94482</v>
      </c>
      <c r="B33480" s="233" t="s">
        <v>16231</v>
      </c>
      <c r="C33480" s="232" t="s">
        <v>5</v>
      </c>
      <c r="D33480" s="232">
        <v>1744</v>
      </c>
      <c r="E33480" s="232" t="s">
        <v>62718</v>
      </c>
    </row>
    <row r="33481" spans="1:5" ht="33.75" hidden="1">
      <c r="A33481" s="232">
        <v>94481</v>
      </c>
      <c r="B33481" s="233" t="s">
        <v>16230</v>
      </c>
      <c r="C33481" s="232" t="s">
        <v>5</v>
      </c>
      <c r="D33481" s="232">
        <v>2191.83</v>
      </c>
      <c r="E33481" s="232" t="s">
        <v>62718</v>
      </c>
    </row>
    <row r="33482" spans="1:5" ht="33.75" hidden="1">
      <c r="A33482" s="232">
        <v>94480</v>
      </c>
      <c r="B33482" s="233" t="s">
        <v>16229</v>
      </c>
      <c r="C33482" s="232" t="s">
        <v>5</v>
      </c>
      <c r="D33482" s="232">
        <v>3038.89</v>
      </c>
      <c r="E33482" s="232" t="s">
        <v>62718</v>
      </c>
    </row>
    <row r="33483" spans="1:5" ht="33.75" hidden="1">
      <c r="A33483" s="232">
        <v>94472</v>
      </c>
      <c r="B33483" s="233" t="s">
        <v>16221</v>
      </c>
      <c r="C33483" s="232" t="s">
        <v>5</v>
      </c>
      <c r="D33483" s="232">
        <v>88.54</v>
      </c>
      <c r="E33483" s="232" t="s">
        <v>62718</v>
      </c>
    </row>
    <row r="33484" spans="1:5" ht="33.75" hidden="1">
      <c r="A33484" s="232">
        <v>94474</v>
      </c>
      <c r="B33484" s="233" t="s">
        <v>16223</v>
      </c>
      <c r="C33484" s="232" t="s">
        <v>5</v>
      </c>
      <c r="D33484" s="232">
        <v>145.09</v>
      </c>
      <c r="E33484" s="232" t="s">
        <v>62718</v>
      </c>
    </row>
    <row r="33485" spans="1:5" ht="33.75" hidden="1">
      <c r="A33485" s="232">
        <v>94476</v>
      </c>
      <c r="B33485" s="233" t="s">
        <v>16225</v>
      </c>
      <c r="C33485" s="232" t="s">
        <v>5</v>
      </c>
      <c r="D33485" s="232">
        <v>200.87</v>
      </c>
      <c r="E33485" s="232" t="s">
        <v>62718</v>
      </c>
    </row>
    <row r="33486" spans="1:5" ht="33.75" hidden="1">
      <c r="A33486" s="232">
        <v>94471</v>
      </c>
      <c r="B33486" s="233" t="s">
        <v>16220</v>
      </c>
      <c r="C33486" s="232" t="s">
        <v>5</v>
      </c>
      <c r="D33486" s="232">
        <v>86.16</v>
      </c>
      <c r="E33486" s="232" t="s">
        <v>62718</v>
      </c>
    </row>
    <row r="33487" spans="1:5" ht="33.75" hidden="1">
      <c r="A33487" s="232">
        <v>94473</v>
      </c>
      <c r="B33487" s="233" t="s">
        <v>16222</v>
      </c>
      <c r="C33487" s="232" t="s">
        <v>5</v>
      </c>
      <c r="D33487" s="232">
        <v>134.6</v>
      </c>
      <c r="E33487" s="232" t="s">
        <v>62718</v>
      </c>
    </row>
    <row r="33488" spans="1:5" ht="33.75" hidden="1">
      <c r="A33488" s="232">
        <v>94475</v>
      </c>
      <c r="B33488" s="233" t="s">
        <v>16224</v>
      </c>
      <c r="C33488" s="232" t="s">
        <v>5</v>
      </c>
      <c r="D33488" s="232">
        <v>180.67</v>
      </c>
      <c r="E33488" s="232" t="s">
        <v>62718</v>
      </c>
    </row>
    <row r="33489" spans="1:5" ht="33.75" hidden="1">
      <c r="A33489" s="232">
        <v>105194</v>
      </c>
      <c r="B33489" s="233" t="s">
        <v>18502</v>
      </c>
      <c r="C33489" s="232" t="s">
        <v>5</v>
      </c>
      <c r="D33489" s="232">
        <v>95.08</v>
      </c>
      <c r="E33489" s="232" t="s">
        <v>62718</v>
      </c>
    </row>
    <row r="33490" spans="1:5" ht="33.75" hidden="1">
      <c r="A33490" s="232">
        <v>105195</v>
      </c>
      <c r="B33490" s="233" t="s">
        <v>18503</v>
      </c>
      <c r="C33490" s="232" t="s">
        <v>5</v>
      </c>
      <c r="D33490" s="232">
        <v>234.91</v>
      </c>
      <c r="E33490" s="232" t="s">
        <v>62718</v>
      </c>
    </row>
    <row r="33491" spans="1:5" ht="33.75" hidden="1">
      <c r="A33491" s="232">
        <v>105178</v>
      </c>
      <c r="B33491" s="233" t="s">
        <v>18488</v>
      </c>
      <c r="C33491" s="232" t="s">
        <v>5</v>
      </c>
      <c r="D33491" s="232">
        <v>149.38999999999999</v>
      </c>
      <c r="E33491" s="232" t="s">
        <v>62718</v>
      </c>
    </row>
    <row r="33492" spans="1:5" ht="22.5" hidden="1">
      <c r="A33492" s="232">
        <v>94620</v>
      </c>
      <c r="B33492" s="233" t="s">
        <v>16256</v>
      </c>
      <c r="C33492" s="232" t="s">
        <v>5</v>
      </c>
      <c r="D33492" s="232">
        <v>905.87</v>
      </c>
      <c r="E33492" s="232" t="s">
        <v>62718</v>
      </c>
    </row>
    <row r="33493" spans="1:5" ht="22.5" hidden="1">
      <c r="A33493" s="232">
        <v>94614</v>
      </c>
      <c r="B33493" s="233" t="s">
        <v>16251</v>
      </c>
      <c r="C33493" s="232" t="s">
        <v>5</v>
      </c>
      <c r="D33493" s="232">
        <v>153.31</v>
      </c>
      <c r="E33493" s="232" t="s">
        <v>62718</v>
      </c>
    </row>
    <row r="33494" spans="1:5" ht="22.5" hidden="1">
      <c r="A33494" s="232">
        <v>94616</v>
      </c>
      <c r="B33494" s="233" t="s">
        <v>16253</v>
      </c>
      <c r="C33494" s="232" t="s">
        <v>5</v>
      </c>
      <c r="D33494" s="232">
        <v>409.74</v>
      </c>
      <c r="E33494" s="232" t="s">
        <v>62718</v>
      </c>
    </row>
    <row r="33495" spans="1:5" ht="22.5" hidden="1">
      <c r="A33495" s="232">
        <v>94618</v>
      </c>
      <c r="B33495" s="233" t="s">
        <v>16255</v>
      </c>
      <c r="C33495" s="232" t="s">
        <v>5</v>
      </c>
      <c r="D33495" s="232">
        <v>399.12</v>
      </c>
      <c r="E33495" s="232" t="s">
        <v>62718</v>
      </c>
    </row>
    <row r="33496" spans="1:5" ht="33.75" hidden="1">
      <c r="A33496" s="232">
        <v>105193</v>
      </c>
      <c r="B33496" s="233" t="s">
        <v>18501</v>
      </c>
      <c r="C33496" s="232" t="s">
        <v>5</v>
      </c>
      <c r="D33496" s="232">
        <v>163.38999999999999</v>
      </c>
      <c r="E33496" s="232" t="s">
        <v>62718</v>
      </c>
    </row>
    <row r="33497" spans="1:5" ht="33.75" hidden="1">
      <c r="A33497" s="232">
        <v>105197</v>
      </c>
      <c r="B33497" s="233" t="s">
        <v>18505</v>
      </c>
      <c r="C33497" s="232" t="s">
        <v>5</v>
      </c>
      <c r="D33497" s="232">
        <v>172.64</v>
      </c>
      <c r="E33497" s="232" t="s">
        <v>62718</v>
      </c>
    </row>
    <row r="33498" spans="1:5" ht="33.75" hidden="1">
      <c r="A33498" s="232">
        <v>105196</v>
      </c>
      <c r="B33498" s="233" t="s">
        <v>18504</v>
      </c>
      <c r="C33498" s="232" t="s">
        <v>5</v>
      </c>
      <c r="D33498" s="232">
        <v>248.59</v>
      </c>
      <c r="E33498" s="232" t="s">
        <v>62718</v>
      </c>
    </row>
    <row r="33499" spans="1:5" ht="33.75" hidden="1">
      <c r="A33499" s="232">
        <v>105198</v>
      </c>
      <c r="B33499" s="233" t="s">
        <v>18506</v>
      </c>
      <c r="C33499" s="232" t="s">
        <v>5</v>
      </c>
      <c r="D33499" s="232">
        <v>350.59</v>
      </c>
      <c r="E33499" s="232" t="s">
        <v>62718</v>
      </c>
    </row>
    <row r="33500" spans="1:5" ht="33.75" hidden="1">
      <c r="A33500" s="232">
        <v>105200</v>
      </c>
      <c r="B33500" s="233" t="s">
        <v>18508</v>
      </c>
      <c r="C33500" s="232" t="s">
        <v>5</v>
      </c>
      <c r="D33500" s="232">
        <v>137.74</v>
      </c>
      <c r="E33500" s="232" t="s">
        <v>62718</v>
      </c>
    </row>
    <row r="33501" spans="1:5" ht="33.75" hidden="1">
      <c r="A33501" s="232">
        <v>105199</v>
      </c>
      <c r="B33501" s="233" t="s">
        <v>18507</v>
      </c>
      <c r="C33501" s="232" t="s">
        <v>5</v>
      </c>
      <c r="D33501" s="232">
        <v>226.71</v>
      </c>
      <c r="E33501" s="232" t="s">
        <v>62718</v>
      </c>
    </row>
    <row r="33502" spans="1:5" ht="33.75" hidden="1">
      <c r="A33502" s="232">
        <v>105201</v>
      </c>
      <c r="B33502" s="233" t="s">
        <v>18509</v>
      </c>
      <c r="C33502" s="232" t="s">
        <v>5</v>
      </c>
      <c r="D33502" s="232">
        <v>308.64999999999998</v>
      </c>
      <c r="E33502" s="232" t="s">
        <v>62718</v>
      </c>
    </row>
    <row r="33503" spans="1:5" ht="22.5" hidden="1">
      <c r="A33503" s="232">
        <v>94755</v>
      </c>
      <c r="B33503" s="233" t="s">
        <v>58895</v>
      </c>
      <c r="C33503" s="232" t="s">
        <v>5</v>
      </c>
      <c r="D33503" s="232">
        <v>0</v>
      </c>
      <c r="E33503" s="232" t="s">
        <v>62718</v>
      </c>
    </row>
    <row r="33504" spans="1:5" ht="22.5" hidden="1">
      <c r="A33504" s="232">
        <v>94741</v>
      </c>
      <c r="B33504" s="233" t="s">
        <v>16339</v>
      </c>
      <c r="C33504" s="232" t="s">
        <v>5</v>
      </c>
      <c r="D33504" s="232">
        <v>13.85</v>
      </c>
      <c r="E33504" s="232" t="s">
        <v>62718</v>
      </c>
    </row>
    <row r="33505" spans="1:5" ht="22.5" hidden="1">
      <c r="A33505" s="232">
        <v>94743</v>
      </c>
      <c r="B33505" s="233" t="s">
        <v>16341</v>
      </c>
      <c r="C33505" s="232" t="s">
        <v>5</v>
      </c>
      <c r="D33505" s="232">
        <v>22.05</v>
      </c>
      <c r="E33505" s="232" t="s">
        <v>62718</v>
      </c>
    </row>
    <row r="33506" spans="1:5" ht="22.5" hidden="1">
      <c r="A33506" s="232">
        <v>94745</v>
      </c>
      <c r="B33506" s="233" t="s">
        <v>58896</v>
      </c>
      <c r="C33506" s="232" t="s">
        <v>5</v>
      </c>
      <c r="D33506" s="232">
        <v>0</v>
      </c>
      <c r="E33506" s="232" t="s">
        <v>62718</v>
      </c>
    </row>
    <row r="33507" spans="1:5" ht="22.5" hidden="1">
      <c r="A33507" s="232">
        <v>94747</v>
      </c>
      <c r="B33507" s="233" t="s">
        <v>58897</v>
      </c>
      <c r="C33507" s="232" t="s">
        <v>5</v>
      </c>
      <c r="D33507" s="232">
        <v>0</v>
      </c>
      <c r="E33507" s="232" t="s">
        <v>62718</v>
      </c>
    </row>
    <row r="33508" spans="1:5" ht="22.5" hidden="1">
      <c r="A33508" s="232">
        <v>94749</v>
      </c>
      <c r="B33508" s="233" t="s">
        <v>58898</v>
      </c>
      <c r="C33508" s="232" t="s">
        <v>5</v>
      </c>
      <c r="D33508" s="232">
        <v>0</v>
      </c>
      <c r="E33508" s="232" t="s">
        <v>62718</v>
      </c>
    </row>
    <row r="33509" spans="1:5" ht="22.5" hidden="1">
      <c r="A33509" s="232">
        <v>94751</v>
      </c>
      <c r="B33509" s="233" t="s">
        <v>58899</v>
      </c>
      <c r="C33509" s="232" t="s">
        <v>5</v>
      </c>
      <c r="D33509" s="232">
        <v>0</v>
      </c>
      <c r="E33509" s="232" t="s">
        <v>62718</v>
      </c>
    </row>
    <row r="33510" spans="1:5" ht="22.5" hidden="1">
      <c r="A33510" s="232">
        <v>94753</v>
      </c>
      <c r="B33510" s="233" t="s">
        <v>58900</v>
      </c>
      <c r="C33510" s="232" t="s">
        <v>5</v>
      </c>
      <c r="D33510" s="232">
        <v>0</v>
      </c>
      <c r="E33510" s="232" t="s">
        <v>62718</v>
      </c>
    </row>
    <row r="33511" spans="1:5" ht="33.75" hidden="1">
      <c r="A33511" s="232">
        <v>105209</v>
      </c>
      <c r="B33511" s="233" t="s">
        <v>18517</v>
      </c>
      <c r="C33511" s="232" t="s">
        <v>5</v>
      </c>
      <c r="D33511" s="232">
        <v>167.42</v>
      </c>
      <c r="E33511" s="232" t="s">
        <v>62718</v>
      </c>
    </row>
    <row r="33512" spans="1:5" ht="33.75" hidden="1">
      <c r="A33512" s="232">
        <v>105208</v>
      </c>
      <c r="B33512" s="233" t="s">
        <v>18516</v>
      </c>
      <c r="C33512" s="232" t="s">
        <v>5</v>
      </c>
      <c r="D33512" s="232">
        <v>337.78</v>
      </c>
      <c r="E33512" s="232" t="s">
        <v>62718</v>
      </c>
    </row>
    <row r="33513" spans="1:5" ht="33.75" hidden="1">
      <c r="A33513" s="232">
        <v>105210</v>
      </c>
      <c r="B33513" s="233" t="s">
        <v>18518</v>
      </c>
      <c r="C33513" s="232" t="s">
        <v>5</v>
      </c>
      <c r="D33513" s="232">
        <v>435.06</v>
      </c>
      <c r="E33513" s="232" t="s">
        <v>62718</v>
      </c>
    </row>
    <row r="33514" spans="1:5" ht="33.75" hidden="1">
      <c r="A33514" s="232">
        <v>105203</v>
      </c>
      <c r="B33514" s="233" t="s">
        <v>18511</v>
      </c>
      <c r="C33514" s="232" t="s">
        <v>5</v>
      </c>
      <c r="D33514" s="232">
        <v>171.92</v>
      </c>
      <c r="E33514" s="232" t="s">
        <v>62718</v>
      </c>
    </row>
    <row r="33515" spans="1:5" ht="33.75" hidden="1">
      <c r="A33515" s="232">
        <v>105202</v>
      </c>
      <c r="B33515" s="233" t="s">
        <v>18510</v>
      </c>
      <c r="C33515" s="232" t="s">
        <v>5</v>
      </c>
      <c r="D33515" s="232">
        <v>279.02999999999997</v>
      </c>
      <c r="E33515" s="232" t="s">
        <v>62718</v>
      </c>
    </row>
    <row r="33516" spans="1:5" ht="33.75" hidden="1">
      <c r="A33516" s="232">
        <v>105204</v>
      </c>
      <c r="B33516" s="233" t="s">
        <v>18512</v>
      </c>
      <c r="C33516" s="232" t="s">
        <v>5</v>
      </c>
      <c r="D33516" s="232">
        <v>369.88</v>
      </c>
      <c r="E33516" s="232" t="s">
        <v>62718</v>
      </c>
    </row>
    <row r="33517" spans="1:5" ht="33.75" hidden="1">
      <c r="A33517" s="232">
        <v>105206</v>
      </c>
      <c r="B33517" s="233" t="s">
        <v>18514</v>
      </c>
      <c r="C33517" s="232" t="s">
        <v>5</v>
      </c>
      <c r="D33517" s="232">
        <v>164.17</v>
      </c>
      <c r="E33517" s="232" t="s">
        <v>62718</v>
      </c>
    </row>
    <row r="33518" spans="1:5" ht="33.75" hidden="1">
      <c r="A33518" s="232">
        <v>105205</v>
      </c>
      <c r="B33518" s="233" t="s">
        <v>18513</v>
      </c>
      <c r="C33518" s="232" t="s">
        <v>5</v>
      </c>
      <c r="D33518" s="232">
        <v>258.39</v>
      </c>
      <c r="E33518" s="232" t="s">
        <v>62718</v>
      </c>
    </row>
    <row r="33519" spans="1:5" ht="33.75" hidden="1">
      <c r="A33519" s="232">
        <v>105207</v>
      </c>
      <c r="B33519" s="233" t="s">
        <v>18515</v>
      </c>
      <c r="C33519" s="232" t="s">
        <v>5</v>
      </c>
      <c r="D33519" s="232">
        <v>359.56</v>
      </c>
      <c r="E33519" s="232" t="s">
        <v>62718</v>
      </c>
    </row>
    <row r="33520" spans="1:5" ht="22.5" hidden="1">
      <c r="A33520" s="232">
        <v>94687</v>
      </c>
      <c r="B33520" s="233" t="s">
        <v>16295</v>
      </c>
      <c r="C33520" s="232" t="s">
        <v>5</v>
      </c>
      <c r="D33520" s="232">
        <v>242.15</v>
      </c>
      <c r="E33520" s="232" t="s">
        <v>62718</v>
      </c>
    </row>
    <row r="33521" spans="1:5" ht="22.5" hidden="1">
      <c r="A33521" s="232">
        <v>94673</v>
      </c>
      <c r="B33521" s="233" t="s">
        <v>61409</v>
      </c>
      <c r="C33521" s="232" t="s">
        <v>5</v>
      </c>
      <c r="D33521" s="232">
        <v>8.4499999999999993</v>
      </c>
      <c r="E33521" s="232" t="s">
        <v>62718</v>
      </c>
    </row>
    <row r="33522" spans="1:5" ht="22.5" hidden="1">
      <c r="A33522" s="232">
        <v>94675</v>
      </c>
      <c r="B33522" s="233" t="s">
        <v>16283</v>
      </c>
      <c r="C33522" s="232" t="s">
        <v>5</v>
      </c>
      <c r="D33522" s="232">
        <v>13.74</v>
      </c>
      <c r="E33522" s="232" t="s">
        <v>62718</v>
      </c>
    </row>
    <row r="33523" spans="1:5" ht="22.5" hidden="1">
      <c r="A33523" s="232">
        <v>94677</v>
      </c>
      <c r="B33523" s="233" t="s">
        <v>16285</v>
      </c>
      <c r="C33523" s="232" t="s">
        <v>5</v>
      </c>
      <c r="D33523" s="232">
        <v>21.8</v>
      </c>
      <c r="E33523" s="232" t="s">
        <v>62718</v>
      </c>
    </row>
    <row r="33524" spans="1:5" ht="22.5" hidden="1">
      <c r="A33524" s="232">
        <v>94679</v>
      </c>
      <c r="B33524" s="233" t="s">
        <v>16287</v>
      </c>
      <c r="C33524" s="232" t="s">
        <v>5</v>
      </c>
      <c r="D33524" s="232">
        <v>26.76</v>
      </c>
      <c r="E33524" s="232" t="s">
        <v>62718</v>
      </c>
    </row>
    <row r="33525" spans="1:5" ht="22.5" hidden="1">
      <c r="A33525" s="232">
        <v>94681</v>
      </c>
      <c r="B33525" s="233" t="s">
        <v>16289</v>
      </c>
      <c r="C33525" s="232" t="s">
        <v>5</v>
      </c>
      <c r="D33525" s="232">
        <v>53.22</v>
      </c>
      <c r="E33525" s="232" t="s">
        <v>62718</v>
      </c>
    </row>
    <row r="33526" spans="1:5" ht="22.5" hidden="1">
      <c r="A33526" s="232">
        <v>94683</v>
      </c>
      <c r="B33526" s="233" t="s">
        <v>16291</v>
      </c>
      <c r="C33526" s="232" t="s">
        <v>5</v>
      </c>
      <c r="D33526" s="232">
        <v>80.72</v>
      </c>
      <c r="E33526" s="232" t="s">
        <v>62718</v>
      </c>
    </row>
    <row r="33527" spans="1:5" ht="22.5" hidden="1">
      <c r="A33527" s="232">
        <v>94685</v>
      </c>
      <c r="B33527" s="233" t="s">
        <v>16293</v>
      </c>
      <c r="C33527" s="232" t="s">
        <v>5</v>
      </c>
      <c r="D33527" s="232">
        <v>102.67</v>
      </c>
      <c r="E33527" s="232" t="s">
        <v>62718</v>
      </c>
    </row>
    <row r="33528" spans="1:5" ht="33.75" hidden="1">
      <c r="A33528" s="232">
        <v>94621</v>
      </c>
      <c r="B33528" s="233" t="s">
        <v>58901</v>
      </c>
      <c r="C33528" s="232" t="s">
        <v>5</v>
      </c>
      <c r="D33528" s="232">
        <v>0</v>
      </c>
      <c r="E33528" s="232" t="s">
        <v>62718</v>
      </c>
    </row>
    <row r="33529" spans="1:5" ht="33.75" hidden="1">
      <c r="A33529" s="232">
        <v>94615</v>
      </c>
      <c r="B33529" s="233" t="s">
        <v>16252</v>
      </c>
      <c r="C33529" s="232" t="s">
        <v>5</v>
      </c>
      <c r="D33529" s="232">
        <v>172.53</v>
      </c>
      <c r="E33529" s="232" t="s">
        <v>62718</v>
      </c>
    </row>
    <row r="33530" spans="1:5" ht="33.75" hidden="1">
      <c r="A33530" s="232">
        <v>94617</v>
      </c>
      <c r="B33530" s="233" t="s">
        <v>16254</v>
      </c>
      <c r="C33530" s="232" t="s">
        <v>5</v>
      </c>
      <c r="D33530" s="232">
        <v>342.91</v>
      </c>
      <c r="E33530" s="232" t="s">
        <v>62718</v>
      </c>
    </row>
    <row r="33531" spans="1:5" ht="33.75" hidden="1">
      <c r="A33531" s="232">
        <v>94619</v>
      </c>
      <c r="B33531" s="233" t="s">
        <v>58902</v>
      </c>
      <c r="C33531" s="232" t="s">
        <v>5</v>
      </c>
      <c r="D33531" s="232">
        <v>0</v>
      </c>
      <c r="E33531" s="232" t="s">
        <v>62718</v>
      </c>
    </row>
    <row r="33532" spans="1:5" ht="22.5" hidden="1">
      <c r="A33532" s="232">
        <v>105147</v>
      </c>
      <c r="B33532" s="233" t="s">
        <v>18459</v>
      </c>
      <c r="C33532" s="232" t="s">
        <v>5</v>
      </c>
      <c r="D33532" s="232">
        <v>18.03</v>
      </c>
      <c r="E33532" s="232" t="s">
        <v>62718</v>
      </c>
    </row>
    <row r="33533" spans="1:5" ht="22.5" hidden="1">
      <c r="A33533" s="232">
        <v>105148</v>
      </c>
      <c r="B33533" s="233" t="s">
        <v>18460</v>
      </c>
      <c r="C33533" s="232" t="s">
        <v>5</v>
      </c>
      <c r="D33533" s="232">
        <v>25.31</v>
      </c>
      <c r="E33533" s="232" t="s">
        <v>62718</v>
      </c>
    </row>
    <row r="33534" spans="1:5" ht="22.5" hidden="1">
      <c r="A33534" s="232">
        <v>105154</v>
      </c>
      <c r="B33534" s="233" t="s">
        <v>18466</v>
      </c>
      <c r="C33534" s="232" t="s">
        <v>5</v>
      </c>
      <c r="D33534" s="232">
        <v>7.9</v>
      </c>
      <c r="E33534" s="232" t="s">
        <v>62718</v>
      </c>
    </row>
    <row r="33535" spans="1:5" ht="22.5" hidden="1">
      <c r="A33535" s="232">
        <v>105155</v>
      </c>
      <c r="B33535" s="233" t="s">
        <v>18467</v>
      </c>
      <c r="C33535" s="232" t="s">
        <v>5</v>
      </c>
      <c r="D33535" s="232">
        <v>11.67</v>
      </c>
      <c r="E33535" s="232" t="s">
        <v>62718</v>
      </c>
    </row>
    <row r="33536" spans="1:5" ht="22.5" hidden="1">
      <c r="A33536" s="232">
        <v>105156</v>
      </c>
      <c r="B33536" s="233" t="s">
        <v>18468</v>
      </c>
      <c r="C33536" s="232" t="s">
        <v>5</v>
      </c>
      <c r="D33536" s="232">
        <v>14.92</v>
      </c>
      <c r="E33536" s="232" t="s">
        <v>62718</v>
      </c>
    </row>
    <row r="33537" spans="1:5" ht="22.5" hidden="1">
      <c r="A33537" s="232">
        <v>105157</v>
      </c>
      <c r="B33537" s="233" t="s">
        <v>18469</v>
      </c>
      <c r="C33537" s="232" t="s">
        <v>5</v>
      </c>
      <c r="D33537" s="232">
        <v>22.83</v>
      </c>
      <c r="E33537" s="232" t="s">
        <v>62718</v>
      </c>
    </row>
    <row r="33538" spans="1:5" ht="22.5" hidden="1">
      <c r="A33538" s="232">
        <v>105158</v>
      </c>
      <c r="B33538" s="233" t="s">
        <v>18470</v>
      </c>
      <c r="C33538" s="232" t="s">
        <v>5</v>
      </c>
      <c r="D33538" s="232">
        <v>33.28</v>
      </c>
      <c r="E33538" s="232" t="s">
        <v>62718</v>
      </c>
    </row>
    <row r="33539" spans="1:5" ht="22.5" hidden="1">
      <c r="A33539" s="232">
        <v>105159</v>
      </c>
      <c r="B33539" s="233" t="s">
        <v>18471</v>
      </c>
      <c r="C33539" s="232" t="s">
        <v>5</v>
      </c>
      <c r="D33539" s="232">
        <v>58.41</v>
      </c>
      <c r="E33539" s="232" t="s">
        <v>62718</v>
      </c>
    </row>
    <row r="33540" spans="1:5" ht="22.5" hidden="1">
      <c r="A33540" s="232">
        <v>105160</v>
      </c>
      <c r="B33540" s="233" t="s">
        <v>18472</v>
      </c>
      <c r="C33540" s="232" t="s">
        <v>5</v>
      </c>
      <c r="D33540" s="232">
        <v>72.14</v>
      </c>
      <c r="E33540" s="232" t="s">
        <v>62718</v>
      </c>
    </row>
    <row r="33541" spans="1:5" ht="22.5" hidden="1">
      <c r="A33541" s="232">
        <v>94634</v>
      </c>
      <c r="B33541" s="233" t="s">
        <v>58903</v>
      </c>
      <c r="C33541" s="232" t="s">
        <v>5</v>
      </c>
      <c r="D33541" s="232">
        <v>0</v>
      </c>
      <c r="E33541" s="232" t="s">
        <v>62718</v>
      </c>
    </row>
    <row r="33542" spans="1:5" ht="22.5" hidden="1">
      <c r="A33542" s="232">
        <v>94631</v>
      </c>
      <c r="B33542" s="233" t="s">
        <v>58904</v>
      </c>
      <c r="C33542" s="232" t="s">
        <v>5</v>
      </c>
      <c r="D33542" s="232">
        <v>0</v>
      </c>
      <c r="E33542" s="232" t="s">
        <v>62718</v>
      </c>
    </row>
    <row r="33543" spans="1:5" ht="22.5" hidden="1">
      <c r="A33543" s="232">
        <v>94632</v>
      </c>
      <c r="B33543" s="233" t="s">
        <v>58905</v>
      </c>
      <c r="C33543" s="232" t="s">
        <v>5</v>
      </c>
      <c r="D33543" s="232">
        <v>0</v>
      </c>
      <c r="E33543" s="232" t="s">
        <v>62718</v>
      </c>
    </row>
    <row r="33544" spans="1:5" ht="22.5" hidden="1">
      <c r="A33544" s="232">
        <v>94633</v>
      </c>
      <c r="B33544" s="233" t="s">
        <v>58906</v>
      </c>
      <c r="C33544" s="232" t="s">
        <v>5</v>
      </c>
      <c r="D33544" s="232">
        <v>0</v>
      </c>
      <c r="E33544" s="232" t="s">
        <v>62718</v>
      </c>
    </row>
    <row r="33545" spans="1:5" ht="22.5" hidden="1">
      <c r="A33545" s="232">
        <v>94672</v>
      </c>
      <c r="B33545" s="233" t="s">
        <v>61410</v>
      </c>
      <c r="C33545" s="232" t="s">
        <v>5</v>
      </c>
      <c r="D33545" s="232">
        <v>7.3</v>
      </c>
      <c r="E33545" s="232" t="s">
        <v>62718</v>
      </c>
    </row>
    <row r="33546" spans="1:5" ht="22.5" hidden="1">
      <c r="A33546" s="232">
        <v>94754</v>
      </c>
      <c r="B33546" s="233" t="s">
        <v>16347</v>
      </c>
      <c r="C33546" s="232" t="s">
        <v>5</v>
      </c>
      <c r="D33546" s="232">
        <v>291.2</v>
      </c>
      <c r="E33546" s="232" t="s">
        <v>62718</v>
      </c>
    </row>
    <row r="33547" spans="1:5" ht="22.5" hidden="1">
      <c r="A33547" s="232">
        <v>94740</v>
      </c>
      <c r="B33547" s="233" t="s">
        <v>16338</v>
      </c>
      <c r="C33547" s="232" t="s">
        <v>5</v>
      </c>
      <c r="D33547" s="232">
        <v>11.03</v>
      </c>
      <c r="E33547" s="232" t="s">
        <v>62718</v>
      </c>
    </row>
    <row r="33548" spans="1:5" ht="22.5" hidden="1">
      <c r="A33548" s="232">
        <v>94742</v>
      </c>
      <c r="B33548" s="233" t="s">
        <v>16340</v>
      </c>
      <c r="C33548" s="232" t="s">
        <v>5</v>
      </c>
      <c r="D33548" s="232">
        <v>17.809999999999999</v>
      </c>
      <c r="E33548" s="232" t="s">
        <v>62718</v>
      </c>
    </row>
    <row r="33549" spans="1:5" ht="22.5" hidden="1">
      <c r="A33549" s="232">
        <v>94744</v>
      </c>
      <c r="B33549" s="233" t="s">
        <v>16342</v>
      </c>
      <c r="C33549" s="232" t="s">
        <v>5</v>
      </c>
      <c r="D33549" s="232">
        <v>27.55</v>
      </c>
      <c r="E33549" s="232" t="s">
        <v>62718</v>
      </c>
    </row>
    <row r="33550" spans="1:5" ht="22.5" hidden="1">
      <c r="A33550" s="232">
        <v>94746</v>
      </c>
      <c r="B33550" s="233" t="s">
        <v>16343</v>
      </c>
      <c r="C33550" s="232" t="s">
        <v>5</v>
      </c>
      <c r="D33550" s="232">
        <v>39.1</v>
      </c>
      <c r="E33550" s="232" t="s">
        <v>62718</v>
      </c>
    </row>
    <row r="33551" spans="1:5" ht="22.5" hidden="1">
      <c r="A33551" s="232">
        <v>94748</v>
      </c>
      <c r="B33551" s="233" t="s">
        <v>16344</v>
      </c>
      <c r="C33551" s="232" t="s">
        <v>5</v>
      </c>
      <c r="D33551" s="232">
        <v>83.45</v>
      </c>
      <c r="E33551" s="232" t="s">
        <v>62718</v>
      </c>
    </row>
    <row r="33552" spans="1:5" ht="22.5" hidden="1">
      <c r="A33552" s="232">
        <v>94750</v>
      </c>
      <c r="B33552" s="233" t="s">
        <v>16345</v>
      </c>
      <c r="C33552" s="232" t="s">
        <v>5</v>
      </c>
      <c r="D33552" s="232">
        <v>166.51</v>
      </c>
      <c r="E33552" s="232" t="s">
        <v>62718</v>
      </c>
    </row>
    <row r="33553" spans="1:5" ht="22.5" hidden="1">
      <c r="A33553" s="232">
        <v>94752</v>
      </c>
      <c r="B33553" s="233" t="s">
        <v>16346</v>
      </c>
      <c r="C33553" s="232" t="s">
        <v>5</v>
      </c>
      <c r="D33553" s="232">
        <v>202.05</v>
      </c>
      <c r="E33553" s="232" t="s">
        <v>62718</v>
      </c>
    </row>
    <row r="33554" spans="1:5" ht="22.5" hidden="1">
      <c r="A33554" s="232">
        <v>96755</v>
      </c>
      <c r="B33554" s="233" t="s">
        <v>16630</v>
      </c>
      <c r="C33554" s="232" t="s">
        <v>5</v>
      </c>
      <c r="D33554" s="232">
        <v>362.32</v>
      </c>
      <c r="E33554" s="232" t="s">
        <v>62718</v>
      </c>
    </row>
    <row r="33555" spans="1:5" ht="22.5" hidden="1">
      <c r="A33555" s="232">
        <v>96747</v>
      </c>
      <c r="B33555" s="233" t="s">
        <v>16622</v>
      </c>
      <c r="C33555" s="232" t="s">
        <v>5</v>
      </c>
      <c r="D33555" s="232">
        <v>9.23</v>
      </c>
      <c r="E33555" s="232" t="s">
        <v>62718</v>
      </c>
    </row>
    <row r="33556" spans="1:5" ht="22.5" hidden="1">
      <c r="A33556" s="232">
        <v>96748</v>
      </c>
      <c r="B33556" s="233" t="s">
        <v>16623</v>
      </c>
      <c r="C33556" s="232" t="s">
        <v>5</v>
      </c>
      <c r="D33556" s="232">
        <v>10.62</v>
      </c>
      <c r="E33556" s="232" t="s">
        <v>62718</v>
      </c>
    </row>
    <row r="33557" spans="1:5" ht="22.5" hidden="1">
      <c r="A33557" s="232">
        <v>96749</v>
      </c>
      <c r="B33557" s="233" t="s">
        <v>16624</v>
      </c>
      <c r="C33557" s="232" t="s">
        <v>5</v>
      </c>
      <c r="D33557" s="232">
        <v>13.27</v>
      </c>
      <c r="E33557" s="232" t="s">
        <v>62718</v>
      </c>
    </row>
    <row r="33558" spans="1:5" ht="22.5" hidden="1">
      <c r="A33558" s="232">
        <v>96750</v>
      </c>
      <c r="B33558" s="233" t="s">
        <v>16625</v>
      </c>
      <c r="C33558" s="232" t="s">
        <v>5</v>
      </c>
      <c r="D33558" s="232">
        <v>20.18</v>
      </c>
      <c r="E33558" s="232" t="s">
        <v>62718</v>
      </c>
    </row>
    <row r="33559" spans="1:5" ht="22.5" hidden="1">
      <c r="A33559" s="232">
        <v>96751</v>
      </c>
      <c r="B33559" s="233" t="s">
        <v>16626</v>
      </c>
      <c r="C33559" s="232" t="s">
        <v>5</v>
      </c>
      <c r="D33559" s="232">
        <v>29.06</v>
      </c>
      <c r="E33559" s="232" t="s">
        <v>62718</v>
      </c>
    </row>
    <row r="33560" spans="1:5" ht="22.5" hidden="1">
      <c r="A33560" s="232">
        <v>96752</v>
      </c>
      <c r="B33560" s="233" t="s">
        <v>16627</v>
      </c>
      <c r="C33560" s="232" t="s">
        <v>5</v>
      </c>
      <c r="D33560" s="232">
        <v>43.12</v>
      </c>
      <c r="E33560" s="232" t="s">
        <v>62718</v>
      </c>
    </row>
    <row r="33561" spans="1:5" ht="22.5" hidden="1">
      <c r="A33561" s="232">
        <v>96753</v>
      </c>
      <c r="B33561" s="233" t="s">
        <v>16628</v>
      </c>
      <c r="C33561" s="232" t="s">
        <v>5</v>
      </c>
      <c r="D33561" s="232">
        <v>95.18</v>
      </c>
      <c r="E33561" s="232" t="s">
        <v>62718</v>
      </c>
    </row>
    <row r="33562" spans="1:5" ht="22.5" hidden="1">
      <c r="A33562" s="232">
        <v>96754</v>
      </c>
      <c r="B33562" s="233" t="s">
        <v>16629</v>
      </c>
      <c r="C33562" s="232" t="s">
        <v>5</v>
      </c>
      <c r="D33562" s="232">
        <v>122.35</v>
      </c>
      <c r="E33562" s="232" t="s">
        <v>62718</v>
      </c>
    </row>
    <row r="33563" spans="1:5" ht="22.5" hidden="1">
      <c r="A33563" s="232">
        <v>94686</v>
      </c>
      <c r="B33563" s="233" t="s">
        <v>16294</v>
      </c>
      <c r="C33563" s="232" t="s">
        <v>5</v>
      </c>
      <c r="D33563" s="232">
        <v>266.37</v>
      </c>
      <c r="E33563" s="232" t="s">
        <v>62718</v>
      </c>
    </row>
    <row r="33564" spans="1:5" ht="22.5" hidden="1">
      <c r="A33564" s="232">
        <v>94674</v>
      </c>
      <c r="B33564" s="233" t="s">
        <v>16282</v>
      </c>
      <c r="C33564" s="232" t="s">
        <v>5</v>
      </c>
      <c r="D33564" s="232">
        <v>9.5399999999999991</v>
      </c>
      <c r="E33564" s="232" t="s">
        <v>62718</v>
      </c>
    </row>
    <row r="33565" spans="1:5" ht="22.5" hidden="1">
      <c r="A33565" s="232">
        <v>94676</v>
      </c>
      <c r="B33565" s="233" t="s">
        <v>16284</v>
      </c>
      <c r="C33565" s="232" t="s">
        <v>5</v>
      </c>
      <c r="D33565" s="232">
        <v>15.42</v>
      </c>
      <c r="E33565" s="232" t="s">
        <v>62718</v>
      </c>
    </row>
    <row r="33566" spans="1:5" ht="22.5" hidden="1">
      <c r="A33566" s="232">
        <v>94678</v>
      </c>
      <c r="B33566" s="233" t="s">
        <v>16286</v>
      </c>
      <c r="C33566" s="232" t="s">
        <v>5</v>
      </c>
      <c r="D33566" s="232">
        <v>18.37</v>
      </c>
      <c r="E33566" s="232" t="s">
        <v>62718</v>
      </c>
    </row>
    <row r="33567" spans="1:5" ht="22.5" hidden="1">
      <c r="A33567" s="232">
        <v>94680</v>
      </c>
      <c r="B33567" s="233" t="s">
        <v>16288</v>
      </c>
      <c r="C33567" s="232" t="s">
        <v>5</v>
      </c>
      <c r="D33567" s="232">
        <v>47.85</v>
      </c>
      <c r="E33567" s="232" t="s">
        <v>62718</v>
      </c>
    </row>
    <row r="33568" spans="1:5" ht="22.5" hidden="1">
      <c r="A33568" s="232">
        <v>94682</v>
      </c>
      <c r="B33568" s="233" t="s">
        <v>16290</v>
      </c>
      <c r="C33568" s="232" t="s">
        <v>5</v>
      </c>
      <c r="D33568" s="232">
        <v>115.15</v>
      </c>
      <c r="E33568" s="232" t="s">
        <v>62718</v>
      </c>
    </row>
    <row r="33569" spans="1:5" ht="22.5" hidden="1">
      <c r="A33569" s="232">
        <v>94684</v>
      </c>
      <c r="B33569" s="233" t="s">
        <v>16292</v>
      </c>
      <c r="C33569" s="232" t="s">
        <v>5</v>
      </c>
      <c r="D33569" s="232">
        <v>139.16</v>
      </c>
      <c r="E33569" s="232" t="s">
        <v>62718</v>
      </c>
    </row>
    <row r="33570" spans="1:5" ht="22.5" hidden="1">
      <c r="A33570" s="232">
        <v>105219</v>
      </c>
      <c r="B33570" s="233" t="s">
        <v>18527</v>
      </c>
      <c r="C33570" s="232" t="s">
        <v>5</v>
      </c>
      <c r="D33570" s="232">
        <v>12.6</v>
      </c>
      <c r="E33570" s="232" t="s">
        <v>62718</v>
      </c>
    </row>
    <row r="33571" spans="1:5" ht="22.5" hidden="1">
      <c r="A33571" s="232">
        <v>105220</v>
      </c>
      <c r="B33571" s="233" t="s">
        <v>18528</v>
      </c>
      <c r="C33571" s="232" t="s">
        <v>5</v>
      </c>
      <c r="D33571" s="232">
        <v>17.16</v>
      </c>
      <c r="E33571" s="232" t="s">
        <v>62718</v>
      </c>
    </row>
    <row r="33572" spans="1:5" ht="22.5" hidden="1">
      <c r="A33572" s="232">
        <v>105221</v>
      </c>
      <c r="B33572" s="233" t="s">
        <v>18529</v>
      </c>
      <c r="C33572" s="232" t="s">
        <v>5</v>
      </c>
      <c r="D33572" s="232">
        <v>25.94</v>
      </c>
      <c r="E33572" s="232" t="s">
        <v>62718</v>
      </c>
    </row>
    <row r="33573" spans="1:5" ht="22.5" hidden="1">
      <c r="A33573" s="232">
        <v>105166</v>
      </c>
      <c r="B33573" s="233" t="s">
        <v>18478</v>
      </c>
      <c r="C33573" s="232" t="s">
        <v>5</v>
      </c>
      <c r="D33573" s="232">
        <v>38.700000000000003</v>
      </c>
      <c r="E33573" s="232" t="s">
        <v>62718</v>
      </c>
    </row>
    <row r="33574" spans="1:5" ht="22.5" hidden="1">
      <c r="A33574" s="232">
        <v>105222</v>
      </c>
      <c r="B33574" s="233" t="s">
        <v>18530</v>
      </c>
      <c r="C33574" s="232" t="s">
        <v>5</v>
      </c>
      <c r="D33574" s="232">
        <v>71.73</v>
      </c>
      <c r="E33574" s="232" t="s">
        <v>62718</v>
      </c>
    </row>
    <row r="33575" spans="1:5" ht="22.5" hidden="1">
      <c r="A33575" s="232">
        <v>105223</v>
      </c>
      <c r="B33575" s="233" t="s">
        <v>18531</v>
      </c>
      <c r="C33575" s="232" t="s">
        <v>5</v>
      </c>
      <c r="D33575" s="232">
        <v>161.21</v>
      </c>
      <c r="E33575" s="232" t="s">
        <v>62718</v>
      </c>
    </row>
    <row r="33576" spans="1:5" ht="22.5" hidden="1">
      <c r="A33576" s="232">
        <v>105224</v>
      </c>
      <c r="B33576" s="233" t="s">
        <v>18532</v>
      </c>
      <c r="C33576" s="232" t="s">
        <v>5</v>
      </c>
      <c r="D33576" s="232">
        <v>235.02</v>
      </c>
      <c r="E33576" s="232" t="s">
        <v>62718</v>
      </c>
    </row>
    <row r="33577" spans="1:5" ht="22.5" hidden="1">
      <c r="A33577" s="232">
        <v>105149</v>
      </c>
      <c r="B33577" s="233" t="s">
        <v>18461</v>
      </c>
      <c r="C33577" s="232" t="s">
        <v>5</v>
      </c>
      <c r="D33577" s="232">
        <v>9.48</v>
      </c>
      <c r="E33577" s="232" t="s">
        <v>62718</v>
      </c>
    </row>
    <row r="33578" spans="1:5" ht="22.5" hidden="1">
      <c r="A33578" s="232">
        <v>105150</v>
      </c>
      <c r="B33578" s="233" t="s">
        <v>18462</v>
      </c>
      <c r="C33578" s="232" t="s">
        <v>5</v>
      </c>
      <c r="D33578" s="232">
        <v>11.04</v>
      </c>
      <c r="E33578" s="232" t="s">
        <v>62718</v>
      </c>
    </row>
    <row r="33579" spans="1:5" ht="22.5" hidden="1">
      <c r="A33579" s="232">
        <v>105151</v>
      </c>
      <c r="B33579" s="233" t="s">
        <v>18463</v>
      </c>
      <c r="C33579" s="232" t="s">
        <v>5</v>
      </c>
      <c r="D33579" s="232">
        <v>25.84</v>
      </c>
      <c r="E33579" s="232" t="s">
        <v>62718</v>
      </c>
    </row>
    <row r="33580" spans="1:5" ht="22.5" hidden="1">
      <c r="A33580" s="232">
        <v>105152</v>
      </c>
      <c r="B33580" s="233" t="s">
        <v>18464</v>
      </c>
      <c r="C33580" s="232" t="s">
        <v>5</v>
      </c>
      <c r="D33580" s="232">
        <v>38.01</v>
      </c>
      <c r="E33580" s="232" t="s">
        <v>62718</v>
      </c>
    </row>
    <row r="33581" spans="1:5" ht="22.5" hidden="1">
      <c r="A33581" s="232">
        <v>105153</v>
      </c>
      <c r="B33581" s="233" t="s">
        <v>18465</v>
      </c>
      <c r="C33581" s="232" t="s">
        <v>5</v>
      </c>
      <c r="D33581" s="232">
        <v>59.1</v>
      </c>
      <c r="E33581" s="232" t="s">
        <v>62718</v>
      </c>
    </row>
    <row r="33582" spans="1:5" ht="22.5" hidden="1">
      <c r="A33582" s="232">
        <v>105161</v>
      </c>
      <c r="B33582" s="233" t="s">
        <v>18473</v>
      </c>
      <c r="C33582" s="232" t="s">
        <v>5</v>
      </c>
      <c r="D33582" s="232">
        <v>104.92</v>
      </c>
      <c r="E33582" s="232" t="s">
        <v>62718</v>
      </c>
    </row>
    <row r="33583" spans="1:5" ht="22.5" hidden="1">
      <c r="A33583" s="232">
        <v>105162</v>
      </c>
      <c r="B33583" s="233" t="s">
        <v>18474</v>
      </c>
      <c r="C33583" s="232" t="s">
        <v>5</v>
      </c>
      <c r="D33583" s="232">
        <v>177.6</v>
      </c>
      <c r="E33583" s="232" t="s">
        <v>62718</v>
      </c>
    </row>
    <row r="33584" spans="1:5" ht="22.5" hidden="1">
      <c r="A33584" s="232">
        <v>105163</v>
      </c>
      <c r="B33584" s="233" t="s">
        <v>18475</v>
      </c>
      <c r="C33584" s="232" t="s">
        <v>5</v>
      </c>
      <c r="D33584" s="232">
        <v>16.75</v>
      </c>
      <c r="E33584" s="232" t="s">
        <v>62718</v>
      </c>
    </row>
    <row r="33585" spans="1:5" ht="22.5" hidden="1">
      <c r="A33585" s="232">
        <v>105170</v>
      </c>
      <c r="B33585" s="233" t="s">
        <v>18481</v>
      </c>
      <c r="C33585" s="232" t="s">
        <v>5</v>
      </c>
      <c r="D33585" s="232">
        <v>6.9</v>
      </c>
      <c r="E33585" s="232" t="s">
        <v>62718</v>
      </c>
    </row>
    <row r="33586" spans="1:5" ht="22.5" hidden="1">
      <c r="A33586" s="232">
        <v>105179</v>
      </c>
      <c r="B33586" s="233" t="s">
        <v>18489</v>
      </c>
      <c r="C33586" s="232" t="s">
        <v>5</v>
      </c>
      <c r="D33586" s="232">
        <v>11.33</v>
      </c>
      <c r="E33586" s="232" t="s">
        <v>62718</v>
      </c>
    </row>
    <row r="33587" spans="1:5" ht="22.5" hidden="1">
      <c r="A33587" s="232">
        <v>105180</v>
      </c>
      <c r="B33587" s="233" t="s">
        <v>18490</v>
      </c>
      <c r="C33587" s="232" t="s">
        <v>5</v>
      </c>
      <c r="D33587" s="232">
        <v>15.48</v>
      </c>
      <c r="E33587" s="232" t="s">
        <v>62718</v>
      </c>
    </row>
    <row r="33588" spans="1:5" ht="22.5" hidden="1">
      <c r="A33588" s="232">
        <v>105181</v>
      </c>
      <c r="B33588" s="233" t="s">
        <v>18491</v>
      </c>
      <c r="C33588" s="232" t="s">
        <v>5</v>
      </c>
      <c r="D33588" s="232">
        <v>20.96</v>
      </c>
      <c r="E33588" s="232" t="s">
        <v>62718</v>
      </c>
    </row>
    <row r="33589" spans="1:5" ht="22.5" hidden="1">
      <c r="A33589" s="232">
        <v>105182</v>
      </c>
      <c r="B33589" s="233" t="s">
        <v>18492</v>
      </c>
      <c r="C33589" s="232" t="s">
        <v>5</v>
      </c>
      <c r="D33589" s="232">
        <v>46.03</v>
      </c>
      <c r="E33589" s="232" t="s">
        <v>62718</v>
      </c>
    </row>
    <row r="33590" spans="1:5" ht="22.5" hidden="1">
      <c r="A33590" s="232">
        <v>105183</v>
      </c>
      <c r="B33590" s="233" t="s">
        <v>18493</v>
      </c>
      <c r="C33590" s="232" t="s">
        <v>5</v>
      </c>
      <c r="D33590" s="232">
        <v>94.13</v>
      </c>
      <c r="E33590" s="232" t="s">
        <v>62718</v>
      </c>
    </row>
    <row r="33591" spans="1:5" ht="22.5" hidden="1">
      <c r="A33591" s="232">
        <v>105184</v>
      </c>
      <c r="B33591" s="233" t="s">
        <v>18494</v>
      </c>
      <c r="C33591" s="232" t="s">
        <v>5</v>
      </c>
      <c r="D33591" s="232">
        <v>116.66</v>
      </c>
      <c r="E33591" s="232" t="s">
        <v>62718</v>
      </c>
    </row>
    <row r="33592" spans="1:5" ht="22.5" hidden="1">
      <c r="A33592" s="232">
        <v>94612</v>
      </c>
      <c r="B33592" s="233" t="s">
        <v>16250</v>
      </c>
      <c r="C33592" s="232" t="s">
        <v>5</v>
      </c>
      <c r="D33592" s="232">
        <v>442.35</v>
      </c>
      <c r="E33592" s="232" t="s">
        <v>62718</v>
      </c>
    </row>
    <row r="33593" spans="1:5" ht="22.5" hidden="1">
      <c r="A33593" s="232">
        <v>105142</v>
      </c>
      <c r="B33593" s="233" t="s">
        <v>18454</v>
      </c>
      <c r="C33593" s="232" t="s">
        <v>5</v>
      </c>
      <c r="D33593" s="232">
        <v>7.84</v>
      </c>
      <c r="E33593" s="232" t="s">
        <v>62718</v>
      </c>
    </row>
    <row r="33594" spans="1:5" ht="22.5" hidden="1">
      <c r="A33594" s="232">
        <v>105143</v>
      </c>
      <c r="B33594" s="233" t="s">
        <v>18455</v>
      </c>
      <c r="C33594" s="232" t="s">
        <v>5</v>
      </c>
      <c r="D33594" s="232">
        <v>11.57</v>
      </c>
      <c r="E33594" s="232" t="s">
        <v>62718</v>
      </c>
    </row>
    <row r="33595" spans="1:5" ht="22.5" hidden="1">
      <c r="A33595" s="232">
        <v>105144</v>
      </c>
      <c r="B33595" s="233" t="s">
        <v>18456</v>
      </c>
      <c r="C33595" s="232" t="s">
        <v>5</v>
      </c>
      <c r="D33595" s="232">
        <v>24.25</v>
      </c>
      <c r="E33595" s="232" t="s">
        <v>62718</v>
      </c>
    </row>
    <row r="33596" spans="1:5" ht="33.75" hidden="1">
      <c r="A33596" s="232">
        <v>105173</v>
      </c>
      <c r="B33596" s="233" t="s">
        <v>18483</v>
      </c>
      <c r="C33596" s="232" t="s">
        <v>5</v>
      </c>
      <c r="D33596" s="232">
        <v>96.26</v>
      </c>
      <c r="E33596" s="232" t="s">
        <v>62718</v>
      </c>
    </row>
    <row r="33597" spans="1:5" ht="33.75" hidden="1">
      <c r="A33597" s="232">
        <v>105175</v>
      </c>
      <c r="B33597" s="233" t="s">
        <v>18485</v>
      </c>
      <c r="C33597" s="232" t="s">
        <v>5</v>
      </c>
      <c r="D33597" s="232">
        <v>136.02000000000001</v>
      </c>
      <c r="E33597" s="232" t="s">
        <v>62718</v>
      </c>
    </row>
    <row r="33598" spans="1:5" ht="33.75" hidden="1">
      <c r="A33598" s="232">
        <v>105174</v>
      </c>
      <c r="B33598" s="233" t="s">
        <v>18484</v>
      </c>
      <c r="C33598" s="232" t="s">
        <v>5</v>
      </c>
      <c r="D33598" s="232">
        <v>137.99</v>
      </c>
      <c r="E33598" s="232" t="s">
        <v>62718</v>
      </c>
    </row>
    <row r="33599" spans="1:5" ht="22.5" hidden="1">
      <c r="A33599" s="232">
        <v>105145</v>
      </c>
      <c r="B33599" s="233" t="s">
        <v>18457</v>
      </c>
      <c r="C33599" s="232" t="s">
        <v>5</v>
      </c>
      <c r="D33599" s="232">
        <v>13.38</v>
      </c>
      <c r="E33599" s="232" t="s">
        <v>62718</v>
      </c>
    </row>
    <row r="33600" spans="1:5" ht="22.5" hidden="1">
      <c r="A33600" s="232">
        <v>94606</v>
      </c>
      <c r="B33600" s="233" t="s">
        <v>16247</v>
      </c>
      <c r="C33600" s="232" t="s">
        <v>5</v>
      </c>
      <c r="D33600" s="232">
        <v>90.75</v>
      </c>
      <c r="E33600" s="232" t="s">
        <v>62718</v>
      </c>
    </row>
    <row r="33601" spans="1:5" ht="22.5" hidden="1">
      <c r="A33601" s="232">
        <v>94608</v>
      </c>
      <c r="B33601" s="233" t="s">
        <v>16248</v>
      </c>
      <c r="C33601" s="232" t="s">
        <v>5</v>
      </c>
      <c r="D33601" s="232">
        <v>216.37</v>
      </c>
      <c r="E33601" s="232" t="s">
        <v>62718</v>
      </c>
    </row>
    <row r="33602" spans="1:5" ht="22.5" hidden="1">
      <c r="A33602" s="232">
        <v>94610</v>
      </c>
      <c r="B33602" s="233" t="s">
        <v>16249</v>
      </c>
      <c r="C33602" s="232" t="s">
        <v>5</v>
      </c>
      <c r="D33602" s="232">
        <v>313.2</v>
      </c>
      <c r="E33602" s="232" t="s">
        <v>62718</v>
      </c>
    </row>
    <row r="33603" spans="1:5" ht="22.5" hidden="1">
      <c r="A33603" s="232">
        <v>94657</v>
      </c>
      <c r="B33603" s="233" t="s">
        <v>61411</v>
      </c>
      <c r="C33603" s="232" t="s">
        <v>5</v>
      </c>
      <c r="D33603" s="232">
        <v>4.82</v>
      </c>
      <c r="E33603" s="232" t="s">
        <v>62718</v>
      </c>
    </row>
    <row r="33604" spans="1:5" ht="22.5" hidden="1">
      <c r="A33604" s="232">
        <v>94659</v>
      </c>
      <c r="B33604" s="233" t="s">
        <v>16269</v>
      </c>
      <c r="C33604" s="232" t="s">
        <v>5</v>
      </c>
      <c r="D33604" s="232">
        <v>7.31</v>
      </c>
      <c r="E33604" s="232" t="s">
        <v>62718</v>
      </c>
    </row>
    <row r="33605" spans="1:5" ht="22.5" hidden="1">
      <c r="A33605" s="232">
        <v>94739</v>
      </c>
      <c r="B33605" s="233" t="s">
        <v>16337</v>
      </c>
      <c r="C33605" s="232" t="s">
        <v>5</v>
      </c>
      <c r="D33605" s="232">
        <v>236.53</v>
      </c>
      <c r="E33605" s="232" t="s">
        <v>62718</v>
      </c>
    </row>
    <row r="33606" spans="1:5" ht="22.5" hidden="1">
      <c r="A33606" s="232">
        <v>94725</v>
      </c>
      <c r="B33606" s="233" t="s">
        <v>16324</v>
      </c>
      <c r="C33606" s="232" t="s">
        <v>5</v>
      </c>
      <c r="D33606" s="232">
        <v>7.91</v>
      </c>
      <c r="E33606" s="232" t="s">
        <v>62718</v>
      </c>
    </row>
    <row r="33607" spans="1:5" ht="22.5" hidden="1">
      <c r="A33607" s="232">
        <v>94727</v>
      </c>
      <c r="B33607" s="233" t="s">
        <v>16326</v>
      </c>
      <c r="C33607" s="232" t="s">
        <v>5</v>
      </c>
      <c r="D33607" s="232">
        <v>12.47</v>
      </c>
      <c r="E33607" s="232" t="s">
        <v>62718</v>
      </c>
    </row>
    <row r="33608" spans="1:5" ht="22.5" hidden="1">
      <c r="A33608" s="232">
        <v>94729</v>
      </c>
      <c r="B33608" s="233" t="s">
        <v>16328</v>
      </c>
      <c r="C33608" s="232" t="s">
        <v>5</v>
      </c>
      <c r="D33608" s="232">
        <v>20.88</v>
      </c>
      <c r="E33608" s="232" t="s">
        <v>62718</v>
      </c>
    </row>
    <row r="33609" spans="1:5" ht="22.5" hidden="1">
      <c r="A33609" s="232">
        <v>94731</v>
      </c>
      <c r="B33609" s="233" t="s">
        <v>16330</v>
      </c>
      <c r="C33609" s="232" t="s">
        <v>5</v>
      </c>
      <c r="D33609" s="232">
        <v>27.53</v>
      </c>
      <c r="E33609" s="232" t="s">
        <v>62718</v>
      </c>
    </row>
    <row r="33610" spans="1:5" ht="22.5" hidden="1">
      <c r="A33610" s="232">
        <v>94733</v>
      </c>
      <c r="B33610" s="233" t="s">
        <v>16332</v>
      </c>
      <c r="C33610" s="232" t="s">
        <v>5</v>
      </c>
      <c r="D33610" s="232">
        <v>47.42</v>
      </c>
      <c r="E33610" s="232" t="s">
        <v>62718</v>
      </c>
    </row>
    <row r="33611" spans="1:5" ht="22.5" hidden="1">
      <c r="A33611" s="232">
        <v>94863</v>
      </c>
      <c r="B33611" s="233" t="s">
        <v>16362</v>
      </c>
      <c r="C33611" s="232" t="s">
        <v>5</v>
      </c>
      <c r="D33611" s="232">
        <v>158.1</v>
      </c>
      <c r="E33611" s="232" t="s">
        <v>62718</v>
      </c>
    </row>
    <row r="33612" spans="1:5" ht="22.5" hidden="1">
      <c r="A33612" s="232">
        <v>94737</v>
      </c>
      <c r="B33612" s="233" t="s">
        <v>16335</v>
      </c>
      <c r="C33612" s="232" t="s">
        <v>5</v>
      </c>
      <c r="D33612" s="232">
        <v>190.02</v>
      </c>
      <c r="E33612" s="232" t="s">
        <v>62718</v>
      </c>
    </row>
    <row r="33613" spans="1:5" ht="22.5" hidden="1">
      <c r="A33613" s="232">
        <v>94465</v>
      </c>
      <c r="B33613" s="233" t="s">
        <v>16214</v>
      </c>
      <c r="C33613" s="232" t="s">
        <v>5</v>
      </c>
      <c r="D33613" s="232">
        <v>59.59</v>
      </c>
      <c r="E33613" s="232" t="s">
        <v>62718</v>
      </c>
    </row>
    <row r="33614" spans="1:5" ht="22.5" hidden="1">
      <c r="A33614" s="232">
        <v>94467</v>
      </c>
      <c r="B33614" s="233" t="s">
        <v>16216</v>
      </c>
      <c r="C33614" s="232" t="s">
        <v>5</v>
      </c>
      <c r="D33614" s="232">
        <v>93.68</v>
      </c>
      <c r="E33614" s="232" t="s">
        <v>62718</v>
      </c>
    </row>
    <row r="33615" spans="1:5" ht="22.5" hidden="1">
      <c r="A33615" s="232">
        <v>94469</v>
      </c>
      <c r="B33615" s="233" t="s">
        <v>16218</v>
      </c>
      <c r="C33615" s="232" t="s">
        <v>5</v>
      </c>
      <c r="D33615" s="232">
        <v>132.51</v>
      </c>
      <c r="E33615" s="232" t="s">
        <v>62718</v>
      </c>
    </row>
    <row r="33616" spans="1:5" ht="22.5" hidden="1">
      <c r="A33616" s="232">
        <v>96746</v>
      </c>
      <c r="B33616" s="233" t="s">
        <v>16621</v>
      </c>
      <c r="C33616" s="232" t="s">
        <v>5</v>
      </c>
      <c r="D33616" s="232">
        <v>122.68</v>
      </c>
      <c r="E33616" s="232" t="s">
        <v>62718</v>
      </c>
    </row>
    <row r="33617" spans="1:5" ht="22.5" hidden="1">
      <c r="A33617" s="232">
        <v>96736</v>
      </c>
      <c r="B33617" s="233" t="s">
        <v>16611</v>
      </c>
      <c r="C33617" s="232" t="s">
        <v>5</v>
      </c>
      <c r="D33617" s="232">
        <v>7.31</v>
      </c>
      <c r="E33617" s="232" t="s">
        <v>62718</v>
      </c>
    </row>
    <row r="33618" spans="1:5" ht="22.5" hidden="1">
      <c r="A33618" s="232">
        <v>96737</v>
      </c>
      <c r="B33618" s="233" t="s">
        <v>16612</v>
      </c>
      <c r="C33618" s="232" t="s">
        <v>5</v>
      </c>
      <c r="D33618" s="232">
        <v>7.58</v>
      </c>
      <c r="E33618" s="232" t="s">
        <v>62718</v>
      </c>
    </row>
    <row r="33619" spans="1:5" ht="22.5" hidden="1">
      <c r="A33619" s="232">
        <v>96739</v>
      </c>
      <c r="B33619" s="233" t="s">
        <v>16614</v>
      </c>
      <c r="C33619" s="232" t="s">
        <v>5</v>
      </c>
      <c r="D33619" s="232">
        <v>10.23</v>
      </c>
      <c r="E33619" s="232" t="s">
        <v>62718</v>
      </c>
    </row>
    <row r="33620" spans="1:5" ht="22.5" hidden="1">
      <c r="A33620" s="232">
        <v>96741</v>
      </c>
      <c r="B33620" s="233" t="s">
        <v>16616</v>
      </c>
      <c r="C33620" s="232" t="s">
        <v>5</v>
      </c>
      <c r="D33620" s="232">
        <v>18.97</v>
      </c>
      <c r="E33620" s="232" t="s">
        <v>62718</v>
      </c>
    </row>
    <row r="33621" spans="1:5" ht="22.5" hidden="1">
      <c r="A33621" s="232">
        <v>96742</v>
      </c>
      <c r="B33621" s="233" t="s">
        <v>16617</v>
      </c>
      <c r="C33621" s="232" t="s">
        <v>5</v>
      </c>
      <c r="D33621" s="232">
        <v>23.36</v>
      </c>
      <c r="E33621" s="232" t="s">
        <v>62718</v>
      </c>
    </row>
    <row r="33622" spans="1:5" ht="22.5" hidden="1">
      <c r="A33622" s="232">
        <v>96743</v>
      </c>
      <c r="B33622" s="233" t="s">
        <v>16618</v>
      </c>
      <c r="C33622" s="232" t="s">
        <v>5</v>
      </c>
      <c r="D33622" s="232">
        <v>36.04</v>
      </c>
      <c r="E33622" s="232" t="s">
        <v>62718</v>
      </c>
    </row>
    <row r="33623" spans="1:5" ht="22.5" hidden="1">
      <c r="A33623" s="232">
        <v>96744</v>
      </c>
      <c r="B33623" s="233" t="s">
        <v>16619</v>
      </c>
      <c r="C33623" s="232" t="s">
        <v>5</v>
      </c>
      <c r="D33623" s="232">
        <v>59.83</v>
      </c>
      <c r="E33623" s="232" t="s">
        <v>62718</v>
      </c>
    </row>
    <row r="33624" spans="1:5" ht="22.5" hidden="1">
      <c r="A33624" s="232">
        <v>96745</v>
      </c>
      <c r="B33624" s="233" t="s">
        <v>16620</v>
      </c>
      <c r="C33624" s="232" t="s">
        <v>5</v>
      </c>
      <c r="D33624" s="232">
        <v>93.03</v>
      </c>
      <c r="E33624" s="232" t="s">
        <v>62718</v>
      </c>
    </row>
    <row r="33625" spans="1:5" ht="22.5" hidden="1">
      <c r="A33625" s="232">
        <v>94671</v>
      </c>
      <c r="B33625" s="233" t="s">
        <v>16281</v>
      </c>
      <c r="C33625" s="232" t="s">
        <v>5</v>
      </c>
      <c r="D33625" s="232">
        <v>115</v>
      </c>
      <c r="E33625" s="232" t="s">
        <v>62718</v>
      </c>
    </row>
    <row r="33626" spans="1:5" ht="22.5" hidden="1">
      <c r="A33626" s="232">
        <v>94661</v>
      </c>
      <c r="B33626" s="233" t="s">
        <v>16271</v>
      </c>
      <c r="C33626" s="232" t="s">
        <v>5</v>
      </c>
      <c r="D33626" s="232">
        <v>11.33</v>
      </c>
      <c r="E33626" s="232" t="s">
        <v>62718</v>
      </c>
    </row>
    <row r="33627" spans="1:5" ht="22.5" hidden="1">
      <c r="A33627" s="232">
        <v>94663</v>
      </c>
      <c r="B33627" s="233" t="s">
        <v>16273</v>
      </c>
      <c r="C33627" s="232" t="s">
        <v>5</v>
      </c>
      <c r="D33627" s="232">
        <v>14.37</v>
      </c>
      <c r="E33627" s="232" t="s">
        <v>62718</v>
      </c>
    </row>
    <row r="33628" spans="1:5" ht="22.5" hidden="1">
      <c r="A33628" s="232">
        <v>94665</v>
      </c>
      <c r="B33628" s="233" t="s">
        <v>16275</v>
      </c>
      <c r="C33628" s="232" t="s">
        <v>5</v>
      </c>
      <c r="D33628" s="232">
        <v>27.12</v>
      </c>
      <c r="E33628" s="232" t="s">
        <v>62718</v>
      </c>
    </row>
    <row r="33629" spans="1:5" ht="22.5" hidden="1">
      <c r="A33629" s="232">
        <v>94667</v>
      </c>
      <c r="B33629" s="233" t="s">
        <v>16277</v>
      </c>
      <c r="C33629" s="232" t="s">
        <v>5</v>
      </c>
      <c r="D33629" s="232">
        <v>39.89</v>
      </c>
      <c r="E33629" s="232" t="s">
        <v>62718</v>
      </c>
    </row>
    <row r="33630" spans="1:5" ht="22.5" hidden="1">
      <c r="A33630" s="232">
        <v>94669</v>
      </c>
      <c r="B33630" s="233" t="s">
        <v>16279</v>
      </c>
      <c r="C33630" s="232" t="s">
        <v>5</v>
      </c>
      <c r="D33630" s="232">
        <v>70.180000000000007</v>
      </c>
      <c r="E33630" s="232" t="s">
        <v>62718</v>
      </c>
    </row>
    <row r="33631" spans="1:5" ht="33.75" hidden="1">
      <c r="A33631" s="232">
        <v>105177</v>
      </c>
      <c r="B33631" s="233" t="s">
        <v>18487</v>
      </c>
      <c r="C33631" s="232" t="s">
        <v>5</v>
      </c>
      <c r="D33631" s="232">
        <v>152.65</v>
      </c>
      <c r="E33631" s="232" t="s">
        <v>62718</v>
      </c>
    </row>
    <row r="33632" spans="1:5" ht="33.75" hidden="1">
      <c r="A33632" s="232">
        <v>105176</v>
      </c>
      <c r="B33632" s="233" t="s">
        <v>18486</v>
      </c>
      <c r="C33632" s="232" t="s">
        <v>5</v>
      </c>
      <c r="D33632" s="232">
        <v>171.19</v>
      </c>
      <c r="E33632" s="232" t="s">
        <v>62718</v>
      </c>
    </row>
    <row r="33633" spans="1:5" ht="22.5" hidden="1">
      <c r="A33633" s="232">
        <v>94466</v>
      </c>
      <c r="B33633" s="233" t="s">
        <v>16215</v>
      </c>
      <c r="C33633" s="232" t="s">
        <v>5</v>
      </c>
      <c r="D33633" s="232">
        <v>59.62</v>
      </c>
      <c r="E33633" s="232" t="s">
        <v>62718</v>
      </c>
    </row>
    <row r="33634" spans="1:5" ht="22.5" hidden="1">
      <c r="A33634" s="232">
        <v>94468</v>
      </c>
      <c r="B33634" s="233" t="s">
        <v>16217</v>
      </c>
      <c r="C33634" s="232" t="s">
        <v>5</v>
      </c>
      <c r="D33634" s="232">
        <v>82.97</v>
      </c>
      <c r="E33634" s="232" t="s">
        <v>62718</v>
      </c>
    </row>
    <row r="33635" spans="1:5" ht="22.5" hidden="1">
      <c r="A33635" s="232">
        <v>94470</v>
      </c>
      <c r="B33635" s="233" t="s">
        <v>16219</v>
      </c>
      <c r="C33635" s="232" t="s">
        <v>5</v>
      </c>
      <c r="D33635" s="232">
        <v>122.98</v>
      </c>
      <c r="E33635" s="232" t="s">
        <v>62718</v>
      </c>
    </row>
    <row r="33636" spans="1:5" ht="22.5" hidden="1">
      <c r="A33636" s="232">
        <v>105225</v>
      </c>
      <c r="B33636" s="233" t="s">
        <v>18533</v>
      </c>
      <c r="C33636" s="232" t="s">
        <v>5</v>
      </c>
      <c r="D33636" s="232">
        <v>19</v>
      </c>
      <c r="E33636" s="232" t="s">
        <v>62718</v>
      </c>
    </row>
    <row r="33637" spans="1:5" ht="22.5" hidden="1">
      <c r="A33637" s="232">
        <v>105226</v>
      </c>
      <c r="B33637" s="233" t="s">
        <v>18534</v>
      </c>
      <c r="C33637" s="232" t="s">
        <v>5</v>
      </c>
      <c r="D33637" s="232">
        <v>41.77</v>
      </c>
      <c r="E33637" s="232" t="s">
        <v>62718</v>
      </c>
    </row>
    <row r="33638" spans="1:5" ht="22.5" hidden="1">
      <c r="A33638" s="232">
        <v>105227</v>
      </c>
      <c r="B33638" s="233" t="s">
        <v>18535</v>
      </c>
      <c r="C33638" s="232" t="s">
        <v>5</v>
      </c>
      <c r="D33638" s="232">
        <v>59.25</v>
      </c>
      <c r="E33638" s="232" t="s">
        <v>62718</v>
      </c>
    </row>
    <row r="33639" spans="1:5" ht="33.75" hidden="1">
      <c r="A33639" s="232">
        <v>105212</v>
      </c>
      <c r="B33639" s="233" t="s">
        <v>18520</v>
      </c>
      <c r="C33639" s="232" t="s">
        <v>5</v>
      </c>
      <c r="D33639" s="232">
        <v>261.38</v>
      </c>
      <c r="E33639" s="232" t="s">
        <v>62718</v>
      </c>
    </row>
    <row r="33640" spans="1:5" ht="33.75" hidden="1">
      <c r="A33640" s="232">
        <v>105211</v>
      </c>
      <c r="B33640" s="233" t="s">
        <v>18519</v>
      </c>
      <c r="C33640" s="232" t="s">
        <v>5</v>
      </c>
      <c r="D33640" s="232">
        <v>263.97000000000003</v>
      </c>
      <c r="E33640" s="232" t="s">
        <v>62718</v>
      </c>
    </row>
    <row r="33641" spans="1:5" ht="22.5" hidden="1">
      <c r="A33641" s="232">
        <v>105189</v>
      </c>
      <c r="B33641" s="233" t="s">
        <v>18499</v>
      </c>
      <c r="C33641" s="232" t="s">
        <v>5</v>
      </c>
      <c r="D33641" s="232">
        <v>25.1</v>
      </c>
      <c r="E33641" s="232" t="s">
        <v>62718</v>
      </c>
    </row>
    <row r="33642" spans="1:5" ht="22.5" hidden="1">
      <c r="A33642" s="232">
        <v>105190</v>
      </c>
      <c r="B33642" s="233" t="s">
        <v>18500</v>
      </c>
      <c r="C33642" s="232" t="s">
        <v>5</v>
      </c>
      <c r="D33642" s="232">
        <v>30.69</v>
      </c>
      <c r="E33642" s="232" t="s">
        <v>62718</v>
      </c>
    </row>
    <row r="33643" spans="1:5" ht="22.5" hidden="1">
      <c r="A33643" s="232">
        <v>94625</v>
      </c>
      <c r="B33643" s="233" t="s">
        <v>16260</v>
      </c>
      <c r="C33643" s="232" t="s">
        <v>5</v>
      </c>
      <c r="D33643" s="232">
        <v>1572.41</v>
      </c>
      <c r="E33643" s="232" t="s">
        <v>62718</v>
      </c>
    </row>
    <row r="33644" spans="1:5" ht="22.5" hidden="1">
      <c r="A33644" s="232">
        <v>94622</v>
      </c>
      <c r="B33644" s="233" t="s">
        <v>16257</v>
      </c>
      <c r="C33644" s="232" t="s">
        <v>5</v>
      </c>
      <c r="D33644" s="232">
        <v>222.21</v>
      </c>
      <c r="E33644" s="232" t="s">
        <v>62718</v>
      </c>
    </row>
    <row r="33645" spans="1:5" ht="22.5" hidden="1">
      <c r="A33645" s="232">
        <v>94623</v>
      </c>
      <c r="B33645" s="233" t="s">
        <v>16258</v>
      </c>
      <c r="C33645" s="232" t="s">
        <v>5</v>
      </c>
      <c r="D33645" s="232">
        <v>508.59</v>
      </c>
      <c r="E33645" s="232" t="s">
        <v>62718</v>
      </c>
    </row>
    <row r="33646" spans="1:5" ht="22.5" hidden="1">
      <c r="A33646" s="232">
        <v>94624</v>
      </c>
      <c r="B33646" s="233" t="s">
        <v>16259</v>
      </c>
      <c r="C33646" s="232" t="s">
        <v>5</v>
      </c>
      <c r="D33646" s="232">
        <v>758.72</v>
      </c>
      <c r="E33646" s="232" t="s">
        <v>62718</v>
      </c>
    </row>
    <row r="33647" spans="1:5" ht="22.5" hidden="1">
      <c r="A33647" s="232">
        <v>94763</v>
      </c>
      <c r="B33647" s="233" t="s">
        <v>16355</v>
      </c>
      <c r="C33647" s="232" t="s">
        <v>5</v>
      </c>
      <c r="D33647" s="232">
        <v>364.96</v>
      </c>
      <c r="E33647" s="232" t="s">
        <v>62718</v>
      </c>
    </row>
    <row r="33648" spans="1:5" ht="22.5" hidden="1">
      <c r="A33648" s="232">
        <v>94756</v>
      </c>
      <c r="B33648" s="233" t="s">
        <v>16348</v>
      </c>
      <c r="C33648" s="232" t="s">
        <v>5</v>
      </c>
      <c r="D33648" s="232">
        <v>14.36</v>
      </c>
      <c r="E33648" s="232" t="s">
        <v>62718</v>
      </c>
    </row>
    <row r="33649" spans="1:5" ht="22.5" hidden="1">
      <c r="A33649" s="232">
        <v>94757</v>
      </c>
      <c r="B33649" s="233" t="s">
        <v>16349</v>
      </c>
      <c r="C33649" s="232" t="s">
        <v>5</v>
      </c>
      <c r="D33649" s="232">
        <v>22</v>
      </c>
      <c r="E33649" s="232" t="s">
        <v>62718</v>
      </c>
    </row>
    <row r="33650" spans="1:5" ht="22.5" hidden="1">
      <c r="A33650" s="232">
        <v>94758</v>
      </c>
      <c r="B33650" s="233" t="s">
        <v>16350</v>
      </c>
      <c r="C33650" s="232" t="s">
        <v>5</v>
      </c>
      <c r="D33650" s="232">
        <v>52.45</v>
      </c>
      <c r="E33650" s="232" t="s">
        <v>62718</v>
      </c>
    </row>
    <row r="33651" spans="1:5" ht="22.5" hidden="1">
      <c r="A33651" s="232">
        <v>94759</v>
      </c>
      <c r="B33651" s="233" t="s">
        <v>16351</v>
      </c>
      <c r="C33651" s="232" t="s">
        <v>5</v>
      </c>
      <c r="D33651" s="232">
        <v>66.72</v>
      </c>
      <c r="E33651" s="232" t="s">
        <v>62718</v>
      </c>
    </row>
    <row r="33652" spans="1:5" ht="22.5" hidden="1">
      <c r="A33652" s="232">
        <v>94760</v>
      </c>
      <c r="B33652" s="233" t="s">
        <v>16352</v>
      </c>
      <c r="C33652" s="232" t="s">
        <v>5</v>
      </c>
      <c r="D33652" s="232">
        <v>105.44</v>
      </c>
      <c r="E33652" s="232" t="s">
        <v>62718</v>
      </c>
    </row>
    <row r="33653" spans="1:5" ht="22.5" hidden="1">
      <c r="A33653" s="232">
        <v>94761</v>
      </c>
      <c r="B33653" s="233" t="s">
        <v>16353</v>
      </c>
      <c r="C33653" s="232" t="s">
        <v>5</v>
      </c>
      <c r="D33653" s="232">
        <v>224.19</v>
      </c>
      <c r="E33653" s="232" t="s">
        <v>62718</v>
      </c>
    </row>
    <row r="33654" spans="1:5" ht="22.5" hidden="1">
      <c r="A33654" s="232">
        <v>94762</v>
      </c>
      <c r="B33654" s="233" t="s">
        <v>16354</v>
      </c>
      <c r="C33654" s="232" t="s">
        <v>5</v>
      </c>
      <c r="D33654" s="232">
        <v>274.54000000000002</v>
      </c>
      <c r="E33654" s="232" t="s">
        <v>62718</v>
      </c>
    </row>
    <row r="33655" spans="1:5" ht="33.75" hidden="1">
      <c r="A33655" s="232">
        <v>94462</v>
      </c>
      <c r="B33655" s="233" t="s">
        <v>16211</v>
      </c>
      <c r="C33655" s="232" t="s">
        <v>4</v>
      </c>
      <c r="D33655" s="232">
        <v>104.21</v>
      </c>
      <c r="E33655" s="232" t="s">
        <v>62718</v>
      </c>
    </row>
    <row r="33656" spans="1:5" ht="33.75" hidden="1">
      <c r="A33656" s="232">
        <v>94463</v>
      </c>
      <c r="B33656" s="233" t="s">
        <v>16212</v>
      </c>
      <c r="C33656" s="232" t="s">
        <v>4</v>
      </c>
      <c r="D33656" s="232">
        <v>127.37</v>
      </c>
      <c r="E33656" s="232" t="s">
        <v>62718</v>
      </c>
    </row>
    <row r="33657" spans="1:5" ht="33.75" hidden="1">
      <c r="A33657" s="232">
        <v>94464</v>
      </c>
      <c r="B33657" s="233" t="s">
        <v>16213</v>
      </c>
      <c r="C33657" s="232" t="s">
        <v>4</v>
      </c>
      <c r="D33657" s="232">
        <v>166.18</v>
      </c>
      <c r="E33657" s="232" t="s">
        <v>62718</v>
      </c>
    </row>
    <row r="33658" spans="1:5" ht="22.5" hidden="1">
      <c r="A33658" s="232">
        <v>94605</v>
      </c>
      <c r="B33658" s="233" t="s">
        <v>16246</v>
      </c>
      <c r="C33658" s="232" t="s">
        <v>4</v>
      </c>
      <c r="D33658" s="232">
        <v>670.88</v>
      </c>
      <c r="E33658" s="232" t="s">
        <v>62718</v>
      </c>
    </row>
    <row r="33659" spans="1:5" ht="22.5" hidden="1">
      <c r="A33659" s="232">
        <v>94602</v>
      </c>
      <c r="B33659" s="233" t="s">
        <v>16243</v>
      </c>
      <c r="C33659" s="232" t="s">
        <v>4</v>
      </c>
      <c r="D33659" s="232">
        <v>242.47</v>
      </c>
      <c r="E33659" s="232" t="s">
        <v>62718</v>
      </c>
    </row>
    <row r="33660" spans="1:5" ht="22.5" hidden="1">
      <c r="A33660" s="232">
        <v>94603</v>
      </c>
      <c r="B33660" s="233" t="s">
        <v>16244</v>
      </c>
      <c r="C33660" s="232" t="s">
        <v>4</v>
      </c>
      <c r="D33660" s="232">
        <v>328.7</v>
      </c>
      <c r="E33660" s="232" t="s">
        <v>62718</v>
      </c>
    </row>
    <row r="33661" spans="1:5" ht="22.5" hidden="1">
      <c r="A33661" s="232">
        <v>94604</v>
      </c>
      <c r="B33661" s="233" t="s">
        <v>16245</v>
      </c>
      <c r="C33661" s="232" t="s">
        <v>4</v>
      </c>
      <c r="D33661" s="232">
        <v>465.19</v>
      </c>
      <c r="E33661" s="232" t="s">
        <v>62718</v>
      </c>
    </row>
    <row r="33662" spans="1:5" ht="22.5" hidden="1">
      <c r="A33662" s="232">
        <v>94723</v>
      </c>
      <c r="B33662" s="233" t="s">
        <v>16322</v>
      </c>
      <c r="C33662" s="232" t="s">
        <v>4</v>
      </c>
      <c r="D33662" s="232">
        <v>449.62</v>
      </c>
      <c r="E33662" s="232" t="s">
        <v>62718</v>
      </c>
    </row>
    <row r="33663" spans="1:5" ht="22.5" hidden="1">
      <c r="A33663" s="232">
        <v>94716</v>
      </c>
      <c r="B33663" s="233" t="s">
        <v>16315</v>
      </c>
      <c r="C33663" s="232" t="s">
        <v>4</v>
      </c>
      <c r="D33663" s="232">
        <v>22.42</v>
      </c>
      <c r="E33663" s="232" t="s">
        <v>62718</v>
      </c>
    </row>
    <row r="33664" spans="1:5" ht="22.5" hidden="1">
      <c r="A33664" s="232">
        <v>94717</v>
      </c>
      <c r="B33664" s="233" t="s">
        <v>16316</v>
      </c>
      <c r="C33664" s="232" t="s">
        <v>4</v>
      </c>
      <c r="D33664" s="232">
        <v>37.270000000000003</v>
      </c>
      <c r="E33664" s="232" t="s">
        <v>62718</v>
      </c>
    </row>
    <row r="33665" spans="1:5" ht="22.5" hidden="1">
      <c r="A33665" s="232">
        <v>94718</v>
      </c>
      <c r="B33665" s="233" t="s">
        <v>16317</v>
      </c>
      <c r="C33665" s="232" t="s">
        <v>4</v>
      </c>
      <c r="D33665" s="232">
        <v>48.67</v>
      </c>
      <c r="E33665" s="232" t="s">
        <v>62718</v>
      </c>
    </row>
    <row r="33666" spans="1:5" ht="22.5" hidden="1">
      <c r="A33666" s="232">
        <v>94719</v>
      </c>
      <c r="B33666" s="233" t="s">
        <v>16318</v>
      </c>
      <c r="C33666" s="232" t="s">
        <v>4</v>
      </c>
      <c r="D33666" s="232">
        <v>64.87</v>
      </c>
      <c r="E33666" s="232" t="s">
        <v>62718</v>
      </c>
    </row>
    <row r="33667" spans="1:5" ht="22.5" hidden="1">
      <c r="A33667" s="232">
        <v>94720</v>
      </c>
      <c r="B33667" s="233" t="s">
        <v>16319</v>
      </c>
      <c r="C33667" s="232" t="s">
        <v>4</v>
      </c>
      <c r="D33667" s="232">
        <v>95.01</v>
      </c>
      <c r="E33667" s="232" t="s">
        <v>62718</v>
      </c>
    </row>
    <row r="33668" spans="1:5" ht="22.5" hidden="1">
      <c r="A33668" s="232">
        <v>94721</v>
      </c>
      <c r="B33668" s="233" t="s">
        <v>16320</v>
      </c>
      <c r="C33668" s="232" t="s">
        <v>4</v>
      </c>
      <c r="D33668" s="232">
        <v>154.12</v>
      </c>
      <c r="E33668" s="232" t="s">
        <v>62718</v>
      </c>
    </row>
    <row r="33669" spans="1:5" ht="22.5" hidden="1">
      <c r="A33669" s="232">
        <v>94722</v>
      </c>
      <c r="B33669" s="233" t="s">
        <v>16321</v>
      </c>
      <c r="C33669" s="232" t="s">
        <v>4</v>
      </c>
      <c r="D33669" s="232">
        <v>239.81</v>
      </c>
      <c r="E33669" s="232" t="s">
        <v>62718</v>
      </c>
    </row>
    <row r="33670" spans="1:5" ht="22.5" hidden="1">
      <c r="A33670" s="232">
        <v>96726</v>
      </c>
      <c r="B33670" s="233" t="s">
        <v>61412</v>
      </c>
      <c r="C33670" s="232" t="s">
        <v>4</v>
      </c>
      <c r="D33670" s="232">
        <v>179.96</v>
      </c>
      <c r="E33670" s="232" t="s">
        <v>62718</v>
      </c>
    </row>
    <row r="33671" spans="1:5" ht="22.5" hidden="1">
      <c r="A33671" s="232">
        <v>96735</v>
      </c>
      <c r="B33671" s="233" t="s">
        <v>61413</v>
      </c>
      <c r="C33671" s="232" t="s">
        <v>4</v>
      </c>
      <c r="D33671" s="232">
        <v>335.29</v>
      </c>
      <c r="E33671" s="232" t="s">
        <v>62718</v>
      </c>
    </row>
    <row r="33672" spans="1:5" ht="22.5" hidden="1">
      <c r="A33672" s="232">
        <v>96718</v>
      </c>
      <c r="B33672" s="233" t="s">
        <v>61414</v>
      </c>
      <c r="C33672" s="232" t="s">
        <v>4</v>
      </c>
      <c r="D33672" s="232">
        <v>16.690000000000001</v>
      </c>
      <c r="E33672" s="232" t="s">
        <v>62718</v>
      </c>
    </row>
    <row r="33673" spans="1:5" ht="22.5" hidden="1">
      <c r="A33673" s="232">
        <v>96727</v>
      </c>
      <c r="B33673" s="233" t="s">
        <v>61415</v>
      </c>
      <c r="C33673" s="232" t="s">
        <v>4</v>
      </c>
      <c r="D33673" s="232">
        <v>19.100000000000001</v>
      </c>
      <c r="E33673" s="232" t="s">
        <v>62718</v>
      </c>
    </row>
    <row r="33674" spans="1:5" ht="22.5" hidden="1">
      <c r="A33674" s="232">
        <v>96719</v>
      </c>
      <c r="B33674" s="233" t="s">
        <v>61416</v>
      </c>
      <c r="C33674" s="232" t="s">
        <v>4</v>
      </c>
      <c r="D33674" s="232">
        <v>21.15</v>
      </c>
      <c r="E33674" s="232" t="s">
        <v>62718</v>
      </c>
    </row>
    <row r="33675" spans="1:5" ht="22.5" hidden="1">
      <c r="A33675" s="232">
        <v>96728</v>
      </c>
      <c r="B33675" s="233" t="s">
        <v>61417</v>
      </c>
      <c r="C33675" s="232" t="s">
        <v>4</v>
      </c>
      <c r="D33675" s="232">
        <v>24.4</v>
      </c>
      <c r="E33675" s="232" t="s">
        <v>62718</v>
      </c>
    </row>
    <row r="33676" spans="1:5" ht="22.5" hidden="1">
      <c r="A33676" s="232">
        <v>96720</v>
      </c>
      <c r="B33676" s="233" t="s">
        <v>61418</v>
      </c>
      <c r="C33676" s="232" t="s">
        <v>4</v>
      </c>
      <c r="D33676" s="232">
        <v>19.5</v>
      </c>
      <c r="E33676" s="232" t="s">
        <v>62718</v>
      </c>
    </row>
    <row r="33677" spans="1:5" ht="22.5" hidden="1">
      <c r="A33677" s="232">
        <v>96729</v>
      </c>
      <c r="B33677" s="233" t="s">
        <v>61419</v>
      </c>
      <c r="C33677" s="232" t="s">
        <v>4</v>
      </c>
      <c r="D33677" s="232">
        <v>31.23</v>
      </c>
      <c r="E33677" s="232" t="s">
        <v>62718</v>
      </c>
    </row>
    <row r="33678" spans="1:5" ht="22.5" hidden="1">
      <c r="A33678" s="232">
        <v>96721</v>
      </c>
      <c r="B33678" s="233" t="s">
        <v>61420</v>
      </c>
      <c r="C33678" s="232" t="s">
        <v>4</v>
      </c>
      <c r="D33678" s="232">
        <v>25.18</v>
      </c>
      <c r="E33678" s="232" t="s">
        <v>62718</v>
      </c>
    </row>
    <row r="33679" spans="1:5" ht="22.5" hidden="1">
      <c r="A33679" s="232">
        <v>96730</v>
      </c>
      <c r="B33679" s="233" t="s">
        <v>61421</v>
      </c>
      <c r="C33679" s="232" t="s">
        <v>4</v>
      </c>
      <c r="D33679" s="232">
        <v>42.82</v>
      </c>
      <c r="E33679" s="232" t="s">
        <v>62718</v>
      </c>
    </row>
    <row r="33680" spans="1:5" ht="22.5" hidden="1">
      <c r="A33680" s="232">
        <v>96722</v>
      </c>
      <c r="B33680" s="233" t="s">
        <v>61422</v>
      </c>
      <c r="C33680" s="232" t="s">
        <v>4</v>
      </c>
      <c r="D33680" s="232">
        <v>38.14</v>
      </c>
      <c r="E33680" s="232" t="s">
        <v>62718</v>
      </c>
    </row>
    <row r="33681" spans="1:5" ht="22.5" hidden="1">
      <c r="A33681" s="232">
        <v>96731</v>
      </c>
      <c r="B33681" s="233" t="s">
        <v>61423</v>
      </c>
      <c r="C33681" s="232" t="s">
        <v>4</v>
      </c>
      <c r="D33681" s="232">
        <v>64.14</v>
      </c>
      <c r="E33681" s="232" t="s">
        <v>62718</v>
      </c>
    </row>
    <row r="33682" spans="1:5" ht="22.5" hidden="1">
      <c r="A33682" s="232">
        <v>96723</v>
      </c>
      <c r="B33682" s="233" t="s">
        <v>61424</v>
      </c>
      <c r="C33682" s="232" t="s">
        <v>4</v>
      </c>
      <c r="D33682" s="232">
        <v>58.68</v>
      </c>
      <c r="E33682" s="232" t="s">
        <v>62718</v>
      </c>
    </row>
    <row r="33683" spans="1:5" ht="22.5" hidden="1">
      <c r="A33683" s="232">
        <v>96732</v>
      </c>
      <c r="B33683" s="233" t="s">
        <v>61425</v>
      </c>
      <c r="C33683" s="232" t="s">
        <v>4</v>
      </c>
      <c r="D33683" s="232">
        <v>107.05</v>
      </c>
      <c r="E33683" s="232" t="s">
        <v>62718</v>
      </c>
    </row>
    <row r="33684" spans="1:5" ht="22.5" hidden="1">
      <c r="A33684" s="232">
        <v>96724</v>
      </c>
      <c r="B33684" s="233" t="s">
        <v>61426</v>
      </c>
      <c r="C33684" s="232" t="s">
        <v>4</v>
      </c>
      <c r="D33684" s="232">
        <v>75.349999999999994</v>
      </c>
      <c r="E33684" s="232" t="s">
        <v>62718</v>
      </c>
    </row>
    <row r="33685" spans="1:5" ht="22.5" hidden="1">
      <c r="A33685" s="232">
        <v>96733</v>
      </c>
      <c r="B33685" s="233" t="s">
        <v>61427</v>
      </c>
      <c r="C33685" s="232" t="s">
        <v>4</v>
      </c>
      <c r="D33685" s="232">
        <v>145.55000000000001</v>
      </c>
      <c r="E33685" s="232" t="s">
        <v>62718</v>
      </c>
    </row>
    <row r="33686" spans="1:5" ht="22.5" hidden="1">
      <c r="A33686" s="232">
        <v>96725</v>
      </c>
      <c r="B33686" s="233" t="s">
        <v>61428</v>
      </c>
      <c r="C33686" s="232" t="s">
        <v>4</v>
      </c>
      <c r="D33686" s="232">
        <v>122.05</v>
      </c>
      <c r="E33686" s="232" t="s">
        <v>62718</v>
      </c>
    </row>
    <row r="33687" spans="1:5" ht="22.5" hidden="1">
      <c r="A33687" s="232">
        <v>96734</v>
      </c>
      <c r="B33687" s="233" t="s">
        <v>61429</v>
      </c>
      <c r="C33687" s="232" t="s">
        <v>4</v>
      </c>
      <c r="D33687" s="232">
        <v>241.05</v>
      </c>
      <c r="E33687" s="232" t="s">
        <v>62718</v>
      </c>
    </row>
    <row r="33688" spans="1:5" ht="22.5" hidden="1">
      <c r="A33688" s="232">
        <v>94655</v>
      </c>
      <c r="B33688" s="233" t="s">
        <v>16267</v>
      </c>
      <c r="C33688" s="232" t="s">
        <v>4</v>
      </c>
      <c r="D33688" s="232">
        <v>132.62</v>
      </c>
      <c r="E33688" s="232" t="s">
        <v>62718</v>
      </c>
    </row>
    <row r="33689" spans="1:5" ht="22.5" hidden="1">
      <c r="A33689" s="232">
        <v>94648</v>
      </c>
      <c r="B33689" s="233" t="s">
        <v>61430</v>
      </c>
      <c r="C33689" s="232" t="s">
        <v>4</v>
      </c>
      <c r="D33689" s="232">
        <v>7.84</v>
      </c>
      <c r="E33689" s="232" t="s">
        <v>62718</v>
      </c>
    </row>
    <row r="33690" spans="1:5" ht="22.5" hidden="1">
      <c r="A33690" s="232">
        <v>94649</v>
      </c>
      <c r="B33690" s="233" t="s">
        <v>16261</v>
      </c>
      <c r="C33690" s="232" t="s">
        <v>4</v>
      </c>
      <c r="D33690" s="232">
        <v>14.12</v>
      </c>
      <c r="E33690" s="232" t="s">
        <v>62718</v>
      </c>
    </row>
    <row r="33691" spans="1:5" ht="22.5" hidden="1">
      <c r="A33691" s="232">
        <v>94650</v>
      </c>
      <c r="B33691" s="233" t="s">
        <v>16262</v>
      </c>
      <c r="C33691" s="232" t="s">
        <v>4</v>
      </c>
      <c r="D33691" s="232">
        <v>21.17</v>
      </c>
      <c r="E33691" s="232" t="s">
        <v>62718</v>
      </c>
    </row>
    <row r="33692" spans="1:5" ht="22.5" hidden="1">
      <c r="A33692" s="232">
        <v>94651</v>
      </c>
      <c r="B33692" s="233" t="s">
        <v>16263</v>
      </c>
      <c r="C33692" s="232" t="s">
        <v>4</v>
      </c>
      <c r="D33692" s="232">
        <v>24.94</v>
      </c>
      <c r="E33692" s="232" t="s">
        <v>62718</v>
      </c>
    </row>
    <row r="33693" spans="1:5" ht="22.5" hidden="1">
      <c r="A33693" s="232">
        <v>94652</v>
      </c>
      <c r="B33693" s="233" t="s">
        <v>16264</v>
      </c>
      <c r="C33693" s="232" t="s">
        <v>4</v>
      </c>
      <c r="D33693" s="232">
        <v>38.630000000000003</v>
      </c>
      <c r="E33693" s="232" t="s">
        <v>62718</v>
      </c>
    </row>
    <row r="33694" spans="1:5" ht="22.5" hidden="1">
      <c r="A33694" s="232">
        <v>94653</v>
      </c>
      <c r="B33694" s="233" t="s">
        <v>16265</v>
      </c>
      <c r="C33694" s="232" t="s">
        <v>4</v>
      </c>
      <c r="D33694" s="232">
        <v>62.02</v>
      </c>
      <c r="E33694" s="232" t="s">
        <v>62718</v>
      </c>
    </row>
    <row r="33695" spans="1:5" ht="22.5" hidden="1">
      <c r="A33695" s="232">
        <v>94654</v>
      </c>
      <c r="B33695" s="233" t="s">
        <v>16266</v>
      </c>
      <c r="C33695" s="232" t="s">
        <v>4</v>
      </c>
      <c r="D33695" s="232">
        <v>84.08</v>
      </c>
      <c r="E33695" s="232" t="s">
        <v>62718</v>
      </c>
    </row>
    <row r="33696" spans="1:5" ht="33.75" hidden="1">
      <c r="A33696" s="232">
        <v>94689</v>
      </c>
      <c r="B33696" s="233" t="s">
        <v>61431</v>
      </c>
      <c r="C33696" s="232" t="s">
        <v>5</v>
      </c>
      <c r="D33696" s="232">
        <v>11.18</v>
      </c>
      <c r="E33696" s="232" t="s">
        <v>62718</v>
      </c>
    </row>
    <row r="33697" spans="1:5" ht="22.5" hidden="1">
      <c r="A33697" s="232">
        <v>94702</v>
      </c>
      <c r="B33697" s="233" t="s">
        <v>16307</v>
      </c>
      <c r="C33697" s="232" t="s">
        <v>5</v>
      </c>
      <c r="D33697" s="232">
        <v>202.83</v>
      </c>
      <c r="E33697" s="232" t="s">
        <v>62718</v>
      </c>
    </row>
    <row r="33698" spans="1:5" ht="22.5" hidden="1">
      <c r="A33698" s="232">
        <v>94691</v>
      </c>
      <c r="B33698" s="233" t="s">
        <v>61432</v>
      </c>
      <c r="C33698" s="232" t="s">
        <v>5</v>
      </c>
      <c r="D33698" s="232">
        <v>15.74</v>
      </c>
      <c r="E33698" s="232" t="s">
        <v>62718</v>
      </c>
    </row>
    <row r="33699" spans="1:5" ht="22.5" hidden="1">
      <c r="A33699" s="232">
        <v>94693</v>
      </c>
      <c r="B33699" s="233" t="s">
        <v>16298</v>
      </c>
      <c r="C33699" s="232" t="s">
        <v>5</v>
      </c>
      <c r="D33699" s="232">
        <v>20.65</v>
      </c>
      <c r="E33699" s="232" t="s">
        <v>62718</v>
      </c>
    </row>
    <row r="33700" spans="1:5" ht="22.5" hidden="1">
      <c r="A33700" s="232">
        <v>94695</v>
      </c>
      <c r="B33700" s="233" t="s">
        <v>16300</v>
      </c>
      <c r="C33700" s="232" t="s">
        <v>5</v>
      </c>
      <c r="D33700" s="232">
        <v>35.15</v>
      </c>
      <c r="E33700" s="232" t="s">
        <v>62718</v>
      </c>
    </row>
    <row r="33701" spans="1:5" ht="22.5" hidden="1">
      <c r="A33701" s="232">
        <v>94698</v>
      </c>
      <c r="B33701" s="233" t="s">
        <v>16303</v>
      </c>
      <c r="C33701" s="232" t="s">
        <v>5</v>
      </c>
      <c r="D33701" s="232">
        <v>74.37</v>
      </c>
      <c r="E33701" s="232" t="s">
        <v>62718</v>
      </c>
    </row>
    <row r="33702" spans="1:5" ht="22.5" hidden="1">
      <c r="A33702" s="232">
        <v>94700</v>
      </c>
      <c r="B33702" s="233" t="s">
        <v>16305</v>
      </c>
      <c r="C33702" s="232" t="s">
        <v>5</v>
      </c>
      <c r="D33702" s="232">
        <v>140.71</v>
      </c>
      <c r="E33702" s="232" t="s">
        <v>62718</v>
      </c>
    </row>
    <row r="33703" spans="1:5" ht="22.5" hidden="1">
      <c r="A33703" s="232">
        <v>94477</v>
      </c>
      <c r="B33703" s="233" t="s">
        <v>16226</v>
      </c>
      <c r="C33703" s="232" t="s">
        <v>5</v>
      </c>
      <c r="D33703" s="232">
        <v>114.79</v>
      </c>
      <c r="E33703" s="232" t="s">
        <v>62718</v>
      </c>
    </row>
    <row r="33704" spans="1:5" ht="22.5" hidden="1">
      <c r="A33704" s="232">
        <v>94478</v>
      </c>
      <c r="B33704" s="233" t="s">
        <v>16227</v>
      </c>
      <c r="C33704" s="232" t="s">
        <v>5</v>
      </c>
      <c r="D33704" s="232">
        <v>184.73</v>
      </c>
      <c r="E33704" s="232" t="s">
        <v>62718</v>
      </c>
    </row>
    <row r="33705" spans="1:5" ht="22.5" hidden="1">
      <c r="A33705" s="232">
        <v>94479</v>
      </c>
      <c r="B33705" s="233" t="s">
        <v>16228</v>
      </c>
      <c r="C33705" s="232" t="s">
        <v>5</v>
      </c>
      <c r="D33705" s="232">
        <v>238.9</v>
      </c>
      <c r="E33705" s="232" t="s">
        <v>62718</v>
      </c>
    </row>
    <row r="33706" spans="1:5" ht="22.5" hidden="1">
      <c r="A33706" s="232">
        <v>96764</v>
      </c>
      <c r="B33706" s="233" t="s">
        <v>16637</v>
      </c>
      <c r="C33706" s="232" t="s">
        <v>5</v>
      </c>
      <c r="D33706" s="232">
        <v>334.04</v>
      </c>
      <c r="E33706" s="232" t="s">
        <v>62718</v>
      </c>
    </row>
    <row r="33707" spans="1:5" ht="22.5" hidden="1">
      <c r="A33707" s="232">
        <v>105164</v>
      </c>
      <c r="B33707" s="233" t="s">
        <v>18476</v>
      </c>
      <c r="C33707" s="232" t="s">
        <v>5</v>
      </c>
      <c r="D33707" s="232">
        <v>13.45</v>
      </c>
      <c r="E33707" s="232" t="s">
        <v>62718</v>
      </c>
    </row>
    <row r="33708" spans="1:5" ht="22.5" hidden="1">
      <c r="A33708" s="232">
        <v>105165</v>
      </c>
      <c r="B33708" s="233" t="s">
        <v>18477</v>
      </c>
      <c r="C33708" s="232" t="s">
        <v>5</v>
      </c>
      <c r="D33708" s="232">
        <v>13.87</v>
      </c>
      <c r="E33708" s="232" t="s">
        <v>62718</v>
      </c>
    </row>
    <row r="33709" spans="1:5" ht="22.5" hidden="1">
      <c r="A33709" s="232">
        <v>96758</v>
      </c>
      <c r="B33709" s="233" t="s">
        <v>16631</v>
      </c>
      <c r="C33709" s="232" t="s">
        <v>5</v>
      </c>
      <c r="D33709" s="232">
        <v>20.41</v>
      </c>
      <c r="E33709" s="232" t="s">
        <v>62718</v>
      </c>
    </row>
    <row r="33710" spans="1:5" ht="22.5" hidden="1">
      <c r="A33710" s="232">
        <v>96759</v>
      </c>
      <c r="B33710" s="233" t="s">
        <v>16632</v>
      </c>
      <c r="C33710" s="232" t="s">
        <v>5</v>
      </c>
      <c r="D33710" s="232">
        <v>29.54</v>
      </c>
      <c r="E33710" s="232" t="s">
        <v>62718</v>
      </c>
    </row>
    <row r="33711" spans="1:5" ht="22.5" hidden="1">
      <c r="A33711" s="232">
        <v>96760</v>
      </c>
      <c r="B33711" s="233" t="s">
        <v>16633</v>
      </c>
      <c r="C33711" s="232" t="s">
        <v>5</v>
      </c>
      <c r="D33711" s="232">
        <v>47.04</v>
      </c>
      <c r="E33711" s="232" t="s">
        <v>62718</v>
      </c>
    </row>
    <row r="33712" spans="1:5" ht="22.5" hidden="1">
      <c r="A33712" s="232">
        <v>96761</v>
      </c>
      <c r="B33712" s="233" t="s">
        <v>16634</v>
      </c>
      <c r="C33712" s="232" t="s">
        <v>5</v>
      </c>
      <c r="D33712" s="232">
        <v>69.56</v>
      </c>
      <c r="E33712" s="232" t="s">
        <v>62718</v>
      </c>
    </row>
    <row r="33713" spans="1:5" ht="22.5" hidden="1">
      <c r="A33713" s="232">
        <v>96762</v>
      </c>
      <c r="B33713" s="233" t="s">
        <v>16635</v>
      </c>
      <c r="C33713" s="232" t="s">
        <v>5</v>
      </c>
      <c r="D33713" s="232">
        <v>128.01</v>
      </c>
      <c r="E33713" s="232" t="s">
        <v>62718</v>
      </c>
    </row>
    <row r="33714" spans="1:5" ht="22.5" hidden="1">
      <c r="A33714" s="232">
        <v>96763</v>
      </c>
      <c r="B33714" s="233" t="s">
        <v>16636</v>
      </c>
      <c r="C33714" s="232" t="s">
        <v>5</v>
      </c>
      <c r="D33714" s="232">
        <v>171.37</v>
      </c>
      <c r="E33714" s="232" t="s">
        <v>62718</v>
      </c>
    </row>
    <row r="33715" spans="1:5" ht="22.5" hidden="1">
      <c r="A33715" s="232">
        <v>94701</v>
      </c>
      <c r="B33715" s="233" t="s">
        <v>16306</v>
      </c>
      <c r="C33715" s="232" t="s">
        <v>5</v>
      </c>
      <c r="D33715" s="232">
        <v>244.24</v>
      </c>
      <c r="E33715" s="232" t="s">
        <v>62718</v>
      </c>
    </row>
    <row r="33716" spans="1:5" ht="22.5" hidden="1">
      <c r="A33716" s="232">
        <v>94688</v>
      </c>
      <c r="B33716" s="233" t="s">
        <v>61433</v>
      </c>
      <c r="C33716" s="232" t="s">
        <v>5</v>
      </c>
      <c r="D33716" s="232">
        <v>8.5500000000000007</v>
      </c>
      <c r="E33716" s="232" t="s">
        <v>62718</v>
      </c>
    </row>
    <row r="33717" spans="1:5" ht="22.5" hidden="1">
      <c r="A33717" s="232">
        <v>94690</v>
      </c>
      <c r="B33717" s="233" t="s">
        <v>16296</v>
      </c>
      <c r="C33717" s="232" t="s">
        <v>5</v>
      </c>
      <c r="D33717" s="232">
        <v>13.58</v>
      </c>
      <c r="E33717" s="232" t="s">
        <v>62718</v>
      </c>
    </row>
    <row r="33718" spans="1:5" ht="22.5" hidden="1">
      <c r="A33718" s="232">
        <v>94692</v>
      </c>
      <c r="B33718" s="233" t="s">
        <v>16297</v>
      </c>
      <c r="C33718" s="232" t="s">
        <v>5</v>
      </c>
      <c r="D33718" s="232">
        <v>22.34</v>
      </c>
      <c r="E33718" s="232" t="s">
        <v>62718</v>
      </c>
    </row>
    <row r="33719" spans="1:5" ht="22.5" hidden="1">
      <c r="A33719" s="232">
        <v>94694</v>
      </c>
      <c r="B33719" s="233" t="s">
        <v>16299</v>
      </c>
      <c r="C33719" s="232" t="s">
        <v>5</v>
      </c>
      <c r="D33719" s="232">
        <v>28.13</v>
      </c>
      <c r="E33719" s="232" t="s">
        <v>62718</v>
      </c>
    </row>
    <row r="33720" spans="1:5" ht="22.5" hidden="1">
      <c r="A33720" s="232">
        <v>94696</v>
      </c>
      <c r="B33720" s="233" t="s">
        <v>16301</v>
      </c>
      <c r="C33720" s="232" t="s">
        <v>5</v>
      </c>
      <c r="D33720" s="232">
        <v>56.56</v>
      </c>
      <c r="E33720" s="232" t="s">
        <v>62718</v>
      </c>
    </row>
    <row r="33721" spans="1:5" ht="22.5" hidden="1">
      <c r="A33721" s="232">
        <v>94697</v>
      </c>
      <c r="B33721" s="233" t="s">
        <v>16302</v>
      </c>
      <c r="C33721" s="232" t="s">
        <v>5</v>
      </c>
      <c r="D33721" s="232">
        <v>95.78</v>
      </c>
      <c r="E33721" s="232" t="s">
        <v>62718</v>
      </c>
    </row>
    <row r="33722" spans="1:5" ht="22.5" hidden="1">
      <c r="A33722" s="232">
        <v>94699</v>
      </c>
      <c r="B33722" s="233" t="s">
        <v>16304</v>
      </c>
      <c r="C33722" s="232" t="s">
        <v>5</v>
      </c>
      <c r="D33722" s="232">
        <v>126.4</v>
      </c>
      <c r="E33722" s="232" t="s">
        <v>62718</v>
      </c>
    </row>
    <row r="33723" spans="1:5" ht="22.5" hidden="1">
      <c r="A33723" s="232">
        <v>105167</v>
      </c>
      <c r="B33723" s="233" t="s">
        <v>18479</v>
      </c>
      <c r="C33723" s="232" t="s">
        <v>5</v>
      </c>
      <c r="D33723" s="232">
        <v>247.3</v>
      </c>
      <c r="E33723" s="232" t="s">
        <v>62718</v>
      </c>
    </row>
    <row r="33724" spans="1:5" ht="22.5" hidden="1">
      <c r="A33724" s="232">
        <v>105168</v>
      </c>
      <c r="B33724" s="233" t="s">
        <v>58907</v>
      </c>
      <c r="C33724" s="232" t="s">
        <v>5</v>
      </c>
      <c r="D33724" s="232">
        <v>0</v>
      </c>
      <c r="E33724" s="232" t="s">
        <v>62718</v>
      </c>
    </row>
    <row r="33725" spans="1:5" ht="22.5" hidden="1">
      <c r="A33725" s="232">
        <v>105171</v>
      </c>
      <c r="B33725" s="233" t="s">
        <v>58908</v>
      </c>
      <c r="C33725" s="232" t="s">
        <v>5</v>
      </c>
      <c r="D33725" s="232">
        <v>0</v>
      </c>
      <c r="E33725" s="232" t="s">
        <v>62718</v>
      </c>
    </row>
    <row r="33726" spans="1:5" ht="22.5" hidden="1">
      <c r="A33726" s="232">
        <v>105191</v>
      </c>
      <c r="B33726" s="233" t="s">
        <v>58909</v>
      </c>
      <c r="C33726" s="232" t="s">
        <v>5</v>
      </c>
      <c r="D33726" s="232">
        <v>0</v>
      </c>
      <c r="E33726" s="232" t="s">
        <v>62718</v>
      </c>
    </row>
    <row r="33727" spans="1:5" ht="22.5" hidden="1">
      <c r="A33727" s="232">
        <v>105192</v>
      </c>
      <c r="B33727" s="233" t="s">
        <v>58910</v>
      </c>
      <c r="C33727" s="232" t="s">
        <v>5</v>
      </c>
      <c r="D33727" s="232">
        <v>0</v>
      </c>
      <c r="E33727" s="232" t="s">
        <v>62718</v>
      </c>
    </row>
    <row r="33728" spans="1:5" ht="22.5" hidden="1">
      <c r="A33728" s="232">
        <v>96809</v>
      </c>
      <c r="B33728" s="233" t="s">
        <v>16649</v>
      </c>
      <c r="C33728" s="232" t="s">
        <v>5</v>
      </c>
      <c r="D33728" s="232">
        <v>22.26</v>
      </c>
      <c r="E33728" s="232" t="s">
        <v>62718</v>
      </c>
    </row>
    <row r="33729" spans="1:5" ht="22.5" hidden="1">
      <c r="A33729" s="232">
        <v>96812</v>
      </c>
      <c r="B33729" s="233" t="s">
        <v>16652</v>
      </c>
      <c r="C33729" s="232" t="s">
        <v>5</v>
      </c>
      <c r="D33729" s="232">
        <v>23.27</v>
      </c>
      <c r="E33729" s="232" t="s">
        <v>62718</v>
      </c>
    </row>
    <row r="33730" spans="1:5" ht="22.5" hidden="1">
      <c r="A33730" s="232">
        <v>96813</v>
      </c>
      <c r="B33730" s="233" t="s">
        <v>16653</v>
      </c>
      <c r="C33730" s="232" t="s">
        <v>5</v>
      </c>
      <c r="D33730" s="232">
        <v>26.44</v>
      </c>
      <c r="E33730" s="232" t="s">
        <v>62718</v>
      </c>
    </row>
    <row r="33731" spans="1:5" ht="22.5" hidden="1">
      <c r="A33731" s="232">
        <v>96817</v>
      </c>
      <c r="B33731" s="233" t="s">
        <v>16657</v>
      </c>
      <c r="C33731" s="232" t="s">
        <v>5</v>
      </c>
      <c r="D33731" s="232">
        <v>38.82</v>
      </c>
      <c r="E33731" s="232" t="s">
        <v>62718</v>
      </c>
    </row>
    <row r="33732" spans="1:5" ht="22.5" hidden="1">
      <c r="A33732" s="232">
        <v>96816</v>
      </c>
      <c r="B33732" s="233" t="s">
        <v>16656</v>
      </c>
      <c r="C33732" s="232" t="s">
        <v>5</v>
      </c>
      <c r="D33732" s="232">
        <v>29.68</v>
      </c>
      <c r="E33732" s="232" t="s">
        <v>62718</v>
      </c>
    </row>
    <row r="33733" spans="1:5" ht="22.5" hidden="1">
      <c r="A33733" s="232">
        <v>96821</v>
      </c>
      <c r="B33733" s="233" t="s">
        <v>16661</v>
      </c>
      <c r="C33733" s="232" t="s">
        <v>5</v>
      </c>
      <c r="D33733" s="232">
        <v>43.11</v>
      </c>
      <c r="E33733" s="232" t="s">
        <v>62718</v>
      </c>
    </row>
    <row r="33734" spans="1:5" ht="22.5" hidden="1">
      <c r="A33734" s="232">
        <v>96824</v>
      </c>
      <c r="B33734" s="233" t="s">
        <v>16664</v>
      </c>
      <c r="C33734" s="232" t="s">
        <v>5</v>
      </c>
      <c r="D33734" s="232">
        <v>20.72</v>
      </c>
      <c r="E33734" s="232" t="s">
        <v>62718</v>
      </c>
    </row>
    <row r="33735" spans="1:5" ht="22.5" hidden="1">
      <c r="A33735" s="232">
        <v>96827</v>
      </c>
      <c r="B33735" s="233" t="s">
        <v>16666</v>
      </c>
      <c r="C33735" s="232" t="s">
        <v>5</v>
      </c>
      <c r="D33735" s="232">
        <v>22.49</v>
      </c>
      <c r="E33735" s="232" t="s">
        <v>62718</v>
      </c>
    </row>
    <row r="33736" spans="1:5" ht="22.5" hidden="1">
      <c r="A33736" s="232">
        <v>96828</v>
      </c>
      <c r="B33736" s="233" t="s">
        <v>16667</v>
      </c>
      <c r="C33736" s="232" t="s">
        <v>5</v>
      </c>
      <c r="D33736" s="232">
        <v>27.45</v>
      </c>
      <c r="E33736" s="232" t="s">
        <v>62718</v>
      </c>
    </row>
    <row r="33737" spans="1:5" ht="22.5" hidden="1">
      <c r="A33737" s="232">
        <v>96832</v>
      </c>
      <c r="B33737" s="233" t="s">
        <v>16670</v>
      </c>
      <c r="C33737" s="232" t="s">
        <v>5</v>
      </c>
      <c r="D33737" s="232">
        <v>33.92</v>
      </c>
      <c r="E33737" s="232" t="s">
        <v>62718</v>
      </c>
    </row>
    <row r="33738" spans="1:5" ht="22.5" hidden="1">
      <c r="A33738" s="232">
        <v>104525</v>
      </c>
      <c r="B33738" s="233" t="s">
        <v>58911</v>
      </c>
      <c r="C33738" s="232" t="s">
        <v>5</v>
      </c>
      <c r="D33738" s="232">
        <v>0</v>
      </c>
      <c r="E33738" s="232" t="s">
        <v>62718</v>
      </c>
    </row>
    <row r="33739" spans="1:5" ht="22.5" hidden="1">
      <c r="A33739" s="232">
        <v>104563</v>
      </c>
      <c r="B33739" s="233" t="s">
        <v>58912</v>
      </c>
      <c r="C33739" s="232" t="s">
        <v>5</v>
      </c>
      <c r="D33739" s="232">
        <v>0</v>
      </c>
      <c r="E33739" s="232" t="s">
        <v>62718</v>
      </c>
    </row>
    <row r="33740" spans="1:5" ht="22.5" hidden="1">
      <c r="A33740" s="232">
        <v>104531</v>
      </c>
      <c r="B33740" s="233" t="s">
        <v>58913</v>
      </c>
      <c r="C33740" s="232" t="s">
        <v>5</v>
      </c>
      <c r="D33740" s="232">
        <v>0</v>
      </c>
      <c r="E33740" s="232" t="s">
        <v>62718</v>
      </c>
    </row>
    <row r="33741" spans="1:5" ht="22.5" hidden="1">
      <c r="A33741" s="232">
        <v>104527</v>
      </c>
      <c r="B33741" s="233" t="s">
        <v>58914</v>
      </c>
      <c r="C33741" s="232" t="s">
        <v>5</v>
      </c>
      <c r="D33741" s="232">
        <v>0</v>
      </c>
      <c r="E33741" s="232" t="s">
        <v>62718</v>
      </c>
    </row>
    <row r="33742" spans="1:5" ht="22.5" hidden="1">
      <c r="A33742" s="232">
        <v>104529</v>
      </c>
      <c r="B33742" s="233" t="s">
        <v>58915</v>
      </c>
      <c r="C33742" s="232" t="s">
        <v>5</v>
      </c>
      <c r="D33742" s="232">
        <v>0</v>
      </c>
      <c r="E33742" s="232" t="s">
        <v>62718</v>
      </c>
    </row>
    <row r="33743" spans="1:5" ht="22.5" hidden="1">
      <c r="A33743" s="232">
        <v>104564</v>
      </c>
      <c r="B33743" s="233" t="s">
        <v>58916</v>
      </c>
      <c r="C33743" s="232" t="s">
        <v>5</v>
      </c>
      <c r="D33743" s="232">
        <v>0</v>
      </c>
      <c r="E33743" s="232" t="s">
        <v>62718</v>
      </c>
    </row>
    <row r="33744" spans="1:5" ht="22.5" hidden="1">
      <c r="A33744" s="232">
        <v>104533</v>
      </c>
      <c r="B33744" s="233" t="s">
        <v>58917</v>
      </c>
      <c r="C33744" s="232" t="s">
        <v>5</v>
      </c>
      <c r="D33744" s="232">
        <v>0</v>
      </c>
      <c r="E33744" s="232" t="s">
        <v>62718</v>
      </c>
    </row>
    <row r="33745" spans="1:5" ht="22.5" hidden="1">
      <c r="A33745" s="232">
        <v>104535</v>
      </c>
      <c r="B33745" s="233" t="s">
        <v>58918</v>
      </c>
      <c r="C33745" s="232" t="s">
        <v>5</v>
      </c>
      <c r="D33745" s="232">
        <v>0</v>
      </c>
      <c r="E33745" s="232" t="s">
        <v>62718</v>
      </c>
    </row>
    <row r="33746" spans="1:5" ht="22.5" hidden="1">
      <c r="A33746" s="232">
        <v>96810</v>
      </c>
      <c r="B33746" s="233" t="s">
        <v>16650</v>
      </c>
      <c r="C33746" s="232" t="s">
        <v>5</v>
      </c>
      <c r="D33746" s="232">
        <v>24.25</v>
      </c>
      <c r="E33746" s="232" t="s">
        <v>62718</v>
      </c>
    </row>
    <row r="33747" spans="1:5" ht="22.5" hidden="1">
      <c r="A33747" s="232">
        <v>104524</v>
      </c>
      <c r="B33747" s="233" t="s">
        <v>58919</v>
      </c>
      <c r="C33747" s="232" t="s">
        <v>5</v>
      </c>
      <c r="D33747" s="232">
        <v>0</v>
      </c>
      <c r="E33747" s="232" t="s">
        <v>62718</v>
      </c>
    </row>
    <row r="33748" spans="1:5" ht="22.5" hidden="1">
      <c r="A33748" s="232">
        <v>104530</v>
      </c>
      <c r="B33748" s="233" t="s">
        <v>58920</v>
      </c>
      <c r="C33748" s="232" t="s">
        <v>5</v>
      </c>
      <c r="D33748" s="232">
        <v>0</v>
      </c>
      <c r="E33748" s="232" t="s">
        <v>62718</v>
      </c>
    </row>
    <row r="33749" spans="1:5" ht="22.5" hidden="1">
      <c r="A33749" s="232">
        <v>104526</v>
      </c>
      <c r="B33749" s="233" t="s">
        <v>58921</v>
      </c>
      <c r="C33749" s="232" t="s">
        <v>5</v>
      </c>
      <c r="D33749" s="232">
        <v>0</v>
      </c>
      <c r="E33749" s="232" t="s">
        <v>62718</v>
      </c>
    </row>
    <row r="33750" spans="1:5" ht="22.5" hidden="1">
      <c r="A33750" s="232">
        <v>104528</v>
      </c>
      <c r="B33750" s="233" t="s">
        <v>58922</v>
      </c>
      <c r="C33750" s="232" t="s">
        <v>5</v>
      </c>
      <c r="D33750" s="232">
        <v>0</v>
      </c>
      <c r="E33750" s="232" t="s">
        <v>62718</v>
      </c>
    </row>
    <row r="33751" spans="1:5" ht="22.5" hidden="1">
      <c r="A33751" s="232">
        <v>104532</v>
      </c>
      <c r="B33751" s="233" t="s">
        <v>58923</v>
      </c>
      <c r="C33751" s="232" t="s">
        <v>5</v>
      </c>
      <c r="D33751" s="232">
        <v>0</v>
      </c>
      <c r="E33751" s="232" t="s">
        <v>62718</v>
      </c>
    </row>
    <row r="33752" spans="1:5" ht="22.5" hidden="1">
      <c r="A33752" s="232">
        <v>104534</v>
      </c>
      <c r="B33752" s="233" t="s">
        <v>58924</v>
      </c>
      <c r="C33752" s="232" t="s">
        <v>5</v>
      </c>
      <c r="D33752" s="232">
        <v>0</v>
      </c>
      <c r="E33752" s="232" t="s">
        <v>62718</v>
      </c>
    </row>
    <row r="33753" spans="1:5" ht="33.75" hidden="1">
      <c r="A33753" s="232">
        <v>96873</v>
      </c>
      <c r="B33753" s="233" t="s">
        <v>16705</v>
      </c>
      <c r="C33753" s="232" t="s">
        <v>5</v>
      </c>
      <c r="D33753" s="232">
        <v>72.28</v>
      </c>
      <c r="E33753" s="232" t="s">
        <v>62718</v>
      </c>
    </row>
    <row r="33754" spans="1:5" ht="33.75" hidden="1">
      <c r="A33754" s="232">
        <v>96872</v>
      </c>
      <c r="B33754" s="233" t="s">
        <v>16704</v>
      </c>
      <c r="C33754" s="232" t="s">
        <v>5</v>
      </c>
      <c r="D33754" s="232">
        <v>55.16</v>
      </c>
      <c r="E33754" s="232" t="s">
        <v>62718</v>
      </c>
    </row>
    <row r="33755" spans="1:5" ht="33.75" hidden="1">
      <c r="A33755" s="232">
        <v>96876</v>
      </c>
      <c r="B33755" s="233" t="s">
        <v>16708</v>
      </c>
      <c r="C33755" s="232" t="s">
        <v>5</v>
      </c>
      <c r="D33755" s="232">
        <v>189.25</v>
      </c>
      <c r="E33755" s="232" t="s">
        <v>62718</v>
      </c>
    </row>
    <row r="33756" spans="1:5" ht="33.75" hidden="1">
      <c r="A33756" s="232">
        <v>96878</v>
      </c>
      <c r="B33756" s="233" t="s">
        <v>16709</v>
      </c>
      <c r="C33756" s="232" t="s">
        <v>5</v>
      </c>
      <c r="D33756" s="232">
        <v>212.27</v>
      </c>
      <c r="E33756" s="232" t="s">
        <v>62718</v>
      </c>
    </row>
    <row r="33757" spans="1:5" ht="33.75" hidden="1">
      <c r="A33757" s="232">
        <v>96875</v>
      </c>
      <c r="B33757" s="233" t="s">
        <v>16707</v>
      </c>
      <c r="C33757" s="232" t="s">
        <v>5</v>
      </c>
      <c r="D33757" s="232">
        <v>86.33</v>
      </c>
      <c r="E33757" s="232" t="s">
        <v>62718</v>
      </c>
    </row>
    <row r="33758" spans="1:5" ht="33.75" hidden="1">
      <c r="A33758" s="232">
        <v>96874</v>
      </c>
      <c r="B33758" s="233" t="s">
        <v>16706</v>
      </c>
      <c r="C33758" s="232" t="s">
        <v>5</v>
      </c>
      <c r="D33758" s="232">
        <v>66.87</v>
      </c>
      <c r="E33758" s="232" t="s">
        <v>62718</v>
      </c>
    </row>
    <row r="33759" spans="1:5" ht="33.75" hidden="1">
      <c r="A33759" s="232">
        <v>96879</v>
      </c>
      <c r="B33759" s="233" t="s">
        <v>16710</v>
      </c>
      <c r="C33759" s="232" t="s">
        <v>5</v>
      </c>
      <c r="D33759" s="232">
        <v>206.04</v>
      </c>
      <c r="E33759" s="232" t="s">
        <v>62718</v>
      </c>
    </row>
    <row r="33760" spans="1:5" ht="33.75" hidden="1">
      <c r="A33760" s="232">
        <v>96881</v>
      </c>
      <c r="B33760" s="233" t="s">
        <v>16711</v>
      </c>
      <c r="C33760" s="232" t="s">
        <v>5</v>
      </c>
      <c r="D33760" s="232">
        <v>243.92</v>
      </c>
      <c r="E33760" s="232" t="s">
        <v>62718</v>
      </c>
    </row>
    <row r="33761" spans="1:5" ht="22.5" hidden="1">
      <c r="A33761" s="232">
        <v>96837</v>
      </c>
      <c r="B33761" s="233" t="s">
        <v>16674</v>
      </c>
      <c r="C33761" s="232" t="s">
        <v>5</v>
      </c>
      <c r="D33761" s="232">
        <v>24.83</v>
      </c>
      <c r="E33761" s="232" t="s">
        <v>62718</v>
      </c>
    </row>
    <row r="33762" spans="1:5" ht="22.5" hidden="1">
      <c r="A33762" s="232">
        <v>96840</v>
      </c>
      <c r="B33762" s="233" t="s">
        <v>16677</v>
      </c>
      <c r="C33762" s="232" t="s">
        <v>5</v>
      </c>
      <c r="D33762" s="232">
        <v>29.9</v>
      </c>
      <c r="E33762" s="232" t="s">
        <v>62718</v>
      </c>
    </row>
    <row r="33763" spans="1:5" ht="22.5" hidden="1">
      <c r="A33763" s="232">
        <v>96845</v>
      </c>
      <c r="B33763" s="233" t="s">
        <v>16682</v>
      </c>
      <c r="C33763" s="232" t="s">
        <v>5</v>
      </c>
      <c r="D33763" s="232">
        <v>45.63</v>
      </c>
      <c r="E33763" s="232" t="s">
        <v>62718</v>
      </c>
    </row>
    <row r="33764" spans="1:5" ht="22.5" hidden="1">
      <c r="A33764" s="232">
        <v>96848</v>
      </c>
      <c r="B33764" s="233" t="s">
        <v>16685</v>
      </c>
      <c r="C33764" s="232" t="s">
        <v>5</v>
      </c>
      <c r="D33764" s="232">
        <v>60.12</v>
      </c>
      <c r="E33764" s="232" t="s">
        <v>62718</v>
      </c>
    </row>
    <row r="33765" spans="1:5" ht="22.5" hidden="1">
      <c r="A33765" s="232">
        <v>96849</v>
      </c>
      <c r="B33765" s="233" t="s">
        <v>16686</v>
      </c>
      <c r="C33765" s="232" t="s">
        <v>5</v>
      </c>
      <c r="D33765" s="232">
        <v>19.48</v>
      </c>
      <c r="E33765" s="232" t="s">
        <v>62718</v>
      </c>
    </row>
    <row r="33766" spans="1:5" ht="22.5" hidden="1">
      <c r="A33766" s="232">
        <v>96852</v>
      </c>
      <c r="B33766" s="233" t="s">
        <v>16688</v>
      </c>
      <c r="C33766" s="232" t="s">
        <v>5</v>
      </c>
      <c r="D33766" s="232">
        <v>24.59</v>
      </c>
      <c r="E33766" s="232" t="s">
        <v>62718</v>
      </c>
    </row>
    <row r="33767" spans="1:5" ht="22.5" hidden="1">
      <c r="A33767" s="232">
        <v>96855</v>
      </c>
      <c r="B33767" s="233" t="s">
        <v>16691</v>
      </c>
      <c r="C33767" s="232" t="s">
        <v>5</v>
      </c>
      <c r="D33767" s="232">
        <v>37.590000000000003</v>
      </c>
      <c r="E33767" s="232" t="s">
        <v>62718</v>
      </c>
    </row>
    <row r="33768" spans="1:5" ht="33.75" hidden="1">
      <c r="A33768" s="232">
        <v>96838</v>
      </c>
      <c r="B33768" s="233" t="s">
        <v>16675</v>
      </c>
      <c r="C33768" s="232" t="s">
        <v>5</v>
      </c>
      <c r="D33768" s="232">
        <v>30.31</v>
      </c>
      <c r="E33768" s="232" t="s">
        <v>62718</v>
      </c>
    </row>
    <row r="33769" spans="1:5" ht="33.75" hidden="1">
      <c r="A33769" s="232">
        <v>96841</v>
      </c>
      <c r="B33769" s="233" t="s">
        <v>16678</v>
      </c>
      <c r="C33769" s="232" t="s">
        <v>5</v>
      </c>
      <c r="D33769" s="232">
        <v>33.479999999999997</v>
      </c>
      <c r="E33769" s="232" t="s">
        <v>62718</v>
      </c>
    </row>
    <row r="33770" spans="1:5" ht="33.75" hidden="1">
      <c r="A33770" s="232">
        <v>96842</v>
      </c>
      <c r="B33770" s="233" t="s">
        <v>16679</v>
      </c>
      <c r="C33770" s="232" t="s">
        <v>5</v>
      </c>
      <c r="D33770" s="232">
        <v>38.18</v>
      </c>
      <c r="E33770" s="232" t="s">
        <v>62718</v>
      </c>
    </row>
    <row r="33771" spans="1:5" ht="33.75" hidden="1">
      <c r="A33771" s="232">
        <v>96846</v>
      </c>
      <c r="B33771" s="233" t="s">
        <v>16683</v>
      </c>
      <c r="C33771" s="232" t="s">
        <v>5</v>
      </c>
      <c r="D33771" s="232">
        <v>44.04</v>
      </c>
      <c r="E33771" s="232" t="s">
        <v>62718</v>
      </c>
    </row>
    <row r="33772" spans="1:5" ht="22.5" hidden="1">
      <c r="A33772" s="232">
        <v>96850</v>
      </c>
      <c r="B33772" s="233" t="s">
        <v>16687</v>
      </c>
      <c r="C33772" s="232" t="s">
        <v>5</v>
      </c>
      <c r="D33772" s="232">
        <v>28.06</v>
      </c>
      <c r="E33772" s="232" t="s">
        <v>62718</v>
      </c>
    </row>
    <row r="33773" spans="1:5" ht="22.5" hidden="1">
      <c r="A33773" s="232">
        <v>96853</v>
      </c>
      <c r="B33773" s="233" t="s">
        <v>16689</v>
      </c>
      <c r="C33773" s="232" t="s">
        <v>5</v>
      </c>
      <c r="D33773" s="232">
        <v>30.1</v>
      </c>
      <c r="E33773" s="232" t="s">
        <v>62718</v>
      </c>
    </row>
    <row r="33774" spans="1:5" ht="22.5" hidden="1">
      <c r="A33774" s="232">
        <v>96854</v>
      </c>
      <c r="B33774" s="233" t="s">
        <v>16690</v>
      </c>
      <c r="C33774" s="232" t="s">
        <v>5</v>
      </c>
      <c r="D33774" s="232">
        <v>36.64</v>
      </c>
      <c r="E33774" s="232" t="s">
        <v>62718</v>
      </c>
    </row>
    <row r="33775" spans="1:5" ht="33.75" hidden="1">
      <c r="A33775" s="232">
        <v>104571</v>
      </c>
      <c r="B33775" s="233" t="s">
        <v>58925</v>
      </c>
      <c r="C33775" s="232" t="s">
        <v>5</v>
      </c>
      <c r="D33775" s="232">
        <v>0</v>
      </c>
      <c r="E33775" s="232" t="s">
        <v>62718</v>
      </c>
    </row>
    <row r="33776" spans="1:5" ht="22.5" hidden="1">
      <c r="A33776" s="232">
        <v>96856</v>
      </c>
      <c r="B33776" s="233" t="s">
        <v>16692</v>
      </c>
      <c r="C33776" s="232" t="s">
        <v>5</v>
      </c>
      <c r="D33776" s="232">
        <v>41.11</v>
      </c>
      <c r="E33776" s="232" t="s">
        <v>62718</v>
      </c>
    </row>
    <row r="33777" spans="1:5" ht="22.5" hidden="1">
      <c r="A33777" s="232">
        <v>104566</v>
      </c>
      <c r="B33777" s="233" t="s">
        <v>58926</v>
      </c>
      <c r="C33777" s="232" t="s">
        <v>5</v>
      </c>
      <c r="D33777" s="232">
        <v>0</v>
      </c>
      <c r="E33777" s="232" t="s">
        <v>62718</v>
      </c>
    </row>
    <row r="33778" spans="1:5" ht="33.75" hidden="1">
      <c r="A33778" s="232">
        <v>104536</v>
      </c>
      <c r="B33778" s="233" t="s">
        <v>58927</v>
      </c>
      <c r="C33778" s="232" t="s">
        <v>5</v>
      </c>
      <c r="D33778" s="232">
        <v>0</v>
      </c>
      <c r="E33778" s="232" t="s">
        <v>62718</v>
      </c>
    </row>
    <row r="33779" spans="1:5" ht="33.75" hidden="1">
      <c r="A33779" s="232">
        <v>104537</v>
      </c>
      <c r="B33779" s="233" t="s">
        <v>58928</v>
      </c>
      <c r="C33779" s="232" t="s">
        <v>5</v>
      </c>
      <c r="D33779" s="232">
        <v>0</v>
      </c>
      <c r="E33779" s="232" t="s">
        <v>62718</v>
      </c>
    </row>
    <row r="33780" spans="1:5" ht="22.5" hidden="1">
      <c r="A33780" s="232">
        <v>104572</v>
      </c>
      <c r="B33780" s="233" t="s">
        <v>58929</v>
      </c>
      <c r="C33780" s="232" t="s">
        <v>5</v>
      </c>
      <c r="D33780" s="232">
        <v>0</v>
      </c>
      <c r="E33780" s="232" t="s">
        <v>62718</v>
      </c>
    </row>
    <row r="33781" spans="1:5" ht="22.5" hidden="1">
      <c r="A33781" s="232">
        <v>104568</v>
      </c>
      <c r="B33781" s="233" t="s">
        <v>58930</v>
      </c>
      <c r="C33781" s="232" t="s">
        <v>5</v>
      </c>
      <c r="D33781" s="232">
        <v>0</v>
      </c>
      <c r="E33781" s="232" t="s">
        <v>62718</v>
      </c>
    </row>
    <row r="33782" spans="1:5" ht="33.75" hidden="1">
      <c r="A33782" s="232">
        <v>104538</v>
      </c>
      <c r="B33782" s="233" t="s">
        <v>58931</v>
      </c>
      <c r="C33782" s="232" t="s">
        <v>5</v>
      </c>
      <c r="D33782" s="232">
        <v>0</v>
      </c>
      <c r="E33782" s="232" t="s">
        <v>62718</v>
      </c>
    </row>
    <row r="33783" spans="1:5" ht="22.5" hidden="1">
      <c r="A33783" s="232">
        <v>104570</v>
      </c>
      <c r="B33783" s="233" t="s">
        <v>58932</v>
      </c>
      <c r="C33783" s="232" t="s">
        <v>5</v>
      </c>
      <c r="D33783" s="232">
        <v>0</v>
      </c>
      <c r="E33783" s="232" t="s">
        <v>62718</v>
      </c>
    </row>
    <row r="33784" spans="1:5" ht="22.5" hidden="1">
      <c r="A33784" s="232">
        <v>104565</v>
      </c>
      <c r="B33784" s="233" t="s">
        <v>58933</v>
      </c>
      <c r="C33784" s="232" t="s">
        <v>5</v>
      </c>
      <c r="D33784" s="232">
        <v>0</v>
      </c>
      <c r="E33784" s="232" t="s">
        <v>62718</v>
      </c>
    </row>
    <row r="33785" spans="1:5" ht="22.5" hidden="1">
      <c r="A33785" s="232">
        <v>104567</v>
      </c>
      <c r="B33785" s="233" t="s">
        <v>58934</v>
      </c>
      <c r="C33785" s="232" t="s">
        <v>5</v>
      </c>
      <c r="D33785" s="232">
        <v>0</v>
      </c>
      <c r="E33785" s="232" t="s">
        <v>62718</v>
      </c>
    </row>
    <row r="33786" spans="1:5" ht="22.5" hidden="1">
      <c r="A33786" s="232">
        <v>104569</v>
      </c>
      <c r="B33786" s="233" t="s">
        <v>58935</v>
      </c>
      <c r="C33786" s="232" t="s">
        <v>5</v>
      </c>
      <c r="D33786" s="232">
        <v>0</v>
      </c>
      <c r="E33786" s="232" t="s">
        <v>62718</v>
      </c>
    </row>
    <row r="33787" spans="1:5" ht="33.75" hidden="1">
      <c r="A33787" s="232">
        <v>96843</v>
      </c>
      <c r="B33787" s="233" t="s">
        <v>16680</v>
      </c>
      <c r="C33787" s="232" t="s">
        <v>5</v>
      </c>
      <c r="D33787" s="232">
        <v>34.68</v>
      </c>
      <c r="E33787" s="232" t="s">
        <v>62718</v>
      </c>
    </row>
    <row r="33788" spans="1:5" ht="33.75" hidden="1">
      <c r="A33788" s="232">
        <v>96847</v>
      </c>
      <c r="B33788" s="233" t="s">
        <v>16684</v>
      </c>
      <c r="C33788" s="232" t="s">
        <v>5</v>
      </c>
      <c r="D33788" s="232">
        <v>43.51</v>
      </c>
      <c r="E33788" s="232" t="s">
        <v>62718</v>
      </c>
    </row>
    <row r="33789" spans="1:5" ht="22.5" hidden="1">
      <c r="A33789" s="232">
        <v>96844</v>
      </c>
      <c r="B33789" s="233" t="s">
        <v>16681</v>
      </c>
      <c r="C33789" s="232" t="s">
        <v>5</v>
      </c>
      <c r="D33789" s="232">
        <v>39.729999999999997</v>
      </c>
      <c r="E33789" s="232" t="s">
        <v>62718</v>
      </c>
    </row>
    <row r="33790" spans="1:5" ht="33.75" hidden="1">
      <c r="A33790" s="232">
        <v>96839</v>
      </c>
      <c r="B33790" s="233" t="s">
        <v>16676</v>
      </c>
      <c r="C33790" s="232" t="s">
        <v>5</v>
      </c>
      <c r="D33790" s="232">
        <v>31.2</v>
      </c>
      <c r="E33790" s="232" t="s">
        <v>62718</v>
      </c>
    </row>
    <row r="33791" spans="1:5" ht="33.75" hidden="1">
      <c r="A33791" s="232">
        <v>104574</v>
      </c>
      <c r="B33791" s="233" t="s">
        <v>58936</v>
      </c>
      <c r="C33791" s="232" t="s">
        <v>5</v>
      </c>
      <c r="D33791" s="232">
        <v>0</v>
      </c>
      <c r="E33791" s="232" t="s">
        <v>62718</v>
      </c>
    </row>
    <row r="33792" spans="1:5" ht="33.75" hidden="1">
      <c r="A33792" s="232">
        <v>104575</v>
      </c>
      <c r="B33792" s="233" t="s">
        <v>58937</v>
      </c>
      <c r="C33792" s="232" t="s">
        <v>5</v>
      </c>
      <c r="D33792" s="232">
        <v>0</v>
      </c>
      <c r="E33792" s="232" t="s">
        <v>62718</v>
      </c>
    </row>
    <row r="33793" spans="1:5" ht="33.75" hidden="1">
      <c r="A33793" s="232">
        <v>104573</v>
      </c>
      <c r="B33793" s="233" t="s">
        <v>58938</v>
      </c>
      <c r="C33793" s="232" t="s">
        <v>5</v>
      </c>
      <c r="D33793" s="232">
        <v>0</v>
      </c>
      <c r="E33793" s="232" t="s">
        <v>62718</v>
      </c>
    </row>
    <row r="33794" spans="1:5" ht="33.75" hidden="1">
      <c r="A33794" s="232">
        <v>96805</v>
      </c>
      <c r="B33794" s="233" t="s">
        <v>16645</v>
      </c>
      <c r="C33794" s="232" t="s">
        <v>5</v>
      </c>
      <c r="D33794" s="232">
        <v>231.98</v>
      </c>
      <c r="E33794" s="232" t="s">
        <v>62718</v>
      </c>
    </row>
    <row r="33795" spans="1:5" ht="33.75" hidden="1">
      <c r="A33795" s="232">
        <v>96802</v>
      </c>
      <c r="B33795" s="233" t="s">
        <v>16642</v>
      </c>
      <c r="C33795" s="232" t="s">
        <v>5</v>
      </c>
      <c r="D33795" s="232">
        <v>438.75</v>
      </c>
      <c r="E33795" s="232" t="s">
        <v>62718</v>
      </c>
    </row>
    <row r="33796" spans="1:5" ht="33.75" hidden="1">
      <c r="A33796" s="232">
        <v>96806</v>
      </c>
      <c r="B33796" s="233" t="s">
        <v>16646</v>
      </c>
      <c r="C33796" s="232" t="s">
        <v>5</v>
      </c>
      <c r="D33796" s="232">
        <v>93.42</v>
      </c>
      <c r="E33796" s="232" t="s">
        <v>62718</v>
      </c>
    </row>
    <row r="33797" spans="1:5" ht="33.75" hidden="1">
      <c r="A33797" s="232">
        <v>96803</v>
      </c>
      <c r="B33797" s="233" t="s">
        <v>16643</v>
      </c>
      <c r="C33797" s="232" t="s">
        <v>5</v>
      </c>
      <c r="D33797" s="232">
        <v>84</v>
      </c>
      <c r="E33797" s="232" t="s">
        <v>62718</v>
      </c>
    </row>
    <row r="33798" spans="1:5" ht="33.75" hidden="1">
      <c r="A33798" s="232">
        <v>96807</v>
      </c>
      <c r="B33798" s="233" t="s">
        <v>16647</v>
      </c>
      <c r="C33798" s="232" t="s">
        <v>5</v>
      </c>
      <c r="D33798" s="232">
        <v>152.69</v>
      </c>
      <c r="E33798" s="232" t="s">
        <v>62718</v>
      </c>
    </row>
    <row r="33799" spans="1:5" ht="33.75" hidden="1">
      <c r="A33799" s="232">
        <v>96804</v>
      </c>
      <c r="B33799" s="233" t="s">
        <v>16644</v>
      </c>
      <c r="C33799" s="232" t="s">
        <v>5</v>
      </c>
      <c r="D33799" s="232">
        <v>139.22</v>
      </c>
      <c r="E33799" s="232" t="s">
        <v>62718</v>
      </c>
    </row>
    <row r="33800" spans="1:5" ht="22.5" hidden="1">
      <c r="A33800" s="232">
        <v>96829</v>
      </c>
      <c r="B33800" s="233" t="s">
        <v>16668</v>
      </c>
      <c r="C33800" s="232" t="s">
        <v>5</v>
      </c>
      <c r="D33800" s="232">
        <v>20.61</v>
      </c>
      <c r="E33800" s="232" t="s">
        <v>62718</v>
      </c>
    </row>
    <row r="33801" spans="1:5" ht="22.5" hidden="1">
      <c r="A33801" s="232">
        <v>96833</v>
      </c>
      <c r="B33801" s="233" t="s">
        <v>16671</v>
      </c>
      <c r="C33801" s="232" t="s">
        <v>5</v>
      </c>
      <c r="D33801" s="232">
        <v>26.02</v>
      </c>
      <c r="E33801" s="232" t="s">
        <v>62718</v>
      </c>
    </row>
    <row r="33802" spans="1:5" ht="22.5" hidden="1">
      <c r="A33802" s="232">
        <v>96836</v>
      </c>
      <c r="B33802" s="233" t="s">
        <v>16673</v>
      </c>
      <c r="C33802" s="232" t="s">
        <v>5</v>
      </c>
      <c r="D33802" s="232">
        <v>37</v>
      </c>
      <c r="E33802" s="232" t="s">
        <v>62718</v>
      </c>
    </row>
    <row r="33803" spans="1:5" ht="22.5" hidden="1">
      <c r="A33803" s="232">
        <v>104576</v>
      </c>
      <c r="B33803" s="233" t="s">
        <v>18161</v>
      </c>
      <c r="C33803" s="232" t="s">
        <v>5</v>
      </c>
      <c r="D33803" s="232">
        <v>18.920000000000002</v>
      </c>
      <c r="E33803" s="232" t="s">
        <v>62718</v>
      </c>
    </row>
    <row r="33804" spans="1:5" ht="22.5" hidden="1">
      <c r="A33804" s="232">
        <v>104577</v>
      </c>
      <c r="B33804" s="233" t="s">
        <v>18162</v>
      </c>
      <c r="C33804" s="232" t="s">
        <v>5</v>
      </c>
      <c r="D33804" s="232">
        <v>24.9</v>
      </c>
      <c r="E33804" s="232" t="s">
        <v>62718</v>
      </c>
    </row>
    <row r="33805" spans="1:5" ht="22.5" hidden="1">
      <c r="A33805" s="232">
        <v>104578</v>
      </c>
      <c r="B33805" s="233" t="s">
        <v>18163</v>
      </c>
      <c r="C33805" s="232" t="s">
        <v>5</v>
      </c>
      <c r="D33805" s="232">
        <v>26.7</v>
      </c>
      <c r="E33805" s="232" t="s">
        <v>62718</v>
      </c>
    </row>
    <row r="33806" spans="1:5" ht="22.5" hidden="1">
      <c r="A33806" s="232">
        <v>104580</v>
      </c>
      <c r="B33806" s="233" t="s">
        <v>58939</v>
      </c>
      <c r="C33806" s="232" t="s">
        <v>5</v>
      </c>
      <c r="D33806" s="232">
        <v>23</v>
      </c>
      <c r="E33806" s="232" t="s">
        <v>62718</v>
      </c>
    </row>
    <row r="33807" spans="1:5" ht="22.5" hidden="1">
      <c r="A33807" s="232">
        <v>104579</v>
      </c>
      <c r="B33807" s="233" t="s">
        <v>18164</v>
      </c>
      <c r="C33807" s="232" t="s">
        <v>5</v>
      </c>
      <c r="D33807" s="232">
        <v>34.79</v>
      </c>
      <c r="E33807" s="232" t="s">
        <v>62718</v>
      </c>
    </row>
    <row r="33808" spans="1:5" ht="22.5" hidden="1">
      <c r="A33808" s="232">
        <v>96823</v>
      </c>
      <c r="B33808" s="233" t="s">
        <v>16663</v>
      </c>
      <c r="C33808" s="232" t="s">
        <v>5</v>
      </c>
      <c r="D33808" s="232">
        <v>13.16</v>
      </c>
      <c r="E33808" s="232" t="s">
        <v>62718</v>
      </c>
    </row>
    <row r="33809" spans="1:5" ht="22.5" hidden="1">
      <c r="A33809" s="232">
        <v>96826</v>
      </c>
      <c r="B33809" s="233" t="s">
        <v>16665</v>
      </c>
      <c r="C33809" s="232" t="s">
        <v>5</v>
      </c>
      <c r="D33809" s="232">
        <v>15.29</v>
      </c>
      <c r="E33809" s="232" t="s">
        <v>62718</v>
      </c>
    </row>
    <row r="33810" spans="1:5" ht="22.5" hidden="1">
      <c r="A33810" s="232">
        <v>96830</v>
      </c>
      <c r="B33810" s="233" t="s">
        <v>16669</v>
      </c>
      <c r="C33810" s="232" t="s">
        <v>5</v>
      </c>
      <c r="D33810" s="232">
        <v>23.45</v>
      </c>
      <c r="E33810" s="232" t="s">
        <v>62718</v>
      </c>
    </row>
    <row r="33811" spans="1:5" ht="22.5" hidden="1">
      <c r="A33811" s="232">
        <v>96834</v>
      </c>
      <c r="B33811" s="233" t="s">
        <v>16672</v>
      </c>
      <c r="C33811" s="232" t="s">
        <v>5</v>
      </c>
      <c r="D33811" s="232">
        <v>31.5</v>
      </c>
      <c r="E33811" s="232" t="s">
        <v>62718</v>
      </c>
    </row>
    <row r="33812" spans="1:5" ht="22.5" hidden="1">
      <c r="A33812" s="232">
        <v>104581</v>
      </c>
      <c r="B33812" s="233" t="s">
        <v>61434</v>
      </c>
      <c r="C33812" s="232" t="s">
        <v>5</v>
      </c>
      <c r="D33812" s="232">
        <v>17.28</v>
      </c>
      <c r="E33812" s="232" t="s">
        <v>62718</v>
      </c>
    </row>
    <row r="33813" spans="1:5" ht="22.5" hidden="1">
      <c r="A33813" s="232">
        <v>104582</v>
      </c>
      <c r="B33813" s="233" t="s">
        <v>61435</v>
      </c>
      <c r="C33813" s="232" t="s">
        <v>5</v>
      </c>
      <c r="D33813" s="232">
        <v>21.86</v>
      </c>
      <c r="E33813" s="232" t="s">
        <v>62718</v>
      </c>
    </row>
    <row r="33814" spans="1:5" ht="22.5" hidden="1">
      <c r="A33814" s="232">
        <v>104583</v>
      </c>
      <c r="B33814" s="233" t="s">
        <v>61436</v>
      </c>
      <c r="C33814" s="232" t="s">
        <v>5</v>
      </c>
      <c r="D33814" s="232">
        <v>34.07</v>
      </c>
      <c r="E33814" s="232" t="s">
        <v>62718</v>
      </c>
    </row>
    <row r="33815" spans="1:5" ht="22.5" hidden="1">
      <c r="A33815" s="232">
        <v>104584</v>
      </c>
      <c r="B33815" s="233" t="s">
        <v>61437</v>
      </c>
      <c r="C33815" s="232" t="s">
        <v>5</v>
      </c>
      <c r="D33815" s="232">
        <v>40.96</v>
      </c>
      <c r="E33815" s="232" t="s">
        <v>62718</v>
      </c>
    </row>
    <row r="33816" spans="1:5" ht="22.5" hidden="1">
      <c r="A33816" s="232">
        <v>104585</v>
      </c>
      <c r="B33816" s="233" t="s">
        <v>58940</v>
      </c>
      <c r="C33816" s="232" t="s">
        <v>5</v>
      </c>
      <c r="D33816" s="232">
        <v>0</v>
      </c>
      <c r="E33816" s="232" t="s">
        <v>62718</v>
      </c>
    </row>
    <row r="33817" spans="1:5" ht="22.5" hidden="1">
      <c r="A33817" s="232">
        <v>104587</v>
      </c>
      <c r="B33817" s="233" t="s">
        <v>58941</v>
      </c>
      <c r="C33817" s="232" t="s">
        <v>5</v>
      </c>
      <c r="D33817" s="232">
        <v>0</v>
      </c>
      <c r="E33817" s="232" t="s">
        <v>62718</v>
      </c>
    </row>
    <row r="33818" spans="1:5" ht="22.5" hidden="1">
      <c r="A33818" s="232">
        <v>104586</v>
      </c>
      <c r="B33818" s="233" t="s">
        <v>58942</v>
      </c>
      <c r="C33818" s="232" t="s">
        <v>5</v>
      </c>
      <c r="D33818" s="232">
        <v>0</v>
      </c>
      <c r="E33818" s="232" t="s">
        <v>62718</v>
      </c>
    </row>
    <row r="33819" spans="1:5" ht="22.5" hidden="1">
      <c r="A33819" s="232">
        <v>96798</v>
      </c>
      <c r="B33819" s="233" t="s">
        <v>16638</v>
      </c>
      <c r="C33819" s="232" t="s">
        <v>4</v>
      </c>
      <c r="D33819" s="232">
        <v>8.98</v>
      </c>
      <c r="E33819" s="232" t="s">
        <v>62718</v>
      </c>
    </row>
    <row r="33820" spans="1:5" ht="22.5" hidden="1">
      <c r="A33820" s="232">
        <v>96799</v>
      </c>
      <c r="B33820" s="233" t="s">
        <v>16639</v>
      </c>
      <c r="C33820" s="232" t="s">
        <v>4</v>
      </c>
      <c r="D33820" s="232">
        <v>11.48</v>
      </c>
      <c r="E33820" s="232" t="s">
        <v>62718</v>
      </c>
    </row>
    <row r="33821" spans="1:5" ht="22.5" hidden="1">
      <c r="A33821" s="232">
        <v>96800</v>
      </c>
      <c r="B33821" s="233" t="s">
        <v>16640</v>
      </c>
      <c r="C33821" s="232" t="s">
        <v>4</v>
      </c>
      <c r="D33821" s="232">
        <v>15.46</v>
      </c>
      <c r="E33821" s="232" t="s">
        <v>62718</v>
      </c>
    </row>
    <row r="33822" spans="1:5" ht="22.5" hidden="1">
      <c r="A33822" s="232">
        <v>96801</v>
      </c>
      <c r="B33822" s="233" t="s">
        <v>16641</v>
      </c>
      <c r="C33822" s="232" t="s">
        <v>4</v>
      </c>
      <c r="D33822" s="232">
        <v>22.95</v>
      </c>
      <c r="E33822" s="232" t="s">
        <v>62718</v>
      </c>
    </row>
    <row r="33823" spans="1:5" ht="22.5" hidden="1">
      <c r="A33823" s="232">
        <v>104539</v>
      </c>
      <c r="B33823" s="233" t="s">
        <v>58943</v>
      </c>
      <c r="C33823" s="232" t="s">
        <v>5</v>
      </c>
      <c r="D33823" s="232">
        <v>0</v>
      </c>
      <c r="E33823" s="232" t="s">
        <v>62718</v>
      </c>
    </row>
    <row r="33824" spans="1:5" ht="22.5" hidden="1">
      <c r="A33824" s="232">
        <v>104541</v>
      </c>
      <c r="B33824" s="233" t="s">
        <v>58944</v>
      </c>
      <c r="C33824" s="232" t="s">
        <v>5</v>
      </c>
      <c r="D33824" s="232">
        <v>0</v>
      </c>
      <c r="E33824" s="232" t="s">
        <v>62718</v>
      </c>
    </row>
    <row r="33825" spans="1:5" ht="22.5" hidden="1">
      <c r="A33825" s="232">
        <v>104540</v>
      </c>
      <c r="B33825" s="233" t="s">
        <v>58945</v>
      </c>
      <c r="C33825" s="232" t="s">
        <v>5</v>
      </c>
      <c r="D33825" s="232">
        <v>0</v>
      </c>
      <c r="E33825" s="232" t="s">
        <v>62718</v>
      </c>
    </row>
    <row r="33826" spans="1:5" ht="22.5" hidden="1">
      <c r="A33826" s="232">
        <v>104543</v>
      </c>
      <c r="B33826" s="233" t="s">
        <v>58946</v>
      </c>
      <c r="C33826" s="232" t="s">
        <v>5</v>
      </c>
      <c r="D33826" s="232">
        <v>0</v>
      </c>
      <c r="E33826" s="232" t="s">
        <v>62718</v>
      </c>
    </row>
    <row r="33827" spans="1:5" ht="22.5" hidden="1">
      <c r="A33827" s="232">
        <v>104544</v>
      </c>
      <c r="B33827" s="233" t="s">
        <v>58947</v>
      </c>
      <c r="C33827" s="232" t="s">
        <v>5</v>
      </c>
      <c r="D33827" s="232">
        <v>0</v>
      </c>
      <c r="E33827" s="232" t="s">
        <v>62718</v>
      </c>
    </row>
    <row r="33828" spans="1:5" ht="22.5" hidden="1">
      <c r="A33828" s="232">
        <v>104545</v>
      </c>
      <c r="B33828" s="233" t="s">
        <v>58948</v>
      </c>
      <c r="C33828" s="232" t="s">
        <v>5</v>
      </c>
      <c r="D33828" s="232">
        <v>0</v>
      </c>
      <c r="E33828" s="232" t="s">
        <v>62718</v>
      </c>
    </row>
    <row r="33829" spans="1:5" ht="22.5" hidden="1">
      <c r="A33829" s="232">
        <v>104542</v>
      </c>
      <c r="B33829" s="233" t="s">
        <v>58949</v>
      </c>
      <c r="C33829" s="232" t="s">
        <v>5</v>
      </c>
      <c r="D33829" s="232">
        <v>0</v>
      </c>
      <c r="E33829" s="232" t="s">
        <v>62718</v>
      </c>
    </row>
    <row r="33830" spans="1:5" ht="22.5" hidden="1">
      <c r="A33830" s="232">
        <v>104592</v>
      </c>
      <c r="B33830" s="233" t="s">
        <v>58950</v>
      </c>
      <c r="C33830" s="232" t="s">
        <v>5</v>
      </c>
      <c r="D33830" s="232">
        <v>0</v>
      </c>
      <c r="E33830" s="232" t="s">
        <v>62718</v>
      </c>
    </row>
    <row r="33831" spans="1:5" ht="22.5" hidden="1">
      <c r="A33831" s="232">
        <v>104548</v>
      </c>
      <c r="B33831" s="233" t="s">
        <v>58951</v>
      </c>
      <c r="C33831" s="232" t="s">
        <v>5</v>
      </c>
      <c r="D33831" s="232">
        <v>0</v>
      </c>
      <c r="E33831" s="232" t="s">
        <v>62718</v>
      </c>
    </row>
    <row r="33832" spans="1:5" ht="22.5" hidden="1">
      <c r="A33832" s="232">
        <v>104546</v>
      </c>
      <c r="B33832" s="233" t="s">
        <v>58952</v>
      </c>
      <c r="C33832" s="232" t="s">
        <v>5</v>
      </c>
      <c r="D33832" s="232">
        <v>0</v>
      </c>
      <c r="E33832" s="232" t="s">
        <v>62718</v>
      </c>
    </row>
    <row r="33833" spans="1:5" ht="22.5" hidden="1">
      <c r="A33833" s="232">
        <v>104549</v>
      </c>
      <c r="B33833" s="233" t="s">
        <v>58953</v>
      </c>
      <c r="C33833" s="232" t="s">
        <v>5</v>
      </c>
      <c r="D33833" s="232">
        <v>0</v>
      </c>
      <c r="E33833" s="232" t="s">
        <v>62718</v>
      </c>
    </row>
    <row r="33834" spans="1:5" ht="22.5" hidden="1">
      <c r="A33834" s="232">
        <v>104550</v>
      </c>
      <c r="B33834" s="233" t="s">
        <v>58954</v>
      </c>
      <c r="C33834" s="232" t="s">
        <v>5</v>
      </c>
      <c r="D33834" s="232">
        <v>0</v>
      </c>
      <c r="E33834" s="232" t="s">
        <v>62718</v>
      </c>
    </row>
    <row r="33835" spans="1:5" ht="22.5" hidden="1">
      <c r="A33835" s="232">
        <v>104552</v>
      </c>
      <c r="B33835" s="233" t="s">
        <v>58955</v>
      </c>
      <c r="C33835" s="232" t="s">
        <v>5</v>
      </c>
      <c r="D33835" s="232">
        <v>0</v>
      </c>
      <c r="E33835" s="232" t="s">
        <v>62718</v>
      </c>
    </row>
    <row r="33836" spans="1:5" ht="22.5" hidden="1">
      <c r="A33836" s="232">
        <v>104551</v>
      </c>
      <c r="B33836" s="233" t="s">
        <v>58956</v>
      </c>
      <c r="C33836" s="232" t="s">
        <v>5</v>
      </c>
      <c r="D33836" s="232">
        <v>0</v>
      </c>
      <c r="E33836" s="232" t="s">
        <v>62718</v>
      </c>
    </row>
    <row r="33837" spans="1:5" ht="22.5" hidden="1">
      <c r="A33837" s="232">
        <v>104553</v>
      </c>
      <c r="B33837" s="233" t="s">
        <v>58957</v>
      </c>
      <c r="C33837" s="232" t="s">
        <v>5</v>
      </c>
      <c r="D33837" s="232">
        <v>0</v>
      </c>
      <c r="E33837" s="232" t="s">
        <v>62718</v>
      </c>
    </row>
    <row r="33838" spans="1:5" ht="22.5" hidden="1">
      <c r="A33838" s="232">
        <v>104554</v>
      </c>
      <c r="B33838" s="233" t="s">
        <v>58958</v>
      </c>
      <c r="C33838" s="232" t="s">
        <v>5</v>
      </c>
      <c r="D33838" s="232">
        <v>0</v>
      </c>
      <c r="E33838" s="232" t="s">
        <v>62718</v>
      </c>
    </row>
    <row r="33839" spans="1:5" ht="22.5" hidden="1">
      <c r="A33839" s="232">
        <v>104555</v>
      </c>
      <c r="B33839" s="233" t="s">
        <v>58959</v>
      </c>
      <c r="C33839" s="232" t="s">
        <v>5</v>
      </c>
      <c r="D33839" s="232">
        <v>0</v>
      </c>
      <c r="E33839" s="232" t="s">
        <v>62718</v>
      </c>
    </row>
    <row r="33840" spans="1:5" ht="22.5" hidden="1">
      <c r="A33840" s="232">
        <v>104556</v>
      </c>
      <c r="B33840" s="233" t="s">
        <v>58960</v>
      </c>
      <c r="C33840" s="232" t="s">
        <v>5</v>
      </c>
      <c r="D33840" s="232">
        <v>0</v>
      </c>
      <c r="E33840" s="232" t="s">
        <v>62718</v>
      </c>
    </row>
    <row r="33841" spans="1:5" ht="22.5" hidden="1">
      <c r="A33841" s="232">
        <v>104558</v>
      </c>
      <c r="B33841" s="233" t="s">
        <v>58961</v>
      </c>
      <c r="C33841" s="232" t="s">
        <v>5</v>
      </c>
      <c r="D33841" s="232">
        <v>0</v>
      </c>
      <c r="E33841" s="232" t="s">
        <v>62718</v>
      </c>
    </row>
    <row r="33842" spans="1:5" ht="22.5" hidden="1">
      <c r="A33842" s="232">
        <v>104559</v>
      </c>
      <c r="B33842" s="233" t="s">
        <v>58962</v>
      </c>
      <c r="C33842" s="232" t="s">
        <v>5</v>
      </c>
      <c r="D33842" s="232">
        <v>0</v>
      </c>
      <c r="E33842" s="232" t="s">
        <v>62718</v>
      </c>
    </row>
    <row r="33843" spans="1:5" ht="22.5" hidden="1">
      <c r="A33843" s="232">
        <v>104560</v>
      </c>
      <c r="B33843" s="233" t="s">
        <v>58963</v>
      </c>
      <c r="C33843" s="232" t="s">
        <v>5</v>
      </c>
      <c r="D33843" s="232">
        <v>0</v>
      </c>
      <c r="E33843" s="232" t="s">
        <v>62718</v>
      </c>
    </row>
    <row r="33844" spans="1:5" ht="22.5" hidden="1">
      <c r="A33844" s="232">
        <v>104557</v>
      </c>
      <c r="B33844" s="233" t="s">
        <v>58964</v>
      </c>
      <c r="C33844" s="232" t="s">
        <v>5</v>
      </c>
      <c r="D33844" s="232">
        <v>0</v>
      </c>
      <c r="E33844" s="232" t="s">
        <v>62718</v>
      </c>
    </row>
    <row r="33845" spans="1:5" ht="22.5" hidden="1">
      <c r="A33845" s="232">
        <v>104561</v>
      </c>
      <c r="B33845" s="233" t="s">
        <v>58965</v>
      </c>
      <c r="C33845" s="232" t="s">
        <v>5</v>
      </c>
      <c r="D33845" s="232">
        <v>0</v>
      </c>
      <c r="E33845" s="232" t="s">
        <v>62718</v>
      </c>
    </row>
    <row r="33846" spans="1:5" ht="22.5" hidden="1">
      <c r="A33846" s="232">
        <v>104562</v>
      </c>
      <c r="B33846" s="233" t="s">
        <v>58966</v>
      </c>
      <c r="C33846" s="232" t="s">
        <v>5</v>
      </c>
      <c r="D33846" s="232">
        <v>0</v>
      </c>
      <c r="E33846" s="232" t="s">
        <v>62718</v>
      </c>
    </row>
    <row r="33847" spans="1:5" ht="22.5" hidden="1">
      <c r="A33847" s="232">
        <v>96860</v>
      </c>
      <c r="B33847" s="233" t="s">
        <v>16693</v>
      </c>
      <c r="C33847" s="232" t="s">
        <v>5</v>
      </c>
      <c r="D33847" s="232">
        <v>35.19</v>
      </c>
      <c r="E33847" s="232" t="s">
        <v>62718</v>
      </c>
    </row>
    <row r="33848" spans="1:5" ht="22.5" hidden="1">
      <c r="A33848" s="232">
        <v>96862</v>
      </c>
      <c r="B33848" s="233" t="s">
        <v>16695</v>
      </c>
      <c r="C33848" s="232" t="s">
        <v>5</v>
      </c>
      <c r="D33848" s="232">
        <v>43.08</v>
      </c>
      <c r="E33848" s="232" t="s">
        <v>62718</v>
      </c>
    </row>
    <row r="33849" spans="1:5" ht="22.5" hidden="1">
      <c r="A33849" s="232">
        <v>96864</v>
      </c>
      <c r="B33849" s="233" t="s">
        <v>16697</v>
      </c>
      <c r="C33849" s="232" t="s">
        <v>5</v>
      </c>
      <c r="D33849" s="232">
        <v>59.76</v>
      </c>
      <c r="E33849" s="232" t="s">
        <v>62718</v>
      </c>
    </row>
    <row r="33850" spans="1:5" ht="22.5" hidden="1">
      <c r="A33850" s="232">
        <v>96866</v>
      </c>
      <c r="B33850" s="233" t="s">
        <v>16699</v>
      </c>
      <c r="C33850" s="232" t="s">
        <v>5</v>
      </c>
      <c r="D33850" s="232">
        <v>77.319999999999993</v>
      </c>
      <c r="E33850" s="232" t="s">
        <v>62718</v>
      </c>
    </row>
    <row r="33851" spans="1:5" ht="22.5" hidden="1">
      <c r="A33851" s="232">
        <v>96868</v>
      </c>
      <c r="B33851" s="233" t="s">
        <v>16700</v>
      </c>
      <c r="C33851" s="232" t="s">
        <v>5</v>
      </c>
      <c r="D33851" s="232">
        <v>23.18</v>
      </c>
      <c r="E33851" s="232" t="s">
        <v>62718</v>
      </c>
    </row>
    <row r="33852" spans="1:5" ht="22.5" hidden="1">
      <c r="A33852" s="232">
        <v>96869</v>
      </c>
      <c r="B33852" s="233" t="s">
        <v>16701</v>
      </c>
      <c r="C33852" s="232" t="s">
        <v>5</v>
      </c>
      <c r="D33852" s="232">
        <v>34.49</v>
      </c>
      <c r="E33852" s="232" t="s">
        <v>62718</v>
      </c>
    </row>
    <row r="33853" spans="1:5" ht="22.5" hidden="1">
      <c r="A33853" s="232">
        <v>96870</v>
      </c>
      <c r="B33853" s="233" t="s">
        <v>16702</v>
      </c>
      <c r="C33853" s="232" t="s">
        <v>5</v>
      </c>
      <c r="D33853" s="232">
        <v>50.71</v>
      </c>
      <c r="E33853" s="232" t="s">
        <v>62718</v>
      </c>
    </row>
    <row r="33854" spans="1:5" ht="22.5" hidden="1">
      <c r="A33854" s="232">
        <v>96871</v>
      </c>
      <c r="B33854" s="233" t="s">
        <v>16703</v>
      </c>
      <c r="C33854" s="232" t="s">
        <v>5</v>
      </c>
      <c r="D33854" s="232">
        <v>58.33</v>
      </c>
      <c r="E33854" s="232" t="s">
        <v>62718</v>
      </c>
    </row>
    <row r="33855" spans="1:5" ht="22.5" hidden="1">
      <c r="A33855" s="232">
        <v>96861</v>
      </c>
      <c r="B33855" s="233" t="s">
        <v>16694</v>
      </c>
      <c r="C33855" s="232" t="s">
        <v>5</v>
      </c>
      <c r="D33855" s="232">
        <v>44.31</v>
      </c>
      <c r="E33855" s="232" t="s">
        <v>62718</v>
      </c>
    </row>
    <row r="33856" spans="1:5" ht="22.5" hidden="1">
      <c r="A33856" s="232">
        <v>96863</v>
      </c>
      <c r="B33856" s="233" t="s">
        <v>16696</v>
      </c>
      <c r="C33856" s="232" t="s">
        <v>5</v>
      </c>
      <c r="D33856" s="232">
        <v>45.81</v>
      </c>
      <c r="E33856" s="232" t="s">
        <v>62718</v>
      </c>
    </row>
    <row r="33857" spans="1:5" ht="22.5" hidden="1">
      <c r="A33857" s="232">
        <v>96865</v>
      </c>
      <c r="B33857" s="233" t="s">
        <v>16698</v>
      </c>
      <c r="C33857" s="232" t="s">
        <v>5</v>
      </c>
      <c r="D33857" s="232">
        <v>54.11</v>
      </c>
      <c r="E33857" s="232" t="s">
        <v>62718</v>
      </c>
    </row>
    <row r="33858" spans="1:5" ht="22.5" hidden="1">
      <c r="A33858" s="232">
        <v>96814</v>
      </c>
      <c r="B33858" s="233" t="s">
        <v>16654</v>
      </c>
      <c r="C33858" s="232" t="s">
        <v>5</v>
      </c>
      <c r="D33858" s="232">
        <v>18.920000000000002</v>
      </c>
      <c r="E33858" s="232" t="s">
        <v>62718</v>
      </c>
    </row>
    <row r="33859" spans="1:5" ht="22.5" hidden="1">
      <c r="A33859" s="232">
        <v>96818</v>
      </c>
      <c r="B33859" s="233" t="s">
        <v>16658</v>
      </c>
      <c r="C33859" s="232" t="s">
        <v>5</v>
      </c>
      <c r="D33859" s="232">
        <v>24.9</v>
      </c>
      <c r="E33859" s="232" t="s">
        <v>62718</v>
      </c>
    </row>
    <row r="33860" spans="1:5" ht="22.5" hidden="1">
      <c r="A33860" s="232">
        <v>96819</v>
      </c>
      <c r="B33860" s="233" t="s">
        <v>16659</v>
      </c>
      <c r="C33860" s="232" t="s">
        <v>5</v>
      </c>
      <c r="D33860" s="232">
        <v>26.7</v>
      </c>
      <c r="E33860" s="232" t="s">
        <v>62718</v>
      </c>
    </row>
    <row r="33861" spans="1:5" ht="22.5" hidden="1">
      <c r="A33861" s="232">
        <v>96822</v>
      </c>
      <c r="B33861" s="233" t="s">
        <v>16662</v>
      </c>
      <c r="C33861" s="232" t="s">
        <v>5</v>
      </c>
      <c r="D33861" s="232">
        <v>34.79</v>
      </c>
      <c r="E33861" s="232" t="s">
        <v>62718</v>
      </c>
    </row>
    <row r="33862" spans="1:5" ht="22.5" hidden="1">
      <c r="A33862" s="232">
        <v>96808</v>
      </c>
      <c r="B33862" s="233" t="s">
        <v>16648</v>
      </c>
      <c r="C33862" s="232" t="s">
        <v>5</v>
      </c>
      <c r="D33862" s="232">
        <v>20.440000000000001</v>
      </c>
      <c r="E33862" s="232" t="s">
        <v>62718</v>
      </c>
    </row>
    <row r="33863" spans="1:5" ht="22.5" hidden="1">
      <c r="A33863" s="232">
        <v>96811</v>
      </c>
      <c r="B33863" s="233" t="s">
        <v>16651</v>
      </c>
      <c r="C33863" s="232" t="s">
        <v>5</v>
      </c>
      <c r="D33863" s="232">
        <v>25.59</v>
      </c>
      <c r="E33863" s="232" t="s">
        <v>62718</v>
      </c>
    </row>
    <row r="33864" spans="1:5" ht="22.5" hidden="1">
      <c r="A33864" s="232">
        <v>96815</v>
      </c>
      <c r="B33864" s="233" t="s">
        <v>16655</v>
      </c>
      <c r="C33864" s="232" t="s">
        <v>5</v>
      </c>
      <c r="D33864" s="232">
        <v>38.54</v>
      </c>
      <c r="E33864" s="232" t="s">
        <v>62718</v>
      </c>
    </row>
    <row r="33865" spans="1:5" ht="22.5" hidden="1">
      <c r="A33865" s="232">
        <v>96820</v>
      </c>
      <c r="B33865" s="233" t="s">
        <v>16660</v>
      </c>
      <c r="C33865" s="232" t="s">
        <v>5</v>
      </c>
      <c r="D33865" s="232">
        <v>46.45</v>
      </c>
      <c r="E33865" s="232" t="s">
        <v>62718</v>
      </c>
    </row>
    <row r="33866" spans="1:5" ht="22.5" hidden="1">
      <c r="A33866" s="232">
        <v>96702</v>
      </c>
      <c r="B33866" s="233" t="s">
        <v>61438</v>
      </c>
      <c r="C33866" s="232" t="s">
        <v>5</v>
      </c>
      <c r="D33866" s="232">
        <v>14.4</v>
      </c>
      <c r="E33866" s="232" t="s">
        <v>62718</v>
      </c>
    </row>
    <row r="33867" spans="1:5" ht="22.5" hidden="1">
      <c r="A33867" s="232">
        <v>96662</v>
      </c>
      <c r="B33867" s="233" t="s">
        <v>61439</v>
      </c>
      <c r="C33867" s="232" t="s">
        <v>5</v>
      </c>
      <c r="D33867" s="232">
        <v>11.28</v>
      </c>
      <c r="E33867" s="232" t="s">
        <v>62718</v>
      </c>
    </row>
    <row r="33868" spans="1:5" ht="22.5" hidden="1">
      <c r="A33868" s="232">
        <v>96704</v>
      </c>
      <c r="B33868" s="233" t="s">
        <v>61440</v>
      </c>
      <c r="C33868" s="232" t="s">
        <v>5</v>
      </c>
      <c r="D33868" s="232">
        <v>23.76</v>
      </c>
      <c r="E33868" s="232" t="s">
        <v>62718</v>
      </c>
    </row>
    <row r="33869" spans="1:5" ht="22.5" hidden="1">
      <c r="A33869" s="232">
        <v>96664</v>
      </c>
      <c r="B33869" s="233" t="s">
        <v>61441</v>
      </c>
      <c r="C33869" s="232" t="s">
        <v>5</v>
      </c>
      <c r="D33869" s="232">
        <v>19.78</v>
      </c>
      <c r="E33869" s="232" t="s">
        <v>62718</v>
      </c>
    </row>
    <row r="33870" spans="1:5" ht="22.5" hidden="1">
      <c r="A33870" s="232">
        <v>104191</v>
      </c>
      <c r="B33870" s="233" t="s">
        <v>18032</v>
      </c>
      <c r="C33870" s="232" t="s">
        <v>5</v>
      </c>
      <c r="D33870" s="232">
        <v>13.13</v>
      </c>
      <c r="E33870" s="232" t="s">
        <v>62718</v>
      </c>
    </row>
    <row r="33871" spans="1:5" ht="22.5" hidden="1">
      <c r="A33871" s="232">
        <v>96700</v>
      </c>
      <c r="B33871" s="233" t="s">
        <v>61442</v>
      </c>
      <c r="C33871" s="232" t="s">
        <v>5</v>
      </c>
      <c r="D33871" s="232">
        <v>19.649999999999999</v>
      </c>
      <c r="E33871" s="232" t="s">
        <v>62718</v>
      </c>
    </row>
    <row r="33872" spans="1:5" ht="22.5" hidden="1">
      <c r="A33872" s="232">
        <v>96658</v>
      </c>
      <c r="B33872" s="233" t="s">
        <v>61443</v>
      </c>
      <c r="C33872" s="232" t="s">
        <v>5</v>
      </c>
      <c r="D33872" s="232">
        <v>17.3</v>
      </c>
      <c r="E33872" s="232" t="s">
        <v>62718</v>
      </c>
    </row>
    <row r="33873" spans="1:5" ht="22.5" hidden="1">
      <c r="A33873" s="232">
        <v>96641</v>
      </c>
      <c r="B33873" s="233" t="s">
        <v>61444</v>
      </c>
      <c r="C33873" s="232" t="s">
        <v>5</v>
      </c>
      <c r="D33873" s="232">
        <v>20.21</v>
      </c>
      <c r="E33873" s="232" t="s">
        <v>62718</v>
      </c>
    </row>
    <row r="33874" spans="1:5" ht="22.5" hidden="1">
      <c r="A33874" s="232">
        <v>96661</v>
      </c>
      <c r="B33874" s="233" t="s">
        <v>61445</v>
      </c>
      <c r="C33874" s="232" t="s">
        <v>5</v>
      </c>
      <c r="D33874" s="232">
        <v>34.82</v>
      </c>
      <c r="E33874" s="232" t="s">
        <v>62718</v>
      </c>
    </row>
    <row r="33875" spans="1:5" ht="22.5" hidden="1">
      <c r="A33875" s="232">
        <v>96699</v>
      </c>
      <c r="B33875" s="233" t="s">
        <v>61446</v>
      </c>
      <c r="C33875" s="232" t="s">
        <v>5</v>
      </c>
      <c r="D33875" s="232">
        <v>28.6</v>
      </c>
      <c r="E33875" s="232" t="s">
        <v>62718</v>
      </c>
    </row>
    <row r="33876" spans="1:5" ht="22.5" hidden="1">
      <c r="A33876" s="232">
        <v>96657</v>
      </c>
      <c r="B33876" s="233" t="s">
        <v>61447</v>
      </c>
      <c r="C33876" s="232" t="s">
        <v>5</v>
      </c>
      <c r="D33876" s="232">
        <v>26.25</v>
      </c>
      <c r="E33876" s="232" t="s">
        <v>62718</v>
      </c>
    </row>
    <row r="33877" spans="1:5" ht="22.5" hidden="1">
      <c r="A33877" s="232">
        <v>96640</v>
      </c>
      <c r="B33877" s="233" t="s">
        <v>61448</v>
      </c>
      <c r="C33877" s="232" t="s">
        <v>5</v>
      </c>
      <c r="D33877" s="232">
        <v>29.16</v>
      </c>
      <c r="E33877" s="232" t="s">
        <v>62718</v>
      </c>
    </row>
    <row r="33878" spans="1:5" ht="22.5" hidden="1">
      <c r="A33878" s="232">
        <v>96660</v>
      </c>
      <c r="B33878" s="233" t="s">
        <v>61449</v>
      </c>
      <c r="C33878" s="232" t="s">
        <v>5</v>
      </c>
      <c r="D33878" s="232">
        <v>35.14</v>
      </c>
      <c r="E33878" s="232" t="s">
        <v>62718</v>
      </c>
    </row>
    <row r="33879" spans="1:5" ht="22.5" hidden="1">
      <c r="A33879" s="232">
        <v>104196</v>
      </c>
      <c r="B33879" s="233" t="s">
        <v>18037</v>
      </c>
      <c r="C33879" s="232" t="s">
        <v>5</v>
      </c>
      <c r="D33879" s="232">
        <v>18.63</v>
      </c>
      <c r="E33879" s="232" t="s">
        <v>62718</v>
      </c>
    </row>
    <row r="33880" spans="1:5" ht="22.5" hidden="1">
      <c r="A33880" s="232">
        <v>104197</v>
      </c>
      <c r="B33880" s="233" t="s">
        <v>18038</v>
      </c>
      <c r="C33880" s="232" t="s">
        <v>5</v>
      </c>
      <c r="D33880" s="232">
        <v>36.06</v>
      </c>
      <c r="E33880" s="232" t="s">
        <v>62718</v>
      </c>
    </row>
    <row r="33881" spans="1:5" ht="22.5" hidden="1">
      <c r="A33881" s="232">
        <v>104198</v>
      </c>
      <c r="B33881" s="233" t="s">
        <v>18039</v>
      </c>
      <c r="C33881" s="232" t="s">
        <v>5</v>
      </c>
      <c r="D33881" s="232">
        <v>10.08</v>
      </c>
      <c r="E33881" s="232" t="s">
        <v>62718</v>
      </c>
    </row>
    <row r="33882" spans="1:5" ht="22.5" hidden="1">
      <c r="A33882" s="232">
        <v>96685</v>
      </c>
      <c r="B33882" s="233" t="s">
        <v>61450</v>
      </c>
      <c r="C33882" s="232" t="s">
        <v>5</v>
      </c>
      <c r="D33882" s="232">
        <v>15.52</v>
      </c>
      <c r="E33882" s="232" t="s">
        <v>62718</v>
      </c>
    </row>
    <row r="33883" spans="1:5" ht="22.5" hidden="1">
      <c r="A33883" s="232">
        <v>96651</v>
      </c>
      <c r="B33883" s="233" t="s">
        <v>61451</v>
      </c>
      <c r="C33883" s="232" t="s">
        <v>5</v>
      </c>
      <c r="D33883" s="232">
        <v>12</v>
      </c>
      <c r="E33883" s="232" t="s">
        <v>62718</v>
      </c>
    </row>
    <row r="33884" spans="1:5" ht="22.5" hidden="1">
      <c r="A33884" s="232">
        <v>96638</v>
      </c>
      <c r="B33884" s="233" t="s">
        <v>61452</v>
      </c>
      <c r="C33884" s="232" t="s">
        <v>5</v>
      </c>
      <c r="D33884" s="232">
        <v>21.79</v>
      </c>
      <c r="E33884" s="232" t="s">
        <v>62718</v>
      </c>
    </row>
    <row r="33885" spans="1:5" ht="22.5" hidden="1">
      <c r="A33885" s="232">
        <v>96687</v>
      </c>
      <c r="B33885" s="233" t="s">
        <v>61453</v>
      </c>
      <c r="C33885" s="232" t="s">
        <v>5</v>
      </c>
      <c r="D33885" s="232">
        <v>22.72</v>
      </c>
      <c r="E33885" s="232" t="s">
        <v>62718</v>
      </c>
    </row>
    <row r="33886" spans="1:5" ht="22.5" hidden="1">
      <c r="A33886" s="232">
        <v>96653</v>
      </c>
      <c r="B33886" s="233" t="s">
        <v>16608</v>
      </c>
      <c r="C33886" s="232" t="s">
        <v>5</v>
      </c>
      <c r="D33886" s="232">
        <v>16.91</v>
      </c>
      <c r="E33886" s="232" t="s">
        <v>62718</v>
      </c>
    </row>
    <row r="33887" spans="1:5" ht="22.5" hidden="1">
      <c r="A33887" s="232">
        <v>96689</v>
      </c>
      <c r="B33887" s="233" t="s">
        <v>61454</v>
      </c>
      <c r="C33887" s="232" t="s">
        <v>5</v>
      </c>
      <c r="D33887" s="232">
        <v>33.1</v>
      </c>
      <c r="E33887" s="232" t="s">
        <v>62718</v>
      </c>
    </row>
    <row r="33888" spans="1:5" ht="22.5" hidden="1">
      <c r="A33888" s="232">
        <v>96655</v>
      </c>
      <c r="B33888" s="233" t="s">
        <v>16610</v>
      </c>
      <c r="C33888" s="232" t="s">
        <v>5</v>
      </c>
      <c r="D33888" s="232">
        <v>24.7</v>
      </c>
      <c r="E33888" s="232" t="s">
        <v>62718</v>
      </c>
    </row>
    <row r="33889" spans="1:5" ht="22.5" hidden="1">
      <c r="A33889" s="232">
        <v>96691</v>
      </c>
      <c r="B33889" s="233" t="s">
        <v>61455</v>
      </c>
      <c r="C33889" s="232" t="s">
        <v>5</v>
      </c>
      <c r="D33889" s="232">
        <v>46.32</v>
      </c>
      <c r="E33889" s="232" t="s">
        <v>62718</v>
      </c>
    </row>
    <row r="33890" spans="1:5" ht="22.5" hidden="1">
      <c r="A33890" s="232">
        <v>96693</v>
      </c>
      <c r="B33890" s="233" t="s">
        <v>61456</v>
      </c>
      <c r="C33890" s="232" t="s">
        <v>5</v>
      </c>
      <c r="D33890" s="232">
        <v>67.849999999999994</v>
      </c>
      <c r="E33890" s="232" t="s">
        <v>62718</v>
      </c>
    </row>
    <row r="33891" spans="1:5" ht="22.5" hidden="1">
      <c r="A33891" s="232">
        <v>96695</v>
      </c>
      <c r="B33891" s="233" t="s">
        <v>61457</v>
      </c>
      <c r="C33891" s="232" t="s">
        <v>5</v>
      </c>
      <c r="D33891" s="232">
        <v>113.12</v>
      </c>
      <c r="E33891" s="232" t="s">
        <v>62718</v>
      </c>
    </row>
    <row r="33892" spans="1:5" ht="22.5" hidden="1">
      <c r="A33892" s="232">
        <v>104193</v>
      </c>
      <c r="B33892" s="233" t="s">
        <v>18034</v>
      </c>
      <c r="C33892" s="232" t="s">
        <v>5</v>
      </c>
      <c r="D33892" s="232">
        <v>183.81</v>
      </c>
      <c r="E33892" s="232" t="s">
        <v>62718</v>
      </c>
    </row>
    <row r="33893" spans="1:5" ht="22.5" hidden="1">
      <c r="A33893" s="232">
        <v>96697</v>
      </c>
      <c r="B33893" s="233" t="s">
        <v>61458</v>
      </c>
      <c r="C33893" s="232" t="s">
        <v>5</v>
      </c>
      <c r="D33893" s="232">
        <v>363.7</v>
      </c>
      <c r="E33893" s="232" t="s">
        <v>62718</v>
      </c>
    </row>
    <row r="33894" spans="1:5" ht="22.5" hidden="1">
      <c r="A33894" s="232">
        <v>104199</v>
      </c>
      <c r="B33894" s="233" t="s">
        <v>18040</v>
      </c>
      <c r="C33894" s="232" t="s">
        <v>5</v>
      </c>
      <c r="D33894" s="232">
        <v>9.83</v>
      </c>
      <c r="E33894" s="232" t="s">
        <v>62718</v>
      </c>
    </row>
    <row r="33895" spans="1:5" ht="22.5" hidden="1">
      <c r="A33895" s="232">
        <v>96684</v>
      </c>
      <c r="B33895" s="233" t="s">
        <v>61459</v>
      </c>
      <c r="C33895" s="232" t="s">
        <v>5</v>
      </c>
      <c r="D33895" s="232">
        <v>15.1</v>
      </c>
      <c r="E33895" s="232" t="s">
        <v>62718</v>
      </c>
    </row>
    <row r="33896" spans="1:5" ht="22.5" hidden="1">
      <c r="A33896" s="232">
        <v>96650</v>
      </c>
      <c r="B33896" s="233" t="s">
        <v>61460</v>
      </c>
      <c r="C33896" s="232" t="s">
        <v>5</v>
      </c>
      <c r="D33896" s="232">
        <v>11.58</v>
      </c>
      <c r="E33896" s="232" t="s">
        <v>62718</v>
      </c>
    </row>
    <row r="33897" spans="1:5" ht="22.5" hidden="1">
      <c r="A33897" s="232">
        <v>96637</v>
      </c>
      <c r="B33897" s="233" t="s">
        <v>61461</v>
      </c>
      <c r="C33897" s="232" t="s">
        <v>5</v>
      </c>
      <c r="D33897" s="232">
        <v>21.37</v>
      </c>
      <c r="E33897" s="232" t="s">
        <v>62718</v>
      </c>
    </row>
    <row r="33898" spans="1:5" ht="22.5" hidden="1">
      <c r="A33898" s="232">
        <v>96686</v>
      </c>
      <c r="B33898" s="233" t="s">
        <v>61462</v>
      </c>
      <c r="C33898" s="232" t="s">
        <v>5</v>
      </c>
      <c r="D33898" s="232">
        <v>19.239999999999998</v>
      </c>
      <c r="E33898" s="232" t="s">
        <v>62718</v>
      </c>
    </row>
    <row r="33899" spans="1:5" ht="22.5" hidden="1">
      <c r="A33899" s="232">
        <v>96652</v>
      </c>
      <c r="B33899" s="233" t="s">
        <v>16607</v>
      </c>
      <c r="C33899" s="232" t="s">
        <v>5</v>
      </c>
      <c r="D33899" s="232">
        <v>13.43</v>
      </c>
      <c r="E33899" s="232" t="s">
        <v>62718</v>
      </c>
    </row>
    <row r="33900" spans="1:5" ht="22.5" hidden="1">
      <c r="A33900" s="232">
        <v>96688</v>
      </c>
      <c r="B33900" s="233" t="s">
        <v>61463</v>
      </c>
      <c r="C33900" s="232" t="s">
        <v>5</v>
      </c>
      <c r="D33900" s="232">
        <v>27.44</v>
      </c>
      <c r="E33900" s="232" t="s">
        <v>62718</v>
      </c>
    </row>
    <row r="33901" spans="1:5" ht="22.5" hidden="1">
      <c r="A33901" s="232">
        <v>96654</v>
      </c>
      <c r="B33901" s="233" t="s">
        <v>16609</v>
      </c>
      <c r="C33901" s="232" t="s">
        <v>5</v>
      </c>
      <c r="D33901" s="232">
        <v>19.04</v>
      </c>
      <c r="E33901" s="232" t="s">
        <v>62718</v>
      </c>
    </row>
    <row r="33902" spans="1:5" ht="22.5" hidden="1">
      <c r="A33902" s="232">
        <v>96690</v>
      </c>
      <c r="B33902" s="233" t="s">
        <v>61464</v>
      </c>
      <c r="C33902" s="232" t="s">
        <v>5</v>
      </c>
      <c r="D33902" s="232">
        <v>37.369999999999997</v>
      </c>
      <c r="E33902" s="232" t="s">
        <v>62718</v>
      </c>
    </row>
    <row r="33903" spans="1:5" ht="22.5" hidden="1">
      <c r="A33903" s="232">
        <v>96692</v>
      </c>
      <c r="B33903" s="233" t="s">
        <v>61465</v>
      </c>
      <c r="C33903" s="232" t="s">
        <v>5</v>
      </c>
      <c r="D33903" s="232">
        <v>51.87</v>
      </c>
      <c r="E33903" s="232" t="s">
        <v>62718</v>
      </c>
    </row>
    <row r="33904" spans="1:5" ht="22.5" hidden="1">
      <c r="A33904" s="232">
        <v>96694</v>
      </c>
      <c r="B33904" s="233" t="s">
        <v>61466</v>
      </c>
      <c r="C33904" s="232" t="s">
        <v>5</v>
      </c>
      <c r="D33904" s="232">
        <v>103.38</v>
      </c>
      <c r="E33904" s="232" t="s">
        <v>62718</v>
      </c>
    </row>
    <row r="33905" spans="1:5" ht="22.5" hidden="1">
      <c r="A33905" s="232">
        <v>96696</v>
      </c>
      <c r="B33905" s="233" t="s">
        <v>61467</v>
      </c>
      <c r="C33905" s="232" t="s">
        <v>5</v>
      </c>
      <c r="D33905" s="232">
        <v>128.56</v>
      </c>
      <c r="E33905" s="232" t="s">
        <v>62718</v>
      </c>
    </row>
    <row r="33906" spans="1:5" ht="22.5" hidden="1">
      <c r="A33906" s="232">
        <v>96709</v>
      </c>
      <c r="B33906" s="233" t="s">
        <v>61468</v>
      </c>
      <c r="C33906" s="232" t="s">
        <v>5</v>
      </c>
      <c r="D33906" s="232">
        <v>123.58</v>
      </c>
      <c r="E33906" s="232" t="s">
        <v>62718</v>
      </c>
    </row>
    <row r="33907" spans="1:5" ht="22.5" hidden="1">
      <c r="A33907" s="232">
        <v>104200</v>
      </c>
      <c r="B33907" s="233" t="s">
        <v>18041</v>
      </c>
      <c r="C33907" s="232" t="s">
        <v>5</v>
      </c>
      <c r="D33907" s="232">
        <v>7.74</v>
      </c>
      <c r="E33907" s="232" t="s">
        <v>62718</v>
      </c>
    </row>
    <row r="33908" spans="1:5" ht="22.5" hidden="1">
      <c r="A33908" s="232">
        <v>96698</v>
      </c>
      <c r="B33908" s="233" t="s">
        <v>61469</v>
      </c>
      <c r="C33908" s="232" t="s">
        <v>5</v>
      </c>
      <c r="D33908" s="232">
        <v>10.57</v>
      </c>
      <c r="E33908" s="232" t="s">
        <v>62718</v>
      </c>
    </row>
    <row r="33909" spans="1:5" ht="22.5" hidden="1">
      <c r="A33909" s="232">
        <v>96656</v>
      </c>
      <c r="B33909" s="233" t="s">
        <v>61470</v>
      </c>
      <c r="C33909" s="232" t="s">
        <v>5</v>
      </c>
      <c r="D33909" s="232">
        <v>8.2200000000000006</v>
      </c>
      <c r="E33909" s="232" t="s">
        <v>62718</v>
      </c>
    </row>
    <row r="33910" spans="1:5" ht="22.5" hidden="1">
      <c r="A33910" s="232">
        <v>96639</v>
      </c>
      <c r="B33910" s="233" t="s">
        <v>61471</v>
      </c>
      <c r="C33910" s="232" t="s">
        <v>5</v>
      </c>
      <c r="D33910" s="232">
        <v>14.74</v>
      </c>
      <c r="E33910" s="232" t="s">
        <v>62718</v>
      </c>
    </row>
    <row r="33911" spans="1:5" ht="22.5" hidden="1">
      <c r="A33911" s="232">
        <v>96701</v>
      </c>
      <c r="B33911" s="233" t="s">
        <v>61472</v>
      </c>
      <c r="C33911" s="232" t="s">
        <v>5</v>
      </c>
      <c r="D33911" s="232">
        <v>14.21</v>
      </c>
      <c r="E33911" s="232" t="s">
        <v>62718</v>
      </c>
    </row>
    <row r="33912" spans="1:5" ht="22.5" hidden="1">
      <c r="A33912" s="232">
        <v>96659</v>
      </c>
      <c r="B33912" s="233" t="s">
        <v>61473</v>
      </c>
      <c r="C33912" s="232" t="s">
        <v>5</v>
      </c>
      <c r="D33912" s="232">
        <v>10.33</v>
      </c>
      <c r="E33912" s="232" t="s">
        <v>62718</v>
      </c>
    </row>
    <row r="33913" spans="1:5" ht="22.5" hidden="1">
      <c r="A33913" s="232">
        <v>96703</v>
      </c>
      <c r="B33913" s="233" t="s">
        <v>61474</v>
      </c>
      <c r="C33913" s="232" t="s">
        <v>5</v>
      </c>
      <c r="D33913" s="232">
        <v>23.82</v>
      </c>
      <c r="E33913" s="232" t="s">
        <v>62718</v>
      </c>
    </row>
    <row r="33914" spans="1:5" ht="22.5" hidden="1">
      <c r="A33914" s="232">
        <v>96663</v>
      </c>
      <c r="B33914" s="233" t="s">
        <v>61475</v>
      </c>
      <c r="C33914" s="232" t="s">
        <v>5</v>
      </c>
      <c r="D33914" s="232">
        <v>18.23</v>
      </c>
      <c r="E33914" s="232" t="s">
        <v>62718</v>
      </c>
    </row>
    <row r="33915" spans="1:5" ht="22.5" hidden="1">
      <c r="A33915" s="232">
        <v>96705</v>
      </c>
      <c r="B33915" s="233" t="s">
        <v>61476</v>
      </c>
      <c r="C33915" s="232" t="s">
        <v>5</v>
      </c>
      <c r="D33915" s="232">
        <v>28.91</v>
      </c>
      <c r="E33915" s="232" t="s">
        <v>62718</v>
      </c>
    </row>
    <row r="33916" spans="1:5" ht="22.5" hidden="1">
      <c r="A33916" s="232">
        <v>96706</v>
      </c>
      <c r="B33916" s="233" t="s">
        <v>61477</v>
      </c>
      <c r="C33916" s="232" t="s">
        <v>5</v>
      </c>
      <c r="D33916" s="232">
        <v>41.87</v>
      </c>
      <c r="E33916" s="232" t="s">
        <v>62718</v>
      </c>
    </row>
    <row r="33917" spans="1:5" ht="22.5" hidden="1">
      <c r="A33917" s="232">
        <v>96707</v>
      </c>
      <c r="B33917" s="233" t="s">
        <v>61478</v>
      </c>
      <c r="C33917" s="232" t="s">
        <v>5</v>
      </c>
      <c r="D33917" s="232">
        <v>65.3</v>
      </c>
      <c r="E33917" s="232" t="s">
        <v>62718</v>
      </c>
    </row>
    <row r="33918" spans="1:5" ht="22.5" hidden="1">
      <c r="A33918" s="232">
        <v>96708</v>
      </c>
      <c r="B33918" s="233" t="s">
        <v>61479</v>
      </c>
      <c r="C33918" s="232" t="s">
        <v>5</v>
      </c>
      <c r="D33918" s="232">
        <v>97.19</v>
      </c>
      <c r="E33918" s="232" t="s">
        <v>62718</v>
      </c>
    </row>
    <row r="33919" spans="1:5" ht="22.5" hidden="1">
      <c r="A33919" s="232">
        <v>96675</v>
      </c>
      <c r="B33919" s="233" t="s">
        <v>61480</v>
      </c>
      <c r="C33919" s="232" t="s">
        <v>4</v>
      </c>
      <c r="D33919" s="232">
        <v>169.61</v>
      </c>
      <c r="E33919" s="232" t="s">
        <v>62718</v>
      </c>
    </row>
    <row r="33920" spans="1:5" ht="22.5" hidden="1">
      <c r="A33920" s="232">
        <v>96683</v>
      </c>
      <c r="B33920" s="233" t="s">
        <v>61481</v>
      </c>
      <c r="C33920" s="232" t="s">
        <v>4</v>
      </c>
      <c r="D33920" s="232">
        <v>326.02</v>
      </c>
      <c r="E33920" s="232" t="s">
        <v>62718</v>
      </c>
    </row>
    <row r="33921" spans="1:5" ht="22.5" hidden="1">
      <c r="A33921" s="232">
        <v>104194</v>
      </c>
      <c r="B33921" s="233" t="s">
        <v>18035</v>
      </c>
      <c r="C33921" s="232" t="s">
        <v>4</v>
      </c>
      <c r="D33921" s="232">
        <v>27.11</v>
      </c>
      <c r="E33921" s="232" t="s">
        <v>62718</v>
      </c>
    </row>
    <row r="33922" spans="1:5" ht="22.5" hidden="1">
      <c r="A33922" s="232">
        <v>104195</v>
      </c>
      <c r="B33922" s="233" t="s">
        <v>18036</v>
      </c>
      <c r="C33922" s="232" t="s">
        <v>4</v>
      </c>
      <c r="D33922" s="232">
        <v>28.66</v>
      </c>
      <c r="E33922" s="232" t="s">
        <v>62718</v>
      </c>
    </row>
    <row r="33923" spans="1:5" ht="22.5" hidden="1">
      <c r="A33923" s="232">
        <v>96668</v>
      </c>
      <c r="B33923" s="233" t="s">
        <v>61482</v>
      </c>
      <c r="C33923" s="232" t="s">
        <v>4</v>
      </c>
      <c r="D33923" s="232">
        <v>20</v>
      </c>
      <c r="E33923" s="232" t="s">
        <v>62718</v>
      </c>
    </row>
    <row r="33924" spans="1:5" ht="22.5" hidden="1">
      <c r="A33924" s="232">
        <v>96644</v>
      </c>
      <c r="B33924" s="233" t="s">
        <v>61483</v>
      </c>
      <c r="C33924" s="232" t="s">
        <v>4</v>
      </c>
      <c r="D33924" s="232">
        <v>27.03</v>
      </c>
      <c r="E33924" s="232" t="s">
        <v>62718</v>
      </c>
    </row>
    <row r="33925" spans="1:5" ht="22.5" hidden="1">
      <c r="A33925" s="232">
        <v>96635</v>
      </c>
      <c r="B33925" s="233" t="s">
        <v>61484</v>
      </c>
      <c r="C33925" s="232" t="s">
        <v>4</v>
      </c>
      <c r="D33925" s="232">
        <v>53.43</v>
      </c>
      <c r="E33925" s="232" t="s">
        <v>62718</v>
      </c>
    </row>
    <row r="33926" spans="1:5" ht="22.5" hidden="1">
      <c r="A33926" s="232">
        <v>96636</v>
      </c>
      <c r="B33926" s="233" t="s">
        <v>61485</v>
      </c>
      <c r="C33926" s="232" t="s">
        <v>4</v>
      </c>
      <c r="D33926" s="232">
        <v>56.35</v>
      </c>
      <c r="E33926" s="232" t="s">
        <v>62718</v>
      </c>
    </row>
    <row r="33927" spans="1:5" ht="22.5" hidden="1">
      <c r="A33927" s="232">
        <v>96676</v>
      </c>
      <c r="B33927" s="233" t="s">
        <v>61486</v>
      </c>
      <c r="C33927" s="232" t="s">
        <v>4</v>
      </c>
      <c r="D33927" s="232">
        <v>25.95</v>
      </c>
      <c r="E33927" s="232" t="s">
        <v>62718</v>
      </c>
    </row>
    <row r="33928" spans="1:5" ht="22.5" hidden="1">
      <c r="A33928" s="232">
        <v>96647</v>
      </c>
      <c r="B33928" s="233" t="s">
        <v>61487</v>
      </c>
      <c r="C33928" s="232" t="s">
        <v>4</v>
      </c>
      <c r="D33928" s="232">
        <v>29.18</v>
      </c>
      <c r="E33928" s="232" t="s">
        <v>62718</v>
      </c>
    </row>
    <row r="33929" spans="1:5" ht="22.5" hidden="1">
      <c r="A33929" s="232">
        <v>96669</v>
      </c>
      <c r="B33929" s="233" t="s">
        <v>61488</v>
      </c>
      <c r="C33929" s="232" t="s">
        <v>4</v>
      </c>
      <c r="D33929" s="232">
        <v>20.52</v>
      </c>
      <c r="E33929" s="232" t="s">
        <v>62718</v>
      </c>
    </row>
    <row r="33930" spans="1:5" ht="22.5" hidden="1">
      <c r="A33930" s="232">
        <v>96645</v>
      </c>
      <c r="B33930" s="233" t="s">
        <v>61489</v>
      </c>
      <c r="C33930" s="232" t="s">
        <v>4</v>
      </c>
      <c r="D33930" s="232">
        <v>24.26</v>
      </c>
      <c r="E33930" s="232" t="s">
        <v>62718</v>
      </c>
    </row>
    <row r="33931" spans="1:5" ht="22.5" hidden="1">
      <c r="A33931" s="232">
        <v>96677</v>
      </c>
      <c r="B33931" s="233" t="s">
        <v>61490</v>
      </c>
      <c r="C33931" s="232" t="s">
        <v>4</v>
      </c>
      <c r="D33931" s="232">
        <v>33.61</v>
      </c>
      <c r="E33931" s="232" t="s">
        <v>62718</v>
      </c>
    </row>
    <row r="33932" spans="1:5" ht="22.5" hidden="1">
      <c r="A33932" s="232">
        <v>96648</v>
      </c>
      <c r="B33932" s="233" t="s">
        <v>61491</v>
      </c>
      <c r="C33932" s="232" t="s">
        <v>4</v>
      </c>
      <c r="D33932" s="232">
        <v>35.42</v>
      </c>
      <c r="E33932" s="232" t="s">
        <v>62718</v>
      </c>
    </row>
    <row r="33933" spans="1:5" ht="22.5" hidden="1">
      <c r="A33933" s="232">
        <v>96670</v>
      </c>
      <c r="B33933" s="233" t="s">
        <v>61492</v>
      </c>
      <c r="C33933" s="232" t="s">
        <v>4</v>
      </c>
      <c r="D33933" s="232">
        <v>26.46</v>
      </c>
      <c r="E33933" s="232" t="s">
        <v>62718</v>
      </c>
    </row>
    <row r="33934" spans="1:5" ht="22.5" hidden="1">
      <c r="A33934" s="232">
        <v>96646</v>
      </c>
      <c r="B33934" s="233" t="s">
        <v>61493</v>
      </c>
      <c r="C33934" s="232" t="s">
        <v>4</v>
      </c>
      <c r="D33934" s="232">
        <v>29.15</v>
      </c>
      <c r="E33934" s="232" t="s">
        <v>62718</v>
      </c>
    </row>
    <row r="33935" spans="1:5" ht="22.5" hidden="1">
      <c r="A33935" s="232">
        <v>96678</v>
      </c>
      <c r="B33935" s="233" t="s">
        <v>61494</v>
      </c>
      <c r="C33935" s="232" t="s">
        <v>4</v>
      </c>
      <c r="D33935" s="232">
        <v>45.77</v>
      </c>
      <c r="E33935" s="232" t="s">
        <v>62718</v>
      </c>
    </row>
    <row r="33936" spans="1:5" ht="22.5" hidden="1">
      <c r="A33936" s="232">
        <v>96649</v>
      </c>
      <c r="B33936" s="233" t="s">
        <v>61495</v>
      </c>
      <c r="C33936" s="232" t="s">
        <v>4</v>
      </c>
      <c r="D33936" s="232">
        <v>45.97</v>
      </c>
      <c r="E33936" s="232" t="s">
        <v>62718</v>
      </c>
    </row>
    <row r="33937" spans="1:5" ht="22.5" hidden="1">
      <c r="A33937" s="232">
        <v>96671</v>
      </c>
      <c r="B33937" s="233" t="s">
        <v>61496</v>
      </c>
      <c r="C33937" s="232" t="s">
        <v>4</v>
      </c>
      <c r="D33937" s="232">
        <v>39.29</v>
      </c>
      <c r="E33937" s="232" t="s">
        <v>62718</v>
      </c>
    </row>
    <row r="33938" spans="1:5" ht="22.5" hidden="1">
      <c r="A33938" s="232">
        <v>96679</v>
      </c>
      <c r="B33938" s="233" t="s">
        <v>61497</v>
      </c>
      <c r="C33938" s="232" t="s">
        <v>4</v>
      </c>
      <c r="D33938" s="232">
        <v>67.239999999999995</v>
      </c>
      <c r="E33938" s="232" t="s">
        <v>62718</v>
      </c>
    </row>
    <row r="33939" spans="1:5" ht="22.5" hidden="1">
      <c r="A33939" s="232">
        <v>96672</v>
      </c>
      <c r="B33939" s="233" t="s">
        <v>61498</v>
      </c>
      <c r="C33939" s="232" t="s">
        <v>4</v>
      </c>
      <c r="D33939" s="232">
        <v>58.91</v>
      </c>
      <c r="E33939" s="232" t="s">
        <v>62718</v>
      </c>
    </row>
    <row r="33940" spans="1:5" ht="22.5" hidden="1">
      <c r="A33940" s="232">
        <v>96680</v>
      </c>
      <c r="B33940" s="233" t="s">
        <v>61499</v>
      </c>
      <c r="C33940" s="232" t="s">
        <v>4</v>
      </c>
      <c r="D33940" s="232">
        <v>109.38</v>
      </c>
      <c r="E33940" s="232" t="s">
        <v>62718</v>
      </c>
    </row>
    <row r="33941" spans="1:5" ht="22.5" hidden="1">
      <c r="A33941" s="232">
        <v>96673</v>
      </c>
      <c r="B33941" s="233" t="s">
        <v>61500</v>
      </c>
      <c r="C33941" s="232" t="s">
        <v>4</v>
      </c>
      <c r="D33941" s="232">
        <v>73.94</v>
      </c>
      <c r="E33941" s="232" t="s">
        <v>62718</v>
      </c>
    </row>
    <row r="33942" spans="1:5" ht="22.5" hidden="1">
      <c r="A33942" s="232">
        <v>96681</v>
      </c>
      <c r="B33942" s="233" t="s">
        <v>61501</v>
      </c>
      <c r="C33942" s="232" t="s">
        <v>4</v>
      </c>
      <c r="D33942" s="232">
        <v>146.24</v>
      </c>
      <c r="E33942" s="232" t="s">
        <v>62718</v>
      </c>
    </row>
    <row r="33943" spans="1:5" ht="22.5" hidden="1">
      <c r="A33943" s="232">
        <v>96674</v>
      </c>
      <c r="B33943" s="233" t="s">
        <v>61502</v>
      </c>
      <c r="C33943" s="232" t="s">
        <v>4</v>
      </c>
      <c r="D33943" s="232">
        <v>117.58</v>
      </c>
      <c r="E33943" s="232" t="s">
        <v>62718</v>
      </c>
    </row>
    <row r="33944" spans="1:5" ht="22.5" hidden="1">
      <c r="A33944" s="232">
        <v>96682</v>
      </c>
      <c r="B33944" s="233" t="s">
        <v>61503</v>
      </c>
      <c r="C33944" s="232" t="s">
        <v>4</v>
      </c>
      <c r="D33944" s="232">
        <v>238.4</v>
      </c>
      <c r="E33944" s="232" t="s">
        <v>62718</v>
      </c>
    </row>
    <row r="33945" spans="1:5" ht="22.5" hidden="1">
      <c r="A33945" s="232">
        <v>96643</v>
      </c>
      <c r="B33945" s="233" t="s">
        <v>61504</v>
      </c>
      <c r="C33945" s="232" t="s">
        <v>5</v>
      </c>
      <c r="D33945" s="232">
        <v>51.67</v>
      </c>
      <c r="E33945" s="232" t="s">
        <v>62718</v>
      </c>
    </row>
    <row r="33946" spans="1:5" ht="22.5" hidden="1">
      <c r="A33946" s="232">
        <v>104201</v>
      </c>
      <c r="B33946" s="233" t="s">
        <v>18042</v>
      </c>
      <c r="C33946" s="232" t="s">
        <v>5</v>
      </c>
      <c r="D33946" s="232">
        <v>23.21</v>
      </c>
      <c r="E33946" s="232" t="s">
        <v>62718</v>
      </c>
    </row>
    <row r="33947" spans="1:5" ht="22.5" hidden="1">
      <c r="A33947" s="232">
        <v>104192</v>
      </c>
      <c r="B33947" s="233" t="s">
        <v>18033</v>
      </c>
      <c r="C33947" s="232" t="s">
        <v>5</v>
      </c>
      <c r="D33947" s="232">
        <v>34.76</v>
      </c>
      <c r="E33947" s="232" t="s">
        <v>62718</v>
      </c>
    </row>
    <row r="33948" spans="1:5" ht="22.5" hidden="1">
      <c r="A33948" s="232">
        <v>104202</v>
      </c>
      <c r="B33948" s="233" t="s">
        <v>18043</v>
      </c>
      <c r="C33948" s="232" t="s">
        <v>5</v>
      </c>
      <c r="D33948" s="232">
        <v>14.27</v>
      </c>
      <c r="E33948" s="232" t="s">
        <v>62718</v>
      </c>
    </row>
    <row r="33949" spans="1:5" ht="22.5" hidden="1">
      <c r="A33949" s="232">
        <v>96717</v>
      </c>
      <c r="B33949" s="233" t="s">
        <v>61505</v>
      </c>
      <c r="C33949" s="232" t="s">
        <v>5</v>
      </c>
      <c r="D33949" s="232">
        <v>335.84</v>
      </c>
      <c r="E33949" s="232" t="s">
        <v>62718</v>
      </c>
    </row>
    <row r="33950" spans="1:5" ht="22.5" hidden="1">
      <c r="A33950" s="232">
        <v>96710</v>
      </c>
      <c r="B33950" s="233" t="s">
        <v>61506</v>
      </c>
      <c r="C33950" s="232" t="s">
        <v>5</v>
      </c>
      <c r="D33950" s="232">
        <v>19.86</v>
      </c>
      <c r="E33950" s="232" t="s">
        <v>62718</v>
      </c>
    </row>
    <row r="33951" spans="1:5" ht="22.5" hidden="1">
      <c r="A33951" s="232">
        <v>96665</v>
      </c>
      <c r="B33951" s="233" t="s">
        <v>61507</v>
      </c>
      <c r="C33951" s="232" t="s">
        <v>5</v>
      </c>
      <c r="D33951" s="232">
        <v>15.15</v>
      </c>
      <c r="E33951" s="232" t="s">
        <v>62718</v>
      </c>
    </row>
    <row r="33952" spans="1:5" ht="22.5" hidden="1">
      <c r="A33952" s="232">
        <v>96642</v>
      </c>
      <c r="B33952" s="233" t="s">
        <v>61508</v>
      </c>
      <c r="C33952" s="232" t="s">
        <v>5</v>
      </c>
      <c r="D33952" s="232">
        <v>28.21</v>
      </c>
      <c r="E33952" s="232" t="s">
        <v>62718</v>
      </c>
    </row>
    <row r="33953" spans="1:5" ht="22.5" hidden="1">
      <c r="A33953" s="232">
        <v>96711</v>
      </c>
      <c r="B33953" s="233" t="s">
        <v>61509</v>
      </c>
      <c r="C33953" s="232" t="s">
        <v>5</v>
      </c>
      <c r="D33953" s="232">
        <v>28.37</v>
      </c>
      <c r="E33953" s="232" t="s">
        <v>62718</v>
      </c>
    </row>
    <row r="33954" spans="1:5" ht="22.5" hidden="1">
      <c r="A33954" s="232">
        <v>96666</v>
      </c>
      <c r="B33954" s="233" t="s">
        <v>61510</v>
      </c>
      <c r="C33954" s="232" t="s">
        <v>5</v>
      </c>
      <c r="D33954" s="232">
        <v>20.62</v>
      </c>
      <c r="E33954" s="232" t="s">
        <v>62718</v>
      </c>
    </row>
    <row r="33955" spans="1:5" ht="22.5" hidden="1">
      <c r="A33955" s="232">
        <v>96712</v>
      </c>
      <c r="B33955" s="233" t="s">
        <v>61511</v>
      </c>
      <c r="C33955" s="232" t="s">
        <v>5</v>
      </c>
      <c r="D33955" s="232">
        <v>39.21</v>
      </c>
      <c r="E33955" s="232" t="s">
        <v>62718</v>
      </c>
    </row>
    <row r="33956" spans="1:5" ht="22.5" hidden="1">
      <c r="A33956" s="232">
        <v>96667</v>
      </c>
      <c r="B33956" s="233" t="s">
        <v>61512</v>
      </c>
      <c r="C33956" s="232" t="s">
        <v>5</v>
      </c>
      <c r="D33956" s="232">
        <v>28.03</v>
      </c>
      <c r="E33956" s="232" t="s">
        <v>62718</v>
      </c>
    </row>
    <row r="33957" spans="1:5" ht="22.5" hidden="1">
      <c r="A33957" s="232">
        <v>96713</v>
      </c>
      <c r="B33957" s="233" t="s">
        <v>61513</v>
      </c>
      <c r="C33957" s="232" t="s">
        <v>5</v>
      </c>
      <c r="D33957" s="232">
        <v>58.13</v>
      </c>
      <c r="E33957" s="232" t="s">
        <v>62718</v>
      </c>
    </row>
    <row r="33958" spans="1:5" ht="22.5" hidden="1">
      <c r="A33958" s="232">
        <v>96714</v>
      </c>
      <c r="B33958" s="233" t="s">
        <v>61514</v>
      </c>
      <c r="C33958" s="232" t="s">
        <v>5</v>
      </c>
      <c r="D33958" s="232">
        <v>81.22</v>
      </c>
      <c r="E33958" s="232" t="s">
        <v>62718</v>
      </c>
    </row>
    <row r="33959" spans="1:5" ht="22.5" hidden="1">
      <c r="A33959" s="232">
        <v>96715</v>
      </c>
      <c r="B33959" s="233" t="s">
        <v>61515</v>
      </c>
      <c r="C33959" s="232" t="s">
        <v>5</v>
      </c>
      <c r="D33959" s="232">
        <v>138.94999999999999</v>
      </c>
      <c r="E33959" s="232" t="s">
        <v>62718</v>
      </c>
    </row>
    <row r="33960" spans="1:5" ht="22.5" hidden="1">
      <c r="A33960" s="232">
        <v>96716</v>
      </c>
      <c r="B33960" s="233" t="s">
        <v>61516</v>
      </c>
      <c r="C33960" s="232" t="s">
        <v>5</v>
      </c>
      <c r="D33960" s="232">
        <v>179.68</v>
      </c>
      <c r="E33960" s="232" t="s">
        <v>62718</v>
      </c>
    </row>
    <row r="33961" spans="1:5" ht="33.75" hidden="1">
      <c r="A33961" s="232">
        <v>104328</v>
      </c>
      <c r="B33961" s="233" t="s">
        <v>18118</v>
      </c>
      <c r="C33961" s="232" t="s">
        <v>5</v>
      </c>
      <c r="D33961" s="232">
        <v>97.03</v>
      </c>
      <c r="E33961" s="232" t="s">
        <v>62718</v>
      </c>
    </row>
    <row r="33962" spans="1:5" ht="33.75" hidden="1">
      <c r="A33962" s="232">
        <v>104329</v>
      </c>
      <c r="B33962" s="233" t="s">
        <v>18119</v>
      </c>
      <c r="C33962" s="232" t="s">
        <v>5</v>
      </c>
      <c r="D33962" s="232">
        <v>109.52</v>
      </c>
      <c r="E33962" s="232" t="s">
        <v>62718</v>
      </c>
    </row>
    <row r="33963" spans="1:5" ht="22.5" hidden="1">
      <c r="A33963" s="232">
        <v>89707</v>
      </c>
      <c r="B33963" s="233" t="s">
        <v>15366</v>
      </c>
      <c r="C33963" s="232" t="s">
        <v>5</v>
      </c>
      <c r="D33963" s="232">
        <v>66.98</v>
      </c>
      <c r="E33963" s="232" t="s">
        <v>62718</v>
      </c>
    </row>
    <row r="33964" spans="1:5" ht="22.5" hidden="1">
      <c r="A33964" s="232">
        <v>89708</v>
      </c>
      <c r="B33964" s="233" t="s">
        <v>15367</v>
      </c>
      <c r="C33964" s="232" t="s">
        <v>5</v>
      </c>
      <c r="D33964" s="232">
        <v>141.28</v>
      </c>
      <c r="E33964" s="232" t="s">
        <v>62718</v>
      </c>
    </row>
    <row r="33965" spans="1:5" ht="22.5" hidden="1">
      <c r="A33965" s="232">
        <v>104330</v>
      </c>
      <c r="B33965" s="233" t="s">
        <v>58967</v>
      </c>
      <c r="C33965" s="232" t="s">
        <v>5</v>
      </c>
      <c r="D33965" s="232">
        <v>0</v>
      </c>
      <c r="E33965" s="232" t="s">
        <v>62718</v>
      </c>
    </row>
    <row r="33966" spans="1:5" ht="22.5" hidden="1">
      <c r="A33966" s="232">
        <v>104326</v>
      </c>
      <c r="B33966" s="233" t="s">
        <v>18116</v>
      </c>
      <c r="C33966" s="232" t="s">
        <v>5</v>
      </c>
      <c r="D33966" s="232">
        <v>27.83</v>
      </c>
      <c r="E33966" s="232" t="s">
        <v>62718</v>
      </c>
    </row>
    <row r="33967" spans="1:5" ht="22.5" hidden="1">
      <c r="A33967" s="232">
        <v>89710</v>
      </c>
      <c r="B33967" s="233" t="s">
        <v>15369</v>
      </c>
      <c r="C33967" s="232" t="s">
        <v>5</v>
      </c>
      <c r="D33967" s="232">
        <v>25.66</v>
      </c>
      <c r="E33967" s="232" t="s">
        <v>62718</v>
      </c>
    </row>
    <row r="33968" spans="1:5" ht="22.5" hidden="1">
      <c r="A33968" s="232">
        <v>104327</v>
      </c>
      <c r="B33968" s="233" t="s">
        <v>18117</v>
      </c>
      <c r="C33968" s="232" t="s">
        <v>5</v>
      </c>
      <c r="D33968" s="232">
        <v>26.54</v>
      </c>
      <c r="E33968" s="232" t="s">
        <v>62718</v>
      </c>
    </row>
    <row r="33969" spans="1:5" ht="22.5" hidden="1">
      <c r="A33969" s="232">
        <v>89709</v>
      </c>
      <c r="B33969" s="233" t="s">
        <v>15368</v>
      </c>
      <c r="C33969" s="232" t="s">
        <v>5</v>
      </c>
      <c r="D33969" s="232">
        <v>29.16</v>
      </c>
      <c r="E33969" s="232" t="s">
        <v>62718</v>
      </c>
    </row>
    <row r="33970" spans="1:5" ht="33.75" hidden="1">
      <c r="A33970" s="232">
        <v>104341</v>
      </c>
      <c r="B33970" s="233" t="s">
        <v>18120</v>
      </c>
      <c r="C33970" s="232" t="s">
        <v>5</v>
      </c>
      <c r="D33970" s="232">
        <v>13.12</v>
      </c>
      <c r="E33970" s="232" t="s">
        <v>62718</v>
      </c>
    </row>
    <row r="33971" spans="1:5" ht="22.5" hidden="1">
      <c r="A33971" s="232">
        <v>104357</v>
      </c>
      <c r="B33971" s="233" t="s">
        <v>18134</v>
      </c>
      <c r="C33971" s="232" t="s">
        <v>5</v>
      </c>
      <c r="D33971" s="232">
        <v>21.85</v>
      </c>
      <c r="E33971" s="232" t="s">
        <v>62718</v>
      </c>
    </row>
    <row r="33972" spans="1:5" ht="33.75" hidden="1">
      <c r="A33972" s="232">
        <v>89811</v>
      </c>
      <c r="B33972" s="233" t="s">
        <v>15431</v>
      </c>
      <c r="C33972" s="232" t="s">
        <v>5</v>
      </c>
      <c r="D33972" s="232">
        <v>50.37</v>
      </c>
      <c r="E33972" s="232" t="s">
        <v>62718</v>
      </c>
    </row>
    <row r="33973" spans="1:5" ht="33.75" hidden="1">
      <c r="A33973" s="232">
        <v>89748</v>
      </c>
      <c r="B33973" s="233" t="s">
        <v>15391</v>
      </c>
      <c r="C33973" s="232" t="s">
        <v>5</v>
      </c>
      <c r="D33973" s="232">
        <v>48.62</v>
      </c>
      <c r="E33973" s="232" t="s">
        <v>62718</v>
      </c>
    </row>
    <row r="33974" spans="1:5" ht="33.75" hidden="1">
      <c r="A33974" s="232">
        <v>89852</v>
      </c>
      <c r="B33974" s="233" t="s">
        <v>15450</v>
      </c>
      <c r="C33974" s="232" t="s">
        <v>5</v>
      </c>
      <c r="D33974" s="232">
        <v>54.67</v>
      </c>
      <c r="E33974" s="232" t="s">
        <v>62718</v>
      </c>
    </row>
    <row r="33975" spans="1:5" ht="33.75" hidden="1">
      <c r="A33975" s="232">
        <v>89728</v>
      </c>
      <c r="B33975" s="233" t="s">
        <v>15379</v>
      </c>
      <c r="C33975" s="232" t="s">
        <v>5</v>
      </c>
      <c r="D33975" s="232">
        <v>16.54</v>
      </c>
      <c r="E33975" s="232" t="s">
        <v>62718</v>
      </c>
    </row>
    <row r="33976" spans="1:5" ht="33.75" hidden="1">
      <c r="A33976" s="232">
        <v>89803</v>
      </c>
      <c r="B33976" s="233" t="s">
        <v>15423</v>
      </c>
      <c r="C33976" s="232" t="s">
        <v>5</v>
      </c>
      <c r="D33976" s="232">
        <v>19.850000000000001</v>
      </c>
      <c r="E33976" s="232" t="s">
        <v>62718</v>
      </c>
    </row>
    <row r="33977" spans="1:5" ht="33.75" hidden="1">
      <c r="A33977" s="232">
        <v>89733</v>
      </c>
      <c r="B33977" s="233" t="s">
        <v>15383</v>
      </c>
      <c r="C33977" s="232" t="s">
        <v>5</v>
      </c>
      <c r="D33977" s="232">
        <v>27.24</v>
      </c>
      <c r="E33977" s="232" t="s">
        <v>62718</v>
      </c>
    </row>
    <row r="33978" spans="1:5" ht="33.75" hidden="1">
      <c r="A33978" s="232">
        <v>89807</v>
      </c>
      <c r="B33978" s="233" t="s">
        <v>15427</v>
      </c>
      <c r="C33978" s="232" t="s">
        <v>5</v>
      </c>
      <c r="D33978" s="232">
        <v>42.29</v>
      </c>
      <c r="E33978" s="232" t="s">
        <v>62718</v>
      </c>
    </row>
    <row r="33979" spans="1:5" ht="33.75" hidden="1">
      <c r="A33979" s="232">
        <v>89742</v>
      </c>
      <c r="B33979" s="233" t="s">
        <v>15387</v>
      </c>
      <c r="C33979" s="232" t="s">
        <v>5</v>
      </c>
      <c r="D33979" s="232">
        <v>45.11</v>
      </c>
      <c r="E33979" s="232" t="s">
        <v>62718</v>
      </c>
    </row>
    <row r="33980" spans="1:5" ht="33.75" hidden="1">
      <c r="A33980" s="232">
        <v>89812</v>
      </c>
      <c r="B33980" s="233" t="s">
        <v>15432</v>
      </c>
      <c r="C33980" s="232" t="s">
        <v>5</v>
      </c>
      <c r="D33980" s="232">
        <v>88.26</v>
      </c>
      <c r="E33980" s="232" t="s">
        <v>62718</v>
      </c>
    </row>
    <row r="33981" spans="1:5" ht="33.75" hidden="1">
      <c r="A33981" s="232">
        <v>89750</v>
      </c>
      <c r="B33981" s="233" t="s">
        <v>15392</v>
      </c>
      <c r="C33981" s="232" t="s">
        <v>5</v>
      </c>
      <c r="D33981" s="232">
        <v>86.51</v>
      </c>
      <c r="E33981" s="232" t="s">
        <v>62718</v>
      </c>
    </row>
    <row r="33982" spans="1:5" ht="33.75" hidden="1">
      <c r="A33982" s="232">
        <v>89853</v>
      </c>
      <c r="B33982" s="233" t="s">
        <v>15451</v>
      </c>
      <c r="C33982" s="232" t="s">
        <v>5</v>
      </c>
      <c r="D33982" s="232">
        <v>92.56</v>
      </c>
      <c r="E33982" s="232" t="s">
        <v>62718</v>
      </c>
    </row>
    <row r="33983" spans="1:5" ht="33.75" hidden="1">
      <c r="A33983" s="232">
        <v>89730</v>
      </c>
      <c r="B33983" s="233" t="s">
        <v>15380</v>
      </c>
      <c r="C33983" s="232" t="s">
        <v>5</v>
      </c>
      <c r="D33983" s="232">
        <v>18.600000000000001</v>
      </c>
      <c r="E33983" s="232" t="s">
        <v>62718</v>
      </c>
    </row>
    <row r="33984" spans="1:5" ht="33.75" hidden="1">
      <c r="A33984" s="232">
        <v>89804</v>
      </c>
      <c r="B33984" s="233" t="s">
        <v>15424</v>
      </c>
      <c r="C33984" s="232" t="s">
        <v>5</v>
      </c>
      <c r="D33984" s="232">
        <v>22.21</v>
      </c>
      <c r="E33984" s="232" t="s">
        <v>62718</v>
      </c>
    </row>
    <row r="33985" spans="1:5" ht="33.75" hidden="1">
      <c r="A33985" s="232">
        <v>89735</v>
      </c>
      <c r="B33985" s="233" t="s">
        <v>15384</v>
      </c>
      <c r="C33985" s="232" t="s">
        <v>5</v>
      </c>
      <c r="D33985" s="232">
        <v>29.6</v>
      </c>
      <c r="E33985" s="232" t="s">
        <v>62718</v>
      </c>
    </row>
    <row r="33986" spans="1:5" ht="33.75" hidden="1">
      <c r="A33986" s="232">
        <v>89808</v>
      </c>
      <c r="B33986" s="233" t="s">
        <v>15428</v>
      </c>
      <c r="C33986" s="232" t="s">
        <v>5</v>
      </c>
      <c r="D33986" s="232">
        <v>64.55</v>
      </c>
      <c r="E33986" s="232" t="s">
        <v>62718</v>
      </c>
    </row>
    <row r="33987" spans="1:5" ht="33.75" hidden="1">
      <c r="A33987" s="232">
        <v>89743</v>
      </c>
      <c r="B33987" s="233" t="s">
        <v>15388</v>
      </c>
      <c r="C33987" s="232" t="s">
        <v>5</v>
      </c>
      <c r="D33987" s="232">
        <v>67.37</v>
      </c>
      <c r="E33987" s="232" t="s">
        <v>62718</v>
      </c>
    </row>
    <row r="33988" spans="1:5" ht="33.75" hidden="1">
      <c r="A33988" s="232">
        <v>89810</v>
      </c>
      <c r="B33988" s="233" t="s">
        <v>15430</v>
      </c>
      <c r="C33988" s="232" t="s">
        <v>5</v>
      </c>
      <c r="D33988" s="232">
        <v>35.01</v>
      </c>
      <c r="E33988" s="232" t="s">
        <v>62718</v>
      </c>
    </row>
    <row r="33989" spans="1:5" ht="33.75" hidden="1">
      <c r="A33989" s="232">
        <v>89746</v>
      </c>
      <c r="B33989" s="233" t="s">
        <v>15390</v>
      </c>
      <c r="C33989" s="232" t="s">
        <v>5</v>
      </c>
      <c r="D33989" s="232">
        <v>33.26</v>
      </c>
      <c r="E33989" s="232" t="s">
        <v>62718</v>
      </c>
    </row>
    <row r="33990" spans="1:5" ht="22.5" hidden="1">
      <c r="A33990" s="232">
        <v>89851</v>
      </c>
      <c r="B33990" s="233" t="s">
        <v>15449</v>
      </c>
      <c r="C33990" s="232" t="s">
        <v>5</v>
      </c>
      <c r="D33990" s="232">
        <v>39.31</v>
      </c>
      <c r="E33990" s="232" t="s">
        <v>62718</v>
      </c>
    </row>
    <row r="33991" spans="1:5" ht="22.5" hidden="1">
      <c r="A33991" s="232">
        <v>89855</v>
      </c>
      <c r="B33991" s="233" t="s">
        <v>15453</v>
      </c>
      <c r="C33991" s="232" t="s">
        <v>5</v>
      </c>
      <c r="D33991" s="232">
        <v>123.12</v>
      </c>
      <c r="E33991" s="232" t="s">
        <v>62718</v>
      </c>
    </row>
    <row r="33992" spans="1:5" ht="33.75" hidden="1">
      <c r="A33992" s="232">
        <v>89726</v>
      </c>
      <c r="B33992" s="233" t="s">
        <v>15378</v>
      </c>
      <c r="C33992" s="232" t="s">
        <v>5</v>
      </c>
      <c r="D33992" s="232">
        <v>13.64</v>
      </c>
      <c r="E33992" s="232" t="s">
        <v>62718</v>
      </c>
    </row>
    <row r="33993" spans="1:5" ht="33.75" hidden="1">
      <c r="A33993" s="232">
        <v>89802</v>
      </c>
      <c r="B33993" s="233" t="s">
        <v>15422</v>
      </c>
      <c r="C33993" s="232" t="s">
        <v>5</v>
      </c>
      <c r="D33993" s="232">
        <v>11.49</v>
      </c>
      <c r="E33993" s="232" t="s">
        <v>62718</v>
      </c>
    </row>
    <row r="33994" spans="1:5" ht="33.75" hidden="1">
      <c r="A33994" s="232">
        <v>89732</v>
      </c>
      <c r="B33994" s="233" t="s">
        <v>15382</v>
      </c>
      <c r="C33994" s="232" t="s">
        <v>5</v>
      </c>
      <c r="D33994" s="232">
        <v>18.88</v>
      </c>
      <c r="E33994" s="232" t="s">
        <v>62718</v>
      </c>
    </row>
    <row r="33995" spans="1:5" ht="33.75" hidden="1">
      <c r="A33995" s="232">
        <v>89806</v>
      </c>
      <c r="B33995" s="233" t="s">
        <v>15426</v>
      </c>
      <c r="C33995" s="232" t="s">
        <v>5</v>
      </c>
      <c r="D33995" s="232">
        <v>24.88</v>
      </c>
      <c r="E33995" s="232" t="s">
        <v>62718</v>
      </c>
    </row>
    <row r="33996" spans="1:5" ht="33.75" hidden="1">
      <c r="A33996" s="232">
        <v>89739</v>
      </c>
      <c r="B33996" s="233" t="s">
        <v>15386</v>
      </c>
      <c r="C33996" s="232" t="s">
        <v>5</v>
      </c>
      <c r="D33996" s="232">
        <v>27.7</v>
      </c>
      <c r="E33996" s="232" t="s">
        <v>62718</v>
      </c>
    </row>
    <row r="33997" spans="1:5" ht="33.75" hidden="1">
      <c r="A33997" s="232">
        <v>89809</v>
      </c>
      <c r="B33997" s="233" t="s">
        <v>15429</v>
      </c>
      <c r="C33997" s="232" t="s">
        <v>5</v>
      </c>
      <c r="D33997" s="232">
        <v>34.1</v>
      </c>
      <c r="E33997" s="232" t="s">
        <v>62718</v>
      </c>
    </row>
    <row r="33998" spans="1:5" ht="33.75" hidden="1">
      <c r="A33998" s="232">
        <v>89744</v>
      </c>
      <c r="B33998" s="233" t="s">
        <v>15389</v>
      </c>
      <c r="C33998" s="232" t="s">
        <v>5</v>
      </c>
      <c r="D33998" s="232">
        <v>32.35</v>
      </c>
      <c r="E33998" s="232" t="s">
        <v>62718</v>
      </c>
    </row>
    <row r="33999" spans="1:5" ht="22.5" hidden="1">
      <c r="A33999" s="232">
        <v>89850</v>
      </c>
      <c r="B33999" s="233" t="s">
        <v>15448</v>
      </c>
      <c r="C33999" s="232" t="s">
        <v>5</v>
      </c>
      <c r="D33999" s="232">
        <v>38.4</v>
      </c>
      <c r="E33999" s="232" t="s">
        <v>62718</v>
      </c>
    </row>
    <row r="34000" spans="1:5" ht="22.5" hidden="1">
      <c r="A34000" s="232">
        <v>89854</v>
      </c>
      <c r="B34000" s="233" t="s">
        <v>15452</v>
      </c>
      <c r="C34000" s="232" t="s">
        <v>5</v>
      </c>
      <c r="D34000" s="232">
        <v>117.48</v>
      </c>
      <c r="E34000" s="232" t="s">
        <v>62718</v>
      </c>
    </row>
    <row r="34001" spans="1:5" ht="33.75" hidden="1">
      <c r="A34001" s="232">
        <v>89724</v>
      </c>
      <c r="B34001" s="233" t="s">
        <v>15377</v>
      </c>
      <c r="C34001" s="232" t="s">
        <v>5</v>
      </c>
      <c r="D34001" s="232">
        <v>13.39</v>
      </c>
      <c r="E34001" s="232" t="s">
        <v>62718</v>
      </c>
    </row>
    <row r="34002" spans="1:5" ht="33.75" hidden="1">
      <c r="A34002" s="232">
        <v>89801</v>
      </c>
      <c r="B34002" s="233" t="s">
        <v>15421</v>
      </c>
      <c r="C34002" s="232" t="s">
        <v>5</v>
      </c>
      <c r="D34002" s="232">
        <v>10.71</v>
      </c>
      <c r="E34002" s="232" t="s">
        <v>62718</v>
      </c>
    </row>
    <row r="34003" spans="1:5" ht="33.75" hidden="1">
      <c r="A34003" s="232">
        <v>89731</v>
      </c>
      <c r="B34003" s="233" t="s">
        <v>15381</v>
      </c>
      <c r="C34003" s="232" t="s">
        <v>5</v>
      </c>
      <c r="D34003" s="232">
        <v>18.100000000000001</v>
      </c>
      <c r="E34003" s="232" t="s">
        <v>62718</v>
      </c>
    </row>
    <row r="34004" spans="1:5" ht="33.75" hidden="1">
      <c r="A34004" s="232">
        <v>89805</v>
      </c>
      <c r="B34004" s="233" t="s">
        <v>15425</v>
      </c>
      <c r="C34004" s="232" t="s">
        <v>5</v>
      </c>
      <c r="D34004" s="232">
        <v>23.83</v>
      </c>
      <c r="E34004" s="232" t="s">
        <v>62718</v>
      </c>
    </row>
    <row r="34005" spans="1:5" ht="33.75" hidden="1">
      <c r="A34005" s="232">
        <v>89737</v>
      </c>
      <c r="B34005" s="233" t="s">
        <v>15385</v>
      </c>
      <c r="C34005" s="232" t="s">
        <v>5</v>
      </c>
      <c r="D34005" s="232">
        <v>26.65</v>
      </c>
      <c r="E34005" s="232" t="s">
        <v>62718</v>
      </c>
    </row>
    <row r="34006" spans="1:5" ht="33.75" hidden="1">
      <c r="A34006" s="232">
        <v>104355</v>
      </c>
      <c r="B34006" s="233" t="s">
        <v>18132</v>
      </c>
      <c r="C34006" s="232" t="s">
        <v>5</v>
      </c>
      <c r="D34006" s="232">
        <v>55.08</v>
      </c>
      <c r="E34006" s="232" t="s">
        <v>62718</v>
      </c>
    </row>
    <row r="34007" spans="1:5" ht="33.75" hidden="1">
      <c r="A34007" s="232">
        <v>104347</v>
      </c>
      <c r="B34007" s="233" t="s">
        <v>18125</v>
      </c>
      <c r="C34007" s="232" t="s">
        <v>5</v>
      </c>
      <c r="D34007" s="232">
        <v>54.77</v>
      </c>
      <c r="E34007" s="232" t="s">
        <v>62718</v>
      </c>
    </row>
    <row r="34008" spans="1:5" ht="33.75" hidden="1">
      <c r="A34008" s="232">
        <v>104353</v>
      </c>
      <c r="B34008" s="233" t="s">
        <v>18130</v>
      </c>
      <c r="C34008" s="232" t="s">
        <v>5</v>
      </c>
      <c r="D34008" s="232">
        <v>47.62</v>
      </c>
      <c r="E34008" s="232" t="s">
        <v>62718</v>
      </c>
    </row>
    <row r="34009" spans="1:5" ht="33.75" hidden="1">
      <c r="A34009" s="232">
        <v>104345</v>
      </c>
      <c r="B34009" s="233" t="s">
        <v>18123</v>
      </c>
      <c r="C34009" s="232" t="s">
        <v>5</v>
      </c>
      <c r="D34009" s="232">
        <v>49.34</v>
      </c>
      <c r="E34009" s="232" t="s">
        <v>62718</v>
      </c>
    </row>
    <row r="34010" spans="1:5" ht="33.75" hidden="1">
      <c r="A34010" s="232">
        <v>104350</v>
      </c>
      <c r="B34010" s="233" t="s">
        <v>18127</v>
      </c>
      <c r="C34010" s="232" t="s">
        <v>5</v>
      </c>
      <c r="D34010" s="232">
        <v>33.630000000000003</v>
      </c>
      <c r="E34010" s="232" t="s">
        <v>62718</v>
      </c>
    </row>
    <row r="34011" spans="1:5" ht="33.75" hidden="1">
      <c r="A34011" s="232">
        <v>104343</v>
      </c>
      <c r="B34011" s="233" t="s">
        <v>18121</v>
      </c>
      <c r="C34011" s="232" t="s">
        <v>5</v>
      </c>
      <c r="D34011" s="232">
        <v>39.43</v>
      </c>
      <c r="E34011" s="232" t="s">
        <v>62718</v>
      </c>
    </row>
    <row r="34012" spans="1:5" ht="33.75" hidden="1">
      <c r="A34012" s="232">
        <v>89834</v>
      </c>
      <c r="B34012" s="233" t="s">
        <v>15445</v>
      </c>
      <c r="C34012" s="232" t="s">
        <v>5</v>
      </c>
      <c r="D34012" s="232">
        <v>61.11</v>
      </c>
      <c r="E34012" s="232" t="s">
        <v>62718</v>
      </c>
    </row>
    <row r="34013" spans="1:5" ht="33.75" hidden="1">
      <c r="A34013" s="232">
        <v>89797</v>
      </c>
      <c r="B34013" s="233" t="s">
        <v>15417</v>
      </c>
      <c r="C34013" s="232" t="s">
        <v>5</v>
      </c>
      <c r="D34013" s="232">
        <v>58.77</v>
      </c>
      <c r="E34013" s="232" t="s">
        <v>62718</v>
      </c>
    </row>
    <row r="34014" spans="1:5" ht="33.75" hidden="1">
      <c r="A34014" s="232">
        <v>89861</v>
      </c>
      <c r="B34014" s="233" t="s">
        <v>15457</v>
      </c>
      <c r="C34014" s="232" t="s">
        <v>5</v>
      </c>
      <c r="D34014" s="232">
        <v>66.83</v>
      </c>
      <c r="E34014" s="232" t="s">
        <v>62718</v>
      </c>
    </row>
    <row r="34015" spans="1:5" ht="33.75" hidden="1">
      <c r="A34015" s="232">
        <v>89783</v>
      </c>
      <c r="B34015" s="233" t="s">
        <v>15411</v>
      </c>
      <c r="C34015" s="232" t="s">
        <v>5</v>
      </c>
      <c r="D34015" s="232">
        <v>19.25</v>
      </c>
      <c r="E34015" s="232" t="s">
        <v>62718</v>
      </c>
    </row>
    <row r="34016" spans="1:5" ht="33.75" hidden="1">
      <c r="A34016" s="232">
        <v>89827</v>
      </c>
      <c r="B34016" s="233" t="s">
        <v>15440</v>
      </c>
      <c r="C34016" s="232" t="s">
        <v>5</v>
      </c>
      <c r="D34016" s="232">
        <v>21.36</v>
      </c>
      <c r="E34016" s="232" t="s">
        <v>62718</v>
      </c>
    </row>
    <row r="34017" spans="1:5" ht="33.75" hidden="1">
      <c r="A34017" s="232">
        <v>89785</v>
      </c>
      <c r="B34017" s="233" t="s">
        <v>15413</v>
      </c>
      <c r="C34017" s="232" t="s">
        <v>5</v>
      </c>
      <c r="D34017" s="232">
        <v>31.22</v>
      </c>
      <c r="E34017" s="232" t="s">
        <v>62718</v>
      </c>
    </row>
    <row r="34018" spans="1:5" ht="33.75" hidden="1">
      <c r="A34018" s="232">
        <v>89830</v>
      </c>
      <c r="B34018" s="233" t="s">
        <v>15442</v>
      </c>
      <c r="C34018" s="232" t="s">
        <v>5</v>
      </c>
      <c r="D34018" s="232">
        <v>43.19</v>
      </c>
      <c r="E34018" s="232" t="s">
        <v>62718</v>
      </c>
    </row>
    <row r="34019" spans="1:5" ht="33.75" hidden="1">
      <c r="A34019" s="232">
        <v>89795</v>
      </c>
      <c r="B34019" s="233" t="s">
        <v>15415</v>
      </c>
      <c r="C34019" s="232" t="s">
        <v>5</v>
      </c>
      <c r="D34019" s="232">
        <v>46.95</v>
      </c>
      <c r="E34019" s="232" t="s">
        <v>62718</v>
      </c>
    </row>
    <row r="34020" spans="1:5" ht="33.75" hidden="1">
      <c r="A34020" s="232">
        <v>89823</v>
      </c>
      <c r="B34020" s="233" t="s">
        <v>15438</v>
      </c>
      <c r="C34020" s="232" t="s">
        <v>5</v>
      </c>
      <c r="D34020" s="232">
        <v>39.93</v>
      </c>
      <c r="E34020" s="232" t="s">
        <v>62718</v>
      </c>
    </row>
    <row r="34021" spans="1:5" ht="33.75" hidden="1">
      <c r="A34021" s="232">
        <v>89779</v>
      </c>
      <c r="B34021" s="233" t="s">
        <v>15408</v>
      </c>
      <c r="C34021" s="232" t="s">
        <v>5</v>
      </c>
      <c r="D34021" s="232">
        <v>38.76</v>
      </c>
      <c r="E34021" s="232" t="s">
        <v>62718</v>
      </c>
    </row>
    <row r="34022" spans="1:5" ht="22.5" hidden="1">
      <c r="A34022" s="232">
        <v>89857</v>
      </c>
      <c r="B34022" s="233" t="s">
        <v>15455</v>
      </c>
      <c r="C34022" s="232" t="s">
        <v>5</v>
      </c>
      <c r="D34022" s="232">
        <v>42.79</v>
      </c>
      <c r="E34022" s="232" t="s">
        <v>62718</v>
      </c>
    </row>
    <row r="34023" spans="1:5" ht="33.75" hidden="1">
      <c r="A34023" s="232">
        <v>89814</v>
      </c>
      <c r="B34023" s="233" t="s">
        <v>15434</v>
      </c>
      <c r="C34023" s="232" t="s">
        <v>5</v>
      </c>
      <c r="D34023" s="232">
        <v>18.75</v>
      </c>
      <c r="E34023" s="232" t="s">
        <v>62718</v>
      </c>
    </row>
    <row r="34024" spans="1:5" ht="33.75" hidden="1">
      <c r="A34024" s="232">
        <v>89754</v>
      </c>
      <c r="B34024" s="233" t="s">
        <v>15395</v>
      </c>
      <c r="C34024" s="232" t="s">
        <v>5</v>
      </c>
      <c r="D34024" s="232">
        <v>23.69</v>
      </c>
      <c r="E34024" s="232" t="s">
        <v>62718</v>
      </c>
    </row>
    <row r="34025" spans="1:5" ht="33.75" hidden="1">
      <c r="A34025" s="232">
        <v>89819</v>
      </c>
      <c r="B34025" s="233" t="s">
        <v>15436</v>
      </c>
      <c r="C34025" s="232" t="s">
        <v>5</v>
      </c>
      <c r="D34025" s="232">
        <v>26.84</v>
      </c>
      <c r="E34025" s="232" t="s">
        <v>62718</v>
      </c>
    </row>
    <row r="34026" spans="1:5" ht="33.75" hidden="1">
      <c r="A34026" s="232">
        <v>89776</v>
      </c>
      <c r="B34026" s="233" t="s">
        <v>15406</v>
      </c>
      <c r="C34026" s="232" t="s">
        <v>5</v>
      </c>
      <c r="D34026" s="232">
        <v>28.73</v>
      </c>
      <c r="E34026" s="232" t="s">
        <v>62718</v>
      </c>
    </row>
    <row r="34027" spans="1:5" ht="33.75" hidden="1">
      <c r="A34027" s="232">
        <v>89821</v>
      </c>
      <c r="B34027" s="233" t="s">
        <v>15437</v>
      </c>
      <c r="C34027" s="232" t="s">
        <v>5</v>
      </c>
      <c r="D34027" s="232">
        <v>22.75</v>
      </c>
      <c r="E34027" s="232" t="s">
        <v>62718</v>
      </c>
    </row>
    <row r="34028" spans="1:5" ht="33.75" hidden="1">
      <c r="A34028" s="232">
        <v>89778</v>
      </c>
      <c r="B34028" s="233" t="s">
        <v>15407</v>
      </c>
      <c r="C34028" s="232" t="s">
        <v>5</v>
      </c>
      <c r="D34028" s="232">
        <v>21.58</v>
      </c>
      <c r="E34028" s="232" t="s">
        <v>62718</v>
      </c>
    </row>
    <row r="34029" spans="1:5" ht="22.5" hidden="1">
      <c r="A34029" s="232">
        <v>89856</v>
      </c>
      <c r="B34029" s="233" t="s">
        <v>15454</v>
      </c>
      <c r="C34029" s="232" t="s">
        <v>5</v>
      </c>
      <c r="D34029" s="232">
        <v>25.61</v>
      </c>
      <c r="E34029" s="232" t="s">
        <v>62718</v>
      </c>
    </row>
    <row r="34030" spans="1:5" ht="33.75" hidden="1">
      <c r="A34030" s="232">
        <v>89752</v>
      </c>
      <c r="B34030" s="233" t="s">
        <v>15393</v>
      </c>
      <c r="C34030" s="232" t="s">
        <v>5</v>
      </c>
      <c r="D34030" s="232">
        <v>9.81</v>
      </c>
      <c r="E34030" s="232" t="s">
        <v>62718</v>
      </c>
    </row>
    <row r="34031" spans="1:5" ht="33.75" hidden="1">
      <c r="A34031" s="232">
        <v>89813</v>
      </c>
      <c r="B34031" s="233" t="s">
        <v>15433</v>
      </c>
      <c r="C34031" s="232" t="s">
        <v>5</v>
      </c>
      <c r="D34031" s="232">
        <v>6.69</v>
      </c>
      <c r="E34031" s="232" t="s">
        <v>62718</v>
      </c>
    </row>
    <row r="34032" spans="1:5" ht="33.75" hidden="1">
      <c r="A34032" s="232">
        <v>89753</v>
      </c>
      <c r="B34032" s="233" t="s">
        <v>15394</v>
      </c>
      <c r="C34032" s="232" t="s">
        <v>5</v>
      </c>
      <c r="D34032" s="232">
        <v>11.69</v>
      </c>
      <c r="E34032" s="232" t="s">
        <v>62718</v>
      </c>
    </row>
    <row r="34033" spans="1:5" ht="33.75" hidden="1">
      <c r="A34033" s="232">
        <v>89817</v>
      </c>
      <c r="B34033" s="233" t="s">
        <v>15435</v>
      </c>
      <c r="C34033" s="232" t="s">
        <v>5</v>
      </c>
      <c r="D34033" s="232">
        <v>16.809999999999999</v>
      </c>
      <c r="E34033" s="232" t="s">
        <v>62718</v>
      </c>
    </row>
    <row r="34034" spans="1:5" ht="33.75" hidden="1">
      <c r="A34034" s="232">
        <v>89774</v>
      </c>
      <c r="B34034" s="233" t="s">
        <v>15405</v>
      </c>
      <c r="C34034" s="232" t="s">
        <v>5</v>
      </c>
      <c r="D34034" s="232">
        <v>18.73</v>
      </c>
      <c r="E34034" s="232" t="s">
        <v>62718</v>
      </c>
    </row>
    <row r="34035" spans="1:5" ht="22.5" hidden="1">
      <c r="A34035" s="232">
        <v>95693</v>
      </c>
      <c r="B34035" s="233" t="s">
        <v>16457</v>
      </c>
      <c r="C34035" s="232" t="s">
        <v>5</v>
      </c>
      <c r="D34035" s="232">
        <v>59.33</v>
      </c>
      <c r="E34035" s="232" t="s">
        <v>62718</v>
      </c>
    </row>
    <row r="34036" spans="1:5" ht="33.75" hidden="1">
      <c r="A34036" s="232">
        <v>89833</v>
      </c>
      <c r="B34036" s="233" t="s">
        <v>15444</v>
      </c>
      <c r="C34036" s="232" t="s">
        <v>5</v>
      </c>
      <c r="D34036" s="232">
        <v>52.41</v>
      </c>
      <c r="E34036" s="232" t="s">
        <v>62718</v>
      </c>
    </row>
    <row r="34037" spans="1:5" ht="33.75" hidden="1">
      <c r="A34037" s="232">
        <v>89796</v>
      </c>
      <c r="B34037" s="233" t="s">
        <v>15416</v>
      </c>
      <c r="C34037" s="232" t="s">
        <v>5</v>
      </c>
      <c r="D34037" s="232">
        <v>50.07</v>
      </c>
      <c r="E34037" s="232" t="s">
        <v>62718</v>
      </c>
    </row>
    <row r="34038" spans="1:5" ht="22.5" hidden="1">
      <c r="A34038" s="232">
        <v>89860</v>
      </c>
      <c r="B34038" s="233" t="s">
        <v>15456</v>
      </c>
      <c r="C34038" s="232" t="s">
        <v>5</v>
      </c>
      <c r="D34038" s="232">
        <v>58.13</v>
      </c>
      <c r="E34038" s="232" t="s">
        <v>62718</v>
      </c>
    </row>
    <row r="34039" spans="1:5" ht="22.5" hidden="1">
      <c r="A34039" s="232">
        <v>89782</v>
      </c>
      <c r="B34039" s="233" t="s">
        <v>15410</v>
      </c>
      <c r="C34039" s="232" t="s">
        <v>5</v>
      </c>
      <c r="D34039" s="232">
        <v>19.14</v>
      </c>
      <c r="E34039" s="232" t="s">
        <v>62718</v>
      </c>
    </row>
    <row r="34040" spans="1:5" ht="22.5" hidden="1">
      <c r="A34040" s="232">
        <v>89825</v>
      </c>
      <c r="B34040" s="233" t="s">
        <v>15439</v>
      </c>
      <c r="C34040" s="232" t="s">
        <v>5</v>
      </c>
      <c r="D34040" s="232">
        <v>18.82</v>
      </c>
      <c r="E34040" s="232" t="s">
        <v>62718</v>
      </c>
    </row>
    <row r="34041" spans="1:5" ht="22.5" hidden="1">
      <c r="A34041" s="232">
        <v>89784</v>
      </c>
      <c r="B34041" s="233" t="s">
        <v>15412</v>
      </c>
      <c r="C34041" s="232" t="s">
        <v>5</v>
      </c>
      <c r="D34041" s="232">
        <v>28.68</v>
      </c>
      <c r="E34041" s="232" t="s">
        <v>62718</v>
      </c>
    </row>
    <row r="34042" spans="1:5" ht="22.5" hidden="1">
      <c r="A34042" s="232">
        <v>89829</v>
      </c>
      <c r="B34042" s="233" t="s">
        <v>15441</v>
      </c>
      <c r="C34042" s="232" t="s">
        <v>5</v>
      </c>
      <c r="D34042" s="232">
        <v>40.94</v>
      </c>
      <c r="E34042" s="232" t="s">
        <v>62718</v>
      </c>
    </row>
    <row r="34043" spans="1:5" ht="22.5" hidden="1">
      <c r="A34043" s="232">
        <v>89786</v>
      </c>
      <c r="B34043" s="233" t="s">
        <v>15414</v>
      </c>
      <c r="C34043" s="232" t="s">
        <v>5</v>
      </c>
      <c r="D34043" s="232">
        <v>44.7</v>
      </c>
      <c r="E34043" s="232" t="s">
        <v>62718</v>
      </c>
    </row>
    <row r="34044" spans="1:5" ht="22.5" hidden="1">
      <c r="A34044" s="232">
        <v>104352</v>
      </c>
      <c r="B34044" s="233" t="s">
        <v>18129</v>
      </c>
      <c r="C34044" s="232" t="s">
        <v>5</v>
      </c>
      <c r="D34044" s="232">
        <v>45.38</v>
      </c>
      <c r="E34044" s="232" t="s">
        <v>62718</v>
      </c>
    </row>
    <row r="34045" spans="1:5" ht="22.5" hidden="1">
      <c r="A34045" s="232">
        <v>104344</v>
      </c>
      <c r="B34045" s="233" t="s">
        <v>18122</v>
      </c>
      <c r="C34045" s="232" t="s">
        <v>5</v>
      </c>
      <c r="D34045" s="232">
        <v>47.1</v>
      </c>
      <c r="E34045" s="232" t="s">
        <v>62718</v>
      </c>
    </row>
    <row r="34046" spans="1:5" ht="22.5" hidden="1">
      <c r="A34046" s="232">
        <v>104354</v>
      </c>
      <c r="B34046" s="233" t="s">
        <v>18131</v>
      </c>
      <c r="C34046" s="232" t="s">
        <v>5</v>
      </c>
      <c r="D34046" s="232">
        <v>52.19</v>
      </c>
      <c r="E34046" s="232" t="s">
        <v>62718</v>
      </c>
    </row>
    <row r="34047" spans="1:5" ht="22.5" hidden="1">
      <c r="A34047" s="232">
        <v>104346</v>
      </c>
      <c r="B34047" s="233" t="s">
        <v>18124</v>
      </c>
      <c r="C34047" s="232" t="s">
        <v>5</v>
      </c>
      <c r="D34047" s="232">
        <v>51.88</v>
      </c>
      <c r="E34047" s="232" t="s">
        <v>62718</v>
      </c>
    </row>
    <row r="34048" spans="1:5" ht="33.75" hidden="1">
      <c r="A34048" s="232">
        <v>104356</v>
      </c>
      <c r="B34048" s="233" t="s">
        <v>18133</v>
      </c>
      <c r="C34048" s="232" t="s">
        <v>5</v>
      </c>
      <c r="D34048" s="232">
        <v>34.24</v>
      </c>
      <c r="E34048" s="232" t="s">
        <v>62718</v>
      </c>
    </row>
    <row r="34049" spans="1:5" ht="33.75" hidden="1">
      <c r="A34049" s="232">
        <v>104348</v>
      </c>
      <c r="B34049" s="233" t="s">
        <v>18126</v>
      </c>
      <c r="C34049" s="232" t="s">
        <v>5</v>
      </c>
      <c r="D34049" s="232">
        <v>12.19</v>
      </c>
      <c r="E34049" s="232" t="s">
        <v>62718</v>
      </c>
    </row>
    <row r="34050" spans="1:5" ht="33.75" hidden="1">
      <c r="A34050" s="232">
        <v>104351</v>
      </c>
      <c r="B34050" s="233" t="s">
        <v>18128</v>
      </c>
      <c r="C34050" s="232" t="s">
        <v>5</v>
      </c>
      <c r="D34050" s="232">
        <v>25.56</v>
      </c>
      <c r="E34050" s="232" t="s">
        <v>62718</v>
      </c>
    </row>
    <row r="34051" spans="1:5" ht="22.5" hidden="1">
      <c r="A34051" s="232">
        <v>89800</v>
      </c>
      <c r="B34051" s="233" t="s">
        <v>15420</v>
      </c>
      <c r="C34051" s="232" t="s">
        <v>4</v>
      </c>
      <c r="D34051" s="232">
        <v>35.83</v>
      </c>
      <c r="E34051" s="232" t="s">
        <v>62718</v>
      </c>
    </row>
    <row r="34052" spans="1:5" ht="22.5" hidden="1">
      <c r="A34052" s="232">
        <v>89714</v>
      </c>
      <c r="B34052" s="233" t="s">
        <v>15373</v>
      </c>
      <c r="C34052" s="232" t="s">
        <v>4</v>
      </c>
      <c r="D34052" s="232">
        <v>48.78</v>
      </c>
      <c r="E34052" s="232" t="s">
        <v>62718</v>
      </c>
    </row>
    <row r="34053" spans="1:5" ht="22.5" hidden="1">
      <c r="A34053" s="232">
        <v>89848</v>
      </c>
      <c r="B34053" s="233" t="s">
        <v>15446</v>
      </c>
      <c r="C34053" s="232" t="s">
        <v>4</v>
      </c>
      <c r="D34053" s="232">
        <v>34.14</v>
      </c>
      <c r="E34053" s="232" t="s">
        <v>62718</v>
      </c>
    </row>
    <row r="34054" spans="1:5" ht="22.5" hidden="1">
      <c r="A34054" s="232">
        <v>89849</v>
      </c>
      <c r="B34054" s="233" t="s">
        <v>15447</v>
      </c>
      <c r="C34054" s="232" t="s">
        <v>4</v>
      </c>
      <c r="D34054" s="232">
        <v>66.77</v>
      </c>
      <c r="E34054" s="232" t="s">
        <v>62718</v>
      </c>
    </row>
    <row r="34055" spans="1:5" ht="22.5" hidden="1">
      <c r="A34055" s="232">
        <v>89711</v>
      </c>
      <c r="B34055" s="233" t="s">
        <v>15370</v>
      </c>
      <c r="C34055" s="232" t="s">
        <v>4</v>
      </c>
      <c r="D34055" s="232">
        <v>28.36</v>
      </c>
      <c r="E34055" s="232" t="s">
        <v>62718</v>
      </c>
    </row>
    <row r="34056" spans="1:5" ht="22.5" hidden="1">
      <c r="A34056" s="232">
        <v>89798</v>
      </c>
      <c r="B34056" s="233" t="s">
        <v>15418</v>
      </c>
      <c r="C34056" s="232" t="s">
        <v>4</v>
      </c>
      <c r="D34056" s="232">
        <v>15.27</v>
      </c>
      <c r="E34056" s="232" t="s">
        <v>62718</v>
      </c>
    </row>
    <row r="34057" spans="1:5" ht="22.5" hidden="1">
      <c r="A34057" s="232">
        <v>89712</v>
      </c>
      <c r="B34057" s="233" t="s">
        <v>15371</v>
      </c>
      <c r="C34057" s="232" t="s">
        <v>4</v>
      </c>
      <c r="D34057" s="232">
        <v>35.01</v>
      </c>
      <c r="E34057" s="232" t="s">
        <v>62718</v>
      </c>
    </row>
    <row r="34058" spans="1:5" ht="22.5" hidden="1">
      <c r="A34058" s="232">
        <v>89799</v>
      </c>
      <c r="B34058" s="233" t="s">
        <v>15419</v>
      </c>
      <c r="C34058" s="232" t="s">
        <v>4</v>
      </c>
      <c r="D34058" s="232">
        <v>26.99</v>
      </c>
      <c r="E34058" s="232" t="s">
        <v>62718</v>
      </c>
    </row>
    <row r="34059" spans="1:5" ht="22.5" hidden="1">
      <c r="A34059" s="232">
        <v>89713</v>
      </c>
      <c r="B34059" s="233" t="s">
        <v>15372</v>
      </c>
      <c r="C34059" s="232" t="s">
        <v>4</v>
      </c>
      <c r="D34059" s="232">
        <v>43.36</v>
      </c>
      <c r="E34059" s="232" t="s">
        <v>62718</v>
      </c>
    </row>
    <row r="34060" spans="1:5" ht="33.75" hidden="1">
      <c r="A34060" s="232">
        <v>89376</v>
      </c>
      <c r="B34060" s="233" t="s">
        <v>61517</v>
      </c>
      <c r="C34060" s="232" t="s">
        <v>5</v>
      </c>
      <c r="D34060" s="232">
        <v>7.49</v>
      </c>
      <c r="E34060" s="232" t="s">
        <v>62718</v>
      </c>
    </row>
    <row r="34061" spans="1:5" ht="33.75" hidden="1">
      <c r="A34061" s="232">
        <v>89429</v>
      </c>
      <c r="B34061" s="233" t="s">
        <v>61518</v>
      </c>
      <c r="C34061" s="232" t="s">
        <v>5</v>
      </c>
      <c r="D34061" s="232">
        <v>8.0299999999999994</v>
      </c>
      <c r="E34061" s="232" t="s">
        <v>62718</v>
      </c>
    </row>
    <row r="34062" spans="1:5" ht="33.75" hidden="1">
      <c r="A34062" s="232">
        <v>89383</v>
      </c>
      <c r="B34062" s="233" t="s">
        <v>61519</v>
      </c>
      <c r="C34062" s="232" t="s">
        <v>5</v>
      </c>
      <c r="D34062" s="232">
        <v>8.75</v>
      </c>
      <c r="E34062" s="232" t="s">
        <v>62718</v>
      </c>
    </row>
    <row r="34063" spans="1:5" ht="22.5" hidden="1">
      <c r="A34063" s="232">
        <v>89553</v>
      </c>
      <c r="B34063" s="233" t="s">
        <v>61520</v>
      </c>
      <c r="C34063" s="232" t="s">
        <v>5</v>
      </c>
      <c r="D34063" s="232">
        <v>7.05</v>
      </c>
      <c r="E34063" s="232" t="s">
        <v>62718</v>
      </c>
    </row>
    <row r="34064" spans="1:5" ht="33.75" hidden="1">
      <c r="A34064" s="232">
        <v>89436</v>
      </c>
      <c r="B34064" s="233" t="s">
        <v>61521</v>
      </c>
      <c r="C34064" s="232" t="s">
        <v>5</v>
      </c>
      <c r="D34064" s="232">
        <v>10.45</v>
      </c>
      <c r="E34064" s="232" t="s">
        <v>62718</v>
      </c>
    </row>
    <row r="34065" spans="1:5" ht="33.75" hidden="1">
      <c r="A34065" s="232">
        <v>89391</v>
      </c>
      <c r="B34065" s="233" t="s">
        <v>61522</v>
      </c>
      <c r="C34065" s="232" t="s">
        <v>5</v>
      </c>
      <c r="D34065" s="232">
        <v>11.29</v>
      </c>
      <c r="E34065" s="232" t="s">
        <v>62718</v>
      </c>
    </row>
    <row r="34066" spans="1:5" ht="33.75" hidden="1">
      <c r="A34066" s="232">
        <v>103994</v>
      </c>
      <c r="B34066" s="233" t="s">
        <v>17923</v>
      </c>
      <c r="C34066" s="232" t="s">
        <v>5</v>
      </c>
      <c r="D34066" s="232">
        <v>16.89</v>
      </c>
      <c r="E34066" s="232" t="s">
        <v>62718</v>
      </c>
    </row>
    <row r="34067" spans="1:5" ht="22.5" hidden="1">
      <c r="A34067" s="232">
        <v>89570</v>
      </c>
      <c r="B34067" s="233" t="s">
        <v>61523</v>
      </c>
      <c r="C34067" s="232" t="s">
        <v>5</v>
      </c>
      <c r="D34067" s="232">
        <v>13.08</v>
      </c>
      <c r="E34067" s="232" t="s">
        <v>62718</v>
      </c>
    </row>
    <row r="34068" spans="1:5" ht="33.75" hidden="1">
      <c r="A34068" s="232">
        <v>103992</v>
      </c>
      <c r="B34068" s="233" t="s">
        <v>17921</v>
      </c>
      <c r="C34068" s="232" t="s">
        <v>5</v>
      </c>
      <c r="D34068" s="232">
        <v>14.22</v>
      </c>
      <c r="E34068" s="232" t="s">
        <v>62718</v>
      </c>
    </row>
    <row r="34069" spans="1:5" ht="22.5" hidden="1">
      <c r="A34069" s="232">
        <v>89572</v>
      </c>
      <c r="B34069" s="233" t="s">
        <v>61524</v>
      </c>
      <c r="C34069" s="232" t="s">
        <v>5</v>
      </c>
      <c r="D34069" s="232">
        <v>10.27</v>
      </c>
      <c r="E34069" s="232" t="s">
        <v>62718</v>
      </c>
    </row>
    <row r="34070" spans="1:5" ht="33.75" hidden="1">
      <c r="A34070" s="232">
        <v>104001</v>
      </c>
      <c r="B34070" s="233" t="s">
        <v>17929</v>
      </c>
      <c r="C34070" s="232" t="s">
        <v>5</v>
      </c>
      <c r="D34070" s="232">
        <v>16.940000000000001</v>
      </c>
      <c r="E34070" s="232" t="s">
        <v>62718</v>
      </c>
    </row>
    <row r="34071" spans="1:5" ht="22.5" hidden="1">
      <c r="A34071" s="232">
        <v>89596</v>
      </c>
      <c r="B34071" s="233" t="s">
        <v>61525</v>
      </c>
      <c r="C34071" s="232" t="s">
        <v>5</v>
      </c>
      <c r="D34071" s="232">
        <v>12.32</v>
      </c>
      <c r="E34071" s="232" t="s">
        <v>62718</v>
      </c>
    </row>
    <row r="34072" spans="1:5" ht="33.75" hidden="1">
      <c r="A34072" s="232">
        <v>104002</v>
      </c>
      <c r="B34072" s="233" t="s">
        <v>17930</v>
      </c>
      <c r="C34072" s="232" t="s">
        <v>5</v>
      </c>
      <c r="D34072" s="232">
        <v>20.57</v>
      </c>
      <c r="E34072" s="232" t="s">
        <v>62718</v>
      </c>
    </row>
    <row r="34073" spans="1:5" ht="22.5" hidden="1">
      <c r="A34073" s="232">
        <v>89595</v>
      </c>
      <c r="B34073" s="233" t="s">
        <v>61526</v>
      </c>
      <c r="C34073" s="232" t="s">
        <v>5</v>
      </c>
      <c r="D34073" s="232">
        <v>16.28</v>
      </c>
      <c r="E34073" s="232" t="s">
        <v>62718</v>
      </c>
    </row>
    <row r="34074" spans="1:5" ht="22.5" hidden="1">
      <c r="A34074" s="232">
        <v>89610</v>
      </c>
      <c r="B34074" s="233" t="s">
        <v>61527</v>
      </c>
      <c r="C34074" s="232" t="s">
        <v>5</v>
      </c>
      <c r="D34074" s="232">
        <v>21.94</v>
      </c>
      <c r="E34074" s="232" t="s">
        <v>62718</v>
      </c>
    </row>
    <row r="34075" spans="1:5" ht="22.5" hidden="1">
      <c r="A34075" s="232">
        <v>89613</v>
      </c>
      <c r="B34075" s="233" t="s">
        <v>15311</v>
      </c>
      <c r="C34075" s="232" t="s">
        <v>5</v>
      </c>
      <c r="D34075" s="232">
        <v>33.47</v>
      </c>
      <c r="E34075" s="232" t="s">
        <v>62718</v>
      </c>
    </row>
    <row r="34076" spans="1:5" ht="22.5" hidden="1">
      <c r="A34076" s="232">
        <v>89616</v>
      </c>
      <c r="B34076" s="233" t="s">
        <v>61528</v>
      </c>
      <c r="C34076" s="232" t="s">
        <v>5</v>
      </c>
      <c r="D34076" s="232">
        <v>44.33</v>
      </c>
      <c r="E34076" s="232" t="s">
        <v>62718</v>
      </c>
    </row>
    <row r="34077" spans="1:5" ht="22.5" hidden="1">
      <c r="A34077" s="232">
        <v>103952</v>
      </c>
      <c r="B34077" s="233" t="s">
        <v>17890</v>
      </c>
      <c r="C34077" s="232" t="s">
        <v>5</v>
      </c>
      <c r="D34077" s="232">
        <v>7.72</v>
      </c>
      <c r="E34077" s="232" t="s">
        <v>62718</v>
      </c>
    </row>
    <row r="34078" spans="1:5" ht="22.5" hidden="1">
      <c r="A34078" s="232">
        <v>103947</v>
      </c>
      <c r="B34078" s="233" t="s">
        <v>17885</v>
      </c>
      <c r="C34078" s="232" t="s">
        <v>5</v>
      </c>
      <c r="D34078" s="232">
        <v>8.44</v>
      </c>
      <c r="E34078" s="232" t="s">
        <v>62718</v>
      </c>
    </row>
    <row r="34079" spans="1:5" ht="22.5" hidden="1">
      <c r="A34079" s="232">
        <v>103957</v>
      </c>
      <c r="B34079" s="233" t="s">
        <v>17895</v>
      </c>
      <c r="C34079" s="232" t="s">
        <v>5</v>
      </c>
      <c r="D34079" s="232">
        <v>6.17</v>
      </c>
      <c r="E34079" s="232" t="s">
        <v>62718</v>
      </c>
    </row>
    <row r="34080" spans="1:5" ht="22.5" hidden="1">
      <c r="A34080" s="232">
        <v>103953</v>
      </c>
      <c r="B34080" s="233" t="s">
        <v>17891</v>
      </c>
      <c r="C34080" s="232" t="s">
        <v>5</v>
      </c>
      <c r="D34080" s="232">
        <v>9.57</v>
      </c>
      <c r="E34080" s="232" t="s">
        <v>62718</v>
      </c>
    </row>
    <row r="34081" spans="1:5" ht="22.5" hidden="1">
      <c r="A34081" s="232">
        <v>103948</v>
      </c>
      <c r="B34081" s="233" t="s">
        <v>17886</v>
      </c>
      <c r="C34081" s="232" t="s">
        <v>5</v>
      </c>
      <c r="D34081" s="232">
        <v>10.41</v>
      </c>
      <c r="E34081" s="232" t="s">
        <v>62718</v>
      </c>
    </row>
    <row r="34082" spans="1:5" ht="22.5" hidden="1">
      <c r="A34082" s="232">
        <v>103958</v>
      </c>
      <c r="B34082" s="233" t="s">
        <v>17896</v>
      </c>
      <c r="C34082" s="232" t="s">
        <v>5</v>
      </c>
      <c r="D34082" s="232">
        <v>11.95</v>
      </c>
      <c r="E34082" s="232" t="s">
        <v>62718</v>
      </c>
    </row>
    <row r="34083" spans="1:5" ht="22.5" hidden="1">
      <c r="A34083" s="232">
        <v>104009</v>
      </c>
      <c r="B34083" s="233" t="s">
        <v>17936</v>
      </c>
      <c r="C34083" s="232" t="s">
        <v>5</v>
      </c>
      <c r="D34083" s="232">
        <v>16.54</v>
      </c>
      <c r="E34083" s="232" t="s">
        <v>62718</v>
      </c>
    </row>
    <row r="34084" spans="1:5" ht="22.5" hidden="1">
      <c r="A34084" s="232">
        <v>103959</v>
      </c>
      <c r="B34084" s="233" t="s">
        <v>17897</v>
      </c>
      <c r="C34084" s="232" t="s">
        <v>5</v>
      </c>
      <c r="D34084" s="232">
        <v>17.399999999999999</v>
      </c>
      <c r="E34084" s="232" t="s">
        <v>62718</v>
      </c>
    </row>
    <row r="34085" spans="1:5" ht="22.5" hidden="1">
      <c r="A34085" s="232">
        <v>103962</v>
      </c>
      <c r="B34085" s="233" t="s">
        <v>17898</v>
      </c>
      <c r="C34085" s="232" t="s">
        <v>5</v>
      </c>
      <c r="D34085" s="232">
        <v>7.6</v>
      </c>
      <c r="E34085" s="232" t="s">
        <v>62718</v>
      </c>
    </row>
    <row r="34086" spans="1:5" ht="22.5" hidden="1">
      <c r="A34086" s="232">
        <v>103954</v>
      </c>
      <c r="B34086" s="233" t="s">
        <v>17892</v>
      </c>
      <c r="C34086" s="232" t="s">
        <v>5</v>
      </c>
      <c r="D34086" s="232">
        <v>10.88</v>
      </c>
      <c r="E34086" s="232" t="s">
        <v>62718</v>
      </c>
    </row>
    <row r="34087" spans="1:5" ht="22.5" hidden="1">
      <c r="A34087" s="232">
        <v>103949</v>
      </c>
      <c r="B34087" s="233" t="s">
        <v>17887</v>
      </c>
      <c r="C34087" s="232" t="s">
        <v>5</v>
      </c>
      <c r="D34087" s="232">
        <v>11.68</v>
      </c>
      <c r="E34087" s="232" t="s">
        <v>62718</v>
      </c>
    </row>
    <row r="34088" spans="1:5" ht="22.5" hidden="1">
      <c r="A34088" s="232">
        <v>103964</v>
      </c>
      <c r="B34088" s="233" t="s">
        <v>17899</v>
      </c>
      <c r="C34088" s="232" t="s">
        <v>5</v>
      </c>
      <c r="D34088" s="232">
        <v>9.61</v>
      </c>
      <c r="E34088" s="232" t="s">
        <v>62718</v>
      </c>
    </row>
    <row r="34089" spans="1:5" ht="22.5" hidden="1">
      <c r="A34089" s="232">
        <v>104014</v>
      </c>
      <c r="B34089" s="233" t="s">
        <v>17939</v>
      </c>
      <c r="C34089" s="232" t="s">
        <v>5</v>
      </c>
      <c r="D34089" s="232">
        <v>13.31</v>
      </c>
      <c r="E34089" s="232" t="s">
        <v>62718</v>
      </c>
    </row>
    <row r="34090" spans="1:5" ht="22.5" hidden="1">
      <c r="A34090" s="232">
        <v>103966</v>
      </c>
      <c r="B34090" s="233" t="s">
        <v>17900</v>
      </c>
      <c r="C34090" s="232" t="s">
        <v>5</v>
      </c>
      <c r="D34090" s="232">
        <v>11.31</v>
      </c>
      <c r="E34090" s="232" t="s">
        <v>62718</v>
      </c>
    </row>
    <row r="34091" spans="1:5" ht="22.5" hidden="1">
      <c r="A34091" s="232">
        <v>103999</v>
      </c>
      <c r="B34091" s="233" t="s">
        <v>17927</v>
      </c>
      <c r="C34091" s="232" t="s">
        <v>5</v>
      </c>
      <c r="D34091" s="232">
        <v>15.35</v>
      </c>
      <c r="E34091" s="232" t="s">
        <v>62718</v>
      </c>
    </row>
    <row r="34092" spans="1:5" ht="22.5" hidden="1">
      <c r="A34092" s="232">
        <v>103967</v>
      </c>
      <c r="B34092" s="233" t="s">
        <v>61529</v>
      </c>
      <c r="C34092" s="232" t="s">
        <v>5</v>
      </c>
      <c r="D34092" s="232">
        <v>13.45</v>
      </c>
      <c r="E34092" s="232" t="s">
        <v>62718</v>
      </c>
    </row>
    <row r="34093" spans="1:5" ht="22.5" hidden="1">
      <c r="A34093" s="232">
        <v>104003</v>
      </c>
      <c r="B34093" s="233" t="s">
        <v>61530</v>
      </c>
      <c r="C34093" s="232" t="s">
        <v>5</v>
      </c>
      <c r="D34093" s="232">
        <v>17.739999999999998</v>
      </c>
      <c r="E34093" s="232" t="s">
        <v>62718</v>
      </c>
    </row>
    <row r="34094" spans="1:5" ht="22.5" hidden="1">
      <c r="A34094" s="232">
        <v>103968</v>
      </c>
      <c r="B34094" s="233" t="s">
        <v>17901</v>
      </c>
      <c r="C34094" s="232" t="s">
        <v>5</v>
      </c>
      <c r="D34094" s="232">
        <v>18.579999999999998</v>
      </c>
      <c r="E34094" s="232" t="s">
        <v>62718</v>
      </c>
    </row>
    <row r="34095" spans="1:5" ht="22.5" hidden="1">
      <c r="A34095" s="232">
        <v>103969</v>
      </c>
      <c r="B34095" s="233" t="s">
        <v>17902</v>
      </c>
      <c r="C34095" s="232" t="s">
        <v>5</v>
      </c>
      <c r="D34095" s="232">
        <v>21.75</v>
      </c>
      <c r="E34095" s="232" t="s">
        <v>62718</v>
      </c>
    </row>
    <row r="34096" spans="1:5" ht="22.5" hidden="1">
      <c r="A34096" s="232">
        <v>103971</v>
      </c>
      <c r="B34096" s="233" t="s">
        <v>17903</v>
      </c>
      <c r="C34096" s="232" t="s">
        <v>5</v>
      </c>
      <c r="D34096" s="232">
        <v>27.49</v>
      </c>
      <c r="E34096" s="232" t="s">
        <v>62718</v>
      </c>
    </row>
    <row r="34097" spans="1:5" ht="22.5" hidden="1">
      <c r="A34097" s="232">
        <v>103972</v>
      </c>
      <c r="B34097" s="233" t="s">
        <v>17904</v>
      </c>
      <c r="C34097" s="232" t="s">
        <v>5</v>
      </c>
      <c r="D34097" s="232">
        <v>31.81</v>
      </c>
      <c r="E34097" s="232" t="s">
        <v>62718</v>
      </c>
    </row>
    <row r="34098" spans="1:5" ht="22.5" hidden="1">
      <c r="A34098" s="232">
        <v>103993</v>
      </c>
      <c r="B34098" s="233" t="s">
        <v>17922</v>
      </c>
      <c r="C34098" s="232" t="s">
        <v>5</v>
      </c>
      <c r="D34098" s="232">
        <v>12.55</v>
      </c>
      <c r="E34098" s="232" t="s">
        <v>62718</v>
      </c>
    </row>
    <row r="34099" spans="1:5" ht="22.5" hidden="1">
      <c r="A34099" s="232">
        <v>89407</v>
      </c>
      <c r="B34099" s="233" t="s">
        <v>15174</v>
      </c>
      <c r="C34099" s="232" t="s">
        <v>5</v>
      </c>
      <c r="D34099" s="232">
        <v>11.54</v>
      </c>
      <c r="E34099" s="232" t="s">
        <v>62718</v>
      </c>
    </row>
    <row r="34100" spans="1:5" ht="22.5" hidden="1">
      <c r="A34100" s="232">
        <v>89361</v>
      </c>
      <c r="B34100" s="233" t="s">
        <v>15143</v>
      </c>
      <c r="C34100" s="232" t="s">
        <v>5</v>
      </c>
      <c r="D34100" s="232">
        <v>12.53</v>
      </c>
      <c r="E34100" s="232" t="s">
        <v>62718</v>
      </c>
    </row>
    <row r="34101" spans="1:5" ht="22.5" hidden="1">
      <c r="A34101" s="232">
        <v>89490</v>
      </c>
      <c r="B34101" s="233" t="s">
        <v>15218</v>
      </c>
      <c r="C34101" s="232" t="s">
        <v>5</v>
      </c>
      <c r="D34101" s="232">
        <v>8.84</v>
      </c>
      <c r="E34101" s="232" t="s">
        <v>62718</v>
      </c>
    </row>
    <row r="34102" spans="1:5" ht="22.5" hidden="1">
      <c r="A34102" s="232">
        <v>89411</v>
      </c>
      <c r="B34102" s="233" t="s">
        <v>15178</v>
      </c>
      <c r="C34102" s="232" t="s">
        <v>5</v>
      </c>
      <c r="D34102" s="232">
        <v>13.53</v>
      </c>
      <c r="E34102" s="232" t="s">
        <v>62718</v>
      </c>
    </row>
    <row r="34103" spans="1:5" ht="22.5" hidden="1">
      <c r="A34103" s="232">
        <v>89365</v>
      </c>
      <c r="B34103" s="233" t="s">
        <v>15147</v>
      </c>
      <c r="C34103" s="232" t="s">
        <v>5</v>
      </c>
      <c r="D34103" s="232">
        <v>14.69</v>
      </c>
      <c r="E34103" s="232" t="s">
        <v>62718</v>
      </c>
    </row>
    <row r="34104" spans="1:5" ht="22.5" hidden="1">
      <c r="A34104" s="232">
        <v>89496</v>
      </c>
      <c r="B34104" s="233" t="s">
        <v>15224</v>
      </c>
      <c r="C34104" s="232" t="s">
        <v>5</v>
      </c>
      <c r="D34104" s="232">
        <v>12.45</v>
      </c>
      <c r="E34104" s="232" t="s">
        <v>62718</v>
      </c>
    </row>
    <row r="34105" spans="1:5" ht="22.5" hidden="1">
      <c r="A34105" s="232">
        <v>89416</v>
      </c>
      <c r="B34105" s="233" t="s">
        <v>15182</v>
      </c>
      <c r="C34105" s="232" t="s">
        <v>5</v>
      </c>
      <c r="D34105" s="232">
        <v>17.940000000000001</v>
      </c>
      <c r="E34105" s="232" t="s">
        <v>62718</v>
      </c>
    </row>
    <row r="34106" spans="1:5" ht="22.5" hidden="1">
      <c r="A34106" s="232">
        <v>89370</v>
      </c>
      <c r="B34106" s="233" t="s">
        <v>15151</v>
      </c>
      <c r="C34106" s="232" t="s">
        <v>5</v>
      </c>
      <c r="D34106" s="232">
        <v>19.3</v>
      </c>
      <c r="E34106" s="232" t="s">
        <v>62718</v>
      </c>
    </row>
    <row r="34107" spans="1:5" ht="22.5" hidden="1">
      <c r="A34107" s="232">
        <v>89500</v>
      </c>
      <c r="B34107" s="233" t="s">
        <v>15228</v>
      </c>
      <c r="C34107" s="232" t="s">
        <v>5</v>
      </c>
      <c r="D34107" s="232">
        <v>15.23</v>
      </c>
      <c r="E34107" s="232" t="s">
        <v>62718</v>
      </c>
    </row>
    <row r="34108" spans="1:5" ht="22.5" hidden="1">
      <c r="A34108" s="232">
        <v>103983</v>
      </c>
      <c r="B34108" s="233" t="s">
        <v>17913</v>
      </c>
      <c r="C34108" s="232" t="s">
        <v>5</v>
      </c>
      <c r="D34108" s="232">
        <v>21.52</v>
      </c>
      <c r="E34108" s="232" t="s">
        <v>62718</v>
      </c>
    </row>
    <row r="34109" spans="1:5" ht="22.5" hidden="1">
      <c r="A34109" s="232">
        <v>89504</v>
      </c>
      <c r="B34109" s="233" t="s">
        <v>15232</v>
      </c>
      <c r="C34109" s="232" t="s">
        <v>5</v>
      </c>
      <c r="D34109" s="232">
        <v>21.9</v>
      </c>
      <c r="E34109" s="232" t="s">
        <v>62718</v>
      </c>
    </row>
    <row r="34110" spans="1:5" ht="22.5" hidden="1">
      <c r="A34110" s="232">
        <v>103987</v>
      </c>
      <c r="B34110" s="233" t="s">
        <v>17917</v>
      </c>
      <c r="C34110" s="232" t="s">
        <v>5</v>
      </c>
      <c r="D34110" s="232">
        <v>29.26</v>
      </c>
      <c r="E34110" s="232" t="s">
        <v>62718</v>
      </c>
    </row>
    <row r="34111" spans="1:5" ht="22.5" hidden="1">
      <c r="A34111" s="232">
        <v>89510</v>
      </c>
      <c r="B34111" s="233" t="s">
        <v>15238</v>
      </c>
      <c r="C34111" s="232" t="s">
        <v>5</v>
      </c>
      <c r="D34111" s="232">
        <v>30.58</v>
      </c>
      <c r="E34111" s="232" t="s">
        <v>62718</v>
      </c>
    </row>
    <row r="34112" spans="1:5" ht="22.5" hidden="1">
      <c r="A34112" s="232">
        <v>89519</v>
      </c>
      <c r="B34112" s="233" t="s">
        <v>15247</v>
      </c>
      <c r="C34112" s="232" t="s">
        <v>5</v>
      </c>
      <c r="D34112" s="232">
        <v>51.77</v>
      </c>
      <c r="E34112" s="232" t="s">
        <v>62718</v>
      </c>
    </row>
    <row r="34113" spans="1:5" ht="22.5" hidden="1">
      <c r="A34113" s="232">
        <v>89527</v>
      </c>
      <c r="B34113" s="233" t="s">
        <v>15255</v>
      </c>
      <c r="C34113" s="232" t="s">
        <v>5</v>
      </c>
      <c r="D34113" s="232">
        <v>62.08</v>
      </c>
      <c r="E34113" s="232" t="s">
        <v>62718</v>
      </c>
    </row>
    <row r="34114" spans="1:5" ht="22.5" hidden="1">
      <c r="A34114" s="232">
        <v>89406</v>
      </c>
      <c r="B34114" s="233" t="s">
        <v>15173</v>
      </c>
      <c r="C34114" s="232" t="s">
        <v>5</v>
      </c>
      <c r="D34114" s="232">
        <v>11.46</v>
      </c>
      <c r="E34114" s="232" t="s">
        <v>62718</v>
      </c>
    </row>
    <row r="34115" spans="1:5" ht="22.5" hidden="1">
      <c r="A34115" s="232">
        <v>89360</v>
      </c>
      <c r="B34115" s="233" t="s">
        <v>15142</v>
      </c>
      <c r="C34115" s="232" t="s">
        <v>5</v>
      </c>
      <c r="D34115" s="232">
        <v>12.45</v>
      </c>
      <c r="E34115" s="232" t="s">
        <v>62718</v>
      </c>
    </row>
    <row r="34116" spans="1:5" ht="22.5" hidden="1">
      <c r="A34116" s="232">
        <v>89489</v>
      </c>
      <c r="B34116" s="233" t="s">
        <v>15217</v>
      </c>
      <c r="C34116" s="232" t="s">
        <v>5</v>
      </c>
      <c r="D34116" s="232">
        <v>9.39</v>
      </c>
      <c r="E34116" s="232" t="s">
        <v>62718</v>
      </c>
    </row>
    <row r="34117" spans="1:5" ht="22.5" hidden="1">
      <c r="A34117" s="232">
        <v>89410</v>
      </c>
      <c r="B34117" s="233" t="s">
        <v>15177</v>
      </c>
      <c r="C34117" s="232" t="s">
        <v>5</v>
      </c>
      <c r="D34117" s="232">
        <v>14.08</v>
      </c>
      <c r="E34117" s="232" t="s">
        <v>62718</v>
      </c>
    </row>
    <row r="34118" spans="1:5" ht="22.5" hidden="1">
      <c r="A34118" s="232">
        <v>89364</v>
      </c>
      <c r="B34118" s="233" t="s">
        <v>15146</v>
      </c>
      <c r="C34118" s="232" t="s">
        <v>5</v>
      </c>
      <c r="D34118" s="232">
        <v>15.24</v>
      </c>
      <c r="E34118" s="232" t="s">
        <v>62718</v>
      </c>
    </row>
    <row r="34119" spans="1:5" ht="22.5" hidden="1">
      <c r="A34119" s="232">
        <v>89494</v>
      </c>
      <c r="B34119" s="233" t="s">
        <v>15222</v>
      </c>
      <c r="C34119" s="232" t="s">
        <v>5</v>
      </c>
      <c r="D34119" s="232">
        <v>14.52</v>
      </c>
      <c r="E34119" s="232" t="s">
        <v>62718</v>
      </c>
    </row>
    <row r="34120" spans="1:5" ht="22.5" hidden="1">
      <c r="A34120" s="232">
        <v>89415</v>
      </c>
      <c r="B34120" s="233" t="s">
        <v>15181</v>
      </c>
      <c r="C34120" s="232" t="s">
        <v>5</v>
      </c>
      <c r="D34120" s="232">
        <v>20.010000000000002</v>
      </c>
      <c r="E34120" s="232" t="s">
        <v>62718</v>
      </c>
    </row>
    <row r="34121" spans="1:5" ht="22.5" hidden="1">
      <c r="A34121" s="232">
        <v>89369</v>
      </c>
      <c r="B34121" s="233" t="s">
        <v>15150</v>
      </c>
      <c r="C34121" s="232" t="s">
        <v>5</v>
      </c>
      <c r="D34121" s="232">
        <v>21.37</v>
      </c>
      <c r="E34121" s="232" t="s">
        <v>62718</v>
      </c>
    </row>
    <row r="34122" spans="1:5" ht="22.5" hidden="1">
      <c r="A34122" s="232">
        <v>89499</v>
      </c>
      <c r="B34122" s="233" t="s">
        <v>15227</v>
      </c>
      <c r="C34122" s="232" t="s">
        <v>5</v>
      </c>
      <c r="D34122" s="232">
        <v>22.11</v>
      </c>
      <c r="E34122" s="232" t="s">
        <v>62718</v>
      </c>
    </row>
    <row r="34123" spans="1:5" ht="22.5" hidden="1">
      <c r="A34123" s="232">
        <v>103982</v>
      </c>
      <c r="B34123" s="233" t="s">
        <v>17912</v>
      </c>
      <c r="C34123" s="232" t="s">
        <v>5</v>
      </c>
      <c r="D34123" s="232">
        <v>28.4</v>
      </c>
      <c r="E34123" s="232" t="s">
        <v>62718</v>
      </c>
    </row>
    <row r="34124" spans="1:5" ht="22.5" hidden="1">
      <c r="A34124" s="232">
        <v>89503</v>
      </c>
      <c r="B34124" s="233" t="s">
        <v>15231</v>
      </c>
      <c r="C34124" s="232" t="s">
        <v>5</v>
      </c>
      <c r="D34124" s="232">
        <v>25.83</v>
      </c>
      <c r="E34124" s="232" t="s">
        <v>62718</v>
      </c>
    </row>
    <row r="34125" spans="1:5" ht="22.5" hidden="1">
      <c r="A34125" s="232">
        <v>103986</v>
      </c>
      <c r="B34125" s="233" t="s">
        <v>17916</v>
      </c>
      <c r="C34125" s="232" t="s">
        <v>5</v>
      </c>
      <c r="D34125" s="232">
        <v>33.19</v>
      </c>
      <c r="E34125" s="232" t="s">
        <v>62718</v>
      </c>
    </row>
    <row r="34126" spans="1:5" ht="22.5" hidden="1">
      <c r="A34126" s="232">
        <v>89507</v>
      </c>
      <c r="B34126" s="233" t="s">
        <v>15235</v>
      </c>
      <c r="C34126" s="232" t="s">
        <v>5</v>
      </c>
      <c r="D34126" s="232">
        <v>50.52</v>
      </c>
      <c r="E34126" s="232" t="s">
        <v>62718</v>
      </c>
    </row>
    <row r="34127" spans="1:5" ht="22.5" hidden="1">
      <c r="A34127" s="232">
        <v>89517</v>
      </c>
      <c r="B34127" s="233" t="s">
        <v>15245</v>
      </c>
      <c r="C34127" s="232" t="s">
        <v>5</v>
      </c>
      <c r="D34127" s="232">
        <v>74.08</v>
      </c>
      <c r="E34127" s="232" t="s">
        <v>62718</v>
      </c>
    </row>
    <row r="34128" spans="1:5" ht="22.5" hidden="1">
      <c r="A34128" s="232">
        <v>89525</v>
      </c>
      <c r="B34128" s="233" t="s">
        <v>15253</v>
      </c>
      <c r="C34128" s="232" t="s">
        <v>5</v>
      </c>
      <c r="D34128" s="232">
        <v>92.61</v>
      </c>
      <c r="E34128" s="232" t="s">
        <v>62718</v>
      </c>
    </row>
    <row r="34129" spans="1:5" ht="22.5" hidden="1">
      <c r="A34129" s="232">
        <v>89423</v>
      </c>
      <c r="B34129" s="233" t="s">
        <v>61531</v>
      </c>
      <c r="C34129" s="232" t="s">
        <v>5</v>
      </c>
      <c r="D34129" s="232">
        <v>11.61</v>
      </c>
      <c r="E34129" s="232" t="s">
        <v>62718</v>
      </c>
    </row>
    <row r="34130" spans="1:5" ht="22.5" hidden="1">
      <c r="A34130" s="232">
        <v>89377</v>
      </c>
      <c r="B34130" s="233" t="s">
        <v>15157</v>
      </c>
      <c r="C34130" s="232" t="s">
        <v>5</v>
      </c>
      <c r="D34130" s="232">
        <v>12.27</v>
      </c>
      <c r="E34130" s="232" t="s">
        <v>62718</v>
      </c>
    </row>
    <row r="34131" spans="1:5" ht="22.5" hidden="1">
      <c r="A34131" s="232">
        <v>89540</v>
      </c>
      <c r="B34131" s="233" t="s">
        <v>61532</v>
      </c>
      <c r="C34131" s="232" t="s">
        <v>5</v>
      </c>
      <c r="D34131" s="232">
        <v>11.57</v>
      </c>
      <c r="E34131" s="232" t="s">
        <v>62718</v>
      </c>
    </row>
    <row r="34132" spans="1:5" ht="22.5" hidden="1">
      <c r="A34132" s="232">
        <v>89430</v>
      </c>
      <c r="B34132" s="233" t="s">
        <v>61533</v>
      </c>
      <c r="C34132" s="232" t="s">
        <v>5</v>
      </c>
      <c r="D34132" s="232">
        <v>14.7</v>
      </c>
      <c r="E34132" s="232" t="s">
        <v>62718</v>
      </c>
    </row>
    <row r="34133" spans="1:5" ht="22.5" hidden="1">
      <c r="A34133" s="232">
        <v>89384</v>
      </c>
      <c r="B34133" s="233" t="s">
        <v>61534</v>
      </c>
      <c r="C34133" s="232" t="s">
        <v>5</v>
      </c>
      <c r="D34133" s="232">
        <v>15.48</v>
      </c>
      <c r="E34133" s="232" t="s">
        <v>62718</v>
      </c>
    </row>
    <row r="34134" spans="1:5" ht="22.5" hidden="1">
      <c r="A34134" s="232">
        <v>89555</v>
      </c>
      <c r="B34134" s="233" t="s">
        <v>61535</v>
      </c>
      <c r="C34134" s="232" t="s">
        <v>5</v>
      </c>
      <c r="D34134" s="232">
        <v>22.98</v>
      </c>
      <c r="E34134" s="232" t="s">
        <v>62718</v>
      </c>
    </row>
    <row r="34135" spans="1:5" ht="22.5" hidden="1">
      <c r="A34135" s="232">
        <v>89437</v>
      </c>
      <c r="B34135" s="233" t="s">
        <v>61536</v>
      </c>
      <c r="C34135" s="232" t="s">
        <v>5</v>
      </c>
      <c r="D34135" s="232">
        <v>26.63</v>
      </c>
      <c r="E34135" s="232" t="s">
        <v>62718</v>
      </c>
    </row>
    <row r="34136" spans="1:5" ht="22.5" hidden="1">
      <c r="A34136" s="232">
        <v>89392</v>
      </c>
      <c r="B34136" s="233" t="s">
        <v>61537</v>
      </c>
      <c r="C34136" s="232" t="s">
        <v>5</v>
      </c>
      <c r="D34136" s="232">
        <v>27.53</v>
      </c>
      <c r="E34136" s="232" t="s">
        <v>62718</v>
      </c>
    </row>
    <row r="34137" spans="1:5" ht="22.5" hidden="1">
      <c r="A34137" s="232">
        <v>89405</v>
      </c>
      <c r="B34137" s="233" t="s">
        <v>15172</v>
      </c>
      <c r="C34137" s="232" t="s">
        <v>5</v>
      </c>
      <c r="D34137" s="232">
        <v>10.44</v>
      </c>
      <c r="E34137" s="232" t="s">
        <v>62718</v>
      </c>
    </row>
    <row r="34138" spans="1:5" ht="22.5" hidden="1">
      <c r="A34138" s="232">
        <v>89359</v>
      </c>
      <c r="B34138" s="233" t="s">
        <v>15141</v>
      </c>
      <c r="C34138" s="232" t="s">
        <v>5</v>
      </c>
      <c r="D34138" s="232">
        <v>11.43</v>
      </c>
      <c r="E34138" s="232" t="s">
        <v>62718</v>
      </c>
    </row>
    <row r="34139" spans="1:5" ht="22.5" hidden="1">
      <c r="A34139" s="232">
        <v>89485</v>
      </c>
      <c r="B34139" s="233" t="s">
        <v>15216</v>
      </c>
      <c r="C34139" s="232" t="s">
        <v>5</v>
      </c>
      <c r="D34139" s="232">
        <v>7.84</v>
      </c>
      <c r="E34139" s="232" t="s">
        <v>62718</v>
      </c>
    </row>
    <row r="34140" spans="1:5" ht="22.5" hidden="1">
      <c r="A34140" s="232">
        <v>89409</v>
      </c>
      <c r="B34140" s="233" t="s">
        <v>15176</v>
      </c>
      <c r="C34140" s="232" t="s">
        <v>5</v>
      </c>
      <c r="D34140" s="232">
        <v>12.53</v>
      </c>
      <c r="E34140" s="232" t="s">
        <v>62718</v>
      </c>
    </row>
    <row r="34141" spans="1:5" ht="22.5" hidden="1">
      <c r="A34141" s="232">
        <v>89363</v>
      </c>
      <c r="B34141" s="233" t="s">
        <v>15145</v>
      </c>
      <c r="C34141" s="232" t="s">
        <v>5</v>
      </c>
      <c r="D34141" s="232">
        <v>13.69</v>
      </c>
      <c r="E34141" s="232" t="s">
        <v>62718</v>
      </c>
    </row>
    <row r="34142" spans="1:5" ht="22.5" hidden="1">
      <c r="A34142" s="232">
        <v>89493</v>
      </c>
      <c r="B34142" s="233" t="s">
        <v>15221</v>
      </c>
      <c r="C34142" s="232" t="s">
        <v>5</v>
      </c>
      <c r="D34142" s="232">
        <v>12.11</v>
      </c>
      <c r="E34142" s="232" t="s">
        <v>62718</v>
      </c>
    </row>
    <row r="34143" spans="1:5" ht="22.5" hidden="1">
      <c r="A34143" s="232">
        <v>89414</v>
      </c>
      <c r="B34143" s="233" t="s">
        <v>15180</v>
      </c>
      <c r="C34143" s="232" t="s">
        <v>5</v>
      </c>
      <c r="D34143" s="232">
        <v>17.600000000000001</v>
      </c>
      <c r="E34143" s="232" t="s">
        <v>62718</v>
      </c>
    </row>
    <row r="34144" spans="1:5" ht="22.5" hidden="1">
      <c r="A34144" s="232">
        <v>89368</v>
      </c>
      <c r="B34144" s="233" t="s">
        <v>15149</v>
      </c>
      <c r="C34144" s="232" t="s">
        <v>5</v>
      </c>
      <c r="D34144" s="232">
        <v>18.96</v>
      </c>
      <c r="E34144" s="232" t="s">
        <v>62718</v>
      </c>
    </row>
    <row r="34145" spans="1:5" ht="22.5" hidden="1">
      <c r="A34145" s="232">
        <v>89498</v>
      </c>
      <c r="B34145" s="233" t="s">
        <v>15226</v>
      </c>
      <c r="C34145" s="232" t="s">
        <v>5</v>
      </c>
      <c r="D34145" s="232">
        <v>15.79</v>
      </c>
      <c r="E34145" s="232" t="s">
        <v>62718</v>
      </c>
    </row>
    <row r="34146" spans="1:5" ht="22.5" hidden="1">
      <c r="A34146" s="232">
        <v>103981</v>
      </c>
      <c r="B34146" s="233" t="s">
        <v>17911</v>
      </c>
      <c r="C34146" s="232" t="s">
        <v>5</v>
      </c>
      <c r="D34146" s="232">
        <v>22.08</v>
      </c>
      <c r="E34146" s="232" t="s">
        <v>62718</v>
      </c>
    </row>
    <row r="34147" spans="1:5" ht="22.5" hidden="1">
      <c r="A34147" s="232">
        <v>89502</v>
      </c>
      <c r="B34147" s="233" t="s">
        <v>15230</v>
      </c>
      <c r="C34147" s="232" t="s">
        <v>5</v>
      </c>
      <c r="D34147" s="232">
        <v>20.03</v>
      </c>
      <c r="E34147" s="232" t="s">
        <v>62718</v>
      </c>
    </row>
    <row r="34148" spans="1:5" ht="22.5" hidden="1">
      <c r="A34148" s="232">
        <v>103985</v>
      </c>
      <c r="B34148" s="233" t="s">
        <v>17915</v>
      </c>
      <c r="C34148" s="232" t="s">
        <v>5</v>
      </c>
      <c r="D34148" s="232">
        <v>27.39</v>
      </c>
      <c r="E34148" s="232" t="s">
        <v>62718</v>
      </c>
    </row>
    <row r="34149" spans="1:5" ht="22.5" hidden="1">
      <c r="A34149" s="232">
        <v>89506</v>
      </c>
      <c r="B34149" s="233" t="s">
        <v>15234</v>
      </c>
      <c r="C34149" s="232" t="s">
        <v>5</v>
      </c>
      <c r="D34149" s="232">
        <v>43.33</v>
      </c>
      <c r="E34149" s="232" t="s">
        <v>62718</v>
      </c>
    </row>
    <row r="34150" spans="1:5" ht="22.5" hidden="1">
      <c r="A34150" s="232">
        <v>89515</v>
      </c>
      <c r="B34150" s="233" t="s">
        <v>15243</v>
      </c>
      <c r="C34150" s="232" t="s">
        <v>5</v>
      </c>
      <c r="D34150" s="232">
        <v>87.49</v>
      </c>
      <c r="E34150" s="232" t="s">
        <v>62718</v>
      </c>
    </row>
    <row r="34151" spans="1:5" ht="22.5" hidden="1">
      <c r="A34151" s="232">
        <v>89523</v>
      </c>
      <c r="B34151" s="233" t="s">
        <v>15251</v>
      </c>
      <c r="C34151" s="232" t="s">
        <v>5</v>
      </c>
      <c r="D34151" s="232">
        <v>106.6</v>
      </c>
      <c r="E34151" s="232" t="s">
        <v>62718</v>
      </c>
    </row>
    <row r="34152" spans="1:5" ht="22.5" hidden="1">
      <c r="A34152" s="232">
        <v>90373</v>
      </c>
      <c r="B34152" s="233" t="s">
        <v>61538</v>
      </c>
      <c r="C34152" s="232" t="s">
        <v>5</v>
      </c>
      <c r="D34152" s="232">
        <v>16.04</v>
      </c>
      <c r="E34152" s="232" t="s">
        <v>62718</v>
      </c>
    </row>
    <row r="34153" spans="1:5" ht="22.5" hidden="1">
      <c r="A34153" s="232">
        <v>89366</v>
      </c>
      <c r="B34153" s="233" t="s">
        <v>61539</v>
      </c>
      <c r="C34153" s="232" t="s">
        <v>5</v>
      </c>
      <c r="D34153" s="232">
        <v>19.59</v>
      </c>
      <c r="E34153" s="232" t="s">
        <v>62718</v>
      </c>
    </row>
    <row r="34154" spans="1:5" ht="22.5" hidden="1">
      <c r="A34154" s="232">
        <v>89404</v>
      </c>
      <c r="B34154" s="233" t="s">
        <v>15171</v>
      </c>
      <c r="C34154" s="232" t="s">
        <v>5</v>
      </c>
      <c r="D34154" s="232">
        <v>9.8800000000000008</v>
      </c>
      <c r="E34154" s="232" t="s">
        <v>62718</v>
      </c>
    </row>
    <row r="34155" spans="1:5" ht="22.5" hidden="1">
      <c r="A34155" s="232">
        <v>89358</v>
      </c>
      <c r="B34155" s="233" t="s">
        <v>15140</v>
      </c>
      <c r="C34155" s="232" t="s">
        <v>5</v>
      </c>
      <c r="D34155" s="232">
        <v>10.87</v>
      </c>
      <c r="E34155" s="232" t="s">
        <v>62718</v>
      </c>
    </row>
    <row r="34156" spans="1:5" ht="22.5" hidden="1">
      <c r="A34156" s="232">
        <v>89481</v>
      </c>
      <c r="B34156" s="233" t="s">
        <v>15214</v>
      </c>
      <c r="C34156" s="232" t="s">
        <v>5</v>
      </c>
      <c r="D34156" s="232">
        <v>7.04</v>
      </c>
      <c r="E34156" s="232" t="s">
        <v>62718</v>
      </c>
    </row>
    <row r="34157" spans="1:5" ht="22.5" hidden="1">
      <c r="A34157" s="232">
        <v>89408</v>
      </c>
      <c r="B34157" s="233" t="s">
        <v>15175</v>
      </c>
      <c r="C34157" s="232" t="s">
        <v>5</v>
      </c>
      <c r="D34157" s="232">
        <v>11.73</v>
      </c>
      <c r="E34157" s="232" t="s">
        <v>62718</v>
      </c>
    </row>
    <row r="34158" spans="1:5" ht="22.5" hidden="1">
      <c r="A34158" s="232">
        <v>89362</v>
      </c>
      <c r="B34158" s="233" t="s">
        <v>15144</v>
      </c>
      <c r="C34158" s="232" t="s">
        <v>5</v>
      </c>
      <c r="D34158" s="232">
        <v>12.89</v>
      </c>
      <c r="E34158" s="232" t="s">
        <v>62718</v>
      </c>
    </row>
    <row r="34159" spans="1:5" ht="22.5" hidden="1">
      <c r="A34159" s="232">
        <v>89412</v>
      </c>
      <c r="B34159" s="233" t="s">
        <v>61540</v>
      </c>
      <c r="C34159" s="232" t="s">
        <v>5</v>
      </c>
      <c r="D34159" s="232">
        <v>12.65</v>
      </c>
      <c r="E34159" s="232" t="s">
        <v>62718</v>
      </c>
    </row>
    <row r="34160" spans="1:5" ht="22.5" hidden="1">
      <c r="A34160" s="232">
        <v>89492</v>
      </c>
      <c r="B34160" s="233" t="s">
        <v>15220</v>
      </c>
      <c r="C34160" s="232" t="s">
        <v>5</v>
      </c>
      <c r="D34160" s="232">
        <v>10.32</v>
      </c>
      <c r="E34160" s="232" t="s">
        <v>62718</v>
      </c>
    </row>
    <row r="34161" spans="1:5" ht="22.5" hidden="1">
      <c r="A34161" s="232">
        <v>89413</v>
      </c>
      <c r="B34161" s="233" t="s">
        <v>15179</v>
      </c>
      <c r="C34161" s="232" t="s">
        <v>5</v>
      </c>
      <c r="D34161" s="232">
        <v>15.81</v>
      </c>
      <c r="E34161" s="232" t="s">
        <v>62718</v>
      </c>
    </row>
    <row r="34162" spans="1:5" ht="22.5" hidden="1">
      <c r="A34162" s="232">
        <v>89367</v>
      </c>
      <c r="B34162" s="233" t="s">
        <v>15148</v>
      </c>
      <c r="C34162" s="232" t="s">
        <v>5</v>
      </c>
      <c r="D34162" s="232">
        <v>17.170000000000002</v>
      </c>
      <c r="E34162" s="232" t="s">
        <v>62718</v>
      </c>
    </row>
    <row r="34163" spans="1:5" ht="22.5" hidden="1">
      <c r="A34163" s="232">
        <v>89497</v>
      </c>
      <c r="B34163" s="233" t="s">
        <v>15225</v>
      </c>
      <c r="C34163" s="232" t="s">
        <v>5</v>
      </c>
      <c r="D34163" s="232">
        <v>15.73</v>
      </c>
      <c r="E34163" s="232" t="s">
        <v>62718</v>
      </c>
    </row>
    <row r="34164" spans="1:5" ht="22.5" hidden="1">
      <c r="A34164" s="232">
        <v>103980</v>
      </c>
      <c r="B34164" s="233" t="s">
        <v>17910</v>
      </c>
      <c r="C34164" s="232" t="s">
        <v>5</v>
      </c>
      <c r="D34164" s="232">
        <v>22.02</v>
      </c>
      <c r="E34164" s="232" t="s">
        <v>62718</v>
      </c>
    </row>
    <row r="34165" spans="1:5" ht="22.5" hidden="1">
      <c r="A34165" s="232">
        <v>89501</v>
      </c>
      <c r="B34165" s="233" t="s">
        <v>15229</v>
      </c>
      <c r="C34165" s="232" t="s">
        <v>5</v>
      </c>
      <c r="D34165" s="232">
        <v>17.440000000000001</v>
      </c>
      <c r="E34165" s="232" t="s">
        <v>62718</v>
      </c>
    </row>
    <row r="34166" spans="1:5" ht="22.5" hidden="1">
      <c r="A34166" s="232">
        <v>103984</v>
      </c>
      <c r="B34166" s="233" t="s">
        <v>17914</v>
      </c>
      <c r="C34166" s="232" t="s">
        <v>5</v>
      </c>
      <c r="D34166" s="232">
        <v>24.8</v>
      </c>
      <c r="E34166" s="232" t="s">
        <v>62718</v>
      </c>
    </row>
    <row r="34167" spans="1:5" ht="22.5" hidden="1">
      <c r="A34167" s="232">
        <v>89505</v>
      </c>
      <c r="B34167" s="233" t="s">
        <v>15233</v>
      </c>
      <c r="C34167" s="232" t="s">
        <v>5</v>
      </c>
      <c r="D34167" s="232">
        <v>45.15</v>
      </c>
      <c r="E34167" s="232" t="s">
        <v>62718</v>
      </c>
    </row>
    <row r="34168" spans="1:5" ht="22.5" hidden="1">
      <c r="A34168" s="232">
        <v>89513</v>
      </c>
      <c r="B34168" s="233" t="s">
        <v>15241</v>
      </c>
      <c r="C34168" s="232" t="s">
        <v>5</v>
      </c>
      <c r="D34168" s="232">
        <v>108.51</v>
      </c>
      <c r="E34168" s="232" t="s">
        <v>62718</v>
      </c>
    </row>
    <row r="34169" spans="1:5" ht="22.5" hidden="1">
      <c r="A34169" s="232">
        <v>89521</v>
      </c>
      <c r="B34169" s="233" t="s">
        <v>15249</v>
      </c>
      <c r="C34169" s="232" t="s">
        <v>5</v>
      </c>
      <c r="D34169" s="232">
        <v>129.1</v>
      </c>
      <c r="E34169" s="232" t="s">
        <v>62718</v>
      </c>
    </row>
    <row r="34170" spans="1:5" ht="22.5" hidden="1">
      <c r="A34170" s="232">
        <v>103955</v>
      </c>
      <c r="B34170" s="233" t="s">
        <v>17893</v>
      </c>
      <c r="C34170" s="232" t="s">
        <v>5</v>
      </c>
      <c r="D34170" s="232">
        <v>12.97</v>
      </c>
      <c r="E34170" s="232" t="s">
        <v>62718</v>
      </c>
    </row>
    <row r="34171" spans="1:5" ht="22.5" hidden="1">
      <c r="A34171" s="232">
        <v>103950</v>
      </c>
      <c r="B34171" s="233" t="s">
        <v>17888</v>
      </c>
      <c r="C34171" s="232" t="s">
        <v>5</v>
      </c>
      <c r="D34171" s="232">
        <v>14.04</v>
      </c>
      <c r="E34171" s="232" t="s">
        <v>62718</v>
      </c>
    </row>
    <row r="34172" spans="1:5" ht="22.5" hidden="1">
      <c r="A34172" s="232">
        <v>103974</v>
      </c>
      <c r="B34172" s="233" t="s">
        <v>17905</v>
      </c>
      <c r="C34172" s="232" t="s">
        <v>5</v>
      </c>
      <c r="D34172" s="232">
        <v>12.42</v>
      </c>
      <c r="E34172" s="232" t="s">
        <v>62718</v>
      </c>
    </row>
    <row r="34173" spans="1:5" ht="22.5" hidden="1">
      <c r="A34173" s="232">
        <v>103956</v>
      </c>
      <c r="B34173" s="233" t="s">
        <v>17894</v>
      </c>
      <c r="C34173" s="232" t="s">
        <v>5</v>
      </c>
      <c r="D34173" s="232">
        <v>17.510000000000002</v>
      </c>
      <c r="E34173" s="232" t="s">
        <v>62718</v>
      </c>
    </row>
    <row r="34174" spans="1:5" ht="22.5" hidden="1">
      <c r="A34174" s="232">
        <v>103951</v>
      </c>
      <c r="B34174" s="233" t="s">
        <v>17889</v>
      </c>
      <c r="C34174" s="232" t="s">
        <v>5</v>
      </c>
      <c r="D34174" s="232">
        <v>18.78</v>
      </c>
      <c r="E34174" s="232" t="s">
        <v>62718</v>
      </c>
    </row>
    <row r="34175" spans="1:5" ht="22.5" hidden="1">
      <c r="A34175" s="232">
        <v>89374</v>
      </c>
      <c r="B34175" s="233" t="s">
        <v>15155</v>
      </c>
      <c r="C34175" s="232" t="s">
        <v>5</v>
      </c>
      <c r="D34175" s="232">
        <v>12.02</v>
      </c>
      <c r="E34175" s="232" t="s">
        <v>62718</v>
      </c>
    </row>
    <row r="34176" spans="1:5" ht="22.5" hidden="1">
      <c r="A34176" s="232">
        <v>89427</v>
      </c>
      <c r="B34176" s="233" t="s">
        <v>61541</v>
      </c>
      <c r="C34176" s="232" t="s">
        <v>5</v>
      </c>
      <c r="D34176" s="232">
        <v>13.95</v>
      </c>
      <c r="E34176" s="232" t="s">
        <v>62718</v>
      </c>
    </row>
    <row r="34177" spans="1:5" ht="22.5" hidden="1">
      <c r="A34177" s="232">
        <v>89381</v>
      </c>
      <c r="B34177" s="233" t="s">
        <v>61542</v>
      </c>
      <c r="C34177" s="232" t="s">
        <v>5</v>
      </c>
      <c r="D34177" s="232">
        <v>14.67</v>
      </c>
      <c r="E34177" s="232" t="s">
        <v>62718</v>
      </c>
    </row>
    <row r="34178" spans="1:5" ht="22.5" hidden="1">
      <c r="A34178" s="232">
        <v>95237</v>
      </c>
      <c r="B34178" s="233" t="s">
        <v>61543</v>
      </c>
      <c r="C34178" s="232" t="s">
        <v>5</v>
      </c>
      <c r="D34178" s="232">
        <v>26.69</v>
      </c>
      <c r="E34178" s="232" t="s">
        <v>62718</v>
      </c>
    </row>
    <row r="34179" spans="1:5" ht="22.5" hidden="1">
      <c r="A34179" s="232">
        <v>89979</v>
      </c>
      <c r="B34179" s="233" t="s">
        <v>61544</v>
      </c>
      <c r="C34179" s="232" t="s">
        <v>5</v>
      </c>
      <c r="D34179" s="232">
        <v>27.53</v>
      </c>
      <c r="E34179" s="232" t="s">
        <v>62718</v>
      </c>
    </row>
    <row r="34180" spans="1:5" ht="22.5" hidden="1">
      <c r="A34180" s="232">
        <v>103991</v>
      </c>
      <c r="B34180" s="233" t="s">
        <v>17920</v>
      </c>
      <c r="C34180" s="232" t="s">
        <v>5</v>
      </c>
      <c r="D34180" s="232">
        <v>21.12</v>
      </c>
      <c r="E34180" s="232" t="s">
        <v>62718</v>
      </c>
    </row>
    <row r="34181" spans="1:5" ht="22.5" hidden="1">
      <c r="A34181" s="232">
        <v>89564</v>
      </c>
      <c r="B34181" s="233" t="s">
        <v>61545</v>
      </c>
      <c r="C34181" s="232" t="s">
        <v>5</v>
      </c>
      <c r="D34181" s="232">
        <v>17.170000000000002</v>
      </c>
      <c r="E34181" s="232" t="s">
        <v>62718</v>
      </c>
    </row>
    <row r="34182" spans="1:5" ht="22.5" hidden="1">
      <c r="A34182" s="232">
        <v>104000</v>
      </c>
      <c r="B34182" s="233" t="s">
        <v>17928</v>
      </c>
      <c r="C34182" s="232" t="s">
        <v>5</v>
      </c>
      <c r="D34182" s="232">
        <v>31.34</v>
      </c>
      <c r="E34182" s="232" t="s">
        <v>62718</v>
      </c>
    </row>
    <row r="34183" spans="1:5" ht="22.5" hidden="1">
      <c r="A34183" s="232">
        <v>89593</v>
      </c>
      <c r="B34183" s="233" t="s">
        <v>61546</v>
      </c>
      <c r="C34183" s="232" t="s">
        <v>5</v>
      </c>
      <c r="D34183" s="232">
        <v>26.72</v>
      </c>
      <c r="E34183" s="232" t="s">
        <v>62718</v>
      </c>
    </row>
    <row r="34184" spans="1:5" ht="22.5" hidden="1">
      <c r="A34184" s="232">
        <v>89418</v>
      </c>
      <c r="B34184" s="233" t="s">
        <v>15184</v>
      </c>
      <c r="C34184" s="232" t="s">
        <v>5</v>
      </c>
      <c r="D34184" s="232">
        <v>17.53</v>
      </c>
      <c r="E34184" s="232" t="s">
        <v>62718</v>
      </c>
    </row>
    <row r="34185" spans="1:5" ht="22.5" hidden="1">
      <c r="A34185" s="232">
        <v>89372</v>
      </c>
      <c r="B34185" s="233" t="s">
        <v>15153</v>
      </c>
      <c r="C34185" s="232" t="s">
        <v>5</v>
      </c>
      <c r="D34185" s="232">
        <v>18.190000000000001</v>
      </c>
      <c r="E34185" s="232" t="s">
        <v>62718</v>
      </c>
    </row>
    <row r="34186" spans="1:5" ht="22.5" hidden="1">
      <c r="A34186" s="232">
        <v>89530</v>
      </c>
      <c r="B34186" s="233" t="s">
        <v>15258</v>
      </c>
      <c r="C34186" s="232" t="s">
        <v>5</v>
      </c>
      <c r="D34186" s="232">
        <v>17.47</v>
      </c>
      <c r="E34186" s="232" t="s">
        <v>62718</v>
      </c>
    </row>
    <row r="34187" spans="1:5" ht="22.5" hidden="1">
      <c r="A34187" s="232">
        <v>89425</v>
      </c>
      <c r="B34187" s="233" t="s">
        <v>15188</v>
      </c>
      <c r="C34187" s="232" t="s">
        <v>5</v>
      </c>
      <c r="D34187" s="232">
        <v>20.6</v>
      </c>
      <c r="E34187" s="232" t="s">
        <v>62718</v>
      </c>
    </row>
    <row r="34188" spans="1:5" ht="22.5" hidden="1">
      <c r="A34188" s="232">
        <v>89379</v>
      </c>
      <c r="B34188" s="233" t="s">
        <v>910</v>
      </c>
      <c r="C34188" s="232" t="s">
        <v>5</v>
      </c>
      <c r="D34188" s="232">
        <v>21.38</v>
      </c>
      <c r="E34188" s="232" t="s">
        <v>62718</v>
      </c>
    </row>
    <row r="34189" spans="1:5" ht="22.5" hidden="1">
      <c r="A34189" s="232">
        <v>89542</v>
      </c>
      <c r="B34189" s="233" t="s">
        <v>15264</v>
      </c>
      <c r="C34189" s="232" t="s">
        <v>5</v>
      </c>
      <c r="D34189" s="232">
        <v>28.62</v>
      </c>
      <c r="E34189" s="232" t="s">
        <v>62718</v>
      </c>
    </row>
    <row r="34190" spans="1:5" ht="22.5" hidden="1">
      <c r="A34190" s="232">
        <v>89432</v>
      </c>
      <c r="B34190" s="233" t="s">
        <v>61547</v>
      </c>
      <c r="C34190" s="232" t="s">
        <v>5</v>
      </c>
      <c r="D34190" s="232">
        <v>32.270000000000003</v>
      </c>
      <c r="E34190" s="232" t="s">
        <v>62718</v>
      </c>
    </row>
    <row r="34191" spans="1:5" ht="22.5" hidden="1">
      <c r="A34191" s="232">
        <v>89387</v>
      </c>
      <c r="B34191" s="233" t="s">
        <v>61548</v>
      </c>
      <c r="C34191" s="232" t="s">
        <v>5</v>
      </c>
      <c r="D34191" s="232">
        <v>33.17</v>
      </c>
      <c r="E34191" s="232" t="s">
        <v>62718</v>
      </c>
    </row>
    <row r="34192" spans="1:5" ht="22.5" hidden="1">
      <c r="A34192" s="232">
        <v>89560</v>
      </c>
      <c r="B34192" s="233" t="s">
        <v>61549</v>
      </c>
      <c r="C34192" s="232" t="s">
        <v>5</v>
      </c>
      <c r="D34192" s="232">
        <v>36.590000000000003</v>
      </c>
      <c r="E34192" s="232" t="s">
        <v>62718</v>
      </c>
    </row>
    <row r="34193" spans="1:5" ht="22.5" hidden="1">
      <c r="A34193" s="232">
        <v>104159</v>
      </c>
      <c r="B34193" s="233" t="s">
        <v>18010</v>
      </c>
      <c r="C34193" s="232" t="s">
        <v>5</v>
      </c>
      <c r="D34193" s="232">
        <v>40.82</v>
      </c>
      <c r="E34193" s="232" t="s">
        <v>62718</v>
      </c>
    </row>
    <row r="34194" spans="1:5" ht="22.5" hidden="1">
      <c r="A34194" s="232">
        <v>89577</v>
      </c>
      <c r="B34194" s="233" t="s">
        <v>15291</v>
      </c>
      <c r="C34194" s="232" t="s">
        <v>5</v>
      </c>
      <c r="D34194" s="232">
        <v>38.979999999999997</v>
      </c>
      <c r="E34194" s="232" t="s">
        <v>62718</v>
      </c>
    </row>
    <row r="34195" spans="1:5" ht="22.5" hidden="1">
      <c r="A34195" s="232">
        <v>103996</v>
      </c>
      <c r="B34195" s="233" t="s">
        <v>17925</v>
      </c>
      <c r="C34195" s="232" t="s">
        <v>5</v>
      </c>
      <c r="D34195" s="232">
        <v>43.92</v>
      </c>
      <c r="E34195" s="232" t="s">
        <v>62718</v>
      </c>
    </row>
    <row r="34196" spans="1:5" ht="22.5" hidden="1">
      <c r="A34196" s="232">
        <v>89598</v>
      </c>
      <c r="B34196" s="233" t="s">
        <v>61550</v>
      </c>
      <c r="C34196" s="232" t="s">
        <v>5</v>
      </c>
      <c r="D34196" s="232">
        <v>52.29</v>
      </c>
      <c r="E34196" s="232" t="s">
        <v>62718</v>
      </c>
    </row>
    <row r="34197" spans="1:5" ht="22.5" hidden="1">
      <c r="A34197" s="232">
        <v>89419</v>
      </c>
      <c r="B34197" s="233" t="s">
        <v>15185</v>
      </c>
      <c r="C34197" s="232" t="s">
        <v>5</v>
      </c>
      <c r="D34197" s="232">
        <v>8.56</v>
      </c>
      <c r="E34197" s="232" t="s">
        <v>62718</v>
      </c>
    </row>
    <row r="34198" spans="1:5" ht="22.5" hidden="1">
      <c r="A34198" s="232">
        <v>89373</v>
      </c>
      <c r="B34198" s="233" t="s">
        <v>15154</v>
      </c>
      <c r="C34198" s="232" t="s">
        <v>5</v>
      </c>
      <c r="D34198" s="232">
        <v>9.2799999999999994</v>
      </c>
      <c r="E34198" s="232" t="s">
        <v>62718</v>
      </c>
    </row>
    <row r="34199" spans="1:5" ht="22.5" hidden="1">
      <c r="A34199" s="232">
        <v>89532</v>
      </c>
      <c r="B34199" s="233" t="s">
        <v>15260</v>
      </c>
      <c r="C34199" s="232" t="s">
        <v>5</v>
      </c>
      <c r="D34199" s="232">
        <v>8.42</v>
      </c>
      <c r="E34199" s="232" t="s">
        <v>62718</v>
      </c>
    </row>
    <row r="34200" spans="1:5" ht="22.5" hidden="1">
      <c r="A34200" s="232">
        <v>89426</v>
      </c>
      <c r="B34200" s="233" t="s">
        <v>15189</v>
      </c>
      <c r="C34200" s="232" t="s">
        <v>5</v>
      </c>
      <c r="D34200" s="232">
        <v>11.82</v>
      </c>
      <c r="E34200" s="232" t="s">
        <v>62718</v>
      </c>
    </row>
    <row r="34201" spans="1:5" ht="22.5" hidden="1">
      <c r="A34201" s="232">
        <v>89380</v>
      </c>
      <c r="B34201" s="233" t="s">
        <v>15159</v>
      </c>
      <c r="C34201" s="232" t="s">
        <v>5</v>
      </c>
      <c r="D34201" s="232">
        <v>12.66</v>
      </c>
      <c r="E34201" s="232" t="s">
        <v>62718</v>
      </c>
    </row>
    <row r="34202" spans="1:5" ht="22.5" hidden="1">
      <c r="A34202" s="232">
        <v>89562</v>
      </c>
      <c r="B34202" s="233" t="s">
        <v>15279</v>
      </c>
      <c r="C34202" s="232" t="s">
        <v>5</v>
      </c>
      <c r="D34202" s="232">
        <v>11.93</v>
      </c>
      <c r="E34202" s="232" t="s">
        <v>62718</v>
      </c>
    </row>
    <row r="34203" spans="1:5" ht="22.5" hidden="1">
      <c r="A34203" s="232">
        <v>89433</v>
      </c>
      <c r="B34203" s="233" t="s">
        <v>15192</v>
      </c>
      <c r="C34203" s="232" t="s">
        <v>5</v>
      </c>
      <c r="D34203" s="232">
        <v>15.88</v>
      </c>
      <c r="E34203" s="232" t="s">
        <v>62718</v>
      </c>
    </row>
    <row r="34204" spans="1:5" ht="22.5" hidden="1">
      <c r="A34204" s="232">
        <v>89579</v>
      </c>
      <c r="B34204" s="233" t="s">
        <v>61551</v>
      </c>
      <c r="C34204" s="232" t="s">
        <v>5</v>
      </c>
      <c r="D34204" s="232">
        <v>13.38</v>
      </c>
      <c r="E34204" s="232" t="s">
        <v>62718</v>
      </c>
    </row>
    <row r="34205" spans="1:5" ht="22.5" hidden="1">
      <c r="A34205" s="232">
        <v>103998</v>
      </c>
      <c r="B34205" s="233" t="s">
        <v>61552</v>
      </c>
      <c r="C34205" s="232" t="s">
        <v>5</v>
      </c>
      <c r="D34205" s="232">
        <v>17.420000000000002</v>
      </c>
      <c r="E34205" s="232" t="s">
        <v>62718</v>
      </c>
    </row>
    <row r="34206" spans="1:5" ht="22.5" hidden="1">
      <c r="A34206" s="232">
        <v>89605</v>
      </c>
      <c r="B34206" s="233" t="s">
        <v>15307</v>
      </c>
      <c r="C34206" s="232" t="s">
        <v>5</v>
      </c>
      <c r="D34206" s="232">
        <v>23.04</v>
      </c>
      <c r="E34206" s="232" t="s">
        <v>62718</v>
      </c>
    </row>
    <row r="34207" spans="1:5" ht="22.5" hidden="1">
      <c r="A34207" s="232">
        <v>89981</v>
      </c>
      <c r="B34207" s="233" t="s">
        <v>61553</v>
      </c>
      <c r="C34207" s="232" t="s">
        <v>5</v>
      </c>
      <c r="D34207" s="232">
        <v>23.29</v>
      </c>
      <c r="E34207" s="232" t="s">
        <v>62718</v>
      </c>
    </row>
    <row r="34208" spans="1:5" ht="22.5" hidden="1">
      <c r="A34208" s="232">
        <v>89385</v>
      </c>
      <c r="B34208" s="233" t="s">
        <v>61554</v>
      </c>
      <c r="C34208" s="232" t="s">
        <v>5</v>
      </c>
      <c r="D34208" s="232">
        <v>9.4</v>
      </c>
      <c r="E34208" s="232" t="s">
        <v>62718</v>
      </c>
    </row>
    <row r="34209" spans="1:5" ht="22.5" hidden="1">
      <c r="A34209" s="232">
        <v>89551</v>
      </c>
      <c r="B34209" s="233" t="s">
        <v>61555</v>
      </c>
      <c r="C34209" s="232" t="s">
        <v>5</v>
      </c>
      <c r="D34209" s="232">
        <v>9.8800000000000008</v>
      </c>
      <c r="E34209" s="232" t="s">
        <v>62718</v>
      </c>
    </row>
    <row r="34210" spans="1:5" ht="22.5" hidden="1">
      <c r="A34210" s="232">
        <v>89434</v>
      </c>
      <c r="B34210" s="233" t="s">
        <v>61556</v>
      </c>
      <c r="C34210" s="232" t="s">
        <v>5</v>
      </c>
      <c r="D34210" s="232">
        <v>13.28</v>
      </c>
      <c r="E34210" s="232" t="s">
        <v>62718</v>
      </c>
    </row>
    <row r="34211" spans="1:5" ht="22.5" hidden="1">
      <c r="A34211" s="232">
        <v>89389</v>
      </c>
      <c r="B34211" s="233" t="s">
        <v>61557</v>
      </c>
      <c r="C34211" s="232" t="s">
        <v>5</v>
      </c>
      <c r="D34211" s="232">
        <v>14.12</v>
      </c>
      <c r="E34211" s="232" t="s">
        <v>62718</v>
      </c>
    </row>
    <row r="34212" spans="1:5" ht="22.5" hidden="1">
      <c r="A34212" s="232">
        <v>89417</v>
      </c>
      <c r="B34212" s="233" t="s">
        <v>15183</v>
      </c>
      <c r="C34212" s="232" t="s">
        <v>5</v>
      </c>
      <c r="D34212" s="232">
        <v>7.28</v>
      </c>
      <c r="E34212" s="232" t="s">
        <v>62718</v>
      </c>
    </row>
    <row r="34213" spans="1:5" ht="22.5" hidden="1">
      <c r="A34213" s="232">
        <v>89371</v>
      </c>
      <c r="B34213" s="233" t="s">
        <v>15152</v>
      </c>
      <c r="C34213" s="232" t="s">
        <v>5</v>
      </c>
      <c r="D34213" s="232">
        <v>7.94</v>
      </c>
      <c r="E34213" s="232" t="s">
        <v>62718</v>
      </c>
    </row>
    <row r="34214" spans="1:5" ht="22.5" hidden="1">
      <c r="A34214" s="232">
        <v>89528</v>
      </c>
      <c r="B34214" s="233" t="s">
        <v>15256</v>
      </c>
      <c r="C34214" s="232" t="s">
        <v>5</v>
      </c>
      <c r="D34214" s="232">
        <v>5.45</v>
      </c>
      <c r="E34214" s="232" t="s">
        <v>62718</v>
      </c>
    </row>
    <row r="34215" spans="1:5" ht="22.5" hidden="1">
      <c r="A34215" s="232">
        <v>89424</v>
      </c>
      <c r="B34215" s="233" t="s">
        <v>15187</v>
      </c>
      <c r="C34215" s="232" t="s">
        <v>5</v>
      </c>
      <c r="D34215" s="232">
        <v>8.58</v>
      </c>
      <c r="E34215" s="232" t="s">
        <v>62718</v>
      </c>
    </row>
    <row r="34216" spans="1:5" ht="22.5" hidden="1">
      <c r="A34216" s="232">
        <v>89378</v>
      </c>
      <c r="B34216" s="233" t="s">
        <v>15158</v>
      </c>
      <c r="C34216" s="232" t="s">
        <v>5</v>
      </c>
      <c r="D34216" s="232">
        <v>9.36</v>
      </c>
      <c r="E34216" s="232" t="s">
        <v>62718</v>
      </c>
    </row>
    <row r="34217" spans="1:5" ht="22.5" hidden="1">
      <c r="A34217" s="232">
        <v>89541</v>
      </c>
      <c r="B34217" s="233" t="s">
        <v>15263</v>
      </c>
      <c r="C34217" s="232" t="s">
        <v>5</v>
      </c>
      <c r="D34217" s="232">
        <v>7.86</v>
      </c>
      <c r="E34217" s="232" t="s">
        <v>62718</v>
      </c>
    </row>
    <row r="34218" spans="1:5" ht="22.5" hidden="1">
      <c r="A34218" s="232">
        <v>89431</v>
      </c>
      <c r="B34218" s="233" t="s">
        <v>15191</v>
      </c>
      <c r="C34218" s="232" t="s">
        <v>5</v>
      </c>
      <c r="D34218" s="232">
        <v>11.51</v>
      </c>
      <c r="E34218" s="232" t="s">
        <v>62718</v>
      </c>
    </row>
    <row r="34219" spans="1:5" ht="22.5" hidden="1">
      <c r="A34219" s="232">
        <v>89386</v>
      </c>
      <c r="B34219" s="233" t="s">
        <v>15161</v>
      </c>
      <c r="C34219" s="232" t="s">
        <v>5</v>
      </c>
      <c r="D34219" s="232">
        <v>12.41</v>
      </c>
      <c r="E34219" s="232" t="s">
        <v>62718</v>
      </c>
    </row>
    <row r="34220" spans="1:5" ht="22.5" hidden="1">
      <c r="A34220" s="232">
        <v>89558</v>
      </c>
      <c r="B34220" s="233" t="s">
        <v>15276</v>
      </c>
      <c r="C34220" s="232" t="s">
        <v>5</v>
      </c>
      <c r="D34220" s="232">
        <v>11.5</v>
      </c>
      <c r="E34220" s="232" t="s">
        <v>62718</v>
      </c>
    </row>
    <row r="34221" spans="1:5" ht="22.5" hidden="1">
      <c r="A34221" s="232">
        <v>103988</v>
      </c>
      <c r="B34221" s="233" t="s">
        <v>17918</v>
      </c>
      <c r="C34221" s="232" t="s">
        <v>5</v>
      </c>
      <c r="D34221" s="232">
        <v>15.73</v>
      </c>
      <c r="E34221" s="232" t="s">
        <v>62718</v>
      </c>
    </row>
    <row r="34222" spans="1:5" ht="22.5" hidden="1">
      <c r="A34222" s="232">
        <v>89575</v>
      </c>
      <c r="B34222" s="233" t="s">
        <v>15289</v>
      </c>
      <c r="C34222" s="232" t="s">
        <v>5</v>
      </c>
      <c r="D34222" s="232">
        <v>13.75</v>
      </c>
      <c r="E34222" s="232" t="s">
        <v>62718</v>
      </c>
    </row>
    <row r="34223" spans="1:5" ht="22.5" hidden="1">
      <c r="A34223" s="232">
        <v>103995</v>
      </c>
      <c r="B34223" s="233" t="s">
        <v>17924</v>
      </c>
      <c r="C34223" s="232" t="s">
        <v>5</v>
      </c>
      <c r="D34223" s="232">
        <v>18.690000000000001</v>
      </c>
      <c r="E34223" s="232" t="s">
        <v>62718</v>
      </c>
    </row>
    <row r="34224" spans="1:5" ht="22.5" hidden="1">
      <c r="A34224" s="232">
        <v>89597</v>
      </c>
      <c r="B34224" s="233" t="s">
        <v>15304</v>
      </c>
      <c r="C34224" s="232" t="s">
        <v>5</v>
      </c>
      <c r="D34224" s="232">
        <v>25.29</v>
      </c>
      <c r="E34224" s="232" t="s">
        <v>62718</v>
      </c>
    </row>
    <row r="34225" spans="1:5" ht="22.5" hidden="1">
      <c r="A34225" s="232">
        <v>89611</v>
      </c>
      <c r="B34225" s="233" t="s">
        <v>15309</v>
      </c>
      <c r="C34225" s="232" t="s">
        <v>5</v>
      </c>
      <c r="D34225" s="232">
        <v>35.409999999999997</v>
      </c>
      <c r="E34225" s="232" t="s">
        <v>62718</v>
      </c>
    </row>
    <row r="34226" spans="1:5" ht="22.5" hidden="1">
      <c r="A34226" s="232">
        <v>89614</v>
      </c>
      <c r="B34226" s="233" t="s">
        <v>15312</v>
      </c>
      <c r="C34226" s="232" t="s">
        <v>5</v>
      </c>
      <c r="D34226" s="232">
        <v>63.45</v>
      </c>
      <c r="E34226" s="232" t="s">
        <v>62718</v>
      </c>
    </row>
    <row r="34227" spans="1:5" ht="22.5" hidden="1">
      <c r="A34227" s="232">
        <v>103975</v>
      </c>
      <c r="B34227" s="233" t="s">
        <v>17906</v>
      </c>
      <c r="C34227" s="232" t="s">
        <v>5</v>
      </c>
      <c r="D34227" s="232">
        <v>20.78</v>
      </c>
      <c r="E34227" s="232" t="s">
        <v>62718</v>
      </c>
    </row>
    <row r="34228" spans="1:5" ht="22.5" hidden="1">
      <c r="A34228" s="232">
        <v>104007</v>
      </c>
      <c r="B34228" s="233" t="s">
        <v>17934</v>
      </c>
      <c r="C34228" s="232" t="s">
        <v>5</v>
      </c>
      <c r="D34228" s="232">
        <v>26.76</v>
      </c>
      <c r="E34228" s="232" t="s">
        <v>62718</v>
      </c>
    </row>
    <row r="34229" spans="1:5" ht="22.5" hidden="1">
      <c r="A34229" s="232">
        <v>103976</v>
      </c>
      <c r="B34229" s="233" t="s">
        <v>17907</v>
      </c>
      <c r="C34229" s="232" t="s">
        <v>5</v>
      </c>
      <c r="D34229" s="232">
        <v>29.23</v>
      </c>
      <c r="E34229" s="232" t="s">
        <v>62718</v>
      </c>
    </row>
    <row r="34230" spans="1:5" ht="22.5" hidden="1">
      <c r="A34230" s="232">
        <v>104008</v>
      </c>
      <c r="B34230" s="233" t="s">
        <v>17935</v>
      </c>
      <c r="C34230" s="232" t="s">
        <v>5</v>
      </c>
      <c r="D34230" s="232">
        <v>37.770000000000003</v>
      </c>
      <c r="E34230" s="232" t="s">
        <v>62718</v>
      </c>
    </row>
    <row r="34231" spans="1:5" ht="22.5" hidden="1">
      <c r="A34231" s="232">
        <v>89630</v>
      </c>
      <c r="B34231" s="233" t="s">
        <v>15324</v>
      </c>
      <c r="C34231" s="232" t="s">
        <v>5</v>
      </c>
      <c r="D34231" s="232">
        <v>66.38</v>
      </c>
      <c r="E34231" s="232" t="s">
        <v>62718</v>
      </c>
    </row>
    <row r="34232" spans="1:5" ht="22.5" hidden="1">
      <c r="A34232" s="232">
        <v>89632</v>
      </c>
      <c r="B34232" s="233" t="s">
        <v>15326</v>
      </c>
      <c r="C34232" s="232" t="s">
        <v>5</v>
      </c>
      <c r="D34232" s="232">
        <v>128.72999999999999</v>
      </c>
      <c r="E34232" s="232" t="s">
        <v>62718</v>
      </c>
    </row>
    <row r="34233" spans="1:5" ht="22.5" hidden="1">
      <c r="A34233" s="232">
        <v>89438</v>
      </c>
      <c r="B34233" s="233" t="s">
        <v>15194</v>
      </c>
      <c r="C34233" s="232" t="s">
        <v>5</v>
      </c>
      <c r="D34233" s="232">
        <v>13.63</v>
      </c>
      <c r="E34233" s="232" t="s">
        <v>62718</v>
      </c>
    </row>
    <row r="34234" spans="1:5" ht="22.5" hidden="1">
      <c r="A34234" s="232">
        <v>89393</v>
      </c>
      <c r="B34234" s="233" t="s">
        <v>15163</v>
      </c>
      <c r="C34234" s="232" t="s">
        <v>5</v>
      </c>
      <c r="D34234" s="232">
        <v>14.97</v>
      </c>
      <c r="E34234" s="232" t="s">
        <v>62718</v>
      </c>
    </row>
    <row r="34235" spans="1:5" ht="22.5" hidden="1">
      <c r="A34235" s="232">
        <v>89617</v>
      </c>
      <c r="B34235" s="233" t="s">
        <v>15314</v>
      </c>
      <c r="C34235" s="232" t="s">
        <v>5</v>
      </c>
      <c r="D34235" s="232">
        <v>9.81</v>
      </c>
      <c r="E34235" s="232" t="s">
        <v>62718</v>
      </c>
    </row>
    <row r="34236" spans="1:5" ht="22.5" hidden="1">
      <c r="A34236" s="232">
        <v>89440</v>
      </c>
      <c r="B34236" s="233" t="s">
        <v>15195</v>
      </c>
      <c r="C34236" s="232" t="s">
        <v>5</v>
      </c>
      <c r="D34236" s="232">
        <v>16.079999999999998</v>
      </c>
      <c r="E34236" s="232" t="s">
        <v>62718</v>
      </c>
    </row>
    <row r="34237" spans="1:5" ht="22.5" hidden="1">
      <c r="A34237" s="232">
        <v>89395</v>
      </c>
      <c r="B34237" s="233" t="s">
        <v>15164</v>
      </c>
      <c r="C34237" s="232" t="s">
        <v>5</v>
      </c>
      <c r="D34237" s="232">
        <v>17.62</v>
      </c>
      <c r="E34237" s="232" t="s">
        <v>62718</v>
      </c>
    </row>
    <row r="34238" spans="1:5" ht="22.5" hidden="1">
      <c r="A34238" s="232">
        <v>89620</v>
      </c>
      <c r="B34238" s="233" t="s">
        <v>15315</v>
      </c>
      <c r="C34238" s="232" t="s">
        <v>5</v>
      </c>
      <c r="D34238" s="232">
        <v>14.67</v>
      </c>
      <c r="E34238" s="232" t="s">
        <v>62718</v>
      </c>
    </row>
    <row r="34239" spans="1:5" ht="22.5" hidden="1">
      <c r="A34239" s="232">
        <v>89443</v>
      </c>
      <c r="B34239" s="233" t="s">
        <v>15197</v>
      </c>
      <c r="C34239" s="232" t="s">
        <v>5</v>
      </c>
      <c r="D34239" s="232">
        <v>21.93</v>
      </c>
      <c r="E34239" s="232" t="s">
        <v>62718</v>
      </c>
    </row>
    <row r="34240" spans="1:5" ht="22.5" hidden="1">
      <c r="A34240" s="232">
        <v>89398</v>
      </c>
      <c r="B34240" s="233" t="s">
        <v>15166</v>
      </c>
      <c r="C34240" s="232" t="s">
        <v>5</v>
      </c>
      <c r="D34240" s="232">
        <v>23.77</v>
      </c>
      <c r="E34240" s="232" t="s">
        <v>62718</v>
      </c>
    </row>
    <row r="34241" spans="1:5" ht="22.5" hidden="1">
      <c r="A34241" s="232">
        <v>89623</v>
      </c>
      <c r="B34241" s="233" t="s">
        <v>15317</v>
      </c>
      <c r="C34241" s="232" t="s">
        <v>5</v>
      </c>
      <c r="D34241" s="232">
        <v>22.79</v>
      </c>
      <c r="E34241" s="232" t="s">
        <v>62718</v>
      </c>
    </row>
    <row r="34242" spans="1:5" ht="22.5" hidden="1">
      <c r="A34242" s="232">
        <v>104011</v>
      </c>
      <c r="B34242" s="233" t="s">
        <v>17937</v>
      </c>
      <c r="C34242" s="232" t="s">
        <v>5</v>
      </c>
      <c r="D34242" s="232">
        <v>31.15</v>
      </c>
      <c r="E34242" s="232" t="s">
        <v>62718</v>
      </c>
    </row>
    <row r="34243" spans="1:5" ht="22.5" hidden="1">
      <c r="A34243" s="232">
        <v>89625</v>
      </c>
      <c r="B34243" s="233" t="s">
        <v>15319</v>
      </c>
      <c r="C34243" s="232" t="s">
        <v>5</v>
      </c>
      <c r="D34243" s="232">
        <v>26.9</v>
      </c>
      <c r="E34243" s="232" t="s">
        <v>62718</v>
      </c>
    </row>
    <row r="34244" spans="1:5" ht="22.5" hidden="1">
      <c r="A34244" s="232">
        <v>104004</v>
      </c>
      <c r="B34244" s="233" t="s">
        <v>17931</v>
      </c>
      <c r="C34244" s="232" t="s">
        <v>5</v>
      </c>
      <c r="D34244" s="232">
        <v>36.729999999999997</v>
      </c>
      <c r="E34244" s="232" t="s">
        <v>62718</v>
      </c>
    </row>
    <row r="34245" spans="1:5" ht="22.5" hidden="1">
      <c r="A34245" s="232">
        <v>89628</v>
      </c>
      <c r="B34245" s="233" t="s">
        <v>15322</v>
      </c>
      <c r="C34245" s="232" t="s">
        <v>5</v>
      </c>
      <c r="D34245" s="232">
        <v>52.9</v>
      </c>
      <c r="E34245" s="232" t="s">
        <v>62718</v>
      </c>
    </row>
    <row r="34246" spans="1:5" ht="22.5" hidden="1">
      <c r="A34246" s="232">
        <v>89629</v>
      </c>
      <c r="B34246" s="233" t="s">
        <v>15323</v>
      </c>
      <c r="C34246" s="232" t="s">
        <v>5</v>
      </c>
      <c r="D34246" s="232">
        <v>86.91</v>
      </c>
      <c r="E34246" s="232" t="s">
        <v>62718</v>
      </c>
    </row>
    <row r="34247" spans="1:5" ht="22.5" hidden="1">
      <c r="A34247" s="232">
        <v>89631</v>
      </c>
      <c r="B34247" s="233" t="s">
        <v>15325</v>
      </c>
      <c r="C34247" s="232" t="s">
        <v>5</v>
      </c>
      <c r="D34247" s="232">
        <v>113.01</v>
      </c>
      <c r="E34247" s="232" t="s">
        <v>62718</v>
      </c>
    </row>
    <row r="34248" spans="1:5" ht="22.5" hidden="1">
      <c r="A34248" s="232">
        <v>89401</v>
      </c>
      <c r="B34248" s="233" t="s">
        <v>15168</v>
      </c>
      <c r="C34248" s="232" t="s">
        <v>4</v>
      </c>
      <c r="D34248" s="232">
        <v>13.83</v>
      </c>
      <c r="E34248" s="232" t="s">
        <v>62718</v>
      </c>
    </row>
    <row r="34249" spans="1:5" ht="22.5" hidden="1">
      <c r="A34249" s="232">
        <v>89355</v>
      </c>
      <c r="B34249" s="233" t="s">
        <v>15137</v>
      </c>
      <c r="C34249" s="232" t="s">
        <v>4</v>
      </c>
      <c r="D34249" s="232">
        <v>27.55</v>
      </c>
      <c r="E34249" s="232" t="s">
        <v>62718</v>
      </c>
    </row>
    <row r="34250" spans="1:5" ht="22.5" hidden="1">
      <c r="A34250" s="232">
        <v>89446</v>
      </c>
      <c r="B34250" s="233" t="s">
        <v>15199</v>
      </c>
      <c r="C34250" s="232" t="s">
        <v>4</v>
      </c>
      <c r="D34250" s="232">
        <v>5.92</v>
      </c>
      <c r="E34250" s="232" t="s">
        <v>62718</v>
      </c>
    </row>
    <row r="34251" spans="1:5" ht="22.5" hidden="1">
      <c r="A34251" s="232">
        <v>89402</v>
      </c>
      <c r="B34251" s="233" t="s">
        <v>15169</v>
      </c>
      <c r="C34251" s="232" t="s">
        <v>4</v>
      </c>
      <c r="D34251" s="232">
        <v>15.92</v>
      </c>
      <c r="E34251" s="232" t="s">
        <v>62718</v>
      </c>
    </row>
    <row r="34252" spans="1:5" ht="22.5" hidden="1">
      <c r="A34252" s="232">
        <v>89356</v>
      </c>
      <c r="B34252" s="233" t="s">
        <v>15138</v>
      </c>
      <c r="C34252" s="232" t="s">
        <v>4</v>
      </c>
      <c r="D34252" s="232">
        <v>31.82</v>
      </c>
      <c r="E34252" s="232" t="s">
        <v>62718</v>
      </c>
    </row>
    <row r="34253" spans="1:5" ht="22.5" hidden="1">
      <c r="A34253" s="232">
        <v>89447</v>
      </c>
      <c r="B34253" s="233" t="s">
        <v>15200</v>
      </c>
      <c r="C34253" s="232" t="s">
        <v>4</v>
      </c>
      <c r="D34253" s="232">
        <v>11.48</v>
      </c>
      <c r="E34253" s="232" t="s">
        <v>62718</v>
      </c>
    </row>
    <row r="34254" spans="1:5" ht="22.5" hidden="1">
      <c r="A34254" s="232">
        <v>89403</v>
      </c>
      <c r="B34254" s="233" t="s">
        <v>15170</v>
      </c>
      <c r="C34254" s="232" t="s">
        <v>4</v>
      </c>
      <c r="D34254" s="232">
        <v>23.36</v>
      </c>
      <c r="E34254" s="232" t="s">
        <v>62718</v>
      </c>
    </row>
    <row r="34255" spans="1:5" ht="22.5" hidden="1">
      <c r="A34255" s="232">
        <v>89357</v>
      </c>
      <c r="B34255" s="233" t="s">
        <v>15139</v>
      </c>
      <c r="C34255" s="232" t="s">
        <v>4</v>
      </c>
      <c r="D34255" s="232">
        <v>42.32</v>
      </c>
      <c r="E34255" s="232" t="s">
        <v>62718</v>
      </c>
    </row>
    <row r="34256" spans="1:5" ht="22.5" hidden="1">
      <c r="A34256" s="232">
        <v>89448</v>
      </c>
      <c r="B34256" s="233" t="s">
        <v>15201</v>
      </c>
      <c r="C34256" s="232" t="s">
        <v>4</v>
      </c>
      <c r="D34256" s="232">
        <v>17.399999999999999</v>
      </c>
      <c r="E34256" s="232" t="s">
        <v>62718</v>
      </c>
    </row>
    <row r="34257" spans="1:5" ht="22.5" hidden="1">
      <c r="A34257" s="232">
        <v>103978</v>
      </c>
      <c r="B34257" s="233" t="s">
        <v>17908</v>
      </c>
      <c r="C34257" s="232" t="s">
        <v>4</v>
      </c>
      <c r="D34257" s="232">
        <v>31.41</v>
      </c>
      <c r="E34257" s="232" t="s">
        <v>62718</v>
      </c>
    </row>
    <row r="34258" spans="1:5" ht="22.5" hidden="1">
      <c r="A34258" s="232">
        <v>89449</v>
      </c>
      <c r="B34258" s="233" t="s">
        <v>15202</v>
      </c>
      <c r="C34258" s="232" t="s">
        <v>4</v>
      </c>
      <c r="D34258" s="232">
        <v>19.309999999999999</v>
      </c>
      <c r="E34258" s="232" t="s">
        <v>62718</v>
      </c>
    </row>
    <row r="34259" spans="1:5" ht="22.5" hidden="1">
      <c r="A34259" s="232">
        <v>103979</v>
      </c>
      <c r="B34259" s="233" t="s">
        <v>17909</v>
      </c>
      <c r="C34259" s="232" t="s">
        <v>4</v>
      </c>
      <c r="D34259" s="232">
        <v>36.03</v>
      </c>
      <c r="E34259" s="232" t="s">
        <v>62718</v>
      </c>
    </row>
    <row r="34260" spans="1:5" ht="22.5" hidden="1">
      <c r="A34260" s="232">
        <v>89450</v>
      </c>
      <c r="B34260" s="233" t="s">
        <v>15203</v>
      </c>
      <c r="C34260" s="232" t="s">
        <v>4</v>
      </c>
      <c r="D34260" s="232">
        <v>30.63</v>
      </c>
      <c r="E34260" s="232" t="s">
        <v>62718</v>
      </c>
    </row>
    <row r="34261" spans="1:5" ht="22.5" hidden="1">
      <c r="A34261" s="232">
        <v>89451</v>
      </c>
      <c r="B34261" s="233" t="s">
        <v>15204</v>
      </c>
      <c r="C34261" s="232" t="s">
        <v>4</v>
      </c>
      <c r="D34261" s="232">
        <v>49.58</v>
      </c>
      <c r="E34261" s="232" t="s">
        <v>62718</v>
      </c>
    </row>
    <row r="34262" spans="1:5" ht="22.5" hidden="1">
      <c r="A34262" s="232">
        <v>89452</v>
      </c>
      <c r="B34262" s="233" t="s">
        <v>15205</v>
      </c>
      <c r="C34262" s="232" t="s">
        <v>4</v>
      </c>
      <c r="D34262" s="232">
        <v>68</v>
      </c>
      <c r="E34262" s="232" t="s">
        <v>62718</v>
      </c>
    </row>
    <row r="34263" spans="1:5" ht="33.75" hidden="1">
      <c r="A34263" s="232">
        <v>89394</v>
      </c>
      <c r="B34263" s="233" t="s">
        <v>61558</v>
      </c>
      <c r="C34263" s="232" t="s">
        <v>5</v>
      </c>
      <c r="D34263" s="232">
        <v>22.41</v>
      </c>
      <c r="E34263" s="232" t="s">
        <v>62718</v>
      </c>
    </row>
    <row r="34264" spans="1:5" ht="33.75" hidden="1">
      <c r="A34264" s="232">
        <v>89396</v>
      </c>
      <c r="B34264" s="233" t="s">
        <v>61559</v>
      </c>
      <c r="C34264" s="232" t="s">
        <v>5</v>
      </c>
      <c r="D34264" s="232">
        <v>24.56</v>
      </c>
      <c r="E34264" s="232" t="s">
        <v>62718</v>
      </c>
    </row>
    <row r="34265" spans="1:5" ht="33.75" hidden="1">
      <c r="A34265" s="232">
        <v>90374</v>
      </c>
      <c r="B34265" s="233" t="s">
        <v>61560</v>
      </c>
      <c r="C34265" s="232" t="s">
        <v>5</v>
      </c>
      <c r="D34265" s="232">
        <v>26.6</v>
      </c>
      <c r="E34265" s="232" t="s">
        <v>62718</v>
      </c>
    </row>
    <row r="34266" spans="1:5" ht="33.75" hidden="1">
      <c r="A34266" s="232">
        <v>89444</v>
      </c>
      <c r="B34266" s="233" t="s">
        <v>61561</v>
      </c>
      <c r="C34266" s="232" t="s">
        <v>5</v>
      </c>
      <c r="D34266" s="232">
        <v>28.63</v>
      </c>
      <c r="E34266" s="232" t="s">
        <v>62718</v>
      </c>
    </row>
    <row r="34267" spans="1:5" ht="33.75" hidden="1">
      <c r="A34267" s="232">
        <v>89399</v>
      </c>
      <c r="B34267" s="233" t="s">
        <v>61562</v>
      </c>
      <c r="C34267" s="232" t="s">
        <v>5</v>
      </c>
      <c r="D34267" s="232">
        <v>29.52</v>
      </c>
      <c r="E34267" s="232" t="s">
        <v>62718</v>
      </c>
    </row>
    <row r="34268" spans="1:5" ht="22.5" hidden="1">
      <c r="A34268" s="232">
        <v>89442</v>
      </c>
      <c r="B34268" s="233" t="s">
        <v>15196</v>
      </c>
      <c r="C34268" s="232" t="s">
        <v>5</v>
      </c>
      <c r="D34268" s="232">
        <v>17.690000000000001</v>
      </c>
      <c r="E34268" s="232" t="s">
        <v>62718</v>
      </c>
    </row>
    <row r="34269" spans="1:5" ht="22.5" hidden="1">
      <c r="A34269" s="232">
        <v>89397</v>
      </c>
      <c r="B34269" s="233" t="s">
        <v>15165</v>
      </c>
      <c r="C34269" s="232" t="s">
        <v>5</v>
      </c>
      <c r="D34269" s="232">
        <v>19.12</v>
      </c>
      <c r="E34269" s="232" t="s">
        <v>62718</v>
      </c>
    </row>
    <row r="34270" spans="1:5" ht="22.5" hidden="1">
      <c r="A34270" s="232">
        <v>89622</v>
      </c>
      <c r="B34270" s="233" t="s">
        <v>15316</v>
      </c>
      <c r="C34270" s="232" t="s">
        <v>5</v>
      </c>
      <c r="D34270" s="232">
        <v>16.63</v>
      </c>
      <c r="E34270" s="232" t="s">
        <v>62718</v>
      </c>
    </row>
    <row r="34271" spans="1:5" ht="22.5" hidden="1">
      <c r="A34271" s="232">
        <v>89445</v>
      </c>
      <c r="B34271" s="233" t="s">
        <v>15198</v>
      </c>
      <c r="C34271" s="232" t="s">
        <v>5</v>
      </c>
      <c r="D34271" s="232">
        <v>23.41</v>
      </c>
      <c r="E34271" s="232" t="s">
        <v>62718</v>
      </c>
    </row>
    <row r="34272" spans="1:5" ht="22.5" hidden="1">
      <c r="A34272" s="232">
        <v>89400</v>
      </c>
      <c r="B34272" s="233" t="s">
        <v>15167</v>
      </c>
      <c r="C34272" s="232" t="s">
        <v>5</v>
      </c>
      <c r="D34272" s="232">
        <v>25.09</v>
      </c>
      <c r="E34272" s="232" t="s">
        <v>62718</v>
      </c>
    </row>
    <row r="34273" spans="1:5" ht="22.5" hidden="1">
      <c r="A34273" s="232">
        <v>89624</v>
      </c>
      <c r="B34273" s="233" t="s">
        <v>15318</v>
      </c>
      <c r="C34273" s="232" t="s">
        <v>5</v>
      </c>
      <c r="D34273" s="232">
        <v>21.01</v>
      </c>
      <c r="E34273" s="232" t="s">
        <v>62718</v>
      </c>
    </row>
    <row r="34274" spans="1:5" ht="22.5" hidden="1">
      <c r="A34274" s="232">
        <v>104012</v>
      </c>
      <c r="B34274" s="233" t="s">
        <v>17938</v>
      </c>
      <c r="C34274" s="232" t="s">
        <v>5</v>
      </c>
      <c r="D34274" s="232">
        <v>28.82</v>
      </c>
      <c r="E34274" s="232" t="s">
        <v>62718</v>
      </c>
    </row>
    <row r="34275" spans="1:5" ht="22.5" hidden="1">
      <c r="A34275" s="232">
        <v>89627</v>
      </c>
      <c r="B34275" s="233" t="s">
        <v>15321</v>
      </c>
      <c r="C34275" s="232" t="s">
        <v>5</v>
      </c>
      <c r="D34275" s="232">
        <v>23.33</v>
      </c>
      <c r="E34275" s="232" t="s">
        <v>62718</v>
      </c>
    </row>
    <row r="34276" spans="1:5" ht="22.5" hidden="1">
      <c r="A34276" s="232">
        <v>104006</v>
      </c>
      <c r="B34276" s="233" t="s">
        <v>17933</v>
      </c>
      <c r="C34276" s="232" t="s">
        <v>5</v>
      </c>
      <c r="D34276" s="232">
        <v>30.49</v>
      </c>
      <c r="E34276" s="232" t="s">
        <v>62718</v>
      </c>
    </row>
    <row r="34277" spans="1:5" ht="22.5" hidden="1">
      <c r="A34277" s="232">
        <v>89626</v>
      </c>
      <c r="B34277" s="233" t="s">
        <v>15320</v>
      </c>
      <c r="C34277" s="232" t="s">
        <v>5</v>
      </c>
      <c r="D34277" s="232">
        <v>33.880000000000003</v>
      </c>
      <c r="E34277" s="232" t="s">
        <v>62718</v>
      </c>
    </row>
    <row r="34278" spans="1:5" ht="22.5" hidden="1">
      <c r="A34278" s="232">
        <v>104005</v>
      </c>
      <c r="B34278" s="233" t="s">
        <v>17932</v>
      </c>
      <c r="C34278" s="232" t="s">
        <v>5</v>
      </c>
      <c r="D34278" s="232">
        <v>42.98</v>
      </c>
      <c r="E34278" s="232" t="s">
        <v>62718</v>
      </c>
    </row>
    <row r="34279" spans="1:5" ht="33.75" hidden="1">
      <c r="A34279" s="232">
        <v>89439</v>
      </c>
      <c r="B34279" s="233" t="s">
        <v>61563</v>
      </c>
      <c r="C34279" s="232" t="s">
        <v>5</v>
      </c>
      <c r="D34279" s="232">
        <v>15.16</v>
      </c>
      <c r="E34279" s="232" t="s">
        <v>62718</v>
      </c>
    </row>
    <row r="34280" spans="1:5" ht="22.5" hidden="1">
      <c r="A34280" s="232">
        <v>89421</v>
      </c>
      <c r="B34280" s="233" t="s">
        <v>15186</v>
      </c>
      <c r="C34280" s="232" t="s">
        <v>5</v>
      </c>
      <c r="D34280" s="232">
        <v>13.39</v>
      </c>
      <c r="E34280" s="232" t="s">
        <v>62718</v>
      </c>
    </row>
    <row r="34281" spans="1:5" ht="22.5" hidden="1">
      <c r="A34281" s="232">
        <v>89375</v>
      </c>
      <c r="B34281" s="233" t="s">
        <v>15156</v>
      </c>
      <c r="C34281" s="232" t="s">
        <v>5</v>
      </c>
      <c r="D34281" s="232">
        <v>14.05</v>
      </c>
      <c r="E34281" s="232" t="s">
        <v>62718</v>
      </c>
    </row>
    <row r="34282" spans="1:5" ht="22.5" hidden="1">
      <c r="A34282" s="232">
        <v>89536</v>
      </c>
      <c r="B34282" s="233" t="s">
        <v>15262</v>
      </c>
      <c r="C34282" s="232" t="s">
        <v>5</v>
      </c>
      <c r="D34282" s="232">
        <v>12.93</v>
      </c>
      <c r="E34282" s="232" t="s">
        <v>62718</v>
      </c>
    </row>
    <row r="34283" spans="1:5" ht="22.5" hidden="1">
      <c r="A34283" s="232">
        <v>89428</v>
      </c>
      <c r="B34283" s="233" t="s">
        <v>15190</v>
      </c>
      <c r="C34283" s="232" t="s">
        <v>5</v>
      </c>
      <c r="D34283" s="232">
        <v>16.059999999999999</v>
      </c>
      <c r="E34283" s="232" t="s">
        <v>62718</v>
      </c>
    </row>
    <row r="34284" spans="1:5" ht="22.5" hidden="1">
      <c r="A34284" s="232">
        <v>89382</v>
      </c>
      <c r="B34284" s="233" t="s">
        <v>15160</v>
      </c>
      <c r="C34284" s="232" t="s">
        <v>5</v>
      </c>
      <c r="D34284" s="232">
        <v>16.84</v>
      </c>
      <c r="E34284" s="232" t="s">
        <v>62718</v>
      </c>
    </row>
    <row r="34285" spans="1:5" ht="22.5" hidden="1">
      <c r="A34285" s="232">
        <v>89552</v>
      </c>
      <c r="B34285" s="233" t="s">
        <v>15272</v>
      </c>
      <c r="C34285" s="232" t="s">
        <v>5</v>
      </c>
      <c r="D34285" s="232">
        <v>19.809999999999999</v>
      </c>
      <c r="E34285" s="232" t="s">
        <v>62718</v>
      </c>
    </row>
    <row r="34286" spans="1:5" ht="22.5" hidden="1">
      <c r="A34286" s="232">
        <v>89435</v>
      </c>
      <c r="B34286" s="233" t="s">
        <v>15193</v>
      </c>
      <c r="C34286" s="232" t="s">
        <v>5</v>
      </c>
      <c r="D34286" s="232">
        <v>23.46</v>
      </c>
      <c r="E34286" s="232" t="s">
        <v>62718</v>
      </c>
    </row>
    <row r="34287" spans="1:5" ht="22.5" hidden="1">
      <c r="A34287" s="232">
        <v>89390</v>
      </c>
      <c r="B34287" s="233" t="s">
        <v>15162</v>
      </c>
      <c r="C34287" s="232" t="s">
        <v>5</v>
      </c>
      <c r="D34287" s="232">
        <v>24.36</v>
      </c>
      <c r="E34287" s="232" t="s">
        <v>62718</v>
      </c>
    </row>
    <row r="34288" spans="1:5" ht="22.5" hidden="1">
      <c r="A34288" s="232">
        <v>89568</v>
      </c>
      <c r="B34288" s="233" t="s">
        <v>15284</v>
      </c>
      <c r="C34288" s="232" t="s">
        <v>5</v>
      </c>
      <c r="D34288" s="232">
        <v>34.04</v>
      </c>
      <c r="E34288" s="232" t="s">
        <v>62718</v>
      </c>
    </row>
    <row r="34289" spans="1:5" ht="22.5" hidden="1">
      <c r="A34289" s="232">
        <v>103990</v>
      </c>
      <c r="B34289" s="233" t="s">
        <v>17919</v>
      </c>
      <c r="C34289" s="232" t="s">
        <v>5</v>
      </c>
      <c r="D34289" s="232">
        <v>38.270000000000003</v>
      </c>
      <c r="E34289" s="232" t="s">
        <v>62718</v>
      </c>
    </row>
    <row r="34290" spans="1:5" ht="22.5" hidden="1">
      <c r="A34290" s="232">
        <v>89594</v>
      </c>
      <c r="B34290" s="233" t="s">
        <v>15303</v>
      </c>
      <c r="C34290" s="232" t="s">
        <v>5</v>
      </c>
      <c r="D34290" s="232">
        <v>38.01</v>
      </c>
      <c r="E34290" s="232" t="s">
        <v>62718</v>
      </c>
    </row>
    <row r="34291" spans="1:5" ht="22.5" hidden="1">
      <c r="A34291" s="232">
        <v>103997</v>
      </c>
      <c r="B34291" s="233" t="s">
        <v>17926</v>
      </c>
      <c r="C34291" s="232" t="s">
        <v>5</v>
      </c>
      <c r="D34291" s="232">
        <v>42.95</v>
      </c>
      <c r="E34291" s="232" t="s">
        <v>62718</v>
      </c>
    </row>
    <row r="34292" spans="1:5" ht="22.5" hidden="1">
      <c r="A34292" s="232">
        <v>89609</v>
      </c>
      <c r="B34292" s="233" t="s">
        <v>15308</v>
      </c>
      <c r="C34292" s="232" t="s">
        <v>5</v>
      </c>
      <c r="D34292" s="232">
        <v>86.32</v>
      </c>
      <c r="E34292" s="232" t="s">
        <v>62718</v>
      </c>
    </row>
    <row r="34293" spans="1:5" ht="22.5" hidden="1">
      <c r="A34293" s="232">
        <v>89612</v>
      </c>
      <c r="B34293" s="233" t="s">
        <v>15310</v>
      </c>
      <c r="C34293" s="232" t="s">
        <v>5</v>
      </c>
      <c r="D34293" s="232">
        <v>167.71</v>
      </c>
      <c r="E34293" s="232" t="s">
        <v>62718</v>
      </c>
    </row>
    <row r="34294" spans="1:5" ht="22.5" hidden="1">
      <c r="A34294" s="232">
        <v>89615</v>
      </c>
      <c r="B34294" s="233" t="s">
        <v>15313</v>
      </c>
      <c r="C34294" s="232" t="s">
        <v>5</v>
      </c>
      <c r="D34294" s="232">
        <v>197.98</v>
      </c>
      <c r="E34294" s="232" t="s">
        <v>62718</v>
      </c>
    </row>
    <row r="34295" spans="1:5" ht="22.5" hidden="1">
      <c r="A34295" s="232">
        <v>89747</v>
      </c>
      <c r="B34295" s="233" t="s">
        <v>61564</v>
      </c>
      <c r="C34295" s="232" t="s">
        <v>5</v>
      </c>
      <c r="D34295" s="232">
        <v>31.45</v>
      </c>
      <c r="E34295" s="232" t="s">
        <v>62718</v>
      </c>
    </row>
    <row r="34296" spans="1:5" ht="22.5" hidden="1">
      <c r="A34296" s="232">
        <v>89656</v>
      </c>
      <c r="B34296" s="233" t="s">
        <v>61565</v>
      </c>
      <c r="C34296" s="232" t="s">
        <v>5</v>
      </c>
      <c r="D34296" s="232">
        <v>24.07</v>
      </c>
      <c r="E34296" s="232" t="s">
        <v>62718</v>
      </c>
    </row>
    <row r="34297" spans="1:5" ht="22.5" hidden="1">
      <c r="A34297" s="232">
        <v>89663</v>
      </c>
      <c r="B34297" s="233" t="s">
        <v>61566</v>
      </c>
      <c r="C34297" s="232" t="s">
        <v>5</v>
      </c>
      <c r="D34297" s="232">
        <v>32.159999999999997</v>
      </c>
      <c r="E34297" s="232" t="s">
        <v>62718</v>
      </c>
    </row>
    <row r="34298" spans="1:5" ht="22.5" hidden="1">
      <c r="A34298" s="232">
        <v>89759</v>
      </c>
      <c r="B34298" s="233" t="s">
        <v>15396</v>
      </c>
      <c r="C34298" s="232" t="s">
        <v>5</v>
      </c>
      <c r="D34298" s="232">
        <v>14.09</v>
      </c>
      <c r="E34298" s="232" t="s">
        <v>62718</v>
      </c>
    </row>
    <row r="34299" spans="1:5" ht="22.5" hidden="1">
      <c r="A34299" s="232">
        <v>89832</v>
      </c>
      <c r="B34299" s="233" t="s">
        <v>15443</v>
      </c>
      <c r="C34299" s="232" t="s">
        <v>5</v>
      </c>
      <c r="D34299" s="232">
        <v>43.86</v>
      </c>
      <c r="E34299" s="232" t="s">
        <v>62718</v>
      </c>
    </row>
    <row r="34300" spans="1:5" ht="22.5" hidden="1">
      <c r="A34300" s="232">
        <v>89666</v>
      </c>
      <c r="B34300" s="233" t="s">
        <v>61567</v>
      </c>
      <c r="C34300" s="232" t="s">
        <v>5</v>
      </c>
      <c r="D34300" s="232">
        <v>9.68</v>
      </c>
      <c r="E34300" s="232" t="s">
        <v>62718</v>
      </c>
    </row>
    <row r="34301" spans="1:5" ht="22.5" hidden="1">
      <c r="A34301" s="232">
        <v>89678</v>
      </c>
      <c r="B34301" s="233" t="s">
        <v>61568</v>
      </c>
      <c r="C34301" s="232" t="s">
        <v>5</v>
      </c>
      <c r="D34301" s="232">
        <v>14.87</v>
      </c>
      <c r="E34301" s="232" t="s">
        <v>62718</v>
      </c>
    </row>
    <row r="34302" spans="1:5" ht="22.5" hidden="1">
      <c r="A34302" s="232">
        <v>89764</v>
      </c>
      <c r="B34302" s="233" t="s">
        <v>15400</v>
      </c>
      <c r="C34302" s="232" t="s">
        <v>5</v>
      </c>
      <c r="D34302" s="232">
        <v>39.659999999999997</v>
      </c>
      <c r="E34302" s="232" t="s">
        <v>62718</v>
      </c>
    </row>
    <row r="34303" spans="1:5" ht="22.5" hidden="1">
      <c r="A34303" s="232">
        <v>89689</v>
      </c>
      <c r="B34303" s="233" t="s">
        <v>61569</v>
      </c>
      <c r="C34303" s="232" t="s">
        <v>5</v>
      </c>
      <c r="D34303" s="232">
        <v>40.549999999999997</v>
      </c>
      <c r="E34303" s="232" t="s">
        <v>62718</v>
      </c>
    </row>
    <row r="34304" spans="1:5" ht="22.5" hidden="1">
      <c r="A34304" s="232">
        <v>89655</v>
      </c>
      <c r="B34304" s="233" t="s">
        <v>61570</v>
      </c>
      <c r="C34304" s="232" t="s">
        <v>5</v>
      </c>
      <c r="D34304" s="232">
        <v>25.67</v>
      </c>
      <c r="E34304" s="232" t="s">
        <v>62718</v>
      </c>
    </row>
    <row r="34305" spans="1:5" ht="22.5" hidden="1">
      <c r="A34305" s="232">
        <v>89662</v>
      </c>
      <c r="B34305" s="233" t="s">
        <v>61571</v>
      </c>
      <c r="C34305" s="232" t="s">
        <v>5</v>
      </c>
      <c r="D34305" s="232">
        <v>32.92</v>
      </c>
      <c r="E34305" s="232" t="s">
        <v>62718</v>
      </c>
    </row>
    <row r="34306" spans="1:5" ht="22.5" hidden="1">
      <c r="A34306" s="232">
        <v>89758</v>
      </c>
      <c r="B34306" s="233" t="s">
        <v>61572</v>
      </c>
      <c r="C34306" s="232" t="s">
        <v>5</v>
      </c>
      <c r="D34306" s="232">
        <v>39.020000000000003</v>
      </c>
      <c r="E34306" s="232" t="s">
        <v>62718</v>
      </c>
    </row>
    <row r="34307" spans="1:5" ht="22.5" hidden="1">
      <c r="A34307" s="232">
        <v>89676</v>
      </c>
      <c r="B34307" s="233" t="s">
        <v>61573</v>
      </c>
      <c r="C34307" s="232" t="s">
        <v>5</v>
      </c>
      <c r="D34307" s="232">
        <v>39.299999999999997</v>
      </c>
      <c r="E34307" s="232" t="s">
        <v>62718</v>
      </c>
    </row>
    <row r="34308" spans="1:5" ht="22.5" hidden="1">
      <c r="A34308" s="232">
        <v>89818</v>
      </c>
      <c r="B34308" s="233" t="s">
        <v>61574</v>
      </c>
      <c r="C34308" s="232" t="s">
        <v>5</v>
      </c>
      <c r="D34308" s="232">
        <v>54.5</v>
      </c>
      <c r="E34308" s="232" t="s">
        <v>62718</v>
      </c>
    </row>
    <row r="34309" spans="1:5" ht="22.5" hidden="1">
      <c r="A34309" s="232">
        <v>89763</v>
      </c>
      <c r="B34309" s="233" t="s">
        <v>61575</v>
      </c>
      <c r="C34309" s="232" t="s">
        <v>5</v>
      </c>
      <c r="D34309" s="232">
        <v>58.2</v>
      </c>
      <c r="E34309" s="232" t="s">
        <v>62718</v>
      </c>
    </row>
    <row r="34310" spans="1:5" ht="22.5" hidden="1">
      <c r="A34310" s="232">
        <v>89686</v>
      </c>
      <c r="B34310" s="233" t="s">
        <v>61576</v>
      </c>
      <c r="C34310" s="232" t="s">
        <v>5</v>
      </c>
      <c r="D34310" s="232">
        <v>59.15</v>
      </c>
      <c r="E34310" s="232" t="s">
        <v>62718</v>
      </c>
    </row>
    <row r="34311" spans="1:5" ht="22.5" hidden="1">
      <c r="A34311" s="232">
        <v>104029</v>
      </c>
      <c r="B34311" s="233" t="s">
        <v>17952</v>
      </c>
      <c r="C34311" s="232" t="s">
        <v>5</v>
      </c>
      <c r="D34311" s="232">
        <v>69.709999999999994</v>
      </c>
      <c r="E34311" s="232" t="s">
        <v>62718</v>
      </c>
    </row>
    <row r="34312" spans="1:5" ht="22.5" hidden="1">
      <c r="A34312" s="232">
        <v>89831</v>
      </c>
      <c r="B34312" s="233" t="s">
        <v>61577</v>
      </c>
      <c r="C34312" s="232" t="s">
        <v>5</v>
      </c>
      <c r="D34312" s="232">
        <v>65.67</v>
      </c>
      <c r="E34312" s="232" t="s">
        <v>62718</v>
      </c>
    </row>
    <row r="34313" spans="1:5" ht="22.5" hidden="1">
      <c r="A34313" s="232">
        <v>89668</v>
      </c>
      <c r="B34313" s="233" t="s">
        <v>15344</v>
      </c>
      <c r="C34313" s="232" t="s">
        <v>5</v>
      </c>
      <c r="D34313" s="232">
        <v>31.39</v>
      </c>
      <c r="E34313" s="232" t="s">
        <v>62718</v>
      </c>
    </row>
    <row r="34314" spans="1:5" ht="22.5" hidden="1">
      <c r="A34314" s="232">
        <v>89639</v>
      </c>
      <c r="B34314" s="233" t="s">
        <v>15332</v>
      </c>
      <c r="C34314" s="232" t="s">
        <v>5</v>
      </c>
      <c r="D34314" s="232">
        <v>14.93</v>
      </c>
      <c r="E34314" s="232" t="s">
        <v>62718</v>
      </c>
    </row>
    <row r="34315" spans="1:5" ht="22.5" hidden="1">
      <c r="A34315" s="232">
        <v>89721</v>
      </c>
      <c r="B34315" s="233" t="s">
        <v>15376</v>
      </c>
      <c r="C34315" s="232" t="s">
        <v>5</v>
      </c>
      <c r="D34315" s="232">
        <v>19.079999999999998</v>
      </c>
      <c r="E34315" s="232" t="s">
        <v>62718</v>
      </c>
    </row>
    <row r="34316" spans="1:5" ht="22.5" hidden="1">
      <c r="A34316" s="232">
        <v>89643</v>
      </c>
      <c r="B34316" s="233" t="s">
        <v>15336</v>
      </c>
      <c r="C34316" s="232" t="s">
        <v>5</v>
      </c>
      <c r="D34316" s="232">
        <v>20.14</v>
      </c>
      <c r="E34316" s="232" t="s">
        <v>62718</v>
      </c>
    </row>
    <row r="34317" spans="1:5" ht="22.5" hidden="1">
      <c r="A34317" s="232">
        <v>89727</v>
      </c>
      <c r="B34317" s="233" t="s">
        <v>61578</v>
      </c>
      <c r="C34317" s="232" t="s">
        <v>5</v>
      </c>
      <c r="D34317" s="232">
        <v>27.94</v>
      </c>
      <c r="E34317" s="232" t="s">
        <v>62718</v>
      </c>
    </row>
    <row r="34318" spans="1:5" ht="22.5" hidden="1">
      <c r="A34318" s="232">
        <v>89648</v>
      </c>
      <c r="B34318" s="233" t="s">
        <v>61579</v>
      </c>
      <c r="C34318" s="232" t="s">
        <v>5</v>
      </c>
      <c r="D34318" s="232">
        <v>29.18</v>
      </c>
      <c r="E34318" s="232" t="s">
        <v>62718</v>
      </c>
    </row>
    <row r="34319" spans="1:5" ht="22.5" hidden="1">
      <c r="A34319" s="232">
        <v>89749</v>
      </c>
      <c r="B34319" s="233" t="s">
        <v>61580</v>
      </c>
      <c r="C34319" s="232" t="s">
        <v>5</v>
      </c>
      <c r="D34319" s="232">
        <v>18.86</v>
      </c>
      <c r="E34319" s="232" t="s">
        <v>62718</v>
      </c>
    </row>
    <row r="34320" spans="1:5" ht="22.5" hidden="1">
      <c r="A34320" s="232">
        <v>89657</v>
      </c>
      <c r="B34320" s="233" t="s">
        <v>61581</v>
      </c>
      <c r="C34320" s="232" t="s">
        <v>5</v>
      </c>
      <c r="D34320" s="232">
        <v>15.72</v>
      </c>
      <c r="E34320" s="232" t="s">
        <v>62718</v>
      </c>
    </row>
    <row r="34321" spans="1:5" ht="22.5" hidden="1">
      <c r="A34321" s="232">
        <v>89664</v>
      </c>
      <c r="B34321" s="233" t="s">
        <v>61582</v>
      </c>
      <c r="C34321" s="232" t="s">
        <v>5</v>
      </c>
      <c r="D34321" s="232">
        <v>19.57</v>
      </c>
      <c r="E34321" s="232" t="s">
        <v>62718</v>
      </c>
    </row>
    <row r="34322" spans="1:5" ht="22.5" hidden="1">
      <c r="A34322" s="232">
        <v>89638</v>
      </c>
      <c r="B34322" s="233" t="s">
        <v>15331</v>
      </c>
      <c r="C34322" s="232" t="s">
        <v>5</v>
      </c>
      <c r="D34322" s="232">
        <v>14.29</v>
      </c>
      <c r="E34322" s="232" t="s">
        <v>62718</v>
      </c>
    </row>
    <row r="34323" spans="1:5" ht="22.5" hidden="1">
      <c r="A34323" s="232">
        <v>89720</v>
      </c>
      <c r="B34323" s="233" t="s">
        <v>61583</v>
      </c>
      <c r="C34323" s="232" t="s">
        <v>5</v>
      </c>
      <c r="D34323" s="232">
        <v>17.829999999999998</v>
      </c>
      <c r="E34323" s="232" t="s">
        <v>62718</v>
      </c>
    </row>
    <row r="34324" spans="1:5" ht="22.5" hidden="1">
      <c r="A34324" s="232">
        <v>89642</v>
      </c>
      <c r="B34324" s="233" t="s">
        <v>15335</v>
      </c>
      <c r="C34324" s="232" t="s">
        <v>5</v>
      </c>
      <c r="D34324" s="232">
        <v>18.89</v>
      </c>
      <c r="E34324" s="232" t="s">
        <v>62718</v>
      </c>
    </row>
    <row r="34325" spans="1:5" ht="22.5" hidden="1">
      <c r="A34325" s="232">
        <v>89725</v>
      </c>
      <c r="B34325" s="233" t="s">
        <v>61584</v>
      </c>
      <c r="C34325" s="232" t="s">
        <v>5</v>
      </c>
      <c r="D34325" s="232">
        <v>23.05</v>
      </c>
      <c r="E34325" s="232" t="s">
        <v>62718</v>
      </c>
    </row>
    <row r="34326" spans="1:5" ht="22.5" hidden="1">
      <c r="A34326" s="232">
        <v>89647</v>
      </c>
      <c r="B34326" s="233" t="s">
        <v>61585</v>
      </c>
      <c r="C34326" s="232" t="s">
        <v>5</v>
      </c>
      <c r="D34326" s="232">
        <v>24.29</v>
      </c>
      <c r="E34326" s="232" t="s">
        <v>62718</v>
      </c>
    </row>
    <row r="34327" spans="1:5" ht="22.5" hidden="1">
      <c r="A34327" s="232">
        <v>89780</v>
      </c>
      <c r="B34327" s="233" t="s">
        <v>15409</v>
      </c>
      <c r="C34327" s="232" t="s">
        <v>5</v>
      </c>
      <c r="D34327" s="232">
        <v>26.57</v>
      </c>
      <c r="E34327" s="232" t="s">
        <v>62718</v>
      </c>
    </row>
    <row r="34328" spans="1:5" ht="22.5" hidden="1">
      <c r="A34328" s="232">
        <v>89734</v>
      </c>
      <c r="B34328" s="233" t="s">
        <v>61586</v>
      </c>
      <c r="C34328" s="232" t="s">
        <v>5</v>
      </c>
      <c r="D34328" s="232">
        <v>32.31</v>
      </c>
      <c r="E34328" s="232" t="s">
        <v>62718</v>
      </c>
    </row>
    <row r="34329" spans="1:5" ht="22.5" hidden="1">
      <c r="A34329" s="232">
        <v>89650</v>
      </c>
      <c r="B34329" s="233" t="s">
        <v>61587</v>
      </c>
      <c r="C34329" s="232" t="s">
        <v>5</v>
      </c>
      <c r="D34329" s="232">
        <v>33.76</v>
      </c>
      <c r="E34329" s="232" t="s">
        <v>62718</v>
      </c>
    </row>
    <row r="34330" spans="1:5" ht="22.5" hidden="1">
      <c r="A34330" s="232">
        <v>89787</v>
      </c>
      <c r="B34330" s="233" t="s">
        <v>61588</v>
      </c>
      <c r="C34330" s="232" t="s">
        <v>5</v>
      </c>
      <c r="D34330" s="232">
        <v>38.82</v>
      </c>
      <c r="E34330" s="232" t="s">
        <v>62718</v>
      </c>
    </row>
    <row r="34331" spans="1:5" ht="22.5" hidden="1">
      <c r="A34331" s="232">
        <v>104024</v>
      </c>
      <c r="B34331" s="233" t="s">
        <v>17948</v>
      </c>
      <c r="C34331" s="232" t="s">
        <v>5</v>
      </c>
      <c r="D34331" s="232">
        <v>45.25</v>
      </c>
      <c r="E34331" s="232" t="s">
        <v>62718</v>
      </c>
    </row>
    <row r="34332" spans="1:5" ht="22.5" hidden="1">
      <c r="A34332" s="232">
        <v>89789</v>
      </c>
      <c r="B34332" s="233" t="s">
        <v>61589</v>
      </c>
      <c r="C34332" s="232" t="s">
        <v>5</v>
      </c>
      <c r="D34332" s="232">
        <v>70.16</v>
      </c>
      <c r="E34332" s="232" t="s">
        <v>62718</v>
      </c>
    </row>
    <row r="34333" spans="1:5" ht="22.5" hidden="1">
      <c r="A34333" s="232">
        <v>89791</v>
      </c>
      <c r="B34333" s="233" t="s">
        <v>61590</v>
      </c>
      <c r="C34333" s="232" t="s">
        <v>5</v>
      </c>
      <c r="D34333" s="232">
        <v>155.18</v>
      </c>
      <c r="E34333" s="232" t="s">
        <v>62718</v>
      </c>
    </row>
    <row r="34334" spans="1:5" ht="22.5" hidden="1">
      <c r="A34334" s="232">
        <v>89793</v>
      </c>
      <c r="B34334" s="233" t="s">
        <v>61591</v>
      </c>
      <c r="C34334" s="232" t="s">
        <v>5</v>
      </c>
      <c r="D34334" s="232">
        <v>223.44</v>
      </c>
      <c r="E34334" s="232" t="s">
        <v>62718</v>
      </c>
    </row>
    <row r="34335" spans="1:5" ht="22.5" hidden="1">
      <c r="A34335" s="232">
        <v>89637</v>
      </c>
      <c r="B34335" s="233" t="s">
        <v>15330</v>
      </c>
      <c r="C34335" s="232" t="s">
        <v>5</v>
      </c>
      <c r="D34335" s="232">
        <v>13.4</v>
      </c>
      <c r="E34335" s="232" t="s">
        <v>62718</v>
      </c>
    </row>
    <row r="34336" spans="1:5" ht="22.5" hidden="1">
      <c r="A34336" s="232">
        <v>89719</v>
      </c>
      <c r="B34336" s="233" t="s">
        <v>61592</v>
      </c>
      <c r="C34336" s="232" t="s">
        <v>5</v>
      </c>
      <c r="D34336" s="232">
        <v>16.260000000000002</v>
      </c>
      <c r="E34336" s="232" t="s">
        <v>62718</v>
      </c>
    </row>
    <row r="34337" spans="1:5" ht="22.5" hidden="1">
      <c r="A34337" s="232">
        <v>89641</v>
      </c>
      <c r="B34337" s="233" t="s">
        <v>15334</v>
      </c>
      <c r="C34337" s="232" t="s">
        <v>5</v>
      </c>
      <c r="D34337" s="232">
        <v>17.32</v>
      </c>
      <c r="E34337" s="232" t="s">
        <v>62718</v>
      </c>
    </row>
    <row r="34338" spans="1:5" ht="22.5" hidden="1">
      <c r="A34338" s="232">
        <v>89723</v>
      </c>
      <c r="B34338" s="233" t="s">
        <v>61593</v>
      </c>
      <c r="C34338" s="232" t="s">
        <v>5</v>
      </c>
      <c r="D34338" s="232">
        <v>23.7</v>
      </c>
      <c r="E34338" s="232" t="s">
        <v>62718</v>
      </c>
    </row>
    <row r="34339" spans="1:5" ht="22.5" hidden="1">
      <c r="A34339" s="232">
        <v>89646</v>
      </c>
      <c r="B34339" s="233" t="s">
        <v>15339</v>
      </c>
      <c r="C34339" s="232" t="s">
        <v>5</v>
      </c>
      <c r="D34339" s="232">
        <v>24.94</v>
      </c>
      <c r="E34339" s="232" t="s">
        <v>62718</v>
      </c>
    </row>
    <row r="34340" spans="1:5" ht="22.5" hidden="1">
      <c r="A34340" s="232">
        <v>89777</v>
      </c>
      <c r="B34340" s="233" t="s">
        <v>61594</v>
      </c>
      <c r="C34340" s="232" t="s">
        <v>5</v>
      </c>
      <c r="D34340" s="232">
        <v>28.18</v>
      </c>
      <c r="E34340" s="232" t="s">
        <v>62718</v>
      </c>
    </row>
    <row r="34341" spans="1:5" ht="22.5" hidden="1">
      <c r="A34341" s="232">
        <v>89729</v>
      </c>
      <c r="B34341" s="233" t="s">
        <v>61595</v>
      </c>
      <c r="C34341" s="232" t="s">
        <v>5</v>
      </c>
      <c r="D34341" s="232">
        <v>33.92</v>
      </c>
      <c r="E34341" s="232" t="s">
        <v>62718</v>
      </c>
    </row>
    <row r="34342" spans="1:5" ht="22.5" hidden="1">
      <c r="A34342" s="232">
        <v>89649</v>
      </c>
      <c r="B34342" s="233" t="s">
        <v>61596</v>
      </c>
      <c r="C34342" s="232" t="s">
        <v>5</v>
      </c>
      <c r="D34342" s="232">
        <v>35.369999999999997</v>
      </c>
      <c r="E34342" s="232" t="s">
        <v>62718</v>
      </c>
    </row>
    <row r="34343" spans="1:5" ht="22.5" hidden="1">
      <c r="A34343" s="232">
        <v>89781</v>
      </c>
      <c r="B34343" s="233" t="s">
        <v>61597</v>
      </c>
      <c r="C34343" s="232" t="s">
        <v>5</v>
      </c>
      <c r="D34343" s="232">
        <v>39.22</v>
      </c>
      <c r="E34343" s="232" t="s">
        <v>62718</v>
      </c>
    </row>
    <row r="34344" spans="1:5" ht="22.5" hidden="1">
      <c r="A34344" s="232">
        <v>104023</v>
      </c>
      <c r="B34344" s="233" t="s">
        <v>17947</v>
      </c>
      <c r="C34344" s="232" t="s">
        <v>5</v>
      </c>
      <c r="D34344" s="232">
        <v>45.65</v>
      </c>
      <c r="E34344" s="232" t="s">
        <v>62718</v>
      </c>
    </row>
    <row r="34345" spans="1:5" ht="22.5" hidden="1">
      <c r="A34345" s="232">
        <v>89788</v>
      </c>
      <c r="B34345" s="233" t="s">
        <v>61598</v>
      </c>
      <c r="C34345" s="232" t="s">
        <v>5</v>
      </c>
      <c r="D34345" s="232">
        <v>81.88</v>
      </c>
      <c r="E34345" s="232" t="s">
        <v>62718</v>
      </c>
    </row>
    <row r="34346" spans="1:5" ht="22.5" hidden="1">
      <c r="A34346" s="232">
        <v>89790</v>
      </c>
      <c r="B34346" s="233" t="s">
        <v>61599</v>
      </c>
      <c r="C34346" s="232" t="s">
        <v>5</v>
      </c>
      <c r="D34346" s="232">
        <v>160.47999999999999</v>
      </c>
      <c r="E34346" s="232" t="s">
        <v>62718</v>
      </c>
    </row>
    <row r="34347" spans="1:5" ht="22.5" hidden="1">
      <c r="A34347" s="232">
        <v>89792</v>
      </c>
      <c r="B34347" s="233" t="s">
        <v>61600</v>
      </c>
      <c r="C34347" s="232" t="s">
        <v>5</v>
      </c>
      <c r="D34347" s="232">
        <v>190.47</v>
      </c>
      <c r="E34347" s="232" t="s">
        <v>62718</v>
      </c>
    </row>
    <row r="34348" spans="1:5" ht="22.5" hidden="1">
      <c r="A34348" s="232">
        <v>89640</v>
      </c>
      <c r="B34348" s="233" t="s">
        <v>15333</v>
      </c>
      <c r="C34348" s="232" t="s">
        <v>5</v>
      </c>
      <c r="D34348" s="232">
        <v>21.71</v>
      </c>
      <c r="E34348" s="232" t="s">
        <v>62718</v>
      </c>
    </row>
    <row r="34349" spans="1:5" ht="22.5" hidden="1">
      <c r="A34349" s="232">
        <v>89644</v>
      </c>
      <c r="B34349" s="233" t="s">
        <v>15337</v>
      </c>
      <c r="C34349" s="232" t="s">
        <v>5</v>
      </c>
      <c r="D34349" s="232">
        <v>26.27</v>
      </c>
      <c r="E34349" s="232" t="s">
        <v>62718</v>
      </c>
    </row>
    <row r="34350" spans="1:5" ht="22.5" hidden="1">
      <c r="A34350" s="232">
        <v>89645</v>
      </c>
      <c r="B34350" s="233" t="s">
        <v>15338</v>
      </c>
      <c r="C34350" s="232" t="s">
        <v>5</v>
      </c>
      <c r="D34350" s="232">
        <v>35.67</v>
      </c>
      <c r="E34350" s="232" t="s">
        <v>62718</v>
      </c>
    </row>
    <row r="34351" spans="1:5" ht="22.5" hidden="1">
      <c r="A34351" s="232">
        <v>89652</v>
      </c>
      <c r="B34351" s="233" t="s">
        <v>61601</v>
      </c>
      <c r="C34351" s="232" t="s">
        <v>5</v>
      </c>
      <c r="D34351" s="232">
        <v>14.13</v>
      </c>
      <c r="E34351" s="232" t="s">
        <v>62718</v>
      </c>
    </row>
    <row r="34352" spans="1:5" ht="22.5" hidden="1">
      <c r="A34352" s="232">
        <v>89738</v>
      </c>
      <c r="B34352" s="233" t="s">
        <v>61602</v>
      </c>
      <c r="C34352" s="232" t="s">
        <v>5</v>
      </c>
      <c r="D34352" s="232">
        <v>18.920000000000002</v>
      </c>
      <c r="E34352" s="232" t="s">
        <v>62718</v>
      </c>
    </row>
    <row r="34353" spans="1:5" ht="22.5" hidden="1">
      <c r="A34353" s="232">
        <v>89659</v>
      </c>
      <c r="B34353" s="233" t="s">
        <v>61603</v>
      </c>
      <c r="C34353" s="232" t="s">
        <v>5</v>
      </c>
      <c r="D34353" s="232">
        <v>19.63</v>
      </c>
      <c r="E34353" s="232" t="s">
        <v>62718</v>
      </c>
    </row>
    <row r="34354" spans="1:5" ht="22.5" hidden="1">
      <c r="A34354" s="232">
        <v>89756</v>
      </c>
      <c r="B34354" s="233" t="s">
        <v>61604</v>
      </c>
      <c r="C34354" s="232" t="s">
        <v>5</v>
      </c>
      <c r="D34354" s="232">
        <v>25.76</v>
      </c>
      <c r="E34354" s="232" t="s">
        <v>62718</v>
      </c>
    </row>
    <row r="34355" spans="1:5" ht="22.5" hidden="1">
      <c r="A34355" s="232">
        <v>89672</v>
      </c>
      <c r="B34355" s="233" t="s">
        <v>61605</v>
      </c>
      <c r="C34355" s="232" t="s">
        <v>5</v>
      </c>
      <c r="D34355" s="232">
        <v>26.59</v>
      </c>
      <c r="E34355" s="232" t="s">
        <v>62718</v>
      </c>
    </row>
    <row r="34356" spans="1:5" ht="22.5" hidden="1">
      <c r="A34356" s="232">
        <v>89815</v>
      </c>
      <c r="B34356" s="233" t="s">
        <v>61606</v>
      </c>
      <c r="C34356" s="232" t="s">
        <v>5</v>
      </c>
      <c r="D34356" s="232">
        <v>30.18</v>
      </c>
      <c r="E34356" s="232" t="s">
        <v>62718</v>
      </c>
    </row>
    <row r="34357" spans="1:5" ht="22.5" hidden="1">
      <c r="A34357" s="232">
        <v>89761</v>
      </c>
      <c r="B34357" s="233" t="s">
        <v>15398</v>
      </c>
      <c r="C34357" s="232" t="s">
        <v>5</v>
      </c>
      <c r="D34357" s="232">
        <v>33.96</v>
      </c>
      <c r="E34357" s="232" t="s">
        <v>62718</v>
      </c>
    </row>
    <row r="34358" spans="1:5" ht="22.5" hidden="1">
      <c r="A34358" s="232">
        <v>89682</v>
      </c>
      <c r="B34358" s="233" t="s">
        <v>61607</v>
      </c>
      <c r="C34358" s="232" t="s">
        <v>5</v>
      </c>
      <c r="D34358" s="232">
        <v>34.93</v>
      </c>
      <c r="E34358" s="232" t="s">
        <v>62718</v>
      </c>
    </row>
    <row r="34359" spans="1:5" ht="22.5" hidden="1">
      <c r="A34359" s="232">
        <v>89824</v>
      </c>
      <c r="B34359" s="233" t="s">
        <v>61608</v>
      </c>
      <c r="C34359" s="232" t="s">
        <v>5</v>
      </c>
      <c r="D34359" s="232">
        <v>40.61</v>
      </c>
      <c r="E34359" s="232" t="s">
        <v>62718</v>
      </c>
    </row>
    <row r="34360" spans="1:5" ht="22.5" hidden="1">
      <c r="A34360" s="232">
        <v>104026</v>
      </c>
      <c r="B34360" s="233" t="s">
        <v>17950</v>
      </c>
      <c r="C34360" s="232" t="s">
        <v>5</v>
      </c>
      <c r="D34360" s="232">
        <v>44.9</v>
      </c>
      <c r="E34360" s="232" t="s">
        <v>62718</v>
      </c>
    </row>
    <row r="34361" spans="1:5" ht="22.5" hidden="1">
      <c r="A34361" s="232">
        <v>89740</v>
      </c>
      <c r="B34361" s="233" t="s">
        <v>61609</v>
      </c>
      <c r="C34361" s="232" t="s">
        <v>5</v>
      </c>
      <c r="D34361" s="232">
        <v>11.63</v>
      </c>
      <c r="E34361" s="232" t="s">
        <v>62718</v>
      </c>
    </row>
    <row r="34362" spans="1:5" ht="22.5" hidden="1">
      <c r="A34362" s="232">
        <v>89836</v>
      </c>
      <c r="B34362" s="233" t="s">
        <v>61610</v>
      </c>
      <c r="C34362" s="232" t="s">
        <v>5</v>
      </c>
      <c r="D34362" s="232">
        <v>198.41</v>
      </c>
      <c r="E34362" s="232" t="s">
        <v>62718</v>
      </c>
    </row>
    <row r="34363" spans="1:5" ht="22.5" hidden="1">
      <c r="A34363" s="232">
        <v>89653</v>
      </c>
      <c r="B34363" s="233" t="s">
        <v>15341</v>
      </c>
      <c r="C34363" s="232" t="s">
        <v>5</v>
      </c>
      <c r="D34363" s="232">
        <v>19.18</v>
      </c>
      <c r="E34363" s="232" t="s">
        <v>62718</v>
      </c>
    </row>
    <row r="34364" spans="1:5" ht="22.5" hidden="1">
      <c r="A34364" s="232">
        <v>89660</v>
      </c>
      <c r="B34364" s="233" t="s">
        <v>15342</v>
      </c>
      <c r="C34364" s="232" t="s">
        <v>5</v>
      </c>
      <c r="D34364" s="232">
        <v>12.37</v>
      </c>
      <c r="E34364" s="232" t="s">
        <v>62718</v>
      </c>
    </row>
    <row r="34365" spans="1:5" ht="22.5" hidden="1">
      <c r="A34365" s="232">
        <v>104028</v>
      </c>
      <c r="B34365" s="233" t="s">
        <v>17951</v>
      </c>
      <c r="C34365" s="232" t="s">
        <v>5</v>
      </c>
      <c r="D34365" s="232">
        <v>130.6</v>
      </c>
      <c r="E34365" s="232" t="s">
        <v>62718</v>
      </c>
    </row>
    <row r="34366" spans="1:5" ht="22.5" hidden="1">
      <c r="A34366" s="232">
        <v>89826</v>
      </c>
      <c r="B34366" s="233" t="s">
        <v>61611</v>
      </c>
      <c r="C34366" s="232" t="s">
        <v>5</v>
      </c>
      <c r="D34366" s="232">
        <v>126.56</v>
      </c>
      <c r="E34366" s="232" t="s">
        <v>62718</v>
      </c>
    </row>
    <row r="34367" spans="1:5" ht="22.5" hidden="1">
      <c r="A34367" s="232">
        <v>89651</v>
      </c>
      <c r="B34367" s="233" t="s">
        <v>15340</v>
      </c>
      <c r="C34367" s="232" t="s">
        <v>5</v>
      </c>
      <c r="D34367" s="232">
        <v>9.14</v>
      </c>
      <c r="E34367" s="232" t="s">
        <v>62718</v>
      </c>
    </row>
    <row r="34368" spans="1:5" ht="22.5" hidden="1">
      <c r="A34368" s="232">
        <v>89736</v>
      </c>
      <c r="B34368" s="233" t="s">
        <v>61612</v>
      </c>
      <c r="C34368" s="232" t="s">
        <v>5</v>
      </c>
      <c r="D34368" s="232">
        <v>11.4</v>
      </c>
      <c r="E34368" s="232" t="s">
        <v>62718</v>
      </c>
    </row>
    <row r="34369" spans="1:5" ht="22.5" hidden="1">
      <c r="A34369" s="232">
        <v>89658</v>
      </c>
      <c r="B34369" s="233" t="s">
        <v>61613</v>
      </c>
      <c r="C34369" s="232" t="s">
        <v>5</v>
      </c>
      <c r="D34369" s="232">
        <v>12.11</v>
      </c>
      <c r="E34369" s="232" t="s">
        <v>62718</v>
      </c>
    </row>
    <row r="34370" spans="1:5" ht="22.5" hidden="1">
      <c r="A34370" s="232">
        <v>89755</v>
      </c>
      <c r="B34370" s="233" t="s">
        <v>61614</v>
      </c>
      <c r="C34370" s="232" t="s">
        <v>5</v>
      </c>
      <c r="D34370" s="232">
        <v>16.399999999999999</v>
      </c>
      <c r="E34370" s="232" t="s">
        <v>62718</v>
      </c>
    </row>
    <row r="34371" spans="1:5" ht="22.5" hidden="1">
      <c r="A34371" s="232">
        <v>89670</v>
      </c>
      <c r="B34371" s="233" t="s">
        <v>61615</v>
      </c>
      <c r="C34371" s="232" t="s">
        <v>5</v>
      </c>
      <c r="D34371" s="232">
        <v>17.23</v>
      </c>
      <c r="E34371" s="232" t="s">
        <v>62718</v>
      </c>
    </row>
    <row r="34372" spans="1:5" ht="22.5" hidden="1">
      <c r="A34372" s="232">
        <v>89794</v>
      </c>
      <c r="B34372" s="233" t="s">
        <v>61616</v>
      </c>
      <c r="C34372" s="232" t="s">
        <v>5</v>
      </c>
      <c r="D34372" s="232">
        <v>21.34</v>
      </c>
      <c r="E34372" s="232" t="s">
        <v>62718</v>
      </c>
    </row>
    <row r="34373" spans="1:5" ht="22.5" hidden="1">
      <c r="A34373" s="232">
        <v>89760</v>
      </c>
      <c r="B34373" s="233" t="s">
        <v>15397</v>
      </c>
      <c r="C34373" s="232" t="s">
        <v>5</v>
      </c>
      <c r="D34373" s="232">
        <v>25.12</v>
      </c>
      <c r="E34373" s="232" t="s">
        <v>62718</v>
      </c>
    </row>
    <row r="34374" spans="1:5" ht="22.5" hidden="1">
      <c r="A34374" s="232">
        <v>89680</v>
      </c>
      <c r="B34374" s="233" t="s">
        <v>61617</v>
      </c>
      <c r="C34374" s="232" t="s">
        <v>5</v>
      </c>
      <c r="D34374" s="232">
        <v>26.09</v>
      </c>
      <c r="E34374" s="232" t="s">
        <v>62718</v>
      </c>
    </row>
    <row r="34375" spans="1:5" ht="22.5" hidden="1">
      <c r="A34375" s="232">
        <v>89822</v>
      </c>
      <c r="B34375" s="233" t="s">
        <v>61618</v>
      </c>
      <c r="C34375" s="232" t="s">
        <v>5</v>
      </c>
      <c r="D34375" s="232">
        <v>27.62</v>
      </c>
      <c r="E34375" s="232" t="s">
        <v>62718</v>
      </c>
    </row>
    <row r="34376" spans="1:5" ht="22.5" hidden="1">
      <c r="A34376" s="232">
        <v>104025</v>
      </c>
      <c r="B34376" s="233" t="s">
        <v>17949</v>
      </c>
      <c r="C34376" s="232" t="s">
        <v>5</v>
      </c>
      <c r="D34376" s="232">
        <v>31.91</v>
      </c>
      <c r="E34376" s="232" t="s">
        <v>62718</v>
      </c>
    </row>
    <row r="34377" spans="1:5" ht="22.5" hidden="1">
      <c r="A34377" s="232">
        <v>89835</v>
      </c>
      <c r="B34377" s="233" t="s">
        <v>61619</v>
      </c>
      <c r="C34377" s="232" t="s">
        <v>5</v>
      </c>
      <c r="D34377" s="232">
        <v>46.34</v>
      </c>
      <c r="E34377" s="232" t="s">
        <v>62718</v>
      </c>
    </row>
    <row r="34378" spans="1:5" ht="22.5" hidden="1">
      <c r="A34378" s="232">
        <v>89838</v>
      </c>
      <c r="B34378" s="233" t="s">
        <v>61620</v>
      </c>
      <c r="C34378" s="232" t="s">
        <v>5</v>
      </c>
      <c r="D34378" s="232">
        <v>154.07</v>
      </c>
      <c r="E34378" s="232" t="s">
        <v>62718</v>
      </c>
    </row>
    <row r="34379" spans="1:5" ht="22.5" hidden="1">
      <c r="A34379" s="232">
        <v>89840</v>
      </c>
      <c r="B34379" s="233" t="s">
        <v>61621</v>
      </c>
      <c r="C34379" s="232" t="s">
        <v>5</v>
      </c>
      <c r="D34379" s="232">
        <v>182.32</v>
      </c>
      <c r="E34379" s="232" t="s">
        <v>62718</v>
      </c>
    </row>
    <row r="34380" spans="1:5" ht="22.5" hidden="1">
      <c r="A34380" s="232">
        <v>104015</v>
      </c>
      <c r="B34380" s="233" t="s">
        <v>17940</v>
      </c>
      <c r="C34380" s="232" t="s">
        <v>5</v>
      </c>
      <c r="D34380" s="232">
        <v>20.78</v>
      </c>
      <c r="E34380" s="232" t="s">
        <v>62718</v>
      </c>
    </row>
    <row r="34381" spans="1:5" ht="22.5" hidden="1">
      <c r="A34381" s="232">
        <v>104018</v>
      </c>
      <c r="B34381" s="233" t="s">
        <v>17943</v>
      </c>
      <c r="C34381" s="232" t="s">
        <v>5</v>
      </c>
      <c r="D34381" s="232">
        <v>25.94</v>
      </c>
      <c r="E34381" s="232" t="s">
        <v>62718</v>
      </c>
    </row>
    <row r="34382" spans="1:5" ht="22.5" hidden="1">
      <c r="A34382" s="232">
        <v>104016</v>
      </c>
      <c r="B34382" s="233" t="s">
        <v>17941</v>
      </c>
      <c r="C34382" s="232" t="s">
        <v>5</v>
      </c>
      <c r="D34382" s="232">
        <v>27.47</v>
      </c>
      <c r="E34382" s="232" t="s">
        <v>62718</v>
      </c>
    </row>
    <row r="34383" spans="1:5" ht="22.5" hidden="1">
      <c r="A34383" s="232">
        <v>104019</v>
      </c>
      <c r="B34383" s="233" t="s">
        <v>17944</v>
      </c>
      <c r="C34383" s="232" t="s">
        <v>5</v>
      </c>
      <c r="D34383" s="232">
        <v>49.39</v>
      </c>
      <c r="E34383" s="232" t="s">
        <v>62718</v>
      </c>
    </row>
    <row r="34384" spans="1:5" ht="22.5" hidden="1">
      <c r="A34384" s="232">
        <v>104017</v>
      </c>
      <c r="B34384" s="233" t="s">
        <v>17942</v>
      </c>
      <c r="C34384" s="232" t="s">
        <v>5</v>
      </c>
      <c r="D34384" s="232">
        <v>51.18</v>
      </c>
      <c r="E34384" s="232" t="s">
        <v>62718</v>
      </c>
    </row>
    <row r="34385" spans="1:5" ht="22.5" hidden="1">
      <c r="A34385" s="232">
        <v>104020</v>
      </c>
      <c r="B34385" s="233" t="s">
        <v>17945</v>
      </c>
      <c r="C34385" s="232" t="s">
        <v>5</v>
      </c>
      <c r="D34385" s="232">
        <v>59.15</v>
      </c>
      <c r="E34385" s="232" t="s">
        <v>62718</v>
      </c>
    </row>
    <row r="34386" spans="1:5" ht="22.5" hidden="1">
      <c r="A34386" s="232">
        <v>104030</v>
      </c>
      <c r="B34386" s="233" t="s">
        <v>17953</v>
      </c>
      <c r="C34386" s="232" t="s">
        <v>5</v>
      </c>
      <c r="D34386" s="232">
        <v>67.23</v>
      </c>
      <c r="E34386" s="232" t="s">
        <v>62718</v>
      </c>
    </row>
    <row r="34387" spans="1:5" ht="22.5" hidden="1">
      <c r="A34387" s="232">
        <v>89694</v>
      </c>
      <c r="B34387" s="233" t="s">
        <v>61622</v>
      </c>
      <c r="C34387" s="232" t="s">
        <v>5</v>
      </c>
      <c r="D34387" s="232">
        <v>23.85</v>
      </c>
      <c r="E34387" s="232" t="s">
        <v>62718</v>
      </c>
    </row>
    <row r="34388" spans="1:5" ht="22.5" hidden="1">
      <c r="A34388" s="232">
        <v>89700</v>
      </c>
      <c r="B34388" s="233" t="s">
        <v>61623</v>
      </c>
      <c r="C34388" s="232" t="s">
        <v>5</v>
      </c>
      <c r="D34388" s="232">
        <v>27.3</v>
      </c>
      <c r="E34388" s="232" t="s">
        <v>62718</v>
      </c>
    </row>
    <row r="34389" spans="1:5" ht="22.5" hidden="1">
      <c r="A34389" s="232">
        <v>89703</v>
      </c>
      <c r="B34389" s="233" t="s">
        <v>15364</v>
      </c>
      <c r="C34389" s="232" t="s">
        <v>5</v>
      </c>
      <c r="D34389" s="232">
        <v>52.04</v>
      </c>
      <c r="E34389" s="232" t="s">
        <v>62718</v>
      </c>
    </row>
    <row r="34390" spans="1:5" ht="22.5" hidden="1">
      <c r="A34390" s="232">
        <v>89691</v>
      </c>
      <c r="B34390" s="233" t="s">
        <v>15356</v>
      </c>
      <c r="C34390" s="232" t="s">
        <v>5</v>
      </c>
      <c r="D34390" s="232">
        <v>17.45</v>
      </c>
      <c r="E34390" s="232" t="s">
        <v>62718</v>
      </c>
    </row>
    <row r="34391" spans="1:5" ht="22.5" hidden="1">
      <c r="A34391" s="232">
        <v>89765</v>
      </c>
      <c r="B34391" s="233" t="s">
        <v>15401</v>
      </c>
      <c r="C34391" s="232" t="s">
        <v>5</v>
      </c>
      <c r="D34391" s="232">
        <v>21.33</v>
      </c>
      <c r="E34391" s="232" t="s">
        <v>62718</v>
      </c>
    </row>
    <row r="34392" spans="1:5" ht="22.5" hidden="1">
      <c r="A34392" s="232">
        <v>89697</v>
      </c>
      <c r="B34392" s="233" t="s">
        <v>15360</v>
      </c>
      <c r="C34392" s="232" t="s">
        <v>5</v>
      </c>
      <c r="D34392" s="232">
        <v>22.74</v>
      </c>
      <c r="E34392" s="232" t="s">
        <v>62718</v>
      </c>
    </row>
    <row r="34393" spans="1:5" ht="22.5" hidden="1">
      <c r="A34393" s="232">
        <v>89844</v>
      </c>
      <c r="B34393" s="233" t="s">
        <v>61624</v>
      </c>
      <c r="C34393" s="232" t="s">
        <v>5</v>
      </c>
      <c r="D34393" s="232">
        <v>66.88</v>
      </c>
      <c r="E34393" s="232" t="s">
        <v>62718</v>
      </c>
    </row>
    <row r="34394" spans="1:5" ht="22.5" hidden="1">
      <c r="A34394" s="232">
        <v>104022</v>
      </c>
      <c r="B34394" s="233" t="s">
        <v>61625</v>
      </c>
      <c r="C34394" s="232" t="s">
        <v>5</v>
      </c>
      <c r="D34394" s="232">
        <v>75.459999999999994</v>
      </c>
      <c r="E34394" s="232" t="s">
        <v>62718</v>
      </c>
    </row>
    <row r="34395" spans="1:5" ht="22.5" hidden="1">
      <c r="A34395" s="232">
        <v>89633</v>
      </c>
      <c r="B34395" s="233" t="s">
        <v>15327</v>
      </c>
      <c r="C34395" s="232" t="s">
        <v>4</v>
      </c>
      <c r="D34395" s="232">
        <v>31.87</v>
      </c>
      <c r="E34395" s="232" t="s">
        <v>62718</v>
      </c>
    </row>
    <row r="34396" spans="1:5" ht="22.5" hidden="1">
      <c r="A34396" s="232">
        <v>89716</v>
      </c>
      <c r="B34396" s="233" t="s">
        <v>15374</v>
      </c>
      <c r="C34396" s="232" t="s">
        <v>4</v>
      </c>
      <c r="D34396" s="232">
        <v>29.86</v>
      </c>
      <c r="E34396" s="232" t="s">
        <v>62718</v>
      </c>
    </row>
    <row r="34397" spans="1:5" ht="22.5" hidden="1">
      <c r="A34397" s="232">
        <v>89634</v>
      </c>
      <c r="B34397" s="233" t="s">
        <v>15328</v>
      </c>
      <c r="C34397" s="232" t="s">
        <v>4</v>
      </c>
      <c r="D34397" s="232">
        <v>44.37</v>
      </c>
      <c r="E34397" s="232" t="s">
        <v>62718</v>
      </c>
    </row>
    <row r="34398" spans="1:5" ht="22.5" hidden="1">
      <c r="A34398" s="232">
        <v>89717</v>
      </c>
      <c r="B34398" s="233" t="s">
        <v>15375</v>
      </c>
      <c r="C34398" s="232" t="s">
        <v>4</v>
      </c>
      <c r="D34398" s="232">
        <v>45.81</v>
      </c>
      <c r="E34398" s="232" t="s">
        <v>62718</v>
      </c>
    </row>
    <row r="34399" spans="1:5" ht="22.5" hidden="1">
      <c r="A34399" s="232">
        <v>89635</v>
      </c>
      <c r="B34399" s="233" t="s">
        <v>15329</v>
      </c>
      <c r="C34399" s="232" t="s">
        <v>4</v>
      </c>
      <c r="D34399" s="232">
        <v>62.92</v>
      </c>
      <c r="E34399" s="232" t="s">
        <v>62718</v>
      </c>
    </row>
    <row r="34400" spans="1:5" ht="22.5" hidden="1">
      <c r="A34400" s="232">
        <v>89770</v>
      </c>
      <c r="B34400" s="233" t="s">
        <v>61626</v>
      </c>
      <c r="C34400" s="232" t="s">
        <v>4</v>
      </c>
      <c r="D34400" s="232">
        <v>45.61</v>
      </c>
      <c r="E34400" s="232" t="s">
        <v>62718</v>
      </c>
    </row>
    <row r="34401" spans="1:5" ht="22.5" hidden="1">
      <c r="A34401" s="232">
        <v>89718</v>
      </c>
      <c r="B34401" s="233" t="s">
        <v>61627</v>
      </c>
      <c r="C34401" s="232" t="s">
        <v>4</v>
      </c>
      <c r="D34401" s="232">
        <v>58.27</v>
      </c>
      <c r="E34401" s="232" t="s">
        <v>62718</v>
      </c>
    </row>
    <row r="34402" spans="1:5" ht="22.5" hidden="1">
      <c r="A34402" s="232">
        <v>89636</v>
      </c>
      <c r="B34402" s="233" t="s">
        <v>61628</v>
      </c>
      <c r="C34402" s="232" t="s">
        <v>4</v>
      </c>
      <c r="D34402" s="232">
        <v>78.400000000000006</v>
      </c>
      <c r="E34402" s="232" t="s">
        <v>62718</v>
      </c>
    </row>
    <row r="34403" spans="1:5" ht="22.5" hidden="1">
      <c r="A34403" s="232">
        <v>89771</v>
      </c>
      <c r="B34403" s="233" t="s">
        <v>61629</v>
      </c>
      <c r="C34403" s="232" t="s">
        <v>4</v>
      </c>
      <c r="D34403" s="232">
        <v>60.79</v>
      </c>
      <c r="E34403" s="232" t="s">
        <v>62718</v>
      </c>
    </row>
    <row r="34404" spans="1:5" ht="22.5" hidden="1">
      <c r="A34404" s="232">
        <v>104021</v>
      </c>
      <c r="B34404" s="233" t="s">
        <v>17946</v>
      </c>
      <c r="C34404" s="232" t="s">
        <v>4</v>
      </c>
      <c r="D34404" s="232">
        <v>75.3</v>
      </c>
      <c r="E34404" s="232" t="s">
        <v>62718</v>
      </c>
    </row>
    <row r="34405" spans="1:5" ht="22.5" hidden="1">
      <c r="A34405" s="232">
        <v>89772</v>
      </c>
      <c r="B34405" s="233" t="s">
        <v>61630</v>
      </c>
      <c r="C34405" s="232" t="s">
        <v>4</v>
      </c>
      <c r="D34405" s="232">
        <v>88.52</v>
      </c>
      <c r="E34405" s="232" t="s">
        <v>62718</v>
      </c>
    </row>
    <row r="34406" spans="1:5" ht="22.5" hidden="1">
      <c r="A34406" s="232">
        <v>89773</v>
      </c>
      <c r="B34406" s="233" t="s">
        <v>61631</v>
      </c>
      <c r="C34406" s="232" t="s">
        <v>4</v>
      </c>
      <c r="D34406" s="232">
        <v>142.36000000000001</v>
      </c>
      <c r="E34406" s="232" t="s">
        <v>62718</v>
      </c>
    </row>
    <row r="34407" spans="1:5" ht="22.5" hidden="1">
      <c r="A34407" s="232">
        <v>89775</v>
      </c>
      <c r="B34407" s="233" t="s">
        <v>61632</v>
      </c>
      <c r="C34407" s="232" t="s">
        <v>4</v>
      </c>
      <c r="D34407" s="232">
        <v>222.18</v>
      </c>
      <c r="E34407" s="232" t="s">
        <v>62718</v>
      </c>
    </row>
    <row r="34408" spans="1:5" ht="22.5" hidden="1">
      <c r="A34408" s="232">
        <v>89767</v>
      </c>
      <c r="B34408" s="233" t="s">
        <v>15402</v>
      </c>
      <c r="C34408" s="232" t="s">
        <v>5</v>
      </c>
      <c r="D34408" s="232">
        <v>25.52</v>
      </c>
      <c r="E34408" s="232" t="s">
        <v>62718</v>
      </c>
    </row>
    <row r="34409" spans="1:5" ht="22.5" hidden="1">
      <c r="A34409" s="232">
        <v>89695</v>
      </c>
      <c r="B34409" s="233" t="s">
        <v>61633</v>
      </c>
      <c r="C34409" s="232" t="s">
        <v>5</v>
      </c>
      <c r="D34409" s="232">
        <v>20.9</v>
      </c>
      <c r="E34409" s="232" t="s">
        <v>62718</v>
      </c>
    </row>
    <row r="34410" spans="1:5" ht="22.5" hidden="1">
      <c r="A34410" s="232">
        <v>89702</v>
      </c>
      <c r="B34410" s="233" t="s">
        <v>61634</v>
      </c>
      <c r="C34410" s="232" t="s">
        <v>5</v>
      </c>
      <c r="D34410" s="232">
        <v>26.93</v>
      </c>
      <c r="E34410" s="232" t="s">
        <v>62718</v>
      </c>
    </row>
    <row r="34411" spans="1:5" ht="22.5" hidden="1">
      <c r="A34411" s="232">
        <v>89768</v>
      </c>
      <c r="B34411" s="233" t="s">
        <v>15403</v>
      </c>
      <c r="C34411" s="232" t="s">
        <v>5</v>
      </c>
      <c r="D34411" s="232">
        <v>29.85</v>
      </c>
      <c r="E34411" s="232" t="s">
        <v>62718</v>
      </c>
    </row>
    <row r="34412" spans="1:5" ht="22.5" hidden="1">
      <c r="A34412" s="232">
        <v>89842</v>
      </c>
      <c r="B34412" s="233" t="s">
        <v>61635</v>
      </c>
      <c r="C34412" s="232" t="s">
        <v>5</v>
      </c>
      <c r="D34412" s="232">
        <v>53.37</v>
      </c>
      <c r="E34412" s="232" t="s">
        <v>62718</v>
      </c>
    </row>
    <row r="34413" spans="1:5" ht="22.5" hidden="1">
      <c r="A34413" s="232">
        <v>89845</v>
      </c>
      <c r="B34413" s="233" t="s">
        <v>61636</v>
      </c>
      <c r="C34413" s="232" t="s">
        <v>5</v>
      </c>
      <c r="D34413" s="232">
        <v>103.39</v>
      </c>
      <c r="E34413" s="232" t="s">
        <v>62718</v>
      </c>
    </row>
    <row r="34414" spans="1:5" ht="22.5" hidden="1">
      <c r="A34414" s="232">
        <v>89846</v>
      </c>
      <c r="B34414" s="233" t="s">
        <v>61637</v>
      </c>
      <c r="C34414" s="232" t="s">
        <v>5</v>
      </c>
      <c r="D34414" s="232">
        <v>216.14</v>
      </c>
      <c r="E34414" s="232" t="s">
        <v>62718</v>
      </c>
    </row>
    <row r="34415" spans="1:5" ht="22.5" hidden="1">
      <c r="A34415" s="232">
        <v>89847</v>
      </c>
      <c r="B34415" s="233" t="s">
        <v>61638</v>
      </c>
      <c r="C34415" s="232" t="s">
        <v>5</v>
      </c>
      <c r="D34415" s="232">
        <v>259.08999999999997</v>
      </c>
      <c r="E34415" s="232" t="s">
        <v>62718</v>
      </c>
    </row>
    <row r="34416" spans="1:5" ht="22.5" hidden="1">
      <c r="A34416" s="232">
        <v>89705</v>
      </c>
      <c r="B34416" s="233" t="s">
        <v>61639</v>
      </c>
      <c r="C34416" s="232" t="s">
        <v>5</v>
      </c>
      <c r="D34416" s="232">
        <v>31.5</v>
      </c>
      <c r="E34416" s="232" t="s">
        <v>62718</v>
      </c>
    </row>
    <row r="34417" spans="1:5" ht="22.5" hidden="1">
      <c r="A34417" s="232">
        <v>89769</v>
      </c>
      <c r="B34417" s="233" t="s">
        <v>15404</v>
      </c>
      <c r="C34417" s="232" t="s">
        <v>5</v>
      </c>
      <c r="D34417" s="232">
        <v>60.96</v>
      </c>
      <c r="E34417" s="232" t="s">
        <v>62718</v>
      </c>
    </row>
    <row r="34418" spans="1:5" ht="22.5" hidden="1">
      <c r="A34418" s="232">
        <v>89706</v>
      </c>
      <c r="B34418" s="233" t="s">
        <v>61640</v>
      </c>
      <c r="C34418" s="232" t="s">
        <v>5</v>
      </c>
      <c r="D34418" s="232">
        <v>62.91</v>
      </c>
      <c r="E34418" s="232" t="s">
        <v>62718</v>
      </c>
    </row>
    <row r="34419" spans="1:5" ht="22.5" hidden="1">
      <c r="A34419" s="232">
        <v>89741</v>
      </c>
      <c r="B34419" s="233" t="s">
        <v>61641</v>
      </c>
      <c r="C34419" s="232" t="s">
        <v>5</v>
      </c>
      <c r="D34419" s="232">
        <v>25.1</v>
      </c>
      <c r="E34419" s="232" t="s">
        <v>62718</v>
      </c>
    </row>
    <row r="34420" spans="1:5" ht="22.5" hidden="1">
      <c r="A34420" s="232">
        <v>89757</v>
      </c>
      <c r="B34420" s="233" t="s">
        <v>61642</v>
      </c>
      <c r="C34420" s="232" t="s">
        <v>5</v>
      </c>
      <c r="D34420" s="232">
        <v>32.53</v>
      </c>
      <c r="E34420" s="232" t="s">
        <v>62718</v>
      </c>
    </row>
    <row r="34421" spans="1:5" ht="22.5" hidden="1">
      <c r="A34421" s="232">
        <v>104027</v>
      </c>
      <c r="B34421" s="233" t="s">
        <v>61643</v>
      </c>
      <c r="C34421" s="232" t="s">
        <v>5</v>
      </c>
      <c r="D34421" s="232">
        <v>66.069999999999993</v>
      </c>
      <c r="E34421" s="232" t="s">
        <v>62718</v>
      </c>
    </row>
    <row r="34422" spans="1:5" ht="22.5" hidden="1">
      <c r="A34422" s="232">
        <v>89837</v>
      </c>
      <c r="B34422" s="233" t="s">
        <v>61644</v>
      </c>
      <c r="C34422" s="232" t="s">
        <v>5</v>
      </c>
      <c r="D34422" s="232">
        <v>134.13</v>
      </c>
      <c r="E34422" s="232" t="s">
        <v>62718</v>
      </c>
    </row>
    <row r="34423" spans="1:5" ht="22.5" hidden="1">
      <c r="A34423" s="232">
        <v>89839</v>
      </c>
      <c r="B34423" s="233" t="s">
        <v>61645</v>
      </c>
      <c r="C34423" s="232" t="s">
        <v>5</v>
      </c>
      <c r="D34423" s="232">
        <v>174.16</v>
      </c>
      <c r="E34423" s="232" t="s">
        <v>62718</v>
      </c>
    </row>
    <row r="34424" spans="1:5" ht="22.5" hidden="1">
      <c r="A34424" s="232">
        <v>89841</v>
      </c>
      <c r="B34424" s="233" t="s">
        <v>61646</v>
      </c>
      <c r="C34424" s="232" t="s">
        <v>5</v>
      </c>
      <c r="D34424" s="232">
        <v>263.85000000000002</v>
      </c>
      <c r="E34424" s="232" t="s">
        <v>62718</v>
      </c>
    </row>
    <row r="34425" spans="1:5" ht="22.5" hidden="1">
      <c r="A34425" s="232">
        <v>89654</v>
      </c>
      <c r="B34425" s="233" t="s">
        <v>61647</v>
      </c>
      <c r="C34425" s="232" t="s">
        <v>5</v>
      </c>
      <c r="D34425" s="232">
        <v>21.89</v>
      </c>
      <c r="E34425" s="232" t="s">
        <v>62718</v>
      </c>
    </row>
    <row r="34426" spans="1:5" ht="22.5" hidden="1">
      <c r="A34426" s="232">
        <v>89661</v>
      </c>
      <c r="B34426" s="233" t="s">
        <v>61648</v>
      </c>
      <c r="C34426" s="232" t="s">
        <v>5</v>
      </c>
      <c r="D34426" s="232">
        <v>25.81</v>
      </c>
      <c r="E34426" s="232" t="s">
        <v>62718</v>
      </c>
    </row>
    <row r="34427" spans="1:5" ht="22.5" hidden="1">
      <c r="A34427" s="232">
        <v>89674</v>
      </c>
      <c r="B34427" s="233" t="s">
        <v>61649</v>
      </c>
      <c r="C34427" s="232" t="s">
        <v>5</v>
      </c>
      <c r="D34427" s="232">
        <v>33.36</v>
      </c>
      <c r="E34427" s="232" t="s">
        <v>62718</v>
      </c>
    </row>
    <row r="34428" spans="1:5" ht="22.5" hidden="1">
      <c r="A34428" s="232">
        <v>89816</v>
      </c>
      <c r="B34428" s="233" t="s">
        <v>61650</v>
      </c>
      <c r="C34428" s="232" t="s">
        <v>5</v>
      </c>
      <c r="D34428" s="232">
        <v>42.83</v>
      </c>
      <c r="E34428" s="232" t="s">
        <v>62718</v>
      </c>
    </row>
    <row r="34429" spans="1:5" ht="22.5" hidden="1">
      <c r="A34429" s="232">
        <v>89762</v>
      </c>
      <c r="B34429" s="233" t="s">
        <v>15399</v>
      </c>
      <c r="C34429" s="232" t="s">
        <v>5</v>
      </c>
      <c r="D34429" s="232">
        <v>46.61</v>
      </c>
      <c r="E34429" s="232" t="s">
        <v>62718</v>
      </c>
    </row>
    <row r="34430" spans="1:5" ht="22.5" hidden="1">
      <c r="A34430" s="232">
        <v>89684</v>
      </c>
      <c r="B34430" s="233" t="s">
        <v>61651</v>
      </c>
      <c r="C34430" s="232" t="s">
        <v>5</v>
      </c>
      <c r="D34430" s="232">
        <v>47.58</v>
      </c>
      <c r="E34430" s="232" t="s">
        <v>62718</v>
      </c>
    </row>
    <row r="34431" spans="1:5" ht="22.5" hidden="1">
      <c r="A34431" s="232">
        <v>89828</v>
      </c>
      <c r="B34431" s="233" t="s">
        <v>61652</v>
      </c>
      <c r="C34431" s="232" t="s">
        <v>5</v>
      </c>
      <c r="D34431" s="232">
        <v>61.78</v>
      </c>
      <c r="E34431" s="232" t="s">
        <v>62718</v>
      </c>
    </row>
    <row r="34432" spans="1:5" ht="22.5" hidden="1">
      <c r="A34432" s="232">
        <v>89546</v>
      </c>
      <c r="B34432" s="233" t="s">
        <v>15267</v>
      </c>
      <c r="C34432" s="232" t="s">
        <v>5</v>
      </c>
      <c r="D34432" s="232">
        <v>12.35</v>
      </c>
      <c r="E34432" s="232" t="s">
        <v>62718</v>
      </c>
    </row>
    <row r="34433" spans="1:5" ht="22.5" hidden="1">
      <c r="A34433" s="232">
        <v>89482</v>
      </c>
      <c r="B34433" s="233" t="s">
        <v>15215</v>
      </c>
      <c r="C34433" s="232" t="s">
        <v>5</v>
      </c>
      <c r="D34433" s="232">
        <v>54.02</v>
      </c>
      <c r="E34433" s="232" t="s">
        <v>62718</v>
      </c>
    </row>
    <row r="34434" spans="1:5" ht="22.5" hidden="1">
      <c r="A34434" s="232">
        <v>89491</v>
      </c>
      <c r="B34434" s="233" t="s">
        <v>15219</v>
      </c>
      <c r="C34434" s="232" t="s">
        <v>5</v>
      </c>
      <c r="D34434" s="232">
        <v>134.86000000000001</v>
      </c>
      <c r="E34434" s="232" t="s">
        <v>62718</v>
      </c>
    </row>
    <row r="34435" spans="1:5" ht="22.5" hidden="1">
      <c r="A34435" s="232">
        <v>104178</v>
      </c>
      <c r="B34435" s="233" t="s">
        <v>18024</v>
      </c>
      <c r="C34435" s="232" t="s">
        <v>5</v>
      </c>
      <c r="D34435" s="232">
        <v>23.87</v>
      </c>
      <c r="E34435" s="232" t="s">
        <v>62718</v>
      </c>
    </row>
    <row r="34436" spans="1:5" ht="22.5" hidden="1">
      <c r="A34436" s="232">
        <v>104179</v>
      </c>
      <c r="B34436" s="233" t="s">
        <v>18025</v>
      </c>
      <c r="C34436" s="232" t="s">
        <v>5</v>
      </c>
      <c r="D34436" s="232">
        <v>88.4</v>
      </c>
      <c r="E34436" s="232" t="s">
        <v>62718</v>
      </c>
    </row>
    <row r="34437" spans="1:5" ht="33.75" hidden="1">
      <c r="A34437" s="232">
        <v>89587</v>
      </c>
      <c r="B34437" s="233" t="s">
        <v>15299</v>
      </c>
      <c r="C34437" s="232" t="s">
        <v>5</v>
      </c>
      <c r="D34437" s="232">
        <v>57.03</v>
      </c>
      <c r="E34437" s="232" t="s">
        <v>62718</v>
      </c>
    </row>
    <row r="34438" spans="1:5" ht="22.5" hidden="1">
      <c r="A34438" s="232">
        <v>89535</v>
      </c>
      <c r="B34438" s="233" t="s">
        <v>15261</v>
      </c>
      <c r="C34438" s="232" t="s">
        <v>5</v>
      </c>
      <c r="D34438" s="232">
        <v>46.74</v>
      </c>
      <c r="E34438" s="232" t="s">
        <v>62718</v>
      </c>
    </row>
    <row r="34439" spans="1:5" ht="33.75" hidden="1">
      <c r="A34439" s="232">
        <v>89592</v>
      </c>
      <c r="B34439" s="233" t="s">
        <v>15302</v>
      </c>
      <c r="C34439" s="232" t="s">
        <v>5</v>
      </c>
      <c r="D34439" s="232">
        <v>173.48</v>
      </c>
      <c r="E34439" s="232" t="s">
        <v>62718</v>
      </c>
    </row>
    <row r="34440" spans="1:5" ht="22.5" hidden="1">
      <c r="A34440" s="232">
        <v>104169</v>
      </c>
      <c r="B34440" s="233" t="s">
        <v>18015</v>
      </c>
      <c r="C34440" s="232" t="s">
        <v>5</v>
      </c>
      <c r="D34440" s="232">
        <v>158.4</v>
      </c>
      <c r="E34440" s="232" t="s">
        <v>62718</v>
      </c>
    </row>
    <row r="34441" spans="1:5" ht="33.75" hidden="1">
      <c r="A34441" s="232">
        <v>89583</v>
      </c>
      <c r="B34441" s="233" t="s">
        <v>15296</v>
      </c>
      <c r="C34441" s="232" t="s">
        <v>5</v>
      </c>
      <c r="D34441" s="232">
        <v>47.98</v>
      </c>
      <c r="E34441" s="232" t="s">
        <v>62718</v>
      </c>
    </row>
    <row r="34442" spans="1:5" ht="22.5" hidden="1">
      <c r="A34442" s="232">
        <v>89526</v>
      </c>
      <c r="B34442" s="233" t="s">
        <v>15254</v>
      </c>
      <c r="C34442" s="232" t="s">
        <v>5</v>
      </c>
      <c r="D34442" s="232">
        <v>42.3</v>
      </c>
      <c r="E34442" s="232" t="s">
        <v>62718</v>
      </c>
    </row>
    <row r="34443" spans="1:5" ht="22.5" hidden="1">
      <c r="A34443" s="232">
        <v>95695</v>
      </c>
      <c r="B34443" s="233" t="s">
        <v>16459</v>
      </c>
      <c r="C34443" s="232" t="s">
        <v>5</v>
      </c>
      <c r="D34443" s="232">
        <v>68.55</v>
      </c>
      <c r="E34443" s="232" t="s">
        <v>62718</v>
      </c>
    </row>
    <row r="34444" spans="1:5" ht="22.5" hidden="1">
      <c r="A34444" s="232">
        <v>95694</v>
      </c>
      <c r="B34444" s="233" t="s">
        <v>16458</v>
      </c>
      <c r="C34444" s="232" t="s">
        <v>5</v>
      </c>
      <c r="D34444" s="232">
        <v>58.26</v>
      </c>
      <c r="E34444" s="232" t="s">
        <v>62718</v>
      </c>
    </row>
    <row r="34445" spans="1:5" ht="22.5" hidden="1">
      <c r="A34445" s="232">
        <v>89585</v>
      </c>
      <c r="B34445" s="233" t="s">
        <v>15298</v>
      </c>
      <c r="C34445" s="232" t="s">
        <v>5</v>
      </c>
      <c r="D34445" s="232">
        <v>52.26</v>
      </c>
      <c r="E34445" s="232" t="s">
        <v>62718</v>
      </c>
    </row>
    <row r="34446" spans="1:5" ht="22.5" hidden="1">
      <c r="A34446" s="232">
        <v>89531</v>
      </c>
      <c r="B34446" s="233" t="s">
        <v>15259</v>
      </c>
      <c r="C34446" s="232" t="s">
        <v>5</v>
      </c>
      <c r="D34446" s="232">
        <v>41.97</v>
      </c>
      <c r="E34446" s="232" t="s">
        <v>62718</v>
      </c>
    </row>
    <row r="34447" spans="1:5" ht="22.5" hidden="1">
      <c r="A34447" s="232">
        <v>89591</v>
      </c>
      <c r="B34447" s="233" t="s">
        <v>15301</v>
      </c>
      <c r="C34447" s="232" t="s">
        <v>5</v>
      </c>
      <c r="D34447" s="232">
        <v>143.61000000000001</v>
      </c>
      <c r="E34447" s="232" t="s">
        <v>62718</v>
      </c>
    </row>
    <row r="34448" spans="1:5" ht="22.5" hidden="1">
      <c r="A34448" s="232">
        <v>104168</v>
      </c>
      <c r="B34448" s="233" t="s">
        <v>18014</v>
      </c>
      <c r="C34448" s="232" t="s">
        <v>5</v>
      </c>
      <c r="D34448" s="232">
        <v>128.53</v>
      </c>
      <c r="E34448" s="232" t="s">
        <v>62718</v>
      </c>
    </row>
    <row r="34449" spans="1:5" ht="22.5" hidden="1">
      <c r="A34449" s="232">
        <v>89516</v>
      </c>
      <c r="B34449" s="233" t="s">
        <v>15244</v>
      </c>
      <c r="C34449" s="232" t="s">
        <v>5</v>
      </c>
      <c r="D34449" s="232">
        <v>9.82</v>
      </c>
      <c r="E34449" s="232" t="s">
        <v>62718</v>
      </c>
    </row>
    <row r="34450" spans="1:5" ht="22.5" hidden="1">
      <c r="A34450" s="232">
        <v>89520</v>
      </c>
      <c r="B34450" s="233" t="s">
        <v>15248</v>
      </c>
      <c r="C34450" s="232" t="s">
        <v>5</v>
      </c>
      <c r="D34450" s="232">
        <v>17.600000000000001</v>
      </c>
      <c r="E34450" s="232" t="s">
        <v>62718</v>
      </c>
    </row>
    <row r="34451" spans="1:5" ht="22.5" hidden="1">
      <c r="A34451" s="232">
        <v>89582</v>
      </c>
      <c r="B34451" s="233" t="s">
        <v>15295</v>
      </c>
      <c r="C34451" s="232" t="s">
        <v>5</v>
      </c>
      <c r="D34451" s="232">
        <v>38.869999999999997</v>
      </c>
      <c r="E34451" s="232" t="s">
        <v>62718</v>
      </c>
    </row>
    <row r="34452" spans="1:5" ht="22.5" hidden="1">
      <c r="A34452" s="232">
        <v>89524</v>
      </c>
      <c r="B34452" s="233" t="s">
        <v>15252</v>
      </c>
      <c r="C34452" s="232" t="s">
        <v>5</v>
      </c>
      <c r="D34452" s="232">
        <v>33.19</v>
      </c>
      <c r="E34452" s="232" t="s">
        <v>62718</v>
      </c>
    </row>
    <row r="34453" spans="1:5" ht="22.5" hidden="1">
      <c r="A34453" s="232">
        <v>89584</v>
      </c>
      <c r="B34453" s="233" t="s">
        <v>15297</v>
      </c>
      <c r="C34453" s="232" t="s">
        <v>5</v>
      </c>
      <c r="D34453" s="232">
        <v>51.15</v>
      </c>
      <c r="E34453" s="232" t="s">
        <v>62718</v>
      </c>
    </row>
    <row r="34454" spans="1:5" ht="22.5" hidden="1">
      <c r="A34454" s="232">
        <v>89529</v>
      </c>
      <c r="B34454" s="233" t="s">
        <v>15257</v>
      </c>
      <c r="C34454" s="232" t="s">
        <v>5</v>
      </c>
      <c r="D34454" s="232">
        <v>40.86</v>
      </c>
      <c r="E34454" s="232" t="s">
        <v>62718</v>
      </c>
    </row>
    <row r="34455" spans="1:5" ht="22.5" hidden="1">
      <c r="A34455" s="232">
        <v>89590</v>
      </c>
      <c r="B34455" s="233" t="s">
        <v>15300</v>
      </c>
      <c r="C34455" s="232" t="s">
        <v>5</v>
      </c>
      <c r="D34455" s="232">
        <v>147.01</v>
      </c>
      <c r="E34455" s="232" t="s">
        <v>62718</v>
      </c>
    </row>
    <row r="34456" spans="1:5" ht="22.5" hidden="1">
      <c r="A34456" s="232">
        <v>104167</v>
      </c>
      <c r="B34456" s="233" t="s">
        <v>18013</v>
      </c>
      <c r="C34456" s="232" t="s">
        <v>5</v>
      </c>
      <c r="D34456" s="232">
        <v>131.93</v>
      </c>
      <c r="E34456" s="232" t="s">
        <v>62718</v>
      </c>
    </row>
    <row r="34457" spans="1:5" ht="22.5" hidden="1">
      <c r="A34457" s="232">
        <v>89514</v>
      </c>
      <c r="B34457" s="233" t="s">
        <v>15242</v>
      </c>
      <c r="C34457" s="232" t="s">
        <v>5</v>
      </c>
      <c r="D34457" s="232">
        <v>9.73</v>
      </c>
      <c r="E34457" s="232" t="s">
        <v>62718</v>
      </c>
    </row>
    <row r="34458" spans="1:5" ht="22.5" hidden="1">
      <c r="A34458" s="232">
        <v>89518</v>
      </c>
      <c r="B34458" s="233" t="s">
        <v>15246</v>
      </c>
      <c r="C34458" s="232" t="s">
        <v>5</v>
      </c>
      <c r="D34458" s="232">
        <v>16.82</v>
      </c>
      <c r="E34458" s="232" t="s">
        <v>62718</v>
      </c>
    </row>
    <row r="34459" spans="1:5" ht="22.5" hidden="1">
      <c r="A34459" s="232">
        <v>89581</v>
      </c>
      <c r="B34459" s="233" t="s">
        <v>15294</v>
      </c>
      <c r="C34459" s="232" t="s">
        <v>5</v>
      </c>
      <c r="D34459" s="232">
        <v>38.369999999999997</v>
      </c>
      <c r="E34459" s="232" t="s">
        <v>62718</v>
      </c>
    </row>
    <row r="34460" spans="1:5" ht="22.5" hidden="1">
      <c r="A34460" s="232">
        <v>89522</v>
      </c>
      <c r="B34460" s="233" t="s">
        <v>15250</v>
      </c>
      <c r="C34460" s="232" t="s">
        <v>5</v>
      </c>
      <c r="D34460" s="232">
        <v>32.69</v>
      </c>
      <c r="E34460" s="232" t="s">
        <v>62718</v>
      </c>
    </row>
    <row r="34461" spans="1:5" ht="22.5" hidden="1">
      <c r="A34461" s="232">
        <v>89574</v>
      </c>
      <c r="B34461" s="233" t="s">
        <v>15288</v>
      </c>
      <c r="C34461" s="232" t="s">
        <v>5</v>
      </c>
      <c r="D34461" s="232">
        <v>166.74</v>
      </c>
      <c r="E34461" s="232" t="s">
        <v>62718</v>
      </c>
    </row>
    <row r="34462" spans="1:5" ht="22.5" hidden="1">
      <c r="A34462" s="232">
        <v>89690</v>
      </c>
      <c r="B34462" s="233" t="s">
        <v>15355</v>
      </c>
      <c r="C34462" s="232" t="s">
        <v>5</v>
      </c>
      <c r="D34462" s="232">
        <v>100.65</v>
      </c>
      <c r="E34462" s="232" t="s">
        <v>62718</v>
      </c>
    </row>
    <row r="34463" spans="1:5" ht="22.5" hidden="1">
      <c r="A34463" s="232">
        <v>89567</v>
      </c>
      <c r="B34463" s="233" t="s">
        <v>15283</v>
      </c>
      <c r="C34463" s="232" t="s">
        <v>5</v>
      </c>
      <c r="D34463" s="232">
        <v>86.93</v>
      </c>
      <c r="E34463" s="232" t="s">
        <v>62718</v>
      </c>
    </row>
    <row r="34464" spans="1:5" ht="22.5" hidden="1">
      <c r="A34464" s="232">
        <v>89692</v>
      </c>
      <c r="B34464" s="233" t="s">
        <v>15357</v>
      </c>
      <c r="C34464" s="232" t="s">
        <v>5</v>
      </c>
      <c r="D34464" s="232">
        <v>112.45</v>
      </c>
      <c r="E34464" s="232" t="s">
        <v>62718</v>
      </c>
    </row>
    <row r="34465" spans="1:5" ht="22.5" hidden="1">
      <c r="A34465" s="232">
        <v>89569</v>
      </c>
      <c r="B34465" s="233" t="s">
        <v>15285</v>
      </c>
      <c r="C34465" s="232" t="s">
        <v>5</v>
      </c>
      <c r="D34465" s="232">
        <v>100.78</v>
      </c>
      <c r="E34465" s="232" t="s">
        <v>62718</v>
      </c>
    </row>
    <row r="34466" spans="1:5" ht="22.5" hidden="1">
      <c r="A34466" s="232">
        <v>89699</v>
      </c>
      <c r="B34466" s="233" t="s">
        <v>15362</v>
      </c>
      <c r="C34466" s="232" t="s">
        <v>5</v>
      </c>
      <c r="D34466" s="232">
        <v>218.6</v>
      </c>
      <c r="E34466" s="232" t="s">
        <v>62718</v>
      </c>
    </row>
    <row r="34467" spans="1:5" ht="22.5" hidden="1">
      <c r="A34467" s="232">
        <v>104174</v>
      </c>
      <c r="B34467" s="233" t="s">
        <v>18020</v>
      </c>
      <c r="C34467" s="232" t="s">
        <v>5</v>
      </c>
      <c r="D34467" s="232">
        <v>202.74</v>
      </c>
      <c r="E34467" s="232" t="s">
        <v>62718</v>
      </c>
    </row>
    <row r="34468" spans="1:5" ht="22.5" hidden="1">
      <c r="A34468" s="232">
        <v>89698</v>
      </c>
      <c r="B34468" s="233" t="s">
        <v>15361</v>
      </c>
      <c r="C34468" s="232" t="s">
        <v>5</v>
      </c>
      <c r="D34468" s="232">
        <v>287.68</v>
      </c>
      <c r="E34468" s="232" t="s">
        <v>62718</v>
      </c>
    </row>
    <row r="34469" spans="1:5" ht="22.5" hidden="1">
      <c r="A34469" s="232">
        <v>104176</v>
      </c>
      <c r="B34469" s="233" t="s">
        <v>18022</v>
      </c>
      <c r="C34469" s="232" t="s">
        <v>5</v>
      </c>
      <c r="D34469" s="232">
        <v>267.58</v>
      </c>
      <c r="E34469" s="232" t="s">
        <v>62718</v>
      </c>
    </row>
    <row r="34470" spans="1:5" ht="22.5" hidden="1">
      <c r="A34470" s="232">
        <v>89561</v>
      </c>
      <c r="B34470" s="233" t="s">
        <v>15278</v>
      </c>
      <c r="C34470" s="232" t="s">
        <v>5</v>
      </c>
      <c r="D34470" s="232">
        <v>16.93</v>
      </c>
      <c r="E34470" s="232" t="s">
        <v>62718</v>
      </c>
    </row>
    <row r="34471" spans="1:5" ht="22.5" hidden="1">
      <c r="A34471" s="232">
        <v>89563</v>
      </c>
      <c r="B34471" s="233" t="s">
        <v>15280</v>
      </c>
      <c r="C34471" s="232" t="s">
        <v>5</v>
      </c>
      <c r="D34471" s="232">
        <v>37.53</v>
      </c>
      <c r="E34471" s="232" t="s">
        <v>62718</v>
      </c>
    </row>
    <row r="34472" spans="1:5" ht="22.5" hidden="1">
      <c r="A34472" s="232">
        <v>89685</v>
      </c>
      <c r="B34472" s="233" t="s">
        <v>15353</v>
      </c>
      <c r="C34472" s="232" t="s">
        <v>5</v>
      </c>
      <c r="D34472" s="232">
        <v>68.180000000000007</v>
      </c>
      <c r="E34472" s="232" t="s">
        <v>62718</v>
      </c>
    </row>
    <row r="34473" spans="1:5" ht="22.5" hidden="1">
      <c r="A34473" s="232">
        <v>89565</v>
      </c>
      <c r="B34473" s="233" t="s">
        <v>15281</v>
      </c>
      <c r="C34473" s="232" t="s">
        <v>5</v>
      </c>
      <c r="D34473" s="232">
        <v>60.6</v>
      </c>
      <c r="E34473" s="232" t="s">
        <v>62718</v>
      </c>
    </row>
    <row r="34474" spans="1:5" ht="22.5" hidden="1">
      <c r="A34474" s="232">
        <v>89671</v>
      </c>
      <c r="B34474" s="233" t="s">
        <v>15346</v>
      </c>
      <c r="C34474" s="232" t="s">
        <v>5</v>
      </c>
      <c r="D34474" s="232">
        <v>50.17</v>
      </c>
      <c r="E34474" s="232" t="s">
        <v>62718</v>
      </c>
    </row>
    <row r="34475" spans="1:5" ht="22.5" hidden="1">
      <c r="A34475" s="232">
        <v>89556</v>
      </c>
      <c r="B34475" s="233" t="s">
        <v>15274</v>
      </c>
      <c r="C34475" s="232" t="s">
        <v>5</v>
      </c>
      <c r="D34475" s="232">
        <v>43.32</v>
      </c>
      <c r="E34475" s="232" t="s">
        <v>62718</v>
      </c>
    </row>
    <row r="34476" spans="1:5" ht="22.5" hidden="1">
      <c r="A34476" s="232">
        <v>89679</v>
      </c>
      <c r="B34476" s="233" t="s">
        <v>15350</v>
      </c>
      <c r="C34476" s="232" t="s">
        <v>5</v>
      </c>
      <c r="D34476" s="232">
        <v>133.38</v>
      </c>
      <c r="E34476" s="232" t="s">
        <v>62718</v>
      </c>
    </row>
    <row r="34477" spans="1:5" ht="22.5" hidden="1">
      <c r="A34477" s="232">
        <v>104171</v>
      </c>
      <c r="B34477" s="233" t="s">
        <v>18017</v>
      </c>
      <c r="C34477" s="232" t="s">
        <v>5</v>
      </c>
      <c r="D34477" s="232">
        <v>104.11</v>
      </c>
      <c r="E34477" s="232" t="s">
        <v>62718</v>
      </c>
    </row>
    <row r="34478" spans="1:5" ht="22.5" hidden="1">
      <c r="A34478" s="232">
        <v>89600</v>
      </c>
      <c r="B34478" s="233" t="s">
        <v>15306</v>
      </c>
      <c r="C34478" s="232" t="s">
        <v>5</v>
      </c>
      <c r="D34478" s="232">
        <v>28.77</v>
      </c>
      <c r="E34478" s="232" t="s">
        <v>62718</v>
      </c>
    </row>
    <row r="34479" spans="1:5" ht="22.5" hidden="1">
      <c r="A34479" s="232">
        <v>89548</v>
      </c>
      <c r="B34479" s="233" t="s">
        <v>15269</v>
      </c>
      <c r="C34479" s="232" t="s">
        <v>5</v>
      </c>
      <c r="D34479" s="232">
        <v>24.98</v>
      </c>
      <c r="E34479" s="232" t="s">
        <v>62718</v>
      </c>
    </row>
    <row r="34480" spans="1:5" ht="22.5" hidden="1">
      <c r="A34480" s="232">
        <v>89669</v>
      </c>
      <c r="B34480" s="233" t="s">
        <v>15345</v>
      </c>
      <c r="C34480" s="232" t="s">
        <v>5</v>
      </c>
      <c r="D34480" s="232">
        <v>38.4</v>
      </c>
      <c r="E34480" s="232" t="s">
        <v>62718</v>
      </c>
    </row>
    <row r="34481" spans="1:5" ht="22.5" hidden="1">
      <c r="A34481" s="232">
        <v>89554</v>
      </c>
      <c r="B34481" s="233" t="s">
        <v>15273</v>
      </c>
      <c r="C34481" s="232" t="s">
        <v>5</v>
      </c>
      <c r="D34481" s="232">
        <v>31.53</v>
      </c>
      <c r="E34481" s="232" t="s">
        <v>62718</v>
      </c>
    </row>
    <row r="34482" spans="1:5" ht="22.5" hidden="1">
      <c r="A34482" s="232">
        <v>89677</v>
      </c>
      <c r="B34482" s="233" t="s">
        <v>15349</v>
      </c>
      <c r="C34482" s="232" t="s">
        <v>5</v>
      </c>
      <c r="D34482" s="232">
        <v>86.57</v>
      </c>
      <c r="E34482" s="232" t="s">
        <v>62718</v>
      </c>
    </row>
    <row r="34483" spans="1:5" ht="22.5" hidden="1">
      <c r="A34483" s="232">
        <v>104170</v>
      </c>
      <c r="B34483" s="233" t="s">
        <v>18016</v>
      </c>
      <c r="C34483" s="232" t="s">
        <v>5</v>
      </c>
      <c r="D34483" s="232">
        <v>76.34</v>
      </c>
      <c r="E34483" s="232" t="s">
        <v>62718</v>
      </c>
    </row>
    <row r="34484" spans="1:5" ht="22.5" hidden="1">
      <c r="A34484" s="232">
        <v>89544</v>
      </c>
      <c r="B34484" s="233" t="s">
        <v>15265</v>
      </c>
      <c r="C34484" s="232" t="s">
        <v>5</v>
      </c>
      <c r="D34484" s="232">
        <v>9.67</v>
      </c>
      <c r="E34484" s="232" t="s">
        <v>62718</v>
      </c>
    </row>
    <row r="34485" spans="1:5" ht="22.5" hidden="1">
      <c r="A34485" s="232">
        <v>89545</v>
      </c>
      <c r="B34485" s="233" t="s">
        <v>15266</v>
      </c>
      <c r="C34485" s="232" t="s">
        <v>5</v>
      </c>
      <c r="D34485" s="232">
        <v>18.38</v>
      </c>
      <c r="E34485" s="232" t="s">
        <v>62718</v>
      </c>
    </row>
    <row r="34486" spans="1:5" ht="22.5" hidden="1">
      <c r="A34486" s="232">
        <v>89599</v>
      </c>
      <c r="B34486" s="233" t="s">
        <v>15305</v>
      </c>
      <c r="C34486" s="232" t="s">
        <v>5</v>
      </c>
      <c r="D34486" s="232">
        <v>28.51</v>
      </c>
      <c r="E34486" s="232" t="s">
        <v>62718</v>
      </c>
    </row>
    <row r="34487" spans="1:5" ht="22.5" hidden="1">
      <c r="A34487" s="232">
        <v>89547</v>
      </c>
      <c r="B34487" s="233" t="s">
        <v>15268</v>
      </c>
      <c r="C34487" s="232" t="s">
        <v>5</v>
      </c>
      <c r="D34487" s="232">
        <v>24.71</v>
      </c>
      <c r="E34487" s="232" t="s">
        <v>62718</v>
      </c>
    </row>
    <row r="34488" spans="1:5" ht="22.5" hidden="1">
      <c r="A34488" s="232">
        <v>89495</v>
      </c>
      <c r="B34488" s="233" t="s">
        <v>15223</v>
      </c>
      <c r="C34488" s="232" t="s">
        <v>5</v>
      </c>
      <c r="D34488" s="232">
        <v>25.3</v>
      </c>
      <c r="E34488" s="232" t="s">
        <v>62718</v>
      </c>
    </row>
    <row r="34489" spans="1:5" ht="22.5" hidden="1">
      <c r="A34489" s="232">
        <v>89673</v>
      </c>
      <c r="B34489" s="233" t="s">
        <v>15347</v>
      </c>
      <c r="C34489" s="232" t="s">
        <v>5</v>
      </c>
      <c r="D34489" s="232">
        <v>39.79</v>
      </c>
      <c r="E34489" s="232" t="s">
        <v>62718</v>
      </c>
    </row>
    <row r="34490" spans="1:5" ht="22.5" hidden="1">
      <c r="A34490" s="232">
        <v>89557</v>
      </c>
      <c r="B34490" s="233" t="s">
        <v>15275</v>
      </c>
      <c r="C34490" s="232" t="s">
        <v>5</v>
      </c>
      <c r="D34490" s="232">
        <v>34.46</v>
      </c>
      <c r="E34490" s="232" t="s">
        <v>62718</v>
      </c>
    </row>
    <row r="34491" spans="1:5" ht="22.5" hidden="1">
      <c r="A34491" s="232">
        <v>89681</v>
      </c>
      <c r="B34491" s="233" t="s">
        <v>15351</v>
      </c>
      <c r="C34491" s="232" t="s">
        <v>5</v>
      </c>
      <c r="D34491" s="232">
        <v>97.82</v>
      </c>
      <c r="E34491" s="232" t="s">
        <v>62718</v>
      </c>
    </row>
    <row r="34492" spans="1:5" ht="22.5" hidden="1">
      <c r="A34492" s="232">
        <v>104173</v>
      </c>
      <c r="B34492" s="233" t="s">
        <v>18019</v>
      </c>
      <c r="C34492" s="232" t="s">
        <v>5</v>
      </c>
      <c r="D34492" s="232">
        <v>90.94</v>
      </c>
      <c r="E34492" s="232" t="s">
        <v>62718</v>
      </c>
    </row>
    <row r="34493" spans="1:5" ht="22.5" hidden="1">
      <c r="A34493" s="232">
        <v>89549</v>
      </c>
      <c r="B34493" s="233" t="s">
        <v>15270</v>
      </c>
      <c r="C34493" s="232" t="s">
        <v>5</v>
      </c>
      <c r="D34493" s="232">
        <v>20.66</v>
      </c>
      <c r="E34493" s="232" t="s">
        <v>62718</v>
      </c>
    </row>
    <row r="34494" spans="1:5" ht="22.5" hidden="1">
      <c r="A34494" s="232">
        <v>89578</v>
      </c>
      <c r="B34494" s="233" t="s">
        <v>15292</v>
      </c>
      <c r="C34494" s="232" t="s">
        <v>4</v>
      </c>
      <c r="D34494" s="232">
        <v>36.96</v>
      </c>
      <c r="E34494" s="232" t="s">
        <v>62718</v>
      </c>
    </row>
    <row r="34495" spans="1:5" ht="22.5" hidden="1">
      <c r="A34495" s="232">
        <v>89512</v>
      </c>
      <c r="B34495" s="233" t="s">
        <v>15240</v>
      </c>
      <c r="C34495" s="232" t="s">
        <v>4</v>
      </c>
      <c r="D34495" s="232">
        <v>60.23</v>
      </c>
      <c r="E34495" s="232" t="s">
        <v>62718</v>
      </c>
    </row>
    <row r="34496" spans="1:5" ht="22.5" hidden="1">
      <c r="A34496" s="232">
        <v>89580</v>
      </c>
      <c r="B34496" s="233" t="s">
        <v>15293</v>
      </c>
      <c r="C34496" s="232" t="s">
        <v>4</v>
      </c>
      <c r="D34496" s="232">
        <v>75.97</v>
      </c>
      <c r="E34496" s="232" t="s">
        <v>62718</v>
      </c>
    </row>
    <row r="34497" spans="1:5" ht="22.5" hidden="1">
      <c r="A34497" s="232">
        <v>104166</v>
      </c>
      <c r="B34497" s="233" t="s">
        <v>18012</v>
      </c>
      <c r="C34497" s="232" t="s">
        <v>4</v>
      </c>
      <c r="D34497" s="232">
        <v>84.58</v>
      </c>
      <c r="E34497" s="232" t="s">
        <v>62718</v>
      </c>
    </row>
    <row r="34498" spans="1:5" ht="22.5" hidden="1">
      <c r="A34498" s="232">
        <v>89508</v>
      </c>
      <c r="B34498" s="233" t="s">
        <v>15236</v>
      </c>
      <c r="C34498" s="232" t="s">
        <v>4</v>
      </c>
      <c r="D34498" s="232">
        <v>20.78</v>
      </c>
      <c r="E34498" s="232" t="s">
        <v>62718</v>
      </c>
    </row>
    <row r="34499" spans="1:5" ht="22.5" hidden="1">
      <c r="A34499" s="232">
        <v>89509</v>
      </c>
      <c r="B34499" s="233" t="s">
        <v>15237</v>
      </c>
      <c r="C34499" s="232" t="s">
        <v>4</v>
      </c>
      <c r="D34499" s="232">
        <v>27.93</v>
      </c>
      <c r="E34499" s="232" t="s">
        <v>62718</v>
      </c>
    </row>
    <row r="34500" spans="1:5" ht="22.5" hidden="1">
      <c r="A34500" s="232">
        <v>89576</v>
      </c>
      <c r="B34500" s="233" t="s">
        <v>15290</v>
      </c>
      <c r="C34500" s="232" t="s">
        <v>4</v>
      </c>
      <c r="D34500" s="232">
        <v>29.55</v>
      </c>
      <c r="E34500" s="232" t="s">
        <v>62718</v>
      </c>
    </row>
    <row r="34501" spans="1:5" ht="22.5" hidden="1">
      <c r="A34501" s="232">
        <v>89511</v>
      </c>
      <c r="B34501" s="233" t="s">
        <v>15239</v>
      </c>
      <c r="C34501" s="232" t="s">
        <v>4</v>
      </c>
      <c r="D34501" s="232">
        <v>47.07</v>
      </c>
      <c r="E34501" s="232" t="s">
        <v>62718</v>
      </c>
    </row>
    <row r="34502" spans="1:5" ht="22.5" hidden="1">
      <c r="A34502" s="232">
        <v>89675</v>
      </c>
      <c r="B34502" s="233" t="s">
        <v>15348</v>
      </c>
      <c r="C34502" s="232" t="s">
        <v>5</v>
      </c>
      <c r="D34502" s="232">
        <v>78.41</v>
      </c>
      <c r="E34502" s="232" t="s">
        <v>62718</v>
      </c>
    </row>
    <row r="34503" spans="1:5" ht="22.5" hidden="1">
      <c r="A34503" s="232">
        <v>89559</v>
      </c>
      <c r="B34503" s="233" t="s">
        <v>15277</v>
      </c>
      <c r="C34503" s="232" t="s">
        <v>5</v>
      </c>
      <c r="D34503" s="232">
        <v>71.56</v>
      </c>
      <c r="E34503" s="232" t="s">
        <v>62718</v>
      </c>
    </row>
    <row r="34504" spans="1:5" ht="22.5" hidden="1">
      <c r="A34504" s="232">
        <v>104172</v>
      </c>
      <c r="B34504" s="233" t="s">
        <v>18018</v>
      </c>
      <c r="C34504" s="232" t="s">
        <v>5</v>
      </c>
      <c r="D34504" s="232">
        <v>290.83999999999997</v>
      </c>
      <c r="E34504" s="232" t="s">
        <v>62718</v>
      </c>
    </row>
    <row r="34505" spans="1:5" ht="22.5" hidden="1">
      <c r="A34505" s="232">
        <v>89683</v>
      </c>
      <c r="B34505" s="233" t="s">
        <v>15352</v>
      </c>
      <c r="C34505" s="232" t="s">
        <v>5</v>
      </c>
      <c r="D34505" s="232">
        <v>300.89999999999998</v>
      </c>
      <c r="E34505" s="232" t="s">
        <v>62718</v>
      </c>
    </row>
    <row r="34506" spans="1:5" ht="22.5" hidden="1">
      <c r="A34506" s="232">
        <v>89667</v>
      </c>
      <c r="B34506" s="233" t="s">
        <v>15343</v>
      </c>
      <c r="C34506" s="232" t="s">
        <v>5</v>
      </c>
      <c r="D34506" s="232">
        <v>47.86</v>
      </c>
      <c r="E34506" s="232" t="s">
        <v>62718</v>
      </c>
    </row>
    <row r="34507" spans="1:5" ht="22.5" hidden="1">
      <c r="A34507" s="232">
        <v>89550</v>
      </c>
      <c r="B34507" s="233" t="s">
        <v>15271</v>
      </c>
      <c r="C34507" s="232" t="s">
        <v>5</v>
      </c>
      <c r="D34507" s="232">
        <v>44.07</v>
      </c>
      <c r="E34507" s="232" t="s">
        <v>62718</v>
      </c>
    </row>
    <row r="34508" spans="1:5" ht="22.5" hidden="1">
      <c r="A34508" s="232">
        <v>89693</v>
      </c>
      <c r="B34508" s="233" t="s">
        <v>15358</v>
      </c>
      <c r="C34508" s="232" t="s">
        <v>5</v>
      </c>
      <c r="D34508" s="232">
        <v>89.37</v>
      </c>
      <c r="E34508" s="232" t="s">
        <v>62718</v>
      </c>
    </row>
    <row r="34509" spans="1:5" ht="22.5" hidden="1">
      <c r="A34509" s="232">
        <v>89571</v>
      </c>
      <c r="B34509" s="233" t="s">
        <v>15286</v>
      </c>
      <c r="C34509" s="232" t="s">
        <v>5</v>
      </c>
      <c r="D34509" s="232">
        <v>75.650000000000006</v>
      </c>
      <c r="E34509" s="232" t="s">
        <v>62718</v>
      </c>
    </row>
    <row r="34510" spans="1:5" ht="22.5" hidden="1">
      <c r="A34510" s="232">
        <v>89696</v>
      </c>
      <c r="B34510" s="233" t="s">
        <v>15359</v>
      </c>
      <c r="C34510" s="232" t="s">
        <v>5</v>
      </c>
      <c r="D34510" s="232">
        <v>94.19</v>
      </c>
      <c r="E34510" s="232" t="s">
        <v>62718</v>
      </c>
    </row>
    <row r="34511" spans="1:5" ht="22.5" hidden="1">
      <c r="A34511" s="232">
        <v>89573</v>
      </c>
      <c r="B34511" s="233" t="s">
        <v>15287</v>
      </c>
      <c r="C34511" s="232" t="s">
        <v>5</v>
      </c>
      <c r="D34511" s="232">
        <v>82.52</v>
      </c>
      <c r="E34511" s="232" t="s">
        <v>62718</v>
      </c>
    </row>
    <row r="34512" spans="1:5" ht="22.5" hidden="1">
      <c r="A34512" s="232">
        <v>89704</v>
      </c>
      <c r="B34512" s="233" t="s">
        <v>15365</v>
      </c>
      <c r="C34512" s="232" t="s">
        <v>5</v>
      </c>
      <c r="D34512" s="232">
        <v>167.55</v>
      </c>
      <c r="E34512" s="232" t="s">
        <v>62718</v>
      </c>
    </row>
    <row r="34513" spans="1:5" ht="22.5" hidden="1">
      <c r="A34513" s="232">
        <v>104175</v>
      </c>
      <c r="B34513" s="233" t="s">
        <v>18021</v>
      </c>
      <c r="C34513" s="232" t="s">
        <v>5</v>
      </c>
      <c r="D34513" s="232">
        <v>151.69</v>
      </c>
      <c r="E34513" s="232" t="s">
        <v>62718</v>
      </c>
    </row>
    <row r="34514" spans="1:5" ht="22.5" hidden="1">
      <c r="A34514" s="232">
        <v>89701</v>
      </c>
      <c r="B34514" s="233" t="s">
        <v>15363</v>
      </c>
      <c r="C34514" s="232" t="s">
        <v>5</v>
      </c>
      <c r="D34514" s="232">
        <v>215.27</v>
      </c>
      <c r="E34514" s="232" t="s">
        <v>62718</v>
      </c>
    </row>
    <row r="34515" spans="1:5" ht="22.5" hidden="1">
      <c r="A34515" s="232">
        <v>104177</v>
      </c>
      <c r="B34515" s="233" t="s">
        <v>18023</v>
      </c>
      <c r="C34515" s="232" t="s">
        <v>5</v>
      </c>
      <c r="D34515" s="232">
        <v>195.17</v>
      </c>
      <c r="E34515" s="232" t="s">
        <v>62718</v>
      </c>
    </row>
    <row r="34516" spans="1:5" ht="22.5" hidden="1">
      <c r="A34516" s="232">
        <v>89566</v>
      </c>
      <c r="B34516" s="233" t="s">
        <v>15282</v>
      </c>
      <c r="C34516" s="232" t="s">
        <v>5</v>
      </c>
      <c r="D34516" s="232">
        <v>51.64</v>
      </c>
      <c r="E34516" s="232" t="s">
        <v>62718</v>
      </c>
    </row>
    <row r="34517" spans="1:5" ht="22.5" hidden="1">
      <c r="A34517" s="232">
        <v>89687</v>
      </c>
      <c r="B34517" s="233" t="s">
        <v>15354</v>
      </c>
      <c r="C34517" s="232" t="s">
        <v>5</v>
      </c>
      <c r="D34517" s="232">
        <v>59.22</v>
      </c>
      <c r="E34517" s="232" t="s">
        <v>62718</v>
      </c>
    </row>
    <row r="34518" spans="1:5" ht="22.5" hidden="1">
      <c r="A34518" s="232">
        <v>102450</v>
      </c>
      <c r="B34518" s="233" t="s">
        <v>58969</v>
      </c>
      <c r="C34518" s="232" t="s">
        <v>3</v>
      </c>
      <c r="D34518" s="232">
        <v>0</v>
      </c>
      <c r="E34518" s="232" t="s">
        <v>62718</v>
      </c>
    </row>
    <row r="34519" spans="1:5" ht="22.5" hidden="1">
      <c r="A34519" s="232">
        <v>102250</v>
      </c>
      <c r="B34519" s="233" t="s">
        <v>58970</v>
      </c>
      <c r="C34519" s="232" t="s">
        <v>3</v>
      </c>
      <c r="D34519" s="232">
        <v>0</v>
      </c>
      <c r="E34519" s="232" t="s">
        <v>62718</v>
      </c>
    </row>
    <row r="34520" spans="1:5" ht="22.5" hidden="1">
      <c r="A34520" s="232">
        <v>102240</v>
      </c>
      <c r="B34520" s="233" t="s">
        <v>58971</v>
      </c>
      <c r="C34520" s="232" t="s">
        <v>3</v>
      </c>
      <c r="D34520" s="232">
        <v>0</v>
      </c>
      <c r="E34520" s="232" t="s">
        <v>62718</v>
      </c>
    </row>
    <row r="34521" spans="1:5" ht="22.5" hidden="1">
      <c r="A34521" s="232">
        <v>102449</v>
      </c>
      <c r="B34521" s="233" t="s">
        <v>58972</v>
      </c>
      <c r="C34521" s="232" t="s">
        <v>3</v>
      </c>
      <c r="D34521" s="232">
        <v>0</v>
      </c>
      <c r="E34521" s="232" t="s">
        <v>62718</v>
      </c>
    </row>
    <row r="34522" spans="1:5" ht="22.5" hidden="1">
      <c r="A34522" s="232">
        <v>102249</v>
      </c>
      <c r="B34522" s="233" t="s">
        <v>58973</v>
      </c>
      <c r="C34522" s="232" t="s">
        <v>3</v>
      </c>
      <c r="D34522" s="232">
        <v>0</v>
      </c>
      <c r="E34522" s="232" t="s">
        <v>62718</v>
      </c>
    </row>
    <row r="34523" spans="1:5" ht="22.5" hidden="1">
      <c r="A34523" s="232">
        <v>102238</v>
      </c>
      <c r="B34523" s="233" t="s">
        <v>58974</v>
      </c>
      <c r="C34523" s="232" t="s">
        <v>3</v>
      </c>
      <c r="D34523" s="232">
        <v>0</v>
      </c>
      <c r="E34523" s="232" t="s">
        <v>62718</v>
      </c>
    </row>
    <row r="34524" spans="1:5" ht="22.5" hidden="1">
      <c r="A34524" s="232">
        <v>102448</v>
      </c>
      <c r="B34524" s="233" t="s">
        <v>58975</v>
      </c>
      <c r="C34524" s="232" t="s">
        <v>3</v>
      </c>
      <c r="D34524" s="232">
        <v>0</v>
      </c>
      <c r="E34524" s="232" t="s">
        <v>62718</v>
      </c>
    </row>
    <row r="34525" spans="1:5" ht="22.5" hidden="1">
      <c r="A34525" s="232">
        <v>102248</v>
      </c>
      <c r="B34525" s="233" t="s">
        <v>58976</v>
      </c>
      <c r="C34525" s="232" t="s">
        <v>3</v>
      </c>
      <c r="D34525" s="232">
        <v>0</v>
      </c>
      <c r="E34525" s="232" t="s">
        <v>62718</v>
      </c>
    </row>
    <row r="34526" spans="1:5" ht="22.5" hidden="1">
      <c r="A34526" s="232">
        <v>102253</v>
      </c>
      <c r="B34526" s="233" t="s">
        <v>14447</v>
      </c>
      <c r="C34526" s="232" t="s">
        <v>3</v>
      </c>
      <c r="D34526" s="232">
        <v>1057.19</v>
      </c>
      <c r="E34526" s="232" t="s">
        <v>62718</v>
      </c>
    </row>
    <row r="34527" spans="1:5" ht="22.5" hidden="1">
      <c r="A34527" s="232">
        <v>102254</v>
      </c>
      <c r="B34527" s="233" t="s">
        <v>14448</v>
      </c>
      <c r="C34527" s="232" t="s">
        <v>3</v>
      </c>
      <c r="D34527" s="232">
        <v>961.58</v>
      </c>
      <c r="E34527" s="232" t="s">
        <v>62718</v>
      </c>
    </row>
    <row r="34528" spans="1:5" ht="22.5" hidden="1">
      <c r="A34528" s="232">
        <v>102257</v>
      </c>
      <c r="B34528" s="233" t="s">
        <v>14451</v>
      </c>
      <c r="C34528" s="232" t="s">
        <v>3</v>
      </c>
      <c r="D34528" s="232">
        <v>386.06</v>
      </c>
      <c r="E34528" s="232" t="s">
        <v>62718</v>
      </c>
    </row>
    <row r="34529" spans="1:5" ht="22.5" hidden="1">
      <c r="A34529" s="232">
        <v>102239</v>
      </c>
      <c r="B34529" s="233" t="s">
        <v>58977</v>
      </c>
      <c r="C34529" s="232" t="s">
        <v>3</v>
      </c>
      <c r="D34529" s="232">
        <v>0</v>
      </c>
      <c r="E34529" s="232" t="s">
        <v>62718</v>
      </c>
    </row>
    <row r="34530" spans="1:5" ht="22.5" hidden="1">
      <c r="A34530" s="232">
        <v>102236</v>
      </c>
      <c r="B34530" s="233" t="s">
        <v>58978</v>
      </c>
      <c r="C34530" s="232" t="s">
        <v>3</v>
      </c>
      <c r="D34530" s="232">
        <v>0</v>
      </c>
      <c r="E34530" s="232" t="s">
        <v>62718</v>
      </c>
    </row>
    <row r="34531" spans="1:5" hidden="1">
      <c r="A34531" s="232">
        <v>102235</v>
      </c>
      <c r="B34531" s="233" t="s">
        <v>17365</v>
      </c>
      <c r="C34531" s="232" t="s">
        <v>3</v>
      </c>
      <c r="D34531" s="232">
        <v>692.43</v>
      </c>
      <c r="E34531" s="232" t="s">
        <v>62718</v>
      </c>
    </row>
    <row r="34532" spans="1:5" ht="22.5" hidden="1">
      <c r="A34532" s="232">
        <v>102260</v>
      </c>
      <c r="B34532" s="233" t="s">
        <v>58979</v>
      </c>
      <c r="C34532" s="232" t="s">
        <v>3</v>
      </c>
      <c r="D34532" s="232">
        <v>0</v>
      </c>
      <c r="E34532" s="232" t="s">
        <v>62718</v>
      </c>
    </row>
    <row r="34533" spans="1:5" ht="22.5" hidden="1">
      <c r="A34533" s="232">
        <v>102259</v>
      </c>
      <c r="B34533" s="233" t="s">
        <v>58980</v>
      </c>
      <c r="C34533" s="232" t="s">
        <v>3</v>
      </c>
      <c r="D34533" s="232">
        <v>0</v>
      </c>
      <c r="E34533" s="232" t="s">
        <v>62718</v>
      </c>
    </row>
    <row r="34534" spans="1:5" ht="22.5" hidden="1">
      <c r="A34534" s="232">
        <v>102262</v>
      </c>
      <c r="B34534" s="233" t="s">
        <v>58981</v>
      </c>
      <c r="C34534" s="232" t="s">
        <v>5</v>
      </c>
      <c r="D34534" s="232">
        <v>0</v>
      </c>
      <c r="E34534" s="232" t="s">
        <v>62718</v>
      </c>
    </row>
    <row r="34535" spans="1:5" ht="33.75" hidden="1">
      <c r="A34535" s="232">
        <v>102242</v>
      </c>
      <c r="B34535" s="233" t="s">
        <v>58982</v>
      </c>
      <c r="C34535" s="232" t="s">
        <v>3</v>
      </c>
      <c r="D34535" s="232">
        <v>0</v>
      </c>
      <c r="E34535" s="232" t="s">
        <v>62718</v>
      </c>
    </row>
    <row r="34536" spans="1:5" ht="22.5" hidden="1">
      <c r="A34536" s="232">
        <v>102246</v>
      </c>
      <c r="B34536" s="233" t="s">
        <v>61653</v>
      </c>
      <c r="C34536" s="232" t="s">
        <v>3</v>
      </c>
      <c r="D34536" s="232">
        <v>0</v>
      </c>
      <c r="E34536" s="232" t="s">
        <v>62718</v>
      </c>
    </row>
    <row r="34537" spans="1:5" ht="22.5" hidden="1">
      <c r="A34537" s="232">
        <v>102251</v>
      </c>
      <c r="B34537" s="233" t="s">
        <v>61654</v>
      </c>
      <c r="C34537" s="232" t="s">
        <v>3</v>
      </c>
      <c r="D34537" s="232">
        <v>0</v>
      </c>
      <c r="E34537" s="232" t="s">
        <v>62718</v>
      </c>
    </row>
    <row r="34538" spans="1:5" ht="33.75" hidden="1">
      <c r="A34538" s="232">
        <v>102241</v>
      </c>
      <c r="B34538" s="233" t="s">
        <v>58983</v>
      </c>
      <c r="C34538" s="232" t="s">
        <v>3</v>
      </c>
      <c r="D34538" s="232">
        <v>0</v>
      </c>
      <c r="E34538" s="232" t="s">
        <v>62718</v>
      </c>
    </row>
    <row r="34539" spans="1:5" ht="22.5" hidden="1">
      <c r="A34539" s="232">
        <v>102247</v>
      </c>
      <c r="B34539" s="233" t="s">
        <v>61655</v>
      </c>
      <c r="C34539" s="232" t="s">
        <v>3</v>
      </c>
      <c r="D34539" s="232">
        <v>0</v>
      </c>
      <c r="E34539" s="232" t="s">
        <v>62718</v>
      </c>
    </row>
    <row r="34540" spans="1:5" ht="22.5" hidden="1">
      <c r="A34540" s="232">
        <v>102252</v>
      </c>
      <c r="B34540" s="233" t="s">
        <v>58984</v>
      </c>
      <c r="C34540" s="232" t="s">
        <v>3</v>
      </c>
      <c r="D34540" s="232">
        <v>0</v>
      </c>
      <c r="E34540" s="232" t="s">
        <v>62718</v>
      </c>
    </row>
    <row r="34541" spans="1:5" ht="22.5" hidden="1">
      <c r="A34541" s="232">
        <v>102255</v>
      </c>
      <c r="B34541" s="233" t="s">
        <v>14449</v>
      </c>
      <c r="C34541" s="232" t="s">
        <v>3</v>
      </c>
      <c r="D34541" s="232">
        <v>1112.77</v>
      </c>
      <c r="E34541" s="232" t="s">
        <v>62718</v>
      </c>
    </row>
    <row r="34542" spans="1:5" ht="22.5" hidden="1">
      <c r="A34542" s="232">
        <v>102256</v>
      </c>
      <c r="B34542" s="233" t="s">
        <v>14450</v>
      </c>
      <c r="C34542" s="232" t="s">
        <v>3</v>
      </c>
      <c r="D34542" s="232">
        <v>1021.72</v>
      </c>
      <c r="E34542" s="232" t="s">
        <v>62718</v>
      </c>
    </row>
    <row r="34543" spans="1:5" ht="22.5" hidden="1">
      <c r="A34543" s="232">
        <v>102258</v>
      </c>
      <c r="B34543" s="233" t="s">
        <v>14452</v>
      </c>
      <c r="C34543" s="232" t="s">
        <v>3</v>
      </c>
      <c r="D34543" s="232">
        <v>462.61</v>
      </c>
      <c r="E34543" s="232" t="s">
        <v>62718</v>
      </c>
    </row>
    <row r="34544" spans="1:5" ht="33.75" hidden="1">
      <c r="A34544" s="232">
        <v>101912</v>
      </c>
      <c r="B34544" s="233" t="s">
        <v>13390</v>
      </c>
      <c r="C34544" s="232" t="s">
        <v>5</v>
      </c>
      <c r="D34544" s="232">
        <v>2180.5100000000002</v>
      </c>
      <c r="E34544" s="232" t="s">
        <v>62718</v>
      </c>
    </row>
    <row r="34545" spans="1:5" ht="33.75" hidden="1">
      <c r="A34545" s="232">
        <v>96765</v>
      </c>
      <c r="B34545" s="233" t="s">
        <v>13389</v>
      </c>
      <c r="C34545" s="232" t="s">
        <v>5</v>
      </c>
      <c r="D34545" s="232">
        <v>1745.24</v>
      </c>
      <c r="E34545" s="232" t="s">
        <v>62718</v>
      </c>
    </row>
    <row r="34546" spans="1:5" ht="22.5" hidden="1">
      <c r="A34546" s="232">
        <v>97430</v>
      </c>
      <c r="B34546" s="233" t="s">
        <v>13608</v>
      </c>
      <c r="C34546" s="232" t="s">
        <v>5</v>
      </c>
      <c r="D34546" s="232">
        <v>46.24</v>
      </c>
      <c r="E34546" s="232" t="s">
        <v>62718</v>
      </c>
    </row>
    <row r="34547" spans="1:5" ht="22.5" hidden="1">
      <c r="A34547" s="232">
        <v>97431</v>
      </c>
      <c r="B34547" s="233" t="s">
        <v>13609</v>
      </c>
      <c r="C34547" s="232" t="s">
        <v>5</v>
      </c>
      <c r="D34547" s="232">
        <v>51.98</v>
      </c>
      <c r="E34547" s="232" t="s">
        <v>62718</v>
      </c>
    </row>
    <row r="34548" spans="1:5" ht="22.5" hidden="1">
      <c r="A34548" s="232">
        <v>97432</v>
      </c>
      <c r="B34548" s="233" t="s">
        <v>13610</v>
      </c>
      <c r="C34548" s="232" t="s">
        <v>5</v>
      </c>
      <c r="D34548" s="232">
        <v>58.69</v>
      </c>
      <c r="E34548" s="232" t="s">
        <v>62718</v>
      </c>
    </row>
    <row r="34549" spans="1:5" hidden="1">
      <c r="A34549" s="232">
        <v>101913</v>
      </c>
      <c r="B34549" s="233" t="s">
        <v>13391</v>
      </c>
      <c r="C34549" s="232" t="s">
        <v>5</v>
      </c>
      <c r="D34549" s="232">
        <v>453.85</v>
      </c>
      <c r="E34549" s="232" t="s">
        <v>62718</v>
      </c>
    </row>
    <row r="34550" spans="1:5" hidden="1">
      <c r="A34550" s="232">
        <v>101914</v>
      </c>
      <c r="B34550" s="233" t="s">
        <v>13392</v>
      </c>
      <c r="C34550" s="232" t="s">
        <v>5</v>
      </c>
      <c r="D34550" s="232">
        <v>576.92999999999995</v>
      </c>
      <c r="E34550" s="232" t="s">
        <v>62718</v>
      </c>
    </row>
    <row r="34551" spans="1:5" ht="33.75" hidden="1">
      <c r="A34551" s="232">
        <v>101915</v>
      </c>
      <c r="B34551" s="233" t="s">
        <v>13393</v>
      </c>
      <c r="C34551" s="232" t="s">
        <v>5</v>
      </c>
      <c r="D34551" s="232">
        <v>409.72</v>
      </c>
      <c r="E34551" s="232" t="s">
        <v>62718</v>
      </c>
    </row>
    <row r="34552" spans="1:5" ht="22.5" hidden="1">
      <c r="A34552" s="232">
        <v>97433</v>
      </c>
      <c r="B34552" s="233" t="s">
        <v>13611</v>
      </c>
      <c r="C34552" s="232" t="s">
        <v>5</v>
      </c>
      <c r="D34552" s="232">
        <v>97.66</v>
      </c>
      <c r="E34552" s="232" t="s">
        <v>62718</v>
      </c>
    </row>
    <row r="34553" spans="1:5" ht="22.5" hidden="1">
      <c r="A34553" s="232">
        <v>97435</v>
      </c>
      <c r="B34553" s="233" t="s">
        <v>13613</v>
      </c>
      <c r="C34553" s="232" t="s">
        <v>5</v>
      </c>
      <c r="D34553" s="232">
        <v>113.98</v>
      </c>
      <c r="E34553" s="232" t="s">
        <v>62718</v>
      </c>
    </row>
    <row r="34554" spans="1:5" ht="22.5" hidden="1">
      <c r="A34554" s="232">
        <v>97437</v>
      </c>
      <c r="B34554" s="233" t="s">
        <v>16857</v>
      </c>
      <c r="C34554" s="232" t="s">
        <v>5</v>
      </c>
      <c r="D34554" s="232">
        <v>130.26</v>
      </c>
      <c r="E34554" s="232" t="s">
        <v>62718</v>
      </c>
    </row>
    <row r="34555" spans="1:5" ht="22.5" hidden="1">
      <c r="A34555" s="232">
        <v>97546</v>
      </c>
      <c r="B34555" s="233" t="s">
        <v>13693</v>
      </c>
      <c r="C34555" s="232" t="s">
        <v>5</v>
      </c>
      <c r="D34555" s="232">
        <v>42.54</v>
      </c>
      <c r="E34555" s="232" t="s">
        <v>62718</v>
      </c>
    </row>
    <row r="34556" spans="1:5" ht="22.5" hidden="1">
      <c r="A34556" s="232">
        <v>97548</v>
      </c>
      <c r="B34556" s="233" t="s">
        <v>13695</v>
      </c>
      <c r="C34556" s="232" t="s">
        <v>5</v>
      </c>
      <c r="D34556" s="232">
        <v>64.56</v>
      </c>
      <c r="E34556" s="232" t="s">
        <v>62718</v>
      </c>
    </row>
    <row r="34557" spans="1:5" ht="22.5" hidden="1">
      <c r="A34557" s="232">
        <v>97550</v>
      </c>
      <c r="B34557" s="233" t="s">
        <v>13697</v>
      </c>
      <c r="C34557" s="232" t="s">
        <v>5</v>
      </c>
      <c r="D34557" s="232">
        <v>110.43</v>
      </c>
      <c r="E34557" s="232" t="s">
        <v>62718</v>
      </c>
    </row>
    <row r="34558" spans="1:5" ht="22.5" hidden="1">
      <c r="A34558" s="232">
        <v>97479</v>
      </c>
      <c r="B34558" s="233" t="s">
        <v>13642</v>
      </c>
      <c r="C34558" s="232" t="s">
        <v>5</v>
      </c>
      <c r="D34558" s="232">
        <v>68.38</v>
      </c>
      <c r="E34558" s="232" t="s">
        <v>62718</v>
      </c>
    </row>
    <row r="34559" spans="1:5" ht="22.5" hidden="1">
      <c r="A34559" s="232">
        <v>97517</v>
      </c>
      <c r="B34559" s="233" t="s">
        <v>13670</v>
      </c>
      <c r="C34559" s="232" t="s">
        <v>5</v>
      </c>
      <c r="D34559" s="232">
        <v>62.19</v>
      </c>
      <c r="E34559" s="232" t="s">
        <v>62718</v>
      </c>
    </row>
    <row r="34560" spans="1:5" ht="22.5" hidden="1">
      <c r="A34560" s="232">
        <v>97481</v>
      </c>
      <c r="B34560" s="233" t="s">
        <v>13644</v>
      </c>
      <c r="C34560" s="232" t="s">
        <v>5</v>
      </c>
      <c r="D34560" s="232">
        <v>97.58</v>
      </c>
      <c r="E34560" s="232" t="s">
        <v>62718</v>
      </c>
    </row>
    <row r="34561" spans="1:5" ht="22.5" hidden="1">
      <c r="A34561" s="232">
        <v>97519</v>
      </c>
      <c r="B34561" s="233" t="s">
        <v>13672</v>
      </c>
      <c r="C34561" s="232" t="s">
        <v>5</v>
      </c>
      <c r="D34561" s="232">
        <v>86.67</v>
      </c>
      <c r="E34561" s="232" t="s">
        <v>62718</v>
      </c>
    </row>
    <row r="34562" spans="1:5" ht="22.5" hidden="1">
      <c r="A34562" s="232">
        <v>97483</v>
      </c>
      <c r="B34562" s="233" t="s">
        <v>13646</v>
      </c>
      <c r="C34562" s="232" t="s">
        <v>5</v>
      </c>
      <c r="D34562" s="232">
        <v>134.86000000000001</v>
      </c>
      <c r="E34562" s="232" t="s">
        <v>62718</v>
      </c>
    </row>
    <row r="34563" spans="1:5" ht="22.5" hidden="1">
      <c r="A34563" s="232">
        <v>97521</v>
      </c>
      <c r="B34563" s="233" t="s">
        <v>13674</v>
      </c>
      <c r="C34563" s="232" t="s">
        <v>5</v>
      </c>
      <c r="D34563" s="232">
        <v>118.62</v>
      </c>
      <c r="E34563" s="232" t="s">
        <v>62718</v>
      </c>
    </row>
    <row r="34564" spans="1:5" ht="22.5" hidden="1">
      <c r="A34564" s="232">
        <v>97452</v>
      </c>
      <c r="B34564" s="233" t="s">
        <v>13624</v>
      </c>
      <c r="C34564" s="232" t="s">
        <v>5</v>
      </c>
      <c r="D34564" s="232">
        <v>222.43</v>
      </c>
      <c r="E34564" s="232" t="s">
        <v>62718</v>
      </c>
    </row>
    <row r="34565" spans="1:5" ht="22.5" hidden="1">
      <c r="A34565" s="232">
        <v>97485</v>
      </c>
      <c r="B34565" s="233" t="s">
        <v>13648</v>
      </c>
      <c r="C34565" s="232" t="s">
        <v>5</v>
      </c>
      <c r="D34565" s="232">
        <v>184.14</v>
      </c>
      <c r="E34565" s="232" t="s">
        <v>62718</v>
      </c>
    </row>
    <row r="34566" spans="1:5" ht="22.5" hidden="1">
      <c r="A34566" s="232">
        <v>97523</v>
      </c>
      <c r="B34566" s="233" t="s">
        <v>13676</v>
      </c>
      <c r="C34566" s="232" t="s">
        <v>5</v>
      </c>
      <c r="D34566" s="232">
        <v>161.22999999999999</v>
      </c>
      <c r="E34566" s="232" t="s">
        <v>62718</v>
      </c>
    </row>
    <row r="34567" spans="1:5" ht="22.5" hidden="1">
      <c r="A34567" s="232">
        <v>97454</v>
      </c>
      <c r="B34567" s="233" t="s">
        <v>13626</v>
      </c>
      <c r="C34567" s="232" t="s">
        <v>5</v>
      </c>
      <c r="D34567" s="232">
        <v>361.14</v>
      </c>
      <c r="E34567" s="232" t="s">
        <v>62718</v>
      </c>
    </row>
    <row r="34568" spans="1:5" ht="22.5" hidden="1">
      <c r="A34568" s="232">
        <v>97487</v>
      </c>
      <c r="B34568" s="233" t="s">
        <v>13650</v>
      </c>
      <c r="C34568" s="232" t="s">
        <v>5</v>
      </c>
      <c r="D34568" s="232">
        <v>329.4</v>
      </c>
      <c r="E34568" s="232" t="s">
        <v>62718</v>
      </c>
    </row>
    <row r="34569" spans="1:5" ht="22.5" hidden="1">
      <c r="A34569" s="232">
        <v>97525</v>
      </c>
      <c r="B34569" s="233" t="s">
        <v>13678</v>
      </c>
      <c r="C34569" s="232" t="s">
        <v>5</v>
      </c>
      <c r="D34569" s="232">
        <v>296.32</v>
      </c>
      <c r="E34569" s="232" t="s">
        <v>62718</v>
      </c>
    </row>
    <row r="34570" spans="1:5" ht="22.5" hidden="1">
      <c r="A34570" s="232">
        <v>97456</v>
      </c>
      <c r="B34570" s="233" t="s">
        <v>13628</v>
      </c>
      <c r="C34570" s="232" t="s">
        <v>5</v>
      </c>
      <c r="D34570" s="232">
        <v>778.9</v>
      </c>
      <c r="E34570" s="232" t="s">
        <v>62718</v>
      </c>
    </row>
    <row r="34571" spans="1:5" ht="22.5" hidden="1">
      <c r="A34571" s="232">
        <v>97489</v>
      </c>
      <c r="B34571" s="233" t="s">
        <v>13652</v>
      </c>
      <c r="C34571" s="232" t="s">
        <v>5</v>
      </c>
      <c r="D34571" s="232">
        <v>753.57</v>
      </c>
      <c r="E34571" s="232" t="s">
        <v>62718</v>
      </c>
    </row>
    <row r="34572" spans="1:5" ht="22.5" hidden="1">
      <c r="A34572" s="232">
        <v>97527</v>
      </c>
      <c r="B34572" s="233" t="s">
        <v>13680</v>
      </c>
      <c r="C34572" s="232" t="s">
        <v>5</v>
      </c>
      <c r="D34572" s="232">
        <v>710.43</v>
      </c>
      <c r="E34572" s="232" t="s">
        <v>62718</v>
      </c>
    </row>
    <row r="34573" spans="1:5" ht="22.5" hidden="1">
      <c r="A34573" s="232">
        <v>97434</v>
      </c>
      <c r="B34573" s="233" t="s">
        <v>13612</v>
      </c>
      <c r="C34573" s="232" t="s">
        <v>5</v>
      </c>
      <c r="D34573" s="232">
        <v>99.2</v>
      </c>
      <c r="E34573" s="232" t="s">
        <v>62718</v>
      </c>
    </row>
    <row r="34574" spans="1:5" ht="22.5" hidden="1">
      <c r="A34574" s="232">
        <v>97436</v>
      </c>
      <c r="B34574" s="233" t="s">
        <v>13614</v>
      </c>
      <c r="C34574" s="232" t="s">
        <v>5</v>
      </c>
      <c r="D34574" s="232">
        <v>116.96</v>
      </c>
      <c r="E34574" s="232" t="s">
        <v>62718</v>
      </c>
    </row>
    <row r="34575" spans="1:5" ht="22.5" hidden="1">
      <c r="A34575" s="232">
        <v>97438</v>
      </c>
      <c r="B34575" s="233" t="s">
        <v>13615</v>
      </c>
      <c r="C34575" s="232" t="s">
        <v>5</v>
      </c>
      <c r="D34575" s="232">
        <v>133.44999999999999</v>
      </c>
      <c r="E34575" s="232" t="s">
        <v>62718</v>
      </c>
    </row>
    <row r="34576" spans="1:5" ht="22.5" hidden="1">
      <c r="A34576" s="232">
        <v>97547</v>
      </c>
      <c r="B34576" s="233" t="s">
        <v>13694</v>
      </c>
      <c r="C34576" s="232" t="s">
        <v>5</v>
      </c>
      <c r="D34576" s="232">
        <v>42.54</v>
      </c>
      <c r="E34576" s="232" t="s">
        <v>62718</v>
      </c>
    </row>
    <row r="34577" spans="1:5" ht="22.5" hidden="1">
      <c r="A34577" s="232">
        <v>97549</v>
      </c>
      <c r="B34577" s="233" t="s">
        <v>13696</v>
      </c>
      <c r="C34577" s="232" t="s">
        <v>5</v>
      </c>
      <c r="D34577" s="232">
        <v>64.56</v>
      </c>
      <c r="E34577" s="232" t="s">
        <v>62718</v>
      </c>
    </row>
    <row r="34578" spans="1:5" ht="22.5" hidden="1">
      <c r="A34578" s="232">
        <v>97551</v>
      </c>
      <c r="B34578" s="233" t="s">
        <v>13698</v>
      </c>
      <c r="C34578" s="232" t="s">
        <v>5</v>
      </c>
      <c r="D34578" s="232">
        <v>110.43</v>
      </c>
      <c r="E34578" s="232" t="s">
        <v>62718</v>
      </c>
    </row>
    <row r="34579" spans="1:5" ht="22.5" hidden="1">
      <c r="A34579" s="232">
        <v>97480</v>
      </c>
      <c r="B34579" s="233" t="s">
        <v>13643</v>
      </c>
      <c r="C34579" s="232" t="s">
        <v>5</v>
      </c>
      <c r="D34579" s="232">
        <v>68.38</v>
      </c>
      <c r="E34579" s="232" t="s">
        <v>62718</v>
      </c>
    </row>
    <row r="34580" spans="1:5" ht="22.5" hidden="1">
      <c r="A34580" s="232">
        <v>97518</v>
      </c>
      <c r="B34580" s="233" t="s">
        <v>13671</v>
      </c>
      <c r="C34580" s="232" t="s">
        <v>5</v>
      </c>
      <c r="D34580" s="232">
        <v>62.19</v>
      </c>
      <c r="E34580" s="232" t="s">
        <v>62718</v>
      </c>
    </row>
    <row r="34581" spans="1:5" ht="22.5" hidden="1">
      <c r="A34581" s="232">
        <v>97482</v>
      </c>
      <c r="B34581" s="233" t="s">
        <v>13645</v>
      </c>
      <c r="C34581" s="232" t="s">
        <v>5</v>
      </c>
      <c r="D34581" s="232">
        <v>97.58</v>
      </c>
      <c r="E34581" s="232" t="s">
        <v>62718</v>
      </c>
    </row>
    <row r="34582" spans="1:5" ht="22.5" hidden="1">
      <c r="A34582" s="232">
        <v>97520</v>
      </c>
      <c r="B34582" s="233" t="s">
        <v>13673</v>
      </c>
      <c r="C34582" s="232" t="s">
        <v>5</v>
      </c>
      <c r="D34582" s="232">
        <v>86.67</v>
      </c>
      <c r="E34582" s="232" t="s">
        <v>62718</v>
      </c>
    </row>
    <row r="34583" spans="1:5" ht="22.5" hidden="1">
      <c r="A34583" s="232">
        <v>97484</v>
      </c>
      <c r="B34583" s="233" t="s">
        <v>13647</v>
      </c>
      <c r="C34583" s="232" t="s">
        <v>5</v>
      </c>
      <c r="D34583" s="232">
        <v>134.86000000000001</v>
      </c>
      <c r="E34583" s="232" t="s">
        <v>62718</v>
      </c>
    </row>
    <row r="34584" spans="1:5" ht="22.5" hidden="1">
      <c r="A34584" s="232">
        <v>97522</v>
      </c>
      <c r="B34584" s="233" t="s">
        <v>13675</v>
      </c>
      <c r="C34584" s="232" t="s">
        <v>5</v>
      </c>
      <c r="D34584" s="232">
        <v>118.62</v>
      </c>
      <c r="E34584" s="232" t="s">
        <v>62718</v>
      </c>
    </row>
    <row r="34585" spans="1:5" ht="22.5" hidden="1">
      <c r="A34585" s="232">
        <v>97453</v>
      </c>
      <c r="B34585" s="233" t="s">
        <v>13625</v>
      </c>
      <c r="C34585" s="232" t="s">
        <v>5</v>
      </c>
      <c r="D34585" s="232">
        <v>234.26</v>
      </c>
      <c r="E34585" s="232" t="s">
        <v>62718</v>
      </c>
    </row>
    <row r="34586" spans="1:5" ht="22.5" hidden="1">
      <c r="A34586" s="232">
        <v>97486</v>
      </c>
      <c r="B34586" s="233" t="s">
        <v>13649</v>
      </c>
      <c r="C34586" s="232" t="s">
        <v>5</v>
      </c>
      <c r="D34586" s="232">
        <v>195.97</v>
      </c>
      <c r="E34586" s="232" t="s">
        <v>62718</v>
      </c>
    </row>
    <row r="34587" spans="1:5" ht="22.5" hidden="1">
      <c r="A34587" s="232">
        <v>97524</v>
      </c>
      <c r="B34587" s="233" t="s">
        <v>13677</v>
      </c>
      <c r="C34587" s="232" t="s">
        <v>5</v>
      </c>
      <c r="D34587" s="232">
        <v>173.06</v>
      </c>
      <c r="E34587" s="232" t="s">
        <v>62718</v>
      </c>
    </row>
    <row r="34588" spans="1:5" ht="22.5" hidden="1">
      <c r="A34588" s="232">
        <v>97455</v>
      </c>
      <c r="B34588" s="233" t="s">
        <v>13627</v>
      </c>
      <c r="C34588" s="232" t="s">
        <v>5</v>
      </c>
      <c r="D34588" s="232">
        <v>380.06</v>
      </c>
      <c r="E34588" s="232" t="s">
        <v>62718</v>
      </c>
    </row>
    <row r="34589" spans="1:5" ht="22.5" hidden="1">
      <c r="A34589" s="232">
        <v>97488</v>
      </c>
      <c r="B34589" s="233" t="s">
        <v>13651</v>
      </c>
      <c r="C34589" s="232" t="s">
        <v>5</v>
      </c>
      <c r="D34589" s="232">
        <v>348.32</v>
      </c>
      <c r="E34589" s="232" t="s">
        <v>62718</v>
      </c>
    </row>
    <row r="34590" spans="1:5" ht="22.5" hidden="1">
      <c r="A34590" s="232">
        <v>97526</v>
      </c>
      <c r="B34590" s="233" t="s">
        <v>13679</v>
      </c>
      <c r="C34590" s="232" t="s">
        <v>5</v>
      </c>
      <c r="D34590" s="232">
        <v>315.24</v>
      </c>
      <c r="E34590" s="232" t="s">
        <v>62718</v>
      </c>
    </row>
    <row r="34591" spans="1:5" ht="22.5" hidden="1">
      <c r="A34591" s="232">
        <v>97457</v>
      </c>
      <c r="B34591" s="233" t="s">
        <v>13629</v>
      </c>
      <c r="C34591" s="232" t="s">
        <v>5</v>
      </c>
      <c r="D34591" s="232">
        <v>694.01</v>
      </c>
      <c r="E34591" s="232" t="s">
        <v>62718</v>
      </c>
    </row>
    <row r="34592" spans="1:5" ht="22.5" hidden="1">
      <c r="A34592" s="232">
        <v>97490</v>
      </c>
      <c r="B34592" s="233" t="s">
        <v>13653</v>
      </c>
      <c r="C34592" s="232" t="s">
        <v>5</v>
      </c>
      <c r="D34592" s="232">
        <v>668.68</v>
      </c>
      <c r="E34592" s="232" t="s">
        <v>62718</v>
      </c>
    </row>
    <row r="34593" spans="1:5" ht="22.5" hidden="1">
      <c r="A34593" s="232">
        <v>97528</v>
      </c>
      <c r="B34593" s="233" t="s">
        <v>13681</v>
      </c>
      <c r="C34593" s="232" t="s">
        <v>5</v>
      </c>
      <c r="D34593" s="232">
        <v>625.54</v>
      </c>
      <c r="E34593" s="232" t="s">
        <v>62718</v>
      </c>
    </row>
    <row r="34594" spans="1:5" ht="22.5" hidden="1">
      <c r="A34594" s="232">
        <v>101906</v>
      </c>
      <c r="B34594" s="233" t="s">
        <v>17332</v>
      </c>
      <c r="C34594" s="232" t="s">
        <v>5</v>
      </c>
      <c r="D34594" s="232">
        <v>823.57</v>
      </c>
      <c r="E34594" s="232" t="s">
        <v>62718</v>
      </c>
    </row>
    <row r="34595" spans="1:5" ht="22.5" hidden="1">
      <c r="A34595" s="232">
        <v>101907</v>
      </c>
      <c r="B34595" s="233" t="s">
        <v>17333</v>
      </c>
      <c r="C34595" s="232" t="s">
        <v>5</v>
      </c>
      <c r="D34595" s="232">
        <v>889.34</v>
      </c>
      <c r="E34595" s="232" t="s">
        <v>62718</v>
      </c>
    </row>
    <row r="34596" spans="1:5" ht="22.5" hidden="1">
      <c r="A34596" s="232">
        <v>101911</v>
      </c>
      <c r="B34596" s="233" t="s">
        <v>17337</v>
      </c>
      <c r="C34596" s="232" t="s">
        <v>5</v>
      </c>
      <c r="D34596" s="232">
        <v>428.95</v>
      </c>
      <c r="E34596" s="232" t="s">
        <v>62718</v>
      </c>
    </row>
    <row r="34597" spans="1:5" ht="22.5" hidden="1">
      <c r="A34597" s="232">
        <v>101908</v>
      </c>
      <c r="B34597" s="233" t="s">
        <v>17334</v>
      </c>
      <c r="C34597" s="232" t="s">
        <v>5</v>
      </c>
      <c r="D34597" s="232">
        <v>275.49</v>
      </c>
      <c r="E34597" s="232" t="s">
        <v>62718</v>
      </c>
    </row>
    <row r="34598" spans="1:5" ht="22.5" hidden="1">
      <c r="A34598" s="232">
        <v>101909</v>
      </c>
      <c r="B34598" s="233" t="s">
        <v>17335</v>
      </c>
      <c r="C34598" s="232" t="s">
        <v>5</v>
      </c>
      <c r="D34598" s="232">
        <v>319.33999999999997</v>
      </c>
      <c r="E34598" s="232" t="s">
        <v>62718</v>
      </c>
    </row>
    <row r="34599" spans="1:5" ht="22.5" hidden="1">
      <c r="A34599" s="232">
        <v>101910</v>
      </c>
      <c r="B34599" s="233" t="s">
        <v>17336</v>
      </c>
      <c r="C34599" s="232" t="s">
        <v>5</v>
      </c>
      <c r="D34599" s="232">
        <v>374.14</v>
      </c>
      <c r="E34599" s="232" t="s">
        <v>62718</v>
      </c>
    </row>
    <row r="34600" spans="1:5" ht="22.5" hidden="1">
      <c r="A34600" s="232">
        <v>101905</v>
      </c>
      <c r="B34600" s="233" t="s">
        <v>17331</v>
      </c>
      <c r="C34600" s="232" t="s">
        <v>5</v>
      </c>
      <c r="D34600" s="232">
        <v>283.70999999999998</v>
      </c>
      <c r="E34600" s="232" t="s">
        <v>62718</v>
      </c>
    </row>
    <row r="34601" spans="1:5" ht="22.5" hidden="1">
      <c r="A34601" s="232">
        <v>101916</v>
      </c>
      <c r="B34601" s="233" t="s">
        <v>13394</v>
      </c>
      <c r="C34601" s="232" t="s">
        <v>5</v>
      </c>
      <c r="D34601" s="232">
        <v>3369.4</v>
      </c>
      <c r="E34601" s="232" t="s">
        <v>62718</v>
      </c>
    </row>
    <row r="34602" spans="1:5" ht="33.75" hidden="1">
      <c r="A34602" s="232">
        <v>101936</v>
      </c>
      <c r="B34602" s="233" t="s">
        <v>17338</v>
      </c>
      <c r="C34602" s="232" t="s">
        <v>5</v>
      </c>
      <c r="D34602" s="232">
        <v>9325.32</v>
      </c>
      <c r="E34602" s="232" t="s">
        <v>62718</v>
      </c>
    </row>
    <row r="34603" spans="1:5" ht="33.75" hidden="1">
      <c r="A34603" s="232">
        <v>101937</v>
      </c>
      <c r="B34603" s="233" t="s">
        <v>17339</v>
      </c>
      <c r="C34603" s="232" t="s">
        <v>5</v>
      </c>
      <c r="D34603" s="232">
        <v>17596.810000000001</v>
      </c>
      <c r="E34603" s="232" t="s">
        <v>62718</v>
      </c>
    </row>
    <row r="34604" spans="1:5" ht="33.75" hidden="1">
      <c r="A34604" s="232">
        <v>92698</v>
      </c>
      <c r="B34604" s="233" t="s">
        <v>13541</v>
      </c>
      <c r="C34604" s="232" t="s">
        <v>5</v>
      </c>
      <c r="D34604" s="232">
        <v>27.31</v>
      </c>
      <c r="E34604" s="232" t="s">
        <v>62718</v>
      </c>
    </row>
    <row r="34605" spans="1:5" ht="33.75" hidden="1">
      <c r="A34605" s="232">
        <v>92700</v>
      </c>
      <c r="B34605" s="233" t="s">
        <v>13543</v>
      </c>
      <c r="C34605" s="232" t="s">
        <v>5</v>
      </c>
      <c r="D34605" s="232">
        <v>44.94</v>
      </c>
      <c r="E34605" s="232" t="s">
        <v>62718</v>
      </c>
    </row>
    <row r="34606" spans="1:5" ht="33.75" hidden="1">
      <c r="A34606" s="232">
        <v>92702</v>
      </c>
      <c r="B34606" s="233" t="s">
        <v>13545</v>
      </c>
      <c r="C34606" s="232" t="s">
        <v>5</v>
      </c>
      <c r="D34606" s="232">
        <v>70.78</v>
      </c>
      <c r="E34606" s="232" t="s">
        <v>62718</v>
      </c>
    </row>
    <row r="34607" spans="1:5" ht="33.75" hidden="1">
      <c r="A34607" s="232">
        <v>92669</v>
      </c>
      <c r="B34607" s="233" t="s">
        <v>13517</v>
      </c>
      <c r="C34607" s="232" t="s">
        <v>5</v>
      </c>
      <c r="D34607" s="232">
        <v>51.3</v>
      </c>
      <c r="E34607" s="232" t="s">
        <v>62718</v>
      </c>
    </row>
    <row r="34608" spans="1:5" ht="33.75" hidden="1">
      <c r="A34608" s="232">
        <v>92671</v>
      </c>
      <c r="B34608" s="233" t="s">
        <v>13519</v>
      </c>
      <c r="C34608" s="232" t="s">
        <v>5</v>
      </c>
      <c r="D34608" s="232">
        <v>65.02</v>
      </c>
      <c r="E34608" s="232" t="s">
        <v>62718</v>
      </c>
    </row>
    <row r="34609" spans="1:5" ht="33.75" hidden="1">
      <c r="A34609" s="232">
        <v>92673</v>
      </c>
      <c r="B34609" s="233" t="s">
        <v>13521</v>
      </c>
      <c r="C34609" s="232" t="s">
        <v>5</v>
      </c>
      <c r="D34609" s="232">
        <v>73.95</v>
      </c>
      <c r="E34609" s="232" t="s">
        <v>62718</v>
      </c>
    </row>
    <row r="34610" spans="1:5" ht="33.75" hidden="1">
      <c r="A34610" s="232">
        <v>92675</v>
      </c>
      <c r="B34610" s="233" t="s">
        <v>13523</v>
      </c>
      <c r="C34610" s="232" t="s">
        <v>5</v>
      </c>
      <c r="D34610" s="232">
        <v>93.78</v>
      </c>
      <c r="E34610" s="232" t="s">
        <v>62718</v>
      </c>
    </row>
    <row r="34611" spans="1:5" ht="33.75" hidden="1">
      <c r="A34611" s="232">
        <v>92677</v>
      </c>
      <c r="B34611" s="233" t="s">
        <v>13525</v>
      </c>
      <c r="C34611" s="232" t="s">
        <v>5</v>
      </c>
      <c r="D34611" s="232">
        <v>148.59</v>
      </c>
      <c r="E34611" s="232" t="s">
        <v>62718</v>
      </c>
    </row>
    <row r="34612" spans="1:5" ht="33.75" hidden="1">
      <c r="A34612" s="232">
        <v>92635</v>
      </c>
      <c r="B34612" s="233" t="s">
        <v>13497</v>
      </c>
      <c r="C34612" s="232" t="s">
        <v>5</v>
      </c>
      <c r="D34612" s="232">
        <v>243.25</v>
      </c>
      <c r="E34612" s="232" t="s">
        <v>62718</v>
      </c>
    </row>
    <row r="34613" spans="1:5" ht="33.75" hidden="1">
      <c r="A34613" s="232">
        <v>92679</v>
      </c>
      <c r="B34613" s="233" t="s">
        <v>13527</v>
      </c>
      <c r="C34613" s="232" t="s">
        <v>5</v>
      </c>
      <c r="D34613" s="232">
        <v>201.22</v>
      </c>
      <c r="E34613" s="232" t="s">
        <v>62718</v>
      </c>
    </row>
    <row r="34614" spans="1:5" ht="33.75" hidden="1">
      <c r="A34614" s="232">
        <v>92381</v>
      </c>
      <c r="B34614" s="233" t="s">
        <v>13487</v>
      </c>
      <c r="C34614" s="232" t="s">
        <v>5</v>
      </c>
      <c r="D34614" s="232">
        <v>71.569999999999993</v>
      </c>
      <c r="E34614" s="232" t="s">
        <v>62718</v>
      </c>
    </row>
    <row r="34615" spans="1:5" ht="33.75" hidden="1">
      <c r="A34615" s="232">
        <v>92383</v>
      </c>
      <c r="B34615" s="233" t="s">
        <v>13489</v>
      </c>
      <c r="C34615" s="232" t="s">
        <v>5</v>
      </c>
      <c r="D34615" s="232">
        <v>88</v>
      </c>
      <c r="E34615" s="232" t="s">
        <v>62718</v>
      </c>
    </row>
    <row r="34616" spans="1:5" ht="33.75" hidden="1">
      <c r="A34616" s="232">
        <v>92385</v>
      </c>
      <c r="B34616" s="233" t="s">
        <v>13491</v>
      </c>
      <c r="C34616" s="232" t="s">
        <v>5</v>
      </c>
      <c r="D34616" s="232">
        <v>100.15</v>
      </c>
      <c r="E34616" s="232" t="s">
        <v>62718</v>
      </c>
    </row>
    <row r="34617" spans="1:5" ht="22.5" hidden="1">
      <c r="A34617" s="232">
        <v>92350</v>
      </c>
      <c r="B34617" s="233" t="s">
        <v>13466</v>
      </c>
      <c r="C34617" s="232" t="s">
        <v>5</v>
      </c>
      <c r="D34617" s="232">
        <v>124.05</v>
      </c>
      <c r="E34617" s="232" t="s">
        <v>62718</v>
      </c>
    </row>
    <row r="34618" spans="1:5" ht="33.75" hidden="1">
      <c r="A34618" s="232">
        <v>92387</v>
      </c>
      <c r="B34618" s="233" t="s">
        <v>13493</v>
      </c>
      <c r="C34618" s="232" t="s">
        <v>5</v>
      </c>
      <c r="D34618" s="232">
        <v>123.9</v>
      </c>
      <c r="E34618" s="232" t="s">
        <v>62718</v>
      </c>
    </row>
    <row r="34619" spans="1:5" ht="22.5" hidden="1">
      <c r="A34619" s="232">
        <v>92352</v>
      </c>
      <c r="B34619" s="233" t="s">
        <v>13468</v>
      </c>
      <c r="C34619" s="232" t="s">
        <v>5</v>
      </c>
      <c r="D34619" s="232">
        <v>180.99</v>
      </c>
      <c r="E34619" s="232" t="s">
        <v>62718</v>
      </c>
    </row>
    <row r="34620" spans="1:5" ht="33.75" hidden="1">
      <c r="A34620" s="232">
        <v>92389</v>
      </c>
      <c r="B34620" s="233" t="s">
        <v>13495</v>
      </c>
      <c r="C34620" s="232" t="s">
        <v>5</v>
      </c>
      <c r="D34620" s="232">
        <v>184.71</v>
      </c>
      <c r="E34620" s="232" t="s">
        <v>62718</v>
      </c>
    </row>
    <row r="34621" spans="1:5" ht="22.5" hidden="1">
      <c r="A34621" s="232">
        <v>92354</v>
      </c>
      <c r="B34621" s="233" t="s">
        <v>13470</v>
      </c>
      <c r="C34621" s="232" t="s">
        <v>5</v>
      </c>
      <c r="D34621" s="232">
        <v>235.76</v>
      </c>
      <c r="E34621" s="232" t="s">
        <v>62718</v>
      </c>
    </row>
    <row r="34622" spans="1:5" ht="33.75" hidden="1">
      <c r="A34622" s="232">
        <v>92699</v>
      </c>
      <c r="B34622" s="233" t="s">
        <v>13542</v>
      </c>
      <c r="C34622" s="232" t="s">
        <v>5</v>
      </c>
      <c r="D34622" s="232">
        <v>25.92</v>
      </c>
      <c r="E34622" s="232" t="s">
        <v>62718</v>
      </c>
    </row>
    <row r="34623" spans="1:5" ht="33.75" hidden="1">
      <c r="A34623" s="232">
        <v>92701</v>
      </c>
      <c r="B34623" s="233" t="s">
        <v>13544</v>
      </c>
      <c r="C34623" s="232" t="s">
        <v>5</v>
      </c>
      <c r="D34623" s="232">
        <v>42.86</v>
      </c>
      <c r="E34623" s="232" t="s">
        <v>62718</v>
      </c>
    </row>
    <row r="34624" spans="1:5" ht="33.75" hidden="1">
      <c r="A34624" s="232">
        <v>92703</v>
      </c>
      <c r="B34624" s="233" t="s">
        <v>13546</v>
      </c>
      <c r="C34624" s="232" t="s">
        <v>5</v>
      </c>
      <c r="D34624" s="232">
        <v>68.23</v>
      </c>
      <c r="E34624" s="232" t="s">
        <v>62718</v>
      </c>
    </row>
    <row r="34625" spans="1:5" ht="33.75" hidden="1">
      <c r="A34625" s="232">
        <v>92670</v>
      </c>
      <c r="B34625" s="233" t="s">
        <v>13518</v>
      </c>
      <c r="C34625" s="232" t="s">
        <v>5</v>
      </c>
      <c r="D34625" s="232">
        <v>48.75</v>
      </c>
      <c r="E34625" s="232" t="s">
        <v>62718</v>
      </c>
    </row>
    <row r="34626" spans="1:5" ht="33.75" hidden="1">
      <c r="A34626" s="232">
        <v>92672</v>
      </c>
      <c r="B34626" s="233" t="s">
        <v>13520</v>
      </c>
      <c r="C34626" s="232" t="s">
        <v>5</v>
      </c>
      <c r="D34626" s="232">
        <v>59.93</v>
      </c>
      <c r="E34626" s="232" t="s">
        <v>62718</v>
      </c>
    </row>
    <row r="34627" spans="1:5" ht="33.75" hidden="1">
      <c r="A34627" s="232">
        <v>92674</v>
      </c>
      <c r="B34627" s="233" t="s">
        <v>13522</v>
      </c>
      <c r="C34627" s="232" t="s">
        <v>5</v>
      </c>
      <c r="D34627" s="232">
        <v>70.45</v>
      </c>
      <c r="E34627" s="232" t="s">
        <v>62718</v>
      </c>
    </row>
    <row r="34628" spans="1:5" ht="33.75" hidden="1">
      <c r="A34628" s="232">
        <v>92676</v>
      </c>
      <c r="B34628" s="233" t="s">
        <v>13524</v>
      </c>
      <c r="C34628" s="232" t="s">
        <v>5</v>
      </c>
      <c r="D34628" s="232">
        <v>91.4</v>
      </c>
      <c r="E34628" s="232" t="s">
        <v>62718</v>
      </c>
    </row>
    <row r="34629" spans="1:5" ht="33.75" hidden="1">
      <c r="A34629" s="232">
        <v>92678</v>
      </c>
      <c r="B34629" s="233" t="s">
        <v>13526</v>
      </c>
      <c r="C34629" s="232" t="s">
        <v>5</v>
      </c>
      <c r="D34629" s="232">
        <v>138.1</v>
      </c>
      <c r="E34629" s="232" t="s">
        <v>62718</v>
      </c>
    </row>
    <row r="34630" spans="1:5" ht="33.75" hidden="1">
      <c r="A34630" s="232">
        <v>92636</v>
      </c>
      <c r="B34630" s="233" t="s">
        <v>13498</v>
      </c>
      <c r="C34630" s="232" t="s">
        <v>5</v>
      </c>
      <c r="D34630" s="232">
        <v>223.05</v>
      </c>
      <c r="E34630" s="232" t="s">
        <v>62718</v>
      </c>
    </row>
    <row r="34631" spans="1:5" ht="33.75" hidden="1">
      <c r="A34631" s="232">
        <v>92680</v>
      </c>
      <c r="B34631" s="233" t="s">
        <v>13528</v>
      </c>
      <c r="C34631" s="232" t="s">
        <v>5</v>
      </c>
      <c r="D34631" s="232">
        <v>181.02</v>
      </c>
      <c r="E34631" s="232" t="s">
        <v>62718</v>
      </c>
    </row>
    <row r="34632" spans="1:5" ht="33.75" hidden="1">
      <c r="A34632" s="232">
        <v>92382</v>
      </c>
      <c r="B34632" s="233" t="s">
        <v>13488</v>
      </c>
      <c r="C34632" s="232" t="s">
        <v>5</v>
      </c>
      <c r="D34632" s="232">
        <v>69.02</v>
      </c>
      <c r="E34632" s="232" t="s">
        <v>62718</v>
      </c>
    </row>
    <row r="34633" spans="1:5" ht="33.75" hidden="1">
      <c r="A34633" s="232">
        <v>92384</v>
      </c>
      <c r="B34633" s="233" t="s">
        <v>13490</v>
      </c>
      <c r="C34633" s="232" t="s">
        <v>5</v>
      </c>
      <c r="D34633" s="232">
        <v>82.91</v>
      </c>
      <c r="E34633" s="232" t="s">
        <v>62718</v>
      </c>
    </row>
    <row r="34634" spans="1:5" ht="33.75" hidden="1">
      <c r="A34634" s="232">
        <v>92386</v>
      </c>
      <c r="B34634" s="233" t="s">
        <v>13492</v>
      </c>
      <c r="C34634" s="232" t="s">
        <v>5</v>
      </c>
      <c r="D34634" s="232">
        <v>96.65</v>
      </c>
      <c r="E34634" s="232" t="s">
        <v>62718</v>
      </c>
    </row>
    <row r="34635" spans="1:5" ht="22.5" hidden="1">
      <c r="A34635" s="232">
        <v>92351</v>
      </c>
      <c r="B34635" s="233" t="s">
        <v>13467</v>
      </c>
      <c r="C34635" s="232" t="s">
        <v>5</v>
      </c>
      <c r="D34635" s="232">
        <v>121.67</v>
      </c>
      <c r="E34635" s="232" t="s">
        <v>62718</v>
      </c>
    </row>
    <row r="34636" spans="1:5" ht="33.75" hidden="1">
      <c r="A34636" s="232">
        <v>92388</v>
      </c>
      <c r="B34636" s="233" t="s">
        <v>13494</v>
      </c>
      <c r="C34636" s="232" t="s">
        <v>5</v>
      </c>
      <c r="D34636" s="232">
        <v>121.52</v>
      </c>
      <c r="E34636" s="232" t="s">
        <v>62718</v>
      </c>
    </row>
    <row r="34637" spans="1:5" ht="22.5" hidden="1">
      <c r="A34637" s="232">
        <v>92353</v>
      </c>
      <c r="B34637" s="233" t="s">
        <v>13469</v>
      </c>
      <c r="C34637" s="232" t="s">
        <v>5</v>
      </c>
      <c r="D34637" s="232">
        <v>170.5</v>
      </c>
      <c r="E34637" s="232" t="s">
        <v>62718</v>
      </c>
    </row>
    <row r="34638" spans="1:5" ht="33.75" hidden="1">
      <c r="A34638" s="232">
        <v>92390</v>
      </c>
      <c r="B34638" s="233" t="s">
        <v>13496</v>
      </c>
      <c r="C34638" s="232" t="s">
        <v>5</v>
      </c>
      <c r="D34638" s="232">
        <v>174.22</v>
      </c>
      <c r="E34638" s="232" t="s">
        <v>62718</v>
      </c>
    </row>
    <row r="34639" spans="1:5" ht="22.5" hidden="1">
      <c r="A34639" s="232">
        <v>92355</v>
      </c>
      <c r="B34639" s="233" t="s">
        <v>13471</v>
      </c>
      <c r="C34639" s="232" t="s">
        <v>5</v>
      </c>
      <c r="D34639" s="232">
        <v>215.56</v>
      </c>
      <c r="E34639" s="232" t="s">
        <v>62718</v>
      </c>
    </row>
    <row r="34640" spans="1:5" ht="22.5" hidden="1">
      <c r="A34640" s="232">
        <v>101925</v>
      </c>
      <c r="B34640" s="233" t="s">
        <v>13449</v>
      </c>
      <c r="C34640" s="232" t="s">
        <v>5</v>
      </c>
      <c r="D34640" s="232">
        <v>344.87</v>
      </c>
      <c r="E34640" s="232" t="s">
        <v>62718</v>
      </c>
    </row>
    <row r="34641" spans="1:5" ht="22.5" hidden="1">
      <c r="A34641" s="232">
        <v>101934</v>
      </c>
      <c r="B34641" s="233" t="s">
        <v>13458</v>
      </c>
      <c r="C34641" s="232" t="s">
        <v>5</v>
      </c>
      <c r="D34641" s="232">
        <v>357.27</v>
      </c>
      <c r="E34641" s="232" t="s">
        <v>62718</v>
      </c>
    </row>
    <row r="34642" spans="1:5" ht="33.75" hidden="1">
      <c r="A34642" s="232">
        <v>97541</v>
      </c>
      <c r="B34642" s="233" t="s">
        <v>13690</v>
      </c>
      <c r="C34642" s="232" t="s">
        <v>5</v>
      </c>
      <c r="D34642" s="232">
        <v>37.090000000000003</v>
      </c>
      <c r="E34642" s="232" t="s">
        <v>62718</v>
      </c>
    </row>
    <row r="34643" spans="1:5" ht="33.75" hidden="1">
      <c r="A34643" s="232">
        <v>97462</v>
      </c>
      <c r="B34643" s="233" t="s">
        <v>61656</v>
      </c>
      <c r="C34643" s="232" t="s">
        <v>5</v>
      </c>
      <c r="D34643" s="232">
        <v>36.869999999999997</v>
      </c>
      <c r="E34643" s="232" t="s">
        <v>62718</v>
      </c>
    </row>
    <row r="34644" spans="1:5" ht="33.75" hidden="1">
      <c r="A34644" s="232">
        <v>97544</v>
      </c>
      <c r="B34644" s="233" t="s">
        <v>13692</v>
      </c>
      <c r="C34644" s="232" t="s">
        <v>5</v>
      </c>
      <c r="D34644" s="232">
        <v>64.849999999999994</v>
      </c>
      <c r="E34644" s="232" t="s">
        <v>62718</v>
      </c>
    </row>
    <row r="34645" spans="1:5" ht="33.75" hidden="1">
      <c r="A34645" s="232">
        <v>97500</v>
      </c>
      <c r="B34645" s="233" t="s">
        <v>13661</v>
      </c>
      <c r="C34645" s="232" t="s">
        <v>5</v>
      </c>
      <c r="D34645" s="232">
        <v>32.729999999999997</v>
      </c>
      <c r="E34645" s="232" t="s">
        <v>62718</v>
      </c>
    </row>
    <row r="34646" spans="1:5" ht="33.75" hidden="1">
      <c r="A34646" s="232">
        <v>97465</v>
      </c>
      <c r="B34646" s="233" t="s">
        <v>61657</v>
      </c>
      <c r="C34646" s="232" t="s">
        <v>5</v>
      </c>
      <c r="D34646" s="232">
        <v>71.12</v>
      </c>
      <c r="E34646" s="232" t="s">
        <v>62718</v>
      </c>
    </row>
    <row r="34647" spans="1:5" ht="33.75" hidden="1">
      <c r="A34647" s="232">
        <v>97503</v>
      </c>
      <c r="B34647" s="233" t="s">
        <v>61658</v>
      </c>
      <c r="C34647" s="232" t="s">
        <v>5</v>
      </c>
      <c r="D34647" s="232">
        <v>63.84</v>
      </c>
      <c r="E34647" s="232" t="s">
        <v>62718</v>
      </c>
    </row>
    <row r="34648" spans="1:5" ht="33.75" hidden="1">
      <c r="A34648" s="232">
        <v>97468</v>
      </c>
      <c r="B34648" s="233" t="s">
        <v>61659</v>
      </c>
      <c r="C34648" s="232" t="s">
        <v>5</v>
      </c>
      <c r="D34648" s="232">
        <v>90.19</v>
      </c>
      <c r="E34648" s="232" t="s">
        <v>62718</v>
      </c>
    </row>
    <row r="34649" spans="1:5" ht="33.75" hidden="1">
      <c r="A34649" s="232">
        <v>97506</v>
      </c>
      <c r="B34649" s="233" t="s">
        <v>61660</v>
      </c>
      <c r="C34649" s="232" t="s">
        <v>5</v>
      </c>
      <c r="D34649" s="232">
        <v>79.41</v>
      </c>
      <c r="E34649" s="232" t="s">
        <v>62718</v>
      </c>
    </row>
    <row r="34650" spans="1:5" ht="22.5" hidden="1">
      <c r="A34650" s="232">
        <v>97444</v>
      </c>
      <c r="B34650" s="233" t="s">
        <v>61661</v>
      </c>
      <c r="C34650" s="232" t="s">
        <v>5</v>
      </c>
      <c r="D34650" s="232">
        <v>157.94</v>
      </c>
      <c r="E34650" s="232" t="s">
        <v>62718</v>
      </c>
    </row>
    <row r="34651" spans="1:5" ht="33.75" hidden="1">
      <c r="A34651" s="232">
        <v>97471</v>
      </c>
      <c r="B34651" s="233" t="s">
        <v>13637</v>
      </c>
      <c r="C34651" s="232" t="s">
        <v>5</v>
      </c>
      <c r="D34651" s="232">
        <v>132.37</v>
      </c>
      <c r="E34651" s="232" t="s">
        <v>62718</v>
      </c>
    </row>
    <row r="34652" spans="1:5" ht="33.75" hidden="1">
      <c r="A34652" s="232">
        <v>97509</v>
      </c>
      <c r="B34652" s="233" t="s">
        <v>13665</v>
      </c>
      <c r="C34652" s="232" t="s">
        <v>5</v>
      </c>
      <c r="D34652" s="232">
        <v>117.09</v>
      </c>
      <c r="E34652" s="232" t="s">
        <v>62718</v>
      </c>
    </row>
    <row r="34653" spans="1:5" ht="22.5" hidden="1">
      <c r="A34653" s="232">
        <v>97447</v>
      </c>
      <c r="B34653" s="233" t="s">
        <v>13621</v>
      </c>
      <c r="C34653" s="232" t="s">
        <v>5</v>
      </c>
      <c r="D34653" s="232">
        <v>261.08</v>
      </c>
      <c r="E34653" s="232" t="s">
        <v>62718</v>
      </c>
    </row>
    <row r="34654" spans="1:5" ht="33.75" hidden="1">
      <c r="A34654" s="232">
        <v>97475</v>
      </c>
      <c r="B34654" s="233" t="s">
        <v>13639</v>
      </c>
      <c r="C34654" s="232" t="s">
        <v>5</v>
      </c>
      <c r="D34654" s="232">
        <v>239.86</v>
      </c>
      <c r="E34654" s="232" t="s">
        <v>62718</v>
      </c>
    </row>
    <row r="34655" spans="1:5" ht="33.75" hidden="1">
      <c r="A34655" s="232">
        <v>97512</v>
      </c>
      <c r="B34655" s="233" t="s">
        <v>13667</v>
      </c>
      <c r="C34655" s="232" t="s">
        <v>5</v>
      </c>
      <c r="D34655" s="232">
        <v>217.94</v>
      </c>
      <c r="E34655" s="232" t="s">
        <v>62718</v>
      </c>
    </row>
    <row r="34656" spans="1:5" ht="22.5" hidden="1">
      <c r="A34656" s="232">
        <v>97450</v>
      </c>
      <c r="B34656" s="233" t="s">
        <v>13623</v>
      </c>
      <c r="C34656" s="232" t="s">
        <v>5</v>
      </c>
      <c r="D34656" s="232">
        <v>335.51</v>
      </c>
      <c r="E34656" s="232" t="s">
        <v>62718</v>
      </c>
    </row>
    <row r="34657" spans="1:5" ht="33.75" hidden="1">
      <c r="A34657" s="232">
        <v>97478</v>
      </c>
      <c r="B34657" s="233" t="s">
        <v>13641</v>
      </c>
      <c r="C34657" s="232" t="s">
        <v>5</v>
      </c>
      <c r="D34657" s="232">
        <v>318.64999999999998</v>
      </c>
      <c r="E34657" s="232" t="s">
        <v>62718</v>
      </c>
    </row>
    <row r="34658" spans="1:5" ht="33.75" hidden="1">
      <c r="A34658" s="232">
        <v>97515</v>
      </c>
      <c r="B34658" s="233" t="s">
        <v>13669</v>
      </c>
      <c r="C34658" s="232" t="s">
        <v>5</v>
      </c>
      <c r="D34658" s="232">
        <v>289.82</v>
      </c>
      <c r="E34658" s="232" t="s">
        <v>62718</v>
      </c>
    </row>
    <row r="34659" spans="1:5" ht="33.75" hidden="1">
      <c r="A34659" s="232">
        <v>92928</v>
      </c>
      <c r="B34659" s="233" t="s">
        <v>13581</v>
      </c>
      <c r="C34659" s="232" t="s">
        <v>5</v>
      </c>
      <c r="D34659" s="232">
        <v>67.44</v>
      </c>
      <c r="E34659" s="232" t="s">
        <v>62718</v>
      </c>
    </row>
    <row r="34660" spans="1:5" ht="33.75" hidden="1">
      <c r="A34660" s="232">
        <v>92943</v>
      </c>
      <c r="B34660" s="233" t="s">
        <v>13596</v>
      </c>
      <c r="C34660" s="232" t="s">
        <v>5</v>
      </c>
      <c r="D34660" s="232">
        <v>49.95</v>
      </c>
      <c r="E34660" s="232" t="s">
        <v>62718</v>
      </c>
    </row>
    <row r="34661" spans="1:5" ht="33.75" hidden="1">
      <c r="A34661" s="232">
        <v>92929</v>
      </c>
      <c r="B34661" s="233" t="s">
        <v>13582</v>
      </c>
      <c r="C34661" s="232" t="s">
        <v>5</v>
      </c>
      <c r="D34661" s="232">
        <v>67.44</v>
      </c>
      <c r="E34661" s="232" t="s">
        <v>62718</v>
      </c>
    </row>
    <row r="34662" spans="1:5" ht="33.75" hidden="1">
      <c r="A34662" s="232">
        <v>92944</v>
      </c>
      <c r="B34662" s="233" t="s">
        <v>13597</v>
      </c>
      <c r="C34662" s="232" t="s">
        <v>5</v>
      </c>
      <c r="D34662" s="232">
        <v>49.95</v>
      </c>
      <c r="E34662" s="232" t="s">
        <v>62718</v>
      </c>
    </row>
    <row r="34663" spans="1:5" ht="33.75" hidden="1">
      <c r="A34663" s="232">
        <v>92930</v>
      </c>
      <c r="B34663" s="233" t="s">
        <v>13583</v>
      </c>
      <c r="C34663" s="232" t="s">
        <v>5</v>
      </c>
      <c r="D34663" s="232">
        <v>67.44</v>
      </c>
      <c r="E34663" s="232" t="s">
        <v>62718</v>
      </c>
    </row>
    <row r="34664" spans="1:5" ht="33.75" hidden="1">
      <c r="A34664" s="232">
        <v>92945</v>
      </c>
      <c r="B34664" s="233" t="s">
        <v>13598</v>
      </c>
      <c r="C34664" s="232" t="s">
        <v>5</v>
      </c>
      <c r="D34664" s="232">
        <v>49.95</v>
      </c>
      <c r="E34664" s="232" t="s">
        <v>62718</v>
      </c>
    </row>
    <row r="34665" spans="1:5" ht="33.75" hidden="1">
      <c r="A34665" s="232">
        <v>92925</v>
      </c>
      <c r="B34665" s="233" t="s">
        <v>13578</v>
      </c>
      <c r="C34665" s="232" t="s">
        <v>5</v>
      </c>
      <c r="D34665" s="232">
        <v>59.44</v>
      </c>
      <c r="E34665" s="232" t="s">
        <v>62718</v>
      </c>
    </row>
    <row r="34666" spans="1:5" ht="33.75" hidden="1">
      <c r="A34666" s="232">
        <v>92940</v>
      </c>
      <c r="B34666" s="233" t="s">
        <v>13593</v>
      </c>
      <c r="C34666" s="232" t="s">
        <v>5</v>
      </c>
      <c r="D34666" s="232">
        <v>44.09</v>
      </c>
      <c r="E34666" s="232" t="s">
        <v>62718</v>
      </c>
    </row>
    <row r="34667" spans="1:5" ht="33.75" hidden="1">
      <c r="A34667" s="232">
        <v>92926</v>
      </c>
      <c r="B34667" s="233" t="s">
        <v>13579</v>
      </c>
      <c r="C34667" s="232" t="s">
        <v>5</v>
      </c>
      <c r="D34667" s="232">
        <v>59.43</v>
      </c>
      <c r="E34667" s="232" t="s">
        <v>62718</v>
      </c>
    </row>
    <row r="34668" spans="1:5" ht="33.75" hidden="1">
      <c r="A34668" s="232">
        <v>92941</v>
      </c>
      <c r="B34668" s="233" t="s">
        <v>13594</v>
      </c>
      <c r="C34668" s="232" t="s">
        <v>5</v>
      </c>
      <c r="D34668" s="232">
        <v>44.08</v>
      </c>
      <c r="E34668" s="232" t="s">
        <v>62718</v>
      </c>
    </row>
    <row r="34669" spans="1:5" ht="33.75" hidden="1">
      <c r="A34669" s="232">
        <v>92927</v>
      </c>
      <c r="B34669" s="233" t="s">
        <v>13580</v>
      </c>
      <c r="C34669" s="232" t="s">
        <v>5</v>
      </c>
      <c r="D34669" s="232">
        <v>59.43</v>
      </c>
      <c r="E34669" s="232" t="s">
        <v>62718</v>
      </c>
    </row>
    <row r="34670" spans="1:5" ht="33.75" hidden="1">
      <c r="A34670" s="232">
        <v>92942</v>
      </c>
      <c r="B34670" s="233" t="s">
        <v>13595</v>
      </c>
      <c r="C34670" s="232" t="s">
        <v>5</v>
      </c>
      <c r="D34670" s="232">
        <v>44.08</v>
      </c>
      <c r="E34670" s="232" t="s">
        <v>62718</v>
      </c>
    </row>
    <row r="34671" spans="1:5" ht="33.75" hidden="1">
      <c r="A34671" s="232">
        <v>92918</v>
      </c>
      <c r="B34671" s="233" t="s">
        <v>13576</v>
      </c>
      <c r="C34671" s="232" t="s">
        <v>5</v>
      </c>
      <c r="D34671" s="232">
        <v>49.11</v>
      </c>
      <c r="E34671" s="232" t="s">
        <v>62718</v>
      </c>
    </row>
    <row r="34672" spans="1:5" ht="33.75" hidden="1">
      <c r="A34672" s="232">
        <v>92938</v>
      </c>
      <c r="B34672" s="233" t="s">
        <v>13591</v>
      </c>
      <c r="C34672" s="232" t="s">
        <v>5</v>
      </c>
      <c r="D34672" s="232">
        <v>35.61</v>
      </c>
      <c r="E34672" s="232" t="s">
        <v>62718</v>
      </c>
    </row>
    <row r="34673" spans="1:5" ht="33.75" hidden="1">
      <c r="A34673" s="232">
        <v>92920</v>
      </c>
      <c r="B34673" s="233" t="s">
        <v>13577</v>
      </c>
      <c r="C34673" s="232" t="s">
        <v>5</v>
      </c>
      <c r="D34673" s="232">
        <v>49.38</v>
      </c>
      <c r="E34673" s="232" t="s">
        <v>62718</v>
      </c>
    </row>
    <row r="34674" spans="1:5" ht="33.75" hidden="1">
      <c r="A34674" s="232">
        <v>92939</v>
      </c>
      <c r="B34674" s="233" t="s">
        <v>13592</v>
      </c>
      <c r="C34674" s="232" t="s">
        <v>5</v>
      </c>
      <c r="D34674" s="232">
        <v>35.880000000000003</v>
      </c>
      <c r="E34674" s="232" t="s">
        <v>62718</v>
      </c>
    </row>
    <row r="34675" spans="1:5" ht="22.5" hidden="1">
      <c r="A34675" s="232">
        <v>92910</v>
      </c>
      <c r="B34675" s="233" t="s">
        <v>13571</v>
      </c>
      <c r="C34675" s="232" t="s">
        <v>5</v>
      </c>
      <c r="D34675" s="232">
        <v>122.19</v>
      </c>
      <c r="E34675" s="232" t="s">
        <v>62718</v>
      </c>
    </row>
    <row r="34676" spans="1:5" ht="33.75" hidden="1">
      <c r="A34676" s="232">
        <v>92934</v>
      </c>
      <c r="B34676" s="233" t="s">
        <v>13587</v>
      </c>
      <c r="C34676" s="232" t="s">
        <v>5</v>
      </c>
      <c r="D34676" s="232">
        <v>124.62</v>
      </c>
      <c r="E34676" s="232" t="s">
        <v>62718</v>
      </c>
    </row>
    <row r="34677" spans="1:5" ht="33.75" hidden="1">
      <c r="A34677" s="232">
        <v>92949</v>
      </c>
      <c r="B34677" s="233" t="s">
        <v>13602</v>
      </c>
      <c r="C34677" s="232" t="s">
        <v>5</v>
      </c>
      <c r="D34677" s="232">
        <v>100.49</v>
      </c>
      <c r="E34677" s="232" t="s">
        <v>62718</v>
      </c>
    </row>
    <row r="34678" spans="1:5" ht="22.5" hidden="1">
      <c r="A34678" s="232">
        <v>92911</v>
      </c>
      <c r="B34678" s="233" t="s">
        <v>13572</v>
      </c>
      <c r="C34678" s="232" t="s">
        <v>5</v>
      </c>
      <c r="D34678" s="232">
        <v>122.19</v>
      </c>
      <c r="E34678" s="232" t="s">
        <v>62718</v>
      </c>
    </row>
    <row r="34679" spans="1:5" ht="33.75" hidden="1">
      <c r="A34679" s="232">
        <v>92935</v>
      </c>
      <c r="B34679" s="233" t="s">
        <v>13588</v>
      </c>
      <c r="C34679" s="232" t="s">
        <v>5</v>
      </c>
      <c r="D34679" s="232">
        <v>124.62</v>
      </c>
      <c r="E34679" s="232" t="s">
        <v>62718</v>
      </c>
    </row>
    <row r="34680" spans="1:5" ht="33.75" hidden="1">
      <c r="A34680" s="232">
        <v>92950</v>
      </c>
      <c r="B34680" s="233" t="s">
        <v>13603</v>
      </c>
      <c r="C34680" s="232" t="s">
        <v>5</v>
      </c>
      <c r="D34680" s="232">
        <v>100.49</v>
      </c>
      <c r="E34680" s="232" t="s">
        <v>62718</v>
      </c>
    </row>
    <row r="34681" spans="1:5" ht="22.5" hidden="1">
      <c r="A34681" s="232">
        <v>92907</v>
      </c>
      <c r="B34681" s="233" t="s">
        <v>13568</v>
      </c>
      <c r="C34681" s="232" t="s">
        <v>5</v>
      </c>
      <c r="D34681" s="232">
        <v>87.33</v>
      </c>
      <c r="E34681" s="232" t="s">
        <v>62718</v>
      </c>
    </row>
    <row r="34682" spans="1:5" ht="33.75" hidden="1">
      <c r="A34682" s="232">
        <v>92931</v>
      </c>
      <c r="B34682" s="233" t="s">
        <v>13584</v>
      </c>
      <c r="C34682" s="232" t="s">
        <v>5</v>
      </c>
      <c r="D34682" s="232">
        <v>87.27</v>
      </c>
      <c r="E34682" s="232" t="s">
        <v>62718</v>
      </c>
    </row>
    <row r="34683" spans="1:5" ht="33.75" hidden="1">
      <c r="A34683" s="232">
        <v>92946</v>
      </c>
      <c r="B34683" s="233" t="s">
        <v>13599</v>
      </c>
      <c r="C34683" s="232" t="s">
        <v>5</v>
      </c>
      <c r="D34683" s="232">
        <v>67.14</v>
      </c>
      <c r="E34683" s="232" t="s">
        <v>62718</v>
      </c>
    </row>
    <row r="34684" spans="1:5" ht="22.5" hidden="1">
      <c r="A34684" s="232">
        <v>92908</v>
      </c>
      <c r="B34684" s="233" t="s">
        <v>13569</v>
      </c>
      <c r="C34684" s="232" t="s">
        <v>5</v>
      </c>
      <c r="D34684" s="232">
        <v>87.33</v>
      </c>
      <c r="E34684" s="232" t="s">
        <v>62718</v>
      </c>
    </row>
    <row r="34685" spans="1:5" ht="33.75" hidden="1">
      <c r="A34685" s="232">
        <v>92932</v>
      </c>
      <c r="B34685" s="233" t="s">
        <v>13585</v>
      </c>
      <c r="C34685" s="232" t="s">
        <v>5</v>
      </c>
      <c r="D34685" s="232">
        <v>87.27</v>
      </c>
      <c r="E34685" s="232" t="s">
        <v>62718</v>
      </c>
    </row>
    <row r="34686" spans="1:5" ht="33.75" hidden="1">
      <c r="A34686" s="232">
        <v>92947</v>
      </c>
      <c r="B34686" s="233" t="s">
        <v>13600</v>
      </c>
      <c r="C34686" s="232" t="s">
        <v>5</v>
      </c>
      <c r="D34686" s="232">
        <v>67.14</v>
      </c>
      <c r="E34686" s="232" t="s">
        <v>62718</v>
      </c>
    </row>
    <row r="34687" spans="1:5" ht="22.5" hidden="1">
      <c r="A34687" s="232">
        <v>92909</v>
      </c>
      <c r="B34687" s="233" t="s">
        <v>13570</v>
      </c>
      <c r="C34687" s="232" t="s">
        <v>5</v>
      </c>
      <c r="D34687" s="232">
        <v>87.33</v>
      </c>
      <c r="E34687" s="232" t="s">
        <v>62718</v>
      </c>
    </row>
    <row r="34688" spans="1:5" ht="22.5" hidden="1">
      <c r="A34688" s="232">
        <v>92933</v>
      </c>
      <c r="B34688" s="233" t="s">
        <v>13586</v>
      </c>
      <c r="C34688" s="232" t="s">
        <v>5</v>
      </c>
      <c r="D34688" s="232">
        <v>87.27</v>
      </c>
      <c r="E34688" s="232" t="s">
        <v>62718</v>
      </c>
    </row>
    <row r="34689" spans="1:5" ht="33.75" hidden="1">
      <c r="A34689" s="232">
        <v>92948</v>
      </c>
      <c r="B34689" s="233" t="s">
        <v>13601</v>
      </c>
      <c r="C34689" s="232" t="s">
        <v>5</v>
      </c>
      <c r="D34689" s="232">
        <v>67.14</v>
      </c>
      <c r="E34689" s="232" t="s">
        <v>62718</v>
      </c>
    </row>
    <row r="34690" spans="1:5" ht="22.5" hidden="1">
      <c r="A34690" s="232">
        <v>92912</v>
      </c>
      <c r="B34690" s="233" t="s">
        <v>13573</v>
      </c>
      <c r="C34690" s="232" t="s">
        <v>5</v>
      </c>
      <c r="D34690" s="232">
        <v>159.53</v>
      </c>
      <c r="E34690" s="232" t="s">
        <v>62718</v>
      </c>
    </row>
    <row r="34691" spans="1:5" ht="22.5" hidden="1">
      <c r="A34691" s="232">
        <v>92913</v>
      </c>
      <c r="B34691" s="233" t="s">
        <v>13574</v>
      </c>
      <c r="C34691" s="232" t="s">
        <v>5</v>
      </c>
      <c r="D34691" s="232">
        <v>163.66</v>
      </c>
      <c r="E34691" s="232" t="s">
        <v>62718</v>
      </c>
    </row>
    <row r="34692" spans="1:5" ht="33.75" hidden="1">
      <c r="A34692" s="232">
        <v>92936</v>
      </c>
      <c r="B34692" s="233" t="s">
        <v>13589</v>
      </c>
      <c r="C34692" s="232" t="s">
        <v>5</v>
      </c>
      <c r="D34692" s="232">
        <v>168.65</v>
      </c>
      <c r="E34692" s="232" t="s">
        <v>62718</v>
      </c>
    </row>
    <row r="34693" spans="1:5" ht="33.75" hidden="1">
      <c r="A34693" s="232">
        <v>92951</v>
      </c>
      <c r="B34693" s="233" t="s">
        <v>13604</v>
      </c>
      <c r="C34693" s="232" t="s">
        <v>5</v>
      </c>
      <c r="D34693" s="232">
        <v>140.6</v>
      </c>
      <c r="E34693" s="232" t="s">
        <v>62718</v>
      </c>
    </row>
    <row r="34694" spans="1:5" ht="22.5" hidden="1">
      <c r="A34694" s="232">
        <v>92914</v>
      </c>
      <c r="B34694" s="233" t="s">
        <v>13575</v>
      </c>
      <c r="C34694" s="232" t="s">
        <v>5</v>
      </c>
      <c r="D34694" s="232">
        <v>163.66</v>
      </c>
      <c r="E34694" s="232" t="s">
        <v>62718</v>
      </c>
    </row>
    <row r="34695" spans="1:5" ht="22.5" hidden="1">
      <c r="A34695" s="232">
        <v>92937</v>
      </c>
      <c r="B34695" s="233" t="s">
        <v>13590</v>
      </c>
      <c r="C34695" s="232" t="s">
        <v>5</v>
      </c>
      <c r="D34695" s="232">
        <v>168.65</v>
      </c>
      <c r="E34695" s="232" t="s">
        <v>62718</v>
      </c>
    </row>
    <row r="34696" spans="1:5" ht="33.75" hidden="1">
      <c r="A34696" s="232">
        <v>92952</v>
      </c>
      <c r="B34696" s="233" t="s">
        <v>13605</v>
      </c>
      <c r="C34696" s="232" t="s">
        <v>5</v>
      </c>
      <c r="D34696" s="232">
        <v>140.6</v>
      </c>
      <c r="E34696" s="232" t="s">
        <v>62718</v>
      </c>
    </row>
    <row r="34697" spans="1:5" ht="33.75" hidden="1">
      <c r="A34697" s="232">
        <v>92953</v>
      </c>
      <c r="B34697" s="233" t="s">
        <v>13606</v>
      </c>
      <c r="C34697" s="232" t="s">
        <v>5</v>
      </c>
      <c r="D34697" s="232">
        <v>31.47</v>
      </c>
      <c r="E34697" s="232" t="s">
        <v>62718</v>
      </c>
    </row>
    <row r="34698" spans="1:5" ht="22.5" hidden="1">
      <c r="A34698" s="232">
        <v>101921</v>
      </c>
      <c r="B34698" s="233" t="s">
        <v>13445</v>
      </c>
      <c r="C34698" s="232" t="s">
        <v>5</v>
      </c>
      <c r="D34698" s="232">
        <v>248.67</v>
      </c>
      <c r="E34698" s="232" t="s">
        <v>62718</v>
      </c>
    </row>
    <row r="34699" spans="1:5" ht="33.75" hidden="1">
      <c r="A34699" s="232">
        <v>101930</v>
      </c>
      <c r="B34699" s="233" t="s">
        <v>13454</v>
      </c>
      <c r="C34699" s="232" t="s">
        <v>5</v>
      </c>
      <c r="D34699" s="232">
        <v>256.93</v>
      </c>
      <c r="E34699" s="232" t="s">
        <v>62718</v>
      </c>
    </row>
    <row r="34700" spans="1:5" ht="22.5" hidden="1">
      <c r="A34700" s="232">
        <v>101922</v>
      </c>
      <c r="B34700" s="233" t="s">
        <v>13446</v>
      </c>
      <c r="C34700" s="232" t="s">
        <v>5</v>
      </c>
      <c r="D34700" s="232">
        <v>248.67</v>
      </c>
      <c r="E34700" s="232" t="s">
        <v>62718</v>
      </c>
    </row>
    <row r="34701" spans="1:5" ht="22.5" hidden="1">
      <c r="A34701" s="232">
        <v>101931</v>
      </c>
      <c r="B34701" s="233" t="s">
        <v>13455</v>
      </c>
      <c r="C34701" s="232" t="s">
        <v>5</v>
      </c>
      <c r="D34701" s="232">
        <v>256.93</v>
      </c>
      <c r="E34701" s="232" t="s">
        <v>62718</v>
      </c>
    </row>
    <row r="34702" spans="1:5" ht="22.5" hidden="1">
      <c r="A34702" s="232">
        <v>101923</v>
      </c>
      <c r="B34702" s="233" t="s">
        <v>13447</v>
      </c>
      <c r="C34702" s="232" t="s">
        <v>5</v>
      </c>
      <c r="D34702" s="232">
        <v>248.67</v>
      </c>
      <c r="E34702" s="232" t="s">
        <v>62718</v>
      </c>
    </row>
    <row r="34703" spans="1:5" ht="22.5" hidden="1">
      <c r="A34703" s="232">
        <v>101932</v>
      </c>
      <c r="B34703" s="233" t="s">
        <v>13456</v>
      </c>
      <c r="C34703" s="232" t="s">
        <v>5</v>
      </c>
      <c r="D34703" s="232">
        <v>256.93</v>
      </c>
      <c r="E34703" s="232" t="s">
        <v>62718</v>
      </c>
    </row>
    <row r="34704" spans="1:5" ht="22.5" hidden="1">
      <c r="A34704" s="232">
        <v>97537</v>
      </c>
      <c r="B34704" s="233" t="s">
        <v>13688</v>
      </c>
      <c r="C34704" s="232" t="s">
        <v>5</v>
      </c>
      <c r="D34704" s="232">
        <v>30.1</v>
      </c>
      <c r="E34704" s="232" t="s">
        <v>62718</v>
      </c>
    </row>
    <row r="34705" spans="1:5" ht="22.5" hidden="1">
      <c r="A34705" s="232">
        <v>97540</v>
      </c>
      <c r="B34705" s="233" t="s">
        <v>13689</v>
      </c>
      <c r="C34705" s="232" t="s">
        <v>5</v>
      </c>
      <c r="D34705" s="232">
        <v>42.13</v>
      </c>
      <c r="E34705" s="232" t="s">
        <v>62718</v>
      </c>
    </row>
    <row r="34706" spans="1:5" ht="22.5" hidden="1">
      <c r="A34706" s="232">
        <v>97543</v>
      </c>
      <c r="B34706" s="233" t="s">
        <v>13691</v>
      </c>
      <c r="C34706" s="232" t="s">
        <v>5</v>
      </c>
      <c r="D34706" s="232">
        <v>70.930000000000007</v>
      </c>
      <c r="E34706" s="232" t="s">
        <v>62718</v>
      </c>
    </row>
    <row r="34707" spans="1:5" ht="22.5" hidden="1">
      <c r="A34707" s="232">
        <v>97461</v>
      </c>
      <c r="B34707" s="233" t="s">
        <v>13633</v>
      </c>
      <c r="C34707" s="232" t="s">
        <v>5</v>
      </c>
      <c r="D34707" s="232">
        <v>42.95</v>
      </c>
      <c r="E34707" s="232" t="s">
        <v>62718</v>
      </c>
    </row>
    <row r="34708" spans="1:5" ht="22.5" hidden="1">
      <c r="A34708" s="232">
        <v>97499</v>
      </c>
      <c r="B34708" s="233" t="s">
        <v>13660</v>
      </c>
      <c r="C34708" s="232" t="s">
        <v>5</v>
      </c>
      <c r="D34708" s="232">
        <v>38.81</v>
      </c>
      <c r="E34708" s="232" t="s">
        <v>62718</v>
      </c>
    </row>
    <row r="34709" spans="1:5" ht="22.5" hidden="1">
      <c r="A34709" s="232">
        <v>97464</v>
      </c>
      <c r="B34709" s="233" t="s">
        <v>13634</v>
      </c>
      <c r="C34709" s="232" t="s">
        <v>5</v>
      </c>
      <c r="D34709" s="232">
        <v>60.88</v>
      </c>
      <c r="E34709" s="232" t="s">
        <v>62718</v>
      </c>
    </row>
    <row r="34710" spans="1:5" ht="22.5" hidden="1">
      <c r="A34710" s="232">
        <v>97502</v>
      </c>
      <c r="B34710" s="233" t="s">
        <v>13662</v>
      </c>
      <c r="C34710" s="232" t="s">
        <v>5</v>
      </c>
      <c r="D34710" s="232">
        <v>53.25</v>
      </c>
      <c r="E34710" s="232" t="s">
        <v>62718</v>
      </c>
    </row>
    <row r="34711" spans="1:5" ht="22.5" hidden="1">
      <c r="A34711" s="232">
        <v>97467</v>
      </c>
      <c r="B34711" s="233" t="s">
        <v>13635</v>
      </c>
      <c r="C34711" s="232" t="s">
        <v>5</v>
      </c>
      <c r="D34711" s="232">
        <v>77.08</v>
      </c>
      <c r="E34711" s="232" t="s">
        <v>62718</v>
      </c>
    </row>
    <row r="34712" spans="1:5" ht="22.5" hidden="1">
      <c r="A34712" s="232">
        <v>97505</v>
      </c>
      <c r="B34712" s="233" t="s">
        <v>13663</v>
      </c>
      <c r="C34712" s="232" t="s">
        <v>5</v>
      </c>
      <c r="D34712" s="232">
        <v>66.3</v>
      </c>
      <c r="E34712" s="232" t="s">
        <v>62718</v>
      </c>
    </row>
    <row r="34713" spans="1:5" ht="22.5" hidden="1">
      <c r="A34713" s="232">
        <v>97443</v>
      </c>
      <c r="B34713" s="233" t="s">
        <v>13619</v>
      </c>
      <c r="C34713" s="232" t="s">
        <v>5</v>
      </c>
      <c r="D34713" s="232">
        <v>137.21</v>
      </c>
      <c r="E34713" s="232" t="s">
        <v>62718</v>
      </c>
    </row>
    <row r="34714" spans="1:5" ht="22.5" hidden="1">
      <c r="A34714" s="232">
        <v>97470</v>
      </c>
      <c r="B34714" s="233" t="s">
        <v>13636</v>
      </c>
      <c r="C34714" s="232" t="s">
        <v>5</v>
      </c>
      <c r="D34714" s="232">
        <v>111.64</v>
      </c>
      <c r="E34714" s="232" t="s">
        <v>62718</v>
      </c>
    </row>
    <row r="34715" spans="1:5" ht="22.5" hidden="1">
      <c r="A34715" s="232">
        <v>97508</v>
      </c>
      <c r="B34715" s="233" t="s">
        <v>13664</v>
      </c>
      <c r="C34715" s="232" t="s">
        <v>5</v>
      </c>
      <c r="D34715" s="232">
        <v>96.36</v>
      </c>
      <c r="E34715" s="232" t="s">
        <v>62718</v>
      </c>
    </row>
    <row r="34716" spans="1:5" ht="22.5" hidden="1">
      <c r="A34716" s="232">
        <v>97446</v>
      </c>
      <c r="B34716" s="233" t="s">
        <v>13620</v>
      </c>
      <c r="C34716" s="232" t="s">
        <v>5</v>
      </c>
      <c r="D34716" s="232">
        <v>261.08</v>
      </c>
      <c r="E34716" s="232" t="s">
        <v>62718</v>
      </c>
    </row>
    <row r="34717" spans="1:5" ht="22.5" hidden="1">
      <c r="A34717" s="232">
        <v>97474</v>
      </c>
      <c r="B34717" s="233" t="s">
        <v>13638</v>
      </c>
      <c r="C34717" s="232" t="s">
        <v>5</v>
      </c>
      <c r="D34717" s="232">
        <v>197.96</v>
      </c>
      <c r="E34717" s="232" t="s">
        <v>62718</v>
      </c>
    </row>
    <row r="34718" spans="1:5" ht="22.5" hidden="1">
      <c r="A34718" s="232">
        <v>97511</v>
      </c>
      <c r="B34718" s="233" t="s">
        <v>13666</v>
      </c>
      <c r="C34718" s="232" t="s">
        <v>5</v>
      </c>
      <c r="D34718" s="232">
        <v>176.04</v>
      </c>
      <c r="E34718" s="232" t="s">
        <v>62718</v>
      </c>
    </row>
    <row r="34719" spans="1:5" ht="22.5" hidden="1">
      <c r="A34719" s="232">
        <v>97449</v>
      </c>
      <c r="B34719" s="233" t="s">
        <v>13622</v>
      </c>
      <c r="C34719" s="232" t="s">
        <v>5</v>
      </c>
      <c r="D34719" s="232">
        <v>279.07</v>
      </c>
      <c r="E34719" s="232" t="s">
        <v>62718</v>
      </c>
    </row>
    <row r="34720" spans="1:5" ht="22.5" hidden="1">
      <c r="A34720" s="232">
        <v>97477</v>
      </c>
      <c r="B34720" s="233" t="s">
        <v>13640</v>
      </c>
      <c r="C34720" s="232" t="s">
        <v>5</v>
      </c>
      <c r="D34720" s="232">
        <v>262.20999999999998</v>
      </c>
      <c r="E34720" s="232" t="s">
        <v>62718</v>
      </c>
    </row>
    <row r="34721" spans="1:5" ht="22.5" hidden="1">
      <c r="A34721" s="232">
        <v>97514</v>
      </c>
      <c r="B34721" s="233" t="s">
        <v>13668</v>
      </c>
      <c r="C34721" s="232" t="s">
        <v>5</v>
      </c>
      <c r="D34721" s="232">
        <v>233.38</v>
      </c>
      <c r="E34721" s="232" t="s">
        <v>62718</v>
      </c>
    </row>
    <row r="34722" spans="1:5" ht="22.5" hidden="1">
      <c r="A34722" s="232">
        <v>101920</v>
      </c>
      <c r="B34722" s="233" t="s">
        <v>13444</v>
      </c>
      <c r="C34722" s="232" t="s">
        <v>5</v>
      </c>
      <c r="D34722" s="232">
        <v>219.94</v>
      </c>
      <c r="E34722" s="232" t="s">
        <v>62718</v>
      </c>
    </row>
    <row r="34723" spans="1:5" ht="22.5" hidden="1">
      <c r="A34723" s="232">
        <v>101929</v>
      </c>
      <c r="B34723" s="233" t="s">
        <v>13453</v>
      </c>
      <c r="C34723" s="232" t="s">
        <v>5</v>
      </c>
      <c r="D34723" s="232">
        <v>228.2</v>
      </c>
      <c r="E34723" s="232" t="s">
        <v>62718</v>
      </c>
    </row>
    <row r="34724" spans="1:5" ht="22.5" hidden="1">
      <c r="A34724" s="232">
        <v>92693</v>
      </c>
      <c r="B34724" s="233" t="s">
        <v>13536</v>
      </c>
      <c r="C34724" s="232" t="s">
        <v>5</v>
      </c>
      <c r="D34724" s="232">
        <v>18.86</v>
      </c>
      <c r="E34724" s="232" t="s">
        <v>62718</v>
      </c>
    </row>
    <row r="34725" spans="1:5" ht="22.5" hidden="1">
      <c r="A34725" s="232">
        <v>92695</v>
      </c>
      <c r="B34725" s="233" t="s">
        <v>13538</v>
      </c>
      <c r="C34725" s="232" t="s">
        <v>5</v>
      </c>
      <c r="D34725" s="232">
        <v>30.08</v>
      </c>
      <c r="E34725" s="232" t="s">
        <v>62718</v>
      </c>
    </row>
    <row r="34726" spans="1:5" ht="22.5" hidden="1">
      <c r="A34726" s="232">
        <v>92697</v>
      </c>
      <c r="B34726" s="233" t="s">
        <v>13540</v>
      </c>
      <c r="C34726" s="232" t="s">
        <v>5</v>
      </c>
      <c r="D34726" s="232">
        <v>48.69</v>
      </c>
      <c r="E34726" s="232" t="s">
        <v>62718</v>
      </c>
    </row>
    <row r="34727" spans="1:5" ht="22.5" hidden="1">
      <c r="A34727" s="232">
        <v>92658</v>
      </c>
      <c r="B34727" s="233" t="s">
        <v>13506</v>
      </c>
      <c r="C34727" s="232" t="s">
        <v>5</v>
      </c>
      <c r="D34727" s="232">
        <v>35.770000000000003</v>
      </c>
      <c r="E34727" s="232" t="s">
        <v>62718</v>
      </c>
    </row>
    <row r="34728" spans="1:5" ht="22.5" hidden="1">
      <c r="A34728" s="232">
        <v>92660</v>
      </c>
      <c r="B34728" s="233" t="s">
        <v>13508</v>
      </c>
      <c r="C34728" s="232" t="s">
        <v>5</v>
      </c>
      <c r="D34728" s="232">
        <v>42.66</v>
      </c>
      <c r="E34728" s="232" t="s">
        <v>62718</v>
      </c>
    </row>
    <row r="34729" spans="1:5" ht="22.5" hidden="1">
      <c r="A34729" s="232">
        <v>92662</v>
      </c>
      <c r="B34729" s="233" t="s">
        <v>13510</v>
      </c>
      <c r="C34729" s="232" t="s">
        <v>5</v>
      </c>
      <c r="D34729" s="232">
        <v>48.47</v>
      </c>
      <c r="E34729" s="232" t="s">
        <v>62718</v>
      </c>
    </row>
    <row r="34730" spans="1:5" ht="22.5" hidden="1">
      <c r="A34730" s="232">
        <v>92664</v>
      </c>
      <c r="B34730" s="233" t="s">
        <v>13512</v>
      </c>
      <c r="C34730" s="232" t="s">
        <v>5</v>
      </c>
      <c r="D34730" s="232">
        <v>63.09</v>
      </c>
      <c r="E34730" s="232" t="s">
        <v>62718</v>
      </c>
    </row>
    <row r="34731" spans="1:5" ht="22.5" hidden="1">
      <c r="A34731" s="232">
        <v>92666</v>
      </c>
      <c r="B34731" s="233" t="s">
        <v>13514</v>
      </c>
      <c r="C34731" s="232" t="s">
        <v>5</v>
      </c>
      <c r="D34731" s="232">
        <v>95.96</v>
      </c>
      <c r="E34731" s="232" t="s">
        <v>62718</v>
      </c>
    </row>
    <row r="34732" spans="1:5" ht="22.5" hidden="1">
      <c r="A34732" s="232">
        <v>92668</v>
      </c>
      <c r="B34732" s="233" t="s">
        <v>13516</v>
      </c>
      <c r="C34732" s="232" t="s">
        <v>5</v>
      </c>
      <c r="D34732" s="232">
        <v>132.69999999999999</v>
      </c>
      <c r="E34732" s="232" t="s">
        <v>62718</v>
      </c>
    </row>
    <row r="34733" spans="1:5" ht="22.5" hidden="1">
      <c r="A34733" s="232">
        <v>92370</v>
      </c>
      <c r="B34733" s="233" t="s">
        <v>13476</v>
      </c>
      <c r="C34733" s="232" t="s">
        <v>5</v>
      </c>
      <c r="D34733" s="232">
        <v>49.27</v>
      </c>
      <c r="E34733" s="232" t="s">
        <v>62718</v>
      </c>
    </row>
    <row r="34734" spans="1:5" ht="22.5" hidden="1">
      <c r="A34734" s="232">
        <v>92372</v>
      </c>
      <c r="B34734" s="233" t="s">
        <v>13478</v>
      </c>
      <c r="C34734" s="232" t="s">
        <v>5</v>
      </c>
      <c r="D34734" s="232">
        <v>58.01</v>
      </c>
      <c r="E34734" s="232" t="s">
        <v>62718</v>
      </c>
    </row>
    <row r="34735" spans="1:5" ht="22.5" hidden="1">
      <c r="A34735" s="232">
        <v>92374</v>
      </c>
      <c r="B34735" s="233" t="s">
        <v>13480</v>
      </c>
      <c r="C34735" s="232" t="s">
        <v>5</v>
      </c>
      <c r="D34735" s="232">
        <v>65.959999999999994</v>
      </c>
      <c r="E34735" s="232" t="s">
        <v>62718</v>
      </c>
    </row>
    <row r="34736" spans="1:5" ht="22.5" hidden="1">
      <c r="A34736" s="232">
        <v>92345</v>
      </c>
      <c r="B34736" s="233" t="s">
        <v>13461</v>
      </c>
      <c r="C34736" s="232" t="s">
        <v>5</v>
      </c>
      <c r="D34736" s="232">
        <v>83.28</v>
      </c>
      <c r="E34736" s="232" t="s">
        <v>62718</v>
      </c>
    </row>
    <row r="34737" spans="1:5" ht="22.5" hidden="1">
      <c r="A34737" s="232">
        <v>92376</v>
      </c>
      <c r="B34737" s="233" t="s">
        <v>13482</v>
      </c>
      <c r="C34737" s="232" t="s">
        <v>5</v>
      </c>
      <c r="D34737" s="232">
        <v>83.22</v>
      </c>
      <c r="E34737" s="232" t="s">
        <v>62718</v>
      </c>
    </row>
    <row r="34738" spans="1:5" ht="22.5" hidden="1">
      <c r="A34738" s="232">
        <v>92347</v>
      </c>
      <c r="B34738" s="233" t="s">
        <v>13463</v>
      </c>
      <c r="C34738" s="232" t="s">
        <v>5</v>
      </c>
      <c r="D34738" s="232">
        <v>117.66</v>
      </c>
      <c r="E34738" s="232" t="s">
        <v>62718</v>
      </c>
    </row>
    <row r="34739" spans="1:5" ht="22.5" hidden="1">
      <c r="A34739" s="232">
        <v>92378</v>
      </c>
      <c r="B34739" s="233" t="s">
        <v>13484</v>
      </c>
      <c r="C34739" s="232" t="s">
        <v>5</v>
      </c>
      <c r="D34739" s="232">
        <v>120.09</v>
      </c>
      <c r="E34739" s="232" t="s">
        <v>62718</v>
      </c>
    </row>
    <row r="34740" spans="1:5" ht="22.5" hidden="1">
      <c r="A34740" s="232">
        <v>92349</v>
      </c>
      <c r="B34740" s="233" t="s">
        <v>13465</v>
      </c>
      <c r="C34740" s="232" t="s">
        <v>5</v>
      </c>
      <c r="D34740" s="232">
        <v>155.76</v>
      </c>
      <c r="E34740" s="232" t="s">
        <v>62718</v>
      </c>
    </row>
    <row r="34741" spans="1:5" ht="22.5" hidden="1">
      <c r="A34741" s="232">
        <v>92380</v>
      </c>
      <c r="B34741" s="233" t="s">
        <v>13486</v>
      </c>
      <c r="C34741" s="232" t="s">
        <v>5</v>
      </c>
      <c r="D34741" s="232">
        <v>160.75</v>
      </c>
      <c r="E34741" s="232" t="s">
        <v>62718</v>
      </c>
    </row>
    <row r="34742" spans="1:5" ht="22.5" hidden="1">
      <c r="A34742" s="232">
        <v>101917</v>
      </c>
      <c r="B34742" s="233" t="s">
        <v>13395</v>
      </c>
      <c r="C34742" s="232" t="s">
        <v>5</v>
      </c>
      <c r="D34742" s="232">
        <v>193.85</v>
      </c>
      <c r="E34742" s="232" t="s">
        <v>62718</v>
      </c>
    </row>
    <row r="34743" spans="1:5" ht="22.5" hidden="1">
      <c r="A34743" s="232">
        <v>101924</v>
      </c>
      <c r="B34743" s="233" t="s">
        <v>13448</v>
      </c>
      <c r="C34743" s="232" t="s">
        <v>5</v>
      </c>
      <c r="D34743" s="232">
        <v>207.91</v>
      </c>
      <c r="E34743" s="232" t="s">
        <v>62718</v>
      </c>
    </row>
    <row r="34744" spans="1:5" ht="22.5" hidden="1">
      <c r="A34744" s="232">
        <v>101933</v>
      </c>
      <c r="B34744" s="233" t="s">
        <v>13457</v>
      </c>
      <c r="C34744" s="232" t="s">
        <v>5</v>
      </c>
      <c r="D34744" s="232">
        <v>216.17</v>
      </c>
      <c r="E34744" s="232" t="s">
        <v>62718</v>
      </c>
    </row>
    <row r="34745" spans="1:5" ht="22.5" hidden="1">
      <c r="A34745" s="232">
        <v>92692</v>
      </c>
      <c r="B34745" s="233" t="s">
        <v>13535</v>
      </c>
      <c r="C34745" s="232" t="s">
        <v>5</v>
      </c>
      <c r="D34745" s="232">
        <v>18.440000000000001</v>
      </c>
      <c r="E34745" s="232" t="s">
        <v>62718</v>
      </c>
    </row>
    <row r="34746" spans="1:5" ht="22.5" hidden="1">
      <c r="A34746" s="232">
        <v>92694</v>
      </c>
      <c r="B34746" s="233" t="s">
        <v>13537</v>
      </c>
      <c r="C34746" s="232" t="s">
        <v>5</v>
      </c>
      <c r="D34746" s="232">
        <v>29.65</v>
      </c>
      <c r="E34746" s="232" t="s">
        <v>62718</v>
      </c>
    </row>
    <row r="34747" spans="1:5" ht="22.5" hidden="1">
      <c r="A34747" s="232">
        <v>92696</v>
      </c>
      <c r="B34747" s="233" t="s">
        <v>13539</v>
      </c>
      <c r="C34747" s="232" t="s">
        <v>5</v>
      </c>
      <c r="D34747" s="232">
        <v>46.77</v>
      </c>
      <c r="E34747" s="232" t="s">
        <v>62718</v>
      </c>
    </row>
    <row r="34748" spans="1:5" ht="22.5" hidden="1">
      <c r="A34748" s="232">
        <v>92657</v>
      </c>
      <c r="B34748" s="233" t="s">
        <v>13505</v>
      </c>
      <c r="C34748" s="232" t="s">
        <v>5</v>
      </c>
      <c r="D34748" s="232">
        <v>33.85</v>
      </c>
      <c r="E34748" s="232" t="s">
        <v>62718</v>
      </c>
    </row>
    <row r="34749" spans="1:5" ht="22.5" hidden="1">
      <c r="A34749" s="232">
        <v>92659</v>
      </c>
      <c r="B34749" s="233" t="s">
        <v>13507</v>
      </c>
      <c r="C34749" s="232" t="s">
        <v>5</v>
      </c>
      <c r="D34749" s="232">
        <v>40.869999999999997</v>
      </c>
      <c r="E34749" s="232" t="s">
        <v>62718</v>
      </c>
    </row>
    <row r="34750" spans="1:5" ht="22.5" hidden="1">
      <c r="A34750" s="232">
        <v>92661</v>
      </c>
      <c r="B34750" s="233" t="s">
        <v>13509</v>
      </c>
      <c r="C34750" s="232" t="s">
        <v>5</v>
      </c>
      <c r="D34750" s="232">
        <v>48.12</v>
      </c>
      <c r="E34750" s="232" t="s">
        <v>62718</v>
      </c>
    </row>
    <row r="34751" spans="1:5" ht="22.5" hidden="1">
      <c r="A34751" s="232">
        <v>92663</v>
      </c>
      <c r="B34751" s="233" t="s">
        <v>13511</v>
      </c>
      <c r="C34751" s="232" t="s">
        <v>5</v>
      </c>
      <c r="D34751" s="232">
        <v>63.12</v>
      </c>
      <c r="E34751" s="232" t="s">
        <v>62718</v>
      </c>
    </row>
    <row r="34752" spans="1:5" ht="22.5" hidden="1">
      <c r="A34752" s="232">
        <v>92665</v>
      </c>
      <c r="B34752" s="233" t="s">
        <v>13513</v>
      </c>
      <c r="C34752" s="232" t="s">
        <v>5</v>
      </c>
      <c r="D34752" s="232">
        <v>85.25</v>
      </c>
      <c r="E34752" s="232" t="s">
        <v>62718</v>
      </c>
    </row>
    <row r="34753" spans="1:5" ht="22.5" hidden="1">
      <c r="A34753" s="232">
        <v>92667</v>
      </c>
      <c r="B34753" s="233" t="s">
        <v>13515</v>
      </c>
      <c r="C34753" s="232" t="s">
        <v>5</v>
      </c>
      <c r="D34753" s="232">
        <v>123.17</v>
      </c>
      <c r="E34753" s="232" t="s">
        <v>62718</v>
      </c>
    </row>
    <row r="34754" spans="1:5" ht="22.5" hidden="1">
      <c r="A34754" s="232">
        <v>92369</v>
      </c>
      <c r="B34754" s="233" t="s">
        <v>13475</v>
      </c>
      <c r="C34754" s="232" t="s">
        <v>5</v>
      </c>
      <c r="D34754" s="232">
        <v>47.35</v>
      </c>
      <c r="E34754" s="232" t="s">
        <v>62718</v>
      </c>
    </row>
    <row r="34755" spans="1:5" ht="22.5" hidden="1">
      <c r="A34755" s="232">
        <v>92371</v>
      </c>
      <c r="B34755" s="233" t="s">
        <v>13477</v>
      </c>
      <c r="C34755" s="232" t="s">
        <v>5</v>
      </c>
      <c r="D34755" s="232">
        <v>56.22</v>
      </c>
      <c r="E34755" s="232" t="s">
        <v>62718</v>
      </c>
    </row>
    <row r="34756" spans="1:5" ht="22.5" hidden="1">
      <c r="A34756" s="232">
        <v>92373</v>
      </c>
      <c r="B34756" s="233" t="s">
        <v>13479</v>
      </c>
      <c r="C34756" s="232" t="s">
        <v>5</v>
      </c>
      <c r="D34756" s="232">
        <v>65.61</v>
      </c>
      <c r="E34756" s="232" t="s">
        <v>62718</v>
      </c>
    </row>
    <row r="34757" spans="1:5" ht="22.5" hidden="1">
      <c r="A34757" s="232">
        <v>92344</v>
      </c>
      <c r="B34757" s="233" t="s">
        <v>13460</v>
      </c>
      <c r="C34757" s="232" t="s">
        <v>5</v>
      </c>
      <c r="D34757" s="232">
        <v>83.31</v>
      </c>
      <c r="E34757" s="232" t="s">
        <v>62718</v>
      </c>
    </row>
    <row r="34758" spans="1:5" ht="22.5" hidden="1">
      <c r="A34758" s="232">
        <v>92375</v>
      </c>
      <c r="B34758" s="233" t="s">
        <v>13481</v>
      </c>
      <c r="C34758" s="232" t="s">
        <v>5</v>
      </c>
      <c r="D34758" s="232">
        <v>83.25</v>
      </c>
      <c r="E34758" s="232" t="s">
        <v>62718</v>
      </c>
    </row>
    <row r="34759" spans="1:5" ht="22.5" hidden="1">
      <c r="A34759" s="232">
        <v>92346</v>
      </c>
      <c r="B34759" s="233" t="s">
        <v>13462</v>
      </c>
      <c r="C34759" s="232" t="s">
        <v>5</v>
      </c>
      <c r="D34759" s="232">
        <v>106.95</v>
      </c>
      <c r="E34759" s="232" t="s">
        <v>62718</v>
      </c>
    </row>
    <row r="34760" spans="1:5" ht="22.5" hidden="1">
      <c r="A34760" s="232">
        <v>92377</v>
      </c>
      <c r="B34760" s="233" t="s">
        <v>13483</v>
      </c>
      <c r="C34760" s="232" t="s">
        <v>5</v>
      </c>
      <c r="D34760" s="232">
        <v>109.38</v>
      </c>
      <c r="E34760" s="232" t="s">
        <v>62718</v>
      </c>
    </row>
    <row r="34761" spans="1:5" ht="22.5" hidden="1">
      <c r="A34761" s="232">
        <v>92348</v>
      </c>
      <c r="B34761" s="233" t="s">
        <v>13464</v>
      </c>
      <c r="C34761" s="232" t="s">
        <v>5</v>
      </c>
      <c r="D34761" s="232">
        <v>146.22999999999999</v>
      </c>
      <c r="E34761" s="232" t="s">
        <v>62718</v>
      </c>
    </row>
    <row r="34762" spans="1:5" ht="22.5" hidden="1">
      <c r="A34762" s="232">
        <v>92379</v>
      </c>
      <c r="B34762" s="233" t="s">
        <v>13485</v>
      </c>
      <c r="C34762" s="232" t="s">
        <v>5</v>
      </c>
      <c r="D34762" s="232">
        <v>151.22</v>
      </c>
      <c r="E34762" s="232" t="s">
        <v>62718</v>
      </c>
    </row>
    <row r="34763" spans="1:5" ht="22.5" hidden="1">
      <c r="A34763" s="232">
        <v>95696</v>
      </c>
      <c r="B34763" s="233" t="s">
        <v>13607</v>
      </c>
      <c r="C34763" s="232" t="s">
        <v>5</v>
      </c>
      <c r="D34763" s="232">
        <v>53.89</v>
      </c>
      <c r="E34763" s="232" t="s">
        <v>62718</v>
      </c>
    </row>
    <row r="34764" spans="1:5" ht="22.5" hidden="1">
      <c r="A34764" s="232">
        <v>92335</v>
      </c>
      <c r="B34764" s="233" t="s">
        <v>13399</v>
      </c>
      <c r="C34764" s="232" t="s">
        <v>4</v>
      </c>
      <c r="D34764" s="232">
        <v>96.15</v>
      </c>
      <c r="E34764" s="232" t="s">
        <v>62718</v>
      </c>
    </row>
    <row r="34765" spans="1:5" ht="22.5" hidden="1">
      <c r="A34765" s="232">
        <v>92336</v>
      </c>
      <c r="B34765" s="233" t="s">
        <v>13400</v>
      </c>
      <c r="C34765" s="232" t="s">
        <v>4</v>
      </c>
      <c r="D34765" s="232">
        <v>117.66</v>
      </c>
      <c r="E34765" s="232" t="s">
        <v>62718</v>
      </c>
    </row>
    <row r="34766" spans="1:5" ht="22.5" hidden="1">
      <c r="A34766" s="232">
        <v>92337</v>
      </c>
      <c r="B34766" s="233" t="s">
        <v>13401</v>
      </c>
      <c r="C34766" s="232" t="s">
        <v>4</v>
      </c>
      <c r="D34766" s="232">
        <v>153.65</v>
      </c>
      <c r="E34766" s="232" t="s">
        <v>62718</v>
      </c>
    </row>
    <row r="34767" spans="1:5" ht="33.75" hidden="1">
      <c r="A34767" s="232">
        <v>92687</v>
      </c>
      <c r="B34767" s="233" t="s">
        <v>13426</v>
      </c>
      <c r="C34767" s="232" t="s">
        <v>4</v>
      </c>
      <c r="D34767" s="232">
        <v>31.82</v>
      </c>
      <c r="E34767" s="232" t="s">
        <v>62718</v>
      </c>
    </row>
    <row r="34768" spans="1:5" ht="33.75" hidden="1">
      <c r="A34768" s="232">
        <v>92688</v>
      </c>
      <c r="B34768" s="233" t="s">
        <v>13427</v>
      </c>
      <c r="C34768" s="232" t="s">
        <v>4</v>
      </c>
      <c r="D34768" s="232">
        <v>45.82</v>
      </c>
      <c r="E34768" s="232" t="s">
        <v>62718</v>
      </c>
    </row>
    <row r="34769" spans="1:5" ht="33.75" hidden="1">
      <c r="A34769" s="232">
        <v>97536</v>
      </c>
      <c r="B34769" s="233" t="s">
        <v>61662</v>
      </c>
      <c r="C34769" s="232" t="s">
        <v>4</v>
      </c>
      <c r="D34769" s="232">
        <v>71.010000000000005</v>
      </c>
      <c r="E34769" s="232" t="s">
        <v>62718</v>
      </c>
    </row>
    <row r="34770" spans="1:5" ht="33.75" hidden="1">
      <c r="A34770" s="232">
        <v>97535</v>
      </c>
      <c r="B34770" s="233" t="s">
        <v>13432</v>
      </c>
      <c r="C34770" s="232" t="s">
        <v>4</v>
      </c>
      <c r="D34770" s="232">
        <v>55.09</v>
      </c>
      <c r="E34770" s="232" t="s">
        <v>62718</v>
      </c>
    </row>
    <row r="34771" spans="1:5" ht="33.75" hidden="1">
      <c r="A34771" s="232">
        <v>92652</v>
      </c>
      <c r="B34771" s="233" t="s">
        <v>13421</v>
      </c>
      <c r="C34771" s="232" t="s">
        <v>4</v>
      </c>
      <c r="D34771" s="232">
        <v>65.72</v>
      </c>
      <c r="E34771" s="232" t="s">
        <v>62718</v>
      </c>
    </row>
    <row r="34772" spans="1:5" ht="33.75" hidden="1">
      <c r="A34772" s="232">
        <v>92653</v>
      </c>
      <c r="B34772" s="233" t="s">
        <v>13422</v>
      </c>
      <c r="C34772" s="232" t="s">
        <v>4</v>
      </c>
      <c r="D34772" s="232">
        <v>74.38</v>
      </c>
      <c r="E34772" s="232" t="s">
        <v>62718</v>
      </c>
    </row>
    <row r="34773" spans="1:5" ht="33.75" hidden="1">
      <c r="A34773" s="232">
        <v>92654</v>
      </c>
      <c r="B34773" s="233" t="s">
        <v>13423</v>
      </c>
      <c r="C34773" s="232" t="s">
        <v>4</v>
      </c>
      <c r="D34773" s="232">
        <v>99.55</v>
      </c>
      <c r="E34773" s="232" t="s">
        <v>62718</v>
      </c>
    </row>
    <row r="34774" spans="1:5" ht="33.75" hidden="1">
      <c r="A34774" s="232">
        <v>92655</v>
      </c>
      <c r="B34774" s="233" t="s">
        <v>13424</v>
      </c>
      <c r="C34774" s="232" t="s">
        <v>4</v>
      </c>
      <c r="D34774" s="232">
        <v>120.45</v>
      </c>
      <c r="E34774" s="232" t="s">
        <v>62718</v>
      </c>
    </row>
    <row r="34775" spans="1:5" ht="33.75" hidden="1">
      <c r="A34775" s="232">
        <v>92656</v>
      </c>
      <c r="B34775" s="233" t="s">
        <v>13425</v>
      </c>
      <c r="C34775" s="232" t="s">
        <v>4</v>
      </c>
      <c r="D34775" s="232">
        <v>155.78</v>
      </c>
      <c r="E34775" s="232" t="s">
        <v>62718</v>
      </c>
    </row>
    <row r="34776" spans="1:5" ht="22.5" hidden="1">
      <c r="A34776" s="232">
        <v>101918</v>
      </c>
      <c r="B34776" s="233" t="s">
        <v>13442</v>
      </c>
      <c r="C34776" s="232" t="s">
        <v>4</v>
      </c>
      <c r="D34776" s="232">
        <v>221.95</v>
      </c>
      <c r="E34776" s="232" t="s">
        <v>62718</v>
      </c>
    </row>
    <row r="34777" spans="1:5" ht="33.75" hidden="1">
      <c r="A34777" s="232">
        <v>101927</v>
      </c>
      <c r="B34777" s="233" t="s">
        <v>13451</v>
      </c>
      <c r="C34777" s="232" t="s">
        <v>4</v>
      </c>
      <c r="D34777" s="232">
        <v>200.37</v>
      </c>
      <c r="E34777" s="232" t="s">
        <v>62718</v>
      </c>
    </row>
    <row r="34778" spans="1:5" ht="33.75" hidden="1">
      <c r="A34778" s="232">
        <v>97498</v>
      </c>
      <c r="B34778" s="233" t="s">
        <v>13431</v>
      </c>
      <c r="C34778" s="232" t="s">
        <v>4</v>
      </c>
      <c r="D34778" s="232">
        <v>48.18</v>
      </c>
      <c r="E34778" s="232" t="s">
        <v>62718</v>
      </c>
    </row>
    <row r="34779" spans="1:5" ht="33.75" hidden="1">
      <c r="A34779" s="232">
        <v>92364</v>
      </c>
      <c r="B34779" s="233" t="s">
        <v>13411</v>
      </c>
      <c r="C34779" s="232" t="s">
        <v>4</v>
      </c>
      <c r="D34779" s="232">
        <v>58.79</v>
      </c>
      <c r="E34779" s="232" t="s">
        <v>62718</v>
      </c>
    </row>
    <row r="34780" spans="1:5" ht="33.75" hidden="1">
      <c r="A34780" s="232">
        <v>92365</v>
      </c>
      <c r="B34780" s="233" t="s">
        <v>13412</v>
      </c>
      <c r="C34780" s="232" t="s">
        <v>4</v>
      </c>
      <c r="D34780" s="232">
        <v>67.38</v>
      </c>
      <c r="E34780" s="232" t="s">
        <v>62718</v>
      </c>
    </row>
    <row r="34781" spans="1:5" ht="22.5" hidden="1">
      <c r="A34781" s="232">
        <v>92341</v>
      </c>
      <c r="B34781" s="233" t="s">
        <v>13404</v>
      </c>
      <c r="C34781" s="232" t="s">
        <v>4</v>
      </c>
      <c r="D34781" s="232">
        <v>111.33</v>
      </c>
      <c r="E34781" s="232" t="s">
        <v>62718</v>
      </c>
    </row>
    <row r="34782" spans="1:5" ht="33.75" hidden="1">
      <c r="A34782" s="232">
        <v>92366</v>
      </c>
      <c r="B34782" s="233" t="s">
        <v>13413</v>
      </c>
      <c r="C34782" s="232" t="s">
        <v>4</v>
      </c>
      <c r="D34782" s="232">
        <v>92.55</v>
      </c>
      <c r="E34782" s="232" t="s">
        <v>62718</v>
      </c>
    </row>
    <row r="34783" spans="1:5" ht="22.5" hidden="1">
      <c r="A34783" s="232">
        <v>92342</v>
      </c>
      <c r="B34783" s="233" t="s">
        <v>13405</v>
      </c>
      <c r="C34783" s="232" t="s">
        <v>4</v>
      </c>
      <c r="D34783" s="232">
        <v>132.93</v>
      </c>
      <c r="E34783" s="232" t="s">
        <v>62718</v>
      </c>
    </row>
    <row r="34784" spans="1:5" ht="33.75" hidden="1">
      <c r="A34784" s="232">
        <v>92367</v>
      </c>
      <c r="B34784" s="233" t="s">
        <v>13414</v>
      </c>
      <c r="C34784" s="232" t="s">
        <v>4</v>
      </c>
      <c r="D34784" s="232">
        <v>113.31</v>
      </c>
      <c r="E34784" s="232" t="s">
        <v>62718</v>
      </c>
    </row>
    <row r="34785" spans="1:5" ht="22.5" hidden="1">
      <c r="A34785" s="232">
        <v>92343</v>
      </c>
      <c r="B34785" s="233" t="s">
        <v>13406</v>
      </c>
      <c r="C34785" s="232" t="s">
        <v>4</v>
      </c>
      <c r="D34785" s="232">
        <v>169.06</v>
      </c>
      <c r="E34785" s="232" t="s">
        <v>62718</v>
      </c>
    </row>
    <row r="34786" spans="1:5" ht="33.75" hidden="1">
      <c r="A34786" s="232">
        <v>92368</v>
      </c>
      <c r="B34786" s="233" t="s">
        <v>13415</v>
      </c>
      <c r="C34786" s="232" t="s">
        <v>4</v>
      </c>
      <c r="D34786" s="232">
        <v>148.65</v>
      </c>
      <c r="E34786" s="232" t="s">
        <v>62718</v>
      </c>
    </row>
    <row r="34787" spans="1:5" ht="33.75" hidden="1">
      <c r="A34787" s="232">
        <v>92689</v>
      </c>
      <c r="B34787" s="233" t="s">
        <v>13428</v>
      </c>
      <c r="C34787" s="232" t="s">
        <v>4</v>
      </c>
      <c r="D34787" s="232">
        <v>57.08</v>
      </c>
      <c r="E34787" s="232" t="s">
        <v>62718</v>
      </c>
    </row>
    <row r="34788" spans="1:5" ht="33.75" hidden="1">
      <c r="A34788" s="232">
        <v>92690</v>
      </c>
      <c r="B34788" s="233" t="s">
        <v>13429</v>
      </c>
      <c r="C34788" s="232" t="s">
        <v>4</v>
      </c>
      <c r="D34788" s="232">
        <v>82.79</v>
      </c>
      <c r="E34788" s="232" t="s">
        <v>62718</v>
      </c>
    </row>
    <row r="34789" spans="1:5" ht="33.75" hidden="1">
      <c r="A34789" s="232">
        <v>92691</v>
      </c>
      <c r="B34789" s="233" t="s">
        <v>61663</v>
      </c>
      <c r="C34789" s="232" t="s">
        <v>4</v>
      </c>
      <c r="D34789" s="232">
        <v>112.74</v>
      </c>
      <c r="E34789" s="232" t="s">
        <v>62718</v>
      </c>
    </row>
    <row r="34790" spans="1:5" ht="22.5" hidden="1">
      <c r="A34790" s="232">
        <v>92359</v>
      </c>
      <c r="B34790" s="233" t="s">
        <v>13407</v>
      </c>
      <c r="C34790" s="232" t="s">
        <v>4</v>
      </c>
      <c r="D34790" s="232">
        <v>72.510000000000005</v>
      </c>
      <c r="E34790" s="232" t="s">
        <v>62718</v>
      </c>
    </row>
    <row r="34791" spans="1:5" ht="22.5" hidden="1">
      <c r="A34791" s="232">
        <v>92645</v>
      </c>
      <c r="B34791" s="233" t="s">
        <v>13416</v>
      </c>
      <c r="C34791" s="232" t="s">
        <v>4</v>
      </c>
      <c r="D34791" s="232">
        <v>78.569999999999993</v>
      </c>
      <c r="E34791" s="232" t="s">
        <v>62718</v>
      </c>
    </row>
    <row r="34792" spans="1:5" ht="22.5" hidden="1">
      <c r="A34792" s="232">
        <v>92360</v>
      </c>
      <c r="B34792" s="233" t="s">
        <v>13408</v>
      </c>
      <c r="C34792" s="232" t="s">
        <v>4</v>
      </c>
      <c r="D34792" s="232">
        <v>96.8</v>
      </c>
      <c r="E34792" s="232" t="s">
        <v>62718</v>
      </c>
    </row>
    <row r="34793" spans="1:5" ht="22.5" hidden="1">
      <c r="A34793" s="232">
        <v>92646</v>
      </c>
      <c r="B34793" s="233" t="s">
        <v>13417</v>
      </c>
      <c r="C34793" s="232" t="s">
        <v>4</v>
      </c>
      <c r="D34793" s="232">
        <v>102.86</v>
      </c>
      <c r="E34793" s="232" t="s">
        <v>62718</v>
      </c>
    </row>
    <row r="34794" spans="1:5" ht="22.5" hidden="1">
      <c r="A34794" s="232">
        <v>95697</v>
      </c>
      <c r="B34794" s="233" t="s">
        <v>13430</v>
      </c>
      <c r="C34794" s="232" t="s">
        <v>4</v>
      </c>
      <c r="D34794" s="232">
        <v>106.73</v>
      </c>
      <c r="E34794" s="232" t="s">
        <v>62718</v>
      </c>
    </row>
    <row r="34795" spans="1:5" ht="22.5" hidden="1">
      <c r="A34795" s="232">
        <v>92648</v>
      </c>
      <c r="B34795" s="233" t="s">
        <v>13418</v>
      </c>
      <c r="C34795" s="232" t="s">
        <v>4</v>
      </c>
      <c r="D34795" s="232">
        <v>112.79</v>
      </c>
      <c r="E34795" s="232" t="s">
        <v>62718</v>
      </c>
    </row>
    <row r="34796" spans="1:5" ht="22.5" hidden="1">
      <c r="A34796" s="232">
        <v>92338</v>
      </c>
      <c r="B34796" s="233" t="s">
        <v>13402</v>
      </c>
      <c r="C34796" s="232" t="s">
        <v>4</v>
      </c>
      <c r="D34796" s="232">
        <v>164.89</v>
      </c>
      <c r="E34796" s="232" t="s">
        <v>62718</v>
      </c>
    </row>
    <row r="34797" spans="1:5" ht="22.5" hidden="1">
      <c r="A34797" s="232">
        <v>92361</v>
      </c>
      <c r="B34797" s="233" t="s">
        <v>13409</v>
      </c>
      <c r="C34797" s="232" t="s">
        <v>4</v>
      </c>
      <c r="D34797" s="232">
        <v>131.21</v>
      </c>
      <c r="E34797" s="232" t="s">
        <v>62718</v>
      </c>
    </row>
    <row r="34798" spans="1:5" ht="22.5" hidden="1">
      <c r="A34798" s="232">
        <v>92649</v>
      </c>
      <c r="B34798" s="233" t="s">
        <v>13419</v>
      </c>
      <c r="C34798" s="232" t="s">
        <v>4</v>
      </c>
      <c r="D34798" s="232">
        <v>137.27000000000001</v>
      </c>
      <c r="E34798" s="232" t="s">
        <v>62718</v>
      </c>
    </row>
    <row r="34799" spans="1:5" ht="22.5" hidden="1">
      <c r="A34799" s="232">
        <v>92339</v>
      </c>
      <c r="B34799" s="233" t="s">
        <v>13403</v>
      </c>
      <c r="C34799" s="232" t="s">
        <v>4</v>
      </c>
      <c r="D34799" s="232">
        <v>243.72</v>
      </c>
      <c r="E34799" s="232" t="s">
        <v>62718</v>
      </c>
    </row>
    <row r="34800" spans="1:5" ht="22.5" hidden="1">
      <c r="A34800" s="232">
        <v>92362</v>
      </c>
      <c r="B34800" s="233" t="s">
        <v>13410</v>
      </c>
      <c r="C34800" s="232" t="s">
        <v>4</v>
      </c>
      <c r="D34800" s="232">
        <v>208.7</v>
      </c>
      <c r="E34800" s="232" t="s">
        <v>62718</v>
      </c>
    </row>
    <row r="34801" spans="1:5" ht="22.5" hidden="1">
      <c r="A34801" s="232">
        <v>92650</v>
      </c>
      <c r="B34801" s="233" t="s">
        <v>13420</v>
      </c>
      <c r="C34801" s="232" t="s">
        <v>4</v>
      </c>
      <c r="D34801" s="232">
        <v>214.76</v>
      </c>
      <c r="E34801" s="232" t="s">
        <v>62718</v>
      </c>
    </row>
    <row r="34802" spans="1:5" ht="22.5" hidden="1">
      <c r="A34802" s="232">
        <v>97439</v>
      </c>
      <c r="B34802" s="233" t="s">
        <v>13616</v>
      </c>
      <c r="C34802" s="232" t="s">
        <v>5</v>
      </c>
      <c r="D34802" s="232">
        <v>145.04</v>
      </c>
      <c r="E34802" s="232" t="s">
        <v>62718</v>
      </c>
    </row>
    <row r="34803" spans="1:5" ht="22.5" hidden="1">
      <c r="A34803" s="232">
        <v>97440</v>
      </c>
      <c r="B34803" s="233" t="s">
        <v>13617</v>
      </c>
      <c r="C34803" s="232" t="s">
        <v>5</v>
      </c>
      <c r="D34803" s="232">
        <v>172.96</v>
      </c>
      <c r="E34803" s="232" t="s">
        <v>62718</v>
      </c>
    </row>
    <row r="34804" spans="1:5" ht="22.5" hidden="1">
      <c r="A34804" s="232">
        <v>97442</v>
      </c>
      <c r="B34804" s="233" t="s">
        <v>13618</v>
      </c>
      <c r="C34804" s="232" t="s">
        <v>5</v>
      </c>
      <c r="D34804" s="232">
        <v>191.6</v>
      </c>
      <c r="E34804" s="232" t="s">
        <v>62718</v>
      </c>
    </row>
    <row r="34805" spans="1:5" ht="22.5" hidden="1">
      <c r="A34805" s="232">
        <v>97552</v>
      </c>
      <c r="B34805" s="233" t="s">
        <v>13699</v>
      </c>
      <c r="C34805" s="232" t="s">
        <v>5</v>
      </c>
      <c r="D34805" s="232">
        <v>61.13</v>
      </c>
      <c r="E34805" s="232" t="s">
        <v>62718</v>
      </c>
    </row>
    <row r="34806" spans="1:5" ht="22.5" hidden="1">
      <c r="A34806" s="232">
        <v>97553</v>
      </c>
      <c r="B34806" s="233" t="s">
        <v>13700</v>
      </c>
      <c r="C34806" s="232" t="s">
        <v>5</v>
      </c>
      <c r="D34806" s="232">
        <v>90.5</v>
      </c>
      <c r="E34806" s="232" t="s">
        <v>62718</v>
      </c>
    </row>
    <row r="34807" spans="1:5" ht="22.5" hidden="1">
      <c r="A34807" s="232">
        <v>97554</v>
      </c>
      <c r="B34807" s="233" t="s">
        <v>13701</v>
      </c>
      <c r="C34807" s="232" t="s">
        <v>5</v>
      </c>
      <c r="D34807" s="232">
        <v>159.94</v>
      </c>
      <c r="E34807" s="232" t="s">
        <v>62718</v>
      </c>
    </row>
    <row r="34808" spans="1:5" ht="22.5" hidden="1">
      <c r="A34808" s="232">
        <v>97491</v>
      </c>
      <c r="B34808" s="233" t="s">
        <v>13654</v>
      </c>
      <c r="C34808" s="232" t="s">
        <v>5</v>
      </c>
      <c r="D34808" s="232">
        <v>103.72</v>
      </c>
      <c r="E34808" s="232" t="s">
        <v>62718</v>
      </c>
    </row>
    <row r="34809" spans="1:5" ht="22.5" hidden="1">
      <c r="A34809" s="232">
        <v>97529</v>
      </c>
      <c r="B34809" s="233" t="s">
        <v>13682</v>
      </c>
      <c r="C34809" s="232" t="s">
        <v>5</v>
      </c>
      <c r="D34809" s="232">
        <v>95.59</v>
      </c>
      <c r="E34809" s="232" t="s">
        <v>62718</v>
      </c>
    </row>
    <row r="34810" spans="1:5" ht="22.5" hidden="1">
      <c r="A34810" s="232">
        <v>97492</v>
      </c>
      <c r="B34810" s="233" t="s">
        <v>13655</v>
      </c>
      <c r="C34810" s="232" t="s">
        <v>5</v>
      </c>
      <c r="D34810" s="232">
        <v>149.97999999999999</v>
      </c>
      <c r="E34810" s="232" t="s">
        <v>62718</v>
      </c>
    </row>
    <row r="34811" spans="1:5" ht="22.5" hidden="1">
      <c r="A34811" s="232">
        <v>97530</v>
      </c>
      <c r="B34811" s="233" t="s">
        <v>13683</v>
      </c>
      <c r="C34811" s="232" t="s">
        <v>5</v>
      </c>
      <c r="D34811" s="232">
        <v>135.43</v>
      </c>
      <c r="E34811" s="232" t="s">
        <v>62718</v>
      </c>
    </row>
    <row r="34812" spans="1:5" ht="22.5" hidden="1">
      <c r="A34812" s="232">
        <v>97493</v>
      </c>
      <c r="B34812" s="233" t="s">
        <v>13656</v>
      </c>
      <c r="C34812" s="232" t="s">
        <v>5</v>
      </c>
      <c r="D34812" s="232">
        <v>192.74</v>
      </c>
      <c r="E34812" s="232" t="s">
        <v>62718</v>
      </c>
    </row>
    <row r="34813" spans="1:5" ht="22.5" hidden="1">
      <c r="A34813" s="232">
        <v>97531</v>
      </c>
      <c r="B34813" s="233" t="s">
        <v>13684</v>
      </c>
      <c r="C34813" s="232" t="s">
        <v>5</v>
      </c>
      <c r="D34813" s="232">
        <v>171.05</v>
      </c>
      <c r="E34813" s="232" t="s">
        <v>62718</v>
      </c>
    </row>
    <row r="34814" spans="1:5" ht="22.5" hidden="1">
      <c r="A34814" s="232">
        <v>97458</v>
      </c>
      <c r="B34814" s="233" t="s">
        <v>13630</v>
      </c>
      <c r="C34814" s="232" t="s">
        <v>5</v>
      </c>
      <c r="D34814" s="232">
        <v>344.27</v>
      </c>
      <c r="E34814" s="232" t="s">
        <v>62718</v>
      </c>
    </row>
    <row r="34815" spans="1:5" ht="22.5" hidden="1">
      <c r="A34815" s="232">
        <v>97494</v>
      </c>
      <c r="B34815" s="233" t="s">
        <v>13657</v>
      </c>
      <c r="C34815" s="232" t="s">
        <v>5</v>
      </c>
      <c r="D34815" s="232">
        <v>293.13</v>
      </c>
      <c r="E34815" s="232" t="s">
        <v>62718</v>
      </c>
    </row>
    <row r="34816" spans="1:5" ht="22.5" hidden="1">
      <c r="A34816" s="232">
        <v>97532</v>
      </c>
      <c r="B34816" s="233" t="s">
        <v>13685</v>
      </c>
      <c r="C34816" s="232" t="s">
        <v>5</v>
      </c>
      <c r="D34816" s="232">
        <v>262.58999999999997</v>
      </c>
      <c r="E34816" s="232" t="s">
        <v>62718</v>
      </c>
    </row>
    <row r="34817" spans="1:5" ht="22.5" hidden="1">
      <c r="A34817" s="232">
        <v>97459</v>
      </c>
      <c r="B34817" s="233" t="s">
        <v>13631</v>
      </c>
      <c r="C34817" s="232" t="s">
        <v>5</v>
      </c>
      <c r="D34817" s="232">
        <v>566.73</v>
      </c>
      <c r="E34817" s="232" t="s">
        <v>62718</v>
      </c>
    </row>
    <row r="34818" spans="1:5" ht="22.5" hidden="1">
      <c r="A34818" s="232">
        <v>97495</v>
      </c>
      <c r="B34818" s="233" t="s">
        <v>13658</v>
      </c>
      <c r="C34818" s="232" t="s">
        <v>5</v>
      </c>
      <c r="D34818" s="232">
        <v>524.32000000000005</v>
      </c>
      <c r="E34818" s="232" t="s">
        <v>62718</v>
      </c>
    </row>
    <row r="34819" spans="1:5" ht="22.5" hidden="1">
      <c r="A34819" s="232">
        <v>97533</v>
      </c>
      <c r="B34819" s="233" t="s">
        <v>13686</v>
      </c>
      <c r="C34819" s="232" t="s">
        <v>5</v>
      </c>
      <c r="D34819" s="232">
        <v>486.76</v>
      </c>
      <c r="E34819" s="232" t="s">
        <v>62718</v>
      </c>
    </row>
    <row r="34820" spans="1:5" ht="22.5" hidden="1">
      <c r="A34820" s="232">
        <v>97460</v>
      </c>
      <c r="B34820" s="233" t="s">
        <v>13632</v>
      </c>
      <c r="C34820" s="232" t="s">
        <v>5</v>
      </c>
      <c r="D34820" s="232">
        <v>851.54</v>
      </c>
      <c r="E34820" s="232" t="s">
        <v>62718</v>
      </c>
    </row>
    <row r="34821" spans="1:5" ht="22.5" hidden="1">
      <c r="A34821" s="232">
        <v>97496</v>
      </c>
      <c r="B34821" s="233" t="s">
        <v>13659</v>
      </c>
      <c r="C34821" s="232" t="s">
        <v>5</v>
      </c>
      <c r="D34821" s="232">
        <v>817.84</v>
      </c>
      <c r="E34821" s="232" t="s">
        <v>62718</v>
      </c>
    </row>
    <row r="34822" spans="1:5" ht="22.5" hidden="1">
      <c r="A34822" s="232">
        <v>97534</v>
      </c>
      <c r="B34822" s="233" t="s">
        <v>13687</v>
      </c>
      <c r="C34822" s="232" t="s">
        <v>5</v>
      </c>
      <c r="D34822" s="232">
        <v>760.29</v>
      </c>
      <c r="E34822" s="232" t="s">
        <v>62718</v>
      </c>
    </row>
    <row r="34823" spans="1:5" ht="22.5" hidden="1">
      <c r="A34823" s="232">
        <v>101926</v>
      </c>
      <c r="B34823" s="233" t="s">
        <v>13450</v>
      </c>
      <c r="C34823" s="232" t="s">
        <v>5</v>
      </c>
      <c r="D34823" s="232">
        <v>445.71</v>
      </c>
      <c r="E34823" s="232" t="s">
        <v>62718</v>
      </c>
    </row>
    <row r="34824" spans="1:5" ht="22.5" hidden="1">
      <c r="A34824" s="232">
        <v>101935</v>
      </c>
      <c r="B34824" s="233" t="s">
        <v>13459</v>
      </c>
      <c r="C34824" s="232" t="s">
        <v>5</v>
      </c>
      <c r="D34824" s="232">
        <v>462.25</v>
      </c>
      <c r="E34824" s="232" t="s">
        <v>62718</v>
      </c>
    </row>
    <row r="34825" spans="1:5" ht="22.5" hidden="1">
      <c r="A34825" s="232">
        <v>92704</v>
      </c>
      <c r="B34825" s="233" t="s">
        <v>13547</v>
      </c>
      <c r="C34825" s="232" t="s">
        <v>5</v>
      </c>
      <c r="D34825" s="232">
        <v>34.840000000000003</v>
      </c>
      <c r="E34825" s="232" t="s">
        <v>62718</v>
      </c>
    </row>
    <row r="34826" spans="1:5" ht="22.5" hidden="1">
      <c r="A34826" s="232">
        <v>92705</v>
      </c>
      <c r="B34826" s="233" t="s">
        <v>13548</v>
      </c>
      <c r="C34826" s="232" t="s">
        <v>5</v>
      </c>
      <c r="D34826" s="232">
        <v>56.73</v>
      </c>
      <c r="E34826" s="232" t="s">
        <v>62718</v>
      </c>
    </row>
    <row r="34827" spans="1:5" ht="22.5" hidden="1">
      <c r="A34827" s="232">
        <v>92706</v>
      </c>
      <c r="B34827" s="233" t="s">
        <v>13549</v>
      </c>
      <c r="C34827" s="232" t="s">
        <v>5</v>
      </c>
      <c r="D34827" s="232">
        <v>91.92</v>
      </c>
      <c r="E34827" s="232" t="s">
        <v>62718</v>
      </c>
    </row>
    <row r="34828" spans="1:5" ht="22.5" hidden="1">
      <c r="A34828" s="232">
        <v>92637</v>
      </c>
      <c r="B34828" s="233" t="s">
        <v>13499</v>
      </c>
      <c r="C34828" s="232" t="s">
        <v>5</v>
      </c>
      <c r="D34828" s="232">
        <v>93</v>
      </c>
      <c r="E34828" s="232" t="s">
        <v>62718</v>
      </c>
    </row>
    <row r="34829" spans="1:5" ht="22.5" hidden="1">
      <c r="A34829" s="232">
        <v>92681</v>
      </c>
      <c r="B34829" s="233" t="s">
        <v>13529</v>
      </c>
      <c r="C34829" s="232" t="s">
        <v>5</v>
      </c>
      <c r="D34829" s="232">
        <v>65.94</v>
      </c>
      <c r="E34829" s="232" t="s">
        <v>62718</v>
      </c>
    </row>
    <row r="34830" spans="1:5" ht="22.5" hidden="1">
      <c r="A34830" s="232">
        <v>92638</v>
      </c>
      <c r="B34830" s="233" t="s">
        <v>13500</v>
      </c>
      <c r="C34830" s="232" t="s">
        <v>5</v>
      </c>
      <c r="D34830" s="232">
        <v>111.19</v>
      </c>
      <c r="E34830" s="232" t="s">
        <v>62718</v>
      </c>
    </row>
    <row r="34831" spans="1:5" ht="22.5" hidden="1">
      <c r="A34831" s="232">
        <v>92682</v>
      </c>
      <c r="B34831" s="233" t="s">
        <v>13530</v>
      </c>
      <c r="C34831" s="232" t="s">
        <v>5</v>
      </c>
      <c r="D34831" s="232">
        <v>80.430000000000007</v>
      </c>
      <c r="E34831" s="232" t="s">
        <v>62718</v>
      </c>
    </row>
    <row r="34832" spans="1:5" ht="22.5" hidden="1">
      <c r="A34832" s="232">
        <v>92639</v>
      </c>
      <c r="B34832" s="233" t="s">
        <v>13501</v>
      </c>
      <c r="C34832" s="232" t="s">
        <v>5</v>
      </c>
      <c r="D34832" s="232">
        <v>127.49</v>
      </c>
      <c r="E34832" s="232" t="s">
        <v>62718</v>
      </c>
    </row>
    <row r="34833" spans="1:5" ht="22.5" hidden="1">
      <c r="A34833" s="232">
        <v>92683</v>
      </c>
      <c r="B34833" s="233" t="s">
        <v>13531</v>
      </c>
      <c r="C34833" s="232" t="s">
        <v>5</v>
      </c>
      <c r="D34833" s="232">
        <v>92.59</v>
      </c>
      <c r="E34833" s="232" t="s">
        <v>62718</v>
      </c>
    </row>
    <row r="34834" spans="1:5" ht="22.5" hidden="1">
      <c r="A34834" s="232">
        <v>92640</v>
      </c>
      <c r="B34834" s="233" t="s">
        <v>13502</v>
      </c>
      <c r="C34834" s="232" t="s">
        <v>5</v>
      </c>
      <c r="D34834" s="232">
        <v>161.97</v>
      </c>
      <c r="E34834" s="232" t="s">
        <v>62718</v>
      </c>
    </row>
    <row r="34835" spans="1:5" ht="22.5" hidden="1">
      <c r="A34835" s="232">
        <v>92684</v>
      </c>
      <c r="B34835" s="233" t="s">
        <v>13532</v>
      </c>
      <c r="C34835" s="232" t="s">
        <v>5</v>
      </c>
      <c r="D34835" s="232">
        <v>121.78</v>
      </c>
      <c r="E34835" s="232" t="s">
        <v>62718</v>
      </c>
    </row>
    <row r="34836" spans="1:5" ht="22.5" hidden="1">
      <c r="A34836" s="232">
        <v>92642</v>
      </c>
      <c r="B34836" s="233" t="s">
        <v>13503</v>
      </c>
      <c r="C34836" s="232" t="s">
        <v>5</v>
      </c>
      <c r="D34836" s="232">
        <v>237.49</v>
      </c>
      <c r="E34836" s="232" t="s">
        <v>62718</v>
      </c>
    </row>
    <row r="34837" spans="1:5" ht="22.5" hidden="1">
      <c r="A34837" s="232">
        <v>92685</v>
      </c>
      <c r="B34837" s="233" t="s">
        <v>13533</v>
      </c>
      <c r="C34837" s="232" t="s">
        <v>5</v>
      </c>
      <c r="D34837" s="232">
        <v>189.39</v>
      </c>
      <c r="E34837" s="232" t="s">
        <v>62718</v>
      </c>
    </row>
    <row r="34838" spans="1:5" ht="22.5" hidden="1">
      <c r="A34838" s="232">
        <v>92644</v>
      </c>
      <c r="B34838" s="233" t="s">
        <v>13504</v>
      </c>
      <c r="C34838" s="232" t="s">
        <v>5</v>
      </c>
      <c r="D34838" s="232">
        <v>295.47000000000003</v>
      </c>
      <c r="E34838" s="232" t="s">
        <v>62718</v>
      </c>
    </row>
    <row r="34839" spans="1:5" ht="22.5" hidden="1">
      <c r="A34839" s="232">
        <v>92686</v>
      </c>
      <c r="B34839" s="233" t="s">
        <v>13534</v>
      </c>
      <c r="C34839" s="232" t="s">
        <v>5</v>
      </c>
      <c r="D34839" s="232">
        <v>239.37</v>
      </c>
      <c r="E34839" s="232" t="s">
        <v>62718</v>
      </c>
    </row>
    <row r="34840" spans="1:5" ht="22.5" hidden="1">
      <c r="A34840" s="232">
        <v>92356</v>
      </c>
      <c r="B34840" s="233" t="s">
        <v>13472</v>
      </c>
      <c r="C34840" s="232" t="s">
        <v>5</v>
      </c>
      <c r="D34840" s="232">
        <v>162.16999999999999</v>
      </c>
      <c r="E34840" s="232" t="s">
        <v>62718</v>
      </c>
    </row>
    <row r="34841" spans="1:5" ht="22.5" hidden="1">
      <c r="A34841" s="232">
        <v>92357</v>
      </c>
      <c r="B34841" s="233" t="s">
        <v>13473</v>
      </c>
      <c r="C34841" s="232" t="s">
        <v>5</v>
      </c>
      <c r="D34841" s="232">
        <v>232.64</v>
      </c>
      <c r="E34841" s="232" t="s">
        <v>62718</v>
      </c>
    </row>
    <row r="34842" spans="1:5" ht="22.5" hidden="1">
      <c r="A34842" s="232">
        <v>92358</v>
      </c>
      <c r="B34842" s="233" t="s">
        <v>13474</v>
      </c>
      <c r="C34842" s="232" t="s">
        <v>5</v>
      </c>
      <c r="D34842" s="232">
        <v>285.48</v>
      </c>
      <c r="E34842" s="232" t="s">
        <v>62718</v>
      </c>
    </row>
    <row r="34843" spans="1:5" ht="22.5" hidden="1">
      <c r="A34843" s="232">
        <v>101919</v>
      </c>
      <c r="B34843" s="233" t="s">
        <v>13443</v>
      </c>
      <c r="C34843" s="232" t="s">
        <v>5</v>
      </c>
      <c r="D34843" s="232">
        <v>443.08</v>
      </c>
      <c r="E34843" s="232" t="s">
        <v>62718</v>
      </c>
    </row>
    <row r="34844" spans="1:5" ht="22.5" hidden="1">
      <c r="A34844" s="232">
        <v>101928</v>
      </c>
      <c r="B34844" s="233" t="s">
        <v>13452</v>
      </c>
      <c r="C34844" s="232" t="s">
        <v>5</v>
      </c>
      <c r="D34844" s="232">
        <v>451.34</v>
      </c>
      <c r="E34844" s="232" t="s">
        <v>62718</v>
      </c>
    </row>
    <row r="34845" spans="1:5" ht="22.5" hidden="1">
      <c r="A34845" s="232">
        <v>92904</v>
      </c>
      <c r="B34845" s="233" t="s">
        <v>13565</v>
      </c>
      <c r="C34845" s="232" t="s">
        <v>5</v>
      </c>
      <c r="D34845" s="232">
        <v>37.86</v>
      </c>
      <c r="E34845" s="232" t="s">
        <v>62718</v>
      </c>
    </row>
    <row r="34846" spans="1:5" ht="22.5" hidden="1">
      <c r="A34846" s="232">
        <v>92905</v>
      </c>
      <c r="B34846" s="233" t="s">
        <v>13566</v>
      </c>
      <c r="C34846" s="232" t="s">
        <v>5</v>
      </c>
      <c r="D34846" s="232">
        <v>55.01</v>
      </c>
      <c r="E34846" s="232" t="s">
        <v>62718</v>
      </c>
    </row>
    <row r="34847" spans="1:5" ht="22.5" hidden="1">
      <c r="A34847" s="232">
        <v>92906</v>
      </c>
      <c r="B34847" s="233" t="s">
        <v>13567</v>
      </c>
      <c r="C34847" s="232" t="s">
        <v>5</v>
      </c>
      <c r="D34847" s="232">
        <v>69.39</v>
      </c>
      <c r="E34847" s="232" t="s">
        <v>62718</v>
      </c>
    </row>
    <row r="34848" spans="1:5" ht="22.5" hidden="1">
      <c r="A34848" s="232">
        <v>92898</v>
      </c>
      <c r="B34848" s="233" t="s">
        <v>13559</v>
      </c>
      <c r="C34848" s="232" t="s">
        <v>5</v>
      </c>
      <c r="D34848" s="232">
        <v>56.47</v>
      </c>
      <c r="E34848" s="232" t="s">
        <v>62718</v>
      </c>
    </row>
    <row r="34849" spans="1:5" ht="22.5" hidden="1">
      <c r="A34849" s="232">
        <v>92899</v>
      </c>
      <c r="B34849" s="233" t="s">
        <v>13560</v>
      </c>
      <c r="C34849" s="232" t="s">
        <v>5</v>
      </c>
      <c r="D34849" s="232">
        <v>81.14</v>
      </c>
      <c r="E34849" s="232" t="s">
        <v>62718</v>
      </c>
    </row>
    <row r="34850" spans="1:5" ht="22.5" hidden="1">
      <c r="A34850" s="232">
        <v>92900</v>
      </c>
      <c r="B34850" s="233" t="s">
        <v>13561</v>
      </c>
      <c r="C34850" s="232" t="s">
        <v>5</v>
      </c>
      <c r="D34850" s="232">
        <v>96.76</v>
      </c>
      <c r="E34850" s="232" t="s">
        <v>62718</v>
      </c>
    </row>
    <row r="34851" spans="1:5" ht="22.5" hidden="1">
      <c r="A34851" s="232">
        <v>92901</v>
      </c>
      <c r="B34851" s="233" t="s">
        <v>13562</v>
      </c>
      <c r="C34851" s="232" t="s">
        <v>5</v>
      </c>
      <c r="D34851" s="232">
        <v>132.65</v>
      </c>
      <c r="E34851" s="232" t="s">
        <v>62718</v>
      </c>
    </row>
    <row r="34852" spans="1:5" ht="22.5" hidden="1">
      <c r="A34852" s="232">
        <v>92902</v>
      </c>
      <c r="B34852" s="233" t="s">
        <v>13563</v>
      </c>
      <c r="C34852" s="232" t="s">
        <v>5</v>
      </c>
      <c r="D34852" s="232">
        <v>204.83</v>
      </c>
      <c r="E34852" s="232" t="s">
        <v>62718</v>
      </c>
    </row>
    <row r="34853" spans="1:5" ht="22.5" hidden="1">
      <c r="A34853" s="232">
        <v>92903</v>
      </c>
      <c r="B34853" s="233" t="s">
        <v>13564</v>
      </c>
      <c r="C34853" s="232" t="s">
        <v>5</v>
      </c>
      <c r="D34853" s="232">
        <v>304.08</v>
      </c>
      <c r="E34853" s="232" t="s">
        <v>62718</v>
      </c>
    </row>
    <row r="34854" spans="1:5" ht="22.5" hidden="1">
      <c r="A34854" s="232">
        <v>92892</v>
      </c>
      <c r="B34854" s="233" t="s">
        <v>13553</v>
      </c>
      <c r="C34854" s="232" t="s">
        <v>5</v>
      </c>
      <c r="D34854" s="232">
        <v>69.97</v>
      </c>
      <c r="E34854" s="232" t="s">
        <v>62718</v>
      </c>
    </row>
    <row r="34855" spans="1:5" ht="22.5" hidden="1">
      <c r="A34855" s="232">
        <v>92893</v>
      </c>
      <c r="B34855" s="233" t="s">
        <v>13554</v>
      </c>
      <c r="C34855" s="232" t="s">
        <v>5</v>
      </c>
      <c r="D34855" s="232">
        <v>96.49</v>
      </c>
      <c r="E34855" s="232" t="s">
        <v>62718</v>
      </c>
    </row>
    <row r="34856" spans="1:5" ht="22.5" hidden="1">
      <c r="A34856" s="232">
        <v>92894</v>
      </c>
      <c r="B34856" s="233" t="s">
        <v>13555</v>
      </c>
      <c r="C34856" s="232" t="s">
        <v>5</v>
      </c>
      <c r="D34856" s="232">
        <v>114.25</v>
      </c>
      <c r="E34856" s="232" t="s">
        <v>62718</v>
      </c>
    </row>
    <row r="34857" spans="1:5" ht="22.5" hidden="1">
      <c r="A34857" s="232">
        <v>92889</v>
      </c>
      <c r="B34857" s="233" t="s">
        <v>13550</v>
      </c>
      <c r="C34857" s="232" t="s">
        <v>5</v>
      </c>
      <c r="D34857" s="232">
        <v>152.84</v>
      </c>
      <c r="E34857" s="232" t="s">
        <v>62718</v>
      </c>
    </row>
    <row r="34858" spans="1:5" ht="22.5" hidden="1">
      <c r="A34858" s="232">
        <v>92895</v>
      </c>
      <c r="B34858" s="233" t="s">
        <v>13556</v>
      </c>
      <c r="C34858" s="232" t="s">
        <v>5</v>
      </c>
      <c r="D34858" s="232">
        <v>152.78</v>
      </c>
      <c r="E34858" s="232" t="s">
        <v>62718</v>
      </c>
    </row>
    <row r="34859" spans="1:5" ht="22.5" hidden="1">
      <c r="A34859" s="232">
        <v>92890</v>
      </c>
      <c r="B34859" s="233" t="s">
        <v>13551</v>
      </c>
      <c r="C34859" s="232" t="s">
        <v>5</v>
      </c>
      <c r="D34859" s="232">
        <v>226.53</v>
      </c>
      <c r="E34859" s="232" t="s">
        <v>62718</v>
      </c>
    </row>
    <row r="34860" spans="1:5" ht="22.5" hidden="1">
      <c r="A34860" s="232">
        <v>92896</v>
      </c>
      <c r="B34860" s="233" t="s">
        <v>13557</v>
      </c>
      <c r="C34860" s="232" t="s">
        <v>5</v>
      </c>
      <c r="D34860" s="232">
        <v>228.96</v>
      </c>
      <c r="E34860" s="232" t="s">
        <v>62718</v>
      </c>
    </row>
    <row r="34861" spans="1:5" ht="22.5" hidden="1">
      <c r="A34861" s="232">
        <v>92891</v>
      </c>
      <c r="B34861" s="233" t="s">
        <v>13552</v>
      </c>
      <c r="C34861" s="232" t="s">
        <v>5</v>
      </c>
      <c r="D34861" s="232">
        <v>327.14</v>
      </c>
      <c r="E34861" s="232" t="s">
        <v>62718</v>
      </c>
    </row>
    <row r="34862" spans="1:5" ht="22.5" hidden="1">
      <c r="A34862" s="232">
        <v>92897</v>
      </c>
      <c r="B34862" s="233" t="s">
        <v>13558</v>
      </c>
      <c r="C34862" s="232" t="s">
        <v>5</v>
      </c>
      <c r="D34862" s="232">
        <v>332.13</v>
      </c>
      <c r="E34862" s="232" t="s">
        <v>62718</v>
      </c>
    </row>
    <row r="34863" spans="1:5" ht="22.5" hidden="1">
      <c r="A34863" s="232">
        <v>100822</v>
      </c>
      <c r="B34863" s="233" t="s">
        <v>61664</v>
      </c>
      <c r="C34863" s="232" t="s">
        <v>5</v>
      </c>
      <c r="D34863" s="232">
        <v>0</v>
      </c>
      <c r="E34863" s="232" t="s">
        <v>62718</v>
      </c>
    </row>
    <row r="34864" spans="1:5" ht="22.5" hidden="1">
      <c r="A34864" s="232">
        <v>100823</v>
      </c>
      <c r="B34864" s="233" t="s">
        <v>61665</v>
      </c>
      <c r="C34864" s="232" t="s">
        <v>5</v>
      </c>
      <c r="D34864" s="232">
        <v>0</v>
      </c>
      <c r="E34864" s="232" t="s">
        <v>62718</v>
      </c>
    </row>
    <row r="34865" spans="1:5" ht="22.5" hidden="1">
      <c r="A34865" s="232">
        <v>100824</v>
      </c>
      <c r="B34865" s="233" t="s">
        <v>61666</v>
      </c>
      <c r="C34865" s="232" t="s">
        <v>5</v>
      </c>
      <c r="D34865" s="232">
        <v>0</v>
      </c>
      <c r="E34865" s="232" t="s">
        <v>62718</v>
      </c>
    </row>
    <row r="34866" spans="1:5" ht="33.75" hidden="1">
      <c r="A34866" s="232">
        <v>100825</v>
      </c>
      <c r="B34866" s="233" t="s">
        <v>61667</v>
      </c>
      <c r="C34866" s="232" t="s">
        <v>5</v>
      </c>
      <c r="D34866" s="232">
        <v>0</v>
      </c>
      <c r="E34866" s="232" t="s">
        <v>62718</v>
      </c>
    </row>
    <row r="34867" spans="1:5" ht="33.75" hidden="1">
      <c r="A34867" s="232">
        <v>100818</v>
      </c>
      <c r="B34867" s="233" t="s">
        <v>58985</v>
      </c>
      <c r="C34867" s="232" t="s">
        <v>5</v>
      </c>
      <c r="D34867" s="232">
        <v>0</v>
      </c>
      <c r="E34867" s="232" t="s">
        <v>62718</v>
      </c>
    </row>
    <row r="34868" spans="1:5" ht="33.75" hidden="1">
      <c r="A34868" s="232">
        <v>100819</v>
      </c>
      <c r="B34868" s="233" t="s">
        <v>61668</v>
      </c>
      <c r="C34868" s="232" t="s">
        <v>5</v>
      </c>
      <c r="D34868" s="232">
        <v>0</v>
      </c>
      <c r="E34868" s="232" t="s">
        <v>62718</v>
      </c>
    </row>
    <row r="34869" spans="1:5" ht="22.5" hidden="1">
      <c r="A34869" s="232">
        <v>100820</v>
      </c>
      <c r="B34869" s="233" t="s">
        <v>61669</v>
      </c>
      <c r="C34869" s="232" t="s">
        <v>5</v>
      </c>
      <c r="D34869" s="232">
        <v>0</v>
      </c>
      <c r="E34869" s="232" t="s">
        <v>62718</v>
      </c>
    </row>
    <row r="34870" spans="1:5" ht="33.75" hidden="1">
      <c r="A34870" s="232">
        <v>100821</v>
      </c>
      <c r="B34870" s="233" t="s">
        <v>61670</v>
      </c>
      <c r="C34870" s="232" t="s">
        <v>5</v>
      </c>
      <c r="D34870" s="232">
        <v>0</v>
      </c>
      <c r="E34870" s="232" t="s">
        <v>62718</v>
      </c>
    </row>
    <row r="34871" spans="1:5" ht="33.75" hidden="1">
      <c r="A34871" s="232">
        <v>100846</v>
      </c>
      <c r="B34871" s="233" t="s">
        <v>58986</v>
      </c>
      <c r="C34871" s="232" t="s">
        <v>5</v>
      </c>
      <c r="D34871" s="232">
        <v>0</v>
      </c>
      <c r="E34871" s="232" t="s">
        <v>62718</v>
      </c>
    </row>
    <row r="34872" spans="1:5" ht="22.5" hidden="1">
      <c r="A34872" s="232">
        <v>100834</v>
      </c>
      <c r="B34872" s="233" t="s">
        <v>58987</v>
      </c>
      <c r="C34872" s="232" t="s">
        <v>5</v>
      </c>
      <c r="D34872" s="232">
        <v>0</v>
      </c>
      <c r="E34872" s="232" t="s">
        <v>62718</v>
      </c>
    </row>
    <row r="34873" spans="1:5" ht="22.5" hidden="1">
      <c r="A34873" s="232">
        <v>100835</v>
      </c>
      <c r="B34873" s="233" t="s">
        <v>58988</v>
      </c>
      <c r="C34873" s="232" t="s">
        <v>5</v>
      </c>
      <c r="D34873" s="232">
        <v>0</v>
      </c>
      <c r="E34873" s="232" t="s">
        <v>62718</v>
      </c>
    </row>
    <row r="34874" spans="1:5" ht="22.5" hidden="1">
      <c r="A34874" s="232">
        <v>100836</v>
      </c>
      <c r="B34874" s="233" t="s">
        <v>58989</v>
      </c>
      <c r="C34874" s="232" t="s">
        <v>5</v>
      </c>
      <c r="D34874" s="232">
        <v>0</v>
      </c>
      <c r="E34874" s="232" t="s">
        <v>62718</v>
      </c>
    </row>
    <row r="34875" spans="1:5" ht="22.5" hidden="1">
      <c r="A34875" s="232">
        <v>100837</v>
      </c>
      <c r="B34875" s="233" t="s">
        <v>58990</v>
      </c>
      <c r="C34875" s="232" t="s">
        <v>5</v>
      </c>
      <c r="D34875" s="232">
        <v>0</v>
      </c>
      <c r="E34875" s="232" t="s">
        <v>62718</v>
      </c>
    </row>
    <row r="34876" spans="1:5" ht="22.5" hidden="1">
      <c r="A34876" s="232">
        <v>100826</v>
      </c>
      <c r="B34876" s="233" t="s">
        <v>58991</v>
      </c>
      <c r="C34876" s="232" t="s">
        <v>5</v>
      </c>
      <c r="D34876" s="232">
        <v>0</v>
      </c>
      <c r="E34876" s="232" t="s">
        <v>62718</v>
      </c>
    </row>
    <row r="34877" spans="1:5" ht="22.5" hidden="1">
      <c r="A34877" s="232">
        <v>100827</v>
      </c>
      <c r="B34877" s="233" t="s">
        <v>58992</v>
      </c>
      <c r="C34877" s="232" t="s">
        <v>5</v>
      </c>
      <c r="D34877" s="232">
        <v>0</v>
      </c>
      <c r="E34877" s="232" t="s">
        <v>62718</v>
      </c>
    </row>
    <row r="34878" spans="1:5" ht="22.5" hidden="1">
      <c r="A34878" s="232">
        <v>100828</v>
      </c>
      <c r="B34878" s="233" t="s">
        <v>58993</v>
      </c>
      <c r="C34878" s="232" t="s">
        <v>5</v>
      </c>
      <c r="D34878" s="232">
        <v>0</v>
      </c>
      <c r="E34878" s="232" t="s">
        <v>62718</v>
      </c>
    </row>
    <row r="34879" spans="1:5" ht="22.5" hidden="1">
      <c r="A34879" s="232">
        <v>100829</v>
      </c>
      <c r="B34879" s="233" t="s">
        <v>58994</v>
      </c>
      <c r="C34879" s="232" t="s">
        <v>5</v>
      </c>
      <c r="D34879" s="232">
        <v>0</v>
      </c>
      <c r="E34879" s="232" t="s">
        <v>62718</v>
      </c>
    </row>
    <row r="34880" spans="1:5" ht="22.5" hidden="1">
      <c r="A34880" s="232">
        <v>100830</v>
      </c>
      <c r="B34880" s="233" t="s">
        <v>58995</v>
      </c>
      <c r="C34880" s="232" t="s">
        <v>5</v>
      </c>
      <c r="D34880" s="232">
        <v>0</v>
      </c>
      <c r="E34880" s="232" t="s">
        <v>62718</v>
      </c>
    </row>
    <row r="34881" spans="1:5" ht="22.5" hidden="1">
      <c r="A34881" s="232">
        <v>100831</v>
      </c>
      <c r="B34881" s="233" t="s">
        <v>58996</v>
      </c>
      <c r="C34881" s="232" t="s">
        <v>5</v>
      </c>
      <c r="D34881" s="232">
        <v>0</v>
      </c>
      <c r="E34881" s="232" t="s">
        <v>62718</v>
      </c>
    </row>
    <row r="34882" spans="1:5" ht="22.5" hidden="1">
      <c r="A34882" s="232">
        <v>100832</v>
      </c>
      <c r="B34882" s="233" t="s">
        <v>58997</v>
      </c>
      <c r="C34882" s="232" t="s">
        <v>5</v>
      </c>
      <c r="D34882" s="232">
        <v>0</v>
      </c>
      <c r="E34882" s="232" t="s">
        <v>62718</v>
      </c>
    </row>
    <row r="34883" spans="1:5" ht="22.5" hidden="1">
      <c r="A34883" s="232">
        <v>100833</v>
      </c>
      <c r="B34883" s="233" t="s">
        <v>58998</v>
      </c>
      <c r="C34883" s="232" t="s">
        <v>5</v>
      </c>
      <c r="D34883" s="232">
        <v>0</v>
      </c>
      <c r="E34883" s="232" t="s">
        <v>62718</v>
      </c>
    </row>
    <row r="34884" spans="1:5" ht="33.75" hidden="1">
      <c r="A34884" s="232">
        <v>100790</v>
      </c>
      <c r="B34884" s="233" t="s">
        <v>58999</v>
      </c>
      <c r="C34884" s="232" t="s">
        <v>5</v>
      </c>
      <c r="D34884" s="232">
        <v>0</v>
      </c>
      <c r="E34884" s="232" t="s">
        <v>62718</v>
      </c>
    </row>
    <row r="34885" spans="1:5" ht="33.75" hidden="1">
      <c r="A34885" s="232">
        <v>100789</v>
      </c>
      <c r="B34885" s="233" t="s">
        <v>59000</v>
      </c>
      <c r="C34885" s="232" t="s">
        <v>5</v>
      </c>
      <c r="D34885" s="232">
        <v>0</v>
      </c>
      <c r="E34885" s="232" t="s">
        <v>62718</v>
      </c>
    </row>
    <row r="34886" spans="1:5" ht="33.75" hidden="1">
      <c r="A34886" s="232">
        <v>100788</v>
      </c>
      <c r="B34886" s="233" t="s">
        <v>13433</v>
      </c>
      <c r="C34886" s="232" t="s">
        <v>5</v>
      </c>
      <c r="D34886" s="232">
        <v>724.78</v>
      </c>
      <c r="E34886" s="232" t="s">
        <v>62718</v>
      </c>
    </row>
    <row r="34887" spans="1:5" ht="22.5" hidden="1">
      <c r="A34887" s="232">
        <v>100811</v>
      </c>
      <c r="B34887" s="233" t="s">
        <v>59001</v>
      </c>
      <c r="C34887" s="232" t="s">
        <v>5</v>
      </c>
      <c r="D34887" s="232">
        <v>0</v>
      </c>
      <c r="E34887" s="232" t="s">
        <v>62718</v>
      </c>
    </row>
    <row r="34888" spans="1:5" ht="22.5" hidden="1">
      <c r="A34888" s="232">
        <v>100812</v>
      </c>
      <c r="B34888" s="233" t="s">
        <v>59002</v>
      </c>
      <c r="C34888" s="232" t="s">
        <v>5</v>
      </c>
      <c r="D34888" s="232">
        <v>0</v>
      </c>
      <c r="E34888" s="232" t="s">
        <v>62718</v>
      </c>
    </row>
    <row r="34889" spans="1:5" ht="22.5" hidden="1">
      <c r="A34889" s="232">
        <v>100813</v>
      </c>
      <c r="B34889" s="233" t="s">
        <v>59003</v>
      </c>
      <c r="C34889" s="232" t="s">
        <v>5</v>
      </c>
      <c r="D34889" s="232">
        <v>0</v>
      </c>
      <c r="E34889" s="232" t="s">
        <v>62718</v>
      </c>
    </row>
    <row r="34890" spans="1:5" ht="22.5" hidden="1">
      <c r="A34890" s="232">
        <v>100814</v>
      </c>
      <c r="B34890" s="233" t="s">
        <v>59004</v>
      </c>
      <c r="C34890" s="232" t="s">
        <v>5</v>
      </c>
      <c r="D34890" s="232">
        <v>0</v>
      </c>
      <c r="E34890" s="232" t="s">
        <v>62718</v>
      </c>
    </row>
    <row r="34891" spans="1:5" ht="22.5" hidden="1">
      <c r="A34891" s="232">
        <v>100815</v>
      </c>
      <c r="B34891" s="233" t="s">
        <v>59005</v>
      </c>
      <c r="C34891" s="232" t="s">
        <v>5</v>
      </c>
      <c r="D34891" s="232">
        <v>0</v>
      </c>
      <c r="E34891" s="232" t="s">
        <v>62718</v>
      </c>
    </row>
    <row r="34892" spans="1:5" ht="22.5" hidden="1">
      <c r="A34892" s="232">
        <v>100816</v>
      </c>
      <c r="B34892" s="233" t="s">
        <v>59006</v>
      </c>
      <c r="C34892" s="232" t="s">
        <v>5</v>
      </c>
      <c r="D34892" s="232">
        <v>0</v>
      </c>
      <c r="E34892" s="232" t="s">
        <v>62718</v>
      </c>
    </row>
    <row r="34893" spans="1:5" ht="22.5" hidden="1">
      <c r="A34893" s="232">
        <v>100817</v>
      </c>
      <c r="B34893" s="233" t="s">
        <v>59007</v>
      </c>
      <c r="C34893" s="232" t="s">
        <v>5</v>
      </c>
      <c r="D34893" s="232">
        <v>0</v>
      </c>
      <c r="E34893" s="232" t="s">
        <v>62718</v>
      </c>
    </row>
    <row r="34894" spans="1:5" ht="22.5" hidden="1">
      <c r="A34894" s="232">
        <v>100795</v>
      </c>
      <c r="B34894" s="233" t="s">
        <v>59008</v>
      </c>
      <c r="C34894" s="232" t="s">
        <v>4</v>
      </c>
      <c r="D34894" s="232">
        <v>0</v>
      </c>
      <c r="E34894" s="232" t="s">
        <v>62718</v>
      </c>
    </row>
    <row r="34895" spans="1:5" ht="22.5" hidden="1">
      <c r="A34895" s="232">
        <v>100842</v>
      </c>
      <c r="B34895" s="233" t="s">
        <v>59009</v>
      </c>
      <c r="C34895" s="232" t="s">
        <v>4</v>
      </c>
      <c r="D34895" s="232">
        <v>0</v>
      </c>
      <c r="E34895" s="232" t="s">
        <v>62718</v>
      </c>
    </row>
    <row r="34896" spans="1:5" ht="22.5" hidden="1">
      <c r="A34896" s="232">
        <v>100796</v>
      </c>
      <c r="B34896" s="233" t="s">
        <v>59010</v>
      </c>
      <c r="C34896" s="232" t="s">
        <v>4</v>
      </c>
      <c r="D34896" s="232">
        <v>0</v>
      </c>
      <c r="E34896" s="232" t="s">
        <v>62718</v>
      </c>
    </row>
    <row r="34897" spans="1:5" ht="22.5" hidden="1">
      <c r="A34897" s="232">
        <v>100843</v>
      </c>
      <c r="B34897" s="233" t="s">
        <v>59011</v>
      </c>
      <c r="C34897" s="232" t="s">
        <v>4</v>
      </c>
      <c r="D34897" s="232">
        <v>0</v>
      </c>
      <c r="E34897" s="232" t="s">
        <v>62718</v>
      </c>
    </row>
    <row r="34898" spans="1:5" ht="22.5" hidden="1">
      <c r="A34898" s="232">
        <v>100844</v>
      </c>
      <c r="B34898" s="233" t="s">
        <v>59012</v>
      </c>
      <c r="C34898" s="232" t="s">
        <v>4</v>
      </c>
      <c r="D34898" s="232">
        <v>0</v>
      </c>
      <c r="E34898" s="232" t="s">
        <v>62718</v>
      </c>
    </row>
    <row r="34899" spans="1:5" ht="22.5" hidden="1">
      <c r="A34899" s="232">
        <v>100797</v>
      </c>
      <c r="B34899" s="233" t="s">
        <v>59013</v>
      </c>
      <c r="C34899" s="232" t="s">
        <v>4</v>
      </c>
      <c r="D34899" s="232">
        <v>0</v>
      </c>
      <c r="E34899" s="232" t="s">
        <v>62718</v>
      </c>
    </row>
    <row r="34900" spans="1:5" ht="22.5" hidden="1">
      <c r="A34900" s="232">
        <v>100798</v>
      </c>
      <c r="B34900" s="233" t="s">
        <v>59014</v>
      </c>
      <c r="C34900" s="232" t="s">
        <v>4</v>
      </c>
      <c r="D34900" s="232">
        <v>0</v>
      </c>
      <c r="E34900" s="232" t="s">
        <v>62718</v>
      </c>
    </row>
    <row r="34901" spans="1:5" ht="22.5" hidden="1">
      <c r="A34901" s="232">
        <v>100845</v>
      </c>
      <c r="B34901" s="233" t="s">
        <v>59015</v>
      </c>
      <c r="C34901" s="232" t="s">
        <v>4</v>
      </c>
      <c r="D34901" s="232">
        <v>0</v>
      </c>
      <c r="E34901" s="232" t="s">
        <v>62718</v>
      </c>
    </row>
    <row r="34902" spans="1:5" ht="22.5" hidden="1">
      <c r="A34902" s="232">
        <v>100799</v>
      </c>
      <c r="B34902" s="233" t="s">
        <v>14634</v>
      </c>
      <c r="C34902" s="232" t="s">
        <v>4</v>
      </c>
      <c r="D34902" s="232">
        <v>20.8</v>
      </c>
      <c r="E34902" s="232" t="s">
        <v>62718</v>
      </c>
    </row>
    <row r="34903" spans="1:5" ht="22.5" hidden="1">
      <c r="A34903" s="232">
        <v>100807</v>
      </c>
      <c r="B34903" s="233" t="s">
        <v>14638</v>
      </c>
      <c r="C34903" s="232" t="s">
        <v>4</v>
      </c>
      <c r="D34903" s="232">
        <v>29.02</v>
      </c>
      <c r="E34903" s="232" t="s">
        <v>62718</v>
      </c>
    </row>
    <row r="34904" spans="1:5" ht="22.5" hidden="1">
      <c r="A34904" s="232">
        <v>100800</v>
      </c>
      <c r="B34904" s="233" t="s">
        <v>14635</v>
      </c>
      <c r="C34904" s="232" t="s">
        <v>4</v>
      </c>
      <c r="D34904" s="232">
        <v>28.63</v>
      </c>
      <c r="E34904" s="232" t="s">
        <v>62718</v>
      </c>
    </row>
    <row r="34905" spans="1:5" ht="22.5" hidden="1">
      <c r="A34905" s="232">
        <v>100808</v>
      </c>
      <c r="B34905" s="233" t="s">
        <v>14639</v>
      </c>
      <c r="C34905" s="232" t="s">
        <v>4</v>
      </c>
      <c r="D34905" s="232">
        <v>38.369999999999997</v>
      </c>
      <c r="E34905" s="232" t="s">
        <v>62718</v>
      </c>
    </row>
    <row r="34906" spans="1:5" ht="22.5" hidden="1">
      <c r="A34906" s="232">
        <v>100801</v>
      </c>
      <c r="B34906" s="233" t="s">
        <v>14636</v>
      </c>
      <c r="C34906" s="232" t="s">
        <v>4</v>
      </c>
      <c r="D34906" s="232">
        <v>36.880000000000003</v>
      </c>
      <c r="E34906" s="232" t="s">
        <v>62718</v>
      </c>
    </row>
    <row r="34907" spans="1:5" ht="22.5" hidden="1">
      <c r="A34907" s="232">
        <v>100809</v>
      </c>
      <c r="B34907" s="233" t="s">
        <v>14640</v>
      </c>
      <c r="C34907" s="232" t="s">
        <v>4</v>
      </c>
      <c r="D34907" s="232">
        <v>48.54</v>
      </c>
      <c r="E34907" s="232" t="s">
        <v>62718</v>
      </c>
    </row>
    <row r="34908" spans="1:5" ht="22.5" hidden="1">
      <c r="A34908" s="232">
        <v>100802</v>
      </c>
      <c r="B34908" s="233" t="s">
        <v>14637</v>
      </c>
      <c r="C34908" s="232" t="s">
        <v>4</v>
      </c>
      <c r="D34908" s="232">
        <v>48.57</v>
      </c>
      <c r="E34908" s="232" t="s">
        <v>62718</v>
      </c>
    </row>
    <row r="34909" spans="1:5" ht="22.5" hidden="1">
      <c r="A34909" s="232">
        <v>100810</v>
      </c>
      <c r="B34909" s="233" t="s">
        <v>14641</v>
      </c>
      <c r="C34909" s="232" t="s">
        <v>4</v>
      </c>
      <c r="D34909" s="232">
        <v>62.9</v>
      </c>
      <c r="E34909" s="232" t="s">
        <v>62718</v>
      </c>
    </row>
    <row r="34910" spans="1:5" ht="22.5" hidden="1">
      <c r="A34910" s="232">
        <v>100791</v>
      </c>
      <c r="B34910" s="233" t="s">
        <v>13434</v>
      </c>
      <c r="C34910" s="232" t="s">
        <v>4</v>
      </c>
      <c r="D34910" s="232">
        <v>20.100000000000001</v>
      </c>
      <c r="E34910" s="232" t="s">
        <v>62718</v>
      </c>
    </row>
    <row r="34911" spans="1:5" ht="22.5" hidden="1">
      <c r="A34911" s="232">
        <v>100803</v>
      </c>
      <c r="B34911" s="233" t="s">
        <v>13438</v>
      </c>
      <c r="C34911" s="232" t="s">
        <v>4</v>
      </c>
      <c r="D34911" s="232">
        <v>18.66</v>
      </c>
      <c r="E34911" s="232" t="s">
        <v>62718</v>
      </c>
    </row>
    <row r="34912" spans="1:5" ht="22.5" hidden="1">
      <c r="A34912" s="232">
        <v>100792</v>
      </c>
      <c r="B34912" s="233" t="s">
        <v>13435</v>
      </c>
      <c r="C34912" s="232" t="s">
        <v>4</v>
      </c>
      <c r="D34912" s="232">
        <v>27.92</v>
      </c>
      <c r="E34912" s="232" t="s">
        <v>62718</v>
      </c>
    </row>
    <row r="34913" spans="1:5" ht="22.5" hidden="1">
      <c r="A34913" s="232">
        <v>100804</v>
      </c>
      <c r="B34913" s="233" t="s">
        <v>13439</v>
      </c>
      <c r="C34913" s="232" t="s">
        <v>4</v>
      </c>
      <c r="D34913" s="232">
        <v>26.21</v>
      </c>
      <c r="E34913" s="232" t="s">
        <v>62718</v>
      </c>
    </row>
    <row r="34914" spans="1:5" ht="22.5" hidden="1">
      <c r="A34914" s="232">
        <v>100793</v>
      </c>
      <c r="B34914" s="233" t="s">
        <v>13436</v>
      </c>
      <c r="C34914" s="232" t="s">
        <v>4</v>
      </c>
      <c r="D34914" s="232">
        <v>36.18</v>
      </c>
      <c r="E34914" s="232" t="s">
        <v>62718</v>
      </c>
    </row>
    <row r="34915" spans="1:5" ht="22.5" hidden="1">
      <c r="A34915" s="232">
        <v>100805</v>
      </c>
      <c r="B34915" s="233" t="s">
        <v>13440</v>
      </c>
      <c r="C34915" s="232" t="s">
        <v>4</v>
      </c>
      <c r="D34915" s="232">
        <v>34.130000000000003</v>
      </c>
      <c r="E34915" s="232" t="s">
        <v>62718</v>
      </c>
    </row>
    <row r="34916" spans="1:5" ht="22.5" hidden="1">
      <c r="A34916" s="232">
        <v>100794</v>
      </c>
      <c r="B34916" s="233" t="s">
        <v>13437</v>
      </c>
      <c r="C34916" s="232" t="s">
        <v>4</v>
      </c>
      <c r="D34916" s="232">
        <v>47.86</v>
      </c>
      <c r="E34916" s="232" t="s">
        <v>62718</v>
      </c>
    </row>
    <row r="34917" spans="1:5" ht="22.5" hidden="1">
      <c r="A34917" s="232">
        <v>100806</v>
      </c>
      <c r="B34917" s="233" t="s">
        <v>13441</v>
      </c>
      <c r="C34917" s="232" t="s">
        <v>4</v>
      </c>
      <c r="D34917" s="232">
        <v>45.35</v>
      </c>
      <c r="E34917" s="232" t="s">
        <v>62718</v>
      </c>
    </row>
    <row r="34918" spans="1:5" ht="22.5" hidden="1">
      <c r="A34918" s="232">
        <v>100838</v>
      </c>
      <c r="B34918" s="233" t="s">
        <v>59016</v>
      </c>
      <c r="C34918" s="232" t="s">
        <v>5</v>
      </c>
      <c r="D34918" s="232">
        <v>0</v>
      </c>
      <c r="E34918" s="232" t="s">
        <v>62718</v>
      </c>
    </row>
    <row r="34919" spans="1:5" ht="22.5" hidden="1">
      <c r="A34919" s="232">
        <v>100839</v>
      </c>
      <c r="B34919" s="233" t="s">
        <v>59017</v>
      </c>
      <c r="C34919" s="232" t="s">
        <v>5</v>
      </c>
      <c r="D34919" s="232">
        <v>0</v>
      </c>
      <c r="E34919" s="232" t="s">
        <v>62718</v>
      </c>
    </row>
    <row r="34920" spans="1:5" ht="22.5" hidden="1">
      <c r="A34920" s="232">
        <v>100840</v>
      </c>
      <c r="B34920" s="233" t="s">
        <v>59018</v>
      </c>
      <c r="C34920" s="232" t="s">
        <v>5</v>
      </c>
      <c r="D34920" s="232">
        <v>0</v>
      </c>
      <c r="E34920" s="232" t="s">
        <v>62718</v>
      </c>
    </row>
    <row r="34921" spans="1:5" ht="22.5" hidden="1">
      <c r="A34921" s="232">
        <v>100841</v>
      </c>
      <c r="B34921" s="233" t="s">
        <v>59019</v>
      </c>
      <c r="C34921" s="232" t="s">
        <v>5</v>
      </c>
      <c r="D34921" s="232">
        <v>0</v>
      </c>
      <c r="E34921" s="232" t="s">
        <v>62718</v>
      </c>
    </row>
    <row r="34922" spans="1:5" ht="22.5" hidden="1">
      <c r="A34922" s="232">
        <v>103283</v>
      </c>
      <c r="B34922" s="233" t="s">
        <v>59020</v>
      </c>
      <c r="C34922" s="232" t="s">
        <v>5</v>
      </c>
      <c r="D34922" s="232">
        <v>0</v>
      </c>
      <c r="E34922" s="232" t="s">
        <v>62718</v>
      </c>
    </row>
    <row r="34923" spans="1:5" ht="22.5" hidden="1">
      <c r="A34923" s="232">
        <v>103284</v>
      </c>
      <c r="B34923" s="233" t="s">
        <v>59021</v>
      </c>
      <c r="C34923" s="232" t="s">
        <v>5</v>
      </c>
      <c r="D34923" s="232">
        <v>0</v>
      </c>
      <c r="E34923" s="232" t="s">
        <v>62718</v>
      </c>
    </row>
    <row r="34924" spans="1:5" ht="22.5" hidden="1">
      <c r="A34924" s="232">
        <v>103282</v>
      </c>
      <c r="B34924" s="233" t="s">
        <v>59022</v>
      </c>
      <c r="C34924" s="232" t="s">
        <v>5</v>
      </c>
      <c r="D34924" s="232">
        <v>0</v>
      </c>
      <c r="E34924" s="232" t="s">
        <v>62718</v>
      </c>
    </row>
    <row r="34925" spans="1:5" ht="22.5" hidden="1">
      <c r="A34925" s="232">
        <v>103279</v>
      </c>
      <c r="B34925" s="233" t="s">
        <v>59023</v>
      </c>
      <c r="C34925" s="232" t="s">
        <v>5</v>
      </c>
      <c r="D34925" s="232">
        <v>0</v>
      </c>
      <c r="E34925" s="232" t="s">
        <v>62718</v>
      </c>
    </row>
    <row r="34926" spans="1:5" ht="22.5" hidden="1">
      <c r="A34926" s="232">
        <v>103280</v>
      </c>
      <c r="B34926" s="233" t="s">
        <v>59024</v>
      </c>
      <c r="C34926" s="232" t="s">
        <v>5</v>
      </c>
      <c r="D34926" s="232">
        <v>0</v>
      </c>
      <c r="E34926" s="232" t="s">
        <v>62718</v>
      </c>
    </row>
    <row r="34927" spans="1:5" ht="22.5" hidden="1">
      <c r="A34927" s="232">
        <v>103281</v>
      </c>
      <c r="B34927" s="233" t="s">
        <v>59025</v>
      </c>
      <c r="C34927" s="232" t="s">
        <v>5</v>
      </c>
      <c r="D34927" s="232">
        <v>0</v>
      </c>
      <c r="E34927" s="232" t="s">
        <v>62718</v>
      </c>
    </row>
    <row r="34928" spans="1:5" ht="22.5" hidden="1">
      <c r="A34928" s="232">
        <v>103247</v>
      </c>
      <c r="B34928" s="233" t="s">
        <v>17564</v>
      </c>
      <c r="C34928" s="232" t="s">
        <v>5</v>
      </c>
      <c r="D34928" s="232">
        <v>2942.55</v>
      </c>
      <c r="E34928" s="232" t="s">
        <v>62718</v>
      </c>
    </row>
    <row r="34929" spans="1:5" ht="22.5" hidden="1">
      <c r="A34929" s="232">
        <v>103250</v>
      </c>
      <c r="B34929" s="233" t="s">
        <v>17567</v>
      </c>
      <c r="C34929" s="232" t="s">
        <v>5</v>
      </c>
      <c r="D34929" s="232">
        <v>4269.1899999999996</v>
      </c>
      <c r="E34929" s="232" t="s">
        <v>62718</v>
      </c>
    </row>
    <row r="34930" spans="1:5" ht="22.5" hidden="1">
      <c r="A34930" s="232">
        <v>103253</v>
      </c>
      <c r="B34930" s="233" t="s">
        <v>17570</v>
      </c>
      <c r="C34930" s="232" t="s">
        <v>5</v>
      </c>
      <c r="D34930" s="232">
        <v>5814.47</v>
      </c>
      <c r="E34930" s="232" t="s">
        <v>62718</v>
      </c>
    </row>
    <row r="34931" spans="1:5" ht="22.5" hidden="1">
      <c r="A34931" s="232">
        <v>103244</v>
      </c>
      <c r="B34931" s="233" t="s">
        <v>17561</v>
      </c>
      <c r="C34931" s="232" t="s">
        <v>5</v>
      </c>
      <c r="D34931" s="232">
        <v>2652.75</v>
      </c>
      <c r="E34931" s="232" t="s">
        <v>62718</v>
      </c>
    </row>
    <row r="34932" spans="1:5" ht="22.5" hidden="1">
      <c r="A34932" s="232">
        <v>103256</v>
      </c>
      <c r="B34932" s="233" t="s">
        <v>17573</v>
      </c>
      <c r="C34932" s="232" t="s">
        <v>5</v>
      </c>
      <c r="D34932" s="232">
        <v>10796.26</v>
      </c>
      <c r="E34932" s="232" t="s">
        <v>62718</v>
      </c>
    </row>
    <row r="34933" spans="1:5" ht="22.5" hidden="1">
      <c r="A34933" s="232">
        <v>103258</v>
      </c>
      <c r="B34933" s="233" t="s">
        <v>17575</v>
      </c>
      <c r="C34933" s="232" t="s">
        <v>5</v>
      </c>
      <c r="D34933" s="232">
        <v>12067.04</v>
      </c>
      <c r="E34933" s="232" t="s">
        <v>62718</v>
      </c>
    </row>
    <row r="34934" spans="1:5" ht="22.5" hidden="1">
      <c r="A34934" s="232">
        <v>103260</v>
      </c>
      <c r="B34934" s="233" t="s">
        <v>17577</v>
      </c>
      <c r="C34934" s="232" t="s">
        <v>5</v>
      </c>
      <c r="D34934" s="232">
        <v>6695.32</v>
      </c>
      <c r="E34934" s="232" t="s">
        <v>62718</v>
      </c>
    </row>
    <row r="34935" spans="1:5" ht="22.5" hidden="1">
      <c r="A34935" s="232">
        <v>103261</v>
      </c>
      <c r="B34935" s="233" t="s">
        <v>17578</v>
      </c>
      <c r="C34935" s="232" t="s">
        <v>5</v>
      </c>
      <c r="D34935" s="232">
        <v>13612.7</v>
      </c>
      <c r="E34935" s="232" t="s">
        <v>62718</v>
      </c>
    </row>
    <row r="34936" spans="1:5" ht="22.5" hidden="1">
      <c r="A34936" s="232">
        <v>103263</v>
      </c>
      <c r="B34936" s="233" t="s">
        <v>17580</v>
      </c>
      <c r="C34936" s="232" t="s">
        <v>5</v>
      </c>
      <c r="D34936" s="232">
        <v>18898.38</v>
      </c>
      <c r="E34936" s="232" t="s">
        <v>62718</v>
      </c>
    </row>
    <row r="34937" spans="1:5" ht="22.5" hidden="1">
      <c r="A34937" s="232">
        <v>103265</v>
      </c>
      <c r="B34937" s="233" t="s">
        <v>17582</v>
      </c>
      <c r="C34937" s="232" t="s">
        <v>5</v>
      </c>
      <c r="D34937" s="232">
        <v>22772.62</v>
      </c>
      <c r="E34937" s="232" t="s">
        <v>62718</v>
      </c>
    </row>
    <row r="34938" spans="1:5" ht="22.5" hidden="1">
      <c r="A34938" s="232">
        <v>103268</v>
      </c>
      <c r="B34938" s="233" t="s">
        <v>17585</v>
      </c>
      <c r="C34938" s="232" t="s">
        <v>5</v>
      </c>
      <c r="D34938" s="232">
        <v>8016.11</v>
      </c>
      <c r="E34938" s="232" t="s">
        <v>62718</v>
      </c>
    </row>
    <row r="34939" spans="1:5" ht="22.5" hidden="1">
      <c r="A34939" s="232">
        <v>103270</v>
      </c>
      <c r="B34939" s="233" t="s">
        <v>17587</v>
      </c>
      <c r="C34939" s="232" t="s">
        <v>5</v>
      </c>
      <c r="D34939" s="232">
        <v>8614.85</v>
      </c>
      <c r="E34939" s="232" t="s">
        <v>62718</v>
      </c>
    </row>
    <row r="34940" spans="1:5" ht="22.5" hidden="1">
      <c r="A34940" s="232">
        <v>103272</v>
      </c>
      <c r="B34940" s="233" t="s">
        <v>17589</v>
      </c>
      <c r="C34940" s="232" t="s">
        <v>5</v>
      </c>
      <c r="D34940" s="232">
        <v>12596.67</v>
      </c>
      <c r="E34940" s="232" t="s">
        <v>62718</v>
      </c>
    </row>
    <row r="34941" spans="1:5" ht="22.5" hidden="1">
      <c r="A34941" s="232">
        <v>103274</v>
      </c>
      <c r="B34941" s="233" t="s">
        <v>17591</v>
      </c>
      <c r="C34941" s="232" t="s">
        <v>5</v>
      </c>
      <c r="D34941" s="232">
        <v>14847.39</v>
      </c>
      <c r="E34941" s="232" t="s">
        <v>62718</v>
      </c>
    </row>
    <row r="34942" spans="1:5" ht="22.5" hidden="1">
      <c r="A34942" s="232">
        <v>103276</v>
      </c>
      <c r="B34942" s="233" t="s">
        <v>17593</v>
      </c>
      <c r="C34942" s="232" t="s">
        <v>5</v>
      </c>
      <c r="D34942" s="232">
        <v>15497.39</v>
      </c>
      <c r="E34942" s="232" t="s">
        <v>62718</v>
      </c>
    </row>
    <row r="34943" spans="1:5" ht="22.5" hidden="1">
      <c r="A34943" s="232">
        <v>103267</v>
      </c>
      <c r="B34943" s="233" t="s">
        <v>17584</v>
      </c>
      <c r="C34943" s="232" t="s">
        <v>5</v>
      </c>
      <c r="D34943" s="232">
        <v>6758.54</v>
      </c>
      <c r="E34943" s="232" t="s">
        <v>62718</v>
      </c>
    </row>
    <row r="34944" spans="1:5" ht="22.5" hidden="1">
      <c r="A34944" s="232">
        <v>103269</v>
      </c>
      <c r="B34944" s="233" t="s">
        <v>17586</v>
      </c>
      <c r="C34944" s="232" t="s">
        <v>5</v>
      </c>
      <c r="D34944" s="232">
        <v>8300.69</v>
      </c>
      <c r="E34944" s="232" t="s">
        <v>62718</v>
      </c>
    </row>
    <row r="34945" spans="1:5" ht="22.5" hidden="1">
      <c r="A34945" s="232">
        <v>103271</v>
      </c>
      <c r="B34945" s="233" t="s">
        <v>17588</v>
      </c>
      <c r="C34945" s="232" t="s">
        <v>5</v>
      </c>
      <c r="D34945" s="232">
        <v>12197.16</v>
      </c>
      <c r="E34945" s="232" t="s">
        <v>62718</v>
      </c>
    </row>
    <row r="34946" spans="1:5" ht="22.5" hidden="1">
      <c r="A34946" s="232">
        <v>103273</v>
      </c>
      <c r="B34946" s="233" t="s">
        <v>17590</v>
      </c>
      <c r="C34946" s="232" t="s">
        <v>5</v>
      </c>
      <c r="D34946" s="232">
        <v>12968.44</v>
      </c>
      <c r="E34946" s="232" t="s">
        <v>62718</v>
      </c>
    </row>
    <row r="34947" spans="1:5" ht="22.5" hidden="1">
      <c r="A34947" s="232">
        <v>103275</v>
      </c>
      <c r="B34947" s="233" t="s">
        <v>17592</v>
      </c>
      <c r="C34947" s="232" t="s">
        <v>5</v>
      </c>
      <c r="D34947" s="232">
        <v>14770.68</v>
      </c>
      <c r="E34947" s="232" t="s">
        <v>62718</v>
      </c>
    </row>
    <row r="34948" spans="1:5" ht="22.5" hidden="1">
      <c r="A34948" s="232">
        <v>103248</v>
      </c>
      <c r="B34948" s="233" t="s">
        <v>17565</v>
      </c>
      <c r="C34948" s="232" t="s">
        <v>5</v>
      </c>
      <c r="D34948" s="232">
        <v>2407.38</v>
      </c>
      <c r="E34948" s="232" t="s">
        <v>62718</v>
      </c>
    </row>
    <row r="34949" spans="1:5" ht="22.5" hidden="1">
      <c r="A34949" s="232">
        <v>103249</v>
      </c>
      <c r="B34949" s="233" t="s">
        <v>17566</v>
      </c>
      <c r="C34949" s="232" t="s">
        <v>5</v>
      </c>
      <c r="D34949" s="232">
        <v>2585.1999999999998</v>
      </c>
      <c r="E34949" s="232" t="s">
        <v>62718</v>
      </c>
    </row>
    <row r="34950" spans="1:5" ht="22.5" hidden="1">
      <c r="A34950" s="232">
        <v>103251</v>
      </c>
      <c r="B34950" s="233" t="s">
        <v>17568</v>
      </c>
      <c r="C34950" s="232" t="s">
        <v>5</v>
      </c>
      <c r="D34950" s="232">
        <v>3375.37</v>
      </c>
      <c r="E34950" s="232" t="s">
        <v>62718</v>
      </c>
    </row>
    <row r="34951" spans="1:5" ht="22.5" hidden="1">
      <c r="A34951" s="232">
        <v>103252</v>
      </c>
      <c r="B34951" s="233" t="s">
        <v>17569</v>
      </c>
      <c r="C34951" s="232" t="s">
        <v>5</v>
      </c>
      <c r="D34951" s="232">
        <v>3735.82</v>
      </c>
      <c r="E34951" s="232" t="s">
        <v>62718</v>
      </c>
    </row>
    <row r="34952" spans="1:5" ht="22.5" hidden="1">
      <c r="A34952" s="232">
        <v>103254</v>
      </c>
      <c r="B34952" s="233" t="s">
        <v>17571</v>
      </c>
      <c r="C34952" s="232" t="s">
        <v>5</v>
      </c>
      <c r="D34952" s="232">
        <v>4353.17</v>
      </c>
      <c r="E34952" s="232" t="s">
        <v>62718</v>
      </c>
    </row>
    <row r="34953" spans="1:5" ht="22.5" hidden="1">
      <c r="A34953" s="232">
        <v>103255</v>
      </c>
      <c r="B34953" s="233" t="s">
        <v>17572</v>
      </c>
      <c r="C34953" s="232" t="s">
        <v>5</v>
      </c>
      <c r="D34953" s="232">
        <v>4868.76</v>
      </c>
      <c r="E34953" s="232" t="s">
        <v>62718</v>
      </c>
    </row>
    <row r="34954" spans="1:5" ht="22.5" hidden="1">
      <c r="A34954" s="232">
        <v>103245</v>
      </c>
      <c r="B34954" s="233" t="s">
        <v>17562</v>
      </c>
      <c r="C34954" s="232" t="s">
        <v>5</v>
      </c>
      <c r="D34954" s="232">
        <v>2095.5700000000002</v>
      </c>
      <c r="E34954" s="232" t="s">
        <v>62718</v>
      </c>
    </row>
    <row r="34955" spans="1:5" ht="22.5" hidden="1">
      <c r="A34955" s="232">
        <v>103246</v>
      </c>
      <c r="B34955" s="233" t="s">
        <v>17563</v>
      </c>
      <c r="C34955" s="232" t="s">
        <v>5</v>
      </c>
      <c r="D34955" s="232">
        <v>2284</v>
      </c>
      <c r="E34955" s="232" t="s">
        <v>62718</v>
      </c>
    </row>
    <row r="34956" spans="1:5" ht="22.5" hidden="1">
      <c r="A34956" s="232">
        <v>103257</v>
      </c>
      <c r="B34956" s="233" t="s">
        <v>17574</v>
      </c>
      <c r="C34956" s="232" t="s">
        <v>5</v>
      </c>
      <c r="D34956" s="232">
        <v>6181.96</v>
      </c>
      <c r="E34956" s="232" t="s">
        <v>62718</v>
      </c>
    </row>
    <row r="34957" spans="1:5" ht="22.5" hidden="1">
      <c r="A34957" s="232">
        <v>103259</v>
      </c>
      <c r="B34957" s="233" t="s">
        <v>17576</v>
      </c>
      <c r="C34957" s="232" t="s">
        <v>5</v>
      </c>
      <c r="D34957" s="232">
        <v>6518.76</v>
      </c>
      <c r="E34957" s="232" t="s">
        <v>62718</v>
      </c>
    </row>
    <row r="34958" spans="1:5" ht="22.5" hidden="1">
      <c r="A34958" s="232">
        <v>103262</v>
      </c>
      <c r="B34958" s="233" t="s">
        <v>17579</v>
      </c>
      <c r="C34958" s="232" t="s">
        <v>5</v>
      </c>
      <c r="D34958" s="232">
        <v>8557.4599999999991</v>
      </c>
      <c r="E34958" s="232" t="s">
        <v>62718</v>
      </c>
    </row>
    <row r="34959" spans="1:5" ht="22.5" hidden="1">
      <c r="A34959" s="232">
        <v>103264</v>
      </c>
      <c r="B34959" s="233" t="s">
        <v>17581</v>
      </c>
      <c r="C34959" s="232" t="s">
        <v>5</v>
      </c>
      <c r="D34959" s="232">
        <v>10621.51</v>
      </c>
      <c r="E34959" s="232" t="s">
        <v>62718</v>
      </c>
    </row>
    <row r="34960" spans="1:5" ht="22.5" hidden="1">
      <c r="A34960" s="232">
        <v>103266</v>
      </c>
      <c r="B34960" s="233" t="s">
        <v>17583</v>
      </c>
      <c r="C34960" s="232" t="s">
        <v>5</v>
      </c>
      <c r="D34960" s="232">
        <v>11856.13</v>
      </c>
      <c r="E34960" s="232" t="s">
        <v>62718</v>
      </c>
    </row>
    <row r="34961" spans="1:5" hidden="1">
      <c r="A34961" s="232">
        <v>103277</v>
      </c>
      <c r="B34961" s="233" t="s">
        <v>17594</v>
      </c>
      <c r="C34961" s="232" t="s">
        <v>5</v>
      </c>
      <c r="D34961" s="232">
        <v>28573.89</v>
      </c>
      <c r="E34961" s="232" t="s">
        <v>62718</v>
      </c>
    </row>
    <row r="34962" spans="1:5" hidden="1">
      <c r="A34962" s="232">
        <v>103278</v>
      </c>
      <c r="B34962" s="233" t="s">
        <v>17595</v>
      </c>
      <c r="C34962" s="232" t="s">
        <v>5</v>
      </c>
      <c r="D34962" s="232">
        <v>36560.1</v>
      </c>
      <c r="E34962" s="232" t="s">
        <v>62718</v>
      </c>
    </row>
    <row r="34963" spans="1:5" ht="22.5" hidden="1">
      <c r="A34963" s="232">
        <v>103285</v>
      </c>
      <c r="B34963" s="233" t="s">
        <v>59026</v>
      </c>
      <c r="C34963" s="232" t="s">
        <v>5</v>
      </c>
      <c r="D34963" s="232">
        <v>0</v>
      </c>
      <c r="E34963" s="232" t="s">
        <v>62718</v>
      </c>
    </row>
    <row r="34964" spans="1:5" ht="22.5" hidden="1">
      <c r="A34964" s="232">
        <v>103286</v>
      </c>
      <c r="B34964" s="233" t="s">
        <v>59027</v>
      </c>
      <c r="C34964" s="232" t="s">
        <v>5</v>
      </c>
      <c r="D34964" s="232">
        <v>0</v>
      </c>
      <c r="E34964" s="232" t="s">
        <v>62718</v>
      </c>
    </row>
    <row r="34965" spans="1:5" ht="22.5" hidden="1">
      <c r="A34965" s="232">
        <v>103287</v>
      </c>
      <c r="B34965" s="233" t="s">
        <v>59028</v>
      </c>
      <c r="C34965" s="232" t="s">
        <v>5</v>
      </c>
      <c r="D34965" s="232">
        <v>0</v>
      </c>
      <c r="E34965" s="232" t="s">
        <v>62718</v>
      </c>
    </row>
    <row r="34966" spans="1:5" ht="22.5" hidden="1">
      <c r="A34966" s="232">
        <v>103288</v>
      </c>
      <c r="B34966" s="233" t="s">
        <v>17596</v>
      </c>
      <c r="C34966" s="232" t="s">
        <v>5</v>
      </c>
      <c r="D34966" s="232">
        <v>20.63</v>
      </c>
      <c r="E34966" s="232" t="s">
        <v>62718</v>
      </c>
    </row>
    <row r="34967" spans="1:5" ht="22.5" hidden="1">
      <c r="A34967" s="232">
        <v>103291</v>
      </c>
      <c r="B34967" s="233" t="s">
        <v>17599</v>
      </c>
      <c r="C34967" s="232" t="s">
        <v>4</v>
      </c>
      <c r="D34967" s="232">
        <v>65.790000000000006</v>
      </c>
      <c r="E34967" s="232" t="s">
        <v>62718</v>
      </c>
    </row>
    <row r="34968" spans="1:5" ht="22.5" hidden="1">
      <c r="A34968" s="232">
        <v>103289</v>
      </c>
      <c r="B34968" s="233" t="s">
        <v>17597</v>
      </c>
      <c r="C34968" s="232" t="s">
        <v>4</v>
      </c>
      <c r="D34968" s="232">
        <v>33.700000000000003</v>
      </c>
      <c r="E34968" s="232" t="s">
        <v>62718</v>
      </c>
    </row>
    <row r="34969" spans="1:5" ht="22.5" hidden="1">
      <c r="A34969" s="232">
        <v>103290</v>
      </c>
      <c r="B34969" s="233" t="s">
        <v>17598</v>
      </c>
      <c r="C34969" s="232" t="s">
        <v>4</v>
      </c>
      <c r="D34969" s="232">
        <v>52.5</v>
      </c>
      <c r="E34969" s="232" t="s">
        <v>62718</v>
      </c>
    </row>
    <row r="34970" spans="1:5" ht="22.5" hidden="1">
      <c r="A34970" s="232">
        <v>103292</v>
      </c>
      <c r="B34970" s="233" t="s">
        <v>17600</v>
      </c>
      <c r="C34970" s="232" t="s">
        <v>4</v>
      </c>
      <c r="D34970" s="232">
        <v>79.56</v>
      </c>
      <c r="E34970" s="232" t="s">
        <v>62718</v>
      </c>
    </row>
    <row r="34971" spans="1:5" ht="33.75" hidden="1">
      <c r="A34971" s="232">
        <v>106044</v>
      </c>
      <c r="B34971" s="233" t="s">
        <v>62820</v>
      </c>
      <c r="C34971" s="232" t="s">
        <v>5</v>
      </c>
      <c r="D34971" s="232">
        <v>70</v>
      </c>
      <c r="E34971" s="232" t="s">
        <v>62718</v>
      </c>
    </row>
    <row r="34972" spans="1:5" ht="33.75" hidden="1">
      <c r="A34972" s="232">
        <v>106045</v>
      </c>
      <c r="B34972" s="233" t="s">
        <v>62821</v>
      </c>
      <c r="C34972" s="232" t="s">
        <v>5</v>
      </c>
      <c r="D34972" s="232">
        <v>147.88</v>
      </c>
      <c r="E34972" s="232" t="s">
        <v>62718</v>
      </c>
    </row>
    <row r="34973" spans="1:5" ht="33.75" hidden="1">
      <c r="A34973" s="232">
        <v>106042</v>
      </c>
      <c r="B34973" s="233" t="s">
        <v>62822</v>
      </c>
      <c r="C34973" s="232" t="s">
        <v>5</v>
      </c>
      <c r="D34973" s="232">
        <v>71.88</v>
      </c>
      <c r="E34973" s="232" t="s">
        <v>62718</v>
      </c>
    </row>
    <row r="34974" spans="1:5" ht="33.75" hidden="1">
      <c r="A34974" s="232">
        <v>106043</v>
      </c>
      <c r="B34974" s="233" t="s">
        <v>62823</v>
      </c>
      <c r="C34974" s="232" t="s">
        <v>5</v>
      </c>
      <c r="D34974" s="232">
        <v>130.53</v>
      </c>
      <c r="E34974" s="232" t="s">
        <v>62718</v>
      </c>
    </row>
    <row r="34975" spans="1:5" ht="33.75" hidden="1">
      <c r="A34975" s="232">
        <v>106046</v>
      </c>
      <c r="B34975" s="233" t="s">
        <v>62824</v>
      </c>
      <c r="C34975" s="232" t="s">
        <v>5</v>
      </c>
      <c r="D34975" s="232">
        <v>46.3</v>
      </c>
      <c r="E34975" s="232" t="s">
        <v>62718</v>
      </c>
    </row>
    <row r="34976" spans="1:5" ht="33.75" hidden="1">
      <c r="A34976" s="232">
        <v>106047</v>
      </c>
      <c r="B34976" s="233" t="s">
        <v>62825</v>
      </c>
      <c r="C34976" s="232" t="s">
        <v>5</v>
      </c>
      <c r="D34976" s="232">
        <v>79.2</v>
      </c>
      <c r="E34976" s="232" t="s">
        <v>62718</v>
      </c>
    </row>
    <row r="34977" spans="1:5" ht="22.5" hidden="1">
      <c r="A34977" s="232">
        <v>106038</v>
      </c>
      <c r="B34977" s="233" t="s">
        <v>62826</v>
      </c>
      <c r="C34977" s="232" t="s">
        <v>5</v>
      </c>
      <c r="D34977" s="232">
        <v>67.900000000000006</v>
      </c>
      <c r="E34977" s="232" t="s">
        <v>62718</v>
      </c>
    </row>
    <row r="34978" spans="1:5" ht="22.5" hidden="1">
      <c r="A34978" s="232">
        <v>106039</v>
      </c>
      <c r="B34978" s="233" t="s">
        <v>62827</v>
      </c>
      <c r="C34978" s="232" t="s">
        <v>5</v>
      </c>
      <c r="D34978" s="232">
        <v>89.37</v>
      </c>
      <c r="E34978" s="232" t="s">
        <v>62718</v>
      </c>
    </row>
    <row r="34979" spans="1:5" ht="22.5" hidden="1">
      <c r="A34979" s="232">
        <v>106040</v>
      </c>
      <c r="B34979" s="233" t="s">
        <v>62828</v>
      </c>
      <c r="C34979" s="232" t="s">
        <v>5</v>
      </c>
      <c r="D34979" s="232">
        <v>94.04</v>
      </c>
      <c r="E34979" s="232" t="s">
        <v>62718</v>
      </c>
    </row>
    <row r="34980" spans="1:5" ht="22.5" hidden="1">
      <c r="A34980" s="232">
        <v>106041</v>
      </c>
      <c r="B34980" s="233" t="s">
        <v>62829</v>
      </c>
      <c r="C34980" s="232" t="s">
        <v>5</v>
      </c>
      <c r="D34980" s="232">
        <v>166.36</v>
      </c>
      <c r="E34980" s="232" t="s">
        <v>62718</v>
      </c>
    </row>
    <row r="34981" spans="1:5" ht="22.5" hidden="1">
      <c r="A34981" s="232">
        <v>97329</v>
      </c>
      <c r="B34981" s="233" t="s">
        <v>62830</v>
      </c>
      <c r="C34981" s="232" t="s">
        <v>4</v>
      </c>
      <c r="D34981" s="232">
        <v>60.73</v>
      </c>
      <c r="E34981" s="232" t="s">
        <v>62718</v>
      </c>
    </row>
    <row r="34982" spans="1:5" ht="22.5" hidden="1">
      <c r="A34982" s="232">
        <v>97327</v>
      </c>
      <c r="B34982" s="233" t="s">
        <v>62831</v>
      </c>
      <c r="C34982" s="232" t="s">
        <v>4</v>
      </c>
      <c r="D34982" s="232">
        <v>28.64</v>
      </c>
      <c r="E34982" s="232" t="s">
        <v>62718</v>
      </c>
    </row>
    <row r="34983" spans="1:5" ht="22.5" hidden="1">
      <c r="A34983" s="232">
        <v>106034</v>
      </c>
      <c r="B34983" s="233" t="s">
        <v>62832</v>
      </c>
      <c r="C34983" s="232" t="s">
        <v>4</v>
      </c>
      <c r="D34983" s="232">
        <v>132.97</v>
      </c>
      <c r="E34983" s="232" t="s">
        <v>62718</v>
      </c>
    </row>
    <row r="34984" spans="1:5" ht="22.5" hidden="1">
      <c r="A34984" s="232">
        <v>97328</v>
      </c>
      <c r="B34984" s="233" t="s">
        <v>62833</v>
      </c>
      <c r="C34984" s="232" t="s">
        <v>4</v>
      </c>
      <c r="D34984" s="232">
        <v>47.44</v>
      </c>
      <c r="E34984" s="232" t="s">
        <v>62718</v>
      </c>
    </row>
    <row r="34985" spans="1:5" ht="22.5" hidden="1">
      <c r="A34985" s="232">
        <v>97330</v>
      </c>
      <c r="B34985" s="233" t="s">
        <v>62834</v>
      </c>
      <c r="C34985" s="232" t="s">
        <v>4</v>
      </c>
      <c r="D34985" s="232">
        <v>74.5</v>
      </c>
      <c r="E34985" s="232" t="s">
        <v>62718</v>
      </c>
    </row>
    <row r="34986" spans="1:5" ht="22.5" hidden="1">
      <c r="A34986" s="232">
        <v>106035</v>
      </c>
      <c r="B34986" s="233" t="s">
        <v>62835</v>
      </c>
      <c r="C34986" s="232" t="s">
        <v>4</v>
      </c>
      <c r="D34986" s="232">
        <v>0</v>
      </c>
      <c r="E34986" s="232" t="s">
        <v>62718</v>
      </c>
    </row>
    <row r="34987" spans="1:5" ht="33.75" hidden="1">
      <c r="A34987" s="232">
        <v>106036</v>
      </c>
      <c r="B34987" s="233" t="s">
        <v>62836</v>
      </c>
      <c r="C34987" s="232" t="s">
        <v>4</v>
      </c>
      <c r="D34987" s="232">
        <v>0</v>
      </c>
      <c r="E34987" s="232" t="s">
        <v>62718</v>
      </c>
    </row>
    <row r="34988" spans="1:5" ht="33.75" hidden="1">
      <c r="A34988" s="232">
        <v>106037</v>
      </c>
      <c r="B34988" s="233" t="s">
        <v>62837</v>
      </c>
      <c r="C34988" s="232" t="s">
        <v>4</v>
      </c>
      <c r="D34988" s="232">
        <v>0</v>
      </c>
      <c r="E34988" s="232" t="s">
        <v>62718</v>
      </c>
    </row>
    <row r="34989" spans="1:5" ht="33.75" hidden="1">
      <c r="A34989" s="232">
        <v>93085</v>
      </c>
      <c r="B34989" s="233" t="s">
        <v>16104</v>
      </c>
      <c r="C34989" s="232" t="s">
        <v>5</v>
      </c>
      <c r="D34989" s="232">
        <v>19.100000000000001</v>
      </c>
      <c r="E34989" s="232" t="s">
        <v>62718</v>
      </c>
    </row>
    <row r="34990" spans="1:5" ht="33.75" hidden="1">
      <c r="A34990" s="232">
        <v>103892</v>
      </c>
      <c r="B34990" s="233" t="s">
        <v>17850</v>
      </c>
      <c r="C34990" s="232" t="s">
        <v>5</v>
      </c>
      <c r="D34990" s="232">
        <v>20.5</v>
      </c>
      <c r="E34990" s="232" t="s">
        <v>62718</v>
      </c>
    </row>
    <row r="34991" spans="1:5" ht="33.75" hidden="1">
      <c r="A34991" s="232">
        <v>103823</v>
      </c>
      <c r="B34991" s="233" t="s">
        <v>17781</v>
      </c>
      <c r="C34991" s="232" t="s">
        <v>5</v>
      </c>
      <c r="D34991" s="232">
        <v>23.4</v>
      </c>
      <c r="E34991" s="232" t="s">
        <v>62718</v>
      </c>
    </row>
    <row r="34992" spans="1:5" ht="33.75" hidden="1">
      <c r="A34992" s="232">
        <v>103856</v>
      </c>
      <c r="B34992" s="233" t="s">
        <v>17814</v>
      </c>
      <c r="C34992" s="232" t="s">
        <v>5</v>
      </c>
      <c r="D34992" s="232">
        <v>20.46</v>
      </c>
      <c r="E34992" s="232" t="s">
        <v>62718</v>
      </c>
    </row>
    <row r="34993" spans="1:5" ht="33.75" hidden="1">
      <c r="A34993" s="232">
        <v>93108</v>
      </c>
      <c r="B34993" s="233" t="s">
        <v>16125</v>
      </c>
      <c r="C34993" s="232" t="s">
        <v>5</v>
      </c>
      <c r="D34993" s="232">
        <v>16.87</v>
      </c>
      <c r="E34993" s="232" t="s">
        <v>62718</v>
      </c>
    </row>
    <row r="34994" spans="1:5" ht="33.75" hidden="1">
      <c r="A34994" s="232">
        <v>93091</v>
      </c>
      <c r="B34994" s="233" t="s">
        <v>16110</v>
      </c>
      <c r="C34994" s="232" t="s">
        <v>5</v>
      </c>
      <c r="D34994" s="232">
        <v>20.02</v>
      </c>
      <c r="E34994" s="232" t="s">
        <v>62718</v>
      </c>
    </row>
    <row r="34995" spans="1:5" ht="33.75" hidden="1">
      <c r="A34995" s="232">
        <v>103900</v>
      </c>
      <c r="B34995" s="233" t="s">
        <v>17858</v>
      </c>
      <c r="C34995" s="232" t="s">
        <v>5</v>
      </c>
      <c r="D34995" s="232">
        <v>26.05</v>
      </c>
      <c r="E34995" s="232" t="s">
        <v>62718</v>
      </c>
    </row>
    <row r="34996" spans="1:5" ht="33.75" hidden="1">
      <c r="A34996" s="232">
        <v>103831</v>
      </c>
      <c r="B34996" s="233" t="s">
        <v>17789</v>
      </c>
      <c r="C34996" s="232" t="s">
        <v>5</v>
      </c>
      <c r="D34996" s="232">
        <v>34.9</v>
      </c>
      <c r="E34996" s="232" t="s">
        <v>62718</v>
      </c>
    </row>
    <row r="34997" spans="1:5" ht="33.75" hidden="1">
      <c r="A34997" s="232">
        <v>103864</v>
      </c>
      <c r="B34997" s="233" t="s">
        <v>17822</v>
      </c>
      <c r="C34997" s="232" t="s">
        <v>5</v>
      </c>
      <c r="D34997" s="232">
        <v>27.61</v>
      </c>
      <c r="E34997" s="232" t="s">
        <v>62718</v>
      </c>
    </row>
    <row r="34998" spans="1:5" ht="33.75" hidden="1">
      <c r="A34998" s="232">
        <v>93133</v>
      </c>
      <c r="B34998" s="233" t="s">
        <v>16142</v>
      </c>
      <c r="C34998" s="232" t="s">
        <v>5</v>
      </c>
      <c r="D34998" s="232">
        <v>24.15</v>
      </c>
      <c r="E34998" s="232" t="s">
        <v>62718</v>
      </c>
    </row>
    <row r="34999" spans="1:5" ht="33.75" hidden="1">
      <c r="A34999" s="232">
        <v>93057</v>
      </c>
      <c r="B34999" s="233" t="s">
        <v>16077</v>
      </c>
      <c r="C34999" s="232" t="s">
        <v>5</v>
      </c>
      <c r="D34999" s="232">
        <v>16.170000000000002</v>
      </c>
      <c r="E34999" s="232" t="s">
        <v>62718</v>
      </c>
    </row>
    <row r="35000" spans="1:5" ht="33.75" hidden="1">
      <c r="A35000" s="232">
        <v>93062</v>
      </c>
      <c r="B35000" s="233" t="s">
        <v>16082</v>
      </c>
      <c r="C35000" s="232" t="s">
        <v>5</v>
      </c>
      <c r="D35000" s="232">
        <v>30.29</v>
      </c>
      <c r="E35000" s="232" t="s">
        <v>62718</v>
      </c>
    </row>
    <row r="35001" spans="1:5" ht="33.75" hidden="1">
      <c r="A35001" s="232">
        <v>93065</v>
      </c>
      <c r="B35001" s="233" t="s">
        <v>16085</v>
      </c>
      <c r="C35001" s="232" t="s">
        <v>5</v>
      </c>
      <c r="D35001" s="232">
        <v>48.84</v>
      </c>
      <c r="E35001" s="232" t="s">
        <v>62718</v>
      </c>
    </row>
    <row r="35002" spans="1:5" ht="33.75" hidden="1">
      <c r="A35002" s="232">
        <v>93068</v>
      </c>
      <c r="B35002" s="233" t="s">
        <v>16088</v>
      </c>
      <c r="C35002" s="232" t="s">
        <v>5</v>
      </c>
      <c r="D35002" s="232">
        <v>68.47</v>
      </c>
      <c r="E35002" s="232" t="s">
        <v>62718</v>
      </c>
    </row>
    <row r="35003" spans="1:5" ht="33.75" hidden="1">
      <c r="A35003" s="232">
        <v>93071</v>
      </c>
      <c r="B35003" s="233" t="s">
        <v>16091</v>
      </c>
      <c r="C35003" s="232" t="s">
        <v>5</v>
      </c>
      <c r="D35003" s="232">
        <v>183.19</v>
      </c>
      <c r="E35003" s="232" t="s">
        <v>62718</v>
      </c>
    </row>
    <row r="35004" spans="1:5" ht="33.75" hidden="1">
      <c r="A35004" s="232">
        <v>93081</v>
      </c>
      <c r="B35004" s="233" t="s">
        <v>16100</v>
      </c>
      <c r="C35004" s="232" t="s">
        <v>5</v>
      </c>
      <c r="D35004" s="232">
        <v>21.39</v>
      </c>
      <c r="E35004" s="232" t="s">
        <v>62718</v>
      </c>
    </row>
    <row r="35005" spans="1:5" ht="33.75" hidden="1">
      <c r="A35005" s="232">
        <v>103887</v>
      </c>
      <c r="B35005" s="233" t="s">
        <v>17845</v>
      </c>
      <c r="C35005" s="232" t="s">
        <v>5</v>
      </c>
      <c r="D35005" s="232">
        <v>23.67</v>
      </c>
      <c r="E35005" s="232" t="s">
        <v>62718</v>
      </c>
    </row>
    <row r="35006" spans="1:5" ht="33.75" hidden="1">
      <c r="A35006" s="232">
        <v>103818</v>
      </c>
      <c r="B35006" s="233" t="s">
        <v>17776</v>
      </c>
      <c r="C35006" s="232" t="s">
        <v>5</v>
      </c>
      <c r="D35006" s="232">
        <v>23.63</v>
      </c>
      <c r="E35006" s="232" t="s">
        <v>62718</v>
      </c>
    </row>
    <row r="35007" spans="1:5" ht="33.75" hidden="1">
      <c r="A35007" s="232">
        <v>103851</v>
      </c>
      <c r="B35007" s="233" t="s">
        <v>17809</v>
      </c>
      <c r="C35007" s="232" t="s">
        <v>5</v>
      </c>
      <c r="D35007" s="232">
        <v>23.3</v>
      </c>
      <c r="E35007" s="232" t="s">
        <v>62718</v>
      </c>
    </row>
    <row r="35008" spans="1:5" ht="33.75" hidden="1">
      <c r="A35008" s="232">
        <v>93104</v>
      </c>
      <c r="B35008" s="233" t="s">
        <v>16121</v>
      </c>
      <c r="C35008" s="232" t="s">
        <v>5</v>
      </c>
      <c r="D35008" s="232">
        <v>21.51</v>
      </c>
      <c r="E35008" s="232" t="s">
        <v>62718</v>
      </c>
    </row>
    <row r="35009" spans="1:5" ht="33.75" hidden="1">
      <c r="A35009" s="232">
        <v>98602</v>
      </c>
      <c r="B35009" s="233" t="s">
        <v>17057</v>
      </c>
      <c r="C35009" s="232" t="s">
        <v>5</v>
      </c>
      <c r="D35009" s="232">
        <v>20.47</v>
      </c>
      <c r="E35009" s="232" t="s">
        <v>62718</v>
      </c>
    </row>
    <row r="35010" spans="1:5" ht="33.75" hidden="1">
      <c r="A35010" s="232">
        <v>93087</v>
      </c>
      <c r="B35010" s="233" t="s">
        <v>16106</v>
      </c>
      <c r="C35010" s="232" t="s">
        <v>5</v>
      </c>
      <c r="D35010" s="232">
        <v>22.47</v>
      </c>
      <c r="E35010" s="232" t="s">
        <v>62718</v>
      </c>
    </row>
    <row r="35011" spans="1:5" ht="33.75" hidden="1">
      <c r="A35011" s="232">
        <v>103893</v>
      </c>
      <c r="B35011" s="233" t="s">
        <v>17851</v>
      </c>
      <c r="C35011" s="232" t="s">
        <v>5</v>
      </c>
      <c r="D35011" s="232">
        <v>25.28</v>
      </c>
      <c r="E35011" s="232" t="s">
        <v>62718</v>
      </c>
    </row>
    <row r="35012" spans="1:5" ht="33.75" hidden="1">
      <c r="A35012" s="232">
        <v>103824</v>
      </c>
      <c r="B35012" s="233" t="s">
        <v>17782</v>
      </c>
      <c r="C35012" s="232" t="s">
        <v>5</v>
      </c>
      <c r="D35012" s="232">
        <v>28.36</v>
      </c>
      <c r="E35012" s="232" t="s">
        <v>62718</v>
      </c>
    </row>
    <row r="35013" spans="1:5" ht="33.75" hidden="1">
      <c r="A35013" s="232">
        <v>103857</v>
      </c>
      <c r="B35013" s="233" t="s">
        <v>17815</v>
      </c>
      <c r="C35013" s="232" t="s">
        <v>5</v>
      </c>
      <c r="D35013" s="232">
        <v>25.66</v>
      </c>
      <c r="E35013" s="232" t="s">
        <v>62718</v>
      </c>
    </row>
    <row r="35014" spans="1:5" ht="33.75" hidden="1">
      <c r="A35014" s="232">
        <v>93110</v>
      </c>
      <c r="B35014" s="233" t="s">
        <v>16127</v>
      </c>
      <c r="C35014" s="232" t="s">
        <v>5</v>
      </c>
      <c r="D35014" s="232">
        <v>23.96</v>
      </c>
      <c r="E35014" s="232" t="s">
        <v>62718</v>
      </c>
    </row>
    <row r="35015" spans="1:5" ht="33.75" hidden="1">
      <c r="A35015" s="232">
        <v>93054</v>
      </c>
      <c r="B35015" s="233" t="s">
        <v>16074</v>
      </c>
      <c r="C35015" s="232" t="s">
        <v>5</v>
      </c>
      <c r="D35015" s="232">
        <v>25.46</v>
      </c>
      <c r="E35015" s="232" t="s">
        <v>62718</v>
      </c>
    </row>
    <row r="35016" spans="1:5" ht="33.75" hidden="1">
      <c r="A35016" s="232">
        <v>93088</v>
      </c>
      <c r="B35016" s="233" t="s">
        <v>16107</v>
      </c>
      <c r="C35016" s="232" t="s">
        <v>5</v>
      </c>
      <c r="D35016" s="232">
        <v>27.79</v>
      </c>
      <c r="E35016" s="232" t="s">
        <v>62718</v>
      </c>
    </row>
    <row r="35017" spans="1:5" ht="33.75" hidden="1">
      <c r="A35017" s="232">
        <v>103894</v>
      </c>
      <c r="B35017" s="233" t="s">
        <v>17852</v>
      </c>
      <c r="C35017" s="232" t="s">
        <v>5</v>
      </c>
      <c r="D35017" s="232">
        <v>30.27</v>
      </c>
      <c r="E35017" s="232" t="s">
        <v>62718</v>
      </c>
    </row>
    <row r="35018" spans="1:5" ht="33.75" hidden="1">
      <c r="A35018" s="232">
        <v>103825</v>
      </c>
      <c r="B35018" s="233" t="s">
        <v>17783</v>
      </c>
      <c r="C35018" s="232" t="s">
        <v>5</v>
      </c>
      <c r="D35018" s="232">
        <v>33.35</v>
      </c>
      <c r="E35018" s="232" t="s">
        <v>62718</v>
      </c>
    </row>
    <row r="35019" spans="1:5" ht="33.75" hidden="1">
      <c r="A35019" s="232">
        <v>103858</v>
      </c>
      <c r="B35019" s="233" t="s">
        <v>17816</v>
      </c>
      <c r="C35019" s="232" t="s">
        <v>5</v>
      </c>
      <c r="D35019" s="232">
        <v>30.65</v>
      </c>
      <c r="E35019" s="232" t="s">
        <v>62718</v>
      </c>
    </row>
    <row r="35020" spans="1:5" ht="33.75" hidden="1">
      <c r="A35020" s="232">
        <v>93111</v>
      </c>
      <c r="B35020" s="233" t="s">
        <v>16128</v>
      </c>
      <c r="C35020" s="232" t="s">
        <v>5</v>
      </c>
      <c r="D35020" s="232">
        <v>28.95</v>
      </c>
      <c r="E35020" s="232" t="s">
        <v>62718</v>
      </c>
    </row>
    <row r="35021" spans="1:5" ht="33.75" hidden="1">
      <c r="A35021" s="232">
        <v>93059</v>
      </c>
      <c r="B35021" s="233" t="s">
        <v>16079</v>
      </c>
      <c r="C35021" s="232" t="s">
        <v>5</v>
      </c>
      <c r="D35021" s="232">
        <v>32.54</v>
      </c>
      <c r="E35021" s="232" t="s">
        <v>62718</v>
      </c>
    </row>
    <row r="35022" spans="1:5" ht="33.75" hidden="1">
      <c r="A35022" s="232">
        <v>93093</v>
      </c>
      <c r="B35022" s="233" t="s">
        <v>16112</v>
      </c>
      <c r="C35022" s="232" t="s">
        <v>5</v>
      </c>
      <c r="D35022" s="232">
        <v>34.4</v>
      </c>
      <c r="E35022" s="232" t="s">
        <v>62718</v>
      </c>
    </row>
    <row r="35023" spans="1:5" ht="33.75" hidden="1">
      <c r="A35023" s="232">
        <v>103899</v>
      </c>
      <c r="B35023" s="233" t="s">
        <v>17857</v>
      </c>
      <c r="C35023" s="232" t="s">
        <v>5</v>
      </c>
      <c r="D35023" s="232">
        <v>37.630000000000003</v>
      </c>
      <c r="E35023" s="232" t="s">
        <v>62718</v>
      </c>
    </row>
    <row r="35024" spans="1:5" ht="33.75" hidden="1">
      <c r="A35024" s="232">
        <v>103830</v>
      </c>
      <c r="B35024" s="233" t="s">
        <v>17788</v>
      </c>
      <c r="C35024" s="232" t="s">
        <v>5</v>
      </c>
      <c r="D35024" s="232">
        <v>43.13</v>
      </c>
      <c r="E35024" s="232" t="s">
        <v>62718</v>
      </c>
    </row>
    <row r="35025" spans="1:5" ht="33.75" hidden="1">
      <c r="A35025" s="232">
        <v>103863</v>
      </c>
      <c r="B35025" s="233" t="s">
        <v>17821</v>
      </c>
      <c r="C35025" s="232" t="s">
        <v>5</v>
      </c>
      <c r="D35025" s="232">
        <v>38.68</v>
      </c>
      <c r="E35025" s="232" t="s">
        <v>62718</v>
      </c>
    </row>
    <row r="35026" spans="1:5" ht="33.75" hidden="1">
      <c r="A35026" s="232">
        <v>93114</v>
      </c>
      <c r="B35026" s="233" t="s">
        <v>16130</v>
      </c>
      <c r="C35026" s="232" t="s">
        <v>5</v>
      </c>
      <c r="D35026" s="232">
        <v>37.04</v>
      </c>
      <c r="E35026" s="232" t="s">
        <v>62718</v>
      </c>
    </row>
    <row r="35027" spans="1:5" ht="33.75" hidden="1">
      <c r="A35027" s="232">
        <v>93075</v>
      </c>
      <c r="B35027" s="233" t="s">
        <v>16094</v>
      </c>
      <c r="C35027" s="232" t="s">
        <v>5</v>
      </c>
      <c r="D35027" s="232">
        <v>23.06</v>
      </c>
      <c r="E35027" s="232" t="s">
        <v>62718</v>
      </c>
    </row>
    <row r="35028" spans="1:5" ht="33.75" hidden="1">
      <c r="A35028" s="232">
        <v>103876</v>
      </c>
      <c r="B35028" s="233" t="s">
        <v>17834</v>
      </c>
      <c r="C35028" s="232" t="s">
        <v>5</v>
      </c>
      <c r="D35028" s="232">
        <v>26.49</v>
      </c>
      <c r="E35028" s="232" t="s">
        <v>62718</v>
      </c>
    </row>
    <row r="35029" spans="1:5" ht="33.75" hidden="1">
      <c r="A35029" s="232">
        <v>103807</v>
      </c>
      <c r="B35029" s="233" t="s">
        <v>17765</v>
      </c>
      <c r="C35029" s="232" t="s">
        <v>5</v>
      </c>
      <c r="D35029" s="232">
        <v>26.43</v>
      </c>
      <c r="E35029" s="232" t="s">
        <v>62718</v>
      </c>
    </row>
    <row r="35030" spans="1:5" ht="33.75" hidden="1">
      <c r="A35030" s="232">
        <v>103840</v>
      </c>
      <c r="B35030" s="233" t="s">
        <v>17798</v>
      </c>
      <c r="C35030" s="232" t="s">
        <v>5</v>
      </c>
      <c r="D35030" s="232">
        <v>25.92</v>
      </c>
      <c r="E35030" s="232" t="s">
        <v>62718</v>
      </c>
    </row>
    <row r="35031" spans="1:5" ht="33.75" hidden="1">
      <c r="A35031" s="232">
        <v>93098</v>
      </c>
      <c r="B35031" s="233" t="s">
        <v>16115</v>
      </c>
      <c r="C35031" s="232" t="s">
        <v>5</v>
      </c>
      <c r="D35031" s="232">
        <v>23.26</v>
      </c>
      <c r="E35031" s="232" t="s">
        <v>62718</v>
      </c>
    </row>
    <row r="35032" spans="1:5" ht="33.75" hidden="1">
      <c r="A35032" s="232">
        <v>93120</v>
      </c>
      <c r="B35032" s="233" t="s">
        <v>16136</v>
      </c>
      <c r="C35032" s="232" t="s">
        <v>5</v>
      </c>
      <c r="D35032" s="232">
        <v>28.97</v>
      </c>
      <c r="E35032" s="232" t="s">
        <v>62718</v>
      </c>
    </row>
    <row r="35033" spans="1:5" ht="33.75" hidden="1">
      <c r="A35033" s="232">
        <v>93077</v>
      </c>
      <c r="B35033" s="233" t="s">
        <v>16096</v>
      </c>
      <c r="C35033" s="232" t="s">
        <v>5</v>
      </c>
      <c r="D35033" s="232">
        <v>31.98</v>
      </c>
      <c r="E35033" s="232" t="s">
        <v>62718</v>
      </c>
    </row>
    <row r="35034" spans="1:5" ht="33.75" hidden="1">
      <c r="A35034" s="232">
        <v>103879</v>
      </c>
      <c r="B35034" s="233" t="s">
        <v>17837</v>
      </c>
      <c r="C35034" s="232" t="s">
        <v>5</v>
      </c>
      <c r="D35034" s="232">
        <v>36.159999999999997</v>
      </c>
      <c r="E35034" s="232" t="s">
        <v>62718</v>
      </c>
    </row>
    <row r="35035" spans="1:5" ht="33.75" hidden="1">
      <c r="A35035" s="232">
        <v>103810</v>
      </c>
      <c r="B35035" s="233" t="s">
        <v>17768</v>
      </c>
      <c r="C35035" s="232" t="s">
        <v>5</v>
      </c>
      <c r="D35035" s="232">
        <v>40.76</v>
      </c>
      <c r="E35035" s="232" t="s">
        <v>62718</v>
      </c>
    </row>
    <row r="35036" spans="1:5" ht="33.75" hidden="1">
      <c r="A35036" s="232">
        <v>103843</v>
      </c>
      <c r="B35036" s="233" t="s">
        <v>17801</v>
      </c>
      <c r="C35036" s="232" t="s">
        <v>5</v>
      </c>
      <c r="D35036" s="232">
        <v>36.729999999999997</v>
      </c>
      <c r="E35036" s="232" t="s">
        <v>62718</v>
      </c>
    </row>
    <row r="35037" spans="1:5" ht="33.75" hidden="1">
      <c r="A35037" s="232">
        <v>93100</v>
      </c>
      <c r="B35037" s="233" t="s">
        <v>16117</v>
      </c>
      <c r="C35037" s="232" t="s">
        <v>5</v>
      </c>
      <c r="D35037" s="232">
        <v>34.18</v>
      </c>
      <c r="E35037" s="232" t="s">
        <v>62718</v>
      </c>
    </row>
    <row r="35038" spans="1:5" ht="33.75" hidden="1">
      <c r="A35038" s="232">
        <v>93121</v>
      </c>
      <c r="B35038" s="233" t="s">
        <v>16137</v>
      </c>
      <c r="C35038" s="232" t="s">
        <v>5</v>
      </c>
      <c r="D35038" s="232">
        <v>33.06</v>
      </c>
      <c r="E35038" s="232" t="s">
        <v>62718</v>
      </c>
    </row>
    <row r="35039" spans="1:5" ht="33.75" hidden="1">
      <c r="A35039" s="232">
        <v>93078</v>
      </c>
      <c r="B35039" s="233" t="s">
        <v>16097</v>
      </c>
      <c r="C35039" s="232" t="s">
        <v>5</v>
      </c>
      <c r="D35039" s="232">
        <v>36.049999999999997</v>
      </c>
      <c r="E35039" s="232" t="s">
        <v>62718</v>
      </c>
    </row>
    <row r="35040" spans="1:5" ht="33.75" hidden="1">
      <c r="A35040" s="232">
        <v>103880</v>
      </c>
      <c r="B35040" s="233" t="s">
        <v>17838</v>
      </c>
      <c r="C35040" s="232" t="s">
        <v>5</v>
      </c>
      <c r="D35040" s="232">
        <v>40.24</v>
      </c>
      <c r="E35040" s="232" t="s">
        <v>62718</v>
      </c>
    </row>
    <row r="35041" spans="1:5" ht="33.75" hidden="1">
      <c r="A35041" s="232">
        <v>103811</v>
      </c>
      <c r="B35041" s="233" t="s">
        <v>17769</v>
      </c>
      <c r="C35041" s="232" t="s">
        <v>5</v>
      </c>
      <c r="D35041" s="232">
        <v>44.84</v>
      </c>
      <c r="E35041" s="232" t="s">
        <v>62718</v>
      </c>
    </row>
    <row r="35042" spans="1:5" ht="33.75" hidden="1">
      <c r="A35042" s="232">
        <v>103844</v>
      </c>
      <c r="B35042" s="233" t="s">
        <v>17802</v>
      </c>
      <c r="C35042" s="232" t="s">
        <v>5</v>
      </c>
      <c r="D35042" s="232">
        <v>40.82</v>
      </c>
      <c r="E35042" s="232" t="s">
        <v>62718</v>
      </c>
    </row>
    <row r="35043" spans="1:5" ht="33.75" hidden="1">
      <c r="A35043" s="232">
        <v>93101</v>
      </c>
      <c r="B35043" s="233" t="s">
        <v>16118</v>
      </c>
      <c r="C35043" s="232" t="s">
        <v>5</v>
      </c>
      <c r="D35043" s="232">
        <v>38.270000000000003</v>
      </c>
      <c r="E35043" s="232" t="s">
        <v>62718</v>
      </c>
    </row>
    <row r="35044" spans="1:5" ht="22.5" hidden="1">
      <c r="A35044" s="232">
        <v>92311</v>
      </c>
      <c r="B35044" s="233" t="s">
        <v>61671</v>
      </c>
      <c r="C35044" s="232" t="s">
        <v>5</v>
      </c>
      <c r="D35044" s="232">
        <v>16.399999999999999</v>
      </c>
      <c r="E35044" s="232" t="s">
        <v>62718</v>
      </c>
    </row>
    <row r="35045" spans="1:5" ht="22.5" hidden="1">
      <c r="A35045" s="232">
        <v>103874</v>
      </c>
      <c r="B35045" s="233" t="s">
        <v>17832</v>
      </c>
      <c r="C35045" s="232" t="s">
        <v>5</v>
      </c>
      <c r="D35045" s="232">
        <v>23.96</v>
      </c>
      <c r="E35045" s="232" t="s">
        <v>62718</v>
      </c>
    </row>
    <row r="35046" spans="1:5" ht="22.5" hidden="1">
      <c r="A35046" s="232">
        <v>103805</v>
      </c>
      <c r="B35046" s="233" t="s">
        <v>17763</v>
      </c>
      <c r="C35046" s="232" t="s">
        <v>5</v>
      </c>
      <c r="D35046" s="232">
        <v>23.83</v>
      </c>
      <c r="E35046" s="232" t="s">
        <v>62718</v>
      </c>
    </row>
    <row r="35047" spans="1:5" ht="22.5" hidden="1">
      <c r="A35047" s="232">
        <v>103838</v>
      </c>
      <c r="B35047" s="233" t="s">
        <v>17796</v>
      </c>
      <c r="C35047" s="232" t="s">
        <v>5</v>
      </c>
      <c r="D35047" s="232">
        <v>22.81</v>
      </c>
      <c r="E35047" s="232" t="s">
        <v>62718</v>
      </c>
    </row>
    <row r="35048" spans="1:5" ht="22.5" hidden="1">
      <c r="A35048" s="232">
        <v>92326</v>
      </c>
      <c r="B35048" s="233" t="s">
        <v>15870</v>
      </c>
      <c r="C35048" s="232" t="s">
        <v>5</v>
      </c>
      <c r="D35048" s="232">
        <v>17.489999999999998</v>
      </c>
      <c r="E35048" s="232" t="s">
        <v>62718</v>
      </c>
    </row>
    <row r="35049" spans="1:5" ht="22.5" hidden="1">
      <c r="A35049" s="232">
        <v>92287</v>
      </c>
      <c r="B35049" s="233" t="s">
        <v>15832</v>
      </c>
      <c r="C35049" s="232" t="s">
        <v>5</v>
      </c>
      <c r="D35049" s="232">
        <v>20.32</v>
      </c>
      <c r="E35049" s="232" t="s">
        <v>62718</v>
      </c>
    </row>
    <row r="35050" spans="1:5" ht="22.5" hidden="1">
      <c r="A35050" s="232">
        <v>92312</v>
      </c>
      <c r="B35050" s="233" t="s">
        <v>15856</v>
      </c>
      <c r="C35050" s="232" t="s">
        <v>5</v>
      </c>
      <c r="D35050" s="232">
        <v>26.31</v>
      </c>
      <c r="E35050" s="232" t="s">
        <v>62718</v>
      </c>
    </row>
    <row r="35051" spans="1:5" ht="22.5" hidden="1">
      <c r="A35051" s="232">
        <v>103877</v>
      </c>
      <c r="B35051" s="233" t="s">
        <v>17835</v>
      </c>
      <c r="C35051" s="232" t="s">
        <v>5</v>
      </c>
      <c r="D35051" s="232">
        <v>34.69</v>
      </c>
      <c r="E35051" s="232" t="s">
        <v>62718</v>
      </c>
    </row>
    <row r="35052" spans="1:5" ht="22.5" hidden="1">
      <c r="A35052" s="232">
        <v>103808</v>
      </c>
      <c r="B35052" s="233" t="s">
        <v>17766</v>
      </c>
      <c r="C35052" s="232" t="s">
        <v>5</v>
      </c>
      <c r="D35052" s="232">
        <v>43.88</v>
      </c>
      <c r="E35052" s="232" t="s">
        <v>62718</v>
      </c>
    </row>
    <row r="35053" spans="1:5" ht="22.5" hidden="1">
      <c r="A35053" s="232">
        <v>103841</v>
      </c>
      <c r="B35053" s="233" t="s">
        <v>17799</v>
      </c>
      <c r="C35053" s="232" t="s">
        <v>5</v>
      </c>
      <c r="D35053" s="232">
        <v>35.83</v>
      </c>
      <c r="E35053" s="232" t="s">
        <v>62718</v>
      </c>
    </row>
    <row r="35054" spans="1:5" ht="22.5" hidden="1">
      <c r="A35054" s="232">
        <v>92327</v>
      </c>
      <c r="B35054" s="233" t="s">
        <v>15871</v>
      </c>
      <c r="C35054" s="232" t="s">
        <v>5</v>
      </c>
      <c r="D35054" s="232">
        <v>30.75</v>
      </c>
      <c r="E35054" s="232" t="s">
        <v>62718</v>
      </c>
    </row>
    <row r="35055" spans="1:5" ht="22.5" hidden="1">
      <c r="A35055" s="232">
        <v>92288</v>
      </c>
      <c r="B35055" s="233" t="s">
        <v>15833</v>
      </c>
      <c r="C35055" s="232" t="s">
        <v>5</v>
      </c>
      <c r="D35055" s="232">
        <v>31.59</v>
      </c>
      <c r="E35055" s="232" t="s">
        <v>62718</v>
      </c>
    </row>
    <row r="35056" spans="1:5" ht="22.5" hidden="1">
      <c r="A35056" s="232">
        <v>92313</v>
      </c>
      <c r="B35056" s="233" t="s">
        <v>15857</v>
      </c>
      <c r="C35056" s="232" t="s">
        <v>5</v>
      </c>
      <c r="D35056" s="232">
        <v>37.130000000000003</v>
      </c>
      <c r="E35056" s="232" t="s">
        <v>62718</v>
      </c>
    </row>
    <row r="35057" spans="1:5" ht="22.5" hidden="1">
      <c r="A35057" s="232">
        <v>103881</v>
      </c>
      <c r="B35057" s="233" t="s">
        <v>17839</v>
      </c>
      <c r="C35057" s="232" t="s">
        <v>5</v>
      </c>
      <c r="D35057" s="232">
        <v>46.83</v>
      </c>
      <c r="E35057" s="232" t="s">
        <v>62718</v>
      </c>
    </row>
    <row r="35058" spans="1:5" ht="22.5" hidden="1">
      <c r="A35058" s="232">
        <v>103812</v>
      </c>
      <c r="B35058" s="233" t="s">
        <v>17770</v>
      </c>
      <c r="C35058" s="232" t="s">
        <v>5</v>
      </c>
      <c r="D35058" s="232">
        <v>63.97</v>
      </c>
      <c r="E35058" s="232" t="s">
        <v>62718</v>
      </c>
    </row>
    <row r="35059" spans="1:5" ht="22.5" hidden="1">
      <c r="A35059" s="232">
        <v>103845</v>
      </c>
      <c r="B35059" s="233" t="s">
        <v>17803</v>
      </c>
      <c r="C35059" s="232" t="s">
        <v>5</v>
      </c>
      <c r="D35059" s="232">
        <v>49.93</v>
      </c>
      <c r="E35059" s="232" t="s">
        <v>62718</v>
      </c>
    </row>
    <row r="35060" spans="1:5" ht="22.5" hidden="1">
      <c r="A35060" s="232">
        <v>92328</v>
      </c>
      <c r="B35060" s="233" t="s">
        <v>15872</v>
      </c>
      <c r="C35060" s="232" t="s">
        <v>5</v>
      </c>
      <c r="D35060" s="232">
        <v>45.03</v>
      </c>
      <c r="E35060" s="232" t="s">
        <v>62718</v>
      </c>
    </row>
    <row r="35061" spans="1:5" ht="22.5" hidden="1">
      <c r="A35061" s="232">
        <v>92289</v>
      </c>
      <c r="B35061" s="233" t="s">
        <v>15834</v>
      </c>
      <c r="C35061" s="232" t="s">
        <v>5</v>
      </c>
      <c r="D35061" s="232">
        <v>54.93</v>
      </c>
      <c r="E35061" s="232" t="s">
        <v>62718</v>
      </c>
    </row>
    <row r="35062" spans="1:5" ht="22.5" hidden="1">
      <c r="A35062" s="232">
        <v>92290</v>
      </c>
      <c r="B35062" s="233" t="s">
        <v>15835</v>
      </c>
      <c r="C35062" s="232" t="s">
        <v>5</v>
      </c>
      <c r="D35062" s="232">
        <v>82.41</v>
      </c>
      <c r="E35062" s="232" t="s">
        <v>62718</v>
      </c>
    </row>
    <row r="35063" spans="1:5" ht="22.5" hidden="1">
      <c r="A35063" s="232">
        <v>92291</v>
      </c>
      <c r="B35063" s="233" t="s">
        <v>15836</v>
      </c>
      <c r="C35063" s="232" t="s">
        <v>5</v>
      </c>
      <c r="D35063" s="232">
        <v>126.88</v>
      </c>
      <c r="E35063" s="232" t="s">
        <v>62718</v>
      </c>
    </row>
    <row r="35064" spans="1:5" ht="22.5" hidden="1">
      <c r="A35064" s="232">
        <v>92292</v>
      </c>
      <c r="B35064" s="233" t="s">
        <v>15837</v>
      </c>
      <c r="C35064" s="232" t="s">
        <v>5</v>
      </c>
      <c r="D35064" s="232">
        <v>385.43</v>
      </c>
      <c r="E35064" s="232" t="s">
        <v>62718</v>
      </c>
    </row>
    <row r="35065" spans="1:5" ht="33.75" hidden="1">
      <c r="A35065" s="232">
        <v>93082</v>
      </c>
      <c r="B35065" s="233" t="s">
        <v>16101</v>
      </c>
      <c r="C35065" s="232" t="s">
        <v>5</v>
      </c>
      <c r="D35065" s="232">
        <v>27.47</v>
      </c>
      <c r="E35065" s="232" t="s">
        <v>62718</v>
      </c>
    </row>
    <row r="35066" spans="1:5" ht="33.75" hidden="1">
      <c r="A35066" s="232">
        <v>103885</v>
      </c>
      <c r="B35066" s="233" t="s">
        <v>17843</v>
      </c>
      <c r="C35066" s="232" t="s">
        <v>5</v>
      </c>
      <c r="D35066" s="232">
        <v>32.03</v>
      </c>
      <c r="E35066" s="232" t="s">
        <v>62718</v>
      </c>
    </row>
    <row r="35067" spans="1:5" ht="33.75" hidden="1">
      <c r="A35067" s="232">
        <v>103816</v>
      </c>
      <c r="B35067" s="233" t="s">
        <v>17774</v>
      </c>
      <c r="C35067" s="232" t="s">
        <v>5</v>
      </c>
      <c r="D35067" s="232">
        <v>31.97</v>
      </c>
      <c r="E35067" s="232" t="s">
        <v>62718</v>
      </c>
    </row>
    <row r="35068" spans="1:5" ht="33.75" hidden="1">
      <c r="A35068" s="232">
        <v>103849</v>
      </c>
      <c r="B35068" s="233" t="s">
        <v>17807</v>
      </c>
      <c r="C35068" s="232" t="s">
        <v>5</v>
      </c>
      <c r="D35068" s="232">
        <v>31.28</v>
      </c>
      <c r="E35068" s="232" t="s">
        <v>62718</v>
      </c>
    </row>
    <row r="35069" spans="1:5" ht="33.75" hidden="1">
      <c r="A35069" s="232">
        <v>93105</v>
      </c>
      <c r="B35069" s="233" t="s">
        <v>16122</v>
      </c>
      <c r="C35069" s="232" t="s">
        <v>5</v>
      </c>
      <c r="D35069" s="232">
        <v>27.73</v>
      </c>
      <c r="E35069" s="232" t="s">
        <v>62718</v>
      </c>
    </row>
    <row r="35070" spans="1:5" ht="33.75" hidden="1">
      <c r="A35070" s="232">
        <v>93055</v>
      </c>
      <c r="B35070" s="233" t="s">
        <v>16075</v>
      </c>
      <c r="C35070" s="232" t="s">
        <v>5</v>
      </c>
      <c r="D35070" s="232">
        <v>48.94</v>
      </c>
      <c r="E35070" s="232" t="s">
        <v>62718</v>
      </c>
    </row>
    <row r="35071" spans="1:5" ht="33.75" hidden="1">
      <c r="A35071" s="232">
        <v>93089</v>
      </c>
      <c r="B35071" s="233" t="s">
        <v>16108</v>
      </c>
      <c r="C35071" s="232" t="s">
        <v>5</v>
      </c>
      <c r="D35071" s="232">
        <v>52.94</v>
      </c>
      <c r="E35071" s="232" t="s">
        <v>62718</v>
      </c>
    </row>
    <row r="35072" spans="1:5" ht="33.75" hidden="1">
      <c r="A35072" s="232">
        <v>103891</v>
      </c>
      <c r="B35072" s="233" t="s">
        <v>17849</v>
      </c>
      <c r="C35072" s="232" t="s">
        <v>5</v>
      </c>
      <c r="D35072" s="232">
        <v>58.53</v>
      </c>
      <c r="E35072" s="232" t="s">
        <v>62718</v>
      </c>
    </row>
    <row r="35073" spans="1:5" ht="33.75" hidden="1">
      <c r="A35073" s="232">
        <v>103822</v>
      </c>
      <c r="B35073" s="233" t="s">
        <v>17780</v>
      </c>
      <c r="C35073" s="232" t="s">
        <v>5</v>
      </c>
      <c r="D35073" s="232">
        <v>64.709999999999994</v>
      </c>
      <c r="E35073" s="232" t="s">
        <v>62718</v>
      </c>
    </row>
    <row r="35074" spans="1:5" ht="33.75" hidden="1">
      <c r="A35074" s="232">
        <v>103855</v>
      </c>
      <c r="B35074" s="233" t="s">
        <v>17813</v>
      </c>
      <c r="C35074" s="232" t="s">
        <v>5</v>
      </c>
      <c r="D35074" s="232">
        <v>59.32</v>
      </c>
      <c r="E35074" s="232" t="s">
        <v>62718</v>
      </c>
    </row>
    <row r="35075" spans="1:5" ht="33.75" hidden="1">
      <c r="A35075" s="232">
        <v>93112</v>
      </c>
      <c r="B35075" s="233" t="s">
        <v>16129</v>
      </c>
      <c r="C35075" s="232" t="s">
        <v>5</v>
      </c>
      <c r="D35075" s="232">
        <v>55.91</v>
      </c>
      <c r="E35075" s="232" t="s">
        <v>62718</v>
      </c>
    </row>
    <row r="35076" spans="1:5" ht="33.75" hidden="1">
      <c r="A35076" s="232">
        <v>93060</v>
      </c>
      <c r="B35076" s="233" t="s">
        <v>16080</v>
      </c>
      <c r="C35076" s="232" t="s">
        <v>5</v>
      </c>
      <c r="D35076" s="232">
        <v>85.24</v>
      </c>
      <c r="E35076" s="232" t="s">
        <v>62718</v>
      </c>
    </row>
    <row r="35077" spans="1:5" ht="33.75" hidden="1">
      <c r="A35077" s="232">
        <v>93094</v>
      </c>
      <c r="B35077" s="233" t="s">
        <v>16113</v>
      </c>
      <c r="C35077" s="232" t="s">
        <v>5</v>
      </c>
      <c r="D35077" s="232">
        <v>88.96</v>
      </c>
      <c r="E35077" s="232" t="s">
        <v>62718</v>
      </c>
    </row>
    <row r="35078" spans="1:5" ht="33.75" hidden="1">
      <c r="A35078" s="232">
        <v>103897</v>
      </c>
      <c r="B35078" s="233" t="s">
        <v>17855</v>
      </c>
      <c r="C35078" s="232" t="s">
        <v>5</v>
      </c>
      <c r="D35078" s="232">
        <v>95.41</v>
      </c>
      <c r="E35078" s="232" t="s">
        <v>62718</v>
      </c>
    </row>
    <row r="35079" spans="1:5" ht="33.75" hidden="1">
      <c r="A35079" s="232">
        <v>103828</v>
      </c>
      <c r="B35079" s="233" t="s">
        <v>17786</v>
      </c>
      <c r="C35079" s="232" t="s">
        <v>5</v>
      </c>
      <c r="D35079" s="232">
        <v>106.41</v>
      </c>
      <c r="E35079" s="232" t="s">
        <v>62718</v>
      </c>
    </row>
    <row r="35080" spans="1:5" ht="33.75" hidden="1">
      <c r="A35080" s="232">
        <v>103861</v>
      </c>
      <c r="B35080" s="233" t="s">
        <v>17819</v>
      </c>
      <c r="C35080" s="232" t="s">
        <v>5</v>
      </c>
      <c r="D35080" s="232">
        <v>97.52</v>
      </c>
      <c r="E35080" s="232" t="s">
        <v>62718</v>
      </c>
    </row>
    <row r="35081" spans="1:5" ht="33.75" hidden="1">
      <c r="A35081" s="232">
        <v>93115</v>
      </c>
      <c r="B35081" s="233" t="s">
        <v>16131</v>
      </c>
      <c r="C35081" s="232" t="s">
        <v>5</v>
      </c>
      <c r="D35081" s="232">
        <v>94.24</v>
      </c>
      <c r="E35081" s="232" t="s">
        <v>62718</v>
      </c>
    </row>
    <row r="35082" spans="1:5" ht="33.75" hidden="1">
      <c r="A35082" s="232">
        <v>93074</v>
      </c>
      <c r="B35082" s="233" t="s">
        <v>16093</v>
      </c>
      <c r="C35082" s="232" t="s">
        <v>5</v>
      </c>
      <c r="D35082" s="232">
        <v>17.09</v>
      </c>
      <c r="E35082" s="232" t="s">
        <v>62718</v>
      </c>
    </row>
    <row r="35083" spans="1:5" ht="33.75" hidden="1">
      <c r="A35083" s="232">
        <v>103875</v>
      </c>
      <c r="B35083" s="233" t="s">
        <v>17833</v>
      </c>
      <c r="C35083" s="232" t="s">
        <v>5</v>
      </c>
      <c r="D35083" s="232">
        <v>23.93</v>
      </c>
      <c r="E35083" s="232" t="s">
        <v>62718</v>
      </c>
    </row>
    <row r="35084" spans="1:5" ht="33.75" hidden="1">
      <c r="A35084" s="232">
        <v>103806</v>
      </c>
      <c r="B35084" s="233" t="s">
        <v>17764</v>
      </c>
      <c r="C35084" s="232" t="s">
        <v>5</v>
      </c>
      <c r="D35084" s="232">
        <v>23.8</v>
      </c>
      <c r="E35084" s="232" t="s">
        <v>62718</v>
      </c>
    </row>
    <row r="35085" spans="1:5" ht="33.75" hidden="1">
      <c r="A35085" s="232">
        <v>103839</v>
      </c>
      <c r="B35085" s="233" t="s">
        <v>17797</v>
      </c>
      <c r="C35085" s="232" t="s">
        <v>5</v>
      </c>
      <c r="D35085" s="232">
        <v>22.78</v>
      </c>
      <c r="E35085" s="232" t="s">
        <v>62718</v>
      </c>
    </row>
    <row r="35086" spans="1:5" ht="33.75" hidden="1">
      <c r="A35086" s="232">
        <v>93097</v>
      </c>
      <c r="B35086" s="233" t="s">
        <v>16114</v>
      </c>
      <c r="C35086" s="232" t="s">
        <v>5</v>
      </c>
      <c r="D35086" s="232">
        <v>17.47</v>
      </c>
      <c r="E35086" s="232" t="s">
        <v>62718</v>
      </c>
    </row>
    <row r="35087" spans="1:5" ht="33.75" hidden="1">
      <c r="A35087" s="232">
        <v>93119</v>
      </c>
      <c r="B35087" s="233" t="s">
        <v>16135</v>
      </c>
      <c r="C35087" s="232" t="s">
        <v>5</v>
      </c>
      <c r="D35087" s="232">
        <v>20.010000000000002</v>
      </c>
      <c r="E35087" s="232" t="s">
        <v>62718</v>
      </c>
    </row>
    <row r="35088" spans="1:5" ht="33.75" hidden="1">
      <c r="A35088" s="232">
        <v>93076</v>
      </c>
      <c r="B35088" s="233" t="s">
        <v>16095</v>
      </c>
      <c r="C35088" s="232" t="s">
        <v>5</v>
      </c>
      <c r="D35088" s="232">
        <v>26</v>
      </c>
      <c r="E35088" s="232" t="s">
        <v>62718</v>
      </c>
    </row>
    <row r="35089" spans="1:5" ht="33.75" hidden="1">
      <c r="A35089" s="232">
        <v>103878</v>
      </c>
      <c r="B35089" s="233" t="s">
        <v>17836</v>
      </c>
      <c r="C35089" s="232" t="s">
        <v>5</v>
      </c>
      <c r="D35089" s="232">
        <v>34.380000000000003</v>
      </c>
      <c r="E35089" s="232" t="s">
        <v>62718</v>
      </c>
    </row>
    <row r="35090" spans="1:5" ht="33.75" hidden="1">
      <c r="A35090" s="232">
        <v>103809</v>
      </c>
      <c r="B35090" s="233" t="s">
        <v>17767</v>
      </c>
      <c r="C35090" s="232" t="s">
        <v>5</v>
      </c>
      <c r="D35090" s="232">
        <v>43.57</v>
      </c>
      <c r="E35090" s="232" t="s">
        <v>62718</v>
      </c>
    </row>
    <row r="35091" spans="1:5" ht="33.75" hidden="1">
      <c r="A35091" s="232">
        <v>103842</v>
      </c>
      <c r="B35091" s="233" t="s">
        <v>17800</v>
      </c>
      <c r="C35091" s="232" t="s">
        <v>5</v>
      </c>
      <c r="D35091" s="232">
        <v>35.520000000000003</v>
      </c>
      <c r="E35091" s="232" t="s">
        <v>62718</v>
      </c>
    </row>
    <row r="35092" spans="1:5" ht="33.75" hidden="1">
      <c r="A35092" s="232">
        <v>93099</v>
      </c>
      <c r="B35092" s="233" t="s">
        <v>16116</v>
      </c>
      <c r="C35092" s="232" t="s">
        <v>5</v>
      </c>
      <c r="D35092" s="232">
        <v>30.44</v>
      </c>
      <c r="E35092" s="232" t="s">
        <v>62718</v>
      </c>
    </row>
    <row r="35093" spans="1:5" ht="33.75" hidden="1">
      <c r="A35093" s="232">
        <v>93122</v>
      </c>
      <c r="B35093" s="233" t="s">
        <v>16138</v>
      </c>
      <c r="C35093" s="232" t="s">
        <v>5</v>
      </c>
      <c r="D35093" s="232">
        <v>29.71</v>
      </c>
      <c r="E35093" s="232" t="s">
        <v>62718</v>
      </c>
    </row>
    <row r="35094" spans="1:5" ht="33.75" hidden="1">
      <c r="A35094" s="232">
        <v>93079</v>
      </c>
      <c r="B35094" s="233" t="s">
        <v>16098</v>
      </c>
      <c r="C35094" s="232" t="s">
        <v>5</v>
      </c>
      <c r="D35094" s="232">
        <v>35.25</v>
      </c>
      <c r="E35094" s="232" t="s">
        <v>62718</v>
      </c>
    </row>
    <row r="35095" spans="1:5" ht="33.75" hidden="1">
      <c r="A35095" s="232">
        <v>103882</v>
      </c>
      <c r="B35095" s="233" t="s">
        <v>17840</v>
      </c>
      <c r="C35095" s="232" t="s">
        <v>5</v>
      </c>
      <c r="D35095" s="232">
        <v>44.95</v>
      </c>
      <c r="E35095" s="232" t="s">
        <v>62718</v>
      </c>
    </row>
    <row r="35096" spans="1:5" ht="33.75" hidden="1">
      <c r="A35096" s="232">
        <v>103813</v>
      </c>
      <c r="B35096" s="233" t="s">
        <v>17771</v>
      </c>
      <c r="C35096" s="232" t="s">
        <v>5</v>
      </c>
      <c r="D35096" s="232">
        <v>62.09</v>
      </c>
      <c r="E35096" s="232" t="s">
        <v>62718</v>
      </c>
    </row>
    <row r="35097" spans="1:5" ht="33.75" hidden="1">
      <c r="A35097" s="232">
        <v>103846</v>
      </c>
      <c r="B35097" s="233" t="s">
        <v>17804</v>
      </c>
      <c r="C35097" s="232" t="s">
        <v>5</v>
      </c>
      <c r="D35097" s="232">
        <v>48.05</v>
      </c>
      <c r="E35097" s="232" t="s">
        <v>62718</v>
      </c>
    </row>
    <row r="35098" spans="1:5" ht="33.75" hidden="1">
      <c r="A35098" s="232">
        <v>93102</v>
      </c>
      <c r="B35098" s="233" t="s">
        <v>16119</v>
      </c>
      <c r="C35098" s="232" t="s">
        <v>5</v>
      </c>
      <c r="D35098" s="232">
        <v>43.15</v>
      </c>
      <c r="E35098" s="232" t="s">
        <v>62718</v>
      </c>
    </row>
    <row r="35099" spans="1:5" ht="33.75" hidden="1">
      <c r="A35099" s="232">
        <v>93123</v>
      </c>
      <c r="B35099" s="233" t="s">
        <v>61672</v>
      </c>
      <c r="C35099" s="232" t="s">
        <v>5</v>
      </c>
      <c r="D35099" s="232">
        <v>64.17</v>
      </c>
      <c r="E35099" s="232" t="s">
        <v>62718</v>
      </c>
    </row>
    <row r="35100" spans="1:5" ht="33.75" hidden="1">
      <c r="A35100" s="232">
        <v>93124</v>
      </c>
      <c r="B35100" s="233" t="s">
        <v>16139</v>
      </c>
      <c r="C35100" s="232" t="s">
        <v>5</v>
      </c>
      <c r="D35100" s="232">
        <v>99.76</v>
      </c>
      <c r="E35100" s="232" t="s">
        <v>62718</v>
      </c>
    </row>
    <row r="35101" spans="1:5" ht="33.75" hidden="1">
      <c r="A35101" s="232">
        <v>93125</v>
      </c>
      <c r="B35101" s="233" t="s">
        <v>16140</v>
      </c>
      <c r="C35101" s="232" t="s">
        <v>5</v>
      </c>
      <c r="D35101" s="232">
        <v>146.1</v>
      </c>
      <c r="E35101" s="232" t="s">
        <v>62718</v>
      </c>
    </row>
    <row r="35102" spans="1:5" ht="33.75" hidden="1">
      <c r="A35102" s="232">
        <v>93126</v>
      </c>
      <c r="B35102" s="233" t="s">
        <v>16141</v>
      </c>
      <c r="C35102" s="232" t="s">
        <v>5</v>
      </c>
      <c r="D35102" s="232">
        <v>318.60000000000002</v>
      </c>
      <c r="E35102" s="232" t="s">
        <v>62718</v>
      </c>
    </row>
    <row r="35103" spans="1:5" ht="22.5" hidden="1">
      <c r="A35103" s="232">
        <v>93063</v>
      </c>
      <c r="B35103" s="233" t="s">
        <v>16083</v>
      </c>
      <c r="C35103" s="232" t="s">
        <v>5</v>
      </c>
      <c r="D35103" s="232">
        <v>699.04</v>
      </c>
      <c r="E35103" s="232" t="s">
        <v>62718</v>
      </c>
    </row>
    <row r="35104" spans="1:5" ht="22.5" hidden="1">
      <c r="A35104" s="232">
        <v>93066</v>
      </c>
      <c r="B35104" s="233" t="s">
        <v>16086</v>
      </c>
      <c r="C35104" s="232" t="s">
        <v>5</v>
      </c>
      <c r="D35104" s="232">
        <v>877.17</v>
      </c>
      <c r="E35104" s="232" t="s">
        <v>62718</v>
      </c>
    </row>
    <row r="35105" spans="1:5" ht="22.5" hidden="1">
      <c r="A35105" s="232">
        <v>93069</v>
      </c>
      <c r="B35105" s="233" t="s">
        <v>16089</v>
      </c>
      <c r="C35105" s="232" t="s">
        <v>5</v>
      </c>
      <c r="D35105" s="232">
        <v>1215.69</v>
      </c>
      <c r="E35105" s="232" t="s">
        <v>62718</v>
      </c>
    </row>
    <row r="35106" spans="1:5" ht="22.5" hidden="1">
      <c r="A35106" s="232">
        <v>93072</v>
      </c>
      <c r="B35106" s="233" t="s">
        <v>16092</v>
      </c>
      <c r="C35106" s="232" t="s">
        <v>5</v>
      </c>
      <c r="D35106" s="232">
        <v>1604.13</v>
      </c>
      <c r="E35106" s="232" t="s">
        <v>62718</v>
      </c>
    </row>
    <row r="35107" spans="1:5" ht="22.5" hidden="1">
      <c r="A35107" s="232">
        <v>93083</v>
      </c>
      <c r="B35107" s="233" t="s">
        <v>16102</v>
      </c>
      <c r="C35107" s="232" t="s">
        <v>5</v>
      </c>
      <c r="D35107" s="232">
        <v>480.8</v>
      </c>
      <c r="E35107" s="232" t="s">
        <v>62718</v>
      </c>
    </row>
    <row r="35108" spans="1:5" ht="22.5" hidden="1">
      <c r="A35108" s="232">
        <v>103886</v>
      </c>
      <c r="B35108" s="233" t="s">
        <v>17844</v>
      </c>
      <c r="C35108" s="232" t="s">
        <v>5</v>
      </c>
      <c r="D35108" s="232">
        <v>485.36</v>
      </c>
      <c r="E35108" s="232" t="s">
        <v>62718</v>
      </c>
    </row>
    <row r="35109" spans="1:5" ht="22.5" hidden="1">
      <c r="A35109" s="232">
        <v>103817</v>
      </c>
      <c r="B35109" s="233" t="s">
        <v>17775</v>
      </c>
      <c r="C35109" s="232" t="s">
        <v>5</v>
      </c>
      <c r="D35109" s="232">
        <v>485.3</v>
      </c>
      <c r="E35109" s="232" t="s">
        <v>62718</v>
      </c>
    </row>
    <row r="35110" spans="1:5" ht="22.5" hidden="1">
      <c r="A35110" s="232">
        <v>103850</v>
      </c>
      <c r="B35110" s="233" t="s">
        <v>17808</v>
      </c>
      <c r="C35110" s="232" t="s">
        <v>5</v>
      </c>
      <c r="D35110" s="232">
        <v>484.61</v>
      </c>
      <c r="E35110" s="232" t="s">
        <v>62718</v>
      </c>
    </row>
    <row r="35111" spans="1:5" ht="22.5" hidden="1">
      <c r="A35111" s="232">
        <v>93106</v>
      </c>
      <c r="B35111" s="233" t="s">
        <v>16123</v>
      </c>
      <c r="C35111" s="232" t="s">
        <v>5</v>
      </c>
      <c r="D35111" s="232">
        <v>481.06</v>
      </c>
      <c r="E35111" s="232" t="s">
        <v>62718</v>
      </c>
    </row>
    <row r="35112" spans="1:5" ht="22.5" hidden="1">
      <c r="A35112" s="232">
        <v>93052</v>
      </c>
      <c r="B35112" s="233" t="s">
        <v>16073</v>
      </c>
      <c r="C35112" s="232" t="s">
        <v>5</v>
      </c>
      <c r="D35112" s="232">
        <v>554.16999999999996</v>
      </c>
      <c r="E35112" s="232" t="s">
        <v>62718</v>
      </c>
    </row>
    <row r="35113" spans="1:5" ht="22.5" hidden="1">
      <c r="A35113" s="232">
        <v>93086</v>
      </c>
      <c r="B35113" s="233" t="s">
        <v>16105</v>
      </c>
      <c r="C35113" s="232" t="s">
        <v>5</v>
      </c>
      <c r="D35113" s="232">
        <v>558.16999999999996</v>
      </c>
      <c r="E35113" s="232" t="s">
        <v>62718</v>
      </c>
    </row>
    <row r="35114" spans="1:5" ht="22.5" hidden="1">
      <c r="A35114" s="232">
        <v>103890</v>
      </c>
      <c r="B35114" s="233" t="s">
        <v>17848</v>
      </c>
      <c r="C35114" s="232" t="s">
        <v>5</v>
      </c>
      <c r="D35114" s="232">
        <v>563.76</v>
      </c>
      <c r="E35114" s="232" t="s">
        <v>62718</v>
      </c>
    </row>
    <row r="35115" spans="1:5" ht="22.5" hidden="1">
      <c r="A35115" s="232">
        <v>103821</v>
      </c>
      <c r="B35115" s="233" t="s">
        <v>17779</v>
      </c>
      <c r="C35115" s="232" t="s">
        <v>5</v>
      </c>
      <c r="D35115" s="232">
        <v>569.94000000000005</v>
      </c>
      <c r="E35115" s="232" t="s">
        <v>62718</v>
      </c>
    </row>
    <row r="35116" spans="1:5" ht="22.5" hidden="1">
      <c r="A35116" s="232">
        <v>103854</v>
      </c>
      <c r="B35116" s="233" t="s">
        <v>17812</v>
      </c>
      <c r="C35116" s="232" t="s">
        <v>5</v>
      </c>
      <c r="D35116" s="232">
        <v>564.54999999999995</v>
      </c>
      <c r="E35116" s="232" t="s">
        <v>62718</v>
      </c>
    </row>
    <row r="35117" spans="1:5" ht="22.5" hidden="1">
      <c r="A35117" s="232">
        <v>93109</v>
      </c>
      <c r="B35117" s="233" t="s">
        <v>16126</v>
      </c>
      <c r="C35117" s="232" t="s">
        <v>5</v>
      </c>
      <c r="D35117" s="232">
        <v>561.14</v>
      </c>
      <c r="E35117" s="232" t="s">
        <v>62718</v>
      </c>
    </row>
    <row r="35118" spans="1:5" ht="22.5" hidden="1">
      <c r="A35118" s="232">
        <v>93058</v>
      </c>
      <c r="B35118" s="233" t="s">
        <v>16078</v>
      </c>
      <c r="C35118" s="232" t="s">
        <v>5</v>
      </c>
      <c r="D35118" s="232">
        <v>609.87</v>
      </c>
      <c r="E35118" s="232" t="s">
        <v>62718</v>
      </c>
    </row>
    <row r="35119" spans="1:5" ht="22.5" hidden="1">
      <c r="A35119" s="232">
        <v>93092</v>
      </c>
      <c r="B35119" s="233" t="s">
        <v>16111</v>
      </c>
      <c r="C35119" s="232" t="s">
        <v>5</v>
      </c>
      <c r="D35119" s="232">
        <v>613.59</v>
      </c>
      <c r="E35119" s="232" t="s">
        <v>62718</v>
      </c>
    </row>
    <row r="35120" spans="1:5" ht="22.5" hidden="1">
      <c r="A35120" s="232">
        <v>103898</v>
      </c>
      <c r="B35120" s="233" t="s">
        <v>17856</v>
      </c>
      <c r="C35120" s="232" t="s">
        <v>5</v>
      </c>
      <c r="D35120" s="232">
        <v>620.04</v>
      </c>
      <c r="E35120" s="232" t="s">
        <v>62718</v>
      </c>
    </row>
    <row r="35121" spans="1:5" ht="22.5" hidden="1">
      <c r="A35121" s="232">
        <v>103829</v>
      </c>
      <c r="B35121" s="233" t="s">
        <v>17787</v>
      </c>
      <c r="C35121" s="232" t="s">
        <v>5</v>
      </c>
      <c r="D35121" s="232">
        <v>631.04</v>
      </c>
      <c r="E35121" s="232" t="s">
        <v>62718</v>
      </c>
    </row>
    <row r="35122" spans="1:5" ht="22.5" hidden="1">
      <c r="A35122" s="232">
        <v>103862</v>
      </c>
      <c r="B35122" s="233" t="s">
        <v>17820</v>
      </c>
      <c r="C35122" s="232" t="s">
        <v>5</v>
      </c>
      <c r="D35122" s="232">
        <v>622.15</v>
      </c>
      <c r="E35122" s="232" t="s">
        <v>62718</v>
      </c>
    </row>
    <row r="35123" spans="1:5" ht="22.5" hidden="1">
      <c r="A35123" s="232">
        <v>93116</v>
      </c>
      <c r="B35123" s="233" t="s">
        <v>16132</v>
      </c>
      <c r="C35123" s="232" t="s">
        <v>5</v>
      </c>
      <c r="D35123" s="232">
        <v>618.87</v>
      </c>
      <c r="E35123" s="232" t="s">
        <v>62718</v>
      </c>
    </row>
    <row r="35124" spans="1:5" ht="22.5" hidden="1">
      <c r="A35124" s="232">
        <v>92314</v>
      </c>
      <c r="B35124" s="233" t="s">
        <v>15858</v>
      </c>
      <c r="C35124" s="232" t="s">
        <v>5</v>
      </c>
      <c r="D35124" s="232">
        <v>11.13</v>
      </c>
      <c r="E35124" s="232" t="s">
        <v>62718</v>
      </c>
    </row>
    <row r="35125" spans="1:5" ht="22.5" hidden="1">
      <c r="A35125" s="232">
        <v>103883</v>
      </c>
      <c r="B35125" s="233" t="s">
        <v>17841</v>
      </c>
      <c r="C35125" s="232" t="s">
        <v>5</v>
      </c>
      <c r="D35125" s="232">
        <v>15.69</v>
      </c>
      <c r="E35125" s="232" t="s">
        <v>62718</v>
      </c>
    </row>
    <row r="35126" spans="1:5" ht="22.5" hidden="1">
      <c r="A35126" s="232">
        <v>103814</v>
      </c>
      <c r="B35126" s="233" t="s">
        <v>17772</v>
      </c>
      <c r="C35126" s="232" t="s">
        <v>5</v>
      </c>
      <c r="D35126" s="232">
        <v>15.63</v>
      </c>
      <c r="E35126" s="232" t="s">
        <v>62718</v>
      </c>
    </row>
    <row r="35127" spans="1:5" ht="22.5" hidden="1">
      <c r="A35127" s="232">
        <v>103847</v>
      </c>
      <c r="B35127" s="233" t="s">
        <v>17805</v>
      </c>
      <c r="C35127" s="232" t="s">
        <v>5</v>
      </c>
      <c r="D35127" s="232">
        <v>14.94</v>
      </c>
      <c r="E35127" s="232" t="s">
        <v>62718</v>
      </c>
    </row>
    <row r="35128" spans="1:5" ht="22.5" hidden="1">
      <c r="A35128" s="232">
        <v>92329</v>
      </c>
      <c r="B35128" s="233" t="s">
        <v>15873</v>
      </c>
      <c r="C35128" s="232" t="s">
        <v>5</v>
      </c>
      <c r="D35128" s="232">
        <v>11.39</v>
      </c>
      <c r="E35128" s="232" t="s">
        <v>62718</v>
      </c>
    </row>
    <row r="35129" spans="1:5" ht="22.5" hidden="1">
      <c r="A35129" s="232">
        <v>92293</v>
      </c>
      <c r="B35129" s="233" t="s">
        <v>15838</v>
      </c>
      <c r="C35129" s="232" t="s">
        <v>5</v>
      </c>
      <c r="D35129" s="232">
        <v>11.7</v>
      </c>
      <c r="E35129" s="232" t="s">
        <v>62718</v>
      </c>
    </row>
    <row r="35130" spans="1:5" ht="22.5" hidden="1">
      <c r="A35130" s="232">
        <v>92315</v>
      </c>
      <c r="B35130" s="233" t="s">
        <v>15859</v>
      </c>
      <c r="C35130" s="232" t="s">
        <v>5</v>
      </c>
      <c r="D35130" s="232">
        <v>15.7</v>
      </c>
      <c r="E35130" s="232" t="s">
        <v>62718</v>
      </c>
    </row>
    <row r="35131" spans="1:5" ht="22.5" hidden="1">
      <c r="A35131" s="232">
        <v>103888</v>
      </c>
      <c r="B35131" s="233" t="s">
        <v>17846</v>
      </c>
      <c r="C35131" s="232" t="s">
        <v>5</v>
      </c>
      <c r="D35131" s="232">
        <v>21.29</v>
      </c>
      <c r="E35131" s="232" t="s">
        <v>62718</v>
      </c>
    </row>
    <row r="35132" spans="1:5" ht="22.5" hidden="1">
      <c r="A35132" s="232">
        <v>103819</v>
      </c>
      <c r="B35132" s="233" t="s">
        <v>17777</v>
      </c>
      <c r="C35132" s="232" t="s">
        <v>5</v>
      </c>
      <c r="D35132" s="232">
        <v>27.47</v>
      </c>
      <c r="E35132" s="232" t="s">
        <v>62718</v>
      </c>
    </row>
    <row r="35133" spans="1:5" ht="22.5" hidden="1">
      <c r="A35133" s="232">
        <v>103852</v>
      </c>
      <c r="B35133" s="233" t="s">
        <v>17810</v>
      </c>
      <c r="C35133" s="232" t="s">
        <v>5</v>
      </c>
      <c r="D35133" s="232">
        <v>22.08</v>
      </c>
      <c r="E35133" s="232" t="s">
        <v>62718</v>
      </c>
    </row>
    <row r="35134" spans="1:5" ht="22.5" hidden="1">
      <c r="A35134" s="232">
        <v>92330</v>
      </c>
      <c r="B35134" s="233" t="s">
        <v>15874</v>
      </c>
      <c r="C35134" s="232" t="s">
        <v>5</v>
      </c>
      <c r="D35134" s="232">
        <v>18.670000000000002</v>
      </c>
      <c r="E35134" s="232" t="s">
        <v>62718</v>
      </c>
    </row>
    <row r="35135" spans="1:5" ht="22.5" hidden="1">
      <c r="A35135" s="232">
        <v>92294</v>
      </c>
      <c r="B35135" s="233" t="s">
        <v>15839</v>
      </c>
      <c r="C35135" s="232" t="s">
        <v>5</v>
      </c>
      <c r="D35135" s="232">
        <v>19.36</v>
      </c>
      <c r="E35135" s="232" t="s">
        <v>62718</v>
      </c>
    </row>
    <row r="35136" spans="1:5" ht="22.5" hidden="1">
      <c r="A35136" s="232">
        <v>92316</v>
      </c>
      <c r="B35136" s="233" t="s">
        <v>15860</v>
      </c>
      <c r="C35136" s="232" t="s">
        <v>5</v>
      </c>
      <c r="D35136" s="232">
        <v>23.08</v>
      </c>
      <c r="E35136" s="232" t="s">
        <v>62718</v>
      </c>
    </row>
    <row r="35137" spans="1:5" ht="22.5" hidden="1">
      <c r="A35137" s="232">
        <v>103895</v>
      </c>
      <c r="B35137" s="233" t="s">
        <v>17853</v>
      </c>
      <c r="C35137" s="232" t="s">
        <v>5</v>
      </c>
      <c r="D35137" s="232">
        <v>29.53</v>
      </c>
      <c r="E35137" s="232" t="s">
        <v>62718</v>
      </c>
    </row>
    <row r="35138" spans="1:5" ht="22.5" hidden="1">
      <c r="A35138" s="232">
        <v>103826</v>
      </c>
      <c r="B35138" s="233" t="s">
        <v>17784</v>
      </c>
      <c r="C35138" s="232" t="s">
        <v>5</v>
      </c>
      <c r="D35138" s="232">
        <v>40.53</v>
      </c>
      <c r="E35138" s="232" t="s">
        <v>62718</v>
      </c>
    </row>
    <row r="35139" spans="1:5" ht="22.5" hidden="1">
      <c r="A35139" s="232">
        <v>103859</v>
      </c>
      <c r="B35139" s="233" t="s">
        <v>17817</v>
      </c>
      <c r="C35139" s="232" t="s">
        <v>5</v>
      </c>
      <c r="D35139" s="232">
        <v>31.64</v>
      </c>
      <c r="E35139" s="232" t="s">
        <v>62718</v>
      </c>
    </row>
    <row r="35140" spans="1:5" ht="22.5" hidden="1">
      <c r="A35140" s="232">
        <v>92331</v>
      </c>
      <c r="B35140" s="233" t="s">
        <v>15875</v>
      </c>
      <c r="C35140" s="232" t="s">
        <v>5</v>
      </c>
      <c r="D35140" s="232">
        <v>28.36</v>
      </c>
      <c r="E35140" s="232" t="s">
        <v>62718</v>
      </c>
    </row>
    <row r="35141" spans="1:5" ht="22.5" hidden="1">
      <c r="A35141" s="232">
        <v>92295</v>
      </c>
      <c r="B35141" s="233" t="s">
        <v>15840</v>
      </c>
      <c r="C35141" s="232" t="s">
        <v>5</v>
      </c>
      <c r="D35141" s="232">
        <v>35.659999999999997</v>
      </c>
      <c r="E35141" s="232" t="s">
        <v>62718</v>
      </c>
    </row>
    <row r="35142" spans="1:5" ht="22.5" hidden="1">
      <c r="A35142" s="232">
        <v>92296</v>
      </c>
      <c r="B35142" s="233" t="s">
        <v>15841</v>
      </c>
      <c r="C35142" s="232" t="s">
        <v>5</v>
      </c>
      <c r="D35142" s="232">
        <v>47.04</v>
      </c>
      <c r="E35142" s="232" t="s">
        <v>62718</v>
      </c>
    </row>
    <row r="35143" spans="1:5" ht="22.5" hidden="1">
      <c r="A35143" s="232">
        <v>92297</v>
      </c>
      <c r="B35143" s="233" t="s">
        <v>15842</v>
      </c>
      <c r="C35143" s="232" t="s">
        <v>5</v>
      </c>
      <c r="D35143" s="232">
        <v>72.45</v>
      </c>
      <c r="E35143" s="232" t="s">
        <v>62718</v>
      </c>
    </row>
    <row r="35144" spans="1:5" ht="22.5" hidden="1">
      <c r="A35144" s="232">
        <v>92298</v>
      </c>
      <c r="B35144" s="233" t="s">
        <v>15843</v>
      </c>
      <c r="C35144" s="232" t="s">
        <v>5</v>
      </c>
      <c r="D35144" s="232">
        <v>199.3</v>
      </c>
      <c r="E35144" s="232" t="s">
        <v>62718</v>
      </c>
    </row>
    <row r="35145" spans="1:5" ht="22.5" hidden="1">
      <c r="A35145" s="232">
        <v>93080</v>
      </c>
      <c r="B35145" s="233" t="s">
        <v>16099</v>
      </c>
      <c r="C35145" s="232" t="s">
        <v>5</v>
      </c>
      <c r="D35145" s="232">
        <v>11.16</v>
      </c>
      <c r="E35145" s="232" t="s">
        <v>62718</v>
      </c>
    </row>
    <row r="35146" spans="1:5" ht="22.5" hidden="1">
      <c r="A35146" s="232">
        <v>103884</v>
      </c>
      <c r="B35146" s="233" t="s">
        <v>17842</v>
      </c>
      <c r="C35146" s="232" t="s">
        <v>5</v>
      </c>
      <c r="D35146" s="232">
        <v>15.72</v>
      </c>
      <c r="E35146" s="232" t="s">
        <v>62718</v>
      </c>
    </row>
    <row r="35147" spans="1:5" ht="22.5" hidden="1">
      <c r="A35147" s="232">
        <v>103815</v>
      </c>
      <c r="B35147" s="233" t="s">
        <v>17773</v>
      </c>
      <c r="C35147" s="232" t="s">
        <v>5</v>
      </c>
      <c r="D35147" s="232">
        <v>15.66</v>
      </c>
      <c r="E35147" s="232" t="s">
        <v>62718</v>
      </c>
    </row>
    <row r="35148" spans="1:5" ht="22.5" hidden="1">
      <c r="A35148" s="232">
        <v>103848</v>
      </c>
      <c r="B35148" s="233" t="s">
        <v>17806</v>
      </c>
      <c r="C35148" s="232" t="s">
        <v>5</v>
      </c>
      <c r="D35148" s="232">
        <v>14.97</v>
      </c>
      <c r="E35148" s="232" t="s">
        <v>62718</v>
      </c>
    </row>
    <row r="35149" spans="1:5" ht="22.5" hidden="1">
      <c r="A35149" s="232">
        <v>93103</v>
      </c>
      <c r="B35149" s="233" t="s">
        <v>16120</v>
      </c>
      <c r="C35149" s="232" t="s">
        <v>5</v>
      </c>
      <c r="D35149" s="232">
        <v>11.42</v>
      </c>
      <c r="E35149" s="232" t="s">
        <v>62718</v>
      </c>
    </row>
    <row r="35150" spans="1:5" ht="22.5" hidden="1">
      <c r="A35150" s="232">
        <v>93050</v>
      </c>
      <c r="B35150" s="233" t="s">
        <v>16072</v>
      </c>
      <c r="C35150" s="232" t="s">
        <v>5</v>
      </c>
      <c r="D35150" s="232">
        <v>13.1</v>
      </c>
      <c r="E35150" s="232" t="s">
        <v>62718</v>
      </c>
    </row>
    <row r="35151" spans="1:5" ht="22.5" hidden="1">
      <c r="A35151" s="232">
        <v>93084</v>
      </c>
      <c r="B35151" s="233" t="s">
        <v>16103</v>
      </c>
      <c r="C35151" s="232" t="s">
        <v>5</v>
      </c>
      <c r="D35151" s="232">
        <v>17.100000000000001</v>
      </c>
      <c r="E35151" s="232" t="s">
        <v>62718</v>
      </c>
    </row>
    <row r="35152" spans="1:5" ht="22.5" hidden="1">
      <c r="A35152" s="232">
        <v>103889</v>
      </c>
      <c r="B35152" s="233" t="s">
        <v>17847</v>
      </c>
      <c r="C35152" s="232" t="s">
        <v>5</v>
      </c>
      <c r="D35152" s="232">
        <v>22.69</v>
      </c>
      <c r="E35152" s="232" t="s">
        <v>62718</v>
      </c>
    </row>
    <row r="35153" spans="1:5" ht="22.5" hidden="1">
      <c r="A35153" s="232">
        <v>103820</v>
      </c>
      <c r="B35153" s="233" t="s">
        <v>17778</v>
      </c>
      <c r="C35153" s="232" t="s">
        <v>5</v>
      </c>
      <c r="D35153" s="232">
        <v>28.87</v>
      </c>
      <c r="E35153" s="232" t="s">
        <v>62718</v>
      </c>
    </row>
    <row r="35154" spans="1:5" ht="22.5" hidden="1">
      <c r="A35154" s="232">
        <v>103853</v>
      </c>
      <c r="B35154" s="233" t="s">
        <v>17811</v>
      </c>
      <c r="C35154" s="232" t="s">
        <v>5</v>
      </c>
      <c r="D35154" s="232">
        <v>23.48</v>
      </c>
      <c r="E35154" s="232" t="s">
        <v>62718</v>
      </c>
    </row>
    <row r="35155" spans="1:5" ht="22.5" hidden="1">
      <c r="A35155" s="232">
        <v>93107</v>
      </c>
      <c r="B35155" s="233" t="s">
        <v>16124</v>
      </c>
      <c r="C35155" s="232" t="s">
        <v>5</v>
      </c>
      <c r="D35155" s="232">
        <v>20.07</v>
      </c>
      <c r="E35155" s="232" t="s">
        <v>62718</v>
      </c>
    </row>
    <row r="35156" spans="1:5" ht="22.5" hidden="1">
      <c r="A35156" s="232">
        <v>93056</v>
      </c>
      <c r="B35156" s="233" t="s">
        <v>16076</v>
      </c>
      <c r="C35156" s="232" t="s">
        <v>5</v>
      </c>
      <c r="D35156" s="232">
        <v>19.36</v>
      </c>
      <c r="E35156" s="232" t="s">
        <v>62718</v>
      </c>
    </row>
    <row r="35157" spans="1:5" ht="22.5" hidden="1">
      <c r="A35157" s="232">
        <v>93090</v>
      </c>
      <c r="B35157" s="233" t="s">
        <v>16109</v>
      </c>
      <c r="C35157" s="232" t="s">
        <v>5</v>
      </c>
      <c r="D35157" s="232">
        <v>23.08</v>
      </c>
      <c r="E35157" s="232" t="s">
        <v>62718</v>
      </c>
    </row>
    <row r="35158" spans="1:5" ht="22.5" hidden="1">
      <c r="A35158" s="232">
        <v>103896</v>
      </c>
      <c r="B35158" s="233" t="s">
        <v>17854</v>
      </c>
      <c r="C35158" s="232" t="s">
        <v>5</v>
      </c>
      <c r="D35158" s="232">
        <v>29.53</v>
      </c>
      <c r="E35158" s="232" t="s">
        <v>62718</v>
      </c>
    </row>
    <row r="35159" spans="1:5" ht="22.5" hidden="1">
      <c r="A35159" s="232">
        <v>103827</v>
      </c>
      <c r="B35159" s="233" t="s">
        <v>17785</v>
      </c>
      <c r="C35159" s="232" t="s">
        <v>5</v>
      </c>
      <c r="D35159" s="232">
        <v>40.53</v>
      </c>
      <c r="E35159" s="232" t="s">
        <v>62718</v>
      </c>
    </row>
    <row r="35160" spans="1:5" ht="22.5" hidden="1">
      <c r="A35160" s="232">
        <v>103860</v>
      </c>
      <c r="B35160" s="233" t="s">
        <v>17818</v>
      </c>
      <c r="C35160" s="232" t="s">
        <v>5</v>
      </c>
      <c r="D35160" s="232">
        <v>31.64</v>
      </c>
      <c r="E35160" s="232" t="s">
        <v>62718</v>
      </c>
    </row>
    <row r="35161" spans="1:5" ht="22.5" hidden="1">
      <c r="A35161" s="232">
        <v>93113</v>
      </c>
      <c r="B35161" s="233" t="s">
        <v>61673</v>
      </c>
      <c r="C35161" s="232" t="s">
        <v>5</v>
      </c>
      <c r="D35161" s="232">
        <v>28.36</v>
      </c>
      <c r="E35161" s="232" t="s">
        <v>62718</v>
      </c>
    </row>
    <row r="35162" spans="1:5" ht="22.5" hidden="1">
      <c r="A35162" s="232">
        <v>93061</v>
      </c>
      <c r="B35162" s="233" t="s">
        <v>16081</v>
      </c>
      <c r="C35162" s="232" t="s">
        <v>5</v>
      </c>
      <c r="D35162" s="232">
        <v>35.799999999999997</v>
      </c>
      <c r="E35162" s="232" t="s">
        <v>62718</v>
      </c>
    </row>
    <row r="35163" spans="1:5" ht="22.5" hidden="1">
      <c r="A35163" s="232">
        <v>93064</v>
      </c>
      <c r="B35163" s="233" t="s">
        <v>16084</v>
      </c>
      <c r="C35163" s="232" t="s">
        <v>5</v>
      </c>
      <c r="D35163" s="232">
        <v>54.35</v>
      </c>
      <c r="E35163" s="232" t="s">
        <v>62718</v>
      </c>
    </row>
    <row r="35164" spans="1:5" ht="22.5" hidden="1">
      <c r="A35164" s="232">
        <v>93067</v>
      </c>
      <c r="B35164" s="233" t="s">
        <v>16087</v>
      </c>
      <c r="C35164" s="232" t="s">
        <v>5</v>
      </c>
      <c r="D35164" s="232">
        <v>80.41</v>
      </c>
      <c r="E35164" s="232" t="s">
        <v>62718</v>
      </c>
    </row>
    <row r="35165" spans="1:5" ht="22.5" hidden="1">
      <c r="A35165" s="232">
        <v>93070</v>
      </c>
      <c r="B35165" s="233" t="s">
        <v>16090</v>
      </c>
      <c r="C35165" s="232" t="s">
        <v>5</v>
      </c>
      <c r="D35165" s="232">
        <v>199.3</v>
      </c>
      <c r="E35165" s="232" t="s">
        <v>62718</v>
      </c>
    </row>
    <row r="35166" spans="1:5" ht="33.75" hidden="1">
      <c r="A35166" s="232">
        <v>93117</v>
      </c>
      <c r="B35166" s="233" t="s">
        <v>16133</v>
      </c>
      <c r="C35166" s="232" t="s">
        <v>5</v>
      </c>
      <c r="D35166" s="232">
        <v>64.459999999999994</v>
      </c>
      <c r="E35166" s="232" t="s">
        <v>62718</v>
      </c>
    </row>
    <row r="35167" spans="1:5" ht="33.75" hidden="1">
      <c r="A35167" s="232">
        <v>93118</v>
      </c>
      <c r="B35167" s="233" t="s">
        <v>16134</v>
      </c>
      <c r="C35167" s="232" t="s">
        <v>5</v>
      </c>
      <c r="D35167" s="232">
        <v>95.14</v>
      </c>
      <c r="E35167" s="232" t="s">
        <v>62718</v>
      </c>
    </row>
    <row r="35168" spans="1:5" ht="22.5" hidden="1">
      <c r="A35168" s="232">
        <v>92317</v>
      </c>
      <c r="B35168" s="233" t="s">
        <v>15861</v>
      </c>
      <c r="C35168" s="232" t="s">
        <v>5</v>
      </c>
      <c r="D35168" s="232">
        <v>23.15</v>
      </c>
      <c r="E35168" s="232" t="s">
        <v>62718</v>
      </c>
    </row>
    <row r="35169" spans="1:5" ht="22.5" hidden="1">
      <c r="A35169" s="232">
        <v>92332</v>
      </c>
      <c r="B35169" s="233" t="s">
        <v>15876</v>
      </c>
      <c r="C35169" s="232" t="s">
        <v>5</v>
      </c>
      <c r="D35169" s="232">
        <v>23.66</v>
      </c>
      <c r="E35169" s="232" t="s">
        <v>62718</v>
      </c>
    </row>
    <row r="35170" spans="1:5" ht="22.5" hidden="1">
      <c r="A35170" s="232">
        <v>92299</v>
      </c>
      <c r="B35170" s="233" t="s">
        <v>15844</v>
      </c>
      <c r="C35170" s="232" t="s">
        <v>5</v>
      </c>
      <c r="D35170" s="232">
        <v>26.78</v>
      </c>
      <c r="E35170" s="232" t="s">
        <v>62718</v>
      </c>
    </row>
    <row r="35171" spans="1:5" ht="22.5" hidden="1">
      <c r="A35171" s="232">
        <v>92318</v>
      </c>
      <c r="B35171" s="233" t="s">
        <v>15862</v>
      </c>
      <c r="C35171" s="232" t="s">
        <v>5</v>
      </c>
      <c r="D35171" s="232">
        <v>34.770000000000003</v>
      </c>
      <c r="E35171" s="232" t="s">
        <v>62718</v>
      </c>
    </row>
    <row r="35172" spans="1:5" ht="22.5" hidden="1">
      <c r="A35172" s="232">
        <v>103833</v>
      </c>
      <c r="B35172" s="233" t="s">
        <v>17791</v>
      </c>
      <c r="C35172" s="232" t="s">
        <v>5</v>
      </c>
      <c r="D35172" s="232">
        <v>58.21</v>
      </c>
      <c r="E35172" s="232" t="s">
        <v>62718</v>
      </c>
    </row>
    <row r="35173" spans="1:5" ht="22.5" hidden="1">
      <c r="A35173" s="232">
        <v>92333</v>
      </c>
      <c r="B35173" s="233" t="s">
        <v>15877</v>
      </c>
      <c r="C35173" s="232" t="s">
        <v>5</v>
      </c>
      <c r="D35173" s="232">
        <v>40.67</v>
      </c>
      <c r="E35173" s="232" t="s">
        <v>62718</v>
      </c>
    </row>
    <row r="35174" spans="1:5" ht="22.5" hidden="1">
      <c r="A35174" s="232">
        <v>92300</v>
      </c>
      <c r="B35174" s="233" t="s">
        <v>15845</v>
      </c>
      <c r="C35174" s="232" t="s">
        <v>5</v>
      </c>
      <c r="D35174" s="232">
        <v>40.28</v>
      </c>
      <c r="E35174" s="232" t="s">
        <v>62718</v>
      </c>
    </row>
    <row r="35175" spans="1:5" ht="22.5" hidden="1">
      <c r="A35175" s="232">
        <v>92319</v>
      </c>
      <c r="B35175" s="233" t="s">
        <v>15863</v>
      </c>
      <c r="C35175" s="232" t="s">
        <v>5</v>
      </c>
      <c r="D35175" s="232">
        <v>47.68</v>
      </c>
      <c r="E35175" s="232" t="s">
        <v>62718</v>
      </c>
    </row>
    <row r="35176" spans="1:5" ht="22.5" hidden="1">
      <c r="A35176" s="232">
        <v>92334</v>
      </c>
      <c r="B35176" s="233" t="s">
        <v>15878</v>
      </c>
      <c r="C35176" s="232" t="s">
        <v>5</v>
      </c>
      <c r="D35176" s="232">
        <v>58.22</v>
      </c>
      <c r="E35176" s="232" t="s">
        <v>62718</v>
      </c>
    </row>
    <row r="35177" spans="1:5" ht="22.5" hidden="1">
      <c r="A35177" s="232">
        <v>92301</v>
      </c>
      <c r="B35177" s="233" t="s">
        <v>15846</v>
      </c>
      <c r="C35177" s="232" t="s">
        <v>5</v>
      </c>
      <c r="D35177" s="232">
        <v>77.760000000000005</v>
      </c>
      <c r="E35177" s="232" t="s">
        <v>62718</v>
      </c>
    </row>
    <row r="35178" spans="1:5" ht="22.5" hidden="1">
      <c r="A35178" s="232">
        <v>92302</v>
      </c>
      <c r="B35178" s="233" t="s">
        <v>15847</v>
      </c>
      <c r="C35178" s="232" t="s">
        <v>5</v>
      </c>
      <c r="D35178" s="232">
        <v>102.35</v>
      </c>
      <c r="E35178" s="232" t="s">
        <v>62718</v>
      </c>
    </row>
    <row r="35179" spans="1:5" ht="22.5" hidden="1">
      <c r="A35179" s="232">
        <v>92303</v>
      </c>
      <c r="B35179" s="233" t="s">
        <v>15848</v>
      </c>
      <c r="C35179" s="232" t="s">
        <v>5</v>
      </c>
      <c r="D35179" s="232">
        <v>185.6</v>
      </c>
      <c r="E35179" s="232" t="s">
        <v>62718</v>
      </c>
    </row>
    <row r="35180" spans="1:5" ht="22.5" hidden="1">
      <c r="A35180" s="232">
        <v>92304</v>
      </c>
      <c r="B35180" s="233" t="s">
        <v>15849</v>
      </c>
      <c r="C35180" s="232" t="s">
        <v>5</v>
      </c>
      <c r="D35180" s="232">
        <v>474.43</v>
      </c>
      <c r="E35180" s="232" t="s">
        <v>62718</v>
      </c>
    </row>
    <row r="35181" spans="1:5" ht="22.5" hidden="1">
      <c r="A35181" s="232">
        <v>103835</v>
      </c>
      <c r="B35181" s="233" t="s">
        <v>17793</v>
      </c>
      <c r="C35181" s="232" t="s">
        <v>4</v>
      </c>
      <c r="D35181" s="232">
        <v>72.41</v>
      </c>
      <c r="E35181" s="232" t="s">
        <v>62718</v>
      </c>
    </row>
    <row r="35182" spans="1:5" ht="22.5" hidden="1">
      <c r="A35182" s="232">
        <v>92308</v>
      </c>
      <c r="B35182" s="233" t="s">
        <v>15853</v>
      </c>
      <c r="C35182" s="232" t="s">
        <v>4</v>
      </c>
      <c r="D35182" s="232">
        <v>60.93</v>
      </c>
      <c r="E35182" s="232" t="s">
        <v>62718</v>
      </c>
    </row>
    <row r="35183" spans="1:5" ht="22.5" hidden="1">
      <c r="A35183" s="232">
        <v>103871</v>
      </c>
      <c r="B35183" s="233" t="s">
        <v>17829</v>
      </c>
      <c r="C35183" s="232" t="s">
        <v>4</v>
      </c>
      <c r="D35183" s="232">
        <v>74.23</v>
      </c>
      <c r="E35183" s="232" t="s">
        <v>62718</v>
      </c>
    </row>
    <row r="35184" spans="1:5" ht="22.5" hidden="1">
      <c r="A35184" s="232">
        <v>92323</v>
      </c>
      <c r="B35184" s="233" t="s">
        <v>15867</v>
      </c>
      <c r="C35184" s="232" t="s">
        <v>4</v>
      </c>
      <c r="D35184" s="232">
        <v>73.5</v>
      </c>
      <c r="E35184" s="232" t="s">
        <v>62718</v>
      </c>
    </row>
    <row r="35185" spans="1:5" ht="22.5" hidden="1">
      <c r="A35185" s="232">
        <v>92305</v>
      </c>
      <c r="B35185" s="233" t="s">
        <v>15850</v>
      </c>
      <c r="C35185" s="232" t="s">
        <v>4</v>
      </c>
      <c r="D35185" s="232">
        <v>43.06</v>
      </c>
      <c r="E35185" s="232" t="s">
        <v>62718</v>
      </c>
    </row>
    <row r="35186" spans="1:5" ht="22.5" hidden="1">
      <c r="A35186" s="232">
        <v>103868</v>
      </c>
      <c r="B35186" s="233" t="s">
        <v>17826</v>
      </c>
      <c r="C35186" s="232" t="s">
        <v>4</v>
      </c>
      <c r="D35186" s="232">
        <v>60.5</v>
      </c>
      <c r="E35186" s="232" t="s">
        <v>62718</v>
      </c>
    </row>
    <row r="35187" spans="1:5" ht="22.5" hidden="1">
      <c r="A35187" s="232">
        <v>103802</v>
      </c>
      <c r="B35187" s="233" t="s">
        <v>17760</v>
      </c>
      <c r="C35187" s="232" t="s">
        <v>4</v>
      </c>
      <c r="D35187" s="232">
        <v>46.23</v>
      </c>
      <c r="E35187" s="232" t="s">
        <v>62718</v>
      </c>
    </row>
    <row r="35188" spans="1:5" ht="22.5" hidden="1">
      <c r="A35188" s="232">
        <v>92320</v>
      </c>
      <c r="B35188" s="233" t="s">
        <v>15864</v>
      </c>
      <c r="C35188" s="232" t="s">
        <v>4</v>
      </c>
      <c r="D35188" s="232">
        <v>59.6</v>
      </c>
      <c r="E35188" s="232" t="s">
        <v>62718</v>
      </c>
    </row>
    <row r="35189" spans="1:5" ht="22.5" hidden="1">
      <c r="A35189" s="232">
        <v>97335</v>
      </c>
      <c r="B35189" s="233" t="s">
        <v>16851</v>
      </c>
      <c r="C35189" s="232" t="s">
        <v>4</v>
      </c>
      <c r="D35189" s="232">
        <v>86.73</v>
      </c>
      <c r="E35189" s="232" t="s">
        <v>62718</v>
      </c>
    </row>
    <row r="35190" spans="1:5" ht="22.5" hidden="1">
      <c r="A35190" s="232">
        <v>103836</v>
      </c>
      <c r="B35190" s="233" t="s">
        <v>17794</v>
      </c>
      <c r="C35190" s="232" t="s">
        <v>4</v>
      </c>
      <c r="D35190" s="232">
        <v>111.26</v>
      </c>
      <c r="E35190" s="232" t="s">
        <v>62718</v>
      </c>
    </row>
    <row r="35191" spans="1:5" ht="22.5" hidden="1">
      <c r="A35191" s="232">
        <v>92281</v>
      </c>
      <c r="B35191" s="233" t="s">
        <v>15826</v>
      </c>
      <c r="C35191" s="232" t="s">
        <v>4</v>
      </c>
      <c r="D35191" s="232">
        <v>123.17</v>
      </c>
      <c r="E35191" s="232" t="s">
        <v>62718</v>
      </c>
    </row>
    <row r="35192" spans="1:5" ht="22.5" hidden="1">
      <c r="A35192" s="232">
        <v>92309</v>
      </c>
      <c r="B35192" s="233" t="s">
        <v>15854</v>
      </c>
      <c r="C35192" s="232" t="s">
        <v>4</v>
      </c>
      <c r="D35192" s="232">
        <v>135.22999999999999</v>
      </c>
      <c r="E35192" s="232" t="s">
        <v>62718</v>
      </c>
    </row>
    <row r="35193" spans="1:5" ht="22.5" hidden="1">
      <c r="A35193" s="232">
        <v>103872</v>
      </c>
      <c r="B35193" s="233" t="s">
        <v>17830</v>
      </c>
      <c r="C35193" s="232" t="s">
        <v>4</v>
      </c>
      <c r="D35193" s="232">
        <v>151.94999999999999</v>
      </c>
      <c r="E35193" s="232" t="s">
        <v>62718</v>
      </c>
    </row>
    <row r="35194" spans="1:5" ht="22.5" hidden="1">
      <c r="A35194" s="232">
        <v>92324</v>
      </c>
      <c r="B35194" s="233" t="s">
        <v>15868</v>
      </c>
      <c r="C35194" s="232" t="s">
        <v>4</v>
      </c>
      <c r="D35194" s="232">
        <v>159.74</v>
      </c>
      <c r="E35194" s="232" t="s">
        <v>62718</v>
      </c>
    </row>
    <row r="35195" spans="1:5" ht="22.5" hidden="1">
      <c r="A35195" s="232">
        <v>92275</v>
      </c>
      <c r="B35195" s="233" t="s">
        <v>15820</v>
      </c>
      <c r="C35195" s="232" t="s">
        <v>4</v>
      </c>
      <c r="D35195" s="232">
        <v>60.54</v>
      </c>
      <c r="E35195" s="232" t="s">
        <v>62718</v>
      </c>
    </row>
    <row r="35196" spans="1:5" ht="22.5" hidden="1">
      <c r="A35196" s="232">
        <v>92306</v>
      </c>
      <c r="B35196" s="233" t="s">
        <v>15851</v>
      </c>
      <c r="C35196" s="232" t="s">
        <v>4</v>
      </c>
      <c r="D35196" s="232">
        <v>68.58</v>
      </c>
      <c r="E35196" s="232" t="s">
        <v>62718</v>
      </c>
    </row>
    <row r="35197" spans="1:5" ht="22.5" hidden="1">
      <c r="A35197" s="232">
        <v>103869</v>
      </c>
      <c r="B35197" s="233" t="s">
        <v>17827</v>
      </c>
      <c r="C35197" s="232" t="s">
        <v>4</v>
      </c>
      <c r="D35197" s="232">
        <v>89.45</v>
      </c>
      <c r="E35197" s="232" t="s">
        <v>62718</v>
      </c>
    </row>
    <row r="35198" spans="1:5" ht="22.5" hidden="1">
      <c r="A35198" s="232">
        <v>103803</v>
      </c>
      <c r="B35198" s="233" t="s">
        <v>17761</v>
      </c>
      <c r="C35198" s="232" t="s">
        <v>4</v>
      </c>
      <c r="D35198" s="232">
        <v>79.45</v>
      </c>
      <c r="E35198" s="232" t="s">
        <v>62718</v>
      </c>
    </row>
    <row r="35199" spans="1:5" ht="22.5" hidden="1">
      <c r="A35199" s="232">
        <v>92321</v>
      </c>
      <c r="B35199" s="233" t="s">
        <v>15865</v>
      </c>
      <c r="C35199" s="232" t="s">
        <v>4</v>
      </c>
      <c r="D35199" s="232">
        <v>97.07</v>
      </c>
      <c r="E35199" s="232" t="s">
        <v>62718</v>
      </c>
    </row>
    <row r="35200" spans="1:5" ht="22.5" hidden="1">
      <c r="A35200" s="232">
        <v>97336</v>
      </c>
      <c r="B35200" s="233" t="s">
        <v>16852</v>
      </c>
      <c r="C35200" s="232" t="s">
        <v>4</v>
      </c>
      <c r="D35200" s="232">
        <v>110.39</v>
      </c>
      <c r="E35200" s="232" t="s">
        <v>62718</v>
      </c>
    </row>
    <row r="35201" spans="1:5" ht="22.5" hidden="1">
      <c r="A35201" s="232">
        <v>103837</v>
      </c>
      <c r="B35201" s="233" t="s">
        <v>17795</v>
      </c>
      <c r="C35201" s="232" t="s">
        <v>4</v>
      </c>
      <c r="D35201" s="232">
        <v>139.94</v>
      </c>
      <c r="E35201" s="232" t="s">
        <v>62718</v>
      </c>
    </row>
    <row r="35202" spans="1:5" ht="22.5" hidden="1">
      <c r="A35202" s="232">
        <v>92282</v>
      </c>
      <c r="B35202" s="233" t="s">
        <v>15827</v>
      </c>
      <c r="C35202" s="232" t="s">
        <v>4</v>
      </c>
      <c r="D35202" s="232">
        <v>142.05000000000001</v>
      </c>
      <c r="E35202" s="232" t="s">
        <v>62718</v>
      </c>
    </row>
    <row r="35203" spans="1:5" ht="22.5" hidden="1">
      <c r="A35203" s="232">
        <v>92310</v>
      </c>
      <c r="B35203" s="233" t="s">
        <v>15855</v>
      </c>
      <c r="C35203" s="232" t="s">
        <v>4</v>
      </c>
      <c r="D35203" s="232">
        <v>154.49</v>
      </c>
      <c r="E35203" s="232" t="s">
        <v>62718</v>
      </c>
    </row>
    <row r="35204" spans="1:5" ht="22.5" hidden="1">
      <c r="A35204" s="232">
        <v>103873</v>
      </c>
      <c r="B35204" s="233" t="s">
        <v>17831</v>
      </c>
      <c r="C35204" s="232" t="s">
        <v>4</v>
      </c>
      <c r="D35204" s="232">
        <v>174.15</v>
      </c>
      <c r="E35204" s="232" t="s">
        <v>62718</v>
      </c>
    </row>
    <row r="35205" spans="1:5" ht="22.5" hidden="1">
      <c r="A35205" s="232">
        <v>92325</v>
      </c>
      <c r="B35205" s="233" t="s">
        <v>15869</v>
      </c>
      <c r="C35205" s="232" t="s">
        <v>4</v>
      </c>
      <c r="D35205" s="232">
        <v>189.24</v>
      </c>
      <c r="E35205" s="232" t="s">
        <v>62718</v>
      </c>
    </row>
    <row r="35206" spans="1:5" ht="22.5" hidden="1">
      <c r="A35206" s="232">
        <v>92276</v>
      </c>
      <c r="B35206" s="233" t="s">
        <v>15821</v>
      </c>
      <c r="C35206" s="232" t="s">
        <v>4</v>
      </c>
      <c r="D35206" s="232">
        <v>76.89</v>
      </c>
      <c r="E35206" s="232" t="s">
        <v>62718</v>
      </c>
    </row>
    <row r="35207" spans="1:5" ht="22.5" hidden="1">
      <c r="A35207" s="232">
        <v>92307</v>
      </c>
      <c r="B35207" s="233" t="s">
        <v>15852</v>
      </c>
      <c r="C35207" s="232" t="s">
        <v>4</v>
      </c>
      <c r="D35207" s="232">
        <v>85.31</v>
      </c>
      <c r="E35207" s="232" t="s">
        <v>62718</v>
      </c>
    </row>
    <row r="35208" spans="1:5" ht="22.5" hidden="1">
      <c r="A35208" s="232">
        <v>103870</v>
      </c>
      <c r="B35208" s="233" t="s">
        <v>17828</v>
      </c>
      <c r="C35208" s="232" t="s">
        <v>4</v>
      </c>
      <c r="D35208" s="232">
        <v>109.11</v>
      </c>
      <c r="E35208" s="232" t="s">
        <v>62718</v>
      </c>
    </row>
    <row r="35209" spans="1:5" ht="22.5" hidden="1">
      <c r="A35209" s="232">
        <v>103804</v>
      </c>
      <c r="B35209" s="233" t="s">
        <v>17762</v>
      </c>
      <c r="C35209" s="232" t="s">
        <v>4</v>
      </c>
      <c r="D35209" s="232">
        <v>94.9</v>
      </c>
      <c r="E35209" s="232" t="s">
        <v>62718</v>
      </c>
    </row>
    <row r="35210" spans="1:5" ht="22.5" hidden="1">
      <c r="A35210" s="232">
        <v>92322</v>
      </c>
      <c r="B35210" s="233" t="s">
        <v>15866</v>
      </c>
      <c r="C35210" s="232" t="s">
        <v>4</v>
      </c>
      <c r="D35210" s="232">
        <v>124.04</v>
      </c>
      <c r="E35210" s="232" t="s">
        <v>62718</v>
      </c>
    </row>
    <row r="35211" spans="1:5" ht="22.5" hidden="1">
      <c r="A35211" s="232">
        <v>97337</v>
      </c>
      <c r="B35211" s="233" t="s">
        <v>16853</v>
      </c>
      <c r="C35211" s="232" t="s">
        <v>4</v>
      </c>
      <c r="D35211" s="232">
        <v>165.73</v>
      </c>
      <c r="E35211" s="232" t="s">
        <v>62718</v>
      </c>
    </row>
    <row r="35212" spans="1:5" ht="22.5" hidden="1">
      <c r="A35212" s="232">
        <v>92283</v>
      </c>
      <c r="B35212" s="233" t="s">
        <v>15828</v>
      </c>
      <c r="C35212" s="232" t="s">
        <v>4</v>
      </c>
      <c r="D35212" s="232">
        <v>193.06</v>
      </c>
      <c r="E35212" s="232" t="s">
        <v>62718</v>
      </c>
    </row>
    <row r="35213" spans="1:5" ht="22.5" hidden="1">
      <c r="A35213" s="232">
        <v>92277</v>
      </c>
      <c r="B35213" s="233" t="s">
        <v>15822</v>
      </c>
      <c r="C35213" s="232" t="s">
        <v>4</v>
      </c>
      <c r="D35213" s="232">
        <v>110.89</v>
      </c>
      <c r="E35213" s="232" t="s">
        <v>62718</v>
      </c>
    </row>
    <row r="35214" spans="1:5" ht="22.5" hidden="1">
      <c r="A35214" s="232">
        <v>97338</v>
      </c>
      <c r="B35214" s="233" t="s">
        <v>16854</v>
      </c>
      <c r="C35214" s="232" t="s">
        <v>4</v>
      </c>
      <c r="D35214" s="232">
        <v>199.43</v>
      </c>
      <c r="E35214" s="232" t="s">
        <v>62718</v>
      </c>
    </row>
    <row r="35215" spans="1:5" ht="22.5" hidden="1">
      <c r="A35215" s="232">
        <v>92284</v>
      </c>
      <c r="B35215" s="233" t="s">
        <v>15829</v>
      </c>
      <c r="C35215" s="232" t="s">
        <v>4</v>
      </c>
      <c r="D35215" s="232">
        <v>242.6</v>
      </c>
      <c r="E35215" s="232" t="s">
        <v>62718</v>
      </c>
    </row>
    <row r="35216" spans="1:5" ht="22.5" hidden="1">
      <c r="A35216" s="232">
        <v>92278</v>
      </c>
      <c r="B35216" s="233" t="s">
        <v>15823</v>
      </c>
      <c r="C35216" s="232" t="s">
        <v>4</v>
      </c>
      <c r="D35216" s="232">
        <v>149.04</v>
      </c>
      <c r="E35216" s="232" t="s">
        <v>62718</v>
      </c>
    </row>
    <row r="35217" spans="1:5" ht="22.5" hidden="1">
      <c r="A35217" s="232">
        <v>97339</v>
      </c>
      <c r="B35217" s="233" t="s">
        <v>16855</v>
      </c>
      <c r="C35217" s="232" t="s">
        <v>4</v>
      </c>
      <c r="D35217" s="232">
        <v>215.18</v>
      </c>
      <c r="E35217" s="232" t="s">
        <v>62718</v>
      </c>
    </row>
    <row r="35218" spans="1:5" ht="22.5" hidden="1">
      <c r="A35218" s="232">
        <v>92285</v>
      </c>
      <c r="B35218" s="233" t="s">
        <v>15830</v>
      </c>
      <c r="C35218" s="232" t="s">
        <v>4</v>
      </c>
      <c r="D35218" s="232">
        <v>326.86</v>
      </c>
      <c r="E35218" s="232" t="s">
        <v>62718</v>
      </c>
    </row>
    <row r="35219" spans="1:5" ht="22.5" hidden="1">
      <c r="A35219" s="232">
        <v>92279</v>
      </c>
      <c r="B35219" s="233" t="s">
        <v>15824</v>
      </c>
      <c r="C35219" s="232" t="s">
        <v>4</v>
      </c>
      <c r="D35219" s="232">
        <v>215.18</v>
      </c>
      <c r="E35219" s="232" t="s">
        <v>62718</v>
      </c>
    </row>
    <row r="35220" spans="1:5" ht="22.5" hidden="1">
      <c r="A35220" s="232">
        <v>97340</v>
      </c>
      <c r="B35220" s="233" t="s">
        <v>16856</v>
      </c>
      <c r="C35220" s="232" t="s">
        <v>4</v>
      </c>
      <c r="D35220" s="232">
        <v>216.99</v>
      </c>
      <c r="E35220" s="232" t="s">
        <v>62718</v>
      </c>
    </row>
    <row r="35221" spans="1:5" ht="22.5" hidden="1">
      <c r="A35221" s="232">
        <v>92286</v>
      </c>
      <c r="B35221" s="233" t="s">
        <v>15831</v>
      </c>
      <c r="C35221" s="232" t="s">
        <v>4</v>
      </c>
      <c r="D35221" s="232">
        <v>414.95</v>
      </c>
      <c r="E35221" s="232" t="s">
        <v>62718</v>
      </c>
    </row>
    <row r="35222" spans="1:5" ht="22.5" hidden="1">
      <c r="A35222" s="232">
        <v>92280</v>
      </c>
      <c r="B35222" s="233" t="s">
        <v>15825</v>
      </c>
      <c r="C35222" s="232" t="s">
        <v>4</v>
      </c>
      <c r="D35222" s="232">
        <v>301.7</v>
      </c>
      <c r="E35222" s="232" t="s">
        <v>62718</v>
      </c>
    </row>
    <row r="35223" spans="1:5" ht="22.5" hidden="1">
      <c r="A35223" s="232">
        <v>103901</v>
      </c>
      <c r="B35223" s="233" t="s">
        <v>17859</v>
      </c>
      <c r="C35223" s="232" t="s">
        <v>5</v>
      </c>
      <c r="D35223" s="232">
        <v>32.28</v>
      </c>
      <c r="E35223" s="232" t="s">
        <v>62718</v>
      </c>
    </row>
    <row r="35224" spans="1:5" ht="22.5" hidden="1">
      <c r="A35224" s="232">
        <v>103832</v>
      </c>
      <c r="B35224" s="233" t="s">
        <v>17790</v>
      </c>
      <c r="C35224" s="232" t="s">
        <v>5</v>
      </c>
      <c r="D35224" s="232">
        <v>32.130000000000003</v>
      </c>
      <c r="E35224" s="232" t="s">
        <v>62718</v>
      </c>
    </row>
    <row r="35225" spans="1:5" ht="22.5" hidden="1">
      <c r="A35225" s="232">
        <v>103865</v>
      </c>
      <c r="B35225" s="233" t="s">
        <v>17823</v>
      </c>
      <c r="C35225" s="232" t="s">
        <v>5</v>
      </c>
      <c r="D35225" s="232">
        <v>30.76</v>
      </c>
      <c r="E35225" s="232" t="s">
        <v>62718</v>
      </c>
    </row>
    <row r="35226" spans="1:5" ht="22.5" hidden="1">
      <c r="A35226" s="232">
        <v>103902</v>
      </c>
      <c r="B35226" s="233" t="s">
        <v>17860</v>
      </c>
      <c r="C35226" s="232" t="s">
        <v>5</v>
      </c>
      <c r="D35226" s="232">
        <v>45.94</v>
      </c>
      <c r="E35226" s="232" t="s">
        <v>62718</v>
      </c>
    </row>
    <row r="35227" spans="1:5" ht="22.5" hidden="1">
      <c r="A35227" s="232">
        <v>103866</v>
      </c>
      <c r="B35227" s="233" t="s">
        <v>17824</v>
      </c>
      <c r="C35227" s="232" t="s">
        <v>5</v>
      </c>
      <c r="D35227" s="232">
        <v>47.48</v>
      </c>
      <c r="E35227" s="232" t="s">
        <v>62718</v>
      </c>
    </row>
    <row r="35228" spans="1:5" ht="22.5" hidden="1">
      <c r="A35228" s="232">
        <v>103903</v>
      </c>
      <c r="B35228" s="233" t="s">
        <v>17861</v>
      </c>
      <c r="C35228" s="232" t="s">
        <v>5</v>
      </c>
      <c r="D35228" s="232">
        <v>60.61</v>
      </c>
      <c r="E35228" s="232" t="s">
        <v>62718</v>
      </c>
    </row>
    <row r="35229" spans="1:5" ht="22.5" hidden="1">
      <c r="A35229" s="232">
        <v>103834</v>
      </c>
      <c r="B35229" s="233" t="s">
        <v>17792</v>
      </c>
      <c r="C35229" s="232" t="s">
        <v>5</v>
      </c>
      <c r="D35229" s="232">
        <v>83.53</v>
      </c>
      <c r="E35229" s="232" t="s">
        <v>62718</v>
      </c>
    </row>
    <row r="35230" spans="1:5" ht="22.5" hidden="1">
      <c r="A35230" s="232">
        <v>103867</v>
      </c>
      <c r="B35230" s="233" t="s">
        <v>17825</v>
      </c>
      <c r="C35230" s="232" t="s">
        <v>5</v>
      </c>
      <c r="D35230" s="232">
        <v>64.760000000000005</v>
      </c>
      <c r="E35230" s="232" t="s">
        <v>62718</v>
      </c>
    </row>
    <row r="35231" spans="1:5" ht="22.5" hidden="1">
      <c r="A35231" s="232">
        <v>105113</v>
      </c>
      <c r="B35231" s="233" t="s">
        <v>18441</v>
      </c>
      <c r="C35231" s="232" t="s">
        <v>5</v>
      </c>
      <c r="D35231" s="232">
        <v>9195.7900000000009</v>
      </c>
      <c r="E35231" s="232" t="s">
        <v>62718</v>
      </c>
    </row>
    <row r="35232" spans="1:5" ht="22.5" hidden="1">
      <c r="A35232" s="232">
        <v>98461</v>
      </c>
      <c r="B35232" s="233" t="s">
        <v>17009</v>
      </c>
      <c r="C35232" s="232" t="s">
        <v>5</v>
      </c>
      <c r="D35232" s="232">
        <v>6964.68</v>
      </c>
      <c r="E35232" s="232" t="s">
        <v>62718</v>
      </c>
    </row>
    <row r="35233" spans="1:5" ht="22.5" hidden="1">
      <c r="A35233" s="232">
        <v>98462</v>
      </c>
      <c r="B35233" s="233" t="s">
        <v>17010</v>
      </c>
      <c r="C35233" s="232" t="s">
        <v>5</v>
      </c>
      <c r="D35233" s="232">
        <v>11874.23</v>
      </c>
      <c r="E35233" s="232" t="s">
        <v>62718</v>
      </c>
    </row>
    <row r="35234" spans="1:5" hidden="1">
      <c r="A35234" s="232">
        <v>105130</v>
      </c>
      <c r="B35234" s="233" t="s">
        <v>18448</v>
      </c>
      <c r="C35234" s="232" t="s">
        <v>4</v>
      </c>
      <c r="D35234" s="232">
        <v>36.630000000000003</v>
      </c>
      <c r="E35234" s="232" t="s">
        <v>62718</v>
      </c>
    </row>
    <row r="35235" spans="1:5" hidden="1">
      <c r="A35235" s="232">
        <v>105114</v>
      </c>
      <c r="B35235" s="233" t="s">
        <v>18442</v>
      </c>
      <c r="C35235" s="232" t="s">
        <v>18</v>
      </c>
      <c r="D35235" s="232">
        <v>2209.62</v>
      </c>
      <c r="E35235" s="232" t="s">
        <v>62718</v>
      </c>
    </row>
    <row r="35236" spans="1:5" hidden="1">
      <c r="A35236" s="232">
        <v>105129</v>
      </c>
      <c r="B35236" s="233" t="s">
        <v>59029</v>
      </c>
      <c r="C35236" s="232" t="s">
        <v>5</v>
      </c>
      <c r="D35236" s="232">
        <v>0</v>
      </c>
      <c r="E35236" s="232" t="s">
        <v>62718</v>
      </c>
    </row>
    <row r="35237" spans="1:5" hidden="1">
      <c r="A35237" s="232">
        <v>105127</v>
      </c>
      <c r="B35237" s="233" t="s">
        <v>18446</v>
      </c>
      <c r="C35237" s="232" t="s">
        <v>4</v>
      </c>
      <c r="D35237" s="232">
        <v>29.16</v>
      </c>
      <c r="E35237" s="232" t="s">
        <v>62718</v>
      </c>
    </row>
    <row r="35238" spans="1:5" hidden="1">
      <c r="A35238" s="232">
        <v>105128</v>
      </c>
      <c r="B35238" s="233" t="s">
        <v>18447</v>
      </c>
      <c r="C35238" s="232" t="s">
        <v>4</v>
      </c>
      <c r="D35238" s="232">
        <v>100.48</v>
      </c>
      <c r="E35238" s="232" t="s">
        <v>62718</v>
      </c>
    </row>
    <row r="35239" spans="1:5" hidden="1">
      <c r="A35239" s="232">
        <v>105126</v>
      </c>
      <c r="B35239" s="233" t="s">
        <v>18445</v>
      </c>
      <c r="C35239" s="232" t="s">
        <v>4</v>
      </c>
      <c r="D35239" s="232">
        <v>32.53</v>
      </c>
      <c r="E35239" s="232" t="s">
        <v>62718</v>
      </c>
    </row>
    <row r="35240" spans="1:5" ht="22.5" hidden="1">
      <c r="A35240" s="232">
        <v>105116</v>
      </c>
      <c r="B35240" s="233" t="s">
        <v>18444</v>
      </c>
      <c r="C35240" s="232" t="s">
        <v>5</v>
      </c>
      <c r="D35240" s="232">
        <v>16.84</v>
      </c>
      <c r="E35240" s="232" t="s">
        <v>62718</v>
      </c>
    </row>
    <row r="35241" spans="1:5" ht="22.5" hidden="1">
      <c r="A35241" s="232">
        <v>105115</v>
      </c>
      <c r="B35241" s="233" t="s">
        <v>18443</v>
      </c>
      <c r="C35241" s="232" t="s">
        <v>5</v>
      </c>
      <c r="D35241" s="232">
        <v>166.23</v>
      </c>
      <c r="E35241" s="232" t="s">
        <v>62718</v>
      </c>
    </row>
    <row r="35242" spans="1:5" ht="22.5" hidden="1">
      <c r="A35242" s="232">
        <v>98453</v>
      </c>
      <c r="B35242" s="233" t="s">
        <v>17002</v>
      </c>
      <c r="C35242" s="232" t="s">
        <v>3</v>
      </c>
      <c r="D35242" s="232">
        <v>174.52</v>
      </c>
      <c r="E35242" s="232" t="s">
        <v>62718</v>
      </c>
    </row>
    <row r="35243" spans="1:5" ht="22.5" hidden="1">
      <c r="A35243" s="232">
        <v>98454</v>
      </c>
      <c r="B35243" s="233" t="s">
        <v>17003</v>
      </c>
      <c r="C35243" s="232" t="s">
        <v>3</v>
      </c>
      <c r="D35243" s="232">
        <v>225.46</v>
      </c>
      <c r="E35243" s="232" t="s">
        <v>62718</v>
      </c>
    </row>
    <row r="35244" spans="1:5" ht="22.5" hidden="1">
      <c r="A35244" s="232">
        <v>98449</v>
      </c>
      <c r="B35244" s="233" t="s">
        <v>17000</v>
      </c>
      <c r="C35244" s="232" t="s">
        <v>3</v>
      </c>
      <c r="D35244" s="232">
        <v>147.78</v>
      </c>
      <c r="E35244" s="232" t="s">
        <v>62718</v>
      </c>
    </row>
    <row r="35245" spans="1:5" ht="22.5" hidden="1">
      <c r="A35245" s="232">
        <v>98455</v>
      </c>
      <c r="B35245" s="233" t="s">
        <v>17004</v>
      </c>
      <c r="C35245" s="232" t="s">
        <v>3</v>
      </c>
      <c r="D35245" s="232">
        <v>136.26</v>
      </c>
      <c r="E35245" s="232" t="s">
        <v>62718</v>
      </c>
    </row>
    <row r="35246" spans="1:5" ht="22.5" hidden="1">
      <c r="A35246" s="232">
        <v>98456</v>
      </c>
      <c r="B35246" s="233" t="s">
        <v>17005</v>
      </c>
      <c r="C35246" s="232" t="s">
        <v>3</v>
      </c>
      <c r="D35246" s="232">
        <v>179.03</v>
      </c>
      <c r="E35246" s="232" t="s">
        <v>62718</v>
      </c>
    </row>
    <row r="35247" spans="1:5" ht="22.5" hidden="1">
      <c r="A35247" s="232">
        <v>98451</v>
      </c>
      <c r="B35247" s="233" t="s">
        <v>17001</v>
      </c>
      <c r="C35247" s="232" t="s">
        <v>3</v>
      </c>
      <c r="D35247" s="232">
        <v>115.38</v>
      </c>
      <c r="E35247" s="232" t="s">
        <v>62718</v>
      </c>
    </row>
    <row r="35248" spans="1:5" ht="22.5" hidden="1">
      <c r="A35248" s="232">
        <v>98445</v>
      </c>
      <c r="B35248" s="233" t="s">
        <v>16996</v>
      </c>
      <c r="C35248" s="232" t="s">
        <v>3</v>
      </c>
      <c r="D35248" s="232">
        <v>130.85</v>
      </c>
      <c r="E35248" s="232" t="s">
        <v>62718</v>
      </c>
    </row>
    <row r="35249" spans="1:5" ht="22.5" hidden="1">
      <c r="A35249" s="232">
        <v>98446</v>
      </c>
      <c r="B35249" s="233" t="s">
        <v>16997</v>
      </c>
      <c r="C35249" s="232" t="s">
        <v>3</v>
      </c>
      <c r="D35249" s="232">
        <v>170.89</v>
      </c>
      <c r="E35249" s="232" t="s">
        <v>62718</v>
      </c>
    </row>
    <row r="35250" spans="1:5" ht="22.5" hidden="1">
      <c r="A35250" s="232">
        <v>98441</v>
      </c>
      <c r="B35250" s="233" t="s">
        <v>16994</v>
      </c>
      <c r="C35250" s="232" t="s">
        <v>3</v>
      </c>
      <c r="D35250" s="232">
        <v>109.79</v>
      </c>
      <c r="E35250" s="232" t="s">
        <v>62718</v>
      </c>
    </row>
    <row r="35251" spans="1:5" ht="22.5" hidden="1">
      <c r="A35251" s="232">
        <v>98447</v>
      </c>
      <c r="B35251" s="233" t="s">
        <v>16998</v>
      </c>
      <c r="C35251" s="232" t="s">
        <v>3</v>
      </c>
      <c r="D35251" s="232">
        <v>97.75</v>
      </c>
      <c r="E35251" s="232" t="s">
        <v>62718</v>
      </c>
    </row>
    <row r="35252" spans="1:5" ht="22.5" hidden="1">
      <c r="A35252" s="232">
        <v>98448</v>
      </c>
      <c r="B35252" s="233" t="s">
        <v>16999</v>
      </c>
      <c r="C35252" s="232" t="s">
        <v>3</v>
      </c>
      <c r="D35252" s="232">
        <v>129.06</v>
      </c>
      <c r="E35252" s="232" t="s">
        <v>62718</v>
      </c>
    </row>
    <row r="35253" spans="1:5" ht="22.5" hidden="1">
      <c r="A35253" s="232">
        <v>98443</v>
      </c>
      <c r="B35253" s="233" t="s">
        <v>16995</v>
      </c>
      <c r="C35253" s="232" t="s">
        <v>3</v>
      </c>
      <c r="D35253" s="232">
        <v>81.38</v>
      </c>
      <c r="E35253" s="232" t="s">
        <v>62718</v>
      </c>
    </row>
    <row r="35254" spans="1:5" ht="22.5" hidden="1">
      <c r="A35254" s="232">
        <v>105122</v>
      </c>
      <c r="B35254" s="233" t="s">
        <v>59030</v>
      </c>
      <c r="C35254" s="232" t="s">
        <v>3</v>
      </c>
      <c r="D35254" s="232">
        <v>0</v>
      </c>
      <c r="E35254" s="232" t="s">
        <v>62718</v>
      </c>
    </row>
    <row r="35255" spans="1:5" ht="22.5" hidden="1">
      <c r="A35255" s="232">
        <v>105125</v>
      </c>
      <c r="B35255" s="233" t="s">
        <v>59031</v>
      </c>
      <c r="C35255" s="232" t="s">
        <v>3</v>
      </c>
      <c r="D35255" s="232">
        <v>0</v>
      </c>
      <c r="E35255" s="232" t="s">
        <v>62718</v>
      </c>
    </row>
    <row r="35256" spans="1:5" ht="22.5" hidden="1">
      <c r="A35256" s="232">
        <v>105133</v>
      </c>
      <c r="B35256" s="233" t="s">
        <v>59032</v>
      </c>
      <c r="C35256" s="232" t="s">
        <v>3</v>
      </c>
      <c r="D35256" s="232">
        <v>0</v>
      </c>
      <c r="E35256" s="232" t="s">
        <v>62718</v>
      </c>
    </row>
    <row r="35257" spans="1:5" ht="22.5" hidden="1">
      <c r="A35257" s="232">
        <v>105123</v>
      </c>
      <c r="B35257" s="233" t="s">
        <v>59033</v>
      </c>
      <c r="C35257" s="232" t="s">
        <v>3</v>
      </c>
      <c r="D35257" s="232">
        <v>0</v>
      </c>
      <c r="E35257" s="232" t="s">
        <v>62718</v>
      </c>
    </row>
    <row r="35258" spans="1:5" ht="22.5" hidden="1">
      <c r="A35258" s="232">
        <v>105124</v>
      </c>
      <c r="B35258" s="233" t="s">
        <v>59034</v>
      </c>
      <c r="C35258" s="232" t="s">
        <v>3</v>
      </c>
      <c r="D35258" s="232">
        <v>0</v>
      </c>
      <c r="E35258" s="232" t="s">
        <v>62718</v>
      </c>
    </row>
    <row r="35259" spans="1:5" ht="22.5" hidden="1">
      <c r="A35259" s="232">
        <v>105134</v>
      </c>
      <c r="B35259" s="233" t="s">
        <v>59035</v>
      </c>
      <c r="C35259" s="232" t="s">
        <v>3</v>
      </c>
      <c r="D35259" s="232">
        <v>0</v>
      </c>
      <c r="E35259" s="232" t="s">
        <v>62718</v>
      </c>
    </row>
    <row r="35260" spans="1:5" ht="22.5" hidden="1">
      <c r="A35260" s="232">
        <v>105117</v>
      </c>
      <c r="B35260" s="233" t="s">
        <v>59036</v>
      </c>
      <c r="C35260" s="232" t="s">
        <v>3</v>
      </c>
      <c r="D35260" s="232">
        <v>0</v>
      </c>
      <c r="E35260" s="232" t="s">
        <v>62718</v>
      </c>
    </row>
    <row r="35261" spans="1:5" ht="22.5" hidden="1">
      <c r="A35261" s="232">
        <v>105119</v>
      </c>
      <c r="B35261" s="233" t="s">
        <v>59037</v>
      </c>
      <c r="C35261" s="232" t="s">
        <v>3</v>
      </c>
      <c r="D35261" s="232">
        <v>0</v>
      </c>
      <c r="E35261" s="232" t="s">
        <v>62718</v>
      </c>
    </row>
    <row r="35262" spans="1:5" ht="22.5" hidden="1">
      <c r="A35262" s="232">
        <v>105131</v>
      </c>
      <c r="B35262" s="233" t="s">
        <v>59038</v>
      </c>
      <c r="C35262" s="232" t="s">
        <v>3</v>
      </c>
      <c r="D35262" s="232">
        <v>0</v>
      </c>
      <c r="E35262" s="232" t="s">
        <v>62718</v>
      </c>
    </row>
    <row r="35263" spans="1:5" ht="22.5" hidden="1">
      <c r="A35263" s="232">
        <v>105120</v>
      </c>
      <c r="B35263" s="233" t="s">
        <v>59039</v>
      </c>
      <c r="C35263" s="232" t="s">
        <v>3</v>
      </c>
      <c r="D35263" s="232">
        <v>0</v>
      </c>
      <c r="E35263" s="232" t="s">
        <v>62718</v>
      </c>
    </row>
    <row r="35264" spans="1:5" ht="22.5" hidden="1">
      <c r="A35264" s="232">
        <v>105121</v>
      </c>
      <c r="B35264" s="233" t="s">
        <v>59040</v>
      </c>
      <c r="C35264" s="232" t="s">
        <v>3</v>
      </c>
      <c r="D35264" s="232">
        <v>0</v>
      </c>
      <c r="E35264" s="232" t="s">
        <v>62718</v>
      </c>
    </row>
    <row r="35265" spans="1:5" ht="22.5" hidden="1">
      <c r="A35265" s="232">
        <v>105132</v>
      </c>
      <c r="B35265" s="233" t="s">
        <v>59041</v>
      </c>
      <c r="C35265" s="232" t="s">
        <v>3</v>
      </c>
      <c r="D35265" s="232">
        <v>0</v>
      </c>
      <c r="E35265" s="232" t="s">
        <v>62718</v>
      </c>
    </row>
    <row r="35266" spans="1:5" ht="22.5" hidden="1">
      <c r="A35266" s="232">
        <v>98460</v>
      </c>
      <c r="B35266" s="233" t="s">
        <v>17008</v>
      </c>
      <c r="C35266" s="232" t="s">
        <v>3</v>
      </c>
      <c r="D35266" s="232">
        <v>80.650000000000006</v>
      </c>
      <c r="E35266" s="232" t="s">
        <v>62718</v>
      </c>
    </row>
    <row r="35267" spans="1:5" hidden="1">
      <c r="A35267" s="232">
        <v>98457</v>
      </c>
      <c r="B35267" s="233" t="s">
        <v>59042</v>
      </c>
      <c r="C35267" s="232" t="s">
        <v>3</v>
      </c>
      <c r="D35267" s="232">
        <v>0</v>
      </c>
      <c r="E35267" s="232" t="s">
        <v>62718</v>
      </c>
    </row>
    <row r="35268" spans="1:5" hidden="1">
      <c r="A35268" s="232">
        <v>98458</v>
      </c>
      <c r="B35268" s="233" t="s">
        <v>17006</v>
      </c>
      <c r="C35268" s="232" t="s">
        <v>3</v>
      </c>
      <c r="D35268" s="232">
        <v>109.03</v>
      </c>
      <c r="E35268" s="232" t="s">
        <v>62718</v>
      </c>
    </row>
    <row r="35269" spans="1:5" hidden="1">
      <c r="A35269" s="232">
        <v>98459</v>
      </c>
      <c r="B35269" s="233" t="s">
        <v>17007</v>
      </c>
      <c r="C35269" s="232" t="s">
        <v>3</v>
      </c>
      <c r="D35269" s="232">
        <v>109.34</v>
      </c>
      <c r="E35269" s="232" t="s">
        <v>62718</v>
      </c>
    </row>
    <row r="35270" spans="1:5" hidden="1">
      <c r="A35270" s="232">
        <v>105118</v>
      </c>
      <c r="B35270" s="233" t="s">
        <v>59043</v>
      </c>
      <c r="C35270" s="232" t="s">
        <v>3</v>
      </c>
      <c r="D35270" s="232">
        <v>0</v>
      </c>
      <c r="E35270" s="232" t="s">
        <v>62718</v>
      </c>
    </row>
    <row r="35271" spans="1:5" ht="33.75" hidden="1">
      <c r="A35271" s="232">
        <v>106056</v>
      </c>
      <c r="B35271" s="233" t="s">
        <v>65198</v>
      </c>
      <c r="C35271" s="232" t="s">
        <v>3</v>
      </c>
      <c r="D35271" s="232">
        <v>0</v>
      </c>
      <c r="E35271" s="232" t="s">
        <v>62718</v>
      </c>
    </row>
    <row r="35272" spans="1:5" ht="33.75" hidden="1">
      <c r="A35272" s="232">
        <v>106057</v>
      </c>
      <c r="B35272" s="233" t="s">
        <v>65199</v>
      </c>
      <c r="C35272" s="232" t="s">
        <v>3</v>
      </c>
      <c r="D35272" s="232">
        <v>0</v>
      </c>
      <c r="E35272" s="232" t="s">
        <v>62718</v>
      </c>
    </row>
    <row r="35273" spans="1:5" ht="33.75" hidden="1">
      <c r="A35273" s="232">
        <v>104690</v>
      </c>
      <c r="B35273" s="233" t="s">
        <v>65200</v>
      </c>
      <c r="C35273" s="232" t="s">
        <v>3</v>
      </c>
      <c r="D35273" s="232">
        <v>0</v>
      </c>
      <c r="E35273" s="232" t="s">
        <v>62718</v>
      </c>
    </row>
    <row r="35274" spans="1:5" ht="33.75" hidden="1">
      <c r="A35274" s="232">
        <v>101958</v>
      </c>
      <c r="B35274" s="233" t="s">
        <v>65201</v>
      </c>
      <c r="C35274" s="232" t="s">
        <v>3</v>
      </c>
      <c r="D35274" s="232">
        <v>0</v>
      </c>
      <c r="E35274" s="232" t="s">
        <v>62718</v>
      </c>
    </row>
    <row r="35275" spans="1:5" ht="33.75" hidden="1">
      <c r="A35275" s="232">
        <v>106065</v>
      </c>
      <c r="B35275" s="233" t="s">
        <v>65202</v>
      </c>
      <c r="C35275" s="232" t="s">
        <v>3</v>
      </c>
      <c r="D35275" s="232">
        <v>0</v>
      </c>
      <c r="E35275" s="232" t="s">
        <v>62718</v>
      </c>
    </row>
    <row r="35276" spans="1:5" ht="33.75" hidden="1">
      <c r="A35276" s="232">
        <v>101959</v>
      </c>
      <c r="B35276" s="233" t="s">
        <v>65203</v>
      </c>
      <c r="C35276" s="232" t="s">
        <v>3</v>
      </c>
      <c r="D35276" s="232">
        <v>0</v>
      </c>
      <c r="E35276" s="232" t="s">
        <v>62718</v>
      </c>
    </row>
    <row r="35277" spans="1:5" ht="33.75" hidden="1">
      <c r="A35277" s="232">
        <v>101960</v>
      </c>
      <c r="B35277" s="233" t="s">
        <v>65204</v>
      </c>
      <c r="C35277" s="232" t="s">
        <v>3</v>
      </c>
      <c r="D35277" s="232">
        <v>0</v>
      </c>
      <c r="E35277" s="232" t="s">
        <v>62718</v>
      </c>
    </row>
    <row r="35278" spans="1:5" ht="33.75" hidden="1">
      <c r="A35278" s="232">
        <v>106058</v>
      </c>
      <c r="B35278" s="233" t="s">
        <v>65205</v>
      </c>
      <c r="C35278" s="232" t="s">
        <v>3</v>
      </c>
      <c r="D35278" s="232">
        <v>0</v>
      </c>
      <c r="E35278" s="232" t="s">
        <v>62718</v>
      </c>
    </row>
    <row r="35279" spans="1:5" ht="33.75" hidden="1">
      <c r="A35279" s="232">
        <v>101962</v>
      </c>
      <c r="B35279" s="233" t="s">
        <v>65206</v>
      </c>
      <c r="C35279" s="232" t="s">
        <v>3</v>
      </c>
      <c r="D35279" s="232">
        <v>0</v>
      </c>
      <c r="E35279" s="232" t="s">
        <v>62718</v>
      </c>
    </row>
    <row r="35280" spans="1:5" ht="33.75" hidden="1">
      <c r="A35280" s="232">
        <v>106066</v>
      </c>
      <c r="B35280" s="233" t="s">
        <v>65207</v>
      </c>
      <c r="C35280" s="232" t="s">
        <v>3</v>
      </c>
      <c r="D35280" s="232">
        <v>0</v>
      </c>
      <c r="E35280" s="232" t="s">
        <v>62718</v>
      </c>
    </row>
    <row r="35281" spans="1:5" ht="33.75" hidden="1">
      <c r="A35281" s="232">
        <v>106048</v>
      </c>
      <c r="B35281" s="233" t="s">
        <v>65208</v>
      </c>
      <c r="C35281" s="232" t="s">
        <v>3</v>
      </c>
      <c r="D35281" s="232">
        <v>0</v>
      </c>
      <c r="E35281" s="232" t="s">
        <v>62718</v>
      </c>
    </row>
    <row r="35282" spans="1:5" ht="33.75" hidden="1">
      <c r="A35282" s="232">
        <v>106049</v>
      </c>
      <c r="B35282" s="233" t="s">
        <v>65209</v>
      </c>
      <c r="C35282" s="232" t="s">
        <v>3</v>
      </c>
      <c r="D35282" s="232">
        <v>0</v>
      </c>
      <c r="E35282" s="232" t="s">
        <v>62718</v>
      </c>
    </row>
    <row r="35283" spans="1:5" ht="33.75" hidden="1">
      <c r="A35283" s="232">
        <v>106050</v>
      </c>
      <c r="B35283" s="233" t="s">
        <v>65210</v>
      </c>
      <c r="C35283" s="232" t="s">
        <v>3</v>
      </c>
      <c r="D35283" s="232">
        <v>0</v>
      </c>
      <c r="E35283" s="232" t="s">
        <v>62718</v>
      </c>
    </row>
    <row r="35284" spans="1:5" ht="33.75" hidden="1">
      <c r="A35284" s="232">
        <v>106051</v>
      </c>
      <c r="B35284" s="233" t="s">
        <v>65211</v>
      </c>
      <c r="C35284" s="232" t="s">
        <v>3</v>
      </c>
      <c r="D35284" s="232">
        <v>0</v>
      </c>
      <c r="E35284" s="232" t="s">
        <v>62718</v>
      </c>
    </row>
    <row r="35285" spans="1:5" ht="33.75" hidden="1">
      <c r="A35285" s="232">
        <v>106063</v>
      </c>
      <c r="B35285" s="233" t="s">
        <v>65212</v>
      </c>
      <c r="C35285" s="232" t="s">
        <v>3</v>
      </c>
      <c r="D35285" s="232">
        <v>0</v>
      </c>
      <c r="E35285" s="232" t="s">
        <v>62718</v>
      </c>
    </row>
    <row r="35286" spans="1:5" ht="33.75" hidden="1">
      <c r="A35286" s="232">
        <v>106052</v>
      </c>
      <c r="B35286" s="233" t="s">
        <v>65213</v>
      </c>
      <c r="C35286" s="232" t="s">
        <v>3</v>
      </c>
      <c r="D35286" s="232">
        <v>0</v>
      </c>
      <c r="E35286" s="232" t="s">
        <v>62718</v>
      </c>
    </row>
    <row r="35287" spans="1:5" ht="33.75" hidden="1">
      <c r="A35287" s="232">
        <v>106053</v>
      </c>
      <c r="B35287" s="233" t="s">
        <v>65214</v>
      </c>
      <c r="C35287" s="232" t="s">
        <v>3</v>
      </c>
      <c r="D35287" s="232">
        <v>0</v>
      </c>
      <c r="E35287" s="232" t="s">
        <v>62718</v>
      </c>
    </row>
    <row r="35288" spans="1:5" ht="33.75" hidden="1">
      <c r="A35288" s="232">
        <v>106054</v>
      </c>
      <c r="B35288" s="233" t="s">
        <v>65215</v>
      </c>
      <c r="C35288" s="232" t="s">
        <v>3</v>
      </c>
      <c r="D35288" s="232">
        <v>0</v>
      </c>
      <c r="E35288" s="232" t="s">
        <v>62718</v>
      </c>
    </row>
    <row r="35289" spans="1:5" ht="33.75" hidden="1">
      <c r="A35289" s="232">
        <v>106055</v>
      </c>
      <c r="B35289" s="233" t="s">
        <v>65216</v>
      </c>
      <c r="C35289" s="232" t="s">
        <v>3</v>
      </c>
      <c r="D35289" s="232">
        <v>0</v>
      </c>
      <c r="E35289" s="232" t="s">
        <v>62718</v>
      </c>
    </row>
    <row r="35290" spans="1:5" ht="33.75" hidden="1">
      <c r="A35290" s="232">
        <v>106064</v>
      </c>
      <c r="B35290" s="233" t="s">
        <v>65217</v>
      </c>
      <c r="C35290" s="232" t="s">
        <v>3</v>
      </c>
      <c r="D35290" s="232">
        <v>0</v>
      </c>
      <c r="E35290" s="232" t="s">
        <v>62718</v>
      </c>
    </row>
    <row r="35291" spans="1:5" ht="33.75" hidden="1">
      <c r="A35291" s="232">
        <v>106067</v>
      </c>
      <c r="B35291" s="233" t="s">
        <v>65218</v>
      </c>
      <c r="C35291" s="232" t="s">
        <v>3</v>
      </c>
      <c r="D35291" s="232">
        <v>0</v>
      </c>
      <c r="E35291" s="232" t="s">
        <v>62718</v>
      </c>
    </row>
    <row r="35292" spans="1:5" ht="33.75" hidden="1">
      <c r="A35292" s="232">
        <v>106070</v>
      </c>
      <c r="B35292" s="233" t="s">
        <v>65219</v>
      </c>
      <c r="C35292" s="232" t="s">
        <v>3</v>
      </c>
      <c r="D35292" s="232">
        <v>0</v>
      </c>
      <c r="E35292" s="232" t="s">
        <v>62718</v>
      </c>
    </row>
    <row r="35293" spans="1:5" ht="33.75" hidden="1">
      <c r="A35293" s="232">
        <v>106071</v>
      </c>
      <c r="B35293" s="233" t="s">
        <v>65220</v>
      </c>
      <c r="C35293" s="232" t="s">
        <v>3</v>
      </c>
      <c r="D35293" s="232">
        <v>0</v>
      </c>
      <c r="E35293" s="232" t="s">
        <v>62718</v>
      </c>
    </row>
    <row r="35294" spans="1:5" ht="33.75" hidden="1">
      <c r="A35294" s="232">
        <v>106072</v>
      </c>
      <c r="B35294" s="233" t="s">
        <v>65221</v>
      </c>
      <c r="C35294" s="232" t="s">
        <v>3</v>
      </c>
      <c r="D35294" s="232">
        <v>0</v>
      </c>
      <c r="E35294" s="232" t="s">
        <v>62718</v>
      </c>
    </row>
    <row r="35295" spans="1:5" ht="33.75" hidden="1">
      <c r="A35295" s="232">
        <v>106073</v>
      </c>
      <c r="B35295" s="233" t="s">
        <v>65222</v>
      </c>
      <c r="C35295" s="232" t="s">
        <v>3</v>
      </c>
      <c r="D35295" s="232">
        <v>0</v>
      </c>
      <c r="E35295" s="232" t="s">
        <v>62718</v>
      </c>
    </row>
    <row r="35296" spans="1:5" ht="33.75" hidden="1">
      <c r="A35296" s="232">
        <v>106068</v>
      </c>
      <c r="B35296" s="233" t="s">
        <v>65223</v>
      </c>
      <c r="C35296" s="232" t="s">
        <v>3</v>
      </c>
      <c r="D35296" s="232">
        <v>0</v>
      </c>
      <c r="E35296" s="232" t="s">
        <v>62718</v>
      </c>
    </row>
    <row r="35297" spans="1:5" ht="33.75" hidden="1">
      <c r="A35297" s="232">
        <v>106069</v>
      </c>
      <c r="B35297" s="233" t="s">
        <v>65224</v>
      </c>
      <c r="C35297" s="232" t="s">
        <v>3</v>
      </c>
      <c r="D35297" s="232">
        <v>0</v>
      </c>
      <c r="E35297" s="232" t="s">
        <v>62718</v>
      </c>
    </row>
    <row r="35298" spans="1:5" ht="33.75" hidden="1">
      <c r="A35298" s="232">
        <v>106074</v>
      </c>
      <c r="B35298" s="233" t="s">
        <v>65225</v>
      </c>
      <c r="C35298" s="232" t="s">
        <v>3</v>
      </c>
      <c r="D35298" s="232">
        <v>0</v>
      </c>
      <c r="E35298" s="232" t="s">
        <v>62718</v>
      </c>
    </row>
    <row r="35299" spans="1:5" ht="33.75" hidden="1">
      <c r="A35299" s="232">
        <v>106075</v>
      </c>
      <c r="B35299" s="233" t="s">
        <v>65226</v>
      </c>
      <c r="C35299" s="232" t="s">
        <v>3</v>
      </c>
      <c r="D35299" s="232">
        <v>0</v>
      </c>
      <c r="E35299" s="232" t="s">
        <v>62718</v>
      </c>
    </row>
    <row r="35300" spans="1:5" ht="33.75" hidden="1">
      <c r="A35300" s="232">
        <v>106076</v>
      </c>
      <c r="B35300" s="233" t="s">
        <v>65227</v>
      </c>
      <c r="C35300" s="232" t="s">
        <v>3</v>
      </c>
      <c r="D35300" s="232">
        <v>0</v>
      </c>
      <c r="E35300" s="232" t="s">
        <v>62718</v>
      </c>
    </row>
    <row r="35301" spans="1:5" ht="33.75" hidden="1">
      <c r="A35301" s="232">
        <v>101964</v>
      </c>
      <c r="B35301" s="233" t="s">
        <v>65228</v>
      </c>
      <c r="C35301" s="232" t="s">
        <v>3</v>
      </c>
      <c r="D35301" s="232">
        <v>203.87</v>
      </c>
      <c r="E35301" s="232" t="s">
        <v>62718</v>
      </c>
    </row>
    <row r="35302" spans="1:5" ht="33.75" hidden="1">
      <c r="A35302" s="232">
        <v>106059</v>
      </c>
      <c r="B35302" s="233" t="s">
        <v>65229</v>
      </c>
      <c r="C35302" s="232" t="s">
        <v>3</v>
      </c>
      <c r="D35302" s="232">
        <v>225.69</v>
      </c>
      <c r="E35302" s="232" t="s">
        <v>62718</v>
      </c>
    </row>
    <row r="35303" spans="1:5" ht="33.75" hidden="1">
      <c r="A35303" s="232">
        <v>106060</v>
      </c>
      <c r="B35303" s="233" t="s">
        <v>65230</v>
      </c>
      <c r="C35303" s="232" t="s">
        <v>3</v>
      </c>
      <c r="D35303" s="232">
        <v>216.84</v>
      </c>
      <c r="E35303" s="232" t="s">
        <v>62718</v>
      </c>
    </row>
    <row r="35304" spans="1:5" ht="33.75" hidden="1">
      <c r="A35304" s="232">
        <v>101963</v>
      </c>
      <c r="B35304" s="233" t="s">
        <v>65231</v>
      </c>
      <c r="C35304" s="232" t="s">
        <v>3</v>
      </c>
      <c r="D35304" s="232">
        <v>218.91</v>
      </c>
      <c r="E35304" s="232" t="s">
        <v>62718</v>
      </c>
    </row>
    <row r="35305" spans="1:5" ht="33.75" hidden="1">
      <c r="A35305" s="232">
        <v>101947</v>
      </c>
      <c r="B35305" s="233" t="s">
        <v>65232</v>
      </c>
      <c r="C35305" s="232" t="s">
        <v>3</v>
      </c>
      <c r="D35305" s="232">
        <v>0</v>
      </c>
      <c r="E35305" s="232" t="s">
        <v>62718</v>
      </c>
    </row>
    <row r="35306" spans="1:5" ht="33.75" hidden="1">
      <c r="A35306" s="232">
        <v>101948</v>
      </c>
      <c r="B35306" s="233" t="s">
        <v>65233</v>
      </c>
      <c r="C35306" s="232" t="s">
        <v>3</v>
      </c>
      <c r="D35306" s="232">
        <v>0</v>
      </c>
      <c r="E35306" s="232" t="s">
        <v>62718</v>
      </c>
    </row>
    <row r="35307" spans="1:5" ht="33.75" hidden="1">
      <c r="A35307" s="232">
        <v>101949</v>
      </c>
      <c r="B35307" s="233" t="s">
        <v>65234</v>
      </c>
      <c r="C35307" s="232" t="s">
        <v>3</v>
      </c>
      <c r="D35307" s="232">
        <v>0</v>
      </c>
      <c r="E35307" s="232" t="s">
        <v>62718</v>
      </c>
    </row>
    <row r="35308" spans="1:5" ht="33.75" hidden="1">
      <c r="A35308" s="232">
        <v>101950</v>
      </c>
      <c r="B35308" s="233" t="s">
        <v>65235</v>
      </c>
      <c r="C35308" s="232" t="s">
        <v>3</v>
      </c>
      <c r="D35308" s="232">
        <v>0</v>
      </c>
      <c r="E35308" s="232" t="s">
        <v>62718</v>
      </c>
    </row>
    <row r="35309" spans="1:5" ht="33.75" hidden="1">
      <c r="A35309" s="232">
        <v>106061</v>
      </c>
      <c r="B35309" s="233" t="s">
        <v>65236</v>
      </c>
      <c r="C35309" s="232" t="s">
        <v>3</v>
      </c>
      <c r="D35309" s="232">
        <v>0</v>
      </c>
      <c r="E35309" s="232" t="s">
        <v>62718</v>
      </c>
    </row>
    <row r="35310" spans="1:5" ht="33.75" hidden="1">
      <c r="A35310" s="232">
        <v>101951</v>
      </c>
      <c r="B35310" s="233" t="s">
        <v>65237</v>
      </c>
      <c r="C35310" s="232" t="s">
        <v>3</v>
      </c>
      <c r="D35310" s="232">
        <v>0</v>
      </c>
      <c r="E35310" s="232" t="s">
        <v>62718</v>
      </c>
    </row>
    <row r="35311" spans="1:5" ht="33.75" hidden="1">
      <c r="A35311" s="232">
        <v>101952</v>
      </c>
      <c r="B35311" s="233" t="s">
        <v>65238</v>
      </c>
      <c r="C35311" s="232" t="s">
        <v>3</v>
      </c>
      <c r="D35311" s="232">
        <v>0</v>
      </c>
      <c r="E35311" s="232" t="s">
        <v>62718</v>
      </c>
    </row>
    <row r="35312" spans="1:5" ht="33.75" hidden="1">
      <c r="A35312" s="232">
        <v>101953</v>
      </c>
      <c r="B35312" s="233" t="s">
        <v>65239</v>
      </c>
      <c r="C35312" s="232" t="s">
        <v>3</v>
      </c>
      <c r="D35312" s="232">
        <v>0</v>
      </c>
      <c r="E35312" s="232" t="s">
        <v>62718</v>
      </c>
    </row>
    <row r="35313" spans="1:5" ht="33.75" hidden="1">
      <c r="A35313" s="232">
        <v>101954</v>
      </c>
      <c r="B35313" s="233" t="s">
        <v>65240</v>
      </c>
      <c r="C35313" s="232" t="s">
        <v>3</v>
      </c>
      <c r="D35313" s="232">
        <v>0</v>
      </c>
      <c r="E35313" s="232" t="s">
        <v>62718</v>
      </c>
    </row>
    <row r="35314" spans="1:5" ht="33.75" hidden="1">
      <c r="A35314" s="232">
        <v>106062</v>
      </c>
      <c r="B35314" s="233" t="s">
        <v>65241</v>
      </c>
      <c r="C35314" s="232" t="s">
        <v>3</v>
      </c>
      <c r="D35314" s="232">
        <v>0</v>
      </c>
      <c r="E35314" s="232" t="s">
        <v>62718</v>
      </c>
    </row>
    <row r="35315" spans="1:5" ht="22.5" hidden="1">
      <c r="A35315" s="232">
        <v>100323</v>
      </c>
      <c r="B35315" s="233" t="s">
        <v>17147</v>
      </c>
      <c r="C35315" s="232" t="s">
        <v>18</v>
      </c>
      <c r="D35315" s="232">
        <v>198.43</v>
      </c>
      <c r="E35315" s="232" t="s">
        <v>62718</v>
      </c>
    </row>
    <row r="35316" spans="1:5" ht="22.5" hidden="1">
      <c r="A35316" s="232">
        <v>100324</v>
      </c>
      <c r="B35316" s="233" t="s">
        <v>17148</v>
      </c>
      <c r="C35316" s="232" t="s">
        <v>18</v>
      </c>
      <c r="D35316" s="232">
        <v>227.8</v>
      </c>
      <c r="E35316" s="232" t="s">
        <v>62718</v>
      </c>
    </row>
    <row r="35317" spans="1:5" ht="22.5" hidden="1">
      <c r="A35317" s="232">
        <v>96624</v>
      </c>
      <c r="B35317" s="233" t="s">
        <v>16606</v>
      </c>
      <c r="C35317" s="232" t="s">
        <v>18</v>
      </c>
      <c r="D35317" s="232">
        <v>228.18</v>
      </c>
      <c r="E35317" s="232" t="s">
        <v>62718</v>
      </c>
    </row>
    <row r="35318" spans="1:5" ht="22.5" hidden="1">
      <c r="A35318" s="232">
        <v>100322</v>
      </c>
      <c r="B35318" s="233" t="s">
        <v>17146</v>
      </c>
      <c r="C35318" s="232" t="s">
        <v>18</v>
      </c>
      <c r="D35318" s="232">
        <v>219.56</v>
      </c>
      <c r="E35318" s="232" t="s">
        <v>62718</v>
      </c>
    </row>
    <row r="35319" spans="1:5" ht="22.5" hidden="1">
      <c r="A35319" s="232">
        <v>96623</v>
      </c>
      <c r="B35319" s="233" t="s">
        <v>16605</v>
      </c>
      <c r="C35319" s="232" t="s">
        <v>18</v>
      </c>
      <c r="D35319" s="232">
        <v>249.44</v>
      </c>
      <c r="E35319" s="232" t="s">
        <v>62718</v>
      </c>
    </row>
    <row r="35320" spans="1:5" ht="22.5" hidden="1">
      <c r="A35320" s="232">
        <v>96622</v>
      </c>
      <c r="B35320" s="233" t="s">
        <v>16604</v>
      </c>
      <c r="C35320" s="232" t="s">
        <v>18</v>
      </c>
      <c r="D35320" s="232">
        <v>270.06</v>
      </c>
      <c r="E35320" s="232" t="s">
        <v>62718</v>
      </c>
    </row>
    <row r="35321" spans="1:5" ht="22.5" hidden="1">
      <c r="A35321" s="232">
        <v>96621</v>
      </c>
      <c r="B35321" s="233" t="s">
        <v>16603</v>
      </c>
      <c r="C35321" s="232" t="s">
        <v>18</v>
      </c>
      <c r="D35321" s="232">
        <v>291.31</v>
      </c>
      <c r="E35321" s="232" t="s">
        <v>62718</v>
      </c>
    </row>
    <row r="35322" spans="1:5" ht="22.5" hidden="1">
      <c r="A35322" s="232">
        <v>96617</v>
      </c>
      <c r="B35322" s="233" t="s">
        <v>16600</v>
      </c>
      <c r="C35322" s="232" t="s">
        <v>3</v>
      </c>
      <c r="D35322" s="232">
        <v>23.28</v>
      </c>
      <c r="E35322" s="232" t="s">
        <v>62718</v>
      </c>
    </row>
    <row r="35323" spans="1:5" ht="22.5" hidden="1">
      <c r="A35323" s="232">
        <v>96619</v>
      </c>
      <c r="B35323" s="233" t="s">
        <v>16601</v>
      </c>
      <c r="C35323" s="232" t="s">
        <v>3</v>
      </c>
      <c r="D35323" s="232">
        <v>46.37</v>
      </c>
      <c r="E35323" s="232" t="s">
        <v>62718</v>
      </c>
    </row>
    <row r="35324" spans="1:5" ht="22.5" hidden="1">
      <c r="A35324" s="232">
        <v>96616</v>
      </c>
      <c r="B35324" s="233" t="s">
        <v>16599</v>
      </c>
      <c r="C35324" s="232" t="s">
        <v>18</v>
      </c>
      <c r="D35324" s="232">
        <v>927.54</v>
      </c>
      <c r="E35324" s="232" t="s">
        <v>62718</v>
      </c>
    </row>
    <row r="35325" spans="1:5" ht="22.5" hidden="1">
      <c r="A35325" s="232">
        <v>95240</v>
      </c>
      <c r="B35325" s="233" t="s">
        <v>16374</v>
      </c>
      <c r="C35325" s="232" t="s">
        <v>3</v>
      </c>
      <c r="D35325" s="232">
        <v>22.12</v>
      </c>
      <c r="E35325" s="232" t="s">
        <v>62718</v>
      </c>
    </row>
    <row r="35326" spans="1:5" ht="22.5" hidden="1">
      <c r="A35326" s="232">
        <v>95241</v>
      </c>
      <c r="B35326" s="233" t="s">
        <v>16375</v>
      </c>
      <c r="C35326" s="232" t="s">
        <v>3</v>
      </c>
      <c r="D35326" s="232">
        <v>41.9</v>
      </c>
      <c r="E35326" s="232" t="s">
        <v>62718</v>
      </c>
    </row>
    <row r="35327" spans="1:5" ht="22.5" hidden="1">
      <c r="A35327" s="232">
        <v>96620</v>
      </c>
      <c r="B35327" s="233" t="s">
        <v>16602</v>
      </c>
      <c r="C35327" s="232" t="s">
        <v>18</v>
      </c>
      <c r="D35327" s="232">
        <v>838.21</v>
      </c>
      <c r="E35327" s="232" t="s">
        <v>62718</v>
      </c>
    </row>
    <row r="35328" spans="1:5" ht="22.5" hidden="1">
      <c r="A35328" s="232">
        <v>104043</v>
      </c>
      <c r="B35328" s="233" t="s">
        <v>17961</v>
      </c>
      <c r="C35328" s="232" t="s">
        <v>5</v>
      </c>
      <c r="D35328" s="232">
        <v>10.48</v>
      </c>
      <c r="E35328" s="232" t="s">
        <v>62718</v>
      </c>
    </row>
    <row r="35329" spans="1:5" ht="22.5" hidden="1">
      <c r="A35329" s="232">
        <v>104044</v>
      </c>
      <c r="B35329" s="233" t="s">
        <v>17962</v>
      </c>
      <c r="C35329" s="232" t="s">
        <v>5</v>
      </c>
      <c r="D35329" s="232">
        <v>11.47</v>
      </c>
      <c r="E35329" s="232" t="s">
        <v>62718</v>
      </c>
    </row>
    <row r="35330" spans="1:5" ht="22.5" hidden="1">
      <c r="A35330" s="232">
        <v>104045</v>
      </c>
      <c r="B35330" s="233" t="s">
        <v>17963</v>
      </c>
      <c r="C35330" s="232" t="s">
        <v>5</v>
      </c>
      <c r="D35330" s="232">
        <v>16.649999999999999</v>
      </c>
      <c r="E35330" s="232" t="s">
        <v>62718</v>
      </c>
    </row>
    <row r="35331" spans="1:5" ht="22.5" hidden="1">
      <c r="A35331" s="232">
        <v>104049</v>
      </c>
      <c r="B35331" s="233" t="s">
        <v>17967</v>
      </c>
      <c r="C35331" s="232" t="s">
        <v>5</v>
      </c>
      <c r="D35331" s="232">
        <v>8.56</v>
      </c>
      <c r="E35331" s="232" t="s">
        <v>62718</v>
      </c>
    </row>
    <row r="35332" spans="1:5" ht="22.5" hidden="1">
      <c r="A35332" s="232">
        <v>104050</v>
      </c>
      <c r="B35332" s="233" t="s">
        <v>17968</v>
      </c>
      <c r="C35332" s="232" t="s">
        <v>5</v>
      </c>
      <c r="D35332" s="232">
        <v>12.48</v>
      </c>
      <c r="E35332" s="232" t="s">
        <v>62718</v>
      </c>
    </row>
    <row r="35333" spans="1:5" ht="22.5" hidden="1">
      <c r="A35333" s="232">
        <v>104084</v>
      </c>
      <c r="B35333" s="233" t="s">
        <v>17987</v>
      </c>
      <c r="C35333" s="232" t="s">
        <v>5</v>
      </c>
      <c r="D35333" s="232">
        <v>89</v>
      </c>
      <c r="E35333" s="232" t="s">
        <v>62718</v>
      </c>
    </row>
    <row r="35334" spans="1:5" ht="22.5" hidden="1">
      <c r="A35334" s="232">
        <v>104037</v>
      </c>
      <c r="B35334" s="233" t="s">
        <v>59044</v>
      </c>
      <c r="C35334" s="232" t="s">
        <v>5</v>
      </c>
      <c r="D35334" s="232">
        <v>0</v>
      </c>
      <c r="E35334" s="232" t="s">
        <v>62718</v>
      </c>
    </row>
    <row r="35335" spans="1:5" ht="22.5" hidden="1">
      <c r="A35335" s="232">
        <v>104035</v>
      </c>
      <c r="B35335" s="233" t="s">
        <v>17958</v>
      </c>
      <c r="C35335" s="232" t="s">
        <v>5</v>
      </c>
      <c r="D35335" s="232">
        <v>48.82</v>
      </c>
      <c r="E35335" s="232" t="s">
        <v>62718</v>
      </c>
    </row>
    <row r="35336" spans="1:5" ht="22.5" hidden="1">
      <c r="A35336" s="232">
        <v>104036</v>
      </c>
      <c r="B35336" s="233" t="s">
        <v>17959</v>
      </c>
      <c r="C35336" s="232" t="s">
        <v>5</v>
      </c>
      <c r="D35336" s="232">
        <v>50.43</v>
      </c>
      <c r="E35336" s="232" t="s">
        <v>62718</v>
      </c>
    </row>
    <row r="35337" spans="1:5" ht="22.5" hidden="1">
      <c r="A35337" s="232">
        <v>104034</v>
      </c>
      <c r="B35337" s="233" t="s">
        <v>17957</v>
      </c>
      <c r="C35337" s="232" t="s">
        <v>5</v>
      </c>
      <c r="D35337" s="232">
        <v>39.369999999999997</v>
      </c>
      <c r="E35337" s="232" t="s">
        <v>62718</v>
      </c>
    </row>
    <row r="35338" spans="1:5" ht="22.5" hidden="1">
      <c r="A35338" s="232">
        <v>104031</v>
      </c>
      <c r="B35338" s="233" t="s">
        <v>17954</v>
      </c>
      <c r="C35338" s="232" t="s">
        <v>5</v>
      </c>
      <c r="D35338" s="232">
        <v>27.3</v>
      </c>
      <c r="E35338" s="232" t="s">
        <v>62718</v>
      </c>
    </row>
    <row r="35339" spans="1:5" ht="22.5" hidden="1">
      <c r="A35339" s="232">
        <v>104032</v>
      </c>
      <c r="B35339" s="233" t="s">
        <v>17955</v>
      </c>
      <c r="C35339" s="232" t="s">
        <v>5</v>
      </c>
      <c r="D35339" s="232">
        <v>33.549999999999997</v>
      </c>
      <c r="E35339" s="232" t="s">
        <v>62718</v>
      </c>
    </row>
    <row r="35340" spans="1:5" ht="22.5" hidden="1">
      <c r="A35340" s="232">
        <v>104033</v>
      </c>
      <c r="B35340" s="233" t="s">
        <v>17956</v>
      </c>
      <c r="C35340" s="232" t="s">
        <v>5</v>
      </c>
      <c r="D35340" s="232">
        <v>30.95</v>
      </c>
      <c r="E35340" s="232" t="s">
        <v>62718</v>
      </c>
    </row>
    <row r="35341" spans="1:5" ht="22.5" hidden="1">
      <c r="A35341" s="232">
        <v>104038</v>
      </c>
      <c r="B35341" s="233" t="s">
        <v>59045</v>
      </c>
      <c r="C35341" s="232" t="s">
        <v>5</v>
      </c>
      <c r="D35341" s="232">
        <v>0</v>
      </c>
      <c r="E35341" s="232" t="s">
        <v>62718</v>
      </c>
    </row>
    <row r="35342" spans="1:5" ht="22.5" hidden="1">
      <c r="A35342" s="232">
        <v>104051</v>
      </c>
      <c r="B35342" s="233" t="s">
        <v>17969</v>
      </c>
      <c r="C35342" s="232" t="s">
        <v>5</v>
      </c>
      <c r="D35342" s="232">
        <v>9.5</v>
      </c>
      <c r="E35342" s="232" t="s">
        <v>62718</v>
      </c>
    </row>
    <row r="35343" spans="1:5" ht="22.5" hidden="1">
      <c r="A35343" s="232">
        <v>104052</v>
      </c>
      <c r="B35343" s="233" t="s">
        <v>17970</v>
      </c>
      <c r="C35343" s="232" t="s">
        <v>5</v>
      </c>
      <c r="D35343" s="232">
        <v>13.21</v>
      </c>
      <c r="E35343" s="232" t="s">
        <v>62718</v>
      </c>
    </row>
    <row r="35344" spans="1:5" ht="22.5" hidden="1">
      <c r="A35344" s="232">
        <v>104046</v>
      </c>
      <c r="B35344" s="233" t="s">
        <v>17964</v>
      </c>
      <c r="C35344" s="232" t="s">
        <v>5</v>
      </c>
      <c r="D35344" s="232">
        <v>10.130000000000001</v>
      </c>
      <c r="E35344" s="232" t="s">
        <v>62718</v>
      </c>
    </row>
    <row r="35345" spans="1:5" ht="22.5" hidden="1">
      <c r="A35345" s="232">
        <v>104047</v>
      </c>
      <c r="B35345" s="233" t="s">
        <v>17965</v>
      </c>
      <c r="C35345" s="232" t="s">
        <v>5</v>
      </c>
      <c r="D35345" s="232">
        <v>11.83</v>
      </c>
      <c r="E35345" s="232" t="s">
        <v>62718</v>
      </c>
    </row>
    <row r="35346" spans="1:5" ht="22.5" hidden="1">
      <c r="A35346" s="232">
        <v>104048</v>
      </c>
      <c r="B35346" s="233" t="s">
        <v>17966</v>
      </c>
      <c r="C35346" s="232" t="s">
        <v>5</v>
      </c>
      <c r="D35346" s="232">
        <v>16.34</v>
      </c>
      <c r="E35346" s="232" t="s">
        <v>62718</v>
      </c>
    </row>
    <row r="35347" spans="1:5" ht="22.5" hidden="1">
      <c r="A35347" s="232">
        <v>104063</v>
      </c>
      <c r="B35347" s="233" t="s">
        <v>17980</v>
      </c>
      <c r="C35347" s="232" t="s">
        <v>5</v>
      </c>
      <c r="D35347" s="232">
        <v>77.209999999999994</v>
      </c>
      <c r="E35347" s="232" t="s">
        <v>62718</v>
      </c>
    </row>
    <row r="35348" spans="1:5" ht="22.5" hidden="1">
      <c r="A35348" s="232">
        <v>104065</v>
      </c>
      <c r="B35348" s="233" t="s">
        <v>17982</v>
      </c>
      <c r="C35348" s="232" t="s">
        <v>5</v>
      </c>
      <c r="D35348" s="232">
        <v>162.49</v>
      </c>
      <c r="E35348" s="232" t="s">
        <v>62718</v>
      </c>
    </row>
    <row r="35349" spans="1:5" ht="22.5" hidden="1">
      <c r="A35349" s="232">
        <v>104062</v>
      </c>
      <c r="B35349" s="233" t="s">
        <v>17979</v>
      </c>
      <c r="C35349" s="232" t="s">
        <v>5</v>
      </c>
      <c r="D35349" s="232">
        <v>81.040000000000006</v>
      </c>
      <c r="E35349" s="232" t="s">
        <v>62718</v>
      </c>
    </row>
    <row r="35350" spans="1:5" ht="22.5" hidden="1">
      <c r="A35350" s="232">
        <v>104064</v>
      </c>
      <c r="B35350" s="233" t="s">
        <v>17981</v>
      </c>
      <c r="C35350" s="232" t="s">
        <v>5</v>
      </c>
      <c r="D35350" s="232">
        <v>191.22</v>
      </c>
      <c r="E35350" s="232" t="s">
        <v>62718</v>
      </c>
    </row>
    <row r="35351" spans="1:5" hidden="1">
      <c r="A35351" s="232">
        <v>104059</v>
      </c>
      <c r="B35351" s="233" t="s">
        <v>17976</v>
      </c>
      <c r="C35351" s="232" t="s">
        <v>5</v>
      </c>
      <c r="D35351" s="232">
        <v>14.27</v>
      </c>
      <c r="E35351" s="232" t="s">
        <v>62718</v>
      </c>
    </row>
    <row r="35352" spans="1:5" hidden="1">
      <c r="A35352" s="232">
        <v>104058</v>
      </c>
      <c r="B35352" s="233" t="s">
        <v>17975</v>
      </c>
      <c r="C35352" s="232" t="s">
        <v>5</v>
      </c>
      <c r="D35352" s="232">
        <v>8.69</v>
      </c>
      <c r="E35352" s="232" t="s">
        <v>62718</v>
      </c>
    </row>
    <row r="35353" spans="1:5" ht="22.5" hidden="1">
      <c r="A35353" s="232">
        <v>104082</v>
      </c>
      <c r="B35353" s="233" t="s">
        <v>17985</v>
      </c>
      <c r="C35353" s="232" t="s">
        <v>5</v>
      </c>
      <c r="D35353" s="232">
        <v>33.58</v>
      </c>
      <c r="E35353" s="232" t="s">
        <v>62718</v>
      </c>
    </row>
    <row r="35354" spans="1:5" ht="22.5" hidden="1">
      <c r="A35354" s="232">
        <v>104083</v>
      </c>
      <c r="B35354" s="233" t="s">
        <v>17986</v>
      </c>
      <c r="C35354" s="232" t="s">
        <v>5</v>
      </c>
      <c r="D35354" s="232">
        <v>78.17</v>
      </c>
      <c r="E35354" s="232" t="s">
        <v>62718</v>
      </c>
    </row>
    <row r="35355" spans="1:5" ht="22.5" hidden="1">
      <c r="A35355" s="232">
        <v>104057</v>
      </c>
      <c r="B35355" s="233" t="s">
        <v>59046</v>
      </c>
      <c r="C35355" s="232" t="s">
        <v>5</v>
      </c>
      <c r="D35355" s="232">
        <v>0</v>
      </c>
      <c r="E35355" s="232" t="s">
        <v>62718</v>
      </c>
    </row>
    <row r="35356" spans="1:5" hidden="1">
      <c r="A35356" s="232">
        <v>104056</v>
      </c>
      <c r="B35356" s="233" t="s">
        <v>17974</v>
      </c>
      <c r="C35356" s="232" t="s">
        <v>5</v>
      </c>
      <c r="D35356" s="232">
        <v>33.17</v>
      </c>
      <c r="E35356" s="232" t="s">
        <v>62718</v>
      </c>
    </row>
    <row r="35357" spans="1:5" ht="22.5" hidden="1">
      <c r="A35357" s="232">
        <v>104055</v>
      </c>
      <c r="B35357" s="233" t="s">
        <v>17973</v>
      </c>
      <c r="C35357" s="232" t="s">
        <v>5</v>
      </c>
      <c r="D35357" s="232">
        <v>22.35</v>
      </c>
      <c r="E35357" s="232" t="s">
        <v>62718</v>
      </c>
    </row>
    <row r="35358" spans="1:5" ht="22.5" hidden="1">
      <c r="A35358" s="232">
        <v>104076</v>
      </c>
      <c r="B35358" s="233" t="s">
        <v>17984</v>
      </c>
      <c r="C35358" s="232" t="s">
        <v>5</v>
      </c>
      <c r="D35358" s="232">
        <v>55.34</v>
      </c>
      <c r="E35358" s="232" t="s">
        <v>62718</v>
      </c>
    </row>
    <row r="35359" spans="1:5" ht="22.5" hidden="1">
      <c r="A35359" s="232">
        <v>104060</v>
      </c>
      <c r="B35359" s="233" t="s">
        <v>17977</v>
      </c>
      <c r="C35359" s="232" t="s">
        <v>4</v>
      </c>
      <c r="D35359" s="232">
        <v>11.18</v>
      </c>
      <c r="E35359" s="232" t="s">
        <v>62718</v>
      </c>
    </row>
    <row r="35360" spans="1:5" ht="22.5" hidden="1">
      <c r="A35360" s="232">
        <v>104061</v>
      </c>
      <c r="B35360" s="233" t="s">
        <v>17978</v>
      </c>
      <c r="C35360" s="232" t="s">
        <v>4</v>
      </c>
      <c r="D35360" s="232">
        <v>19.53</v>
      </c>
      <c r="E35360" s="232" t="s">
        <v>62718</v>
      </c>
    </row>
    <row r="35361" spans="1:5" ht="22.5" hidden="1">
      <c r="A35361" s="232">
        <v>104085</v>
      </c>
      <c r="B35361" s="233" t="s">
        <v>17988</v>
      </c>
      <c r="C35361" s="232" t="s">
        <v>4</v>
      </c>
      <c r="D35361" s="232">
        <v>63.35</v>
      </c>
      <c r="E35361" s="232" t="s">
        <v>62718</v>
      </c>
    </row>
    <row r="35362" spans="1:5" ht="22.5" hidden="1">
      <c r="A35362" s="232">
        <v>104086</v>
      </c>
      <c r="B35362" s="233" t="s">
        <v>17989</v>
      </c>
      <c r="C35362" s="232" t="s">
        <v>4</v>
      </c>
      <c r="D35362" s="232">
        <v>109.6</v>
      </c>
      <c r="E35362" s="232" t="s">
        <v>62718</v>
      </c>
    </row>
    <row r="35363" spans="1:5" ht="22.5" hidden="1">
      <c r="A35363" s="232">
        <v>104073</v>
      </c>
      <c r="B35363" s="233" t="s">
        <v>59047</v>
      </c>
      <c r="C35363" s="232" t="s">
        <v>5</v>
      </c>
      <c r="D35363" s="232">
        <v>0</v>
      </c>
      <c r="E35363" s="232" t="s">
        <v>62718</v>
      </c>
    </row>
    <row r="35364" spans="1:5" ht="22.5" hidden="1">
      <c r="A35364" s="232">
        <v>104074</v>
      </c>
      <c r="B35364" s="233" t="s">
        <v>59048</v>
      </c>
      <c r="C35364" s="232" t="s">
        <v>5</v>
      </c>
      <c r="D35364" s="232">
        <v>0</v>
      </c>
      <c r="E35364" s="232" t="s">
        <v>62718</v>
      </c>
    </row>
    <row r="35365" spans="1:5" ht="22.5" hidden="1">
      <c r="A35365" s="232">
        <v>104075</v>
      </c>
      <c r="B35365" s="233" t="s">
        <v>59049</v>
      </c>
      <c r="C35365" s="232" t="s">
        <v>5</v>
      </c>
      <c r="D35365" s="232">
        <v>0</v>
      </c>
      <c r="E35365" s="232" t="s">
        <v>62718</v>
      </c>
    </row>
    <row r="35366" spans="1:5" ht="22.5" hidden="1">
      <c r="A35366" s="232">
        <v>104039</v>
      </c>
      <c r="B35366" s="233" t="s">
        <v>17960</v>
      </c>
      <c r="C35366" s="232" t="s">
        <v>5</v>
      </c>
      <c r="D35366" s="232">
        <v>81.19</v>
      </c>
      <c r="E35366" s="232" t="s">
        <v>62718</v>
      </c>
    </row>
    <row r="35367" spans="1:5" ht="22.5" hidden="1">
      <c r="A35367" s="232">
        <v>104040</v>
      </c>
      <c r="B35367" s="233" t="s">
        <v>59050</v>
      </c>
      <c r="C35367" s="232" t="s">
        <v>5</v>
      </c>
      <c r="D35367" s="232">
        <v>0</v>
      </c>
      <c r="E35367" s="232" t="s">
        <v>62718</v>
      </c>
    </row>
    <row r="35368" spans="1:5" ht="22.5" hidden="1">
      <c r="A35368" s="232">
        <v>104041</v>
      </c>
      <c r="B35368" s="233" t="s">
        <v>59051</v>
      </c>
      <c r="C35368" s="232" t="s">
        <v>5</v>
      </c>
      <c r="D35368" s="232">
        <v>0</v>
      </c>
      <c r="E35368" s="232" t="s">
        <v>62718</v>
      </c>
    </row>
    <row r="35369" spans="1:5" ht="22.5" hidden="1">
      <c r="A35369" s="232">
        <v>104042</v>
      </c>
      <c r="B35369" s="233" t="s">
        <v>59052</v>
      </c>
      <c r="C35369" s="232" t="s">
        <v>5</v>
      </c>
      <c r="D35369" s="232">
        <v>0</v>
      </c>
      <c r="E35369" s="232" t="s">
        <v>62718</v>
      </c>
    </row>
    <row r="35370" spans="1:5" ht="22.5" hidden="1">
      <c r="A35370" s="232">
        <v>104072</v>
      </c>
      <c r="B35370" s="233" t="s">
        <v>17983</v>
      </c>
      <c r="C35370" s="232" t="s">
        <v>5</v>
      </c>
      <c r="D35370" s="232">
        <v>295.2</v>
      </c>
      <c r="E35370" s="232" t="s">
        <v>62718</v>
      </c>
    </row>
    <row r="35371" spans="1:5" ht="22.5" hidden="1">
      <c r="A35371" s="232">
        <v>104053</v>
      </c>
      <c r="B35371" s="233" t="s">
        <v>17971</v>
      </c>
      <c r="C35371" s="232" t="s">
        <v>5</v>
      </c>
      <c r="D35371" s="232">
        <v>10.64</v>
      </c>
      <c r="E35371" s="232" t="s">
        <v>62718</v>
      </c>
    </row>
    <row r="35372" spans="1:5" ht="22.5" hidden="1">
      <c r="A35372" s="232">
        <v>104054</v>
      </c>
      <c r="B35372" s="233" t="s">
        <v>17972</v>
      </c>
      <c r="C35372" s="232" t="s">
        <v>5</v>
      </c>
      <c r="D35372" s="232">
        <v>19.489999999999998</v>
      </c>
      <c r="E35372" s="232" t="s">
        <v>62718</v>
      </c>
    </row>
    <row r="35373" spans="1:5" ht="22.5" hidden="1">
      <c r="A35373" s="232">
        <v>99818</v>
      </c>
      <c r="B35373" s="233" t="s">
        <v>17123</v>
      </c>
      <c r="C35373" s="232" t="s">
        <v>5</v>
      </c>
      <c r="D35373" s="232">
        <v>7.21</v>
      </c>
      <c r="E35373" s="232" t="s">
        <v>62718</v>
      </c>
    </row>
    <row r="35374" spans="1:5" hidden="1">
      <c r="A35374" s="232">
        <v>99819</v>
      </c>
      <c r="B35374" s="233" t="s">
        <v>17124</v>
      </c>
      <c r="C35374" s="232" t="s">
        <v>3</v>
      </c>
      <c r="D35374" s="232">
        <v>24.99</v>
      </c>
      <c r="E35374" s="232" t="s">
        <v>62718</v>
      </c>
    </row>
    <row r="35375" spans="1:5" hidden="1">
      <c r="A35375" s="232">
        <v>99811</v>
      </c>
      <c r="B35375" s="233" t="s">
        <v>12375</v>
      </c>
      <c r="C35375" s="232" t="s">
        <v>3</v>
      </c>
      <c r="D35375" s="232">
        <v>5.26</v>
      </c>
      <c r="E35375" s="232" t="s">
        <v>62718</v>
      </c>
    </row>
    <row r="35376" spans="1:5" hidden="1">
      <c r="A35376" s="232">
        <v>99826</v>
      </c>
      <c r="B35376" s="233" t="s">
        <v>12379</v>
      </c>
      <c r="C35376" s="232" t="s">
        <v>3</v>
      </c>
      <c r="D35376" s="232">
        <v>2.29</v>
      </c>
      <c r="E35376" s="232" t="s">
        <v>62718</v>
      </c>
    </row>
    <row r="35377" spans="1:5" hidden="1">
      <c r="A35377" s="232">
        <v>99821</v>
      </c>
      <c r="B35377" s="233" t="s">
        <v>17126</v>
      </c>
      <c r="C35377" s="232" t="s">
        <v>3</v>
      </c>
      <c r="D35377" s="232">
        <v>4.16</v>
      </c>
      <c r="E35377" s="232" t="s">
        <v>62718</v>
      </c>
    </row>
    <row r="35378" spans="1:5" hidden="1">
      <c r="A35378" s="232">
        <v>99820</v>
      </c>
      <c r="B35378" s="233" t="s">
        <v>17125</v>
      </c>
      <c r="C35378" s="232" t="s">
        <v>3</v>
      </c>
      <c r="D35378" s="232">
        <v>2.7</v>
      </c>
      <c r="E35378" s="232" t="s">
        <v>62718</v>
      </c>
    </row>
    <row r="35379" spans="1:5" hidden="1">
      <c r="A35379" s="232">
        <v>99812</v>
      </c>
      <c r="B35379" s="233" t="s">
        <v>12376</v>
      </c>
      <c r="C35379" s="232" t="s">
        <v>3</v>
      </c>
      <c r="D35379" s="232">
        <v>1.69</v>
      </c>
      <c r="E35379" s="232" t="s">
        <v>62718</v>
      </c>
    </row>
    <row r="35380" spans="1:5" ht="22.5" hidden="1">
      <c r="A35380" s="232">
        <v>99817</v>
      </c>
      <c r="B35380" s="233" t="s">
        <v>17122</v>
      </c>
      <c r="C35380" s="232" t="s">
        <v>5</v>
      </c>
      <c r="D35380" s="232">
        <v>7.21</v>
      </c>
      <c r="E35380" s="232" t="s">
        <v>62718</v>
      </c>
    </row>
    <row r="35381" spans="1:5" ht="22.5" hidden="1">
      <c r="A35381" s="232">
        <v>99813</v>
      </c>
      <c r="B35381" s="233" t="s">
        <v>17119</v>
      </c>
      <c r="C35381" s="232" t="s">
        <v>3</v>
      </c>
      <c r="D35381" s="232">
        <v>1.41</v>
      </c>
      <c r="E35381" s="232" t="s">
        <v>62718</v>
      </c>
    </row>
    <row r="35382" spans="1:5" ht="22.5" hidden="1">
      <c r="A35382" s="232">
        <v>99815</v>
      </c>
      <c r="B35382" s="233" t="s">
        <v>17120</v>
      </c>
      <c r="C35382" s="232" t="s">
        <v>5</v>
      </c>
      <c r="D35382" s="232">
        <v>11.96</v>
      </c>
      <c r="E35382" s="232" t="s">
        <v>62718</v>
      </c>
    </row>
    <row r="35383" spans="1:5" ht="22.5" hidden="1">
      <c r="A35383" s="232">
        <v>99805</v>
      </c>
      <c r="B35383" s="233" t="s">
        <v>12371</v>
      </c>
      <c r="C35383" s="232" t="s">
        <v>3</v>
      </c>
      <c r="D35383" s="232">
        <v>16.489999999999998</v>
      </c>
      <c r="E35383" s="232" t="s">
        <v>62718</v>
      </c>
    </row>
    <row r="35384" spans="1:5" hidden="1">
      <c r="A35384" s="232">
        <v>99803</v>
      </c>
      <c r="B35384" s="233" t="s">
        <v>12370</v>
      </c>
      <c r="C35384" s="232" t="s">
        <v>3</v>
      </c>
      <c r="D35384" s="232">
        <v>3.09</v>
      </c>
      <c r="E35384" s="232" t="s">
        <v>62718</v>
      </c>
    </row>
    <row r="35385" spans="1:5" hidden="1">
      <c r="A35385" s="232">
        <v>99802</v>
      </c>
      <c r="B35385" s="233" t="s">
        <v>12369</v>
      </c>
      <c r="C35385" s="232" t="s">
        <v>3</v>
      </c>
      <c r="D35385" s="232">
        <v>0.79</v>
      </c>
      <c r="E35385" s="232" t="s">
        <v>62718</v>
      </c>
    </row>
    <row r="35386" spans="1:5" ht="22.5" hidden="1">
      <c r="A35386" s="232">
        <v>99804</v>
      </c>
      <c r="B35386" s="233" t="s">
        <v>17116</v>
      </c>
      <c r="C35386" s="232" t="s">
        <v>3</v>
      </c>
      <c r="D35386" s="232">
        <v>7.98</v>
      </c>
      <c r="E35386" s="232" t="s">
        <v>62718</v>
      </c>
    </row>
    <row r="35387" spans="1:5" hidden="1">
      <c r="A35387" s="232">
        <v>99809</v>
      </c>
      <c r="B35387" s="233" t="s">
        <v>12374</v>
      </c>
      <c r="C35387" s="232" t="s">
        <v>3</v>
      </c>
      <c r="D35387" s="232">
        <v>8.8000000000000007</v>
      </c>
      <c r="E35387" s="232" t="s">
        <v>62718</v>
      </c>
    </row>
    <row r="35388" spans="1:5" ht="22.5" hidden="1">
      <c r="A35388" s="232">
        <v>99810</v>
      </c>
      <c r="B35388" s="233" t="s">
        <v>17118</v>
      </c>
      <c r="C35388" s="232" t="s">
        <v>3</v>
      </c>
      <c r="D35388" s="232">
        <v>10.92</v>
      </c>
      <c r="E35388" s="232" t="s">
        <v>62718</v>
      </c>
    </row>
    <row r="35389" spans="1:5" hidden="1">
      <c r="A35389" s="232">
        <v>99801</v>
      </c>
      <c r="B35389" s="233" t="s">
        <v>59053</v>
      </c>
      <c r="C35389" s="232" t="s">
        <v>3</v>
      </c>
      <c r="D35389" s="232">
        <v>0</v>
      </c>
      <c r="E35389" s="232" t="s">
        <v>62718</v>
      </c>
    </row>
    <row r="35390" spans="1:5" hidden="1">
      <c r="A35390" s="232">
        <v>99822</v>
      </c>
      <c r="B35390" s="233" t="s">
        <v>12378</v>
      </c>
      <c r="C35390" s="232" t="s">
        <v>3</v>
      </c>
      <c r="D35390" s="232">
        <v>1.49</v>
      </c>
      <c r="E35390" s="232" t="s">
        <v>62718</v>
      </c>
    </row>
    <row r="35391" spans="1:5" hidden="1">
      <c r="A35391" s="232">
        <v>99825</v>
      </c>
      <c r="B35391" s="233" t="s">
        <v>17129</v>
      </c>
      <c r="C35391" s="232" t="s">
        <v>3</v>
      </c>
      <c r="D35391" s="232">
        <v>4.92</v>
      </c>
      <c r="E35391" s="232" t="s">
        <v>62718</v>
      </c>
    </row>
    <row r="35392" spans="1:5" hidden="1">
      <c r="A35392" s="232">
        <v>99824</v>
      </c>
      <c r="B35392" s="233" t="s">
        <v>17128</v>
      </c>
      <c r="C35392" s="232" t="s">
        <v>3</v>
      </c>
      <c r="D35392" s="232">
        <v>3.57</v>
      </c>
      <c r="E35392" s="232" t="s">
        <v>62718</v>
      </c>
    </row>
    <row r="35393" spans="1:5" hidden="1">
      <c r="A35393" s="232">
        <v>99823</v>
      </c>
      <c r="B35393" s="233" t="s">
        <v>17127</v>
      </c>
      <c r="C35393" s="232" t="s">
        <v>3</v>
      </c>
      <c r="D35393" s="232">
        <v>3.21</v>
      </c>
      <c r="E35393" s="232" t="s">
        <v>62718</v>
      </c>
    </row>
    <row r="35394" spans="1:5" hidden="1">
      <c r="A35394" s="232">
        <v>99806</v>
      </c>
      <c r="B35394" s="233" t="s">
        <v>12372</v>
      </c>
      <c r="C35394" s="232" t="s">
        <v>3</v>
      </c>
      <c r="D35394" s="232">
        <v>1.27</v>
      </c>
      <c r="E35394" s="232" t="s">
        <v>62718</v>
      </c>
    </row>
    <row r="35395" spans="1:5" ht="22.5" hidden="1">
      <c r="A35395" s="232">
        <v>99807</v>
      </c>
      <c r="B35395" s="233" t="s">
        <v>17117</v>
      </c>
      <c r="C35395" s="232" t="s">
        <v>3</v>
      </c>
      <c r="D35395" s="232">
        <v>2.4</v>
      </c>
      <c r="E35395" s="232" t="s">
        <v>62718</v>
      </c>
    </row>
    <row r="35396" spans="1:5" ht="22.5" hidden="1">
      <c r="A35396" s="232">
        <v>99808</v>
      </c>
      <c r="B35396" s="233" t="s">
        <v>12373</v>
      </c>
      <c r="C35396" s="232" t="s">
        <v>3</v>
      </c>
      <c r="D35396" s="232">
        <v>5.64</v>
      </c>
      <c r="E35396" s="232" t="s">
        <v>62718</v>
      </c>
    </row>
    <row r="35397" spans="1:5" hidden="1">
      <c r="A35397" s="232">
        <v>99814</v>
      </c>
      <c r="B35397" s="233" t="s">
        <v>12377</v>
      </c>
      <c r="C35397" s="232" t="s">
        <v>3</v>
      </c>
      <c r="D35397" s="232">
        <v>2.91</v>
      </c>
      <c r="E35397" s="232" t="s">
        <v>62718</v>
      </c>
    </row>
    <row r="35398" spans="1:5" ht="22.5" hidden="1">
      <c r="A35398" s="232">
        <v>99816</v>
      </c>
      <c r="B35398" s="233" t="s">
        <v>17121</v>
      </c>
      <c r="C35398" s="232" t="s">
        <v>5</v>
      </c>
      <c r="D35398" s="232">
        <v>12.76</v>
      </c>
      <c r="E35398" s="232" t="s">
        <v>62718</v>
      </c>
    </row>
    <row r="35399" spans="1:5" hidden="1">
      <c r="A35399" s="232">
        <v>88238</v>
      </c>
      <c r="B35399" s="233" t="s">
        <v>88</v>
      </c>
      <c r="C35399" s="232" t="s">
        <v>84</v>
      </c>
      <c r="D35399" s="232">
        <v>32.92</v>
      </c>
      <c r="E35399" s="232" t="s">
        <v>62718</v>
      </c>
    </row>
    <row r="35400" spans="1:5" hidden="1">
      <c r="A35400" s="232">
        <v>101374</v>
      </c>
      <c r="B35400" s="233" t="s">
        <v>88</v>
      </c>
      <c r="C35400" s="232" t="s">
        <v>71</v>
      </c>
      <c r="D35400" s="232">
        <v>5911.53</v>
      </c>
      <c r="E35400" s="232" t="s">
        <v>62718</v>
      </c>
    </row>
    <row r="35401" spans="1:5" hidden="1">
      <c r="A35401" s="232">
        <v>88239</v>
      </c>
      <c r="B35401" s="233" t="s">
        <v>89</v>
      </c>
      <c r="C35401" s="232" t="s">
        <v>84</v>
      </c>
      <c r="D35401" s="232">
        <v>32.770000000000003</v>
      </c>
      <c r="E35401" s="232" t="s">
        <v>62718</v>
      </c>
    </row>
    <row r="35402" spans="1:5" hidden="1">
      <c r="A35402" s="232">
        <v>101375</v>
      </c>
      <c r="B35402" s="233" t="s">
        <v>14163</v>
      </c>
      <c r="C35402" s="232" t="s">
        <v>71</v>
      </c>
      <c r="D35402" s="232">
        <v>5993.67</v>
      </c>
      <c r="E35402" s="232" t="s">
        <v>62718</v>
      </c>
    </row>
    <row r="35403" spans="1:5" hidden="1">
      <c r="A35403" s="232">
        <v>88240</v>
      </c>
      <c r="B35403" s="233" t="s">
        <v>90</v>
      </c>
      <c r="C35403" s="232" t="s">
        <v>84</v>
      </c>
      <c r="D35403" s="232">
        <v>31.73</v>
      </c>
      <c r="E35403" s="232" t="s">
        <v>62718</v>
      </c>
    </row>
    <row r="35404" spans="1:5" hidden="1">
      <c r="A35404" s="232">
        <v>101376</v>
      </c>
      <c r="B35404" s="233" t="s">
        <v>14164</v>
      </c>
      <c r="C35404" s="232" t="s">
        <v>71</v>
      </c>
      <c r="D35404" s="232">
        <v>5684.51</v>
      </c>
      <c r="E35404" s="232" t="s">
        <v>62718</v>
      </c>
    </row>
    <row r="35405" spans="1:5" hidden="1">
      <c r="A35405" s="232">
        <v>88241</v>
      </c>
      <c r="B35405" s="233" t="s">
        <v>91</v>
      </c>
      <c r="C35405" s="232" t="s">
        <v>84</v>
      </c>
      <c r="D35405" s="232">
        <v>33.299999999999997</v>
      </c>
      <c r="E35405" s="232" t="s">
        <v>62718</v>
      </c>
    </row>
    <row r="35406" spans="1:5" hidden="1">
      <c r="A35406" s="232">
        <v>101377</v>
      </c>
      <c r="B35406" s="233" t="s">
        <v>91</v>
      </c>
      <c r="C35406" s="232" t="s">
        <v>71</v>
      </c>
      <c r="D35406" s="232">
        <v>5977.51</v>
      </c>
      <c r="E35406" s="232" t="s">
        <v>62718</v>
      </c>
    </row>
    <row r="35407" spans="1:5" hidden="1">
      <c r="A35407" s="232">
        <v>88242</v>
      </c>
      <c r="B35407" s="233" t="s">
        <v>92</v>
      </c>
      <c r="C35407" s="232" t="s">
        <v>84</v>
      </c>
      <c r="D35407" s="232">
        <v>32.99</v>
      </c>
      <c r="E35407" s="232" t="s">
        <v>62718</v>
      </c>
    </row>
    <row r="35408" spans="1:5" hidden="1">
      <c r="A35408" s="232">
        <v>100301</v>
      </c>
      <c r="B35408" s="233" t="s">
        <v>12746</v>
      </c>
      <c r="C35408" s="232" t="s">
        <v>84</v>
      </c>
      <c r="D35408" s="232">
        <v>34.799999999999997</v>
      </c>
      <c r="E35408" s="232" t="s">
        <v>62718</v>
      </c>
    </row>
    <row r="35409" spans="1:5" hidden="1">
      <c r="A35409" s="232">
        <v>101378</v>
      </c>
      <c r="B35409" s="233" t="s">
        <v>12746</v>
      </c>
      <c r="C35409" s="232" t="s">
        <v>71</v>
      </c>
      <c r="D35409" s="232">
        <v>6261.98</v>
      </c>
      <c r="E35409" s="232" t="s">
        <v>62718</v>
      </c>
    </row>
    <row r="35410" spans="1:5" hidden="1">
      <c r="A35410" s="232">
        <v>101379</v>
      </c>
      <c r="B35410" s="233" t="s">
        <v>14165</v>
      </c>
      <c r="C35410" s="232" t="s">
        <v>71</v>
      </c>
      <c r="D35410" s="232">
        <v>5911.53</v>
      </c>
      <c r="E35410" s="232" t="s">
        <v>62718</v>
      </c>
    </row>
    <row r="35411" spans="1:5" hidden="1">
      <c r="A35411" s="232">
        <v>88243</v>
      </c>
      <c r="B35411" s="233" t="s">
        <v>93</v>
      </c>
      <c r="C35411" s="232" t="s">
        <v>84</v>
      </c>
      <c r="D35411" s="232">
        <v>33.21</v>
      </c>
      <c r="E35411" s="232" t="s">
        <v>62718</v>
      </c>
    </row>
    <row r="35412" spans="1:5" hidden="1">
      <c r="A35412" s="232">
        <v>101380</v>
      </c>
      <c r="B35412" s="233" t="s">
        <v>93</v>
      </c>
      <c r="C35412" s="232" t="s">
        <v>71</v>
      </c>
      <c r="D35412" s="232">
        <v>5959.23</v>
      </c>
      <c r="E35412" s="232" t="s">
        <v>62718</v>
      </c>
    </row>
    <row r="35413" spans="1:5" hidden="1">
      <c r="A35413" s="232">
        <v>90766</v>
      </c>
      <c r="B35413" s="233" t="s">
        <v>156</v>
      </c>
      <c r="C35413" s="232" t="s">
        <v>84</v>
      </c>
      <c r="D35413" s="232">
        <v>37.01</v>
      </c>
      <c r="E35413" s="232" t="s">
        <v>62718</v>
      </c>
    </row>
    <row r="35414" spans="1:5" hidden="1">
      <c r="A35414" s="232">
        <v>93563</v>
      </c>
      <c r="B35414" s="233" t="s">
        <v>156</v>
      </c>
      <c r="C35414" s="232" t="s">
        <v>71</v>
      </c>
      <c r="D35414" s="232">
        <v>6532.64</v>
      </c>
      <c r="E35414" s="232" t="s">
        <v>62718</v>
      </c>
    </row>
    <row r="35415" spans="1:5" hidden="1">
      <c r="A35415" s="232">
        <v>90767</v>
      </c>
      <c r="B35415" s="233" t="s">
        <v>157</v>
      </c>
      <c r="C35415" s="232" t="s">
        <v>84</v>
      </c>
      <c r="D35415" s="232">
        <v>38.18</v>
      </c>
      <c r="E35415" s="232" t="s">
        <v>62718</v>
      </c>
    </row>
    <row r="35416" spans="1:5" hidden="1">
      <c r="A35416" s="232">
        <v>93564</v>
      </c>
      <c r="B35416" s="233" t="s">
        <v>157</v>
      </c>
      <c r="C35416" s="232" t="s">
        <v>71</v>
      </c>
      <c r="D35416" s="232">
        <v>6715.4</v>
      </c>
      <c r="E35416" s="232" t="s">
        <v>62718</v>
      </c>
    </row>
    <row r="35417" spans="1:5" hidden="1">
      <c r="A35417" s="232">
        <v>88245</v>
      </c>
      <c r="B35417" s="233" t="s">
        <v>94</v>
      </c>
      <c r="C35417" s="232" t="s">
        <v>84</v>
      </c>
      <c r="D35417" s="232">
        <v>39.9</v>
      </c>
      <c r="E35417" s="232" t="s">
        <v>62718</v>
      </c>
    </row>
    <row r="35418" spans="1:5" hidden="1">
      <c r="A35418" s="232">
        <v>101381</v>
      </c>
      <c r="B35418" s="233" t="s">
        <v>94</v>
      </c>
      <c r="C35418" s="232" t="s">
        <v>71</v>
      </c>
      <c r="D35418" s="232">
        <v>7132.19</v>
      </c>
      <c r="E35418" s="232" t="s">
        <v>62718</v>
      </c>
    </row>
    <row r="35419" spans="1:5" hidden="1">
      <c r="A35419" s="232">
        <v>90768</v>
      </c>
      <c r="B35419" s="233" t="s">
        <v>158</v>
      </c>
      <c r="C35419" s="232" t="s">
        <v>84</v>
      </c>
      <c r="D35419" s="232">
        <v>132.69</v>
      </c>
      <c r="E35419" s="232" t="s">
        <v>62718</v>
      </c>
    </row>
    <row r="35420" spans="1:5" hidden="1">
      <c r="A35420" s="232">
        <v>90769</v>
      </c>
      <c r="B35420" s="233" t="s">
        <v>159</v>
      </c>
      <c r="C35420" s="232" t="s">
        <v>84</v>
      </c>
      <c r="D35420" s="232">
        <v>143.43</v>
      </c>
      <c r="E35420" s="232" t="s">
        <v>62718</v>
      </c>
    </row>
    <row r="35421" spans="1:5" hidden="1">
      <c r="A35421" s="232">
        <v>90770</v>
      </c>
      <c r="B35421" s="233" t="s">
        <v>160</v>
      </c>
      <c r="C35421" s="232" t="s">
        <v>84</v>
      </c>
      <c r="D35421" s="232">
        <v>144.55000000000001</v>
      </c>
      <c r="E35421" s="232" t="s">
        <v>62718</v>
      </c>
    </row>
    <row r="35422" spans="1:5" hidden="1">
      <c r="A35422" s="232">
        <v>93569</v>
      </c>
      <c r="B35422" s="233" t="s">
        <v>170</v>
      </c>
      <c r="C35422" s="232" t="s">
        <v>71</v>
      </c>
      <c r="D35422" s="232">
        <v>23313.35</v>
      </c>
      <c r="E35422" s="232" t="s">
        <v>62718</v>
      </c>
    </row>
    <row r="35423" spans="1:5" hidden="1">
      <c r="A35423" s="232">
        <v>93570</v>
      </c>
      <c r="B35423" s="233" t="s">
        <v>171</v>
      </c>
      <c r="C35423" s="232" t="s">
        <v>71</v>
      </c>
      <c r="D35423" s="232">
        <v>25194.7</v>
      </c>
      <c r="E35423" s="232" t="s">
        <v>62718</v>
      </c>
    </row>
    <row r="35424" spans="1:5" hidden="1">
      <c r="A35424" s="232">
        <v>93571</v>
      </c>
      <c r="B35424" s="233" t="s">
        <v>172</v>
      </c>
      <c r="C35424" s="232" t="s">
        <v>71</v>
      </c>
      <c r="D35424" s="232">
        <v>25391.29</v>
      </c>
      <c r="E35424" s="232" t="s">
        <v>62718</v>
      </c>
    </row>
    <row r="35425" spans="1:5" hidden="1">
      <c r="A35425" s="232">
        <v>101382</v>
      </c>
      <c r="B35425" s="233" t="s">
        <v>14166</v>
      </c>
      <c r="C35425" s="232" t="s">
        <v>71</v>
      </c>
      <c r="D35425" s="232">
        <v>6943.1</v>
      </c>
      <c r="E35425" s="232" t="s">
        <v>62718</v>
      </c>
    </row>
    <row r="35426" spans="1:5" hidden="1">
      <c r="A35426" s="232">
        <v>88246</v>
      </c>
      <c r="B35426" s="233" t="s">
        <v>95</v>
      </c>
      <c r="C35426" s="232" t="s">
        <v>84</v>
      </c>
      <c r="D35426" s="232">
        <v>38.93</v>
      </c>
      <c r="E35426" s="232" t="s">
        <v>62718</v>
      </c>
    </row>
    <row r="35427" spans="1:5" hidden="1">
      <c r="A35427" s="232">
        <v>100303</v>
      </c>
      <c r="B35427" s="233" t="s">
        <v>12747</v>
      </c>
      <c r="C35427" s="232" t="s">
        <v>84</v>
      </c>
      <c r="D35427" s="232">
        <v>31.84</v>
      </c>
      <c r="E35427" s="232" t="s">
        <v>62718</v>
      </c>
    </row>
    <row r="35428" spans="1:5" hidden="1">
      <c r="A35428" s="232">
        <v>101383</v>
      </c>
      <c r="B35428" s="233" t="s">
        <v>12747</v>
      </c>
      <c r="C35428" s="232" t="s">
        <v>71</v>
      </c>
      <c r="D35428" s="232">
        <v>5717.33</v>
      </c>
      <c r="E35428" s="232" t="s">
        <v>62718</v>
      </c>
    </row>
    <row r="35429" spans="1:5" hidden="1">
      <c r="A35429" s="232">
        <v>88247</v>
      </c>
      <c r="B35429" s="233" t="s">
        <v>96</v>
      </c>
      <c r="C35429" s="232" t="s">
        <v>84</v>
      </c>
      <c r="D35429" s="232">
        <v>33.53</v>
      </c>
      <c r="E35429" s="232" t="s">
        <v>62718</v>
      </c>
    </row>
    <row r="35430" spans="1:5" ht="22.5" hidden="1">
      <c r="A35430" s="232">
        <v>88248</v>
      </c>
      <c r="B35430" s="233" t="s">
        <v>97</v>
      </c>
      <c r="C35430" s="232" t="s">
        <v>84</v>
      </c>
      <c r="D35430" s="232">
        <v>32.409999999999997</v>
      </c>
      <c r="E35430" s="232" t="s">
        <v>62718</v>
      </c>
    </row>
    <row r="35431" spans="1:5" ht="22.5" hidden="1">
      <c r="A35431" s="232">
        <v>101384</v>
      </c>
      <c r="B35431" s="233" t="s">
        <v>97</v>
      </c>
      <c r="C35431" s="232" t="s">
        <v>71</v>
      </c>
      <c r="D35431" s="232">
        <v>5807.33</v>
      </c>
      <c r="E35431" s="232" t="s">
        <v>62718</v>
      </c>
    </row>
    <row r="35432" spans="1:5" hidden="1">
      <c r="A35432" s="232">
        <v>90772</v>
      </c>
      <c r="B35432" s="233" t="s">
        <v>161</v>
      </c>
      <c r="C35432" s="232" t="s">
        <v>84</v>
      </c>
      <c r="D35432" s="232">
        <v>28.13</v>
      </c>
      <c r="E35432" s="232" t="s">
        <v>62718</v>
      </c>
    </row>
    <row r="35433" spans="1:5" hidden="1">
      <c r="A35433" s="232">
        <v>93566</v>
      </c>
      <c r="B35433" s="233" t="s">
        <v>161</v>
      </c>
      <c r="C35433" s="232" t="s">
        <v>71</v>
      </c>
      <c r="D35433" s="232">
        <v>4974.6899999999996</v>
      </c>
      <c r="E35433" s="232" t="s">
        <v>62718</v>
      </c>
    </row>
    <row r="35434" spans="1:5" ht="22.5" hidden="1">
      <c r="A35434" s="232">
        <v>101385</v>
      </c>
      <c r="B35434" s="233" t="s">
        <v>14167</v>
      </c>
      <c r="C35434" s="232" t="s">
        <v>71</v>
      </c>
      <c r="D35434" s="232">
        <v>6439.82</v>
      </c>
      <c r="E35434" s="232" t="s">
        <v>62718</v>
      </c>
    </row>
    <row r="35435" spans="1:5" hidden="1">
      <c r="A35435" s="232">
        <v>88249</v>
      </c>
      <c r="B35435" s="233" t="s">
        <v>98</v>
      </c>
      <c r="C35435" s="232" t="s">
        <v>84</v>
      </c>
      <c r="D35435" s="232">
        <v>36.51</v>
      </c>
      <c r="E35435" s="232" t="s">
        <v>62718</v>
      </c>
    </row>
    <row r="35436" spans="1:5" hidden="1">
      <c r="A35436" s="232">
        <v>88250</v>
      </c>
      <c r="B35436" s="233" t="s">
        <v>99</v>
      </c>
      <c r="C35436" s="232" t="s">
        <v>84</v>
      </c>
      <c r="D35436" s="232">
        <v>31.73</v>
      </c>
      <c r="E35436" s="232" t="s">
        <v>62718</v>
      </c>
    </row>
    <row r="35437" spans="1:5" hidden="1">
      <c r="A35437" s="232">
        <v>101386</v>
      </c>
      <c r="B35437" s="233" t="s">
        <v>99</v>
      </c>
      <c r="C35437" s="232" t="s">
        <v>71</v>
      </c>
      <c r="D35437" s="232">
        <v>5684.51</v>
      </c>
      <c r="E35437" s="232" t="s">
        <v>62718</v>
      </c>
    </row>
    <row r="35438" spans="1:5" hidden="1">
      <c r="A35438" s="232">
        <v>101387</v>
      </c>
      <c r="B35438" s="233" t="s">
        <v>14168</v>
      </c>
      <c r="C35438" s="232" t="s">
        <v>71</v>
      </c>
      <c r="D35438" s="232">
        <v>5921.21</v>
      </c>
      <c r="E35438" s="232" t="s">
        <v>62718</v>
      </c>
    </row>
    <row r="35439" spans="1:5" hidden="1">
      <c r="A35439" s="232">
        <v>88251</v>
      </c>
      <c r="B35439" s="233" t="s">
        <v>100</v>
      </c>
      <c r="C35439" s="232" t="s">
        <v>84</v>
      </c>
      <c r="D35439" s="232">
        <v>32.92</v>
      </c>
      <c r="E35439" s="232" t="s">
        <v>62718</v>
      </c>
    </row>
    <row r="35440" spans="1:5" hidden="1">
      <c r="A35440" s="232">
        <v>88252</v>
      </c>
      <c r="B35440" s="233" t="s">
        <v>101</v>
      </c>
      <c r="C35440" s="232" t="s">
        <v>84</v>
      </c>
      <c r="D35440" s="232">
        <v>31.68</v>
      </c>
      <c r="E35440" s="232" t="s">
        <v>62718</v>
      </c>
    </row>
    <row r="35441" spans="1:5" hidden="1">
      <c r="A35441" s="232">
        <v>101388</v>
      </c>
      <c r="B35441" s="233" t="s">
        <v>101</v>
      </c>
      <c r="C35441" s="232" t="s">
        <v>71</v>
      </c>
      <c r="D35441" s="232">
        <v>5689.53</v>
      </c>
      <c r="E35441" s="232" t="s">
        <v>62718</v>
      </c>
    </row>
    <row r="35442" spans="1:5" hidden="1">
      <c r="A35442" s="232">
        <v>88253</v>
      </c>
      <c r="B35442" s="233" t="s">
        <v>102</v>
      </c>
      <c r="C35442" s="232" t="s">
        <v>84</v>
      </c>
      <c r="D35442" s="232">
        <v>14.77</v>
      </c>
      <c r="E35442" s="232" t="s">
        <v>62718</v>
      </c>
    </row>
    <row r="35443" spans="1:5" hidden="1">
      <c r="A35443" s="232">
        <v>101389</v>
      </c>
      <c r="B35443" s="233" t="s">
        <v>102</v>
      </c>
      <c r="C35443" s="232" t="s">
        <v>71</v>
      </c>
      <c r="D35443" s="232">
        <v>2627.42</v>
      </c>
      <c r="E35443" s="232" t="s">
        <v>62718</v>
      </c>
    </row>
    <row r="35444" spans="1:5" hidden="1">
      <c r="A35444" s="232">
        <v>101390</v>
      </c>
      <c r="B35444" s="233" t="s">
        <v>14169</v>
      </c>
      <c r="C35444" s="232" t="s">
        <v>71</v>
      </c>
      <c r="D35444" s="232">
        <v>7330.31</v>
      </c>
      <c r="E35444" s="232" t="s">
        <v>62718</v>
      </c>
    </row>
    <row r="35445" spans="1:5" hidden="1">
      <c r="A35445" s="232">
        <v>88255</v>
      </c>
      <c r="B35445" s="233" t="s">
        <v>103</v>
      </c>
      <c r="C35445" s="232" t="s">
        <v>84</v>
      </c>
      <c r="D35445" s="232">
        <v>41.59</v>
      </c>
      <c r="E35445" s="232" t="s">
        <v>62718</v>
      </c>
    </row>
    <row r="35446" spans="1:5" hidden="1">
      <c r="A35446" s="232">
        <v>88256</v>
      </c>
      <c r="B35446" s="233" t="s">
        <v>14170</v>
      </c>
      <c r="C35446" s="232" t="s">
        <v>84</v>
      </c>
      <c r="D35446" s="232">
        <v>43.35</v>
      </c>
      <c r="E35446" s="232" t="s">
        <v>62718</v>
      </c>
    </row>
    <row r="35447" spans="1:5" hidden="1">
      <c r="A35447" s="232">
        <v>101391</v>
      </c>
      <c r="B35447" s="233" t="s">
        <v>14170</v>
      </c>
      <c r="C35447" s="232" t="s">
        <v>71</v>
      </c>
      <c r="D35447" s="232">
        <v>7733.5</v>
      </c>
      <c r="E35447" s="232" t="s">
        <v>62718</v>
      </c>
    </row>
    <row r="35448" spans="1:5" hidden="1">
      <c r="A35448" s="232">
        <v>88257</v>
      </c>
      <c r="B35448" s="233" t="s">
        <v>104</v>
      </c>
      <c r="C35448" s="232" t="s">
        <v>84</v>
      </c>
      <c r="D35448" s="232">
        <v>41.63</v>
      </c>
      <c r="E35448" s="232" t="s">
        <v>62718</v>
      </c>
    </row>
    <row r="35449" spans="1:5" hidden="1">
      <c r="A35449" s="232">
        <v>101392</v>
      </c>
      <c r="B35449" s="233" t="s">
        <v>14171</v>
      </c>
      <c r="C35449" s="232" t="s">
        <v>71</v>
      </c>
      <c r="D35449" s="232">
        <v>7410.63</v>
      </c>
      <c r="E35449" s="232" t="s">
        <v>62718</v>
      </c>
    </row>
    <row r="35450" spans="1:5" hidden="1">
      <c r="A35450" s="232">
        <v>88260</v>
      </c>
      <c r="B35450" s="233" t="s">
        <v>105</v>
      </c>
      <c r="C35450" s="232" t="s">
        <v>84</v>
      </c>
      <c r="D35450" s="232">
        <v>39.6</v>
      </c>
      <c r="E35450" s="232" t="s">
        <v>62718</v>
      </c>
    </row>
    <row r="35451" spans="1:5" hidden="1">
      <c r="A35451" s="232">
        <v>101394</v>
      </c>
      <c r="B35451" s="233" t="s">
        <v>105</v>
      </c>
      <c r="C35451" s="232" t="s">
        <v>71</v>
      </c>
      <c r="D35451" s="232">
        <v>7082.1</v>
      </c>
      <c r="E35451" s="232" t="s">
        <v>62718</v>
      </c>
    </row>
    <row r="35452" spans="1:5" hidden="1">
      <c r="A35452" s="232">
        <v>101395</v>
      </c>
      <c r="B35452" s="233" t="s">
        <v>14172</v>
      </c>
      <c r="C35452" s="232" t="s">
        <v>71</v>
      </c>
      <c r="D35452" s="232">
        <v>5879.05</v>
      </c>
      <c r="E35452" s="232" t="s">
        <v>62718</v>
      </c>
    </row>
    <row r="35453" spans="1:5" hidden="1">
      <c r="A35453" s="232">
        <v>88261</v>
      </c>
      <c r="B35453" s="233" t="s">
        <v>14173</v>
      </c>
      <c r="C35453" s="232" t="s">
        <v>84</v>
      </c>
      <c r="D35453" s="232">
        <v>43.19</v>
      </c>
      <c r="E35453" s="232" t="s">
        <v>62718</v>
      </c>
    </row>
    <row r="35454" spans="1:5" hidden="1">
      <c r="A35454" s="232">
        <v>101396</v>
      </c>
      <c r="B35454" s="233" t="s">
        <v>14173</v>
      </c>
      <c r="C35454" s="232" t="s">
        <v>71</v>
      </c>
      <c r="D35454" s="232">
        <v>7702.11</v>
      </c>
      <c r="E35454" s="232" t="s">
        <v>62718</v>
      </c>
    </row>
    <row r="35455" spans="1:5" hidden="1">
      <c r="A35455" s="232">
        <v>88262</v>
      </c>
      <c r="B35455" s="233" t="s">
        <v>106</v>
      </c>
      <c r="C35455" s="232" t="s">
        <v>84</v>
      </c>
      <c r="D35455" s="232">
        <v>40.74</v>
      </c>
      <c r="E35455" s="232" t="s">
        <v>62718</v>
      </c>
    </row>
    <row r="35456" spans="1:5" hidden="1">
      <c r="A35456" s="232">
        <v>101397</v>
      </c>
      <c r="B35456" s="233" t="s">
        <v>106</v>
      </c>
      <c r="C35456" s="232" t="s">
        <v>71</v>
      </c>
      <c r="D35456" s="232">
        <v>7274.72</v>
      </c>
      <c r="E35456" s="232" t="s">
        <v>62718</v>
      </c>
    </row>
    <row r="35457" spans="1:5" hidden="1">
      <c r="A35457" s="232">
        <v>101398</v>
      </c>
      <c r="B35457" s="233" t="s">
        <v>14174</v>
      </c>
      <c r="C35457" s="232" t="s">
        <v>71</v>
      </c>
      <c r="D35457" s="232">
        <v>6616.27</v>
      </c>
      <c r="E35457" s="232" t="s">
        <v>62718</v>
      </c>
    </row>
    <row r="35458" spans="1:5" ht="22.5" hidden="1">
      <c r="A35458" s="232">
        <v>88263</v>
      </c>
      <c r="B35458" s="233" t="s">
        <v>107</v>
      </c>
      <c r="C35458" s="232" t="s">
        <v>84</v>
      </c>
      <c r="D35458" s="232">
        <v>37.049999999999997</v>
      </c>
      <c r="E35458" s="232" t="s">
        <v>62718</v>
      </c>
    </row>
    <row r="35459" spans="1:5" ht="22.5" hidden="1">
      <c r="A35459" s="232">
        <v>95308</v>
      </c>
      <c r="B35459" s="233" t="s">
        <v>174</v>
      </c>
      <c r="C35459" s="232" t="s">
        <v>84</v>
      </c>
      <c r="D35459" s="232">
        <v>0.26</v>
      </c>
      <c r="E35459" s="232" t="s">
        <v>62718</v>
      </c>
    </row>
    <row r="35460" spans="1:5" ht="22.5" hidden="1">
      <c r="A35460" s="232">
        <v>101286</v>
      </c>
      <c r="B35460" s="233" t="s">
        <v>14089</v>
      </c>
      <c r="C35460" s="232" t="s">
        <v>71</v>
      </c>
      <c r="D35460" s="232">
        <v>34.619999999999997</v>
      </c>
      <c r="E35460" s="232" t="s">
        <v>62718</v>
      </c>
    </row>
    <row r="35461" spans="1:5" ht="22.5" hidden="1">
      <c r="A35461" s="232">
        <v>95309</v>
      </c>
      <c r="B35461" s="233" t="s">
        <v>175</v>
      </c>
      <c r="C35461" s="232" t="s">
        <v>84</v>
      </c>
      <c r="D35461" s="232">
        <v>0.33</v>
      </c>
      <c r="E35461" s="232" t="s">
        <v>62718</v>
      </c>
    </row>
    <row r="35462" spans="1:5" ht="22.5" hidden="1">
      <c r="A35462" s="232">
        <v>101287</v>
      </c>
      <c r="B35462" s="233" t="s">
        <v>14090</v>
      </c>
      <c r="C35462" s="232" t="s">
        <v>71</v>
      </c>
      <c r="D35462" s="232">
        <v>111.99</v>
      </c>
      <c r="E35462" s="232" t="s">
        <v>62718</v>
      </c>
    </row>
    <row r="35463" spans="1:5" ht="22.5" hidden="1">
      <c r="A35463" s="232">
        <v>95310</v>
      </c>
      <c r="B35463" s="233" t="s">
        <v>176</v>
      </c>
      <c r="C35463" s="232" t="s">
        <v>84</v>
      </c>
      <c r="D35463" s="232">
        <v>0.26</v>
      </c>
      <c r="E35463" s="232" t="s">
        <v>62718</v>
      </c>
    </row>
    <row r="35464" spans="1:5" ht="22.5" hidden="1">
      <c r="A35464" s="232">
        <v>101288</v>
      </c>
      <c r="B35464" s="233" t="s">
        <v>14091</v>
      </c>
      <c r="C35464" s="232" t="s">
        <v>71</v>
      </c>
      <c r="D35464" s="232">
        <v>34.619999999999997</v>
      </c>
      <c r="E35464" s="232" t="s">
        <v>62718</v>
      </c>
    </row>
    <row r="35465" spans="1:5" ht="22.5" hidden="1">
      <c r="A35465" s="232">
        <v>95311</v>
      </c>
      <c r="B35465" s="233" t="s">
        <v>177</v>
      </c>
      <c r="C35465" s="232" t="s">
        <v>84</v>
      </c>
      <c r="D35465" s="232">
        <v>0.26</v>
      </c>
      <c r="E35465" s="232" t="s">
        <v>62718</v>
      </c>
    </row>
    <row r="35466" spans="1:5" ht="22.5" hidden="1">
      <c r="A35466" s="232">
        <v>101289</v>
      </c>
      <c r="B35466" s="233" t="s">
        <v>14092</v>
      </c>
      <c r="C35466" s="232" t="s">
        <v>71</v>
      </c>
      <c r="D35466" s="232">
        <v>35.18</v>
      </c>
      <c r="E35466" s="232" t="s">
        <v>62718</v>
      </c>
    </row>
    <row r="35467" spans="1:5" ht="22.5" hidden="1">
      <c r="A35467" s="232">
        <v>95312</v>
      </c>
      <c r="B35467" s="233" t="s">
        <v>178</v>
      </c>
      <c r="C35467" s="232" t="s">
        <v>84</v>
      </c>
      <c r="D35467" s="232">
        <v>0.33</v>
      </c>
      <c r="E35467" s="232" t="s">
        <v>62718</v>
      </c>
    </row>
    <row r="35468" spans="1:5" ht="22.5" hidden="1">
      <c r="A35468" s="232">
        <v>100291</v>
      </c>
      <c r="B35468" s="233" t="s">
        <v>12741</v>
      </c>
      <c r="C35468" s="232" t="s">
        <v>84</v>
      </c>
      <c r="D35468" s="232">
        <v>0.33</v>
      </c>
      <c r="E35468" s="232" t="s">
        <v>62718</v>
      </c>
    </row>
    <row r="35469" spans="1:5" ht="22.5" hidden="1">
      <c r="A35469" s="232">
        <v>101290</v>
      </c>
      <c r="B35469" s="233" t="s">
        <v>14093</v>
      </c>
      <c r="C35469" s="232" t="s">
        <v>71</v>
      </c>
      <c r="D35469" s="232">
        <v>44.3</v>
      </c>
      <c r="E35469" s="232" t="s">
        <v>62718</v>
      </c>
    </row>
    <row r="35470" spans="1:5" ht="22.5" hidden="1">
      <c r="A35470" s="232">
        <v>101291</v>
      </c>
      <c r="B35470" s="233" t="s">
        <v>14094</v>
      </c>
      <c r="C35470" s="232" t="s">
        <v>71</v>
      </c>
      <c r="D35470" s="232">
        <v>34.619999999999997</v>
      </c>
      <c r="E35470" s="232" t="s">
        <v>62718</v>
      </c>
    </row>
    <row r="35471" spans="1:5" ht="22.5" hidden="1">
      <c r="A35471" s="232">
        <v>95313</v>
      </c>
      <c r="B35471" s="233" t="s">
        <v>179</v>
      </c>
      <c r="C35471" s="232" t="s">
        <v>84</v>
      </c>
      <c r="D35471" s="232">
        <v>0.26</v>
      </c>
      <c r="E35471" s="232" t="s">
        <v>62718</v>
      </c>
    </row>
    <row r="35472" spans="1:5" ht="22.5" hidden="1">
      <c r="A35472" s="232">
        <v>101292</v>
      </c>
      <c r="B35472" s="233" t="s">
        <v>14095</v>
      </c>
      <c r="C35472" s="232" t="s">
        <v>71</v>
      </c>
      <c r="D35472" s="232">
        <v>35.18</v>
      </c>
      <c r="E35472" s="232" t="s">
        <v>62718</v>
      </c>
    </row>
    <row r="35473" spans="1:5" hidden="1">
      <c r="A35473" s="232">
        <v>95392</v>
      </c>
      <c r="B35473" s="233" t="s">
        <v>245</v>
      </c>
      <c r="C35473" s="232" t="s">
        <v>84</v>
      </c>
      <c r="D35473" s="232">
        <v>0.17</v>
      </c>
      <c r="E35473" s="232" t="s">
        <v>62718</v>
      </c>
    </row>
    <row r="35474" spans="1:5" ht="22.5" hidden="1">
      <c r="A35474" s="232">
        <v>95413</v>
      </c>
      <c r="B35474" s="233" t="s">
        <v>259</v>
      </c>
      <c r="C35474" s="232" t="s">
        <v>71</v>
      </c>
      <c r="D35474" s="232">
        <v>23.2</v>
      </c>
      <c r="E35474" s="232" t="s">
        <v>62718</v>
      </c>
    </row>
    <row r="35475" spans="1:5" ht="22.5" hidden="1">
      <c r="A35475" s="232">
        <v>95393</v>
      </c>
      <c r="B35475" s="233" t="s">
        <v>246</v>
      </c>
      <c r="C35475" s="232" t="s">
        <v>84</v>
      </c>
      <c r="D35475" s="232">
        <v>0.74</v>
      </c>
      <c r="E35475" s="232" t="s">
        <v>62718</v>
      </c>
    </row>
    <row r="35476" spans="1:5" ht="22.5" hidden="1">
      <c r="A35476" s="232">
        <v>95414</v>
      </c>
      <c r="B35476" s="233" t="s">
        <v>260</v>
      </c>
      <c r="C35476" s="232" t="s">
        <v>71</v>
      </c>
      <c r="D35476" s="232">
        <v>98.47</v>
      </c>
      <c r="E35476" s="232" t="s">
        <v>62718</v>
      </c>
    </row>
    <row r="35477" spans="1:5" hidden="1">
      <c r="A35477" s="232">
        <v>95314</v>
      </c>
      <c r="B35477" s="233" t="s">
        <v>180</v>
      </c>
      <c r="C35477" s="232" t="s">
        <v>84</v>
      </c>
      <c r="D35477" s="232">
        <v>0.34</v>
      </c>
      <c r="E35477" s="232" t="s">
        <v>62718</v>
      </c>
    </row>
    <row r="35478" spans="1:5" hidden="1">
      <c r="A35478" s="232">
        <v>101293</v>
      </c>
      <c r="B35478" s="233" t="s">
        <v>14096</v>
      </c>
      <c r="C35478" s="232" t="s">
        <v>71</v>
      </c>
      <c r="D35478" s="232">
        <v>45.13</v>
      </c>
      <c r="E35478" s="232" t="s">
        <v>62718</v>
      </c>
    </row>
    <row r="35479" spans="1:5" ht="22.5" hidden="1">
      <c r="A35479" s="232">
        <v>95394</v>
      </c>
      <c r="B35479" s="233" t="s">
        <v>247</v>
      </c>
      <c r="C35479" s="232" t="s">
        <v>84</v>
      </c>
      <c r="D35479" s="232">
        <v>1.07</v>
      </c>
      <c r="E35479" s="232" t="s">
        <v>62718</v>
      </c>
    </row>
    <row r="35480" spans="1:5" ht="22.5" hidden="1">
      <c r="A35480" s="232">
        <v>95395</v>
      </c>
      <c r="B35480" s="233" t="s">
        <v>248</v>
      </c>
      <c r="C35480" s="232" t="s">
        <v>84</v>
      </c>
      <c r="D35480" s="232">
        <v>1.1599999999999999</v>
      </c>
      <c r="E35480" s="232" t="s">
        <v>62718</v>
      </c>
    </row>
    <row r="35481" spans="1:5" ht="22.5" hidden="1">
      <c r="A35481" s="232">
        <v>95396</v>
      </c>
      <c r="B35481" s="233" t="s">
        <v>249</v>
      </c>
      <c r="C35481" s="232" t="s">
        <v>84</v>
      </c>
      <c r="D35481" s="232">
        <v>1.17</v>
      </c>
      <c r="E35481" s="232" t="s">
        <v>62718</v>
      </c>
    </row>
    <row r="35482" spans="1:5" ht="22.5" hidden="1">
      <c r="A35482" s="232">
        <v>95419</v>
      </c>
      <c r="B35482" s="233" t="s">
        <v>265</v>
      </c>
      <c r="C35482" s="232" t="s">
        <v>71</v>
      </c>
      <c r="D35482" s="232">
        <v>142.33000000000001</v>
      </c>
      <c r="E35482" s="232" t="s">
        <v>62718</v>
      </c>
    </row>
    <row r="35483" spans="1:5" ht="22.5" hidden="1">
      <c r="A35483" s="232">
        <v>95420</v>
      </c>
      <c r="B35483" s="233" t="s">
        <v>266</v>
      </c>
      <c r="C35483" s="232" t="s">
        <v>71</v>
      </c>
      <c r="D35483" s="232">
        <v>154.03</v>
      </c>
      <c r="E35483" s="232" t="s">
        <v>62718</v>
      </c>
    </row>
    <row r="35484" spans="1:5" ht="22.5" hidden="1">
      <c r="A35484" s="232">
        <v>95421</v>
      </c>
      <c r="B35484" s="233" t="s">
        <v>267</v>
      </c>
      <c r="C35484" s="232" t="s">
        <v>71</v>
      </c>
      <c r="D35484" s="232">
        <v>155.25</v>
      </c>
      <c r="E35484" s="232" t="s">
        <v>62718</v>
      </c>
    </row>
    <row r="35485" spans="1:5" ht="22.5" hidden="1">
      <c r="A35485" s="232">
        <v>101294</v>
      </c>
      <c r="B35485" s="233" t="s">
        <v>14097</v>
      </c>
      <c r="C35485" s="232" t="s">
        <v>71</v>
      </c>
      <c r="D35485" s="232">
        <v>58.03</v>
      </c>
      <c r="E35485" s="232" t="s">
        <v>62718</v>
      </c>
    </row>
    <row r="35486" spans="1:5" ht="22.5" hidden="1">
      <c r="A35486" s="232">
        <v>95315</v>
      </c>
      <c r="B35486" s="233" t="s">
        <v>181</v>
      </c>
      <c r="C35486" s="232" t="s">
        <v>84</v>
      </c>
      <c r="D35486" s="232">
        <v>0.43</v>
      </c>
      <c r="E35486" s="232" t="s">
        <v>62718</v>
      </c>
    </row>
    <row r="35487" spans="1:5" ht="22.5" hidden="1">
      <c r="A35487" s="232">
        <v>100293</v>
      </c>
      <c r="B35487" s="233" t="s">
        <v>12742</v>
      </c>
      <c r="C35487" s="232" t="s">
        <v>84</v>
      </c>
      <c r="D35487" s="232">
        <v>0.31</v>
      </c>
      <c r="E35487" s="232" t="s">
        <v>62718</v>
      </c>
    </row>
    <row r="35488" spans="1:5" ht="22.5" hidden="1">
      <c r="A35488" s="232">
        <v>101295</v>
      </c>
      <c r="B35488" s="233" t="s">
        <v>14098</v>
      </c>
      <c r="C35488" s="232" t="s">
        <v>71</v>
      </c>
      <c r="D35488" s="232">
        <v>42.06</v>
      </c>
      <c r="E35488" s="232" t="s">
        <v>62718</v>
      </c>
    </row>
    <row r="35489" spans="1:5" ht="22.5" hidden="1">
      <c r="A35489" s="232">
        <v>95316</v>
      </c>
      <c r="B35489" s="233" t="s">
        <v>182</v>
      </c>
      <c r="C35489" s="232" t="s">
        <v>84</v>
      </c>
      <c r="D35489" s="232">
        <v>0.84</v>
      </c>
      <c r="E35489" s="232" t="s">
        <v>62718</v>
      </c>
    </row>
    <row r="35490" spans="1:5" ht="22.5" hidden="1">
      <c r="A35490" s="232">
        <v>95317</v>
      </c>
      <c r="B35490" s="233" t="s">
        <v>183</v>
      </c>
      <c r="C35490" s="232" t="s">
        <v>84</v>
      </c>
      <c r="D35490" s="232">
        <v>0.4</v>
      </c>
      <c r="E35490" s="232" t="s">
        <v>62718</v>
      </c>
    </row>
    <row r="35491" spans="1:5" ht="22.5" hidden="1">
      <c r="A35491" s="232">
        <v>101296</v>
      </c>
      <c r="B35491" s="233" t="s">
        <v>14099</v>
      </c>
      <c r="C35491" s="232" t="s">
        <v>71</v>
      </c>
      <c r="D35491" s="232">
        <v>53.94</v>
      </c>
      <c r="E35491" s="232" t="s">
        <v>62718</v>
      </c>
    </row>
    <row r="35492" spans="1:5" ht="22.5" hidden="1">
      <c r="A35492" s="232">
        <v>95398</v>
      </c>
      <c r="B35492" s="233" t="s">
        <v>250</v>
      </c>
      <c r="C35492" s="232" t="s">
        <v>84</v>
      </c>
      <c r="D35492" s="232">
        <v>0.13</v>
      </c>
      <c r="E35492" s="232" t="s">
        <v>62718</v>
      </c>
    </row>
    <row r="35493" spans="1:5" ht="22.5" hidden="1">
      <c r="A35493" s="232">
        <v>95416</v>
      </c>
      <c r="B35493" s="233" t="s">
        <v>262</v>
      </c>
      <c r="C35493" s="232" t="s">
        <v>71</v>
      </c>
      <c r="D35493" s="232">
        <v>17.260000000000002</v>
      </c>
      <c r="E35493" s="232" t="s">
        <v>62718</v>
      </c>
    </row>
    <row r="35494" spans="1:5" ht="22.5" hidden="1">
      <c r="A35494" s="232">
        <v>101297</v>
      </c>
      <c r="B35494" s="233" t="s">
        <v>62838</v>
      </c>
      <c r="C35494" s="232" t="s">
        <v>71</v>
      </c>
      <c r="D35494" s="232">
        <v>37.25</v>
      </c>
      <c r="E35494" s="232" t="s">
        <v>62718</v>
      </c>
    </row>
    <row r="35495" spans="1:5" ht="22.5" hidden="1">
      <c r="A35495" s="232">
        <v>95318</v>
      </c>
      <c r="B35495" s="233" t="s">
        <v>184</v>
      </c>
      <c r="C35495" s="232" t="s">
        <v>84</v>
      </c>
      <c r="D35495" s="232">
        <v>0.28000000000000003</v>
      </c>
      <c r="E35495" s="232" t="s">
        <v>62718</v>
      </c>
    </row>
    <row r="35496" spans="1:5" ht="22.5" hidden="1">
      <c r="A35496" s="232">
        <v>101298</v>
      </c>
      <c r="B35496" s="233" t="s">
        <v>14100</v>
      </c>
      <c r="C35496" s="232" t="s">
        <v>71</v>
      </c>
      <c r="D35496" s="232">
        <v>34.619999999999997</v>
      </c>
      <c r="E35496" s="232" t="s">
        <v>62718</v>
      </c>
    </row>
    <row r="35497" spans="1:5" ht="22.5" hidden="1">
      <c r="A35497" s="232">
        <v>95319</v>
      </c>
      <c r="B35497" s="233" t="s">
        <v>185</v>
      </c>
      <c r="C35497" s="232" t="s">
        <v>84</v>
      </c>
      <c r="D35497" s="232">
        <v>0.26</v>
      </c>
      <c r="E35497" s="232" t="s">
        <v>62718</v>
      </c>
    </row>
    <row r="35498" spans="1:5" ht="22.5" hidden="1">
      <c r="A35498" s="232">
        <v>101299</v>
      </c>
      <c r="B35498" s="233" t="s">
        <v>14101</v>
      </c>
      <c r="C35498" s="232" t="s">
        <v>71</v>
      </c>
      <c r="D35498" s="232">
        <v>44.3</v>
      </c>
      <c r="E35498" s="232" t="s">
        <v>62718</v>
      </c>
    </row>
    <row r="35499" spans="1:5" ht="22.5" hidden="1">
      <c r="A35499" s="232">
        <v>95320</v>
      </c>
      <c r="B35499" s="233" t="s">
        <v>186</v>
      </c>
      <c r="C35499" s="232" t="s">
        <v>84</v>
      </c>
      <c r="D35499" s="232">
        <v>0.26</v>
      </c>
      <c r="E35499" s="232" t="s">
        <v>62718</v>
      </c>
    </row>
    <row r="35500" spans="1:5" ht="22.5" hidden="1">
      <c r="A35500" s="232">
        <v>95321</v>
      </c>
      <c r="B35500" s="233" t="s">
        <v>187</v>
      </c>
      <c r="C35500" s="232" t="s">
        <v>84</v>
      </c>
      <c r="D35500" s="232">
        <v>0.24</v>
      </c>
      <c r="E35500" s="232" t="s">
        <v>62718</v>
      </c>
    </row>
    <row r="35501" spans="1:5" ht="22.5" hidden="1">
      <c r="A35501" s="232">
        <v>101300</v>
      </c>
      <c r="B35501" s="233" t="s">
        <v>14102</v>
      </c>
      <c r="C35501" s="232" t="s">
        <v>71</v>
      </c>
      <c r="D35501" s="232">
        <v>32.86</v>
      </c>
      <c r="E35501" s="232" t="s">
        <v>62718</v>
      </c>
    </row>
    <row r="35502" spans="1:5" ht="22.5" hidden="1">
      <c r="A35502" s="232">
        <v>95322</v>
      </c>
      <c r="B35502" s="233" t="s">
        <v>188</v>
      </c>
      <c r="C35502" s="232" t="s">
        <v>84</v>
      </c>
      <c r="D35502" s="232">
        <v>0.1</v>
      </c>
      <c r="E35502" s="232" t="s">
        <v>62718</v>
      </c>
    </row>
    <row r="35503" spans="1:5" ht="22.5" hidden="1">
      <c r="A35503" s="232">
        <v>101301</v>
      </c>
      <c r="B35503" s="233" t="s">
        <v>14103</v>
      </c>
      <c r="C35503" s="232" t="s">
        <v>71</v>
      </c>
      <c r="D35503" s="232">
        <v>13.64</v>
      </c>
      <c r="E35503" s="232" t="s">
        <v>62718</v>
      </c>
    </row>
    <row r="35504" spans="1:5" ht="22.5" hidden="1">
      <c r="A35504" s="232">
        <v>95323</v>
      </c>
      <c r="B35504" s="233" t="s">
        <v>189</v>
      </c>
      <c r="C35504" s="232" t="s">
        <v>84</v>
      </c>
      <c r="D35504" s="232">
        <v>0.32</v>
      </c>
      <c r="E35504" s="232" t="s">
        <v>62718</v>
      </c>
    </row>
    <row r="35505" spans="1:5" ht="22.5" hidden="1">
      <c r="A35505" s="232">
        <v>101302</v>
      </c>
      <c r="B35505" s="233" t="s">
        <v>14104</v>
      </c>
      <c r="C35505" s="232" t="s">
        <v>71</v>
      </c>
      <c r="D35505" s="232">
        <v>42.9</v>
      </c>
      <c r="E35505" s="232" t="s">
        <v>62718</v>
      </c>
    </row>
    <row r="35506" spans="1:5" ht="22.5" hidden="1">
      <c r="A35506" s="232">
        <v>95324</v>
      </c>
      <c r="B35506" s="233" t="s">
        <v>62839</v>
      </c>
      <c r="C35506" s="232" t="s">
        <v>84</v>
      </c>
      <c r="D35506" s="232">
        <v>0.48</v>
      </c>
      <c r="E35506" s="232" t="s">
        <v>62718</v>
      </c>
    </row>
    <row r="35507" spans="1:5" ht="22.5" hidden="1">
      <c r="A35507" s="232">
        <v>101304</v>
      </c>
      <c r="B35507" s="233" t="s">
        <v>62840</v>
      </c>
      <c r="C35507" s="232" t="s">
        <v>71</v>
      </c>
      <c r="D35507" s="232">
        <v>64.23</v>
      </c>
      <c r="E35507" s="232" t="s">
        <v>62718</v>
      </c>
    </row>
    <row r="35508" spans="1:5" ht="22.5" hidden="1">
      <c r="A35508" s="232">
        <v>95325</v>
      </c>
      <c r="B35508" s="233" t="s">
        <v>190</v>
      </c>
      <c r="C35508" s="232" t="s">
        <v>84</v>
      </c>
      <c r="D35508" s="232">
        <v>0.56999999999999995</v>
      </c>
      <c r="E35508" s="232" t="s">
        <v>62718</v>
      </c>
    </row>
    <row r="35509" spans="1:5" ht="22.5" hidden="1">
      <c r="A35509" s="232">
        <v>101305</v>
      </c>
      <c r="B35509" s="233" t="s">
        <v>14106</v>
      </c>
      <c r="C35509" s="232" t="s">
        <v>71</v>
      </c>
      <c r="D35509" s="232">
        <v>76.739999999999995</v>
      </c>
      <c r="E35509" s="232" t="s">
        <v>62718</v>
      </c>
    </row>
    <row r="35510" spans="1:5" hidden="1">
      <c r="A35510" s="232">
        <v>95328</v>
      </c>
      <c r="B35510" s="233" t="s">
        <v>191</v>
      </c>
      <c r="C35510" s="232" t="s">
        <v>84</v>
      </c>
      <c r="D35510" s="232">
        <v>0.33</v>
      </c>
      <c r="E35510" s="232" t="s">
        <v>62718</v>
      </c>
    </row>
    <row r="35511" spans="1:5" hidden="1">
      <c r="A35511" s="232">
        <v>101307</v>
      </c>
      <c r="B35511" s="233" t="s">
        <v>14107</v>
      </c>
      <c r="C35511" s="232" t="s">
        <v>71</v>
      </c>
      <c r="D35511" s="232">
        <v>44.7</v>
      </c>
      <c r="E35511" s="232" t="s">
        <v>62718</v>
      </c>
    </row>
    <row r="35512" spans="1:5" ht="22.5" hidden="1">
      <c r="A35512" s="232">
        <v>101309</v>
      </c>
      <c r="B35512" s="233" t="s">
        <v>14109</v>
      </c>
      <c r="C35512" s="232" t="s">
        <v>71</v>
      </c>
      <c r="D35512" s="232">
        <v>44.3</v>
      </c>
      <c r="E35512" s="232" t="s">
        <v>62718</v>
      </c>
    </row>
    <row r="35513" spans="1:5" ht="22.5" hidden="1">
      <c r="A35513" s="232">
        <v>95329</v>
      </c>
      <c r="B35513" s="233" t="s">
        <v>192</v>
      </c>
      <c r="C35513" s="232" t="s">
        <v>84</v>
      </c>
      <c r="D35513" s="232">
        <v>0.48</v>
      </c>
      <c r="E35513" s="232" t="s">
        <v>62718</v>
      </c>
    </row>
    <row r="35514" spans="1:5" ht="22.5" hidden="1">
      <c r="A35514" s="232">
        <v>101310</v>
      </c>
      <c r="B35514" s="233" t="s">
        <v>14110</v>
      </c>
      <c r="C35514" s="232" t="s">
        <v>71</v>
      </c>
      <c r="D35514" s="232">
        <v>64.349999999999994</v>
      </c>
      <c r="E35514" s="232" t="s">
        <v>62718</v>
      </c>
    </row>
    <row r="35515" spans="1:5" ht="22.5" hidden="1">
      <c r="A35515" s="232">
        <v>101311</v>
      </c>
      <c r="B35515" s="233" t="s">
        <v>14111</v>
      </c>
      <c r="C35515" s="232" t="s">
        <v>71</v>
      </c>
      <c r="D35515" s="232">
        <v>46.72</v>
      </c>
      <c r="E35515" s="232" t="s">
        <v>62718</v>
      </c>
    </row>
    <row r="35516" spans="1:5" ht="22.5" hidden="1">
      <c r="A35516" s="232">
        <v>95330</v>
      </c>
      <c r="B35516" s="233" t="s">
        <v>193</v>
      </c>
      <c r="C35516" s="232" t="s">
        <v>84</v>
      </c>
      <c r="D35516" s="232">
        <v>0.35</v>
      </c>
      <c r="E35516" s="232" t="s">
        <v>62718</v>
      </c>
    </row>
    <row r="35517" spans="1:5" ht="22.5" hidden="1">
      <c r="A35517" s="232">
        <v>101312</v>
      </c>
      <c r="B35517" s="233" t="s">
        <v>14112</v>
      </c>
      <c r="C35517" s="232" t="s">
        <v>71</v>
      </c>
      <c r="D35517" s="232">
        <v>42.64</v>
      </c>
      <c r="E35517" s="232" t="s">
        <v>62718</v>
      </c>
    </row>
    <row r="35518" spans="1:5" ht="22.5" hidden="1">
      <c r="A35518" s="232">
        <v>95331</v>
      </c>
      <c r="B35518" s="233" t="s">
        <v>194</v>
      </c>
      <c r="C35518" s="232" t="s">
        <v>84</v>
      </c>
      <c r="D35518" s="232">
        <v>0.32</v>
      </c>
      <c r="E35518" s="232" t="s">
        <v>62718</v>
      </c>
    </row>
    <row r="35519" spans="1:5" ht="22.5" hidden="1">
      <c r="A35519" s="232">
        <v>95400</v>
      </c>
      <c r="B35519" s="233" t="s">
        <v>251</v>
      </c>
      <c r="C35519" s="232" t="s">
        <v>84</v>
      </c>
      <c r="D35519" s="232">
        <v>0.13</v>
      </c>
      <c r="E35519" s="232" t="s">
        <v>62718</v>
      </c>
    </row>
    <row r="35520" spans="1:5" ht="22.5" hidden="1">
      <c r="A35520" s="232">
        <v>95411</v>
      </c>
      <c r="B35520" s="233" t="s">
        <v>258</v>
      </c>
      <c r="C35520" s="232" t="s">
        <v>71</v>
      </c>
      <c r="D35520" s="232">
        <v>17.23</v>
      </c>
      <c r="E35520" s="232" t="s">
        <v>62718</v>
      </c>
    </row>
    <row r="35521" spans="1:5" hidden="1">
      <c r="A35521" s="232">
        <v>95332</v>
      </c>
      <c r="B35521" s="233" t="s">
        <v>195</v>
      </c>
      <c r="C35521" s="232" t="s">
        <v>84</v>
      </c>
      <c r="D35521" s="232">
        <v>1.1000000000000001</v>
      </c>
      <c r="E35521" s="232" t="s">
        <v>62718</v>
      </c>
    </row>
    <row r="35522" spans="1:5" hidden="1">
      <c r="A35522" s="232">
        <v>101313</v>
      </c>
      <c r="B35522" s="233" t="s">
        <v>14113</v>
      </c>
      <c r="C35522" s="232" t="s">
        <v>71</v>
      </c>
      <c r="D35522" s="232">
        <v>146.31</v>
      </c>
      <c r="E35522" s="232" t="s">
        <v>62718</v>
      </c>
    </row>
    <row r="35523" spans="1:5" hidden="1">
      <c r="A35523" s="232">
        <v>95334</v>
      </c>
      <c r="B35523" s="233" t="s">
        <v>196</v>
      </c>
      <c r="C35523" s="232" t="s">
        <v>84</v>
      </c>
      <c r="D35523" s="232">
        <v>1.05</v>
      </c>
      <c r="E35523" s="232" t="s">
        <v>62718</v>
      </c>
    </row>
    <row r="35524" spans="1:5" ht="22.5" hidden="1">
      <c r="A35524" s="232">
        <v>101315</v>
      </c>
      <c r="B35524" s="233" t="s">
        <v>14114</v>
      </c>
      <c r="C35524" s="232" t="s">
        <v>71</v>
      </c>
      <c r="D35524" s="232">
        <v>139.21</v>
      </c>
      <c r="E35524" s="232" t="s">
        <v>62718</v>
      </c>
    </row>
    <row r="35525" spans="1:5" ht="22.5" hidden="1">
      <c r="A35525" s="232">
        <v>95335</v>
      </c>
      <c r="B35525" s="233" t="s">
        <v>197</v>
      </c>
      <c r="C35525" s="232" t="s">
        <v>84</v>
      </c>
      <c r="D35525" s="232">
        <v>0.52</v>
      </c>
      <c r="E35525" s="232" t="s">
        <v>62718</v>
      </c>
    </row>
    <row r="35526" spans="1:5" ht="22.5" hidden="1">
      <c r="A35526" s="232">
        <v>101316</v>
      </c>
      <c r="B35526" s="233" t="s">
        <v>14115</v>
      </c>
      <c r="C35526" s="232" t="s">
        <v>71</v>
      </c>
      <c r="D35526" s="232">
        <v>69.2</v>
      </c>
      <c r="E35526" s="232" t="s">
        <v>62718</v>
      </c>
    </row>
    <row r="35527" spans="1:5" ht="22.5" hidden="1">
      <c r="A35527" s="232">
        <v>95401</v>
      </c>
      <c r="B35527" s="233" t="s">
        <v>252</v>
      </c>
      <c r="C35527" s="232" t="s">
        <v>84</v>
      </c>
      <c r="D35527" s="232">
        <v>1.03</v>
      </c>
      <c r="E35527" s="232" t="s">
        <v>62718</v>
      </c>
    </row>
    <row r="35528" spans="1:5" ht="22.5" hidden="1">
      <c r="A35528" s="232">
        <v>95422</v>
      </c>
      <c r="B35528" s="233" t="s">
        <v>268</v>
      </c>
      <c r="C35528" s="232" t="s">
        <v>71</v>
      </c>
      <c r="D35528" s="232">
        <v>137.30000000000001</v>
      </c>
      <c r="E35528" s="232" t="s">
        <v>62718</v>
      </c>
    </row>
    <row r="35529" spans="1:5" ht="22.5" hidden="1">
      <c r="A35529" s="232">
        <v>95402</v>
      </c>
      <c r="B35529" s="233" t="s">
        <v>253</v>
      </c>
      <c r="C35529" s="232" t="s">
        <v>84</v>
      </c>
      <c r="D35529" s="232">
        <v>2.02</v>
      </c>
      <c r="E35529" s="232" t="s">
        <v>62718</v>
      </c>
    </row>
    <row r="35530" spans="1:5" ht="22.5" hidden="1">
      <c r="A35530" s="232">
        <v>95415</v>
      </c>
      <c r="B35530" s="233" t="s">
        <v>261</v>
      </c>
      <c r="C35530" s="232" t="s">
        <v>71</v>
      </c>
      <c r="D35530" s="232">
        <v>267.7</v>
      </c>
      <c r="E35530" s="232" t="s">
        <v>62718</v>
      </c>
    </row>
    <row r="35531" spans="1:5" ht="22.5" hidden="1">
      <c r="A35531" s="232">
        <v>95403</v>
      </c>
      <c r="B35531" s="233" t="s">
        <v>254</v>
      </c>
      <c r="C35531" s="232" t="s">
        <v>84</v>
      </c>
      <c r="D35531" s="232">
        <v>2.25</v>
      </c>
      <c r="E35531" s="232" t="s">
        <v>62718</v>
      </c>
    </row>
    <row r="35532" spans="1:5" ht="22.5" hidden="1">
      <c r="A35532" s="232">
        <v>95417</v>
      </c>
      <c r="B35532" s="233" t="s">
        <v>263</v>
      </c>
      <c r="C35532" s="232" t="s">
        <v>71</v>
      </c>
      <c r="D35532" s="232">
        <v>297.98</v>
      </c>
      <c r="E35532" s="232" t="s">
        <v>62718</v>
      </c>
    </row>
    <row r="35533" spans="1:5" ht="22.5" hidden="1">
      <c r="A35533" s="232">
        <v>95404</v>
      </c>
      <c r="B35533" s="233" t="s">
        <v>255</v>
      </c>
      <c r="C35533" s="232" t="s">
        <v>84</v>
      </c>
      <c r="D35533" s="232">
        <v>2.5099999999999998</v>
      </c>
      <c r="E35533" s="232" t="s">
        <v>62718</v>
      </c>
    </row>
    <row r="35534" spans="1:5" ht="22.5" hidden="1">
      <c r="A35534" s="232">
        <v>95418</v>
      </c>
      <c r="B35534" s="233" t="s">
        <v>264</v>
      </c>
      <c r="C35534" s="232" t="s">
        <v>71</v>
      </c>
      <c r="D35534" s="232">
        <v>332.48</v>
      </c>
      <c r="E35534" s="232" t="s">
        <v>62718</v>
      </c>
    </row>
    <row r="35535" spans="1:5" hidden="1">
      <c r="A35535" s="232">
        <v>95337</v>
      </c>
      <c r="B35535" s="233" t="s">
        <v>198</v>
      </c>
      <c r="C35535" s="232" t="s">
        <v>84</v>
      </c>
      <c r="D35535" s="232">
        <v>0.34</v>
      </c>
      <c r="E35535" s="232" t="s">
        <v>62718</v>
      </c>
    </row>
    <row r="35536" spans="1:5" hidden="1">
      <c r="A35536" s="232">
        <v>101322</v>
      </c>
      <c r="B35536" s="233" t="s">
        <v>14117</v>
      </c>
      <c r="C35536" s="232" t="s">
        <v>71</v>
      </c>
      <c r="D35536" s="232">
        <v>45.24</v>
      </c>
      <c r="E35536" s="232" t="s">
        <v>62718</v>
      </c>
    </row>
    <row r="35537" spans="1:5" ht="22.5" hidden="1">
      <c r="A35537" s="232">
        <v>95338</v>
      </c>
      <c r="B35537" s="233" t="s">
        <v>199</v>
      </c>
      <c r="C35537" s="232" t="s">
        <v>84</v>
      </c>
      <c r="D35537" s="232">
        <v>0.64</v>
      </c>
      <c r="E35537" s="232" t="s">
        <v>62718</v>
      </c>
    </row>
    <row r="35538" spans="1:5" ht="22.5" hidden="1">
      <c r="A35538" s="232">
        <v>101323</v>
      </c>
      <c r="B35538" s="233" t="s">
        <v>14118</v>
      </c>
      <c r="C35538" s="232" t="s">
        <v>71</v>
      </c>
      <c r="D35538" s="232">
        <v>85.7</v>
      </c>
      <c r="E35538" s="232" t="s">
        <v>62718</v>
      </c>
    </row>
    <row r="35539" spans="1:5" ht="22.5" hidden="1">
      <c r="A35539" s="232">
        <v>102918</v>
      </c>
      <c r="B35539" s="233" t="s">
        <v>59054</v>
      </c>
      <c r="C35539" s="232" t="s">
        <v>84</v>
      </c>
      <c r="D35539" s="232">
        <v>0</v>
      </c>
      <c r="E35539" s="232" t="s">
        <v>62718</v>
      </c>
    </row>
    <row r="35540" spans="1:5" ht="22.5" hidden="1">
      <c r="A35540" s="232">
        <v>101325</v>
      </c>
      <c r="B35540" s="233" t="s">
        <v>14120</v>
      </c>
      <c r="C35540" s="232" t="s">
        <v>71</v>
      </c>
      <c r="D35540" s="232">
        <v>84.96</v>
      </c>
      <c r="E35540" s="232" t="s">
        <v>62718</v>
      </c>
    </row>
    <row r="35541" spans="1:5" hidden="1">
      <c r="A35541" s="232">
        <v>95390</v>
      </c>
      <c r="B35541" s="233" t="s">
        <v>244</v>
      </c>
      <c r="C35541" s="232" t="s">
        <v>84</v>
      </c>
      <c r="D35541" s="232">
        <v>0.11</v>
      </c>
      <c r="E35541" s="232" t="s">
        <v>62718</v>
      </c>
    </row>
    <row r="35542" spans="1:5" hidden="1">
      <c r="A35542" s="232">
        <v>101326</v>
      </c>
      <c r="B35542" s="233" t="s">
        <v>14121</v>
      </c>
      <c r="C35542" s="232" t="s">
        <v>71</v>
      </c>
      <c r="D35542" s="232">
        <v>15.52</v>
      </c>
      <c r="E35542" s="232" t="s">
        <v>62718</v>
      </c>
    </row>
    <row r="35543" spans="1:5" hidden="1">
      <c r="A35543" s="232">
        <v>95340</v>
      </c>
      <c r="B35543" s="233" t="s">
        <v>201</v>
      </c>
      <c r="C35543" s="232" t="s">
        <v>84</v>
      </c>
      <c r="D35543" s="232">
        <v>0.38</v>
      </c>
      <c r="E35543" s="232" t="s">
        <v>62718</v>
      </c>
    </row>
    <row r="35544" spans="1:5" ht="22.5" hidden="1">
      <c r="A35544" s="232">
        <v>101330</v>
      </c>
      <c r="B35544" s="233" t="s">
        <v>14124</v>
      </c>
      <c r="C35544" s="232" t="s">
        <v>71</v>
      </c>
      <c r="D35544" s="232">
        <v>51.49</v>
      </c>
      <c r="E35544" s="232" t="s">
        <v>62718</v>
      </c>
    </row>
    <row r="35545" spans="1:5" ht="22.5" hidden="1">
      <c r="A35545" s="232">
        <v>101331</v>
      </c>
      <c r="B35545" s="233" t="s">
        <v>14125</v>
      </c>
      <c r="C35545" s="232" t="s">
        <v>71</v>
      </c>
      <c r="D35545" s="232">
        <v>46.1</v>
      </c>
      <c r="E35545" s="232" t="s">
        <v>62718</v>
      </c>
    </row>
    <row r="35546" spans="1:5" ht="22.5" hidden="1">
      <c r="A35546" s="232">
        <v>95341</v>
      </c>
      <c r="B35546" s="233" t="s">
        <v>202</v>
      </c>
      <c r="C35546" s="232" t="s">
        <v>84</v>
      </c>
      <c r="D35546" s="232">
        <v>0.34</v>
      </c>
      <c r="E35546" s="232" t="s">
        <v>62718</v>
      </c>
    </row>
    <row r="35547" spans="1:5" hidden="1">
      <c r="A35547" s="232">
        <v>95339</v>
      </c>
      <c r="B35547" s="233" t="s">
        <v>200</v>
      </c>
      <c r="C35547" s="232" t="s">
        <v>84</v>
      </c>
      <c r="D35547" s="232">
        <v>0.7</v>
      </c>
      <c r="E35547" s="232" t="s">
        <v>62718</v>
      </c>
    </row>
    <row r="35548" spans="1:5" ht="22.5" hidden="1">
      <c r="A35548" s="232">
        <v>101329</v>
      </c>
      <c r="B35548" s="233" t="s">
        <v>14123</v>
      </c>
      <c r="C35548" s="232" t="s">
        <v>71</v>
      </c>
      <c r="D35548" s="232">
        <v>92.8</v>
      </c>
      <c r="E35548" s="232" t="s">
        <v>62718</v>
      </c>
    </row>
    <row r="35549" spans="1:5" ht="22.5" hidden="1">
      <c r="A35549" s="232">
        <v>95342</v>
      </c>
      <c r="B35549" s="233" t="s">
        <v>203</v>
      </c>
      <c r="C35549" s="232" t="s">
        <v>84</v>
      </c>
      <c r="D35549" s="232">
        <v>0.31</v>
      </c>
      <c r="E35549" s="232" t="s">
        <v>62718</v>
      </c>
    </row>
    <row r="35550" spans="1:5" ht="22.5" hidden="1">
      <c r="A35550" s="232">
        <v>101333</v>
      </c>
      <c r="B35550" s="233" t="s">
        <v>14127</v>
      </c>
      <c r="C35550" s="232" t="s">
        <v>71</v>
      </c>
      <c r="D35550" s="232">
        <v>41.92</v>
      </c>
      <c r="E35550" s="232" t="s">
        <v>62718</v>
      </c>
    </row>
    <row r="35551" spans="1:5" ht="22.5" hidden="1">
      <c r="A35551" s="232">
        <v>100298</v>
      </c>
      <c r="B35551" s="233" t="s">
        <v>12744</v>
      </c>
      <c r="C35551" s="232" t="s">
        <v>84</v>
      </c>
      <c r="D35551" s="232">
        <v>0.71</v>
      </c>
      <c r="E35551" s="232" t="s">
        <v>62718</v>
      </c>
    </row>
    <row r="35552" spans="1:5" ht="22.5" hidden="1">
      <c r="A35552" s="232">
        <v>101334</v>
      </c>
      <c r="B35552" s="233" t="s">
        <v>14128</v>
      </c>
      <c r="C35552" s="232" t="s">
        <v>71</v>
      </c>
      <c r="D35552" s="232">
        <v>95.17</v>
      </c>
      <c r="E35552" s="232" t="s">
        <v>62718</v>
      </c>
    </row>
    <row r="35553" spans="1:5" ht="22.5" hidden="1">
      <c r="A35553" s="232">
        <v>95405</v>
      </c>
      <c r="B35553" s="233" t="s">
        <v>256</v>
      </c>
      <c r="C35553" s="232" t="s">
        <v>84</v>
      </c>
      <c r="D35553" s="232">
        <v>1.42</v>
      </c>
      <c r="E35553" s="232" t="s">
        <v>62718</v>
      </c>
    </row>
    <row r="35554" spans="1:5" ht="22.5" hidden="1">
      <c r="A35554" s="232">
        <v>95423</v>
      </c>
      <c r="B35554" s="233" t="s">
        <v>269</v>
      </c>
      <c r="C35554" s="232" t="s">
        <v>71</v>
      </c>
      <c r="D35554" s="232">
        <v>188.65</v>
      </c>
      <c r="E35554" s="232" t="s">
        <v>62718</v>
      </c>
    </row>
    <row r="35555" spans="1:5" ht="22.5" hidden="1">
      <c r="A35555" s="232">
        <v>100295</v>
      </c>
      <c r="B35555" s="233" t="s">
        <v>12743</v>
      </c>
      <c r="C35555" s="232" t="s">
        <v>84</v>
      </c>
      <c r="D35555" s="232">
        <v>0.86</v>
      </c>
      <c r="E35555" s="232" t="s">
        <v>62718</v>
      </c>
    </row>
    <row r="35556" spans="1:5" ht="22.5" hidden="1">
      <c r="A35556" s="232">
        <v>101303</v>
      </c>
      <c r="B35556" s="233" t="s">
        <v>14105</v>
      </c>
      <c r="C35556" s="232" t="s">
        <v>71</v>
      </c>
      <c r="D35556" s="232">
        <v>114.14</v>
      </c>
      <c r="E35556" s="232" t="s">
        <v>62718</v>
      </c>
    </row>
    <row r="35557" spans="1:5" ht="22.5" hidden="1">
      <c r="A35557" s="232">
        <v>95344</v>
      </c>
      <c r="B35557" s="233" t="s">
        <v>204</v>
      </c>
      <c r="C35557" s="232" t="s">
        <v>84</v>
      </c>
      <c r="D35557" s="232">
        <v>0.4</v>
      </c>
      <c r="E35557" s="232" t="s">
        <v>62718</v>
      </c>
    </row>
    <row r="35558" spans="1:5" ht="22.5" hidden="1">
      <c r="A35558" s="232">
        <v>101308</v>
      </c>
      <c r="B35558" s="233" t="s">
        <v>14108</v>
      </c>
      <c r="C35558" s="232" t="s">
        <v>71</v>
      </c>
      <c r="D35558" s="232">
        <v>53.02</v>
      </c>
      <c r="E35558" s="232" t="s">
        <v>62718</v>
      </c>
    </row>
    <row r="35559" spans="1:5" ht="22.5" hidden="1">
      <c r="A35559" s="232">
        <v>105536</v>
      </c>
      <c r="B35559" s="233" t="s">
        <v>59055</v>
      </c>
      <c r="C35559" s="232" t="s">
        <v>84</v>
      </c>
      <c r="D35559" s="232">
        <v>0</v>
      </c>
      <c r="E35559" s="232" t="s">
        <v>62718</v>
      </c>
    </row>
    <row r="35560" spans="1:5" ht="22.5" hidden="1">
      <c r="A35560" s="232">
        <v>101320</v>
      </c>
      <c r="B35560" s="233" t="s">
        <v>14116</v>
      </c>
      <c r="C35560" s="232" t="s">
        <v>71</v>
      </c>
      <c r="D35560" s="232">
        <v>45.63</v>
      </c>
      <c r="E35560" s="232" t="s">
        <v>62718</v>
      </c>
    </row>
    <row r="35561" spans="1:5" ht="22.5" hidden="1">
      <c r="A35561" s="232">
        <v>95343</v>
      </c>
      <c r="B35561" s="233" t="s">
        <v>61674</v>
      </c>
      <c r="C35561" s="232" t="s">
        <v>84</v>
      </c>
      <c r="D35561" s="232">
        <v>0.64</v>
      </c>
      <c r="E35561" s="232" t="s">
        <v>62718</v>
      </c>
    </row>
    <row r="35562" spans="1:5" ht="22.5" hidden="1">
      <c r="A35562" s="232">
        <v>95345</v>
      </c>
      <c r="B35562" s="233" t="s">
        <v>205</v>
      </c>
      <c r="C35562" s="232" t="s">
        <v>84</v>
      </c>
      <c r="D35562" s="232">
        <v>1.27</v>
      </c>
      <c r="E35562" s="232" t="s">
        <v>62718</v>
      </c>
    </row>
    <row r="35563" spans="1:5" ht="22.5" hidden="1">
      <c r="A35563" s="232">
        <v>95346</v>
      </c>
      <c r="B35563" s="233" t="s">
        <v>206</v>
      </c>
      <c r="C35563" s="232" t="s">
        <v>84</v>
      </c>
      <c r="D35563" s="232">
        <v>0.24</v>
      </c>
      <c r="E35563" s="232" t="s">
        <v>62718</v>
      </c>
    </row>
    <row r="35564" spans="1:5" ht="22.5" hidden="1">
      <c r="A35564" s="232">
        <v>101324</v>
      </c>
      <c r="B35564" s="233" t="s">
        <v>14119</v>
      </c>
      <c r="C35564" s="232" t="s">
        <v>71</v>
      </c>
      <c r="D35564" s="232">
        <v>32.69</v>
      </c>
      <c r="E35564" s="232" t="s">
        <v>62718</v>
      </c>
    </row>
    <row r="35565" spans="1:5" ht="22.5" hidden="1">
      <c r="A35565" s="232">
        <v>101328</v>
      </c>
      <c r="B35565" s="233" t="s">
        <v>14122</v>
      </c>
      <c r="C35565" s="232" t="s">
        <v>71</v>
      </c>
      <c r="D35565" s="232">
        <v>39.130000000000003</v>
      </c>
      <c r="E35565" s="232" t="s">
        <v>62718</v>
      </c>
    </row>
    <row r="35566" spans="1:5" ht="22.5" hidden="1">
      <c r="A35566" s="232">
        <v>95347</v>
      </c>
      <c r="B35566" s="233" t="s">
        <v>207</v>
      </c>
      <c r="C35566" s="232" t="s">
        <v>84</v>
      </c>
      <c r="D35566" s="232">
        <v>0.23</v>
      </c>
      <c r="E35566" s="232" t="s">
        <v>62718</v>
      </c>
    </row>
    <row r="35567" spans="1:5" ht="22.5" hidden="1">
      <c r="A35567" s="232">
        <v>95408</v>
      </c>
      <c r="B35567" s="233" t="s">
        <v>61675</v>
      </c>
      <c r="C35567" s="232" t="s">
        <v>71</v>
      </c>
      <c r="D35567" s="232">
        <v>31.46</v>
      </c>
      <c r="E35567" s="232" t="s">
        <v>62718</v>
      </c>
    </row>
    <row r="35568" spans="1:5" ht="22.5" hidden="1">
      <c r="A35568" s="232">
        <v>95348</v>
      </c>
      <c r="B35568" s="233" t="s">
        <v>208</v>
      </c>
      <c r="C35568" s="232" t="s">
        <v>84</v>
      </c>
      <c r="D35568" s="232">
        <v>0.28999999999999998</v>
      </c>
      <c r="E35568" s="232" t="s">
        <v>62718</v>
      </c>
    </row>
    <row r="35569" spans="1:5" ht="22.5" hidden="1">
      <c r="A35569" s="232">
        <v>101332</v>
      </c>
      <c r="B35569" s="233" t="s">
        <v>14126</v>
      </c>
      <c r="C35569" s="232" t="s">
        <v>71</v>
      </c>
      <c r="D35569" s="232">
        <v>25.63</v>
      </c>
      <c r="E35569" s="232" t="s">
        <v>62718</v>
      </c>
    </row>
    <row r="35570" spans="1:5" ht="22.5" hidden="1">
      <c r="A35570" s="232">
        <v>95349</v>
      </c>
      <c r="B35570" s="233" t="s">
        <v>209</v>
      </c>
      <c r="C35570" s="232" t="s">
        <v>84</v>
      </c>
      <c r="D35570" s="232">
        <v>0.19</v>
      </c>
      <c r="E35570" s="232" t="s">
        <v>62718</v>
      </c>
    </row>
    <row r="35571" spans="1:5" ht="22.5" hidden="1">
      <c r="A35571" s="232">
        <v>101336</v>
      </c>
      <c r="B35571" s="233" t="s">
        <v>14129</v>
      </c>
      <c r="C35571" s="232" t="s">
        <v>71</v>
      </c>
      <c r="D35571" s="232">
        <v>111.02</v>
      </c>
      <c r="E35571" s="232" t="s">
        <v>62718</v>
      </c>
    </row>
    <row r="35572" spans="1:5" ht="22.5" hidden="1">
      <c r="A35572" s="232">
        <v>95351</v>
      </c>
      <c r="B35572" s="233" t="s">
        <v>210</v>
      </c>
      <c r="C35572" s="232" t="s">
        <v>84</v>
      </c>
      <c r="D35572" s="232">
        <v>0.83</v>
      </c>
      <c r="E35572" s="232" t="s">
        <v>62718</v>
      </c>
    </row>
    <row r="35573" spans="1:5" hidden="1">
      <c r="A35573" s="232">
        <v>95352</v>
      </c>
      <c r="B35573" s="233" t="s">
        <v>211</v>
      </c>
      <c r="C35573" s="232" t="s">
        <v>84</v>
      </c>
      <c r="D35573" s="232">
        <v>0.18</v>
      </c>
      <c r="E35573" s="232" t="s">
        <v>62718</v>
      </c>
    </row>
    <row r="35574" spans="1:5" hidden="1">
      <c r="A35574" s="232">
        <v>101337</v>
      </c>
      <c r="B35574" s="233" t="s">
        <v>14130</v>
      </c>
      <c r="C35574" s="232" t="s">
        <v>71</v>
      </c>
      <c r="D35574" s="232">
        <v>24.93</v>
      </c>
      <c r="E35574" s="232" t="s">
        <v>62718</v>
      </c>
    </row>
    <row r="35575" spans="1:5" ht="22.5" hidden="1">
      <c r="A35575" s="232">
        <v>101338</v>
      </c>
      <c r="B35575" s="233" t="s">
        <v>14131</v>
      </c>
      <c r="C35575" s="232" t="s">
        <v>71</v>
      </c>
      <c r="D35575" s="232">
        <v>37.79</v>
      </c>
      <c r="E35575" s="232" t="s">
        <v>62718</v>
      </c>
    </row>
    <row r="35576" spans="1:5" ht="22.5" hidden="1">
      <c r="A35576" s="232">
        <v>95354</v>
      </c>
      <c r="B35576" s="233" t="s">
        <v>212</v>
      </c>
      <c r="C35576" s="232" t="s">
        <v>84</v>
      </c>
      <c r="D35576" s="232">
        <v>0.25</v>
      </c>
      <c r="E35576" s="232" t="s">
        <v>62718</v>
      </c>
    </row>
    <row r="35577" spans="1:5" ht="22.5" hidden="1">
      <c r="A35577" s="232">
        <v>101339</v>
      </c>
      <c r="B35577" s="233" t="s">
        <v>14132</v>
      </c>
      <c r="C35577" s="232" t="s">
        <v>71</v>
      </c>
      <c r="D35577" s="232">
        <v>34.22</v>
      </c>
      <c r="E35577" s="232" t="s">
        <v>62718</v>
      </c>
    </row>
    <row r="35578" spans="1:5" ht="22.5" hidden="1">
      <c r="A35578" s="232">
        <v>101340</v>
      </c>
      <c r="B35578" s="233" t="s">
        <v>14133</v>
      </c>
      <c r="C35578" s="232" t="s">
        <v>71</v>
      </c>
      <c r="D35578" s="232">
        <v>29.43</v>
      </c>
      <c r="E35578" s="232" t="s">
        <v>62718</v>
      </c>
    </row>
    <row r="35579" spans="1:5" ht="22.5" hidden="1">
      <c r="A35579" s="232">
        <v>95389</v>
      </c>
      <c r="B35579" s="233" t="s">
        <v>243</v>
      </c>
      <c r="C35579" s="232" t="s">
        <v>84</v>
      </c>
      <c r="D35579" s="232">
        <v>0.22</v>
      </c>
      <c r="E35579" s="232" t="s">
        <v>62718</v>
      </c>
    </row>
    <row r="35580" spans="1:5" ht="22.5" hidden="1">
      <c r="A35580" s="232">
        <v>101341</v>
      </c>
      <c r="B35580" s="233" t="s">
        <v>14134</v>
      </c>
      <c r="C35580" s="232" t="s">
        <v>71</v>
      </c>
      <c r="D35580" s="232">
        <v>35.479999999999997</v>
      </c>
      <c r="E35580" s="232" t="s">
        <v>62718</v>
      </c>
    </row>
    <row r="35581" spans="1:5" ht="22.5" hidden="1">
      <c r="A35581" s="232">
        <v>95355</v>
      </c>
      <c r="B35581" s="233" t="s">
        <v>213</v>
      </c>
      <c r="C35581" s="232" t="s">
        <v>84</v>
      </c>
      <c r="D35581" s="232">
        <v>0.26</v>
      </c>
      <c r="E35581" s="232" t="s">
        <v>62718</v>
      </c>
    </row>
    <row r="35582" spans="1:5" ht="22.5" hidden="1">
      <c r="A35582" s="232">
        <v>95356</v>
      </c>
      <c r="B35582" s="233" t="s">
        <v>214</v>
      </c>
      <c r="C35582" s="232" t="s">
        <v>84</v>
      </c>
      <c r="D35582" s="232">
        <v>0.25</v>
      </c>
      <c r="E35582" s="232" t="s">
        <v>62718</v>
      </c>
    </row>
    <row r="35583" spans="1:5" ht="22.5" hidden="1">
      <c r="A35583" s="232">
        <v>101342</v>
      </c>
      <c r="B35583" s="233" t="s">
        <v>14135</v>
      </c>
      <c r="C35583" s="232" t="s">
        <v>71</v>
      </c>
      <c r="D35583" s="232">
        <v>34.22</v>
      </c>
      <c r="E35583" s="232" t="s">
        <v>62718</v>
      </c>
    </row>
    <row r="35584" spans="1:5" ht="22.5" hidden="1">
      <c r="A35584" s="232">
        <v>95357</v>
      </c>
      <c r="B35584" s="233" t="s">
        <v>215</v>
      </c>
      <c r="C35584" s="232" t="s">
        <v>84</v>
      </c>
      <c r="D35584" s="232">
        <v>0.41</v>
      </c>
      <c r="E35584" s="232" t="s">
        <v>62718</v>
      </c>
    </row>
    <row r="35585" spans="1:5" ht="22.5" hidden="1">
      <c r="A35585" s="232">
        <v>101343</v>
      </c>
      <c r="B35585" s="233" t="s">
        <v>14136</v>
      </c>
      <c r="C35585" s="232" t="s">
        <v>71</v>
      </c>
      <c r="D35585" s="232">
        <v>54.4</v>
      </c>
      <c r="E35585" s="232" t="s">
        <v>62718</v>
      </c>
    </row>
    <row r="35586" spans="1:5" ht="22.5" hidden="1">
      <c r="A35586" s="232">
        <v>95358</v>
      </c>
      <c r="B35586" s="233" t="s">
        <v>216</v>
      </c>
      <c r="C35586" s="232" t="s">
        <v>84</v>
      </c>
      <c r="D35586" s="232">
        <v>0.42</v>
      </c>
      <c r="E35586" s="232" t="s">
        <v>62718</v>
      </c>
    </row>
    <row r="35587" spans="1:5" ht="22.5" hidden="1">
      <c r="A35587" s="232">
        <v>101344</v>
      </c>
      <c r="B35587" s="233" t="s">
        <v>14137</v>
      </c>
      <c r="C35587" s="232" t="s">
        <v>71</v>
      </c>
      <c r="D35587" s="232">
        <v>56.78</v>
      </c>
      <c r="E35587" s="232" t="s">
        <v>62718</v>
      </c>
    </row>
    <row r="35588" spans="1:5" ht="22.5" hidden="1">
      <c r="A35588" s="232">
        <v>95359</v>
      </c>
      <c r="B35588" s="233" t="s">
        <v>217</v>
      </c>
      <c r="C35588" s="232" t="s">
        <v>84</v>
      </c>
      <c r="D35588" s="232">
        <v>0.62</v>
      </c>
      <c r="E35588" s="232" t="s">
        <v>62718</v>
      </c>
    </row>
    <row r="35589" spans="1:5" ht="22.5" hidden="1">
      <c r="A35589" s="232">
        <v>101345</v>
      </c>
      <c r="B35589" s="233" t="s">
        <v>14138</v>
      </c>
      <c r="C35589" s="232" t="s">
        <v>71</v>
      </c>
      <c r="D35589" s="232">
        <v>82.31</v>
      </c>
      <c r="E35589" s="232" t="s">
        <v>62718</v>
      </c>
    </row>
    <row r="35590" spans="1:5" ht="22.5" hidden="1">
      <c r="A35590" s="232">
        <v>101346</v>
      </c>
      <c r="B35590" s="233" t="s">
        <v>14139</v>
      </c>
      <c r="C35590" s="232" t="s">
        <v>71</v>
      </c>
      <c r="D35590" s="232">
        <v>42.34</v>
      </c>
      <c r="E35590" s="232" t="s">
        <v>62718</v>
      </c>
    </row>
    <row r="35591" spans="1:5" ht="22.5" hidden="1">
      <c r="A35591" s="232">
        <v>101347</v>
      </c>
      <c r="B35591" s="233" t="s">
        <v>14140</v>
      </c>
      <c r="C35591" s="232" t="s">
        <v>71</v>
      </c>
      <c r="D35591" s="232">
        <v>54.08</v>
      </c>
      <c r="E35591" s="232" t="s">
        <v>62718</v>
      </c>
    </row>
    <row r="35592" spans="1:5" ht="22.5" hidden="1">
      <c r="A35592" s="232">
        <v>95361</v>
      </c>
      <c r="B35592" s="233" t="s">
        <v>219</v>
      </c>
      <c r="C35592" s="232" t="s">
        <v>84</v>
      </c>
      <c r="D35592" s="232">
        <v>0.26</v>
      </c>
      <c r="E35592" s="232" t="s">
        <v>62718</v>
      </c>
    </row>
    <row r="35593" spans="1:5" ht="22.5" hidden="1">
      <c r="A35593" s="232">
        <v>101348</v>
      </c>
      <c r="B35593" s="233" t="s">
        <v>14141</v>
      </c>
      <c r="C35593" s="232" t="s">
        <v>71</v>
      </c>
      <c r="D35593" s="232">
        <v>35.479999999999997</v>
      </c>
      <c r="E35593" s="232" t="s">
        <v>62718</v>
      </c>
    </row>
    <row r="35594" spans="1:5" ht="22.5" hidden="1">
      <c r="A35594" s="232">
        <v>101349</v>
      </c>
      <c r="B35594" s="233" t="s">
        <v>14142</v>
      </c>
      <c r="C35594" s="232" t="s">
        <v>71</v>
      </c>
      <c r="D35594" s="232">
        <v>40</v>
      </c>
      <c r="E35594" s="232" t="s">
        <v>62718</v>
      </c>
    </row>
    <row r="35595" spans="1:5" ht="22.5" hidden="1">
      <c r="A35595" s="232">
        <v>95362</v>
      </c>
      <c r="B35595" s="233" t="s">
        <v>220</v>
      </c>
      <c r="C35595" s="232" t="s">
        <v>84</v>
      </c>
      <c r="D35595" s="232">
        <v>0.3</v>
      </c>
      <c r="E35595" s="232" t="s">
        <v>62718</v>
      </c>
    </row>
    <row r="35596" spans="1:5" ht="22.5" hidden="1">
      <c r="A35596" s="232">
        <v>95363</v>
      </c>
      <c r="B35596" s="233" t="s">
        <v>221</v>
      </c>
      <c r="C35596" s="232" t="s">
        <v>84</v>
      </c>
      <c r="D35596" s="232">
        <v>0.3</v>
      </c>
      <c r="E35596" s="232" t="s">
        <v>62718</v>
      </c>
    </row>
    <row r="35597" spans="1:5" ht="22.5" hidden="1">
      <c r="A35597" s="232">
        <v>101350</v>
      </c>
      <c r="B35597" s="233" t="s">
        <v>14143</v>
      </c>
      <c r="C35597" s="232" t="s">
        <v>71</v>
      </c>
      <c r="D35597" s="232">
        <v>40</v>
      </c>
      <c r="E35597" s="232" t="s">
        <v>62718</v>
      </c>
    </row>
    <row r="35598" spans="1:5" ht="22.5" hidden="1">
      <c r="A35598" s="232">
        <v>95360</v>
      </c>
      <c r="B35598" s="233" t="s">
        <v>218</v>
      </c>
      <c r="C35598" s="232" t="s">
        <v>84</v>
      </c>
      <c r="D35598" s="232">
        <v>0.4</v>
      </c>
      <c r="E35598" s="232" t="s">
        <v>62718</v>
      </c>
    </row>
    <row r="35599" spans="1:5" ht="22.5" hidden="1">
      <c r="A35599" s="232">
        <v>101351</v>
      </c>
      <c r="B35599" s="233" t="s">
        <v>14144</v>
      </c>
      <c r="C35599" s="232" t="s">
        <v>71</v>
      </c>
      <c r="D35599" s="232">
        <v>34.22</v>
      </c>
      <c r="E35599" s="232" t="s">
        <v>62718</v>
      </c>
    </row>
    <row r="35600" spans="1:5" ht="22.5" hidden="1">
      <c r="A35600" s="232">
        <v>95365</v>
      </c>
      <c r="B35600" s="233" t="s">
        <v>223</v>
      </c>
      <c r="C35600" s="232" t="s">
        <v>84</v>
      </c>
      <c r="D35600" s="232">
        <v>0.25</v>
      </c>
      <c r="E35600" s="232" t="s">
        <v>62718</v>
      </c>
    </row>
    <row r="35601" spans="1:5" ht="22.5" hidden="1">
      <c r="A35601" s="232">
        <v>101352</v>
      </c>
      <c r="B35601" s="233" t="s">
        <v>14145</v>
      </c>
      <c r="C35601" s="232" t="s">
        <v>71</v>
      </c>
      <c r="D35601" s="232">
        <v>34.22</v>
      </c>
      <c r="E35601" s="232" t="s">
        <v>62718</v>
      </c>
    </row>
    <row r="35602" spans="1:5" ht="22.5" hidden="1">
      <c r="A35602" s="232">
        <v>95364</v>
      </c>
      <c r="B35602" s="233" t="s">
        <v>222</v>
      </c>
      <c r="C35602" s="232" t="s">
        <v>84</v>
      </c>
      <c r="D35602" s="232">
        <v>0.25</v>
      </c>
      <c r="E35602" s="232" t="s">
        <v>62718</v>
      </c>
    </row>
    <row r="35603" spans="1:5" ht="22.5" hidden="1">
      <c r="A35603" s="232">
        <v>95366</v>
      </c>
      <c r="B35603" s="233" t="s">
        <v>224</v>
      </c>
      <c r="C35603" s="232" t="s">
        <v>84</v>
      </c>
      <c r="D35603" s="232">
        <v>0.27</v>
      </c>
      <c r="E35603" s="232" t="s">
        <v>62718</v>
      </c>
    </row>
    <row r="35604" spans="1:5" ht="22.5" hidden="1">
      <c r="A35604" s="232">
        <v>101353</v>
      </c>
      <c r="B35604" s="233" t="s">
        <v>14146</v>
      </c>
      <c r="C35604" s="232" t="s">
        <v>71</v>
      </c>
      <c r="D35604" s="232">
        <v>36.24</v>
      </c>
      <c r="E35604" s="232" t="s">
        <v>62718</v>
      </c>
    </row>
    <row r="35605" spans="1:5" ht="22.5" hidden="1">
      <c r="A35605" s="232">
        <v>95367</v>
      </c>
      <c r="B35605" s="233" t="s">
        <v>225</v>
      </c>
      <c r="C35605" s="232" t="s">
        <v>84</v>
      </c>
      <c r="D35605" s="232">
        <v>0.3</v>
      </c>
      <c r="E35605" s="232" t="s">
        <v>62718</v>
      </c>
    </row>
    <row r="35606" spans="1:5" ht="22.5" hidden="1">
      <c r="A35606" s="232">
        <v>101355</v>
      </c>
      <c r="B35606" s="233" t="s">
        <v>14147</v>
      </c>
      <c r="C35606" s="232" t="s">
        <v>71</v>
      </c>
      <c r="D35606" s="232">
        <v>40</v>
      </c>
      <c r="E35606" s="232" t="s">
        <v>62718</v>
      </c>
    </row>
    <row r="35607" spans="1:5" ht="22.5" hidden="1">
      <c r="A35607" s="232">
        <v>95368</v>
      </c>
      <c r="B35607" s="233" t="s">
        <v>226</v>
      </c>
      <c r="C35607" s="232" t="s">
        <v>84</v>
      </c>
      <c r="D35607" s="232">
        <v>0.31</v>
      </c>
      <c r="E35607" s="232" t="s">
        <v>62718</v>
      </c>
    </row>
    <row r="35608" spans="1:5" ht="22.5" hidden="1">
      <c r="A35608" s="232">
        <v>95369</v>
      </c>
      <c r="B35608" s="233" t="s">
        <v>227</v>
      </c>
      <c r="C35608" s="232" t="s">
        <v>84</v>
      </c>
      <c r="D35608" s="232">
        <v>0.28000000000000003</v>
      </c>
      <c r="E35608" s="232" t="s">
        <v>62718</v>
      </c>
    </row>
    <row r="35609" spans="1:5" hidden="1">
      <c r="A35609" s="232">
        <v>95370</v>
      </c>
      <c r="B35609" s="233" t="s">
        <v>228</v>
      </c>
      <c r="C35609" s="232" t="s">
        <v>84</v>
      </c>
      <c r="D35609" s="232">
        <v>0.48</v>
      </c>
      <c r="E35609" s="232" t="s">
        <v>62718</v>
      </c>
    </row>
    <row r="35610" spans="1:5" ht="22.5" hidden="1">
      <c r="A35610" s="232">
        <v>101356</v>
      </c>
      <c r="B35610" s="233" t="s">
        <v>14148</v>
      </c>
      <c r="C35610" s="232" t="s">
        <v>71</v>
      </c>
      <c r="D35610" s="232">
        <v>64.23</v>
      </c>
      <c r="E35610" s="232" t="s">
        <v>62718</v>
      </c>
    </row>
    <row r="35611" spans="1:5" hidden="1">
      <c r="A35611" s="232">
        <v>95371</v>
      </c>
      <c r="B35611" s="233" t="s">
        <v>229</v>
      </c>
      <c r="C35611" s="232" t="s">
        <v>84</v>
      </c>
      <c r="D35611" s="232">
        <v>0.64</v>
      </c>
      <c r="E35611" s="232" t="s">
        <v>62718</v>
      </c>
    </row>
    <row r="35612" spans="1:5" hidden="1">
      <c r="A35612" s="232">
        <v>101357</v>
      </c>
      <c r="B35612" s="233" t="s">
        <v>14149</v>
      </c>
      <c r="C35612" s="232" t="s">
        <v>71</v>
      </c>
      <c r="D35612" s="232">
        <v>85.33</v>
      </c>
      <c r="E35612" s="232" t="s">
        <v>62718</v>
      </c>
    </row>
    <row r="35613" spans="1:5" hidden="1">
      <c r="A35613" s="232">
        <v>95372</v>
      </c>
      <c r="B35613" s="233" t="s">
        <v>230</v>
      </c>
      <c r="C35613" s="232" t="s">
        <v>84</v>
      </c>
      <c r="D35613" s="232">
        <v>0.42</v>
      </c>
      <c r="E35613" s="232" t="s">
        <v>62718</v>
      </c>
    </row>
    <row r="35614" spans="1:5" hidden="1">
      <c r="A35614" s="232">
        <v>101358</v>
      </c>
      <c r="B35614" s="233" t="s">
        <v>14150</v>
      </c>
      <c r="C35614" s="232" t="s">
        <v>71</v>
      </c>
      <c r="D35614" s="232">
        <v>56.5</v>
      </c>
      <c r="E35614" s="232" t="s">
        <v>62718</v>
      </c>
    </row>
    <row r="35615" spans="1:5" ht="22.5" hidden="1">
      <c r="A35615" s="232">
        <v>95373</v>
      </c>
      <c r="B35615" s="233" t="s">
        <v>231</v>
      </c>
      <c r="C35615" s="232" t="s">
        <v>84</v>
      </c>
      <c r="D35615" s="232">
        <v>0.39</v>
      </c>
      <c r="E35615" s="232" t="s">
        <v>62718</v>
      </c>
    </row>
    <row r="35616" spans="1:5" ht="22.5" hidden="1">
      <c r="A35616" s="232">
        <v>101359</v>
      </c>
      <c r="B35616" s="233" t="s">
        <v>14151</v>
      </c>
      <c r="C35616" s="232" t="s">
        <v>71</v>
      </c>
      <c r="D35616" s="232">
        <v>52.1</v>
      </c>
      <c r="E35616" s="232" t="s">
        <v>62718</v>
      </c>
    </row>
    <row r="35617" spans="1:5" ht="22.5" hidden="1">
      <c r="A35617" s="232">
        <v>101360</v>
      </c>
      <c r="B35617" s="233" t="s">
        <v>14152</v>
      </c>
      <c r="C35617" s="232" t="s">
        <v>71</v>
      </c>
      <c r="D35617" s="232">
        <v>56.5</v>
      </c>
      <c r="E35617" s="232" t="s">
        <v>62718</v>
      </c>
    </row>
    <row r="35618" spans="1:5" ht="22.5" hidden="1">
      <c r="A35618" s="232">
        <v>95374</v>
      </c>
      <c r="B35618" s="233" t="s">
        <v>232</v>
      </c>
      <c r="C35618" s="232" t="s">
        <v>84</v>
      </c>
      <c r="D35618" s="232">
        <v>0.42</v>
      </c>
      <c r="E35618" s="232" t="s">
        <v>62718</v>
      </c>
    </row>
    <row r="35619" spans="1:5" hidden="1">
      <c r="A35619" s="232">
        <v>95375</v>
      </c>
      <c r="B35619" s="233" t="s">
        <v>233</v>
      </c>
      <c r="C35619" s="232" t="s">
        <v>84</v>
      </c>
      <c r="D35619" s="232">
        <v>0.54</v>
      </c>
      <c r="E35619" s="232" t="s">
        <v>62718</v>
      </c>
    </row>
    <row r="35620" spans="1:5" ht="22.5" hidden="1">
      <c r="A35620" s="232">
        <v>101361</v>
      </c>
      <c r="B35620" s="233" t="s">
        <v>14153</v>
      </c>
      <c r="C35620" s="232" t="s">
        <v>71</v>
      </c>
      <c r="D35620" s="232">
        <v>71.88</v>
      </c>
      <c r="E35620" s="232" t="s">
        <v>62718</v>
      </c>
    </row>
    <row r="35621" spans="1:5" hidden="1">
      <c r="A35621" s="232">
        <v>95376</v>
      </c>
      <c r="B35621" s="233" t="s">
        <v>234</v>
      </c>
      <c r="C35621" s="232" t="s">
        <v>84</v>
      </c>
      <c r="D35621" s="232">
        <v>0.14000000000000001</v>
      </c>
      <c r="E35621" s="232" t="s">
        <v>62718</v>
      </c>
    </row>
    <row r="35622" spans="1:5" hidden="1">
      <c r="A35622" s="232">
        <v>95377</v>
      </c>
      <c r="B35622" s="233" t="s">
        <v>235</v>
      </c>
      <c r="C35622" s="232" t="s">
        <v>84</v>
      </c>
      <c r="D35622" s="232">
        <v>0.35</v>
      </c>
      <c r="E35622" s="232" t="s">
        <v>62718</v>
      </c>
    </row>
    <row r="35623" spans="1:5" ht="22.5" hidden="1">
      <c r="A35623" s="232">
        <v>101363</v>
      </c>
      <c r="B35623" s="233" t="s">
        <v>14154</v>
      </c>
      <c r="C35623" s="232" t="s">
        <v>71</v>
      </c>
      <c r="D35623" s="232">
        <v>46.43</v>
      </c>
      <c r="E35623" s="232" t="s">
        <v>62718</v>
      </c>
    </row>
    <row r="35624" spans="1:5" hidden="1">
      <c r="A35624" s="232">
        <v>95378</v>
      </c>
      <c r="B35624" s="233" t="s">
        <v>236</v>
      </c>
      <c r="C35624" s="232" t="s">
        <v>84</v>
      </c>
      <c r="D35624" s="232">
        <v>0.45</v>
      </c>
      <c r="E35624" s="232" t="s">
        <v>62718</v>
      </c>
    </row>
    <row r="35625" spans="1:5" ht="22.5" hidden="1">
      <c r="A35625" s="232">
        <v>101364</v>
      </c>
      <c r="B35625" s="233" t="s">
        <v>14155</v>
      </c>
      <c r="C35625" s="232" t="s">
        <v>71</v>
      </c>
      <c r="D35625" s="232">
        <v>60.39</v>
      </c>
      <c r="E35625" s="232" t="s">
        <v>62718</v>
      </c>
    </row>
    <row r="35626" spans="1:5" hidden="1">
      <c r="A35626" s="232">
        <v>95379</v>
      </c>
      <c r="B35626" s="233" t="s">
        <v>237</v>
      </c>
      <c r="C35626" s="232" t="s">
        <v>84</v>
      </c>
      <c r="D35626" s="232">
        <v>0.44</v>
      </c>
      <c r="E35626" s="232" t="s">
        <v>62718</v>
      </c>
    </row>
    <row r="35627" spans="1:5" hidden="1">
      <c r="A35627" s="232">
        <v>101365</v>
      </c>
      <c r="B35627" s="233" t="s">
        <v>14156</v>
      </c>
      <c r="C35627" s="232" t="s">
        <v>71</v>
      </c>
      <c r="D35627" s="232">
        <v>58.67</v>
      </c>
      <c r="E35627" s="232" t="s">
        <v>62718</v>
      </c>
    </row>
    <row r="35628" spans="1:5" ht="22.5" hidden="1">
      <c r="A35628" s="232">
        <v>95380</v>
      </c>
      <c r="B35628" s="233" t="s">
        <v>61676</v>
      </c>
      <c r="C35628" s="232" t="s">
        <v>84</v>
      </c>
      <c r="D35628" s="232">
        <v>0.84</v>
      </c>
      <c r="E35628" s="232" t="s">
        <v>62718</v>
      </c>
    </row>
    <row r="35629" spans="1:5" ht="22.5" hidden="1">
      <c r="A35629" s="232">
        <v>101366</v>
      </c>
      <c r="B35629" s="233" t="s">
        <v>14157</v>
      </c>
      <c r="C35629" s="232" t="s">
        <v>71</v>
      </c>
      <c r="D35629" s="232">
        <v>111.53</v>
      </c>
      <c r="E35629" s="232" t="s">
        <v>62718</v>
      </c>
    </row>
    <row r="35630" spans="1:5" ht="22.5" hidden="1">
      <c r="A35630" s="232">
        <v>100535</v>
      </c>
      <c r="B35630" s="233" t="s">
        <v>12753</v>
      </c>
      <c r="C35630" s="232" t="s">
        <v>84</v>
      </c>
      <c r="D35630" s="232">
        <v>0.39</v>
      </c>
      <c r="E35630" s="232" t="s">
        <v>62718</v>
      </c>
    </row>
    <row r="35631" spans="1:5" ht="22.5" hidden="1">
      <c r="A35631" s="232">
        <v>100536</v>
      </c>
      <c r="B35631" s="233" t="s">
        <v>12754</v>
      </c>
      <c r="C35631" s="232" t="s">
        <v>71</v>
      </c>
      <c r="D35631" s="232">
        <v>51.79</v>
      </c>
      <c r="E35631" s="232" t="s">
        <v>62718</v>
      </c>
    </row>
    <row r="35632" spans="1:5" ht="22.5" hidden="1">
      <c r="A35632" s="232">
        <v>101368</v>
      </c>
      <c r="B35632" s="233" t="s">
        <v>14158</v>
      </c>
      <c r="C35632" s="232" t="s">
        <v>71</v>
      </c>
      <c r="D35632" s="232">
        <v>52.56</v>
      </c>
      <c r="E35632" s="232" t="s">
        <v>62718</v>
      </c>
    </row>
    <row r="35633" spans="1:5" ht="22.5" hidden="1">
      <c r="A35633" s="232">
        <v>101369</v>
      </c>
      <c r="B35633" s="233" t="s">
        <v>14159</v>
      </c>
      <c r="C35633" s="232" t="s">
        <v>71</v>
      </c>
      <c r="D35633" s="232">
        <v>47.81</v>
      </c>
      <c r="E35633" s="232" t="s">
        <v>62718</v>
      </c>
    </row>
    <row r="35634" spans="1:5" hidden="1">
      <c r="A35634" s="232">
        <v>95385</v>
      </c>
      <c r="B35634" s="233" t="s">
        <v>240</v>
      </c>
      <c r="C35634" s="232" t="s">
        <v>84</v>
      </c>
      <c r="D35634" s="232">
        <v>0.34</v>
      </c>
      <c r="E35634" s="232" t="s">
        <v>62718</v>
      </c>
    </row>
    <row r="35635" spans="1:5" hidden="1">
      <c r="A35635" s="232">
        <v>101370</v>
      </c>
      <c r="B35635" s="233" t="s">
        <v>14160</v>
      </c>
      <c r="C35635" s="232" t="s">
        <v>71</v>
      </c>
      <c r="D35635" s="232">
        <v>46.17</v>
      </c>
      <c r="E35635" s="232" t="s">
        <v>62718</v>
      </c>
    </row>
    <row r="35636" spans="1:5" hidden="1">
      <c r="A35636" s="232">
        <v>95406</v>
      </c>
      <c r="B35636" s="233" t="s">
        <v>257</v>
      </c>
      <c r="C35636" s="232" t="s">
        <v>84</v>
      </c>
      <c r="D35636" s="232">
        <v>0.22</v>
      </c>
      <c r="E35636" s="232" t="s">
        <v>62718</v>
      </c>
    </row>
    <row r="35637" spans="1:5" ht="22.5" hidden="1">
      <c r="A35637" s="232">
        <v>95424</v>
      </c>
      <c r="B35637" s="233" t="s">
        <v>270</v>
      </c>
      <c r="C35637" s="232" t="s">
        <v>71</v>
      </c>
      <c r="D35637" s="232">
        <v>30.3</v>
      </c>
      <c r="E35637" s="232" t="s">
        <v>62718</v>
      </c>
    </row>
    <row r="35638" spans="1:5" hidden="1">
      <c r="A35638" s="232">
        <v>95386</v>
      </c>
      <c r="B35638" s="233" t="s">
        <v>241</v>
      </c>
      <c r="C35638" s="232" t="s">
        <v>84</v>
      </c>
      <c r="D35638" s="232">
        <v>0.4</v>
      </c>
      <c r="E35638" s="232" t="s">
        <v>62718</v>
      </c>
    </row>
    <row r="35639" spans="1:5" ht="22.5" hidden="1">
      <c r="A35639" s="232">
        <v>95383</v>
      </c>
      <c r="B35639" s="233" t="s">
        <v>238</v>
      </c>
      <c r="C35639" s="232" t="s">
        <v>84</v>
      </c>
      <c r="D35639" s="232">
        <v>0.39</v>
      </c>
      <c r="E35639" s="232" t="s">
        <v>62718</v>
      </c>
    </row>
    <row r="35640" spans="1:5" ht="22.5" hidden="1">
      <c r="A35640" s="232">
        <v>95384</v>
      </c>
      <c r="B35640" s="233" t="s">
        <v>239</v>
      </c>
      <c r="C35640" s="232" t="s">
        <v>84</v>
      </c>
      <c r="D35640" s="232">
        <v>0.36</v>
      </c>
      <c r="E35640" s="232" t="s">
        <v>62718</v>
      </c>
    </row>
    <row r="35641" spans="1:5" ht="22.5" hidden="1">
      <c r="A35641" s="232">
        <v>100299</v>
      </c>
      <c r="B35641" s="233" t="s">
        <v>12745</v>
      </c>
      <c r="C35641" s="232" t="s">
        <v>84</v>
      </c>
      <c r="D35641" s="232">
        <v>0.84</v>
      </c>
      <c r="E35641" s="232" t="s">
        <v>62718</v>
      </c>
    </row>
    <row r="35642" spans="1:5" ht="22.5" hidden="1">
      <c r="A35642" s="232">
        <v>100315</v>
      </c>
      <c r="B35642" s="233" t="s">
        <v>12750</v>
      </c>
      <c r="C35642" s="232" t="s">
        <v>71</v>
      </c>
      <c r="D35642" s="232">
        <v>111.65</v>
      </c>
      <c r="E35642" s="232" t="s">
        <v>62718</v>
      </c>
    </row>
    <row r="35643" spans="1:5" hidden="1">
      <c r="A35643" s="232">
        <v>95387</v>
      </c>
      <c r="B35643" s="233" t="s">
        <v>242</v>
      </c>
      <c r="C35643" s="232" t="s">
        <v>84</v>
      </c>
      <c r="D35643" s="232">
        <v>0.38</v>
      </c>
      <c r="E35643" s="232" t="s">
        <v>62718</v>
      </c>
    </row>
    <row r="35644" spans="1:5" hidden="1">
      <c r="A35644" s="232">
        <v>101371</v>
      </c>
      <c r="B35644" s="233" t="s">
        <v>14161</v>
      </c>
      <c r="C35644" s="232" t="s">
        <v>71</v>
      </c>
      <c r="D35644" s="232">
        <v>51.39</v>
      </c>
      <c r="E35644" s="232" t="s">
        <v>62718</v>
      </c>
    </row>
    <row r="35645" spans="1:5" hidden="1">
      <c r="A35645" s="232">
        <v>100288</v>
      </c>
      <c r="B35645" s="233" t="s">
        <v>12739</v>
      </c>
      <c r="C35645" s="232" t="s">
        <v>84</v>
      </c>
      <c r="D35645" s="232">
        <v>0.12</v>
      </c>
      <c r="E35645" s="232" t="s">
        <v>62718</v>
      </c>
    </row>
    <row r="35646" spans="1:5" ht="22.5" hidden="1">
      <c r="A35646" s="232">
        <v>101372</v>
      </c>
      <c r="B35646" s="233" t="s">
        <v>14162</v>
      </c>
      <c r="C35646" s="232" t="s">
        <v>71</v>
      </c>
      <c r="D35646" s="232">
        <v>16.21</v>
      </c>
      <c r="E35646" s="232" t="s">
        <v>62718</v>
      </c>
    </row>
    <row r="35647" spans="1:5" hidden="1">
      <c r="A35647" s="232">
        <v>90775</v>
      </c>
      <c r="B35647" s="233" t="s">
        <v>162</v>
      </c>
      <c r="C35647" s="232" t="s">
        <v>84</v>
      </c>
      <c r="D35647" s="232">
        <v>28.01</v>
      </c>
      <c r="E35647" s="232" t="s">
        <v>62718</v>
      </c>
    </row>
    <row r="35648" spans="1:5" hidden="1">
      <c r="A35648" s="232">
        <v>93561</v>
      </c>
      <c r="B35648" s="233" t="s">
        <v>162</v>
      </c>
      <c r="C35648" s="232" t="s">
        <v>71</v>
      </c>
      <c r="D35648" s="232">
        <v>4952.04</v>
      </c>
      <c r="E35648" s="232" t="s">
        <v>62718</v>
      </c>
    </row>
    <row r="35649" spans="1:5" hidden="1">
      <c r="A35649" s="232">
        <v>88264</v>
      </c>
      <c r="B35649" s="233" t="s">
        <v>108</v>
      </c>
      <c r="C35649" s="232" t="s">
        <v>84</v>
      </c>
      <c r="D35649" s="232">
        <v>40.76</v>
      </c>
      <c r="E35649" s="232" t="s">
        <v>62718</v>
      </c>
    </row>
    <row r="35650" spans="1:5" hidden="1">
      <c r="A35650" s="232">
        <v>101399</v>
      </c>
      <c r="B35650" s="233" t="s">
        <v>108</v>
      </c>
      <c r="C35650" s="232" t="s">
        <v>71</v>
      </c>
      <c r="D35650" s="232">
        <v>7248.99</v>
      </c>
      <c r="E35650" s="232" t="s">
        <v>62718</v>
      </c>
    </row>
    <row r="35651" spans="1:5" hidden="1">
      <c r="A35651" s="232">
        <v>88266</v>
      </c>
      <c r="B35651" s="233" t="s">
        <v>109</v>
      </c>
      <c r="C35651" s="232" t="s">
        <v>84</v>
      </c>
      <c r="D35651" s="232">
        <v>45.16</v>
      </c>
      <c r="E35651" s="232" t="s">
        <v>62718</v>
      </c>
    </row>
    <row r="35652" spans="1:5" hidden="1">
      <c r="A35652" s="232">
        <v>101401</v>
      </c>
      <c r="B35652" s="233" t="s">
        <v>109</v>
      </c>
      <c r="C35652" s="232" t="s">
        <v>71</v>
      </c>
      <c r="D35652" s="232">
        <v>8024.51</v>
      </c>
      <c r="E35652" s="232" t="s">
        <v>62718</v>
      </c>
    </row>
    <row r="35653" spans="1:5" hidden="1">
      <c r="A35653" s="232">
        <v>88267</v>
      </c>
      <c r="B35653" s="233" t="s">
        <v>110</v>
      </c>
      <c r="C35653" s="232" t="s">
        <v>84</v>
      </c>
      <c r="D35653" s="232">
        <v>38.96</v>
      </c>
      <c r="E35653" s="232" t="s">
        <v>62718</v>
      </c>
    </row>
    <row r="35654" spans="1:5" hidden="1">
      <c r="A35654" s="232">
        <v>101402</v>
      </c>
      <c r="B35654" s="233" t="s">
        <v>110</v>
      </c>
      <c r="C35654" s="232" t="s">
        <v>71</v>
      </c>
      <c r="D35654" s="232">
        <v>6949.97</v>
      </c>
      <c r="E35654" s="232" t="s">
        <v>62718</v>
      </c>
    </row>
    <row r="35655" spans="1:5" hidden="1">
      <c r="A35655" s="232">
        <v>90776</v>
      </c>
      <c r="B35655" s="233" t="s">
        <v>163</v>
      </c>
      <c r="C35655" s="232" t="s">
        <v>84</v>
      </c>
      <c r="D35655" s="232">
        <v>52.81</v>
      </c>
      <c r="E35655" s="232" t="s">
        <v>62718</v>
      </c>
    </row>
    <row r="35656" spans="1:5" hidden="1">
      <c r="A35656" s="232">
        <v>93572</v>
      </c>
      <c r="B35656" s="233" t="s">
        <v>173</v>
      </c>
      <c r="C35656" s="232" t="s">
        <v>71</v>
      </c>
      <c r="D35656" s="232">
        <v>9278.36</v>
      </c>
      <c r="E35656" s="232" t="s">
        <v>62718</v>
      </c>
    </row>
    <row r="35657" spans="1:5" hidden="1">
      <c r="A35657" s="232">
        <v>90777</v>
      </c>
      <c r="B35657" s="233" t="s">
        <v>164</v>
      </c>
      <c r="C35657" s="232" t="s">
        <v>84</v>
      </c>
      <c r="D35657" s="232">
        <v>141.27000000000001</v>
      </c>
      <c r="E35657" s="232" t="s">
        <v>62718</v>
      </c>
    </row>
    <row r="35658" spans="1:5" hidden="1">
      <c r="A35658" s="232">
        <v>93565</v>
      </c>
      <c r="B35658" s="233" t="s">
        <v>164</v>
      </c>
      <c r="C35658" s="232" t="s">
        <v>71</v>
      </c>
      <c r="D35658" s="232">
        <v>24776.18</v>
      </c>
      <c r="E35658" s="232" t="s">
        <v>62718</v>
      </c>
    </row>
    <row r="35659" spans="1:5" hidden="1">
      <c r="A35659" s="232">
        <v>90778</v>
      </c>
      <c r="B35659" s="233" t="s">
        <v>165</v>
      </c>
      <c r="C35659" s="232" t="s">
        <v>84</v>
      </c>
      <c r="D35659" s="232">
        <v>156.99</v>
      </c>
      <c r="E35659" s="232" t="s">
        <v>62718</v>
      </c>
    </row>
    <row r="35660" spans="1:5" hidden="1">
      <c r="A35660" s="232">
        <v>93567</v>
      </c>
      <c r="B35660" s="233" t="s">
        <v>165</v>
      </c>
      <c r="C35660" s="232" t="s">
        <v>71</v>
      </c>
      <c r="D35660" s="232">
        <v>27529.51</v>
      </c>
      <c r="E35660" s="232" t="s">
        <v>62718</v>
      </c>
    </row>
    <row r="35661" spans="1:5" hidden="1">
      <c r="A35661" s="232">
        <v>90779</v>
      </c>
      <c r="B35661" s="233" t="s">
        <v>166</v>
      </c>
      <c r="C35661" s="232" t="s">
        <v>84</v>
      </c>
      <c r="D35661" s="232">
        <v>174.89</v>
      </c>
      <c r="E35661" s="232" t="s">
        <v>62718</v>
      </c>
    </row>
    <row r="35662" spans="1:5" hidden="1">
      <c r="A35662" s="232">
        <v>93568</v>
      </c>
      <c r="B35662" s="233" t="s">
        <v>166</v>
      </c>
      <c r="C35662" s="232" t="s">
        <v>71</v>
      </c>
      <c r="D35662" s="232">
        <v>30666.89</v>
      </c>
      <c r="E35662" s="232" t="s">
        <v>62718</v>
      </c>
    </row>
    <row r="35663" spans="1:5" hidden="1">
      <c r="A35663" s="232">
        <v>88269</v>
      </c>
      <c r="B35663" s="233" t="s">
        <v>111</v>
      </c>
      <c r="C35663" s="232" t="s">
        <v>84</v>
      </c>
      <c r="D35663" s="232">
        <v>39.97</v>
      </c>
      <c r="E35663" s="232" t="s">
        <v>62718</v>
      </c>
    </row>
    <row r="35664" spans="1:5" hidden="1">
      <c r="A35664" s="232">
        <v>101407</v>
      </c>
      <c r="B35664" s="233" t="s">
        <v>111</v>
      </c>
      <c r="C35664" s="232" t="s">
        <v>71</v>
      </c>
      <c r="D35664" s="232">
        <v>7145.24</v>
      </c>
      <c r="E35664" s="232" t="s">
        <v>62718</v>
      </c>
    </row>
    <row r="35665" spans="1:5" hidden="1">
      <c r="A35665" s="232">
        <v>88270</v>
      </c>
      <c r="B35665" s="233" t="s">
        <v>112</v>
      </c>
      <c r="C35665" s="232" t="s">
        <v>84</v>
      </c>
      <c r="D35665" s="232">
        <v>41.18</v>
      </c>
      <c r="E35665" s="232" t="s">
        <v>62718</v>
      </c>
    </row>
    <row r="35666" spans="1:5" hidden="1">
      <c r="A35666" s="232">
        <v>101408</v>
      </c>
      <c r="B35666" s="233" t="s">
        <v>112</v>
      </c>
      <c r="C35666" s="232" t="s">
        <v>71</v>
      </c>
      <c r="D35666" s="232">
        <v>7345.36</v>
      </c>
      <c r="E35666" s="232" t="s">
        <v>62718</v>
      </c>
    </row>
    <row r="35667" spans="1:5" hidden="1">
      <c r="A35667" s="232">
        <v>102919</v>
      </c>
      <c r="B35667" s="233" t="s">
        <v>59056</v>
      </c>
      <c r="C35667" s="232" t="s">
        <v>84</v>
      </c>
      <c r="D35667" s="232">
        <v>0</v>
      </c>
      <c r="E35667" s="232" t="s">
        <v>62718</v>
      </c>
    </row>
    <row r="35668" spans="1:5" hidden="1">
      <c r="A35668" s="232">
        <v>101409</v>
      </c>
      <c r="B35668" s="233" t="s">
        <v>14175</v>
      </c>
      <c r="C35668" s="232" t="s">
        <v>71</v>
      </c>
      <c r="D35668" s="232">
        <v>9391.93</v>
      </c>
      <c r="E35668" s="232" t="s">
        <v>62718</v>
      </c>
    </row>
    <row r="35669" spans="1:5" hidden="1">
      <c r="A35669" s="232">
        <v>88441</v>
      </c>
      <c r="B35669" s="233" t="s">
        <v>155</v>
      </c>
      <c r="C35669" s="232" t="s">
        <v>84</v>
      </c>
      <c r="D35669" s="232">
        <v>33.18</v>
      </c>
      <c r="E35669" s="232" t="s">
        <v>62718</v>
      </c>
    </row>
    <row r="35670" spans="1:5" hidden="1">
      <c r="A35670" s="232">
        <v>101410</v>
      </c>
      <c r="B35670" s="233" t="s">
        <v>155</v>
      </c>
      <c r="C35670" s="232" t="s">
        <v>71</v>
      </c>
      <c r="D35670" s="232">
        <v>5962.99</v>
      </c>
      <c r="E35670" s="232" t="s">
        <v>62718</v>
      </c>
    </row>
    <row r="35671" spans="1:5" hidden="1">
      <c r="A35671" s="232">
        <v>88272</v>
      </c>
      <c r="B35671" s="233" t="s">
        <v>113</v>
      </c>
      <c r="C35671" s="232" t="s">
        <v>84</v>
      </c>
      <c r="D35671" s="232">
        <v>50.64</v>
      </c>
      <c r="E35671" s="232" t="s">
        <v>62718</v>
      </c>
    </row>
    <row r="35672" spans="1:5" hidden="1">
      <c r="A35672" s="232">
        <v>88273</v>
      </c>
      <c r="B35672" s="233" t="s">
        <v>114</v>
      </c>
      <c r="C35672" s="232" t="s">
        <v>84</v>
      </c>
      <c r="D35672" s="232">
        <v>36.51</v>
      </c>
      <c r="E35672" s="232" t="s">
        <v>62718</v>
      </c>
    </row>
    <row r="35673" spans="1:5" hidden="1">
      <c r="A35673" s="232">
        <v>101413</v>
      </c>
      <c r="B35673" s="233" t="s">
        <v>114</v>
      </c>
      <c r="C35673" s="232" t="s">
        <v>71</v>
      </c>
      <c r="D35673" s="232">
        <v>6533.17</v>
      </c>
      <c r="E35673" s="232" t="s">
        <v>62718</v>
      </c>
    </row>
    <row r="35674" spans="1:5" hidden="1">
      <c r="A35674" s="232">
        <v>101414</v>
      </c>
      <c r="B35674" s="233" t="s">
        <v>14177</v>
      </c>
      <c r="C35674" s="232" t="s">
        <v>71</v>
      </c>
      <c r="D35674" s="232">
        <v>6084.81</v>
      </c>
      <c r="E35674" s="232" t="s">
        <v>62718</v>
      </c>
    </row>
    <row r="35675" spans="1:5" hidden="1">
      <c r="A35675" s="232">
        <v>88274</v>
      </c>
      <c r="B35675" s="233" t="s">
        <v>115</v>
      </c>
      <c r="C35675" s="232" t="s">
        <v>84</v>
      </c>
      <c r="D35675" s="232">
        <v>33.94</v>
      </c>
      <c r="E35675" s="232" t="s">
        <v>62718</v>
      </c>
    </row>
    <row r="35676" spans="1:5" hidden="1">
      <c r="A35676" s="232">
        <v>101412</v>
      </c>
      <c r="B35676" s="233" t="s">
        <v>14176</v>
      </c>
      <c r="C35676" s="232" t="s">
        <v>71</v>
      </c>
      <c r="D35676" s="232">
        <v>9016.3700000000008</v>
      </c>
      <c r="E35676" s="232" t="s">
        <v>62718</v>
      </c>
    </row>
    <row r="35677" spans="1:5" hidden="1">
      <c r="A35677" s="232">
        <v>101415</v>
      </c>
      <c r="B35677" s="233" t="s">
        <v>14178</v>
      </c>
      <c r="C35677" s="232" t="s">
        <v>71</v>
      </c>
      <c r="D35677" s="232">
        <v>8405.67</v>
      </c>
      <c r="E35677" s="232" t="s">
        <v>62718</v>
      </c>
    </row>
    <row r="35678" spans="1:5" hidden="1">
      <c r="A35678" s="232">
        <v>100308</v>
      </c>
      <c r="B35678" s="233" t="s">
        <v>12749</v>
      </c>
      <c r="C35678" s="232" t="s">
        <v>84</v>
      </c>
      <c r="D35678" s="232">
        <v>36.75</v>
      </c>
      <c r="E35678" s="232" t="s">
        <v>62718</v>
      </c>
    </row>
    <row r="35679" spans="1:5" hidden="1">
      <c r="A35679" s="232">
        <v>101416</v>
      </c>
      <c r="B35679" s="233" t="s">
        <v>12749</v>
      </c>
      <c r="C35679" s="232" t="s">
        <v>71</v>
      </c>
      <c r="D35679" s="232">
        <v>6564.15</v>
      </c>
      <c r="E35679" s="232" t="s">
        <v>62718</v>
      </c>
    </row>
    <row r="35680" spans="1:5" hidden="1">
      <c r="A35680" s="232">
        <v>88275</v>
      </c>
      <c r="B35680" s="233" t="s">
        <v>116</v>
      </c>
      <c r="C35680" s="232" t="s">
        <v>84</v>
      </c>
      <c r="D35680" s="232">
        <v>47.23</v>
      </c>
      <c r="E35680" s="232" t="s">
        <v>62718</v>
      </c>
    </row>
    <row r="35681" spans="1:5" hidden="1">
      <c r="A35681" s="232">
        <v>90780</v>
      </c>
      <c r="B35681" s="233" t="s">
        <v>167</v>
      </c>
      <c r="C35681" s="232" t="s">
        <v>84</v>
      </c>
      <c r="D35681" s="232">
        <v>71.48</v>
      </c>
      <c r="E35681" s="232" t="s">
        <v>62718</v>
      </c>
    </row>
    <row r="35682" spans="1:5" hidden="1">
      <c r="A35682" s="232">
        <v>94295</v>
      </c>
      <c r="B35682" s="233" t="s">
        <v>167</v>
      </c>
      <c r="C35682" s="232" t="s">
        <v>71</v>
      </c>
      <c r="D35682" s="232">
        <v>12545.08</v>
      </c>
      <c r="E35682" s="232" t="s">
        <v>62718</v>
      </c>
    </row>
    <row r="35683" spans="1:5" hidden="1">
      <c r="A35683" s="232">
        <v>88277</v>
      </c>
      <c r="B35683" s="233" t="s">
        <v>117</v>
      </c>
      <c r="C35683" s="232" t="s">
        <v>84</v>
      </c>
      <c r="D35683" s="232">
        <v>52.93</v>
      </c>
      <c r="E35683" s="232" t="s">
        <v>62718</v>
      </c>
    </row>
    <row r="35684" spans="1:5" hidden="1">
      <c r="A35684" s="232">
        <v>100307</v>
      </c>
      <c r="B35684" s="233" t="s">
        <v>12748</v>
      </c>
      <c r="C35684" s="232" t="s">
        <v>84</v>
      </c>
      <c r="D35684" s="232">
        <v>38.83</v>
      </c>
      <c r="E35684" s="232" t="s">
        <v>62718</v>
      </c>
    </row>
    <row r="35685" spans="1:5" hidden="1">
      <c r="A35685" s="232">
        <v>101417</v>
      </c>
      <c r="B35685" s="233" t="s">
        <v>12748</v>
      </c>
      <c r="C35685" s="232" t="s">
        <v>71</v>
      </c>
      <c r="D35685" s="232">
        <v>6921.23</v>
      </c>
      <c r="E35685" s="232" t="s">
        <v>62718</v>
      </c>
    </row>
    <row r="35686" spans="1:5" hidden="1">
      <c r="A35686" s="232">
        <v>88278</v>
      </c>
      <c r="B35686" s="233" t="s">
        <v>14179</v>
      </c>
      <c r="C35686" s="232" t="s">
        <v>84</v>
      </c>
      <c r="D35686" s="232">
        <v>43.93</v>
      </c>
      <c r="E35686" s="232" t="s">
        <v>62718</v>
      </c>
    </row>
    <row r="35687" spans="1:5" hidden="1">
      <c r="A35687" s="232">
        <v>101418</v>
      </c>
      <c r="B35687" s="233" t="s">
        <v>14179</v>
      </c>
      <c r="C35687" s="232" t="s">
        <v>71</v>
      </c>
      <c r="D35687" s="232">
        <v>7820.27</v>
      </c>
      <c r="E35687" s="232" t="s">
        <v>62718</v>
      </c>
    </row>
    <row r="35688" spans="1:5" ht="22.5" hidden="1">
      <c r="A35688" s="232">
        <v>105535</v>
      </c>
      <c r="B35688" s="233" t="s">
        <v>59057</v>
      </c>
      <c r="C35688" s="232" t="s">
        <v>84</v>
      </c>
      <c r="D35688" s="232">
        <v>0</v>
      </c>
      <c r="E35688" s="232" t="s">
        <v>62718</v>
      </c>
    </row>
    <row r="35689" spans="1:5" hidden="1">
      <c r="A35689" s="232">
        <v>101419</v>
      </c>
      <c r="B35689" s="233" t="s">
        <v>14180</v>
      </c>
      <c r="C35689" s="232" t="s">
        <v>71</v>
      </c>
      <c r="D35689" s="232">
        <v>9232.85</v>
      </c>
      <c r="E35689" s="232" t="s">
        <v>62718</v>
      </c>
    </row>
    <row r="35690" spans="1:5" hidden="1">
      <c r="A35690" s="232">
        <v>88279</v>
      </c>
      <c r="B35690" s="233" t="s">
        <v>62841</v>
      </c>
      <c r="C35690" s="232" t="s">
        <v>84</v>
      </c>
      <c r="D35690" s="232">
        <v>52.77</v>
      </c>
      <c r="E35690" s="232" t="s">
        <v>62718</v>
      </c>
    </row>
    <row r="35691" spans="1:5" hidden="1">
      <c r="A35691" s="232">
        <v>88281</v>
      </c>
      <c r="B35691" s="233" t="s">
        <v>118</v>
      </c>
      <c r="C35691" s="232" t="s">
        <v>84</v>
      </c>
      <c r="D35691" s="232">
        <v>57.64</v>
      </c>
      <c r="E35691" s="232" t="s">
        <v>62718</v>
      </c>
    </row>
    <row r="35692" spans="1:5" hidden="1">
      <c r="A35692" s="232">
        <v>93558</v>
      </c>
      <c r="B35692" s="233" t="s">
        <v>169</v>
      </c>
      <c r="C35692" s="232" t="s">
        <v>71</v>
      </c>
      <c r="D35692" s="232">
        <v>9913.02</v>
      </c>
      <c r="E35692" s="232" t="s">
        <v>62718</v>
      </c>
    </row>
    <row r="35693" spans="1:5" hidden="1">
      <c r="A35693" s="232">
        <v>101420</v>
      </c>
      <c r="B35693" s="233" t="s">
        <v>14181</v>
      </c>
      <c r="C35693" s="232" t="s">
        <v>71</v>
      </c>
      <c r="D35693" s="232">
        <v>10236.34</v>
      </c>
      <c r="E35693" s="232" t="s">
        <v>62718</v>
      </c>
    </row>
    <row r="35694" spans="1:5" hidden="1">
      <c r="A35694" s="232">
        <v>101421</v>
      </c>
      <c r="B35694" s="233" t="s">
        <v>14182</v>
      </c>
      <c r="C35694" s="232" t="s">
        <v>71</v>
      </c>
      <c r="D35694" s="232">
        <v>11923.86</v>
      </c>
      <c r="E35694" s="232" t="s">
        <v>62718</v>
      </c>
    </row>
    <row r="35695" spans="1:5" hidden="1">
      <c r="A35695" s="232">
        <v>88282</v>
      </c>
      <c r="B35695" s="233" t="s">
        <v>119</v>
      </c>
      <c r="C35695" s="232" t="s">
        <v>84</v>
      </c>
      <c r="D35695" s="232">
        <v>55.8</v>
      </c>
      <c r="E35695" s="232" t="s">
        <v>62718</v>
      </c>
    </row>
    <row r="35696" spans="1:5" hidden="1">
      <c r="A35696" s="232">
        <v>88283</v>
      </c>
      <c r="B35696" s="233" t="s">
        <v>120</v>
      </c>
      <c r="C35696" s="232" t="s">
        <v>84</v>
      </c>
      <c r="D35696" s="232">
        <v>67.23</v>
      </c>
      <c r="E35696" s="232" t="s">
        <v>62718</v>
      </c>
    </row>
    <row r="35697" spans="1:5" hidden="1">
      <c r="A35697" s="232">
        <v>101422</v>
      </c>
      <c r="B35697" s="233" t="s">
        <v>14183</v>
      </c>
      <c r="C35697" s="232" t="s">
        <v>71</v>
      </c>
      <c r="D35697" s="232">
        <v>8385.84</v>
      </c>
      <c r="E35697" s="232" t="s">
        <v>62718</v>
      </c>
    </row>
    <row r="35698" spans="1:5" hidden="1">
      <c r="A35698" s="232">
        <v>88284</v>
      </c>
      <c r="B35698" s="233" t="s">
        <v>15050</v>
      </c>
      <c r="C35698" s="232" t="s">
        <v>84</v>
      </c>
      <c r="D35698" s="232">
        <v>47.09</v>
      </c>
      <c r="E35698" s="232" t="s">
        <v>62718</v>
      </c>
    </row>
    <row r="35699" spans="1:5" hidden="1">
      <c r="A35699" s="232">
        <v>101424</v>
      </c>
      <c r="B35699" s="233" t="s">
        <v>14184</v>
      </c>
      <c r="C35699" s="232" t="s">
        <v>71</v>
      </c>
      <c r="D35699" s="232">
        <v>10781.56</v>
      </c>
      <c r="E35699" s="232" t="s">
        <v>62718</v>
      </c>
    </row>
    <row r="35700" spans="1:5" hidden="1">
      <c r="A35700" s="232">
        <v>88286</v>
      </c>
      <c r="B35700" s="233" t="s">
        <v>121</v>
      </c>
      <c r="C35700" s="232" t="s">
        <v>84</v>
      </c>
      <c r="D35700" s="232">
        <v>60.87</v>
      </c>
      <c r="E35700" s="232" t="s">
        <v>62718</v>
      </c>
    </row>
    <row r="35701" spans="1:5" hidden="1">
      <c r="A35701" s="232">
        <v>88288</v>
      </c>
      <c r="B35701" s="233" t="s">
        <v>122</v>
      </c>
      <c r="C35701" s="232" t="s">
        <v>84</v>
      </c>
      <c r="D35701" s="232">
        <v>25.12</v>
      </c>
      <c r="E35701" s="232" t="s">
        <v>62718</v>
      </c>
    </row>
    <row r="35702" spans="1:5" hidden="1">
      <c r="A35702" s="232">
        <v>101425</v>
      </c>
      <c r="B35702" s="233" t="s">
        <v>122</v>
      </c>
      <c r="C35702" s="232" t="s">
        <v>71</v>
      </c>
      <c r="D35702" s="232">
        <v>4443.79</v>
      </c>
      <c r="E35702" s="232" t="s">
        <v>62718</v>
      </c>
    </row>
    <row r="35703" spans="1:5" hidden="1">
      <c r="A35703" s="232">
        <v>101426</v>
      </c>
      <c r="B35703" s="233" t="s">
        <v>14185</v>
      </c>
      <c r="C35703" s="232" t="s">
        <v>71</v>
      </c>
      <c r="D35703" s="232">
        <v>7741.05</v>
      </c>
      <c r="E35703" s="232" t="s">
        <v>62718</v>
      </c>
    </row>
    <row r="35704" spans="1:5" hidden="1">
      <c r="A35704" s="232">
        <v>88291</v>
      </c>
      <c r="B35704" s="233" t="s">
        <v>123</v>
      </c>
      <c r="C35704" s="232" t="s">
        <v>84</v>
      </c>
      <c r="D35704" s="232">
        <v>40.18</v>
      </c>
      <c r="E35704" s="232" t="s">
        <v>62718</v>
      </c>
    </row>
    <row r="35705" spans="1:5" hidden="1">
      <c r="A35705" s="232">
        <v>101427</v>
      </c>
      <c r="B35705" s="233" t="s">
        <v>123</v>
      </c>
      <c r="C35705" s="232" t="s">
        <v>71</v>
      </c>
      <c r="D35705" s="232">
        <v>7167.96</v>
      </c>
      <c r="E35705" s="232" t="s">
        <v>62718</v>
      </c>
    </row>
    <row r="35706" spans="1:5" hidden="1">
      <c r="A35706" s="232">
        <v>101428</v>
      </c>
      <c r="B35706" s="233" t="s">
        <v>14186</v>
      </c>
      <c r="C35706" s="232" t="s">
        <v>71</v>
      </c>
      <c r="D35706" s="232">
        <v>6397.65</v>
      </c>
      <c r="E35706" s="232" t="s">
        <v>62718</v>
      </c>
    </row>
    <row r="35707" spans="1:5" ht="22.5" hidden="1">
      <c r="A35707" s="232">
        <v>88377</v>
      </c>
      <c r="B35707" s="233" t="s">
        <v>154</v>
      </c>
      <c r="C35707" s="232" t="s">
        <v>84</v>
      </c>
      <c r="D35707" s="232">
        <v>35.78</v>
      </c>
      <c r="E35707" s="232" t="s">
        <v>62718</v>
      </c>
    </row>
    <row r="35708" spans="1:5" ht="22.5" hidden="1">
      <c r="A35708" s="232">
        <v>101429</v>
      </c>
      <c r="B35708" s="233" t="s">
        <v>14187</v>
      </c>
      <c r="C35708" s="232" t="s">
        <v>71</v>
      </c>
      <c r="D35708" s="232">
        <v>7369.37</v>
      </c>
      <c r="E35708" s="232" t="s">
        <v>62718</v>
      </c>
    </row>
    <row r="35709" spans="1:5" hidden="1">
      <c r="A35709" s="232">
        <v>88292</v>
      </c>
      <c r="B35709" s="233" t="s">
        <v>124</v>
      </c>
      <c r="C35709" s="232" t="s">
        <v>84</v>
      </c>
      <c r="D35709" s="232">
        <v>41.32</v>
      </c>
      <c r="E35709" s="232" t="s">
        <v>62718</v>
      </c>
    </row>
    <row r="35710" spans="1:5" hidden="1">
      <c r="A35710" s="232">
        <v>88293</v>
      </c>
      <c r="B35710" s="233" t="s">
        <v>125</v>
      </c>
      <c r="C35710" s="232" t="s">
        <v>84</v>
      </c>
      <c r="D35710" s="232">
        <v>40.18</v>
      </c>
      <c r="E35710" s="232" t="s">
        <v>62718</v>
      </c>
    </row>
    <row r="35711" spans="1:5" ht="22.5" hidden="1">
      <c r="A35711" s="232">
        <v>101430</v>
      </c>
      <c r="B35711" s="233" t="s">
        <v>14188</v>
      </c>
      <c r="C35711" s="232" t="s">
        <v>71</v>
      </c>
      <c r="D35711" s="232">
        <v>7167.96</v>
      </c>
      <c r="E35711" s="232" t="s">
        <v>62718</v>
      </c>
    </row>
    <row r="35712" spans="1:5" hidden="1">
      <c r="A35712" s="232">
        <v>88294</v>
      </c>
      <c r="B35712" s="233" t="s">
        <v>126</v>
      </c>
      <c r="C35712" s="232" t="s">
        <v>84</v>
      </c>
      <c r="D35712" s="232">
        <v>44.86</v>
      </c>
      <c r="E35712" s="232" t="s">
        <v>62718</v>
      </c>
    </row>
    <row r="35713" spans="1:5" hidden="1">
      <c r="A35713" s="232">
        <v>101431</v>
      </c>
      <c r="B35713" s="233" t="s">
        <v>126</v>
      </c>
      <c r="C35713" s="232" t="s">
        <v>71</v>
      </c>
      <c r="D35713" s="232">
        <v>7981.27</v>
      </c>
      <c r="E35713" s="232" t="s">
        <v>62718</v>
      </c>
    </row>
    <row r="35714" spans="1:5" hidden="1">
      <c r="A35714" s="232">
        <v>88295</v>
      </c>
      <c r="B35714" s="233" t="s">
        <v>127</v>
      </c>
      <c r="C35714" s="232" t="s">
        <v>84</v>
      </c>
      <c r="D35714" s="232">
        <v>35.43</v>
      </c>
      <c r="E35714" s="232" t="s">
        <v>62718</v>
      </c>
    </row>
    <row r="35715" spans="1:5" hidden="1">
      <c r="A35715" s="232">
        <v>101432</v>
      </c>
      <c r="B35715" s="233" t="s">
        <v>14189</v>
      </c>
      <c r="C35715" s="232" t="s">
        <v>71</v>
      </c>
      <c r="D35715" s="232">
        <v>6327.97</v>
      </c>
      <c r="E35715" s="232" t="s">
        <v>62718</v>
      </c>
    </row>
    <row r="35716" spans="1:5" hidden="1">
      <c r="A35716" s="232">
        <v>88296</v>
      </c>
      <c r="B35716" s="233" t="s">
        <v>128</v>
      </c>
      <c r="C35716" s="232" t="s">
        <v>84</v>
      </c>
      <c r="D35716" s="232">
        <v>47.41</v>
      </c>
      <c r="E35716" s="232" t="s">
        <v>62718</v>
      </c>
    </row>
    <row r="35717" spans="1:5" hidden="1">
      <c r="A35717" s="232">
        <v>101433</v>
      </c>
      <c r="B35717" s="233" t="s">
        <v>128</v>
      </c>
      <c r="C35717" s="232" t="s">
        <v>71</v>
      </c>
      <c r="D35717" s="232">
        <v>8424.3700000000008</v>
      </c>
      <c r="E35717" s="232" t="s">
        <v>62718</v>
      </c>
    </row>
    <row r="35718" spans="1:5" hidden="1">
      <c r="A35718" s="232">
        <v>101434</v>
      </c>
      <c r="B35718" s="233" t="s">
        <v>14190</v>
      </c>
      <c r="C35718" s="232" t="s">
        <v>71</v>
      </c>
      <c r="D35718" s="232">
        <v>6580.57</v>
      </c>
      <c r="E35718" s="232" t="s">
        <v>62718</v>
      </c>
    </row>
    <row r="35719" spans="1:5" hidden="1">
      <c r="A35719" s="232">
        <v>88298</v>
      </c>
      <c r="B35719" s="233" t="s">
        <v>130</v>
      </c>
      <c r="C35719" s="232" t="s">
        <v>84</v>
      </c>
      <c r="D35719" s="232">
        <v>41.32</v>
      </c>
      <c r="E35719" s="232" t="s">
        <v>62718</v>
      </c>
    </row>
    <row r="35720" spans="1:5" hidden="1">
      <c r="A35720" s="232">
        <v>101436</v>
      </c>
      <c r="B35720" s="233" t="s">
        <v>130</v>
      </c>
      <c r="C35720" s="232" t="s">
        <v>71</v>
      </c>
      <c r="D35720" s="232">
        <v>7369.37</v>
      </c>
      <c r="E35720" s="232" t="s">
        <v>62718</v>
      </c>
    </row>
    <row r="35721" spans="1:5" hidden="1">
      <c r="A35721" s="232">
        <v>101437</v>
      </c>
      <c r="B35721" s="233" t="s">
        <v>14192</v>
      </c>
      <c r="C35721" s="232" t="s">
        <v>71</v>
      </c>
      <c r="D35721" s="232">
        <v>8096.26</v>
      </c>
      <c r="E35721" s="232" t="s">
        <v>62718</v>
      </c>
    </row>
    <row r="35722" spans="1:5" hidden="1">
      <c r="A35722" s="232">
        <v>88299</v>
      </c>
      <c r="B35722" s="233" t="s">
        <v>131</v>
      </c>
      <c r="C35722" s="232" t="s">
        <v>84</v>
      </c>
      <c r="D35722" s="232">
        <v>45.47</v>
      </c>
      <c r="E35722" s="232" t="s">
        <v>62718</v>
      </c>
    </row>
    <row r="35723" spans="1:5" hidden="1">
      <c r="A35723" s="232">
        <v>88300</v>
      </c>
      <c r="B35723" s="233" t="s">
        <v>132</v>
      </c>
      <c r="C35723" s="232" t="s">
        <v>84</v>
      </c>
      <c r="D35723" s="232">
        <v>45.47</v>
      </c>
      <c r="E35723" s="232" t="s">
        <v>62718</v>
      </c>
    </row>
    <row r="35724" spans="1:5" hidden="1">
      <c r="A35724" s="232">
        <v>101438</v>
      </c>
      <c r="B35724" s="233" t="s">
        <v>132</v>
      </c>
      <c r="C35724" s="232" t="s">
        <v>71</v>
      </c>
      <c r="D35724" s="232">
        <v>8096.26</v>
      </c>
      <c r="E35724" s="232" t="s">
        <v>62718</v>
      </c>
    </row>
    <row r="35725" spans="1:5" hidden="1">
      <c r="A35725" s="232">
        <v>88297</v>
      </c>
      <c r="B35725" s="233" t="s">
        <v>129</v>
      </c>
      <c r="C35725" s="232" t="s">
        <v>84</v>
      </c>
      <c r="D35725" s="232">
        <v>44.61</v>
      </c>
      <c r="E35725" s="232" t="s">
        <v>62718</v>
      </c>
    </row>
    <row r="35726" spans="1:5" hidden="1">
      <c r="A35726" s="232">
        <v>101435</v>
      </c>
      <c r="B35726" s="233" t="s">
        <v>14191</v>
      </c>
      <c r="C35726" s="232" t="s">
        <v>71</v>
      </c>
      <c r="D35726" s="232">
        <v>7943.35</v>
      </c>
      <c r="E35726" s="232" t="s">
        <v>62718</v>
      </c>
    </row>
    <row r="35727" spans="1:5" ht="22.5" hidden="1">
      <c r="A35727" s="232">
        <v>101440</v>
      </c>
      <c r="B35727" s="233" t="s">
        <v>14193</v>
      </c>
      <c r="C35727" s="232" t="s">
        <v>71</v>
      </c>
      <c r="D35727" s="232">
        <v>7167.96</v>
      </c>
      <c r="E35727" s="232" t="s">
        <v>62718</v>
      </c>
    </row>
    <row r="35728" spans="1:5" hidden="1">
      <c r="A35728" s="232">
        <v>88302</v>
      </c>
      <c r="B35728" s="233" t="s">
        <v>134</v>
      </c>
      <c r="C35728" s="232" t="s">
        <v>84</v>
      </c>
      <c r="D35728" s="232">
        <v>40.18</v>
      </c>
      <c r="E35728" s="232" t="s">
        <v>62718</v>
      </c>
    </row>
    <row r="35729" spans="1:5" hidden="1">
      <c r="A35729" s="232">
        <v>88301</v>
      </c>
      <c r="B35729" s="233" t="s">
        <v>133</v>
      </c>
      <c r="C35729" s="232" t="s">
        <v>84</v>
      </c>
      <c r="D35729" s="232">
        <v>40.18</v>
      </c>
      <c r="E35729" s="232" t="s">
        <v>62718</v>
      </c>
    </row>
    <row r="35730" spans="1:5" hidden="1">
      <c r="A35730" s="232">
        <v>101439</v>
      </c>
      <c r="B35730" s="233" t="s">
        <v>133</v>
      </c>
      <c r="C35730" s="232" t="s">
        <v>71</v>
      </c>
      <c r="D35730" s="232">
        <v>7167.96</v>
      </c>
      <c r="E35730" s="232" t="s">
        <v>62718</v>
      </c>
    </row>
    <row r="35731" spans="1:5" hidden="1">
      <c r="A35731" s="232">
        <v>88303</v>
      </c>
      <c r="B35731" s="233" t="s">
        <v>135</v>
      </c>
      <c r="C35731" s="232" t="s">
        <v>84</v>
      </c>
      <c r="D35731" s="232">
        <v>42.03</v>
      </c>
      <c r="E35731" s="232" t="s">
        <v>62718</v>
      </c>
    </row>
    <row r="35732" spans="1:5" hidden="1">
      <c r="A35732" s="232">
        <v>101441</v>
      </c>
      <c r="B35732" s="233" t="s">
        <v>135</v>
      </c>
      <c r="C35732" s="232" t="s">
        <v>71</v>
      </c>
      <c r="D35732" s="232">
        <v>7492.44</v>
      </c>
      <c r="E35732" s="232" t="s">
        <v>62718</v>
      </c>
    </row>
    <row r="35733" spans="1:5" ht="22.5" hidden="1">
      <c r="A35733" s="232">
        <v>88304</v>
      </c>
      <c r="B35733" s="233" t="s">
        <v>136</v>
      </c>
      <c r="C35733" s="232" t="s">
        <v>84</v>
      </c>
      <c r="D35733" s="232">
        <v>45.47</v>
      </c>
      <c r="E35733" s="232" t="s">
        <v>62718</v>
      </c>
    </row>
    <row r="35734" spans="1:5" ht="22.5" hidden="1">
      <c r="A35734" s="232">
        <v>101443</v>
      </c>
      <c r="B35734" s="233" t="s">
        <v>136</v>
      </c>
      <c r="C35734" s="232" t="s">
        <v>71</v>
      </c>
      <c r="D35734" s="232">
        <v>8096.26</v>
      </c>
      <c r="E35734" s="232" t="s">
        <v>62718</v>
      </c>
    </row>
    <row r="35735" spans="1:5" hidden="1">
      <c r="A35735" s="232">
        <v>88306</v>
      </c>
      <c r="B35735" s="233" t="s">
        <v>137</v>
      </c>
      <c r="C35735" s="232" t="s">
        <v>84</v>
      </c>
      <c r="D35735" s="232">
        <v>36.85</v>
      </c>
      <c r="E35735" s="232" t="s">
        <v>62718</v>
      </c>
    </row>
    <row r="35736" spans="1:5" hidden="1">
      <c r="A35736" s="232">
        <v>88307</v>
      </c>
      <c r="B35736" s="233" t="s">
        <v>138</v>
      </c>
      <c r="C35736" s="232" t="s">
        <v>84</v>
      </c>
      <c r="D35736" s="232">
        <v>43.45</v>
      </c>
      <c r="E35736" s="232" t="s">
        <v>62718</v>
      </c>
    </row>
    <row r="35737" spans="1:5" hidden="1">
      <c r="A35737" s="232">
        <v>88308</v>
      </c>
      <c r="B35737" s="233" t="s">
        <v>139</v>
      </c>
      <c r="C35737" s="232" t="s">
        <v>84</v>
      </c>
      <c r="D35737" s="232">
        <v>43.35</v>
      </c>
      <c r="E35737" s="232" t="s">
        <v>62718</v>
      </c>
    </row>
    <row r="35738" spans="1:5" hidden="1">
      <c r="A35738" s="232">
        <v>101444</v>
      </c>
      <c r="B35738" s="233" t="s">
        <v>139</v>
      </c>
      <c r="C35738" s="232" t="s">
        <v>71</v>
      </c>
      <c r="D35738" s="232">
        <v>7733.5</v>
      </c>
      <c r="E35738" s="232" t="s">
        <v>62718</v>
      </c>
    </row>
    <row r="35739" spans="1:5" hidden="1">
      <c r="A35739" s="232">
        <v>88309</v>
      </c>
      <c r="B35739" s="233" t="s">
        <v>140</v>
      </c>
      <c r="C35739" s="232" t="s">
        <v>84</v>
      </c>
      <c r="D35739" s="232">
        <v>41.06</v>
      </c>
      <c r="E35739" s="232" t="s">
        <v>62718</v>
      </c>
    </row>
    <row r="35740" spans="1:5" hidden="1">
      <c r="A35740" s="232">
        <v>101445</v>
      </c>
      <c r="B35740" s="233" t="s">
        <v>140</v>
      </c>
      <c r="C35740" s="232" t="s">
        <v>71</v>
      </c>
      <c r="D35740" s="232">
        <v>7321.79</v>
      </c>
      <c r="E35740" s="232" t="s">
        <v>62718</v>
      </c>
    </row>
    <row r="35741" spans="1:5" hidden="1">
      <c r="A35741" s="232">
        <v>88310</v>
      </c>
      <c r="B35741" s="233" t="s">
        <v>141</v>
      </c>
      <c r="C35741" s="232" t="s">
        <v>84</v>
      </c>
      <c r="D35741" s="232">
        <v>41.15</v>
      </c>
      <c r="E35741" s="232" t="s">
        <v>62718</v>
      </c>
    </row>
    <row r="35742" spans="1:5" hidden="1">
      <c r="A35742" s="232">
        <v>101446</v>
      </c>
      <c r="B35742" s="233" t="s">
        <v>141</v>
      </c>
      <c r="C35742" s="232" t="s">
        <v>71</v>
      </c>
      <c r="D35742" s="232">
        <v>7371.6</v>
      </c>
      <c r="E35742" s="232" t="s">
        <v>62718</v>
      </c>
    </row>
    <row r="35743" spans="1:5" hidden="1">
      <c r="A35743" s="232">
        <v>88311</v>
      </c>
      <c r="B35743" s="233" t="s">
        <v>142</v>
      </c>
      <c r="C35743" s="232" t="s">
        <v>84</v>
      </c>
      <c r="D35743" s="232">
        <v>38.869999999999997</v>
      </c>
      <c r="E35743" s="232" t="s">
        <v>62718</v>
      </c>
    </row>
    <row r="35744" spans="1:5" hidden="1">
      <c r="A35744" s="232">
        <v>101447</v>
      </c>
      <c r="B35744" s="233" t="s">
        <v>142</v>
      </c>
      <c r="C35744" s="232" t="s">
        <v>71</v>
      </c>
      <c r="D35744" s="232">
        <v>6971.89</v>
      </c>
      <c r="E35744" s="232" t="s">
        <v>62718</v>
      </c>
    </row>
    <row r="35745" spans="1:5" hidden="1">
      <c r="A35745" s="232">
        <v>88312</v>
      </c>
      <c r="B35745" s="233" t="s">
        <v>143</v>
      </c>
      <c r="C35745" s="232" t="s">
        <v>84</v>
      </c>
      <c r="D35745" s="232">
        <v>41.15</v>
      </c>
      <c r="E35745" s="232" t="s">
        <v>62718</v>
      </c>
    </row>
    <row r="35746" spans="1:5" hidden="1">
      <c r="A35746" s="232">
        <v>101448</v>
      </c>
      <c r="B35746" s="233" t="s">
        <v>143</v>
      </c>
      <c r="C35746" s="232" t="s">
        <v>71</v>
      </c>
      <c r="D35746" s="232">
        <v>7371.6</v>
      </c>
      <c r="E35746" s="232" t="s">
        <v>62718</v>
      </c>
    </row>
    <row r="35747" spans="1:5" hidden="1">
      <c r="A35747" s="232">
        <v>101449</v>
      </c>
      <c r="B35747" s="233" t="s">
        <v>14194</v>
      </c>
      <c r="C35747" s="232" t="s">
        <v>71</v>
      </c>
      <c r="D35747" s="232">
        <v>6238.81</v>
      </c>
      <c r="E35747" s="232" t="s">
        <v>62718</v>
      </c>
    </row>
    <row r="35748" spans="1:5" hidden="1">
      <c r="A35748" s="232">
        <v>88313</v>
      </c>
      <c r="B35748" s="233" t="s">
        <v>144</v>
      </c>
      <c r="C35748" s="232" t="s">
        <v>84</v>
      </c>
      <c r="D35748" s="232">
        <v>34.97</v>
      </c>
      <c r="E35748" s="232" t="s">
        <v>62718</v>
      </c>
    </row>
    <row r="35749" spans="1:5" hidden="1">
      <c r="A35749" s="232">
        <v>88314</v>
      </c>
      <c r="B35749" s="233" t="s">
        <v>145</v>
      </c>
      <c r="C35749" s="232" t="s">
        <v>84</v>
      </c>
      <c r="D35749" s="232">
        <v>38.22</v>
      </c>
      <c r="E35749" s="232" t="s">
        <v>62718</v>
      </c>
    </row>
    <row r="35750" spans="1:5" hidden="1">
      <c r="A35750" s="232">
        <v>88315</v>
      </c>
      <c r="B35750" s="233" t="s">
        <v>146</v>
      </c>
      <c r="C35750" s="232" t="s">
        <v>84</v>
      </c>
      <c r="D35750" s="232">
        <v>40.770000000000003</v>
      </c>
      <c r="E35750" s="232" t="s">
        <v>62718</v>
      </c>
    </row>
    <row r="35751" spans="1:5" hidden="1">
      <c r="A35751" s="232">
        <v>101451</v>
      </c>
      <c r="B35751" s="233" t="s">
        <v>146</v>
      </c>
      <c r="C35751" s="232" t="s">
        <v>71</v>
      </c>
      <c r="D35751" s="232">
        <v>7282.89</v>
      </c>
      <c r="E35751" s="232" t="s">
        <v>62718</v>
      </c>
    </row>
    <row r="35752" spans="1:5" hidden="1">
      <c r="A35752" s="232">
        <v>88316</v>
      </c>
      <c r="B35752" s="233" t="s">
        <v>147</v>
      </c>
      <c r="C35752" s="232" t="s">
        <v>84</v>
      </c>
      <c r="D35752" s="232">
        <v>31.89</v>
      </c>
      <c r="E35752" s="232" t="s">
        <v>62718</v>
      </c>
    </row>
    <row r="35753" spans="1:5" hidden="1">
      <c r="A35753" s="232">
        <v>101452</v>
      </c>
      <c r="B35753" s="233" t="s">
        <v>14195</v>
      </c>
      <c r="C35753" s="232" t="s">
        <v>71</v>
      </c>
      <c r="D35753" s="232">
        <v>5717.06</v>
      </c>
      <c r="E35753" s="232" t="s">
        <v>62718</v>
      </c>
    </row>
    <row r="35754" spans="1:5" ht="22.5" hidden="1">
      <c r="A35754" s="232">
        <v>95967</v>
      </c>
      <c r="B35754" s="233" t="s">
        <v>916</v>
      </c>
      <c r="C35754" s="232" t="s">
        <v>84</v>
      </c>
      <c r="D35754" s="232">
        <v>209.8</v>
      </c>
      <c r="E35754" s="232" t="s">
        <v>62718</v>
      </c>
    </row>
    <row r="35755" spans="1:5" ht="22.5" hidden="1">
      <c r="A35755" s="232">
        <v>88318</v>
      </c>
      <c r="B35755" s="233" t="s">
        <v>149</v>
      </c>
      <c r="C35755" s="232" t="s">
        <v>84</v>
      </c>
      <c r="D35755" s="232">
        <v>84.8</v>
      </c>
      <c r="E35755" s="232" t="s">
        <v>62718</v>
      </c>
    </row>
    <row r="35756" spans="1:5" hidden="1">
      <c r="A35756" s="232">
        <v>88317</v>
      </c>
      <c r="B35756" s="233" t="s">
        <v>148</v>
      </c>
      <c r="C35756" s="232" t="s">
        <v>84</v>
      </c>
      <c r="D35756" s="232">
        <v>49.81</v>
      </c>
      <c r="E35756" s="232" t="s">
        <v>62718</v>
      </c>
    </row>
    <row r="35757" spans="1:5" hidden="1">
      <c r="A35757" s="232">
        <v>101453</v>
      </c>
      <c r="B35757" s="233" t="s">
        <v>148</v>
      </c>
      <c r="C35757" s="232" t="s">
        <v>71</v>
      </c>
      <c r="D35757" s="232">
        <v>8879.8700000000008</v>
      </c>
      <c r="E35757" s="232" t="s">
        <v>62718</v>
      </c>
    </row>
    <row r="35758" spans="1:5" hidden="1">
      <c r="A35758" s="232">
        <v>101454</v>
      </c>
      <c r="B35758" s="233" t="s">
        <v>14196</v>
      </c>
      <c r="C35758" s="232" t="s">
        <v>71</v>
      </c>
      <c r="D35758" s="232">
        <v>15015.89</v>
      </c>
      <c r="E35758" s="232" t="s">
        <v>62718</v>
      </c>
    </row>
    <row r="35759" spans="1:5" hidden="1">
      <c r="A35759" s="232">
        <v>100533</v>
      </c>
      <c r="B35759" s="233" t="s">
        <v>12752</v>
      </c>
      <c r="C35759" s="232" t="s">
        <v>84</v>
      </c>
      <c r="D35759" s="232">
        <v>24.44</v>
      </c>
      <c r="E35759" s="232" t="s">
        <v>62718</v>
      </c>
    </row>
    <row r="35760" spans="1:5" hidden="1">
      <c r="A35760" s="232">
        <v>100534</v>
      </c>
      <c r="B35760" s="233" t="s">
        <v>12752</v>
      </c>
      <c r="C35760" s="232" t="s">
        <v>71</v>
      </c>
      <c r="D35760" s="232">
        <v>4328.0600000000004</v>
      </c>
      <c r="E35760" s="232" t="s">
        <v>62718</v>
      </c>
    </row>
    <row r="35761" spans="1:5" hidden="1">
      <c r="A35761" s="232">
        <v>88323</v>
      </c>
      <c r="B35761" s="233" t="s">
        <v>151</v>
      </c>
      <c r="C35761" s="232" t="s">
        <v>84</v>
      </c>
      <c r="D35761" s="232">
        <v>40.340000000000003</v>
      </c>
      <c r="E35761" s="232" t="s">
        <v>62718</v>
      </c>
    </row>
    <row r="35762" spans="1:5" hidden="1">
      <c r="A35762" s="232">
        <v>101458</v>
      </c>
      <c r="B35762" s="233" t="s">
        <v>14199</v>
      </c>
      <c r="C35762" s="232" t="s">
        <v>71</v>
      </c>
      <c r="D35762" s="232">
        <v>7210.24</v>
      </c>
      <c r="E35762" s="232" t="s">
        <v>62718</v>
      </c>
    </row>
    <row r="35763" spans="1:5" hidden="1">
      <c r="A35763" s="232">
        <v>90781</v>
      </c>
      <c r="B35763" s="233" t="s">
        <v>168</v>
      </c>
      <c r="C35763" s="232" t="s">
        <v>84</v>
      </c>
      <c r="D35763" s="232">
        <v>30.06</v>
      </c>
      <c r="E35763" s="232" t="s">
        <v>62718</v>
      </c>
    </row>
    <row r="35764" spans="1:5" hidden="1">
      <c r="A35764" s="232">
        <v>94296</v>
      </c>
      <c r="B35764" s="233" t="s">
        <v>168</v>
      </c>
      <c r="C35764" s="232" t="s">
        <v>71</v>
      </c>
      <c r="D35764" s="232">
        <v>5306.93</v>
      </c>
      <c r="E35764" s="232" t="s">
        <v>62718</v>
      </c>
    </row>
    <row r="35765" spans="1:5" hidden="1">
      <c r="A35765" s="232">
        <v>88324</v>
      </c>
      <c r="B35765" s="233" t="s">
        <v>152</v>
      </c>
      <c r="C35765" s="232" t="s">
        <v>84</v>
      </c>
      <c r="D35765" s="232">
        <v>44.61</v>
      </c>
      <c r="E35765" s="232" t="s">
        <v>62718</v>
      </c>
    </row>
    <row r="35766" spans="1:5" hidden="1">
      <c r="A35766" s="232">
        <v>88321</v>
      </c>
      <c r="B35766" s="233" t="s">
        <v>150</v>
      </c>
      <c r="C35766" s="232" t="s">
        <v>84</v>
      </c>
      <c r="D35766" s="232">
        <v>50.53</v>
      </c>
      <c r="E35766" s="232" t="s">
        <v>62718</v>
      </c>
    </row>
    <row r="35767" spans="1:5" ht="22.5" hidden="1">
      <c r="A35767" s="232">
        <v>101456</v>
      </c>
      <c r="B35767" s="233" t="s">
        <v>14197</v>
      </c>
      <c r="C35767" s="232" t="s">
        <v>71</v>
      </c>
      <c r="D35767" s="232">
        <v>8899.7999999999993</v>
      </c>
      <c r="E35767" s="232" t="s">
        <v>62718</v>
      </c>
    </row>
    <row r="35768" spans="1:5" hidden="1">
      <c r="A35768" s="232">
        <v>100309</v>
      </c>
      <c r="B35768" s="233" t="s">
        <v>12751</v>
      </c>
      <c r="C35768" s="232" t="s">
        <v>84</v>
      </c>
      <c r="D35768" s="232">
        <v>50.13</v>
      </c>
      <c r="E35768" s="232" t="s">
        <v>62718</v>
      </c>
    </row>
    <row r="35769" spans="1:5" hidden="1">
      <c r="A35769" s="232">
        <v>100321</v>
      </c>
      <c r="B35769" s="233" t="s">
        <v>12751</v>
      </c>
      <c r="C35769" s="232" t="s">
        <v>71</v>
      </c>
      <c r="D35769" s="232">
        <v>8808.6</v>
      </c>
      <c r="E35769" s="232" t="s">
        <v>62718</v>
      </c>
    </row>
    <row r="35770" spans="1:5" hidden="1">
      <c r="A35770" s="232">
        <v>88322</v>
      </c>
      <c r="B35770" s="233" t="s">
        <v>14198</v>
      </c>
      <c r="C35770" s="232" t="s">
        <v>84</v>
      </c>
      <c r="D35770" s="232">
        <v>34.06</v>
      </c>
      <c r="E35770" s="232" t="s">
        <v>62718</v>
      </c>
    </row>
    <row r="35771" spans="1:5" hidden="1">
      <c r="A35771" s="232">
        <v>101457</v>
      </c>
      <c r="B35771" s="233" t="s">
        <v>14198</v>
      </c>
      <c r="C35771" s="232" t="s">
        <v>71</v>
      </c>
      <c r="D35771" s="232">
        <v>7216.43</v>
      </c>
      <c r="E35771" s="232" t="s">
        <v>62718</v>
      </c>
    </row>
    <row r="35772" spans="1:5" hidden="1">
      <c r="A35772" s="232">
        <v>88325</v>
      </c>
      <c r="B35772" s="233" t="s">
        <v>153</v>
      </c>
      <c r="C35772" s="232" t="s">
        <v>84</v>
      </c>
      <c r="D35772" s="232">
        <v>36.68</v>
      </c>
      <c r="E35772" s="232" t="s">
        <v>62718</v>
      </c>
    </row>
    <row r="35773" spans="1:5" hidden="1">
      <c r="A35773" s="232">
        <v>101459</v>
      </c>
      <c r="B35773" s="233" t="s">
        <v>153</v>
      </c>
      <c r="C35773" s="232" t="s">
        <v>71</v>
      </c>
      <c r="D35773" s="232">
        <v>6566.16</v>
      </c>
      <c r="E35773" s="232" t="s">
        <v>62718</v>
      </c>
    </row>
    <row r="35774" spans="1:5" hidden="1">
      <c r="A35774" s="232">
        <v>100289</v>
      </c>
      <c r="B35774" s="233" t="s">
        <v>12740</v>
      </c>
      <c r="C35774" s="232" t="s">
        <v>84</v>
      </c>
      <c r="D35774" s="232">
        <v>34.119999999999997</v>
      </c>
      <c r="E35774" s="232" t="s">
        <v>62718</v>
      </c>
    </row>
    <row r="35775" spans="1:5" hidden="1">
      <c r="A35775" s="232">
        <v>101460</v>
      </c>
      <c r="B35775" s="233" t="s">
        <v>12740</v>
      </c>
      <c r="C35775" s="232" t="s">
        <v>71</v>
      </c>
      <c r="D35775" s="232">
        <v>6124.24</v>
      </c>
      <c r="E35775" s="232" t="s">
        <v>62718</v>
      </c>
    </row>
    <row r="35776" spans="1:5" hidden="1">
      <c r="A35776" s="232">
        <v>105011</v>
      </c>
      <c r="B35776" s="233" t="s">
        <v>18378</v>
      </c>
      <c r="C35776" s="232" t="s">
        <v>4</v>
      </c>
      <c r="D35776" s="232">
        <v>0.73</v>
      </c>
      <c r="E35776" s="232" t="s">
        <v>62718</v>
      </c>
    </row>
    <row r="35777" spans="1:5" hidden="1">
      <c r="A35777" s="232">
        <v>99061</v>
      </c>
      <c r="B35777" s="233" t="s">
        <v>17065</v>
      </c>
      <c r="C35777" s="232" t="s">
        <v>5</v>
      </c>
      <c r="D35777" s="232">
        <v>155.83000000000001</v>
      </c>
      <c r="E35777" s="232" t="s">
        <v>62718</v>
      </c>
    </row>
    <row r="35778" spans="1:5" hidden="1">
      <c r="A35778" s="232">
        <v>99060</v>
      </c>
      <c r="B35778" s="233" t="s">
        <v>17064</v>
      </c>
      <c r="C35778" s="232" t="s">
        <v>5</v>
      </c>
      <c r="D35778" s="232">
        <v>250.84</v>
      </c>
      <c r="E35778" s="232" t="s">
        <v>62718</v>
      </c>
    </row>
    <row r="35779" spans="1:5" hidden="1">
      <c r="A35779" s="232">
        <v>105008</v>
      </c>
      <c r="B35779" s="233" t="s">
        <v>59058</v>
      </c>
      <c r="C35779" s="232" t="s">
        <v>5</v>
      </c>
      <c r="D35779" s="232">
        <v>0</v>
      </c>
      <c r="E35779" s="232" t="s">
        <v>62718</v>
      </c>
    </row>
    <row r="35780" spans="1:5" ht="22.5" hidden="1">
      <c r="A35780" s="232">
        <v>105009</v>
      </c>
      <c r="B35780" s="233" t="s">
        <v>61677</v>
      </c>
      <c r="C35780" s="232" t="s">
        <v>4</v>
      </c>
      <c r="D35780" s="232">
        <v>102.87</v>
      </c>
      <c r="E35780" s="232" t="s">
        <v>62718</v>
      </c>
    </row>
    <row r="35781" spans="1:5" ht="22.5" hidden="1">
      <c r="A35781" s="232">
        <v>99059</v>
      </c>
      <c r="B35781" s="233" t="s">
        <v>61678</v>
      </c>
      <c r="C35781" s="232" t="s">
        <v>4</v>
      </c>
      <c r="D35781" s="232">
        <v>83.57</v>
      </c>
      <c r="E35781" s="232" t="s">
        <v>62718</v>
      </c>
    </row>
    <row r="35782" spans="1:5" hidden="1">
      <c r="A35782" s="232">
        <v>105137</v>
      </c>
      <c r="B35782" s="233" t="s">
        <v>59059</v>
      </c>
      <c r="C35782" s="232" t="s">
        <v>4</v>
      </c>
      <c r="D35782" s="232">
        <v>0</v>
      </c>
      <c r="E35782" s="232" t="s">
        <v>62718</v>
      </c>
    </row>
    <row r="35783" spans="1:5" hidden="1">
      <c r="A35783" s="232">
        <v>105136</v>
      </c>
      <c r="B35783" s="233" t="s">
        <v>59060</v>
      </c>
      <c r="C35783" s="232" t="s">
        <v>5</v>
      </c>
      <c r="D35783" s="232">
        <v>0</v>
      </c>
      <c r="E35783" s="232" t="s">
        <v>62718</v>
      </c>
    </row>
    <row r="35784" spans="1:5" hidden="1">
      <c r="A35784" s="232">
        <v>105007</v>
      </c>
      <c r="B35784" s="233" t="s">
        <v>18377</v>
      </c>
      <c r="C35784" s="232" t="s">
        <v>5</v>
      </c>
      <c r="D35784" s="232">
        <v>54.14</v>
      </c>
      <c r="E35784" s="232" t="s">
        <v>62718</v>
      </c>
    </row>
    <row r="35785" spans="1:5" hidden="1">
      <c r="A35785" s="232">
        <v>99063</v>
      </c>
      <c r="B35785" s="233" t="s">
        <v>17067</v>
      </c>
      <c r="C35785" s="232" t="s">
        <v>4</v>
      </c>
      <c r="D35785" s="232">
        <v>12.62</v>
      </c>
      <c r="E35785" s="232" t="s">
        <v>62718</v>
      </c>
    </row>
    <row r="35786" spans="1:5" ht="22.5" hidden="1">
      <c r="A35786" s="232">
        <v>105010</v>
      </c>
      <c r="B35786" s="233" t="s">
        <v>59061</v>
      </c>
      <c r="C35786" s="232" t="s">
        <v>5</v>
      </c>
      <c r="D35786" s="232">
        <v>0</v>
      </c>
      <c r="E35786" s="232" t="s">
        <v>62718</v>
      </c>
    </row>
    <row r="35787" spans="1:5" hidden="1">
      <c r="A35787" s="232">
        <v>99062</v>
      </c>
      <c r="B35787" s="233" t="s">
        <v>17066</v>
      </c>
      <c r="C35787" s="232" t="s">
        <v>5</v>
      </c>
      <c r="D35787" s="232">
        <v>2.94</v>
      </c>
      <c r="E35787" s="232" t="s">
        <v>62718</v>
      </c>
    </row>
    <row r="35788" spans="1:5" ht="22.5" hidden="1">
      <c r="A35788" s="232">
        <v>100857</v>
      </c>
      <c r="B35788" s="233" t="s">
        <v>17204</v>
      </c>
      <c r="C35788" s="232" t="s">
        <v>5</v>
      </c>
      <c r="D35788" s="232">
        <v>568.5</v>
      </c>
      <c r="E35788" s="232" t="s">
        <v>62718</v>
      </c>
    </row>
    <row r="35789" spans="1:5" ht="22.5" hidden="1">
      <c r="A35789" s="232">
        <v>86905</v>
      </c>
      <c r="B35789" s="233" t="s">
        <v>13744</v>
      </c>
      <c r="C35789" s="232" t="s">
        <v>5</v>
      </c>
      <c r="D35789" s="232">
        <v>440.7</v>
      </c>
      <c r="E35789" s="232" t="s">
        <v>62718</v>
      </c>
    </row>
    <row r="35790" spans="1:5" ht="22.5" hidden="1">
      <c r="A35790" s="232">
        <v>86908</v>
      </c>
      <c r="B35790" s="233" t="s">
        <v>13745</v>
      </c>
      <c r="C35790" s="232" t="s">
        <v>5</v>
      </c>
      <c r="D35790" s="232">
        <v>523.05999999999995</v>
      </c>
      <c r="E35790" s="232" t="s">
        <v>62718</v>
      </c>
    </row>
    <row r="35791" spans="1:5" hidden="1">
      <c r="A35791" s="232">
        <v>100849</v>
      </c>
      <c r="B35791" s="233" t="s">
        <v>13778</v>
      </c>
      <c r="C35791" s="232" t="s">
        <v>5</v>
      </c>
      <c r="D35791" s="232">
        <v>46.52</v>
      </c>
      <c r="E35791" s="232" t="s">
        <v>62718</v>
      </c>
    </row>
    <row r="35792" spans="1:5" hidden="1">
      <c r="A35792" s="232">
        <v>100851</v>
      </c>
      <c r="B35792" s="233" t="s">
        <v>13779</v>
      </c>
      <c r="C35792" s="232" t="s">
        <v>5</v>
      </c>
      <c r="D35792" s="232">
        <v>90.51</v>
      </c>
      <c r="E35792" s="232" t="s">
        <v>62718</v>
      </c>
    </row>
    <row r="35793" spans="1:5" hidden="1">
      <c r="A35793" s="232">
        <v>100850</v>
      </c>
      <c r="B35793" s="233" t="s">
        <v>59062</v>
      </c>
      <c r="C35793" s="232" t="s">
        <v>5</v>
      </c>
      <c r="D35793" s="232">
        <v>0</v>
      </c>
      <c r="E35793" s="232" t="s">
        <v>62718</v>
      </c>
    </row>
    <row r="35794" spans="1:5" ht="22.5" hidden="1">
      <c r="A35794" s="232">
        <v>86895</v>
      </c>
      <c r="B35794" s="233" t="s">
        <v>13737</v>
      </c>
      <c r="C35794" s="232" t="s">
        <v>5</v>
      </c>
      <c r="D35794" s="232">
        <v>440.2</v>
      </c>
      <c r="E35794" s="232" t="s">
        <v>62718</v>
      </c>
    </row>
    <row r="35795" spans="1:5" ht="22.5" hidden="1">
      <c r="A35795" s="232">
        <v>86889</v>
      </c>
      <c r="B35795" s="233" t="s">
        <v>13734</v>
      </c>
      <c r="C35795" s="232" t="s">
        <v>5</v>
      </c>
      <c r="D35795" s="232">
        <v>921.89</v>
      </c>
      <c r="E35795" s="232" t="s">
        <v>62718</v>
      </c>
    </row>
    <row r="35796" spans="1:5" ht="22.5" hidden="1">
      <c r="A35796" s="232">
        <v>86899</v>
      </c>
      <c r="B35796" s="233" t="s">
        <v>13738</v>
      </c>
      <c r="C35796" s="232" t="s">
        <v>5</v>
      </c>
      <c r="D35796" s="232">
        <v>376.72</v>
      </c>
      <c r="E35796" s="232" t="s">
        <v>62718</v>
      </c>
    </row>
    <row r="35797" spans="1:5" ht="22.5" hidden="1">
      <c r="A35797" s="232">
        <v>86893</v>
      </c>
      <c r="B35797" s="233" t="s">
        <v>13735</v>
      </c>
      <c r="C35797" s="232" t="s">
        <v>5</v>
      </c>
      <c r="D35797" s="232">
        <v>752.66</v>
      </c>
      <c r="E35797" s="232" t="s">
        <v>62718</v>
      </c>
    </row>
    <row r="35798" spans="1:5" ht="45" hidden="1">
      <c r="A35798" s="232">
        <v>86934</v>
      </c>
      <c r="B35798" s="233" t="s">
        <v>13759</v>
      </c>
      <c r="C35798" s="232" t="s">
        <v>5</v>
      </c>
      <c r="D35798" s="232">
        <v>538.59</v>
      </c>
      <c r="E35798" s="232" t="s">
        <v>62718</v>
      </c>
    </row>
    <row r="35799" spans="1:5" ht="45" hidden="1">
      <c r="A35799" s="232">
        <v>86933</v>
      </c>
      <c r="B35799" s="233" t="s">
        <v>13758</v>
      </c>
      <c r="C35799" s="232" t="s">
        <v>5</v>
      </c>
      <c r="D35799" s="232">
        <v>553.54</v>
      </c>
      <c r="E35799" s="232" t="s">
        <v>62718</v>
      </c>
    </row>
    <row r="35800" spans="1:5" ht="22.5" hidden="1">
      <c r="A35800" s="232">
        <v>86894</v>
      </c>
      <c r="B35800" s="233" t="s">
        <v>13736</v>
      </c>
      <c r="C35800" s="232" t="s">
        <v>5</v>
      </c>
      <c r="D35800" s="232">
        <v>386.72</v>
      </c>
      <c r="E35800" s="232" t="s">
        <v>62718</v>
      </c>
    </row>
    <row r="35801" spans="1:5" ht="45" hidden="1">
      <c r="A35801" s="232">
        <v>93441</v>
      </c>
      <c r="B35801" s="233" t="s">
        <v>61679</v>
      </c>
      <c r="C35801" s="232" t="s">
        <v>5</v>
      </c>
      <c r="D35801" s="232">
        <v>1359.21</v>
      </c>
      <c r="E35801" s="232" t="s">
        <v>62718</v>
      </c>
    </row>
    <row r="35802" spans="1:5" ht="45" hidden="1">
      <c r="A35802" s="232">
        <v>93396</v>
      </c>
      <c r="B35802" s="233" t="s">
        <v>61680</v>
      </c>
      <c r="C35802" s="232" t="s">
        <v>5</v>
      </c>
      <c r="D35802" s="232">
        <v>789.8</v>
      </c>
      <c r="E35802" s="232" t="s">
        <v>62718</v>
      </c>
    </row>
    <row r="35803" spans="1:5" ht="45" hidden="1">
      <c r="A35803" s="232">
        <v>93442</v>
      </c>
      <c r="B35803" s="233" t="s">
        <v>61681</v>
      </c>
      <c r="C35803" s="232" t="s">
        <v>5</v>
      </c>
      <c r="D35803" s="232">
        <v>1435.59</v>
      </c>
      <c r="E35803" s="232" t="s">
        <v>62718</v>
      </c>
    </row>
    <row r="35804" spans="1:5" ht="45" hidden="1">
      <c r="A35804" s="232">
        <v>86947</v>
      </c>
      <c r="B35804" s="233" t="s">
        <v>13769</v>
      </c>
      <c r="C35804" s="232" t="s">
        <v>5</v>
      </c>
      <c r="D35804" s="232">
        <v>1386.36</v>
      </c>
      <c r="E35804" s="232" t="s">
        <v>62718</v>
      </c>
    </row>
    <row r="35805" spans="1:5" ht="22.5" hidden="1">
      <c r="A35805" s="232">
        <v>100875</v>
      </c>
      <c r="B35805" s="233" t="s">
        <v>13789</v>
      </c>
      <c r="C35805" s="232" t="s">
        <v>5</v>
      </c>
      <c r="D35805" s="232">
        <v>807.98</v>
      </c>
      <c r="E35805" s="232" t="s">
        <v>62718</v>
      </c>
    </row>
    <row r="35806" spans="1:5" ht="22.5" hidden="1">
      <c r="A35806" s="232">
        <v>100863</v>
      </c>
      <c r="B35806" s="233" t="s">
        <v>13784</v>
      </c>
      <c r="C35806" s="232" t="s">
        <v>5</v>
      </c>
      <c r="D35806" s="232">
        <v>522.04999999999995</v>
      </c>
      <c r="E35806" s="232" t="s">
        <v>62718</v>
      </c>
    </row>
    <row r="35807" spans="1:5" ht="22.5" hidden="1">
      <c r="A35807" s="232">
        <v>100864</v>
      </c>
      <c r="B35807" s="233" t="s">
        <v>13785</v>
      </c>
      <c r="C35807" s="232" t="s">
        <v>5</v>
      </c>
      <c r="D35807" s="232">
        <v>559.15</v>
      </c>
      <c r="E35807" s="232" t="s">
        <v>62718</v>
      </c>
    </row>
    <row r="35808" spans="1:5" ht="22.5" hidden="1">
      <c r="A35808" s="232">
        <v>100865</v>
      </c>
      <c r="B35808" s="233" t="s">
        <v>13786</v>
      </c>
      <c r="C35808" s="232" t="s">
        <v>5</v>
      </c>
      <c r="D35808" s="232">
        <v>432.34</v>
      </c>
      <c r="E35808" s="232" t="s">
        <v>62718</v>
      </c>
    </row>
    <row r="35809" spans="1:5" ht="22.5" hidden="1">
      <c r="A35809" s="232">
        <v>100866</v>
      </c>
      <c r="B35809" s="233" t="s">
        <v>13787</v>
      </c>
      <c r="C35809" s="232" t="s">
        <v>5</v>
      </c>
      <c r="D35809" s="232">
        <v>291.13</v>
      </c>
      <c r="E35809" s="232" t="s">
        <v>62718</v>
      </c>
    </row>
    <row r="35810" spans="1:5" ht="22.5" hidden="1">
      <c r="A35810" s="232">
        <v>100867</v>
      </c>
      <c r="B35810" s="233" t="s">
        <v>61682</v>
      </c>
      <c r="C35810" s="232" t="s">
        <v>5</v>
      </c>
      <c r="D35810" s="232">
        <v>303.37</v>
      </c>
      <c r="E35810" s="232" t="s">
        <v>62718</v>
      </c>
    </row>
    <row r="35811" spans="1:5" ht="22.5" hidden="1">
      <c r="A35811" s="232">
        <v>100868</v>
      </c>
      <c r="B35811" s="233" t="s">
        <v>61683</v>
      </c>
      <c r="C35811" s="232" t="s">
        <v>5</v>
      </c>
      <c r="D35811" s="232">
        <v>311.51</v>
      </c>
      <c r="E35811" s="232" t="s">
        <v>62718</v>
      </c>
    </row>
    <row r="35812" spans="1:5" ht="22.5" hidden="1">
      <c r="A35812" s="232">
        <v>100869</v>
      </c>
      <c r="B35812" s="233" t="s">
        <v>61684</v>
      </c>
      <c r="C35812" s="232" t="s">
        <v>5</v>
      </c>
      <c r="D35812" s="232">
        <v>317.75</v>
      </c>
      <c r="E35812" s="232" t="s">
        <v>62718</v>
      </c>
    </row>
    <row r="35813" spans="1:5" ht="22.5" hidden="1">
      <c r="A35813" s="232">
        <v>100870</v>
      </c>
      <c r="B35813" s="233" t="s">
        <v>61685</v>
      </c>
      <c r="C35813" s="232" t="s">
        <v>5</v>
      </c>
      <c r="D35813" s="232">
        <v>353.77</v>
      </c>
      <c r="E35813" s="232" t="s">
        <v>62718</v>
      </c>
    </row>
    <row r="35814" spans="1:5" ht="22.5" hidden="1">
      <c r="A35814" s="232">
        <v>100871</v>
      </c>
      <c r="B35814" s="233" t="s">
        <v>61686</v>
      </c>
      <c r="C35814" s="232" t="s">
        <v>5</v>
      </c>
      <c r="D35814" s="232">
        <v>379.19</v>
      </c>
      <c r="E35814" s="232" t="s">
        <v>62718</v>
      </c>
    </row>
    <row r="35815" spans="1:5" ht="22.5" hidden="1">
      <c r="A35815" s="232">
        <v>100872</v>
      </c>
      <c r="B35815" s="233" t="s">
        <v>61687</v>
      </c>
      <c r="C35815" s="232" t="s">
        <v>5</v>
      </c>
      <c r="D35815" s="232">
        <v>395.41</v>
      </c>
      <c r="E35815" s="232" t="s">
        <v>62718</v>
      </c>
    </row>
    <row r="35816" spans="1:5" ht="22.5" hidden="1">
      <c r="A35816" s="232">
        <v>100873</v>
      </c>
      <c r="B35816" s="233" t="s">
        <v>61688</v>
      </c>
      <c r="C35816" s="232" t="s">
        <v>5</v>
      </c>
      <c r="D35816" s="232">
        <v>405.54</v>
      </c>
      <c r="E35816" s="232" t="s">
        <v>62718</v>
      </c>
    </row>
    <row r="35817" spans="1:5" ht="22.5" hidden="1">
      <c r="A35817" s="232">
        <v>100860</v>
      </c>
      <c r="B35817" s="233" t="s">
        <v>17207</v>
      </c>
      <c r="C35817" s="232" t="s">
        <v>5</v>
      </c>
      <c r="D35817" s="232">
        <v>112.11</v>
      </c>
      <c r="E35817" s="232" t="s">
        <v>62718</v>
      </c>
    </row>
    <row r="35818" spans="1:5" ht="22.5" hidden="1">
      <c r="A35818" s="232">
        <v>86936</v>
      </c>
      <c r="B35818" s="233" t="s">
        <v>13761</v>
      </c>
      <c r="C35818" s="232" t="s">
        <v>5</v>
      </c>
      <c r="D35818" s="232">
        <v>525.41999999999996</v>
      </c>
      <c r="E35818" s="232" t="s">
        <v>62718</v>
      </c>
    </row>
    <row r="35819" spans="1:5" ht="22.5" hidden="1">
      <c r="A35819" s="232">
        <v>86935</v>
      </c>
      <c r="B35819" s="233" t="s">
        <v>13760</v>
      </c>
      <c r="C35819" s="232" t="s">
        <v>5</v>
      </c>
      <c r="D35819" s="232">
        <v>326.01</v>
      </c>
      <c r="E35819" s="232" t="s">
        <v>62718</v>
      </c>
    </row>
    <row r="35820" spans="1:5" ht="22.5" hidden="1">
      <c r="A35820" s="232">
        <v>86901</v>
      </c>
      <c r="B35820" s="233" t="s">
        <v>13740</v>
      </c>
      <c r="C35820" s="232" t="s">
        <v>5</v>
      </c>
      <c r="D35820" s="232">
        <v>161.82</v>
      </c>
      <c r="E35820" s="232" t="s">
        <v>62718</v>
      </c>
    </row>
    <row r="35821" spans="1:5" ht="33.75" hidden="1">
      <c r="A35821" s="232">
        <v>86938</v>
      </c>
      <c r="B35821" s="233" t="s">
        <v>13763</v>
      </c>
      <c r="C35821" s="232" t="s">
        <v>5</v>
      </c>
      <c r="D35821" s="232">
        <v>451.66</v>
      </c>
      <c r="E35821" s="232" t="s">
        <v>62718</v>
      </c>
    </row>
    <row r="35822" spans="1:5" ht="33.75" hidden="1">
      <c r="A35822" s="232">
        <v>86937</v>
      </c>
      <c r="B35822" s="233" t="s">
        <v>13762</v>
      </c>
      <c r="C35822" s="232" t="s">
        <v>5</v>
      </c>
      <c r="D35822" s="232">
        <v>252.25</v>
      </c>
      <c r="E35822" s="232" t="s">
        <v>62718</v>
      </c>
    </row>
    <row r="35823" spans="1:5" ht="22.5" hidden="1">
      <c r="A35823" s="232">
        <v>86900</v>
      </c>
      <c r="B35823" s="233" t="s">
        <v>13739</v>
      </c>
      <c r="C35823" s="232" t="s">
        <v>5</v>
      </c>
      <c r="D35823" s="232">
        <v>230.1</v>
      </c>
      <c r="E35823" s="232" t="s">
        <v>62718</v>
      </c>
    </row>
    <row r="35824" spans="1:5" ht="22.5" hidden="1">
      <c r="A35824" s="232">
        <v>100852</v>
      </c>
      <c r="B35824" s="233" t="s">
        <v>13780</v>
      </c>
      <c r="C35824" s="232" t="s">
        <v>5</v>
      </c>
      <c r="D35824" s="232">
        <v>251.61</v>
      </c>
      <c r="E35824" s="232" t="s">
        <v>62718</v>
      </c>
    </row>
    <row r="35825" spans="1:5" hidden="1">
      <c r="A35825" s="232">
        <v>86886</v>
      </c>
      <c r="B35825" s="233" t="s">
        <v>61689</v>
      </c>
      <c r="C35825" s="232" t="s">
        <v>5</v>
      </c>
      <c r="D35825" s="232">
        <v>54.23</v>
      </c>
      <c r="E35825" s="232" t="s">
        <v>62718</v>
      </c>
    </row>
    <row r="35826" spans="1:5" hidden="1">
      <c r="A35826" s="232">
        <v>86887</v>
      </c>
      <c r="B35826" s="233" t="s">
        <v>61690</v>
      </c>
      <c r="C35826" s="232" t="s">
        <v>5</v>
      </c>
      <c r="D35826" s="232">
        <v>58.64</v>
      </c>
      <c r="E35826" s="232" t="s">
        <v>62718</v>
      </c>
    </row>
    <row r="35827" spans="1:5" ht="22.5" hidden="1">
      <c r="A35827" s="232">
        <v>86884</v>
      </c>
      <c r="B35827" s="233" t="s">
        <v>14919</v>
      </c>
      <c r="C35827" s="232" t="s">
        <v>5</v>
      </c>
      <c r="D35827" s="232">
        <v>15.68</v>
      </c>
      <c r="E35827" s="232" t="s">
        <v>62718</v>
      </c>
    </row>
    <row r="35828" spans="1:5" ht="22.5" hidden="1">
      <c r="A35828" s="232">
        <v>86885</v>
      </c>
      <c r="B35828" s="233" t="s">
        <v>14920</v>
      </c>
      <c r="C35828" s="232" t="s">
        <v>5</v>
      </c>
      <c r="D35828" s="232">
        <v>17.8</v>
      </c>
      <c r="E35828" s="232" t="s">
        <v>62718</v>
      </c>
    </row>
    <row r="35829" spans="1:5" ht="22.5" hidden="1">
      <c r="A35829" s="232">
        <v>95546</v>
      </c>
      <c r="B35829" s="233" t="s">
        <v>13775</v>
      </c>
      <c r="C35829" s="232" t="s">
        <v>5</v>
      </c>
      <c r="D35829" s="232">
        <v>227.41</v>
      </c>
      <c r="E35829" s="232" t="s">
        <v>62718</v>
      </c>
    </row>
    <row r="35830" spans="1:5" ht="22.5" hidden="1">
      <c r="A35830" s="232">
        <v>86902</v>
      </c>
      <c r="B35830" s="233" t="s">
        <v>13741</v>
      </c>
      <c r="C35830" s="232" t="s">
        <v>5</v>
      </c>
      <c r="D35830" s="232">
        <v>366.44</v>
      </c>
      <c r="E35830" s="232" t="s">
        <v>62718</v>
      </c>
    </row>
    <row r="35831" spans="1:5" ht="33.75" hidden="1">
      <c r="A35831" s="232">
        <v>86939</v>
      </c>
      <c r="B35831" s="233" t="s">
        <v>13764</v>
      </c>
      <c r="C35831" s="232" t="s">
        <v>5</v>
      </c>
      <c r="D35831" s="232">
        <v>495.54</v>
      </c>
      <c r="E35831" s="232" t="s">
        <v>62718</v>
      </c>
    </row>
    <row r="35832" spans="1:5" ht="22.5" hidden="1">
      <c r="A35832" s="232">
        <v>86903</v>
      </c>
      <c r="B35832" s="233" t="s">
        <v>13742</v>
      </c>
      <c r="C35832" s="232" t="s">
        <v>5</v>
      </c>
      <c r="D35832" s="232">
        <v>418.11</v>
      </c>
      <c r="E35832" s="232" t="s">
        <v>62718</v>
      </c>
    </row>
    <row r="35833" spans="1:5" ht="45" hidden="1">
      <c r="A35833" s="232">
        <v>86940</v>
      </c>
      <c r="B35833" s="233" t="s">
        <v>13765</v>
      </c>
      <c r="C35833" s="232" t="s">
        <v>5</v>
      </c>
      <c r="D35833" s="232">
        <v>1265.93</v>
      </c>
      <c r="E35833" s="232" t="s">
        <v>62718</v>
      </c>
    </row>
    <row r="35834" spans="1:5" ht="45" hidden="1">
      <c r="A35834" s="232">
        <v>86941</v>
      </c>
      <c r="B35834" s="233" t="s">
        <v>13766</v>
      </c>
      <c r="C35834" s="232" t="s">
        <v>5</v>
      </c>
      <c r="D35834" s="232">
        <v>921.68</v>
      </c>
      <c r="E35834" s="232" t="s">
        <v>62718</v>
      </c>
    </row>
    <row r="35835" spans="1:5" ht="22.5" hidden="1">
      <c r="A35835" s="232">
        <v>86904</v>
      </c>
      <c r="B35835" s="233" t="s">
        <v>13743</v>
      </c>
      <c r="C35835" s="232" t="s">
        <v>5</v>
      </c>
      <c r="D35835" s="232">
        <v>169.08</v>
      </c>
      <c r="E35835" s="232" t="s">
        <v>62718</v>
      </c>
    </row>
    <row r="35836" spans="1:5" ht="45" hidden="1">
      <c r="A35836" s="232">
        <v>86943</v>
      </c>
      <c r="B35836" s="233" t="s">
        <v>13768</v>
      </c>
      <c r="C35836" s="232" t="s">
        <v>5</v>
      </c>
      <c r="D35836" s="232">
        <v>298.18</v>
      </c>
      <c r="E35836" s="232" t="s">
        <v>62718</v>
      </c>
    </row>
    <row r="35837" spans="1:5" ht="45" hidden="1">
      <c r="A35837" s="232">
        <v>86942</v>
      </c>
      <c r="B35837" s="233" t="s">
        <v>13767</v>
      </c>
      <c r="C35837" s="232" t="s">
        <v>5</v>
      </c>
      <c r="D35837" s="232">
        <v>313.13</v>
      </c>
      <c r="E35837" s="232" t="s">
        <v>62718</v>
      </c>
    </row>
    <row r="35838" spans="1:5" hidden="1">
      <c r="A35838" s="232">
        <v>100856</v>
      </c>
      <c r="B35838" s="233" t="s">
        <v>17203</v>
      </c>
      <c r="C35838" s="232" t="s">
        <v>5</v>
      </c>
      <c r="D35838" s="232">
        <v>42.12</v>
      </c>
      <c r="E35838" s="232" t="s">
        <v>62718</v>
      </c>
    </row>
    <row r="35839" spans="1:5" ht="22.5" hidden="1">
      <c r="A35839" s="232">
        <v>100858</v>
      </c>
      <c r="B35839" s="233" t="s">
        <v>17205</v>
      </c>
      <c r="C35839" s="232" t="s">
        <v>5</v>
      </c>
      <c r="D35839" s="232">
        <v>716.68</v>
      </c>
      <c r="E35839" s="232" t="s">
        <v>62718</v>
      </c>
    </row>
    <row r="35840" spans="1:5" ht="22.5" hidden="1">
      <c r="A35840" s="232">
        <v>100859</v>
      </c>
      <c r="B35840" s="233" t="s">
        <v>17206</v>
      </c>
      <c r="C35840" s="232" t="s">
        <v>5</v>
      </c>
      <c r="D35840" s="232">
        <v>1112.31</v>
      </c>
      <c r="E35840" s="232" t="s">
        <v>62718</v>
      </c>
    </row>
    <row r="35841" spans="1:5" hidden="1">
      <c r="A35841" s="232">
        <v>95544</v>
      </c>
      <c r="B35841" s="233" t="s">
        <v>13773</v>
      </c>
      <c r="C35841" s="232" t="s">
        <v>5</v>
      </c>
      <c r="D35841" s="232">
        <v>67.8</v>
      </c>
      <c r="E35841" s="232" t="s">
        <v>62718</v>
      </c>
    </row>
    <row r="35842" spans="1:5" ht="22.5" hidden="1">
      <c r="A35842" s="232">
        <v>95543</v>
      </c>
      <c r="B35842" s="233" t="s">
        <v>13772</v>
      </c>
      <c r="C35842" s="232" t="s">
        <v>5</v>
      </c>
      <c r="D35842" s="232">
        <v>93.22</v>
      </c>
      <c r="E35842" s="232" t="s">
        <v>62718</v>
      </c>
    </row>
    <row r="35843" spans="1:5" ht="22.5" hidden="1">
      <c r="A35843" s="232">
        <v>95542</v>
      </c>
      <c r="B35843" s="233" t="s">
        <v>13771</v>
      </c>
      <c r="C35843" s="232" t="s">
        <v>5</v>
      </c>
      <c r="D35843" s="232">
        <v>55.44</v>
      </c>
      <c r="E35843" s="232" t="s">
        <v>62718</v>
      </c>
    </row>
    <row r="35844" spans="1:5" hidden="1">
      <c r="A35844" s="232">
        <v>100874</v>
      </c>
      <c r="B35844" s="233" t="s">
        <v>13788</v>
      </c>
      <c r="C35844" s="232" t="s">
        <v>5</v>
      </c>
      <c r="D35844" s="232">
        <v>291.13</v>
      </c>
      <c r="E35844" s="232" t="s">
        <v>62718</v>
      </c>
    </row>
    <row r="35845" spans="1:5" hidden="1">
      <c r="A35845" s="232">
        <v>95545</v>
      </c>
      <c r="B35845" s="233" t="s">
        <v>13774</v>
      </c>
      <c r="C35845" s="232" t="s">
        <v>5</v>
      </c>
      <c r="D35845" s="232">
        <v>66.48</v>
      </c>
      <c r="E35845" s="232" t="s">
        <v>62718</v>
      </c>
    </row>
    <row r="35846" spans="1:5" ht="22.5" hidden="1">
      <c r="A35846" s="232">
        <v>95547</v>
      </c>
      <c r="B35846" s="233" t="s">
        <v>13776</v>
      </c>
      <c r="C35846" s="232" t="s">
        <v>5</v>
      </c>
      <c r="D35846" s="232">
        <v>62.39</v>
      </c>
      <c r="E35846" s="232" t="s">
        <v>62718</v>
      </c>
    </row>
    <row r="35847" spans="1:5" hidden="1">
      <c r="A35847" s="232">
        <v>86883</v>
      </c>
      <c r="B35847" s="233" t="s">
        <v>61691</v>
      </c>
      <c r="C35847" s="232" t="s">
        <v>5</v>
      </c>
      <c r="D35847" s="232">
        <v>17.7</v>
      </c>
      <c r="E35847" s="232" t="s">
        <v>62718</v>
      </c>
    </row>
    <row r="35848" spans="1:5" ht="22.5" hidden="1">
      <c r="A35848" s="232">
        <v>86881</v>
      </c>
      <c r="B35848" s="233" t="s">
        <v>14918</v>
      </c>
      <c r="C35848" s="232" t="s">
        <v>5</v>
      </c>
      <c r="D35848" s="232">
        <v>217.11</v>
      </c>
      <c r="E35848" s="232" t="s">
        <v>62718</v>
      </c>
    </row>
    <row r="35849" spans="1:5" ht="22.5" hidden="1">
      <c r="A35849" s="232">
        <v>86882</v>
      </c>
      <c r="B35849" s="233" t="s">
        <v>61692</v>
      </c>
      <c r="C35849" s="232" t="s">
        <v>5</v>
      </c>
      <c r="D35849" s="232">
        <v>32.65</v>
      </c>
      <c r="E35849" s="232" t="s">
        <v>62718</v>
      </c>
    </row>
    <row r="35850" spans="1:5" ht="22.5" hidden="1">
      <c r="A35850" s="232">
        <v>100862</v>
      </c>
      <c r="B35850" s="233" t="s">
        <v>13783</v>
      </c>
      <c r="C35850" s="232" t="s">
        <v>5</v>
      </c>
      <c r="D35850" s="232">
        <v>45.33</v>
      </c>
      <c r="E35850" s="232" t="s">
        <v>62718</v>
      </c>
    </row>
    <row r="35851" spans="1:5" ht="22.5" hidden="1">
      <c r="A35851" s="232">
        <v>100861</v>
      </c>
      <c r="B35851" s="233" t="s">
        <v>13782</v>
      </c>
      <c r="C35851" s="232" t="s">
        <v>5</v>
      </c>
      <c r="D35851" s="232">
        <v>41.92</v>
      </c>
      <c r="E35851" s="232" t="s">
        <v>62718</v>
      </c>
    </row>
    <row r="35852" spans="1:5" ht="22.5" hidden="1">
      <c r="A35852" s="232">
        <v>86872</v>
      </c>
      <c r="B35852" s="233" t="s">
        <v>13730</v>
      </c>
      <c r="C35852" s="232" t="s">
        <v>5</v>
      </c>
      <c r="D35852" s="232">
        <v>811.24</v>
      </c>
      <c r="E35852" s="232" t="s">
        <v>62718</v>
      </c>
    </row>
    <row r="35853" spans="1:5" ht="33.75" hidden="1">
      <c r="A35853" s="232">
        <v>86919</v>
      </c>
      <c r="B35853" s="233" t="s">
        <v>13746</v>
      </c>
      <c r="C35853" s="232" t="s">
        <v>5</v>
      </c>
      <c r="D35853" s="232">
        <v>1009.36</v>
      </c>
      <c r="E35853" s="232" t="s">
        <v>62718</v>
      </c>
    </row>
    <row r="35854" spans="1:5" ht="33.75" hidden="1">
      <c r="A35854" s="232">
        <v>86920</v>
      </c>
      <c r="B35854" s="233" t="s">
        <v>13747</v>
      </c>
      <c r="C35854" s="232" t="s">
        <v>5</v>
      </c>
      <c r="D35854" s="232">
        <v>904.02</v>
      </c>
      <c r="E35854" s="232" t="s">
        <v>62718</v>
      </c>
    </row>
    <row r="35855" spans="1:5" ht="33.75" hidden="1">
      <c r="A35855" s="232">
        <v>86921</v>
      </c>
      <c r="B35855" s="233" t="s">
        <v>13748</v>
      </c>
      <c r="C35855" s="232" t="s">
        <v>5</v>
      </c>
      <c r="D35855" s="232">
        <v>876.32</v>
      </c>
      <c r="E35855" s="232" t="s">
        <v>62718</v>
      </c>
    </row>
    <row r="35856" spans="1:5" ht="22.5" hidden="1">
      <c r="A35856" s="232">
        <v>86874</v>
      </c>
      <c r="B35856" s="233" t="s">
        <v>13731</v>
      </c>
      <c r="C35856" s="232" t="s">
        <v>5</v>
      </c>
      <c r="D35856" s="232">
        <v>561.19000000000005</v>
      </c>
      <c r="E35856" s="232" t="s">
        <v>62718</v>
      </c>
    </row>
    <row r="35857" spans="1:5" ht="33.75" hidden="1">
      <c r="A35857" s="232">
        <v>86922</v>
      </c>
      <c r="B35857" s="233" t="s">
        <v>13749</v>
      </c>
      <c r="C35857" s="232" t="s">
        <v>5</v>
      </c>
      <c r="D35857" s="232">
        <v>958.72</v>
      </c>
      <c r="E35857" s="232" t="s">
        <v>62718</v>
      </c>
    </row>
    <row r="35858" spans="1:5" ht="33.75" hidden="1">
      <c r="A35858" s="232">
        <v>86923</v>
      </c>
      <c r="B35858" s="233" t="s">
        <v>13750</v>
      </c>
      <c r="C35858" s="232" t="s">
        <v>5</v>
      </c>
      <c r="D35858" s="232">
        <v>668.92</v>
      </c>
      <c r="E35858" s="232" t="s">
        <v>62718</v>
      </c>
    </row>
    <row r="35859" spans="1:5" ht="33.75" hidden="1">
      <c r="A35859" s="232">
        <v>86924</v>
      </c>
      <c r="B35859" s="233" t="s">
        <v>13751</v>
      </c>
      <c r="C35859" s="232" t="s">
        <v>5</v>
      </c>
      <c r="D35859" s="232">
        <v>641.22</v>
      </c>
      <c r="E35859" s="232" t="s">
        <v>62718</v>
      </c>
    </row>
    <row r="35860" spans="1:5" ht="22.5" hidden="1">
      <c r="A35860" s="232">
        <v>86875</v>
      </c>
      <c r="B35860" s="233" t="s">
        <v>61693</v>
      </c>
      <c r="C35860" s="232" t="s">
        <v>5</v>
      </c>
      <c r="D35860" s="232">
        <v>709.74</v>
      </c>
      <c r="E35860" s="232" t="s">
        <v>62718</v>
      </c>
    </row>
    <row r="35861" spans="1:5" ht="33.75" hidden="1">
      <c r="A35861" s="232">
        <v>86925</v>
      </c>
      <c r="B35861" s="233" t="s">
        <v>13752</v>
      </c>
      <c r="C35861" s="232" t="s">
        <v>5</v>
      </c>
      <c r="D35861" s="232">
        <v>802.52</v>
      </c>
      <c r="E35861" s="232" t="s">
        <v>62718</v>
      </c>
    </row>
    <row r="35862" spans="1:5" ht="33.75" hidden="1">
      <c r="A35862" s="232">
        <v>86926</v>
      </c>
      <c r="B35862" s="233" t="s">
        <v>13753</v>
      </c>
      <c r="C35862" s="232" t="s">
        <v>5</v>
      </c>
      <c r="D35862" s="232">
        <v>774.82</v>
      </c>
      <c r="E35862" s="232" t="s">
        <v>62718</v>
      </c>
    </row>
    <row r="35863" spans="1:5" ht="22.5" hidden="1">
      <c r="A35863" s="232">
        <v>86876</v>
      </c>
      <c r="B35863" s="233" t="s">
        <v>13732</v>
      </c>
      <c r="C35863" s="232" t="s">
        <v>5</v>
      </c>
      <c r="D35863" s="232">
        <v>405.83</v>
      </c>
      <c r="E35863" s="232" t="s">
        <v>62718</v>
      </c>
    </row>
    <row r="35864" spans="1:5" ht="33.75" hidden="1">
      <c r="A35864" s="232">
        <v>86929</v>
      </c>
      <c r="B35864" s="233" t="s">
        <v>13756</v>
      </c>
      <c r="C35864" s="232" t="s">
        <v>5</v>
      </c>
      <c r="D35864" s="232">
        <v>498.61</v>
      </c>
      <c r="E35864" s="232" t="s">
        <v>62718</v>
      </c>
    </row>
    <row r="35865" spans="1:5" ht="33.75" hidden="1">
      <c r="A35865" s="232">
        <v>86930</v>
      </c>
      <c r="B35865" s="233" t="s">
        <v>13757</v>
      </c>
      <c r="C35865" s="232" t="s">
        <v>5</v>
      </c>
      <c r="D35865" s="232">
        <v>470.91</v>
      </c>
      <c r="E35865" s="232" t="s">
        <v>62718</v>
      </c>
    </row>
    <row r="35866" spans="1:5" ht="33.75" hidden="1">
      <c r="A35866" s="232">
        <v>86927</v>
      </c>
      <c r="B35866" s="233" t="s">
        <v>13754</v>
      </c>
      <c r="C35866" s="232" t="s">
        <v>5</v>
      </c>
      <c r="D35866" s="232">
        <v>513.55999999999995</v>
      </c>
      <c r="E35866" s="232" t="s">
        <v>62718</v>
      </c>
    </row>
    <row r="35867" spans="1:5" ht="33.75" hidden="1">
      <c r="A35867" s="232">
        <v>86928</v>
      </c>
      <c r="B35867" s="233" t="s">
        <v>13755</v>
      </c>
      <c r="C35867" s="232" t="s">
        <v>5</v>
      </c>
      <c r="D35867" s="232">
        <v>485.86</v>
      </c>
      <c r="E35867" s="232" t="s">
        <v>62718</v>
      </c>
    </row>
    <row r="35868" spans="1:5" ht="22.5" hidden="1">
      <c r="A35868" s="232">
        <v>86914</v>
      </c>
      <c r="B35868" s="233" t="s">
        <v>14926</v>
      </c>
      <c r="C35868" s="232" t="s">
        <v>5</v>
      </c>
      <c r="D35868" s="232">
        <v>107.69</v>
      </c>
      <c r="E35868" s="232" t="s">
        <v>62718</v>
      </c>
    </row>
    <row r="35869" spans="1:5" ht="22.5" hidden="1">
      <c r="A35869" s="232">
        <v>86913</v>
      </c>
      <c r="B35869" s="233" t="s">
        <v>14925</v>
      </c>
      <c r="C35869" s="232" t="s">
        <v>5</v>
      </c>
      <c r="D35869" s="232">
        <v>61.03</v>
      </c>
      <c r="E35869" s="232" t="s">
        <v>62718</v>
      </c>
    </row>
    <row r="35870" spans="1:5" hidden="1">
      <c r="A35870" s="232">
        <v>100853</v>
      </c>
      <c r="B35870" s="233" t="s">
        <v>17202</v>
      </c>
      <c r="C35870" s="232" t="s">
        <v>5</v>
      </c>
      <c r="D35870" s="232">
        <v>375.51</v>
      </c>
      <c r="E35870" s="232" t="s">
        <v>62718</v>
      </c>
    </row>
    <row r="35871" spans="1:5" hidden="1">
      <c r="A35871" s="232">
        <v>100854</v>
      </c>
      <c r="B35871" s="233" t="s">
        <v>13781</v>
      </c>
      <c r="C35871" s="232" t="s">
        <v>5</v>
      </c>
      <c r="D35871" s="232">
        <v>1932.26</v>
      </c>
      <c r="E35871" s="232" t="s">
        <v>62718</v>
      </c>
    </row>
    <row r="35872" spans="1:5" ht="22.5" hidden="1">
      <c r="A35872" s="232">
        <v>86915</v>
      </c>
      <c r="B35872" s="233" t="s">
        <v>14927</v>
      </c>
      <c r="C35872" s="232" t="s">
        <v>5</v>
      </c>
      <c r="D35872" s="232">
        <v>155.09</v>
      </c>
      <c r="E35872" s="232" t="s">
        <v>62718</v>
      </c>
    </row>
    <row r="35873" spans="1:5" ht="22.5" hidden="1">
      <c r="A35873" s="232">
        <v>86906</v>
      </c>
      <c r="B35873" s="233" t="s">
        <v>14921</v>
      </c>
      <c r="C35873" s="232" t="s">
        <v>5</v>
      </c>
      <c r="D35873" s="232">
        <v>81.67</v>
      </c>
      <c r="E35873" s="232" t="s">
        <v>62718</v>
      </c>
    </row>
    <row r="35874" spans="1:5" ht="22.5" hidden="1">
      <c r="A35874" s="232">
        <v>86911</v>
      </c>
      <c r="B35874" s="233" t="s">
        <v>14924</v>
      </c>
      <c r="C35874" s="232" t="s">
        <v>5</v>
      </c>
      <c r="D35874" s="232">
        <v>95.63</v>
      </c>
      <c r="E35874" s="232" t="s">
        <v>62718</v>
      </c>
    </row>
    <row r="35875" spans="1:5" ht="22.5" hidden="1">
      <c r="A35875" s="232">
        <v>86909</v>
      </c>
      <c r="B35875" s="233" t="s">
        <v>14922</v>
      </c>
      <c r="C35875" s="232" t="s">
        <v>5</v>
      </c>
      <c r="D35875" s="232">
        <v>141.83000000000001</v>
      </c>
      <c r="E35875" s="232" t="s">
        <v>62718</v>
      </c>
    </row>
    <row r="35876" spans="1:5" ht="22.5" hidden="1">
      <c r="A35876" s="232">
        <v>86910</v>
      </c>
      <c r="B35876" s="233" t="s">
        <v>14923</v>
      </c>
      <c r="C35876" s="232" t="s">
        <v>5</v>
      </c>
      <c r="D35876" s="232">
        <v>138.94999999999999</v>
      </c>
      <c r="E35876" s="232" t="s">
        <v>62718</v>
      </c>
    </row>
    <row r="35877" spans="1:5" hidden="1">
      <c r="A35877" s="232">
        <v>86916</v>
      </c>
      <c r="B35877" s="233" t="s">
        <v>14928</v>
      </c>
      <c r="C35877" s="232" t="s">
        <v>5</v>
      </c>
      <c r="D35877" s="232">
        <v>33.33</v>
      </c>
      <c r="E35877" s="232" t="s">
        <v>62718</v>
      </c>
    </row>
    <row r="35878" spans="1:5" ht="22.5" hidden="1">
      <c r="A35878" s="232">
        <v>95469</v>
      </c>
      <c r="B35878" s="233" t="s">
        <v>61694</v>
      </c>
      <c r="C35878" s="232" t="s">
        <v>5</v>
      </c>
      <c r="D35878" s="232">
        <v>336.56</v>
      </c>
      <c r="E35878" s="232" t="s">
        <v>62718</v>
      </c>
    </row>
    <row r="35879" spans="1:5" ht="33.75" hidden="1">
      <c r="A35879" s="232">
        <v>95470</v>
      </c>
      <c r="B35879" s="233" t="s">
        <v>16391</v>
      </c>
      <c r="C35879" s="232" t="s">
        <v>5</v>
      </c>
      <c r="D35879" s="232">
        <v>346.94</v>
      </c>
      <c r="E35879" s="232" t="s">
        <v>62718</v>
      </c>
    </row>
    <row r="35880" spans="1:5" ht="22.5" hidden="1">
      <c r="A35880" s="232">
        <v>95471</v>
      </c>
      <c r="B35880" s="233" t="s">
        <v>61695</v>
      </c>
      <c r="C35880" s="232" t="s">
        <v>5</v>
      </c>
      <c r="D35880" s="232">
        <v>845.18</v>
      </c>
      <c r="E35880" s="232" t="s">
        <v>62718</v>
      </c>
    </row>
    <row r="35881" spans="1:5" ht="33.75" hidden="1">
      <c r="A35881" s="232">
        <v>95472</v>
      </c>
      <c r="B35881" s="233" t="s">
        <v>13770</v>
      </c>
      <c r="C35881" s="232" t="s">
        <v>5</v>
      </c>
      <c r="D35881" s="232">
        <v>855.56</v>
      </c>
      <c r="E35881" s="232" t="s">
        <v>62718</v>
      </c>
    </row>
    <row r="35882" spans="1:5" hidden="1">
      <c r="A35882" s="232">
        <v>100848</v>
      </c>
      <c r="B35882" s="233" t="s">
        <v>13777</v>
      </c>
      <c r="C35882" s="232" t="s">
        <v>5</v>
      </c>
      <c r="D35882" s="232">
        <v>606.46</v>
      </c>
      <c r="E35882" s="232" t="s">
        <v>62718</v>
      </c>
    </row>
    <row r="35883" spans="1:5" ht="22.5" hidden="1">
      <c r="A35883" s="232">
        <v>86888</v>
      </c>
      <c r="B35883" s="233" t="s">
        <v>13733</v>
      </c>
      <c r="C35883" s="232" t="s">
        <v>5</v>
      </c>
      <c r="D35883" s="232">
        <v>543.36</v>
      </c>
      <c r="E35883" s="232" t="s">
        <v>62718</v>
      </c>
    </row>
    <row r="35884" spans="1:5" ht="33.75" hidden="1">
      <c r="A35884" s="232">
        <v>86932</v>
      </c>
      <c r="B35884" s="233" t="s">
        <v>61696</v>
      </c>
      <c r="C35884" s="232" t="s">
        <v>5</v>
      </c>
      <c r="D35884" s="232">
        <v>602</v>
      </c>
      <c r="E35884" s="232" t="s">
        <v>62718</v>
      </c>
    </row>
    <row r="35885" spans="1:5" ht="33.75" hidden="1">
      <c r="A35885" s="232">
        <v>86931</v>
      </c>
      <c r="B35885" s="233" t="s">
        <v>61697</v>
      </c>
      <c r="C35885" s="232" t="s">
        <v>5</v>
      </c>
      <c r="D35885" s="232">
        <v>561.16</v>
      </c>
      <c r="E35885" s="232" t="s">
        <v>62718</v>
      </c>
    </row>
    <row r="35886" spans="1:5" ht="22.5" hidden="1">
      <c r="A35886" s="232">
        <v>100878</v>
      </c>
      <c r="B35886" s="233" t="s">
        <v>14673</v>
      </c>
      <c r="C35886" s="232" t="s">
        <v>5</v>
      </c>
      <c r="D35886" s="232">
        <v>728.92</v>
      </c>
      <c r="E35886" s="232" t="s">
        <v>62718</v>
      </c>
    </row>
    <row r="35887" spans="1:5" ht="22.5" hidden="1">
      <c r="A35887" s="232">
        <v>86877</v>
      </c>
      <c r="B35887" s="233" t="s">
        <v>14914</v>
      </c>
      <c r="C35887" s="232" t="s">
        <v>5</v>
      </c>
      <c r="D35887" s="232">
        <v>72.73</v>
      </c>
      <c r="E35887" s="232" t="s">
        <v>62718</v>
      </c>
    </row>
    <row r="35888" spans="1:5" ht="22.5" hidden="1">
      <c r="A35888" s="232">
        <v>86878</v>
      </c>
      <c r="B35888" s="233" t="s">
        <v>14915</v>
      </c>
      <c r="C35888" s="232" t="s">
        <v>5</v>
      </c>
      <c r="D35888" s="232">
        <v>78.209999999999994</v>
      </c>
      <c r="E35888" s="232" t="s">
        <v>62718</v>
      </c>
    </row>
    <row r="35889" spans="1:5" ht="22.5" hidden="1">
      <c r="A35889" s="232">
        <v>86879</v>
      </c>
      <c r="B35889" s="233" t="s">
        <v>14916</v>
      </c>
      <c r="C35889" s="232" t="s">
        <v>5</v>
      </c>
      <c r="D35889" s="232">
        <v>14.05</v>
      </c>
      <c r="E35889" s="232" t="s">
        <v>62718</v>
      </c>
    </row>
    <row r="35890" spans="1:5" ht="22.5" hidden="1">
      <c r="A35890" s="232">
        <v>86880</v>
      </c>
      <c r="B35890" s="233" t="s">
        <v>14917</v>
      </c>
      <c r="C35890" s="232" t="s">
        <v>5</v>
      </c>
      <c r="D35890" s="232">
        <v>38.54</v>
      </c>
      <c r="E35890" s="232" t="s">
        <v>62718</v>
      </c>
    </row>
    <row r="35891" spans="1:5" ht="22.5" hidden="1">
      <c r="A35891" s="232">
        <v>101663</v>
      </c>
      <c r="B35891" s="233" t="s">
        <v>17317</v>
      </c>
      <c r="C35891" s="232" t="s">
        <v>5</v>
      </c>
      <c r="D35891" s="232">
        <v>34.090000000000003</v>
      </c>
      <c r="E35891" s="232" t="s">
        <v>62718</v>
      </c>
    </row>
    <row r="35892" spans="1:5" ht="22.5" hidden="1">
      <c r="A35892" s="232">
        <v>101664</v>
      </c>
      <c r="B35892" s="233" t="s">
        <v>17318</v>
      </c>
      <c r="C35892" s="232" t="s">
        <v>5</v>
      </c>
      <c r="D35892" s="232">
        <v>35.61</v>
      </c>
      <c r="E35892" s="232" t="s">
        <v>62718</v>
      </c>
    </row>
    <row r="35893" spans="1:5" ht="22.5" hidden="1">
      <c r="A35893" s="232">
        <v>101665</v>
      </c>
      <c r="B35893" s="233" t="s">
        <v>17319</v>
      </c>
      <c r="C35893" s="232" t="s">
        <v>5</v>
      </c>
      <c r="D35893" s="232">
        <v>42.11</v>
      </c>
      <c r="E35893" s="232" t="s">
        <v>62718</v>
      </c>
    </row>
    <row r="35894" spans="1:5" ht="33.75" hidden="1">
      <c r="A35894" s="232">
        <v>101634</v>
      </c>
      <c r="B35894" s="233" t="s">
        <v>59063</v>
      </c>
      <c r="C35894" s="232" t="s">
        <v>5</v>
      </c>
      <c r="D35894" s="232">
        <v>0</v>
      </c>
      <c r="E35894" s="232" t="s">
        <v>62718</v>
      </c>
    </row>
    <row r="35895" spans="1:5" ht="22.5" hidden="1">
      <c r="A35895" s="232">
        <v>101635</v>
      </c>
      <c r="B35895" s="233" t="s">
        <v>59064</v>
      </c>
      <c r="C35895" s="232" t="s">
        <v>5</v>
      </c>
      <c r="D35895" s="232">
        <v>0</v>
      </c>
      <c r="E35895" s="232" t="s">
        <v>62718</v>
      </c>
    </row>
    <row r="35896" spans="1:5" ht="33.75" hidden="1">
      <c r="A35896" s="232">
        <v>101636</v>
      </c>
      <c r="B35896" s="233" t="s">
        <v>17306</v>
      </c>
      <c r="C35896" s="232" t="s">
        <v>5</v>
      </c>
      <c r="D35896" s="232">
        <v>148.76</v>
      </c>
      <c r="E35896" s="232" t="s">
        <v>62718</v>
      </c>
    </row>
    <row r="35897" spans="1:5" ht="33.75" hidden="1">
      <c r="A35897" s="232">
        <v>101637</v>
      </c>
      <c r="B35897" s="233" t="s">
        <v>17307</v>
      </c>
      <c r="C35897" s="232" t="s">
        <v>5</v>
      </c>
      <c r="D35897" s="232">
        <v>143.1</v>
      </c>
      <c r="E35897" s="232" t="s">
        <v>62718</v>
      </c>
    </row>
    <row r="35898" spans="1:5" ht="33.75" hidden="1">
      <c r="A35898" s="232">
        <v>101638</v>
      </c>
      <c r="B35898" s="233" t="s">
        <v>59065</v>
      </c>
      <c r="C35898" s="232" t="s">
        <v>5</v>
      </c>
      <c r="D35898" s="232">
        <v>0</v>
      </c>
      <c r="E35898" s="232" t="s">
        <v>62718</v>
      </c>
    </row>
    <row r="35899" spans="1:5" ht="22.5" hidden="1">
      <c r="A35899" s="232">
        <v>101639</v>
      </c>
      <c r="B35899" s="233" t="s">
        <v>59066</v>
      </c>
      <c r="C35899" s="232" t="s">
        <v>5</v>
      </c>
      <c r="D35899" s="232">
        <v>0</v>
      </c>
      <c r="E35899" s="232" t="s">
        <v>62718</v>
      </c>
    </row>
    <row r="35900" spans="1:5" ht="22.5" hidden="1">
      <c r="A35900" s="232">
        <v>105919</v>
      </c>
      <c r="B35900" s="233" t="s">
        <v>59067</v>
      </c>
      <c r="C35900" s="232" t="s">
        <v>5</v>
      </c>
      <c r="D35900" s="232">
        <v>0</v>
      </c>
      <c r="E35900" s="232" t="s">
        <v>62718</v>
      </c>
    </row>
    <row r="35901" spans="1:5" ht="22.5" hidden="1">
      <c r="A35901" s="232">
        <v>101658</v>
      </c>
      <c r="B35901" s="233" t="s">
        <v>17313</v>
      </c>
      <c r="C35901" s="232" t="s">
        <v>5</v>
      </c>
      <c r="D35901" s="232">
        <v>417.24</v>
      </c>
      <c r="E35901" s="232" t="s">
        <v>62718</v>
      </c>
    </row>
    <row r="35902" spans="1:5" ht="22.5" hidden="1">
      <c r="A35902" s="232">
        <v>101659</v>
      </c>
      <c r="B35902" s="233" t="s">
        <v>17314</v>
      </c>
      <c r="C35902" s="232" t="s">
        <v>5</v>
      </c>
      <c r="D35902" s="232">
        <v>471.27</v>
      </c>
      <c r="E35902" s="232" t="s">
        <v>62718</v>
      </c>
    </row>
    <row r="35903" spans="1:5" ht="22.5" hidden="1">
      <c r="A35903" s="232">
        <v>101660</v>
      </c>
      <c r="B35903" s="233" t="s">
        <v>17315</v>
      </c>
      <c r="C35903" s="232" t="s">
        <v>5</v>
      </c>
      <c r="D35903" s="232">
        <v>726.35</v>
      </c>
      <c r="E35903" s="232" t="s">
        <v>62718</v>
      </c>
    </row>
    <row r="35904" spans="1:5" ht="22.5" hidden="1">
      <c r="A35904" s="232">
        <v>101654</v>
      </c>
      <c r="B35904" s="233" t="s">
        <v>17309</v>
      </c>
      <c r="C35904" s="232" t="s">
        <v>5</v>
      </c>
      <c r="D35904" s="232">
        <v>183.32</v>
      </c>
      <c r="E35904" s="232" t="s">
        <v>62718</v>
      </c>
    </row>
    <row r="35905" spans="1:5" ht="22.5" hidden="1">
      <c r="A35905" s="232">
        <v>101655</v>
      </c>
      <c r="B35905" s="233" t="s">
        <v>17310</v>
      </c>
      <c r="C35905" s="232" t="s">
        <v>5</v>
      </c>
      <c r="D35905" s="232">
        <v>268.27</v>
      </c>
      <c r="E35905" s="232" t="s">
        <v>62718</v>
      </c>
    </row>
    <row r="35906" spans="1:5" ht="22.5" hidden="1">
      <c r="A35906" s="232">
        <v>101656</v>
      </c>
      <c r="B35906" s="233" t="s">
        <v>17311</v>
      </c>
      <c r="C35906" s="232" t="s">
        <v>5</v>
      </c>
      <c r="D35906" s="232">
        <v>288.11</v>
      </c>
      <c r="E35906" s="232" t="s">
        <v>62718</v>
      </c>
    </row>
    <row r="35907" spans="1:5" ht="22.5" hidden="1">
      <c r="A35907" s="232">
        <v>101657</v>
      </c>
      <c r="B35907" s="233" t="s">
        <v>17312</v>
      </c>
      <c r="C35907" s="232" t="s">
        <v>5</v>
      </c>
      <c r="D35907" s="232">
        <v>330.36</v>
      </c>
      <c r="E35907" s="232" t="s">
        <v>62718</v>
      </c>
    </row>
    <row r="35908" spans="1:5" ht="22.5" hidden="1">
      <c r="A35908" s="232">
        <v>105923</v>
      </c>
      <c r="B35908" s="233" t="s">
        <v>59068</v>
      </c>
      <c r="C35908" s="232" t="s">
        <v>5</v>
      </c>
      <c r="D35908" s="232">
        <v>0</v>
      </c>
      <c r="E35908" s="232" t="s">
        <v>62718</v>
      </c>
    </row>
    <row r="35909" spans="1:5" ht="22.5" hidden="1">
      <c r="A35909" s="232">
        <v>105921</v>
      </c>
      <c r="B35909" s="233" t="s">
        <v>59069</v>
      </c>
      <c r="C35909" s="232" t="s">
        <v>5</v>
      </c>
      <c r="D35909" s="232">
        <v>0</v>
      </c>
      <c r="E35909" s="232" t="s">
        <v>62718</v>
      </c>
    </row>
    <row r="35910" spans="1:5" ht="22.5" hidden="1">
      <c r="A35910" s="232">
        <v>105920</v>
      </c>
      <c r="B35910" s="233" t="s">
        <v>59070</v>
      </c>
      <c r="C35910" s="232" t="s">
        <v>5</v>
      </c>
      <c r="D35910" s="232">
        <v>0</v>
      </c>
      <c r="E35910" s="232" t="s">
        <v>62718</v>
      </c>
    </row>
    <row r="35911" spans="1:5" ht="22.5" hidden="1">
      <c r="A35911" s="232">
        <v>105922</v>
      </c>
      <c r="B35911" s="233" t="s">
        <v>59071</v>
      </c>
      <c r="C35911" s="232" t="s">
        <v>5</v>
      </c>
      <c r="D35911" s="232">
        <v>0</v>
      </c>
      <c r="E35911" s="232" t="s">
        <v>62718</v>
      </c>
    </row>
    <row r="35912" spans="1:5" ht="22.5" hidden="1">
      <c r="A35912" s="232">
        <v>101632</v>
      </c>
      <c r="B35912" s="233" t="s">
        <v>17304</v>
      </c>
      <c r="C35912" s="232" t="s">
        <v>5</v>
      </c>
      <c r="D35912" s="232">
        <v>23.69</v>
      </c>
      <c r="E35912" s="232" t="s">
        <v>62718</v>
      </c>
    </row>
    <row r="35913" spans="1:5" ht="22.5" hidden="1">
      <c r="A35913" s="232">
        <v>101661</v>
      </c>
      <c r="B35913" s="233" t="s">
        <v>17316</v>
      </c>
      <c r="C35913" s="232" t="s">
        <v>5</v>
      </c>
      <c r="D35913" s="232">
        <v>157.9</v>
      </c>
      <c r="E35913" s="232" t="s">
        <v>62718</v>
      </c>
    </row>
    <row r="35914" spans="1:5" ht="22.5" hidden="1">
      <c r="A35914" s="232">
        <v>105924</v>
      </c>
      <c r="B35914" s="233" t="s">
        <v>18836</v>
      </c>
      <c r="C35914" s="232" t="s">
        <v>5</v>
      </c>
      <c r="D35914" s="232">
        <v>17.46</v>
      </c>
      <c r="E35914" s="232" t="s">
        <v>62718</v>
      </c>
    </row>
    <row r="35915" spans="1:5" ht="22.5" hidden="1">
      <c r="A35915" s="232">
        <v>101651</v>
      </c>
      <c r="B35915" s="233" t="s">
        <v>17308</v>
      </c>
      <c r="C35915" s="232" t="s">
        <v>5</v>
      </c>
      <c r="D35915" s="232">
        <v>71.099999999999994</v>
      </c>
      <c r="E35915" s="232" t="s">
        <v>62718</v>
      </c>
    </row>
    <row r="35916" spans="1:5" ht="22.5" hidden="1">
      <c r="A35916" s="232">
        <v>101630</v>
      </c>
      <c r="B35916" s="233" t="s">
        <v>17303</v>
      </c>
      <c r="C35916" s="232" t="s">
        <v>5</v>
      </c>
      <c r="D35916" s="232">
        <v>85.26</v>
      </c>
      <c r="E35916" s="232" t="s">
        <v>62718</v>
      </c>
    </row>
    <row r="35917" spans="1:5" ht="22.5" hidden="1">
      <c r="A35917" s="232">
        <v>101633</v>
      </c>
      <c r="B35917" s="233" t="s">
        <v>17305</v>
      </c>
      <c r="C35917" s="232" t="s">
        <v>5</v>
      </c>
      <c r="D35917" s="232">
        <v>91.5</v>
      </c>
      <c r="E35917" s="232" t="s">
        <v>62718</v>
      </c>
    </row>
    <row r="35918" spans="1:5" ht="45" hidden="1">
      <c r="A35918" s="232">
        <v>104219</v>
      </c>
      <c r="B35918" s="233" t="s">
        <v>18059</v>
      </c>
      <c r="C35918" s="232" t="s">
        <v>3</v>
      </c>
      <c r="D35918" s="232">
        <v>95.02</v>
      </c>
      <c r="E35918" s="232" t="s">
        <v>62718</v>
      </c>
    </row>
    <row r="35919" spans="1:5" ht="45" hidden="1">
      <c r="A35919" s="232">
        <v>104223</v>
      </c>
      <c r="B35919" s="233" t="s">
        <v>18063</v>
      </c>
      <c r="C35919" s="232" t="s">
        <v>3</v>
      </c>
      <c r="D35919" s="232">
        <v>124.28</v>
      </c>
      <c r="E35919" s="232" t="s">
        <v>62718</v>
      </c>
    </row>
    <row r="35920" spans="1:5" ht="45" hidden="1">
      <c r="A35920" s="232">
        <v>104227</v>
      </c>
      <c r="B35920" s="233" t="s">
        <v>18067</v>
      </c>
      <c r="C35920" s="232" t="s">
        <v>3</v>
      </c>
      <c r="D35920" s="232">
        <v>142.36000000000001</v>
      </c>
      <c r="E35920" s="232" t="s">
        <v>62718</v>
      </c>
    </row>
    <row r="35921" spans="1:5" ht="45" hidden="1">
      <c r="A35921" s="232">
        <v>104231</v>
      </c>
      <c r="B35921" s="233" t="s">
        <v>18071</v>
      </c>
      <c r="C35921" s="232" t="s">
        <v>3</v>
      </c>
      <c r="D35921" s="232">
        <v>157.15</v>
      </c>
      <c r="E35921" s="232" t="s">
        <v>62718</v>
      </c>
    </row>
    <row r="35922" spans="1:5" ht="45" hidden="1">
      <c r="A35922" s="232">
        <v>104235</v>
      </c>
      <c r="B35922" s="233" t="s">
        <v>18075</v>
      </c>
      <c r="C35922" s="232" t="s">
        <v>3</v>
      </c>
      <c r="D35922" s="232">
        <v>75.87</v>
      </c>
      <c r="E35922" s="232" t="s">
        <v>62718</v>
      </c>
    </row>
    <row r="35923" spans="1:5" ht="45" hidden="1">
      <c r="A35923" s="232">
        <v>104239</v>
      </c>
      <c r="B35923" s="233" t="s">
        <v>18079</v>
      </c>
      <c r="C35923" s="232" t="s">
        <v>3</v>
      </c>
      <c r="D35923" s="232">
        <v>104.01</v>
      </c>
      <c r="E35923" s="232" t="s">
        <v>62718</v>
      </c>
    </row>
    <row r="35924" spans="1:5" ht="45" hidden="1">
      <c r="A35924" s="232">
        <v>104243</v>
      </c>
      <c r="B35924" s="233" t="s">
        <v>18083</v>
      </c>
      <c r="C35924" s="232" t="s">
        <v>3</v>
      </c>
      <c r="D35924" s="232">
        <v>120.91</v>
      </c>
      <c r="E35924" s="232" t="s">
        <v>62718</v>
      </c>
    </row>
    <row r="35925" spans="1:5" ht="45" hidden="1">
      <c r="A35925" s="232">
        <v>104247</v>
      </c>
      <c r="B35925" s="233" t="s">
        <v>18087</v>
      </c>
      <c r="C35925" s="232" t="s">
        <v>3</v>
      </c>
      <c r="D35925" s="232">
        <v>128.47999999999999</v>
      </c>
      <c r="E35925" s="232" t="s">
        <v>62718</v>
      </c>
    </row>
    <row r="35926" spans="1:5" ht="45" hidden="1">
      <c r="A35926" s="232">
        <v>87795</v>
      </c>
      <c r="B35926" s="233" t="s">
        <v>15004</v>
      </c>
      <c r="C35926" s="232" t="s">
        <v>3</v>
      </c>
      <c r="D35926" s="232">
        <v>79.010000000000005</v>
      </c>
      <c r="E35926" s="232" t="s">
        <v>62718</v>
      </c>
    </row>
    <row r="35927" spans="1:5" ht="45" hidden="1">
      <c r="A35927" s="232">
        <v>87800</v>
      </c>
      <c r="B35927" s="233" t="s">
        <v>15007</v>
      </c>
      <c r="C35927" s="232" t="s">
        <v>3</v>
      </c>
      <c r="D35927" s="232">
        <v>108.53</v>
      </c>
      <c r="E35927" s="232" t="s">
        <v>62718</v>
      </c>
    </row>
    <row r="35928" spans="1:5" ht="45" hidden="1">
      <c r="A35928" s="232">
        <v>87804</v>
      </c>
      <c r="B35928" s="233" t="s">
        <v>15010</v>
      </c>
      <c r="C35928" s="232" t="s">
        <v>3</v>
      </c>
      <c r="D35928" s="232">
        <v>125.43</v>
      </c>
      <c r="E35928" s="232" t="s">
        <v>62718</v>
      </c>
    </row>
    <row r="35929" spans="1:5" ht="45" hidden="1">
      <c r="A35929" s="232">
        <v>87808</v>
      </c>
      <c r="B35929" s="233" t="s">
        <v>15013</v>
      </c>
      <c r="C35929" s="232" t="s">
        <v>3</v>
      </c>
      <c r="D35929" s="232">
        <v>132.86000000000001</v>
      </c>
      <c r="E35929" s="232" t="s">
        <v>62718</v>
      </c>
    </row>
    <row r="35930" spans="1:5" ht="33.75" hidden="1">
      <c r="A35930" s="232">
        <v>87778</v>
      </c>
      <c r="B35930" s="233" t="s">
        <v>14993</v>
      </c>
      <c r="C35930" s="232" t="s">
        <v>3</v>
      </c>
      <c r="D35930" s="232">
        <v>100.13</v>
      </c>
      <c r="E35930" s="232" t="s">
        <v>62718</v>
      </c>
    </row>
    <row r="35931" spans="1:5" ht="33.75" hidden="1">
      <c r="A35931" s="232">
        <v>87783</v>
      </c>
      <c r="B35931" s="233" t="s">
        <v>14996</v>
      </c>
      <c r="C35931" s="232" t="s">
        <v>3</v>
      </c>
      <c r="D35931" s="232">
        <v>130.91</v>
      </c>
      <c r="E35931" s="232" t="s">
        <v>62718</v>
      </c>
    </row>
    <row r="35932" spans="1:5" ht="33.75" hidden="1">
      <c r="A35932" s="232">
        <v>87787</v>
      </c>
      <c r="B35932" s="233" t="s">
        <v>14999</v>
      </c>
      <c r="C35932" s="232" t="s">
        <v>3</v>
      </c>
      <c r="D35932" s="232">
        <v>148.99</v>
      </c>
      <c r="E35932" s="232" t="s">
        <v>62718</v>
      </c>
    </row>
    <row r="35933" spans="1:5" ht="45" hidden="1">
      <c r="A35933" s="232">
        <v>87791</v>
      </c>
      <c r="B35933" s="233" t="s">
        <v>15001</v>
      </c>
      <c r="C35933" s="232" t="s">
        <v>3</v>
      </c>
      <c r="D35933" s="232">
        <v>164.45</v>
      </c>
      <c r="E35933" s="232" t="s">
        <v>62718</v>
      </c>
    </row>
    <row r="35934" spans="1:5" ht="45" hidden="1">
      <c r="A35934" s="232">
        <v>87832</v>
      </c>
      <c r="B35934" s="233" t="s">
        <v>15031</v>
      </c>
      <c r="C35934" s="232" t="s">
        <v>3</v>
      </c>
      <c r="D35934" s="232">
        <v>160.94</v>
      </c>
      <c r="E35934" s="232" t="s">
        <v>62718</v>
      </c>
    </row>
    <row r="35935" spans="1:5" ht="33.75" hidden="1">
      <c r="A35935" s="232">
        <v>87812</v>
      </c>
      <c r="B35935" s="233" t="s">
        <v>15016</v>
      </c>
      <c r="C35935" s="232" t="s">
        <v>3</v>
      </c>
      <c r="D35935" s="232">
        <v>130.12</v>
      </c>
      <c r="E35935" s="232" t="s">
        <v>62718</v>
      </c>
    </row>
    <row r="35936" spans="1:5" ht="33.75" hidden="1">
      <c r="A35936" s="232">
        <v>87816</v>
      </c>
      <c r="B35936" s="233" t="s">
        <v>15019</v>
      </c>
      <c r="C35936" s="232" t="s">
        <v>3</v>
      </c>
      <c r="D35936" s="232">
        <v>159.71</v>
      </c>
      <c r="E35936" s="232" t="s">
        <v>62718</v>
      </c>
    </row>
    <row r="35937" spans="1:5" ht="33.75" hidden="1">
      <c r="A35937" s="232">
        <v>87820</v>
      </c>
      <c r="B35937" s="233" t="s">
        <v>15022</v>
      </c>
      <c r="C35937" s="232" t="s">
        <v>3</v>
      </c>
      <c r="D35937" s="232">
        <v>176.61</v>
      </c>
      <c r="E35937" s="232" t="s">
        <v>62718</v>
      </c>
    </row>
    <row r="35938" spans="1:5" ht="45" hidden="1">
      <c r="A35938" s="232">
        <v>87824</v>
      </c>
      <c r="B35938" s="233" t="s">
        <v>15025</v>
      </c>
      <c r="C35938" s="232" t="s">
        <v>3</v>
      </c>
      <c r="D35938" s="232">
        <v>206.81</v>
      </c>
      <c r="E35938" s="232" t="s">
        <v>62718</v>
      </c>
    </row>
    <row r="35939" spans="1:5" ht="33.75" hidden="1">
      <c r="A35939" s="232">
        <v>87828</v>
      </c>
      <c r="B35939" s="233" t="s">
        <v>15028</v>
      </c>
      <c r="C35939" s="232" t="s">
        <v>3</v>
      </c>
      <c r="D35939" s="232">
        <v>129.53</v>
      </c>
      <c r="E35939" s="232" t="s">
        <v>62718</v>
      </c>
    </row>
    <row r="35940" spans="1:5" ht="45" hidden="1">
      <c r="A35940" s="232">
        <v>104251</v>
      </c>
      <c r="B35940" s="233" t="s">
        <v>18091</v>
      </c>
      <c r="C35940" s="232" t="s">
        <v>3</v>
      </c>
      <c r="D35940" s="232">
        <v>120.93</v>
      </c>
      <c r="E35940" s="232" t="s">
        <v>62718</v>
      </c>
    </row>
    <row r="35941" spans="1:5" ht="45" hidden="1">
      <c r="A35941" s="232">
        <v>104255</v>
      </c>
      <c r="B35941" s="233" t="s">
        <v>18095</v>
      </c>
      <c r="C35941" s="232" t="s">
        <v>3</v>
      </c>
      <c r="D35941" s="232">
        <v>149.07</v>
      </c>
      <c r="E35941" s="232" t="s">
        <v>62718</v>
      </c>
    </row>
    <row r="35942" spans="1:5" ht="45" hidden="1">
      <c r="A35942" s="232">
        <v>104259</v>
      </c>
      <c r="B35942" s="233" t="s">
        <v>18099</v>
      </c>
      <c r="C35942" s="232" t="s">
        <v>3</v>
      </c>
      <c r="D35942" s="232">
        <v>165.97</v>
      </c>
      <c r="E35942" s="232" t="s">
        <v>62718</v>
      </c>
    </row>
    <row r="35943" spans="1:5" ht="45" hidden="1">
      <c r="A35943" s="232">
        <v>104263</v>
      </c>
      <c r="B35943" s="233" t="s">
        <v>18103</v>
      </c>
      <c r="C35943" s="232" t="s">
        <v>3</v>
      </c>
      <c r="D35943" s="232">
        <v>193.68</v>
      </c>
      <c r="E35943" s="232" t="s">
        <v>62718</v>
      </c>
    </row>
    <row r="35944" spans="1:5" ht="33.75" hidden="1">
      <c r="A35944" s="232">
        <v>87794</v>
      </c>
      <c r="B35944" s="233" t="s">
        <v>15003</v>
      </c>
      <c r="C35944" s="232" t="s">
        <v>3</v>
      </c>
      <c r="D35944" s="232">
        <v>57.44</v>
      </c>
      <c r="E35944" s="232" t="s">
        <v>62718</v>
      </c>
    </row>
    <row r="35945" spans="1:5" ht="33.75" hidden="1">
      <c r="A35945" s="232">
        <v>87799</v>
      </c>
      <c r="B35945" s="233" t="s">
        <v>15006</v>
      </c>
      <c r="C35945" s="232" t="s">
        <v>3</v>
      </c>
      <c r="D35945" s="232">
        <v>79.989999999999995</v>
      </c>
      <c r="E35945" s="232" t="s">
        <v>62718</v>
      </c>
    </row>
    <row r="35946" spans="1:5" ht="33.75" hidden="1">
      <c r="A35946" s="232">
        <v>87803</v>
      </c>
      <c r="B35946" s="233" t="s">
        <v>15009</v>
      </c>
      <c r="C35946" s="232" t="s">
        <v>3</v>
      </c>
      <c r="D35946" s="232">
        <v>88.6</v>
      </c>
      <c r="E35946" s="232" t="s">
        <v>62718</v>
      </c>
    </row>
    <row r="35947" spans="1:5" ht="33.75" hidden="1">
      <c r="A35947" s="232">
        <v>87807</v>
      </c>
      <c r="B35947" s="233" t="s">
        <v>15012</v>
      </c>
      <c r="C35947" s="232" t="s">
        <v>3</v>
      </c>
      <c r="D35947" s="232">
        <v>96.92</v>
      </c>
      <c r="E35947" s="232" t="s">
        <v>62718</v>
      </c>
    </row>
    <row r="35948" spans="1:5" ht="33.75" hidden="1">
      <c r="A35948" s="232">
        <v>104218</v>
      </c>
      <c r="B35948" s="233" t="s">
        <v>18058</v>
      </c>
      <c r="C35948" s="232" t="s">
        <v>3</v>
      </c>
      <c r="D35948" s="232">
        <v>72.959999999999994</v>
      </c>
      <c r="E35948" s="232" t="s">
        <v>62718</v>
      </c>
    </row>
    <row r="35949" spans="1:5" ht="33.75" hidden="1">
      <c r="A35949" s="232">
        <v>87777</v>
      </c>
      <c r="B35949" s="233" t="s">
        <v>14992</v>
      </c>
      <c r="C35949" s="232" t="s">
        <v>3</v>
      </c>
      <c r="D35949" s="232">
        <v>78.650000000000006</v>
      </c>
      <c r="E35949" s="232" t="s">
        <v>62718</v>
      </c>
    </row>
    <row r="35950" spans="1:5" ht="33.75" hidden="1">
      <c r="A35950" s="232">
        <v>104222</v>
      </c>
      <c r="B35950" s="233" t="s">
        <v>18062</v>
      </c>
      <c r="C35950" s="232" t="s">
        <v>3</v>
      </c>
      <c r="D35950" s="232">
        <v>94.44</v>
      </c>
      <c r="E35950" s="232" t="s">
        <v>62718</v>
      </c>
    </row>
    <row r="35951" spans="1:5" ht="33.75" hidden="1">
      <c r="A35951" s="232">
        <v>87781</v>
      </c>
      <c r="B35951" s="233" t="s">
        <v>14995</v>
      </c>
      <c r="C35951" s="232" t="s">
        <v>3</v>
      </c>
      <c r="D35951" s="232">
        <v>101.74</v>
      </c>
      <c r="E35951" s="232" t="s">
        <v>62718</v>
      </c>
    </row>
    <row r="35952" spans="1:5" ht="33.75" hidden="1">
      <c r="A35952" s="232">
        <v>104226</v>
      </c>
      <c r="B35952" s="233" t="s">
        <v>18066</v>
      </c>
      <c r="C35952" s="232" t="s">
        <v>3</v>
      </c>
      <c r="D35952" s="232">
        <v>103.66</v>
      </c>
      <c r="E35952" s="232" t="s">
        <v>62718</v>
      </c>
    </row>
    <row r="35953" spans="1:5" ht="33.75" hidden="1">
      <c r="A35953" s="232">
        <v>87786</v>
      </c>
      <c r="B35953" s="233" t="s">
        <v>14998</v>
      </c>
      <c r="C35953" s="232" t="s">
        <v>3</v>
      </c>
      <c r="D35953" s="232">
        <v>110.96</v>
      </c>
      <c r="E35953" s="232" t="s">
        <v>62718</v>
      </c>
    </row>
    <row r="35954" spans="1:5" ht="33.75" hidden="1">
      <c r="A35954" s="232">
        <v>104230</v>
      </c>
      <c r="B35954" s="233" t="s">
        <v>18070</v>
      </c>
      <c r="C35954" s="232" t="s">
        <v>3</v>
      </c>
      <c r="D35954" s="232">
        <v>122.23</v>
      </c>
      <c r="E35954" s="232" t="s">
        <v>62718</v>
      </c>
    </row>
    <row r="35955" spans="1:5" ht="33.75" hidden="1">
      <c r="A35955" s="232">
        <v>104234</v>
      </c>
      <c r="B35955" s="233" t="s">
        <v>18074</v>
      </c>
      <c r="C35955" s="232" t="s">
        <v>3</v>
      </c>
      <c r="D35955" s="232">
        <v>54.08</v>
      </c>
      <c r="E35955" s="232" t="s">
        <v>62718</v>
      </c>
    </row>
    <row r="35956" spans="1:5" ht="33.75" hidden="1">
      <c r="A35956" s="232">
        <v>104238</v>
      </c>
      <c r="B35956" s="233" t="s">
        <v>18078</v>
      </c>
      <c r="C35956" s="232" t="s">
        <v>3</v>
      </c>
      <c r="D35956" s="232">
        <v>75.03</v>
      </c>
      <c r="E35956" s="232" t="s">
        <v>62718</v>
      </c>
    </row>
    <row r="35957" spans="1:5" ht="33.75" hidden="1">
      <c r="A35957" s="232">
        <v>104242</v>
      </c>
      <c r="B35957" s="233" t="s">
        <v>18082</v>
      </c>
      <c r="C35957" s="232" t="s">
        <v>3</v>
      </c>
      <c r="D35957" s="232">
        <v>83.64</v>
      </c>
      <c r="E35957" s="232" t="s">
        <v>62718</v>
      </c>
    </row>
    <row r="35958" spans="1:5" ht="33.75" hidden="1">
      <c r="A35958" s="232">
        <v>104246</v>
      </c>
      <c r="B35958" s="233" t="s">
        <v>18086</v>
      </c>
      <c r="C35958" s="232" t="s">
        <v>3</v>
      </c>
      <c r="D35958" s="232">
        <v>91.45</v>
      </c>
      <c r="E35958" s="232" t="s">
        <v>62718</v>
      </c>
    </row>
    <row r="35959" spans="1:5" ht="33.75" hidden="1">
      <c r="A35959" s="232">
        <v>104250</v>
      </c>
      <c r="B35959" s="233" t="s">
        <v>18090</v>
      </c>
      <c r="C35959" s="232" t="s">
        <v>3</v>
      </c>
      <c r="D35959" s="232">
        <v>103.74</v>
      </c>
      <c r="E35959" s="232" t="s">
        <v>62718</v>
      </c>
    </row>
    <row r="35960" spans="1:5" ht="33.75" hidden="1">
      <c r="A35960" s="232">
        <v>87811</v>
      </c>
      <c r="B35960" s="233" t="s">
        <v>15015</v>
      </c>
      <c r="C35960" s="232" t="s">
        <v>3</v>
      </c>
      <c r="D35960" s="232">
        <v>113.94</v>
      </c>
      <c r="E35960" s="232" t="s">
        <v>62718</v>
      </c>
    </row>
    <row r="35961" spans="1:5" ht="33.75" hidden="1">
      <c r="A35961" s="232">
        <v>104254</v>
      </c>
      <c r="B35961" s="233" t="s">
        <v>18094</v>
      </c>
      <c r="C35961" s="232" t="s">
        <v>3</v>
      </c>
      <c r="D35961" s="232">
        <v>124.68</v>
      </c>
      <c r="E35961" s="232" t="s">
        <v>62718</v>
      </c>
    </row>
    <row r="35962" spans="1:5" ht="33.75" hidden="1">
      <c r="A35962" s="232">
        <v>87815</v>
      </c>
      <c r="B35962" s="233" t="s">
        <v>15018</v>
      </c>
      <c r="C35962" s="232" t="s">
        <v>3</v>
      </c>
      <c r="D35962" s="232">
        <v>136.5</v>
      </c>
      <c r="E35962" s="232" t="s">
        <v>62718</v>
      </c>
    </row>
    <row r="35963" spans="1:5" ht="33.75" hidden="1">
      <c r="A35963" s="232">
        <v>104258</v>
      </c>
      <c r="B35963" s="233" t="s">
        <v>18098</v>
      </c>
      <c r="C35963" s="232" t="s">
        <v>3</v>
      </c>
      <c r="D35963" s="232">
        <v>133.29</v>
      </c>
      <c r="E35963" s="232" t="s">
        <v>62718</v>
      </c>
    </row>
    <row r="35964" spans="1:5" ht="33.75" hidden="1">
      <c r="A35964" s="232">
        <v>87819</v>
      </c>
      <c r="B35964" s="233" t="s">
        <v>15021</v>
      </c>
      <c r="C35964" s="232" t="s">
        <v>3</v>
      </c>
      <c r="D35964" s="232">
        <v>145.11000000000001</v>
      </c>
      <c r="E35964" s="232" t="s">
        <v>62718</v>
      </c>
    </row>
    <row r="35965" spans="1:5" ht="33.75" hidden="1">
      <c r="A35965" s="232">
        <v>104262</v>
      </c>
      <c r="B35965" s="233" t="s">
        <v>18102</v>
      </c>
      <c r="C35965" s="232" t="s">
        <v>3</v>
      </c>
      <c r="D35965" s="232">
        <v>172.47</v>
      </c>
      <c r="E35965" s="232" t="s">
        <v>62718</v>
      </c>
    </row>
    <row r="35966" spans="1:5" ht="33.75" hidden="1">
      <c r="A35966" s="232">
        <v>87823</v>
      </c>
      <c r="B35966" s="233" t="s">
        <v>15024</v>
      </c>
      <c r="C35966" s="232" t="s">
        <v>3</v>
      </c>
      <c r="D35966" s="232">
        <v>188.6</v>
      </c>
      <c r="E35966" s="232" t="s">
        <v>62718</v>
      </c>
    </row>
    <row r="35967" spans="1:5" ht="33.75" hidden="1">
      <c r="A35967" s="232">
        <v>87827</v>
      </c>
      <c r="B35967" s="233" t="s">
        <v>15027</v>
      </c>
      <c r="C35967" s="232" t="s">
        <v>3</v>
      </c>
      <c r="D35967" s="232">
        <v>106.57</v>
      </c>
      <c r="E35967" s="232" t="s">
        <v>62718</v>
      </c>
    </row>
    <row r="35968" spans="1:5" ht="33.75" hidden="1">
      <c r="A35968" s="232">
        <v>87831</v>
      </c>
      <c r="B35968" s="233" t="s">
        <v>15030</v>
      </c>
      <c r="C35968" s="232" t="s">
        <v>3</v>
      </c>
      <c r="D35968" s="232">
        <v>128.97999999999999</v>
      </c>
      <c r="E35968" s="232" t="s">
        <v>62718</v>
      </c>
    </row>
    <row r="35969" spans="1:5" ht="33.75" hidden="1">
      <c r="A35969" s="232">
        <v>104220</v>
      </c>
      <c r="B35969" s="233" t="s">
        <v>18060</v>
      </c>
      <c r="C35969" s="232" t="s">
        <v>3</v>
      </c>
      <c r="D35969" s="232">
        <v>69.95</v>
      </c>
      <c r="E35969" s="232" t="s">
        <v>62718</v>
      </c>
    </row>
    <row r="35970" spans="1:5" ht="45" hidden="1">
      <c r="A35970" s="232">
        <v>104203</v>
      </c>
      <c r="B35970" s="233" t="s">
        <v>18044</v>
      </c>
      <c r="C35970" s="232" t="s">
        <v>3</v>
      </c>
      <c r="D35970" s="232">
        <v>75.69</v>
      </c>
      <c r="E35970" s="232" t="s">
        <v>62718</v>
      </c>
    </row>
    <row r="35971" spans="1:5" ht="33.75" hidden="1">
      <c r="A35971" s="232">
        <v>104224</v>
      </c>
      <c r="B35971" s="233" t="s">
        <v>18064</v>
      </c>
      <c r="C35971" s="232" t="s">
        <v>3</v>
      </c>
      <c r="D35971" s="232">
        <v>90.46</v>
      </c>
      <c r="E35971" s="232" t="s">
        <v>62718</v>
      </c>
    </row>
    <row r="35972" spans="1:5" ht="45" hidden="1">
      <c r="A35972" s="232">
        <v>104204</v>
      </c>
      <c r="B35972" s="233" t="s">
        <v>18045</v>
      </c>
      <c r="C35972" s="232" t="s">
        <v>3</v>
      </c>
      <c r="D35972" s="232">
        <v>97.9</v>
      </c>
      <c r="E35972" s="232" t="s">
        <v>62718</v>
      </c>
    </row>
    <row r="35973" spans="1:5" ht="33.75" hidden="1">
      <c r="A35973" s="232">
        <v>104228</v>
      </c>
      <c r="B35973" s="233" t="s">
        <v>18068</v>
      </c>
      <c r="C35973" s="232" t="s">
        <v>3</v>
      </c>
      <c r="D35973" s="232">
        <v>98.44</v>
      </c>
      <c r="E35973" s="232" t="s">
        <v>62718</v>
      </c>
    </row>
    <row r="35974" spans="1:5" ht="45" hidden="1">
      <c r="A35974" s="232">
        <v>104205</v>
      </c>
      <c r="B35974" s="233" t="s">
        <v>18046</v>
      </c>
      <c r="C35974" s="232" t="s">
        <v>3</v>
      </c>
      <c r="D35974" s="232">
        <v>105.89</v>
      </c>
      <c r="E35974" s="232" t="s">
        <v>62718</v>
      </c>
    </row>
    <row r="35975" spans="1:5" ht="33.75" hidden="1">
      <c r="A35975" s="232">
        <v>104232</v>
      </c>
      <c r="B35975" s="233" t="s">
        <v>18072</v>
      </c>
      <c r="C35975" s="232" t="s">
        <v>3</v>
      </c>
      <c r="D35975" s="232">
        <v>108.94</v>
      </c>
      <c r="E35975" s="232" t="s">
        <v>62718</v>
      </c>
    </row>
    <row r="35976" spans="1:5" ht="45" hidden="1">
      <c r="A35976" s="232">
        <v>104206</v>
      </c>
      <c r="B35976" s="233" t="s">
        <v>18047</v>
      </c>
      <c r="C35976" s="232" t="s">
        <v>3</v>
      </c>
      <c r="D35976" s="232">
        <v>117.13</v>
      </c>
      <c r="E35976" s="232" t="s">
        <v>62718</v>
      </c>
    </row>
    <row r="35977" spans="1:5" ht="33.75" hidden="1">
      <c r="A35977" s="232">
        <v>104236</v>
      </c>
      <c r="B35977" s="233" t="s">
        <v>18076</v>
      </c>
      <c r="C35977" s="232" t="s">
        <v>3</v>
      </c>
      <c r="D35977" s="232">
        <v>50.96</v>
      </c>
      <c r="E35977" s="232" t="s">
        <v>62718</v>
      </c>
    </row>
    <row r="35978" spans="1:5" ht="45" hidden="1">
      <c r="A35978" s="232">
        <v>104207</v>
      </c>
      <c r="B35978" s="233" t="s">
        <v>18048</v>
      </c>
      <c r="C35978" s="232" t="s">
        <v>3</v>
      </c>
      <c r="D35978" s="232">
        <v>54.49</v>
      </c>
      <c r="E35978" s="232" t="s">
        <v>62718</v>
      </c>
    </row>
    <row r="35979" spans="1:5" ht="33.75" hidden="1">
      <c r="A35979" s="232">
        <v>104240</v>
      </c>
      <c r="B35979" s="233" t="s">
        <v>18080</v>
      </c>
      <c r="C35979" s="232" t="s">
        <v>3</v>
      </c>
      <c r="D35979" s="232">
        <v>71.069999999999993</v>
      </c>
      <c r="E35979" s="232" t="s">
        <v>62718</v>
      </c>
    </row>
    <row r="35980" spans="1:5" ht="45" hidden="1">
      <c r="A35980" s="232">
        <v>104208</v>
      </c>
      <c r="B35980" s="233" t="s">
        <v>18049</v>
      </c>
      <c r="C35980" s="232" t="s">
        <v>3</v>
      </c>
      <c r="D35980" s="232">
        <v>76.150000000000006</v>
      </c>
      <c r="E35980" s="232" t="s">
        <v>62718</v>
      </c>
    </row>
    <row r="35981" spans="1:5" ht="33.75" hidden="1">
      <c r="A35981" s="232">
        <v>104244</v>
      </c>
      <c r="B35981" s="233" t="s">
        <v>18084</v>
      </c>
      <c r="C35981" s="232" t="s">
        <v>3</v>
      </c>
      <c r="D35981" s="232">
        <v>78.58</v>
      </c>
      <c r="E35981" s="232" t="s">
        <v>62718</v>
      </c>
    </row>
    <row r="35982" spans="1:5" ht="45" hidden="1">
      <c r="A35982" s="232">
        <v>104209</v>
      </c>
      <c r="B35982" s="233" t="s">
        <v>18050</v>
      </c>
      <c r="C35982" s="232" t="s">
        <v>3</v>
      </c>
      <c r="D35982" s="232">
        <v>83.66</v>
      </c>
      <c r="E35982" s="232" t="s">
        <v>62718</v>
      </c>
    </row>
    <row r="35983" spans="1:5" ht="33.75" hidden="1">
      <c r="A35983" s="232">
        <v>104248</v>
      </c>
      <c r="B35983" s="233" t="s">
        <v>18088</v>
      </c>
      <c r="C35983" s="232" t="s">
        <v>3</v>
      </c>
      <c r="D35983" s="232">
        <v>81.34</v>
      </c>
      <c r="E35983" s="232" t="s">
        <v>62718</v>
      </c>
    </row>
    <row r="35984" spans="1:5" ht="45" hidden="1">
      <c r="A35984" s="232">
        <v>104210</v>
      </c>
      <c r="B35984" s="233" t="s">
        <v>18051</v>
      </c>
      <c r="C35984" s="232" t="s">
        <v>3</v>
      </c>
      <c r="D35984" s="232">
        <v>86.25</v>
      </c>
      <c r="E35984" s="232" t="s">
        <v>62718</v>
      </c>
    </row>
    <row r="35985" spans="1:5" ht="45" hidden="1">
      <c r="A35985" s="232">
        <v>104252</v>
      </c>
      <c r="B35985" s="233" t="s">
        <v>18092</v>
      </c>
      <c r="C35985" s="232" t="s">
        <v>3</v>
      </c>
      <c r="D35985" s="232">
        <v>101.83</v>
      </c>
      <c r="E35985" s="232" t="s">
        <v>62718</v>
      </c>
    </row>
    <row r="35986" spans="1:5" ht="45" hidden="1">
      <c r="A35986" s="232">
        <v>104211</v>
      </c>
      <c r="B35986" s="233" t="s">
        <v>18052</v>
      </c>
      <c r="C35986" s="232" t="s">
        <v>3</v>
      </c>
      <c r="D35986" s="232">
        <v>112.15</v>
      </c>
      <c r="E35986" s="232" t="s">
        <v>62718</v>
      </c>
    </row>
    <row r="35987" spans="1:5" ht="45" hidden="1">
      <c r="A35987" s="232">
        <v>104212</v>
      </c>
      <c r="B35987" s="233" t="s">
        <v>18053</v>
      </c>
      <c r="C35987" s="232" t="s">
        <v>3</v>
      </c>
      <c r="D35987" s="232">
        <v>133.88999999999999</v>
      </c>
      <c r="E35987" s="232" t="s">
        <v>62718</v>
      </c>
    </row>
    <row r="35988" spans="1:5" ht="45" hidden="1">
      <c r="A35988" s="232">
        <v>104213</v>
      </c>
      <c r="B35988" s="233" t="s">
        <v>18054</v>
      </c>
      <c r="C35988" s="232" t="s">
        <v>3</v>
      </c>
      <c r="D35988" s="232">
        <v>141.4</v>
      </c>
      <c r="E35988" s="232" t="s">
        <v>62718</v>
      </c>
    </row>
    <row r="35989" spans="1:5" ht="45" hidden="1">
      <c r="A35989" s="232">
        <v>104214</v>
      </c>
      <c r="B35989" s="233" t="s">
        <v>18055</v>
      </c>
      <c r="C35989" s="232" t="s">
        <v>3</v>
      </c>
      <c r="D35989" s="232">
        <v>169.56</v>
      </c>
      <c r="E35989" s="232" t="s">
        <v>62718</v>
      </c>
    </row>
    <row r="35990" spans="1:5" ht="33.75" hidden="1">
      <c r="A35990" s="232">
        <v>104215</v>
      </c>
      <c r="B35990" s="233" t="s">
        <v>61698</v>
      </c>
      <c r="C35990" s="232" t="s">
        <v>3</v>
      </c>
      <c r="D35990" s="232">
        <v>103.47</v>
      </c>
      <c r="E35990" s="232" t="s">
        <v>62718</v>
      </c>
    </row>
    <row r="35991" spans="1:5" ht="33.75" hidden="1">
      <c r="A35991" s="232">
        <v>104216</v>
      </c>
      <c r="B35991" s="233" t="s">
        <v>18056</v>
      </c>
      <c r="C35991" s="232" t="s">
        <v>3</v>
      </c>
      <c r="D35991" s="232">
        <v>124.58</v>
      </c>
      <c r="E35991" s="232" t="s">
        <v>62718</v>
      </c>
    </row>
    <row r="35992" spans="1:5" ht="33.75" hidden="1">
      <c r="A35992" s="232">
        <v>104217</v>
      </c>
      <c r="B35992" s="233" t="s">
        <v>18057</v>
      </c>
      <c r="C35992" s="232" t="s">
        <v>3</v>
      </c>
      <c r="D35992" s="232">
        <v>67.290000000000006</v>
      </c>
      <c r="E35992" s="232" t="s">
        <v>62718</v>
      </c>
    </row>
    <row r="35993" spans="1:5" ht="33.75" hidden="1">
      <c r="A35993" s="232">
        <v>104221</v>
      </c>
      <c r="B35993" s="233" t="s">
        <v>18061</v>
      </c>
      <c r="C35993" s="232" t="s">
        <v>3</v>
      </c>
      <c r="D35993" s="232">
        <v>86.84</v>
      </c>
      <c r="E35993" s="232" t="s">
        <v>62718</v>
      </c>
    </row>
    <row r="35994" spans="1:5" ht="33.75" hidden="1">
      <c r="A35994" s="232">
        <v>104225</v>
      </c>
      <c r="B35994" s="233" t="s">
        <v>18065</v>
      </c>
      <c r="C35994" s="232" t="s">
        <v>3</v>
      </c>
      <c r="D35994" s="232">
        <v>94.13</v>
      </c>
      <c r="E35994" s="232" t="s">
        <v>62718</v>
      </c>
    </row>
    <row r="35995" spans="1:5" ht="33.75" hidden="1">
      <c r="A35995" s="232">
        <v>104229</v>
      </c>
      <c r="B35995" s="233" t="s">
        <v>18069</v>
      </c>
      <c r="C35995" s="232" t="s">
        <v>3</v>
      </c>
      <c r="D35995" s="232">
        <v>111.74</v>
      </c>
      <c r="E35995" s="232" t="s">
        <v>62718</v>
      </c>
    </row>
    <row r="35996" spans="1:5" ht="33.75" hidden="1">
      <c r="A35996" s="232">
        <v>104233</v>
      </c>
      <c r="B35996" s="233" t="s">
        <v>18073</v>
      </c>
      <c r="C35996" s="232" t="s">
        <v>3</v>
      </c>
      <c r="D35996" s="232">
        <v>48.79</v>
      </c>
      <c r="E35996" s="232" t="s">
        <v>62718</v>
      </c>
    </row>
    <row r="35997" spans="1:5" ht="33.75" hidden="1">
      <c r="A35997" s="232">
        <v>104237</v>
      </c>
      <c r="B35997" s="233" t="s">
        <v>18077</v>
      </c>
      <c r="C35997" s="232" t="s">
        <v>3</v>
      </c>
      <c r="D35997" s="232">
        <v>67.930000000000007</v>
      </c>
      <c r="E35997" s="232" t="s">
        <v>62718</v>
      </c>
    </row>
    <row r="35998" spans="1:5" ht="33.75" hidden="1">
      <c r="A35998" s="232">
        <v>104241</v>
      </c>
      <c r="B35998" s="233" t="s">
        <v>18081</v>
      </c>
      <c r="C35998" s="232" t="s">
        <v>3</v>
      </c>
      <c r="D35998" s="232">
        <v>74.75</v>
      </c>
      <c r="E35998" s="232" t="s">
        <v>62718</v>
      </c>
    </row>
    <row r="35999" spans="1:5" ht="33.75" hidden="1">
      <c r="A35999" s="232">
        <v>104245</v>
      </c>
      <c r="B35999" s="233" t="s">
        <v>18085</v>
      </c>
      <c r="C35999" s="232" t="s">
        <v>3</v>
      </c>
      <c r="D35999" s="232">
        <v>81.650000000000006</v>
      </c>
      <c r="E35999" s="232" t="s">
        <v>62718</v>
      </c>
    </row>
    <row r="36000" spans="1:5" ht="33.75" hidden="1">
      <c r="A36000" s="232">
        <v>104249</v>
      </c>
      <c r="B36000" s="233" t="s">
        <v>18089</v>
      </c>
      <c r="C36000" s="232" t="s">
        <v>3</v>
      </c>
      <c r="D36000" s="232">
        <v>98.45</v>
      </c>
      <c r="E36000" s="232" t="s">
        <v>62718</v>
      </c>
    </row>
    <row r="36001" spans="1:5" ht="33.75" hidden="1">
      <c r="A36001" s="232">
        <v>104253</v>
      </c>
      <c r="B36001" s="233" t="s">
        <v>18093</v>
      </c>
      <c r="C36001" s="232" t="s">
        <v>3</v>
      </c>
      <c r="D36001" s="232">
        <v>117.58</v>
      </c>
      <c r="E36001" s="232" t="s">
        <v>62718</v>
      </c>
    </row>
    <row r="36002" spans="1:5" ht="45" hidden="1">
      <c r="A36002" s="232">
        <v>104256</v>
      </c>
      <c r="B36002" s="233" t="s">
        <v>18096</v>
      </c>
      <c r="C36002" s="232" t="s">
        <v>3</v>
      </c>
      <c r="D36002" s="232">
        <v>121.94</v>
      </c>
      <c r="E36002" s="232" t="s">
        <v>62718</v>
      </c>
    </row>
    <row r="36003" spans="1:5" ht="45" hidden="1">
      <c r="A36003" s="232">
        <v>104260</v>
      </c>
      <c r="B36003" s="233" t="s">
        <v>18100</v>
      </c>
      <c r="C36003" s="232" t="s">
        <v>3</v>
      </c>
      <c r="D36003" s="232">
        <v>129.44999999999999</v>
      </c>
      <c r="E36003" s="232" t="s">
        <v>62718</v>
      </c>
    </row>
    <row r="36004" spans="1:5" ht="45" hidden="1">
      <c r="A36004" s="232">
        <v>104264</v>
      </c>
      <c r="B36004" s="233" t="s">
        <v>18104</v>
      </c>
      <c r="C36004" s="232" t="s">
        <v>3</v>
      </c>
      <c r="D36004" s="232">
        <v>154.82</v>
      </c>
      <c r="E36004" s="232" t="s">
        <v>62718</v>
      </c>
    </row>
    <row r="36005" spans="1:5" ht="33.75" hidden="1">
      <c r="A36005" s="232">
        <v>87792</v>
      </c>
      <c r="B36005" s="233" t="s">
        <v>15002</v>
      </c>
      <c r="C36005" s="232" t="s">
        <v>3</v>
      </c>
      <c r="D36005" s="232">
        <v>52.15</v>
      </c>
      <c r="E36005" s="232" t="s">
        <v>62718</v>
      </c>
    </row>
    <row r="36006" spans="1:5" ht="33.75" hidden="1">
      <c r="A36006" s="232">
        <v>87797</v>
      </c>
      <c r="B36006" s="233" t="s">
        <v>15005</v>
      </c>
      <c r="C36006" s="232" t="s">
        <v>3</v>
      </c>
      <c r="D36006" s="232">
        <v>72.89</v>
      </c>
      <c r="E36006" s="232" t="s">
        <v>62718</v>
      </c>
    </row>
    <row r="36007" spans="1:5" ht="33.75" hidden="1">
      <c r="A36007" s="232">
        <v>87801</v>
      </c>
      <c r="B36007" s="233" t="s">
        <v>15008</v>
      </c>
      <c r="C36007" s="232" t="s">
        <v>3</v>
      </c>
      <c r="D36007" s="232">
        <v>79.709999999999994</v>
      </c>
      <c r="E36007" s="232" t="s">
        <v>62718</v>
      </c>
    </row>
    <row r="36008" spans="1:5" ht="33.75" hidden="1">
      <c r="A36008" s="232">
        <v>87805</v>
      </c>
      <c r="B36008" s="233" t="s">
        <v>15011</v>
      </c>
      <c r="C36008" s="232" t="s">
        <v>3</v>
      </c>
      <c r="D36008" s="232">
        <v>87.12</v>
      </c>
      <c r="E36008" s="232" t="s">
        <v>62718</v>
      </c>
    </row>
    <row r="36009" spans="1:5" ht="33.75" hidden="1">
      <c r="A36009" s="232">
        <v>87775</v>
      </c>
      <c r="B36009" s="233" t="s">
        <v>14991</v>
      </c>
      <c r="C36009" s="232" t="s">
        <v>3</v>
      </c>
      <c r="D36009" s="232">
        <v>72.98</v>
      </c>
      <c r="E36009" s="232" t="s">
        <v>62718</v>
      </c>
    </row>
    <row r="36010" spans="1:5" ht="33.75" hidden="1">
      <c r="A36010" s="232">
        <v>87779</v>
      </c>
      <c r="B36010" s="233" t="s">
        <v>14994</v>
      </c>
      <c r="C36010" s="232" t="s">
        <v>3</v>
      </c>
      <c r="D36010" s="232">
        <v>94.14</v>
      </c>
      <c r="E36010" s="232" t="s">
        <v>62718</v>
      </c>
    </row>
    <row r="36011" spans="1:5" ht="33.75" hidden="1">
      <c r="A36011" s="232">
        <v>87784</v>
      </c>
      <c r="B36011" s="233" t="s">
        <v>14997</v>
      </c>
      <c r="C36011" s="232" t="s">
        <v>3</v>
      </c>
      <c r="D36011" s="232">
        <v>101.43</v>
      </c>
      <c r="E36011" s="232" t="s">
        <v>62718</v>
      </c>
    </row>
    <row r="36012" spans="1:5" ht="33.75" hidden="1">
      <c r="A36012" s="232">
        <v>87788</v>
      </c>
      <c r="B36012" s="233" t="s">
        <v>15000</v>
      </c>
      <c r="C36012" s="232" t="s">
        <v>3</v>
      </c>
      <c r="D36012" s="232">
        <v>120.8</v>
      </c>
      <c r="E36012" s="232" t="s">
        <v>62718</v>
      </c>
    </row>
    <row r="36013" spans="1:5" ht="45" hidden="1">
      <c r="A36013" s="232">
        <v>87809</v>
      </c>
      <c r="B36013" s="233" t="s">
        <v>15014</v>
      </c>
      <c r="C36013" s="232" t="s">
        <v>3</v>
      </c>
      <c r="D36013" s="232">
        <v>108.65</v>
      </c>
      <c r="E36013" s="232" t="s">
        <v>62718</v>
      </c>
    </row>
    <row r="36014" spans="1:5" ht="45" hidden="1">
      <c r="A36014" s="232">
        <v>87813</v>
      </c>
      <c r="B36014" s="233" t="s">
        <v>15017</v>
      </c>
      <c r="C36014" s="232" t="s">
        <v>3</v>
      </c>
      <c r="D36014" s="232">
        <v>129.4</v>
      </c>
      <c r="E36014" s="232" t="s">
        <v>62718</v>
      </c>
    </row>
    <row r="36015" spans="1:5" ht="33.75" hidden="1">
      <c r="A36015" s="232">
        <v>104257</v>
      </c>
      <c r="B36015" s="233" t="s">
        <v>18097</v>
      </c>
      <c r="C36015" s="232" t="s">
        <v>3</v>
      </c>
      <c r="D36015" s="232">
        <v>124.4</v>
      </c>
      <c r="E36015" s="232" t="s">
        <v>62718</v>
      </c>
    </row>
    <row r="36016" spans="1:5" ht="45" hidden="1">
      <c r="A36016" s="232">
        <v>87817</v>
      </c>
      <c r="B36016" s="233" t="s">
        <v>15020</v>
      </c>
      <c r="C36016" s="232" t="s">
        <v>3</v>
      </c>
      <c r="D36016" s="232">
        <v>136.22</v>
      </c>
      <c r="E36016" s="232" t="s">
        <v>62718</v>
      </c>
    </row>
    <row r="36017" spans="1:5" ht="33.75" hidden="1">
      <c r="A36017" s="232">
        <v>104261</v>
      </c>
      <c r="B36017" s="233" t="s">
        <v>18101</v>
      </c>
      <c r="C36017" s="232" t="s">
        <v>3</v>
      </c>
      <c r="D36017" s="232">
        <v>162.66999999999999</v>
      </c>
      <c r="E36017" s="232" t="s">
        <v>62718</v>
      </c>
    </row>
    <row r="36018" spans="1:5" ht="45" hidden="1">
      <c r="A36018" s="232">
        <v>87821</v>
      </c>
      <c r="B36018" s="233" t="s">
        <v>15023</v>
      </c>
      <c r="C36018" s="232" t="s">
        <v>3</v>
      </c>
      <c r="D36018" s="232">
        <v>178.8</v>
      </c>
      <c r="E36018" s="232" t="s">
        <v>62718</v>
      </c>
    </row>
    <row r="36019" spans="1:5" ht="45" hidden="1">
      <c r="A36019" s="232">
        <v>87825</v>
      </c>
      <c r="B36019" s="233" t="s">
        <v>15026</v>
      </c>
      <c r="C36019" s="232" t="s">
        <v>3</v>
      </c>
      <c r="D36019" s="232">
        <v>100.09</v>
      </c>
      <c r="E36019" s="232" t="s">
        <v>62718</v>
      </c>
    </row>
    <row r="36020" spans="1:5" ht="45" hidden="1">
      <c r="A36020" s="232">
        <v>87829</v>
      </c>
      <c r="B36020" s="233" t="s">
        <v>15029</v>
      </c>
      <c r="C36020" s="232" t="s">
        <v>3</v>
      </c>
      <c r="D36020" s="232">
        <v>120.3</v>
      </c>
      <c r="E36020" s="232" t="s">
        <v>62718</v>
      </c>
    </row>
    <row r="36021" spans="1:5" ht="33.75" hidden="1">
      <c r="A36021" s="232">
        <v>87557</v>
      </c>
      <c r="B36021" s="233" t="s">
        <v>14988</v>
      </c>
      <c r="C36021" s="232" t="s">
        <v>3</v>
      </c>
      <c r="D36021" s="232">
        <v>46.17</v>
      </c>
      <c r="E36021" s="232" t="s">
        <v>62718</v>
      </c>
    </row>
    <row r="36022" spans="1:5" ht="33.75" hidden="1">
      <c r="A36022" s="232">
        <v>87539</v>
      </c>
      <c r="B36022" s="233" t="s">
        <v>14978</v>
      </c>
      <c r="C36022" s="232" t="s">
        <v>3</v>
      </c>
      <c r="D36022" s="232">
        <v>68.97</v>
      </c>
      <c r="E36022" s="232" t="s">
        <v>62718</v>
      </c>
    </row>
    <row r="36023" spans="1:5" ht="33.75" hidden="1">
      <c r="A36023" s="232">
        <v>104972</v>
      </c>
      <c r="B36023" s="233" t="s">
        <v>18360</v>
      </c>
      <c r="C36023" s="232" t="s">
        <v>3</v>
      </c>
      <c r="D36023" s="232">
        <v>47.33</v>
      </c>
      <c r="E36023" s="232" t="s">
        <v>62718</v>
      </c>
    </row>
    <row r="36024" spans="1:5" ht="33.75" hidden="1">
      <c r="A36024" s="232">
        <v>104954</v>
      </c>
      <c r="B36024" s="233" t="s">
        <v>18342</v>
      </c>
      <c r="C36024" s="232" t="s">
        <v>3</v>
      </c>
      <c r="D36024" s="232">
        <v>65.069999999999993</v>
      </c>
      <c r="E36024" s="232" t="s">
        <v>62718</v>
      </c>
    </row>
    <row r="36025" spans="1:5" ht="33.75" hidden="1">
      <c r="A36025" s="232">
        <v>104976</v>
      </c>
      <c r="B36025" s="233" t="s">
        <v>18364</v>
      </c>
      <c r="C36025" s="232" t="s">
        <v>3</v>
      </c>
      <c r="D36025" s="232">
        <v>41.47</v>
      </c>
      <c r="E36025" s="232" t="s">
        <v>62718</v>
      </c>
    </row>
    <row r="36026" spans="1:5" ht="33.75" hidden="1">
      <c r="A36026" s="232">
        <v>104966</v>
      </c>
      <c r="B36026" s="233" t="s">
        <v>18354</v>
      </c>
      <c r="C36026" s="232" t="s">
        <v>3</v>
      </c>
      <c r="D36026" s="232">
        <v>59.22</v>
      </c>
      <c r="E36026" s="232" t="s">
        <v>62718</v>
      </c>
    </row>
    <row r="36027" spans="1:5" ht="33.75" hidden="1">
      <c r="A36027" s="232">
        <v>104968</v>
      </c>
      <c r="B36027" s="233" t="s">
        <v>18356</v>
      </c>
      <c r="C36027" s="232" t="s">
        <v>3</v>
      </c>
      <c r="D36027" s="232">
        <v>57.15</v>
      </c>
      <c r="E36027" s="232" t="s">
        <v>62718</v>
      </c>
    </row>
    <row r="36028" spans="1:5" ht="33.75" hidden="1">
      <c r="A36028" s="232">
        <v>104962</v>
      </c>
      <c r="B36028" s="233" t="s">
        <v>18350</v>
      </c>
      <c r="C36028" s="232" t="s">
        <v>3</v>
      </c>
      <c r="D36028" s="232">
        <v>74.900000000000006</v>
      </c>
      <c r="E36028" s="232" t="s">
        <v>62718</v>
      </c>
    </row>
    <row r="36029" spans="1:5" ht="33.75" hidden="1">
      <c r="A36029" s="232">
        <v>87550</v>
      </c>
      <c r="B36029" s="233" t="s">
        <v>14985</v>
      </c>
      <c r="C36029" s="232" t="s">
        <v>3</v>
      </c>
      <c r="D36029" s="232">
        <v>36.46</v>
      </c>
      <c r="E36029" s="232" t="s">
        <v>62718</v>
      </c>
    </row>
    <row r="36030" spans="1:5" ht="33.75" hidden="1">
      <c r="A36030" s="232">
        <v>87532</v>
      </c>
      <c r="B36030" s="233" t="s">
        <v>14975</v>
      </c>
      <c r="C36030" s="232" t="s">
        <v>3</v>
      </c>
      <c r="D36030" s="232">
        <v>51.28</v>
      </c>
      <c r="E36030" s="232" t="s">
        <v>62718</v>
      </c>
    </row>
    <row r="36031" spans="1:5" ht="33.75" hidden="1">
      <c r="A36031" s="232">
        <v>87554</v>
      </c>
      <c r="B36031" s="233" t="s">
        <v>14987</v>
      </c>
      <c r="C36031" s="232" t="s">
        <v>3</v>
      </c>
      <c r="D36031" s="232">
        <v>32.69</v>
      </c>
      <c r="E36031" s="232" t="s">
        <v>62718</v>
      </c>
    </row>
    <row r="36032" spans="1:5" ht="33.75" hidden="1">
      <c r="A36032" s="232">
        <v>87536</v>
      </c>
      <c r="B36032" s="233" t="s">
        <v>14977</v>
      </c>
      <c r="C36032" s="232" t="s">
        <v>3</v>
      </c>
      <c r="D36032" s="232">
        <v>47.51</v>
      </c>
      <c r="E36032" s="232" t="s">
        <v>62718</v>
      </c>
    </row>
    <row r="36033" spans="1:5" ht="33.75" hidden="1">
      <c r="A36033" s="232">
        <v>87528</v>
      </c>
      <c r="B36033" s="233" t="s">
        <v>14971</v>
      </c>
      <c r="C36033" s="232" t="s">
        <v>3</v>
      </c>
      <c r="D36033" s="232">
        <v>57.63</v>
      </c>
      <c r="E36033" s="232" t="s">
        <v>62718</v>
      </c>
    </row>
    <row r="36034" spans="1:5" ht="33.75" hidden="1">
      <c r="A36034" s="232">
        <v>87546</v>
      </c>
      <c r="B36034" s="233" t="s">
        <v>14981</v>
      </c>
      <c r="C36034" s="232" t="s">
        <v>3</v>
      </c>
      <c r="D36034" s="232">
        <v>42.81</v>
      </c>
      <c r="E36034" s="232" t="s">
        <v>62718</v>
      </c>
    </row>
    <row r="36035" spans="1:5" ht="33.75" hidden="1">
      <c r="A36035" s="232">
        <v>104971</v>
      </c>
      <c r="B36035" s="233" t="s">
        <v>18359</v>
      </c>
      <c r="C36035" s="232" t="s">
        <v>3</v>
      </c>
      <c r="D36035" s="232">
        <v>43.83</v>
      </c>
      <c r="E36035" s="232" t="s">
        <v>62718</v>
      </c>
    </row>
    <row r="36036" spans="1:5" ht="33.75" hidden="1">
      <c r="A36036" s="232">
        <v>104965</v>
      </c>
      <c r="B36036" s="233" t="s">
        <v>18353</v>
      </c>
      <c r="C36036" s="232" t="s">
        <v>3</v>
      </c>
      <c r="D36036" s="232">
        <v>59.58</v>
      </c>
      <c r="E36036" s="232" t="s">
        <v>62718</v>
      </c>
    </row>
    <row r="36037" spans="1:5" ht="33.75" hidden="1">
      <c r="A36037" s="232">
        <v>104975</v>
      </c>
      <c r="B36037" s="233" t="s">
        <v>18363</v>
      </c>
      <c r="C36037" s="232" t="s">
        <v>3</v>
      </c>
      <c r="D36037" s="232">
        <v>37.97</v>
      </c>
      <c r="E36037" s="232" t="s">
        <v>62718</v>
      </c>
    </row>
    <row r="36038" spans="1:5" ht="33.75" hidden="1">
      <c r="A36038" s="232">
        <v>104957</v>
      </c>
      <c r="B36038" s="233" t="s">
        <v>18345</v>
      </c>
      <c r="C36038" s="232" t="s">
        <v>3</v>
      </c>
      <c r="D36038" s="232">
        <v>53.73</v>
      </c>
      <c r="E36038" s="232" t="s">
        <v>62718</v>
      </c>
    </row>
    <row r="36039" spans="1:5" ht="33.75" hidden="1">
      <c r="A36039" s="232">
        <v>104967</v>
      </c>
      <c r="B36039" s="233" t="s">
        <v>18355</v>
      </c>
      <c r="C36039" s="232" t="s">
        <v>3</v>
      </c>
      <c r="D36039" s="232">
        <v>53.65</v>
      </c>
      <c r="E36039" s="232" t="s">
        <v>62718</v>
      </c>
    </row>
    <row r="36040" spans="1:5" ht="33.75" hidden="1">
      <c r="A36040" s="232">
        <v>104961</v>
      </c>
      <c r="B36040" s="233" t="s">
        <v>18349</v>
      </c>
      <c r="C36040" s="232" t="s">
        <v>3</v>
      </c>
      <c r="D36040" s="232">
        <v>69.41</v>
      </c>
      <c r="E36040" s="232" t="s">
        <v>62718</v>
      </c>
    </row>
    <row r="36041" spans="1:5" ht="33.75" hidden="1">
      <c r="A36041" s="232">
        <v>87549</v>
      </c>
      <c r="B36041" s="233" t="s">
        <v>14984</v>
      </c>
      <c r="C36041" s="232" t="s">
        <v>3</v>
      </c>
      <c r="D36041" s="232">
        <v>32.96</v>
      </c>
      <c r="E36041" s="232" t="s">
        <v>62718</v>
      </c>
    </row>
    <row r="36042" spans="1:5" ht="33.75" hidden="1">
      <c r="A36042" s="232">
        <v>87531</v>
      </c>
      <c r="B36042" s="233" t="s">
        <v>14974</v>
      </c>
      <c r="C36042" s="232" t="s">
        <v>3</v>
      </c>
      <c r="D36042" s="232">
        <v>45.79</v>
      </c>
      <c r="E36042" s="232" t="s">
        <v>62718</v>
      </c>
    </row>
    <row r="36043" spans="1:5" ht="33.75" hidden="1">
      <c r="A36043" s="232">
        <v>87553</v>
      </c>
      <c r="B36043" s="233" t="s">
        <v>14986</v>
      </c>
      <c r="C36043" s="232" t="s">
        <v>3</v>
      </c>
      <c r="D36043" s="232">
        <v>29.19</v>
      </c>
      <c r="E36043" s="232" t="s">
        <v>62718</v>
      </c>
    </row>
    <row r="36044" spans="1:5" ht="33.75" hidden="1">
      <c r="A36044" s="232">
        <v>87535</v>
      </c>
      <c r="B36044" s="233" t="s">
        <v>14976</v>
      </c>
      <c r="C36044" s="232" t="s">
        <v>3</v>
      </c>
      <c r="D36044" s="232">
        <v>42.02</v>
      </c>
      <c r="E36044" s="232" t="s">
        <v>62718</v>
      </c>
    </row>
    <row r="36045" spans="1:5" ht="33.75" hidden="1">
      <c r="A36045" s="232">
        <v>87527</v>
      </c>
      <c r="B36045" s="233" t="s">
        <v>14970</v>
      </c>
      <c r="C36045" s="232" t="s">
        <v>3</v>
      </c>
      <c r="D36045" s="232">
        <v>52.14</v>
      </c>
      <c r="E36045" s="232" t="s">
        <v>62718</v>
      </c>
    </row>
    <row r="36046" spans="1:5" ht="33.75" hidden="1">
      <c r="A36046" s="232">
        <v>87545</v>
      </c>
      <c r="B36046" s="233" t="s">
        <v>14980</v>
      </c>
      <c r="C36046" s="232" t="s">
        <v>3</v>
      </c>
      <c r="D36046" s="232">
        <v>39.31</v>
      </c>
      <c r="E36046" s="232" t="s">
        <v>62718</v>
      </c>
    </row>
    <row r="36047" spans="1:5" ht="33.75" hidden="1">
      <c r="A36047" s="232">
        <v>104960</v>
      </c>
      <c r="B36047" s="233" t="s">
        <v>18348</v>
      </c>
      <c r="C36047" s="232" t="s">
        <v>3</v>
      </c>
      <c r="D36047" s="232">
        <v>43.93</v>
      </c>
      <c r="E36047" s="232" t="s">
        <v>62718</v>
      </c>
    </row>
    <row r="36048" spans="1:5" ht="33.75" hidden="1">
      <c r="A36048" s="232">
        <v>87561</v>
      </c>
      <c r="B36048" s="233" t="s">
        <v>14989</v>
      </c>
      <c r="C36048" s="232" t="s">
        <v>3</v>
      </c>
      <c r="D36048" s="232">
        <v>45.35</v>
      </c>
      <c r="E36048" s="232" t="s">
        <v>62718</v>
      </c>
    </row>
    <row r="36049" spans="1:5" ht="33.75" hidden="1">
      <c r="A36049" s="232">
        <v>104953</v>
      </c>
      <c r="B36049" s="233" t="s">
        <v>18341</v>
      </c>
      <c r="C36049" s="232" t="s">
        <v>3</v>
      </c>
      <c r="D36049" s="232">
        <v>66.72</v>
      </c>
      <c r="E36049" s="232" t="s">
        <v>62718</v>
      </c>
    </row>
    <row r="36050" spans="1:5" ht="33.75" hidden="1">
      <c r="A36050" s="232">
        <v>87543</v>
      </c>
      <c r="B36050" s="233" t="s">
        <v>14979</v>
      </c>
      <c r="C36050" s="232" t="s">
        <v>3</v>
      </c>
      <c r="D36050" s="232">
        <v>27.36</v>
      </c>
      <c r="E36050" s="232" t="s">
        <v>62718</v>
      </c>
    </row>
    <row r="36051" spans="1:5" ht="33.75" hidden="1">
      <c r="A36051" s="232">
        <v>104959</v>
      </c>
      <c r="B36051" s="233" t="s">
        <v>18347</v>
      </c>
      <c r="C36051" s="232" t="s">
        <v>3</v>
      </c>
      <c r="D36051" s="232">
        <v>33.630000000000003</v>
      </c>
      <c r="E36051" s="232" t="s">
        <v>62718</v>
      </c>
    </row>
    <row r="36052" spans="1:5" ht="33.75" hidden="1">
      <c r="A36052" s="232">
        <v>104958</v>
      </c>
      <c r="B36052" s="233" t="s">
        <v>18346</v>
      </c>
      <c r="C36052" s="232" t="s">
        <v>3</v>
      </c>
      <c r="D36052" s="232">
        <v>30.13</v>
      </c>
      <c r="E36052" s="232" t="s">
        <v>62718</v>
      </c>
    </row>
    <row r="36053" spans="1:5" ht="33.75" hidden="1">
      <c r="A36053" s="232">
        <v>104970</v>
      </c>
      <c r="B36053" s="233" t="s">
        <v>18358</v>
      </c>
      <c r="C36053" s="232" t="s">
        <v>3</v>
      </c>
      <c r="D36053" s="232">
        <v>50.16</v>
      </c>
      <c r="E36053" s="232" t="s">
        <v>62718</v>
      </c>
    </row>
    <row r="36054" spans="1:5" ht="33.75" hidden="1">
      <c r="A36054" s="232">
        <v>104964</v>
      </c>
      <c r="B36054" s="233" t="s">
        <v>18352</v>
      </c>
      <c r="C36054" s="232" t="s">
        <v>3</v>
      </c>
      <c r="D36054" s="232">
        <v>67.91</v>
      </c>
      <c r="E36054" s="232" t="s">
        <v>62718</v>
      </c>
    </row>
    <row r="36055" spans="1:5" ht="33.75" hidden="1">
      <c r="A36055" s="232">
        <v>104956</v>
      </c>
      <c r="B36055" s="233" t="s">
        <v>18344</v>
      </c>
      <c r="C36055" s="232" t="s">
        <v>3</v>
      </c>
      <c r="D36055" s="232">
        <v>60.68</v>
      </c>
      <c r="E36055" s="232" t="s">
        <v>62718</v>
      </c>
    </row>
    <row r="36056" spans="1:5" ht="33.75" hidden="1">
      <c r="A36056" s="232">
        <v>104974</v>
      </c>
      <c r="B36056" s="233" t="s">
        <v>18362</v>
      </c>
      <c r="C36056" s="232" t="s">
        <v>3</v>
      </c>
      <c r="D36056" s="232">
        <v>42.93</v>
      </c>
      <c r="E36056" s="232" t="s">
        <v>62718</v>
      </c>
    </row>
    <row r="36057" spans="1:5" ht="33.75" hidden="1">
      <c r="A36057" s="232">
        <v>87548</v>
      </c>
      <c r="B36057" s="233" t="s">
        <v>14983</v>
      </c>
      <c r="C36057" s="232" t="s">
        <v>3</v>
      </c>
      <c r="D36057" s="232">
        <v>38.29</v>
      </c>
      <c r="E36057" s="232" t="s">
        <v>62718</v>
      </c>
    </row>
    <row r="36058" spans="1:5" ht="33.75" hidden="1">
      <c r="A36058" s="232">
        <v>87530</v>
      </c>
      <c r="B36058" s="233" t="s">
        <v>14973</v>
      </c>
      <c r="C36058" s="232" t="s">
        <v>3</v>
      </c>
      <c r="D36058" s="232">
        <v>53.12</v>
      </c>
      <c r="E36058" s="232" t="s">
        <v>62718</v>
      </c>
    </row>
    <row r="36059" spans="1:5" ht="33.75" hidden="1">
      <c r="A36059" s="232">
        <v>104952</v>
      </c>
      <c r="B36059" s="233" t="s">
        <v>18340</v>
      </c>
      <c r="C36059" s="232" t="s">
        <v>3</v>
      </c>
      <c r="D36059" s="232">
        <v>48.45</v>
      </c>
      <c r="E36059" s="232" t="s">
        <v>62718</v>
      </c>
    </row>
    <row r="36060" spans="1:5" ht="33.75" hidden="1">
      <c r="A36060" s="232">
        <v>104969</v>
      </c>
      <c r="B36060" s="233" t="s">
        <v>18357</v>
      </c>
      <c r="C36060" s="232" t="s">
        <v>3</v>
      </c>
      <c r="D36060" s="232">
        <v>46.66</v>
      </c>
      <c r="E36060" s="232" t="s">
        <v>62718</v>
      </c>
    </row>
    <row r="36061" spans="1:5" ht="33.75" hidden="1">
      <c r="A36061" s="232">
        <v>104963</v>
      </c>
      <c r="B36061" s="233" t="s">
        <v>18351</v>
      </c>
      <c r="C36061" s="232" t="s">
        <v>3</v>
      </c>
      <c r="D36061" s="232">
        <v>62.42</v>
      </c>
      <c r="E36061" s="232" t="s">
        <v>62718</v>
      </c>
    </row>
    <row r="36062" spans="1:5" ht="33.75" hidden="1">
      <c r="A36062" s="232">
        <v>104955</v>
      </c>
      <c r="B36062" s="233" t="s">
        <v>18343</v>
      </c>
      <c r="C36062" s="232" t="s">
        <v>3</v>
      </c>
      <c r="D36062" s="232">
        <v>55.19</v>
      </c>
      <c r="E36062" s="232" t="s">
        <v>62718</v>
      </c>
    </row>
    <row r="36063" spans="1:5" ht="33.75" hidden="1">
      <c r="A36063" s="232">
        <v>104973</v>
      </c>
      <c r="B36063" s="233" t="s">
        <v>18361</v>
      </c>
      <c r="C36063" s="232" t="s">
        <v>3</v>
      </c>
      <c r="D36063" s="232">
        <v>39.43</v>
      </c>
      <c r="E36063" s="232" t="s">
        <v>62718</v>
      </c>
    </row>
    <row r="36064" spans="1:5" ht="33.75" hidden="1">
      <c r="A36064" s="232">
        <v>87547</v>
      </c>
      <c r="B36064" s="233" t="s">
        <v>14982</v>
      </c>
      <c r="C36064" s="232" t="s">
        <v>3</v>
      </c>
      <c r="D36064" s="232">
        <v>34.79</v>
      </c>
      <c r="E36064" s="232" t="s">
        <v>62718</v>
      </c>
    </row>
    <row r="36065" spans="1:5" ht="33.75" hidden="1">
      <c r="A36065" s="232">
        <v>87529</v>
      </c>
      <c r="B36065" s="233" t="s">
        <v>14972</v>
      </c>
      <c r="C36065" s="232" t="s">
        <v>3</v>
      </c>
      <c r="D36065" s="232">
        <v>47.63</v>
      </c>
      <c r="E36065" s="232" t="s">
        <v>62718</v>
      </c>
    </row>
    <row r="36066" spans="1:5" ht="33.75" hidden="1">
      <c r="A36066" s="232">
        <v>104951</v>
      </c>
      <c r="B36066" s="233" t="s">
        <v>18339</v>
      </c>
      <c r="C36066" s="232" t="s">
        <v>3</v>
      </c>
      <c r="D36066" s="232">
        <v>42.96</v>
      </c>
      <c r="E36066" s="232" t="s">
        <v>62718</v>
      </c>
    </row>
    <row r="36067" spans="1:5" ht="33.75" hidden="1">
      <c r="A36067" s="232">
        <v>104978</v>
      </c>
      <c r="B36067" s="233" t="s">
        <v>18366</v>
      </c>
      <c r="C36067" s="232" t="s">
        <v>3</v>
      </c>
      <c r="D36067" s="232">
        <v>50.25</v>
      </c>
      <c r="E36067" s="232" t="s">
        <v>62718</v>
      </c>
    </row>
    <row r="36068" spans="1:5" ht="33.75" hidden="1">
      <c r="A36068" s="232">
        <v>104977</v>
      </c>
      <c r="B36068" s="233" t="s">
        <v>18365</v>
      </c>
      <c r="C36068" s="232" t="s">
        <v>3</v>
      </c>
      <c r="D36068" s="232">
        <v>65.739999999999995</v>
      </c>
      <c r="E36068" s="232" t="s">
        <v>62718</v>
      </c>
    </row>
    <row r="36069" spans="1:5" ht="22.5" hidden="1">
      <c r="A36069" s="232">
        <v>90408</v>
      </c>
      <c r="B36069" s="233" t="s">
        <v>15498</v>
      </c>
      <c r="C36069" s="232" t="s">
        <v>3</v>
      </c>
      <c r="D36069" s="232">
        <v>43.55</v>
      </c>
      <c r="E36069" s="232" t="s">
        <v>62718</v>
      </c>
    </row>
    <row r="36070" spans="1:5" ht="22.5" hidden="1">
      <c r="A36070" s="232">
        <v>90406</v>
      </c>
      <c r="B36070" s="233" t="s">
        <v>15497</v>
      </c>
      <c r="C36070" s="232" t="s">
        <v>3</v>
      </c>
      <c r="D36070" s="232">
        <v>57.61</v>
      </c>
      <c r="E36070" s="232" t="s">
        <v>62718</v>
      </c>
    </row>
    <row r="36071" spans="1:5" ht="33.75" hidden="1">
      <c r="A36071" s="232">
        <v>103313</v>
      </c>
      <c r="B36071" s="233" t="s">
        <v>59072</v>
      </c>
      <c r="C36071" s="232" t="s">
        <v>5</v>
      </c>
      <c r="D36071" s="232">
        <v>0</v>
      </c>
      <c r="E36071" s="232" t="s">
        <v>62718</v>
      </c>
    </row>
    <row r="36072" spans="1:5" ht="33.75" hidden="1">
      <c r="A36072" s="232">
        <v>103309</v>
      </c>
      <c r="B36072" s="233" t="s">
        <v>59073</v>
      </c>
      <c r="C36072" s="232" t="s">
        <v>5</v>
      </c>
      <c r="D36072" s="232">
        <v>0</v>
      </c>
      <c r="E36072" s="232" t="s">
        <v>62718</v>
      </c>
    </row>
    <row r="36073" spans="1:5" ht="33.75" hidden="1">
      <c r="A36073" s="232">
        <v>103312</v>
      </c>
      <c r="B36073" s="233" t="s">
        <v>59074</v>
      </c>
      <c r="C36073" s="232" t="s">
        <v>5</v>
      </c>
      <c r="D36073" s="232">
        <v>0</v>
      </c>
      <c r="E36073" s="232" t="s">
        <v>62718</v>
      </c>
    </row>
    <row r="36074" spans="1:5" ht="22.5" hidden="1">
      <c r="A36074" s="232">
        <v>103296</v>
      </c>
      <c r="B36074" s="233" t="s">
        <v>59075</v>
      </c>
      <c r="C36074" s="232" t="s">
        <v>5</v>
      </c>
      <c r="D36074" s="232">
        <v>0</v>
      </c>
      <c r="E36074" s="232" t="s">
        <v>62718</v>
      </c>
    </row>
    <row r="36075" spans="1:5" ht="22.5" hidden="1">
      <c r="A36075" s="232">
        <v>103300</v>
      </c>
      <c r="B36075" s="233" t="s">
        <v>59076</v>
      </c>
      <c r="C36075" s="232" t="s">
        <v>5</v>
      </c>
      <c r="D36075" s="232">
        <v>0</v>
      </c>
      <c r="E36075" s="232" t="s">
        <v>62718</v>
      </c>
    </row>
    <row r="36076" spans="1:5" ht="22.5" hidden="1">
      <c r="A36076" s="232">
        <v>103301</v>
      </c>
      <c r="B36076" s="233" t="s">
        <v>59077</v>
      </c>
      <c r="C36076" s="232" t="s">
        <v>5</v>
      </c>
      <c r="D36076" s="232">
        <v>0</v>
      </c>
      <c r="E36076" s="232" t="s">
        <v>62718</v>
      </c>
    </row>
    <row r="36077" spans="1:5" ht="33.75" hidden="1">
      <c r="A36077" s="232">
        <v>103304</v>
      </c>
      <c r="B36077" s="233" t="s">
        <v>17601</v>
      </c>
      <c r="C36077" s="232" t="s">
        <v>5</v>
      </c>
      <c r="D36077" s="232">
        <v>1268.26</v>
      </c>
      <c r="E36077" s="232" t="s">
        <v>62718</v>
      </c>
    </row>
    <row r="36078" spans="1:5" ht="33.75" hidden="1">
      <c r="A36078" s="232">
        <v>103305</v>
      </c>
      <c r="B36078" s="233" t="s">
        <v>59078</v>
      </c>
      <c r="C36078" s="232" t="s">
        <v>5</v>
      </c>
      <c r="D36078" s="232">
        <v>0</v>
      </c>
      <c r="E36078" s="232" t="s">
        <v>62718</v>
      </c>
    </row>
    <row r="36079" spans="1:5" ht="22.5" hidden="1">
      <c r="A36079" s="232">
        <v>103294</v>
      </c>
      <c r="B36079" s="233" t="s">
        <v>59079</v>
      </c>
      <c r="C36079" s="232" t="s">
        <v>5</v>
      </c>
      <c r="D36079" s="232">
        <v>0</v>
      </c>
      <c r="E36079" s="232" t="s">
        <v>62718</v>
      </c>
    </row>
    <row r="36080" spans="1:5" ht="22.5" hidden="1">
      <c r="A36080" s="232">
        <v>103298</v>
      </c>
      <c r="B36080" s="233" t="s">
        <v>59080</v>
      </c>
      <c r="C36080" s="232" t="s">
        <v>5</v>
      </c>
      <c r="D36080" s="232">
        <v>0</v>
      </c>
      <c r="E36080" s="232" t="s">
        <v>62718</v>
      </c>
    </row>
    <row r="36081" spans="1:5" ht="22.5" hidden="1">
      <c r="A36081" s="232">
        <v>103293</v>
      </c>
      <c r="B36081" s="233" t="s">
        <v>59081</v>
      </c>
      <c r="C36081" s="232" t="s">
        <v>5</v>
      </c>
      <c r="D36081" s="232">
        <v>0</v>
      </c>
      <c r="E36081" s="232" t="s">
        <v>62718</v>
      </c>
    </row>
    <row r="36082" spans="1:5" ht="22.5" hidden="1">
      <c r="A36082" s="232">
        <v>103297</v>
      </c>
      <c r="B36082" s="233" t="s">
        <v>59082</v>
      </c>
      <c r="C36082" s="232" t="s">
        <v>5</v>
      </c>
      <c r="D36082" s="232">
        <v>0</v>
      </c>
      <c r="E36082" s="232" t="s">
        <v>62718</v>
      </c>
    </row>
    <row r="36083" spans="1:5" ht="33.75" hidden="1">
      <c r="A36083" s="232">
        <v>103311</v>
      </c>
      <c r="B36083" s="233" t="s">
        <v>59083</v>
      </c>
      <c r="C36083" s="232" t="s">
        <v>5</v>
      </c>
      <c r="D36083" s="232">
        <v>0</v>
      </c>
      <c r="E36083" s="232" t="s">
        <v>62718</v>
      </c>
    </row>
    <row r="36084" spans="1:5" ht="33.75" hidden="1">
      <c r="A36084" s="232">
        <v>103306</v>
      </c>
      <c r="B36084" s="233" t="s">
        <v>59084</v>
      </c>
      <c r="C36084" s="232" t="s">
        <v>5</v>
      </c>
      <c r="D36084" s="232">
        <v>0</v>
      </c>
      <c r="E36084" s="232" t="s">
        <v>62718</v>
      </c>
    </row>
    <row r="36085" spans="1:5" ht="33.75" hidden="1">
      <c r="A36085" s="232">
        <v>103308</v>
      </c>
      <c r="B36085" s="233" t="s">
        <v>59085</v>
      </c>
      <c r="C36085" s="232" t="s">
        <v>5</v>
      </c>
      <c r="D36085" s="232">
        <v>0</v>
      </c>
      <c r="E36085" s="232" t="s">
        <v>62718</v>
      </c>
    </row>
    <row r="36086" spans="1:5" ht="33.75" hidden="1">
      <c r="A36086" s="232">
        <v>103295</v>
      </c>
      <c r="B36086" s="233" t="s">
        <v>59086</v>
      </c>
      <c r="C36086" s="232" t="s">
        <v>5</v>
      </c>
      <c r="D36086" s="232">
        <v>0</v>
      </c>
      <c r="E36086" s="232" t="s">
        <v>62718</v>
      </c>
    </row>
    <row r="36087" spans="1:5" ht="22.5" hidden="1">
      <c r="A36087" s="232">
        <v>103299</v>
      </c>
      <c r="B36087" s="233" t="s">
        <v>59087</v>
      </c>
      <c r="C36087" s="232" t="s">
        <v>5</v>
      </c>
      <c r="D36087" s="232">
        <v>0</v>
      </c>
      <c r="E36087" s="232" t="s">
        <v>62718</v>
      </c>
    </row>
    <row r="36088" spans="1:5" ht="22.5" hidden="1">
      <c r="A36088" s="232">
        <v>103302</v>
      </c>
      <c r="B36088" s="233" t="s">
        <v>59088</v>
      </c>
      <c r="C36088" s="232" t="s">
        <v>5</v>
      </c>
      <c r="D36088" s="232">
        <v>0</v>
      </c>
      <c r="E36088" s="232" t="s">
        <v>62718</v>
      </c>
    </row>
    <row r="36089" spans="1:5" ht="33.75" hidden="1">
      <c r="A36089" s="232">
        <v>103307</v>
      </c>
      <c r="B36089" s="233" t="s">
        <v>17602</v>
      </c>
      <c r="C36089" s="232" t="s">
        <v>5</v>
      </c>
      <c r="D36089" s="232">
        <v>1381.87</v>
      </c>
      <c r="E36089" s="232" t="s">
        <v>62718</v>
      </c>
    </row>
    <row r="36090" spans="1:5" ht="33.75" hidden="1">
      <c r="A36090" s="232">
        <v>103310</v>
      </c>
      <c r="B36090" s="233" t="s">
        <v>17603</v>
      </c>
      <c r="C36090" s="232" t="s">
        <v>5</v>
      </c>
      <c r="D36090" s="232">
        <v>1305.77</v>
      </c>
      <c r="E36090" s="232" t="s">
        <v>62718</v>
      </c>
    </row>
    <row r="36091" spans="1:5" ht="22.5" hidden="1">
      <c r="A36091" s="232">
        <v>103303</v>
      </c>
      <c r="B36091" s="233" t="s">
        <v>59089</v>
      </c>
      <c r="C36091" s="232" t="s">
        <v>5</v>
      </c>
      <c r="D36091" s="232">
        <v>0</v>
      </c>
      <c r="E36091" s="232" t="s">
        <v>62718</v>
      </c>
    </row>
    <row r="36092" spans="1:5" ht="33.75" hidden="1">
      <c r="A36092" s="232">
        <v>103314</v>
      </c>
      <c r="B36092" s="233" t="s">
        <v>17604</v>
      </c>
      <c r="C36092" s="232" t="s">
        <v>3</v>
      </c>
      <c r="D36092" s="232">
        <v>309.14999999999998</v>
      </c>
      <c r="E36092" s="232" t="s">
        <v>62718</v>
      </c>
    </row>
    <row r="36093" spans="1:5" ht="22.5" hidden="1">
      <c r="A36093" s="232">
        <v>103315</v>
      </c>
      <c r="B36093" s="233" t="s">
        <v>17605</v>
      </c>
      <c r="C36093" s="232" t="s">
        <v>3</v>
      </c>
      <c r="D36093" s="232">
        <v>296.79000000000002</v>
      </c>
      <c r="E36093" s="232" t="s">
        <v>62718</v>
      </c>
    </row>
    <row r="36094" spans="1:5" ht="33.75" hidden="1">
      <c r="A36094" s="232">
        <v>105188</v>
      </c>
      <c r="B36094" s="233" t="s">
        <v>18498</v>
      </c>
      <c r="C36094" s="232" t="s">
        <v>3</v>
      </c>
      <c r="D36094" s="232">
        <v>148.27000000000001</v>
      </c>
      <c r="E36094" s="232" t="s">
        <v>62718</v>
      </c>
    </row>
    <row r="36095" spans="1:5" ht="33.75" hidden="1">
      <c r="A36095" s="232">
        <v>87841</v>
      </c>
      <c r="B36095" s="233" t="s">
        <v>15035</v>
      </c>
      <c r="C36095" s="232" t="s">
        <v>3</v>
      </c>
      <c r="D36095" s="232">
        <v>134.97</v>
      </c>
      <c r="E36095" s="232" t="s">
        <v>62718</v>
      </c>
    </row>
    <row r="36096" spans="1:5" ht="33.75" hidden="1">
      <c r="A36096" s="232">
        <v>87853</v>
      </c>
      <c r="B36096" s="233" t="s">
        <v>15039</v>
      </c>
      <c r="C36096" s="232" t="s">
        <v>3</v>
      </c>
      <c r="D36096" s="232">
        <v>151.30000000000001</v>
      </c>
      <c r="E36096" s="232" t="s">
        <v>62718</v>
      </c>
    </row>
    <row r="36097" spans="1:5" ht="33.75" hidden="1">
      <c r="A36097" s="232">
        <v>105187</v>
      </c>
      <c r="B36097" s="233" t="s">
        <v>18497</v>
      </c>
      <c r="C36097" s="232" t="s">
        <v>3</v>
      </c>
      <c r="D36097" s="232">
        <v>201.24</v>
      </c>
      <c r="E36097" s="232" t="s">
        <v>62718</v>
      </c>
    </row>
    <row r="36098" spans="1:5" ht="33.75" hidden="1">
      <c r="A36098" s="232">
        <v>87840</v>
      </c>
      <c r="B36098" s="233" t="s">
        <v>15034</v>
      </c>
      <c r="C36098" s="232" t="s">
        <v>3</v>
      </c>
      <c r="D36098" s="232">
        <v>187.94</v>
      </c>
      <c r="E36098" s="232" t="s">
        <v>62718</v>
      </c>
    </row>
    <row r="36099" spans="1:5" ht="33.75" hidden="1">
      <c r="A36099" s="232">
        <v>87852</v>
      </c>
      <c r="B36099" s="233" t="s">
        <v>15038</v>
      </c>
      <c r="C36099" s="232" t="s">
        <v>3</v>
      </c>
      <c r="D36099" s="232">
        <v>204.28</v>
      </c>
      <c r="E36099" s="232" t="s">
        <v>62718</v>
      </c>
    </row>
    <row r="36100" spans="1:5" ht="33.75" hidden="1">
      <c r="A36100" s="232">
        <v>105186</v>
      </c>
      <c r="B36100" s="233" t="s">
        <v>18496</v>
      </c>
      <c r="C36100" s="232" t="s">
        <v>3</v>
      </c>
      <c r="D36100" s="232">
        <v>156.66</v>
      </c>
      <c r="E36100" s="232" t="s">
        <v>62718</v>
      </c>
    </row>
    <row r="36101" spans="1:5" ht="22.5" hidden="1">
      <c r="A36101" s="232">
        <v>87839</v>
      </c>
      <c r="B36101" s="233" t="s">
        <v>15033</v>
      </c>
      <c r="C36101" s="232" t="s">
        <v>3</v>
      </c>
      <c r="D36101" s="232">
        <v>143.54</v>
      </c>
      <c r="E36101" s="232" t="s">
        <v>62718</v>
      </c>
    </row>
    <row r="36102" spans="1:5" ht="22.5" hidden="1">
      <c r="A36102" s="232">
        <v>87851</v>
      </c>
      <c r="B36102" s="233" t="s">
        <v>15037</v>
      </c>
      <c r="C36102" s="232" t="s">
        <v>3</v>
      </c>
      <c r="D36102" s="232">
        <v>160.65</v>
      </c>
      <c r="E36102" s="232" t="s">
        <v>62718</v>
      </c>
    </row>
    <row r="36103" spans="1:5" ht="33.75" hidden="1">
      <c r="A36103" s="232">
        <v>105185</v>
      </c>
      <c r="B36103" s="233" t="s">
        <v>18495</v>
      </c>
      <c r="C36103" s="232" t="s">
        <v>3</v>
      </c>
      <c r="D36103" s="232">
        <v>209.94</v>
      </c>
      <c r="E36103" s="232" t="s">
        <v>62718</v>
      </c>
    </row>
    <row r="36104" spans="1:5" ht="22.5" hidden="1">
      <c r="A36104" s="232">
        <v>87838</v>
      </c>
      <c r="B36104" s="233" t="s">
        <v>15032</v>
      </c>
      <c r="C36104" s="232" t="s">
        <v>3</v>
      </c>
      <c r="D36104" s="232">
        <v>196.9</v>
      </c>
      <c r="E36104" s="232" t="s">
        <v>62718</v>
      </c>
    </row>
    <row r="36105" spans="1:5" ht="33.75" hidden="1">
      <c r="A36105" s="232">
        <v>87850</v>
      </c>
      <c r="B36105" s="233" t="s">
        <v>15036</v>
      </c>
      <c r="C36105" s="232" t="s">
        <v>3</v>
      </c>
      <c r="D36105" s="232">
        <v>214</v>
      </c>
      <c r="E36105" s="232" t="s">
        <v>62718</v>
      </c>
    </row>
    <row r="36106" spans="1:5" hidden="1">
      <c r="A36106" s="232">
        <v>105110</v>
      </c>
      <c r="B36106" s="233" t="s">
        <v>18438</v>
      </c>
      <c r="C36106" s="232" t="s">
        <v>4</v>
      </c>
      <c r="D36106" s="232">
        <v>297.42</v>
      </c>
      <c r="E36106" s="232" t="s">
        <v>62718</v>
      </c>
    </row>
    <row r="36107" spans="1:5" hidden="1">
      <c r="A36107" s="232">
        <v>105105</v>
      </c>
      <c r="B36107" s="233" t="s">
        <v>18435</v>
      </c>
      <c r="C36107" s="232" t="s">
        <v>4</v>
      </c>
      <c r="D36107" s="232">
        <v>98.62</v>
      </c>
      <c r="E36107" s="232" t="s">
        <v>62718</v>
      </c>
    </row>
    <row r="36108" spans="1:5" hidden="1">
      <c r="A36108" s="232">
        <v>105103</v>
      </c>
      <c r="B36108" s="233" t="s">
        <v>18433</v>
      </c>
      <c r="C36108" s="232" t="s">
        <v>4</v>
      </c>
      <c r="D36108" s="232">
        <v>140.44</v>
      </c>
      <c r="E36108" s="232" t="s">
        <v>62718</v>
      </c>
    </row>
    <row r="36109" spans="1:5" hidden="1">
      <c r="A36109" s="232">
        <v>105112</v>
      </c>
      <c r="B36109" s="233" t="s">
        <v>18440</v>
      </c>
      <c r="C36109" s="232" t="s">
        <v>4</v>
      </c>
      <c r="D36109" s="232">
        <v>248.4</v>
      </c>
      <c r="E36109" s="232" t="s">
        <v>62718</v>
      </c>
    </row>
    <row r="36110" spans="1:5" ht="22.5" hidden="1">
      <c r="A36110" s="232">
        <v>105109</v>
      </c>
      <c r="B36110" s="233" t="s">
        <v>59090</v>
      </c>
      <c r="C36110" s="232" t="s">
        <v>5</v>
      </c>
      <c r="D36110" s="232">
        <v>0</v>
      </c>
      <c r="E36110" s="232" t="s">
        <v>62718</v>
      </c>
    </row>
    <row r="36111" spans="1:5" ht="22.5" hidden="1">
      <c r="A36111" s="232">
        <v>105108</v>
      </c>
      <c r="B36111" s="233" t="s">
        <v>59091</v>
      </c>
      <c r="C36111" s="232" t="s">
        <v>5</v>
      </c>
      <c r="D36111" s="232">
        <v>0</v>
      </c>
      <c r="E36111" s="232" t="s">
        <v>62718</v>
      </c>
    </row>
    <row r="36112" spans="1:5" hidden="1">
      <c r="A36112" s="232">
        <v>105104</v>
      </c>
      <c r="B36112" s="233" t="s">
        <v>18434</v>
      </c>
      <c r="C36112" s="232" t="s">
        <v>5</v>
      </c>
      <c r="D36112" s="232">
        <v>6108.74</v>
      </c>
      <c r="E36112" s="232" t="s">
        <v>62718</v>
      </c>
    </row>
    <row r="36113" spans="1:5" ht="22.5" hidden="1">
      <c r="A36113" s="232">
        <v>105107</v>
      </c>
      <c r="B36113" s="233" t="s">
        <v>18437</v>
      </c>
      <c r="C36113" s="232" t="s">
        <v>5</v>
      </c>
      <c r="D36113" s="232">
        <v>4720.55</v>
      </c>
      <c r="E36113" s="232" t="s">
        <v>62718</v>
      </c>
    </row>
    <row r="36114" spans="1:5" ht="22.5" hidden="1">
      <c r="A36114" s="232">
        <v>105106</v>
      </c>
      <c r="B36114" s="233" t="s">
        <v>18436</v>
      </c>
      <c r="C36114" s="232" t="s">
        <v>5</v>
      </c>
      <c r="D36114" s="232">
        <v>3196.93</v>
      </c>
      <c r="E36114" s="232" t="s">
        <v>62718</v>
      </c>
    </row>
    <row r="36115" spans="1:5" ht="22.5" hidden="1">
      <c r="A36115" s="232">
        <v>105111</v>
      </c>
      <c r="B36115" s="233" t="s">
        <v>18439</v>
      </c>
      <c r="C36115" s="232" t="s">
        <v>5</v>
      </c>
      <c r="D36115" s="232">
        <v>21442.83</v>
      </c>
      <c r="E36115" s="232" t="s">
        <v>62718</v>
      </c>
    </row>
    <row r="36116" spans="1:5" hidden="1">
      <c r="A36116" s="232">
        <v>98520</v>
      </c>
      <c r="B36116" s="233" t="s">
        <v>17019</v>
      </c>
      <c r="C36116" s="232" t="s">
        <v>3</v>
      </c>
      <c r="D36116" s="232">
        <v>5.74</v>
      </c>
      <c r="E36116" s="232" t="s">
        <v>62718</v>
      </c>
    </row>
    <row r="36117" spans="1:5" hidden="1">
      <c r="A36117" s="232">
        <v>98521</v>
      </c>
      <c r="B36117" s="233" t="s">
        <v>17020</v>
      </c>
      <c r="C36117" s="232" t="s">
        <v>3</v>
      </c>
      <c r="D36117" s="232">
        <v>0.47</v>
      </c>
      <c r="E36117" s="232" t="s">
        <v>62718</v>
      </c>
    </row>
    <row r="36118" spans="1:5" hidden="1">
      <c r="A36118" s="232">
        <v>105521</v>
      </c>
      <c r="B36118" s="233" t="s">
        <v>18700</v>
      </c>
      <c r="C36118" s="232" t="s">
        <v>3</v>
      </c>
      <c r="D36118" s="232">
        <v>4.03</v>
      </c>
      <c r="E36118" s="232" t="s">
        <v>62718</v>
      </c>
    </row>
    <row r="36119" spans="1:5" hidden="1">
      <c r="A36119" s="232">
        <v>98509</v>
      </c>
      <c r="B36119" s="233" t="s">
        <v>61699</v>
      </c>
      <c r="C36119" s="232" t="s">
        <v>5</v>
      </c>
      <c r="D36119" s="232">
        <v>22.2</v>
      </c>
      <c r="E36119" s="232" t="s">
        <v>62718</v>
      </c>
    </row>
    <row r="36120" spans="1:5" ht="22.5" hidden="1">
      <c r="A36120" s="232">
        <v>98507</v>
      </c>
      <c r="B36120" s="233" t="s">
        <v>59092</v>
      </c>
      <c r="C36120" s="232" t="s">
        <v>5</v>
      </c>
      <c r="D36120" s="232">
        <v>0</v>
      </c>
      <c r="E36120" s="232" t="s">
        <v>62718</v>
      </c>
    </row>
    <row r="36121" spans="1:5" ht="22.5" hidden="1">
      <c r="A36121" s="232">
        <v>98508</v>
      </c>
      <c r="B36121" s="233" t="s">
        <v>59093</v>
      </c>
      <c r="C36121" s="232" t="s">
        <v>5</v>
      </c>
      <c r="D36121" s="232">
        <v>0</v>
      </c>
      <c r="E36121" s="232" t="s">
        <v>62718</v>
      </c>
    </row>
    <row r="36122" spans="1:5" ht="22.5" hidden="1">
      <c r="A36122" s="232">
        <v>98506</v>
      </c>
      <c r="B36122" s="233" t="s">
        <v>59094</v>
      </c>
      <c r="C36122" s="232" t="s">
        <v>5</v>
      </c>
      <c r="D36122" s="232">
        <v>0</v>
      </c>
      <c r="E36122" s="232" t="s">
        <v>62718</v>
      </c>
    </row>
    <row r="36123" spans="1:5" hidden="1">
      <c r="A36123" s="232">
        <v>98505</v>
      </c>
      <c r="B36123" s="233" t="s">
        <v>17014</v>
      </c>
      <c r="C36123" s="232" t="s">
        <v>3</v>
      </c>
      <c r="D36123" s="232">
        <v>38.01</v>
      </c>
      <c r="E36123" s="232" t="s">
        <v>62718</v>
      </c>
    </row>
    <row r="36124" spans="1:5" hidden="1">
      <c r="A36124" s="232">
        <v>98504</v>
      </c>
      <c r="B36124" s="233" t="s">
        <v>17013</v>
      </c>
      <c r="C36124" s="232" t="s">
        <v>3</v>
      </c>
      <c r="D36124" s="232">
        <v>17.809999999999999</v>
      </c>
      <c r="E36124" s="232" t="s">
        <v>62718</v>
      </c>
    </row>
    <row r="36125" spans="1:5" hidden="1">
      <c r="A36125" s="232">
        <v>98503</v>
      </c>
      <c r="B36125" s="233" t="s">
        <v>17012</v>
      </c>
      <c r="C36125" s="232" t="s">
        <v>3</v>
      </c>
      <c r="D36125" s="232">
        <v>24.4</v>
      </c>
      <c r="E36125" s="232" t="s">
        <v>62718</v>
      </c>
    </row>
    <row r="36126" spans="1:5" ht="22.5" hidden="1">
      <c r="A36126" s="232">
        <v>103946</v>
      </c>
      <c r="B36126" s="233" t="s">
        <v>17884</v>
      </c>
      <c r="C36126" s="232" t="s">
        <v>3</v>
      </c>
      <c r="D36126" s="232">
        <v>22.82</v>
      </c>
      <c r="E36126" s="232" t="s">
        <v>62718</v>
      </c>
    </row>
    <row r="36127" spans="1:5" ht="22.5" hidden="1">
      <c r="A36127" s="232">
        <v>98517</v>
      </c>
      <c r="B36127" s="233" t="s">
        <v>59095</v>
      </c>
      <c r="C36127" s="232" t="s">
        <v>5</v>
      </c>
      <c r="D36127" s="232">
        <v>0</v>
      </c>
      <c r="E36127" s="232" t="s">
        <v>62718</v>
      </c>
    </row>
    <row r="36128" spans="1:5" hidden="1">
      <c r="A36128" s="232">
        <v>98518</v>
      </c>
      <c r="B36128" s="233" t="s">
        <v>59096</v>
      </c>
      <c r="C36128" s="232" t="s">
        <v>5</v>
      </c>
      <c r="D36128" s="232">
        <v>0</v>
      </c>
      <c r="E36128" s="232" t="s">
        <v>62718</v>
      </c>
    </row>
    <row r="36129" spans="1:5" hidden="1">
      <c r="A36129" s="232">
        <v>98516</v>
      </c>
      <c r="B36129" s="233" t="s">
        <v>17017</v>
      </c>
      <c r="C36129" s="232" t="s">
        <v>5</v>
      </c>
      <c r="D36129" s="232">
        <v>314.76</v>
      </c>
      <c r="E36129" s="232" t="s">
        <v>62718</v>
      </c>
    </row>
    <row r="36130" spans="1:5" ht="22.5" hidden="1">
      <c r="A36130" s="232">
        <v>98514</v>
      </c>
      <c r="B36130" s="233" t="s">
        <v>59097</v>
      </c>
      <c r="C36130" s="232" t="s">
        <v>5</v>
      </c>
      <c r="D36130" s="232">
        <v>0</v>
      </c>
      <c r="E36130" s="232" t="s">
        <v>62718</v>
      </c>
    </row>
    <row r="36131" spans="1:5" hidden="1">
      <c r="A36131" s="232">
        <v>98515</v>
      </c>
      <c r="B36131" s="233" t="s">
        <v>59098</v>
      </c>
      <c r="C36131" s="232" t="s">
        <v>5</v>
      </c>
      <c r="D36131" s="232">
        <v>0</v>
      </c>
      <c r="E36131" s="232" t="s">
        <v>62718</v>
      </c>
    </row>
    <row r="36132" spans="1:5" ht="22.5" hidden="1">
      <c r="A36132" s="232">
        <v>98513</v>
      </c>
      <c r="B36132" s="233" t="s">
        <v>59099</v>
      </c>
      <c r="C36132" s="232" t="s">
        <v>5</v>
      </c>
      <c r="D36132" s="232">
        <v>0</v>
      </c>
      <c r="E36132" s="232" t="s">
        <v>62718</v>
      </c>
    </row>
    <row r="36133" spans="1:5" ht="22.5" hidden="1">
      <c r="A36133" s="232">
        <v>98511</v>
      </c>
      <c r="B36133" s="233" t="s">
        <v>17016</v>
      </c>
      <c r="C36133" s="232" t="s">
        <v>5</v>
      </c>
      <c r="D36133" s="232">
        <v>95.97</v>
      </c>
      <c r="E36133" s="232" t="s">
        <v>62718</v>
      </c>
    </row>
    <row r="36134" spans="1:5" ht="22.5" hidden="1">
      <c r="A36134" s="232">
        <v>98512</v>
      </c>
      <c r="B36134" s="233" t="s">
        <v>59100</v>
      </c>
      <c r="C36134" s="232" t="s">
        <v>5</v>
      </c>
      <c r="D36134" s="232">
        <v>0</v>
      </c>
      <c r="E36134" s="232" t="s">
        <v>62718</v>
      </c>
    </row>
    <row r="36135" spans="1:5" ht="22.5" hidden="1">
      <c r="A36135" s="232">
        <v>98510</v>
      </c>
      <c r="B36135" s="233" t="s">
        <v>17015</v>
      </c>
      <c r="C36135" s="232" t="s">
        <v>5</v>
      </c>
      <c r="D36135" s="232">
        <v>64.790000000000006</v>
      </c>
      <c r="E36135" s="232" t="s">
        <v>62718</v>
      </c>
    </row>
    <row r="36136" spans="1:5" hidden="1">
      <c r="A36136" s="232">
        <v>98519</v>
      </c>
      <c r="B36136" s="233" t="s">
        <v>17018</v>
      </c>
      <c r="C36136" s="232" t="s">
        <v>3</v>
      </c>
      <c r="D36136" s="232">
        <v>5.38</v>
      </c>
      <c r="E36136" s="232" t="s">
        <v>62718</v>
      </c>
    </row>
    <row r="36137" spans="1:5" ht="22.5" hidden="1">
      <c r="A36137" s="232">
        <v>91599</v>
      </c>
      <c r="B36137" s="233" t="s">
        <v>15601</v>
      </c>
      <c r="C36137" s="232" t="s">
        <v>83</v>
      </c>
      <c r="D36137" s="232">
        <v>7.57</v>
      </c>
      <c r="E36137" s="232" t="s">
        <v>62718</v>
      </c>
    </row>
    <row r="36138" spans="1:5" ht="22.5" hidden="1">
      <c r="A36138" s="232">
        <v>100065</v>
      </c>
      <c r="B36138" s="233" t="s">
        <v>59101</v>
      </c>
      <c r="C36138" s="232" t="s">
        <v>83</v>
      </c>
      <c r="D36138" s="232">
        <v>0</v>
      </c>
      <c r="E36138" s="232" t="s">
        <v>62718</v>
      </c>
    </row>
    <row r="36139" spans="1:5" ht="22.5" hidden="1">
      <c r="A36139" s="232">
        <v>100069</v>
      </c>
      <c r="B36139" s="233" t="s">
        <v>59102</v>
      </c>
      <c r="C36139" s="232" t="s">
        <v>83</v>
      </c>
      <c r="D36139" s="232">
        <v>0</v>
      </c>
      <c r="E36139" s="232" t="s">
        <v>62718</v>
      </c>
    </row>
    <row r="36140" spans="1:5" ht="22.5" hidden="1">
      <c r="A36140" s="232">
        <v>100063</v>
      </c>
      <c r="B36140" s="233" t="s">
        <v>59103</v>
      </c>
      <c r="C36140" s="232" t="s">
        <v>83</v>
      </c>
      <c r="D36140" s="232">
        <v>0</v>
      </c>
      <c r="E36140" s="232" t="s">
        <v>62718</v>
      </c>
    </row>
    <row r="36141" spans="1:5" ht="22.5" hidden="1">
      <c r="A36141" s="232">
        <v>91597</v>
      </c>
      <c r="B36141" s="233" t="s">
        <v>15599</v>
      </c>
      <c r="C36141" s="232" t="s">
        <v>83</v>
      </c>
      <c r="D36141" s="232">
        <v>7.17</v>
      </c>
      <c r="E36141" s="232" t="s">
        <v>62718</v>
      </c>
    </row>
    <row r="36142" spans="1:5" ht="22.5" hidden="1">
      <c r="A36142" s="232">
        <v>91598</v>
      </c>
      <c r="B36142" s="233" t="s">
        <v>15600</v>
      </c>
      <c r="C36142" s="232" t="s">
        <v>83</v>
      </c>
      <c r="D36142" s="232">
        <v>9.18</v>
      </c>
      <c r="E36142" s="232" t="s">
        <v>62718</v>
      </c>
    </row>
    <row r="36143" spans="1:5" ht="22.5" hidden="1">
      <c r="A36143" s="232">
        <v>91596</v>
      </c>
      <c r="B36143" s="233" t="s">
        <v>15598</v>
      </c>
      <c r="C36143" s="232" t="s">
        <v>83</v>
      </c>
      <c r="D36143" s="232">
        <v>9.39</v>
      </c>
      <c r="E36143" s="232" t="s">
        <v>62718</v>
      </c>
    </row>
    <row r="36144" spans="1:5" ht="22.5" hidden="1">
      <c r="A36144" s="232">
        <v>100064</v>
      </c>
      <c r="B36144" s="233" t="s">
        <v>17140</v>
      </c>
      <c r="C36144" s="232" t="s">
        <v>83</v>
      </c>
      <c r="D36144" s="232">
        <v>9.31</v>
      </c>
      <c r="E36144" s="232" t="s">
        <v>62718</v>
      </c>
    </row>
    <row r="36145" spans="1:5" ht="22.5" hidden="1">
      <c r="A36145" s="232">
        <v>100066</v>
      </c>
      <c r="B36145" s="233" t="s">
        <v>17141</v>
      </c>
      <c r="C36145" s="232" t="s">
        <v>83</v>
      </c>
      <c r="D36145" s="232">
        <v>9.2899999999999991</v>
      </c>
      <c r="E36145" s="232" t="s">
        <v>62718</v>
      </c>
    </row>
    <row r="36146" spans="1:5" ht="22.5" hidden="1">
      <c r="A36146" s="232">
        <v>91603</v>
      </c>
      <c r="B36146" s="233" t="s">
        <v>15605</v>
      </c>
      <c r="C36146" s="232" t="s">
        <v>83</v>
      </c>
      <c r="D36146" s="232">
        <v>11.35</v>
      </c>
      <c r="E36146" s="232" t="s">
        <v>62718</v>
      </c>
    </row>
    <row r="36147" spans="1:5" ht="22.5" hidden="1">
      <c r="A36147" s="232">
        <v>100068</v>
      </c>
      <c r="B36147" s="233" t="s">
        <v>17143</v>
      </c>
      <c r="C36147" s="232" t="s">
        <v>83</v>
      </c>
      <c r="D36147" s="232">
        <v>9.74</v>
      </c>
      <c r="E36147" s="232" t="s">
        <v>62718</v>
      </c>
    </row>
    <row r="36148" spans="1:5" ht="22.5" hidden="1">
      <c r="A36148" s="232">
        <v>100067</v>
      </c>
      <c r="B36148" s="233" t="s">
        <v>17142</v>
      </c>
      <c r="C36148" s="232" t="s">
        <v>83</v>
      </c>
      <c r="D36148" s="232">
        <v>14.07</v>
      </c>
      <c r="E36148" s="232" t="s">
        <v>62718</v>
      </c>
    </row>
    <row r="36149" spans="1:5" ht="22.5" hidden="1">
      <c r="A36149" s="232">
        <v>91601</v>
      </c>
      <c r="B36149" s="233" t="s">
        <v>15603</v>
      </c>
      <c r="C36149" s="232" t="s">
        <v>83</v>
      </c>
      <c r="D36149" s="232">
        <v>14.22</v>
      </c>
      <c r="E36149" s="232" t="s">
        <v>62718</v>
      </c>
    </row>
    <row r="36150" spans="1:5" ht="22.5" hidden="1">
      <c r="A36150" s="232">
        <v>91602</v>
      </c>
      <c r="B36150" s="233" t="s">
        <v>15604</v>
      </c>
      <c r="C36150" s="232" t="s">
        <v>83</v>
      </c>
      <c r="D36150" s="232">
        <v>12.94</v>
      </c>
      <c r="E36150" s="232" t="s">
        <v>62718</v>
      </c>
    </row>
    <row r="36151" spans="1:5" ht="22.5" hidden="1">
      <c r="A36151" s="232">
        <v>91593</v>
      </c>
      <c r="B36151" s="233" t="s">
        <v>15595</v>
      </c>
      <c r="C36151" s="232" t="s">
        <v>83</v>
      </c>
      <c r="D36151" s="232">
        <v>9.51</v>
      </c>
      <c r="E36151" s="232" t="s">
        <v>62718</v>
      </c>
    </row>
    <row r="36152" spans="1:5" ht="22.5" hidden="1">
      <c r="A36152" s="232">
        <v>105814</v>
      </c>
      <c r="B36152" s="233" t="s">
        <v>18820</v>
      </c>
      <c r="C36152" s="232" t="s">
        <v>83</v>
      </c>
      <c r="D36152" s="232">
        <v>9.11</v>
      </c>
      <c r="E36152" s="232" t="s">
        <v>62718</v>
      </c>
    </row>
    <row r="36153" spans="1:5" ht="22.5" hidden="1">
      <c r="A36153" s="232">
        <v>91594</v>
      </c>
      <c r="B36153" s="233" t="s">
        <v>15596</v>
      </c>
      <c r="C36153" s="232" t="s">
        <v>83</v>
      </c>
      <c r="D36153" s="232">
        <v>9.51</v>
      </c>
      <c r="E36153" s="232" t="s">
        <v>62718</v>
      </c>
    </row>
    <row r="36154" spans="1:5" ht="22.5" hidden="1">
      <c r="A36154" s="232">
        <v>91595</v>
      </c>
      <c r="B36154" s="233" t="s">
        <v>15597</v>
      </c>
      <c r="C36154" s="232" t="s">
        <v>83</v>
      </c>
      <c r="D36154" s="232">
        <v>9.89</v>
      </c>
      <c r="E36154" s="232" t="s">
        <v>62718</v>
      </c>
    </row>
    <row r="36155" spans="1:5" ht="22.5" hidden="1">
      <c r="A36155" s="232">
        <v>105815</v>
      </c>
      <c r="B36155" s="233" t="s">
        <v>59104</v>
      </c>
      <c r="C36155" s="232" t="s">
        <v>83</v>
      </c>
      <c r="D36155" s="232">
        <v>0</v>
      </c>
      <c r="E36155" s="232" t="s">
        <v>62718</v>
      </c>
    </row>
    <row r="36156" spans="1:5" ht="22.5" hidden="1">
      <c r="A36156" s="232">
        <v>91600</v>
      </c>
      <c r="B36156" s="233" t="s">
        <v>15602</v>
      </c>
      <c r="C36156" s="232" t="s">
        <v>83</v>
      </c>
      <c r="D36156" s="232">
        <v>11.1</v>
      </c>
      <c r="E36156" s="232" t="s">
        <v>62718</v>
      </c>
    </row>
    <row r="36157" spans="1:5" ht="33.75" hidden="1">
      <c r="A36157" s="232">
        <v>99235</v>
      </c>
      <c r="B36157" s="233" t="s">
        <v>17068</v>
      </c>
      <c r="C36157" s="232" t="s">
        <v>18</v>
      </c>
      <c r="D36157" s="232">
        <v>658.48</v>
      </c>
      <c r="E36157" s="232" t="s">
        <v>62718</v>
      </c>
    </row>
    <row r="36158" spans="1:5" ht="33.75" hidden="1">
      <c r="A36158" s="232">
        <v>105539</v>
      </c>
      <c r="B36158" s="233" t="s">
        <v>59105</v>
      </c>
      <c r="C36158" s="232" t="s">
        <v>18</v>
      </c>
      <c r="D36158" s="232">
        <v>0</v>
      </c>
      <c r="E36158" s="232" t="s">
        <v>62718</v>
      </c>
    </row>
    <row r="36159" spans="1:5" ht="33.75" hidden="1">
      <c r="A36159" s="232">
        <v>99439</v>
      </c>
      <c r="B36159" s="233" t="s">
        <v>17115</v>
      </c>
      <c r="C36159" s="232" t="s">
        <v>18</v>
      </c>
      <c r="D36159" s="232">
        <v>729.7</v>
      </c>
      <c r="E36159" s="232" t="s">
        <v>62718</v>
      </c>
    </row>
    <row r="36160" spans="1:5" ht="33.75" hidden="1">
      <c r="A36160" s="232">
        <v>105540</v>
      </c>
      <c r="B36160" s="233" t="s">
        <v>59106</v>
      </c>
      <c r="C36160" s="232" t="s">
        <v>18</v>
      </c>
      <c r="D36160" s="232">
        <v>0</v>
      </c>
      <c r="E36160" s="232" t="s">
        <v>62718</v>
      </c>
    </row>
    <row r="36161" spans="1:5" ht="33.75" hidden="1">
      <c r="A36161" s="232">
        <v>103184</v>
      </c>
      <c r="B36161" s="233" t="s">
        <v>17524</v>
      </c>
      <c r="C36161" s="232" t="s">
        <v>18</v>
      </c>
      <c r="D36161" s="232">
        <v>689.03</v>
      </c>
      <c r="E36161" s="232" t="s">
        <v>62718</v>
      </c>
    </row>
    <row r="36162" spans="1:5" ht="33.75" hidden="1">
      <c r="A36162" s="232">
        <v>103183</v>
      </c>
      <c r="B36162" s="233" t="s">
        <v>17523</v>
      </c>
      <c r="C36162" s="232" t="s">
        <v>18</v>
      </c>
      <c r="D36162" s="232">
        <v>835.55</v>
      </c>
      <c r="E36162" s="232" t="s">
        <v>62718</v>
      </c>
    </row>
    <row r="36163" spans="1:5" ht="33.75" hidden="1">
      <c r="A36163" s="232">
        <v>99434</v>
      </c>
      <c r="B36163" s="233" t="s">
        <v>17110</v>
      </c>
      <c r="C36163" s="232" t="s">
        <v>18</v>
      </c>
      <c r="D36163" s="232">
        <v>743.39</v>
      </c>
      <c r="E36163" s="232" t="s">
        <v>62718</v>
      </c>
    </row>
    <row r="36164" spans="1:5" ht="33.75" hidden="1">
      <c r="A36164" s="232">
        <v>99431</v>
      </c>
      <c r="B36164" s="233" t="s">
        <v>17107</v>
      </c>
      <c r="C36164" s="232" t="s">
        <v>18</v>
      </c>
      <c r="D36164" s="232">
        <v>738.08</v>
      </c>
      <c r="E36164" s="232" t="s">
        <v>62718</v>
      </c>
    </row>
    <row r="36165" spans="1:5" ht="33.75" hidden="1">
      <c r="A36165" s="232">
        <v>99435</v>
      </c>
      <c r="B36165" s="233" t="s">
        <v>17111</v>
      </c>
      <c r="C36165" s="232" t="s">
        <v>18</v>
      </c>
      <c r="D36165" s="232">
        <v>724.69</v>
      </c>
      <c r="E36165" s="232" t="s">
        <v>62718</v>
      </c>
    </row>
    <row r="36166" spans="1:5" ht="33.75" hidden="1">
      <c r="A36166" s="232">
        <v>99432</v>
      </c>
      <c r="B36166" s="233" t="s">
        <v>17108</v>
      </c>
      <c r="C36166" s="232" t="s">
        <v>18</v>
      </c>
      <c r="D36166" s="232">
        <v>720.87</v>
      </c>
      <c r="E36166" s="232" t="s">
        <v>62718</v>
      </c>
    </row>
    <row r="36167" spans="1:5" ht="33.75" hidden="1">
      <c r="A36167" s="232">
        <v>99438</v>
      </c>
      <c r="B36167" s="233" t="s">
        <v>17114</v>
      </c>
      <c r="C36167" s="232" t="s">
        <v>18</v>
      </c>
      <c r="D36167" s="232">
        <v>712.37</v>
      </c>
      <c r="E36167" s="232" t="s">
        <v>62718</v>
      </c>
    </row>
    <row r="36168" spans="1:5" ht="33.75" hidden="1">
      <c r="A36168" s="232">
        <v>105538</v>
      </c>
      <c r="B36168" s="233" t="s">
        <v>59107</v>
      </c>
      <c r="C36168" s="232" t="s">
        <v>18</v>
      </c>
      <c r="D36168" s="232">
        <v>0</v>
      </c>
      <c r="E36168" s="232" t="s">
        <v>62718</v>
      </c>
    </row>
    <row r="36169" spans="1:5" ht="33.75" hidden="1">
      <c r="A36169" s="232">
        <v>99436</v>
      </c>
      <c r="B36169" s="233" t="s">
        <v>17112</v>
      </c>
      <c r="C36169" s="232" t="s">
        <v>18</v>
      </c>
      <c r="D36169" s="232">
        <v>818.96</v>
      </c>
      <c r="E36169" s="232" t="s">
        <v>62718</v>
      </c>
    </row>
    <row r="36170" spans="1:5" ht="33.75" hidden="1">
      <c r="A36170" s="232">
        <v>99437</v>
      </c>
      <c r="B36170" s="233" t="s">
        <v>17113</v>
      </c>
      <c r="C36170" s="232" t="s">
        <v>18</v>
      </c>
      <c r="D36170" s="232">
        <v>702.31</v>
      </c>
      <c r="E36170" s="232" t="s">
        <v>62718</v>
      </c>
    </row>
    <row r="36171" spans="1:5" ht="33.75" hidden="1">
      <c r="A36171" s="232">
        <v>105537</v>
      </c>
      <c r="B36171" s="233" t="s">
        <v>59108</v>
      </c>
      <c r="C36171" s="232" t="s">
        <v>18</v>
      </c>
      <c r="D36171" s="232">
        <v>0</v>
      </c>
      <c r="E36171" s="232" t="s">
        <v>62718</v>
      </c>
    </row>
    <row r="36172" spans="1:5" ht="33.75" hidden="1">
      <c r="A36172" s="232">
        <v>99433</v>
      </c>
      <c r="B36172" s="233" t="s">
        <v>17109</v>
      </c>
      <c r="C36172" s="232" t="s">
        <v>18</v>
      </c>
      <c r="D36172" s="232">
        <v>788.57</v>
      </c>
      <c r="E36172" s="232" t="s">
        <v>62718</v>
      </c>
    </row>
    <row r="36173" spans="1:5" ht="33.75" hidden="1">
      <c r="A36173" s="232">
        <v>104422</v>
      </c>
      <c r="B36173" s="233" t="s">
        <v>18155</v>
      </c>
      <c r="C36173" s="232" t="s">
        <v>3</v>
      </c>
      <c r="D36173" s="232">
        <v>12.58</v>
      </c>
      <c r="E36173" s="232" t="s">
        <v>62718</v>
      </c>
    </row>
    <row r="36174" spans="1:5" ht="33.75" hidden="1">
      <c r="A36174" s="232">
        <v>105824</v>
      </c>
      <c r="B36174" s="233" t="s">
        <v>18829</v>
      </c>
      <c r="C36174" s="232" t="s">
        <v>3</v>
      </c>
      <c r="D36174" s="232">
        <v>16.149999999999999</v>
      </c>
      <c r="E36174" s="232" t="s">
        <v>62718</v>
      </c>
    </row>
    <row r="36175" spans="1:5" ht="33.75" hidden="1">
      <c r="A36175" s="232">
        <v>105825</v>
      </c>
      <c r="B36175" s="233" t="s">
        <v>18830</v>
      </c>
      <c r="C36175" s="232" t="s">
        <v>3</v>
      </c>
      <c r="D36175" s="232">
        <v>9.24</v>
      </c>
      <c r="E36175" s="232" t="s">
        <v>62718</v>
      </c>
    </row>
    <row r="36176" spans="1:5" ht="33.75" hidden="1">
      <c r="A36176" s="232">
        <v>104421</v>
      </c>
      <c r="B36176" s="233" t="s">
        <v>18154</v>
      </c>
      <c r="C36176" s="232" t="s">
        <v>3</v>
      </c>
      <c r="D36176" s="232">
        <v>20.149999999999999</v>
      </c>
      <c r="E36176" s="232" t="s">
        <v>62718</v>
      </c>
    </row>
    <row r="36177" spans="1:5" ht="33.75" hidden="1">
      <c r="A36177" s="232">
        <v>105822</v>
      </c>
      <c r="B36177" s="233" t="s">
        <v>18827</v>
      </c>
      <c r="C36177" s="232" t="s">
        <v>3</v>
      </c>
      <c r="D36177" s="232">
        <v>23.72</v>
      </c>
      <c r="E36177" s="232" t="s">
        <v>62718</v>
      </c>
    </row>
    <row r="36178" spans="1:5" ht="33.75" hidden="1">
      <c r="A36178" s="232">
        <v>105823</v>
      </c>
      <c r="B36178" s="233" t="s">
        <v>18828</v>
      </c>
      <c r="C36178" s="232" t="s">
        <v>3</v>
      </c>
      <c r="D36178" s="232">
        <v>16.809999999999999</v>
      </c>
      <c r="E36178" s="232" t="s">
        <v>62718</v>
      </c>
    </row>
    <row r="36179" spans="1:5" ht="33.75" hidden="1">
      <c r="A36179" s="232">
        <v>104423</v>
      </c>
      <c r="B36179" s="233" t="s">
        <v>18156</v>
      </c>
      <c r="C36179" s="232" t="s">
        <v>3</v>
      </c>
      <c r="D36179" s="232">
        <v>17.88</v>
      </c>
      <c r="E36179" s="232" t="s">
        <v>62718</v>
      </c>
    </row>
    <row r="36180" spans="1:5" ht="33.75" hidden="1">
      <c r="A36180" s="232">
        <v>105826</v>
      </c>
      <c r="B36180" s="233" t="s">
        <v>18831</v>
      </c>
      <c r="C36180" s="232" t="s">
        <v>3</v>
      </c>
      <c r="D36180" s="232">
        <v>21.45</v>
      </c>
      <c r="E36180" s="232" t="s">
        <v>62718</v>
      </c>
    </row>
    <row r="36181" spans="1:5" ht="45" hidden="1">
      <c r="A36181" s="232">
        <v>105827</v>
      </c>
      <c r="B36181" s="233" t="s">
        <v>18832</v>
      </c>
      <c r="C36181" s="232" t="s">
        <v>3</v>
      </c>
      <c r="D36181" s="232">
        <v>14.54</v>
      </c>
      <c r="E36181" s="232" t="s">
        <v>62718</v>
      </c>
    </row>
    <row r="36182" spans="1:5" ht="33.75" hidden="1">
      <c r="A36182" s="232">
        <v>104425</v>
      </c>
      <c r="B36182" s="233" t="s">
        <v>18157</v>
      </c>
      <c r="C36182" s="232" t="s">
        <v>3</v>
      </c>
      <c r="D36182" s="232">
        <v>10.27</v>
      </c>
      <c r="E36182" s="232" t="s">
        <v>62718</v>
      </c>
    </row>
    <row r="36183" spans="1:5" ht="33.75" hidden="1">
      <c r="A36183" s="232">
        <v>105828</v>
      </c>
      <c r="B36183" s="233" t="s">
        <v>18833</v>
      </c>
      <c r="C36183" s="232" t="s">
        <v>3</v>
      </c>
      <c r="D36183" s="232">
        <v>13.84</v>
      </c>
      <c r="E36183" s="232" t="s">
        <v>62718</v>
      </c>
    </row>
    <row r="36184" spans="1:5" ht="33.75" hidden="1">
      <c r="A36184" s="232">
        <v>105829</v>
      </c>
      <c r="B36184" s="233" t="s">
        <v>18834</v>
      </c>
      <c r="C36184" s="232" t="s">
        <v>3</v>
      </c>
      <c r="D36184" s="232">
        <v>6.93</v>
      </c>
      <c r="E36184" s="232" t="s">
        <v>62718</v>
      </c>
    </row>
    <row r="36185" spans="1:5" ht="33.75" hidden="1">
      <c r="A36185" s="232">
        <v>91525</v>
      </c>
      <c r="B36185" s="233" t="s">
        <v>15594</v>
      </c>
      <c r="C36185" s="232" t="s">
        <v>3</v>
      </c>
      <c r="D36185" s="232">
        <v>9.06</v>
      </c>
      <c r="E36185" s="232" t="s">
        <v>62718</v>
      </c>
    </row>
    <row r="36186" spans="1:5" ht="33.75" hidden="1">
      <c r="A36186" s="232">
        <v>105818</v>
      </c>
      <c r="B36186" s="233" t="s">
        <v>18823</v>
      </c>
      <c r="C36186" s="232" t="s">
        <v>3</v>
      </c>
      <c r="D36186" s="232">
        <v>14.21</v>
      </c>
      <c r="E36186" s="232" t="s">
        <v>62718</v>
      </c>
    </row>
    <row r="36187" spans="1:5" ht="33.75" hidden="1">
      <c r="A36187" s="232">
        <v>105819</v>
      </c>
      <c r="B36187" s="233" t="s">
        <v>18824</v>
      </c>
      <c r="C36187" s="232" t="s">
        <v>3</v>
      </c>
      <c r="D36187" s="232">
        <v>7.37</v>
      </c>
      <c r="E36187" s="232" t="s">
        <v>62718</v>
      </c>
    </row>
    <row r="36188" spans="1:5" ht="33.75" hidden="1">
      <c r="A36188" s="232">
        <v>104414</v>
      </c>
      <c r="B36188" s="233" t="s">
        <v>18148</v>
      </c>
      <c r="C36188" s="232" t="s">
        <v>3</v>
      </c>
      <c r="D36188" s="232">
        <v>7.88</v>
      </c>
      <c r="E36188" s="232" t="s">
        <v>62718</v>
      </c>
    </row>
    <row r="36189" spans="1:5" ht="33.75" hidden="1">
      <c r="A36189" s="232">
        <v>105816</v>
      </c>
      <c r="B36189" s="233" t="s">
        <v>18821</v>
      </c>
      <c r="C36189" s="232" t="s">
        <v>3</v>
      </c>
      <c r="D36189" s="232">
        <v>13.03</v>
      </c>
      <c r="E36189" s="232" t="s">
        <v>62718</v>
      </c>
    </row>
    <row r="36190" spans="1:5" ht="33.75" hidden="1">
      <c r="A36190" s="232">
        <v>105817</v>
      </c>
      <c r="B36190" s="233" t="s">
        <v>18822</v>
      </c>
      <c r="C36190" s="232" t="s">
        <v>3</v>
      </c>
      <c r="D36190" s="232">
        <v>6.19</v>
      </c>
      <c r="E36190" s="232" t="s">
        <v>62718</v>
      </c>
    </row>
    <row r="36191" spans="1:5" ht="33.75" hidden="1">
      <c r="A36191" s="232">
        <v>104415</v>
      </c>
      <c r="B36191" s="233" t="s">
        <v>18149</v>
      </c>
      <c r="C36191" s="232" t="s">
        <v>3</v>
      </c>
      <c r="D36191" s="232">
        <v>15.33</v>
      </c>
      <c r="E36191" s="232" t="s">
        <v>62718</v>
      </c>
    </row>
    <row r="36192" spans="1:5" ht="33.75" hidden="1">
      <c r="A36192" s="232">
        <v>105820</v>
      </c>
      <c r="B36192" s="233" t="s">
        <v>18825</v>
      </c>
      <c r="C36192" s="232" t="s">
        <v>3</v>
      </c>
      <c r="D36192" s="232">
        <v>20.48</v>
      </c>
      <c r="E36192" s="232" t="s">
        <v>62718</v>
      </c>
    </row>
    <row r="36193" spans="1:5" ht="33.75" hidden="1">
      <c r="A36193" s="232">
        <v>105821</v>
      </c>
      <c r="B36193" s="233" t="s">
        <v>18826</v>
      </c>
      <c r="C36193" s="232" t="s">
        <v>3</v>
      </c>
      <c r="D36193" s="232">
        <v>13.64</v>
      </c>
      <c r="E36193" s="232" t="s">
        <v>62718</v>
      </c>
    </row>
    <row r="36194" spans="1:5" ht="33.75" hidden="1">
      <c r="A36194" s="232">
        <v>104418</v>
      </c>
      <c r="B36194" s="233" t="s">
        <v>18152</v>
      </c>
      <c r="C36194" s="232" t="s">
        <v>3</v>
      </c>
      <c r="D36194" s="232">
        <v>3.73</v>
      </c>
      <c r="E36194" s="232" t="s">
        <v>62718</v>
      </c>
    </row>
    <row r="36195" spans="1:5" ht="33.75" hidden="1">
      <c r="A36195" s="232">
        <v>91515</v>
      </c>
      <c r="B36195" s="233" t="s">
        <v>15590</v>
      </c>
      <c r="C36195" s="232" t="s">
        <v>3</v>
      </c>
      <c r="D36195" s="232">
        <v>6.9</v>
      </c>
      <c r="E36195" s="232" t="s">
        <v>62718</v>
      </c>
    </row>
    <row r="36196" spans="1:5" ht="33.75" hidden="1">
      <c r="A36196" s="232">
        <v>104419</v>
      </c>
      <c r="B36196" s="233" t="s">
        <v>18153</v>
      </c>
      <c r="C36196" s="232" t="s">
        <v>3</v>
      </c>
      <c r="D36196" s="232">
        <v>5.97</v>
      </c>
      <c r="E36196" s="232" t="s">
        <v>62718</v>
      </c>
    </row>
    <row r="36197" spans="1:5" ht="33.75" hidden="1">
      <c r="A36197" s="232">
        <v>91519</v>
      </c>
      <c r="B36197" s="233" t="s">
        <v>15591</v>
      </c>
      <c r="C36197" s="232" t="s">
        <v>3</v>
      </c>
      <c r="D36197" s="232">
        <v>2.83</v>
      </c>
      <c r="E36197" s="232" t="s">
        <v>62718</v>
      </c>
    </row>
    <row r="36198" spans="1:5" ht="33.75" hidden="1">
      <c r="A36198" s="232">
        <v>91520</v>
      </c>
      <c r="B36198" s="233" t="s">
        <v>15592</v>
      </c>
      <c r="C36198" s="232" t="s">
        <v>3</v>
      </c>
      <c r="D36198" s="232">
        <v>2.9</v>
      </c>
      <c r="E36198" s="232" t="s">
        <v>62718</v>
      </c>
    </row>
    <row r="36199" spans="1:5" ht="33.75" hidden="1">
      <c r="A36199" s="232">
        <v>104416</v>
      </c>
      <c r="B36199" s="233" t="s">
        <v>18150</v>
      </c>
      <c r="C36199" s="232" t="s">
        <v>3</v>
      </c>
      <c r="D36199" s="232">
        <v>2.39</v>
      </c>
      <c r="E36199" s="232" t="s">
        <v>62718</v>
      </c>
    </row>
    <row r="36200" spans="1:5" ht="33.75" hidden="1">
      <c r="A36200" s="232">
        <v>104417</v>
      </c>
      <c r="B36200" s="233" t="s">
        <v>18151</v>
      </c>
      <c r="C36200" s="232" t="s">
        <v>3</v>
      </c>
      <c r="D36200" s="232">
        <v>5.46</v>
      </c>
      <c r="E36200" s="232" t="s">
        <v>62718</v>
      </c>
    </row>
    <row r="36201" spans="1:5" ht="33.75" hidden="1">
      <c r="A36201" s="232">
        <v>91522</v>
      </c>
      <c r="B36201" s="233" t="s">
        <v>15593</v>
      </c>
      <c r="C36201" s="232" t="s">
        <v>3</v>
      </c>
      <c r="D36201" s="232">
        <v>4.91</v>
      </c>
      <c r="E36201" s="232" t="s">
        <v>62718</v>
      </c>
    </row>
    <row r="36202" spans="1:5" ht="33.75" hidden="1">
      <c r="A36202" s="232">
        <v>104412</v>
      </c>
      <c r="B36202" s="233" t="s">
        <v>18146</v>
      </c>
      <c r="C36202" s="232" t="s">
        <v>3</v>
      </c>
      <c r="D36202" s="232">
        <v>4.4000000000000004</v>
      </c>
      <c r="E36202" s="232" t="s">
        <v>62718</v>
      </c>
    </row>
    <row r="36203" spans="1:5" ht="33.75" hidden="1">
      <c r="A36203" s="232">
        <v>104413</v>
      </c>
      <c r="B36203" s="233" t="s">
        <v>18147</v>
      </c>
      <c r="C36203" s="232" t="s">
        <v>3</v>
      </c>
      <c r="D36203" s="232">
        <v>7.52</v>
      </c>
      <c r="E36203" s="232" t="s">
        <v>62718</v>
      </c>
    </row>
    <row r="36204" spans="1:5" ht="22.5" hidden="1">
      <c r="A36204" s="232">
        <v>102569</v>
      </c>
      <c r="B36204" s="233" t="s">
        <v>59109</v>
      </c>
      <c r="C36204" s="232" t="s">
        <v>3</v>
      </c>
      <c r="D36204" s="232">
        <v>0</v>
      </c>
      <c r="E36204" s="232" t="s">
        <v>62718</v>
      </c>
    </row>
    <row r="36205" spans="1:5" ht="22.5" hidden="1">
      <c r="A36205" s="232">
        <v>102574</v>
      </c>
      <c r="B36205" s="233" t="s">
        <v>59110</v>
      </c>
      <c r="C36205" s="232" t="s">
        <v>3</v>
      </c>
      <c r="D36205" s="232">
        <v>0</v>
      </c>
      <c r="E36205" s="232" t="s">
        <v>62718</v>
      </c>
    </row>
    <row r="36206" spans="1:5" ht="22.5" hidden="1">
      <c r="A36206" s="232">
        <v>102573</v>
      </c>
      <c r="B36206" s="233" t="s">
        <v>59111</v>
      </c>
      <c r="C36206" s="232" t="s">
        <v>3</v>
      </c>
      <c r="D36206" s="232">
        <v>0</v>
      </c>
      <c r="E36206" s="232" t="s">
        <v>62718</v>
      </c>
    </row>
    <row r="36207" spans="1:5" ht="22.5" hidden="1">
      <c r="A36207" s="232">
        <v>102577</v>
      </c>
      <c r="B36207" s="233" t="s">
        <v>59112</v>
      </c>
      <c r="C36207" s="232" t="s">
        <v>3</v>
      </c>
      <c r="D36207" s="232">
        <v>0</v>
      </c>
      <c r="E36207" s="232" t="s">
        <v>62718</v>
      </c>
    </row>
    <row r="36208" spans="1:5" ht="22.5" hidden="1">
      <c r="A36208" s="232">
        <v>102576</v>
      </c>
      <c r="B36208" s="233" t="s">
        <v>59113</v>
      </c>
      <c r="C36208" s="232" t="s">
        <v>3</v>
      </c>
      <c r="D36208" s="232">
        <v>0</v>
      </c>
      <c r="E36208" s="232" t="s">
        <v>62718</v>
      </c>
    </row>
    <row r="36209" spans="1:5" ht="33.75" hidden="1">
      <c r="A36209" s="232">
        <v>103083</v>
      </c>
      <c r="B36209" s="233" t="s">
        <v>59114</v>
      </c>
      <c r="C36209" s="232" t="s">
        <v>3</v>
      </c>
      <c r="D36209" s="232">
        <v>0</v>
      </c>
      <c r="E36209" s="232" t="s">
        <v>62718</v>
      </c>
    </row>
    <row r="36210" spans="1:5" ht="33.75" hidden="1">
      <c r="A36210" s="232">
        <v>103081</v>
      </c>
      <c r="B36210" s="233" t="s">
        <v>59115</v>
      </c>
      <c r="C36210" s="232" t="s">
        <v>3</v>
      </c>
      <c r="D36210" s="232">
        <v>0</v>
      </c>
      <c r="E36210" s="232" t="s">
        <v>62718</v>
      </c>
    </row>
    <row r="36211" spans="1:5" ht="33.75" hidden="1">
      <c r="A36211" s="232">
        <v>103082</v>
      </c>
      <c r="B36211" s="233" t="s">
        <v>59116</v>
      </c>
      <c r="C36211" s="232" t="s">
        <v>3</v>
      </c>
      <c r="D36211" s="232">
        <v>0</v>
      </c>
      <c r="E36211" s="232" t="s">
        <v>62718</v>
      </c>
    </row>
    <row r="36212" spans="1:5" ht="22.5" hidden="1">
      <c r="A36212" s="232">
        <v>103086</v>
      </c>
      <c r="B36212" s="233" t="s">
        <v>59117</v>
      </c>
      <c r="C36212" s="232" t="s">
        <v>3</v>
      </c>
      <c r="D36212" s="232">
        <v>0</v>
      </c>
      <c r="E36212" s="232" t="s">
        <v>62718</v>
      </c>
    </row>
    <row r="36213" spans="1:5" ht="22.5" hidden="1">
      <c r="A36213" s="232">
        <v>103085</v>
      </c>
      <c r="B36213" s="233" t="s">
        <v>59118</v>
      </c>
      <c r="C36213" s="232" t="s">
        <v>3</v>
      </c>
      <c r="D36213" s="232">
        <v>0</v>
      </c>
      <c r="E36213" s="232" t="s">
        <v>62718</v>
      </c>
    </row>
    <row r="36214" spans="1:5" hidden="1">
      <c r="A36214" s="232">
        <v>104726</v>
      </c>
      <c r="B36214" s="233" t="s">
        <v>59119</v>
      </c>
      <c r="C36214" s="232" t="s">
        <v>3</v>
      </c>
      <c r="D36214" s="232">
        <v>0</v>
      </c>
      <c r="E36214" s="232" t="s">
        <v>62718</v>
      </c>
    </row>
    <row r="36215" spans="1:5" hidden="1">
      <c r="A36215" s="232">
        <v>104725</v>
      </c>
      <c r="B36215" s="233" t="s">
        <v>59120</v>
      </c>
      <c r="C36215" s="232" t="s">
        <v>3</v>
      </c>
      <c r="D36215" s="232">
        <v>0</v>
      </c>
      <c r="E36215" s="232" t="s">
        <v>62718</v>
      </c>
    </row>
    <row r="36216" spans="1:5" hidden="1">
      <c r="A36216" s="232">
        <v>96374</v>
      </c>
      <c r="B36216" s="233" t="s">
        <v>16543</v>
      </c>
      <c r="C36216" s="232" t="s">
        <v>4</v>
      </c>
      <c r="D36216" s="232">
        <v>35.54</v>
      </c>
      <c r="E36216" s="232" t="s">
        <v>62718</v>
      </c>
    </row>
    <row r="36217" spans="1:5" hidden="1">
      <c r="A36217" s="232">
        <v>96373</v>
      </c>
      <c r="B36217" s="233" t="s">
        <v>16542</v>
      </c>
      <c r="C36217" s="232" t="s">
        <v>4</v>
      </c>
      <c r="D36217" s="232">
        <v>12.27</v>
      </c>
      <c r="E36217" s="232" t="s">
        <v>62718</v>
      </c>
    </row>
    <row r="36218" spans="1:5" ht="22.5" hidden="1">
      <c r="A36218" s="232">
        <v>96368</v>
      </c>
      <c r="B36218" s="233" t="s">
        <v>16538</v>
      </c>
      <c r="C36218" s="232" t="s">
        <v>3</v>
      </c>
      <c r="D36218" s="232">
        <v>188.7</v>
      </c>
      <c r="E36218" s="232" t="s">
        <v>62718</v>
      </c>
    </row>
    <row r="36219" spans="1:5" ht="33.75" hidden="1">
      <c r="A36219" s="232">
        <v>96364</v>
      </c>
      <c r="B36219" s="233" t="s">
        <v>16535</v>
      </c>
      <c r="C36219" s="232" t="s">
        <v>3</v>
      </c>
      <c r="D36219" s="232">
        <v>159.01</v>
      </c>
      <c r="E36219" s="232" t="s">
        <v>62718</v>
      </c>
    </row>
    <row r="36220" spans="1:5" ht="33.75" hidden="1">
      <c r="A36220" s="232">
        <v>96369</v>
      </c>
      <c r="B36220" s="233" t="s">
        <v>16539</v>
      </c>
      <c r="C36220" s="232" t="s">
        <v>3</v>
      </c>
      <c r="D36220" s="232">
        <v>212.21</v>
      </c>
      <c r="E36220" s="232" t="s">
        <v>62718</v>
      </c>
    </row>
    <row r="36221" spans="1:5" ht="33.75" hidden="1">
      <c r="A36221" s="232">
        <v>104723</v>
      </c>
      <c r="B36221" s="233" t="s">
        <v>18223</v>
      </c>
      <c r="C36221" s="232" t="s">
        <v>3</v>
      </c>
      <c r="D36221" s="232">
        <v>254.62</v>
      </c>
      <c r="E36221" s="232" t="s">
        <v>62718</v>
      </c>
    </row>
    <row r="36222" spans="1:5" ht="33.75" hidden="1">
      <c r="A36222" s="232">
        <v>96367</v>
      </c>
      <c r="B36222" s="233" t="s">
        <v>16537</v>
      </c>
      <c r="C36222" s="232" t="s">
        <v>3</v>
      </c>
      <c r="D36222" s="232">
        <v>174.79</v>
      </c>
      <c r="E36222" s="232" t="s">
        <v>62718</v>
      </c>
    </row>
    <row r="36223" spans="1:5" ht="33.75" hidden="1">
      <c r="A36223" s="232">
        <v>104722</v>
      </c>
      <c r="B36223" s="233" t="s">
        <v>18222</v>
      </c>
      <c r="C36223" s="232" t="s">
        <v>3</v>
      </c>
      <c r="D36223" s="232">
        <v>200.4</v>
      </c>
      <c r="E36223" s="232" t="s">
        <v>62718</v>
      </c>
    </row>
    <row r="36224" spans="1:5" ht="22.5" hidden="1">
      <c r="A36224" s="232">
        <v>96366</v>
      </c>
      <c r="B36224" s="233" t="s">
        <v>16536</v>
      </c>
      <c r="C36224" s="232" t="s">
        <v>3</v>
      </c>
      <c r="D36224" s="232">
        <v>161.09</v>
      </c>
      <c r="E36224" s="232" t="s">
        <v>62718</v>
      </c>
    </row>
    <row r="36225" spans="1:5" ht="33.75" hidden="1">
      <c r="A36225" s="232">
        <v>96361</v>
      </c>
      <c r="B36225" s="233" t="s">
        <v>16532</v>
      </c>
      <c r="C36225" s="232" t="s">
        <v>3</v>
      </c>
      <c r="D36225" s="232">
        <v>150.88999999999999</v>
      </c>
      <c r="E36225" s="232" t="s">
        <v>62718</v>
      </c>
    </row>
    <row r="36226" spans="1:5" ht="33.75" hidden="1">
      <c r="A36226" s="232">
        <v>104719</v>
      </c>
      <c r="B36226" s="233" t="s">
        <v>18219</v>
      </c>
      <c r="C36226" s="232" t="s">
        <v>3</v>
      </c>
      <c r="D36226" s="232">
        <v>189.4</v>
      </c>
      <c r="E36226" s="232" t="s">
        <v>62718</v>
      </c>
    </row>
    <row r="36227" spans="1:5" ht="22.5" hidden="1">
      <c r="A36227" s="232">
        <v>96360</v>
      </c>
      <c r="B36227" s="233" t="s">
        <v>16531</v>
      </c>
      <c r="C36227" s="232" t="s">
        <v>3</v>
      </c>
      <c r="D36227" s="232">
        <v>129.34</v>
      </c>
      <c r="E36227" s="232" t="s">
        <v>62718</v>
      </c>
    </row>
    <row r="36228" spans="1:5" ht="33.75" hidden="1">
      <c r="A36228" s="232">
        <v>96359</v>
      </c>
      <c r="B36228" s="233" t="s">
        <v>16530</v>
      </c>
      <c r="C36228" s="232" t="s">
        <v>3</v>
      </c>
      <c r="D36228" s="232">
        <v>113.49</v>
      </c>
      <c r="E36228" s="232" t="s">
        <v>62718</v>
      </c>
    </row>
    <row r="36229" spans="1:5" ht="33.75" hidden="1">
      <c r="A36229" s="232">
        <v>104718</v>
      </c>
      <c r="B36229" s="233" t="s">
        <v>18218</v>
      </c>
      <c r="C36229" s="232" t="s">
        <v>3</v>
      </c>
      <c r="D36229" s="232">
        <v>135.19</v>
      </c>
      <c r="E36229" s="232" t="s">
        <v>62718</v>
      </c>
    </row>
    <row r="36230" spans="1:5" ht="22.5" hidden="1">
      <c r="A36230" s="232">
        <v>96358</v>
      </c>
      <c r="B36230" s="233" t="s">
        <v>16529</v>
      </c>
      <c r="C36230" s="232" t="s">
        <v>3</v>
      </c>
      <c r="D36230" s="232">
        <v>101.77</v>
      </c>
      <c r="E36230" s="232" t="s">
        <v>62718</v>
      </c>
    </row>
    <row r="36231" spans="1:5" ht="33.75" hidden="1">
      <c r="A36231" s="232">
        <v>96371</v>
      </c>
      <c r="B36231" s="233" t="s">
        <v>16541</v>
      </c>
      <c r="C36231" s="232" t="s">
        <v>3</v>
      </c>
      <c r="D36231" s="232">
        <v>77.41</v>
      </c>
      <c r="E36231" s="232" t="s">
        <v>62718</v>
      </c>
    </row>
    <row r="36232" spans="1:5" ht="33.75" hidden="1">
      <c r="A36232" s="232">
        <v>104724</v>
      </c>
      <c r="B36232" s="233" t="s">
        <v>18224</v>
      </c>
      <c r="C36232" s="232" t="s">
        <v>3</v>
      </c>
      <c r="D36232" s="232">
        <v>97.14</v>
      </c>
      <c r="E36232" s="232" t="s">
        <v>62718</v>
      </c>
    </row>
    <row r="36233" spans="1:5" ht="22.5" hidden="1">
      <c r="A36233" s="232">
        <v>96370</v>
      </c>
      <c r="B36233" s="233" t="s">
        <v>16540</v>
      </c>
      <c r="C36233" s="232" t="s">
        <v>3</v>
      </c>
      <c r="D36233" s="232">
        <v>66.709999999999994</v>
      </c>
      <c r="E36233" s="232" t="s">
        <v>62718</v>
      </c>
    </row>
    <row r="36234" spans="1:5" ht="33.75" hidden="1">
      <c r="A36234" s="232">
        <v>96365</v>
      </c>
      <c r="B36234" s="233" t="s">
        <v>61700</v>
      </c>
      <c r="C36234" s="232" t="s">
        <v>3</v>
      </c>
      <c r="D36234" s="232">
        <v>181.56</v>
      </c>
      <c r="E36234" s="232" t="s">
        <v>62718</v>
      </c>
    </row>
    <row r="36235" spans="1:5" ht="33.75" hidden="1">
      <c r="A36235" s="232">
        <v>104721</v>
      </c>
      <c r="B36235" s="233" t="s">
        <v>18221</v>
      </c>
      <c r="C36235" s="232" t="s">
        <v>3</v>
      </c>
      <c r="D36235" s="232">
        <v>222.01</v>
      </c>
      <c r="E36235" s="232" t="s">
        <v>62718</v>
      </c>
    </row>
    <row r="36236" spans="1:5" ht="33.75" hidden="1">
      <c r="A36236" s="232">
        <v>96363</v>
      </c>
      <c r="B36236" s="233" t="s">
        <v>16534</v>
      </c>
      <c r="C36236" s="232" t="s">
        <v>3</v>
      </c>
      <c r="D36236" s="232">
        <v>144.13999999999999</v>
      </c>
      <c r="E36236" s="232" t="s">
        <v>62718</v>
      </c>
    </row>
    <row r="36237" spans="1:5" ht="33.75" hidden="1">
      <c r="A36237" s="232">
        <v>104720</v>
      </c>
      <c r="B36237" s="233" t="s">
        <v>18220</v>
      </c>
      <c r="C36237" s="232" t="s">
        <v>3</v>
      </c>
      <c r="D36237" s="232">
        <v>167.8</v>
      </c>
      <c r="E36237" s="232" t="s">
        <v>62718</v>
      </c>
    </row>
    <row r="36238" spans="1:5" ht="33.75" hidden="1">
      <c r="A36238" s="232">
        <v>96362</v>
      </c>
      <c r="B36238" s="233" t="s">
        <v>16533</v>
      </c>
      <c r="C36238" s="232" t="s">
        <v>3</v>
      </c>
      <c r="D36238" s="232">
        <v>131.41999999999999</v>
      </c>
      <c r="E36238" s="232" t="s">
        <v>62718</v>
      </c>
    </row>
    <row r="36239" spans="1:5" ht="33.75" hidden="1">
      <c r="A36239" s="232">
        <v>103191</v>
      </c>
      <c r="B36239" s="233" t="s">
        <v>17531</v>
      </c>
      <c r="C36239" s="232" t="s">
        <v>5</v>
      </c>
      <c r="D36239" s="232">
        <v>2417.16</v>
      </c>
      <c r="E36239" s="232" t="s">
        <v>62718</v>
      </c>
    </row>
    <row r="36240" spans="1:5" ht="33.75" hidden="1">
      <c r="A36240" s="232">
        <v>103206</v>
      </c>
      <c r="B36240" s="233" t="s">
        <v>17537</v>
      </c>
      <c r="C36240" s="232" t="s">
        <v>5</v>
      </c>
      <c r="D36240" s="232">
        <v>2445.23</v>
      </c>
      <c r="E36240" s="232" t="s">
        <v>62718</v>
      </c>
    </row>
    <row r="36241" spans="1:5" ht="22.5" hidden="1">
      <c r="A36241" s="232">
        <v>103211</v>
      </c>
      <c r="B36241" s="233" t="s">
        <v>59121</v>
      </c>
      <c r="C36241" s="232" t="s">
        <v>5</v>
      </c>
      <c r="D36241" s="232">
        <v>0</v>
      </c>
      <c r="E36241" s="232" t="s">
        <v>62718</v>
      </c>
    </row>
    <row r="36242" spans="1:5" ht="22.5" hidden="1">
      <c r="A36242" s="232">
        <v>103196</v>
      </c>
      <c r="B36242" s="233" t="s">
        <v>59122</v>
      </c>
      <c r="C36242" s="232" t="s">
        <v>5</v>
      </c>
      <c r="D36242" s="232">
        <v>0</v>
      </c>
      <c r="E36242" s="232" t="s">
        <v>62718</v>
      </c>
    </row>
    <row r="36243" spans="1:5" ht="22.5" hidden="1">
      <c r="A36243" s="232">
        <v>103212</v>
      </c>
      <c r="B36243" s="233" t="s">
        <v>59123</v>
      </c>
      <c r="C36243" s="232" t="s">
        <v>5</v>
      </c>
      <c r="D36243" s="232">
        <v>0</v>
      </c>
      <c r="E36243" s="232" t="s">
        <v>62718</v>
      </c>
    </row>
    <row r="36244" spans="1:5" ht="22.5" hidden="1">
      <c r="A36244" s="232">
        <v>103197</v>
      </c>
      <c r="B36244" s="233" t="s">
        <v>59124</v>
      </c>
      <c r="C36244" s="232" t="s">
        <v>5</v>
      </c>
      <c r="D36244" s="232">
        <v>0</v>
      </c>
      <c r="E36244" s="232" t="s">
        <v>62718</v>
      </c>
    </row>
    <row r="36245" spans="1:5" ht="22.5" hidden="1">
      <c r="A36245" s="232">
        <v>103217</v>
      </c>
      <c r="B36245" s="233" t="s">
        <v>59125</v>
      </c>
      <c r="C36245" s="232" t="s">
        <v>5</v>
      </c>
      <c r="D36245" s="232">
        <v>0</v>
      </c>
      <c r="E36245" s="232" t="s">
        <v>62718</v>
      </c>
    </row>
    <row r="36246" spans="1:5" ht="22.5" hidden="1">
      <c r="A36246" s="232">
        <v>103202</v>
      </c>
      <c r="B36246" s="233" t="s">
        <v>59126</v>
      </c>
      <c r="C36246" s="232" t="s">
        <v>5</v>
      </c>
      <c r="D36246" s="232">
        <v>0</v>
      </c>
      <c r="E36246" s="232" t="s">
        <v>62718</v>
      </c>
    </row>
    <row r="36247" spans="1:5" ht="22.5" hidden="1">
      <c r="A36247" s="232">
        <v>103215</v>
      </c>
      <c r="B36247" s="233" t="s">
        <v>59127</v>
      </c>
      <c r="C36247" s="232" t="s">
        <v>5</v>
      </c>
      <c r="D36247" s="232">
        <v>0</v>
      </c>
      <c r="E36247" s="232" t="s">
        <v>62718</v>
      </c>
    </row>
    <row r="36248" spans="1:5" ht="22.5" hidden="1">
      <c r="A36248" s="232">
        <v>103200</v>
      </c>
      <c r="B36248" s="233" t="s">
        <v>59128</v>
      </c>
      <c r="C36248" s="232" t="s">
        <v>5</v>
      </c>
      <c r="D36248" s="232">
        <v>0</v>
      </c>
      <c r="E36248" s="232" t="s">
        <v>62718</v>
      </c>
    </row>
    <row r="36249" spans="1:5" ht="22.5" hidden="1">
      <c r="A36249" s="232">
        <v>103216</v>
      </c>
      <c r="B36249" s="233" t="s">
        <v>59129</v>
      </c>
      <c r="C36249" s="232" t="s">
        <v>5</v>
      </c>
      <c r="D36249" s="232">
        <v>0</v>
      </c>
      <c r="E36249" s="232" t="s">
        <v>62718</v>
      </c>
    </row>
    <row r="36250" spans="1:5" ht="22.5" hidden="1">
      <c r="A36250" s="232">
        <v>103201</v>
      </c>
      <c r="B36250" s="233" t="s">
        <v>59130</v>
      </c>
      <c r="C36250" s="232" t="s">
        <v>5</v>
      </c>
      <c r="D36250" s="232">
        <v>0</v>
      </c>
      <c r="E36250" s="232" t="s">
        <v>62718</v>
      </c>
    </row>
    <row r="36251" spans="1:5" ht="33.75" hidden="1">
      <c r="A36251" s="232">
        <v>103185</v>
      </c>
      <c r="B36251" s="233" t="s">
        <v>17525</v>
      </c>
      <c r="C36251" s="232" t="s">
        <v>5</v>
      </c>
      <c r="D36251" s="232">
        <v>6216.22</v>
      </c>
      <c r="E36251" s="232" t="s">
        <v>62718</v>
      </c>
    </row>
    <row r="36252" spans="1:5" ht="22.5" hidden="1">
      <c r="A36252" s="232">
        <v>103218</v>
      </c>
      <c r="B36252" s="233" t="s">
        <v>59131</v>
      </c>
      <c r="C36252" s="232" t="s">
        <v>5</v>
      </c>
      <c r="D36252" s="232">
        <v>0</v>
      </c>
      <c r="E36252" s="232" t="s">
        <v>62718</v>
      </c>
    </row>
    <row r="36253" spans="1:5" ht="22.5" hidden="1">
      <c r="A36253" s="232">
        <v>103203</v>
      </c>
      <c r="B36253" s="233" t="s">
        <v>59132</v>
      </c>
      <c r="C36253" s="232" t="s">
        <v>5</v>
      </c>
      <c r="D36253" s="232">
        <v>0</v>
      </c>
      <c r="E36253" s="232" t="s">
        <v>62718</v>
      </c>
    </row>
    <row r="36254" spans="1:5" ht="22.5" hidden="1">
      <c r="A36254" s="232">
        <v>103213</v>
      </c>
      <c r="B36254" s="233" t="s">
        <v>59133</v>
      </c>
      <c r="C36254" s="232" t="s">
        <v>5</v>
      </c>
      <c r="D36254" s="232">
        <v>0</v>
      </c>
      <c r="E36254" s="232" t="s">
        <v>62718</v>
      </c>
    </row>
    <row r="36255" spans="1:5" ht="22.5" hidden="1">
      <c r="A36255" s="232">
        <v>103198</v>
      </c>
      <c r="B36255" s="233" t="s">
        <v>59134</v>
      </c>
      <c r="C36255" s="232" t="s">
        <v>5</v>
      </c>
      <c r="D36255" s="232">
        <v>0</v>
      </c>
      <c r="E36255" s="232" t="s">
        <v>62718</v>
      </c>
    </row>
    <row r="36256" spans="1:5" ht="22.5" hidden="1">
      <c r="A36256" s="232">
        <v>103214</v>
      </c>
      <c r="B36256" s="233" t="s">
        <v>59135</v>
      </c>
      <c r="C36256" s="232" t="s">
        <v>5</v>
      </c>
      <c r="D36256" s="232">
        <v>0</v>
      </c>
      <c r="E36256" s="232" t="s">
        <v>62718</v>
      </c>
    </row>
    <row r="36257" spans="1:5" ht="22.5" hidden="1">
      <c r="A36257" s="232">
        <v>103199</v>
      </c>
      <c r="B36257" s="233" t="s">
        <v>59136</v>
      </c>
      <c r="C36257" s="232" t="s">
        <v>5</v>
      </c>
      <c r="D36257" s="232">
        <v>0</v>
      </c>
      <c r="E36257" s="232" t="s">
        <v>62718</v>
      </c>
    </row>
    <row r="36258" spans="1:5" ht="22.5" hidden="1">
      <c r="A36258" s="232">
        <v>103219</v>
      </c>
      <c r="B36258" s="233" t="s">
        <v>59137</v>
      </c>
      <c r="C36258" s="232" t="s">
        <v>5</v>
      </c>
      <c r="D36258" s="232">
        <v>0</v>
      </c>
      <c r="E36258" s="232" t="s">
        <v>62718</v>
      </c>
    </row>
    <row r="36259" spans="1:5" ht="22.5" hidden="1">
      <c r="A36259" s="232">
        <v>103204</v>
      </c>
      <c r="B36259" s="233" t="s">
        <v>59138</v>
      </c>
      <c r="C36259" s="232" t="s">
        <v>5</v>
      </c>
      <c r="D36259" s="232">
        <v>0</v>
      </c>
      <c r="E36259" s="232" t="s">
        <v>62718</v>
      </c>
    </row>
    <row r="36260" spans="1:5" ht="33.75" hidden="1">
      <c r="A36260" s="232">
        <v>103186</v>
      </c>
      <c r="B36260" s="233" t="s">
        <v>17526</v>
      </c>
      <c r="C36260" s="232" t="s">
        <v>5</v>
      </c>
      <c r="D36260" s="232">
        <v>6512.52</v>
      </c>
      <c r="E36260" s="232" t="s">
        <v>62718</v>
      </c>
    </row>
    <row r="36261" spans="1:5" ht="33.75" hidden="1">
      <c r="A36261" s="232">
        <v>103210</v>
      </c>
      <c r="B36261" s="233" t="s">
        <v>17541</v>
      </c>
      <c r="C36261" s="232" t="s">
        <v>5</v>
      </c>
      <c r="D36261" s="232">
        <v>2390.9499999999998</v>
      </c>
      <c r="E36261" s="232" t="s">
        <v>62718</v>
      </c>
    </row>
    <row r="36262" spans="1:5" ht="33.75" hidden="1">
      <c r="A36262" s="232">
        <v>103195</v>
      </c>
      <c r="B36262" s="233" t="s">
        <v>17535</v>
      </c>
      <c r="C36262" s="232" t="s">
        <v>5</v>
      </c>
      <c r="D36262" s="232">
        <v>2232.12</v>
      </c>
      <c r="E36262" s="232" t="s">
        <v>62718</v>
      </c>
    </row>
    <row r="36263" spans="1:5" ht="33.75" hidden="1">
      <c r="A36263" s="232">
        <v>103205</v>
      </c>
      <c r="B36263" s="233" t="s">
        <v>17536</v>
      </c>
      <c r="C36263" s="232" t="s">
        <v>5</v>
      </c>
      <c r="D36263" s="232">
        <v>4155.9399999999996</v>
      </c>
      <c r="E36263" s="232" t="s">
        <v>62718</v>
      </c>
    </row>
    <row r="36264" spans="1:5" ht="33.75" hidden="1">
      <c r="A36264" s="232">
        <v>103190</v>
      </c>
      <c r="B36264" s="233" t="s">
        <v>17530</v>
      </c>
      <c r="C36264" s="232" t="s">
        <v>5</v>
      </c>
      <c r="D36264" s="232">
        <v>4127.8599999999997</v>
      </c>
      <c r="E36264" s="232" t="s">
        <v>62718</v>
      </c>
    </row>
    <row r="36265" spans="1:5" ht="33.75" hidden="1">
      <c r="A36265" s="232">
        <v>103207</v>
      </c>
      <c r="B36265" s="233" t="s">
        <v>17538</v>
      </c>
      <c r="C36265" s="232" t="s">
        <v>5</v>
      </c>
      <c r="D36265" s="232">
        <v>2598.87</v>
      </c>
      <c r="E36265" s="232" t="s">
        <v>62718</v>
      </c>
    </row>
    <row r="36266" spans="1:5" ht="33.75" hidden="1">
      <c r="A36266" s="232">
        <v>103192</v>
      </c>
      <c r="B36266" s="233" t="s">
        <v>17532</v>
      </c>
      <c r="C36266" s="232" t="s">
        <v>5</v>
      </c>
      <c r="D36266" s="232">
        <v>2570.8000000000002</v>
      </c>
      <c r="E36266" s="232" t="s">
        <v>62718</v>
      </c>
    </row>
    <row r="36267" spans="1:5" ht="33.75" hidden="1">
      <c r="A36267" s="232">
        <v>103208</v>
      </c>
      <c r="B36267" s="233" t="s">
        <v>17539</v>
      </c>
      <c r="C36267" s="232" t="s">
        <v>5</v>
      </c>
      <c r="D36267" s="232">
        <v>2017.6</v>
      </c>
      <c r="E36267" s="232" t="s">
        <v>62718</v>
      </c>
    </row>
    <row r="36268" spans="1:5" ht="33.75" hidden="1">
      <c r="A36268" s="232">
        <v>103193</v>
      </c>
      <c r="B36268" s="233" t="s">
        <v>17533</v>
      </c>
      <c r="C36268" s="232" t="s">
        <v>5</v>
      </c>
      <c r="D36268" s="232">
        <v>1989.53</v>
      </c>
      <c r="E36268" s="232" t="s">
        <v>62718</v>
      </c>
    </row>
    <row r="36269" spans="1:5" ht="33.75" hidden="1">
      <c r="A36269" s="232">
        <v>103187</v>
      </c>
      <c r="B36269" s="233" t="s">
        <v>17527</v>
      </c>
      <c r="C36269" s="232" t="s">
        <v>5</v>
      </c>
      <c r="D36269" s="232">
        <v>4919.91</v>
      </c>
      <c r="E36269" s="232" t="s">
        <v>62718</v>
      </c>
    </row>
    <row r="36270" spans="1:5" ht="33.75" hidden="1">
      <c r="A36270" s="232">
        <v>103188</v>
      </c>
      <c r="B36270" s="233" t="s">
        <v>17528</v>
      </c>
      <c r="C36270" s="232" t="s">
        <v>5</v>
      </c>
      <c r="D36270" s="232">
        <v>5275.94</v>
      </c>
      <c r="E36270" s="232" t="s">
        <v>62718</v>
      </c>
    </row>
    <row r="36271" spans="1:5" ht="33.75" hidden="1">
      <c r="A36271" s="232">
        <v>103189</v>
      </c>
      <c r="B36271" s="233" t="s">
        <v>17529</v>
      </c>
      <c r="C36271" s="232" t="s">
        <v>5</v>
      </c>
      <c r="D36271" s="232">
        <v>2651.12</v>
      </c>
      <c r="E36271" s="232" t="s">
        <v>62718</v>
      </c>
    </row>
    <row r="36272" spans="1:5" ht="33.75" hidden="1">
      <c r="A36272" s="232">
        <v>103209</v>
      </c>
      <c r="B36272" s="233" t="s">
        <v>17540</v>
      </c>
      <c r="C36272" s="232" t="s">
        <v>5</v>
      </c>
      <c r="D36272" s="232">
        <v>2875.57</v>
      </c>
      <c r="E36272" s="232" t="s">
        <v>62718</v>
      </c>
    </row>
    <row r="36273" spans="1:5" ht="33.75" hidden="1">
      <c r="A36273" s="232">
        <v>103194</v>
      </c>
      <c r="B36273" s="233" t="s">
        <v>17534</v>
      </c>
      <c r="C36273" s="232" t="s">
        <v>5</v>
      </c>
      <c r="D36273" s="232">
        <v>2847.5</v>
      </c>
      <c r="E36273" s="232" t="s">
        <v>62718</v>
      </c>
    </row>
    <row r="36274" spans="1:5" ht="22.5" hidden="1">
      <c r="A36274" s="232">
        <v>95001</v>
      </c>
      <c r="B36274" s="233" t="s">
        <v>59139</v>
      </c>
      <c r="C36274" s="232" t="s">
        <v>3</v>
      </c>
      <c r="D36274" s="232">
        <v>0</v>
      </c>
      <c r="E36274" s="232" t="s">
        <v>62718</v>
      </c>
    </row>
    <row r="36275" spans="1:5" ht="22.5" hidden="1">
      <c r="A36275" s="232">
        <v>95000</v>
      </c>
      <c r="B36275" s="233" t="s">
        <v>59140</v>
      </c>
      <c r="C36275" s="232" t="s">
        <v>3</v>
      </c>
      <c r="D36275" s="232">
        <v>0</v>
      </c>
      <c r="E36275" s="232" t="s">
        <v>62718</v>
      </c>
    </row>
    <row r="36276" spans="1:5" ht="22.5" hidden="1">
      <c r="A36276" s="232">
        <v>95005</v>
      </c>
      <c r="B36276" s="233" t="s">
        <v>59141</v>
      </c>
      <c r="C36276" s="232" t="s">
        <v>3</v>
      </c>
      <c r="D36276" s="232">
        <v>0</v>
      </c>
      <c r="E36276" s="232" t="s">
        <v>62718</v>
      </c>
    </row>
    <row r="36277" spans="1:5" ht="22.5" hidden="1">
      <c r="A36277" s="232">
        <v>95004</v>
      </c>
      <c r="B36277" s="233" t="s">
        <v>59142</v>
      </c>
      <c r="C36277" s="232" t="s">
        <v>3</v>
      </c>
      <c r="D36277" s="232">
        <v>0</v>
      </c>
      <c r="E36277" s="232" t="s">
        <v>62718</v>
      </c>
    </row>
    <row r="36278" spans="1:5" ht="22.5" hidden="1">
      <c r="A36278" s="232">
        <v>95003</v>
      </c>
      <c r="B36278" s="233" t="s">
        <v>59143</v>
      </c>
      <c r="C36278" s="232" t="s">
        <v>3</v>
      </c>
      <c r="D36278" s="232">
        <v>0</v>
      </c>
      <c r="E36278" s="232" t="s">
        <v>62718</v>
      </c>
    </row>
    <row r="36279" spans="1:5" ht="22.5" hidden="1">
      <c r="A36279" s="232">
        <v>95002</v>
      </c>
      <c r="B36279" s="233" t="s">
        <v>59144</v>
      </c>
      <c r="C36279" s="232" t="s">
        <v>3</v>
      </c>
      <c r="D36279" s="232">
        <v>0</v>
      </c>
      <c r="E36279" s="232" t="s">
        <v>62718</v>
      </c>
    </row>
    <row r="36280" spans="1:5" ht="22.5" hidden="1">
      <c r="A36280" s="232">
        <v>95007</v>
      </c>
      <c r="B36280" s="233" t="s">
        <v>59145</v>
      </c>
      <c r="C36280" s="232" t="s">
        <v>3</v>
      </c>
      <c r="D36280" s="232">
        <v>0</v>
      </c>
      <c r="E36280" s="232" t="s">
        <v>62718</v>
      </c>
    </row>
    <row r="36281" spans="1:5" ht="22.5" hidden="1">
      <c r="A36281" s="232">
        <v>95006</v>
      </c>
      <c r="B36281" s="233" t="s">
        <v>59146</v>
      </c>
      <c r="C36281" s="232" t="s">
        <v>3</v>
      </c>
      <c r="D36281" s="232">
        <v>0</v>
      </c>
      <c r="E36281" s="232" t="s">
        <v>62718</v>
      </c>
    </row>
    <row r="36282" spans="1:5" ht="22.5" hidden="1">
      <c r="A36282" s="232">
        <v>104313</v>
      </c>
      <c r="B36282" s="233" t="s">
        <v>59147</v>
      </c>
      <c r="C36282" s="232" t="s">
        <v>3</v>
      </c>
      <c r="D36282" s="232">
        <v>0</v>
      </c>
      <c r="E36282" s="232" t="s">
        <v>62718</v>
      </c>
    </row>
    <row r="36283" spans="1:5" ht="22.5" hidden="1">
      <c r="A36283" s="232">
        <v>104312</v>
      </c>
      <c r="B36283" s="233" t="s">
        <v>59148</v>
      </c>
      <c r="C36283" s="232" t="s">
        <v>3</v>
      </c>
      <c r="D36283" s="232">
        <v>0</v>
      </c>
      <c r="E36283" s="232" t="s">
        <v>62718</v>
      </c>
    </row>
    <row r="36284" spans="1:5" ht="33.75" hidden="1">
      <c r="A36284" s="232">
        <v>94992</v>
      </c>
      <c r="B36284" s="233" t="s">
        <v>16365</v>
      </c>
      <c r="C36284" s="232" t="s">
        <v>3</v>
      </c>
      <c r="D36284" s="232">
        <v>81.78</v>
      </c>
      <c r="E36284" s="232" t="s">
        <v>62718</v>
      </c>
    </row>
    <row r="36285" spans="1:5" ht="33.75" hidden="1">
      <c r="A36285" s="232">
        <v>94994</v>
      </c>
      <c r="B36285" s="233" t="s">
        <v>16367</v>
      </c>
      <c r="C36285" s="232" t="s">
        <v>3</v>
      </c>
      <c r="D36285" s="232">
        <v>99.75</v>
      </c>
      <c r="E36285" s="232" t="s">
        <v>62718</v>
      </c>
    </row>
    <row r="36286" spans="1:5" ht="22.5" hidden="1">
      <c r="A36286" s="232">
        <v>94990</v>
      </c>
      <c r="B36286" s="233" t="s">
        <v>16363</v>
      </c>
      <c r="C36286" s="232" t="s">
        <v>18</v>
      </c>
      <c r="D36286" s="232">
        <v>866.91</v>
      </c>
      <c r="E36286" s="232" t="s">
        <v>62718</v>
      </c>
    </row>
    <row r="36287" spans="1:5" ht="22.5" hidden="1">
      <c r="A36287" s="232">
        <v>94991</v>
      </c>
      <c r="B36287" s="233" t="s">
        <v>16364</v>
      </c>
      <c r="C36287" s="232" t="s">
        <v>18</v>
      </c>
      <c r="D36287" s="232">
        <v>760.54</v>
      </c>
      <c r="E36287" s="232" t="s">
        <v>62718</v>
      </c>
    </row>
    <row r="36288" spans="1:5" ht="22.5" hidden="1">
      <c r="A36288" s="232">
        <v>104626</v>
      </c>
      <c r="B36288" s="233" t="s">
        <v>18188</v>
      </c>
      <c r="C36288" s="232" t="s">
        <v>18</v>
      </c>
      <c r="D36288" s="232">
        <v>777.55</v>
      </c>
      <c r="E36288" s="232" t="s">
        <v>62718</v>
      </c>
    </row>
    <row r="36289" spans="1:5" ht="22.5" hidden="1">
      <c r="A36289" s="232">
        <v>94993</v>
      </c>
      <c r="B36289" s="233" t="s">
        <v>16366</v>
      </c>
      <c r="C36289" s="232" t="s">
        <v>3</v>
      </c>
      <c r="D36289" s="232">
        <v>75.400000000000006</v>
      </c>
      <c r="E36289" s="232" t="s">
        <v>62718</v>
      </c>
    </row>
    <row r="36290" spans="1:5" ht="22.5" hidden="1">
      <c r="A36290" s="232">
        <v>94995</v>
      </c>
      <c r="B36290" s="233" t="s">
        <v>16368</v>
      </c>
      <c r="C36290" s="232" t="s">
        <v>3</v>
      </c>
      <c r="D36290" s="232">
        <v>91.23</v>
      </c>
      <c r="E36290" s="232" t="s">
        <v>62718</v>
      </c>
    </row>
    <row r="36291" spans="1:5" ht="22.5" hidden="1">
      <c r="A36291" s="232">
        <v>101169</v>
      </c>
      <c r="B36291" s="233" t="s">
        <v>13890</v>
      </c>
      <c r="C36291" s="232" t="s">
        <v>3</v>
      </c>
      <c r="D36291" s="232">
        <v>209.41</v>
      </c>
      <c r="E36291" s="232" t="s">
        <v>62718</v>
      </c>
    </row>
    <row r="36292" spans="1:5" ht="22.5" hidden="1">
      <c r="A36292" s="232">
        <v>104383</v>
      </c>
      <c r="B36292" s="233" t="s">
        <v>59149</v>
      </c>
      <c r="C36292" s="232" t="s">
        <v>3</v>
      </c>
      <c r="D36292" s="232">
        <v>0</v>
      </c>
      <c r="E36292" s="232" t="s">
        <v>62718</v>
      </c>
    </row>
    <row r="36293" spans="1:5" ht="22.5" hidden="1">
      <c r="A36293" s="232">
        <v>101167</v>
      </c>
      <c r="B36293" s="233" t="s">
        <v>13889</v>
      </c>
      <c r="C36293" s="232" t="s">
        <v>3</v>
      </c>
      <c r="D36293" s="232">
        <v>193.27</v>
      </c>
      <c r="E36293" s="232" t="s">
        <v>62718</v>
      </c>
    </row>
    <row r="36294" spans="1:5" ht="22.5" hidden="1">
      <c r="A36294" s="232">
        <v>101172</v>
      </c>
      <c r="B36294" s="233" t="s">
        <v>13892</v>
      </c>
      <c r="C36294" s="232" t="s">
        <v>3</v>
      </c>
      <c r="D36294" s="232">
        <v>84.03</v>
      </c>
      <c r="E36294" s="232" t="s">
        <v>62718</v>
      </c>
    </row>
    <row r="36295" spans="1:5" ht="22.5" hidden="1">
      <c r="A36295" s="232">
        <v>104384</v>
      </c>
      <c r="B36295" s="233" t="s">
        <v>59150</v>
      </c>
      <c r="C36295" s="232" t="s">
        <v>3</v>
      </c>
      <c r="D36295" s="232">
        <v>0</v>
      </c>
      <c r="E36295" s="232" t="s">
        <v>62718</v>
      </c>
    </row>
    <row r="36296" spans="1:5" ht="22.5" hidden="1">
      <c r="A36296" s="232">
        <v>101170</v>
      </c>
      <c r="B36296" s="233" t="s">
        <v>13891</v>
      </c>
      <c r="C36296" s="232" t="s">
        <v>3</v>
      </c>
      <c r="D36296" s="232">
        <v>57.46</v>
      </c>
      <c r="E36296" s="232" t="s">
        <v>62718</v>
      </c>
    </row>
    <row r="36297" spans="1:5" ht="22.5" hidden="1">
      <c r="A36297" s="232">
        <v>104438</v>
      </c>
      <c r="B36297" s="233" t="s">
        <v>59151</v>
      </c>
      <c r="C36297" s="232" t="s">
        <v>3</v>
      </c>
      <c r="D36297" s="232">
        <v>0</v>
      </c>
      <c r="E36297" s="232" t="s">
        <v>62718</v>
      </c>
    </row>
    <row r="36298" spans="1:5" ht="22.5" hidden="1">
      <c r="A36298" s="232">
        <v>92402</v>
      </c>
      <c r="B36298" s="233" t="s">
        <v>15888</v>
      </c>
      <c r="C36298" s="232" t="s">
        <v>3</v>
      </c>
      <c r="D36298" s="232">
        <v>95.59</v>
      </c>
      <c r="E36298" s="232" t="s">
        <v>62718</v>
      </c>
    </row>
    <row r="36299" spans="1:5" ht="22.5" hidden="1">
      <c r="A36299" s="232">
        <v>104429</v>
      </c>
      <c r="B36299" s="233" t="s">
        <v>59152</v>
      </c>
      <c r="C36299" s="232" t="s">
        <v>3</v>
      </c>
      <c r="D36299" s="232">
        <v>0</v>
      </c>
      <c r="E36299" s="232" t="s">
        <v>62718</v>
      </c>
    </row>
    <row r="36300" spans="1:5" ht="22.5" hidden="1">
      <c r="A36300" s="232">
        <v>104426</v>
      </c>
      <c r="B36300" s="233" t="s">
        <v>59153</v>
      </c>
      <c r="C36300" s="232" t="s">
        <v>3</v>
      </c>
      <c r="D36300" s="232">
        <v>0</v>
      </c>
      <c r="E36300" s="232" t="s">
        <v>62718</v>
      </c>
    </row>
    <row r="36301" spans="1:5" ht="22.5" hidden="1">
      <c r="A36301" s="232">
        <v>104436</v>
      </c>
      <c r="B36301" s="233" t="s">
        <v>59154</v>
      </c>
      <c r="C36301" s="232" t="s">
        <v>3</v>
      </c>
      <c r="D36301" s="232">
        <v>0</v>
      </c>
      <c r="E36301" s="232" t="s">
        <v>62718</v>
      </c>
    </row>
    <row r="36302" spans="1:5" ht="22.5" hidden="1">
      <c r="A36302" s="232">
        <v>104434</v>
      </c>
      <c r="B36302" s="233" t="s">
        <v>59155</v>
      </c>
      <c r="C36302" s="232" t="s">
        <v>3</v>
      </c>
      <c r="D36302" s="232">
        <v>0</v>
      </c>
      <c r="E36302" s="232" t="s">
        <v>62718</v>
      </c>
    </row>
    <row r="36303" spans="1:5" ht="22.5" hidden="1">
      <c r="A36303" s="232">
        <v>104432</v>
      </c>
      <c r="B36303" s="233" t="s">
        <v>61701</v>
      </c>
      <c r="C36303" s="232" t="s">
        <v>3</v>
      </c>
      <c r="D36303" s="232">
        <v>121</v>
      </c>
      <c r="E36303" s="232" t="s">
        <v>62718</v>
      </c>
    </row>
    <row r="36304" spans="1:5" ht="22.5" hidden="1">
      <c r="A36304" s="232">
        <v>93679</v>
      </c>
      <c r="B36304" s="233" t="s">
        <v>16180</v>
      </c>
      <c r="C36304" s="232" t="s">
        <v>3</v>
      </c>
      <c r="D36304" s="232">
        <v>115.98</v>
      </c>
      <c r="E36304" s="232" t="s">
        <v>62718</v>
      </c>
    </row>
    <row r="36305" spans="1:5" ht="22.5" hidden="1">
      <c r="A36305" s="232">
        <v>92396</v>
      </c>
      <c r="B36305" s="233" t="s">
        <v>15884</v>
      </c>
      <c r="C36305" s="232" t="s">
        <v>3</v>
      </c>
      <c r="D36305" s="232">
        <v>98.86</v>
      </c>
      <c r="E36305" s="232" t="s">
        <v>62718</v>
      </c>
    </row>
    <row r="36306" spans="1:5" ht="22.5" hidden="1">
      <c r="A36306" s="232">
        <v>104439</v>
      </c>
      <c r="B36306" s="233" t="s">
        <v>59156</v>
      </c>
      <c r="C36306" s="232" t="s">
        <v>3</v>
      </c>
      <c r="D36306" s="232">
        <v>0</v>
      </c>
      <c r="E36306" s="232" t="s">
        <v>62718</v>
      </c>
    </row>
    <row r="36307" spans="1:5" ht="22.5" hidden="1">
      <c r="A36307" s="232">
        <v>104440</v>
      </c>
      <c r="B36307" s="233" t="s">
        <v>59157</v>
      </c>
      <c r="C36307" s="232" t="s">
        <v>3</v>
      </c>
      <c r="D36307" s="232">
        <v>0</v>
      </c>
      <c r="E36307" s="232" t="s">
        <v>62718</v>
      </c>
    </row>
    <row r="36308" spans="1:5" ht="22.5" hidden="1">
      <c r="A36308" s="232">
        <v>92406</v>
      </c>
      <c r="B36308" s="233" t="s">
        <v>15891</v>
      </c>
      <c r="C36308" s="232" t="s">
        <v>3</v>
      </c>
      <c r="D36308" s="232">
        <v>160.38</v>
      </c>
      <c r="E36308" s="232" t="s">
        <v>62718</v>
      </c>
    </row>
    <row r="36309" spans="1:5" ht="22.5" hidden="1">
      <c r="A36309" s="232">
        <v>92403</v>
      </c>
      <c r="B36309" s="233" t="s">
        <v>15889</v>
      </c>
      <c r="C36309" s="232" t="s">
        <v>3</v>
      </c>
      <c r="D36309" s="232">
        <v>80.819999999999993</v>
      </c>
      <c r="E36309" s="232" t="s">
        <v>62718</v>
      </c>
    </row>
    <row r="36310" spans="1:5" ht="22.5" hidden="1">
      <c r="A36310" s="232">
        <v>92404</v>
      </c>
      <c r="B36310" s="233" t="s">
        <v>15890</v>
      </c>
      <c r="C36310" s="232" t="s">
        <v>3</v>
      </c>
      <c r="D36310" s="232">
        <v>94.18</v>
      </c>
      <c r="E36310" s="232" t="s">
        <v>62718</v>
      </c>
    </row>
    <row r="36311" spans="1:5" ht="22.5" hidden="1">
      <c r="A36311" s="232">
        <v>104430</v>
      </c>
      <c r="B36311" s="233" t="s">
        <v>59158</v>
      </c>
      <c r="C36311" s="232" t="s">
        <v>3</v>
      </c>
      <c r="D36311" s="232">
        <v>0</v>
      </c>
      <c r="E36311" s="232" t="s">
        <v>62718</v>
      </c>
    </row>
    <row r="36312" spans="1:5" ht="22.5" hidden="1">
      <c r="A36312" s="232">
        <v>104431</v>
      </c>
      <c r="B36312" s="233" t="s">
        <v>59159</v>
      </c>
      <c r="C36312" s="232" t="s">
        <v>3</v>
      </c>
      <c r="D36312" s="232">
        <v>0</v>
      </c>
      <c r="E36312" s="232" t="s">
        <v>62718</v>
      </c>
    </row>
    <row r="36313" spans="1:5" ht="22.5" hidden="1">
      <c r="A36313" s="232">
        <v>104427</v>
      </c>
      <c r="B36313" s="233" t="s">
        <v>59160</v>
      </c>
      <c r="C36313" s="232" t="s">
        <v>3</v>
      </c>
      <c r="D36313" s="232">
        <v>0</v>
      </c>
      <c r="E36313" s="232" t="s">
        <v>62718</v>
      </c>
    </row>
    <row r="36314" spans="1:5" ht="22.5" hidden="1">
      <c r="A36314" s="232">
        <v>104428</v>
      </c>
      <c r="B36314" s="233" t="s">
        <v>59161</v>
      </c>
      <c r="C36314" s="232" t="s">
        <v>3</v>
      </c>
      <c r="D36314" s="232">
        <v>0</v>
      </c>
      <c r="E36314" s="232" t="s">
        <v>62718</v>
      </c>
    </row>
    <row r="36315" spans="1:5" ht="22.5" hidden="1">
      <c r="A36315" s="232">
        <v>92391</v>
      </c>
      <c r="B36315" s="233" t="s">
        <v>15879</v>
      </c>
      <c r="C36315" s="232" t="s">
        <v>3</v>
      </c>
      <c r="D36315" s="232">
        <v>86.5</v>
      </c>
      <c r="E36315" s="232" t="s">
        <v>62718</v>
      </c>
    </row>
    <row r="36316" spans="1:5" ht="22.5" hidden="1">
      <c r="A36316" s="232">
        <v>92392</v>
      </c>
      <c r="B36316" s="233" t="s">
        <v>15880</v>
      </c>
      <c r="C36316" s="232" t="s">
        <v>3</v>
      </c>
      <c r="D36316" s="232">
        <v>94.74</v>
      </c>
      <c r="E36316" s="232" t="s">
        <v>62718</v>
      </c>
    </row>
    <row r="36317" spans="1:5" ht="22.5" hidden="1">
      <c r="A36317" s="232">
        <v>104437</v>
      </c>
      <c r="B36317" s="233" t="s">
        <v>59162</v>
      </c>
      <c r="C36317" s="232" t="s">
        <v>3</v>
      </c>
      <c r="D36317" s="232">
        <v>0</v>
      </c>
      <c r="E36317" s="232" t="s">
        <v>62718</v>
      </c>
    </row>
    <row r="36318" spans="1:5" ht="22.5" hidden="1">
      <c r="A36318" s="232">
        <v>104435</v>
      </c>
      <c r="B36318" s="233" t="s">
        <v>59163</v>
      </c>
      <c r="C36318" s="232" t="s">
        <v>3</v>
      </c>
      <c r="D36318" s="232">
        <v>0</v>
      </c>
      <c r="E36318" s="232" t="s">
        <v>62718</v>
      </c>
    </row>
    <row r="36319" spans="1:5" ht="22.5" hidden="1">
      <c r="A36319" s="232">
        <v>104433</v>
      </c>
      <c r="B36319" s="233" t="s">
        <v>61702</v>
      </c>
      <c r="C36319" s="232" t="s">
        <v>3</v>
      </c>
      <c r="D36319" s="232">
        <v>104.45</v>
      </c>
      <c r="E36319" s="232" t="s">
        <v>62718</v>
      </c>
    </row>
    <row r="36320" spans="1:5" ht="22.5" hidden="1">
      <c r="A36320" s="232">
        <v>93680</v>
      </c>
      <c r="B36320" s="233" t="s">
        <v>16181</v>
      </c>
      <c r="C36320" s="232" t="s">
        <v>3</v>
      </c>
      <c r="D36320" s="232">
        <v>101.14</v>
      </c>
      <c r="E36320" s="232" t="s">
        <v>62718</v>
      </c>
    </row>
    <row r="36321" spans="1:5" ht="22.5" hidden="1">
      <c r="A36321" s="232">
        <v>93681</v>
      </c>
      <c r="B36321" s="233" t="s">
        <v>16182</v>
      </c>
      <c r="C36321" s="232" t="s">
        <v>3</v>
      </c>
      <c r="D36321" s="232">
        <v>121.18</v>
      </c>
      <c r="E36321" s="232" t="s">
        <v>62718</v>
      </c>
    </row>
    <row r="36322" spans="1:5" ht="22.5" hidden="1">
      <c r="A36322" s="232">
        <v>92397</v>
      </c>
      <c r="B36322" s="233" t="s">
        <v>15885</v>
      </c>
      <c r="C36322" s="232" t="s">
        <v>3</v>
      </c>
      <c r="D36322" s="232">
        <v>84.45</v>
      </c>
      <c r="E36322" s="232" t="s">
        <v>62718</v>
      </c>
    </row>
    <row r="36323" spans="1:5" ht="22.5" hidden="1">
      <c r="A36323" s="232">
        <v>92398</v>
      </c>
      <c r="B36323" s="233" t="s">
        <v>15886</v>
      </c>
      <c r="C36323" s="232" t="s">
        <v>3</v>
      </c>
      <c r="D36323" s="232">
        <v>97.82</v>
      </c>
      <c r="E36323" s="232" t="s">
        <v>62718</v>
      </c>
    </row>
    <row r="36324" spans="1:5" ht="22.5" hidden="1">
      <c r="A36324" s="232">
        <v>92400</v>
      </c>
      <c r="B36324" s="233" t="s">
        <v>15887</v>
      </c>
      <c r="C36324" s="232" t="s">
        <v>3</v>
      </c>
      <c r="D36324" s="232">
        <v>114.53</v>
      </c>
      <c r="E36324" s="232" t="s">
        <v>62718</v>
      </c>
    </row>
    <row r="36325" spans="1:5" ht="22.5" hidden="1">
      <c r="A36325" s="232">
        <v>92395</v>
      </c>
      <c r="B36325" s="233" t="s">
        <v>15883</v>
      </c>
      <c r="C36325" s="232" t="s">
        <v>3</v>
      </c>
      <c r="D36325" s="232">
        <v>137.41999999999999</v>
      </c>
      <c r="E36325" s="232" t="s">
        <v>62718</v>
      </c>
    </row>
    <row r="36326" spans="1:5" ht="22.5" hidden="1">
      <c r="A36326" s="232">
        <v>92393</v>
      </c>
      <c r="B36326" s="233" t="s">
        <v>15881</v>
      </c>
      <c r="C36326" s="232" t="s">
        <v>3</v>
      </c>
      <c r="D36326" s="232">
        <v>87.39</v>
      </c>
      <c r="E36326" s="232" t="s">
        <v>62718</v>
      </c>
    </row>
    <row r="36327" spans="1:5" ht="22.5" hidden="1">
      <c r="A36327" s="232">
        <v>92394</v>
      </c>
      <c r="B36327" s="233" t="s">
        <v>15882</v>
      </c>
      <c r="C36327" s="232" t="s">
        <v>3</v>
      </c>
      <c r="D36327" s="232">
        <v>105.05</v>
      </c>
      <c r="E36327" s="232" t="s">
        <v>62718</v>
      </c>
    </row>
    <row r="36328" spans="1:5" ht="22.5" hidden="1">
      <c r="A36328" s="232">
        <v>97115</v>
      </c>
      <c r="B36328" s="233" t="s">
        <v>16773</v>
      </c>
      <c r="C36328" s="232" t="s">
        <v>83</v>
      </c>
      <c r="D36328" s="232">
        <v>65.290000000000006</v>
      </c>
      <c r="E36328" s="232" t="s">
        <v>62718</v>
      </c>
    </row>
    <row r="36329" spans="1:5" ht="22.5" hidden="1">
      <c r="A36329" s="232">
        <v>97113</v>
      </c>
      <c r="B36329" s="233" t="s">
        <v>16771</v>
      </c>
      <c r="C36329" s="232" t="s">
        <v>3</v>
      </c>
      <c r="D36329" s="232">
        <v>2.5</v>
      </c>
      <c r="E36329" s="232" t="s">
        <v>62718</v>
      </c>
    </row>
    <row r="36330" spans="1:5" ht="22.5" hidden="1">
      <c r="A36330" s="232">
        <v>97120</v>
      </c>
      <c r="B36330" s="233" t="s">
        <v>16778</v>
      </c>
      <c r="C36330" s="232" t="s">
        <v>83</v>
      </c>
      <c r="D36330" s="232">
        <v>11.06</v>
      </c>
      <c r="E36330" s="232" t="s">
        <v>62718</v>
      </c>
    </row>
    <row r="36331" spans="1:5" ht="22.5" hidden="1">
      <c r="A36331" s="232">
        <v>97116</v>
      </c>
      <c r="B36331" s="233" t="s">
        <v>16774</v>
      </c>
      <c r="C36331" s="232" t="s">
        <v>83</v>
      </c>
      <c r="D36331" s="232">
        <v>27.01</v>
      </c>
      <c r="E36331" s="232" t="s">
        <v>62718</v>
      </c>
    </row>
    <row r="36332" spans="1:5" ht="22.5" hidden="1">
      <c r="A36332" s="232">
        <v>97117</v>
      </c>
      <c r="B36332" s="233" t="s">
        <v>16775</v>
      </c>
      <c r="C36332" s="232" t="s">
        <v>83</v>
      </c>
      <c r="D36332" s="232">
        <v>23.07</v>
      </c>
      <c r="E36332" s="232" t="s">
        <v>62718</v>
      </c>
    </row>
    <row r="36333" spans="1:5" ht="22.5" hidden="1">
      <c r="A36333" s="232">
        <v>97118</v>
      </c>
      <c r="B36333" s="233" t="s">
        <v>16776</v>
      </c>
      <c r="C36333" s="232" t="s">
        <v>83</v>
      </c>
      <c r="D36333" s="232">
        <v>18.88</v>
      </c>
      <c r="E36333" s="232" t="s">
        <v>62718</v>
      </c>
    </row>
    <row r="36334" spans="1:5" ht="22.5" hidden="1">
      <c r="A36334" s="232">
        <v>97119</v>
      </c>
      <c r="B36334" s="233" t="s">
        <v>16777</v>
      </c>
      <c r="C36334" s="232" t="s">
        <v>83</v>
      </c>
      <c r="D36334" s="232">
        <v>16.739999999999998</v>
      </c>
      <c r="E36334" s="232" t="s">
        <v>62718</v>
      </c>
    </row>
    <row r="36335" spans="1:5" hidden="1">
      <c r="A36335" s="232">
        <v>97114</v>
      </c>
      <c r="B36335" s="233" t="s">
        <v>16772</v>
      </c>
      <c r="C36335" s="232" t="s">
        <v>4</v>
      </c>
      <c r="D36335" s="232">
        <v>0.56000000000000005</v>
      </c>
      <c r="E36335" s="232" t="s">
        <v>62718</v>
      </c>
    </row>
    <row r="36336" spans="1:5" ht="22.5" hidden="1">
      <c r="A36336" s="232">
        <v>97111</v>
      </c>
      <c r="B36336" s="233" t="s">
        <v>16769</v>
      </c>
      <c r="C36336" s="232" t="s">
        <v>3</v>
      </c>
      <c r="D36336" s="232">
        <v>207.66</v>
      </c>
      <c r="E36336" s="232" t="s">
        <v>62718</v>
      </c>
    </row>
    <row r="36337" spans="1:5" ht="22.5" hidden="1">
      <c r="A36337" s="232">
        <v>97112</v>
      </c>
      <c r="B36337" s="233" t="s">
        <v>16770</v>
      </c>
      <c r="C36337" s="232" t="s">
        <v>3</v>
      </c>
      <c r="D36337" s="232">
        <v>216.88</v>
      </c>
      <c r="E36337" s="232" t="s">
        <v>62718</v>
      </c>
    </row>
    <row r="36338" spans="1:5" ht="22.5" hidden="1">
      <c r="A36338" s="232">
        <v>103904</v>
      </c>
      <c r="B36338" s="233" t="s">
        <v>17862</v>
      </c>
      <c r="C36338" s="232" t="s">
        <v>3</v>
      </c>
      <c r="D36338" s="232">
        <v>136.63</v>
      </c>
      <c r="E36338" s="232" t="s">
        <v>62718</v>
      </c>
    </row>
    <row r="36339" spans="1:5" ht="22.5" hidden="1">
      <c r="A36339" s="232">
        <v>103905</v>
      </c>
      <c r="B36339" s="233" t="s">
        <v>17863</v>
      </c>
      <c r="C36339" s="232" t="s">
        <v>3</v>
      </c>
      <c r="D36339" s="232">
        <v>144.08000000000001</v>
      </c>
      <c r="E36339" s="232" t="s">
        <v>62718</v>
      </c>
    </row>
    <row r="36340" spans="1:5" ht="22.5" hidden="1">
      <c r="A36340" s="232">
        <v>103907</v>
      </c>
      <c r="B36340" s="233" t="s">
        <v>17865</v>
      </c>
      <c r="C36340" s="232" t="s">
        <v>3</v>
      </c>
      <c r="D36340" s="232">
        <v>151.57</v>
      </c>
      <c r="E36340" s="232" t="s">
        <v>62718</v>
      </c>
    </row>
    <row r="36341" spans="1:5" ht="22.5" hidden="1">
      <c r="A36341" s="232">
        <v>103911</v>
      </c>
      <c r="B36341" s="233" t="s">
        <v>17868</v>
      </c>
      <c r="C36341" s="232" t="s">
        <v>3</v>
      </c>
      <c r="D36341" s="232">
        <v>220.91</v>
      </c>
      <c r="E36341" s="232" t="s">
        <v>62718</v>
      </c>
    </row>
    <row r="36342" spans="1:5" ht="22.5" hidden="1">
      <c r="A36342" s="232">
        <v>97104</v>
      </c>
      <c r="B36342" s="233" t="s">
        <v>16763</v>
      </c>
      <c r="C36342" s="232" t="s">
        <v>3</v>
      </c>
      <c r="D36342" s="232">
        <v>140.32</v>
      </c>
      <c r="E36342" s="232" t="s">
        <v>62718</v>
      </c>
    </row>
    <row r="36343" spans="1:5" ht="22.5" hidden="1">
      <c r="A36343" s="232">
        <v>103906</v>
      </c>
      <c r="B36343" s="233" t="s">
        <v>17864</v>
      </c>
      <c r="C36343" s="232" t="s">
        <v>3</v>
      </c>
      <c r="D36343" s="232">
        <v>175.98</v>
      </c>
      <c r="E36343" s="232" t="s">
        <v>62718</v>
      </c>
    </row>
    <row r="36344" spans="1:5" ht="22.5" hidden="1">
      <c r="A36344" s="232">
        <v>97105</v>
      </c>
      <c r="B36344" s="233" t="s">
        <v>16764</v>
      </c>
      <c r="C36344" s="232" t="s">
        <v>3</v>
      </c>
      <c r="D36344" s="232">
        <v>158.26</v>
      </c>
      <c r="E36344" s="232" t="s">
        <v>62718</v>
      </c>
    </row>
    <row r="36345" spans="1:5" ht="22.5" hidden="1">
      <c r="A36345" s="232">
        <v>97106</v>
      </c>
      <c r="B36345" s="233" t="s">
        <v>16765</v>
      </c>
      <c r="C36345" s="232" t="s">
        <v>3</v>
      </c>
      <c r="D36345" s="232">
        <v>175.2</v>
      </c>
      <c r="E36345" s="232" t="s">
        <v>62718</v>
      </c>
    </row>
    <row r="36346" spans="1:5" ht="22.5" hidden="1">
      <c r="A36346" s="232">
        <v>97107</v>
      </c>
      <c r="B36346" s="233" t="s">
        <v>16766</v>
      </c>
      <c r="C36346" s="232" t="s">
        <v>3</v>
      </c>
      <c r="D36346" s="232">
        <v>199.37</v>
      </c>
      <c r="E36346" s="232" t="s">
        <v>62718</v>
      </c>
    </row>
    <row r="36347" spans="1:5" ht="22.5" hidden="1">
      <c r="A36347" s="232">
        <v>97108</v>
      </c>
      <c r="B36347" s="233" t="s">
        <v>16767</v>
      </c>
      <c r="C36347" s="232" t="s">
        <v>3</v>
      </c>
      <c r="D36347" s="232">
        <v>227.06</v>
      </c>
      <c r="E36347" s="232" t="s">
        <v>62718</v>
      </c>
    </row>
    <row r="36348" spans="1:5" ht="22.5" hidden="1">
      <c r="A36348" s="232">
        <v>97109</v>
      </c>
      <c r="B36348" s="233" t="s">
        <v>16768</v>
      </c>
      <c r="C36348" s="232" t="s">
        <v>3</v>
      </c>
      <c r="D36348" s="232">
        <v>250.79</v>
      </c>
      <c r="E36348" s="232" t="s">
        <v>62718</v>
      </c>
    </row>
    <row r="36349" spans="1:5" ht="22.5" hidden="1">
      <c r="A36349" s="232">
        <v>103913</v>
      </c>
      <c r="B36349" s="233" t="s">
        <v>17870</v>
      </c>
      <c r="C36349" s="232" t="s">
        <v>3</v>
      </c>
      <c r="D36349" s="232">
        <v>122.73</v>
      </c>
      <c r="E36349" s="232" t="s">
        <v>62718</v>
      </c>
    </row>
    <row r="36350" spans="1:5" ht="22.5" hidden="1">
      <c r="A36350" s="232">
        <v>103914</v>
      </c>
      <c r="B36350" s="233" t="s">
        <v>17871</v>
      </c>
      <c r="C36350" s="232" t="s">
        <v>3</v>
      </c>
      <c r="D36350" s="232">
        <v>143.37</v>
      </c>
      <c r="E36350" s="232" t="s">
        <v>62718</v>
      </c>
    </row>
    <row r="36351" spans="1:5" ht="22.5" hidden="1">
      <c r="A36351" s="232">
        <v>103915</v>
      </c>
      <c r="B36351" s="233" t="s">
        <v>17872</v>
      </c>
      <c r="C36351" s="232" t="s">
        <v>3</v>
      </c>
      <c r="D36351" s="232">
        <v>155.44</v>
      </c>
      <c r="E36351" s="232" t="s">
        <v>62718</v>
      </c>
    </row>
    <row r="36352" spans="1:5" ht="22.5" hidden="1">
      <c r="A36352" s="232">
        <v>103916</v>
      </c>
      <c r="B36352" s="233" t="s">
        <v>17873</v>
      </c>
      <c r="C36352" s="232" t="s">
        <v>3</v>
      </c>
      <c r="D36352" s="232">
        <v>179.49</v>
      </c>
      <c r="E36352" s="232" t="s">
        <v>62718</v>
      </c>
    </row>
    <row r="36353" spans="1:5" ht="22.5" hidden="1">
      <c r="A36353" s="232">
        <v>103917</v>
      </c>
      <c r="B36353" s="233" t="s">
        <v>17874</v>
      </c>
      <c r="C36353" s="232" t="s">
        <v>3</v>
      </c>
      <c r="D36353" s="232">
        <v>204.13</v>
      </c>
      <c r="E36353" s="232" t="s">
        <v>62718</v>
      </c>
    </row>
    <row r="36354" spans="1:5" ht="22.5" hidden="1">
      <c r="A36354" s="232">
        <v>103918</v>
      </c>
      <c r="B36354" s="233" t="s">
        <v>17875</v>
      </c>
      <c r="C36354" s="232" t="s">
        <v>3</v>
      </c>
      <c r="D36354" s="232">
        <v>216.45</v>
      </c>
      <c r="E36354" s="232" t="s">
        <v>62718</v>
      </c>
    </row>
    <row r="36355" spans="1:5" ht="22.5" hidden="1">
      <c r="A36355" s="232">
        <v>103919</v>
      </c>
      <c r="B36355" s="233" t="s">
        <v>59164</v>
      </c>
      <c r="C36355" s="232" t="s">
        <v>3</v>
      </c>
      <c r="D36355" s="232">
        <v>0</v>
      </c>
      <c r="E36355" s="232" t="s">
        <v>62718</v>
      </c>
    </row>
    <row r="36356" spans="1:5" ht="22.5" hidden="1">
      <c r="A36356" s="232">
        <v>103920</v>
      </c>
      <c r="B36356" s="233" t="s">
        <v>59165</v>
      </c>
      <c r="C36356" s="232" t="s">
        <v>3</v>
      </c>
      <c r="D36356" s="232">
        <v>0</v>
      </c>
      <c r="E36356" s="232" t="s">
        <v>62718</v>
      </c>
    </row>
    <row r="36357" spans="1:5" ht="22.5" hidden="1">
      <c r="A36357" s="232">
        <v>103921</v>
      </c>
      <c r="B36357" s="233" t="s">
        <v>59166</v>
      </c>
      <c r="C36357" s="232" t="s">
        <v>3</v>
      </c>
      <c r="D36357" s="232">
        <v>0</v>
      </c>
      <c r="E36357" s="232" t="s">
        <v>62718</v>
      </c>
    </row>
    <row r="36358" spans="1:5" ht="22.5" hidden="1">
      <c r="A36358" s="232">
        <v>103922</v>
      </c>
      <c r="B36358" s="233" t="s">
        <v>59167</v>
      </c>
      <c r="C36358" s="232" t="s">
        <v>3</v>
      </c>
      <c r="D36358" s="232">
        <v>0</v>
      </c>
      <c r="E36358" s="232" t="s">
        <v>62718</v>
      </c>
    </row>
    <row r="36359" spans="1:5" ht="22.5" hidden="1">
      <c r="A36359" s="232">
        <v>103923</v>
      </c>
      <c r="B36359" s="233" t="s">
        <v>59168</v>
      </c>
      <c r="C36359" s="232" t="s">
        <v>3</v>
      </c>
      <c r="D36359" s="232">
        <v>0</v>
      </c>
      <c r="E36359" s="232" t="s">
        <v>62718</v>
      </c>
    </row>
    <row r="36360" spans="1:5" ht="22.5" hidden="1">
      <c r="A36360" s="232">
        <v>103908</v>
      </c>
      <c r="B36360" s="233" t="s">
        <v>17866</v>
      </c>
      <c r="C36360" s="232" t="s">
        <v>3</v>
      </c>
      <c r="D36360" s="232">
        <v>170.28</v>
      </c>
      <c r="E36360" s="232" t="s">
        <v>62718</v>
      </c>
    </row>
    <row r="36361" spans="1:5" ht="22.5" hidden="1">
      <c r="A36361" s="232">
        <v>103909</v>
      </c>
      <c r="B36361" s="233" t="s">
        <v>17867</v>
      </c>
      <c r="C36361" s="232" t="s">
        <v>3</v>
      </c>
      <c r="D36361" s="232">
        <v>193.84</v>
      </c>
      <c r="E36361" s="232" t="s">
        <v>62718</v>
      </c>
    </row>
    <row r="36362" spans="1:5" ht="22.5" hidden="1">
      <c r="A36362" s="232">
        <v>103912</v>
      </c>
      <c r="B36362" s="233" t="s">
        <v>17869</v>
      </c>
      <c r="C36362" s="232" t="s">
        <v>3</v>
      </c>
      <c r="D36362" s="232">
        <v>244.03</v>
      </c>
      <c r="E36362" s="232" t="s">
        <v>62718</v>
      </c>
    </row>
    <row r="36363" spans="1:5" hidden="1">
      <c r="A36363" s="232">
        <v>101979</v>
      </c>
      <c r="B36363" s="233" t="s">
        <v>13954</v>
      </c>
      <c r="C36363" s="232" t="s">
        <v>4</v>
      </c>
      <c r="D36363" s="232">
        <v>44.78</v>
      </c>
      <c r="E36363" s="232" t="s">
        <v>62718</v>
      </c>
    </row>
    <row r="36364" spans="1:5" ht="22.5" hidden="1">
      <c r="A36364" s="232">
        <v>101970</v>
      </c>
      <c r="B36364" s="233" t="s">
        <v>59169</v>
      </c>
      <c r="C36364" s="232" t="s">
        <v>4</v>
      </c>
      <c r="D36364" s="232">
        <v>0</v>
      </c>
      <c r="E36364" s="232" t="s">
        <v>62718</v>
      </c>
    </row>
    <row r="36365" spans="1:5" ht="22.5" hidden="1">
      <c r="A36365" s="232">
        <v>101972</v>
      </c>
      <c r="B36365" s="233" t="s">
        <v>59170</v>
      </c>
      <c r="C36365" s="232" t="s">
        <v>4</v>
      </c>
      <c r="D36365" s="232">
        <v>0</v>
      </c>
      <c r="E36365" s="232" t="s">
        <v>62718</v>
      </c>
    </row>
    <row r="36366" spans="1:5" ht="22.5" hidden="1">
      <c r="A36366" s="232">
        <v>101966</v>
      </c>
      <c r="B36366" s="233" t="s">
        <v>13953</v>
      </c>
      <c r="C36366" s="232" t="s">
        <v>4</v>
      </c>
      <c r="D36366" s="232">
        <v>203.42</v>
      </c>
      <c r="E36366" s="232" t="s">
        <v>62718</v>
      </c>
    </row>
    <row r="36367" spans="1:5" ht="22.5" hidden="1">
      <c r="A36367" s="232">
        <v>101976</v>
      </c>
      <c r="B36367" s="233" t="s">
        <v>59171</v>
      </c>
      <c r="C36367" s="232" t="s">
        <v>4</v>
      </c>
      <c r="D36367" s="232">
        <v>0</v>
      </c>
      <c r="E36367" s="232" t="s">
        <v>62718</v>
      </c>
    </row>
    <row r="36368" spans="1:5" ht="22.5" hidden="1">
      <c r="A36368" s="232">
        <v>101978</v>
      </c>
      <c r="B36368" s="233" t="s">
        <v>59172</v>
      </c>
      <c r="C36368" s="232" t="s">
        <v>4</v>
      </c>
      <c r="D36368" s="232">
        <v>0</v>
      </c>
      <c r="E36368" s="232" t="s">
        <v>62718</v>
      </c>
    </row>
    <row r="36369" spans="1:5" ht="22.5" hidden="1">
      <c r="A36369" s="232">
        <v>101967</v>
      </c>
      <c r="B36369" s="233" t="s">
        <v>59173</v>
      </c>
      <c r="C36369" s="232" t="s">
        <v>4</v>
      </c>
      <c r="D36369" s="232">
        <v>0</v>
      </c>
      <c r="E36369" s="232" t="s">
        <v>62718</v>
      </c>
    </row>
    <row r="36370" spans="1:5" ht="22.5" hidden="1">
      <c r="A36370" s="232">
        <v>101968</v>
      </c>
      <c r="B36370" s="233" t="s">
        <v>59174</v>
      </c>
      <c r="C36370" s="232" t="s">
        <v>4</v>
      </c>
      <c r="D36370" s="232">
        <v>0</v>
      </c>
      <c r="E36370" s="232" t="s">
        <v>62718</v>
      </c>
    </row>
    <row r="36371" spans="1:5" ht="22.5" hidden="1">
      <c r="A36371" s="232">
        <v>101965</v>
      </c>
      <c r="B36371" s="233" t="s">
        <v>17340</v>
      </c>
      <c r="C36371" s="232" t="s">
        <v>4</v>
      </c>
      <c r="D36371" s="232">
        <v>165.3</v>
      </c>
      <c r="E36371" s="232" t="s">
        <v>62718</v>
      </c>
    </row>
    <row r="36372" spans="1:5" ht="33.75" hidden="1">
      <c r="A36372" s="232">
        <v>104100</v>
      </c>
      <c r="B36372" s="233" t="s">
        <v>59175</v>
      </c>
      <c r="C36372" s="232" t="s">
        <v>3</v>
      </c>
      <c r="D36372" s="232">
        <v>0</v>
      </c>
      <c r="E36372" s="232" t="s">
        <v>62718</v>
      </c>
    </row>
    <row r="36373" spans="1:5" ht="33.75" hidden="1">
      <c r="A36373" s="232">
        <v>104099</v>
      </c>
      <c r="B36373" s="233" t="s">
        <v>59176</v>
      </c>
      <c r="C36373" s="232" t="s">
        <v>3</v>
      </c>
      <c r="D36373" s="232">
        <v>0</v>
      </c>
      <c r="E36373" s="232" t="s">
        <v>62718</v>
      </c>
    </row>
    <row r="36374" spans="1:5" ht="33.75" hidden="1">
      <c r="A36374" s="232">
        <v>104102</v>
      </c>
      <c r="B36374" s="233" t="s">
        <v>59177</v>
      </c>
      <c r="C36374" s="232" t="s">
        <v>3</v>
      </c>
      <c r="D36374" s="232">
        <v>0</v>
      </c>
      <c r="E36374" s="232" t="s">
        <v>62718</v>
      </c>
    </row>
    <row r="36375" spans="1:5" ht="33.75" hidden="1">
      <c r="A36375" s="232">
        <v>104101</v>
      </c>
      <c r="B36375" s="233" t="s">
        <v>59178</v>
      </c>
      <c r="C36375" s="232" t="s">
        <v>3</v>
      </c>
      <c r="D36375" s="232">
        <v>0</v>
      </c>
      <c r="E36375" s="232" t="s">
        <v>62718</v>
      </c>
    </row>
    <row r="36376" spans="1:5" ht="22.5" hidden="1">
      <c r="A36376" s="232">
        <v>104103</v>
      </c>
      <c r="B36376" s="233" t="s">
        <v>61703</v>
      </c>
      <c r="C36376" s="232" t="s">
        <v>3</v>
      </c>
      <c r="D36376" s="232">
        <v>0</v>
      </c>
      <c r="E36376" s="232" t="s">
        <v>62718</v>
      </c>
    </row>
    <row r="36377" spans="1:5" hidden="1">
      <c r="A36377" s="232">
        <v>92123</v>
      </c>
      <c r="B36377" s="233" t="s">
        <v>915</v>
      </c>
      <c r="C36377" s="232" t="s">
        <v>18</v>
      </c>
      <c r="D36377" s="232">
        <v>67.72</v>
      </c>
      <c r="E36377" s="232" t="s">
        <v>62718</v>
      </c>
    </row>
    <row r="36378" spans="1:5" hidden="1">
      <c r="A36378" s="232">
        <v>92121</v>
      </c>
      <c r="B36378" s="233" t="s">
        <v>913</v>
      </c>
      <c r="C36378" s="232" t="s">
        <v>18</v>
      </c>
      <c r="D36378" s="232">
        <v>44.8</v>
      </c>
      <c r="E36378" s="232" t="s">
        <v>62718</v>
      </c>
    </row>
    <row r="36379" spans="1:5" hidden="1">
      <c r="A36379" s="232">
        <v>92122</v>
      </c>
      <c r="B36379" s="233" t="s">
        <v>914</v>
      </c>
      <c r="C36379" s="232" t="s">
        <v>18</v>
      </c>
      <c r="D36379" s="232">
        <v>76.47</v>
      </c>
      <c r="E36379" s="232" t="s">
        <v>62718</v>
      </c>
    </row>
    <row r="36380" spans="1:5" ht="22.5" hidden="1">
      <c r="A36380" s="232">
        <v>103615</v>
      </c>
      <c r="B36380" s="233" t="s">
        <v>59179</v>
      </c>
      <c r="C36380" s="232" t="s">
        <v>4</v>
      </c>
      <c r="D36380" s="232">
        <v>0</v>
      </c>
      <c r="E36380" s="232" t="s">
        <v>62718</v>
      </c>
    </row>
    <row r="36381" spans="1:5" ht="22.5" hidden="1">
      <c r="A36381" s="232">
        <v>103637</v>
      </c>
      <c r="B36381" s="233" t="s">
        <v>59180</v>
      </c>
      <c r="C36381" s="232" t="s">
        <v>4</v>
      </c>
      <c r="D36381" s="232">
        <v>0</v>
      </c>
      <c r="E36381" s="232" t="s">
        <v>62718</v>
      </c>
    </row>
    <row r="36382" spans="1:5" ht="22.5" hidden="1">
      <c r="A36382" s="232">
        <v>103593</v>
      </c>
      <c r="B36382" s="233" t="s">
        <v>59181</v>
      </c>
      <c r="C36382" s="232" t="s">
        <v>4</v>
      </c>
      <c r="D36382" s="232">
        <v>0</v>
      </c>
      <c r="E36382" s="232" t="s">
        <v>62718</v>
      </c>
    </row>
    <row r="36383" spans="1:5" ht="22.5" hidden="1">
      <c r="A36383" s="232">
        <v>103616</v>
      </c>
      <c r="B36383" s="233" t="s">
        <v>59182</v>
      </c>
      <c r="C36383" s="232" t="s">
        <v>4</v>
      </c>
      <c r="D36383" s="232">
        <v>0</v>
      </c>
      <c r="E36383" s="232" t="s">
        <v>62718</v>
      </c>
    </row>
    <row r="36384" spans="1:5" ht="22.5" hidden="1">
      <c r="A36384" s="232">
        <v>103638</v>
      </c>
      <c r="B36384" s="233" t="s">
        <v>59183</v>
      </c>
      <c r="C36384" s="232" t="s">
        <v>4</v>
      </c>
      <c r="D36384" s="232">
        <v>0</v>
      </c>
      <c r="E36384" s="232" t="s">
        <v>62718</v>
      </c>
    </row>
    <row r="36385" spans="1:5" ht="22.5" hidden="1">
      <c r="A36385" s="232">
        <v>103594</v>
      </c>
      <c r="B36385" s="233" t="s">
        <v>59184</v>
      </c>
      <c r="C36385" s="232" t="s">
        <v>4</v>
      </c>
      <c r="D36385" s="232">
        <v>0</v>
      </c>
      <c r="E36385" s="232" t="s">
        <v>62718</v>
      </c>
    </row>
    <row r="36386" spans="1:5" ht="22.5" hidden="1">
      <c r="A36386" s="232">
        <v>103617</v>
      </c>
      <c r="B36386" s="233" t="s">
        <v>59185</v>
      </c>
      <c r="C36386" s="232" t="s">
        <v>4</v>
      </c>
      <c r="D36386" s="232">
        <v>0</v>
      </c>
      <c r="E36386" s="232" t="s">
        <v>62718</v>
      </c>
    </row>
    <row r="36387" spans="1:5" ht="22.5" hidden="1">
      <c r="A36387" s="232">
        <v>103639</v>
      </c>
      <c r="B36387" s="233" t="s">
        <v>59186</v>
      </c>
      <c r="C36387" s="232" t="s">
        <v>4</v>
      </c>
      <c r="D36387" s="232">
        <v>0</v>
      </c>
      <c r="E36387" s="232" t="s">
        <v>62718</v>
      </c>
    </row>
    <row r="36388" spans="1:5" ht="22.5" hidden="1">
      <c r="A36388" s="232">
        <v>103595</v>
      </c>
      <c r="B36388" s="233" t="s">
        <v>59187</v>
      </c>
      <c r="C36388" s="232" t="s">
        <v>4</v>
      </c>
      <c r="D36388" s="232">
        <v>0</v>
      </c>
      <c r="E36388" s="232" t="s">
        <v>62718</v>
      </c>
    </row>
    <row r="36389" spans="1:5" ht="22.5" hidden="1">
      <c r="A36389" s="232">
        <v>103609</v>
      </c>
      <c r="B36389" s="233" t="s">
        <v>59188</v>
      </c>
      <c r="C36389" s="232" t="s">
        <v>4</v>
      </c>
      <c r="D36389" s="232">
        <v>0</v>
      </c>
      <c r="E36389" s="232" t="s">
        <v>62718</v>
      </c>
    </row>
    <row r="36390" spans="1:5" ht="22.5" hidden="1">
      <c r="A36390" s="232">
        <v>103631</v>
      </c>
      <c r="B36390" s="233" t="s">
        <v>59189</v>
      </c>
      <c r="C36390" s="232" t="s">
        <v>4</v>
      </c>
      <c r="D36390" s="232">
        <v>0</v>
      </c>
      <c r="E36390" s="232" t="s">
        <v>62718</v>
      </c>
    </row>
    <row r="36391" spans="1:5" ht="22.5" hidden="1">
      <c r="A36391" s="232">
        <v>103587</v>
      </c>
      <c r="B36391" s="233" t="s">
        <v>59190</v>
      </c>
      <c r="C36391" s="232" t="s">
        <v>4</v>
      </c>
      <c r="D36391" s="232">
        <v>0</v>
      </c>
      <c r="E36391" s="232" t="s">
        <v>62718</v>
      </c>
    </row>
    <row r="36392" spans="1:5" ht="22.5" hidden="1">
      <c r="A36392" s="232">
        <v>103618</v>
      </c>
      <c r="B36392" s="233" t="s">
        <v>59191</v>
      </c>
      <c r="C36392" s="232" t="s">
        <v>4</v>
      </c>
      <c r="D36392" s="232">
        <v>0</v>
      </c>
      <c r="E36392" s="232" t="s">
        <v>62718</v>
      </c>
    </row>
    <row r="36393" spans="1:5" ht="22.5" hidden="1">
      <c r="A36393" s="232">
        <v>103640</v>
      </c>
      <c r="B36393" s="233" t="s">
        <v>59192</v>
      </c>
      <c r="C36393" s="232" t="s">
        <v>4</v>
      </c>
      <c r="D36393" s="232">
        <v>0</v>
      </c>
      <c r="E36393" s="232" t="s">
        <v>62718</v>
      </c>
    </row>
    <row r="36394" spans="1:5" ht="22.5" hidden="1">
      <c r="A36394" s="232">
        <v>103596</v>
      </c>
      <c r="B36394" s="233" t="s">
        <v>59193</v>
      </c>
      <c r="C36394" s="232" t="s">
        <v>4</v>
      </c>
      <c r="D36394" s="232">
        <v>0</v>
      </c>
      <c r="E36394" s="232" t="s">
        <v>62718</v>
      </c>
    </row>
    <row r="36395" spans="1:5" ht="22.5" hidden="1">
      <c r="A36395" s="232">
        <v>103619</v>
      </c>
      <c r="B36395" s="233" t="s">
        <v>59194</v>
      </c>
      <c r="C36395" s="232" t="s">
        <v>4</v>
      </c>
      <c r="D36395" s="232">
        <v>0</v>
      </c>
      <c r="E36395" s="232" t="s">
        <v>62718</v>
      </c>
    </row>
    <row r="36396" spans="1:5" ht="22.5" hidden="1">
      <c r="A36396" s="232">
        <v>103641</v>
      </c>
      <c r="B36396" s="233" t="s">
        <v>59195</v>
      </c>
      <c r="C36396" s="232" t="s">
        <v>4</v>
      </c>
      <c r="D36396" s="232">
        <v>0</v>
      </c>
      <c r="E36396" s="232" t="s">
        <v>62718</v>
      </c>
    </row>
    <row r="36397" spans="1:5" ht="22.5" hidden="1">
      <c r="A36397" s="232">
        <v>103597</v>
      </c>
      <c r="B36397" s="233" t="s">
        <v>59196</v>
      </c>
      <c r="C36397" s="232" t="s">
        <v>4</v>
      </c>
      <c r="D36397" s="232">
        <v>0</v>
      </c>
      <c r="E36397" s="232" t="s">
        <v>62718</v>
      </c>
    </row>
    <row r="36398" spans="1:5" ht="22.5" hidden="1">
      <c r="A36398" s="232">
        <v>103620</v>
      </c>
      <c r="B36398" s="233" t="s">
        <v>59197</v>
      </c>
      <c r="C36398" s="232" t="s">
        <v>4</v>
      </c>
      <c r="D36398" s="232">
        <v>0</v>
      </c>
      <c r="E36398" s="232" t="s">
        <v>62718</v>
      </c>
    </row>
    <row r="36399" spans="1:5" ht="22.5" hidden="1">
      <c r="A36399" s="232">
        <v>103642</v>
      </c>
      <c r="B36399" s="233" t="s">
        <v>59198</v>
      </c>
      <c r="C36399" s="232" t="s">
        <v>4</v>
      </c>
      <c r="D36399" s="232">
        <v>0</v>
      </c>
      <c r="E36399" s="232" t="s">
        <v>62718</v>
      </c>
    </row>
    <row r="36400" spans="1:5" ht="22.5" hidden="1">
      <c r="A36400" s="232">
        <v>103598</v>
      </c>
      <c r="B36400" s="233" t="s">
        <v>59199</v>
      </c>
      <c r="C36400" s="232" t="s">
        <v>4</v>
      </c>
      <c r="D36400" s="232">
        <v>0</v>
      </c>
      <c r="E36400" s="232" t="s">
        <v>62718</v>
      </c>
    </row>
    <row r="36401" spans="1:5" ht="22.5" hidden="1">
      <c r="A36401" s="232">
        <v>103621</v>
      </c>
      <c r="B36401" s="233" t="s">
        <v>59200</v>
      </c>
      <c r="C36401" s="232" t="s">
        <v>4</v>
      </c>
      <c r="D36401" s="232">
        <v>0</v>
      </c>
      <c r="E36401" s="232" t="s">
        <v>62718</v>
      </c>
    </row>
    <row r="36402" spans="1:5" ht="22.5" hidden="1">
      <c r="A36402" s="232">
        <v>103643</v>
      </c>
      <c r="B36402" s="233" t="s">
        <v>59201</v>
      </c>
      <c r="C36402" s="232" t="s">
        <v>4</v>
      </c>
      <c r="D36402" s="232">
        <v>0</v>
      </c>
      <c r="E36402" s="232" t="s">
        <v>62718</v>
      </c>
    </row>
    <row r="36403" spans="1:5" ht="22.5" hidden="1">
      <c r="A36403" s="232">
        <v>103599</v>
      </c>
      <c r="B36403" s="233" t="s">
        <v>59202</v>
      </c>
      <c r="C36403" s="232" t="s">
        <v>4</v>
      </c>
      <c r="D36403" s="232">
        <v>0</v>
      </c>
      <c r="E36403" s="232" t="s">
        <v>62718</v>
      </c>
    </row>
    <row r="36404" spans="1:5" ht="22.5" hidden="1">
      <c r="A36404" s="232">
        <v>103622</v>
      </c>
      <c r="B36404" s="233" t="s">
        <v>59203</v>
      </c>
      <c r="C36404" s="232" t="s">
        <v>4</v>
      </c>
      <c r="D36404" s="232">
        <v>0</v>
      </c>
      <c r="E36404" s="232" t="s">
        <v>62718</v>
      </c>
    </row>
    <row r="36405" spans="1:5" ht="22.5" hidden="1">
      <c r="A36405" s="232">
        <v>103644</v>
      </c>
      <c r="B36405" s="233" t="s">
        <v>59204</v>
      </c>
      <c r="C36405" s="232" t="s">
        <v>4</v>
      </c>
      <c r="D36405" s="232">
        <v>0</v>
      </c>
      <c r="E36405" s="232" t="s">
        <v>62718</v>
      </c>
    </row>
    <row r="36406" spans="1:5" ht="22.5" hidden="1">
      <c r="A36406" s="232">
        <v>103600</v>
      </c>
      <c r="B36406" s="233" t="s">
        <v>59205</v>
      </c>
      <c r="C36406" s="232" t="s">
        <v>4</v>
      </c>
      <c r="D36406" s="232">
        <v>0</v>
      </c>
      <c r="E36406" s="232" t="s">
        <v>62718</v>
      </c>
    </row>
    <row r="36407" spans="1:5" ht="22.5" hidden="1">
      <c r="A36407" s="232">
        <v>103610</v>
      </c>
      <c r="B36407" s="233" t="s">
        <v>59206</v>
      </c>
      <c r="C36407" s="232" t="s">
        <v>4</v>
      </c>
      <c r="D36407" s="232">
        <v>0</v>
      </c>
      <c r="E36407" s="232" t="s">
        <v>62718</v>
      </c>
    </row>
    <row r="36408" spans="1:5" ht="22.5" hidden="1">
      <c r="A36408" s="232">
        <v>103632</v>
      </c>
      <c r="B36408" s="233" t="s">
        <v>59207</v>
      </c>
      <c r="C36408" s="232" t="s">
        <v>4</v>
      </c>
      <c r="D36408" s="232">
        <v>0</v>
      </c>
      <c r="E36408" s="232" t="s">
        <v>62718</v>
      </c>
    </row>
    <row r="36409" spans="1:5" ht="22.5" hidden="1">
      <c r="A36409" s="232">
        <v>103588</v>
      </c>
      <c r="B36409" s="233" t="s">
        <v>59208</v>
      </c>
      <c r="C36409" s="232" t="s">
        <v>4</v>
      </c>
      <c r="D36409" s="232">
        <v>0</v>
      </c>
      <c r="E36409" s="232" t="s">
        <v>62718</v>
      </c>
    </row>
    <row r="36410" spans="1:5" ht="22.5" hidden="1">
      <c r="A36410" s="232">
        <v>103623</v>
      </c>
      <c r="B36410" s="233" t="s">
        <v>59209</v>
      </c>
      <c r="C36410" s="232" t="s">
        <v>4</v>
      </c>
      <c r="D36410" s="232">
        <v>0</v>
      </c>
      <c r="E36410" s="232" t="s">
        <v>62718</v>
      </c>
    </row>
    <row r="36411" spans="1:5" ht="22.5" hidden="1">
      <c r="A36411" s="232">
        <v>103645</v>
      </c>
      <c r="B36411" s="233" t="s">
        <v>59210</v>
      </c>
      <c r="C36411" s="232" t="s">
        <v>4</v>
      </c>
      <c r="D36411" s="232">
        <v>0</v>
      </c>
      <c r="E36411" s="232" t="s">
        <v>62718</v>
      </c>
    </row>
    <row r="36412" spans="1:5" ht="22.5" hidden="1">
      <c r="A36412" s="232">
        <v>103601</v>
      </c>
      <c r="B36412" s="233" t="s">
        <v>59211</v>
      </c>
      <c r="C36412" s="232" t="s">
        <v>4</v>
      </c>
      <c r="D36412" s="232">
        <v>0</v>
      </c>
      <c r="E36412" s="232" t="s">
        <v>62718</v>
      </c>
    </row>
    <row r="36413" spans="1:5" ht="22.5" hidden="1">
      <c r="A36413" s="232">
        <v>103624</v>
      </c>
      <c r="B36413" s="233" t="s">
        <v>59212</v>
      </c>
      <c r="C36413" s="232" t="s">
        <v>4</v>
      </c>
      <c r="D36413" s="232">
        <v>0</v>
      </c>
      <c r="E36413" s="232" t="s">
        <v>62718</v>
      </c>
    </row>
    <row r="36414" spans="1:5" ht="22.5" hidden="1">
      <c r="A36414" s="232">
        <v>103646</v>
      </c>
      <c r="B36414" s="233" t="s">
        <v>59213</v>
      </c>
      <c r="C36414" s="232" t="s">
        <v>4</v>
      </c>
      <c r="D36414" s="232">
        <v>0</v>
      </c>
      <c r="E36414" s="232" t="s">
        <v>62718</v>
      </c>
    </row>
    <row r="36415" spans="1:5" ht="22.5" hidden="1">
      <c r="A36415" s="232">
        <v>103602</v>
      </c>
      <c r="B36415" s="233" t="s">
        <v>59214</v>
      </c>
      <c r="C36415" s="232" t="s">
        <v>4</v>
      </c>
      <c r="D36415" s="232">
        <v>0</v>
      </c>
      <c r="E36415" s="232" t="s">
        <v>62718</v>
      </c>
    </row>
    <row r="36416" spans="1:5" ht="22.5" hidden="1">
      <c r="A36416" s="232">
        <v>103625</v>
      </c>
      <c r="B36416" s="233" t="s">
        <v>59215</v>
      </c>
      <c r="C36416" s="232" t="s">
        <v>4</v>
      </c>
      <c r="D36416" s="232">
        <v>0</v>
      </c>
      <c r="E36416" s="232" t="s">
        <v>62718</v>
      </c>
    </row>
    <row r="36417" spans="1:5" ht="22.5" hidden="1">
      <c r="A36417" s="232">
        <v>103647</v>
      </c>
      <c r="B36417" s="233" t="s">
        <v>59216</v>
      </c>
      <c r="C36417" s="232" t="s">
        <v>4</v>
      </c>
      <c r="D36417" s="232">
        <v>0</v>
      </c>
      <c r="E36417" s="232" t="s">
        <v>62718</v>
      </c>
    </row>
    <row r="36418" spans="1:5" ht="22.5" hidden="1">
      <c r="A36418" s="232">
        <v>103603</v>
      </c>
      <c r="B36418" s="233" t="s">
        <v>59217</v>
      </c>
      <c r="C36418" s="232" t="s">
        <v>4</v>
      </c>
      <c r="D36418" s="232">
        <v>0</v>
      </c>
      <c r="E36418" s="232" t="s">
        <v>62718</v>
      </c>
    </row>
    <row r="36419" spans="1:5" ht="22.5" hidden="1">
      <c r="A36419" s="232">
        <v>103611</v>
      </c>
      <c r="B36419" s="233" t="s">
        <v>59218</v>
      </c>
      <c r="C36419" s="232" t="s">
        <v>4</v>
      </c>
      <c r="D36419" s="232">
        <v>0</v>
      </c>
      <c r="E36419" s="232" t="s">
        <v>62718</v>
      </c>
    </row>
    <row r="36420" spans="1:5" ht="22.5" hidden="1">
      <c r="A36420" s="232">
        <v>103633</v>
      </c>
      <c r="B36420" s="233" t="s">
        <v>59219</v>
      </c>
      <c r="C36420" s="232" t="s">
        <v>4</v>
      </c>
      <c r="D36420" s="232">
        <v>0</v>
      </c>
      <c r="E36420" s="232" t="s">
        <v>62718</v>
      </c>
    </row>
    <row r="36421" spans="1:5" ht="22.5" hidden="1">
      <c r="A36421" s="232">
        <v>103589</v>
      </c>
      <c r="B36421" s="233" t="s">
        <v>59220</v>
      </c>
      <c r="C36421" s="232" t="s">
        <v>4</v>
      </c>
      <c r="D36421" s="232">
        <v>0</v>
      </c>
      <c r="E36421" s="232" t="s">
        <v>62718</v>
      </c>
    </row>
    <row r="36422" spans="1:5" ht="22.5" hidden="1">
      <c r="A36422" s="232">
        <v>103626</v>
      </c>
      <c r="B36422" s="233" t="s">
        <v>59221</v>
      </c>
      <c r="C36422" s="232" t="s">
        <v>4</v>
      </c>
      <c r="D36422" s="232">
        <v>0</v>
      </c>
      <c r="E36422" s="232" t="s">
        <v>62718</v>
      </c>
    </row>
    <row r="36423" spans="1:5" ht="22.5" hidden="1">
      <c r="A36423" s="232">
        <v>103648</v>
      </c>
      <c r="B36423" s="233" t="s">
        <v>59222</v>
      </c>
      <c r="C36423" s="232" t="s">
        <v>4</v>
      </c>
      <c r="D36423" s="232">
        <v>0</v>
      </c>
      <c r="E36423" s="232" t="s">
        <v>62718</v>
      </c>
    </row>
    <row r="36424" spans="1:5" ht="22.5" hidden="1">
      <c r="A36424" s="232">
        <v>103604</v>
      </c>
      <c r="B36424" s="233" t="s">
        <v>59223</v>
      </c>
      <c r="C36424" s="232" t="s">
        <v>4</v>
      </c>
      <c r="D36424" s="232">
        <v>0</v>
      </c>
      <c r="E36424" s="232" t="s">
        <v>62718</v>
      </c>
    </row>
    <row r="36425" spans="1:5" ht="22.5" hidden="1">
      <c r="A36425" s="232">
        <v>103627</v>
      </c>
      <c r="B36425" s="233" t="s">
        <v>59224</v>
      </c>
      <c r="C36425" s="232" t="s">
        <v>4</v>
      </c>
      <c r="D36425" s="232">
        <v>0</v>
      </c>
      <c r="E36425" s="232" t="s">
        <v>62718</v>
      </c>
    </row>
    <row r="36426" spans="1:5" ht="22.5" hidden="1">
      <c r="A36426" s="232">
        <v>103649</v>
      </c>
      <c r="B36426" s="233" t="s">
        <v>59225</v>
      </c>
      <c r="C36426" s="232" t="s">
        <v>4</v>
      </c>
      <c r="D36426" s="232">
        <v>0</v>
      </c>
      <c r="E36426" s="232" t="s">
        <v>62718</v>
      </c>
    </row>
    <row r="36427" spans="1:5" ht="22.5" hidden="1">
      <c r="A36427" s="232">
        <v>103605</v>
      </c>
      <c r="B36427" s="233" t="s">
        <v>59226</v>
      </c>
      <c r="C36427" s="232" t="s">
        <v>4</v>
      </c>
      <c r="D36427" s="232">
        <v>0</v>
      </c>
      <c r="E36427" s="232" t="s">
        <v>62718</v>
      </c>
    </row>
    <row r="36428" spans="1:5" ht="22.5" hidden="1">
      <c r="A36428" s="232">
        <v>103612</v>
      </c>
      <c r="B36428" s="233" t="s">
        <v>59227</v>
      </c>
      <c r="C36428" s="232" t="s">
        <v>4</v>
      </c>
      <c r="D36428" s="232">
        <v>0</v>
      </c>
      <c r="E36428" s="232" t="s">
        <v>62718</v>
      </c>
    </row>
    <row r="36429" spans="1:5" ht="22.5" hidden="1">
      <c r="A36429" s="232">
        <v>103634</v>
      </c>
      <c r="B36429" s="233" t="s">
        <v>59228</v>
      </c>
      <c r="C36429" s="232" t="s">
        <v>4</v>
      </c>
      <c r="D36429" s="232">
        <v>0</v>
      </c>
      <c r="E36429" s="232" t="s">
        <v>62718</v>
      </c>
    </row>
    <row r="36430" spans="1:5" ht="22.5" hidden="1">
      <c r="A36430" s="232">
        <v>103590</v>
      </c>
      <c r="B36430" s="233" t="s">
        <v>59229</v>
      </c>
      <c r="C36430" s="232" t="s">
        <v>4</v>
      </c>
      <c r="D36430" s="232">
        <v>0</v>
      </c>
      <c r="E36430" s="232" t="s">
        <v>62718</v>
      </c>
    </row>
    <row r="36431" spans="1:5" ht="22.5" hidden="1">
      <c r="A36431" s="232">
        <v>103628</v>
      </c>
      <c r="B36431" s="233" t="s">
        <v>59230</v>
      </c>
      <c r="C36431" s="232" t="s">
        <v>4</v>
      </c>
      <c r="D36431" s="232">
        <v>0</v>
      </c>
      <c r="E36431" s="232" t="s">
        <v>62718</v>
      </c>
    </row>
    <row r="36432" spans="1:5" ht="22.5" hidden="1">
      <c r="A36432" s="232">
        <v>103650</v>
      </c>
      <c r="B36432" s="233" t="s">
        <v>59231</v>
      </c>
      <c r="C36432" s="232" t="s">
        <v>4</v>
      </c>
      <c r="D36432" s="232">
        <v>0</v>
      </c>
      <c r="E36432" s="232" t="s">
        <v>62718</v>
      </c>
    </row>
    <row r="36433" spans="1:5" ht="22.5" hidden="1">
      <c r="A36433" s="232">
        <v>103606</v>
      </c>
      <c r="B36433" s="233" t="s">
        <v>59232</v>
      </c>
      <c r="C36433" s="232" t="s">
        <v>4</v>
      </c>
      <c r="D36433" s="232">
        <v>0</v>
      </c>
      <c r="E36433" s="232" t="s">
        <v>62718</v>
      </c>
    </row>
    <row r="36434" spans="1:5" ht="22.5" hidden="1">
      <c r="A36434" s="232">
        <v>103629</v>
      </c>
      <c r="B36434" s="233" t="s">
        <v>59233</v>
      </c>
      <c r="C36434" s="232" t="s">
        <v>4</v>
      </c>
      <c r="D36434" s="232">
        <v>0</v>
      </c>
      <c r="E36434" s="232" t="s">
        <v>62718</v>
      </c>
    </row>
    <row r="36435" spans="1:5" ht="22.5" hidden="1">
      <c r="A36435" s="232">
        <v>103651</v>
      </c>
      <c r="B36435" s="233" t="s">
        <v>59234</v>
      </c>
      <c r="C36435" s="232" t="s">
        <v>4</v>
      </c>
      <c r="D36435" s="232">
        <v>0</v>
      </c>
      <c r="E36435" s="232" t="s">
        <v>62718</v>
      </c>
    </row>
    <row r="36436" spans="1:5" ht="22.5" hidden="1">
      <c r="A36436" s="232">
        <v>103607</v>
      </c>
      <c r="B36436" s="233" t="s">
        <v>59235</v>
      </c>
      <c r="C36436" s="232" t="s">
        <v>4</v>
      </c>
      <c r="D36436" s="232">
        <v>0</v>
      </c>
      <c r="E36436" s="232" t="s">
        <v>62718</v>
      </c>
    </row>
    <row r="36437" spans="1:5" ht="22.5" hidden="1">
      <c r="A36437" s="232">
        <v>103613</v>
      </c>
      <c r="B36437" s="233" t="s">
        <v>59236</v>
      </c>
      <c r="C36437" s="232" t="s">
        <v>4</v>
      </c>
      <c r="D36437" s="232">
        <v>0</v>
      </c>
      <c r="E36437" s="232" t="s">
        <v>62718</v>
      </c>
    </row>
    <row r="36438" spans="1:5" ht="22.5" hidden="1">
      <c r="A36438" s="232">
        <v>103635</v>
      </c>
      <c r="B36438" s="233" t="s">
        <v>59237</v>
      </c>
      <c r="C36438" s="232" t="s">
        <v>4</v>
      </c>
      <c r="D36438" s="232">
        <v>0</v>
      </c>
      <c r="E36438" s="232" t="s">
        <v>62718</v>
      </c>
    </row>
    <row r="36439" spans="1:5" ht="22.5" hidden="1">
      <c r="A36439" s="232">
        <v>103591</v>
      </c>
      <c r="B36439" s="233" t="s">
        <v>59238</v>
      </c>
      <c r="C36439" s="232" t="s">
        <v>4</v>
      </c>
      <c r="D36439" s="232">
        <v>0</v>
      </c>
      <c r="E36439" s="232" t="s">
        <v>62718</v>
      </c>
    </row>
    <row r="36440" spans="1:5" ht="22.5" hidden="1">
      <c r="A36440" s="232">
        <v>103630</v>
      </c>
      <c r="B36440" s="233" t="s">
        <v>59239</v>
      </c>
      <c r="C36440" s="232" t="s">
        <v>4</v>
      </c>
      <c r="D36440" s="232">
        <v>0</v>
      </c>
      <c r="E36440" s="232" t="s">
        <v>62718</v>
      </c>
    </row>
    <row r="36441" spans="1:5" ht="22.5" hidden="1">
      <c r="A36441" s="232">
        <v>103652</v>
      </c>
      <c r="B36441" s="233" t="s">
        <v>59240</v>
      </c>
      <c r="C36441" s="232" t="s">
        <v>4</v>
      </c>
      <c r="D36441" s="232">
        <v>0</v>
      </c>
      <c r="E36441" s="232" t="s">
        <v>62718</v>
      </c>
    </row>
    <row r="36442" spans="1:5" ht="22.5" hidden="1">
      <c r="A36442" s="232">
        <v>103608</v>
      </c>
      <c r="B36442" s="233" t="s">
        <v>59241</v>
      </c>
      <c r="C36442" s="232" t="s">
        <v>4</v>
      </c>
      <c r="D36442" s="232">
        <v>0</v>
      </c>
      <c r="E36442" s="232" t="s">
        <v>62718</v>
      </c>
    </row>
    <row r="36443" spans="1:5" ht="22.5" hidden="1">
      <c r="A36443" s="232">
        <v>103614</v>
      </c>
      <c r="B36443" s="233" t="s">
        <v>59242</v>
      </c>
      <c r="C36443" s="232" t="s">
        <v>4</v>
      </c>
      <c r="D36443" s="232">
        <v>0</v>
      </c>
      <c r="E36443" s="232" t="s">
        <v>62718</v>
      </c>
    </row>
    <row r="36444" spans="1:5" ht="22.5" hidden="1">
      <c r="A36444" s="232">
        <v>103636</v>
      </c>
      <c r="B36444" s="233" t="s">
        <v>59243</v>
      </c>
      <c r="C36444" s="232" t="s">
        <v>4</v>
      </c>
      <c r="D36444" s="232">
        <v>0</v>
      </c>
      <c r="E36444" s="232" t="s">
        <v>62718</v>
      </c>
    </row>
    <row r="36445" spans="1:5" ht="22.5" hidden="1">
      <c r="A36445" s="232">
        <v>103592</v>
      </c>
      <c r="B36445" s="233" t="s">
        <v>59244</v>
      </c>
      <c r="C36445" s="232" t="s">
        <v>4</v>
      </c>
      <c r="D36445" s="232">
        <v>0</v>
      </c>
      <c r="E36445" s="232" t="s">
        <v>62718</v>
      </c>
    </row>
    <row r="36446" spans="1:5" ht="22.5" hidden="1">
      <c r="A36446" s="232">
        <v>88412</v>
      </c>
      <c r="B36446" s="233" t="s">
        <v>15070</v>
      </c>
      <c r="C36446" s="232" t="s">
        <v>3</v>
      </c>
      <c r="D36446" s="232">
        <v>5.26</v>
      </c>
      <c r="E36446" s="232" t="s">
        <v>62718</v>
      </c>
    </row>
    <row r="36447" spans="1:5" ht="22.5" hidden="1">
      <c r="A36447" s="232">
        <v>88411</v>
      </c>
      <c r="B36447" s="233" t="s">
        <v>15069</v>
      </c>
      <c r="C36447" s="232" t="s">
        <v>3</v>
      </c>
      <c r="D36447" s="232">
        <v>6.45</v>
      </c>
      <c r="E36447" s="232" t="s">
        <v>62718</v>
      </c>
    </row>
    <row r="36448" spans="1:5" ht="22.5" hidden="1">
      <c r="A36448" s="232">
        <v>88415</v>
      </c>
      <c r="B36448" s="233" t="s">
        <v>15073</v>
      </c>
      <c r="C36448" s="232" t="s">
        <v>3</v>
      </c>
      <c r="D36448" s="232">
        <v>6.56</v>
      </c>
      <c r="E36448" s="232" t="s">
        <v>62718</v>
      </c>
    </row>
    <row r="36449" spans="1:5" ht="22.5" hidden="1">
      <c r="A36449" s="232">
        <v>88413</v>
      </c>
      <c r="B36449" s="233" t="s">
        <v>15071</v>
      </c>
      <c r="C36449" s="232" t="s">
        <v>3</v>
      </c>
      <c r="D36449" s="232">
        <v>8.01</v>
      </c>
      <c r="E36449" s="232" t="s">
        <v>62718</v>
      </c>
    </row>
    <row r="36450" spans="1:5" ht="22.5" hidden="1">
      <c r="A36450" s="232">
        <v>88414</v>
      </c>
      <c r="B36450" s="233" t="s">
        <v>15072</v>
      </c>
      <c r="C36450" s="232" t="s">
        <v>3</v>
      </c>
      <c r="D36450" s="232">
        <v>9.51</v>
      </c>
      <c r="E36450" s="232" t="s">
        <v>62718</v>
      </c>
    </row>
    <row r="36451" spans="1:5" ht="22.5" hidden="1">
      <c r="A36451" s="232">
        <v>96131</v>
      </c>
      <c r="B36451" s="233" t="s">
        <v>16516</v>
      </c>
      <c r="C36451" s="232" t="s">
        <v>3</v>
      </c>
      <c r="D36451" s="232">
        <v>35.479999999999997</v>
      </c>
      <c r="E36451" s="232" t="s">
        <v>62718</v>
      </c>
    </row>
    <row r="36452" spans="1:5" ht="22.5" hidden="1">
      <c r="A36452" s="232">
        <v>96126</v>
      </c>
      <c r="B36452" s="233" t="s">
        <v>16511</v>
      </c>
      <c r="C36452" s="232" t="s">
        <v>3</v>
      </c>
      <c r="D36452" s="232">
        <v>22.87</v>
      </c>
      <c r="E36452" s="232" t="s">
        <v>62718</v>
      </c>
    </row>
    <row r="36453" spans="1:5" ht="22.5" hidden="1">
      <c r="A36453" s="232">
        <v>96132</v>
      </c>
      <c r="B36453" s="233" t="s">
        <v>16517</v>
      </c>
      <c r="C36453" s="232" t="s">
        <v>3</v>
      </c>
      <c r="D36453" s="232">
        <v>22.58</v>
      </c>
      <c r="E36453" s="232" t="s">
        <v>62718</v>
      </c>
    </row>
    <row r="36454" spans="1:5" ht="22.5" hidden="1">
      <c r="A36454" s="232">
        <v>96127</v>
      </c>
      <c r="B36454" s="233" t="s">
        <v>16512</v>
      </c>
      <c r="C36454" s="232" t="s">
        <v>3</v>
      </c>
      <c r="D36454" s="232">
        <v>14.16</v>
      </c>
      <c r="E36454" s="232" t="s">
        <v>62718</v>
      </c>
    </row>
    <row r="36455" spans="1:5" ht="22.5" hidden="1">
      <c r="A36455" s="232">
        <v>96135</v>
      </c>
      <c r="B36455" s="233" t="s">
        <v>16520</v>
      </c>
      <c r="C36455" s="232" t="s">
        <v>3</v>
      </c>
      <c r="D36455" s="232">
        <v>38.47</v>
      </c>
      <c r="E36455" s="232" t="s">
        <v>62718</v>
      </c>
    </row>
    <row r="36456" spans="1:5" ht="22.5" hidden="1">
      <c r="A36456" s="232">
        <v>96130</v>
      </c>
      <c r="B36456" s="233" t="s">
        <v>16515</v>
      </c>
      <c r="C36456" s="232" t="s">
        <v>3</v>
      </c>
      <c r="D36456" s="232">
        <v>24.96</v>
      </c>
      <c r="E36456" s="232" t="s">
        <v>62718</v>
      </c>
    </row>
    <row r="36457" spans="1:5" ht="22.5" hidden="1">
      <c r="A36457" s="232">
        <v>96133</v>
      </c>
      <c r="B36457" s="233" t="s">
        <v>16518</v>
      </c>
      <c r="C36457" s="232" t="s">
        <v>3</v>
      </c>
      <c r="D36457" s="232">
        <v>59.28</v>
      </c>
      <c r="E36457" s="232" t="s">
        <v>62718</v>
      </c>
    </row>
    <row r="36458" spans="1:5" ht="22.5" hidden="1">
      <c r="A36458" s="232">
        <v>96128</v>
      </c>
      <c r="B36458" s="233" t="s">
        <v>16513</v>
      </c>
      <c r="C36458" s="232" t="s">
        <v>3</v>
      </c>
      <c r="D36458" s="232">
        <v>39.17</v>
      </c>
      <c r="E36458" s="232" t="s">
        <v>62718</v>
      </c>
    </row>
    <row r="36459" spans="1:5" ht="22.5" hidden="1">
      <c r="A36459" s="232">
        <v>96134</v>
      </c>
      <c r="B36459" s="233" t="s">
        <v>16519</v>
      </c>
      <c r="C36459" s="232" t="s">
        <v>3</v>
      </c>
      <c r="D36459" s="232">
        <v>69.64</v>
      </c>
      <c r="E36459" s="232" t="s">
        <v>62718</v>
      </c>
    </row>
    <row r="36460" spans="1:5" ht="22.5" hidden="1">
      <c r="A36460" s="232">
        <v>96129</v>
      </c>
      <c r="B36460" s="233" t="s">
        <v>16514</v>
      </c>
      <c r="C36460" s="232" t="s">
        <v>3</v>
      </c>
      <c r="D36460" s="232">
        <v>45.95</v>
      </c>
      <c r="E36460" s="232" t="s">
        <v>62718</v>
      </c>
    </row>
    <row r="36461" spans="1:5" ht="22.5" hidden="1">
      <c r="A36461" s="232">
        <v>88432</v>
      </c>
      <c r="B36461" s="233" t="s">
        <v>15084</v>
      </c>
      <c r="C36461" s="232" t="s">
        <v>3</v>
      </c>
      <c r="D36461" s="232">
        <v>38.159999999999997</v>
      </c>
      <c r="E36461" s="232" t="s">
        <v>62718</v>
      </c>
    </row>
    <row r="36462" spans="1:5" ht="33.75" hidden="1">
      <c r="A36462" s="232">
        <v>88426</v>
      </c>
      <c r="B36462" s="233" t="s">
        <v>15080</v>
      </c>
      <c r="C36462" s="232" t="s">
        <v>3</v>
      </c>
      <c r="D36462" s="232">
        <v>21.9</v>
      </c>
      <c r="E36462" s="232" t="s">
        <v>62718</v>
      </c>
    </row>
    <row r="36463" spans="1:5" ht="33.75" hidden="1">
      <c r="A36463" s="232">
        <v>88417</v>
      </c>
      <c r="B36463" s="233" t="s">
        <v>15075</v>
      </c>
      <c r="C36463" s="232" t="s">
        <v>3</v>
      </c>
      <c r="D36463" s="232">
        <v>19.25</v>
      </c>
      <c r="E36463" s="232" t="s">
        <v>62718</v>
      </c>
    </row>
    <row r="36464" spans="1:5" ht="22.5" hidden="1">
      <c r="A36464" s="232">
        <v>88424</v>
      </c>
      <c r="B36464" s="233" t="s">
        <v>15079</v>
      </c>
      <c r="C36464" s="232" t="s">
        <v>3</v>
      </c>
      <c r="D36464" s="232">
        <v>28.22</v>
      </c>
      <c r="E36464" s="232" t="s">
        <v>62718</v>
      </c>
    </row>
    <row r="36465" spans="1:5" ht="22.5" hidden="1">
      <c r="A36465" s="232">
        <v>88416</v>
      </c>
      <c r="B36465" s="233" t="s">
        <v>15074</v>
      </c>
      <c r="C36465" s="232" t="s">
        <v>3</v>
      </c>
      <c r="D36465" s="232">
        <v>23.31</v>
      </c>
      <c r="E36465" s="232" t="s">
        <v>62718</v>
      </c>
    </row>
    <row r="36466" spans="1:5" ht="22.5" hidden="1">
      <c r="A36466" s="232">
        <v>88431</v>
      </c>
      <c r="B36466" s="233" t="s">
        <v>15083</v>
      </c>
      <c r="C36466" s="232" t="s">
        <v>3</v>
      </c>
      <c r="D36466" s="232">
        <v>29.04</v>
      </c>
      <c r="E36466" s="232" t="s">
        <v>62718</v>
      </c>
    </row>
    <row r="36467" spans="1:5" ht="22.5" hidden="1">
      <c r="A36467" s="232">
        <v>88423</v>
      </c>
      <c r="B36467" s="233" t="s">
        <v>15078</v>
      </c>
      <c r="C36467" s="232" t="s">
        <v>3</v>
      </c>
      <c r="D36467" s="232">
        <v>23.51</v>
      </c>
      <c r="E36467" s="232" t="s">
        <v>62718</v>
      </c>
    </row>
    <row r="36468" spans="1:5" ht="33.75" hidden="1">
      <c r="A36468" s="232">
        <v>88428</v>
      </c>
      <c r="B36468" s="233" t="s">
        <v>15081</v>
      </c>
      <c r="C36468" s="232" t="s">
        <v>3</v>
      </c>
      <c r="D36468" s="232">
        <v>37.369999999999997</v>
      </c>
      <c r="E36468" s="232" t="s">
        <v>62718</v>
      </c>
    </row>
    <row r="36469" spans="1:5" ht="22.5" hidden="1">
      <c r="A36469" s="232">
        <v>88420</v>
      </c>
      <c r="B36469" s="233" t="s">
        <v>15076</v>
      </c>
      <c r="C36469" s="232" t="s">
        <v>3</v>
      </c>
      <c r="D36469" s="232">
        <v>27.94</v>
      </c>
      <c r="E36469" s="232" t="s">
        <v>62718</v>
      </c>
    </row>
    <row r="36470" spans="1:5" ht="33.75" hidden="1">
      <c r="A36470" s="232">
        <v>88429</v>
      </c>
      <c r="B36470" s="233" t="s">
        <v>15082</v>
      </c>
      <c r="C36470" s="232" t="s">
        <v>3</v>
      </c>
      <c r="D36470" s="232">
        <v>44.55</v>
      </c>
      <c r="E36470" s="232" t="s">
        <v>62718</v>
      </c>
    </row>
    <row r="36471" spans="1:5" ht="22.5" hidden="1">
      <c r="A36471" s="232">
        <v>88421</v>
      </c>
      <c r="B36471" s="233" t="s">
        <v>15077</v>
      </c>
      <c r="C36471" s="232" t="s">
        <v>3</v>
      </c>
      <c r="D36471" s="232">
        <v>33.590000000000003</v>
      </c>
      <c r="E36471" s="232" t="s">
        <v>62718</v>
      </c>
    </row>
    <row r="36472" spans="1:5" ht="22.5" hidden="1">
      <c r="A36472" s="232">
        <v>95622</v>
      </c>
      <c r="B36472" s="233" t="s">
        <v>16411</v>
      </c>
      <c r="C36472" s="232" t="s">
        <v>3</v>
      </c>
      <c r="D36472" s="232">
        <v>18.29</v>
      </c>
      <c r="E36472" s="232" t="s">
        <v>62718</v>
      </c>
    </row>
    <row r="36473" spans="1:5" ht="22.5" hidden="1">
      <c r="A36473" s="232">
        <v>95623</v>
      </c>
      <c r="B36473" s="233" t="s">
        <v>16412</v>
      </c>
      <c r="C36473" s="232" t="s">
        <v>3</v>
      </c>
      <c r="D36473" s="232">
        <v>12.32</v>
      </c>
      <c r="E36473" s="232" t="s">
        <v>62718</v>
      </c>
    </row>
    <row r="36474" spans="1:5" ht="22.5" hidden="1">
      <c r="A36474" s="232">
        <v>95626</v>
      </c>
      <c r="B36474" s="233" t="s">
        <v>16415</v>
      </c>
      <c r="C36474" s="232" t="s">
        <v>3</v>
      </c>
      <c r="D36474" s="232">
        <v>19.57</v>
      </c>
      <c r="E36474" s="232" t="s">
        <v>62718</v>
      </c>
    </row>
    <row r="36475" spans="1:5" ht="22.5" hidden="1">
      <c r="A36475" s="232">
        <v>95624</v>
      </c>
      <c r="B36475" s="233" t="s">
        <v>16413</v>
      </c>
      <c r="C36475" s="232" t="s">
        <v>3</v>
      </c>
      <c r="D36475" s="232">
        <v>28.9</v>
      </c>
      <c r="E36475" s="232" t="s">
        <v>62718</v>
      </c>
    </row>
    <row r="36476" spans="1:5" ht="22.5" hidden="1">
      <c r="A36476" s="232">
        <v>95625</v>
      </c>
      <c r="B36476" s="233" t="s">
        <v>16414</v>
      </c>
      <c r="C36476" s="232" t="s">
        <v>3</v>
      </c>
      <c r="D36476" s="232">
        <v>34.06</v>
      </c>
      <c r="E36476" s="232" t="s">
        <v>62718</v>
      </c>
    </row>
    <row r="36477" spans="1:5" ht="22.5" hidden="1">
      <c r="A36477" s="232">
        <v>88497</v>
      </c>
      <c r="B36477" s="233" t="s">
        <v>15092</v>
      </c>
      <c r="C36477" s="232" t="s">
        <v>3</v>
      </c>
      <c r="D36477" s="232">
        <v>23.59</v>
      </c>
      <c r="E36477" s="232" t="s">
        <v>62718</v>
      </c>
    </row>
    <row r="36478" spans="1:5" ht="22.5" hidden="1">
      <c r="A36478" s="232">
        <v>104648</v>
      </c>
      <c r="B36478" s="233" t="s">
        <v>59245</v>
      </c>
      <c r="C36478" s="232" t="s">
        <v>3</v>
      </c>
      <c r="D36478" s="232">
        <v>0</v>
      </c>
      <c r="E36478" s="232" t="s">
        <v>62718</v>
      </c>
    </row>
    <row r="36479" spans="1:5" ht="22.5" hidden="1">
      <c r="A36479" s="232">
        <v>88495</v>
      </c>
      <c r="B36479" s="233" t="s">
        <v>15090</v>
      </c>
      <c r="C36479" s="232" t="s">
        <v>3</v>
      </c>
      <c r="D36479" s="232">
        <v>15.38</v>
      </c>
      <c r="E36479" s="232" t="s">
        <v>62718</v>
      </c>
    </row>
    <row r="36480" spans="1:5" ht="22.5" hidden="1">
      <c r="A36480" s="232">
        <v>104646</v>
      </c>
      <c r="B36480" s="233" t="s">
        <v>59246</v>
      </c>
      <c r="C36480" s="232" t="s">
        <v>3</v>
      </c>
      <c r="D36480" s="232">
        <v>0</v>
      </c>
      <c r="E36480" s="232" t="s">
        <v>62718</v>
      </c>
    </row>
    <row r="36481" spans="1:5" ht="22.5" hidden="1">
      <c r="A36481" s="232">
        <v>88496</v>
      </c>
      <c r="B36481" s="233" t="s">
        <v>15091</v>
      </c>
      <c r="C36481" s="232" t="s">
        <v>3</v>
      </c>
      <c r="D36481" s="232">
        <v>43.31</v>
      </c>
      <c r="E36481" s="232" t="s">
        <v>62718</v>
      </c>
    </row>
    <row r="36482" spans="1:5" ht="22.5" hidden="1">
      <c r="A36482" s="232">
        <v>104647</v>
      </c>
      <c r="B36482" s="233" t="s">
        <v>59247</v>
      </c>
      <c r="C36482" s="232" t="s">
        <v>3</v>
      </c>
      <c r="D36482" s="232">
        <v>0</v>
      </c>
      <c r="E36482" s="232" t="s">
        <v>62718</v>
      </c>
    </row>
    <row r="36483" spans="1:5" ht="22.5" hidden="1">
      <c r="A36483" s="232">
        <v>88494</v>
      </c>
      <c r="B36483" s="233" t="s">
        <v>15089</v>
      </c>
      <c r="C36483" s="232" t="s">
        <v>3</v>
      </c>
      <c r="D36483" s="232">
        <v>28.82</v>
      </c>
      <c r="E36483" s="232" t="s">
        <v>62718</v>
      </c>
    </row>
    <row r="36484" spans="1:5" ht="22.5" hidden="1">
      <c r="A36484" s="232">
        <v>104645</v>
      </c>
      <c r="B36484" s="233" t="s">
        <v>59248</v>
      </c>
      <c r="C36484" s="232" t="s">
        <v>3</v>
      </c>
      <c r="D36484" s="232">
        <v>0</v>
      </c>
      <c r="E36484" s="232" t="s">
        <v>62718</v>
      </c>
    </row>
    <row r="36485" spans="1:5" hidden="1">
      <c r="A36485" s="232">
        <v>88485</v>
      </c>
      <c r="B36485" s="233" t="s">
        <v>15086</v>
      </c>
      <c r="C36485" s="232" t="s">
        <v>3</v>
      </c>
      <c r="D36485" s="232">
        <v>5.67</v>
      </c>
      <c r="E36485" s="232" t="s">
        <v>62718</v>
      </c>
    </row>
    <row r="36486" spans="1:5" hidden="1">
      <c r="A36486" s="232">
        <v>88484</v>
      </c>
      <c r="B36486" s="233" t="s">
        <v>15085</v>
      </c>
      <c r="C36486" s="232" t="s">
        <v>3</v>
      </c>
      <c r="D36486" s="232">
        <v>7.02</v>
      </c>
      <c r="E36486" s="232" t="s">
        <v>62718</v>
      </c>
    </row>
    <row r="36487" spans="1:5" ht="22.5" hidden="1">
      <c r="A36487" s="232">
        <v>104638</v>
      </c>
      <c r="B36487" s="233" t="s">
        <v>59249</v>
      </c>
      <c r="C36487" s="232" t="s">
        <v>3</v>
      </c>
      <c r="D36487" s="232">
        <v>0</v>
      </c>
      <c r="E36487" s="232" t="s">
        <v>62718</v>
      </c>
    </row>
    <row r="36488" spans="1:5" hidden="1">
      <c r="A36488" s="232">
        <v>104637</v>
      </c>
      <c r="B36488" s="233" t="s">
        <v>59250</v>
      </c>
      <c r="C36488" s="232" t="s">
        <v>3</v>
      </c>
      <c r="D36488" s="232">
        <v>0</v>
      </c>
      <c r="E36488" s="232" t="s">
        <v>62718</v>
      </c>
    </row>
    <row r="36489" spans="1:5" ht="22.5" hidden="1">
      <c r="A36489" s="232">
        <v>104641</v>
      </c>
      <c r="B36489" s="233" t="s">
        <v>18201</v>
      </c>
      <c r="C36489" s="232" t="s">
        <v>3</v>
      </c>
      <c r="D36489" s="232">
        <v>11.84</v>
      </c>
      <c r="E36489" s="232" t="s">
        <v>62718</v>
      </c>
    </row>
    <row r="36490" spans="1:5" ht="22.5" hidden="1">
      <c r="A36490" s="232">
        <v>104639</v>
      </c>
      <c r="B36490" s="233" t="s">
        <v>18199</v>
      </c>
      <c r="C36490" s="232" t="s">
        <v>3</v>
      </c>
      <c r="D36490" s="232">
        <v>15.15</v>
      </c>
      <c r="E36490" s="232" t="s">
        <v>62718</v>
      </c>
    </row>
    <row r="36491" spans="1:5" ht="22.5" hidden="1">
      <c r="A36491" s="232">
        <v>104644</v>
      </c>
      <c r="B36491" s="233" t="s">
        <v>59251</v>
      </c>
      <c r="C36491" s="232" t="s">
        <v>3</v>
      </c>
      <c r="D36491" s="232">
        <v>0</v>
      </c>
      <c r="E36491" s="232" t="s">
        <v>62718</v>
      </c>
    </row>
    <row r="36492" spans="1:5" ht="22.5" hidden="1">
      <c r="A36492" s="232">
        <v>104643</v>
      </c>
      <c r="B36492" s="233" t="s">
        <v>59252</v>
      </c>
      <c r="C36492" s="232" t="s">
        <v>3</v>
      </c>
      <c r="D36492" s="232">
        <v>0</v>
      </c>
      <c r="E36492" s="232" t="s">
        <v>62718</v>
      </c>
    </row>
    <row r="36493" spans="1:5" ht="22.5" hidden="1">
      <c r="A36493" s="232">
        <v>88489</v>
      </c>
      <c r="B36493" s="233" t="s">
        <v>15088</v>
      </c>
      <c r="C36493" s="232" t="s">
        <v>3</v>
      </c>
      <c r="D36493" s="232">
        <v>15.41</v>
      </c>
      <c r="E36493" s="232" t="s">
        <v>62718</v>
      </c>
    </row>
    <row r="36494" spans="1:5" ht="22.5" hidden="1">
      <c r="A36494" s="232">
        <v>88488</v>
      </c>
      <c r="B36494" s="233" t="s">
        <v>15087</v>
      </c>
      <c r="C36494" s="232" t="s">
        <v>3</v>
      </c>
      <c r="D36494" s="232">
        <v>18.72</v>
      </c>
      <c r="E36494" s="232" t="s">
        <v>62718</v>
      </c>
    </row>
    <row r="36495" spans="1:5" ht="22.5" hidden="1">
      <c r="A36495" s="232">
        <v>104642</v>
      </c>
      <c r="B36495" s="233" t="s">
        <v>18202</v>
      </c>
      <c r="C36495" s="232" t="s">
        <v>3</v>
      </c>
      <c r="D36495" s="232">
        <v>13.16</v>
      </c>
      <c r="E36495" s="232" t="s">
        <v>62718</v>
      </c>
    </row>
    <row r="36496" spans="1:5" ht="22.5" hidden="1">
      <c r="A36496" s="232">
        <v>104640</v>
      </c>
      <c r="B36496" s="233" t="s">
        <v>18200</v>
      </c>
      <c r="C36496" s="232" t="s">
        <v>3</v>
      </c>
      <c r="D36496" s="232">
        <v>16.47</v>
      </c>
      <c r="E36496" s="232" t="s">
        <v>62718</v>
      </c>
    </row>
    <row r="36497" spans="1:5" hidden="1">
      <c r="A36497" s="232">
        <v>95305</v>
      </c>
      <c r="B36497" s="233" t="s">
        <v>16388</v>
      </c>
      <c r="C36497" s="232" t="s">
        <v>3</v>
      </c>
      <c r="D36497" s="232">
        <v>16.03</v>
      </c>
      <c r="E36497" s="232" t="s">
        <v>62718</v>
      </c>
    </row>
    <row r="36498" spans="1:5" hidden="1">
      <c r="A36498" s="232">
        <v>95306</v>
      </c>
      <c r="B36498" s="233" t="s">
        <v>16389</v>
      </c>
      <c r="C36498" s="232" t="s">
        <v>3</v>
      </c>
      <c r="D36498" s="232">
        <v>19.16</v>
      </c>
      <c r="E36498" s="232" t="s">
        <v>62718</v>
      </c>
    </row>
    <row r="36499" spans="1:5" ht="22.5" hidden="1">
      <c r="A36499" s="232">
        <v>102201</v>
      </c>
      <c r="B36499" s="233" t="s">
        <v>17364</v>
      </c>
      <c r="C36499" s="232" t="s">
        <v>3</v>
      </c>
      <c r="D36499" s="232">
        <v>24.64</v>
      </c>
      <c r="E36499" s="232" t="s">
        <v>62718</v>
      </c>
    </row>
    <row r="36500" spans="1:5" ht="22.5" hidden="1">
      <c r="A36500" s="232">
        <v>102200</v>
      </c>
      <c r="B36500" s="233" t="s">
        <v>14456</v>
      </c>
      <c r="C36500" s="232" t="s">
        <v>3</v>
      </c>
      <c r="D36500" s="232">
        <v>25.34</v>
      </c>
      <c r="E36500" s="232" t="s">
        <v>62718</v>
      </c>
    </row>
    <row r="36501" spans="1:5" ht="22.5" hidden="1">
      <c r="A36501" s="232">
        <v>102202</v>
      </c>
      <c r="B36501" s="233" t="s">
        <v>14457</v>
      </c>
      <c r="C36501" s="232" t="s">
        <v>3</v>
      </c>
      <c r="D36501" s="232">
        <v>55.53</v>
      </c>
      <c r="E36501" s="232" t="s">
        <v>62718</v>
      </c>
    </row>
    <row r="36502" spans="1:5" hidden="1">
      <c r="A36502" s="232">
        <v>102193</v>
      </c>
      <c r="B36502" s="233" t="s">
        <v>14453</v>
      </c>
      <c r="C36502" s="232" t="s">
        <v>3</v>
      </c>
      <c r="D36502" s="232">
        <v>2.7</v>
      </c>
      <c r="E36502" s="232" t="s">
        <v>62718</v>
      </c>
    </row>
    <row r="36503" spans="1:5" hidden="1">
      <c r="A36503" s="232">
        <v>102194</v>
      </c>
      <c r="B36503" s="233" t="s">
        <v>14454</v>
      </c>
      <c r="C36503" s="232" t="s">
        <v>3</v>
      </c>
      <c r="D36503" s="232">
        <v>11.32</v>
      </c>
      <c r="E36503" s="232" t="s">
        <v>62718</v>
      </c>
    </row>
    <row r="36504" spans="1:5" hidden="1">
      <c r="A36504" s="232">
        <v>102198</v>
      </c>
      <c r="B36504" s="233" t="s">
        <v>59253</v>
      </c>
      <c r="C36504" s="232" t="s">
        <v>3</v>
      </c>
      <c r="D36504" s="232">
        <v>0</v>
      </c>
      <c r="E36504" s="232" t="s">
        <v>62718</v>
      </c>
    </row>
    <row r="36505" spans="1:5" hidden="1">
      <c r="A36505" s="232">
        <v>102197</v>
      </c>
      <c r="B36505" s="233" t="s">
        <v>14455</v>
      </c>
      <c r="C36505" s="232" t="s">
        <v>3</v>
      </c>
      <c r="D36505" s="232">
        <v>30.22</v>
      </c>
      <c r="E36505" s="232" t="s">
        <v>62718</v>
      </c>
    </row>
    <row r="36506" spans="1:5" hidden="1">
      <c r="A36506" s="232">
        <v>102195</v>
      </c>
      <c r="B36506" s="233" t="s">
        <v>59254</v>
      </c>
      <c r="C36506" s="232" t="s">
        <v>3</v>
      </c>
      <c r="D36506" s="232">
        <v>0</v>
      </c>
      <c r="E36506" s="232" t="s">
        <v>62718</v>
      </c>
    </row>
    <row r="36507" spans="1:5" hidden="1">
      <c r="A36507" s="232">
        <v>102199</v>
      </c>
      <c r="B36507" s="233" t="s">
        <v>59255</v>
      </c>
      <c r="C36507" s="232" t="s">
        <v>3</v>
      </c>
      <c r="D36507" s="232">
        <v>0</v>
      </c>
      <c r="E36507" s="232" t="s">
        <v>62718</v>
      </c>
    </row>
    <row r="36508" spans="1:5" hidden="1">
      <c r="A36508" s="232">
        <v>102196</v>
      </c>
      <c r="B36508" s="233" t="s">
        <v>59256</v>
      </c>
      <c r="C36508" s="232" t="s">
        <v>3</v>
      </c>
      <c r="D36508" s="232">
        <v>0</v>
      </c>
      <c r="E36508" s="232" t="s">
        <v>62718</v>
      </c>
    </row>
    <row r="36509" spans="1:5" hidden="1">
      <c r="A36509" s="232">
        <v>102233</v>
      </c>
      <c r="B36509" s="233" t="s">
        <v>14479</v>
      </c>
      <c r="C36509" s="232" t="s">
        <v>3</v>
      </c>
      <c r="D36509" s="232">
        <v>15.48</v>
      </c>
      <c r="E36509" s="232" t="s">
        <v>62718</v>
      </c>
    </row>
    <row r="36510" spans="1:5" hidden="1">
      <c r="A36510" s="232">
        <v>102234</v>
      </c>
      <c r="B36510" s="233" t="s">
        <v>14480</v>
      </c>
      <c r="C36510" s="232" t="s">
        <v>3</v>
      </c>
      <c r="D36510" s="232">
        <v>30.96</v>
      </c>
      <c r="E36510" s="232" t="s">
        <v>62718</v>
      </c>
    </row>
    <row r="36511" spans="1:5" ht="22.5" hidden="1">
      <c r="A36511" s="232">
        <v>102207</v>
      </c>
      <c r="B36511" s="233" t="s">
        <v>14461</v>
      </c>
      <c r="C36511" s="232" t="s">
        <v>3</v>
      </c>
      <c r="D36511" s="232">
        <v>11.87</v>
      </c>
      <c r="E36511" s="232" t="s">
        <v>62718</v>
      </c>
    </row>
    <row r="36512" spans="1:5" ht="22.5" hidden="1">
      <c r="A36512" s="232">
        <v>102217</v>
      </c>
      <c r="B36512" s="233" t="s">
        <v>14468</v>
      </c>
      <c r="C36512" s="232" t="s">
        <v>3</v>
      </c>
      <c r="D36512" s="232">
        <v>23.75</v>
      </c>
      <c r="E36512" s="232" t="s">
        <v>62718</v>
      </c>
    </row>
    <row r="36513" spans="1:5" ht="22.5" hidden="1">
      <c r="A36513" s="232">
        <v>102227</v>
      </c>
      <c r="B36513" s="233" t="s">
        <v>14475</v>
      </c>
      <c r="C36513" s="232" t="s">
        <v>3</v>
      </c>
      <c r="D36513" s="232">
        <v>35.64</v>
      </c>
      <c r="E36513" s="232" t="s">
        <v>62718</v>
      </c>
    </row>
    <row r="36514" spans="1:5" ht="22.5" hidden="1">
      <c r="A36514" s="232">
        <v>102211</v>
      </c>
      <c r="B36514" s="233" t="s">
        <v>59257</v>
      </c>
      <c r="C36514" s="232" t="s">
        <v>3</v>
      </c>
      <c r="D36514" s="232">
        <v>0</v>
      </c>
      <c r="E36514" s="232" t="s">
        <v>62718</v>
      </c>
    </row>
    <row r="36515" spans="1:5" ht="22.5" hidden="1">
      <c r="A36515" s="232">
        <v>102221</v>
      </c>
      <c r="B36515" s="233" t="s">
        <v>59258</v>
      </c>
      <c r="C36515" s="232" t="s">
        <v>3</v>
      </c>
      <c r="D36515" s="232">
        <v>0</v>
      </c>
      <c r="E36515" s="232" t="s">
        <v>62718</v>
      </c>
    </row>
    <row r="36516" spans="1:5" ht="22.5" hidden="1">
      <c r="A36516" s="232">
        <v>102231</v>
      </c>
      <c r="B36516" s="233" t="s">
        <v>59259</v>
      </c>
      <c r="C36516" s="232" t="s">
        <v>3</v>
      </c>
      <c r="D36516" s="232">
        <v>0</v>
      </c>
      <c r="E36516" s="232" t="s">
        <v>62718</v>
      </c>
    </row>
    <row r="36517" spans="1:5" ht="22.5" hidden="1">
      <c r="A36517" s="232">
        <v>102209</v>
      </c>
      <c r="B36517" s="233" t="s">
        <v>14463</v>
      </c>
      <c r="C36517" s="232" t="s">
        <v>3</v>
      </c>
      <c r="D36517" s="232">
        <v>11.71</v>
      </c>
      <c r="E36517" s="232" t="s">
        <v>62718</v>
      </c>
    </row>
    <row r="36518" spans="1:5" ht="22.5" hidden="1">
      <c r="A36518" s="232">
        <v>102219</v>
      </c>
      <c r="B36518" s="233" t="s">
        <v>14470</v>
      </c>
      <c r="C36518" s="232" t="s">
        <v>3</v>
      </c>
      <c r="D36518" s="232">
        <v>23.41</v>
      </c>
      <c r="E36518" s="232" t="s">
        <v>62718</v>
      </c>
    </row>
    <row r="36519" spans="1:5" ht="22.5" hidden="1">
      <c r="A36519" s="232">
        <v>102229</v>
      </c>
      <c r="B36519" s="233" t="s">
        <v>14477</v>
      </c>
      <c r="C36519" s="232" t="s">
        <v>3</v>
      </c>
      <c r="D36519" s="232">
        <v>35.119999999999997</v>
      </c>
      <c r="E36519" s="232" t="s">
        <v>62718</v>
      </c>
    </row>
    <row r="36520" spans="1:5" ht="22.5" hidden="1">
      <c r="A36520" s="232">
        <v>102210</v>
      </c>
      <c r="B36520" s="233" t="s">
        <v>14464</v>
      </c>
      <c r="C36520" s="232" t="s">
        <v>3</v>
      </c>
      <c r="D36520" s="232">
        <v>11.18</v>
      </c>
      <c r="E36520" s="232" t="s">
        <v>62718</v>
      </c>
    </row>
    <row r="36521" spans="1:5" ht="22.5" hidden="1">
      <c r="A36521" s="232">
        <v>102220</v>
      </c>
      <c r="B36521" s="233" t="s">
        <v>14471</v>
      </c>
      <c r="C36521" s="232" t="s">
        <v>3</v>
      </c>
      <c r="D36521" s="232">
        <v>22.37</v>
      </c>
      <c r="E36521" s="232" t="s">
        <v>62718</v>
      </c>
    </row>
    <row r="36522" spans="1:5" ht="22.5" hidden="1">
      <c r="A36522" s="232">
        <v>102230</v>
      </c>
      <c r="B36522" s="233" t="s">
        <v>14478</v>
      </c>
      <c r="C36522" s="232" t="s">
        <v>3</v>
      </c>
      <c r="D36522" s="232">
        <v>33.56</v>
      </c>
      <c r="E36522" s="232" t="s">
        <v>62718</v>
      </c>
    </row>
    <row r="36523" spans="1:5" ht="22.5" hidden="1">
      <c r="A36523" s="232">
        <v>102208</v>
      </c>
      <c r="B36523" s="233" t="s">
        <v>14462</v>
      </c>
      <c r="C36523" s="232" t="s">
        <v>3</v>
      </c>
      <c r="D36523" s="232">
        <v>11.37</v>
      </c>
      <c r="E36523" s="232" t="s">
        <v>62718</v>
      </c>
    </row>
    <row r="36524" spans="1:5" ht="22.5" hidden="1">
      <c r="A36524" s="232">
        <v>102218</v>
      </c>
      <c r="B36524" s="233" t="s">
        <v>14469</v>
      </c>
      <c r="C36524" s="232" t="s">
        <v>3</v>
      </c>
      <c r="D36524" s="232">
        <v>22.72</v>
      </c>
      <c r="E36524" s="232" t="s">
        <v>62718</v>
      </c>
    </row>
    <row r="36525" spans="1:5" ht="22.5" hidden="1">
      <c r="A36525" s="232">
        <v>102228</v>
      </c>
      <c r="B36525" s="233" t="s">
        <v>14476</v>
      </c>
      <c r="C36525" s="232" t="s">
        <v>3</v>
      </c>
      <c r="D36525" s="232">
        <v>34.1</v>
      </c>
      <c r="E36525" s="232" t="s">
        <v>62718</v>
      </c>
    </row>
    <row r="36526" spans="1:5" ht="22.5" hidden="1">
      <c r="A36526" s="232">
        <v>102212</v>
      </c>
      <c r="B36526" s="233" t="s">
        <v>59260</v>
      </c>
      <c r="C36526" s="232" t="s">
        <v>3</v>
      </c>
      <c r="D36526" s="232">
        <v>0</v>
      </c>
      <c r="E36526" s="232" t="s">
        <v>62718</v>
      </c>
    </row>
    <row r="36527" spans="1:5" ht="22.5" hidden="1">
      <c r="A36527" s="232">
        <v>102222</v>
      </c>
      <c r="B36527" s="233" t="s">
        <v>59261</v>
      </c>
      <c r="C36527" s="232" t="s">
        <v>3</v>
      </c>
      <c r="D36527" s="232">
        <v>0</v>
      </c>
      <c r="E36527" s="232" t="s">
        <v>62718</v>
      </c>
    </row>
    <row r="36528" spans="1:5" ht="22.5" hidden="1">
      <c r="A36528" s="232">
        <v>102232</v>
      </c>
      <c r="B36528" s="233" t="s">
        <v>59262</v>
      </c>
      <c r="C36528" s="232" t="s">
        <v>3</v>
      </c>
      <c r="D36528" s="232">
        <v>0</v>
      </c>
      <c r="E36528" s="232" t="s">
        <v>62718</v>
      </c>
    </row>
    <row r="36529" spans="1:5" ht="22.5" hidden="1">
      <c r="A36529" s="232">
        <v>102203</v>
      </c>
      <c r="B36529" s="233" t="s">
        <v>14458</v>
      </c>
      <c r="C36529" s="232" t="s">
        <v>3</v>
      </c>
      <c r="D36529" s="232">
        <v>13.56</v>
      </c>
      <c r="E36529" s="232" t="s">
        <v>62718</v>
      </c>
    </row>
    <row r="36530" spans="1:5" ht="22.5" hidden="1">
      <c r="A36530" s="232">
        <v>102213</v>
      </c>
      <c r="B36530" s="233" t="s">
        <v>14465</v>
      </c>
      <c r="C36530" s="232" t="s">
        <v>3</v>
      </c>
      <c r="D36530" s="232">
        <v>27.13</v>
      </c>
      <c r="E36530" s="232" t="s">
        <v>62718</v>
      </c>
    </row>
    <row r="36531" spans="1:5" ht="22.5" hidden="1">
      <c r="A36531" s="232">
        <v>102223</v>
      </c>
      <c r="B36531" s="233" t="s">
        <v>14472</v>
      </c>
      <c r="C36531" s="232" t="s">
        <v>3</v>
      </c>
      <c r="D36531" s="232">
        <v>40.700000000000003</v>
      </c>
      <c r="E36531" s="232" t="s">
        <v>62718</v>
      </c>
    </row>
    <row r="36532" spans="1:5" ht="22.5" hidden="1">
      <c r="A36532" s="232">
        <v>102204</v>
      </c>
      <c r="B36532" s="233" t="s">
        <v>14459</v>
      </c>
      <c r="C36532" s="232" t="s">
        <v>3</v>
      </c>
      <c r="D36532" s="232">
        <v>13.91</v>
      </c>
      <c r="E36532" s="232" t="s">
        <v>62718</v>
      </c>
    </row>
    <row r="36533" spans="1:5" ht="22.5" hidden="1">
      <c r="A36533" s="232">
        <v>102214</v>
      </c>
      <c r="B36533" s="233" t="s">
        <v>14466</v>
      </c>
      <c r="C36533" s="232" t="s">
        <v>3</v>
      </c>
      <c r="D36533" s="232">
        <v>27.84</v>
      </c>
      <c r="E36533" s="232" t="s">
        <v>62718</v>
      </c>
    </row>
    <row r="36534" spans="1:5" ht="22.5" hidden="1">
      <c r="A36534" s="232">
        <v>102224</v>
      </c>
      <c r="B36534" s="233" t="s">
        <v>14473</v>
      </c>
      <c r="C36534" s="232" t="s">
        <v>3</v>
      </c>
      <c r="D36534" s="232">
        <v>41.77</v>
      </c>
      <c r="E36534" s="232" t="s">
        <v>62718</v>
      </c>
    </row>
    <row r="36535" spans="1:5" ht="22.5" hidden="1">
      <c r="A36535" s="232">
        <v>102205</v>
      </c>
      <c r="B36535" s="233" t="s">
        <v>14460</v>
      </c>
      <c r="C36535" s="232" t="s">
        <v>3</v>
      </c>
      <c r="D36535" s="232">
        <v>12.79</v>
      </c>
      <c r="E36535" s="232" t="s">
        <v>62718</v>
      </c>
    </row>
    <row r="36536" spans="1:5" ht="22.5" hidden="1">
      <c r="A36536" s="232">
        <v>102215</v>
      </c>
      <c r="B36536" s="233" t="s">
        <v>14467</v>
      </c>
      <c r="C36536" s="232" t="s">
        <v>3</v>
      </c>
      <c r="D36536" s="232">
        <v>25.59</v>
      </c>
      <c r="E36536" s="232" t="s">
        <v>62718</v>
      </c>
    </row>
    <row r="36537" spans="1:5" ht="22.5" hidden="1">
      <c r="A36537" s="232">
        <v>102225</v>
      </c>
      <c r="B36537" s="233" t="s">
        <v>14474</v>
      </c>
      <c r="C36537" s="232" t="s">
        <v>3</v>
      </c>
      <c r="D36537" s="232">
        <v>38.39</v>
      </c>
      <c r="E36537" s="232" t="s">
        <v>62718</v>
      </c>
    </row>
    <row r="36538" spans="1:5" ht="22.5" hidden="1">
      <c r="A36538" s="232">
        <v>102206</v>
      </c>
      <c r="B36538" s="233" t="s">
        <v>59263</v>
      </c>
      <c r="C36538" s="232" t="s">
        <v>3</v>
      </c>
      <c r="D36538" s="232">
        <v>0</v>
      </c>
      <c r="E36538" s="232" t="s">
        <v>62718</v>
      </c>
    </row>
    <row r="36539" spans="1:5" ht="22.5" hidden="1">
      <c r="A36539" s="232">
        <v>102216</v>
      </c>
      <c r="B36539" s="233" t="s">
        <v>59264</v>
      </c>
      <c r="C36539" s="232" t="s">
        <v>3</v>
      </c>
      <c r="D36539" s="232">
        <v>0</v>
      </c>
      <c r="E36539" s="232" t="s">
        <v>62718</v>
      </c>
    </row>
    <row r="36540" spans="1:5" ht="22.5" hidden="1">
      <c r="A36540" s="232">
        <v>102226</v>
      </c>
      <c r="B36540" s="233" t="s">
        <v>59265</v>
      </c>
      <c r="C36540" s="232" t="s">
        <v>3</v>
      </c>
      <c r="D36540" s="232">
        <v>0</v>
      </c>
      <c r="E36540" s="232" t="s">
        <v>62718</v>
      </c>
    </row>
    <row r="36541" spans="1:5" hidden="1">
      <c r="A36541" s="232">
        <v>100718</v>
      </c>
      <c r="B36541" s="233" t="s">
        <v>13895</v>
      </c>
      <c r="C36541" s="232" t="s">
        <v>4</v>
      </c>
      <c r="D36541" s="232">
        <v>1.92</v>
      </c>
      <c r="E36541" s="232" t="s">
        <v>62718</v>
      </c>
    </row>
    <row r="36542" spans="1:5" ht="22.5" hidden="1">
      <c r="A36542" s="232">
        <v>100716</v>
      </c>
      <c r="B36542" s="233" t="s">
        <v>13893</v>
      </c>
      <c r="C36542" s="232" t="s">
        <v>3</v>
      </c>
      <c r="D36542" s="232">
        <v>26.22</v>
      </c>
      <c r="E36542" s="232" t="s">
        <v>62718</v>
      </c>
    </row>
    <row r="36543" spans="1:5" hidden="1">
      <c r="A36543" s="232">
        <v>100717</v>
      </c>
      <c r="B36543" s="233" t="s">
        <v>13894</v>
      </c>
      <c r="C36543" s="232" t="s">
        <v>3</v>
      </c>
      <c r="D36543" s="232">
        <v>13.36</v>
      </c>
      <c r="E36543" s="232" t="s">
        <v>62718</v>
      </c>
    </row>
    <row r="36544" spans="1:5" ht="33.75" hidden="1">
      <c r="A36544" s="232">
        <v>100754</v>
      </c>
      <c r="B36544" s="233" t="s">
        <v>13911</v>
      </c>
      <c r="C36544" s="232" t="s">
        <v>3</v>
      </c>
      <c r="D36544" s="232">
        <v>41.77</v>
      </c>
      <c r="E36544" s="232" t="s">
        <v>62718</v>
      </c>
    </row>
    <row r="36545" spans="1:5" ht="33.75" hidden="1">
      <c r="A36545" s="232">
        <v>100736</v>
      </c>
      <c r="B36545" s="233" t="s">
        <v>13903</v>
      </c>
      <c r="C36545" s="232" t="s">
        <v>3</v>
      </c>
      <c r="D36545" s="232">
        <v>20.88</v>
      </c>
      <c r="E36545" s="232" t="s">
        <v>62718</v>
      </c>
    </row>
    <row r="36546" spans="1:5" ht="22.5" hidden="1">
      <c r="A36546" s="232">
        <v>100753</v>
      </c>
      <c r="B36546" s="233" t="s">
        <v>17198</v>
      </c>
      <c r="C36546" s="232" t="s">
        <v>3</v>
      </c>
      <c r="D36546" s="232">
        <v>31.27</v>
      </c>
      <c r="E36546" s="232" t="s">
        <v>62718</v>
      </c>
    </row>
    <row r="36547" spans="1:5" ht="22.5" hidden="1">
      <c r="A36547" s="232">
        <v>100735</v>
      </c>
      <c r="B36547" s="233" t="s">
        <v>17192</v>
      </c>
      <c r="C36547" s="232" t="s">
        <v>3</v>
      </c>
      <c r="D36547" s="232">
        <v>15.63</v>
      </c>
      <c r="E36547" s="232" t="s">
        <v>62718</v>
      </c>
    </row>
    <row r="36548" spans="1:5" ht="33.75" hidden="1">
      <c r="A36548" s="232">
        <v>100734</v>
      </c>
      <c r="B36548" s="233" t="s">
        <v>13902</v>
      </c>
      <c r="C36548" s="232" t="s">
        <v>3</v>
      </c>
      <c r="D36548" s="232">
        <v>22.42</v>
      </c>
      <c r="E36548" s="232" t="s">
        <v>62718</v>
      </c>
    </row>
    <row r="36549" spans="1:5" ht="22.5" hidden="1">
      <c r="A36549" s="232">
        <v>100733</v>
      </c>
      <c r="B36549" s="233" t="s">
        <v>17191</v>
      </c>
      <c r="C36549" s="232" t="s">
        <v>3</v>
      </c>
      <c r="D36549" s="232">
        <v>17.45</v>
      </c>
      <c r="E36549" s="232" t="s">
        <v>62718</v>
      </c>
    </row>
    <row r="36550" spans="1:5" ht="33.75" hidden="1">
      <c r="A36550" s="232">
        <v>100740</v>
      </c>
      <c r="B36550" s="233" t="s">
        <v>13904</v>
      </c>
      <c r="C36550" s="232" t="s">
        <v>3</v>
      </c>
      <c r="D36550" s="232">
        <v>15.71</v>
      </c>
      <c r="E36550" s="232" t="s">
        <v>62718</v>
      </c>
    </row>
    <row r="36551" spans="1:5" ht="33.75" hidden="1">
      <c r="A36551" s="232">
        <v>100758</v>
      </c>
      <c r="B36551" s="233" t="s">
        <v>13912</v>
      </c>
      <c r="C36551" s="232" t="s">
        <v>3</v>
      </c>
      <c r="D36551" s="232">
        <v>69.900000000000006</v>
      </c>
      <c r="E36551" s="232" t="s">
        <v>62718</v>
      </c>
    </row>
    <row r="36552" spans="1:5" ht="33.75" hidden="1">
      <c r="A36552" s="232">
        <v>100742</v>
      </c>
      <c r="B36552" s="233" t="s">
        <v>13905</v>
      </c>
      <c r="C36552" s="232" t="s">
        <v>3</v>
      </c>
      <c r="D36552" s="232">
        <v>34.93</v>
      </c>
      <c r="E36552" s="232" t="s">
        <v>62718</v>
      </c>
    </row>
    <row r="36553" spans="1:5" ht="33.75" hidden="1">
      <c r="A36553" s="232">
        <v>100739</v>
      </c>
      <c r="B36553" s="233" t="s">
        <v>17193</v>
      </c>
      <c r="C36553" s="232" t="s">
        <v>3</v>
      </c>
      <c r="D36553" s="232">
        <v>14.28</v>
      </c>
      <c r="E36553" s="232" t="s">
        <v>62718</v>
      </c>
    </row>
    <row r="36554" spans="1:5" ht="33.75" hidden="1">
      <c r="A36554" s="232">
        <v>100757</v>
      </c>
      <c r="B36554" s="233" t="s">
        <v>17199</v>
      </c>
      <c r="C36554" s="232" t="s">
        <v>3</v>
      </c>
      <c r="D36554" s="232">
        <v>68.14</v>
      </c>
      <c r="E36554" s="232" t="s">
        <v>62718</v>
      </c>
    </row>
    <row r="36555" spans="1:5" ht="33.75" hidden="1">
      <c r="A36555" s="232">
        <v>100741</v>
      </c>
      <c r="B36555" s="233" t="s">
        <v>17194</v>
      </c>
      <c r="C36555" s="232" t="s">
        <v>3</v>
      </c>
      <c r="D36555" s="232">
        <v>34.06</v>
      </c>
      <c r="E36555" s="232" t="s">
        <v>62718</v>
      </c>
    </row>
    <row r="36556" spans="1:5" ht="33.75" hidden="1">
      <c r="A36556" s="232">
        <v>100744</v>
      </c>
      <c r="B36556" s="233" t="s">
        <v>13906</v>
      </c>
      <c r="C36556" s="232" t="s">
        <v>3</v>
      </c>
      <c r="D36556" s="232">
        <v>15.5</v>
      </c>
      <c r="E36556" s="232" t="s">
        <v>62718</v>
      </c>
    </row>
    <row r="36557" spans="1:5" ht="33.75" hidden="1">
      <c r="A36557" s="232">
        <v>100760</v>
      </c>
      <c r="B36557" s="233" t="s">
        <v>13913</v>
      </c>
      <c r="C36557" s="232" t="s">
        <v>3</v>
      </c>
      <c r="D36557" s="232">
        <v>69.47</v>
      </c>
      <c r="E36557" s="232" t="s">
        <v>62718</v>
      </c>
    </row>
    <row r="36558" spans="1:5" ht="33.75" hidden="1">
      <c r="A36558" s="232">
        <v>100746</v>
      </c>
      <c r="B36558" s="233" t="s">
        <v>13907</v>
      </c>
      <c r="C36558" s="232" t="s">
        <v>3</v>
      </c>
      <c r="D36558" s="232">
        <v>34.72</v>
      </c>
      <c r="E36558" s="232" t="s">
        <v>62718</v>
      </c>
    </row>
    <row r="36559" spans="1:5" ht="33.75" hidden="1">
      <c r="A36559" s="232">
        <v>100743</v>
      </c>
      <c r="B36559" s="233" t="s">
        <v>61704</v>
      </c>
      <c r="C36559" s="232" t="s">
        <v>3</v>
      </c>
      <c r="D36559" s="232">
        <v>13.95</v>
      </c>
      <c r="E36559" s="232" t="s">
        <v>62718</v>
      </c>
    </row>
    <row r="36560" spans="1:5" ht="33.75" hidden="1">
      <c r="A36560" s="232">
        <v>100759</v>
      </c>
      <c r="B36560" s="233" t="s">
        <v>17200</v>
      </c>
      <c r="C36560" s="232" t="s">
        <v>3</v>
      </c>
      <c r="D36560" s="232">
        <v>67.44</v>
      </c>
      <c r="E36560" s="232" t="s">
        <v>62718</v>
      </c>
    </row>
    <row r="36561" spans="1:5" ht="33.75" hidden="1">
      <c r="A36561" s="232">
        <v>100745</v>
      </c>
      <c r="B36561" s="233" t="s">
        <v>61705</v>
      </c>
      <c r="C36561" s="232" t="s">
        <v>3</v>
      </c>
      <c r="D36561" s="232">
        <v>33.71</v>
      </c>
      <c r="E36561" s="232" t="s">
        <v>62718</v>
      </c>
    </row>
    <row r="36562" spans="1:5" ht="33.75" hidden="1">
      <c r="A36562" s="232">
        <v>100748</v>
      </c>
      <c r="B36562" s="233" t="s">
        <v>13908</v>
      </c>
      <c r="C36562" s="232" t="s">
        <v>3</v>
      </c>
      <c r="D36562" s="232">
        <v>15.58</v>
      </c>
      <c r="E36562" s="232" t="s">
        <v>62718</v>
      </c>
    </row>
    <row r="36563" spans="1:5" ht="33.75" hidden="1">
      <c r="A36563" s="232">
        <v>100762</v>
      </c>
      <c r="B36563" s="233" t="s">
        <v>13914</v>
      </c>
      <c r="C36563" s="232" t="s">
        <v>3</v>
      </c>
      <c r="D36563" s="232">
        <v>69.650000000000006</v>
      </c>
      <c r="E36563" s="232" t="s">
        <v>62718</v>
      </c>
    </row>
    <row r="36564" spans="1:5" ht="33.75" hidden="1">
      <c r="A36564" s="232">
        <v>100750</v>
      </c>
      <c r="B36564" s="233" t="s">
        <v>13909</v>
      </c>
      <c r="C36564" s="232" t="s">
        <v>3</v>
      </c>
      <c r="D36564" s="232">
        <v>34.81</v>
      </c>
      <c r="E36564" s="232" t="s">
        <v>62718</v>
      </c>
    </row>
    <row r="36565" spans="1:5" ht="33.75" hidden="1">
      <c r="A36565" s="232">
        <v>100747</v>
      </c>
      <c r="B36565" s="233" t="s">
        <v>17195</v>
      </c>
      <c r="C36565" s="232" t="s">
        <v>3</v>
      </c>
      <c r="D36565" s="232">
        <v>14.08</v>
      </c>
      <c r="E36565" s="232" t="s">
        <v>62718</v>
      </c>
    </row>
    <row r="36566" spans="1:5" ht="33.75" hidden="1">
      <c r="A36566" s="232">
        <v>100761</v>
      </c>
      <c r="B36566" s="233" t="s">
        <v>17201</v>
      </c>
      <c r="C36566" s="232" t="s">
        <v>3</v>
      </c>
      <c r="D36566" s="232">
        <v>67.73</v>
      </c>
      <c r="E36566" s="232" t="s">
        <v>62718</v>
      </c>
    </row>
    <row r="36567" spans="1:5" ht="33.75" hidden="1">
      <c r="A36567" s="232">
        <v>100749</v>
      </c>
      <c r="B36567" s="233" t="s">
        <v>17196</v>
      </c>
      <c r="C36567" s="232" t="s">
        <v>3</v>
      </c>
      <c r="D36567" s="232">
        <v>33.86</v>
      </c>
      <c r="E36567" s="232" t="s">
        <v>62718</v>
      </c>
    </row>
    <row r="36568" spans="1:5" ht="22.5" hidden="1">
      <c r="A36568" s="232">
        <v>100720</v>
      </c>
      <c r="B36568" s="233" t="s">
        <v>13896</v>
      </c>
      <c r="C36568" s="232" t="s">
        <v>3</v>
      </c>
      <c r="D36568" s="232">
        <v>14.96</v>
      </c>
      <c r="E36568" s="232" t="s">
        <v>62718</v>
      </c>
    </row>
    <row r="36569" spans="1:5" ht="33.75" hidden="1">
      <c r="A36569" s="232">
        <v>100722</v>
      </c>
      <c r="B36569" s="233" t="s">
        <v>13897</v>
      </c>
      <c r="C36569" s="232" t="s">
        <v>3</v>
      </c>
      <c r="D36569" s="232">
        <v>34.22</v>
      </c>
      <c r="E36569" s="232" t="s">
        <v>62718</v>
      </c>
    </row>
    <row r="36570" spans="1:5" ht="22.5" hidden="1">
      <c r="A36570" s="232">
        <v>100719</v>
      </c>
      <c r="B36570" s="233" t="s">
        <v>17185</v>
      </c>
      <c r="C36570" s="232" t="s">
        <v>3</v>
      </c>
      <c r="D36570" s="232">
        <v>14.51</v>
      </c>
      <c r="E36570" s="232" t="s">
        <v>62718</v>
      </c>
    </row>
    <row r="36571" spans="1:5" ht="33.75" hidden="1">
      <c r="A36571" s="232">
        <v>100721</v>
      </c>
      <c r="B36571" s="233" t="s">
        <v>17186</v>
      </c>
      <c r="C36571" s="232" t="s">
        <v>3</v>
      </c>
      <c r="D36571" s="232">
        <v>34.549999999999997</v>
      </c>
      <c r="E36571" s="232" t="s">
        <v>62718</v>
      </c>
    </row>
    <row r="36572" spans="1:5" ht="33.75" hidden="1">
      <c r="A36572" s="232">
        <v>100724</v>
      </c>
      <c r="B36572" s="233" t="s">
        <v>13898</v>
      </c>
      <c r="C36572" s="232" t="s">
        <v>3</v>
      </c>
      <c r="D36572" s="232">
        <v>19.25</v>
      </c>
      <c r="E36572" s="232" t="s">
        <v>62718</v>
      </c>
    </row>
    <row r="36573" spans="1:5" ht="33.75" hidden="1">
      <c r="A36573" s="232">
        <v>100726</v>
      </c>
      <c r="B36573" s="233" t="s">
        <v>13899</v>
      </c>
      <c r="C36573" s="232" t="s">
        <v>3</v>
      </c>
      <c r="D36573" s="232">
        <v>38.39</v>
      </c>
      <c r="E36573" s="232" t="s">
        <v>62718</v>
      </c>
    </row>
    <row r="36574" spans="1:5" ht="33.75" hidden="1">
      <c r="A36574" s="232">
        <v>100723</v>
      </c>
      <c r="B36574" s="233" t="s">
        <v>17187</v>
      </c>
      <c r="C36574" s="232" t="s">
        <v>3</v>
      </c>
      <c r="D36574" s="232">
        <v>15.56</v>
      </c>
      <c r="E36574" s="232" t="s">
        <v>62718</v>
      </c>
    </row>
    <row r="36575" spans="1:5" ht="33.75" hidden="1">
      <c r="A36575" s="232">
        <v>100725</v>
      </c>
      <c r="B36575" s="233" t="s">
        <v>17188</v>
      </c>
      <c r="C36575" s="232" t="s">
        <v>3</v>
      </c>
      <c r="D36575" s="232">
        <v>34.9</v>
      </c>
      <c r="E36575" s="232" t="s">
        <v>62718</v>
      </c>
    </row>
    <row r="36576" spans="1:5" ht="22.5" hidden="1">
      <c r="A36576" s="232">
        <v>100752</v>
      </c>
      <c r="B36576" s="233" t="s">
        <v>13910</v>
      </c>
      <c r="C36576" s="232" t="s">
        <v>3</v>
      </c>
      <c r="D36576" s="232">
        <v>63.68</v>
      </c>
      <c r="E36576" s="232" t="s">
        <v>62718</v>
      </c>
    </row>
    <row r="36577" spans="1:5" ht="22.5" hidden="1">
      <c r="A36577" s="232">
        <v>100730</v>
      </c>
      <c r="B36577" s="233" t="s">
        <v>13901</v>
      </c>
      <c r="C36577" s="232" t="s">
        <v>3</v>
      </c>
      <c r="D36577" s="232">
        <v>31.84</v>
      </c>
      <c r="E36577" s="232" t="s">
        <v>62718</v>
      </c>
    </row>
    <row r="36578" spans="1:5" ht="22.5" hidden="1">
      <c r="A36578" s="232">
        <v>100751</v>
      </c>
      <c r="B36578" s="233" t="s">
        <v>17197</v>
      </c>
      <c r="C36578" s="232" t="s">
        <v>3</v>
      </c>
      <c r="D36578" s="232">
        <v>53.58</v>
      </c>
      <c r="E36578" s="232" t="s">
        <v>62718</v>
      </c>
    </row>
    <row r="36579" spans="1:5" ht="22.5" hidden="1">
      <c r="A36579" s="232">
        <v>100729</v>
      </c>
      <c r="B36579" s="233" t="s">
        <v>17190</v>
      </c>
      <c r="C36579" s="232" t="s">
        <v>3</v>
      </c>
      <c r="D36579" s="232">
        <v>26.79</v>
      </c>
      <c r="E36579" s="232" t="s">
        <v>62718</v>
      </c>
    </row>
    <row r="36580" spans="1:5" ht="22.5" hidden="1">
      <c r="A36580" s="232">
        <v>100728</v>
      </c>
      <c r="B36580" s="233" t="s">
        <v>13900</v>
      </c>
      <c r="C36580" s="232" t="s">
        <v>3</v>
      </c>
      <c r="D36580" s="232">
        <v>32.47</v>
      </c>
      <c r="E36580" s="232" t="s">
        <v>62718</v>
      </c>
    </row>
    <row r="36581" spans="1:5" ht="22.5" hidden="1">
      <c r="A36581" s="232">
        <v>100732</v>
      </c>
      <c r="B36581" s="233" t="s">
        <v>59266</v>
      </c>
      <c r="C36581" s="232" t="s">
        <v>3</v>
      </c>
      <c r="D36581" s="232">
        <v>0</v>
      </c>
      <c r="E36581" s="232" t="s">
        <v>62718</v>
      </c>
    </row>
    <row r="36582" spans="1:5" ht="22.5" hidden="1">
      <c r="A36582" s="232">
        <v>100731</v>
      </c>
      <c r="B36582" s="233" t="s">
        <v>59267</v>
      </c>
      <c r="C36582" s="232" t="s">
        <v>3</v>
      </c>
      <c r="D36582" s="232">
        <v>0</v>
      </c>
      <c r="E36582" s="232" t="s">
        <v>62718</v>
      </c>
    </row>
    <row r="36583" spans="1:5" ht="22.5" hidden="1">
      <c r="A36583" s="232">
        <v>100727</v>
      </c>
      <c r="B36583" s="233" t="s">
        <v>17189</v>
      </c>
      <c r="C36583" s="232" t="s">
        <v>3</v>
      </c>
      <c r="D36583" s="232">
        <v>35.64</v>
      </c>
      <c r="E36583" s="232" t="s">
        <v>62718</v>
      </c>
    </row>
    <row r="36584" spans="1:5" ht="22.5" hidden="1">
      <c r="A36584" s="232">
        <v>100756</v>
      </c>
      <c r="B36584" s="233" t="s">
        <v>59268</v>
      </c>
      <c r="C36584" s="232" t="s">
        <v>3</v>
      </c>
      <c r="D36584" s="232">
        <v>0</v>
      </c>
      <c r="E36584" s="232" t="s">
        <v>62718</v>
      </c>
    </row>
    <row r="36585" spans="1:5" ht="22.5" hidden="1">
      <c r="A36585" s="232">
        <v>100738</v>
      </c>
      <c r="B36585" s="233" t="s">
        <v>59269</v>
      </c>
      <c r="C36585" s="232" t="s">
        <v>3</v>
      </c>
      <c r="D36585" s="232">
        <v>0</v>
      </c>
      <c r="E36585" s="232" t="s">
        <v>62718</v>
      </c>
    </row>
    <row r="36586" spans="1:5" ht="22.5" hidden="1">
      <c r="A36586" s="232">
        <v>100755</v>
      </c>
      <c r="B36586" s="233" t="s">
        <v>59270</v>
      </c>
      <c r="C36586" s="232" t="s">
        <v>3</v>
      </c>
      <c r="D36586" s="232">
        <v>0</v>
      </c>
      <c r="E36586" s="232" t="s">
        <v>62718</v>
      </c>
    </row>
    <row r="36587" spans="1:5" ht="22.5" hidden="1">
      <c r="A36587" s="232">
        <v>100737</v>
      </c>
      <c r="B36587" s="233" t="s">
        <v>59271</v>
      </c>
      <c r="C36587" s="232" t="s">
        <v>3</v>
      </c>
      <c r="D36587" s="232">
        <v>0</v>
      </c>
      <c r="E36587" s="232" t="s">
        <v>62718</v>
      </c>
    </row>
    <row r="36588" spans="1:5" hidden="1">
      <c r="A36588" s="232">
        <v>102499</v>
      </c>
      <c r="B36588" s="233" t="s">
        <v>14799</v>
      </c>
      <c r="C36588" s="232" t="s">
        <v>3</v>
      </c>
      <c r="D36588" s="232">
        <v>4.16</v>
      </c>
      <c r="E36588" s="232" t="s">
        <v>62718</v>
      </c>
    </row>
    <row r="36589" spans="1:5" ht="22.5" hidden="1">
      <c r="A36589" s="232">
        <v>102505</v>
      </c>
      <c r="B36589" s="233" t="s">
        <v>14802</v>
      </c>
      <c r="C36589" s="232" t="s">
        <v>4</v>
      </c>
      <c r="D36589" s="232">
        <v>14.65</v>
      </c>
      <c r="E36589" s="232" t="s">
        <v>62718</v>
      </c>
    </row>
    <row r="36590" spans="1:5" ht="22.5" hidden="1">
      <c r="A36590" s="232">
        <v>102504</v>
      </c>
      <c r="B36590" s="233" t="s">
        <v>14801</v>
      </c>
      <c r="C36590" s="232" t="s">
        <v>4</v>
      </c>
      <c r="D36590" s="232">
        <v>13.9</v>
      </c>
      <c r="E36590" s="232" t="s">
        <v>62718</v>
      </c>
    </row>
    <row r="36591" spans="1:5" ht="22.5" hidden="1">
      <c r="A36591" s="232">
        <v>102506</v>
      </c>
      <c r="B36591" s="233" t="s">
        <v>14803</v>
      </c>
      <c r="C36591" s="232" t="s">
        <v>4</v>
      </c>
      <c r="D36591" s="232">
        <v>15.32</v>
      </c>
      <c r="E36591" s="232" t="s">
        <v>62718</v>
      </c>
    </row>
    <row r="36592" spans="1:5" ht="22.5" hidden="1">
      <c r="A36592" s="232">
        <v>102500</v>
      </c>
      <c r="B36592" s="233" t="s">
        <v>14800</v>
      </c>
      <c r="C36592" s="232" t="s">
        <v>4</v>
      </c>
      <c r="D36592" s="232">
        <v>5.87</v>
      </c>
      <c r="E36592" s="232" t="s">
        <v>62718</v>
      </c>
    </row>
    <row r="36593" spans="1:5" ht="22.5" hidden="1">
      <c r="A36593" s="232">
        <v>102502</v>
      </c>
      <c r="B36593" s="233" t="s">
        <v>59272</v>
      </c>
      <c r="C36593" s="232" t="s">
        <v>4</v>
      </c>
      <c r="D36593" s="232">
        <v>0</v>
      </c>
      <c r="E36593" s="232" t="s">
        <v>62718</v>
      </c>
    </row>
    <row r="36594" spans="1:5" ht="22.5" hidden="1">
      <c r="A36594" s="232">
        <v>102507</v>
      </c>
      <c r="B36594" s="233" t="s">
        <v>14804</v>
      </c>
      <c r="C36594" s="232" t="s">
        <v>4</v>
      </c>
      <c r="D36594" s="232">
        <v>8.69</v>
      </c>
      <c r="E36594" s="232" t="s">
        <v>62718</v>
      </c>
    </row>
    <row r="36595" spans="1:5" ht="33.75" hidden="1">
      <c r="A36595" s="232">
        <v>102510</v>
      </c>
      <c r="B36595" s="233" t="s">
        <v>61706</v>
      </c>
      <c r="C36595" s="232" t="s">
        <v>4</v>
      </c>
      <c r="D36595" s="232">
        <v>0</v>
      </c>
      <c r="E36595" s="232" t="s">
        <v>62718</v>
      </c>
    </row>
    <row r="36596" spans="1:5" ht="33.75" hidden="1">
      <c r="A36596" s="232">
        <v>102512</v>
      </c>
      <c r="B36596" s="233" t="s">
        <v>61707</v>
      </c>
      <c r="C36596" s="232" t="s">
        <v>4</v>
      </c>
      <c r="D36596" s="232">
        <v>8.09</v>
      </c>
      <c r="E36596" s="232" t="s">
        <v>62718</v>
      </c>
    </row>
    <row r="36597" spans="1:5" ht="22.5" hidden="1">
      <c r="A36597" s="232">
        <v>102501</v>
      </c>
      <c r="B36597" s="233" t="s">
        <v>61708</v>
      </c>
      <c r="C36597" s="232" t="s">
        <v>3</v>
      </c>
      <c r="D36597" s="232">
        <v>32.39</v>
      </c>
      <c r="E36597" s="232" t="s">
        <v>62718</v>
      </c>
    </row>
    <row r="36598" spans="1:5" ht="22.5" hidden="1">
      <c r="A36598" s="232">
        <v>102503</v>
      </c>
      <c r="B36598" s="233" t="s">
        <v>61709</v>
      </c>
      <c r="C36598" s="232" t="s">
        <v>3</v>
      </c>
      <c r="D36598" s="232">
        <v>0</v>
      </c>
      <c r="E36598" s="232" t="s">
        <v>62718</v>
      </c>
    </row>
    <row r="36599" spans="1:5" ht="22.5" hidden="1">
      <c r="A36599" s="232">
        <v>102508</v>
      </c>
      <c r="B36599" s="233" t="s">
        <v>61710</v>
      </c>
      <c r="C36599" s="232" t="s">
        <v>3</v>
      </c>
      <c r="D36599" s="232">
        <v>61.15</v>
      </c>
      <c r="E36599" s="232" t="s">
        <v>62718</v>
      </c>
    </row>
    <row r="36600" spans="1:5" ht="33.75" hidden="1">
      <c r="A36600" s="232">
        <v>102511</v>
      </c>
      <c r="B36600" s="233" t="s">
        <v>59273</v>
      </c>
      <c r="C36600" s="232" t="s">
        <v>3</v>
      </c>
      <c r="D36600" s="232">
        <v>0</v>
      </c>
      <c r="E36600" s="232" t="s">
        <v>62718</v>
      </c>
    </row>
    <row r="36601" spans="1:5" ht="22.5" hidden="1">
      <c r="A36601" s="232">
        <v>102509</v>
      </c>
      <c r="B36601" s="233" t="s">
        <v>14805</v>
      </c>
      <c r="C36601" s="232" t="s">
        <v>3</v>
      </c>
      <c r="D36601" s="232">
        <v>42.18</v>
      </c>
      <c r="E36601" s="232" t="s">
        <v>62718</v>
      </c>
    </row>
    <row r="36602" spans="1:5" hidden="1">
      <c r="A36602" s="232">
        <v>102498</v>
      </c>
      <c r="B36602" s="233" t="s">
        <v>14798</v>
      </c>
      <c r="C36602" s="232" t="s">
        <v>4</v>
      </c>
      <c r="D36602" s="232">
        <v>2.2999999999999998</v>
      </c>
      <c r="E36602" s="232" t="s">
        <v>62718</v>
      </c>
    </row>
    <row r="36603" spans="1:5" ht="22.5" hidden="1">
      <c r="A36603" s="232">
        <v>102519</v>
      </c>
      <c r="B36603" s="233" t="s">
        <v>61711</v>
      </c>
      <c r="C36603" s="232" t="s">
        <v>5</v>
      </c>
      <c r="D36603" s="232">
        <v>0</v>
      </c>
      <c r="E36603" s="232" t="s">
        <v>62718</v>
      </c>
    </row>
    <row r="36604" spans="1:5" ht="22.5" hidden="1">
      <c r="A36604" s="232">
        <v>102491</v>
      </c>
      <c r="B36604" s="233" t="s">
        <v>14793</v>
      </c>
      <c r="C36604" s="232" t="s">
        <v>3</v>
      </c>
      <c r="D36604" s="232">
        <v>25.96</v>
      </c>
      <c r="E36604" s="232" t="s">
        <v>62718</v>
      </c>
    </row>
    <row r="36605" spans="1:5" ht="22.5" hidden="1">
      <c r="A36605" s="232">
        <v>102492</v>
      </c>
      <c r="B36605" s="233" t="s">
        <v>14794</v>
      </c>
      <c r="C36605" s="232" t="s">
        <v>3</v>
      </c>
      <c r="D36605" s="232">
        <v>33.03</v>
      </c>
      <c r="E36605" s="232" t="s">
        <v>62718</v>
      </c>
    </row>
    <row r="36606" spans="1:5" ht="22.5" hidden="1">
      <c r="A36606" s="232">
        <v>102804</v>
      </c>
      <c r="B36606" s="233" t="s">
        <v>59274</v>
      </c>
      <c r="C36606" s="232" t="s">
        <v>3</v>
      </c>
      <c r="D36606" s="232">
        <v>0</v>
      </c>
      <c r="E36606" s="232" t="s">
        <v>62718</v>
      </c>
    </row>
    <row r="36607" spans="1:5" ht="22.5" hidden="1">
      <c r="A36607" s="232">
        <v>102494</v>
      </c>
      <c r="B36607" s="233" t="s">
        <v>14795</v>
      </c>
      <c r="C36607" s="232" t="s">
        <v>3</v>
      </c>
      <c r="D36607" s="232">
        <v>84.74</v>
      </c>
      <c r="E36607" s="232" t="s">
        <v>62718</v>
      </c>
    </row>
    <row r="36608" spans="1:5" hidden="1">
      <c r="A36608" s="232">
        <v>102805</v>
      </c>
      <c r="B36608" s="233" t="s">
        <v>59275</v>
      </c>
      <c r="C36608" s="232" t="s">
        <v>3</v>
      </c>
      <c r="D36608" s="232">
        <v>0</v>
      </c>
      <c r="E36608" s="232" t="s">
        <v>62718</v>
      </c>
    </row>
    <row r="36609" spans="1:5" ht="22.5" hidden="1">
      <c r="A36609" s="232">
        <v>102490</v>
      </c>
      <c r="B36609" s="233" t="s">
        <v>59276</v>
      </c>
      <c r="C36609" s="232" t="s">
        <v>3</v>
      </c>
      <c r="D36609" s="232">
        <v>0</v>
      </c>
      <c r="E36609" s="232" t="s">
        <v>62718</v>
      </c>
    </row>
    <row r="36610" spans="1:5" ht="22.5" hidden="1">
      <c r="A36610" s="232">
        <v>102496</v>
      </c>
      <c r="B36610" s="233" t="s">
        <v>14796</v>
      </c>
      <c r="C36610" s="232" t="s">
        <v>4</v>
      </c>
      <c r="D36610" s="232">
        <v>18.07</v>
      </c>
      <c r="E36610" s="232" t="s">
        <v>62718</v>
      </c>
    </row>
    <row r="36611" spans="1:5" ht="22.5" hidden="1">
      <c r="A36611" s="232">
        <v>102497</v>
      </c>
      <c r="B36611" s="233" t="s">
        <v>14797</v>
      </c>
      <c r="C36611" s="232" t="s">
        <v>4</v>
      </c>
      <c r="D36611" s="232">
        <v>6.58</v>
      </c>
      <c r="E36611" s="232" t="s">
        <v>62718</v>
      </c>
    </row>
    <row r="36612" spans="1:5" ht="22.5" hidden="1">
      <c r="A36612" s="232">
        <v>102520</v>
      </c>
      <c r="B36612" s="233" t="s">
        <v>14807</v>
      </c>
      <c r="C36612" s="232" t="s">
        <v>3</v>
      </c>
      <c r="D36612" s="232">
        <v>111.31</v>
      </c>
      <c r="E36612" s="232" t="s">
        <v>62718</v>
      </c>
    </row>
    <row r="36613" spans="1:5" ht="22.5" hidden="1">
      <c r="A36613" s="232">
        <v>102518</v>
      </c>
      <c r="B36613" s="233" t="s">
        <v>59277</v>
      </c>
      <c r="C36613" s="232" t="s">
        <v>5</v>
      </c>
      <c r="D36613" s="232">
        <v>0</v>
      </c>
      <c r="E36613" s="232" t="s">
        <v>62718</v>
      </c>
    </row>
    <row r="36614" spans="1:5" ht="22.5" hidden="1">
      <c r="A36614" s="232">
        <v>102514</v>
      </c>
      <c r="B36614" s="233" t="s">
        <v>59278</v>
      </c>
      <c r="C36614" s="232" t="s">
        <v>5</v>
      </c>
      <c r="D36614" s="232">
        <v>0</v>
      </c>
      <c r="E36614" s="232" t="s">
        <v>62718</v>
      </c>
    </row>
    <row r="36615" spans="1:5" ht="22.5" hidden="1">
      <c r="A36615" s="232">
        <v>102516</v>
      </c>
      <c r="B36615" s="233" t="s">
        <v>59279</v>
      </c>
      <c r="C36615" s="232" t="s">
        <v>5</v>
      </c>
      <c r="D36615" s="232">
        <v>0</v>
      </c>
      <c r="E36615" s="232" t="s">
        <v>62718</v>
      </c>
    </row>
    <row r="36616" spans="1:5" ht="22.5" hidden="1">
      <c r="A36616" s="232">
        <v>102515</v>
      </c>
      <c r="B36616" s="233" t="s">
        <v>59280</v>
      </c>
      <c r="C36616" s="232" t="s">
        <v>5</v>
      </c>
      <c r="D36616" s="232">
        <v>0</v>
      </c>
      <c r="E36616" s="232" t="s">
        <v>62718</v>
      </c>
    </row>
    <row r="36617" spans="1:5" ht="22.5" hidden="1">
      <c r="A36617" s="232">
        <v>102517</v>
      </c>
      <c r="B36617" s="233" t="s">
        <v>59281</v>
      </c>
      <c r="C36617" s="232" t="s">
        <v>5</v>
      </c>
      <c r="D36617" s="232">
        <v>0</v>
      </c>
      <c r="E36617" s="232" t="s">
        <v>62718</v>
      </c>
    </row>
    <row r="36618" spans="1:5" ht="22.5" hidden="1">
      <c r="A36618" s="232">
        <v>102513</v>
      </c>
      <c r="B36618" s="233" t="s">
        <v>14806</v>
      </c>
      <c r="C36618" s="232" t="s">
        <v>3</v>
      </c>
      <c r="D36618" s="232">
        <v>63.71</v>
      </c>
      <c r="E36618" s="232" t="s">
        <v>62718</v>
      </c>
    </row>
    <row r="36619" spans="1:5" hidden="1">
      <c r="A36619" s="232">
        <v>102489</v>
      </c>
      <c r="B36619" s="233" t="s">
        <v>14792</v>
      </c>
      <c r="C36619" s="232" t="s">
        <v>3</v>
      </c>
      <c r="D36619" s="232">
        <v>34.61</v>
      </c>
      <c r="E36619" s="232" t="s">
        <v>62718</v>
      </c>
    </row>
    <row r="36620" spans="1:5" hidden="1">
      <c r="A36620" s="232">
        <v>102488</v>
      </c>
      <c r="B36620" s="233" t="s">
        <v>14791</v>
      </c>
      <c r="C36620" s="232" t="s">
        <v>3</v>
      </c>
      <c r="D36620" s="232">
        <v>5.31</v>
      </c>
      <c r="E36620" s="232" t="s">
        <v>62718</v>
      </c>
    </row>
    <row r="36621" spans="1:5" hidden="1">
      <c r="A36621" s="232">
        <v>101730</v>
      </c>
      <c r="B36621" s="233" t="s">
        <v>59282</v>
      </c>
      <c r="C36621" s="232" t="s">
        <v>3</v>
      </c>
      <c r="D36621" s="232">
        <v>0</v>
      </c>
      <c r="E36621" s="232" t="s">
        <v>62718</v>
      </c>
    </row>
    <row r="36622" spans="1:5" hidden="1">
      <c r="A36622" s="232">
        <v>101746</v>
      </c>
      <c r="B36622" s="233" t="s">
        <v>13918</v>
      </c>
      <c r="C36622" s="232" t="s">
        <v>3</v>
      </c>
      <c r="D36622" s="232">
        <v>369.05</v>
      </c>
      <c r="E36622" s="232" t="s">
        <v>62718</v>
      </c>
    </row>
    <row r="36623" spans="1:5" ht="22.5" hidden="1">
      <c r="A36623" s="232">
        <v>98679</v>
      </c>
      <c r="B36623" s="233" t="s">
        <v>13923</v>
      </c>
      <c r="C36623" s="232" t="s">
        <v>3</v>
      </c>
      <c r="D36623" s="232">
        <v>43.63</v>
      </c>
      <c r="E36623" s="232" t="s">
        <v>62718</v>
      </c>
    </row>
    <row r="36624" spans="1:5" ht="22.5" hidden="1">
      <c r="A36624" s="232">
        <v>98680</v>
      </c>
      <c r="B36624" s="233" t="s">
        <v>13924</v>
      </c>
      <c r="C36624" s="232" t="s">
        <v>3</v>
      </c>
      <c r="D36624" s="232">
        <v>53.78</v>
      </c>
      <c r="E36624" s="232" t="s">
        <v>62718</v>
      </c>
    </row>
    <row r="36625" spans="1:5" ht="22.5" hidden="1">
      <c r="A36625" s="232">
        <v>101749</v>
      </c>
      <c r="B36625" s="233" t="s">
        <v>13915</v>
      </c>
      <c r="C36625" s="232" t="s">
        <v>3</v>
      </c>
      <c r="D36625" s="232">
        <v>62.07</v>
      </c>
      <c r="E36625" s="232" t="s">
        <v>62718</v>
      </c>
    </row>
    <row r="36626" spans="1:5" ht="22.5" hidden="1">
      <c r="A36626" s="232">
        <v>98681</v>
      </c>
      <c r="B36626" s="233" t="s">
        <v>13925</v>
      </c>
      <c r="C36626" s="232" t="s">
        <v>3</v>
      </c>
      <c r="D36626" s="232">
        <v>40.1</v>
      </c>
      <c r="E36626" s="232" t="s">
        <v>62718</v>
      </c>
    </row>
    <row r="36627" spans="1:5" ht="22.5" hidden="1">
      <c r="A36627" s="232">
        <v>98682</v>
      </c>
      <c r="B36627" s="233" t="s">
        <v>13926</v>
      </c>
      <c r="C36627" s="232" t="s">
        <v>3</v>
      </c>
      <c r="D36627" s="232">
        <v>50.25</v>
      </c>
      <c r="E36627" s="232" t="s">
        <v>62718</v>
      </c>
    </row>
    <row r="36628" spans="1:5" ht="22.5" hidden="1">
      <c r="A36628" s="232">
        <v>101750</v>
      </c>
      <c r="B36628" s="233" t="s">
        <v>13916</v>
      </c>
      <c r="C36628" s="232" t="s">
        <v>3</v>
      </c>
      <c r="D36628" s="232">
        <v>58.54</v>
      </c>
      <c r="E36628" s="232" t="s">
        <v>62718</v>
      </c>
    </row>
    <row r="36629" spans="1:5" ht="22.5" hidden="1">
      <c r="A36629" s="232">
        <v>101737</v>
      </c>
      <c r="B36629" s="233" t="s">
        <v>13941</v>
      </c>
      <c r="C36629" s="232" t="s">
        <v>3</v>
      </c>
      <c r="D36629" s="232">
        <v>151.18</v>
      </c>
      <c r="E36629" s="232" t="s">
        <v>62718</v>
      </c>
    </row>
    <row r="36630" spans="1:5" ht="22.5" hidden="1">
      <c r="A36630" s="232">
        <v>101735</v>
      </c>
      <c r="B36630" s="233" t="s">
        <v>13939</v>
      </c>
      <c r="C36630" s="232" t="s">
        <v>3</v>
      </c>
      <c r="D36630" s="232">
        <v>474.87</v>
      </c>
      <c r="E36630" s="232" t="s">
        <v>62718</v>
      </c>
    </row>
    <row r="36631" spans="1:5" ht="22.5" hidden="1">
      <c r="A36631" s="232">
        <v>101734</v>
      </c>
      <c r="B36631" s="233" t="s">
        <v>13938</v>
      </c>
      <c r="C36631" s="232" t="s">
        <v>3</v>
      </c>
      <c r="D36631" s="232">
        <v>463.7</v>
      </c>
      <c r="E36631" s="232" t="s">
        <v>62718</v>
      </c>
    </row>
    <row r="36632" spans="1:5" ht="22.5" hidden="1">
      <c r="A36632" s="232">
        <v>101736</v>
      </c>
      <c r="B36632" s="233" t="s">
        <v>13940</v>
      </c>
      <c r="C36632" s="232" t="s">
        <v>3</v>
      </c>
      <c r="D36632" s="232">
        <v>129.08000000000001</v>
      </c>
      <c r="E36632" s="232" t="s">
        <v>62718</v>
      </c>
    </row>
    <row r="36633" spans="1:5" ht="22.5" hidden="1">
      <c r="A36633" s="232">
        <v>101733</v>
      </c>
      <c r="B36633" s="233" t="s">
        <v>13937</v>
      </c>
      <c r="C36633" s="232" t="s">
        <v>3</v>
      </c>
      <c r="D36633" s="232">
        <v>309.73</v>
      </c>
      <c r="E36633" s="232" t="s">
        <v>62718</v>
      </c>
    </row>
    <row r="36634" spans="1:5" ht="22.5" hidden="1">
      <c r="A36634" s="232">
        <v>98678</v>
      </c>
      <c r="B36634" s="233" t="s">
        <v>13922</v>
      </c>
      <c r="C36634" s="232" t="s">
        <v>3</v>
      </c>
      <c r="D36634" s="232">
        <v>571.77</v>
      </c>
      <c r="E36634" s="232" t="s">
        <v>62718</v>
      </c>
    </row>
    <row r="36635" spans="1:5" ht="22.5" hidden="1">
      <c r="A36635" s="232">
        <v>98677</v>
      </c>
      <c r="B36635" s="233" t="s">
        <v>59283</v>
      </c>
      <c r="C36635" s="232" t="s">
        <v>3</v>
      </c>
      <c r="D36635" s="232">
        <v>0</v>
      </c>
      <c r="E36635" s="232" t="s">
        <v>62718</v>
      </c>
    </row>
    <row r="36636" spans="1:5" ht="22.5" hidden="1">
      <c r="A36636" s="232">
        <v>98676</v>
      </c>
      <c r="B36636" s="233" t="s">
        <v>59284</v>
      </c>
      <c r="C36636" s="232" t="s">
        <v>3</v>
      </c>
      <c r="D36636" s="232">
        <v>0</v>
      </c>
      <c r="E36636" s="232" t="s">
        <v>62718</v>
      </c>
    </row>
    <row r="36637" spans="1:5" ht="22.5" hidden="1">
      <c r="A36637" s="232">
        <v>98675</v>
      </c>
      <c r="B36637" s="233" t="s">
        <v>59285</v>
      </c>
      <c r="C36637" s="232" t="s">
        <v>3</v>
      </c>
      <c r="D36637" s="232">
        <v>0</v>
      </c>
      <c r="E36637" s="232" t="s">
        <v>62718</v>
      </c>
    </row>
    <row r="36638" spans="1:5" hidden="1">
      <c r="A36638" s="232">
        <v>101747</v>
      </c>
      <c r="B36638" s="233" t="s">
        <v>13951</v>
      </c>
      <c r="C36638" s="232" t="s">
        <v>3</v>
      </c>
      <c r="D36638" s="232">
        <v>83.74</v>
      </c>
      <c r="E36638" s="232" t="s">
        <v>62718</v>
      </c>
    </row>
    <row r="36639" spans="1:5" ht="45" hidden="1">
      <c r="A36639" s="232">
        <v>104162</v>
      </c>
      <c r="B36639" s="233" t="s">
        <v>18011</v>
      </c>
      <c r="C36639" s="232" t="s">
        <v>3</v>
      </c>
      <c r="D36639" s="232">
        <v>107.34</v>
      </c>
      <c r="E36639" s="232" t="s">
        <v>62718</v>
      </c>
    </row>
    <row r="36640" spans="1:5" hidden="1">
      <c r="A36640" s="232">
        <v>98671</v>
      </c>
      <c r="B36640" s="233" t="s">
        <v>13920</v>
      </c>
      <c r="C36640" s="232" t="s">
        <v>3</v>
      </c>
      <c r="D36640" s="232">
        <v>526.16999999999996</v>
      </c>
      <c r="E36640" s="232" t="s">
        <v>62718</v>
      </c>
    </row>
    <row r="36641" spans="1:5" hidden="1">
      <c r="A36641" s="232">
        <v>101092</v>
      </c>
      <c r="B36641" s="233" t="s">
        <v>13943</v>
      </c>
      <c r="C36641" s="232" t="s">
        <v>3</v>
      </c>
      <c r="D36641" s="232">
        <v>540.5</v>
      </c>
      <c r="E36641" s="232" t="s">
        <v>62718</v>
      </c>
    </row>
    <row r="36642" spans="1:5" hidden="1">
      <c r="A36642" s="232">
        <v>101091</v>
      </c>
      <c r="B36642" s="233" t="s">
        <v>13932</v>
      </c>
      <c r="C36642" s="232" t="s">
        <v>3</v>
      </c>
      <c r="D36642" s="232">
        <v>190.8</v>
      </c>
      <c r="E36642" s="232" t="s">
        <v>62718</v>
      </c>
    </row>
    <row r="36643" spans="1:5" ht="22.5" hidden="1">
      <c r="A36643" s="232">
        <v>101726</v>
      </c>
      <c r="B36643" s="233" t="s">
        <v>13934</v>
      </c>
      <c r="C36643" s="232" t="s">
        <v>3</v>
      </c>
      <c r="D36643" s="232">
        <v>252.85</v>
      </c>
      <c r="E36643" s="232" t="s">
        <v>62718</v>
      </c>
    </row>
    <row r="36644" spans="1:5" ht="22.5" hidden="1">
      <c r="A36644" s="232">
        <v>101725</v>
      </c>
      <c r="B36644" s="233" t="s">
        <v>13933</v>
      </c>
      <c r="C36644" s="232" t="s">
        <v>3</v>
      </c>
      <c r="D36644" s="232">
        <v>394.85</v>
      </c>
      <c r="E36644" s="232" t="s">
        <v>62718</v>
      </c>
    </row>
    <row r="36645" spans="1:5" hidden="1">
      <c r="A36645" s="232">
        <v>98672</v>
      </c>
      <c r="B36645" s="233" t="s">
        <v>13921</v>
      </c>
      <c r="C36645" s="232" t="s">
        <v>3</v>
      </c>
      <c r="D36645" s="232">
        <v>659.69</v>
      </c>
      <c r="E36645" s="232" t="s">
        <v>62718</v>
      </c>
    </row>
    <row r="36646" spans="1:5" hidden="1">
      <c r="A36646" s="232">
        <v>101093</v>
      </c>
      <c r="B36646" s="233" t="s">
        <v>13944</v>
      </c>
      <c r="C36646" s="232" t="s">
        <v>3</v>
      </c>
      <c r="D36646" s="232">
        <v>674.02</v>
      </c>
      <c r="E36646" s="232" t="s">
        <v>62718</v>
      </c>
    </row>
    <row r="36647" spans="1:5" ht="22.5" hidden="1">
      <c r="A36647" s="232">
        <v>101732</v>
      </c>
      <c r="B36647" s="233" t="s">
        <v>13935</v>
      </c>
      <c r="C36647" s="232" t="s">
        <v>3</v>
      </c>
      <c r="D36647" s="232">
        <v>117.82</v>
      </c>
      <c r="E36647" s="232" t="s">
        <v>62718</v>
      </c>
    </row>
    <row r="36648" spans="1:5" hidden="1">
      <c r="A36648" s="232">
        <v>101731</v>
      </c>
      <c r="B36648" s="233" t="s">
        <v>61712</v>
      </c>
      <c r="C36648" s="232" t="s">
        <v>3</v>
      </c>
      <c r="D36648" s="232">
        <v>368.59</v>
      </c>
      <c r="E36648" s="232" t="s">
        <v>62718</v>
      </c>
    </row>
    <row r="36649" spans="1:5" ht="22.5" hidden="1">
      <c r="A36649" s="232">
        <v>101090</v>
      </c>
      <c r="B36649" s="233" t="s">
        <v>13931</v>
      </c>
      <c r="C36649" s="232" t="s">
        <v>3</v>
      </c>
      <c r="D36649" s="232">
        <v>243.78</v>
      </c>
      <c r="E36649" s="232" t="s">
        <v>62718</v>
      </c>
    </row>
    <row r="36650" spans="1:5" hidden="1">
      <c r="A36650" s="232">
        <v>101751</v>
      </c>
      <c r="B36650" s="233" t="s">
        <v>13919</v>
      </c>
      <c r="C36650" s="232" t="s">
        <v>3</v>
      </c>
      <c r="D36650" s="232">
        <v>253.1</v>
      </c>
      <c r="E36650" s="232" t="s">
        <v>62718</v>
      </c>
    </row>
    <row r="36651" spans="1:5" hidden="1">
      <c r="A36651" s="232">
        <v>101729</v>
      </c>
      <c r="B36651" s="233" t="s">
        <v>13917</v>
      </c>
      <c r="C36651" s="232" t="s">
        <v>3</v>
      </c>
      <c r="D36651" s="232">
        <v>243.42</v>
      </c>
      <c r="E36651" s="232" t="s">
        <v>62718</v>
      </c>
    </row>
    <row r="36652" spans="1:5" hidden="1">
      <c r="A36652" s="232">
        <v>98683</v>
      </c>
      <c r="B36652" s="233" t="s">
        <v>59286</v>
      </c>
      <c r="C36652" s="232" t="s">
        <v>3</v>
      </c>
      <c r="D36652" s="232">
        <v>0</v>
      </c>
      <c r="E36652" s="232" t="s">
        <v>62718</v>
      </c>
    </row>
    <row r="36653" spans="1:5" ht="22.5" hidden="1">
      <c r="A36653" s="232">
        <v>101094</v>
      </c>
      <c r="B36653" s="233" t="s">
        <v>17211</v>
      </c>
      <c r="C36653" s="232" t="s">
        <v>4</v>
      </c>
      <c r="D36653" s="232">
        <v>191.82</v>
      </c>
      <c r="E36653" s="232" t="s">
        <v>62718</v>
      </c>
    </row>
    <row r="36654" spans="1:5" ht="22.5" hidden="1">
      <c r="A36654" s="232">
        <v>101095</v>
      </c>
      <c r="B36654" s="233" t="s">
        <v>59287</v>
      </c>
      <c r="C36654" s="232" t="s">
        <v>4</v>
      </c>
      <c r="D36654" s="232">
        <v>0</v>
      </c>
      <c r="E36654" s="232" t="s">
        <v>62718</v>
      </c>
    </row>
    <row r="36655" spans="1:5" ht="22.5" hidden="1">
      <c r="A36655" s="232">
        <v>101728</v>
      </c>
      <c r="B36655" s="233" t="s">
        <v>59288</v>
      </c>
      <c r="C36655" s="232" t="s">
        <v>3</v>
      </c>
      <c r="D36655" s="232">
        <v>0</v>
      </c>
      <c r="E36655" s="232" t="s">
        <v>62718</v>
      </c>
    </row>
    <row r="36656" spans="1:5" ht="22.5" hidden="1">
      <c r="A36656" s="232">
        <v>101727</v>
      </c>
      <c r="B36656" s="233" t="s">
        <v>13936</v>
      </c>
      <c r="C36656" s="232" t="s">
        <v>3</v>
      </c>
      <c r="D36656" s="232">
        <v>221.98</v>
      </c>
      <c r="E36656" s="232" t="s">
        <v>62718</v>
      </c>
    </row>
    <row r="36657" spans="1:5" hidden="1">
      <c r="A36657" s="232">
        <v>101748</v>
      </c>
      <c r="B36657" s="233" t="s">
        <v>13942</v>
      </c>
      <c r="C36657" s="232" t="s">
        <v>3</v>
      </c>
      <c r="D36657" s="232">
        <v>5.3</v>
      </c>
      <c r="E36657" s="232" t="s">
        <v>62718</v>
      </c>
    </row>
    <row r="36658" spans="1:5" ht="22.5" hidden="1">
      <c r="A36658" s="232">
        <v>101742</v>
      </c>
      <c r="B36658" s="233" t="s">
        <v>13952</v>
      </c>
      <c r="C36658" s="232" t="s">
        <v>4</v>
      </c>
      <c r="D36658" s="232">
        <v>75.53</v>
      </c>
      <c r="E36658" s="232" t="s">
        <v>62718</v>
      </c>
    </row>
    <row r="36659" spans="1:5" hidden="1">
      <c r="A36659" s="232">
        <v>101740</v>
      </c>
      <c r="B36659" s="233" t="s">
        <v>13949</v>
      </c>
      <c r="C36659" s="232" t="s">
        <v>4</v>
      </c>
      <c r="D36659" s="232">
        <v>65.989999999999995</v>
      </c>
      <c r="E36659" s="232" t="s">
        <v>62718</v>
      </c>
    </row>
    <row r="36660" spans="1:5" hidden="1">
      <c r="A36660" s="232">
        <v>98685</v>
      </c>
      <c r="B36660" s="233" t="s">
        <v>13927</v>
      </c>
      <c r="C36660" s="232" t="s">
        <v>4</v>
      </c>
      <c r="D36660" s="232">
        <v>96.36</v>
      </c>
      <c r="E36660" s="232" t="s">
        <v>62718</v>
      </c>
    </row>
    <row r="36661" spans="1:5" hidden="1">
      <c r="A36661" s="232">
        <v>98686</v>
      </c>
      <c r="B36661" s="233" t="s">
        <v>13928</v>
      </c>
      <c r="C36661" s="232" t="s">
        <v>4</v>
      </c>
      <c r="D36661" s="232">
        <v>62.33</v>
      </c>
      <c r="E36661" s="232" t="s">
        <v>62718</v>
      </c>
    </row>
    <row r="36662" spans="1:5" hidden="1">
      <c r="A36662" s="232">
        <v>101739</v>
      </c>
      <c r="B36662" s="233" t="s">
        <v>13948</v>
      </c>
      <c r="C36662" s="232" t="s">
        <v>4</v>
      </c>
      <c r="D36662" s="232">
        <v>43.78</v>
      </c>
      <c r="E36662" s="232" t="s">
        <v>62718</v>
      </c>
    </row>
    <row r="36663" spans="1:5" hidden="1">
      <c r="A36663" s="232">
        <v>101738</v>
      </c>
      <c r="B36663" s="233" t="s">
        <v>13947</v>
      </c>
      <c r="C36663" s="232" t="s">
        <v>4</v>
      </c>
      <c r="D36663" s="232">
        <v>39.83</v>
      </c>
      <c r="E36663" s="232" t="s">
        <v>62718</v>
      </c>
    </row>
    <row r="36664" spans="1:5" hidden="1">
      <c r="A36664" s="232">
        <v>101741</v>
      </c>
      <c r="B36664" s="233" t="s">
        <v>13950</v>
      </c>
      <c r="C36664" s="232" t="s">
        <v>4</v>
      </c>
      <c r="D36664" s="232">
        <v>34.479999999999997</v>
      </c>
      <c r="E36664" s="232" t="s">
        <v>62718</v>
      </c>
    </row>
    <row r="36665" spans="1:5" hidden="1">
      <c r="A36665" s="232">
        <v>98697</v>
      </c>
      <c r="B36665" s="233" t="s">
        <v>13946</v>
      </c>
      <c r="C36665" s="232" t="s">
        <v>4</v>
      </c>
      <c r="D36665" s="232">
        <v>78.56</v>
      </c>
      <c r="E36665" s="232" t="s">
        <v>62718</v>
      </c>
    </row>
    <row r="36666" spans="1:5" hidden="1">
      <c r="A36666" s="232">
        <v>98688</v>
      </c>
      <c r="B36666" s="233" t="s">
        <v>13929</v>
      </c>
      <c r="C36666" s="232" t="s">
        <v>4</v>
      </c>
      <c r="D36666" s="232">
        <v>70.430000000000007</v>
      </c>
      <c r="E36666" s="232" t="s">
        <v>62718</v>
      </c>
    </row>
    <row r="36667" spans="1:5" hidden="1">
      <c r="A36667" s="232">
        <v>98687</v>
      </c>
      <c r="B36667" s="233" t="s">
        <v>59289</v>
      </c>
      <c r="C36667" s="232" t="s">
        <v>4</v>
      </c>
      <c r="D36667" s="232">
        <v>0</v>
      </c>
      <c r="E36667" s="232" t="s">
        <v>62718</v>
      </c>
    </row>
    <row r="36668" spans="1:5" hidden="1">
      <c r="A36668" s="232">
        <v>98689</v>
      </c>
      <c r="B36668" s="233" t="s">
        <v>13930</v>
      </c>
      <c r="C36668" s="232" t="s">
        <v>4</v>
      </c>
      <c r="D36668" s="232">
        <v>137.66999999999999</v>
      </c>
      <c r="E36668" s="232" t="s">
        <v>62718</v>
      </c>
    </row>
    <row r="36669" spans="1:5" hidden="1">
      <c r="A36669" s="232">
        <v>98695</v>
      </c>
      <c r="B36669" s="233" t="s">
        <v>13945</v>
      </c>
      <c r="C36669" s="232" t="s">
        <v>4</v>
      </c>
      <c r="D36669" s="232">
        <v>119.06</v>
      </c>
      <c r="E36669" s="232" t="s">
        <v>62718</v>
      </c>
    </row>
    <row r="36670" spans="1:5" ht="33.75" hidden="1">
      <c r="A36670" s="232">
        <v>100606</v>
      </c>
      <c r="B36670" s="233" t="s">
        <v>61713</v>
      </c>
      <c r="C36670" s="232" t="s">
        <v>5</v>
      </c>
      <c r="D36670" s="232">
        <v>1842.37</v>
      </c>
      <c r="E36670" s="232" t="s">
        <v>62718</v>
      </c>
    </row>
    <row r="36671" spans="1:5" ht="33.75" hidden="1">
      <c r="A36671" s="232">
        <v>100604</v>
      </c>
      <c r="B36671" s="233" t="s">
        <v>61714</v>
      </c>
      <c r="C36671" s="232" t="s">
        <v>5</v>
      </c>
      <c r="D36671" s="232">
        <v>844.58</v>
      </c>
      <c r="E36671" s="232" t="s">
        <v>62718</v>
      </c>
    </row>
    <row r="36672" spans="1:5" ht="33.75" hidden="1">
      <c r="A36672" s="232">
        <v>100605</v>
      </c>
      <c r="B36672" s="233" t="s">
        <v>61715</v>
      </c>
      <c r="C36672" s="232" t="s">
        <v>5</v>
      </c>
      <c r="D36672" s="232">
        <v>1255.56</v>
      </c>
      <c r="E36672" s="232" t="s">
        <v>62718</v>
      </c>
    </row>
    <row r="36673" spans="1:5" ht="33.75" hidden="1">
      <c r="A36673" s="232">
        <v>100580</v>
      </c>
      <c r="B36673" s="233" t="s">
        <v>61716</v>
      </c>
      <c r="C36673" s="232" t="s">
        <v>5</v>
      </c>
      <c r="D36673" s="232">
        <v>791.92</v>
      </c>
      <c r="E36673" s="232" t="s">
        <v>62718</v>
      </c>
    </row>
    <row r="36674" spans="1:5" ht="33.75" hidden="1">
      <c r="A36674" s="232">
        <v>100579</v>
      </c>
      <c r="B36674" s="233" t="s">
        <v>61717</v>
      </c>
      <c r="C36674" s="232" t="s">
        <v>5</v>
      </c>
      <c r="D36674" s="232">
        <v>729.77</v>
      </c>
      <c r="E36674" s="232" t="s">
        <v>62718</v>
      </c>
    </row>
    <row r="36675" spans="1:5" ht="33.75" hidden="1">
      <c r="A36675" s="232">
        <v>100609</v>
      </c>
      <c r="B36675" s="233" t="s">
        <v>61718</v>
      </c>
      <c r="C36675" s="232" t="s">
        <v>5</v>
      </c>
      <c r="D36675" s="232">
        <v>1877.74</v>
      </c>
      <c r="E36675" s="232" t="s">
        <v>62718</v>
      </c>
    </row>
    <row r="36676" spans="1:5" ht="33.75" hidden="1">
      <c r="A36676" s="232">
        <v>100607</v>
      </c>
      <c r="B36676" s="233" t="s">
        <v>61719</v>
      </c>
      <c r="C36676" s="232" t="s">
        <v>5</v>
      </c>
      <c r="D36676" s="232">
        <v>865.32</v>
      </c>
      <c r="E36676" s="232" t="s">
        <v>62718</v>
      </c>
    </row>
    <row r="36677" spans="1:5" ht="33.75" hidden="1">
      <c r="A36677" s="232">
        <v>100608</v>
      </c>
      <c r="B36677" s="233" t="s">
        <v>61720</v>
      </c>
      <c r="C36677" s="232" t="s">
        <v>5</v>
      </c>
      <c r="D36677" s="232">
        <v>1281.7</v>
      </c>
      <c r="E36677" s="232" t="s">
        <v>62718</v>
      </c>
    </row>
    <row r="36678" spans="1:5" ht="33.75" hidden="1">
      <c r="A36678" s="232">
        <v>100582</v>
      </c>
      <c r="B36678" s="233" t="s">
        <v>61721</v>
      </c>
      <c r="C36678" s="232" t="s">
        <v>5</v>
      </c>
      <c r="D36678" s="232">
        <v>866.5</v>
      </c>
      <c r="E36678" s="232" t="s">
        <v>62718</v>
      </c>
    </row>
    <row r="36679" spans="1:5" ht="33.75" hidden="1">
      <c r="A36679" s="232">
        <v>100581</v>
      </c>
      <c r="B36679" s="233" t="s">
        <v>61722</v>
      </c>
      <c r="C36679" s="232" t="s">
        <v>5</v>
      </c>
      <c r="D36679" s="232">
        <v>756.15</v>
      </c>
      <c r="E36679" s="232" t="s">
        <v>62718</v>
      </c>
    </row>
    <row r="36680" spans="1:5" ht="33.75" hidden="1">
      <c r="A36680" s="232">
        <v>100613</v>
      </c>
      <c r="B36680" s="233" t="s">
        <v>61723</v>
      </c>
      <c r="C36680" s="232" t="s">
        <v>5</v>
      </c>
      <c r="D36680" s="232">
        <v>1912.91</v>
      </c>
      <c r="E36680" s="232" t="s">
        <v>62718</v>
      </c>
    </row>
    <row r="36681" spans="1:5" ht="33.75" hidden="1">
      <c r="A36681" s="232">
        <v>100610</v>
      </c>
      <c r="B36681" s="233" t="s">
        <v>61724</v>
      </c>
      <c r="C36681" s="232" t="s">
        <v>5</v>
      </c>
      <c r="D36681" s="232">
        <v>885.59</v>
      </c>
      <c r="E36681" s="232" t="s">
        <v>62718</v>
      </c>
    </row>
    <row r="36682" spans="1:5" ht="33.75" hidden="1">
      <c r="A36682" s="232">
        <v>100611</v>
      </c>
      <c r="B36682" s="233" t="s">
        <v>61725</v>
      </c>
      <c r="C36682" s="232" t="s">
        <v>5</v>
      </c>
      <c r="D36682" s="232">
        <v>1073.06</v>
      </c>
      <c r="E36682" s="232" t="s">
        <v>62718</v>
      </c>
    </row>
    <row r="36683" spans="1:5" ht="33.75" hidden="1">
      <c r="A36683" s="232">
        <v>100612</v>
      </c>
      <c r="B36683" s="233" t="s">
        <v>61726</v>
      </c>
      <c r="C36683" s="232" t="s">
        <v>5</v>
      </c>
      <c r="D36683" s="232">
        <v>1307.3800000000001</v>
      </c>
      <c r="E36683" s="232" t="s">
        <v>62718</v>
      </c>
    </row>
    <row r="36684" spans="1:5" ht="33.75" hidden="1">
      <c r="A36684" s="232">
        <v>100584</v>
      </c>
      <c r="B36684" s="233" t="s">
        <v>61727</v>
      </c>
      <c r="C36684" s="232" t="s">
        <v>5</v>
      </c>
      <c r="D36684" s="232">
        <v>851.78</v>
      </c>
      <c r="E36684" s="232" t="s">
        <v>62718</v>
      </c>
    </row>
    <row r="36685" spans="1:5" ht="33.75" hidden="1">
      <c r="A36685" s="232">
        <v>100583</v>
      </c>
      <c r="B36685" s="233" t="s">
        <v>61728</v>
      </c>
      <c r="C36685" s="232" t="s">
        <v>5</v>
      </c>
      <c r="D36685" s="232">
        <v>784.4</v>
      </c>
      <c r="E36685" s="232" t="s">
        <v>62718</v>
      </c>
    </row>
    <row r="36686" spans="1:5" ht="33.75" hidden="1">
      <c r="A36686" s="232">
        <v>100616</v>
      </c>
      <c r="B36686" s="233" t="s">
        <v>61729</v>
      </c>
      <c r="C36686" s="232" t="s">
        <v>5</v>
      </c>
      <c r="D36686" s="232">
        <v>1986.84</v>
      </c>
      <c r="E36686" s="232" t="s">
        <v>62718</v>
      </c>
    </row>
    <row r="36687" spans="1:5" ht="33.75" hidden="1">
      <c r="A36687" s="232">
        <v>100614</v>
      </c>
      <c r="B36687" s="233" t="s">
        <v>61730</v>
      </c>
      <c r="C36687" s="232" t="s">
        <v>5</v>
      </c>
      <c r="D36687" s="232">
        <v>1118.3599999999999</v>
      </c>
      <c r="E36687" s="232" t="s">
        <v>62718</v>
      </c>
    </row>
    <row r="36688" spans="1:5" ht="33.75" hidden="1">
      <c r="A36688" s="232">
        <v>100615</v>
      </c>
      <c r="B36688" s="233" t="s">
        <v>61731</v>
      </c>
      <c r="C36688" s="232" t="s">
        <v>5</v>
      </c>
      <c r="D36688" s="232">
        <v>1358.68</v>
      </c>
      <c r="E36688" s="232" t="s">
        <v>62718</v>
      </c>
    </row>
    <row r="36689" spans="1:5" ht="33.75" hidden="1">
      <c r="A36689" s="232">
        <v>100586</v>
      </c>
      <c r="B36689" s="233" t="s">
        <v>61732</v>
      </c>
      <c r="C36689" s="232" t="s">
        <v>5</v>
      </c>
      <c r="D36689" s="232">
        <v>946.83</v>
      </c>
      <c r="E36689" s="232" t="s">
        <v>62718</v>
      </c>
    </row>
    <row r="36690" spans="1:5" ht="33.75" hidden="1">
      <c r="A36690" s="232">
        <v>100585</v>
      </c>
      <c r="B36690" s="233" t="s">
        <v>61733</v>
      </c>
      <c r="C36690" s="232" t="s">
        <v>5</v>
      </c>
      <c r="D36690" s="232">
        <v>839.29</v>
      </c>
      <c r="E36690" s="232" t="s">
        <v>62718</v>
      </c>
    </row>
    <row r="36691" spans="1:5" ht="33.75" hidden="1">
      <c r="A36691" s="232">
        <v>100618</v>
      </c>
      <c r="B36691" s="233" t="s">
        <v>61734</v>
      </c>
      <c r="C36691" s="232" t="s">
        <v>5</v>
      </c>
      <c r="D36691" s="232">
        <v>2063.7800000000002</v>
      </c>
      <c r="E36691" s="232" t="s">
        <v>62718</v>
      </c>
    </row>
    <row r="36692" spans="1:5" ht="33.75" hidden="1">
      <c r="A36692" s="232">
        <v>100617</v>
      </c>
      <c r="B36692" s="233" t="s">
        <v>61735</v>
      </c>
      <c r="C36692" s="232" t="s">
        <v>5</v>
      </c>
      <c r="D36692" s="232">
        <v>1410.01</v>
      </c>
      <c r="E36692" s="232" t="s">
        <v>62718</v>
      </c>
    </row>
    <row r="36693" spans="1:5" ht="33.75" hidden="1">
      <c r="A36693" s="232">
        <v>100588</v>
      </c>
      <c r="B36693" s="233" t="s">
        <v>61736</v>
      </c>
      <c r="C36693" s="232" t="s">
        <v>5</v>
      </c>
      <c r="D36693" s="232">
        <v>979.89</v>
      </c>
      <c r="E36693" s="232" t="s">
        <v>62718</v>
      </c>
    </row>
    <row r="36694" spans="1:5" ht="33.75" hidden="1">
      <c r="A36694" s="232">
        <v>100587</v>
      </c>
      <c r="B36694" s="233" t="s">
        <v>61737</v>
      </c>
      <c r="C36694" s="232" t="s">
        <v>5</v>
      </c>
      <c r="D36694" s="232">
        <v>896.43</v>
      </c>
      <c r="E36694" s="232" t="s">
        <v>62718</v>
      </c>
    </row>
    <row r="36695" spans="1:5" ht="33.75" hidden="1">
      <c r="A36695" s="232">
        <v>100590</v>
      </c>
      <c r="B36695" s="233" t="s">
        <v>61738</v>
      </c>
      <c r="C36695" s="232" t="s">
        <v>5</v>
      </c>
      <c r="D36695" s="232">
        <v>1064.18</v>
      </c>
      <c r="E36695" s="232" t="s">
        <v>62718</v>
      </c>
    </row>
    <row r="36696" spans="1:5" ht="33.75" hidden="1">
      <c r="A36696" s="232">
        <v>100589</v>
      </c>
      <c r="B36696" s="233" t="s">
        <v>61739</v>
      </c>
      <c r="C36696" s="232" t="s">
        <v>5</v>
      </c>
      <c r="D36696" s="232">
        <v>981.05</v>
      </c>
      <c r="E36696" s="232" t="s">
        <v>62718</v>
      </c>
    </row>
    <row r="36697" spans="1:5" ht="33.75" hidden="1">
      <c r="A36697" s="232">
        <v>100592</v>
      </c>
      <c r="B36697" s="233" t="s">
        <v>61740</v>
      </c>
      <c r="C36697" s="232" t="s">
        <v>5</v>
      </c>
      <c r="D36697" s="232">
        <v>1044.02</v>
      </c>
      <c r="E36697" s="232" t="s">
        <v>62718</v>
      </c>
    </row>
    <row r="36698" spans="1:5" ht="33.75" hidden="1">
      <c r="A36698" s="232">
        <v>100591</v>
      </c>
      <c r="B36698" s="233" t="s">
        <v>61741</v>
      </c>
      <c r="C36698" s="232" t="s">
        <v>5</v>
      </c>
      <c r="D36698" s="232">
        <v>955</v>
      </c>
      <c r="E36698" s="232" t="s">
        <v>62718</v>
      </c>
    </row>
    <row r="36699" spans="1:5" ht="33.75" hidden="1">
      <c r="A36699" s="232">
        <v>100594</v>
      </c>
      <c r="B36699" s="233" t="s">
        <v>61742</v>
      </c>
      <c r="C36699" s="232" t="s">
        <v>5</v>
      </c>
      <c r="D36699" s="232">
        <v>1152.5</v>
      </c>
      <c r="E36699" s="232" t="s">
        <v>62718</v>
      </c>
    </row>
    <row r="36700" spans="1:5" ht="33.75" hidden="1">
      <c r="A36700" s="232">
        <v>100593</v>
      </c>
      <c r="B36700" s="233" t="s">
        <v>61743</v>
      </c>
      <c r="C36700" s="232" t="s">
        <v>5</v>
      </c>
      <c r="D36700" s="232">
        <v>1035.8499999999999</v>
      </c>
      <c r="E36700" s="232" t="s">
        <v>62718</v>
      </c>
    </row>
    <row r="36701" spans="1:5" ht="33.75" hidden="1">
      <c r="A36701" s="232">
        <v>100596</v>
      </c>
      <c r="B36701" s="233" t="s">
        <v>61744</v>
      </c>
      <c r="C36701" s="232" t="s">
        <v>5</v>
      </c>
      <c r="D36701" s="232">
        <v>1376.06</v>
      </c>
      <c r="E36701" s="232" t="s">
        <v>62718</v>
      </c>
    </row>
    <row r="36702" spans="1:5" ht="33.75" hidden="1">
      <c r="A36702" s="232">
        <v>100595</v>
      </c>
      <c r="B36702" s="233" t="s">
        <v>61745</v>
      </c>
      <c r="C36702" s="232" t="s">
        <v>5</v>
      </c>
      <c r="D36702" s="232">
        <v>1218.67</v>
      </c>
      <c r="E36702" s="232" t="s">
        <v>62718</v>
      </c>
    </row>
    <row r="36703" spans="1:5" ht="33.75" hidden="1">
      <c r="A36703" s="232">
        <v>100598</v>
      </c>
      <c r="B36703" s="233" t="s">
        <v>61746</v>
      </c>
      <c r="C36703" s="232" t="s">
        <v>5</v>
      </c>
      <c r="D36703" s="232">
        <v>1524.3</v>
      </c>
      <c r="E36703" s="232" t="s">
        <v>62718</v>
      </c>
    </row>
    <row r="36704" spans="1:5" ht="33.75" hidden="1">
      <c r="A36704" s="232">
        <v>100597</v>
      </c>
      <c r="B36704" s="233" t="s">
        <v>61747</v>
      </c>
      <c r="C36704" s="232" t="s">
        <v>5</v>
      </c>
      <c r="D36704" s="232">
        <v>1394.25</v>
      </c>
      <c r="E36704" s="232" t="s">
        <v>62718</v>
      </c>
    </row>
    <row r="36705" spans="1:5" ht="33.75" hidden="1">
      <c r="A36705" s="232">
        <v>100603</v>
      </c>
      <c r="B36705" s="233" t="s">
        <v>61748</v>
      </c>
      <c r="C36705" s="232" t="s">
        <v>5</v>
      </c>
      <c r="D36705" s="232">
        <v>1775.93</v>
      </c>
      <c r="E36705" s="232" t="s">
        <v>62718</v>
      </c>
    </row>
    <row r="36706" spans="1:5" ht="33.75" hidden="1">
      <c r="A36706" s="232">
        <v>100599</v>
      </c>
      <c r="B36706" s="233" t="s">
        <v>61749</v>
      </c>
      <c r="C36706" s="232" t="s">
        <v>5</v>
      </c>
      <c r="D36706" s="232">
        <v>693.83</v>
      </c>
      <c r="E36706" s="232" t="s">
        <v>62718</v>
      </c>
    </row>
    <row r="36707" spans="1:5" ht="33.75" hidden="1">
      <c r="A36707" s="232">
        <v>100600</v>
      </c>
      <c r="B36707" s="233" t="s">
        <v>61750</v>
      </c>
      <c r="C36707" s="232" t="s">
        <v>5</v>
      </c>
      <c r="D36707" s="232">
        <v>802.39</v>
      </c>
      <c r="E36707" s="232" t="s">
        <v>62718</v>
      </c>
    </row>
    <row r="36708" spans="1:5" ht="33.75" hidden="1">
      <c r="A36708" s="232">
        <v>100601</v>
      </c>
      <c r="B36708" s="233" t="s">
        <v>61751</v>
      </c>
      <c r="C36708" s="232" t="s">
        <v>5</v>
      </c>
      <c r="D36708" s="232">
        <v>980.25</v>
      </c>
      <c r="E36708" s="232" t="s">
        <v>62718</v>
      </c>
    </row>
    <row r="36709" spans="1:5" ht="33.75" hidden="1">
      <c r="A36709" s="232">
        <v>100602</v>
      </c>
      <c r="B36709" s="233" t="s">
        <v>61752</v>
      </c>
      <c r="C36709" s="232" t="s">
        <v>5</v>
      </c>
      <c r="D36709" s="232">
        <v>1202.58</v>
      </c>
      <c r="E36709" s="232" t="s">
        <v>62718</v>
      </c>
    </row>
    <row r="36710" spans="1:5" ht="33.75" hidden="1">
      <c r="A36710" s="232">
        <v>100578</v>
      </c>
      <c r="B36710" s="233" t="s">
        <v>61753</v>
      </c>
      <c r="C36710" s="232" t="s">
        <v>5</v>
      </c>
      <c r="D36710" s="232">
        <v>676.79</v>
      </c>
      <c r="E36710" s="232" t="s">
        <v>62718</v>
      </c>
    </row>
    <row r="36711" spans="1:5" ht="22.5" hidden="1">
      <c r="A36711" s="232">
        <v>105975</v>
      </c>
      <c r="B36711" s="233" t="s">
        <v>61754</v>
      </c>
      <c r="C36711" s="232" t="s">
        <v>4</v>
      </c>
      <c r="D36711" s="232">
        <v>0</v>
      </c>
      <c r="E36711" s="232" t="s">
        <v>62718</v>
      </c>
    </row>
    <row r="36712" spans="1:5" ht="22.5" hidden="1">
      <c r="A36712" s="232">
        <v>105976</v>
      </c>
      <c r="B36712" s="233" t="s">
        <v>61755</v>
      </c>
      <c r="C36712" s="232" t="s">
        <v>4</v>
      </c>
      <c r="D36712" s="232">
        <v>0</v>
      </c>
      <c r="E36712" s="232" t="s">
        <v>62718</v>
      </c>
    </row>
    <row r="36713" spans="1:5" ht="22.5" hidden="1">
      <c r="A36713" s="232">
        <v>105977</v>
      </c>
      <c r="B36713" s="233" t="s">
        <v>61756</v>
      </c>
      <c r="C36713" s="232" t="s">
        <v>4</v>
      </c>
      <c r="D36713" s="232">
        <v>0</v>
      </c>
      <c r="E36713" s="232" t="s">
        <v>62718</v>
      </c>
    </row>
    <row r="36714" spans="1:5" ht="22.5" hidden="1">
      <c r="A36714" s="232">
        <v>105978</v>
      </c>
      <c r="B36714" s="233" t="s">
        <v>61757</v>
      </c>
      <c r="C36714" s="232" t="s">
        <v>4</v>
      </c>
      <c r="D36714" s="232">
        <v>0</v>
      </c>
      <c r="E36714" s="232" t="s">
        <v>62718</v>
      </c>
    </row>
    <row r="36715" spans="1:5" ht="22.5" hidden="1">
      <c r="A36715" s="232">
        <v>105970</v>
      </c>
      <c r="B36715" s="233" t="s">
        <v>61758</v>
      </c>
      <c r="C36715" s="232" t="s">
        <v>5</v>
      </c>
      <c r="D36715" s="232">
        <v>0</v>
      </c>
      <c r="E36715" s="232" t="s">
        <v>62718</v>
      </c>
    </row>
    <row r="36716" spans="1:5" ht="22.5" hidden="1">
      <c r="A36716" s="232">
        <v>105972</v>
      </c>
      <c r="B36716" s="233" t="s">
        <v>61759</v>
      </c>
      <c r="C36716" s="232" t="s">
        <v>5</v>
      </c>
      <c r="D36716" s="232">
        <v>0</v>
      </c>
      <c r="E36716" s="232" t="s">
        <v>62718</v>
      </c>
    </row>
    <row r="36717" spans="1:5" ht="22.5" hidden="1">
      <c r="A36717" s="232">
        <v>105973</v>
      </c>
      <c r="B36717" s="233" t="s">
        <v>61760</v>
      </c>
      <c r="C36717" s="232" t="s">
        <v>5</v>
      </c>
      <c r="D36717" s="232">
        <v>0</v>
      </c>
      <c r="E36717" s="232" t="s">
        <v>62718</v>
      </c>
    </row>
    <row r="36718" spans="1:5" ht="22.5" hidden="1">
      <c r="A36718" s="232">
        <v>105974</v>
      </c>
      <c r="B36718" s="233" t="s">
        <v>61761</v>
      </c>
      <c r="C36718" s="232" t="s">
        <v>5</v>
      </c>
      <c r="D36718" s="232">
        <v>0</v>
      </c>
      <c r="E36718" s="232" t="s">
        <v>62718</v>
      </c>
    </row>
    <row r="36719" spans="1:5" ht="22.5" hidden="1">
      <c r="A36719" s="232">
        <v>105971</v>
      </c>
      <c r="B36719" s="233" t="s">
        <v>61762</v>
      </c>
      <c r="C36719" s="232" t="s">
        <v>5</v>
      </c>
      <c r="D36719" s="232">
        <v>0</v>
      </c>
      <c r="E36719" s="232" t="s">
        <v>62718</v>
      </c>
    </row>
    <row r="36720" spans="1:5" ht="22.5" hidden="1">
      <c r="A36720" s="232">
        <v>105967</v>
      </c>
      <c r="B36720" s="233" t="s">
        <v>61763</v>
      </c>
      <c r="C36720" s="232" t="s">
        <v>5</v>
      </c>
      <c r="D36720" s="232">
        <v>0</v>
      </c>
      <c r="E36720" s="232" t="s">
        <v>62718</v>
      </c>
    </row>
    <row r="36721" spans="1:5" ht="22.5" hidden="1">
      <c r="A36721" s="232">
        <v>105968</v>
      </c>
      <c r="B36721" s="233" t="s">
        <v>61764</v>
      </c>
      <c r="C36721" s="232" t="s">
        <v>5</v>
      </c>
      <c r="D36721" s="232">
        <v>0</v>
      </c>
      <c r="E36721" s="232" t="s">
        <v>62718</v>
      </c>
    </row>
    <row r="36722" spans="1:5" ht="22.5" hidden="1">
      <c r="A36722" s="232">
        <v>105969</v>
      </c>
      <c r="B36722" s="233" t="s">
        <v>61765</v>
      </c>
      <c r="C36722" s="232" t="s">
        <v>5</v>
      </c>
      <c r="D36722" s="232">
        <v>0</v>
      </c>
      <c r="E36722" s="232" t="s">
        <v>62718</v>
      </c>
    </row>
    <row r="36723" spans="1:5" ht="22.5" hidden="1">
      <c r="A36723" s="232">
        <v>100623</v>
      </c>
      <c r="B36723" s="233" t="s">
        <v>61766</v>
      </c>
      <c r="C36723" s="232" t="s">
        <v>5</v>
      </c>
      <c r="D36723" s="232">
        <v>2290.3200000000002</v>
      </c>
      <c r="E36723" s="232" t="s">
        <v>62718</v>
      </c>
    </row>
    <row r="36724" spans="1:5" ht="22.5" hidden="1">
      <c r="A36724" s="232">
        <v>105964</v>
      </c>
      <c r="B36724" s="233" t="s">
        <v>61767</v>
      </c>
      <c r="C36724" s="232" t="s">
        <v>5</v>
      </c>
      <c r="D36724" s="232">
        <v>0</v>
      </c>
      <c r="E36724" s="232" t="s">
        <v>62718</v>
      </c>
    </row>
    <row r="36725" spans="1:5" ht="22.5" hidden="1">
      <c r="A36725" s="232">
        <v>105965</v>
      </c>
      <c r="B36725" s="233" t="s">
        <v>61768</v>
      </c>
      <c r="C36725" s="232" t="s">
        <v>5</v>
      </c>
      <c r="D36725" s="232">
        <v>0</v>
      </c>
      <c r="E36725" s="232" t="s">
        <v>62718</v>
      </c>
    </row>
    <row r="36726" spans="1:5" ht="22.5" hidden="1">
      <c r="A36726" s="232">
        <v>105966</v>
      </c>
      <c r="B36726" s="233" t="s">
        <v>61769</v>
      </c>
      <c r="C36726" s="232" t="s">
        <v>5</v>
      </c>
      <c r="D36726" s="232">
        <v>0</v>
      </c>
      <c r="E36726" s="232" t="s">
        <v>62718</v>
      </c>
    </row>
    <row r="36727" spans="1:5" ht="22.5" hidden="1">
      <c r="A36727" s="232">
        <v>100621</v>
      </c>
      <c r="B36727" s="233" t="s">
        <v>61770</v>
      </c>
      <c r="C36727" s="232" t="s">
        <v>5</v>
      </c>
      <c r="D36727" s="232">
        <v>2885.74</v>
      </c>
      <c r="E36727" s="232" t="s">
        <v>62718</v>
      </c>
    </row>
    <row r="36728" spans="1:5" ht="22.5" hidden="1">
      <c r="A36728" s="232">
        <v>105960</v>
      </c>
      <c r="B36728" s="233" t="s">
        <v>61771</v>
      </c>
      <c r="C36728" s="232" t="s">
        <v>5</v>
      </c>
      <c r="D36728" s="232">
        <v>0</v>
      </c>
      <c r="E36728" s="232" t="s">
        <v>62718</v>
      </c>
    </row>
    <row r="36729" spans="1:5" ht="22.5" hidden="1">
      <c r="A36729" s="232">
        <v>105961</v>
      </c>
      <c r="B36729" s="233" t="s">
        <v>61772</v>
      </c>
      <c r="C36729" s="232" t="s">
        <v>5</v>
      </c>
      <c r="D36729" s="232">
        <v>0</v>
      </c>
      <c r="E36729" s="232" t="s">
        <v>62718</v>
      </c>
    </row>
    <row r="36730" spans="1:5" ht="22.5" hidden="1">
      <c r="A36730" s="232">
        <v>105962</v>
      </c>
      <c r="B36730" s="233" t="s">
        <v>61773</v>
      </c>
      <c r="C36730" s="232" t="s">
        <v>5</v>
      </c>
      <c r="D36730" s="232">
        <v>0</v>
      </c>
      <c r="E36730" s="232" t="s">
        <v>62718</v>
      </c>
    </row>
    <row r="36731" spans="1:5" ht="22.5" hidden="1">
      <c r="A36731" s="232">
        <v>105963</v>
      </c>
      <c r="B36731" s="233" t="s">
        <v>61774</v>
      </c>
      <c r="C36731" s="232" t="s">
        <v>5</v>
      </c>
      <c r="D36731" s="232">
        <v>0</v>
      </c>
      <c r="E36731" s="232" t="s">
        <v>62718</v>
      </c>
    </row>
    <row r="36732" spans="1:5" ht="22.5" hidden="1">
      <c r="A36732" s="232">
        <v>100622</v>
      </c>
      <c r="B36732" s="233" t="s">
        <v>61775</v>
      </c>
      <c r="C36732" s="232" t="s">
        <v>5</v>
      </c>
      <c r="D36732" s="232">
        <v>2229.2399999999998</v>
      </c>
      <c r="E36732" s="232" t="s">
        <v>62718</v>
      </c>
    </row>
    <row r="36733" spans="1:5" ht="22.5" hidden="1">
      <c r="A36733" s="232">
        <v>105956</v>
      </c>
      <c r="B36733" s="233" t="s">
        <v>61776</v>
      </c>
      <c r="C36733" s="232" t="s">
        <v>5</v>
      </c>
      <c r="D36733" s="232">
        <v>0</v>
      </c>
      <c r="E36733" s="232" t="s">
        <v>62718</v>
      </c>
    </row>
    <row r="36734" spans="1:5" ht="22.5" hidden="1">
      <c r="A36734" s="232">
        <v>105957</v>
      </c>
      <c r="B36734" s="233" t="s">
        <v>61777</v>
      </c>
      <c r="C36734" s="232" t="s">
        <v>5</v>
      </c>
      <c r="D36734" s="232">
        <v>0</v>
      </c>
      <c r="E36734" s="232" t="s">
        <v>62718</v>
      </c>
    </row>
    <row r="36735" spans="1:5" ht="22.5" hidden="1">
      <c r="A36735" s="232">
        <v>105958</v>
      </c>
      <c r="B36735" s="233" t="s">
        <v>61778</v>
      </c>
      <c r="C36735" s="232" t="s">
        <v>5</v>
      </c>
      <c r="D36735" s="232">
        <v>2036.05</v>
      </c>
      <c r="E36735" s="232" t="s">
        <v>62718</v>
      </c>
    </row>
    <row r="36736" spans="1:5" ht="22.5" hidden="1">
      <c r="A36736" s="232">
        <v>105959</v>
      </c>
      <c r="B36736" s="233" t="s">
        <v>61779</v>
      </c>
      <c r="C36736" s="232" t="s">
        <v>5</v>
      </c>
      <c r="D36736" s="232">
        <v>0</v>
      </c>
      <c r="E36736" s="232" t="s">
        <v>62718</v>
      </c>
    </row>
    <row r="36737" spans="1:5" ht="22.5" hidden="1">
      <c r="A36737" s="232">
        <v>100620</v>
      </c>
      <c r="B36737" s="233" t="s">
        <v>61780</v>
      </c>
      <c r="C36737" s="232" t="s">
        <v>5</v>
      </c>
      <c r="D36737" s="232">
        <v>2597.4</v>
      </c>
      <c r="E36737" s="232" t="s">
        <v>62718</v>
      </c>
    </row>
    <row r="36738" spans="1:5" ht="22.5" hidden="1">
      <c r="A36738" s="232">
        <v>105951</v>
      </c>
      <c r="B36738" s="233" t="s">
        <v>61781</v>
      </c>
      <c r="C36738" s="232" t="s">
        <v>5</v>
      </c>
      <c r="D36738" s="232">
        <v>0</v>
      </c>
      <c r="E36738" s="232" t="s">
        <v>62718</v>
      </c>
    </row>
    <row r="36739" spans="1:5" ht="22.5" hidden="1">
      <c r="A36739" s="232">
        <v>105952</v>
      </c>
      <c r="B36739" s="233" t="s">
        <v>61782</v>
      </c>
      <c r="C36739" s="232" t="s">
        <v>5</v>
      </c>
      <c r="D36739" s="232">
        <v>0</v>
      </c>
      <c r="E36739" s="232" t="s">
        <v>62718</v>
      </c>
    </row>
    <row r="36740" spans="1:5" ht="22.5" hidden="1">
      <c r="A36740" s="232">
        <v>105953</v>
      </c>
      <c r="B36740" s="233" t="s">
        <v>61783</v>
      </c>
      <c r="C36740" s="232" t="s">
        <v>5</v>
      </c>
      <c r="D36740" s="232">
        <v>1752.25</v>
      </c>
      <c r="E36740" s="232" t="s">
        <v>62718</v>
      </c>
    </row>
    <row r="36741" spans="1:5" ht="22.5" hidden="1">
      <c r="A36741" s="232">
        <v>105954</v>
      </c>
      <c r="B36741" s="233" t="s">
        <v>61784</v>
      </c>
      <c r="C36741" s="232" t="s">
        <v>5</v>
      </c>
      <c r="D36741" s="232">
        <v>0</v>
      </c>
      <c r="E36741" s="232" t="s">
        <v>62718</v>
      </c>
    </row>
    <row r="36742" spans="1:5" ht="22.5" hidden="1">
      <c r="A36742" s="232">
        <v>105955</v>
      </c>
      <c r="B36742" s="233" t="s">
        <v>61785</v>
      </c>
      <c r="C36742" s="232" t="s">
        <v>5</v>
      </c>
      <c r="D36742" s="232">
        <v>2309.65</v>
      </c>
      <c r="E36742" s="232" t="s">
        <v>62718</v>
      </c>
    </row>
    <row r="36743" spans="1:5" ht="22.5" hidden="1">
      <c r="A36743" s="232">
        <v>105946</v>
      </c>
      <c r="B36743" s="233" t="s">
        <v>61786</v>
      </c>
      <c r="C36743" s="232" t="s">
        <v>5</v>
      </c>
      <c r="D36743" s="232">
        <v>0</v>
      </c>
      <c r="E36743" s="232" t="s">
        <v>62718</v>
      </c>
    </row>
    <row r="36744" spans="1:5" ht="22.5" hidden="1">
      <c r="A36744" s="232">
        <v>105947</v>
      </c>
      <c r="B36744" s="233" t="s">
        <v>61787</v>
      </c>
      <c r="C36744" s="232" t="s">
        <v>5</v>
      </c>
      <c r="D36744" s="232">
        <v>0</v>
      </c>
      <c r="E36744" s="232" t="s">
        <v>62718</v>
      </c>
    </row>
    <row r="36745" spans="1:5" ht="22.5" hidden="1">
      <c r="A36745" s="232">
        <v>105948</v>
      </c>
      <c r="B36745" s="233" t="s">
        <v>61788</v>
      </c>
      <c r="C36745" s="232" t="s">
        <v>5</v>
      </c>
      <c r="D36745" s="232">
        <v>0</v>
      </c>
      <c r="E36745" s="232" t="s">
        <v>62718</v>
      </c>
    </row>
    <row r="36746" spans="1:5" ht="22.5" hidden="1">
      <c r="A36746" s="232">
        <v>105949</v>
      </c>
      <c r="B36746" s="233" t="s">
        <v>61789</v>
      </c>
      <c r="C36746" s="232" t="s">
        <v>5</v>
      </c>
      <c r="D36746" s="232">
        <v>0</v>
      </c>
      <c r="E36746" s="232" t="s">
        <v>62718</v>
      </c>
    </row>
    <row r="36747" spans="1:5" ht="22.5" hidden="1">
      <c r="A36747" s="232">
        <v>105950</v>
      </c>
      <c r="B36747" s="233" t="s">
        <v>61790</v>
      </c>
      <c r="C36747" s="232" t="s">
        <v>5</v>
      </c>
      <c r="D36747" s="232">
        <v>0</v>
      </c>
      <c r="E36747" s="232" t="s">
        <v>62718</v>
      </c>
    </row>
    <row r="36748" spans="1:5" ht="22.5" hidden="1">
      <c r="A36748" s="232">
        <v>100619</v>
      </c>
      <c r="B36748" s="233" t="s">
        <v>61791</v>
      </c>
      <c r="C36748" s="232" t="s">
        <v>5</v>
      </c>
      <c r="D36748" s="232">
        <v>637.59</v>
      </c>
      <c r="E36748" s="232" t="s">
        <v>62718</v>
      </c>
    </row>
    <row r="36749" spans="1:5" ht="22.5" hidden="1">
      <c r="A36749" s="232">
        <v>99283</v>
      </c>
      <c r="B36749" s="233" t="s">
        <v>12960</v>
      </c>
      <c r="C36749" s="232" t="s">
        <v>4</v>
      </c>
      <c r="D36749" s="232">
        <v>1366.95</v>
      </c>
      <c r="E36749" s="232" t="s">
        <v>62718</v>
      </c>
    </row>
    <row r="36750" spans="1:5" ht="22.5" hidden="1">
      <c r="A36750" s="232">
        <v>99293</v>
      </c>
      <c r="B36750" s="233" t="s">
        <v>12964</v>
      </c>
      <c r="C36750" s="232" t="s">
        <v>4</v>
      </c>
      <c r="D36750" s="232">
        <v>1657.91</v>
      </c>
      <c r="E36750" s="232" t="s">
        <v>62718</v>
      </c>
    </row>
    <row r="36751" spans="1:5" ht="22.5" hidden="1">
      <c r="A36751" s="232">
        <v>99243</v>
      </c>
      <c r="B36751" s="233" t="s">
        <v>12946</v>
      </c>
      <c r="C36751" s="232" t="s">
        <v>4</v>
      </c>
      <c r="D36751" s="232">
        <v>1948.81</v>
      </c>
      <c r="E36751" s="232" t="s">
        <v>62718</v>
      </c>
    </row>
    <row r="36752" spans="1:5" ht="22.5" hidden="1">
      <c r="A36752" s="232">
        <v>99249</v>
      </c>
      <c r="B36752" s="233" t="s">
        <v>12949</v>
      </c>
      <c r="C36752" s="232" t="s">
        <v>4</v>
      </c>
      <c r="D36752" s="232">
        <v>2385.2399999999998</v>
      </c>
      <c r="E36752" s="232" t="s">
        <v>62718</v>
      </c>
    </row>
    <row r="36753" spans="1:5" ht="22.5" hidden="1">
      <c r="A36753" s="232">
        <v>99278</v>
      </c>
      <c r="B36753" s="233" t="s">
        <v>12957</v>
      </c>
      <c r="C36753" s="232" t="s">
        <v>4</v>
      </c>
      <c r="D36753" s="232">
        <v>491.6</v>
      </c>
      <c r="E36753" s="232" t="s">
        <v>62718</v>
      </c>
    </row>
    <row r="36754" spans="1:5" ht="22.5" hidden="1">
      <c r="A36754" s="232">
        <v>99288</v>
      </c>
      <c r="B36754" s="233" t="s">
        <v>12961</v>
      </c>
      <c r="C36754" s="232" t="s">
        <v>4</v>
      </c>
      <c r="D36754" s="232">
        <v>648.92999999999995</v>
      </c>
      <c r="E36754" s="232" t="s">
        <v>62718</v>
      </c>
    </row>
    <row r="36755" spans="1:5" ht="22.5" hidden="1">
      <c r="A36755" s="232">
        <v>99240</v>
      </c>
      <c r="B36755" s="233" t="s">
        <v>12944</v>
      </c>
      <c r="C36755" s="232" t="s">
        <v>4</v>
      </c>
      <c r="D36755" s="232">
        <v>863.76</v>
      </c>
      <c r="E36755" s="232" t="s">
        <v>62718</v>
      </c>
    </row>
    <row r="36756" spans="1:5" ht="22.5" hidden="1">
      <c r="A36756" s="232">
        <v>99246</v>
      </c>
      <c r="B36756" s="233" t="s">
        <v>12947</v>
      </c>
      <c r="C36756" s="232" t="s">
        <v>4</v>
      </c>
      <c r="D36756" s="232">
        <v>1183.6199999999999</v>
      </c>
      <c r="E36756" s="232" t="s">
        <v>62718</v>
      </c>
    </row>
    <row r="36757" spans="1:5" ht="22.5" hidden="1">
      <c r="A36757" s="232">
        <v>97981</v>
      </c>
      <c r="B36757" s="233" t="s">
        <v>12907</v>
      </c>
      <c r="C36757" s="232" t="s">
        <v>4</v>
      </c>
      <c r="D36757" s="232">
        <v>1446.46</v>
      </c>
      <c r="E36757" s="232" t="s">
        <v>62718</v>
      </c>
    </row>
    <row r="36758" spans="1:5" ht="22.5" hidden="1">
      <c r="A36758" s="232">
        <v>97985</v>
      </c>
      <c r="B36758" s="233" t="s">
        <v>61792</v>
      </c>
      <c r="C36758" s="232" t="s">
        <v>4</v>
      </c>
      <c r="D36758" s="232">
        <v>1747.82</v>
      </c>
      <c r="E36758" s="232" t="s">
        <v>62718</v>
      </c>
    </row>
    <row r="36759" spans="1:5" ht="22.5" hidden="1">
      <c r="A36759" s="232">
        <v>97989</v>
      </c>
      <c r="B36759" s="233" t="s">
        <v>12910</v>
      </c>
      <c r="C36759" s="232" t="s">
        <v>4</v>
      </c>
      <c r="D36759" s="232">
        <v>2049.12</v>
      </c>
      <c r="E36759" s="232" t="s">
        <v>62718</v>
      </c>
    </row>
    <row r="36760" spans="1:5" ht="22.5" hidden="1">
      <c r="A36760" s="232">
        <v>97993</v>
      </c>
      <c r="B36760" s="233" t="s">
        <v>61793</v>
      </c>
      <c r="C36760" s="232" t="s">
        <v>4</v>
      </c>
      <c r="D36760" s="232">
        <v>2501.16</v>
      </c>
      <c r="E36760" s="232" t="s">
        <v>62718</v>
      </c>
    </row>
    <row r="36761" spans="1:5" ht="22.5" hidden="1">
      <c r="A36761" s="232">
        <v>98409</v>
      </c>
      <c r="B36761" s="233" t="s">
        <v>12943</v>
      </c>
      <c r="C36761" s="232" t="s">
        <v>4</v>
      </c>
      <c r="D36761" s="232">
        <v>493.86</v>
      </c>
      <c r="E36761" s="232" t="s">
        <v>62718</v>
      </c>
    </row>
    <row r="36762" spans="1:5" ht="22.5" hidden="1">
      <c r="A36762" s="232">
        <v>97983</v>
      </c>
      <c r="B36762" s="233" t="s">
        <v>12908</v>
      </c>
      <c r="C36762" s="232" t="s">
        <v>4</v>
      </c>
      <c r="D36762" s="232">
        <v>651.89</v>
      </c>
      <c r="E36762" s="232" t="s">
        <v>62718</v>
      </c>
    </row>
    <row r="36763" spans="1:5" ht="22.5" hidden="1">
      <c r="A36763" s="232">
        <v>97987</v>
      </c>
      <c r="B36763" s="233" t="s">
        <v>12909</v>
      </c>
      <c r="C36763" s="232" t="s">
        <v>4</v>
      </c>
      <c r="D36763" s="232">
        <v>867.47</v>
      </c>
      <c r="E36763" s="232" t="s">
        <v>62718</v>
      </c>
    </row>
    <row r="36764" spans="1:5" ht="22.5" hidden="1">
      <c r="A36764" s="232">
        <v>97991</v>
      </c>
      <c r="B36764" s="233" t="s">
        <v>61794</v>
      </c>
      <c r="C36764" s="232" t="s">
        <v>4</v>
      </c>
      <c r="D36764" s="232">
        <v>1188.69</v>
      </c>
      <c r="E36764" s="232" t="s">
        <v>62718</v>
      </c>
    </row>
    <row r="36765" spans="1:5" ht="22.5" hidden="1">
      <c r="A36765" s="232">
        <v>99241</v>
      </c>
      <c r="B36765" s="233" t="s">
        <v>12945</v>
      </c>
      <c r="C36765" s="232" t="s">
        <v>4</v>
      </c>
      <c r="D36765" s="232">
        <v>2137.0700000000002</v>
      </c>
      <c r="E36765" s="232" t="s">
        <v>62718</v>
      </c>
    </row>
    <row r="36766" spans="1:5" ht="22.5" hidden="1">
      <c r="A36766" s="232">
        <v>99247</v>
      </c>
      <c r="B36766" s="233" t="s">
        <v>12948</v>
      </c>
      <c r="C36766" s="232" t="s">
        <v>4</v>
      </c>
      <c r="D36766" s="232">
        <v>2436.86</v>
      </c>
      <c r="E36766" s="232" t="s">
        <v>62718</v>
      </c>
    </row>
    <row r="36767" spans="1:5" ht="22.5" hidden="1">
      <c r="A36767" s="232">
        <v>99263</v>
      </c>
      <c r="B36767" s="233" t="s">
        <v>12952</v>
      </c>
      <c r="C36767" s="232" t="s">
        <v>4</v>
      </c>
      <c r="D36767" s="232">
        <v>2736.73</v>
      </c>
      <c r="E36767" s="232" t="s">
        <v>62718</v>
      </c>
    </row>
    <row r="36768" spans="1:5" ht="22.5" hidden="1">
      <c r="A36768" s="232">
        <v>99276</v>
      </c>
      <c r="B36768" s="233" t="s">
        <v>12955</v>
      </c>
      <c r="C36768" s="232" t="s">
        <v>4</v>
      </c>
      <c r="D36768" s="232">
        <v>3036.57</v>
      </c>
      <c r="E36768" s="232" t="s">
        <v>62718</v>
      </c>
    </row>
    <row r="36769" spans="1:5" ht="22.5" hidden="1">
      <c r="A36769" s="232">
        <v>99291</v>
      </c>
      <c r="B36769" s="233" t="s">
        <v>12963</v>
      </c>
      <c r="C36769" s="232" t="s">
        <v>4</v>
      </c>
      <c r="D36769" s="232">
        <v>3336.36</v>
      </c>
      <c r="E36769" s="232" t="s">
        <v>62718</v>
      </c>
    </row>
    <row r="36770" spans="1:5" ht="22.5" hidden="1">
      <c r="A36770" s="232">
        <v>99297</v>
      </c>
      <c r="B36770" s="233" t="s">
        <v>12966</v>
      </c>
      <c r="C36770" s="232" t="s">
        <v>4</v>
      </c>
      <c r="D36770" s="232">
        <v>3660.84</v>
      </c>
      <c r="E36770" s="232" t="s">
        <v>62718</v>
      </c>
    </row>
    <row r="36771" spans="1:5" ht="22.5" hidden="1">
      <c r="A36771" s="232">
        <v>99254</v>
      </c>
      <c r="B36771" s="233" t="s">
        <v>12950</v>
      </c>
      <c r="C36771" s="232" t="s">
        <v>4</v>
      </c>
      <c r="D36771" s="232">
        <v>1537.42</v>
      </c>
      <c r="E36771" s="232" t="s">
        <v>62718</v>
      </c>
    </row>
    <row r="36772" spans="1:5" ht="22.5" hidden="1">
      <c r="A36772" s="232">
        <v>99261</v>
      </c>
      <c r="B36772" s="233" t="s">
        <v>12951</v>
      </c>
      <c r="C36772" s="232" t="s">
        <v>4</v>
      </c>
      <c r="D36772" s="232">
        <v>1837.22</v>
      </c>
      <c r="E36772" s="232" t="s">
        <v>62718</v>
      </c>
    </row>
    <row r="36773" spans="1:5" ht="22.5" hidden="1">
      <c r="A36773" s="232">
        <v>99266</v>
      </c>
      <c r="B36773" s="233" t="s">
        <v>12953</v>
      </c>
      <c r="C36773" s="232" t="s">
        <v>4</v>
      </c>
      <c r="D36773" s="232">
        <v>2137.0700000000002</v>
      </c>
      <c r="E36773" s="232" t="s">
        <v>62718</v>
      </c>
    </row>
    <row r="36774" spans="1:5" ht="22.5" hidden="1">
      <c r="A36774" s="232">
        <v>99269</v>
      </c>
      <c r="B36774" s="233" t="s">
        <v>12954</v>
      </c>
      <c r="C36774" s="232" t="s">
        <v>4</v>
      </c>
      <c r="D36774" s="232">
        <v>2436.86</v>
      </c>
      <c r="E36774" s="232" t="s">
        <v>62718</v>
      </c>
    </row>
    <row r="36775" spans="1:5" ht="22.5" hidden="1">
      <c r="A36775" s="232">
        <v>99277</v>
      </c>
      <c r="B36775" s="233" t="s">
        <v>12956</v>
      </c>
      <c r="C36775" s="232" t="s">
        <v>4</v>
      </c>
      <c r="D36775" s="232">
        <v>2736.73</v>
      </c>
      <c r="E36775" s="232" t="s">
        <v>62718</v>
      </c>
    </row>
    <row r="36776" spans="1:5" ht="22.5" hidden="1">
      <c r="A36776" s="232">
        <v>99281</v>
      </c>
      <c r="B36776" s="233" t="s">
        <v>12958</v>
      </c>
      <c r="C36776" s="232" t="s">
        <v>4</v>
      </c>
      <c r="D36776" s="232">
        <v>3036.57</v>
      </c>
      <c r="E36776" s="232" t="s">
        <v>62718</v>
      </c>
    </row>
    <row r="36777" spans="1:5" ht="22.5" hidden="1">
      <c r="A36777" s="232">
        <v>99289</v>
      </c>
      <c r="B36777" s="233" t="s">
        <v>12962</v>
      </c>
      <c r="C36777" s="232" t="s">
        <v>4</v>
      </c>
      <c r="D36777" s="232">
        <v>3336.36</v>
      </c>
      <c r="E36777" s="232" t="s">
        <v>62718</v>
      </c>
    </row>
    <row r="36778" spans="1:5" ht="22.5" hidden="1">
      <c r="A36778" s="232">
        <v>99282</v>
      </c>
      <c r="B36778" s="233" t="s">
        <v>12959</v>
      </c>
      <c r="C36778" s="232" t="s">
        <v>4</v>
      </c>
      <c r="D36778" s="232">
        <v>3366.17</v>
      </c>
      <c r="E36778" s="232" t="s">
        <v>62718</v>
      </c>
    </row>
    <row r="36779" spans="1:5" ht="22.5" hidden="1">
      <c r="A36779" s="232">
        <v>99296</v>
      </c>
      <c r="B36779" s="233" t="s">
        <v>12965</v>
      </c>
      <c r="C36779" s="232" t="s">
        <v>4</v>
      </c>
      <c r="D36779" s="232">
        <v>3665.99</v>
      </c>
      <c r="E36779" s="232" t="s">
        <v>62718</v>
      </c>
    </row>
    <row r="36780" spans="1:5" ht="22.5" hidden="1">
      <c r="A36780" s="232">
        <v>99299</v>
      </c>
      <c r="B36780" s="233" t="s">
        <v>12967</v>
      </c>
      <c r="C36780" s="232" t="s">
        <v>4</v>
      </c>
      <c r="D36780" s="232">
        <v>3965.71</v>
      </c>
      <c r="E36780" s="232" t="s">
        <v>62718</v>
      </c>
    </row>
    <row r="36781" spans="1:5" ht="22.5" hidden="1">
      <c r="A36781" s="232">
        <v>99302</v>
      </c>
      <c r="B36781" s="233" t="s">
        <v>12968</v>
      </c>
      <c r="C36781" s="232" t="s">
        <v>4</v>
      </c>
      <c r="D36781" s="232">
        <v>4270.6499999999996</v>
      </c>
      <c r="E36781" s="232" t="s">
        <v>62718</v>
      </c>
    </row>
    <row r="36782" spans="1:5" ht="22.5" hidden="1">
      <c r="A36782" s="232">
        <v>99307</v>
      </c>
      <c r="B36782" s="233" t="s">
        <v>12971</v>
      </c>
      <c r="C36782" s="232" t="s">
        <v>4</v>
      </c>
      <c r="D36782" s="232">
        <v>2761.39</v>
      </c>
      <c r="E36782" s="232" t="s">
        <v>62718</v>
      </c>
    </row>
    <row r="36783" spans="1:5" ht="22.5" hidden="1">
      <c r="A36783" s="232">
        <v>99317</v>
      </c>
      <c r="B36783" s="233" t="s">
        <v>12975</v>
      </c>
      <c r="C36783" s="232" t="s">
        <v>4</v>
      </c>
      <c r="D36783" s="232">
        <v>3061.18</v>
      </c>
      <c r="E36783" s="232" t="s">
        <v>62718</v>
      </c>
    </row>
    <row r="36784" spans="1:5" ht="22.5" hidden="1">
      <c r="A36784" s="232">
        <v>99321</v>
      </c>
      <c r="B36784" s="233" t="s">
        <v>12978</v>
      </c>
      <c r="C36784" s="232" t="s">
        <v>4</v>
      </c>
      <c r="D36784" s="232">
        <v>3361.02</v>
      </c>
      <c r="E36784" s="232" t="s">
        <v>62718</v>
      </c>
    </row>
    <row r="36785" spans="1:5" ht="22.5" hidden="1">
      <c r="A36785" s="232">
        <v>99323</v>
      </c>
      <c r="B36785" s="233" t="s">
        <v>12979</v>
      </c>
      <c r="C36785" s="232" t="s">
        <v>4</v>
      </c>
      <c r="D36785" s="232">
        <v>3660.84</v>
      </c>
      <c r="E36785" s="232" t="s">
        <v>62718</v>
      </c>
    </row>
    <row r="36786" spans="1:5" ht="22.5" hidden="1">
      <c r="A36786" s="232">
        <v>99325</v>
      </c>
      <c r="B36786" s="233" t="s">
        <v>12980</v>
      </c>
      <c r="C36786" s="232" t="s">
        <v>4</v>
      </c>
      <c r="D36786" s="232">
        <v>3965.71</v>
      </c>
      <c r="E36786" s="232" t="s">
        <v>62718</v>
      </c>
    </row>
    <row r="36787" spans="1:5" ht="22.5" hidden="1">
      <c r="A36787" s="232">
        <v>99311</v>
      </c>
      <c r="B36787" s="233" t="s">
        <v>12973</v>
      </c>
      <c r="C36787" s="232" t="s">
        <v>4</v>
      </c>
      <c r="D36787" s="232">
        <v>4575.6499999999996</v>
      </c>
      <c r="E36787" s="232" t="s">
        <v>62718</v>
      </c>
    </row>
    <row r="36788" spans="1:5" ht="22.5" hidden="1">
      <c r="A36788" s="232">
        <v>99314</v>
      </c>
      <c r="B36788" s="233" t="s">
        <v>12974</v>
      </c>
      <c r="C36788" s="232" t="s">
        <v>4</v>
      </c>
      <c r="D36788" s="232">
        <v>4880.58</v>
      </c>
      <c r="E36788" s="232" t="s">
        <v>62718</v>
      </c>
    </row>
    <row r="36789" spans="1:5" ht="22.5" hidden="1">
      <c r="A36789" s="232">
        <v>99304</v>
      </c>
      <c r="B36789" s="233" t="s">
        <v>12969</v>
      </c>
      <c r="C36789" s="232" t="s">
        <v>4</v>
      </c>
      <c r="D36789" s="232">
        <v>3970.85</v>
      </c>
      <c r="E36789" s="232" t="s">
        <v>62718</v>
      </c>
    </row>
    <row r="36790" spans="1:5" ht="22.5" hidden="1">
      <c r="A36790" s="232">
        <v>99306</v>
      </c>
      <c r="B36790" s="233" t="s">
        <v>12970</v>
      </c>
      <c r="C36790" s="232" t="s">
        <v>4</v>
      </c>
      <c r="D36790" s="232">
        <v>4270.6499999999996</v>
      </c>
      <c r="E36790" s="232" t="s">
        <v>62718</v>
      </c>
    </row>
    <row r="36791" spans="1:5" ht="22.5" hidden="1">
      <c r="A36791" s="232">
        <v>99309</v>
      </c>
      <c r="B36791" s="233" t="s">
        <v>12972</v>
      </c>
      <c r="C36791" s="232" t="s">
        <v>4</v>
      </c>
      <c r="D36791" s="232">
        <v>4575.6499999999996</v>
      </c>
      <c r="E36791" s="232" t="s">
        <v>62718</v>
      </c>
    </row>
    <row r="36792" spans="1:5" ht="22.5" hidden="1">
      <c r="A36792" s="232">
        <v>99327</v>
      </c>
      <c r="B36792" s="233" t="s">
        <v>12981</v>
      </c>
      <c r="C36792" s="232" t="s">
        <v>4</v>
      </c>
      <c r="D36792" s="232">
        <v>5135.26</v>
      </c>
      <c r="E36792" s="232" t="s">
        <v>62718</v>
      </c>
    </row>
    <row r="36793" spans="1:5" ht="22.5" hidden="1">
      <c r="A36793" s="232">
        <v>98009</v>
      </c>
      <c r="B36793" s="233" t="s">
        <v>12919</v>
      </c>
      <c r="C36793" s="232" t="s">
        <v>4</v>
      </c>
      <c r="D36793" s="232">
        <v>2214.96</v>
      </c>
      <c r="E36793" s="232" t="s">
        <v>62718</v>
      </c>
    </row>
    <row r="36794" spans="1:5" ht="22.5" hidden="1">
      <c r="A36794" s="232">
        <v>98011</v>
      </c>
      <c r="B36794" s="233" t="s">
        <v>12920</v>
      </c>
      <c r="C36794" s="232" t="s">
        <v>4</v>
      </c>
      <c r="D36794" s="232">
        <v>2526.1999999999998</v>
      </c>
      <c r="E36794" s="232" t="s">
        <v>62718</v>
      </c>
    </row>
    <row r="36795" spans="1:5" ht="22.5" hidden="1">
      <c r="A36795" s="232">
        <v>98013</v>
      </c>
      <c r="B36795" s="233" t="s">
        <v>12921</v>
      </c>
      <c r="C36795" s="232" t="s">
        <v>4</v>
      </c>
      <c r="D36795" s="232">
        <v>2837.53</v>
      </c>
      <c r="E36795" s="232" t="s">
        <v>62718</v>
      </c>
    </row>
    <row r="36796" spans="1:5" ht="22.5" hidden="1">
      <c r="A36796" s="232">
        <v>98015</v>
      </c>
      <c r="B36796" s="233" t="s">
        <v>12922</v>
      </c>
      <c r="C36796" s="232" t="s">
        <v>4</v>
      </c>
      <c r="D36796" s="232">
        <v>3148.82</v>
      </c>
      <c r="E36796" s="232" t="s">
        <v>62718</v>
      </c>
    </row>
    <row r="36797" spans="1:5" ht="22.5" hidden="1">
      <c r="A36797" s="232">
        <v>98017</v>
      </c>
      <c r="B36797" s="233" t="s">
        <v>12923</v>
      </c>
      <c r="C36797" s="232" t="s">
        <v>4</v>
      </c>
      <c r="D36797" s="232">
        <v>3460.06</v>
      </c>
      <c r="E36797" s="232" t="s">
        <v>62718</v>
      </c>
    </row>
    <row r="36798" spans="1:5" ht="22.5" hidden="1">
      <c r="A36798" s="232">
        <v>98019</v>
      </c>
      <c r="B36798" s="233" t="s">
        <v>12924</v>
      </c>
      <c r="C36798" s="232" t="s">
        <v>4</v>
      </c>
      <c r="D36798" s="232">
        <v>3799.44</v>
      </c>
      <c r="E36798" s="232" t="s">
        <v>62718</v>
      </c>
    </row>
    <row r="36799" spans="1:5" ht="22.5" hidden="1">
      <c r="A36799" s="232">
        <v>97995</v>
      </c>
      <c r="B36799" s="233" t="s">
        <v>12911</v>
      </c>
      <c r="C36799" s="232" t="s">
        <v>4</v>
      </c>
      <c r="D36799" s="232">
        <v>1592.41</v>
      </c>
      <c r="E36799" s="232" t="s">
        <v>62718</v>
      </c>
    </row>
    <row r="36800" spans="1:5" ht="22.5" hidden="1">
      <c r="A36800" s="232">
        <v>97997</v>
      </c>
      <c r="B36800" s="233" t="s">
        <v>12912</v>
      </c>
      <c r="C36800" s="232" t="s">
        <v>4</v>
      </c>
      <c r="D36800" s="232">
        <v>1903.65</v>
      </c>
      <c r="E36800" s="232" t="s">
        <v>62718</v>
      </c>
    </row>
    <row r="36801" spans="1:5" ht="22.5" hidden="1">
      <c r="A36801" s="232">
        <v>97999</v>
      </c>
      <c r="B36801" s="233" t="s">
        <v>12913</v>
      </c>
      <c r="C36801" s="232" t="s">
        <v>4</v>
      </c>
      <c r="D36801" s="232">
        <v>2214.96</v>
      </c>
      <c r="E36801" s="232" t="s">
        <v>62718</v>
      </c>
    </row>
    <row r="36802" spans="1:5" ht="22.5" hidden="1">
      <c r="A36802" s="232">
        <v>98001</v>
      </c>
      <c r="B36802" s="233" t="s">
        <v>12914</v>
      </c>
      <c r="C36802" s="232" t="s">
        <v>4</v>
      </c>
      <c r="D36802" s="232">
        <v>2526.1999999999998</v>
      </c>
      <c r="E36802" s="232" t="s">
        <v>62718</v>
      </c>
    </row>
    <row r="36803" spans="1:5" ht="22.5" hidden="1">
      <c r="A36803" s="232">
        <v>98003</v>
      </c>
      <c r="B36803" s="233" t="s">
        <v>12915</v>
      </c>
      <c r="C36803" s="232" t="s">
        <v>4</v>
      </c>
      <c r="D36803" s="232">
        <v>2837.53</v>
      </c>
      <c r="E36803" s="232" t="s">
        <v>62718</v>
      </c>
    </row>
    <row r="36804" spans="1:5" ht="22.5" hidden="1">
      <c r="A36804" s="232">
        <v>98005</v>
      </c>
      <c r="B36804" s="233" t="s">
        <v>12916</v>
      </c>
      <c r="C36804" s="232" t="s">
        <v>4</v>
      </c>
      <c r="D36804" s="232">
        <v>3148.82</v>
      </c>
      <c r="E36804" s="232" t="s">
        <v>62718</v>
      </c>
    </row>
    <row r="36805" spans="1:5" ht="22.5" hidden="1">
      <c r="A36805" s="232">
        <v>98007</v>
      </c>
      <c r="B36805" s="233" t="s">
        <v>12917</v>
      </c>
      <c r="C36805" s="232" t="s">
        <v>4</v>
      </c>
      <c r="D36805" s="232">
        <v>3460.06</v>
      </c>
      <c r="E36805" s="232" t="s">
        <v>62718</v>
      </c>
    </row>
    <row r="36806" spans="1:5" ht="22.5" hidden="1">
      <c r="A36806" s="232">
        <v>98031</v>
      </c>
      <c r="B36806" s="233" t="s">
        <v>12930</v>
      </c>
      <c r="C36806" s="232" t="s">
        <v>4</v>
      </c>
      <c r="D36806" s="232">
        <v>3494.04</v>
      </c>
      <c r="E36806" s="232" t="s">
        <v>62718</v>
      </c>
    </row>
    <row r="36807" spans="1:5" ht="22.5" hidden="1">
      <c r="A36807" s="232">
        <v>98033</v>
      </c>
      <c r="B36807" s="233" t="s">
        <v>12931</v>
      </c>
      <c r="C36807" s="232" t="s">
        <v>4</v>
      </c>
      <c r="D36807" s="232">
        <v>3805.3</v>
      </c>
      <c r="E36807" s="232" t="s">
        <v>62718</v>
      </c>
    </row>
    <row r="36808" spans="1:5" ht="22.5" hidden="1">
      <c r="A36808" s="232">
        <v>98035</v>
      </c>
      <c r="B36808" s="233" t="s">
        <v>12932</v>
      </c>
      <c r="C36808" s="232" t="s">
        <v>4</v>
      </c>
      <c r="D36808" s="232">
        <v>4116.49</v>
      </c>
      <c r="E36808" s="232" t="s">
        <v>62718</v>
      </c>
    </row>
    <row r="36809" spans="1:5" ht="22.5" hidden="1">
      <c r="A36809" s="232">
        <v>98037</v>
      </c>
      <c r="B36809" s="233" t="s">
        <v>12933</v>
      </c>
      <c r="C36809" s="232" t="s">
        <v>4</v>
      </c>
      <c r="D36809" s="232">
        <v>4433.59</v>
      </c>
      <c r="E36809" s="232" t="s">
        <v>62718</v>
      </c>
    </row>
    <row r="36810" spans="1:5" ht="22.5" hidden="1">
      <c r="A36810" s="232">
        <v>98021</v>
      </c>
      <c r="B36810" s="233" t="s">
        <v>12925</v>
      </c>
      <c r="C36810" s="232" t="s">
        <v>4</v>
      </c>
      <c r="D36810" s="232">
        <v>2865.63</v>
      </c>
      <c r="E36810" s="232" t="s">
        <v>62718</v>
      </c>
    </row>
    <row r="36811" spans="1:5" ht="22.5" hidden="1">
      <c r="A36811" s="232">
        <v>98023</v>
      </c>
      <c r="B36811" s="233" t="s">
        <v>12926</v>
      </c>
      <c r="C36811" s="232" t="s">
        <v>4</v>
      </c>
      <c r="D36811" s="232">
        <v>3176.87</v>
      </c>
      <c r="E36811" s="232" t="s">
        <v>62718</v>
      </c>
    </row>
    <row r="36812" spans="1:5" ht="22.5" hidden="1">
      <c r="A36812" s="232">
        <v>98025</v>
      </c>
      <c r="B36812" s="233" t="s">
        <v>12927</v>
      </c>
      <c r="C36812" s="232" t="s">
        <v>4</v>
      </c>
      <c r="D36812" s="232">
        <v>3488.17</v>
      </c>
      <c r="E36812" s="232" t="s">
        <v>62718</v>
      </c>
    </row>
    <row r="36813" spans="1:5" ht="22.5" hidden="1">
      <c r="A36813" s="232">
        <v>98027</v>
      </c>
      <c r="B36813" s="233" t="s">
        <v>12928</v>
      </c>
      <c r="C36813" s="232" t="s">
        <v>4</v>
      </c>
      <c r="D36813" s="232">
        <v>3799.44</v>
      </c>
      <c r="E36813" s="232" t="s">
        <v>62718</v>
      </c>
    </row>
    <row r="36814" spans="1:5" ht="22.5" hidden="1">
      <c r="A36814" s="232">
        <v>98029</v>
      </c>
      <c r="B36814" s="233" t="s">
        <v>12929</v>
      </c>
      <c r="C36814" s="232" t="s">
        <v>4</v>
      </c>
      <c r="D36814" s="232">
        <v>4116.49</v>
      </c>
      <c r="E36814" s="232" t="s">
        <v>62718</v>
      </c>
    </row>
    <row r="36815" spans="1:5" ht="22.5" hidden="1">
      <c r="A36815" s="232">
        <v>98045</v>
      </c>
      <c r="B36815" s="233" t="s">
        <v>12937</v>
      </c>
      <c r="C36815" s="232" t="s">
        <v>4</v>
      </c>
      <c r="D36815" s="232">
        <v>4750.7700000000004</v>
      </c>
      <c r="E36815" s="232" t="s">
        <v>62718</v>
      </c>
    </row>
    <row r="36816" spans="1:5" ht="22.5" hidden="1">
      <c r="A36816" s="232">
        <v>98047</v>
      </c>
      <c r="B36816" s="233" t="s">
        <v>12938</v>
      </c>
      <c r="C36816" s="232" t="s">
        <v>4</v>
      </c>
      <c r="D36816" s="232">
        <v>5067.87</v>
      </c>
      <c r="E36816" s="232" t="s">
        <v>62718</v>
      </c>
    </row>
    <row r="36817" spans="1:5" ht="22.5" hidden="1">
      <c r="A36817" s="232">
        <v>98039</v>
      </c>
      <c r="B36817" s="233" t="s">
        <v>12934</v>
      </c>
      <c r="C36817" s="232" t="s">
        <v>4</v>
      </c>
      <c r="D36817" s="232">
        <v>4122.34</v>
      </c>
      <c r="E36817" s="232" t="s">
        <v>62718</v>
      </c>
    </row>
    <row r="36818" spans="1:5" ht="22.5" hidden="1">
      <c r="A36818" s="232">
        <v>98041</v>
      </c>
      <c r="B36818" s="233" t="s">
        <v>12935</v>
      </c>
      <c r="C36818" s="232" t="s">
        <v>4</v>
      </c>
      <c r="D36818" s="232">
        <v>4433.59</v>
      </c>
      <c r="E36818" s="232" t="s">
        <v>62718</v>
      </c>
    </row>
    <row r="36819" spans="1:5" ht="22.5" hidden="1">
      <c r="A36819" s="232">
        <v>98043</v>
      </c>
      <c r="B36819" s="233" t="s">
        <v>12936</v>
      </c>
      <c r="C36819" s="232" t="s">
        <v>4</v>
      </c>
      <c r="D36819" s="232">
        <v>4750.7700000000004</v>
      </c>
      <c r="E36819" s="232" t="s">
        <v>62718</v>
      </c>
    </row>
    <row r="36820" spans="1:5" ht="22.5" hidden="1">
      <c r="A36820" s="232">
        <v>98049</v>
      </c>
      <c r="B36820" s="233" t="s">
        <v>12940</v>
      </c>
      <c r="C36820" s="232" t="s">
        <v>4</v>
      </c>
      <c r="D36820" s="232">
        <v>5327.7</v>
      </c>
      <c r="E36820" s="232" t="s">
        <v>62718</v>
      </c>
    </row>
    <row r="36821" spans="1:5" ht="33.75" hidden="1">
      <c r="A36821" s="232">
        <v>101809</v>
      </c>
      <c r="B36821" s="233" t="s">
        <v>12984</v>
      </c>
      <c r="C36821" s="232" t="s">
        <v>5</v>
      </c>
      <c r="D36821" s="232">
        <v>3357.82</v>
      </c>
      <c r="E36821" s="232" t="s">
        <v>62718</v>
      </c>
    </row>
    <row r="36822" spans="1:5" ht="33.75" hidden="1">
      <c r="A36822" s="232">
        <v>99280</v>
      </c>
      <c r="B36822" s="233" t="s">
        <v>17085</v>
      </c>
      <c r="C36822" s="232" t="s">
        <v>5</v>
      </c>
      <c r="D36822" s="232">
        <v>2385.25</v>
      </c>
      <c r="E36822" s="232" t="s">
        <v>62718</v>
      </c>
    </row>
    <row r="36823" spans="1:5" ht="33.75" hidden="1">
      <c r="A36823" s="232">
        <v>99292</v>
      </c>
      <c r="B36823" s="233" t="s">
        <v>17091</v>
      </c>
      <c r="C36823" s="232" t="s">
        <v>5</v>
      </c>
      <c r="D36823" s="232">
        <v>2937.81</v>
      </c>
      <c r="E36823" s="232" t="s">
        <v>62718</v>
      </c>
    </row>
    <row r="36824" spans="1:5" ht="33.75" hidden="1">
      <c r="A36824" s="232">
        <v>99242</v>
      </c>
      <c r="B36824" s="233" t="s">
        <v>17069</v>
      </c>
      <c r="C36824" s="232" t="s">
        <v>5</v>
      </c>
      <c r="D36824" s="232">
        <v>3486</v>
      </c>
      <c r="E36824" s="232" t="s">
        <v>62718</v>
      </c>
    </row>
    <row r="36825" spans="1:5" ht="33.75" hidden="1">
      <c r="A36825" s="232">
        <v>99248</v>
      </c>
      <c r="B36825" s="233" t="s">
        <v>17071</v>
      </c>
      <c r="C36825" s="232" t="s">
        <v>5</v>
      </c>
      <c r="D36825" s="232">
        <v>4444.66</v>
      </c>
      <c r="E36825" s="232" t="s">
        <v>62718</v>
      </c>
    </row>
    <row r="36826" spans="1:5" ht="33.75" hidden="1">
      <c r="A36826" s="232">
        <v>99275</v>
      </c>
      <c r="B36826" s="233" t="s">
        <v>17083</v>
      </c>
      <c r="C36826" s="232" t="s">
        <v>5</v>
      </c>
      <c r="D36826" s="232">
        <v>1175.94</v>
      </c>
      <c r="E36826" s="232" t="s">
        <v>62718</v>
      </c>
    </row>
    <row r="36827" spans="1:5" ht="33.75" hidden="1">
      <c r="A36827" s="232">
        <v>99285</v>
      </c>
      <c r="B36827" s="233" t="s">
        <v>17087</v>
      </c>
      <c r="C36827" s="232" t="s">
        <v>5</v>
      </c>
      <c r="D36827" s="232">
        <v>1560.02</v>
      </c>
      <c r="E36827" s="232" t="s">
        <v>62718</v>
      </c>
    </row>
    <row r="36828" spans="1:5" ht="33.75" hidden="1">
      <c r="A36828" s="232">
        <v>102457</v>
      </c>
      <c r="B36828" s="233" t="s">
        <v>17424</v>
      </c>
      <c r="C36828" s="232" t="s">
        <v>5</v>
      </c>
      <c r="D36828" s="232">
        <v>1953.72</v>
      </c>
      <c r="E36828" s="232" t="s">
        <v>62718</v>
      </c>
    </row>
    <row r="36829" spans="1:5" ht="33.75" hidden="1">
      <c r="A36829" s="232">
        <v>102142</v>
      </c>
      <c r="B36829" s="233" t="s">
        <v>17345</v>
      </c>
      <c r="C36829" s="232" t="s">
        <v>5</v>
      </c>
      <c r="D36829" s="232">
        <v>3095.05</v>
      </c>
      <c r="E36829" s="232" t="s">
        <v>62718</v>
      </c>
    </row>
    <row r="36830" spans="1:5" ht="33.75" hidden="1">
      <c r="A36830" s="232">
        <v>97980</v>
      </c>
      <c r="B36830" s="233" t="s">
        <v>61795</v>
      </c>
      <c r="C36830" s="232" t="s">
        <v>5</v>
      </c>
      <c r="D36830" s="232">
        <v>2468.7800000000002</v>
      </c>
      <c r="E36830" s="232" t="s">
        <v>62718</v>
      </c>
    </row>
    <row r="36831" spans="1:5" ht="33.75" hidden="1">
      <c r="A36831" s="232">
        <v>98405</v>
      </c>
      <c r="B36831" s="233" t="s">
        <v>61796</v>
      </c>
      <c r="C36831" s="232" t="s">
        <v>5</v>
      </c>
      <c r="D36831" s="232">
        <v>3033.04</v>
      </c>
      <c r="E36831" s="232" t="s">
        <v>62718</v>
      </c>
    </row>
    <row r="36832" spans="1:5" ht="33.75" hidden="1">
      <c r="A36832" s="232">
        <v>97988</v>
      </c>
      <c r="B36832" s="233" t="s">
        <v>61797</v>
      </c>
      <c r="C36832" s="232" t="s">
        <v>5</v>
      </c>
      <c r="D36832" s="232">
        <v>3591.92</v>
      </c>
      <c r="E36832" s="232" t="s">
        <v>62718</v>
      </c>
    </row>
    <row r="36833" spans="1:5" ht="33.75" hidden="1">
      <c r="A36833" s="232">
        <v>97992</v>
      </c>
      <c r="B36833" s="233" t="s">
        <v>16933</v>
      </c>
      <c r="C36833" s="232" t="s">
        <v>5</v>
      </c>
      <c r="D36833" s="232">
        <v>4572.4799999999996</v>
      </c>
      <c r="E36833" s="232" t="s">
        <v>62718</v>
      </c>
    </row>
    <row r="36834" spans="1:5" ht="33.75" hidden="1">
      <c r="A36834" s="232">
        <v>97978</v>
      </c>
      <c r="B36834" s="233" t="s">
        <v>16932</v>
      </c>
      <c r="C36834" s="232" t="s">
        <v>5</v>
      </c>
      <c r="D36834" s="232">
        <v>1185.25</v>
      </c>
      <c r="E36834" s="232" t="s">
        <v>62718</v>
      </c>
    </row>
    <row r="36835" spans="1:5" ht="33.75" hidden="1">
      <c r="A36835" s="232">
        <v>98410</v>
      </c>
      <c r="B36835" s="233" t="s">
        <v>16993</v>
      </c>
      <c r="C36835" s="232" t="s">
        <v>5</v>
      </c>
      <c r="D36835" s="232">
        <v>1493.31</v>
      </c>
      <c r="E36835" s="232" t="s">
        <v>62718</v>
      </c>
    </row>
    <row r="36836" spans="1:5" ht="33.75" hidden="1">
      <c r="A36836" s="232">
        <v>102139</v>
      </c>
      <c r="B36836" s="233" t="s">
        <v>61798</v>
      </c>
      <c r="C36836" s="232" t="s">
        <v>5</v>
      </c>
      <c r="D36836" s="232">
        <v>2043.34</v>
      </c>
      <c r="E36836" s="232" t="s">
        <v>62718</v>
      </c>
    </row>
    <row r="36837" spans="1:5" ht="33.75" hidden="1">
      <c r="A36837" s="232">
        <v>102141</v>
      </c>
      <c r="B36837" s="233" t="s">
        <v>61799</v>
      </c>
      <c r="C36837" s="232" t="s">
        <v>5</v>
      </c>
      <c r="D36837" s="232">
        <v>3137.07</v>
      </c>
      <c r="E36837" s="232" t="s">
        <v>62718</v>
      </c>
    </row>
    <row r="36838" spans="1:5" ht="33.75" hidden="1">
      <c r="A36838" s="232">
        <v>99290</v>
      </c>
      <c r="B36838" s="233" t="s">
        <v>17090</v>
      </c>
      <c r="C36838" s="232" t="s">
        <v>5</v>
      </c>
      <c r="D36838" s="232">
        <v>4684.0200000000004</v>
      </c>
      <c r="E36838" s="232" t="s">
        <v>62718</v>
      </c>
    </row>
    <row r="36839" spans="1:5" ht="33.75" hidden="1">
      <c r="A36839" s="232">
        <v>99244</v>
      </c>
      <c r="B36839" s="233" t="s">
        <v>17070</v>
      </c>
      <c r="C36839" s="232" t="s">
        <v>5</v>
      </c>
      <c r="D36839" s="232">
        <v>5705.94</v>
      </c>
      <c r="E36839" s="232" t="s">
        <v>62718</v>
      </c>
    </row>
    <row r="36840" spans="1:5" ht="33.75" hidden="1">
      <c r="A36840" s="232">
        <v>99256</v>
      </c>
      <c r="B36840" s="233" t="s">
        <v>17073</v>
      </c>
      <c r="C36840" s="232" t="s">
        <v>5</v>
      </c>
      <c r="D36840" s="232">
        <v>6696.55</v>
      </c>
      <c r="E36840" s="232" t="s">
        <v>62718</v>
      </c>
    </row>
    <row r="36841" spans="1:5" ht="33.75" hidden="1">
      <c r="A36841" s="232">
        <v>99271</v>
      </c>
      <c r="B36841" s="233" t="s">
        <v>17079</v>
      </c>
      <c r="C36841" s="232" t="s">
        <v>5</v>
      </c>
      <c r="D36841" s="232">
        <v>7687.02</v>
      </c>
      <c r="E36841" s="232" t="s">
        <v>62718</v>
      </c>
    </row>
    <row r="36842" spans="1:5" ht="33.75" hidden="1">
      <c r="A36842" s="232">
        <v>99284</v>
      </c>
      <c r="B36842" s="233" t="s">
        <v>17086</v>
      </c>
      <c r="C36842" s="232" t="s">
        <v>5</v>
      </c>
      <c r="D36842" s="232">
        <v>8677.69</v>
      </c>
      <c r="E36842" s="232" t="s">
        <v>62718</v>
      </c>
    </row>
    <row r="36843" spans="1:5" ht="33.75" hidden="1">
      <c r="A36843" s="232">
        <v>99294</v>
      </c>
      <c r="B36843" s="233" t="s">
        <v>17092</v>
      </c>
      <c r="C36843" s="232" t="s">
        <v>5</v>
      </c>
      <c r="D36843" s="232">
        <v>9668.24</v>
      </c>
      <c r="E36843" s="232" t="s">
        <v>62718</v>
      </c>
    </row>
    <row r="36844" spans="1:5" ht="33.75" hidden="1">
      <c r="A36844" s="232">
        <v>99252</v>
      </c>
      <c r="B36844" s="233" t="s">
        <v>17072</v>
      </c>
      <c r="C36844" s="232" t="s">
        <v>5</v>
      </c>
      <c r="D36844" s="232">
        <v>3012.59</v>
      </c>
      <c r="E36844" s="232" t="s">
        <v>62718</v>
      </c>
    </row>
    <row r="36845" spans="1:5" ht="33.75" hidden="1">
      <c r="A36845" s="232">
        <v>99259</v>
      </c>
      <c r="B36845" s="233" t="s">
        <v>17074</v>
      </c>
      <c r="C36845" s="232" t="s">
        <v>5</v>
      </c>
      <c r="D36845" s="232">
        <v>3805.97</v>
      </c>
      <c r="E36845" s="232" t="s">
        <v>62718</v>
      </c>
    </row>
    <row r="36846" spans="1:5" ht="33.75" hidden="1">
      <c r="A36846" s="232">
        <v>99265</v>
      </c>
      <c r="B36846" s="233" t="s">
        <v>17075</v>
      </c>
      <c r="C36846" s="232" t="s">
        <v>5</v>
      </c>
      <c r="D36846" s="232">
        <v>4599.32</v>
      </c>
      <c r="E36846" s="232" t="s">
        <v>62718</v>
      </c>
    </row>
    <row r="36847" spans="1:5" ht="33.75" hidden="1">
      <c r="A36847" s="232">
        <v>99267</v>
      </c>
      <c r="B36847" s="233" t="s">
        <v>17076</v>
      </c>
      <c r="C36847" s="232" t="s">
        <v>5</v>
      </c>
      <c r="D36847" s="232">
        <v>5392.7</v>
      </c>
      <c r="E36847" s="232" t="s">
        <v>62718</v>
      </c>
    </row>
    <row r="36848" spans="1:5" ht="33.75" hidden="1">
      <c r="A36848" s="232">
        <v>99274</v>
      </c>
      <c r="B36848" s="233" t="s">
        <v>17082</v>
      </c>
      <c r="C36848" s="232" t="s">
        <v>5</v>
      </c>
      <c r="D36848" s="232">
        <v>6225.62</v>
      </c>
      <c r="E36848" s="232" t="s">
        <v>62718</v>
      </c>
    </row>
    <row r="36849" spans="1:5" ht="33.75" hidden="1">
      <c r="A36849" s="232">
        <v>99279</v>
      </c>
      <c r="B36849" s="233" t="s">
        <v>17084</v>
      </c>
      <c r="C36849" s="232" t="s">
        <v>5</v>
      </c>
      <c r="D36849" s="232">
        <v>7023.92</v>
      </c>
      <c r="E36849" s="232" t="s">
        <v>62718</v>
      </c>
    </row>
    <row r="36850" spans="1:5" ht="33.75" hidden="1">
      <c r="A36850" s="232">
        <v>99286</v>
      </c>
      <c r="B36850" s="233" t="s">
        <v>17088</v>
      </c>
      <c r="C36850" s="232" t="s">
        <v>5</v>
      </c>
      <c r="D36850" s="232">
        <v>7822.37</v>
      </c>
      <c r="E36850" s="232" t="s">
        <v>62718</v>
      </c>
    </row>
    <row r="36851" spans="1:5" ht="33.75" hidden="1">
      <c r="A36851" s="232">
        <v>99326</v>
      </c>
      <c r="B36851" s="233" t="s">
        <v>17106</v>
      </c>
      <c r="C36851" s="232" t="s">
        <v>5</v>
      </c>
      <c r="D36851" s="232">
        <v>9436.73</v>
      </c>
      <c r="E36851" s="232" t="s">
        <v>62718</v>
      </c>
    </row>
    <row r="36852" spans="1:5" ht="33.75" hidden="1">
      <c r="A36852" s="232">
        <v>99287</v>
      </c>
      <c r="B36852" s="233" t="s">
        <v>17089</v>
      </c>
      <c r="C36852" s="232" t="s">
        <v>5</v>
      </c>
      <c r="D36852" s="232">
        <v>10839.97</v>
      </c>
      <c r="E36852" s="232" t="s">
        <v>62718</v>
      </c>
    </row>
    <row r="36853" spans="1:5" ht="33.75" hidden="1">
      <c r="A36853" s="232">
        <v>99298</v>
      </c>
      <c r="B36853" s="233" t="s">
        <v>17093</v>
      </c>
      <c r="C36853" s="232" t="s">
        <v>5</v>
      </c>
      <c r="D36853" s="232">
        <v>12243.22</v>
      </c>
      <c r="E36853" s="232" t="s">
        <v>62718</v>
      </c>
    </row>
    <row r="36854" spans="1:5" ht="33.75" hidden="1">
      <c r="A36854" s="232">
        <v>99300</v>
      </c>
      <c r="B36854" s="233" t="s">
        <v>17094</v>
      </c>
      <c r="C36854" s="232" t="s">
        <v>5</v>
      </c>
      <c r="D36854" s="232">
        <v>13646.49</v>
      </c>
      <c r="E36854" s="232" t="s">
        <v>62718</v>
      </c>
    </row>
    <row r="36855" spans="1:5" ht="33.75" hidden="1">
      <c r="A36855" s="232">
        <v>99301</v>
      </c>
      <c r="B36855" s="233" t="s">
        <v>17095</v>
      </c>
      <c r="C36855" s="232" t="s">
        <v>5</v>
      </c>
      <c r="D36855" s="232">
        <v>6870.15</v>
      </c>
      <c r="E36855" s="232" t="s">
        <v>62718</v>
      </c>
    </row>
    <row r="36856" spans="1:5" ht="33.75" hidden="1">
      <c r="A36856" s="232">
        <v>99312</v>
      </c>
      <c r="B36856" s="233" t="s">
        <v>17100</v>
      </c>
      <c r="C36856" s="232" t="s">
        <v>5</v>
      </c>
      <c r="D36856" s="232">
        <v>8039.62</v>
      </c>
      <c r="E36856" s="232" t="s">
        <v>62718</v>
      </c>
    </row>
    <row r="36857" spans="1:5" ht="33.75" hidden="1">
      <c r="A36857" s="232">
        <v>99320</v>
      </c>
      <c r="B36857" s="233" t="s">
        <v>17103</v>
      </c>
      <c r="C36857" s="232" t="s">
        <v>5</v>
      </c>
      <c r="D36857" s="232">
        <v>9278.4699999999993</v>
      </c>
      <c r="E36857" s="232" t="s">
        <v>62718</v>
      </c>
    </row>
    <row r="36858" spans="1:5" ht="33.75" hidden="1">
      <c r="A36858" s="232">
        <v>99322</v>
      </c>
      <c r="B36858" s="233" t="s">
        <v>17104</v>
      </c>
      <c r="C36858" s="232" t="s">
        <v>5</v>
      </c>
      <c r="D36858" s="232">
        <v>10456.75</v>
      </c>
      <c r="E36858" s="232" t="s">
        <v>62718</v>
      </c>
    </row>
    <row r="36859" spans="1:5" ht="33.75" hidden="1">
      <c r="A36859" s="232">
        <v>99324</v>
      </c>
      <c r="B36859" s="233" t="s">
        <v>17105</v>
      </c>
      <c r="C36859" s="232" t="s">
        <v>5</v>
      </c>
      <c r="D36859" s="232">
        <v>11635.04</v>
      </c>
      <c r="E36859" s="232" t="s">
        <v>62718</v>
      </c>
    </row>
    <row r="36860" spans="1:5" ht="33.75" hidden="1">
      <c r="A36860" s="232">
        <v>99310</v>
      </c>
      <c r="B36860" s="233" t="s">
        <v>17099</v>
      </c>
      <c r="C36860" s="232" t="s">
        <v>5</v>
      </c>
      <c r="D36860" s="232">
        <v>15932.74</v>
      </c>
      <c r="E36860" s="232" t="s">
        <v>62718</v>
      </c>
    </row>
    <row r="36861" spans="1:5" ht="33.75" hidden="1">
      <c r="A36861" s="232">
        <v>99313</v>
      </c>
      <c r="B36861" s="233" t="s">
        <v>17101</v>
      </c>
      <c r="C36861" s="232" t="s">
        <v>5</v>
      </c>
      <c r="D36861" s="232">
        <v>17739.490000000002</v>
      </c>
      <c r="E36861" s="232" t="s">
        <v>62718</v>
      </c>
    </row>
    <row r="36862" spans="1:5" ht="33.75" hidden="1">
      <c r="A36862" s="232">
        <v>99303</v>
      </c>
      <c r="B36862" s="233" t="s">
        <v>17096</v>
      </c>
      <c r="C36862" s="232" t="s">
        <v>5</v>
      </c>
      <c r="D36862" s="232">
        <v>12482.86</v>
      </c>
      <c r="E36862" s="232" t="s">
        <v>62718</v>
      </c>
    </row>
    <row r="36863" spans="1:5" ht="33.75" hidden="1">
      <c r="A36863" s="232">
        <v>99305</v>
      </c>
      <c r="B36863" s="233" t="s">
        <v>17097</v>
      </c>
      <c r="C36863" s="232" t="s">
        <v>5</v>
      </c>
      <c r="D36863" s="232">
        <v>14087.94</v>
      </c>
      <c r="E36863" s="232" t="s">
        <v>62718</v>
      </c>
    </row>
    <row r="36864" spans="1:5" ht="33.75" hidden="1">
      <c r="A36864" s="232">
        <v>99308</v>
      </c>
      <c r="B36864" s="233" t="s">
        <v>17098</v>
      </c>
      <c r="C36864" s="232" t="s">
        <v>5</v>
      </c>
      <c r="D36864" s="232">
        <v>15693.06</v>
      </c>
      <c r="E36864" s="232" t="s">
        <v>62718</v>
      </c>
    </row>
    <row r="36865" spans="1:5" ht="33.75" hidden="1">
      <c r="A36865" s="232">
        <v>99315</v>
      </c>
      <c r="B36865" s="233" t="s">
        <v>17102</v>
      </c>
      <c r="C36865" s="232" t="s">
        <v>5</v>
      </c>
      <c r="D36865" s="232">
        <v>19786.05</v>
      </c>
      <c r="E36865" s="232" t="s">
        <v>62718</v>
      </c>
    </row>
    <row r="36866" spans="1:5" ht="33.75" hidden="1">
      <c r="A36866" s="232">
        <v>98008</v>
      </c>
      <c r="B36866" s="233" t="s">
        <v>12918</v>
      </c>
      <c r="C36866" s="232" t="s">
        <v>5</v>
      </c>
      <c r="D36866" s="232">
        <v>4788.32</v>
      </c>
      <c r="E36866" s="232" t="s">
        <v>62718</v>
      </c>
    </row>
    <row r="36867" spans="1:5" ht="33.75" hidden="1">
      <c r="A36867" s="232">
        <v>98010</v>
      </c>
      <c r="B36867" s="233" t="s">
        <v>16937</v>
      </c>
      <c r="C36867" s="232" t="s">
        <v>5</v>
      </c>
      <c r="D36867" s="232">
        <v>5833.2</v>
      </c>
      <c r="E36867" s="232" t="s">
        <v>62718</v>
      </c>
    </row>
    <row r="36868" spans="1:5" ht="33.75" hidden="1">
      <c r="A36868" s="232">
        <v>98012</v>
      </c>
      <c r="B36868" s="233" t="s">
        <v>16938</v>
      </c>
      <c r="C36868" s="232" t="s">
        <v>5</v>
      </c>
      <c r="D36868" s="232">
        <v>6846.74</v>
      </c>
      <c r="E36868" s="232" t="s">
        <v>62718</v>
      </c>
    </row>
    <row r="36869" spans="1:5" ht="33.75" hidden="1">
      <c r="A36869" s="232">
        <v>98014</v>
      </c>
      <c r="B36869" s="233" t="s">
        <v>16939</v>
      </c>
      <c r="C36869" s="232" t="s">
        <v>5</v>
      </c>
      <c r="D36869" s="232">
        <v>7860.17</v>
      </c>
      <c r="E36869" s="232" t="s">
        <v>62718</v>
      </c>
    </row>
    <row r="36870" spans="1:5" ht="33.75" hidden="1">
      <c r="A36870" s="232">
        <v>98016</v>
      </c>
      <c r="B36870" s="233" t="s">
        <v>16940</v>
      </c>
      <c r="C36870" s="232" t="s">
        <v>5</v>
      </c>
      <c r="D36870" s="232">
        <v>8873.7999999999993</v>
      </c>
      <c r="E36870" s="232" t="s">
        <v>62718</v>
      </c>
    </row>
    <row r="36871" spans="1:5" ht="33.75" hidden="1">
      <c r="A36871" s="232">
        <v>98018</v>
      </c>
      <c r="B36871" s="233" t="s">
        <v>16941</v>
      </c>
      <c r="C36871" s="232" t="s">
        <v>5</v>
      </c>
      <c r="D36871" s="232">
        <v>9887.2800000000007</v>
      </c>
      <c r="E36871" s="232" t="s">
        <v>62718</v>
      </c>
    </row>
    <row r="36872" spans="1:5" ht="33.75" hidden="1">
      <c r="A36872" s="232">
        <v>97994</v>
      </c>
      <c r="B36872" s="233" t="s">
        <v>61800</v>
      </c>
      <c r="C36872" s="232" t="s">
        <v>5</v>
      </c>
      <c r="D36872" s="232">
        <v>3078.92</v>
      </c>
      <c r="E36872" s="232" t="s">
        <v>62718</v>
      </c>
    </row>
    <row r="36873" spans="1:5" ht="33.75" hidden="1">
      <c r="A36873" s="232">
        <v>97996</v>
      </c>
      <c r="B36873" s="233" t="s">
        <v>16934</v>
      </c>
      <c r="C36873" s="232" t="s">
        <v>5</v>
      </c>
      <c r="D36873" s="232">
        <v>3890.61</v>
      </c>
      <c r="E36873" s="232" t="s">
        <v>62718</v>
      </c>
    </row>
    <row r="36874" spans="1:5" ht="33.75" hidden="1">
      <c r="A36874" s="232">
        <v>98407</v>
      </c>
      <c r="B36874" s="233" t="s">
        <v>16991</v>
      </c>
      <c r="C36874" s="232" t="s">
        <v>5</v>
      </c>
      <c r="D36874" s="232">
        <v>4702.26</v>
      </c>
      <c r="E36874" s="232" t="s">
        <v>62718</v>
      </c>
    </row>
    <row r="36875" spans="1:5" ht="33.75" hidden="1">
      <c r="A36875" s="232">
        <v>98408</v>
      </c>
      <c r="B36875" s="233" t="s">
        <v>16992</v>
      </c>
      <c r="C36875" s="232" t="s">
        <v>5</v>
      </c>
      <c r="D36875" s="232">
        <v>5513.95</v>
      </c>
      <c r="E36875" s="232" t="s">
        <v>62718</v>
      </c>
    </row>
    <row r="36876" spans="1:5" ht="33.75" hidden="1">
      <c r="A36876" s="232">
        <v>98002</v>
      </c>
      <c r="B36876" s="233" t="s">
        <v>16935</v>
      </c>
      <c r="C36876" s="232" t="s">
        <v>5</v>
      </c>
      <c r="D36876" s="232">
        <v>6365.17</v>
      </c>
      <c r="E36876" s="232" t="s">
        <v>62718</v>
      </c>
    </row>
    <row r="36877" spans="1:5" ht="33.75" hidden="1">
      <c r="A36877" s="232">
        <v>98406</v>
      </c>
      <c r="B36877" s="233" t="s">
        <v>16990</v>
      </c>
      <c r="C36877" s="232" t="s">
        <v>5</v>
      </c>
      <c r="D36877" s="232">
        <v>7181.78</v>
      </c>
      <c r="E36877" s="232" t="s">
        <v>62718</v>
      </c>
    </row>
    <row r="36878" spans="1:5" ht="33.75" hidden="1">
      <c r="A36878" s="232">
        <v>98006</v>
      </c>
      <c r="B36878" s="233" t="s">
        <v>16936</v>
      </c>
      <c r="C36878" s="232" t="s">
        <v>5</v>
      </c>
      <c r="D36878" s="232">
        <v>7998.52</v>
      </c>
      <c r="E36878" s="232" t="s">
        <v>62718</v>
      </c>
    </row>
    <row r="36879" spans="1:5" ht="33.75" hidden="1">
      <c r="A36879" s="232">
        <v>98030</v>
      </c>
      <c r="B36879" s="233" t="s">
        <v>16947</v>
      </c>
      <c r="C36879" s="232" t="s">
        <v>5</v>
      </c>
      <c r="D36879" s="232">
        <v>9652.7800000000007</v>
      </c>
      <c r="E36879" s="232" t="s">
        <v>62718</v>
      </c>
    </row>
    <row r="36880" spans="1:5" ht="33.75" hidden="1">
      <c r="A36880" s="232">
        <v>98032</v>
      </c>
      <c r="B36880" s="233" t="s">
        <v>16948</v>
      </c>
      <c r="C36880" s="232" t="s">
        <v>5</v>
      </c>
      <c r="D36880" s="232">
        <v>11089.55</v>
      </c>
      <c r="E36880" s="232" t="s">
        <v>62718</v>
      </c>
    </row>
    <row r="36881" spans="1:5" ht="33.75" hidden="1">
      <c r="A36881" s="232">
        <v>98034</v>
      </c>
      <c r="B36881" s="233" t="s">
        <v>16949</v>
      </c>
      <c r="C36881" s="232" t="s">
        <v>5</v>
      </c>
      <c r="D36881" s="232">
        <v>12526.34</v>
      </c>
      <c r="E36881" s="232" t="s">
        <v>62718</v>
      </c>
    </row>
    <row r="36882" spans="1:5" ht="33.75" hidden="1">
      <c r="A36882" s="232">
        <v>98036</v>
      </c>
      <c r="B36882" s="233" t="s">
        <v>16950</v>
      </c>
      <c r="C36882" s="232" t="s">
        <v>5</v>
      </c>
      <c r="D36882" s="232">
        <v>13963.14</v>
      </c>
      <c r="E36882" s="232" t="s">
        <v>62718</v>
      </c>
    </row>
    <row r="36883" spans="1:5" ht="33.75" hidden="1">
      <c r="A36883" s="232">
        <v>98020</v>
      </c>
      <c r="B36883" s="233" t="s">
        <v>16942</v>
      </c>
      <c r="C36883" s="232" t="s">
        <v>5</v>
      </c>
      <c r="D36883" s="232">
        <v>7025.17</v>
      </c>
      <c r="E36883" s="232" t="s">
        <v>62718</v>
      </c>
    </row>
    <row r="36884" spans="1:5" ht="33.75" hidden="1">
      <c r="A36884" s="232">
        <v>98022</v>
      </c>
      <c r="B36884" s="233" t="s">
        <v>16943</v>
      </c>
      <c r="C36884" s="232" t="s">
        <v>5</v>
      </c>
      <c r="D36884" s="232">
        <v>8221.66</v>
      </c>
      <c r="E36884" s="232" t="s">
        <v>62718</v>
      </c>
    </row>
    <row r="36885" spans="1:5" ht="33.75" hidden="1">
      <c r="A36885" s="232">
        <v>98024</v>
      </c>
      <c r="B36885" s="233" t="s">
        <v>16944</v>
      </c>
      <c r="C36885" s="232" t="s">
        <v>5</v>
      </c>
      <c r="D36885" s="232">
        <v>9487.5499999999993</v>
      </c>
      <c r="E36885" s="232" t="s">
        <v>62718</v>
      </c>
    </row>
    <row r="36886" spans="1:5" ht="33.75" hidden="1">
      <c r="A36886" s="232">
        <v>98026</v>
      </c>
      <c r="B36886" s="233" t="s">
        <v>16945</v>
      </c>
      <c r="C36886" s="232" t="s">
        <v>5</v>
      </c>
      <c r="D36886" s="232">
        <v>10692.86</v>
      </c>
      <c r="E36886" s="232" t="s">
        <v>62718</v>
      </c>
    </row>
    <row r="36887" spans="1:5" ht="33.75" hidden="1">
      <c r="A36887" s="232">
        <v>98028</v>
      </c>
      <c r="B36887" s="233" t="s">
        <v>16946</v>
      </c>
      <c r="C36887" s="232" t="s">
        <v>5</v>
      </c>
      <c r="D36887" s="232">
        <v>11898.19</v>
      </c>
      <c r="E36887" s="232" t="s">
        <v>62718</v>
      </c>
    </row>
    <row r="36888" spans="1:5" ht="33.75" hidden="1">
      <c r="A36888" s="232">
        <v>98044</v>
      </c>
      <c r="B36888" s="233" t="s">
        <v>16954</v>
      </c>
      <c r="C36888" s="232" t="s">
        <v>5</v>
      </c>
      <c r="D36888" s="232">
        <v>16305.54</v>
      </c>
      <c r="E36888" s="232" t="s">
        <v>62718</v>
      </c>
    </row>
    <row r="36889" spans="1:5" ht="33.75" hidden="1">
      <c r="A36889" s="232">
        <v>98046</v>
      </c>
      <c r="B36889" s="233" t="s">
        <v>16955</v>
      </c>
      <c r="C36889" s="232" t="s">
        <v>5</v>
      </c>
      <c r="D36889" s="232">
        <v>18155.580000000002</v>
      </c>
      <c r="E36889" s="232" t="s">
        <v>62718</v>
      </c>
    </row>
    <row r="36890" spans="1:5" ht="33.75" hidden="1">
      <c r="A36890" s="232">
        <v>98038</v>
      </c>
      <c r="B36890" s="233" t="s">
        <v>16951</v>
      </c>
      <c r="C36890" s="232" t="s">
        <v>5</v>
      </c>
      <c r="D36890" s="232">
        <v>12772.38</v>
      </c>
      <c r="E36890" s="232" t="s">
        <v>62718</v>
      </c>
    </row>
    <row r="36891" spans="1:5" ht="33.75" hidden="1">
      <c r="A36891" s="232">
        <v>98040</v>
      </c>
      <c r="B36891" s="233" t="s">
        <v>16952</v>
      </c>
      <c r="C36891" s="232" t="s">
        <v>5</v>
      </c>
      <c r="D36891" s="232">
        <v>14415.89</v>
      </c>
      <c r="E36891" s="232" t="s">
        <v>62718</v>
      </c>
    </row>
    <row r="36892" spans="1:5" ht="33.75" hidden="1">
      <c r="A36892" s="232">
        <v>98042</v>
      </c>
      <c r="B36892" s="233" t="s">
        <v>16953</v>
      </c>
      <c r="C36892" s="232" t="s">
        <v>5</v>
      </c>
      <c r="D36892" s="232">
        <v>16059.43</v>
      </c>
      <c r="E36892" s="232" t="s">
        <v>62718</v>
      </c>
    </row>
    <row r="36893" spans="1:5" ht="33.75" hidden="1">
      <c r="A36893" s="232">
        <v>98048</v>
      </c>
      <c r="B36893" s="233" t="s">
        <v>12939</v>
      </c>
      <c r="C36893" s="232" t="s">
        <v>5</v>
      </c>
      <c r="D36893" s="232">
        <v>20251.86</v>
      </c>
      <c r="E36893" s="232" t="s">
        <v>62718</v>
      </c>
    </row>
    <row r="36894" spans="1:5" ht="22.5" hidden="1">
      <c r="A36894" s="232">
        <v>97955</v>
      </c>
      <c r="B36894" s="233" t="s">
        <v>12902</v>
      </c>
      <c r="C36894" s="232" t="s">
        <v>5</v>
      </c>
      <c r="D36894" s="232">
        <v>3531.32</v>
      </c>
      <c r="E36894" s="232" t="s">
        <v>62718</v>
      </c>
    </row>
    <row r="36895" spans="1:5" ht="22.5" hidden="1">
      <c r="A36895" s="232">
        <v>97948</v>
      </c>
      <c r="B36895" s="233" t="s">
        <v>12896</v>
      </c>
      <c r="C36895" s="232" t="s">
        <v>5</v>
      </c>
      <c r="D36895" s="232">
        <v>3959.94</v>
      </c>
      <c r="E36895" s="232" t="s">
        <v>62718</v>
      </c>
    </row>
    <row r="36896" spans="1:5" ht="22.5" hidden="1">
      <c r="A36896" s="232">
        <v>97934</v>
      </c>
      <c r="B36896" s="233" t="s">
        <v>16927</v>
      </c>
      <c r="C36896" s="232" t="s">
        <v>5</v>
      </c>
      <c r="D36896" s="232">
        <v>2852.36</v>
      </c>
      <c r="E36896" s="232" t="s">
        <v>62718</v>
      </c>
    </row>
    <row r="36897" spans="1:5" ht="22.5" hidden="1">
      <c r="A36897" s="232">
        <v>97953</v>
      </c>
      <c r="B36897" s="233" t="s">
        <v>12901</v>
      </c>
      <c r="C36897" s="232" t="s">
        <v>5</v>
      </c>
      <c r="D36897" s="232">
        <v>1651.34</v>
      </c>
      <c r="E36897" s="232" t="s">
        <v>62718</v>
      </c>
    </row>
    <row r="36898" spans="1:5" ht="22.5" hidden="1">
      <c r="A36898" s="232">
        <v>97947</v>
      </c>
      <c r="B36898" s="233" t="s">
        <v>12895</v>
      </c>
      <c r="C36898" s="232" t="s">
        <v>5</v>
      </c>
      <c r="D36898" s="232">
        <v>2138.62</v>
      </c>
      <c r="E36898" s="232" t="s">
        <v>62718</v>
      </c>
    </row>
    <row r="36899" spans="1:5" ht="22.5" hidden="1">
      <c r="A36899" s="232">
        <v>97933</v>
      </c>
      <c r="B36899" s="233" t="s">
        <v>12892</v>
      </c>
      <c r="C36899" s="232" t="s">
        <v>5</v>
      </c>
      <c r="D36899" s="232">
        <v>1355.48</v>
      </c>
      <c r="E36899" s="232" t="s">
        <v>62718</v>
      </c>
    </row>
    <row r="36900" spans="1:5" ht="22.5" hidden="1">
      <c r="A36900" s="232">
        <v>97961</v>
      </c>
      <c r="B36900" s="233" t="s">
        <v>12905</v>
      </c>
      <c r="C36900" s="232" t="s">
        <v>5</v>
      </c>
      <c r="D36900" s="232">
        <v>2846.33</v>
      </c>
      <c r="E36900" s="232" t="s">
        <v>62718</v>
      </c>
    </row>
    <row r="36901" spans="1:5" ht="22.5" hidden="1">
      <c r="A36901" s="232">
        <v>97951</v>
      </c>
      <c r="B36901" s="233" t="s">
        <v>12899</v>
      </c>
      <c r="C36901" s="232" t="s">
        <v>5</v>
      </c>
      <c r="D36901" s="232">
        <v>3435.4</v>
      </c>
      <c r="E36901" s="232" t="s">
        <v>62718</v>
      </c>
    </row>
    <row r="36902" spans="1:5" ht="33.75" hidden="1">
      <c r="A36902" s="232">
        <v>97973</v>
      </c>
      <c r="B36902" s="233" t="s">
        <v>12906</v>
      </c>
      <c r="C36902" s="232" t="s">
        <v>5</v>
      </c>
      <c r="D36902" s="232">
        <v>5331.14</v>
      </c>
      <c r="E36902" s="232" t="s">
        <v>62718</v>
      </c>
    </row>
    <row r="36903" spans="1:5" ht="33.75" hidden="1">
      <c r="A36903" s="232">
        <v>97952</v>
      </c>
      <c r="B36903" s="233" t="s">
        <v>12900</v>
      </c>
      <c r="C36903" s="232" t="s">
        <v>5</v>
      </c>
      <c r="D36903" s="232">
        <v>5980.19</v>
      </c>
      <c r="E36903" s="232" t="s">
        <v>62718</v>
      </c>
    </row>
    <row r="36904" spans="1:5" ht="22.5" hidden="1">
      <c r="A36904" s="232">
        <v>97957</v>
      </c>
      <c r="B36904" s="233" t="s">
        <v>12904</v>
      </c>
      <c r="C36904" s="232" t="s">
        <v>5</v>
      </c>
      <c r="D36904" s="232">
        <v>3085.64</v>
      </c>
      <c r="E36904" s="232" t="s">
        <v>62718</v>
      </c>
    </row>
    <row r="36905" spans="1:5" ht="22.5" hidden="1">
      <c r="A36905" s="232">
        <v>97950</v>
      </c>
      <c r="B36905" s="233" t="s">
        <v>12898</v>
      </c>
      <c r="C36905" s="232" t="s">
        <v>5</v>
      </c>
      <c r="D36905" s="232">
        <v>3734.82</v>
      </c>
      <c r="E36905" s="232" t="s">
        <v>62718</v>
      </c>
    </row>
    <row r="36906" spans="1:5" ht="22.5" hidden="1">
      <c r="A36906" s="232">
        <v>97936</v>
      </c>
      <c r="B36906" s="233" t="s">
        <v>12894</v>
      </c>
      <c r="C36906" s="232" t="s">
        <v>5</v>
      </c>
      <c r="D36906" s="232">
        <v>2380.27</v>
      </c>
      <c r="E36906" s="232" t="s">
        <v>62718</v>
      </c>
    </row>
    <row r="36907" spans="1:5" ht="22.5" hidden="1">
      <c r="A36907" s="232">
        <v>97956</v>
      </c>
      <c r="B36907" s="233" t="s">
        <v>12903</v>
      </c>
      <c r="C36907" s="232" t="s">
        <v>5</v>
      </c>
      <c r="D36907" s="232">
        <v>1711.49</v>
      </c>
      <c r="E36907" s="232" t="s">
        <v>62718</v>
      </c>
    </row>
    <row r="36908" spans="1:5" ht="22.5" hidden="1">
      <c r="A36908" s="232">
        <v>97949</v>
      </c>
      <c r="B36908" s="233" t="s">
        <v>12897</v>
      </c>
      <c r="C36908" s="232" t="s">
        <v>5</v>
      </c>
      <c r="D36908" s="232">
        <v>2114.6</v>
      </c>
      <c r="E36908" s="232" t="s">
        <v>62718</v>
      </c>
    </row>
    <row r="36909" spans="1:5" ht="22.5" hidden="1">
      <c r="A36909" s="232">
        <v>97935</v>
      </c>
      <c r="B36909" s="233" t="s">
        <v>12893</v>
      </c>
      <c r="C36909" s="232" t="s">
        <v>5</v>
      </c>
      <c r="D36909" s="232">
        <v>1100.5</v>
      </c>
      <c r="E36909" s="232" t="s">
        <v>62718</v>
      </c>
    </row>
    <row r="36910" spans="1:5" ht="22.5" hidden="1">
      <c r="A36910" s="232">
        <v>99319</v>
      </c>
      <c r="B36910" s="233" t="s">
        <v>12977</v>
      </c>
      <c r="C36910" s="232" t="s">
        <v>4</v>
      </c>
      <c r="D36910" s="232">
        <v>1086.69</v>
      </c>
      <c r="E36910" s="232" t="s">
        <v>62718</v>
      </c>
    </row>
    <row r="36911" spans="1:5" ht="22.5" hidden="1">
      <c r="A36911" s="232">
        <v>99318</v>
      </c>
      <c r="B36911" s="233" t="s">
        <v>12976</v>
      </c>
      <c r="C36911" s="232" t="s">
        <v>4</v>
      </c>
      <c r="D36911" s="232">
        <v>360.54</v>
      </c>
      <c r="E36911" s="232" t="s">
        <v>62718</v>
      </c>
    </row>
    <row r="36912" spans="1:5" ht="22.5" hidden="1">
      <c r="A36912" s="232">
        <v>98051</v>
      </c>
      <c r="B36912" s="233" t="s">
        <v>12942</v>
      </c>
      <c r="C36912" s="232" t="s">
        <v>4</v>
      </c>
      <c r="D36912" s="232">
        <v>1153.2</v>
      </c>
      <c r="E36912" s="232" t="s">
        <v>62718</v>
      </c>
    </row>
    <row r="36913" spans="1:5" ht="22.5" hidden="1">
      <c r="A36913" s="232">
        <v>98050</v>
      </c>
      <c r="B36913" s="233" t="s">
        <v>12941</v>
      </c>
      <c r="C36913" s="232" t="s">
        <v>4</v>
      </c>
      <c r="D36913" s="232">
        <v>361.55</v>
      </c>
      <c r="E36913" s="232" t="s">
        <v>62718</v>
      </c>
    </row>
    <row r="36914" spans="1:5" ht="33.75" hidden="1">
      <c r="A36914" s="232">
        <v>99272</v>
      </c>
      <c r="B36914" s="233" t="s">
        <v>17080</v>
      </c>
      <c r="C36914" s="232" t="s">
        <v>5</v>
      </c>
      <c r="D36914" s="232">
        <v>1295.4000000000001</v>
      </c>
      <c r="E36914" s="232" t="s">
        <v>62718</v>
      </c>
    </row>
    <row r="36915" spans="1:5" ht="33.75" hidden="1">
      <c r="A36915" s="232">
        <v>99273</v>
      </c>
      <c r="B36915" s="233" t="s">
        <v>17081</v>
      </c>
      <c r="C36915" s="232" t="s">
        <v>5</v>
      </c>
      <c r="D36915" s="232">
        <v>1841.27</v>
      </c>
      <c r="E36915" s="232" t="s">
        <v>62718</v>
      </c>
    </row>
    <row r="36916" spans="1:5" ht="33.75" hidden="1">
      <c r="A36916" s="232">
        <v>99268</v>
      </c>
      <c r="B36916" s="233" t="s">
        <v>17077</v>
      </c>
      <c r="C36916" s="232" t="s">
        <v>5</v>
      </c>
      <c r="D36916" s="232">
        <v>591.6</v>
      </c>
      <c r="E36916" s="232" t="s">
        <v>62718</v>
      </c>
    </row>
    <row r="36917" spans="1:5" ht="33.75" hidden="1">
      <c r="A36917" s="232">
        <v>99270</v>
      </c>
      <c r="B36917" s="233" t="s">
        <v>17078</v>
      </c>
      <c r="C36917" s="232" t="s">
        <v>5</v>
      </c>
      <c r="D36917" s="232">
        <v>775.9</v>
      </c>
      <c r="E36917" s="232" t="s">
        <v>62718</v>
      </c>
    </row>
    <row r="36918" spans="1:5" ht="33.75" hidden="1">
      <c r="A36918" s="232">
        <v>97976</v>
      </c>
      <c r="B36918" s="233" t="s">
        <v>16930</v>
      </c>
      <c r="C36918" s="232" t="s">
        <v>5</v>
      </c>
      <c r="D36918" s="232">
        <v>1343.08</v>
      </c>
      <c r="E36918" s="232" t="s">
        <v>62718</v>
      </c>
    </row>
    <row r="36919" spans="1:5" ht="33.75" hidden="1">
      <c r="A36919" s="232">
        <v>97977</v>
      </c>
      <c r="B36919" s="233" t="s">
        <v>16931</v>
      </c>
      <c r="C36919" s="232" t="s">
        <v>5</v>
      </c>
      <c r="D36919" s="232">
        <v>1925.78</v>
      </c>
      <c r="E36919" s="232" t="s">
        <v>62718</v>
      </c>
    </row>
    <row r="36920" spans="1:5" ht="22.5" hidden="1">
      <c r="A36920" s="232">
        <v>97974</v>
      </c>
      <c r="B36920" s="233" t="s">
        <v>16928</v>
      </c>
      <c r="C36920" s="232" t="s">
        <v>5</v>
      </c>
      <c r="D36920" s="232">
        <v>596.34</v>
      </c>
      <c r="E36920" s="232" t="s">
        <v>62718</v>
      </c>
    </row>
    <row r="36921" spans="1:5" ht="22.5" hidden="1">
      <c r="A36921" s="232">
        <v>97975</v>
      </c>
      <c r="B36921" s="233" t="s">
        <v>16929</v>
      </c>
      <c r="C36921" s="232" t="s">
        <v>5</v>
      </c>
      <c r="D36921" s="232">
        <v>781.45</v>
      </c>
      <c r="E36921" s="232" t="s">
        <v>62718</v>
      </c>
    </row>
    <row r="36922" spans="1:5" ht="22.5" hidden="1">
      <c r="A36922" s="232">
        <v>101798</v>
      </c>
      <c r="B36922" s="233" t="s">
        <v>13397</v>
      </c>
      <c r="C36922" s="232" t="s">
        <v>5</v>
      </c>
      <c r="D36922" s="232">
        <v>344.89</v>
      </c>
      <c r="E36922" s="232" t="s">
        <v>62718</v>
      </c>
    </row>
    <row r="36923" spans="1:5" ht="22.5" hidden="1">
      <c r="A36923" s="232">
        <v>101799</v>
      </c>
      <c r="B36923" s="233" t="s">
        <v>13398</v>
      </c>
      <c r="C36923" s="232" t="s">
        <v>5</v>
      </c>
      <c r="D36923" s="232">
        <v>813.73</v>
      </c>
      <c r="E36923" s="232" t="s">
        <v>62718</v>
      </c>
    </row>
    <row r="36924" spans="1:5" ht="22.5" hidden="1">
      <c r="A36924" s="232">
        <v>102487</v>
      </c>
      <c r="B36924" s="233" t="s">
        <v>14633</v>
      </c>
      <c r="C36924" s="232" t="s">
        <v>18</v>
      </c>
      <c r="D36924" s="232">
        <v>696.71</v>
      </c>
      <c r="E36924" s="232" t="s">
        <v>62718</v>
      </c>
    </row>
    <row r="36925" spans="1:5" ht="22.5" hidden="1">
      <c r="A36925" s="232">
        <v>102486</v>
      </c>
      <c r="B36925" s="233" t="s">
        <v>14632</v>
      </c>
      <c r="C36925" s="232" t="s">
        <v>18</v>
      </c>
      <c r="D36925" s="232">
        <v>704.2</v>
      </c>
      <c r="E36925" s="232" t="s">
        <v>62718</v>
      </c>
    </row>
    <row r="36926" spans="1:5" ht="22.5" hidden="1">
      <c r="A36926" s="232">
        <v>102474</v>
      </c>
      <c r="B36926" s="233" t="s">
        <v>14620</v>
      </c>
      <c r="C36926" s="232" t="s">
        <v>18</v>
      </c>
      <c r="D36926" s="232">
        <v>628.22</v>
      </c>
      <c r="E36926" s="232" t="s">
        <v>62718</v>
      </c>
    </row>
    <row r="36927" spans="1:5" ht="22.5" hidden="1">
      <c r="A36927" s="232">
        <v>102480</v>
      </c>
      <c r="B36927" s="233" t="s">
        <v>14626</v>
      </c>
      <c r="C36927" s="232" t="s">
        <v>18</v>
      </c>
      <c r="D36927" s="232">
        <v>616.76</v>
      </c>
      <c r="E36927" s="232" t="s">
        <v>62718</v>
      </c>
    </row>
    <row r="36928" spans="1:5" ht="22.5" hidden="1">
      <c r="A36928" s="232">
        <v>94975</v>
      </c>
      <c r="B36928" s="233" t="s">
        <v>14618</v>
      </c>
      <c r="C36928" s="232" t="s">
        <v>18</v>
      </c>
      <c r="D36928" s="232">
        <v>534.98</v>
      </c>
      <c r="E36928" s="232" t="s">
        <v>62718</v>
      </c>
    </row>
    <row r="36929" spans="1:5" ht="22.5" hidden="1">
      <c r="A36929" s="232">
        <v>94963</v>
      </c>
      <c r="B36929" s="233" t="s">
        <v>14606</v>
      </c>
      <c r="C36929" s="232" t="s">
        <v>18</v>
      </c>
      <c r="D36929" s="232">
        <v>459.96</v>
      </c>
      <c r="E36929" s="232" t="s">
        <v>62718</v>
      </c>
    </row>
    <row r="36930" spans="1:5" ht="22.5" hidden="1">
      <c r="A36930" s="232">
        <v>94969</v>
      </c>
      <c r="B36930" s="233" t="s">
        <v>14612</v>
      </c>
      <c r="C36930" s="232" t="s">
        <v>18</v>
      </c>
      <c r="D36930" s="232">
        <v>447.97</v>
      </c>
      <c r="E36930" s="232" t="s">
        <v>62718</v>
      </c>
    </row>
    <row r="36931" spans="1:5" ht="22.5" hidden="1">
      <c r="A36931" s="232">
        <v>102475</v>
      </c>
      <c r="B36931" s="233" t="s">
        <v>14621</v>
      </c>
      <c r="C36931" s="232" t="s">
        <v>18</v>
      </c>
      <c r="D36931" s="232">
        <v>676.22</v>
      </c>
      <c r="E36931" s="232" t="s">
        <v>62718</v>
      </c>
    </row>
    <row r="36932" spans="1:5" ht="22.5" hidden="1">
      <c r="A36932" s="232">
        <v>102481</v>
      </c>
      <c r="B36932" s="233" t="s">
        <v>14627</v>
      </c>
      <c r="C36932" s="232" t="s">
        <v>18</v>
      </c>
      <c r="D36932" s="232">
        <v>654.04999999999995</v>
      </c>
      <c r="E36932" s="232" t="s">
        <v>62718</v>
      </c>
    </row>
    <row r="36933" spans="1:5" ht="22.5" hidden="1">
      <c r="A36933" s="232">
        <v>94964</v>
      </c>
      <c r="B36933" s="233" t="s">
        <v>14607</v>
      </c>
      <c r="C36933" s="232" t="s">
        <v>18</v>
      </c>
      <c r="D36933" s="232">
        <v>501.81</v>
      </c>
      <c r="E36933" s="232" t="s">
        <v>62718</v>
      </c>
    </row>
    <row r="36934" spans="1:5" ht="22.5" hidden="1">
      <c r="A36934" s="232">
        <v>94970</v>
      </c>
      <c r="B36934" s="233" t="s">
        <v>14613</v>
      </c>
      <c r="C36934" s="232" t="s">
        <v>18</v>
      </c>
      <c r="D36934" s="232">
        <v>479.26</v>
      </c>
      <c r="E36934" s="232" t="s">
        <v>62718</v>
      </c>
    </row>
    <row r="36935" spans="1:5" ht="22.5" hidden="1">
      <c r="A36935" s="232">
        <v>102476</v>
      </c>
      <c r="B36935" s="233" t="s">
        <v>14622</v>
      </c>
      <c r="C36935" s="232" t="s">
        <v>18</v>
      </c>
      <c r="D36935" s="232">
        <v>684.23</v>
      </c>
      <c r="E36935" s="232" t="s">
        <v>62718</v>
      </c>
    </row>
    <row r="36936" spans="1:5" ht="22.5" hidden="1">
      <c r="A36936" s="232">
        <v>102482</v>
      </c>
      <c r="B36936" s="233" t="s">
        <v>14628</v>
      </c>
      <c r="C36936" s="232" t="s">
        <v>18</v>
      </c>
      <c r="D36936" s="232">
        <v>677.1</v>
      </c>
      <c r="E36936" s="232" t="s">
        <v>62718</v>
      </c>
    </row>
    <row r="36937" spans="1:5" ht="22.5" hidden="1">
      <c r="A36937" s="232">
        <v>94965</v>
      </c>
      <c r="B36937" s="233" t="s">
        <v>14608</v>
      </c>
      <c r="C36937" s="232" t="s">
        <v>18</v>
      </c>
      <c r="D36937" s="232">
        <v>514.11</v>
      </c>
      <c r="E36937" s="232" t="s">
        <v>62718</v>
      </c>
    </row>
    <row r="36938" spans="1:5" ht="22.5" hidden="1">
      <c r="A36938" s="232">
        <v>94971</v>
      </c>
      <c r="B36938" s="233" t="s">
        <v>14614</v>
      </c>
      <c r="C36938" s="232" t="s">
        <v>18</v>
      </c>
      <c r="D36938" s="232">
        <v>501.26</v>
      </c>
      <c r="E36938" s="232" t="s">
        <v>62718</v>
      </c>
    </row>
    <row r="36939" spans="1:5" ht="22.5" hidden="1">
      <c r="A36939" s="232">
        <v>102477</v>
      </c>
      <c r="B36939" s="233" t="s">
        <v>14623</v>
      </c>
      <c r="C36939" s="232" t="s">
        <v>18</v>
      </c>
      <c r="D36939" s="232">
        <v>722.7</v>
      </c>
      <c r="E36939" s="232" t="s">
        <v>62718</v>
      </c>
    </row>
    <row r="36940" spans="1:5" ht="22.5" hidden="1">
      <c r="A36940" s="232">
        <v>102483</v>
      </c>
      <c r="B36940" s="233" t="s">
        <v>14629</v>
      </c>
      <c r="C36940" s="232" t="s">
        <v>18</v>
      </c>
      <c r="D36940" s="232">
        <v>708.1</v>
      </c>
      <c r="E36940" s="232" t="s">
        <v>62718</v>
      </c>
    </row>
    <row r="36941" spans="1:5" ht="22.5" hidden="1">
      <c r="A36941" s="232">
        <v>94966</v>
      </c>
      <c r="B36941" s="233" t="s">
        <v>14609</v>
      </c>
      <c r="C36941" s="232" t="s">
        <v>18</v>
      </c>
      <c r="D36941" s="232">
        <v>528.97</v>
      </c>
      <c r="E36941" s="232" t="s">
        <v>62718</v>
      </c>
    </row>
    <row r="36942" spans="1:5" ht="22.5" hidden="1">
      <c r="A36942" s="232">
        <v>94972</v>
      </c>
      <c r="B36942" s="233" t="s">
        <v>14615</v>
      </c>
      <c r="C36942" s="232" t="s">
        <v>18</v>
      </c>
      <c r="D36942" s="232">
        <v>516.17999999999995</v>
      </c>
      <c r="E36942" s="232" t="s">
        <v>62718</v>
      </c>
    </row>
    <row r="36943" spans="1:5" ht="22.5" hidden="1">
      <c r="A36943" s="232">
        <v>102478</v>
      </c>
      <c r="B36943" s="233" t="s">
        <v>14624</v>
      </c>
      <c r="C36943" s="232" t="s">
        <v>18</v>
      </c>
      <c r="D36943" s="232">
        <v>763.38</v>
      </c>
      <c r="E36943" s="232" t="s">
        <v>62718</v>
      </c>
    </row>
    <row r="36944" spans="1:5" ht="22.5" hidden="1">
      <c r="A36944" s="232">
        <v>102484</v>
      </c>
      <c r="B36944" s="233" t="s">
        <v>14630</v>
      </c>
      <c r="C36944" s="232" t="s">
        <v>18</v>
      </c>
      <c r="D36944" s="232">
        <v>759.26</v>
      </c>
      <c r="E36944" s="232" t="s">
        <v>62718</v>
      </c>
    </row>
    <row r="36945" spans="1:5" ht="22.5" hidden="1">
      <c r="A36945" s="232">
        <v>94967</v>
      </c>
      <c r="B36945" s="233" t="s">
        <v>14610</v>
      </c>
      <c r="C36945" s="232" t="s">
        <v>18</v>
      </c>
      <c r="D36945" s="232">
        <v>597.02</v>
      </c>
      <c r="E36945" s="232" t="s">
        <v>62718</v>
      </c>
    </row>
    <row r="36946" spans="1:5" ht="22.5" hidden="1">
      <c r="A36946" s="232">
        <v>94973</v>
      </c>
      <c r="B36946" s="233" t="s">
        <v>14616</v>
      </c>
      <c r="C36946" s="232" t="s">
        <v>18</v>
      </c>
      <c r="D36946" s="232">
        <v>580.78</v>
      </c>
      <c r="E36946" s="232" t="s">
        <v>62718</v>
      </c>
    </row>
    <row r="36947" spans="1:5" ht="22.5" hidden="1">
      <c r="A36947" s="232">
        <v>94974</v>
      </c>
      <c r="B36947" s="233" t="s">
        <v>14617</v>
      </c>
      <c r="C36947" s="232" t="s">
        <v>18</v>
      </c>
      <c r="D36947" s="232">
        <v>501.7</v>
      </c>
      <c r="E36947" s="232" t="s">
        <v>62718</v>
      </c>
    </row>
    <row r="36948" spans="1:5" ht="22.5" hidden="1">
      <c r="A36948" s="232">
        <v>94962</v>
      </c>
      <c r="B36948" s="233" t="s">
        <v>14605</v>
      </c>
      <c r="C36948" s="232" t="s">
        <v>18</v>
      </c>
      <c r="D36948" s="232">
        <v>421.38</v>
      </c>
      <c r="E36948" s="232" t="s">
        <v>62718</v>
      </c>
    </row>
    <row r="36949" spans="1:5" ht="22.5" hidden="1">
      <c r="A36949" s="232">
        <v>94968</v>
      </c>
      <c r="B36949" s="233" t="s">
        <v>14611</v>
      </c>
      <c r="C36949" s="232" t="s">
        <v>18</v>
      </c>
      <c r="D36949" s="232">
        <v>413.7</v>
      </c>
      <c r="E36949" s="232" t="s">
        <v>62718</v>
      </c>
    </row>
    <row r="36950" spans="1:5" ht="22.5" hidden="1">
      <c r="A36950" s="232">
        <v>102485</v>
      </c>
      <c r="B36950" s="233" t="s">
        <v>14631</v>
      </c>
      <c r="C36950" s="232" t="s">
        <v>18</v>
      </c>
      <c r="D36950" s="232">
        <v>677.4</v>
      </c>
      <c r="E36950" s="232" t="s">
        <v>62718</v>
      </c>
    </row>
    <row r="36951" spans="1:5" ht="22.5" hidden="1">
      <c r="A36951" s="232">
        <v>102473</v>
      </c>
      <c r="B36951" s="233" t="s">
        <v>14619</v>
      </c>
      <c r="C36951" s="232" t="s">
        <v>18</v>
      </c>
      <c r="D36951" s="232">
        <v>593.84</v>
      </c>
      <c r="E36951" s="232" t="s">
        <v>62718</v>
      </c>
    </row>
    <row r="36952" spans="1:5" ht="22.5" hidden="1">
      <c r="A36952" s="232">
        <v>102479</v>
      </c>
      <c r="B36952" s="233" t="s">
        <v>14625</v>
      </c>
      <c r="C36952" s="232" t="s">
        <v>18</v>
      </c>
      <c r="D36952" s="232">
        <v>586.74</v>
      </c>
      <c r="E36952" s="232" t="s">
        <v>62718</v>
      </c>
    </row>
    <row r="36953" spans="1:5" ht="45" hidden="1">
      <c r="A36953" s="232">
        <v>104835</v>
      </c>
      <c r="B36953" s="233" t="s">
        <v>59290</v>
      </c>
      <c r="C36953" s="232" t="s">
        <v>18</v>
      </c>
      <c r="D36953" s="232">
        <v>0</v>
      </c>
      <c r="E36953" s="232" t="s">
        <v>62718</v>
      </c>
    </row>
    <row r="36954" spans="1:5" ht="45" hidden="1">
      <c r="A36954" s="232">
        <v>104833</v>
      </c>
      <c r="B36954" s="233" t="s">
        <v>59291</v>
      </c>
      <c r="C36954" s="232" t="s">
        <v>18</v>
      </c>
      <c r="D36954" s="232">
        <v>0</v>
      </c>
      <c r="E36954" s="232" t="s">
        <v>62718</v>
      </c>
    </row>
    <row r="36955" spans="1:5" ht="45" hidden="1">
      <c r="A36955" s="232">
        <v>104834</v>
      </c>
      <c r="B36955" s="233" t="s">
        <v>59292</v>
      </c>
      <c r="C36955" s="232" t="s">
        <v>18</v>
      </c>
      <c r="D36955" s="232">
        <v>0</v>
      </c>
      <c r="E36955" s="232" t="s">
        <v>62718</v>
      </c>
    </row>
    <row r="36956" spans="1:5" ht="45" hidden="1">
      <c r="A36956" s="232">
        <v>104836</v>
      </c>
      <c r="B36956" s="233" t="s">
        <v>59293</v>
      </c>
      <c r="C36956" s="232" t="s">
        <v>18</v>
      </c>
      <c r="D36956" s="232">
        <v>0</v>
      </c>
      <c r="E36956" s="232" t="s">
        <v>62718</v>
      </c>
    </row>
    <row r="36957" spans="1:5" ht="33.75" hidden="1">
      <c r="A36957" s="232">
        <v>104837</v>
      </c>
      <c r="B36957" s="233" t="s">
        <v>59294</v>
      </c>
      <c r="C36957" s="232" t="s">
        <v>18</v>
      </c>
      <c r="D36957" s="232">
        <v>0</v>
      </c>
      <c r="E36957" s="232" t="s">
        <v>62718</v>
      </c>
    </row>
    <row r="36958" spans="1:5" ht="45" hidden="1">
      <c r="A36958" s="232">
        <v>104838</v>
      </c>
      <c r="B36958" s="233" t="s">
        <v>59295</v>
      </c>
      <c r="C36958" s="232" t="s">
        <v>18</v>
      </c>
      <c r="D36958" s="232">
        <v>0</v>
      </c>
      <c r="E36958" s="232" t="s">
        <v>62718</v>
      </c>
    </row>
    <row r="36959" spans="1:5" ht="33.75" hidden="1">
      <c r="A36959" s="232">
        <v>104839</v>
      </c>
      <c r="B36959" s="233" t="s">
        <v>59296</v>
      </c>
      <c r="C36959" s="232" t="s">
        <v>18</v>
      </c>
      <c r="D36959" s="232">
        <v>0</v>
      </c>
      <c r="E36959" s="232" t="s">
        <v>62718</v>
      </c>
    </row>
    <row r="36960" spans="1:5" ht="33.75" hidden="1">
      <c r="A36960" s="232">
        <v>104840</v>
      </c>
      <c r="B36960" s="233" t="s">
        <v>59297</v>
      </c>
      <c r="C36960" s="232" t="s">
        <v>18</v>
      </c>
      <c r="D36960" s="232">
        <v>0</v>
      </c>
      <c r="E36960" s="232" t="s">
        <v>62718</v>
      </c>
    </row>
    <row r="36961" spans="1:5" ht="33.75" hidden="1">
      <c r="A36961" s="232">
        <v>104830</v>
      </c>
      <c r="B36961" s="233" t="s">
        <v>59298</v>
      </c>
      <c r="C36961" s="232" t="s">
        <v>18</v>
      </c>
      <c r="D36961" s="232">
        <v>0</v>
      </c>
      <c r="E36961" s="232" t="s">
        <v>62718</v>
      </c>
    </row>
    <row r="36962" spans="1:5" ht="33.75" hidden="1">
      <c r="A36962" s="232">
        <v>104829</v>
      </c>
      <c r="B36962" s="233" t="s">
        <v>59299</v>
      </c>
      <c r="C36962" s="232" t="s">
        <v>18</v>
      </c>
      <c r="D36962" s="232">
        <v>0</v>
      </c>
      <c r="E36962" s="232" t="s">
        <v>62718</v>
      </c>
    </row>
    <row r="36963" spans="1:5" ht="33.75" hidden="1">
      <c r="A36963" s="232">
        <v>104832</v>
      </c>
      <c r="B36963" s="233" t="s">
        <v>59300</v>
      </c>
      <c r="C36963" s="232" t="s">
        <v>18</v>
      </c>
      <c r="D36963" s="232">
        <v>0</v>
      </c>
      <c r="E36963" s="232" t="s">
        <v>62718</v>
      </c>
    </row>
    <row r="36964" spans="1:5" ht="33.75" hidden="1">
      <c r="A36964" s="232">
        <v>104831</v>
      </c>
      <c r="B36964" s="233" t="s">
        <v>59301</v>
      </c>
      <c r="C36964" s="232" t="s">
        <v>18</v>
      </c>
      <c r="D36964" s="232">
        <v>0</v>
      </c>
      <c r="E36964" s="232" t="s">
        <v>62718</v>
      </c>
    </row>
    <row r="36965" spans="1:5" ht="22.5" hidden="1">
      <c r="A36965" s="232">
        <v>103773</v>
      </c>
      <c r="B36965" s="233" t="s">
        <v>59302</v>
      </c>
      <c r="C36965" s="232" t="s">
        <v>5</v>
      </c>
      <c r="D36965" s="232">
        <v>0</v>
      </c>
      <c r="E36965" s="232" t="s">
        <v>62718</v>
      </c>
    </row>
    <row r="36966" spans="1:5" ht="22.5" hidden="1">
      <c r="A36966" s="232">
        <v>103772</v>
      </c>
      <c r="B36966" s="233" t="s">
        <v>59303</v>
      </c>
      <c r="C36966" s="232" t="s">
        <v>5</v>
      </c>
      <c r="D36966" s="232">
        <v>0</v>
      </c>
      <c r="E36966" s="232" t="s">
        <v>62718</v>
      </c>
    </row>
    <row r="36967" spans="1:5" ht="22.5" hidden="1">
      <c r="A36967" s="232">
        <v>103768</v>
      </c>
      <c r="B36967" s="233" t="s">
        <v>59304</v>
      </c>
      <c r="C36967" s="232" t="s">
        <v>5</v>
      </c>
      <c r="D36967" s="232">
        <v>0</v>
      </c>
      <c r="E36967" s="232" t="s">
        <v>62718</v>
      </c>
    </row>
    <row r="36968" spans="1:5" ht="22.5" hidden="1">
      <c r="A36968" s="232">
        <v>103767</v>
      </c>
      <c r="B36968" s="233" t="s">
        <v>59305</v>
      </c>
      <c r="C36968" s="232" t="s">
        <v>5</v>
      </c>
      <c r="D36968" s="232">
        <v>0</v>
      </c>
      <c r="E36968" s="232" t="s">
        <v>62718</v>
      </c>
    </row>
    <row r="36969" spans="1:5" ht="33.75" hidden="1">
      <c r="A36969" s="232">
        <v>103766</v>
      </c>
      <c r="B36969" s="233" t="s">
        <v>59306</v>
      </c>
      <c r="C36969" s="232" t="s">
        <v>5</v>
      </c>
      <c r="D36969" s="232">
        <v>0</v>
      </c>
      <c r="E36969" s="232" t="s">
        <v>62718</v>
      </c>
    </row>
    <row r="36970" spans="1:5" hidden="1">
      <c r="A36970" s="232">
        <v>103765</v>
      </c>
      <c r="B36970" s="233" t="s">
        <v>59307</v>
      </c>
      <c r="C36970" s="232" t="s">
        <v>5</v>
      </c>
      <c r="D36970" s="232">
        <v>0</v>
      </c>
      <c r="E36970" s="232" t="s">
        <v>62718</v>
      </c>
    </row>
    <row r="36971" spans="1:5" ht="22.5" hidden="1">
      <c r="A36971" s="232">
        <v>103771</v>
      </c>
      <c r="B36971" s="233" t="s">
        <v>59308</v>
      </c>
      <c r="C36971" s="232" t="s">
        <v>5</v>
      </c>
      <c r="D36971" s="232">
        <v>0</v>
      </c>
      <c r="E36971" s="232" t="s">
        <v>62718</v>
      </c>
    </row>
    <row r="36972" spans="1:5" ht="22.5" hidden="1">
      <c r="A36972" s="232">
        <v>103769</v>
      </c>
      <c r="B36972" s="233" t="s">
        <v>17750</v>
      </c>
      <c r="C36972" s="232" t="s">
        <v>5</v>
      </c>
      <c r="D36972" s="232">
        <v>3533.73</v>
      </c>
      <c r="E36972" s="232" t="s">
        <v>62718</v>
      </c>
    </row>
    <row r="36973" spans="1:5" ht="22.5" hidden="1">
      <c r="A36973" s="232">
        <v>103770</v>
      </c>
      <c r="B36973" s="233" t="s">
        <v>59309</v>
      </c>
      <c r="C36973" s="232" t="s">
        <v>5</v>
      </c>
      <c r="D36973" s="232">
        <v>0</v>
      </c>
      <c r="E36973" s="232" t="s">
        <v>62718</v>
      </c>
    </row>
    <row r="36974" spans="1:5" hidden="1">
      <c r="A36974" s="232">
        <v>103764</v>
      </c>
      <c r="B36974" s="233" t="s">
        <v>59310</v>
      </c>
      <c r="C36974" s="232" t="s">
        <v>5</v>
      </c>
      <c r="D36974" s="232">
        <v>0</v>
      </c>
      <c r="E36974" s="232" t="s">
        <v>62718</v>
      </c>
    </row>
    <row r="36975" spans="1:5" ht="22.5" hidden="1">
      <c r="A36975" s="232">
        <v>103780</v>
      </c>
      <c r="B36975" s="233" t="s">
        <v>59311</v>
      </c>
      <c r="C36975" s="232" t="s">
        <v>3</v>
      </c>
      <c r="D36975" s="232">
        <v>0</v>
      </c>
      <c r="E36975" s="232" t="s">
        <v>62718</v>
      </c>
    </row>
    <row r="36976" spans="1:5" ht="22.5" hidden="1">
      <c r="A36976" s="232">
        <v>103781</v>
      </c>
      <c r="B36976" s="233" t="s">
        <v>59312</v>
      </c>
      <c r="C36976" s="232" t="s">
        <v>3</v>
      </c>
      <c r="D36976" s="232">
        <v>0</v>
      </c>
      <c r="E36976" s="232" t="s">
        <v>62718</v>
      </c>
    </row>
    <row r="36977" spans="1:5" ht="22.5" hidden="1">
      <c r="A36977" s="232">
        <v>103779</v>
      </c>
      <c r="B36977" s="233" t="s">
        <v>59313</v>
      </c>
      <c r="C36977" s="232" t="s">
        <v>3</v>
      </c>
      <c r="D36977" s="232">
        <v>0</v>
      </c>
      <c r="E36977" s="232" t="s">
        <v>62718</v>
      </c>
    </row>
    <row r="36978" spans="1:5" ht="22.5" hidden="1">
      <c r="A36978" s="232">
        <v>103778</v>
      </c>
      <c r="B36978" s="233" t="s">
        <v>59314</v>
      </c>
      <c r="C36978" s="232" t="s">
        <v>3</v>
      </c>
      <c r="D36978" s="232">
        <v>0</v>
      </c>
      <c r="E36978" s="232" t="s">
        <v>62718</v>
      </c>
    </row>
    <row r="36979" spans="1:5" ht="22.5" hidden="1">
      <c r="A36979" s="232">
        <v>103924</v>
      </c>
      <c r="B36979" s="233" t="s">
        <v>59315</v>
      </c>
      <c r="C36979" s="232" t="s">
        <v>3</v>
      </c>
      <c r="D36979" s="232">
        <v>0</v>
      </c>
      <c r="E36979" s="232" t="s">
        <v>62718</v>
      </c>
    </row>
    <row r="36980" spans="1:5" ht="22.5" hidden="1">
      <c r="A36980" s="232">
        <v>103776</v>
      </c>
      <c r="B36980" s="233" t="s">
        <v>59316</v>
      </c>
      <c r="C36980" s="232" t="s">
        <v>3</v>
      </c>
      <c r="D36980" s="232">
        <v>0</v>
      </c>
      <c r="E36980" s="232" t="s">
        <v>62718</v>
      </c>
    </row>
    <row r="36981" spans="1:5" ht="22.5" hidden="1">
      <c r="A36981" s="232">
        <v>103774</v>
      </c>
      <c r="B36981" s="233" t="s">
        <v>59317</v>
      </c>
      <c r="C36981" s="232" t="s">
        <v>3</v>
      </c>
      <c r="D36981" s="232">
        <v>0</v>
      </c>
      <c r="E36981" s="232" t="s">
        <v>62718</v>
      </c>
    </row>
    <row r="36982" spans="1:5" ht="22.5" hidden="1">
      <c r="A36982" s="232">
        <v>103775</v>
      </c>
      <c r="B36982" s="233" t="s">
        <v>59318</v>
      </c>
      <c r="C36982" s="232" t="s">
        <v>3</v>
      </c>
      <c r="D36982" s="232">
        <v>0</v>
      </c>
      <c r="E36982" s="232" t="s">
        <v>62718</v>
      </c>
    </row>
    <row r="36983" spans="1:5" ht="22.5" hidden="1">
      <c r="A36983" s="232">
        <v>97097</v>
      </c>
      <c r="B36983" s="233" t="s">
        <v>16759</v>
      </c>
      <c r="C36983" s="232" t="s">
        <v>3</v>
      </c>
      <c r="D36983" s="232">
        <v>41.4</v>
      </c>
      <c r="E36983" s="232" t="s">
        <v>62718</v>
      </c>
    </row>
    <row r="36984" spans="1:5" ht="22.5" hidden="1">
      <c r="A36984" s="232">
        <v>97089</v>
      </c>
      <c r="B36984" s="233" t="s">
        <v>16753</v>
      </c>
      <c r="C36984" s="232" t="s">
        <v>83</v>
      </c>
      <c r="D36984" s="232">
        <v>13.5</v>
      </c>
      <c r="E36984" s="232" t="s">
        <v>62718</v>
      </c>
    </row>
    <row r="36985" spans="1:5" ht="22.5" hidden="1">
      <c r="A36985" s="232">
        <v>97090</v>
      </c>
      <c r="B36985" s="233" t="s">
        <v>16754</v>
      </c>
      <c r="C36985" s="232" t="s">
        <v>83</v>
      </c>
      <c r="D36985" s="232">
        <v>13.13</v>
      </c>
      <c r="E36985" s="232" t="s">
        <v>62718</v>
      </c>
    </row>
    <row r="36986" spans="1:5" ht="22.5" hidden="1">
      <c r="A36986" s="232">
        <v>97091</v>
      </c>
      <c r="B36986" s="233" t="s">
        <v>16755</v>
      </c>
      <c r="C36986" s="232" t="s">
        <v>83</v>
      </c>
      <c r="D36986" s="232">
        <v>12.67</v>
      </c>
      <c r="E36986" s="232" t="s">
        <v>62718</v>
      </c>
    </row>
    <row r="36987" spans="1:5" ht="22.5" hidden="1">
      <c r="A36987" s="232">
        <v>97092</v>
      </c>
      <c r="B36987" s="233" t="s">
        <v>16756</v>
      </c>
      <c r="C36987" s="232" t="s">
        <v>83</v>
      </c>
      <c r="D36987" s="232">
        <v>12.18</v>
      </c>
      <c r="E36987" s="232" t="s">
        <v>62718</v>
      </c>
    </row>
    <row r="36988" spans="1:5" ht="22.5" hidden="1">
      <c r="A36988" s="232">
        <v>103053</v>
      </c>
      <c r="B36988" s="233" t="s">
        <v>59319</v>
      </c>
      <c r="C36988" s="232" t="s">
        <v>83</v>
      </c>
      <c r="D36988" s="232">
        <v>0</v>
      </c>
      <c r="E36988" s="232" t="s">
        <v>62718</v>
      </c>
    </row>
    <row r="36989" spans="1:5" ht="22.5" hidden="1">
      <c r="A36989" s="232">
        <v>97093</v>
      </c>
      <c r="B36989" s="233" t="s">
        <v>16757</v>
      </c>
      <c r="C36989" s="232" t="s">
        <v>83</v>
      </c>
      <c r="D36989" s="232">
        <v>11.32</v>
      </c>
      <c r="E36989" s="232" t="s">
        <v>62718</v>
      </c>
    </row>
    <row r="36990" spans="1:5" ht="22.5" hidden="1">
      <c r="A36990" s="232">
        <v>103054</v>
      </c>
      <c r="B36990" s="233" t="s">
        <v>59320</v>
      </c>
      <c r="C36990" s="232" t="s">
        <v>83</v>
      </c>
      <c r="D36990" s="232">
        <v>0</v>
      </c>
      <c r="E36990" s="232" t="s">
        <v>62718</v>
      </c>
    </row>
    <row r="36991" spans="1:5" ht="22.5" hidden="1">
      <c r="A36991" s="232">
        <v>97088</v>
      </c>
      <c r="B36991" s="233" t="s">
        <v>16752</v>
      </c>
      <c r="C36991" s="232" t="s">
        <v>83</v>
      </c>
      <c r="D36991" s="232">
        <v>14.84</v>
      </c>
      <c r="E36991" s="232" t="s">
        <v>62718</v>
      </c>
    </row>
    <row r="36992" spans="1:5" ht="22.5" hidden="1">
      <c r="A36992" s="232">
        <v>97087</v>
      </c>
      <c r="B36992" s="233" t="s">
        <v>16751</v>
      </c>
      <c r="C36992" s="232" t="s">
        <v>3</v>
      </c>
      <c r="D36992" s="232">
        <v>2.67</v>
      </c>
      <c r="E36992" s="232" t="s">
        <v>62718</v>
      </c>
    </row>
    <row r="36993" spans="1:5" ht="22.5" hidden="1">
      <c r="A36993" s="232">
        <v>97083</v>
      </c>
      <c r="B36993" s="233" t="s">
        <v>16748</v>
      </c>
      <c r="C36993" s="232" t="s">
        <v>3</v>
      </c>
      <c r="D36993" s="232">
        <v>4.8600000000000003</v>
      </c>
      <c r="E36993" s="232" t="s">
        <v>62718</v>
      </c>
    </row>
    <row r="36994" spans="1:5" ht="22.5" hidden="1">
      <c r="A36994" s="232">
        <v>97084</v>
      </c>
      <c r="B36994" s="233" t="s">
        <v>16749</v>
      </c>
      <c r="C36994" s="232" t="s">
        <v>3</v>
      </c>
      <c r="D36994" s="232">
        <v>1.01</v>
      </c>
      <c r="E36994" s="232" t="s">
        <v>62718</v>
      </c>
    </row>
    <row r="36995" spans="1:5" ht="22.5" hidden="1">
      <c r="A36995" s="232">
        <v>97096</v>
      </c>
      <c r="B36995" s="233" t="s">
        <v>16758</v>
      </c>
      <c r="C36995" s="232" t="s">
        <v>18</v>
      </c>
      <c r="D36995" s="232">
        <v>626.39</v>
      </c>
      <c r="E36995" s="232" t="s">
        <v>62718</v>
      </c>
    </row>
    <row r="36996" spans="1:5" hidden="1">
      <c r="A36996" s="232">
        <v>97082</v>
      </c>
      <c r="B36996" s="233" t="s">
        <v>16747</v>
      </c>
      <c r="C36996" s="232" t="s">
        <v>18</v>
      </c>
      <c r="D36996" s="232">
        <v>92.6</v>
      </c>
      <c r="E36996" s="232" t="s">
        <v>62718</v>
      </c>
    </row>
    <row r="36997" spans="1:5" ht="22.5" hidden="1">
      <c r="A36997" s="232">
        <v>103076</v>
      </c>
      <c r="B36997" s="233" t="s">
        <v>17496</v>
      </c>
      <c r="C36997" s="232" t="s">
        <v>3</v>
      </c>
      <c r="D36997" s="232">
        <v>155.91999999999999</v>
      </c>
      <c r="E36997" s="232" t="s">
        <v>62718</v>
      </c>
    </row>
    <row r="36998" spans="1:5" ht="22.5" hidden="1">
      <c r="A36998" s="232">
        <v>103067</v>
      </c>
      <c r="B36998" s="233" t="s">
        <v>59321</v>
      </c>
      <c r="C36998" s="232" t="s">
        <v>3</v>
      </c>
      <c r="D36998" s="232">
        <v>0</v>
      </c>
      <c r="E36998" s="232" t="s">
        <v>62718</v>
      </c>
    </row>
    <row r="36999" spans="1:5" ht="22.5" hidden="1">
      <c r="A36999" s="232">
        <v>103077</v>
      </c>
      <c r="B36999" s="233" t="s">
        <v>17497</v>
      </c>
      <c r="C36999" s="232" t="s">
        <v>3</v>
      </c>
      <c r="D36999" s="232">
        <v>200</v>
      </c>
      <c r="E36999" s="232" t="s">
        <v>62718</v>
      </c>
    </row>
    <row r="37000" spans="1:5" ht="22.5" hidden="1">
      <c r="A37000" s="232">
        <v>103068</v>
      </c>
      <c r="B37000" s="233" t="s">
        <v>59322</v>
      </c>
      <c r="C37000" s="232" t="s">
        <v>3</v>
      </c>
      <c r="D37000" s="232">
        <v>0</v>
      </c>
      <c r="E37000" s="232" t="s">
        <v>62718</v>
      </c>
    </row>
    <row r="37001" spans="1:5" ht="22.5" hidden="1">
      <c r="A37001" s="232">
        <v>103078</v>
      </c>
      <c r="B37001" s="233" t="s">
        <v>17498</v>
      </c>
      <c r="C37001" s="232" t="s">
        <v>3</v>
      </c>
      <c r="D37001" s="232">
        <v>240.99</v>
      </c>
      <c r="E37001" s="232" t="s">
        <v>62718</v>
      </c>
    </row>
    <row r="37002" spans="1:5" ht="22.5" hidden="1">
      <c r="A37002" s="232">
        <v>103069</v>
      </c>
      <c r="B37002" s="233" t="s">
        <v>59323</v>
      </c>
      <c r="C37002" s="232" t="s">
        <v>3</v>
      </c>
      <c r="D37002" s="232">
        <v>0</v>
      </c>
      <c r="E37002" s="232" t="s">
        <v>62718</v>
      </c>
    </row>
    <row r="37003" spans="1:5" ht="22.5" hidden="1">
      <c r="A37003" s="232">
        <v>103079</v>
      </c>
      <c r="B37003" s="233" t="s">
        <v>17499</v>
      </c>
      <c r="C37003" s="232" t="s">
        <v>3</v>
      </c>
      <c r="D37003" s="232">
        <v>287.8</v>
      </c>
      <c r="E37003" s="232" t="s">
        <v>62718</v>
      </c>
    </row>
    <row r="37004" spans="1:5" ht="22.5" hidden="1">
      <c r="A37004" s="232">
        <v>103070</v>
      </c>
      <c r="B37004" s="233" t="s">
        <v>59324</v>
      </c>
      <c r="C37004" s="232" t="s">
        <v>3</v>
      </c>
      <c r="D37004" s="232">
        <v>0</v>
      </c>
      <c r="E37004" s="232" t="s">
        <v>62718</v>
      </c>
    </row>
    <row r="37005" spans="1:5" ht="22.5" hidden="1">
      <c r="A37005" s="232">
        <v>103080</v>
      </c>
      <c r="B37005" s="233" t="s">
        <v>17500</v>
      </c>
      <c r="C37005" s="232" t="s">
        <v>3</v>
      </c>
      <c r="D37005" s="232">
        <v>348.38</v>
      </c>
      <c r="E37005" s="232" t="s">
        <v>62718</v>
      </c>
    </row>
    <row r="37006" spans="1:5" ht="22.5" hidden="1">
      <c r="A37006" s="232">
        <v>103071</v>
      </c>
      <c r="B37006" s="233" t="s">
        <v>59325</v>
      </c>
      <c r="C37006" s="232" t="s">
        <v>3</v>
      </c>
      <c r="D37006" s="232">
        <v>0</v>
      </c>
      <c r="E37006" s="232" t="s">
        <v>62718</v>
      </c>
    </row>
    <row r="37007" spans="1:5" ht="22.5" hidden="1">
      <c r="A37007" s="232">
        <v>103075</v>
      </c>
      <c r="B37007" s="233" t="s">
        <v>17495</v>
      </c>
      <c r="C37007" s="232" t="s">
        <v>3</v>
      </c>
      <c r="D37007" s="232">
        <v>221.5</v>
      </c>
      <c r="E37007" s="232" t="s">
        <v>62718</v>
      </c>
    </row>
    <row r="37008" spans="1:5" ht="22.5" hidden="1">
      <c r="A37008" s="232">
        <v>103062</v>
      </c>
      <c r="B37008" s="233" t="s">
        <v>59326</v>
      </c>
      <c r="C37008" s="232" t="s">
        <v>3</v>
      </c>
      <c r="D37008" s="232">
        <v>0</v>
      </c>
      <c r="E37008" s="232" t="s">
        <v>62718</v>
      </c>
    </row>
    <row r="37009" spans="1:5" ht="22.5" hidden="1">
      <c r="A37009" s="232">
        <v>103065</v>
      </c>
      <c r="B37009" s="233" t="s">
        <v>59327</v>
      </c>
      <c r="C37009" s="232" t="s">
        <v>3</v>
      </c>
      <c r="D37009" s="232">
        <v>0</v>
      </c>
      <c r="E37009" s="232" t="s">
        <v>62718</v>
      </c>
    </row>
    <row r="37010" spans="1:5" ht="22.5" hidden="1">
      <c r="A37010" s="232">
        <v>103063</v>
      </c>
      <c r="B37010" s="233" t="s">
        <v>59328</v>
      </c>
      <c r="C37010" s="232" t="s">
        <v>3</v>
      </c>
      <c r="D37010" s="232">
        <v>0</v>
      </c>
      <c r="E37010" s="232" t="s">
        <v>62718</v>
      </c>
    </row>
    <row r="37011" spans="1:5" ht="22.5" hidden="1">
      <c r="A37011" s="232">
        <v>103066</v>
      </c>
      <c r="B37011" s="233" t="s">
        <v>59329</v>
      </c>
      <c r="C37011" s="232" t="s">
        <v>3</v>
      </c>
      <c r="D37011" s="232">
        <v>0</v>
      </c>
      <c r="E37011" s="232" t="s">
        <v>62718</v>
      </c>
    </row>
    <row r="37012" spans="1:5" ht="22.5" hidden="1">
      <c r="A37012" s="232">
        <v>103064</v>
      </c>
      <c r="B37012" s="233" t="s">
        <v>59330</v>
      </c>
      <c r="C37012" s="232" t="s">
        <v>3</v>
      </c>
      <c r="D37012" s="232">
        <v>0</v>
      </c>
      <c r="E37012" s="232" t="s">
        <v>62718</v>
      </c>
    </row>
    <row r="37013" spans="1:5" ht="22.5" hidden="1">
      <c r="A37013" s="232">
        <v>103074</v>
      </c>
      <c r="B37013" s="233" t="s">
        <v>17494</v>
      </c>
      <c r="C37013" s="232" t="s">
        <v>3</v>
      </c>
      <c r="D37013" s="232">
        <v>180.1</v>
      </c>
      <c r="E37013" s="232" t="s">
        <v>62718</v>
      </c>
    </row>
    <row r="37014" spans="1:5" ht="22.5" hidden="1">
      <c r="A37014" s="232">
        <v>103057</v>
      </c>
      <c r="B37014" s="233" t="s">
        <v>59331</v>
      </c>
      <c r="C37014" s="232" t="s">
        <v>3</v>
      </c>
      <c r="D37014" s="232">
        <v>0</v>
      </c>
      <c r="E37014" s="232" t="s">
        <v>62718</v>
      </c>
    </row>
    <row r="37015" spans="1:5" ht="22.5" hidden="1">
      <c r="A37015" s="232">
        <v>103060</v>
      </c>
      <c r="B37015" s="233" t="s">
        <v>59332</v>
      </c>
      <c r="C37015" s="232" t="s">
        <v>3</v>
      </c>
      <c r="D37015" s="232">
        <v>0</v>
      </c>
      <c r="E37015" s="232" t="s">
        <v>62718</v>
      </c>
    </row>
    <row r="37016" spans="1:5" ht="22.5" hidden="1">
      <c r="A37016" s="232">
        <v>103058</v>
      </c>
      <c r="B37016" s="233" t="s">
        <v>59333</v>
      </c>
      <c r="C37016" s="232" t="s">
        <v>3</v>
      </c>
      <c r="D37016" s="232">
        <v>0</v>
      </c>
      <c r="E37016" s="232" t="s">
        <v>62718</v>
      </c>
    </row>
    <row r="37017" spans="1:5" ht="22.5" hidden="1">
      <c r="A37017" s="232">
        <v>103061</v>
      </c>
      <c r="B37017" s="233" t="s">
        <v>59334</v>
      </c>
      <c r="C37017" s="232" t="s">
        <v>3</v>
      </c>
      <c r="D37017" s="232">
        <v>0</v>
      </c>
      <c r="E37017" s="232" t="s">
        <v>62718</v>
      </c>
    </row>
    <row r="37018" spans="1:5" ht="22.5" hidden="1">
      <c r="A37018" s="232">
        <v>103059</v>
      </c>
      <c r="B37018" s="233" t="s">
        <v>59335</v>
      </c>
      <c r="C37018" s="232" t="s">
        <v>3</v>
      </c>
      <c r="D37018" s="232">
        <v>0</v>
      </c>
      <c r="E37018" s="232" t="s">
        <v>62718</v>
      </c>
    </row>
    <row r="37019" spans="1:5" ht="22.5" hidden="1">
      <c r="A37019" s="232">
        <v>97101</v>
      </c>
      <c r="B37019" s="233" t="s">
        <v>16760</v>
      </c>
      <c r="C37019" s="232" t="s">
        <v>3</v>
      </c>
      <c r="D37019" s="232">
        <v>181.73</v>
      </c>
      <c r="E37019" s="232" t="s">
        <v>62718</v>
      </c>
    </row>
    <row r="37020" spans="1:5" ht="22.5" hidden="1">
      <c r="A37020" s="232">
        <v>97098</v>
      </c>
      <c r="B37020" s="233" t="s">
        <v>59336</v>
      </c>
      <c r="C37020" s="232" t="s">
        <v>3</v>
      </c>
      <c r="D37020" s="232">
        <v>0</v>
      </c>
      <c r="E37020" s="232" t="s">
        <v>62718</v>
      </c>
    </row>
    <row r="37021" spans="1:5" ht="22.5" hidden="1">
      <c r="A37021" s="232">
        <v>97102</v>
      </c>
      <c r="B37021" s="233" t="s">
        <v>16761</v>
      </c>
      <c r="C37021" s="232" t="s">
        <v>3</v>
      </c>
      <c r="D37021" s="232">
        <v>225.81</v>
      </c>
      <c r="E37021" s="232" t="s">
        <v>62718</v>
      </c>
    </row>
    <row r="37022" spans="1:5" ht="22.5" hidden="1">
      <c r="A37022" s="232">
        <v>97099</v>
      </c>
      <c r="B37022" s="233" t="s">
        <v>59337</v>
      </c>
      <c r="C37022" s="232" t="s">
        <v>3</v>
      </c>
      <c r="D37022" s="232">
        <v>0</v>
      </c>
      <c r="E37022" s="232" t="s">
        <v>62718</v>
      </c>
    </row>
    <row r="37023" spans="1:5" ht="22.5" hidden="1">
      <c r="A37023" s="232">
        <v>97103</v>
      </c>
      <c r="B37023" s="233" t="s">
        <v>16762</v>
      </c>
      <c r="C37023" s="232" t="s">
        <v>3</v>
      </c>
      <c r="D37023" s="232">
        <v>266.8</v>
      </c>
      <c r="E37023" s="232" t="s">
        <v>62718</v>
      </c>
    </row>
    <row r="37024" spans="1:5" ht="22.5" hidden="1">
      <c r="A37024" s="232">
        <v>97100</v>
      </c>
      <c r="B37024" s="233" t="s">
        <v>59338</v>
      </c>
      <c r="C37024" s="232" t="s">
        <v>3</v>
      </c>
      <c r="D37024" s="232">
        <v>0</v>
      </c>
      <c r="E37024" s="232" t="s">
        <v>62718</v>
      </c>
    </row>
    <row r="37025" spans="1:5" ht="22.5" hidden="1">
      <c r="A37025" s="232">
        <v>103072</v>
      </c>
      <c r="B37025" s="233" t="s">
        <v>17492</v>
      </c>
      <c r="C37025" s="232" t="s">
        <v>3</v>
      </c>
      <c r="D37025" s="232">
        <v>313.61</v>
      </c>
      <c r="E37025" s="232" t="s">
        <v>62718</v>
      </c>
    </row>
    <row r="37026" spans="1:5" ht="22.5" hidden="1">
      <c r="A37026" s="232">
        <v>103055</v>
      </c>
      <c r="B37026" s="233" t="s">
        <v>59339</v>
      </c>
      <c r="C37026" s="232" t="s">
        <v>3</v>
      </c>
      <c r="D37026" s="232">
        <v>0</v>
      </c>
      <c r="E37026" s="232" t="s">
        <v>62718</v>
      </c>
    </row>
    <row r="37027" spans="1:5" ht="22.5" hidden="1">
      <c r="A37027" s="232">
        <v>103073</v>
      </c>
      <c r="B37027" s="233" t="s">
        <v>17493</v>
      </c>
      <c r="C37027" s="232" t="s">
        <v>3</v>
      </c>
      <c r="D37027" s="232">
        <v>374.19</v>
      </c>
      <c r="E37027" s="232" t="s">
        <v>62718</v>
      </c>
    </row>
    <row r="37028" spans="1:5" ht="22.5" hidden="1">
      <c r="A37028" s="232">
        <v>103056</v>
      </c>
      <c r="B37028" s="233" t="s">
        <v>59340</v>
      </c>
      <c r="C37028" s="232" t="s">
        <v>3</v>
      </c>
      <c r="D37028" s="232">
        <v>0</v>
      </c>
      <c r="E37028" s="232" t="s">
        <v>62718</v>
      </c>
    </row>
    <row r="37029" spans="1:5" ht="22.5" hidden="1">
      <c r="A37029" s="232">
        <v>97086</v>
      </c>
      <c r="B37029" s="233" t="s">
        <v>16750</v>
      </c>
      <c r="C37029" s="232" t="s">
        <v>3</v>
      </c>
      <c r="D37029" s="232">
        <v>179.44</v>
      </c>
      <c r="E37029" s="232" t="s">
        <v>62718</v>
      </c>
    </row>
    <row r="37030" spans="1:5" ht="22.5" hidden="1">
      <c r="A37030" s="232">
        <v>97085</v>
      </c>
      <c r="B37030" s="233" t="s">
        <v>59341</v>
      </c>
      <c r="C37030" s="232" t="s">
        <v>3</v>
      </c>
      <c r="D37030" s="232">
        <v>0</v>
      </c>
      <c r="E37030" s="232" t="s">
        <v>62718</v>
      </c>
    </row>
    <row r="37031" spans="1:5" ht="22.5" hidden="1">
      <c r="A37031" s="232">
        <v>104766</v>
      </c>
      <c r="B37031" s="233" t="s">
        <v>18253</v>
      </c>
      <c r="C37031" s="232" t="s">
        <v>4</v>
      </c>
      <c r="D37031" s="232">
        <v>21.23</v>
      </c>
      <c r="E37031" s="232" t="s">
        <v>62718</v>
      </c>
    </row>
    <row r="37032" spans="1:5" ht="33.75" hidden="1">
      <c r="A37032" s="232">
        <v>90467</v>
      </c>
      <c r="B37032" s="233" t="s">
        <v>15524</v>
      </c>
      <c r="C37032" s="232" t="s">
        <v>4</v>
      </c>
      <c r="D37032" s="232">
        <v>30.74</v>
      </c>
      <c r="E37032" s="232" t="s">
        <v>62718</v>
      </c>
    </row>
    <row r="37033" spans="1:5" ht="22.5" hidden="1">
      <c r="A37033" s="232">
        <v>90466</v>
      </c>
      <c r="B37033" s="233" t="s">
        <v>15523</v>
      </c>
      <c r="C37033" s="232" t="s">
        <v>4</v>
      </c>
      <c r="D37033" s="232">
        <v>20.49</v>
      </c>
      <c r="E37033" s="232" t="s">
        <v>62718</v>
      </c>
    </row>
    <row r="37034" spans="1:5" ht="33.75" hidden="1">
      <c r="A37034" s="232">
        <v>90469</v>
      </c>
      <c r="B37034" s="233" t="s">
        <v>15526</v>
      </c>
      <c r="C37034" s="232" t="s">
        <v>4</v>
      </c>
      <c r="D37034" s="232">
        <v>14.36</v>
      </c>
      <c r="E37034" s="232" t="s">
        <v>62718</v>
      </c>
    </row>
    <row r="37035" spans="1:5" ht="33.75" hidden="1">
      <c r="A37035" s="232">
        <v>90470</v>
      </c>
      <c r="B37035" s="233" t="s">
        <v>15527</v>
      </c>
      <c r="C37035" s="232" t="s">
        <v>4</v>
      </c>
      <c r="D37035" s="232">
        <v>18.89</v>
      </c>
      <c r="E37035" s="232" t="s">
        <v>62718</v>
      </c>
    </row>
    <row r="37036" spans="1:5" ht="22.5" hidden="1">
      <c r="A37036" s="232">
        <v>90468</v>
      </c>
      <c r="B37036" s="233" t="s">
        <v>15525</v>
      </c>
      <c r="C37036" s="232" t="s">
        <v>4</v>
      </c>
      <c r="D37036" s="232">
        <v>9.48</v>
      </c>
      <c r="E37036" s="232" t="s">
        <v>62718</v>
      </c>
    </row>
    <row r="37037" spans="1:5" ht="22.5" hidden="1">
      <c r="A37037" s="232">
        <v>91188</v>
      </c>
      <c r="B37037" s="233" t="s">
        <v>61801</v>
      </c>
      <c r="C37037" s="232" t="s">
        <v>5</v>
      </c>
      <c r="D37037" s="232">
        <v>17.07</v>
      </c>
      <c r="E37037" s="232" t="s">
        <v>62718</v>
      </c>
    </row>
    <row r="37038" spans="1:5" ht="22.5" hidden="1">
      <c r="A37038" s="232">
        <v>91189</v>
      </c>
      <c r="B37038" s="233" t="s">
        <v>61802</v>
      </c>
      <c r="C37038" s="232" t="s">
        <v>5</v>
      </c>
      <c r="D37038" s="232">
        <v>88.15</v>
      </c>
      <c r="E37038" s="232" t="s">
        <v>62718</v>
      </c>
    </row>
    <row r="37039" spans="1:5" ht="22.5" hidden="1">
      <c r="A37039" s="232">
        <v>91192</v>
      </c>
      <c r="B37039" s="233" t="s">
        <v>15587</v>
      </c>
      <c r="C37039" s="232" t="s">
        <v>5</v>
      </c>
      <c r="D37039" s="232">
        <v>25.81</v>
      </c>
      <c r="E37039" s="232" t="s">
        <v>62718</v>
      </c>
    </row>
    <row r="37040" spans="1:5" ht="22.5" hidden="1">
      <c r="A37040" s="232">
        <v>91190</v>
      </c>
      <c r="B37040" s="233" t="s">
        <v>15585</v>
      </c>
      <c r="C37040" s="232" t="s">
        <v>5</v>
      </c>
      <c r="D37040" s="232">
        <v>13.49</v>
      </c>
      <c r="E37040" s="232" t="s">
        <v>62718</v>
      </c>
    </row>
    <row r="37041" spans="1:5" ht="22.5" hidden="1">
      <c r="A37041" s="232">
        <v>91191</v>
      </c>
      <c r="B37041" s="233" t="s">
        <v>15586</v>
      </c>
      <c r="C37041" s="232" t="s">
        <v>5</v>
      </c>
      <c r="D37041" s="232">
        <v>17.899999999999999</v>
      </c>
      <c r="E37041" s="232" t="s">
        <v>62718</v>
      </c>
    </row>
    <row r="37042" spans="1:5" ht="22.5" hidden="1">
      <c r="A37042" s="232">
        <v>95541</v>
      </c>
      <c r="B37042" s="233" t="s">
        <v>61803</v>
      </c>
      <c r="C37042" s="232" t="s">
        <v>5</v>
      </c>
      <c r="D37042" s="232">
        <v>30.55</v>
      </c>
      <c r="E37042" s="232" t="s">
        <v>62718</v>
      </c>
    </row>
    <row r="37043" spans="1:5" ht="22.5" hidden="1">
      <c r="A37043" s="232">
        <v>96564</v>
      </c>
      <c r="B37043" s="233" t="s">
        <v>61804</v>
      </c>
      <c r="C37043" s="232" t="s">
        <v>4</v>
      </c>
      <c r="D37043" s="232">
        <v>0</v>
      </c>
      <c r="E37043" s="232" t="s">
        <v>62718</v>
      </c>
    </row>
    <row r="37044" spans="1:5" ht="33.75" hidden="1">
      <c r="A37044" s="232">
        <v>104785</v>
      </c>
      <c r="B37044" s="233" t="s">
        <v>18272</v>
      </c>
      <c r="C37044" s="232" t="s">
        <v>4</v>
      </c>
      <c r="D37044" s="232">
        <v>15.87</v>
      </c>
      <c r="E37044" s="232" t="s">
        <v>62718</v>
      </c>
    </row>
    <row r="37045" spans="1:5" ht="22.5" hidden="1">
      <c r="A37045" s="232">
        <v>91166</v>
      </c>
      <c r="B37045" s="233" t="s">
        <v>15573</v>
      </c>
      <c r="C37045" s="232" t="s">
        <v>4</v>
      </c>
      <c r="D37045" s="232">
        <v>5.0599999999999996</v>
      </c>
      <c r="E37045" s="232" t="s">
        <v>62718</v>
      </c>
    </row>
    <row r="37046" spans="1:5" ht="33.75" hidden="1">
      <c r="A37046" s="232">
        <v>91167</v>
      </c>
      <c r="B37046" s="233" t="s">
        <v>15574</v>
      </c>
      <c r="C37046" s="232" t="s">
        <v>4</v>
      </c>
      <c r="D37046" s="232">
        <v>13.63</v>
      </c>
      <c r="E37046" s="232" t="s">
        <v>62718</v>
      </c>
    </row>
    <row r="37047" spans="1:5" ht="33.75" hidden="1">
      <c r="A37047" s="232">
        <v>91176</v>
      </c>
      <c r="B37047" s="233" t="s">
        <v>61805</v>
      </c>
      <c r="C37047" s="232" t="s">
        <v>4</v>
      </c>
      <c r="D37047" s="232">
        <v>22.1</v>
      </c>
      <c r="E37047" s="232" t="s">
        <v>62718</v>
      </c>
    </row>
    <row r="37048" spans="1:5" ht="33.75" hidden="1">
      <c r="A37048" s="232">
        <v>91182</v>
      </c>
      <c r="B37048" s="233" t="s">
        <v>15581</v>
      </c>
      <c r="C37048" s="232" t="s">
        <v>4</v>
      </c>
      <c r="D37048" s="232">
        <v>34.9</v>
      </c>
      <c r="E37048" s="232" t="s">
        <v>62718</v>
      </c>
    </row>
    <row r="37049" spans="1:5" ht="45" hidden="1">
      <c r="A37049" s="232">
        <v>91186</v>
      </c>
      <c r="B37049" s="233" t="s">
        <v>15583</v>
      </c>
      <c r="C37049" s="232" t="s">
        <v>4</v>
      </c>
      <c r="D37049" s="232">
        <v>38.53</v>
      </c>
      <c r="E37049" s="232" t="s">
        <v>62718</v>
      </c>
    </row>
    <row r="37050" spans="1:5" ht="45" hidden="1">
      <c r="A37050" s="232">
        <v>91171</v>
      </c>
      <c r="B37050" s="233" t="s">
        <v>15576</v>
      </c>
      <c r="C37050" s="232" t="s">
        <v>4</v>
      </c>
      <c r="D37050" s="232">
        <v>21.94</v>
      </c>
      <c r="E37050" s="232" t="s">
        <v>62718</v>
      </c>
    </row>
    <row r="37051" spans="1:5" ht="45" hidden="1">
      <c r="A37051" s="232">
        <v>91187</v>
      </c>
      <c r="B37051" s="233" t="s">
        <v>15584</v>
      </c>
      <c r="C37051" s="232" t="s">
        <v>4</v>
      </c>
      <c r="D37051" s="232">
        <v>34.659999999999997</v>
      </c>
      <c r="E37051" s="232" t="s">
        <v>62718</v>
      </c>
    </row>
    <row r="37052" spans="1:5" ht="45" hidden="1">
      <c r="A37052" s="232">
        <v>91172</v>
      </c>
      <c r="B37052" s="233" t="s">
        <v>15577</v>
      </c>
      <c r="C37052" s="232" t="s">
        <v>4</v>
      </c>
      <c r="D37052" s="232">
        <v>25.24</v>
      </c>
      <c r="E37052" s="232" t="s">
        <v>62718</v>
      </c>
    </row>
    <row r="37053" spans="1:5" ht="33.75" hidden="1">
      <c r="A37053" s="232">
        <v>91185</v>
      </c>
      <c r="B37053" s="233" t="s">
        <v>15582</v>
      </c>
      <c r="C37053" s="232" t="s">
        <v>4</v>
      </c>
      <c r="D37053" s="232">
        <v>34.9</v>
      </c>
      <c r="E37053" s="232" t="s">
        <v>62718</v>
      </c>
    </row>
    <row r="37054" spans="1:5" ht="33.75" hidden="1">
      <c r="A37054" s="232">
        <v>91170</v>
      </c>
      <c r="B37054" s="233" t="s">
        <v>15575</v>
      </c>
      <c r="C37054" s="232" t="s">
        <v>4</v>
      </c>
      <c r="D37054" s="232">
        <v>13.63</v>
      </c>
      <c r="E37054" s="232" t="s">
        <v>62718</v>
      </c>
    </row>
    <row r="37055" spans="1:5" ht="45" hidden="1">
      <c r="A37055" s="232">
        <v>91180</v>
      </c>
      <c r="B37055" s="233" t="s">
        <v>61806</v>
      </c>
      <c r="C37055" s="232" t="s">
        <v>4</v>
      </c>
      <c r="D37055" s="232">
        <v>29.51</v>
      </c>
      <c r="E37055" s="232" t="s">
        <v>62718</v>
      </c>
    </row>
    <row r="37056" spans="1:5" ht="45" hidden="1">
      <c r="A37056" s="232">
        <v>91181</v>
      </c>
      <c r="B37056" s="233" t="s">
        <v>61807</v>
      </c>
      <c r="C37056" s="232" t="s">
        <v>4</v>
      </c>
      <c r="D37056" s="232">
        <v>31</v>
      </c>
      <c r="E37056" s="232" t="s">
        <v>62718</v>
      </c>
    </row>
    <row r="37057" spans="1:5" ht="45" hidden="1">
      <c r="A37057" s="232">
        <v>91179</v>
      </c>
      <c r="B37057" s="233" t="s">
        <v>61808</v>
      </c>
      <c r="C37057" s="232" t="s">
        <v>4</v>
      </c>
      <c r="D37057" s="232">
        <v>22.1</v>
      </c>
      <c r="E37057" s="232" t="s">
        <v>62718</v>
      </c>
    </row>
    <row r="37058" spans="1:5" ht="45" hidden="1">
      <c r="A37058" s="232">
        <v>91174</v>
      </c>
      <c r="B37058" s="233" t="s">
        <v>15579</v>
      </c>
      <c r="C37058" s="232" t="s">
        <v>4</v>
      </c>
      <c r="D37058" s="232">
        <v>8.77</v>
      </c>
      <c r="E37058" s="232" t="s">
        <v>62718</v>
      </c>
    </row>
    <row r="37059" spans="1:5" ht="45" hidden="1">
      <c r="A37059" s="232">
        <v>91175</v>
      </c>
      <c r="B37059" s="233" t="s">
        <v>15580</v>
      </c>
      <c r="C37059" s="232" t="s">
        <v>4</v>
      </c>
      <c r="D37059" s="232">
        <v>13.62</v>
      </c>
      <c r="E37059" s="232" t="s">
        <v>62718</v>
      </c>
    </row>
    <row r="37060" spans="1:5" ht="33.75" hidden="1">
      <c r="A37060" s="232">
        <v>91173</v>
      </c>
      <c r="B37060" s="233" t="s">
        <v>15578</v>
      </c>
      <c r="C37060" s="232" t="s">
        <v>4</v>
      </c>
      <c r="D37060" s="232">
        <v>5.09</v>
      </c>
      <c r="E37060" s="232" t="s">
        <v>62718</v>
      </c>
    </row>
    <row r="37061" spans="1:5" ht="22.5" hidden="1">
      <c r="A37061" s="232">
        <v>104759</v>
      </c>
      <c r="B37061" s="233" t="s">
        <v>18246</v>
      </c>
      <c r="C37061" s="232" t="s">
        <v>5</v>
      </c>
      <c r="D37061" s="232">
        <v>58.44</v>
      </c>
      <c r="E37061" s="232" t="s">
        <v>62718</v>
      </c>
    </row>
    <row r="37062" spans="1:5" ht="22.5" hidden="1">
      <c r="A37062" s="232">
        <v>104760</v>
      </c>
      <c r="B37062" s="233" t="s">
        <v>18247</v>
      </c>
      <c r="C37062" s="232" t="s">
        <v>5</v>
      </c>
      <c r="D37062" s="232">
        <v>85.34</v>
      </c>
      <c r="E37062" s="232" t="s">
        <v>62718</v>
      </c>
    </row>
    <row r="37063" spans="1:5" ht="22.5" hidden="1">
      <c r="A37063" s="232">
        <v>104758</v>
      </c>
      <c r="B37063" s="233" t="s">
        <v>18245</v>
      </c>
      <c r="C37063" s="232" t="s">
        <v>5</v>
      </c>
      <c r="D37063" s="232">
        <v>21.93</v>
      </c>
      <c r="E37063" s="232" t="s">
        <v>62718</v>
      </c>
    </row>
    <row r="37064" spans="1:5" ht="22.5" hidden="1">
      <c r="A37064" s="232">
        <v>90437</v>
      </c>
      <c r="B37064" s="233" t="s">
        <v>15500</v>
      </c>
      <c r="C37064" s="232" t="s">
        <v>5</v>
      </c>
      <c r="D37064" s="232">
        <v>55.97</v>
      </c>
      <c r="E37064" s="232" t="s">
        <v>62718</v>
      </c>
    </row>
    <row r="37065" spans="1:5" ht="22.5" hidden="1">
      <c r="A37065" s="232">
        <v>90438</v>
      </c>
      <c r="B37065" s="233" t="s">
        <v>15501</v>
      </c>
      <c r="C37065" s="232" t="s">
        <v>5</v>
      </c>
      <c r="D37065" s="232">
        <v>81.75</v>
      </c>
      <c r="E37065" s="232" t="s">
        <v>62718</v>
      </c>
    </row>
    <row r="37066" spans="1:5" ht="22.5" hidden="1">
      <c r="A37066" s="232">
        <v>90436</v>
      </c>
      <c r="B37066" s="233" t="s">
        <v>15499</v>
      </c>
      <c r="C37066" s="232" t="s">
        <v>5</v>
      </c>
      <c r="D37066" s="232">
        <v>21</v>
      </c>
      <c r="E37066" s="232" t="s">
        <v>62718</v>
      </c>
    </row>
    <row r="37067" spans="1:5" ht="22.5" hidden="1">
      <c r="A37067" s="232">
        <v>104770</v>
      </c>
      <c r="B37067" s="233" t="s">
        <v>18257</v>
      </c>
      <c r="C37067" s="232" t="s">
        <v>5</v>
      </c>
      <c r="D37067" s="232">
        <v>2.4700000000000002</v>
      </c>
      <c r="E37067" s="232" t="s">
        <v>62718</v>
      </c>
    </row>
    <row r="37068" spans="1:5" ht="22.5" hidden="1">
      <c r="A37068" s="232">
        <v>104772</v>
      </c>
      <c r="B37068" s="233" t="s">
        <v>18259</v>
      </c>
      <c r="C37068" s="232" t="s">
        <v>5</v>
      </c>
      <c r="D37068" s="232">
        <v>3.62</v>
      </c>
      <c r="E37068" s="232" t="s">
        <v>62718</v>
      </c>
    </row>
    <row r="37069" spans="1:5" ht="22.5" hidden="1">
      <c r="A37069" s="232">
        <v>104768</v>
      </c>
      <c r="B37069" s="233" t="s">
        <v>18255</v>
      </c>
      <c r="C37069" s="232" t="s">
        <v>5</v>
      </c>
      <c r="D37069" s="232">
        <v>0.92</v>
      </c>
      <c r="E37069" s="232" t="s">
        <v>62718</v>
      </c>
    </row>
    <row r="37070" spans="1:5" ht="22.5" hidden="1">
      <c r="A37070" s="232">
        <v>104769</v>
      </c>
      <c r="B37070" s="233" t="s">
        <v>18256</v>
      </c>
      <c r="C37070" s="232" t="s">
        <v>5</v>
      </c>
      <c r="D37070" s="232">
        <v>2.37</v>
      </c>
      <c r="E37070" s="232" t="s">
        <v>62718</v>
      </c>
    </row>
    <row r="37071" spans="1:5" ht="22.5" hidden="1">
      <c r="A37071" s="232">
        <v>104771</v>
      </c>
      <c r="B37071" s="233" t="s">
        <v>18258</v>
      </c>
      <c r="C37071" s="232" t="s">
        <v>5</v>
      </c>
      <c r="D37071" s="232">
        <v>3.46</v>
      </c>
      <c r="E37071" s="232" t="s">
        <v>62718</v>
      </c>
    </row>
    <row r="37072" spans="1:5" ht="22.5" hidden="1">
      <c r="A37072" s="232">
        <v>104767</v>
      </c>
      <c r="B37072" s="233" t="s">
        <v>18254</v>
      </c>
      <c r="C37072" s="232" t="s">
        <v>5</v>
      </c>
      <c r="D37072" s="232">
        <v>0.88</v>
      </c>
      <c r="E37072" s="232" t="s">
        <v>62718</v>
      </c>
    </row>
    <row r="37073" spans="1:5" ht="33.75" hidden="1">
      <c r="A37073" s="232">
        <v>104762</v>
      </c>
      <c r="B37073" s="233" t="s">
        <v>18249</v>
      </c>
      <c r="C37073" s="232" t="s">
        <v>5</v>
      </c>
      <c r="D37073" s="232">
        <v>41.06</v>
      </c>
      <c r="E37073" s="232" t="s">
        <v>62718</v>
      </c>
    </row>
    <row r="37074" spans="1:5" ht="33.75" hidden="1">
      <c r="A37074" s="232">
        <v>104763</v>
      </c>
      <c r="B37074" s="233" t="s">
        <v>18250</v>
      </c>
      <c r="C37074" s="232" t="s">
        <v>5</v>
      </c>
      <c r="D37074" s="232">
        <v>59.97</v>
      </c>
      <c r="E37074" s="232" t="s">
        <v>62718</v>
      </c>
    </row>
    <row r="37075" spans="1:5" ht="22.5" hidden="1">
      <c r="A37075" s="232">
        <v>104761</v>
      </c>
      <c r="B37075" s="233" t="s">
        <v>18248</v>
      </c>
      <c r="C37075" s="232" t="s">
        <v>5</v>
      </c>
      <c r="D37075" s="232">
        <v>15.4</v>
      </c>
      <c r="E37075" s="232" t="s">
        <v>62718</v>
      </c>
    </row>
    <row r="37076" spans="1:5" ht="33.75" hidden="1">
      <c r="A37076" s="232">
        <v>90440</v>
      </c>
      <c r="B37076" s="233" t="s">
        <v>15503</v>
      </c>
      <c r="C37076" s="232" t="s">
        <v>5</v>
      </c>
      <c r="D37076" s="232">
        <v>40.82</v>
      </c>
      <c r="E37076" s="232" t="s">
        <v>62718</v>
      </c>
    </row>
    <row r="37077" spans="1:5" ht="33.75" hidden="1">
      <c r="A37077" s="232">
        <v>90441</v>
      </c>
      <c r="B37077" s="233" t="s">
        <v>15504</v>
      </c>
      <c r="C37077" s="232" t="s">
        <v>5</v>
      </c>
      <c r="D37077" s="232">
        <v>59.61</v>
      </c>
      <c r="E37077" s="232" t="s">
        <v>62718</v>
      </c>
    </row>
    <row r="37078" spans="1:5" ht="22.5" hidden="1">
      <c r="A37078" s="232">
        <v>90439</v>
      </c>
      <c r="B37078" s="233" t="s">
        <v>15502</v>
      </c>
      <c r="C37078" s="232" t="s">
        <v>5</v>
      </c>
      <c r="D37078" s="232">
        <v>15.31</v>
      </c>
      <c r="E37078" s="232" t="s">
        <v>62718</v>
      </c>
    </row>
    <row r="37079" spans="1:5" ht="22.5" hidden="1">
      <c r="A37079" s="232">
        <v>104776</v>
      </c>
      <c r="B37079" s="233" t="s">
        <v>18263</v>
      </c>
      <c r="C37079" s="232" t="s">
        <v>5</v>
      </c>
      <c r="D37079" s="232">
        <v>8.51</v>
      </c>
      <c r="E37079" s="232" t="s">
        <v>62718</v>
      </c>
    </row>
    <row r="37080" spans="1:5" ht="22.5" hidden="1">
      <c r="A37080" s="232">
        <v>104778</v>
      </c>
      <c r="B37080" s="233" t="s">
        <v>18265</v>
      </c>
      <c r="C37080" s="232" t="s">
        <v>5</v>
      </c>
      <c r="D37080" s="232">
        <v>12.43</v>
      </c>
      <c r="E37080" s="232" t="s">
        <v>62718</v>
      </c>
    </row>
    <row r="37081" spans="1:5" ht="22.5" hidden="1">
      <c r="A37081" s="232">
        <v>104774</v>
      </c>
      <c r="B37081" s="233" t="s">
        <v>18261</v>
      </c>
      <c r="C37081" s="232" t="s">
        <v>5</v>
      </c>
      <c r="D37081" s="232">
        <v>3.18</v>
      </c>
      <c r="E37081" s="232" t="s">
        <v>62718</v>
      </c>
    </row>
    <row r="37082" spans="1:5" ht="22.5" hidden="1">
      <c r="A37082" s="232">
        <v>104775</v>
      </c>
      <c r="B37082" s="233" t="s">
        <v>18262</v>
      </c>
      <c r="C37082" s="232" t="s">
        <v>5</v>
      </c>
      <c r="D37082" s="232">
        <v>8.18</v>
      </c>
      <c r="E37082" s="232" t="s">
        <v>62718</v>
      </c>
    </row>
    <row r="37083" spans="1:5" ht="22.5" hidden="1">
      <c r="A37083" s="232">
        <v>104777</v>
      </c>
      <c r="B37083" s="233" t="s">
        <v>18264</v>
      </c>
      <c r="C37083" s="232" t="s">
        <v>5</v>
      </c>
      <c r="D37083" s="232">
        <v>11.95</v>
      </c>
      <c r="E37083" s="232" t="s">
        <v>62718</v>
      </c>
    </row>
    <row r="37084" spans="1:5" ht="22.5" hidden="1">
      <c r="A37084" s="232">
        <v>104773</v>
      </c>
      <c r="B37084" s="233" t="s">
        <v>18260</v>
      </c>
      <c r="C37084" s="232" t="s">
        <v>5</v>
      </c>
      <c r="D37084" s="232">
        <v>3.06</v>
      </c>
      <c r="E37084" s="232" t="s">
        <v>62718</v>
      </c>
    </row>
    <row r="37085" spans="1:5" ht="22.5" hidden="1">
      <c r="A37085" s="232">
        <v>104782</v>
      </c>
      <c r="B37085" s="233" t="s">
        <v>18269</v>
      </c>
      <c r="C37085" s="232" t="s">
        <v>5</v>
      </c>
      <c r="D37085" s="232">
        <v>62.18</v>
      </c>
      <c r="E37085" s="232" t="s">
        <v>62718</v>
      </c>
    </row>
    <row r="37086" spans="1:5" ht="22.5" hidden="1">
      <c r="A37086" s="232">
        <v>90451</v>
      </c>
      <c r="B37086" s="233" t="s">
        <v>15510</v>
      </c>
      <c r="C37086" s="232" t="s">
        <v>5</v>
      </c>
      <c r="D37086" s="232">
        <v>8.2200000000000006</v>
      </c>
      <c r="E37086" s="232" t="s">
        <v>62718</v>
      </c>
    </row>
    <row r="37087" spans="1:5" ht="22.5" hidden="1">
      <c r="A37087" s="232">
        <v>90452</v>
      </c>
      <c r="B37087" s="233" t="s">
        <v>15511</v>
      </c>
      <c r="C37087" s="232" t="s">
        <v>5</v>
      </c>
      <c r="D37087" s="232">
        <v>27.71</v>
      </c>
      <c r="E37087" s="232" t="s">
        <v>62718</v>
      </c>
    </row>
    <row r="37088" spans="1:5" ht="22.5" hidden="1">
      <c r="A37088" s="232">
        <v>90455</v>
      </c>
      <c r="B37088" s="233" t="s">
        <v>15514</v>
      </c>
      <c r="C37088" s="232" t="s">
        <v>5</v>
      </c>
      <c r="D37088" s="232">
        <v>10.46</v>
      </c>
      <c r="E37088" s="232" t="s">
        <v>62718</v>
      </c>
    </row>
    <row r="37089" spans="1:5" ht="22.5" hidden="1">
      <c r="A37089" s="232">
        <v>104784</v>
      </c>
      <c r="B37089" s="233" t="s">
        <v>18271</v>
      </c>
      <c r="C37089" s="232" t="s">
        <v>5</v>
      </c>
      <c r="D37089" s="232">
        <v>17.25</v>
      </c>
      <c r="E37089" s="232" t="s">
        <v>62718</v>
      </c>
    </row>
    <row r="37090" spans="1:5" ht="22.5" hidden="1">
      <c r="A37090" s="232">
        <v>90453</v>
      </c>
      <c r="B37090" s="233" t="s">
        <v>15512</v>
      </c>
      <c r="C37090" s="232" t="s">
        <v>5</v>
      </c>
      <c r="D37090" s="232">
        <v>5.04</v>
      </c>
      <c r="E37090" s="232" t="s">
        <v>62718</v>
      </c>
    </row>
    <row r="37091" spans="1:5" ht="22.5" hidden="1">
      <c r="A37091" s="232">
        <v>104783</v>
      </c>
      <c r="B37091" s="233" t="s">
        <v>18270</v>
      </c>
      <c r="C37091" s="232" t="s">
        <v>5</v>
      </c>
      <c r="D37091" s="232">
        <v>6.3</v>
      </c>
      <c r="E37091" s="232" t="s">
        <v>62718</v>
      </c>
    </row>
    <row r="37092" spans="1:5" ht="22.5" hidden="1">
      <c r="A37092" s="232">
        <v>90454</v>
      </c>
      <c r="B37092" s="233" t="s">
        <v>15513</v>
      </c>
      <c r="C37092" s="232" t="s">
        <v>5</v>
      </c>
      <c r="D37092" s="232">
        <v>8.01</v>
      </c>
      <c r="E37092" s="232" t="s">
        <v>62718</v>
      </c>
    </row>
    <row r="37093" spans="1:5" ht="22.5" hidden="1">
      <c r="A37093" s="232">
        <v>90459</v>
      </c>
      <c r="B37093" s="233" t="s">
        <v>15518</v>
      </c>
      <c r="C37093" s="232" t="s">
        <v>5</v>
      </c>
      <c r="D37093" s="232">
        <v>68.86</v>
      </c>
      <c r="E37093" s="232" t="s">
        <v>62718</v>
      </c>
    </row>
    <row r="37094" spans="1:5" ht="22.5" hidden="1">
      <c r="A37094" s="232">
        <v>90456</v>
      </c>
      <c r="B37094" s="233" t="s">
        <v>15515</v>
      </c>
      <c r="C37094" s="232" t="s">
        <v>5</v>
      </c>
      <c r="D37094" s="232">
        <v>7.8</v>
      </c>
      <c r="E37094" s="232" t="s">
        <v>62718</v>
      </c>
    </row>
    <row r="37095" spans="1:5" ht="22.5" hidden="1">
      <c r="A37095" s="232">
        <v>90458</v>
      </c>
      <c r="B37095" s="233" t="s">
        <v>15517</v>
      </c>
      <c r="C37095" s="232" t="s">
        <v>5</v>
      </c>
      <c r="D37095" s="232">
        <v>50.79</v>
      </c>
      <c r="E37095" s="232" t="s">
        <v>62718</v>
      </c>
    </row>
    <row r="37096" spans="1:5" ht="22.5" hidden="1">
      <c r="A37096" s="232">
        <v>90457</v>
      </c>
      <c r="B37096" s="233" t="s">
        <v>15516</v>
      </c>
      <c r="C37096" s="232" t="s">
        <v>5</v>
      </c>
      <c r="D37096" s="232">
        <v>17.8</v>
      </c>
      <c r="E37096" s="232" t="s">
        <v>62718</v>
      </c>
    </row>
    <row r="37097" spans="1:5" ht="22.5" hidden="1">
      <c r="A37097" s="232">
        <v>90447</v>
      </c>
      <c r="B37097" s="233" t="s">
        <v>15509</v>
      </c>
      <c r="C37097" s="232" t="s">
        <v>4</v>
      </c>
      <c r="D37097" s="232">
        <v>11.78</v>
      </c>
      <c r="E37097" s="232" t="s">
        <v>62718</v>
      </c>
    </row>
    <row r="37098" spans="1:5" ht="33.75" hidden="1">
      <c r="A37098" s="232">
        <v>91222</v>
      </c>
      <c r="B37098" s="233" t="s">
        <v>15588</v>
      </c>
      <c r="C37098" s="232" t="s">
        <v>4</v>
      </c>
      <c r="D37098" s="232">
        <v>12.53</v>
      </c>
      <c r="E37098" s="232" t="s">
        <v>62718</v>
      </c>
    </row>
    <row r="37099" spans="1:5" ht="22.5" hidden="1">
      <c r="A37099" s="232">
        <v>90443</v>
      </c>
      <c r="B37099" s="233" t="s">
        <v>15505</v>
      </c>
      <c r="C37099" s="232" t="s">
        <v>4</v>
      </c>
      <c r="D37099" s="232">
        <v>11.27</v>
      </c>
      <c r="E37099" s="232" t="s">
        <v>62718</v>
      </c>
    </row>
    <row r="37100" spans="1:5" ht="22.5" hidden="1">
      <c r="A37100" s="232">
        <v>104780</v>
      </c>
      <c r="B37100" s="233" t="s">
        <v>18267</v>
      </c>
      <c r="C37100" s="232" t="s">
        <v>4</v>
      </c>
      <c r="D37100" s="232">
        <v>9.2200000000000006</v>
      </c>
      <c r="E37100" s="232" t="s">
        <v>62718</v>
      </c>
    </row>
    <row r="37101" spans="1:5" ht="33.75" hidden="1">
      <c r="A37101" s="232">
        <v>104781</v>
      </c>
      <c r="B37101" s="233" t="s">
        <v>18268</v>
      </c>
      <c r="C37101" s="232" t="s">
        <v>4</v>
      </c>
      <c r="D37101" s="232">
        <v>10.58</v>
      </c>
      <c r="E37101" s="232" t="s">
        <v>62718</v>
      </c>
    </row>
    <row r="37102" spans="1:5" ht="22.5" hidden="1">
      <c r="A37102" s="232">
        <v>104779</v>
      </c>
      <c r="B37102" s="233" t="s">
        <v>18266</v>
      </c>
      <c r="C37102" s="232" t="s">
        <v>4</v>
      </c>
      <c r="D37102" s="232">
        <v>9.16</v>
      </c>
      <c r="E37102" s="232" t="s">
        <v>62718</v>
      </c>
    </row>
    <row r="37103" spans="1:5" ht="33.75" hidden="1">
      <c r="A37103" s="232">
        <v>104787</v>
      </c>
      <c r="B37103" s="233" t="s">
        <v>18274</v>
      </c>
      <c r="C37103" s="232" t="s">
        <v>4</v>
      </c>
      <c r="D37103" s="232">
        <v>13.51</v>
      </c>
      <c r="E37103" s="232" t="s">
        <v>62718</v>
      </c>
    </row>
    <row r="37104" spans="1:5" ht="33.75" hidden="1">
      <c r="A37104" s="232">
        <v>104788</v>
      </c>
      <c r="B37104" s="233" t="s">
        <v>18275</v>
      </c>
      <c r="C37104" s="232" t="s">
        <v>4</v>
      </c>
      <c r="D37104" s="232">
        <v>17.940000000000001</v>
      </c>
      <c r="E37104" s="232" t="s">
        <v>62718</v>
      </c>
    </row>
    <row r="37105" spans="1:5" ht="22.5" hidden="1">
      <c r="A37105" s="232">
        <v>104786</v>
      </c>
      <c r="B37105" s="233" t="s">
        <v>18273</v>
      </c>
      <c r="C37105" s="232" t="s">
        <v>4</v>
      </c>
      <c r="D37105" s="232">
        <v>10.19</v>
      </c>
      <c r="E37105" s="232" t="s">
        <v>62718</v>
      </c>
    </row>
    <row r="37106" spans="1:5" ht="33.75" hidden="1">
      <c r="A37106" s="232">
        <v>90445</v>
      </c>
      <c r="B37106" s="233" t="s">
        <v>15507</v>
      </c>
      <c r="C37106" s="232" t="s">
        <v>4</v>
      </c>
      <c r="D37106" s="232">
        <v>28.48</v>
      </c>
      <c r="E37106" s="232" t="s">
        <v>62718</v>
      </c>
    </row>
    <row r="37107" spans="1:5" ht="33.75" hidden="1">
      <c r="A37107" s="232">
        <v>90446</v>
      </c>
      <c r="B37107" s="233" t="s">
        <v>15508</v>
      </c>
      <c r="C37107" s="232" t="s">
        <v>4</v>
      </c>
      <c r="D37107" s="232">
        <v>37.81</v>
      </c>
      <c r="E37107" s="232" t="s">
        <v>62718</v>
      </c>
    </row>
    <row r="37108" spans="1:5" ht="22.5" hidden="1">
      <c r="A37108" s="232">
        <v>90444</v>
      </c>
      <c r="B37108" s="233" t="s">
        <v>15506</v>
      </c>
      <c r="C37108" s="232" t="s">
        <v>4</v>
      </c>
      <c r="D37108" s="232">
        <v>21.48</v>
      </c>
      <c r="E37108" s="232" t="s">
        <v>62718</v>
      </c>
    </row>
    <row r="37109" spans="1:5" ht="33.75" hidden="1">
      <c r="A37109" s="232">
        <v>104764</v>
      </c>
      <c r="B37109" s="233" t="s">
        <v>18251</v>
      </c>
      <c r="C37109" s="232" t="s">
        <v>4</v>
      </c>
      <c r="D37109" s="232">
        <v>25.2</v>
      </c>
      <c r="E37109" s="232" t="s">
        <v>62718</v>
      </c>
    </row>
    <row r="37110" spans="1:5" ht="33.75" hidden="1">
      <c r="A37110" s="232">
        <v>90460</v>
      </c>
      <c r="B37110" s="233" t="s">
        <v>15519</v>
      </c>
      <c r="C37110" s="232" t="s">
        <v>4</v>
      </c>
      <c r="D37110" s="232">
        <v>30.04</v>
      </c>
      <c r="E37110" s="232" t="s">
        <v>62718</v>
      </c>
    </row>
    <row r="37111" spans="1:5" ht="33.75" hidden="1">
      <c r="A37111" s="232">
        <v>90462</v>
      </c>
      <c r="B37111" s="233" t="s">
        <v>15521</v>
      </c>
      <c r="C37111" s="232" t="s">
        <v>4</v>
      </c>
      <c r="D37111" s="232">
        <v>5.29</v>
      </c>
      <c r="E37111" s="232" t="s">
        <v>62718</v>
      </c>
    </row>
    <row r="37112" spans="1:5" ht="33.75" hidden="1">
      <c r="A37112" s="232">
        <v>104765</v>
      </c>
      <c r="B37112" s="233" t="s">
        <v>18252</v>
      </c>
      <c r="C37112" s="232" t="s">
        <v>4</v>
      </c>
      <c r="D37112" s="232">
        <v>21.28</v>
      </c>
      <c r="E37112" s="232" t="s">
        <v>62718</v>
      </c>
    </row>
    <row r="37113" spans="1:5" ht="33.75" hidden="1">
      <c r="A37113" s="232">
        <v>90461</v>
      </c>
      <c r="B37113" s="233" t="s">
        <v>15520</v>
      </c>
      <c r="C37113" s="232" t="s">
        <v>4</v>
      </c>
      <c r="D37113" s="232">
        <v>23.52</v>
      </c>
      <c r="E37113" s="232" t="s">
        <v>62718</v>
      </c>
    </row>
    <row r="37114" spans="1:5" ht="33.75" hidden="1">
      <c r="A37114" s="232">
        <v>90463</v>
      </c>
      <c r="B37114" s="233" t="s">
        <v>15522</v>
      </c>
      <c r="C37114" s="232" t="s">
        <v>4</v>
      </c>
      <c r="D37114" s="232">
        <v>4.5999999999999996</v>
      </c>
      <c r="E37114" s="232" t="s">
        <v>62718</v>
      </c>
    </row>
    <row r="37115" spans="1:5" ht="22.5" hidden="1">
      <c r="A37115" s="232">
        <v>96560</v>
      </c>
      <c r="B37115" s="233" t="s">
        <v>16596</v>
      </c>
      <c r="C37115" s="232" t="s">
        <v>3</v>
      </c>
      <c r="D37115" s="232">
        <v>38.35</v>
      </c>
      <c r="E37115" s="232" t="s">
        <v>62718</v>
      </c>
    </row>
    <row r="37116" spans="1:5" ht="22.5" hidden="1">
      <c r="A37116" s="232">
        <v>96559</v>
      </c>
      <c r="B37116" s="233" t="s">
        <v>16595</v>
      </c>
      <c r="C37116" s="232" t="s">
        <v>3</v>
      </c>
      <c r="D37116" s="232">
        <v>39.619999999999997</v>
      </c>
      <c r="E37116" s="232" t="s">
        <v>62718</v>
      </c>
    </row>
    <row r="37117" spans="1:5" ht="33.75" hidden="1">
      <c r="A37117" s="232">
        <v>96562</v>
      </c>
      <c r="B37117" s="233" t="s">
        <v>16597</v>
      </c>
      <c r="C37117" s="232" t="s">
        <v>4</v>
      </c>
      <c r="D37117" s="232">
        <v>63.04</v>
      </c>
      <c r="E37117" s="232" t="s">
        <v>62718</v>
      </c>
    </row>
    <row r="37118" spans="1:5" ht="33.75" hidden="1">
      <c r="A37118" s="232">
        <v>96563</v>
      </c>
      <c r="B37118" s="233" t="s">
        <v>16598</v>
      </c>
      <c r="C37118" s="232" t="s">
        <v>4</v>
      </c>
      <c r="D37118" s="232">
        <v>68.680000000000007</v>
      </c>
      <c r="E37118" s="232" t="s">
        <v>62718</v>
      </c>
    </row>
    <row r="37119" spans="1:5" ht="22.5" hidden="1">
      <c r="A37119" s="232">
        <v>102469</v>
      </c>
      <c r="B37119" s="233" t="s">
        <v>59342</v>
      </c>
      <c r="C37119" s="232" t="s">
        <v>3</v>
      </c>
      <c r="D37119" s="232">
        <v>0</v>
      </c>
      <c r="E37119" s="232" t="s">
        <v>62718</v>
      </c>
    </row>
    <row r="37120" spans="1:5" ht="22.5" hidden="1">
      <c r="A37120" s="232">
        <v>104388</v>
      </c>
      <c r="B37120" s="233" t="s">
        <v>59343</v>
      </c>
      <c r="C37120" s="232" t="s">
        <v>3</v>
      </c>
      <c r="D37120" s="232">
        <v>0</v>
      </c>
      <c r="E37120" s="232" t="s">
        <v>62718</v>
      </c>
    </row>
    <row r="37121" spans="1:5" ht="22.5" hidden="1">
      <c r="A37121" s="232">
        <v>104387</v>
      </c>
      <c r="B37121" s="233" t="s">
        <v>59344</v>
      </c>
      <c r="C37121" s="232" t="s">
        <v>18</v>
      </c>
      <c r="D37121" s="232">
        <v>0</v>
      </c>
      <c r="E37121" s="232" t="s">
        <v>62718</v>
      </c>
    </row>
    <row r="37122" spans="1:5" ht="22.5" hidden="1">
      <c r="A37122" s="232">
        <v>104364</v>
      </c>
      <c r="B37122" s="233" t="s">
        <v>59345</v>
      </c>
      <c r="C37122" s="232" t="s">
        <v>18</v>
      </c>
      <c r="D37122" s="232">
        <v>0</v>
      </c>
      <c r="E37122" s="232" t="s">
        <v>62718</v>
      </c>
    </row>
    <row r="37123" spans="1:5" ht="22.5" hidden="1">
      <c r="A37123" s="232">
        <v>102097</v>
      </c>
      <c r="B37123" s="233" t="s">
        <v>59346</v>
      </c>
      <c r="C37123" s="232" t="s">
        <v>18</v>
      </c>
      <c r="D37123" s="232">
        <v>0</v>
      </c>
      <c r="E37123" s="232" t="s">
        <v>62718</v>
      </c>
    </row>
    <row r="37124" spans="1:5" ht="22.5" hidden="1">
      <c r="A37124" s="232">
        <v>104365</v>
      </c>
      <c r="B37124" s="233" t="s">
        <v>59347</v>
      </c>
      <c r="C37124" s="232" t="s">
        <v>18</v>
      </c>
      <c r="D37124" s="232">
        <v>0</v>
      </c>
      <c r="E37124" s="232" t="s">
        <v>62718</v>
      </c>
    </row>
    <row r="37125" spans="1:5" ht="33.75" hidden="1">
      <c r="A37125" s="232">
        <v>101870</v>
      </c>
      <c r="B37125" s="233" t="s">
        <v>14788</v>
      </c>
      <c r="C37125" s="232" t="s">
        <v>3</v>
      </c>
      <c r="D37125" s="232">
        <v>56.05</v>
      </c>
      <c r="E37125" s="232" t="s">
        <v>62718</v>
      </c>
    </row>
    <row r="37126" spans="1:5" ht="33.75" hidden="1">
      <c r="A37126" s="232">
        <v>101866</v>
      </c>
      <c r="B37126" s="233" t="s">
        <v>61809</v>
      </c>
      <c r="C37126" s="232" t="s">
        <v>3</v>
      </c>
      <c r="D37126" s="232">
        <v>47.29</v>
      </c>
      <c r="E37126" s="232" t="s">
        <v>62718</v>
      </c>
    </row>
    <row r="37127" spans="1:5" ht="33.75" hidden="1">
      <c r="A37127" s="232">
        <v>101867</v>
      </c>
      <c r="B37127" s="233" t="s">
        <v>14785</v>
      </c>
      <c r="C37127" s="232" t="s">
        <v>3</v>
      </c>
      <c r="D37127" s="232">
        <v>54.03</v>
      </c>
      <c r="E37127" s="232" t="s">
        <v>62718</v>
      </c>
    </row>
    <row r="37128" spans="1:5" ht="33.75" hidden="1">
      <c r="A37128" s="232">
        <v>101868</v>
      </c>
      <c r="B37128" s="233" t="s">
        <v>14786</v>
      </c>
      <c r="C37128" s="232" t="s">
        <v>3</v>
      </c>
      <c r="D37128" s="232">
        <v>42.57</v>
      </c>
      <c r="E37128" s="232" t="s">
        <v>62718</v>
      </c>
    </row>
    <row r="37129" spans="1:5" ht="33.75" hidden="1">
      <c r="A37129" s="232">
        <v>101869</v>
      </c>
      <c r="B37129" s="233" t="s">
        <v>14787</v>
      </c>
      <c r="C37129" s="232" t="s">
        <v>3</v>
      </c>
      <c r="D37129" s="232">
        <v>49.32</v>
      </c>
      <c r="E37129" s="232" t="s">
        <v>62718</v>
      </c>
    </row>
    <row r="37130" spans="1:5" ht="33.75" hidden="1">
      <c r="A37130" s="232">
        <v>101856</v>
      </c>
      <c r="B37130" s="233" t="s">
        <v>14776</v>
      </c>
      <c r="C37130" s="232" t="s">
        <v>3</v>
      </c>
      <c r="D37130" s="232">
        <v>38.42</v>
      </c>
      <c r="E37130" s="232" t="s">
        <v>62718</v>
      </c>
    </row>
    <row r="37131" spans="1:5" ht="33.75" hidden="1">
      <c r="A37131" s="232">
        <v>101865</v>
      </c>
      <c r="B37131" s="233" t="s">
        <v>14784</v>
      </c>
      <c r="C37131" s="232" t="s">
        <v>3</v>
      </c>
      <c r="D37131" s="232">
        <v>53.35</v>
      </c>
      <c r="E37131" s="232" t="s">
        <v>62718</v>
      </c>
    </row>
    <row r="37132" spans="1:5" ht="33.75" hidden="1">
      <c r="A37132" s="232">
        <v>101861</v>
      </c>
      <c r="B37132" s="233" t="s">
        <v>61810</v>
      </c>
      <c r="C37132" s="232" t="s">
        <v>3</v>
      </c>
      <c r="D37132" s="232">
        <v>46.95</v>
      </c>
      <c r="E37132" s="232" t="s">
        <v>62718</v>
      </c>
    </row>
    <row r="37133" spans="1:5" ht="33.75" hidden="1">
      <c r="A37133" s="232">
        <v>101862</v>
      </c>
      <c r="B37133" s="233" t="s">
        <v>14781</v>
      </c>
      <c r="C37133" s="232" t="s">
        <v>3</v>
      </c>
      <c r="D37133" s="232">
        <v>51.32</v>
      </c>
      <c r="E37133" s="232" t="s">
        <v>62718</v>
      </c>
    </row>
    <row r="37134" spans="1:5" ht="33.75" hidden="1">
      <c r="A37134" s="232">
        <v>101863</v>
      </c>
      <c r="B37134" s="233" t="s">
        <v>14782</v>
      </c>
      <c r="C37134" s="232" t="s">
        <v>3</v>
      </c>
      <c r="D37134" s="232">
        <v>39.86</v>
      </c>
      <c r="E37134" s="232" t="s">
        <v>62718</v>
      </c>
    </row>
    <row r="37135" spans="1:5" ht="33.75" hidden="1">
      <c r="A37135" s="232">
        <v>101864</v>
      </c>
      <c r="B37135" s="233" t="s">
        <v>14783</v>
      </c>
      <c r="C37135" s="232" t="s">
        <v>3</v>
      </c>
      <c r="D37135" s="232">
        <v>46.6</v>
      </c>
      <c r="E37135" s="232" t="s">
        <v>62718</v>
      </c>
    </row>
    <row r="37136" spans="1:5" ht="33.75" hidden="1">
      <c r="A37136" s="232">
        <v>101860</v>
      </c>
      <c r="B37136" s="233" t="s">
        <v>14780</v>
      </c>
      <c r="C37136" s="232" t="s">
        <v>3</v>
      </c>
      <c r="D37136" s="232">
        <v>50.29</v>
      </c>
      <c r="E37136" s="232" t="s">
        <v>62718</v>
      </c>
    </row>
    <row r="37137" spans="1:5" ht="33.75" hidden="1">
      <c r="A37137" s="232">
        <v>101857</v>
      </c>
      <c r="B37137" s="233" t="s">
        <v>14777</v>
      </c>
      <c r="C37137" s="232" t="s">
        <v>3</v>
      </c>
      <c r="D37137" s="232">
        <v>48.41</v>
      </c>
      <c r="E37137" s="232" t="s">
        <v>62718</v>
      </c>
    </row>
    <row r="37138" spans="1:5" ht="33.75" hidden="1">
      <c r="A37138" s="232">
        <v>101858</v>
      </c>
      <c r="B37138" s="233" t="s">
        <v>14778</v>
      </c>
      <c r="C37138" s="232" t="s">
        <v>3</v>
      </c>
      <c r="D37138" s="232">
        <v>39.26</v>
      </c>
      <c r="E37138" s="232" t="s">
        <v>62718</v>
      </c>
    </row>
    <row r="37139" spans="1:5" ht="33.75" hidden="1">
      <c r="A37139" s="232">
        <v>101859</v>
      </c>
      <c r="B37139" s="233" t="s">
        <v>14779</v>
      </c>
      <c r="C37139" s="232" t="s">
        <v>3</v>
      </c>
      <c r="D37139" s="232">
        <v>43.54</v>
      </c>
      <c r="E37139" s="232" t="s">
        <v>62718</v>
      </c>
    </row>
    <row r="37140" spans="1:5" ht="33.75" hidden="1">
      <c r="A37140" s="232">
        <v>101852</v>
      </c>
      <c r="B37140" s="233" t="s">
        <v>14774</v>
      </c>
      <c r="C37140" s="232" t="s">
        <v>3</v>
      </c>
      <c r="D37140" s="232">
        <v>96.4</v>
      </c>
      <c r="E37140" s="232" t="s">
        <v>62718</v>
      </c>
    </row>
    <row r="37141" spans="1:5" ht="33.75" hidden="1">
      <c r="A37141" s="232">
        <v>104385</v>
      </c>
      <c r="B37141" s="233" t="s">
        <v>59348</v>
      </c>
      <c r="C37141" s="232" t="s">
        <v>3</v>
      </c>
      <c r="D37141" s="232">
        <v>0</v>
      </c>
      <c r="E37141" s="232" t="s">
        <v>62718</v>
      </c>
    </row>
    <row r="37142" spans="1:5" ht="33.75" hidden="1">
      <c r="A37142" s="232">
        <v>101850</v>
      </c>
      <c r="B37142" s="233" t="s">
        <v>14773</v>
      </c>
      <c r="C37142" s="232" t="s">
        <v>3</v>
      </c>
      <c r="D37142" s="232">
        <v>80.31</v>
      </c>
      <c r="E37142" s="232" t="s">
        <v>62718</v>
      </c>
    </row>
    <row r="37143" spans="1:5" ht="33.75" hidden="1">
      <c r="A37143" s="232">
        <v>101855</v>
      </c>
      <c r="B37143" s="233" t="s">
        <v>14775</v>
      </c>
      <c r="C37143" s="232" t="s">
        <v>3</v>
      </c>
      <c r="D37143" s="232">
        <v>97.1</v>
      </c>
      <c r="E37143" s="232" t="s">
        <v>62718</v>
      </c>
    </row>
    <row r="37144" spans="1:5" ht="33.75" hidden="1">
      <c r="A37144" s="232">
        <v>104386</v>
      </c>
      <c r="B37144" s="233" t="s">
        <v>59349</v>
      </c>
      <c r="C37144" s="232" t="s">
        <v>3</v>
      </c>
      <c r="D37144" s="232">
        <v>0</v>
      </c>
      <c r="E37144" s="232" t="s">
        <v>62718</v>
      </c>
    </row>
    <row r="37145" spans="1:5" ht="33.75" hidden="1">
      <c r="A37145" s="232">
        <v>101853</v>
      </c>
      <c r="B37145" s="233" t="s">
        <v>61811</v>
      </c>
      <c r="C37145" s="232" t="s">
        <v>3</v>
      </c>
      <c r="D37145" s="232">
        <v>70.66</v>
      </c>
      <c r="E37145" s="232" t="s">
        <v>62718</v>
      </c>
    </row>
    <row r="37146" spans="1:5" ht="22.5" hidden="1">
      <c r="A37146" s="232">
        <v>101849</v>
      </c>
      <c r="B37146" s="233" t="s">
        <v>14772</v>
      </c>
      <c r="C37146" s="232" t="s">
        <v>18</v>
      </c>
      <c r="D37146" s="232">
        <v>224.43</v>
      </c>
      <c r="E37146" s="232" t="s">
        <v>62718</v>
      </c>
    </row>
    <row r="37147" spans="1:5" ht="22.5" hidden="1">
      <c r="A37147" s="232">
        <v>101841</v>
      </c>
      <c r="B37147" s="233" t="s">
        <v>14767</v>
      </c>
      <c r="C37147" s="232" t="s">
        <v>18</v>
      </c>
      <c r="D37147" s="232">
        <v>130.79</v>
      </c>
      <c r="E37147" s="232" t="s">
        <v>62718</v>
      </c>
    </row>
    <row r="37148" spans="1:5" ht="33.75" hidden="1">
      <c r="A37148" s="232">
        <v>101843</v>
      </c>
      <c r="B37148" s="233" t="s">
        <v>17328</v>
      </c>
      <c r="C37148" s="232" t="s">
        <v>18</v>
      </c>
      <c r="D37148" s="232">
        <v>190.1</v>
      </c>
      <c r="E37148" s="232" t="s">
        <v>62718</v>
      </c>
    </row>
    <row r="37149" spans="1:5" ht="33.75" hidden="1">
      <c r="A37149" s="232">
        <v>101844</v>
      </c>
      <c r="B37149" s="233" t="s">
        <v>17329</v>
      </c>
      <c r="C37149" s="232" t="s">
        <v>18</v>
      </c>
      <c r="D37149" s="232">
        <v>217.81</v>
      </c>
      <c r="E37149" s="232" t="s">
        <v>62718</v>
      </c>
    </row>
    <row r="37150" spans="1:5" ht="33.75" hidden="1">
      <c r="A37150" s="232">
        <v>101845</v>
      </c>
      <c r="B37150" s="233" t="s">
        <v>17330</v>
      </c>
      <c r="C37150" s="232" t="s">
        <v>18</v>
      </c>
      <c r="D37150" s="232">
        <v>245.12</v>
      </c>
      <c r="E37150" s="232" t="s">
        <v>62718</v>
      </c>
    </row>
    <row r="37151" spans="1:5" ht="22.5" hidden="1">
      <c r="A37151" s="232">
        <v>101842</v>
      </c>
      <c r="B37151" s="233" t="s">
        <v>14768</v>
      </c>
      <c r="C37151" s="232" t="s">
        <v>18</v>
      </c>
      <c r="D37151" s="232">
        <v>114.38</v>
      </c>
      <c r="E37151" s="232" t="s">
        <v>62718</v>
      </c>
    </row>
    <row r="37152" spans="1:5" ht="33.75" hidden="1">
      <c r="A37152" s="232">
        <v>101846</v>
      </c>
      <c r="B37152" s="233" t="s">
        <v>14769</v>
      </c>
      <c r="C37152" s="232" t="s">
        <v>18</v>
      </c>
      <c r="D37152" s="232">
        <v>174.34</v>
      </c>
      <c r="E37152" s="232" t="s">
        <v>62718</v>
      </c>
    </row>
    <row r="37153" spans="1:5" ht="33.75" hidden="1">
      <c r="A37153" s="232">
        <v>101847</v>
      </c>
      <c r="B37153" s="233" t="s">
        <v>14770</v>
      </c>
      <c r="C37153" s="232" t="s">
        <v>18</v>
      </c>
      <c r="D37153" s="232">
        <v>202.38</v>
      </c>
      <c r="E37153" s="232" t="s">
        <v>62718</v>
      </c>
    </row>
    <row r="37154" spans="1:5" ht="33.75" hidden="1">
      <c r="A37154" s="232">
        <v>101848</v>
      </c>
      <c r="B37154" s="233" t="s">
        <v>14771</v>
      </c>
      <c r="C37154" s="232" t="s">
        <v>18</v>
      </c>
      <c r="D37154" s="232">
        <v>230.02</v>
      </c>
      <c r="E37154" s="232" t="s">
        <v>62718</v>
      </c>
    </row>
    <row r="37155" spans="1:5" ht="22.5" hidden="1">
      <c r="A37155" s="232">
        <v>101839</v>
      </c>
      <c r="B37155" s="233" t="s">
        <v>14765</v>
      </c>
      <c r="C37155" s="232" t="s">
        <v>18</v>
      </c>
      <c r="D37155" s="232">
        <v>125.21</v>
      </c>
      <c r="E37155" s="232" t="s">
        <v>62718</v>
      </c>
    </row>
    <row r="37156" spans="1:5" ht="22.5" hidden="1">
      <c r="A37156" s="232">
        <v>101840</v>
      </c>
      <c r="B37156" s="233" t="s">
        <v>14766</v>
      </c>
      <c r="C37156" s="232" t="s">
        <v>18</v>
      </c>
      <c r="D37156" s="232">
        <v>214.29</v>
      </c>
      <c r="E37156" s="232" t="s">
        <v>62718</v>
      </c>
    </row>
    <row r="37157" spans="1:5" ht="33.75" hidden="1">
      <c r="A37157" s="232">
        <v>101837</v>
      </c>
      <c r="B37157" s="233" t="s">
        <v>14763</v>
      </c>
      <c r="C37157" s="232" t="s">
        <v>18</v>
      </c>
      <c r="D37157" s="232">
        <v>65.040000000000006</v>
      </c>
      <c r="E37157" s="232" t="s">
        <v>62718</v>
      </c>
    </row>
    <row r="37158" spans="1:5" ht="33.75" hidden="1">
      <c r="A37158" s="232">
        <v>101838</v>
      </c>
      <c r="B37158" s="233" t="s">
        <v>14764</v>
      </c>
      <c r="C37158" s="232" t="s">
        <v>18</v>
      </c>
      <c r="D37158" s="232">
        <v>95.54</v>
      </c>
      <c r="E37158" s="232" t="s">
        <v>62718</v>
      </c>
    </row>
    <row r="37159" spans="1:5" ht="33.75" hidden="1">
      <c r="A37159" s="232">
        <v>101836</v>
      </c>
      <c r="B37159" s="233" t="s">
        <v>14762</v>
      </c>
      <c r="C37159" s="232" t="s">
        <v>18</v>
      </c>
      <c r="D37159" s="232">
        <v>32.29</v>
      </c>
      <c r="E37159" s="232" t="s">
        <v>62718</v>
      </c>
    </row>
    <row r="37160" spans="1:5" ht="22.5" hidden="1">
      <c r="A37160" s="232">
        <v>101835</v>
      </c>
      <c r="B37160" s="233" t="s">
        <v>14761</v>
      </c>
      <c r="C37160" s="232" t="s">
        <v>18</v>
      </c>
      <c r="D37160" s="232">
        <v>375.64</v>
      </c>
      <c r="E37160" s="232" t="s">
        <v>62718</v>
      </c>
    </row>
    <row r="37161" spans="1:5" ht="22.5" hidden="1">
      <c r="A37161" s="232">
        <v>101827</v>
      </c>
      <c r="B37161" s="233" t="s">
        <v>14756</v>
      </c>
      <c r="C37161" s="232" t="s">
        <v>18</v>
      </c>
      <c r="D37161" s="232">
        <v>282</v>
      </c>
      <c r="E37161" s="232" t="s">
        <v>62718</v>
      </c>
    </row>
    <row r="37162" spans="1:5" ht="33.75" hidden="1">
      <c r="A37162" s="232">
        <v>101829</v>
      </c>
      <c r="B37162" s="233" t="s">
        <v>17325</v>
      </c>
      <c r="C37162" s="232" t="s">
        <v>18</v>
      </c>
      <c r="D37162" s="232">
        <v>341.31</v>
      </c>
      <c r="E37162" s="232" t="s">
        <v>62718</v>
      </c>
    </row>
    <row r="37163" spans="1:5" ht="33.75" hidden="1">
      <c r="A37163" s="232">
        <v>101830</v>
      </c>
      <c r="B37163" s="233" t="s">
        <v>17326</v>
      </c>
      <c r="C37163" s="232" t="s">
        <v>18</v>
      </c>
      <c r="D37163" s="232">
        <v>369.02</v>
      </c>
      <c r="E37163" s="232" t="s">
        <v>62718</v>
      </c>
    </row>
    <row r="37164" spans="1:5" ht="33.75" hidden="1">
      <c r="A37164" s="232">
        <v>101831</v>
      </c>
      <c r="B37164" s="233" t="s">
        <v>17327</v>
      </c>
      <c r="C37164" s="232" t="s">
        <v>18</v>
      </c>
      <c r="D37164" s="232">
        <v>396.33</v>
      </c>
      <c r="E37164" s="232" t="s">
        <v>62718</v>
      </c>
    </row>
    <row r="37165" spans="1:5" ht="22.5" hidden="1">
      <c r="A37165" s="232">
        <v>101828</v>
      </c>
      <c r="B37165" s="233" t="s">
        <v>14757</v>
      </c>
      <c r="C37165" s="232" t="s">
        <v>18</v>
      </c>
      <c r="D37165" s="232">
        <v>265.58999999999997</v>
      </c>
      <c r="E37165" s="232" t="s">
        <v>62718</v>
      </c>
    </row>
    <row r="37166" spans="1:5" ht="33.75" hidden="1">
      <c r="A37166" s="232">
        <v>101832</v>
      </c>
      <c r="B37166" s="233" t="s">
        <v>14758</v>
      </c>
      <c r="C37166" s="232" t="s">
        <v>18</v>
      </c>
      <c r="D37166" s="232">
        <v>325.55</v>
      </c>
      <c r="E37166" s="232" t="s">
        <v>62718</v>
      </c>
    </row>
    <row r="37167" spans="1:5" ht="33.75" hidden="1">
      <c r="A37167" s="232">
        <v>101833</v>
      </c>
      <c r="B37167" s="233" t="s">
        <v>14759</v>
      </c>
      <c r="C37167" s="232" t="s">
        <v>18</v>
      </c>
      <c r="D37167" s="232">
        <v>353.59</v>
      </c>
      <c r="E37167" s="232" t="s">
        <v>62718</v>
      </c>
    </row>
    <row r="37168" spans="1:5" ht="33.75" hidden="1">
      <c r="A37168" s="232">
        <v>101834</v>
      </c>
      <c r="B37168" s="233" t="s">
        <v>14760</v>
      </c>
      <c r="C37168" s="232" t="s">
        <v>18</v>
      </c>
      <c r="D37168" s="232">
        <v>381.23</v>
      </c>
      <c r="E37168" s="232" t="s">
        <v>62718</v>
      </c>
    </row>
    <row r="37169" spans="1:5" ht="22.5" hidden="1">
      <c r="A37169" s="232">
        <v>101825</v>
      </c>
      <c r="B37169" s="233" t="s">
        <v>14754</v>
      </c>
      <c r="C37169" s="232" t="s">
        <v>18</v>
      </c>
      <c r="D37169" s="232">
        <v>276.43</v>
      </c>
      <c r="E37169" s="232" t="s">
        <v>62718</v>
      </c>
    </row>
    <row r="37170" spans="1:5" ht="22.5" hidden="1">
      <c r="A37170" s="232">
        <v>101826</v>
      </c>
      <c r="B37170" s="233" t="s">
        <v>14755</v>
      </c>
      <c r="C37170" s="232" t="s">
        <v>18</v>
      </c>
      <c r="D37170" s="232">
        <v>305.7</v>
      </c>
      <c r="E37170" s="232" t="s">
        <v>62718</v>
      </c>
    </row>
    <row r="37171" spans="1:5" ht="33.75" hidden="1">
      <c r="A37171" s="232">
        <v>101823</v>
      </c>
      <c r="B37171" s="233" t="s">
        <v>14752</v>
      </c>
      <c r="C37171" s="232" t="s">
        <v>18</v>
      </c>
      <c r="D37171" s="232">
        <v>216.25</v>
      </c>
      <c r="E37171" s="232" t="s">
        <v>62718</v>
      </c>
    </row>
    <row r="37172" spans="1:5" ht="33.75" hidden="1">
      <c r="A37172" s="232">
        <v>101824</v>
      </c>
      <c r="B37172" s="233" t="s">
        <v>14753</v>
      </c>
      <c r="C37172" s="232" t="s">
        <v>18</v>
      </c>
      <c r="D37172" s="232">
        <v>246.75</v>
      </c>
      <c r="E37172" s="232" t="s">
        <v>62718</v>
      </c>
    </row>
    <row r="37173" spans="1:5" ht="33.75" hidden="1">
      <c r="A37173" s="232">
        <v>101822</v>
      </c>
      <c r="B37173" s="233" t="s">
        <v>14751</v>
      </c>
      <c r="C37173" s="232" t="s">
        <v>18</v>
      </c>
      <c r="D37173" s="232">
        <v>183.5</v>
      </c>
      <c r="E37173" s="232" t="s">
        <v>62718</v>
      </c>
    </row>
    <row r="37174" spans="1:5" ht="33.75" hidden="1">
      <c r="A37174" s="232">
        <v>101819</v>
      </c>
      <c r="B37174" s="233" t="s">
        <v>14749</v>
      </c>
      <c r="C37174" s="232" t="s">
        <v>3</v>
      </c>
      <c r="D37174" s="232">
        <v>83.4</v>
      </c>
      <c r="E37174" s="232" t="s">
        <v>62718</v>
      </c>
    </row>
    <row r="37175" spans="1:5" ht="33.75" hidden="1">
      <c r="A37175" s="232">
        <v>104370</v>
      </c>
      <c r="B37175" s="233" t="s">
        <v>59350</v>
      </c>
      <c r="C37175" s="232" t="s">
        <v>3</v>
      </c>
      <c r="D37175" s="232">
        <v>0</v>
      </c>
      <c r="E37175" s="232" t="s">
        <v>62718</v>
      </c>
    </row>
    <row r="37176" spans="1:5" ht="33.75" hidden="1">
      <c r="A37176" s="232">
        <v>101817</v>
      </c>
      <c r="B37176" s="233" t="s">
        <v>14748</v>
      </c>
      <c r="C37176" s="232" t="s">
        <v>3</v>
      </c>
      <c r="D37176" s="232">
        <v>67.84</v>
      </c>
      <c r="E37176" s="232" t="s">
        <v>62718</v>
      </c>
    </row>
    <row r="37177" spans="1:5" ht="33.75" hidden="1">
      <c r="A37177" s="232">
        <v>101816</v>
      </c>
      <c r="B37177" s="233" t="s">
        <v>14747</v>
      </c>
      <c r="C37177" s="232" t="s">
        <v>3</v>
      </c>
      <c r="D37177" s="232">
        <v>86.8</v>
      </c>
      <c r="E37177" s="232" t="s">
        <v>62718</v>
      </c>
    </row>
    <row r="37178" spans="1:5" ht="45" hidden="1">
      <c r="A37178" s="232">
        <v>104369</v>
      </c>
      <c r="B37178" s="233" t="s">
        <v>59351</v>
      </c>
      <c r="C37178" s="232" t="s">
        <v>3</v>
      </c>
      <c r="D37178" s="232">
        <v>0</v>
      </c>
      <c r="E37178" s="232" t="s">
        <v>62718</v>
      </c>
    </row>
    <row r="37179" spans="1:5" ht="33.75" hidden="1">
      <c r="A37179" s="232">
        <v>101820</v>
      </c>
      <c r="B37179" s="233" t="s">
        <v>14750</v>
      </c>
      <c r="C37179" s="232" t="s">
        <v>3</v>
      </c>
      <c r="D37179" s="232">
        <v>61.01</v>
      </c>
      <c r="E37179" s="232" t="s">
        <v>62718</v>
      </c>
    </row>
    <row r="37180" spans="1:5" ht="33.75" hidden="1">
      <c r="A37180" s="232">
        <v>102988</v>
      </c>
      <c r="B37180" s="233" t="s">
        <v>14790</v>
      </c>
      <c r="C37180" s="232" t="s">
        <v>3</v>
      </c>
      <c r="D37180" s="232">
        <v>81.52</v>
      </c>
      <c r="E37180" s="232" t="s">
        <v>62718</v>
      </c>
    </row>
    <row r="37181" spans="1:5" ht="33.75" hidden="1">
      <c r="A37181" s="232">
        <v>101814</v>
      </c>
      <c r="B37181" s="233" t="s">
        <v>14746</v>
      </c>
      <c r="C37181" s="232" t="s">
        <v>3</v>
      </c>
      <c r="D37181" s="232">
        <v>60.78</v>
      </c>
      <c r="E37181" s="232" t="s">
        <v>62718</v>
      </c>
    </row>
    <row r="37182" spans="1:5" ht="22.5" hidden="1">
      <c r="A37182" s="232">
        <v>102098</v>
      </c>
      <c r="B37182" s="233" t="s">
        <v>14789</v>
      </c>
      <c r="C37182" s="232" t="s">
        <v>18</v>
      </c>
      <c r="D37182" s="232">
        <v>2402.3000000000002</v>
      </c>
      <c r="E37182" s="232" t="s">
        <v>62718</v>
      </c>
    </row>
    <row r="37183" spans="1:5" ht="22.5" hidden="1">
      <c r="A37183" s="232">
        <v>104366</v>
      </c>
      <c r="B37183" s="233" t="s">
        <v>59352</v>
      </c>
      <c r="C37183" s="232" t="s">
        <v>18</v>
      </c>
      <c r="D37183" s="232">
        <v>0</v>
      </c>
      <c r="E37183" s="232" t="s">
        <v>62718</v>
      </c>
    </row>
    <row r="37184" spans="1:5" ht="22.5" hidden="1">
      <c r="A37184" s="232">
        <v>102099</v>
      </c>
      <c r="B37184" s="233" t="s">
        <v>59353</v>
      </c>
      <c r="C37184" s="232" t="s">
        <v>18</v>
      </c>
      <c r="D37184" s="232">
        <v>0</v>
      </c>
      <c r="E37184" s="232" t="s">
        <v>62718</v>
      </c>
    </row>
    <row r="37185" spans="1:5" ht="22.5" hidden="1">
      <c r="A37185" s="232">
        <v>104367</v>
      </c>
      <c r="B37185" s="233" t="s">
        <v>59354</v>
      </c>
      <c r="C37185" s="232" t="s">
        <v>18</v>
      </c>
      <c r="D37185" s="232">
        <v>0</v>
      </c>
      <c r="E37185" s="232" t="s">
        <v>62718</v>
      </c>
    </row>
    <row r="37186" spans="1:5" ht="33.75" hidden="1">
      <c r="A37186" s="232">
        <v>92994</v>
      </c>
      <c r="B37186" s="233" t="s">
        <v>16052</v>
      </c>
      <c r="C37186" s="232" t="s">
        <v>4</v>
      </c>
      <c r="D37186" s="232">
        <v>139.57</v>
      </c>
      <c r="E37186" s="232" t="s">
        <v>62718</v>
      </c>
    </row>
    <row r="37187" spans="1:5" ht="33.75" hidden="1">
      <c r="A37187" s="232">
        <v>92996</v>
      </c>
      <c r="B37187" s="233" t="s">
        <v>16053</v>
      </c>
      <c r="C37187" s="232" t="s">
        <v>4</v>
      </c>
      <c r="D37187" s="232">
        <v>168.76</v>
      </c>
      <c r="E37187" s="232" t="s">
        <v>62718</v>
      </c>
    </row>
    <row r="37188" spans="1:5" ht="33.75" hidden="1">
      <c r="A37188" s="232">
        <v>92998</v>
      </c>
      <c r="B37188" s="233" t="s">
        <v>16054</v>
      </c>
      <c r="C37188" s="232" t="s">
        <v>4</v>
      </c>
      <c r="D37188" s="232">
        <v>206.66</v>
      </c>
      <c r="E37188" s="232" t="s">
        <v>62718</v>
      </c>
    </row>
    <row r="37189" spans="1:5" ht="33.75" hidden="1">
      <c r="A37189" s="232">
        <v>93000</v>
      </c>
      <c r="B37189" s="233" t="s">
        <v>16055</v>
      </c>
      <c r="C37189" s="232" t="s">
        <v>4</v>
      </c>
      <c r="D37189" s="232">
        <v>273.26</v>
      </c>
      <c r="E37189" s="232" t="s">
        <v>62718</v>
      </c>
    </row>
    <row r="37190" spans="1:5" ht="33.75" hidden="1">
      <c r="A37190" s="232">
        <v>92984</v>
      </c>
      <c r="B37190" s="233" t="s">
        <v>16047</v>
      </c>
      <c r="C37190" s="232" t="s">
        <v>4</v>
      </c>
      <c r="D37190" s="232">
        <v>30.52</v>
      </c>
      <c r="E37190" s="232" t="s">
        <v>62718</v>
      </c>
    </row>
    <row r="37191" spans="1:5" ht="33.75" hidden="1">
      <c r="A37191" s="232">
        <v>93002</v>
      </c>
      <c r="B37191" s="233" t="s">
        <v>16056</v>
      </c>
      <c r="C37191" s="232" t="s">
        <v>4</v>
      </c>
      <c r="D37191" s="232">
        <v>352.93</v>
      </c>
      <c r="E37191" s="232" t="s">
        <v>62718</v>
      </c>
    </row>
    <row r="37192" spans="1:5" ht="33.75" hidden="1">
      <c r="A37192" s="232">
        <v>92986</v>
      </c>
      <c r="B37192" s="233" t="s">
        <v>16048</v>
      </c>
      <c r="C37192" s="232" t="s">
        <v>4</v>
      </c>
      <c r="D37192" s="232">
        <v>41.9</v>
      </c>
      <c r="E37192" s="232" t="s">
        <v>62718</v>
      </c>
    </row>
    <row r="37193" spans="1:5" ht="33.75" hidden="1">
      <c r="A37193" s="232">
        <v>92988</v>
      </c>
      <c r="B37193" s="233" t="s">
        <v>16049</v>
      </c>
      <c r="C37193" s="232" t="s">
        <v>4</v>
      </c>
      <c r="D37193" s="232">
        <v>60.44</v>
      </c>
      <c r="E37193" s="232" t="s">
        <v>62718</v>
      </c>
    </row>
    <row r="37194" spans="1:5" ht="33.75" hidden="1">
      <c r="A37194" s="232">
        <v>92990</v>
      </c>
      <c r="B37194" s="233" t="s">
        <v>16050</v>
      </c>
      <c r="C37194" s="232" t="s">
        <v>4</v>
      </c>
      <c r="D37194" s="232">
        <v>83.37</v>
      </c>
      <c r="E37194" s="232" t="s">
        <v>62718</v>
      </c>
    </row>
    <row r="37195" spans="1:5" ht="33.75" hidden="1">
      <c r="A37195" s="232">
        <v>92992</v>
      </c>
      <c r="B37195" s="233" t="s">
        <v>16051</v>
      </c>
      <c r="C37195" s="232" t="s">
        <v>4</v>
      </c>
      <c r="D37195" s="232">
        <v>107.62</v>
      </c>
      <c r="E37195" s="232" t="s">
        <v>62718</v>
      </c>
    </row>
    <row r="37196" spans="1:5" ht="33.75" hidden="1">
      <c r="A37196" s="232">
        <v>103491</v>
      </c>
      <c r="B37196" s="233" t="s">
        <v>17712</v>
      </c>
      <c r="C37196" s="232" t="s">
        <v>18</v>
      </c>
      <c r="D37196" s="232">
        <v>691.49</v>
      </c>
      <c r="E37196" s="232" t="s">
        <v>62718</v>
      </c>
    </row>
    <row r="37197" spans="1:5" ht="33.75" hidden="1">
      <c r="A37197" s="232">
        <v>93026</v>
      </c>
      <c r="B37197" s="233" t="s">
        <v>16071</v>
      </c>
      <c r="C37197" s="232" t="s">
        <v>5</v>
      </c>
      <c r="D37197" s="232">
        <v>107.98</v>
      </c>
      <c r="E37197" s="232" t="s">
        <v>62718</v>
      </c>
    </row>
    <row r="37198" spans="1:5" ht="33.75" hidden="1">
      <c r="A37198" s="232">
        <v>93018</v>
      </c>
      <c r="B37198" s="233" t="s">
        <v>16067</v>
      </c>
      <c r="C37198" s="232" t="s">
        <v>5</v>
      </c>
      <c r="D37198" s="232">
        <v>32.25</v>
      </c>
      <c r="E37198" s="232" t="s">
        <v>62718</v>
      </c>
    </row>
    <row r="37199" spans="1:5" ht="33.75" hidden="1">
      <c r="A37199" s="232">
        <v>93020</v>
      </c>
      <c r="B37199" s="233" t="s">
        <v>16068</v>
      </c>
      <c r="C37199" s="232" t="s">
        <v>5</v>
      </c>
      <c r="D37199" s="232">
        <v>40.53</v>
      </c>
      <c r="E37199" s="232" t="s">
        <v>62718</v>
      </c>
    </row>
    <row r="37200" spans="1:5" ht="33.75" hidden="1">
      <c r="A37200" s="232">
        <v>93022</v>
      </c>
      <c r="B37200" s="233" t="s">
        <v>16069</v>
      </c>
      <c r="C37200" s="232" t="s">
        <v>5</v>
      </c>
      <c r="D37200" s="232">
        <v>64.430000000000007</v>
      </c>
      <c r="E37200" s="232" t="s">
        <v>62718</v>
      </c>
    </row>
    <row r="37201" spans="1:5" ht="33.75" hidden="1">
      <c r="A37201" s="232">
        <v>93024</v>
      </c>
      <c r="B37201" s="233" t="s">
        <v>16070</v>
      </c>
      <c r="C37201" s="232" t="s">
        <v>5</v>
      </c>
      <c r="D37201" s="232">
        <v>68.22</v>
      </c>
      <c r="E37201" s="232" t="s">
        <v>62718</v>
      </c>
    </row>
    <row r="37202" spans="1:5" ht="22.5" hidden="1">
      <c r="A37202" s="232">
        <v>97670</v>
      </c>
      <c r="B37202" s="233" t="s">
        <v>16917</v>
      </c>
      <c r="C37202" s="232" t="s">
        <v>4</v>
      </c>
      <c r="D37202" s="232">
        <v>28.54</v>
      </c>
      <c r="E37202" s="232" t="s">
        <v>62718</v>
      </c>
    </row>
    <row r="37203" spans="1:5" ht="22.5" hidden="1">
      <c r="A37203" s="232">
        <v>103486</v>
      </c>
      <c r="B37203" s="233" t="s">
        <v>59355</v>
      </c>
      <c r="C37203" s="232" t="s">
        <v>4</v>
      </c>
      <c r="D37203" s="232">
        <v>0</v>
      </c>
      <c r="E37203" s="232" t="s">
        <v>62718</v>
      </c>
    </row>
    <row r="37204" spans="1:5" ht="22.5" hidden="1">
      <c r="A37204" s="232">
        <v>103487</v>
      </c>
      <c r="B37204" s="233" t="s">
        <v>59356</v>
      </c>
      <c r="C37204" s="232" t="s">
        <v>4</v>
      </c>
      <c r="D37204" s="232">
        <v>0</v>
      </c>
      <c r="E37204" s="232" t="s">
        <v>62718</v>
      </c>
    </row>
    <row r="37205" spans="1:5" ht="22.5" hidden="1">
      <c r="A37205" s="232">
        <v>103488</v>
      </c>
      <c r="B37205" s="233" t="s">
        <v>59357</v>
      </c>
      <c r="C37205" s="232" t="s">
        <v>4</v>
      </c>
      <c r="D37205" s="232">
        <v>0</v>
      </c>
      <c r="E37205" s="232" t="s">
        <v>62718</v>
      </c>
    </row>
    <row r="37206" spans="1:5" ht="22.5" hidden="1">
      <c r="A37206" s="232">
        <v>103489</v>
      </c>
      <c r="B37206" s="233" t="s">
        <v>59358</v>
      </c>
      <c r="C37206" s="232" t="s">
        <v>4</v>
      </c>
      <c r="D37206" s="232">
        <v>0</v>
      </c>
      <c r="E37206" s="232" t="s">
        <v>62718</v>
      </c>
    </row>
    <row r="37207" spans="1:5" ht="22.5" hidden="1">
      <c r="A37207" s="232">
        <v>97667</v>
      </c>
      <c r="B37207" s="233" t="s">
        <v>16914</v>
      </c>
      <c r="C37207" s="232" t="s">
        <v>4</v>
      </c>
      <c r="D37207" s="232">
        <v>10.6</v>
      </c>
      <c r="E37207" s="232" t="s">
        <v>62718</v>
      </c>
    </row>
    <row r="37208" spans="1:5" ht="22.5" hidden="1">
      <c r="A37208" s="232">
        <v>97668</v>
      </c>
      <c r="B37208" s="233" t="s">
        <v>16915</v>
      </c>
      <c r="C37208" s="232" t="s">
        <v>4</v>
      </c>
      <c r="D37208" s="232">
        <v>15.08</v>
      </c>
      <c r="E37208" s="232" t="s">
        <v>62718</v>
      </c>
    </row>
    <row r="37209" spans="1:5" ht="22.5" hidden="1">
      <c r="A37209" s="232">
        <v>97669</v>
      </c>
      <c r="B37209" s="233" t="s">
        <v>16916</v>
      </c>
      <c r="C37209" s="232" t="s">
        <v>4</v>
      </c>
      <c r="D37209" s="232">
        <v>22.51</v>
      </c>
      <c r="E37209" s="232" t="s">
        <v>62718</v>
      </c>
    </row>
    <row r="37210" spans="1:5" ht="22.5" hidden="1">
      <c r="A37210" s="232">
        <v>93012</v>
      </c>
      <c r="B37210" s="233" t="s">
        <v>16061</v>
      </c>
      <c r="C37210" s="232" t="s">
        <v>4</v>
      </c>
      <c r="D37210" s="232">
        <v>72.33</v>
      </c>
      <c r="E37210" s="232" t="s">
        <v>62718</v>
      </c>
    </row>
    <row r="37211" spans="1:5" ht="22.5" hidden="1">
      <c r="A37211" s="232">
        <v>93008</v>
      </c>
      <c r="B37211" s="233" t="s">
        <v>16057</v>
      </c>
      <c r="C37211" s="232" t="s">
        <v>4</v>
      </c>
      <c r="D37211" s="232">
        <v>20.32</v>
      </c>
      <c r="E37211" s="232" t="s">
        <v>62718</v>
      </c>
    </row>
    <row r="37212" spans="1:5" ht="22.5" hidden="1">
      <c r="A37212" s="232">
        <v>93009</v>
      </c>
      <c r="B37212" s="233" t="s">
        <v>16058</v>
      </c>
      <c r="C37212" s="232" t="s">
        <v>4</v>
      </c>
      <c r="D37212" s="232">
        <v>29.17</v>
      </c>
      <c r="E37212" s="232" t="s">
        <v>62718</v>
      </c>
    </row>
    <row r="37213" spans="1:5" ht="22.5" hidden="1">
      <c r="A37213" s="232">
        <v>93010</v>
      </c>
      <c r="B37213" s="233" t="s">
        <v>16059</v>
      </c>
      <c r="C37213" s="232" t="s">
        <v>4</v>
      </c>
      <c r="D37213" s="232">
        <v>40.049999999999997</v>
      </c>
      <c r="E37213" s="232" t="s">
        <v>62718</v>
      </c>
    </row>
    <row r="37214" spans="1:5" ht="22.5" hidden="1">
      <c r="A37214" s="232">
        <v>93011</v>
      </c>
      <c r="B37214" s="233" t="s">
        <v>16060</v>
      </c>
      <c r="C37214" s="232" t="s">
        <v>4</v>
      </c>
      <c r="D37214" s="232">
        <v>48.56</v>
      </c>
      <c r="E37214" s="232" t="s">
        <v>62718</v>
      </c>
    </row>
    <row r="37215" spans="1:5" ht="22.5" hidden="1">
      <c r="A37215" s="232">
        <v>103492</v>
      </c>
      <c r="B37215" s="233" t="s">
        <v>59359</v>
      </c>
      <c r="C37215" s="232" t="s">
        <v>4</v>
      </c>
      <c r="D37215" s="232">
        <v>0</v>
      </c>
      <c r="E37215" s="232" t="s">
        <v>62718</v>
      </c>
    </row>
    <row r="37216" spans="1:5" ht="22.5" hidden="1">
      <c r="A37216" s="232">
        <v>93017</v>
      </c>
      <c r="B37216" s="233" t="s">
        <v>16066</v>
      </c>
      <c r="C37216" s="232" t="s">
        <v>5</v>
      </c>
      <c r="D37216" s="232">
        <v>66.03</v>
      </c>
      <c r="E37216" s="232" t="s">
        <v>62718</v>
      </c>
    </row>
    <row r="37217" spans="1:5" ht="22.5" hidden="1">
      <c r="A37217" s="232">
        <v>93013</v>
      </c>
      <c r="B37217" s="233" t="s">
        <v>16062</v>
      </c>
      <c r="C37217" s="232" t="s">
        <v>5</v>
      </c>
      <c r="D37217" s="232">
        <v>21.19</v>
      </c>
      <c r="E37217" s="232" t="s">
        <v>62718</v>
      </c>
    </row>
    <row r="37218" spans="1:5" ht="22.5" hidden="1">
      <c r="A37218" s="232">
        <v>93014</v>
      </c>
      <c r="B37218" s="233" t="s">
        <v>16063</v>
      </c>
      <c r="C37218" s="232" t="s">
        <v>5</v>
      </c>
      <c r="D37218" s="232">
        <v>25.7</v>
      </c>
      <c r="E37218" s="232" t="s">
        <v>62718</v>
      </c>
    </row>
    <row r="37219" spans="1:5" ht="22.5" hidden="1">
      <c r="A37219" s="232">
        <v>93015</v>
      </c>
      <c r="B37219" s="233" t="s">
        <v>16064</v>
      </c>
      <c r="C37219" s="232" t="s">
        <v>5</v>
      </c>
      <c r="D37219" s="232">
        <v>37.49</v>
      </c>
      <c r="E37219" s="232" t="s">
        <v>62718</v>
      </c>
    </row>
    <row r="37220" spans="1:5" ht="22.5" hidden="1">
      <c r="A37220" s="232">
        <v>93016</v>
      </c>
      <c r="B37220" s="233" t="s">
        <v>16065</v>
      </c>
      <c r="C37220" s="232" t="s">
        <v>5</v>
      </c>
      <c r="D37220" s="232">
        <v>44.96</v>
      </c>
      <c r="E37220" s="232" t="s">
        <v>62718</v>
      </c>
    </row>
    <row r="37221" spans="1:5" ht="33.75" hidden="1">
      <c r="A37221" s="232">
        <v>103490</v>
      </c>
      <c r="B37221" s="233" t="s">
        <v>17711</v>
      </c>
      <c r="C37221" s="232" t="s">
        <v>18</v>
      </c>
      <c r="D37221" s="232">
        <v>4131.6499999999996</v>
      </c>
      <c r="E37221" s="232" t="s">
        <v>62718</v>
      </c>
    </row>
    <row r="37222" spans="1:5" hidden="1">
      <c r="A37222" s="232">
        <v>106082</v>
      </c>
      <c r="B37222" s="233" t="s">
        <v>65242</v>
      </c>
      <c r="C37222" s="232" t="s">
        <v>5</v>
      </c>
      <c r="D37222" s="232">
        <v>20.079999999999998</v>
      </c>
      <c r="E37222" s="232" t="s">
        <v>62718</v>
      </c>
    </row>
    <row r="37223" spans="1:5" ht="22.5" hidden="1">
      <c r="A37223" s="232">
        <v>98306</v>
      </c>
      <c r="B37223" s="233" t="s">
        <v>65243</v>
      </c>
      <c r="C37223" s="232" t="s">
        <v>5</v>
      </c>
      <c r="D37223" s="232">
        <v>72.11</v>
      </c>
      <c r="E37223" s="232" t="s">
        <v>62718</v>
      </c>
    </row>
    <row r="37224" spans="1:5" hidden="1">
      <c r="A37224" s="232">
        <v>100553</v>
      </c>
      <c r="B37224" s="233" t="s">
        <v>65244</v>
      </c>
      <c r="C37224" s="232" t="s">
        <v>4</v>
      </c>
      <c r="D37224" s="232">
        <v>28.82</v>
      </c>
      <c r="E37224" s="232" t="s">
        <v>62718</v>
      </c>
    </row>
    <row r="37225" spans="1:5" hidden="1">
      <c r="A37225" s="232">
        <v>100554</v>
      </c>
      <c r="B37225" s="233" t="s">
        <v>65245</v>
      </c>
      <c r="C37225" s="232" t="s">
        <v>4</v>
      </c>
      <c r="D37225" s="232">
        <v>8.24</v>
      </c>
      <c r="E37225" s="232" t="s">
        <v>62718</v>
      </c>
    </row>
    <row r="37226" spans="1:5" hidden="1">
      <c r="A37226" s="232">
        <v>98300</v>
      </c>
      <c r="B37226" s="233" t="s">
        <v>65246</v>
      </c>
      <c r="C37226" s="232" t="s">
        <v>4</v>
      </c>
      <c r="D37226" s="232">
        <v>8.32</v>
      </c>
      <c r="E37226" s="232" t="s">
        <v>62718</v>
      </c>
    </row>
    <row r="37227" spans="1:5" ht="22.5" hidden="1">
      <c r="A37227" s="232">
        <v>98295</v>
      </c>
      <c r="B37227" s="233" t="s">
        <v>65247</v>
      </c>
      <c r="C37227" s="232" t="s">
        <v>4</v>
      </c>
      <c r="D37227" s="232">
        <v>6.72</v>
      </c>
      <c r="E37227" s="232" t="s">
        <v>62718</v>
      </c>
    </row>
    <row r="37228" spans="1:5" ht="22.5" hidden="1">
      <c r="A37228" s="232">
        <v>98294</v>
      </c>
      <c r="B37228" s="233" t="s">
        <v>65248</v>
      </c>
      <c r="C37228" s="232" t="s">
        <v>4</v>
      </c>
      <c r="D37228" s="232">
        <v>9.61</v>
      </c>
      <c r="E37228" s="232" t="s">
        <v>62718</v>
      </c>
    </row>
    <row r="37229" spans="1:5" ht="22.5" hidden="1">
      <c r="A37229" s="232">
        <v>98297</v>
      </c>
      <c r="B37229" s="233" t="s">
        <v>65249</v>
      </c>
      <c r="C37229" s="232" t="s">
        <v>4</v>
      </c>
      <c r="D37229" s="232">
        <v>9.42</v>
      </c>
      <c r="E37229" s="232" t="s">
        <v>62718</v>
      </c>
    </row>
    <row r="37230" spans="1:5" ht="22.5" hidden="1">
      <c r="A37230" s="232">
        <v>98296</v>
      </c>
      <c r="B37230" s="233" t="s">
        <v>65250</v>
      </c>
      <c r="C37230" s="232" t="s">
        <v>4</v>
      </c>
      <c r="D37230" s="232">
        <v>12.41</v>
      </c>
      <c r="E37230" s="232" t="s">
        <v>62718</v>
      </c>
    </row>
    <row r="37231" spans="1:5" ht="22.5" hidden="1">
      <c r="A37231" s="232">
        <v>98299</v>
      </c>
      <c r="B37231" s="233" t="s">
        <v>65251</v>
      </c>
      <c r="C37231" s="232" t="s">
        <v>4</v>
      </c>
      <c r="D37231" s="232">
        <v>23.79</v>
      </c>
      <c r="E37231" s="232" t="s">
        <v>62718</v>
      </c>
    </row>
    <row r="37232" spans="1:5" ht="22.5" hidden="1">
      <c r="A37232" s="232">
        <v>98298</v>
      </c>
      <c r="B37232" s="233" t="s">
        <v>65252</v>
      </c>
      <c r="C37232" s="232" t="s">
        <v>4</v>
      </c>
      <c r="D37232" s="232">
        <v>26.78</v>
      </c>
      <c r="E37232" s="232" t="s">
        <v>62718</v>
      </c>
    </row>
    <row r="37233" spans="1:5" ht="22.5" hidden="1">
      <c r="A37233" s="232">
        <v>98261</v>
      </c>
      <c r="B37233" s="233" t="s">
        <v>65253</v>
      </c>
      <c r="C37233" s="232" t="s">
        <v>4</v>
      </c>
      <c r="D37233" s="232">
        <v>4.37</v>
      </c>
      <c r="E37233" s="232" t="s">
        <v>62718</v>
      </c>
    </row>
    <row r="37234" spans="1:5" ht="22.5" hidden="1">
      <c r="A37234" s="232">
        <v>98287</v>
      </c>
      <c r="B37234" s="233" t="s">
        <v>65254</v>
      </c>
      <c r="C37234" s="232" t="s">
        <v>4</v>
      </c>
      <c r="D37234" s="232">
        <v>1.64</v>
      </c>
      <c r="E37234" s="232" t="s">
        <v>62718</v>
      </c>
    </row>
    <row r="37235" spans="1:5" ht="22.5" hidden="1">
      <c r="A37235" s="232">
        <v>98280</v>
      </c>
      <c r="B37235" s="233" t="s">
        <v>65255</v>
      </c>
      <c r="C37235" s="232" t="s">
        <v>4</v>
      </c>
      <c r="D37235" s="232">
        <v>8.9</v>
      </c>
      <c r="E37235" s="232" t="s">
        <v>62718</v>
      </c>
    </row>
    <row r="37236" spans="1:5" ht="22.5" hidden="1">
      <c r="A37236" s="232">
        <v>98288</v>
      </c>
      <c r="B37236" s="233" t="s">
        <v>65256</v>
      </c>
      <c r="C37236" s="232" t="s">
        <v>4</v>
      </c>
      <c r="D37236" s="232">
        <v>2.5299999999999998</v>
      </c>
      <c r="E37236" s="232" t="s">
        <v>62718</v>
      </c>
    </row>
    <row r="37237" spans="1:5" ht="22.5" hidden="1">
      <c r="A37237" s="232">
        <v>98281</v>
      </c>
      <c r="B37237" s="233" t="s">
        <v>65257</v>
      </c>
      <c r="C37237" s="232" t="s">
        <v>4</v>
      </c>
      <c r="D37237" s="232">
        <v>9.8000000000000007</v>
      </c>
      <c r="E37237" s="232" t="s">
        <v>62718</v>
      </c>
    </row>
    <row r="37238" spans="1:5" ht="22.5" hidden="1">
      <c r="A37238" s="232">
        <v>98262</v>
      </c>
      <c r="B37238" s="233" t="s">
        <v>65258</v>
      </c>
      <c r="C37238" s="232" t="s">
        <v>4</v>
      </c>
      <c r="D37238" s="232">
        <v>5.26</v>
      </c>
      <c r="E37238" s="232" t="s">
        <v>62718</v>
      </c>
    </row>
    <row r="37239" spans="1:5" ht="22.5" hidden="1">
      <c r="A37239" s="232">
        <v>98289</v>
      </c>
      <c r="B37239" s="233" t="s">
        <v>65259</v>
      </c>
      <c r="C37239" s="232" t="s">
        <v>4</v>
      </c>
      <c r="D37239" s="232">
        <v>2.77</v>
      </c>
      <c r="E37239" s="232" t="s">
        <v>62718</v>
      </c>
    </row>
    <row r="37240" spans="1:5" ht="22.5" hidden="1">
      <c r="A37240" s="232">
        <v>98282</v>
      </c>
      <c r="B37240" s="233" t="s">
        <v>65260</v>
      </c>
      <c r="C37240" s="232" t="s">
        <v>4</v>
      </c>
      <c r="D37240" s="232">
        <v>10.039999999999999</v>
      </c>
      <c r="E37240" s="232" t="s">
        <v>62718</v>
      </c>
    </row>
    <row r="37241" spans="1:5" ht="22.5" hidden="1">
      <c r="A37241" s="232">
        <v>98263</v>
      </c>
      <c r="B37241" s="233" t="s">
        <v>65261</v>
      </c>
      <c r="C37241" s="232" t="s">
        <v>4</v>
      </c>
      <c r="D37241" s="232">
        <v>5.49</v>
      </c>
      <c r="E37241" s="232" t="s">
        <v>62718</v>
      </c>
    </row>
    <row r="37242" spans="1:5" ht="22.5" hidden="1">
      <c r="A37242" s="232">
        <v>98290</v>
      </c>
      <c r="B37242" s="233" t="s">
        <v>65262</v>
      </c>
      <c r="C37242" s="232" t="s">
        <v>4</v>
      </c>
      <c r="D37242" s="232">
        <v>3.72</v>
      </c>
      <c r="E37242" s="232" t="s">
        <v>62718</v>
      </c>
    </row>
    <row r="37243" spans="1:5" ht="22.5" hidden="1">
      <c r="A37243" s="232">
        <v>98283</v>
      </c>
      <c r="B37243" s="233" t="s">
        <v>65263</v>
      </c>
      <c r="C37243" s="232" t="s">
        <v>4</v>
      </c>
      <c r="D37243" s="232">
        <v>10.98</v>
      </c>
      <c r="E37243" s="232" t="s">
        <v>62718</v>
      </c>
    </row>
    <row r="37244" spans="1:5" ht="22.5" hidden="1">
      <c r="A37244" s="232">
        <v>98264</v>
      </c>
      <c r="B37244" s="233" t="s">
        <v>65264</v>
      </c>
      <c r="C37244" s="232" t="s">
        <v>4</v>
      </c>
      <c r="D37244" s="232">
        <v>6.44</v>
      </c>
      <c r="E37244" s="232" t="s">
        <v>62718</v>
      </c>
    </row>
    <row r="37245" spans="1:5" ht="22.5" hidden="1">
      <c r="A37245" s="232">
        <v>98273</v>
      </c>
      <c r="B37245" s="233" t="s">
        <v>65265</v>
      </c>
      <c r="C37245" s="232" t="s">
        <v>4</v>
      </c>
      <c r="D37245" s="232">
        <v>2.91</v>
      </c>
      <c r="E37245" s="232" t="s">
        <v>62718</v>
      </c>
    </row>
    <row r="37246" spans="1:5" ht="22.5" hidden="1">
      <c r="A37246" s="232">
        <v>98291</v>
      </c>
      <c r="B37246" s="233" t="s">
        <v>65266</v>
      </c>
      <c r="C37246" s="232" t="s">
        <v>4</v>
      </c>
      <c r="D37246" s="232">
        <v>4.3600000000000003</v>
      </c>
      <c r="E37246" s="232" t="s">
        <v>62718</v>
      </c>
    </row>
    <row r="37247" spans="1:5" ht="22.5" hidden="1">
      <c r="A37247" s="232">
        <v>98284</v>
      </c>
      <c r="B37247" s="233" t="s">
        <v>65267</v>
      </c>
      <c r="C37247" s="232" t="s">
        <v>4</v>
      </c>
      <c r="D37247" s="232">
        <v>11.62</v>
      </c>
      <c r="E37247" s="232" t="s">
        <v>62718</v>
      </c>
    </row>
    <row r="37248" spans="1:5" ht="22.5" hidden="1">
      <c r="A37248" s="232">
        <v>98265</v>
      </c>
      <c r="B37248" s="233" t="s">
        <v>65268</v>
      </c>
      <c r="C37248" s="232" t="s">
        <v>4</v>
      </c>
      <c r="D37248" s="232">
        <v>7.08</v>
      </c>
      <c r="E37248" s="232" t="s">
        <v>62718</v>
      </c>
    </row>
    <row r="37249" spans="1:5" ht="22.5" hidden="1">
      <c r="A37249" s="232">
        <v>98274</v>
      </c>
      <c r="B37249" s="233" t="s">
        <v>65269</v>
      </c>
      <c r="C37249" s="232" t="s">
        <v>4</v>
      </c>
      <c r="D37249" s="232">
        <v>3.55</v>
      </c>
      <c r="E37249" s="232" t="s">
        <v>62718</v>
      </c>
    </row>
    <row r="37250" spans="1:5" ht="22.5" hidden="1">
      <c r="A37250" s="232">
        <v>98292</v>
      </c>
      <c r="B37250" s="233" t="s">
        <v>65270</v>
      </c>
      <c r="C37250" s="232" t="s">
        <v>4</v>
      </c>
      <c r="D37250" s="232">
        <v>5.2</v>
      </c>
      <c r="E37250" s="232" t="s">
        <v>62718</v>
      </c>
    </row>
    <row r="37251" spans="1:5" ht="22.5" hidden="1">
      <c r="A37251" s="232">
        <v>98285</v>
      </c>
      <c r="B37251" s="233" t="s">
        <v>65271</v>
      </c>
      <c r="C37251" s="232" t="s">
        <v>4</v>
      </c>
      <c r="D37251" s="232">
        <v>12.46</v>
      </c>
      <c r="E37251" s="232" t="s">
        <v>62718</v>
      </c>
    </row>
    <row r="37252" spans="1:5" ht="22.5" hidden="1">
      <c r="A37252" s="232">
        <v>98266</v>
      </c>
      <c r="B37252" s="233" t="s">
        <v>65272</v>
      </c>
      <c r="C37252" s="232" t="s">
        <v>4</v>
      </c>
      <c r="D37252" s="232">
        <v>7.91</v>
      </c>
      <c r="E37252" s="232" t="s">
        <v>62718</v>
      </c>
    </row>
    <row r="37253" spans="1:5" ht="22.5" hidden="1">
      <c r="A37253" s="232">
        <v>98275</v>
      </c>
      <c r="B37253" s="233" t="s">
        <v>65273</v>
      </c>
      <c r="C37253" s="232" t="s">
        <v>4</v>
      </c>
      <c r="D37253" s="232">
        <v>4.3899999999999997</v>
      </c>
      <c r="E37253" s="232" t="s">
        <v>62718</v>
      </c>
    </row>
    <row r="37254" spans="1:5" ht="22.5" hidden="1">
      <c r="A37254" s="232">
        <v>98293</v>
      </c>
      <c r="B37254" s="233" t="s">
        <v>65274</v>
      </c>
      <c r="C37254" s="232" t="s">
        <v>4</v>
      </c>
      <c r="D37254" s="232">
        <v>9.56</v>
      </c>
      <c r="E37254" s="232" t="s">
        <v>62718</v>
      </c>
    </row>
    <row r="37255" spans="1:5" ht="22.5" hidden="1">
      <c r="A37255" s="232">
        <v>98286</v>
      </c>
      <c r="B37255" s="233" t="s">
        <v>65275</v>
      </c>
      <c r="C37255" s="232" t="s">
        <v>4</v>
      </c>
      <c r="D37255" s="232">
        <v>16.82</v>
      </c>
      <c r="E37255" s="232" t="s">
        <v>62718</v>
      </c>
    </row>
    <row r="37256" spans="1:5" ht="22.5" hidden="1">
      <c r="A37256" s="232">
        <v>98267</v>
      </c>
      <c r="B37256" s="233" t="s">
        <v>65276</v>
      </c>
      <c r="C37256" s="232" t="s">
        <v>4</v>
      </c>
      <c r="D37256" s="232">
        <v>12.29</v>
      </c>
      <c r="E37256" s="232" t="s">
        <v>62718</v>
      </c>
    </row>
    <row r="37257" spans="1:5" ht="22.5" hidden="1">
      <c r="A37257" s="232">
        <v>98276</v>
      </c>
      <c r="B37257" s="233" t="s">
        <v>65277</v>
      </c>
      <c r="C37257" s="232" t="s">
        <v>4</v>
      </c>
      <c r="D37257" s="232">
        <v>8.75</v>
      </c>
      <c r="E37257" s="232" t="s">
        <v>62718</v>
      </c>
    </row>
    <row r="37258" spans="1:5" ht="22.5" hidden="1">
      <c r="A37258" s="232">
        <v>98268</v>
      </c>
      <c r="B37258" s="233" t="s">
        <v>65278</v>
      </c>
      <c r="C37258" s="232" t="s">
        <v>4</v>
      </c>
      <c r="D37258" s="232">
        <v>19.22</v>
      </c>
      <c r="E37258" s="232" t="s">
        <v>62718</v>
      </c>
    </row>
    <row r="37259" spans="1:5" ht="22.5" hidden="1">
      <c r="A37259" s="232">
        <v>98277</v>
      </c>
      <c r="B37259" s="233" t="s">
        <v>65279</v>
      </c>
      <c r="C37259" s="232" t="s">
        <v>4</v>
      </c>
      <c r="D37259" s="232">
        <v>15.69</v>
      </c>
      <c r="E37259" s="232" t="s">
        <v>62718</v>
      </c>
    </row>
    <row r="37260" spans="1:5" ht="22.5" hidden="1">
      <c r="A37260" s="232">
        <v>98272</v>
      </c>
      <c r="B37260" s="233" t="s">
        <v>65280</v>
      </c>
      <c r="C37260" s="232" t="s">
        <v>4</v>
      </c>
      <c r="D37260" s="232">
        <v>121.42</v>
      </c>
      <c r="E37260" s="232" t="s">
        <v>62718</v>
      </c>
    </row>
    <row r="37261" spans="1:5" ht="22.5" hidden="1">
      <c r="A37261" s="232">
        <v>98269</v>
      </c>
      <c r="B37261" s="233" t="s">
        <v>65281</v>
      </c>
      <c r="C37261" s="232" t="s">
        <v>4</v>
      </c>
      <c r="D37261" s="232">
        <v>25.91</v>
      </c>
      <c r="E37261" s="232" t="s">
        <v>62718</v>
      </c>
    </row>
    <row r="37262" spans="1:5" ht="22.5" hidden="1">
      <c r="A37262" s="232">
        <v>98278</v>
      </c>
      <c r="B37262" s="233" t="s">
        <v>65282</v>
      </c>
      <c r="C37262" s="232" t="s">
        <v>4</v>
      </c>
      <c r="D37262" s="232">
        <v>22.38</v>
      </c>
      <c r="E37262" s="232" t="s">
        <v>62718</v>
      </c>
    </row>
    <row r="37263" spans="1:5" ht="22.5" hidden="1">
      <c r="A37263" s="232">
        <v>98270</v>
      </c>
      <c r="B37263" s="233" t="s">
        <v>65283</v>
      </c>
      <c r="C37263" s="232" t="s">
        <v>4</v>
      </c>
      <c r="D37263" s="232">
        <v>38.49</v>
      </c>
      <c r="E37263" s="232" t="s">
        <v>62718</v>
      </c>
    </row>
    <row r="37264" spans="1:5" ht="22.5" hidden="1">
      <c r="A37264" s="232">
        <v>98279</v>
      </c>
      <c r="B37264" s="233" t="s">
        <v>65284</v>
      </c>
      <c r="C37264" s="232" t="s">
        <v>4</v>
      </c>
      <c r="D37264" s="232">
        <v>34.97</v>
      </c>
      <c r="E37264" s="232" t="s">
        <v>62718</v>
      </c>
    </row>
    <row r="37265" spans="1:5" ht="22.5" hidden="1">
      <c r="A37265" s="232">
        <v>98271</v>
      </c>
      <c r="B37265" s="233" t="s">
        <v>65285</v>
      </c>
      <c r="C37265" s="232" t="s">
        <v>4</v>
      </c>
      <c r="D37265" s="232">
        <v>53.62</v>
      </c>
      <c r="E37265" s="232" t="s">
        <v>62718</v>
      </c>
    </row>
    <row r="37266" spans="1:5" ht="22.5" hidden="1">
      <c r="A37266" s="232">
        <v>98400</v>
      </c>
      <c r="B37266" s="233" t="s">
        <v>65286</v>
      </c>
      <c r="C37266" s="232" t="s">
        <v>4</v>
      </c>
      <c r="D37266" s="232">
        <v>14.84</v>
      </c>
      <c r="E37266" s="232" t="s">
        <v>62718</v>
      </c>
    </row>
    <row r="37267" spans="1:5" ht="22.5" hidden="1">
      <c r="A37267" s="232">
        <v>98401</v>
      </c>
      <c r="B37267" s="233" t="s">
        <v>65287</v>
      </c>
      <c r="C37267" s="232" t="s">
        <v>4</v>
      </c>
      <c r="D37267" s="232">
        <v>22.75</v>
      </c>
      <c r="E37267" s="232" t="s">
        <v>62718</v>
      </c>
    </row>
    <row r="37268" spans="1:5" ht="22.5" hidden="1">
      <c r="A37268" s="232">
        <v>98402</v>
      </c>
      <c r="B37268" s="233" t="s">
        <v>65288</v>
      </c>
      <c r="C37268" s="232" t="s">
        <v>4</v>
      </c>
      <c r="D37268" s="232">
        <v>26.46</v>
      </c>
      <c r="E37268" s="232" t="s">
        <v>62718</v>
      </c>
    </row>
    <row r="37269" spans="1:5" ht="22.5" hidden="1">
      <c r="A37269" s="232">
        <v>100556</v>
      </c>
      <c r="B37269" s="233" t="s">
        <v>65289</v>
      </c>
      <c r="C37269" s="232" t="s">
        <v>5</v>
      </c>
      <c r="D37269" s="232">
        <v>35.58</v>
      </c>
      <c r="E37269" s="232" t="s">
        <v>62718</v>
      </c>
    </row>
    <row r="37270" spans="1:5" ht="22.5" hidden="1">
      <c r="A37270" s="232">
        <v>106083</v>
      </c>
      <c r="B37270" s="233" t="s">
        <v>65290</v>
      </c>
      <c r="C37270" s="232" t="s">
        <v>5</v>
      </c>
      <c r="D37270" s="232">
        <v>0</v>
      </c>
      <c r="E37270" s="232" t="s">
        <v>62718</v>
      </c>
    </row>
    <row r="37271" spans="1:5" ht="22.5" hidden="1">
      <c r="A37271" s="232">
        <v>100557</v>
      </c>
      <c r="B37271" s="233" t="s">
        <v>65291</v>
      </c>
      <c r="C37271" s="232" t="s">
        <v>5</v>
      </c>
      <c r="D37271" s="232">
        <v>461.06</v>
      </c>
      <c r="E37271" s="232" t="s">
        <v>62718</v>
      </c>
    </row>
    <row r="37272" spans="1:5" ht="22.5" hidden="1">
      <c r="A37272" s="232">
        <v>106088</v>
      </c>
      <c r="B37272" s="233" t="s">
        <v>65292</v>
      </c>
      <c r="C37272" s="232" t="s">
        <v>5</v>
      </c>
      <c r="D37272" s="232">
        <v>0</v>
      </c>
      <c r="E37272" s="232" t="s">
        <v>62718</v>
      </c>
    </row>
    <row r="37273" spans="1:5" ht="22.5" hidden="1">
      <c r="A37273" s="232">
        <v>106081</v>
      </c>
      <c r="B37273" s="233" t="s">
        <v>65293</v>
      </c>
      <c r="C37273" s="232" t="s">
        <v>5</v>
      </c>
      <c r="D37273" s="232">
        <v>0</v>
      </c>
      <c r="E37273" s="232" t="s">
        <v>62718</v>
      </c>
    </row>
    <row r="37274" spans="1:5" ht="22.5" hidden="1">
      <c r="A37274" s="232">
        <v>106080</v>
      </c>
      <c r="B37274" s="233" t="s">
        <v>65294</v>
      </c>
      <c r="C37274" s="232" t="s">
        <v>5</v>
      </c>
      <c r="D37274" s="232">
        <v>0</v>
      </c>
      <c r="E37274" s="232" t="s">
        <v>62718</v>
      </c>
    </row>
    <row r="37275" spans="1:5" hidden="1">
      <c r="A37275" s="232">
        <v>98301</v>
      </c>
      <c r="B37275" s="233" t="s">
        <v>65295</v>
      </c>
      <c r="C37275" s="232" t="s">
        <v>5</v>
      </c>
      <c r="D37275" s="232">
        <v>722.23</v>
      </c>
      <c r="E37275" s="232" t="s">
        <v>62718</v>
      </c>
    </row>
    <row r="37276" spans="1:5" hidden="1">
      <c r="A37276" s="232">
        <v>98302</v>
      </c>
      <c r="B37276" s="233" t="s">
        <v>65296</v>
      </c>
      <c r="C37276" s="232" t="s">
        <v>5</v>
      </c>
      <c r="D37276" s="232">
        <v>1294.24</v>
      </c>
      <c r="E37276" s="232" t="s">
        <v>62718</v>
      </c>
    </row>
    <row r="37277" spans="1:5" hidden="1">
      <c r="A37277" s="232">
        <v>98593</v>
      </c>
      <c r="B37277" s="233" t="s">
        <v>65297</v>
      </c>
      <c r="C37277" s="232" t="s">
        <v>5</v>
      </c>
      <c r="D37277" s="232">
        <v>2809.05</v>
      </c>
      <c r="E37277" s="232" t="s">
        <v>62718</v>
      </c>
    </row>
    <row r="37278" spans="1:5" hidden="1">
      <c r="A37278" s="232">
        <v>98304</v>
      </c>
      <c r="B37278" s="233" t="s">
        <v>65298</v>
      </c>
      <c r="C37278" s="232" t="s">
        <v>5</v>
      </c>
      <c r="D37278" s="232">
        <v>3975.38</v>
      </c>
      <c r="E37278" s="232" t="s">
        <v>62718</v>
      </c>
    </row>
    <row r="37279" spans="1:5" ht="22.5" hidden="1">
      <c r="A37279" s="232">
        <v>106079</v>
      </c>
      <c r="B37279" s="233" t="s">
        <v>65299</v>
      </c>
      <c r="C37279" s="232" t="s">
        <v>5</v>
      </c>
      <c r="D37279" s="232">
        <v>0</v>
      </c>
      <c r="E37279" s="232" t="s">
        <v>62718</v>
      </c>
    </row>
    <row r="37280" spans="1:5" ht="33.75" hidden="1">
      <c r="A37280" s="232">
        <v>100561</v>
      </c>
      <c r="B37280" s="233" t="s">
        <v>65300</v>
      </c>
      <c r="C37280" s="232" t="s">
        <v>5</v>
      </c>
      <c r="D37280" s="232">
        <v>168.98</v>
      </c>
      <c r="E37280" s="232" t="s">
        <v>62718</v>
      </c>
    </row>
    <row r="37281" spans="1:5" ht="33.75" hidden="1">
      <c r="A37281" s="232">
        <v>100562</v>
      </c>
      <c r="B37281" s="233" t="s">
        <v>65301</v>
      </c>
      <c r="C37281" s="232" t="s">
        <v>5</v>
      </c>
      <c r="D37281" s="232">
        <v>267.19</v>
      </c>
      <c r="E37281" s="232" t="s">
        <v>62718</v>
      </c>
    </row>
    <row r="37282" spans="1:5" ht="33.75" hidden="1">
      <c r="A37282" s="232">
        <v>100560</v>
      </c>
      <c r="B37282" s="233" t="s">
        <v>65302</v>
      </c>
      <c r="C37282" s="232" t="s">
        <v>5</v>
      </c>
      <c r="D37282" s="232">
        <v>88.79</v>
      </c>
      <c r="E37282" s="232" t="s">
        <v>62718</v>
      </c>
    </row>
    <row r="37283" spans="1:5" ht="33.75" hidden="1">
      <c r="A37283" s="232">
        <v>100563</v>
      </c>
      <c r="B37283" s="233" t="s">
        <v>65303</v>
      </c>
      <c r="C37283" s="232" t="s">
        <v>5</v>
      </c>
      <c r="D37283" s="232">
        <v>390.27</v>
      </c>
      <c r="E37283" s="232" t="s">
        <v>62718</v>
      </c>
    </row>
    <row r="37284" spans="1:5" ht="22.5" hidden="1">
      <c r="A37284" s="232">
        <v>100555</v>
      </c>
      <c r="B37284" s="233" t="s">
        <v>65304</v>
      </c>
      <c r="C37284" s="232" t="s">
        <v>5</v>
      </c>
      <c r="D37284" s="232">
        <v>1426.32</v>
      </c>
      <c r="E37284" s="232" t="s">
        <v>62718</v>
      </c>
    </row>
    <row r="37285" spans="1:5" ht="22.5" hidden="1">
      <c r="A37285" s="232">
        <v>106084</v>
      </c>
      <c r="B37285" s="233" t="s">
        <v>65305</v>
      </c>
      <c r="C37285" s="232" t="s">
        <v>5</v>
      </c>
      <c r="D37285" s="232">
        <v>0</v>
      </c>
      <c r="E37285" s="232" t="s">
        <v>62718</v>
      </c>
    </row>
    <row r="37286" spans="1:5" ht="22.5" hidden="1">
      <c r="A37286" s="232">
        <v>106087</v>
      </c>
      <c r="B37286" s="233" t="s">
        <v>65306</v>
      </c>
      <c r="C37286" s="232" t="s">
        <v>5</v>
      </c>
      <c r="D37286" s="232">
        <v>0</v>
      </c>
      <c r="E37286" s="232" t="s">
        <v>62718</v>
      </c>
    </row>
    <row r="37287" spans="1:5" ht="22.5" hidden="1">
      <c r="A37287" s="232">
        <v>106085</v>
      </c>
      <c r="B37287" s="233" t="s">
        <v>65307</v>
      </c>
      <c r="C37287" s="232" t="s">
        <v>5</v>
      </c>
      <c r="D37287" s="232">
        <v>0</v>
      </c>
      <c r="E37287" s="232" t="s">
        <v>62718</v>
      </c>
    </row>
    <row r="37288" spans="1:5" ht="22.5" hidden="1">
      <c r="A37288" s="232">
        <v>106086</v>
      </c>
      <c r="B37288" s="233" t="s">
        <v>65308</v>
      </c>
      <c r="C37288" s="232" t="s">
        <v>5</v>
      </c>
      <c r="D37288" s="232">
        <v>0</v>
      </c>
      <c r="E37288" s="232" t="s">
        <v>62718</v>
      </c>
    </row>
    <row r="37289" spans="1:5" hidden="1">
      <c r="A37289" s="232">
        <v>98305</v>
      </c>
      <c r="B37289" s="233" t="s">
        <v>65309</v>
      </c>
      <c r="C37289" s="232" t="s">
        <v>5</v>
      </c>
      <c r="D37289" s="232">
        <v>2837.03</v>
      </c>
      <c r="E37289" s="232" t="s">
        <v>62718</v>
      </c>
    </row>
    <row r="37290" spans="1:5" hidden="1">
      <c r="A37290" s="232">
        <v>98307</v>
      </c>
      <c r="B37290" s="233" t="s">
        <v>65310</v>
      </c>
      <c r="C37290" s="232" t="s">
        <v>5</v>
      </c>
      <c r="D37290" s="232">
        <v>59.4</v>
      </c>
      <c r="E37290" s="232" t="s">
        <v>62718</v>
      </c>
    </row>
    <row r="37291" spans="1:5" hidden="1">
      <c r="A37291" s="232">
        <v>98308</v>
      </c>
      <c r="B37291" s="233" t="s">
        <v>65311</v>
      </c>
      <c r="C37291" s="232" t="s">
        <v>5</v>
      </c>
      <c r="D37291" s="232">
        <v>45.98</v>
      </c>
      <c r="E37291" s="232" t="s">
        <v>62718</v>
      </c>
    </row>
    <row r="37292" spans="1:5" hidden="1">
      <c r="A37292" s="232">
        <v>106077</v>
      </c>
      <c r="B37292" s="233" t="s">
        <v>65312</v>
      </c>
      <c r="C37292" s="232" t="s">
        <v>5</v>
      </c>
      <c r="D37292" s="232">
        <v>0</v>
      </c>
      <c r="E37292" s="232" t="s">
        <v>62718</v>
      </c>
    </row>
    <row r="37293" spans="1:5" hidden="1">
      <c r="A37293" s="232">
        <v>106078</v>
      </c>
      <c r="B37293" s="233" t="s">
        <v>65313</v>
      </c>
      <c r="C37293" s="232" t="s">
        <v>5</v>
      </c>
      <c r="D37293" s="232">
        <v>0</v>
      </c>
      <c r="E37293" s="232" t="s">
        <v>62718</v>
      </c>
    </row>
    <row r="37294" spans="1:5" ht="33.75" hidden="1">
      <c r="A37294" s="232">
        <v>103401</v>
      </c>
      <c r="B37294" s="233" t="s">
        <v>17669</v>
      </c>
      <c r="C37294" s="232" t="s">
        <v>5</v>
      </c>
      <c r="D37294" s="232">
        <v>32.61</v>
      </c>
      <c r="E37294" s="232" t="s">
        <v>62718</v>
      </c>
    </row>
    <row r="37295" spans="1:5" ht="33.75" hidden="1">
      <c r="A37295" s="232">
        <v>103402</v>
      </c>
      <c r="B37295" s="233" t="s">
        <v>17670</v>
      </c>
      <c r="C37295" s="232" t="s">
        <v>5</v>
      </c>
      <c r="D37295" s="232">
        <v>47.43</v>
      </c>
      <c r="E37295" s="232" t="s">
        <v>62718</v>
      </c>
    </row>
    <row r="37296" spans="1:5" ht="33.75" hidden="1">
      <c r="A37296" s="232">
        <v>103403</v>
      </c>
      <c r="B37296" s="233" t="s">
        <v>17671</v>
      </c>
      <c r="C37296" s="232" t="s">
        <v>5</v>
      </c>
      <c r="D37296" s="232">
        <v>53.36</v>
      </c>
      <c r="E37296" s="232" t="s">
        <v>62718</v>
      </c>
    </row>
    <row r="37297" spans="1:5" ht="33.75" hidden="1">
      <c r="A37297" s="232">
        <v>103397</v>
      </c>
      <c r="B37297" s="233" t="s">
        <v>17665</v>
      </c>
      <c r="C37297" s="232" t="s">
        <v>5</v>
      </c>
      <c r="D37297" s="232">
        <v>5.92</v>
      </c>
      <c r="E37297" s="232" t="s">
        <v>62718</v>
      </c>
    </row>
    <row r="37298" spans="1:5" ht="33.75" hidden="1">
      <c r="A37298" s="232">
        <v>103404</v>
      </c>
      <c r="B37298" s="233" t="s">
        <v>17672</v>
      </c>
      <c r="C37298" s="232" t="s">
        <v>5</v>
      </c>
      <c r="D37298" s="232">
        <v>59.29</v>
      </c>
      <c r="E37298" s="232" t="s">
        <v>62718</v>
      </c>
    </row>
    <row r="37299" spans="1:5" ht="33.75" hidden="1">
      <c r="A37299" s="232">
        <v>103405</v>
      </c>
      <c r="B37299" s="233" t="s">
        <v>17673</v>
      </c>
      <c r="C37299" s="232" t="s">
        <v>5</v>
      </c>
      <c r="D37299" s="232">
        <v>66.7</v>
      </c>
      <c r="E37299" s="232" t="s">
        <v>62718</v>
      </c>
    </row>
    <row r="37300" spans="1:5" ht="33.75" hidden="1">
      <c r="A37300" s="232">
        <v>103406</v>
      </c>
      <c r="B37300" s="233" t="s">
        <v>17674</v>
      </c>
      <c r="C37300" s="232" t="s">
        <v>5</v>
      </c>
      <c r="D37300" s="232">
        <v>74.12</v>
      </c>
      <c r="E37300" s="232" t="s">
        <v>62718</v>
      </c>
    </row>
    <row r="37301" spans="1:5" ht="33.75" hidden="1">
      <c r="A37301" s="232">
        <v>103407</v>
      </c>
      <c r="B37301" s="233" t="s">
        <v>17675</v>
      </c>
      <c r="C37301" s="232" t="s">
        <v>5</v>
      </c>
      <c r="D37301" s="232">
        <v>83.01</v>
      </c>
      <c r="E37301" s="232" t="s">
        <v>62718</v>
      </c>
    </row>
    <row r="37302" spans="1:5" ht="33.75" hidden="1">
      <c r="A37302" s="232">
        <v>103408</v>
      </c>
      <c r="B37302" s="233" t="s">
        <v>17676</v>
      </c>
      <c r="C37302" s="232" t="s">
        <v>5</v>
      </c>
      <c r="D37302" s="232">
        <v>93.39</v>
      </c>
      <c r="E37302" s="232" t="s">
        <v>62718</v>
      </c>
    </row>
    <row r="37303" spans="1:5" ht="33.75" hidden="1">
      <c r="A37303" s="232">
        <v>103398</v>
      </c>
      <c r="B37303" s="233" t="s">
        <v>17666</v>
      </c>
      <c r="C37303" s="232" t="s">
        <v>5</v>
      </c>
      <c r="D37303" s="232">
        <v>9.48</v>
      </c>
      <c r="E37303" s="232" t="s">
        <v>62718</v>
      </c>
    </row>
    <row r="37304" spans="1:5" ht="33.75" hidden="1">
      <c r="A37304" s="232">
        <v>103409</v>
      </c>
      <c r="B37304" s="233" t="s">
        <v>17677</v>
      </c>
      <c r="C37304" s="232" t="s">
        <v>5</v>
      </c>
      <c r="D37304" s="232">
        <v>105.25</v>
      </c>
      <c r="E37304" s="232" t="s">
        <v>62718</v>
      </c>
    </row>
    <row r="37305" spans="1:5" ht="33.75" hidden="1">
      <c r="A37305" s="232">
        <v>103410</v>
      </c>
      <c r="B37305" s="233" t="s">
        <v>17678</v>
      </c>
      <c r="C37305" s="232" t="s">
        <v>5</v>
      </c>
      <c r="D37305" s="232">
        <v>118.59</v>
      </c>
      <c r="E37305" s="232" t="s">
        <v>62718</v>
      </c>
    </row>
    <row r="37306" spans="1:5" ht="33.75" hidden="1">
      <c r="A37306" s="232">
        <v>103399</v>
      </c>
      <c r="B37306" s="233" t="s">
        <v>17667</v>
      </c>
      <c r="C37306" s="232" t="s">
        <v>5</v>
      </c>
      <c r="D37306" s="232">
        <v>18.670000000000002</v>
      </c>
      <c r="E37306" s="232" t="s">
        <v>62718</v>
      </c>
    </row>
    <row r="37307" spans="1:5" ht="33.75" hidden="1">
      <c r="A37307" s="232">
        <v>103400</v>
      </c>
      <c r="B37307" s="233" t="s">
        <v>17668</v>
      </c>
      <c r="C37307" s="232" t="s">
        <v>5</v>
      </c>
      <c r="D37307" s="232">
        <v>26.68</v>
      </c>
      <c r="E37307" s="232" t="s">
        <v>62718</v>
      </c>
    </row>
    <row r="37308" spans="1:5" ht="33.75" hidden="1">
      <c r="A37308" s="232">
        <v>103415</v>
      </c>
      <c r="B37308" s="233" t="s">
        <v>17683</v>
      </c>
      <c r="C37308" s="232" t="s">
        <v>5</v>
      </c>
      <c r="D37308" s="232">
        <v>65.22</v>
      </c>
      <c r="E37308" s="232" t="s">
        <v>62718</v>
      </c>
    </row>
    <row r="37309" spans="1:5" ht="33.75" hidden="1">
      <c r="A37309" s="232">
        <v>103416</v>
      </c>
      <c r="B37309" s="233" t="s">
        <v>17684</v>
      </c>
      <c r="C37309" s="232" t="s">
        <v>5</v>
      </c>
      <c r="D37309" s="232">
        <v>94.87</v>
      </c>
      <c r="E37309" s="232" t="s">
        <v>62718</v>
      </c>
    </row>
    <row r="37310" spans="1:5" ht="33.75" hidden="1">
      <c r="A37310" s="232">
        <v>103417</v>
      </c>
      <c r="B37310" s="233" t="s">
        <v>17685</v>
      </c>
      <c r="C37310" s="232" t="s">
        <v>5</v>
      </c>
      <c r="D37310" s="232">
        <v>106.73</v>
      </c>
      <c r="E37310" s="232" t="s">
        <v>62718</v>
      </c>
    </row>
    <row r="37311" spans="1:5" ht="33.75" hidden="1">
      <c r="A37311" s="232">
        <v>103411</v>
      </c>
      <c r="B37311" s="233" t="s">
        <v>17679</v>
      </c>
      <c r="C37311" s="232" t="s">
        <v>5</v>
      </c>
      <c r="D37311" s="232">
        <v>11.85</v>
      </c>
      <c r="E37311" s="232" t="s">
        <v>62718</v>
      </c>
    </row>
    <row r="37312" spans="1:5" ht="33.75" hidden="1">
      <c r="A37312" s="232">
        <v>103418</v>
      </c>
      <c r="B37312" s="233" t="s">
        <v>17686</v>
      </c>
      <c r="C37312" s="232" t="s">
        <v>5</v>
      </c>
      <c r="D37312" s="232">
        <v>118.59</v>
      </c>
      <c r="E37312" s="232" t="s">
        <v>62718</v>
      </c>
    </row>
    <row r="37313" spans="1:5" ht="33.75" hidden="1">
      <c r="A37313" s="232">
        <v>103419</v>
      </c>
      <c r="B37313" s="233" t="s">
        <v>17687</v>
      </c>
      <c r="C37313" s="232" t="s">
        <v>5</v>
      </c>
      <c r="D37313" s="232">
        <v>133.41999999999999</v>
      </c>
      <c r="E37313" s="232" t="s">
        <v>62718</v>
      </c>
    </row>
    <row r="37314" spans="1:5" ht="33.75" hidden="1">
      <c r="A37314" s="232">
        <v>103420</v>
      </c>
      <c r="B37314" s="233" t="s">
        <v>17688</v>
      </c>
      <c r="C37314" s="232" t="s">
        <v>5</v>
      </c>
      <c r="D37314" s="232">
        <v>148.25</v>
      </c>
      <c r="E37314" s="232" t="s">
        <v>62718</v>
      </c>
    </row>
    <row r="37315" spans="1:5" ht="33.75" hidden="1">
      <c r="A37315" s="232">
        <v>103421</v>
      </c>
      <c r="B37315" s="233" t="s">
        <v>17689</v>
      </c>
      <c r="C37315" s="232" t="s">
        <v>5</v>
      </c>
      <c r="D37315" s="232">
        <v>166.03</v>
      </c>
      <c r="E37315" s="232" t="s">
        <v>62718</v>
      </c>
    </row>
    <row r="37316" spans="1:5" ht="33.75" hidden="1">
      <c r="A37316" s="232">
        <v>103422</v>
      </c>
      <c r="B37316" s="233" t="s">
        <v>17690</v>
      </c>
      <c r="C37316" s="232" t="s">
        <v>5</v>
      </c>
      <c r="D37316" s="232">
        <v>186.79</v>
      </c>
      <c r="E37316" s="232" t="s">
        <v>62718</v>
      </c>
    </row>
    <row r="37317" spans="1:5" ht="33.75" hidden="1">
      <c r="A37317" s="232">
        <v>103412</v>
      </c>
      <c r="B37317" s="233" t="s">
        <v>17680</v>
      </c>
      <c r="C37317" s="232" t="s">
        <v>5</v>
      </c>
      <c r="D37317" s="232">
        <v>18.97</v>
      </c>
      <c r="E37317" s="232" t="s">
        <v>62718</v>
      </c>
    </row>
    <row r="37318" spans="1:5" ht="33.75" hidden="1">
      <c r="A37318" s="232">
        <v>103423</v>
      </c>
      <c r="B37318" s="233" t="s">
        <v>17691</v>
      </c>
      <c r="C37318" s="232" t="s">
        <v>5</v>
      </c>
      <c r="D37318" s="232">
        <v>210.51</v>
      </c>
      <c r="E37318" s="232" t="s">
        <v>62718</v>
      </c>
    </row>
    <row r="37319" spans="1:5" ht="33.75" hidden="1">
      <c r="A37319" s="232">
        <v>103424</v>
      </c>
      <c r="B37319" s="233" t="s">
        <v>17692</v>
      </c>
      <c r="C37319" s="232" t="s">
        <v>5</v>
      </c>
      <c r="D37319" s="232">
        <v>237.19</v>
      </c>
      <c r="E37319" s="232" t="s">
        <v>62718</v>
      </c>
    </row>
    <row r="37320" spans="1:5" ht="33.75" hidden="1">
      <c r="A37320" s="232">
        <v>103413</v>
      </c>
      <c r="B37320" s="233" t="s">
        <v>17681</v>
      </c>
      <c r="C37320" s="232" t="s">
        <v>5</v>
      </c>
      <c r="D37320" s="232">
        <v>37.340000000000003</v>
      </c>
      <c r="E37320" s="232" t="s">
        <v>62718</v>
      </c>
    </row>
    <row r="37321" spans="1:5" ht="33.75" hidden="1">
      <c r="A37321" s="232">
        <v>103414</v>
      </c>
      <c r="B37321" s="233" t="s">
        <v>17682</v>
      </c>
      <c r="C37321" s="232" t="s">
        <v>5</v>
      </c>
      <c r="D37321" s="232">
        <v>53.36</v>
      </c>
      <c r="E37321" s="232" t="s">
        <v>62718</v>
      </c>
    </row>
    <row r="37322" spans="1:5" ht="33.75" hidden="1">
      <c r="A37322" s="232">
        <v>103432</v>
      </c>
      <c r="B37322" s="233" t="s">
        <v>17700</v>
      </c>
      <c r="C37322" s="232" t="s">
        <v>5</v>
      </c>
      <c r="D37322" s="232">
        <v>1668.13</v>
      </c>
      <c r="E37322" s="232" t="s">
        <v>62718</v>
      </c>
    </row>
    <row r="37323" spans="1:5" ht="33.75" hidden="1">
      <c r="A37323" s="232">
        <v>103430</v>
      </c>
      <c r="B37323" s="233" t="s">
        <v>17698</v>
      </c>
      <c r="C37323" s="232" t="s">
        <v>5</v>
      </c>
      <c r="D37323" s="232">
        <v>38.4</v>
      </c>
      <c r="E37323" s="232" t="s">
        <v>62718</v>
      </c>
    </row>
    <row r="37324" spans="1:5" ht="33.75" hidden="1">
      <c r="A37324" s="232">
        <v>103431</v>
      </c>
      <c r="B37324" s="233" t="s">
        <v>17699</v>
      </c>
      <c r="C37324" s="232" t="s">
        <v>5</v>
      </c>
      <c r="D37324" s="232">
        <v>68.03</v>
      </c>
      <c r="E37324" s="232" t="s">
        <v>62718</v>
      </c>
    </row>
    <row r="37325" spans="1:5" ht="33.75" hidden="1">
      <c r="A37325" s="232">
        <v>103433</v>
      </c>
      <c r="B37325" s="233" t="s">
        <v>17701</v>
      </c>
      <c r="C37325" s="232" t="s">
        <v>5</v>
      </c>
      <c r="D37325" s="232">
        <v>36.76</v>
      </c>
      <c r="E37325" s="232" t="s">
        <v>62718</v>
      </c>
    </row>
    <row r="37326" spans="1:5" ht="33.75" hidden="1">
      <c r="A37326" s="232">
        <v>103434</v>
      </c>
      <c r="B37326" s="233" t="s">
        <v>17702</v>
      </c>
      <c r="C37326" s="232" t="s">
        <v>5</v>
      </c>
      <c r="D37326" s="232">
        <v>51.31</v>
      </c>
      <c r="E37326" s="232" t="s">
        <v>62718</v>
      </c>
    </row>
    <row r="37327" spans="1:5" ht="33.75" hidden="1">
      <c r="A37327" s="232">
        <v>103435</v>
      </c>
      <c r="B37327" s="233" t="s">
        <v>17703</v>
      </c>
      <c r="C37327" s="232" t="s">
        <v>5</v>
      </c>
      <c r="D37327" s="232">
        <v>95.83</v>
      </c>
      <c r="E37327" s="232" t="s">
        <v>62718</v>
      </c>
    </row>
    <row r="37328" spans="1:5" ht="33.75" hidden="1">
      <c r="A37328" s="232">
        <v>103436</v>
      </c>
      <c r="B37328" s="233" t="s">
        <v>17704</v>
      </c>
      <c r="C37328" s="232" t="s">
        <v>5</v>
      </c>
      <c r="D37328" s="232">
        <v>2353.71</v>
      </c>
      <c r="E37328" s="232" t="s">
        <v>62718</v>
      </c>
    </row>
    <row r="37329" spans="1:5" ht="33.75" hidden="1">
      <c r="A37329" s="232">
        <v>103482</v>
      </c>
      <c r="B37329" s="233" t="s">
        <v>59360</v>
      </c>
      <c r="C37329" s="232" t="s">
        <v>5</v>
      </c>
      <c r="D37329" s="232">
        <v>0</v>
      </c>
      <c r="E37329" s="232" t="s">
        <v>62718</v>
      </c>
    </row>
    <row r="37330" spans="1:5" ht="33.75" hidden="1">
      <c r="A37330" s="232">
        <v>103465</v>
      </c>
      <c r="B37330" s="233" t="s">
        <v>59361</v>
      </c>
      <c r="C37330" s="232" t="s">
        <v>5</v>
      </c>
      <c r="D37330" s="232">
        <v>0</v>
      </c>
      <c r="E37330" s="232" t="s">
        <v>62718</v>
      </c>
    </row>
    <row r="37331" spans="1:5" ht="33.75" hidden="1">
      <c r="A37331" s="232">
        <v>103483</v>
      </c>
      <c r="B37331" s="233" t="s">
        <v>59362</v>
      </c>
      <c r="C37331" s="232" t="s">
        <v>5</v>
      </c>
      <c r="D37331" s="232">
        <v>0</v>
      </c>
      <c r="E37331" s="232" t="s">
        <v>62718</v>
      </c>
    </row>
    <row r="37332" spans="1:5" ht="33.75" hidden="1">
      <c r="A37332" s="232">
        <v>103484</v>
      </c>
      <c r="B37332" s="233" t="s">
        <v>59363</v>
      </c>
      <c r="C37332" s="232" t="s">
        <v>5</v>
      </c>
      <c r="D37332" s="232">
        <v>0</v>
      </c>
      <c r="E37332" s="232" t="s">
        <v>62718</v>
      </c>
    </row>
    <row r="37333" spans="1:5" ht="33.75" hidden="1">
      <c r="A37333" s="232">
        <v>103466</v>
      </c>
      <c r="B37333" s="233" t="s">
        <v>59364</v>
      </c>
      <c r="C37333" s="232" t="s">
        <v>5</v>
      </c>
      <c r="D37333" s="232">
        <v>0</v>
      </c>
      <c r="E37333" s="232" t="s">
        <v>62718</v>
      </c>
    </row>
    <row r="37334" spans="1:5" ht="33.75" hidden="1">
      <c r="A37334" s="232">
        <v>103485</v>
      </c>
      <c r="B37334" s="233" t="s">
        <v>59365</v>
      </c>
      <c r="C37334" s="232" t="s">
        <v>5</v>
      </c>
      <c r="D37334" s="232">
        <v>0</v>
      </c>
      <c r="E37334" s="232" t="s">
        <v>62718</v>
      </c>
    </row>
    <row r="37335" spans="1:5" ht="33.75" hidden="1">
      <c r="A37335" s="232">
        <v>103467</v>
      </c>
      <c r="B37335" s="233" t="s">
        <v>59366</v>
      </c>
      <c r="C37335" s="232" t="s">
        <v>5</v>
      </c>
      <c r="D37335" s="232">
        <v>0</v>
      </c>
      <c r="E37335" s="232" t="s">
        <v>62718</v>
      </c>
    </row>
    <row r="37336" spans="1:5" ht="33.75" hidden="1">
      <c r="A37336" s="232">
        <v>103461</v>
      </c>
      <c r="B37336" s="233" t="s">
        <v>59367</v>
      </c>
      <c r="C37336" s="232" t="s">
        <v>5</v>
      </c>
      <c r="D37336" s="232">
        <v>0</v>
      </c>
      <c r="E37336" s="232" t="s">
        <v>62718</v>
      </c>
    </row>
    <row r="37337" spans="1:5" ht="33.75" hidden="1">
      <c r="A37337" s="232">
        <v>103468</v>
      </c>
      <c r="B37337" s="233" t="s">
        <v>59368</v>
      </c>
      <c r="C37337" s="232" t="s">
        <v>5</v>
      </c>
      <c r="D37337" s="232">
        <v>0</v>
      </c>
      <c r="E37337" s="232" t="s">
        <v>62718</v>
      </c>
    </row>
    <row r="37338" spans="1:5" ht="33.75" hidden="1">
      <c r="A37338" s="232">
        <v>103469</v>
      </c>
      <c r="B37338" s="233" t="s">
        <v>59369</v>
      </c>
      <c r="C37338" s="232" t="s">
        <v>5</v>
      </c>
      <c r="D37338" s="232">
        <v>0</v>
      </c>
      <c r="E37338" s="232" t="s">
        <v>62718</v>
      </c>
    </row>
    <row r="37339" spans="1:5" ht="33.75" hidden="1">
      <c r="A37339" s="232">
        <v>103470</v>
      </c>
      <c r="B37339" s="233" t="s">
        <v>59370</v>
      </c>
      <c r="C37339" s="232" t="s">
        <v>5</v>
      </c>
      <c r="D37339" s="232">
        <v>0</v>
      </c>
      <c r="E37339" s="232" t="s">
        <v>62718</v>
      </c>
    </row>
    <row r="37340" spans="1:5" ht="33.75" hidden="1">
      <c r="A37340" s="232">
        <v>103471</v>
      </c>
      <c r="B37340" s="233" t="s">
        <v>59371</v>
      </c>
      <c r="C37340" s="232" t="s">
        <v>5</v>
      </c>
      <c r="D37340" s="232">
        <v>0</v>
      </c>
      <c r="E37340" s="232" t="s">
        <v>62718</v>
      </c>
    </row>
    <row r="37341" spans="1:5" ht="33.75" hidden="1">
      <c r="A37341" s="232">
        <v>103472</v>
      </c>
      <c r="B37341" s="233" t="s">
        <v>59372</v>
      </c>
      <c r="C37341" s="232" t="s">
        <v>5</v>
      </c>
      <c r="D37341" s="232">
        <v>0</v>
      </c>
      <c r="E37341" s="232" t="s">
        <v>62718</v>
      </c>
    </row>
    <row r="37342" spans="1:5" ht="33.75" hidden="1">
      <c r="A37342" s="232">
        <v>103462</v>
      </c>
      <c r="B37342" s="233" t="s">
        <v>59373</v>
      </c>
      <c r="C37342" s="232" t="s">
        <v>5</v>
      </c>
      <c r="D37342" s="232">
        <v>0</v>
      </c>
      <c r="E37342" s="232" t="s">
        <v>62718</v>
      </c>
    </row>
    <row r="37343" spans="1:5" ht="33.75" hidden="1">
      <c r="A37343" s="232">
        <v>103473</v>
      </c>
      <c r="B37343" s="233" t="s">
        <v>59374</v>
      </c>
      <c r="C37343" s="232" t="s">
        <v>5</v>
      </c>
      <c r="D37343" s="232">
        <v>0</v>
      </c>
      <c r="E37343" s="232" t="s">
        <v>62718</v>
      </c>
    </row>
    <row r="37344" spans="1:5" ht="33.75" hidden="1">
      <c r="A37344" s="232">
        <v>103474</v>
      </c>
      <c r="B37344" s="233" t="s">
        <v>59375</v>
      </c>
      <c r="C37344" s="232" t="s">
        <v>5</v>
      </c>
      <c r="D37344" s="232">
        <v>0</v>
      </c>
      <c r="E37344" s="232" t="s">
        <v>62718</v>
      </c>
    </row>
    <row r="37345" spans="1:5" ht="33.75" hidden="1">
      <c r="A37345" s="232">
        <v>103475</v>
      </c>
      <c r="B37345" s="233" t="s">
        <v>59376</v>
      </c>
      <c r="C37345" s="232" t="s">
        <v>5</v>
      </c>
      <c r="D37345" s="232">
        <v>0</v>
      </c>
      <c r="E37345" s="232" t="s">
        <v>62718</v>
      </c>
    </row>
    <row r="37346" spans="1:5" ht="33.75" hidden="1">
      <c r="A37346" s="232">
        <v>103476</v>
      </c>
      <c r="B37346" s="233" t="s">
        <v>59377</v>
      </c>
      <c r="C37346" s="232" t="s">
        <v>5</v>
      </c>
      <c r="D37346" s="232">
        <v>0</v>
      </c>
      <c r="E37346" s="232" t="s">
        <v>62718</v>
      </c>
    </row>
    <row r="37347" spans="1:5" ht="33.75" hidden="1">
      <c r="A37347" s="232">
        <v>103477</v>
      </c>
      <c r="B37347" s="233" t="s">
        <v>59378</v>
      </c>
      <c r="C37347" s="232" t="s">
        <v>5</v>
      </c>
      <c r="D37347" s="232">
        <v>0</v>
      </c>
      <c r="E37347" s="232" t="s">
        <v>62718</v>
      </c>
    </row>
    <row r="37348" spans="1:5" ht="33.75" hidden="1">
      <c r="A37348" s="232">
        <v>103463</v>
      </c>
      <c r="B37348" s="233" t="s">
        <v>59379</v>
      </c>
      <c r="C37348" s="232" t="s">
        <v>5</v>
      </c>
      <c r="D37348" s="232">
        <v>0</v>
      </c>
      <c r="E37348" s="232" t="s">
        <v>62718</v>
      </c>
    </row>
    <row r="37349" spans="1:5" ht="33.75" hidden="1">
      <c r="A37349" s="232">
        <v>103478</v>
      </c>
      <c r="B37349" s="233" t="s">
        <v>59380</v>
      </c>
      <c r="C37349" s="232" t="s">
        <v>5</v>
      </c>
      <c r="D37349" s="232">
        <v>0</v>
      </c>
      <c r="E37349" s="232" t="s">
        <v>62718</v>
      </c>
    </row>
    <row r="37350" spans="1:5" ht="33.75" hidden="1">
      <c r="A37350" s="232">
        <v>103479</v>
      </c>
      <c r="B37350" s="233" t="s">
        <v>59381</v>
      </c>
      <c r="C37350" s="232" t="s">
        <v>5</v>
      </c>
      <c r="D37350" s="232">
        <v>0</v>
      </c>
      <c r="E37350" s="232" t="s">
        <v>62718</v>
      </c>
    </row>
    <row r="37351" spans="1:5" ht="33.75" hidden="1">
      <c r="A37351" s="232">
        <v>103480</v>
      </c>
      <c r="B37351" s="233" t="s">
        <v>59382</v>
      </c>
      <c r="C37351" s="232" t="s">
        <v>5</v>
      </c>
      <c r="D37351" s="232">
        <v>0</v>
      </c>
      <c r="E37351" s="232" t="s">
        <v>62718</v>
      </c>
    </row>
    <row r="37352" spans="1:5" ht="33.75" hidden="1">
      <c r="A37352" s="232">
        <v>103464</v>
      </c>
      <c r="B37352" s="233" t="s">
        <v>59383</v>
      </c>
      <c r="C37352" s="232" t="s">
        <v>5</v>
      </c>
      <c r="D37352" s="232">
        <v>0</v>
      </c>
      <c r="E37352" s="232" t="s">
        <v>62718</v>
      </c>
    </row>
    <row r="37353" spans="1:5" ht="33.75" hidden="1">
      <c r="A37353" s="232">
        <v>103481</v>
      </c>
      <c r="B37353" s="233" t="s">
        <v>59384</v>
      </c>
      <c r="C37353" s="232" t="s">
        <v>5</v>
      </c>
      <c r="D37353" s="232">
        <v>0</v>
      </c>
      <c r="E37353" s="232" t="s">
        <v>62718</v>
      </c>
    </row>
    <row r="37354" spans="1:5" ht="33.75" hidden="1">
      <c r="A37354" s="232">
        <v>103459</v>
      </c>
      <c r="B37354" s="233" t="s">
        <v>59385</v>
      </c>
      <c r="C37354" s="232" t="s">
        <v>5</v>
      </c>
      <c r="D37354" s="232">
        <v>0</v>
      </c>
      <c r="E37354" s="232" t="s">
        <v>62718</v>
      </c>
    </row>
    <row r="37355" spans="1:5" ht="33.75" hidden="1">
      <c r="A37355" s="232">
        <v>103460</v>
      </c>
      <c r="B37355" s="233" t="s">
        <v>59386</v>
      </c>
      <c r="C37355" s="232" t="s">
        <v>5</v>
      </c>
      <c r="D37355" s="232">
        <v>0</v>
      </c>
      <c r="E37355" s="232" t="s">
        <v>62718</v>
      </c>
    </row>
    <row r="37356" spans="1:5" ht="33.75" hidden="1">
      <c r="A37356" s="232">
        <v>103443</v>
      </c>
      <c r="B37356" s="233" t="s">
        <v>59387</v>
      </c>
      <c r="C37356" s="232" t="s">
        <v>5</v>
      </c>
      <c r="D37356" s="232">
        <v>0</v>
      </c>
      <c r="E37356" s="232" t="s">
        <v>62718</v>
      </c>
    </row>
    <row r="37357" spans="1:5" ht="33.75" hidden="1">
      <c r="A37357" s="232">
        <v>103444</v>
      </c>
      <c r="B37357" s="233" t="s">
        <v>59388</v>
      </c>
      <c r="C37357" s="232" t="s">
        <v>5</v>
      </c>
      <c r="D37357" s="232">
        <v>0</v>
      </c>
      <c r="E37357" s="232" t="s">
        <v>62718</v>
      </c>
    </row>
    <row r="37358" spans="1:5" ht="33.75" hidden="1">
      <c r="A37358" s="232">
        <v>103445</v>
      </c>
      <c r="B37358" s="233" t="s">
        <v>59389</v>
      </c>
      <c r="C37358" s="232" t="s">
        <v>5</v>
      </c>
      <c r="D37358" s="232">
        <v>0</v>
      </c>
      <c r="E37358" s="232" t="s">
        <v>62718</v>
      </c>
    </row>
    <row r="37359" spans="1:5" ht="33.75" hidden="1">
      <c r="A37359" s="232">
        <v>103446</v>
      </c>
      <c r="B37359" s="233" t="s">
        <v>59390</v>
      </c>
      <c r="C37359" s="232" t="s">
        <v>5</v>
      </c>
      <c r="D37359" s="232">
        <v>0</v>
      </c>
      <c r="E37359" s="232" t="s">
        <v>62718</v>
      </c>
    </row>
    <row r="37360" spans="1:5" ht="33.75" hidden="1">
      <c r="A37360" s="232">
        <v>103447</v>
      </c>
      <c r="B37360" s="233" t="s">
        <v>59391</v>
      </c>
      <c r="C37360" s="232" t="s">
        <v>5</v>
      </c>
      <c r="D37360" s="232">
        <v>0</v>
      </c>
      <c r="E37360" s="232" t="s">
        <v>62718</v>
      </c>
    </row>
    <row r="37361" spans="1:5" ht="33.75" hidden="1">
      <c r="A37361" s="232">
        <v>103448</v>
      </c>
      <c r="B37361" s="233" t="s">
        <v>59392</v>
      </c>
      <c r="C37361" s="232" t="s">
        <v>5</v>
      </c>
      <c r="D37361" s="232">
        <v>0</v>
      </c>
      <c r="E37361" s="232" t="s">
        <v>62718</v>
      </c>
    </row>
    <row r="37362" spans="1:5" ht="33.75" hidden="1">
      <c r="A37362" s="232">
        <v>103449</v>
      </c>
      <c r="B37362" s="233" t="s">
        <v>59393</v>
      </c>
      <c r="C37362" s="232" t="s">
        <v>5</v>
      </c>
      <c r="D37362" s="232">
        <v>0</v>
      </c>
      <c r="E37362" s="232" t="s">
        <v>62718</v>
      </c>
    </row>
    <row r="37363" spans="1:5" ht="33.75" hidden="1">
      <c r="A37363" s="232">
        <v>103450</v>
      </c>
      <c r="B37363" s="233" t="s">
        <v>59394</v>
      </c>
      <c r="C37363" s="232" t="s">
        <v>5</v>
      </c>
      <c r="D37363" s="232">
        <v>0</v>
      </c>
      <c r="E37363" s="232" t="s">
        <v>62718</v>
      </c>
    </row>
    <row r="37364" spans="1:5" ht="33.75" hidden="1">
      <c r="A37364" s="232">
        <v>103451</v>
      </c>
      <c r="B37364" s="233" t="s">
        <v>59395</v>
      </c>
      <c r="C37364" s="232" t="s">
        <v>5</v>
      </c>
      <c r="D37364" s="232">
        <v>0</v>
      </c>
      <c r="E37364" s="232" t="s">
        <v>62718</v>
      </c>
    </row>
    <row r="37365" spans="1:5" ht="33.75" hidden="1">
      <c r="A37365" s="232">
        <v>103452</v>
      </c>
      <c r="B37365" s="233" t="s">
        <v>59396</v>
      </c>
      <c r="C37365" s="232" t="s">
        <v>5</v>
      </c>
      <c r="D37365" s="232">
        <v>0</v>
      </c>
      <c r="E37365" s="232" t="s">
        <v>62718</v>
      </c>
    </row>
    <row r="37366" spans="1:5" ht="33.75" hidden="1">
      <c r="A37366" s="232">
        <v>103453</v>
      </c>
      <c r="B37366" s="233" t="s">
        <v>59397</v>
      </c>
      <c r="C37366" s="232" t="s">
        <v>5</v>
      </c>
      <c r="D37366" s="232">
        <v>0</v>
      </c>
      <c r="E37366" s="232" t="s">
        <v>62718</v>
      </c>
    </row>
    <row r="37367" spans="1:5" ht="33.75" hidden="1">
      <c r="A37367" s="232">
        <v>103454</v>
      </c>
      <c r="B37367" s="233" t="s">
        <v>59398</v>
      </c>
      <c r="C37367" s="232" t="s">
        <v>5</v>
      </c>
      <c r="D37367" s="232">
        <v>0</v>
      </c>
      <c r="E37367" s="232" t="s">
        <v>62718</v>
      </c>
    </row>
    <row r="37368" spans="1:5" ht="33.75" hidden="1">
      <c r="A37368" s="232">
        <v>103455</v>
      </c>
      <c r="B37368" s="233" t="s">
        <v>59399</v>
      </c>
      <c r="C37368" s="232" t="s">
        <v>5</v>
      </c>
      <c r="D37368" s="232">
        <v>0</v>
      </c>
      <c r="E37368" s="232" t="s">
        <v>62718</v>
      </c>
    </row>
    <row r="37369" spans="1:5" ht="33.75" hidden="1">
      <c r="A37369" s="232">
        <v>103456</v>
      </c>
      <c r="B37369" s="233" t="s">
        <v>59400</v>
      </c>
      <c r="C37369" s="232" t="s">
        <v>5</v>
      </c>
      <c r="D37369" s="232">
        <v>0</v>
      </c>
      <c r="E37369" s="232" t="s">
        <v>62718</v>
      </c>
    </row>
    <row r="37370" spans="1:5" ht="33.75" hidden="1">
      <c r="A37370" s="232">
        <v>103457</v>
      </c>
      <c r="B37370" s="233" t="s">
        <v>59401</v>
      </c>
      <c r="C37370" s="232" t="s">
        <v>5</v>
      </c>
      <c r="D37370" s="232">
        <v>0</v>
      </c>
      <c r="E37370" s="232" t="s">
        <v>62718</v>
      </c>
    </row>
    <row r="37371" spans="1:5" ht="33.75" hidden="1">
      <c r="A37371" s="232">
        <v>103458</v>
      </c>
      <c r="B37371" s="233" t="s">
        <v>59402</v>
      </c>
      <c r="C37371" s="232" t="s">
        <v>5</v>
      </c>
      <c r="D37371" s="232">
        <v>0</v>
      </c>
      <c r="E37371" s="232" t="s">
        <v>62718</v>
      </c>
    </row>
    <row r="37372" spans="1:5" ht="22.5" hidden="1">
      <c r="A37372" s="232">
        <v>103425</v>
      </c>
      <c r="B37372" s="233" t="s">
        <v>17693</v>
      </c>
      <c r="C37372" s="232" t="s">
        <v>5</v>
      </c>
      <c r="D37372" s="232">
        <v>18.41</v>
      </c>
      <c r="E37372" s="232" t="s">
        <v>62718</v>
      </c>
    </row>
    <row r="37373" spans="1:5" ht="22.5" hidden="1">
      <c r="A37373" s="232">
        <v>103428</v>
      </c>
      <c r="B37373" s="233" t="s">
        <v>17696</v>
      </c>
      <c r="C37373" s="232" t="s">
        <v>5</v>
      </c>
      <c r="D37373" s="232">
        <v>282.68</v>
      </c>
      <c r="E37373" s="232" t="s">
        <v>62718</v>
      </c>
    </row>
    <row r="37374" spans="1:5" ht="22.5" hidden="1">
      <c r="A37374" s="232">
        <v>103426</v>
      </c>
      <c r="B37374" s="233" t="s">
        <v>17694</v>
      </c>
      <c r="C37374" s="232" t="s">
        <v>5</v>
      </c>
      <c r="D37374" s="232">
        <v>22.94</v>
      </c>
      <c r="E37374" s="232" t="s">
        <v>62718</v>
      </c>
    </row>
    <row r="37375" spans="1:5" ht="22.5" hidden="1">
      <c r="A37375" s="232">
        <v>103429</v>
      </c>
      <c r="B37375" s="233" t="s">
        <v>17697</v>
      </c>
      <c r="C37375" s="232" t="s">
        <v>5</v>
      </c>
      <c r="D37375" s="232">
        <v>2943.48</v>
      </c>
      <c r="E37375" s="232" t="s">
        <v>62718</v>
      </c>
    </row>
    <row r="37376" spans="1:5" ht="22.5" hidden="1">
      <c r="A37376" s="232">
        <v>103427</v>
      </c>
      <c r="B37376" s="233" t="s">
        <v>17695</v>
      </c>
      <c r="C37376" s="232" t="s">
        <v>5</v>
      </c>
      <c r="D37376" s="232">
        <v>45.84</v>
      </c>
      <c r="E37376" s="232" t="s">
        <v>62718</v>
      </c>
    </row>
    <row r="37377" spans="1:5" ht="33.75" hidden="1">
      <c r="A37377" s="232">
        <v>103393</v>
      </c>
      <c r="B37377" s="233" t="s">
        <v>17664</v>
      </c>
      <c r="C37377" s="232" t="s">
        <v>4</v>
      </c>
      <c r="D37377" s="232">
        <v>5480.47</v>
      </c>
      <c r="E37377" s="232" t="s">
        <v>62718</v>
      </c>
    </row>
    <row r="37378" spans="1:5" ht="33.75" hidden="1">
      <c r="A37378" s="232">
        <v>103376</v>
      </c>
      <c r="B37378" s="233" t="s">
        <v>17655</v>
      </c>
      <c r="C37378" s="232" t="s">
        <v>4</v>
      </c>
      <c r="D37378" s="232">
        <v>134.6</v>
      </c>
      <c r="E37378" s="232" t="s">
        <v>62718</v>
      </c>
    </row>
    <row r="37379" spans="1:5" ht="33.75" hidden="1">
      <c r="A37379" s="232">
        <v>104804</v>
      </c>
      <c r="B37379" s="233" t="s">
        <v>59403</v>
      </c>
      <c r="C37379" s="232" t="s">
        <v>4</v>
      </c>
      <c r="D37379" s="232">
        <v>0</v>
      </c>
      <c r="E37379" s="232" t="s">
        <v>62718</v>
      </c>
    </row>
    <row r="37380" spans="1:5" ht="33.75" hidden="1">
      <c r="A37380" s="232">
        <v>104805</v>
      </c>
      <c r="B37380" s="233" t="s">
        <v>59404</v>
      </c>
      <c r="C37380" s="232" t="s">
        <v>4</v>
      </c>
      <c r="D37380" s="232">
        <v>0</v>
      </c>
      <c r="E37380" s="232" t="s">
        <v>62718</v>
      </c>
    </row>
    <row r="37381" spans="1:5" ht="33.75" hidden="1">
      <c r="A37381" s="232">
        <v>103377</v>
      </c>
      <c r="B37381" s="233" t="s">
        <v>17656</v>
      </c>
      <c r="C37381" s="232" t="s">
        <v>4</v>
      </c>
      <c r="D37381" s="232">
        <v>287.62</v>
      </c>
      <c r="E37381" s="232" t="s">
        <v>62718</v>
      </c>
    </row>
    <row r="37382" spans="1:5" ht="33.75" hidden="1">
      <c r="A37382" s="232">
        <v>104806</v>
      </c>
      <c r="B37382" s="233" t="s">
        <v>59405</v>
      </c>
      <c r="C37382" s="232" t="s">
        <v>4</v>
      </c>
      <c r="D37382" s="232">
        <v>0</v>
      </c>
      <c r="E37382" s="232" t="s">
        <v>62718</v>
      </c>
    </row>
    <row r="37383" spans="1:5" ht="33.75" hidden="1">
      <c r="A37383" s="232">
        <v>103378</v>
      </c>
      <c r="B37383" s="233" t="s">
        <v>59406</v>
      </c>
      <c r="C37383" s="232" t="s">
        <v>4</v>
      </c>
      <c r="D37383" s="232">
        <v>0</v>
      </c>
      <c r="E37383" s="232" t="s">
        <v>62718</v>
      </c>
    </row>
    <row r="37384" spans="1:5" ht="22.5" hidden="1">
      <c r="A37384" s="232">
        <v>103372</v>
      </c>
      <c r="B37384" s="233" t="s">
        <v>17653</v>
      </c>
      <c r="C37384" s="232" t="s">
        <v>4</v>
      </c>
      <c r="D37384" s="232">
        <v>5.85</v>
      </c>
      <c r="E37384" s="232" t="s">
        <v>62718</v>
      </c>
    </row>
    <row r="37385" spans="1:5" ht="33.75" hidden="1">
      <c r="A37385" s="232">
        <v>103379</v>
      </c>
      <c r="B37385" s="233" t="s">
        <v>17657</v>
      </c>
      <c r="C37385" s="232" t="s">
        <v>4</v>
      </c>
      <c r="D37385" s="232">
        <v>447.5</v>
      </c>
      <c r="E37385" s="232" t="s">
        <v>62718</v>
      </c>
    </row>
    <row r="37386" spans="1:5" ht="33.75" hidden="1">
      <c r="A37386" s="232">
        <v>103380</v>
      </c>
      <c r="B37386" s="233" t="s">
        <v>59407</v>
      </c>
      <c r="C37386" s="232" t="s">
        <v>4</v>
      </c>
      <c r="D37386" s="232">
        <v>0</v>
      </c>
      <c r="E37386" s="232" t="s">
        <v>62718</v>
      </c>
    </row>
    <row r="37387" spans="1:5" ht="33.75" hidden="1">
      <c r="A37387" s="232">
        <v>103381</v>
      </c>
      <c r="B37387" s="233" t="s">
        <v>59408</v>
      </c>
      <c r="C37387" s="232" t="s">
        <v>4</v>
      </c>
      <c r="D37387" s="232">
        <v>0</v>
      </c>
      <c r="E37387" s="232" t="s">
        <v>62718</v>
      </c>
    </row>
    <row r="37388" spans="1:5" ht="33.75" hidden="1">
      <c r="A37388" s="232">
        <v>103382</v>
      </c>
      <c r="B37388" s="233" t="s">
        <v>59409</v>
      </c>
      <c r="C37388" s="232" t="s">
        <v>4</v>
      </c>
      <c r="D37388" s="232">
        <v>0</v>
      </c>
      <c r="E37388" s="232" t="s">
        <v>62718</v>
      </c>
    </row>
    <row r="37389" spans="1:5" ht="33.75" hidden="1">
      <c r="A37389" s="232">
        <v>103383</v>
      </c>
      <c r="B37389" s="233" t="s">
        <v>17658</v>
      </c>
      <c r="C37389" s="232" t="s">
        <v>4</v>
      </c>
      <c r="D37389" s="232">
        <v>1095.8800000000001</v>
      </c>
      <c r="E37389" s="232" t="s">
        <v>62718</v>
      </c>
    </row>
    <row r="37390" spans="1:5" ht="22.5" hidden="1">
      <c r="A37390" s="232">
        <v>103373</v>
      </c>
      <c r="B37390" s="233" t="s">
        <v>17654</v>
      </c>
      <c r="C37390" s="232" t="s">
        <v>4</v>
      </c>
      <c r="D37390" s="232">
        <v>11.43</v>
      </c>
      <c r="E37390" s="232" t="s">
        <v>62718</v>
      </c>
    </row>
    <row r="37391" spans="1:5" ht="33.75" hidden="1">
      <c r="A37391" s="232">
        <v>103384</v>
      </c>
      <c r="B37391" s="233" t="s">
        <v>59410</v>
      </c>
      <c r="C37391" s="232" t="s">
        <v>4</v>
      </c>
      <c r="D37391" s="232">
        <v>0</v>
      </c>
      <c r="E37391" s="232" t="s">
        <v>62718</v>
      </c>
    </row>
    <row r="37392" spans="1:5" ht="33.75" hidden="1">
      <c r="A37392" s="232">
        <v>103385</v>
      </c>
      <c r="B37392" s="233" t="s">
        <v>17659</v>
      </c>
      <c r="C37392" s="232" t="s">
        <v>4</v>
      </c>
      <c r="D37392" s="232">
        <v>1767.47</v>
      </c>
      <c r="E37392" s="232" t="s">
        <v>62718</v>
      </c>
    </row>
    <row r="37393" spans="1:5" ht="33.75" hidden="1">
      <c r="A37393" s="232">
        <v>103386</v>
      </c>
      <c r="B37393" s="233" t="s">
        <v>59411</v>
      </c>
      <c r="C37393" s="232" t="s">
        <v>4</v>
      </c>
      <c r="D37393" s="232">
        <v>0</v>
      </c>
      <c r="E37393" s="232" t="s">
        <v>62718</v>
      </c>
    </row>
    <row r="37394" spans="1:5" ht="33.75" hidden="1">
      <c r="A37394" s="232">
        <v>103387</v>
      </c>
      <c r="B37394" s="233" t="s">
        <v>17660</v>
      </c>
      <c r="C37394" s="232" t="s">
        <v>4</v>
      </c>
      <c r="D37394" s="232">
        <v>3100.11</v>
      </c>
      <c r="E37394" s="232" t="s">
        <v>62718</v>
      </c>
    </row>
    <row r="37395" spans="1:5" ht="33.75" hidden="1">
      <c r="A37395" s="232">
        <v>103388</v>
      </c>
      <c r="B37395" s="233" t="s">
        <v>59412</v>
      </c>
      <c r="C37395" s="232" t="s">
        <v>4</v>
      </c>
      <c r="D37395" s="232">
        <v>0</v>
      </c>
      <c r="E37395" s="232" t="s">
        <v>62718</v>
      </c>
    </row>
    <row r="37396" spans="1:5" ht="22.5" hidden="1">
      <c r="A37396" s="232">
        <v>103374</v>
      </c>
      <c r="B37396" s="233" t="s">
        <v>59413</v>
      </c>
      <c r="C37396" s="232" t="s">
        <v>4</v>
      </c>
      <c r="D37396" s="232">
        <v>0</v>
      </c>
      <c r="E37396" s="232" t="s">
        <v>62718</v>
      </c>
    </row>
    <row r="37397" spans="1:5" ht="33.75" hidden="1">
      <c r="A37397" s="232">
        <v>103389</v>
      </c>
      <c r="B37397" s="233" t="s">
        <v>17661</v>
      </c>
      <c r="C37397" s="232" t="s">
        <v>4</v>
      </c>
      <c r="D37397" s="232">
        <v>4610.28</v>
      </c>
      <c r="E37397" s="232" t="s">
        <v>62718</v>
      </c>
    </row>
    <row r="37398" spans="1:5" ht="33.75" hidden="1">
      <c r="A37398" s="232">
        <v>103390</v>
      </c>
      <c r="B37398" s="233" t="s">
        <v>59414</v>
      </c>
      <c r="C37398" s="232" t="s">
        <v>4</v>
      </c>
      <c r="D37398" s="232">
        <v>0</v>
      </c>
      <c r="E37398" s="232" t="s">
        <v>62718</v>
      </c>
    </row>
    <row r="37399" spans="1:5" ht="33.75" hidden="1">
      <c r="A37399" s="232">
        <v>103391</v>
      </c>
      <c r="B37399" s="233" t="s">
        <v>17662</v>
      </c>
      <c r="C37399" s="232" t="s">
        <v>4</v>
      </c>
      <c r="D37399" s="232">
        <v>3042.7</v>
      </c>
      <c r="E37399" s="232" t="s">
        <v>62718</v>
      </c>
    </row>
    <row r="37400" spans="1:5" ht="22.5" hidden="1">
      <c r="A37400" s="232">
        <v>103375</v>
      </c>
      <c r="B37400" s="233" t="s">
        <v>59415</v>
      </c>
      <c r="C37400" s="232" t="s">
        <v>4</v>
      </c>
      <c r="D37400" s="232">
        <v>0</v>
      </c>
      <c r="E37400" s="232" t="s">
        <v>62718</v>
      </c>
    </row>
    <row r="37401" spans="1:5" ht="33.75" hidden="1">
      <c r="A37401" s="232">
        <v>103392</v>
      </c>
      <c r="B37401" s="233" t="s">
        <v>17663</v>
      </c>
      <c r="C37401" s="232" t="s">
        <v>4</v>
      </c>
      <c r="D37401" s="232">
        <v>4968.41</v>
      </c>
      <c r="E37401" s="232" t="s">
        <v>62718</v>
      </c>
    </row>
    <row r="37402" spans="1:5" ht="33.75" hidden="1">
      <c r="A37402" s="232">
        <v>103440</v>
      </c>
      <c r="B37402" s="233" t="s">
        <v>17708</v>
      </c>
      <c r="C37402" s="232" t="s">
        <v>5</v>
      </c>
      <c r="D37402" s="232">
        <v>459.41</v>
      </c>
      <c r="E37402" s="232" t="s">
        <v>62718</v>
      </c>
    </row>
    <row r="37403" spans="1:5" ht="33.75" hidden="1">
      <c r="A37403" s="232">
        <v>103441</v>
      </c>
      <c r="B37403" s="233" t="s">
        <v>17709</v>
      </c>
      <c r="C37403" s="232" t="s">
        <v>5</v>
      </c>
      <c r="D37403" s="232">
        <v>464.74</v>
      </c>
      <c r="E37403" s="232" t="s">
        <v>62718</v>
      </c>
    </row>
    <row r="37404" spans="1:5" ht="33.75" hidden="1">
      <c r="A37404" s="232">
        <v>103442</v>
      </c>
      <c r="B37404" s="233" t="s">
        <v>17710</v>
      </c>
      <c r="C37404" s="232" t="s">
        <v>5</v>
      </c>
      <c r="D37404" s="232">
        <v>593.39</v>
      </c>
      <c r="E37404" s="232" t="s">
        <v>62718</v>
      </c>
    </row>
    <row r="37405" spans="1:5" ht="33.75" hidden="1">
      <c r="A37405" s="232">
        <v>103437</v>
      </c>
      <c r="B37405" s="233" t="s">
        <v>17705</v>
      </c>
      <c r="C37405" s="232" t="s">
        <v>5</v>
      </c>
      <c r="D37405" s="232">
        <v>198.32</v>
      </c>
      <c r="E37405" s="232" t="s">
        <v>62718</v>
      </c>
    </row>
    <row r="37406" spans="1:5" ht="33.75" hidden="1">
      <c r="A37406" s="232">
        <v>103438</v>
      </c>
      <c r="B37406" s="233" t="s">
        <v>17706</v>
      </c>
      <c r="C37406" s="232" t="s">
        <v>5</v>
      </c>
      <c r="D37406" s="232">
        <v>198.32</v>
      </c>
      <c r="E37406" s="232" t="s">
        <v>62718</v>
      </c>
    </row>
    <row r="37407" spans="1:5" ht="33.75" hidden="1">
      <c r="A37407" s="232">
        <v>103439</v>
      </c>
      <c r="B37407" s="233" t="s">
        <v>17707</v>
      </c>
      <c r="C37407" s="232" t="s">
        <v>5</v>
      </c>
      <c r="D37407" s="232">
        <v>231.23</v>
      </c>
      <c r="E37407" s="232" t="s">
        <v>62718</v>
      </c>
    </row>
    <row r="37408" spans="1:5" ht="33.75" hidden="1">
      <c r="A37408" s="232">
        <v>88789</v>
      </c>
      <c r="B37408" s="233" t="s">
        <v>15098</v>
      </c>
      <c r="C37408" s="232" t="s">
        <v>3</v>
      </c>
      <c r="D37408" s="232">
        <v>455.7</v>
      </c>
      <c r="E37408" s="232" t="s">
        <v>62718</v>
      </c>
    </row>
    <row r="37409" spans="1:5" ht="22.5" hidden="1">
      <c r="A37409" s="232">
        <v>88788</v>
      </c>
      <c r="B37409" s="233" t="s">
        <v>15097</v>
      </c>
      <c r="C37409" s="232" t="s">
        <v>3</v>
      </c>
      <c r="D37409" s="232">
        <v>379.95</v>
      </c>
      <c r="E37409" s="232" t="s">
        <v>62718</v>
      </c>
    </row>
    <row r="37410" spans="1:5" ht="33.75" hidden="1">
      <c r="A37410" s="232">
        <v>87245</v>
      </c>
      <c r="B37410" s="233" t="s">
        <v>14930</v>
      </c>
      <c r="C37410" s="232" t="s">
        <v>3</v>
      </c>
      <c r="D37410" s="232">
        <v>354.01</v>
      </c>
      <c r="E37410" s="232" t="s">
        <v>62718</v>
      </c>
    </row>
    <row r="37411" spans="1:5" ht="22.5" hidden="1">
      <c r="A37411" s="232">
        <v>87244</v>
      </c>
      <c r="B37411" s="233" t="s">
        <v>14929</v>
      </c>
      <c r="C37411" s="232" t="s">
        <v>3</v>
      </c>
      <c r="D37411" s="232">
        <v>295.66000000000003</v>
      </c>
      <c r="E37411" s="232" t="s">
        <v>62718</v>
      </c>
    </row>
    <row r="37412" spans="1:5" ht="33.75" hidden="1">
      <c r="A37412" s="232">
        <v>104589</v>
      </c>
      <c r="B37412" s="233" t="s">
        <v>61812</v>
      </c>
      <c r="C37412" s="232" t="s">
        <v>3</v>
      </c>
      <c r="D37412" s="232">
        <v>296.55</v>
      </c>
      <c r="E37412" s="232" t="s">
        <v>62718</v>
      </c>
    </row>
    <row r="37413" spans="1:5" ht="22.5" hidden="1">
      <c r="A37413" s="232">
        <v>104588</v>
      </c>
      <c r="B37413" s="233" t="s">
        <v>18165</v>
      </c>
      <c r="C37413" s="232" t="s">
        <v>3</v>
      </c>
      <c r="D37413" s="232">
        <v>248.27</v>
      </c>
      <c r="E37413" s="232" t="s">
        <v>62718</v>
      </c>
    </row>
    <row r="37414" spans="1:5" ht="33.75" hidden="1">
      <c r="A37414" s="232">
        <v>104591</v>
      </c>
      <c r="B37414" s="233" t="s">
        <v>61813</v>
      </c>
      <c r="C37414" s="232" t="s">
        <v>3</v>
      </c>
      <c r="D37414" s="232">
        <v>328.67</v>
      </c>
      <c r="E37414" s="232" t="s">
        <v>62718</v>
      </c>
    </row>
    <row r="37415" spans="1:5" ht="33.75" hidden="1">
      <c r="A37415" s="232">
        <v>104590</v>
      </c>
      <c r="B37415" s="233" t="s">
        <v>18166</v>
      </c>
      <c r="C37415" s="232" t="s">
        <v>3</v>
      </c>
      <c r="D37415" s="232">
        <v>277.37</v>
      </c>
      <c r="E37415" s="232" t="s">
        <v>62718</v>
      </c>
    </row>
    <row r="37416" spans="1:5" ht="22.5" hidden="1">
      <c r="A37416" s="232">
        <v>87267</v>
      </c>
      <c r="B37416" s="233" t="s">
        <v>14943</v>
      </c>
      <c r="C37416" s="232" t="s">
        <v>3</v>
      </c>
      <c r="D37416" s="232">
        <v>76.290000000000006</v>
      </c>
      <c r="E37416" s="232" t="s">
        <v>62718</v>
      </c>
    </row>
    <row r="37417" spans="1:5" ht="33.75" hidden="1">
      <c r="A37417" s="232">
        <v>104614</v>
      </c>
      <c r="B37417" s="233" t="s">
        <v>18182</v>
      </c>
      <c r="C37417" s="232" t="s">
        <v>3</v>
      </c>
      <c r="D37417" s="232">
        <v>83.62</v>
      </c>
      <c r="E37417" s="232" t="s">
        <v>62718</v>
      </c>
    </row>
    <row r="37418" spans="1:5" ht="33.75" hidden="1">
      <c r="A37418" s="232">
        <v>104613</v>
      </c>
      <c r="B37418" s="233" t="s">
        <v>18181</v>
      </c>
      <c r="C37418" s="232" t="s">
        <v>3</v>
      </c>
      <c r="D37418" s="232">
        <v>73.55</v>
      </c>
      <c r="E37418" s="232" t="s">
        <v>62718</v>
      </c>
    </row>
    <row r="37419" spans="1:5" ht="22.5" hidden="1">
      <c r="A37419" s="232">
        <v>87265</v>
      </c>
      <c r="B37419" s="233" t="s">
        <v>61814</v>
      </c>
      <c r="C37419" s="232" t="s">
        <v>3</v>
      </c>
      <c r="D37419" s="232">
        <v>68.5</v>
      </c>
      <c r="E37419" s="232" t="s">
        <v>62718</v>
      </c>
    </row>
    <row r="37420" spans="1:5" ht="22.5" hidden="1">
      <c r="A37420" s="232">
        <v>87271</v>
      </c>
      <c r="B37420" s="233" t="s">
        <v>14945</v>
      </c>
      <c r="C37420" s="232" t="s">
        <v>3</v>
      </c>
      <c r="D37420" s="232">
        <v>82.3</v>
      </c>
      <c r="E37420" s="232" t="s">
        <v>62718</v>
      </c>
    </row>
    <row r="37421" spans="1:5" ht="22.5" hidden="1">
      <c r="A37421" s="232">
        <v>87269</v>
      </c>
      <c r="B37421" s="233" t="s">
        <v>14944</v>
      </c>
      <c r="C37421" s="232" t="s">
        <v>3</v>
      </c>
      <c r="D37421" s="232">
        <v>74.41</v>
      </c>
      <c r="E37421" s="232" t="s">
        <v>62718</v>
      </c>
    </row>
    <row r="37422" spans="1:5" ht="22.5" hidden="1">
      <c r="A37422" s="232">
        <v>87275</v>
      </c>
      <c r="B37422" s="233" t="s">
        <v>14947</v>
      </c>
      <c r="C37422" s="232" t="s">
        <v>3</v>
      </c>
      <c r="D37422" s="232">
        <v>88.69</v>
      </c>
      <c r="E37422" s="232" t="s">
        <v>62718</v>
      </c>
    </row>
    <row r="37423" spans="1:5" ht="22.5" hidden="1">
      <c r="A37423" s="232">
        <v>87273</v>
      </c>
      <c r="B37423" s="233" t="s">
        <v>14946</v>
      </c>
      <c r="C37423" s="232" t="s">
        <v>3</v>
      </c>
      <c r="D37423" s="232">
        <v>78.3</v>
      </c>
      <c r="E37423" s="232" t="s">
        <v>62718</v>
      </c>
    </row>
    <row r="37424" spans="1:5" ht="22.5" hidden="1">
      <c r="A37424" s="232">
        <v>104612</v>
      </c>
      <c r="B37424" s="233" t="s">
        <v>18180</v>
      </c>
      <c r="C37424" s="232" t="s">
        <v>3</v>
      </c>
      <c r="D37424" s="232">
        <v>106.71</v>
      </c>
      <c r="E37424" s="232" t="s">
        <v>62718</v>
      </c>
    </row>
    <row r="37425" spans="1:5" ht="22.5" hidden="1">
      <c r="A37425" s="232">
        <v>104611</v>
      </c>
      <c r="B37425" s="233" t="s">
        <v>18179</v>
      </c>
      <c r="C37425" s="232" t="s">
        <v>3</v>
      </c>
      <c r="D37425" s="232">
        <v>105.39</v>
      </c>
      <c r="E37425" s="232" t="s">
        <v>62718</v>
      </c>
    </row>
    <row r="37426" spans="1:5" ht="33.75" hidden="1">
      <c r="A37426" s="232">
        <v>104618</v>
      </c>
      <c r="B37426" s="233" t="s">
        <v>18186</v>
      </c>
      <c r="C37426" s="232" t="s">
        <v>3</v>
      </c>
      <c r="D37426" s="232">
        <v>394.48</v>
      </c>
      <c r="E37426" s="232" t="s">
        <v>62718</v>
      </c>
    </row>
    <row r="37427" spans="1:5" ht="33.75" hidden="1">
      <c r="A37427" s="232">
        <v>104616</v>
      </c>
      <c r="B37427" s="233" t="s">
        <v>18184</v>
      </c>
      <c r="C37427" s="232" t="s">
        <v>3</v>
      </c>
      <c r="D37427" s="232">
        <v>378.59</v>
      </c>
      <c r="E37427" s="232" t="s">
        <v>62718</v>
      </c>
    </row>
    <row r="37428" spans="1:5" ht="33.75" hidden="1">
      <c r="A37428" s="232">
        <v>104617</v>
      </c>
      <c r="B37428" s="233" t="s">
        <v>18185</v>
      </c>
      <c r="C37428" s="232" t="s">
        <v>3</v>
      </c>
      <c r="D37428" s="232">
        <v>307.67</v>
      </c>
      <c r="E37428" s="232" t="s">
        <v>62718</v>
      </c>
    </row>
    <row r="37429" spans="1:5" ht="33.75" hidden="1">
      <c r="A37429" s="232">
        <v>104615</v>
      </c>
      <c r="B37429" s="233" t="s">
        <v>18183</v>
      </c>
      <c r="C37429" s="232" t="s">
        <v>3</v>
      </c>
      <c r="D37429" s="232">
        <v>291.77999999999997</v>
      </c>
      <c r="E37429" s="232" t="s">
        <v>62718</v>
      </c>
    </row>
    <row r="37430" spans="1:5" ht="22.5" hidden="1">
      <c r="A37430" s="232">
        <v>87247</v>
      </c>
      <c r="B37430" s="233" t="s">
        <v>14932</v>
      </c>
      <c r="C37430" s="232" t="s">
        <v>3</v>
      </c>
      <c r="D37430" s="232">
        <v>67.39</v>
      </c>
      <c r="E37430" s="232" t="s">
        <v>62718</v>
      </c>
    </row>
    <row r="37431" spans="1:5" ht="22.5" hidden="1">
      <c r="A37431" s="232">
        <v>87248</v>
      </c>
      <c r="B37431" s="233" t="s">
        <v>14933</v>
      </c>
      <c r="C37431" s="232" t="s">
        <v>3</v>
      </c>
      <c r="D37431" s="232">
        <v>56.13</v>
      </c>
      <c r="E37431" s="232" t="s">
        <v>62718</v>
      </c>
    </row>
    <row r="37432" spans="1:5" ht="22.5" hidden="1">
      <c r="A37432" s="232">
        <v>87246</v>
      </c>
      <c r="B37432" s="233" t="s">
        <v>14931</v>
      </c>
      <c r="C37432" s="232" t="s">
        <v>3</v>
      </c>
      <c r="D37432" s="232">
        <v>77.83</v>
      </c>
      <c r="E37432" s="232" t="s">
        <v>62718</v>
      </c>
    </row>
    <row r="37433" spans="1:5" ht="33.75" hidden="1">
      <c r="A37433" s="232">
        <v>104601</v>
      </c>
      <c r="B37433" s="233" t="s">
        <v>18174</v>
      </c>
      <c r="C37433" s="232" t="s">
        <v>3</v>
      </c>
      <c r="D37433" s="232">
        <v>74.400000000000006</v>
      </c>
      <c r="E37433" s="232" t="s">
        <v>62718</v>
      </c>
    </row>
    <row r="37434" spans="1:5" ht="33.75" hidden="1">
      <c r="A37434" s="232">
        <v>104603</v>
      </c>
      <c r="B37434" s="233" t="s">
        <v>18175</v>
      </c>
      <c r="C37434" s="232" t="s">
        <v>3</v>
      </c>
      <c r="D37434" s="232">
        <v>59.61</v>
      </c>
      <c r="E37434" s="232" t="s">
        <v>62718</v>
      </c>
    </row>
    <row r="37435" spans="1:5" ht="33.75" hidden="1">
      <c r="A37435" s="232">
        <v>104599</v>
      </c>
      <c r="B37435" s="233" t="s">
        <v>18173</v>
      </c>
      <c r="C37435" s="232" t="s">
        <v>3</v>
      </c>
      <c r="D37435" s="232">
        <v>96.41</v>
      </c>
      <c r="E37435" s="232" t="s">
        <v>62718</v>
      </c>
    </row>
    <row r="37436" spans="1:5" ht="22.5" hidden="1">
      <c r="A37436" s="232">
        <v>87250</v>
      </c>
      <c r="B37436" s="233" t="s">
        <v>14935</v>
      </c>
      <c r="C37436" s="232" t="s">
        <v>3</v>
      </c>
      <c r="D37436" s="232">
        <v>69.38</v>
      </c>
      <c r="E37436" s="232" t="s">
        <v>62718</v>
      </c>
    </row>
    <row r="37437" spans="1:5" ht="22.5" hidden="1">
      <c r="A37437" s="232">
        <v>87251</v>
      </c>
      <c r="B37437" s="233" t="s">
        <v>14936</v>
      </c>
      <c r="C37437" s="232" t="s">
        <v>3</v>
      </c>
      <c r="D37437" s="232">
        <v>56.59</v>
      </c>
      <c r="E37437" s="232" t="s">
        <v>62718</v>
      </c>
    </row>
    <row r="37438" spans="1:5" ht="22.5" hidden="1">
      <c r="A37438" s="232">
        <v>87249</v>
      </c>
      <c r="B37438" s="233" t="s">
        <v>14934</v>
      </c>
      <c r="C37438" s="232" t="s">
        <v>3</v>
      </c>
      <c r="D37438" s="232">
        <v>84.67</v>
      </c>
      <c r="E37438" s="232" t="s">
        <v>62718</v>
      </c>
    </row>
    <row r="37439" spans="1:5" ht="33.75" hidden="1">
      <c r="A37439" s="232">
        <v>104606</v>
      </c>
      <c r="B37439" s="233" t="s">
        <v>18177</v>
      </c>
      <c r="C37439" s="232" t="s">
        <v>3</v>
      </c>
      <c r="D37439" s="232">
        <v>80.510000000000005</v>
      </c>
      <c r="E37439" s="232" t="s">
        <v>62718</v>
      </c>
    </row>
    <row r="37440" spans="1:5" ht="33.75" hidden="1">
      <c r="A37440" s="232">
        <v>104607</v>
      </c>
      <c r="B37440" s="233" t="s">
        <v>18178</v>
      </c>
      <c r="C37440" s="232" t="s">
        <v>3</v>
      </c>
      <c r="D37440" s="232">
        <v>61.56</v>
      </c>
      <c r="E37440" s="232" t="s">
        <v>62718</v>
      </c>
    </row>
    <row r="37441" spans="1:5" ht="33.75" hidden="1">
      <c r="A37441" s="232">
        <v>104605</v>
      </c>
      <c r="B37441" s="233" t="s">
        <v>18176</v>
      </c>
      <c r="C37441" s="232" t="s">
        <v>3</v>
      </c>
      <c r="D37441" s="232">
        <v>124.03</v>
      </c>
      <c r="E37441" s="232" t="s">
        <v>62718</v>
      </c>
    </row>
    <row r="37442" spans="1:5" ht="22.5" hidden="1">
      <c r="A37442" s="232">
        <v>87256</v>
      </c>
      <c r="B37442" s="233" t="s">
        <v>14938</v>
      </c>
      <c r="C37442" s="232" t="s">
        <v>3</v>
      </c>
      <c r="D37442" s="232">
        <v>81.06</v>
      </c>
      <c r="E37442" s="232" t="s">
        <v>62718</v>
      </c>
    </row>
    <row r="37443" spans="1:5" ht="22.5" hidden="1">
      <c r="A37443" s="232">
        <v>87257</v>
      </c>
      <c r="B37443" s="233" t="s">
        <v>14939</v>
      </c>
      <c r="C37443" s="232" t="s">
        <v>3</v>
      </c>
      <c r="D37443" s="232">
        <v>66.84</v>
      </c>
      <c r="E37443" s="232" t="s">
        <v>62718</v>
      </c>
    </row>
    <row r="37444" spans="1:5" ht="22.5" hidden="1">
      <c r="A37444" s="232">
        <v>87255</v>
      </c>
      <c r="B37444" s="233" t="s">
        <v>14937</v>
      </c>
      <c r="C37444" s="232" t="s">
        <v>3</v>
      </c>
      <c r="D37444" s="232">
        <v>97.69</v>
      </c>
      <c r="E37444" s="232" t="s">
        <v>62718</v>
      </c>
    </row>
    <row r="37445" spans="1:5" ht="22.5" hidden="1">
      <c r="A37445" s="232">
        <v>104594</v>
      </c>
      <c r="B37445" s="233" t="s">
        <v>18168</v>
      </c>
      <c r="C37445" s="232" t="s">
        <v>3</v>
      </c>
      <c r="D37445" s="232">
        <v>84.03</v>
      </c>
      <c r="E37445" s="232" t="s">
        <v>62718</v>
      </c>
    </row>
    <row r="37446" spans="1:5" ht="22.5" hidden="1">
      <c r="A37446" s="232">
        <v>104595</v>
      </c>
      <c r="B37446" s="233" t="s">
        <v>18169</v>
      </c>
      <c r="C37446" s="232" t="s">
        <v>3</v>
      </c>
      <c r="D37446" s="232">
        <v>67.52</v>
      </c>
      <c r="E37446" s="232" t="s">
        <v>62718</v>
      </c>
    </row>
    <row r="37447" spans="1:5" ht="22.5" hidden="1">
      <c r="A37447" s="232">
        <v>104593</v>
      </c>
      <c r="B37447" s="233" t="s">
        <v>18167</v>
      </c>
      <c r="C37447" s="232" t="s">
        <v>3</v>
      </c>
      <c r="D37447" s="232">
        <v>102.55</v>
      </c>
      <c r="E37447" s="232" t="s">
        <v>62718</v>
      </c>
    </row>
    <row r="37448" spans="1:5" ht="22.5" hidden="1">
      <c r="A37448" s="232">
        <v>87262</v>
      </c>
      <c r="B37448" s="233" t="s">
        <v>14941</v>
      </c>
      <c r="C37448" s="232" t="s">
        <v>3</v>
      </c>
      <c r="D37448" s="232">
        <v>134.41</v>
      </c>
      <c r="E37448" s="232" t="s">
        <v>62718</v>
      </c>
    </row>
    <row r="37449" spans="1:5" ht="22.5" hidden="1">
      <c r="A37449" s="232">
        <v>87263</v>
      </c>
      <c r="B37449" s="233" t="s">
        <v>14942</v>
      </c>
      <c r="C37449" s="232" t="s">
        <v>3</v>
      </c>
      <c r="D37449" s="232">
        <v>119.73</v>
      </c>
      <c r="E37449" s="232" t="s">
        <v>62718</v>
      </c>
    </row>
    <row r="37450" spans="1:5" ht="22.5" hidden="1">
      <c r="A37450" s="232">
        <v>87261</v>
      </c>
      <c r="B37450" s="233" t="s">
        <v>14940</v>
      </c>
      <c r="C37450" s="232" t="s">
        <v>3</v>
      </c>
      <c r="D37450" s="232">
        <v>152.24</v>
      </c>
      <c r="E37450" s="232" t="s">
        <v>62718</v>
      </c>
    </row>
    <row r="37451" spans="1:5" ht="22.5" hidden="1">
      <c r="A37451" s="232">
        <v>104597</v>
      </c>
      <c r="B37451" s="233" t="s">
        <v>18171</v>
      </c>
      <c r="C37451" s="232" t="s">
        <v>3</v>
      </c>
      <c r="D37451" s="232">
        <v>137.74</v>
      </c>
      <c r="E37451" s="232" t="s">
        <v>62718</v>
      </c>
    </row>
    <row r="37452" spans="1:5" ht="22.5" hidden="1">
      <c r="A37452" s="232">
        <v>104598</v>
      </c>
      <c r="B37452" s="233" t="s">
        <v>18172</v>
      </c>
      <c r="C37452" s="232" t="s">
        <v>3</v>
      </c>
      <c r="D37452" s="232">
        <v>120.52</v>
      </c>
      <c r="E37452" s="232" t="s">
        <v>62718</v>
      </c>
    </row>
    <row r="37453" spans="1:5" ht="22.5" hidden="1">
      <c r="A37453" s="232">
        <v>104596</v>
      </c>
      <c r="B37453" s="233" t="s">
        <v>18170</v>
      </c>
      <c r="C37453" s="232" t="s">
        <v>3</v>
      </c>
      <c r="D37453" s="232">
        <v>157.66</v>
      </c>
      <c r="E37453" s="232" t="s">
        <v>62718</v>
      </c>
    </row>
    <row r="37454" spans="1:5" ht="22.5" hidden="1">
      <c r="A37454" s="232">
        <v>88648</v>
      </c>
      <c r="B37454" s="233" t="s">
        <v>15094</v>
      </c>
      <c r="C37454" s="232" t="s">
        <v>4</v>
      </c>
      <c r="D37454" s="232">
        <v>8.82</v>
      </c>
      <c r="E37454" s="232" t="s">
        <v>62718</v>
      </c>
    </row>
    <row r="37455" spans="1:5" ht="22.5" hidden="1">
      <c r="A37455" s="232">
        <v>88649</v>
      </c>
      <c r="B37455" s="233" t="s">
        <v>15095</v>
      </c>
      <c r="C37455" s="232" t="s">
        <v>4</v>
      </c>
      <c r="D37455" s="232">
        <v>9.8800000000000008</v>
      </c>
      <c r="E37455" s="232" t="s">
        <v>62718</v>
      </c>
    </row>
    <row r="37456" spans="1:5" ht="22.5" hidden="1">
      <c r="A37456" s="232">
        <v>88650</v>
      </c>
      <c r="B37456" s="233" t="s">
        <v>15096</v>
      </c>
      <c r="C37456" s="232" t="s">
        <v>4</v>
      </c>
      <c r="D37456" s="232">
        <v>13.12</v>
      </c>
      <c r="E37456" s="232" t="s">
        <v>62718</v>
      </c>
    </row>
    <row r="37457" spans="1:5" ht="22.5" hidden="1">
      <c r="A37457" s="232">
        <v>104619</v>
      </c>
      <c r="B37457" s="233" t="s">
        <v>18187</v>
      </c>
      <c r="C37457" s="232" t="s">
        <v>4</v>
      </c>
      <c r="D37457" s="232">
        <v>15.38</v>
      </c>
      <c r="E37457" s="232" t="s">
        <v>62718</v>
      </c>
    </row>
    <row r="37458" spans="1:5" hidden="1">
      <c r="A37458" s="232">
        <v>103741</v>
      </c>
      <c r="B37458" s="233" t="s">
        <v>59416</v>
      </c>
      <c r="C37458" s="232" t="s">
        <v>5</v>
      </c>
      <c r="D37458" s="232">
        <v>0</v>
      </c>
      <c r="E37458" s="232" t="s">
        <v>62718</v>
      </c>
    </row>
    <row r="37459" spans="1:5" ht="22.5" hidden="1">
      <c r="A37459" s="232">
        <v>103755</v>
      </c>
      <c r="B37459" s="233" t="s">
        <v>59417</v>
      </c>
      <c r="C37459" s="232" t="s">
        <v>4</v>
      </c>
      <c r="D37459" s="232">
        <v>0</v>
      </c>
      <c r="E37459" s="232" t="s">
        <v>62718</v>
      </c>
    </row>
    <row r="37460" spans="1:5" ht="22.5" hidden="1">
      <c r="A37460" s="232">
        <v>103753</v>
      </c>
      <c r="B37460" s="233" t="s">
        <v>59418</v>
      </c>
      <c r="C37460" s="232" t="s">
        <v>4</v>
      </c>
      <c r="D37460" s="232">
        <v>0</v>
      </c>
      <c r="E37460" s="232" t="s">
        <v>62718</v>
      </c>
    </row>
    <row r="37461" spans="1:5" ht="22.5" hidden="1">
      <c r="A37461" s="232">
        <v>103754</v>
      </c>
      <c r="B37461" s="233" t="s">
        <v>59419</v>
      </c>
      <c r="C37461" s="232" t="s">
        <v>4</v>
      </c>
      <c r="D37461" s="232">
        <v>0</v>
      </c>
      <c r="E37461" s="232" t="s">
        <v>62718</v>
      </c>
    </row>
    <row r="37462" spans="1:5" ht="22.5" hidden="1">
      <c r="A37462" s="232">
        <v>103752</v>
      </c>
      <c r="B37462" s="233" t="s">
        <v>59420</v>
      </c>
      <c r="C37462" s="232" t="s">
        <v>4</v>
      </c>
      <c r="D37462" s="232">
        <v>0</v>
      </c>
      <c r="E37462" s="232" t="s">
        <v>62718</v>
      </c>
    </row>
    <row r="37463" spans="1:5" ht="22.5" hidden="1">
      <c r="A37463" s="232">
        <v>103759</v>
      </c>
      <c r="B37463" s="233" t="s">
        <v>59421</v>
      </c>
      <c r="C37463" s="232" t="s">
        <v>4</v>
      </c>
      <c r="D37463" s="232">
        <v>0</v>
      </c>
      <c r="E37463" s="232" t="s">
        <v>62718</v>
      </c>
    </row>
    <row r="37464" spans="1:5" ht="22.5" hidden="1">
      <c r="A37464" s="232">
        <v>103757</v>
      </c>
      <c r="B37464" s="233" t="s">
        <v>59422</v>
      </c>
      <c r="C37464" s="232" t="s">
        <v>4</v>
      </c>
      <c r="D37464" s="232">
        <v>0</v>
      </c>
      <c r="E37464" s="232" t="s">
        <v>62718</v>
      </c>
    </row>
    <row r="37465" spans="1:5" ht="22.5" hidden="1">
      <c r="A37465" s="232">
        <v>103758</v>
      </c>
      <c r="B37465" s="233" t="s">
        <v>59423</v>
      </c>
      <c r="C37465" s="232" t="s">
        <v>4</v>
      </c>
      <c r="D37465" s="232">
        <v>0</v>
      </c>
      <c r="E37465" s="232" t="s">
        <v>62718</v>
      </c>
    </row>
    <row r="37466" spans="1:5" ht="22.5" hidden="1">
      <c r="A37466" s="232">
        <v>103756</v>
      </c>
      <c r="B37466" s="233" t="s">
        <v>59424</v>
      </c>
      <c r="C37466" s="232" t="s">
        <v>4</v>
      </c>
      <c r="D37466" s="232">
        <v>0</v>
      </c>
      <c r="E37466" s="232" t="s">
        <v>62718</v>
      </c>
    </row>
    <row r="37467" spans="1:5" hidden="1">
      <c r="A37467" s="232">
        <v>103734</v>
      </c>
      <c r="B37467" s="233" t="s">
        <v>59425</v>
      </c>
      <c r="C37467" s="232" t="s">
        <v>5</v>
      </c>
      <c r="D37467" s="232">
        <v>0</v>
      </c>
      <c r="E37467" s="232" t="s">
        <v>62718</v>
      </c>
    </row>
    <row r="37468" spans="1:5" hidden="1">
      <c r="A37468" s="232">
        <v>103740</v>
      </c>
      <c r="B37468" s="233" t="s">
        <v>59426</v>
      </c>
      <c r="C37468" s="232" t="s">
        <v>5</v>
      </c>
      <c r="D37468" s="232">
        <v>0</v>
      </c>
      <c r="E37468" s="232" t="s">
        <v>62718</v>
      </c>
    </row>
    <row r="37469" spans="1:5" ht="22.5" hidden="1">
      <c r="A37469" s="232">
        <v>103747</v>
      </c>
      <c r="B37469" s="233" t="s">
        <v>59427</v>
      </c>
      <c r="C37469" s="232" t="s">
        <v>4</v>
      </c>
      <c r="D37469" s="232">
        <v>0</v>
      </c>
      <c r="E37469" s="232" t="s">
        <v>62718</v>
      </c>
    </row>
    <row r="37470" spans="1:5" ht="22.5" hidden="1">
      <c r="A37470" s="232">
        <v>103746</v>
      </c>
      <c r="B37470" s="233" t="s">
        <v>59428</v>
      </c>
      <c r="C37470" s="232" t="s">
        <v>4</v>
      </c>
      <c r="D37470" s="232">
        <v>0</v>
      </c>
      <c r="E37470" s="232" t="s">
        <v>62718</v>
      </c>
    </row>
    <row r="37471" spans="1:5" ht="22.5" hidden="1">
      <c r="A37471" s="232">
        <v>103749</v>
      </c>
      <c r="B37471" s="233" t="s">
        <v>59429</v>
      </c>
      <c r="C37471" s="232" t="s">
        <v>4</v>
      </c>
      <c r="D37471" s="232">
        <v>0</v>
      </c>
      <c r="E37471" s="232" t="s">
        <v>62718</v>
      </c>
    </row>
    <row r="37472" spans="1:5" ht="22.5" hidden="1">
      <c r="A37472" s="232">
        <v>103744</v>
      </c>
      <c r="B37472" s="233" t="s">
        <v>59430</v>
      </c>
      <c r="C37472" s="232" t="s">
        <v>4</v>
      </c>
      <c r="D37472" s="232">
        <v>0</v>
      </c>
      <c r="E37472" s="232" t="s">
        <v>62718</v>
      </c>
    </row>
    <row r="37473" spans="1:5" ht="22.5" hidden="1">
      <c r="A37473" s="232">
        <v>103748</v>
      </c>
      <c r="B37473" s="233" t="s">
        <v>59431</v>
      </c>
      <c r="C37473" s="232" t="s">
        <v>4</v>
      </c>
      <c r="D37473" s="232">
        <v>0</v>
      </c>
      <c r="E37473" s="232" t="s">
        <v>62718</v>
      </c>
    </row>
    <row r="37474" spans="1:5" ht="22.5" hidden="1">
      <c r="A37474" s="232">
        <v>103745</v>
      </c>
      <c r="B37474" s="233" t="s">
        <v>59432</v>
      </c>
      <c r="C37474" s="232" t="s">
        <v>4</v>
      </c>
      <c r="D37474" s="232">
        <v>0</v>
      </c>
      <c r="E37474" s="232" t="s">
        <v>62718</v>
      </c>
    </row>
    <row r="37475" spans="1:5" ht="22.5" hidden="1">
      <c r="A37475" s="232">
        <v>103751</v>
      </c>
      <c r="B37475" s="233" t="s">
        <v>59433</v>
      </c>
      <c r="C37475" s="232" t="s">
        <v>4</v>
      </c>
      <c r="D37475" s="232">
        <v>0</v>
      </c>
      <c r="E37475" s="232" t="s">
        <v>62718</v>
      </c>
    </row>
    <row r="37476" spans="1:5" ht="22.5" hidden="1">
      <c r="A37476" s="232">
        <v>103750</v>
      </c>
      <c r="B37476" s="233" t="s">
        <v>59434</v>
      </c>
      <c r="C37476" s="232" t="s">
        <v>4</v>
      </c>
      <c r="D37476" s="232">
        <v>0</v>
      </c>
      <c r="E37476" s="232" t="s">
        <v>62718</v>
      </c>
    </row>
    <row r="37477" spans="1:5" hidden="1">
      <c r="A37477" s="232">
        <v>103735</v>
      </c>
      <c r="B37477" s="233" t="s">
        <v>59435</v>
      </c>
      <c r="C37477" s="232" t="s">
        <v>5</v>
      </c>
      <c r="D37477" s="232">
        <v>0</v>
      </c>
      <c r="E37477" s="232" t="s">
        <v>62718</v>
      </c>
    </row>
    <row r="37478" spans="1:5" hidden="1">
      <c r="A37478" s="232">
        <v>103738</v>
      </c>
      <c r="B37478" s="233" t="s">
        <v>59436</v>
      </c>
      <c r="C37478" s="232" t="s">
        <v>5</v>
      </c>
      <c r="D37478" s="232">
        <v>0</v>
      </c>
      <c r="E37478" s="232" t="s">
        <v>62718</v>
      </c>
    </row>
    <row r="37479" spans="1:5" hidden="1">
      <c r="A37479" s="232">
        <v>103736</v>
      </c>
      <c r="B37479" s="233" t="s">
        <v>59437</v>
      </c>
      <c r="C37479" s="232" t="s">
        <v>5</v>
      </c>
      <c r="D37479" s="232">
        <v>0</v>
      </c>
      <c r="E37479" s="232" t="s">
        <v>62718</v>
      </c>
    </row>
    <row r="37480" spans="1:5" hidden="1">
      <c r="A37480" s="232">
        <v>103739</v>
      </c>
      <c r="B37480" s="233" t="s">
        <v>59438</v>
      </c>
      <c r="C37480" s="232" t="s">
        <v>5</v>
      </c>
      <c r="D37480" s="232">
        <v>0</v>
      </c>
      <c r="E37480" s="232" t="s">
        <v>62718</v>
      </c>
    </row>
    <row r="37481" spans="1:5" hidden="1">
      <c r="A37481" s="232">
        <v>103737</v>
      </c>
      <c r="B37481" s="233" t="s">
        <v>59439</v>
      </c>
      <c r="C37481" s="232" t="s">
        <v>5</v>
      </c>
      <c r="D37481" s="232">
        <v>0</v>
      </c>
      <c r="E37481" s="232" t="s">
        <v>62718</v>
      </c>
    </row>
    <row r="37482" spans="1:5" ht="22.5" hidden="1">
      <c r="A37482" s="232">
        <v>103742</v>
      </c>
      <c r="B37482" s="233" t="s">
        <v>59440</v>
      </c>
      <c r="C37482" s="232" t="s">
        <v>5</v>
      </c>
      <c r="D37482" s="232">
        <v>0</v>
      </c>
      <c r="E37482" s="232" t="s">
        <v>62718</v>
      </c>
    </row>
    <row r="37483" spans="1:5" ht="22.5" hidden="1">
      <c r="A37483" s="232">
        <v>103689</v>
      </c>
      <c r="B37483" s="233" t="s">
        <v>17742</v>
      </c>
      <c r="C37483" s="232" t="s">
        <v>3</v>
      </c>
      <c r="D37483" s="232">
        <v>481.31</v>
      </c>
      <c r="E37483" s="232" t="s">
        <v>62718</v>
      </c>
    </row>
    <row r="37484" spans="1:5" ht="22.5" hidden="1">
      <c r="A37484" s="232">
        <v>103702</v>
      </c>
      <c r="B37484" s="233" t="s">
        <v>59441</v>
      </c>
      <c r="C37484" s="232" t="s">
        <v>3</v>
      </c>
      <c r="D37484" s="232">
        <v>0</v>
      </c>
      <c r="E37484" s="232" t="s">
        <v>62718</v>
      </c>
    </row>
    <row r="37485" spans="1:5" ht="22.5" hidden="1">
      <c r="A37485" s="232">
        <v>103700</v>
      </c>
      <c r="B37485" s="233" t="s">
        <v>59442</v>
      </c>
      <c r="C37485" s="232" t="s">
        <v>3</v>
      </c>
      <c r="D37485" s="232">
        <v>0</v>
      </c>
      <c r="E37485" s="232" t="s">
        <v>62718</v>
      </c>
    </row>
    <row r="37486" spans="1:5" ht="22.5" hidden="1">
      <c r="A37486" s="232">
        <v>103698</v>
      </c>
      <c r="B37486" s="233" t="s">
        <v>59443</v>
      </c>
      <c r="C37486" s="232" t="s">
        <v>3</v>
      </c>
      <c r="D37486" s="232">
        <v>0</v>
      </c>
      <c r="E37486" s="232" t="s">
        <v>62718</v>
      </c>
    </row>
    <row r="37487" spans="1:5" ht="22.5" hidden="1">
      <c r="A37487" s="232">
        <v>103703</v>
      </c>
      <c r="B37487" s="233" t="s">
        <v>59444</v>
      </c>
      <c r="C37487" s="232" t="s">
        <v>3</v>
      </c>
      <c r="D37487" s="232">
        <v>0</v>
      </c>
      <c r="E37487" s="232" t="s">
        <v>62718</v>
      </c>
    </row>
    <row r="37488" spans="1:5" ht="22.5" hidden="1">
      <c r="A37488" s="232">
        <v>103701</v>
      </c>
      <c r="B37488" s="233" t="s">
        <v>59445</v>
      </c>
      <c r="C37488" s="232" t="s">
        <v>3</v>
      </c>
      <c r="D37488" s="232">
        <v>0</v>
      </c>
      <c r="E37488" s="232" t="s">
        <v>62718</v>
      </c>
    </row>
    <row r="37489" spans="1:5" ht="22.5" hidden="1">
      <c r="A37489" s="232">
        <v>103699</v>
      </c>
      <c r="B37489" s="233" t="s">
        <v>59446</v>
      </c>
      <c r="C37489" s="232" t="s">
        <v>3</v>
      </c>
      <c r="D37489" s="232">
        <v>0</v>
      </c>
      <c r="E37489" s="232" t="s">
        <v>62718</v>
      </c>
    </row>
    <row r="37490" spans="1:5" ht="22.5" hidden="1">
      <c r="A37490" s="232">
        <v>103704</v>
      </c>
      <c r="B37490" s="233" t="s">
        <v>59447</v>
      </c>
      <c r="C37490" s="232" t="s">
        <v>3</v>
      </c>
      <c r="D37490" s="232">
        <v>0</v>
      </c>
      <c r="E37490" s="232" t="s">
        <v>62718</v>
      </c>
    </row>
    <row r="37491" spans="1:5" hidden="1">
      <c r="A37491" s="232">
        <v>103706</v>
      </c>
      <c r="B37491" s="233" t="s">
        <v>59448</v>
      </c>
      <c r="C37491" s="232" t="s">
        <v>5</v>
      </c>
      <c r="D37491" s="232">
        <v>0</v>
      </c>
      <c r="E37491" s="232" t="s">
        <v>62718</v>
      </c>
    </row>
    <row r="37492" spans="1:5" hidden="1">
      <c r="A37492" s="232">
        <v>103707</v>
      </c>
      <c r="B37492" s="233" t="s">
        <v>59449</v>
      </c>
      <c r="C37492" s="232" t="s">
        <v>5</v>
      </c>
      <c r="D37492" s="232">
        <v>0</v>
      </c>
      <c r="E37492" s="232" t="s">
        <v>62718</v>
      </c>
    </row>
    <row r="37493" spans="1:5" hidden="1">
      <c r="A37493" s="232">
        <v>103708</v>
      </c>
      <c r="B37493" s="233" t="s">
        <v>59450</v>
      </c>
      <c r="C37493" s="232" t="s">
        <v>5</v>
      </c>
      <c r="D37493" s="232">
        <v>0</v>
      </c>
      <c r="E37493" s="232" t="s">
        <v>62718</v>
      </c>
    </row>
    <row r="37494" spans="1:5" hidden="1">
      <c r="A37494" s="232">
        <v>103709</v>
      </c>
      <c r="B37494" s="233" t="s">
        <v>59451</v>
      </c>
      <c r="C37494" s="232" t="s">
        <v>5</v>
      </c>
      <c r="D37494" s="232">
        <v>0</v>
      </c>
      <c r="E37494" s="232" t="s">
        <v>62718</v>
      </c>
    </row>
    <row r="37495" spans="1:5" hidden="1">
      <c r="A37495" s="232">
        <v>103710</v>
      </c>
      <c r="B37495" s="233" t="s">
        <v>59452</v>
      </c>
      <c r="C37495" s="232" t="s">
        <v>5</v>
      </c>
      <c r="D37495" s="232">
        <v>0</v>
      </c>
      <c r="E37495" s="232" t="s">
        <v>62718</v>
      </c>
    </row>
    <row r="37496" spans="1:5" hidden="1">
      <c r="A37496" s="232">
        <v>103711</v>
      </c>
      <c r="B37496" s="233" t="s">
        <v>59453</v>
      </c>
      <c r="C37496" s="232" t="s">
        <v>5</v>
      </c>
      <c r="D37496" s="232">
        <v>0</v>
      </c>
      <c r="E37496" s="232" t="s">
        <v>62718</v>
      </c>
    </row>
    <row r="37497" spans="1:5" hidden="1">
      <c r="A37497" s="232">
        <v>103712</v>
      </c>
      <c r="B37497" s="233" t="s">
        <v>59454</v>
      </c>
      <c r="C37497" s="232" t="s">
        <v>5</v>
      </c>
      <c r="D37497" s="232">
        <v>0</v>
      </c>
      <c r="E37497" s="232" t="s">
        <v>62718</v>
      </c>
    </row>
    <row r="37498" spans="1:5" hidden="1">
      <c r="A37498" s="232">
        <v>103713</v>
      </c>
      <c r="B37498" s="233" t="s">
        <v>59455</v>
      </c>
      <c r="C37498" s="232" t="s">
        <v>5</v>
      </c>
      <c r="D37498" s="232">
        <v>0</v>
      </c>
      <c r="E37498" s="232" t="s">
        <v>62718</v>
      </c>
    </row>
    <row r="37499" spans="1:5" hidden="1">
      <c r="A37499" s="232">
        <v>103714</v>
      </c>
      <c r="B37499" s="233" t="s">
        <v>59456</v>
      </c>
      <c r="C37499" s="232" t="s">
        <v>5</v>
      </c>
      <c r="D37499" s="232">
        <v>0</v>
      </c>
      <c r="E37499" s="232" t="s">
        <v>62718</v>
      </c>
    </row>
    <row r="37500" spans="1:5" hidden="1">
      <c r="A37500" s="232">
        <v>103715</v>
      </c>
      <c r="B37500" s="233" t="s">
        <v>59457</v>
      </c>
      <c r="C37500" s="232" t="s">
        <v>5</v>
      </c>
      <c r="D37500" s="232">
        <v>0</v>
      </c>
      <c r="E37500" s="232" t="s">
        <v>62718</v>
      </c>
    </row>
    <row r="37501" spans="1:5" hidden="1">
      <c r="A37501" s="232">
        <v>103716</v>
      </c>
      <c r="B37501" s="233" t="s">
        <v>59458</v>
      </c>
      <c r="C37501" s="232" t="s">
        <v>5</v>
      </c>
      <c r="D37501" s="232">
        <v>0</v>
      </c>
      <c r="E37501" s="232" t="s">
        <v>62718</v>
      </c>
    </row>
    <row r="37502" spans="1:5" hidden="1">
      <c r="A37502" s="232">
        <v>103717</v>
      </c>
      <c r="B37502" s="233" t="s">
        <v>59459</v>
      </c>
      <c r="C37502" s="232" t="s">
        <v>5</v>
      </c>
      <c r="D37502" s="232">
        <v>0</v>
      </c>
      <c r="E37502" s="232" t="s">
        <v>62718</v>
      </c>
    </row>
    <row r="37503" spans="1:5" hidden="1">
      <c r="A37503" s="232">
        <v>103718</v>
      </c>
      <c r="B37503" s="233" t="s">
        <v>59460</v>
      </c>
      <c r="C37503" s="232" t="s">
        <v>5</v>
      </c>
      <c r="D37503" s="232">
        <v>0</v>
      </c>
      <c r="E37503" s="232" t="s">
        <v>62718</v>
      </c>
    </row>
    <row r="37504" spans="1:5" hidden="1">
      <c r="A37504" s="232">
        <v>103719</v>
      </c>
      <c r="B37504" s="233" t="s">
        <v>59461</v>
      </c>
      <c r="C37504" s="232" t="s">
        <v>5</v>
      </c>
      <c r="D37504" s="232">
        <v>0</v>
      </c>
      <c r="E37504" s="232" t="s">
        <v>62718</v>
      </c>
    </row>
    <row r="37505" spans="1:5" hidden="1">
      <c r="A37505" s="232">
        <v>103720</v>
      </c>
      <c r="B37505" s="233" t="s">
        <v>59462</v>
      </c>
      <c r="C37505" s="232" t="s">
        <v>5</v>
      </c>
      <c r="D37505" s="232">
        <v>0</v>
      </c>
      <c r="E37505" s="232" t="s">
        <v>62718</v>
      </c>
    </row>
    <row r="37506" spans="1:5" hidden="1">
      <c r="A37506" s="232">
        <v>103721</v>
      </c>
      <c r="B37506" s="233" t="s">
        <v>59463</v>
      </c>
      <c r="C37506" s="232" t="s">
        <v>5</v>
      </c>
      <c r="D37506" s="232">
        <v>0</v>
      </c>
      <c r="E37506" s="232" t="s">
        <v>62718</v>
      </c>
    </row>
    <row r="37507" spans="1:5" hidden="1">
      <c r="A37507" s="232">
        <v>103705</v>
      </c>
      <c r="B37507" s="233" t="s">
        <v>59464</v>
      </c>
      <c r="C37507" s="232" t="s">
        <v>5</v>
      </c>
      <c r="D37507" s="232">
        <v>0</v>
      </c>
      <c r="E37507" s="232" t="s">
        <v>62718</v>
      </c>
    </row>
    <row r="37508" spans="1:5" ht="22.5" hidden="1">
      <c r="A37508" s="232">
        <v>103722</v>
      </c>
      <c r="B37508" s="233" t="s">
        <v>59465</v>
      </c>
      <c r="C37508" s="232" t="s">
        <v>5</v>
      </c>
      <c r="D37508" s="232">
        <v>0</v>
      </c>
      <c r="E37508" s="232" t="s">
        <v>62718</v>
      </c>
    </row>
    <row r="37509" spans="1:5" ht="22.5" hidden="1">
      <c r="A37509" s="232">
        <v>103723</v>
      </c>
      <c r="B37509" s="233" t="s">
        <v>59466</v>
      </c>
      <c r="C37509" s="232" t="s">
        <v>5</v>
      </c>
      <c r="D37509" s="232">
        <v>0</v>
      </c>
      <c r="E37509" s="232" t="s">
        <v>62718</v>
      </c>
    </row>
    <row r="37510" spans="1:5" ht="22.5" hidden="1">
      <c r="A37510" s="232">
        <v>103724</v>
      </c>
      <c r="B37510" s="233" t="s">
        <v>59467</v>
      </c>
      <c r="C37510" s="232" t="s">
        <v>5</v>
      </c>
      <c r="D37510" s="232">
        <v>0</v>
      </c>
      <c r="E37510" s="232" t="s">
        <v>62718</v>
      </c>
    </row>
    <row r="37511" spans="1:5" ht="22.5" hidden="1">
      <c r="A37511" s="232">
        <v>103725</v>
      </c>
      <c r="B37511" s="233" t="s">
        <v>59468</v>
      </c>
      <c r="C37511" s="232" t="s">
        <v>5</v>
      </c>
      <c r="D37511" s="232">
        <v>0</v>
      </c>
      <c r="E37511" s="232" t="s">
        <v>62718</v>
      </c>
    </row>
    <row r="37512" spans="1:5" ht="22.5" hidden="1">
      <c r="A37512" s="232">
        <v>103726</v>
      </c>
      <c r="B37512" s="233" t="s">
        <v>59469</v>
      </c>
      <c r="C37512" s="232" t="s">
        <v>5</v>
      </c>
      <c r="D37512" s="232">
        <v>0</v>
      </c>
      <c r="E37512" s="232" t="s">
        <v>62718</v>
      </c>
    </row>
    <row r="37513" spans="1:5" ht="22.5" hidden="1">
      <c r="A37513" s="232">
        <v>103727</v>
      </c>
      <c r="B37513" s="233" t="s">
        <v>59470</v>
      </c>
      <c r="C37513" s="232" t="s">
        <v>5</v>
      </c>
      <c r="D37513" s="232">
        <v>0</v>
      </c>
      <c r="E37513" s="232" t="s">
        <v>62718</v>
      </c>
    </row>
    <row r="37514" spans="1:5" ht="22.5" hidden="1">
      <c r="A37514" s="232">
        <v>103728</v>
      </c>
      <c r="B37514" s="233" t="s">
        <v>59471</v>
      </c>
      <c r="C37514" s="232" t="s">
        <v>5</v>
      </c>
      <c r="D37514" s="232">
        <v>0</v>
      </c>
      <c r="E37514" s="232" t="s">
        <v>62718</v>
      </c>
    </row>
    <row r="37515" spans="1:5" ht="22.5" hidden="1">
      <c r="A37515" s="232">
        <v>103729</v>
      </c>
      <c r="B37515" s="233" t="s">
        <v>59472</v>
      </c>
      <c r="C37515" s="232" t="s">
        <v>5</v>
      </c>
      <c r="D37515" s="232">
        <v>0</v>
      </c>
      <c r="E37515" s="232" t="s">
        <v>62718</v>
      </c>
    </row>
    <row r="37516" spans="1:5" ht="22.5" hidden="1">
      <c r="A37516" s="232">
        <v>103730</v>
      </c>
      <c r="B37516" s="233" t="s">
        <v>59473</v>
      </c>
      <c r="C37516" s="232" t="s">
        <v>5</v>
      </c>
      <c r="D37516" s="232">
        <v>0</v>
      </c>
      <c r="E37516" s="232" t="s">
        <v>62718</v>
      </c>
    </row>
    <row r="37517" spans="1:5" ht="22.5" hidden="1">
      <c r="A37517" s="232">
        <v>103731</v>
      </c>
      <c r="B37517" s="233" t="s">
        <v>59474</v>
      </c>
      <c r="C37517" s="232" t="s">
        <v>5</v>
      </c>
      <c r="D37517" s="232">
        <v>0</v>
      </c>
      <c r="E37517" s="232" t="s">
        <v>62718</v>
      </c>
    </row>
    <row r="37518" spans="1:5" ht="22.5" hidden="1">
      <c r="A37518" s="232">
        <v>103732</v>
      </c>
      <c r="B37518" s="233" t="s">
        <v>59475</v>
      </c>
      <c r="C37518" s="232" t="s">
        <v>5</v>
      </c>
      <c r="D37518" s="232">
        <v>0</v>
      </c>
      <c r="E37518" s="232" t="s">
        <v>62718</v>
      </c>
    </row>
    <row r="37519" spans="1:5" ht="22.5" hidden="1">
      <c r="A37519" s="232">
        <v>103733</v>
      </c>
      <c r="B37519" s="233" t="s">
        <v>59476</v>
      </c>
      <c r="C37519" s="232" t="s">
        <v>5</v>
      </c>
      <c r="D37519" s="232">
        <v>0</v>
      </c>
      <c r="E37519" s="232" t="s">
        <v>62718</v>
      </c>
    </row>
    <row r="37520" spans="1:5" ht="22.5" hidden="1">
      <c r="A37520" s="232">
        <v>103696</v>
      </c>
      <c r="B37520" s="233" t="s">
        <v>17744</v>
      </c>
      <c r="C37520" s="232" t="s">
        <v>5</v>
      </c>
      <c r="D37520" s="232">
        <v>170.33</v>
      </c>
      <c r="E37520" s="232" t="s">
        <v>62718</v>
      </c>
    </row>
    <row r="37521" spans="1:5" ht="22.5" hidden="1">
      <c r="A37521" s="232">
        <v>103697</v>
      </c>
      <c r="B37521" s="233" t="s">
        <v>17745</v>
      </c>
      <c r="C37521" s="232" t="s">
        <v>5</v>
      </c>
      <c r="D37521" s="232">
        <v>157.56</v>
      </c>
      <c r="E37521" s="232" t="s">
        <v>62718</v>
      </c>
    </row>
    <row r="37522" spans="1:5" ht="22.5" hidden="1">
      <c r="A37522" s="232">
        <v>103695</v>
      </c>
      <c r="B37522" s="233" t="s">
        <v>17743</v>
      </c>
      <c r="C37522" s="232" t="s">
        <v>5</v>
      </c>
      <c r="D37522" s="232">
        <v>116.46</v>
      </c>
      <c r="E37522" s="232" t="s">
        <v>62718</v>
      </c>
    </row>
    <row r="37523" spans="1:5" ht="22.5" hidden="1">
      <c r="A37523" s="232">
        <v>103694</v>
      </c>
      <c r="B37523" s="233" t="s">
        <v>61815</v>
      </c>
      <c r="C37523" s="232" t="s">
        <v>5</v>
      </c>
      <c r="D37523" s="232">
        <v>129.22999999999999</v>
      </c>
      <c r="E37523" s="232" t="s">
        <v>62718</v>
      </c>
    </row>
    <row r="37524" spans="1:5" ht="22.5" hidden="1">
      <c r="A37524" s="232">
        <v>103690</v>
      </c>
      <c r="B37524" s="233" t="s">
        <v>59477</v>
      </c>
      <c r="C37524" s="232" t="s">
        <v>5</v>
      </c>
      <c r="D37524" s="232">
        <v>0</v>
      </c>
      <c r="E37524" s="232" t="s">
        <v>62718</v>
      </c>
    </row>
    <row r="37525" spans="1:5" ht="22.5" hidden="1">
      <c r="A37525" s="232">
        <v>103693</v>
      </c>
      <c r="B37525" s="233" t="s">
        <v>59478</v>
      </c>
      <c r="C37525" s="232" t="s">
        <v>5</v>
      </c>
      <c r="D37525" s="232">
        <v>0</v>
      </c>
      <c r="E37525" s="232" t="s">
        <v>62718</v>
      </c>
    </row>
    <row r="37526" spans="1:5" ht="22.5" hidden="1">
      <c r="A37526" s="232">
        <v>103692</v>
      </c>
      <c r="B37526" s="233" t="s">
        <v>59479</v>
      </c>
      <c r="C37526" s="232" t="s">
        <v>5</v>
      </c>
      <c r="D37526" s="232">
        <v>0</v>
      </c>
      <c r="E37526" s="232" t="s">
        <v>62718</v>
      </c>
    </row>
    <row r="37527" spans="1:5" ht="22.5" hidden="1">
      <c r="A37527" s="232">
        <v>103691</v>
      </c>
      <c r="B37527" s="233" t="s">
        <v>59480</v>
      </c>
      <c r="C37527" s="232" t="s">
        <v>5</v>
      </c>
      <c r="D37527" s="232">
        <v>0</v>
      </c>
      <c r="E37527" s="232" t="s">
        <v>62718</v>
      </c>
    </row>
    <row r="37528" spans="1:5" ht="22.5" hidden="1">
      <c r="A37528" s="232">
        <v>96987</v>
      </c>
      <c r="B37528" s="233" t="s">
        <v>61816</v>
      </c>
      <c r="C37528" s="232" t="s">
        <v>5</v>
      </c>
      <c r="D37528" s="232">
        <v>145.33000000000001</v>
      </c>
      <c r="E37528" s="232" t="s">
        <v>62718</v>
      </c>
    </row>
    <row r="37529" spans="1:5" hidden="1">
      <c r="A37529" s="232">
        <v>96989</v>
      </c>
      <c r="B37529" s="233" t="s">
        <v>16723</v>
      </c>
      <c r="C37529" s="232" t="s">
        <v>5</v>
      </c>
      <c r="D37529" s="232">
        <v>132.49</v>
      </c>
      <c r="E37529" s="232" t="s">
        <v>62718</v>
      </c>
    </row>
    <row r="37530" spans="1:5" ht="22.5" hidden="1">
      <c r="A37530" s="232">
        <v>104749</v>
      </c>
      <c r="B37530" s="233" t="s">
        <v>18237</v>
      </c>
      <c r="C37530" s="232" t="s">
        <v>5</v>
      </c>
      <c r="D37530" s="232">
        <v>23.88</v>
      </c>
      <c r="E37530" s="232" t="s">
        <v>62718</v>
      </c>
    </row>
    <row r="37531" spans="1:5" ht="22.5" hidden="1">
      <c r="A37531" s="232">
        <v>104750</v>
      </c>
      <c r="B37531" s="233" t="s">
        <v>18238</v>
      </c>
      <c r="C37531" s="232" t="s">
        <v>5</v>
      </c>
      <c r="D37531" s="232">
        <v>20.059999999999999</v>
      </c>
      <c r="E37531" s="232" t="s">
        <v>62718</v>
      </c>
    </row>
    <row r="37532" spans="1:5" ht="22.5" hidden="1">
      <c r="A37532" s="232">
        <v>104751</v>
      </c>
      <c r="B37532" s="233" t="s">
        <v>18239</v>
      </c>
      <c r="C37532" s="232" t="s">
        <v>5</v>
      </c>
      <c r="D37532" s="232">
        <v>26.61</v>
      </c>
      <c r="E37532" s="232" t="s">
        <v>62718</v>
      </c>
    </row>
    <row r="37533" spans="1:5" ht="22.5" hidden="1">
      <c r="A37533" s="232">
        <v>104752</v>
      </c>
      <c r="B37533" s="233" t="s">
        <v>18240</v>
      </c>
      <c r="C37533" s="232" t="s">
        <v>5</v>
      </c>
      <c r="D37533" s="232">
        <v>24.67</v>
      </c>
      <c r="E37533" s="232" t="s">
        <v>62718</v>
      </c>
    </row>
    <row r="37534" spans="1:5" ht="22.5" hidden="1">
      <c r="A37534" s="232">
        <v>104753</v>
      </c>
      <c r="B37534" s="233" t="s">
        <v>18241</v>
      </c>
      <c r="C37534" s="232" t="s">
        <v>5</v>
      </c>
      <c r="D37534" s="232">
        <v>29.04</v>
      </c>
      <c r="E37534" s="232" t="s">
        <v>62718</v>
      </c>
    </row>
    <row r="37535" spans="1:5" ht="22.5" hidden="1">
      <c r="A37535" s="232">
        <v>104754</v>
      </c>
      <c r="B37535" s="233" t="s">
        <v>18242</v>
      </c>
      <c r="C37535" s="232" t="s">
        <v>5</v>
      </c>
      <c r="D37535" s="232">
        <v>36.53</v>
      </c>
      <c r="E37535" s="232" t="s">
        <v>62718</v>
      </c>
    </row>
    <row r="37536" spans="1:5" ht="22.5" hidden="1">
      <c r="A37536" s="232">
        <v>104755</v>
      </c>
      <c r="B37536" s="233" t="s">
        <v>18243</v>
      </c>
      <c r="C37536" s="232" t="s">
        <v>5</v>
      </c>
      <c r="D37536" s="232">
        <v>48.16</v>
      </c>
      <c r="E37536" s="232" t="s">
        <v>62718</v>
      </c>
    </row>
    <row r="37537" spans="1:5" ht="22.5" hidden="1">
      <c r="A37537" s="232">
        <v>96982</v>
      </c>
      <c r="B37537" s="233" t="s">
        <v>59481</v>
      </c>
      <c r="C37537" s="232" t="s">
        <v>5</v>
      </c>
      <c r="D37537" s="232">
        <v>0</v>
      </c>
      <c r="E37537" s="232" t="s">
        <v>62718</v>
      </c>
    </row>
    <row r="37538" spans="1:5" ht="22.5" hidden="1">
      <c r="A37538" s="232">
        <v>96993</v>
      </c>
      <c r="B37538" s="233" t="s">
        <v>59482</v>
      </c>
      <c r="C37538" s="232" t="s">
        <v>5</v>
      </c>
      <c r="D37538" s="232">
        <v>0</v>
      </c>
      <c r="E37538" s="232" t="s">
        <v>62718</v>
      </c>
    </row>
    <row r="37539" spans="1:5" ht="22.5" hidden="1">
      <c r="A37539" s="232">
        <v>96990</v>
      </c>
      <c r="B37539" s="233" t="s">
        <v>59483</v>
      </c>
      <c r="C37539" s="232" t="s">
        <v>5</v>
      </c>
      <c r="D37539" s="232">
        <v>0</v>
      </c>
      <c r="E37539" s="232" t="s">
        <v>62718</v>
      </c>
    </row>
    <row r="37540" spans="1:5" ht="22.5" hidden="1">
      <c r="A37540" s="232">
        <v>96991</v>
      </c>
      <c r="B37540" s="233" t="s">
        <v>59484</v>
      </c>
      <c r="C37540" s="232" t="s">
        <v>5</v>
      </c>
      <c r="D37540" s="232">
        <v>0</v>
      </c>
      <c r="E37540" s="232" t="s">
        <v>62718</v>
      </c>
    </row>
    <row r="37541" spans="1:5" ht="22.5" hidden="1">
      <c r="A37541" s="232">
        <v>96992</v>
      </c>
      <c r="B37541" s="233" t="s">
        <v>59485</v>
      </c>
      <c r="C37541" s="232" t="s">
        <v>5</v>
      </c>
      <c r="D37541" s="232">
        <v>0</v>
      </c>
      <c r="E37541" s="232" t="s">
        <v>62718</v>
      </c>
    </row>
    <row r="37542" spans="1:5" ht="33.75" hidden="1">
      <c r="A37542" s="232">
        <v>96994</v>
      </c>
      <c r="B37542" s="233" t="s">
        <v>59486</v>
      </c>
      <c r="C37542" s="232" t="s">
        <v>5</v>
      </c>
      <c r="D37542" s="232">
        <v>0</v>
      </c>
      <c r="E37542" s="232" t="s">
        <v>62718</v>
      </c>
    </row>
    <row r="37543" spans="1:5" ht="22.5" hidden="1">
      <c r="A37543" s="232">
        <v>96973</v>
      </c>
      <c r="B37543" s="233" t="s">
        <v>16712</v>
      </c>
      <c r="C37543" s="232" t="s">
        <v>4</v>
      </c>
      <c r="D37543" s="232">
        <v>81.31</v>
      </c>
      <c r="E37543" s="232" t="s">
        <v>62718</v>
      </c>
    </row>
    <row r="37544" spans="1:5" ht="22.5" hidden="1">
      <c r="A37544" s="232">
        <v>104743</v>
      </c>
      <c r="B37544" s="233" t="s">
        <v>59487</v>
      </c>
      <c r="C37544" s="232" t="s">
        <v>4</v>
      </c>
      <c r="D37544" s="232">
        <v>0</v>
      </c>
      <c r="E37544" s="232" t="s">
        <v>62718</v>
      </c>
    </row>
    <row r="37545" spans="1:5" ht="22.5" hidden="1">
      <c r="A37545" s="232">
        <v>96977</v>
      </c>
      <c r="B37545" s="233" t="s">
        <v>16716</v>
      </c>
      <c r="C37545" s="232" t="s">
        <v>4</v>
      </c>
      <c r="D37545" s="232">
        <v>61.37</v>
      </c>
      <c r="E37545" s="232" t="s">
        <v>62718</v>
      </c>
    </row>
    <row r="37546" spans="1:5" ht="22.5" hidden="1">
      <c r="A37546" s="232">
        <v>96974</v>
      </c>
      <c r="B37546" s="233" t="s">
        <v>16713</v>
      </c>
      <c r="C37546" s="232" t="s">
        <v>4</v>
      </c>
      <c r="D37546" s="232">
        <v>104.11</v>
      </c>
      <c r="E37546" s="232" t="s">
        <v>62718</v>
      </c>
    </row>
    <row r="37547" spans="1:5" ht="22.5" hidden="1">
      <c r="A37547" s="232">
        <v>104744</v>
      </c>
      <c r="B37547" s="233" t="s">
        <v>59488</v>
      </c>
      <c r="C37547" s="232" t="s">
        <v>4</v>
      </c>
      <c r="D37547" s="232">
        <v>0</v>
      </c>
      <c r="E37547" s="232" t="s">
        <v>62718</v>
      </c>
    </row>
    <row r="37548" spans="1:5" ht="22.5" hidden="1">
      <c r="A37548" s="232">
        <v>96978</v>
      </c>
      <c r="B37548" s="233" t="s">
        <v>16717</v>
      </c>
      <c r="C37548" s="232" t="s">
        <v>4</v>
      </c>
      <c r="D37548" s="232">
        <v>80.819999999999993</v>
      </c>
      <c r="E37548" s="232" t="s">
        <v>62718</v>
      </c>
    </row>
    <row r="37549" spans="1:5" ht="22.5" hidden="1">
      <c r="A37549" s="232">
        <v>96975</v>
      </c>
      <c r="B37549" s="233" t="s">
        <v>16714</v>
      </c>
      <c r="C37549" s="232" t="s">
        <v>4</v>
      </c>
      <c r="D37549" s="232">
        <v>127.96</v>
      </c>
      <c r="E37549" s="232" t="s">
        <v>62718</v>
      </c>
    </row>
    <row r="37550" spans="1:5" ht="22.5" hidden="1">
      <c r="A37550" s="232">
        <v>104745</v>
      </c>
      <c r="B37550" s="233" t="s">
        <v>59489</v>
      </c>
      <c r="C37550" s="232" t="s">
        <v>4</v>
      </c>
      <c r="D37550" s="232">
        <v>0</v>
      </c>
      <c r="E37550" s="232" t="s">
        <v>62718</v>
      </c>
    </row>
    <row r="37551" spans="1:5" ht="22.5" hidden="1">
      <c r="A37551" s="232">
        <v>96979</v>
      </c>
      <c r="B37551" s="233" t="s">
        <v>16718</v>
      </c>
      <c r="C37551" s="232" t="s">
        <v>4</v>
      </c>
      <c r="D37551" s="232">
        <v>115.4</v>
      </c>
      <c r="E37551" s="232" t="s">
        <v>62718</v>
      </c>
    </row>
    <row r="37552" spans="1:5" ht="22.5" hidden="1">
      <c r="A37552" s="232">
        <v>96976</v>
      </c>
      <c r="B37552" s="233" t="s">
        <v>16715</v>
      </c>
      <c r="C37552" s="232" t="s">
        <v>4</v>
      </c>
      <c r="D37552" s="232">
        <v>166.58</v>
      </c>
      <c r="E37552" s="232" t="s">
        <v>62718</v>
      </c>
    </row>
    <row r="37553" spans="1:5" ht="22.5" hidden="1">
      <c r="A37553" s="232">
        <v>96984</v>
      </c>
      <c r="B37553" s="233" t="s">
        <v>16719</v>
      </c>
      <c r="C37553" s="232" t="s">
        <v>5</v>
      </c>
      <c r="D37553" s="232">
        <v>73.290000000000006</v>
      </c>
      <c r="E37553" s="232" t="s">
        <v>62718</v>
      </c>
    </row>
    <row r="37554" spans="1:5" hidden="1">
      <c r="A37554" s="232">
        <v>96980</v>
      </c>
      <c r="B37554" s="233" t="s">
        <v>59490</v>
      </c>
      <c r="C37554" s="232" t="s">
        <v>4</v>
      </c>
      <c r="D37554" s="232">
        <v>0</v>
      </c>
      <c r="E37554" s="232" t="s">
        <v>62718</v>
      </c>
    </row>
    <row r="37555" spans="1:5" ht="22.5" hidden="1">
      <c r="A37555" s="232">
        <v>96986</v>
      </c>
      <c r="B37555" s="233" t="s">
        <v>16721</v>
      </c>
      <c r="C37555" s="232" t="s">
        <v>5</v>
      </c>
      <c r="D37555" s="232">
        <v>125.98</v>
      </c>
      <c r="E37555" s="232" t="s">
        <v>62718</v>
      </c>
    </row>
    <row r="37556" spans="1:5" ht="22.5" hidden="1">
      <c r="A37556" s="232">
        <v>96985</v>
      </c>
      <c r="B37556" s="233" t="s">
        <v>16720</v>
      </c>
      <c r="C37556" s="232" t="s">
        <v>5</v>
      </c>
      <c r="D37556" s="232">
        <v>84.1</v>
      </c>
      <c r="E37556" s="232" t="s">
        <v>62718</v>
      </c>
    </row>
    <row r="37557" spans="1:5" hidden="1">
      <c r="A37557" s="232">
        <v>96988</v>
      </c>
      <c r="B37557" s="233" t="s">
        <v>16722</v>
      </c>
      <c r="C37557" s="232" t="s">
        <v>5</v>
      </c>
      <c r="D37557" s="232">
        <v>158.41</v>
      </c>
      <c r="E37557" s="232" t="s">
        <v>62718</v>
      </c>
    </row>
    <row r="37558" spans="1:5" hidden="1">
      <c r="A37558" s="232">
        <v>104746</v>
      </c>
      <c r="B37558" s="233" t="s">
        <v>18236</v>
      </c>
      <c r="C37558" s="232" t="s">
        <v>5</v>
      </c>
      <c r="D37558" s="232">
        <v>30.3</v>
      </c>
      <c r="E37558" s="232" t="s">
        <v>62718</v>
      </c>
    </row>
    <row r="37559" spans="1:5" ht="22.5" hidden="1">
      <c r="A37559" s="232">
        <v>104747</v>
      </c>
      <c r="B37559" s="233" t="s">
        <v>59491</v>
      </c>
      <c r="C37559" s="232" t="s">
        <v>5</v>
      </c>
      <c r="D37559" s="232">
        <v>0</v>
      </c>
      <c r="E37559" s="232" t="s">
        <v>62718</v>
      </c>
    </row>
    <row r="37560" spans="1:5" hidden="1">
      <c r="A37560" s="232">
        <v>96983</v>
      </c>
      <c r="B37560" s="233" t="s">
        <v>59492</v>
      </c>
      <c r="C37560" s="232" t="s">
        <v>5</v>
      </c>
      <c r="D37560" s="232">
        <v>0</v>
      </c>
      <c r="E37560" s="232" t="s">
        <v>62718</v>
      </c>
    </row>
    <row r="37561" spans="1:5" ht="22.5" hidden="1">
      <c r="A37561" s="232">
        <v>104748</v>
      </c>
      <c r="B37561" s="233" t="s">
        <v>59493</v>
      </c>
      <c r="C37561" s="232" t="s">
        <v>5</v>
      </c>
      <c r="D37561" s="232">
        <v>0</v>
      </c>
      <c r="E37561" s="232" t="s">
        <v>62718</v>
      </c>
    </row>
    <row r="37562" spans="1:5" ht="22.5" hidden="1">
      <c r="A37562" s="232">
        <v>98463</v>
      </c>
      <c r="B37562" s="233" t="s">
        <v>17011</v>
      </c>
      <c r="C37562" s="232" t="s">
        <v>5</v>
      </c>
      <c r="D37562" s="232">
        <v>32.25</v>
      </c>
      <c r="E37562" s="232" t="s">
        <v>62718</v>
      </c>
    </row>
    <row r="37563" spans="1:5" ht="22.5" hidden="1">
      <c r="A37563" s="232">
        <v>104827</v>
      </c>
      <c r="B37563" s="233" t="s">
        <v>59494</v>
      </c>
      <c r="C37563" s="232" t="s">
        <v>5</v>
      </c>
      <c r="D37563" s="232">
        <v>0</v>
      </c>
      <c r="E37563" s="232" t="s">
        <v>62718</v>
      </c>
    </row>
    <row r="37564" spans="1:5" ht="22.5" hidden="1">
      <c r="A37564" s="232">
        <v>104828</v>
      </c>
      <c r="B37564" s="233" t="s">
        <v>59495</v>
      </c>
      <c r="C37564" s="232" t="s">
        <v>5</v>
      </c>
      <c r="D37564" s="232">
        <v>0</v>
      </c>
      <c r="E37564" s="232" t="s">
        <v>62718</v>
      </c>
    </row>
    <row r="37565" spans="1:5" ht="45" hidden="1">
      <c r="A37565" s="232">
        <v>104824</v>
      </c>
      <c r="B37565" s="233" t="s">
        <v>59496</v>
      </c>
      <c r="C37565" s="232" t="s">
        <v>5</v>
      </c>
      <c r="D37565" s="232">
        <v>0</v>
      </c>
      <c r="E37565" s="232" t="s">
        <v>62718</v>
      </c>
    </row>
    <row r="37566" spans="1:5" ht="45" hidden="1">
      <c r="A37566" s="232">
        <v>104826</v>
      </c>
      <c r="B37566" s="233" t="s">
        <v>59497</v>
      </c>
      <c r="C37566" s="232" t="s">
        <v>5</v>
      </c>
      <c r="D37566" s="232">
        <v>0</v>
      </c>
      <c r="E37566" s="232" t="s">
        <v>62718</v>
      </c>
    </row>
    <row r="37567" spans="1:5" ht="45" hidden="1">
      <c r="A37567" s="232">
        <v>104825</v>
      </c>
      <c r="B37567" s="233" t="s">
        <v>59498</v>
      </c>
      <c r="C37567" s="232" t="s">
        <v>5</v>
      </c>
      <c r="D37567" s="232">
        <v>0</v>
      </c>
      <c r="E37567" s="232" t="s">
        <v>62718</v>
      </c>
    </row>
    <row r="37568" spans="1:5" ht="22.5" hidden="1">
      <c r="A37568" s="232">
        <v>104993</v>
      </c>
      <c r="B37568" s="233" t="s">
        <v>59499</v>
      </c>
      <c r="C37568" s="232" t="s">
        <v>5</v>
      </c>
      <c r="D37568" s="232">
        <v>0</v>
      </c>
      <c r="E37568" s="232" t="s">
        <v>62718</v>
      </c>
    </row>
    <row r="37569" spans="1:5" ht="22.5" hidden="1">
      <c r="A37569" s="232">
        <v>104994</v>
      </c>
      <c r="B37569" s="233" t="s">
        <v>59500</v>
      </c>
      <c r="C37569" s="232" t="s">
        <v>5</v>
      </c>
      <c r="D37569" s="232">
        <v>0</v>
      </c>
      <c r="E37569" s="232" t="s">
        <v>62718</v>
      </c>
    </row>
    <row r="37570" spans="1:5" ht="22.5" hidden="1">
      <c r="A37570" s="232">
        <v>104995</v>
      </c>
      <c r="B37570" s="233" t="s">
        <v>59501</v>
      </c>
      <c r="C37570" s="232" t="s">
        <v>5</v>
      </c>
      <c r="D37570" s="232">
        <v>0</v>
      </c>
      <c r="E37570" s="232" t="s">
        <v>62718</v>
      </c>
    </row>
    <row r="37571" spans="1:5" ht="22.5" hidden="1">
      <c r="A37571" s="232">
        <v>104996</v>
      </c>
      <c r="B37571" s="233" t="s">
        <v>59502</v>
      </c>
      <c r="C37571" s="232" t="s">
        <v>5</v>
      </c>
      <c r="D37571" s="232">
        <v>0</v>
      </c>
      <c r="E37571" s="232" t="s">
        <v>62718</v>
      </c>
    </row>
    <row r="37572" spans="1:5" ht="22.5" hidden="1">
      <c r="A37572" s="232">
        <v>95676</v>
      </c>
      <c r="B37572" s="233" t="s">
        <v>16456</v>
      </c>
      <c r="C37572" s="232" t="s">
        <v>5</v>
      </c>
      <c r="D37572" s="232">
        <v>166.41</v>
      </c>
      <c r="E37572" s="232" t="s">
        <v>62718</v>
      </c>
    </row>
    <row r="37573" spans="1:5" ht="22.5" hidden="1">
      <c r="A37573" s="232">
        <v>95677</v>
      </c>
      <c r="B37573" s="233" t="s">
        <v>59503</v>
      </c>
      <c r="C37573" s="232" t="s">
        <v>5</v>
      </c>
      <c r="D37573" s="232">
        <v>0</v>
      </c>
      <c r="E37573" s="232" t="s">
        <v>62718</v>
      </c>
    </row>
    <row r="37574" spans="1:5" hidden="1">
      <c r="A37574" s="232">
        <v>105135</v>
      </c>
      <c r="B37574" s="233" t="s">
        <v>18449</v>
      </c>
      <c r="C37574" s="232" t="s">
        <v>5</v>
      </c>
      <c r="D37574" s="232">
        <v>2265.4699999999998</v>
      </c>
      <c r="E37574" s="232" t="s">
        <v>62718</v>
      </c>
    </row>
    <row r="37575" spans="1:5" hidden="1">
      <c r="A37575" s="232">
        <v>104998</v>
      </c>
      <c r="B37575" s="233" t="s">
        <v>18370</v>
      </c>
      <c r="C37575" s="232" t="s">
        <v>5</v>
      </c>
      <c r="D37575" s="232">
        <v>1377.18</v>
      </c>
      <c r="E37575" s="232" t="s">
        <v>62718</v>
      </c>
    </row>
    <row r="37576" spans="1:5" hidden="1">
      <c r="A37576" s="232">
        <v>104997</v>
      </c>
      <c r="B37576" s="233" t="s">
        <v>18369</v>
      </c>
      <c r="C37576" s="232" t="s">
        <v>5</v>
      </c>
      <c r="D37576" s="232">
        <v>1021.07</v>
      </c>
      <c r="E37576" s="232" t="s">
        <v>62718</v>
      </c>
    </row>
    <row r="37577" spans="1:5" hidden="1">
      <c r="A37577" s="232">
        <v>95673</v>
      </c>
      <c r="B37577" s="233" t="s">
        <v>16453</v>
      </c>
      <c r="C37577" s="232" t="s">
        <v>5</v>
      </c>
      <c r="D37577" s="232">
        <v>285.83</v>
      </c>
      <c r="E37577" s="232" t="s">
        <v>62718</v>
      </c>
    </row>
    <row r="37578" spans="1:5" hidden="1">
      <c r="A37578" s="232">
        <v>95674</v>
      </c>
      <c r="B37578" s="233" t="s">
        <v>16454</v>
      </c>
      <c r="C37578" s="232" t="s">
        <v>5</v>
      </c>
      <c r="D37578" s="232">
        <v>304.57</v>
      </c>
      <c r="E37578" s="232" t="s">
        <v>62718</v>
      </c>
    </row>
    <row r="37579" spans="1:5" hidden="1">
      <c r="A37579" s="232">
        <v>104992</v>
      </c>
      <c r="B37579" s="233" t="s">
        <v>61817</v>
      </c>
      <c r="C37579" s="232" t="s">
        <v>5</v>
      </c>
      <c r="D37579" s="232">
        <v>3172.5</v>
      </c>
      <c r="E37579" s="232" t="s">
        <v>62718</v>
      </c>
    </row>
    <row r="37580" spans="1:5" hidden="1">
      <c r="A37580" s="232">
        <v>95675</v>
      </c>
      <c r="B37580" s="233" t="s">
        <v>16455</v>
      </c>
      <c r="C37580" s="232" t="s">
        <v>5</v>
      </c>
      <c r="D37580" s="232">
        <v>375.65</v>
      </c>
      <c r="E37580" s="232" t="s">
        <v>62718</v>
      </c>
    </row>
    <row r="37581" spans="1:5" ht="33.75" hidden="1">
      <c r="A37581" s="232">
        <v>95648</v>
      </c>
      <c r="B37581" s="233" t="s">
        <v>16429</v>
      </c>
      <c r="C37581" s="232" t="s">
        <v>5</v>
      </c>
      <c r="D37581" s="232">
        <v>605.13</v>
      </c>
      <c r="E37581" s="232" t="s">
        <v>62718</v>
      </c>
    </row>
    <row r="37582" spans="1:5" ht="33.75" hidden="1">
      <c r="A37582" s="232">
        <v>95649</v>
      </c>
      <c r="B37582" s="233" t="s">
        <v>16430</v>
      </c>
      <c r="C37582" s="232" t="s">
        <v>5</v>
      </c>
      <c r="D37582" s="232">
        <v>1044.58</v>
      </c>
      <c r="E37582" s="232" t="s">
        <v>62718</v>
      </c>
    </row>
    <row r="37583" spans="1:5" ht="33.75" hidden="1">
      <c r="A37583" s="232">
        <v>95650</v>
      </c>
      <c r="B37583" s="233" t="s">
        <v>16431</v>
      </c>
      <c r="C37583" s="232" t="s">
        <v>5</v>
      </c>
      <c r="D37583" s="232">
        <v>1526.67</v>
      </c>
      <c r="E37583" s="232" t="s">
        <v>62718</v>
      </c>
    </row>
    <row r="37584" spans="1:5" ht="33.75" hidden="1">
      <c r="A37584" s="232">
        <v>95651</v>
      </c>
      <c r="B37584" s="233" t="s">
        <v>16432</v>
      </c>
      <c r="C37584" s="232" t="s">
        <v>5</v>
      </c>
      <c r="D37584" s="232">
        <v>1983.06</v>
      </c>
      <c r="E37584" s="232" t="s">
        <v>62718</v>
      </c>
    </row>
    <row r="37585" spans="1:5" ht="33.75" hidden="1">
      <c r="A37585" s="232">
        <v>95652</v>
      </c>
      <c r="B37585" s="233" t="s">
        <v>16433</v>
      </c>
      <c r="C37585" s="232" t="s">
        <v>5</v>
      </c>
      <c r="D37585" s="232">
        <v>742.01</v>
      </c>
      <c r="E37585" s="232" t="s">
        <v>62718</v>
      </c>
    </row>
    <row r="37586" spans="1:5" ht="33.75" hidden="1">
      <c r="A37586" s="232">
        <v>95653</v>
      </c>
      <c r="B37586" s="233" t="s">
        <v>16434</v>
      </c>
      <c r="C37586" s="232" t="s">
        <v>5</v>
      </c>
      <c r="D37586" s="232">
        <v>1316.42</v>
      </c>
      <c r="E37586" s="232" t="s">
        <v>62718</v>
      </c>
    </row>
    <row r="37587" spans="1:5" ht="33.75" hidden="1">
      <c r="A37587" s="232">
        <v>95654</v>
      </c>
      <c r="B37587" s="233" t="s">
        <v>16435</v>
      </c>
      <c r="C37587" s="232" t="s">
        <v>5</v>
      </c>
      <c r="D37587" s="232">
        <v>1939.22</v>
      </c>
      <c r="E37587" s="232" t="s">
        <v>62718</v>
      </c>
    </row>
    <row r="37588" spans="1:5" ht="33.75" hidden="1">
      <c r="A37588" s="232">
        <v>95655</v>
      </c>
      <c r="B37588" s="233" t="s">
        <v>16436</v>
      </c>
      <c r="C37588" s="232" t="s">
        <v>5</v>
      </c>
      <c r="D37588" s="232">
        <v>2529.29</v>
      </c>
      <c r="E37588" s="232" t="s">
        <v>62718</v>
      </c>
    </row>
    <row r="37589" spans="1:5" ht="33.75" hidden="1">
      <c r="A37589" s="232">
        <v>95657</v>
      </c>
      <c r="B37589" s="233" t="s">
        <v>16437</v>
      </c>
      <c r="C37589" s="232" t="s">
        <v>5</v>
      </c>
      <c r="D37589" s="232">
        <v>360.02</v>
      </c>
      <c r="E37589" s="232" t="s">
        <v>62718</v>
      </c>
    </row>
    <row r="37590" spans="1:5" ht="33.75" hidden="1">
      <c r="A37590" s="232">
        <v>95658</v>
      </c>
      <c r="B37590" s="233" t="s">
        <v>16438</v>
      </c>
      <c r="C37590" s="232" t="s">
        <v>5</v>
      </c>
      <c r="D37590" s="232">
        <v>651.16999999999996</v>
      </c>
      <c r="E37590" s="232" t="s">
        <v>62718</v>
      </c>
    </row>
    <row r="37591" spans="1:5" ht="33.75" hidden="1">
      <c r="A37591" s="232">
        <v>95659</v>
      </c>
      <c r="B37591" s="233" t="s">
        <v>16439</v>
      </c>
      <c r="C37591" s="232" t="s">
        <v>5</v>
      </c>
      <c r="D37591" s="232">
        <v>968.08</v>
      </c>
      <c r="E37591" s="232" t="s">
        <v>62718</v>
      </c>
    </row>
    <row r="37592" spans="1:5" ht="33.75" hidden="1">
      <c r="A37592" s="232">
        <v>95660</v>
      </c>
      <c r="B37592" s="233" t="s">
        <v>16440</v>
      </c>
      <c r="C37592" s="232" t="s">
        <v>5</v>
      </c>
      <c r="D37592" s="232">
        <v>1267.31</v>
      </c>
      <c r="E37592" s="232" t="s">
        <v>62718</v>
      </c>
    </row>
    <row r="37593" spans="1:5" ht="33.75" hidden="1">
      <c r="A37593" s="232">
        <v>95661</v>
      </c>
      <c r="B37593" s="233" t="s">
        <v>16441</v>
      </c>
      <c r="C37593" s="232" t="s">
        <v>5</v>
      </c>
      <c r="D37593" s="232">
        <v>438.19</v>
      </c>
      <c r="E37593" s="232" t="s">
        <v>62718</v>
      </c>
    </row>
    <row r="37594" spans="1:5" ht="33.75" hidden="1">
      <c r="A37594" s="232">
        <v>95662</v>
      </c>
      <c r="B37594" s="233" t="s">
        <v>16442</v>
      </c>
      <c r="C37594" s="232" t="s">
        <v>5</v>
      </c>
      <c r="D37594" s="232">
        <v>805.9</v>
      </c>
      <c r="E37594" s="232" t="s">
        <v>62718</v>
      </c>
    </row>
    <row r="37595" spans="1:5" ht="33.75" hidden="1">
      <c r="A37595" s="232">
        <v>95663</v>
      </c>
      <c r="B37595" s="233" t="s">
        <v>16443</v>
      </c>
      <c r="C37595" s="232" t="s">
        <v>5</v>
      </c>
      <c r="D37595" s="232">
        <v>1204.23</v>
      </c>
      <c r="E37595" s="232" t="s">
        <v>62718</v>
      </c>
    </row>
    <row r="37596" spans="1:5" ht="33.75" hidden="1">
      <c r="A37596" s="232">
        <v>95664</v>
      </c>
      <c r="B37596" s="233" t="s">
        <v>16444</v>
      </c>
      <c r="C37596" s="232" t="s">
        <v>5</v>
      </c>
      <c r="D37596" s="232">
        <v>1578.91</v>
      </c>
      <c r="E37596" s="232" t="s">
        <v>62718</v>
      </c>
    </row>
    <row r="37597" spans="1:5" ht="33.75" hidden="1">
      <c r="A37597" s="232">
        <v>95665</v>
      </c>
      <c r="B37597" s="233" t="s">
        <v>16445</v>
      </c>
      <c r="C37597" s="232" t="s">
        <v>5</v>
      </c>
      <c r="D37597" s="232">
        <v>398.18</v>
      </c>
      <c r="E37597" s="232" t="s">
        <v>62718</v>
      </c>
    </row>
    <row r="37598" spans="1:5" ht="33.75" hidden="1">
      <c r="A37598" s="232">
        <v>95666</v>
      </c>
      <c r="B37598" s="233" t="s">
        <v>16446</v>
      </c>
      <c r="C37598" s="232" t="s">
        <v>5</v>
      </c>
      <c r="D37598" s="232">
        <v>701.57</v>
      </c>
      <c r="E37598" s="232" t="s">
        <v>62718</v>
      </c>
    </row>
    <row r="37599" spans="1:5" ht="33.75" hidden="1">
      <c r="A37599" s="232">
        <v>95667</v>
      </c>
      <c r="B37599" s="233" t="s">
        <v>16447</v>
      </c>
      <c r="C37599" s="232" t="s">
        <v>5</v>
      </c>
      <c r="D37599" s="232">
        <v>1038.3499999999999</v>
      </c>
      <c r="E37599" s="232" t="s">
        <v>62718</v>
      </c>
    </row>
    <row r="37600" spans="1:5" ht="33.75" hidden="1">
      <c r="A37600" s="232">
        <v>95668</v>
      </c>
      <c r="B37600" s="233" t="s">
        <v>16448</v>
      </c>
      <c r="C37600" s="232" t="s">
        <v>5</v>
      </c>
      <c r="D37600" s="232">
        <v>1354.94</v>
      </c>
      <c r="E37600" s="232" t="s">
        <v>62718</v>
      </c>
    </row>
    <row r="37601" spans="1:5" ht="33.75" hidden="1">
      <c r="A37601" s="232">
        <v>95669</v>
      </c>
      <c r="B37601" s="233" t="s">
        <v>16449</v>
      </c>
      <c r="C37601" s="232" t="s">
        <v>5</v>
      </c>
      <c r="D37601" s="232">
        <v>472.6</v>
      </c>
      <c r="E37601" s="232" t="s">
        <v>62718</v>
      </c>
    </row>
    <row r="37602" spans="1:5" ht="33.75" hidden="1">
      <c r="A37602" s="232">
        <v>95670</v>
      </c>
      <c r="B37602" s="233" t="s">
        <v>16450</v>
      </c>
      <c r="C37602" s="232" t="s">
        <v>5</v>
      </c>
      <c r="D37602" s="232">
        <v>848.97</v>
      </c>
      <c r="E37602" s="232" t="s">
        <v>62718</v>
      </c>
    </row>
    <row r="37603" spans="1:5" ht="33.75" hidden="1">
      <c r="A37603" s="232">
        <v>95671</v>
      </c>
      <c r="B37603" s="233" t="s">
        <v>16451</v>
      </c>
      <c r="C37603" s="232" t="s">
        <v>5</v>
      </c>
      <c r="D37603" s="232">
        <v>1263.01</v>
      </c>
      <c r="E37603" s="232" t="s">
        <v>62718</v>
      </c>
    </row>
    <row r="37604" spans="1:5" ht="33.75" hidden="1">
      <c r="A37604" s="232">
        <v>95672</v>
      </c>
      <c r="B37604" s="233" t="s">
        <v>16452</v>
      </c>
      <c r="C37604" s="232" t="s">
        <v>5</v>
      </c>
      <c r="D37604" s="232">
        <v>1651.67</v>
      </c>
      <c r="E37604" s="232" t="s">
        <v>62718</v>
      </c>
    </row>
    <row r="37605" spans="1:5" ht="33.75" hidden="1">
      <c r="A37605" s="232">
        <v>97741</v>
      </c>
      <c r="B37605" s="233" t="s">
        <v>16926</v>
      </c>
      <c r="C37605" s="232" t="s">
        <v>5</v>
      </c>
      <c r="D37605" s="232">
        <v>196.03</v>
      </c>
      <c r="E37605" s="232" t="s">
        <v>62718</v>
      </c>
    </row>
    <row r="37606" spans="1:5" ht="33.75" hidden="1">
      <c r="A37606" s="232">
        <v>95641</v>
      </c>
      <c r="B37606" s="233" t="s">
        <v>16422</v>
      </c>
      <c r="C37606" s="232" t="s">
        <v>5</v>
      </c>
      <c r="D37606" s="232">
        <v>346.86</v>
      </c>
      <c r="E37606" s="232" t="s">
        <v>62718</v>
      </c>
    </row>
    <row r="37607" spans="1:5" ht="33.75" hidden="1">
      <c r="A37607" s="232">
        <v>95642</v>
      </c>
      <c r="B37607" s="233" t="s">
        <v>16423</v>
      </c>
      <c r="C37607" s="232" t="s">
        <v>5</v>
      </c>
      <c r="D37607" s="232">
        <v>512.75</v>
      </c>
      <c r="E37607" s="232" t="s">
        <v>62718</v>
      </c>
    </row>
    <row r="37608" spans="1:5" ht="33.75" hidden="1">
      <c r="A37608" s="232">
        <v>95643</v>
      </c>
      <c r="B37608" s="233" t="s">
        <v>16424</v>
      </c>
      <c r="C37608" s="232" t="s">
        <v>5</v>
      </c>
      <c r="D37608" s="232">
        <v>669.39</v>
      </c>
      <c r="E37608" s="232" t="s">
        <v>62718</v>
      </c>
    </row>
    <row r="37609" spans="1:5" ht="33.75" hidden="1">
      <c r="A37609" s="232">
        <v>95644</v>
      </c>
      <c r="B37609" s="233" t="s">
        <v>16425</v>
      </c>
      <c r="C37609" s="232" t="s">
        <v>5</v>
      </c>
      <c r="D37609" s="232">
        <v>248.22</v>
      </c>
      <c r="E37609" s="232" t="s">
        <v>62718</v>
      </c>
    </row>
    <row r="37610" spans="1:5" ht="33.75" hidden="1">
      <c r="A37610" s="232">
        <v>95645</v>
      </c>
      <c r="B37610" s="233" t="s">
        <v>16426</v>
      </c>
      <c r="C37610" s="232" t="s">
        <v>5</v>
      </c>
      <c r="D37610" s="232">
        <v>450.08</v>
      </c>
      <c r="E37610" s="232" t="s">
        <v>62718</v>
      </c>
    </row>
    <row r="37611" spans="1:5" ht="33.75" hidden="1">
      <c r="A37611" s="232">
        <v>95646</v>
      </c>
      <c r="B37611" s="233" t="s">
        <v>16427</v>
      </c>
      <c r="C37611" s="232" t="s">
        <v>5</v>
      </c>
      <c r="D37611" s="232">
        <v>670.44</v>
      </c>
      <c r="E37611" s="232" t="s">
        <v>62718</v>
      </c>
    </row>
    <row r="37612" spans="1:5" ht="33.75" hidden="1">
      <c r="A37612" s="232">
        <v>95647</v>
      </c>
      <c r="B37612" s="233" t="s">
        <v>16428</v>
      </c>
      <c r="C37612" s="232" t="s">
        <v>5</v>
      </c>
      <c r="D37612" s="232">
        <v>877.36</v>
      </c>
      <c r="E37612" s="232" t="s">
        <v>62718</v>
      </c>
    </row>
    <row r="37613" spans="1:5" ht="22.5" hidden="1">
      <c r="A37613" s="232">
        <v>95636</v>
      </c>
      <c r="B37613" s="233" t="s">
        <v>16418</v>
      </c>
      <c r="C37613" s="232" t="s">
        <v>5</v>
      </c>
      <c r="D37613" s="232">
        <v>458.85</v>
      </c>
      <c r="E37613" s="232" t="s">
        <v>62718</v>
      </c>
    </row>
    <row r="37614" spans="1:5" ht="22.5" hidden="1">
      <c r="A37614" s="232">
        <v>95637</v>
      </c>
      <c r="B37614" s="233" t="s">
        <v>16419</v>
      </c>
      <c r="C37614" s="232" t="s">
        <v>5</v>
      </c>
      <c r="D37614" s="232">
        <v>598.95000000000005</v>
      </c>
      <c r="E37614" s="232" t="s">
        <v>62718</v>
      </c>
    </row>
    <row r="37615" spans="1:5" ht="22.5" hidden="1">
      <c r="A37615" s="232">
        <v>95638</v>
      </c>
      <c r="B37615" s="233" t="s">
        <v>16420</v>
      </c>
      <c r="C37615" s="232" t="s">
        <v>5</v>
      </c>
      <c r="D37615" s="232">
        <v>735.32</v>
      </c>
      <c r="E37615" s="232" t="s">
        <v>62718</v>
      </c>
    </row>
    <row r="37616" spans="1:5" ht="22.5" hidden="1">
      <c r="A37616" s="232">
        <v>95639</v>
      </c>
      <c r="B37616" s="233" t="s">
        <v>16421</v>
      </c>
      <c r="C37616" s="232" t="s">
        <v>5</v>
      </c>
      <c r="D37616" s="232">
        <v>991.77</v>
      </c>
      <c r="E37616" s="232" t="s">
        <v>62718</v>
      </c>
    </row>
    <row r="37617" spans="1:5" ht="22.5" hidden="1">
      <c r="A37617" s="232">
        <v>95634</v>
      </c>
      <c r="B37617" s="233" t="s">
        <v>16416</v>
      </c>
      <c r="C37617" s="232" t="s">
        <v>5</v>
      </c>
      <c r="D37617" s="232">
        <v>237.65</v>
      </c>
      <c r="E37617" s="232" t="s">
        <v>62718</v>
      </c>
    </row>
    <row r="37618" spans="1:5" ht="22.5" hidden="1">
      <c r="A37618" s="232">
        <v>95635</v>
      </c>
      <c r="B37618" s="233" t="s">
        <v>16417</v>
      </c>
      <c r="C37618" s="232" t="s">
        <v>5</v>
      </c>
      <c r="D37618" s="232">
        <v>252.55</v>
      </c>
      <c r="E37618" s="232" t="s">
        <v>62718</v>
      </c>
    </row>
    <row r="37619" spans="1:5" ht="22.5" hidden="1">
      <c r="A37619" s="232">
        <v>98751</v>
      </c>
      <c r="B37619" s="233" t="s">
        <v>12300</v>
      </c>
      <c r="C37619" s="232" t="s">
        <v>4</v>
      </c>
      <c r="D37619" s="232">
        <v>219.37</v>
      </c>
      <c r="E37619" s="232" t="s">
        <v>62718</v>
      </c>
    </row>
    <row r="37620" spans="1:5" ht="22.5" hidden="1">
      <c r="A37620" s="232">
        <v>98746</v>
      </c>
      <c r="B37620" s="233" t="s">
        <v>12297</v>
      </c>
      <c r="C37620" s="232" t="s">
        <v>4</v>
      </c>
      <c r="D37620" s="232">
        <v>111.54</v>
      </c>
      <c r="E37620" s="232" t="s">
        <v>62718</v>
      </c>
    </row>
    <row r="37621" spans="1:5" ht="22.5" hidden="1">
      <c r="A37621" s="232">
        <v>98753</v>
      </c>
      <c r="B37621" s="233" t="s">
        <v>12302</v>
      </c>
      <c r="C37621" s="232" t="s">
        <v>4</v>
      </c>
      <c r="D37621" s="232">
        <v>389.82</v>
      </c>
      <c r="E37621" s="232" t="s">
        <v>62718</v>
      </c>
    </row>
    <row r="37622" spans="1:5" ht="22.5" hidden="1">
      <c r="A37622" s="232">
        <v>98750</v>
      </c>
      <c r="B37622" s="233" t="s">
        <v>12299</v>
      </c>
      <c r="C37622" s="232" t="s">
        <v>4</v>
      </c>
      <c r="D37622" s="232">
        <v>156.03</v>
      </c>
      <c r="E37622" s="232" t="s">
        <v>62718</v>
      </c>
    </row>
    <row r="37623" spans="1:5" ht="22.5" hidden="1">
      <c r="A37623" s="232">
        <v>98749</v>
      </c>
      <c r="B37623" s="233" t="s">
        <v>12298</v>
      </c>
      <c r="C37623" s="232" t="s">
        <v>4</v>
      </c>
      <c r="D37623" s="232">
        <v>131.74</v>
      </c>
      <c r="E37623" s="232" t="s">
        <v>62718</v>
      </c>
    </row>
    <row r="37624" spans="1:5" ht="22.5" hidden="1">
      <c r="A37624" s="232">
        <v>98752</v>
      </c>
      <c r="B37624" s="233" t="s">
        <v>12301</v>
      </c>
      <c r="C37624" s="232" t="s">
        <v>4</v>
      </c>
      <c r="D37624" s="232">
        <v>295.42</v>
      </c>
      <c r="E37624" s="232" t="s">
        <v>62718</v>
      </c>
    </row>
    <row r="37625" spans="1:5" ht="22.5" hidden="1">
      <c r="A37625" s="232">
        <v>98529</v>
      </c>
      <c r="B37625" s="233" t="s">
        <v>17026</v>
      </c>
      <c r="C37625" s="232" t="s">
        <v>5</v>
      </c>
      <c r="D37625" s="232">
        <v>107.42</v>
      </c>
      <c r="E37625" s="232" t="s">
        <v>62718</v>
      </c>
    </row>
    <row r="37626" spans="1:5" ht="22.5" hidden="1">
      <c r="A37626" s="232">
        <v>98530</v>
      </c>
      <c r="B37626" s="233" t="s">
        <v>17027</v>
      </c>
      <c r="C37626" s="232" t="s">
        <v>5</v>
      </c>
      <c r="D37626" s="232">
        <v>210.84</v>
      </c>
      <c r="E37626" s="232" t="s">
        <v>62718</v>
      </c>
    </row>
    <row r="37627" spans="1:5" ht="22.5" hidden="1">
      <c r="A37627" s="232">
        <v>98531</v>
      </c>
      <c r="B37627" s="233" t="s">
        <v>17028</v>
      </c>
      <c r="C37627" s="232" t="s">
        <v>5</v>
      </c>
      <c r="D37627" s="232">
        <v>499.52</v>
      </c>
      <c r="E37627" s="232" t="s">
        <v>62718</v>
      </c>
    </row>
    <row r="37628" spans="1:5" hidden="1">
      <c r="A37628" s="232">
        <v>98524</v>
      </c>
      <c r="B37628" s="233" t="s">
        <v>17021</v>
      </c>
      <c r="C37628" s="232" t="s">
        <v>3</v>
      </c>
      <c r="D37628" s="232">
        <v>6.79</v>
      </c>
      <c r="E37628" s="232" t="s">
        <v>62718</v>
      </c>
    </row>
    <row r="37629" spans="1:5" ht="22.5" hidden="1">
      <c r="A37629" s="232">
        <v>98525</v>
      </c>
      <c r="B37629" s="233" t="s">
        <v>17022</v>
      </c>
      <c r="C37629" s="232" t="s">
        <v>3</v>
      </c>
      <c r="D37629" s="232">
        <v>0.75</v>
      </c>
      <c r="E37629" s="232" t="s">
        <v>62718</v>
      </c>
    </row>
    <row r="37630" spans="1:5" ht="22.5" hidden="1">
      <c r="A37630" s="232">
        <v>98533</v>
      </c>
      <c r="B37630" s="233" t="s">
        <v>17030</v>
      </c>
      <c r="C37630" s="232" t="s">
        <v>5</v>
      </c>
      <c r="D37630" s="232">
        <v>151.61000000000001</v>
      </c>
      <c r="E37630" s="232" t="s">
        <v>62718</v>
      </c>
    </row>
    <row r="37631" spans="1:5" ht="22.5" hidden="1">
      <c r="A37631" s="232">
        <v>98534</v>
      </c>
      <c r="B37631" s="233" t="s">
        <v>17031</v>
      </c>
      <c r="C37631" s="232" t="s">
        <v>5</v>
      </c>
      <c r="D37631" s="232">
        <v>418.39</v>
      </c>
      <c r="E37631" s="232" t="s">
        <v>62718</v>
      </c>
    </row>
    <row r="37632" spans="1:5" ht="22.5" hidden="1">
      <c r="A37632" s="232">
        <v>98535</v>
      </c>
      <c r="B37632" s="233" t="s">
        <v>17032</v>
      </c>
      <c r="C37632" s="232" t="s">
        <v>5</v>
      </c>
      <c r="D37632" s="232">
        <v>886.54</v>
      </c>
      <c r="E37632" s="232" t="s">
        <v>62718</v>
      </c>
    </row>
    <row r="37633" spans="1:5" ht="22.5" hidden="1">
      <c r="A37633" s="232">
        <v>98532</v>
      </c>
      <c r="B37633" s="233" t="s">
        <v>17029</v>
      </c>
      <c r="C37633" s="232" t="s">
        <v>5</v>
      </c>
      <c r="D37633" s="232">
        <v>39.159999999999997</v>
      </c>
      <c r="E37633" s="232" t="s">
        <v>62718</v>
      </c>
    </row>
    <row r="37634" spans="1:5" ht="22.5" hidden="1">
      <c r="A37634" s="232">
        <v>98526</v>
      </c>
      <c r="B37634" s="233" t="s">
        <v>17023</v>
      </c>
      <c r="C37634" s="232" t="s">
        <v>5</v>
      </c>
      <c r="D37634" s="232">
        <v>165.37</v>
      </c>
      <c r="E37634" s="232" t="s">
        <v>62718</v>
      </c>
    </row>
    <row r="37635" spans="1:5" ht="22.5" hidden="1">
      <c r="A37635" s="232">
        <v>98527</v>
      </c>
      <c r="B37635" s="233" t="s">
        <v>17024</v>
      </c>
      <c r="C37635" s="232" t="s">
        <v>5</v>
      </c>
      <c r="D37635" s="232">
        <v>274.45999999999998</v>
      </c>
      <c r="E37635" s="232" t="s">
        <v>62718</v>
      </c>
    </row>
    <row r="37636" spans="1:5" ht="22.5" hidden="1">
      <c r="A37636" s="232">
        <v>98528</v>
      </c>
      <c r="B37636" s="233" t="s">
        <v>17025</v>
      </c>
      <c r="C37636" s="232" t="s">
        <v>5</v>
      </c>
      <c r="D37636" s="232">
        <v>361.73</v>
      </c>
      <c r="E37636" s="232" t="s">
        <v>62718</v>
      </c>
    </row>
    <row r="37637" spans="1:5" hidden="1">
      <c r="A37637" s="232">
        <v>94232</v>
      </c>
      <c r="B37637" s="233" t="s">
        <v>12434</v>
      </c>
      <c r="C37637" s="232" t="s">
        <v>5</v>
      </c>
      <c r="D37637" s="232">
        <v>4.26</v>
      </c>
      <c r="E37637" s="232" t="s">
        <v>62718</v>
      </c>
    </row>
    <row r="37638" spans="1:5" ht="33.75" hidden="1">
      <c r="A37638" s="232">
        <v>100434</v>
      </c>
      <c r="B37638" s="233" t="s">
        <v>12455</v>
      </c>
      <c r="C37638" s="232" t="s">
        <v>4</v>
      </c>
      <c r="D37638" s="232">
        <v>178.91</v>
      </c>
      <c r="E37638" s="232" t="s">
        <v>62718</v>
      </c>
    </row>
    <row r="37639" spans="1:5" ht="22.5" hidden="1">
      <c r="A37639" s="232">
        <v>94229</v>
      </c>
      <c r="B37639" s="233" t="s">
        <v>12459</v>
      </c>
      <c r="C37639" s="232" t="s">
        <v>4</v>
      </c>
      <c r="D37639" s="232">
        <v>190.57</v>
      </c>
      <c r="E37639" s="232" t="s">
        <v>62718</v>
      </c>
    </row>
    <row r="37640" spans="1:5" ht="22.5" hidden="1">
      <c r="A37640" s="232">
        <v>94227</v>
      </c>
      <c r="B37640" s="233" t="s">
        <v>12457</v>
      </c>
      <c r="C37640" s="232" t="s">
        <v>4</v>
      </c>
      <c r="D37640" s="232">
        <v>72.040000000000006</v>
      </c>
      <c r="E37640" s="232" t="s">
        <v>62718</v>
      </c>
    </row>
    <row r="37641" spans="1:5" ht="22.5" hidden="1">
      <c r="A37641" s="232">
        <v>94228</v>
      </c>
      <c r="B37641" s="233" t="s">
        <v>12458</v>
      </c>
      <c r="C37641" s="232" t="s">
        <v>4</v>
      </c>
      <c r="D37641" s="232">
        <v>98.93</v>
      </c>
      <c r="E37641" s="232" t="s">
        <v>62718</v>
      </c>
    </row>
    <row r="37642" spans="1:5" ht="33.75" hidden="1">
      <c r="A37642" s="232">
        <v>94219</v>
      </c>
      <c r="B37642" s="233" t="s">
        <v>12447</v>
      </c>
      <c r="C37642" s="232" t="s">
        <v>4</v>
      </c>
      <c r="D37642" s="232">
        <v>54.26</v>
      </c>
      <c r="E37642" s="232" t="s">
        <v>62718</v>
      </c>
    </row>
    <row r="37643" spans="1:5" ht="33.75" hidden="1">
      <c r="A37643" s="232">
        <v>94220</v>
      </c>
      <c r="B37643" s="233" t="s">
        <v>12448</v>
      </c>
      <c r="C37643" s="232" t="s">
        <v>4</v>
      </c>
      <c r="D37643" s="232">
        <v>60.83</v>
      </c>
      <c r="E37643" s="232" t="s">
        <v>62718</v>
      </c>
    </row>
    <row r="37644" spans="1:5" ht="22.5" hidden="1">
      <c r="A37644" s="232">
        <v>100326</v>
      </c>
      <c r="B37644" s="233" t="s">
        <v>59504</v>
      </c>
      <c r="C37644" s="232" t="s">
        <v>4</v>
      </c>
      <c r="D37644" s="232">
        <v>0</v>
      </c>
      <c r="E37644" s="232" t="s">
        <v>62718</v>
      </c>
    </row>
    <row r="37645" spans="1:5" ht="33.75" hidden="1">
      <c r="A37645" s="232">
        <v>94221</v>
      </c>
      <c r="B37645" s="233" t="s">
        <v>12449</v>
      </c>
      <c r="C37645" s="232" t="s">
        <v>4</v>
      </c>
      <c r="D37645" s="232">
        <v>44.07</v>
      </c>
      <c r="E37645" s="232" t="s">
        <v>62718</v>
      </c>
    </row>
    <row r="37646" spans="1:5" ht="33.75" hidden="1">
      <c r="A37646" s="232">
        <v>94222</v>
      </c>
      <c r="B37646" s="233" t="s">
        <v>12450</v>
      </c>
      <c r="C37646" s="232" t="s">
        <v>4</v>
      </c>
      <c r="D37646" s="232">
        <v>50.64</v>
      </c>
      <c r="E37646" s="232" t="s">
        <v>62718</v>
      </c>
    </row>
    <row r="37647" spans="1:5" ht="22.5" hidden="1">
      <c r="A37647" s="232">
        <v>94451</v>
      </c>
      <c r="B37647" s="233" t="s">
        <v>12452</v>
      </c>
      <c r="C37647" s="232" t="s">
        <v>4</v>
      </c>
      <c r="D37647" s="232">
        <v>99.68</v>
      </c>
      <c r="E37647" s="232" t="s">
        <v>62718</v>
      </c>
    </row>
    <row r="37648" spans="1:5" ht="22.5" hidden="1">
      <c r="A37648" s="232">
        <v>94223</v>
      </c>
      <c r="B37648" s="233" t="s">
        <v>12451</v>
      </c>
      <c r="C37648" s="232" t="s">
        <v>4</v>
      </c>
      <c r="D37648" s="232">
        <v>89.81</v>
      </c>
      <c r="E37648" s="232" t="s">
        <v>62718</v>
      </c>
    </row>
    <row r="37649" spans="1:5" ht="22.5" hidden="1">
      <c r="A37649" s="232">
        <v>100325</v>
      </c>
      <c r="B37649" s="233" t="s">
        <v>12453</v>
      </c>
      <c r="C37649" s="232" t="s">
        <v>4</v>
      </c>
      <c r="D37649" s="232">
        <v>96.51</v>
      </c>
      <c r="E37649" s="232" t="s">
        <v>62718</v>
      </c>
    </row>
    <row r="37650" spans="1:5" hidden="1">
      <c r="A37650" s="232">
        <v>94224</v>
      </c>
      <c r="B37650" s="233" t="s">
        <v>12432</v>
      </c>
      <c r="C37650" s="232" t="s">
        <v>4</v>
      </c>
      <c r="D37650" s="232">
        <v>37.49</v>
      </c>
      <c r="E37650" s="232" t="s">
        <v>62718</v>
      </c>
    </row>
    <row r="37651" spans="1:5" ht="22.5" hidden="1">
      <c r="A37651" s="232">
        <v>102653</v>
      </c>
      <c r="B37651" s="233" t="s">
        <v>59505</v>
      </c>
      <c r="C37651" s="232" t="s">
        <v>3</v>
      </c>
      <c r="D37651" s="232">
        <v>0</v>
      </c>
      <c r="E37651" s="232" t="s">
        <v>62718</v>
      </c>
    </row>
    <row r="37652" spans="1:5" ht="22.5" hidden="1">
      <c r="A37652" s="232">
        <v>100330</v>
      </c>
      <c r="B37652" s="233" t="s">
        <v>61818</v>
      </c>
      <c r="C37652" s="232" t="s">
        <v>3</v>
      </c>
      <c r="D37652" s="232">
        <v>33.07</v>
      </c>
      <c r="E37652" s="232" t="s">
        <v>62718</v>
      </c>
    </row>
    <row r="37653" spans="1:5" ht="22.5" hidden="1">
      <c r="A37653" s="232">
        <v>100331</v>
      </c>
      <c r="B37653" s="233" t="s">
        <v>61819</v>
      </c>
      <c r="C37653" s="232" t="s">
        <v>3</v>
      </c>
      <c r="D37653" s="232">
        <v>41.88</v>
      </c>
      <c r="E37653" s="232" t="s">
        <v>62718</v>
      </c>
    </row>
    <row r="37654" spans="1:5" ht="22.5" hidden="1">
      <c r="A37654" s="232">
        <v>100328</v>
      </c>
      <c r="B37654" s="233" t="s">
        <v>61820</v>
      </c>
      <c r="C37654" s="232" t="s">
        <v>3</v>
      </c>
      <c r="D37654" s="232">
        <v>24.35</v>
      </c>
      <c r="E37654" s="232" t="s">
        <v>62718</v>
      </c>
    </row>
    <row r="37655" spans="1:5" ht="22.5" hidden="1">
      <c r="A37655" s="232">
        <v>100329</v>
      </c>
      <c r="B37655" s="233" t="s">
        <v>61821</v>
      </c>
      <c r="C37655" s="232" t="s">
        <v>3</v>
      </c>
      <c r="D37655" s="232">
        <v>29.51</v>
      </c>
      <c r="E37655" s="232" t="s">
        <v>62718</v>
      </c>
    </row>
    <row r="37656" spans="1:5" ht="22.5" hidden="1">
      <c r="A37656" s="232">
        <v>94231</v>
      </c>
      <c r="B37656" s="233" t="s">
        <v>12460</v>
      </c>
      <c r="C37656" s="232" t="s">
        <v>4</v>
      </c>
      <c r="D37656" s="232">
        <v>58.02</v>
      </c>
      <c r="E37656" s="232" t="s">
        <v>62718</v>
      </c>
    </row>
    <row r="37657" spans="1:5" ht="22.5" hidden="1">
      <c r="A37657" s="232">
        <v>100435</v>
      </c>
      <c r="B37657" s="233" t="s">
        <v>12456</v>
      </c>
      <c r="C37657" s="232" t="s">
        <v>4</v>
      </c>
      <c r="D37657" s="232">
        <v>68.13</v>
      </c>
      <c r="E37657" s="232" t="s">
        <v>62718</v>
      </c>
    </row>
    <row r="37658" spans="1:5" ht="22.5" hidden="1">
      <c r="A37658" s="232">
        <v>100327</v>
      </c>
      <c r="B37658" s="233" t="s">
        <v>12454</v>
      </c>
      <c r="C37658" s="232" t="s">
        <v>4</v>
      </c>
      <c r="D37658" s="232">
        <v>66.56</v>
      </c>
      <c r="E37658" s="232" t="s">
        <v>62718</v>
      </c>
    </row>
    <row r="37659" spans="1:5" ht="22.5" hidden="1">
      <c r="A37659" s="232">
        <v>94226</v>
      </c>
      <c r="B37659" s="233" t="s">
        <v>12433</v>
      </c>
      <c r="C37659" s="232" t="s">
        <v>3</v>
      </c>
      <c r="D37659" s="232">
        <v>25.2</v>
      </c>
      <c r="E37659" s="232" t="s">
        <v>62718</v>
      </c>
    </row>
    <row r="37660" spans="1:5" ht="22.5" hidden="1">
      <c r="A37660" s="232">
        <v>94201</v>
      </c>
      <c r="B37660" s="233" t="s">
        <v>12430</v>
      </c>
      <c r="C37660" s="232" t="s">
        <v>3</v>
      </c>
      <c r="D37660" s="232">
        <v>101.23</v>
      </c>
      <c r="E37660" s="232" t="s">
        <v>62718</v>
      </c>
    </row>
    <row r="37661" spans="1:5" ht="22.5" hidden="1">
      <c r="A37661" s="232">
        <v>94204</v>
      </c>
      <c r="B37661" s="233" t="s">
        <v>12431</v>
      </c>
      <c r="C37661" s="232" t="s">
        <v>3</v>
      </c>
      <c r="D37661" s="232">
        <v>110</v>
      </c>
      <c r="E37661" s="232" t="s">
        <v>62718</v>
      </c>
    </row>
    <row r="37662" spans="1:5" ht="22.5" hidden="1">
      <c r="A37662" s="232">
        <v>94447</v>
      </c>
      <c r="B37662" s="233" t="s">
        <v>12441</v>
      </c>
      <c r="C37662" s="232" t="s">
        <v>3</v>
      </c>
      <c r="D37662" s="232">
        <v>101.23</v>
      </c>
      <c r="E37662" s="232" t="s">
        <v>62718</v>
      </c>
    </row>
    <row r="37663" spans="1:5" ht="22.5" hidden="1">
      <c r="A37663" s="232">
        <v>94448</v>
      </c>
      <c r="B37663" s="233" t="s">
        <v>12442</v>
      </c>
      <c r="C37663" s="232" t="s">
        <v>3</v>
      </c>
      <c r="D37663" s="232">
        <v>110</v>
      </c>
      <c r="E37663" s="232" t="s">
        <v>62718</v>
      </c>
    </row>
    <row r="37664" spans="1:5" ht="22.5" hidden="1">
      <c r="A37664" s="232">
        <v>94445</v>
      </c>
      <c r="B37664" s="233" t="s">
        <v>12439</v>
      </c>
      <c r="C37664" s="232" t="s">
        <v>3</v>
      </c>
      <c r="D37664" s="232">
        <v>101.23</v>
      </c>
      <c r="E37664" s="232" t="s">
        <v>62718</v>
      </c>
    </row>
    <row r="37665" spans="1:5" ht="22.5" hidden="1">
      <c r="A37665" s="232">
        <v>94446</v>
      </c>
      <c r="B37665" s="233" t="s">
        <v>12440</v>
      </c>
      <c r="C37665" s="232" t="s">
        <v>3</v>
      </c>
      <c r="D37665" s="232">
        <v>110</v>
      </c>
      <c r="E37665" s="232" t="s">
        <v>62718</v>
      </c>
    </row>
    <row r="37666" spans="1:5" ht="22.5" hidden="1">
      <c r="A37666" s="232">
        <v>94440</v>
      </c>
      <c r="B37666" s="233" t="s">
        <v>12435</v>
      </c>
      <c r="C37666" s="232" t="s">
        <v>3</v>
      </c>
      <c r="D37666" s="232">
        <v>71.64</v>
      </c>
      <c r="E37666" s="232" t="s">
        <v>62718</v>
      </c>
    </row>
    <row r="37667" spans="1:5" ht="22.5" hidden="1">
      <c r="A37667" s="232">
        <v>94441</v>
      </c>
      <c r="B37667" s="233" t="s">
        <v>12436</v>
      </c>
      <c r="C37667" s="232" t="s">
        <v>3</v>
      </c>
      <c r="D37667" s="232">
        <v>76.81</v>
      </c>
      <c r="E37667" s="232" t="s">
        <v>62718</v>
      </c>
    </row>
    <row r="37668" spans="1:5" ht="22.5" hidden="1">
      <c r="A37668" s="232">
        <v>94195</v>
      </c>
      <c r="B37668" s="233" t="s">
        <v>12428</v>
      </c>
      <c r="C37668" s="232" t="s">
        <v>3</v>
      </c>
      <c r="D37668" s="232">
        <v>71.64</v>
      </c>
      <c r="E37668" s="232" t="s">
        <v>62718</v>
      </c>
    </row>
    <row r="37669" spans="1:5" ht="22.5" hidden="1">
      <c r="A37669" s="232">
        <v>94198</v>
      </c>
      <c r="B37669" s="233" t="s">
        <v>12429</v>
      </c>
      <c r="C37669" s="232" t="s">
        <v>3</v>
      </c>
      <c r="D37669" s="232">
        <v>76.81</v>
      </c>
      <c r="E37669" s="232" t="s">
        <v>62718</v>
      </c>
    </row>
    <row r="37670" spans="1:5" ht="22.5" hidden="1">
      <c r="A37670" s="232">
        <v>94442</v>
      </c>
      <c r="B37670" s="233" t="s">
        <v>12437</v>
      </c>
      <c r="C37670" s="232" t="s">
        <v>3</v>
      </c>
      <c r="D37670" s="232">
        <v>71.64</v>
      </c>
      <c r="E37670" s="232" t="s">
        <v>62718</v>
      </c>
    </row>
    <row r="37671" spans="1:5" ht="22.5" hidden="1">
      <c r="A37671" s="232">
        <v>94443</v>
      </c>
      <c r="B37671" s="233" t="s">
        <v>12438</v>
      </c>
      <c r="C37671" s="232" t="s">
        <v>3</v>
      </c>
      <c r="D37671" s="232">
        <v>76.81</v>
      </c>
      <c r="E37671" s="232" t="s">
        <v>62718</v>
      </c>
    </row>
    <row r="37672" spans="1:5" ht="22.5" hidden="1">
      <c r="A37672" s="232">
        <v>94213</v>
      </c>
      <c r="B37672" s="233" t="s">
        <v>12445</v>
      </c>
      <c r="C37672" s="232" t="s">
        <v>3</v>
      </c>
      <c r="D37672" s="232">
        <v>84.77</v>
      </c>
      <c r="E37672" s="232" t="s">
        <v>62718</v>
      </c>
    </row>
    <row r="37673" spans="1:5" ht="22.5" hidden="1">
      <c r="A37673" s="232">
        <v>94189</v>
      </c>
      <c r="B37673" s="233" t="s">
        <v>12426</v>
      </c>
      <c r="C37673" s="232" t="s">
        <v>3</v>
      </c>
      <c r="D37673" s="232">
        <v>38.78</v>
      </c>
      <c r="E37673" s="232" t="s">
        <v>62718</v>
      </c>
    </row>
    <row r="37674" spans="1:5" ht="22.5" hidden="1">
      <c r="A37674" s="232">
        <v>94192</v>
      </c>
      <c r="B37674" s="233" t="s">
        <v>12427</v>
      </c>
      <c r="C37674" s="232" t="s">
        <v>3</v>
      </c>
      <c r="D37674" s="232">
        <v>42.69</v>
      </c>
      <c r="E37674" s="232" t="s">
        <v>62718</v>
      </c>
    </row>
    <row r="37675" spans="1:5" ht="22.5" hidden="1">
      <c r="A37675" s="232">
        <v>94444</v>
      </c>
      <c r="B37675" s="233" t="s">
        <v>12503</v>
      </c>
      <c r="C37675" s="232" t="s">
        <v>3</v>
      </c>
      <c r="D37675" s="232">
        <v>630.74</v>
      </c>
      <c r="E37675" s="232" t="s">
        <v>62718</v>
      </c>
    </row>
    <row r="37676" spans="1:5" ht="22.5" hidden="1">
      <c r="A37676" s="232">
        <v>94218</v>
      </c>
      <c r="B37676" s="233" t="s">
        <v>16189</v>
      </c>
      <c r="C37676" s="232" t="s">
        <v>3</v>
      </c>
      <c r="D37676" s="232">
        <v>131.54</v>
      </c>
      <c r="E37676" s="232" t="s">
        <v>62718</v>
      </c>
    </row>
    <row r="37677" spans="1:5" ht="22.5" hidden="1">
      <c r="A37677" s="232">
        <v>94216</v>
      </c>
      <c r="B37677" s="233" t="s">
        <v>12446</v>
      </c>
      <c r="C37677" s="232" t="s">
        <v>3</v>
      </c>
      <c r="D37677" s="232">
        <v>237.72</v>
      </c>
      <c r="E37677" s="232" t="s">
        <v>62718</v>
      </c>
    </row>
    <row r="37678" spans="1:5" ht="22.5" hidden="1">
      <c r="A37678" s="232">
        <v>94449</v>
      </c>
      <c r="B37678" s="233" t="s">
        <v>12461</v>
      </c>
      <c r="C37678" s="232" t="s">
        <v>3</v>
      </c>
      <c r="D37678" s="232">
        <v>68.62</v>
      </c>
      <c r="E37678" s="232" t="s">
        <v>62718</v>
      </c>
    </row>
    <row r="37679" spans="1:5" ht="33.75" hidden="1">
      <c r="A37679" s="232">
        <v>94210</v>
      </c>
      <c r="B37679" s="233" t="s">
        <v>12444</v>
      </c>
      <c r="C37679" s="232" t="s">
        <v>3</v>
      </c>
      <c r="D37679" s="232">
        <v>56.81</v>
      </c>
      <c r="E37679" s="232" t="s">
        <v>62718</v>
      </c>
    </row>
    <row r="37680" spans="1:5" ht="33.75" hidden="1">
      <c r="A37680" s="232">
        <v>94207</v>
      </c>
      <c r="B37680" s="233" t="s">
        <v>12443</v>
      </c>
      <c r="C37680" s="232" t="s">
        <v>3</v>
      </c>
      <c r="D37680" s="232">
        <v>53.4</v>
      </c>
      <c r="E37680" s="232" t="s">
        <v>62718</v>
      </c>
    </row>
    <row r="37681" spans="1:5" ht="22.5" hidden="1">
      <c r="A37681" s="232">
        <v>102109</v>
      </c>
      <c r="B37681" s="233" t="s">
        <v>13387</v>
      </c>
      <c r="C37681" s="232" t="s">
        <v>5</v>
      </c>
      <c r="D37681" s="232">
        <v>89.21</v>
      </c>
      <c r="E37681" s="232" t="s">
        <v>62718</v>
      </c>
    </row>
    <row r="37682" spans="1:5" ht="22.5" hidden="1">
      <c r="A37682" s="232">
        <v>102110</v>
      </c>
      <c r="B37682" s="233" t="s">
        <v>13388</v>
      </c>
      <c r="C37682" s="232" t="s">
        <v>5</v>
      </c>
      <c r="D37682" s="232">
        <v>278.25</v>
      </c>
      <c r="E37682" s="232" t="s">
        <v>62718</v>
      </c>
    </row>
    <row r="37683" spans="1:5" ht="33.75" hidden="1">
      <c r="A37683" s="232">
        <v>103656</v>
      </c>
      <c r="B37683" s="233" t="s">
        <v>17722</v>
      </c>
      <c r="C37683" s="232" t="s">
        <v>5</v>
      </c>
      <c r="D37683" s="232">
        <v>125377.65</v>
      </c>
      <c r="E37683" s="232" t="s">
        <v>62718</v>
      </c>
    </row>
    <row r="37684" spans="1:5" ht="33.75" hidden="1">
      <c r="A37684" s="232">
        <v>102105</v>
      </c>
      <c r="B37684" s="233" t="s">
        <v>13383</v>
      </c>
      <c r="C37684" s="232" t="s">
        <v>5</v>
      </c>
      <c r="D37684" s="232">
        <v>19985.349999999999</v>
      </c>
      <c r="E37684" s="232" t="s">
        <v>62718</v>
      </c>
    </row>
    <row r="37685" spans="1:5" ht="33.75" hidden="1">
      <c r="A37685" s="232">
        <v>102106</v>
      </c>
      <c r="B37685" s="233" t="s">
        <v>13384</v>
      </c>
      <c r="C37685" s="232" t="s">
        <v>5</v>
      </c>
      <c r="D37685" s="232">
        <v>25021.99</v>
      </c>
      <c r="E37685" s="232" t="s">
        <v>62718</v>
      </c>
    </row>
    <row r="37686" spans="1:5" ht="33.75" hidden="1">
      <c r="A37686" s="232">
        <v>102107</v>
      </c>
      <c r="B37686" s="233" t="s">
        <v>13385</v>
      </c>
      <c r="C37686" s="232" t="s">
        <v>5</v>
      </c>
      <c r="D37686" s="232">
        <v>34848.400000000001</v>
      </c>
      <c r="E37686" s="232" t="s">
        <v>62718</v>
      </c>
    </row>
    <row r="37687" spans="1:5" ht="33.75" hidden="1">
      <c r="A37687" s="232">
        <v>102102</v>
      </c>
      <c r="B37687" s="233" t="s">
        <v>13380</v>
      </c>
      <c r="C37687" s="232" t="s">
        <v>5</v>
      </c>
      <c r="D37687" s="232">
        <v>11460.54</v>
      </c>
      <c r="E37687" s="232" t="s">
        <v>62718</v>
      </c>
    </row>
    <row r="37688" spans="1:5" ht="33.75" hidden="1">
      <c r="A37688" s="232">
        <v>102108</v>
      </c>
      <c r="B37688" s="233" t="s">
        <v>13386</v>
      </c>
      <c r="C37688" s="232" t="s">
        <v>5</v>
      </c>
      <c r="D37688" s="232">
        <v>40553.72</v>
      </c>
      <c r="E37688" s="232" t="s">
        <v>62718</v>
      </c>
    </row>
    <row r="37689" spans="1:5" ht="33.75" hidden="1">
      <c r="A37689" s="232">
        <v>102103</v>
      </c>
      <c r="B37689" s="233" t="s">
        <v>13381</v>
      </c>
      <c r="C37689" s="232" t="s">
        <v>5</v>
      </c>
      <c r="D37689" s="232">
        <v>12736.85</v>
      </c>
      <c r="E37689" s="232" t="s">
        <v>62718</v>
      </c>
    </row>
    <row r="37690" spans="1:5" ht="33.75" hidden="1">
      <c r="A37690" s="232">
        <v>103654</v>
      </c>
      <c r="B37690" s="233" t="s">
        <v>17720</v>
      </c>
      <c r="C37690" s="232" t="s">
        <v>5</v>
      </c>
      <c r="D37690" s="232">
        <v>65522.07</v>
      </c>
      <c r="E37690" s="232" t="s">
        <v>62718</v>
      </c>
    </row>
    <row r="37691" spans="1:5" ht="33.75" hidden="1">
      <c r="A37691" s="232">
        <v>102104</v>
      </c>
      <c r="B37691" s="233" t="s">
        <v>13382</v>
      </c>
      <c r="C37691" s="232" t="s">
        <v>5</v>
      </c>
      <c r="D37691" s="232">
        <v>16291.84</v>
      </c>
      <c r="E37691" s="232" t="s">
        <v>62718</v>
      </c>
    </row>
    <row r="37692" spans="1:5" ht="33.75" hidden="1">
      <c r="A37692" s="232">
        <v>103655</v>
      </c>
      <c r="B37692" s="233" t="s">
        <v>17721</v>
      </c>
      <c r="C37692" s="232" t="s">
        <v>5</v>
      </c>
      <c r="D37692" s="232">
        <v>89716.95</v>
      </c>
      <c r="E37692" s="232" t="s">
        <v>62718</v>
      </c>
    </row>
    <row r="37693" spans="1:5" ht="33.75" hidden="1">
      <c r="A37693" s="232">
        <v>105473</v>
      </c>
      <c r="B37693" s="233" t="s">
        <v>59506</v>
      </c>
      <c r="C37693" s="232" t="s">
        <v>59</v>
      </c>
      <c r="D37693" s="232">
        <v>0</v>
      </c>
      <c r="E37693" s="232" t="s">
        <v>62718</v>
      </c>
    </row>
    <row r="37694" spans="1:5" ht="33.75" hidden="1">
      <c r="A37694" s="232">
        <v>105414</v>
      </c>
      <c r="B37694" s="233" t="s">
        <v>59507</v>
      </c>
      <c r="C37694" s="232" t="s">
        <v>59</v>
      </c>
      <c r="D37694" s="232">
        <v>0</v>
      </c>
      <c r="E37694" s="232" t="s">
        <v>62718</v>
      </c>
    </row>
    <row r="37695" spans="1:5" ht="33.75" hidden="1">
      <c r="A37695" s="232">
        <v>105424</v>
      </c>
      <c r="B37695" s="233" t="s">
        <v>59508</v>
      </c>
      <c r="C37695" s="232" t="s">
        <v>59</v>
      </c>
      <c r="D37695" s="232">
        <v>0</v>
      </c>
      <c r="E37695" s="232" t="s">
        <v>62718</v>
      </c>
    </row>
    <row r="37696" spans="1:5" ht="33.75" hidden="1">
      <c r="A37696" s="232">
        <v>105448</v>
      </c>
      <c r="B37696" s="233" t="s">
        <v>59509</v>
      </c>
      <c r="C37696" s="232" t="s">
        <v>59</v>
      </c>
      <c r="D37696" s="232">
        <v>0</v>
      </c>
      <c r="E37696" s="232" t="s">
        <v>62718</v>
      </c>
    </row>
    <row r="37697" spans="1:5" ht="22.5" hidden="1">
      <c r="A37697" s="232">
        <v>105409</v>
      </c>
      <c r="B37697" s="233" t="s">
        <v>59510</v>
      </c>
      <c r="C37697" s="232" t="s">
        <v>59</v>
      </c>
      <c r="D37697" s="232">
        <v>0</v>
      </c>
      <c r="E37697" s="232" t="s">
        <v>62718</v>
      </c>
    </row>
    <row r="37698" spans="1:5" ht="22.5" hidden="1">
      <c r="A37698" s="232">
        <v>105415</v>
      </c>
      <c r="B37698" s="233" t="s">
        <v>59511</v>
      </c>
      <c r="C37698" s="232" t="s">
        <v>59</v>
      </c>
      <c r="D37698" s="232">
        <v>0</v>
      </c>
      <c r="E37698" s="232" t="s">
        <v>62718</v>
      </c>
    </row>
    <row r="37699" spans="1:5" ht="22.5" hidden="1">
      <c r="A37699" s="232">
        <v>105487</v>
      </c>
      <c r="B37699" s="233" t="s">
        <v>59512</v>
      </c>
      <c r="C37699" s="232" t="s">
        <v>59</v>
      </c>
      <c r="D37699" s="232">
        <v>0</v>
      </c>
      <c r="E37699" s="232" t="s">
        <v>62718</v>
      </c>
    </row>
    <row r="37700" spans="1:5" ht="22.5" hidden="1">
      <c r="A37700" s="232">
        <v>105451</v>
      </c>
      <c r="B37700" s="233" t="s">
        <v>59513</v>
      </c>
      <c r="C37700" s="232" t="s">
        <v>59</v>
      </c>
      <c r="D37700" s="232">
        <v>0</v>
      </c>
      <c r="E37700" s="232" t="s">
        <v>62718</v>
      </c>
    </row>
    <row r="37701" spans="1:5" ht="22.5" hidden="1">
      <c r="A37701" s="232">
        <v>105454</v>
      </c>
      <c r="B37701" s="233" t="s">
        <v>59514</v>
      </c>
      <c r="C37701" s="232" t="s">
        <v>59</v>
      </c>
      <c r="D37701" s="232">
        <v>0</v>
      </c>
      <c r="E37701" s="232" t="s">
        <v>62718</v>
      </c>
    </row>
    <row r="37702" spans="1:5" ht="22.5" hidden="1">
      <c r="A37702" s="232">
        <v>105411</v>
      </c>
      <c r="B37702" s="233" t="s">
        <v>59515</v>
      </c>
      <c r="C37702" s="232" t="s">
        <v>59</v>
      </c>
      <c r="D37702" s="232">
        <v>0</v>
      </c>
      <c r="E37702" s="232" t="s">
        <v>62718</v>
      </c>
    </row>
    <row r="37703" spans="1:5" ht="22.5" hidden="1">
      <c r="A37703" s="232">
        <v>105419</v>
      </c>
      <c r="B37703" s="233" t="s">
        <v>59516</v>
      </c>
      <c r="C37703" s="232" t="s">
        <v>59</v>
      </c>
      <c r="D37703" s="232">
        <v>0</v>
      </c>
      <c r="E37703" s="232" t="s">
        <v>62718</v>
      </c>
    </row>
    <row r="37704" spans="1:5" ht="22.5" hidden="1">
      <c r="A37704" s="232">
        <v>105443</v>
      </c>
      <c r="B37704" s="233" t="s">
        <v>59517</v>
      </c>
      <c r="C37704" s="232" t="s">
        <v>59</v>
      </c>
      <c r="D37704" s="232">
        <v>0</v>
      </c>
      <c r="E37704" s="232" t="s">
        <v>62718</v>
      </c>
    </row>
    <row r="37705" spans="1:5" ht="22.5" hidden="1">
      <c r="A37705" s="232">
        <v>105455</v>
      </c>
      <c r="B37705" s="233" t="s">
        <v>59518</v>
      </c>
      <c r="C37705" s="232" t="s">
        <v>59</v>
      </c>
      <c r="D37705" s="232">
        <v>0</v>
      </c>
      <c r="E37705" s="232" t="s">
        <v>62718</v>
      </c>
    </row>
    <row r="37706" spans="1:5" ht="22.5" hidden="1">
      <c r="A37706" s="232">
        <v>105412</v>
      </c>
      <c r="B37706" s="233" t="s">
        <v>59519</v>
      </c>
      <c r="C37706" s="232" t="s">
        <v>59</v>
      </c>
      <c r="D37706" s="232">
        <v>0</v>
      </c>
      <c r="E37706" s="232" t="s">
        <v>62718</v>
      </c>
    </row>
    <row r="37707" spans="1:5" ht="22.5" hidden="1">
      <c r="A37707" s="232">
        <v>105420</v>
      </c>
      <c r="B37707" s="233" t="s">
        <v>59520</v>
      </c>
      <c r="C37707" s="232" t="s">
        <v>59</v>
      </c>
      <c r="D37707" s="232">
        <v>0</v>
      </c>
      <c r="E37707" s="232" t="s">
        <v>62718</v>
      </c>
    </row>
    <row r="37708" spans="1:5" ht="22.5" hidden="1">
      <c r="A37708" s="232">
        <v>105444</v>
      </c>
      <c r="B37708" s="233" t="s">
        <v>59521</v>
      </c>
      <c r="C37708" s="232" t="s">
        <v>59</v>
      </c>
      <c r="D37708" s="232">
        <v>0</v>
      </c>
      <c r="E37708" s="232" t="s">
        <v>62718</v>
      </c>
    </row>
    <row r="37709" spans="1:5" ht="22.5" hidden="1">
      <c r="A37709" s="232">
        <v>105456</v>
      </c>
      <c r="B37709" s="233" t="s">
        <v>59522</v>
      </c>
      <c r="C37709" s="232" t="s">
        <v>59</v>
      </c>
      <c r="D37709" s="232">
        <v>0</v>
      </c>
      <c r="E37709" s="232" t="s">
        <v>62718</v>
      </c>
    </row>
    <row r="37710" spans="1:5" ht="22.5" hidden="1">
      <c r="A37710" s="232">
        <v>105478</v>
      </c>
      <c r="B37710" s="233" t="s">
        <v>59523</v>
      </c>
      <c r="C37710" s="232" t="s">
        <v>59</v>
      </c>
      <c r="D37710" s="232">
        <v>0</v>
      </c>
      <c r="E37710" s="232" t="s">
        <v>62718</v>
      </c>
    </row>
    <row r="37711" spans="1:5" ht="22.5" hidden="1">
      <c r="A37711" s="232">
        <v>105421</v>
      </c>
      <c r="B37711" s="233" t="s">
        <v>59524</v>
      </c>
      <c r="C37711" s="232" t="s">
        <v>59</v>
      </c>
      <c r="D37711" s="232">
        <v>0</v>
      </c>
      <c r="E37711" s="232" t="s">
        <v>62718</v>
      </c>
    </row>
    <row r="37712" spans="1:5" ht="22.5" hidden="1">
      <c r="A37712" s="232">
        <v>105445</v>
      </c>
      <c r="B37712" s="233" t="s">
        <v>59525</v>
      </c>
      <c r="C37712" s="232" t="s">
        <v>59</v>
      </c>
      <c r="D37712" s="232">
        <v>0</v>
      </c>
      <c r="E37712" s="232" t="s">
        <v>62718</v>
      </c>
    </row>
    <row r="37713" spans="1:5" ht="22.5" hidden="1">
      <c r="A37713" s="232">
        <v>105453</v>
      </c>
      <c r="B37713" s="233" t="s">
        <v>59526</v>
      </c>
      <c r="C37713" s="232" t="s">
        <v>59</v>
      </c>
      <c r="D37713" s="232">
        <v>0</v>
      </c>
      <c r="E37713" s="232" t="s">
        <v>62718</v>
      </c>
    </row>
    <row r="37714" spans="1:5" ht="22.5" hidden="1">
      <c r="A37714" s="232">
        <v>105497</v>
      </c>
      <c r="B37714" s="233" t="s">
        <v>59527</v>
      </c>
      <c r="C37714" s="232" t="s">
        <v>59</v>
      </c>
      <c r="D37714" s="232">
        <v>0</v>
      </c>
      <c r="E37714" s="232" t="s">
        <v>62718</v>
      </c>
    </row>
    <row r="37715" spans="1:5" ht="22.5" hidden="1">
      <c r="A37715" s="232">
        <v>105418</v>
      </c>
      <c r="B37715" s="233" t="s">
        <v>59528</v>
      </c>
      <c r="C37715" s="232" t="s">
        <v>59</v>
      </c>
      <c r="D37715" s="232">
        <v>0</v>
      </c>
      <c r="E37715" s="232" t="s">
        <v>62718</v>
      </c>
    </row>
    <row r="37716" spans="1:5" ht="22.5" hidden="1">
      <c r="A37716" s="232">
        <v>105442</v>
      </c>
      <c r="B37716" s="233" t="s">
        <v>59529</v>
      </c>
      <c r="C37716" s="232" t="s">
        <v>59</v>
      </c>
      <c r="D37716" s="232">
        <v>0</v>
      </c>
      <c r="E37716" s="232" t="s">
        <v>62718</v>
      </c>
    </row>
    <row r="37717" spans="1:5" ht="22.5" hidden="1">
      <c r="A37717" s="232">
        <v>105410</v>
      </c>
      <c r="B37717" s="233" t="s">
        <v>59530</v>
      </c>
      <c r="C37717" s="232" t="s">
        <v>59</v>
      </c>
      <c r="D37717" s="232">
        <v>0</v>
      </c>
      <c r="E37717" s="232" t="s">
        <v>62718</v>
      </c>
    </row>
    <row r="37718" spans="1:5" ht="22.5" hidden="1">
      <c r="A37718" s="232">
        <v>105416</v>
      </c>
      <c r="B37718" s="233" t="s">
        <v>59531</v>
      </c>
      <c r="C37718" s="232" t="s">
        <v>59</v>
      </c>
      <c r="D37718" s="232">
        <v>0</v>
      </c>
      <c r="E37718" s="232" t="s">
        <v>62718</v>
      </c>
    </row>
    <row r="37719" spans="1:5" ht="22.5" hidden="1">
      <c r="A37719" s="232">
        <v>105488</v>
      </c>
      <c r="B37719" s="233" t="s">
        <v>59532</v>
      </c>
      <c r="C37719" s="232" t="s">
        <v>59</v>
      </c>
      <c r="D37719" s="232">
        <v>0</v>
      </c>
      <c r="E37719" s="232" t="s">
        <v>62718</v>
      </c>
    </row>
    <row r="37720" spans="1:5" ht="22.5" hidden="1">
      <c r="A37720" s="232">
        <v>105452</v>
      </c>
      <c r="B37720" s="233" t="s">
        <v>59533</v>
      </c>
      <c r="C37720" s="232" t="s">
        <v>59</v>
      </c>
      <c r="D37720" s="232">
        <v>0</v>
      </c>
      <c r="E37720" s="232" t="s">
        <v>62718</v>
      </c>
    </row>
    <row r="37721" spans="1:5" ht="33.75" hidden="1">
      <c r="A37721" s="232">
        <v>105475</v>
      </c>
      <c r="B37721" s="233" t="s">
        <v>59534</v>
      </c>
      <c r="C37721" s="232" t="s">
        <v>59</v>
      </c>
      <c r="D37721" s="232">
        <v>0</v>
      </c>
      <c r="E37721" s="232" t="s">
        <v>62718</v>
      </c>
    </row>
    <row r="37722" spans="1:5" ht="33.75" hidden="1">
      <c r="A37722" s="232">
        <v>105498</v>
      </c>
      <c r="B37722" s="233" t="s">
        <v>59535</v>
      </c>
      <c r="C37722" s="232" t="s">
        <v>59</v>
      </c>
      <c r="D37722" s="232">
        <v>0</v>
      </c>
      <c r="E37722" s="232" t="s">
        <v>62718</v>
      </c>
    </row>
    <row r="37723" spans="1:5" ht="33.75" hidden="1">
      <c r="A37723" s="232">
        <v>105486</v>
      </c>
      <c r="B37723" s="233" t="s">
        <v>59536</v>
      </c>
      <c r="C37723" s="232" t="s">
        <v>59</v>
      </c>
      <c r="D37723" s="232">
        <v>0</v>
      </c>
      <c r="E37723" s="232" t="s">
        <v>62718</v>
      </c>
    </row>
    <row r="37724" spans="1:5" ht="33.75" hidden="1">
      <c r="A37724" s="232">
        <v>105450</v>
      </c>
      <c r="B37724" s="233" t="s">
        <v>59537</v>
      </c>
      <c r="C37724" s="232" t="s">
        <v>59</v>
      </c>
      <c r="D37724" s="232">
        <v>0</v>
      </c>
      <c r="E37724" s="232" t="s">
        <v>62718</v>
      </c>
    </row>
    <row r="37725" spans="1:5" ht="22.5" hidden="1">
      <c r="A37725" s="232">
        <v>105438</v>
      </c>
      <c r="B37725" s="233" t="s">
        <v>59538</v>
      </c>
      <c r="C37725" s="232" t="s">
        <v>59</v>
      </c>
      <c r="D37725" s="232">
        <v>0</v>
      </c>
      <c r="E37725" s="232" t="s">
        <v>62718</v>
      </c>
    </row>
    <row r="37726" spans="1:5" ht="22.5" hidden="1">
      <c r="A37726" s="232">
        <v>105463</v>
      </c>
      <c r="B37726" s="233" t="s">
        <v>59539</v>
      </c>
      <c r="C37726" s="232" t="s">
        <v>59</v>
      </c>
      <c r="D37726" s="232">
        <v>0</v>
      </c>
      <c r="E37726" s="232" t="s">
        <v>62718</v>
      </c>
    </row>
    <row r="37727" spans="1:5" ht="22.5" hidden="1">
      <c r="A37727" s="232">
        <v>105485</v>
      </c>
      <c r="B37727" s="233" t="s">
        <v>59540</v>
      </c>
      <c r="C37727" s="232" t="s">
        <v>59</v>
      </c>
      <c r="D37727" s="232">
        <v>0</v>
      </c>
      <c r="E37727" s="232" t="s">
        <v>62718</v>
      </c>
    </row>
    <row r="37728" spans="1:5" ht="22.5" hidden="1">
      <c r="A37728" s="232">
        <v>105428</v>
      </c>
      <c r="B37728" s="233" t="s">
        <v>59541</v>
      </c>
      <c r="C37728" s="232" t="s">
        <v>59</v>
      </c>
      <c r="D37728" s="232">
        <v>0</v>
      </c>
      <c r="E37728" s="232" t="s">
        <v>62718</v>
      </c>
    </row>
    <row r="37729" spans="1:5" ht="22.5" hidden="1">
      <c r="A37729" s="232">
        <v>105426</v>
      </c>
      <c r="B37729" s="233" t="s">
        <v>59542</v>
      </c>
      <c r="C37729" s="232" t="s">
        <v>59</v>
      </c>
      <c r="D37729" s="232">
        <v>0</v>
      </c>
      <c r="E37729" s="232" t="s">
        <v>62718</v>
      </c>
    </row>
    <row r="37730" spans="1:5" ht="22.5" hidden="1">
      <c r="A37730" s="232">
        <v>105491</v>
      </c>
      <c r="B37730" s="233" t="s">
        <v>59543</v>
      </c>
      <c r="C37730" s="232" t="s">
        <v>59</v>
      </c>
      <c r="D37730" s="232">
        <v>0</v>
      </c>
      <c r="E37730" s="232" t="s">
        <v>62718</v>
      </c>
    </row>
    <row r="37731" spans="1:5" ht="22.5" hidden="1">
      <c r="A37731" s="232">
        <v>105495</v>
      </c>
      <c r="B37731" s="233" t="s">
        <v>59544</v>
      </c>
      <c r="C37731" s="232" t="s">
        <v>59</v>
      </c>
      <c r="D37731" s="232">
        <v>0</v>
      </c>
      <c r="E37731" s="232" t="s">
        <v>62718</v>
      </c>
    </row>
    <row r="37732" spans="1:5" hidden="1">
      <c r="A37732" s="232">
        <v>105407</v>
      </c>
      <c r="B37732" s="233" t="s">
        <v>59545</v>
      </c>
      <c r="C37732" s="232" t="s">
        <v>59</v>
      </c>
      <c r="D37732" s="232">
        <v>0</v>
      </c>
      <c r="E37732" s="232" t="s">
        <v>62718</v>
      </c>
    </row>
    <row r="37733" spans="1:5" ht="22.5" hidden="1">
      <c r="A37733" s="232">
        <v>105427</v>
      </c>
      <c r="B37733" s="233" t="s">
        <v>59546</v>
      </c>
      <c r="C37733" s="232" t="s">
        <v>59</v>
      </c>
      <c r="D37733" s="232">
        <v>0</v>
      </c>
      <c r="E37733" s="232" t="s">
        <v>62718</v>
      </c>
    </row>
    <row r="37734" spans="1:5" ht="22.5" hidden="1">
      <c r="A37734" s="232">
        <v>105492</v>
      </c>
      <c r="B37734" s="233" t="s">
        <v>59547</v>
      </c>
      <c r="C37734" s="232" t="s">
        <v>59</v>
      </c>
      <c r="D37734" s="232">
        <v>0</v>
      </c>
      <c r="E37734" s="232" t="s">
        <v>62718</v>
      </c>
    </row>
    <row r="37735" spans="1:5" ht="22.5" hidden="1">
      <c r="A37735" s="232">
        <v>105496</v>
      </c>
      <c r="B37735" s="233" t="s">
        <v>59548</v>
      </c>
      <c r="C37735" s="232" t="s">
        <v>59</v>
      </c>
      <c r="D37735" s="232">
        <v>0</v>
      </c>
      <c r="E37735" s="232" t="s">
        <v>62718</v>
      </c>
    </row>
    <row r="37736" spans="1:5" hidden="1">
      <c r="A37736" s="232">
        <v>105425</v>
      </c>
      <c r="B37736" s="233" t="s">
        <v>59549</v>
      </c>
      <c r="C37736" s="232" t="s">
        <v>59</v>
      </c>
      <c r="D37736" s="232">
        <v>0</v>
      </c>
      <c r="E37736" s="232" t="s">
        <v>62718</v>
      </c>
    </row>
    <row r="37737" spans="1:5" hidden="1">
      <c r="A37737" s="232">
        <v>105477</v>
      </c>
      <c r="B37737" s="233" t="s">
        <v>59550</v>
      </c>
      <c r="C37737" s="232" t="s">
        <v>59</v>
      </c>
      <c r="D37737" s="232">
        <v>0</v>
      </c>
      <c r="E37737" s="232" t="s">
        <v>62718</v>
      </c>
    </row>
    <row r="37738" spans="1:5" hidden="1">
      <c r="A37738" s="232">
        <v>105490</v>
      </c>
      <c r="B37738" s="233" t="s">
        <v>59551</v>
      </c>
      <c r="C37738" s="232" t="s">
        <v>59</v>
      </c>
      <c r="D37738" s="232">
        <v>0</v>
      </c>
      <c r="E37738" s="232" t="s">
        <v>62718</v>
      </c>
    </row>
    <row r="37739" spans="1:5" hidden="1">
      <c r="A37739" s="232">
        <v>105494</v>
      </c>
      <c r="B37739" s="233" t="s">
        <v>59552</v>
      </c>
      <c r="C37739" s="232" t="s">
        <v>59</v>
      </c>
      <c r="D37739" s="232">
        <v>0</v>
      </c>
      <c r="E37739" s="232" t="s">
        <v>62718</v>
      </c>
    </row>
    <row r="37740" spans="1:5" hidden="1">
      <c r="A37740" s="232">
        <v>105417</v>
      </c>
      <c r="B37740" s="233" t="s">
        <v>59553</v>
      </c>
      <c r="C37740" s="232" t="s">
        <v>59</v>
      </c>
      <c r="D37740" s="232">
        <v>0</v>
      </c>
      <c r="E37740" s="232" t="s">
        <v>62718</v>
      </c>
    </row>
    <row r="37741" spans="1:5" ht="33.75" hidden="1">
      <c r="A37741" s="232">
        <v>105461</v>
      </c>
      <c r="B37741" s="233" t="s">
        <v>59554</v>
      </c>
      <c r="C37741" s="232" t="s">
        <v>59</v>
      </c>
      <c r="D37741" s="232">
        <v>0</v>
      </c>
      <c r="E37741" s="232" t="s">
        <v>62718</v>
      </c>
    </row>
    <row r="37742" spans="1:5" ht="33.75" hidden="1">
      <c r="A37742" s="232">
        <v>105436</v>
      </c>
      <c r="B37742" s="233" t="s">
        <v>59555</v>
      </c>
      <c r="C37742" s="232" t="s">
        <v>59</v>
      </c>
      <c r="D37742" s="232">
        <v>0</v>
      </c>
      <c r="E37742" s="232" t="s">
        <v>62718</v>
      </c>
    </row>
    <row r="37743" spans="1:5" ht="33.75" hidden="1">
      <c r="A37743" s="232">
        <v>105483</v>
      </c>
      <c r="B37743" s="233" t="s">
        <v>59556</v>
      </c>
      <c r="C37743" s="232" t="s">
        <v>59</v>
      </c>
      <c r="D37743" s="232">
        <v>0</v>
      </c>
      <c r="E37743" s="232" t="s">
        <v>62718</v>
      </c>
    </row>
    <row r="37744" spans="1:5" ht="33.75" hidden="1">
      <c r="A37744" s="232">
        <v>105505</v>
      </c>
      <c r="B37744" s="233" t="s">
        <v>59557</v>
      </c>
      <c r="C37744" s="232" t="s">
        <v>59</v>
      </c>
      <c r="D37744" s="232">
        <v>0</v>
      </c>
      <c r="E37744" s="232" t="s">
        <v>62718</v>
      </c>
    </row>
    <row r="37745" spans="1:5" ht="22.5" hidden="1">
      <c r="A37745" s="232">
        <v>105435</v>
      </c>
      <c r="B37745" s="233" t="s">
        <v>59558</v>
      </c>
      <c r="C37745" s="232" t="s">
        <v>59</v>
      </c>
      <c r="D37745" s="232">
        <v>0</v>
      </c>
      <c r="E37745" s="232" t="s">
        <v>62718</v>
      </c>
    </row>
    <row r="37746" spans="1:5" ht="22.5" hidden="1">
      <c r="A37746" s="232">
        <v>105460</v>
      </c>
      <c r="B37746" s="233" t="s">
        <v>59559</v>
      </c>
      <c r="C37746" s="232" t="s">
        <v>59</v>
      </c>
      <c r="D37746" s="232">
        <v>0</v>
      </c>
      <c r="E37746" s="232" t="s">
        <v>62718</v>
      </c>
    </row>
    <row r="37747" spans="1:5" ht="22.5" hidden="1">
      <c r="A37747" s="232">
        <v>105470</v>
      </c>
      <c r="B37747" s="233" t="s">
        <v>59560</v>
      </c>
      <c r="C37747" s="232" t="s">
        <v>59</v>
      </c>
      <c r="D37747" s="232">
        <v>0</v>
      </c>
      <c r="E37747" s="232" t="s">
        <v>62718</v>
      </c>
    </row>
    <row r="37748" spans="1:5" ht="22.5" hidden="1">
      <c r="A37748" s="232">
        <v>105504</v>
      </c>
      <c r="B37748" s="233" t="s">
        <v>59561</v>
      </c>
      <c r="C37748" s="232" t="s">
        <v>59</v>
      </c>
      <c r="D37748" s="232">
        <v>0</v>
      </c>
      <c r="E37748" s="232" t="s">
        <v>62718</v>
      </c>
    </row>
    <row r="37749" spans="1:5" hidden="1">
      <c r="A37749" s="232">
        <v>105476</v>
      </c>
      <c r="B37749" s="233" t="s">
        <v>59562</v>
      </c>
      <c r="C37749" s="232" t="s">
        <v>59</v>
      </c>
      <c r="D37749" s="232">
        <v>0</v>
      </c>
      <c r="E37749" s="232" t="s">
        <v>62718</v>
      </c>
    </row>
    <row r="37750" spans="1:5" hidden="1">
      <c r="A37750" s="232">
        <v>105471</v>
      </c>
      <c r="B37750" s="233" t="s">
        <v>59563</v>
      </c>
      <c r="C37750" s="232" t="s">
        <v>59</v>
      </c>
      <c r="D37750" s="232">
        <v>0</v>
      </c>
      <c r="E37750" s="232" t="s">
        <v>62718</v>
      </c>
    </row>
    <row r="37751" spans="1:5" hidden="1">
      <c r="A37751" s="232">
        <v>105493</v>
      </c>
      <c r="B37751" s="233" t="s">
        <v>59564</v>
      </c>
      <c r="C37751" s="232" t="s">
        <v>59</v>
      </c>
      <c r="D37751" s="232">
        <v>0</v>
      </c>
      <c r="E37751" s="232" t="s">
        <v>62718</v>
      </c>
    </row>
    <row r="37752" spans="1:5" hidden="1">
      <c r="A37752" s="232">
        <v>105482</v>
      </c>
      <c r="B37752" s="233" t="s">
        <v>59565</v>
      </c>
      <c r="C37752" s="232" t="s">
        <v>59</v>
      </c>
      <c r="D37752" s="232">
        <v>0</v>
      </c>
      <c r="E37752" s="232" t="s">
        <v>62718</v>
      </c>
    </row>
    <row r="37753" spans="1:5" ht="22.5" hidden="1">
      <c r="A37753" s="232">
        <v>105430</v>
      </c>
      <c r="B37753" s="233" t="s">
        <v>59566</v>
      </c>
      <c r="C37753" s="232" t="s">
        <v>59</v>
      </c>
      <c r="D37753" s="232">
        <v>0</v>
      </c>
      <c r="E37753" s="232" t="s">
        <v>62718</v>
      </c>
    </row>
    <row r="37754" spans="1:5" ht="22.5" hidden="1">
      <c r="A37754" s="232">
        <v>105440</v>
      </c>
      <c r="B37754" s="233" t="s">
        <v>59567</v>
      </c>
      <c r="C37754" s="232" t="s">
        <v>59</v>
      </c>
      <c r="D37754" s="232">
        <v>0</v>
      </c>
      <c r="E37754" s="232" t="s">
        <v>62718</v>
      </c>
    </row>
    <row r="37755" spans="1:5" ht="22.5" hidden="1">
      <c r="A37755" s="232">
        <v>105465</v>
      </c>
      <c r="B37755" s="233" t="s">
        <v>59568</v>
      </c>
      <c r="C37755" s="232" t="s">
        <v>59</v>
      </c>
      <c r="D37755" s="232">
        <v>0</v>
      </c>
      <c r="E37755" s="232" t="s">
        <v>62718</v>
      </c>
    </row>
    <row r="37756" spans="1:5" ht="22.5" hidden="1">
      <c r="A37756" s="232">
        <v>105499</v>
      </c>
      <c r="B37756" s="233" t="s">
        <v>59569</v>
      </c>
      <c r="C37756" s="232" t="s">
        <v>59</v>
      </c>
      <c r="D37756" s="232">
        <v>0</v>
      </c>
      <c r="E37756" s="232" t="s">
        <v>62718</v>
      </c>
    </row>
    <row r="37757" spans="1:5" ht="22.5" hidden="1">
      <c r="A37757" s="232">
        <v>105431</v>
      </c>
      <c r="B37757" s="233" t="s">
        <v>59570</v>
      </c>
      <c r="C37757" s="232" t="s">
        <v>59</v>
      </c>
      <c r="D37757" s="232">
        <v>0</v>
      </c>
      <c r="E37757" s="232" t="s">
        <v>62718</v>
      </c>
    </row>
    <row r="37758" spans="1:5" ht="22.5" hidden="1">
      <c r="A37758" s="232">
        <v>105441</v>
      </c>
      <c r="B37758" s="233" t="s">
        <v>59571</v>
      </c>
      <c r="C37758" s="232" t="s">
        <v>59</v>
      </c>
      <c r="D37758" s="232">
        <v>0</v>
      </c>
      <c r="E37758" s="232" t="s">
        <v>62718</v>
      </c>
    </row>
    <row r="37759" spans="1:5" ht="22.5" hidden="1">
      <c r="A37759" s="232">
        <v>105466</v>
      </c>
      <c r="B37759" s="233" t="s">
        <v>59572</v>
      </c>
      <c r="C37759" s="232" t="s">
        <v>59</v>
      </c>
      <c r="D37759" s="232">
        <v>0</v>
      </c>
      <c r="E37759" s="232" t="s">
        <v>62718</v>
      </c>
    </row>
    <row r="37760" spans="1:5" ht="22.5" hidden="1">
      <c r="A37760" s="232">
        <v>105500</v>
      </c>
      <c r="B37760" s="233" t="s">
        <v>59573</v>
      </c>
      <c r="C37760" s="232" t="s">
        <v>59</v>
      </c>
      <c r="D37760" s="232">
        <v>0</v>
      </c>
      <c r="E37760" s="232" t="s">
        <v>62718</v>
      </c>
    </row>
    <row r="37761" spans="1:5" ht="22.5" hidden="1">
      <c r="A37761" s="232">
        <v>105429</v>
      </c>
      <c r="B37761" s="233" t="s">
        <v>59574</v>
      </c>
      <c r="C37761" s="232" t="s">
        <v>59</v>
      </c>
      <c r="D37761" s="232">
        <v>0</v>
      </c>
      <c r="E37761" s="232" t="s">
        <v>62718</v>
      </c>
    </row>
    <row r="37762" spans="1:5" ht="22.5" hidden="1">
      <c r="A37762" s="232">
        <v>105439</v>
      </c>
      <c r="B37762" s="233" t="s">
        <v>59575</v>
      </c>
      <c r="C37762" s="232" t="s">
        <v>59</v>
      </c>
      <c r="D37762" s="232">
        <v>0</v>
      </c>
      <c r="E37762" s="232" t="s">
        <v>62718</v>
      </c>
    </row>
    <row r="37763" spans="1:5" ht="22.5" hidden="1">
      <c r="A37763" s="232">
        <v>105464</v>
      </c>
      <c r="B37763" s="233" t="s">
        <v>59576</v>
      </c>
      <c r="C37763" s="232" t="s">
        <v>59</v>
      </c>
      <c r="D37763" s="232">
        <v>0</v>
      </c>
      <c r="E37763" s="232" t="s">
        <v>62718</v>
      </c>
    </row>
    <row r="37764" spans="1:5" ht="22.5" hidden="1">
      <c r="A37764" s="232">
        <v>105489</v>
      </c>
      <c r="B37764" s="233" t="s">
        <v>59577</v>
      </c>
      <c r="C37764" s="232" t="s">
        <v>59</v>
      </c>
      <c r="D37764" s="232">
        <v>0</v>
      </c>
      <c r="E37764" s="232" t="s">
        <v>62718</v>
      </c>
    </row>
    <row r="37765" spans="1:5" ht="22.5" hidden="1">
      <c r="A37765" s="232">
        <v>105437</v>
      </c>
      <c r="B37765" s="233" t="s">
        <v>59578</v>
      </c>
      <c r="C37765" s="232" t="s">
        <v>59</v>
      </c>
      <c r="D37765" s="232">
        <v>0</v>
      </c>
      <c r="E37765" s="232" t="s">
        <v>62718</v>
      </c>
    </row>
    <row r="37766" spans="1:5" ht="22.5" hidden="1">
      <c r="A37766" s="232">
        <v>105462</v>
      </c>
      <c r="B37766" s="233" t="s">
        <v>59579</v>
      </c>
      <c r="C37766" s="232" t="s">
        <v>59</v>
      </c>
      <c r="D37766" s="232">
        <v>0</v>
      </c>
      <c r="E37766" s="232" t="s">
        <v>62718</v>
      </c>
    </row>
    <row r="37767" spans="1:5" ht="22.5" hidden="1">
      <c r="A37767" s="232">
        <v>105484</v>
      </c>
      <c r="B37767" s="233" t="s">
        <v>59580</v>
      </c>
      <c r="C37767" s="232" t="s">
        <v>59</v>
      </c>
      <c r="D37767" s="232">
        <v>0</v>
      </c>
      <c r="E37767" s="232" t="s">
        <v>62718</v>
      </c>
    </row>
    <row r="37768" spans="1:5" ht="22.5" hidden="1">
      <c r="A37768" s="232">
        <v>105506</v>
      </c>
      <c r="B37768" s="233" t="s">
        <v>59581</v>
      </c>
      <c r="C37768" s="232" t="s">
        <v>59</v>
      </c>
      <c r="D37768" s="232">
        <v>0</v>
      </c>
      <c r="E37768" s="232" t="s">
        <v>62718</v>
      </c>
    </row>
    <row r="37769" spans="1:5" ht="22.5" hidden="1">
      <c r="A37769" s="232">
        <v>105432</v>
      </c>
      <c r="B37769" s="233" t="s">
        <v>59582</v>
      </c>
      <c r="C37769" s="232" t="s">
        <v>59</v>
      </c>
      <c r="D37769" s="232">
        <v>0</v>
      </c>
      <c r="E37769" s="232" t="s">
        <v>62718</v>
      </c>
    </row>
    <row r="37770" spans="1:5" ht="22.5" hidden="1">
      <c r="A37770" s="232">
        <v>105457</v>
      </c>
      <c r="B37770" s="233" t="s">
        <v>59583</v>
      </c>
      <c r="C37770" s="232" t="s">
        <v>59</v>
      </c>
      <c r="D37770" s="232">
        <v>0</v>
      </c>
      <c r="E37770" s="232" t="s">
        <v>62718</v>
      </c>
    </row>
    <row r="37771" spans="1:5" ht="22.5" hidden="1">
      <c r="A37771" s="232">
        <v>105467</v>
      </c>
      <c r="B37771" s="233" t="s">
        <v>59584</v>
      </c>
      <c r="C37771" s="232" t="s">
        <v>59</v>
      </c>
      <c r="D37771" s="232">
        <v>0</v>
      </c>
      <c r="E37771" s="232" t="s">
        <v>62718</v>
      </c>
    </row>
    <row r="37772" spans="1:5" ht="22.5" hidden="1">
      <c r="A37772" s="232">
        <v>105501</v>
      </c>
      <c r="B37772" s="233" t="s">
        <v>59585</v>
      </c>
      <c r="C37772" s="232" t="s">
        <v>59</v>
      </c>
      <c r="D37772" s="232">
        <v>0</v>
      </c>
      <c r="E37772" s="232" t="s">
        <v>62718</v>
      </c>
    </row>
    <row r="37773" spans="1:5" ht="22.5" hidden="1">
      <c r="A37773" s="232">
        <v>105433</v>
      </c>
      <c r="B37773" s="233" t="s">
        <v>59586</v>
      </c>
      <c r="C37773" s="232" t="s">
        <v>59</v>
      </c>
      <c r="D37773" s="232">
        <v>0</v>
      </c>
      <c r="E37773" s="232" t="s">
        <v>62718</v>
      </c>
    </row>
    <row r="37774" spans="1:5" ht="22.5" hidden="1">
      <c r="A37774" s="232">
        <v>105458</v>
      </c>
      <c r="B37774" s="233" t="s">
        <v>59587</v>
      </c>
      <c r="C37774" s="232" t="s">
        <v>59</v>
      </c>
      <c r="D37774" s="232">
        <v>0</v>
      </c>
      <c r="E37774" s="232" t="s">
        <v>62718</v>
      </c>
    </row>
    <row r="37775" spans="1:5" ht="22.5" hidden="1">
      <c r="A37775" s="232">
        <v>105468</v>
      </c>
      <c r="B37775" s="233" t="s">
        <v>59588</v>
      </c>
      <c r="C37775" s="232" t="s">
        <v>59</v>
      </c>
      <c r="D37775" s="232">
        <v>0</v>
      </c>
      <c r="E37775" s="232" t="s">
        <v>62718</v>
      </c>
    </row>
    <row r="37776" spans="1:5" ht="22.5" hidden="1">
      <c r="A37776" s="232">
        <v>105502</v>
      </c>
      <c r="B37776" s="233" t="s">
        <v>59589</v>
      </c>
      <c r="C37776" s="232" t="s">
        <v>59</v>
      </c>
      <c r="D37776" s="232">
        <v>0</v>
      </c>
      <c r="E37776" s="232" t="s">
        <v>62718</v>
      </c>
    </row>
    <row r="37777" spans="1:5" ht="22.5" hidden="1">
      <c r="A37777" s="232">
        <v>105434</v>
      </c>
      <c r="B37777" s="233" t="s">
        <v>59590</v>
      </c>
      <c r="C37777" s="232" t="s">
        <v>59</v>
      </c>
      <c r="D37777" s="232">
        <v>0</v>
      </c>
      <c r="E37777" s="232" t="s">
        <v>62718</v>
      </c>
    </row>
    <row r="37778" spans="1:5" ht="22.5" hidden="1">
      <c r="A37778" s="232">
        <v>105459</v>
      </c>
      <c r="B37778" s="233" t="s">
        <v>59591</v>
      </c>
      <c r="C37778" s="232" t="s">
        <v>59</v>
      </c>
      <c r="D37778" s="232">
        <v>0</v>
      </c>
      <c r="E37778" s="232" t="s">
        <v>62718</v>
      </c>
    </row>
    <row r="37779" spans="1:5" ht="22.5" hidden="1">
      <c r="A37779" s="232">
        <v>105469</v>
      </c>
      <c r="B37779" s="233" t="s">
        <v>59592</v>
      </c>
      <c r="C37779" s="232" t="s">
        <v>59</v>
      </c>
      <c r="D37779" s="232">
        <v>0</v>
      </c>
      <c r="E37779" s="232" t="s">
        <v>62718</v>
      </c>
    </row>
    <row r="37780" spans="1:5" ht="22.5" hidden="1">
      <c r="A37780" s="232">
        <v>105503</v>
      </c>
      <c r="B37780" s="233" t="s">
        <v>59593</v>
      </c>
      <c r="C37780" s="232" t="s">
        <v>59</v>
      </c>
      <c r="D37780" s="232">
        <v>0</v>
      </c>
      <c r="E37780" s="232" t="s">
        <v>62718</v>
      </c>
    </row>
    <row r="37781" spans="1:5" ht="22.5" hidden="1">
      <c r="A37781" s="232">
        <v>105472</v>
      </c>
      <c r="B37781" s="233" t="s">
        <v>59594</v>
      </c>
      <c r="C37781" s="232" t="s">
        <v>59</v>
      </c>
      <c r="D37781" s="232">
        <v>0</v>
      </c>
      <c r="E37781" s="232" t="s">
        <v>62718</v>
      </c>
    </row>
    <row r="37782" spans="1:5" ht="22.5" hidden="1">
      <c r="A37782" s="232">
        <v>105413</v>
      </c>
      <c r="B37782" s="233" t="s">
        <v>59595</v>
      </c>
      <c r="C37782" s="232" t="s">
        <v>59</v>
      </c>
      <c r="D37782" s="232">
        <v>0</v>
      </c>
      <c r="E37782" s="232" t="s">
        <v>62718</v>
      </c>
    </row>
    <row r="37783" spans="1:5" ht="22.5" hidden="1">
      <c r="A37783" s="232">
        <v>105423</v>
      </c>
      <c r="B37783" s="233" t="s">
        <v>59596</v>
      </c>
      <c r="C37783" s="232" t="s">
        <v>59</v>
      </c>
      <c r="D37783" s="232">
        <v>0</v>
      </c>
      <c r="E37783" s="232" t="s">
        <v>62718</v>
      </c>
    </row>
    <row r="37784" spans="1:5" ht="22.5" hidden="1">
      <c r="A37784" s="232">
        <v>105447</v>
      </c>
      <c r="B37784" s="233" t="s">
        <v>59597</v>
      </c>
      <c r="C37784" s="232" t="s">
        <v>59</v>
      </c>
      <c r="D37784" s="232">
        <v>0</v>
      </c>
      <c r="E37784" s="232" t="s">
        <v>62718</v>
      </c>
    </row>
    <row r="37785" spans="1:5" ht="22.5" hidden="1">
      <c r="A37785" s="232">
        <v>105408</v>
      </c>
      <c r="B37785" s="233" t="s">
        <v>59598</v>
      </c>
      <c r="C37785" s="232" t="s">
        <v>59</v>
      </c>
      <c r="D37785" s="232">
        <v>0</v>
      </c>
      <c r="E37785" s="232" t="s">
        <v>62718</v>
      </c>
    </row>
    <row r="37786" spans="1:5" ht="22.5" hidden="1">
      <c r="A37786" s="232">
        <v>105479</v>
      </c>
      <c r="B37786" s="233" t="s">
        <v>59599</v>
      </c>
      <c r="C37786" s="232" t="s">
        <v>59</v>
      </c>
      <c r="D37786" s="232">
        <v>0</v>
      </c>
      <c r="E37786" s="232" t="s">
        <v>62718</v>
      </c>
    </row>
    <row r="37787" spans="1:5" ht="22.5" hidden="1">
      <c r="A37787" s="232">
        <v>105422</v>
      </c>
      <c r="B37787" s="233" t="s">
        <v>59600</v>
      </c>
      <c r="C37787" s="232" t="s">
        <v>59</v>
      </c>
      <c r="D37787" s="232">
        <v>0</v>
      </c>
      <c r="E37787" s="232" t="s">
        <v>62718</v>
      </c>
    </row>
    <row r="37788" spans="1:5" ht="22.5" hidden="1">
      <c r="A37788" s="232">
        <v>105446</v>
      </c>
      <c r="B37788" s="233" t="s">
        <v>59601</v>
      </c>
      <c r="C37788" s="232" t="s">
        <v>59</v>
      </c>
      <c r="D37788" s="232">
        <v>0</v>
      </c>
      <c r="E37788" s="232" t="s">
        <v>62718</v>
      </c>
    </row>
    <row r="37789" spans="1:5" hidden="1">
      <c r="A37789" s="232">
        <v>105474</v>
      </c>
      <c r="B37789" s="233" t="s">
        <v>59602</v>
      </c>
      <c r="C37789" s="232" t="s">
        <v>59</v>
      </c>
      <c r="D37789" s="232">
        <v>0</v>
      </c>
      <c r="E37789" s="232" t="s">
        <v>62718</v>
      </c>
    </row>
    <row r="37790" spans="1:5" hidden="1">
      <c r="A37790" s="232">
        <v>105480</v>
      </c>
      <c r="B37790" s="233" t="s">
        <v>59603</v>
      </c>
      <c r="C37790" s="232" t="s">
        <v>59</v>
      </c>
      <c r="D37790" s="232">
        <v>0</v>
      </c>
      <c r="E37790" s="232" t="s">
        <v>62718</v>
      </c>
    </row>
    <row r="37791" spans="1:5" hidden="1">
      <c r="A37791" s="232">
        <v>105481</v>
      </c>
      <c r="B37791" s="233" t="s">
        <v>59604</v>
      </c>
      <c r="C37791" s="232" t="s">
        <v>59</v>
      </c>
      <c r="D37791" s="232">
        <v>0</v>
      </c>
      <c r="E37791" s="232" t="s">
        <v>62718</v>
      </c>
    </row>
    <row r="37792" spans="1:5" hidden="1">
      <c r="A37792" s="232">
        <v>105449</v>
      </c>
      <c r="B37792" s="233" t="s">
        <v>59605</v>
      </c>
      <c r="C37792" s="232" t="s">
        <v>59</v>
      </c>
      <c r="D37792" s="232">
        <v>0</v>
      </c>
      <c r="E37792" s="232" t="s">
        <v>62718</v>
      </c>
    </row>
    <row r="37793" spans="1:5" ht="22.5" hidden="1">
      <c r="A37793" s="232">
        <v>105511</v>
      </c>
      <c r="B37793" s="233" t="s">
        <v>59606</v>
      </c>
      <c r="C37793" s="232" t="s">
        <v>911</v>
      </c>
      <c r="D37793" s="232">
        <v>0</v>
      </c>
      <c r="E37793" s="232" t="s">
        <v>62718</v>
      </c>
    </row>
    <row r="37794" spans="1:5" ht="22.5" hidden="1">
      <c r="A37794" s="232">
        <v>105507</v>
      </c>
      <c r="B37794" s="233" t="s">
        <v>59607</v>
      </c>
      <c r="C37794" s="232" t="s">
        <v>911</v>
      </c>
      <c r="D37794" s="232">
        <v>0</v>
      </c>
      <c r="E37794" s="232" t="s">
        <v>62718</v>
      </c>
    </row>
    <row r="37795" spans="1:5" ht="22.5" hidden="1">
      <c r="A37795" s="232">
        <v>105512</v>
      </c>
      <c r="B37795" s="233" t="s">
        <v>59608</v>
      </c>
      <c r="C37795" s="232" t="s">
        <v>911</v>
      </c>
      <c r="D37795" s="232">
        <v>0</v>
      </c>
      <c r="E37795" s="232" t="s">
        <v>62718</v>
      </c>
    </row>
    <row r="37796" spans="1:5" ht="22.5" hidden="1">
      <c r="A37796" s="232">
        <v>105508</v>
      </c>
      <c r="B37796" s="233" t="s">
        <v>59609</v>
      </c>
      <c r="C37796" s="232" t="s">
        <v>911</v>
      </c>
      <c r="D37796" s="232">
        <v>0</v>
      </c>
      <c r="E37796" s="232" t="s">
        <v>62718</v>
      </c>
    </row>
    <row r="37797" spans="1:5" ht="33.75" hidden="1">
      <c r="A37797" s="232">
        <v>105513</v>
      </c>
      <c r="B37797" s="233" t="s">
        <v>59610</v>
      </c>
      <c r="C37797" s="232" t="s">
        <v>911</v>
      </c>
      <c r="D37797" s="232">
        <v>0</v>
      </c>
      <c r="E37797" s="232" t="s">
        <v>62718</v>
      </c>
    </row>
    <row r="37798" spans="1:5" ht="33.75" hidden="1">
      <c r="A37798" s="232">
        <v>105509</v>
      </c>
      <c r="B37798" s="233" t="s">
        <v>59611</v>
      </c>
      <c r="C37798" s="232" t="s">
        <v>911</v>
      </c>
      <c r="D37798" s="232">
        <v>0</v>
      </c>
      <c r="E37798" s="232" t="s">
        <v>62718</v>
      </c>
    </row>
    <row r="37799" spans="1:5" ht="33.75" hidden="1">
      <c r="A37799" s="232">
        <v>105514</v>
      </c>
      <c r="B37799" s="233" t="s">
        <v>59612</v>
      </c>
      <c r="C37799" s="232" t="s">
        <v>911</v>
      </c>
      <c r="D37799" s="232">
        <v>0</v>
      </c>
      <c r="E37799" s="232" t="s">
        <v>62718</v>
      </c>
    </row>
    <row r="37800" spans="1:5" ht="33.75" hidden="1">
      <c r="A37800" s="232">
        <v>105510</v>
      </c>
      <c r="B37800" s="233" t="s">
        <v>59613</v>
      </c>
      <c r="C37800" s="232" t="s">
        <v>911</v>
      </c>
      <c r="D37800" s="232">
        <v>0</v>
      </c>
      <c r="E37800" s="232" t="s">
        <v>62718</v>
      </c>
    </row>
    <row r="37801" spans="1:5" ht="22.5" hidden="1">
      <c r="A37801" s="232">
        <v>100207</v>
      </c>
      <c r="B37801" s="233" t="s">
        <v>12657</v>
      </c>
      <c r="C37801" s="232" t="s">
        <v>912</v>
      </c>
      <c r="D37801" s="232">
        <v>609.27</v>
      </c>
      <c r="E37801" s="232" t="s">
        <v>62718</v>
      </c>
    </row>
    <row r="37802" spans="1:5" ht="22.5" hidden="1">
      <c r="A37802" s="232">
        <v>100211</v>
      </c>
      <c r="B37802" s="233" t="s">
        <v>12661</v>
      </c>
      <c r="C37802" s="232" t="s">
        <v>72</v>
      </c>
      <c r="D37802" s="232">
        <v>10.24</v>
      </c>
      <c r="E37802" s="232" t="s">
        <v>62718</v>
      </c>
    </row>
    <row r="37803" spans="1:5" ht="22.5" hidden="1">
      <c r="A37803" s="232">
        <v>100210</v>
      </c>
      <c r="B37803" s="233" t="s">
        <v>12660</v>
      </c>
      <c r="C37803" s="232" t="s">
        <v>72</v>
      </c>
      <c r="D37803" s="232">
        <v>26.55</v>
      </c>
      <c r="E37803" s="232" t="s">
        <v>62718</v>
      </c>
    </row>
    <row r="37804" spans="1:5" ht="22.5" hidden="1">
      <c r="A37804" s="232">
        <v>100221</v>
      </c>
      <c r="B37804" s="233" t="s">
        <v>12671</v>
      </c>
      <c r="C37804" s="232" t="s">
        <v>2337</v>
      </c>
      <c r="D37804" s="232">
        <v>46.92</v>
      </c>
      <c r="E37804" s="232" t="s">
        <v>62718</v>
      </c>
    </row>
    <row r="37805" spans="1:5" ht="22.5" hidden="1">
      <c r="A37805" s="232">
        <v>100203</v>
      </c>
      <c r="B37805" s="233" t="s">
        <v>12653</v>
      </c>
      <c r="C37805" s="232" t="s">
        <v>12645</v>
      </c>
      <c r="D37805" s="232">
        <v>1.64</v>
      </c>
      <c r="E37805" s="232" t="s">
        <v>62718</v>
      </c>
    </row>
    <row r="37806" spans="1:5" ht="22.5" hidden="1">
      <c r="A37806" s="232">
        <v>100202</v>
      </c>
      <c r="B37806" s="233" t="s">
        <v>12652</v>
      </c>
      <c r="C37806" s="232" t="s">
        <v>12645</v>
      </c>
      <c r="D37806" s="232">
        <v>1.39</v>
      </c>
      <c r="E37806" s="232" t="s">
        <v>62718</v>
      </c>
    </row>
    <row r="37807" spans="1:5" ht="22.5" hidden="1">
      <c r="A37807" s="232">
        <v>100201</v>
      </c>
      <c r="B37807" s="233" t="s">
        <v>12651</v>
      </c>
      <c r="C37807" s="232" t="s">
        <v>12645</v>
      </c>
      <c r="D37807" s="232">
        <v>1.18</v>
      </c>
      <c r="E37807" s="232" t="s">
        <v>62718</v>
      </c>
    </row>
    <row r="37808" spans="1:5" ht="22.5" hidden="1">
      <c r="A37808" s="232">
        <v>100216</v>
      </c>
      <c r="B37808" s="233" t="s">
        <v>12666</v>
      </c>
      <c r="C37808" s="232" t="s">
        <v>72</v>
      </c>
      <c r="D37808" s="232">
        <v>1.44</v>
      </c>
      <c r="E37808" s="232" t="s">
        <v>62718</v>
      </c>
    </row>
    <row r="37809" spans="1:5" ht="22.5" hidden="1">
      <c r="A37809" s="232">
        <v>100215</v>
      </c>
      <c r="B37809" s="233" t="s">
        <v>12665</v>
      </c>
      <c r="C37809" s="232" t="s">
        <v>72</v>
      </c>
      <c r="D37809" s="232">
        <v>5.34</v>
      </c>
      <c r="E37809" s="232" t="s">
        <v>62718</v>
      </c>
    </row>
    <row r="37810" spans="1:5" ht="22.5" hidden="1">
      <c r="A37810" s="232">
        <v>100214</v>
      </c>
      <c r="B37810" s="233" t="s">
        <v>12664</v>
      </c>
      <c r="C37810" s="232" t="s">
        <v>72</v>
      </c>
      <c r="D37810" s="232">
        <v>6.24</v>
      </c>
      <c r="E37810" s="232" t="s">
        <v>62718</v>
      </c>
    </row>
    <row r="37811" spans="1:5" ht="22.5" hidden="1">
      <c r="A37811" s="232">
        <v>100223</v>
      </c>
      <c r="B37811" s="233" t="s">
        <v>12673</v>
      </c>
      <c r="C37811" s="232" t="s">
        <v>2337</v>
      </c>
      <c r="D37811" s="232">
        <v>8.32</v>
      </c>
      <c r="E37811" s="232" t="s">
        <v>62718</v>
      </c>
    </row>
    <row r="37812" spans="1:5" ht="22.5" hidden="1">
      <c r="A37812" s="232">
        <v>100280</v>
      </c>
      <c r="B37812" s="233" t="s">
        <v>12732</v>
      </c>
      <c r="C37812" s="232" t="s">
        <v>72</v>
      </c>
      <c r="D37812" s="232">
        <v>27.28</v>
      </c>
      <c r="E37812" s="232" t="s">
        <v>62718</v>
      </c>
    </row>
    <row r="37813" spans="1:5" ht="33.75" hidden="1">
      <c r="A37813" s="232">
        <v>100270</v>
      </c>
      <c r="B37813" s="233" t="s">
        <v>12722</v>
      </c>
      <c r="C37813" s="232" t="s">
        <v>72</v>
      </c>
      <c r="D37813" s="232">
        <v>93.09</v>
      </c>
      <c r="E37813" s="232" t="s">
        <v>62718</v>
      </c>
    </row>
    <row r="37814" spans="1:5" ht="22.5" hidden="1">
      <c r="A37814" s="232">
        <v>100286</v>
      </c>
      <c r="B37814" s="233" t="s">
        <v>12738</v>
      </c>
      <c r="C37814" s="232" t="s">
        <v>12688</v>
      </c>
      <c r="D37814" s="232">
        <v>20.37</v>
      </c>
      <c r="E37814" s="232" t="s">
        <v>62718</v>
      </c>
    </row>
    <row r="37815" spans="1:5" ht="22.5" hidden="1">
      <c r="A37815" s="232">
        <v>100213</v>
      </c>
      <c r="B37815" s="233" t="s">
        <v>12663</v>
      </c>
      <c r="C37815" s="232" t="s">
        <v>72</v>
      </c>
      <c r="D37815" s="232">
        <v>4.0599999999999996</v>
      </c>
      <c r="E37815" s="232" t="s">
        <v>62718</v>
      </c>
    </row>
    <row r="37816" spans="1:5" ht="22.5" hidden="1">
      <c r="A37816" s="232">
        <v>100212</v>
      </c>
      <c r="B37816" s="233" t="s">
        <v>12662</v>
      </c>
      <c r="C37816" s="232" t="s">
        <v>72</v>
      </c>
      <c r="D37816" s="232">
        <v>11.31</v>
      </c>
      <c r="E37816" s="232" t="s">
        <v>62718</v>
      </c>
    </row>
    <row r="37817" spans="1:5" ht="22.5" hidden="1">
      <c r="A37817" s="232">
        <v>100222</v>
      </c>
      <c r="B37817" s="233" t="s">
        <v>12672</v>
      </c>
      <c r="C37817" s="232" t="s">
        <v>2337</v>
      </c>
      <c r="D37817" s="232">
        <v>17.77</v>
      </c>
      <c r="E37817" s="232" t="s">
        <v>62718</v>
      </c>
    </row>
    <row r="37818" spans="1:5" ht="22.5" hidden="1">
      <c r="A37818" s="232">
        <v>100226</v>
      </c>
      <c r="B37818" s="233" t="s">
        <v>12677</v>
      </c>
      <c r="C37818" s="232" t="s">
        <v>12676</v>
      </c>
      <c r="D37818" s="232">
        <v>1.02</v>
      </c>
      <c r="E37818" s="232" t="s">
        <v>62718</v>
      </c>
    </row>
    <row r="37819" spans="1:5" ht="22.5" hidden="1">
      <c r="A37819" s="232">
        <v>100200</v>
      </c>
      <c r="B37819" s="233" t="s">
        <v>12650</v>
      </c>
      <c r="C37819" s="232" t="s">
        <v>12645</v>
      </c>
      <c r="D37819" s="232">
        <v>0.59</v>
      </c>
      <c r="E37819" s="232" t="s">
        <v>62718</v>
      </c>
    </row>
    <row r="37820" spans="1:5" ht="22.5" hidden="1">
      <c r="A37820" s="232">
        <v>100199</v>
      </c>
      <c r="B37820" s="233" t="s">
        <v>12649</v>
      </c>
      <c r="C37820" s="232" t="s">
        <v>12645</v>
      </c>
      <c r="D37820" s="232">
        <v>0.49</v>
      </c>
      <c r="E37820" s="232" t="s">
        <v>62718</v>
      </c>
    </row>
    <row r="37821" spans="1:5" ht="22.5" hidden="1">
      <c r="A37821" s="232">
        <v>100198</v>
      </c>
      <c r="B37821" s="233" t="s">
        <v>12648</v>
      </c>
      <c r="C37821" s="232" t="s">
        <v>12645</v>
      </c>
      <c r="D37821" s="232">
        <v>0.4</v>
      </c>
      <c r="E37821" s="232" t="s">
        <v>62718</v>
      </c>
    </row>
    <row r="37822" spans="1:5" ht="22.5" hidden="1">
      <c r="A37822" s="232">
        <v>100283</v>
      </c>
      <c r="B37822" s="233" t="s">
        <v>12735</v>
      </c>
      <c r="C37822" s="232" t="s">
        <v>2337</v>
      </c>
      <c r="D37822" s="232">
        <v>37.590000000000003</v>
      </c>
      <c r="E37822" s="232" t="s">
        <v>62718</v>
      </c>
    </row>
    <row r="37823" spans="1:5" ht="22.5" hidden="1">
      <c r="A37823" s="232">
        <v>100227</v>
      </c>
      <c r="B37823" s="233" t="s">
        <v>12678</v>
      </c>
      <c r="C37823" s="232" t="s">
        <v>12676</v>
      </c>
      <c r="D37823" s="232">
        <v>1.51</v>
      </c>
      <c r="E37823" s="232" t="s">
        <v>62718</v>
      </c>
    </row>
    <row r="37824" spans="1:5" ht="22.5" hidden="1">
      <c r="A37824" s="232">
        <v>100205</v>
      </c>
      <c r="B37824" s="233" t="s">
        <v>12655</v>
      </c>
      <c r="C37824" s="232" t="s">
        <v>912</v>
      </c>
      <c r="D37824" s="232">
        <v>2178.29</v>
      </c>
      <c r="E37824" s="232" t="s">
        <v>62718</v>
      </c>
    </row>
    <row r="37825" spans="1:5" ht="22.5" hidden="1">
      <c r="A37825" s="232">
        <v>100206</v>
      </c>
      <c r="B37825" s="233" t="s">
        <v>12656</v>
      </c>
      <c r="C37825" s="232" t="s">
        <v>912</v>
      </c>
      <c r="D37825" s="232">
        <v>1574.53</v>
      </c>
      <c r="E37825" s="232" t="s">
        <v>62718</v>
      </c>
    </row>
    <row r="37826" spans="1:5" ht="22.5" hidden="1">
      <c r="A37826" s="232">
        <v>100281</v>
      </c>
      <c r="B37826" s="233" t="s">
        <v>12733</v>
      </c>
      <c r="C37826" s="232" t="s">
        <v>72</v>
      </c>
      <c r="D37826" s="232">
        <v>4.76</v>
      </c>
      <c r="E37826" s="232" t="s">
        <v>62718</v>
      </c>
    </row>
    <row r="37827" spans="1:5" ht="22.5" hidden="1">
      <c r="A37827" s="232">
        <v>100219</v>
      </c>
      <c r="B37827" s="233" t="s">
        <v>12669</v>
      </c>
      <c r="C37827" s="232" t="s">
        <v>72</v>
      </c>
      <c r="D37827" s="232">
        <v>0.59</v>
      </c>
      <c r="E37827" s="232" t="s">
        <v>62718</v>
      </c>
    </row>
    <row r="37828" spans="1:5" ht="22.5" hidden="1">
      <c r="A37828" s="232">
        <v>100218</v>
      </c>
      <c r="B37828" s="233" t="s">
        <v>12668</v>
      </c>
      <c r="C37828" s="232" t="s">
        <v>72</v>
      </c>
      <c r="D37828" s="232">
        <v>2.66</v>
      </c>
      <c r="E37828" s="232" t="s">
        <v>62718</v>
      </c>
    </row>
    <row r="37829" spans="1:5" ht="22.5" hidden="1">
      <c r="A37829" s="232">
        <v>100217</v>
      </c>
      <c r="B37829" s="233" t="s">
        <v>12667</v>
      </c>
      <c r="C37829" s="232" t="s">
        <v>72</v>
      </c>
      <c r="D37829" s="232">
        <v>3.89</v>
      </c>
      <c r="E37829" s="232" t="s">
        <v>62718</v>
      </c>
    </row>
    <row r="37830" spans="1:5" ht="22.5" hidden="1">
      <c r="A37830" s="232">
        <v>100224</v>
      </c>
      <c r="B37830" s="233" t="s">
        <v>12674</v>
      </c>
      <c r="C37830" s="232" t="s">
        <v>2337</v>
      </c>
      <c r="D37830" s="232">
        <v>3.89</v>
      </c>
      <c r="E37830" s="232" t="s">
        <v>62718</v>
      </c>
    </row>
    <row r="37831" spans="1:5" ht="22.5" hidden="1">
      <c r="A37831" s="232">
        <v>100228</v>
      </c>
      <c r="B37831" s="233" t="s">
        <v>12679</v>
      </c>
      <c r="C37831" s="232" t="s">
        <v>12676</v>
      </c>
      <c r="D37831" s="232">
        <v>0.38</v>
      </c>
      <c r="E37831" s="232" t="s">
        <v>62718</v>
      </c>
    </row>
    <row r="37832" spans="1:5" ht="22.5" hidden="1">
      <c r="A37832" s="232">
        <v>100204</v>
      </c>
      <c r="B37832" s="233" t="s">
        <v>12654</v>
      </c>
      <c r="C37832" s="232" t="s">
        <v>12645</v>
      </c>
      <c r="D37832" s="232">
        <v>0.15</v>
      </c>
      <c r="E37832" s="232" t="s">
        <v>62718</v>
      </c>
    </row>
    <row r="37833" spans="1:5" ht="22.5" hidden="1">
      <c r="A37833" s="232">
        <v>100284</v>
      </c>
      <c r="B37833" s="233" t="s">
        <v>12736</v>
      </c>
      <c r="C37833" s="232" t="s">
        <v>2337</v>
      </c>
      <c r="D37833" s="232">
        <v>13.92</v>
      </c>
      <c r="E37833" s="232" t="s">
        <v>62718</v>
      </c>
    </row>
    <row r="37834" spans="1:5" ht="33.75" hidden="1">
      <c r="A37834" s="232">
        <v>100277</v>
      </c>
      <c r="B37834" s="233" t="s">
        <v>12729</v>
      </c>
      <c r="C37834" s="232" t="s">
        <v>2337</v>
      </c>
      <c r="D37834" s="232">
        <v>2.4900000000000002</v>
      </c>
      <c r="E37834" s="232" t="s">
        <v>62718</v>
      </c>
    </row>
    <row r="37835" spans="1:5" ht="22.5" hidden="1">
      <c r="A37835" s="232">
        <v>100278</v>
      </c>
      <c r="B37835" s="233" t="s">
        <v>12730</v>
      </c>
      <c r="C37835" s="232" t="s">
        <v>72</v>
      </c>
      <c r="D37835" s="232">
        <v>59.42</v>
      </c>
      <c r="E37835" s="232" t="s">
        <v>62718</v>
      </c>
    </row>
    <row r="37836" spans="1:5" ht="33.75" hidden="1">
      <c r="A37836" s="232">
        <v>100268</v>
      </c>
      <c r="B37836" s="233" t="s">
        <v>12720</v>
      </c>
      <c r="C37836" s="232" t="s">
        <v>72</v>
      </c>
      <c r="D37836" s="232">
        <v>124.19</v>
      </c>
      <c r="E37836" s="232" t="s">
        <v>62718</v>
      </c>
    </row>
    <row r="37837" spans="1:5" ht="22.5" hidden="1">
      <c r="A37837" s="232">
        <v>100285</v>
      </c>
      <c r="B37837" s="233" t="s">
        <v>12737</v>
      </c>
      <c r="C37837" s="232" t="s">
        <v>12688</v>
      </c>
      <c r="D37837" s="232">
        <v>62.52</v>
      </c>
      <c r="E37837" s="232" t="s">
        <v>62718</v>
      </c>
    </row>
    <row r="37838" spans="1:5" ht="22.5" hidden="1">
      <c r="A37838" s="232">
        <v>100209</v>
      </c>
      <c r="B37838" s="233" t="s">
        <v>12659</v>
      </c>
      <c r="C37838" s="232" t="s">
        <v>72</v>
      </c>
      <c r="D37838" s="232">
        <v>14.41</v>
      </c>
      <c r="E37838" s="232" t="s">
        <v>62718</v>
      </c>
    </row>
    <row r="37839" spans="1:5" ht="22.5" hidden="1">
      <c r="A37839" s="232">
        <v>100208</v>
      </c>
      <c r="B37839" s="233" t="s">
        <v>12658</v>
      </c>
      <c r="C37839" s="232" t="s">
        <v>72</v>
      </c>
      <c r="D37839" s="232">
        <v>28.81</v>
      </c>
      <c r="E37839" s="232" t="s">
        <v>62718</v>
      </c>
    </row>
    <row r="37840" spans="1:5" ht="22.5" hidden="1">
      <c r="A37840" s="232">
        <v>100256</v>
      </c>
      <c r="B37840" s="233" t="s">
        <v>12708</v>
      </c>
      <c r="C37840" s="232" t="s">
        <v>12688</v>
      </c>
      <c r="D37840" s="232">
        <v>13.2</v>
      </c>
      <c r="E37840" s="232" t="s">
        <v>62718</v>
      </c>
    </row>
    <row r="37841" spans="1:5" ht="22.5" hidden="1">
      <c r="A37841" s="232">
        <v>100220</v>
      </c>
      <c r="B37841" s="233" t="s">
        <v>12670</v>
      </c>
      <c r="C37841" s="232" t="s">
        <v>2337</v>
      </c>
      <c r="D37841" s="232">
        <v>41.39</v>
      </c>
      <c r="E37841" s="232" t="s">
        <v>62718</v>
      </c>
    </row>
    <row r="37842" spans="1:5" ht="22.5" hidden="1">
      <c r="A37842" s="232">
        <v>100287</v>
      </c>
      <c r="B37842" s="233" t="s">
        <v>17145</v>
      </c>
      <c r="C37842" s="232" t="s">
        <v>12688</v>
      </c>
      <c r="D37842" s="232">
        <v>19.510000000000002</v>
      </c>
      <c r="E37842" s="232" t="s">
        <v>62718</v>
      </c>
    </row>
    <row r="37843" spans="1:5" ht="22.5" hidden="1">
      <c r="A37843" s="232">
        <v>100274</v>
      </c>
      <c r="B37843" s="233" t="s">
        <v>12726</v>
      </c>
      <c r="C37843" s="232" t="s">
        <v>2337</v>
      </c>
      <c r="D37843" s="232">
        <v>41.42</v>
      </c>
      <c r="E37843" s="232" t="s">
        <v>62718</v>
      </c>
    </row>
    <row r="37844" spans="1:5" hidden="1">
      <c r="A37844" s="232">
        <v>100264</v>
      </c>
      <c r="B37844" s="233" t="s">
        <v>12716</v>
      </c>
      <c r="C37844" s="232" t="s">
        <v>2337</v>
      </c>
      <c r="D37844" s="232">
        <v>58.44</v>
      </c>
      <c r="E37844" s="232" t="s">
        <v>62718</v>
      </c>
    </row>
    <row r="37845" spans="1:5" ht="22.5" hidden="1">
      <c r="A37845" s="232">
        <v>100225</v>
      </c>
      <c r="B37845" s="233" t="s">
        <v>12675</v>
      </c>
      <c r="C37845" s="232" t="s">
        <v>12676</v>
      </c>
      <c r="D37845" s="232">
        <v>3.25</v>
      </c>
      <c r="E37845" s="232" t="s">
        <v>62718</v>
      </c>
    </row>
    <row r="37846" spans="1:5" hidden="1">
      <c r="A37846" s="232">
        <v>100266</v>
      </c>
      <c r="B37846" s="233" t="s">
        <v>12718</v>
      </c>
      <c r="C37846" s="232" t="s">
        <v>72</v>
      </c>
      <c r="D37846" s="232">
        <v>124.19</v>
      </c>
      <c r="E37846" s="232" t="s">
        <v>62718</v>
      </c>
    </row>
    <row r="37847" spans="1:5" ht="22.5" hidden="1">
      <c r="A37847" s="232">
        <v>100257</v>
      </c>
      <c r="B37847" s="233" t="s">
        <v>12709</v>
      </c>
      <c r="C37847" s="232" t="s">
        <v>12688</v>
      </c>
      <c r="D37847" s="232">
        <v>7.92</v>
      </c>
      <c r="E37847" s="232" t="s">
        <v>62718</v>
      </c>
    </row>
    <row r="37848" spans="1:5" hidden="1">
      <c r="A37848" s="232">
        <v>100197</v>
      </c>
      <c r="B37848" s="233" t="s">
        <v>12647</v>
      </c>
      <c r="C37848" s="232" t="s">
        <v>12645</v>
      </c>
      <c r="D37848" s="232">
        <v>2.92</v>
      </c>
      <c r="E37848" s="232" t="s">
        <v>62718</v>
      </c>
    </row>
    <row r="37849" spans="1:5" hidden="1">
      <c r="A37849" s="232">
        <v>100196</v>
      </c>
      <c r="B37849" s="233" t="s">
        <v>12646</v>
      </c>
      <c r="C37849" s="232" t="s">
        <v>12645</v>
      </c>
      <c r="D37849" s="232">
        <v>1.95</v>
      </c>
      <c r="E37849" s="232" t="s">
        <v>62718</v>
      </c>
    </row>
    <row r="37850" spans="1:5" hidden="1">
      <c r="A37850" s="232">
        <v>100195</v>
      </c>
      <c r="B37850" s="233" t="s">
        <v>12644</v>
      </c>
      <c r="C37850" s="232" t="s">
        <v>12645</v>
      </c>
      <c r="D37850" s="232">
        <v>1.17</v>
      </c>
      <c r="E37850" s="232" t="s">
        <v>62718</v>
      </c>
    </row>
    <row r="37851" spans="1:5" hidden="1">
      <c r="A37851" s="232">
        <v>100273</v>
      </c>
      <c r="B37851" s="233" t="s">
        <v>12725</v>
      </c>
      <c r="C37851" s="232" t="s">
        <v>12645</v>
      </c>
      <c r="D37851" s="232">
        <v>4.8600000000000003</v>
      </c>
      <c r="E37851" s="232" t="s">
        <v>62718</v>
      </c>
    </row>
    <row r="37852" spans="1:5" ht="22.5" hidden="1">
      <c r="A37852" s="232">
        <v>100282</v>
      </c>
      <c r="B37852" s="233" t="s">
        <v>12734</v>
      </c>
      <c r="C37852" s="232" t="s">
        <v>2337</v>
      </c>
      <c r="D37852" s="232">
        <v>232.69</v>
      </c>
      <c r="E37852" s="232" t="s">
        <v>62718</v>
      </c>
    </row>
    <row r="37853" spans="1:5" ht="22.5" hidden="1">
      <c r="A37853" s="232">
        <v>100276</v>
      </c>
      <c r="B37853" s="233" t="s">
        <v>12728</v>
      </c>
      <c r="C37853" s="232" t="s">
        <v>2337</v>
      </c>
      <c r="D37853" s="232">
        <v>48.87</v>
      </c>
      <c r="E37853" s="232" t="s">
        <v>62718</v>
      </c>
    </row>
    <row r="37854" spans="1:5" ht="22.5" hidden="1">
      <c r="A37854" s="232">
        <v>100275</v>
      </c>
      <c r="B37854" s="233" t="s">
        <v>12727</v>
      </c>
      <c r="C37854" s="232" t="s">
        <v>2337</v>
      </c>
      <c r="D37854" s="232">
        <v>26.78</v>
      </c>
      <c r="E37854" s="232" t="s">
        <v>62718</v>
      </c>
    </row>
    <row r="37855" spans="1:5" ht="33.75" hidden="1">
      <c r="A37855" s="232">
        <v>100254</v>
      </c>
      <c r="B37855" s="233" t="s">
        <v>12706</v>
      </c>
      <c r="C37855" s="232" t="s">
        <v>12688</v>
      </c>
      <c r="D37855" s="232">
        <v>58.53</v>
      </c>
      <c r="E37855" s="232" t="s">
        <v>62718</v>
      </c>
    </row>
    <row r="37856" spans="1:5" ht="33.75" hidden="1">
      <c r="A37856" s="232">
        <v>100250</v>
      </c>
      <c r="B37856" s="233" t="s">
        <v>12702</v>
      </c>
      <c r="C37856" s="232" t="s">
        <v>12688</v>
      </c>
      <c r="D37856" s="232">
        <v>6.6</v>
      </c>
      <c r="E37856" s="232" t="s">
        <v>62718</v>
      </c>
    </row>
    <row r="37857" spans="1:5" ht="33.75" hidden="1">
      <c r="A37857" s="232">
        <v>100251</v>
      </c>
      <c r="B37857" s="233" t="s">
        <v>12703</v>
      </c>
      <c r="C37857" s="232" t="s">
        <v>12688</v>
      </c>
      <c r="D37857" s="232">
        <v>19.510000000000002</v>
      </c>
      <c r="E37857" s="232" t="s">
        <v>62718</v>
      </c>
    </row>
    <row r="37858" spans="1:5" ht="33.75" hidden="1">
      <c r="A37858" s="232">
        <v>100252</v>
      </c>
      <c r="B37858" s="233" t="s">
        <v>12704</v>
      </c>
      <c r="C37858" s="232" t="s">
        <v>12688</v>
      </c>
      <c r="D37858" s="232">
        <v>29.26</v>
      </c>
      <c r="E37858" s="232" t="s">
        <v>62718</v>
      </c>
    </row>
    <row r="37859" spans="1:5" ht="33.75" hidden="1">
      <c r="A37859" s="232">
        <v>100253</v>
      </c>
      <c r="B37859" s="233" t="s">
        <v>12705</v>
      </c>
      <c r="C37859" s="232" t="s">
        <v>12688</v>
      </c>
      <c r="D37859" s="232">
        <v>39.020000000000003</v>
      </c>
      <c r="E37859" s="232" t="s">
        <v>62718</v>
      </c>
    </row>
    <row r="37860" spans="1:5" ht="33.75" hidden="1">
      <c r="A37860" s="232">
        <v>100249</v>
      </c>
      <c r="B37860" s="233" t="s">
        <v>12701</v>
      </c>
      <c r="C37860" s="232" t="s">
        <v>12688</v>
      </c>
      <c r="D37860" s="232">
        <v>3.96</v>
      </c>
      <c r="E37860" s="232" t="s">
        <v>62718</v>
      </c>
    </row>
    <row r="37861" spans="1:5" ht="22.5" hidden="1">
      <c r="A37861" s="232">
        <v>100244</v>
      </c>
      <c r="B37861" s="233" t="s">
        <v>12696</v>
      </c>
      <c r="C37861" s="232" t="s">
        <v>12688</v>
      </c>
      <c r="D37861" s="232">
        <v>5.94</v>
      </c>
      <c r="E37861" s="232" t="s">
        <v>62718</v>
      </c>
    </row>
    <row r="37862" spans="1:5" ht="22.5" hidden="1">
      <c r="A37862" s="232">
        <v>100245</v>
      </c>
      <c r="B37862" s="233" t="s">
        <v>12697</v>
      </c>
      <c r="C37862" s="232" t="s">
        <v>12688</v>
      </c>
      <c r="D37862" s="232">
        <v>11.88</v>
      </c>
      <c r="E37862" s="232" t="s">
        <v>62718</v>
      </c>
    </row>
    <row r="37863" spans="1:5" ht="22.5" hidden="1">
      <c r="A37863" s="232">
        <v>100243</v>
      </c>
      <c r="B37863" s="233" t="s">
        <v>12695</v>
      </c>
      <c r="C37863" s="232" t="s">
        <v>12688</v>
      </c>
      <c r="D37863" s="232">
        <v>4.75</v>
      </c>
      <c r="E37863" s="232" t="s">
        <v>62718</v>
      </c>
    </row>
    <row r="37864" spans="1:5" ht="22.5" hidden="1">
      <c r="A37864" s="232">
        <v>100239</v>
      </c>
      <c r="B37864" s="233" t="s">
        <v>12691</v>
      </c>
      <c r="C37864" s="232" t="s">
        <v>12688</v>
      </c>
      <c r="D37864" s="232">
        <v>9.9</v>
      </c>
      <c r="E37864" s="232" t="s">
        <v>62718</v>
      </c>
    </row>
    <row r="37865" spans="1:5" ht="22.5" hidden="1">
      <c r="A37865" s="232">
        <v>100238</v>
      </c>
      <c r="B37865" s="233" t="s">
        <v>12690</v>
      </c>
      <c r="C37865" s="232" t="s">
        <v>12688</v>
      </c>
      <c r="D37865" s="232">
        <v>7.92</v>
      </c>
      <c r="E37865" s="232" t="s">
        <v>62718</v>
      </c>
    </row>
    <row r="37866" spans="1:5" ht="22.5" hidden="1">
      <c r="A37866" s="232">
        <v>100241</v>
      </c>
      <c r="B37866" s="233" t="s">
        <v>12693</v>
      </c>
      <c r="C37866" s="232" t="s">
        <v>12688</v>
      </c>
      <c r="D37866" s="232">
        <v>9.9</v>
      </c>
      <c r="E37866" s="232" t="s">
        <v>62718</v>
      </c>
    </row>
    <row r="37867" spans="1:5" ht="22.5" hidden="1">
      <c r="A37867" s="232">
        <v>100242</v>
      </c>
      <c r="B37867" s="233" t="s">
        <v>12694</v>
      </c>
      <c r="C37867" s="232" t="s">
        <v>12688</v>
      </c>
      <c r="D37867" s="232">
        <v>29.26</v>
      </c>
      <c r="E37867" s="232" t="s">
        <v>62718</v>
      </c>
    </row>
    <row r="37868" spans="1:5" ht="22.5" hidden="1">
      <c r="A37868" s="232">
        <v>100240</v>
      </c>
      <c r="B37868" s="233" t="s">
        <v>12692</v>
      </c>
      <c r="C37868" s="232" t="s">
        <v>12688</v>
      </c>
      <c r="D37868" s="232">
        <v>5.94</v>
      </c>
      <c r="E37868" s="232" t="s">
        <v>62718</v>
      </c>
    </row>
    <row r="37869" spans="1:5" ht="22.5" hidden="1">
      <c r="A37869" s="232">
        <v>100237</v>
      </c>
      <c r="B37869" s="233" t="s">
        <v>12689</v>
      </c>
      <c r="C37869" s="232" t="s">
        <v>12688</v>
      </c>
      <c r="D37869" s="232">
        <v>4.95</v>
      </c>
      <c r="E37869" s="232" t="s">
        <v>62718</v>
      </c>
    </row>
    <row r="37870" spans="1:5" ht="22.5" hidden="1">
      <c r="A37870" s="232">
        <v>100236</v>
      </c>
      <c r="B37870" s="233" t="s">
        <v>12687</v>
      </c>
      <c r="C37870" s="232" t="s">
        <v>12688</v>
      </c>
      <c r="D37870" s="232">
        <v>4.12</v>
      </c>
      <c r="E37870" s="232" t="s">
        <v>62718</v>
      </c>
    </row>
    <row r="37871" spans="1:5" ht="33.75" hidden="1">
      <c r="A37871" s="232">
        <v>100248</v>
      </c>
      <c r="B37871" s="233" t="s">
        <v>12700</v>
      </c>
      <c r="C37871" s="232" t="s">
        <v>12688</v>
      </c>
      <c r="D37871" s="232">
        <v>19.510000000000002</v>
      </c>
      <c r="E37871" s="232" t="s">
        <v>62718</v>
      </c>
    </row>
    <row r="37872" spans="1:5" ht="33.75" hidden="1">
      <c r="A37872" s="232">
        <v>100247</v>
      </c>
      <c r="B37872" s="233" t="s">
        <v>12699</v>
      </c>
      <c r="C37872" s="232" t="s">
        <v>12688</v>
      </c>
      <c r="D37872" s="232">
        <v>4.95</v>
      </c>
      <c r="E37872" s="232" t="s">
        <v>62718</v>
      </c>
    </row>
    <row r="37873" spans="1:5" ht="33.75" hidden="1">
      <c r="A37873" s="232">
        <v>100246</v>
      </c>
      <c r="B37873" s="233" t="s">
        <v>12698</v>
      </c>
      <c r="C37873" s="232" t="s">
        <v>12688</v>
      </c>
      <c r="D37873" s="232">
        <v>3.96</v>
      </c>
      <c r="E37873" s="232" t="s">
        <v>62718</v>
      </c>
    </row>
    <row r="37874" spans="1:5" ht="22.5" hidden="1">
      <c r="A37874" s="232">
        <v>100255</v>
      </c>
      <c r="B37874" s="233" t="s">
        <v>12707</v>
      </c>
      <c r="C37874" s="232" t="s">
        <v>12688</v>
      </c>
      <c r="D37874" s="232">
        <v>19.8</v>
      </c>
      <c r="E37874" s="232" t="s">
        <v>62718</v>
      </c>
    </row>
    <row r="37875" spans="1:5" ht="22.5" hidden="1">
      <c r="A37875" s="232">
        <v>100263</v>
      </c>
      <c r="B37875" s="233" t="s">
        <v>12715</v>
      </c>
      <c r="C37875" s="232" t="s">
        <v>12645</v>
      </c>
      <c r="D37875" s="232">
        <v>3.21</v>
      </c>
      <c r="E37875" s="232" t="s">
        <v>62718</v>
      </c>
    </row>
    <row r="37876" spans="1:5" ht="22.5" hidden="1">
      <c r="A37876" s="232">
        <v>100260</v>
      </c>
      <c r="B37876" s="233" t="s">
        <v>12712</v>
      </c>
      <c r="C37876" s="232" t="s">
        <v>12645</v>
      </c>
      <c r="D37876" s="232">
        <v>12.86</v>
      </c>
      <c r="E37876" s="232" t="s">
        <v>62718</v>
      </c>
    </row>
    <row r="37877" spans="1:5" ht="22.5" hidden="1">
      <c r="A37877" s="232">
        <v>100261</v>
      </c>
      <c r="B37877" s="233" t="s">
        <v>12713</v>
      </c>
      <c r="C37877" s="232" t="s">
        <v>12645</v>
      </c>
      <c r="D37877" s="232">
        <v>8.08</v>
      </c>
      <c r="E37877" s="232" t="s">
        <v>62718</v>
      </c>
    </row>
    <row r="37878" spans="1:5" ht="22.5" hidden="1">
      <c r="A37878" s="232">
        <v>100262</v>
      </c>
      <c r="B37878" s="233" t="s">
        <v>12714</v>
      </c>
      <c r="C37878" s="232" t="s">
        <v>12645</v>
      </c>
      <c r="D37878" s="232">
        <v>5.01</v>
      </c>
      <c r="E37878" s="232" t="s">
        <v>62718</v>
      </c>
    </row>
    <row r="37879" spans="1:5" hidden="1">
      <c r="A37879" s="232">
        <v>100271</v>
      </c>
      <c r="B37879" s="233" t="s">
        <v>12723</v>
      </c>
      <c r="C37879" s="232" t="s">
        <v>2337</v>
      </c>
      <c r="D37879" s="232">
        <v>93.15</v>
      </c>
      <c r="E37879" s="232" t="s">
        <v>62718</v>
      </c>
    </row>
    <row r="37880" spans="1:5" ht="22.5" hidden="1">
      <c r="A37880" s="232">
        <v>100258</v>
      </c>
      <c r="B37880" s="233" t="s">
        <v>12710</v>
      </c>
      <c r="C37880" s="232" t="s">
        <v>12688</v>
      </c>
      <c r="D37880" s="232">
        <v>19.8</v>
      </c>
      <c r="E37880" s="232" t="s">
        <v>62718</v>
      </c>
    </row>
    <row r="37881" spans="1:5" ht="22.5" hidden="1">
      <c r="A37881" s="232">
        <v>100259</v>
      </c>
      <c r="B37881" s="233" t="s">
        <v>12711</v>
      </c>
      <c r="C37881" s="232" t="s">
        <v>12688</v>
      </c>
      <c r="D37881" s="232">
        <v>39.020000000000003</v>
      </c>
      <c r="E37881" s="232" t="s">
        <v>62718</v>
      </c>
    </row>
    <row r="37882" spans="1:5" ht="22.5" hidden="1">
      <c r="A37882" s="232">
        <v>100279</v>
      </c>
      <c r="B37882" s="233" t="s">
        <v>12731</v>
      </c>
      <c r="C37882" s="232" t="s">
        <v>5</v>
      </c>
      <c r="D37882" s="232">
        <v>1.1499999999999999</v>
      </c>
      <c r="E37882" s="232" t="s">
        <v>62718</v>
      </c>
    </row>
    <row r="37883" spans="1:5" ht="22.5" hidden="1">
      <c r="A37883" s="232">
        <v>100233</v>
      </c>
      <c r="B37883" s="233" t="s">
        <v>12684</v>
      </c>
      <c r="C37883" s="232" t="s">
        <v>5</v>
      </c>
      <c r="D37883" s="232">
        <v>0.27</v>
      </c>
      <c r="E37883" s="232" t="s">
        <v>62718</v>
      </c>
    </row>
    <row r="37884" spans="1:5" ht="22.5" hidden="1">
      <c r="A37884" s="232">
        <v>100232</v>
      </c>
      <c r="B37884" s="233" t="s">
        <v>12683</v>
      </c>
      <c r="C37884" s="232" t="s">
        <v>5</v>
      </c>
      <c r="D37884" s="232">
        <v>0.54</v>
      </c>
      <c r="E37884" s="232" t="s">
        <v>62718</v>
      </c>
    </row>
    <row r="37885" spans="1:5" ht="22.5" hidden="1">
      <c r="A37885" s="232">
        <v>100234</v>
      </c>
      <c r="B37885" s="233" t="s">
        <v>12685</v>
      </c>
      <c r="C37885" s="232" t="s">
        <v>3</v>
      </c>
      <c r="D37885" s="232">
        <v>0.81</v>
      </c>
      <c r="E37885" s="232" t="s">
        <v>62718</v>
      </c>
    </row>
    <row r="37886" spans="1:5" hidden="1">
      <c r="A37886" s="232">
        <v>100265</v>
      </c>
      <c r="B37886" s="233" t="s">
        <v>12717</v>
      </c>
      <c r="C37886" s="232" t="s">
        <v>3</v>
      </c>
      <c r="D37886" s="232">
        <v>1.22</v>
      </c>
      <c r="E37886" s="232" t="s">
        <v>62718</v>
      </c>
    </row>
    <row r="37887" spans="1:5" ht="22.5" hidden="1">
      <c r="A37887" s="232">
        <v>100235</v>
      </c>
      <c r="B37887" s="233" t="s">
        <v>12686</v>
      </c>
      <c r="C37887" s="232" t="s">
        <v>85</v>
      </c>
      <c r="D37887" s="232">
        <v>0.06</v>
      </c>
      <c r="E37887" s="232" t="s">
        <v>62718</v>
      </c>
    </row>
    <row r="37888" spans="1:5" hidden="1">
      <c r="A37888" s="232">
        <v>100267</v>
      </c>
      <c r="B37888" s="233" t="s">
        <v>12719</v>
      </c>
      <c r="C37888" s="232" t="s">
        <v>5</v>
      </c>
      <c r="D37888" s="232">
        <v>2.46</v>
      </c>
      <c r="E37888" s="232" t="s">
        <v>62718</v>
      </c>
    </row>
    <row r="37889" spans="1:5" ht="22.5" hidden="1">
      <c r="A37889" s="232">
        <v>100231</v>
      </c>
      <c r="B37889" s="233" t="s">
        <v>12682</v>
      </c>
      <c r="C37889" s="232" t="s">
        <v>83</v>
      </c>
      <c r="D37889" s="232">
        <v>0.05</v>
      </c>
      <c r="E37889" s="232" t="s">
        <v>62718</v>
      </c>
    </row>
    <row r="37890" spans="1:5" ht="22.5" hidden="1">
      <c r="A37890" s="232">
        <v>100230</v>
      </c>
      <c r="B37890" s="233" t="s">
        <v>12681</v>
      </c>
      <c r="C37890" s="232" t="s">
        <v>83</v>
      </c>
      <c r="D37890" s="232">
        <v>0.03</v>
      </c>
      <c r="E37890" s="232" t="s">
        <v>62718</v>
      </c>
    </row>
    <row r="37891" spans="1:5" ht="22.5" hidden="1">
      <c r="A37891" s="232">
        <v>100229</v>
      </c>
      <c r="B37891" s="233" t="s">
        <v>12680</v>
      </c>
      <c r="C37891" s="232" t="s">
        <v>83</v>
      </c>
      <c r="D37891" s="232">
        <v>0.02</v>
      </c>
      <c r="E37891" s="232" t="s">
        <v>62718</v>
      </c>
    </row>
    <row r="37892" spans="1:5" hidden="1">
      <c r="A37892" s="232">
        <v>100272</v>
      </c>
      <c r="B37892" s="233" t="s">
        <v>12724</v>
      </c>
      <c r="C37892" s="232" t="s">
        <v>3</v>
      </c>
      <c r="D37892" s="232">
        <v>1.84</v>
      </c>
      <c r="E37892" s="232" t="s">
        <v>62718</v>
      </c>
    </row>
    <row r="37893" spans="1:5" ht="33.75" hidden="1">
      <c r="A37893" s="232">
        <v>100269</v>
      </c>
      <c r="B37893" s="233" t="s">
        <v>12721</v>
      </c>
      <c r="C37893" s="232" t="s">
        <v>5</v>
      </c>
      <c r="D37893" s="232">
        <v>2.46</v>
      </c>
      <c r="E37893" s="232" t="s">
        <v>62718</v>
      </c>
    </row>
    <row r="37894" spans="1:5" ht="22.5" hidden="1">
      <c r="A37894" s="232">
        <v>100986</v>
      </c>
      <c r="B37894" s="233" t="s">
        <v>14022</v>
      </c>
      <c r="C37894" s="232" t="s">
        <v>18</v>
      </c>
      <c r="D37894" s="232">
        <v>10.44</v>
      </c>
      <c r="E37894" s="232" t="s">
        <v>62718</v>
      </c>
    </row>
    <row r="37895" spans="1:5" ht="22.5" hidden="1">
      <c r="A37895" s="232">
        <v>101002</v>
      </c>
      <c r="B37895" s="233" t="s">
        <v>14034</v>
      </c>
      <c r="C37895" s="232" t="s">
        <v>59</v>
      </c>
      <c r="D37895" s="232">
        <v>6.95</v>
      </c>
      <c r="E37895" s="232" t="s">
        <v>62718</v>
      </c>
    </row>
    <row r="37896" spans="1:5" ht="22.5" hidden="1">
      <c r="A37896" s="232">
        <v>100987</v>
      </c>
      <c r="B37896" s="233" t="s">
        <v>14023</v>
      </c>
      <c r="C37896" s="232" t="s">
        <v>18</v>
      </c>
      <c r="D37896" s="232">
        <v>11.92</v>
      </c>
      <c r="E37896" s="232" t="s">
        <v>62718</v>
      </c>
    </row>
    <row r="37897" spans="1:5" ht="22.5" hidden="1">
      <c r="A37897" s="232">
        <v>101003</v>
      </c>
      <c r="B37897" s="233" t="s">
        <v>14035</v>
      </c>
      <c r="C37897" s="232" t="s">
        <v>59</v>
      </c>
      <c r="D37897" s="232">
        <v>7.93</v>
      </c>
      <c r="E37897" s="232" t="s">
        <v>62718</v>
      </c>
    </row>
    <row r="37898" spans="1:5" ht="22.5" hidden="1">
      <c r="A37898" s="232">
        <v>100988</v>
      </c>
      <c r="B37898" s="233" t="s">
        <v>14024</v>
      </c>
      <c r="C37898" s="232" t="s">
        <v>18</v>
      </c>
      <c r="D37898" s="232">
        <v>12.47</v>
      </c>
      <c r="E37898" s="232" t="s">
        <v>62718</v>
      </c>
    </row>
    <row r="37899" spans="1:5" ht="22.5" hidden="1">
      <c r="A37899" s="232">
        <v>101004</v>
      </c>
      <c r="B37899" s="233" t="s">
        <v>14036</v>
      </c>
      <c r="C37899" s="232" t="s">
        <v>59</v>
      </c>
      <c r="D37899" s="232">
        <v>8.31</v>
      </c>
      <c r="E37899" s="232" t="s">
        <v>62718</v>
      </c>
    </row>
    <row r="37900" spans="1:5" ht="22.5" hidden="1">
      <c r="A37900" s="232">
        <v>100985</v>
      </c>
      <c r="B37900" s="233" t="s">
        <v>14021</v>
      </c>
      <c r="C37900" s="232" t="s">
        <v>18</v>
      </c>
      <c r="D37900" s="232">
        <v>9.15</v>
      </c>
      <c r="E37900" s="232" t="s">
        <v>62718</v>
      </c>
    </row>
    <row r="37901" spans="1:5" ht="22.5" hidden="1">
      <c r="A37901" s="232">
        <v>101001</v>
      </c>
      <c r="B37901" s="233" t="s">
        <v>14033</v>
      </c>
      <c r="C37901" s="232" t="s">
        <v>59</v>
      </c>
      <c r="D37901" s="232">
        <v>6.1</v>
      </c>
      <c r="E37901" s="232" t="s">
        <v>62718</v>
      </c>
    </row>
    <row r="37902" spans="1:5" hidden="1">
      <c r="A37902" s="232">
        <v>101008</v>
      </c>
      <c r="B37902" s="233" t="s">
        <v>14040</v>
      </c>
      <c r="C37902" s="232" t="s">
        <v>18</v>
      </c>
      <c r="D37902" s="232">
        <v>6.15</v>
      </c>
      <c r="E37902" s="232" t="s">
        <v>62718</v>
      </c>
    </row>
    <row r="37903" spans="1:5" hidden="1">
      <c r="A37903" s="232">
        <v>101007</v>
      </c>
      <c r="B37903" s="233" t="s">
        <v>14039</v>
      </c>
      <c r="C37903" s="232" t="s">
        <v>18</v>
      </c>
      <c r="D37903" s="232">
        <v>6.21</v>
      </c>
      <c r="E37903" s="232" t="s">
        <v>62718</v>
      </c>
    </row>
    <row r="37904" spans="1:5" ht="33.75" hidden="1">
      <c r="A37904" s="232">
        <v>100982</v>
      </c>
      <c r="B37904" s="233" t="s">
        <v>61822</v>
      </c>
      <c r="C37904" s="232" t="s">
        <v>18</v>
      </c>
      <c r="D37904" s="232">
        <v>10.38</v>
      </c>
      <c r="E37904" s="232" t="s">
        <v>62718</v>
      </c>
    </row>
    <row r="37905" spans="1:5" ht="33.75" hidden="1">
      <c r="A37905" s="232">
        <v>100998</v>
      </c>
      <c r="B37905" s="233" t="s">
        <v>61823</v>
      </c>
      <c r="C37905" s="232" t="s">
        <v>59</v>
      </c>
      <c r="D37905" s="232">
        <v>6.94</v>
      </c>
      <c r="E37905" s="232" t="s">
        <v>62718</v>
      </c>
    </row>
    <row r="37906" spans="1:5" ht="33.75" hidden="1">
      <c r="A37906" s="232">
        <v>100983</v>
      </c>
      <c r="B37906" s="233" t="s">
        <v>61824</v>
      </c>
      <c r="C37906" s="232" t="s">
        <v>18</v>
      </c>
      <c r="D37906" s="232">
        <v>10.36</v>
      </c>
      <c r="E37906" s="232" t="s">
        <v>62718</v>
      </c>
    </row>
    <row r="37907" spans="1:5" ht="33.75" hidden="1">
      <c r="A37907" s="232">
        <v>100999</v>
      </c>
      <c r="B37907" s="233" t="s">
        <v>61825</v>
      </c>
      <c r="C37907" s="232" t="s">
        <v>59</v>
      </c>
      <c r="D37907" s="232">
        <v>6.94</v>
      </c>
      <c r="E37907" s="232" t="s">
        <v>62718</v>
      </c>
    </row>
    <row r="37908" spans="1:5" ht="33.75" hidden="1">
      <c r="A37908" s="232">
        <v>100984</v>
      </c>
      <c r="B37908" s="233" t="s">
        <v>61826</v>
      </c>
      <c r="C37908" s="232" t="s">
        <v>18</v>
      </c>
      <c r="D37908" s="232">
        <v>10.039999999999999</v>
      </c>
      <c r="E37908" s="232" t="s">
        <v>62718</v>
      </c>
    </row>
    <row r="37909" spans="1:5" ht="33.75" hidden="1">
      <c r="A37909" s="232">
        <v>101000</v>
      </c>
      <c r="B37909" s="233" t="s">
        <v>61827</v>
      </c>
      <c r="C37909" s="232" t="s">
        <v>59</v>
      </c>
      <c r="D37909" s="232">
        <v>6.71</v>
      </c>
      <c r="E37909" s="232" t="s">
        <v>62718</v>
      </c>
    </row>
    <row r="37910" spans="1:5" ht="33.75" hidden="1">
      <c r="A37910" s="232">
        <v>100981</v>
      </c>
      <c r="B37910" s="233" t="s">
        <v>61828</v>
      </c>
      <c r="C37910" s="232" t="s">
        <v>18</v>
      </c>
      <c r="D37910" s="232">
        <v>11.24</v>
      </c>
      <c r="E37910" s="232" t="s">
        <v>62718</v>
      </c>
    </row>
    <row r="37911" spans="1:5" ht="33.75" hidden="1">
      <c r="A37911" s="232">
        <v>100997</v>
      </c>
      <c r="B37911" s="233" t="s">
        <v>61829</v>
      </c>
      <c r="C37911" s="232" t="s">
        <v>59</v>
      </c>
      <c r="D37911" s="232">
        <v>7.51</v>
      </c>
      <c r="E37911" s="232" t="s">
        <v>62718</v>
      </c>
    </row>
    <row r="37912" spans="1:5" ht="22.5" hidden="1">
      <c r="A37912" s="232">
        <v>101010</v>
      </c>
      <c r="B37912" s="233" t="s">
        <v>14042</v>
      </c>
      <c r="C37912" s="232" t="s">
        <v>59</v>
      </c>
      <c r="D37912" s="232">
        <v>31.16</v>
      </c>
      <c r="E37912" s="232" t="s">
        <v>62718</v>
      </c>
    </row>
    <row r="37913" spans="1:5" ht="22.5" hidden="1">
      <c r="A37913" s="232">
        <v>101009</v>
      </c>
      <c r="B37913" s="233" t="s">
        <v>14041</v>
      </c>
      <c r="C37913" s="232" t="s">
        <v>59</v>
      </c>
      <c r="D37913" s="232">
        <v>49.48</v>
      </c>
      <c r="E37913" s="232" t="s">
        <v>62718</v>
      </c>
    </row>
    <row r="37914" spans="1:5" ht="33.75" hidden="1">
      <c r="A37914" s="232">
        <v>100978</v>
      </c>
      <c r="B37914" s="233" t="s">
        <v>14018</v>
      </c>
      <c r="C37914" s="232" t="s">
        <v>18</v>
      </c>
      <c r="D37914" s="232">
        <v>8.07</v>
      </c>
      <c r="E37914" s="232" t="s">
        <v>62718</v>
      </c>
    </row>
    <row r="37915" spans="1:5" ht="33.75" hidden="1">
      <c r="A37915" s="232">
        <v>100994</v>
      </c>
      <c r="B37915" s="233" t="s">
        <v>14030</v>
      </c>
      <c r="C37915" s="232" t="s">
        <v>59</v>
      </c>
      <c r="D37915" s="232">
        <v>5.35</v>
      </c>
      <c r="E37915" s="232" t="s">
        <v>62718</v>
      </c>
    </row>
    <row r="37916" spans="1:5" ht="33.75" hidden="1">
      <c r="A37916" s="232">
        <v>100974</v>
      </c>
      <c r="B37916" s="233" t="s">
        <v>14007</v>
      </c>
      <c r="C37916" s="232" t="s">
        <v>18</v>
      </c>
      <c r="D37916" s="232">
        <v>10.01</v>
      </c>
      <c r="E37916" s="232" t="s">
        <v>62718</v>
      </c>
    </row>
    <row r="37917" spans="1:5" ht="33.75" hidden="1">
      <c r="A37917" s="232">
        <v>100990</v>
      </c>
      <c r="B37917" s="233" t="s">
        <v>14026</v>
      </c>
      <c r="C37917" s="232" t="s">
        <v>59</v>
      </c>
      <c r="D37917" s="232">
        <v>6.69</v>
      </c>
      <c r="E37917" s="232" t="s">
        <v>62718</v>
      </c>
    </row>
    <row r="37918" spans="1:5" ht="33.75" hidden="1">
      <c r="A37918" s="232">
        <v>100979</v>
      </c>
      <c r="B37918" s="233" t="s">
        <v>14019</v>
      </c>
      <c r="C37918" s="232" t="s">
        <v>18</v>
      </c>
      <c r="D37918" s="232">
        <v>7.69</v>
      </c>
      <c r="E37918" s="232" t="s">
        <v>62718</v>
      </c>
    </row>
    <row r="37919" spans="1:5" ht="33.75" hidden="1">
      <c r="A37919" s="232">
        <v>100995</v>
      </c>
      <c r="B37919" s="233" t="s">
        <v>14031</v>
      </c>
      <c r="C37919" s="232" t="s">
        <v>59</v>
      </c>
      <c r="D37919" s="232">
        <v>5.13</v>
      </c>
      <c r="E37919" s="232" t="s">
        <v>62718</v>
      </c>
    </row>
    <row r="37920" spans="1:5" ht="33.75" hidden="1">
      <c r="A37920" s="232">
        <v>100975</v>
      </c>
      <c r="B37920" s="233" t="s">
        <v>14008</v>
      </c>
      <c r="C37920" s="232" t="s">
        <v>18</v>
      </c>
      <c r="D37920" s="232">
        <v>10.01</v>
      </c>
      <c r="E37920" s="232" t="s">
        <v>62718</v>
      </c>
    </row>
    <row r="37921" spans="1:5" ht="33.75" hidden="1">
      <c r="A37921" s="232">
        <v>100991</v>
      </c>
      <c r="B37921" s="233" t="s">
        <v>14027</v>
      </c>
      <c r="C37921" s="232" t="s">
        <v>59</v>
      </c>
      <c r="D37921" s="232">
        <v>6.7</v>
      </c>
      <c r="E37921" s="232" t="s">
        <v>62718</v>
      </c>
    </row>
    <row r="37922" spans="1:5" ht="33.75" hidden="1">
      <c r="A37922" s="232">
        <v>100980</v>
      </c>
      <c r="B37922" s="233" t="s">
        <v>14020</v>
      </c>
      <c r="C37922" s="232" t="s">
        <v>18</v>
      </c>
      <c r="D37922" s="232">
        <v>7.2</v>
      </c>
      <c r="E37922" s="232" t="s">
        <v>62718</v>
      </c>
    </row>
    <row r="37923" spans="1:5" ht="33.75" hidden="1">
      <c r="A37923" s="232">
        <v>100996</v>
      </c>
      <c r="B37923" s="233" t="s">
        <v>14032</v>
      </c>
      <c r="C37923" s="232" t="s">
        <v>59</v>
      </c>
      <c r="D37923" s="232">
        <v>4.78</v>
      </c>
      <c r="E37923" s="232" t="s">
        <v>62718</v>
      </c>
    </row>
    <row r="37924" spans="1:5" ht="33.75" hidden="1">
      <c r="A37924" s="232">
        <v>100976</v>
      </c>
      <c r="B37924" s="233" t="s">
        <v>14016</v>
      </c>
      <c r="C37924" s="232" t="s">
        <v>18</v>
      </c>
      <c r="D37924" s="232">
        <v>9.6999999999999993</v>
      </c>
      <c r="E37924" s="232" t="s">
        <v>62718</v>
      </c>
    </row>
    <row r="37925" spans="1:5" ht="33.75" hidden="1">
      <c r="A37925" s="232">
        <v>100992</v>
      </c>
      <c r="B37925" s="233" t="s">
        <v>14028</v>
      </c>
      <c r="C37925" s="232" t="s">
        <v>59</v>
      </c>
      <c r="D37925" s="232">
        <v>6.47</v>
      </c>
      <c r="E37925" s="232" t="s">
        <v>62718</v>
      </c>
    </row>
    <row r="37926" spans="1:5" ht="33.75" hidden="1">
      <c r="A37926" s="232">
        <v>100977</v>
      </c>
      <c r="B37926" s="233" t="s">
        <v>14017</v>
      </c>
      <c r="C37926" s="232" t="s">
        <v>18</v>
      </c>
      <c r="D37926" s="232">
        <v>9.3000000000000007</v>
      </c>
      <c r="E37926" s="232" t="s">
        <v>62718</v>
      </c>
    </row>
    <row r="37927" spans="1:5" ht="33.75" hidden="1">
      <c r="A37927" s="232">
        <v>100993</v>
      </c>
      <c r="B37927" s="233" t="s">
        <v>14029</v>
      </c>
      <c r="C37927" s="232" t="s">
        <v>59</v>
      </c>
      <c r="D37927" s="232">
        <v>6.18</v>
      </c>
      <c r="E37927" s="232" t="s">
        <v>62718</v>
      </c>
    </row>
    <row r="37928" spans="1:5" ht="33.75" hidden="1">
      <c r="A37928" s="232">
        <v>100973</v>
      </c>
      <c r="B37928" s="233" t="s">
        <v>14006</v>
      </c>
      <c r="C37928" s="232" t="s">
        <v>18</v>
      </c>
      <c r="D37928" s="232">
        <v>10.83</v>
      </c>
      <c r="E37928" s="232" t="s">
        <v>62718</v>
      </c>
    </row>
    <row r="37929" spans="1:5" ht="33.75" hidden="1">
      <c r="A37929" s="232">
        <v>100989</v>
      </c>
      <c r="B37929" s="233" t="s">
        <v>14025</v>
      </c>
      <c r="C37929" s="232" t="s">
        <v>59</v>
      </c>
      <c r="D37929" s="232">
        <v>7.21</v>
      </c>
      <c r="E37929" s="232" t="s">
        <v>62718</v>
      </c>
    </row>
    <row r="37930" spans="1:5" ht="22.5" hidden="1">
      <c r="A37930" s="232">
        <v>101467</v>
      </c>
      <c r="B37930" s="233" t="s">
        <v>14053</v>
      </c>
      <c r="C37930" s="232" t="s">
        <v>59</v>
      </c>
      <c r="D37930" s="232">
        <v>21.82</v>
      </c>
      <c r="E37930" s="232" t="s">
        <v>62718</v>
      </c>
    </row>
    <row r="37931" spans="1:5" ht="22.5" hidden="1">
      <c r="A37931" s="232">
        <v>101468</v>
      </c>
      <c r="B37931" s="233" t="s">
        <v>14054</v>
      </c>
      <c r="C37931" s="232" t="s">
        <v>59</v>
      </c>
      <c r="D37931" s="232">
        <v>19.96</v>
      </c>
      <c r="E37931" s="232" t="s">
        <v>62718</v>
      </c>
    </row>
    <row r="37932" spans="1:5" ht="22.5" hidden="1">
      <c r="A37932" s="232">
        <v>101014</v>
      </c>
      <c r="B37932" s="233" t="s">
        <v>14044</v>
      </c>
      <c r="C37932" s="232" t="s">
        <v>59</v>
      </c>
      <c r="D37932" s="232">
        <v>49.86</v>
      </c>
      <c r="E37932" s="232" t="s">
        <v>62718</v>
      </c>
    </row>
    <row r="37933" spans="1:5" ht="22.5" hidden="1">
      <c r="A37933" s="232">
        <v>101015</v>
      </c>
      <c r="B37933" s="233" t="s">
        <v>14045</v>
      </c>
      <c r="C37933" s="232" t="s">
        <v>59</v>
      </c>
      <c r="D37933" s="232">
        <v>40.97</v>
      </c>
      <c r="E37933" s="232" t="s">
        <v>62718</v>
      </c>
    </row>
    <row r="37934" spans="1:5" ht="22.5" hidden="1">
      <c r="A37934" s="232">
        <v>101463</v>
      </c>
      <c r="B37934" s="233" t="s">
        <v>14049</v>
      </c>
      <c r="C37934" s="232" t="s">
        <v>59</v>
      </c>
      <c r="D37934" s="232">
        <v>54.59</v>
      </c>
      <c r="E37934" s="232" t="s">
        <v>62718</v>
      </c>
    </row>
    <row r="37935" spans="1:5" ht="22.5" hidden="1">
      <c r="A37935" s="232">
        <v>101464</v>
      </c>
      <c r="B37935" s="233" t="s">
        <v>14050</v>
      </c>
      <c r="C37935" s="232" t="s">
        <v>59</v>
      </c>
      <c r="D37935" s="232">
        <v>41.92</v>
      </c>
      <c r="E37935" s="232" t="s">
        <v>62718</v>
      </c>
    </row>
    <row r="37936" spans="1:5" ht="22.5" hidden="1">
      <c r="A37936" s="232">
        <v>101465</v>
      </c>
      <c r="B37936" s="233" t="s">
        <v>14051</v>
      </c>
      <c r="C37936" s="232" t="s">
        <v>59</v>
      </c>
      <c r="D37936" s="232">
        <v>32.049999999999997</v>
      </c>
      <c r="E37936" s="232" t="s">
        <v>62718</v>
      </c>
    </row>
    <row r="37937" spans="1:5" ht="22.5" hidden="1">
      <c r="A37937" s="232">
        <v>101466</v>
      </c>
      <c r="B37937" s="233" t="s">
        <v>14052</v>
      </c>
      <c r="C37937" s="232" t="s">
        <v>59</v>
      </c>
      <c r="D37937" s="232">
        <v>26.08</v>
      </c>
      <c r="E37937" s="232" t="s">
        <v>62718</v>
      </c>
    </row>
    <row r="37938" spans="1:5" ht="22.5" hidden="1">
      <c r="A37938" s="232">
        <v>101013</v>
      </c>
      <c r="B37938" s="233" t="s">
        <v>14043</v>
      </c>
      <c r="C37938" s="232" t="s">
        <v>59</v>
      </c>
      <c r="D37938" s="232">
        <v>54.42</v>
      </c>
      <c r="E37938" s="232" t="s">
        <v>62718</v>
      </c>
    </row>
    <row r="37939" spans="1:5" ht="22.5" hidden="1">
      <c r="A37939" s="232">
        <v>101477</v>
      </c>
      <c r="B37939" s="233" t="s">
        <v>14063</v>
      </c>
      <c r="C37939" s="232" t="s">
        <v>59</v>
      </c>
      <c r="D37939" s="232">
        <v>15.79</v>
      </c>
      <c r="E37939" s="232" t="s">
        <v>62718</v>
      </c>
    </row>
    <row r="37940" spans="1:5" ht="22.5" hidden="1">
      <c r="A37940" s="232">
        <v>101478</v>
      </c>
      <c r="B37940" s="233" t="s">
        <v>14064</v>
      </c>
      <c r="C37940" s="232" t="s">
        <v>59</v>
      </c>
      <c r="D37940" s="232">
        <v>13.44</v>
      </c>
      <c r="E37940" s="232" t="s">
        <v>62718</v>
      </c>
    </row>
    <row r="37941" spans="1:5" ht="22.5" hidden="1">
      <c r="A37941" s="232">
        <v>101017</v>
      </c>
      <c r="B37941" s="233" t="s">
        <v>14047</v>
      </c>
      <c r="C37941" s="232" t="s">
        <v>59</v>
      </c>
      <c r="D37941" s="232">
        <v>35.96</v>
      </c>
      <c r="E37941" s="232" t="s">
        <v>62718</v>
      </c>
    </row>
    <row r="37942" spans="1:5" ht="22.5" hidden="1">
      <c r="A37942" s="232">
        <v>101018</v>
      </c>
      <c r="B37942" s="233" t="s">
        <v>14048</v>
      </c>
      <c r="C37942" s="232" t="s">
        <v>59</v>
      </c>
      <c r="D37942" s="232">
        <v>29.54</v>
      </c>
      <c r="E37942" s="232" t="s">
        <v>62718</v>
      </c>
    </row>
    <row r="37943" spans="1:5" ht="22.5" hidden="1">
      <c r="A37943" s="232">
        <v>101469</v>
      </c>
      <c r="B37943" s="233" t="s">
        <v>14055</v>
      </c>
      <c r="C37943" s="232" t="s">
        <v>59</v>
      </c>
      <c r="D37943" s="232">
        <v>44.67</v>
      </c>
      <c r="E37943" s="232" t="s">
        <v>62718</v>
      </c>
    </row>
    <row r="37944" spans="1:5" ht="22.5" hidden="1">
      <c r="A37944" s="232">
        <v>101470</v>
      </c>
      <c r="B37944" s="233" t="s">
        <v>14056</v>
      </c>
      <c r="C37944" s="232" t="s">
        <v>59</v>
      </c>
      <c r="D37944" s="232">
        <v>35.450000000000003</v>
      </c>
      <c r="E37944" s="232" t="s">
        <v>62718</v>
      </c>
    </row>
    <row r="37945" spans="1:5" ht="22.5" hidden="1">
      <c r="A37945" s="232">
        <v>101471</v>
      </c>
      <c r="B37945" s="233" t="s">
        <v>14057</v>
      </c>
      <c r="C37945" s="232" t="s">
        <v>59</v>
      </c>
      <c r="D37945" s="232">
        <v>30.42</v>
      </c>
      <c r="E37945" s="232" t="s">
        <v>62718</v>
      </c>
    </row>
    <row r="37946" spans="1:5" ht="22.5" hidden="1">
      <c r="A37946" s="232">
        <v>101472</v>
      </c>
      <c r="B37946" s="233" t="s">
        <v>14058</v>
      </c>
      <c r="C37946" s="232" t="s">
        <v>59</v>
      </c>
      <c r="D37946" s="232">
        <v>23.67</v>
      </c>
      <c r="E37946" s="232" t="s">
        <v>62718</v>
      </c>
    </row>
    <row r="37947" spans="1:5" ht="22.5" hidden="1">
      <c r="A37947" s="232">
        <v>101473</v>
      </c>
      <c r="B37947" s="233" t="s">
        <v>14059</v>
      </c>
      <c r="C37947" s="232" t="s">
        <v>59</v>
      </c>
      <c r="D37947" s="232">
        <v>34.090000000000003</v>
      </c>
      <c r="E37947" s="232" t="s">
        <v>62718</v>
      </c>
    </row>
    <row r="37948" spans="1:5" ht="22.5" hidden="1">
      <c r="A37948" s="232">
        <v>101474</v>
      </c>
      <c r="B37948" s="233" t="s">
        <v>14060</v>
      </c>
      <c r="C37948" s="232" t="s">
        <v>59</v>
      </c>
      <c r="D37948" s="232">
        <v>24.4</v>
      </c>
      <c r="E37948" s="232" t="s">
        <v>62718</v>
      </c>
    </row>
    <row r="37949" spans="1:5" ht="22.5" hidden="1">
      <c r="A37949" s="232">
        <v>101475</v>
      </c>
      <c r="B37949" s="233" t="s">
        <v>14061</v>
      </c>
      <c r="C37949" s="232" t="s">
        <v>59</v>
      </c>
      <c r="D37949" s="232">
        <v>21.64</v>
      </c>
      <c r="E37949" s="232" t="s">
        <v>62718</v>
      </c>
    </row>
    <row r="37950" spans="1:5" ht="22.5" hidden="1">
      <c r="A37950" s="232">
        <v>101476</v>
      </c>
      <c r="B37950" s="233" t="s">
        <v>14062</v>
      </c>
      <c r="C37950" s="232" t="s">
        <v>59</v>
      </c>
      <c r="D37950" s="232">
        <v>19.3</v>
      </c>
      <c r="E37950" s="232" t="s">
        <v>62718</v>
      </c>
    </row>
    <row r="37951" spans="1:5" ht="22.5" hidden="1">
      <c r="A37951" s="232">
        <v>101016</v>
      </c>
      <c r="B37951" s="233" t="s">
        <v>14046</v>
      </c>
      <c r="C37951" s="232" t="s">
        <v>59</v>
      </c>
      <c r="D37951" s="232">
        <v>47.41</v>
      </c>
      <c r="E37951" s="232" t="s">
        <v>62718</v>
      </c>
    </row>
    <row r="37952" spans="1:5" ht="22.5" hidden="1">
      <c r="A37952" s="232">
        <v>101487</v>
      </c>
      <c r="B37952" s="233" t="s">
        <v>14071</v>
      </c>
      <c r="C37952" s="232" t="s">
        <v>59</v>
      </c>
      <c r="D37952" s="232">
        <v>117.45</v>
      </c>
      <c r="E37952" s="232" t="s">
        <v>62718</v>
      </c>
    </row>
    <row r="37953" spans="1:5" ht="22.5" hidden="1">
      <c r="A37953" s="232">
        <v>101488</v>
      </c>
      <c r="B37953" s="233" t="s">
        <v>14072</v>
      </c>
      <c r="C37953" s="232" t="s">
        <v>59</v>
      </c>
      <c r="D37953" s="232">
        <v>101.62</v>
      </c>
      <c r="E37953" s="232" t="s">
        <v>62718</v>
      </c>
    </row>
    <row r="37954" spans="1:5" ht="22.5" hidden="1">
      <c r="A37954" s="232">
        <v>101480</v>
      </c>
      <c r="B37954" s="233" t="s">
        <v>14065</v>
      </c>
      <c r="C37954" s="232" t="s">
        <v>59</v>
      </c>
      <c r="D37954" s="232">
        <v>79.89</v>
      </c>
      <c r="E37954" s="232" t="s">
        <v>62718</v>
      </c>
    </row>
    <row r="37955" spans="1:5" ht="22.5" hidden="1">
      <c r="A37955" s="232">
        <v>101481</v>
      </c>
      <c r="B37955" s="233" t="s">
        <v>14066</v>
      </c>
      <c r="C37955" s="232" t="s">
        <v>59</v>
      </c>
      <c r="D37955" s="232">
        <v>57.7</v>
      </c>
      <c r="E37955" s="232" t="s">
        <v>62718</v>
      </c>
    </row>
    <row r="37956" spans="1:5" ht="22.5" hidden="1">
      <c r="A37956" s="232">
        <v>101482</v>
      </c>
      <c r="B37956" s="233" t="s">
        <v>14867</v>
      </c>
      <c r="C37956" s="232" t="s">
        <v>59</v>
      </c>
      <c r="D37956" s="232">
        <v>43.13</v>
      </c>
      <c r="E37956" s="232" t="s">
        <v>62718</v>
      </c>
    </row>
    <row r="37957" spans="1:5" ht="22.5" hidden="1">
      <c r="A37957" s="232">
        <v>101483</v>
      </c>
      <c r="B37957" s="233" t="s">
        <v>14067</v>
      </c>
      <c r="C37957" s="232" t="s">
        <v>59</v>
      </c>
      <c r="D37957" s="232">
        <v>44.76</v>
      </c>
      <c r="E37957" s="232" t="s">
        <v>62718</v>
      </c>
    </row>
    <row r="37958" spans="1:5" ht="22.5" hidden="1">
      <c r="A37958" s="232">
        <v>101484</v>
      </c>
      <c r="B37958" s="233" t="s">
        <v>14068</v>
      </c>
      <c r="C37958" s="232" t="s">
        <v>59</v>
      </c>
      <c r="D37958" s="232">
        <v>231.98</v>
      </c>
      <c r="E37958" s="232" t="s">
        <v>62718</v>
      </c>
    </row>
    <row r="37959" spans="1:5" ht="22.5" hidden="1">
      <c r="A37959" s="232">
        <v>101485</v>
      </c>
      <c r="B37959" s="233" t="s">
        <v>14069</v>
      </c>
      <c r="C37959" s="232" t="s">
        <v>59</v>
      </c>
      <c r="D37959" s="232">
        <v>178.07</v>
      </c>
      <c r="E37959" s="232" t="s">
        <v>62718</v>
      </c>
    </row>
    <row r="37960" spans="1:5" ht="22.5" hidden="1">
      <c r="A37960" s="232">
        <v>101486</v>
      </c>
      <c r="B37960" s="233" t="s">
        <v>14070</v>
      </c>
      <c r="C37960" s="232" t="s">
        <v>59</v>
      </c>
      <c r="D37960" s="232">
        <v>160.4</v>
      </c>
      <c r="E37960" s="232" t="s">
        <v>62718</v>
      </c>
    </row>
    <row r="37961" spans="1:5" hidden="1">
      <c r="A37961" s="232">
        <v>101006</v>
      </c>
      <c r="B37961" s="233" t="s">
        <v>14038</v>
      </c>
      <c r="C37961" s="232" t="s">
        <v>18</v>
      </c>
      <c r="D37961" s="232">
        <v>23.26</v>
      </c>
      <c r="E37961" s="232" t="s">
        <v>62718</v>
      </c>
    </row>
    <row r="37962" spans="1:5" hidden="1">
      <c r="A37962" s="232">
        <v>101005</v>
      </c>
      <c r="B37962" s="233" t="s">
        <v>14037</v>
      </c>
      <c r="C37962" s="232" t="s">
        <v>18</v>
      </c>
      <c r="D37962" s="232">
        <v>21.41</v>
      </c>
      <c r="E37962" s="232" t="s">
        <v>62718</v>
      </c>
    </row>
    <row r="37963" spans="1:5" ht="22.5" hidden="1">
      <c r="A37963" s="232">
        <v>102568</v>
      </c>
      <c r="B37963" s="233" t="s">
        <v>14866</v>
      </c>
      <c r="C37963" s="232" t="s">
        <v>59</v>
      </c>
      <c r="D37963" s="232">
        <v>357.25</v>
      </c>
      <c r="E37963" s="232" t="s">
        <v>62718</v>
      </c>
    </row>
    <row r="37964" spans="1:5" ht="22.5" hidden="1">
      <c r="A37964" s="232">
        <v>101479</v>
      </c>
      <c r="B37964" s="233" t="s">
        <v>14015</v>
      </c>
      <c r="C37964" s="232" t="s">
        <v>59</v>
      </c>
      <c r="D37964" s="232">
        <v>209.7</v>
      </c>
      <c r="E37964" s="232" t="s">
        <v>62718</v>
      </c>
    </row>
    <row r="37965" spans="1:5" ht="22.5" hidden="1">
      <c r="A37965" s="232">
        <v>101019</v>
      </c>
      <c r="B37965" s="233" t="s">
        <v>14014</v>
      </c>
      <c r="C37965" s="232" t="s">
        <v>59</v>
      </c>
      <c r="D37965" s="232">
        <v>719.77</v>
      </c>
      <c r="E37965" s="232" t="s">
        <v>62718</v>
      </c>
    </row>
    <row r="37966" spans="1:5" ht="22.5" hidden="1">
      <c r="A37966" s="232">
        <v>100938</v>
      </c>
      <c r="B37966" s="233" t="s">
        <v>13984</v>
      </c>
      <c r="C37966" s="232" t="s">
        <v>912</v>
      </c>
      <c r="D37966" s="232">
        <v>8.5399999999999991</v>
      </c>
      <c r="E37966" s="232" t="s">
        <v>62718</v>
      </c>
    </row>
    <row r="37967" spans="1:5" ht="22.5" hidden="1">
      <c r="A37967" s="232">
        <v>100942</v>
      </c>
      <c r="B37967" s="233" t="s">
        <v>13988</v>
      </c>
      <c r="C37967" s="232" t="s">
        <v>911</v>
      </c>
      <c r="D37967" s="232">
        <v>5.69</v>
      </c>
      <c r="E37967" s="232" t="s">
        <v>62718</v>
      </c>
    </row>
    <row r="37968" spans="1:5" ht="22.5" hidden="1">
      <c r="A37968" s="232">
        <v>93588</v>
      </c>
      <c r="B37968" s="233" t="s">
        <v>13955</v>
      </c>
      <c r="C37968" s="232" t="s">
        <v>912</v>
      </c>
      <c r="D37968" s="232">
        <v>3.58</v>
      </c>
      <c r="E37968" s="232" t="s">
        <v>62718</v>
      </c>
    </row>
    <row r="37969" spans="1:5" ht="22.5" hidden="1">
      <c r="A37969" s="232">
        <v>93594</v>
      </c>
      <c r="B37969" s="233" t="s">
        <v>13961</v>
      </c>
      <c r="C37969" s="232" t="s">
        <v>911</v>
      </c>
      <c r="D37969" s="232">
        <v>2.38</v>
      </c>
      <c r="E37969" s="232" t="s">
        <v>62718</v>
      </c>
    </row>
    <row r="37970" spans="1:5" ht="22.5" hidden="1">
      <c r="A37970" s="232">
        <v>93589</v>
      </c>
      <c r="B37970" s="233" t="s">
        <v>13956</v>
      </c>
      <c r="C37970" s="232" t="s">
        <v>912</v>
      </c>
      <c r="D37970" s="232">
        <v>3.07</v>
      </c>
      <c r="E37970" s="232" t="s">
        <v>62718</v>
      </c>
    </row>
    <row r="37971" spans="1:5" ht="22.5" hidden="1">
      <c r="A37971" s="232">
        <v>93595</v>
      </c>
      <c r="B37971" s="233" t="s">
        <v>13962</v>
      </c>
      <c r="C37971" s="232" t="s">
        <v>911</v>
      </c>
      <c r="D37971" s="232">
        <v>2.0699999999999998</v>
      </c>
      <c r="E37971" s="232" t="s">
        <v>62718</v>
      </c>
    </row>
    <row r="37972" spans="1:5" ht="22.5" hidden="1">
      <c r="A37972" s="232">
        <v>93590</v>
      </c>
      <c r="B37972" s="233" t="s">
        <v>13957</v>
      </c>
      <c r="C37972" s="232" t="s">
        <v>912</v>
      </c>
      <c r="D37972" s="232">
        <v>1.1200000000000001</v>
      </c>
      <c r="E37972" s="232" t="s">
        <v>62718</v>
      </c>
    </row>
    <row r="37973" spans="1:5" ht="22.5" hidden="1">
      <c r="A37973" s="232">
        <v>93596</v>
      </c>
      <c r="B37973" s="233" t="s">
        <v>13963</v>
      </c>
      <c r="C37973" s="232" t="s">
        <v>911</v>
      </c>
      <c r="D37973" s="232">
        <v>0.75</v>
      </c>
      <c r="E37973" s="232" t="s">
        <v>62718</v>
      </c>
    </row>
    <row r="37974" spans="1:5" ht="22.5" hidden="1">
      <c r="A37974" s="232">
        <v>95875</v>
      </c>
      <c r="B37974" s="233" t="s">
        <v>13973</v>
      </c>
      <c r="C37974" s="232" t="s">
        <v>912</v>
      </c>
      <c r="D37974" s="232">
        <v>2.83</v>
      </c>
      <c r="E37974" s="232" t="s">
        <v>62718</v>
      </c>
    </row>
    <row r="37975" spans="1:5" ht="22.5" hidden="1">
      <c r="A37975" s="232">
        <v>95878</v>
      </c>
      <c r="B37975" s="233" t="s">
        <v>13976</v>
      </c>
      <c r="C37975" s="232" t="s">
        <v>911</v>
      </c>
      <c r="D37975" s="232">
        <v>1.9</v>
      </c>
      <c r="E37975" s="232" t="s">
        <v>62718</v>
      </c>
    </row>
    <row r="37976" spans="1:5" ht="22.5" hidden="1">
      <c r="A37976" s="232">
        <v>100943</v>
      </c>
      <c r="B37976" s="233" t="s">
        <v>13989</v>
      </c>
      <c r="C37976" s="232" t="s">
        <v>911</v>
      </c>
      <c r="D37976" s="232">
        <v>4.95</v>
      </c>
      <c r="E37976" s="232" t="s">
        <v>62718</v>
      </c>
    </row>
    <row r="37977" spans="1:5" ht="22.5" hidden="1">
      <c r="A37977" s="232">
        <v>100939</v>
      </c>
      <c r="B37977" s="233" t="s">
        <v>13985</v>
      </c>
      <c r="C37977" s="232" t="s">
        <v>912</v>
      </c>
      <c r="D37977" s="232">
        <v>7.46</v>
      </c>
      <c r="E37977" s="232" t="s">
        <v>62718</v>
      </c>
    </row>
    <row r="37978" spans="1:5" ht="22.5" hidden="1">
      <c r="A37978" s="232">
        <v>93591</v>
      </c>
      <c r="B37978" s="233" t="s">
        <v>13958</v>
      </c>
      <c r="C37978" s="232" t="s">
        <v>912</v>
      </c>
      <c r="D37978" s="232">
        <v>3.12</v>
      </c>
      <c r="E37978" s="232" t="s">
        <v>62718</v>
      </c>
    </row>
    <row r="37979" spans="1:5" ht="22.5" hidden="1">
      <c r="A37979" s="232">
        <v>93597</v>
      </c>
      <c r="B37979" s="233" t="s">
        <v>13964</v>
      </c>
      <c r="C37979" s="232" t="s">
        <v>911</v>
      </c>
      <c r="D37979" s="232">
        <v>2.0699999999999998</v>
      </c>
      <c r="E37979" s="232" t="s">
        <v>62718</v>
      </c>
    </row>
    <row r="37980" spans="1:5" ht="22.5" hidden="1">
      <c r="A37980" s="232">
        <v>93592</v>
      </c>
      <c r="B37980" s="233" t="s">
        <v>13959</v>
      </c>
      <c r="C37980" s="232" t="s">
        <v>912</v>
      </c>
      <c r="D37980" s="232">
        <v>2.71</v>
      </c>
      <c r="E37980" s="232" t="s">
        <v>62718</v>
      </c>
    </row>
    <row r="37981" spans="1:5" ht="22.5" hidden="1">
      <c r="A37981" s="232">
        <v>93598</v>
      </c>
      <c r="B37981" s="233" t="s">
        <v>13965</v>
      </c>
      <c r="C37981" s="232" t="s">
        <v>911</v>
      </c>
      <c r="D37981" s="232">
        <v>1.79</v>
      </c>
      <c r="E37981" s="232" t="s">
        <v>62718</v>
      </c>
    </row>
    <row r="37982" spans="1:5" ht="22.5" hidden="1">
      <c r="A37982" s="232">
        <v>93593</v>
      </c>
      <c r="B37982" s="233" t="s">
        <v>13960</v>
      </c>
      <c r="C37982" s="232" t="s">
        <v>912</v>
      </c>
      <c r="D37982" s="232">
        <v>0.98</v>
      </c>
      <c r="E37982" s="232" t="s">
        <v>62718</v>
      </c>
    </row>
    <row r="37983" spans="1:5" ht="22.5" hidden="1">
      <c r="A37983" s="232">
        <v>93599</v>
      </c>
      <c r="B37983" s="233" t="s">
        <v>13966</v>
      </c>
      <c r="C37983" s="232" t="s">
        <v>911</v>
      </c>
      <c r="D37983" s="232">
        <v>0.66</v>
      </c>
      <c r="E37983" s="232" t="s">
        <v>62718</v>
      </c>
    </row>
    <row r="37984" spans="1:5" ht="22.5" hidden="1">
      <c r="A37984" s="232">
        <v>95876</v>
      </c>
      <c r="B37984" s="233" t="s">
        <v>13974</v>
      </c>
      <c r="C37984" s="232" t="s">
        <v>912</v>
      </c>
      <c r="D37984" s="232">
        <v>2.4500000000000002</v>
      </c>
      <c r="E37984" s="232" t="s">
        <v>62718</v>
      </c>
    </row>
    <row r="37985" spans="1:5" ht="22.5" hidden="1">
      <c r="A37985" s="232">
        <v>95879</v>
      </c>
      <c r="B37985" s="233" t="s">
        <v>13977</v>
      </c>
      <c r="C37985" s="232" t="s">
        <v>911</v>
      </c>
      <c r="D37985" s="232">
        <v>1.66</v>
      </c>
      <c r="E37985" s="232" t="s">
        <v>62718</v>
      </c>
    </row>
    <row r="37986" spans="1:5" ht="22.5" hidden="1">
      <c r="A37986" s="232">
        <v>100940</v>
      </c>
      <c r="B37986" s="233" t="s">
        <v>13986</v>
      </c>
      <c r="C37986" s="232" t="s">
        <v>912</v>
      </c>
      <c r="D37986" s="232">
        <v>6.3</v>
      </c>
      <c r="E37986" s="232" t="s">
        <v>62718</v>
      </c>
    </row>
    <row r="37987" spans="1:5" ht="22.5" hidden="1">
      <c r="A37987" s="232">
        <v>100944</v>
      </c>
      <c r="B37987" s="233" t="s">
        <v>13990</v>
      </c>
      <c r="C37987" s="232" t="s">
        <v>911</v>
      </c>
      <c r="D37987" s="232">
        <v>4.22</v>
      </c>
      <c r="E37987" s="232" t="s">
        <v>62718</v>
      </c>
    </row>
    <row r="37988" spans="1:5" ht="22.5" hidden="1">
      <c r="A37988" s="232">
        <v>95425</v>
      </c>
      <c r="B37988" s="233" t="s">
        <v>13967</v>
      </c>
      <c r="C37988" s="232" t="s">
        <v>912</v>
      </c>
      <c r="D37988" s="232">
        <v>2.62</v>
      </c>
      <c r="E37988" s="232" t="s">
        <v>62718</v>
      </c>
    </row>
    <row r="37989" spans="1:5" ht="22.5" hidden="1">
      <c r="A37989" s="232">
        <v>95428</v>
      </c>
      <c r="B37989" s="233" t="s">
        <v>13970</v>
      </c>
      <c r="C37989" s="232" t="s">
        <v>911</v>
      </c>
      <c r="D37989" s="232">
        <v>1.76</v>
      </c>
      <c r="E37989" s="232" t="s">
        <v>62718</v>
      </c>
    </row>
    <row r="37990" spans="1:5" ht="22.5" hidden="1">
      <c r="A37990" s="232">
        <v>95426</v>
      </c>
      <c r="B37990" s="233" t="s">
        <v>13968</v>
      </c>
      <c r="C37990" s="232" t="s">
        <v>912</v>
      </c>
      <c r="D37990" s="232">
        <v>2.27</v>
      </c>
      <c r="E37990" s="232" t="s">
        <v>62718</v>
      </c>
    </row>
    <row r="37991" spans="1:5" ht="22.5" hidden="1">
      <c r="A37991" s="232">
        <v>95429</v>
      </c>
      <c r="B37991" s="233" t="s">
        <v>13971</v>
      </c>
      <c r="C37991" s="232" t="s">
        <v>911</v>
      </c>
      <c r="D37991" s="232">
        <v>1.53</v>
      </c>
      <c r="E37991" s="232" t="s">
        <v>62718</v>
      </c>
    </row>
    <row r="37992" spans="1:5" ht="22.5" hidden="1">
      <c r="A37992" s="232">
        <v>95427</v>
      </c>
      <c r="B37992" s="233" t="s">
        <v>13969</v>
      </c>
      <c r="C37992" s="232" t="s">
        <v>912</v>
      </c>
      <c r="D37992" s="232">
        <v>0.85</v>
      </c>
      <c r="E37992" s="232" t="s">
        <v>62718</v>
      </c>
    </row>
    <row r="37993" spans="1:5" ht="22.5" hidden="1">
      <c r="A37993" s="232">
        <v>95430</v>
      </c>
      <c r="B37993" s="233" t="s">
        <v>13972</v>
      </c>
      <c r="C37993" s="232" t="s">
        <v>911</v>
      </c>
      <c r="D37993" s="232">
        <v>0.54</v>
      </c>
      <c r="E37993" s="232" t="s">
        <v>62718</v>
      </c>
    </row>
    <row r="37994" spans="1:5" ht="22.5" hidden="1">
      <c r="A37994" s="232">
        <v>95877</v>
      </c>
      <c r="B37994" s="233" t="s">
        <v>13975</v>
      </c>
      <c r="C37994" s="232" t="s">
        <v>912</v>
      </c>
      <c r="D37994" s="232">
        <v>2.08</v>
      </c>
      <c r="E37994" s="232" t="s">
        <v>62718</v>
      </c>
    </row>
    <row r="37995" spans="1:5" ht="22.5" hidden="1">
      <c r="A37995" s="232">
        <v>95880</v>
      </c>
      <c r="B37995" s="233" t="s">
        <v>13978</v>
      </c>
      <c r="C37995" s="232" t="s">
        <v>911</v>
      </c>
      <c r="D37995" s="232">
        <v>1.39</v>
      </c>
      <c r="E37995" s="232" t="s">
        <v>62718</v>
      </c>
    </row>
    <row r="37996" spans="1:5" ht="22.5" hidden="1">
      <c r="A37996" s="232">
        <v>100937</v>
      </c>
      <c r="B37996" s="233" t="s">
        <v>13983</v>
      </c>
      <c r="C37996" s="232" t="s">
        <v>912</v>
      </c>
      <c r="D37996" s="232">
        <v>10.68</v>
      </c>
      <c r="E37996" s="232" t="s">
        <v>62718</v>
      </c>
    </row>
    <row r="37997" spans="1:5" ht="22.5" hidden="1">
      <c r="A37997" s="232">
        <v>100941</v>
      </c>
      <c r="B37997" s="233" t="s">
        <v>13987</v>
      </c>
      <c r="C37997" s="232" t="s">
        <v>911</v>
      </c>
      <c r="D37997" s="232">
        <v>7.11</v>
      </c>
      <c r="E37997" s="232" t="s">
        <v>62718</v>
      </c>
    </row>
    <row r="37998" spans="1:5" ht="22.5" hidden="1">
      <c r="A37998" s="232">
        <v>97912</v>
      </c>
      <c r="B37998" s="233" t="s">
        <v>13979</v>
      </c>
      <c r="C37998" s="232" t="s">
        <v>912</v>
      </c>
      <c r="D37998" s="232">
        <v>4.47</v>
      </c>
      <c r="E37998" s="232" t="s">
        <v>62718</v>
      </c>
    </row>
    <row r="37999" spans="1:5" ht="22.5" hidden="1">
      <c r="A37999" s="232">
        <v>97916</v>
      </c>
      <c r="B37999" s="233" t="s">
        <v>13867</v>
      </c>
      <c r="C37999" s="232" t="s">
        <v>911</v>
      </c>
      <c r="D37999" s="232">
        <v>2.99</v>
      </c>
      <c r="E37999" s="232" t="s">
        <v>62718</v>
      </c>
    </row>
    <row r="38000" spans="1:5" ht="22.5" hidden="1">
      <c r="A38000" s="232">
        <v>97913</v>
      </c>
      <c r="B38000" s="233" t="s">
        <v>13980</v>
      </c>
      <c r="C38000" s="232" t="s">
        <v>912</v>
      </c>
      <c r="D38000" s="232">
        <v>3.89</v>
      </c>
      <c r="E38000" s="232" t="s">
        <v>62718</v>
      </c>
    </row>
    <row r="38001" spans="1:5" ht="22.5" hidden="1">
      <c r="A38001" s="232">
        <v>97917</v>
      </c>
      <c r="B38001" s="233" t="s">
        <v>13868</v>
      </c>
      <c r="C38001" s="232" t="s">
        <v>911</v>
      </c>
      <c r="D38001" s="232">
        <v>2.58</v>
      </c>
      <c r="E38001" s="232" t="s">
        <v>62718</v>
      </c>
    </row>
    <row r="38002" spans="1:5" ht="22.5" hidden="1">
      <c r="A38002" s="232">
        <v>97915</v>
      </c>
      <c r="B38002" s="233" t="s">
        <v>13982</v>
      </c>
      <c r="C38002" s="232" t="s">
        <v>912</v>
      </c>
      <c r="D38002" s="232">
        <v>1.43</v>
      </c>
      <c r="E38002" s="232" t="s">
        <v>62718</v>
      </c>
    </row>
    <row r="38003" spans="1:5" ht="22.5" hidden="1">
      <c r="A38003" s="232">
        <v>97919</v>
      </c>
      <c r="B38003" s="233" t="s">
        <v>13870</v>
      </c>
      <c r="C38003" s="232" t="s">
        <v>911</v>
      </c>
      <c r="D38003" s="232">
        <v>0.94</v>
      </c>
      <c r="E38003" s="232" t="s">
        <v>62718</v>
      </c>
    </row>
    <row r="38004" spans="1:5" ht="22.5" hidden="1">
      <c r="A38004" s="232">
        <v>97914</v>
      </c>
      <c r="B38004" s="233" t="s">
        <v>13981</v>
      </c>
      <c r="C38004" s="232" t="s">
        <v>912</v>
      </c>
      <c r="D38004" s="232">
        <v>3.55</v>
      </c>
      <c r="E38004" s="232" t="s">
        <v>62718</v>
      </c>
    </row>
    <row r="38005" spans="1:5" ht="22.5" hidden="1">
      <c r="A38005" s="232">
        <v>97918</v>
      </c>
      <c r="B38005" s="233" t="s">
        <v>13869</v>
      </c>
      <c r="C38005" s="232" t="s">
        <v>911</v>
      </c>
      <c r="D38005" s="232">
        <v>2.38</v>
      </c>
      <c r="E38005" s="232" t="s">
        <v>62718</v>
      </c>
    </row>
    <row r="38006" spans="1:5" ht="22.5" hidden="1">
      <c r="A38006" s="232">
        <v>100949</v>
      </c>
      <c r="B38006" s="233" t="s">
        <v>13995</v>
      </c>
      <c r="C38006" s="232" t="s">
        <v>911</v>
      </c>
      <c r="D38006" s="232">
        <v>7.85</v>
      </c>
      <c r="E38006" s="232" t="s">
        <v>62718</v>
      </c>
    </row>
    <row r="38007" spans="1:5" ht="22.5" hidden="1">
      <c r="A38007" s="232">
        <v>100945</v>
      </c>
      <c r="B38007" s="233" t="s">
        <v>13991</v>
      </c>
      <c r="C38007" s="232" t="s">
        <v>911</v>
      </c>
      <c r="D38007" s="232">
        <v>3.3</v>
      </c>
      <c r="E38007" s="232" t="s">
        <v>62718</v>
      </c>
    </row>
    <row r="38008" spans="1:5" ht="22.5" hidden="1">
      <c r="A38008" s="232">
        <v>100946</v>
      </c>
      <c r="B38008" s="233" t="s">
        <v>13992</v>
      </c>
      <c r="C38008" s="232" t="s">
        <v>911</v>
      </c>
      <c r="D38008" s="232">
        <v>2.85</v>
      </c>
      <c r="E38008" s="232" t="s">
        <v>62718</v>
      </c>
    </row>
    <row r="38009" spans="1:5" ht="22.5" hidden="1">
      <c r="A38009" s="232">
        <v>100948</v>
      </c>
      <c r="B38009" s="233" t="s">
        <v>13994</v>
      </c>
      <c r="C38009" s="232" t="s">
        <v>911</v>
      </c>
      <c r="D38009" s="232">
        <v>1.04</v>
      </c>
      <c r="E38009" s="232" t="s">
        <v>62718</v>
      </c>
    </row>
    <row r="38010" spans="1:5" ht="22.5" hidden="1">
      <c r="A38010" s="232">
        <v>100947</v>
      </c>
      <c r="B38010" s="233" t="s">
        <v>13993</v>
      </c>
      <c r="C38010" s="232" t="s">
        <v>911</v>
      </c>
      <c r="D38010" s="232">
        <v>2.62</v>
      </c>
      <c r="E38010" s="232" t="s">
        <v>62718</v>
      </c>
    </row>
    <row r="38011" spans="1:5" ht="33.75" hidden="1">
      <c r="A38011" s="232">
        <v>100954</v>
      </c>
      <c r="B38011" s="233" t="s">
        <v>61830</v>
      </c>
      <c r="C38011" s="232" t="s">
        <v>911</v>
      </c>
      <c r="D38011" s="232">
        <v>9.77</v>
      </c>
      <c r="E38011" s="232" t="s">
        <v>62718</v>
      </c>
    </row>
    <row r="38012" spans="1:5" ht="33.75" hidden="1">
      <c r="A38012" s="232">
        <v>100950</v>
      </c>
      <c r="B38012" s="233" t="s">
        <v>61831</v>
      </c>
      <c r="C38012" s="232" t="s">
        <v>911</v>
      </c>
      <c r="D38012" s="232">
        <v>4.1100000000000003</v>
      </c>
      <c r="E38012" s="232" t="s">
        <v>62718</v>
      </c>
    </row>
    <row r="38013" spans="1:5" ht="33.75" hidden="1">
      <c r="A38013" s="232">
        <v>100951</v>
      </c>
      <c r="B38013" s="233" t="s">
        <v>61832</v>
      </c>
      <c r="C38013" s="232" t="s">
        <v>911</v>
      </c>
      <c r="D38013" s="232">
        <v>3.54</v>
      </c>
      <c r="E38013" s="232" t="s">
        <v>62718</v>
      </c>
    </row>
    <row r="38014" spans="1:5" ht="33.75" hidden="1">
      <c r="A38014" s="232">
        <v>100953</v>
      </c>
      <c r="B38014" s="233" t="s">
        <v>61833</v>
      </c>
      <c r="C38014" s="232" t="s">
        <v>911</v>
      </c>
      <c r="D38014" s="232">
        <v>1.29</v>
      </c>
      <c r="E38014" s="232" t="s">
        <v>62718</v>
      </c>
    </row>
    <row r="38015" spans="1:5" ht="33.75" hidden="1">
      <c r="A38015" s="232">
        <v>100952</v>
      </c>
      <c r="B38015" s="233" t="s">
        <v>61834</v>
      </c>
      <c r="C38015" s="232" t="s">
        <v>911</v>
      </c>
      <c r="D38015" s="232">
        <v>3.27</v>
      </c>
      <c r="E38015" s="232" t="s">
        <v>62718</v>
      </c>
    </row>
    <row r="38016" spans="1:5" ht="22.5" hidden="1">
      <c r="A38016" s="232">
        <v>100964</v>
      </c>
      <c r="B38016" s="233" t="s">
        <v>14005</v>
      </c>
      <c r="C38016" s="232" t="s">
        <v>912</v>
      </c>
      <c r="D38016" s="232">
        <v>9.8000000000000007</v>
      </c>
      <c r="E38016" s="232" t="s">
        <v>62718</v>
      </c>
    </row>
    <row r="38017" spans="1:5" ht="22.5" hidden="1">
      <c r="A38017" s="232">
        <v>100960</v>
      </c>
      <c r="B38017" s="233" t="s">
        <v>14001</v>
      </c>
      <c r="C38017" s="232" t="s">
        <v>912</v>
      </c>
      <c r="D38017" s="232">
        <v>4.08</v>
      </c>
      <c r="E38017" s="232" t="s">
        <v>62718</v>
      </c>
    </row>
    <row r="38018" spans="1:5" ht="22.5" hidden="1">
      <c r="A38018" s="232">
        <v>100961</v>
      </c>
      <c r="B38018" s="233" t="s">
        <v>14002</v>
      </c>
      <c r="C38018" s="232" t="s">
        <v>912</v>
      </c>
      <c r="D38018" s="232">
        <v>3.54</v>
      </c>
      <c r="E38018" s="232" t="s">
        <v>62718</v>
      </c>
    </row>
    <row r="38019" spans="1:5" ht="22.5" hidden="1">
      <c r="A38019" s="232">
        <v>100963</v>
      </c>
      <c r="B38019" s="233" t="s">
        <v>14004</v>
      </c>
      <c r="C38019" s="232" t="s">
        <v>912</v>
      </c>
      <c r="D38019" s="232">
        <v>1.28</v>
      </c>
      <c r="E38019" s="232" t="s">
        <v>62718</v>
      </c>
    </row>
    <row r="38020" spans="1:5" ht="22.5" hidden="1">
      <c r="A38020" s="232">
        <v>100962</v>
      </c>
      <c r="B38020" s="233" t="s">
        <v>14003</v>
      </c>
      <c r="C38020" s="232" t="s">
        <v>912</v>
      </c>
      <c r="D38020" s="232">
        <v>3.23</v>
      </c>
      <c r="E38020" s="232" t="s">
        <v>62718</v>
      </c>
    </row>
    <row r="38021" spans="1:5" ht="22.5" hidden="1">
      <c r="A38021" s="232">
        <v>100959</v>
      </c>
      <c r="B38021" s="233" t="s">
        <v>14000</v>
      </c>
      <c r="C38021" s="232" t="s">
        <v>912</v>
      </c>
      <c r="D38021" s="232">
        <v>13.43</v>
      </c>
      <c r="E38021" s="232" t="s">
        <v>62718</v>
      </c>
    </row>
    <row r="38022" spans="1:5" ht="22.5" hidden="1">
      <c r="A38022" s="232">
        <v>100955</v>
      </c>
      <c r="B38022" s="233" t="s">
        <v>13996</v>
      </c>
      <c r="C38022" s="232" t="s">
        <v>912</v>
      </c>
      <c r="D38022" s="232">
        <v>5.63</v>
      </c>
      <c r="E38022" s="232" t="s">
        <v>62718</v>
      </c>
    </row>
    <row r="38023" spans="1:5" ht="22.5" hidden="1">
      <c r="A38023" s="232">
        <v>100956</v>
      </c>
      <c r="B38023" s="233" t="s">
        <v>13997</v>
      </c>
      <c r="C38023" s="232" t="s">
        <v>912</v>
      </c>
      <c r="D38023" s="232">
        <v>4.8899999999999997</v>
      </c>
      <c r="E38023" s="232" t="s">
        <v>62718</v>
      </c>
    </row>
    <row r="38024" spans="1:5" ht="22.5" hidden="1">
      <c r="A38024" s="232">
        <v>100958</v>
      </c>
      <c r="B38024" s="233" t="s">
        <v>13999</v>
      </c>
      <c r="C38024" s="232" t="s">
        <v>912</v>
      </c>
      <c r="D38024" s="232">
        <v>1.8</v>
      </c>
      <c r="E38024" s="232" t="s">
        <v>62718</v>
      </c>
    </row>
    <row r="38025" spans="1:5" ht="22.5" hidden="1">
      <c r="A38025" s="232">
        <v>100957</v>
      </c>
      <c r="B38025" s="233" t="s">
        <v>13998</v>
      </c>
      <c r="C38025" s="232" t="s">
        <v>912</v>
      </c>
      <c r="D38025" s="232">
        <v>4.4800000000000004</v>
      </c>
      <c r="E38025" s="232" t="s">
        <v>62718</v>
      </c>
    </row>
    <row r="38026" spans="1:5" ht="22.5" hidden="1">
      <c r="A38026" s="232">
        <v>100969</v>
      </c>
      <c r="B38026" s="233" t="s">
        <v>14011</v>
      </c>
      <c r="C38026" s="232" t="s">
        <v>911</v>
      </c>
      <c r="D38026" s="232">
        <v>2.64</v>
      </c>
      <c r="E38026" s="232" t="s">
        <v>62718</v>
      </c>
    </row>
    <row r="38027" spans="1:5" ht="22.5" hidden="1">
      <c r="A38027" s="232">
        <v>100970</v>
      </c>
      <c r="B38027" s="233" t="s">
        <v>61835</v>
      </c>
      <c r="C38027" s="232" t="s">
        <v>911</v>
      </c>
      <c r="D38027" s="232">
        <v>2.2400000000000002</v>
      </c>
      <c r="E38027" s="232" t="s">
        <v>62718</v>
      </c>
    </row>
    <row r="38028" spans="1:5" ht="33.75" hidden="1">
      <c r="A38028" s="232">
        <v>102333</v>
      </c>
      <c r="B38028" s="233" t="s">
        <v>14013</v>
      </c>
      <c r="C38028" s="232" t="s">
        <v>911</v>
      </c>
      <c r="D38028" s="232">
        <v>0.84</v>
      </c>
      <c r="E38028" s="232" t="s">
        <v>62718</v>
      </c>
    </row>
    <row r="38029" spans="1:5" ht="22.5" hidden="1">
      <c r="A38029" s="232">
        <v>102332</v>
      </c>
      <c r="B38029" s="233" t="s">
        <v>14012</v>
      </c>
      <c r="C38029" s="232" t="s">
        <v>911</v>
      </c>
      <c r="D38029" s="232">
        <v>2.1</v>
      </c>
      <c r="E38029" s="232" t="s">
        <v>62718</v>
      </c>
    </row>
    <row r="38030" spans="1:5" ht="22.5" hidden="1">
      <c r="A38030" s="232">
        <v>100965</v>
      </c>
      <c r="B38030" s="233" t="s">
        <v>61836</v>
      </c>
      <c r="C38030" s="232" t="s">
        <v>911</v>
      </c>
      <c r="D38030" s="232">
        <v>2</v>
      </c>
      <c r="E38030" s="232" t="s">
        <v>62718</v>
      </c>
    </row>
    <row r="38031" spans="1:5" ht="22.5" hidden="1">
      <c r="A38031" s="232">
        <v>100966</v>
      </c>
      <c r="B38031" s="233" t="s">
        <v>61837</v>
      </c>
      <c r="C38031" s="232" t="s">
        <v>911</v>
      </c>
      <c r="D38031" s="232">
        <v>1.71</v>
      </c>
      <c r="E38031" s="232" t="s">
        <v>62718</v>
      </c>
    </row>
    <row r="38032" spans="1:5" ht="33.75" hidden="1">
      <c r="A38032" s="232">
        <v>102331</v>
      </c>
      <c r="B38032" s="233" t="s">
        <v>14010</v>
      </c>
      <c r="C38032" s="232" t="s">
        <v>911</v>
      </c>
      <c r="D38032" s="232">
        <v>0.62</v>
      </c>
      <c r="E38032" s="232" t="s">
        <v>62718</v>
      </c>
    </row>
    <row r="38033" spans="1:5" ht="22.5" hidden="1">
      <c r="A38033" s="232">
        <v>102330</v>
      </c>
      <c r="B38033" s="233" t="s">
        <v>14009</v>
      </c>
      <c r="C38033" s="232" t="s">
        <v>911</v>
      </c>
      <c r="D38033" s="232">
        <v>1.6</v>
      </c>
      <c r="E38033" s="232" t="s">
        <v>62718</v>
      </c>
    </row>
    <row r="38034" spans="1:5" hidden="1">
      <c r="A38034" s="232">
        <v>97804</v>
      </c>
      <c r="B38034" s="233" t="s">
        <v>59614</v>
      </c>
      <c r="C38034" s="232" t="s">
        <v>3</v>
      </c>
      <c r="D38034" s="232">
        <v>0</v>
      </c>
      <c r="E38034" s="232" t="s">
        <v>62718</v>
      </c>
    </row>
    <row r="38035" spans="1:5" ht="22.5" hidden="1">
      <c r="A38035" s="232">
        <v>104378</v>
      </c>
      <c r="B38035" s="233" t="s">
        <v>59615</v>
      </c>
      <c r="C38035" s="232" t="s">
        <v>3</v>
      </c>
      <c r="D38035" s="232">
        <v>0</v>
      </c>
      <c r="E38035" s="232" t="s">
        <v>62718</v>
      </c>
    </row>
    <row r="38036" spans="1:5" ht="22.5" hidden="1">
      <c r="A38036" s="232">
        <v>104379</v>
      </c>
      <c r="B38036" s="233" t="s">
        <v>59616</v>
      </c>
      <c r="C38036" s="232" t="s">
        <v>3</v>
      </c>
      <c r="D38036" s="232">
        <v>0</v>
      </c>
      <c r="E38036" s="232" t="s">
        <v>62718</v>
      </c>
    </row>
    <row r="38037" spans="1:5" ht="22.5" hidden="1">
      <c r="A38037" s="232">
        <v>104389</v>
      </c>
      <c r="B38037" s="233" t="s">
        <v>59617</v>
      </c>
      <c r="C38037" s="232" t="s">
        <v>3</v>
      </c>
      <c r="D38037" s="232">
        <v>0</v>
      </c>
      <c r="E38037" s="232" t="s">
        <v>62718</v>
      </c>
    </row>
    <row r="38038" spans="1:5" hidden="1">
      <c r="A38038" s="232">
        <v>97801</v>
      </c>
      <c r="B38038" s="233" t="s">
        <v>59618</v>
      </c>
      <c r="C38038" s="232" t="s">
        <v>3</v>
      </c>
      <c r="D38038" s="232">
        <v>0</v>
      </c>
      <c r="E38038" s="232" t="s">
        <v>62718</v>
      </c>
    </row>
    <row r="38039" spans="1:5" ht="22.5" hidden="1">
      <c r="A38039" s="232">
        <v>104377</v>
      </c>
      <c r="B38039" s="233" t="s">
        <v>59619</v>
      </c>
      <c r="C38039" s="232" t="s">
        <v>3</v>
      </c>
      <c r="D38039" s="232">
        <v>0</v>
      </c>
      <c r="E38039" s="232" t="s">
        <v>62718</v>
      </c>
    </row>
    <row r="38040" spans="1:5" ht="22.5" hidden="1">
      <c r="A38040" s="232">
        <v>104376</v>
      </c>
      <c r="B38040" s="233" t="s">
        <v>59620</v>
      </c>
      <c r="C38040" s="232" t="s">
        <v>3</v>
      </c>
      <c r="D38040" s="232">
        <v>0</v>
      </c>
      <c r="E38040" s="232" t="s">
        <v>62718</v>
      </c>
    </row>
    <row r="38041" spans="1:5" hidden="1">
      <c r="A38041" s="232">
        <v>97808</v>
      </c>
      <c r="B38041" s="233" t="s">
        <v>59621</v>
      </c>
      <c r="C38041" s="232" t="s">
        <v>3</v>
      </c>
      <c r="D38041" s="232">
        <v>0</v>
      </c>
      <c r="E38041" s="232" t="s">
        <v>62718</v>
      </c>
    </row>
    <row r="38042" spans="1:5" ht="22.5" hidden="1">
      <c r="A38042" s="232">
        <v>104381</v>
      </c>
      <c r="B38042" s="233" t="s">
        <v>59622</v>
      </c>
      <c r="C38042" s="232" t="s">
        <v>3</v>
      </c>
      <c r="D38042" s="232">
        <v>0</v>
      </c>
      <c r="E38042" s="232" t="s">
        <v>62718</v>
      </c>
    </row>
    <row r="38043" spans="1:5" ht="22.5" hidden="1">
      <c r="A38043" s="232">
        <v>104382</v>
      </c>
      <c r="B38043" s="233" t="s">
        <v>59623</v>
      </c>
      <c r="C38043" s="232" t="s">
        <v>3</v>
      </c>
      <c r="D38043" s="232">
        <v>0</v>
      </c>
      <c r="E38043" s="232" t="s">
        <v>62718</v>
      </c>
    </row>
    <row r="38044" spans="1:5" ht="22.5" hidden="1">
      <c r="A38044" s="232">
        <v>104380</v>
      </c>
      <c r="B38044" s="233" t="s">
        <v>59624</v>
      </c>
      <c r="C38044" s="232" t="s">
        <v>3</v>
      </c>
      <c r="D38044" s="232">
        <v>0</v>
      </c>
      <c r="E38044" s="232" t="s">
        <v>62718</v>
      </c>
    </row>
    <row r="38045" spans="1:5" ht="22.5" hidden="1">
      <c r="A38045" s="232">
        <v>103138</v>
      </c>
      <c r="B38045" s="233" t="s">
        <v>61838</v>
      </c>
      <c r="C38045" s="232" t="s">
        <v>5</v>
      </c>
      <c r="D38045" s="232">
        <v>48.17</v>
      </c>
      <c r="E38045" s="232" t="s">
        <v>62718</v>
      </c>
    </row>
    <row r="38046" spans="1:5" ht="22.5" hidden="1">
      <c r="A38046" s="232">
        <v>103151</v>
      </c>
      <c r="B38046" s="233" t="s">
        <v>61839</v>
      </c>
      <c r="C38046" s="232" t="s">
        <v>5</v>
      </c>
      <c r="D38046" s="232">
        <v>468.29</v>
      </c>
      <c r="E38046" s="232" t="s">
        <v>62718</v>
      </c>
    </row>
    <row r="38047" spans="1:5" ht="22.5" hidden="1">
      <c r="A38047" s="232">
        <v>103152</v>
      </c>
      <c r="B38047" s="233" t="s">
        <v>61840</v>
      </c>
      <c r="C38047" s="232" t="s">
        <v>5</v>
      </c>
      <c r="D38047" s="232">
        <v>558.45000000000005</v>
      </c>
      <c r="E38047" s="232" t="s">
        <v>62718</v>
      </c>
    </row>
    <row r="38048" spans="1:5" ht="22.5" hidden="1">
      <c r="A38048" s="232">
        <v>103139</v>
      </c>
      <c r="B38048" s="233" t="s">
        <v>61841</v>
      </c>
      <c r="C38048" s="232" t="s">
        <v>5</v>
      </c>
      <c r="D38048" s="232">
        <v>63.53</v>
      </c>
      <c r="E38048" s="232" t="s">
        <v>62718</v>
      </c>
    </row>
    <row r="38049" spans="1:5" ht="22.5" hidden="1">
      <c r="A38049" s="232">
        <v>103140</v>
      </c>
      <c r="B38049" s="233" t="s">
        <v>61842</v>
      </c>
      <c r="C38049" s="232" t="s">
        <v>5</v>
      </c>
      <c r="D38049" s="232">
        <v>78.849999999999994</v>
      </c>
      <c r="E38049" s="232" t="s">
        <v>62718</v>
      </c>
    </row>
    <row r="38050" spans="1:5" ht="22.5" hidden="1">
      <c r="A38050" s="232">
        <v>103141</v>
      </c>
      <c r="B38050" s="233" t="s">
        <v>61843</v>
      </c>
      <c r="C38050" s="232" t="s">
        <v>5</v>
      </c>
      <c r="D38050" s="232">
        <v>123.01</v>
      </c>
      <c r="E38050" s="232" t="s">
        <v>62718</v>
      </c>
    </row>
    <row r="38051" spans="1:5" ht="22.5" hidden="1">
      <c r="A38051" s="232">
        <v>103142</v>
      </c>
      <c r="B38051" s="233" t="s">
        <v>61844</v>
      </c>
      <c r="C38051" s="232" t="s">
        <v>5</v>
      </c>
      <c r="D38051" s="232">
        <v>138.34</v>
      </c>
      <c r="E38051" s="232" t="s">
        <v>62718</v>
      </c>
    </row>
    <row r="38052" spans="1:5" ht="22.5" hidden="1">
      <c r="A38052" s="232">
        <v>103143</v>
      </c>
      <c r="B38052" s="233" t="s">
        <v>61845</v>
      </c>
      <c r="C38052" s="232" t="s">
        <v>5</v>
      </c>
      <c r="D38052" s="232">
        <v>182.5</v>
      </c>
      <c r="E38052" s="232" t="s">
        <v>62718</v>
      </c>
    </row>
    <row r="38053" spans="1:5" ht="22.5" hidden="1">
      <c r="A38053" s="232">
        <v>103144</v>
      </c>
      <c r="B38053" s="233" t="s">
        <v>61846</v>
      </c>
      <c r="C38053" s="232" t="s">
        <v>5</v>
      </c>
      <c r="D38053" s="232">
        <v>197.83</v>
      </c>
      <c r="E38053" s="232" t="s">
        <v>62718</v>
      </c>
    </row>
    <row r="38054" spans="1:5" ht="22.5" hidden="1">
      <c r="A38054" s="232">
        <v>103145</v>
      </c>
      <c r="B38054" s="233" t="s">
        <v>61847</v>
      </c>
      <c r="C38054" s="232" t="s">
        <v>5</v>
      </c>
      <c r="D38054" s="232">
        <v>242</v>
      </c>
      <c r="E38054" s="232" t="s">
        <v>62718</v>
      </c>
    </row>
    <row r="38055" spans="1:5" ht="22.5" hidden="1">
      <c r="A38055" s="232">
        <v>103146</v>
      </c>
      <c r="B38055" s="233" t="s">
        <v>61848</v>
      </c>
      <c r="C38055" s="232" t="s">
        <v>5</v>
      </c>
      <c r="D38055" s="232">
        <v>257.31</v>
      </c>
      <c r="E38055" s="232" t="s">
        <v>62718</v>
      </c>
    </row>
    <row r="38056" spans="1:5" ht="22.5" hidden="1">
      <c r="A38056" s="232">
        <v>103147</v>
      </c>
      <c r="B38056" s="233" t="s">
        <v>61849</v>
      </c>
      <c r="C38056" s="232" t="s">
        <v>5</v>
      </c>
      <c r="D38056" s="232">
        <v>287.99</v>
      </c>
      <c r="E38056" s="232" t="s">
        <v>62718</v>
      </c>
    </row>
    <row r="38057" spans="1:5" ht="22.5" hidden="1">
      <c r="A38057" s="232">
        <v>103148</v>
      </c>
      <c r="B38057" s="233" t="s">
        <v>61850</v>
      </c>
      <c r="C38057" s="232" t="s">
        <v>5</v>
      </c>
      <c r="D38057" s="232">
        <v>347.48</v>
      </c>
      <c r="E38057" s="232" t="s">
        <v>62718</v>
      </c>
    </row>
    <row r="38058" spans="1:5" ht="22.5" hidden="1">
      <c r="A38058" s="232">
        <v>103137</v>
      </c>
      <c r="B38058" s="233" t="s">
        <v>61851</v>
      </c>
      <c r="C38058" s="232" t="s">
        <v>5</v>
      </c>
      <c r="D38058" s="232">
        <v>42.06</v>
      </c>
      <c r="E38058" s="232" t="s">
        <v>62718</v>
      </c>
    </row>
    <row r="38059" spans="1:5" ht="22.5" hidden="1">
      <c r="A38059" s="232">
        <v>103149</v>
      </c>
      <c r="B38059" s="233" t="s">
        <v>61852</v>
      </c>
      <c r="C38059" s="232" t="s">
        <v>5</v>
      </c>
      <c r="D38059" s="232">
        <v>378.14</v>
      </c>
      <c r="E38059" s="232" t="s">
        <v>62718</v>
      </c>
    </row>
    <row r="38060" spans="1:5" ht="22.5" hidden="1">
      <c r="A38060" s="232">
        <v>103150</v>
      </c>
      <c r="B38060" s="233" t="s">
        <v>61853</v>
      </c>
      <c r="C38060" s="232" t="s">
        <v>5</v>
      </c>
      <c r="D38060" s="232">
        <v>437.57</v>
      </c>
      <c r="E38060" s="232" t="s">
        <v>62718</v>
      </c>
    </row>
    <row r="38061" spans="1:5" ht="22.5" hidden="1">
      <c r="A38061" s="232">
        <v>103106</v>
      </c>
      <c r="B38061" s="233" t="s">
        <v>61854</v>
      </c>
      <c r="C38061" s="232" t="s">
        <v>5</v>
      </c>
      <c r="D38061" s="232">
        <v>74.16</v>
      </c>
      <c r="E38061" s="232" t="s">
        <v>62718</v>
      </c>
    </row>
    <row r="38062" spans="1:5" ht="22.5" hidden="1">
      <c r="A38062" s="232">
        <v>103119</v>
      </c>
      <c r="B38062" s="233" t="s">
        <v>61855</v>
      </c>
      <c r="C38062" s="232" t="s">
        <v>5</v>
      </c>
      <c r="D38062" s="232">
        <v>914.41</v>
      </c>
      <c r="E38062" s="232" t="s">
        <v>62718</v>
      </c>
    </row>
    <row r="38063" spans="1:5" ht="22.5" hidden="1">
      <c r="A38063" s="232">
        <v>103120</v>
      </c>
      <c r="B38063" s="233" t="s">
        <v>61856</v>
      </c>
      <c r="C38063" s="232" t="s">
        <v>5</v>
      </c>
      <c r="D38063" s="232">
        <v>1094.71</v>
      </c>
      <c r="E38063" s="232" t="s">
        <v>62718</v>
      </c>
    </row>
    <row r="38064" spans="1:5" ht="22.5" hidden="1">
      <c r="A38064" s="232">
        <v>103107</v>
      </c>
      <c r="B38064" s="233" t="s">
        <v>61857</v>
      </c>
      <c r="C38064" s="232" t="s">
        <v>5</v>
      </c>
      <c r="D38064" s="232">
        <v>104.83</v>
      </c>
      <c r="E38064" s="232" t="s">
        <v>62718</v>
      </c>
    </row>
    <row r="38065" spans="1:5" ht="22.5" hidden="1">
      <c r="A38065" s="232">
        <v>103108</v>
      </c>
      <c r="B38065" s="233" t="s">
        <v>61858</v>
      </c>
      <c r="C38065" s="232" t="s">
        <v>5</v>
      </c>
      <c r="D38065" s="232">
        <v>135.51</v>
      </c>
      <c r="E38065" s="232" t="s">
        <v>62718</v>
      </c>
    </row>
    <row r="38066" spans="1:5" ht="22.5" hidden="1">
      <c r="A38066" s="232">
        <v>103109</v>
      </c>
      <c r="B38066" s="233" t="s">
        <v>61859</v>
      </c>
      <c r="C38066" s="232" t="s">
        <v>5</v>
      </c>
      <c r="D38066" s="232">
        <v>223.8</v>
      </c>
      <c r="E38066" s="232" t="s">
        <v>62718</v>
      </c>
    </row>
    <row r="38067" spans="1:5" ht="22.5" hidden="1">
      <c r="A38067" s="232">
        <v>103110</v>
      </c>
      <c r="B38067" s="233" t="s">
        <v>61860</v>
      </c>
      <c r="C38067" s="232" t="s">
        <v>5</v>
      </c>
      <c r="D38067" s="232">
        <v>254.49</v>
      </c>
      <c r="E38067" s="232" t="s">
        <v>62718</v>
      </c>
    </row>
    <row r="38068" spans="1:5" ht="22.5" hidden="1">
      <c r="A38068" s="232">
        <v>103111</v>
      </c>
      <c r="B38068" s="233" t="s">
        <v>61861</v>
      </c>
      <c r="C38068" s="232" t="s">
        <v>5</v>
      </c>
      <c r="D38068" s="232">
        <v>342.8</v>
      </c>
      <c r="E38068" s="232" t="s">
        <v>62718</v>
      </c>
    </row>
    <row r="38069" spans="1:5" ht="22.5" hidden="1">
      <c r="A38069" s="232">
        <v>103112</v>
      </c>
      <c r="B38069" s="233" t="s">
        <v>61862</v>
      </c>
      <c r="C38069" s="232" t="s">
        <v>5</v>
      </c>
      <c r="D38069" s="232">
        <v>373.46</v>
      </c>
      <c r="E38069" s="232" t="s">
        <v>62718</v>
      </c>
    </row>
    <row r="38070" spans="1:5" ht="22.5" hidden="1">
      <c r="A38070" s="232">
        <v>103113</v>
      </c>
      <c r="B38070" s="233" t="s">
        <v>61863</v>
      </c>
      <c r="C38070" s="232" t="s">
        <v>5</v>
      </c>
      <c r="D38070" s="232">
        <v>461.76</v>
      </c>
      <c r="E38070" s="232" t="s">
        <v>62718</v>
      </c>
    </row>
    <row r="38071" spans="1:5" ht="22.5" hidden="1">
      <c r="A38071" s="232">
        <v>103114</v>
      </c>
      <c r="B38071" s="233" t="s">
        <v>61864</v>
      </c>
      <c r="C38071" s="232" t="s">
        <v>5</v>
      </c>
      <c r="D38071" s="232">
        <v>492.43</v>
      </c>
      <c r="E38071" s="232" t="s">
        <v>62718</v>
      </c>
    </row>
    <row r="38072" spans="1:5" ht="22.5" hidden="1">
      <c r="A38072" s="232">
        <v>103115</v>
      </c>
      <c r="B38072" s="233" t="s">
        <v>61865</v>
      </c>
      <c r="C38072" s="232" t="s">
        <v>5</v>
      </c>
      <c r="D38072" s="232">
        <v>553.76</v>
      </c>
      <c r="E38072" s="232" t="s">
        <v>62718</v>
      </c>
    </row>
    <row r="38073" spans="1:5" ht="22.5" hidden="1">
      <c r="A38073" s="232">
        <v>103116</v>
      </c>
      <c r="B38073" s="233" t="s">
        <v>61866</v>
      </c>
      <c r="C38073" s="232" t="s">
        <v>5</v>
      </c>
      <c r="D38073" s="232">
        <v>672.74</v>
      </c>
      <c r="E38073" s="232" t="s">
        <v>62718</v>
      </c>
    </row>
    <row r="38074" spans="1:5" ht="22.5" hidden="1">
      <c r="A38074" s="232">
        <v>103105</v>
      </c>
      <c r="B38074" s="233" t="s">
        <v>61867</v>
      </c>
      <c r="C38074" s="232" t="s">
        <v>5</v>
      </c>
      <c r="D38074" s="232">
        <v>61.88</v>
      </c>
      <c r="E38074" s="232" t="s">
        <v>62718</v>
      </c>
    </row>
    <row r="38075" spans="1:5" ht="22.5" hidden="1">
      <c r="A38075" s="232">
        <v>103117</v>
      </c>
      <c r="B38075" s="233" t="s">
        <v>61868</v>
      </c>
      <c r="C38075" s="232" t="s">
        <v>5</v>
      </c>
      <c r="D38075" s="232">
        <v>734.08</v>
      </c>
      <c r="E38075" s="232" t="s">
        <v>62718</v>
      </c>
    </row>
    <row r="38076" spans="1:5" ht="22.5" hidden="1">
      <c r="A38076" s="232">
        <v>103118</v>
      </c>
      <c r="B38076" s="233" t="s">
        <v>61869</v>
      </c>
      <c r="C38076" s="232" t="s">
        <v>5</v>
      </c>
      <c r="D38076" s="232">
        <v>853.05</v>
      </c>
      <c r="E38076" s="232" t="s">
        <v>62718</v>
      </c>
    </row>
    <row r="38077" spans="1:5" ht="22.5" hidden="1">
      <c r="A38077" s="232">
        <v>103122</v>
      </c>
      <c r="B38077" s="233" t="s">
        <v>61870</v>
      </c>
      <c r="C38077" s="232" t="s">
        <v>5</v>
      </c>
      <c r="D38077" s="232">
        <v>100.16</v>
      </c>
      <c r="E38077" s="232" t="s">
        <v>62718</v>
      </c>
    </row>
    <row r="38078" spans="1:5" ht="22.5" hidden="1">
      <c r="A38078" s="232">
        <v>103135</v>
      </c>
      <c r="B38078" s="233" t="s">
        <v>61871</v>
      </c>
      <c r="C38078" s="232" t="s">
        <v>5</v>
      </c>
      <c r="D38078" s="232">
        <v>1360.51</v>
      </c>
      <c r="E38078" s="232" t="s">
        <v>62718</v>
      </c>
    </row>
    <row r="38079" spans="1:5" ht="22.5" hidden="1">
      <c r="A38079" s="232">
        <v>103136</v>
      </c>
      <c r="B38079" s="233" t="s">
        <v>61872</v>
      </c>
      <c r="C38079" s="232" t="s">
        <v>5</v>
      </c>
      <c r="D38079" s="232">
        <v>1630.99</v>
      </c>
      <c r="E38079" s="232" t="s">
        <v>62718</v>
      </c>
    </row>
    <row r="38080" spans="1:5" ht="22.5" hidden="1">
      <c r="A38080" s="232">
        <v>103123</v>
      </c>
      <c r="B38080" s="233" t="s">
        <v>61873</v>
      </c>
      <c r="C38080" s="232" t="s">
        <v>5</v>
      </c>
      <c r="D38080" s="232">
        <v>146.18</v>
      </c>
      <c r="E38080" s="232" t="s">
        <v>62718</v>
      </c>
    </row>
    <row r="38081" spans="1:5" ht="22.5" hidden="1">
      <c r="A38081" s="232">
        <v>103124</v>
      </c>
      <c r="B38081" s="233" t="s">
        <v>61874</v>
      </c>
      <c r="C38081" s="232" t="s">
        <v>5</v>
      </c>
      <c r="D38081" s="232">
        <v>192.17</v>
      </c>
      <c r="E38081" s="232" t="s">
        <v>62718</v>
      </c>
    </row>
    <row r="38082" spans="1:5" ht="22.5" hidden="1">
      <c r="A38082" s="232">
        <v>103125</v>
      </c>
      <c r="B38082" s="233" t="s">
        <v>61875</v>
      </c>
      <c r="C38082" s="232" t="s">
        <v>5</v>
      </c>
      <c r="D38082" s="232">
        <v>324.64</v>
      </c>
      <c r="E38082" s="232" t="s">
        <v>62718</v>
      </c>
    </row>
    <row r="38083" spans="1:5" ht="22.5" hidden="1">
      <c r="A38083" s="232">
        <v>103126</v>
      </c>
      <c r="B38083" s="233" t="s">
        <v>61876</v>
      </c>
      <c r="C38083" s="232" t="s">
        <v>5</v>
      </c>
      <c r="D38083" s="232">
        <v>370.63</v>
      </c>
      <c r="E38083" s="232" t="s">
        <v>62718</v>
      </c>
    </row>
    <row r="38084" spans="1:5" ht="22.5" hidden="1">
      <c r="A38084" s="232">
        <v>103127</v>
      </c>
      <c r="B38084" s="233" t="s">
        <v>61877</v>
      </c>
      <c r="C38084" s="232" t="s">
        <v>5</v>
      </c>
      <c r="D38084" s="232">
        <v>503.09</v>
      </c>
      <c r="E38084" s="232" t="s">
        <v>62718</v>
      </c>
    </row>
    <row r="38085" spans="1:5" ht="22.5" hidden="1">
      <c r="A38085" s="232">
        <v>103128</v>
      </c>
      <c r="B38085" s="233" t="s">
        <v>61878</v>
      </c>
      <c r="C38085" s="232" t="s">
        <v>5</v>
      </c>
      <c r="D38085" s="232">
        <v>549.09</v>
      </c>
      <c r="E38085" s="232" t="s">
        <v>62718</v>
      </c>
    </row>
    <row r="38086" spans="1:5" ht="22.5" hidden="1">
      <c r="A38086" s="232">
        <v>103129</v>
      </c>
      <c r="B38086" s="233" t="s">
        <v>61879</v>
      </c>
      <c r="C38086" s="232" t="s">
        <v>5</v>
      </c>
      <c r="D38086" s="232">
        <v>681.55</v>
      </c>
      <c r="E38086" s="232" t="s">
        <v>62718</v>
      </c>
    </row>
    <row r="38087" spans="1:5" ht="22.5" hidden="1">
      <c r="A38087" s="232">
        <v>103130</v>
      </c>
      <c r="B38087" s="233" t="s">
        <v>61880</v>
      </c>
      <c r="C38087" s="232" t="s">
        <v>5</v>
      </c>
      <c r="D38087" s="232">
        <v>727.55</v>
      </c>
      <c r="E38087" s="232" t="s">
        <v>62718</v>
      </c>
    </row>
    <row r="38088" spans="1:5" ht="22.5" hidden="1">
      <c r="A38088" s="232">
        <v>103131</v>
      </c>
      <c r="B38088" s="233" t="s">
        <v>61881</v>
      </c>
      <c r="C38088" s="232" t="s">
        <v>5</v>
      </c>
      <c r="D38088" s="232">
        <v>819.56</v>
      </c>
      <c r="E38088" s="232" t="s">
        <v>62718</v>
      </c>
    </row>
    <row r="38089" spans="1:5" ht="22.5" hidden="1">
      <c r="A38089" s="232">
        <v>103132</v>
      </c>
      <c r="B38089" s="233" t="s">
        <v>61882</v>
      </c>
      <c r="C38089" s="232" t="s">
        <v>5</v>
      </c>
      <c r="D38089" s="232">
        <v>998.03</v>
      </c>
      <c r="E38089" s="232" t="s">
        <v>62718</v>
      </c>
    </row>
    <row r="38090" spans="1:5" ht="22.5" hidden="1">
      <c r="A38090" s="232">
        <v>103121</v>
      </c>
      <c r="B38090" s="233" t="s">
        <v>61883</v>
      </c>
      <c r="C38090" s="232" t="s">
        <v>5</v>
      </c>
      <c r="D38090" s="232">
        <v>81.760000000000005</v>
      </c>
      <c r="E38090" s="232" t="s">
        <v>62718</v>
      </c>
    </row>
    <row r="38091" spans="1:5" ht="22.5" hidden="1">
      <c r="A38091" s="232">
        <v>103133</v>
      </c>
      <c r="B38091" s="233" t="s">
        <v>61884</v>
      </c>
      <c r="C38091" s="232" t="s">
        <v>5</v>
      </c>
      <c r="D38091" s="232">
        <v>1090.04</v>
      </c>
      <c r="E38091" s="232" t="s">
        <v>62718</v>
      </c>
    </row>
    <row r="38092" spans="1:5" ht="22.5" hidden="1">
      <c r="A38092" s="232">
        <v>103134</v>
      </c>
      <c r="B38092" s="233" t="s">
        <v>61885</v>
      </c>
      <c r="C38092" s="232" t="s">
        <v>5</v>
      </c>
      <c r="D38092" s="232">
        <v>1268.5</v>
      </c>
      <c r="E38092" s="232" t="s">
        <v>62718</v>
      </c>
    </row>
    <row r="38093" spans="1:5" ht="22.5" hidden="1">
      <c r="A38093" s="232">
        <v>103090</v>
      </c>
      <c r="B38093" s="233" t="s">
        <v>17503</v>
      </c>
      <c r="C38093" s="232" t="s">
        <v>4</v>
      </c>
      <c r="D38093" s="232">
        <v>17.98</v>
      </c>
      <c r="E38093" s="232" t="s">
        <v>62718</v>
      </c>
    </row>
    <row r="38094" spans="1:5" ht="22.5" hidden="1">
      <c r="A38094" s="232">
        <v>103103</v>
      </c>
      <c r="B38094" s="233" t="s">
        <v>17516</v>
      </c>
      <c r="C38094" s="232" t="s">
        <v>4</v>
      </c>
      <c r="D38094" s="232">
        <v>177.97</v>
      </c>
      <c r="E38094" s="232" t="s">
        <v>62718</v>
      </c>
    </row>
    <row r="38095" spans="1:5" ht="22.5" hidden="1">
      <c r="A38095" s="232">
        <v>103104</v>
      </c>
      <c r="B38095" s="233" t="s">
        <v>17517</v>
      </c>
      <c r="C38095" s="232" t="s">
        <v>4</v>
      </c>
      <c r="D38095" s="232">
        <v>212.88</v>
      </c>
      <c r="E38095" s="232" t="s">
        <v>62718</v>
      </c>
    </row>
    <row r="38096" spans="1:5" ht="22.5" hidden="1">
      <c r="A38096" s="232">
        <v>103091</v>
      </c>
      <c r="B38096" s="233" t="s">
        <v>17504</v>
      </c>
      <c r="C38096" s="232" t="s">
        <v>4</v>
      </c>
      <c r="D38096" s="232">
        <v>25.35</v>
      </c>
      <c r="E38096" s="232" t="s">
        <v>62718</v>
      </c>
    </row>
    <row r="38097" spans="1:5" ht="22.5" hidden="1">
      <c r="A38097" s="232">
        <v>103092</v>
      </c>
      <c r="B38097" s="233" t="s">
        <v>17505</v>
      </c>
      <c r="C38097" s="232" t="s">
        <v>4</v>
      </c>
      <c r="D38097" s="232">
        <v>32.729999999999997</v>
      </c>
      <c r="E38097" s="232" t="s">
        <v>62718</v>
      </c>
    </row>
    <row r="38098" spans="1:5" ht="22.5" hidden="1">
      <c r="A38098" s="232">
        <v>103093</v>
      </c>
      <c r="B38098" s="233" t="s">
        <v>17506</v>
      </c>
      <c r="C38098" s="232" t="s">
        <v>4</v>
      </c>
      <c r="D38098" s="232">
        <v>50.06</v>
      </c>
      <c r="E38098" s="232" t="s">
        <v>62718</v>
      </c>
    </row>
    <row r="38099" spans="1:5" ht="22.5" hidden="1">
      <c r="A38099" s="232">
        <v>103094</v>
      </c>
      <c r="B38099" s="233" t="s">
        <v>17507</v>
      </c>
      <c r="C38099" s="232" t="s">
        <v>4</v>
      </c>
      <c r="D38099" s="232">
        <v>57.47</v>
      </c>
      <c r="E38099" s="232" t="s">
        <v>62718</v>
      </c>
    </row>
    <row r="38100" spans="1:5" ht="22.5" hidden="1">
      <c r="A38100" s="232">
        <v>103095</v>
      </c>
      <c r="B38100" s="233" t="s">
        <v>17508</v>
      </c>
      <c r="C38100" s="232" t="s">
        <v>4</v>
      </c>
      <c r="D38100" s="232">
        <v>74.75</v>
      </c>
      <c r="E38100" s="232" t="s">
        <v>62718</v>
      </c>
    </row>
    <row r="38101" spans="1:5" ht="22.5" hidden="1">
      <c r="A38101" s="232">
        <v>103096</v>
      </c>
      <c r="B38101" s="233" t="s">
        <v>17509</v>
      </c>
      <c r="C38101" s="232" t="s">
        <v>4</v>
      </c>
      <c r="D38101" s="232">
        <v>82.17</v>
      </c>
      <c r="E38101" s="232" t="s">
        <v>62718</v>
      </c>
    </row>
    <row r="38102" spans="1:5" ht="22.5" hidden="1">
      <c r="A38102" s="232">
        <v>103097</v>
      </c>
      <c r="B38102" s="233" t="s">
        <v>17510</v>
      </c>
      <c r="C38102" s="232" t="s">
        <v>4</v>
      </c>
      <c r="D38102" s="232">
        <v>99.47</v>
      </c>
      <c r="E38102" s="232" t="s">
        <v>62718</v>
      </c>
    </row>
    <row r="38103" spans="1:5" ht="22.5" hidden="1">
      <c r="A38103" s="232">
        <v>103098</v>
      </c>
      <c r="B38103" s="233" t="s">
        <v>17511</v>
      </c>
      <c r="C38103" s="232" t="s">
        <v>4</v>
      </c>
      <c r="D38103" s="232">
        <v>106.87</v>
      </c>
      <c r="E38103" s="232" t="s">
        <v>62718</v>
      </c>
    </row>
    <row r="38104" spans="1:5" ht="22.5" hidden="1">
      <c r="A38104" s="232">
        <v>103099</v>
      </c>
      <c r="B38104" s="233" t="s">
        <v>17512</v>
      </c>
      <c r="C38104" s="232" t="s">
        <v>4</v>
      </c>
      <c r="D38104" s="232">
        <v>121.63</v>
      </c>
      <c r="E38104" s="232" t="s">
        <v>62718</v>
      </c>
    </row>
    <row r="38105" spans="1:5" ht="22.5" hidden="1">
      <c r="A38105" s="232">
        <v>103100</v>
      </c>
      <c r="B38105" s="233" t="s">
        <v>17513</v>
      </c>
      <c r="C38105" s="232" t="s">
        <v>4</v>
      </c>
      <c r="D38105" s="232">
        <v>129.86000000000001</v>
      </c>
      <c r="E38105" s="232" t="s">
        <v>62718</v>
      </c>
    </row>
    <row r="38106" spans="1:5" ht="22.5" hidden="1">
      <c r="A38106" s="232">
        <v>103089</v>
      </c>
      <c r="B38106" s="233" t="s">
        <v>17502</v>
      </c>
      <c r="C38106" s="232" t="s">
        <v>4</v>
      </c>
      <c r="D38106" s="232">
        <v>15.02</v>
      </c>
      <c r="E38106" s="232" t="s">
        <v>62718</v>
      </c>
    </row>
    <row r="38107" spans="1:5" ht="22.5" hidden="1">
      <c r="A38107" s="232">
        <v>103101</v>
      </c>
      <c r="B38107" s="233" t="s">
        <v>17514</v>
      </c>
      <c r="C38107" s="232" t="s">
        <v>4</v>
      </c>
      <c r="D38107" s="232">
        <v>143.07</v>
      </c>
      <c r="E38107" s="232" t="s">
        <v>62718</v>
      </c>
    </row>
    <row r="38108" spans="1:5" ht="22.5" hidden="1">
      <c r="A38108" s="232">
        <v>103102</v>
      </c>
      <c r="B38108" s="233" t="s">
        <v>17515</v>
      </c>
      <c r="C38108" s="232" t="s">
        <v>4</v>
      </c>
      <c r="D38108" s="232">
        <v>164.77</v>
      </c>
      <c r="E38108" s="232" t="s">
        <v>62718</v>
      </c>
    </row>
    <row r="38109" spans="1:5" ht="22.5" hidden="1">
      <c r="A38109" s="232">
        <v>101112</v>
      </c>
      <c r="B38109" s="233" t="s">
        <v>13140</v>
      </c>
      <c r="C38109" s="232" t="s">
        <v>18</v>
      </c>
      <c r="D38109" s="232">
        <v>1061.18</v>
      </c>
      <c r="E38109" s="232" t="s">
        <v>62718</v>
      </c>
    </row>
    <row r="38110" spans="1:5" ht="33.75" hidden="1">
      <c r="A38110" s="232">
        <v>101113</v>
      </c>
      <c r="B38110" s="233" t="s">
        <v>17223</v>
      </c>
      <c r="C38110" s="232" t="s">
        <v>18</v>
      </c>
      <c r="D38110" s="232">
        <v>1047.3599999999999</v>
      </c>
      <c r="E38110" s="232" t="s">
        <v>62718</v>
      </c>
    </row>
    <row r="38111" spans="1:5" ht="22.5" hidden="1">
      <c r="A38111" s="232">
        <v>101098</v>
      </c>
      <c r="B38111" s="233" t="s">
        <v>13137</v>
      </c>
      <c r="C38111" s="232" t="s">
        <v>18</v>
      </c>
      <c r="D38111" s="232">
        <v>1311.52</v>
      </c>
      <c r="E38111" s="232" t="s">
        <v>62718</v>
      </c>
    </row>
    <row r="38112" spans="1:5" ht="33.75" hidden="1">
      <c r="A38112" s="232">
        <v>101106</v>
      </c>
      <c r="B38112" s="233" t="s">
        <v>17217</v>
      </c>
      <c r="C38112" s="232" t="s">
        <v>18</v>
      </c>
      <c r="D38112" s="232">
        <v>1293.49</v>
      </c>
      <c r="E38112" s="232" t="s">
        <v>62718</v>
      </c>
    </row>
    <row r="38113" spans="1:5" ht="33.75" hidden="1">
      <c r="A38113" s="232">
        <v>101102</v>
      </c>
      <c r="B38113" s="233" t="s">
        <v>17213</v>
      </c>
      <c r="C38113" s="232" t="s">
        <v>18</v>
      </c>
      <c r="D38113" s="232">
        <v>958.96</v>
      </c>
      <c r="E38113" s="232" t="s">
        <v>62718</v>
      </c>
    </row>
    <row r="38114" spans="1:5" ht="45" hidden="1">
      <c r="A38114" s="232">
        <v>101110</v>
      </c>
      <c r="B38114" s="233" t="s">
        <v>17221</v>
      </c>
      <c r="C38114" s="232" t="s">
        <v>18</v>
      </c>
      <c r="D38114" s="232">
        <v>934.36</v>
      </c>
      <c r="E38114" s="232" t="s">
        <v>62718</v>
      </c>
    </row>
    <row r="38115" spans="1:5" ht="22.5" hidden="1">
      <c r="A38115" s="232">
        <v>101099</v>
      </c>
      <c r="B38115" s="233" t="s">
        <v>13138</v>
      </c>
      <c r="C38115" s="232" t="s">
        <v>18</v>
      </c>
      <c r="D38115" s="232">
        <v>1192.73</v>
      </c>
      <c r="E38115" s="232" t="s">
        <v>62718</v>
      </c>
    </row>
    <row r="38116" spans="1:5" ht="33.75" hidden="1">
      <c r="A38116" s="232">
        <v>101107</v>
      </c>
      <c r="B38116" s="233" t="s">
        <v>17218</v>
      </c>
      <c r="C38116" s="232" t="s">
        <v>18</v>
      </c>
      <c r="D38116" s="232">
        <v>1175.97</v>
      </c>
      <c r="E38116" s="232" t="s">
        <v>62718</v>
      </c>
    </row>
    <row r="38117" spans="1:5" ht="33.75" hidden="1">
      <c r="A38117" s="232">
        <v>101103</v>
      </c>
      <c r="B38117" s="233" t="s">
        <v>17214</v>
      </c>
      <c r="C38117" s="232" t="s">
        <v>18</v>
      </c>
      <c r="D38117" s="232">
        <v>901.76</v>
      </c>
      <c r="E38117" s="232" t="s">
        <v>62718</v>
      </c>
    </row>
    <row r="38118" spans="1:5" ht="45" hidden="1">
      <c r="A38118" s="232">
        <v>101111</v>
      </c>
      <c r="B38118" s="233" t="s">
        <v>17222</v>
      </c>
      <c r="C38118" s="232" t="s">
        <v>18</v>
      </c>
      <c r="D38118" s="232">
        <v>879.32</v>
      </c>
      <c r="E38118" s="232" t="s">
        <v>62718</v>
      </c>
    </row>
    <row r="38119" spans="1:5" ht="22.5" hidden="1">
      <c r="A38119" s="232">
        <v>101096</v>
      </c>
      <c r="B38119" s="233" t="s">
        <v>13135</v>
      </c>
      <c r="C38119" s="232" t="s">
        <v>18</v>
      </c>
      <c r="D38119" s="232">
        <v>1531.1</v>
      </c>
      <c r="E38119" s="232" t="s">
        <v>62718</v>
      </c>
    </row>
    <row r="38120" spans="1:5" ht="33.75" hidden="1">
      <c r="A38120" s="232">
        <v>101104</v>
      </c>
      <c r="B38120" s="233" t="s">
        <v>17215</v>
      </c>
      <c r="C38120" s="232" t="s">
        <v>18</v>
      </c>
      <c r="D38120" s="232">
        <v>1510.84</v>
      </c>
      <c r="E38120" s="232" t="s">
        <v>62718</v>
      </c>
    </row>
    <row r="38121" spans="1:5" ht="22.5" hidden="1">
      <c r="A38121" s="232">
        <v>101100</v>
      </c>
      <c r="B38121" s="233" t="s">
        <v>13139</v>
      </c>
      <c r="C38121" s="232" t="s">
        <v>18</v>
      </c>
      <c r="D38121" s="232">
        <v>1014.78</v>
      </c>
      <c r="E38121" s="232" t="s">
        <v>62718</v>
      </c>
    </row>
    <row r="38122" spans="1:5" ht="45" hidden="1">
      <c r="A38122" s="232">
        <v>101108</v>
      </c>
      <c r="B38122" s="233" t="s">
        <v>17219</v>
      </c>
      <c r="C38122" s="232" t="s">
        <v>18</v>
      </c>
      <c r="D38122" s="232">
        <v>986.64</v>
      </c>
      <c r="E38122" s="232" t="s">
        <v>62718</v>
      </c>
    </row>
    <row r="38123" spans="1:5" ht="22.5" hidden="1">
      <c r="A38123" s="232">
        <v>101097</v>
      </c>
      <c r="B38123" s="233" t="s">
        <v>13136</v>
      </c>
      <c r="C38123" s="232" t="s">
        <v>18</v>
      </c>
      <c r="D38123" s="232">
        <v>1435.84</v>
      </c>
      <c r="E38123" s="232" t="s">
        <v>62718</v>
      </c>
    </row>
    <row r="38124" spans="1:5" ht="33.75" hidden="1">
      <c r="A38124" s="232">
        <v>101105</v>
      </c>
      <c r="B38124" s="233" t="s">
        <v>17216</v>
      </c>
      <c r="C38124" s="232" t="s">
        <v>18</v>
      </c>
      <c r="D38124" s="232">
        <v>1416.19</v>
      </c>
      <c r="E38124" s="232" t="s">
        <v>62718</v>
      </c>
    </row>
    <row r="38125" spans="1:5" ht="33.75" hidden="1">
      <c r="A38125" s="232">
        <v>101101</v>
      </c>
      <c r="B38125" s="233" t="s">
        <v>17212</v>
      </c>
      <c r="C38125" s="232" t="s">
        <v>18</v>
      </c>
      <c r="D38125" s="232">
        <v>988.45</v>
      </c>
      <c r="E38125" s="232" t="s">
        <v>62718</v>
      </c>
    </row>
    <row r="38126" spans="1:5" ht="45" hidden="1">
      <c r="A38126" s="232">
        <v>101109</v>
      </c>
      <c r="B38126" s="233" t="s">
        <v>17220</v>
      </c>
      <c r="C38126" s="232" t="s">
        <v>18</v>
      </c>
      <c r="D38126" s="232">
        <v>961.34</v>
      </c>
      <c r="E38126" s="232" t="s">
        <v>62718</v>
      </c>
    </row>
    <row r="38127" spans="1:5" hidden="1">
      <c r="A38127" s="232">
        <v>96393</v>
      </c>
      <c r="B38127" s="233" t="s">
        <v>65314</v>
      </c>
      <c r="C38127" s="232" t="s">
        <v>18</v>
      </c>
      <c r="D38127" s="232">
        <v>192.14</v>
      </c>
      <c r="E38127" s="232" t="s">
        <v>62718</v>
      </c>
    </row>
    <row r="38128" spans="1:5" hidden="1">
      <c r="A38128" s="232">
        <v>96394</v>
      </c>
      <c r="B38128" s="233" t="s">
        <v>65315</v>
      </c>
      <c r="C38128" s="232" t="s">
        <v>18</v>
      </c>
      <c r="D38128" s="232">
        <v>248.12</v>
      </c>
      <c r="E38128" s="232" t="s">
        <v>62718</v>
      </c>
    </row>
    <row r="38129" spans="1:5" ht="22.5" hidden="1">
      <c r="A38129" s="232">
        <v>104363</v>
      </c>
      <c r="B38129" s="233" t="s">
        <v>65316</v>
      </c>
      <c r="C38129" s="232" t="s">
        <v>59</v>
      </c>
      <c r="D38129" s="232">
        <v>0</v>
      </c>
      <c r="E38129" s="232" t="s">
        <v>62718</v>
      </c>
    </row>
    <row r="38130" spans="1:5" ht="22.5" hidden="1">
      <c r="A38130" s="232">
        <v>104360</v>
      </c>
      <c r="B38130" s="233" t="s">
        <v>65317</v>
      </c>
      <c r="C38130" s="232" t="s">
        <v>59</v>
      </c>
      <c r="D38130" s="232">
        <v>0</v>
      </c>
      <c r="E38130" s="232" t="s">
        <v>62718</v>
      </c>
    </row>
    <row r="38131" spans="1:5" ht="22.5" hidden="1">
      <c r="A38131" s="232">
        <v>104358</v>
      </c>
      <c r="B38131" s="233" t="s">
        <v>65318</v>
      </c>
      <c r="C38131" s="232" t="s">
        <v>59</v>
      </c>
      <c r="D38131" s="232">
        <v>0</v>
      </c>
      <c r="E38131" s="232" t="s">
        <v>62718</v>
      </c>
    </row>
    <row r="38132" spans="1:5" ht="22.5" hidden="1">
      <c r="A38132" s="232">
        <v>104362</v>
      </c>
      <c r="B38132" s="233" t="s">
        <v>65319</v>
      </c>
      <c r="C38132" s="232" t="s">
        <v>59</v>
      </c>
      <c r="D38132" s="232">
        <v>0</v>
      </c>
      <c r="E38132" s="232" t="s">
        <v>62718</v>
      </c>
    </row>
    <row r="38133" spans="1:5" ht="22.5" hidden="1">
      <c r="A38133" s="232">
        <v>104361</v>
      </c>
      <c r="B38133" s="233" t="s">
        <v>65320</v>
      </c>
      <c r="C38133" s="232" t="s">
        <v>59</v>
      </c>
      <c r="D38133" s="232">
        <v>0</v>
      </c>
      <c r="E38133" s="232" t="s">
        <v>62718</v>
      </c>
    </row>
    <row r="38134" spans="1:5" ht="22.5" hidden="1">
      <c r="A38134" s="232">
        <v>104359</v>
      </c>
      <c r="B38134" s="233" t="s">
        <v>65321</v>
      </c>
      <c r="C38134" s="232" t="s">
        <v>59</v>
      </c>
      <c r="D38134" s="232">
        <v>0</v>
      </c>
      <c r="E38134" s="232" t="s">
        <v>62718</v>
      </c>
    </row>
    <row r="38135" spans="1:5" hidden="1">
      <c r="A38135" s="232">
        <v>96395</v>
      </c>
      <c r="B38135" s="233" t="s">
        <v>65322</v>
      </c>
      <c r="C38135" s="232" t="s">
        <v>18</v>
      </c>
      <c r="D38135" s="232">
        <v>328.49</v>
      </c>
      <c r="E38135" s="232" t="s">
        <v>62718</v>
      </c>
    </row>
    <row r="38136" spans="1:5" hidden="1">
      <c r="A38136" s="232">
        <v>106102</v>
      </c>
      <c r="B38136" s="233" t="s">
        <v>65323</v>
      </c>
      <c r="C38136" s="232" t="s">
        <v>59</v>
      </c>
      <c r="D38136" s="232">
        <v>0</v>
      </c>
      <c r="E38136" s="232" t="s">
        <v>62718</v>
      </c>
    </row>
    <row r="38137" spans="1:5" hidden="1">
      <c r="A38137" s="232">
        <v>106103</v>
      </c>
      <c r="B38137" s="233" t="s">
        <v>65324</v>
      </c>
      <c r="C38137" s="232" t="s">
        <v>59</v>
      </c>
      <c r="D38137" s="232">
        <v>0</v>
      </c>
      <c r="E38137" s="232" t="s">
        <v>62718</v>
      </c>
    </row>
    <row r="38138" spans="1:5" ht="22.5" hidden="1">
      <c r="A38138" s="232">
        <v>104373</v>
      </c>
      <c r="B38138" s="233" t="s">
        <v>65325</v>
      </c>
      <c r="C38138" s="232" t="s">
        <v>59</v>
      </c>
      <c r="D38138" s="232">
        <v>0</v>
      </c>
      <c r="E38138" s="232" t="s">
        <v>62718</v>
      </c>
    </row>
    <row r="38139" spans="1:5" ht="22.5" hidden="1">
      <c r="A38139" s="232">
        <v>104374</v>
      </c>
      <c r="B38139" s="233" t="s">
        <v>65326</v>
      </c>
      <c r="C38139" s="232" t="s">
        <v>59</v>
      </c>
      <c r="D38139" s="232">
        <v>0</v>
      </c>
      <c r="E38139" s="232" t="s">
        <v>62718</v>
      </c>
    </row>
    <row r="38140" spans="1:5" ht="22.5" hidden="1">
      <c r="A38140" s="232">
        <v>105529</v>
      </c>
      <c r="B38140" s="233" t="s">
        <v>65327</v>
      </c>
      <c r="C38140" s="232" t="s">
        <v>18</v>
      </c>
      <c r="D38140" s="232">
        <v>211.43</v>
      </c>
      <c r="E38140" s="232" t="s">
        <v>62718</v>
      </c>
    </row>
    <row r="38141" spans="1:5" ht="22.5" hidden="1">
      <c r="A38141" s="232">
        <v>105530</v>
      </c>
      <c r="B38141" s="233" t="s">
        <v>65328</v>
      </c>
      <c r="C38141" s="232" t="s">
        <v>18</v>
      </c>
      <c r="D38141" s="232">
        <v>236.95</v>
      </c>
      <c r="E38141" s="232" t="s">
        <v>62718</v>
      </c>
    </row>
    <row r="38142" spans="1:5" ht="22.5" hidden="1">
      <c r="A38142" s="232">
        <v>105531</v>
      </c>
      <c r="B38142" s="233" t="s">
        <v>65329</v>
      </c>
      <c r="C38142" s="232" t="s">
        <v>18</v>
      </c>
      <c r="D38142" s="232">
        <v>262.49</v>
      </c>
      <c r="E38142" s="232" t="s">
        <v>62718</v>
      </c>
    </row>
    <row r="38143" spans="1:5" hidden="1">
      <c r="A38143" s="232">
        <v>105527</v>
      </c>
      <c r="B38143" s="233" t="s">
        <v>65330</v>
      </c>
      <c r="C38143" s="232" t="s">
        <v>18</v>
      </c>
      <c r="D38143" s="232">
        <v>160.33000000000001</v>
      </c>
      <c r="E38143" s="232" t="s">
        <v>62718</v>
      </c>
    </row>
    <row r="38144" spans="1:5" ht="22.5" hidden="1">
      <c r="A38144" s="232">
        <v>105532</v>
      </c>
      <c r="B38144" s="233" t="s">
        <v>65331</v>
      </c>
      <c r="C38144" s="232" t="s">
        <v>18</v>
      </c>
      <c r="D38144" s="232">
        <v>187.45</v>
      </c>
      <c r="E38144" s="232" t="s">
        <v>62718</v>
      </c>
    </row>
    <row r="38145" spans="1:5" ht="22.5" hidden="1">
      <c r="A38145" s="232">
        <v>105533</v>
      </c>
      <c r="B38145" s="233" t="s">
        <v>65332</v>
      </c>
      <c r="C38145" s="232" t="s">
        <v>18</v>
      </c>
      <c r="D38145" s="232">
        <v>213.49</v>
      </c>
      <c r="E38145" s="232" t="s">
        <v>62718</v>
      </c>
    </row>
    <row r="38146" spans="1:5" ht="22.5" hidden="1">
      <c r="A38146" s="232">
        <v>105534</v>
      </c>
      <c r="B38146" s="233" t="s">
        <v>65333</v>
      </c>
      <c r="C38146" s="232" t="s">
        <v>18</v>
      </c>
      <c r="D38146" s="232">
        <v>239.52</v>
      </c>
      <c r="E38146" s="232" t="s">
        <v>62718</v>
      </c>
    </row>
    <row r="38147" spans="1:5" hidden="1">
      <c r="A38147" s="232">
        <v>105528</v>
      </c>
      <c r="B38147" s="233" t="s">
        <v>65334</v>
      </c>
      <c r="C38147" s="232" t="s">
        <v>18</v>
      </c>
      <c r="D38147" s="232">
        <v>135.36000000000001</v>
      </c>
      <c r="E38147" s="232" t="s">
        <v>62718</v>
      </c>
    </row>
    <row r="38148" spans="1:5" hidden="1">
      <c r="A38148" s="232">
        <v>105523</v>
      </c>
      <c r="B38148" s="233" t="s">
        <v>65335</v>
      </c>
      <c r="C38148" s="232" t="s">
        <v>18</v>
      </c>
      <c r="D38148" s="232">
        <v>39.090000000000003</v>
      </c>
      <c r="E38148" s="232" t="s">
        <v>62718</v>
      </c>
    </row>
    <row r="38149" spans="1:5" hidden="1">
      <c r="A38149" s="232">
        <v>105759</v>
      </c>
      <c r="B38149" s="233" t="s">
        <v>65336</v>
      </c>
      <c r="C38149" s="232" t="s">
        <v>18</v>
      </c>
      <c r="D38149" s="232">
        <v>53.36</v>
      </c>
      <c r="E38149" s="232" t="s">
        <v>62718</v>
      </c>
    </row>
    <row r="38150" spans="1:5" hidden="1">
      <c r="A38150" s="232">
        <v>105524</v>
      </c>
      <c r="B38150" s="233" t="s">
        <v>65337</v>
      </c>
      <c r="C38150" s="232" t="s">
        <v>18</v>
      </c>
      <c r="D38150" s="232">
        <v>67.63</v>
      </c>
      <c r="E38150" s="232" t="s">
        <v>62718</v>
      </c>
    </row>
    <row r="38151" spans="1:5" hidden="1">
      <c r="A38151" s="232">
        <v>105525</v>
      </c>
      <c r="B38151" s="233" t="s">
        <v>65338</v>
      </c>
      <c r="C38151" s="232" t="s">
        <v>18</v>
      </c>
      <c r="D38151" s="232">
        <v>96.16</v>
      </c>
      <c r="E38151" s="232" t="s">
        <v>62718</v>
      </c>
    </row>
    <row r="38152" spans="1:5" hidden="1">
      <c r="A38152" s="232">
        <v>105526</v>
      </c>
      <c r="B38152" s="233" t="s">
        <v>65339</v>
      </c>
      <c r="C38152" s="232" t="s">
        <v>18</v>
      </c>
      <c r="D38152" s="232">
        <v>124.69</v>
      </c>
      <c r="E38152" s="232" t="s">
        <v>62718</v>
      </c>
    </row>
    <row r="38153" spans="1:5" ht="22.5" hidden="1">
      <c r="A38153" s="232">
        <v>105034</v>
      </c>
      <c r="B38153" s="233" t="s">
        <v>18392</v>
      </c>
      <c r="C38153" s="232" t="s">
        <v>4</v>
      </c>
      <c r="D38153" s="232">
        <v>45.87</v>
      </c>
      <c r="E38153" s="232" t="s">
        <v>62718</v>
      </c>
    </row>
    <row r="38154" spans="1:5" ht="22.5" hidden="1">
      <c r="A38154" s="232">
        <v>105033</v>
      </c>
      <c r="B38154" s="233" t="s">
        <v>18391</v>
      </c>
      <c r="C38154" s="232" t="s">
        <v>4</v>
      </c>
      <c r="D38154" s="232">
        <v>63.35</v>
      </c>
      <c r="E38154" s="232" t="s">
        <v>62718</v>
      </c>
    </row>
    <row r="38155" spans="1:5" ht="22.5" hidden="1">
      <c r="A38155" s="232">
        <v>93205</v>
      </c>
      <c r="B38155" s="233" t="s">
        <v>16152</v>
      </c>
      <c r="C38155" s="232" t="s">
        <v>4</v>
      </c>
      <c r="D38155" s="232">
        <v>76.349999999999994</v>
      </c>
      <c r="E38155" s="232" t="s">
        <v>62718</v>
      </c>
    </row>
    <row r="38156" spans="1:5" ht="22.5" hidden="1">
      <c r="A38156" s="232">
        <v>105032</v>
      </c>
      <c r="B38156" s="233" t="s">
        <v>18390</v>
      </c>
      <c r="C38156" s="232" t="s">
        <v>4</v>
      </c>
      <c r="D38156" s="232">
        <v>34.340000000000003</v>
      </c>
      <c r="E38156" s="232" t="s">
        <v>62718</v>
      </c>
    </row>
    <row r="38157" spans="1:5" ht="22.5" hidden="1">
      <c r="A38157" s="232">
        <v>105031</v>
      </c>
      <c r="B38157" s="233" t="s">
        <v>18389</v>
      </c>
      <c r="C38157" s="232" t="s">
        <v>4</v>
      </c>
      <c r="D38157" s="232">
        <v>50.14</v>
      </c>
      <c r="E38157" s="232" t="s">
        <v>62718</v>
      </c>
    </row>
    <row r="38158" spans="1:5" ht="22.5" hidden="1">
      <c r="A38158" s="232">
        <v>93199</v>
      </c>
      <c r="B38158" s="233" t="s">
        <v>16148</v>
      </c>
      <c r="C38158" s="232" t="s">
        <v>4</v>
      </c>
      <c r="D38158" s="232">
        <v>54.75</v>
      </c>
      <c r="E38158" s="232" t="s">
        <v>62718</v>
      </c>
    </row>
    <row r="38159" spans="1:5" hidden="1">
      <c r="A38159" s="232">
        <v>105030</v>
      </c>
      <c r="B38159" s="233" t="s">
        <v>18388</v>
      </c>
      <c r="C38159" s="232" t="s">
        <v>4</v>
      </c>
      <c r="D38159" s="232">
        <v>48.36</v>
      </c>
      <c r="E38159" s="232" t="s">
        <v>62718</v>
      </c>
    </row>
    <row r="38160" spans="1:5" hidden="1">
      <c r="A38160" s="232">
        <v>105029</v>
      </c>
      <c r="B38160" s="233" t="s">
        <v>18387</v>
      </c>
      <c r="C38160" s="232" t="s">
        <v>4</v>
      </c>
      <c r="D38160" s="232">
        <v>57.35</v>
      </c>
      <c r="E38160" s="232" t="s">
        <v>62718</v>
      </c>
    </row>
    <row r="38161" spans="1:5" hidden="1">
      <c r="A38161" s="232">
        <v>93197</v>
      </c>
      <c r="B38161" s="233" t="s">
        <v>16147</v>
      </c>
      <c r="C38161" s="232" t="s">
        <v>4</v>
      </c>
      <c r="D38161" s="232">
        <v>66.37</v>
      </c>
      <c r="E38161" s="232" t="s">
        <v>62718</v>
      </c>
    </row>
    <row r="38162" spans="1:5" hidden="1">
      <c r="A38162" s="232">
        <v>105040</v>
      </c>
      <c r="B38162" s="233" t="s">
        <v>18398</v>
      </c>
      <c r="C38162" s="232" t="s">
        <v>4</v>
      </c>
      <c r="D38162" s="232">
        <v>41.98</v>
      </c>
      <c r="E38162" s="232" t="s">
        <v>62718</v>
      </c>
    </row>
    <row r="38163" spans="1:5" hidden="1">
      <c r="A38163" s="232">
        <v>105039</v>
      </c>
      <c r="B38163" s="233" t="s">
        <v>18397</v>
      </c>
      <c r="C38163" s="232" t="s">
        <v>4</v>
      </c>
      <c r="D38163" s="232">
        <v>62.03</v>
      </c>
      <c r="E38163" s="232" t="s">
        <v>62718</v>
      </c>
    </row>
    <row r="38164" spans="1:5" hidden="1">
      <c r="A38164" s="232">
        <v>105038</v>
      </c>
      <c r="B38164" s="233" t="s">
        <v>18396</v>
      </c>
      <c r="C38164" s="232" t="s">
        <v>4</v>
      </c>
      <c r="D38164" s="232">
        <v>86.12</v>
      </c>
      <c r="E38164" s="232" t="s">
        <v>62718</v>
      </c>
    </row>
    <row r="38165" spans="1:5" hidden="1">
      <c r="A38165" s="232">
        <v>105028</v>
      </c>
      <c r="B38165" s="233" t="s">
        <v>18386</v>
      </c>
      <c r="C38165" s="232" t="s">
        <v>4</v>
      </c>
      <c r="D38165" s="232">
        <v>24.53</v>
      </c>
      <c r="E38165" s="232" t="s">
        <v>62718</v>
      </c>
    </row>
    <row r="38166" spans="1:5" hidden="1">
      <c r="A38166" s="232">
        <v>105027</v>
      </c>
      <c r="B38166" s="233" t="s">
        <v>18385</v>
      </c>
      <c r="C38166" s="232" t="s">
        <v>4</v>
      </c>
      <c r="D38166" s="232">
        <v>27.8</v>
      </c>
      <c r="E38166" s="232" t="s">
        <v>62718</v>
      </c>
    </row>
    <row r="38167" spans="1:5" hidden="1">
      <c r="A38167" s="232">
        <v>93194</v>
      </c>
      <c r="B38167" s="233" t="s">
        <v>16146</v>
      </c>
      <c r="C38167" s="232" t="s">
        <v>4</v>
      </c>
      <c r="D38167" s="232">
        <v>31.47</v>
      </c>
      <c r="E38167" s="232" t="s">
        <v>62718</v>
      </c>
    </row>
    <row r="38168" spans="1:5" ht="22.5" hidden="1">
      <c r="A38168" s="232">
        <v>93200</v>
      </c>
      <c r="B38168" s="233" t="s">
        <v>16149</v>
      </c>
      <c r="C38168" s="232" t="s">
        <v>4</v>
      </c>
      <c r="D38168" s="232">
        <v>16.27</v>
      </c>
      <c r="E38168" s="232" t="s">
        <v>62718</v>
      </c>
    </row>
    <row r="38169" spans="1:5" ht="22.5" hidden="1">
      <c r="A38169" s="232">
        <v>93203</v>
      </c>
      <c r="B38169" s="233" t="s">
        <v>16151</v>
      </c>
      <c r="C38169" s="232" t="s">
        <v>4</v>
      </c>
      <c r="D38169" s="232">
        <v>14.68</v>
      </c>
      <c r="E38169" s="232" t="s">
        <v>62718</v>
      </c>
    </row>
    <row r="38170" spans="1:5" ht="22.5" hidden="1">
      <c r="A38170" s="232">
        <v>93202</v>
      </c>
      <c r="B38170" s="233" t="s">
        <v>16150</v>
      </c>
      <c r="C38170" s="232" t="s">
        <v>4</v>
      </c>
      <c r="D38170" s="232">
        <v>36.21</v>
      </c>
      <c r="E38170" s="232" t="s">
        <v>62718</v>
      </c>
    </row>
    <row r="38171" spans="1:5" ht="22.5" hidden="1">
      <c r="A38171" s="232">
        <v>105026</v>
      </c>
      <c r="B38171" s="233" t="s">
        <v>18384</v>
      </c>
      <c r="C38171" s="232" t="s">
        <v>4</v>
      </c>
      <c r="D38171" s="232">
        <v>45.52</v>
      </c>
      <c r="E38171" s="232" t="s">
        <v>62718</v>
      </c>
    </row>
    <row r="38172" spans="1:5" ht="22.5" hidden="1">
      <c r="A38172" s="232">
        <v>105025</v>
      </c>
      <c r="B38172" s="233" t="s">
        <v>18383</v>
      </c>
      <c r="C38172" s="232" t="s">
        <v>4</v>
      </c>
      <c r="D38172" s="232">
        <v>64.150000000000006</v>
      </c>
      <c r="E38172" s="232" t="s">
        <v>62718</v>
      </c>
    </row>
    <row r="38173" spans="1:5" ht="22.5" hidden="1">
      <c r="A38173" s="232">
        <v>93191</v>
      </c>
      <c r="B38173" s="233" t="s">
        <v>16145</v>
      </c>
      <c r="C38173" s="232" t="s">
        <v>4</v>
      </c>
      <c r="D38173" s="232">
        <v>77.739999999999995</v>
      </c>
      <c r="E38173" s="232" t="s">
        <v>62718</v>
      </c>
    </row>
    <row r="38174" spans="1:5" hidden="1">
      <c r="A38174" s="232">
        <v>105024</v>
      </c>
      <c r="B38174" s="233" t="s">
        <v>18382</v>
      </c>
      <c r="C38174" s="232" t="s">
        <v>4</v>
      </c>
      <c r="D38174" s="232">
        <v>63.91</v>
      </c>
      <c r="E38174" s="232" t="s">
        <v>62718</v>
      </c>
    </row>
    <row r="38175" spans="1:5" hidden="1">
      <c r="A38175" s="232">
        <v>105023</v>
      </c>
      <c r="B38175" s="233" t="s">
        <v>18381</v>
      </c>
      <c r="C38175" s="232" t="s">
        <v>4</v>
      </c>
      <c r="D38175" s="232">
        <v>77.84</v>
      </c>
      <c r="E38175" s="232" t="s">
        <v>62718</v>
      </c>
    </row>
    <row r="38176" spans="1:5" hidden="1">
      <c r="A38176" s="232">
        <v>93187</v>
      </c>
      <c r="B38176" s="233" t="s">
        <v>16144</v>
      </c>
      <c r="C38176" s="232" t="s">
        <v>4</v>
      </c>
      <c r="D38176" s="232">
        <v>91.72</v>
      </c>
      <c r="E38176" s="232" t="s">
        <v>62718</v>
      </c>
    </row>
    <row r="38177" spans="1:5" hidden="1">
      <c r="A38177" s="232">
        <v>105037</v>
      </c>
      <c r="B38177" s="233" t="s">
        <v>18395</v>
      </c>
      <c r="C38177" s="232" t="s">
        <v>4</v>
      </c>
      <c r="D38177" s="232">
        <v>42.21</v>
      </c>
      <c r="E38177" s="232" t="s">
        <v>62718</v>
      </c>
    </row>
    <row r="38178" spans="1:5" hidden="1">
      <c r="A38178" s="232">
        <v>105036</v>
      </c>
      <c r="B38178" s="233" t="s">
        <v>18394</v>
      </c>
      <c r="C38178" s="232" t="s">
        <v>4</v>
      </c>
      <c r="D38178" s="232">
        <v>62.33</v>
      </c>
      <c r="E38178" s="232" t="s">
        <v>62718</v>
      </c>
    </row>
    <row r="38179" spans="1:5" hidden="1">
      <c r="A38179" s="232">
        <v>105035</v>
      </c>
      <c r="B38179" s="233" t="s">
        <v>18393</v>
      </c>
      <c r="C38179" s="232" t="s">
        <v>4</v>
      </c>
      <c r="D38179" s="232">
        <v>86.39</v>
      </c>
      <c r="E38179" s="232" t="s">
        <v>62718</v>
      </c>
    </row>
    <row r="38180" spans="1:5" hidden="1">
      <c r="A38180" s="232">
        <v>105022</v>
      </c>
      <c r="B38180" s="233" t="s">
        <v>18380</v>
      </c>
      <c r="C38180" s="232" t="s">
        <v>4</v>
      </c>
      <c r="D38180" s="232">
        <v>24.98</v>
      </c>
      <c r="E38180" s="232" t="s">
        <v>62718</v>
      </c>
    </row>
    <row r="38181" spans="1:5" hidden="1">
      <c r="A38181" s="232">
        <v>105021</v>
      </c>
      <c r="B38181" s="233" t="s">
        <v>18379</v>
      </c>
      <c r="C38181" s="232" t="s">
        <v>4</v>
      </c>
      <c r="D38181" s="232">
        <v>28.28</v>
      </c>
      <c r="E38181" s="232" t="s">
        <v>62718</v>
      </c>
    </row>
    <row r="38182" spans="1:5" hidden="1">
      <c r="A38182" s="232">
        <v>93184</v>
      </c>
      <c r="B38182" s="233" t="s">
        <v>16143</v>
      </c>
      <c r="C38182" s="232" t="s">
        <v>4</v>
      </c>
      <c r="D38182" s="232">
        <v>32.369999999999997</v>
      </c>
      <c r="E38182" s="232" t="s">
        <v>62718</v>
      </c>
    </row>
    <row r="38183" spans="1:5" ht="22.5" hidden="1">
      <c r="A38183" s="232">
        <v>102237</v>
      </c>
      <c r="B38183" s="233" t="s">
        <v>58968</v>
      </c>
      <c r="C38183" s="232" t="s">
        <v>3</v>
      </c>
      <c r="D38183" s="232">
        <v>0</v>
      </c>
      <c r="E38183" s="232" t="s">
        <v>62718</v>
      </c>
    </row>
    <row r="38184" spans="1:5" ht="33.75" hidden="1">
      <c r="A38184" s="232">
        <v>102149</v>
      </c>
      <c r="B38184" s="233" t="s">
        <v>59625</v>
      </c>
      <c r="C38184" s="232" t="s">
        <v>3</v>
      </c>
      <c r="D38184" s="232">
        <v>0</v>
      </c>
      <c r="E38184" s="232" t="s">
        <v>62718</v>
      </c>
    </row>
    <row r="38185" spans="1:5" ht="33.75" hidden="1">
      <c r="A38185" s="232">
        <v>102150</v>
      </c>
      <c r="B38185" s="233" t="s">
        <v>59626</v>
      </c>
      <c r="C38185" s="232" t="s">
        <v>3</v>
      </c>
      <c r="D38185" s="232">
        <v>0</v>
      </c>
      <c r="E38185" s="232" t="s">
        <v>62718</v>
      </c>
    </row>
    <row r="38186" spans="1:5" ht="33.75" hidden="1">
      <c r="A38186" s="232">
        <v>102145</v>
      </c>
      <c r="B38186" s="233" t="s">
        <v>59627</v>
      </c>
      <c r="C38186" s="232" t="s">
        <v>3</v>
      </c>
      <c r="D38186" s="232">
        <v>0</v>
      </c>
      <c r="E38186" s="232" t="s">
        <v>62718</v>
      </c>
    </row>
    <row r="38187" spans="1:5" ht="22.5" hidden="1">
      <c r="A38187" s="232">
        <v>102146</v>
      </c>
      <c r="B38187" s="233" t="s">
        <v>59628</v>
      </c>
      <c r="C38187" s="232" t="s">
        <v>3</v>
      </c>
      <c r="D38187" s="232">
        <v>0</v>
      </c>
      <c r="E38187" s="232" t="s">
        <v>62718</v>
      </c>
    </row>
    <row r="38188" spans="1:5" ht="22.5" hidden="1">
      <c r="A38188" s="232">
        <v>102147</v>
      </c>
      <c r="B38188" s="233" t="s">
        <v>59629</v>
      </c>
      <c r="C38188" s="232" t="s">
        <v>3</v>
      </c>
      <c r="D38188" s="232">
        <v>0</v>
      </c>
      <c r="E38188" s="232" t="s">
        <v>62718</v>
      </c>
    </row>
    <row r="38189" spans="1:5" ht="22.5" hidden="1">
      <c r="A38189" s="232">
        <v>102148</v>
      </c>
      <c r="B38189" s="233" t="s">
        <v>59630</v>
      </c>
      <c r="C38189" s="232" t="s">
        <v>3</v>
      </c>
      <c r="D38189" s="232">
        <v>0</v>
      </c>
      <c r="E38189" s="232" t="s">
        <v>62718</v>
      </c>
    </row>
    <row r="38190" spans="1:5" ht="22.5" hidden="1">
      <c r="A38190" s="232">
        <v>102143</v>
      </c>
      <c r="B38190" s="233" t="s">
        <v>59631</v>
      </c>
      <c r="C38190" s="232" t="s">
        <v>3</v>
      </c>
      <c r="D38190" s="232">
        <v>0</v>
      </c>
      <c r="E38190" s="232" t="s">
        <v>62718</v>
      </c>
    </row>
    <row r="38191" spans="1:5" ht="33.75" hidden="1">
      <c r="A38191" s="232">
        <v>102144</v>
      </c>
      <c r="B38191" s="233" t="s">
        <v>59632</v>
      </c>
      <c r="C38191" s="232" t="s">
        <v>3</v>
      </c>
      <c r="D38191" s="232">
        <v>0</v>
      </c>
      <c r="E38191" s="232" t="s">
        <v>62718</v>
      </c>
    </row>
    <row r="38192" spans="1:5" ht="22.5" hidden="1">
      <c r="A38192" s="232">
        <v>102171</v>
      </c>
      <c r="B38192" s="233" t="s">
        <v>17356</v>
      </c>
      <c r="C38192" s="232" t="s">
        <v>3</v>
      </c>
      <c r="D38192" s="232">
        <v>487.46</v>
      </c>
      <c r="E38192" s="232" t="s">
        <v>62718</v>
      </c>
    </row>
    <row r="38193" spans="1:5" ht="22.5" hidden="1">
      <c r="A38193" s="232">
        <v>102172</v>
      </c>
      <c r="B38193" s="233" t="s">
        <v>17357</v>
      </c>
      <c r="C38193" s="232" t="s">
        <v>3</v>
      </c>
      <c r="D38193" s="232">
        <v>467.39</v>
      </c>
      <c r="E38193" s="232" t="s">
        <v>62718</v>
      </c>
    </row>
    <row r="38194" spans="1:5" ht="22.5" hidden="1">
      <c r="A38194" s="232">
        <v>102170</v>
      </c>
      <c r="B38194" s="233" t="s">
        <v>17355</v>
      </c>
      <c r="C38194" s="232" t="s">
        <v>3</v>
      </c>
      <c r="D38194" s="232">
        <v>287.17</v>
      </c>
      <c r="E38194" s="232" t="s">
        <v>62718</v>
      </c>
    </row>
    <row r="38195" spans="1:5" ht="22.5" hidden="1">
      <c r="A38195" s="232">
        <v>102160</v>
      </c>
      <c r="B38195" s="233" t="s">
        <v>14439</v>
      </c>
      <c r="C38195" s="232" t="s">
        <v>3</v>
      </c>
      <c r="D38195" s="232">
        <v>174.38</v>
      </c>
      <c r="E38195" s="232" t="s">
        <v>62718</v>
      </c>
    </row>
    <row r="38196" spans="1:5" ht="22.5" hidden="1">
      <c r="A38196" s="232">
        <v>102177</v>
      </c>
      <c r="B38196" s="233" t="s">
        <v>17359</v>
      </c>
      <c r="C38196" s="232" t="s">
        <v>3</v>
      </c>
      <c r="D38196" s="232">
        <v>1698.41</v>
      </c>
      <c r="E38196" s="232" t="s">
        <v>62718</v>
      </c>
    </row>
    <row r="38197" spans="1:5" ht="22.5" hidden="1">
      <c r="A38197" s="232">
        <v>102174</v>
      </c>
      <c r="B38197" s="233" t="s">
        <v>59633</v>
      </c>
      <c r="C38197" s="232" t="s">
        <v>3</v>
      </c>
      <c r="D38197" s="232">
        <v>0</v>
      </c>
      <c r="E38197" s="232" t="s">
        <v>62718</v>
      </c>
    </row>
    <row r="38198" spans="1:5" ht="22.5" hidden="1">
      <c r="A38198" s="232">
        <v>102178</v>
      </c>
      <c r="B38198" s="233" t="s">
        <v>17360</v>
      </c>
      <c r="C38198" s="232" t="s">
        <v>3</v>
      </c>
      <c r="D38198" s="232">
        <v>1936.37</v>
      </c>
      <c r="E38198" s="232" t="s">
        <v>62718</v>
      </c>
    </row>
    <row r="38199" spans="1:5" ht="22.5" hidden="1">
      <c r="A38199" s="232">
        <v>102175</v>
      </c>
      <c r="B38199" s="233" t="s">
        <v>59634</v>
      </c>
      <c r="C38199" s="232" t="s">
        <v>3</v>
      </c>
      <c r="D38199" s="232">
        <v>0</v>
      </c>
      <c r="E38199" s="232" t="s">
        <v>62718</v>
      </c>
    </row>
    <row r="38200" spans="1:5" ht="22.5" hidden="1">
      <c r="A38200" s="232">
        <v>102176</v>
      </c>
      <c r="B38200" s="233" t="s">
        <v>17358</v>
      </c>
      <c r="C38200" s="232" t="s">
        <v>3</v>
      </c>
      <c r="D38200" s="232">
        <v>877.77</v>
      </c>
      <c r="E38200" s="232" t="s">
        <v>62718</v>
      </c>
    </row>
    <row r="38201" spans="1:5" ht="22.5" hidden="1">
      <c r="A38201" s="232">
        <v>102173</v>
      </c>
      <c r="B38201" s="233" t="s">
        <v>59635</v>
      </c>
      <c r="C38201" s="232" t="s">
        <v>3</v>
      </c>
      <c r="D38201" s="232">
        <v>0</v>
      </c>
      <c r="E38201" s="232" t="s">
        <v>62718</v>
      </c>
    </row>
    <row r="38202" spans="1:5" ht="22.5" hidden="1">
      <c r="A38202" s="232">
        <v>102163</v>
      </c>
      <c r="B38202" s="233" t="s">
        <v>17348</v>
      </c>
      <c r="C38202" s="232" t="s">
        <v>3</v>
      </c>
      <c r="D38202" s="232">
        <v>356.92</v>
      </c>
      <c r="E38202" s="232" t="s">
        <v>62718</v>
      </c>
    </row>
    <row r="38203" spans="1:5" ht="22.5" hidden="1">
      <c r="A38203" s="232">
        <v>102153</v>
      </c>
      <c r="B38203" s="233" t="s">
        <v>14432</v>
      </c>
      <c r="C38203" s="232" t="s">
        <v>3</v>
      </c>
      <c r="D38203" s="232">
        <v>244.13</v>
      </c>
      <c r="E38203" s="232" t="s">
        <v>62718</v>
      </c>
    </row>
    <row r="38204" spans="1:5" ht="22.5" hidden="1">
      <c r="A38204" s="232">
        <v>102165</v>
      </c>
      <c r="B38204" s="233" t="s">
        <v>17350</v>
      </c>
      <c r="C38204" s="232" t="s">
        <v>3</v>
      </c>
      <c r="D38204" s="232">
        <v>339.49</v>
      </c>
      <c r="E38204" s="232" t="s">
        <v>62718</v>
      </c>
    </row>
    <row r="38205" spans="1:5" ht="22.5" hidden="1">
      <c r="A38205" s="232">
        <v>102155</v>
      </c>
      <c r="B38205" s="233" t="s">
        <v>14434</v>
      </c>
      <c r="C38205" s="232" t="s">
        <v>3</v>
      </c>
      <c r="D38205" s="232">
        <v>247.47</v>
      </c>
      <c r="E38205" s="232" t="s">
        <v>62718</v>
      </c>
    </row>
    <row r="38206" spans="1:5" ht="22.5" hidden="1">
      <c r="A38206" s="232">
        <v>102167</v>
      </c>
      <c r="B38206" s="233" t="s">
        <v>17352</v>
      </c>
      <c r="C38206" s="232" t="s">
        <v>3</v>
      </c>
      <c r="D38206" s="232">
        <v>386.02</v>
      </c>
      <c r="E38206" s="232" t="s">
        <v>62718</v>
      </c>
    </row>
    <row r="38207" spans="1:5" ht="22.5" hidden="1">
      <c r="A38207" s="232">
        <v>102157</v>
      </c>
      <c r="B38207" s="233" t="s">
        <v>14436</v>
      </c>
      <c r="C38207" s="232" t="s">
        <v>3</v>
      </c>
      <c r="D38207" s="232">
        <v>314.77999999999997</v>
      </c>
      <c r="E38207" s="232" t="s">
        <v>62718</v>
      </c>
    </row>
    <row r="38208" spans="1:5" ht="22.5" hidden="1">
      <c r="A38208" s="232">
        <v>102169</v>
      </c>
      <c r="B38208" s="233" t="s">
        <v>17354</v>
      </c>
      <c r="C38208" s="232" t="s">
        <v>3</v>
      </c>
      <c r="D38208" s="232">
        <v>417.99</v>
      </c>
      <c r="E38208" s="232" t="s">
        <v>62718</v>
      </c>
    </row>
    <row r="38209" spans="1:5" ht="22.5" hidden="1">
      <c r="A38209" s="232">
        <v>102159</v>
      </c>
      <c r="B38209" s="233" t="s">
        <v>14438</v>
      </c>
      <c r="C38209" s="232" t="s">
        <v>3</v>
      </c>
      <c r="D38209" s="232">
        <v>372.02</v>
      </c>
      <c r="E38209" s="232" t="s">
        <v>62718</v>
      </c>
    </row>
    <row r="38210" spans="1:5" ht="22.5" hidden="1">
      <c r="A38210" s="232">
        <v>102161</v>
      </c>
      <c r="B38210" s="233" t="s">
        <v>17346</v>
      </c>
      <c r="C38210" s="232" t="s">
        <v>3</v>
      </c>
      <c r="D38210" s="232">
        <v>292.99</v>
      </c>
      <c r="E38210" s="232" t="s">
        <v>62718</v>
      </c>
    </row>
    <row r="38211" spans="1:5" ht="22.5" hidden="1">
      <c r="A38211" s="232">
        <v>102151</v>
      </c>
      <c r="B38211" s="233" t="s">
        <v>14430</v>
      </c>
      <c r="C38211" s="232" t="s">
        <v>3</v>
      </c>
      <c r="D38211" s="232">
        <v>180.2</v>
      </c>
      <c r="E38211" s="232" t="s">
        <v>62718</v>
      </c>
    </row>
    <row r="38212" spans="1:5" ht="22.5" hidden="1">
      <c r="A38212" s="232">
        <v>102162</v>
      </c>
      <c r="B38212" s="233" t="s">
        <v>17347</v>
      </c>
      <c r="C38212" s="232" t="s">
        <v>3</v>
      </c>
      <c r="D38212" s="232">
        <v>310.43</v>
      </c>
      <c r="E38212" s="232" t="s">
        <v>62718</v>
      </c>
    </row>
    <row r="38213" spans="1:5" ht="22.5" hidden="1">
      <c r="A38213" s="232">
        <v>102164</v>
      </c>
      <c r="B38213" s="233" t="s">
        <v>17349</v>
      </c>
      <c r="C38213" s="232" t="s">
        <v>3</v>
      </c>
      <c r="D38213" s="232">
        <v>301.45999999999998</v>
      </c>
      <c r="E38213" s="232" t="s">
        <v>62718</v>
      </c>
    </row>
    <row r="38214" spans="1:5" ht="22.5" hidden="1">
      <c r="A38214" s="232">
        <v>102154</v>
      </c>
      <c r="B38214" s="233" t="s">
        <v>14433</v>
      </c>
      <c r="C38214" s="232" t="s">
        <v>3</v>
      </c>
      <c r="D38214" s="232">
        <v>209.44</v>
      </c>
      <c r="E38214" s="232" t="s">
        <v>62718</v>
      </c>
    </row>
    <row r="38215" spans="1:5" ht="22.5" hidden="1">
      <c r="A38215" s="232">
        <v>102166</v>
      </c>
      <c r="B38215" s="233" t="s">
        <v>17351</v>
      </c>
      <c r="C38215" s="232" t="s">
        <v>3</v>
      </c>
      <c r="D38215" s="232">
        <v>304.64</v>
      </c>
      <c r="E38215" s="232" t="s">
        <v>62718</v>
      </c>
    </row>
    <row r="38216" spans="1:5" ht="22.5" hidden="1">
      <c r="A38216" s="232">
        <v>102156</v>
      </c>
      <c r="B38216" s="233" t="s">
        <v>14435</v>
      </c>
      <c r="C38216" s="232" t="s">
        <v>3</v>
      </c>
      <c r="D38216" s="232">
        <v>233.4</v>
      </c>
      <c r="E38216" s="232" t="s">
        <v>62718</v>
      </c>
    </row>
    <row r="38217" spans="1:5" ht="22.5" hidden="1">
      <c r="A38217" s="232">
        <v>102168</v>
      </c>
      <c r="B38217" s="233" t="s">
        <v>17353</v>
      </c>
      <c r="C38217" s="232" t="s">
        <v>3</v>
      </c>
      <c r="D38217" s="232">
        <v>367.66</v>
      </c>
      <c r="E38217" s="232" t="s">
        <v>62718</v>
      </c>
    </row>
    <row r="38218" spans="1:5" ht="22.5" hidden="1">
      <c r="A38218" s="232">
        <v>102158</v>
      </c>
      <c r="B38218" s="233" t="s">
        <v>14437</v>
      </c>
      <c r="C38218" s="232" t="s">
        <v>3</v>
      </c>
      <c r="D38218" s="232">
        <v>314.87</v>
      </c>
      <c r="E38218" s="232" t="s">
        <v>62718</v>
      </c>
    </row>
    <row r="38219" spans="1:5" ht="22.5" hidden="1">
      <c r="A38219" s="232">
        <v>102152</v>
      </c>
      <c r="B38219" s="233" t="s">
        <v>14431</v>
      </c>
      <c r="C38219" s="232" t="s">
        <v>3</v>
      </c>
      <c r="D38219" s="232">
        <v>197.64</v>
      </c>
      <c r="E38219" s="232" t="s">
        <v>62718</v>
      </c>
    </row>
    <row r="38220" spans="1:5" ht="22.5" hidden="1">
      <c r="A38220" s="232">
        <v>102181</v>
      </c>
      <c r="B38220" s="233" t="s">
        <v>17363</v>
      </c>
      <c r="C38220" s="232" t="s">
        <v>3</v>
      </c>
      <c r="D38220" s="232">
        <v>713.93</v>
      </c>
      <c r="E38220" s="232" t="s">
        <v>62718</v>
      </c>
    </row>
    <row r="38221" spans="1:5" hidden="1">
      <c r="A38221" s="232">
        <v>102179</v>
      </c>
      <c r="B38221" s="233" t="s">
        <v>17361</v>
      </c>
      <c r="C38221" s="232" t="s">
        <v>3</v>
      </c>
      <c r="D38221" s="232">
        <v>504.53</v>
      </c>
      <c r="E38221" s="232" t="s">
        <v>62718</v>
      </c>
    </row>
    <row r="38222" spans="1:5" hidden="1">
      <c r="A38222" s="232">
        <v>102180</v>
      </c>
      <c r="B38222" s="233" t="s">
        <v>17362</v>
      </c>
      <c r="C38222" s="232" t="s">
        <v>3</v>
      </c>
      <c r="D38222" s="232">
        <v>594.65</v>
      </c>
      <c r="E38222" s="232" t="s">
        <v>62718</v>
      </c>
    </row>
    <row r="38223" spans="1:5" ht="33.75" hidden="1">
      <c r="A38223" s="232">
        <v>102189</v>
      </c>
      <c r="B38223" s="233" t="s">
        <v>14429</v>
      </c>
      <c r="C38223" s="232" t="s">
        <v>5</v>
      </c>
      <c r="D38223" s="232">
        <v>326.77999999999997</v>
      </c>
      <c r="E38223" s="232" t="s">
        <v>62718</v>
      </c>
    </row>
    <row r="38224" spans="1:5" hidden="1">
      <c r="A38224" s="232">
        <v>102188</v>
      </c>
      <c r="B38224" s="233" t="s">
        <v>14428</v>
      </c>
      <c r="C38224" s="232" t="s">
        <v>5</v>
      </c>
      <c r="D38224" s="232">
        <v>1147.1400000000001</v>
      </c>
      <c r="E38224" s="232" t="s">
        <v>62718</v>
      </c>
    </row>
    <row r="38225" spans="1:5" ht="22.5" hidden="1">
      <c r="A38225" s="232">
        <v>102185</v>
      </c>
      <c r="B38225" s="233" t="s">
        <v>14443</v>
      </c>
      <c r="C38225" s="232" t="s">
        <v>5</v>
      </c>
      <c r="D38225" s="232">
        <v>5221.8</v>
      </c>
      <c r="E38225" s="232" t="s">
        <v>62718</v>
      </c>
    </row>
    <row r="38226" spans="1:5" ht="22.5" hidden="1">
      <c r="A38226" s="232">
        <v>102184</v>
      </c>
      <c r="B38226" s="233" t="s">
        <v>14442</v>
      </c>
      <c r="C38226" s="232" t="s">
        <v>5</v>
      </c>
      <c r="D38226" s="232">
        <v>2602.3200000000002</v>
      </c>
      <c r="E38226" s="232" t="s">
        <v>62718</v>
      </c>
    </row>
    <row r="38227" spans="1:5" ht="22.5" hidden="1">
      <c r="A38227" s="232">
        <v>102187</v>
      </c>
      <c r="B38227" s="233" t="s">
        <v>59636</v>
      </c>
      <c r="C38227" s="232" t="s">
        <v>5</v>
      </c>
      <c r="D38227" s="232">
        <v>0</v>
      </c>
      <c r="E38227" s="232" t="s">
        <v>62718</v>
      </c>
    </row>
    <row r="38228" spans="1:5" ht="22.5" hidden="1">
      <c r="A38228" s="232">
        <v>102186</v>
      </c>
      <c r="B38228" s="233" t="s">
        <v>59637</v>
      </c>
      <c r="C38228" s="232" t="s">
        <v>5</v>
      </c>
      <c r="D38228" s="232">
        <v>0</v>
      </c>
      <c r="E38228" s="232" t="s">
        <v>62718</v>
      </c>
    </row>
    <row r="38229" spans="1:5" ht="22.5" hidden="1">
      <c r="A38229" s="232">
        <v>102183</v>
      </c>
      <c r="B38229" s="233" t="s">
        <v>14441</v>
      </c>
      <c r="C38229" s="232" t="s">
        <v>5</v>
      </c>
      <c r="D38229" s="232">
        <v>2993.65</v>
      </c>
      <c r="E38229" s="232" t="s">
        <v>62718</v>
      </c>
    </row>
    <row r="38230" spans="1:5" ht="22.5" hidden="1">
      <c r="A38230" s="232">
        <v>102182</v>
      </c>
      <c r="B38230" s="233" t="s">
        <v>14440</v>
      </c>
      <c r="C38230" s="232" t="s">
        <v>5</v>
      </c>
      <c r="D38230" s="232">
        <v>1488</v>
      </c>
      <c r="E38230" s="232" t="s">
        <v>62718</v>
      </c>
    </row>
    <row r="38231" spans="1:5" ht="22.5" hidden="1">
      <c r="A38231" s="232">
        <v>102191</v>
      </c>
      <c r="B38231" s="233" t="s">
        <v>14445</v>
      </c>
      <c r="C38231" s="232" t="s">
        <v>3</v>
      </c>
      <c r="D38231" s="232">
        <v>32.97</v>
      </c>
      <c r="E38231" s="232" t="s">
        <v>62718</v>
      </c>
    </row>
    <row r="38232" spans="1:5" ht="22.5" hidden="1">
      <c r="A38232" s="232">
        <v>102190</v>
      </c>
      <c r="B38232" s="233" t="s">
        <v>14444</v>
      </c>
      <c r="C38232" s="232" t="s">
        <v>3</v>
      </c>
      <c r="D38232" s="232">
        <v>27.13</v>
      </c>
      <c r="E38232" s="232" t="s">
        <v>62718</v>
      </c>
    </row>
    <row r="38233" spans="1:5" hidden="1">
      <c r="A38233" s="232">
        <v>102192</v>
      </c>
      <c r="B38233" s="233" t="s">
        <v>14446</v>
      </c>
      <c r="C38233" s="232" t="s">
        <v>3</v>
      </c>
      <c r="D38233" s="232">
        <v>23.53</v>
      </c>
      <c r="E38233" s="232" t="s">
        <v>62718</v>
      </c>
    </row>
    <row r="38234" spans="1:5" ht="22.5" hidden="1">
      <c r="A38234" s="232">
        <v>89354</v>
      </c>
      <c r="B38234" s="233" t="s">
        <v>14677</v>
      </c>
      <c r="C38234" s="232" t="s">
        <v>5</v>
      </c>
      <c r="D38234" s="232">
        <v>596.04999999999995</v>
      </c>
      <c r="E38234" s="232" t="s">
        <v>62718</v>
      </c>
    </row>
    <row r="38235" spans="1:5" ht="22.5" hidden="1">
      <c r="A38235" s="232">
        <v>103041</v>
      </c>
      <c r="B38235" s="233" t="s">
        <v>14738</v>
      </c>
      <c r="C38235" s="232" t="s">
        <v>5</v>
      </c>
      <c r="D38235" s="232">
        <v>27.31</v>
      </c>
      <c r="E38235" s="232" t="s">
        <v>62718</v>
      </c>
    </row>
    <row r="38236" spans="1:5" ht="22.5" hidden="1">
      <c r="A38236" s="232">
        <v>103042</v>
      </c>
      <c r="B38236" s="233" t="s">
        <v>14739</v>
      </c>
      <c r="C38236" s="232" t="s">
        <v>5</v>
      </c>
      <c r="D38236" s="232">
        <v>33.94</v>
      </c>
      <c r="E38236" s="232" t="s">
        <v>62718</v>
      </c>
    </row>
    <row r="38237" spans="1:5" ht="22.5" hidden="1">
      <c r="A38237" s="232">
        <v>103043</v>
      </c>
      <c r="B38237" s="233" t="s">
        <v>14740</v>
      </c>
      <c r="C38237" s="232" t="s">
        <v>5</v>
      </c>
      <c r="D38237" s="232">
        <v>31.45</v>
      </c>
      <c r="E38237" s="232" t="s">
        <v>62718</v>
      </c>
    </row>
    <row r="38238" spans="1:5" ht="22.5" hidden="1">
      <c r="A38238" s="232">
        <v>103044</v>
      </c>
      <c r="B38238" s="233" t="s">
        <v>14741</v>
      </c>
      <c r="C38238" s="232" t="s">
        <v>5</v>
      </c>
      <c r="D38238" s="232">
        <v>42.55</v>
      </c>
      <c r="E38238" s="232" t="s">
        <v>62718</v>
      </c>
    </row>
    <row r="38239" spans="1:5" ht="22.5" hidden="1">
      <c r="A38239" s="232">
        <v>103039</v>
      </c>
      <c r="B38239" s="233" t="s">
        <v>14736</v>
      </c>
      <c r="C38239" s="232" t="s">
        <v>5</v>
      </c>
      <c r="D38239" s="232">
        <v>94.2</v>
      </c>
      <c r="E38239" s="232" t="s">
        <v>62718</v>
      </c>
    </row>
    <row r="38240" spans="1:5" ht="22.5" hidden="1">
      <c r="A38240" s="232">
        <v>103038</v>
      </c>
      <c r="B38240" s="233" t="s">
        <v>14735</v>
      </c>
      <c r="C38240" s="232" t="s">
        <v>5</v>
      </c>
      <c r="D38240" s="232">
        <v>86.22</v>
      </c>
      <c r="E38240" s="232" t="s">
        <v>62718</v>
      </c>
    </row>
    <row r="38241" spans="1:5" ht="22.5" hidden="1">
      <c r="A38241" s="232">
        <v>103037</v>
      </c>
      <c r="B38241" s="233" t="s">
        <v>14734</v>
      </c>
      <c r="C38241" s="232" t="s">
        <v>5</v>
      </c>
      <c r="D38241" s="232">
        <v>64.36</v>
      </c>
      <c r="E38241" s="232" t="s">
        <v>62718</v>
      </c>
    </row>
    <row r="38242" spans="1:5" ht="22.5" hidden="1">
      <c r="A38242" s="232">
        <v>103036</v>
      </c>
      <c r="B38242" s="233" t="s">
        <v>14733</v>
      </c>
      <c r="C38242" s="232" t="s">
        <v>5</v>
      </c>
      <c r="D38242" s="232">
        <v>32.659999999999997</v>
      </c>
      <c r="E38242" s="232" t="s">
        <v>62718</v>
      </c>
    </row>
    <row r="38243" spans="1:5" ht="22.5" hidden="1">
      <c r="A38243" s="232">
        <v>103040</v>
      </c>
      <c r="B38243" s="233" t="s">
        <v>14737</v>
      </c>
      <c r="C38243" s="232" t="s">
        <v>5</v>
      </c>
      <c r="D38243" s="232">
        <v>139.59</v>
      </c>
      <c r="E38243" s="232" t="s">
        <v>62718</v>
      </c>
    </row>
    <row r="38244" spans="1:5" ht="22.5" hidden="1">
      <c r="A38244" s="232">
        <v>90371</v>
      </c>
      <c r="B38244" s="233" t="s">
        <v>14682</v>
      </c>
      <c r="C38244" s="232" t="s">
        <v>5</v>
      </c>
      <c r="D38244" s="232">
        <v>40.85</v>
      </c>
      <c r="E38244" s="232" t="s">
        <v>62718</v>
      </c>
    </row>
    <row r="38245" spans="1:5" ht="22.5" hidden="1">
      <c r="A38245" s="232">
        <v>103047</v>
      </c>
      <c r="B38245" s="233" t="s">
        <v>61886</v>
      </c>
      <c r="C38245" s="232" t="s">
        <v>5</v>
      </c>
      <c r="D38245" s="232">
        <v>33.299999999999997</v>
      </c>
      <c r="E38245" s="232" t="s">
        <v>62718</v>
      </c>
    </row>
    <row r="38246" spans="1:5" ht="22.5" hidden="1">
      <c r="A38246" s="232">
        <v>94489</v>
      </c>
      <c r="B38246" s="233" t="s">
        <v>61887</v>
      </c>
      <c r="C38246" s="232" t="s">
        <v>5</v>
      </c>
      <c r="D38246" s="232">
        <v>40.79</v>
      </c>
      <c r="E38246" s="232" t="s">
        <v>62718</v>
      </c>
    </row>
    <row r="38247" spans="1:5" ht="22.5" hidden="1">
      <c r="A38247" s="232">
        <v>94490</v>
      </c>
      <c r="B38247" s="233" t="s">
        <v>61888</v>
      </c>
      <c r="C38247" s="232" t="s">
        <v>5</v>
      </c>
      <c r="D38247" s="232">
        <v>60.36</v>
      </c>
      <c r="E38247" s="232" t="s">
        <v>62718</v>
      </c>
    </row>
    <row r="38248" spans="1:5" ht="22.5" hidden="1">
      <c r="A38248" s="232">
        <v>94491</v>
      </c>
      <c r="B38248" s="233" t="s">
        <v>61889</v>
      </c>
      <c r="C38248" s="232" t="s">
        <v>5</v>
      </c>
      <c r="D38248" s="232">
        <v>82.16</v>
      </c>
      <c r="E38248" s="232" t="s">
        <v>62718</v>
      </c>
    </row>
    <row r="38249" spans="1:5" ht="22.5" hidden="1">
      <c r="A38249" s="232">
        <v>94492</v>
      </c>
      <c r="B38249" s="233" t="s">
        <v>61890</v>
      </c>
      <c r="C38249" s="232" t="s">
        <v>5</v>
      </c>
      <c r="D38249" s="232">
        <v>84.48</v>
      </c>
      <c r="E38249" s="232" t="s">
        <v>62718</v>
      </c>
    </row>
    <row r="38250" spans="1:5" ht="22.5" hidden="1">
      <c r="A38250" s="232">
        <v>94493</v>
      </c>
      <c r="B38250" s="233" t="s">
        <v>61891</v>
      </c>
      <c r="C38250" s="232" t="s">
        <v>5</v>
      </c>
      <c r="D38250" s="232">
        <v>154.30000000000001</v>
      </c>
      <c r="E38250" s="232" t="s">
        <v>62718</v>
      </c>
    </row>
    <row r="38251" spans="1:5" ht="22.5" hidden="1">
      <c r="A38251" s="232">
        <v>94497</v>
      </c>
      <c r="B38251" s="233" t="s">
        <v>14685</v>
      </c>
      <c r="C38251" s="232" t="s">
        <v>5</v>
      </c>
      <c r="D38251" s="232">
        <v>91.96</v>
      </c>
      <c r="E38251" s="232" t="s">
        <v>62718</v>
      </c>
    </row>
    <row r="38252" spans="1:5" ht="22.5" hidden="1">
      <c r="A38252" s="232">
        <v>94794</v>
      </c>
      <c r="B38252" s="233" t="s">
        <v>14692</v>
      </c>
      <c r="C38252" s="232" t="s">
        <v>5</v>
      </c>
      <c r="D38252" s="232">
        <v>143.57</v>
      </c>
      <c r="E38252" s="232" t="s">
        <v>62718</v>
      </c>
    </row>
    <row r="38253" spans="1:5" ht="22.5" hidden="1">
      <c r="A38253" s="232">
        <v>94496</v>
      </c>
      <c r="B38253" s="233" t="s">
        <v>14684</v>
      </c>
      <c r="C38253" s="232" t="s">
        <v>5</v>
      </c>
      <c r="D38253" s="232">
        <v>72.400000000000006</v>
      </c>
      <c r="E38253" s="232" t="s">
        <v>62718</v>
      </c>
    </row>
    <row r="38254" spans="1:5" ht="22.5" hidden="1">
      <c r="A38254" s="232">
        <v>94793</v>
      </c>
      <c r="B38254" s="233" t="s">
        <v>14691</v>
      </c>
      <c r="C38254" s="232" t="s">
        <v>5</v>
      </c>
      <c r="D38254" s="232">
        <v>134.03</v>
      </c>
      <c r="E38254" s="232" t="s">
        <v>62718</v>
      </c>
    </row>
    <row r="38255" spans="1:5" ht="22.5" hidden="1">
      <c r="A38255" s="232">
        <v>94495</v>
      </c>
      <c r="B38255" s="233" t="s">
        <v>14683</v>
      </c>
      <c r="C38255" s="232" t="s">
        <v>5</v>
      </c>
      <c r="D38255" s="232">
        <v>53.14</v>
      </c>
      <c r="E38255" s="232" t="s">
        <v>62718</v>
      </c>
    </row>
    <row r="38256" spans="1:5" ht="22.5" hidden="1">
      <c r="A38256" s="232">
        <v>94792</v>
      </c>
      <c r="B38256" s="233" t="s">
        <v>14690</v>
      </c>
      <c r="C38256" s="232" t="s">
        <v>5</v>
      </c>
      <c r="D38256" s="232">
        <v>98.87</v>
      </c>
      <c r="E38256" s="232" t="s">
        <v>62718</v>
      </c>
    </row>
    <row r="38257" spans="1:5" ht="22.5" hidden="1">
      <c r="A38257" s="232">
        <v>89352</v>
      </c>
      <c r="B38257" s="233" t="s">
        <v>14675</v>
      </c>
      <c r="C38257" s="232" t="s">
        <v>5</v>
      </c>
      <c r="D38257" s="232">
        <v>30.69</v>
      </c>
      <c r="E38257" s="232" t="s">
        <v>62718</v>
      </c>
    </row>
    <row r="38258" spans="1:5" ht="22.5" hidden="1">
      <c r="A38258" s="232">
        <v>89986</v>
      </c>
      <c r="B38258" s="233" t="s">
        <v>14680</v>
      </c>
      <c r="C38258" s="232" t="s">
        <v>5</v>
      </c>
      <c r="D38258" s="232">
        <v>71.209999999999994</v>
      </c>
      <c r="E38258" s="232" t="s">
        <v>62718</v>
      </c>
    </row>
    <row r="38259" spans="1:5" ht="22.5" hidden="1">
      <c r="A38259" s="232">
        <v>94499</v>
      </c>
      <c r="B38259" s="233" t="s">
        <v>14687</v>
      </c>
      <c r="C38259" s="232" t="s">
        <v>5</v>
      </c>
      <c r="D38259" s="232">
        <v>243.48</v>
      </c>
      <c r="E38259" s="232" t="s">
        <v>62718</v>
      </c>
    </row>
    <row r="38260" spans="1:5" ht="22.5" hidden="1">
      <c r="A38260" s="232">
        <v>94498</v>
      </c>
      <c r="B38260" s="233" t="s">
        <v>14686</v>
      </c>
      <c r="C38260" s="232" t="s">
        <v>5</v>
      </c>
      <c r="D38260" s="232">
        <v>126.12</v>
      </c>
      <c r="E38260" s="232" t="s">
        <v>62718</v>
      </c>
    </row>
    <row r="38261" spans="1:5" ht="22.5" hidden="1">
      <c r="A38261" s="232">
        <v>94500</v>
      </c>
      <c r="B38261" s="233" t="s">
        <v>14688</v>
      </c>
      <c r="C38261" s="232" t="s">
        <v>5</v>
      </c>
      <c r="D38261" s="232">
        <v>296.12</v>
      </c>
      <c r="E38261" s="232" t="s">
        <v>62718</v>
      </c>
    </row>
    <row r="38262" spans="1:5" ht="22.5" hidden="1">
      <c r="A38262" s="232">
        <v>89353</v>
      </c>
      <c r="B38262" s="233" t="s">
        <v>14676</v>
      </c>
      <c r="C38262" s="232" t="s">
        <v>5</v>
      </c>
      <c r="D38262" s="232">
        <v>34.85</v>
      </c>
      <c r="E38262" s="232" t="s">
        <v>62718</v>
      </c>
    </row>
    <row r="38263" spans="1:5" ht="22.5" hidden="1">
      <c r="A38263" s="232">
        <v>89987</v>
      </c>
      <c r="B38263" s="233" t="s">
        <v>14681</v>
      </c>
      <c r="C38263" s="232" t="s">
        <v>5</v>
      </c>
      <c r="D38263" s="232">
        <v>81.41</v>
      </c>
      <c r="E38263" s="232" t="s">
        <v>62718</v>
      </c>
    </row>
    <row r="38264" spans="1:5" ht="22.5" hidden="1">
      <c r="A38264" s="232">
        <v>94501</v>
      </c>
      <c r="B38264" s="233" t="s">
        <v>14689</v>
      </c>
      <c r="C38264" s="232" t="s">
        <v>5</v>
      </c>
      <c r="D38264" s="232">
        <v>583.52</v>
      </c>
      <c r="E38264" s="232" t="s">
        <v>62718</v>
      </c>
    </row>
    <row r="38265" spans="1:5" ht="22.5" hidden="1">
      <c r="A38265" s="232">
        <v>89349</v>
      </c>
      <c r="B38265" s="233" t="s">
        <v>14674</v>
      </c>
      <c r="C38265" s="232" t="s">
        <v>5</v>
      </c>
      <c r="D38265" s="232">
        <v>23.28</v>
      </c>
      <c r="E38265" s="232" t="s">
        <v>62718</v>
      </c>
    </row>
    <row r="38266" spans="1:5" ht="22.5" hidden="1">
      <c r="A38266" s="232">
        <v>89984</v>
      </c>
      <c r="B38266" s="233" t="s">
        <v>14678</v>
      </c>
      <c r="C38266" s="232" t="s">
        <v>5</v>
      </c>
      <c r="D38266" s="232">
        <v>72.91</v>
      </c>
      <c r="E38266" s="232" t="s">
        <v>62718</v>
      </c>
    </row>
    <row r="38267" spans="1:5" ht="22.5" hidden="1">
      <c r="A38267" s="232">
        <v>89985</v>
      </c>
      <c r="B38267" s="233" t="s">
        <v>14679</v>
      </c>
      <c r="C38267" s="232" t="s">
        <v>5</v>
      </c>
      <c r="D38267" s="232">
        <v>77.680000000000007</v>
      </c>
      <c r="E38267" s="232" t="s">
        <v>62718</v>
      </c>
    </row>
    <row r="38268" spans="1:5" ht="22.5" hidden="1">
      <c r="A38268" s="232">
        <v>89351</v>
      </c>
      <c r="B38268" s="233" t="s">
        <v>61892</v>
      </c>
      <c r="C38268" s="232" t="s">
        <v>5</v>
      </c>
      <c r="D38268" s="232">
        <v>29.53</v>
      </c>
      <c r="E38268" s="232" t="s">
        <v>62718</v>
      </c>
    </row>
    <row r="38269" spans="1:5" ht="22.5" hidden="1">
      <c r="A38269" s="232">
        <v>103045</v>
      </c>
      <c r="B38269" s="233" t="s">
        <v>14742</v>
      </c>
      <c r="C38269" s="232" t="s">
        <v>5</v>
      </c>
      <c r="D38269" s="232">
        <v>13.73</v>
      </c>
      <c r="E38269" s="232" t="s">
        <v>62718</v>
      </c>
    </row>
    <row r="38270" spans="1:5" ht="22.5" hidden="1">
      <c r="A38270" s="232">
        <v>103046</v>
      </c>
      <c r="B38270" s="233" t="s">
        <v>14743</v>
      </c>
      <c r="C38270" s="232" t="s">
        <v>5</v>
      </c>
      <c r="D38270" s="232">
        <v>32.21</v>
      </c>
      <c r="E38270" s="232" t="s">
        <v>62718</v>
      </c>
    </row>
    <row r="38271" spans="1:5" ht="22.5" hidden="1">
      <c r="A38271" s="232">
        <v>103048</v>
      </c>
      <c r="B38271" s="233" t="s">
        <v>61893</v>
      </c>
      <c r="C38271" s="232" t="s">
        <v>5</v>
      </c>
      <c r="D38271" s="232">
        <v>25.09</v>
      </c>
      <c r="E38271" s="232" t="s">
        <v>62718</v>
      </c>
    </row>
    <row r="38272" spans="1:5" ht="22.5" hidden="1">
      <c r="A38272" s="232">
        <v>103049</v>
      </c>
      <c r="B38272" s="233" t="s">
        <v>61894</v>
      </c>
      <c r="C38272" s="232" t="s">
        <v>5</v>
      </c>
      <c r="D38272" s="232">
        <v>27.11</v>
      </c>
      <c r="E38272" s="232" t="s">
        <v>62718</v>
      </c>
    </row>
    <row r="38273" spans="1:5" ht="22.5" hidden="1">
      <c r="A38273" s="232">
        <v>103029</v>
      </c>
      <c r="B38273" s="233" t="s">
        <v>14732</v>
      </c>
      <c r="C38273" s="232" t="s">
        <v>5</v>
      </c>
      <c r="D38273" s="232">
        <v>39.28</v>
      </c>
      <c r="E38273" s="232" t="s">
        <v>62718</v>
      </c>
    </row>
    <row r="38274" spans="1:5" ht="22.5" hidden="1">
      <c r="A38274" s="232">
        <v>103019</v>
      </c>
      <c r="B38274" s="233" t="s">
        <v>14731</v>
      </c>
      <c r="C38274" s="232" t="s">
        <v>5</v>
      </c>
      <c r="D38274" s="232">
        <v>250.84</v>
      </c>
      <c r="E38274" s="232" t="s">
        <v>62718</v>
      </c>
    </row>
    <row r="38275" spans="1:5" hidden="1">
      <c r="A38275" s="232">
        <v>103050</v>
      </c>
      <c r="B38275" s="233" t="s">
        <v>61895</v>
      </c>
      <c r="C38275" s="232" t="s">
        <v>5</v>
      </c>
      <c r="D38275" s="232">
        <v>33.67</v>
      </c>
      <c r="E38275" s="232" t="s">
        <v>62718</v>
      </c>
    </row>
    <row r="38276" spans="1:5" hidden="1">
      <c r="A38276" s="232">
        <v>103051</v>
      </c>
      <c r="B38276" s="233" t="s">
        <v>61896</v>
      </c>
      <c r="C38276" s="232" t="s">
        <v>5</v>
      </c>
      <c r="D38276" s="232">
        <v>40.799999999999997</v>
      </c>
      <c r="E38276" s="232" t="s">
        <v>62718</v>
      </c>
    </row>
    <row r="38277" spans="1:5" hidden="1">
      <c r="A38277" s="232">
        <v>103052</v>
      </c>
      <c r="B38277" s="233" t="s">
        <v>61897</v>
      </c>
      <c r="C38277" s="232" t="s">
        <v>5</v>
      </c>
      <c r="D38277" s="232">
        <v>53.86</v>
      </c>
      <c r="E38277" s="232" t="s">
        <v>62718</v>
      </c>
    </row>
    <row r="38278" spans="1:5" ht="22.5" hidden="1">
      <c r="A38278" s="232">
        <v>94799</v>
      </c>
      <c r="B38278" s="233" t="s">
        <v>14697</v>
      </c>
      <c r="C38278" s="232" t="s">
        <v>5</v>
      </c>
      <c r="D38278" s="232">
        <v>323.98</v>
      </c>
      <c r="E38278" s="232" t="s">
        <v>62718</v>
      </c>
    </row>
    <row r="38279" spans="1:5" ht="22.5" hidden="1">
      <c r="A38279" s="232">
        <v>94798</v>
      </c>
      <c r="B38279" s="233" t="s">
        <v>14696</v>
      </c>
      <c r="C38279" s="232" t="s">
        <v>5</v>
      </c>
      <c r="D38279" s="232">
        <v>264.08999999999997</v>
      </c>
      <c r="E38279" s="232" t="s">
        <v>62718</v>
      </c>
    </row>
    <row r="38280" spans="1:5" ht="22.5" hidden="1">
      <c r="A38280" s="232">
        <v>94797</v>
      </c>
      <c r="B38280" s="233" t="s">
        <v>14695</v>
      </c>
      <c r="C38280" s="232" t="s">
        <v>5</v>
      </c>
      <c r="D38280" s="232">
        <v>158.76</v>
      </c>
      <c r="E38280" s="232" t="s">
        <v>62718</v>
      </c>
    </row>
    <row r="38281" spans="1:5" ht="22.5" hidden="1">
      <c r="A38281" s="232">
        <v>94795</v>
      </c>
      <c r="B38281" s="233" t="s">
        <v>14693</v>
      </c>
      <c r="C38281" s="232" t="s">
        <v>5</v>
      </c>
      <c r="D38281" s="232">
        <v>66.69</v>
      </c>
      <c r="E38281" s="232" t="s">
        <v>62718</v>
      </c>
    </row>
    <row r="38282" spans="1:5" ht="22.5" hidden="1">
      <c r="A38282" s="232">
        <v>94800</v>
      </c>
      <c r="B38282" s="233" t="s">
        <v>14698</v>
      </c>
      <c r="C38282" s="232" t="s">
        <v>5</v>
      </c>
      <c r="D38282" s="232">
        <v>415.93</v>
      </c>
      <c r="E38282" s="232" t="s">
        <v>62718</v>
      </c>
    </row>
    <row r="38283" spans="1:5" ht="22.5" hidden="1">
      <c r="A38283" s="232">
        <v>94796</v>
      </c>
      <c r="B38283" s="233" t="s">
        <v>14694</v>
      </c>
      <c r="C38283" s="232" t="s">
        <v>5</v>
      </c>
      <c r="D38283" s="232">
        <v>76.05</v>
      </c>
      <c r="E38283" s="232" t="s">
        <v>62718</v>
      </c>
    </row>
    <row r="38284" spans="1:5" ht="22.5" hidden="1">
      <c r="A38284" s="232">
        <v>99635</v>
      </c>
      <c r="B38284" s="233" t="s">
        <v>14719</v>
      </c>
      <c r="C38284" s="232" t="s">
        <v>5</v>
      </c>
      <c r="D38284" s="232">
        <v>328.26</v>
      </c>
      <c r="E38284" s="232" t="s">
        <v>62718</v>
      </c>
    </row>
    <row r="38285" spans="1:5" ht="22.5" hidden="1">
      <c r="A38285" s="232">
        <v>103018</v>
      </c>
      <c r="B38285" s="233" t="s">
        <v>14730</v>
      </c>
      <c r="C38285" s="232" t="s">
        <v>5</v>
      </c>
      <c r="D38285" s="232">
        <v>269.73</v>
      </c>
      <c r="E38285" s="232" t="s">
        <v>62718</v>
      </c>
    </row>
    <row r="38286" spans="1:5" ht="22.5" hidden="1">
      <c r="A38286" s="232">
        <v>95252</v>
      </c>
      <c r="B38286" s="233" t="s">
        <v>14703</v>
      </c>
      <c r="C38286" s="232" t="s">
        <v>5</v>
      </c>
      <c r="D38286" s="232">
        <v>125.83</v>
      </c>
      <c r="E38286" s="232" t="s">
        <v>62718</v>
      </c>
    </row>
    <row r="38287" spans="1:5" ht="22.5" hidden="1">
      <c r="A38287" s="232">
        <v>95251</v>
      </c>
      <c r="B38287" s="233" t="s">
        <v>14702</v>
      </c>
      <c r="C38287" s="232" t="s">
        <v>5</v>
      </c>
      <c r="D38287" s="232">
        <v>103.26</v>
      </c>
      <c r="E38287" s="232" t="s">
        <v>62718</v>
      </c>
    </row>
    <row r="38288" spans="1:5" ht="22.5" hidden="1">
      <c r="A38288" s="232">
        <v>95250</v>
      </c>
      <c r="B38288" s="233" t="s">
        <v>14701</v>
      </c>
      <c r="C38288" s="232" t="s">
        <v>5</v>
      </c>
      <c r="D38288" s="232">
        <v>70.22</v>
      </c>
      <c r="E38288" s="232" t="s">
        <v>62718</v>
      </c>
    </row>
    <row r="38289" spans="1:5" ht="22.5" hidden="1">
      <c r="A38289" s="232">
        <v>95248</v>
      </c>
      <c r="B38289" s="233" t="s">
        <v>14699</v>
      </c>
      <c r="C38289" s="232" t="s">
        <v>5</v>
      </c>
      <c r="D38289" s="232">
        <v>43.39</v>
      </c>
      <c r="E38289" s="232" t="s">
        <v>62718</v>
      </c>
    </row>
    <row r="38290" spans="1:5" ht="22.5" hidden="1">
      <c r="A38290" s="232">
        <v>95253</v>
      </c>
      <c r="B38290" s="233" t="s">
        <v>14704</v>
      </c>
      <c r="C38290" s="232" t="s">
        <v>5</v>
      </c>
      <c r="D38290" s="232">
        <v>189.23</v>
      </c>
      <c r="E38290" s="232" t="s">
        <v>62718</v>
      </c>
    </row>
    <row r="38291" spans="1:5" ht="22.5" hidden="1">
      <c r="A38291" s="232">
        <v>95249</v>
      </c>
      <c r="B38291" s="233" t="s">
        <v>14700</v>
      </c>
      <c r="C38291" s="232" t="s">
        <v>5</v>
      </c>
      <c r="D38291" s="232">
        <v>52.04</v>
      </c>
      <c r="E38291" s="232" t="s">
        <v>62718</v>
      </c>
    </row>
    <row r="38292" spans="1:5" ht="22.5" hidden="1">
      <c r="A38292" s="232">
        <v>99622</v>
      </c>
      <c r="B38292" s="233" t="s">
        <v>61898</v>
      </c>
      <c r="C38292" s="232" t="s">
        <v>5</v>
      </c>
      <c r="D38292" s="232">
        <v>338.32</v>
      </c>
      <c r="E38292" s="232" t="s">
        <v>62718</v>
      </c>
    </row>
    <row r="38293" spans="1:5" ht="22.5" hidden="1">
      <c r="A38293" s="232">
        <v>99621</v>
      </c>
      <c r="B38293" s="233" t="s">
        <v>14707</v>
      </c>
      <c r="C38293" s="232" t="s">
        <v>5</v>
      </c>
      <c r="D38293" s="232">
        <v>300.33999999999997</v>
      </c>
      <c r="E38293" s="232" t="s">
        <v>62718</v>
      </c>
    </row>
    <row r="38294" spans="1:5" ht="22.5" hidden="1">
      <c r="A38294" s="232">
        <v>99620</v>
      </c>
      <c r="B38294" s="233" t="s">
        <v>14706</v>
      </c>
      <c r="C38294" s="232" t="s">
        <v>5</v>
      </c>
      <c r="D38294" s="232">
        <v>201.6</v>
      </c>
      <c r="E38294" s="232" t="s">
        <v>62718</v>
      </c>
    </row>
    <row r="38295" spans="1:5" ht="22.5" hidden="1">
      <c r="A38295" s="232">
        <v>103008</v>
      </c>
      <c r="B38295" s="233" t="s">
        <v>14720</v>
      </c>
      <c r="C38295" s="232" t="s">
        <v>5</v>
      </c>
      <c r="D38295" s="232">
        <v>121.1</v>
      </c>
      <c r="E38295" s="232" t="s">
        <v>62718</v>
      </c>
    </row>
    <row r="38296" spans="1:5" ht="22.5" hidden="1">
      <c r="A38296" s="232">
        <v>99624</v>
      </c>
      <c r="B38296" s="233" t="s">
        <v>14708</v>
      </c>
      <c r="C38296" s="232" t="s">
        <v>5</v>
      </c>
      <c r="D38296" s="232">
        <v>672.52</v>
      </c>
      <c r="E38296" s="232" t="s">
        <v>62718</v>
      </c>
    </row>
    <row r="38297" spans="1:5" ht="22.5" hidden="1">
      <c r="A38297" s="232">
        <v>99623</v>
      </c>
      <c r="B38297" s="233" t="s">
        <v>61899</v>
      </c>
      <c r="C38297" s="232" t="s">
        <v>5</v>
      </c>
      <c r="D38297" s="232">
        <v>471.88</v>
      </c>
      <c r="E38297" s="232" t="s">
        <v>62718</v>
      </c>
    </row>
    <row r="38298" spans="1:5" ht="22.5" hidden="1">
      <c r="A38298" s="232">
        <v>99625</v>
      </c>
      <c r="B38298" s="233" t="s">
        <v>14709</v>
      </c>
      <c r="C38298" s="232" t="s">
        <v>5</v>
      </c>
      <c r="D38298" s="232">
        <v>924.65</v>
      </c>
      <c r="E38298" s="232" t="s">
        <v>62718</v>
      </c>
    </row>
    <row r="38299" spans="1:5" ht="22.5" hidden="1">
      <c r="A38299" s="232">
        <v>99619</v>
      </c>
      <c r="B38299" s="233" t="s">
        <v>14705</v>
      </c>
      <c r="C38299" s="232" t="s">
        <v>5</v>
      </c>
      <c r="D38299" s="232">
        <v>148.41</v>
      </c>
      <c r="E38299" s="232" t="s">
        <v>62718</v>
      </c>
    </row>
    <row r="38300" spans="1:5" ht="22.5" hidden="1">
      <c r="A38300" s="232">
        <v>99626</v>
      </c>
      <c r="B38300" s="233" t="s">
        <v>14710</v>
      </c>
      <c r="C38300" s="232" t="s">
        <v>5</v>
      </c>
      <c r="D38300" s="232">
        <v>1422.53</v>
      </c>
      <c r="E38300" s="232" t="s">
        <v>62718</v>
      </c>
    </row>
    <row r="38301" spans="1:5" ht="22.5" hidden="1">
      <c r="A38301" s="232">
        <v>99631</v>
      </c>
      <c r="B38301" s="233" t="s">
        <v>14715</v>
      </c>
      <c r="C38301" s="232" t="s">
        <v>5</v>
      </c>
      <c r="D38301" s="232">
        <v>189.02</v>
      </c>
      <c r="E38301" s="232" t="s">
        <v>62718</v>
      </c>
    </row>
    <row r="38302" spans="1:5" ht="22.5" hidden="1">
      <c r="A38302" s="232">
        <v>99630</v>
      </c>
      <c r="B38302" s="233" t="s">
        <v>14714</v>
      </c>
      <c r="C38302" s="232" t="s">
        <v>5</v>
      </c>
      <c r="D38302" s="232">
        <v>162.18</v>
      </c>
      <c r="E38302" s="232" t="s">
        <v>62718</v>
      </c>
    </row>
    <row r="38303" spans="1:5" ht="22.5" hidden="1">
      <c r="A38303" s="232">
        <v>99629</v>
      </c>
      <c r="B38303" s="233" t="s">
        <v>14713</v>
      </c>
      <c r="C38303" s="232" t="s">
        <v>5</v>
      </c>
      <c r="D38303" s="232">
        <v>109.11</v>
      </c>
      <c r="E38303" s="232" t="s">
        <v>62718</v>
      </c>
    </row>
    <row r="38304" spans="1:5" ht="22.5" hidden="1">
      <c r="A38304" s="232">
        <v>99627</v>
      </c>
      <c r="B38304" s="233" t="s">
        <v>14711</v>
      </c>
      <c r="C38304" s="232" t="s">
        <v>5</v>
      </c>
      <c r="D38304" s="232">
        <v>89.59</v>
      </c>
      <c r="E38304" s="232" t="s">
        <v>62718</v>
      </c>
    </row>
    <row r="38305" spans="1:5" ht="22.5" hidden="1">
      <c r="A38305" s="232">
        <v>103009</v>
      </c>
      <c r="B38305" s="233" t="s">
        <v>14721</v>
      </c>
      <c r="C38305" s="232" t="s">
        <v>5</v>
      </c>
      <c r="D38305" s="232">
        <v>429.7</v>
      </c>
      <c r="E38305" s="232" t="s">
        <v>62718</v>
      </c>
    </row>
    <row r="38306" spans="1:5" ht="22.5" hidden="1">
      <c r="A38306" s="232">
        <v>99632</v>
      </c>
      <c r="B38306" s="233" t="s">
        <v>14716</v>
      </c>
      <c r="C38306" s="232" t="s">
        <v>5</v>
      </c>
      <c r="D38306" s="232">
        <v>272.23</v>
      </c>
      <c r="E38306" s="232" t="s">
        <v>62718</v>
      </c>
    </row>
    <row r="38307" spans="1:5" ht="22.5" hidden="1">
      <c r="A38307" s="232">
        <v>99633</v>
      </c>
      <c r="B38307" s="233" t="s">
        <v>14717</v>
      </c>
      <c r="C38307" s="232" t="s">
        <v>5</v>
      </c>
      <c r="D38307" s="232">
        <v>583.04999999999995</v>
      </c>
      <c r="E38307" s="232" t="s">
        <v>62718</v>
      </c>
    </row>
    <row r="38308" spans="1:5" ht="22.5" hidden="1">
      <c r="A38308" s="232">
        <v>99628</v>
      </c>
      <c r="B38308" s="233" t="s">
        <v>14712</v>
      </c>
      <c r="C38308" s="232" t="s">
        <v>5</v>
      </c>
      <c r="D38308" s="232">
        <v>98.01</v>
      </c>
      <c r="E38308" s="232" t="s">
        <v>62718</v>
      </c>
    </row>
    <row r="38309" spans="1:5" ht="22.5" hidden="1">
      <c r="A38309" s="232">
        <v>99634</v>
      </c>
      <c r="B38309" s="233" t="s">
        <v>14718</v>
      </c>
      <c r="C38309" s="232" t="s">
        <v>5</v>
      </c>
      <c r="D38309" s="232">
        <v>992.74</v>
      </c>
      <c r="E38309" s="232" t="s">
        <v>62718</v>
      </c>
    </row>
    <row r="38310" spans="1:5" ht="22.5" hidden="1">
      <c r="A38310" s="232">
        <v>103013</v>
      </c>
      <c r="B38310" s="233" t="s">
        <v>14725</v>
      </c>
      <c r="C38310" s="232" t="s">
        <v>5</v>
      </c>
      <c r="D38310" s="232">
        <v>174.07</v>
      </c>
      <c r="E38310" s="232" t="s">
        <v>62718</v>
      </c>
    </row>
    <row r="38311" spans="1:5" ht="22.5" hidden="1">
      <c r="A38311" s="232">
        <v>103012</v>
      </c>
      <c r="B38311" s="233" t="s">
        <v>14724</v>
      </c>
      <c r="C38311" s="232" t="s">
        <v>5</v>
      </c>
      <c r="D38311" s="232">
        <v>161.52000000000001</v>
      </c>
      <c r="E38311" s="232" t="s">
        <v>62718</v>
      </c>
    </row>
    <row r="38312" spans="1:5" ht="22.5" hidden="1">
      <c r="A38312" s="232">
        <v>103011</v>
      </c>
      <c r="B38312" s="233" t="s">
        <v>14723</v>
      </c>
      <c r="C38312" s="232" t="s">
        <v>5</v>
      </c>
      <c r="D38312" s="232">
        <v>102.51</v>
      </c>
      <c r="E38312" s="232" t="s">
        <v>62718</v>
      </c>
    </row>
    <row r="38313" spans="1:5" ht="22.5" hidden="1">
      <c r="A38313" s="232">
        <v>103015</v>
      </c>
      <c r="B38313" s="233" t="s">
        <v>14727</v>
      </c>
      <c r="C38313" s="232" t="s">
        <v>5</v>
      </c>
      <c r="D38313" s="232">
        <v>461.86</v>
      </c>
      <c r="E38313" s="232" t="s">
        <v>62718</v>
      </c>
    </row>
    <row r="38314" spans="1:5" ht="22.5" hidden="1">
      <c r="A38314" s="232">
        <v>103014</v>
      </c>
      <c r="B38314" s="233" t="s">
        <v>14726</v>
      </c>
      <c r="C38314" s="232" t="s">
        <v>5</v>
      </c>
      <c r="D38314" s="232">
        <v>261.52999999999997</v>
      </c>
      <c r="E38314" s="232" t="s">
        <v>62718</v>
      </c>
    </row>
    <row r="38315" spans="1:5" ht="22.5" hidden="1">
      <c r="A38315" s="232">
        <v>103016</v>
      </c>
      <c r="B38315" s="233" t="s">
        <v>14728</v>
      </c>
      <c r="C38315" s="232" t="s">
        <v>5</v>
      </c>
      <c r="D38315" s="232">
        <v>631.21</v>
      </c>
      <c r="E38315" s="232" t="s">
        <v>62718</v>
      </c>
    </row>
    <row r="38316" spans="1:5" ht="22.5" hidden="1">
      <c r="A38316" s="232">
        <v>103010</v>
      </c>
      <c r="B38316" s="233" t="s">
        <v>14722</v>
      </c>
      <c r="C38316" s="232" t="s">
        <v>5</v>
      </c>
      <c r="D38316" s="232">
        <v>91.84</v>
      </c>
      <c r="E38316" s="232" t="s">
        <v>62718</v>
      </c>
    </row>
    <row r="38317" spans="1:5" ht="22.5" hidden="1">
      <c r="A38317" s="232">
        <v>103017</v>
      </c>
      <c r="B38317" s="233" t="s">
        <v>14729</v>
      </c>
      <c r="C38317" s="232" t="s">
        <v>5</v>
      </c>
      <c r="D38317" s="232">
        <v>1100.78</v>
      </c>
      <c r="E38317" s="232" t="s">
        <v>62718</v>
      </c>
    </row>
    <row r="38318" spans="1:5" ht="22.5" hidden="1">
      <c r="A38318" s="232">
        <v>103033</v>
      </c>
      <c r="B38318" s="233" t="s">
        <v>59638</v>
      </c>
      <c r="C38318" s="232" t="s">
        <v>5</v>
      </c>
      <c r="D38318" s="232">
        <v>0</v>
      </c>
      <c r="E38318" s="232" t="s">
        <v>62718</v>
      </c>
    </row>
    <row r="38319" spans="1:5" hidden="1">
      <c r="A38319" s="232">
        <v>103032</v>
      </c>
      <c r="B38319" s="233" t="s">
        <v>59639</v>
      </c>
      <c r="C38319" s="232" t="s">
        <v>5</v>
      </c>
      <c r="D38319" s="232">
        <v>0</v>
      </c>
      <c r="E38319" s="232" t="s">
        <v>62718</v>
      </c>
    </row>
    <row r="38320" spans="1:5" hidden="1">
      <c r="A38320" s="232">
        <v>103030</v>
      </c>
      <c r="B38320" s="233" t="s">
        <v>59640</v>
      </c>
      <c r="C38320" s="232" t="s">
        <v>5</v>
      </c>
      <c r="D38320" s="232">
        <v>0</v>
      </c>
      <c r="E38320" s="232" t="s">
        <v>62718</v>
      </c>
    </row>
    <row r="38321" spans="1:5" hidden="1">
      <c r="A38321" s="232">
        <v>103031</v>
      </c>
      <c r="B38321" s="233" t="s">
        <v>59641</v>
      </c>
      <c r="C38321" s="232" t="s">
        <v>5</v>
      </c>
      <c r="D38321" s="232">
        <v>0</v>
      </c>
      <c r="E38321" s="232" t="s">
        <v>62718</v>
      </c>
    </row>
    <row r="38322" spans="1:5" ht="22.5" hidden="1">
      <c r="A38322" s="232">
        <v>103035</v>
      </c>
      <c r="B38322" s="233" t="s">
        <v>59642</v>
      </c>
      <c r="C38322" s="232" t="s">
        <v>5</v>
      </c>
      <c r="D38322" s="232">
        <v>0</v>
      </c>
      <c r="E38322" s="232" t="s">
        <v>62718</v>
      </c>
    </row>
    <row r="38323" spans="1:5" ht="22.5" hidden="1">
      <c r="A38323" s="232">
        <v>103034</v>
      </c>
      <c r="B38323" s="233" t="s">
        <v>59643</v>
      </c>
      <c r="C38323" s="232" t="s">
        <v>5</v>
      </c>
      <c r="D38323" s="232">
        <v>0</v>
      </c>
      <c r="E38323" s="232" t="s">
        <v>62718</v>
      </c>
    </row>
    <row r="38324" spans="1:5" ht="22.5" hidden="1">
      <c r="A38324" s="232">
        <v>103024</v>
      </c>
      <c r="B38324" s="233" t="s">
        <v>59644</v>
      </c>
      <c r="C38324" s="232" t="s">
        <v>5</v>
      </c>
      <c r="D38324" s="232">
        <v>0</v>
      </c>
      <c r="E38324" s="232" t="s">
        <v>62718</v>
      </c>
    </row>
    <row r="38325" spans="1:5" ht="22.5" hidden="1">
      <c r="A38325" s="232">
        <v>103023</v>
      </c>
      <c r="B38325" s="233" t="s">
        <v>59645</v>
      </c>
      <c r="C38325" s="232" t="s">
        <v>5</v>
      </c>
      <c r="D38325" s="232">
        <v>0</v>
      </c>
      <c r="E38325" s="232" t="s">
        <v>62718</v>
      </c>
    </row>
    <row r="38326" spans="1:5" ht="22.5" hidden="1">
      <c r="A38326" s="232">
        <v>103022</v>
      </c>
      <c r="B38326" s="233" t="s">
        <v>59646</v>
      </c>
      <c r="C38326" s="232" t="s">
        <v>5</v>
      </c>
      <c r="D38326" s="232">
        <v>0</v>
      </c>
      <c r="E38326" s="232" t="s">
        <v>62718</v>
      </c>
    </row>
    <row r="38327" spans="1:5" ht="22.5" hidden="1">
      <c r="A38327" s="232">
        <v>103020</v>
      </c>
      <c r="B38327" s="233" t="s">
        <v>59647</v>
      </c>
      <c r="C38327" s="232" t="s">
        <v>5</v>
      </c>
      <c r="D38327" s="232">
        <v>0</v>
      </c>
      <c r="E38327" s="232" t="s">
        <v>62718</v>
      </c>
    </row>
    <row r="38328" spans="1:5" ht="22.5" hidden="1">
      <c r="A38328" s="232">
        <v>103026</v>
      </c>
      <c r="B38328" s="233" t="s">
        <v>59648</v>
      </c>
      <c r="C38328" s="232" t="s">
        <v>5</v>
      </c>
      <c r="D38328" s="232">
        <v>0</v>
      </c>
      <c r="E38328" s="232" t="s">
        <v>62718</v>
      </c>
    </row>
    <row r="38329" spans="1:5" ht="22.5" hidden="1">
      <c r="A38329" s="232">
        <v>103025</v>
      </c>
      <c r="B38329" s="233" t="s">
        <v>59649</v>
      </c>
      <c r="C38329" s="232" t="s">
        <v>5</v>
      </c>
      <c r="D38329" s="232">
        <v>0</v>
      </c>
      <c r="E38329" s="232" t="s">
        <v>62718</v>
      </c>
    </row>
    <row r="38330" spans="1:5" ht="22.5" hidden="1">
      <c r="A38330" s="232">
        <v>103021</v>
      </c>
      <c r="B38330" s="233" t="s">
        <v>59650</v>
      </c>
      <c r="C38330" s="232" t="s">
        <v>5</v>
      </c>
      <c r="D38330" s="232">
        <v>0</v>
      </c>
      <c r="E38330" s="232" t="s">
        <v>62718</v>
      </c>
    </row>
    <row r="38331" spans="1:5" ht="22.5" hidden="1">
      <c r="A38331" s="232">
        <v>103027</v>
      </c>
      <c r="B38331" s="233" t="s">
        <v>59651</v>
      </c>
      <c r="C38331" s="232" t="s">
        <v>5</v>
      </c>
      <c r="D38331" s="232">
        <v>0</v>
      </c>
      <c r="E38331" s="232" t="s">
        <v>62718</v>
      </c>
    </row>
    <row r="38332" spans="1:5" ht="22.5" hidden="1">
      <c r="A38332" s="232">
        <v>103028</v>
      </c>
      <c r="B38332" s="233" t="s">
        <v>59652</v>
      </c>
      <c r="C38332" s="232" t="s">
        <v>5</v>
      </c>
      <c r="D38332" s="232">
        <v>0</v>
      </c>
      <c r="E38332" s="232" t="s">
        <v>62718</v>
      </c>
    </row>
    <row r="38333" spans="1:5" ht="22.5" hidden="1">
      <c r="A38333" s="232">
        <v>103563</v>
      </c>
      <c r="B38333" s="233" t="s">
        <v>59653</v>
      </c>
      <c r="C38333" s="232" t="s">
        <v>5</v>
      </c>
      <c r="D38333" s="232">
        <v>0</v>
      </c>
      <c r="E38333" s="232" t="s">
        <v>62718</v>
      </c>
    </row>
    <row r="38334" spans="1:5" ht="22.5" hidden="1">
      <c r="A38334" s="232">
        <v>103564</v>
      </c>
      <c r="B38334" s="233" t="s">
        <v>59654</v>
      </c>
      <c r="C38334" s="232" t="s">
        <v>5</v>
      </c>
      <c r="D38334" s="232">
        <v>0</v>
      </c>
      <c r="E38334" s="232" t="s">
        <v>62718</v>
      </c>
    </row>
    <row r="38335" spans="1:5" ht="22.5" hidden="1">
      <c r="A38335" s="232">
        <v>103565</v>
      </c>
      <c r="B38335" s="233" t="s">
        <v>59655</v>
      </c>
      <c r="C38335" s="232" t="s">
        <v>5</v>
      </c>
      <c r="D38335" s="232">
        <v>0</v>
      </c>
      <c r="E38335" s="232" t="s">
        <v>62718</v>
      </c>
    </row>
    <row r="38336" spans="1:5" ht="22.5" hidden="1">
      <c r="A38336" s="232">
        <v>103566</v>
      </c>
      <c r="B38336" s="233" t="s">
        <v>59656</v>
      </c>
      <c r="C38336" s="232" t="s">
        <v>5</v>
      </c>
      <c r="D38336" s="232">
        <v>0</v>
      </c>
      <c r="E38336" s="232" t="s">
        <v>62718</v>
      </c>
    </row>
    <row r="38337" spans="1:5" ht="22.5" hidden="1">
      <c r="A38337" s="232">
        <v>103567</v>
      </c>
      <c r="B38337" s="233" t="s">
        <v>59657</v>
      </c>
      <c r="C38337" s="232" t="s">
        <v>5</v>
      </c>
      <c r="D38337" s="232">
        <v>0</v>
      </c>
      <c r="E38337" s="232" t="s">
        <v>62718</v>
      </c>
    </row>
    <row r="38338" spans="1:5" ht="22.5" hidden="1">
      <c r="A38338" s="232">
        <v>103568</v>
      </c>
      <c r="B38338" s="233" t="s">
        <v>59658</v>
      </c>
      <c r="C38338" s="232" t="s">
        <v>5</v>
      </c>
      <c r="D38338" s="232">
        <v>0</v>
      </c>
      <c r="E38338" s="232" t="s">
        <v>62718</v>
      </c>
    </row>
    <row r="38339" spans="1:5" ht="22.5" hidden="1">
      <c r="A38339" s="232">
        <v>103569</v>
      </c>
      <c r="B38339" s="233" t="s">
        <v>59659</v>
      </c>
      <c r="C38339" s="232" t="s">
        <v>5</v>
      </c>
      <c r="D38339" s="232">
        <v>0</v>
      </c>
      <c r="E38339" s="232" t="s">
        <v>62718</v>
      </c>
    </row>
    <row r="38340" spans="1:5" ht="22.5" hidden="1">
      <c r="A38340" s="232">
        <v>103570</v>
      </c>
      <c r="B38340" s="233" t="s">
        <v>59660</v>
      </c>
      <c r="C38340" s="232" t="s">
        <v>5</v>
      </c>
      <c r="D38340" s="232">
        <v>0</v>
      </c>
      <c r="E38340" s="232" t="s">
        <v>62718</v>
      </c>
    </row>
    <row r="38341" spans="1:5" ht="22.5" hidden="1">
      <c r="A38341" s="232">
        <v>103571</v>
      </c>
      <c r="B38341" s="233" t="s">
        <v>59661</v>
      </c>
      <c r="C38341" s="232" t="s">
        <v>5</v>
      </c>
      <c r="D38341" s="232">
        <v>0</v>
      </c>
      <c r="E38341" s="232" t="s">
        <v>62718</v>
      </c>
    </row>
    <row r="38342" spans="1:5" ht="22.5" hidden="1">
      <c r="A38342" s="232">
        <v>103562</v>
      </c>
      <c r="B38342" s="233" t="s">
        <v>59662</v>
      </c>
      <c r="C38342" s="232" t="s">
        <v>5</v>
      </c>
      <c r="D38342" s="232">
        <v>0</v>
      </c>
      <c r="E38342" s="232" t="s">
        <v>62718</v>
      </c>
    </row>
    <row r="38343" spans="1:5" ht="22.5" hidden="1">
      <c r="A38343" s="232">
        <v>103573</v>
      </c>
      <c r="B38343" s="233" t="s">
        <v>59663</v>
      </c>
      <c r="C38343" s="232" t="s">
        <v>5</v>
      </c>
      <c r="D38343" s="232">
        <v>0</v>
      </c>
      <c r="E38343" s="232" t="s">
        <v>62718</v>
      </c>
    </row>
    <row r="38344" spans="1:5" ht="22.5" hidden="1">
      <c r="A38344" s="232">
        <v>103585</v>
      </c>
      <c r="B38344" s="233" t="s">
        <v>59664</v>
      </c>
      <c r="C38344" s="232" t="s">
        <v>5</v>
      </c>
      <c r="D38344" s="232">
        <v>0</v>
      </c>
      <c r="E38344" s="232" t="s">
        <v>62718</v>
      </c>
    </row>
    <row r="38345" spans="1:5" ht="22.5" hidden="1">
      <c r="A38345" s="232">
        <v>103586</v>
      </c>
      <c r="B38345" s="233" t="s">
        <v>59665</v>
      </c>
      <c r="C38345" s="232" t="s">
        <v>5</v>
      </c>
      <c r="D38345" s="232">
        <v>0</v>
      </c>
      <c r="E38345" s="232" t="s">
        <v>62718</v>
      </c>
    </row>
    <row r="38346" spans="1:5" ht="22.5" hidden="1">
      <c r="A38346" s="232">
        <v>103574</v>
      </c>
      <c r="B38346" s="233" t="s">
        <v>59666</v>
      </c>
      <c r="C38346" s="232" t="s">
        <v>5</v>
      </c>
      <c r="D38346" s="232">
        <v>0</v>
      </c>
      <c r="E38346" s="232" t="s">
        <v>62718</v>
      </c>
    </row>
    <row r="38347" spans="1:5" ht="22.5" hidden="1">
      <c r="A38347" s="232">
        <v>103575</v>
      </c>
      <c r="B38347" s="233" t="s">
        <v>59667</v>
      </c>
      <c r="C38347" s="232" t="s">
        <v>5</v>
      </c>
      <c r="D38347" s="232">
        <v>0</v>
      </c>
      <c r="E38347" s="232" t="s">
        <v>62718</v>
      </c>
    </row>
    <row r="38348" spans="1:5" ht="22.5" hidden="1">
      <c r="A38348" s="232">
        <v>103576</v>
      </c>
      <c r="B38348" s="233" t="s">
        <v>59668</v>
      </c>
      <c r="C38348" s="232" t="s">
        <v>5</v>
      </c>
      <c r="D38348" s="232">
        <v>0</v>
      </c>
      <c r="E38348" s="232" t="s">
        <v>62718</v>
      </c>
    </row>
    <row r="38349" spans="1:5" ht="22.5" hidden="1">
      <c r="A38349" s="232">
        <v>103577</v>
      </c>
      <c r="B38349" s="233" t="s">
        <v>59669</v>
      </c>
      <c r="C38349" s="232" t="s">
        <v>5</v>
      </c>
      <c r="D38349" s="232">
        <v>0</v>
      </c>
      <c r="E38349" s="232" t="s">
        <v>62718</v>
      </c>
    </row>
    <row r="38350" spans="1:5" ht="22.5" hidden="1">
      <c r="A38350" s="232">
        <v>103578</v>
      </c>
      <c r="B38350" s="233" t="s">
        <v>59670</v>
      </c>
      <c r="C38350" s="232" t="s">
        <v>5</v>
      </c>
      <c r="D38350" s="232">
        <v>0</v>
      </c>
      <c r="E38350" s="232" t="s">
        <v>62718</v>
      </c>
    </row>
    <row r="38351" spans="1:5" ht="22.5" hidden="1">
      <c r="A38351" s="232">
        <v>103579</v>
      </c>
      <c r="B38351" s="233" t="s">
        <v>59671</v>
      </c>
      <c r="C38351" s="232" t="s">
        <v>5</v>
      </c>
      <c r="D38351" s="232">
        <v>0</v>
      </c>
      <c r="E38351" s="232" t="s">
        <v>62718</v>
      </c>
    </row>
    <row r="38352" spans="1:5" ht="22.5" hidden="1">
      <c r="A38352" s="232">
        <v>103580</v>
      </c>
      <c r="B38352" s="233" t="s">
        <v>59672</v>
      </c>
      <c r="C38352" s="232" t="s">
        <v>5</v>
      </c>
      <c r="D38352" s="232">
        <v>0</v>
      </c>
      <c r="E38352" s="232" t="s">
        <v>62718</v>
      </c>
    </row>
    <row r="38353" spans="1:5" ht="22.5" hidden="1">
      <c r="A38353" s="232">
        <v>103581</v>
      </c>
      <c r="B38353" s="233" t="s">
        <v>59673</v>
      </c>
      <c r="C38353" s="232" t="s">
        <v>5</v>
      </c>
      <c r="D38353" s="232">
        <v>0</v>
      </c>
      <c r="E38353" s="232" t="s">
        <v>62718</v>
      </c>
    </row>
    <row r="38354" spans="1:5" ht="22.5" hidden="1">
      <c r="A38354" s="232">
        <v>103582</v>
      </c>
      <c r="B38354" s="233" t="s">
        <v>59674</v>
      </c>
      <c r="C38354" s="232" t="s">
        <v>5</v>
      </c>
      <c r="D38354" s="232">
        <v>0</v>
      </c>
      <c r="E38354" s="232" t="s">
        <v>62718</v>
      </c>
    </row>
    <row r="38355" spans="1:5" ht="22.5" hidden="1">
      <c r="A38355" s="232">
        <v>103572</v>
      </c>
      <c r="B38355" s="233" t="s">
        <v>59675</v>
      </c>
      <c r="C38355" s="232" t="s">
        <v>5</v>
      </c>
      <c r="D38355" s="232">
        <v>0</v>
      </c>
      <c r="E38355" s="232" t="s">
        <v>62718</v>
      </c>
    </row>
    <row r="38356" spans="1:5" ht="22.5" hidden="1">
      <c r="A38356" s="232">
        <v>103583</v>
      </c>
      <c r="B38356" s="233" t="s">
        <v>59676</v>
      </c>
      <c r="C38356" s="232" t="s">
        <v>5</v>
      </c>
      <c r="D38356" s="232">
        <v>0</v>
      </c>
      <c r="E38356" s="232" t="s">
        <v>62718</v>
      </c>
    </row>
    <row r="38357" spans="1:5" ht="22.5" hidden="1">
      <c r="A38357" s="232">
        <v>103584</v>
      </c>
      <c r="B38357" s="233" t="s">
        <v>59677</v>
      </c>
      <c r="C38357" s="232" t="s">
        <v>5</v>
      </c>
      <c r="D38357" s="232">
        <v>0</v>
      </c>
      <c r="E38357" s="232" t="s">
        <v>62718</v>
      </c>
    </row>
    <row r="38358" spans="1:5" ht="22.5" hidden="1">
      <c r="A38358" s="232">
        <v>103557</v>
      </c>
      <c r="B38358" s="233" t="s">
        <v>59678</v>
      </c>
      <c r="C38358" s="232" t="s">
        <v>5</v>
      </c>
      <c r="D38358" s="232">
        <v>0</v>
      </c>
      <c r="E38358" s="232" t="s">
        <v>62718</v>
      </c>
    </row>
    <row r="38359" spans="1:5" ht="22.5" hidden="1">
      <c r="A38359" s="232">
        <v>103558</v>
      </c>
      <c r="B38359" s="233" t="s">
        <v>59679</v>
      </c>
      <c r="C38359" s="232" t="s">
        <v>5</v>
      </c>
      <c r="D38359" s="232">
        <v>0</v>
      </c>
      <c r="E38359" s="232" t="s">
        <v>62718</v>
      </c>
    </row>
    <row r="38360" spans="1:5" ht="22.5" hidden="1">
      <c r="A38360" s="232">
        <v>103559</v>
      </c>
      <c r="B38360" s="233" t="s">
        <v>59680</v>
      </c>
      <c r="C38360" s="232" t="s">
        <v>5</v>
      </c>
      <c r="D38360" s="232">
        <v>0</v>
      </c>
      <c r="E38360" s="232" t="s">
        <v>62718</v>
      </c>
    </row>
    <row r="38361" spans="1:5" ht="22.5" hidden="1">
      <c r="A38361" s="232">
        <v>103560</v>
      </c>
      <c r="B38361" s="233" t="s">
        <v>59681</v>
      </c>
      <c r="C38361" s="232" t="s">
        <v>5</v>
      </c>
      <c r="D38361" s="232">
        <v>0</v>
      </c>
      <c r="E38361" s="232" t="s">
        <v>62718</v>
      </c>
    </row>
    <row r="38362" spans="1:5" ht="22.5" hidden="1">
      <c r="A38362" s="232">
        <v>103561</v>
      </c>
      <c r="B38362" s="233" t="s">
        <v>59682</v>
      </c>
      <c r="C38362" s="232" t="s">
        <v>5</v>
      </c>
      <c r="D38362" s="232">
        <v>0</v>
      </c>
      <c r="E38362" s="232" t="s">
        <v>62718</v>
      </c>
    </row>
    <row r="38363" spans="1:5" ht="22.5" hidden="1">
      <c r="A38363" s="232">
        <v>103529</v>
      </c>
      <c r="B38363" s="233" t="s">
        <v>59683</v>
      </c>
      <c r="C38363" s="232" t="s">
        <v>5</v>
      </c>
      <c r="D38363" s="232">
        <v>0</v>
      </c>
      <c r="E38363" s="232" t="s">
        <v>62718</v>
      </c>
    </row>
    <row r="38364" spans="1:5" ht="22.5" hidden="1">
      <c r="A38364" s="232">
        <v>103530</v>
      </c>
      <c r="B38364" s="233" t="s">
        <v>59684</v>
      </c>
      <c r="C38364" s="232" t="s">
        <v>5</v>
      </c>
      <c r="D38364" s="232">
        <v>0</v>
      </c>
      <c r="E38364" s="232" t="s">
        <v>62718</v>
      </c>
    </row>
    <row r="38365" spans="1:5" ht="22.5" hidden="1">
      <c r="A38365" s="232">
        <v>103531</v>
      </c>
      <c r="B38365" s="233" t="s">
        <v>59685</v>
      </c>
      <c r="C38365" s="232" t="s">
        <v>5</v>
      </c>
      <c r="D38365" s="232">
        <v>0</v>
      </c>
      <c r="E38365" s="232" t="s">
        <v>62718</v>
      </c>
    </row>
    <row r="38366" spans="1:5" ht="22.5" hidden="1">
      <c r="A38366" s="232">
        <v>103532</v>
      </c>
      <c r="B38366" s="233" t="s">
        <v>59686</v>
      </c>
      <c r="C38366" s="232" t="s">
        <v>5</v>
      </c>
      <c r="D38366" s="232">
        <v>0</v>
      </c>
      <c r="E38366" s="232" t="s">
        <v>62718</v>
      </c>
    </row>
    <row r="38367" spans="1:5" ht="22.5" hidden="1">
      <c r="A38367" s="232">
        <v>103533</v>
      </c>
      <c r="B38367" s="233" t="s">
        <v>59687</v>
      </c>
      <c r="C38367" s="232" t="s">
        <v>5</v>
      </c>
      <c r="D38367" s="232">
        <v>0</v>
      </c>
      <c r="E38367" s="232" t="s">
        <v>62718</v>
      </c>
    </row>
    <row r="38368" spans="1:5" ht="22.5" hidden="1">
      <c r="A38368" s="232">
        <v>103534</v>
      </c>
      <c r="B38368" s="233" t="s">
        <v>59688</v>
      </c>
      <c r="C38368" s="232" t="s">
        <v>5</v>
      </c>
      <c r="D38368" s="232">
        <v>0</v>
      </c>
      <c r="E38368" s="232" t="s">
        <v>62718</v>
      </c>
    </row>
    <row r="38369" spans="1:5" ht="22.5" hidden="1">
      <c r="A38369" s="232">
        <v>103535</v>
      </c>
      <c r="B38369" s="233" t="s">
        <v>59689</v>
      </c>
      <c r="C38369" s="232" t="s">
        <v>5</v>
      </c>
      <c r="D38369" s="232">
        <v>0</v>
      </c>
      <c r="E38369" s="232" t="s">
        <v>62718</v>
      </c>
    </row>
    <row r="38370" spans="1:5" ht="22.5" hidden="1">
      <c r="A38370" s="232">
        <v>103527</v>
      </c>
      <c r="B38370" s="233" t="s">
        <v>59690</v>
      </c>
      <c r="C38370" s="232" t="s">
        <v>5</v>
      </c>
      <c r="D38370" s="232">
        <v>0</v>
      </c>
      <c r="E38370" s="232" t="s">
        <v>62718</v>
      </c>
    </row>
    <row r="38371" spans="1:5" ht="22.5" hidden="1">
      <c r="A38371" s="232">
        <v>103536</v>
      </c>
      <c r="B38371" s="233" t="s">
        <v>59691</v>
      </c>
      <c r="C38371" s="232" t="s">
        <v>5</v>
      </c>
      <c r="D38371" s="232">
        <v>0</v>
      </c>
      <c r="E38371" s="232" t="s">
        <v>62718</v>
      </c>
    </row>
    <row r="38372" spans="1:5" ht="22.5" hidden="1">
      <c r="A38372" s="232">
        <v>103528</v>
      </c>
      <c r="B38372" s="233" t="s">
        <v>59692</v>
      </c>
      <c r="C38372" s="232" t="s">
        <v>5</v>
      </c>
      <c r="D38372" s="232">
        <v>0</v>
      </c>
      <c r="E38372" s="232" t="s">
        <v>62718</v>
      </c>
    </row>
    <row r="38373" spans="1:5" ht="22.5" hidden="1">
      <c r="A38373" s="232">
        <v>103541</v>
      </c>
      <c r="B38373" s="233" t="s">
        <v>59693</v>
      </c>
      <c r="C38373" s="232" t="s">
        <v>5</v>
      </c>
      <c r="D38373" s="232">
        <v>0</v>
      </c>
      <c r="E38373" s="232" t="s">
        <v>62718</v>
      </c>
    </row>
    <row r="38374" spans="1:5" ht="22.5" hidden="1">
      <c r="A38374" s="232">
        <v>103539</v>
      </c>
      <c r="B38374" s="233" t="s">
        <v>59694</v>
      </c>
      <c r="C38374" s="232" t="s">
        <v>5</v>
      </c>
      <c r="D38374" s="232">
        <v>0</v>
      </c>
      <c r="E38374" s="232" t="s">
        <v>62718</v>
      </c>
    </row>
    <row r="38375" spans="1:5" ht="22.5" hidden="1">
      <c r="A38375" s="232">
        <v>103540</v>
      </c>
      <c r="B38375" s="233" t="s">
        <v>59695</v>
      </c>
      <c r="C38375" s="232" t="s">
        <v>5</v>
      </c>
      <c r="D38375" s="232">
        <v>0</v>
      </c>
      <c r="E38375" s="232" t="s">
        <v>62718</v>
      </c>
    </row>
    <row r="38376" spans="1:5" ht="22.5" hidden="1">
      <c r="A38376" s="232">
        <v>103542</v>
      </c>
      <c r="B38376" s="233" t="s">
        <v>59696</v>
      </c>
      <c r="C38376" s="232" t="s">
        <v>5</v>
      </c>
      <c r="D38376" s="232">
        <v>0</v>
      </c>
      <c r="E38376" s="232" t="s">
        <v>62718</v>
      </c>
    </row>
    <row r="38377" spans="1:5" ht="22.5" hidden="1">
      <c r="A38377" s="232">
        <v>103543</v>
      </c>
      <c r="B38377" s="233" t="s">
        <v>59697</v>
      </c>
      <c r="C38377" s="232" t="s">
        <v>5</v>
      </c>
      <c r="D38377" s="232">
        <v>0</v>
      </c>
      <c r="E38377" s="232" t="s">
        <v>62718</v>
      </c>
    </row>
    <row r="38378" spans="1:5" ht="22.5" hidden="1">
      <c r="A38378" s="232">
        <v>103544</v>
      </c>
      <c r="B38378" s="233" t="s">
        <v>59698</v>
      </c>
      <c r="C38378" s="232" t="s">
        <v>5</v>
      </c>
      <c r="D38378" s="232">
        <v>0</v>
      </c>
      <c r="E38378" s="232" t="s">
        <v>62718</v>
      </c>
    </row>
    <row r="38379" spans="1:5" ht="22.5" hidden="1">
      <c r="A38379" s="232">
        <v>103545</v>
      </c>
      <c r="B38379" s="233" t="s">
        <v>59699</v>
      </c>
      <c r="C38379" s="232" t="s">
        <v>5</v>
      </c>
      <c r="D38379" s="232">
        <v>0</v>
      </c>
      <c r="E38379" s="232" t="s">
        <v>62718</v>
      </c>
    </row>
    <row r="38380" spans="1:5" ht="22.5" hidden="1">
      <c r="A38380" s="232">
        <v>103537</v>
      </c>
      <c r="B38380" s="233" t="s">
        <v>59700</v>
      </c>
      <c r="C38380" s="232" t="s">
        <v>5</v>
      </c>
      <c r="D38380" s="232">
        <v>0</v>
      </c>
      <c r="E38380" s="232" t="s">
        <v>62718</v>
      </c>
    </row>
    <row r="38381" spans="1:5" ht="22.5" hidden="1">
      <c r="A38381" s="232">
        <v>103546</v>
      </c>
      <c r="B38381" s="233" t="s">
        <v>59701</v>
      </c>
      <c r="C38381" s="232" t="s">
        <v>5</v>
      </c>
      <c r="D38381" s="232">
        <v>0</v>
      </c>
      <c r="E38381" s="232" t="s">
        <v>62718</v>
      </c>
    </row>
    <row r="38382" spans="1:5" ht="22.5" hidden="1">
      <c r="A38382" s="232">
        <v>103538</v>
      </c>
      <c r="B38382" s="233" t="s">
        <v>59702</v>
      </c>
      <c r="C38382" s="232" t="s">
        <v>5</v>
      </c>
      <c r="D38382" s="232">
        <v>0</v>
      </c>
      <c r="E38382" s="232" t="s">
        <v>62718</v>
      </c>
    </row>
    <row r="38383" spans="1:5" ht="22.5" hidden="1">
      <c r="A38383" s="232">
        <v>103549</v>
      </c>
      <c r="B38383" s="233" t="s">
        <v>59703</v>
      </c>
      <c r="C38383" s="232" t="s">
        <v>5</v>
      </c>
      <c r="D38383" s="232">
        <v>0</v>
      </c>
      <c r="E38383" s="232" t="s">
        <v>62718</v>
      </c>
    </row>
    <row r="38384" spans="1:5" ht="22.5" hidden="1">
      <c r="A38384" s="232">
        <v>103550</v>
      </c>
      <c r="B38384" s="233" t="s">
        <v>59704</v>
      </c>
      <c r="C38384" s="232" t="s">
        <v>5</v>
      </c>
      <c r="D38384" s="232">
        <v>0</v>
      </c>
      <c r="E38384" s="232" t="s">
        <v>62718</v>
      </c>
    </row>
    <row r="38385" spans="1:5" ht="22.5" hidden="1">
      <c r="A38385" s="232">
        <v>103551</v>
      </c>
      <c r="B38385" s="233" t="s">
        <v>59705</v>
      </c>
      <c r="C38385" s="232" t="s">
        <v>5</v>
      </c>
      <c r="D38385" s="232">
        <v>0</v>
      </c>
      <c r="E38385" s="232" t="s">
        <v>62718</v>
      </c>
    </row>
    <row r="38386" spans="1:5" ht="22.5" hidden="1">
      <c r="A38386" s="232">
        <v>103552</v>
      </c>
      <c r="B38386" s="233" t="s">
        <v>59706</v>
      </c>
      <c r="C38386" s="232" t="s">
        <v>5</v>
      </c>
      <c r="D38386" s="232">
        <v>0</v>
      </c>
      <c r="E38386" s="232" t="s">
        <v>62718</v>
      </c>
    </row>
    <row r="38387" spans="1:5" ht="22.5" hidden="1">
      <c r="A38387" s="232">
        <v>103553</v>
      </c>
      <c r="B38387" s="233" t="s">
        <v>59707</v>
      </c>
      <c r="C38387" s="232" t="s">
        <v>5</v>
      </c>
      <c r="D38387" s="232">
        <v>0</v>
      </c>
      <c r="E38387" s="232" t="s">
        <v>62718</v>
      </c>
    </row>
    <row r="38388" spans="1:5" ht="22.5" hidden="1">
      <c r="A38388" s="232">
        <v>103554</v>
      </c>
      <c r="B38388" s="233" t="s">
        <v>59708</v>
      </c>
      <c r="C38388" s="232" t="s">
        <v>5</v>
      </c>
      <c r="D38388" s="232">
        <v>0</v>
      </c>
      <c r="E38388" s="232" t="s">
        <v>62718</v>
      </c>
    </row>
    <row r="38389" spans="1:5" ht="22.5" hidden="1">
      <c r="A38389" s="232">
        <v>103555</v>
      </c>
      <c r="B38389" s="233" t="s">
        <v>59709</v>
      </c>
      <c r="C38389" s="232" t="s">
        <v>5</v>
      </c>
      <c r="D38389" s="232">
        <v>0</v>
      </c>
      <c r="E38389" s="232" t="s">
        <v>62718</v>
      </c>
    </row>
    <row r="38390" spans="1:5" ht="22.5" hidden="1">
      <c r="A38390" s="232">
        <v>103547</v>
      </c>
      <c r="B38390" s="233" t="s">
        <v>59710</v>
      </c>
      <c r="C38390" s="232" t="s">
        <v>5</v>
      </c>
      <c r="D38390" s="232">
        <v>0</v>
      </c>
      <c r="E38390" s="232" t="s">
        <v>62718</v>
      </c>
    </row>
    <row r="38391" spans="1:5" ht="22.5" hidden="1">
      <c r="A38391" s="232">
        <v>103556</v>
      </c>
      <c r="B38391" s="233" t="s">
        <v>59711</v>
      </c>
      <c r="C38391" s="232" t="s">
        <v>5</v>
      </c>
      <c r="D38391" s="232">
        <v>0</v>
      </c>
      <c r="E38391" s="232" t="s">
        <v>62718</v>
      </c>
    </row>
    <row r="38392" spans="1:5" ht="22.5" hidden="1">
      <c r="A38392" s="232">
        <v>103548</v>
      </c>
      <c r="B38392" s="233" t="s">
        <v>59712</v>
      </c>
      <c r="C38392" s="232" t="s">
        <v>5</v>
      </c>
      <c r="D38392" s="232">
        <v>0</v>
      </c>
      <c r="E38392" s="232" t="s">
        <v>62718</v>
      </c>
    </row>
    <row r="38393" spans="1:5" ht="22.5" hidden="1">
      <c r="A38393" s="232">
        <v>45333</v>
      </c>
      <c r="B38393" s="233" t="s">
        <v>59713</v>
      </c>
      <c r="C38393" s="232" t="s">
        <v>5</v>
      </c>
      <c r="D38393" s="232">
        <v>177.69</v>
      </c>
      <c r="E38393" s="232" t="s">
        <v>62842</v>
      </c>
    </row>
    <row r="38394" spans="1:5" ht="22.5" hidden="1">
      <c r="A38394" s="232">
        <v>11270</v>
      </c>
      <c r="B38394" s="233" t="s">
        <v>20740</v>
      </c>
      <c r="C38394" s="232" t="s">
        <v>5</v>
      </c>
      <c r="D38394" s="232">
        <v>3.48</v>
      </c>
      <c r="E38394" s="232" t="s">
        <v>62842</v>
      </c>
    </row>
    <row r="38395" spans="1:5" ht="22.5" hidden="1">
      <c r="A38395" s="232">
        <v>412</v>
      </c>
      <c r="B38395" s="233" t="s">
        <v>18966</v>
      </c>
      <c r="C38395" s="232" t="s">
        <v>5</v>
      </c>
      <c r="D38395" s="232">
        <v>0.97</v>
      </c>
      <c r="E38395" s="232" t="s">
        <v>62842</v>
      </c>
    </row>
    <row r="38396" spans="1:5" hidden="1">
      <c r="A38396" s="232">
        <v>414</v>
      </c>
      <c r="B38396" s="233" t="s">
        <v>18967</v>
      </c>
      <c r="C38396" s="232" t="s">
        <v>5</v>
      </c>
      <c r="D38396" s="232">
        <v>0.06</v>
      </c>
      <c r="E38396" s="232" t="s">
        <v>62842</v>
      </c>
    </row>
    <row r="38397" spans="1:5" ht="22.5" hidden="1">
      <c r="A38397" s="232">
        <v>410</v>
      </c>
      <c r="B38397" s="233" t="s">
        <v>18964</v>
      </c>
      <c r="C38397" s="232" t="s">
        <v>5</v>
      </c>
      <c r="D38397" s="232">
        <v>0.15</v>
      </c>
      <c r="E38397" s="232" t="s">
        <v>62842</v>
      </c>
    </row>
    <row r="38398" spans="1:5" ht="22.5" hidden="1">
      <c r="A38398" s="232">
        <v>411</v>
      </c>
      <c r="B38398" s="233" t="s">
        <v>18965</v>
      </c>
      <c r="C38398" s="232" t="s">
        <v>5</v>
      </c>
      <c r="D38398" s="232">
        <v>0.19</v>
      </c>
      <c r="E38398" s="232" t="s">
        <v>62842</v>
      </c>
    </row>
    <row r="38399" spans="1:5" ht="22.5" hidden="1">
      <c r="A38399" s="232">
        <v>408</v>
      </c>
      <c r="B38399" s="233" t="s">
        <v>18963</v>
      </c>
      <c r="C38399" s="232" t="s">
        <v>5</v>
      </c>
      <c r="D38399" s="232">
        <v>0.94</v>
      </c>
      <c r="E38399" s="232" t="s">
        <v>62842</v>
      </c>
    </row>
    <row r="38400" spans="1:5" ht="22.5" hidden="1">
      <c r="A38400" s="232">
        <v>39131</v>
      </c>
      <c r="B38400" s="233" t="s">
        <v>22304</v>
      </c>
      <c r="C38400" s="232" t="s">
        <v>5</v>
      </c>
      <c r="D38400" s="232">
        <v>4.3899999999999997</v>
      </c>
      <c r="E38400" s="232" t="s">
        <v>62842</v>
      </c>
    </row>
    <row r="38401" spans="1:5" ht="22.5" hidden="1">
      <c r="A38401" s="232">
        <v>394</v>
      </c>
      <c r="B38401" s="233" t="s">
        <v>18953</v>
      </c>
      <c r="C38401" s="232" t="s">
        <v>5</v>
      </c>
      <c r="D38401" s="232">
        <v>4.4400000000000004</v>
      </c>
      <c r="E38401" s="232" t="s">
        <v>62842</v>
      </c>
    </row>
    <row r="38402" spans="1:5" ht="22.5" hidden="1">
      <c r="A38402" s="232">
        <v>39130</v>
      </c>
      <c r="B38402" s="233" t="s">
        <v>22303</v>
      </c>
      <c r="C38402" s="232" t="s">
        <v>5</v>
      </c>
      <c r="D38402" s="232">
        <v>4</v>
      </c>
      <c r="E38402" s="232" t="s">
        <v>62842</v>
      </c>
    </row>
    <row r="38403" spans="1:5" ht="22.5" hidden="1">
      <c r="A38403" s="232">
        <v>395</v>
      </c>
      <c r="B38403" s="233" t="s">
        <v>18954</v>
      </c>
      <c r="C38403" s="232" t="s">
        <v>5</v>
      </c>
      <c r="D38403" s="232">
        <v>4.28</v>
      </c>
      <c r="E38403" s="232" t="s">
        <v>62842</v>
      </c>
    </row>
    <row r="38404" spans="1:5" ht="22.5" hidden="1">
      <c r="A38404" s="232">
        <v>39129</v>
      </c>
      <c r="B38404" s="233" t="s">
        <v>22302</v>
      </c>
      <c r="C38404" s="232" t="s">
        <v>5</v>
      </c>
      <c r="D38404" s="232">
        <v>2.4700000000000002</v>
      </c>
      <c r="E38404" s="232" t="s">
        <v>62842</v>
      </c>
    </row>
    <row r="38405" spans="1:5" ht="22.5" hidden="1">
      <c r="A38405" s="232">
        <v>393</v>
      </c>
      <c r="B38405" s="233" t="s">
        <v>18952</v>
      </c>
      <c r="C38405" s="232" t="s">
        <v>5</v>
      </c>
      <c r="D38405" s="232">
        <v>2.58</v>
      </c>
      <c r="E38405" s="232" t="s">
        <v>62842</v>
      </c>
    </row>
    <row r="38406" spans="1:5" ht="22.5" hidden="1">
      <c r="A38406" s="232">
        <v>39127</v>
      </c>
      <c r="B38406" s="233" t="s">
        <v>22300</v>
      </c>
      <c r="C38406" s="232" t="s">
        <v>5</v>
      </c>
      <c r="D38406" s="232">
        <v>2.11</v>
      </c>
      <c r="E38406" s="232" t="s">
        <v>62842</v>
      </c>
    </row>
    <row r="38407" spans="1:5" ht="22.5" hidden="1">
      <c r="A38407" s="232">
        <v>392</v>
      </c>
      <c r="B38407" s="233" t="s">
        <v>18951</v>
      </c>
      <c r="C38407" s="232" t="s">
        <v>5</v>
      </c>
      <c r="D38407" s="232">
        <v>2.16</v>
      </c>
      <c r="E38407" s="232" t="s">
        <v>62842</v>
      </c>
    </row>
    <row r="38408" spans="1:5" ht="22.5" hidden="1">
      <c r="A38408" s="232">
        <v>39133</v>
      </c>
      <c r="B38408" s="233" t="s">
        <v>22306</v>
      </c>
      <c r="C38408" s="232" t="s">
        <v>5</v>
      </c>
      <c r="D38408" s="232">
        <v>5.76</v>
      </c>
      <c r="E38408" s="232" t="s">
        <v>62842</v>
      </c>
    </row>
    <row r="38409" spans="1:5" ht="22.5" hidden="1">
      <c r="A38409" s="232">
        <v>397</v>
      </c>
      <c r="B38409" s="233" t="s">
        <v>18956</v>
      </c>
      <c r="C38409" s="232" t="s">
        <v>5</v>
      </c>
      <c r="D38409" s="232">
        <v>6.36</v>
      </c>
      <c r="E38409" s="232" t="s">
        <v>62842</v>
      </c>
    </row>
    <row r="38410" spans="1:5" ht="22.5" hidden="1">
      <c r="A38410" s="232">
        <v>39132</v>
      </c>
      <c r="B38410" s="233" t="s">
        <v>22305</v>
      </c>
      <c r="C38410" s="232" t="s">
        <v>5</v>
      </c>
      <c r="D38410" s="232">
        <v>4.6100000000000003</v>
      </c>
      <c r="E38410" s="232" t="s">
        <v>62842</v>
      </c>
    </row>
    <row r="38411" spans="1:5" ht="22.5" hidden="1">
      <c r="A38411" s="232">
        <v>396</v>
      </c>
      <c r="B38411" s="233" t="s">
        <v>18955</v>
      </c>
      <c r="C38411" s="232" t="s">
        <v>5</v>
      </c>
      <c r="D38411" s="232">
        <v>4.9400000000000004</v>
      </c>
      <c r="E38411" s="232" t="s">
        <v>62842</v>
      </c>
    </row>
    <row r="38412" spans="1:5" ht="22.5" hidden="1">
      <c r="A38412" s="232">
        <v>39135</v>
      </c>
      <c r="B38412" s="233" t="s">
        <v>22308</v>
      </c>
      <c r="C38412" s="232" t="s">
        <v>5</v>
      </c>
      <c r="D38412" s="232">
        <v>9.2200000000000006</v>
      </c>
      <c r="E38412" s="232" t="s">
        <v>62842</v>
      </c>
    </row>
    <row r="38413" spans="1:5" ht="22.5" hidden="1">
      <c r="A38413" s="232">
        <v>39134</v>
      </c>
      <c r="B38413" s="233" t="s">
        <v>22307</v>
      </c>
      <c r="C38413" s="232" t="s">
        <v>5</v>
      </c>
      <c r="D38413" s="232">
        <v>7.68</v>
      </c>
      <c r="E38413" s="232" t="s">
        <v>62842</v>
      </c>
    </row>
    <row r="38414" spans="1:5" ht="22.5" hidden="1">
      <c r="A38414" s="232">
        <v>398</v>
      </c>
      <c r="B38414" s="233" t="s">
        <v>18957</v>
      </c>
      <c r="C38414" s="232" t="s">
        <v>5</v>
      </c>
      <c r="D38414" s="232">
        <v>7.08</v>
      </c>
      <c r="E38414" s="232" t="s">
        <v>62842</v>
      </c>
    </row>
    <row r="38415" spans="1:5" ht="22.5" hidden="1">
      <c r="A38415" s="232">
        <v>39128</v>
      </c>
      <c r="B38415" s="233" t="s">
        <v>22301</v>
      </c>
      <c r="C38415" s="232" t="s">
        <v>5</v>
      </c>
      <c r="D38415" s="232">
        <v>2.2999999999999998</v>
      </c>
      <c r="E38415" s="232" t="s">
        <v>62842</v>
      </c>
    </row>
    <row r="38416" spans="1:5" ht="22.5" hidden="1">
      <c r="A38416" s="232">
        <v>400</v>
      </c>
      <c r="B38416" s="233" t="s">
        <v>18959</v>
      </c>
      <c r="C38416" s="232" t="s">
        <v>5</v>
      </c>
      <c r="D38416" s="232">
        <v>2.25</v>
      </c>
      <c r="E38416" s="232" t="s">
        <v>62842</v>
      </c>
    </row>
    <row r="38417" spans="1:5" ht="22.5" hidden="1">
      <c r="A38417" s="232">
        <v>39125</v>
      </c>
      <c r="B38417" s="233" t="s">
        <v>22298</v>
      </c>
      <c r="C38417" s="232" t="s">
        <v>5</v>
      </c>
      <c r="D38417" s="232">
        <v>2.2999999999999998</v>
      </c>
      <c r="E38417" s="232" t="s">
        <v>62842</v>
      </c>
    </row>
    <row r="38418" spans="1:5" ht="22.5" hidden="1">
      <c r="A38418" s="232">
        <v>39126</v>
      </c>
      <c r="B38418" s="233" t="s">
        <v>22299</v>
      </c>
      <c r="C38418" s="232" t="s">
        <v>5</v>
      </c>
      <c r="D38418" s="232">
        <v>10.37</v>
      </c>
      <c r="E38418" s="232" t="s">
        <v>62842</v>
      </c>
    </row>
    <row r="38419" spans="1:5" ht="22.5" hidden="1">
      <c r="A38419" s="232">
        <v>399</v>
      </c>
      <c r="B38419" s="233" t="s">
        <v>18958</v>
      </c>
      <c r="C38419" s="232" t="s">
        <v>5</v>
      </c>
      <c r="D38419" s="232">
        <v>9.1300000000000008</v>
      </c>
      <c r="E38419" s="232" t="s">
        <v>62842</v>
      </c>
    </row>
    <row r="38420" spans="1:5" ht="22.5" hidden="1">
      <c r="A38420" s="232">
        <v>39158</v>
      </c>
      <c r="B38420" s="233" t="s">
        <v>22319</v>
      </c>
      <c r="C38420" s="232" t="s">
        <v>5</v>
      </c>
      <c r="D38420" s="232">
        <v>24.53</v>
      </c>
      <c r="E38420" s="232" t="s">
        <v>62842</v>
      </c>
    </row>
    <row r="38421" spans="1:5" hidden="1">
      <c r="A38421" s="232">
        <v>39141</v>
      </c>
      <c r="B38421" s="233" t="s">
        <v>22314</v>
      </c>
      <c r="C38421" s="232" t="s">
        <v>5</v>
      </c>
      <c r="D38421" s="232">
        <v>1.78</v>
      </c>
      <c r="E38421" s="232" t="s">
        <v>62842</v>
      </c>
    </row>
    <row r="38422" spans="1:5" hidden="1">
      <c r="A38422" s="232">
        <v>39140</v>
      </c>
      <c r="B38422" s="233" t="s">
        <v>22313</v>
      </c>
      <c r="C38422" s="232" t="s">
        <v>5</v>
      </c>
      <c r="D38422" s="232">
        <v>1.61</v>
      </c>
      <c r="E38422" s="232" t="s">
        <v>62842</v>
      </c>
    </row>
    <row r="38423" spans="1:5" hidden="1">
      <c r="A38423" s="232">
        <v>39139</v>
      </c>
      <c r="B38423" s="233" t="s">
        <v>22312</v>
      </c>
      <c r="C38423" s="232" t="s">
        <v>5</v>
      </c>
      <c r="D38423" s="232">
        <v>1.34</v>
      </c>
      <c r="E38423" s="232" t="s">
        <v>62842</v>
      </c>
    </row>
    <row r="38424" spans="1:5" hidden="1">
      <c r="A38424" s="232">
        <v>39137</v>
      </c>
      <c r="B38424" s="233" t="s">
        <v>22310</v>
      </c>
      <c r="C38424" s="232" t="s">
        <v>5</v>
      </c>
      <c r="D38424" s="232">
        <v>0.93</v>
      </c>
      <c r="E38424" s="232" t="s">
        <v>62842</v>
      </c>
    </row>
    <row r="38425" spans="1:5" hidden="1">
      <c r="A38425" s="232">
        <v>39143</v>
      </c>
      <c r="B38425" s="233" t="s">
        <v>22316</v>
      </c>
      <c r="C38425" s="232" t="s">
        <v>5</v>
      </c>
      <c r="D38425" s="232">
        <v>3.67</v>
      </c>
      <c r="E38425" s="232" t="s">
        <v>62842</v>
      </c>
    </row>
    <row r="38426" spans="1:5" hidden="1">
      <c r="A38426" s="232">
        <v>39142</v>
      </c>
      <c r="B38426" s="233" t="s">
        <v>22315</v>
      </c>
      <c r="C38426" s="232" t="s">
        <v>5</v>
      </c>
      <c r="D38426" s="232">
        <v>2.63</v>
      </c>
      <c r="E38426" s="232" t="s">
        <v>62842</v>
      </c>
    </row>
    <row r="38427" spans="1:5" hidden="1">
      <c r="A38427" s="232">
        <v>39144</v>
      </c>
      <c r="B38427" s="233" t="s">
        <v>22317</v>
      </c>
      <c r="C38427" s="232" t="s">
        <v>5</v>
      </c>
      <c r="D38427" s="232">
        <v>4.28</v>
      </c>
      <c r="E38427" s="232" t="s">
        <v>62842</v>
      </c>
    </row>
    <row r="38428" spans="1:5" hidden="1">
      <c r="A38428" s="232">
        <v>39138</v>
      </c>
      <c r="B38428" s="233" t="s">
        <v>22311</v>
      </c>
      <c r="C38428" s="232" t="s">
        <v>5</v>
      </c>
      <c r="D38428" s="232">
        <v>0.98</v>
      </c>
      <c r="E38428" s="232" t="s">
        <v>62842</v>
      </c>
    </row>
    <row r="38429" spans="1:5" hidden="1">
      <c r="A38429" s="232">
        <v>39136</v>
      </c>
      <c r="B38429" s="233" t="s">
        <v>22309</v>
      </c>
      <c r="C38429" s="232" t="s">
        <v>5</v>
      </c>
      <c r="D38429" s="232">
        <v>0.65</v>
      </c>
      <c r="E38429" s="232" t="s">
        <v>62842</v>
      </c>
    </row>
    <row r="38430" spans="1:5" hidden="1">
      <c r="A38430" s="232">
        <v>39145</v>
      </c>
      <c r="B38430" s="233" t="s">
        <v>22318</v>
      </c>
      <c r="C38430" s="232" t="s">
        <v>5</v>
      </c>
      <c r="D38430" s="232">
        <v>7.05</v>
      </c>
      <c r="E38430" s="232" t="s">
        <v>62842</v>
      </c>
    </row>
    <row r="38431" spans="1:5" ht="22.5" hidden="1">
      <c r="A38431" s="232">
        <v>12615</v>
      </c>
      <c r="B38431" s="233" t="s">
        <v>21056</v>
      </c>
      <c r="C38431" s="232" t="s">
        <v>5</v>
      </c>
      <c r="D38431" s="232">
        <v>13.56</v>
      </c>
      <c r="E38431" s="232" t="s">
        <v>62842</v>
      </c>
    </row>
    <row r="38432" spans="1:5" ht="22.5" hidden="1">
      <c r="A38432" s="232">
        <v>11927</v>
      </c>
      <c r="B38432" s="233" t="s">
        <v>20937</v>
      </c>
      <c r="C38432" s="232" t="s">
        <v>5</v>
      </c>
      <c r="D38432" s="232">
        <v>10.38</v>
      </c>
      <c r="E38432" s="232" t="s">
        <v>62842</v>
      </c>
    </row>
    <row r="38433" spans="1:5" ht="22.5" hidden="1">
      <c r="A38433" s="232">
        <v>11928</v>
      </c>
      <c r="B38433" s="233" t="s">
        <v>20938</v>
      </c>
      <c r="C38433" s="232" t="s">
        <v>5</v>
      </c>
      <c r="D38433" s="232">
        <v>11.9</v>
      </c>
      <c r="E38433" s="232" t="s">
        <v>62842</v>
      </c>
    </row>
    <row r="38434" spans="1:5" ht="22.5" hidden="1">
      <c r="A38434" s="232">
        <v>11929</v>
      </c>
      <c r="B38434" s="233" t="s">
        <v>20939</v>
      </c>
      <c r="C38434" s="232" t="s">
        <v>5</v>
      </c>
      <c r="D38434" s="232">
        <v>18.399999999999999</v>
      </c>
      <c r="E38434" s="232" t="s">
        <v>62842</v>
      </c>
    </row>
    <row r="38435" spans="1:5" hidden="1">
      <c r="A38435" s="232">
        <v>36801</v>
      </c>
      <c r="B38435" s="233" t="s">
        <v>21721</v>
      </c>
      <c r="C38435" s="232" t="s">
        <v>5</v>
      </c>
      <c r="D38435" s="232">
        <v>37.42</v>
      </c>
      <c r="E38435" s="232" t="s">
        <v>62842</v>
      </c>
    </row>
    <row r="38436" spans="1:5" ht="22.5" hidden="1">
      <c r="A38436" s="232">
        <v>36246</v>
      </c>
      <c r="B38436" s="233" t="s">
        <v>21639</v>
      </c>
      <c r="C38436" s="232" t="s">
        <v>4</v>
      </c>
      <c r="D38436" s="232">
        <v>5.72</v>
      </c>
      <c r="E38436" s="232" t="s">
        <v>62842</v>
      </c>
    </row>
    <row r="38437" spans="1:5" hidden="1">
      <c r="A38437" s="232">
        <v>37600</v>
      </c>
      <c r="B38437" s="233" t="s">
        <v>21857</v>
      </c>
      <c r="C38437" s="232" t="s">
        <v>5</v>
      </c>
      <c r="E38437" s="232" t="s">
        <v>62842</v>
      </c>
    </row>
    <row r="38438" spans="1:5" hidden="1">
      <c r="A38438" s="232">
        <v>37599</v>
      </c>
      <c r="B38438" s="233" t="s">
        <v>21856</v>
      </c>
      <c r="C38438" s="232" t="s">
        <v>5</v>
      </c>
      <c r="E38438" s="232" t="s">
        <v>62842</v>
      </c>
    </row>
    <row r="38439" spans="1:5" ht="22.5" hidden="1">
      <c r="A38439" s="232">
        <v>1</v>
      </c>
      <c r="B38439" s="233" t="s">
        <v>59714</v>
      </c>
      <c r="C38439" s="232" t="s">
        <v>83</v>
      </c>
      <c r="E38439" s="232" t="s">
        <v>62842</v>
      </c>
    </row>
    <row r="38440" spans="1:5" hidden="1">
      <c r="A38440" s="232">
        <v>3</v>
      </c>
      <c r="B38440" s="233" t="s">
        <v>18837</v>
      </c>
      <c r="C38440" s="232" t="s">
        <v>85</v>
      </c>
      <c r="D38440" s="232">
        <v>17.64</v>
      </c>
      <c r="E38440" s="232" t="s">
        <v>62842</v>
      </c>
    </row>
    <row r="38441" spans="1:5" ht="22.5" hidden="1">
      <c r="A38441" s="232">
        <v>43054</v>
      </c>
      <c r="B38441" s="233" t="s">
        <v>23233</v>
      </c>
      <c r="C38441" s="232" t="s">
        <v>83</v>
      </c>
      <c r="D38441" s="232">
        <v>9.44</v>
      </c>
      <c r="E38441" s="232" t="s">
        <v>62842</v>
      </c>
    </row>
    <row r="38442" spans="1:5" hidden="1">
      <c r="A38442" s="232">
        <v>42402</v>
      </c>
      <c r="B38442" s="233" t="s">
        <v>23190</v>
      </c>
      <c r="C38442" s="232" t="s">
        <v>83</v>
      </c>
      <c r="D38442" s="232">
        <v>9.02</v>
      </c>
      <c r="E38442" s="232" t="s">
        <v>62842</v>
      </c>
    </row>
    <row r="38443" spans="1:5" hidden="1">
      <c r="A38443" s="232">
        <v>42403</v>
      </c>
      <c r="B38443" s="233" t="s">
        <v>23191</v>
      </c>
      <c r="C38443" s="232" t="s">
        <v>83</v>
      </c>
      <c r="D38443" s="232">
        <v>11.57</v>
      </c>
      <c r="E38443" s="232" t="s">
        <v>62842</v>
      </c>
    </row>
    <row r="38444" spans="1:5" hidden="1">
      <c r="A38444" s="232">
        <v>42404</v>
      </c>
      <c r="B38444" s="233" t="s">
        <v>23192</v>
      </c>
      <c r="C38444" s="232" t="s">
        <v>83</v>
      </c>
      <c r="D38444" s="232">
        <v>11.51</v>
      </c>
      <c r="E38444" s="232" t="s">
        <v>62842</v>
      </c>
    </row>
    <row r="38445" spans="1:5" hidden="1">
      <c r="A38445" s="232">
        <v>42405</v>
      </c>
      <c r="B38445" s="233" t="s">
        <v>23193</v>
      </c>
      <c r="C38445" s="232" t="s">
        <v>83</v>
      </c>
      <c r="D38445" s="232">
        <v>12.26</v>
      </c>
      <c r="E38445" s="232" t="s">
        <v>62842</v>
      </c>
    </row>
    <row r="38446" spans="1:5" hidden="1">
      <c r="A38446" s="232">
        <v>34341</v>
      </c>
      <c r="B38446" s="233" t="s">
        <v>21423</v>
      </c>
      <c r="C38446" s="232" t="s">
        <v>83</v>
      </c>
      <c r="D38446" s="232">
        <v>10.64</v>
      </c>
      <c r="E38446" s="232" t="s">
        <v>62842</v>
      </c>
    </row>
    <row r="38447" spans="1:5" hidden="1">
      <c r="A38447" s="232">
        <v>43053</v>
      </c>
      <c r="B38447" s="233" t="s">
        <v>23232</v>
      </c>
      <c r="C38447" s="232" t="s">
        <v>83</v>
      </c>
      <c r="D38447" s="232">
        <v>8.43</v>
      </c>
      <c r="E38447" s="232" t="s">
        <v>62842</v>
      </c>
    </row>
    <row r="38448" spans="1:5" hidden="1">
      <c r="A38448" s="232">
        <v>43058</v>
      </c>
      <c r="B38448" s="233" t="s">
        <v>23237</v>
      </c>
      <c r="C38448" s="232" t="s">
        <v>83</v>
      </c>
      <c r="D38448" s="232">
        <v>8.74</v>
      </c>
      <c r="E38448" s="232" t="s">
        <v>62842</v>
      </c>
    </row>
    <row r="38449" spans="1:5" hidden="1">
      <c r="A38449" s="232">
        <v>34</v>
      </c>
      <c r="B38449" s="233" t="s">
        <v>18842</v>
      </c>
      <c r="C38449" s="232" t="s">
        <v>83</v>
      </c>
      <c r="D38449" s="232">
        <v>8.7799999999999994</v>
      </c>
      <c r="E38449" s="232" t="s">
        <v>62842</v>
      </c>
    </row>
    <row r="38450" spans="1:5" hidden="1">
      <c r="A38450" s="232">
        <v>43055</v>
      </c>
      <c r="B38450" s="233" t="s">
        <v>23234</v>
      </c>
      <c r="C38450" s="232" t="s">
        <v>83</v>
      </c>
      <c r="D38450" s="232">
        <v>7.61</v>
      </c>
      <c r="E38450" s="232" t="s">
        <v>62842</v>
      </c>
    </row>
    <row r="38451" spans="1:5" hidden="1">
      <c r="A38451" s="232">
        <v>43056</v>
      </c>
      <c r="B38451" s="233" t="s">
        <v>23235</v>
      </c>
      <c r="C38451" s="232" t="s">
        <v>83</v>
      </c>
      <c r="D38451" s="232">
        <v>8.77</v>
      </c>
      <c r="E38451" s="232" t="s">
        <v>62842</v>
      </c>
    </row>
    <row r="38452" spans="1:5" hidden="1">
      <c r="A38452" s="232">
        <v>43057</v>
      </c>
      <c r="B38452" s="233" t="s">
        <v>23236</v>
      </c>
      <c r="C38452" s="232" t="s">
        <v>83</v>
      </c>
      <c r="D38452" s="232">
        <v>9.64</v>
      </c>
      <c r="E38452" s="232" t="s">
        <v>62842</v>
      </c>
    </row>
    <row r="38453" spans="1:5" hidden="1">
      <c r="A38453" s="232">
        <v>34449</v>
      </c>
      <c r="B38453" s="233" t="s">
        <v>21453</v>
      </c>
      <c r="C38453" s="232" t="s">
        <v>83</v>
      </c>
      <c r="D38453" s="232">
        <v>10.31</v>
      </c>
      <c r="E38453" s="232" t="s">
        <v>62842</v>
      </c>
    </row>
    <row r="38454" spans="1:5" hidden="1">
      <c r="A38454" s="232">
        <v>32</v>
      </c>
      <c r="B38454" s="233" t="s">
        <v>18840</v>
      </c>
      <c r="C38454" s="232" t="s">
        <v>83</v>
      </c>
      <c r="D38454" s="232">
        <v>9.27</v>
      </c>
      <c r="E38454" s="232" t="s">
        <v>62842</v>
      </c>
    </row>
    <row r="38455" spans="1:5" hidden="1">
      <c r="A38455" s="232">
        <v>33</v>
      </c>
      <c r="B38455" s="233" t="s">
        <v>18841</v>
      </c>
      <c r="C38455" s="232" t="s">
        <v>83</v>
      </c>
      <c r="D38455" s="232">
        <v>9.32</v>
      </c>
      <c r="E38455" s="232" t="s">
        <v>62842</v>
      </c>
    </row>
    <row r="38456" spans="1:5" hidden="1">
      <c r="A38456" s="232">
        <v>43061</v>
      </c>
      <c r="B38456" s="233" t="s">
        <v>23240</v>
      </c>
      <c r="C38456" s="232" t="s">
        <v>83</v>
      </c>
      <c r="D38456" s="232">
        <v>8.7100000000000009</v>
      </c>
      <c r="E38456" s="232" t="s">
        <v>62842</v>
      </c>
    </row>
    <row r="38457" spans="1:5" hidden="1">
      <c r="A38457" s="232">
        <v>43059</v>
      </c>
      <c r="B38457" s="233" t="s">
        <v>23238</v>
      </c>
      <c r="C38457" s="232" t="s">
        <v>83</v>
      </c>
      <c r="D38457" s="232">
        <v>8.31</v>
      </c>
      <c r="E38457" s="232" t="s">
        <v>62842</v>
      </c>
    </row>
    <row r="38458" spans="1:5" hidden="1">
      <c r="A38458" s="232">
        <v>43062</v>
      </c>
      <c r="B38458" s="233" t="s">
        <v>23241</v>
      </c>
      <c r="C38458" s="232" t="s">
        <v>83</v>
      </c>
      <c r="D38458" s="232">
        <v>9.2100000000000009</v>
      </c>
      <c r="E38458" s="232" t="s">
        <v>62842</v>
      </c>
    </row>
    <row r="38459" spans="1:5" hidden="1">
      <c r="A38459" s="232">
        <v>43060</v>
      </c>
      <c r="B38459" s="233" t="s">
        <v>23239</v>
      </c>
      <c r="C38459" s="232" t="s">
        <v>83</v>
      </c>
      <c r="D38459" s="232">
        <v>7.24</v>
      </c>
      <c r="E38459" s="232" t="s">
        <v>62842</v>
      </c>
    </row>
    <row r="38460" spans="1:5" ht="22.5" hidden="1">
      <c r="A38460" s="232">
        <v>40410</v>
      </c>
      <c r="B38460" s="233" t="s">
        <v>22889</v>
      </c>
      <c r="C38460" s="232" t="s">
        <v>5</v>
      </c>
      <c r="E38460" s="232" t="s">
        <v>62842</v>
      </c>
    </row>
    <row r="38461" spans="1:5" ht="22.5" hidden="1">
      <c r="A38461" s="232">
        <v>40411</v>
      </c>
      <c r="B38461" s="233" t="s">
        <v>22890</v>
      </c>
      <c r="C38461" s="232" t="s">
        <v>5</v>
      </c>
      <c r="E38461" s="232" t="s">
        <v>62842</v>
      </c>
    </row>
    <row r="38462" spans="1:5" ht="22.5" hidden="1">
      <c r="A38462" s="232">
        <v>40412</v>
      </c>
      <c r="B38462" s="233" t="s">
        <v>22891</v>
      </c>
      <c r="C38462" s="232" t="s">
        <v>5</v>
      </c>
      <c r="E38462" s="232" t="s">
        <v>62842</v>
      </c>
    </row>
    <row r="38463" spans="1:5" ht="22.5" hidden="1">
      <c r="A38463" s="232">
        <v>44254</v>
      </c>
      <c r="B38463" s="233" t="s">
        <v>23468</v>
      </c>
      <c r="C38463" s="232" t="s">
        <v>5</v>
      </c>
      <c r="D38463" s="232">
        <v>28.1</v>
      </c>
      <c r="E38463" s="232" t="s">
        <v>62842</v>
      </c>
    </row>
    <row r="38464" spans="1:5" ht="22.5" hidden="1">
      <c r="A38464" s="232">
        <v>44255</v>
      </c>
      <c r="B38464" s="233" t="s">
        <v>23469</v>
      </c>
      <c r="C38464" s="232" t="s">
        <v>5</v>
      </c>
      <c r="D38464" s="232">
        <v>31.15</v>
      </c>
      <c r="E38464" s="232" t="s">
        <v>62842</v>
      </c>
    </row>
    <row r="38465" spans="1:5" ht="22.5" hidden="1">
      <c r="A38465" s="232">
        <v>44256</v>
      </c>
      <c r="B38465" s="233" t="s">
        <v>23470</v>
      </c>
      <c r="C38465" s="232" t="s">
        <v>5</v>
      </c>
      <c r="D38465" s="232">
        <v>35.18</v>
      </c>
      <c r="E38465" s="232" t="s">
        <v>62842</v>
      </c>
    </row>
    <row r="38466" spans="1:5" ht="22.5" hidden="1">
      <c r="A38466" s="232">
        <v>44257</v>
      </c>
      <c r="B38466" s="233" t="s">
        <v>23471</v>
      </c>
      <c r="C38466" s="232" t="s">
        <v>5</v>
      </c>
      <c r="D38466" s="232">
        <v>55.66</v>
      </c>
      <c r="E38466" s="232" t="s">
        <v>62842</v>
      </c>
    </row>
    <row r="38467" spans="1:5" ht="22.5" hidden="1">
      <c r="A38467" s="232">
        <v>44258</v>
      </c>
      <c r="B38467" s="233" t="s">
        <v>23472</v>
      </c>
      <c r="C38467" s="232" t="s">
        <v>5</v>
      </c>
      <c r="D38467" s="232">
        <v>63.61</v>
      </c>
      <c r="E38467" s="232" t="s">
        <v>62842</v>
      </c>
    </row>
    <row r="38468" spans="1:5" ht="22.5" hidden="1">
      <c r="A38468" s="232">
        <v>44259</v>
      </c>
      <c r="B38468" s="233" t="s">
        <v>23473</v>
      </c>
      <c r="C38468" s="232" t="s">
        <v>5</v>
      </c>
      <c r="D38468" s="232">
        <v>87.32</v>
      </c>
      <c r="E38468" s="232" t="s">
        <v>62842</v>
      </c>
    </row>
    <row r="38469" spans="1:5" hidden="1">
      <c r="A38469" s="232">
        <v>37997</v>
      </c>
      <c r="B38469" s="233" t="s">
        <v>21944</v>
      </c>
      <c r="C38469" s="232" t="s">
        <v>5</v>
      </c>
      <c r="D38469" s="232">
        <v>16.75</v>
      </c>
      <c r="E38469" s="232" t="s">
        <v>62842</v>
      </c>
    </row>
    <row r="38470" spans="1:5" hidden="1">
      <c r="A38470" s="232">
        <v>37998</v>
      </c>
      <c r="B38470" s="233" t="s">
        <v>21945</v>
      </c>
      <c r="C38470" s="232" t="s">
        <v>5</v>
      </c>
      <c r="D38470" s="232">
        <v>22.41</v>
      </c>
      <c r="E38470" s="232" t="s">
        <v>62842</v>
      </c>
    </row>
    <row r="38471" spans="1:5" ht="22.5" hidden="1">
      <c r="A38471" s="232">
        <v>55</v>
      </c>
      <c r="B38471" s="233" t="s">
        <v>18848</v>
      </c>
      <c r="C38471" s="232" t="s">
        <v>5</v>
      </c>
      <c r="E38471" s="232" t="s">
        <v>62842</v>
      </c>
    </row>
    <row r="38472" spans="1:5" ht="22.5" hidden="1">
      <c r="A38472" s="232">
        <v>61</v>
      </c>
      <c r="B38472" s="233" t="s">
        <v>18850</v>
      </c>
      <c r="C38472" s="232" t="s">
        <v>5</v>
      </c>
      <c r="E38472" s="232" t="s">
        <v>62842</v>
      </c>
    </row>
    <row r="38473" spans="1:5" ht="22.5" hidden="1">
      <c r="A38473" s="232">
        <v>62</v>
      </c>
      <c r="B38473" s="233" t="s">
        <v>18851</v>
      </c>
      <c r="C38473" s="232" t="s">
        <v>5</v>
      </c>
      <c r="E38473" s="232" t="s">
        <v>62842</v>
      </c>
    </row>
    <row r="38474" spans="1:5" ht="22.5" hidden="1">
      <c r="A38474" s="232">
        <v>10899</v>
      </c>
      <c r="B38474" s="233" t="s">
        <v>20664</v>
      </c>
      <c r="C38474" s="232" t="s">
        <v>5</v>
      </c>
      <c r="D38474" s="232">
        <v>95.5</v>
      </c>
      <c r="E38474" s="232" t="s">
        <v>62842</v>
      </c>
    </row>
    <row r="38475" spans="1:5" ht="22.5" hidden="1">
      <c r="A38475" s="232">
        <v>10900</v>
      </c>
      <c r="B38475" s="233" t="s">
        <v>20665</v>
      </c>
      <c r="C38475" s="232" t="s">
        <v>5</v>
      </c>
      <c r="D38475" s="232">
        <v>74.739999999999995</v>
      </c>
      <c r="E38475" s="232" t="s">
        <v>62842</v>
      </c>
    </row>
    <row r="38476" spans="1:5" hidden="1">
      <c r="A38476" s="232">
        <v>47</v>
      </c>
      <c r="B38476" s="233" t="s">
        <v>18845</v>
      </c>
      <c r="C38476" s="232" t="s">
        <v>5</v>
      </c>
      <c r="E38476" s="232" t="s">
        <v>62842</v>
      </c>
    </row>
    <row r="38477" spans="1:5" hidden="1">
      <c r="A38477" s="232">
        <v>48</v>
      </c>
      <c r="B38477" s="233" t="s">
        <v>18846</v>
      </c>
      <c r="C38477" s="232" t="s">
        <v>5</v>
      </c>
      <c r="E38477" s="232" t="s">
        <v>62842</v>
      </c>
    </row>
    <row r="38478" spans="1:5" hidden="1">
      <c r="A38478" s="232">
        <v>46</v>
      </c>
      <c r="B38478" s="233" t="s">
        <v>18844</v>
      </c>
      <c r="C38478" s="232" t="s">
        <v>5</v>
      </c>
      <c r="E38478" s="232" t="s">
        <v>62842</v>
      </c>
    </row>
    <row r="38479" spans="1:5" hidden="1">
      <c r="A38479" s="232">
        <v>52</v>
      </c>
      <c r="B38479" s="233" t="s">
        <v>18847</v>
      </c>
      <c r="C38479" s="232" t="s">
        <v>5</v>
      </c>
      <c r="E38479" s="232" t="s">
        <v>62842</v>
      </c>
    </row>
    <row r="38480" spans="1:5" hidden="1">
      <c r="A38480" s="232">
        <v>43</v>
      </c>
      <c r="B38480" s="233" t="s">
        <v>18843</v>
      </c>
      <c r="C38480" s="232" t="s">
        <v>5</v>
      </c>
      <c r="E38480" s="232" t="s">
        <v>62842</v>
      </c>
    </row>
    <row r="38481" spans="1:5" hidden="1">
      <c r="A38481" s="232">
        <v>103</v>
      </c>
      <c r="B38481" s="233" t="s">
        <v>18870</v>
      </c>
      <c r="C38481" s="232" t="s">
        <v>5</v>
      </c>
      <c r="D38481" s="232">
        <v>45.1</v>
      </c>
      <c r="E38481" s="232" t="s">
        <v>62842</v>
      </c>
    </row>
    <row r="38482" spans="1:5" hidden="1">
      <c r="A38482" s="232">
        <v>107</v>
      </c>
      <c r="B38482" s="233" t="s">
        <v>18874</v>
      </c>
      <c r="C38482" s="232" t="s">
        <v>5</v>
      </c>
      <c r="D38482" s="232">
        <v>0.85</v>
      </c>
      <c r="E38482" s="232" t="s">
        <v>62842</v>
      </c>
    </row>
    <row r="38483" spans="1:5" hidden="1">
      <c r="A38483" s="232">
        <v>65</v>
      </c>
      <c r="B38483" s="233" t="s">
        <v>18853</v>
      </c>
      <c r="C38483" s="232" t="s">
        <v>5</v>
      </c>
      <c r="D38483" s="232">
        <v>0.93</v>
      </c>
      <c r="E38483" s="232" t="s">
        <v>62842</v>
      </c>
    </row>
    <row r="38484" spans="1:5" hidden="1">
      <c r="A38484" s="232">
        <v>108</v>
      </c>
      <c r="B38484" s="233" t="s">
        <v>18875</v>
      </c>
      <c r="C38484" s="232" t="s">
        <v>5</v>
      </c>
      <c r="D38484" s="232">
        <v>1.87</v>
      </c>
      <c r="E38484" s="232" t="s">
        <v>62842</v>
      </c>
    </row>
    <row r="38485" spans="1:5" ht="22.5" hidden="1">
      <c r="A38485" s="232">
        <v>110</v>
      </c>
      <c r="B38485" s="233" t="s">
        <v>18877</v>
      </c>
      <c r="C38485" s="232" t="s">
        <v>5</v>
      </c>
      <c r="D38485" s="232">
        <v>6.49</v>
      </c>
      <c r="E38485" s="232" t="s">
        <v>62842</v>
      </c>
    </row>
    <row r="38486" spans="1:5" ht="22.5" hidden="1">
      <c r="A38486" s="232">
        <v>109</v>
      </c>
      <c r="B38486" s="233" t="s">
        <v>18876</v>
      </c>
      <c r="C38486" s="232" t="s">
        <v>5</v>
      </c>
      <c r="D38486" s="232">
        <v>3.86</v>
      </c>
      <c r="E38486" s="232" t="s">
        <v>62842</v>
      </c>
    </row>
    <row r="38487" spans="1:5" ht="22.5" hidden="1">
      <c r="A38487" s="232">
        <v>111</v>
      </c>
      <c r="B38487" s="233" t="s">
        <v>18878</v>
      </c>
      <c r="C38487" s="232" t="s">
        <v>5</v>
      </c>
      <c r="D38487" s="232">
        <v>8.7799999999999994</v>
      </c>
      <c r="E38487" s="232" t="s">
        <v>62842</v>
      </c>
    </row>
    <row r="38488" spans="1:5" ht="22.5" hidden="1">
      <c r="A38488" s="232">
        <v>112</v>
      </c>
      <c r="B38488" s="233" t="s">
        <v>18879</v>
      </c>
      <c r="C38488" s="232" t="s">
        <v>5</v>
      </c>
      <c r="D38488" s="232">
        <v>4.6500000000000004</v>
      </c>
      <c r="E38488" s="232" t="s">
        <v>62842</v>
      </c>
    </row>
    <row r="38489" spans="1:5" hidden="1">
      <c r="A38489" s="232">
        <v>113</v>
      </c>
      <c r="B38489" s="233" t="s">
        <v>18880</v>
      </c>
      <c r="C38489" s="232" t="s">
        <v>5</v>
      </c>
      <c r="D38489" s="232">
        <v>11.65</v>
      </c>
      <c r="E38489" s="232" t="s">
        <v>62842</v>
      </c>
    </row>
    <row r="38490" spans="1:5" ht="22.5" hidden="1">
      <c r="A38490" s="232">
        <v>104</v>
      </c>
      <c r="B38490" s="233" t="s">
        <v>18871</v>
      </c>
      <c r="C38490" s="232" t="s">
        <v>5</v>
      </c>
      <c r="D38490" s="232">
        <v>20.27</v>
      </c>
      <c r="E38490" s="232" t="s">
        <v>62842</v>
      </c>
    </row>
    <row r="38491" spans="1:5" hidden="1">
      <c r="A38491" s="232">
        <v>102</v>
      </c>
      <c r="B38491" s="233" t="s">
        <v>18869</v>
      </c>
      <c r="C38491" s="232" t="s">
        <v>5</v>
      </c>
      <c r="D38491" s="232">
        <v>27.94</v>
      </c>
      <c r="E38491" s="232" t="s">
        <v>62842</v>
      </c>
    </row>
    <row r="38492" spans="1:5" ht="22.5" hidden="1">
      <c r="A38492" s="232">
        <v>95</v>
      </c>
      <c r="B38492" s="233" t="s">
        <v>18863</v>
      </c>
      <c r="C38492" s="232" t="s">
        <v>5</v>
      </c>
      <c r="D38492" s="232">
        <v>11.81</v>
      </c>
      <c r="E38492" s="232" t="s">
        <v>62842</v>
      </c>
    </row>
    <row r="38493" spans="1:5" ht="22.5" hidden="1">
      <c r="A38493" s="232">
        <v>96</v>
      </c>
      <c r="B38493" s="233" t="s">
        <v>18864</v>
      </c>
      <c r="C38493" s="232" t="s">
        <v>5</v>
      </c>
      <c r="D38493" s="232">
        <v>12.84</v>
      </c>
      <c r="E38493" s="232" t="s">
        <v>62842</v>
      </c>
    </row>
    <row r="38494" spans="1:5" ht="22.5" hidden="1">
      <c r="A38494" s="232">
        <v>97</v>
      </c>
      <c r="B38494" s="233" t="s">
        <v>18865</v>
      </c>
      <c r="C38494" s="232" t="s">
        <v>5</v>
      </c>
      <c r="D38494" s="232">
        <v>19.32</v>
      </c>
      <c r="E38494" s="232" t="s">
        <v>62842</v>
      </c>
    </row>
    <row r="38495" spans="1:5" ht="22.5" hidden="1">
      <c r="A38495" s="232">
        <v>98</v>
      </c>
      <c r="B38495" s="233" t="s">
        <v>18866</v>
      </c>
      <c r="C38495" s="232" t="s">
        <v>5</v>
      </c>
      <c r="D38495" s="232">
        <v>28.93</v>
      </c>
      <c r="E38495" s="232" t="s">
        <v>62842</v>
      </c>
    </row>
    <row r="38496" spans="1:5" ht="22.5" hidden="1">
      <c r="A38496" s="232">
        <v>99</v>
      </c>
      <c r="B38496" s="233" t="s">
        <v>18867</v>
      </c>
      <c r="C38496" s="232" t="s">
        <v>5</v>
      </c>
      <c r="D38496" s="232">
        <v>27.34</v>
      </c>
      <c r="E38496" s="232" t="s">
        <v>62842</v>
      </c>
    </row>
    <row r="38497" spans="1:5" ht="22.5" hidden="1">
      <c r="A38497" s="232">
        <v>60</v>
      </c>
      <c r="B38497" s="233" t="s">
        <v>18849</v>
      </c>
      <c r="C38497" s="232" t="s">
        <v>5</v>
      </c>
      <c r="E38497" s="232" t="s">
        <v>62842</v>
      </c>
    </row>
    <row r="38498" spans="1:5" ht="22.5" hidden="1">
      <c r="A38498" s="232">
        <v>72</v>
      </c>
      <c r="B38498" s="233" t="s">
        <v>18856</v>
      </c>
      <c r="C38498" s="232" t="s">
        <v>5</v>
      </c>
      <c r="D38498" s="232">
        <v>52.44</v>
      </c>
      <c r="E38498" s="232" t="s">
        <v>62842</v>
      </c>
    </row>
    <row r="38499" spans="1:5" hidden="1">
      <c r="A38499" s="232">
        <v>71</v>
      </c>
      <c r="B38499" s="233" t="s">
        <v>18855</v>
      </c>
      <c r="C38499" s="232" t="s">
        <v>5</v>
      </c>
      <c r="D38499" s="232">
        <v>32.380000000000003</v>
      </c>
      <c r="E38499" s="232" t="s">
        <v>62842</v>
      </c>
    </row>
    <row r="38500" spans="1:5" ht="22.5" hidden="1">
      <c r="A38500" s="232">
        <v>67</v>
      </c>
      <c r="B38500" s="233" t="s">
        <v>18854</v>
      </c>
      <c r="C38500" s="232" t="s">
        <v>5</v>
      </c>
      <c r="D38500" s="232">
        <v>16.95</v>
      </c>
      <c r="E38500" s="232" t="s">
        <v>62842</v>
      </c>
    </row>
    <row r="38501" spans="1:5" ht="22.5" hidden="1">
      <c r="A38501" s="232">
        <v>73</v>
      </c>
      <c r="B38501" s="233" t="s">
        <v>18857</v>
      </c>
      <c r="C38501" s="232" t="s">
        <v>5</v>
      </c>
      <c r="D38501" s="232">
        <v>16.22</v>
      </c>
      <c r="E38501" s="232" t="s">
        <v>62842</v>
      </c>
    </row>
    <row r="38502" spans="1:5" ht="22.5" hidden="1">
      <c r="A38502" s="232">
        <v>100</v>
      </c>
      <c r="B38502" s="233" t="s">
        <v>18868</v>
      </c>
      <c r="C38502" s="232" t="s">
        <v>5</v>
      </c>
      <c r="D38502" s="232">
        <v>47.77</v>
      </c>
      <c r="E38502" s="232" t="s">
        <v>62842</v>
      </c>
    </row>
    <row r="38503" spans="1:5" hidden="1">
      <c r="A38503" s="232">
        <v>75</v>
      </c>
      <c r="B38503" s="233" t="s">
        <v>18859</v>
      </c>
      <c r="C38503" s="232" t="s">
        <v>5</v>
      </c>
      <c r="D38503" s="232">
        <v>278.51</v>
      </c>
      <c r="E38503" s="232" t="s">
        <v>62842</v>
      </c>
    </row>
    <row r="38504" spans="1:5" hidden="1">
      <c r="A38504" s="232">
        <v>83</v>
      </c>
      <c r="B38504" s="233" t="s">
        <v>18861</v>
      </c>
      <c r="C38504" s="232" t="s">
        <v>5</v>
      </c>
      <c r="D38504" s="232">
        <v>222.66</v>
      </c>
      <c r="E38504" s="232" t="s">
        <v>62842</v>
      </c>
    </row>
    <row r="38505" spans="1:5" hidden="1">
      <c r="A38505" s="232">
        <v>74</v>
      </c>
      <c r="B38505" s="233" t="s">
        <v>18858</v>
      </c>
      <c r="C38505" s="232" t="s">
        <v>5</v>
      </c>
      <c r="D38505" s="232">
        <v>318.33999999999997</v>
      </c>
      <c r="E38505" s="232" t="s">
        <v>62842</v>
      </c>
    </row>
    <row r="38506" spans="1:5" ht="22.5" hidden="1">
      <c r="A38506" s="232">
        <v>106</v>
      </c>
      <c r="B38506" s="233" t="s">
        <v>18873</v>
      </c>
      <c r="C38506" s="232" t="s">
        <v>5</v>
      </c>
      <c r="D38506" s="232">
        <v>402.55</v>
      </c>
      <c r="E38506" s="232" t="s">
        <v>62842</v>
      </c>
    </row>
    <row r="38507" spans="1:5" ht="22.5" hidden="1">
      <c r="A38507" s="232">
        <v>88</v>
      </c>
      <c r="B38507" s="233" t="s">
        <v>18862</v>
      </c>
      <c r="C38507" s="232" t="s">
        <v>5</v>
      </c>
      <c r="D38507" s="232">
        <v>11.31</v>
      </c>
      <c r="E38507" s="232" t="s">
        <v>62842</v>
      </c>
    </row>
    <row r="38508" spans="1:5" ht="22.5" hidden="1">
      <c r="A38508" s="232">
        <v>82</v>
      </c>
      <c r="B38508" s="233" t="s">
        <v>18860</v>
      </c>
      <c r="C38508" s="232" t="s">
        <v>5</v>
      </c>
      <c r="D38508" s="232">
        <v>211.84</v>
      </c>
      <c r="E38508" s="232" t="s">
        <v>62842</v>
      </c>
    </row>
    <row r="38509" spans="1:5" ht="22.5" hidden="1">
      <c r="A38509" s="232">
        <v>105</v>
      </c>
      <c r="B38509" s="233" t="s">
        <v>18872</v>
      </c>
      <c r="C38509" s="232" t="s">
        <v>5</v>
      </c>
      <c r="D38509" s="232">
        <v>300.18</v>
      </c>
      <c r="E38509" s="232" t="s">
        <v>62842</v>
      </c>
    </row>
    <row r="38510" spans="1:5" ht="22.5" hidden="1">
      <c r="A38510" s="232">
        <v>39719</v>
      </c>
      <c r="B38510" s="233" t="s">
        <v>22701</v>
      </c>
      <c r="C38510" s="232" t="s">
        <v>85</v>
      </c>
      <c r="D38510" s="232">
        <v>198.15</v>
      </c>
      <c r="E38510" s="232" t="s">
        <v>62842</v>
      </c>
    </row>
    <row r="38511" spans="1:5" hidden="1">
      <c r="A38511" s="232">
        <v>3410</v>
      </c>
      <c r="B38511" s="233" t="s">
        <v>19672</v>
      </c>
      <c r="C38511" s="232" t="s">
        <v>83</v>
      </c>
      <c r="D38511" s="232">
        <v>44.57</v>
      </c>
      <c r="E38511" s="232" t="s">
        <v>62842</v>
      </c>
    </row>
    <row r="38512" spans="1:5" hidden="1">
      <c r="A38512" s="232">
        <v>4791</v>
      </c>
      <c r="B38512" s="233" t="s">
        <v>20066</v>
      </c>
      <c r="C38512" s="232" t="s">
        <v>83</v>
      </c>
      <c r="D38512" s="232">
        <v>57.77</v>
      </c>
      <c r="E38512" s="232" t="s">
        <v>62842</v>
      </c>
    </row>
    <row r="38513" spans="1:5" ht="22.5" hidden="1">
      <c r="A38513" s="232">
        <v>157</v>
      </c>
      <c r="B38513" s="233" t="s">
        <v>18900</v>
      </c>
      <c r="C38513" s="232" t="s">
        <v>83</v>
      </c>
      <c r="D38513" s="232">
        <v>159.44999999999999</v>
      </c>
      <c r="E38513" s="232" t="s">
        <v>62842</v>
      </c>
    </row>
    <row r="38514" spans="1:5" hidden="1">
      <c r="A38514" s="232">
        <v>156</v>
      </c>
      <c r="B38514" s="233" t="s">
        <v>18899</v>
      </c>
      <c r="C38514" s="232" t="s">
        <v>83</v>
      </c>
      <c r="D38514" s="232">
        <v>56.77</v>
      </c>
      <c r="E38514" s="232" t="s">
        <v>62842</v>
      </c>
    </row>
    <row r="38515" spans="1:5" hidden="1">
      <c r="A38515" s="232">
        <v>131</v>
      </c>
      <c r="B38515" s="233" t="s">
        <v>18888</v>
      </c>
      <c r="C38515" s="232" t="s">
        <v>83</v>
      </c>
      <c r="D38515" s="232">
        <v>48.55</v>
      </c>
      <c r="E38515" s="232" t="s">
        <v>62842</v>
      </c>
    </row>
    <row r="38516" spans="1:5" hidden="1">
      <c r="A38516" s="232">
        <v>21114</v>
      </c>
      <c r="B38516" s="233" t="s">
        <v>21385</v>
      </c>
      <c r="C38516" s="232" t="s">
        <v>5</v>
      </c>
      <c r="D38516" s="232">
        <v>39.06</v>
      </c>
      <c r="E38516" s="232" t="s">
        <v>62842</v>
      </c>
    </row>
    <row r="38517" spans="1:5" hidden="1">
      <c r="A38517" s="232">
        <v>119</v>
      </c>
      <c r="B38517" s="233" t="s">
        <v>18882</v>
      </c>
      <c r="C38517" s="232" t="s">
        <v>5</v>
      </c>
      <c r="D38517" s="232">
        <v>9.9</v>
      </c>
      <c r="E38517" s="232" t="s">
        <v>62842</v>
      </c>
    </row>
    <row r="38518" spans="1:5" hidden="1">
      <c r="A38518" s="232">
        <v>122</v>
      </c>
      <c r="B38518" s="233" t="s">
        <v>18883</v>
      </c>
      <c r="C38518" s="232" t="s">
        <v>5</v>
      </c>
      <c r="D38518" s="232">
        <v>76.17</v>
      </c>
      <c r="E38518" s="232" t="s">
        <v>62842</v>
      </c>
    </row>
    <row r="38519" spans="1:5" hidden="1">
      <c r="A38519" s="232">
        <v>20080</v>
      </c>
      <c r="B38519" s="233" t="s">
        <v>21247</v>
      </c>
      <c r="C38519" s="232" t="s">
        <v>5</v>
      </c>
      <c r="D38519" s="232">
        <v>24.86</v>
      </c>
      <c r="E38519" s="232" t="s">
        <v>62842</v>
      </c>
    </row>
    <row r="38520" spans="1:5" ht="22.5" hidden="1">
      <c r="A38520" s="232">
        <v>124</v>
      </c>
      <c r="B38520" s="233" t="s">
        <v>18885</v>
      </c>
      <c r="C38520" s="232" t="s">
        <v>85</v>
      </c>
      <c r="D38520" s="232">
        <v>18.72</v>
      </c>
      <c r="E38520" s="232" t="s">
        <v>62842</v>
      </c>
    </row>
    <row r="38521" spans="1:5" hidden="1">
      <c r="A38521" s="232">
        <v>7334</v>
      </c>
      <c r="B38521" s="233" t="s">
        <v>20358</v>
      </c>
      <c r="C38521" s="232" t="s">
        <v>85</v>
      </c>
      <c r="D38521" s="232">
        <v>20.28</v>
      </c>
      <c r="E38521" s="232" t="s">
        <v>62842</v>
      </c>
    </row>
    <row r="38522" spans="1:5" hidden="1">
      <c r="A38522" s="232">
        <v>45146</v>
      </c>
      <c r="B38522" s="233" t="s">
        <v>23556</v>
      </c>
      <c r="C38522" s="232" t="s">
        <v>83</v>
      </c>
      <c r="D38522" s="232">
        <v>35.9</v>
      </c>
      <c r="E38522" s="232" t="s">
        <v>62842</v>
      </c>
    </row>
    <row r="38523" spans="1:5" ht="22.5" hidden="1">
      <c r="A38523" s="232">
        <v>123</v>
      </c>
      <c r="B38523" s="233" t="s">
        <v>18884</v>
      </c>
      <c r="C38523" s="232" t="s">
        <v>85</v>
      </c>
      <c r="D38523" s="232">
        <v>7.66</v>
      </c>
      <c r="E38523" s="232" t="s">
        <v>62842</v>
      </c>
    </row>
    <row r="38524" spans="1:5" hidden="1">
      <c r="A38524" s="232">
        <v>127</v>
      </c>
      <c r="B38524" s="233" t="s">
        <v>18886</v>
      </c>
      <c r="C38524" s="232" t="s">
        <v>85</v>
      </c>
      <c r="D38524" s="232">
        <v>18.29</v>
      </c>
      <c r="E38524" s="232" t="s">
        <v>62842</v>
      </c>
    </row>
    <row r="38525" spans="1:5" ht="22.5" hidden="1">
      <c r="A38525" s="232">
        <v>133</v>
      </c>
      <c r="B38525" s="233" t="s">
        <v>18890</v>
      </c>
      <c r="C38525" s="232" t="s">
        <v>85</v>
      </c>
      <c r="D38525" s="232">
        <v>7.59</v>
      </c>
      <c r="E38525" s="232" t="s">
        <v>62842</v>
      </c>
    </row>
    <row r="38526" spans="1:5" ht="22.5" hidden="1">
      <c r="A38526" s="232">
        <v>43617</v>
      </c>
      <c r="B38526" s="233" t="s">
        <v>23390</v>
      </c>
      <c r="C38526" s="232" t="s">
        <v>85</v>
      </c>
      <c r="D38526" s="232">
        <v>8.48</v>
      </c>
      <c r="E38526" s="232" t="s">
        <v>62842</v>
      </c>
    </row>
    <row r="38527" spans="1:5" ht="22.5" hidden="1">
      <c r="A38527" s="232">
        <v>132</v>
      </c>
      <c r="B38527" s="233" t="s">
        <v>18889</v>
      </c>
      <c r="C38527" s="232" t="s">
        <v>85</v>
      </c>
      <c r="D38527" s="232">
        <v>7.87</v>
      </c>
      <c r="E38527" s="232" t="s">
        <v>62842</v>
      </c>
    </row>
    <row r="38528" spans="1:5" ht="22.5" hidden="1">
      <c r="A38528" s="232">
        <v>43618</v>
      </c>
      <c r="B38528" s="233" t="s">
        <v>23391</v>
      </c>
      <c r="C38528" s="232" t="s">
        <v>83</v>
      </c>
      <c r="D38528" s="232">
        <v>19.82</v>
      </c>
      <c r="E38528" s="232" t="s">
        <v>62842</v>
      </c>
    </row>
    <row r="38529" spans="1:5" ht="33.75" hidden="1">
      <c r="A38529" s="232">
        <v>37476</v>
      </c>
      <c r="B38529" s="233" t="s">
        <v>21800</v>
      </c>
      <c r="C38529" s="232" t="s">
        <v>5</v>
      </c>
      <c r="D38529" s="232">
        <v>4791.93</v>
      </c>
      <c r="E38529" s="232" t="s">
        <v>62842</v>
      </c>
    </row>
    <row r="38530" spans="1:5" ht="33.75" hidden="1">
      <c r="A38530" s="232">
        <v>37478</v>
      </c>
      <c r="B38530" s="233" t="s">
        <v>21802</v>
      </c>
      <c r="C38530" s="232" t="s">
        <v>5</v>
      </c>
      <c r="D38530" s="232">
        <v>6002.01</v>
      </c>
      <c r="E38530" s="232" t="s">
        <v>62842</v>
      </c>
    </row>
    <row r="38531" spans="1:5" ht="33.75" hidden="1">
      <c r="A38531" s="232">
        <v>37477</v>
      </c>
      <c r="B38531" s="233" t="s">
        <v>21801</v>
      </c>
      <c r="C38531" s="232" t="s">
        <v>5</v>
      </c>
      <c r="D38531" s="232">
        <v>8131.76</v>
      </c>
      <c r="E38531" s="232" t="s">
        <v>62842</v>
      </c>
    </row>
    <row r="38532" spans="1:5" ht="33.75" hidden="1">
      <c r="A38532" s="232">
        <v>37479</v>
      </c>
      <c r="B38532" s="233" t="s">
        <v>21803</v>
      </c>
      <c r="C38532" s="232" t="s">
        <v>5</v>
      </c>
      <c r="D38532" s="232">
        <v>9644.36</v>
      </c>
      <c r="E38532" s="232" t="s">
        <v>62842</v>
      </c>
    </row>
    <row r="38533" spans="1:5" hidden="1">
      <c r="A38533" s="232">
        <v>4319</v>
      </c>
      <c r="B38533" s="233" t="s">
        <v>19987</v>
      </c>
      <c r="C38533" s="232" t="s">
        <v>5</v>
      </c>
      <c r="D38533" s="232">
        <v>2.1800000000000002</v>
      </c>
      <c r="E38533" s="232" t="s">
        <v>62842</v>
      </c>
    </row>
    <row r="38534" spans="1:5" hidden="1">
      <c r="A38534" s="232">
        <v>42409</v>
      </c>
      <c r="B38534" s="233" t="s">
        <v>23197</v>
      </c>
      <c r="C38534" s="232" t="s">
        <v>83</v>
      </c>
      <c r="D38534" s="232">
        <v>12.48</v>
      </c>
      <c r="E38534" s="232" t="s">
        <v>62842</v>
      </c>
    </row>
    <row r="38535" spans="1:5" hidden="1">
      <c r="A38535" s="232">
        <v>40553</v>
      </c>
      <c r="B38535" s="233" t="s">
        <v>22926</v>
      </c>
      <c r="C38535" s="232" t="s">
        <v>18</v>
      </c>
      <c r="E38535" s="232" t="s">
        <v>62842</v>
      </c>
    </row>
    <row r="38536" spans="1:5" hidden="1">
      <c r="A38536" s="232">
        <v>6114</v>
      </c>
      <c r="B38536" s="233" t="s">
        <v>20194</v>
      </c>
      <c r="C38536" s="232" t="s">
        <v>84</v>
      </c>
      <c r="D38536" s="232">
        <v>22.64</v>
      </c>
      <c r="E38536" s="232" t="s">
        <v>62842</v>
      </c>
    </row>
    <row r="38537" spans="1:5" hidden="1">
      <c r="A38537" s="232">
        <v>40912</v>
      </c>
      <c r="B38537" s="233" t="s">
        <v>22982</v>
      </c>
      <c r="C38537" s="232" t="s">
        <v>71</v>
      </c>
      <c r="D38537" s="232">
        <v>3984.02</v>
      </c>
      <c r="E38537" s="232" t="s">
        <v>62842</v>
      </c>
    </row>
    <row r="38538" spans="1:5" hidden="1">
      <c r="A38538" s="232">
        <v>247</v>
      </c>
      <c r="B38538" s="233" t="s">
        <v>18909</v>
      </c>
      <c r="C38538" s="232" t="s">
        <v>84</v>
      </c>
      <c r="D38538" s="232">
        <v>22.64</v>
      </c>
      <c r="E38538" s="232" t="s">
        <v>62842</v>
      </c>
    </row>
    <row r="38539" spans="1:5" hidden="1">
      <c r="A38539" s="232">
        <v>40919</v>
      </c>
      <c r="B38539" s="233" t="s">
        <v>22988</v>
      </c>
      <c r="C38539" s="232" t="s">
        <v>71</v>
      </c>
      <c r="D38539" s="232">
        <v>3984.02</v>
      </c>
      <c r="E38539" s="232" t="s">
        <v>62842</v>
      </c>
    </row>
    <row r="38540" spans="1:5" hidden="1">
      <c r="A38540" s="232">
        <v>44499</v>
      </c>
      <c r="B38540" s="233" t="s">
        <v>23514</v>
      </c>
      <c r="C38540" s="232" t="s">
        <v>84</v>
      </c>
      <c r="D38540" s="232">
        <v>22.64</v>
      </c>
      <c r="E38540" s="232" t="s">
        <v>62842</v>
      </c>
    </row>
    <row r="38541" spans="1:5" hidden="1">
      <c r="A38541" s="232">
        <v>40984</v>
      </c>
      <c r="B38541" s="233" t="s">
        <v>23013</v>
      </c>
      <c r="C38541" s="232" t="s">
        <v>71</v>
      </c>
      <c r="D38541" s="232">
        <v>3984.02</v>
      </c>
      <c r="E38541" s="232" t="s">
        <v>62842</v>
      </c>
    </row>
    <row r="38542" spans="1:5" hidden="1">
      <c r="A38542" s="232">
        <v>248</v>
      </c>
      <c r="B38542" s="233" t="s">
        <v>18910</v>
      </c>
      <c r="C38542" s="232" t="s">
        <v>84</v>
      </c>
      <c r="D38542" s="232">
        <v>23.02</v>
      </c>
      <c r="E38542" s="232" t="s">
        <v>62842</v>
      </c>
    </row>
    <row r="38543" spans="1:5" hidden="1">
      <c r="A38543" s="232">
        <v>41086</v>
      </c>
      <c r="B38543" s="233" t="s">
        <v>23048</v>
      </c>
      <c r="C38543" s="232" t="s">
        <v>71</v>
      </c>
      <c r="D38543" s="232">
        <v>4049.44</v>
      </c>
      <c r="E38543" s="232" t="s">
        <v>62842</v>
      </c>
    </row>
    <row r="38544" spans="1:5" hidden="1">
      <c r="A38544" s="232">
        <v>34466</v>
      </c>
      <c r="B38544" s="233" t="s">
        <v>21456</v>
      </c>
      <c r="C38544" s="232" t="s">
        <v>84</v>
      </c>
      <c r="D38544" s="232">
        <v>22.64</v>
      </c>
      <c r="E38544" s="232" t="s">
        <v>62842</v>
      </c>
    </row>
    <row r="38545" spans="1:5" hidden="1">
      <c r="A38545" s="232">
        <v>41083</v>
      </c>
      <c r="B38545" s="233" t="s">
        <v>23045</v>
      </c>
      <c r="C38545" s="232" t="s">
        <v>71</v>
      </c>
      <c r="D38545" s="232">
        <v>3984.02</v>
      </c>
      <c r="E38545" s="232" t="s">
        <v>62842</v>
      </c>
    </row>
    <row r="38546" spans="1:5" hidden="1">
      <c r="A38546" s="232">
        <v>252</v>
      </c>
      <c r="B38546" s="233" t="s">
        <v>18912</v>
      </c>
      <c r="C38546" s="232" t="s">
        <v>84</v>
      </c>
      <c r="D38546" s="232">
        <v>22.64</v>
      </c>
      <c r="E38546" s="232" t="s">
        <v>62842</v>
      </c>
    </row>
    <row r="38547" spans="1:5" hidden="1">
      <c r="A38547" s="232">
        <v>40909</v>
      </c>
      <c r="B38547" s="233" t="s">
        <v>22979</v>
      </c>
      <c r="C38547" s="232" t="s">
        <v>71</v>
      </c>
      <c r="D38547" s="232">
        <v>3984.02</v>
      </c>
      <c r="E38547" s="232" t="s">
        <v>62842</v>
      </c>
    </row>
    <row r="38548" spans="1:5" hidden="1">
      <c r="A38548" s="232">
        <v>242</v>
      </c>
      <c r="B38548" s="233" t="s">
        <v>18905</v>
      </c>
      <c r="C38548" s="232" t="s">
        <v>84</v>
      </c>
      <c r="D38548" s="232">
        <v>23.02</v>
      </c>
      <c r="E38548" s="232" t="s">
        <v>62842</v>
      </c>
    </row>
    <row r="38549" spans="1:5" hidden="1">
      <c r="A38549" s="232">
        <v>41085</v>
      </c>
      <c r="B38549" s="233" t="s">
        <v>23047</v>
      </c>
      <c r="C38549" s="232" t="s">
        <v>71</v>
      </c>
      <c r="D38549" s="232">
        <v>4049.44</v>
      </c>
      <c r="E38549" s="232" t="s">
        <v>62842</v>
      </c>
    </row>
    <row r="38550" spans="1:5" ht="22.5" hidden="1">
      <c r="A38550" s="232">
        <v>427</v>
      </c>
      <c r="B38550" s="233" t="s">
        <v>18975</v>
      </c>
      <c r="C38550" s="232" t="s">
        <v>5</v>
      </c>
      <c r="D38550" s="232">
        <v>11.37</v>
      </c>
      <c r="E38550" s="232" t="s">
        <v>62842</v>
      </c>
    </row>
    <row r="38551" spans="1:5" ht="22.5" hidden="1">
      <c r="A38551" s="232">
        <v>417</v>
      </c>
      <c r="B38551" s="233" t="s">
        <v>18970</v>
      </c>
      <c r="C38551" s="232" t="s">
        <v>5</v>
      </c>
      <c r="D38551" s="232">
        <v>5.36</v>
      </c>
      <c r="E38551" s="232" t="s">
        <v>62842</v>
      </c>
    </row>
    <row r="38552" spans="1:5" ht="22.5" hidden="1">
      <c r="A38552" s="232">
        <v>11273</v>
      </c>
      <c r="B38552" s="233" t="s">
        <v>20742</v>
      </c>
      <c r="C38552" s="232" t="s">
        <v>5</v>
      </c>
      <c r="D38552" s="232">
        <v>16.63</v>
      </c>
      <c r="E38552" s="232" t="s">
        <v>62842</v>
      </c>
    </row>
    <row r="38553" spans="1:5" ht="22.5" hidden="1">
      <c r="A38553" s="232">
        <v>11272</v>
      </c>
      <c r="B38553" s="233" t="s">
        <v>20741</v>
      </c>
      <c r="C38553" s="232" t="s">
        <v>5</v>
      </c>
      <c r="D38553" s="232">
        <v>10.039999999999999</v>
      </c>
      <c r="E38553" s="232" t="s">
        <v>62842</v>
      </c>
    </row>
    <row r="38554" spans="1:5" ht="22.5" hidden="1">
      <c r="A38554" s="232">
        <v>11275</v>
      </c>
      <c r="B38554" s="233" t="s">
        <v>20744</v>
      </c>
      <c r="C38554" s="232" t="s">
        <v>5</v>
      </c>
      <c r="D38554" s="232">
        <v>4.0199999999999996</v>
      </c>
      <c r="E38554" s="232" t="s">
        <v>62842</v>
      </c>
    </row>
    <row r="38555" spans="1:5" ht="22.5" hidden="1">
      <c r="A38555" s="232">
        <v>11274</v>
      </c>
      <c r="B38555" s="233" t="s">
        <v>20743</v>
      </c>
      <c r="C38555" s="232" t="s">
        <v>5</v>
      </c>
      <c r="D38555" s="232">
        <v>3.07</v>
      </c>
      <c r="E38555" s="232" t="s">
        <v>62842</v>
      </c>
    </row>
    <row r="38556" spans="1:5" hidden="1">
      <c r="A38556" s="232">
        <v>45208</v>
      </c>
      <c r="B38556" s="233" t="s">
        <v>65340</v>
      </c>
      <c r="C38556" s="232" t="s">
        <v>5</v>
      </c>
      <c r="D38556" s="232">
        <v>254.78</v>
      </c>
      <c r="E38556" s="232" t="s">
        <v>62842</v>
      </c>
    </row>
    <row r="38557" spans="1:5" hidden="1">
      <c r="A38557" s="232">
        <v>45250</v>
      </c>
      <c r="B38557" s="233" t="s">
        <v>62241</v>
      </c>
      <c r="C38557" s="232" t="s">
        <v>5</v>
      </c>
      <c r="E38557" s="232" t="s">
        <v>62842</v>
      </c>
    </row>
    <row r="38558" spans="1:5" hidden="1">
      <c r="A38558" s="232">
        <v>38470</v>
      </c>
      <c r="B38558" s="233" t="s">
        <v>22162</v>
      </c>
      <c r="C38558" s="232" t="s">
        <v>5</v>
      </c>
      <c r="E38558" s="232" t="s">
        <v>62842</v>
      </c>
    </row>
    <row r="38559" spans="1:5" hidden="1">
      <c r="A38559" s="232">
        <v>38547</v>
      </c>
      <c r="B38559" s="233" t="s">
        <v>22176</v>
      </c>
      <c r="C38559" s="232" t="s">
        <v>5</v>
      </c>
      <c r="E38559" s="232" t="s">
        <v>62842</v>
      </c>
    </row>
    <row r="38560" spans="1:5" hidden="1">
      <c r="A38560" s="232">
        <v>38467</v>
      </c>
      <c r="B38560" s="233" t="s">
        <v>22159</v>
      </c>
      <c r="C38560" s="232" t="s">
        <v>5</v>
      </c>
      <c r="D38560" s="232">
        <v>210.02</v>
      </c>
      <c r="E38560" s="232" t="s">
        <v>62842</v>
      </c>
    </row>
    <row r="38561" spans="1:5" hidden="1">
      <c r="A38561" s="232">
        <v>38468</v>
      </c>
      <c r="B38561" s="233" t="s">
        <v>22160</v>
      </c>
      <c r="C38561" s="232" t="s">
        <v>5</v>
      </c>
      <c r="D38561" s="232">
        <v>262.16000000000003</v>
      </c>
      <c r="E38561" s="232" t="s">
        <v>62842</v>
      </c>
    </row>
    <row r="38562" spans="1:5" hidden="1">
      <c r="A38562" s="232">
        <v>38469</v>
      </c>
      <c r="B38562" s="233" t="s">
        <v>22161</v>
      </c>
      <c r="C38562" s="232" t="s">
        <v>5</v>
      </c>
      <c r="E38562" s="232" t="s">
        <v>62842</v>
      </c>
    </row>
    <row r="38563" spans="1:5" hidden="1">
      <c r="A38563" s="232">
        <v>45197</v>
      </c>
      <c r="B38563" s="233" t="s">
        <v>62222</v>
      </c>
      <c r="C38563" s="232" t="s">
        <v>5</v>
      </c>
      <c r="E38563" s="232" t="s">
        <v>62842</v>
      </c>
    </row>
    <row r="38564" spans="1:5" hidden="1">
      <c r="A38564" s="232">
        <v>38471</v>
      </c>
      <c r="B38564" s="233" t="s">
        <v>22163</v>
      </c>
      <c r="C38564" s="232" t="s">
        <v>5</v>
      </c>
      <c r="E38564" s="232" t="s">
        <v>62842</v>
      </c>
    </row>
    <row r="38565" spans="1:5" hidden="1">
      <c r="A38565" s="232">
        <v>45206</v>
      </c>
      <c r="B38565" s="233" t="s">
        <v>62223</v>
      </c>
      <c r="C38565" s="232" t="s">
        <v>5</v>
      </c>
      <c r="E38565" s="232" t="s">
        <v>62842</v>
      </c>
    </row>
    <row r="38566" spans="1:5" hidden="1">
      <c r="A38566" s="232">
        <v>37370</v>
      </c>
      <c r="B38566" s="233" t="s">
        <v>21737</v>
      </c>
      <c r="C38566" s="232" t="s">
        <v>84</v>
      </c>
      <c r="D38566" s="232">
        <v>4.84</v>
      </c>
      <c r="E38566" s="232" t="s">
        <v>62842</v>
      </c>
    </row>
    <row r="38567" spans="1:5" hidden="1">
      <c r="A38567" s="232">
        <v>40862</v>
      </c>
      <c r="B38567" s="233" t="s">
        <v>22975</v>
      </c>
      <c r="C38567" s="232" t="s">
        <v>71</v>
      </c>
      <c r="D38567" s="232">
        <v>913.23</v>
      </c>
      <c r="E38567" s="232" t="s">
        <v>62842</v>
      </c>
    </row>
    <row r="38568" spans="1:5" ht="22.5" hidden="1">
      <c r="A38568" s="232">
        <v>10658</v>
      </c>
      <c r="B38568" s="233" t="s">
        <v>20618</v>
      </c>
      <c r="C38568" s="232" t="s">
        <v>5</v>
      </c>
      <c r="E38568" s="232" t="s">
        <v>62842</v>
      </c>
    </row>
    <row r="38569" spans="1:5" hidden="1">
      <c r="A38569" s="232">
        <v>253</v>
      </c>
      <c r="B38569" s="233" t="s">
        <v>18913</v>
      </c>
      <c r="C38569" s="232" t="s">
        <v>84</v>
      </c>
      <c r="D38569" s="232">
        <v>34.46</v>
      </c>
      <c r="E38569" s="232" t="s">
        <v>62842</v>
      </c>
    </row>
    <row r="38570" spans="1:5" hidden="1">
      <c r="A38570" s="232">
        <v>40809</v>
      </c>
      <c r="B38570" s="233" t="s">
        <v>22961</v>
      </c>
      <c r="C38570" s="232" t="s">
        <v>71</v>
      </c>
      <c r="D38570" s="232">
        <v>6058.79</v>
      </c>
      <c r="E38570" s="232" t="s">
        <v>62842</v>
      </c>
    </row>
    <row r="38571" spans="1:5" ht="33.75" hidden="1">
      <c r="A38571" s="232">
        <v>42428</v>
      </c>
      <c r="B38571" s="233" t="s">
        <v>23206</v>
      </c>
      <c r="C38571" s="232" t="s">
        <v>5</v>
      </c>
      <c r="E38571" s="232" t="s">
        <v>62842</v>
      </c>
    </row>
    <row r="38572" spans="1:5" hidden="1">
      <c r="A38572" s="232">
        <v>301</v>
      </c>
      <c r="B38572" s="233" t="s">
        <v>18919</v>
      </c>
      <c r="C38572" s="232" t="s">
        <v>5</v>
      </c>
      <c r="D38572" s="232">
        <v>3</v>
      </c>
      <c r="E38572" s="232" t="s">
        <v>62842</v>
      </c>
    </row>
    <row r="38573" spans="1:5" hidden="1">
      <c r="A38573" s="232">
        <v>296</v>
      </c>
      <c r="B38573" s="233" t="s">
        <v>18914</v>
      </c>
      <c r="C38573" s="232" t="s">
        <v>5</v>
      </c>
      <c r="D38573" s="232">
        <v>1.69</v>
      </c>
      <c r="E38573" s="232" t="s">
        <v>62842</v>
      </c>
    </row>
    <row r="38574" spans="1:5" hidden="1">
      <c r="A38574" s="232">
        <v>297</v>
      </c>
      <c r="B38574" s="233" t="s">
        <v>18915</v>
      </c>
      <c r="C38574" s="232" t="s">
        <v>5</v>
      </c>
      <c r="D38574" s="232">
        <v>2.4900000000000002</v>
      </c>
      <c r="E38574" s="232" t="s">
        <v>62842</v>
      </c>
    </row>
    <row r="38575" spans="1:5" hidden="1">
      <c r="A38575" s="232">
        <v>299</v>
      </c>
      <c r="B38575" s="233" t="s">
        <v>18917</v>
      </c>
      <c r="C38575" s="232" t="s">
        <v>5</v>
      </c>
      <c r="D38575" s="232">
        <v>3.52</v>
      </c>
      <c r="E38575" s="232" t="s">
        <v>62842</v>
      </c>
    </row>
    <row r="38576" spans="1:5" hidden="1">
      <c r="A38576" s="232">
        <v>300</v>
      </c>
      <c r="B38576" s="233" t="s">
        <v>18918</v>
      </c>
      <c r="C38576" s="232" t="s">
        <v>5</v>
      </c>
      <c r="D38576" s="232">
        <v>12.18</v>
      </c>
      <c r="E38576" s="232" t="s">
        <v>62842</v>
      </c>
    </row>
    <row r="38577" spans="1:5" hidden="1">
      <c r="A38577" s="232">
        <v>20085</v>
      </c>
      <c r="B38577" s="233" t="s">
        <v>21249</v>
      </c>
      <c r="C38577" s="232" t="s">
        <v>5</v>
      </c>
      <c r="D38577" s="232">
        <v>2.2200000000000002</v>
      </c>
      <c r="E38577" s="232" t="s">
        <v>62842</v>
      </c>
    </row>
    <row r="38578" spans="1:5" hidden="1">
      <c r="A38578" s="232">
        <v>298</v>
      </c>
      <c r="B38578" s="233" t="s">
        <v>18916</v>
      </c>
      <c r="C38578" s="232" t="s">
        <v>5</v>
      </c>
      <c r="D38578" s="232">
        <v>2.7</v>
      </c>
      <c r="E38578" s="232" t="s">
        <v>62842</v>
      </c>
    </row>
    <row r="38579" spans="1:5" hidden="1">
      <c r="A38579" s="232">
        <v>311</v>
      </c>
      <c r="B38579" s="233" t="s">
        <v>18927</v>
      </c>
      <c r="C38579" s="232" t="s">
        <v>5</v>
      </c>
      <c r="D38579" s="232">
        <v>10.039999999999999</v>
      </c>
      <c r="E38579" s="232" t="s">
        <v>62842</v>
      </c>
    </row>
    <row r="38580" spans="1:5" hidden="1">
      <c r="A38580" s="232">
        <v>318</v>
      </c>
      <c r="B38580" s="233" t="s">
        <v>18928</v>
      </c>
      <c r="C38580" s="232" t="s">
        <v>5</v>
      </c>
      <c r="D38580" s="232">
        <v>20.22</v>
      </c>
      <c r="E38580" s="232" t="s">
        <v>62842</v>
      </c>
    </row>
    <row r="38581" spans="1:5" hidden="1">
      <c r="A38581" s="232">
        <v>319</v>
      </c>
      <c r="B38581" s="233" t="s">
        <v>18929</v>
      </c>
      <c r="C38581" s="232" t="s">
        <v>5</v>
      </c>
      <c r="D38581" s="232">
        <v>31.71</v>
      </c>
      <c r="E38581" s="232" t="s">
        <v>62842</v>
      </c>
    </row>
    <row r="38582" spans="1:5" hidden="1">
      <c r="A38582" s="232">
        <v>303</v>
      </c>
      <c r="B38582" s="233" t="s">
        <v>18920</v>
      </c>
      <c r="C38582" s="232" t="s">
        <v>5</v>
      </c>
      <c r="D38582" s="232">
        <v>3.32</v>
      </c>
      <c r="E38582" s="232" t="s">
        <v>62842</v>
      </c>
    </row>
    <row r="38583" spans="1:5" hidden="1">
      <c r="A38583" s="232">
        <v>305</v>
      </c>
      <c r="B38583" s="233" t="s">
        <v>18921</v>
      </c>
      <c r="C38583" s="232" t="s">
        <v>5</v>
      </c>
      <c r="D38583" s="232">
        <v>10.45</v>
      </c>
      <c r="E38583" s="232" t="s">
        <v>62842</v>
      </c>
    </row>
    <row r="38584" spans="1:5" hidden="1">
      <c r="A38584" s="232">
        <v>306</v>
      </c>
      <c r="B38584" s="233" t="s">
        <v>18922</v>
      </c>
      <c r="C38584" s="232" t="s">
        <v>5</v>
      </c>
      <c r="D38584" s="232">
        <v>15.85</v>
      </c>
      <c r="E38584" s="232" t="s">
        <v>62842</v>
      </c>
    </row>
    <row r="38585" spans="1:5" hidden="1">
      <c r="A38585" s="232">
        <v>307</v>
      </c>
      <c r="B38585" s="233" t="s">
        <v>18923</v>
      </c>
      <c r="C38585" s="232" t="s">
        <v>5</v>
      </c>
      <c r="D38585" s="232">
        <v>40.06</v>
      </c>
      <c r="E38585" s="232" t="s">
        <v>62842</v>
      </c>
    </row>
    <row r="38586" spans="1:5" hidden="1">
      <c r="A38586" s="232">
        <v>309</v>
      </c>
      <c r="B38586" s="233" t="s">
        <v>18925</v>
      </c>
      <c r="C38586" s="232" t="s">
        <v>5</v>
      </c>
      <c r="D38586" s="232">
        <v>65.62</v>
      </c>
      <c r="E38586" s="232" t="s">
        <v>62842</v>
      </c>
    </row>
    <row r="38587" spans="1:5" hidden="1">
      <c r="A38587" s="232">
        <v>310</v>
      </c>
      <c r="B38587" s="233" t="s">
        <v>18926</v>
      </c>
      <c r="C38587" s="232" t="s">
        <v>5</v>
      </c>
      <c r="D38587" s="232">
        <v>90.95</v>
      </c>
      <c r="E38587" s="232" t="s">
        <v>62842</v>
      </c>
    </row>
    <row r="38588" spans="1:5" hidden="1">
      <c r="A38588" s="232">
        <v>308</v>
      </c>
      <c r="B38588" s="233" t="s">
        <v>18924</v>
      </c>
      <c r="C38588" s="232" t="s">
        <v>5</v>
      </c>
      <c r="D38588" s="232">
        <v>89.4</v>
      </c>
      <c r="E38588" s="232" t="s">
        <v>62842</v>
      </c>
    </row>
    <row r="38589" spans="1:5" hidden="1">
      <c r="A38589" s="232">
        <v>328</v>
      </c>
      <c r="B38589" s="233" t="s">
        <v>18931</v>
      </c>
      <c r="C38589" s="232" t="s">
        <v>5</v>
      </c>
      <c r="D38589" s="232">
        <v>7.95</v>
      </c>
      <c r="E38589" s="232" t="s">
        <v>62842</v>
      </c>
    </row>
    <row r="38590" spans="1:5" hidden="1">
      <c r="A38590" s="232">
        <v>325</v>
      </c>
      <c r="B38590" s="233" t="s">
        <v>18930</v>
      </c>
      <c r="C38590" s="232" t="s">
        <v>5</v>
      </c>
      <c r="D38590" s="232">
        <v>2.34</v>
      </c>
      <c r="E38590" s="232" t="s">
        <v>62842</v>
      </c>
    </row>
    <row r="38591" spans="1:5" hidden="1">
      <c r="A38591" s="232">
        <v>20326</v>
      </c>
      <c r="B38591" s="233" t="s">
        <v>21321</v>
      </c>
      <c r="C38591" s="232" t="s">
        <v>5</v>
      </c>
      <c r="D38591" s="232">
        <v>4.29</v>
      </c>
      <c r="E38591" s="232" t="s">
        <v>62842</v>
      </c>
    </row>
    <row r="38592" spans="1:5" hidden="1">
      <c r="A38592" s="232">
        <v>329</v>
      </c>
      <c r="B38592" s="233" t="s">
        <v>18932</v>
      </c>
      <c r="C38592" s="232" t="s">
        <v>5</v>
      </c>
      <c r="D38592" s="232">
        <v>6.65</v>
      </c>
      <c r="E38592" s="232" t="s">
        <v>62842</v>
      </c>
    </row>
    <row r="38593" spans="1:5" ht="22.5" hidden="1">
      <c r="A38593" s="232">
        <v>39642</v>
      </c>
      <c r="B38593" s="233" t="s">
        <v>22673</v>
      </c>
      <c r="C38593" s="232" t="s">
        <v>5</v>
      </c>
      <c r="D38593" s="232">
        <v>2.94</v>
      </c>
      <c r="E38593" s="232" t="s">
        <v>62842</v>
      </c>
    </row>
    <row r="38594" spans="1:5" ht="22.5" hidden="1">
      <c r="A38594" s="232">
        <v>39641</v>
      </c>
      <c r="B38594" s="233" t="s">
        <v>22672</v>
      </c>
      <c r="C38594" s="232" t="s">
        <v>5</v>
      </c>
      <c r="D38594" s="232">
        <v>2.58</v>
      </c>
      <c r="E38594" s="232" t="s">
        <v>62842</v>
      </c>
    </row>
    <row r="38595" spans="1:5" ht="22.5" hidden="1">
      <c r="A38595" s="232">
        <v>39643</v>
      </c>
      <c r="B38595" s="233" t="s">
        <v>22674</v>
      </c>
      <c r="C38595" s="232" t="s">
        <v>5</v>
      </c>
      <c r="D38595" s="232">
        <v>3.46</v>
      </c>
      <c r="E38595" s="232" t="s">
        <v>62842</v>
      </c>
    </row>
    <row r="38596" spans="1:5" ht="22.5" hidden="1">
      <c r="A38596" s="232">
        <v>39644</v>
      </c>
      <c r="B38596" s="233" t="s">
        <v>22675</v>
      </c>
      <c r="C38596" s="232" t="s">
        <v>5</v>
      </c>
      <c r="D38596" s="232">
        <v>5.36</v>
      </c>
      <c r="E38596" s="232" t="s">
        <v>62842</v>
      </c>
    </row>
    <row r="38597" spans="1:5" ht="22.5" hidden="1">
      <c r="A38597" s="232">
        <v>39645</v>
      </c>
      <c r="B38597" s="233" t="s">
        <v>22676</v>
      </c>
      <c r="C38597" s="232" t="s">
        <v>5</v>
      </c>
      <c r="D38597" s="232">
        <v>5.88</v>
      </c>
      <c r="E38597" s="232" t="s">
        <v>62842</v>
      </c>
    </row>
    <row r="38598" spans="1:5" hidden="1">
      <c r="A38598" s="232">
        <v>41610</v>
      </c>
      <c r="B38598" s="233" t="s">
        <v>23125</v>
      </c>
      <c r="C38598" s="232" t="s">
        <v>5</v>
      </c>
      <c r="D38598" s="232">
        <v>889.02</v>
      </c>
      <c r="E38598" s="232" t="s">
        <v>62842</v>
      </c>
    </row>
    <row r="38599" spans="1:5" hidden="1">
      <c r="A38599" s="232">
        <v>41611</v>
      </c>
      <c r="B38599" s="233" t="s">
        <v>23126</v>
      </c>
      <c r="C38599" s="232" t="s">
        <v>5</v>
      </c>
      <c r="D38599" s="232">
        <v>1401.27</v>
      </c>
      <c r="E38599" s="232" t="s">
        <v>62842</v>
      </c>
    </row>
    <row r="38600" spans="1:5" hidden="1">
      <c r="A38600" s="232">
        <v>41612</v>
      </c>
      <c r="B38600" s="233" t="s">
        <v>23127</v>
      </c>
      <c r="C38600" s="232" t="s">
        <v>5</v>
      </c>
      <c r="D38600" s="232">
        <v>1967.59</v>
      </c>
      <c r="E38600" s="232" t="s">
        <v>62842</v>
      </c>
    </row>
    <row r="38601" spans="1:5" ht="22.5" hidden="1">
      <c r="A38601" s="232">
        <v>41637</v>
      </c>
      <c r="B38601" s="233" t="s">
        <v>23143</v>
      </c>
      <c r="C38601" s="232" t="s">
        <v>5</v>
      </c>
      <c r="D38601" s="232">
        <v>183.93</v>
      </c>
      <c r="E38601" s="232" t="s">
        <v>62842</v>
      </c>
    </row>
    <row r="38602" spans="1:5" ht="22.5" hidden="1">
      <c r="A38602" s="232">
        <v>41638</v>
      </c>
      <c r="B38602" s="233" t="s">
        <v>23144</v>
      </c>
      <c r="C38602" s="232" t="s">
        <v>5</v>
      </c>
      <c r="D38602" s="232">
        <v>239.59</v>
      </c>
      <c r="E38602" s="232" t="s">
        <v>62842</v>
      </c>
    </row>
    <row r="38603" spans="1:5" ht="22.5" hidden="1">
      <c r="A38603" s="232">
        <v>41639</v>
      </c>
      <c r="B38603" s="233" t="s">
        <v>23145</v>
      </c>
      <c r="C38603" s="232" t="s">
        <v>5</v>
      </c>
      <c r="D38603" s="232">
        <v>579.63</v>
      </c>
      <c r="E38603" s="232" t="s">
        <v>62842</v>
      </c>
    </row>
    <row r="38604" spans="1:5" hidden="1">
      <c r="A38604" s="232">
        <v>11789</v>
      </c>
      <c r="B38604" s="233" t="s">
        <v>20884</v>
      </c>
      <c r="C38604" s="232" t="s">
        <v>5</v>
      </c>
      <c r="D38604" s="232">
        <v>1.51</v>
      </c>
      <c r="E38604" s="232" t="s">
        <v>62842</v>
      </c>
    </row>
    <row r="38605" spans="1:5" ht="22.5" hidden="1">
      <c r="A38605" s="232">
        <v>20975</v>
      </c>
      <c r="B38605" s="233" t="s">
        <v>21334</v>
      </c>
      <c r="C38605" s="232" t="s">
        <v>5</v>
      </c>
      <c r="D38605" s="232">
        <v>14.97</v>
      </c>
      <c r="E38605" s="232" t="s">
        <v>62842</v>
      </c>
    </row>
    <row r="38606" spans="1:5" ht="22.5" hidden="1">
      <c r="A38606" s="232">
        <v>20976</v>
      </c>
      <c r="B38606" s="233" t="s">
        <v>21335</v>
      </c>
      <c r="C38606" s="232" t="s">
        <v>5</v>
      </c>
      <c r="D38606" s="232">
        <v>22.63</v>
      </c>
      <c r="E38606" s="232" t="s">
        <v>62842</v>
      </c>
    </row>
    <row r="38607" spans="1:5" hidden="1">
      <c r="A38607" s="232">
        <v>6138</v>
      </c>
      <c r="B38607" s="233" t="s">
        <v>20200</v>
      </c>
      <c r="C38607" s="232" t="s">
        <v>5</v>
      </c>
      <c r="D38607" s="232">
        <v>15.64</v>
      </c>
      <c r="E38607" s="232" t="s">
        <v>62842</v>
      </c>
    </row>
    <row r="38608" spans="1:5" hidden="1">
      <c r="A38608" s="232">
        <v>40340</v>
      </c>
      <c r="B38608" s="233" t="s">
        <v>22832</v>
      </c>
      <c r="C38608" s="232" t="s">
        <v>5</v>
      </c>
      <c r="D38608" s="232">
        <v>22.07</v>
      </c>
      <c r="E38608" s="232" t="s">
        <v>62842</v>
      </c>
    </row>
    <row r="38609" spans="1:5" hidden="1">
      <c r="A38609" s="232">
        <v>40341</v>
      </c>
      <c r="B38609" s="233" t="s">
        <v>22833</v>
      </c>
      <c r="C38609" s="232" t="s">
        <v>5</v>
      </c>
      <c r="D38609" s="232">
        <v>26.34</v>
      </c>
      <c r="E38609" s="232" t="s">
        <v>62842</v>
      </c>
    </row>
    <row r="38610" spans="1:5" hidden="1">
      <c r="A38610" s="232">
        <v>40342</v>
      </c>
      <c r="B38610" s="233" t="s">
        <v>22834</v>
      </c>
      <c r="C38610" s="232" t="s">
        <v>5</v>
      </c>
      <c r="D38610" s="232">
        <v>31.41</v>
      </c>
      <c r="E38610" s="232" t="s">
        <v>62842</v>
      </c>
    </row>
    <row r="38611" spans="1:5" hidden="1">
      <c r="A38611" s="232">
        <v>40343</v>
      </c>
      <c r="B38611" s="233" t="s">
        <v>22835</v>
      </c>
      <c r="C38611" s="232" t="s">
        <v>5</v>
      </c>
      <c r="D38611" s="232">
        <v>37.26</v>
      </c>
      <c r="E38611" s="232" t="s">
        <v>62842</v>
      </c>
    </row>
    <row r="38612" spans="1:5" hidden="1">
      <c r="A38612" s="232">
        <v>40344</v>
      </c>
      <c r="B38612" s="233" t="s">
        <v>22836</v>
      </c>
      <c r="C38612" s="232" t="s">
        <v>5</v>
      </c>
      <c r="D38612" s="232">
        <v>50.79</v>
      </c>
      <c r="E38612" s="232" t="s">
        <v>62842</v>
      </c>
    </row>
    <row r="38613" spans="1:5" hidden="1">
      <c r="A38613" s="232">
        <v>40345</v>
      </c>
      <c r="B38613" s="233" t="s">
        <v>22837</v>
      </c>
      <c r="C38613" s="232" t="s">
        <v>5</v>
      </c>
      <c r="D38613" s="232">
        <v>62.58</v>
      </c>
      <c r="E38613" s="232" t="s">
        <v>62842</v>
      </c>
    </row>
    <row r="38614" spans="1:5" hidden="1">
      <c r="A38614" s="232">
        <v>40346</v>
      </c>
      <c r="B38614" s="233" t="s">
        <v>22838</v>
      </c>
      <c r="C38614" s="232" t="s">
        <v>5</v>
      </c>
      <c r="D38614" s="232">
        <v>72.599999999999994</v>
      </c>
      <c r="E38614" s="232" t="s">
        <v>62842</v>
      </c>
    </row>
    <row r="38615" spans="1:5" ht="22.5" hidden="1">
      <c r="A38615" s="232">
        <v>40347</v>
      </c>
      <c r="B38615" s="233" t="s">
        <v>22839</v>
      </c>
      <c r="C38615" s="232" t="s">
        <v>5</v>
      </c>
      <c r="D38615" s="232">
        <v>91.21</v>
      </c>
      <c r="E38615" s="232" t="s">
        <v>62842</v>
      </c>
    </row>
    <row r="38616" spans="1:5" ht="22.5" hidden="1">
      <c r="A38616" s="232">
        <v>43424</v>
      </c>
      <c r="B38616" s="233" t="s">
        <v>23293</v>
      </c>
      <c r="C38616" s="232" t="s">
        <v>5</v>
      </c>
      <c r="D38616" s="232">
        <v>744.85</v>
      </c>
      <c r="E38616" s="232" t="s">
        <v>62842</v>
      </c>
    </row>
    <row r="38617" spans="1:5" ht="22.5" hidden="1">
      <c r="A38617" s="232">
        <v>43426</v>
      </c>
      <c r="B38617" s="233" t="s">
        <v>23295</v>
      </c>
      <c r="C38617" s="232" t="s">
        <v>5</v>
      </c>
      <c r="D38617" s="232">
        <v>2569</v>
      </c>
      <c r="E38617" s="232" t="s">
        <v>62842</v>
      </c>
    </row>
    <row r="38618" spans="1:5" ht="22.5" hidden="1">
      <c r="A38618" s="232">
        <v>12565</v>
      </c>
      <c r="B38618" s="233" t="s">
        <v>21038</v>
      </c>
      <c r="C38618" s="232" t="s">
        <v>5</v>
      </c>
      <c r="D38618" s="232">
        <v>900.91</v>
      </c>
      <c r="E38618" s="232" t="s">
        <v>62842</v>
      </c>
    </row>
    <row r="38619" spans="1:5" ht="22.5" hidden="1">
      <c r="A38619" s="232">
        <v>12567</v>
      </c>
      <c r="B38619" s="233" t="s">
        <v>21039</v>
      </c>
      <c r="C38619" s="232" t="s">
        <v>5</v>
      </c>
      <c r="D38619" s="232">
        <v>1210.08</v>
      </c>
      <c r="E38619" s="232" t="s">
        <v>62842</v>
      </c>
    </row>
    <row r="38620" spans="1:5" ht="22.5" hidden="1">
      <c r="A38620" s="232">
        <v>12568</v>
      </c>
      <c r="B38620" s="233" t="s">
        <v>21040</v>
      </c>
      <c r="C38620" s="232" t="s">
        <v>5</v>
      </c>
      <c r="D38620" s="232">
        <v>1694.11</v>
      </c>
      <c r="E38620" s="232" t="s">
        <v>62842</v>
      </c>
    </row>
    <row r="38621" spans="1:5" ht="22.5" hidden="1">
      <c r="A38621" s="232">
        <v>43441</v>
      </c>
      <c r="B38621" s="233" t="s">
        <v>23310</v>
      </c>
      <c r="C38621" s="232" t="s">
        <v>5</v>
      </c>
      <c r="D38621" s="232">
        <v>217.81</v>
      </c>
      <c r="E38621" s="232" t="s">
        <v>62842</v>
      </c>
    </row>
    <row r="38622" spans="1:5" ht="22.5" hidden="1">
      <c r="A38622" s="232">
        <v>43423</v>
      </c>
      <c r="B38622" s="233" t="s">
        <v>23292</v>
      </c>
      <c r="C38622" s="232" t="s">
        <v>5</v>
      </c>
      <c r="D38622" s="232">
        <v>101.64</v>
      </c>
      <c r="E38622" s="232" t="s">
        <v>62842</v>
      </c>
    </row>
    <row r="38623" spans="1:5" ht="22.5" hidden="1">
      <c r="A38623" s="232">
        <v>12532</v>
      </c>
      <c r="B38623" s="233" t="s">
        <v>21033</v>
      </c>
      <c r="C38623" s="232" t="s">
        <v>5</v>
      </c>
      <c r="D38623" s="232">
        <v>156.76</v>
      </c>
      <c r="E38623" s="232" t="s">
        <v>62842</v>
      </c>
    </row>
    <row r="38624" spans="1:5" ht="33.75" hidden="1">
      <c r="A38624" s="232">
        <v>43444</v>
      </c>
      <c r="B38624" s="233" t="s">
        <v>23313</v>
      </c>
      <c r="C38624" s="232" t="s">
        <v>5</v>
      </c>
      <c r="D38624" s="232">
        <v>526.38</v>
      </c>
      <c r="E38624" s="232" t="s">
        <v>62842</v>
      </c>
    </row>
    <row r="38625" spans="1:5" ht="33.75" hidden="1">
      <c r="A38625" s="232">
        <v>12551</v>
      </c>
      <c r="B38625" s="233" t="s">
        <v>21036</v>
      </c>
      <c r="C38625" s="232" t="s">
        <v>5</v>
      </c>
      <c r="D38625" s="232">
        <v>375.56</v>
      </c>
      <c r="E38625" s="232" t="s">
        <v>62842</v>
      </c>
    </row>
    <row r="38626" spans="1:5" ht="33.75" hidden="1">
      <c r="A38626" s="232">
        <v>43442</v>
      </c>
      <c r="B38626" s="233" t="s">
        <v>23311</v>
      </c>
      <c r="C38626" s="232" t="s">
        <v>5</v>
      </c>
      <c r="D38626" s="232">
        <v>290.42</v>
      </c>
      <c r="E38626" s="232" t="s">
        <v>62842</v>
      </c>
    </row>
    <row r="38627" spans="1:5" ht="33.75" hidden="1">
      <c r="A38627" s="232">
        <v>43443</v>
      </c>
      <c r="B38627" s="233" t="s">
        <v>23312</v>
      </c>
      <c r="C38627" s="232" t="s">
        <v>5</v>
      </c>
      <c r="D38627" s="232">
        <v>381.17</v>
      </c>
      <c r="E38627" s="232" t="s">
        <v>62842</v>
      </c>
    </row>
    <row r="38628" spans="1:5" ht="33.75" hidden="1">
      <c r="A38628" s="232">
        <v>12544</v>
      </c>
      <c r="B38628" s="233" t="s">
        <v>21034</v>
      </c>
      <c r="C38628" s="232" t="s">
        <v>5</v>
      </c>
      <c r="D38628" s="232">
        <v>205.71</v>
      </c>
      <c r="E38628" s="232" t="s">
        <v>62842</v>
      </c>
    </row>
    <row r="38629" spans="1:5" ht="33.75" hidden="1">
      <c r="A38629" s="232">
        <v>12547</v>
      </c>
      <c r="B38629" s="233" t="s">
        <v>21035</v>
      </c>
      <c r="C38629" s="232" t="s">
        <v>5</v>
      </c>
      <c r="D38629" s="232">
        <v>276.67</v>
      </c>
      <c r="E38629" s="232" t="s">
        <v>62842</v>
      </c>
    </row>
    <row r="38630" spans="1:5" ht="33.75" hidden="1">
      <c r="A38630" s="232">
        <v>43445</v>
      </c>
      <c r="B38630" s="233" t="s">
        <v>23314</v>
      </c>
      <c r="C38630" s="232" t="s">
        <v>5</v>
      </c>
      <c r="D38630" s="232">
        <v>726.05</v>
      </c>
      <c r="E38630" s="232" t="s">
        <v>62842</v>
      </c>
    </row>
    <row r="38631" spans="1:5" ht="33.75" hidden="1">
      <c r="A38631" s="232">
        <v>12563</v>
      </c>
      <c r="B38631" s="233" t="s">
        <v>21037</v>
      </c>
      <c r="C38631" s="232" t="s">
        <v>5</v>
      </c>
      <c r="D38631" s="232">
        <v>519.46</v>
      </c>
      <c r="E38631" s="232" t="s">
        <v>62842</v>
      </c>
    </row>
    <row r="38632" spans="1:5" ht="22.5" hidden="1">
      <c r="A38632" s="232">
        <v>43425</v>
      </c>
      <c r="B38632" s="233" t="s">
        <v>23294</v>
      </c>
      <c r="C38632" s="232" t="s">
        <v>5</v>
      </c>
      <c r="D38632" s="232">
        <v>326.72000000000003</v>
      </c>
      <c r="E38632" s="232" t="s">
        <v>62842</v>
      </c>
    </row>
    <row r="38633" spans="1:5" ht="22.5" hidden="1">
      <c r="A38633" s="232">
        <v>43446</v>
      </c>
      <c r="B38633" s="233" t="s">
        <v>23315</v>
      </c>
      <c r="C38633" s="232" t="s">
        <v>5</v>
      </c>
      <c r="D38633" s="232">
        <v>689.74</v>
      </c>
      <c r="E38633" s="232" t="s">
        <v>62842</v>
      </c>
    </row>
    <row r="38634" spans="1:5" ht="22.5" hidden="1">
      <c r="A38634" s="232">
        <v>43447</v>
      </c>
      <c r="B38634" s="233" t="s">
        <v>23316</v>
      </c>
      <c r="C38634" s="232" t="s">
        <v>5</v>
      </c>
      <c r="D38634" s="232">
        <v>847.05</v>
      </c>
      <c r="E38634" s="232" t="s">
        <v>62842</v>
      </c>
    </row>
    <row r="38635" spans="1:5" ht="22.5" hidden="1">
      <c r="A38635" s="232">
        <v>43448</v>
      </c>
      <c r="B38635" s="233" t="s">
        <v>23317</v>
      </c>
      <c r="C38635" s="232" t="s">
        <v>5</v>
      </c>
      <c r="D38635" s="232">
        <v>1185.8800000000001</v>
      </c>
      <c r="E38635" s="232" t="s">
        <v>62842</v>
      </c>
    </row>
    <row r="38636" spans="1:5" ht="22.5" hidden="1">
      <c r="A38636" s="232">
        <v>13761</v>
      </c>
      <c r="B38636" s="233" t="s">
        <v>21174</v>
      </c>
      <c r="C38636" s="232" t="s">
        <v>5</v>
      </c>
      <c r="D38636" s="232">
        <v>5292.91</v>
      </c>
      <c r="E38636" s="232" t="s">
        <v>62842</v>
      </c>
    </row>
    <row r="38637" spans="1:5" ht="22.5" hidden="1">
      <c r="A38637" s="232">
        <v>4814</v>
      </c>
      <c r="B38637" s="233" t="s">
        <v>20078</v>
      </c>
      <c r="C38637" s="232" t="s">
        <v>5</v>
      </c>
      <c r="D38637" s="232">
        <v>43.11</v>
      </c>
      <c r="E38637" s="232" t="s">
        <v>62842</v>
      </c>
    </row>
    <row r="38638" spans="1:5" hidden="1">
      <c r="A38638" s="232">
        <v>44473</v>
      </c>
      <c r="B38638" s="233" t="s">
        <v>62424</v>
      </c>
      <c r="C38638" s="232" t="s">
        <v>5</v>
      </c>
      <c r="E38638" s="232" t="s">
        <v>62842</v>
      </c>
    </row>
    <row r="38639" spans="1:5" hidden="1">
      <c r="A38639" s="232">
        <v>6122</v>
      </c>
      <c r="B38639" s="233" t="s">
        <v>20197</v>
      </c>
      <c r="C38639" s="232" t="s">
        <v>84</v>
      </c>
      <c r="D38639" s="232">
        <v>35.06</v>
      </c>
      <c r="E38639" s="232" t="s">
        <v>62842</v>
      </c>
    </row>
    <row r="38640" spans="1:5" hidden="1">
      <c r="A38640" s="232">
        <v>40810</v>
      </c>
      <c r="B38640" s="233" t="s">
        <v>22962</v>
      </c>
      <c r="C38640" s="232" t="s">
        <v>71</v>
      </c>
      <c r="D38640" s="232">
        <v>6166.28</v>
      </c>
      <c r="E38640" s="232" t="s">
        <v>62842</v>
      </c>
    </row>
    <row r="38641" spans="1:5" ht="22.5" hidden="1">
      <c r="A38641" s="232">
        <v>21100</v>
      </c>
      <c r="B38641" s="233" t="s">
        <v>21379</v>
      </c>
      <c r="C38641" s="232" t="s">
        <v>5</v>
      </c>
      <c r="E38641" s="232" t="s">
        <v>62842</v>
      </c>
    </row>
    <row r="38642" spans="1:5" ht="22.5" hidden="1">
      <c r="A38642" s="232">
        <v>11811</v>
      </c>
      <c r="B38642" s="233" t="s">
        <v>20887</v>
      </c>
      <c r="C38642" s="232" t="s">
        <v>5</v>
      </c>
      <c r="E38642" s="232" t="s">
        <v>62842</v>
      </c>
    </row>
    <row r="38643" spans="1:5" ht="22.5" hidden="1">
      <c r="A38643" s="232">
        <v>11816</v>
      </c>
      <c r="B38643" s="233" t="s">
        <v>20889</v>
      </c>
      <c r="C38643" s="232" t="s">
        <v>5</v>
      </c>
      <c r="E38643" s="232" t="s">
        <v>62842</v>
      </c>
    </row>
    <row r="38644" spans="1:5" ht="22.5" hidden="1">
      <c r="A38644" s="232">
        <v>11814</v>
      </c>
      <c r="B38644" s="233" t="s">
        <v>20888</v>
      </c>
      <c r="C38644" s="232" t="s">
        <v>5</v>
      </c>
      <c r="E38644" s="232" t="s">
        <v>62842</v>
      </c>
    </row>
    <row r="38645" spans="1:5" ht="33.75" hidden="1">
      <c r="A38645" s="232">
        <v>14186</v>
      </c>
      <c r="B38645" s="233" t="s">
        <v>21210</v>
      </c>
      <c r="C38645" s="232" t="s">
        <v>5</v>
      </c>
      <c r="E38645" s="232" t="s">
        <v>62842</v>
      </c>
    </row>
    <row r="38646" spans="1:5" ht="22.5" hidden="1">
      <c r="A38646" s="232">
        <v>14185</v>
      </c>
      <c r="B38646" s="233" t="s">
        <v>21209</v>
      </c>
      <c r="C38646" s="232" t="s">
        <v>5</v>
      </c>
      <c r="E38646" s="232" t="s">
        <v>62842</v>
      </c>
    </row>
    <row r="38647" spans="1:5" hidden="1">
      <c r="A38647" s="232">
        <v>44498</v>
      </c>
      <c r="B38647" s="233" t="s">
        <v>62425</v>
      </c>
      <c r="C38647" s="232" t="s">
        <v>5</v>
      </c>
      <c r="E38647" s="232" t="s">
        <v>62842</v>
      </c>
    </row>
    <row r="38648" spans="1:5" ht="22.5" hidden="1">
      <c r="A38648" s="232">
        <v>34469</v>
      </c>
      <c r="B38648" s="233" t="s">
        <v>21458</v>
      </c>
      <c r="C38648" s="232" t="s">
        <v>5</v>
      </c>
      <c r="E38648" s="232" t="s">
        <v>62842</v>
      </c>
    </row>
    <row r="38649" spans="1:5" ht="22.5" hidden="1">
      <c r="A38649" s="232">
        <v>34476</v>
      </c>
      <c r="B38649" s="233" t="s">
        <v>21461</v>
      </c>
      <c r="C38649" s="232" t="s">
        <v>5</v>
      </c>
      <c r="E38649" s="232" t="s">
        <v>62842</v>
      </c>
    </row>
    <row r="38650" spans="1:5" ht="22.5" hidden="1">
      <c r="A38650" s="232">
        <v>34477</v>
      </c>
      <c r="B38650" s="233" t="s">
        <v>21462</v>
      </c>
      <c r="C38650" s="232" t="s">
        <v>5</v>
      </c>
      <c r="E38650" s="232" t="s">
        <v>62842</v>
      </c>
    </row>
    <row r="38651" spans="1:5" ht="22.5" hidden="1">
      <c r="A38651" s="232">
        <v>34482</v>
      </c>
      <c r="B38651" s="233" t="s">
        <v>21466</v>
      </c>
      <c r="C38651" s="232" t="s">
        <v>5</v>
      </c>
      <c r="E38651" s="232" t="s">
        <v>62842</v>
      </c>
    </row>
    <row r="38652" spans="1:5" ht="33.75" hidden="1">
      <c r="A38652" s="232">
        <v>34472</v>
      </c>
      <c r="B38652" s="233" t="s">
        <v>21459</v>
      </c>
      <c r="C38652" s="232" t="s">
        <v>5</v>
      </c>
      <c r="E38652" s="232" t="s">
        <v>62842</v>
      </c>
    </row>
    <row r="38653" spans="1:5" ht="22.5" hidden="1">
      <c r="A38653" s="232">
        <v>42425</v>
      </c>
      <c r="B38653" s="233" t="s">
        <v>23205</v>
      </c>
      <c r="C38653" s="232" t="s">
        <v>5</v>
      </c>
      <c r="D38653" s="232">
        <v>2710.62</v>
      </c>
      <c r="E38653" s="232" t="s">
        <v>62842</v>
      </c>
    </row>
    <row r="38654" spans="1:5" ht="22.5" hidden="1">
      <c r="A38654" s="232">
        <v>42422</v>
      </c>
      <c r="B38654" s="233" t="s">
        <v>23203</v>
      </c>
      <c r="C38654" s="232" t="s">
        <v>5</v>
      </c>
      <c r="D38654" s="232">
        <v>4024</v>
      </c>
      <c r="E38654" s="232" t="s">
        <v>62842</v>
      </c>
    </row>
    <row r="38655" spans="1:5" ht="22.5" hidden="1">
      <c r="A38655" s="232">
        <v>43184</v>
      </c>
      <c r="B38655" s="233" t="s">
        <v>23274</v>
      </c>
      <c r="C38655" s="232" t="s">
        <v>5</v>
      </c>
      <c r="D38655" s="232">
        <v>5561.55</v>
      </c>
      <c r="E38655" s="232" t="s">
        <v>62842</v>
      </c>
    </row>
    <row r="38656" spans="1:5" ht="22.5" hidden="1">
      <c r="A38656" s="232">
        <v>42424</v>
      </c>
      <c r="B38656" s="233" t="s">
        <v>23204</v>
      </c>
      <c r="C38656" s="232" t="s">
        <v>5</v>
      </c>
      <c r="D38656" s="232">
        <v>2420.8200000000002</v>
      </c>
      <c r="E38656" s="232" t="s">
        <v>62842</v>
      </c>
    </row>
    <row r="38657" spans="1:5" ht="22.5" hidden="1">
      <c r="A38657" s="232">
        <v>42416</v>
      </c>
      <c r="B38657" s="233" t="s">
        <v>23198</v>
      </c>
      <c r="C38657" s="232" t="s">
        <v>5</v>
      </c>
      <c r="D38657" s="232">
        <v>10435.86</v>
      </c>
      <c r="E38657" s="232" t="s">
        <v>62842</v>
      </c>
    </row>
    <row r="38658" spans="1:5" ht="22.5" hidden="1">
      <c r="A38658" s="232">
        <v>42417</v>
      </c>
      <c r="B38658" s="233" t="s">
        <v>23199</v>
      </c>
      <c r="C38658" s="232" t="s">
        <v>5</v>
      </c>
      <c r="D38658" s="232">
        <v>11699.45</v>
      </c>
      <c r="E38658" s="232" t="s">
        <v>62842</v>
      </c>
    </row>
    <row r="38659" spans="1:5" ht="22.5" hidden="1">
      <c r="A38659" s="232">
        <v>42419</v>
      </c>
      <c r="B38659" s="233" t="s">
        <v>23200</v>
      </c>
      <c r="C38659" s="232" t="s">
        <v>5</v>
      </c>
      <c r="D38659" s="232">
        <v>13217.9</v>
      </c>
      <c r="E38659" s="232" t="s">
        <v>62842</v>
      </c>
    </row>
    <row r="38660" spans="1:5" ht="22.5" hidden="1">
      <c r="A38660" s="232">
        <v>42420</v>
      </c>
      <c r="B38660" s="233" t="s">
        <v>23201</v>
      </c>
      <c r="C38660" s="232" t="s">
        <v>5</v>
      </c>
      <c r="D38660" s="232">
        <v>18167.02</v>
      </c>
      <c r="E38660" s="232" t="s">
        <v>62842</v>
      </c>
    </row>
    <row r="38661" spans="1:5" ht="33.75" hidden="1">
      <c r="A38661" s="232">
        <v>42421</v>
      </c>
      <c r="B38661" s="233" t="s">
        <v>23202</v>
      </c>
      <c r="C38661" s="232" t="s">
        <v>5</v>
      </c>
      <c r="D38661" s="232">
        <v>22041.26</v>
      </c>
      <c r="E38661" s="232" t="s">
        <v>62842</v>
      </c>
    </row>
    <row r="38662" spans="1:5" ht="22.5" hidden="1">
      <c r="A38662" s="232">
        <v>39556</v>
      </c>
      <c r="B38662" s="233" t="s">
        <v>22611</v>
      </c>
      <c r="C38662" s="232" t="s">
        <v>5</v>
      </c>
      <c r="D38662" s="232">
        <v>7654.44</v>
      </c>
      <c r="E38662" s="232" t="s">
        <v>62842</v>
      </c>
    </row>
    <row r="38663" spans="1:5" ht="22.5" hidden="1">
      <c r="A38663" s="232">
        <v>39557</v>
      </c>
      <c r="B38663" s="233" t="s">
        <v>22612</v>
      </c>
      <c r="C38663" s="232" t="s">
        <v>5</v>
      </c>
      <c r="D38663" s="232">
        <v>8242.16</v>
      </c>
      <c r="E38663" s="232" t="s">
        <v>62842</v>
      </c>
    </row>
    <row r="38664" spans="1:5" ht="22.5" hidden="1">
      <c r="A38664" s="232">
        <v>39559</v>
      </c>
      <c r="B38664" s="233" t="s">
        <v>22613</v>
      </c>
      <c r="C38664" s="232" t="s">
        <v>5</v>
      </c>
      <c r="D38664" s="232">
        <v>12180.32</v>
      </c>
      <c r="E38664" s="232" t="s">
        <v>62842</v>
      </c>
    </row>
    <row r="38665" spans="1:5" ht="22.5" hidden="1">
      <c r="A38665" s="232">
        <v>39560</v>
      </c>
      <c r="B38665" s="233" t="s">
        <v>22614</v>
      </c>
      <c r="C38665" s="232" t="s">
        <v>5</v>
      </c>
      <c r="D38665" s="232">
        <v>14091.45</v>
      </c>
      <c r="E38665" s="232" t="s">
        <v>62842</v>
      </c>
    </row>
    <row r="38666" spans="1:5" ht="22.5" hidden="1">
      <c r="A38666" s="232">
        <v>39561</v>
      </c>
      <c r="B38666" s="233" t="s">
        <v>22615</v>
      </c>
      <c r="C38666" s="232" t="s">
        <v>5</v>
      </c>
      <c r="D38666" s="232">
        <v>14741.45</v>
      </c>
      <c r="E38666" s="232" t="s">
        <v>62842</v>
      </c>
    </row>
    <row r="38667" spans="1:5" ht="22.5" hidden="1">
      <c r="A38667" s="232">
        <v>43195</v>
      </c>
      <c r="B38667" s="233" t="s">
        <v>23284</v>
      </c>
      <c r="C38667" s="232" t="s">
        <v>5</v>
      </c>
      <c r="D38667" s="232">
        <v>6396.87</v>
      </c>
      <c r="E38667" s="232" t="s">
        <v>62842</v>
      </c>
    </row>
    <row r="38668" spans="1:5" ht="22.5" hidden="1">
      <c r="A38668" s="232">
        <v>43196</v>
      </c>
      <c r="B38668" s="233" t="s">
        <v>23285</v>
      </c>
      <c r="C38668" s="232" t="s">
        <v>5</v>
      </c>
      <c r="D38668" s="232">
        <v>7928</v>
      </c>
      <c r="E38668" s="232" t="s">
        <v>62842</v>
      </c>
    </row>
    <row r="38669" spans="1:5" ht="22.5" hidden="1">
      <c r="A38669" s="232">
        <v>43198</v>
      </c>
      <c r="B38669" s="233" t="s">
        <v>23286</v>
      </c>
      <c r="C38669" s="232" t="s">
        <v>5</v>
      </c>
      <c r="D38669" s="232">
        <v>11780.81</v>
      </c>
      <c r="E38669" s="232" t="s">
        <v>62842</v>
      </c>
    </row>
    <row r="38670" spans="1:5" ht="22.5" hidden="1">
      <c r="A38670" s="232">
        <v>43199</v>
      </c>
      <c r="B38670" s="233" t="s">
        <v>23287</v>
      </c>
      <c r="C38670" s="232" t="s">
        <v>5</v>
      </c>
      <c r="D38670" s="232">
        <v>12212.5</v>
      </c>
      <c r="E38670" s="232" t="s">
        <v>62842</v>
      </c>
    </row>
    <row r="38671" spans="1:5" ht="22.5" hidden="1">
      <c r="A38671" s="232">
        <v>43200</v>
      </c>
      <c r="B38671" s="233" t="s">
        <v>23288</v>
      </c>
      <c r="C38671" s="232" t="s">
        <v>5</v>
      </c>
      <c r="D38671" s="232">
        <v>14014.74</v>
      </c>
      <c r="E38671" s="232" t="s">
        <v>62842</v>
      </c>
    </row>
    <row r="38672" spans="1:5" ht="22.5" hidden="1">
      <c r="A38672" s="232">
        <v>43190</v>
      </c>
      <c r="B38672" s="233" t="s">
        <v>23280</v>
      </c>
      <c r="C38672" s="232" t="s">
        <v>5</v>
      </c>
      <c r="D38672" s="232">
        <v>2175.4499999999998</v>
      </c>
      <c r="E38672" s="232" t="s">
        <v>62842</v>
      </c>
    </row>
    <row r="38673" spans="1:5" ht="33.75" hidden="1">
      <c r="A38673" s="232">
        <v>39555</v>
      </c>
      <c r="B38673" s="233" t="s">
        <v>22610</v>
      </c>
      <c r="C38673" s="232" t="s">
        <v>5</v>
      </c>
      <c r="D38673" s="232">
        <v>2353.27</v>
      </c>
      <c r="E38673" s="232" t="s">
        <v>62842</v>
      </c>
    </row>
    <row r="38674" spans="1:5" ht="22.5" hidden="1">
      <c r="A38674" s="232">
        <v>43191</v>
      </c>
      <c r="B38674" s="233" t="s">
        <v>23281</v>
      </c>
      <c r="C38674" s="232" t="s">
        <v>5</v>
      </c>
      <c r="D38674" s="232">
        <v>3130.18</v>
      </c>
      <c r="E38674" s="232" t="s">
        <v>62842</v>
      </c>
    </row>
    <row r="38675" spans="1:5" ht="33.75" hidden="1">
      <c r="A38675" s="232">
        <v>39548</v>
      </c>
      <c r="B38675" s="233" t="s">
        <v>22607</v>
      </c>
      <c r="C38675" s="232" t="s">
        <v>5</v>
      </c>
      <c r="D38675" s="232">
        <v>3490.63</v>
      </c>
      <c r="E38675" s="232" t="s">
        <v>62842</v>
      </c>
    </row>
    <row r="38676" spans="1:5" ht="22.5" hidden="1">
      <c r="A38676" s="232">
        <v>43192</v>
      </c>
      <c r="B38676" s="233" t="s">
        <v>23282</v>
      </c>
      <c r="C38676" s="232" t="s">
        <v>5</v>
      </c>
      <c r="D38676" s="232">
        <v>4100.25</v>
      </c>
      <c r="E38676" s="232" t="s">
        <v>62842</v>
      </c>
    </row>
    <row r="38677" spans="1:5" ht="33.75" hidden="1">
      <c r="A38677" s="232">
        <v>39554</v>
      </c>
      <c r="B38677" s="233" t="s">
        <v>22609</v>
      </c>
      <c r="C38677" s="232" t="s">
        <v>5</v>
      </c>
      <c r="D38677" s="232">
        <v>4615.84</v>
      </c>
      <c r="E38677" s="232" t="s">
        <v>62842</v>
      </c>
    </row>
    <row r="38678" spans="1:5" ht="22.5" hidden="1">
      <c r="A38678" s="232">
        <v>43194</v>
      </c>
      <c r="B38678" s="233" t="s">
        <v>23283</v>
      </c>
      <c r="C38678" s="232" t="s">
        <v>5</v>
      </c>
      <c r="D38678" s="232">
        <v>1863.64</v>
      </c>
      <c r="E38678" s="232" t="s">
        <v>62842</v>
      </c>
    </row>
    <row r="38679" spans="1:5" ht="22.5" hidden="1">
      <c r="A38679" s="232">
        <v>39551</v>
      </c>
      <c r="B38679" s="233" t="s">
        <v>22608</v>
      </c>
      <c r="C38679" s="232" t="s">
        <v>5</v>
      </c>
      <c r="D38679" s="232">
        <v>2052.0700000000002</v>
      </c>
      <c r="E38679" s="232" t="s">
        <v>62842</v>
      </c>
    </row>
    <row r="38680" spans="1:5" ht="22.5" hidden="1">
      <c r="A38680" s="232">
        <v>43185</v>
      </c>
      <c r="B38680" s="233" t="s">
        <v>23275</v>
      </c>
      <c r="C38680" s="232" t="s">
        <v>5</v>
      </c>
      <c r="D38680" s="232">
        <v>5831.61</v>
      </c>
      <c r="E38680" s="232" t="s">
        <v>62842</v>
      </c>
    </row>
    <row r="38681" spans="1:5" ht="22.5" hidden="1">
      <c r="A38681" s="232">
        <v>43186</v>
      </c>
      <c r="B38681" s="233" t="s">
        <v>23276</v>
      </c>
      <c r="C38681" s="232" t="s">
        <v>5</v>
      </c>
      <c r="D38681" s="232">
        <v>6151.17</v>
      </c>
      <c r="E38681" s="232" t="s">
        <v>62842</v>
      </c>
    </row>
    <row r="38682" spans="1:5" ht="22.5" hidden="1">
      <c r="A38682" s="232">
        <v>43187</v>
      </c>
      <c r="B38682" s="233" t="s">
        <v>23277</v>
      </c>
      <c r="C38682" s="232" t="s">
        <v>5</v>
      </c>
      <c r="D38682" s="232">
        <v>8162.66</v>
      </c>
      <c r="E38682" s="232" t="s">
        <v>62842</v>
      </c>
    </row>
    <row r="38683" spans="1:5" ht="22.5" hidden="1">
      <c r="A38683" s="232">
        <v>43188</v>
      </c>
      <c r="B38683" s="233" t="s">
        <v>23278</v>
      </c>
      <c r="C38683" s="232" t="s">
        <v>5</v>
      </c>
      <c r="D38683" s="232">
        <v>9890.15</v>
      </c>
      <c r="E38683" s="232" t="s">
        <v>62842</v>
      </c>
    </row>
    <row r="38684" spans="1:5" ht="22.5" hidden="1">
      <c r="A38684" s="232">
        <v>43189</v>
      </c>
      <c r="B38684" s="233" t="s">
        <v>23279</v>
      </c>
      <c r="C38684" s="232" t="s">
        <v>5</v>
      </c>
      <c r="D38684" s="232">
        <v>11124.77</v>
      </c>
      <c r="E38684" s="232" t="s">
        <v>62842</v>
      </c>
    </row>
    <row r="38685" spans="1:5" hidden="1">
      <c r="A38685" s="232">
        <v>39580</v>
      </c>
      <c r="B38685" s="233" t="s">
        <v>22627</v>
      </c>
      <c r="C38685" s="232" t="s">
        <v>5</v>
      </c>
      <c r="D38685" s="232">
        <v>87667.75</v>
      </c>
      <c r="E38685" s="232" t="s">
        <v>62842</v>
      </c>
    </row>
    <row r="38686" spans="1:5" hidden="1">
      <c r="A38686" s="232">
        <v>39577</v>
      </c>
      <c r="B38686" s="233" t="s">
        <v>22624</v>
      </c>
      <c r="C38686" s="232" t="s">
        <v>5</v>
      </c>
      <c r="D38686" s="232">
        <v>27439.82</v>
      </c>
      <c r="E38686" s="232" t="s">
        <v>62842</v>
      </c>
    </row>
    <row r="38687" spans="1:5" hidden="1">
      <c r="A38687" s="232">
        <v>39578</v>
      </c>
      <c r="B38687" s="233" t="s">
        <v>22625</v>
      </c>
      <c r="C38687" s="232" t="s">
        <v>5</v>
      </c>
      <c r="D38687" s="232">
        <v>35411.629999999997</v>
      </c>
      <c r="E38687" s="232" t="s">
        <v>62842</v>
      </c>
    </row>
    <row r="38688" spans="1:5" hidden="1">
      <c r="A38688" s="232">
        <v>39579</v>
      </c>
      <c r="B38688" s="233" t="s">
        <v>22626</v>
      </c>
      <c r="C38688" s="232" t="s">
        <v>5</v>
      </c>
      <c r="D38688" s="232">
        <v>51521.15</v>
      </c>
      <c r="E38688" s="232" t="s">
        <v>62842</v>
      </c>
    </row>
    <row r="38689" spans="1:5" ht="22.5" hidden="1">
      <c r="A38689" s="232">
        <v>39826</v>
      </c>
      <c r="B38689" s="233" t="s">
        <v>22759</v>
      </c>
      <c r="C38689" s="232" t="s">
        <v>5</v>
      </c>
      <c r="D38689" s="232">
        <v>6327.73</v>
      </c>
      <c r="E38689" s="232" t="s">
        <v>62842</v>
      </c>
    </row>
    <row r="38690" spans="1:5" hidden="1">
      <c r="A38690" s="232">
        <v>10700</v>
      </c>
      <c r="B38690" s="233" t="s">
        <v>20623</v>
      </c>
      <c r="C38690" s="232" t="s">
        <v>5</v>
      </c>
      <c r="E38690" s="232" t="s">
        <v>62842</v>
      </c>
    </row>
    <row r="38691" spans="1:5" hidden="1">
      <c r="A38691" s="232">
        <v>346</v>
      </c>
      <c r="B38691" s="233" t="s">
        <v>18937</v>
      </c>
      <c r="C38691" s="232" t="s">
        <v>83</v>
      </c>
      <c r="D38691" s="232">
        <v>24.87</v>
      </c>
      <c r="E38691" s="232" t="s">
        <v>62842</v>
      </c>
    </row>
    <row r="38692" spans="1:5" hidden="1">
      <c r="A38692" s="232">
        <v>3312</v>
      </c>
      <c r="B38692" s="233" t="s">
        <v>19648</v>
      </c>
      <c r="C38692" s="232" t="s">
        <v>83</v>
      </c>
      <c r="D38692" s="232">
        <v>22.03</v>
      </c>
      <c r="E38692" s="232" t="s">
        <v>62842</v>
      </c>
    </row>
    <row r="38693" spans="1:5" hidden="1">
      <c r="A38693" s="232">
        <v>339</v>
      </c>
      <c r="B38693" s="233" t="s">
        <v>18933</v>
      </c>
      <c r="C38693" s="232" t="s">
        <v>4</v>
      </c>
      <c r="D38693" s="232">
        <v>1.28</v>
      </c>
      <c r="E38693" s="232" t="s">
        <v>62842</v>
      </c>
    </row>
    <row r="38694" spans="1:5" hidden="1">
      <c r="A38694" s="232">
        <v>340</v>
      </c>
      <c r="B38694" s="233" t="s">
        <v>18934</v>
      </c>
      <c r="C38694" s="232" t="s">
        <v>4</v>
      </c>
      <c r="D38694" s="232">
        <v>1.1599999999999999</v>
      </c>
      <c r="E38694" s="232" t="s">
        <v>62842</v>
      </c>
    </row>
    <row r="38695" spans="1:5" ht="22.5" hidden="1">
      <c r="A38695" s="232">
        <v>43130</v>
      </c>
      <c r="B38695" s="233" t="s">
        <v>23265</v>
      </c>
      <c r="C38695" s="232" t="s">
        <v>83</v>
      </c>
      <c r="D38695" s="232">
        <v>21</v>
      </c>
      <c r="E38695" s="232" t="s">
        <v>62842</v>
      </c>
    </row>
    <row r="38696" spans="1:5" hidden="1">
      <c r="A38696" s="232">
        <v>344</v>
      </c>
      <c r="B38696" s="233" t="s">
        <v>18935</v>
      </c>
      <c r="C38696" s="232" t="s">
        <v>83</v>
      </c>
      <c r="D38696" s="232">
        <v>27.6</v>
      </c>
      <c r="E38696" s="232" t="s">
        <v>62842</v>
      </c>
    </row>
    <row r="38697" spans="1:5" hidden="1">
      <c r="A38697" s="232">
        <v>345</v>
      </c>
      <c r="B38697" s="233" t="s">
        <v>18936</v>
      </c>
      <c r="C38697" s="232" t="s">
        <v>83</v>
      </c>
      <c r="D38697" s="232">
        <v>29.95</v>
      </c>
      <c r="E38697" s="232" t="s">
        <v>62842</v>
      </c>
    </row>
    <row r="38698" spans="1:5" ht="22.5" hidden="1">
      <c r="A38698" s="232">
        <v>43131</v>
      </c>
      <c r="B38698" s="233" t="s">
        <v>23266</v>
      </c>
      <c r="C38698" s="232" t="s">
        <v>83</v>
      </c>
      <c r="D38698" s="232">
        <v>24.39</v>
      </c>
      <c r="E38698" s="232" t="s">
        <v>62842</v>
      </c>
    </row>
    <row r="38699" spans="1:5" hidden="1">
      <c r="A38699" s="232">
        <v>3313</v>
      </c>
      <c r="B38699" s="233" t="s">
        <v>19649</v>
      </c>
      <c r="C38699" s="232" t="s">
        <v>83</v>
      </c>
      <c r="D38699" s="232">
        <v>28.35</v>
      </c>
      <c r="E38699" s="232" t="s">
        <v>62842</v>
      </c>
    </row>
    <row r="38700" spans="1:5" ht="22.5" hidden="1">
      <c r="A38700" s="232">
        <v>43132</v>
      </c>
      <c r="B38700" s="233" t="s">
        <v>23267</v>
      </c>
      <c r="C38700" s="232" t="s">
        <v>83</v>
      </c>
      <c r="D38700" s="232">
        <v>21</v>
      </c>
      <c r="E38700" s="232" t="s">
        <v>62842</v>
      </c>
    </row>
    <row r="38701" spans="1:5" hidden="1">
      <c r="A38701" s="232">
        <v>45245</v>
      </c>
      <c r="B38701" s="233" t="s">
        <v>62236</v>
      </c>
      <c r="C38701" s="232" t="s">
        <v>5</v>
      </c>
      <c r="E38701" s="232" t="s">
        <v>62842</v>
      </c>
    </row>
    <row r="38702" spans="1:5" hidden="1">
      <c r="A38702" s="232">
        <v>366</v>
      </c>
      <c r="B38702" s="233" t="s">
        <v>18942</v>
      </c>
      <c r="C38702" s="232" t="s">
        <v>18</v>
      </c>
      <c r="D38702" s="232">
        <v>95</v>
      </c>
      <c r="E38702" s="232" t="s">
        <v>62842</v>
      </c>
    </row>
    <row r="38703" spans="1:5" hidden="1">
      <c r="A38703" s="232">
        <v>367</v>
      </c>
      <c r="B38703" s="233" t="s">
        <v>18943</v>
      </c>
      <c r="C38703" s="232" t="s">
        <v>18</v>
      </c>
      <c r="D38703" s="232">
        <v>96.24</v>
      </c>
      <c r="E38703" s="232" t="s">
        <v>62842</v>
      </c>
    </row>
    <row r="38704" spans="1:5" hidden="1">
      <c r="A38704" s="232">
        <v>370</v>
      </c>
      <c r="B38704" s="233" t="s">
        <v>18945</v>
      </c>
      <c r="C38704" s="232" t="s">
        <v>18</v>
      </c>
      <c r="D38704" s="232">
        <v>95</v>
      </c>
      <c r="E38704" s="232" t="s">
        <v>62842</v>
      </c>
    </row>
    <row r="38705" spans="1:5" ht="22.5" hidden="1">
      <c r="A38705" s="232">
        <v>368</v>
      </c>
      <c r="B38705" s="233" t="s">
        <v>18944</v>
      </c>
      <c r="C38705" s="232" t="s">
        <v>18</v>
      </c>
      <c r="D38705" s="232">
        <v>47.5</v>
      </c>
      <c r="E38705" s="232" t="s">
        <v>62842</v>
      </c>
    </row>
    <row r="38706" spans="1:5" ht="22.5" hidden="1">
      <c r="A38706" s="232">
        <v>11075</v>
      </c>
      <c r="B38706" s="233" t="s">
        <v>20708</v>
      </c>
      <c r="C38706" s="232" t="s">
        <v>18</v>
      </c>
      <c r="D38706" s="232">
        <v>1090.3</v>
      </c>
      <c r="E38706" s="232" t="s">
        <v>62842</v>
      </c>
    </row>
    <row r="38707" spans="1:5" hidden="1">
      <c r="A38707" s="232">
        <v>1381</v>
      </c>
      <c r="B38707" s="233" t="s">
        <v>19253</v>
      </c>
      <c r="C38707" s="232" t="s">
        <v>83</v>
      </c>
      <c r="D38707" s="232">
        <v>0.75</v>
      </c>
      <c r="E38707" s="232" t="s">
        <v>62842</v>
      </c>
    </row>
    <row r="38708" spans="1:5" hidden="1">
      <c r="A38708" s="232">
        <v>34353</v>
      </c>
      <c r="B38708" s="233" t="s">
        <v>21428</v>
      </c>
      <c r="C38708" s="232" t="s">
        <v>83</v>
      </c>
      <c r="D38708" s="232">
        <v>1.39</v>
      </c>
      <c r="E38708" s="232" t="s">
        <v>62842</v>
      </c>
    </row>
    <row r="38709" spans="1:5" hidden="1">
      <c r="A38709" s="232">
        <v>37595</v>
      </c>
      <c r="B38709" s="233" t="s">
        <v>21852</v>
      </c>
      <c r="C38709" s="232" t="s">
        <v>83</v>
      </c>
      <c r="D38709" s="232">
        <v>2.2999999999999998</v>
      </c>
      <c r="E38709" s="232" t="s">
        <v>62842</v>
      </c>
    </row>
    <row r="38710" spans="1:5" hidden="1">
      <c r="A38710" s="232">
        <v>37596</v>
      </c>
      <c r="B38710" s="233" t="s">
        <v>21853</v>
      </c>
      <c r="C38710" s="232" t="s">
        <v>83</v>
      </c>
      <c r="D38710" s="232">
        <v>2.64</v>
      </c>
      <c r="E38710" s="232" t="s">
        <v>62842</v>
      </c>
    </row>
    <row r="38711" spans="1:5" ht="22.5" hidden="1">
      <c r="A38711" s="232">
        <v>371</v>
      </c>
      <c r="B38711" s="233" t="s">
        <v>18946</v>
      </c>
      <c r="C38711" s="232" t="s">
        <v>83</v>
      </c>
      <c r="D38711" s="232">
        <v>0.81</v>
      </c>
      <c r="E38711" s="232" t="s">
        <v>62842</v>
      </c>
    </row>
    <row r="38712" spans="1:5" hidden="1">
      <c r="A38712" s="232">
        <v>37553</v>
      </c>
      <c r="B38712" s="233" t="s">
        <v>21833</v>
      </c>
      <c r="C38712" s="232" t="s">
        <v>83</v>
      </c>
      <c r="D38712" s="232">
        <v>1.53</v>
      </c>
      <c r="E38712" s="232" t="s">
        <v>62842</v>
      </c>
    </row>
    <row r="38713" spans="1:5" hidden="1">
      <c r="A38713" s="232">
        <v>37552</v>
      </c>
      <c r="B38713" s="233" t="s">
        <v>21832</v>
      </c>
      <c r="C38713" s="232" t="s">
        <v>83</v>
      </c>
      <c r="D38713" s="232">
        <v>2.46</v>
      </c>
      <c r="E38713" s="232" t="s">
        <v>62842</v>
      </c>
    </row>
    <row r="38714" spans="1:5" hidden="1">
      <c r="A38714" s="232">
        <v>36880</v>
      </c>
      <c r="B38714" s="233" t="s">
        <v>21723</v>
      </c>
      <c r="C38714" s="232" t="s">
        <v>83</v>
      </c>
      <c r="D38714" s="232">
        <v>2.5</v>
      </c>
      <c r="E38714" s="232" t="s">
        <v>62842</v>
      </c>
    </row>
    <row r="38715" spans="1:5" hidden="1">
      <c r="A38715" s="232">
        <v>34355</v>
      </c>
      <c r="B38715" s="233" t="s">
        <v>21429</v>
      </c>
      <c r="C38715" s="232" t="s">
        <v>83</v>
      </c>
      <c r="D38715" s="232">
        <v>2.15</v>
      </c>
      <c r="E38715" s="232" t="s">
        <v>62842</v>
      </c>
    </row>
    <row r="38716" spans="1:5" hidden="1">
      <c r="A38716" s="232">
        <v>130</v>
      </c>
      <c r="B38716" s="233" t="s">
        <v>18887</v>
      </c>
      <c r="C38716" s="232" t="s">
        <v>83</v>
      </c>
      <c r="D38716" s="232">
        <v>4.3600000000000003</v>
      </c>
      <c r="E38716" s="232" t="s">
        <v>62842</v>
      </c>
    </row>
    <row r="38717" spans="1:5" ht="22.5" hidden="1">
      <c r="A38717" s="232">
        <v>135</v>
      </c>
      <c r="B38717" s="233" t="s">
        <v>18892</v>
      </c>
      <c r="C38717" s="232" t="s">
        <v>83</v>
      </c>
      <c r="D38717" s="232">
        <v>3.51</v>
      </c>
      <c r="E38717" s="232" t="s">
        <v>62842</v>
      </c>
    </row>
    <row r="38718" spans="1:5" hidden="1">
      <c r="A38718" s="232">
        <v>36886</v>
      </c>
      <c r="B38718" s="233" t="s">
        <v>21726</v>
      </c>
      <c r="C38718" s="232" t="s">
        <v>83</v>
      </c>
      <c r="D38718" s="232">
        <v>0.77</v>
      </c>
      <c r="E38718" s="232" t="s">
        <v>62842</v>
      </c>
    </row>
    <row r="38719" spans="1:5" ht="22.5" hidden="1">
      <c r="A38719" s="232">
        <v>38546</v>
      </c>
      <c r="B38719" s="233" t="s">
        <v>22175</v>
      </c>
      <c r="C38719" s="232" t="s">
        <v>18</v>
      </c>
      <c r="D38719" s="232">
        <v>534.66</v>
      </c>
      <c r="E38719" s="232" t="s">
        <v>62842</v>
      </c>
    </row>
    <row r="38720" spans="1:5" hidden="1">
      <c r="A38720" s="232">
        <v>34549</v>
      </c>
      <c r="B38720" s="233" t="s">
        <v>21483</v>
      </c>
      <c r="C38720" s="232" t="s">
        <v>18</v>
      </c>
      <c r="E38720" s="232" t="s">
        <v>62842</v>
      </c>
    </row>
    <row r="38721" spans="1:5" hidden="1">
      <c r="A38721" s="232">
        <v>6081</v>
      </c>
      <c r="B38721" s="233" t="s">
        <v>20190</v>
      </c>
      <c r="C38721" s="232" t="s">
        <v>18</v>
      </c>
      <c r="E38721" s="232" t="s">
        <v>62842</v>
      </c>
    </row>
    <row r="38722" spans="1:5" hidden="1">
      <c r="A38722" s="232">
        <v>6077</v>
      </c>
      <c r="B38722" s="233" t="s">
        <v>20188</v>
      </c>
      <c r="C38722" s="232" t="s">
        <v>18</v>
      </c>
      <c r="E38722" s="232" t="s">
        <v>62842</v>
      </c>
    </row>
    <row r="38723" spans="1:5" hidden="1">
      <c r="A38723" s="232">
        <v>6079</v>
      </c>
      <c r="B38723" s="233" t="s">
        <v>20189</v>
      </c>
      <c r="C38723" s="232" t="s">
        <v>18</v>
      </c>
      <c r="E38723" s="232" t="s">
        <v>62842</v>
      </c>
    </row>
    <row r="38724" spans="1:5" ht="22.5" hidden="1">
      <c r="A38724" s="232">
        <v>1091</v>
      </c>
      <c r="B38724" s="233" t="s">
        <v>19171</v>
      </c>
      <c r="C38724" s="232" t="s">
        <v>5</v>
      </c>
      <c r="D38724" s="232">
        <v>45.28</v>
      </c>
      <c r="E38724" s="232" t="s">
        <v>62842</v>
      </c>
    </row>
    <row r="38725" spans="1:5" ht="22.5" hidden="1">
      <c r="A38725" s="232">
        <v>1094</v>
      </c>
      <c r="B38725" s="233" t="s">
        <v>19174</v>
      </c>
      <c r="C38725" s="232" t="s">
        <v>5</v>
      </c>
      <c r="D38725" s="232">
        <v>31.67</v>
      </c>
      <c r="E38725" s="232" t="s">
        <v>62842</v>
      </c>
    </row>
    <row r="38726" spans="1:5" ht="22.5" hidden="1">
      <c r="A38726" s="232">
        <v>1095</v>
      </c>
      <c r="B38726" s="233" t="s">
        <v>19175</v>
      </c>
      <c r="C38726" s="232" t="s">
        <v>5</v>
      </c>
      <c r="D38726" s="232">
        <v>67.31</v>
      </c>
      <c r="E38726" s="232" t="s">
        <v>62842</v>
      </c>
    </row>
    <row r="38727" spans="1:5" ht="22.5" hidden="1">
      <c r="A38727" s="232">
        <v>1092</v>
      </c>
      <c r="B38727" s="233" t="s">
        <v>19172</v>
      </c>
      <c r="C38727" s="232" t="s">
        <v>5</v>
      </c>
      <c r="D38727" s="232">
        <v>52.08</v>
      </c>
      <c r="E38727" s="232" t="s">
        <v>62842</v>
      </c>
    </row>
    <row r="38728" spans="1:5" ht="22.5" hidden="1">
      <c r="A38728" s="232">
        <v>1093</v>
      </c>
      <c r="B38728" s="233" t="s">
        <v>19173</v>
      </c>
      <c r="C38728" s="232" t="s">
        <v>5</v>
      </c>
      <c r="D38728" s="232">
        <v>121.62</v>
      </c>
      <c r="E38728" s="232" t="s">
        <v>62842</v>
      </c>
    </row>
    <row r="38729" spans="1:5" ht="22.5" hidden="1">
      <c r="A38729" s="232">
        <v>1090</v>
      </c>
      <c r="B38729" s="233" t="s">
        <v>19170</v>
      </c>
      <c r="C38729" s="232" t="s">
        <v>5</v>
      </c>
      <c r="D38729" s="232">
        <v>87.08</v>
      </c>
      <c r="E38729" s="232" t="s">
        <v>62842</v>
      </c>
    </row>
    <row r="38730" spans="1:5" ht="22.5" hidden="1">
      <c r="A38730" s="232">
        <v>1096</v>
      </c>
      <c r="B38730" s="233" t="s">
        <v>19176</v>
      </c>
      <c r="C38730" s="232" t="s">
        <v>5</v>
      </c>
      <c r="D38730" s="232">
        <v>156.71</v>
      </c>
      <c r="E38730" s="232" t="s">
        <v>62842</v>
      </c>
    </row>
    <row r="38731" spans="1:5" ht="22.5" hidden="1">
      <c r="A38731" s="232">
        <v>1097</v>
      </c>
      <c r="B38731" s="233" t="s">
        <v>19177</v>
      </c>
      <c r="C38731" s="232" t="s">
        <v>5</v>
      </c>
      <c r="D38731" s="232">
        <v>133.03</v>
      </c>
      <c r="E38731" s="232" t="s">
        <v>62842</v>
      </c>
    </row>
    <row r="38732" spans="1:5" hidden="1">
      <c r="A38732" s="232">
        <v>378</v>
      </c>
      <c r="B38732" s="233" t="s">
        <v>18948</v>
      </c>
      <c r="C38732" s="232" t="s">
        <v>84</v>
      </c>
      <c r="D38732" s="232">
        <v>29.54</v>
      </c>
      <c r="E38732" s="232" t="s">
        <v>62842</v>
      </c>
    </row>
    <row r="38733" spans="1:5" hidden="1">
      <c r="A38733" s="232">
        <v>40911</v>
      </c>
      <c r="B38733" s="233" t="s">
        <v>22981</v>
      </c>
      <c r="C38733" s="232" t="s">
        <v>71</v>
      </c>
      <c r="D38733" s="232">
        <v>5194.17</v>
      </c>
      <c r="E38733" s="232" t="s">
        <v>62842</v>
      </c>
    </row>
    <row r="38734" spans="1:5" hidden="1">
      <c r="A38734" s="232">
        <v>33939</v>
      </c>
      <c r="B38734" s="233" t="s">
        <v>21420</v>
      </c>
      <c r="C38734" s="232" t="s">
        <v>84</v>
      </c>
      <c r="D38734" s="232">
        <v>129.33000000000001</v>
      </c>
      <c r="E38734" s="232" t="s">
        <v>62842</v>
      </c>
    </row>
    <row r="38735" spans="1:5" hidden="1">
      <c r="A38735" s="232">
        <v>40815</v>
      </c>
      <c r="B38735" s="233" t="s">
        <v>22967</v>
      </c>
      <c r="C38735" s="232" t="s">
        <v>71</v>
      </c>
      <c r="D38735" s="232">
        <v>22736.7</v>
      </c>
      <c r="E38735" s="232" t="s">
        <v>62842</v>
      </c>
    </row>
    <row r="38736" spans="1:5" hidden="1">
      <c r="A38736" s="232">
        <v>33952</v>
      </c>
      <c r="B38736" s="233" t="s">
        <v>21421</v>
      </c>
      <c r="C38736" s="232" t="s">
        <v>84</v>
      </c>
      <c r="D38736" s="232">
        <v>139.97999999999999</v>
      </c>
      <c r="E38736" s="232" t="s">
        <v>62842</v>
      </c>
    </row>
    <row r="38737" spans="1:5" hidden="1">
      <c r="A38737" s="232">
        <v>40816</v>
      </c>
      <c r="B38737" s="233" t="s">
        <v>22968</v>
      </c>
      <c r="C38737" s="232" t="s">
        <v>71</v>
      </c>
      <c r="D38737" s="232">
        <v>24606.35</v>
      </c>
      <c r="E38737" s="232" t="s">
        <v>62842</v>
      </c>
    </row>
    <row r="38738" spans="1:5" hidden="1">
      <c r="A38738" s="232">
        <v>33953</v>
      </c>
      <c r="B38738" s="233" t="s">
        <v>21422</v>
      </c>
      <c r="C38738" s="232" t="s">
        <v>84</v>
      </c>
      <c r="D38738" s="232">
        <v>141.09</v>
      </c>
      <c r="E38738" s="232" t="s">
        <v>62842</v>
      </c>
    </row>
    <row r="38739" spans="1:5" hidden="1">
      <c r="A38739" s="232">
        <v>40817</v>
      </c>
      <c r="B38739" s="233" t="s">
        <v>22969</v>
      </c>
      <c r="C38739" s="232" t="s">
        <v>71</v>
      </c>
      <c r="D38739" s="232">
        <v>24801.72</v>
      </c>
      <c r="E38739" s="232" t="s">
        <v>62842</v>
      </c>
    </row>
    <row r="38740" spans="1:5" ht="22.5" hidden="1">
      <c r="A38740" s="232">
        <v>13348</v>
      </c>
      <c r="B38740" s="233" t="s">
        <v>21153</v>
      </c>
      <c r="C38740" s="232" t="s">
        <v>5</v>
      </c>
      <c r="E38740" s="232" t="s">
        <v>62842</v>
      </c>
    </row>
    <row r="38741" spans="1:5" hidden="1">
      <c r="A38741" s="232">
        <v>39212</v>
      </c>
      <c r="B38741" s="233" t="s">
        <v>22357</v>
      </c>
      <c r="C38741" s="232" t="s">
        <v>5</v>
      </c>
      <c r="D38741" s="232">
        <v>1.96</v>
      </c>
      <c r="E38741" s="232" t="s">
        <v>62842</v>
      </c>
    </row>
    <row r="38742" spans="1:5" hidden="1">
      <c r="A38742" s="232">
        <v>39211</v>
      </c>
      <c r="B38742" s="233" t="s">
        <v>22356</v>
      </c>
      <c r="C38742" s="232" t="s">
        <v>5</v>
      </c>
      <c r="D38742" s="232">
        <v>1.76</v>
      </c>
      <c r="E38742" s="232" t="s">
        <v>62842</v>
      </c>
    </row>
    <row r="38743" spans="1:5" hidden="1">
      <c r="A38743" s="232">
        <v>39210</v>
      </c>
      <c r="B38743" s="233" t="s">
        <v>22355</v>
      </c>
      <c r="C38743" s="232" t="s">
        <v>5</v>
      </c>
      <c r="D38743" s="232">
        <v>0.98</v>
      </c>
      <c r="E38743" s="232" t="s">
        <v>62842</v>
      </c>
    </row>
    <row r="38744" spans="1:5" hidden="1">
      <c r="A38744" s="232">
        <v>39208</v>
      </c>
      <c r="B38744" s="233" t="s">
        <v>22353</v>
      </c>
      <c r="C38744" s="232" t="s">
        <v>5</v>
      </c>
      <c r="D38744" s="232">
        <v>0.53</v>
      </c>
      <c r="E38744" s="232" t="s">
        <v>62842</v>
      </c>
    </row>
    <row r="38745" spans="1:5" hidden="1">
      <c r="A38745" s="232">
        <v>39214</v>
      </c>
      <c r="B38745" s="233" t="s">
        <v>22359</v>
      </c>
      <c r="C38745" s="232" t="s">
        <v>5</v>
      </c>
      <c r="D38745" s="232">
        <v>3.63</v>
      </c>
      <c r="E38745" s="232" t="s">
        <v>62842</v>
      </c>
    </row>
    <row r="38746" spans="1:5" hidden="1">
      <c r="A38746" s="232">
        <v>39213</v>
      </c>
      <c r="B38746" s="233" t="s">
        <v>22358</v>
      </c>
      <c r="C38746" s="232" t="s">
        <v>5</v>
      </c>
      <c r="D38746" s="232">
        <v>2.57</v>
      </c>
      <c r="E38746" s="232" t="s">
        <v>62842</v>
      </c>
    </row>
    <row r="38747" spans="1:5" hidden="1">
      <c r="A38747" s="232">
        <v>39215</v>
      </c>
      <c r="B38747" s="233" t="s">
        <v>22360</v>
      </c>
      <c r="C38747" s="232" t="s">
        <v>5</v>
      </c>
      <c r="D38747" s="232">
        <v>6.62</v>
      </c>
      <c r="E38747" s="232" t="s">
        <v>62842</v>
      </c>
    </row>
    <row r="38748" spans="1:5" hidden="1">
      <c r="A38748" s="232">
        <v>39209</v>
      </c>
      <c r="B38748" s="233" t="s">
        <v>22354</v>
      </c>
      <c r="C38748" s="232" t="s">
        <v>5</v>
      </c>
      <c r="D38748" s="232">
        <v>0.64</v>
      </c>
      <c r="E38748" s="232" t="s">
        <v>62842</v>
      </c>
    </row>
    <row r="38749" spans="1:5" hidden="1">
      <c r="A38749" s="232">
        <v>39207</v>
      </c>
      <c r="B38749" s="233" t="s">
        <v>22352</v>
      </c>
      <c r="C38749" s="232" t="s">
        <v>5</v>
      </c>
      <c r="D38749" s="232">
        <v>0.98</v>
      </c>
      <c r="E38749" s="232" t="s">
        <v>62842</v>
      </c>
    </row>
    <row r="38750" spans="1:5" hidden="1">
      <c r="A38750" s="232">
        <v>39216</v>
      </c>
      <c r="B38750" s="233" t="s">
        <v>22361</v>
      </c>
      <c r="C38750" s="232" t="s">
        <v>5</v>
      </c>
      <c r="D38750" s="232">
        <v>9.24</v>
      </c>
      <c r="E38750" s="232" t="s">
        <v>62842</v>
      </c>
    </row>
    <row r="38751" spans="1:5" ht="22.5" hidden="1">
      <c r="A38751" s="232">
        <v>11267</v>
      </c>
      <c r="B38751" s="233" t="s">
        <v>20739</v>
      </c>
      <c r="C38751" s="232" t="s">
        <v>5</v>
      </c>
      <c r="E38751" s="232" t="s">
        <v>62842</v>
      </c>
    </row>
    <row r="38752" spans="1:5" ht="22.5" hidden="1">
      <c r="A38752" s="232">
        <v>379</v>
      </c>
      <c r="B38752" s="233" t="s">
        <v>18949</v>
      </c>
      <c r="C38752" s="232" t="s">
        <v>5</v>
      </c>
      <c r="E38752" s="232" t="s">
        <v>62842</v>
      </c>
    </row>
    <row r="38753" spans="1:5" ht="22.5" hidden="1">
      <c r="A38753" s="232">
        <v>510</v>
      </c>
      <c r="B38753" s="233" t="s">
        <v>18990</v>
      </c>
      <c r="C38753" s="232" t="s">
        <v>83</v>
      </c>
      <c r="D38753" s="232">
        <v>14.78</v>
      </c>
      <c r="E38753" s="232" t="s">
        <v>62842</v>
      </c>
    </row>
    <row r="38754" spans="1:5" ht="22.5" hidden="1">
      <c r="A38754" s="232">
        <v>516</v>
      </c>
      <c r="B38754" s="233" t="s">
        <v>18992</v>
      </c>
      <c r="C38754" s="232" t="s">
        <v>83</v>
      </c>
      <c r="D38754" s="232">
        <v>17.510000000000002</v>
      </c>
      <c r="E38754" s="232" t="s">
        <v>62842</v>
      </c>
    </row>
    <row r="38755" spans="1:5" ht="22.5" hidden="1">
      <c r="A38755" s="232">
        <v>509</v>
      </c>
      <c r="B38755" s="233" t="s">
        <v>18989</v>
      </c>
      <c r="C38755" s="232" t="s">
        <v>83</v>
      </c>
      <c r="D38755" s="232">
        <v>19.64</v>
      </c>
      <c r="E38755" s="232" t="s">
        <v>62842</v>
      </c>
    </row>
    <row r="38756" spans="1:5" hidden="1">
      <c r="A38756" s="232">
        <v>40331</v>
      </c>
      <c r="B38756" s="233" t="s">
        <v>22828</v>
      </c>
      <c r="C38756" s="232" t="s">
        <v>84</v>
      </c>
      <c r="D38756" s="232">
        <v>29.67</v>
      </c>
      <c r="E38756" s="232" t="s">
        <v>62842</v>
      </c>
    </row>
    <row r="38757" spans="1:5" hidden="1">
      <c r="A38757" s="232">
        <v>40930</v>
      </c>
      <c r="B38757" s="233" t="s">
        <v>22997</v>
      </c>
      <c r="C38757" s="232" t="s">
        <v>71</v>
      </c>
      <c r="D38757" s="232">
        <v>5219.2</v>
      </c>
      <c r="E38757" s="232" t="s">
        <v>62842</v>
      </c>
    </row>
    <row r="38758" spans="1:5" hidden="1">
      <c r="A38758" s="232">
        <v>377</v>
      </c>
      <c r="B38758" s="233" t="s">
        <v>18947</v>
      </c>
      <c r="C38758" s="232" t="s">
        <v>5</v>
      </c>
      <c r="D38758" s="232">
        <v>39</v>
      </c>
      <c r="E38758" s="232" t="s">
        <v>62842</v>
      </c>
    </row>
    <row r="38759" spans="1:5" hidden="1">
      <c r="A38759" s="232">
        <v>11761</v>
      </c>
      <c r="B38759" s="233" t="s">
        <v>20870</v>
      </c>
      <c r="C38759" s="232" t="s">
        <v>5</v>
      </c>
      <c r="D38759" s="232">
        <v>82.99</v>
      </c>
      <c r="E38759" s="232" t="s">
        <v>62842</v>
      </c>
    </row>
    <row r="38760" spans="1:5" hidden="1">
      <c r="A38760" s="232">
        <v>7588</v>
      </c>
      <c r="B38760" s="233" t="s">
        <v>20378</v>
      </c>
      <c r="C38760" s="232" t="s">
        <v>5</v>
      </c>
      <c r="D38760" s="232">
        <v>48.95</v>
      </c>
      <c r="E38760" s="232" t="s">
        <v>62842</v>
      </c>
    </row>
    <row r="38761" spans="1:5" hidden="1">
      <c r="A38761" s="232">
        <v>34551</v>
      </c>
      <c r="B38761" s="233" t="s">
        <v>21485</v>
      </c>
      <c r="C38761" s="232" t="s">
        <v>84</v>
      </c>
      <c r="D38761" s="232">
        <v>21.51</v>
      </c>
      <c r="E38761" s="232" t="s">
        <v>62842</v>
      </c>
    </row>
    <row r="38762" spans="1:5" hidden="1">
      <c r="A38762" s="232">
        <v>41078</v>
      </c>
      <c r="B38762" s="233" t="s">
        <v>23041</v>
      </c>
      <c r="C38762" s="232" t="s">
        <v>71</v>
      </c>
      <c r="D38762" s="232">
        <v>3782.38</v>
      </c>
      <c r="E38762" s="232" t="s">
        <v>62842</v>
      </c>
    </row>
    <row r="38763" spans="1:5" hidden="1">
      <c r="A38763" s="232">
        <v>246</v>
      </c>
      <c r="B38763" s="233" t="s">
        <v>18908</v>
      </c>
      <c r="C38763" s="232" t="s">
        <v>84</v>
      </c>
      <c r="D38763" s="232">
        <v>22.64</v>
      </c>
      <c r="E38763" s="232" t="s">
        <v>62842</v>
      </c>
    </row>
    <row r="38764" spans="1:5" hidden="1">
      <c r="A38764" s="232">
        <v>40927</v>
      </c>
      <c r="B38764" s="233" t="s">
        <v>22994</v>
      </c>
      <c r="C38764" s="232" t="s">
        <v>71</v>
      </c>
      <c r="D38764" s="232">
        <v>3984.02</v>
      </c>
      <c r="E38764" s="232" t="s">
        <v>62842</v>
      </c>
    </row>
    <row r="38765" spans="1:5" hidden="1">
      <c r="A38765" s="232">
        <v>2350</v>
      </c>
      <c r="B38765" s="233" t="s">
        <v>19451</v>
      </c>
      <c r="C38765" s="232" t="s">
        <v>84</v>
      </c>
      <c r="D38765" s="232">
        <v>25.62</v>
      </c>
      <c r="E38765" s="232" t="s">
        <v>62842</v>
      </c>
    </row>
    <row r="38766" spans="1:5" hidden="1">
      <c r="A38766" s="232">
        <v>40812</v>
      </c>
      <c r="B38766" s="233" t="s">
        <v>22964</v>
      </c>
      <c r="C38766" s="232" t="s">
        <v>71</v>
      </c>
      <c r="D38766" s="232">
        <v>4506.78</v>
      </c>
      <c r="E38766" s="232" t="s">
        <v>62842</v>
      </c>
    </row>
    <row r="38767" spans="1:5" hidden="1">
      <c r="A38767" s="232">
        <v>245</v>
      </c>
      <c r="B38767" s="233" t="s">
        <v>18907</v>
      </c>
      <c r="C38767" s="232" t="s">
        <v>84</v>
      </c>
      <c r="D38767" s="232">
        <v>33.85</v>
      </c>
      <c r="E38767" s="232" t="s">
        <v>62842</v>
      </c>
    </row>
    <row r="38768" spans="1:5" hidden="1">
      <c r="A38768" s="232">
        <v>41090</v>
      </c>
      <c r="B38768" s="233" t="s">
        <v>23052</v>
      </c>
      <c r="C38768" s="232" t="s">
        <v>71</v>
      </c>
      <c r="D38768" s="232">
        <v>5951.92</v>
      </c>
      <c r="E38768" s="232" t="s">
        <v>62842</v>
      </c>
    </row>
    <row r="38769" spans="1:5" hidden="1">
      <c r="A38769" s="232">
        <v>251</v>
      </c>
      <c r="B38769" s="233" t="s">
        <v>18911</v>
      </c>
      <c r="C38769" s="232" t="s">
        <v>84</v>
      </c>
      <c r="D38769" s="232">
        <v>22.64</v>
      </c>
      <c r="E38769" s="232" t="s">
        <v>62842</v>
      </c>
    </row>
    <row r="38770" spans="1:5" hidden="1">
      <c r="A38770" s="232">
        <v>40975</v>
      </c>
      <c r="B38770" s="233" t="s">
        <v>23004</v>
      </c>
      <c r="C38770" s="232" t="s">
        <v>71</v>
      </c>
      <c r="D38770" s="232">
        <v>3984.02</v>
      </c>
      <c r="E38770" s="232" t="s">
        <v>62842</v>
      </c>
    </row>
    <row r="38771" spans="1:5" hidden="1">
      <c r="A38771" s="232">
        <v>6127</v>
      </c>
      <c r="B38771" s="233" t="s">
        <v>20198</v>
      </c>
      <c r="C38771" s="232" t="s">
        <v>84</v>
      </c>
      <c r="D38771" s="232">
        <v>22.64</v>
      </c>
      <c r="E38771" s="232" t="s">
        <v>62842</v>
      </c>
    </row>
    <row r="38772" spans="1:5" hidden="1">
      <c r="A38772" s="232">
        <v>41072</v>
      </c>
      <c r="B38772" s="233" t="s">
        <v>23036</v>
      </c>
      <c r="C38772" s="232" t="s">
        <v>71</v>
      </c>
      <c r="D38772" s="232">
        <v>3984.02</v>
      </c>
      <c r="E38772" s="232" t="s">
        <v>62842</v>
      </c>
    </row>
    <row r="38773" spans="1:5" hidden="1">
      <c r="A38773" s="232">
        <v>6121</v>
      </c>
      <c r="B38773" s="233" t="s">
        <v>20196</v>
      </c>
      <c r="C38773" s="232" t="s">
        <v>84</v>
      </c>
      <c r="D38773" s="232">
        <v>21.51</v>
      </c>
      <c r="E38773" s="232" t="s">
        <v>62842</v>
      </c>
    </row>
    <row r="38774" spans="1:5" hidden="1">
      <c r="A38774" s="232">
        <v>41071</v>
      </c>
      <c r="B38774" s="233" t="s">
        <v>23035</v>
      </c>
      <c r="C38774" s="232" t="s">
        <v>71</v>
      </c>
      <c r="D38774" s="232">
        <v>3782.06</v>
      </c>
      <c r="E38774" s="232" t="s">
        <v>62842</v>
      </c>
    </row>
    <row r="38775" spans="1:5" hidden="1">
      <c r="A38775" s="232">
        <v>244</v>
      </c>
      <c r="B38775" s="233" t="s">
        <v>18906</v>
      </c>
      <c r="C38775" s="232" t="s">
        <v>84</v>
      </c>
      <c r="D38775" s="232">
        <v>12.37</v>
      </c>
      <c r="E38775" s="232" t="s">
        <v>62842</v>
      </c>
    </row>
    <row r="38776" spans="1:5" hidden="1">
      <c r="A38776" s="232">
        <v>41093</v>
      </c>
      <c r="B38776" s="233" t="s">
        <v>23055</v>
      </c>
      <c r="C38776" s="232" t="s">
        <v>71</v>
      </c>
      <c r="D38776" s="232">
        <v>2178.94</v>
      </c>
      <c r="E38776" s="232" t="s">
        <v>62842</v>
      </c>
    </row>
    <row r="38777" spans="1:5" hidden="1">
      <c r="A38777" s="232">
        <v>532</v>
      </c>
      <c r="B38777" s="233" t="s">
        <v>18994</v>
      </c>
      <c r="C38777" s="232" t="s">
        <v>84</v>
      </c>
      <c r="D38777" s="232">
        <v>38.979999999999997</v>
      </c>
      <c r="E38777" s="232" t="s">
        <v>62842</v>
      </c>
    </row>
    <row r="38778" spans="1:5" hidden="1">
      <c r="A38778" s="232">
        <v>40931</v>
      </c>
      <c r="B38778" s="233" t="s">
        <v>22998</v>
      </c>
      <c r="C38778" s="232" t="s">
        <v>71</v>
      </c>
      <c r="D38778" s="232">
        <v>6853.09</v>
      </c>
      <c r="E38778" s="232" t="s">
        <v>62842</v>
      </c>
    </row>
    <row r="38779" spans="1:5" hidden="1">
      <c r="A38779" s="232">
        <v>36150</v>
      </c>
      <c r="B38779" s="233" t="s">
        <v>21617</v>
      </c>
      <c r="C38779" s="232" t="s">
        <v>5</v>
      </c>
      <c r="D38779" s="232">
        <v>52.27</v>
      </c>
      <c r="E38779" s="232" t="s">
        <v>62842</v>
      </c>
    </row>
    <row r="38780" spans="1:5" ht="22.5" hidden="1">
      <c r="A38780" s="232">
        <v>45262</v>
      </c>
      <c r="B38780" s="233" t="s">
        <v>62248</v>
      </c>
      <c r="C38780" s="232" t="s">
        <v>5</v>
      </c>
      <c r="D38780" s="232">
        <v>15.56</v>
      </c>
      <c r="E38780" s="232" t="s">
        <v>62842</v>
      </c>
    </row>
    <row r="38781" spans="1:5" hidden="1">
      <c r="A38781" s="232">
        <v>4760</v>
      </c>
      <c r="B38781" s="233" t="s">
        <v>20060</v>
      </c>
      <c r="C38781" s="232" t="s">
        <v>84</v>
      </c>
      <c r="D38781" s="232">
        <v>32.85</v>
      </c>
      <c r="E38781" s="232" t="s">
        <v>62842</v>
      </c>
    </row>
    <row r="38782" spans="1:5" hidden="1">
      <c r="A38782" s="232">
        <v>41069</v>
      </c>
      <c r="B38782" s="233" t="s">
        <v>23034</v>
      </c>
      <c r="C38782" s="232" t="s">
        <v>71</v>
      </c>
      <c r="D38782" s="232">
        <v>5776.38</v>
      </c>
      <c r="E38782" s="232" t="s">
        <v>62842</v>
      </c>
    </row>
    <row r="38783" spans="1:5" ht="22.5" hidden="1">
      <c r="A38783" s="232">
        <v>10422</v>
      </c>
      <c r="B38783" s="233" t="s">
        <v>20550</v>
      </c>
      <c r="C38783" s="232" t="s">
        <v>5</v>
      </c>
      <c r="D38783" s="232">
        <v>414.96</v>
      </c>
      <c r="E38783" s="232" t="s">
        <v>62842</v>
      </c>
    </row>
    <row r="38784" spans="1:5" ht="22.5" hidden="1">
      <c r="A38784" s="232">
        <v>44019</v>
      </c>
      <c r="B38784" s="233" t="s">
        <v>23440</v>
      </c>
      <c r="C38784" s="232" t="s">
        <v>5</v>
      </c>
      <c r="D38784" s="232">
        <v>574.41</v>
      </c>
      <c r="E38784" s="232" t="s">
        <v>62842</v>
      </c>
    </row>
    <row r="38785" spans="1:5" ht="22.5" hidden="1">
      <c r="A38785" s="232">
        <v>36520</v>
      </c>
      <c r="B38785" s="233" t="s">
        <v>21695</v>
      </c>
      <c r="C38785" s="232" t="s">
        <v>5</v>
      </c>
      <c r="D38785" s="232">
        <v>698.42</v>
      </c>
      <c r="E38785" s="232" t="s">
        <v>62842</v>
      </c>
    </row>
    <row r="38786" spans="1:5" ht="22.5" hidden="1">
      <c r="A38786" s="232">
        <v>42319</v>
      </c>
      <c r="B38786" s="233" t="s">
        <v>23189</v>
      </c>
      <c r="C38786" s="232" t="s">
        <v>5</v>
      </c>
      <c r="D38786" s="232">
        <v>625.82000000000005</v>
      </c>
      <c r="E38786" s="232" t="s">
        <v>62842</v>
      </c>
    </row>
    <row r="38787" spans="1:5" ht="22.5" hidden="1">
      <c r="A38787" s="232">
        <v>10420</v>
      </c>
      <c r="B38787" s="233" t="s">
        <v>20548</v>
      </c>
      <c r="C38787" s="232" t="s">
        <v>5</v>
      </c>
      <c r="D38787" s="232">
        <v>222</v>
      </c>
      <c r="E38787" s="232" t="s">
        <v>62842</v>
      </c>
    </row>
    <row r="38788" spans="1:5" ht="22.5" hidden="1">
      <c r="A38788" s="232">
        <v>10421</v>
      </c>
      <c r="B38788" s="233" t="s">
        <v>20549</v>
      </c>
      <c r="C38788" s="232" t="s">
        <v>5</v>
      </c>
      <c r="D38788" s="232">
        <v>243.95</v>
      </c>
      <c r="E38788" s="232" t="s">
        <v>62842</v>
      </c>
    </row>
    <row r="38789" spans="1:5" hidden="1">
      <c r="A38789" s="232">
        <v>11786</v>
      </c>
      <c r="B38789" s="233" t="s">
        <v>20883</v>
      </c>
      <c r="C38789" s="232" t="s">
        <v>5</v>
      </c>
      <c r="D38789" s="232">
        <v>491.9</v>
      </c>
      <c r="E38789" s="232" t="s">
        <v>62842</v>
      </c>
    </row>
    <row r="38790" spans="1:5" hidden="1">
      <c r="A38790" s="232">
        <v>45195</v>
      </c>
      <c r="B38790" s="233" t="s">
        <v>62221</v>
      </c>
      <c r="C38790" s="232" t="s">
        <v>5</v>
      </c>
      <c r="E38790" s="232" t="s">
        <v>62842</v>
      </c>
    </row>
    <row r="38791" spans="1:5" hidden="1">
      <c r="A38791" s="232">
        <v>45226</v>
      </c>
      <c r="B38791" s="233" t="s">
        <v>62438</v>
      </c>
      <c r="C38791" s="232" t="s">
        <v>5</v>
      </c>
      <c r="D38791" s="232">
        <v>15.18</v>
      </c>
      <c r="E38791" s="232" t="s">
        <v>62842</v>
      </c>
    </row>
    <row r="38792" spans="1:5" hidden="1">
      <c r="A38792" s="232">
        <v>4815</v>
      </c>
      <c r="B38792" s="233" t="s">
        <v>20079</v>
      </c>
      <c r="C38792" s="232" t="s">
        <v>5</v>
      </c>
      <c r="D38792" s="232">
        <v>12.8</v>
      </c>
      <c r="E38792" s="232" t="s">
        <v>62842</v>
      </c>
    </row>
    <row r="38793" spans="1:5" hidden="1">
      <c r="A38793" s="232">
        <v>541</v>
      </c>
      <c r="B38793" s="233" t="s">
        <v>18997</v>
      </c>
      <c r="C38793" s="232" t="s">
        <v>5</v>
      </c>
      <c r="D38793" s="232">
        <v>279.99</v>
      </c>
      <c r="E38793" s="232" t="s">
        <v>62842</v>
      </c>
    </row>
    <row r="38794" spans="1:5" hidden="1">
      <c r="A38794" s="232">
        <v>542</v>
      </c>
      <c r="B38794" s="233" t="s">
        <v>18998</v>
      </c>
      <c r="C38794" s="232" t="s">
        <v>5</v>
      </c>
      <c r="D38794" s="232">
        <v>350.97</v>
      </c>
      <c r="E38794" s="232" t="s">
        <v>62842</v>
      </c>
    </row>
    <row r="38795" spans="1:5" hidden="1">
      <c r="A38795" s="232">
        <v>540</v>
      </c>
      <c r="B38795" s="233" t="s">
        <v>18996</v>
      </c>
      <c r="C38795" s="232" t="s">
        <v>5</v>
      </c>
      <c r="D38795" s="232">
        <v>790.91</v>
      </c>
      <c r="E38795" s="232" t="s">
        <v>62842</v>
      </c>
    </row>
    <row r="38796" spans="1:5" ht="33.75" hidden="1">
      <c r="A38796" s="232">
        <v>38364</v>
      </c>
      <c r="B38796" s="233" t="s">
        <v>22085</v>
      </c>
      <c r="C38796" s="232" t="s">
        <v>5</v>
      </c>
      <c r="D38796" s="232">
        <v>1069.18</v>
      </c>
      <c r="E38796" s="232" t="s">
        <v>62842</v>
      </c>
    </row>
    <row r="38797" spans="1:5" ht="22.5" hidden="1">
      <c r="A38797" s="232">
        <v>11692</v>
      </c>
      <c r="B38797" s="233" t="s">
        <v>20832</v>
      </c>
      <c r="C38797" s="232" t="s">
        <v>3</v>
      </c>
      <c r="D38797" s="232">
        <v>601.41999999999996</v>
      </c>
      <c r="E38797" s="232" t="s">
        <v>62842</v>
      </c>
    </row>
    <row r="38798" spans="1:5" ht="22.5" hidden="1">
      <c r="A38798" s="232">
        <v>1746</v>
      </c>
      <c r="B38798" s="233" t="s">
        <v>19338</v>
      </c>
      <c r="C38798" s="232" t="s">
        <v>5</v>
      </c>
      <c r="D38798" s="232">
        <v>272.51</v>
      </c>
      <c r="E38798" s="232" t="s">
        <v>62842</v>
      </c>
    </row>
    <row r="38799" spans="1:5" ht="22.5" hidden="1">
      <c r="A38799" s="232">
        <v>1748</v>
      </c>
      <c r="B38799" s="233" t="s">
        <v>19339</v>
      </c>
      <c r="C38799" s="232" t="s">
        <v>5</v>
      </c>
      <c r="D38799" s="232">
        <v>362.37</v>
      </c>
      <c r="E38799" s="232" t="s">
        <v>62842</v>
      </c>
    </row>
    <row r="38800" spans="1:5" ht="22.5" hidden="1">
      <c r="A38800" s="232">
        <v>1749</v>
      </c>
      <c r="B38800" s="233" t="s">
        <v>19340</v>
      </c>
      <c r="C38800" s="232" t="s">
        <v>5</v>
      </c>
      <c r="D38800" s="232">
        <v>525.01</v>
      </c>
      <c r="E38800" s="232" t="s">
        <v>62842</v>
      </c>
    </row>
    <row r="38801" spans="1:5" ht="22.5" hidden="1">
      <c r="A38801" s="232">
        <v>37412</v>
      </c>
      <c r="B38801" s="233" t="s">
        <v>21750</v>
      </c>
      <c r="C38801" s="232" t="s">
        <v>5</v>
      </c>
      <c r="D38801" s="232">
        <v>266.38</v>
      </c>
      <c r="E38801" s="232" t="s">
        <v>62842</v>
      </c>
    </row>
    <row r="38802" spans="1:5" ht="22.5" hidden="1">
      <c r="A38802" s="232">
        <v>1745</v>
      </c>
      <c r="B38802" s="233" t="s">
        <v>19337</v>
      </c>
      <c r="C38802" s="232" t="s">
        <v>5</v>
      </c>
      <c r="D38802" s="232">
        <v>316.76</v>
      </c>
      <c r="E38802" s="232" t="s">
        <v>62842</v>
      </c>
    </row>
    <row r="38803" spans="1:5" ht="22.5" hidden="1">
      <c r="A38803" s="232">
        <v>1750</v>
      </c>
      <c r="B38803" s="233" t="s">
        <v>19341</v>
      </c>
      <c r="C38803" s="232" t="s">
        <v>5</v>
      </c>
      <c r="D38803" s="232">
        <v>740.22</v>
      </c>
      <c r="E38803" s="232" t="s">
        <v>62842</v>
      </c>
    </row>
    <row r="38804" spans="1:5" ht="22.5" hidden="1">
      <c r="A38804" s="232">
        <v>11687</v>
      </c>
      <c r="B38804" s="233" t="s">
        <v>20828</v>
      </c>
      <c r="C38804" s="232" t="s">
        <v>4</v>
      </c>
      <c r="D38804" s="232">
        <v>1179.3900000000001</v>
      </c>
      <c r="E38804" s="232" t="s">
        <v>62842</v>
      </c>
    </row>
    <row r="38805" spans="1:5" ht="22.5" hidden="1">
      <c r="A38805" s="232">
        <v>11689</v>
      </c>
      <c r="B38805" s="233" t="s">
        <v>20830</v>
      </c>
      <c r="C38805" s="232" t="s">
        <v>4</v>
      </c>
      <c r="D38805" s="232">
        <v>1477.71</v>
      </c>
      <c r="E38805" s="232" t="s">
        <v>62842</v>
      </c>
    </row>
    <row r="38806" spans="1:5" hidden="1">
      <c r="A38806" s="232">
        <v>11693</v>
      </c>
      <c r="B38806" s="233" t="s">
        <v>20833</v>
      </c>
      <c r="C38806" s="232" t="s">
        <v>3</v>
      </c>
      <c r="D38806" s="232">
        <v>310.45</v>
      </c>
      <c r="E38806" s="232" t="s">
        <v>62842</v>
      </c>
    </row>
    <row r="38807" spans="1:5" hidden="1">
      <c r="A38807" s="232">
        <v>36215</v>
      </c>
      <c r="B38807" s="233" t="s">
        <v>21632</v>
      </c>
      <c r="C38807" s="232" t="s">
        <v>5</v>
      </c>
      <c r="D38807" s="232">
        <v>567.29</v>
      </c>
      <c r="E38807" s="232" t="s">
        <v>62842</v>
      </c>
    </row>
    <row r="38808" spans="1:5" ht="33.75" hidden="1">
      <c r="A38808" s="232">
        <v>42439</v>
      </c>
      <c r="B38808" s="233" t="s">
        <v>23217</v>
      </c>
      <c r="C38808" s="232" t="s">
        <v>5</v>
      </c>
      <c r="E38808" s="232" t="s">
        <v>62842</v>
      </c>
    </row>
    <row r="38809" spans="1:5" hidden="1">
      <c r="A38809" s="232">
        <v>38381</v>
      </c>
      <c r="B38809" s="233" t="s">
        <v>22098</v>
      </c>
      <c r="C38809" s="232" t="s">
        <v>5</v>
      </c>
      <c r="D38809" s="232">
        <v>12.14</v>
      </c>
      <c r="E38809" s="232" t="s">
        <v>62842</v>
      </c>
    </row>
    <row r="38810" spans="1:5" hidden="1">
      <c r="A38810" s="232">
        <v>39621</v>
      </c>
      <c r="B38810" s="233" t="s">
        <v>22662</v>
      </c>
      <c r="C38810" s="232" t="s">
        <v>86</v>
      </c>
      <c r="D38810" s="232">
        <v>1432.28</v>
      </c>
      <c r="E38810" s="232" t="s">
        <v>62842</v>
      </c>
    </row>
    <row r="38811" spans="1:5" hidden="1">
      <c r="A38811" s="232">
        <v>39624</v>
      </c>
      <c r="B38811" s="233" t="s">
        <v>22664</v>
      </c>
      <c r="C38811" s="232" t="s">
        <v>86</v>
      </c>
      <c r="D38811" s="232">
        <v>1579.97</v>
      </c>
      <c r="E38811" s="232" t="s">
        <v>62842</v>
      </c>
    </row>
    <row r="38812" spans="1:5" hidden="1">
      <c r="A38812" s="232">
        <v>39615</v>
      </c>
      <c r="B38812" s="233" t="s">
        <v>22657</v>
      </c>
      <c r="C38812" s="232" t="s">
        <v>5</v>
      </c>
      <c r="D38812" s="232">
        <v>638.45000000000005</v>
      </c>
      <c r="E38812" s="232" t="s">
        <v>62842</v>
      </c>
    </row>
    <row r="38813" spans="1:5" hidden="1">
      <c r="A38813" s="232">
        <v>39620</v>
      </c>
      <c r="B38813" s="233" t="s">
        <v>22661</v>
      </c>
      <c r="C38813" s="232" t="s">
        <v>5</v>
      </c>
      <c r="D38813" s="232">
        <v>975.09</v>
      </c>
      <c r="E38813" s="232" t="s">
        <v>62842</v>
      </c>
    </row>
    <row r="38814" spans="1:5" hidden="1">
      <c r="A38814" s="232">
        <v>39623</v>
      </c>
      <c r="B38814" s="233" t="s">
        <v>22663</v>
      </c>
      <c r="C38814" s="232" t="s">
        <v>5</v>
      </c>
      <c r="D38814" s="232">
        <v>1044.4000000000001</v>
      </c>
      <c r="E38814" s="232" t="s">
        <v>62842</v>
      </c>
    </row>
    <row r="38815" spans="1:5" hidden="1">
      <c r="A38815" s="232">
        <v>546</v>
      </c>
      <c r="B38815" s="233" t="s">
        <v>18999</v>
      </c>
      <c r="C38815" s="232" t="s">
        <v>83</v>
      </c>
      <c r="D38815" s="232">
        <v>10.58</v>
      </c>
      <c r="E38815" s="232" t="s">
        <v>62842</v>
      </c>
    </row>
    <row r="38816" spans="1:5" hidden="1">
      <c r="A38816" s="232">
        <v>566</v>
      </c>
      <c r="B38816" s="233" t="s">
        <v>19010</v>
      </c>
      <c r="C38816" s="232" t="s">
        <v>4</v>
      </c>
      <c r="D38816" s="232">
        <v>5.0199999999999996</v>
      </c>
      <c r="E38816" s="232" t="s">
        <v>62842</v>
      </c>
    </row>
    <row r="38817" spans="1:5" hidden="1">
      <c r="A38817" s="232">
        <v>565</v>
      </c>
      <c r="B38817" s="233" t="s">
        <v>19009</v>
      </c>
      <c r="C38817" s="232" t="s">
        <v>4</v>
      </c>
      <c r="D38817" s="232">
        <v>18.3</v>
      </c>
      <c r="E38817" s="232" t="s">
        <v>62842</v>
      </c>
    </row>
    <row r="38818" spans="1:5" hidden="1">
      <c r="A38818" s="232">
        <v>555</v>
      </c>
      <c r="B38818" s="233" t="s">
        <v>19004</v>
      </c>
      <c r="C38818" s="232" t="s">
        <v>4</v>
      </c>
      <c r="D38818" s="232">
        <v>12.97</v>
      </c>
      <c r="E38818" s="232" t="s">
        <v>62842</v>
      </c>
    </row>
    <row r="38819" spans="1:5" hidden="1">
      <c r="A38819" s="232">
        <v>557</v>
      </c>
      <c r="B38819" s="233" t="s">
        <v>19005</v>
      </c>
      <c r="C38819" s="232" t="s">
        <v>4</v>
      </c>
      <c r="D38819" s="232">
        <v>40.71</v>
      </c>
      <c r="E38819" s="232" t="s">
        <v>62842</v>
      </c>
    </row>
    <row r="38820" spans="1:5" hidden="1">
      <c r="A38820" s="232">
        <v>552</v>
      </c>
      <c r="B38820" s="233" t="s">
        <v>19003</v>
      </c>
      <c r="C38820" s="232" t="s">
        <v>4</v>
      </c>
      <c r="D38820" s="232">
        <v>20.2</v>
      </c>
      <c r="E38820" s="232" t="s">
        <v>62842</v>
      </c>
    </row>
    <row r="38821" spans="1:5" hidden="1">
      <c r="A38821" s="232">
        <v>563</v>
      </c>
      <c r="B38821" s="233" t="s">
        <v>19008</v>
      </c>
      <c r="C38821" s="232" t="s">
        <v>4</v>
      </c>
      <c r="D38821" s="232">
        <v>30.35</v>
      </c>
      <c r="E38821" s="232" t="s">
        <v>62842</v>
      </c>
    </row>
    <row r="38822" spans="1:5" hidden="1">
      <c r="A38822" s="232">
        <v>549</v>
      </c>
      <c r="B38822" s="233" t="s">
        <v>19001</v>
      </c>
      <c r="C38822" s="232" t="s">
        <v>4</v>
      </c>
      <c r="D38822" s="232">
        <v>54.62</v>
      </c>
      <c r="E38822" s="232" t="s">
        <v>62842</v>
      </c>
    </row>
    <row r="38823" spans="1:5" hidden="1">
      <c r="A38823" s="232">
        <v>551</v>
      </c>
      <c r="B38823" s="233" t="s">
        <v>19002</v>
      </c>
      <c r="C38823" s="232" t="s">
        <v>4</v>
      </c>
      <c r="D38823" s="232">
        <v>108.16</v>
      </c>
      <c r="E38823" s="232" t="s">
        <v>62842</v>
      </c>
    </row>
    <row r="38824" spans="1:5" hidden="1">
      <c r="A38824" s="232">
        <v>559</v>
      </c>
      <c r="B38824" s="233" t="s">
        <v>19006</v>
      </c>
      <c r="C38824" s="232" t="s">
        <v>4</v>
      </c>
      <c r="D38824" s="232">
        <v>27.04</v>
      </c>
      <c r="E38824" s="232" t="s">
        <v>62842</v>
      </c>
    </row>
    <row r="38825" spans="1:5" hidden="1">
      <c r="A38825" s="232">
        <v>560</v>
      </c>
      <c r="B38825" s="233" t="s">
        <v>19007</v>
      </c>
      <c r="C38825" s="232" t="s">
        <v>4</v>
      </c>
      <c r="D38825" s="232">
        <v>33.82</v>
      </c>
      <c r="E38825" s="232" t="s">
        <v>62842</v>
      </c>
    </row>
    <row r="38826" spans="1:5" hidden="1">
      <c r="A38826" s="232">
        <v>547</v>
      </c>
      <c r="B38826" s="233" t="s">
        <v>19000</v>
      </c>
      <c r="C38826" s="232" t="s">
        <v>4</v>
      </c>
      <c r="D38826" s="232">
        <v>40.5</v>
      </c>
      <c r="E38826" s="232" t="s">
        <v>62842</v>
      </c>
    </row>
    <row r="38827" spans="1:5" hidden="1">
      <c r="A38827" s="232">
        <v>36207</v>
      </c>
      <c r="B38827" s="233" t="s">
        <v>21629</v>
      </c>
      <c r="C38827" s="232" t="s">
        <v>5</v>
      </c>
      <c r="D38827" s="232">
        <v>251.27</v>
      </c>
      <c r="E38827" s="232" t="s">
        <v>62842</v>
      </c>
    </row>
    <row r="38828" spans="1:5" hidden="1">
      <c r="A38828" s="232">
        <v>36209</v>
      </c>
      <c r="B38828" s="233" t="s">
        <v>21630</v>
      </c>
      <c r="C38828" s="232" t="s">
        <v>5</v>
      </c>
      <c r="D38828" s="232">
        <v>288.37</v>
      </c>
      <c r="E38828" s="232" t="s">
        <v>62842</v>
      </c>
    </row>
    <row r="38829" spans="1:5" ht="22.5" hidden="1">
      <c r="A38829" s="232">
        <v>36210</v>
      </c>
      <c r="B38829" s="233" t="s">
        <v>21631</v>
      </c>
      <c r="C38829" s="232" t="s">
        <v>5</v>
      </c>
      <c r="D38829" s="232">
        <v>312</v>
      </c>
      <c r="E38829" s="232" t="s">
        <v>62842</v>
      </c>
    </row>
    <row r="38830" spans="1:5" ht="22.5" hidden="1">
      <c r="A38830" s="232">
        <v>36204</v>
      </c>
      <c r="B38830" s="233" t="s">
        <v>21626</v>
      </c>
      <c r="C38830" s="232" t="s">
        <v>5</v>
      </c>
      <c r="D38830" s="232">
        <v>110.62</v>
      </c>
      <c r="E38830" s="232" t="s">
        <v>62842</v>
      </c>
    </row>
    <row r="38831" spans="1:5" ht="22.5" hidden="1">
      <c r="A38831" s="232">
        <v>36205</v>
      </c>
      <c r="B38831" s="233" t="s">
        <v>21627</v>
      </c>
      <c r="C38831" s="232" t="s">
        <v>5</v>
      </c>
      <c r="D38831" s="232">
        <v>122.86</v>
      </c>
      <c r="E38831" s="232" t="s">
        <v>62842</v>
      </c>
    </row>
    <row r="38832" spans="1:5" ht="22.5" hidden="1">
      <c r="A38832" s="232">
        <v>36081</v>
      </c>
      <c r="B38832" s="233" t="s">
        <v>21606</v>
      </c>
      <c r="C38832" s="232" t="s">
        <v>5</v>
      </c>
      <c r="D38832" s="232">
        <v>131</v>
      </c>
      <c r="E38832" s="232" t="s">
        <v>62842</v>
      </c>
    </row>
    <row r="38833" spans="1:5" ht="22.5" hidden="1">
      <c r="A38833" s="232">
        <v>36206</v>
      </c>
      <c r="B38833" s="233" t="s">
        <v>21628</v>
      </c>
      <c r="C38833" s="232" t="s">
        <v>5</v>
      </c>
      <c r="D38833" s="232">
        <v>137.24</v>
      </c>
      <c r="E38833" s="232" t="s">
        <v>62842</v>
      </c>
    </row>
    <row r="38834" spans="1:5" hidden="1">
      <c r="A38834" s="232">
        <v>36218</v>
      </c>
      <c r="B38834" s="233" t="s">
        <v>21633</v>
      </c>
      <c r="C38834" s="232" t="s">
        <v>5</v>
      </c>
      <c r="E38834" s="232" t="s">
        <v>62842</v>
      </c>
    </row>
    <row r="38835" spans="1:5" hidden="1">
      <c r="A38835" s="232">
        <v>36220</v>
      </c>
      <c r="B38835" s="233" t="s">
        <v>21634</v>
      </c>
      <c r="C38835" s="232" t="s">
        <v>5</v>
      </c>
      <c r="E38835" s="232" t="s">
        <v>62842</v>
      </c>
    </row>
    <row r="38836" spans="1:5" hidden="1">
      <c r="A38836" s="232">
        <v>36080</v>
      </c>
      <c r="B38836" s="233" t="s">
        <v>21605</v>
      </c>
      <c r="C38836" s="232" t="s">
        <v>5</v>
      </c>
      <c r="E38836" s="232" t="s">
        <v>62842</v>
      </c>
    </row>
    <row r="38837" spans="1:5" hidden="1">
      <c r="A38837" s="232">
        <v>36223</v>
      </c>
      <c r="B38837" s="233" t="s">
        <v>21635</v>
      </c>
      <c r="C38837" s="232" t="s">
        <v>5</v>
      </c>
      <c r="E38837" s="232" t="s">
        <v>62842</v>
      </c>
    </row>
    <row r="38838" spans="1:5" ht="22.5" hidden="1">
      <c r="A38838" s="232">
        <v>38127</v>
      </c>
      <c r="B38838" s="233" t="s">
        <v>22051</v>
      </c>
      <c r="C38838" s="232" t="s">
        <v>5</v>
      </c>
      <c r="D38838" s="232">
        <v>476.38</v>
      </c>
      <c r="E38838" s="232" t="s">
        <v>62842</v>
      </c>
    </row>
    <row r="38839" spans="1:5" hidden="1">
      <c r="A38839" s="232">
        <v>38060</v>
      </c>
      <c r="B38839" s="233" t="s">
        <v>21989</v>
      </c>
      <c r="C38839" s="232" t="s">
        <v>5</v>
      </c>
      <c r="D38839" s="232">
        <v>49.43</v>
      </c>
      <c r="E38839" s="232" t="s">
        <v>62842</v>
      </c>
    </row>
    <row r="38840" spans="1:5" hidden="1">
      <c r="A38840" s="232">
        <v>10956</v>
      </c>
      <c r="B38840" s="233" t="s">
        <v>20685</v>
      </c>
      <c r="C38840" s="232" t="s">
        <v>5</v>
      </c>
      <c r="D38840" s="232">
        <v>54.21</v>
      </c>
      <c r="E38840" s="232" t="s">
        <v>62842</v>
      </c>
    </row>
    <row r="38841" spans="1:5" hidden="1">
      <c r="A38841" s="232">
        <v>39380</v>
      </c>
      <c r="B38841" s="233" t="s">
        <v>22484</v>
      </c>
      <c r="C38841" s="232" t="s">
        <v>5</v>
      </c>
      <c r="D38841" s="232">
        <v>12.81</v>
      </c>
      <c r="E38841" s="232" t="s">
        <v>62842</v>
      </c>
    </row>
    <row r="38842" spans="1:5" hidden="1">
      <c r="A38842" s="232">
        <v>44172</v>
      </c>
      <c r="B38842" s="233" t="s">
        <v>23455</v>
      </c>
      <c r="C38842" s="232" t="s">
        <v>5</v>
      </c>
      <c r="E38842" s="232" t="s">
        <v>62842</v>
      </c>
    </row>
    <row r="38843" spans="1:5" hidden="1">
      <c r="A38843" s="232">
        <v>37597</v>
      </c>
      <c r="B38843" s="233" t="s">
        <v>21854</v>
      </c>
      <c r="C38843" s="232" t="s">
        <v>5</v>
      </c>
      <c r="E38843" s="232" t="s">
        <v>62842</v>
      </c>
    </row>
    <row r="38844" spans="1:5" ht="45" hidden="1">
      <c r="A38844" s="232">
        <v>183</v>
      </c>
      <c r="B38844" s="233" t="s">
        <v>18903</v>
      </c>
      <c r="C38844" s="232" t="s">
        <v>18902</v>
      </c>
      <c r="D38844" s="232">
        <v>230.95</v>
      </c>
      <c r="E38844" s="232" t="s">
        <v>62842</v>
      </c>
    </row>
    <row r="38845" spans="1:5" ht="33.75" hidden="1">
      <c r="A38845" s="232">
        <v>184</v>
      </c>
      <c r="B38845" s="233" t="s">
        <v>18904</v>
      </c>
      <c r="C38845" s="232" t="s">
        <v>18902</v>
      </c>
      <c r="D38845" s="232">
        <v>143.03</v>
      </c>
      <c r="E38845" s="232" t="s">
        <v>62842</v>
      </c>
    </row>
    <row r="38846" spans="1:5" ht="45" hidden="1">
      <c r="A38846" s="232">
        <v>181</v>
      </c>
      <c r="B38846" s="233" t="s">
        <v>18901</v>
      </c>
      <c r="C38846" s="232" t="s">
        <v>18902</v>
      </c>
      <c r="D38846" s="232">
        <v>308.43</v>
      </c>
      <c r="E38846" s="232" t="s">
        <v>62842</v>
      </c>
    </row>
    <row r="38847" spans="1:5" ht="33.75" hidden="1">
      <c r="A38847" s="232">
        <v>20001</v>
      </c>
      <c r="B38847" s="233" t="s">
        <v>21232</v>
      </c>
      <c r="C38847" s="232" t="s">
        <v>18902</v>
      </c>
      <c r="D38847" s="232">
        <v>178.79</v>
      </c>
      <c r="E38847" s="232" t="s">
        <v>62842</v>
      </c>
    </row>
    <row r="38848" spans="1:5" ht="22.5" hidden="1">
      <c r="A38848" s="232">
        <v>39837</v>
      </c>
      <c r="B38848" s="233" t="s">
        <v>22766</v>
      </c>
      <c r="C38848" s="232" t="s">
        <v>18902</v>
      </c>
      <c r="D38848" s="232">
        <v>352.95</v>
      </c>
      <c r="E38848" s="232" t="s">
        <v>62842</v>
      </c>
    </row>
    <row r="38849" spans="1:5" hidden="1">
      <c r="A38849" s="232">
        <v>43366</v>
      </c>
      <c r="B38849" s="233" t="s">
        <v>62439</v>
      </c>
      <c r="C38849" s="232" t="s">
        <v>83</v>
      </c>
      <c r="E38849" s="232" t="s">
        <v>62842</v>
      </c>
    </row>
    <row r="38850" spans="1:5" ht="22.5" hidden="1">
      <c r="A38850" s="232">
        <v>10535</v>
      </c>
      <c r="B38850" s="233" t="s">
        <v>65341</v>
      </c>
      <c r="C38850" s="232" t="s">
        <v>5</v>
      </c>
      <c r="D38850" s="232">
        <v>5295</v>
      </c>
      <c r="E38850" s="232" t="s">
        <v>62842</v>
      </c>
    </row>
    <row r="38851" spans="1:5" ht="22.5" hidden="1">
      <c r="A38851" s="232">
        <v>10537</v>
      </c>
      <c r="B38851" s="233" t="s">
        <v>65342</v>
      </c>
      <c r="C38851" s="232" t="s">
        <v>5</v>
      </c>
      <c r="D38851" s="232">
        <v>7220.94</v>
      </c>
      <c r="E38851" s="232" t="s">
        <v>62842</v>
      </c>
    </row>
    <row r="38852" spans="1:5" ht="22.5" hidden="1">
      <c r="A38852" s="232">
        <v>13891</v>
      </c>
      <c r="B38852" s="233" t="s">
        <v>65343</v>
      </c>
      <c r="C38852" s="232" t="s">
        <v>5</v>
      </c>
      <c r="D38852" s="232">
        <v>6623.23</v>
      </c>
      <c r="E38852" s="232" t="s">
        <v>62842</v>
      </c>
    </row>
    <row r="38853" spans="1:5" ht="22.5" hidden="1">
      <c r="A38853" s="232">
        <v>36396</v>
      </c>
      <c r="B38853" s="233" t="s">
        <v>65344</v>
      </c>
      <c r="C38853" s="232" t="s">
        <v>5</v>
      </c>
      <c r="D38853" s="232">
        <v>6057.83</v>
      </c>
      <c r="E38853" s="232" t="s">
        <v>62842</v>
      </c>
    </row>
    <row r="38854" spans="1:5" ht="22.5" hidden="1">
      <c r="A38854" s="232">
        <v>36397</v>
      </c>
      <c r="B38854" s="233" t="s">
        <v>65345</v>
      </c>
      <c r="C38854" s="232" t="s">
        <v>5</v>
      </c>
      <c r="D38854" s="232">
        <v>21538.98</v>
      </c>
      <c r="E38854" s="232" t="s">
        <v>62842</v>
      </c>
    </row>
    <row r="38855" spans="1:5" ht="22.5" hidden="1">
      <c r="A38855" s="232">
        <v>36398</v>
      </c>
      <c r="B38855" s="233" t="s">
        <v>65346</v>
      </c>
      <c r="C38855" s="232" t="s">
        <v>5</v>
      </c>
      <c r="D38855" s="232">
        <v>26178.83</v>
      </c>
      <c r="E38855" s="232" t="s">
        <v>62842</v>
      </c>
    </row>
    <row r="38856" spans="1:5" ht="22.5" hidden="1">
      <c r="A38856" s="232">
        <v>44492</v>
      </c>
      <c r="B38856" s="233" t="s">
        <v>65347</v>
      </c>
      <c r="C38856" s="232" t="s">
        <v>5</v>
      </c>
      <c r="D38856" s="232">
        <v>28808.38</v>
      </c>
      <c r="E38856" s="232" t="s">
        <v>62842</v>
      </c>
    </row>
    <row r="38857" spans="1:5" hidden="1">
      <c r="A38857" s="232">
        <v>647</v>
      </c>
      <c r="B38857" s="233" t="s">
        <v>19023</v>
      </c>
      <c r="C38857" s="232" t="s">
        <v>84</v>
      </c>
      <c r="D38857" s="232">
        <v>32.229999999999997</v>
      </c>
      <c r="E38857" s="232" t="s">
        <v>62842</v>
      </c>
    </row>
    <row r="38858" spans="1:5" hidden="1">
      <c r="A38858" s="232">
        <v>40920</v>
      </c>
      <c r="B38858" s="233" t="s">
        <v>22989</v>
      </c>
      <c r="C38858" s="232" t="s">
        <v>71</v>
      </c>
      <c r="D38858" s="232">
        <v>5668.02</v>
      </c>
      <c r="E38858" s="232" t="s">
        <v>62842</v>
      </c>
    </row>
    <row r="38859" spans="1:5" hidden="1">
      <c r="A38859" s="232">
        <v>715</v>
      </c>
      <c r="B38859" s="233" t="s">
        <v>19041</v>
      </c>
      <c r="C38859" s="232" t="s">
        <v>5</v>
      </c>
      <c r="D38859" s="232">
        <v>18.989999999999998</v>
      </c>
      <c r="E38859" s="232" t="s">
        <v>62842</v>
      </c>
    </row>
    <row r="38860" spans="1:5" hidden="1">
      <c r="A38860" s="232">
        <v>716</v>
      </c>
      <c r="B38860" s="233" t="s">
        <v>19042</v>
      </c>
      <c r="C38860" s="232" t="s">
        <v>5</v>
      </c>
      <c r="D38860" s="232">
        <v>21.47</v>
      </c>
      <c r="E38860" s="232" t="s">
        <v>62842</v>
      </c>
    </row>
    <row r="38861" spans="1:5" ht="22.5" hidden="1">
      <c r="A38861" s="232">
        <v>7270</v>
      </c>
      <c r="B38861" s="233" t="s">
        <v>20343</v>
      </c>
      <c r="C38861" s="232" t="s">
        <v>5</v>
      </c>
      <c r="D38861" s="232">
        <v>0.76</v>
      </c>
      <c r="E38861" s="232" t="s">
        <v>62842</v>
      </c>
    </row>
    <row r="38862" spans="1:5" ht="22.5" hidden="1">
      <c r="A38862" s="232">
        <v>44460</v>
      </c>
      <c r="B38862" s="233" t="s">
        <v>23500</v>
      </c>
      <c r="C38862" s="232" t="s">
        <v>5</v>
      </c>
      <c r="D38862" s="232">
        <v>1.28</v>
      </c>
      <c r="E38862" s="232" t="s">
        <v>62842</v>
      </c>
    </row>
    <row r="38863" spans="1:5" ht="22.5" hidden="1">
      <c r="A38863" s="232">
        <v>44461</v>
      </c>
      <c r="B38863" s="233" t="s">
        <v>23501</v>
      </c>
      <c r="C38863" s="232" t="s">
        <v>5</v>
      </c>
      <c r="D38863" s="232">
        <v>1.75</v>
      </c>
      <c r="E38863" s="232" t="s">
        <v>62842</v>
      </c>
    </row>
    <row r="38864" spans="1:5" ht="22.5" hidden="1">
      <c r="A38864" s="232">
        <v>7267</v>
      </c>
      <c r="B38864" s="233" t="s">
        <v>20341</v>
      </c>
      <c r="C38864" s="232" t="s">
        <v>5</v>
      </c>
      <c r="D38864" s="232">
        <v>0.64</v>
      </c>
      <c r="E38864" s="232" t="s">
        <v>62842</v>
      </c>
    </row>
    <row r="38865" spans="1:5" ht="22.5" hidden="1">
      <c r="A38865" s="232">
        <v>44458</v>
      </c>
      <c r="B38865" s="233" t="s">
        <v>23498</v>
      </c>
      <c r="C38865" s="232" t="s">
        <v>5</v>
      </c>
      <c r="D38865" s="232">
        <v>0.78</v>
      </c>
      <c r="E38865" s="232" t="s">
        <v>62842</v>
      </c>
    </row>
    <row r="38866" spans="1:5" ht="22.5" hidden="1">
      <c r="A38866" s="232">
        <v>44457</v>
      </c>
      <c r="B38866" s="233" t="s">
        <v>23497</v>
      </c>
      <c r="C38866" s="232" t="s">
        <v>5</v>
      </c>
      <c r="D38866" s="232">
        <v>1.52</v>
      </c>
      <c r="E38866" s="232" t="s">
        <v>62842</v>
      </c>
    </row>
    <row r="38867" spans="1:5" ht="22.5" hidden="1">
      <c r="A38867" s="232">
        <v>7271</v>
      </c>
      <c r="B38867" s="233" t="s">
        <v>20344</v>
      </c>
      <c r="C38867" s="232" t="s">
        <v>5</v>
      </c>
      <c r="D38867" s="232">
        <v>0.82</v>
      </c>
      <c r="E38867" s="232" t="s">
        <v>62842</v>
      </c>
    </row>
    <row r="38868" spans="1:5" ht="22.5" hidden="1">
      <c r="A38868" s="232">
        <v>7268</v>
      </c>
      <c r="B38868" s="233" t="s">
        <v>20342</v>
      </c>
      <c r="C38868" s="232" t="s">
        <v>5</v>
      </c>
      <c r="D38868" s="232">
        <v>1.28</v>
      </c>
      <c r="E38868" s="232" t="s">
        <v>62842</v>
      </c>
    </row>
    <row r="38869" spans="1:5" ht="22.5" hidden="1">
      <c r="A38869" s="232">
        <v>44459</v>
      </c>
      <c r="B38869" s="233" t="s">
        <v>23499</v>
      </c>
      <c r="C38869" s="232" t="s">
        <v>5</v>
      </c>
      <c r="D38869" s="232">
        <v>0.82</v>
      </c>
      <c r="E38869" s="232" t="s">
        <v>62842</v>
      </c>
    </row>
    <row r="38870" spans="1:5" ht="22.5" hidden="1">
      <c r="A38870" s="232">
        <v>44462</v>
      </c>
      <c r="B38870" s="233" t="s">
        <v>23502</v>
      </c>
      <c r="C38870" s="232" t="s">
        <v>5</v>
      </c>
      <c r="D38870" s="232">
        <v>1.46</v>
      </c>
      <c r="E38870" s="232" t="s">
        <v>62842</v>
      </c>
    </row>
    <row r="38871" spans="1:5" ht="22.5" hidden="1">
      <c r="A38871" s="232">
        <v>44463</v>
      </c>
      <c r="B38871" s="233" t="s">
        <v>23503</v>
      </c>
      <c r="C38871" s="232" t="s">
        <v>5</v>
      </c>
      <c r="D38871" s="232">
        <v>1.88</v>
      </c>
      <c r="E38871" s="232" t="s">
        <v>62842</v>
      </c>
    </row>
    <row r="38872" spans="1:5" ht="22.5" hidden="1">
      <c r="A38872" s="232">
        <v>44464</v>
      </c>
      <c r="B38872" s="233" t="s">
        <v>23504</v>
      </c>
      <c r="C38872" s="232" t="s">
        <v>5</v>
      </c>
      <c r="D38872" s="232">
        <v>1.95</v>
      </c>
      <c r="E38872" s="232" t="s">
        <v>62842</v>
      </c>
    </row>
    <row r="38873" spans="1:5" ht="22.5" hidden="1">
      <c r="A38873" s="232">
        <v>44465</v>
      </c>
      <c r="B38873" s="233" t="s">
        <v>23505</v>
      </c>
      <c r="C38873" s="232" t="s">
        <v>5</v>
      </c>
      <c r="D38873" s="232">
        <v>2.68</v>
      </c>
      <c r="E38873" s="232" t="s">
        <v>62842</v>
      </c>
    </row>
    <row r="38874" spans="1:5" ht="22.5" hidden="1">
      <c r="A38874" s="232">
        <v>38783</v>
      </c>
      <c r="B38874" s="233" t="s">
        <v>22210</v>
      </c>
      <c r="C38874" s="232" t="s">
        <v>5</v>
      </c>
      <c r="D38874" s="232">
        <v>0.93</v>
      </c>
      <c r="E38874" s="232" t="s">
        <v>62842</v>
      </c>
    </row>
    <row r="38875" spans="1:5" ht="22.5" hidden="1">
      <c r="A38875" s="232">
        <v>44466</v>
      </c>
      <c r="B38875" s="233" t="s">
        <v>23506</v>
      </c>
      <c r="C38875" s="232" t="s">
        <v>5</v>
      </c>
      <c r="D38875" s="232">
        <v>1.9</v>
      </c>
      <c r="E38875" s="232" t="s">
        <v>62842</v>
      </c>
    </row>
    <row r="38876" spans="1:5" ht="22.5" hidden="1">
      <c r="A38876" s="232">
        <v>44467</v>
      </c>
      <c r="B38876" s="233" t="s">
        <v>23507</v>
      </c>
      <c r="C38876" s="232" t="s">
        <v>5</v>
      </c>
      <c r="D38876" s="232">
        <v>2.29</v>
      </c>
      <c r="E38876" s="232" t="s">
        <v>62842</v>
      </c>
    </row>
    <row r="38877" spans="1:5" ht="22.5" hidden="1">
      <c r="A38877" s="232">
        <v>44468</v>
      </c>
      <c r="B38877" s="233" t="s">
        <v>23508</v>
      </c>
      <c r="C38877" s="232" t="s">
        <v>5</v>
      </c>
      <c r="D38877" s="232">
        <v>1.99</v>
      </c>
      <c r="E38877" s="232" t="s">
        <v>62842</v>
      </c>
    </row>
    <row r="38878" spans="1:5" ht="22.5" hidden="1">
      <c r="A38878" s="232">
        <v>37593</v>
      </c>
      <c r="B38878" s="233" t="s">
        <v>21850</v>
      </c>
      <c r="C38878" s="232" t="s">
        <v>5</v>
      </c>
      <c r="D38878" s="232">
        <v>2.56</v>
      </c>
      <c r="E38878" s="232" t="s">
        <v>62842</v>
      </c>
    </row>
    <row r="38879" spans="1:5" ht="22.5" hidden="1">
      <c r="A38879" s="232">
        <v>37594</v>
      </c>
      <c r="B38879" s="233" t="s">
        <v>21851</v>
      </c>
      <c r="C38879" s="232" t="s">
        <v>5</v>
      </c>
      <c r="D38879" s="232">
        <v>3.04</v>
      </c>
      <c r="E38879" s="232" t="s">
        <v>62842</v>
      </c>
    </row>
    <row r="38880" spans="1:5" ht="22.5" hidden="1">
      <c r="A38880" s="232">
        <v>37592</v>
      </c>
      <c r="B38880" s="233" t="s">
        <v>21849</v>
      </c>
      <c r="C38880" s="232" t="s">
        <v>5</v>
      </c>
      <c r="D38880" s="232">
        <v>2.02</v>
      </c>
      <c r="E38880" s="232" t="s">
        <v>62842</v>
      </c>
    </row>
    <row r="38881" spans="1:5" hidden="1">
      <c r="A38881" s="232">
        <v>41372</v>
      </c>
      <c r="B38881" s="233" t="s">
        <v>23101</v>
      </c>
      <c r="C38881" s="232" t="s">
        <v>3</v>
      </c>
      <c r="E38881" s="232" t="s">
        <v>62842</v>
      </c>
    </row>
    <row r="38882" spans="1:5" hidden="1">
      <c r="A38882" s="232">
        <v>41371</v>
      </c>
      <c r="B38882" s="233" t="s">
        <v>23100</v>
      </c>
      <c r="C38882" s="232" t="s">
        <v>3</v>
      </c>
      <c r="E38882" s="232" t="s">
        <v>62842</v>
      </c>
    </row>
    <row r="38883" spans="1:5" hidden="1">
      <c r="A38883" s="232">
        <v>34556</v>
      </c>
      <c r="B38883" s="233" t="s">
        <v>21487</v>
      </c>
      <c r="C38883" s="232" t="s">
        <v>5</v>
      </c>
      <c r="D38883" s="232">
        <v>4.03</v>
      </c>
      <c r="E38883" s="232" t="s">
        <v>62842</v>
      </c>
    </row>
    <row r="38884" spans="1:5" hidden="1">
      <c r="A38884" s="232">
        <v>37873</v>
      </c>
      <c r="B38884" s="233" t="s">
        <v>21896</v>
      </c>
      <c r="C38884" s="232" t="s">
        <v>5</v>
      </c>
      <c r="D38884" s="232">
        <v>4.0999999999999996</v>
      </c>
      <c r="E38884" s="232" t="s">
        <v>62842</v>
      </c>
    </row>
    <row r="38885" spans="1:5" hidden="1">
      <c r="A38885" s="232">
        <v>34564</v>
      </c>
      <c r="B38885" s="233" t="s">
        <v>21490</v>
      </c>
      <c r="C38885" s="232" t="s">
        <v>5</v>
      </c>
      <c r="D38885" s="232">
        <v>4.29</v>
      </c>
      <c r="E38885" s="232" t="s">
        <v>62842</v>
      </c>
    </row>
    <row r="38886" spans="1:5" hidden="1">
      <c r="A38886" s="232">
        <v>34565</v>
      </c>
      <c r="B38886" s="233" t="s">
        <v>21491</v>
      </c>
      <c r="C38886" s="232" t="s">
        <v>5</v>
      </c>
      <c r="D38886" s="232">
        <v>4.54</v>
      </c>
      <c r="E38886" s="232" t="s">
        <v>62842</v>
      </c>
    </row>
    <row r="38887" spans="1:5" hidden="1">
      <c r="A38887" s="232">
        <v>38590</v>
      </c>
      <c r="B38887" s="233" t="s">
        <v>22180</v>
      </c>
      <c r="C38887" s="232" t="s">
        <v>5</v>
      </c>
      <c r="D38887" s="232">
        <v>3.36</v>
      </c>
      <c r="E38887" s="232" t="s">
        <v>62842</v>
      </c>
    </row>
    <row r="38888" spans="1:5" hidden="1">
      <c r="A38888" s="232">
        <v>34566</v>
      </c>
      <c r="B38888" s="233" t="s">
        <v>21492</v>
      </c>
      <c r="C38888" s="232" t="s">
        <v>5</v>
      </c>
      <c r="D38888" s="232">
        <v>3.52</v>
      </c>
      <c r="E38888" s="232" t="s">
        <v>62842</v>
      </c>
    </row>
    <row r="38889" spans="1:5" hidden="1">
      <c r="A38889" s="232">
        <v>34567</v>
      </c>
      <c r="B38889" s="233" t="s">
        <v>21493</v>
      </c>
      <c r="C38889" s="232" t="s">
        <v>5</v>
      </c>
      <c r="D38889" s="232">
        <v>3.74</v>
      </c>
      <c r="E38889" s="232" t="s">
        <v>62842</v>
      </c>
    </row>
    <row r="38890" spans="1:5" hidden="1">
      <c r="A38890" s="232">
        <v>38591</v>
      </c>
      <c r="B38890" s="233" t="s">
        <v>22181</v>
      </c>
      <c r="C38890" s="232" t="s">
        <v>5</v>
      </c>
      <c r="D38890" s="232">
        <v>3.39</v>
      </c>
      <c r="E38890" s="232" t="s">
        <v>62842</v>
      </c>
    </row>
    <row r="38891" spans="1:5" hidden="1">
      <c r="A38891" s="232">
        <v>34568</v>
      </c>
      <c r="B38891" s="233" t="s">
        <v>21494</v>
      </c>
      <c r="C38891" s="232" t="s">
        <v>5</v>
      </c>
      <c r="D38891" s="232">
        <v>4.42</v>
      </c>
      <c r="E38891" s="232" t="s">
        <v>62842</v>
      </c>
    </row>
    <row r="38892" spans="1:5" hidden="1">
      <c r="A38892" s="232">
        <v>34569</v>
      </c>
      <c r="B38892" s="233" t="s">
        <v>21495</v>
      </c>
      <c r="C38892" s="232" t="s">
        <v>5</v>
      </c>
      <c r="D38892" s="232">
        <v>4.54</v>
      </c>
      <c r="E38892" s="232" t="s">
        <v>62842</v>
      </c>
    </row>
    <row r="38893" spans="1:5" hidden="1">
      <c r="A38893" s="232">
        <v>34570</v>
      </c>
      <c r="B38893" s="233" t="s">
        <v>21496</v>
      </c>
      <c r="C38893" s="232" t="s">
        <v>5</v>
      </c>
      <c r="D38893" s="232">
        <v>4.93</v>
      </c>
      <c r="E38893" s="232" t="s">
        <v>62842</v>
      </c>
    </row>
    <row r="38894" spans="1:5" hidden="1">
      <c r="A38894" s="232">
        <v>25070</v>
      </c>
      <c r="B38894" s="233" t="s">
        <v>21414</v>
      </c>
      <c r="C38894" s="232" t="s">
        <v>5</v>
      </c>
      <c r="D38894" s="232">
        <v>3.71</v>
      </c>
      <c r="E38894" s="232" t="s">
        <v>62842</v>
      </c>
    </row>
    <row r="38895" spans="1:5" hidden="1">
      <c r="A38895" s="232">
        <v>34571</v>
      </c>
      <c r="B38895" s="233" t="s">
        <v>21497</v>
      </c>
      <c r="C38895" s="232" t="s">
        <v>5</v>
      </c>
      <c r="D38895" s="232">
        <v>3.74</v>
      </c>
      <c r="E38895" s="232" t="s">
        <v>62842</v>
      </c>
    </row>
    <row r="38896" spans="1:5" hidden="1">
      <c r="A38896" s="232">
        <v>34573</v>
      </c>
      <c r="B38896" s="233" t="s">
        <v>21498</v>
      </c>
      <c r="C38896" s="232" t="s">
        <v>5</v>
      </c>
      <c r="D38896" s="232">
        <v>3.94</v>
      </c>
      <c r="E38896" s="232" t="s">
        <v>62842</v>
      </c>
    </row>
    <row r="38897" spans="1:5" hidden="1">
      <c r="A38897" s="232">
        <v>37107</v>
      </c>
      <c r="B38897" s="233" t="s">
        <v>21735</v>
      </c>
      <c r="C38897" s="232" t="s">
        <v>5</v>
      </c>
      <c r="D38897" s="232">
        <v>5.2</v>
      </c>
      <c r="E38897" s="232" t="s">
        <v>62842</v>
      </c>
    </row>
    <row r="38898" spans="1:5" hidden="1">
      <c r="A38898" s="232">
        <v>34576</v>
      </c>
      <c r="B38898" s="233" t="s">
        <v>21499</v>
      </c>
      <c r="C38898" s="232" t="s">
        <v>5</v>
      </c>
      <c r="D38898" s="232">
        <v>5.74</v>
      </c>
      <c r="E38898" s="232" t="s">
        <v>62842</v>
      </c>
    </row>
    <row r="38899" spans="1:5" hidden="1">
      <c r="A38899" s="232">
        <v>34577</v>
      </c>
      <c r="B38899" s="233" t="s">
        <v>21500</v>
      </c>
      <c r="C38899" s="232" t="s">
        <v>5</v>
      </c>
      <c r="D38899" s="232">
        <v>5.99</v>
      </c>
      <c r="E38899" s="232" t="s">
        <v>62842</v>
      </c>
    </row>
    <row r="38900" spans="1:5" hidden="1">
      <c r="A38900" s="232">
        <v>34578</v>
      </c>
      <c r="B38900" s="233" t="s">
        <v>21501</v>
      </c>
      <c r="C38900" s="232" t="s">
        <v>5</v>
      </c>
      <c r="D38900" s="232">
        <v>6.5</v>
      </c>
      <c r="E38900" s="232" t="s">
        <v>62842</v>
      </c>
    </row>
    <row r="38901" spans="1:5" hidden="1">
      <c r="A38901" s="232">
        <v>34579</v>
      </c>
      <c r="B38901" s="233" t="s">
        <v>21502</v>
      </c>
      <c r="C38901" s="232" t="s">
        <v>5</v>
      </c>
      <c r="D38901" s="232">
        <v>6.93</v>
      </c>
      <c r="E38901" s="232" t="s">
        <v>62842</v>
      </c>
    </row>
    <row r="38902" spans="1:5" hidden="1">
      <c r="A38902" s="232">
        <v>25067</v>
      </c>
      <c r="B38902" s="233" t="s">
        <v>21413</v>
      </c>
      <c r="C38902" s="232" t="s">
        <v>5</v>
      </c>
      <c r="D38902" s="232">
        <v>4.6399999999999997</v>
      </c>
      <c r="E38902" s="232" t="s">
        <v>62842</v>
      </c>
    </row>
    <row r="38903" spans="1:5" hidden="1">
      <c r="A38903" s="232">
        <v>34580</v>
      </c>
      <c r="B38903" s="233" t="s">
        <v>21503</v>
      </c>
      <c r="C38903" s="232" t="s">
        <v>5</v>
      </c>
      <c r="D38903" s="232">
        <v>5.18</v>
      </c>
      <c r="E38903" s="232" t="s">
        <v>62842</v>
      </c>
    </row>
    <row r="38904" spans="1:5" hidden="1">
      <c r="A38904" s="232">
        <v>25071</v>
      </c>
      <c r="B38904" s="233" t="s">
        <v>21415</v>
      </c>
      <c r="C38904" s="232" t="s">
        <v>5</v>
      </c>
      <c r="D38904" s="232">
        <v>2.58</v>
      </c>
      <c r="E38904" s="232" t="s">
        <v>62842</v>
      </c>
    </row>
    <row r="38905" spans="1:5" hidden="1">
      <c r="A38905" s="232">
        <v>44171</v>
      </c>
      <c r="B38905" s="233" t="s">
        <v>23454</v>
      </c>
      <c r="C38905" s="232" t="s">
        <v>5</v>
      </c>
      <c r="E38905" s="232" t="s">
        <v>62842</v>
      </c>
    </row>
    <row r="38906" spans="1:5" hidden="1">
      <c r="A38906" s="232">
        <v>38395</v>
      </c>
      <c r="B38906" s="233" t="s">
        <v>22108</v>
      </c>
      <c r="C38906" s="232" t="s">
        <v>5</v>
      </c>
      <c r="D38906" s="232">
        <v>7.95</v>
      </c>
      <c r="E38906" s="232" t="s">
        <v>62842</v>
      </c>
    </row>
    <row r="38907" spans="1:5" hidden="1">
      <c r="A38907" s="232">
        <v>34583</v>
      </c>
      <c r="B38907" s="233" t="s">
        <v>21504</v>
      </c>
      <c r="C38907" s="232" t="s">
        <v>3</v>
      </c>
      <c r="D38907" s="232">
        <v>58.6</v>
      </c>
      <c r="E38907" s="232" t="s">
        <v>62842</v>
      </c>
    </row>
    <row r="38908" spans="1:5" hidden="1">
      <c r="A38908" s="232">
        <v>34584</v>
      </c>
      <c r="B38908" s="233" t="s">
        <v>21505</v>
      </c>
      <c r="C38908" s="232" t="s">
        <v>3</v>
      </c>
      <c r="D38908" s="232">
        <v>42.97</v>
      </c>
      <c r="E38908" s="232" t="s">
        <v>62842</v>
      </c>
    </row>
    <row r="38909" spans="1:5" ht="22.5" hidden="1">
      <c r="A38909" s="232">
        <v>709</v>
      </c>
      <c r="B38909" s="233" t="s">
        <v>19038</v>
      </c>
      <c r="C38909" s="232" t="s">
        <v>3</v>
      </c>
      <c r="E38909" s="232" t="s">
        <v>62842</v>
      </c>
    </row>
    <row r="38910" spans="1:5" hidden="1">
      <c r="A38910" s="232">
        <v>34592</v>
      </c>
      <c r="B38910" s="233" t="s">
        <v>21510</v>
      </c>
      <c r="C38910" s="232" t="s">
        <v>5</v>
      </c>
      <c r="D38910" s="232">
        <v>2.95</v>
      </c>
      <c r="E38910" s="232" t="s">
        <v>62842</v>
      </c>
    </row>
    <row r="38911" spans="1:5" hidden="1">
      <c r="A38911" s="232">
        <v>34599</v>
      </c>
      <c r="B38911" s="233" t="s">
        <v>21511</v>
      </c>
      <c r="C38911" s="232" t="s">
        <v>5</v>
      </c>
      <c r="D38911" s="232">
        <v>2.65</v>
      </c>
      <c r="E38911" s="232" t="s">
        <v>62842</v>
      </c>
    </row>
    <row r="38912" spans="1:5" hidden="1">
      <c r="A38912" s="232">
        <v>651</v>
      </c>
      <c r="B38912" s="233" t="s">
        <v>19025</v>
      </c>
      <c r="C38912" s="232" t="s">
        <v>5</v>
      </c>
      <c r="D38912" s="232">
        <v>3.25</v>
      </c>
      <c r="E38912" s="232" t="s">
        <v>62842</v>
      </c>
    </row>
    <row r="38913" spans="1:5" hidden="1">
      <c r="A38913" s="232">
        <v>654</v>
      </c>
      <c r="B38913" s="233" t="s">
        <v>19027</v>
      </c>
      <c r="C38913" s="232" t="s">
        <v>5</v>
      </c>
      <c r="D38913" s="232">
        <v>4.03</v>
      </c>
      <c r="E38913" s="232" t="s">
        <v>62842</v>
      </c>
    </row>
    <row r="38914" spans="1:5" hidden="1">
      <c r="A38914" s="232">
        <v>37103</v>
      </c>
      <c r="B38914" s="233" t="s">
        <v>21731</v>
      </c>
      <c r="C38914" s="232" t="s">
        <v>5</v>
      </c>
      <c r="D38914" s="232">
        <v>3.37</v>
      </c>
      <c r="E38914" s="232" t="s">
        <v>62842</v>
      </c>
    </row>
    <row r="38915" spans="1:5" hidden="1">
      <c r="A38915" s="232">
        <v>34555</v>
      </c>
      <c r="B38915" s="233" t="s">
        <v>21486</v>
      </c>
      <c r="C38915" s="232" t="s">
        <v>5</v>
      </c>
      <c r="D38915" s="232">
        <v>4.28</v>
      </c>
      <c r="E38915" s="232" t="s">
        <v>62842</v>
      </c>
    </row>
    <row r="38916" spans="1:5" hidden="1">
      <c r="A38916" s="232">
        <v>674</v>
      </c>
      <c r="B38916" s="233" t="s">
        <v>19035</v>
      </c>
      <c r="C38916" s="232" t="s">
        <v>3</v>
      </c>
      <c r="E38916" s="232" t="s">
        <v>62842</v>
      </c>
    </row>
    <row r="38917" spans="1:5" hidden="1">
      <c r="A38917" s="232">
        <v>34600</v>
      </c>
      <c r="B38917" s="233" t="s">
        <v>21512</v>
      </c>
      <c r="C38917" s="232" t="s">
        <v>3</v>
      </c>
      <c r="E38917" s="232" t="s">
        <v>62842</v>
      </c>
    </row>
    <row r="38918" spans="1:5" hidden="1">
      <c r="A38918" s="232">
        <v>652</v>
      </c>
      <c r="B38918" s="233" t="s">
        <v>19026</v>
      </c>
      <c r="C38918" s="232" t="s">
        <v>3</v>
      </c>
      <c r="E38918" s="232" t="s">
        <v>62842</v>
      </c>
    </row>
    <row r="38919" spans="1:5" hidden="1">
      <c r="A38919" s="232">
        <v>650</v>
      </c>
      <c r="B38919" s="233" t="s">
        <v>19024</v>
      </c>
      <c r="C38919" s="232" t="s">
        <v>5</v>
      </c>
      <c r="D38919" s="232">
        <v>2.6</v>
      </c>
      <c r="E38919" s="232" t="s">
        <v>62842</v>
      </c>
    </row>
    <row r="38920" spans="1:5" hidden="1">
      <c r="A38920" s="232">
        <v>718</v>
      </c>
      <c r="B38920" s="233" t="s">
        <v>19043</v>
      </c>
      <c r="C38920" s="232" t="s">
        <v>5</v>
      </c>
      <c r="D38920" s="232">
        <v>18.760000000000002</v>
      </c>
      <c r="E38920" s="232" t="s">
        <v>62842</v>
      </c>
    </row>
    <row r="38921" spans="1:5" ht="22.5" hidden="1">
      <c r="A38921" s="232">
        <v>11981</v>
      </c>
      <c r="B38921" s="233" t="s">
        <v>20954</v>
      </c>
      <c r="C38921" s="232" t="s">
        <v>5</v>
      </c>
      <c r="D38921" s="232">
        <v>18.23</v>
      </c>
      <c r="E38921" s="232" t="s">
        <v>62842</v>
      </c>
    </row>
    <row r="38922" spans="1:5" hidden="1">
      <c r="A38922" s="232">
        <v>34586</v>
      </c>
      <c r="B38922" s="233" t="s">
        <v>21506</v>
      </c>
      <c r="C38922" s="232" t="s">
        <v>5</v>
      </c>
      <c r="D38922" s="232">
        <v>2.02</v>
      </c>
      <c r="E38922" s="232" t="s">
        <v>62842</v>
      </c>
    </row>
    <row r="38923" spans="1:5" hidden="1">
      <c r="A38923" s="232">
        <v>38603</v>
      </c>
      <c r="B38923" s="233" t="s">
        <v>22191</v>
      </c>
      <c r="C38923" s="232" t="s">
        <v>5</v>
      </c>
      <c r="D38923" s="232">
        <v>2.4</v>
      </c>
      <c r="E38923" s="232" t="s">
        <v>62842</v>
      </c>
    </row>
    <row r="38924" spans="1:5" hidden="1">
      <c r="A38924" s="232">
        <v>34588</v>
      </c>
      <c r="B38924" s="233" t="s">
        <v>21507</v>
      </c>
      <c r="C38924" s="232" t="s">
        <v>5</v>
      </c>
      <c r="D38924" s="232">
        <v>2.73</v>
      </c>
      <c r="E38924" s="232" t="s">
        <v>62842</v>
      </c>
    </row>
    <row r="38925" spans="1:5" hidden="1">
      <c r="A38925" s="232">
        <v>34590</v>
      </c>
      <c r="B38925" s="233" t="s">
        <v>21508</v>
      </c>
      <c r="C38925" s="232" t="s">
        <v>5</v>
      </c>
      <c r="D38925" s="232">
        <v>2.7</v>
      </c>
      <c r="E38925" s="232" t="s">
        <v>62842</v>
      </c>
    </row>
    <row r="38926" spans="1:5" hidden="1">
      <c r="A38926" s="232">
        <v>34591</v>
      </c>
      <c r="B38926" s="233" t="s">
        <v>21509</v>
      </c>
      <c r="C38926" s="232" t="s">
        <v>5</v>
      </c>
      <c r="D38926" s="232">
        <v>3.3</v>
      </c>
      <c r="E38926" s="232" t="s">
        <v>62842</v>
      </c>
    </row>
    <row r="38927" spans="1:5" ht="22.5" hidden="1">
      <c r="A38927" s="232">
        <v>40517</v>
      </c>
      <c r="B38927" s="233" t="s">
        <v>22916</v>
      </c>
      <c r="C38927" s="232" t="s">
        <v>3</v>
      </c>
      <c r="D38927" s="232">
        <v>73.66</v>
      </c>
      <c r="E38927" s="232" t="s">
        <v>62842</v>
      </c>
    </row>
    <row r="38928" spans="1:5" ht="33.75" hidden="1">
      <c r="A38928" s="232">
        <v>40515</v>
      </c>
      <c r="B38928" s="233" t="s">
        <v>22915</v>
      </c>
      <c r="C38928" s="232" t="s">
        <v>3</v>
      </c>
      <c r="D38928" s="232">
        <v>81.02</v>
      </c>
      <c r="E38928" s="232" t="s">
        <v>62842</v>
      </c>
    </row>
    <row r="38929" spans="1:5" ht="33.75" hidden="1">
      <c r="A38929" s="232">
        <v>40524</v>
      </c>
      <c r="B38929" s="233" t="s">
        <v>22919</v>
      </c>
      <c r="C38929" s="232" t="s">
        <v>3</v>
      </c>
      <c r="D38929" s="232">
        <v>84.18</v>
      </c>
      <c r="E38929" s="232" t="s">
        <v>62842</v>
      </c>
    </row>
    <row r="38930" spans="1:5" ht="33.75" hidden="1">
      <c r="A38930" s="232">
        <v>40529</v>
      </c>
      <c r="B38930" s="233" t="s">
        <v>22921</v>
      </c>
      <c r="C38930" s="232" t="s">
        <v>3</v>
      </c>
      <c r="D38930" s="232">
        <v>133.47</v>
      </c>
      <c r="E38930" s="232" t="s">
        <v>62842</v>
      </c>
    </row>
    <row r="38931" spans="1:5" ht="33.75" hidden="1">
      <c r="A38931" s="232">
        <v>36156</v>
      </c>
      <c r="B38931" s="233" t="s">
        <v>21623</v>
      </c>
      <c r="C38931" s="232" t="s">
        <v>3</v>
      </c>
      <c r="D38931" s="232">
        <v>79.75</v>
      </c>
      <c r="E38931" s="232" t="s">
        <v>62842</v>
      </c>
    </row>
    <row r="38932" spans="1:5" ht="33.75" hidden="1">
      <c r="A38932" s="232">
        <v>36155</v>
      </c>
      <c r="B38932" s="233" t="s">
        <v>21622</v>
      </c>
      <c r="C38932" s="232" t="s">
        <v>3</v>
      </c>
      <c r="D38932" s="232">
        <v>63.13</v>
      </c>
      <c r="E38932" s="232" t="s">
        <v>62842</v>
      </c>
    </row>
    <row r="38933" spans="1:5" ht="33.75" hidden="1">
      <c r="A38933" s="232">
        <v>36154</v>
      </c>
      <c r="B38933" s="233" t="s">
        <v>21621</v>
      </c>
      <c r="C38933" s="232" t="s">
        <v>3</v>
      </c>
      <c r="D38933" s="232">
        <v>95.26</v>
      </c>
      <c r="E38933" s="232" t="s">
        <v>62842</v>
      </c>
    </row>
    <row r="38934" spans="1:5" ht="33.75" hidden="1">
      <c r="A38934" s="232">
        <v>36170</v>
      </c>
      <c r="B38934" s="233" t="s">
        <v>21624</v>
      </c>
      <c r="C38934" s="232" t="s">
        <v>3</v>
      </c>
      <c r="D38934" s="232">
        <v>72</v>
      </c>
      <c r="E38934" s="232" t="s">
        <v>62842</v>
      </c>
    </row>
    <row r="38935" spans="1:5" ht="22.5" hidden="1">
      <c r="A38935" s="232">
        <v>695</v>
      </c>
      <c r="B38935" s="233" t="s">
        <v>19037</v>
      </c>
      <c r="C38935" s="232" t="s">
        <v>3</v>
      </c>
      <c r="D38935" s="232">
        <v>80.03</v>
      </c>
      <c r="E38935" s="232" t="s">
        <v>62842</v>
      </c>
    </row>
    <row r="38936" spans="1:5" ht="22.5" hidden="1">
      <c r="A38936" s="232">
        <v>679</v>
      </c>
      <c r="B38936" s="233" t="s">
        <v>19036</v>
      </c>
      <c r="C38936" s="232" t="s">
        <v>3</v>
      </c>
      <c r="D38936" s="232">
        <v>114.2</v>
      </c>
      <c r="E38936" s="232" t="s">
        <v>62842</v>
      </c>
    </row>
    <row r="38937" spans="1:5" ht="22.5" hidden="1">
      <c r="A38937" s="232">
        <v>711</v>
      </c>
      <c r="B38937" s="233" t="s">
        <v>19039</v>
      </c>
      <c r="C38937" s="232" t="s">
        <v>3</v>
      </c>
      <c r="D38937" s="232">
        <v>72</v>
      </c>
      <c r="E38937" s="232" t="s">
        <v>62842</v>
      </c>
    </row>
    <row r="38938" spans="1:5" ht="22.5" hidden="1">
      <c r="A38938" s="232">
        <v>712</v>
      </c>
      <c r="B38938" s="233" t="s">
        <v>19040</v>
      </c>
      <c r="C38938" s="232" t="s">
        <v>3</v>
      </c>
      <c r="D38938" s="232">
        <v>86.4</v>
      </c>
      <c r="E38938" s="232" t="s">
        <v>62842</v>
      </c>
    </row>
    <row r="38939" spans="1:5" ht="22.5" hidden="1">
      <c r="A38939" s="232">
        <v>12614</v>
      </c>
      <c r="B38939" s="233" t="s">
        <v>21055</v>
      </c>
      <c r="C38939" s="232" t="s">
        <v>5</v>
      </c>
      <c r="D38939" s="232">
        <v>58.47</v>
      </c>
      <c r="E38939" s="232" t="s">
        <v>62842</v>
      </c>
    </row>
    <row r="38940" spans="1:5" hidden="1">
      <c r="A38940" s="232">
        <v>6140</v>
      </c>
      <c r="B38940" s="233" t="s">
        <v>20201</v>
      </c>
      <c r="C38940" s="232" t="s">
        <v>5</v>
      </c>
      <c r="D38940" s="232">
        <v>4.78</v>
      </c>
      <c r="E38940" s="232" t="s">
        <v>62842</v>
      </c>
    </row>
    <row r="38941" spans="1:5" hidden="1">
      <c r="A38941" s="232">
        <v>38399</v>
      </c>
      <c r="B38941" s="233" t="s">
        <v>22110</v>
      </c>
      <c r="C38941" s="232" t="s">
        <v>5</v>
      </c>
      <c r="E38941" s="232" t="s">
        <v>62842</v>
      </c>
    </row>
    <row r="38942" spans="1:5" ht="22.5" hidden="1">
      <c r="A38942" s="232">
        <v>729</v>
      </c>
      <c r="B38942" s="233" t="s">
        <v>19045</v>
      </c>
      <c r="C38942" s="232" t="s">
        <v>5</v>
      </c>
      <c r="D38942" s="232">
        <v>769.9</v>
      </c>
      <c r="E38942" s="232" t="s">
        <v>62842</v>
      </c>
    </row>
    <row r="38943" spans="1:5" ht="33.75" hidden="1">
      <c r="A38943" s="232">
        <v>39925</v>
      </c>
      <c r="B38943" s="233" t="s">
        <v>22814</v>
      </c>
      <c r="C38943" s="232" t="s">
        <v>5</v>
      </c>
      <c r="D38943" s="232">
        <v>11124.98</v>
      </c>
      <c r="E38943" s="232" t="s">
        <v>62842</v>
      </c>
    </row>
    <row r="38944" spans="1:5" ht="22.5" hidden="1">
      <c r="A38944" s="232">
        <v>731</v>
      </c>
      <c r="B38944" s="233" t="s">
        <v>19047</v>
      </c>
      <c r="C38944" s="232" t="s">
        <v>5</v>
      </c>
      <c r="D38944" s="232">
        <v>749.3</v>
      </c>
      <c r="E38944" s="232" t="s">
        <v>62842</v>
      </c>
    </row>
    <row r="38945" spans="1:5" ht="33.75" hidden="1">
      <c r="A38945" s="232">
        <v>10575</v>
      </c>
      <c r="B38945" s="233" t="s">
        <v>20596</v>
      </c>
      <c r="C38945" s="232" t="s">
        <v>5</v>
      </c>
      <c r="D38945" s="232">
        <v>1169.3399999999999</v>
      </c>
      <c r="E38945" s="232" t="s">
        <v>62842</v>
      </c>
    </row>
    <row r="38946" spans="1:5" ht="33.75" hidden="1">
      <c r="A38946" s="232">
        <v>733</v>
      </c>
      <c r="B38946" s="233" t="s">
        <v>19049</v>
      </c>
      <c r="C38946" s="232" t="s">
        <v>5</v>
      </c>
      <c r="D38946" s="232">
        <v>1280.29</v>
      </c>
      <c r="E38946" s="232" t="s">
        <v>62842</v>
      </c>
    </row>
    <row r="38947" spans="1:5" ht="33.75" hidden="1">
      <c r="A38947" s="232">
        <v>732</v>
      </c>
      <c r="B38947" s="233" t="s">
        <v>19048</v>
      </c>
      <c r="C38947" s="232" t="s">
        <v>5</v>
      </c>
      <c r="D38947" s="232">
        <v>1263.07</v>
      </c>
      <c r="E38947" s="232" t="s">
        <v>62842</v>
      </c>
    </row>
    <row r="38948" spans="1:5" ht="33.75" hidden="1">
      <c r="A38948" s="232">
        <v>735</v>
      </c>
      <c r="B38948" s="233" t="s">
        <v>19051</v>
      </c>
      <c r="C38948" s="232" t="s">
        <v>5</v>
      </c>
      <c r="D38948" s="232">
        <v>2246.94</v>
      </c>
      <c r="E38948" s="232" t="s">
        <v>62842</v>
      </c>
    </row>
    <row r="38949" spans="1:5" ht="33.75" hidden="1">
      <c r="A38949" s="232">
        <v>737</v>
      </c>
      <c r="B38949" s="233" t="s">
        <v>19053</v>
      </c>
      <c r="C38949" s="232" t="s">
        <v>5</v>
      </c>
      <c r="D38949" s="232">
        <v>7082.95</v>
      </c>
      <c r="E38949" s="232" t="s">
        <v>62842</v>
      </c>
    </row>
    <row r="38950" spans="1:5" ht="33.75" hidden="1">
      <c r="A38950" s="232">
        <v>736</v>
      </c>
      <c r="B38950" s="233" t="s">
        <v>19052</v>
      </c>
      <c r="C38950" s="232" t="s">
        <v>5</v>
      </c>
      <c r="D38950" s="232">
        <v>1889.27</v>
      </c>
      <c r="E38950" s="232" t="s">
        <v>62842</v>
      </c>
    </row>
    <row r="38951" spans="1:5" ht="33.75" hidden="1">
      <c r="A38951" s="232">
        <v>738</v>
      </c>
      <c r="B38951" s="233" t="s">
        <v>19054</v>
      </c>
      <c r="C38951" s="232" t="s">
        <v>5</v>
      </c>
      <c r="D38951" s="232">
        <v>3284.31</v>
      </c>
      <c r="E38951" s="232" t="s">
        <v>62842</v>
      </c>
    </row>
    <row r="38952" spans="1:5" ht="33.75" hidden="1">
      <c r="A38952" s="232">
        <v>740</v>
      </c>
      <c r="B38952" s="233" t="s">
        <v>19055</v>
      </c>
      <c r="C38952" s="232" t="s">
        <v>5</v>
      </c>
      <c r="D38952" s="232">
        <v>6663.19</v>
      </c>
      <c r="E38952" s="232" t="s">
        <v>62842</v>
      </c>
    </row>
    <row r="38953" spans="1:5" ht="33.75" hidden="1">
      <c r="A38953" s="232">
        <v>734</v>
      </c>
      <c r="B38953" s="233" t="s">
        <v>19050</v>
      </c>
      <c r="C38953" s="232" t="s">
        <v>5</v>
      </c>
      <c r="D38953" s="232">
        <v>1354.01</v>
      </c>
      <c r="E38953" s="232" t="s">
        <v>62842</v>
      </c>
    </row>
    <row r="38954" spans="1:5" hidden="1">
      <c r="A38954" s="232">
        <v>39008</v>
      </c>
      <c r="B38954" s="233" t="s">
        <v>22283</v>
      </c>
      <c r="C38954" s="232" t="s">
        <v>5</v>
      </c>
      <c r="D38954" s="232">
        <v>64547.66</v>
      </c>
      <c r="E38954" s="232" t="s">
        <v>62842</v>
      </c>
    </row>
    <row r="38955" spans="1:5" hidden="1">
      <c r="A38955" s="232">
        <v>39009</v>
      </c>
      <c r="B38955" s="233" t="s">
        <v>22284</v>
      </c>
      <c r="C38955" s="232" t="s">
        <v>5</v>
      </c>
      <c r="D38955" s="232">
        <v>69154.820000000007</v>
      </c>
      <c r="E38955" s="232" t="s">
        <v>62842</v>
      </c>
    </row>
    <row r="38956" spans="1:5" ht="33.75" hidden="1">
      <c r="A38956" s="232">
        <v>10587</v>
      </c>
      <c r="B38956" s="233" t="s">
        <v>20602</v>
      </c>
      <c r="C38956" s="232" t="s">
        <v>5</v>
      </c>
      <c r="D38956" s="232">
        <v>3177.24</v>
      </c>
      <c r="E38956" s="232" t="s">
        <v>62842</v>
      </c>
    </row>
    <row r="38957" spans="1:5" ht="33.75" hidden="1">
      <c r="A38957" s="232">
        <v>759</v>
      </c>
      <c r="B38957" s="233" t="s">
        <v>19065</v>
      </c>
      <c r="C38957" s="232" t="s">
        <v>5</v>
      </c>
      <c r="D38957" s="232">
        <v>4568.24</v>
      </c>
      <c r="E38957" s="232" t="s">
        <v>62842</v>
      </c>
    </row>
    <row r="38958" spans="1:5" ht="33.75" hidden="1">
      <c r="A38958" s="232">
        <v>761</v>
      </c>
      <c r="B38958" s="233" t="s">
        <v>19067</v>
      </c>
      <c r="C38958" s="232" t="s">
        <v>5</v>
      </c>
      <c r="D38958" s="232">
        <v>7743.55</v>
      </c>
      <c r="E38958" s="232" t="s">
        <v>62842</v>
      </c>
    </row>
    <row r="38959" spans="1:5" ht="33.75" hidden="1">
      <c r="A38959" s="232">
        <v>750</v>
      </c>
      <c r="B38959" s="233" t="s">
        <v>19059</v>
      </c>
      <c r="C38959" s="232" t="s">
        <v>5</v>
      </c>
      <c r="D38959" s="232">
        <v>7351.88</v>
      </c>
      <c r="E38959" s="232" t="s">
        <v>62842</v>
      </c>
    </row>
    <row r="38960" spans="1:5" ht="33.75" hidden="1">
      <c r="A38960" s="232">
        <v>755</v>
      </c>
      <c r="B38960" s="233" t="s">
        <v>19062</v>
      </c>
      <c r="C38960" s="232" t="s">
        <v>5</v>
      </c>
      <c r="D38960" s="232">
        <v>30168.560000000001</v>
      </c>
      <c r="E38960" s="232" t="s">
        <v>62842</v>
      </c>
    </row>
    <row r="38961" spans="1:5" ht="33.75" hidden="1">
      <c r="A38961" s="232">
        <v>749</v>
      </c>
      <c r="B38961" s="233" t="s">
        <v>19058</v>
      </c>
      <c r="C38961" s="232" t="s">
        <v>5</v>
      </c>
      <c r="D38961" s="232">
        <v>11095.44</v>
      </c>
      <c r="E38961" s="232" t="s">
        <v>62842</v>
      </c>
    </row>
    <row r="38962" spans="1:5" ht="33.75" hidden="1">
      <c r="A38962" s="232">
        <v>756</v>
      </c>
      <c r="B38962" s="233" t="s">
        <v>19063</v>
      </c>
      <c r="C38962" s="232" t="s">
        <v>5</v>
      </c>
      <c r="D38962" s="232">
        <v>32902.86</v>
      </c>
      <c r="E38962" s="232" t="s">
        <v>62842</v>
      </c>
    </row>
    <row r="38963" spans="1:5" ht="33.75" hidden="1">
      <c r="A38963" s="232">
        <v>10588</v>
      </c>
      <c r="B38963" s="233" t="s">
        <v>20603</v>
      </c>
      <c r="C38963" s="232" t="s">
        <v>5</v>
      </c>
      <c r="D38963" s="232">
        <v>3298.37</v>
      </c>
      <c r="E38963" s="232" t="s">
        <v>62842</v>
      </c>
    </row>
    <row r="38964" spans="1:5" ht="33.75" hidden="1">
      <c r="A38964" s="232">
        <v>10592</v>
      </c>
      <c r="B38964" s="233" t="s">
        <v>20605</v>
      </c>
      <c r="C38964" s="232" t="s">
        <v>5</v>
      </c>
      <c r="D38964" s="232">
        <v>3984</v>
      </c>
      <c r="E38964" s="232" t="s">
        <v>62842</v>
      </c>
    </row>
    <row r="38965" spans="1:5" ht="33.75" hidden="1">
      <c r="A38965" s="232">
        <v>10589</v>
      </c>
      <c r="B38965" s="233" t="s">
        <v>20604</v>
      </c>
      <c r="C38965" s="232" t="s">
        <v>5</v>
      </c>
      <c r="D38965" s="232">
        <v>5352.25</v>
      </c>
      <c r="E38965" s="232" t="s">
        <v>62842</v>
      </c>
    </row>
    <row r="38966" spans="1:5" ht="33.75" hidden="1">
      <c r="A38966" s="232">
        <v>760</v>
      </c>
      <c r="B38966" s="233" t="s">
        <v>19066</v>
      </c>
      <c r="C38966" s="232" t="s">
        <v>5</v>
      </c>
      <c r="D38966" s="232">
        <v>29880</v>
      </c>
      <c r="E38966" s="232" t="s">
        <v>62842</v>
      </c>
    </row>
    <row r="38967" spans="1:5" ht="33.75" hidden="1">
      <c r="A38967" s="232">
        <v>751</v>
      </c>
      <c r="B38967" s="233" t="s">
        <v>19060</v>
      </c>
      <c r="C38967" s="232" t="s">
        <v>5</v>
      </c>
      <c r="D38967" s="232">
        <v>4706.1000000000004</v>
      </c>
      <c r="E38967" s="232" t="s">
        <v>62842</v>
      </c>
    </row>
    <row r="38968" spans="1:5" ht="33.75" hidden="1">
      <c r="A38968" s="232">
        <v>754</v>
      </c>
      <c r="B38968" s="233" t="s">
        <v>19061</v>
      </c>
      <c r="C38968" s="232" t="s">
        <v>5</v>
      </c>
      <c r="D38968" s="232">
        <v>7470</v>
      </c>
      <c r="E38968" s="232" t="s">
        <v>62842</v>
      </c>
    </row>
    <row r="38969" spans="1:5" ht="33.75" hidden="1">
      <c r="A38969" s="232">
        <v>757</v>
      </c>
      <c r="B38969" s="233" t="s">
        <v>19064</v>
      </c>
      <c r="C38969" s="232" t="s">
        <v>5</v>
      </c>
      <c r="D38969" s="232">
        <v>14940</v>
      </c>
      <c r="E38969" s="232" t="s">
        <v>62842</v>
      </c>
    </row>
    <row r="38970" spans="1:5" hidden="1">
      <c r="A38970" s="232">
        <v>44489</v>
      </c>
      <c r="B38970" s="233" t="s">
        <v>23511</v>
      </c>
      <c r="C38970" s="232" t="s">
        <v>5</v>
      </c>
      <c r="D38970" s="232">
        <v>191396.79</v>
      </c>
      <c r="E38970" s="232" t="s">
        <v>62842</v>
      </c>
    </row>
    <row r="38971" spans="1:5" ht="22.5" hidden="1">
      <c r="A38971" s="232">
        <v>39917</v>
      </c>
      <c r="B38971" s="233" t="s">
        <v>22812</v>
      </c>
      <c r="C38971" s="232" t="s">
        <v>5</v>
      </c>
      <c r="D38971" s="232">
        <v>99149.87</v>
      </c>
      <c r="E38971" s="232" t="s">
        <v>62842</v>
      </c>
    </row>
    <row r="38972" spans="1:5" hidden="1">
      <c r="A38972" s="232">
        <v>38167</v>
      </c>
      <c r="B38972" s="233" t="s">
        <v>22064</v>
      </c>
      <c r="C38972" s="232" t="s">
        <v>86</v>
      </c>
      <c r="D38972" s="232">
        <v>29.84</v>
      </c>
      <c r="E38972" s="232" t="s">
        <v>62842</v>
      </c>
    </row>
    <row r="38973" spans="1:5" hidden="1">
      <c r="A38973" s="232">
        <v>36145</v>
      </c>
      <c r="B38973" s="233" t="s">
        <v>21612</v>
      </c>
      <c r="C38973" s="232" t="s">
        <v>86</v>
      </c>
      <c r="D38973" s="232">
        <v>56</v>
      </c>
      <c r="E38973" s="232" t="s">
        <v>62842</v>
      </c>
    </row>
    <row r="38974" spans="1:5" hidden="1">
      <c r="A38974" s="232">
        <v>12893</v>
      </c>
      <c r="B38974" s="233" t="s">
        <v>21119</v>
      </c>
      <c r="C38974" s="232" t="s">
        <v>86</v>
      </c>
      <c r="D38974" s="232">
        <v>98.57</v>
      </c>
      <c r="E38974" s="232" t="s">
        <v>62842</v>
      </c>
    </row>
    <row r="38975" spans="1:5" hidden="1">
      <c r="A38975" s="232">
        <v>11685</v>
      </c>
      <c r="B38975" s="233" t="s">
        <v>20826</v>
      </c>
      <c r="C38975" s="232" t="s">
        <v>5</v>
      </c>
      <c r="D38975" s="232">
        <v>32.92</v>
      </c>
      <c r="E38975" s="232" t="s">
        <v>62842</v>
      </c>
    </row>
    <row r="38976" spans="1:5" hidden="1">
      <c r="A38976" s="232">
        <v>11680</v>
      </c>
      <c r="B38976" s="233" t="s">
        <v>62440</v>
      </c>
      <c r="C38976" s="232" t="s">
        <v>5</v>
      </c>
      <c r="D38976" s="232">
        <v>23.93</v>
      </c>
      <c r="E38976" s="232" t="s">
        <v>62842</v>
      </c>
    </row>
    <row r="38977" spans="1:5" hidden="1">
      <c r="A38977" s="232">
        <v>11679</v>
      </c>
      <c r="B38977" s="233" t="s">
        <v>62441</v>
      </c>
      <c r="C38977" s="232" t="s">
        <v>5</v>
      </c>
      <c r="D38977" s="232">
        <v>32.450000000000003</v>
      </c>
      <c r="E38977" s="232" t="s">
        <v>62842</v>
      </c>
    </row>
    <row r="38978" spans="1:5" hidden="1">
      <c r="A38978" s="232">
        <v>2512</v>
      </c>
      <c r="B38978" s="233" t="s">
        <v>19489</v>
      </c>
      <c r="C38978" s="232" t="s">
        <v>5</v>
      </c>
      <c r="D38978" s="232">
        <v>24.63</v>
      </c>
      <c r="E38978" s="232" t="s">
        <v>62842</v>
      </c>
    </row>
    <row r="38979" spans="1:5" hidden="1">
      <c r="A38979" s="232">
        <v>45203</v>
      </c>
      <c r="B38979" s="233" t="s">
        <v>62442</v>
      </c>
      <c r="C38979" s="232" t="s">
        <v>5</v>
      </c>
      <c r="D38979" s="232">
        <v>7.48</v>
      </c>
      <c r="E38979" s="232" t="s">
        <v>62842</v>
      </c>
    </row>
    <row r="38980" spans="1:5" hidden="1">
      <c r="A38980" s="232">
        <v>4374</v>
      </c>
      <c r="B38980" s="233" t="s">
        <v>20010</v>
      </c>
      <c r="C38980" s="232" t="s">
        <v>5</v>
      </c>
      <c r="D38980" s="232">
        <v>0.37</v>
      </c>
      <c r="E38980" s="232" t="s">
        <v>62842</v>
      </c>
    </row>
    <row r="38981" spans="1:5" ht="22.5" hidden="1">
      <c r="A38981" s="232">
        <v>7568</v>
      </c>
      <c r="B38981" s="233" t="s">
        <v>20371</v>
      </c>
      <c r="C38981" s="232" t="s">
        <v>5</v>
      </c>
      <c r="D38981" s="232">
        <v>0.61</v>
      </c>
      <c r="E38981" s="232" t="s">
        <v>62842</v>
      </c>
    </row>
    <row r="38982" spans="1:5" ht="22.5" hidden="1">
      <c r="A38982" s="232">
        <v>7584</v>
      </c>
      <c r="B38982" s="233" t="s">
        <v>20377</v>
      </c>
      <c r="C38982" s="232" t="s">
        <v>5</v>
      </c>
      <c r="D38982" s="232">
        <v>0.93</v>
      </c>
      <c r="E38982" s="232" t="s">
        <v>62842</v>
      </c>
    </row>
    <row r="38983" spans="1:5" hidden="1">
      <c r="A38983" s="232">
        <v>11945</v>
      </c>
      <c r="B38983" s="233" t="s">
        <v>20940</v>
      </c>
      <c r="C38983" s="232" t="s">
        <v>5</v>
      </c>
      <c r="D38983" s="232">
        <v>0.06</v>
      </c>
      <c r="E38983" s="232" t="s">
        <v>62842</v>
      </c>
    </row>
    <row r="38984" spans="1:5" hidden="1">
      <c r="A38984" s="232">
        <v>11946</v>
      </c>
      <c r="B38984" s="233" t="s">
        <v>20941</v>
      </c>
      <c r="C38984" s="232" t="s">
        <v>5</v>
      </c>
      <c r="D38984" s="232">
        <v>0.06</v>
      </c>
      <c r="E38984" s="232" t="s">
        <v>62842</v>
      </c>
    </row>
    <row r="38985" spans="1:5" hidden="1">
      <c r="A38985" s="232">
        <v>4375</v>
      </c>
      <c r="B38985" s="233" t="s">
        <v>20011</v>
      </c>
      <c r="C38985" s="232" t="s">
        <v>5</v>
      </c>
      <c r="D38985" s="232">
        <v>0.1</v>
      </c>
      <c r="E38985" s="232" t="s">
        <v>62842</v>
      </c>
    </row>
    <row r="38986" spans="1:5" ht="22.5" hidden="1">
      <c r="A38986" s="232">
        <v>11950</v>
      </c>
      <c r="B38986" s="233" t="s">
        <v>20943</v>
      </c>
      <c r="C38986" s="232" t="s">
        <v>5</v>
      </c>
      <c r="D38986" s="232">
        <v>0.2</v>
      </c>
      <c r="E38986" s="232" t="s">
        <v>62842</v>
      </c>
    </row>
    <row r="38987" spans="1:5" hidden="1">
      <c r="A38987" s="232">
        <v>4376</v>
      </c>
      <c r="B38987" s="233" t="s">
        <v>20012</v>
      </c>
      <c r="C38987" s="232" t="s">
        <v>5</v>
      </c>
      <c r="D38987" s="232">
        <v>0.19</v>
      </c>
      <c r="E38987" s="232" t="s">
        <v>62842</v>
      </c>
    </row>
    <row r="38988" spans="1:5" ht="22.5" hidden="1">
      <c r="A38988" s="232">
        <v>7583</v>
      </c>
      <c r="B38988" s="233" t="s">
        <v>20376</v>
      </c>
      <c r="C38988" s="232" t="s">
        <v>5</v>
      </c>
      <c r="D38988" s="232">
        <v>0.41</v>
      </c>
      <c r="E38988" s="232" t="s">
        <v>62842</v>
      </c>
    </row>
    <row r="38989" spans="1:5" ht="22.5" hidden="1">
      <c r="A38989" s="232">
        <v>4350</v>
      </c>
      <c r="B38989" s="233" t="s">
        <v>20005</v>
      </c>
      <c r="C38989" s="232" t="s">
        <v>5</v>
      </c>
      <c r="D38989" s="232">
        <v>0.85</v>
      </c>
      <c r="E38989" s="232" t="s">
        <v>62842</v>
      </c>
    </row>
    <row r="38990" spans="1:5" hidden="1">
      <c r="A38990" s="232">
        <v>44400</v>
      </c>
      <c r="B38990" s="233" t="s">
        <v>23496</v>
      </c>
      <c r="C38990" s="232" t="s">
        <v>5</v>
      </c>
      <c r="D38990" s="232">
        <v>31.04</v>
      </c>
      <c r="E38990" s="232" t="s">
        <v>62842</v>
      </c>
    </row>
    <row r="38991" spans="1:5" hidden="1">
      <c r="A38991" s="232">
        <v>39886</v>
      </c>
      <c r="B38991" s="233" t="s">
        <v>22802</v>
      </c>
      <c r="C38991" s="232" t="s">
        <v>5</v>
      </c>
      <c r="E38991" s="232" t="s">
        <v>62842</v>
      </c>
    </row>
    <row r="38992" spans="1:5" hidden="1">
      <c r="A38992" s="232">
        <v>39887</v>
      </c>
      <c r="B38992" s="233" t="s">
        <v>22803</v>
      </c>
      <c r="C38992" s="232" t="s">
        <v>5</v>
      </c>
      <c r="E38992" s="232" t="s">
        <v>62842</v>
      </c>
    </row>
    <row r="38993" spans="1:5" hidden="1">
      <c r="A38993" s="232">
        <v>39888</v>
      </c>
      <c r="B38993" s="233" t="s">
        <v>22804</v>
      </c>
      <c r="C38993" s="232" t="s">
        <v>5</v>
      </c>
      <c r="E38993" s="232" t="s">
        <v>62842</v>
      </c>
    </row>
    <row r="38994" spans="1:5" hidden="1">
      <c r="A38994" s="232">
        <v>39890</v>
      </c>
      <c r="B38994" s="233" t="s">
        <v>22805</v>
      </c>
      <c r="C38994" s="232" t="s">
        <v>5</v>
      </c>
      <c r="E38994" s="232" t="s">
        <v>62842</v>
      </c>
    </row>
    <row r="38995" spans="1:5" hidden="1">
      <c r="A38995" s="232">
        <v>39891</v>
      </c>
      <c r="B38995" s="233" t="s">
        <v>22806</v>
      </c>
      <c r="C38995" s="232" t="s">
        <v>5</v>
      </c>
      <c r="E38995" s="232" t="s">
        <v>62842</v>
      </c>
    </row>
    <row r="38996" spans="1:5" hidden="1">
      <c r="A38996" s="232">
        <v>39892</v>
      </c>
      <c r="B38996" s="233" t="s">
        <v>22807</v>
      </c>
      <c r="C38996" s="232" t="s">
        <v>5</v>
      </c>
      <c r="E38996" s="232" t="s">
        <v>62842</v>
      </c>
    </row>
    <row r="38997" spans="1:5" hidden="1">
      <c r="A38997" s="232">
        <v>790</v>
      </c>
      <c r="B38997" s="233" t="s">
        <v>19094</v>
      </c>
      <c r="C38997" s="232" t="s">
        <v>5</v>
      </c>
      <c r="E38997" s="232" t="s">
        <v>62842</v>
      </c>
    </row>
    <row r="38998" spans="1:5" hidden="1">
      <c r="A38998" s="232">
        <v>791</v>
      </c>
      <c r="B38998" s="233" t="s">
        <v>19095</v>
      </c>
      <c r="C38998" s="232" t="s">
        <v>5</v>
      </c>
      <c r="E38998" s="232" t="s">
        <v>62842</v>
      </c>
    </row>
    <row r="38999" spans="1:5" hidden="1">
      <c r="A38999" s="232">
        <v>766</v>
      </c>
      <c r="B38999" s="233" t="s">
        <v>19070</v>
      </c>
      <c r="C38999" s="232" t="s">
        <v>5</v>
      </c>
      <c r="E38999" s="232" t="s">
        <v>62842</v>
      </c>
    </row>
    <row r="39000" spans="1:5" hidden="1">
      <c r="A39000" s="232">
        <v>767</v>
      </c>
      <c r="B39000" s="233" t="s">
        <v>19071</v>
      </c>
      <c r="C39000" s="232" t="s">
        <v>5</v>
      </c>
      <c r="E39000" s="232" t="s">
        <v>62842</v>
      </c>
    </row>
    <row r="39001" spans="1:5" hidden="1">
      <c r="A39001" s="232">
        <v>789</v>
      </c>
      <c r="B39001" s="233" t="s">
        <v>19093</v>
      </c>
      <c r="C39001" s="232" t="s">
        <v>5</v>
      </c>
      <c r="E39001" s="232" t="s">
        <v>62842</v>
      </c>
    </row>
    <row r="39002" spans="1:5" hidden="1">
      <c r="A39002" s="232">
        <v>768</v>
      </c>
      <c r="B39002" s="233" t="s">
        <v>19072</v>
      </c>
      <c r="C39002" s="232" t="s">
        <v>5</v>
      </c>
      <c r="E39002" s="232" t="s">
        <v>62842</v>
      </c>
    </row>
    <row r="39003" spans="1:5" hidden="1">
      <c r="A39003" s="232">
        <v>769</v>
      </c>
      <c r="B39003" s="233" t="s">
        <v>19073</v>
      </c>
      <c r="C39003" s="232" t="s">
        <v>5</v>
      </c>
      <c r="E39003" s="232" t="s">
        <v>62842</v>
      </c>
    </row>
    <row r="39004" spans="1:5" hidden="1">
      <c r="A39004" s="232">
        <v>764</v>
      </c>
      <c r="B39004" s="233" t="s">
        <v>19068</v>
      </c>
      <c r="C39004" s="232" t="s">
        <v>5</v>
      </c>
      <c r="E39004" s="232" t="s">
        <v>62842</v>
      </c>
    </row>
    <row r="39005" spans="1:5" hidden="1">
      <c r="A39005" s="232">
        <v>765</v>
      </c>
      <c r="B39005" s="233" t="s">
        <v>19069</v>
      </c>
      <c r="C39005" s="232" t="s">
        <v>5</v>
      </c>
      <c r="E39005" s="232" t="s">
        <v>62842</v>
      </c>
    </row>
    <row r="39006" spans="1:5" hidden="1">
      <c r="A39006" s="232">
        <v>770</v>
      </c>
      <c r="B39006" s="233" t="s">
        <v>19074</v>
      </c>
      <c r="C39006" s="232" t="s">
        <v>5</v>
      </c>
      <c r="E39006" s="232" t="s">
        <v>62842</v>
      </c>
    </row>
    <row r="39007" spans="1:5" hidden="1">
      <c r="A39007" s="232">
        <v>12394</v>
      </c>
      <c r="B39007" s="233" t="s">
        <v>21003</v>
      </c>
      <c r="C39007" s="232" t="s">
        <v>5</v>
      </c>
      <c r="E39007" s="232" t="s">
        <v>62842</v>
      </c>
    </row>
    <row r="39008" spans="1:5" hidden="1">
      <c r="A39008" s="232">
        <v>787</v>
      </c>
      <c r="B39008" s="233" t="s">
        <v>19091</v>
      </c>
      <c r="C39008" s="232" t="s">
        <v>5</v>
      </c>
      <c r="E39008" s="232" t="s">
        <v>62842</v>
      </c>
    </row>
    <row r="39009" spans="1:5" hidden="1">
      <c r="A39009" s="232">
        <v>774</v>
      </c>
      <c r="B39009" s="233" t="s">
        <v>19078</v>
      </c>
      <c r="C39009" s="232" t="s">
        <v>5</v>
      </c>
      <c r="E39009" s="232" t="s">
        <v>62842</v>
      </c>
    </row>
    <row r="39010" spans="1:5" hidden="1">
      <c r="A39010" s="232">
        <v>773</v>
      </c>
      <c r="B39010" s="233" t="s">
        <v>19077</v>
      </c>
      <c r="C39010" s="232" t="s">
        <v>5</v>
      </c>
      <c r="E39010" s="232" t="s">
        <v>62842</v>
      </c>
    </row>
    <row r="39011" spans="1:5" hidden="1">
      <c r="A39011" s="232">
        <v>775</v>
      </c>
      <c r="B39011" s="233" t="s">
        <v>19079</v>
      </c>
      <c r="C39011" s="232" t="s">
        <v>5</v>
      </c>
      <c r="E39011" s="232" t="s">
        <v>62842</v>
      </c>
    </row>
    <row r="39012" spans="1:5" hidden="1">
      <c r="A39012" s="232">
        <v>788</v>
      </c>
      <c r="B39012" s="233" t="s">
        <v>19092</v>
      </c>
      <c r="C39012" s="232" t="s">
        <v>5</v>
      </c>
      <c r="E39012" s="232" t="s">
        <v>62842</v>
      </c>
    </row>
    <row r="39013" spans="1:5" hidden="1">
      <c r="A39013" s="232">
        <v>772</v>
      </c>
      <c r="B39013" s="233" t="s">
        <v>19076</v>
      </c>
      <c r="C39013" s="232" t="s">
        <v>5</v>
      </c>
      <c r="E39013" s="232" t="s">
        <v>62842</v>
      </c>
    </row>
    <row r="39014" spans="1:5" hidden="1">
      <c r="A39014" s="232">
        <v>771</v>
      </c>
      <c r="B39014" s="233" t="s">
        <v>19075</v>
      </c>
      <c r="C39014" s="232" t="s">
        <v>5</v>
      </c>
      <c r="E39014" s="232" t="s">
        <v>62842</v>
      </c>
    </row>
    <row r="39015" spans="1:5" hidden="1">
      <c r="A39015" s="232">
        <v>776</v>
      </c>
      <c r="B39015" s="233" t="s">
        <v>19080</v>
      </c>
      <c r="C39015" s="232" t="s">
        <v>5</v>
      </c>
      <c r="E39015" s="232" t="s">
        <v>62842</v>
      </c>
    </row>
    <row r="39016" spans="1:5" hidden="1">
      <c r="A39016" s="232">
        <v>777</v>
      </c>
      <c r="B39016" s="233" t="s">
        <v>19081</v>
      </c>
      <c r="C39016" s="232" t="s">
        <v>5</v>
      </c>
      <c r="E39016" s="232" t="s">
        <v>62842</v>
      </c>
    </row>
    <row r="39017" spans="1:5" hidden="1">
      <c r="A39017" s="232">
        <v>780</v>
      </c>
      <c r="B39017" s="233" t="s">
        <v>19084</v>
      </c>
      <c r="C39017" s="232" t="s">
        <v>5</v>
      </c>
      <c r="E39017" s="232" t="s">
        <v>62842</v>
      </c>
    </row>
    <row r="39018" spans="1:5" hidden="1">
      <c r="A39018" s="232">
        <v>778</v>
      </c>
      <c r="B39018" s="233" t="s">
        <v>19082</v>
      </c>
      <c r="C39018" s="232" t="s">
        <v>5</v>
      </c>
      <c r="E39018" s="232" t="s">
        <v>62842</v>
      </c>
    </row>
    <row r="39019" spans="1:5" hidden="1">
      <c r="A39019" s="232">
        <v>779</v>
      </c>
      <c r="B39019" s="233" t="s">
        <v>19083</v>
      </c>
      <c r="C39019" s="232" t="s">
        <v>5</v>
      </c>
      <c r="E39019" s="232" t="s">
        <v>62842</v>
      </c>
    </row>
    <row r="39020" spans="1:5" hidden="1">
      <c r="A39020" s="232">
        <v>781</v>
      </c>
      <c r="B39020" s="233" t="s">
        <v>19085</v>
      </c>
      <c r="C39020" s="232" t="s">
        <v>5</v>
      </c>
      <c r="E39020" s="232" t="s">
        <v>62842</v>
      </c>
    </row>
    <row r="39021" spans="1:5" hidden="1">
      <c r="A39021" s="232">
        <v>786</v>
      </c>
      <c r="B39021" s="233" t="s">
        <v>19090</v>
      </c>
      <c r="C39021" s="232" t="s">
        <v>5</v>
      </c>
      <c r="E39021" s="232" t="s">
        <v>62842</v>
      </c>
    </row>
    <row r="39022" spans="1:5" hidden="1">
      <c r="A39022" s="232">
        <v>782</v>
      </c>
      <c r="B39022" s="233" t="s">
        <v>19086</v>
      </c>
      <c r="C39022" s="232" t="s">
        <v>5</v>
      </c>
      <c r="E39022" s="232" t="s">
        <v>62842</v>
      </c>
    </row>
    <row r="39023" spans="1:5" hidden="1">
      <c r="A39023" s="232">
        <v>783</v>
      </c>
      <c r="B39023" s="233" t="s">
        <v>19087</v>
      </c>
      <c r="C39023" s="232" t="s">
        <v>5</v>
      </c>
      <c r="E39023" s="232" t="s">
        <v>62842</v>
      </c>
    </row>
    <row r="39024" spans="1:5" hidden="1">
      <c r="A39024" s="232">
        <v>785</v>
      </c>
      <c r="B39024" s="233" t="s">
        <v>19089</v>
      </c>
      <c r="C39024" s="232" t="s">
        <v>5</v>
      </c>
      <c r="E39024" s="232" t="s">
        <v>62842</v>
      </c>
    </row>
    <row r="39025" spans="1:5" hidden="1">
      <c r="A39025" s="232">
        <v>784</v>
      </c>
      <c r="B39025" s="233" t="s">
        <v>19088</v>
      </c>
      <c r="C39025" s="232" t="s">
        <v>5</v>
      </c>
      <c r="E39025" s="232" t="s">
        <v>62842</v>
      </c>
    </row>
    <row r="39026" spans="1:5" ht="22.5" hidden="1">
      <c r="A39026" s="232">
        <v>828</v>
      </c>
      <c r="B39026" s="233" t="s">
        <v>19110</v>
      </c>
      <c r="C39026" s="232" t="s">
        <v>5</v>
      </c>
      <c r="D39026" s="232">
        <v>0.62</v>
      </c>
      <c r="E39026" s="232" t="s">
        <v>62842</v>
      </c>
    </row>
    <row r="39027" spans="1:5" ht="22.5" hidden="1">
      <c r="A39027" s="232">
        <v>829</v>
      </c>
      <c r="B39027" s="233" t="s">
        <v>19111</v>
      </c>
      <c r="C39027" s="232" t="s">
        <v>5</v>
      </c>
      <c r="D39027" s="232">
        <v>0.99</v>
      </c>
      <c r="E39027" s="232" t="s">
        <v>62842</v>
      </c>
    </row>
    <row r="39028" spans="1:5" ht="22.5" hidden="1">
      <c r="A39028" s="232">
        <v>812</v>
      </c>
      <c r="B39028" s="233" t="s">
        <v>19101</v>
      </c>
      <c r="C39028" s="232" t="s">
        <v>5</v>
      </c>
      <c r="D39028" s="232">
        <v>2.19</v>
      </c>
      <c r="E39028" s="232" t="s">
        <v>62842</v>
      </c>
    </row>
    <row r="39029" spans="1:5" ht="22.5" hidden="1">
      <c r="A39029" s="232">
        <v>819</v>
      </c>
      <c r="B39029" s="233" t="s">
        <v>19106</v>
      </c>
      <c r="C39029" s="232" t="s">
        <v>5</v>
      </c>
      <c r="D39029" s="232">
        <v>3.81</v>
      </c>
      <c r="E39029" s="232" t="s">
        <v>62842</v>
      </c>
    </row>
    <row r="39030" spans="1:5" ht="22.5" hidden="1">
      <c r="A39030" s="232">
        <v>818</v>
      </c>
      <c r="B39030" s="233" t="s">
        <v>19105</v>
      </c>
      <c r="C39030" s="232" t="s">
        <v>5</v>
      </c>
      <c r="D39030" s="232">
        <v>7.11</v>
      </c>
      <c r="E39030" s="232" t="s">
        <v>62842</v>
      </c>
    </row>
    <row r="39031" spans="1:5" hidden="1">
      <c r="A39031" s="232">
        <v>20086</v>
      </c>
      <c r="B39031" s="233" t="s">
        <v>21250</v>
      </c>
      <c r="C39031" s="232" t="s">
        <v>5</v>
      </c>
      <c r="D39031" s="232">
        <v>3.34</v>
      </c>
      <c r="E39031" s="232" t="s">
        <v>62842</v>
      </c>
    </row>
    <row r="39032" spans="1:5" ht="22.5" hidden="1">
      <c r="A39032" s="232">
        <v>832</v>
      </c>
      <c r="B39032" s="233" t="s">
        <v>19112</v>
      </c>
      <c r="C39032" s="232" t="s">
        <v>5</v>
      </c>
      <c r="D39032" s="232">
        <v>2.93</v>
      </c>
      <c r="E39032" s="232" t="s">
        <v>62842</v>
      </c>
    </row>
    <row r="39033" spans="1:5" ht="22.5" hidden="1">
      <c r="A39033" s="232">
        <v>834</v>
      </c>
      <c r="B39033" s="233" t="s">
        <v>19113</v>
      </c>
      <c r="C39033" s="232" t="s">
        <v>5</v>
      </c>
      <c r="D39033" s="232">
        <v>3.8</v>
      </c>
      <c r="E39033" s="232" t="s">
        <v>62842</v>
      </c>
    </row>
    <row r="39034" spans="1:5" ht="22.5" hidden="1">
      <c r="A39034" s="232">
        <v>813</v>
      </c>
      <c r="B39034" s="233" t="s">
        <v>19102</v>
      </c>
      <c r="C39034" s="232" t="s">
        <v>5</v>
      </c>
      <c r="D39034" s="232">
        <v>4.42</v>
      </c>
      <c r="E39034" s="232" t="s">
        <v>62842</v>
      </c>
    </row>
    <row r="39035" spans="1:5" ht="22.5" hidden="1">
      <c r="A39035" s="232">
        <v>820</v>
      </c>
      <c r="B39035" s="233" t="s">
        <v>19107</v>
      </c>
      <c r="C39035" s="232" t="s">
        <v>5</v>
      </c>
      <c r="D39035" s="232">
        <v>5.95</v>
      </c>
      <c r="E39035" s="232" t="s">
        <v>62842</v>
      </c>
    </row>
    <row r="39036" spans="1:5" ht="22.5" hidden="1">
      <c r="A39036" s="232">
        <v>816</v>
      </c>
      <c r="B39036" s="233" t="s">
        <v>19104</v>
      </c>
      <c r="C39036" s="232" t="s">
        <v>5</v>
      </c>
      <c r="D39036" s="232">
        <v>10.61</v>
      </c>
      <c r="E39036" s="232" t="s">
        <v>62842</v>
      </c>
    </row>
    <row r="39037" spans="1:5" ht="22.5" hidden="1">
      <c r="A39037" s="232">
        <v>814</v>
      </c>
      <c r="B39037" s="233" t="s">
        <v>19103</v>
      </c>
      <c r="C39037" s="232" t="s">
        <v>5</v>
      </c>
      <c r="D39037" s="232">
        <v>13.18</v>
      </c>
      <c r="E39037" s="232" t="s">
        <v>62842</v>
      </c>
    </row>
    <row r="39038" spans="1:5" ht="22.5" hidden="1">
      <c r="A39038" s="232">
        <v>822</v>
      </c>
      <c r="B39038" s="233" t="s">
        <v>19109</v>
      </c>
      <c r="C39038" s="232" t="s">
        <v>5</v>
      </c>
      <c r="D39038" s="232">
        <v>17.2</v>
      </c>
      <c r="E39038" s="232" t="s">
        <v>62842</v>
      </c>
    </row>
    <row r="39039" spans="1:5" ht="22.5" hidden="1">
      <c r="A39039" s="232">
        <v>821</v>
      </c>
      <c r="B39039" s="233" t="s">
        <v>19108</v>
      </c>
      <c r="C39039" s="232" t="s">
        <v>5</v>
      </c>
      <c r="D39039" s="232">
        <v>19.68</v>
      </c>
      <c r="E39039" s="232" t="s">
        <v>62842</v>
      </c>
    </row>
    <row r="39040" spans="1:5" hidden="1">
      <c r="A39040" s="232">
        <v>39191</v>
      </c>
      <c r="B39040" s="233" t="s">
        <v>22336</v>
      </c>
      <c r="C39040" s="232" t="s">
        <v>5</v>
      </c>
      <c r="D39040" s="232">
        <v>20.64</v>
      </c>
      <c r="E39040" s="232" t="s">
        <v>62842</v>
      </c>
    </row>
    <row r="39041" spans="1:5" hidden="1">
      <c r="A39041" s="232">
        <v>39190</v>
      </c>
      <c r="B39041" s="233" t="s">
        <v>22335</v>
      </c>
      <c r="C39041" s="232" t="s">
        <v>5</v>
      </c>
      <c r="D39041" s="232">
        <v>21.56</v>
      </c>
      <c r="E39041" s="232" t="s">
        <v>62842</v>
      </c>
    </row>
    <row r="39042" spans="1:5" hidden="1">
      <c r="A39042" s="232">
        <v>39189</v>
      </c>
      <c r="B39042" s="233" t="s">
        <v>22334</v>
      </c>
      <c r="C39042" s="232" t="s">
        <v>5</v>
      </c>
      <c r="D39042" s="232">
        <v>22.82</v>
      </c>
      <c r="E39042" s="232" t="s">
        <v>62842</v>
      </c>
    </row>
    <row r="39043" spans="1:5" hidden="1">
      <c r="A39043" s="232">
        <v>39188</v>
      </c>
      <c r="B39043" s="233" t="s">
        <v>22333</v>
      </c>
      <c r="C39043" s="232" t="s">
        <v>5</v>
      </c>
      <c r="D39043" s="232">
        <v>16.8</v>
      </c>
      <c r="E39043" s="232" t="s">
        <v>62842</v>
      </c>
    </row>
    <row r="39044" spans="1:5" hidden="1">
      <c r="A39044" s="232">
        <v>39186</v>
      </c>
      <c r="B39044" s="233" t="s">
        <v>22331</v>
      </c>
      <c r="C39044" s="232" t="s">
        <v>5</v>
      </c>
      <c r="D39044" s="232">
        <v>20.420000000000002</v>
      </c>
      <c r="E39044" s="232" t="s">
        <v>62842</v>
      </c>
    </row>
    <row r="39045" spans="1:5" hidden="1">
      <c r="A39045" s="232">
        <v>39187</v>
      </c>
      <c r="B39045" s="233" t="s">
        <v>22332</v>
      </c>
      <c r="C39045" s="232" t="s">
        <v>5</v>
      </c>
      <c r="D39045" s="232">
        <v>17.61</v>
      </c>
      <c r="E39045" s="232" t="s">
        <v>62842</v>
      </c>
    </row>
    <row r="39046" spans="1:5" hidden="1">
      <c r="A39046" s="232">
        <v>39184</v>
      </c>
      <c r="B39046" s="233" t="s">
        <v>22329</v>
      </c>
      <c r="C39046" s="232" t="s">
        <v>5</v>
      </c>
      <c r="D39046" s="232">
        <v>6.62</v>
      </c>
      <c r="E39046" s="232" t="s">
        <v>62842</v>
      </c>
    </row>
    <row r="39047" spans="1:5" hidden="1">
      <c r="A39047" s="232">
        <v>39185</v>
      </c>
      <c r="B39047" s="233" t="s">
        <v>22330</v>
      </c>
      <c r="C39047" s="232" t="s">
        <v>5</v>
      </c>
      <c r="D39047" s="232">
        <v>6.04</v>
      </c>
      <c r="E39047" s="232" t="s">
        <v>62842</v>
      </c>
    </row>
    <row r="39048" spans="1:5" hidden="1">
      <c r="A39048" s="232">
        <v>39198</v>
      </c>
      <c r="B39048" s="233" t="s">
        <v>22343</v>
      </c>
      <c r="C39048" s="232" t="s">
        <v>5</v>
      </c>
      <c r="D39048" s="232">
        <v>67.709999999999994</v>
      </c>
      <c r="E39048" s="232" t="s">
        <v>62842</v>
      </c>
    </row>
    <row r="39049" spans="1:5" hidden="1">
      <c r="A39049" s="232">
        <v>39197</v>
      </c>
      <c r="B39049" s="233" t="s">
        <v>22342</v>
      </c>
      <c r="C39049" s="232" t="s">
        <v>5</v>
      </c>
      <c r="D39049" s="232">
        <v>70.739999999999995</v>
      </c>
      <c r="E39049" s="232" t="s">
        <v>62842</v>
      </c>
    </row>
    <row r="39050" spans="1:5" hidden="1">
      <c r="A39050" s="232">
        <v>39196</v>
      </c>
      <c r="B39050" s="233" t="s">
        <v>22341</v>
      </c>
      <c r="C39050" s="232" t="s">
        <v>5</v>
      </c>
      <c r="D39050" s="232">
        <v>72.95</v>
      </c>
      <c r="E39050" s="232" t="s">
        <v>62842</v>
      </c>
    </row>
    <row r="39051" spans="1:5" hidden="1">
      <c r="A39051" s="232">
        <v>39199</v>
      </c>
      <c r="B39051" s="233" t="s">
        <v>22344</v>
      </c>
      <c r="C39051" s="232" t="s">
        <v>5</v>
      </c>
      <c r="D39051" s="232">
        <v>65.16</v>
      </c>
      <c r="E39051" s="232" t="s">
        <v>62842</v>
      </c>
    </row>
    <row r="39052" spans="1:5" hidden="1">
      <c r="A39052" s="232">
        <v>39195</v>
      </c>
      <c r="B39052" s="233" t="s">
        <v>22340</v>
      </c>
      <c r="C39052" s="232" t="s">
        <v>5</v>
      </c>
      <c r="D39052" s="232">
        <v>37.61</v>
      </c>
      <c r="E39052" s="232" t="s">
        <v>62842</v>
      </c>
    </row>
    <row r="39053" spans="1:5" hidden="1">
      <c r="A39053" s="232">
        <v>39194</v>
      </c>
      <c r="B39053" s="233" t="s">
        <v>22339</v>
      </c>
      <c r="C39053" s="232" t="s">
        <v>5</v>
      </c>
      <c r="D39053" s="232">
        <v>40.25</v>
      </c>
      <c r="E39053" s="232" t="s">
        <v>62842</v>
      </c>
    </row>
    <row r="39054" spans="1:5" hidden="1">
      <c r="A39054" s="232">
        <v>39193</v>
      </c>
      <c r="B39054" s="233" t="s">
        <v>22338</v>
      </c>
      <c r="C39054" s="232" t="s">
        <v>5</v>
      </c>
      <c r="D39054" s="232">
        <v>44.12</v>
      </c>
      <c r="E39054" s="232" t="s">
        <v>62842</v>
      </c>
    </row>
    <row r="39055" spans="1:5" hidden="1">
      <c r="A39055" s="232">
        <v>39192</v>
      </c>
      <c r="B39055" s="233" t="s">
        <v>22337</v>
      </c>
      <c r="C39055" s="232" t="s">
        <v>5</v>
      </c>
      <c r="D39055" s="232">
        <v>45.89</v>
      </c>
      <c r="E39055" s="232" t="s">
        <v>62842</v>
      </c>
    </row>
    <row r="39056" spans="1:5" hidden="1">
      <c r="A39056" s="232">
        <v>39201</v>
      </c>
      <c r="B39056" s="233" t="s">
        <v>22346</v>
      </c>
      <c r="C39056" s="232" t="s">
        <v>5</v>
      </c>
      <c r="D39056" s="232">
        <v>80.959999999999994</v>
      </c>
      <c r="E39056" s="232" t="s">
        <v>62842</v>
      </c>
    </row>
    <row r="39057" spans="1:5" hidden="1">
      <c r="A39057" s="232">
        <v>39200</v>
      </c>
      <c r="B39057" s="233" t="s">
        <v>22345</v>
      </c>
      <c r="C39057" s="232" t="s">
        <v>5</v>
      </c>
      <c r="D39057" s="232">
        <v>81.61</v>
      </c>
      <c r="E39057" s="232" t="s">
        <v>62842</v>
      </c>
    </row>
    <row r="39058" spans="1:5" hidden="1">
      <c r="A39058" s="232">
        <v>39203</v>
      </c>
      <c r="B39058" s="233" t="s">
        <v>22348</v>
      </c>
      <c r="C39058" s="232" t="s">
        <v>5</v>
      </c>
      <c r="D39058" s="232">
        <v>65.89</v>
      </c>
      <c r="E39058" s="232" t="s">
        <v>62842</v>
      </c>
    </row>
    <row r="39059" spans="1:5" hidden="1">
      <c r="A39059" s="232">
        <v>39202</v>
      </c>
      <c r="B39059" s="233" t="s">
        <v>22347</v>
      </c>
      <c r="C39059" s="232" t="s">
        <v>5</v>
      </c>
      <c r="D39059" s="232">
        <v>77.41</v>
      </c>
      <c r="E39059" s="232" t="s">
        <v>62842</v>
      </c>
    </row>
    <row r="39060" spans="1:5" hidden="1">
      <c r="A39060" s="232">
        <v>39920</v>
      </c>
      <c r="B39060" s="233" t="s">
        <v>62443</v>
      </c>
      <c r="C39060" s="232" t="s">
        <v>5</v>
      </c>
      <c r="D39060" s="232">
        <v>5.55</v>
      </c>
      <c r="E39060" s="232" t="s">
        <v>62842</v>
      </c>
    </row>
    <row r="39061" spans="1:5" hidden="1">
      <c r="A39061" s="232">
        <v>39205</v>
      </c>
      <c r="B39061" s="233" t="s">
        <v>22350</v>
      </c>
      <c r="C39061" s="232" t="s">
        <v>5</v>
      </c>
      <c r="D39061" s="232">
        <v>129.13999999999999</v>
      </c>
      <c r="E39061" s="232" t="s">
        <v>62842</v>
      </c>
    </row>
    <row r="39062" spans="1:5" hidden="1">
      <c r="A39062" s="232">
        <v>39204</v>
      </c>
      <c r="B39062" s="233" t="s">
        <v>22349</v>
      </c>
      <c r="C39062" s="232" t="s">
        <v>5</v>
      </c>
      <c r="D39062" s="232">
        <v>132.27000000000001</v>
      </c>
      <c r="E39062" s="232" t="s">
        <v>62842</v>
      </c>
    </row>
    <row r="39063" spans="1:5" hidden="1">
      <c r="A39063" s="232">
        <v>39206</v>
      </c>
      <c r="B39063" s="233" t="s">
        <v>22351</v>
      </c>
      <c r="C39063" s="232" t="s">
        <v>5</v>
      </c>
      <c r="D39063" s="232">
        <v>125.48</v>
      </c>
      <c r="E39063" s="232" t="s">
        <v>62842</v>
      </c>
    </row>
    <row r="39064" spans="1:5" hidden="1">
      <c r="A39064" s="232">
        <v>798</v>
      </c>
      <c r="B39064" s="233" t="s">
        <v>19099</v>
      </c>
      <c r="C39064" s="232" t="s">
        <v>5</v>
      </c>
      <c r="D39064" s="232">
        <v>1.22</v>
      </c>
      <c r="E39064" s="232" t="s">
        <v>62842</v>
      </c>
    </row>
    <row r="39065" spans="1:5" hidden="1">
      <c r="A39065" s="232">
        <v>797</v>
      </c>
      <c r="B39065" s="233" t="s">
        <v>19098</v>
      </c>
      <c r="C39065" s="232" t="s">
        <v>5</v>
      </c>
      <c r="D39065" s="232">
        <v>8.91</v>
      </c>
      <c r="E39065" s="232" t="s">
        <v>62842</v>
      </c>
    </row>
    <row r="39066" spans="1:5" hidden="1">
      <c r="A39066" s="232">
        <v>796</v>
      </c>
      <c r="B39066" s="233" t="s">
        <v>19097</v>
      </c>
      <c r="C39066" s="232" t="s">
        <v>5</v>
      </c>
      <c r="D39066" s="232">
        <v>7.57</v>
      </c>
      <c r="E39066" s="232" t="s">
        <v>62842</v>
      </c>
    </row>
    <row r="39067" spans="1:5" hidden="1">
      <c r="A39067" s="232">
        <v>799</v>
      </c>
      <c r="B39067" s="233" t="s">
        <v>19100</v>
      </c>
      <c r="C39067" s="232" t="s">
        <v>5</v>
      </c>
      <c r="D39067" s="232">
        <v>3.66</v>
      </c>
      <c r="E39067" s="232" t="s">
        <v>62842</v>
      </c>
    </row>
    <row r="39068" spans="1:5" hidden="1">
      <c r="A39068" s="232">
        <v>792</v>
      </c>
      <c r="B39068" s="233" t="s">
        <v>19096</v>
      </c>
      <c r="C39068" s="232" t="s">
        <v>5</v>
      </c>
      <c r="D39068" s="232">
        <v>3.54</v>
      </c>
      <c r="E39068" s="232" t="s">
        <v>62842</v>
      </c>
    </row>
    <row r="39069" spans="1:5" hidden="1">
      <c r="A39069" s="232">
        <v>38001</v>
      </c>
      <c r="B39069" s="233" t="s">
        <v>21948</v>
      </c>
      <c r="C39069" s="232" t="s">
        <v>5</v>
      </c>
      <c r="D39069" s="232">
        <v>1.1499999999999999</v>
      </c>
      <c r="E39069" s="232" t="s">
        <v>62842</v>
      </c>
    </row>
    <row r="39070" spans="1:5" hidden="1">
      <c r="A39070" s="232">
        <v>38002</v>
      </c>
      <c r="B39070" s="233" t="s">
        <v>21949</v>
      </c>
      <c r="C39070" s="232" t="s">
        <v>5</v>
      </c>
      <c r="D39070" s="232">
        <v>4</v>
      </c>
      <c r="E39070" s="232" t="s">
        <v>62842</v>
      </c>
    </row>
    <row r="39071" spans="1:5" hidden="1">
      <c r="A39071" s="232">
        <v>38003</v>
      </c>
      <c r="B39071" s="233" t="s">
        <v>21950</v>
      </c>
      <c r="C39071" s="232" t="s">
        <v>5</v>
      </c>
      <c r="D39071" s="232">
        <v>27.36</v>
      </c>
      <c r="E39071" s="232" t="s">
        <v>62842</v>
      </c>
    </row>
    <row r="39072" spans="1:5" hidden="1">
      <c r="A39072" s="232">
        <v>38004</v>
      </c>
      <c r="B39072" s="233" t="s">
        <v>21951</v>
      </c>
      <c r="C39072" s="232" t="s">
        <v>5</v>
      </c>
      <c r="D39072" s="232">
        <v>31.47</v>
      </c>
      <c r="E39072" s="232" t="s">
        <v>62842</v>
      </c>
    </row>
    <row r="39073" spans="1:5" hidden="1">
      <c r="A39073" s="232">
        <v>44263</v>
      </c>
      <c r="B39073" s="233" t="s">
        <v>23476</v>
      </c>
      <c r="C39073" s="232" t="s">
        <v>5</v>
      </c>
      <c r="D39073" s="232">
        <v>56.5</v>
      </c>
      <c r="E39073" s="232" t="s">
        <v>62842</v>
      </c>
    </row>
    <row r="39074" spans="1:5" hidden="1">
      <c r="A39074" s="232">
        <v>36327</v>
      </c>
      <c r="B39074" s="233" t="s">
        <v>21648</v>
      </c>
      <c r="C39074" s="232" t="s">
        <v>5</v>
      </c>
      <c r="E39074" s="232" t="s">
        <v>62842</v>
      </c>
    </row>
    <row r="39075" spans="1:5" hidden="1">
      <c r="A39075" s="232">
        <v>38992</v>
      </c>
      <c r="B39075" s="233" t="s">
        <v>22276</v>
      </c>
      <c r="C39075" s="232" t="s">
        <v>5</v>
      </c>
      <c r="E39075" s="232" t="s">
        <v>62842</v>
      </c>
    </row>
    <row r="39076" spans="1:5" hidden="1">
      <c r="A39076" s="232">
        <v>38993</v>
      </c>
      <c r="B39076" s="233" t="s">
        <v>22277</v>
      </c>
      <c r="C39076" s="232" t="s">
        <v>5</v>
      </c>
      <c r="E39076" s="232" t="s">
        <v>62842</v>
      </c>
    </row>
    <row r="39077" spans="1:5" hidden="1">
      <c r="A39077" s="232">
        <v>44175</v>
      </c>
      <c r="B39077" s="233" t="s">
        <v>23458</v>
      </c>
      <c r="C39077" s="232" t="s">
        <v>5</v>
      </c>
      <c r="E39077" s="232" t="s">
        <v>62842</v>
      </c>
    </row>
    <row r="39078" spans="1:5" hidden="1">
      <c r="A39078" s="232">
        <v>44177</v>
      </c>
      <c r="B39078" s="233" t="s">
        <v>23460</v>
      </c>
      <c r="C39078" s="232" t="s">
        <v>5</v>
      </c>
      <c r="E39078" s="232" t="s">
        <v>62842</v>
      </c>
    </row>
    <row r="39079" spans="1:5" hidden="1">
      <c r="A39079" s="232">
        <v>38418</v>
      </c>
      <c r="B39079" s="233" t="s">
        <v>22125</v>
      </c>
      <c r="C39079" s="232" t="s">
        <v>5</v>
      </c>
      <c r="D39079" s="232">
        <v>5.75</v>
      </c>
      <c r="E39079" s="232" t="s">
        <v>62842</v>
      </c>
    </row>
    <row r="39080" spans="1:5" hidden="1">
      <c r="A39080" s="232">
        <v>39178</v>
      </c>
      <c r="B39080" s="233" t="s">
        <v>22324</v>
      </c>
      <c r="C39080" s="232" t="s">
        <v>5</v>
      </c>
      <c r="D39080" s="232">
        <v>2.23</v>
      </c>
      <c r="E39080" s="232" t="s">
        <v>62842</v>
      </c>
    </row>
    <row r="39081" spans="1:5" hidden="1">
      <c r="A39081" s="232">
        <v>39177</v>
      </c>
      <c r="B39081" s="233" t="s">
        <v>22323</v>
      </c>
      <c r="C39081" s="232" t="s">
        <v>5</v>
      </c>
      <c r="D39081" s="232">
        <v>2.02</v>
      </c>
      <c r="E39081" s="232" t="s">
        <v>62842</v>
      </c>
    </row>
    <row r="39082" spans="1:5" hidden="1">
      <c r="A39082" s="232">
        <v>39176</v>
      </c>
      <c r="B39082" s="233" t="s">
        <v>22322</v>
      </c>
      <c r="C39082" s="232" t="s">
        <v>5</v>
      </c>
      <c r="D39082" s="232">
        <v>1.32</v>
      </c>
      <c r="E39082" s="232" t="s">
        <v>62842</v>
      </c>
    </row>
    <row r="39083" spans="1:5" hidden="1">
      <c r="A39083" s="232">
        <v>39174</v>
      </c>
      <c r="B39083" s="233" t="s">
        <v>22320</v>
      </c>
      <c r="C39083" s="232" t="s">
        <v>5</v>
      </c>
      <c r="D39083" s="232">
        <v>1.01</v>
      </c>
      <c r="E39083" s="232" t="s">
        <v>62842</v>
      </c>
    </row>
    <row r="39084" spans="1:5" hidden="1">
      <c r="A39084" s="232">
        <v>39180</v>
      </c>
      <c r="B39084" s="233" t="s">
        <v>22326</v>
      </c>
      <c r="C39084" s="232" t="s">
        <v>5</v>
      </c>
      <c r="D39084" s="232">
        <v>6.06</v>
      </c>
      <c r="E39084" s="232" t="s">
        <v>62842</v>
      </c>
    </row>
    <row r="39085" spans="1:5" hidden="1">
      <c r="A39085" s="232">
        <v>39179</v>
      </c>
      <c r="B39085" s="233" t="s">
        <v>22325</v>
      </c>
      <c r="C39085" s="232" t="s">
        <v>5</v>
      </c>
      <c r="D39085" s="232">
        <v>5.36</v>
      </c>
      <c r="E39085" s="232" t="s">
        <v>62842</v>
      </c>
    </row>
    <row r="39086" spans="1:5" hidden="1">
      <c r="A39086" s="232">
        <v>39181</v>
      </c>
      <c r="B39086" s="233" t="s">
        <v>22327</v>
      </c>
      <c r="C39086" s="232" t="s">
        <v>5</v>
      </c>
      <c r="D39086" s="232">
        <v>8.1300000000000008</v>
      </c>
      <c r="E39086" s="232" t="s">
        <v>62842</v>
      </c>
    </row>
    <row r="39087" spans="1:5" hidden="1">
      <c r="A39087" s="232">
        <v>39175</v>
      </c>
      <c r="B39087" s="233" t="s">
        <v>22321</v>
      </c>
      <c r="C39087" s="232" t="s">
        <v>5</v>
      </c>
      <c r="D39087" s="232">
        <v>1.23</v>
      </c>
      <c r="E39087" s="232" t="s">
        <v>62842</v>
      </c>
    </row>
    <row r="39088" spans="1:5" hidden="1">
      <c r="A39088" s="232">
        <v>39217</v>
      </c>
      <c r="B39088" s="233" t="s">
        <v>22362</v>
      </c>
      <c r="C39088" s="232" t="s">
        <v>5</v>
      </c>
      <c r="D39088" s="232">
        <v>0.95</v>
      </c>
      <c r="E39088" s="232" t="s">
        <v>62842</v>
      </c>
    </row>
    <row r="39089" spans="1:5" hidden="1">
      <c r="A39089" s="232">
        <v>39182</v>
      </c>
      <c r="B39089" s="233" t="s">
        <v>22328</v>
      </c>
      <c r="C39089" s="232" t="s">
        <v>5</v>
      </c>
      <c r="D39089" s="232">
        <v>11.43</v>
      </c>
      <c r="E39089" s="232" t="s">
        <v>62842</v>
      </c>
    </row>
    <row r="39090" spans="1:5" ht="22.5" hidden="1">
      <c r="A39090" s="232">
        <v>12616</v>
      </c>
      <c r="B39090" s="233" t="s">
        <v>21057</v>
      </c>
      <c r="C39090" s="232" t="s">
        <v>5</v>
      </c>
      <c r="D39090" s="232">
        <v>17.73</v>
      </c>
      <c r="E39090" s="232" t="s">
        <v>62842</v>
      </c>
    </row>
    <row r="39091" spans="1:5" ht="33.75" hidden="1">
      <c r="A39091" s="232">
        <v>1049</v>
      </c>
      <c r="B39091" s="233" t="s">
        <v>19165</v>
      </c>
      <c r="C39091" s="232" t="s">
        <v>5</v>
      </c>
      <c r="D39091" s="232">
        <v>9.56</v>
      </c>
      <c r="E39091" s="232" t="s">
        <v>62842</v>
      </c>
    </row>
    <row r="39092" spans="1:5" ht="33.75" hidden="1">
      <c r="A39092" s="232">
        <v>1099</v>
      </c>
      <c r="B39092" s="233" t="s">
        <v>19179</v>
      </c>
      <c r="C39092" s="232" t="s">
        <v>5</v>
      </c>
      <c r="D39092" s="232">
        <v>7.32</v>
      </c>
      <c r="E39092" s="232" t="s">
        <v>62842</v>
      </c>
    </row>
    <row r="39093" spans="1:5" ht="33.75" hidden="1">
      <c r="A39093" s="232">
        <v>1050</v>
      </c>
      <c r="B39093" s="233" t="s">
        <v>19166</v>
      </c>
      <c r="C39093" s="232" t="s">
        <v>5</v>
      </c>
      <c r="D39093" s="232">
        <v>5</v>
      </c>
      <c r="E39093" s="232" t="s">
        <v>62842</v>
      </c>
    </row>
    <row r="39094" spans="1:5" ht="33.75" hidden="1">
      <c r="A39094" s="232">
        <v>39678</v>
      </c>
      <c r="B39094" s="233" t="s">
        <v>22677</v>
      </c>
      <c r="C39094" s="232" t="s">
        <v>5</v>
      </c>
      <c r="D39094" s="232">
        <v>2.95</v>
      </c>
      <c r="E39094" s="232" t="s">
        <v>62842</v>
      </c>
    </row>
    <row r="39095" spans="1:5" ht="33.75" hidden="1">
      <c r="A39095" s="232">
        <v>1101</v>
      </c>
      <c r="B39095" s="233" t="s">
        <v>19181</v>
      </c>
      <c r="C39095" s="232" t="s">
        <v>5</v>
      </c>
      <c r="D39095" s="232">
        <v>31.56</v>
      </c>
      <c r="E39095" s="232" t="s">
        <v>62842</v>
      </c>
    </row>
    <row r="39096" spans="1:5" ht="33.75" hidden="1">
      <c r="A39096" s="232">
        <v>1100</v>
      </c>
      <c r="B39096" s="233" t="s">
        <v>19180</v>
      </c>
      <c r="C39096" s="232" t="s">
        <v>5</v>
      </c>
      <c r="D39096" s="232">
        <v>16.28</v>
      </c>
      <c r="E39096" s="232" t="s">
        <v>62842</v>
      </c>
    </row>
    <row r="39097" spans="1:5" ht="33.75" hidden="1">
      <c r="A39097" s="232">
        <v>39679</v>
      </c>
      <c r="B39097" s="233" t="s">
        <v>22678</v>
      </c>
      <c r="C39097" s="232" t="s">
        <v>5</v>
      </c>
      <c r="D39097" s="232">
        <v>62.9</v>
      </c>
      <c r="E39097" s="232" t="s">
        <v>62842</v>
      </c>
    </row>
    <row r="39098" spans="1:5" ht="33.75" hidden="1">
      <c r="A39098" s="232">
        <v>1102</v>
      </c>
      <c r="B39098" s="233" t="s">
        <v>19182</v>
      </c>
      <c r="C39098" s="232" t="s">
        <v>5</v>
      </c>
      <c r="D39098" s="232">
        <v>47.06</v>
      </c>
      <c r="E39098" s="232" t="s">
        <v>62842</v>
      </c>
    </row>
    <row r="39099" spans="1:5" ht="33.75" hidden="1">
      <c r="A39099" s="232">
        <v>1098</v>
      </c>
      <c r="B39099" s="233" t="s">
        <v>19178</v>
      </c>
      <c r="C39099" s="232" t="s">
        <v>5</v>
      </c>
      <c r="D39099" s="232">
        <v>3.9</v>
      </c>
      <c r="E39099" s="232" t="s">
        <v>62842</v>
      </c>
    </row>
    <row r="39100" spans="1:5" ht="33.75" hidden="1">
      <c r="A39100" s="232">
        <v>1051</v>
      </c>
      <c r="B39100" s="233" t="s">
        <v>19167</v>
      </c>
      <c r="C39100" s="232" t="s">
        <v>5</v>
      </c>
      <c r="D39100" s="232">
        <v>68.400000000000006</v>
      </c>
      <c r="E39100" s="232" t="s">
        <v>62842</v>
      </c>
    </row>
    <row r="39101" spans="1:5" hidden="1">
      <c r="A39101" s="232">
        <v>37399</v>
      </c>
      <c r="B39101" s="233" t="s">
        <v>21743</v>
      </c>
      <c r="C39101" s="232" t="s">
        <v>5</v>
      </c>
      <c r="D39101" s="232">
        <v>34.64</v>
      </c>
      <c r="E39101" s="232" t="s">
        <v>62842</v>
      </c>
    </row>
    <row r="39102" spans="1:5" hidden="1">
      <c r="A39102" s="232">
        <v>43834</v>
      </c>
      <c r="B39102" s="233" t="s">
        <v>23423</v>
      </c>
      <c r="C39102" s="232" t="s">
        <v>4</v>
      </c>
      <c r="D39102" s="232">
        <v>21.53</v>
      </c>
      <c r="E39102" s="232" t="s">
        <v>62842</v>
      </c>
    </row>
    <row r="39103" spans="1:5" hidden="1">
      <c r="A39103" s="232">
        <v>43835</v>
      </c>
      <c r="B39103" s="233" t="s">
        <v>23424</v>
      </c>
      <c r="C39103" s="232" t="s">
        <v>4</v>
      </c>
      <c r="D39103" s="232">
        <v>1.93</v>
      </c>
      <c r="E39103" s="232" t="s">
        <v>62842</v>
      </c>
    </row>
    <row r="39104" spans="1:5" hidden="1">
      <c r="A39104" s="232">
        <v>43833</v>
      </c>
      <c r="B39104" s="233" t="s">
        <v>23422</v>
      </c>
      <c r="C39104" s="232" t="s">
        <v>4</v>
      </c>
      <c r="D39104" s="232">
        <v>2</v>
      </c>
      <c r="E39104" s="232" t="s">
        <v>62842</v>
      </c>
    </row>
    <row r="39105" spans="1:5" ht="22.5" hidden="1">
      <c r="A39105" s="232">
        <v>41955</v>
      </c>
      <c r="B39105" s="233" t="s">
        <v>23171</v>
      </c>
      <c r="C39105" s="232" t="s">
        <v>83</v>
      </c>
      <c r="D39105" s="232">
        <v>70.28</v>
      </c>
      <c r="E39105" s="232" t="s">
        <v>62842</v>
      </c>
    </row>
    <row r="39106" spans="1:5" hidden="1">
      <c r="A39106" s="232">
        <v>41953</v>
      </c>
      <c r="B39106" s="233" t="s">
        <v>23169</v>
      </c>
      <c r="C39106" s="232" t="s">
        <v>83</v>
      </c>
      <c r="D39106" s="232">
        <v>67.069999999999993</v>
      </c>
      <c r="E39106" s="232" t="s">
        <v>62842</v>
      </c>
    </row>
    <row r="39107" spans="1:5" hidden="1">
      <c r="A39107" s="232">
        <v>41954</v>
      </c>
      <c r="B39107" s="233" t="s">
        <v>23170</v>
      </c>
      <c r="C39107" s="232" t="s">
        <v>83</v>
      </c>
      <c r="D39107" s="232">
        <v>66.430000000000007</v>
      </c>
      <c r="E39107" s="232" t="s">
        <v>62842</v>
      </c>
    </row>
    <row r="39108" spans="1:5" hidden="1">
      <c r="A39108" s="232">
        <v>25004</v>
      </c>
      <c r="B39108" s="233" t="s">
        <v>21406</v>
      </c>
      <c r="C39108" s="232" t="s">
        <v>83</v>
      </c>
      <c r="D39108" s="232">
        <v>51.86</v>
      </c>
      <c r="E39108" s="232" t="s">
        <v>62842</v>
      </c>
    </row>
    <row r="39109" spans="1:5" hidden="1">
      <c r="A39109" s="232">
        <v>25002</v>
      </c>
      <c r="B39109" s="233" t="s">
        <v>21404</v>
      </c>
      <c r="C39109" s="232" t="s">
        <v>83</v>
      </c>
      <c r="D39109" s="232">
        <v>51.86</v>
      </c>
      <c r="E39109" s="232" t="s">
        <v>62842</v>
      </c>
    </row>
    <row r="39110" spans="1:5" hidden="1">
      <c r="A39110" s="232">
        <v>37409</v>
      </c>
      <c r="B39110" s="233" t="s">
        <v>21747</v>
      </c>
      <c r="C39110" s="232" t="s">
        <v>83</v>
      </c>
      <c r="D39110" s="232">
        <v>51.86</v>
      </c>
      <c r="E39110" s="232" t="s">
        <v>62842</v>
      </c>
    </row>
    <row r="39111" spans="1:5" hidden="1">
      <c r="A39111" s="232">
        <v>841</v>
      </c>
      <c r="B39111" s="233" t="s">
        <v>19114</v>
      </c>
      <c r="C39111" s="232" t="s">
        <v>83</v>
      </c>
      <c r="D39111" s="232">
        <v>52.5</v>
      </c>
      <c r="E39111" s="232" t="s">
        <v>62842</v>
      </c>
    </row>
    <row r="39112" spans="1:5" hidden="1">
      <c r="A39112" s="232">
        <v>25005</v>
      </c>
      <c r="B39112" s="233" t="s">
        <v>21407</v>
      </c>
      <c r="C39112" s="232" t="s">
        <v>83</v>
      </c>
      <c r="D39112" s="232">
        <v>56.91</v>
      </c>
      <c r="E39112" s="232" t="s">
        <v>62842</v>
      </c>
    </row>
    <row r="39113" spans="1:5" hidden="1">
      <c r="A39113" s="232">
        <v>25003</v>
      </c>
      <c r="B39113" s="233" t="s">
        <v>21405</v>
      </c>
      <c r="C39113" s="232" t="s">
        <v>83</v>
      </c>
      <c r="D39113" s="232">
        <v>57.77</v>
      </c>
      <c r="E39113" s="232" t="s">
        <v>62842</v>
      </c>
    </row>
    <row r="39114" spans="1:5" hidden="1">
      <c r="A39114" s="232">
        <v>37410</v>
      </c>
      <c r="B39114" s="233" t="s">
        <v>21748</v>
      </c>
      <c r="C39114" s="232" t="s">
        <v>83</v>
      </c>
      <c r="D39114" s="232">
        <v>56.91</v>
      </c>
      <c r="E39114" s="232" t="s">
        <v>62842</v>
      </c>
    </row>
    <row r="39115" spans="1:5" hidden="1">
      <c r="A39115" s="232">
        <v>842</v>
      </c>
      <c r="B39115" s="233" t="s">
        <v>19115</v>
      </c>
      <c r="C39115" s="232" t="s">
        <v>83</v>
      </c>
      <c r="D39115" s="232">
        <v>57.72</v>
      </c>
      <c r="E39115" s="232" t="s">
        <v>62842</v>
      </c>
    </row>
    <row r="39116" spans="1:5" ht="22.5" hidden="1">
      <c r="A39116" s="232">
        <v>44391</v>
      </c>
      <c r="B39116" s="233" t="s">
        <v>23491</v>
      </c>
      <c r="C39116" s="232" t="s">
        <v>4</v>
      </c>
      <c r="D39116" s="232">
        <v>122.99</v>
      </c>
      <c r="E39116" s="232" t="s">
        <v>62842</v>
      </c>
    </row>
    <row r="39117" spans="1:5" ht="22.5" hidden="1">
      <c r="A39117" s="232">
        <v>44388</v>
      </c>
      <c r="B39117" s="233" t="s">
        <v>23488</v>
      </c>
      <c r="C39117" s="232" t="s">
        <v>4</v>
      </c>
      <c r="D39117" s="232">
        <v>2.66</v>
      </c>
      <c r="E39117" s="232" t="s">
        <v>62842</v>
      </c>
    </row>
    <row r="39118" spans="1:5" ht="22.5" hidden="1">
      <c r="A39118" s="232">
        <v>44392</v>
      </c>
      <c r="B39118" s="233" t="s">
        <v>23492</v>
      </c>
      <c r="C39118" s="232" t="s">
        <v>4</v>
      </c>
      <c r="D39118" s="232">
        <v>244.89</v>
      </c>
      <c r="E39118" s="232" t="s">
        <v>62842</v>
      </c>
    </row>
    <row r="39119" spans="1:5" ht="22.5" hidden="1">
      <c r="A39119" s="232">
        <v>44390</v>
      </c>
      <c r="B39119" s="233" t="s">
        <v>23490</v>
      </c>
      <c r="C39119" s="232" t="s">
        <v>4</v>
      </c>
      <c r="D39119" s="232">
        <v>51.89</v>
      </c>
      <c r="E39119" s="232" t="s">
        <v>62842</v>
      </c>
    </row>
    <row r="39120" spans="1:5" ht="22.5" hidden="1">
      <c r="A39120" s="232">
        <v>44389</v>
      </c>
      <c r="B39120" s="233" t="s">
        <v>23489</v>
      </c>
      <c r="C39120" s="232" t="s">
        <v>4</v>
      </c>
      <c r="D39120" s="232">
        <v>6.12</v>
      </c>
      <c r="E39120" s="232" t="s">
        <v>62842</v>
      </c>
    </row>
    <row r="39121" spans="1:5" hidden="1">
      <c r="A39121" s="232">
        <v>862</v>
      </c>
      <c r="B39121" s="233" t="s">
        <v>19117</v>
      </c>
      <c r="C39121" s="232" t="s">
        <v>4</v>
      </c>
      <c r="D39121" s="232">
        <v>11.22</v>
      </c>
      <c r="E39121" s="232" t="s">
        <v>62842</v>
      </c>
    </row>
    <row r="39122" spans="1:5" hidden="1">
      <c r="A39122" s="232">
        <v>866</v>
      </c>
      <c r="B39122" s="233" t="s">
        <v>19121</v>
      </c>
      <c r="C39122" s="232" t="s">
        <v>4</v>
      </c>
      <c r="D39122" s="232">
        <v>142.6</v>
      </c>
      <c r="E39122" s="232" t="s">
        <v>62842</v>
      </c>
    </row>
    <row r="39123" spans="1:5" hidden="1">
      <c r="A39123" s="232">
        <v>892</v>
      </c>
      <c r="B39123" s="233" t="s">
        <v>19124</v>
      </c>
      <c r="C39123" s="232" t="s">
        <v>4</v>
      </c>
      <c r="D39123" s="232">
        <v>172.62</v>
      </c>
      <c r="E39123" s="232" t="s">
        <v>62842</v>
      </c>
    </row>
    <row r="39124" spans="1:5" hidden="1">
      <c r="A39124" s="232">
        <v>857</v>
      </c>
      <c r="B39124" s="233" t="s">
        <v>19116</v>
      </c>
      <c r="C39124" s="232" t="s">
        <v>4</v>
      </c>
      <c r="D39124" s="232">
        <v>18.77</v>
      </c>
      <c r="E39124" s="232" t="s">
        <v>62842</v>
      </c>
    </row>
    <row r="39125" spans="1:5" hidden="1">
      <c r="A39125" s="232">
        <v>37404</v>
      </c>
      <c r="B39125" s="233" t="s">
        <v>21746</v>
      </c>
      <c r="C39125" s="232" t="s">
        <v>4</v>
      </c>
      <c r="D39125" s="232">
        <v>199.71</v>
      </c>
      <c r="E39125" s="232" t="s">
        <v>62842</v>
      </c>
    </row>
    <row r="39126" spans="1:5" hidden="1">
      <c r="A39126" s="232">
        <v>868</v>
      </c>
      <c r="B39126" s="233" t="s">
        <v>19123</v>
      </c>
      <c r="C39126" s="232" t="s">
        <v>4</v>
      </c>
      <c r="D39126" s="232">
        <v>26.75</v>
      </c>
      <c r="E39126" s="232" t="s">
        <v>62842</v>
      </c>
    </row>
    <row r="39127" spans="1:5" hidden="1">
      <c r="A39127" s="232">
        <v>863</v>
      </c>
      <c r="B39127" s="233" t="s">
        <v>19118</v>
      </c>
      <c r="C39127" s="232" t="s">
        <v>4</v>
      </c>
      <c r="D39127" s="232">
        <v>39.4</v>
      </c>
      <c r="E39127" s="232" t="s">
        <v>62842</v>
      </c>
    </row>
    <row r="39128" spans="1:5" hidden="1">
      <c r="A39128" s="232">
        <v>867</v>
      </c>
      <c r="B39128" s="233" t="s">
        <v>19122</v>
      </c>
      <c r="C39128" s="232" t="s">
        <v>4</v>
      </c>
      <c r="D39128" s="232">
        <v>56.13</v>
      </c>
      <c r="E39128" s="232" t="s">
        <v>62842</v>
      </c>
    </row>
    <row r="39129" spans="1:5" hidden="1">
      <c r="A39129" s="232">
        <v>864</v>
      </c>
      <c r="B39129" s="233" t="s">
        <v>19119</v>
      </c>
      <c r="C39129" s="232" t="s">
        <v>4</v>
      </c>
      <c r="D39129" s="232">
        <v>74.150000000000006</v>
      </c>
      <c r="E39129" s="232" t="s">
        <v>62842</v>
      </c>
    </row>
    <row r="39130" spans="1:5" hidden="1">
      <c r="A39130" s="232">
        <v>865</v>
      </c>
      <c r="B39130" s="233" t="s">
        <v>19120</v>
      </c>
      <c r="C39130" s="232" t="s">
        <v>4</v>
      </c>
      <c r="D39130" s="232">
        <v>106.65</v>
      </c>
      <c r="E39130" s="232" t="s">
        <v>62842</v>
      </c>
    </row>
    <row r="39131" spans="1:5" ht="22.5" hidden="1">
      <c r="A39131" s="232">
        <v>39251</v>
      </c>
      <c r="B39131" s="233" t="s">
        <v>22381</v>
      </c>
      <c r="C39131" s="232" t="s">
        <v>4</v>
      </c>
      <c r="D39131" s="232">
        <v>0.7</v>
      </c>
      <c r="E39131" s="232" t="s">
        <v>62842</v>
      </c>
    </row>
    <row r="39132" spans="1:5" ht="22.5" hidden="1">
      <c r="A39132" s="232">
        <v>1011</v>
      </c>
      <c r="B39132" s="233" t="s">
        <v>19153</v>
      </c>
      <c r="C39132" s="232" t="s">
        <v>4</v>
      </c>
      <c r="D39132" s="232">
        <v>0.95</v>
      </c>
      <c r="E39132" s="232" t="s">
        <v>62842</v>
      </c>
    </row>
    <row r="39133" spans="1:5" ht="22.5" hidden="1">
      <c r="A39133" s="232">
        <v>39252</v>
      </c>
      <c r="B39133" s="233" t="s">
        <v>22382</v>
      </c>
      <c r="C39133" s="232" t="s">
        <v>4</v>
      </c>
      <c r="D39133" s="232">
        <v>1.25</v>
      </c>
      <c r="E39133" s="232" t="s">
        <v>62842</v>
      </c>
    </row>
    <row r="39134" spans="1:5" ht="22.5" hidden="1">
      <c r="A39134" s="232">
        <v>1013</v>
      </c>
      <c r="B39134" s="233" t="s">
        <v>19154</v>
      </c>
      <c r="C39134" s="232" t="s">
        <v>4</v>
      </c>
      <c r="D39134" s="232">
        <v>1.5</v>
      </c>
      <c r="E39134" s="232" t="s">
        <v>62842</v>
      </c>
    </row>
    <row r="39135" spans="1:5" ht="22.5" hidden="1">
      <c r="A39135" s="232">
        <v>980</v>
      </c>
      <c r="B39135" s="233" t="s">
        <v>19132</v>
      </c>
      <c r="C39135" s="232" t="s">
        <v>4</v>
      </c>
      <c r="D39135" s="232">
        <v>10.85</v>
      </c>
      <c r="E39135" s="232" t="s">
        <v>62842</v>
      </c>
    </row>
    <row r="39136" spans="1:5" ht="22.5" hidden="1">
      <c r="A39136" s="232">
        <v>39237</v>
      </c>
      <c r="B39136" s="233" t="s">
        <v>22368</v>
      </c>
      <c r="C39136" s="232" t="s">
        <v>4</v>
      </c>
      <c r="D39136" s="232">
        <v>115.44</v>
      </c>
      <c r="E39136" s="232" t="s">
        <v>62842</v>
      </c>
    </row>
    <row r="39137" spans="1:5" ht="22.5" hidden="1">
      <c r="A39137" s="232">
        <v>39238</v>
      </c>
      <c r="B39137" s="233" t="s">
        <v>22369</v>
      </c>
      <c r="C39137" s="232" t="s">
        <v>4</v>
      </c>
      <c r="D39137" s="232">
        <v>145.6</v>
      </c>
      <c r="E39137" s="232" t="s">
        <v>62842</v>
      </c>
    </row>
    <row r="39138" spans="1:5" ht="22.5" hidden="1">
      <c r="A39138" s="232">
        <v>979</v>
      </c>
      <c r="B39138" s="233" t="s">
        <v>19131</v>
      </c>
      <c r="C39138" s="232" t="s">
        <v>4</v>
      </c>
      <c r="D39138" s="232">
        <v>15.5</v>
      </c>
      <c r="E39138" s="232" t="s">
        <v>62842</v>
      </c>
    </row>
    <row r="39139" spans="1:5" ht="22.5" hidden="1">
      <c r="A39139" s="232">
        <v>39239</v>
      </c>
      <c r="B39139" s="233" t="s">
        <v>22370</v>
      </c>
      <c r="C39139" s="232" t="s">
        <v>4</v>
      </c>
      <c r="D39139" s="232">
        <v>175.9</v>
      </c>
      <c r="E39139" s="232" t="s">
        <v>62842</v>
      </c>
    </row>
    <row r="39140" spans="1:5" ht="22.5" hidden="1">
      <c r="A39140" s="232">
        <v>1014</v>
      </c>
      <c r="B39140" s="233" t="s">
        <v>19155</v>
      </c>
      <c r="C39140" s="232" t="s">
        <v>4</v>
      </c>
      <c r="D39140" s="232">
        <v>2.38</v>
      </c>
      <c r="E39140" s="232" t="s">
        <v>62842</v>
      </c>
    </row>
    <row r="39141" spans="1:5" ht="22.5" hidden="1">
      <c r="A39141" s="232">
        <v>39240</v>
      </c>
      <c r="B39141" s="233" t="s">
        <v>22371</v>
      </c>
      <c r="C39141" s="232" t="s">
        <v>4</v>
      </c>
      <c r="D39141" s="232">
        <v>231.35</v>
      </c>
      <c r="E39141" s="232" t="s">
        <v>62842</v>
      </c>
    </row>
    <row r="39142" spans="1:5" ht="22.5" hidden="1">
      <c r="A39142" s="232">
        <v>39232</v>
      </c>
      <c r="B39142" s="233" t="s">
        <v>22363</v>
      </c>
      <c r="C39142" s="232" t="s">
        <v>4</v>
      </c>
      <c r="D39142" s="232">
        <v>24.28</v>
      </c>
      <c r="E39142" s="232" t="s">
        <v>62842</v>
      </c>
    </row>
    <row r="39143" spans="1:5" ht="22.5" hidden="1">
      <c r="A39143" s="232">
        <v>39233</v>
      </c>
      <c r="B39143" s="233" t="s">
        <v>22364</v>
      </c>
      <c r="C39143" s="232" t="s">
        <v>4</v>
      </c>
      <c r="D39143" s="232">
        <v>35.39</v>
      </c>
      <c r="E39143" s="232" t="s">
        <v>62842</v>
      </c>
    </row>
    <row r="39144" spans="1:5" ht="22.5" hidden="1">
      <c r="A39144" s="232">
        <v>981</v>
      </c>
      <c r="B39144" s="233" t="s">
        <v>19133</v>
      </c>
      <c r="C39144" s="232" t="s">
        <v>4</v>
      </c>
      <c r="D39144" s="232">
        <v>3.95</v>
      </c>
      <c r="E39144" s="232" t="s">
        <v>62842</v>
      </c>
    </row>
    <row r="39145" spans="1:5" ht="22.5" hidden="1">
      <c r="A39145" s="232">
        <v>39234</v>
      </c>
      <c r="B39145" s="233" t="s">
        <v>22365</v>
      </c>
      <c r="C39145" s="232" t="s">
        <v>4</v>
      </c>
      <c r="D39145" s="232">
        <v>49.26</v>
      </c>
      <c r="E39145" s="232" t="s">
        <v>62842</v>
      </c>
    </row>
    <row r="39146" spans="1:5" ht="22.5" hidden="1">
      <c r="A39146" s="232">
        <v>982</v>
      </c>
      <c r="B39146" s="233" t="s">
        <v>19134</v>
      </c>
      <c r="C39146" s="232" t="s">
        <v>4</v>
      </c>
      <c r="D39146" s="232">
        <v>5.68</v>
      </c>
      <c r="E39146" s="232" t="s">
        <v>62842</v>
      </c>
    </row>
    <row r="39147" spans="1:5" ht="22.5" hidden="1">
      <c r="A39147" s="232">
        <v>39235</v>
      </c>
      <c r="B39147" s="233" t="s">
        <v>22366</v>
      </c>
      <c r="C39147" s="232" t="s">
        <v>4</v>
      </c>
      <c r="D39147" s="232">
        <v>72.650000000000006</v>
      </c>
      <c r="E39147" s="232" t="s">
        <v>62842</v>
      </c>
    </row>
    <row r="39148" spans="1:5" ht="22.5" hidden="1">
      <c r="A39148" s="232">
        <v>39236</v>
      </c>
      <c r="B39148" s="233" t="s">
        <v>22367</v>
      </c>
      <c r="C39148" s="232" t="s">
        <v>4</v>
      </c>
      <c r="D39148" s="232">
        <v>96.29</v>
      </c>
      <c r="E39148" s="232" t="s">
        <v>62842</v>
      </c>
    </row>
    <row r="39149" spans="1:5" ht="33.75" hidden="1">
      <c r="A39149" s="232">
        <v>993</v>
      </c>
      <c r="B39149" s="233" t="s">
        <v>19141</v>
      </c>
      <c r="C39149" s="232" t="s">
        <v>4</v>
      </c>
      <c r="D39149" s="232">
        <v>2.0299999999999998</v>
      </c>
      <c r="E39149" s="232" t="s">
        <v>62842</v>
      </c>
    </row>
    <row r="39150" spans="1:5" ht="33.75" hidden="1">
      <c r="A39150" s="232">
        <v>1020</v>
      </c>
      <c r="B39150" s="233" t="s">
        <v>19160</v>
      </c>
      <c r="C39150" s="232" t="s">
        <v>4</v>
      </c>
      <c r="D39150" s="232">
        <v>10.35</v>
      </c>
      <c r="E39150" s="232" t="s">
        <v>62842</v>
      </c>
    </row>
    <row r="39151" spans="1:5" ht="33.75" hidden="1">
      <c r="A39151" s="232">
        <v>1017</v>
      </c>
      <c r="B39151" s="233" t="s">
        <v>19157</v>
      </c>
      <c r="C39151" s="232" t="s">
        <v>4</v>
      </c>
      <c r="D39151" s="232">
        <v>126.81</v>
      </c>
      <c r="E39151" s="232" t="s">
        <v>62842</v>
      </c>
    </row>
    <row r="39152" spans="1:5" ht="33.75" hidden="1">
      <c r="A39152" s="232">
        <v>999</v>
      </c>
      <c r="B39152" s="233" t="s">
        <v>19146</v>
      </c>
      <c r="C39152" s="232" t="s">
        <v>4</v>
      </c>
      <c r="D39152" s="232">
        <v>153.63</v>
      </c>
      <c r="E39152" s="232" t="s">
        <v>62842</v>
      </c>
    </row>
    <row r="39153" spans="1:5" ht="33.75" hidden="1">
      <c r="A39153" s="232">
        <v>995</v>
      </c>
      <c r="B39153" s="233" t="s">
        <v>19143</v>
      </c>
      <c r="C39153" s="232" t="s">
        <v>4</v>
      </c>
      <c r="D39153" s="232">
        <v>16.48</v>
      </c>
      <c r="E39153" s="232" t="s">
        <v>62842</v>
      </c>
    </row>
    <row r="39154" spans="1:5" ht="33.75" hidden="1">
      <c r="A39154" s="232">
        <v>1000</v>
      </c>
      <c r="B39154" s="233" t="s">
        <v>19147</v>
      </c>
      <c r="C39154" s="232" t="s">
        <v>4</v>
      </c>
      <c r="D39154" s="232">
        <v>188.71</v>
      </c>
      <c r="E39154" s="232" t="s">
        <v>62842</v>
      </c>
    </row>
    <row r="39155" spans="1:5" ht="33.75" hidden="1">
      <c r="A39155" s="232">
        <v>1022</v>
      </c>
      <c r="B39155" s="233" t="s">
        <v>19162</v>
      </c>
      <c r="C39155" s="232" t="s">
        <v>4</v>
      </c>
      <c r="D39155" s="232">
        <v>2.83</v>
      </c>
      <c r="E39155" s="232" t="s">
        <v>62842</v>
      </c>
    </row>
    <row r="39156" spans="1:5" ht="33.75" hidden="1">
      <c r="A39156" s="232">
        <v>1015</v>
      </c>
      <c r="B39156" s="233" t="s">
        <v>19156</v>
      </c>
      <c r="C39156" s="232" t="s">
        <v>4</v>
      </c>
      <c r="D39156" s="232">
        <v>250.76</v>
      </c>
      <c r="E39156" s="232" t="s">
        <v>62842</v>
      </c>
    </row>
    <row r="39157" spans="1:5" ht="33.75" hidden="1">
      <c r="A39157" s="232">
        <v>996</v>
      </c>
      <c r="B39157" s="233" t="s">
        <v>19144</v>
      </c>
      <c r="C39157" s="232" t="s">
        <v>4</v>
      </c>
      <c r="D39157" s="232">
        <v>25.55</v>
      </c>
      <c r="E39157" s="232" t="s">
        <v>62842</v>
      </c>
    </row>
    <row r="39158" spans="1:5" ht="33.75" hidden="1">
      <c r="A39158" s="232">
        <v>1001</v>
      </c>
      <c r="B39158" s="233" t="s">
        <v>19148</v>
      </c>
      <c r="C39158" s="232" t="s">
        <v>4</v>
      </c>
      <c r="D39158" s="232">
        <v>325.36</v>
      </c>
      <c r="E39158" s="232" t="s">
        <v>62842</v>
      </c>
    </row>
    <row r="39159" spans="1:5" ht="33.75" hidden="1">
      <c r="A39159" s="232">
        <v>1019</v>
      </c>
      <c r="B39159" s="233" t="s">
        <v>19159</v>
      </c>
      <c r="C39159" s="232" t="s">
        <v>4</v>
      </c>
      <c r="D39159" s="232">
        <v>36.1</v>
      </c>
      <c r="E39159" s="232" t="s">
        <v>62842</v>
      </c>
    </row>
    <row r="39160" spans="1:5" ht="33.75" hidden="1">
      <c r="A39160" s="232">
        <v>1021</v>
      </c>
      <c r="B39160" s="233" t="s">
        <v>19161</v>
      </c>
      <c r="C39160" s="232" t="s">
        <v>4</v>
      </c>
      <c r="D39160" s="232">
        <v>4.34</v>
      </c>
      <c r="E39160" s="232" t="s">
        <v>62842</v>
      </c>
    </row>
    <row r="39161" spans="1:5" ht="33.75" hidden="1">
      <c r="A39161" s="232">
        <v>39249</v>
      </c>
      <c r="B39161" s="233" t="s">
        <v>22379</v>
      </c>
      <c r="C39161" s="232" t="s">
        <v>4</v>
      </c>
      <c r="D39161" s="232">
        <v>437.47</v>
      </c>
      <c r="E39161" s="232" t="s">
        <v>62842</v>
      </c>
    </row>
    <row r="39162" spans="1:5" ht="33.75" hidden="1">
      <c r="A39162" s="232">
        <v>1018</v>
      </c>
      <c r="B39162" s="233" t="s">
        <v>19158</v>
      </c>
      <c r="C39162" s="232" t="s">
        <v>4</v>
      </c>
      <c r="D39162" s="232">
        <v>53.39</v>
      </c>
      <c r="E39162" s="232" t="s">
        <v>62842</v>
      </c>
    </row>
    <row r="39163" spans="1:5" ht="33.75" hidden="1">
      <c r="A39163" s="232">
        <v>39250</v>
      </c>
      <c r="B39163" s="233" t="s">
        <v>22380</v>
      </c>
      <c r="C39163" s="232" t="s">
        <v>4</v>
      </c>
      <c r="D39163" s="232">
        <v>523.30999999999995</v>
      </c>
      <c r="E39163" s="232" t="s">
        <v>62842</v>
      </c>
    </row>
    <row r="39164" spans="1:5" ht="33.75" hidden="1">
      <c r="A39164" s="232">
        <v>994</v>
      </c>
      <c r="B39164" s="233" t="s">
        <v>19142</v>
      </c>
      <c r="C39164" s="232" t="s">
        <v>4</v>
      </c>
      <c r="D39164" s="232">
        <v>6.31</v>
      </c>
      <c r="E39164" s="232" t="s">
        <v>62842</v>
      </c>
    </row>
    <row r="39165" spans="1:5" ht="33.75" hidden="1">
      <c r="A39165" s="232">
        <v>977</v>
      </c>
      <c r="B39165" s="233" t="s">
        <v>19130</v>
      </c>
      <c r="C39165" s="232" t="s">
        <v>4</v>
      </c>
      <c r="D39165" s="232">
        <v>74.69</v>
      </c>
      <c r="E39165" s="232" t="s">
        <v>62842</v>
      </c>
    </row>
    <row r="39166" spans="1:5" ht="33.75" hidden="1">
      <c r="A39166" s="232">
        <v>998</v>
      </c>
      <c r="B39166" s="233" t="s">
        <v>19145</v>
      </c>
      <c r="C39166" s="232" t="s">
        <v>4</v>
      </c>
      <c r="D39166" s="232">
        <v>96.97</v>
      </c>
      <c r="E39166" s="232" t="s">
        <v>62842</v>
      </c>
    </row>
    <row r="39167" spans="1:5" ht="22.5" hidden="1">
      <c r="A39167" s="232">
        <v>1006</v>
      </c>
      <c r="B39167" s="233" t="s">
        <v>19150</v>
      </c>
      <c r="C39167" s="232" t="s">
        <v>4</v>
      </c>
      <c r="D39167" s="232">
        <v>128.49</v>
      </c>
      <c r="E39167" s="232" t="s">
        <v>62842</v>
      </c>
    </row>
    <row r="39168" spans="1:5" ht="22.5" hidden="1">
      <c r="A39168" s="232">
        <v>990</v>
      </c>
      <c r="B39168" s="233" t="s">
        <v>19139</v>
      </c>
      <c r="C39168" s="232" t="s">
        <v>4</v>
      </c>
      <c r="D39168" s="232">
        <v>170.85</v>
      </c>
      <c r="E39168" s="232" t="s">
        <v>62842</v>
      </c>
    </row>
    <row r="39169" spans="1:5" ht="22.5" hidden="1">
      <c r="A39169" s="232">
        <v>39241</v>
      </c>
      <c r="B39169" s="233" t="s">
        <v>22372</v>
      </c>
      <c r="C39169" s="232" t="s">
        <v>4</v>
      </c>
      <c r="D39169" s="232">
        <v>16.82</v>
      </c>
      <c r="E39169" s="232" t="s">
        <v>62842</v>
      </c>
    </row>
    <row r="39170" spans="1:5" ht="22.5" hidden="1">
      <c r="A39170" s="232">
        <v>1005</v>
      </c>
      <c r="B39170" s="233" t="s">
        <v>19149</v>
      </c>
      <c r="C39170" s="232" t="s">
        <v>4</v>
      </c>
      <c r="D39170" s="232">
        <v>212.72</v>
      </c>
      <c r="E39170" s="232" t="s">
        <v>62842</v>
      </c>
    </row>
    <row r="39171" spans="1:5" ht="22.5" hidden="1">
      <c r="A39171" s="232">
        <v>991</v>
      </c>
      <c r="B39171" s="233" t="s">
        <v>19140</v>
      </c>
      <c r="C39171" s="232" t="s">
        <v>4</v>
      </c>
      <c r="D39171" s="232">
        <v>278.62</v>
      </c>
      <c r="E39171" s="232" t="s">
        <v>62842</v>
      </c>
    </row>
    <row r="39172" spans="1:5" ht="22.5" hidden="1">
      <c r="A39172" s="232">
        <v>986</v>
      </c>
      <c r="B39172" s="233" t="s">
        <v>19135</v>
      </c>
      <c r="C39172" s="232" t="s">
        <v>4</v>
      </c>
      <c r="D39172" s="232">
        <v>26.57</v>
      </c>
      <c r="E39172" s="232" t="s">
        <v>62842</v>
      </c>
    </row>
    <row r="39173" spans="1:5" ht="22.5" hidden="1">
      <c r="A39173" s="232">
        <v>987</v>
      </c>
      <c r="B39173" s="233" t="s">
        <v>19136</v>
      </c>
      <c r="C39173" s="232" t="s">
        <v>4</v>
      </c>
      <c r="D39173" s="232">
        <v>36.380000000000003</v>
      </c>
      <c r="E39173" s="232" t="s">
        <v>62842</v>
      </c>
    </row>
    <row r="39174" spans="1:5" ht="22.5" hidden="1">
      <c r="A39174" s="232">
        <v>1007</v>
      </c>
      <c r="B39174" s="233" t="s">
        <v>19151</v>
      </c>
      <c r="C39174" s="232" t="s">
        <v>4</v>
      </c>
      <c r="D39174" s="232">
        <v>50.36</v>
      </c>
      <c r="E39174" s="232" t="s">
        <v>62842</v>
      </c>
    </row>
    <row r="39175" spans="1:5" ht="22.5" hidden="1">
      <c r="A39175" s="232">
        <v>1008</v>
      </c>
      <c r="B39175" s="233" t="s">
        <v>19152</v>
      </c>
      <c r="C39175" s="232" t="s">
        <v>4</v>
      </c>
      <c r="D39175" s="232">
        <v>6.39</v>
      </c>
      <c r="E39175" s="232" t="s">
        <v>62842</v>
      </c>
    </row>
    <row r="39176" spans="1:5" ht="22.5" hidden="1">
      <c r="A39176" s="232">
        <v>988</v>
      </c>
      <c r="B39176" s="233" t="s">
        <v>19137</v>
      </c>
      <c r="C39176" s="232" t="s">
        <v>4</v>
      </c>
      <c r="D39176" s="232">
        <v>69.430000000000007</v>
      </c>
      <c r="E39176" s="232" t="s">
        <v>62842</v>
      </c>
    </row>
    <row r="39177" spans="1:5" ht="22.5" hidden="1">
      <c r="A39177" s="232">
        <v>989</v>
      </c>
      <c r="B39177" s="233" t="s">
        <v>19138</v>
      </c>
      <c r="C39177" s="232" t="s">
        <v>4</v>
      </c>
      <c r="D39177" s="232">
        <v>95.84</v>
      </c>
      <c r="E39177" s="232" t="s">
        <v>62842</v>
      </c>
    </row>
    <row r="39178" spans="1:5" ht="22.5" hidden="1">
      <c r="A39178" s="232">
        <v>43972</v>
      </c>
      <c r="B39178" s="233" t="s">
        <v>23430</v>
      </c>
      <c r="C39178" s="232" t="s">
        <v>4</v>
      </c>
      <c r="D39178" s="232">
        <v>4.1100000000000003</v>
      </c>
      <c r="E39178" s="232" t="s">
        <v>62842</v>
      </c>
    </row>
    <row r="39179" spans="1:5" ht="22.5" hidden="1">
      <c r="A39179" s="232">
        <v>43971</v>
      </c>
      <c r="B39179" s="233" t="s">
        <v>23429</v>
      </c>
      <c r="C39179" s="232" t="s">
        <v>4</v>
      </c>
      <c r="D39179" s="232">
        <v>3.14</v>
      </c>
      <c r="E39179" s="232" t="s">
        <v>62842</v>
      </c>
    </row>
    <row r="39180" spans="1:5" ht="22.5" hidden="1">
      <c r="A39180" s="232">
        <v>39598</v>
      </c>
      <c r="B39180" s="233" t="s">
        <v>22640</v>
      </c>
      <c r="C39180" s="232" t="s">
        <v>4</v>
      </c>
      <c r="D39180" s="232">
        <v>5.82</v>
      </c>
      <c r="E39180" s="232" t="s">
        <v>62842</v>
      </c>
    </row>
    <row r="39181" spans="1:5" ht="22.5" hidden="1">
      <c r="A39181" s="232">
        <v>43973</v>
      </c>
      <c r="B39181" s="233" t="s">
        <v>23431</v>
      </c>
      <c r="C39181" s="232" t="s">
        <v>4</v>
      </c>
      <c r="D39181" s="232">
        <v>4.3</v>
      </c>
      <c r="E39181" s="232" t="s">
        <v>62842</v>
      </c>
    </row>
    <row r="39182" spans="1:5" ht="22.5" hidden="1">
      <c r="A39182" s="232">
        <v>39599</v>
      </c>
      <c r="B39182" s="233" t="s">
        <v>22641</v>
      </c>
      <c r="C39182" s="232" t="s">
        <v>4</v>
      </c>
      <c r="D39182" s="232">
        <v>8.3800000000000008</v>
      </c>
      <c r="E39182" s="232" t="s">
        <v>62842</v>
      </c>
    </row>
    <row r="39183" spans="1:5" hidden="1">
      <c r="A39183" s="232">
        <v>43832</v>
      </c>
      <c r="B39183" s="233" t="s">
        <v>23421</v>
      </c>
      <c r="C39183" s="232" t="s">
        <v>4</v>
      </c>
      <c r="D39183" s="232">
        <v>22.06</v>
      </c>
      <c r="E39183" s="232" t="s">
        <v>62842</v>
      </c>
    </row>
    <row r="39184" spans="1:5" hidden="1">
      <c r="A39184" s="232">
        <v>34602</v>
      </c>
      <c r="B39184" s="233" t="s">
        <v>21513</v>
      </c>
      <c r="C39184" s="232" t="s">
        <v>4</v>
      </c>
      <c r="D39184" s="232">
        <v>4.4000000000000004</v>
      </c>
      <c r="E39184" s="232" t="s">
        <v>62842</v>
      </c>
    </row>
    <row r="39185" spans="1:5" hidden="1">
      <c r="A39185" s="232">
        <v>34607</v>
      </c>
      <c r="B39185" s="233" t="s">
        <v>21515</v>
      </c>
      <c r="C39185" s="232" t="s">
        <v>4</v>
      </c>
      <c r="D39185" s="232">
        <v>10.77</v>
      </c>
      <c r="E39185" s="232" t="s">
        <v>62842</v>
      </c>
    </row>
    <row r="39186" spans="1:5" hidden="1">
      <c r="A39186" s="232">
        <v>34609</v>
      </c>
      <c r="B39186" s="233" t="s">
        <v>21516</v>
      </c>
      <c r="C39186" s="232" t="s">
        <v>4</v>
      </c>
      <c r="D39186" s="232">
        <v>15.67</v>
      </c>
      <c r="E39186" s="232" t="s">
        <v>62842</v>
      </c>
    </row>
    <row r="39187" spans="1:5" hidden="1">
      <c r="A39187" s="232">
        <v>34618</v>
      </c>
      <c r="B39187" s="233" t="s">
        <v>21519</v>
      </c>
      <c r="C39187" s="232" t="s">
        <v>4</v>
      </c>
      <c r="D39187" s="232">
        <v>5.99</v>
      </c>
      <c r="E39187" s="232" t="s">
        <v>62842</v>
      </c>
    </row>
    <row r="39188" spans="1:5" hidden="1">
      <c r="A39188" s="232">
        <v>34621</v>
      </c>
      <c r="B39188" s="233" t="s">
        <v>21520</v>
      </c>
      <c r="C39188" s="232" t="s">
        <v>4</v>
      </c>
      <c r="D39188" s="232">
        <v>14.85</v>
      </c>
      <c r="E39188" s="232" t="s">
        <v>62842</v>
      </c>
    </row>
    <row r="39189" spans="1:5" hidden="1">
      <c r="A39189" s="232">
        <v>34622</v>
      </c>
      <c r="B39189" s="233" t="s">
        <v>21521</v>
      </c>
      <c r="C39189" s="232" t="s">
        <v>4</v>
      </c>
      <c r="D39189" s="232">
        <v>22.06</v>
      </c>
      <c r="E39189" s="232" t="s">
        <v>62842</v>
      </c>
    </row>
    <row r="39190" spans="1:5" hidden="1">
      <c r="A39190" s="232">
        <v>34624</v>
      </c>
      <c r="B39190" s="233" t="s">
        <v>21523</v>
      </c>
      <c r="C39190" s="232" t="s">
        <v>4</v>
      </c>
      <c r="D39190" s="232">
        <v>8</v>
      </c>
      <c r="E39190" s="232" t="s">
        <v>62842</v>
      </c>
    </row>
    <row r="39191" spans="1:5" hidden="1">
      <c r="A39191" s="232">
        <v>34627</v>
      </c>
      <c r="B39191" s="233" t="s">
        <v>21524</v>
      </c>
      <c r="C39191" s="232" t="s">
        <v>4</v>
      </c>
      <c r="D39191" s="232">
        <v>19.3</v>
      </c>
      <c r="E39191" s="232" t="s">
        <v>62842</v>
      </c>
    </row>
    <row r="39192" spans="1:5" hidden="1">
      <c r="A39192" s="232">
        <v>34629</v>
      </c>
      <c r="B39192" s="233" t="s">
        <v>21526</v>
      </c>
      <c r="C39192" s="232" t="s">
        <v>4</v>
      </c>
      <c r="D39192" s="232">
        <v>29.48</v>
      </c>
      <c r="E39192" s="232" t="s">
        <v>62842</v>
      </c>
    </row>
    <row r="39193" spans="1:5" ht="22.5" hidden="1">
      <c r="A39193" s="232">
        <v>39257</v>
      </c>
      <c r="B39193" s="233" t="s">
        <v>22386</v>
      </c>
      <c r="C39193" s="232" t="s">
        <v>4</v>
      </c>
      <c r="D39193" s="232">
        <v>6</v>
      </c>
      <c r="E39193" s="232" t="s">
        <v>62842</v>
      </c>
    </row>
    <row r="39194" spans="1:5" ht="22.5" hidden="1">
      <c r="A39194" s="232">
        <v>39261</v>
      </c>
      <c r="B39194" s="233" t="s">
        <v>22390</v>
      </c>
      <c r="C39194" s="232" t="s">
        <v>4</v>
      </c>
      <c r="D39194" s="232">
        <v>34.35</v>
      </c>
      <c r="E39194" s="232" t="s">
        <v>62842</v>
      </c>
    </row>
    <row r="39195" spans="1:5" ht="22.5" hidden="1">
      <c r="A39195" s="232">
        <v>39268</v>
      </c>
      <c r="B39195" s="233" t="s">
        <v>22397</v>
      </c>
      <c r="C39195" s="232" t="s">
        <v>4</v>
      </c>
      <c r="D39195" s="232">
        <v>536.89</v>
      </c>
      <c r="E39195" s="232" t="s">
        <v>62842</v>
      </c>
    </row>
    <row r="39196" spans="1:5" ht="22.5" hidden="1">
      <c r="A39196" s="232">
        <v>39262</v>
      </c>
      <c r="B39196" s="233" t="s">
        <v>22391</v>
      </c>
      <c r="C39196" s="232" t="s">
        <v>4</v>
      </c>
      <c r="D39196" s="232">
        <v>54.7</v>
      </c>
      <c r="E39196" s="232" t="s">
        <v>62842</v>
      </c>
    </row>
    <row r="39197" spans="1:5" ht="22.5" hidden="1">
      <c r="A39197" s="232">
        <v>39258</v>
      </c>
      <c r="B39197" s="233" t="s">
        <v>22387</v>
      </c>
      <c r="C39197" s="232" t="s">
        <v>4</v>
      </c>
      <c r="D39197" s="232">
        <v>9.0399999999999991</v>
      </c>
      <c r="E39197" s="232" t="s">
        <v>62842</v>
      </c>
    </row>
    <row r="39198" spans="1:5" ht="22.5" hidden="1">
      <c r="A39198" s="232">
        <v>39263</v>
      </c>
      <c r="B39198" s="233" t="s">
        <v>22392</v>
      </c>
      <c r="C39198" s="232" t="s">
        <v>4</v>
      </c>
      <c r="D39198" s="232">
        <v>94.58</v>
      </c>
      <c r="E39198" s="232" t="s">
        <v>62842</v>
      </c>
    </row>
    <row r="39199" spans="1:5" ht="22.5" hidden="1">
      <c r="A39199" s="232">
        <v>39264</v>
      </c>
      <c r="B39199" s="233" t="s">
        <v>22393</v>
      </c>
      <c r="C39199" s="232" t="s">
        <v>4</v>
      </c>
      <c r="D39199" s="232">
        <v>131.02000000000001</v>
      </c>
      <c r="E39199" s="232" t="s">
        <v>62842</v>
      </c>
    </row>
    <row r="39200" spans="1:5" ht="22.5" hidden="1">
      <c r="A39200" s="232">
        <v>39259</v>
      </c>
      <c r="B39200" s="233" t="s">
        <v>22388</v>
      </c>
      <c r="C39200" s="232" t="s">
        <v>4</v>
      </c>
      <c r="D39200" s="232">
        <v>13.92</v>
      </c>
      <c r="E39200" s="232" t="s">
        <v>62842</v>
      </c>
    </row>
    <row r="39201" spans="1:5" ht="22.5" hidden="1">
      <c r="A39201" s="232">
        <v>39265</v>
      </c>
      <c r="B39201" s="233" t="s">
        <v>22394</v>
      </c>
      <c r="C39201" s="232" t="s">
        <v>4</v>
      </c>
      <c r="D39201" s="232">
        <v>177.88</v>
      </c>
      <c r="E39201" s="232" t="s">
        <v>62842</v>
      </c>
    </row>
    <row r="39202" spans="1:5" ht="22.5" hidden="1">
      <c r="A39202" s="232">
        <v>39260</v>
      </c>
      <c r="B39202" s="233" t="s">
        <v>22389</v>
      </c>
      <c r="C39202" s="232" t="s">
        <v>4</v>
      </c>
      <c r="D39202" s="232">
        <v>21.32</v>
      </c>
      <c r="E39202" s="232" t="s">
        <v>62842</v>
      </c>
    </row>
    <row r="39203" spans="1:5" ht="22.5" hidden="1">
      <c r="A39203" s="232">
        <v>39266</v>
      </c>
      <c r="B39203" s="233" t="s">
        <v>22395</v>
      </c>
      <c r="C39203" s="232" t="s">
        <v>4</v>
      </c>
      <c r="D39203" s="232">
        <v>268.42</v>
      </c>
      <c r="E39203" s="232" t="s">
        <v>62842</v>
      </c>
    </row>
    <row r="39204" spans="1:5" ht="22.5" hidden="1">
      <c r="A39204" s="232">
        <v>39267</v>
      </c>
      <c r="B39204" s="233" t="s">
        <v>22396</v>
      </c>
      <c r="C39204" s="232" t="s">
        <v>4</v>
      </c>
      <c r="D39204" s="232">
        <v>335.6</v>
      </c>
      <c r="E39204" s="232" t="s">
        <v>62842</v>
      </c>
    </row>
    <row r="39205" spans="1:5" hidden="1">
      <c r="A39205" s="232">
        <v>11901</v>
      </c>
      <c r="B39205" s="233" t="s">
        <v>20921</v>
      </c>
      <c r="C39205" s="232" t="s">
        <v>4</v>
      </c>
      <c r="D39205" s="232">
        <v>0.75</v>
      </c>
      <c r="E39205" s="232" t="s">
        <v>62842</v>
      </c>
    </row>
    <row r="39206" spans="1:5" hidden="1">
      <c r="A39206" s="232">
        <v>11902</v>
      </c>
      <c r="B39206" s="233" t="s">
        <v>20922</v>
      </c>
      <c r="C39206" s="232" t="s">
        <v>4</v>
      </c>
      <c r="D39206" s="232">
        <v>1.44</v>
      </c>
      <c r="E39206" s="232" t="s">
        <v>62842</v>
      </c>
    </row>
    <row r="39207" spans="1:5" hidden="1">
      <c r="A39207" s="232">
        <v>11903</v>
      </c>
      <c r="B39207" s="233" t="s">
        <v>20923</v>
      </c>
      <c r="C39207" s="232" t="s">
        <v>4</v>
      </c>
      <c r="D39207" s="232">
        <v>1.53</v>
      </c>
      <c r="E39207" s="232" t="s">
        <v>62842</v>
      </c>
    </row>
    <row r="39208" spans="1:5" hidden="1">
      <c r="A39208" s="232">
        <v>11904</v>
      </c>
      <c r="B39208" s="233" t="s">
        <v>20924</v>
      </c>
      <c r="C39208" s="232" t="s">
        <v>4</v>
      </c>
      <c r="D39208" s="232">
        <v>2.3199999999999998</v>
      </c>
      <c r="E39208" s="232" t="s">
        <v>62842</v>
      </c>
    </row>
    <row r="39209" spans="1:5" hidden="1">
      <c r="A39209" s="232">
        <v>11905</v>
      </c>
      <c r="B39209" s="233" t="s">
        <v>20925</v>
      </c>
      <c r="C39209" s="232" t="s">
        <v>4</v>
      </c>
      <c r="D39209" s="232">
        <v>2.83</v>
      </c>
      <c r="E39209" s="232" t="s">
        <v>62842</v>
      </c>
    </row>
    <row r="39210" spans="1:5" hidden="1">
      <c r="A39210" s="232">
        <v>11906</v>
      </c>
      <c r="B39210" s="233" t="s">
        <v>20926</v>
      </c>
      <c r="C39210" s="232" t="s">
        <v>4</v>
      </c>
      <c r="D39210" s="232">
        <v>3.59</v>
      </c>
      <c r="E39210" s="232" t="s">
        <v>62842</v>
      </c>
    </row>
    <row r="39211" spans="1:5" hidden="1">
      <c r="A39211" s="232">
        <v>11919</v>
      </c>
      <c r="B39211" s="233" t="s">
        <v>20931</v>
      </c>
      <c r="C39211" s="232" t="s">
        <v>4</v>
      </c>
      <c r="D39211" s="232">
        <v>6.59</v>
      </c>
      <c r="E39211" s="232" t="s">
        <v>62842</v>
      </c>
    </row>
    <row r="39212" spans="1:5" hidden="1">
      <c r="A39212" s="232">
        <v>11920</v>
      </c>
      <c r="B39212" s="233" t="s">
        <v>20932</v>
      </c>
      <c r="C39212" s="232" t="s">
        <v>4</v>
      </c>
      <c r="D39212" s="232">
        <v>12.51</v>
      </c>
      <c r="E39212" s="232" t="s">
        <v>62842</v>
      </c>
    </row>
    <row r="39213" spans="1:5" hidden="1">
      <c r="A39213" s="232">
        <v>11924</v>
      </c>
      <c r="B39213" s="233" t="s">
        <v>20936</v>
      </c>
      <c r="C39213" s="232" t="s">
        <v>4</v>
      </c>
      <c r="D39213" s="232">
        <v>105.05</v>
      </c>
      <c r="E39213" s="232" t="s">
        <v>62842</v>
      </c>
    </row>
    <row r="39214" spans="1:5" hidden="1">
      <c r="A39214" s="232">
        <v>11921</v>
      </c>
      <c r="B39214" s="233" t="s">
        <v>20933</v>
      </c>
      <c r="C39214" s="232" t="s">
        <v>4</v>
      </c>
      <c r="D39214" s="232">
        <v>18.309999999999999</v>
      </c>
      <c r="E39214" s="232" t="s">
        <v>62842</v>
      </c>
    </row>
    <row r="39215" spans="1:5" hidden="1">
      <c r="A39215" s="232">
        <v>11922</v>
      </c>
      <c r="B39215" s="233" t="s">
        <v>20934</v>
      </c>
      <c r="C39215" s="232" t="s">
        <v>4</v>
      </c>
      <c r="D39215" s="232">
        <v>29.61</v>
      </c>
      <c r="E39215" s="232" t="s">
        <v>62842</v>
      </c>
    </row>
    <row r="39216" spans="1:5" hidden="1">
      <c r="A39216" s="232">
        <v>11923</v>
      </c>
      <c r="B39216" s="233" t="s">
        <v>20935</v>
      </c>
      <c r="C39216" s="232" t="s">
        <v>4</v>
      </c>
      <c r="D39216" s="232">
        <v>43.34</v>
      </c>
      <c r="E39216" s="232" t="s">
        <v>62842</v>
      </c>
    </row>
    <row r="39217" spans="1:5" hidden="1">
      <c r="A39217" s="232">
        <v>11916</v>
      </c>
      <c r="B39217" s="233" t="s">
        <v>20928</v>
      </c>
      <c r="C39217" s="232" t="s">
        <v>4</v>
      </c>
      <c r="D39217" s="232">
        <v>9.01</v>
      </c>
      <c r="E39217" s="232" t="s">
        <v>62842</v>
      </c>
    </row>
    <row r="39218" spans="1:5" hidden="1">
      <c r="A39218" s="232">
        <v>11914</v>
      </c>
      <c r="B39218" s="233" t="s">
        <v>20927</v>
      </c>
      <c r="C39218" s="232" t="s">
        <v>4</v>
      </c>
      <c r="D39218" s="232">
        <v>64.930000000000007</v>
      </c>
      <c r="E39218" s="232" t="s">
        <v>62842</v>
      </c>
    </row>
    <row r="39219" spans="1:5" hidden="1">
      <c r="A39219" s="232">
        <v>11917</v>
      </c>
      <c r="B39219" s="233" t="s">
        <v>20929</v>
      </c>
      <c r="C39219" s="232" t="s">
        <v>4</v>
      </c>
      <c r="D39219" s="232">
        <v>15.87</v>
      </c>
      <c r="E39219" s="232" t="s">
        <v>62842</v>
      </c>
    </row>
    <row r="39220" spans="1:5" hidden="1">
      <c r="A39220" s="232">
        <v>11918</v>
      </c>
      <c r="B39220" s="233" t="s">
        <v>20930</v>
      </c>
      <c r="C39220" s="232" t="s">
        <v>4</v>
      </c>
      <c r="D39220" s="232">
        <v>18.829999999999998</v>
      </c>
      <c r="E39220" s="232" t="s">
        <v>62842</v>
      </c>
    </row>
    <row r="39221" spans="1:5" ht="22.5" hidden="1">
      <c r="A39221" s="232">
        <v>37734</v>
      </c>
      <c r="B39221" s="233" t="s">
        <v>21868</v>
      </c>
      <c r="C39221" s="232" t="s">
        <v>5</v>
      </c>
      <c r="D39221" s="232">
        <v>77223.77</v>
      </c>
      <c r="E39221" s="232" t="s">
        <v>62842</v>
      </c>
    </row>
    <row r="39222" spans="1:5" ht="22.5" hidden="1">
      <c r="A39222" s="232">
        <v>42251</v>
      </c>
      <c r="B39222" s="233" t="s">
        <v>23188</v>
      </c>
      <c r="C39222" s="232" t="s">
        <v>5</v>
      </c>
      <c r="D39222" s="232">
        <v>87692.3</v>
      </c>
      <c r="E39222" s="232" t="s">
        <v>62842</v>
      </c>
    </row>
    <row r="39223" spans="1:5" ht="22.5" hidden="1">
      <c r="A39223" s="232">
        <v>37733</v>
      </c>
      <c r="B39223" s="233" t="s">
        <v>21867</v>
      </c>
      <c r="C39223" s="232" t="s">
        <v>5</v>
      </c>
      <c r="D39223" s="232">
        <v>57902.09</v>
      </c>
      <c r="E39223" s="232" t="s">
        <v>62842</v>
      </c>
    </row>
    <row r="39224" spans="1:5" ht="22.5" hidden="1">
      <c r="A39224" s="232">
        <v>37735</v>
      </c>
      <c r="B39224" s="233" t="s">
        <v>21869</v>
      </c>
      <c r="C39224" s="232" t="s">
        <v>5</v>
      </c>
      <c r="D39224" s="232">
        <v>69772.02</v>
      </c>
      <c r="E39224" s="232" t="s">
        <v>62842</v>
      </c>
    </row>
    <row r="39225" spans="1:5" ht="33.75" hidden="1">
      <c r="A39225" s="232">
        <v>5090</v>
      </c>
      <c r="B39225" s="233" t="s">
        <v>20150</v>
      </c>
      <c r="C39225" s="232" t="s">
        <v>5</v>
      </c>
      <c r="D39225" s="232">
        <v>21.9</v>
      </c>
      <c r="E39225" s="232" t="s">
        <v>62842</v>
      </c>
    </row>
    <row r="39226" spans="1:5" ht="33.75" hidden="1">
      <c r="A39226" s="232">
        <v>5085</v>
      </c>
      <c r="B39226" s="233" t="s">
        <v>20147</v>
      </c>
      <c r="C39226" s="232" t="s">
        <v>5</v>
      </c>
      <c r="D39226" s="232">
        <v>32.6</v>
      </c>
      <c r="E39226" s="232" t="s">
        <v>62842</v>
      </c>
    </row>
    <row r="39227" spans="1:5" ht="33.75" hidden="1">
      <c r="A39227" s="232">
        <v>43603</v>
      </c>
      <c r="B39227" s="233" t="s">
        <v>23378</v>
      </c>
      <c r="C39227" s="232" t="s">
        <v>5</v>
      </c>
      <c r="D39227" s="232">
        <v>46.58</v>
      </c>
      <c r="E39227" s="232" t="s">
        <v>62842</v>
      </c>
    </row>
    <row r="39228" spans="1:5" hidden="1">
      <c r="A39228" s="232">
        <v>38374</v>
      </c>
      <c r="B39228" s="233" t="s">
        <v>22093</v>
      </c>
      <c r="C39228" s="232" t="s">
        <v>5</v>
      </c>
      <c r="D39228" s="232">
        <v>1033.1400000000001</v>
      </c>
      <c r="E39228" s="232" t="s">
        <v>62842</v>
      </c>
    </row>
    <row r="39229" spans="1:5" hidden="1">
      <c r="A39229" s="232">
        <v>4513</v>
      </c>
      <c r="B39229" s="233" t="s">
        <v>20042</v>
      </c>
      <c r="C39229" s="232" t="s">
        <v>4</v>
      </c>
      <c r="D39229" s="232">
        <v>6.19</v>
      </c>
      <c r="E39229" s="232" t="s">
        <v>62842</v>
      </c>
    </row>
    <row r="39230" spans="1:5" ht="22.5" hidden="1">
      <c r="A39230" s="232">
        <v>20212</v>
      </c>
      <c r="B39230" s="233" t="s">
        <v>21300</v>
      </c>
      <c r="C39230" s="232" t="s">
        <v>4</v>
      </c>
      <c r="D39230" s="232">
        <v>25.89</v>
      </c>
      <c r="E39230" s="232" t="s">
        <v>62842</v>
      </c>
    </row>
    <row r="39231" spans="1:5" ht="22.5" hidden="1">
      <c r="A39231" s="232">
        <v>20209</v>
      </c>
      <c r="B39231" s="233" t="s">
        <v>21298</v>
      </c>
      <c r="C39231" s="232" t="s">
        <v>4</v>
      </c>
      <c r="D39231" s="232">
        <v>30.92</v>
      </c>
      <c r="E39231" s="232" t="s">
        <v>62842</v>
      </c>
    </row>
    <row r="39232" spans="1:5" ht="22.5" hidden="1">
      <c r="A39232" s="232">
        <v>4430</v>
      </c>
      <c r="B39232" s="233" t="s">
        <v>20029</v>
      </c>
      <c r="C39232" s="232" t="s">
        <v>4</v>
      </c>
      <c r="D39232" s="232">
        <v>15.15</v>
      </c>
      <c r="E39232" s="232" t="s">
        <v>62842</v>
      </c>
    </row>
    <row r="39233" spans="1:5" ht="22.5" hidden="1">
      <c r="A39233" s="232">
        <v>4433</v>
      </c>
      <c r="B39233" s="233" t="s">
        <v>20030</v>
      </c>
      <c r="C39233" s="232" t="s">
        <v>4</v>
      </c>
      <c r="D39233" s="232">
        <v>29.62</v>
      </c>
      <c r="E39233" s="232" t="s">
        <v>62842</v>
      </c>
    </row>
    <row r="39234" spans="1:5" ht="22.5" hidden="1">
      <c r="A39234" s="232">
        <v>4400</v>
      </c>
      <c r="B39234" s="233" t="s">
        <v>20023</v>
      </c>
      <c r="C39234" s="232" t="s">
        <v>4</v>
      </c>
      <c r="D39234" s="232">
        <v>24.11</v>
      </c>
      <c r="E39234" s="232" t="s">
        <v>62842</v>
      </c>
    </row>
    <row r="39235" spans="1:5" ht="22.5" hidden="1">
      <c r="A39235" s="232">
        <v>2729</v>
      </c>
      <c r="B39235" s="233" t="s">
        <v>19594</v>
      </c>
      <c r="C39235" s="232" t="s">
        <v>5</v>
      </c>
      <c r="D39235" s="232">
        <v>35.78</v>
      </c>
      <c r="E39235" s="232" t="s">
        <v>62842</v>
      </c>
    </row>
    <row r="39236" spans="1:5" ht="22.5" hidden="1">
      <c r="A39236" s="232">
        <v>37106</v>
      </c>
      <c r="B39236" s="233" t="s">
        <v>21734</v>
      </c>
      <c r="C39236" s="232" t="s">
        <v>5</v>
      </c>
      <c r="D39236" s="232">
        <v>4773.0200000000004</v>
      </c>
      <c r="E39236" s="232" t="s">
        <v>62842</v>
      </c>
    </row>
    <row r="39237" spans="1:5" ht="22.5" hidden="1">
      <c r="A39237" s="232">
        <v>11869</v>
      </c>
      <c r="B39237" s="233" t="s">
        <v>20912</v>
      </c>
      <c r="C39237" s="232" t="s">
        <v>5</v>
      </c>
      <c r="D39237" s="232">
        <v>954.6</v>
      </c>
      <c r="E39237" s="232" t="s">
        <v>62842</v>
      </c>
    </row>
    <row r="39238" spans="1:5" ht="22.5" hidden="1">
      <c r="A39238" s="232">
        <v>43981</v>
      </c>
      <c r="B39238" s="233" t="s">
        <v>23436</v>
      </c>
      <c r="C39238" s="232" t="s">
        <v>5</v>
      </c>
      <c r="D39238" s="232">
        <v>7192.89</v>
      </c>
      <c r="E39238" s="232" t="s">
        <v>62842</v>
      </c>
    </row>
    <row r="39239" spans="1:5" ht="22.5" hidden="1">
      <c r="A39239" s="232">
        <v>37104</v>
      </c>
      <c r="B39239" s="233" t="s">
        <v>21732</v>
      </c>
      <c r="C39239" s="232" t="s">
        <v>5</v>
      </c>
      <c r="D39239" s="232">
        <v>1198.04</v>
      </c>
      <c r="E39239" s="232" t="s">
        <v>62842</v>
      </c>
    </row>
    <row r="39240" spans="1:5" ht="22.5" hidden="1">
      <c r="A39240" s="232">
        <v>43982</v>
      </c>
      <c r="B39240" s="233" t="s">
        <v>23437</v>
      </c>
      <c r="C39240" s="232" t="s">
        <v>5</v>
      </c>
      <c r="D39240" s="232">
        <v>11362.96</v>
      </c>
      <c r="E39240" s="232" t="s">
        <v>62842</v>
      </c>
    </row>
    <row r="39241" spans="1:5" ht="22.5" hidden="1">
      <c r="A39241" s="232">
        <v>43978</v>
      </c>
      <c r="B39241" s="233" t="s">
        <v>23433</v>
      </c>
      <c r="C39241" s="232" t="s">
        <v>5</v>
      </c>
      <c r="D39241" s="232">
        <v>1775.48</v>
      </c>
      <c r="E39241" s="232" t="s">
        <v>62842</v>
      </c>
    </row>
    <row r="39242" spans="1:5" ht="22.5" hidden="1">
      <c r="A39242" s="232">
        <v>11871</v>
      </c>
      <c r="B39242" s="233" t="s">
        <v>20913</v>
      </c>
      <c r="C39242" s="232" t="s">
        <v>5</v>
      </c>
      <c r="D39242" s="232">
        <v>444.99</v>
      </c>
      <c r="E39242" s="232" t="s">
        <v>62842</v>
      </c>
    </row>
    <row r="39243" spans="1:5" ht="22.5" hidden="1">
      <c r="A39243" s="232">
        <v>37105</v>
      </c>
      <c r="B39243" s="233" t="s">
        <v>21733</v>
      </c>
      <c r="C39243" s="232" t="s">
        <v>5</v>
      </c>
      <c r="D39243" s="232">
        <v>2737.99</v>
      </c>
      <c r="E39243" s="232" t="s">
        <v>62842</v>
      </c>
    </row>
    <row r="39244" spans="1:5" ht="22.5" hidden="1">
      <c r="A39244" s="232">
        <v>43980</v>
      </c>
      <c r="B39244" s="233" t="s">
        <v>23435</v>
      </c>
      <c r="C39244" s="232" t="s">
        <v>5</v>
      </c>
      <c r="D39244" s="232">
        <v>3409.88</v>
      </c>
      <c r="E39244" s="232" t="s">
        <v>62842</v>
      </c>
    </row>
    <row r="39245" spans="1:5" ht="22.5" hidden="1">
      <c r="A39245" s="232">
        <v>43979</v>
      </c>
      <c r="B39245" s="233" t="s">
        <v>23434</v>
      </c>
      <c r="C39245" s="232" t="s">
        <v>5</v>
      </c>
      <c r="D39245" s="232">
        <v>640.67999999999995</v>
      </c>
      <c r="E39245" s="232" t="s">
        <v>62842</v>
      </c>
    </row>
    <row r="39246" spans="1:5" ht="22.5" hidden="1">
      <c r="A39246" s="232">
        <v>11868</v>
      </c>
      <c r="B39246" s="233" t="s">
        <v>20911</v>
      </c>
      <c r="C39246" s="232" t="s">
        <v>5</v>
      </c>
      <c r="D39246" s="232">
        <v>619.6</v>
      </c>
      <c r="E39246" s="232" t="s">
        <v>62842</v>
      </c>
    </row>
    <row r="39247" spans="1:5" hidden="1">
      <c r="A39247" s="232">
        <v>34636</v>
      </c>
      <c r="B39247" s="233" t="s">
        <v>21530</v>
      </c>
      <c r="C39247" s="232" t="s">
        <v>5</v>
      </c>
      <c r="D39247" s="232">
        <v>440</v>
      </c>
      <c r="E39247" s="232" t="s">
        <v>62842</v>
      </c>
    </row>
    <row r="39248" spans="1:5" hidden="1">
      <c r="A39248" s="232">
        <v>34639</v>
      </c>
      <c r="B39248" s="233" t="s">
        <v>21533</v>
      </c>
      <c r="C39248" s="232" t="s">
        <v>5</v>
      </c>
      <c r="D39248" s="232">
        <v>1015.6</v>
      </c>
      <c r="E39248" s="232" t="s">
        <v>62842</v>
      </c>
    </row>
    <row r="39249" spans="1:5" hidden="1">
      <c r="A39249" s="232">
        <v>34640</v>
      </c>
      <c r="B39249" s="233" t="s">
        <v>21534</v>
      </c>
      <c r="C39249" s="232" t="s">
        <v>5</v>
      </c>
      <c r="D39249" s="232">
        <v>1152.04</v>
      </c>
      <c r="E39249" s="232" t="s">
        <v>62842</v>
      </c>
    </row>
    <row r="39250" spans="1:5" hidden="1">
      <c r="A39250" s="232">
        <v>43977</v>
      </c>
      <c r="B39250" s="233" t="s">
        <v>23432</v>
      </c>
      <c r="C39250" s="232" t="s">
        <v>5</v>
      </c>
      <c r="D39250" s="232">
        <v>1986.04</v>
      </c>
      <c r="E39250" s="232" t="s">
        <v>62842</v>
      </c>
    </row>
    <row r="39251" spans="1:5" hidden="1">
      <c r="A39251" s="232">
        <v>34637</v>
      </c>
      <c r="B39251" s="233" t="s">
        <v>21531</v>
      </c>
      <c r="C39251" s="232" t="s">
        <v>5</v>
      </c>
      <c r="D39251" s="232">
        <v>266.08999999999997</v>
      </c>
      <c r="E39251" s="232" t="s">
        <v>62842</v>
      </c>
    </row>
    <row r="39252" spans="1:5" hidden="1">
      <c r="A39252" s="232">
        <v>34638</v>
      </c>
      <c r="B39252" s="233" t="s">
        <v>21532</v>
      </c>
      <c r="C39252" s="232" t="s">
        <v>5</v>
      </c>
      <c r="D39252" s="232">
        <v>411.59</v>
      </c>
      <c r="E39252" s="232" t="s">
        <v>62842</v>
      </c>
    </row>
    <row r="39253" spans="1:5" ht="22.5" hidden="1">
      <c r="A39253" s="232">
        <v>34641</v>
      </c>
      <c r="B39253" s="233" t="s">
        <v>21535</v>
      </c>
      <c r="C39253" s="232" t="s">
        <v>5</v>
      </c>
      <c r="D39253" s="232">
        <v>134.30000000000001</v>
      </c>
      <c r="E39253" s="232" t="s">
        <v>62842</v>
      </c>
    </row>
    <row r="39254" spans="1:5" ht="22.5" hidden="1">
      <c r="A39254" s="232">
        <v>43434</v>
      </c>
      <c r="B39254" s="233" t="s">
        <v>23303</v>
      </c>
      <c r="C39254" s="232" t="s">
        <v>5</v>
      </c>
      <c r="D39254" s="232">
        <v>145.21</v>
      </c>
      <c r="E39254" s="232" t="s">
        <v>62842</v>
      </c>
    </row>
    <row r="39255" spans="1:5" ht="22.5" hidden="1">
      <c r="A39255" s="232">
        <v>43435</v>
      </c>
      <c r="B39255" s="233" t="s">
        <v>23304</v>
      </c>
      <c r="C39255" s="232" t="s">
        <v>5</v>
      </c>
      <c r="D39255" s="232">
        <v>266.20999999999998</v>
      </c>
      <c r="E39255" s="232" t="s">
        <v>62842</v>
      </c>
    </row>
    <row r="39256" spans="1:5" ht="22.5" hidden="1">
      <c r="A39256" s="232">
        <v>43436</v>
      </c>
      <c r="B39256" s="233" t="s">
        <v>23305</v>
      </c>
      <c r="C39256" s="232" t="s">
        <v>5</v>
      </c>
      <c r="D39256" s="232">
        <v>465.88</v>
      </c>
      <c r="E39256" s="232" t="s">
        <v>62842</v>
      </c>
    </row>
    <row r="39257" spans="1:5" ht="22.5" hidden="1">
      <c r="A39257" s="232">
        <v>43437</v>
      </c>
      <c r="B39257" s="233" t="s">
        <v>23306</v>
      </c>
      <c r="C39257" s="232" t="s">
        <v>5</v>
      </c>
      <c r="D39257" s="232">
        <v>844.63</v>
      </c>
      <c r="E39257" s="232" t="s">
        <v>62842</v>
      </c>
    </row>
    <row r="39258" spans="1:5" ht="22.5" hidden="1">
      <c r="A39258" s="232">
        <v>43438</v>
      </c>
      <c r="B39258" s="233" t="s">
        <v>23307</v>
      </c>
      <c r="C39258" s="232" t="s">
        <v>5</v>
      </c>
      <c r="D39258" s="232">
        <v>1512.6</v>
      </c>
      <c r="E39258" s="232" t="s">
        <v>62842</v>
      </c>
    </row>
    <row r="39259" spans="1:5" ht="22.5" hidden="1">
      <c r="A39259" s="232">
        <v>41627</v>
      </c>
      <c r="B39259" s="233" t="s">
        <v>23140</v>
      </c>
      <c r="C39259" s="232" t="s">
        <v>5</v>
      </c>
      <c r="D39259" s="232">
        <v>223.86</v>
      </c>
      <c r="E39259" s="232" t="s">
        <v>62842</v>
      </c>
    </row>
    <row r="39260" spans="1:5" ht="22.5" hidden="1">
      <c r="A39260" s="232">
        <v>41628</v>
      </c>
      <c r="B39260" s="233" t="s">
        <v>23141</v>
      </c>
      <c r="C39260" s="232" t="s">
        <v>5</v>
      </c>
      <c r="D39260" s="232">
        <v>411.42</v>
      </c>
      <c r="E39260" s="232" t="s">
        <v>62842</v>
      </c>
    </row>
    <row r="39261" spans="1:5" ht="22.5" hidden="1">
      <c r="A39261" s="232">
        <v>41629</v>
      </c>
      <c r="B39261" s="233" t="s">
        <v>23142</v>
      </c>
      <c r="C39261" s="232" t="s">
        <v>5</v>
      </c>
      <c r="D39261" s="232">
        <v>522.75</v>
      </c>
      <c r="E39261" s="232" t="s">
        <v>62842</v>
      </c>
    </row>
    <row r="39262" spans="1:5" ht="22.5" hidden="1">
      <c r="A39262" s="232">
        <v>43429</v>
      </c>
      <c r="B39262" s="233" t="s">
        <v>23298</v>
      </c>
      <c r="C39262" s="232" t="s">
        <v>5</v>
      </c>
      <c r="D39262" s="232">
        <v>115.82</v>
      </c>
      <c r="E39262" s="232" t="s">
        <v>62842</v>
      </c>
    </row>
    <row r="39263" spans="1:5" ht="22.5" hidden="1">
      <c r="A39263" s="232">
        <v>43430</v>
      </c>
      <c r="B39263" s="233" t="s">
        <v>23299</v>
      </c>
      <c r="C39263" s="232" t="s">
        <v>5</v>
      </c>
      <c r="D39263" s="232">
        <v>192.4</v>
      </c>
      <c r="E39263" s="232" t="s">
        <v>62842</v>
      </c>
    </row>
    <row r="39264" spans="1:5" ht="22.5" hidden="1">
      <c r="A39264" s="232">
        <v>43431</v>
      </c>
      <c r="B39264" s="233" t="s">
        <v>23300</v>
      </c>
      <c r="C39264" s="232" t="s">
        <v>5</v>
      </c>
      <c r="D39264" s="232">
        <v>372.7</v>
      </c>
      <c r="E39264" s="232" t="s">
        <v>62842</v>
      </c>
    </row>
    <row r="39265" spans="1:5" ht="22.5" hidden="1">
      <c r="A39265" s="232">
        <v>43432</v>
      </c>
      <c r="B39265" s="233" t="s">
        <v>23301</v>
      </c>
      <c r="C39265" s="232" t="s">
        <v>5</v>
      </c>
      <c r="D39265" s="232">
        <v>774.45</v>
      </c>
      <c r="E39265" s="232" t="s">
        <v>62842</v>
      </c>
    </row>
    <row r="39266" spans="1:5" ht="22.5" hidden="1">
      <c r="A39266" s="232">
        <v>43433</v>
      </c>
      <c r="B39266" s="233" t="s">
        <v>23302</v>
      </c>
      <c r="C39266" s="232" t="s">
        <v>5</v>
      </c>
      <c r="D39266" s="232">
        <v>1220.97</v>
      </c>
      <c r="E39266" s="232" t="s">
        <v>62842</v>
      </c>
    </row>
    <row r="39267" spans="1:5" ht="22.5" hidden="1">
      <c r="A39267" s="232">
        <v>43094</v>
      </c>
      <c r="B39267" s="233" t="s">
        <v>23250</v>
      </c>
      <c r="C39267" s="232" t="s">
        <v>5</v>
      </c>
      <c r="D39267" s="232">
        <v>350.54</v>
      </c>
      <c r="E39267" s="232" t="s">
        <v>62842</v>
      </c>
    </row>
    <row r="39268" spans="1:5" ht="22.5" hidden="1">
      <c r="A39268" s="232">
        <v>43093</v>
      </c>
      <c r="B39268" s="233" t="s">
        <v>23249</v>
      </c>
      <c r="C39268" s="232" t="s">
        <v>5</v>
      </c>
      <c r="D39268" s="232">
        <v>372.52</v>
      </c>
      <c r="E39268" s="232" t="s">
        <v>62842</v>
      </c>
    </row>
    <row r="39269" spans="1:5" ht="33.75" hidden="1">
      <c r="A39269" s="232">
        <v>11694</v>
      </c>
      <c r="B39269" s="233" t="s">
        <v>20834</v>
      </c>
      <c r="C39269" s="232" t="s">
        <v>5</v>
      </c>
      <c r="D39269" s="232">
        <v>1213.57</v>
      </c>
      <c r="E39269" s="232" t="s">
        <v>62842</v>
      </c>
    </row>
    <row r="39270" spans="1:5" ht="22.5" hidden="1">
      <c r="A39270" s="232">
        <v>1030</v>
      </c>
      <c r="B39270" s="233" t="s">
        <v>19163</v>
      </c>
      <c r="C39270" s="232" t="s">
        <v>5</v>
      </c>
      <c r="D39270" s="232">
        <v>54.9</v>
      </c>
      <c r="E39270" s="232" t="s">
        <v>62842</v>
      </c>
    </row>
    <row r="39271" spans="1:5" ht="22.5" hidden="1">
      <c r="A39271" s="232">
        <v>11881</v>
      </c>
      <c r="B39271" s="233" t="s">
        <v>20915</v>
      </c>
      <c r="C39271" s="232" t="s">
        <v>5</v>
      </c>
      <c r="D39271" s="232">
        <v>205.71</v>
      </c>
      <c r="E39271" s="232" t="s">
        <v>62842</v>
      </c>
    </row>
    <row r="39272" spans="1:5" ht="22.5" hidden="1">
      <c r="A39272" s="232">
        <v>35277</v>
      </c>
      <c r="B39272" s="233" t="s">
        <v>21602</v>
      </c>
      <c r="C39272" s="232" t="s">
        <v>5</v>
      </c>
      <c r="D39272" s="232">
        <v>513.29</v>
      </c>
      <c r="E39272" s="232" t="s">
        <v>62842</v>
      </c>
    </row>
    <row r="39273" spans="1:5" ht="33.75" hidden="1">
      <c r="A39273" s="232">
        <v>10521</v>
      </c>
      <c r="B39273" s="233" t="s">
        <v>20583</v>
      </c>
      <c r="C39273" s="232" t="s">
        <v>5</v>
      </c>
      <c r="D39273" s="232">
        <v>361.77</v>
      </c>
      <c r="E39273" s="232" t="s">
        <v>62842</v>
      </c>
    </row>
    <row r="39274" spans="1:5" ht="33.75" hidden="1">
      <c r="A39274" s="232">
        <v>10885</v>
      </c>
      <c r="B39274" s="233" t="s">
        <v>20657</v>
      </c>
      <c r="C39274" s="232" t="s">
        <v>5</v>
      </c>
      <c r="D39274" s="232">
        <v>457.59</v>
      </c>
      <c r="E39274" s="232" t="s">
        <v>62842</v>
      </c>
    </row>
    <row r="39275" spans="1:5" ht="45" hidden="1">
      <c r="A39275" s="232">
        <v>20962</v>
      </c>
      <c r="B39275" s="233" t="s">
        <v>21323</v>
      </c>
      <c r="C39275" s="232" t="s">
        <v>5</v>
      </c>
      <c r="D39275" s="232">
        <v>379</v>
      </c>
      <c r="E39275" s="232" t="s">
        <v>62842</v>
      </c>
    </row>
    <row r="39276" spans="1:5" ht="45" hidden="1">
      <c r="A39276" s="232">
        <v>20963</v>
      </c>
      <c r="B39276" s="233" t="s">
        <v>21324</v>
      </c>
      <c r="C39276" s="232" t="s">
        <v>5</v>
      </c>
      <c r="D39276" s="232">
        <v>462.98</v>
      </c>
      <c r="E39276" s="232" t="s">
        <v>62842</v>
      </c>
    </row>
    <row r="39277" spans="1:5" ht="22.5" hidden="1">
      <c r="A39277" s="232">
        <v>34643</v>
      </c>
      <c r="B39277" s="233" t="s">
        <v>61900</v>
      </c>
      <c r="C39277" s="232" t="s">
        <v>5</v>
      </c>
      <c r="D39277" s="232">
        <v>59.11</v>
      </c>
      <c r="E39277" s="232" t="s">
        <v>62842</v>
      </c>
    </row>
    <row r="39278" spans="1:5" ht="22.5" hidden="1">
      <c r="A39278" s="232">
        <v>41480</v>
      </c>
      <c r="B39278" s="233" t="s">
        <v>61901</v>
      </c>
      <c r="C39278" s="232" t="s">
        <v>5</v>
      </c>
      <c r="D39278" s="232">
        <v>68.540000000000006</v>
      </c>
      <c r="E39278" s="232" t="s">
        <v>62842</v>
      </c>
    </row>
    <row r="39279" spans="1:5" ht="22.5" hidden="1">
      <c r="A39279" s="232">
        <v>41474</v>
      </c>
      <c r="B39279" s="233" t="s">
        <v>61902</v>
      </c>
      <c r="C39279" s="232" t="s">
        <v>5</v>
      </c>
      <c r="D39279" s="232">
        <v>109.49</v>
      </c>
      <c r="E39279" s="232" t="s">
        <v>62842</v>
      </c>
    </row>
    <row r="39280" spans="1:5" ht="22.5" hidden="1">
      <c r="A39280" s="232">
        <v>41475</v>
      </c>
      <c r="B39280" s="233" t="s">
        <v>61903</v>
      </c>
      <c r="C39280" s="232" t="s">
        <v>5</v>
      </c>
      <c r="D39280" s="232">
        <v>93.42</v>
      </c>
      <c r="E39280" s="232" t="s">
        <v>62842</v>
      </c>
    </row>
    <row r="39281" spans="1:5" ht="22.5" hidden="1">
      <c r="A39281" s="232">
        <v>41476</v>
      </c>
      <c r="B39281" s="233" t="s">
        <v>61904</v>
      </c>
      <c r="C39281" s="232" t="s">
        <v>5</v>
      </c>
      <c r="D39281" s="232">
        <v>204.55</v>
      </c>
      <c r="E39281" s="232" t="s">
        <v>62842</v>
      </c>
    </row>
    <row r="39282" spans="1:5" hidden="1">
      <c r="A39282" s="232">
        <v>2555</v>
      </c>
      <c r="B39282" s="233" t="s">
        <v>19502</v>
      </c>
      <c r="C39282" s="232" t="s">
        <v>5</v>
      </c>
      <c r="D39282" s="232">
        <v>1.43</v>
      </c>
      <c r="E39282" s="232" t="s">
        <v>62842</v>
      </c>
    </row>
    <row r="39283" spans="1:5" hidden="1">
      <c r="A39283" s="232">
        <v>2556</v>
      </c>
      <c r="B39283" s="233" t="s">
        <v>19503</v>
      </c>
      <c r="C39283" s="232" t="s">
        <v>5</v>
      </c>
      <c r="D39283" s="232">
        <v>1.47</v>
      </c>
      <c r="E39283" s="232" t="s">
        <v>62842</v>
      </c>
    </row>
    <row r="39284" spans="1:5" hidden="1">
      <c r="A39284" s="232">
        <v>2557</v>
      </c>
      <c r="B39284" s="233" t="s">
        <v>19504</v>
      </c>
      <c r="C39284" s="232" t="s">
        <v>5</v>
      </c>
      <c r="D39284" s="232">
        <v>3.12</v>
      </c>
      <c r="E39284" s="232" t="s">
        <v>62842</v>
      </c>
    </row>
    <row r="39285" spans="1:5" ht="22.5" hidden="1">
      <c r="A39285" s="232">
        <v>10569</v>
      </c>
      <c r="B39285" s="233" t="s">
        <v>20595</v>
      </c>
      <c r="C39285" s="232" t="s">
        <v>5</v>
      </c>
      <c r="D39285" s="232">
        <v>3.12</v>
      </c>
      <c r="E39285" s="232" t="s">
        <v>62842</v>
      </c>
    </row>
    <row r="39286" spans="1:5" ht="22.5" hidden="1">
      <c r="A39286" s="232">
        <v>39810</v>
      </c>
      <c r="B39286" s="233" t="s">
        <v>22755</v>
      </c>
      <c r="C39286" s="232" t="s">
        <v>5</v>
      </c>
      <c r="D39286" s="232">
        <v>47.3</v>
      </c>
      <c r="E39286" s="232" t="s">
        <v>62842</v>
      </c>
    </row>
    <row r="39287" spans="1:5" ht="22.5" hidden="1">
      <c r="A39287" s="232">
        <v>39811</v>
      </c>
      <c r="B39287" s="233" t="s">
        <v>22756</v>
      </c>
      <c r="C39287" s="232" t="s">
        <v>5</v>
      </c>
      <c r="D39287" s="232">
        <v>57.86</v>
      </c>
      <c r="E39287" s="232" t="s">
        <v>62842</v>
      </c>
    </row>
    <row r="39288" spans="1:5" ht="22.5" hidden="1">
      <c r="A39288" s="232">
        <v>39812</v>
      </c>
      <c r="B39288" s="233" t="s">
        <v>22757</v>
      </c>
      <c r="C39288" s="232" t="s">
        <v>5</v>
      </c>
      <c r="D39288" s="232">
        <v>95.14</v>
      </c>
      <c r="E39288" s="232" t="s">
        <v>62842</v>
      </c>
    </row>
    <row r="39289" spans="1:5" ht="22.5" hidden="1">
      <c r="A39289" s="232">
        <v>43096</v>
      </c>
      <c r="B39289" s="233" t="s">
        <v>23252</v>
      </c>
      <c r="C39289" s="232" t="s">
        <v>5</v>
      </c>
      <c r="D39289" s="232">
        <v>315.38</v>
      </c>
      <c r="E39289" s="232" t="s">
        <v>62842</v>
      </c>
    </row>
    <row r="39290" spans="1:5" ht="22.5" hidden="1">
      <c r="A39290" s="232">
        <v>43102</v>
      </c>
      <c r="B39290" s="233" t="s">
        <v>23256</v>
      </c>
      <c r="C39290" s="232" t="s">
        <v>5</v>
      </c>
      <c r="D39290" s="232">
        <v>191.77</v>
      </c>
      <c r="E39290" s="232" t="s">
        <v>62842</v>
      </c>
    </row>
    <row r="39291" spans="1:5" ht="22.5" hidden="1">
      <c r="A39291" s="232">
        <v>43103</v>
      </c>
      <c r="B39291" s="233" t="s">
        <v>23257</v>
      </c>
      <c r="C39291" s="232" t="s">
        <v>5</v>
      </c>
      <c r="D39291" s="232">
        <v>282.38</v>
      </c>
      <c r="E39291" s="232" t="s">
        <v>62842</v>
      </c>
    </row>
    <row r="39292" spans="1:5" ht="22.5" hidden="1">
      <c r="A39292" s="232">
        <v>43098</v>
      </c>
      <c r="B39292" s="233" t="s">
        <v>23254</v>
      </c>
      <c r="C39292" s="232" t="s">
        <v>5</v>
      </c>
      <c r="D39292" s="232">
        <v>106.83</v>
      </c>
      <c r="E39292" s="232" t="s">
        <v>62842</v>
      </c>
    </row>
    <row r="39293" spans="1:5" ht="22.5" hidden="1">
      <c r="A39293" s="232">
        <v>43097</v>
      </c>
      <c r="B39293" s="233" t="s">
        <v>23253</v>
      </c>
      <c r="C39293" s="232" t="s">
        <v>5</v>
      </c>
      <c r="D39293" s="232">
        <v>63.29</v>
      </c>
      <c r="E39293" s="232" t="s">
        <v>62842</v>
      </c>
    </row>
    <row r="39294" spans="1:5" hidden="1">
      <c r="A39294" s="232">
        <v>43104</v>
      </c>
      <c r="B39294" s="233" t="s">
        <v>23258</v>
      </c>
      <c r="C39294" s="232" t="s">
        <v>5</v>
      </c>
      <c r="D39294" s="232">
        <v>748.66</v>
      </c>
      <c r="E39294" s="232" t="s">
        <v>62842</v>
      </c>
    </row>
    <row r="39295" spans="1:5" ht="22.5" hidden="1">
      <c r="A39295" s="232">
        <v>39771</v>
      </c>
      <c r="B39295" s="233" t="s">
        <v>22732</v>
      </c>
      <c r="C39295" s="232" t="s">
        <v>5</v>
      </c>
      <c r="D39295" s="232">
        <v>29.99</v>
      </c>
      <c r="E39295" s="232" t="s">
        <v>62842</v>
      </c>
    </row>
    <row r="39296" spans="1:5" ht="22.5" hidden="1">
      <c r="A39296" s="232">
        <v>39772</v>
      </c>
      <c r="B39296" s="233" t="s">
        <v>22733</v>
      </c>
      <c r="C39296" s="232" t="s">
        <v>5</v>
      </c>
      <c r="D39296" s="232">
        <v>58.94</v>
      </c>
      <c r="E39296" s="232" t="s">
        <v>62842</v>
      </c>
    </row>
    <row r="39297" spans="1:5" ht="22.5" hidden="1">
      <c r="A39297" s="232">
        <v>39773</v>
      </c>
      <c r="B39297" s="233" t="s">
        <v>22734</v>
      </c>
      <c r="C39297" s="232" t="s">
        <v>5</v>
      </c>
      <c r="D39297" s="232">
        <v>94.74</v>
      </c>
      <c r="E39297" s="232" t="s">
        <v>62842</v>
      </c>
    </row>
    <row r="39298" spans="1:5" ht="22.5" hidden="1">
      <c r="A39298" s="232">
        <v>39774</v>
      </c>
      <c r="B39298" s="233" t="s">
        <v>22735</v>
      </c>
      <c r="C39298" s="232" t="s">
        <v>5</v>
      </c>
      <c r="D39298" s="232">
        <v>141.71</v>
      </c>
      <c r="E39298" s="232" t="s">
        <v>62842</v>
      </c>
    </row>
    <row r="39299" spans="1:5" ht="22.5" hidden="1">
      <c r="A39299" s="232">
        <v>39775</v>
      </c>
      <c r="B39299" s="233" t="s">
        <v>22736</v>
      </c>
      <c r="C39299" s="232" t="s">
        <v>5</v>
      </c>
      <c r="D39299" s="232">
        <v>189.13</v>
      </c>
      <c r="E39299" s="232" t="s">
        <v>62842</v>
      </c>
    </row>
    <row r="39300" spans="1:5" ht="22.5" hidden="1">
      <c r="A39300" s="232">
        <v>39776</v>
      </c>
      <c r="B39300" s="233" t="s">
        <v>22737</v>
      </c>
      <c r="C39300" s="232" t="s">
        <v>5</v>
      </c>
      <c r="D39300" s="232">
        <v>228.57</v>
      </c>
      <c r="E39300" s="232" t="s">
        <v>62842</v>
      </c>
    </row>
    <row r="39301" spans="1:5" ht="22.5" hidden="1">
      <c r="A39301" s="232">
        <v>39777</v>
      </c>
      <c r="B39301" s="233" t="s">
        <v>22738</v>
      </c>
      <c r="C39301" s="232" t="s">
        <v>5</v>
      </c>
      <c r="D39301" s="232">
        <v>289.7</v>
      </c>
      <c r="E39301" s="232" t="s">
        <v>62842</v>
      </c>
    </row>
    <row r="39302" spans="1:5" ht="22.5" hidden="1">
      <c r="A39302" s="232">
        <v>20254</v>
      </c>
      <c r="B39302" s="233" t="s">
        <v>21312</v>
      </c>
      <c r="C39302" s="232" t="s">
        <v>5</v>
      </c>
      <c r="D39302" s="232">
        <v>21.03</v>
      </c>
      <c r="E39302" s="232" t="s">
        <v>62842</v>
      </c>
    </row>
    <row r="39303" spans="1:5" ht="22.5" hidden="1">
      <c r="A39303" s="232">
        <v>20253</v>
      </c>
      <c r="B39303" s="233" t="s">
        <v>21311</v>
      </c>
      <c r="C39303" s="232" t="s">
        <v>5</v>
      </c>
      <c r="D39303" s="232">
        <v>69.05</v>
      </c>
      <c r="E39303" s="232" t="s">
        <v>62842</v>
      </c>
    </row>
    <row r="39304" spans="1:5" hidden="1">
      <c r="A39304" s="232">
        <v>1872</v>
      </c>
      <c r="B39304" s="233" t="s">
        <v>19399</v>
      </c>
      <c r="C39304" s="232" t="s">
        <v>5</v>
      </c>
      <c r="D39304" s="232">
        <v>3.02</v>
      </c>
      <c r="E39304" s="232" t="s">
        <v>62842</v>
      </c>
    </row>
    <row r="39305" spans="1:5" hidden="1">
      <c r="A39305" s="232">
        <v>1873</v>
      </c>
      <c r="B39305" s="233" t="s">
        <v>19400</v>
      </c>
      <c r="C39305" s="232" t="s">
        <v>5</v>
      </c>
      <c r="D39305" s="232">
        <v>6.01</v>
      </c>
      <c r="E39305" s="232" t="s">
        <v>62842</v>
      </c>
    </row>
    <row r="39306" spans="1:5" ht="22.5" hidden="1">
      <c r="A39306" s="232">
        <v>14055</v>
      </c>
      <c r="B39306" s="233" t="s">
        <v>21193</v>
      </c>
      <c r="C39306" s="232" t="s">
        <v>5</v>
      </c>
      <c r="D39306" s="232">
        <v>630.97</v>
      </c>
      <c r="E39306" s="232" t="s">
        <v>62842</v>
      </c>
    </row>
    <row r="39307" spans="1:5" ht="22.5" hidden="1">
      <c r="A39307" s="232">
        <v>11247</v>
      </c>
      <c r="B39307" s="233" t="s">
        <v>20732</v>
      </c>
      <c r="C39307" s="232" t="s">
        <v>5</v>
      </c>
      <c r="D39307" s="232">
        <v>1327.71</v>
      </c>
      <c r="E39307" s="232" t="s">
        <v>62842</v>
      </c>
    </row>
    <row r="39308" spans="1:5" ht="22.5" hidden="1">
      <c r="A39308" s="232">
        <v>11250</v>
      </c>
      <c r="B39308" s="233" t="s">
        <v>20734</v>
      </c>
      <c r="C39308" s="232" t="s">
        <v>5</v>
      </c>
      <c r="D39308" s="232">
        <v>57.16</v>
      </c>
      <c r="E39308" s="232" t="s">
        <v>62842</v>
      </c>
    </row>
    <row r="39309" spans="1:5" ht="22.5" hidden="1">
      <c r="A39309" s="232">
        <v>11249</v>
      </c>
      <c r="B39309" s="233" t="s">
        <v>20733</v>
      </c>
      <c r="C39309" s="232" t="s">
        <v>5</v>
      </c>
      <c r="D39309" s="232">
        <v>2593.48</v>
      </c>
      <c r="E39309" s="232" t="s">
        <v>62842</v>
      </c>
    </row>
    <row r="39310" spans="1:5" ht="22.5" hidden="1">
      <c r="A39310" s="232">
        <v>11251</v>
      </c>
      <c r="B39310" s="233" t="s">
        <v>20735</v>
      </c>
      <c r="C39310" s="232" t="s">
        <v>5</v>
      </c>
      <c r="D39310" s="232">
        <v>126.61</v>
      </c>
      <c r="E39310" s="232" t="s">
        <v>62842</v>
      </c>
    </row>
    <row r="39311" spans="1:5" ht="22.5" hidden="1">
      <c r="A39311" s="232">
        <v>11253</v>
      </c>
      <c r="B39311" s="233" t="s">
        <v>20736</v>
      </c>
      <c r="C39311" s="232" t="s">
        <v>5</v>
      </c>
      <c r="D39311" s="232">
        <v>209.81</v>
      </c>
      <c r="E39311" s="232" t="s">
        <v>62842</v>
      </c>
    </row>
    <row r="39312" spans="1:5" ht="22.5" hidden="1">
      <c r="A39312" s="232">
        <v>11255</v>
      </c>
      <c r="B39312" s="233" t="s">
        <v>20737</v>
      </c>
      <c r="C39312" s="232" t="s">
        <v>5</v>
      </c>
      <c r="D39312" s="232">
        <v>313.66000000000003</v>
      </c>
      <c r="E39312" s="232" t="s">
        <v>62842</v>
      </c>
    </row>
    <row r="39313" spans="1:5" ht="22.5" hidden="1">
      <c r="A39313" s="232">
        <v>11256</v>
      </c>
      <c r="B39313" s="233" t="s">
        <v>20738</v>
      </c>
      <c r="C39313" s="232" t="s">
        <v>5</v>
      </c>
      <c r="D39313" s="232">
        <v>392.89</v>
      </c>
      <c r="E39313" s="232" t="s">
        <v>62842</v>
      </c>
    </row>
    <row r="39314" spans="1:5" ht="22.5" hidden="1">
      <c r="A39314" s="232">
        <v>39693</v>
      </c>
      <c r="B39314" s="233" t="s">
        <v>22683</v>
      </c>
      <c r="C39314" s="232" t="s">
        <v>5</v>
      </c>
      <c r="D39314" s="232">
        <v>2467.54</v>
      </c>
      <c r="E39314" s="232" t="s">
        <v>62842</v>
      </c>
    </row>
    <row r="39315" spans="1:5" ht="22.5" hidden="1">
      <c r="A39315" s="232">
        <v>39692</v>
      </c>
      <c r="B39315" s="233" t="s">
        <v>22682</v>
      </c>
      <c r="C39315" s="232" t="s">
        <v>5</v>
      </c>
      <c r="D39315" s="232">
        <v>789.56</v>
      </c>
      <c r="E39315" s="232" t="s">
        <v>62842</v>
      </c>
    </row>
    <row r="39316" spans="1:5" ht="22.5" hidden="1">
      <c r="A39316" s="232">
        <v>1062</v>
      </c>
      <c r="B39316" s="233" t="s">
        <v>19168</v>
      </c>
      <c r="C39316" s="232" t="s">
        <v>5</v>
      </c>
      <c r="D39316" s="232">
        <v>250.22</v>
      </c>
      <c r="E39316" s="232" t="s">
        <v>62842</v>
      </c>
    </row>
    <row r="39317" spans="1:5" ht="22.5" hidden="1">
      <c r="A39317" s="232">
        <v>39686</v>
      </c>
      <c r="B39317" s="233" t="s">
        <v>22679</v>
      </c>
      <c r="C39317" s="232" t="s">
        <v>5</v>
      </c>
      <c r="D39317" s="232">
        <v>405.16</v>
      </c>
      <c r="E39317" s="232" t="s">
        <v>62842</v>
      </c>
    </row>
    <row r="39318" spans="1:5" ht="22.5" hidden="1">
      <c r="A39318" s="232">
        <v>43095</v>
      </c>
      <c r="B39318" s="233" t="s">
        <v>23251</v>
      </c>
      <c r="C39318" s="232" t="s">
        <v>5</v>
      </c>
      <c r="D39318" s="232">
        <v>207.82</v>
      </c>
      <c r="E39318" s="232" t="s">
        <v>62842</v>
      </c>
    </row>
    <row r="39319" spans="1:5" ht="22.5" hidden="1">
      <c r="A39319" s="232">
        <v>1871</v>
      </c>
      <c r="B39319" s="233" t="s">
        <v>19398</v>
      </c>
      <c r="C39319" s="232" t="s">
        <v>5</v>
      </c>
      <c r="D39319" s="232">
        <v>5.41</v>
      </c>
      <c r="E39319" s="232" t="s">
        <v>62842</v>
      </c>
    </row>
    <row r="39320" spans="1:5" ht="22.5" hidden="1">
      <c r="A39320" s="232">
        <v>12001</v>
      </c>
      <c r="B39320" s="233" t="s">
        <v>20956</v>
      </c>
      <c r="C39320" s="232" t="s">
        <v>5</v>
      </c>
      <c r="D39320" s="232">
        <v>7.82</v>
      </c>
      <c r="E39320" s="232" t="s">
        <v>62842</v>
      </c>
    </row>
    <row r="39321" spans="1:5" ht="22.5" hidden="1">
      <c r="A39321" s="232">
        <v>11882</v>
      </c>
      <c r="B39321" s="233" t="s">
        <v>20916</v>
      </c>
      <c r="C39321" s="232" t="s">
        <v>5</v>
      </c>
      <c r="D39321" s="232">
        <v>147.63</v>
      </c>
      <c r="E39321" s="232" t="s">
        <v>62842</v>
      </c>
    </row>
    <row r="39322" spans="1:5" ht="22.5" hidden="1">
      <c r="A39322" s="232">
        <v>1068</v>
      </c>
      <c r="B39322" s="233" t="s">
        <v>19169</v>
      </c>
      <c r="C39322" s="232" t="s">
        <v>5</v>
      </c>
      <c r="D39322" s="232">
        <v>1650.49</v>
      </c>
      <c r="E39322" s="232" t="s">
        <v>62842</v>
      </c>
    </row>
    <row r="39323" spans="1:5" ht="22.5" hidden="1">
      <c r="A39323" s="232">
        <v>39690</v>
      </c>
      <c r="B39323" s="233" t="s">
        <v>22680</v>
      </c>
      <c r="C39323" s="232" t="s">
        <v>5</v>
      </c>
      <c r="D39323" s="232">
        <v>2768.97</v>
      </c>
      <c r="E39323" s="232" t="s">
        <v>62842</v>
      </c>
    </row>
    <row r="39324" spans="1:5" ht="22.5" hidden="1">
      <c r="A39324" s="232">
        <v>39691</v>
      </c>
      <c r="B39324" s="233" t="s">
        <v>22681</v>
      </c>
      <c r="C39324" s="232" t="s">
        <v>5</v>
      </c>
      <c r="D39324" s="232">
        <v>3482.59</v>
      </c>
      <c r="E39324" s="232" t="s">
        <v>62842</v>
      </c>
    </row>
    <row r="39325" spans="1:5" ht="22.5" hidden="1">
      <c r="A39325" s="232">
        <v>39808</v>
      </c>
      <c r="B39325" s="233" t="s">
        <v>22753</v>
      </c>
      <c r="C39325" s="232" t="s">
        <v>5</v>
      </c>
      <c r="D39325" s="232">
        <v>108.5</v>
      </c>
      <c r="E39325" s="232" t="s">
        <v>62842</v>
      </c>
    </row>
    <row r="39326" spans="1:5" ht="22.5" hidden="1">
      <c r="A39326" s="232">
        <v>39809</v>
      </c>
      <c r="B39326" s="233" t="s">
        <v>22754</v>
      </c>
      <c r="C39326" s="232" t="s">
        <v>5</v>
      </c>
      <c r="D39326" s="232">
        <v>257.33999999999997</v>
      </c>
      <c r="E39326" s="232" t="s">
        <v>62842</v>
      </c>
    </row>
    <row r="39327" spans="1:5" ht="22.5" hidden="1">
      <c r="A39327" s="232">
        <v>43439</v>
      </c>
      <c r="B39327" s="233" t="s">
        <v>23308</v>
      </c>
      <c r="C39327" s="232" t="s">
        <v>5</v>
      </c>
      <c r="D39327" s="232">
        <v>677.64</v>
      </c>
      <c r="E39327" s="232" t="s">
        <v>62842</v>
      </c>
    </row>
    <row r="39328" spans="1:5" hidden="1">
      <c r="A39328" s="232">
        <v>5103</v>
      </c>
      <c r="B39328" s="233" t="s">
        <v>20155</v>
      </c>
      <c r="C39328" s="232" t="s">
        <v>5</v>
      </c>
      <c r="D39328" s="232">
        <v>32.49</v>
      </c>
      <c r="E39328" s="232" t="s">
        <v>62842</v>
      </c>
    </row>
    <row r="39329" spans="1:5" hidden="1">
      <c r="A39329" s="232">
        <v>11880</v>
      </c>
      <c r="B39329" s="233" t="s">
        <v>20914</v>
      </c>
      <c r="C39329" s="232" t="s">
        <v>5</v>
      </c>
      <c r="D39329" s="232">
        <v>136.66999999999999</v>
      </c>
      <c r="E39329" s="232" t="s">
        <v>62842</v>
      </c>
    </row>
    <row r="39330" spans="1:5" hidden="1">
      <c r="A39330" s="232">
        <v>11714</v>
      </c>
      <c r="B39330" s="233" t="s">
        <v>20846</v>
      </c>
      <c r="C39330" s="232" t="s">
        <v>5</v>
      </c>
      <c r="D39330" s="232">
        <v>93.11</v>
      </c>
      <c r="E39330" s="232" t="s">
        <v>62842</v>
      </c>
    </row>
    <row r="39331" spans="1:5" ht="22.5" hidden="1">
      <c r="A39331" s="232">
        <v>11712</v>
      </c>
      <c r="B39331" s="233" t="s">
        <v>20845</v>
      </c>
      <c r="C39331" s="232" t="s">
        <v>5</v>
      </c>
      <c r="D39331" s="232">
        <v>60.8</v>
      </c>
      <c r="E39331" s="232" t="s">
        <v>62842</v>
      </c>
    </row>
    <row r="39332" spans="1:5" hidden="1">
      <c r="A39332" s="232">
        <v>11717</v>
      </c>
      <c r="B39332" s="233" t="s">
        <v>20847</v>
      </c>
      <c r="C39332" s="232" t="s">
        <v>5</v>
      </c>
      <c r="D39332" s="232">
        <v>73.290000000000006</v>
      </c>
      <c r="E39332" s="232" t="s">
        <v>62842</v>
      </c>
    </row>
    <row r="39333" spans="1:5" hidden="1">
      <c r="A39333" s="232">
        <v>1106</v>
      </c>
      <c r="B39333" s="233" t="s">
        <v>19183</v>
      </c>
      <c r="C39333" s="232" t="s">
        <v>83</v>
      </c>
      <c r="D39333" s="232">
        <v>1.57</v>
      </c>
      <c r="E39333" s="232" t="s">
        <v>62842</v>
      </c>
    </row>
    <row r="39334" spans="1:5" hidden="1">
      <c r="A39334" s="232">
        <v>11161</v>
      </c>
      <c r="B39334" s="233" t="s">
        <v>20719</v>
      </c>
      <c r="C39334" s="232" t="s">
        <v>83</v>
      </c>
      <c r="D39334" s="232">
        <v>2.62</v>
      </c>
      <c r="E39334" s="232" t="s">
        <v>62842</v>
      </c>
    </row>
    <row r="39335" spans="1:5" hidden="1">
      <c r="A39335" s="232">
        <v>1107</v>
      </c>
      <c r="B39335" s="233" t="s">
        <v>19184</v>
      </c>
      <c r="C39335" s="232" t="s">
        <v>83</v>
      </c>
      <c r="D39335" s="232">
        <v>1.33</v>
      </c>
      <c r="E39335" s="232" t="s">
        <v>62842</v>
      </c>
    </row>
    <row r="39336" spans="1:5" hidden="1">
      <c r="A39336" s="232">
        <v>44479</v>
      </c>
      <c r="B39336" s="233" t="s">
        <v>62444</v>
      </c>
      <c r="C39336" s="232" t="s">
        <v>83</v>
      </c>
      <c r="D39336" s="232">
        <v>0.18</v>
      </c>
      <c r="E39336" s="232" t="s">
        <v>62842</v>
      </c>
    </row>
    <row r="39337" spans="1:5" hidden="1">
      <c r="A39337" s="232">
        <v>4759</v>
      </c>
      <c r="B39337" s="233" t="s">
        <v>20059</v>
      </c>
      <c r="C39337" s="232" t="s">
        <v>84</v>
      </c>
      <c r="D39337" s="232">
        <v>29.25</v>
      </c>
      <c r="E39337" s="232" t="s">
        <v>62842</v>
      </c>
    </row>
    <row r="39338" spans="1:5" hidden="1">
      <c r="A39338" s="232">
        <v>41068</v>
      </c>
      <c r="B39338" s="233" t="s">
        <v>23033</v>
      </c>
      <c r="C39338" s="232" t="s">
        <v>71</v>
      </c>
      <c r="D39338" s="232">
        <v>5144.51</v>
      </c>
      <c r="E39338" s="232" t="s">
        <v>62842</v>
      </c>
    </row>
    <row r="39339" spans="1:5" ht="22.5" hidden="1">
      <c r="A39339" s="232">
        <v>12618</v>
      </c>
      <c r="B39339" s="233" t="s">
        <v>21058</v>
      </c>
      <c r="C39339" s="232" t="s">
        <v>5</v>
      </c>
      <c r="D39339" s="232">
        <v>180.94</v>
      </c>
      <c r="E39339" s="232" t="s">
        <v>62842</v>
      </c>
    </row>
    <row r="39340" spans="1:5" hidden="1">
      <c r="A39340" s="232">
        <v>1108</v>
      </c>
      <c r="B39340" s="233" t="s">
        <v>19185</v>
      </c>
      <c r="C39340" s="232" t="s">
        <v>4</v>
      </c>
      <c r="D39340" s="232">
        <v>26.91</v>
      </c>
      <c r="E39340" s="232" t="s">
        <v>62842</v>
      </c>
    </row>
    <row r="39341" spans="1:5" hidden="1">
      <c r="A39341" s="232">
        <v>1117</v>
      </c>
      <c r="B39341" s="233" t="s">
        <v>19192</v>
      </c>
      <c r="C39341" s="232" t="s">
        <v>4</v>
      </c>
      <c r="D39341" s="232">
        <v>27.13</v>
      </c>
      <c r="E39341" s="232" t="s">
        <v>62842</v>
      </c>
    </row>
    <row r="39342" spans="1:5" hidden="1">
      <c r="A39342" s="232">
        <v>1118</v>
      </c>
      <c r="B39342" s="233" t="s">
        <v>19193</v>
      </c>
      <c r="C39342" s="232" t="s">
        <v>4</v>
      </c>
      <c r="D39342" s="232">
        <v>32.06</v>
      </c>
      <c r="E39342" s="232" t="s">
        <v>62842</v>
      </c>
    </row>
    <row r="39343" spans="1:5" hidden="1">
      <c r="A39343" s="232">
        <v>1110</v>
      </c>
      <c r="B39343" s="233" t="s">
        <v>19187</v>
      </c>
      <c r="C39343" s="232" t="s">
        <v>4</v>
      </c>
      <c r="D39343" s="232">
        <v>32.06</v>
      </c>
      <c r="E39343" s="232" t="s">
        <v>62842</v>
      </c>
    </row>
    <row r="39344" spans="1:5" hidden="1">
      <c r="A39344" s="232">
        <v>40784</v>
      </c>
      <c r="B39344" s="233" t="s">
        <v>22957</v>
      </c>
      <c r="C39344" s="232" t="s">
        <v>4</v>
      </c>
      <c r="D39344" s="232">
        <v>88.43</v>
      </c>
      <c r="E39344" s="232" t="s">
        <v>62842</v>
      </c>
    </row>
    <row r="39345" spans="1:5" hidden="1">
      <c r="A39345" s="232">
        <v>40782</v>
      </c>
      <c r="B39345" s="233" t="s">
        <v>22955</v>
      </c>
      <c r="C39345" s="232" t="s">
        <v>4</v>
      </c>
      <c r="D39345" s="232">
        <v>34.700000000000003</v>
      </c>
      <c r="E39345" s="232" t="s">
        <v>62842</v>
      </c>
    </row>
    <row r="39346" spans="1:5" hidden="1">
      <c r="A39346" s="232">
        <v>40783</v>
      </c>
      <c r="B39346" s="233" t="s">
        <v>22956</v>
      </c>
      <c r="C39346" s="232" t="s">
        <v>4</v>
      </c>
      <c r="D39346" s="232">
        <v>45.2</v>
      </c>
      <c r="E39346" s="232" t="s">
        <v>62842</v>
      </c>
    </row>
    <row r="39347" spans="1:5" hidden="1">
      <c r="A39347" s="232">
        <v>1109</v>
      </c>
      <c r="B39347" s="233" t="s">
        <v>19186</v>
      </c>
      <c r="C39347" s="232" t="s">
        <v>4</v>
      </c>
      <c r="D39347" s="232">
        <v>26.91</v>
      </c>
      <c r="E39347" s="232" t="s">
        <v>62842</v>
      </c>
    </row>
    <row r="39348" spans="1:5" hidden="1">
      <c r="A39348" s="232">
        <v>1119</v>
      </c>
      <c r="B39348" s="233" t="s">
        <v>19194</v>
      </c>
      <c r="C39348" s="232" t="s">
        <v>4</v>
      </c>
      <c r="D39348" s="232">
        <v>17.350000000000001</v>
      </c>
      <c r="E39348" s="232" t="s">
        <v>62842</v>
      </c>
    </row>
    <row r="39349" spans="1:5" ht="22.5" hidden="1">
      <c r="A39349" s="232">
        <v>13115</v>
      </c>
      <c r="B39349" s="233" t="s">
        <v>21129</v>
      </c>
      <c r="C39349" s="232" t="s">
        <v>4</v>
      </c>
      <c r="D39349" s="232">
        <v>34.450000000000003</v>
      </c>
      <c r="E39349" s="232" t="s">
        <v>62842</v>
      </c>
    </row>
    <row r="39350" spans="1:5" ht="22.5" hidden="1">
      <c r="A39350" s="232">
        <v>10541</v>
      </c>
      <c r="B39350" s="233" t="s">
        <v>20585</v>
      </c>
      <c r="C39350" s="232" t="s">
        <v>4</v>
      </c>
      <c r="D39350" s="232">
        <v>42.1</v>
      </c>
      <c r="E39350" s="232" t="s">
        <v>62842</v>
      </c>
    </row>
    <row r="39351" spans="1:5" ht="22.5" hidden="1">
      <c r="A39351" s="232">
        <v>10542</v>
      </c>
      <c r="B39351" s="233" t="s">
        <v>20586</v>
      </c>
      <c r="C39351" s="232" t="s">
        <v>4</v>
      </c>
      <c r="D39351" s="232">
        <v>55.06</v>
      </c>
      <c r="E39351" s="232" t="s">
        <v>62842</v>
      </c>
    </row>
    <row r="39352" spans="1:5" ht="22.5" hidden="1">
      <c r="A39352" s="232">
        <v>10543</v>
      </c>
      <c r="B39352" s="233" t="s">
        <v>20587</v>
      </c>
      <c r="C39352" s="232" t="s">
        <v>4</v>
      </c>
      <c r="D39352" s="232">
        <v>89.34</v>
      </c>
      <c r="E39352" s="232" t="s">
        <v>62842</v>
      </c>
    </row>
    <row r="39353" spans="1:5" ht="22.5" hidden="1">
      <c r="A39353" s="232">
        <v>10544</v>
      </c>
      <c r="B39353" s="233" t="s">
        <v>20588</v>
      </c>
      <c r="C39353" s="232" t="s">
        <v>4</v>
      </c>
      <c r="D39353" s="232">
        <v>115.55</v>
      </c>
      <c r="E39353" s="232" t="s">
        <v>62842</v>
      </c>
    </row>
    <row r="39354" spans="1:5" ht="22.5" hidden="1">
      <c r="A39354" s="232">
        <v>10545</v>
      </c>
      <c r="B39354" s="233" t="s">
        <v>20589</v>
      </c>
      <c r="C39354" s="232" t="s">
        <v>4</v>
      </c>
      <c r="D39354" s="232">
        <v>215.94</v>
      </c>
      <c r="E39354" s="232" t="s">
        <v>62842</v>
      </c>
    </row>
    <row r="39355" spans="1:5" hidden="1">
      <c r="A39355" s="232">
        <v>38365</v>
      </c>
      <c r="B39355" s="233" t="s">
        <v>22086</v>
      </c>
      <c r="C39355" s="232" t="s">
        <v>3</v>
      </c>
      <c r="D39355" s="232">
        <v>2.52</v>
      </c>
      <c r="E39355" s="232" t="s">
        <v>62842</v>
      </c>
    </row>
    <row r="39356" spans="1:5" ht="33.75" hidden="1">
      <c r="A39356" s="232">
        <v>44056</v>
      </c>
      <c r="B39356" s="233" t="s">
        <v>23445</v>
      </c>
      <c r="C39356" s="232" t="s">
        <v>5</v>
      </c>
      <c r="E39356" s="232" t="s">
        <v>62842</v>
      </c>
    </row>
    <row r="39357" spans="1:5" ht="33.75" hidden="1">
      <c r="A39357" s="232">
        <v>44057</v>
      </c>
      <c r="B39357" s="233" t="s">
        <v>23446</v>
      </c>
      <c r="C39357" s="232" t="s">
        <v>5</v>
      </c>
      <c r="E39357" s="232" t="s">
        <v>62842</v>
      </c>
    </row>
    <row r="39358" spans="1:5" ht="33.75" hidden="1">
      <c r="A39358" s="232">
        <v>37754</v>
      </c>
      <c r="B39358" s="233" t="s">
        <v>21881</v>
      </c>
      <c r="C39358" s="232" t="s">
        <v>5</v>
      </c>
      <c r="E39358" s="232" t="s">
        <v>62842</v>
      </c>
    </row>
    <row r="39359" spans="1:5" ht="33.75" hidden="1">
      <c r="A39359" s="232">
        <v>37757</v>
      </c>
      <c r="B39359" s="233" t="s">
        <v>21882</v>
      </c>
      <c r="C39359" s="232" t="s">
        <v>5</v>
      </c>
      <c r="E39359" s="232" t="s">
        <v>62842</v>
      </c>
    </row>
    <row r="39360" spans="1:5" ht="33.75" hidden="1">
      <c r="A39360" s="232">
        <v>44058</v>
      </c>
      <c r="B39360" s="233" t="s">
        <v>23447</v>
      </c>
      <c r="C39360" s="232" t="s">
        <v>5</v>
      </c>
      <c r="E39360" s="232" t="s">
        <v>62842</v>
      </c>
    </row>
    <row r="39361" spans="1:5" ht="33.75" hidden="1">
      <c r="A39361" s="232">
        <v>37752</v>
      </c>
      <c r="B39361" s="233" t="s">
        <v>21880</v>
      </c>
      <c r="C39361" s="232" t="s">
        <v>5</v>
      </c>
      <c r="E39361" s="232" t="s">
        <v>62842</v>
      </c>
    </row>
    <row r="39362" spans="1:5" ht="33.75" hidden="1">
      <c r="A39362" s="232">
        <v>44059</v>
      </c>
      <c r="B39362" s="233" t="s">
        <v>23448</v>
      </c>
      <c r="C39362" s="232" t="s">
        <v>5</v>
      </c>
      <c r="E39362" s="232" t="s">
        <v>62842</v>
      </c>
    </row>
    <row r="39363" spans="1:5" ht="33.75" hidden="1">
      <c r="A39363" s="232">
        <v>37750</v>
      </c>
      <c r="B39363" s="233" t="s">
        <v>21879</v>
      </c>
      <c r="C39363" s="232" t="s">
        <v>5</v>
      </c>
      <c r="E39363" s="232" t="s">
        <v>62842</v>
      </c>
    </row>
    <row r="39364" spans="1:5" ht="33.75" hidden="1">
      <c r="A39364" s="232">
        <v>37758</v>
      </c>
      <c r="B39364" s="233" t="s">
        <v>21883</v>
      </c>
      <c r="C39364" s="232" t="s">
        <v>5</v>
      </c>
      <c r="E39364" s="232" t="s">
        <v>62842</v>
      </c>
    </row>
    <row r="39365" spans="1:5" ht="33.75" hidden="1">
      <c r="A39365" s="232">
        <v>44060</v>
      </c>
      <c r="B39365" s="233" t="s">
        <v>23449</v>
      </c>
      <c r="C39365" s="232" t="s">
        <v>5</v>
      </c>
      <c r="E39365" s="232" t="s">
        <v>62842</v>
      </c>
    </row>
    <row r="39366" spans="1:5" ht="33.75" hidden="1">
      <c r="A39366" s="232">
        <v>37749</v>
      </c>
      <c r="B39366" s="233" t="s">
        <v>21878</v>
      </c>
      <c r="C39366" s="232" t="s">
        <v>5</v>
      </c>
      <c r="E39366" s="232" t="s">
        <v>62842</v>
      </c>
    </row>
    <row r="39367" spans="1:5" ht="33.75" hidden="1">
      <c r="A39367" s="232">
        <v>44061</v>
      </c>
      <c r="B39367" s="233" t="s">
        <v>23450</v>
      </c>
      <c r="C39367" s="232" t="s">
        <v>5</v>
      </c>
      <c r="E39367" s="232" t="s">
        <v>62842</v>
      </c>
    </row>
    <row r="39368" spans="1:5" hidden="1">
      <c r="A39368" s="232">
        <v>1159</v>
      </c>
      <c r="B39368" s="233" t="s">
        <v>19195</v>
      </c>
      <c r="C39368" s="232" t="s">
        <v>5</v>
      </c>
      <c r="D39368" s="232">
        <v>275165.5</v>
      </c>
      <c r="E39368" s="232" t="s">
        <v>62842</v>
      </c>
    </row>
    <row r="39369" spans="1:5" hidden="1">
      <c r="A39369" s="232">
        <v>12114</v>
      </c>
      <c r="B39369" s="233" t="s">
        <v>20983</v>
      </c>
      <c r="C39369" s="232" t="s">
        <v>5</v>
      </c>
      <c r="D39369" s="232">
        <v>117.38</v>
      </c>
      <c r="E39369" s="232" t="s">
        <v>62842</v>
      </c>
    </row>
    <row r="39370" spans="1:5" hidden="1">
      <c r="A39370" s="232">
        <v>38106</v>
      </c>
      <c r="B39370" s="233" t="s">
        <v>22034</v>
      </c>
      <c r="C39370" s="232" t="s">
        <v>5</v>
      </c>
      <c r="D39370" s="232">
        <v>15.95</v>
      </c>
      <c r="E39370" s="232" t="s">
        <v>62842</v>
      </c>
    </row>
    <row r="39371" spans="1:5" ht="22.5" hidden="1">
      <c r="A39371" s="232">
        <v>38085</v>
      </c>
      <c r="B39371" s="233" t="s">
        <v>22014</v>
      </c>
      <c r="C39371" s="232" t="s">
        <v>5</v>
      </c>
      <c r="D39371" s="232">
        <v>18.84</v>
      </c>
      <c r="E39371" s="232" t="s">
        <v>62842</v>
      </c>
    </row>
    <row r="39372" spans="1:5" hidden="1">
      <c r="A39372" s="232">
        <v>659</v>
      </c>
      <c r="B39372" s="233" t="s">
        <v>19029</v>
      </c>
      <c r="C39372" s="232" t="s">
        <v>5</v>
      </c>
      <c r="D39372" s="232">
        <v>2.4</v>
      </c>
      <c r="E39372" s="232" t="s">
        <v>62842</v>
      </c>
    </row>
    <row r="39373" spans="1:5" hidden="1">
      <c r="A39373" s="232">
        <v>660</v>
      </c>
      <c r="B39373" s="233" t="s">
        <v>19030</v>
      </c>
      <c r="C39373" s="232" t="s">
        <v>5</v>
      </c>
      <c r="D39373" s="232">
        <v>2.88</v>
      </c>
      <c r="E39373" s="232" t="s">
        <v>62842</v>
      </c>
    </row>
    <row r="39374" spans="1:5" hidden="1">
      <c r="A39374" s="232">
        <v>658</v>
      </c>
      <c r="B39374" s="233" t="s">
        <v>19028</v>
      </c>
      <c r="C39374" s="232" t="s">
        <v>5</v>
      </c>
      <c r="D39374" s="232">
        <v>1.62</v>
      </c>
      <c r="E39374" s="232" t="s">
        <v>62842</v>
      </c>
    </row>
    <row r="39375" spans="1:5" hidden="1">
      <c r="A39375" s="232">
        <v>38599</v>
      </c>
      <c r="B39375" s="233" t="s">
        <v>22189</v>
      </c>
      <c r="C39375" s="232" t="s">
        <v>5</v>
      </c>
      <c r="D39375" s="232">
        <v>5</v>
      </c>
      <c r="E39375" s="232" t="s">
        <v>62842</v>
      </c>
    </row>
    <row r="39376" spans="1:5" hidden="1">
      <c r="A39376" s="232">
        <v>38596</v>
      </c>
      <c r="B39376" s="233" t="s">
        <v>22186</v>
      </c>
      <c r="C39376" s="232" t="s">
        <v>5</v>
      </c>
      <c r="D39376" s="232">
        <v>4.1500000000000004</v>
      </c>
      <c r="E39376" s="232" t="s">
        <v>62842</v>
      </c>
    </row>
    <row r="39377" spans="1:5" hidden="1">
      <c r="A39377" s="232">
        <v>38600</v>
      </c>
      <c r="B39377" s="233" t="s">
        <v>22190</v>
      </c>
      <c r="C39377" s="232" t="s">
        <v>5</v>
      </c>
      <c r="D39377" s="232">
        <v>5.3</v>
      </c>
      <c r="E39377" s="232" t="s">
        <v>62842</v>
      </c>
    </row>
    <row r="39378" spans="1:5" hidden="1">
      <c r="A39378" s="232">
        <v>38597</v>
      </c>
      <c r="B39378" s="233" t="s">
        <v>22187</v>
      </c>
      <c r="C39378" s="232" t="s">
        <v>5</v>
      </c>
      <c r="D39378" s="232">
        <v>4.18</v>
      </c>
      <c r="E39378" s="232" t="s">
        <v>62842</v>
      </c>
    </row>
    <row r="39379" spans="1:5" hidden="1">
      <c r="A39379" s="232">
        <v>38548</v>
      </c>
      <c r="B39379" s="233" t="s">
        <v>22177</v>
      </c>
      <c r="C39379" s="232" t="s">
        <v>5</v>
      </c>
      <c r="D39379" s="232">
        <v>1.84</v>
      </c>
      <c r="E39379" s="232" t="s">
        <v>62842</v>
      </c>
    </row>
    <row r="39380" spans="1:5" hidden="1">
      <c r="A39380" s="232">
        <v>34649</v>
      </c>
      <c r="B39380" s="233" t="s">
        <v>21536</v>
      </c>
      <c r="C39380" s="232" t="s">
        <v>5</v>
      </c>
      <c r="D39380" s="232">
        <v>2.69</v>
      </c>
      <c r="E39380" s="232" t="s">
        <v>62842</v>
      </c>
    </row>
    <row r="39381" spans="1:5" hidden="1">
      <c r="A39381" s="232">
        <v>34655</v>
      </c>
      <c r="B39381" s="233" t="s">
        <v>21538</v>
      </c>
      <c r="C39381" s="232" t="s">
        <v>5</v>
      </c>
      <c r="D39381" s="232">
        <v>3.96</v>
      </c>
      <c r="E39381" s="232" t="s">
        <v>62842</v>
      </c>
    </row>
    <row r="39382" spans="1:5" hidden="1">
      <c r="A39382" s="232">
        <v>40607</v>
      </c>
      <c r="B39382" s="233" t="s">
        <v>22929</v>
      </c>
      <c r="C39382" s="232" t="s">
        <v>5</v>
      </c>
      <c r="D39382" s="232">
        <v>6.86</v>
      </c>
      <c r="E39382" s="232" t="s">
        <v>62842</v>
      </c>
    </row>
    <row r="39383" spans="1:5" hidden="1">
      <c r="A39383" s="232">
        <v>567</v>
      </c>
      <c r="B39383" s="233" t="s">
        <v>19011</v>
      </c>
      <c r="C39383" s="232" t="s">
        <v>4</v>
      </c>
      <c r="D39383" s="232">
        <v>13.42</v>
      </c>
      <c r="E39383" s="232" t="s">
        <v>62842</v>
      </c>
    </row>
    <row r="39384" spans="1:5" hidden="1">
      <c r="A39384" s="232">
        <v>574</v>
      </c>
      <c r="B39384" s="233" t="s">
        <v>19013</v>
      </c>
      <c r="C39384" s="232" t="s">
        <v>4</v>
      </c>
      <c r="D39384" s="232">
        <v>35.270000000000003</v>
      </c>
      <c r="E39384" s="232" t="s">
        <v>62842</v>
      </c>
    </row>
    <row r="39385" spans="1:5" hidden="1">
      <c r="A39385" s="232">
        <v>568</v>
      </c>
      <c r="B39385" s="233" t="s">
        <v>19012</v>
      </c>
      <c r="C39385" s="232" t="s">
        <v>4</v>
      </c>
      <c r="D39385" s="232">
        <v>74.33</v>
      </c>
      <c r="E39385" s="232" t="s">
        <v>62842</v>
      </c>
    </row>
    <row r="39386" spans="1:5" hidden="1">
      <c r="A39386" s="232">
        <v>4777</v>
      </c>
      <c r="B39386" s="233" t="s">
        <v>20061</v>
      </c>
      <c r="C39386" s="232" t="s">
        <v>83</v>
      </c>
      <c r="E39386" s="232" t="s">
        <v>62842</v>
      </c>
    </row>
    <row r="39387" spans="1:5" ht="22.5" hidden="1">
      <c r="A39387" s="232">
        <v>592</v>
      </c>
      <c r="B39387" s="233" t="s">
        <v>19020</v>
      </c>
      <c r="C39387" s="232" t="s">
        <v>83</v>
      </c>
      <c r="E39387" s="232" t="s">
        <v>62842</v>
      </c>
    </row>
    <row r="39388" spans="1:5" ht="22.5" hidden="1">
      <c r="A39388" s="232">
        <v>586</v>
      </c>
      <c r="B39388" s="233" t="s">
        <v>19016</v>
      </c>
      <c r="C39388" s="232" t="s">
        <v>4</v>
      </c>
      <c r="E39388" s="232" t="s">
        <v>62842</v>
      </c>
    </row>
    <row r="39389" spans="1:5" ht="22.5" hidden="1">
      <c r="A39389" s="232">
        <v>588</v>
      </c>
      <c r="B39389" s="233" t="s">
        <v>19017</v>
      </c>
      <c r="C39389" s="232" t="s">
        <v>4</v>
      </c>
      <c r="E39389" s="232" t="s">
        <v>62842</v>
      </c>
    </row>
    <row r="39390" spans="1:5" ht="22.5" hidden="1">
      <c r="A39390" s="232">
        <v>591</v>
      </c>
      <c r="B39390" s="233" t="s">
        <v>19019</v>
      </c>
      <c r="C39390" s="232" t="s">
        <v>83</v>
      </c>
      <c r="E39390" s="232" t="s">
        <v>62842</v>
      </c>
    </row>
    <row r="39391" spans="1:5" ht="22.5" hidden="1">
      <c r="A39391" s="232">
        <v>584</v>
      </c>
      <c r="B39391" s="233" t="s">
        <v>19014</v>
      </c>
      <c r="C39391" s="232" t="s">
        <v>4</v>
      </c>
      <c r="E39391" s="232" t="s">
        <v>62842</v>
      </c>
    </row>
    <row r="39392" spans="1:5" ht="22.5" hidden="1">
      <c r="A39392" s="232">
        <v>589</v>
      </c>
      <c r="B39392" s="233" t="s">
        <v>19018</v>
      </c>
      <c r="C39392" s="232" t="s">
        <v>4</v>
      </c>
      <c r="E39392" s="232" t="s">
        <v>62842</v>
      </c>
    </row>
    <row r="39393" spans="1:5" hidden="1">
      <c r="A39393" s="232">
        <v>1165</v>
      </c>
      <c r="B39393" s="233" t="s">
        <v>19199</v>
      </c>
      <c r="C39393" s="232" t="s">
        <v>5</v>
      </c>
      <c r="E39393" s="232" t="s">
        <v>62842</v>
      </c>
    </row>
    <row r="39394" spans="1:5" hidden="1">
      <c r="A39394" s="232">
        <v>1164</v>
      </c>
      <c r="B39394" s="233" t="s">
        <v>19198</v>
      </c>
      <c r="C39394" s="232" t="s">
        <v>5</v>
      </c>
      <c r="E39394" s="232" t="s">
        <v>62842</v>
      </c>
    </row>
    <row r="39395" spans="1:5" hidden="1">
      <c r="A39395" s="232">
        <v>1170</v>
      </c>
      <c r="B39395" s="233" t="s">
        <v>19204</v>
      </c>
      <c r="C39395" s="232" t="s">
        <v>5</v>
      </c>
      <c r="E39395" s="232" t="s">
        <v>62842</v>
      </c>
    </row>
    <row r="39396" spans="1:5" hidden="1">
      <c r="A39396" s="232">
        <v>1162</v>
      </c>
      <c r="B39396" s="233" t="s">
        <v>19196</v>
      </c>
      <c r="C39396" s="232" t="s">
        <v>5</v>
      </c>
      <c r="E39396" s="232" t="s">
        <v>62842</v>
      </c>
    </row>
    <row r="39397" spans="1:5" hidden="1">
      <c r="A39397" s="232">
        <v>12395</v>
      </c>
      <c r="B39397" s="233" t="s">
        <v>21004</v>
      </c>
      <c r="C39397" s="232" t="s">
        <v>5</v>
      </c>
      <c r="E39397" s="232" t="s">
        <v>62842</v>
      </c>
    </row>
    <row r="39398" spans="1:5" hidden="1">
      <c r="A39398" s="232">
        <v>1169</v>
      </c>
      <c r="B39398" s="233" t="s">
        <v>19203</v>
      </c>
      <c r="C39398" s="232" t="s">
        <v>5</v>
      </c>
      <c r="E39398" s="232" t="s">
        <v>62842</v>
      </c>
    </row>
    <row r="39399" spans="1:5" hidden="1">
      <c r="A39399" s="232">
        <v>1166</v>
      </c>
      <c r="B39399" s="233" t="s">
        <v>19200</v>
      </c>
      <c r="C39399" s="232" t="s">
        <v>5</v>
      </c>
      <c r="E39399" s="232" t="s">
        <v>62842</v>
      </c>
    </row>
    <row r="39400" spans="1:5" hidden="1">
      <c r="A39400" s="232">
        <v>1168</v>
      </c>
      <c r="B39400" s="233" t="s">
        <v>19202</v>
      </c>
      <c r="C39400" s="232" t="s">
        <v>5</v>
      </c>
      <c r="E39400" s="232" t="s">
        <v>62842</v>
      </c>
    </row>
    <row r="39401" spans="1:5" hidden="1">
      <c r="A39401" s="232">
        <v>1163</v>
      </c>
      <c r="B39401" s="233" t="s">
        <v>19197</v>
      </c>
      <c r="C39401" s="232" t="s">
        <v>5</v>
      </c>
      <c r="E39401" s="232" t="s">
        <v>62842</v>
      </c>
    </row>
    <row r="39402" spans="1:5" hidden="1">
      <c r="A39402" s="232">
        <v>12396</v>
      </c>
      <c r="B39402" s="233" t="s">
        <v>21005</v>
      </c>
      <c r="C39402" s="232" t="s">
        <v>5</v>
      </c>
      <c r="E39402" s="232" t="s">
        <v>62842</v>
      </c>
    </row>
    <row r="39403" spans="1:5" hidden="1">
      <c r="A39403" s="232">
        <v>1167</v>
      </c>
      <c r="B39403" s="233" t="s">
        <v>19201</v>
      </c>
      <c r="C39403" s="232" t="s">
        <v>5</v>
      </c>
      <c r="E39403" s="232" t="s">
        <v>62842</v>
      </c>
    </row>
    <row r="39404" spans="1:5" hidden="1">
      <c r="A39404" s="232">
        <v>36331</v>
      </c>
      <c r="B39404" s="233" t="s">
        <v>21649</v>
      </c>
      <c r="C39404" s="232" t="s">
        <v>5</v>
      </c>
      <c r="E39404" s="232" t="s">
        <v>62842</v>
      </c>
    </row>
    <row r="39405" spans="1:5" hidden="1">
      <c r="A39405" s="232">
        <v>36346</v>
      </c>
      <c r="B39405" s="233" t="s">
        <v>21650</v>
      </c>
      <c r="C39405" s="232" t="s">
        <v>5</v>
      </c>
      <c r="E39405" s="232" t="s">
        <v>62842</v>
      </c>
    </row>
    <row r="39406" spans="1:5" hidden="1">
      <c r="A39406" s="232">
        <v>1202</v>
      </c>
      <c r="B39406" s="233" t="s">
        <v>19215</v>
      </c>
      <c r="C39406" s="232" t="s">
        <v>5</v>
      </c>
      <c r="D39406" s="232">
        <v>5.18</v>
      </c>
      <c r="E39406" s="232" t="s">
        <v>62842</v>
      </c>
    </row>
    <row r="39407" spans="1:5" hidden="1">
      <c r="A39407" s="232">
        <v>1197</v>
      </c>
      <c r="B39407" s="233" t="s">
        <v>19212</v>
      </c>
      <c r="C39407" s="232" t="s">
        <v>5</v>
      </c>
      <c r="D39407" s="232">
        <v>1.83</v>
      </c>
      <c r="E39407" s="232" t="s">
        <v>62842</v>
      </c>
    </row>
    <row r="39408" spans="1:5" hidden="1">
      <c r="A39408" s="232">
        <v>1198</v>
      </c>
      <c r="B39408" s="233" t="s">
        <v>19213</v>
      </c>
      <c r="C39408" s="232" t="s">
        <v>5</v>
      </c>
      <c r="D39408" s="232">
        <v>2.39</v>
      </c>
      <c r="E39408" s="232" t="s">
        <v>62842</v>
      </c>
    </row>
    <row r="39409" spans="1:5" hidden="1">
      <c r="A39409" s="232">
        <v>20088</v>
      </c>
      <c r="B39409" s="233" t="s">
        <v>21252</v>
      </c>
      <c r="C39409" s="232" t="s">
        <v>5</v>
      </c>
      <c r="D39409" s="232">
        <v>13.92</v>
      </c>
      <c r="E39409" s="232" t="s">
        <v>62842</v>
      </c>
    </row>
    <row r="39410" spans="1:5" hidden="1">
      <c r="A39410" s="232">
        <v>20089</v>
      </c>
      <c r="B39410" s="233" t="s">
        <v>21253</v>
      </c>
      <c r="C39410" s="232" t="s">
        <v>5</v>
      </c>
      <c r="D39410" s="232">
        <v>68.25</v>
      </c>
      <c r="E39410" s="232" t="s">
        <v>62842</v>
      </c>
    </row>
    <row r="39411" spans="1:5" hidden="1">
      <c r="A39411" s="232">
        <v>20087</v>
      </c>
      <c r="B39411" s="233" t="s">
        <v>21251</v>
      </c>
      <c r="C39411" s="232" t="s">
        <v>5</v>
      </c>
      <c r="D39411" s="232">
        <v>11.52</v>
      </c>
      <c r="E39411" s="232" t="s">
        <v>62842</v>
      </c>
    </row>
    <row r="39412" spans="1:5" hidden="1">
      <c r="A39412" s="232">
        <v>1191</v>
      </c>
      <c r="B39412" s="233" t="s">
        <v>19208</v>
      </c>
      <c r="C39412" s="232" t="s">
        <v>5</v>
      </c>
      <c r="D39412" s="232">
        <v>1.3</v>
      </c>
      <c r="E39412" s="232" t="s">
        <v>62842</v>
      </c>
    </row>
    <row r="39413" spans="1:5" hidden="1">
      <c r="A39413" s="232">
        <v>1185</v>
      </c>
      <c r="B39413" s="233" t="s">
        <v>19206</v>
      </c>
      <c r="C39413" s="232" t="s">
        <v>5</v>
      </c>
      <c r="D39413" s="232">
        <v>1.3</v>
      </c>
      <c r="E39413" s="232" t="s">
        <v>62842</v>
      </c>
    </row>
    <row r="39414" spans="1:5" hidden="1">
      <c r="A39414" s="232">
        <v>1189</v>
      </c>
      <c r="B39414" s="233" t="s">
        <v>19207</v>
      </c>
      <c r="C39414" s="232" t="s">
        <v>5</v>
      </c>
      <c r="D39414" s="232">
        <v>2.13</v>
      </c>
      <c r="E39414" s="232" t="s">
        <v>62842</v>
      </c>
    </row>
    <row r="39415" spans="1:5" hidden="1">
      <c r="A39415" s="232">
        <v>1193</v>
      </c>
      <c r="B39415" s="233" t="s">
        <v>19209</v>
      </c>
      <c r="C39415" s="232" t="s">
        <v>5</v>
      </c>
      <c r="D39415" s="232">
        <v>4.0999999999999996</v>
      </c>
      <c r="E39415" s="232" t="s">
        <v>62842</v>
      </c>
    </row>
    <row r="39416" spans="1:5" hidden="1">
      <c r="A39416" s="232">
        <v>1194</v>
      </c>
      <c r="B39416" s="233" t="s">
        <v>19210</v>
      </c>
      <c r="C39416" s="232" t="s">
        <v>5</v>
      </c>
      <c r="D39416" s="232">
        <v>7.4</v>
      </c>
      <c r="E39416" s="232" t="s">
        <v>62842</v>
      </c>
    </row>
    <row r="39417" spans="1:5" hidden="1">
      <c r="A39417" s="232">
        <v>1195</v>
      </c>
      <c r="B39417" s="233" t="s">
        <v>19211</v>
      </c>
      <c r="C39417" s="232" t="s">
        <v>5</v>
      </c>
      <c r="D39417" s="232">
        <v>12.45</v>
      </c>
      <c r="E39417" s="232" t="s">
        <v>62842</v>
      </c>
    </row>
    <row r="39418" spans="1:5" hidden="1">
      <c r="A39418" s="232">
        <v>1204</v>
      </c>
      <c r="B39418" s="233" t="s">
        <v>19216</v>
      </c>
      <c r="C39418" s="232" t="s">
        <v>5</v>
      </c>
      <c r="D39418" s="232">
        <v>21.78</v>
      </c>
      <c r="E39418" s="232" t="s">
        <v>62842</v>
      </c>
    </row>
    <row r="39419" spans="1:5" hidden="1">
      <c r="A39419" s="232">
        <v>1200</v>
      </c>
      <c r="B39419" s="233" t="s">
        <v>19214</v>
      </c>
      <c r="C39419" s="232" t="s">
        <v>5</v>
      </c>
      <c r="D39419" s="232">
        <v>10.46</v>
      </c>
      <c r="E39419" s="232" t="s">
        <v>62842</v>
      </c>
    </row>
    <row r="39420" spans="1:5" hidden="1">
      <c r="A39420" s="232">
        <v>12909</v>
      </c>
      <c r="B39420" s="233" t="s">
        <v>21124</v>
      </c>
      <c r="C39420" s="232" t="s">
        <v>5</v>
      </c>
      <c r="D39420" s="232">
        <v>4.8499999999999996</v>
      </c>
      <c r="E39420" s="232" t="s">
        <v>62842</v>
      </c>
    </row>
    <row r="39421" spans="1:5" hidden="1">
      <c r="A39421" s="232">
        <v>12910</v>
      </c>
      <c r="B39421" s="233" t="s">
        <v>21125</v>
      </c>
      <c r="C39421" s="232" t="s">
        <v>5</v>
      </c>
      <c r="D39421" s="232">
        <v>8.7200000000000006</v>
      </c>
      <c r="E39421" s="232" t="s">
        <v>62842</v>
      </c>
    </row>
    <row r="39422" spans="1:5" hidden="1">
      <c r="A39422" s="232">
        <v>1207</v>
      </c>
      <c r="B39422" s="233" t="s">
        <v>19218</v>
      </c>
      <c r="C39422" s="232" t="s">
        <v>5</v>
      </c>
      <c r="E39422" s="232" t="s">
        <v>62842</v>
      </c>
    </row>
    <row r="39423" spans="1:5" hidden="1">
      <c r="A39423" s="232">
        <v>1206</v>
      </c>
      <c r="B39423" s="233" t="s">
        <v>19217</v>
      </c>
      <c r="C39423" s="232" t="s">
        <v>5</v>
      </c>
      <c r="E39423" s="232" t="s">
        <v>62842</v>
      </c>
    </row>
    <row r="39424" spans="1:5" hidden="1">
      <c r="A39424" s="232">
        <v>1183</v>
      </c>
      <c r="B39424" s="233" t="s">
        <v>19205</v>
      </c>
      <c r="C39424" s="232" t="s">
        <v>5</v>
      </c>
      <c r="E39424" s="232" t="s">
        <v>62842</v>
      </c>
    </row>
    <row r="39425" spans="1:5" hidden="1">
      <c r="A39425" s="232">
        <v>42685</v>
      </c>
      <c r="B39425" s="233" t="s">
        <v>23225</v>
      </c>
      <c r="C39425" s="232" t="s">
        <v>5</v>
      </c>
      <c r="D39425" s="232">
        <v>70.72</v>
      </c>
      <c r="E39425" s="232" t="s">
        <v>62842</v>
      </c>
    </row>
    <row r="39426" spans="1:5" hidden="1">
      <c r="A39426" s="232">
        <v>42686</v>
      </c>
      <c r="B39426" s="233" t="s">
        <v>23226</v>
      </c>
      <c r="C39426" s="232" t="s">
        <v>5</v>
      </c>
      <c r="D39426" s="232">
        <v>77.900000000000006</v>
      </c>
      <c r="E39426" s="232" t="s">
        <v>62842</v>
      </c>
    </row>
    <row r="39427" spans="1:5" hidden="1">
      <c r="A39427" s="232">
        <v>12894</v>
      </c>
      <c r="B39427" s="233" t="s">
        <v>21120</v>
      </c>
      <c r="C39427" s="232" t="s">
        <v>5</v>
      </c>
      <c r="D39427" s="232">
        <v>26.81</v>
      </c>
      <c r="E39427" s="232" t="s">
        <v>62842</v>
      </c>
    </row>
    <row r="39428" spans="1:5" ht="22.5" hidden="1">
      <c r="A39428" s="232">
        <v>12895</v>
      </c>
      <c r="B39428" s="233" t="s">
        <v>21121</v>
      </c>
      <c r="C39428" s="232" t="s">
        <v>5</v>
      </c>
      <c r="D39428" s="232">
        <v>18</v>
      </c>
      <c r="E39428" s="232" t="s">
        <v>62842</v>
      </c>
    </row>
    <row r="39429" spans="1:5" ht="22.5" hidden="1">
      <c r="A39429" s="232">
        <v>1631</v>
      </c>
      <c r="B39429" s="233" t="s">
        <v>19326</v>
      </c>
      <c r="C39429" s="232" t="s">
        <v>5</v>
      </c>
      <c r="D39429" s="232">
        <v>116.81</v>
      </c>
      <c r="E39429" s="232" t="s">
        <v>62842</v>
      </c>
    </row>
    <row r="39430" spans="1:5" ht="22.5" hidden="1">
      <c r="A39430" s="232">
        <v>1633</v>
      </c>
      <c r="B39430" s="233" t="s">
        <v>19327</v>
      </c>
      <c r="C39430" s="232" t="s">
        <v>5</v>
      </c>
      <c r="D39430" s="232">
        <v>198.47</v>
      </c>
      <c r="E39430" s="232" t="s">
        <v>62842</v>
      </c>
    </row>
    <row r="39431" spans="1:5" hidden="1">
      <c r="A39431" s="232">
        <v>10818</v>
      </c>
      <c r="B39431" s="233" t="s">
        <v>20643</v>
      </c>
      <c r="C39431" s="232" t="s">
        <v>83</v>
      </c>
      <c r="D39431" s="232">
        <v>57.5</v>
      </c>
      <c r="E39431" s="232" t="s">
        <v>62842</v>
      </c>
    </row>
    <row r="39432" spans="1:5" hidden="1">
      <c r="A39432" s="232">
        <v>41410</v>
      </c>
      <c r="B39432" s="233" t="s">
        <v>23109</v>
      </c>
      <c r="C39432" s="232" t="s">
        <v>5</v>
      </c>
      <c r="D39432" s="232">
        <v>69.86</v>
      </c>
      <c r="E39432" s="232" t="s">
        <v>62842</v>
      </c>
    </row>
    <row r="39433" spans="1:5" hidden="1">
      <c r="A39433" s="232">
        <v>41411</v>
      </c>
      <c r="B39433" s="233" t="s">
        <v>23110</v>
      </c>
      <c r="C39433" s="232" t="s">
        <v>5</v>
      </c>
      <c r="D39433" s="232">
        <v>63.33</v>
      </c>
      <c r="E39433" s="232" t="s">
        <v>62842</v>
      </c>
    </row>
    <row r="39434" spans="1:5" hidden="1">
      <c r="A39434" s="232">
        <v>41412</v>
      </c>
      <c r="B39434" s="233" t="s">
        <v>23111</v>
      </c>
      <c r="C39434" s="232" t="s">
        <v>5</v>
      </c>
      <c r="D39434" s="232">
        <v>122.5</v>
      </c>
      <c r="E39434" s="232" t="s">
        <v>62842</v>
      </c>
    </row>
    <row r="39435" spans="1:5" hidden="1">
      <c r="A39435" s="232">
        <v>41413</v>
      </c>
      <c r="B39435" s="233" t="s">
        <v>23112</v>
      </c>
      <c r="C39435" s="232" t="s">
        <v>5</v>
      </c>
      <c r="D39435" s="232">
        <v>110.23</v>
      </c>
      <c r="E39435" s="232" t="s">
        <v>62842</v>
      </c>
    </row>
    <row r="39436" spans="1:5" ht="33.75" hidden="1">
      <c r="A39436" s="232">
        <v>39359</v>
      </c>
      <c r="B39436" s="233" t="s">
        <v>22474</v>
      </c>
      <c r="C39436" s="232" t="s">
        <v>5</v>
      </c>
      <c r="E39436" s="232" t="s">
        <v>62842</v>
      </c>
    </row>
    <row r="39437" spans="1:5" ht="33.75" hidden="1">
      <c r="A39437" s="232">
        <v>39360</v>
      </c>
      <c r="B39437" s="233" t="s">
        <v>22475</v>
      </c>
      <c r="C39437" s="232" t="s">
        <v>5</v>
      </c>
      <c r="E39437" s="232" t="s">
        <v>62842</v>
      </c>
    </row>
    <row r="39438" spans="1:5" ht="22.5" hidden="1">
      <c r="A39438" s="232">
        <v>10710</v>
      </c>
      <c r="B39438" s="233" t="s">
        <v>20626</v>
      </c>
      <c r="C39438" s="232" t="s">
        <v>3</v>
      </c>
      <c r="E39438" s="232" t="s">
        <v>62842</v>
      </c>
    </row>
    <row r="39439" spans="1:5" ht="22.5" hidden="1">
      <c r="A39439" s="232">
        <v>10709</v>
      </c>
      <c r="B39439" s="233" t="s">
        <v>20625</v>
      </c>
      <c r="C39439" s="232" t="s">
        <v>3</v>
      </c>
      <c r="E39439" s="232" t="s">
        <v>62842</v>
      </c>
    </row>
    <row r="39440" spans="1:5" ht="22.5" hidden="1">
      <c r="A39440" s="232">
        <v>39636</v>
      </c>
      <c r="B39440" s="233" t="s">
        <v>22668</v>
      </c>
      <c r="C39440" s="232" t="s">
        <v>3</v>
      </c>
      <c r="E39440" s="232" t="s">
        <v>62842</v>
      </c>
    </row>
    <row r="39441" spans="1:5" ht="22.5" hidden="1">
      <c r="A39441" s="232">
        <v>10708</v>
      </c>
      <c r="B39441" s="233" t="s">
        <v>20624</v>
      </c>
      <c r="C39441" s="232" t="s">
        <v>3</v>
      </c>
      <c r="E39441" s="232" t="s">
        <v>62842</v>
      </c>
    </row>
    <row r="39442" spans="1:5" ht="22.5" hidden="1">
      <c r="A39442" s="232">
        <v>39635</v>
      </c>
      <c r="B39442" s="233" t="s">
        <v>22667</v>
      </c>
      <c r="C39442" s="232" t="s">
        <v>3</v>
      </c>
      <c r="E39442" s="232" t="s">
        <v>62842</v>
      </c>
    </row>
    <row r="39443" spans="1:5" hidden="1">
      <c r="A39443" s="232">
        <v>6117</v>
      </c>
      <c r="B39443" s="233" t="s">
        <v>20195</v>
      </c>
      <c r="C39443" s="232" t="s">
        <v>84</v>
      </c>
      <c r="D39443" s="232">
        <v>22.64</v>
      </c>
      <c r="E39443" s="232" t="s">
        <v>62842</v>
      </c>
    </row>
    <row r="39444" spans="1:5" hidden="1">
      <c r="A39444" s="232">
        <v>40913</v>
      </c>
      <c r="B39444" s="233" t="s">
        <v>22983</v>
      </c>
      <c r="C39444" s="232" t="s">
        <v>71</v>
      </c>
      <c r="D39444" s="232">
        <v>3984.02</v>
      </c>
      <c r="E39444" s="232" t="s">
        <v>62842</v>
      </c>
    </row>
    <row r="39445" spans="1:5" hidden="1">
      <c r="A39445" s="232">
        <v>1214</v>
      </c>
      <c r="B39445" s="233" t="s">
        <v>19220</v>
      </c>
      <c r="C39445" s="232" t="s">
        <v>84</v>
      </c>
      <c r="D39445" s="232">
        <v>32.909999999999997</v>
      </c>
      <c r="E39445" s="232" t="s">
        <v>62842</v>
      </c>
    </row>
    <row r="39446" spans="1:5" hidden="1">
      <c r="A39446" s="232">
        <v>40915</v>
      </c>
      <c r="B39446" s="233" t="s">
        <v>22985</v>
      </c>
      <c r="C39446" s="232" t="s">
        <v>71</v>
      </c>
      <c r="D39446" s="232">
        <v>5787.03</v>
      </c>
      <c r="E39446" s="232" t="s">
        <v>62842</v>
      </c>
    </row>
    <row r="39447" spans="1:5" hidden="1">
      <c r="A39447" s="232">
        <v>40914</v>
      </c>
      <c r="B39447" s="233" t="s">
        <v>22984</v>
      </c>
      <c r="C39447" s="232" t="s">
        <v>71</v>
      </c>
      <c r="D39447" s="232">
        <v>5377.27</v>
      </c>
      <c r="E39447" s="232" t="s">
        <v>62842</v>
      </c>
    </row>
    <row r="39448" spans="1:5" hidden="1">
      <c r="A39448" s="232">
        <v>1213</v>
      </c>
      <c r="B39448" s="233" t="s">
        <v>19219</v>
      </c>
      <c r="C39448" s="232" t="s">
        <v>84</v>
      </c>
      <c r="D39448" s="232">
        <v>30.59</v>
      </c>
      <c r="E39448" s="232" t="s">
        <v>62842</v>
      </c>
    </row>
    <row r="39449" spans="1:5" ht="22.5" hidden="1">
      <c r="A39449" s="232">
        <v>5091</v>
      </c>
      <c r="B39449" s="233" t="s">
        <v>20151</v>
      </c>
      <c r="C39449" s="232" t="s">
        <v>5</v>
      </c>
      <c r="D39449" s="232">
        <v>21.38</v>
      </c>
      <c r="E39449" s="232" t="s">
        <v>62842</v>
      </c>
    </row>
    <row r="39450" spans="1:5" ht="22.5" hidden="1">
      <c r="A39450" s="232">
        <v>14615</v>
      </c>
      <c r="B39450" s="233" t="s">
        <v>21229</v>
      </c>
      <c r="C39450" s="232" t="s">
        <v>5</v>
      </c>
      <c r="D39450" s="232">
        <v>3792.17</v>
      </c>
      <c r="E39450" s="232" t="s">
        <v>62842</v>
      </c>
    </row>
    <row r="39451" spans="1:5" ht="22.5" hidden="1">
      <c r="A39451" s="232">
        <v>2711</v>
      </c>
      <c r="B39451" s="233" t="s">
        <v>19592</v>
      </c>
      <c r="C39451" s="232" t="s">
        <v>5</v>
      </c>
      <c r="E39451" s="232" t="s">
        <v>62842</v>
      </c>
    </row>
    <row r="39452" spans="1:5" ht="22.5" hidden="1">
      <c r="A39452" s="232">
        <v>45235</v>
      </c>
      <c r="B39452" s="233" t="s">
        <v>62445</v>
      </c>
      <c r="C39452" s="232" t="s">
        <v>5</v>
      </c>
      <c r="E39452" s="232" t="s">
        <v>62842</v>
      </c>
    </row>
    <row r="39453" spans="1:5" ht="33.75" hidden="1">
      <c r="A39453" s="232">
        <v>37727</v>
      </c>
      <c r="B39453" s="233" t="s">
        <v>21861</v>
      </c>
      <c r="C39453" s="232" t="s">
        <v>5</v>
      </c>
      <c r="D39453" s="232">
        <v>18000</v>
      </c>
      <c r="E39453" s="232" t="s">
        <v>62842</v>
      </c>
    </row>
    <row r="39454" spans="1:5" ht="33.75" hidden="1">
      <c r="A39454" s="232">
        <v>37728</v>
      </c>
      <c r="B39454" s="233" t="s">
        <v>21862</v>
      </c>
      <c r="C39454" s="232" t="s">
        <v>5</v>
      </c>
      <c r="D39454" s="232">
        <v>24419.58</v>
      </c>
      <c r="E39454" s="232" t="s">
        <v>62842</v>
      </c>
    </row>
    <row r="39455" spans="1:5" ht="33.75" hidden="1">
      <c r="A39455" s="232">
        <v>37729</v>
      </c>
      <c r="B39455" s="233" t="s">
        <v>21863</v>
      </c>
      <c r="C39455" s="232" t="s">
        <v>5</v>
      </c>
      <c r="D39455" s="232">
        <v>26433.56</v>
      </c>
      <c r="E39455" s="232" t="s">
        <v>62842</v>
      </c>
    </row>
    <row r="39456" spans="1:5" ht="33.75" hidden="1">
      <c r="A39456" s="232">
        <v>37730</v>
      </c>
      <c r="B39456" s="233" t="s">
        <v>21864</v>
      </c>
      <c r="C39456" s="232" t="s">
        <v>5</v>
      </c>
      <c r="D39456" s="232">
        <v>28447.55</v>
      </c>
      <c r="E39456" s="232" t="s">
        <v>62842</v>
      </c>
    </row>
    <row r="39457" spans="1:5" ht="33.75" hidden="1">
      <c r="A39457" s="232">
        <v>37731</v>
      </c>
      <c r="B39457" s="233" t="s">
        <v>21865</v>
      </c>
      <c r="C39457" s="232" t="s">
        <v>5</v>
      </c>
      <c r="D39457" s="232">
        <v>30461.53</v>
      </c>
      <c r="E39457" s="232" t="s">
        <v>62842</v>
      </c>
    </row>
    <row r="39458" spans="1:5" ht="33.75" hidden="1">
      <c r="A39458" s="232">
        <v>37732</v>
      </c>
      <c r="B39458" s="233" t="s">
        <v>21866</v>
      </c>
      <c r="C39458" s="232" t="s">
        <v>5</v>
      </c>
      <c r="D39458" s="232">
        <v>34741.25</v>
      </c>
      <c r="E39458" s="232" t="s">
        <v>62842</v>
      </c>
    </row>
    <row r="39459" spans="1:5" hidden="1">
      <c r="A39459" s="232">
        <v>45194</v>
      </c>
      <c r="B39459" s="233" t="s">
        <v>62220</v>
      </c>
      <c r="C39459" s="232" t="s">
        <v>5</v>
      </c>
      <c r="E39459" s="232" t="s">
        <v>62842</v>
      </c>
    </row>
    <row r="39460" spans="1:5" ht="33.75" hidden="1">
      <c r="A39460" s="232">
        <v>36496</v>
      </c>
      <c r="B39460" s="233" t="s">
        <v>21676</v>
      </c>
      <c r="C39460" s="232" t="s">
        <v>5</v>
      </c>
      <c r="D39460" s="232">
        <v>9628.25</v>
      </c>
      <c r="E39460" s="232" t="s">
        <v>62842</v>
      </c>
    </row>
    <row r="39461" spans="1:5" ht="33.75" hidden="1">
      <c r="A39461" s="232">
        <v>37762</v>
      </c>
      <c r="B39461" s="233" t="s">
        <v>21884</v>
      </c>
      <c r="C39461" s="232" t="s">
        <v>5</v>
      </c>
      <c r="D39461" s="232">
        <v>801229.09</v>
      </c>
      <c r="E39461" s="232" t="s">
        <v>62842</v>
      </c>
    </row>
    <row r="39462" spans="1:5" ht="33.75" hidden="1">
      <c r="A39462" s="232">
        <v>37763</v>
      </c>
      <c r="B39462" s="233" t="s">
        <v>21885</v>
      </c>
      <c r="C39462" s="232" t="s">
        <v>5</v>
      </c>
      <c r="D39462" s="232">
        <v>810960.48</v>
      </c>
      <c r="E39462" s="232" t="s">
        <v>62842</v>
      </c>
    </row>
    <row r="39463" spans="1:5" ht="33.75" hidden="1">
      <c r="A39463" s="232">
        <v>41992</v>
      </c>
      <c r="B39463" s="233" t="s">
        <v>23180</v>
      </c>
      <c r="C39463" s="232" t="s">
        <v>5</v>
      </c>
      <c r="D39463" s="232">
        <v>921900</v>
      </c>
      <c r="E39463" s="232" t="s">
        <v>62842</v>
      </c>
    </row>
    <row r="39464" spans="1:5" ht="33.75" hidden="1">
      <c r="A39464" s="232">
        <v>10630</v>
      </c>
      <c r="B39464" s="233" t="s">
        <v>20614</v>
      </c>
      <c r="C39464" s="232" t="s">
        <v>5</v>
      </c>
      <c r="D39464" s="232">
        <v>934226.44</v>
      </c>
      <c r="E39464" s="232" t="s">
        <v>62842</v>
      </c>
    </row>
    <row r="39465" spans="1:5" ht="33.75" hidden="1">
      <c r="A39465" s="232">
        <v>13215</v>
      </c>
      <c r="B39465" s="233" t="s">
        <v>21139</v>
      </c>
      <c r="C39465" s="232" t="s">
        <v>5</v>
      </c>
      <c r="D39465" s="232">
        <v>1130478.95</v>
      </c>
      <c r="E39465" s="232" t="s">
        <v>62842</v>
      </c>
    </row>
    <row r="39466" spans="1:5" hidden="1">
      <c r="A39466" s="232">
        <v>4235</v>
      </c>
      <c r="B39466" s="233" t="s">
        <v>19950</v>
      </c>
      <c r="C39466" s="232" t="s">
        <v>84</v>
      </c>
      <c r="D39466" s="232">
        <v>27.9</v>
      </c>
      <c r="E39466" s="232" t="s">
        <v>62842</v>
      </c>
    </row>
    <row r="39467" spans="1:5" hidden="1">
      <c r="A39467" s="232">
        <v>40976</v>
      </c>
      <c r="B39467" s="233" t="s">
        <v>23005</v>
      </c>
      <c r="C39467" s="232" t="s">
        <v>71</v>
      </c>
      <c r="D39467" s="232">
        <v>4907.76</v>
      </c>
      <c r="E39467" s="232" t="s">
        <v>62842</v>
      </c>
    </row>
    <row r="39468" spans="1:5" ht="33.75" hidden="1">
      <c r="A39468" s="232">
        <v>43091</v>
      </c>
      <c r="B39468" s="233" t="s">
        <v>23247</v>
      </c>
      <c r="C39468" s="232" t="s">
        <v>5</v>
      </c>
      <c r="D39468" s="232">
        <v>8680.19</v>
      </c>
      <c r="E39468" s="232" t="s">
        <v>62842</v>
      </c>
    </row>
    <row r="39469" spans="1:5" ht="33.75" hidden="1">
      <c r="A39469" s="232">
        <v>43092</v>
      </c>
      <c r="B39469" s="233" t="s">
        <v>23248</v>
      </c>
      <c r="C39469" s="232" t="s">
        <v>5</v>
      </c>
      <c r="D39469" s="232">
        <v>11573.59</v>
      </c>
      <c r="E39469" s="232" t="s">
        <v>62842</v>
      </c>
    </row>
    <row r="39470" spans="1:5" ht="33.75" hidden="1">
      <c r="A39470" s="232">
        <v>43089</v>
      </c>
      <c r="B39470" s="233" t="s">
        <v>23245</v>
      </c>
      <c r="C39470" s="232" t="s">
        <v>5</v>
      </c>
      <c r="D39470" s="232">
        <v>2017.03</v>
      </c>
      <c r="E39470" s="232" t="s">
        <v>62842</v>
      </c>
    </row>
    <row r="39471" spans="1:5" ht="33.75" hidden="1">
      <c r="A39471" s="232">
        <v>43090</v>
      </c>
      <c r="B39471" s="233" t="s">
        <v>23246</v>
      </c>
      <c r="C39471" s="232" t="s">
        <v>5</v>
      </c>
      <c r="D39471" s="232">
        <v>4451.38</v>
      </c>
      <c r="E39471" s="232" t="s">
        <v>62842</v>
      </c>
    </row>
    <row r="39472" spans="1:5" hidden="1">
      <c r="A39472" s="232">
        <v>41967</v>
      </c>
      <c r="B39472" s="233" t="s">
        <v>23173</v>
      </c>
      <c r="C39472" s="232" t="s">
        <v>85</v>
      </c>
      <c r="D39472" s="232">
        <v>24.24</v>
      </c>
      <c r="E39472" s="232" t="s">
        <v>62842</v>
      </c>
    </row>
    <row r="39473" spans="1:5" ht="22.5" hidden="1">
      <c r="A39473" s="232">
        <v>12760</v>
      </c>
      <c r="B39473" s="233" t="s">
        <v>21102</v>
      </c>
      <c r="C39473" s="232" t="s">
        <v>3</v>
      </c>
      <c r="D39473" s="232">
        <v>1584.64</v>
      </c>
      <c r="E39473" s="232" t="s">
        <v>62842</v>
      </c>
    </row>
    <row r="39474" spans="1:5" ht="22.5" hidden="1">
      <c r="A39474" s="232">
        <v>12759</v>
      </c>
      <c r="B39474" s="233" t="s">
        <v>21101</v>
      </c>
      <c r="C39474" s="232" t="s">
        <v>3</v>
      </c>
      <c r="D39474" s="232">
        <v>1056.4100000000001</v>
      </c>
      <c r="E39474" s="232" t="s">
        <v>62842</v>
      </c>
    </row>
    <row r="39475" spans="1:5" ht="22.5" hidden="1">
      <c r="A39475" s="232">
        <v>43105</v>
      </c>
      <c r="B39475" s="233" t="s">
        <v>23259</v>
      </c>
      <c r="C39475" s="232" t="s">
        <v>83</v>
      </c>
      <c r="D39475" s="232">
        <v>35</v>
      </c>
      <c r="E39475" s="232" t="s">
        <v>62842</v>
      </c>
    </row>
    <row r="39476" spans="1:5" ht="22.5" hidden="1">
      <c r="A39476" s="232">
        <v>40424</v>
      </c>
      <c r="B39476" s="233" t="s">
        <v>22903</v>
      </c>
      <c r="C39476" s="232" t="s">
        <v>83</v>
      </c>
      <c r="D39476" s="232">
        <v>8.89</v>
      </c>
      <c r="E39476" s="232" t="s">
        <v>62842</v>
      </c>
    </row>
    <row r="39477" spans="1:5" hidden="1">
      <c r="A39477" s="232">
        <v>1325</v>
      </c>
      <c r="B39477" s="233" t="s">
        <v>19228</v>
      </c>
      <c r="C39477" s="232" t="s">
        <v>83</v>
      </c>
      <c r="D39477" s="232">
        <v>9.74</v>
      </c>
      <c r="E39477" s="232" t="s">
        <v>62842</v>
      </c>
    </row>
    <row r="39478" spans="1:5" hidden="1">
      <c r="A39478" s="232">
        <v>1327</v>
      </c>
      <c r="B39478" s="233" t="s">
        <v>19229</v>
      </c>
      <c r="C39478" s="232" t="s">
        <v>83</v>
      </c>
      <c r="D39478" s="232">
        <v>10.37</v>
      </c>
      <c r="E39478" s="232" t="s">
        <v>62842</v>
      </c>
    </row>
    <row r="39479" spans="1:5" hidden="1">
      <c r="A39479" s="232">
        <v>1328</v>
      </c>
      <c r="B39479" s="233" t="s">
        <v>19230</v>
      </c>
      <c r="C39479" s="232" t="s">
        <v>83</v>
      </c>
      <c r="D39479" s="232">
        <v>9.76</v>
      </c>
      <c r="E39479" s="232" t="s">
        <v>62842</v>
      </c>
    </row>
    <row r="39480" spans="1:5" hidden="1">
      <c r="A39480" s="232">
        <v>1321</v>
      </c>
      <c r="B39480" s="233" t="s">
        <v>19225</v>
      </c>
      <c r="C39480" s="232" t="s">
        <v>83</v>
      </c>
      <c r="D39480" s="232">
        <v>9.0399999999999991</v>
      </c>
      <c r="E39480" s="232" t="s">
        <v>62842</v>
      </c>
    </row>
    <row r="39481" spans="1:5" hidden="1">
      <c r="A39481" s="232">
        <v>1318</v>
      </c>
      <c r="B39481" s="233" t="s">
        <v>19223</v>
      </c>
      <c r="C39481" s="232" t="s">
        <v>83</v>
      </c>
      <c r="D39481" s="232">
        <v>9.0500000000000007</v>
      </c>
      <c r="E39481" s="232" t="s">
        <v>62842</v>
      </c>
    </row>
    <row r="39482" spans="1:5" hidden="1">
      <c r="A39482" s="232">
        <v>1322</v>
      </c>
      <c r="B39482" s="233" t="s">
        <v>19226</v>
      </c>
      <c r="C39482" s="232" t="s">
        <v>83</v>
      </c>
      <c r="D39482" s="232">
        <v>9.56</v>
      </c>
      <c r="E39482" s="232" t="s">
        <v>62842</v>
      </c>
    </row>
    <row r="39483" spans="1:5" hidden="1">
      <c r="A39483" s="232">
        <v>1323</v>
      </c>
      <c r="B39483" s="233" t="s">
        <v>19227</v>
      </c>
      <c r="C39483" s="232" t="s">
        <v>83</v>
      </c>
      <c r="D39483" s="232">
        <v>9.56</v>
      </c>
      <c r="E39483" s="232" t="s">
        <v>62842</v>
      </c>
    </row>
    <row r="39484" spans="1:5" hidden="1">
      <c r="A39484" s="232">
        <v>1319</v>
      </c>
      <c r="B39484" s="233" t="s">
        <v>19224</v>
      </c>
      <c r="C39484" s="232" t="s">
        <v>83</v>
      </c>
      <c r="D39484" s="232">
        <v>8.0500000000000007</v>
      </c>
      <c r="E39484" s="232" t="s">
        <v>62842</v>
      </c>
    </row>
    <row r="39485" spans="1:5" hidden="1">
      <c r="A39485" s="232">
        <v>11026</v>
      </c>
      <c r="B39485" s="233" t="s">
        <v>20692</v>
      </c>
      <c r="C39485" s="232" t="s">
        <v>83</v>
      </c>
      <c r="D39485" s="232">
        <v>11.08</v>
      </c>
      <c r="E39485" s="232" t="s">
        <v>62842</v>
      </c>
    </row>
    <row r="39486" spans="1:5" hidden="1">
      <c r="A39486" s="232">
        <v>11027</v>
      </c>
      <c r="B39486" s="233" t="s">
        <v>20693</v>
      </c>
      <c r="C39486" s="232" t="s">
        <v>83</v>
      </c>
      <c r="D39486" s="232">
        <v>11.53</v>
      </c>
      <c r="E39486" s="232" t="s">
        <v>62842</v>
      </c>
    </row>
    <row r="39487" spans="1:5" hidden="1">
      <c r="A39487" s="232">
        <v>11046</v>
      </c>
      <c r="B39487" s="233" t="s">
        <v>20698</v>
      </c>
      <c r="C39487" s="232" t="s">
        <v>83</v>
      </c>
      <c r="D39487" s="232">
        <v>11.04</v>
      </c>
      <c r="E39487" s="232" t="s">
        <v>62842</v>
      </c>
    </row>
    <row r="39488" spans="1:5" hidden="1">
      <c r="A39488" s="232">
        <v>11047</v>
      </c>
      <c r="B39488" s="233" t="s">
        <v>20699</v>
      </c>
      <c r="C39488" s="232" t="s">
        <v>83</v>
      </c>
      <c r="D39488" s="232">
        <v>12.04</v>
      </c>
      <c r="E39488" s="232" t="s">
        <v>62842</v>
      </c>
    </row>
    <row r="39489" spans="1:5" hidden="1">
      <c r="A39489" s="232">
        <v>43668</v>
      </c>
      <c r="B39489" s="233" t="s">
        <v>23407</v>
      </c>
      <c r="C39489" s="232" t="s">
        <v>83</v>
      </c>
      <c r="D39489" s="232">
        <v>10.63</v>
      </c>
      <c r="E39489" s="232" t="s">
        <v>62842</v>
      </c>
    </row>
    <row r="39490" spans="1:5" hidden="1">
      <c r="A39490" s="232">
        <v>11049</v>
      </c>
      <c r="B39490" s="233" t="s">
        <v>20700</v>
      </c>
      <c r="C39490" s="232" t="s">
        <v>83</v>
      </c>
      <c r="D39490" s="232">
        <v>11.51</v>
      </c>
      <c r="E39490" s="232" t="s">
        <v>62842</v>
      </c>
    </row>
    <row r="39491" spans="1:5" hidden="1">
      <c r="A39491" s="232">
        <v>43106</v>
      </c>
      <c r="B39491" s="233" t="s">
        <v>23260</v>
      </c>
      <c r="C39491" s="232" t="s">
        <v>83</v>
      </c>
      <c r="D39491" s="232">
        <v>11.58</v>
      </c>
      <c r="E39491" s="232" t="s">
        <v>62842</v>
      </c>
    </row>
    <row r="39492" spans="1:5" hidden="1">
      <c r="A39492" s="232">
        <v>11051</v>
      </c>
      <c r="B39492" s="233" t="s">
        <v>20701</v>
      </c>
      <c r="C39492" s="232" t="s">
        <v>83</v>
      </c>
      <c r="D39492" s="232">
        <v>12.08</v>
      </c>
      <c r="E39492" s="232" t="s">
        <v>62842</v>
      </c>
    </row>
    <row r="39493" spans="1:5" hidden="1">
      <c r="A39493" s="232">
        <v>11061</v>
      </c>
      <c r="B39493" s="233" t="s">
        <v>20703</v>
      </c>
      <c r="C39493" s="232" t="s">
        <v>83</v>
      </c>
      <c r="D39493" s="232">
        <v>14.5</v>
      </c>
      <c r="E39493" s="232" t="s">
        <v>62842</v>
      </c>
    </row>
    <row r="39494" spans="1:5" hidden="1">
      <c r="A39494" s="232">
        <v>43667</v>
      </c>
      <c r="B39494" s="233" t="s">
        <v>23406</v>
      </c>
      <c r="C39494" s="232" t="s">
        <v>83</v>
      </c>
      <c r="D39494" s="232">
        <v>10.53</v>
      </c>
      <c r="E39494" s="232" t="s">
        <v>62842</v>
      </c>
    </row>
    <row r="39495" spans="1:5" hidden="1">
      <c r="A39495" s="232">
        <v>1333</v>
      </c>
      <c r="B39495" s="233" t="s">
        <v>19233</v>
      </c>
      <c r="C39495" s="232" t="s">
        <v>83</v>
      </c>
      <c r="D39495" s="232">
        <v>8.7799999999999994</v>
      </c>
      <c r="E39495" s="232" t="s">
        <v>62842</v>
      </c>
    </row>
    <row r="39496" spans="1:5" hidden="1">
      <c r="A39496" s="232">
        <v>1330</v>
      </c>
      <c r="B39496" s="233" t="s">
        <v>19231</v>
      </c>
      <c r="C39496" s="232" t="s">
        <v>83</v>
      </c>
      <c r="D39496" s="232">
        <v>8.69</v>
      </c>
      <c r="E39496" s="232" t="s">
        <v>62842</v>
      </c>
    </row>
    <row r="39497" spans="1:5" hidden="1">
      <c r="A39497" s="232">
        <v>10957</v>
      </c>
      <c r="B39497" s="233" t="s">
        <v>20686</v>
      </c>
      <c r="C39497" s="232" t="s">
        <v>83</v>
      </c>
      <c r="D39497" s="232">
        <v>10.029999999999999</v>
      </c>
      <c r="E39497" s="232" t="s">
        <v>62842</v>
      </c>
    </row>
    <row r="39498" spans="1:5" hidden="1">
      <c r="A39498" s="232">
        <v>1332</v>
      </c>
      <c r="B39498" s="233" t="s">
        <v>19232</v>
      </c>
      <c r="C39498" s="232" t="s">
        <v>83</v>
      </c>
      <c r="D39498" s="232">
        <v>8.92</v>
      </c>
      <c r="E39498" s="232" t="s">
        <v>62842</v>
      </c>
    </row>
    <row r="39499" spans="1:5" hidden="1">
      <c r="A39499" s="232">
        <v>1334</v>
      </c>
      <c r="B39499" s="233" t="s">
        <v>19234</v>
      </c>
      <c r="C39499" s="232" t="s">
        <v>83</v>
      </c>
      <c r="D39499" s="232">
        <v>9.89</v>
      </c>
      <c r="E39499" s="232" t="s">
        <v>62842</v>
      </c>
    </row>
    <row r="39500" spans="1:5" hidden="1">
      <c r="A39500" s="232">
        <v>1335</v>
      </c>
      <c r="B39500" s="233" t="s">
        <v>19235</v>
      </c>
      <c r="C39500" s="232" t="s">
        <v>83</v>
      </c>
      <c r="D39500" s="232">
        <v>10.210000000000001</v>
      </c>
      <c r="E39500" s="232" t="s">
        <v>62842</v>
      </c>
    </row>
    <row r="39501" spans="1:5" hidden="1">
      <c r="A39501" s="232">
        <v>40425</v>
      </c>
      <c r="B39501" s="233" t="s">
        <v>22904</v>
      </c>
      <c r="C39501" s="232" t="s">
        <v>83</v>
      </c>
      <c r="D39501" s="232">
        <v>8.74</v>
      </c>
      <c r="E39501" s="232" t="s">
        <v>62842</v>
      </c>
    </row>
    <row r="39502" spans="1:5" hidden="1">
      <c r="A39502" s="232">
        <v>1337</v>
      </c>
      <c r="B39502" s="233" t="s">
        <v>19236</v>
      </c>
      <c r="C39502" s="232" t="s">
        <v>83</v>
      </c>
      <c r="D39502" s="232">
        <v>10.029999999999999</v>
      </c>
      <c r="E39502" s="232" t="s">
        <v>62842</v>
      </c>
    </row>
    <row r="39503" spans="1:5" ht="22.5" hidden="1">
      <c r="A39503" s="232">
        <v>1338</v>
      </c>
      <c r="B39503" s="233" t="s">
        <v>19237</v>
      </c>
      <c r="C39503" s="232" t="s">
        <v>3</v>
      </c>
      <c r="D39503" s="232">
        <v>49.14</v>
      </c>
      <c r="E39503" s="232" t="s">
        <v>62842</v>
      </c>
    </row>
    <row r="39504" spans="1:5" ht="22.5" hidden="1">
      <c r="A39504" s="232">
        <v>1340</v>
      </c>
      <c r="B39504" s="233" t="s">
        <v>19239</v>
      </c>
      <c r="C39504" s="232" t="s">
        <v>3</v>
      </c>
      <c r="D39504" s="232">
        <v>56.81</v>
      </c>
      <c r="E39504" s="232" t="s">
        <v>62842</v>
      </c>
    </row>
    <row r="39505" spans="1:5" ht="22.5" hidden="1">
      <c r="A39505" s="232">
        <v>1341</v>
      </c>
      <c r="B39505" s="233" t="s">
        <v>19240</v>
      </c>
      <c r="C39505" s="232" t="s">
        <v>3</v>
      </c>
      <c r="D39505" s="232">
        <v>54.72</v>
      </c>
      <c r="E39505" s="232" t="s">
        <v>62842</v>
      </c>
    </row>
    <row r="39506" spans="1:5" hidden="1">
      <c r="A39506" s="232">
        <v>34659</v>
      </c>
      <c r="B39506" s="233" t="s">
        <v>21539</v>
      </c>
      <c r="C39506" s="232" t="s">
        <v>3</v>
      </c>
      <c r="D39506" s="232">
        <v>46.24</v>
      </c>
      <c r="E39506" s="232" t="s">
        <v>62842</v>
      </c>
    </row>
    <row r="39507" spans="1:5" hidden="1">
      <c r="A39507" s="232">
        <v>34514</v>
      </c>
      <c r="B39507" s="233" t="s">
        <v>21477</v>
      </c>
      <c r="C39507" s="232" t="s">
        <v>3</v>
      </c>
      <c r="D39507" s="232">
        <v>51.22</v>
      </c>
      <c r="E39507" s="232" t="s">
        <v>62842</v>
      </c>
    </row>
    <row r="39508" spans="1:5" hidden="1">
      <c r="A39508" s="232">
        <v>34660</v>
      </c>
      <c r="B39508" s="233" t="s">
        <v>21540</v>
      </c>
      <c r="C39508" s="232" t="s">
        <v>3</v>
      </c>
      <c r="D39508" s="232">
        <v>65</v>
      </c>
      <c r="E39508" s="232" t="s">
        <v>62842</v>
      </c>
    </row>
    <row r="39509" spans="1:5" hidden="1">
      <c r="A39509" s="232">
        <v>34661</v>
      </c>
      <c r="B39509" s="233" t="s">
        <v>21541</v>
      </c>
      <c r="C39509" s="232" t="s">
        <v>3</v>
      </c>
      <c r="D39509" s="232">
        <v>93.36</v>
      </c>
      <c r="E39509" s="232" t="s">
        <v>62842</v>
      </c>
    </row>
    <row r="39510" spans="1:5" hidden="1">
      <c r="A39510" s="232">
        <v>34667</v>
      </c>
      <c r="B39510" s="233" t="s">
        <v>21545</v>
      </c>
      <c r="C39510" s="232" t="s">
        <v>3</v>
      </c>
      <c r="D39510" s="232">
        <v>33.81</v>
      </c>
      <c r="E39510" s="232" t="s">
        <v>62842</v>
      </c>
    </row>
    <row r="39511" spans="1:5" hidden="1">
      <c r="A39511" s="232">
        <v>34668</v>
      </c>
      <c r="B39511" s="233" t="s">
        <v>21546</v>
      </c>
      <c r="C39511" s="232" t="s">
        <v>3</v>
      </c>
      <c r="D39511" s="232">
        <v>44.18</v>
      </c>
      <c r="E39511" s="232" t="s">
        <v>62842</v>
      </c>
    </row>
    <row r="39512" spans="1:5" hidden="1">
      <c r="A39512" s="232">
        <v>34741</v>
      </c>
      <c r="B39512" s="233" t="s">
        <v>21573</v>
      </c>
      <c r="C39512" s="232" t="s">
        <v>3</v>
      </c>
      <c r="D39512" s="232">
        <v>48.61</v>
      </c>
      <c r="E39512" s="232" t="s">
        <v>62842</v>
      </c>
    </row>
    <row r="39513" spans="1:5" hidden="1">
      <c r="A39513" s="232">
        <v>34664</v>
      </c>
      <c r="B39513" s="233" t="s">
        <v>21542</v>
      </c>
      <c r="C39513" s="232" t="s">
        <v>3</v>
      </c>
      <c r="D39513" s="232">
        <v>53.05</v>
      </c>
      <c r="E39513" s="232" t="s">
        <v>62842</v>
      </c>
    </row>
    <row r="39514" spans="1:5" hidden="1">
      <c r="A39514" s="232">
        <v>34665</v>
      </c>
      <c r="B39514" s="233" t="s">
        <v>21543</v>
      </c>
      <c r="C39514" s="232" t="s">
        <v>3</v>
      </c>
      <c r="D39514" s="232">
        <v>65.849999999999994</v>
      </c>
      <c r="E39514" s="232" t="s">
        <v>62842</v>
      </c>
    </row>
    <row r="39515" spans="1:5" hidden="1">
      <c r="A39515" s="232">
        <v>34666</v>
      </c>
      <c r="B39515" s="233" t="s">
        <v>21544</v>
      </c>
      <c r="C39515" s="232" t="s">
        <v>3</v>
      </c>
      <c r="D39515" s="232">
        <v>99.47</v>
      </c>
      <c r="E39515" s="232" t="s">
        <v>62842</v>
      </c>
    </row>
    <row r="39516" spans="1:5" hidden="1">
      <c r="A39516" s="232">
        <v>34669</v>
      </c>
      <c r="B39516" s="233" t="s">
        <v>21547</v>
      </c>
      <c r="C39516" s="232" t="s">
        <v>3</v>
      </c>
      <c r="D39516" s="232">
        <v>36.47</v>
      </c>
      <c r="E39516" s="232" t="s">
        <v>62842</v>
      </c>
    </row>
    <row r="39517" spans="1:5" hidden="1">
      <c r="A39517" s="232">
        <v>34670</v>
      </c>
      <c r="B39517" s="233" t="s">
        <v>21548</v>
      </c>
      <c r="C39517" s="232" t="s">
        <v>3</v>
      </c>
      <c r="D39517" s="232">
        <v>44.61</v>
      </c>
      <c r="E39517" s="232" t="s">
        <v>62842</v>
      </c>
    </row>
    <row r="39518" spans="1:5" hidden="1">
      <c r="A39518" s="232">
        <v>34671</v>
      </c>
      <c r="B39518" s="233" t="s">
        <v>21549</v>
      </c>
      <c r="C39518" s="232" t="s">
        <v>3</v>
      </c>
      <c r="D39518" s="232">
        <v>37.229999999999997</v>
      </c>
      <c r="E39518" s="232" t="s">
        <v>62842</v>
      </c>
    </row>
    <row r="39519" spans="1:5" hidden="1">
      <c r="A39519" s="232">
        <v>34672</v>
      </c>
      <c r="B39519" s="233" t="s">
        <v>21550</v>
      </c>
      <c r="C39519" s="232" t="s">
        <v>3</v>
      </c>
      <c r="D39519" s="232">
        <v>39.26</v>
      </c>
      <c r="E39519" s="232" t="s">
        <v>62842</v>
      </c>
    </row>
    <row r="39520" spans="1:5" hidden="1">
      <c r="A39520" s="232">
        <v>34673</v>
      </c>
      <c r="B39520" s="233" t="s">
        <v>21551</v>
      </c>
      <c r="C39520" s="232" t="s">
        <v>3</v>
      </c>
      <c r="D39520" s="232">
        <v>47.91</v>
      </c>
      <c r="E39520" s="232" t="s">
        <v>62842</v>
      </c>
    </row>
    <row r="39521" spans="1:5" hidden="1">
      <c r="A39521" s="232">
        <v>34674</v>
      </c>
      <c r="B39521" s="233" t="s">
        <v>21552</v>
      </c>
      <c r="C39521" s="232" t="s">
        <v>3</v>
      </c>
      <c r="D39521" s="232">
        <v>63.69</v>
      </c>
      <c r="E39521" s="232" t="s">
        <v>62842</v>
      </c>
    </row>
    <row r="39522" spans="1:5" hidden="1">
      <c r="A39522" s="232">
        <v>34675</v>
      </c>
      <c r="B39522" s="233" t="s">
        <v>21553</v>
      </c>
      <c r="C39522" s="232" t="s">
        <v>3</v>
      </c>
      <c r="D39522" s="232">
        <v>77.650000000000006</v>
      </c>
      <c r="E39522" s="232" t="s">
        <v>62842</v>
      </c>
    </row>
    <row r="39523" spans="1:5" hidden="1">
      <c r="A39523" s="232">
        <v>34676</v>
      </c>
      <c r="B39523" s="233" t="s">
        <v>21554</v>
      </c>
      <c r="C39523" s="232" t="s">
        <v>3</v>
      </c>
      <c r="D39523" s="232">
        <v>22.35</v>
      </c>
      <c r="E39523" s="232" t="s">
        <v>62842</v>
      </c>
    </row>
    <row r="39524" spans="1:5" hidden="1">
      <c r="A39524" s="232">
        <v>34677</v>
      </c>
      <c r="B39524" s="233" t="s">
        <v>21555</v>
      </c>
      <c r="C39524" s="232" t="s">
        <v>3</v>
      </c>
      <c r="D39524" s="232">
        <v>30.06</v>
      </c>
      <c r="E39524" s="232" t="s">
        <v>62842</v>
      </c>
    </row>
    <row r="39525" spans="1:5" ht="22.5" hidden="1">
      <c r="A39525" s="232">
        <v>43126</v>
      </c>
      <c r="B39525" s="233" t="s">
        <v>23263</v>
      </c>
      <c r="C39525" s="232" t="s">
        <v>3</v>
      </c>
      <c r="D39525" s="232">
        <v>123.26</v>
      </c>
      <c r="E39525" s="232" t="s">
        <v>62842</v>
      </c>
    </row>
    <row r="39526" spans="1:5" ht="22.5" hidden="1">
      <c r="A39526" s="232">
        <v>43124</v>
      </c>
      <c r="B39526" s="233" t="s">
        <v>23261</v>
      </c>
      <c r="C39526" s="232" t="s">
        <v>3</v>
      </c>
      <c r="D39526" s="232">
        <v>143.91999999999999</v>
      </c>
      <c r="E39526" s="232" t="s">
        <v>62842</v>
      </c>
    </row>
    <row r="39527" spans="1:5" ht="22.5" hidden="1">
      <c r="A39527" s="232">
        <v>43125</v>
      </c>
      <c r="B39527" s="233" t="s">
        <v>23262</v>
      </c>
      <c r="C39527" s="232" t="s">
        <v>3</v>
      </c>
      <c r="D39527" s="232">
        <v>186.65</v>
      </c>
      <c r="E39527" s="232" t="s">
        <v>62842</v>
      </c>
    </row>
    <row r="39528" spans="1:5" ht="22.5" hidden="1">
      <c r="A39528" s="232">
        <v>40623</v>
      </c>
      <c r="B39528" s="233" t="s">
        <v>62446</v>
      </c>
      <c r="C39528" s="232" t="s">
        <v>86</v>
      </c>
      <c r="D39528" s="232">
        <v>97.62</v>
      </c>
      <c r="E39528" s="232" t="s">
        <v>62842</v>
      </c>
    </row>
    <row r="39529" spans="1:5" ht="22.5" hidden="1">
      <c r="A39529" s="232">
        <v>43701</v>
      </c>
      <c r="B39529" s="233" t="s">
        <v>23415</v>
      </c>
      <c r="C39529" s="232" t="s">
        <v>83</v>
      </c>
      <c r="D39529" s="232">
        <v>44.17</v>
      </c>
      <c r="E39529" s="232" t="s">
        <v>62842</v>
      </c>
    </row>
    <row r="39530" spans="1:5" ht="22.5" hidden="1">
      <c r="A39530" s="232">
        <v>1345</v>
      </c>
      <c r="B39530" s="233" t="s">
        <v>19241</v>
      </c>
      <c r="C39530" s="232" t="s">
        <v>3</v>
      </c>
      <c r="D39530" s="232">
        <v>77.73</v>
      </c>
      <c r="E39530" s="232" t="s">
        <v>62842</v>
      </c>
    </row>
    <row r="39531" spans="1:5" ht="22.5" hidden="1">
      <c r="A39531" s="232">
        <v>1346</v>
      </c>
      <c r="B39531" s="233" t="s">
        <v>19242</v>
      </c>
      <c r="C39531" s="232" t="s">
        <v>3</v>
      </c>
      <c r="D39531" s="232">
        <v>45.21</v>
      </c>
      <c r="E39531" s="232" t="s">
        <v>62842</v>
      </c>
    </row>
    <row r="39532" spans="1:5" ht="22.5" hidden="1">
      <c r="A39532" s="232">
        <v>1347</v>
      </c>
      <c r="B39532" s="233" t="s">
        <v>19243</v>
      </c>
      <c r="C39532" s="232" t="s">
        <v>3</v>
      </c>
      <c r="D39532" s="232">
        <v>56.02</v>
      </c>
      <c r="E39532" s="232" t="s">
        <v>62842</v>
      </c>
    </row>
    <row r="39533" spans="1:5" ht="22.5" hidden="1">
      <c r="A39533" s="232">
        <v>43678</v>
      </c>
      <c r="B39533" s="233" t="s">
        <v>23409</v>
      </c>
      <c r="C39533" s="232" t="s">
        <v>3</v>
      </c>
      <c r="D39533" s="232">
        <v>64.989999999999995</v>
      </c>
      <c r="E39533" s="232" t="s">
        <v>62842</v>
      </c>
    </row>
    <row r="39534" spans="1:5" ht="22.5" hidden="1">
      <c r="A39534" s="232">
        <v>43680</v>
      </c>
      <c r="B39534" s="233" t="s">
        <v>23411</v>
      </c>
      <c r="C39534" s="232" t="s">
        <v>3</v>
      </c>
      <c r="D39534" s="232">
        <v>93.62</v>
      </c>
      <c r="E39534" s="232" t="s">
        <v>62842</v>
      </c>
    </row>
    <row r="39535" spans="1:5" ht="22.5" hidden="1">
      <c r="A39535" s="232">
        <v>43679</v>
      </c>
      <c r="B39535" s="233" t="s">
        <v>23410</v>
      </c>
      <c r="C39535" s="232" t="s">
        <v>3</v>
      </c>
      <c r="D39535" s="232">
        <v>32.85</v>
      </c>
      <c r="E39535" s="232" t="s">
        <v>62842</v>
      </c>
    </row>
    <row r="39536" spans="1:5" ht="22.5" hidden="1">
      <c r="A39536" s="232">
        <v>1355</v>
      </c>
      <c r="B39536" s="233" t="s">
        <v>19244</v>
      </c>
      <c r="C39536" s="232" t="s">
        <v>3</v>
      </c>
      <c r="D39536" s="232">
        <v>37.39</v>
      </c>
      <c r="E39536" s="232" t="s">
        <v>62842</v>
      </c>
    </row>
    <row r="39537" spans="1:5" ht="22.5" hidden="1">
      <c r="A39537" s="232">
        <v>1358</v>
      </c>
      <c r="B39537" s="233" t="s">
        <v>19245</v>
      </c>
      <c r="C39537" s="232" t="s">
        <v>3</v>
      </c>
      <c r="D39537" s="232">
        <v>45.9</v>
      </c>
      <c r="E39537" s="232" t="s">
        <v>62842</v>
      </c>
    </row>
    <row r="39538" spans="1:5" ht="22.5" hidden="1">
      <c r="A39538" s="232">
        <v>43677</v>
      </c>
      <c r="B39538" s="233" t="s">
        <v>23408</v>
      </c>
      <c r="C39538" s="232" t="s">
        <v>3</v>
      </c>
      <c r="D39538" s="232">
        <v>56.95</v>
      </c>
      <c r="E39538" s="232" t="s">
        <v>62842</v>
      </c>
    </row>
    <row r="39539" spans="1:5" ht="22.5" hidden="1">
      <c r="A39539" s="232">
        <v>43682</v>
      </c>
      <c r="B39539" s="233" t="s">
        <v>23413</v>
      </c>
      <c r="C39539" s="232" t="s">
        <v>3</v>
      </c>
      <c r="D39539" s="232">
        <v>17.46</v>
      </c>
      <c r="E39539" s="232" t="s">
        <v>62842</v>
      </c>
    </row>
    <row r="39540" spans="1:5" ht="22.5" hidden="1">
      <c r="A39540" s="232">
        <v>43681</v>
      </c>
      <c r="B39540" s="233" t="s">
        <v>23412</v>
      </c>
      <c r="C39540" s="232" t="s">
        <v>3</v>
      </c>
      <c r="D39540" s="232">
        <v>28.92</v>
      </c>
      <c r="E39540" s="232" t="s">
        <v>62842</v>
      </c>
    </row>
    <row r="39541" spans="1:5" hidden="1">
      <c r="A39541" s="232">
        <v>45248</v>
      </c>
      <c r="B39541" s="233" t="s">
        <v>62239</v>
      </c>
      <c r="C39541" s="232" t="s">
        <v>5</v>
      </c>
      <c r="E39541" s="232" t="s">
        <v>62842</v>
      </c>
    </row>
    <row r="39542" spans="1:5" hidden="1">
      <c r="A39542" s="232">
        <v>45243</v>
      </c>
      <c r="B39542" s="233" t="s">
        <v>62234</v>
      </c>
      <c r="C39542" s="232" t="s">
        <v>5</v>
      </c>
      <c r="E39542" s="232" t="s">
        <v>62842</v>
      </c>
    </row>
    <row r="39543" spans="1:5" hidden="1">
      <c r="A39543" s="232">
        <v>45252</v>
      </c>
      <c r="B39543" s="233" t="s">
        <v>62242</v>
      </c>
      <c r="C39543" s="232" t="s">
        <v>5</v>
      </c>
      <c r="E39543" s="232" t="s">
        <v>62842</v>
      </c>
    </row>
    <row r="39544" spans="1:5" hidden="1">
      <c r="A39544" s="232">
        <v>45246</v>
      </c>
      <c r="B39544" s="233" t="s">
        <v>62237</v>
      </c>
      <c r="C39544" s="232" t="s">
        <v>5</v>
      </c>
      <c r="E39544" s="232" t="s">
        <v>62842</v>
      </c>
    </row>
    <row r="39545" spans="1:5" ht="22.5" hidden="1">
      <c r="A39545" s="232">
        <v>20971</v>
      </c>
      <c r="B39545" s="233" t="s">
        <v>21330</v>
      </c>
      <c r="C39545" s="232" t="s">
        <v>5</v>
      </c>
      <c r="D39545" s="232">
        <v>20.76</v>
      </c>
      <c r="E39545" s="232" t="s">
        <v>62842</v>
      </c>
    </row>
    <row r="39546" spans="1:5" hidden="1">
      <c r="A39546" s="232">
        <v>45247</v>
      </c>
      <c r="B39546" s="233" t="s">
        <v>62238</v>
      </c>
      <c r="C39546" s="232" t="s">
        <v>5</v>
      </c>
      <c r="E39546" s="232" t="s">
        <v>62842</v>
      </c>
    </row>
    <row r="39547" spans="1:5" ht="22.5" hidden="1">
      <c r="A39547" s="232">
        <v>39746</v>
      </c>
      <c r="B39547" s="233" t="s">
        <v>22714</v>
      </c>
      <c r="C39547" s="232" t="s">
        <v>5</v>
      </c>
      <c r="D39547" s="232">
        <v>109.55</v>
      </c>
      <c r="E39547" s="232" t="s">
        <v>62842</v>
      </c>
    </row>
    <row r="39548" spans="1:5" hidden="1">
      <c r="A39548" s="232">
        <v>13279</v>
      </c>
      <c r="B39548" s="233" t="s">
        <v>21146</v>
      </c>
      <c r="C39548" s="232" t="s">
        <v>83</v>
      </c>
      <c r="D39548" s="232">
        <v>27.73</v>
      </c>
      <c r="E39548" s="232" t="s">
        <v>62842</v>
      </c>
    </row>
    <row r="39549" spans="1:5" hidden="1">
      <c r="A39549" s="232">
        <v>11977</v>
      </c>
      <c r="B39549" s="233" t="s">
        <v>20953</v>
      </c>
      <c r="C39549" s="232" t="s">
        <v>5</v>
      </c>
      <c r="D39549" s="232">
        <v>14.37</v>
      </c>
      <c r="E39549" s="232" t="s">
        <v>62842</v>
      </c>
    </row>
    <row r="39550" spans="1:5" hidden="1">
      <c r="A39550" s="232">
        <v>11976</v>
      </c>
      <c r="B39550" s="233" t="s">
        <v>20952</v>
      </c>
      <c r="C39550" s="232" t="s">
        <v>5</v>
      </c>
      <c r="D39550" s="232">
        <v>1.61</v>
      </c>
      <c r="E39550" s="232" t="s">
        <v>62842</v>
      </c>
    </row>
    <row r="39551" spans="1:5" hidden="1">
      <c r="A39551" s="232">
        <v>11975</v>
      </c>
      <c r="B39551" s="233" t="s">
        <v>20951</v>
      </c>
      <c r="C39551" s="232" t="s">
        <v>5</v>
      </c>
      <c r="D39551" s="232">
        <v>31.49</v>
      </c>
      <c r="E39551" s="232" t="s">
        <v>62842</v>
      </c>
    </row>
    <row r="39552" spans="1:5" ht="22.5" hidden="1">
      <c r="A39552" s="232">
        <v>1368</v>
      </c>
      <c r="B39552" s="233" t="s">
        <v>19248</v>
      </c>
      <c r="C39552" s="232" t="s">
        <v>5</v>
      </c>
      <c r="D39552" s="232">
        <v>90.16</v>
      </c>
      <c r="E39552" s="232" t="s">
        <v>62842</v>
      </c>
    </row>
    <row r="39553" spans="1:5" hidden="1">
      <c r="A39553" s="232">
        <v>1367</v>
      </c>
      <c r="B39553" s="233" t="s">
        <v>19247</v>
      </c>
      <c r="C39553" s="232" t="s">
        <v>5</v>
      </c>
      <c r="D39553" s="232">
        <v>291.64</v>
      </c>
      <c r="E39553" s="232" t="s">
        <v>62842</v>
      </c>
    </row>
    <row r="39554" spans="1:5" hidden="1">
      <c r="A39554" s="232">
        <v>1380</v>
      </c>
      <c r="B39554" s="233" t="s">
        <v>19252</v>
      </c>
      <c r="C39554" s="232" t="s">
        <v>83</v>
      </c>
      <c r="D39554" s="232">
        <v>4.55</v>
      </c>
      <c r="E39554" s="232" t="s">
        <v>62842</v>
      </c>
    </row>
    <row r="39555" spans="1:5" hidden="1">
      <c r="A39555" s="232">
        <v>1375</v>
      </c>
      <c r="B39555" s="233" t="s">
        <v>19250</v>
      </c>
      <c r="C39555" s="232" t="s">
        <v>83</v>
      </c>
      <c r="D39555" s="232">
        <v>18.04</v>
      </c>
      <c r="E39555" s="232" t="s">
        <v>62842</v>
      </c>
    </row>
    <row r="39556" spans="1:5" hidden="1">
      <c r="A39556" s="232">
        <v>1379</v>
      </c>
      <c r="B39556" s="233" t="s">
        <v>19251</v>
      </c>
      <c r="C39556" s="232" t="s">
        <v>83</v>
      </c>
      <c r="D39556" s="232">
        <v>0.68</v>
      </c>
      <c r="E39556" s="232" t="s">
        <v>62842</v>
      </c>
    </row>
    <row r="39557" spans="1:5" hidden="1">
      <c r="A39557" s="232">
        <v>13284</v>
      </c>
      <c r="B39557" s="233" t="s">
        <v>21147</v>
      </c>
      <c r="C39557" s="232" t="s">
        <v>83</v>
      </c>
      <c r="D39557" s="232">
        <v>0.61</v>
      </c>
      <c r="E39557" s="232" t="s">
        <v>62842</v>
      </c>
    </row>
    <row r="39558" spans="1:5" hidden="1">
      <c r="A39558" s="232">
        <v>44528</v>
      </c>
      <c r="B39558" s="233" t="s">
        <v>23533</v>
      </c>
      <c r="C39558" s="232" t="s">
        <v>83</v>
      </c>
      <c r="D39558" s="232">
        <v>3.62</v>
      </c>
      <c r="E39558" s="232" t="s">
        <v>62842</v>
      </c>
    </row>
    <row r="39559" spans="1:5" hidden="1">
      <c r="A39559" s="232">
        <v>34753</v>
      </c>
      <c r="B39559" s="233" t="s">
        <v>21579</v>
      </c>
      <c r="C39559" s="232" t="s">
        <v>83</v>
      </c>
      <c r="D39559" s="232">
        <v>0.66</v>
      </c>
      <c r="E39559" s="232" t="s">
        <v>62842</v>
      </c>
    </row>
    <row r="39560" spans="1:5" ht="22.5" hidden="1">
      <c r="A39560" s="232">
        <v>420</v>
      </c>
      <c r="B39560" s="233" t="s">
        <v>18971</v>
      </c>
      <c r="C39560" s="232" t="s">
        <v>5</v>
      </c>
      <c r="D39560" s="232">
        <v>47.23</v>
      </c>
      <c r="E39560" s="232" t="s">
        <v>62842</v>
      </c>
    </row>
    <row r="39561" spans="1:5" ht="22.5" hidden="1">
      <c r="A39561" s="232">
        <v>12327</v>
      </c>
      <c r="B39561" s="233" t="s">
        <v>20994</v>
      </c>
      <c r="C39561" s="232" t="s">
        <v>5</v>
      </c>
      <c r="D39561" s="232">
        <v>56.26</v>
      </c>
      <c r="E39561" s="232" t="s">
        <v>62842</v>
      </c>
    </row>
    <row r="39562" spans="1:5" ht="22.5" hidden="1">
      <c r="A39562" s="232">
        <v>36148</v>
      </c>
      <c r="B39562" s="233" t="s">
        <v>21615</v>
      </c>
      <c r="C39562" s="232" t="s">
        <v>5</v>
      </c>
      <c r="D39562" s="232">
        <v>198.36</v>
      </c>
      <c r="E39562" s="232" t="s">
        <v>62842</v>
      </c>
    </row>
    <row r="39563" spans="1:5" hidden="1">
      <c r="A39563" s="232">
        <v>12329</v>
      </c>
      <c r="B39563" s="233" t="s">
        <v>20995</v>
      </c>
      <c r="C39563" s="232" t="s">
        <v>83</v>
      </c>
      <c r="D39563" s="232">
        <v>135.69999999999999</v>
      </c>
      <c r="E39563" s="232" t="s">
        <v>62842</v>
      </c>
    </row>
    <row r="39564" spans="1:5" hidden="1">
      <c r="A39564" s="232">
        <v>1339</v>
      </c>
      <c r="B39564" s="233" t="s">
        <v>19238</v>
      </c>
      <c r="C39564" s="232" t="s">
        <v>83</v>
      </c>
      <c r="D39564" s="232">
        <v>49.27</v>
      </c>
      <c r="E39564" s="232" t="s">
        <v>62842</v>
      </c>
    </row>
    <row r="39565" spans="1:5" hidden="1">
      <c r="A39565" s="232">
        <v>44396</v>
      </c>
      <c r="B39565" s="233" t="s">
        <v>23493</v>
      </c>
      <c r="C39565" s="232" t="s">
        <v>83</v>
      </c>
      <c r="D39565" s="232">
        <v>52.22</v>
      </c>
      <c r="E39565" s="232" t="s">
        <v>62842</v>
      </c>
    </row>
    <row r="39566" spans="1:5" hidden="1">
      <c r="A39566" s="232">
        <v>44327</v>
      </c>
      <c r="B39566" s="233" t="s">
        <v>23484</v>
      </c>
      <c r="C39566" s="232" t="s">
        <v>85</v>
      </c>
      <c r="D39566" s="232">
        <v>177.59</v>
      </c>
      <c r="E39566" s="232" t="s">
        <v>62842</v>
      </c>
    </row>
    <row r="39567" spans="1:5" ht="22.5" hidden="1">
      <c r="A39567" s="232">
        <v>37418</v>
      </c>
      <c r="B39567" s="233" t="s">
        <v>21756</v>
      </c>
      <c r="C39567" s="232" t="s">
        <v>5</v>
      </c>
      <c r="E39567" s="232" t="s">
        <v>62842</v>
      </c>
    </row>
    <row r="39568" spans="1:5" ht="22.5" hidden="1">
      <c r="A39568" s="232">
        <v>37419</v>
      </c>
      <c r="B39568" s="233" t="s">
        <v>21757</v>
      </c>
      <c r="C39568" s="232" t="s">
        <v>5</v>
      </c>
      <c r="E39568" s="232" t="s">
        <v>62842</v>
      </c>
    </row>
    <row r="39569" spans="1:5" ht="22.5" hidden="1">
      <c r="A39569" s="232">
        <v>1427</v>
      </c>
      <c r="B39569" s="233" t="s">
        <v>19261</v>
      </c>
      <c r="C39569" s="232" t="s">
        <v>5</v>
      </c>
      <c r="E39569" s="232" t="s">
        <v>62842</v>
      </c>
    </row>
    <row r="39570" spans="1:5" ht="22.5" hidden="1">
      <c r="A39570" s="232">
        <v>1402</v>
      </c>
      <c r="B39570" s="233" t="s">
        <v>19254</v>
      </c>
      <c r="C39570" s="232" t="s">
        <v>5</v>
      </c>
      <c r="E39570" s="232" t="s">
        <v>62842</v>
      </c>
    </row>
    <row r="39571" spans="1:5" ht="22.5" hidden="1">
      <c r="A39571" s="232">
        <v>1420</v>
      </c>
      <c r="B39571" s="233" t="s">
        <v>19260</v>
      </c>
      <c r="C39571" s="232" t="s">
        <v>5</v>
      </c>
      <c r="E39571" s="232" t="s">
        <v>62842</v>
      </c>
    </row>
    <row r="39572" spans="1:5" ht="22.5" hidden="1">
      <c r="A39572" s="232">
        <v>1419</v>
      </c>
      <c r="B39572" s="233" t="s">
        <v>19259</v>
      </c>
      <c r="C39572" s="232" t="s">
        <v>5</v>
      </c>
      <c r="E39572" s="232" t="s">
        <v>62842</v>
      </c>
    </row>
    <row r="39573" spans="1:5" ht="22.5" hidden="1">
      <c r="A39573" s="232">
        <v>1414</v>
      </c>
      <c r="B39573" s="233" t="s">
        <v>19258</v>
      </c>
      <c r="C39573" s="232" t="s">
        <v>5</v>
      </c>
      <c r="E39573" s="232" t="s">
        <v>62842</v>
      </c>
    </row>
    <row r="39574" spans="1:5" ht="22.5" hidden="1">
      <c r="A39574" s="232">
        <v>1413</v>
      </c>
      <c r="B39574" s="233" t="s">
        <v>19257</v>
      </c>
      <c r="C39574" s="232" t="s">
        <v>5</v>
      </c>
      <c r="E39574" s="232" t="s">
        <v>62842</v>
      </c>
    </row>
    <row r="39575" spans="1:5" ht="22.5" hidden="1">
      <c r="A39575" s="232">
        <v>1412</v>
      </c>
      <c r="B39575" s="233" t="s">
        <v>19256</v>
      </c>
      <c r="C39575" s="232" t="s">
        <v>5</v>
      </c>
      <c r="E39575" s="232" t="s">
        <v>62842</v>
      </c>
    </row>
    <row r="39576" spans="1:5" ht="22.5" hidden="1">
      <c r="A39576" s="232">
        <v>1406</v>
      </c>
      <c r="B39576" s="233" t="s">
        <v>19255</v>
      </c>
      <c r="C39576" s="232" t="s">
        <v>5</v>
      </c>
      <c r="E39576" s="232" t="s">
        <v>62842</v>
      </c>
    </row>
    <row r="39577" spans="1:5" ht="22.5" hidden="1">
      <c r="A39577" s="232">
        <v>45237</v>
      </c>
      <c r="B39577" s="233" t="s">
        <v>62228</v>
      </c>
      <c r="C39577" s="232" t="s">
        <v>5</v>
      </c>
      <c r="E39577" s="232" t="s">
        <v>62842</v>
      </c>
    </row>
    <row r="39578" spans="1:5" ht="33.75" hidden="1">
      <c r="A39578" s="232">
        <v>11281</v>
      </c>
      <c r="B39578" s="233" t="s">
        <v>20746</v>
      </c>
      <c r="C39578" s="232" t="s">
        <v>5</v>
      </c>
      <c r="E39578" s="232" t="s">
        <v>62842</v>
      </c>
    </row>
    <row r="39579" spans="1:5" ht="33.75" hidden="1">
      <c r="A39579" s="232">
        <v>1442</v>
      </c>
      <c r="B39579" s="233" t="s">
        <v>19262</v>
      </c>
      <c r="C39579" s="232" t="s">
        <v>5</v>
      </c>
      <c r="E39579" s="232" t="s">
        <v>62842</v>
      </c>
    </row>
    <row r="39580" spans="1:5" ht="45" hidden="1">
      <c r="A39580" s="232">
        <v>13457</v>
      </c>
      <c r="B39580" s="233" t="s">
        <v>21162</v>
      </c>
      <c r="C39580" s="232" t="s">
        <v>5</v>
      </c>
      <c r="E39580" s="232" t="s">
        <v>62842</v>
      </c>
    </row>
    <row r="39581" spans="1:5" ht="45" hidden="1">
      <c r="A39581" s="232">
        <v>40699</v>
      </c>
      <c r="B39581" s="233" t="s">
        <v>22948</v>
      </c>
      <c r="C39581" s="232" t="s">
        <v>5</v>
      </c>
      <c r="E39581" s="232" t="s">
        <v>62842</v>
      </c>
    </row>
    <row r="39582" spans="1:5" ht="45" hidden="1">
      <c r="A39582" s="232">
        <v>40701</v>
      </c>
      <c r="B39582" s="233" t="s">
        <v>22950</v>
      </c>
      <c r="C39582" s="232" t="s">
        <v>5</v>
      </c>
      <c r="E39582" s="232" t="s">
        <v>62842</v>
      </c>
    </row>
    <row r="39583" spans="1:5" ht="45" hidden="1">
      <c r="A39583" s="232">
        <v>40700</v>
      </c>
      <c r="B39583" s="233" t="s">
        <v>22949</v>
      </c>
      <c r="C39583" s="232" t="s">
        <v>5</v>
      </c>
      <c r="E39583" s="232" t="s">
        <v>62842</v>
      </c>
    </row>
    <row r="39584" spans="1:5" ht="22.5" hidden="1">
      <c r="A39584" s="232">
        <v>13458</v>
      </c>
      <c r="B39584" s="233" t="s">
        <v>21163</v>
      </c>
      <c r="C39584" s="232" t="s">
        <v>5</v>
      </c>
      <c r="E39584" s="232" t="s">
        <v>62842</v>
      </c>
    </row>
    <row r="39585" spans="1:5" ht="22.5" hidden="1">
      <c r="A39585" s="232">
        <v>11134</v>
      </c>
      <c r="B39585" s="233" t="s">
        <v>20711</v>
      </c>
      <c r="C39585" s="232" t="s">
        <v>3</v>
      </c>
      <c r="D39585" s="232">
        <v>64.41</v>
      </c>
      <c r="E39585" s="232" t="s">
        <v>62842</v>
      </c>
    </row>
    <row r="39586" spans="1:5" ht="22.5" hidden="1">
      <c r="A39586" s="232">
        <v>11135</v>
      </c>
      <c r="B39586" s="233" t="s">
        <v>20712</v>
      </c>
      <c r="C39586" s="232" t="s">
        <v>3</v>
      </c>
      <c r="D39586" s="232">
        <v>69.540000000000006</v>
      </c>
      <c r="E39586" s="232" t="s">
        <v>62842</v>
      </c>
    </row>
    <row r="39587" spans="1:5" ht="22.5" hidden="1">
      <c r="A39587" s="232">
        <v>11136</v>
      </c>
      <c r="B39587" s="233" t="s">
        <v>20713</v>
      </c>
      <c r="C39587" s="232" t="s">
        <v>3</v>
      </c>
      <c r="D39587" s="232">
        <v>79.63</v>
      </c>
      <c r="E39587" s="232" t="s">
        <v>62842</v>
      </c>
    </row>
    <row r="39588" spans="1:5" ht="22.5" hidden="1">
      <c r="A39588" s="232">
        <v>34743</v>
      </c>
      <c r="B39588" s="233" t="s">
        <v>21574</v>
      </c>
      <c r="C39588" s="232" t="s">
        <v>3</v>
      </c>
      <c r="D39588" s="232">
        <v>96.08</v>
      </c>
      <c r="E39588" s="232" t="s">
        <v>62842</v>
      </c>
    </row>
    <row r="39589" spans="1:5" ht="22.5" hidden="1">
      <c r="A39589" s="232">
        <v>11137</v>
      </c>
      <c r="B39589" s="233" t="s">
        <v>20714</v>
      </c>
      <c r="C39589" s="232" t="s">
        <v>3</v>
      </c>
      <c r="D39589" s="232">
        <v>109.13</v>
      </c>
      <c r="E39589" s="232" t="s">
        <v>62842</v>
      </c>
    </row>
    <row r="39590" spans="1:5" ht="22.5" hidden="1">
      <c r="A39590" s="232">
        <v>34745</v>
      </c>
      <c r="B39590" s="233" t="s">
        <v>21576</v>
      </c>
      <c r="C39590" s="232" t="s">
        <v>3</v>
      </c>
      <c r="D39590" s="232">
        <v>129.77000000000001</v>
      </c>
      <c r="E39590" s="232" t="s">
        <v>62842</v>
      </c>
    </row>
    <row r="39591" spans="1:5" ht="22.5" hidden="1">
      <c r="A39591" s="232">
        <v>34746</v>
      </c>
      <c r="B39591" s="233" t="s">
        <v>21577</v>
      </c>
      <c r="C39591" s="232" t="s">
        <v>3</v>
      </c>
      <c r="D39591" s="232">
        <v>35.39</v>
      </c>
      <c r="E39591" s="232" t="s">
        <v>62842</v>
      </c>
    </row>
    <row r="39592" spans="1:5" ht="22.5" hidden="1">
      <c r="A39592" s="232">
        <v>1360</v>
      </c>
      <c r="B39592" s="233" t="s">
        <v>19246</v>
      </c>
      <c r="C39592" s="232" t="s">
        <v>3</v>
      </c>
      <c r="D39592" s="232">
        <v>41.29</v>
      </c>
      <c r="E39592" s="232" t="s">
        <v>62842</v>
      </c>
    </row>
    <row r="39593" spans="1:5" ht="22.5" hidden="1">
      <c r="A39593" s="232">
        <v>36524</v>
      </c>
      <c r="B39593" s="233" t="s">
        <v>21699</v>
      </c>
      <c r="C39593" s="232" t="s">
        <v>5</v>
      </c>
      <c r="E39593" s="232" t="s">
        <v>62842</v>
      </c>
    </row>
    <row r="39594" spans="1:5" ht="22.5" hidden="1">
      <c r="A39594" s="232">
        <v>45300</v>
      </c>
      <c r="B39594" s="233" t="s">
        <v>65348</v>
      </c>
      <c r="C39594" s="232" t="s">
        <v>5</v>
      </c>
      <c r="D39594" s="232">
        <v>2725.6</v>
      </c>
      <c r="E39594" s="232" t="s">
        <v>62842</v>
      </c>
    </row>
    <row r="39595" spans="1:5" ht="22.5" hidden="1">
      <c r="A39595" s="232">
        <v>36526</v>
      </c>
      <c r="B39595" s="233" t="s">
        <v>21701</v>
      </c>
      <c r="C39595" s="232" t="s">
        <v>5</v>
      </c>
      <c r="E39595" s="232" t="s">
        <v>62842</v>
      </c>
    </row>
    <row r="39596" spans="1:5" ht="22.5" hidden="1">
      <c r="A39596" s="232">
        <v>36523</v>
      </c>
      <c r="B39596" s="233" t="s">
        <v>21698</v>
      </c>
      <c r="C39596" s="232" t="s">
        <v>5</v>
      </c>
      <c r="E39596" s="232" t="s">
        <v>62842</v>
      </c>
    </row>
    <row r="39597" spans="1:5" ht="22.5" hidden="1">
      <c r="A39597" s="232">
        <v>36527</v>
      </c>
      <c r="B39597" s="233" t="s">
        <v>21702</v>
      </c>
      <c r="C39597" s="232" t="s">
        <v>5</v>
      </c>
      <c r="E39597" s="232" t="s">
        <v>62842</v>
      </c>
    </row>
    <row r="39598" spans="1:5" ht="22.5" hidden="1">
      <c r="A39598" s="232">
        <v>38642</v>
      </c>
      <c r="B39598" s="233" t="s">
        <v>22200</v>
      </c>
      <c r="C39598" s="232" t="s">
        <v>5</v>
      </c>
      <c r="E39598" s="232" t="s">
        <v>62842</v>
      </c>
    </row>
    <row r="39599" spans="1:5" ht="22.5" hidden="1">
      <c r="A39599" s="232">
        <v>36522</v>
      </c>
      <c r="B39599" s="233" t="s">
        <v>21697</v>
      </c>
      <c r="C39599" s="232" t="s">
        <v>5</v>
      </c>
      <c r="E39599" s="232" t="s">
        <v>62842</v>
      </c>
    </row>
    <row r="39600" spans="1:5" ht="22.5" hidden="1">
      <c r="A39600" s="232">
        <v>36525</v>
      </c>
      <c r="B39600" s="233" t="s">
        <v>21700</v>
      </c>
      <c r="C39600" s="232" t="s">
        <v>5</v>
      </c>
      <c r="E39600" s="232" t="s">
        <v>62842</v>
      </c>
    </row>
    <row r="39601" spans="1:5" ht="22.5" hidden="1">
      <c r="A39601" s="232">
        <v>13803</v>
      </c>
      <c r="B39601" s="233" t="s">
        <v>21175</v>
      </c>
      <c r="C39601" s="232" t="s">
        <v>5</v>
      </c>
      <c r="E39601" s="232" t="s">
        <v>62842</v>
      </c>
    </row>
    <row r="39602" spans="1:5" ht="22.5" hidden="1">
      <c r="A39602" s="232">
        <v>34348</v>
      </c>
      <c r="B39602" s="233" t="s">
        <v>21426</v>
      </c>
      <c r="C39602" s="232" t="s">
        <v>4</v>
      </c>
      <c r="D39602" s="232">
        <v>21.99</v>
      </c>
      <c r="E39602" s="232" t="s">
        <v>62842</v>
      </c>
    </row>
    <row r="39603" spans="1:5" ht="22.5" hidden="1">
      <c r="A39603" s="232">
        <v>34347</v>
      </c>
      <c r="B39603" s="233" t="s">
        <v>21425</v>
      </c>
      <c r="C39603" s="232" t="s">
        <v>4</v>
      </c>
      <c r="D39603" s="232">
        <v>15.72</v>
      </c>
      <c r="E39603" s="232" t="s">
        <v>62842</v>
      </c>
    </row>
    <row r="39604" spans="1:5" ht="22.5" hidden="1">
      <c r="A39604" s="232">
        <v>11146</v>
      </c>
      <c r="B39604" s="233" t="s">
        <v>20716</v>
      </c>
      <c r="C39604" s="232" t="s">
        <v>18</v>
      </c>
      <c r="D39604" s="232">
        <v>551.37</v>
      </c>
      <c r="E39604" s="232" t="s">
        <v>62842</v>
      </c>
    </row>
    <row r="39605" spans="1:5" ht="22.5" hidden="1">
      <c r="A39605" s="232">
        <v>11147</v>
      </c>
      <c r="B39605" s="233" t="s">
        <v>20717</v>
      </c>
      <c r="C39605" s="232" t="s">
        <v>18</v>
      </c>
      <c r="D39605" s="232">
        <v>572.95000000000005</v>
      </c>
      <c r="E39605" s="232" t="s">
        <v>62842</v>
      </c>
    </row>
    <row r="39606" spans="1:5" ht="22.5" hidden="1">
      <c r="A39606" s="232">
        <v>34872</v>
      </c>
      <c r="B39606" s="233" t="s">
        <v>21596</v>
      </c>
      <c r="C39606" s="232" t="s">
        <v>18</v>
      </c>
      <c r="D39606" s="232">
        <v>579.38</v>
      </c>
      <c r="E39606" s="232" t="s">
        <v>62842</v>
      </c>
    </row>
    <row r="39607" spans="1:5" ht="22.5" hidden="1">
      <c r="A39607" s="232">
        <v>34491</v>
      </c>
      <c r="B39607" s="233" t="s">
        <v>21470</v>
      </c>
      <c r="C39607" s="232" t="s">
        <v>18</v>
      </c>
      <c r="D39607" s="232">
        <v>596.16999999999996</v>
      </c>
      <c r="E39607" s="232" t="s">
        <v>62842</v>
      </c>
    </row>
    <row r="39608" spans="1:5" ht="22.5" hidden="1">
      <c r="A39608" s="232">
        <v>34770</v>
      </c>
      <c r="B39608" s="233" t="s">
        <v>21584</v>
      </c>
      <c r="C39608" s="232" t="s">
        <v>59</v>
      </c>
      <c r="D39608" s="232">
        <v>637.57000000000005</v>
      </c>
      <c r="E39608" s="232" t="s">
        <v>62842</v>
      </c>
    </row>
    <row r="39609" spans="1:5" ht="22.5" hidden="1">
      <c r="A39609" s="232">
        <v>1518</v>
      </c>
      <c r="B39609" s="233" t="s">
        <v>19263</v>
      </c>
      <c r="C39609" s="232" t="s">
        <v>59</v>
      </c>
      <c r="D39609" s="232">
        <v>650</v>
      </c>
      <c r="E39609" s="232" t="s">
        <v>62842</v>
      </c>
    </row>
    <row r="39610" spans="1:5" ht="22.5" hidden="1">
      <c r="A39610" s="232">
        <v>41965</v>
      </c>
      <c r="B39610" s="233" t="s">
        <v>23172</v>
      </c>
      <c r="C39610" s="232" t="s">
        <v>59</v>
      </c>
      <c r="D39610" s="232">
        <v>569.94000000000005</v>
      </c>
      <c r="E39610" s="232" t="s">
        <v>62842</v>
      </c>
    </row>
    <row r="39611" spans="1:5" ht="33.75" hidden="1">
      <c r="A39611" s="232">
        <v>1524</v>
      </c>
      <c r="B39611" s="233" t="s">
        <v>19265</v>
      </c>
      <c r="C39611" s="232" t="s">
        <v>18</v>
      </c>
      <c r="D39611" s="232">
        <v>529</v>
      </c>
      <c r="E39611" s="232" t="s">
        <v>62842</v>
      </c>
    </row>
    <row r="39612" spans="1:5" ht="22.5" hidden="1">
      <c r="A39612" s="232">
        <v>34492</v>
      </c>
      <c r="B39612" s="233" t="s">
        <v>21471</v>
      </c>
      <c r="C39612" s="232" t="s">
        <v>18</v>
      </c>
      <c r="D39612" s="232">
        <v>490</v>
      </c>
      <c r="E39612" s="232" t="s">
        <v>62842</v>
      </c>
    </row>
    <row r="39613" spans="1:5" ht="22.5" hidden="1">
      <c r="A39613" s="232">
        <v>38404</v>
      </c>
      <c r="B39613" s="233" t="s">
        <v>22115</v>
      </c>
      <c r="C39613" s="232" t="s">
        <v>18</v>
      </c>
      <c r="D39613" s="232">
        <v>507.54</v>
      </c>
      <c r="E39613" s="232" t="s">
        <v>62842</v>
      </c>
    </row>
    <row r="39614" spans="1:5" ht="33.75" hidden="1">
      <c r="A39614" s="232">
        <v>39849</v>
      </c>
      <c r="B39614" s="233" t="s">
        <v>22768</v>
      </c>
      <c r="C39614" s="232" t="s">
        <v>18</v>
      </c>
      <c r="D39614" s="232">
        <v>581.64</v>
      </c>
      <c r="E39614" s="232" t="s">
        <v>62842</v>
      </c>
    </row>
    <row r="39615" spans="1:5" ht="33.75" hidden="1">
      <c r="A39615" s="232">
        <v>38464</v>
      </c>
      <c r="B39615" s="233" t="s">
        <v>22157</v>
      </c>
      <c r="C39615" s="232" t="s">
        <v>18</v>
      </c>
      <c r="D39615" s="232">
        <v>590.09</v>
      </c>
      <c r="E39615" s="232" t="s">
        <v>62842</v>
      </c>
    </row>
    <row r="39616" spans="1:5" ht="33.75" hidden="1">
      <c r="A39616" s="232">
        <v>1527</v>
      </c>
      <c r="B39616" s="233" t="s">
        <v>19267</v>
      </c>
      <c r="C39616" s="232" t="s">
        <v>18</v>
      </c>
      <c r="D39616" s="232">
        <v>545.79</v>
      </c>
      <c r="E39616" s="232" t="s">
        <v>62842</v>
      </c>
    </row>
    <row r="39617" spans="1:5" ht="22.5" hidden="1">
      <c r="A39617" s="232">
        <v>34493</v>
      </c>
      <c r="B39617" s="233" t="s">
        <v>21472</v>
      </c>
      <c r="C39617" s="232" t="s">
        <v>18</v>
      </c>
      <c r="D39617" s="232">
        <v>503.81</v>
      </c>
      <c r="E39617" s="232" t="s">
        <v>62842</v>
      </c>
    </row>
    <row r="39618" spans="1:5" ht="22.5" hidden="1">
      <c r="A39618" s="232">
        <v>38405</v>
      </c>
      <c r="B39618" s="233" t="s">
        <v>22116</v>
      </c>
      <c r="C39618" s="232" t="s">
        <v>18</v>
      </c>
      <c r="D39618" s="232">
        <v>523.20000000000005</v>
      </c>
      <c r="E39618" s="232" t="s">
        <v>62842</v>
      </c>
    </row>
    <row r="39619" spans="1:5" ht="22.5" hidden="1">
      <c r="A39619" s="232">
        <v>38408</v>
      </c>
      <c r="B39619" s="233" t="s">
        <v>22118</v>
      </c>
      <c r="C39619" s="232" t="s">
        <v>18</v>
      </c>
      <c r="D39619" s="232">
        <v>579.13</v>
      </c>
      <c r="E39619" s="232" t="s">
        <v>62842</v>
      </c>
    </row>
    <row r="39620" spans="1:5" ht="33.75" hidden="1">
      <c r="A39620" s="232">
        <v>1525</v>
      </c>
      <c r="B39620" s="233" t="s">
        <v>19266</v>
      </c>
      <c r="C39620" s="232" t="s">
        <v>18</v>
      </c>
      <c r="D39620" s="232">
        <v>562.58000000000004</v>
      </c>
      <c r="E39620" s="232" t="s">
        <v>62842</v>
      </c>
    </row>
    <row r="39621" spans="1:5" ht="22.5" hidden="1">
      <c r="A39621" s="232">
        <v>34494</v>
      </c>
      <c r="B39621" s="233" t="s">
        <v>21473</v>
      </c>
      <c r="C39621" s="232" t="s">
        <v>18</v>
      </c>
      <c r="D39621" s="232">
        <v>520.6</v>
      </c>
      <c r="E39621" s="232" t="s">
        <v>62842</v>
      </c>
    </row>
    <row r="39622" spans="1:5" ht="22.5" hidden="1">
      <c r="A39622" s="232">
        <v>38406</v>
      </c>
      <c r="B39622" s="233" t="s">
        <v>22117</v>
      </c>
      <c r="C39622" s="232" t="s">
        <v>18</v>
      </c>
      <c r="D39622" s="232">
        <v>552.46</v>
      </c>
      <c r="E39622" s="232" t="s">
        <v>62842</v>
      </c>
    </row>
    <row r="39623" spans="1:5" ht="22.5" hidden="1">
      <c r="A39623" s="232">
        <v>38409</v>
      </c>
      <c r="B39623" s="233" t="s">
        <v>22119</v>
      </c>
      <c r="C39623" s="232" t="s">
        <v>18</v>
      </c>
      <c r="D39623" s="232">
        <v>583.07000000000005</v>
      </c>
      <c r="E39623" s="232" t="s">
        <v>62842</v>
      </c>
    </row>
    <row r="39624" spans="1:5" ht="22.5" hidden="1">
      <c r="A39624" s="232">
        <v>43360</v>
      </c>
      <c r="B39624" s="233" t="s">
        <v>23290</v>
      </c>
      <c r="C39624" s="232" t="s">
        <v>18</v>
      </c>
      <c r="D39624" s="232">
        <v>607.98</v>
      </c>
      <c r="E39624" s="232" t="s">
        <v>62842</v>
      </c>
    </row>
    <row r="39625" spans="1:5" ht="33.75" hidden="1">
      <c r="A39625" s="232">
        <v>11145</v>
      </c>
      <c r="B39625" s="233" t="s">
        <v>20715</v>
      </c>
      <c r="C39625" s="232" t="s">
        <v>18</v>
      </c>
      <c r="D39625" s="232">
        <v>579.38</v>
      </c>
      <c r="E39625" s="232" t="s">
        <v>62842</v>
      </c>
    </row>
    <row r="39626" spans="1:5" ht="22.5" hidden="1">
      <c r="A39626" s="232">
        <v>34495</v>
      </c>
      <c r="B39626" s="233" t="s">
        <v>21474</v>
      </c>
      <c r="C39626" s="232" t="s">
        <v>18</v>
      </c>
      <c r="D39626" s="232">
        <v>537.39</v>
      </c>
      <c r="E39626" s="232" t="s">
        <v>62842</v>
      </c>
    </row>
    <row r="39627" spans="1:5" ht="33.75" hidden="1">
      <c r="A39627" s="232">
        <v>34479</v>
      </c>
      <c r="B39627" s="233" t="s">
        <v>21463</v>
      </c>
      <c r="C39627" s="232" t="s">
        <v>18</v>
      </c>
      <c r="D39627" s="232">
        <v>596.16999999999996</v>
      </c>
      <c r="E39627" s="232" t="s">
        <v>62842</v>
      </c>
    </row>
    <row r="39628" spans="1:5" ht="22.5" hidden="1">
      <c r="A39628" s="232">
        <v>34496</v>
      </c>
      <c r="B39628" s="233" t="s">
        <v>21475</v>
      </c>
      <c r="C39628" s="232" t="s">
        <v>18</v>
      </c>
      <c r="D39628" s="232">
        <v>560.6</v>
      </c>
      <c r="E39628" s="232" t="s">
        <v>62842</v>
      </c>
    </row>
    <row r="39629" spans="1:5" ht="33.75" hidden="1">
      <c r="A39629" s="232">
        <v>34481</v>
      </c>
      <c r="B39629" s="233" t="s">
        <v>21465</v>
      </c>
      <c r="C39629" s="232" t="s">
        <v>18</v>
      </c>
      <c r="D39629" s="232">
        <v>622.92999999999995</v>
      </c>
      <c r="E39629" s="232" t="s">
        <v>62842</v>
      </c>
    </row>
    <row r="39630" spans="1:5" ht="33.75" hidden="1">
      <c r="A39630" s="232">
        <v>34483</v>
      </c>
      <c r="B39630" s="233" t="s">
        <v>21467</v>
      </c>
      <c r="C39630" s="232" t="s">
        <v>18</v>
      </c>
      <c r="D39630" s="232">
        <v>665.56</v>
      </c>
      <c r="E39630" s="232" t="s">
        <v>62842</v>
      </c>
    </row>
    <row r="39631" spans="1:5" ht="33.75" hidden="1">
      <c r="A39631" s="232">
        <v>34485</v>
      </c>
      <c r="B39631" s="233" t="s">
        <v>21468</v>
      </c>
      <c r="C39631" s="232" t="s">
        <v>18</v>
      </c>
      <c r="D39631" s="232">
        <v>711.74</v>
      </c>
      <c r="E39631" s="232" t="s">
        <v>62842</v>
      </c>
    </row>
    <row r="39632" spans="1:5" ht="22.5" hidden="1">
      <c r="A39632" s="232">
        <v>14041</v>
      </c>
      <c r="B39632" s="233" t="s">
        <v>21189</v>
      </c>
      <c r="C39632" s="232" t="s">
        <v>18</v>
      </c>
      <c r="D39632" s="232">
        <v>462.66</v>
      </c>
      <c r="E39632" s="232" t="s">
        <v>62842</v>
      </c>
    </row>
    <row r="39633" spans="1:5" ht="22.5" hidden="1">
      <c r="A39633" s="232">
        <v>1523</v>
      </c>
      <c r="B39633" s="233" t="s">
        <v>19264</v>
      </c>
      <c r="C39633" s="232" t="s">
        <v>18</v>
      </c>
      <c r="D39633" s="232">
        <v>470.22</v>
      </c>
      <c r="E39633" s="232" t="s">
        <v>62842</v>
      </c>
    </row>
    <row r="39634" spans="1:5" hidden="1">
      <c r="A39634" s="232">
        <v>14054</v>
      </c>
      <c r="B39634" s="233" t="s">
        <v>21192</v>
      </c>
      <c r="C39634" s="232" t="s">
        <v>5</v>
      </c>
      <c r="D39634" s="232">
        <v>17.18</v>
      </c>
      <c r="E39634" s="232" t="s">
        <v>62842</v>
      </c>
    </row>
    <row r="39635" spans="1:5" ht="22.5" hidden="1">
      <c r="A39635" s="232">
        <v>14052</v>
      </c>
      <c r="B39635" s="233" t="s">
        <v>21190</v>
      </c>
      <c r="C39635" s="232" t="s">
        <v>5</v>
      </c>
      <c r="D39635" s="232">
        <v>13.22</v>
      </c>
      <c r="E39635" s="232" t="s">
        <v>62842</v>
      </c>
    </row>
    <row r="39636" spans="1:5" ht="22.5" hidden="1">
      <c r="A39636" s="232">
        <v>14053</v>
      </c>
      <c r="B39636" s="233" t="s">
        <v>21191</v>
      </c>
      <c r="C39636" s="232" t="s">
        <v>5</v>
      </c>
      <c r="D39636" s="232">
        <v>13.42</v>
      </c>
      <c r="E39636" s="232" t="s">
        <v>62842</v>
      </c>
    </row>
    <row r="39637" spans="1:5" hidden="1">
      <c r="A39637" s="232">
        <v>2560</v>
      </c>
      <c r="B39637" s="233" t="s">
        <v>19507</v>
      </c>
      <c r="C39637" s="232" t="s">
        <v>5</v>
      </c>
      <c r="D39637" s="232">
        <v>17.78</v>
      </c>
      <c r="E39637" s="232" t="s">
        <v>62842</v>
      </c>
    </row>
    <row r="39638" spans="1:5" ht="22.5" hidden="1">
      <c r="A39638" s="232">
        <v>2558</v>
      </c>
      <c r="B39638" s="233" t="s">
        <v>19505</v>
      </c>
      <c r="C39638" s="232" t="s">
        <v>5</v>
      </c>
      <c r="D39638" s="232">
        <v>10.1</v>
      </c>
      <c r="E39638" s="232" t="s">
        <v>62842</v>
      </c>
    </row>
    <row r="39639" spans="1:5" ht="22.5" hidden="1">
      <c r="A39639" s="232">
        <v>2559</v>
      </c>
      <c r="B39639" s="233" t="s">
        <v>19506</v>
      </c>
      <c r="C39639" s="232" t="s">
        <v>5</v>
      </c>
      <c r="D39639" s="232">
        <v>14.22</v>
      </c>
      <c r="E39639" s="232" t="s">
        <v>62842</v>
      </c>
    </row>
    <row r="39640" spans="1:5" hidden="1">
      <c r="A39640" s="232">
        <v>2592</v>
      </c>
      <c r="B39640" s="233" t="s">
        <v>19535</v>
      </c>
      <c r="C39640" s="232" t="s">
        <v>5</v>
      </c>
      <c r="D39640" s="232">
        <v>235.73</v>
      </c>
      <c r="E39640" s="232" t="s">
        <v>62842</v>
      </c>
    </row>
    <row r="39641" spans="1:5" ht="22.5" hidden="1">
      <c r="A39641" s="232">
        <v>2589</v>
      </c>
      <c r="B39641" s="233" t="s">
        <v>19532</v>
      </c>
      <c r="C39641" s="232" t="s">
        <v>5</v>
      </c>
      <c r="D39641" s="232">
        <v>31.53</v>
      </c>
      <c r="E39641" s="232" t="s">
        <v>62842</v>
      </c>
    </row>
    <row r="39642" spans="1:5" ht="22.5" hidden="1">
      <c r="A39642" s="232">
        <v>2566</v>
      </c>
      <c r="B39642" s="233" t="s">
        <v>19509</v>
      </c>
      <c r="C39642" s="232" t="s">
        <v>5</v>
      </c>
      <c r="D39642" s="232">
        <v>23.72</v>
      </c>
      <c r="E39642" s="232" t="s">
        <v>62842</v>
      </c>
    </row>
    <row r="39643" spans="1:5" hidden="1">
      <c r="A39643" s="232">
        <v>2590</v>
      </c>
      <c r="B39643" s="233" t="s">
        <v>19533</v>
      </c>
      <c r="C39643" s="232" t="s">
        <v>5</v>
      </c>
      <c r="D39643" s="232">
        <v>19.350000000000001</v>
      </c>
      <c r="E39643" s="232" t="s">
        <v>62842</v>
      </c>
    </row>
    <row r="39644" spans="1:5" ht="22.5" hidden="1">
      <c r="A39644" s="232">
        <v>2591</v>
      </c>
      <c r="B39644" s="233" t="s">
        <v>19534</v>
      </c>
      <c r="C39644" s="232" t="s">
        <v>5</v>
      </c>
      <c r="D39644" s="232">
        <v>11.5</v>
      </c>
      <c r="E39644" s="232" t="s">
        <v>62842</v>
      </c>
    </row>
    <row r="39645" spans="1:5" hidden="1">
      <c r="A39645" s="232">
        <v>2567</v>
      </c>
      <c r="B39645" s="233" t="s">
        <v>19510</v>
      </c>
      <c r="C39645" s="232" t="s">
        <v>5</v>
      </c>
      <c r="D39645" s="232">
        <v>46.25</v>
      </c>
      <c r="E39645" s="232" t="s">
        <v>62842</v>
      </c>
    </row>
    <row r="39646" spans="1:5" hidden="1">
      <c r="A39646" s="232">
        <v>2568</v>
      </c>
      <c r="B39646" s="233" t="s">
        <v>19511</v>
      </c>
      <c r="C39646" s="232" t="s">
        <v>5</v>
      </c>
      <c r="D39646" s="232">
        <v>128.43</v>
      </c>
      <c r="E39646" s="232" t="s">
        <v>62842</v>
      </c>
    </row>
    <row r="39647" spans="1:5" ht="22.5" hidden="1">
      <c r="A39647" s="232">
        <v>2565</v>
      </c>
      <c r="B39647" s="233" t="s">
        <v>19508</v>
      </c>
      <c r="C39647" s="232" t="s">
        <v>5</v>
      </c>
      <c r="D39647" s="232">
        <v>11.52</v>
      </c>
      <c r="E39647" s="232" t="s">
        <v>62842</v>
      </c>
    </row>
    <row r="39648" spans="1:5" hidden="1">
      <c r="A39648" s="232">
        <v>2594</v>
      </c>
      <c r="B39648" s="233" t="s">
        <v>19537</v>
      </c>
      <c r="C39648" s="232" t="s">
        <v>5</v>
      </c>
      <c r="D39648" s="232">
        <v>213.96</v>
      </c>
      <c r="E39648" s="232" t="s">
        <v>62842</v>
      </c>
    </row>
    <row r="39649" spans="1:5" ht="22.5" hidden="1">
      <c r="A39649" s="232">
        <v>2587</v>
      </c>
      <c r="B39649" s="233" t="s">
        <v>19530</v>
      </c>
      <c r="C39649" s="232" t="s">
        <v>5</v>
      </c>
      <c r="D39649" s="232">
        <v>36.46</v>
      </c>
      <c r="E39649" s="232" t="s">
        <v>62842</v>
      </c>
    </row>
    <row r="39650" spans="1:5" ht="22.5" hidden="1">
      <c r="A39650" s="232">
        <v>2588</v>
      </c>
      <c r="B39650" s="233" t="s">
        <v>19531</v>
      </c>
      <c r="C39650" s="232" t="s">
        <v>5</v>
      </c>
      <c r="D39650" s="232">
        <v>28.96</v>
      </c>
      <c r="E39650" s="232" t="s">
        <v>62842</v>
      </c>
    </row>
    <row r="39651" spans="1:5" ht="22.5" hidden="1">
      <c r="A39651" s="232">
        <v>2570</v>
      </c>
      <c r="B39651" s="233" t="s">
        <v>19513</v>
      </c>
      <c r="C39651" s="232" t="s">
        <v>5</v>
      </c>
      <c r="D39651" s="232">
        <v>18.71</v>
      </c>
      <c r="E39651" s="232" t="s">
        <v>62842</v>
      </c>
    </row>
    <row r="39652" spans="1:5" ht="22.5" hidden="1">
      <c r="A39652" s="232">
        <v>2569</v>
      </c>
      <c r="B39652" s="233" t="s">
        <v>19512</v>
      </c>
      <c r="C39652" s="232" t="s">
        <v>5</v>
      </c>
      <c r="D39652" s="232">
        <v>11.16</v>
      </c>
      <c r="E39652" s="232" t="s">
        <v>62842</v>
      </c>
    </row>
    <row r="39653" spans="1:5" ht="22.5" hidden="1">
      <c r="A39653" s="232">
        <v>2571</v>
      </c>
      <c r="B39653" s="233" t="s">
        <v>19514</v>
      </c>
      <c r="C39653" s="232" t="s">
        <v>5</v>
      </c>
      <c r="D39653" s="232">
        <v>55.54</v>
      </c>
      <c r="E39653" s="232" t="s">
        <v>62842</v>
      </c>
    </row>
    <row r="39654" spans="1:5" ht="22.5" hidden="1">
      <c r="A39654" s="232">
        <v>2572</v>
      </c>
      <c r="B39654" s="233" t="s">
        <v>19515</v>
      </c>
      <c r="C39654" s="232" t="s">
        <v>5</v>
      </c>
      <c r="D39654" s="232">
        <v>164.24</v>
      </c>
      <c r="E39654" s="232" t="s">
        <v>62842</v>
      </c>
    </row>
    <row r="39655" spans="1:5" ht="22.5" hidden="1">
      <c r="A39655" s="232">
        <v>2593</v>
      </c>
      <c r="B39655" s="233" t="s">
        <v>19536</v>
      </c>
      <c r="C39655" s="232" t="s">
        <v>5</v>
      </c>
      <c r="D39655" s="232">
        <v>11.9</v>
      </c>
      <c r="E39655" s="232" t="s">
        <v>62842</v>
      </c>
    </row>
    <row r="39656" spans="1:5" ht="22.5" hidden="1">
      <c r="A39656" s="232">
        <v>2595</v>
      </c>
      <c r="B39656" s="233" t="s">
        <v>19538</v>
      </c>
      <c r="C39656" s="232" t="s">
        <v>5</v>
      </c>
      <c r="D39656" s="232">
        <v>256.25</v>
      </c>
      <c r="E39656" s="232" t="s">
        <v>62842</v>
      </c>
    </row>
    <row r="39657" spans="1:5" ht="22.5" hidden="1">
      <c r="A39657" s="232">
        <v>2576</v>
      </c>
      <c r="B39657" s="233" t="s">
        <v>19519</v>
      </c>
      <c r="C39657" s="232" t="s">
        <v>5</v>
      </c>
      <c r="D39657" s="232">
        <v>43.68</v>
      </c>
      <c r="E39657" s="232" t="s">
        <v>62842</v>
      </c>
    </row>
    <row r="39658" spans="1:5" ht="22.5" hidden="1">
      <c r="A39658" s="232">
        <v>2575</v>
      </c>
      <c r="B39658" s="233" t="s">
        <v>19518</v>
      </c>
      <c r="C39658" s="232" t="s">
        <v>5</v>
      </c>
      <c r="D39658" s="232">
        <v>32.840000000000003</v>
      </c>
      <c r="E39658" s="232" t="s">
        <v>62842</v>
      </c>
    </row>
    <row r="39659" spans="1:5" hidden="1">
      <c r="A39659" s="232">
        <v>2586</v>
      </c>
      <c r="B39659" s="233" t="s">
        <v>19529</v>
      </c>
      <c r="C39659" s="232" t="s">
        <v>5</v>
      </c>
      <c r="D39659" s="232">
        <v>22.1</v>
      </c>
      <c r="E39659" s="232" t="s">
        <v>62842</v>
      </c>
    </row>
    <row r="39660" spans="1:5" ht="22.5" hidden="1">
      <c r="A39660" s="232">
        <v>2573</v>
      </c>
      <c r="B39660" s="233" t="s">
        <v>19516</v>
      </c>
      <c r="C39660" s="232" t="s">
        <v>5</v>
      </c>
      <c r="D39660" s="232">
        <v>13.64</v>
      </c>
      <c r="E39660" s="232" t="s">
        <v>62842</v>
      </c>
    </row>
    <row r="39661" spans="1:5" hidden="1">
      <c r="A39661" s="232">
        <v>2577</v>
      </c>
      <c r="B39661" s="233" t="s">
        <v>19520</v>
      </c>
      <c r="C39661" s="232" t="s">
        <v>5</v>
      </c>
      <c r="D39661" s="232">
        <v>59.19</v>
      </c>
      <c r="E39661" s="232" t="s">
        <v>62842</v>
      </c>
    </row>
    <row r="39662" spans="1:5" hidden="1">
      <c r="A39662" s="232">
        <v>2578</v>
      </c>
      <c r="B39662" s="233" t="s">
        <v>19521</v>
      </c>
      <c r="C39662" s="232" t="s">
        <v>5</v>
      </c>
      <c r="D39662" s="232">
        <v>184.81</v>
      </c>
      <c r="E39662" s="232" t="s">
        <v>62842</v>
      </c>
    </row>
    <row r="39663" spans="1:5" ht="22.5" hidden="1">
      <c r="A39663" s="232">
        <v>2574</v>
      </c>
      <c r="B39663" s="233" t="s">
        <v>19517</v>
      </c>
      <c r="C39663" s="232" t="s">
        <v>5</v>
      </c>
      <c r="D39663" s="232">
        <v>13.73</v>
      </c>
      <c r="E39663" s="232" t="s">
        <v>62842</v>
      </c>
    </row>
    <row r="39664" spans="1:5" hidden="1">
      <c r="A39664" s="232">
        <v>2585</v>
      </c>
      <c r="B39664" s="233" t="s">
        <v>19528</v>
      </c>
      <c r="C39664" s="232" t="s">
        <v>5</v>
      </c>
      <c r="D39664" s="232">
        <v>253.6</v>
      </c>
      <c r="E39664" s="232" t="s">
        <v>62842</v>
      </c>
    </row>
    <row r="39665" spans="1:5" ht="22.5" hidden="1">
      <c r="A39665" s="232">
        <v>12008</v>
      </c>
      <c r="B39665" s="233" t="s">
        <v>20957</v>
      </c>
      <c r="C39665" s="232" t="s">
        <v>5</v>
      </c>
      <c r="D39665" s="232">
        <v>136.06</v>
      </c>
      <c r="E39665" s="232" t="s">
        <v>62842</v>
      </c>
    </row>
    <row r="39666" spans="1:5" ht="22.5" hidden="1">
      <c r="A39666" s="232">
        <v>2582</v>
      </c>
      <c r="B39666" s="233" t="s">
        <v>19525</v>
      </c>
      <c r="C39666" s="232" t="s">
        <v>5</v>
      </c>
      <c r="D39666" s="232">
        <v>40.520000000000003</v>
      </c>
      <c r="E39666" s="232" t="s">
        <v>62842</v>
      </c>
    </row>
    <row r="39667" spans="1:5" ht="22.5" hidden="1">
      <c r="A39667" s="232">
        <v>2597</v>
      </c>
      <c r="B39667" s="233" t="s">
        <v>19540</v>
      </c>
      <c r="C39667" s="232" t="s">
        <v>5</v>
      </c>
      <c r="D39667" s="232">
        <v>34.729999999999997</v>
      </c>
      <c r="E39667" s="232" t="s">
        <v>62842</v>
      </c>
    </row>
    <row r="39668" spans="1:5" hidden="1">
      <c r="A39668" s="232">
        <v>2581</v>
      </c>
      <c r="B39668" s="233" t="s">
        <v>19524</v>
      </c>
      <c r="C39668" s="232" t="s">
        <v>5</v>
      </c>
      <c r="D39668" s="232">
        <v>21.16</v>
      </c>
      <c r="E39668" s="232" t="s">
        <v>62842</v>
      </c>
    </row>
    <row r="39669" spans="1:5" ht="22.5" hidden="1">
      <c r="A39669" s="232">
        <v>2579</v>
      </c>
      <c r="B39669" s="233" t="s">
        <v>19522</v>
      </c>
      <c r="C39669" s="232" t="s">
        <v>5</v>
      </c>
      <c r="D39669" s="232">
        <v>16.53</v>
      </c>
      <c r="E39669" s="232" t="s">
        <v>62842</v>
      </c>
    </row>
    <row r="39670" spans="1:5" hidden="1">
      <c r="A39670" s="232">
        <v>2596</v>
      </c>
      <c r="B39670" s="233" t="s">
        <v>19539</v>
      </c>
      <c r="C39670" s="232" t="s">
        <v>5</v>
      </c>
      <c r="D39670" s="232">
        <v>62.57</v>
      </c>
      <c r="E39670" s="232" t="s">
        <v>62842</v>
      </c>
    </row>
    <row r="39671" spans="1:5" hidden="1">
      <c r="A39671" s="232">
        <v>2583</v>
      </c>
      <c r="B39671" s="233" t="s">
        <v>19526</v>
      </c>
      <c r="C39671" s="232" t="s">
        <v>5</v>
      </c>
      <c r="D39671" s="232">
        <v>152.18</v>
      </c>
      <c r="E39671" s="232" t="s">
        <v>62842</v>
      </c>
    </row>
    <row r="39672" spans="1:5" ht="22.5" hidden="1">
      <c r="A39672" s="232">
        <v>2580</v>
      </c>
      <c r="B39672" s="233" t="s">
        <v>19523</v>
      </c>
      <c r="C39672" s="232" t="s">
        <v>5</v>
      </c>
      <c r="D39672" s="232">
        <v>18.12</v>
      </c>
      <c r="E39672" s="232" t="s">
        <v>62842</v>
      </c>
    </row>
    <row r="39673" spans="1:5" hidden="1">
      <c r="A39673" s="232">
        <v>2584</v>
      </c>
      <c r="B39673" s="233" t="s">
        <v>19527</v>
      </c>
      <c r="C39673" s="232" t="s">
        <v>5</v>
      </c>
      <c r="D39673" s="232">
        <v>253.34</v>
      </c>
      <c r="E39673" s="232" t="s">
        <v>62842</v>
      </c>
    </row>
    <row r="39674" spans="1:5" hidden="1">
      <c r="A39674" s="232">
        <v>39329</v>
      </c>
      <c r="B39674" s="233" t="s">
        <v>22450</v>
      </c>
      <c r="C39674" s="232" t="s">
        <v>5</v>
      </c>
      <c r="D39674" s="232">
        <v>13.29</v>
      </c>
      <c r="E39674" s="232" t="s">
        <v>62842</v>
      </c>
    </row>
    <row r="39675" spans="1:5" hidden="1">
      <c r="A39675" s="232">
        <v>12010</v>
      </c>
      <c r="B39675" s="233" t="s">
        <v>20958</v>
      </c>
      <c r="C39675" s="232" t="s">
        <v>5</v>
      </c>
      <c r="D39675" s="232">
        <v>12.71</v>
      </c>
      <c r="E39675" s="232" t="s">
        <v>62842</v>
      </c>
    </row>
    <row r="39676" spans="1:5" hidden="1">
      <c r="A39676" s="232">
        <v>39332</v>
      </c>
      <c r="B39676" s="233" t="s">
        <v>22453</v>
      </c>
      <c r="C39676" s="232" t="s">
        <v>5</v>
      </c>
      <c r="D39676" s="232">
        <v>15.63</v>
      </c>
      <c r="E39676" s="232" t="s">
        <v>62842</v>
      </c>
    </row>
    <row r="39677" spans="1:5" hidden="1">
      <c r="A39677" s="232">
        <v>39330</v>
      </c>
      <c r="B39677" s="233" t="s">
        <v>22451</v>
      </c>
      <c r="C39677" s="232" t="s">
        <v>5</v>
      </c>
      <c r="D39677" s="232">
        <v>13.99</v>
      </c>
      <c r="E39677" s="232" t="s">
        <v>62842</v>
      </c>
    </row>
    <row r="39678" spans="1:5" hidden="1">
      <c r="A39678" s="232">
        <v>39331</v>
      </c>
      <c r="B39678" s="233" t="s">
        <v>22452</v>
      </c>
      <c r="C39678" s="232" t="s">
        <v>5</v>
      </c>
      <c r="D39678" s="232">
        <v>12.44</v>
      </c>
      <c r="E39678" s="232" t="s">
        <v>62842</v>
      </c>
    </row>
    <row r="39679" spans="1:5" hidden="1">
      <c r="A39679" s="232">
        <v>39335</v>
      </c>
      <c r="B39679" s="233" t="s">
        <v>22456</v>
      </c>
      <c r="C39679" s="232" t="s">
        <v>5</v>
      </c>
      <c r="D39679" s="232">
        <v>14.04</v>
      </c>
      <c r="E39679" s="232" t="s">
        <v>62842</v>
      </c>
    </row>
    <row r="39680" spans="1:5" hidden="1">
      <c r="A39680" s="232">
        <v>39333</v>
      </c>
      <c r="B39680" s="233" t="s">
        <v>22454</v>
      </c>
      <c r="C39680" s="232" t="s">
        <v>5</v>
      </c>
      <c r="D39680" s="232">
        <v>12.13</v>
      </c>
      <c r="E39680" s="232" t="s">
        <v>62842</v>
      </c>
    </row>
    <row r="39681" spans="1:5" hidden="1">
      <c r="A39681" s="232">
        <v>39334</v>
      </c>
      <c r="B39681" s="233" t="s">
        <v>22455</v>
      </c>
      <c r="C39681" s="232" t="s">
        <v>5</v>
      </c>
      <c r="D39681" s="232">
        <v>11.16</v>
      </c>
      <c r="E39681" s="232" t="s">
        <v>62842</v>
      </c>
    </row>
    <row r="39682" spans="1:5" hidden="1">
      <c r="A39682" s="232">
        <v>12015</v>
      </c>
      <c r="B39682" s="233" t="s">
        <v>20959</v>
      </c>
      <c r="C39682" s="232" t="s">
        <v>5</v>
      </c>
      <c r="D39682" s="232">
        <v>16.3</v>
      </c>
      <c r="E39682" s="232" t="s">
        <v>62842</v>
      </c>
    </row>
    <row r="39683" spans="1:5" hidden="1">
      <c r="A39683" s="232">
        <v>12016</v>
      </c>
      <c r="B39683" s="233" t="s">
        <v>20960</v>
      </c>
      <c r="C39683" s="232" t="s">
        <v>5</v>
      </c>
      <c r="D39683" s="232">
        <v>14.01</v>
      </c>
      <c r="E39683" s="232" t="s">
        <v>62842</v>
      </c>
    </row>
    <row r="39684" spans="1:5" hidden="1">
      <c r="A39684" s="232">
        <v>12019</v>
      </c>
      <c r="B39684" s="233" t="s">
        <v>20961</v>
      </c>
      <c r="C39684" s="232" t="s">
        <v>5</v>
      </c>
      <c r="D39684" s="232">
        <v>16.3</v>
      </c>
      <c r="E39684" s="232" t="s">
        <v>62842</v>
      </c>
    </row>
    <row r="39685" spans="1:5" hidden="1">
      <c r="A39685" s="232">
        <v>12020</v>
      </c>
      <c r="B39685" s="233" t="s">
        <v>20962</v>
      </c>
      <c r="C39685" s="232" t="s">
        <v>5</v>
      </c>
      <c r="D39685" s="232">
        <v>14.01</v>
      </c>
      <c r="E39685" s="232" t="s">
        <v>62842</v>
      </c>
    </row>
    <row r="39686" spans="1:5" hidden="1">
      <c r="A39686" s="232">
        <v>39338</v>
      </c>
      <c r="B39686" s="233" t="s">
        <v>22459</v>
      </c>
      <c r="C39686" s="232" t="s">
        <v>5</v>
      </c>
      <c r="D39686" s="232">
        <v>15.63</v>
      </c>
      <c r="E39686" s="232" t="s">
        <v>62842</v>
      </c>
    </row>
    <row r="39687" spans="1:5" hidden="1">
      <c r="A39687" s="232">
        <v>39336</v>
      </c>
      <c r="B39687" s="233" t="s">
        <v>22457</v>
      </c>
      <c r="C39687" s="232" t="s">
        <v>5</v>
      </c>
      <c r="D39687" s="232">
        <v>13.99</v>
      </c>
      <c r="E39687" s="232" t="s">
        <v>62842</v>
      </c>
    </row>
    <row r="39688" spans="1:5" hidden="1">
      <c r="A39688" s="232">
        <v>39337</v>
      </c>
      <c r="B39688" s="233" t="s">
        <v>22458</v>
      </c>
      <c r="C39688" s="232" t="s">
        <v>5</v>
      </c>
      <c r="D39688" s="232">
        <v>12.44</v>
      </c>
      <c r="E39688" s="232" t="s">
        <v>62842</v>
      </c>
    </row>
    <row r="39689" spans="1:5" hidden="1">
      <c r="A39689" s="232">
        <v>39341</v>
      </c>
      <c r="B39689" s="233" t="s">
        <v>22461</v>
      </c>
      <c r="C39689" s="232" t="s">
        <v>5</v>
      </c>
      <c r="D39689" s="232">
        <v>20.37</v>
      </c>
      <c r="E39689" s="232" t="s">
        <v>62842</v>
      </c>
    </row>
    <row r="39690" spans="1:5" hidden="1">
      <c r="A39690" s="232">
        <v>39340</v>
      </c>
      <c r="B39690" s="233" t="s">
        <v>22460</v>
      </c>
      <c r="C39690" s="232" t="s">
        <v>5</v>
      </c>
      <c r="D39690" s="232">
        <v>14.96</v>
      </c>
      <c r="E39690" s="232" t="s">
        <v>62842</v>
      </c>
    </row>
    <row r="39691" spans="1:5" hidden="1">
      <c r="A39691" s="232">
        <v>39342</v>
      </c>
      <c r="B39691" s="233" t="s">
        <v>22462</v>
      </c>
      <c r="C39691" s="232" t="s">
        <v>5</v>
      </c>
      <c r="D39691" s="232">
        <v>20.37</v>
      </c>
      <c r="E39691" s="232" t="s">
        <v>62842</v>
      </c>
    </row>
    <row r="39692" spans="1:5" hidden="1">
      <c r="A39692" s="232">
        <v>12025</v>
      </c>
      <c r="B39692" s="233" t="s">
        <v>20963</v>
      </c>
      <c r="C39692" s="232" t="s">
        <v>5</v>
      </c>
      <c r="D39692" s="232">
        <v>15.45</v>
      </c>
      <c r="E39692" s="232" t="s">
        <v>62842</v>
      </c>
    </row>
    <row r="39693" spans="1:5" hidden="1">
      <c r="A39693" s="232">
        <v>39345</v>
      </c>
      <c r="B39693" s="233" t="s">
        <v>22465</v>
      </c>
      <c r="C39693" s="232" t="s">
        <v>5</v>
      </c>
      <c r="D39693" s="232">
        <v>23.28</v>
      </c>
      <c r="E39693" s="232" t="s">
        <v>62842</v>
      </c>
    </row>
    <row r="39694" spans="1:5" hidden="1">
      <c r="A39694" s="232">
        <v>39343</v>
      </c>
      <c r="B39694" s="233" t="s">
        <v>22463</v>
      </c>
      <c r="C39694" s="232" t="s">
        <v>5</v>
      </c>
      <c r="D39694" s="232">
        <v>17.2</v>
      </c>
      <c r="E39694" s="232" t="s">
        <v>62842</v>
      </c>
    </row>
    <row r="39695" spans="1:5" hidden="1">
      <c r="A39695" s="232">
        <v>39344</v>
      </c>
      <c r="B39695" s="233" t="s">
        <v>22464</v>
      </c>
      <c r="C39695" s="232" t="s">
        <v>5</v>
      </c>
      <c r="D39695" s="232">
        <v>16.63</v>
      </c>
      <c r="E39695" s="232" t="s">
        <v>62842</v>
      </c>
    </row>
    <row r="39696" spans="1:5" ht="22.5" hidden="1">
      <c r="A39696" s="232">
        <v>12623</v>
      </c>
      <c r="B39696" s="233" t="s">
        <v>21059</v>
      </c>
      <c r="C39696" s="232" t="s">
        <v>4</v>
      </c>
      <c r="D39696" s="232">
        <v>47.7</v>
      </c>
      <c r="E39696" s="232" t="s">
        <v>62842</v>
      </c>
    </row>
    <row r="39697" spans="1:5" hidden="1">
      <c r="A39697" s="232">
        <v>34498</v>
      </c>
      <c r="B39697" s="233" t="s">
        <v>21476</v>
      </c>
      <c r="C39697" s="232" t="s">
        <v>5</v>
      </c>
      <c r="D39697" s="232">
        <v>106.9</v>
      </c>
      <c r="E39697" s="232" t="s">
        <v>62842</v>
      </c>
    </row>
    <row r="39698" spans="1:5" hidden="1">
      <c r="A39698" s="232">
        <v>13244</v>
      </c>
      <c r="B39698" s="233" t="s">
        <v>21142</v>
      </c>
      <c r="C39698" s="232" t="s">
        <v>5</v>
      </c>
      <c r="D39698" s="232">
        <v>45</v>
      </c>
      <c r="E39698" s="232" t="s">
        <v>62842</v>
      </c>
    </row>
    <row r="39699" spans="1:5" ht="22.5" hidden="1">
      <c r="A39699" s="232">
        <v>38998</v>
      </c>
      <c r="B39699" s="233" t="s">
        <v>22280</v>
      </c>
      <c r="C39699" s="232" t="s">
        <v>5</v>
      </c>
      <c r="E39699" s="232" t="s">
        <v>62842</v>
      </c>
    </row>
    <row r="39700" spans="1:5" ht="22.5" hidden="1">
      <c r="A39700" s="232">
        <v>38999</v>
      </c>
      <c r="B39700" s="233" t="s">
        <v>22281</v>
      </c>
      <c r="C39700" s="232" t="s">
        <v>5</v>
      </c>
      <c r="E39700" s="232" t="s">
        <v>62842</v>
      </c>
    </row>
    <row r="39701" spans="1:5" ht="22.5" hidden="1">
      <c r="A39701" s="232">
        <v>38996</v>
      </c>
      <c r="B39701" s="233" t="s">
        <v>22278</v>
      </c>
      <c r="C39701" s="232" t="s">
        <v>5</v>
      </c>
      <c r="E39701" s="232" t="s">
        <v>62842</v>
      </c>
    </row>
    <row r="39702" spans="1:5" ht="22.5" hidden="1">
      <c r="A39702" s="232">
        <v>44173</v>
      </c>
      <c r="B39702" s="233" t="s">
        <v>23456</v>
      </c>
      <c r="C39702" s="232" t="s">
        <v>5</v>
      </c>
      <c r="E39702" s="232" t="s">
        <v>62842</v>
      </c>
    </row>
    <row r="39703" spans="1:5" ht="22.5" hidden="1">
      <c r="A39703" s="232">
        <v>44174</v>
      </c>
      <c r="B39703" s="233" t="s">
        <v>23457</v>
      </c>
      <c r="C39703" s="232" t="s">
        <v>5</v>
      </c>
      <c r="E39703" s="232" t="s">
        <v>62842</v>
      </c>
    </row>
    <row r="39704" spans="1:5" ht="22.5" hidden="1">
      <c r="A39704" s="232">
        <v>38997</v>
      </c>
      <c r="B39704" s="233" t="s">
        <v>22279</v>
      </c>
      <c r="C39704" s="232" t="s">
        <v>5</v>
      </c>
      <c r="E39704" s="232" t="s">
        <v>62842</v>
      </c>
    </row>
    <row r="39705" spans="1:5" hidden="1">
      <c r="A39705" s="232">
        <v>39600</v>
      </c>
      <c r="B39705" s="233" t="s">
        <v>22642</v>
      </c>
      <c r="C39705" s="232" t="s">
        <v>5</v>
      </c>
      <c r="D39705" s="232">
        <v>16.46</v>
      </c>
      <c r="E39705" s="232" t="s">
        <v>62842</v>
      </c>
    </row>
    <row r="39706" spans="1:5" hidden="1">
      <c r="A39706" s="232">
        <v>39601</v>
      </c>
      <c r="B39706" s="233" t="s">
        <v>22643</v>
      </c>
      <c r="C39706" s="232" t="s">
        <v>5</v>
      </c>
      <c r="D39706" s="232">
        <v>34.92</v>
      </c>
      <c r="E39706" s="232" t="s">
        <v>62842</v>
      </c>
    </row>
    <row r="39707" spans="1:5" hidden="1">
      <c r="A39707" s="232">
        <v>39862</v>
      </c>
      <c r="B39707" s="233" t="s">
        <v>22778</v>
      </c>
      <c r="C39707" s="232" t="s">
        <v>5</v>
      </c>
      <c r="E39707" s="232" t="s">
        <v>62842</v>
      </c>
    </row>
    <row r="39708" spans="1:5" hidden="1">
      <c r="A39708" s="232">
        <v>39863</v>
      </c>
      <c r="B39708" s="233" t="s">
        <v>22779</v>
      </c>
      <c r="C39708" s="232" t="s">
        <v>5</v>
      </c>
      <c r="E39708" s="232" t="s">
        <v>62842</v>
      </c>
    </row>
    <row r="39709" spans="1:5" hidden="1">
      <c r="A39709" s="232">
        <v>39864</v>
      </c>
      <c r="B39709" s="233" t="s">
        <v>22780</v>
      </c>
      <c r="C39709" s="232" t="s">
        <v>5</v>
      </c>
      <c r="E39709" s="232" t="s">
        <v>62842</v>
      </c>
    </row>
    <row r="39710" spans="1:5" hidden="1">
      <c r="A39710" s="232">
        <v>39865</v>
      </c>
      <c r="B39710" s="233" t="s">
        <v>22781</v>
      </c>
      <c r="C39710" s="232" t="s">
        <v>5</v>
      </c>
      <c r="E39710" s="232" t="s">
        <v>62842</v>
      </c>
    </row>
    <row r="39711" spans="1:5" ht="22.5" hidden="1">
      <c r="A39711" s="232">
        <v>2517</v>
      </c>
      <c r="B39711" s="233" t="s">
        <v>19492</v>
      </c>
      <c r="C39711" s="232" t="s">
        <v>5</v>
      </c>
      <c r="D39711" s="232">
        <v>25.24</v>
      </c>
      <c r="E39711" s="232" t="s">
        <v>62842</v>
      </c>
    </row>
    <row r="39712" spans="1:5" ht="22.5" hidden="1">
      <c r="A39712" s="232">
        <v>2522</v>
      </c>
      <c r="B39712" s="233" t="s">
        <v>19497</v>
      </c>
      <c r="C39712" s="232" t="s">
        <v>5</v>
      </c>
      <c r="D39712" s="232">
        <v>16.309999999999999</v>
      </c>
      <c r="E39712" s="232" t="s">
        <v>62842</v>
      </c>
    </row>
    <row r="39713" spans="1:5" ht="22.5" hidden="1">
      <c r="A39713" s="232">
        <v>2516</v>
      </c>
      <c r="B39713" s="233" t="s">
        <v>19491</v>
      </c>
      <c r="C39713" s="232" t="s">
        <v>5</v>
      </c>
      <c r="D39713" s="232">
        <v>13.1</v>
      </c>
      <c r="E39713" s="232" t="s">
        <v>62842</v>
      </c>
    </row>
    <row r="39714" spans="1:5" ht="22.5" hidden="1">
      <c r="A39714" s="232">
        <v>2548</v>
      </c>
      <c r="B39714" s="233" t="s">
        <v>19501</v>
      </c>
      <c r="C39714" s="232" t="s">
        <v>5</v>
      </c>
      <c r="D39714" s="232">
        <v>10.029999999999999</v>
      </c>
      <c r="E39714" s="232" t="s">
        <v>62842</v>
      </c>
    </row>
    <row r="39715" spans="1:5" ht="22.5" hidden="1">
      <c r="A39715" s="232">
        <v>2518</v>
      </c>
      <c r="B39715" s="233" t="s">
        <v>19493</v>
      </c>
      <c r="C39715" s="232" t="s">
        <v>5</v>
      </c>
      <c r="D39715" s="232">
        <v>120.15</v>
      </c>
      <c r="E39715" s="232" t="s">
        <v>62842</v>
      </c>
    </row>
    <row r="39716" spans="1:5" ht="22.5" hidden="1">
      <c r="A39716" s="232">
        <v>2521</v>
      </c>
      <c r="B39716" s="233" t="s">
        <v>19496</v>
      </c>
      <c r="C39716" s="232" t="s">
        <v>5</v>
      </c>
      <c r="D39716" s="232">
        <v>51.14</v>
      </c>
      <c r="E39716" s="232" t="s">
        <v>62842</v>
      </c>
    </row>
    <row r="39717" spans="1:5" ht="22.5" hidden="1">
      <c r="A39717" s="232">
        <v>2519</v>
      </c>
      <c r="B39717" s="233" t="s">
        <v>19494</v>
      </c>
      <c r="C39717" s="232" t="s">
        <v>5</v>
      </c>
      <c r="D39717" s="232">
        <v>144.87</v>
      </c>
      <c r="E39717" s="232" t="s">
        <v>62842</v>
      </c>
    </row>
    <row r="39718" spans="1:5" ht="22.5" hidden="1">
      <c r="A39718" s="232">
        <v>2515</v>
      </c>
      <c r="B39718" s="233" t="s">
        <v>19490</v>
      </c>
      <c r="C39718" s="232" t="s">
        <v>5</v>
      </c>
      <c r="D39718" s="232">
        <v>10.9</v>
      </c>
      <c r="E39718" s="232" t="s">
        <v>62842</v>
      </c>
    </row>
    <row r="39719" spans="1:5" ht="22.5" hidden="1">
      <c r="A39719" s="232">
        <v>2520</v>
      </c>
      <c r="B39719" s="233" t="s">
        <v>19495</v>
      </c>
      <c r="C39719" s="232" t="s">
        <v>5</v>
      </c>
      <c r="D39719" s="232">
        <v>266.64</v>
      </c>
      <c r="E39719" s="232" t="s">
        <v>62842</v>
      </c>
    </row>
    <row r="39720" spans="1:5" ht="22.5" hidden="1">
      <c r="A39720" s="232">
        <v>1602</v>
      </c>
      <c r="B39720" s="233" t="s">
        <v>19304</v>
      </c>
      <c r="C39720" s="232" t="s">
        <v>5</v>
      </c>
      <c r="D39720" s="232">
        <v>52.45</v>
      </c>
      <c r="E39720" s="232" t="s">
        <v>62842</v>
      </c>
    </row>
    <row r="39721" spans="1:5" ht="22.5" hidden="1">
      <c r="A39721" s="232">
        <v>1601</v>
      </c>
      <c r="B39721" s="233" t="s">
        <v>19303</v>
      </c>
      <c r="C39721" s="232" t="s">
        <v>5</v>
      </c>
      <c r="D39721" s="232">
        <v>46.75</v>
      </c>
      <c r="E39721" s="232" t="s">
        <v>62842</v>
      </c>
    </row>
    <row r="39722" spans="1:5" ht="22.5" hidden="1">
      <c r="A39722" s="232">
        <v>1600</v>
      </c>
      <c r="B39722" s="233" t="s">
        <v>19302</v>
      </c>
      <c r="C39722" s="232" t="s">
        <v>5</v>
      </c>
      <c r="D39722" s="232">
        <v>20.420000000000002</v>
      </c>
      <c r="E39722" s="232" t="s">
        <v>62842</v>
      </c>
    </row>
    <row r="39723" spans="1:5" ht="22.5" hidden="1">
      <c r="A39723" s="232">
        <v>1598</v>
      </c>
      <c r="B39723" s="233" t="s">
        <v>19300</v>
      </c>
      <c r="C39723" s="232" t="s">
        <v>5</v>
      </c>
      <c r="D39723" s="232">
        <v>13.83</v>
      </c>
      <c r="E39723" s="232" t="s">
        <v>62842</v>
      </c>
    </row>
    <row r="39724" spans="1:5" ht="22.5" hidden="1">
      <c r="A39724" s="232">
        <v>1603</v>
      </c>
      <c r="B39724" s="233" t="s">
        <v>19305</v>
      </c>
      <c r="C39724" s="232" t="s">
        <v>5</v>
      </c>
      <c r="D39724" s="232">
        <v>79.2</v>
      </c>
      <c r="E39724" s="232" t="s">
        <v>62842</v>
      </c>
    </row>
    <row r="39725" spans="1:5" ht="22.5" hidden="1">
      <c r="A39725" s="232">
        <v>1599</v>
      </c>
      <c r="B39725" s="233" t="s">
        <v>19301</v>
      </c>
      <c r="C39725" s="232" t="s">
        <v>5</v>
      </c>
      <c r="D39725" s="232">
        <v>16.05</v>
      </c>
      <c r="E39725" s="232" t="s">
        <v>62842</v>
      </c>
    </row>
    <row r="39726" spans="1:5" ht="22.5" hidden="1">
      <c r="A39726" s="232">
        <v>1597</v>
      </c>
      <c r="B39726" s="233" t="s">
        <v>19299</v>
      </c>
      <c r="C39726" s="232" t="s">
        <v>5</v>
      </c>
      <c r="D39726" s="232">
        <v>13.01</v>
      </c>
      <c r="E39726" s="232" t="s">
        <v>62842</v>
      </c>
    </row>
    <row r="39727" spans="1:5" hidden="1">
      <c r="A39727" s="232">
        <v>39602</v>
      </c>
      <c r="B39727" s="233" t="s">
        <v>22644</v>
      </c>
      <c r="C39727" s="232" t="s">
        <v>5</v>
      </c>
      <c r="D39727" s="232">
        <v>1.74</v>
      </c>
      <c r="E39727" s="232" t="s">
        <v>62842</v>
      </c>
    </row>
    <row r="39728" spans="1:5" hidden="1">
      <c r="A39728" s="232">
        <v>39603</v>
      </c>
      <c r="B39728" s="233" t="s">
        <v>22645</v>
      </c>
      <c r="C39728" s="232" t="s">
        <v>5</v>
      </c>
      <c r="D39728" s="232">
        <v>3.72</v>
      </c>
      <c r="E39728" s="232" t="s">
        <v>62842</v>
      </c>
    </row>
    <row r="39729" spans="1:5" ht="22.5" hidden="1">
      <c r="A39729" s="232">
        <v>11821</v>
      </c>
      <c r="B39729" s="233" t="s">
        <v>20890</v>
      </c>
      <c r="C39729" s="232" t="s">
        <v>5</v>
      </c>
      <c r="D39729" s="232">
        <v>10.68</v>
      </c>
      <c r="E39729" s="232" t="s">
        <v>62842</v>
      </c>
    </row>
    <row r="39730" spans="1:5" ht="22.5" hidden="1">
      <c r="A39730" s="232">
        <v>1562</v>
      </c>
      <c r="B39730" s="233" t="s">
        <v>19276</v>
      </c>
      <c r="C39730" s="232" t="s">
        <v>5</v>
      </c>
      <c r="D39730" s="232">
        <v>17.5</v>
      </c>
      <c r="E39730" s="232" t="s">
        <v>62842</v>
      </c>
    </row>
    <row r="39731" spans="1:5" ht="22.5" hidden="1">
      <c r="A39731" s="232">
        <v>1563</v>
      </c>
      <c r="B39731" s="233" t="s">
        <v>19277</v>
      </c>
      <c r="C39731" s="232" t="s">
        <v>5</v>
      </c>
      <c r="D39731" s="232">
        <v>23.48</v>
      </c>
      <c r="E39731" s="232" t="s">
        <v>62842</v>
      </c>
    </row>
    <row r="39732" spans="1:5" hidden="1">
      <c r="A39732" s="232">
        <v>11856</v>
      </c>
      <c r="B39732" s="233" t="s">
        <v>20904</v>
      </c>
      <c r="C39732" s="232" t="s">
        <v>5</v>
      </c>
      <c r="D39732" s="232">
        <v>7</v>
      </c>
      <c r="E39732" s="232" t="s">
        <v>62842</v>
      </c>
    </row>
    <row r="39733" spans="1:5" hidden="1">
      <c r="A39733" s="232">
        <v>11857</v>
      </c>
      <c r="B39733" s="233" t="s">
        <v>20905</v>
      </c>
      <c r="C39733" s="232" t="s">
        <v>5</v>
      </c>
      <c r="D39733" s="232">
        <v>36.840000000000003</v>
      </c>
      <c r="E39733" s="232" t="s">
        <v>62842</v>
      </c>
    </row>
    <row r="39734" spans="1:5" hidden="1">
      <c r="A39734" s="232">
        <v>11858</v>
      </c>
      <c r="B39734" s="233" t="s">
        <v>20906</v>
      </c>
      <c r="C39734" s="232" t="s">
        <v>5</v>
      </c>
      <c r="D39734" s="232">
        <v>45.72</v>
      </c>
      <c r="E39734" s="232" t="s">
        <v>62842</v>
      </c>
    </row>
    <row r="39735" spans="1:5" hidden="1">
      <c r="A39735" s="232">
        <v>1539</v>
      </c>
      <c r="B39735" s="233" t="s">
        <v>19269</v>
      </c>
      <c r="C39735" s="232" t="s">
        <v>5</v>
      </c>
      <c r="D39735" s="232">
        <v>8.2200000000000006</v>
      </c>
      <c r="E39735" s="232" t="s">
        <v>62842</v>
      </c>
    </row>
    <row r="39736" spans="1:5" hidden="1">
      <c r="A39736" s="232">
        <v>11859</v>
      </c>
      <c r="B39736" s="233" t="s">
        <v>20907</v>
      </c>
      <c r="C39736" s="232" t="s">
        <v>5</v>
      </c>
      <c r="D39736" s="232">
        <v>62.21</v>
      </c>
      <c r="E39736" s="232" t="s">
        <v>62842</v>
      </c>
    </row>
    <row r="39737" spans="1:5" hidden="1">
      <c r="A39737" s="232">
        <v>1550</v>
      </c>
      <c r="B39737" s="233" t="s">
        <v>19275</v>
      </c>
      <c r="C39737" s="232" t="s">
        <v>5</v>
      </c>
      <c r="D39737" s="232">
        <v>8.68</v>
      </c>
      <c r="E39737" s="232" t="s">
        <v>62842</v>
      </c>
    </row>
    <row r="39738" spans="1:5" hidden="1">
      <c r="A39738" s="232">
        <v>11854</v>
      </c>
      <c r="B39738" s="233" t="s">
        <v>20902</v>
      </c>
      <c r="C39738" s="232" t="s">
        <v>5</v>
      </c>
      <c r="D39738" s="232">
        <v>10.84</v>
      </c>
      <c r="E39738" s="232" t="s">
        <v>62842</v>
      </c>
    </row>
    <row r="39739" spans="1:5" hidden="1">
      <c r="A39739" s="232">
        <v>11862</v>
      </c>
      <c r="B39739" s="233" t="s">
        <v>20908</v>
      </c>
      <c r="C39739" s="232" t="s">
        <v>5</v>
      </c>
      <c r="D39739" s="232">
        <v>15.21</v>
      </c>
      <c r="E39739" s="232" t="s">
        <v>62842</v>
      </c>
    </row>
    <row r="39740" spans="1:5" hidden="1">
      <c r="A39740" s="232">
        <v>11863</v>
      </c>
      <c r="B39740" s="233" t="s">
        <v>20909</v>
      </c>
      <c r="C39740" s="232" t="s">
        <v>5</v>
      </c>
      <c r="D39740" s="232">
        <v>6.14</v>
      </c>
      <c r="E39740" s="232" t="s">
        <v>62842</v>
      </c>
    </row>
    <row r="39741" spans="1:5" hidden="1">
      <c r="A39741" s="232">
        <v>11855</v>
      </c>
      <c r="B39741" s="233" t="s">
        <v>20903</v>
      </c>
      <c r="C39741" s="232" t="s">
        <v>5</v>
      </c>
      <c r="D39741" s="232">
        <v>22.7</v>
      </c>
      <c r="E39741" s="232" t="s">
        <v>62842</v>
      </c>
    </row>
    <row r="39742" spans="1:5" hidden="1">
      <c r="A39742" s="232">
        <v>11864</v>
      </c>
      <c r="B39742" s="233" t="s">
        <v>20910</v>
      </c>
      <c r="C39742" s="232" t="s">
        <v>5</v>
      </c>
      <c r="D39742" s="232">
        <v>34.33</v>
      </c>
      <c r="E39742" s="232" t="s">
        <v>62842</v>
      </c>
    </row>
    <row r="39743" spans="1:5" ht="22.5" hidden="1">
      <c r="A39743" s="232">
        <v>2527</v>
      </c>
      <c r="B39743" s="233" t="s">
        <v>19499</v>
      </c>
      <c r="C39743" s="232" t="s">
        <v>5</v>
      </c>
      <c r="D39743" s="232">
        <v>9.0299999999999994</v>
      </c>
      <c r="E39743" s="232" t="s">
        <v>62842</v>
      </c>
    </row>
    <row r="39744" spans="1:5" ht="22.5" hidden="1">
      <c r="A39744" s="232">
        <v>2526</v>
      </c>
      <c r="B39744" s="233" t="s">
        <v>19498</v>
      </c>
      <c r="C39744" s="232" t="s">
        <v>5</v>
      </c>
      <c r="D39744" s="232">
        <v>5.79</v>
      </c>
      <c r="E39744" s="232" t="s">
        <v>62842</v>
      </c>
    </row>
    <row r="39745" spans="1:5" ht="22.5" hidden="1">
      <c r="A39745" s="232">
        <v>2483</v>
      </c>
      <c r="B39745" s="233" t="s">
        <v>19476</v>
      </c>
      <c r="C39745" s="232" t="s">
        <v>5</v>
      </c>
      <c r="D39745" s="232">
        <v>4.12</v>
      </c>
      <c r="E39745" s="232" t="s">
        <v>62842</v>
      </c>
    </row>
    <row r="39746" spans="1:5" ht="22.5" hidden="1">
      <c r="A39746" s="232">
        <v>2487</v>
      </c>
      <c r="B39746" s="233" t="s">
        <v>19479</v>
      </c>
      <c r="C39746" s="232" t="s">
        <v>5</v>
      </c>
      <c r="D39746" s="232">
        <v>1.97</v>
      </c>
      <c r="E39746" s="232" t="s">
        <v>62842</v>
      </c>
    </row>
    <row r="39747" spans="1:5" ht="22.5" hidden="1">
      <c r="A39747" s="232">
        <v>2528</v>
      </c>
      <c r="B39747" s="233" t="s">
        <v>19500</v>
      </c>
      <c r="C39747" s="232" t="s">
        <v>5</v>
      </c>
      <c r="D39747" s="232">
        <v>22.73</v>
      </c>
      <c r="E39747" s="232" t="s">
        <v>62842</v>
      </c>
    </row>
    <row r="39748" spans="1:5" ht="22.5" hidden="1">
      <c r="A39748" s="232">
        <v>2489</v>
      </c>
      <c r="B39748" s="233" t="s">
        <v>19481</v>
      </c>
      <c r="C39748" s="232" t="s">
        <v>5</v>
      </c>
      <c r="D39748" s="232">
        <v>10.01</v>
      </c>
      <c r="E39748" s="232" t="s">
        <v>62842</v>
      </c>
    </row>
    <row r="39749" spans="1:5" ht="22.5" hidden="1">
      <c r="A39749" s="232">
        <v>2484</v>
      </c>
      <c r="B39749" s="233" t="s">
        <v>19477</v>
      </c>
      <c r="C39749" s="232" t="s">
        <v>5</v>
      </c>
      <c r="D39749" s="232">
        <v>33.020000000000003</v>
      </c>
      <c r="E39749" s="232" t="s">
        <v>62842</v>
      </c>
    </row>
    <row r="39750" spans="1:5" ht="22.5" hidden="1">
      <c r="A39750" s="232">
        <v>2488</v>
      </c>
      <c r="B39750" s="233" t="s">
        <v>19480</v>
      </c>
      <c r="C39750" s="232" t="s">
        <v>5</v>
      </c>
      <c r="D39750" s="232">
        <v>2.31</v>
      </c>
      <c r="E39750" s="232" t="s">
        <v>62842</v>
      </c>
    </row>
    <row r="39751" spans="1:5" ht="22.5" hidden="1">
      <c r="A39751" s="232">
        <v>2485</v>
      </c>
      <c r="B39751" s="233" t="s">
        <v>19478</v>
      </c>
      <c r="C39751" s="232" t="s">
        <v>5</v>
      </c>
      <c r="D39751" s="232">
        <v>51.75</v>
      </c>
      <c r="E39751" s="232" t="s">
        <v>62842</v>
      </c>
    </row>
    <row r="39752" spans="1:5" hidden="1">
      <c r="A39752" s="232">
        <v>44247</v>
      </c>
      <c r="B39752" s="233" t="s">
        <v>23461</v>
      </c>
      <c r="C39752" s="232" t="s">
        <v>5</v>
      </c>
      <c r="D39752" s="232">
        <v>1543.6</v>
      </c>
      <c r="E39752" s="232" t="s">
        <v>62842</v>
      </c>
    </row>
    <row r="39753" spans="1:5" hidden="1">
      <c r="A39753" s="232">
        <v>38005</v>
      </c>
      <c r="B39753" s="233" t="s">
        <v>21952</v>
      </c>
      <c r="C39753" s="232" t="s">
        <v>5</v>
      </c>
      <c r="D39753" s="232">
        <v>18.350000000000001</v>
      </c>
      <c r="E39753" s="232" t="s">
        <v>62842</v>
      </c>
    </row>
    <row r="39754" spans="1:5" hidden="1">
      <c r="A39754" s="232">
        <v>38006</v>
      </c>
      <c r="B39754" s="233" t="s">
        <v>21953</v>
      </c>
      <c r="C39754" s="232" t="s">
        <v>5</v>
      </c>
      <c r="D39754" s="232">
        <v>24.39</v>
      </c>
      <c r="E39754" s="232" t="s">
        <v>62842</v>
      </c>
    </row>
    <row r="39755" spans="1:5" hidden="1">
      <c r="A39755" s="232">
        <v>38428</v>
      </c>
      <c r="B39755" s="233" t="s">
        <v>22127</v>
      </c>
      <c r="C39755" s="232" t="s">
        <v>5</v>
      </c>
      <c r="D39755" s="232">
        <v>21.84</v>
      </c>
      <c r="E39755" s="232" t="s">
        <v>62842</v>
      </c>
    </row>
    <row r="39756" spans="1:5" hidden="1">
      <c r="A39756" s="232">
        <v>38007</v>
      </c>
      <c r="B39756" s="233" t="s">
        <v>21954</v>
      </c>
      <c r="C39756" s="232" t="s">
        <v>5</v>
      </c>
      <c r="D39756" s="232">
        <v>28.14</v>
      </c>
      <c r="E39756" s="232" t="s">
        <v>62842</v>
      </c>
    </row>
    <row r="39757" spans="1:5" hidden="1">
      <c r="A39757" s="232">
        <v>38008</v>
      </c>
      <c r="B39757" s="233" t="s">
        <v>21955</v>
      </c>
      <c r="C39757" s="232" t="s">
        <v>5</v>
      </c>
      <c r="D39757" s="232">
        <v>45.03</v>
      </c>
      <c r="E39757" s="232" t="s">
        <v>62842</v>
      </c>
    </row>
    <row r="39758" spans="1:5" hidden="1">
      <c r="A39758" s="232">
        <v>38009</v>
      </c>
      <c r="B39758" s="233" t="s">
        <v>21956</v>
      </c>
      <c r="C39758" s="232" t="s">
        <v>5</v>
      </c>
      <c r="D39758" s="232">
        <v>55.12</v>
      </c>
      <c r="E39758" s="232" t="s">
        <v>62842</v>
      </c>
    </row>
    <row r="39759" spans="1:5" hidden="1">
      <c r="A39759" s="232">
        <v>44248</v>
      </c>
      <c r="B39759" s="233" t="s">
        <v>23462</v>
      </c>
      <c r="C39759" s="232" t="s">
        <v>5</v>
      </c>
      <c r="D39759" s="232">
        <v>89.85</v>
      </c>
      <c r="E39759" s="232" t="s">
        <v>62842</v>
      </c>
    </row>
    <row r="39760" spans="1:5" hidden="1">
      <c r="A39760" s="232">
        <v>44249</v>
      </c>
      <c r="B39760" s="233" t="s">
        <v>23463</v>
      </c>
      <c r="C39760" s="232" t="s">
        <v>5</v>
      </c>
      <c r="D39760" s="232">
        <v>346.67</v>
      </c>
      <c r="E39760" s="232" t="s">
        <v>62842</v>
      </c>
    </row>
    <row r="39761" spans="1:5" hidden="1">
      <c r="A39761" s="232">
        <v>44250</v>
      </c>
      <c r="B39761" s="233" t="s">
        <v>23464</v>
      </c>
      <c r="C39761" s="232" t="s">
        <v>5</v>
      </c>
      <c r="D39761" s="232">
        <v>503.44</v>
      </c>
      <c r="E39761" s="232" t="s">
        <v>62842</v>
      </c>
    </row>
    <row r="39762" spans="1:5" ht="22.5" hidden="1">
      <c r="A39762" s="232">
        <v>39279</v>
      </c>
      <c r="B39762" s="233" t="s">
        <v>22406</v>
      </c>
      <c r="C39762" s="232" t="s">
        <v>5</v>
      </c>
      <c r="E39762" s="232" t="s">
        <v>62842</v>
      </c>
    </row>
    <row r="39763" spans="1:5" ht="22.5" hidden="1">
      <c r="A39763" s="232">
        <v>39280</v>
      </c>
      <c r="B39763" s="233" t="s">
        <v>22407</v>
      </c>
      <c r="C39763" s="232" t="s">
        <v>5</v>
      </c>
      <c r="E39763" s="232" t="s">
        <v>62842</v>
      </c>
    </row>
    <row r="39764" spans="1:5" ht="22.5" hidden="1">
      <c r="A39764" s="232">
        <v>39281</v>
      </c>
      <c r="B39764" s="233" t="s">
        <v>22408</v>
      </c>
      <c r="C39764" s="232" t="s">
        <v>5</v>
      </c>
      <c r="E39764" s="232" t="s">
        <v>62842</v>
      </c>
    </row>
    <row r="39765" spans="1:5" ht="22.5" hidden="1">
      <c r="A39765" s="232">
        <v>39282</v>
      </c>
      <c r="B39765" s="233" t="s">
        <v>22409</v>
      </c>
      <c r="C39765" s="232" t="s">
        <v>5</v>
      </c>
      <c r="E39765" s="232" t="s">
        <v>62842</v>
      </c>
    </row>
    <row r="39766" spans="1:5" ht="22.5" hidden="1">
      <c r="A39766" s="232">
        <v>38844</v>
      </c>
      <c r="B39766" s="233" t="s">
        <v>22222</v>
      </c>
      <c r="C39766" s="232" t="s">
        <v>5</v>
      </c>
      <c r="E39766" s="232" t="s">
        <v>62842</v>
      </c>
    </row>
    <row r="39767" spans="1:5" ht="22.5" hidden="1">
      <c r="A39767" s="232">
        <v>38846</v>
      </c>
      <c r="B39767" s="233" t="s">
        <v>22223</v>
      </c>
      <c r="C39767" s="232" t="s">
        <v>5</v>
      </c>
      <c r="E39767" s="232" t="s">
        <v>62842</v>
      </c>
    </row>
    <row r="39768" spans="1:5" ht="22.5" hidden="1">
      <c r="A39768" s="232">
        <v>38847</v>
      </c>
      <c r="B39768" s="233" t="s">
        <v>22224</v>
      </c>
      <c r="C39768" s="232" t="s">
        <v>5</v>
      </c>
      <c r="E39768" s="232" t="s">
        <v>62842</v>
      </c>
    </row>
    <row r="39769" spans="1:5" ht="22.5" hidden="1">
      <c r="A39769" s="232">
        <v>38850</v>
      </c>
      <c r="B39769" s="233" t="s">
        <v>22226</v>
      </c>
      <c r="C39769" s="232" t="s">
        <v>5</v>
      </c>
      <c r="E39769" s="232" t="s">
        <v>62842</v>
      </c>
    </row>
    <row r="39770" spans="1:5" ht="22.5" hidden="1">
      <c r="A39770" s="232">
        <v>38848</v>
      </c>
      <c r="B39770" s="233" t="s">
        <v>22225</v>
      </c>
      <c r="C39770" s="232" t="s">
        <v>5</v>
      </c>
      <c r="E39770" s="232" t="s">
        <v>62842</v>
      </c>
    </row>
    <row r="39771" spans="1:5" ht="22.5" hidden="1">
      <c r="A39771" s="232">
        <v>38851</v>
      </c>
      <c r="B39771" s="233" t="s">
        <v>22227</v>
      </c>
      <c r="C39771" s="232" t="s">
        <v>5</v>
      </c>
      <c r="E39771" s="232" t="s">
        <v>62842</v>
      </c>
    </row>
    <row r="39772" spans="1:5" ht="22.5" hidden="1">
      <c r="A39772" s="232">
        <v>38854</v>
      </c>
      <c r="B39772" s="233" t="s">
        <v>22228</v>
      </c>
      <c r="C39772" s="232" t="s">
        <v>5</v>
      </c>
      <c r="E39772" s="232" t="s">
        <v>62842</v>
      </c>
    </row>
    <row r="39773" spans="1:5" ht="45" hidden="1">
      <c r="A39773" s="232">
        <v>3104</v>
      </c>
      <c r="B39773" s="233" t="s">
        <v>19613</v>
      </c>
      <c r="C39773" s="232" t="s">
        <v>19307</v>
      </c>
      <c r="D39773" s="232">
        <v>190.03</v>
      </c>
      <c r="E39773" s="232" t="s">
        <v>62842</v>
      </c>
    </row>
    <row r="39774" spans="1:5" ht="22.5" hidden="1">
      <c r="A39774" s="232">
        <v>1607</v>
      </c>
      <c r="B39774" s="233" t="s">
        <v>19306</v>
      </c>
      <c r="C39774" s="232" t="s">
        <v>19307</v>
      </c>
      <c r="D39774" s="232">
        <v>0.32</v>
      </c>
      <c r="E39774" s="232" t="s">
        <v>62842</v>
      </c>
    </row>
    <row r="39775" spans="1:5" ht="22.5" hidden="1">
      <c r="A39775" s="232">
        <v>38169</v>
      </c>
      <c r="B39775" s="233" t="s">
        <v>22066</v>
      </c>
      <c r="C39775" s="232" t="s">
        <v>19307</v>
      </c>
      <c r="D39775" s="232">
        <v>86.55</v>
      </c>
      <c r="E39775" s="232" t="s">
        <v>62842</v>
      </c>
    </row>
    <row r="39776" spans="1:5" ht="22.5" hidden="1">
      <c r="A39776" s="232">
        <v>6142</v>
      </c>
      <c r="B39776" s="233" t="s">
        <v>20203</v>
      </c>
      <c r="C39776" s="232" t="s">
        <v>5</v>
      </c>
      <c r="D39776" s="232">
        <v>10.38</v>
      </c>
      <c r="E39776" s="232" t="s">
        <v>62842</v>
      </c>
    </row>
    <row r="39777" spans="1:5" ht="22.5" hidden="1">
      <c r="A39777" s="232">
        <v>11686</v>
      </c>
      <c r="B39777" s="233" t="s">
        <v>20827</v>
      </c>
      <c r="C39777" s="232" t="s">
        <v>5</v>
      </c>
      <c r="D39777" s="232">
        <v>14.41</v>
      </c>
      <c r="E39777" s="232" t="s">
        <v>62842</v>
      </c>
    </row>
    <row r="39778" spans="1:5" ht="22.5" hidden="1">
      <c r="A39778" s="232">
        <v>37598</v>
      </c>
      <c r="B39778" s="233" t="s">
        <v>21855</v>
      </c>
      <c r="C39778" s="232" t="s">
        <v>5</v>
      </c>
      <c r="E39778" s="232" t="s">
        <v>62842</v>
      </c>
    </row>
    <row r="39779" spans="1:5" ht="33.75" hidden="1">
      <c r="A39779" s="232">
        <v>25398</v>
      </c>
      <c r="B39779" s="233" t="s">
        <v>21416</v>
      </c>
      <c r="C39779" s="232" t="s">
        <v>5</v>
      </c>
      <c r="E39779" s="232" t="s">
        <v>62842</v>
      </c>
    </row>
    <row r="39780" spans="1:5" ht="33.75" hidden="1">
      <c r="A39780" s="232">
        <v>25399</v>
      </c>
      <c r="B39780" s="233" t="s">
        <v>21417</v>
      </c>
      <c r="C39780" s="232" t="s">
        <v>5</v>
      </c>
      <c r="E39780" s="232" t="s">
        <v>62842</v>
      </c>
    </row>
    <row r="39781" spans="1:5" ht="22.5" hidden="1">
      <c r="A39781" s="232">
        <v>43440</v>
      </c>
      <c r="B39781" s="233" t="s">
        <v>23309</v>
      </c>
      <c r="C39781" s="232" t="s">
        <v>5</v>
      </c>
      <c r="D39781" s="232">
        <v>584.47</v>
      </c>
      <c r="E39781" s="232" t="s">
        <v>62842</v>
      </c>
    </row>
    <row r="39782" spans="1:5" ht="33.75" hidden="1">
      <c r="A39782" s="232">
        <v>10667</v>
      </c>
      <c r="B39782" s="233" t="s">
        <v>20619</v>
      </c>
      <c r="C39782" s="232" t="s">
        <v>5</v>
      </c>
      <c r="D39782" s="232">
        <v>18350</v>
      </c>
      <c r="E39782" s="232" t="s">
        <v>62842</v>
      </c>
    </row>
    <row r="39783" spans="1:5" ht="22.5" hidden="1">
      <c r="A39783" s="232">
        <v>1613</v>
      </c>
      <c r="B39783" s="233" t="s">
        <v>19309</v>
      </c>
      <c r="C39783" s="232" t="s">
        <v>5</v>
      </c>
      <c r="D39783" s="232">
        <v>1172.3900000000001</v>
      </c>
      <c r="E39783" s="232" t="s">
        <v>62842</v>
      </c>
    </row>
    <row r="39784" spans="1:5" ht="22.5" hidden="1">
      <c r="A39784" s="232">
        <v>1626</v>
      </c>
      <c r="B39784" s="233" t="s">
        <v>19322</v>
      </c>
      <c r="C39784" s="232" t="s">
        <v>5</v>
      </c>
      <c r="D39784" s="232">
        <v>1753.45</v>
      </c>
      <c r="E39784" s="232" t="s">
        <v>62842</v>
      </c>
    </row>
    <row r="39785" spans="1:5" ht="22.5" hidden="1">
      <c r="A39785" s="232">
        <v>1625</v>
      </c>
      <c r="B39785" s="233" t="s">
        <v>19321</v>
      </c>
      <c r="C39785" s="232" t="s">
        <v>5</v>
      </c>
      <c r="D39785" s="232">
        <v>122.47</v>
      </c>
      <c r="E39785" s="232" t="s">
        <v>62842</v>
      </c>
    </row>
    <row r="39786" spans="1:5" ht="22.5" hidden="1">
      <c r="A39786" s="232">
        <v>1622</v>
      </c>
      <c r="B39786" s="233" t="s">
        <v>19318</v>
      </c>
      <c r="C39786" s="232" t="s">
        <v>5</v>
      </c>
      <c r="D39786" s="232">
        <v>3956.81</v>
      </c>
      <c r="E39786" s="232" t="s">
        <v>62842</v>
      </c>
    </row>
    <row r="39787" spans="1:5" ht="22.5" hidden="1">
      <c r="A39787" s="232">
        <v>1620</v>
      </c>
      <c r="B39787" s="233" t="s">
        <v>19316</v>
      </c>
      <c r="C39787" s="232" t="s">
        <v>5</v>
      </c>
      <c r="D39787" s="232">
        <v>257.99</v>
      </c>
      <c r="E39787" s="232" t="s">
        <v>62842</v>
      </c>
    </row>
    <row r="39788" spans="1:5" ht="22.5" hidden="1">
      <c r="A39788" s="232">
        <v>1629</v>
      </c>
      <c r="B39788" s="233" t="s">
        <v>19324</v>
      </c>
      <c r="C39788" s="232" t="s">
        <v>5</v>
      </c>
      <c r="D39788" s="232">
        <v>9629.9500000000007</v>
      </c>
      <c r="E39788" s="232" t="s">
        <v>62842</v>
      </c>
    </row>
    <row r="39789" spans="1:5" ht="22.5" hidden="1">
      <c r="A39789" s="232">
        <v>1627</v>
      </c>
      <c r="B39789" s="233" t="s">
        <v>19323</v>
      </c>
      <c r="C39789" s="232" t="s">
        <v>5</v>
      </c>
      <c r="D39789" s="232">
        <v>493.14</v>
      </c>
      <c r="E39789" s="232" t="s">
        <v>62842</v>
      </c>
    </row>
    <row r="39790" spans="1:5" ht="22.5" hidden="1">
      <c r="A39790" s="232">
        <v>1623</v>
      </c>
      <c r="B39790" s="233" t="s">
        <v>19319</v>
      </c>
      <c r="C39790" s="232" t="s">
        <v>5</v>
      </c>
      <c r="D39790" s="232">
        <v>99.88</v>
      </c>
      <c r="E39790" s="232" t="s">
        <v>62842</v>
      </c>
    </row>
    <row r="39791" spans="1:5" ht="22.5" hidden="1">
      <c r="A39791" s="232">
        <v>1619</v>
      </c>
      <c r="B39791" s="233" t="s">
        <v>19315</v>
      </c>
      <c r="C39791" s="232" t="s">
        <v>5</v>
      </c>
      <c r="D39791" s="232">
        <v>137.38999999999999</v>
      </c>
      <c r="E39791" s="232" t="s">
        <v>62842</v>
      </c>
    </row>
    <row r="39792" spans="1:5" ht="22.5" hidden="1">
      <c r="A39792" s="232">
        <v>1630</v>
      </c>
      <c r="B39792" s="233" t="s">
        <v>19325</v>
      </c>
      <c r="C39792" s="232" t="s">
        <v>5</v>
      </c>
      <c r="D39792" s="232">
        <v>3025.07</v>
      </c>
      <c r="E39792" s="232" t="s">
        <v>62842</v>
      </c>
    </row>
    <row r="39793" spans="1:5" ht="22.5" hidden="1">
      <c r="A39793" s="232">
        <v>1616</v>
      </c>
      <c r="B39793" s="233" t="s">
        <v>19312</v>
      </c>
      <c r="C39793" s="232" t="s">
        <v>5</v>
      </c>
      <c r="D39793" s="232">
        <v>4652.6099999999997</v>
      </c>
      <c r="E39793" s="232" t="s">
        <v>62842</v>
      </c>
    </row>
    <row r="39794" spans="1:5" ht="22.5" hidden="1">
      <c r="A39794" s="232">
        <v>1614</v>
      </c>
      <c r="B39794" s="233" t="s">
        <v>19310</v>
      </c>
      <c r="C39794" s="232" t="s">
        <v>5</v>
      </c>
      <c r="D39794" s="232">
        <v>212.64</v>
      </c>
      <c r="E39794" s="232" t="s">
        <v>62842</v>
      </c>
    </row>
    <row r="39795" spans="1:5" ht="22.5" hidden="1">
      <c r="A39795" s="232">
        <v>1617</v>
      </c>
      <c r="B39795" s="233" t="s">
        <v>19313</v>
      </c>
      <c r="C39795" s="232" t="s">
        <v>5</v>
      </c>
      <c r="D39795" s="232">
        <v>5554.2</v>
      </c>
      <c r="E39795" s="232" t="s">
        <v>62842</v>
      </c>
    </row>
    <row r="39796" spans="1:5" ht="22.5" hidden="1">
      <c r="A39796" s="232">
        <v>1621</v>
      </c>
      <c r="B39796" s="233" t="s">
        <v>19317</v>
      </c>
      <c r="C39796" s="232" t="s">
        <v>5</v>
      </c>
      <c r="D39796" s="232">
        <v>380.3</v>
      </c>
      <c r="E39796" s="232" t="s">
        <v>62842</v>
      </c>
    </row>
    <row r="39797" spans="1:5" ht="22.5" hidden="1">
      <c r="A39797" s="232">
        <v>1624</v>
      </c>
      <c r="B39797" s="233" t="s">
        <v>19320</v>
      </c>
      <c r="C39797" s="232" t="s">
        <v>5</v>
      </c>
      <c r="D39797" s="232">
        <v>13652.51</v>
      </c>
      <c r="E39797" s="232" t="s">
        <v>62842</v>
      </c>
    </row>
    <row r="39798" spans="1:5" ht="22.5" hidden="1">
      <c r="A39798" s="232">
        <v>1615</v>
      </c>
      <c r="B39798" s="233" t="s">
        <v>19311</v>
      </c>
      <c r="C39798" s="232" t="s">
        <v>5</v>
      </c>
      <c r="D39798" s="232">
        <v>714.15</v>
      </c>
      <c r="E39798" s="232" t="s">
        <v>62842</v>
      </c>
    </row>
    <row r="39799" spans="1:5" ht="22.5" hidden="1">
      <c r="A39799" s="232">
        <v>1612</v>
      </c>
      <c r="B39799" s="233" t="s">
        <v>19308</v>
      </c>
      <c r="C39799" s="232" t="s">
        <v>5</v>
      </c>
      <c r="D39799" s="232">
        <v>94.06</v>
      </c>
      <c r="E39799" s="232" t="s">
        <v>62842</v>
      </c>
    </row>
    <row r="39800" spans="1:5" ht="22.5" hidden="1">
      <c r="A39800" s="232">
        <v>1618</v>
      </c>
      <c r="B39800" s="233" t="s">
        <v>19314</v>
      </c>
      <c r="C39800" s="232" t="s">
        <v>5</v>
      </c>
      <c r="D39800" s="232">
        <v>981.34</v>
      </c>
      <c r="E39800" s="232" t="s">
        <v>62842</v>
      </c>
    </row>
    <row r="39801" spans="1:5" hidden="1">
      <c r="A39801" s="232">
        <v>14211</v>
      </c>
      <c r="B39801" s="233" t="s">
        <v>21211</v>
      </c>
      <c r="C39801" s="232" t="s">
        <v>5</v>
      </c>
      <c r="D39801" s="232">
        <v>60.01</v>
      </c>
      <c r="E39801" s="232" t="s">
        <v>62842</v>
      </c>
    </row>
    <row r="39802" spans="1:5" ht="22.5" hidden="1">
      <c r="A39802" s="232">
        <v>43657</v>
      </c>
      <c r="B39802" s="233" t="s">
        <v>23404</v>
      </c>
      <c r="C39802" s="232" t="s">
        <v>4</v>
      </c>
      <c r="D39802" s="232">
        <v>13.93</v>
      </c>
      <c r="E39802" s="232" t="s">
        <v>62842</v>
      </c>
    </row>
    <row r="39803" spans="1:5" hidden="1">
      <c r="A39803" s="232">
        <v>38200</v>
      </c>
      <c r="B39803" s="233" t="s">
        <v>22083</v>
      </c>
      <c r="C39803" s="232" t="s">
        <v>22084</v>
      </c>
      <c r="D39803" s="232">
        <v>512.04999999999995</v>
      </c>
      <c r="E39803" s="232" t="s">
        <v>62842</v>
      </c>
    </row>
    <row r="39804" spans="1:5" ht="22.5" hidden="1">
      <c r="A39804" s="232">
        <v>39269</v>
      </c>
      <c r="B39804" s="233" t="s">
        <v>22398</v>
      </c>
      <c r="C39804" s="232" t="s">
        <v>4</v>
      </c>
      <c r="D39804" s="232">
        <v>1.43</v>
      </c>
      <c r="E39804" s="232" t="s">
        <v>62842</v>
      </c>
    </row>
    <row r="39805" spans="1:5" ht="22.5" hidden="1">
      <c r="A39805" s="232">
        <v>11889</v>
      </c>
      <c r="B39805" s="233" t="s">
        <v>20917</v>
      </c>
      <c r="C39805" s="232" t="s">
        <v>4</v>
      </c>
      <c r="D39805" s="232">
        <v>1.96</v>
      </c>
      <c r="E39805" s="232" t="s">
        <v>62842</v>
      </c>
    </row>
    <row r="39806" spans="1:5" ht="22.5" hidden="1">
      <c r="A39806" s="232">
        <v>39270</v>
      </c>
      <c r="B39806" s="233" t="s">
        <v>22399</v>
      </c>
      <c r="C39806" s="232" t="s">
        <v>4</v>
      </c>
      <c r="D39806" s="232">
        <v>2.5499999999999998</v>
      </c>
      <c r="E39806" s="232" t="s">
        <v>62842</v>
      </c>
    </row>
    <row r="39807" spans="1:5" ht="22.5" hidden="1">
      <c r="A39807" s="232">
        <v>11890</v>
      </c>
      <c r="B39807" s="233" t="s">
        <v>20918</v>
      </c>
      <c r="C39807" s="232" t="s">
        <v>4</v>
      </c>
      <c r="D39807" s="232">
        <v>3.47</v>
      </c>
      <c r="E39807" s="232" t="s">
        <v>62842</v>
      </c>
    </row>
    <row r="39808" spans="1:5" ht="22.5" hidden="1">
      <c r="A39808" s="232">
        <v>11891</v>
      </c>
      <c r="B39808" s="233" t="s">
        <v>20919</v>
      </c>
      <c r="C39808" s="232" t="s">
        <v>4</v>
      </c>
      <c r="D39808" s="232">
        <v>5.63</v>
      </c>
      <c r="E39808" s="232" t="s">
        <v>62842</v>
      </c>
    </row>
    <row r="39809" spans="1:5" ht="22.5" hidden="1">
      <c r="A39809" s="232">
        <v>11892</v>
      </c>
      <c r="B39809" s="233" t="s">
        <v>20920</v>
      </c>
      <c r="C39809" s="232" t="s">
        <v>4</v>
      </c>
      <c r="D39809" s="232">
        <v>9.1999999999999993</v>
      </c>
      <c r="E39809" s="232" t="s">
        <v>62842</v>
      </c>
    </row>
    <row r="39810" spans="1:5" hidden="1">
      <c r="A39810" s="232">
        <v>37601</v>
      </c>
      <c r="B39810" s="233" t="s">
        <v>21858</v>
      </c>
      <c r="C39810" s="232" t="s">
        <v>4</v>
      </c>
      <c r="E39810" s="232" t="s">
        <v>62842</v>
      </c>
    </row>
    <row r="39811" spans="1:5" hidden="1">
      <c r="A39811" s="232">
        <v>1634</v>
      </c>
      <c r="B39811" s="233" t="s">
        <v>19328</v>
      </c>
      <c r="C39811" s="232" t="s">
        <v>4</v>
      </c>
      <c r="E39811" s="232" t="s">
        <v>62842</v>
      </c>
    </row>
    <row r="39812" spans="1:5" hidden="1">
      <c r="A39812" s="232">
        <v>44274</v>
      </c>
      <c r="B39812" s="233" t="s">
        <v>23477</v>
      </c>
      <c r="C39812" s="232" t="s">
        <v>5</v>
      </c>
      <c r="D39812" s="232">
        <v>741.42</v>
      </c>
      <c r="E39812" s="232" t="s">
        <v>62842</v>
      </c>
    </row>
    <row r="39813" spans="1:5" ht="22.5" hidden="1">
      <c r="A39813" s="232">
        <v>5086</v>
      </c>
      <c r="B39813" s="233" t="s">
        <v>20148</v>
      </c>
      <c r="C39813" s="232" t="s">
        <v>83</v>
      </c>
      <c r="D39813" s="232">
        <v>35.83</v>
      </c>
      <c r="E39813" s="232" t="s">
        <v>62842</v>
      </c>
    </row>
    <row r="39814" spans="1:5" hidden="1">
      <c r="A39814" s="232">
        <v>45244</v>
      </c>
      <c r="B39814" s="233" t="s">
        <v>62235</v>
      </c>
      <c r="C39814" s="232" t="s">
        <v>5</v>
      </c>
      <c r="E39814" s="232" t="s">
        <v>62842</v>
      </c>
    </row>
    <row r="39815" spans="1:5" ht="22.5" hidden="1">
      <c r="A39815" s="232">
        <v>11280</v>
      </c>
      <c r="B39815" s="233" t="s">
        <v>20745</v>
      </c>
      <c r="C39815" s="232" t="s">
        <v>5</v>
      </c>
      <c r="D39815" s="232">
        <v>6743.59</v>
      </c>
      <c r="E39815" s="232" t="s">
        <v>62842</v>
      </c>
    </row>
    <row r="39816" spans="1:5" ht="22.5" hidden="1">
      <c r="A39816" s="232">
        <v>40519</v>
      </c>
      <c r="B39816" s="233" t="s">
        <v>22917</v>
      </c>
      <c r="C39816" s="232" t="s">
        <v>5</v>
      </c>
      <c r="D39816" s="232">
        <v>153666.65</v>
      </c>
      <c r="E39816" s="232" t="s">
        <v>62842</v>
      </c>
    </row>
    <row r="39817" spans="1:5" hidden="1">
      <c r="A39817" s="232">
        <v>3446</v>
      </c>
      <c r="B39817" s="233" t="s">
        <v>19686</v>
      </c>
      <c r="C39817" s="232" t="s">
        <v>5</v>
      </c>
      <c r="E39817" s="232" t="s">
        <v>62842</v>
      </c>
    </row>
    <row r="39818" spans="1:5" hidden="1">
      <c r="A39818" s="232">
        <v>3445</v>
      </c>
      <c r="B39818" s="233" t="s">
        <v>19685</v>
      </c>
      <c r="C39818" s="232" t="s">
        <v>5</v>
      </c>
      <c r="E39818" s="232" t="s">
        <v>62842</v>
      </c>
    </row>
    <row r="39819" spans="1:5" hidden="1">
      <c r="A39819" s="232">
        <v>3444</v>
      </c>
      <c r="B39819" s="233" t="s">
        <v>19684</v>
      </c>
      <c r="C39819" s="232" t="s">
        <v>5</v>
      </c>
      <c r="E39819" s="232" t="s">
        <v>62842</v>
      </c>
    </row>
    <row r="39820" spans="1:5" hidden="1">
      <c r="A39820" s="232">
        <v>3441</v>
      </c>
      <c r="B39820" s="233" t="s">
        <v>19681</v>
      </c>
      <c r="C39820" s="232" t="s">
        <v>5</v>
      </c>
      <c r="E39820" s="232" t="s">
        <v>62842</v>
      </c>
    </row>
    <row r="39821" spans="1:5" hidden="1">
      <c r="A39821" s="232">
        <v>12402</v>
      </c>
      <c r="B39821" s="233" t="s">
        <v>21006</v>
      </c>
      <c r="C39821" s="232" t="s">
        <v>5</v>
      </c>
      <c r="E39821" s="232" t="s">
        <v>62842</v>
      </c>
    </row>
    <row r="39822" spans="1:5" hidden="1">
      <c r="A39822" s="232">
        <v>3447</v>
      </c>
      <c r="B39822" s="233" t="s">
        <v>19687</v>
      </c>
      <c r="C39822" s="232" t="s">
        <v>5</v>
      </c>
      <c r="E39822" s="232" t="s">
        <v>62842</v>
      </c>
    </row>
    <row r="39823" spans="1:5" hidden="1">
      <c r="A39823" s="232">
        <v>3448</v>
      </c>
      <c r="B39823" s="233" t="s">
        <v>19688</v>
      </c>
      <c r="C39823" s="232" t="s">
        <v>5</v>
      </c>
      <c r="E39823" s="232" t="s">
        <v>62842</v>
      </c>
    </row>
    <row r="39824" spans="1:5" hidden="1">
      <c r="A39824" s="232">
        <v>3442</v>
      </c>
      <c r="B39824" s="233" t="s">
        <v>19682</v>
      </c>
      <c r="C39824" s="232" t="s">
        <v>5</v>
      </c>
      <c r="E39824" s="232" t="s">
        <v>62842</v>
      </c>
    </row>
    <row r="39825" spans="1:5" hidden="1">
      <c r="A39825" s="232">
        <v>3449</v>
      </c>
      <c r="B39825" s="233" t="s">
        <v>19689</v>
      </c>
      <c r="C39825" s="232" t="s">
        <v>5</v>
      </c>
      <c r="E39825" s="232" t="s">
        <v>62842</v>
      </c>
    </row>
    <row r="39826" spans="1:5" hidden="1">
      <c r="A39826" s="232">
        <v>37438</v>
      </c>
      <c r="B39826" s="233" t="s">
        <v>21776</v>
      </c>
      <c r="C39826" s="232" t="s">
        <v>5</v>
      </c>
      <c r="E39826" s="232" t="s">
        <v>62842</v>
      </c>
    </row>
    <row r="39827" spans="1:5" hidden="1">
      <c r="A39827" s="232">
        <v>37439</v>
      </c>
      <c r="B39827" s="233" t="s">
        <v>21777</v>
      </c>
      <c r="C39827" s="232" t="s">
        <v>5</v>
      </c>
      <c r="E39827" s="232" t="s">
        <v>62842</v>
      </c>
    </row>
    <row r="39828" spans="1:5" hidden="1">
      <c r="A39828" s="232">
        <v>37435</v>
      </c>
      <c r="B39828" s="233" t="s">
        <v>21773</v>
      </c>
      <c r="C39828" s="232" t="s">
        <v>5</v>
      </c>
      <c r="E39828" s="232" t="s">
        <v>62842</v>
      </c>
    </row>
    <row r="39829" spans="1:5" hidden="1">
      <c r="A39829" s="232">
        <v>37436</v>
      </c>
      <c r="B39829" s="233" t="s">
        <v>21774</v>
      </c>
      <c r="C39829" s="232" t="s">
        <v>5</v>
      </c>
      <c r="E39829" s="232" t="s">
        <v>62842</v>
      </c>
    </row>
    <row r="39830" spans="1:5" hidden="1">
      <c r="A39830" s="232">
        <v>37437</v>
      </c>
      <c r="B39830" s="233" t="s">
        <v>21775</v>
      </c>
      <c r="C39830" s="232" t="s">
        <v>5</v>
      </c>
      <c r="E39830" s="232" t="s">
        <v>62842</v>
      </c>
    </row>
    <row r="39831" spans="1:5" ht="22.5" hidden="1">
      <c r="A39831" s="232">
        <v>3473</v>
      </c>
      <c r="B39831" s="233" t="s">
        <v>19713</v>
      </c>
      <c r="C39831" s="232" t="s">
        <v>5</v>
      </c>
      <c r="E39831" s="232" t="s">
        <v>62842</v>
      </c>
    </row>
    <row r="39832" spans="1:5" ht="22.5" hidden="1">
      <c r="A39832" s="232">
        <v>3474</v>
      </c>
      <c r="B39832" s="233" t="s">
        <v>19714</v>
      </c>
      <c r="C39832" s="232" t="s">
        <v>5</v>
      </c>
      <c r="E39832" s="232" t="s">
        <v>62842</v>
      </c>
    </row>
    <row r="39833" spans="1:5" hidden="1">
      <c r="A39833" s="232">
        <v>3443</v>
      </c>
      <c r="B39833" s="233" t="s">
        <v>19683</v>
      </c>
      <c r="C39833" s="232" t="s">
        <v>5</v>
      </c>
      <c r="E39833" s="232" t="s">
        <v>62842</v>
      </c>
    </row>
    <row r="39834" spans="1:5" hidden="1">
      <c r="A39834" s="232">
        <v>3450</v>
      </c>
      <c r="B39834" s="233" t="s">
        <v>19690</v>
      </c>
      <c r="C39834" s="232" t="s">
        <v>5</v>
      </c>
      <c r="E39834" s="232" t="s">
        <v>62842</v>
      </c>
    </row>
    <row r="39835" spans="1:5" ht="22.5" hidden="1">
      <c r="A39835" s="232">
        <v>3453</v>
      </c>
      <c r="B39835" s="233" t="s">
        <v>19693</v>
      </c>
      <c r="C39835" s="232" t="s">
        <v>5</v>
      </c>
      <c r="E39835" s="232" t="s">
        <v>62842</v>
      </c>
    </row>
    <row r="39836" spans="1:5" hidden="1">
      <c r="A39836" s="232">
        <v>3452</v>
      </c>
      <c r="B39836" s="233" t="s">
        <v>19692</v>
      </c>
      <c r="C39836" s="232" t="s">
        <v>5</v>
      </c>
      <c r="E39836" s="232" t="s">
        <v>62842</v>
      </c>
    </row>
    <row r="39837" spans="1:5" hidden="1">
      <c r="A39837" s="232">
        <v>3454</v>
      </c>
      <c r="B39837" s="233" t="s">
        <v>19694</v>
      </c>
      <c r="C39837" s="232" t="s">
        <v>5</v>
      </c>
      <c r="E39837" s="232" t="s">
        <v>62842</v>
      </c>
    </row>
    <row r="39838" spans="1:5" hidden="1">
      <c r="A39838" s="232">
        <v>3451</v>
      </c>
      <c r="B39838" s="233" t="s">
        <v>19691</v>
      </c>
      <c r="C39838" s="232" t="s">
        <v>5</v>
      </c>
      <c r="E39838" s="232" t="s">
        <v>62842</v>
      </c>
    </row>
    <row r="39839" spans="1:5" hidden="1">
      <c r="A39839" s="232">
        <v>3458</v>
      </c>
      <c r="B39839" s="233" t="s">
        <v>19698</v>
      </c>
      <c r="C39839" s="232" t="s">
        <v>5</v>
      </c>
      <c r="E39839" s="232" t="s">
        <v>62842</v>
      </c>
    </row>
    <row r="39840" spans="1:5" hidden="1">
      <c r="A39840" s="232">
        <v>3457</v>
      </c>
      <c r="B39840" s="233" t="s">
        <v>19697</v>
      </c>
      <c r="C39840" s="232" t="s">
        <v>5</v>
      </c>
      <c r="E39840" s="232" t="s">
        <v>62842</v>
      </c>
    </row>
    <row r="39841" spans="1:5" hidden="1">
      <c r="A39841" s="232">
        <v>3472</v>
      </c>
      <c r="B39841" s="233" t="s">
        <v>19712</v>
      </c>
      <c r="C39841" s="232" t="s">
        <v>5</v>
      </c>
      <c r="E39841" s="232" t="s">
        <v>62842</v>
      </c>
    </row>
    <row r="39842" spans="1:5" hidden="1">
      <c r="A39842" s="232">
        <v>3455</v>
      </c>
      <c r="B39842" s="233" t="s">
        <v>19695</v>
      </c>
      <c r="C39842" s="232" t="s">
        <v>5</v>
      </c>
      <c r="E39842" s="232" t="s">
        <v>62842</v>
      </c>
    </row>
    <row r="39843" spans="1:5" hidden="1">
      <c r="A39843" s="232">
        <v>3470</v>
      </c>
      <c r="B39843" s="233" t="s">
        <v>19710</v>
      </c>
      <c r="C39843" s="232" t="s">
        <v>5</v>
      </c>
      <c r="E39843" s="232" t="s">
        <v>62842</v>
      </c>
    </row>
    <row r="39844" spans="1:5" hidden="1">
      <c r="A39844" s="232">
        <v>3471</v>
      </c>
      <c r="B39844" s="233" t="s">
        <v>19711</v>
      </c>
      <c r="C39844" s="232" t="s">
        <v>5</v>
      </c>
      <c r="E39844" s="232" t="s">
        <v>62842</v>
      </c>
    </row>
    <row r="39845" spans="1:5" hidden="1">
      <c r="A39845" s="232">
        <v>3459</v>
      </c>
      <c r="B39845" s="233" t="s">
        <v>19699</v>
      </c>
      <c r="C39845" s="232" t="s">
        <v>5</v>
      </c>
      <c r="E39845" s="232" t="s">
        <v>62842</v>
      </c>
    </row>
    <row r="39846" spans="1:5" hidden="1">
      <c r="A39846" s="232">
        <v>3456</v>
      </c>
      <c r="B39846" s="233" t="s">
        <v>19696</v>
      </c>
      <c r="C39846" s="232" t="s">
        <v>5</v>
      </c>
      <c r="E39846" s="232" t="s">
        <v>62842</v>
      </c>
    </row>
    <row r="39847" spans="1:5" hidden="1">
      <c r="A39847" s="232">
        <v>3469</v>
      </c>
      <c r="B39847" s="233" t="s">
        <v>19709</v>
      </c>
      <c r="C39847" s="232" t="s">
        <v>5</v>
      </c>
      <c r="E39847" s="232" t="s">
        <v>62842</v>
      </c>
    </row>
    <row r="39848" spans="1:5" hidden="1">
      <c r="A39848" s="232">
        <v>3460</v>
      </c>
      <c r="B39848" s="233" t="s">
        <v>19700</v>
      </c>
      <c r="C39848" s="232" t="s">
        <v>5</v>
      </c>
      <c r="E39848" s="232" t="s">
        <v>62842</v>
      </c>
    </row>
    <row r="39849" spans="1:5" hidden="1">
      <c r="A39849" s="232">
        <v>3461</v>
      </c>
      <c r="B39849" s="233" t="s">
        <v>19701</v>
      </c>
      <c r="C39849" s="232" t="s">
        <v>5</v>
      </c>
      <c r="E39849" s="232" t="s">
        <v>62842</v>
      </c>
    </row>
    <row r="39850" spans="1:5" hidden="1">
      <c r="A39850" s="232">
        <v>37433</v>
      </c>
      <c r="B39850" s="233" t="s">
        <v>21771</v>
      </c>
      <c r="C39850" s="232" t="s">
        <v>5</v>
      </c>
      <c r="E39850" s="232" t="s">
        <v>62842</v>
      </c>
    </row>
    <row r="39851" spans="1:5" hidden="1">
      <c r="A39851" s="232">
        <v>37430</v>
      </c>
      <c r="B39851" s="233" t="s">
        <v>21768</v>
      </c>
      <c r="C39851" s="232" t="s">
        <v>5</v>
      </c>
      <c r="E39851" s="232" t="s">
        <v>62842</v>
      </c>
    </row>
    <row r="39852" spans="1:5" hidden="1">
      <c r="A39852" s="232">
        <v>37434</v>
      </c>
      <c r="B39852" s="233" t="s">
        <v>21772</v>
      </c>
      <c r="C39852" s="232" t="s">
        <v>5</v>
      </c>
      <c r="E39852" s="232" t="s">
        <v>62842</v>
      </c>
    </row>
    <row r="39853" spans="1:5" hidden="1">
      <c r="A39853" s="232">
        <v>37431</v>
      </c>
      <c r="B39853" s="233" t="s">
        <v>21769</v>
      </c>
      <c r="C39853" s="232" t="s">
        <v>5</v>
      </c>
      <c r="E39853" s="232" t="s">
        <v>62842</v>
      </c>
    </row>
    <row r="39854" spans="1:5" hidden="1">
      <c r="A39854" s="232">
        <v>37432</v>
      </c>
      <c r="B39854" s="233" t="s">
        <v>21770</v>
      </c>
      <c r="C39854" s="232" t="s">
        <v>5</v>
      </c>
      <c r="E39854" s="232" t="s">
        <v>62842</v>
      </c>
    </row>
    <row r="39855" spans="1:5" hidden="1">
      <c r="A39855" s="232">
        <v>39869</v>
      </c>
      <c r="B39855" s="233" t="s">
        <v>22785</v>
      </c>
      <c r="C39855" s="232" t="s">
        <v>5</v>
      </c>
      <c r="E39855" s="232" t="s">
        <v>62842</v>
      </c>
    </row>
    <row r="39856" spans="1:5" hidden="1">
      <c r="A39856" s="232">
        <v>39870</v>
      </c>
      <c r="B39856" s="233" t="s">
        <v>22786</v>
      </c>
      <c r="C39856" s="232" t="s">
        <v>5</v>
      </c>
      <c r="E39856" s="232" t="s">
        <v>62842</v>
      </c>
    </row>
    <row r="39857" spans="1:5" hidden="1">
      <c r="A39857" s="232">
        <v>39871</v>
      </c>
      <c r="B39857" s="233" t="s">
        <v>22787</v>
      </c>
      <c r="C39857" s="232" t="s">
        <v>5</v>
      </c>
      <c r="E39857" s="232" t="s">
        <v>62842</v>
      </c>
    </row>
    <row r="39858" spans="1:5" hidden="1">
      <c r="A39858" s="232">
        <v>12722</v>
      </c>
      <c r="B39858" s="233" t="s">
        <v>21073</v>
      </c>
      <c r="C39858" s="232" t="s">
        <v>5</v>
      </c>
      <c r="E39858" s="232" t="s">
        <v>62842</v>
      </c>
    </row>
    <row r="39859" spans="1:5" hidden="1">
      <c r="A39859" s="232">
        <v>12714</v>
      </c>
      <c r="B39859" s="233" t="s">
        <v>21065</v>
      </c>
      <c r="C39859" s="232" t="s">
        <v>5</v>
      </c>
      <c r="E39859" s="232" t="s">
        <v>62842</v>
      </c>
    </row>
    <row r="39860" spans="1:5" hidden="1">
      <c r="A39860" s="232">
        <v>12715</v>
      </c>
      <c r="B39860" s="233" t="s">
        <v>21066</v>
      </c>
      <c r="C39860" s="232" t="s">
        <v>5</v>
      </c>
      <c r="E39860" s="232" t="s">
        <v>62842</v>
      </c>
    </row>
    <row r="39861" spans="1:5" hidden="1">
      <c r="A39861" s="232">
        <v>12716</v>
      </c>
      <c r="B39861" s="233" t="s">
        <v>21067</v>
      </c>
      <c r="C39861" s="232" t="s">
        <v>5</v>
      </c>
      <c r="E39861" s="232" t="s">
        <v>62842</v>
      </c>
    </row>
    <row r="39862" spans="1:5" hidden="1">
      <c r="A39862" s="232">
        <v>12717</v>
      </c>
      <c r="B39862" s="233" t="s">
        <v>21068</v>
      </c>
      <c r="C39862" s="232" t="s">
        <v>5</v>
      </c>
      <c r="E39862" s="232" t="s">
        <v>62842</v>
      </c>
    </row>
    <row r="39863" spans="1:5" hidden="1">
      <c r="A39863" s="232">
        <v>12718</v>
      </c>
      <c r="B39863" s="233" t="s">
        <v>21069</v>
      </c>
      <c r="C39863" s="232" t="s">
        <v>5</v>
      </c>
      <c r="E39863" s="232" t="s">
        <v>62842</v>
      </c>
    </row>
    <row r="39864" spans="1:5" hidden="1">
      <c r="A39864" s="232">
        <v>12719</v>
      </c>
      <c r="B39864" s="233" t="s">
        <v>21070</v>
      </c>
      <c r="C39864" s="232" t="s">
        <v>5</v>
      </c>
      <c r="E39864" s="232" t="s">
        <v>62842</v>
      </c>
    </row>
    <row r="39865" spans="1:5" hidden="1">
      <c r="A39865" s="232">
        <v>12720</v>
      </c>
      <c r="B39865" s="233" t="s">
        <v>21071</v>
      </c>
      <c r="C39865" s="232" t="s">
        <v>5</v>
      </c>
      <c r="E39865" s="232" t="s">
        <v>62842</v>
      </c>
    </row>
    <row r="39866" spans="1:5" hidden="1">
      <c r="A39866" s="232">
        <v>12721</v>
      </c>
      <c r="B39866" s="233" t="s">
        <v>21072</v>
      </c>
      <c r="C39866" s="232" t="s">
        <v>5</v>
      </c>
      <c r="E39866" s="232" t="s">
        <v>62842</v>
      </c>
    </row>
    <row r="39867" spans="1:5" ht="22.5" hidden="1">
      <c r="A39867" s="232">
        <v>3468</v>
      </c>
      <c r="B39867" s="233" t="s">
        <v>19708</v>
      </c>
      <c r="C39867" s="232" t="s">
        <v>5</v>
      </c>
      <c r="E39867" s="232" t="s">
        <v>62842</v>
      </c>
    </row>
    <row r="39868" spans="1:5" ht="22.5" hidden="1">
      <c r="A39868" s="232">
        <v>3465</v>
      </c>
      <c r="B39868" s="233" t="s">
        <v>19705</v>
      </c>
      <c r="C39868" s="232" t="s">
        <v>5</v>
      </c>
      <c r="E39868" s="232" t="s">
        <v>62842</v>
      </c>
    </row>
    <row r="39869" spans="1:5" ht="22.5" hidden="1">
      <c r="A39869" s="232">
        <v>12403</v>
      </c>
      <c r="B39869" s="233" t="s">
        <v>21007</v>
      </c>
      <c r="C39869" s="232" t="s">
        <v>5</v>
      </c>
      <c r="E39869" s="232" t="s">
        <v>62842</v>
      </c>
    </row>
    <row r="39870" spans="1:5" ht="22.5" hidden="1">
      <c r="A39870" s="232">
        <v>3463</v>
      </c>
      <c r="B39870" s="233" t="s">
        <v>19703</v>
      </c>
      <c r="C39870" s="232" t="s">
        <v>5</v>
      </c>
      <c r="E39870" s="232" t="s">
        <v>62842</v>
      </c>
    </row>
    <row r="39871" spans="1:5" ht="22.5" hidden="1">
      <c r="A39871" s="232">
        <v>3464</v>
      </c>
      <c r="B39871" s="233" t="s">
        <v>19704</v>
      </c>
      <c r="C39871" s="232" t="s">
        <v>5</v>
      </c>
      <c r="E39871" s="232" t="s">
        <v>62842</v>
      </c>
    </row>
    <row r="39872" spans="1:5" ht="22.5" hidden="1">
      <c r="A39872" s="232">
        <v>3466</v>
      </c>
      <c r="B39872" s="233" t="s">
        <v>19706</v>
      </c>
      <c r="C39872" s="232" t="s">
        <v>5</v>
      </c>
      <c r="E39872" s="232" t="s">
        <v>62842</v>
      </c>
    </row>
    <row r="39873" spans="1:5" ht="22.5" hidden="1">
      <c r="A39873" s="232">
        <v>3467</v>
      </c>
      <c r="B39873" s="233" t="s">
        <v>19707</v>
      </c>
      <c r="C39873" s="232" t="s">
        <v>5</v>
      </c>
      <c r="E39873" s="232" t="s">
        <v>62842</v>
      </c>
    </row>
    <row r="39874" spans="1:5" ht="22.5" hidden="1">
      <c r="A39874" s="232">
        <v>3462</v>
      </c>
      <c r="B39874" s="233" t="s">
        <v>19702</v>
      </c>
      <c r="C39874" s="232" t="s">
        <v>5</v>
      </c>
      <c r="E39874" s="232" t="s">
        <v>62842</v>
      </c>
    </row>
    <row r="39875" spans="1:5" ht="22.5" hidden="1">
      <c r="A39875" s="232">
        <v>37416</v>
      </c>
      <c r="B39875" s="233" t="s">
        <v>21754</v>
      </c>
      <c r="C39875" s="232" t="s">
        <v>5</v>
      </c>
      <c r="E39875" s="232" t="s">
        <v>62842</v>
      </c>
    </row>
    <row r="39876" spans="1:5" ht="22.5" hidden="1">
      <c r="A39876" s="232">
        <v>37417</v>
      </c>
      <c r="B39876" s="233" t="s">
        <v>21755</v>
      </c>
      <c r="C39876" s="232" t="s">
        <v>5</v>
      </c>
      <c r="E39876" s="232" t="s">
        <v>62842</v>
      </c>
    </row>
    <row r="39877" spans="1:5" ht="22.5" hidden="1">
      <c r="A39877" s="232">
        <v>37413</v>
      </c>
      <c r="B39877" s="233" t="s">
        <v>21751</v>
      </c>
      <c r="C39877" s="232" t="s">
        <v>5</v>
      </c>
      <c r="E39877" s="232" t="s">
        <v>62842</v>
      </c>
    </row>
    <row r="39878" spans="1:5" ht="22.5" hidden="1">
      <c r="A39878" s="232">
        <v>37414</v>
      </c>
      <c r="B39878" s="233" t="s">
        <v>21752</v>
      </c>
      <c r="C39878" s="232" t="s">
        <v>5</v>
      </c>
      <c r="E39878" s="232" t="s">
        <v>62842</v>
      </c>
    </row>
    <row r="39879" spans="1:5" ht="22.5" hidden="1">
      <c r="A39879" s="232">
        <v>37415</v>
      </c>
      <c r="B39879" s="233" t="s">
        <v>21753</v>
      </c>
      <c r="C39879" s="232" t="s">
        <v>5</v>
      </c>
      <c r="E39879" s="232" t="s">
        <v>62842</v>
      </c>
    </row>
    <row r="39880" spans="1:5" ht="22.5" hidden="1">
      <c r="A39880" s="232">
        <v>43590</v>
      </c>
      <c r="B39880" s="233" t="s">
        <v>23373</v>
      </c>
      <c r="C39880" s="232" t="s">
        <v>5</v>
      </c>
      <c r="D39880" s="232">
        <v>166.58</v>
      </c>
      <c r="E39880" s="232" t="s">
        <v>62842</v>
      </c>
    </row>
    <row r="39881" spans="1:5" ht="22.5" hidden="1">
      <c r="A39881" s="232">
        <v>43589</v>
      </c>
      <c r="B39881" s="233" t="s">
        <v>23372</v>
      </c>
      <c r="C39881" s="232" t="s">
        <v>5</v>
      </c>
      <c r="D39881" s="232">
        <v>30.14</v>
      </c>
      <c r="E39881" s="232" t="s">
        <v>62842</v>
      </c>
    </row>
    <row r="39882" spans="1:5" hidden="1">
      <c r="A39882" s="232">
        <v>34519</v>
      </c>
      <c r="B39882" s="233" t="s">
        <v>21478</v>
      </c>
      <c r="C39882" s="232" t="s">
        <v>5</v>
      </c>
      <c r="E39882" s="232" t="s">
        <v>62842</v>
      </c>
    </row>
    <row r="39883" spans="1:5" hidden="1">
      <c r="A39883" s="232">
        <v>1649</v>
      </c>
      <c r="B39883" s="233" t="s">
        <v>19331</v>
      </c>
      <c r="C39883" s="232" t="s">
        <v>5</v>
      </c>
      <c r="E39883" s="232" t="s">
        <v>62842</v>
      </c>
    </row>
    <row r="39884" spans="1:5" hidden="1">
      <c r="A39884" s="232">
        <v>1653</v>
      </c>
      <c r="B39884" s="233" t="s">
        <v>19335</v>
      </c>
      <c r="C39884" s="232" t="s">
        <v>5</v>
      </c>
      <c r="E39884" s="232" t="s">
        <v>62842</v>
      </c>
    </row>
    <row r="39885" spans="1:5" hidden="1">
      <c r="A39885" s="232">
        <v>1648</v>
      </c>
      <c r="B39885" s="233" t="s">
        <v>19330</v>
      </c>
      <c r="C39885" s="232" t="s">
        <v>5</v>
      </c>
      <c r="E39885" s="232" t="s">
        <v>62842</v>
      </c>
    </row>
    <row r="39886" spans="1:5" hidden="1">
      <c r="A39886" s="232">
        <v>1647</v>
      </c>
      <c r="B39886" s="233" t="s">
        <v>19329</v>
      </c>
      <c r="C39886" s="232" t="s">
        <v>5</v>
      </c>
      <c r="E39886" s="232" t="s">
        <v>62842</v>
      </c>
    </row>
    <row r="39887" spans="1:5" hidden="1">
      <c r="A39887" s="232">
        <v>1651</v>
      </c>
      <c r="B39887" s="233" t="s">
        <v>19333</v>
      </c>
      <c r="C39887" s="232" t="s">
        <v>5</v>
      </c>
      <c r="E39887" s="232" t="s">
        <v>62842</v>
      </c>
    </row>
    <row r="39888" spans="1:5" hidden="1">
      <c r="A39888" s="232">
        <v>1650</v>
      </c>
      <c r="B39888" s="233" t="s">
        <v>19332</v>
      </c>
      <c r="C39888" s="232" t="s">
        <v>5</v>
      </c>
      <c r="E39888" s="232" t="s">
        <v>62842</v>
      </c>
    </row>
    <row r="39889" spans="1:5" hidden="1">
      <c r="A39889" s="232">
        <v>1652</v>
      </c>
      <c r="B39889" s="233" t="s">
        <v>19334</v>
      </c>
      <c r="C39889" s="232" t="s">
        <v>5</v>
      </c>
      <c r="E39889" s="232" t="s">
        <v>62842</v>
      </c>
    </row>
    <row r="39890" spans="1:5" hidden="1">
      <c r="A39890" s="232">
        <v>1654</v>
      </c>
      <c r="B39890" s="233" t="s">
        <v>19336</v>
      </c>
      <c r="C39890" s="232" t="s">
        <v>5</v>
      </c>
      <c r="E39890" s="232" t="s">
        <v>62842</v>
      </c>
    </row>
    <row r="39891" spans="1:5" ht="22.5" hidden="1">
      <c r="A39891" s="232">
        <v>10510</v>
      </c>
      <c r="B39891" s="233" t="s">
        <v>20579</v>
      </c>
      <c r="C39891" s="232" t="s">
        <v>5</v>
      </c>
      <c r="D39891" s="232">
        <v>185.28</v>
      </c>
      <c r="E39891" s="232" t="s">
        <v>62842</v>
      </c>
    </row>
    <row r="39892" spans="1:5" hidden="1">
      <c r="A39892" s="232">
        <v>1744</v>
      </c>
      <c r="B39892" s="233" t="s">
        <v>62447</v>
      </c>
      <c r="C39892" s="232" t="s">
        <v>5</v>
      </c>
      <c r="D39892" s="232">
        <v>150.56</v>
      </c>
      <c r="E39892" s="232" t="s">
        <v>62842</v>
      </c>
    </row>
    <row r="39893" spans="1:5" hidden="1">
      <c r="A39893" s="232">
        <v>1743</v>
      </c>
      <c r="B39893" s="233" t="s">
        <v>62448</v>
      </c>
      <c r="C39893" s="232" t="s">
        <v>5</v>
      </c>
      <c r="D39893" s="232">
        <v>197.72</v>
      </c>
      <c r="E39893" s="232" t="s">
        <v>62842</v>
      </c>
    </row>
    <row r="39894" spans="1:5" hidden="1">
      <c r="A39894" s="232">
        <v>1747</v>
      </c>
      <c r="B39894" s="233" t="s">
        <v>62449</v>
      </c>
      <c r="C39894" s="232" t="s">
        <v>5</v>
      </c>
      <c r="D39894" s="232">
        <v>217.37</v>
      </c>
      <c r="E39894" s="232" t="s">
        <v>62842</v>
      </c>
    </row>
    <row r="39895" spans="1:5" ht="22.5" hidden="1">
      <c r="A39895" s="232">
        <v>39640</v>
      </c>
      <c r="B39895" s="233" t="s">
        <v>22671</v>
      </c>
      <c r="C39895" s="232" t="s">
        <v>5</v>
      </c>
      <c r="D39895" s="232">
        <v>13.2</v>
      </c>
      <c r="E39895" s="232" t="s">
        <v>62842</v>
      </c>
    </row>
    <row r="39896" spans="1:5" ht="22.5" hidden="1">
      <c r="A39896" s="232">
        <v>7216</v>
      </c>
      <c r="B39896" s="233" t="s">
        <v>20318</v>
      </c>
      <c r="C39896" s="232" t="s">
        <v>5</v>
      </c>
      <c r="D39896" s="232">
        <v>70.92</v>
      </c>
      <c r="E39896" s="232" t="s">
        <v>62842</v>
      </c>
    </row>
    <row r="39897" spans="1:5" ht="22.5" hidden="1">
      <c r="A39897" s="232">
        <v>20235</v>
      </c>
      <c r="B39897" s="233" t="s">
        <v>21307</v>
      </c>
      <c r="C39897" s="232" t="s">
        <v>5</v>
      </c>
      <c r="D39897" s="232">
        <v>57.02</v>
      </c>
      <c r="E39897" s="232" t="s">
        <v>62842</v>
      </c>
    </row>
    <row r="39898" spans="1:5" ht="22.5" hidden="1">
      <c r="A39898" s="232">
        <v>7181</v>
      </c>
      <c r="B39898" s="233" t="s">
        <v>20305</v>
      </c>
      <c r="C39898" s="232" t="s">
        <v>5</v>
      </c>
      <c r="D39898" s="232">
        <v>7.53</v>
      </c>
      <c r="E39898" s="232" t="s">
        <v>62842</v>
      </c>
    </row>
    <row r="39899" spans="1:5" ht="22.5" hidden="1">
      <c r="A39899" s="232">
        <v>40742</v>
      </c>
      <c r="B39899" s="233" t="s">
        <v>22954</v>
      </c>
      <c r="C39899" s="232" t="s">
        <v>5</v>
      </c>
      <c r="D39899" s="232">
        <v>9.7200000000000006</v>
      </c>
      <c r="E39899" s="232" t="s">
        <v>62842</v>
      </c>
    </row>
    <row r="39900" spans="1:5" ht="22.5" hidden="1">
      <c r="A39900" s="232">
        <v>7214</v>
      </c>
      <c r="B39900" s="233" t="s">
        <v>20317</v>
      </c>
      <c r="C39900" s="232" t="s">
        <v>5</v>
      </c>
      <c r="D39900" s="232">
        <v>69.25</v>
      </c>
      <c r="E39900" s="232" t="s">
        <v>62842</v>
      </c>
    </row>
    <row r="39901" spans="1:5" ht="22.5" hidden="1">
      <c r="A39901" s="232">
        <v>7219</v>
      </c>
      <c r="B39901" s="233" t="s">
        <v>20319</v>
      </c>
      <c r="C39901" s="232" t="s">
        <v>5</v>
      </c>
      <c r="D39901" s="232">
        <v>61.43</v>
      </c>
      <c r="E39901" s="232" t="s">
        <v>62842</v>
      </c>
    </row>
    <row r="39902" spans="1:5" ht="22.5" hidden="1">
      <c r="A39902" s="232">
        <v>2628</v>
      </c>
      <c r="B39902" s="233" t="s">
        <v>19555</v>
      </c>
      <c r="C39902" s="232" t="s">
        <v>5</v>
      </c>
      <c r="D39902" s="232">
        <v>205.67</v>
      </c>
      <c r="E39902" s="232" t="s">
        <v>62842</v>
      </c>
    </row>
    <row r="39903" spans="1:5" ht="22.5" hidden="1">
      <c r="A39903" s="232">
        <v>2622</v>
      </c>
      <c r="B39903" s="233" t="s">
        <v>19549</v>
      </c>
      <c r="C39903" s="232" t="s">
        <v>5</v>
      </c>
      <c r="D39903" s="232">
        <v>4.88</v>
      </c>
      <c r="E39903" s="232" t="s">
        <v>62842</v>
      </c>
    </row>
    <row r="39904" spans="1:5" ht="22.5" hidden="1">
      <c r="A39904" s="232">
        <v>2623</v>
      </c>
      <c r="B39904" s="233" t="s">
        <v>19550</v>
      </c>
      <c r="C39904" s="232" t="s">
        <v>5</v>
      </c>
      <c r="D39904" s="232">
        <v>5.88</v>
      </c>
      <c r="E39904" s="232" t="s">
        <v>62842</v>
      </c>
    </row>
    <row r="39905" spans="1:5" ht="22.5" hidden="1">
      <c r="A39905" s="232">
        <v>2624</v>
      </c>
      <c r="B39905" s="233" t="s">
        <v>19551</v>
      </c>
      <c r="C39905" s="232" t="s">
        <v>5</v>
      </c>
      <c r="D39905" s="232">
        <v>9.35</v>
      </c>
      <c r="E39905" s="232" t="s">
        <v>62842</v>
      </c>
    </row>
    <row r="39906" spans="1:5" ht="22.5" hidden="1">
      <c r="A39906" s="232">
        <v>2625</v>
      </c>
      <c r="B39906" s="233" t="s">
        <v>19552</v>
      </c>
      <c r="C39906" s="232" t="s">
        <v>5</v>
      </c>
      <c r="D39906" s="232">
        <v>19.73</v>
      </c>
      <c r="E39906" s="232" t="s">
        <v>62842</v>
      </c>
    </row>
    <row r="39907" spans="1:5" ht="22.5" hidden="1">
      <c r="A39907" s="232">
        <v>2626</v>
      </c>
      <c r="B39907" s="233" t="s">
        <v>19553</v>
      </c>
      <c r="C39907" s="232" t="s">
        <v>5</v>
      </c>
      <c r="D39907" s="232">
        <v>28.91</v>
      </c>
      <c r="E39907" s="232" t="s">
        <v>62842</v>
      </c>
    </row>
    <row r="39908" spans="1:5" ht="22.5" hidden="1">
      <c r="A39908" s="232">
        <v>2630</v>
      </c>
      <c r="B39908" s="233" t="s">
        <v>19557</v>
      </c>
      <c r="C39908" s="232" t="s">
        <v>5</v>
      </c>
      <c r="D39908" s="232">
        <v>43.98</v>
      </c>
      <c r="E39908" s="232" t="s">
        <v>62842</v>
      </c>
    </row>
    <row r="39909" spans="1:5" ht="22.5" hidden="1">
      <c r="A39909" s="232">
        <v>2627</v>
      </c>
      <c r="B39909" s="233" t="s">
        <v>19554</v>
      </c>
      <c r="C39909" s="232" t="s">
        <v>5</v>
      </c>
      <c r="D39909" s="232">
        <v>77.47</v>
      </c>
      <c r="E39909" s="232" t="s">
        <v>62842</v>
      </c>
    </row>
    <row r="39910" spans="1:5" ht="22.5" hidden="1">
      <c r="A39910" s="232">
        <v>2629</v>
      </c>
      <c r="B39910" s="233" t="s">
        <v>19556</v>
      </c>
      <c r="C39910" s="232" t="s">
        <v>5</v>
      </c>
      <c r="D39910" s="232">
        <v>104.78</v>
      </c>
      <c r="E39910" s="232" t="s">
        <v>62842</v>
      </c>
    </row>
    <row r="39911" spans="1:5" hidden="1">
      <c r="A39911" s="232">
        <v>1880</v>
      </c>
      <c r="B39911" s="233" t="s">
        <v>19407</v>
      </c>
      <c r="C39911" s="232" t="s">
        <v>5</v>
      </c>
      <c r="D39911" s="232">
        <v>4.16</v>
      </c>
      <c r="E39911" s="232" t="s">
        <v>62842</v>
      </c>
    </row>
    <row r="39912" spans="1:5" hidden="1">
      <c r="A39912" s="232">
        <v>39274</v>
      </c>
      <c r="B39912" s="233" t="s">
        <v>22403</v>
      </c>
      <c r="C39912" s="232" t="s">
        <v>5</v>
      </c>
      <c r="D39912" s="232">
        <v>3.22</v>
      </c>
      <c r="E39912" s="232" t="s">
        <v>62842</v>
      </c>
    </row>
    <row r="39913" spans="1:5" hidden="1">
      <c r="A39913" s="232">
        <v>12033</v>
      </c>
      <c r="B39913" s="233" t="s">
        <v>20966</v>
      </c>
      <c r="C39913" s="232" t="s">
        <v>5</v>
      </c>
      <c r="D39913" s="232">
        <v>13.27</v>
      </c>
      <c r="E39913" s="232" t="s">
        <v>62842</v>
      </c>
    </row>
    <row r="39914" spans="1:5" hidden="1">
      <c r="A39914" s="232">
        <v>40408</v>
      </c>
      <c r="B39914" s="233" t="s">
        <v>22887</v>
      </c>
      <c r="C39914" s="232" t="s">
        <v>5</v>
      </c>
      <c r="D39914" s="232">
        <v>8.7200000000000006</v>
      </c>
      <c r="E39914" s="232" t="s">
        <v>62842</v>
      </c>
    </row>
    <row r="39915" spans="1:5" hidden="1">
      <c r="A39915" s="232">
        <v>39276</v>
      </c>
      <c r="B39915" s="233" t="s">
        <v>22404</v>
      </c>
      <c r="C39915" s="232" t="s">
        <v>5</v>
      </c>
      <c r="D39915" s="232">
        <v>7.86</v>
      </c>
      <c r="E39915" s="232" t="s">
        <v>62842</v>
      </c>
    </row>
    <row r="39916" spans="1:5" hidden="1">
      <c r="A39916" s="232">
        <v>40409</v>
      </c>
      <c r="B39916" s="233" t="s">
        <v>22888</v>
      </c>
      <c r="C39916" s="232" t="s">
        <v>5</v>
      </c>
      <c r="D39916" s="232">
        <v>3.08</v>
      </c>
      <c r="E39916" s="232" t="s">
        <v>62842</v>
      </c>
    </row>
    <row r="39917" spans="1:5" hidden="1">
      <c r="A39917" s="232">
        <v>39277</v>
      </c>
      <c r="B39917" s="233" t="s">
        <v>22405</v>
      </c>
      <c r="C39917" s="232" t="s">
        <v>5</v>
      </c>
      <c r="D39917" s="232">
        <v>21.22</v>
      </c>
      <c r="E39917" s="232" t="s">
        <v>62842</v>
      </c>
    </row>
    <row r="39918" spans="1:5" hidden="1">
      <c r="A39918" s="232">
        <v>12034</v>
      </c>
      <c r="B39918" s="233" t="s">
        <v>20967</v>
      </c>
      <c r="C39918" s="232" t="s">
        <v>5</v>
      </c>
      <c r="D39918" s="232">
        <v>6.01</v>
      </c>
      <c r="E39918" s="232" t="s">
        <v>62842</v>
      </c>
    </row>
    <row r="39919" spans="1:5" hidden="1">
      <c r="A39919" s="232">
        <v>39879</v>
      </c>
      <c r="B39919" s="233" t="s">
        <v>22795</v>
      </c>
      <c r="C39919" s="232" t="s">
        <v>5</v>
      </c>
      <c r="E39919" s="232" t="s">
        <v>62842</v>
      </c>
    </row>
    <row r="39920" spans="1:5" hidden="1">
      <c r="A39920" s="232">
        <v>39880</v>
      </c>
      <c r="B39920" s="233" t="s">
        <v>22796</v>
      </c>
      <c r="C39920" s="232" t="s">
        <v>5</v>
      </c>
      <c r="E39920" s="232" t="s">
        <v>62842</v>
      </c>
    </row>
    <row r="39921" spans="1:5" hidden="1">
      <c r="A39921" s="232">
        <v>39881</v>
      </c>
      <c r="B39921" s="233" t="s">
        <v>22797</v>
      </c>
      <c r="C39921" s="232" t="s">
        <v>5</v>
      </c>
      <c r="E39921" s="232" t="s">
        <v>62842</v>
      </c>
    </row>
    <row r="39922" spans="1:5" hidden="1">
      <c r="A39922" s="232">
        <v>39882</v>
      </c>
      <c r="B39922" s="233" t="s">
        <v>22798</v>
      </c>
      <c r="C39922" s="232" t="s">
        <v>5</v>
      </c>
      <c r="E39922" s="232" t="s">
        <v>62842</v>
      </c>
    </row>
    <row r="39923" spans="1:5" hidden="1">
      <c r="A39923" s="232">
        <v>39883</v>
      </c>
      <c r="B39923" s="233" t="s">
        <v>22799</v>
      </c>
      <c r="C39923" s="232" t="s">
        <v>5</v>
      </c>
      <c r="E39923" s="232" t="s">
        <v>62842</v>
      </c>
    </row>
    <row r="39924" spans="1:5" hidden="1">
      <c r="A39924" s="232">
        <v>39884</v>
      </c>
      <c r="B39924" s="233" t="s">
        <v>22800</v>
      </c>
      <c r="C39924" s="232" t="s">
        <v>5</v>
      </c>
      <c r="E39924" s="232" t="s">
        <v>62842</v>
      </c>
    </row>
    <row r="39925" spans="1:5" hidden="1">
      <c r="A39925" s="232">
        <v>39885</v>
      </c>
      <c r="B39925" s="233" t="s">
        <v>22801</v>
      </c>
      <c r="C39925" s="232" t="s">
        <v>5</v>
      </c>
      <c r="E39925" s="232" t="s">
        <v>62842</v>
      </c>
    </row>
    <row r="39926" spans="1:5" hidden="1">
      <c r="A39926" s="232">
        <v>1777</v>
      </c>
      <c r="B39926" s="233" t="s">
        <v>19344</v>
      </c>
      <c r="C39926" s="232" t="s">
        <v>5</v>
      </c>
      <c r="E39926" s="232" t="s">
        <v>62842</v>
      </c>
    </row>
    <row r="39927" spans="1:5" hidden="1">
      <c r="A39927" s="232">
        <v>1819</v>
      </c>
      <c r="B39927" s="233" t="s">
        <v>19384</v>
      </c>
      <c r="C39927" s="232" t="s">
        <v>5</v>
      </c>
      <c r="E39927" s="232" t="s">
        <v>62842</v>
      </c>
    </row>
    <row r="39928" spans="1:5" hidden="1">
      <c r="A39928" s="232">
        <v>1776</v>
      </c>
      <c r="B39928" s="233" t="s">
        <v>19343</v>
      </c>
      <c r="C39928" s="232" t="s">
        <v>5</v>
      </c>
      <c r="E39928" s="232" t="s">
        <v>62842</v>
      </c>
    </row>
    <row r="39929" spans="1:5" hidden="1">
      <c r="A39929" s="232">
        <v>1775</v>
      </c>
      <c r="B39929" s="233" t="s">
        <v>19342</v>
      </c>
      <c r="C39929" s="232" t="s">
        <v>5</v>
      </c>
      <c r="E39929" s="232" t="s">
        <v>62842</v>
      </c>
    </row>
    <row r="39930" spans="1:5" hidden="1">
      <c r="A39930" s="232">
        <v>1778</v>
      </c>
      <c r="B39930" s="233" t="s">
        <v>19345</v>
      </c>
      <c r="C39930" s="232" t="s">
        <v>5</v>
      </c>
      <c r="E39930" s="232" t="s">
        <v>62842</v>
      </c>
    </row>
    <row r="39931" spans="1:5" hidden="1">
      <c r="A39931" s="232">
        <v>1818</v>
      </c>
      <c r="B39931" s="233" t="s">
        <v>19383</v>
      </c>
      <c r="C39931" s="232" t="s">
        <v>5</v>
      </c>
      <c r="E39931" s="232" t="s">
        <v>62842</v>
      </c>
    </row>
    <row r="39932" spans="1:5" hidden="1">
      <c r="A39932" s="232">
        <v>1779</v>
      </c>
      <c r="B39932" s="233" t="s">
        <v>19346</v>
      </c>
      <c r="C39932" s="232" t="s">
        <v>5</v>
      </c>
      <c r="E39932" s="232" t="s">
        <v>62842</v>
      </c>
    </row>
    <row r="39933" spans="1:5" hidden="1">
      <c r="A39933" s="232">
        <v>1820</v>
      </c>
      <c r="B39933" s="233" t="s">
        <v>19385</v>
      </c>
      <c r="C39933" s="232" t="s">
        <v>5</v>
      </c>
      <c r="E39933" s="232" t="s">
        <v>62842</v>
      </c>
    </row>
    <row r="39934" spans="1:5" hidden="1">
      <c r="A39934" s="232">
        <v>1780</v>
      </c>
      <c r="B39934" s="233" t="s">
        <v>19347</v>
      </c>
      <c r="C39934" s="232" t="s">
        <v>5</v>
      </c>
      <c r="E39934" s="232" t="s">
        <v>62842</v>
      </c>
    </row>
    <row r="39935" spans="1:5" hidden="1">
      <c r="A39935" s="232">
        <v>1783</v>
      </c>
      <c r="B39935" s="233" t="s">
        <v>19350</v>
      </c>
      <c r="C39935" s="232" t="s">
        <v>5</v>
      </c>
      <c r="E39935" s="232" t="s">
        <v>62842</v>
      </c>
    </row>
    <row r="39936" spans="1:5" hidden="1">
      <c r="A39936" s="232">
        <v>1782</v>
      </c>
      <c r="B39936" s="233" t="s">
        <v>19349</v>
      </c>
      <c r="C39936" s="232" t="s">
        <v>5</v>
      </c>
      <c r="E39936" s="232" t="s">
        <v>62842</v>
      </c>
    </row>
    <row r="39937" spans="1:5" hidden="1">
      <c r="A39937" s="232">
        <v>1781</v>
      </c>
      <c r="B39937" s="233" t="s">
        <v>19348</v>
      </c>
      <c r="C39937" s="232" t="s">
        <v>5</v>
      </c>
      <c r="E39937" s="232" t="s">
        <v>62842</v>
      </c>
    </row>
    <row r="39938" spans="1:5" hidden="1">
      <c r="A39938" s="232">
        <v>1817</v>
      </c>
      <c r="B39938" s="233" t="s">
        <v>19382</v>
      </c>
      <c r="C39938" s="232" t="s">
        <v>5</v>
      </c>
      <c r="E39938" s="232" t="s">
        <v>62842</v>
      </c>
    </row>
    <row r="39939" spans="1:5" hidden="1">
      <c r="A39939" s="232">
        <v>1784</v>
      </c>
      <c r="B39939" s="233" t="s">
        <v>19351</v>
      </c>
      <c r="C39939" s="232" t="s">
        <v>5</v>
      </c>
      <c r="E39939" s="232" t="s">
        <v>62842</v>
      </c>
    </row>
    <row r="39940" spans="1:5" hidden="1">
      <c r="A39940" s="232">
        <v>1810</v>
      </c>
      <c r="B39940" s="233" t="s">
        <v>19375</v>
      </c>
      <c r="C39940" s="232" t="s">
        <v>5</v>
      </c>
      <c r="E39940" s="232" t="s">
        <v>62842</v>
      </c>
    </row>
    <row r="39941" spans="1:5" hidden="1">
      <c r="A39941" s="232">
        <v>1812</v>
      </c>
      <c r="B39941" s="233" t="s">
        <v>19377</v>
      </c>
      <c r="C39941" s="232" t="s">
        <v>5</v>
      </c>
      <c r="E39941" s="232" t="s">
        <v>62842</v>
      </c>
    </row>
    <row r="39942" spans="1:5" hidden="1">
      <c r="A39942" s="232">
        <v>1811</v>
      </c>
      <c r="B39942" s="233" t="s">
        <v>19376</v>
      </c>
      <c r="C39942" s="232" t="s">
        <v>5</v>
      </c>
      <c r="E39942" s="232" t="s">
        <v>62842</v>
      </c>
    </row>
    <row r="39943" spans="1:5" hidden="1">
      <c r="A39943" s="232">
        <v>40386</v>
      </c>
      <c r="B39943" s="233" t="s">
        <v>22870</v>
      </c>
      <c r="C39943" s="232" t="s">
        <v>5</v>
      </c>
      <c r="E39943" s="232" t="s">
        <v>62842</v>
      </c>
    </row>
    <row r="39944" spans="1:5" hidden="1">
      <c r="A39944" s="232">
        <v>40384</v>
      </c>
      <c r="B39944" s="233" t="s">
        <v>22868</v>
      </c>
      <c r="C39944" s="232" t="s">
        <v>5</v>
      </c>
      <c r="E39944" s="232" t="s">
        <v>62842</v>
      </c>
    </row>
    <row r="39945" spans="1:5" hidden="1">
      <c r="A39945" s="232">
        <v>40423</v>
      </c>
      <c r="B39945" s="233" t="s">
        <v>22902</v>
      </c>
      <c r="C39945" s="232" t="s">
        <v>5</v>
      </c>
      <c r="E39945" s="232" t="s">
        <v>62842</v>
      </c>
    </row>
    <row r="39946" spans="1:5" hidden="1">
      <c r="A39946" s="232">
        <v>40379</v>
      </c>
      <c r="B39946" s="233" t="s">
        <v>22863</v>
      </c>
      <c r="C39946" s="232" t="s">
        <v>5</v>
      </c>
      <c r="E39946" s="232" t="s">
        <v>62842</v>
      </c>
    </row>
    <row r="39947" spans="1:5" hidden="1">
      <c r="A39947" s="232">
        <v>40389</v>
      </c>
      <c r="B39947" s="233" t="s">
        <v>22873</v>
      </c>
      <c r="C39947" s="232" t="s">
        <v>5</v>
      </c>
      <c r="E39947" s="232" t="s">
        <v>62842</v>
      </c>
    </row>
    <row r="39948" spans="1:5" hidden="1">
      <c r="A39948" s="232">
        <v>40388</v>
      </c>
      <c r="B39948" s="233" t="s">
        <v>22872</v>
      </c>
      <c r="C39948" s="232" t="s">
        <v>5</v>
      </c>
      <c r="E39948" s="232" t="s">
        <v>62842</v>
      </c>
    </row>
    <row r="39949" spans="1:5" hidden="1">
      <c r="A39949" s="232">
        <v>40391</v>
      </c>
      <c r="B39949" s="233" t="s">
        <v>22875</v>
      </c>
      <c r="C39949" s="232" t="s">
        <v>5</v>
      </c>
      <c r="E39949" s="232" t="s">
        <v>62842</v>
      </c>
    </row>
    <row r="39950" spans="1:5" hidden="1">
      <c r="A39950" s="232">
        <v>40381</v>
      </c>
      <c r="B39950" s="233" t="s">
        <v>22865</v>
      </c>
      <c r="C39950" s="232" t="s">
        <v>5</v>
      </c>
      <c r="E39950" s="232" t="s">
        <v>62842</v>
      </c>
    </row>
    <row r="39951" spans="1:5" ht="22.5" hidden="1">
      <c r="A39951" s="232">
        <v>2609</v>
      </c>
      <c r="B39951" s="233" t="s">
        <v>19541</v>
      </c>
      <c r="C39951" s="232" t="s">
        <v>5</v>
      </c>
      <c r="D39951" s="232">
        <v>4.59</v>
      </c>
      <c r="E39951" s="232" t="s">
        <v>62842</v>
      </c>
    </row>
    <row r="39952" spans="1:5" ht="22.5" hidden="1">
      <c r="A39952" s="232">
        <v>2634</v>
      </c>
      <c r="B39952" s="233" t="s">
        <v>19561</v>
      </c>
      <c r="C39952" s="232" t="s">
        <v>5</v>
      </c>
      <c r="D39952" s="232">
        <v>6.02</v>
      </c>
      <c r="E39952" s="232" t="s">
        <v>62842</v>
      </c>
    </row>
    <row r="39953" spans="1:5" ht="22.5" hidden="1">
      <c r="A39953" s="232">
        <v>2611</v>
      </c>
      <c r="B39953" s="233" t="s">
        <v>19542</v>
      </c>
      <c r="C39953" s="232" t="s">
        <v>5</v>
      </c>
      <c r="D39953" s="232">
        <v>16.98</v>
      </c>
      <c r="E39953" s="232" t="s">
        <v>62842</v>
      </c>
    </row>
    <row r="39954" spans="1:5" hidden="1">
      <c r="A39954" s="232">
        <v>40414</v>
      </c>
      <c r="B39954" s="233" t="s">
        <v>22893</v>
      </c>
      <c r="C39954" s="232" t="s">
        <v>5</v>
      </c>
      <c r="E39954" s="232" t="s">
        <v>62842</v>
      </c>
    </row>
    <row r="39955" spans="1:5" hidden="1">
      <c r="A39955" s="232">
        <v>40416</v>
      </c>
      <c r="B39955" s="233" t="s">
        <v>22895</v>
      </c>
      <c r="C39955" s="232" t="s">
        <v>5</v>
      </c>
      <c r="E39955" s="232" t="s">
        <v>62842</v>
      </c>
    </row>
    <row r="39956" spans="1:5" hidden="1">
      <c r="A39956" s="232">
        <v>40418</v>
      </c>
      <c r="B39956" s="233" t="s">
        <v>22897</v>
      </c>
      <c r="C39956" s="232" t="s">
        <v>5</v>
      </c>
      <c r="E39956" s="232" t="s">
        <v>62842</v>
      </c>
    </row>
    <row r="39957" spans="1:5" hidden="1">
      <c r="A39957" s="232">
        <v>34359</v>
      </c>
      <c r="B39957" s="233" t="s">
        <v>21431</v>
      </c>
      <c r="C39957" s="232" t="s">
        <v>5</v>
      </c>
      <c r="E39957" s="232" t="s">
        <v>62842</v>
      </c>
    </row>
    <row r="39958" spans="1:5" hidden="1">
      <c r="A39958" s="232">
        <v>1789</v>
      </c>
      <c r="B39958" s="233" t="s">
        <v>19355</v>
      </c>
      <c r="C39958" s="232" t="s">
        <v>5</v>
      </c>
      <c r="E39958" s="232" t="s">
        <v>62842</v>
      </c>
    </row>
    <row r="39959" spans="1:5" hidden="1">
      <c r="A39959" s="232">
        <v>1788</v>
      </c>
      <c r="B39959" s="233" t="s">
        <v>19354</v>
      </c>
      <c r="C39959" s="232" t="s">
        <v>5</v>
      </c>
      <c r="E39959" s="232" t="s">
        <v>62842</v>
      </c>
    </row>
    <row r="39960" spans="1:5" hidden="1">
      <c r="A39960" s="232">
        <v>1787</v>
      </c>
      <c r="B39960" s="233" t="s">
        <v>19353</v>
      </c>
      <c r="C39960" s="232" t="s">
        <v>5</v>
      </c>
      <c r="E39960" s="232" t="s">
        <v>62842</v>
      </c>
    </row>
    <row r="39961" spans="1:5" hidden="1">
      <c r="A39961" s="232">
        <v>1786</v>
      </c>
      <c r="B39961" s="233" t="s">
        <v>19352</v>
      </c>
      <c r="C39961" s="232" t="s">
        <v>5</v>
      </c>
      <c r="E39961" s="232" t="s">
        <v>62842</v>
      </c>
    </row>
    <row r="39962" spans="1:5" hidden="1">
      <c r="A39962" s="232">
        <v>1791</v>
      </c>
      <c r="B39962" s="233" t="s">
        <v>19357</v>
      </c>
      <c r="C39962" s="232" t="s">
        <v>5</v>
      </c>
      <c r="E39962" s="232" t="s">
        <v>62842</v>
      </c>
    </row>
    <row r="39963" spans="1:5" hidden="1">
      <c r="A39963" s="232">
        <v>1790</v>
      </c>
      <c r="B39963" s="233" t="s">
        <v>19356</v>
      </c>
      <c r="C39963" s="232" t="s">
        <v>5</v>
      </c>
      <c r="E39963" s="232" t="s">
        <v>62842</v>
      </c>
    </row>
    <row r="39964" spans="1:5" hidden="1">
      <c r="A39964" s="232">
        <v>1792</v>
      </c>
      <c r="B39964" s="233" t="s">
        <v>19358</v>
      </c>
      <c r="C39964" s="232" t="s">
        <v>5</v>
      </c>
      <c r="E39964" s="232" t="s">
        <v>62842</v>
      </c>
    </row>
    <row r="39965" spans="1:5" hidden="1">
      <c r="A39965" s="232">
        <v>1813</v>
      </c>
      <c r="B39965" s="233" t="s">
        <v>19378</v>
      </c>
      <c r="C39965" s="232" t="s">
        <v>5</v>
      </c>
      <c r="E39965" s="232" t="s">
        <v>62842</v>
      </c>
    </row>
    <row r="39966" spans="1:5" hidden="1">
      <c r="A39966" s="232">
        <v>1793</v>
      </c>
      <c r="B39966" s="233" t="s">
        <v>19359</v>
      </c>
      <c r="C39966" s="232" t="s">
        <v>5</v>
      </c>
      <c r="E39966" s="232" t="s">
        <v>62842</v>
      </c>
    </row>
    <row r="39967" spans="1:5" hidden="1">
      <c r="A39967" s="232">
        <v>1797</v>
      </c>
      <c r="B39967" s="233" t="s">
        <v>19363</v>
      </c>
      <c r="C39967" s="232" t="s">
        <v>5</v>
      </c>
      <c r="E39967" s="232" t="s">
        <v>62842</v>
      </c>
    </row>
    <row r="39968" spans="1:5" hidden="1">
      <c r="A39968" s="232">
        <v>1796</v>
      </c>
      <c r="B39968" s="233" t="s">
        <v>19362</v>
      </c>
      <c r="C39968" s="232" t="s">
        <v>5</v>
      </c>
      <c r="E39968" s="232" t="s">
        <v>62842</v>
      </c>
    </row>
    <row r="39969" spans="1:5" hidden="1">
      <c r="A39969" s="232">
        <v>1816</v>
      </c>
      <c r="B39969" s="233" t="s">
        <v>19381</v>
      </c>
      <c r="C39969" s="232" t="s">
        <v>5</v>
      </c>
      <c r="E39969" s="232" t="s">
        <v>62842</v>
      </c>
    </row>
    <row r="39970" spans="1:5" hidden="1">
      <c r="A39970" s="232">
        <v>1794</v>
      </c>
      <c r="B39970" s="233" t="s">
        <v>19360</v>
      </c>
      <c r="C39970" s="232" t="s">
        <v>5</v>
      </c>
      <c r="E39970" s="232" t="s">
        <v>62842</v>
      </c>
    </row>
    <row r="39971" spans="1:5" hidden="1">
      <c r="A39971" s="232">
        <v>1815</v>
      </c>
      <c r="B39971" s="233" t="s">
        <v>19380</v>
      </c>
      <c r="C39971" s="232" t="s">
        <v>5</v>
      </c>
      <c r="E39971" s="232" t="s">
        <v>62842</v>
      </c>
    </row>
    <row r="39972" spans="1:5" hidden="1">
      <c r="A39972" s="232">
        <v>1798</v>
      </c>
      <c r="B39972" s="233" t="s">
        <v>19364</v>
      </c>
      <c r="C39972" s="232" t="s">
        <v>5</v>
      </c>
      <c r="E39972" s="232" t="s">
        <v>62842</v>
      </c>
    </row>
    <row r="39973" spans="1:5" hidden="1">
      <c r="A39973" s="232">
        <v>1799</v>
      </c>
      <c r="B39973" s="233" t="s">
        <v>19365</v>
      </c>
      <c r="C39973" s="232" t="s">
        <v>5</v>
      </c>
      <c r="E39973" s="232" t="s">
        <v>62842</v>
      </c>
    </row>
    <row r="39974" spans="1:5" hidden="1">
      <c r="A39974" s="232">
        <v>1795</v>
      </c>
      <c r="B39974" s="233" t="s">
        <v>19361</v>
      </c>
      <c r="C39974" s="232" t="s">
        <v>5</v>
      </c>
      <c r="E39974" s="232" t="s">
        <v>62842</v>
      </c>
    </row>
    <row r="39975" spans="1:5" hidden="1">
      <c r="A39975" s="232">
        <v>1800</v>
      </c>
      <c r="B39975" s="233" t="s">
        <v>19366</v>
      </c>
      <c r="C39975" s="232" t="s">
        <v>5</v>
      </c>
      <c r="E39975" s="232" t="s">
        <v>62842</v>
      </c>
    </row>
    <row r="39976" spans="1:5" hidden="1">
      <c r="A39976" s="232">
        <v>1802</v>
      </c>
      <c r="B39976" s="233" t="s">
        <v>19367</v>
      </c>
      <c r="C39976" s="232" t="s">
        <v>5</v>
      </c>
      <c r="E39976" s="232" t="s">
        <v>62842</v>
      </c>
    </row>
    <row r="39977" spans="1:5" hidden="1">
      <c r="A39977" s="232">
        <v>1809</v>
      </c>
      <c r="B39977" s="233" t="s">
        <v>19374</v>
      </c>
      <c r="C39977" s="232" t="s">
        <v>5</v>
      </c>
      <c r="E39977" s="232" t="s">
        <v>62842</v>
      </c>
    </row>
    <row r="39978" spans="1:5" hidden="1">
      <c r="A39978" s="232">
        <v>1814</v>
      </c>
      <c r="B39978" s="233" t="s">
        <v>19379</v>
      </c>
      <c r="C39978" s="232" t="s">
        <v>5</v>
      </c>
      <c r="E39978" s="232" t="s">
        <v>62842</v>
      </c>
    </row>
    <row r="39979" spans="1:5" hidden="1">
      <c r="A39979" s="232">
        <v>1805</v>
      </c>
      <c r="B39979" s="233" t="s">
        <v>19370</v>
      </c>
      <c r="C39979" s="232" t="s">
        <v>5</v>
      </c>
      <c r="E39979" s="232" t="s">
        <v>62842</v>
      </c>
    </row>
    <row r="39980" spans="1:5" hidden="1">
      <c r="A39980" s="232">
        <v>1803</v>
      </c>
      <c r="B39980" s="233" t="s">
        <v>19368</v>
      </c>
      <c r="C39980" s="232" t="s">
        <v>5</v>
      </c>
      <c r="E39980" s="232" t="s">
        <v>62842</v>
      </c>
    </row>
    <row r="39981" spans="1:5" hidden="1">
      <c r="A39981" s="232">
        <v>1821</v>
      </c>
      <c r="B39981" s="233" t="s">
        <v>19386</v>
      </c>
      <c r="C39981" s="232" t="s">
        <v>5</v>
      </c>
      <c r="E39981" s="232" t="s">
        <v>62842</v>
      </c>
    </row>
    <row r="39982" spans="1:5" hidden="1">
      <c r="A39982" s="232">
        <v>1806</v>
      </c>
      <c r="B39982" s="233" t="s">
        <v>19371</v>
      </c>
      <c r="C39982" s="232" t="s">
        <v>5</v>
      </c>
      <c r="E39982" s="232" t="s">
        <v>62842</v>
      </c>
    </row>
    <row r="39983" spans="1:5" hidden="1">
      <c r="A39983" s="232">
        <v>1807</v>
      </c>
      <c r="B39983" s="233" t="s">
        <v>19372</v>
      </c>
      <c r="C39983" s="232" t="s">
        <v>5</v>
      </c>
      <c r="E39983" s="232" t="s">
        <v>62842</v>
      </c>
    </row>
    <row r="39984" spans="1:5" hidden="1">
      <c r="A39984" s="232">
        <v>1804</v>
      </c>
      <c r="B39984" s="233" t="s">
        <v>19369</v>
      </c>
      <c r="C39984" s="232" t="s">
        <v>5</v>
      </c>
      <c r="E39984" s="232" t="s">
        <v>62842</v>
      </c>
    </row>
    <row r="39985" spans="1:5" hidden="1">
      <c r="A39985" s="232">
        <v>1808</v>
      </c>
      <c r="B39985" s="233" t="s">
        <v>19373</v>
      </c>
      <c r="C39985" s="232" t="s">
        <v>5</v>
      </c>
      <c r="E39985" s="232" t="s">
        <v>62842</v>
      </c>
    </row>
    <row r="39986" spans="1:5" ht="22.5" hidden="1">
      <c r="A39986" s="232">
        <v>40385</v>
      </c>
      <c r="B39986" s="233" t="s">
        <v>22869</v>
      </c>
      <c r="C39986" s="232" t="s">
        <v>5</v>
      </c>
      <c r="E39986" s="232" t="s">
        <v>62842</v>
      </c>
    </row>
    <row r="39987" spans="1:5" ht="22.5" hidden="1">
      <c r="A39987" s="232">
        <v>40383</v>
      </c>
      <c r="B39987" s="233" t="s">
        <v>22867</v>
      </c>
      <c r="C39987" s="232" t="s">
        <v>5</v>
      </c>
      <c r="E39987" s="232" t="s">
        <v>62842</v>
      </c>
    </row>
    <row r="39988" spans="1:5" hidden="1">
      <c r="A39988" s="232">
        <v>40382</v>
      </c>
      <c r="B39988" s="233" t="s">
        <v>22866</v>
      </c>
      <c r="C39988" s="232" t="s">
        <v>5</v>
      </c>
      <c r="E39988" s="232" t="s">
        <v>62842</v>
      </c>
    </row>
    <row r="39989" spans="1:5" ht="22.5" hidden="1">
      <c r="A39989" s="232">
        <v>40378</v>
      </c>
      <c r="B39989" s="233" t="s">
        <v>22862</v>
      </c>
      <c r="C39989" s="232" t="s">
        <v>5</v>
      </c>
      <c r="E39989" s="232" t="s">
        <v>62842</v>
      </c>
    </row>
    <row r="39990" spans="1:5" ht="22.5" hidden="1">
      <c r="A39990" s="232">
        <v>40422</v>
      </c>
      <c r="B39990" s="233" t="s">
        <v>22901</v>
      </c>
      <c r="C39990" s="232" t="s">
        <v>5</v>
      </c>
      <c r="E39990" s="232" t="s">
        <v>62842</v>
      </c>
    </row>
    <row r="39991" spans="1:5" hidden="1">
      <c r="A39991" s="232">
        <v>40387</v>
      </c>
      <c r="B39991" s="233" t="s">
        <v>22871</v>
      </c>
      <c r="C39991" s="232" t="s">
        <v>5</v>
      </c>
      <c r="E39991" s="232" t="s">
        <v>62842</v>
      </c>
    </row>
    <row r="39992" spans="1:5" hidden="1">
      <c r="A39992" s="232">
        <v>40390</v>
      </c>
      <c r="B39992" s="233" t="s">
        <v>22874</v>
      </c>
      <c r="C39992" s="232" t="s">
        <v>5</v>
      </c>
      <c r="E39992" s="232" t="s">
        <v>62842</v>
      </c>
    </row>
    <row r="39993" spans="1:5" ht="22.5" hidden="1">
      <c r="A39993" s="232">
        <v>40380</v>
      </c>
      <c r="B39993" s="233" t="s">
        <v>22864</v>
      </c>
      <c r="C39993" s="232" t="s">
        <v>5</v>
      </c>
      <c r="E39993" s="232" t="s">
        <v>62842</v>
      </c>
    </row>
    <row r="39994" spans="1:5" ht="22.5" hidden="1">
      <c r="A39994" s="232">
        <v>2621</v>
      </c>
      <c r="B39994" s="233" t="s">
        <v>19548</v>
      </c>
      <c r="C39994" s="232" t="s">
        <v>5</v>
      </c>
      <c r="D39994" s="232">
        <v>145.31</v>
      </c>
      <c r="E39994" s="232" t="s">
        <v>62842</v>
      </c>
    </row>
    <row r="39995" spans="1:5" ht="22.5" hidden="1">
      <c r="A39995" s="232">
        <v>2616</v>
      </c>
      <c r="B39995" s="233" t="s">
        <v>19543</v>
      </c>
      <c r="C39995" s="232" t="s">
        <v>5</v>
      </c>
      <c r="D39995" s="232">
        <v>4.1100000000000003</v>
      </c>
      <c r="E39995" s="232" t="s">
        <v>62842</v>
      </c>
    </row>
    <row r="39996" spans="1:5" ht="22.5" hidden="1">
      <c r="A39996" s="232">
        <v>2633</v>
      </c>
      <c r="B39996" s="233" t="s">
        <v>19560</v>
      </c>
      <c r="C39996" s="232" t="s">
        <v>5</v>
      </c>
      <c r="D39996" s="232">
        <v>4.6500000000000004</v>
      </c>
      <c r="E39996" s="232" t="s">
        <v>62842</v>
      </c>
    </row>
    <row r="39997" spans="1:5" ht="22.5" hidden="1">
      <c r="A39997" s="232">
        <v>2617</v>
      </c>
      <c r="B39997" s="233" t="s">
        <v>19544</v>
      </c>
      <c r="C39997" s="232" t="s">
        <v>5</v>
      </c>
      <c r="D39997" s="232">
        <v>6.32</v>
      </c>
      <c r="E39997" s="232" t="s">
        <v>62842</v>
      </c>
    </row>
    <row r="39998" spans="1:5" ht="22.5" hidden="1">
      <c r="A39998" s="232">
        <v>2618</v>
      </c>
      <c r="B39998" s="233" t="s">
        <v>19545</v>
      </c>
      <c r="C39998" s="232" t="s">
        <v>5</v>
      </c>
      <c r="D39998" s="232">
        <v>14.39</v>
      </c>
      <c r="E39998" s="232" t="s">
        <v>62842</v>
      </c>
    </row>
    <row r="39999" spans="1:5" ht="22.5" hidden="1">
      <c r="A39999" s="232">
        <v>2632</v>
      </c>
      <c r="B39999" s="233" t="s">
        <v>19559</v>
      </c>
      <c r="C39999" s="232" t="s">
        <v>5</v>
      </c>
      <c r="D39999" s="232">
        <v>17.55</v>
      </c>
      <c r="E39999" s="232" t="s">
        <v>62842</v>
      </c>
    </row>
    <row r="40000" spans="1:5" ht="22.5" hidden="1">
      <c r="A40000" s="232">
        <v>2631</v>
      </c>
      <c r="B40000" s="233" t="s">
        <v>19558</v>
      </c>
      <c r="C40000" s="232" t="s">
        <v>5</v>
      </c>
      <c r="D40000" s="232">
        <v>25.77</v>
      </c>
      <c r="E40000" s="232" t="s">
        <v>62842</v>
      </c>
    </row>
    <row r="40001" spans="1:5" ht="22.5" hidden="1">
      <c r="A40001" s="232">
        <v>2619</v>
      </c>
      <c r="B40001" s="233" t="s">
        <v>19546</v>
      </c>
      <c r="C40001" s="232" t="s">
        <v>5</v>
      </c>
      <c r="D40001" s="232">
        <v>65.260000000000005</v>
      </c>
      <c r="E40001" s="232" t="s">
        <v>62842</v>
      </c>
    </row>
    <row r="40002" spans="1:5" ht="22.5" hidden="1">
      <c r="A40002" s="232">
        <v>2620</v>
      </c>
      <c r="B40002" s="233" t="s">
        <v>19547</v>
      </c>
      <c r="C40002" s="232" t="s">
        <v>5</v>
      </c>
      <c r="D40002" s="232">
        <v>85.68</v>
      </c>
      <c r="E40002" s="232" t="s">
        <v>62842</v>
      </c>
    </row>
    <row r="40003" spans="1:5" hidden="1">
      <c r="A40003" s="232">
        <v>40413</v>
      </c>
      <c r="B40003" s="233" t="s">
        <v>22892</v>
      </c>
      <c r="C40003" s="232" t="s">
        <v>5</v>
      </c>
      <c r="E40003" s="232" t="s">
        <v>62842</v>
      </c>
    </row>
    <row r="40004" spans="1:5" hidden="1">
      <c r="A40004" s="232">
        <v>40415</v>
      </c>
      <c r="B40004" s="233" t="s">
        <v>22894</v>
      </c>
      <c r="C40004" s="232" t="s">
        <v>5</v>
      </c>
      <c r="E40004" s="232" t="s">
        <v>62842</v>
      </c>
    </row>
    <row r="40005" spans="1:5" hidden="1">
      <c r="A40005" s="232">
        <v>40417</v>
      </c>
      <c r="B40005" s="233" t="s">
        <v>22896</v>
      </c>
      <c r="C40005" s="232" t="s">
        <v>5</v>
      </c>
      <c r="E40005" s="232" t="s">
        <v>62842</v>
      </c>
    </row>
    <row r="40006" spans="1:5" hidden="1">
      <c r="A40006" s="232">
        <v>39273</v>
      </c>
      <c r="B40006" s="233" t="s">
        <v>22402</v>
      </c>
      <c r="C40006" s="232" t="s">
        <v>5</v>
      </c>
      <c r="D40006" s="232">
        <v>4.54</v>
      </c>
      <c r="E40006" s="232" t="s">
        <v>62842</v>
      </c>
    </row>
    <row r="40007" spans="1:5" hidden="1">
      <c r="A40007" s="232">
        <v>39271</v>
      </c>
      <c r="B40007" s="233" t="s">
        <v>22400</v>
      </c>
      <c r="C40007" s="232" t="s">
        <v>5</v>
      </c>
      <c r="D40007" s="232">
        <v>2.67</v>
      </c>
      <c r="E40007" s="232" t="s">
        <v>62842</v>
      </c>
    </row>
    <row r="40008" spans="1:5" hidden="1">
      <c r="A40008" s="232">
        <v>39272</v>
      </c>
      <c r="B40008" s="233" t="s">
        <v>22401</v>
      </c>
      <c r="C40008" s="232" t="s">
        <v>5</v>
      </c>
      <c r="D40008" s="232">
        <v>3.28</v>
      </c>
      <c r="E40008" s="232" t="s">
        <v>62842</v>
      </c>
    </row>
    <row r="40009" spans="1:5" hidden="1">
      <c r="A40009" s="232">
        <v>1875</v>
      </c>
      <c r="B40009" s="233" t="s">
        <v>19402</v>
      </c>
      <c r="C40009" s="232" t="s">
        <v>5</v>
      </c>
      <c r="D40009" s="232">
        <v>7.26</v>
      </c>
      <c r="E40009" s="232" t="s">
        <v>62842</v>
      </c>
    </row>
    <row r="40010" spans="1:5" hidden="1">
      <c r="A40010" s="232">
        <v>1874</v>
      </c>
      <c r="B40010" s="233" t="s">
        <v>19401</v>
      </c>
      <c r="C40010" s="232" t="s">
        <v>5</v>
      </c>
      <c r="D40010" s="232">
        <v>5.99</v>
      </c>
      <c r="E40010" s="232" t="s">
        <v>62842</v>
      </c>
    </row>
    <row r="40011" spans="1:5" hidden="1">
      <c r="A40011" s="232">
        <v>1884</v>
      </c>
      <c r="B40011" s="233" t="s">
        <v>19408</v>
      </c>
      <c r="C40011" s="232" t="s">
        <v>5</v>
      </c>
      <c r="D40011" s="232">
        <v>5.31</v>
      </c>
      <c r="E40011" s="232" t="s">
        <v>62842</v>
      </c>
    </row>
    <row r="40012" spans="1:5" hidden="1">
      <c r="A40012" s="232">
        <v>1870</v>
      </c>
      <c r="B40012" s="233" t="s">
        <v>19397</v>
      </c>
      <c r="C40012" s="232" t="s">
        <v>5</v>
      </c>
      <c r="D40012" s="232">
        <v>3.46</v>
      </c>
      <c r="E40012" s="232" t="s">
        <v>62842</v>
      </c>
    </row>
    <row r="40013" spans="1:5" hidden="1">
      <c r="A40013" s="232">
        <v>1887</v>
      </c>
      <c r="B40013" s="233" t="s">
        <v>19409</v>
      </c>
      <c r="C40013" s="232" t="s">
        <v>5</v>
      </c>
      <c r="D40013" s="232">
        <v>30.08</v>
      </c>
      <c r="E40013" s="232" t="s">
        <v>62842</v>
      </c>
    </row>
    <row r="40014" spans="1:5" hidden="1">
      <c r="A40014" s="232">
        <v>1876</v>
      </c>
      <c r="B40014" s="233" t="s">
        <v>19403</v>
      </c>
      <c r="C40014" s="232" t="s">
        <v>5</v>
      </c>
      <c r="D40014" s="232">
        <v>11.79</v>
      </c>
      <c r="E40014" s="232" t="s">
        <v>62842</v>
      </c>
    </row>
    <row r="40015" spans="1:5" hidden="1">
      <c r="A40015" s="232">
        <v>1877</v>
      </c>
      <c r="B40015" s="233" t="s">
        <v>19404</v>
      </c>
      <c r="C40015" s="232" t="s">
        <v>5</v>
      </c>
      <c r="D40015" s="232">
        <v>30.12</v>
      </c>
      <c r="E40015" s="232" t="s">
        <v>62842</v>
      </c>
    </row>
    <row r="40016" spans="1:5" hidden="1">
      <c r="A40016" s="232">
        <v>1879</v>
      </c>
      <c r="B40016" s="233" t="s">
        <v>19406</v>
      </c>
      <c r="C40016" s="232" t="s">
        <v>5</v>
      </c>
      <c r="D40016" s="232">
        <v>3.51</v>
      </c>
      <c r="E40016" s="232" t="s">
        <v>62842</v>
      </c>
    </row>
    <row r="40017" spans="1:5" hidden="1">
      <c r="A40017" s="232">
        <v>1878</v>
      </c>
      <c r="B40017" s="233" t="s">
        <v>19405</v>
      </c>
      <c r="C40017" s="232" t="s">
        <v>5</v>
      </c>
      <c r="D40017" s="232">
        <v>60.52</v>
      </c>
      <c r="E40017" s="232" t="s">
        <v>62842</v>
      </c>
    </row>
    <row r="40018" spans="1:5" hidden="1">
      <c r="A40018" s="232">
        <v>37971</v>
      </c>
      <c r="B40018" s="233" t="s">
        <v>21918</v>
      </c>
      <c r="C40018" s="232" t="s">
        <v>5</v>
      </c>
      <c r="D40018" s="232">
        <v>4.99</v>
      </c>
      <c r="E40018" s="232" t="s">
        <v>62842</v>
      </c>
    </row>
    <row r="40019" spans="1:5" hidden="1">
      <c r="A40019" s="232">
        <v>37972</v>
      </c>
      <c r="B40019" s="233" t="s">
        <v>21919</v>
      </c>
      <c r="C40019" s="232" t="s">
        <v>5</v>
      </c>
      <c r="D40019" s="232">
        <v>7.07</v>
      </c>
      <c r="E40019" s="232" t="s">
        <v>62842</v>
      </c>
    </row>
    <row r="40020" spans="1:5" hidden="1">
      <c r="A40020" s="232">
        <v>37973</v>
      </c>
      <c r="B40020" s="233" t="s">
        <v>21920</v>
      </c>
      <c r="C40020" s="232" t="s">
        <v>5</v>
      </c>
      <c r="D40020" s="232">
        <v>13.29</v>
      </c>
      <c r="E40020" s="232" t="s">
        <v>62842</v>
      </c>
    </row>
    <row r="40021" spans="1:5" hidden="1">
      <c r="A40021" s="232">
        <v>1926</v>
      </c>
      <c r="B40021" s="233" t="s">
        <v>19426</v>
      </c>
      <c r="C40021" s="232" t="s">
        <v>5</v>
      </c>
      <c r="D40021" s="232">
        <v>2.2799999999999998</v>
      </c>
      <c r="E40021" s="232" t="s">
        <v>62842</v>
      </c>
    </row>
    <row r="40022" spans="1:5" hidden="1">
      <c r="A40022" s="232">
        <v>1927</v>
      </c>
      <c r="B40022" s="233" t="s">
        <v>19427</v>
      </c>
      <c r="C40022" s="232" t="s">
        <v>5</v>
      </c>
      <c r="D40022" s="232">
        <v>2.56</v>
      </c>
      <c r="E40022" s="232" t="s">
        <v>62842</v>
      </c>
    </row>
    <row r="40023" spans="1:5" hidden="1">
      <c r="A40023" s="232">
        <v>1923</v>
      </c>
      <c r="B40023" s="233" t="s">
        <v>19423</v>
      </c>
      <c r="C40023" s="232" t="s">
        <v>5</v>
      </c>
      <c r="D40023" s="232">
        <v>4.66</v>
      </c>
      <c r="E40023" s="232" t="s">
        <v>62842</v>
      </c>
    </row>
    <row r="40024" spans="1:5" hidden="1">
      <c r="A40024" s="232">
        <v>1929</v>
      </c>
      <c r="B40024" s="233" t="s">
        <v>19428</v>
      </c>
      <c r="C40024" s="232" t="s">
        <v>5</v>
      </c>
      <c r="D40024" s="232">
        <v>5.65</v>
      </c>
      <c r="E40024" s="232" t="s">
        <v>62842</v>
      </c>
    </row>
    <row r="40025" spans="1:5" hidden="1">
      <c r="A40025" s="232">
        <v>1930</v>
      </c>
      <c r="B40025" s="233" t="s">
        <v>19429</v>
      </c>
      <c r="C40025" s="232" t="s">
        <v>5</v>
      </c>
      <c r="D40025" s="232">
        <v>9.67</v>
      </c>
      <c r="E40025" s="232" t="s">
        <v>62842</v>
      </c>
    </row>
    <row r="40026" spans="1:5" hidden="1">
      <c r="A40026" s="232">
        <v>1924</v>
      </c>
      <c r="B40026" s="233" t="s">
        <v>19424</v>
      </c>
      <c r="C40026" s="232" t="s">
        <v>5</v>
      </c>
      <c r="D40026" s="232">
        <v>15.61</v>
      </c>
      <c r="E40026" s="232" t="s">
        <v>62842</v>
      </c>
    </row>
    <row r="40027" spans="1:5" hidden="1">
      <c r="A40027" s="232">
        <v>1922</v>
      </c>
      <c r="B40027" s="233" t="s">
        <v>19422</v>
      </c>
      <c r="C40027" s="232" t="s">
        <v>5</v>
      </c>
      <c r="D40027" s="232">
        <v>32.270000000000003</v>
      </c>
      <c r="E40027" s="232" t="s">
        <v>62842</v>
      </c>
    </row>
    <row r="40028" spans="1:5" hidden="1">
      <c r="A40028" s="232">
        <v>1953</v>
      </c>
      <c r="B40028" s="233" t="s">
        <v>19437</v>
      </c>
      <c r="C40028" s="232" t="s">
        <v>5</v>
      </c>
      <c r="D40028" s="232">
        <v>39.4</v>
      </c>
      <c r="E40028" s="232" t="s">
        <v>62842</v>
      </c>
    </row>
    <row r="40029" spans="1:5" hidden="1">
      <c r="A40029" s="232">
        <v>1962</v>
      </c>
      <c r="B40029" s="233" t="s">
        <v>19445</v>
      </c>
      <c r="C40029" s="232" t="s">
        <v>5</v>
      </c>
      <c r="D40029" s="232">
        <v>191.41</v>
      </c>
      <c r="E40029" s="232" t="s">
        <v>62842</v>
      </c>
    </row>
    <row r="40030" spans="1:5" hidden="1">
      <c r="A40030" s="232">
        <v>1955</v>
      </c>
      <c r="B40030" s="233" t="s">
        <v>19438</v>
      </c>
      <c r="C40030" s="232" t="s">
        <v>5</v>
      </c>
      <c r="D40030" s="232">
        <v>2.2000000000000002</v>
      </c>
      <c r="E40030" s="232" t="s">
        <v>62842</v>
      </c>
    </row>
    <row r="40031" spans="1:5" hidden="1">
      <c r="A40031" s="232">
        <v>1956</v>
      </c>
      <c r="B40031" s="233" t="s">
        <v>19439</v>
      </c>
      <c r="C40031" s="232" t="s">
        <v>5</v>
      </c>
      <c r="D40031" s="232">
        <v>3.11</v>
      </c>
      <c r="E40031" s="232" t="s">
        <v>62842</v>
      </c>
    </row>
    <row r="40032" spans="1:5" hidden="1">
      <c r="A40032" s="232">
        <v>1957</v>
      </c>
      <c r="B40032" s="233" t="s">
        <v>19440</v>
      </c>
      <c r="C40032" s="232" t="s">
        <v>5</v>
      </c>
      <c r="D40032" s="232">
        <v>6.73</v>
      </c>
      <c r="E40032" s="232" t="s">
        <v>62842</v>
      </c>
    </row>
    <row r="40033" spans="1:5" hidden="1">
      <c r="A40033" s="232">
        <v>1958</v>
      </c>
      <c r="B40033" s="233" t="s">
        <v>19441</v>
      </c>
      <c r="C40033" s="232" t="s">
        <v>5</v>
      </c>
      <c r="D40033" s="232">
        <v>12.53</v>
      </c>
      <c r="E40033" s="232" t="s">
        <v>62842</v>
      </c>
    </row>
    <row r="40034" spans="1:5" hidden="1">
      <c r="A40034" s="232">
        <v>1959</v>
      </c>
      <c r="B40034" s="233" t="s">
        <v>19442</v>
      </c>
      <c r="C40034" s="232" t="s">
        <v>5</v>
      </c>
      <c r="D40034" s="232">
        <v>13.6</v>
      </c>
      <c r="E40034" s="232" t="s">
        <v>62842</v>
      </c>
    </row>
    <row r="40035" spans="1:5" hidden="1">
      <c r="A40035" s="232">
        <v>1925</v>
      </c>
      <c r="B40035" s="233" t="s">
        <v>19425</v>
      </c>
      <c r="C40035" s="232" t="s">
        <v>5</v>
      </c>
      <c r="D40035" s="232">
        <v>35.549999999999997</v>
      </c>
      <c r="E40035" s="232" t="s">
        <v>62842</v>
      </c>
    </row>
    <row r="40036" spans="1:5" hidden="1">
      <c r="A40036" s="232">
        <v>1960</v>
      </c>
      <c r="B40036" s="233" t="s">
        <v>19443</v>
      </c>
      <c r="C40036" s="232" t="s">
        <v>5</v>
      </c>
      <c r="D40036" s="232">
        <v>54.58</v>
      </c>
      <c r="E40036" s="232" t="s">
        <v>62842</v>
      </c>
    </row>
    <row r="40037" spans="1:5" hidden="1">
      <c r="A40037" s="232">
        <v>1961</v>
      </c>
      <c r="B40037" s="233" t="s">
        <v>19444</v>
      </c>
      <c r="C40037" s="232" t="s">
        <v>5</v>
      </c>
      <c r="D40037" s="232">
        <v>69.930000000000007</v>
      </c>
      <c r="E40037" s="232" t="s">
        <v>62842</v>
      </c>
    </row>
    <row r="40038" spans="1:5" hidden="1">
      <c r="A40038" s="232">
        <v>38423</v>
      </c>
      <c r="B40038" s="233" t="s">
        <v>22126</v>
      </c>
      <c r="C40038" s="232" t="s">
        <v>5</v>
      </c>
      <c r="D40038" s="232">
        <v>38.43</v>
      </c>
      <c r="E40038" s="232" t="s">
        <v>62842</v>
      </c>
    </row>
    <row r="40039" spans="1:5" hidden="1">
      <c r="A40039" s="232">
        <v>39866</v>
      </c>
      <c r="B40039" s="233" t="s">
        <v>22782</v>
      </c>
      <c r="C40039" s="232" t="s">
        <v>5</v>
      </c>
      <c r="E40039" s="232" t="s">
        <v>62842</v>
      </c>
    </row>
    <row r="40040" spans="1:5" hidden="1">
      <c r="A40040" s="232">
        <v>39867</v>
      </c>
      <c r="B40040" s="233" t="s">
        <v>22783</v>
      </c>
      <c r="C40040" s="232" t="s">
        <v>5</v>
      </c>
      <c r="E40040" s="232" t="s">
        <v>62842</v>
      </c>
    </row>
    <row r="40041" spans="1:5" hidden="1">
      <c r="A40041" s="232">
        <v>39868</v>
      </c>
      <c r="B40041" s="233" t="s">
        <v>22784</v>
      </c>
      <c r="C40041" s="232" t="s">
        <v>5</v>
      </c>
      <c r="E40041" s="232" t="s">
        <v>62842</v>
      </c>
    </row>
    <row r="40042" spans="1:5" hidden="1">
      <c r="A40042" s="232">
        <v>37999</v>
      </c>
      <c r="B40042" s="233" t="s">
        <v>21946</v>
      </c>
      <c r="C40042" s="232" t="s">
        <v>5</v>
      </c>
      <c r="D40042" s="232">
        <v>8.4</v>
      </c>
      <c r="E40042" s="232" t="s">
        <v>62842</v>
      </c>
    </row>
    <row r="40043" spans="1:5" hidden="1">
      <c r="A40043" s="232">
        <v>38000</v>
      </c>
      <c r="B40043" s="233" t="s">
        <v>21947</v>
      </c>
      <c r="C40043" s="232" t="s">
        <v>5</v>
      </c>
      <c r="D40043" s="232">
        <v>9.82</v>
      </c>
      <c r="E40043" s="232" t="s">
        <v>62842</v>
      </c>
    </row>
    <row r="40044" spans="1:5" ht="22.5" hidden="1">
      <c r="A40044" s="232">
        <v>38129</v>
      </c>
      <c r="B40044" s="233" t="s">
        <v>22053</v>
      </c>
      <c r="C40044" s="232" t="s">
        <v>5</v>
      </c>
      <c r="D40044" s="232">
        <v>5.13</v>
      </c>
      <c r="E40044" s="232" t="s">
        <v>62842</v>
      </c>
    </row>
    <row r="40045" spans="1:5" ht="22.5" hidden="1">
      <c r="A40045" s="232">
        <v>38025</v>
      </c>
      <c r="B40045" s="233" t="s">
        <v>21971</v>
      </c>
      <c r="C40045" s="232" t="s">
        <v>5</v>
      </c>
      <c r="D40045" s="232">
        <v>6.97</v>
      </c>
      <c r="E40045" s="232" t="s">
        <v>62842</v>
      </c>
    </row>
    <row r="40046" spans="1:5" ht="22.5" hidden="1">
      <c r="A40046" s="232">
        <v>38026</v>
      </c>
      <c r="B40046" s="233" t="s">
        <v>21972</v>
      </c>
      <c r="C40046" s="232" t="s">
        <v>5</v>
      </c>
      <c r="D40046" s="232">
        <v>17.2</v>
      </c>
      <c r="E40046" s="232" t="s">
        <v>62842</v>
      </c>
    </row>
    <row r="40047" spans="1:5" hidden="1">
      <c r="A40047" s="232">
        <v>1858</v>
      </c>
      <c r="B40047" s="233" t="s">
        <v>19394</v>
      </c>
      <c r="C40047" s="232" t="s">
        <v>5</v>
      </c>
      <c r="D40047" s="232">
        <v>59.54</v>
      </c>
      <c r="E40047" s="232" t="s">
        <v>62842</v>
      </c>
    </row>
    <row r="40048" spans="1:5" hidden="1">
      <c r="A40048" s="232">
        <v>1844</v>
      </c>
      <c r="B40048" s="233" t="s">
        <v>19392</v>
      </c>
      <c r="C40048" s="232" t="s">
        <v>5</v>
      </c>
      <c r="D40048" s="232">
        <v>136.37</v>
      </c>
      <c r="E40048" s="232" t="s">
        <v>62842</v>
      </c>
    </row>
    <row r="40049" spans="1:5" hidden="1">
      <c r="A40049" s="232">
        <v>1863</v>
      </c>
      <c r="B40049" s="233" t="s">
        <v>19395</v>
      </c>
      <c r="C40049" s="232" t="s">
        <v>5</v>
      </c>
      <c r="D40049" s="232">
        <v>63.37</v>
      </c>
      <c r="E40049" s="232" t="s">
        <v>62842</v>
      </c>
    </row>
    <row r="40050" spans="1:5" hidden="1">
      <c r="A40050" s="232">
        <v>1865</v>
      </c>
      <c r="B40050" s="233" t="s">
        <v>19396</v>
      </c>
      <c r="C40050" s="232" t="s">
        <v>5</v>
      </c>
      <c r="D40050" s="232">
        <v>165.1</v>
      </c>
      <c r="E40050" s="232" t="s">
        <v>62842</v>
      </c>
    </row>
    <row r="40051" spans="1:5" hidden="1">
      <c r="A40051" s="232">
        <v>36355</v>
      </c>
      <c r="B40051" s="233" t="s">
        <v>21653</v>
      </c>
      <c r="C40051" s="232" t="s">
        <v>5</v>
      </c>
      <c r="E40051" s="232" t="s">
        <v>62842</v>
      </c>
    </row>
    <row r="40052" spans="1:5" hidden="1">
      <c r="A40052" s="232">
        <v>36356</v>
      </c>
      <c r="B40052" s="233" t="s">
        <v>21654</v>
      </c>
      <c r="C40052" s="232" t="s">
        <v>5</v>
      </c>
      <c r="E40052" s="232" t="s">
        <v>62842</v>
      </c>
    </row>
    <row r="40053" spans="1:5" hidden="1">
      <c r="A40053" s="232">
        <v>1940</v>
      </c>
      <c r="B40053" s="233" t="s">
        <v>19435</v>
      </c>
      <c r="C40053" s="232" t="s">
        <v>5</v>
      </c>
      <c r="D40053" s="232">
        <v>34.729999999999997</v>
      </c>
      <c r="E40053" s="232" t="s">
        <v>62842</v>
      </c>
    </row>
    <row r="40054" spans="1:5" hidden="1">
      <c r="A40054" s="232">
        <v>1939</v>
      </c>
      <c r="B40054" s="233" t="s">
        <v>19434</v>
      </c>
      <c r="C40054" s="232" t="s">
        <v>5</v>
      </c>
      <c r="D40054" s="232">
        <v>9.52</v>
      </c>
      <c r="E40054" s="232" t="s">
        <v>62842</v>
      </c>
    </row>
    <row r="40055" spans="1:5" hidden="1">
      <c r="A40055" s="232">
        <v>1937</v>
      </c>
      <c r="B40055" s="233" t="s">
        <v>19432</v>
      </c>
      <c r="C40055" s="232" t="s">
        <v>5</v>
      </c>
      <c r="D40055" s="232">
        <v>5.86</v>
      </c>
      <c r="E40055" s="232" t="s">
        <v>62842</v>
      </c>
    </row>
    <row r="40056" spans="1:5" hidden="1">
      <c r="A40056" s="232">
        <v>1938</v>
      </c>
      <c r="B40056" s="233" t="s">
        <v>19433</v>
      </c>
      <c r="C40056" s="232" t="s">
        <v>5</v>
      </c>
      <c r="D40056" s="232">
        <v>6.66</v>
      </c>
      <c r="E40056" s="232" t="s">
        <v>62842</v>
      </c>
    </row>
    <row r="40057" spans="1:5" hidden="1">
      <c r="A40057" s="232">
        <v>1966</v>
      </c>
      <c r="B40057" s="233" t="s">
        <v>19446</v>
      </c>
      <c r="C40057" s="232" t="s">
        <v>5</v>
      </c>
      <c r="D40057" s="232">
        <v>25.27</v>
      </c>
      <c r="E40057" s="232" t="s">
        <v>62842</v>
      </c>
    </row>
    <row r="40058" spans="1:5" hidden="1">
      <c r="A40058" s="232">
        <v>1933</v>
      </c>
      <c r="B40058" s="233" t="s">
        <v>19431</v>
      </c>
      <c r="C40058" s="232" t="s">
        <v>5</v>
      </c>
      <c r="D40058" s="232">
        <v>5.44</v>
      </c>
      <c r="E40058" s="232" t="s">
        <v>62842</v>
      </c>
    </row>
    <row r="40059" spans="1:5" hidden="1">
      <c r="A40059" s="232">
        <v>1932</v>
      </c>
      <c r="B40059" s="233" t="s">
        <v>19430</v>
      </c>
      <c r="C40059" s="232" t="s">
        <v>5</v>
      </c>
      <c r="D40059" s="232">
        <v>12.46</v>
      </c>
      <c r="E40059" s="232" t="s">
        <v>62842</v>
      </c>
    </row>
    <row r="40060" spans="1:5" hidden="1">
      <c r="A40060" s="232">
        <v>1951</v>
      </c>
      <c r="B40060" s="233" t="s">
        <v>19436</v>
      </c>
      <c r="C40060" s="232" t="s">
        <v>5</v>
      </c>
      <c r="D40060" s="232">
        <v>26</v>
      </c>
      <c r="E40060" s="232" t="s">
        <v>62842</v>
      </c>
    </row>
    <row r="40061" spans="1:5" hidden="1">
      <c r="A40061" s="232">
        <v>1970</v>
      </c>
      <c r="B40061" s="233" t="s">
        <v>19450</v>
      </c>
      <c r="C40061" s="232" t="s">
        <v>5</v>
      </c>
      <c r="D40061" s="232">
        <v>63.16</v>
      </c>
      <c r="E40061" s="232" t="s">
        <v>62842</v>
      </c>
    </row>
    <row r="40062" spans="1:5" hidden="1">
      <c r="A40062" s="232">
        <v>1967</v>
      </c>
      <c r="B40062" s="233" t="s">
        <v>19447</v>
      </c>
      <c r="C40062" s="232" t="s">
        <v>5</v>
      </c>
      <c r="D40062" s="232">
        <v>7.5</v>
      </c>
      <c r="E40062" s="232" t="s">
        <v>62842</v>
      </c>
    </row>
    <row r="40063" spans="1:5" hidden="1">
      <c r="A40063" s="232">
        <v>1968</v>
      </c>
      <c r="B40063" s="233" t="s">
        <v>19448</v>
      </c>
      <c r="C40063" s="232" t="s">
        <v>5</v>
      </c>
      <c r="D40063" s="232">
        <v>14.82</v>
      </c>
      <c r="E40063" s="232" t="s">
        <v>62842</v>
      </c>
    </row>
    <row r="40064" spans="1:5" hidden="1">
      <c r="A40064" s="232">
        <v>1969</v>
      </c>
      <c r="B40064" s="233" t="s">
        <v>19449</v>
      </c>
      <c r="C40064" s="232" t="s">
        <v>5</v>
      </c>
      <c r="D40064" s="232">
        <v>48.26</v>
      </c>
      <c r="E40064" s="232" t="s">
        <v>62842</v>
      </c>
    </row>
    <row r="40065" spans="1:5" hidden="1">
      <c r="A40065" s="232">
        <v>1827</v>
      </c>
      <c r="B40065" s="233" t="s">
        <v>19389</v>
      </c>
      <c r="C40065" s="232" t="s">
        <v>5</v>
      </c>
      <c r="E40065" s="232" t="s">
        <v>62842</v>
      </c>
    </row>
    <row r="40066" spans="1:5" hidden="1">
      <c r="A40066" s="232">
        <v>1831</v>
      </c>
      <c r="B40066" s="233" t="s">
        <v>19391</v>
      </c>
      <c r="C40066" s="232" t="s">
        <v>5</v>
      </c>
      <c r="E40066" s="232" t="s">
        <v>62842</v>
      </c>
    </row>
    <row r="40067" spans="1:5" hidden="1">
      <c r="A40067" s="232">
        <v>1825</v>
      </c>
      <c r="B40067" s="233" t="s">
        <v>19388</v>
      </c>
      <c r="C40067" s="232" t="s">
        <v>5</v>
      </c>
      <c r="E40067" s="232" t="s">
        <v>62842</v>
      </c>
    </row>
    <row r="40068" spans="1:5" hidden="1">
      <c r="A40068" s="232">
        <v>1828</v>
      </c>
      <c r="B40068" s="233" t="s">
        <v>19390</v>
      </c>
      <c r="C40068" s="232" t="s">
        <v>5</v>
      </c>
      <c r="E40068" s="232" t="s">
        <v>62842</v>
      </c>
    </row>
    <row r="40069" spans="1:5" hidden="1">
      <c r="A40069" s="232">
        <v>1845</v>
      </c>
      <c r="B40069" s="233" t="s">
        <v>19393</v>
      </c>
      <c r="C40069" s="232" t="s">
        <v>5</v>
      </c>
      <c r="E40069" s="232" t="s">
        <v>62842</v>
      </c>
    </row>
    <row r="40070" spans="1:5" hidden="1">
      <c r="A40070" s="232">
        <v>1824</v>
      </c>
      <c r="B40070" s="233" t="s">
        <v>19387</v>
      </c>
      <c r="C40070" s="232" t="s">
        <v>5</v>
      </c>
      <c r="E40070" s="232" t="s">
        <v>62842</v>
      </c>
    </row>
    <row r="40071" spans="1:5" ht="22.5" hidden="1">
      <c r="A40071" s="232">
        <v>42693</v>
      </c>
      <c r="B40071" s="233" t="s">
        <v>23227</v>
      </c>
      <c r="C40071" s="232" t="s">
        <v>5</v>
      </c>
      <c r="D40071" s="232">
        <v>463.8</v>
      </c>
      <c r="E40071" s="232" t="s">
        <v>62842</v>
      </c>
    </row>
    <row r="40072" spans="1:5" ht="22.5" hidden="1">
      <c r="A40072" s="232">
        <v>42695</v>
      </c>
      <c r="B40072" s="233" t="s">
        <v>23229</v>
      </c>
      <c r="C40072" s="232" t="s">
        <v>5</v>
      </c>
      <c r="D40072" s="232">
        <v>324.02999999999997</v>
      </c>
      <c r="E40072" s="232" t="s">
        <v>62842</v>
      </c>
    </row>
    <row r="40073" spans="1:5" ht="22.5" hidden="1">
      <c r="A40073" s="232">
        <v>42694</v>
      </c>
      <c r="B40073" s="233" t="s">
        <v>23228</v>
      </c>
      <c r="C40073" s="232" t="s">
        <v>5</v>
      </c>
      <c r="D40073" s="232">
        <v>620.66</v>
      </c>
      <c r="E40073" s="232" t="s">
        <v>62842</v>
      </c>
    </row>
    <row r="40074" spans="1:5" ht="22.5" hidden="1">
      <c r="A40074" s="232">
        <v>20097</v>
      </c>
      <c r="B40074" s="233" t="s">
        <v>21255</v>
      </c>
      <c r="C40074" s="232" t="s">
        <v>5</v>
      </c>
      <c r="D40074" s="232">
        <v>26.91</v>
      </c>
      <c r="E40074" s="232" t="s">
        <v>62842</v>
      </c>
    </row>
    <row r="40075" spans="1:5" ht="22.5" hidden="1">
      <c r="A40075" s="232">
        <v>20098</v>
      </c>
      <c r="B40075" s="233" t="s">
        <v>21256</v>
      </c>
      <c r="C40075" s="232" t="s">
        <v>5</v>
      </c>
      <c r="D40075" s="232">
        <v>109.99</v>
      </c>
      <c r="E40075" s="232" t="s">
        <v>62842</v>
      </c>
    </row>
    <row r="40076" spans="1:5" ht="22.5" hidden="1">
      <c r="A40076" s="232">
        <v>20096</v>
      </c>
      <c r="B40076" s="233" t="s">
        <v>21254</v>
      </c>
      <c r="C40076" s="232" t="s">
        <v>5</v>
      </c>
      <c r="D40076" s="232">
        <v>27.85</v>
      </c>
      <c r="E40076" s="232" t="s">
        <v>62842</v>
      </c>
    </row>
    <row r="40077" spans="1:5" hidden="1">
      <c r="A40077" s="232">
        <v>44472</v>
      </c>
      <c r="B40077" s="233" t="s">
        <v>62426</v>
      </c>
      <c r="C40077" s="232" t="s">
        <v>5</v>
      </c>
      <c r="E40077" s="232" t="s">
        <v>62842</v>
      </c>
    </row>
    <row r="40078" spans="1:5" ht="22.5" hidden="1">
      <c r="A40078" s="232">
        <v>38369</v>
      </c>
      <c r="B40078" s="233" t="s">
        <v>22090</v>
      </c>
      <c r="C40078" s="232" t="s">
        <v>5</v>
      </c>
      <c r="E40078" s="232" t="s">
        <v>62842</v>
      </c>
    </row>
    <row r="40079" spans="1:5" hidden="1">
      <c r="A40079" s="232">
        <v>38370</v>
      </c>
      <c r="B40079" s="233" t="s">
        <v>22091</v>
      </c>
      <c r="C40079" s="232" t="s">
        <v>5</v>
      </c>
      <c r="E40079" s="232" t="s">
        <v>62842</v>
      </c>
    </row>
    <row r="40080" spans="1:5" hidden="1">
      <c r="A40080" s="232">
        <v>45199</v>
      </c>
      <c r="B40080" s="233" t="s">
        <v>62450</v>
      </c>
      <c r="C40080" s="232" t="s">
        <v>5</v>
      </c>
      <c r="D40080" s="232">
        <v>27.45</v>
      </c>
      <c r="E40080" s="232" t="s">
        <v>62842</v>
      </c>
    </row>
    <row r="40081" spans="1:5" hidden="1">
      <c r="A40081" s="232">
        <v>38372</v>
      </c>
      <c r="B40081" s="233" t="s">
        <v>22092</v>
      </c>
      <c r="C40081" s="232" t="s">
        <v>5</v>
      </c>
      <c r="D40081" s="232">
        <v>11.43</v>
      </c>
      <c r="E40081" s="232" t="s">
        <v>62842</v>
      </c>
    </row>
    <row r="40082" spans="1:5" hidden="1">
      <c r="A40082" s="232">
        <v>2358</v>
      </c>
      <c r="B40082" s="233" t="s">
        <v>19452</v>
      </c>
      <c r="C40082" s="232" t="s">
        <v>84</v>
      </c>
      <c r="D40082" s="232">
        <v>25.58</v>
      </c>
      <c r="E40082" s="232" t="s">
        <v>62842</v>
      </c>
    </row>
    <row r="40083" spans="1:5" hidden="1">
      <c r="A40083" s="232">
        <v>40807</v>
      </c>
      <c r="B40083" s="233" t="s">
        <v>22960</v>
      </c>
      <c r="C40083" s="232" t="s">
        <v>71</v>
      </c>
      <c r="D40083" s="232">
        <v>4499.97</v>
      </c>
      <c r="E40083" s="232" t="s">
        <v>62842</v>
      </c>
    </row>
    <row r="40084" spans="1:5" hidden="1">
      <c r="A40084" s="232">
        <v>44330</v>
      </c>
      <c r="B40084" s="233" t="s">
        <v>23486</v>
      </c>
      <c r="C40084" s="232" t="s">
        <v>85</v>
      </c>
      <c r="D40084" s="232">
        <v>10.96</v>
      </c>
      <c r="E40084" s="232" t="s">
        <v>62842</v>
      </c>
    </row>
    <row r="40085" spans="1:5" hidden="1">
      <c r="A40085" s="232">
        <v>43144</v>
      </c>
      <c r="B40085" s="233" t="s">
        <v>23270</v>
      </c>
      <c r="C40085" s="232" t="s">
        <v>83</v>
      </c>
      <c r="D40085" s="232">
        <v>40.03</v>
      </c>
      <c r="E40085" s="232" t="s">
        <v>62842</v>
      </c>
    </row>
    <row r="40086" spans="1:5" hidden="1">
      <c r="A40086" s="232">
        <v>39397</v>
      </c>
      <c r="B40086" s="233" t="s">
        <v>22497</v>
      </c>
      <c r="C40086" s="232" t="s">
        <v>85</v>
      </c>
      <c r="D40086" s="232">
        <v>18.239999999999998</v>
      </c>
      <c r="E40086" s="232" t="s">
        <v>62842</v>
      </c>
    </row>
    <row r="40087" spans="1:5" ht="22.5" hidden="1">
      <c r="A40087" s="232">
        <v>2692</v>
      </c>
      <c r="B40087" s="233" t="s">
        <v>19583</v>
      </c>
      <c r="C40087" s="232" t="s">
        <v>85</v>
      </c>
      <c r="D40087" s="232">
        <v>7.36</v>
      </c>
      <c r="E40087" s="232" t="s">
        <v>62842</v>
      </c>
    </row>
    <row r="40088" spans="1:5" hidden="1">
      <c r="A40088" s="232">
        <v>45299</v>
      </c>
      <c r="B40088" s="233" t="s">
        <v>65349</v>
      </c>
      <c r="C40088" s="232" t="s">
        <v>5</v>
      </c>
      <c r="D40088" s="232">
        <v>86.89</v>
      </c>
      <c r="E40088" s="232" t="s">
        <v>62842</v>
      </c>
    </row>
    <row r="40089" spans="1:5" hidden="1">
      <c r="A40089" s="232">
        <v>44329</v>
      </c>
      <c r="B40089" s="233" t="s">
        <v>23485</v>
      </c>
      <c r="C40089" s="232" t="s">
        <v>85</v>
      </c>
      <c r="D40089" s="232">
        <v>14.37</v>
      </c>
      <c r="E40089" s="232" t="s">
        <v>62842</v>
      </c>
    </row>
    <row r="40090" spans="1:5" hidden="1">
      <c r="A40090" s="232">
        <v>5318</v>
      </c>
      <c r="B40090" s="233" t="s">
        <v>20157</v>
      </c>
      <c r="C40090" s="232" t="s">
        <v>85</v>
      </c>
      <c r="D40090" s="232">
        <v>23.23</v>
      </c>
      <c r="E40090" s="232" t="s">
        <v>62842</v>
      </c>
    </row>
    <row r="40091" spans="1:5" hidden="1">
      <c r="A40091" s="232">
        <v>5330</v>
      </c>
      <c r="B40091" s="233" t="s">
        <v>20158</v>
      </c>
      <c r="C40091" s="232" t="s">
        <v>85</v>
      </c>
      <c r="D40091" s="232">
        <v>52.95</v>
      </c>
      <c r="E40091" s="232" t="s">
        <v>62842</v>
      </c>
    </row>
    <row r="40092" spans="1:5" hidden="1">
      <c r="A40092" s="232">
        <v>44532</v>
      </c>
      <c r="B40092" s="233" t="s">
        <v>23536</v>
      </c>
      <c r="C40092" s="232" t="s">
        <v>5</v>
      </c>
      <c r="E40092" s="232" t="s">
        <v>62842</v>
      </c>
    </row>
    <row r="40093" spans="1:5" ht="22.5" hidden="1">
      <c r="A40093" s="232">
        <v>44531</v>
      </c>
      <c r="B40093" s="233" t="s">
        <v>23535</v>
      </c>
      <c r="C40093" s="232" t="s">
        <v>5</v>
      </c>
      <c r="E40093" s="232" t="s">
        <v>62842</v>
      </c>
    </row>
    <row r="40094" spans="1:5" ht="22.5" hidden="1">
      <c r="A40094" s="232">
        <v>13887</v>
      </c>
      <c r="B40094" s="233" t="s">
        <v>21179</v>
      </c>
      <c r="C40094" s="232" t="s">
        <v>5</v>
      </c>
      <c r="E40094" s="232" t="s">
        <v>62842</v>
      </c>
    </row>
    <row r="40095" spans="1:5" hidden="1">
      <c r="A40095" s="232">
        <v>38140</v>
      </c>
      <c r="B40095" s="233" t="s">
        <v>22058</v>
      </c>
      <c r="C40095" s="232" t="s">
        <v>5</v>
      </c>
      <c r="E40095" s="232" t="s">
        <v>62842</v>
      </c>
    </row>
    <row r="40096" spans="1:5" hidden="1">
      <c r="A40096" s="232">
        <v>44495</v>
      </c>
      <c r="B40096" s="233" t="s">
        <v>23512</v>
      </c>
      <c r="C40096" s="232" t="s">
        <v>5</v>
      </c>
      <c r="E40096" s="232" t="s">
        <v>62842</v>
      </c>
    </row>
    <row r="40097" spans="1:5" ht="22.5" hidden="1">
      <c r="A40097" s="232">
        <v>44533</v>
      </c>
      <c r="B40097" s="233" t="s">
        <v>23537</v>
      </c>
      <c r="C40097" s="232" t="s">
        <v>5</v>
      </c>
      <c r="E40097" s="232" t="s">
        <v>62842</v>
      </c>
    </row>
    <row r="40098" spans="1:5" hidden="1">
      <c r="A40098" s="232">
        <v>44534</v>
      </c>
      <c r="B40098" s="233" t="s">
        <v>62451</v>
      </c>
      <c r="C40098" s="232" t="s">
        <v>5</v>
      </c>
      <c r="E40098" s="232" t="s">
        <v>62842</v>
      </c>
    </row>
    <row r="40099" spans="1:5" ht="22.5" hidden="1">
      <c r="A40099" s="232">
        <v>34729</v>
      </c>
      <c r="B40099" s="233" t="s">
        <v>21570</v>
      </c>
      <c r="C40099" s="232" t="s">
        <v>5</v>
      </c>
      <c r="D40099" s="232">
        <v>1015.37</v>
      </c>
      <c r="E40099" s="232" t="s">
        <v>62842</v>
      </c>
    </row>
    <row r="40100" spans="1:5" ht="22.5" hidden="1">
      <c r="A40100" s="232">
        <v>34734</v>
      </c>
      <c r="B40100" s="233" t="s">
        <v>21571</v>
      </c>
      <c r="C40100" s="232" t="s">
        <v>5</v>
      </c>
      <c r="D40100" s="232">
        <v>1572.13</v>
      </c>
      <c r="E40100" s="232" t="s">
        <v>62842</v>
      </c>
    </row>
    <row r="40101" spans="1:5" ht="22.5" hidden="1">
      <c r="A40101" s="232">
        <v>34738</v>
      </c>
      <c r="B40101" s="233" t="s">
        <v>21572</v>
      </c>
      <c r="C40101" s="232" t="s">
        <v>5</v>
      </c>
      <c r="D40101" s="232">
        <v>3672.98</v>
      </c>
      <c r="E40101" s="232" t="s">
        <v>62842</v>
      </c>
    </row>
    <row r="40102" spans="1:5" hidden="1">
      <c r="A40102" s="232">
        <v>34623</v>
      </c>
      <c r="B40102" s="233" t="s">
        <v>21522</v>
      </c>
      <c r="C40102" s="232" t="s">
        <v>5</v>
      </c>
      <c r="D40102" s="232">
        <v>44.01</v>
      </c>
      <c r="E40102" s="232" t="s">
        <v>62842</v>
      </c>
    </row>
    <row r="40103" spans="1:5" hidden="1">
      <c r="A40103" s="232">
        <v>34616</v>
      </c>
      <c r="B40103" s="233" t="s">
        <v>21518</v>
      </c>
      <c r="C40103" s="232" t="s">
        <v>5</v>
      </c>
      <c r="D40103" s="232">
        <v>44.7</v>
      </c>
      <c r="E40103" s="232" t="s">
        <v>62842</v>
      </c>
    </row>
    <row r="40104" spans="1:5" hidden="1">
      <c r="A40104" s="232">
        <v>34628</v>
      </c>
      <c r="B40104" s="233" t="s">
        <v>21525</v>
      </c>
      <c r="C40104" s="232" t="s">
        <v>5</v>
      </c>
      <c r="D40104" s="232">
        <v>63.04</v>
      </c>
      <c r="E40104" s="232" t="s">
        <v>62842</v>
      </c>
    </row>
    <row r="40105" spans="1:5" hidden="1">
      <c r="A40105" s="232">
        <v>34686</v>
      </c>
      <c r="B40105" s="233" t="s">
        <v>21560</v>
      </c>
      <c r="C40105" s="232" t="s">
        <v>5</v>
      </c>
      <c r="D40105" s="232">
        <v>11.56</v>
      </c>
      <c r="E40105" s="232" t="s">
        <v>62842</v>
      </c>
    </row>
    <row r="40106" spans="1:5" hidden="1">
      <c r="A40106" s="232">
        <v>34653</v>
      </c>
      <c r="B40106" s="233" t="s">
        <v>21537</v>
      </c>
      <c r="C40106" s="232" t="s">
        <v>5</v>
      </c>
      <c r="D40106" s="232">
        <v>7.8</v>
      </c>
      <c r="E40106" s="232" t="s">
        <v>62842</v>
      </c>
    </row>
    <row r="40107" spans="1:5" hidden="1">
      <c r="A40107" s="232">
        <v>34688</v>
      </c>
      <c r="B40107" s="233" t="s">
        <v>21561</v>
      </c>
      <c r="C40107" s="232" t="s">
        <v>5</v>
      </c>
      <c r="D40107" s="232">
        <v>14.13</v>
      </c>
      <c r="E40107" s="232" t="s">
        <v>62842</v>
      </c>
    </row>
    <row r="40108" spans="1:5" hidden="1">
      <c r="A40108" s="232">
        <v>34709</v>
      </c>
      <c r="B40108" s="233" t="s">
        <v>21565</v>
      </c>
      <c r="C40108" s="232" t="s">
        <v>5</v>
      </c>
      <c r="D40108" s="232">
        <v>54.76</v>
      </c>
      <c r="E40108" s="232" t="s">
        <v>62842</v>
      </c>
    </row>
    <row r="40109" spans="1:5" hidden="1">
      <c r="A40109" s="232">
        <v>34714</v>
      </c>
      <c r="B40109" s="233" t="s">
        <v>21567</v>
      </c>
      <c r="C40109" s="232" t="s">
        <v>5</v>
      </c>
      <c r="D40109" s="232">
        <v>65.41</v>
      </c>
      <c r="E40109" s="232" t="s">
        <v>62842</v>
      </c>
    </row>
    <row r="40110" spans="1:5" hidden="1">
      <c r="A40110" s="232">
        <v>2391</v>
      </c>
      <c r="B40110" s="233" t="s">
        <v>19462</v>
      </c>
      <c r="C40110" s="232" t="s">
        <v>5</v>
      </c>
      <c r="D40110" s="232">
        <v>298.73</v>
      </c>
      <c r="E40110" s="232" t="s">
        <v>62842</v>
      </c>
    </row>
    <row r="40111" spans="1:5" hidden="1">
      <c r="A40111" s="232">
        <v>2374</v>
      </c>
      <c r="B40111" s="233" t="s">
        <v>19455</v>
      </c>
      <c r="C40111" s="232" t="s">
        <v>5</v>
      </c>
      <c r="D40111" s="232">
        <v>338.9</v>
      </c>
      <c r="E40111" s="232" t="s">
        <v>62842</v>
      </c>
    </row>
    <row r="40112" spans="1:5" hidden="1">
      <c r="A40112" s="232">
        <v>2377</v>
      </c>
      <c r="B40112" s="233" t="s">
        <v>19457</v>
      </c>
      <c r="C40112" s="232" t="s">
        <v>5</v>
      </c>
      <c r="D40112" s="232">
        <v>475.62</v>
      </c>
      <c r="E40112" s="232" t="s">
        <v>62842</v>
      </c>
    </row>
    <row r="40113" spans="1:5" hidden="1">
      <c r="A40113" s="232">
        <v>2393</v>
      </c>
      <c r="B40113" s="233" t="s">
        <v>19464</v>
      </c>
      <c r="C40113" s="232" t="s">
        <v>5</v>
      </c>
      <c r="D40113" s="232">
        <v>796.48</v>
      </c>
      <c r="E40113" s="232" t="s">
        <v>62842</v>
      </c>
    </row>
    <row r="40114" spans="1:5" hidden="1">
      <c r="A40114" s="232">
        <v>34705</v>
      </c>
      <c r="B40114" s="233" t="s">
        <v>21563</v>
      </c>
      <c r="C40114" s="232" t="s">
        <v>5</v>
      </c>
      <c r="D40114" s="232">
        <v>696.64</v>
      </c>
      <c r="E40114" s="232" t="s">
        <v>62842</v>
      </c>
    </row>
    <row r="40115" spans="1:5" hidden="1">
      <c r="A40115" s="232">
        <v>34707</v>
      </c>
      <c r="B40115" s="233" t="s">
        <v>21564</v>
      </c>
      <c r="C40115" s="232" t="s">
        <v>5</v>
      </c>
      <c r="D40115" s="232">
        <v>1290.8900000000001</v>
      </c>
      <c r="E40115" s="232" t="s">
        <v>62842</v>
      </c>
    </row>
    <row r="40116" spans="1:5" hidden="1">
      <c r="A40116" s="232">
        <v>34544</v>
      </c>
      <c r="B40116" s="233" t="s">
        <v>21479</v>
      </c>
      <c r="C40116" s="232" t="s">
        <v>5</v>
      </c>
      <c r="D40116" s="232">
        <v>1290.75</v>
      </c>
      <c r="E40116" s="232" t="s">
        <v>62842</v>
      </c>
    </row>
    <row r="40117" spans="1:5" hidden="1">
      <c r="A40117" s="232">
        <v>2378</v>
      </c>
      <c r="B40117" s="233" t="s">
        <v>19458</v>
      </c>
      <c r="C40117" s="232" t="s">
        <v>5</v>
      </c>
      <c r="D40117" s="232">
        <v>1094.08</v>
      </c>
      <c r="E40117" s="232" t="s">
        <v>62842</v>
      </c>
    </row>
    <row r="40118" spans="1:5" hidden="1">
      <c r="A40118" s="232">
        <v>2379</v>
      </c>
      <c r="B40118" s="233" t="s">
        <v>19459</v>
      </c>
      <c r="C40118" s="232" t="s">
        <v>5</v>
      </c>
      <c r="D40118" s="232">
        <v>1094.08</v>
      </c>
      <c r="E40118" s="232" t="s">
        <v>62842</v>
      </c>
    </row>
    <row r="40119" spans="1:5" hidden="1">
      <c r="A40119" s="232">
        <v>2376</v>
      </c>
      <c r="B40119" s="233" t="s">
        <v>19456</v>
      </c>
      <c r="C40119" s="232" t="s">
        <v>5</v>
      </c>
      <c r="D40119" s="232">
        <v>1801.94</v>
      </c>
      <c r="E40119" s="232" t="s">
        <v>62842</v>
      </c>
    </row>
    <row r="40120" spans="1:5" hidden="1">
      <c r="A40120" s="232">
        <v>2394</v>
      </c>
      <c r="B40120" s="233" t="s">
        <v>19465</v>
      </c>
      <c r="C40120" s="232" t="s">
        <v>5</v>
      </c>
      <c r="D40120" s="232">
        <v>3852.22</v>
      </c>
      <c r="E40120" s="232" t="s">
        <v>62842</v>
      </c>
    </row>
    <row r="40121" spans="1:5" hidden="1">
      <c r="A40121" s="232">
        <v>2388</v>
      </c>
      <c r="B40121" s="233" t="s">
        <v>19461</v>
      </c>
      <c r="C40121" s="232" t="s">
        <v>5</v>
      </c>
      <c r="D40121" s="232">
        <v>54.35</v>
      </c>
      <c r="E40121" s="232" t="s">
        <v>62842</v>
      </c>
    </row>
    <row r="40122" spans="1:5" hidden="1">
      <c r="A40122" s="232">
        <v>34606</v>
      </c>
      <c r="B40122" s="233" t="s">
        <v>21514</v>
      </c>
      <c r="C40122" s="232" t="s">
        <v>5</v>
      </c>
      <c r="D40122" s="232">
        <v>83.38</v>
      </c>
      <c r="E40122" s="232" t="s">
        <v>62842</v>
      </c>
    </row>
    <row r="40123" spans="1:5" hidden="1">
      <c r="A40123" s="232">
        <v>2370</v>
      </c>
      <c r="B40123" s="233" t="s">
        <v>19453</v>
      </c>
      <c r="C40123" s="232" t="s">
        <v>5</v>
      </c>
      <c r="D40123" s="232">
        <v>10.1</v>
      </c>
      <c r="E40123" s="232" t="s">
        <v>62842</v>
      </c>
    </row>
    <row r="40124" spans="1:5" hidden="1">
      <c r="A40124" s="232">
        <v>2386</v>
      </c>
      <c r="B40124" s="233" t="s">
        <v>19460</v>
      </c>
      <c r="C40124" s="232" t="s">
        <v>5</v>
      </c>
      <c r="D40124" s="232">
        <v>16.940000000000001</v>
      </c>
      <c r="E40124" s="232" t="s">
        <v>62842</v>
      </c>
    </row>
    <row r="40125" spans="1:5" hidden="1">
      <c r="A40125" s="232">
        <v>34689</v>
      </c>
      <c r="B40125" s="233" t="s">
        <v>21562</v>
      </c>
      <c r="C40125" s="232" t="s">
        <v>5</v>
      </c>
      <c r="D40125" s="232">
        <v>26.54</v>
      </c>
      <c r="E40125" s="232" t="s">
        <v>62842</v>
      </c>
    </row>
    <row r="40126" spans="1:5" hidden="1">
      <c r="A40126" s="232">
        <v>2392</v>
      </c>
      <c r="B40126" s="233" t="s">
        <v>19463</v>
      </c>
      <c r="C40126" s="232" t="s">
        <v>5</v>
      </c>
      <c r="D40126" s="232">
        <v>67.8</v>
      </c>
      <c r="E40126" s="232" t="s">
        <v>62842</v>
      </c>
    </row>
    <row r="40127" spans="1:5" hidden="1">
      <c r="A40127" s="232">
        <v>2373</v>
      </c>
      <c r="B40127" s="233" t="s">
        <v>19454</v>
      </c>
      <c r="C40127" s="232" t="s">
        <v>5</v>
      </c>
      <c r="D40127" s="232">
        <v>95.52</v>
      </c>
      <c r="E40127" s="232" t="s">
        <v>62842</v>
      </c>
    </row>
    <row r="40128" spans="1:5" ht="22.5" hidden="1">
      <c r="A40128" s="232">
        <v>39465</v>
      </c>
      <c r="B40128" s="233" t="s">
        <v>22555</v>
      </c>
      <c r="C40128" s="232" t="s">
        <v>5</v>
      </c>
      <c r="D40128" s="232">
        <v>58.35</v>
      </c>
      <c r="E40128" s="232" t="s">
        <v>62842</v>
      </c>
    </row>
    <row r="40129" spans="1:5" ht="22.5" hidden="1">
      <c r="A40129" s="232">
        <v>39466</v>
      </c>
      <c r="B40129" s="233" t="s">
        <v>22556</v>
      </c>
      <c r="C40129" s="232" t="s">
        <v>5</v>
      </c>
      <c r="D40129" s="232">
        <v>65.650000000000006</v>
      </c>
      <c r="E40129" s="232" t="s">
        <v>62842</v>
      </c>
    </row>
    <row r="40130" spans="1:5" ht="22.5" hidden="1">
      <c r="A40130" s="232">
        <v>39467</v>
      </c>
      <c r="B40130" s="233" t="s">
        <v>22557</v>
      </c>
      <c r="C40130" s="232" t="s">
        <v>5</v>
      </c>
      <c r="D40130" s="232">
        <v>83.97</v>
      </c>
      <c r="E40130" s="232" t="s">
        <v>62842</v>
      </c>
    </row>
    <row r="40131" spans="1:5" ht="22.5" hidden="1">
      <c r="A40131" s="232">
        <v>39468</v>
      </c>
      <c r="B40131" s="233" t="s">
        <v>22558</v>
      </c>
      <c r="C40131" s="232" t="s">
        <v>5</v>
      </c>
      <c r="D40131" s="232">
        <v>149.26</v>
      </c>
      <c r="E40131" s="232" t="s">
        <v>62842</v>
      </c>
    </row>
    <row r="40132" spans="1:5" ht="22.5" hidden="1">
      <c r="A40132" s="232">
        <v>39469</v>
      </c>
      <c r="B40132" s="233" t="s">
        <v>22559</v>
      </c>
      <c r="C40132" s="232" t="s">
        <v>5</v>
      </c>
      <c r="D40132" s="232">
        <v>60.8</v>
      </c>
      <c r="E40132" s="232" t="s">
        <v>62842</v>
      </c>
    </row>
    <row r="40133" spans="1:5" ht="22.5" hidden="1">
      <c r="A40133" s="232">
        <v>39470</v>
      </c>
      <c r="B40133" s="233" t="s">
        <v>22560</v>
      </c>
      <c r="C40133" s="232" t="s">
        <v>5</v>
      </c>
      <c r="D40133" s="232">
        <v>74.7</v>
      </c>
      <c r="E40133" s="232" t="s">
        <v>62842</v>
      </c>
    </row>
    <row r="40134" spans="1:5" ht="22.5" hidden="1">
      <c r="A40134" s="232">
        <v>39471</v>
      </c>
      <c r="B40134" s="233" t="s">
        <v>22561</v>
      </c>
      <c r="C40134" s="232" t="s">
        <v>5</v>
      </c>
      <c r="D40134" s="232">
        <v>89.77</v>
      </c>
      <c r="E40134" s="232" t="s">
        <v>62842</v>
      </c>
    </row>
    <row r="40135" spans="1:5" ht="22.5" hidden="1">
      <c r="A40135" s="232">
        <v>39472</v>
      </c>
      <c r="B40135" s="233" t="s">
        <v>22562</v>
      </c>
      <c r="C40135" s="232" t="s">
        <v>5</v>
      </c>
      <c r="D40135" s="232">
        <v>155.97999999999999</v>
      </c>
      <c r="E40135" s="232" t="s">
        <v>62842</v>
      </c>
    </row>
    <row r="40136" spans="1:5" ht="22.5" hidden="1">
      <c r="A40136" s="232">
        <v>39473</v>
      </c>
      <c r="B40136" s="233" t="s">
        <v>22563</v>
      </c>
      <c r="C40136" s="232" t="s">
        <v>5</v>
      </c>
      <c r="D40136" s="232">
        <v>100.76</v>
      </c>
      <c r="E40136" s="232" t="s">
        <v>62842</v>
      </c>
    </row>
    <row r="40137" spans="1:5" ht="22.5" hidden="1">
      <c r="A40137" s="232">
        <v>39474</v>
      </c>
      <c r="B40137" s="233" t="s">
        <v>22564</v>
      </c>
      <c r="C40137" s="232" t="s">
        <v>5</v>
      </c>
      <c r="D40137" s="232">
        <v>107.42</v>
      </c>
      <c r="E40137" s="232" t="s">
        <v>62842</v>
      </c>
    </row>
    <row r="40138" spans="1:5" ht="22.5" hidden="1">
      <c r="A40138" s="232">
        <v>39475</v>
      </c>
      <c r="B40138" s="233" t="s">
        <v>22565</v>
      </c>
      <c r="C40138" s="232" t="s">
        <v>5</v>
      </c>
      <c r="D40138" s="232">
        <v>121.88</v>
      </c>
      <c r="E40138" s="232" t="s">
        <v>62842</v>
      </c>
    </row>
    <row r="40139" spans="1:5" ht="22.5" hidden="1">
      <c r="A40139" s="232">
        <v>39476</v>
      </c>
      <c r="B40139" s="233" t="s">
        <v>22566</v>
      </c>
      <c r="C40139" s="232" t="s">
        <v>5</v>
      </c>
      <c r="D40139" s="232">
        <v>229.43</v>
      </c>
      <c r="E40139" s="232" t="s">
        <v>62842</v>
      </c>
    </row>
    <row r="40140" spans="1:5" ht="22.5" hidden="1">
      <c r="A40140" s="232">
        <v>39477</v>
      </c>
      <c r="B40140" s="233" t="s">
        <v>22567</v>
      </c>
      <c r="C40140" s="232" t="s">
        <v>5</v>
      </c>
      <c r="D40140" s="232">
        <v>112.41</v>
      </c>
      <c r="E40140" s="232" t="s">
        <v>62842</v>
      </c>
    </row>
    <row r="40141" spans="1:5" ht="22.5" hidden="1">
      <c r="A40141" s="232">
        <v>39478</v>
      </c>
      <c r="B40141" s="233" t="s">
        <v>22568</v>
      </c>
      <c r="C40141" s="232" t="s">
        <v>5</v>
      </c>
      <c r="D40141" s="232">
        <v>115.89</v>
      </c>
      <c r="E40141" s="232" t="s">
        <v>62842</v>
      </c>
    </row>
    <row r="40142" spans="1:5" ht="22.5" hidden="1">
      <c r="A40142" s="232">
        <v>39479</v>
      </c>
      <c r="B40142" s="233" t="s">
        <v>22569</v>
      </c>
      <c r="C40142" s="232" t="s">
        <v>5</v>
      </c>
      <c r="D40142" s="232">
        <v>136.55000000000001</v>
      </c>
      <c r="E40142" s="232" t="s">
        <v>62842</v>
      </c>
    </row>
    <row r="40143" spans="1:5" ht="22.5" hidden="1">
      <c r="A40143" s="232">
        <v>39480</v>
      </c>
      <c r="B40143" s="233" t="s">
        <v>22570</v>
      </c>
      <c r="C40143" s="232" t="s">
        <v>5</v>
      </c>
      <c r="D40143" s="232">
        <v>281.76</v>
      </c>
      <c r="E40143" s="232" t="s">
        <v>62842</v>
      </c>
    </row>
    <row r="40144" spans="1:5" hidden="1">
      <c r="A40144" s="232">
        <v>39459</v>
      </c>
      <c r="B40144" s="233" t="s">
        <v>22549</v>
      </c>
      <c r="C40144" s="232" t="s">
        <v>5</v>
      </c>
      <c r="D40144" s="232">
        <v>239.15</v>
      </c>
      <c r="E40144" s="232" t="s">
        <v>62842</v>
      </c>
    </row>
    <row r="40145" spans="1:5" hidden="1">
      <c r="A40145" s="232">
        <v>39445</v>
      </c>
      <c r="B40145" s="233" t="s">
        <v>22537</v>
      </c>
      <c r="C40145" s="232" t="s">
        <v>5</v>
      </c>
      <c r="D40145" s="232">
        <v>120.07</v>
      </c>
      <c r="E40145" s="232" t="s">
        <v>62842</v>
      </c>
    </row>
    <row r="40146" spans="1:5" hidden="1">
      <c r="A40146" s="232">
        <v>39446</v>
      </c>
      <c r="B40146" s="233" t="s">
        <v>22538</v>
      </c>
      <c r="C40146" s="232" t="s">
        <v>5</v>
      </c>
      <c r="D40146" s="232">
        <v>122.21</v>
      </c>
      <c r="E40146" s="232" t="s">
        <v>62842</v>
      </c>
    </row>
    <row r="40147" spans="1:5" hidden="1">
      <c r="A40147" s="232">
        <v>39447</v>
      </c>
      <c r="B40147" s="233" t="s">
        <v>22539</v>
      </c>
      <c r="C40147" s="232" t="s">
        <v>5</v>
      </c>
      <c r="D40147" s="232">
        <v>130.69</v>
      </c>
      <c r="E40147" s="232" t="s">
        <v>62842</v>
      </c>
    </row>
    <row r="40148" spans="1:5" hidden="1">
      <c r="A40148" s="232">
        <v>39448</v>
      </c>
      <c r="B40148" s="233" t="s">
        <v>22540</v>
      </c>
      <c r="C40148" s="232" t="s">
        <v>5</v>
      </c>
      <c r="D40148" s="232">
        <v>222.85</v>
      </c>
      <c r="E40148" s="232" t="s">
        <v>62842</v>
      </c>
    </row>
    <row r="40149" spans="1:5" hidden="1">
      <c r="A40149" s="232">
        <v>39450</v>
      </c>
      <c r="B40149" s="233" t="s">
        <v>22542</v>
      </c>
      <c r="C40149" s="232" t="s">
        <v>5</v>
      </c>
      <c r="D40149" s="232">
        <v>135.96</v>
      </c>
      <c r="E40149" s="232" t="s">
        <v>62842</v>
      </c>
    </row>
    <row r="40150" spans="1:5" hidden="1">
      <c r="A40150" s="232">
        <v>39451</v>
      </c>
      <c r="B40150" s="233" t="s">
        <v>22543</v>
      </c>
      <c r="C40150" s="232" t="s">
        <v>5</v>
      </c>
      <c r="D40150" s="232">
        <v>148.30000000000001</v>
      </c>
      <c r="E40150" s="232" t="s">
        <v>62842</v>
      </c>
    </row>
    <row r="40151" spans="1:5" hidden="1">
      <c r="A40151" s="232">
        <v>39452</v>
      </c>
      <c r="B40151" s="233" t="s">
        <v>22544</v>
      </c>
      <c r="C40151" s="232" t="s">
        <v>5</v>
      </c>
      <c r="D40151" s="232">
        <v>149.18</v>
      </c>
      <c r="E40151" s="232" t="s">
        <v>62842</v>
      </c>
    </row>
    <row r="40152" spans="1:5" hidden="1">
      <c r="A40152" s="232">
        <v>39523</v>
      </c>
      <c r="B40152" s="233" t="s">
        <v>62452</v>
      </c>
      <c r="C40152" s="232" t="s">
        <v>5</v>
      </c>
      <c r="D40152" s="232">
        <v>249.66</v>
      </c>
      <c r="E40152" s="232" t="s">
        <v>62842</v>
      </c>
    </row>
    <row r="40153" spans="1:5" hidden="1">
      <c r="A40153" s="232">
        <v>39449</v>
      </c>
      <c r="B40153" s="233" t="s">
        <v>22541</v>
      </c>
      <c r="C40153" s="232" t="s">
        <v>5</v>
      </c>
      <c r="D40153" s="232">
        <v>276.48</v>
      </c>
      <c r="E40153" s="232" t="s">
        <v>62842</v>
      </c>
    </row>
    <row r="40154" spans="1:5" hidden="1">
      <c r="A40154" s="232">
        <v>39455</v>
      </c>
      <c r="B40154" s="233" t="s">
        <v>22545</v>
      </c>
      <c r="C40154" s="232" t="s">
        <v>5</v>
      </c>
      <c r="D40154" s="232">
        <v>136.81</v>
      </c>
      <c r="E40154" s="232" t="s">
        <v>62842</v>
      </c>
    </row>
    <row r="40155" spans="1:5" hidden="1">
      <c r="A40155" s="232">
        <v>39456</v>
      </c>
      <c r="B40155" s="233" t="s">
        <v>22546</v>
      </c>
      <c r="C40155" s="232" t="s">
        <v>5</v>
      </c>
      <c r="D40155" s="232">
        <v>136.91</v>
      </c>
      <c r="E40155" s="232" t="s">
        <v>62842</v>
      </c>
    </row>
    <row r="40156" spans="1:5" hidden="1">
      <c r="A40156" s="232">
        <v>39457</v>
      </c>
      <c r="B40156" s="233" t="s">
        <v>22547</v>
      </c>
      <c r="C40156" s="232" t="s">
        <v>5</v>
      </c>
      <c r="D40156" s="232">
        <v>149.25</v>
      </c>
      <c r="E40156" s="232" t="s">
        <v>62842</v>
      </c>
    </row>
    <row r="40157" spans="1:5" hidden="1">
      <c r="A40157" s="232">
        <v>39458</v>
      </c>
      <c r="B40157" s="233" t="s">
        <v>22548</v>
      </c>
      <c r="C40157" s="232" t="s">
        <v>5</v>
      </c>
      <c r="D40157" s="232">
        <v>278.51</v>
      </c>
      <c r="E40157" s="232" t="s">
        <v>62842</v>
      </c>
    </row>
    <row r="40158" spans="1:5" hidden="1">
      <c r="A40158" s="232">
        <v>39464</v>
      </c>
      <c r="B40158" s="233" t="s">
        <v>22554</v>
      </c>
      <c r="C40158" s="232" t="s">
        <v>5</v>
      </c>
      <c r="D40158" s="232">
        <v>447.87</v>
      </c>
      <c r="E40158" s="232" t="s">
        <v>62842</v>
      </c>
    </row>
    <row r="40159" spans="1:5" hidden="1">
      <c r="A40159" s="232">
        <v>39460</v>
      </c>
      <c r="B40159" s="233" t="s">
        <v>22550</v>
      </c>
      <c r="C40159" s="232" t="s">
        <v>5</v>
      </c>
      <c r="D40159" s="232">
        <v>169.87</v>
      </c>
      <c r="E40159" s="232" t="s">
        <v>62842</v>
      </c>
    </row>
    <row r="40160" spans="1:5" hidden="1">
      <c r="A40160" s="232">
        <v>39461</v>
      </c>
      <c r="B40160" s="233" t="s">
        <v>22551</v>
      </c>
      <c r="C40160" s="232" t="s">
        <v>5</v>
      </c>
      <c r="D40160" s="232">
        <v>199.04</v>
      </c>
      <c r="E40160" s="232" t="s">
        <v>62842</v>
      </c>
    </row>
    <row r="40161" spans="1:5" hidden="1">
      <c r="A40161" s="232">
        <v>39462</v>
      </c>
      <c r="B40161" s="233" t="s">
        <v>22552</v>
      </c>
      <c r="C40161" s="232" t="s">
        <v>5</v>
      </c>
      <c r="D40161" s="232">
        <v>191.83</v>
      </c>
      <c r="E40161" s="232" t="s">
        <v>62842</v>
      </c>
    </row>
    <row r="40162" spans="1:5" hidden="1">
      <c r="A40162" s="232">
        <v>39463</v>
      </c>
      <c r="B40162" s="233" t="s">
        <v>22553</v>
      </c>
      <c r="C40162" s="232" t="s">
        <v>5</v>
      </c>
      <c r="D40162" s="232">
        <v>444.4</v>
      </c>
      <c r="E40162" s="232" t="s">
        <v>62842</v>
      </c>
    </row>
    <row r="40163" spans="1:5" hidden="1">
      <c r="A40163" s="232">
        <v>26039</v>
      </c>
      <c r="B40163" s="233" t="s">
        <v>21419</v>
      </c>
      <c r="C40163" s="232" t="s">
        <v>5</v>
      </c>
      <c r="E40163" s="232" t="s">
        <v>62842</v>
      </c>
    </row>
    <row r="40164" spans="1:5" ht="22.5" hidden="1">
      <c r="A40164" s="232">
        <v>2401</v>
      </c>
      <c r="B40164" s="233" t="s">
        <v>19466</v>
      </c>
      <c r="C40164" s="232" t="s">
        <v>5</v>
      </c>
      <c r="E40164" s="232" t="s">
        <v>62842</v>
      </c>
    </row>
    <row r="40165" spans="1:5" ht="22.5" hidden="1">
      <c r="A40165" s="232">
        <v>38870</v>
      </c>
      <c r="B40165" s="233" t="s">
        <v>22230</v>
      </c>
      <c r="C40165" s="232" t="s">
        <v>5</v>
      </c>
      <c r="E40165" s="232" t="s">
        <v>62842</v>
      </c>
    </row>
    <row r="40166" spans="1:5" ht="22.5" hidden="1">
      <c r="A40166" s="232">
        <v>38869</v>
      </c>
      <c r="B40166" s="233" t="s">
        <v>22229</v>
      </c>
      <c r="C40166" s="232" t="s">
        <v>5</v>
      </c>
      <c r="E40166" s="232" t="s">
        <v>62842</v>
      </c>
    </row>
    <row r="40167" spans="1:5" ht="22.5" hidden="1">
      <c r="A40167" s="232">
        <v>38872</v>
      </c>
      <c r="B40167" s="233" t="s">
        <v>22232</v>
      </c>
      <c r="C40167" s="232" t="s">
        <v>5</v>
      </c>
      <c r="E40167" s="232" t="s">
        <v>62842</v>
      </c>
    </row>
    <row r="40168" spans="1:5" ht="22.5" hidden="1">
      <c r="A40168" s="232">
        <v>38871</v>
      </c>
      <c r="B40168" s="233" t="s">
        <v>22231</v>
      </c>
      <c r="C40168" s="232" t="s">
        <v>5</v>
      </c>
      <c r="E40168" s="232" t="s">
        <v>62842</v>
      </c>
    </row>
    <row r="40169" spans="1:5" ht="22.5" hidden="1">
      <c r="A40169" s="232">
        <v>39283</v>
      </c>
      <c r="B40169" s="233" t="s">
        <v>22410</v>
      </c>
      <c r="C40169" s="232" t="s">
        <v>5</v>
      </c>
      <c r="E40169" s="232" t="s">
        <v>62842</v>
      </c>
    </row>
    <row r="40170" spans="1:5" ht="22.5" hidden="1">
      <c r="A40170" s="232">
        <v>39285</v>
      </c>
      <c r="B40170" s="233" t="s">
        <v>22411</v>
      </c>
      <c r="C40170" s="232" t="s">
        <v>5</v>
      </c>
      <c r="E40170" s="232" t="s">
        <v>62842</v>
      </c>
    </row>
    <row r="40171" spans="1:5" ht="22.5" hidden="1">
      <c r="A40171" s="232">
        <v>39286</v>
      </c>
      <c r="B40171" s="233" t="s">
        <v>22412</v>
      </c>
      <c r="C40171" s="232" t="s">
        <v>5</v>
      </c>
      <c r="E40171" s="232" t="s">
        <v>62842</v>
      </c>
    </row>
    <row r="40172" spans="1:5" ht="22.5" hidden="1">
      <c r="A40172" s="232">
        <v>39288</v>
      </c>
      <c r="B40172" s="233" t="s">
        <v>22413</v>
      </c>
      <c r="C40172" s="232" t="s">
        <v>5</v>
      </c>
      <c r="E40172" s="232" t="s">
        <v>62842</v>
      </c>
    </row>
    <row r="40173" spans="1:5" ht="22.5" hidden="1">
      <c r="A40173" s="232">
        <v>44476</v>
      </c>
      <c r="B40173" s="233" t="s">
        <v>23509</v>
      </c>
      <c r="C40173" s="232" t="s">
        <v>3</v>
      </c>
      <c r="D40173" s="232">
        <v>853.2</v>
      </c>
      <c r="E40173" s="232" t="s">
        <v>62842</v>
      </c>
    </row>
    <row r="40174" spans="1:5" hidden="1">
      <c r="A40174" s="232">
        <v>10629</v>
      </c>
      <c r="B40174" s="233" t="s">
        <v>20613</v>
      </c>
      <c r="C40174" s="232" t="s">
        <v>3</v>
      </c>
      <c r="D40174" s="232">
        <v>762.15</v>
      </c>
      <c r="E40174" s="232" t="s">
        <v>62842</v>
      </c>
    </row>
    <row r="40175" spans="1:5" hidden="1">
      <c r="A40175" s="232">
        <v>10698</v>
      </c>
      <c r="B40175" s="233" t="s">
        <v>20622</v>
      </c>
      <c r="C40175" s="232" t="s">
        <v>3</v>
      </c>
      <c r="E40175" s="232" t="s">
        <v>62842</v>
      </c>
    </row>
    <row r="40176" spans="1:5" ht="22.5" hidden="1">
      <c r="A40176" s="232">
        <v>40521</v>
      </c>
      <c r="B40176" s="233" t="s">
        <v>22918</v>
      </c>
      <c r="C40176" s="232" t="s">
        <v>5</v>
      </c>
      <c r="D40176" s="232">
        <v>166665.64000000001</v>
      </c>
      <c r="E40176" s="232" t="s">
        <v>62842</v>
      </c>
    </row>
    <row r="40177" spans="1:5" ht="22.5" hidden="1">
      <c r="A40177" s="232">
        <v>2432</v>
      </c>
      <c r="B40177" s="233" t="s">
        <v>19469</v>
      </c>
      <c r="C40177" s="232" t="s">
        <v>5</v>
      </c>
      <c r="D40177" s="232">
        <v>29.83</v>
      </c>
      <c r="E40177" s="232" t="s">
        <v>62842</v>
      </c>
    </row>
    <row r="40178" spans="1:5" ht="22.5" hidden="1">
      <c r="A40178" s="232">
        <v>2418</v>
      </c>
      <c r="B40178" s="233" t="s">
        <v>19467</v>
      </c>
      <c r="C40178" s="232" t="s">
        <v>5</v>
      </c>
      <c r="D40178" s="232">
        <v>13.84</v>
      </c>
      <c r="E40178" s="232" t="s">
        <v>62842</v>
      </c>
    </row>
    <row r="40179" spans="1:5" ht="22.5" hidden="1">
      <c r="A40179" s="232">
        <v>2433</v>
      </c>
      <c r="B40179" s="233" t="s">
        <v>19470</v>
      </c>
      <c r="C40179" s="232" t="s">
        <v>5</v>
      </c>
      <c r="D40179" s="232">
        <v>10.11</v>
      </c>
      <c r="E40179" s="232" t="s">
        <v>62842</v>
      </c>
    </row>
    <row r="40180" spans="1:5" ht="22.5" hidden="1">
      <c r="A40180" s="232">
        <v>2420</v>
      </c>
      <c r="B40180" s="233" t="s">
        <v>19468</v>
      </c>
      <c r="C40180" s="232" t="s">
        <v>5</v>
      </c>
      <c r="D40180" s="232">
        <v>17.36</v>
      </c>
      <c r="E40180" s="232" t="s">
        <v>62842</v>
      </c>
    </row>
    <row r="40181" spans="1:5" ht="22.5" hidden="1">
      <c r="A40181" s="232">
        <v>11447</v>
      </c>
      <c r="B40181" s="233" t="s">
        <v>62453</v>
      </c>
      <c r="C40181" s="232" t="s">
        <v>5</v>
      </c>
      <c r="D40181" s="232">
        <v>34.299999999999997</v>
      </c>
      <c r="E40181" s="232" t="s">
        <v>62842</v>
      </c>
    </row>
    <row r="40182" spans="1:5" ht="22.5" hidden="1">
      <c r="A40182" s="232">
        <v>11451</v>
      </c>
      <c r="B40182" s="233" t="s">
        <v>20762</v>
      </c>
      <c r="C40182" s="232" t="s">
        <v>5</v>
      </c>
      <c r="D40182" s="232">
        <v>91.96</v>
      </c>
      <c r="E40182" s="232" t="s">
        <v>62842</v>
      </c>
    </row>
    <row r="40183" spans="1:5" ht="22.5" hidden="1">
      <c r="A40183" s="232">
        <v>11116</v>
      </c>
      <c r="B40183" s="233" t="s">
        <v>20710</v>
      </c>
      <c r="C40183" s="232" t="s">
        <v>5</v>
      </c>
      <c r="E40183" s="232" t="s">
        <v>62842</v>
      </c>
    </row>
    <row r="40184" spans="1:5" hidden="1">
      <c r="A40184" s="232">
        <v>38411</v>
      </c>
      <c r="B40184" s="233" t="s">
        <v>22121</v>
      </c>
      <c r="C40184" s="232" t="s">
        <v>5</v>
      </c>
      <c r="D40184" s="232">
        <v>1754.28</v>
      </c>
      <c r="E40184" s="232" t="s">
        <v>62842</v>
      </c>
    </row>
    <row r="40185" spans="1:5" ht="22.5" hidden="1">
      <c r="A40185" s="232">
        <v>38189</v>
      </c>
      <c r="B40185" s="233" t="s">
        <v>22078</v>
      </c>
      <c r="C40185" s="232" t="s">
        <v>5</v>
      </c>
      <c r="D40185" s="232">
        <v>185.7</v>
      </c>
      <c r="E40185" s="232" t="s">
        <v>62842</v>
      </c>
    </row>
    <row r="40186" spans="1:5" ht="22.5" hidden="1">
      <c r="A40186" s="232">
        <v>38190</v>
      </c>
      <c r="B40186" s="233" t="s">
        <v>22079</v>
      </c>
      <c r="C40186" s="232" t="s">
        <v>5</v>
      </c>
      <c r="D40186" s="232">
        <v>391.22</v>
      </c>
      <c r="E40186" s="232" t="s">
        <v>62842</v>
      </c>
    </row>
    <row r="40187" spans="1:5" ht="22.5" hidden="1">
      <c r="A40187" s="232">
        <v>7608</v>
      </c>
      <c r="B40187" s="233" t="s">
        <v>20384</v>
      </c>
      <c r="C40187" s="232" t="s">
        <v>5</v>
      </c>
      <c r="D40187" s="232">
        <v>16.63</v>
      </c>
      <c r="E40187" s="232" t="s">
        <v>62842</v>
      </c>
    </row>
    <row r="40188" spans="1:5" hidden="1">
      <c r="A40188" s="232">
        <v>1370</v>
      </c>
      <c r="B40188" s="233" t="s">
        <v>19249</v>
      </c>
      <c r="C40188" s="232" t="s">
        <v>5</v>
      </c>
      <c r="D40188" s="232">
        <v>122.77</v>
      </c>
      <c r="E40188" s="232" t="s">
        <v>62842</v>
      </c>
    </row>
    <row r="40189" spans="1:5" ht="22.5" hidden="1">
      <c r="A40189" s="232">
        <v>36516</v>
      </c>
      <c r="B40189" s="233" t="s">
        <v>21692</v>
      </c>
      <c r="C40189" s="232" t="s">
        <v>5</v>
      </c>
      <c r="E40189" s="232" t="s">
        <v>62842</v>
      </c>
    </row>
    <row r="40190" spans="1:5" ht="22.5" hidden="1">
      <c r="A40190" s="232">
        <v>11649</v>
      </c>
      <c r="B40190" s="233" t="s">
        <v>65350</v>
      </c>
      <c r="C40190" s="232" t="s">
        <v>5</v>
      </c>
      <c r="D40190" s="232">
        <v>414.72</v>
      </c>
      <c r="E40190" s="232" t="s">
        <v>62842</v>
      </c>
    </row>
    <row r="40191" spans="1:5" ht="22.5" hidden="1">
      <c r="A40191" s="232">
        <v>11650</v>
      </c>
      <c r="B40191" s="233" t="s">
        <v>65351</v>
      </c>
      <c r="C40191" s="232" t="s">
        <v>5</v>
      </c>
      <c r="D40191" s="232">
        <v>706.87</v>
      </c>
      <c r="E40191" s="232" t="s">
        <v>62842</v>
      </c>
    </row>
    <row r="40192" spans="1:5" ht="22.5" hidden="1">
      <c r="A40192" s="232">
        <v>34777</v>
      </c>
      <c r="B40192" s="233" t="s">
        <v>21588</v>
      </c>
      <c r="C40192" s="232" t="s">
        <v>5</v>
      </c>
      <c r="D40192" s="232">
        <v>3.03</v>
      </c>
      <c r="E40192" s="232" t="s">
        <v>62842</v>
      </c>
    </row>
    <row r="40193" spans="1:5" ht="22.5" hidden="1">
      <c r="A40193" s="232">
        <v>7272</v>
      </c>
      <c r="B40193" s="233" t="s">
        <v>20345</v>
      </c>
      <c r="C40193" s="232" t="s">
        <v>5</v>
      </c>
      <c r="D40193" s="232">
        <v>2.2799999999999998</v>
      </c>
      <c r="E40193" s="232" t="s">
        <v>62842</v>
      </c>
    </row>
    <row r="40194" spans="1:5" hidden="1">
      <c r="A40194" s="232">
        <v>10605</v>
      </c>
      <c r="B40194" s="233" t="s">
        <v>20610</v>
      </c>
      <c r="C40194" s="232" t="s">
        <v>5</v>
      </c>
      <c r="D40194" s="232">
        <v>4.55</v>
      </c>
      <c r="E40194" s="232" t="s">
        <v>62842</v>
      </c>
    </row>
    <row r="40195" spans="1:5" hidden="1">
      <c r="A40195" s="232">
        <v>10604</v>
      </c>
      <c r="B40195" s="233" t="s">
        <v>20609</v>
      </c>
      <c r="C40195" s="232" t="s">
        <v>5</v>
      </c>
      <c r="D40195" s="232">
        <v>10.61</v>
      </c>
      <c r="E40195" s="232" t="s">
        <v>62842</v>
      </c>
    </row>
    <row r="40196" spans="1:5" hidden="1">
      <c r="A40196" s="232">
        <v>672</v>
      </c>
      <c r="B40196" s="233" t="s">
        <v>19034</v>
      </c>
      <c r="C40196" s="232" t="s">
        <v>5</v>
      </c>
      <c r="D40196" s="232">
        <v>14.59</v>
      </c>
      <c r="E40196" s="232" t="s">
        <v>62842</v>
      </c>
    </row>
    <row r="40197" spans="1:5" hidden="1">
      <c r="A40197" s="232">
        <v>668</v>
      </c>
      <c r="B40197" s="233" t="s">
        <v>19033</v>
      </c>
      <c r="C40197" s="232" t="s">
        <v>5</v>
      </c>
      <c r="D40197" s="232">
        <v>17.61</v>
      </c>
      <c r="E40197" s="232" t="s">
        <v>62842</v>
      </c>
    </row>
    <row r="40198" spans="1:5" hidden="1">
      <c r="A40198" s="232">
        <v>10578</v>
      </c>
      <c r="B40198" s="233" t="s">
        <v>20598</v>
      </c>
      <c r="C40198" s="232" t="s">
        <v>5</v>
      </c>
      <c r="D40198" s="232">
        <v>20.51</v>
      </c>
      <c r="E40198" s="232" t="s">
        <v>62842</v>
      </c>
    </row>
    <row r="40199" spans="1:5" hidden="1">
      <c r="A40199" s="232">
        <v>666</v>
      </c>
      <c r="B40199" s="233" t="s">
        <v>19032</v>
      </c>
      <c r="C40199" s="232" t="s">
        <v>5</v>
      </c>
      <c r="D40199" s="232">
        <v>22.81</v>
      </c>
      <c r="E40199" s="232" t="s">
        <v>62842</v>
      </c>
    </row>
    <row r="40200" spans="1:5" hidden="1">
      <c r="A40200" s="232">
        <v>665</v>
      </c>
      <c r="B40200" s="233" t="s">
        <v>19031</v>
      </c>
      <c r="C40200" s="232" t="s">
        <v>5</v>
      </c>
      <c r="D40200" s="232">
        <v>30.51</v>
      </c>
      <c r="E40200" s="232" t="s">
        <v>62842</v>
      </c>
    </row>
    <row r="40201" spans="1:5" hidden="1">
      <c r="A40201" s="232">
        <v>10577</v>
      </c>
      <c r="B40201" s="233" t="s">
        <v>20597</v>
      </c>
      <c r="C40201" s="232" t="s">
        <v>5</v>
      </c>
      <c r="D40201" s="232">
        <v>27.06</v>
      </c>
      <c r="E40201" s="232" t="s">
        <v>62842</v>
      </c>
    </row>
    <row r="40202" spans="1:5" hidden="1">
      <c r="A40202" s="232">
        <v>10583</v>
      </c>
      <c r="B40202" s="233" t="s">
        <v>20601</v>
      </c>
      <c r="C40202" s="232" t="s">
        <v>5</v>
      </c>
      <c r="D40202" s="232">
        <v>14.06</v>
      </c>
      <c r="E40202" s="232" t="s">
        <v>62842</v>
      </c>
    </row>
    <row r="40203" spans="1:5" hidden="1">
      <c r="A40203" s="232">
        <v>10579</v>
      </c>
      <c r="B40203" s="233" t="s">
        <v>20599</v>
      </c>
      <c r="C40203" s="232" t="s">
        <v>5</v>
      </c>
      <c r="D40203" s="232">
        <v>24.5</v>
      </c>
      <c r="E40203" s="232" t="s">
        <v>62842</v>
      </c>
    </row>
    <row r="40204" spans="1:5" hidden="1">
      <c r="A40204" s="232">
        <v>10582</v>
      </c>
      <c r="B40204" s="233" t="s">
        <v>20600</v>
      </c>
      <c r="C40204" s="232" t="s">
        <v>5</v>
      </c>
      <c r="D40204" s="232">
        <v>12.38</v>
      </c>
      <c r="E40204" s="232" t="s">
        <v>62842</v>
      </c>
    </row>
    <row r="40205" spans="1:5" hidden="1">
      <c r="A40205" s="232">
        <v>2436</v>
      </c>
      <c r="B40205" s="233" t="s">
        <v>19471</v>
      </c>
      <c r="C40205" s="232" t="s">
        <v>84</v>
      </c>
      <c r="D40205" s="232">
        <v>29.61</v>
      </c>
      <c r="E40205" s="232" t="s">
        <v>62842</v>
      </c>
    </row>
    <row r="40206" spans="1:5" hidden="1">
      <c r="A40206" s="232">
        <v>40918</v>
      </c>
      <c r="B40206" s="233" t="s">
        <v>22987</v>
      </c>
      <c r="C40206" s="232" t="s">
        <v>71</v>
      </c>
      <c r="D40206" s="232">
        <v>5205.0200000000004</v>
      </c>
      <c r="E40206" s="232" t="s">
        <v>62842</v>
      </c>
    </row>
    <row r="40207" spans="1:5" hidden="1">
      <c r="A40207" s="232">
        <v>10998</v>
      </c>
      <c r="B40207" s="233" t="s">
        <v>20689</v>
      </c>
      <c r="C40207" s="232" t="s">
        <v>83</v>
      </c>
      <c r="D40207" s="232">
        <v>57.37</v>
      </c>
      <c r="E40207" s="232" t="s">
        <v>62842</v>
      </c>
    </row>
    <row r="40208" spans="1:5" hidden="1">
      <c r="A40208" s="232">
        <v>11002</v>
      </c>
      <c r="B40208" s="233" t="s">
        <v>20691</v>
      </c>
      <c r="C40208" s="232" t="s">
        <v>83</v>
      </c>
      <c r="D40208" s="232">
        <v>52.56</v>
      </c>
      <c r="E40208" s="232" t="s">
        <v>62842</v>
      </c>
    </row>
    <row r="40209" spans="1:5" hidden="1">
      <c r="A40209" s="232">
        <v>10999</v>
      </c>
      <c r="B40209" s="233" t="s">
        <v>20690</v>
      </c>
      <c r="C40209" s="232" t="s">
        <v>83</v>
      </c>
      <c r="D40209" s="232">
        <v>50.5</v>
      </c>
      <c r="E40209" s="232" t="s">
        <v>62842</v>
      </c>
    </row>
    <row r="40210" spans="1:5" hidden="1">
      <c r="A40210" s="232">
        <v>10997</v>
      </c>
      <c r="B40210" s="233" t="s">
        <v>20688</v>
      </c>
      <c r="C40210" s="232" t="s">
        <v>83</v>
      </c>
      <c r="D40210" s="232">
        <v>54.73</v>
      </c>
      <c r="E40210" s="232" t="s">
        <v>62842</v>
      </c>
    </row>
    <row r="40211" spans="1:5" hidden="1">
      <c r="A40211" s="232">
        <v>2680</v>
      </c>
      <c r="B40211" s="233" t="s">
        <v>62454</v>
      </c>
      <c r="C40211" s="232" t="s">
        <v>4</v>
      </c>
      <c r="D40211" s="232">
        <v>10.9</v>
      </c>
      <c r="E40211" s="232" t="s">
        <v>62842</v>
      </c>
    </row>
    <row r="40212" spans="1:5" hidden="1">
      <c r="A40212" s="232">
        <v>2684</v>
      </c>
      <c r="B40212" s="233" t="s">
        <v>62455</v>
      </c>
      <c r="C40212" s="232" t="s">
        <v>4</v>
      </c>
      <c r="D40212" s="232">
        <v>9.92</v>
      </c>
      <c r="E40212" s="232" t="s">
        <v>62842</v>
      </c>
    </row>
    <row r="40213" spans="1:5" hidden="1">
      <c r="A40213" s="232">
        <v>2685</v>
      </c>
      <c r="B40213" s="233" t="s">
        <v>62456</v>
      </c>
      <c r="C40213" s="232" t="s">
        <v>4</v>
      </c>
      <c r="D40213" s="232">
        <v>7.45</v>
      </c>
      <c r="E40213" s="232" t="s">
        <v>62842</v>
      </c>
    </row>
    <row r="40214" spans="1:5" hidden="1">
      <c r="A40214" s="232">
        <v>2673</v>
      </c>
      <c r="B40214" s="233" t="s">
        <v>62457</v>
      </c>
      <c r="C40214" s="232" t="s">
        <v>4</v>
      </c>
      <c r="D40214" s="232">
        <v>3.83</v>
      </c>
      <c r="E40214" s="232" t="s">
        <v>62842</v>
      </c>
    </row>
    <row r="40215" spans="1:5" hidden="1">
      <c r="A40215" s="232">
        <v>2682</v>
      </c>
      <c r="B40215" s="233" t="s">
        <v>62458</v>
      </c>
      <c r="C40215" s="232" t="s">
        <v>4</v>
      </c>
      <c r="D40215" s="232">
        <v>26</v>
      </c>
      <c r="E40215" s="232" t="s">
        <v>62842</v>
      </c>
    </row>
    <row r="40216" spans="1:5" hidden="1">
      <c r="A40216" s="232">
        <v>2681</v>
      </c>
      <c r="B40216" s="233" t="s">
        <v>62459</v>
      </c>
      <c r="C40216" s="232" t="s">
        <v>4</v>
      </c>
      <c r="D40216" s="232">
        <v>17.82</v>
      </c>
      <c r="E40216" s="232" t="s">
        <v>62842</v>
      </c>
    </row>
    <row r="40217" spans="1:5" hidden="1">
      <c r="A40217" s="232">
        <v>2686</v>
      </c>
      <c r="B40217" s="233" t="s">
        <v>62460</v>
      </c>
      <c r="C40217" s="232" t="s">
        <v>4</v>
      </c>
      <c r="D40217" s="232">
        <v>32.61</v>
      </c>
      <c r="E40217" s="232" t="s">
        <v>62842</v>
      </c>
    </row>
    <row r="40218" spans="1:5" hidden="1">
      <c r="A40218" s="232">
        <v>2674</v>
      </c>
      <c r="B40218" s="233" t="s">
        <v>62461</v>
      </c>
      <c r="C40218" s="232" t="s">
        <v>4</v>
      </c>
      <c r="D40218" s="232">
        <v>4.7699999999999996</v>
      </c>
      <c r="E40218" s="232" t="s">
        <v>62842</v>
      </c>
    </row>
    <row r="40219" spans="1:5" hidden="1">
      <c r="A40219" s="232">
        <v>2683</v>
      </c>
      <c r="B40219" s="233" t="s">
        <v>62462</v>
      </c>
      <c r="C40219" s="232" t="s">
        <v>4</v>
      </c>
      <c r="D40219" s="232">
        <v>51.38</v>
      </c>
      <c r="E40219" s="232" t="s">
        <v>62842</v>
      </c>
    </row>
    <row r="40220" spans="1:5" hidden="1">
      <c r="A40220" s="232">
        <v>2676</v>
      </c>
      <c r="B40220" s="233" t="s">
        <v>19576</v>
      </c>
      <c r="C40220" s="232" t="s">
        <v>4</v>
      </c>
      <c r="D40220" s="232">
        <v>2.2200000000000002</v>
      </c>
      <c r="E40220" s="232" t="s">
        <v>62842</v>
      </c>
    </row>
    <row r="40221" spans="1:5" hidden="1">
      <c r="A40221" s="232">
        <v>2678</v>
      </c>
      <c r="B40221" s="233" t="s">
        <v>19577</v>
      </c>
      <c r="C40221" s="232" t="s">
        <v>4</v>
      </c>
      <c r="D40221" s="232">
        <v>2.79</v>
      </c>
      <c r="E40221" s="232" t="s">
        <v>62842</v>
      </c>
    </row>
    <row r="40222" spans="1:5" hidden="1">
      <c r="A40222" s="232">
        <v>2679</v>
      </c>
      <c r="B40222" s="233" t="s">
        <v>19578</v>
      </c>
      <c r="C40222" s="232" t="s">
        <v>4</v>
      </c>
      <c r="D40222" s="232">
        <v>4.3</v>
      </c>
      <c r="E40222" s="232" t="s">
        <v>62842</v>
      </c>
    </row>
    <row r="40223" spans="1:5" hidden="1">
      <c r="A40223" s="232">
        <v>12070</v>
      </c>
      <c r="B40223" s="233" t="s">
        <v>20981</v>
      </c>
      <c r="C40223" s="232" t="s">
        <v>4</v>
      </c>
      <c r="D40223" s="232">
        <v>5.98</v>
      </c>
      <c r="E40223" s="232" t="s">
        <v>62842</v>
      </c>
    </row>
    <row r="40224" spans="1:5" hidden="1">
      <c r="A40224" s="232">
        <v>2675</v>
      </c>
      <c r="B40224" s="233" t="s">
        <v>19575</v>
      </c>
      <c r="C40224" s="232" t="s">
        <v>4</v>
      </c>
      <c r="D40224" s="232">
        <v>7.78</v>
      </c>
      <c r="E40224" s="232" t="s">
        <v>62842</v>
      </c>
    </row>
    <row r="40225" spans="1:5" hidden="1">
      <c r="A40225" s="232">
        <v>12067</v>
      </c>
      <c r="B40225" s="233" t="s">
        <v>20980</v>
      </c>
      <c r="C40225" s="232" t="s">
        <v>4</v>
      </c>
      <c r="D40225" s="232">
        <v>10.55</v>
      </c>
      <c r="E40225" s="232" t="s">
        <v>62842</v>
      </c>
    </row>
    <row r="40226" spans="1:5" ht="22.5" hidden="1">
      <c r="A40226" s="232">
        <v>21128</v>
      </c>
      <c r="B40226" s="233" t="s">
        <v>21395</v>
      </c>
      <c r="C40226" s="232" t="s">
        <v>4</v>
      </c>
      <c r="D40226" s="232">
        <v>9.52</v>
      </c>
      <c r="E40226" s="232" t="s">
        <v>62842</v>
      </c>
    </row>
    <row r="40227" spans="1:5" hidden="1">
      <c r="A40227" s="232">
        <v>40400</v>
      </c>
      <c r="B40227" s="233" t="s">
        <v>22884</v>
      </c>
      <c r="C40227" s="232" t="s">
        <v>4</v>
      </c>
      <c r="D40227" s="232">
        <v>2</v>
      </c>
      <c r="E40227" s="232" t="s">
        <v>62842</v>
      </c>
    </row>
    <row r="40228" spans="1:5" hidden="1">
      <c r="A40228" s="232">
        <v>40401</v>
      </c>
      <c r="B40228" s="233" t="s">
        <v>22885</v>
      </c>
      <c r="C40228" s="232" t="s">
        <v>4</v>
      </c>
      <c r="D40228" s="232">
        <v>2.94</v>
      </c>
      <c r="E40228" s="232" t="s">
        <v>62842</v>
      </c>
    </row>
    <row r="40229" spans="1:5" hidden="1">
      <c r="A40229" s="232">
        <v>40402</v>
      </c>
      <c r="B40229" s="233" t="s">
        <v>22886</v>
      </c>
      <c r="C40229" s="232" t="s">
        <v>4</v>
      </c>
      <c r="D40229" s="232">
        <v>3.77</v>
      </c>
      <c r="E40229" s="232" t="s">
        <v>62842</v>
      </c>
    </row>
    <row r="40230" spans="1:5" ht="22.5" hidden="1">
      <c r="A40230" s="232">
        <v>21137</v>
      </c>
      <c r="B40230" s="233" t="s">
        <v>21396</v>
      </c>
      <c r="C40230" s="232" t="s">
        <v>4</v>
      </c>
      <c r="D40230" s="232">
        <v>9.74</v>
      </c>
      <c r="E40230" s="232" t="s">
        <v>62842</v>
      </c>
    </row>
    <row r="40231" spans="1:5" ht="22.5" hidden="1">
      <c r="A40231" s="232">
        <v>2504</v>
      </c>
      <c r="B40231" s="233" t="s">
        <v>19486</v>
      </c>
      <c r="C40231" s="232" t="s">
        <v>4</v>
      </c>
      <c r="D40231" s="232">
        <v>10.56</v>
      </c>
      <c r="E40231" s="232" t="s">
        <v>62842</v>
      </c>
    </row>
    <row r="40232" spans="1:5" ht="22.5" hidden="1">
      <c r="A40232" s="232">
        <v>2501</v>
      </c>
      <c r="B40232" s="233" t="s">
        <v>19483</v>
      </c>
      <c r="C40232" s="232" t="s">
        <v>4</v>
      </c>
      <c r="D40232" s="232">
        <v>13.85</v>
      </c>
      <c r="E40232" s="232" t="s">
        <v>62842</v>
      </c>
    </row>
    <row r="40233" spans="1:5" ht="22.5" hidden="1">
      <c r="A40233" s="232">
        <v>2502</v>
      </c>
      <c r="B40233" s="233" t="s">
        <v>19484</v>
      </c>
      <c r="C40233" s="232" t="s">
        <v>4</v>
      </c>
      <c r="D40233" s="232">
        <v>20.9</v>
      </c>
      <c r="E40233" s="232" t="s">
        <v>62842</v>
      </c>
    </row>
    <row r="40234" spans="1:5" ht="22.5" hidden="1">
      <c r="A40234" s="232">
        <v>2503</v>
      </c>
      <c r="B40234" s="233" t="s">
        <v>19485</v>
      </c>
      <c r="C40234" s="232" t="s">
        <v>4</v>
      </c>
      <c r="D40234" s="232">
        <v>26.9</v>
      </c>
      <c r="E40234" s="232" t="s">
        <v>62842</v>
      </c>
    </row>
    <row r="40235" spans="1:5" ht="22.5" hidden="1">
      <c r="A40235" s="232">
        <v>2500</v>
      </c>
      <c r="B40235" s="233" t="s">
        <v>19482</v>
      </c>
      <c r="C40235" s="232" t="s">
        <v>4</v>
      </c>
      <c r="D40235" s="232">
        <v>35.83</v>
      </c>
      <c r="E40235" s="232" t="s">
        <v>62842</v>
      </c>
    </row>
    <row r="40236" spans="1:5" ht="22.5" hidden="1">
      <c r="A40236" s="232">
        <v>2505</v>
      </c>
      <c r="B40236" s="233" t="s">
        <v>19487</v>
      </c>
      <c r="C40236" s="232" t="s">
        <v>4</v>
      </c>
      <c r="D40236" s="232">
        <v>55.84</v>
      </c>
      <c r="E40236" s="232" t="s">
        <v>62842</v>
      </c>
    </row>
    <row r="40237" spans="1:5" ht="22.5" hidden="1">
      <c r="A40237" s="232">
        <v>12056</v>
      </c>
      <c r="B40237" s="233" t="s">
        <v>20973</v>
      </c>
      <c r="C40237" s="232" t="s">
        <v>4</v>
      </c>
      <c r="D40237" s="232">
        <v>22.56</v>
      </c>
      <c r="E40237" s="232" t="s">
        <v>62842</v>
      </c>
    </row>
    <row r="40238" spans="1:5" ht="22.5" hidden="1">
      <c r="A40238" s="232">
        <v>12057</v>
      </c>
      <c r="B40238" s="233" t="s">
        <v>20974</v>
      </c>
      <c r="C40238" s="232" t="s">
        <v>4</v>
      </c>
      <c r="D40238" s="232">
        <v>19.16</v>
      </c>
      <c r="E40238" s="232" t="s">
        <v>62842</v>
      </c>
    </row>
    <row r="40239" spans="1:5" ht="22.5" hidden="1">
      <c r="A40239" s="232">
        <v>12058</v>
      </c>
      <c r="B40239" s="233" t="s">
        <v>20975</v>
      </c>
      <c r="C40239" s="232" t="s">
        <v>4</v>
      </c>
      <c r="D40239" s="232">
        <v>11.94</v>
      </c>
      <c r="E40239" s="232" t="s">
        <v>62842</v>
      </c>
    </row>
    <row r="40240" spans="1:5" ht="22.5" hidden="1">
      <c r="A40240" s="232">
        <v>12059</v>
      </c>
      <c r="B40240" s="233" t="s">
        <v>20976</v>
      </c>
      <c r="C40240" s="232" t="s">
        <v>4</v>
      </c>
      <c r="D40240" s="232">
        <v>6.72</v>
      </c>
      <c r="E40240" s="232" t="s">
        <v>62842</v>
      </c>
    </row>
    <row r="40241" spans="1:5" ht="22.5" hidden="1">
      <c r="A40241" s="232">
        <v>12060</v>
      </c>
      <c r="B40241" s="233" t="s">
        <v>20977</v>
      </c>
      <c r="C40241" s="232" t="s">
        <v>4</v>
      </c>
      <c r="D40241" s="232">
        <v>49.79</v>
      </c>
      <c r="E40241" s="232" t="s">
        <v>62842</v>
      </c>
    </row>
    <row r="40242" spans="1:5" ht="22.5" hidden="1">
      <c r="A40242" s="232">
        <v>12061</v>
      </c>
      <c r="B40242" s="233" t="s">
        <v>20978</v>
      </c>
      <c r="C40242" s="232" t="s">
        <v>4</v>
      </c>
      <c r="D40242" s="232">
        <v>30.4</v>
      </c>
      <c r="E40242" s="232" t="s">
        <v>62842</v>
      </c>
    </row>
    <row r="40243" spans="1:5" ht="22.5" hidden="1">
      <c r="A40243" s="232">
        <v>12062</v>
      </c>
      <c r="B40243" s="233" t="s">
        <v>20979</v>
      </c>
      <c r="C40243" s="232" t="s">
        <v>4</v>
      </c>
      <c r="D40243" s="232">
        <v>56.07</v>
      </c>
      <c r="E40243" s="232" t="s">
        <v>62842</v>
      </c>
    </row>
    <row r="40244" spans="1:5" hidden="1">
      <c r="A40244" s="232">
        <v>2687</v>
      </c>
      <c r="B40244" s="233" t="s">
        <v>19579</v>
      </c>
      <c r="C40244" s="232" t="s">
        <v>4</v>
      </c>
      <c r="D40244" s="232">
        <v>1.94</v>
      </c>
      <c r="E40244" s="232" t="s">
        <v>62842</v>
      </c>
    </row>
    <row r="40245" spans="1:5" hidden="1">
      <c r="A40245" s="232">
        <v>2689</v>
      </c>
      <c r="B40245" s="233" t="s">
        <v>19581</v>
      </c>
      <c r="C40245" s="232" t="s">
        <v>4</v>
      </c>
      <c r="D40245" s="232">
        <v>2.31</v>
      </c>
      <c r="E40245" s="232" t="s">
        <v>62842</v>
      </c>
    </row>
    <row r="40246" spans="1:5" hidden="1">
      <c r="A40246" s="232">
        <v>2688</v>
      </c>
      <c r="B40246" s="233" t="s">
        <v>19580</v>
      </c>
      <c r="C40246" s="232" t="s">
        <v>4</v>
      </c>
      <c r="D40246" s="232">
        <v>2.5099999999999998</v>
      </c>
      <c r="E40246" s="232" t="s">
        <v>62842</v>
      </c>
    </row>
    <row r="40247" spans="1:5" hidden="1">
      <c r="A40247" s="232">
        <v>2690</v>
      </c>
      <c r="B40247" s="233" t="s">
        <v>19582</v>
      </c>
      <c r="C40247" s="232" t="s">
        <v>4</v>
      </c>
      <c r="D40247" s="232">
        <v>4.29</v>
      </c>
      <c r="E40247" s="232" t="s">
        <v>62842</v>
      </c>
    </row>
    <row r="40248" spans="1:5" ht="22.5" hidden="1">
      <c r="A40248" s="232">
        <v>39243</v>
      </c>
      <c r="B40248" s="233" t="s">
        <v>22373</v>
      </c>
      <c r="C40248" s="232" t="s">
        <v>4</v>
      </c>
      <c r="D40248" s="232">
        <v>2.83</v>
      </c>
      <c r="E40248" s="232" t="s">
        <v>62842</v>
      </c>
    </row>
    <row r="40249" spans="1:5" ht="22.5" hidden="1">
      <c r="A40249" s="232">
        <v>39244</v>
      </c>
      <c r="B40249" s="233" t="s">
        <v>22374</v>
      </c>
      <c r="C40249" s="232" t="s">
        <v>4</v>
      </c>
      <c r="D40249" s="232">
        <v>3.82</v>
      </c>
      <c r="E40249" s="232" t="s">
        <v>62842</v>
      </c>
    </row>
    <row r="40250" spans="1:5" ht="22.5" hidden="1">
      <c r="A40250" s="232">
        <v>39245</v>
      </c>
      <c r="B40250" s="233" t="s">
        <v>22375</v>
      </c>
      <c r="C40250" s="232" t="s">
        <v>4</v>
      </c>
      <c r="D40250" s="232">
        <v>7.35</v>
      </c>
      <c r="E40250" s="232" t="s">
        <v>62842</v>
      </c>
    </row>
    <row r="40251" spans="1:5" ht="22.5" hidden="1">
      <c r="A40251" s="232">
        <v>39255</v>
      </c>
      <c r="B40251" s="233" t="s">
        <v>22385</v>
      </c>
      <c r="C40251" s="232" t="s">
        <v>4</v>
      </c>
      <c r="D40251" s="232">
        <v>20.350000000000001</v>
      </c>
      <c r="E40251" s="232" t="s">
        <v>62842</v>
      </c>
    </row>
    <row r="40252" spans="1:5" ht="22.5" hidden="1">
      <c r="A40252" s="232">
        <v>39254</v>
      </c>
      <c r="B40252" s="233" t="s">
        <v>22384</v>
      </c>
      <c r="C40252" s="232" t="s">
        <v>4</v>
      </c>
      <c r="D40252" s="232">
        <v>11</v>
      </c>
      <c r="E40252" s="232" t="s">
        <v>62842</v>
      </c>
    </row>
    <row r="40253" spans="1:5" ht="22.5" hidden="1">
      <c r="A40253" s="232">
        <v>39253</v>
      </c>
      <c r="B40253" s="233" t="s">
        <v>22383</v>
      </c>
      <c r="C40253" s="232" t="s">
        <v>4</v>
      </c>
      <c r="D40253" s="232">
        <v>14.02</v>
      </c>
      <c r="E40253" s="232" t="s">
        <v>62842</v>
      </c>
    </row>
    <row r="40254" spans="1:5" ht="33.75" hidden="1">
      <c r="A40254" s="232">
        <v>39246</v>
      </c>
      <c r="B40254" s="233" t="s">
        <v>22376</v>
      </c>
      <c r="C40254" s="232" t="s">
        <v>4</v>
      </c>
      <c r="D40254" s="232">
        <v>5.1100000000000003</v>
      </c>
      <c r="E40254" s="232" t="s">
        <v>62842</v>
      </c>
    </row>
    <row r="40255" spans="1:5" ht="33.75" hidden="1">
      <c r="A40255" s="232">
        <v>39247</v>
      </c>
      <c r="B40255" s="233" t="s">
        <v>22377</v>
      </c>
      <c r="C40255" s="232" t="s">
        <v>4</v>
      </c>
      <c r="D40255" s="232">
        <v>4.45</v>
      </c>
      <c r="E40255" s="232" t="s">
        <v>62842</v>
      </c>
    </row>
    <row r="40256" spans="1:5" ht="22.5" hidden="1">
      <c r="A40256" s="232">
        <v>2446</v>
      </c>
      <c r="B40256" s="233" t="s">
        <v>19475</v>
      </c>
      <c r="C40256" s="232" t="s">
        <v>4</v>
      </c>
      <c r="D40256" s="232">
        <v>7.34</v>
      </c>
      <c r="E40256" s="232" t="s">
        <v>62842</v>
      </c>
    </row>
    <row r="40257" spans="1:5" ht="22.5" hidden="1">
      <c r="A40257" s="232">
        <v>2442</v>
      </c>
      <c r="B40257" s="233" t="s">
        <v>19474</v>
      </c>
      <c r="C40257" s="232" t="s">
        <v>4</v>
      </c>
      <c r="D40257" s="232">
        <v>10.28</v>
      </c>
      <c r="E40257" s="232" t="s">
        <v>62842</v>
      </c>
    </row>
    <row r="40258" spans="1:5" ht="22.5" hidden="1">
      <c r="A40258" s="232">
        <v>39248</v>
      </c>
      <c r="B40258" s="233" t="s">
        <v>22378</v>
      </c>
      <c r="C40258" s="232" t="s">
        <v>4</v>
      </c>
      <c r="D40258" s="232">
        <v>14.33</v>
      </c>
      <c r="E40258" s="232" t="s">
        <v>62842</v>
      </c>
    </row>
    <row r="40259" spans="1:5" hidden="1">
      <c r="A40259" s="232">
        <v>2438</v>
      </c>
      <c r="B40259" s="233" t="s">
        <v>19473</v>
      </c>
      <c r="C40259" s="232" t="s">
        <v>84</v>
      </c>
      <c r="D40259" s="232">
        <v>34.06</v>
      </c>
      <c r="E40259" s="232" t="s">
        <v>62842</v>
      </c>
    </row>
    <row r="40260" spans="1:5" hidden="1">
      <c r="A40260" s="232">
        <v>40922</v>
      </c>
      <c r="B40260" s="233" t="s">
        <v>22991</v>
      </c>
      <c r="C40260" s="232" t="s">
        <v>71</v>
      </c>
      <c r="D40260" s="232">
        <v>5987.64</v>
      </c>
      <c r="E40260" s="232" t="s">
        <v>62842</v>
      </c>
    </row>
    <row r="40261" spans="1:5" ht="33.75" hidden="1">
      <c r="A40261" s="232">
        <v>36486</v>
      </c>
      <c r="B40261" s="233" t="s">
        <v>21670</v>
      </c>
      <c r="C40261" s="232" t="s">
        <v>5</v>
      </c>
      <c r="E40261" s="232" t="s">
        <v>62842</v>
      </c>
    </row>
    <row r="40262" spans="1:5" ht="33.75" hidden="1">
      <c r="A40262" s="232">
        <v>37777</v>
      </c>
      <c r="B40262" s="233" t="s">
        <v>21895</v>
      </c>
      <c r="C40262" s="232" t="s">
        <v>5</v>
      </c>
      <c r="E40262" s="232" t="s">
        <v>62842</v>
      </c>
    </row>
    <row r="40263" spans="1:5" ht="22.5" hidden="1">
      <c r="A40263" s="232">
        <v>12624</v>
      </c>
      <c r="B40263" s="233" t="s">
        <v>21060</v>
      </c>
      <c r="C40263" s="232" t="s">
        <v>5</v>
      </c>
      <c r="D40263" s="232">
        <v>34.74</v>
      </c>
      <c r="E40263" s="232" t="s">
        <v>62842</v>
      </c>
    </row>
    <row r="40264" spans="1:5" hidden="1">
      <c r="A40264" s="232">
        <v>517</v>
      </c>
      <c r="B40264" s="233" t="s">
        <v>18993</v>
      </c>
      <c r="C40264" s="232" t="s">
        <v>85</v>
      </c>
      <c r="D40264" s="232">
        <v>10.199999999999999</v>
      </c>
      <c r="E40264" s="232" t="s">
        <v>62842</v>
      </c>
    </row>
    <row r="40265" spans="1:5" ht="22.5" hidden="1">
      <c r="A40265" s="232">
        <v>37534</v>
      </c>
      <c r="B40265" s="233" t="s">
        <v>21822</v>
      </c>
      <c r="C40265" s="232" t="s">
        <v>83</v>
      </c>
      <c r="E40265" s="232" t="s">
        <v>62842</v>
      </c>
    </row>
    <row r="40266" spans="1:5" ht="22.5" hidden="1">
      <c r="A40266" s="232">
        <v>37535</v>
      </c>
      <c r="B40266" s="233" t="s">
        <v>21823</v>
      </c>
      <c r="C40266" s="232" t="s">
        <v>83</v>
      </c>
      <c r="E40266" s="232" t="s">
        <v>62842</v>
      </c>
    </row>
    <row r="40267" spans="1:5" ht="22.5" hidden="1">
      <c r="A40267" s="232">
        <v>37533</v>
      </c>
      <c r="B40267" s="233" t="s">
        <v>21821</v>
      </c>
      <c r="C40267" s="232" t="s">
        <v>83</v>
      </c>
      <c r="E40267" s="232" t="s">
        <v>62842</v>
      </c>
    </row>
    <row r="40268" spans="1:5" ht="22.5" hidden="1">
      <c r="A40268" s="232">
        <v>37537</v>
      </c>
      <c r="B40268" s="233" t="s">
        <v>21825</v>
      </c>
      <c r="C40268" s="232" t="s">
        <v>83</v>
      </c>
      <c r="E40268" s="232" t="s">
        <v>62842</v>
      </c>
    </row>
    <row r="40269" spans="1:5" ht="22.5" hidden="1">
      <c r="A40269" s="232">
        <v>37536</v>
      </c>
      <c r="B40269" s="233" t="s">
        <v>21824</v>
      </c>
      <c r="C40269" s="232" t="s">
        <v>83</v>
      </c>
      <c r="E40269" s="232" t="s">
        <v>62842</v>
      </c>
    </row>
    <row r="40270" spans="1:5" ht="22.5" hidden="1">
      <c r="A40270" s="232">
        <v>37532</v>
      </c>
      <c r="B40270" s="233" t="s">
        <v>21820</v>
      </c>
      <c r="C40270" s="232" t="s">
        <v>83</v>
      </c>
      <c r="E40270" s="232" t="s">
        <v>62842</v>
      </c>
    </row>
    <row r="40271" spans="1:5" hidden="1">
      <c r="A40271" s="232">
        <v>2696</v>
      </c>
      <c r="B40271" s="233" t="s">
        <v>19584</v>
      </c>
      <c r="C40271" s="232" t="s">
        <v>84</v>
      </c>
      <c r="D40271" s="232">
        <v>29.07</v>
      </c>
      <c r="E40271" s="232" t="s">
        <v>62842</v>
      </c>
    </row>
    <row r="40272" spans="1:5" hidden="1">
      <c r="A40272" s="232">
        <v>40928</v>
      </c>
      <c r="B40272" s="233" t="s">
        <v>22995</v>
      </c>
      <c r="C40272" s="232" t="s">
        <v>71</v>
      </c>
      <c r="D40272" s="232">
        <v>5111.3999999999996</v>
      </c>
      <c r="E40272" s="232" t="s">
        <v>62842</v>
      </c>
    </row>
    <row r="40273" spans="1:5" hidden="1">
      <c r="A40273" s="232">
        <v>4083</v>
      </c>
      <c r="B40273" s="233" t="s">
        <v>19900</v>
      </c>
      <c r="C40273" s="232" t="s">
        <v>84</v>
      </c>
      <c r="D40273" s="232">
        <v>48.91</v>
      </c>
      <c r="E40273" s="232" t="s">
        <v>62842</v>
      </c>
    </row>
    <row r="40274" spans="1:5" hidden="1">
      <c r="A40274" s="232">
        <v>40818</v>
      </c>
      <c r="B40274" s="233" t="s">
        <v>22970</v>
      </c>
      <c r="C40274" s="232" t="s">
        <v>71</v>
      </c>
      <c r="D40274" s="232">
        <v>8597.64</v>
      </c>
      <c r="E40274" s="232" t="s">
        <v>62842</v>
      </c>
    </row>
    <row r="40275" spans="1:5" hidden="1">
      <c r="A40275" s="232">
        <v>43146</v>
      </c>
      <c r="B40275" s="233" t="s">
        <v>23271</v>
      </c>
      <c r="C40275" s="232" t="s">
        <v>83</v>
      </c>
      <c r="D40275" s="232">
        <v>9.43</v>
      </c>
      <c r="E40275" s="232" t="s">
        <v>62842</v>
      </c>
    </row>
    <row r="40276" spans="1:5" hidden="1">
      <c r="A40276" s="232">
        <v>2705</v>
      </c>
      <c r="B40276" s="233" t="s">
        <v>19586</v>
      </c>
      <c r="C40276" s="232" t="s">
        <v>19587</v>
      </c>
      <c r="D40276" s="232">
        <v>1.1399999999999999</v>
      </c>
      <c r="E40276" s="232" t="s">
        <v>62842</v>
      </c>
    </row>
    <row r="40277" spans="1:5" ht="22.5" hidden="1">
      <c r="A40277" s="232">
        <v>14250</v>
      </c>
      <c r="B40277" s="233" t="s">
        <v>21213</v>
      </c>
      <c r="C40277" s="232" t="s">
        <v>19587</v>
      </c>
      <c r="D40277" s="232">
        <v>1.1599999999999999</v>
      </c>
      <c r="E40277" s="232" t="s">
        <v>62842</v>
      </c>
    </row>
    <row r="40278" spans="1:5" hidden="1">
      <c r="A40278" s="232">
        <v>11683</v>
      </c>
      <c r="B40278" s="233" t="s">
        <v>20824</v>
      </c>
      <c r="C40278" s="232" t="s">
        <v>5</v>
      </c>
      <c r="D40278" s="232">
        <v>46.69</v>
      </c>
      <c r="E40278" s="232" t="s">
        <v>62842</v>
      </c>
    </row>
    <row r="40279" spans="1:5" hidden="1">
      <c r="A40279" s="232">
        <v>11684</v>
      </c>
      <c r="B40279" s="233" t="s">
        <v>20825</v>
      </c>
      <c r="C40279" s="232" t="s">
        <v>5</v>
      </c>
      <c r="D40279" s="232">
        <v>51.1</v>
      </c>
      <c r="E40279" s="232" t="s">
        <v>62842</v>
      </c>
    </row>
    <row r="40280" spans="1:5" hidden="1">
      <c r="A40280" s="232">
        <v>6141</v>
      </c>
      <c r="B40280" s="233" t="s">
        <v>20202</v>
      </c>
      <c r="C40280" s="232" t="s">
        <v>5</v>
      </c>
      <c r="D40280" s="232">
        <v>8.14</v>
      </c>
      <c r="E40280" s="232" t="s">
        <v>62842</v>
      </c>
    </row>
    <row r="40281" spans="1:5" hidden="1">
      <c r="A40281" s="232">
        <v>11681</v>
      </c>
      <c r="B40281" s="233" t="s">
        <v>20823</v>
      </c>
      <c r="C40281" s="232" t="s">
        <v>5</v>
      </c>
      <c r="D40281" s="232">
        <v>10.26</v>
      </c>
      <c r="E40281" s="232" t="s">
        <v>62842</v>
      </c>
    </row>
    <row r="40282" spans="1:5" hidden="1">
      <c r="A40282" s="232">
        <v>2706</v>
      </c>
      <c r="B40282" s="233" t="s">
        <v>19588</v>
      </c>
      <c r="C40282" s="232" t="s">
        <v>84</v>
      </c>
      <c r="D40282" s="232">
        <v>136.96</v>
      </c>
      <c r="E40282" s="232" t="s">
        <v>62842</v>
      </c>
    </row>
    <row r="40283" spans="1:5" hidden="1">
      <c r="A40283" s="232">
        <v>40811</v>
      </c>
      <c r="B40283" s="233" t="s">
        <v>22963</v>
      </c>
      <c r="C40283" s="232" t="s">
        <v>71</v>
      </c>
      <c r="D40283" s="232">
        <v>24074.16</v>
      </c>
      <c r="E40283" s="232" t="s">
        <v>62842</v>
      </c>
    </row>
    <row r="40284" spans="1:5" hidden="1">
      <c r="A40284" s="232">
        <v>2707</v>
      </c>
      <c r="B40284" s="233" t="s">
        <v>19589</v>
      </c>
      <c r="C40284" s="232" t="s">
        <v>84</v>
      </c>
      <c r="D40284" s="232">
        <v>152.44999999999999</v>
      </c>
      <c r="E40284" s="232" t="s">
        <v>62842</v>
      </c>
    </row>
    <row r="40285" spans="1:5" hidden="1">
      <c r="A40285" s="232">
        <v>40813</v>
      </c>
      <c r="B40285" s="233" t="s">
        <v>22965</v>
      </c>
      <c r="C40285" s="232" t="s">
        <v>71</v>
      </c>
      <c r="D40285" s="232">
        <v>26797.21</v>
      </c>
      <c r="E40285" s="232" t="s">
        <v>62842</v>
      </c>
    </row>
    <row r="40286" spans="1:5" hidden="1">
      <c r="A40286" s="232">
        <v>2708</v>
      </c>
      <c r="B40286" s="233" t="s">
        <v>19590</v>
      </c>
      <c r="C40286" s="232" t="s">
        <v>84</v>
      </c>
      <c r="D40286" s="232">
        <v>170.09</v>
      </c>
      <c r="E40286" s="232" t="s">
        <v>62842</v>
      </c>
    </row>
    <row r="40287" spans="1:5" hidden="1">
      <c r="A40287" s="232">
        <v>40814</v>
      </c>
      <c r="B40287" s="233" t="s">
        <v>22966</v>
      </c>
      <c r="C40287" s="232" t="s">
        <v>71</v>
      </c>
      <c r="D40287" s="232">
        <v>29900.09</v>
      </c>
      <c r="E40287" s="232" t="s">
        <v>62842</v>
      </c>
    </row>
    <row r="40288" spans="1:5" hidden="1">
      <c r="A40288" s="232">
        <v>38403</v>
      </c>
      <c r="B40288" s="233" t="s">
        <v>22114</v>
      </c>
      <c r="C40288" s="232" t="s">
        <v>5</v>
      </c>
      <c r="E40288" s="232" t="s">
        <v>62842</v>
      </c>
    </row>
    <row r="40289" spans="1:5" hidden="1">
      <c r="A40289" s="232">
        <v>43482</v>
      </c>
      <c r="B40289" s="233" t="s">
        <v>23342</v>
      </c>
      <c r="C40289" s="232" t="s">
        <v>84</v>
      </c>
      <c r="D40289" s="232">
        <v>0.81</v>
      </c>
      <c r="E40289" s="232" t="s">
        <v>62842</v>
      </c>
    </row>
    <row r="40290" spans="1:5" ht="22.5" hidden="1">
      <c r="A40290" s="232">
        <v>43494</v>
      </c>
      <c r="B40290" s="233" t="s">
        <v>23354</v>
      </c>
      <c r="C40290" s="232" t="s">
        <v>71</v>
      </c>
      <c r="D40290" s="232">
        <v>153.54</v>
      </c>
      <c r="E40290" s="232" t="s">
        <v>62842</v>
      </c>
    </row>
    <row r="40291" spans="1:5" ht="22.5" hidden="1">
      <c r="A40291" s="232">
        <v>43483</v>
      </c>
      <c r="B40291" s="233" t="s">
        <v>23343</v>
      </c>
      <c r="C40291" s="232" t="s">
        <v>84</v>
      </c>
      <c r="D40291" s="232">
        <v>1.43</v>
      </c>
      <c r="E40291" s="232" t="s">
        <v>62842</v>
      </c>
    </row>
    <row r="40292" spans="1:5" ht="22.5" hidden="1">
      <c r="A40292" s="232">
        <v>43495</v>
      </c>
      <c r="B40292" s="233" t="s">
        <v>23355</v>
      </c>
      <c r="C40292" s="232" t="s">
        <v>71</v>
      </c>
      <c r="D40292" s="232">
        <v>270.51</v>
      </c>
      <c r="E40292" s="232" t="s">
        <v>62842</v>
      </c>
    </row>
    <row r="40293" spans="1:5" hidden="1">
      <c r="A40293" s="232">
        <v>43484</v>
      </c>
      <c r="B40293" s="233" t="s">
        <v>23344</v>
      </c>
      <c r="C40293" s="232" t="s">
        <v>84</v>
      </c>
      <c r="D40293" s="232">
        <v>1.26</v>
      </c>
      <c r="E40293" s="232" t="s">
        <v>62842</v>
      </c>
    </row>
    <row r="40294" spans="1:5" ht="22.5" hidden="1">
      <c r="A40294" s="232">
        <v>43496</v>
      </c>
      <c r="B40294" s="233" t="s">
        <v>23356</v>
      </c>
      <c r="C40294" s="232" t="s">
        <v>71</v>
      </c>
      <c r="D40294" s="232">
        <v>238.02</v>
      </c>
      <c r="E40294" s="232" t="s">
        <v>62842</v>
      </c>
    </row>
    <row r="40295" spans="1:5" hidden="1">
      <c r="A40295" s="232">
        <v>43485</v>
      </c>
      <c r="B40295" s="233" t="s">
        <v>23345</v>
      </c>
      <c r="C40295" s="232" t="s">
        <v>84</v>
      </c>
      <c r="D40295" s="232">
        <v>1.1299999999999999</v>
      </c>
      <c r="E40295" s="232" t="s">
        <v>62842</v>
      </c>
    </row>
    <row r="40296" spans="1:5" ht="22.5" hidden="1">
      <c r="A40296" s="232">
        <v>43497</v>
      </c>
      <c r="B40296" s="233" t="s">
        <v>23357</v>
      </c>
      <c r="C40296" s="232" t="s">
        <v>71</v>
      </c>
      <c r="D40296" s="232">
        <v>212.45</v>
      </c>
      <c r="E40296" s="232" t="s">
        <v>62842</v>
      </c>
    </row>
    <row r="40297" spans="1:5" ht="22.5" hidden="1">
      <c r="A40297" s="232">
        <v>43487</v>
      </c>
      <c r="B40297" s="233" t="s">
        <v>23347</v>
      </c>
      <c r="C40297" s="232" t="s">
        <v>84</v>
      </c>
      <c r="D40297" s="232">
        <v>1.28</v>
      </c>
      <c r="E40297" s="232" t="s">
        <v>62842</v>
      </c>
    </row>
    <row r="40298" spans="1:5" ht="22.5" hidden="1">
      <c r="A40298" s="232">
        <v>43499</v>
      </c>
      <c r="B40298" s="233" t="s">
        <v>23359</v>
      </c>
      <c r="C40298" s="232" t="s">
        <v>71</v>
      </c>
      <c r="D40298" s="232">
        <v>241.99</v>
      </c>
      <c r="E40298" s="232" t="s">
        <v>62842</v>
      </c>
    </row>
    <row r="40299" spans="1:5" ht="22.5" hidden="1">
      <c r="A40299" s="232">
        <v>43486</v>
      </c>
      <c r="B40299" s="233" t="s">
        <v>23346</v>
      </c>
      <c r="C40299" s="232" t="s">
        <v>84</v>
      </c>
      <c r="D40299" s="232">
        <v>0.77</v>
      </c>
      <c r="E40299" s="232" t="s">
        <v>62842</v>
      </c>
    </row>
    <row r="40300" spans="1:5" ht="22.5" hidden="1">
      <c r="A40300" s="232">
        <v>43498</v>
      </c>
      <c r="B40300" s="233" t="s">
        <v>23358</v>
      </c>
      <c r="C40300" s="232" t="s">
        <v>71</v>
      </c>
      <c r="D40300" s="232">
        <v>146</v>
      </c>
      <c r="E40300" s="232" t="s">
        <v>62842</v>
      </c>
    </row>
    <row r="40301" spans="1:5" ht="22.5" hidden="1">
      <c r="A40301" s="232">
        <v>43488</v>
      </c>
      <c r="B40301" s="233" t="s">
        <v>23348</v>
      </c>
      <c r="C40301" s="232" t="s">
        <v>84</v>
      </c>
      <c r="D40301" s="232">
        <v>0.89</v>
      </c>
      <c r="E40301" s="232" t="s">
        <v>62842</v>
      </c>
    </row>
    <row r="40302" spans="1:5" ht="22.5" hidden="1">
      <c r="A40302" s="232">
        <v>43500</v>
      </c>
      <c r="B40302" s="233" t="s">
        <v>23360</v>
      </c>
      <c r="C40302" s="232" t="s">
        <v>71</v>
      </c>
      <c r="D40302" s="232">
        <v>167.95</v>
      </c>
      <c r="E40302" s="232" t="s">
        <v>62842</v>
      </c>
    </row>
    <row r="40303" spans="1:5" hidden="1">
      <c r="A40303" s="232">
        <v>43489</v>
      </c>
      <c r="B40303" s="233" t="s">
        <v>23349</v>
      </c>
      <c r="C40303" s="232" t="s">
        <v>84</v>
      </c>
      <c r="D40303" s="232">
        <v>1.31</v>
      </c>
      <c r="E40303" s="232" t="s">
        <v>62842</v>
      </c>
    </row>
    <row r="40304" spans="1:5" hidden="1">
      <c r="A40304" s="232">
        <v>43501</v>
      </c>
      <c r="B40304" s="233" t="s">
        <v>23361</v>
      </c>
      <c r="C40304" s="232" t="s">
        <v>71</v>
      </c>
      <c r="D40304" s="232">
        <v>247.11</v>
      </c>
      <c r="E40304" s="232" t="s">
        <v>62842</v>
      </c>
    </row>
    <row r="40305" spans="1:5" hidden="1">
      <c r="A40305" s="232">
        <v>43490</v>
      </c>
      <c r="B40305" s="233" t="s">
        <v>23350</v>
      </c>
      <c r="C40305" s="232" t="s">
        <v>84</v>
      </c>
      <c r="D40305" s="232">
        <v>1.85</v>
      </c>
      <c r="E40305" s="232" t="s">
        <v>62842</v>
      </c>
    </row>
    <row r="40306" spans="1:5" hidden="1">
      <c r="A40306" s="232">
        <v>43502</v>
      </c>
      <c r="B40306" s="233" t="s">
        <v>23362</v>
      </c>
      <c r="C40306" s="232" t="s">
        <v>71</v>
      </c>
      <c r="D40306" s="232">
        <v>348.39</v>
      </c>
      <c r="E40306" s="232" t="s">
        <v>62842</v>
      </c>
    </row>
    <row r="40307" spans="1:5" hidden="1">
      <c r="A40307" s="232">
        <v>43491</v>
      </c>
      <c r="B40307" s="233" t="s">
        <v>23351</v>
      </c>
      <c r="C40307" s="232" t="s">
        <v>84</v>
      </c>
      <c r="D40307" s="232">
        <v>1.39</v>
      </c>
      <c r="E40307" s="232" t="s">
        <v>62842</v>
      </c>
    </row>
    <row r="40308" spans="1:5" hidden="1">
      <c r="A40308" s="232">
        <v>43503</v>
      </c>
      <c r="B40308" s="233" t="s">
        <v>23363</v>
      </c>
      <c r="C40308" s="232" t="s">
        <v>71</v>
      </c>
      <c r="D40308" s="232">
        <v>261.93</v>
      </c>
      <c r="E40308" s="232" t="s">
        <v>62842</v>
      </c>
    </row>
    <row r="40309" spans="1:5" hidden="1">
      <c r="A40309" s="232">
        <v>43492</v>
      </c>
      <c r="B40309" s="233" t="s">
        <v>23352</v>
      </c>
      <c r="C40309" s="232" t="s">
        <v>84</v>
      </c>
      <c r="D40309" s="232">
        <v>1.82</v>
      </c>
      <c r="E40309" s="232" t="s">
        <v>62842</v>
      </c>
    </row>
    <row r="40310" spans="1:5" ht="22.5" hidden="1">
      <c r="A40310" s="232">
        <v>43504</v>
      </c>
      <c r="B40310" s="233" t="s">
        <v>23364</v>
      </c>
      <c r="C40310" s="232" t="s">
        <v>71</v>
      </c>
      <c r="D40310" s="232">
        <v>342.83</v>
      </c>
      <c r="E40310" s="232" t="s">
        <v>62842</v>
      </c>
    </row>
    <row r="40311" spans="1:5" hidden="1">
      <c r="A40311" s="232">
        <v>43493</v>
      </c>
      <c r="B40311" s="233" t="s">
        <v>23353</v>
      </c>
      <c r="C40311" s="232" t="s">
        <v>84</v>
      </c>
      <c r="D40311" s="232">
        <v>0.74</v>
      </c>
      <c r="E40311" s="232" t="s">
        <v>62842</v>
      </c>
    </row>
    <row r="40312" spans="1:5" ht="22.5" hidden="1">
      <c r="A40312" s="232">
        <v>43505</v>
      </c>
      <c r="B40312" s="233" t="s">
        <v>23365</v>
      </c>
      <c r="C40312" s="232" t="s">
        <v>71</v>
      </c>
      <c r="D40312" s="232">
        <v>138.97999999999999</v>
      </c>
      <c r="E40312" s="232" t="s">
        <v>62842</v>
      </c>
    </row>
    <row r="40313" spans="1:5" ht="33.75" hidden="1">
      <c r="A40313" s="232">
        <v>37774</v>
      </c>
      <c r="B40313" s="233" t="s">
        <v>21892</v>
      </c>
      <c r="C40313" s="232" t="s">
        <v>5</v>
      </c>
      <c r="E40313" s="232" t="s">
        <v>62842</v>
      </c>
    </row>
    <row r="40314" spans="1:5" ht="45" hidden="1">
      <c r="A40314" s="232">
        <v>38629</v>
      </c>
      <c r="B40314" s="233" t="s">
        <v>22193</v>
      </c>
      <c r="C40314" s="232" t="s">
        <v>5</v>
      </c>
      <c r="D40314" s="232">
        <v>2742187.5</v>
      </c>
      <c r="E40314" s="232" t="s">
        <v>62842</v>
      </c>
    </row>
    <row r="40315" spans="1:5" ht="33.75" hidden="1">
      <c r="A40315" s="232">
        <v>38630</v>
      </c>
      <c r="B40315" s="233" t="s">
        <v>22194</v>
      </c>
      <c r="C40315" s="232" t="s">
        <v>5</v>
      </c>
      <c r="D40315" s="232">
        <v>1842187.5</v>
      </c>
      <c r="E40315" s="232" t="s">
        <v>62842</v>
      </c>
    </row>
    <row r="40316" spans="1:5" ht="22.5" hidden="1">
      <c r="A40316" s="232">
        <v>38476</v>
      </c>
      <c r="B40316" s="233" t="s">
        <v>22165</v>
      </c>
      <c r="C40316" s="232" t="s">
        <v>5</v>
      </c>
      <c r="E40316" s="232" t="s">
        <v>62842</v>
      </c>
    </row>
    <row r="40317" spans="1:5" ht="33.75" hidden="1">
      <c r="A40317" s="232">
        <v>38477</v>
      </c>
      <c r="B40317" s="233" t="s">
        <v>22166</v>
      </c>
      <c r="C40317" s="232" t="s">
        <v>5</v>
      </c>
      <c r="E40317" s="232" t="s">
        <v>62842</v>
      </c>
    </row>
    <row r="40318" spans="1:5" ht="22.5" hidden="1">
      <c r="A40318" s="232">
        <v>45112</v>
      </c>
      <c r="B40318" s="233" t="s">
        <v>23555</v>
      </c>
      <c r="C40318" s="232" t="s">
        <v>5</v>
      </c>
      <c r="D40318" s="232">
        <v>1168097.5900000001</v>
      </c>
      <c r="E40318" s="232" t="s">
        <v>62842</v>
      </c>
    </row>
    <row r="40319" spans="1:5" ht="22.5" hidden="1">
      <c r="A40319" s="232">
        <v>14525</v>
      </c>
      <c r="B40319" s="233" t="s">
        <v>21221</v>
      </c>
      <c r="C40319" s="232" t="s">
        <v>5</v>
      </c>
      <c r="D40319" s="232">
        <v>1015549.52</v>
      </c>
      <c r="E40319" s="232" t="s">
        <v>62842</v>
      </c>
    </row>
    <row r="40320" spans="1:5" ht="22.5" hidden="1">
      <c r="A40320" s="232">
        <v>36408</v>
      </c>
      <c r="B40320" s="233" t="s">
        <v>21667</v>
      </c>
      <c r="C40320" s="232" t="s">
        <v>5</v>
      </c>
      <c r="D40320" s="232">
        <v>1239789.8</v>
      </c>
      <c r="E40320" s="232" t="s">
        <v>62842</v>
      </c>
    </row>
    <row r="40321" spans="1:5" ht="22.5" hidden="1">
      <c r="A40321" s="232">
        <v>2723</v>
      </c>
      <c r="B40321" s="233" t="s">
        <v>19593</v>
      </c>
      <c r="C40321" s="232" t="s">
        <v>5</v>
      </c>
      <c r="D40321" s="232">
        <v>754654.61</v>
      </c>
      <c r="E40321" s="232" t="s">
        <v>62842</v>
      </c>
    </row>
    <row r="40322" spans="1:5" ht="22.5" hidden="1">
      <c r="A40322" s="232">
        <v>10685</v>
      </c>
      <c r="B40322" s="233" t="s">
        <v>20620</v>
      </c>
      <c r="C40322" s="232" t="s">
        <v>5</v>
      </c>
      <c r="D40322" s="232">
        <v>897500</v>
      </c>
      <c r="E40322" s="232" t="s">
        <v>62842</v>
      </c>
    </row>
    <row r="40323" spans="1:5" ht="33.75" hidden="1">
      <c r="A40323" s="232">
        <v>40636</v>
      </c>
      <c r="B40323" s="233" t="s">
        <v>22932</v>
      </c>
      <c r="C40323" s="232" t="s">
        <v>5</v>
      </c>
      <c r="D40323" s="232">
        <v>1242811.95</v>
      </c>
      <c r="E40323" s="232" t="s">
        <v>62842</v>
      </c>
    </row>
    <row r="40324" spans="1:5" hidden="1">
      <c r="A40324" s="232">
        <v>4111</v>
      </c>
      <c r="B40324" s="233" t="s">
        <v>19910</v>
      </c>
      <c r="C40324" s="232" t="s">
        <v>5</v>
      </c>
      <c r="D40324" s="232">
        <v>64.62</v>
      </c>
      <c r="E40324" s="232" t="s">
        <v>62842</v>
      </c>
    </row>
    <row r="40325" spans="1:5" ht="22.5" hidden="1">
      <c r="A40325" s="232">
        <v>44538</v>
      </c>
      <c r="B40325" s="233" t="s">
        <v>62463</v>
      </c>
      <c r="C40325" s="232" t="s">
        <v>5</v>
      </c>
      <c r="E40325" s="232" t="s">
        <v>62842</v>
      </c>
    </row>
    <row r="40326" spans="1:5" hidden="1">
      <c r="A40326" s="232">
        <v>12</v>
      </c>
      <c r="B40326" s="233" t="s">
        <v>18838</v>
      </c>
      <c r="C40326" s="232" t="s">
        <v>5</v>
      </c>
      <c r="E40326" s="232" t="s">
        <v>62842</v>
      </c>
    </row>
    <row r="40327" spans="1:5" ht="22.5" hidden="1">
      <c r="A40327" s="232">
        <v>37554</v>
      </c>
      <c r="B40327" s="233" t="s">
        <v>21834</v>
      </c>
      <c r="C40327" s="232" t="s">
        <v>5</v>
      </c>
      <c r="D40327" s="232">
        <v>256.01</v>
      </c>
      <c r="E40327" s="232" t="s">
        <v>62842</v>
      </c>
    </row>
    <row r="40328" spans="1:5" ht="22.5" hidden="1">
      <c r="A40328" s="232">
        <v>37555</v>
      </c>
      <c r="B40328" s="233" t="s">
        <v>21835</v>
      </c>
      <c r="C40328" s="232" t="s">
        <v>5</v>
      </c>
      <c r="D40328" s="232">
        <v>311.42</v>
      </c>
      <c r="E40328" s="232" t="s">
        <v>62842</v>
      </c>
    </row>
    <row r="40329" spans="1:5" ht="22.5" hidden="1">
      <c r="A40329" s="232">
        <v>10902</v>
      </c>
      <c r="B40329" s="233" t="s">
        <v>20666</v>
      </c>
      <c r="C40329" s="232" t="s">
        <v>5</v>
      </c>
      <c r="D40329" s="232">
        <v>78.14</v>
      </c>
      <c r="E40329" s="232" t="s">
        <v>62842</v>
      </c>
    </row>
    <row r="40330" spans="1:5" ht="22.5" hidden="1">
      <c r="A40330" s="232">
        <v>20965</v>
      </c>
      <c r="B40330" s="233" t="s">
        <v>21326</v>
      </c>
      <c r="C40330" s="232" t="s">
        <v>5</v>
      </c>
      <c r="D40330" s="232">
        <v>78.87</v>
      </c>
      <c r="E40330" s="232" t="s">
        <v>62842</v>
      </c>
    </row>
    <row r="40331" spans="1:5" ht="22.5" hidden="1">
      <c r="A40331" s="232">
        <v>20966</v>
      </c>
      <c r="B40331" s="233" t="s">
        <v>21327</v>
      </c>
      <c r="C40331" s="232" t="s">
        <v>5</v>
      </c>
      <c r="D40331" s="232">
        <v>84.92</v>
      </c>
      <c r="E40331" s="232" t="s">
        <v>62842</v>
      </c>
    </row>
    <row r="40332" spans="1:5" ht="22.5" hidden="1">
      <c r="A40332" s="232">
        <v>10903</v>
      </c>
      <c r="B40332" s="233" t="s">
        <v>20667</v>
      </c>
      <c r="C40332" s="232" t="s">
        <v>5</v>
      </c>
      <c r="D40332" s="232">
        <v>128.72</v>
      </c>
      <c r="E40332" s="232" t="s">
        <v>62842</v>
      </c>
    </row>
    <row r="40333" spans="1:5" ht="22.5" hidden="1">
      <c r="A40333" s="232">
        <v>20967</v>
      </c>
      <c r="B40333" s="233" t="s">
        <v>21328</v>
      </c>
      <c r="C40333" s="232" t="s">
        <v>5</v>
      </c>
      <c r="D40333" s="232">
        <v>128.72</v>
      </c>
      <c r="E40333" s="232" t="s">
        <v>62842</v>
      </c>
    </row>
    <row r="40334" spans="1:5" ht="22.5" hidden="1">
      <c r="A40334" s="232">
        <v>20968</v>
      </c>
      <c r="B40334" s="233" t="s">
        <v>21329</v>
      </c>
      <c r="C40334" s="232" t="s">
        <v>5</v>
      </c>
      <c r="D40334" s="232">
        <v>141.18</v>
      </c>
      <c r="E40334" s="232" t="s">
        <v>62842</v>
      </c>
    </row>
    <row r="40335" spans="1:5" ht="22.5" hidden="1">
      <c r="A40335" s="232">
        <v>11359</v>
      </c>
      <c r="B40335" s="233" t="s">
        <v>20755</v>
      </c>
      <c r="C40335" s="232" t="s">
        <v>5</v>
      </c>
      <c r="D40335" s="232">
        <v>751.57</v>
      </c>
      <c r="E40335" s="232" t="s">
        <v>62842</v>
      </c>
    </row>
    <row r="40336" spans="1:5" ht="22.5" hidden="1">
      <c r="A40336" s="232">
        <v>39017</v>
      </c>
      <c r="B40336" s="233" t="s">
        <v>22290</v>
      </c>
      <c r="C40336" s="232" t="s">
        <v>5</v>
      </c>
      <c r="E40336" s="232" t="s">
        <v>62842</v>
      </c>
    </row>
    <row r="40337" spans="1:5" ht="22.5" hidden="1">
      <c r="A40337" s="232">
        <v>39315</v>
      </c>
      <c r="B40337" s="233" t="s">
        <v>22438</v>
      </c>
      <c r="C40337" s="232" t="s">
        <v>5</v>
      </c>
      <c r="E40337" s="232" t="s">
        <v>62842</v>
      </c>
    </row>
    <row r="40338" spans="1:5" ht="22.5" hidden="1">
      <c r="A40338" s="232">
        <v>39016</v>
      </c>
      <c r="B40338" s="233" t="s">
        <v>22289</v>
      </c>
      <c r="C40338" s="232" t="s">
        <v>5</v>
      </c>
      <c r="E40338" s="232" t="s">
        <v>62842</v>
      </c>
    </row>
    <row r="40339" spans="1:5" ht="22.5" hidden="1">
      <c r="A40339" s="232">
        <v>39481</v>
      </c>
      <c r="B40339" s="233" t="s">
        <v>22571</v>
      </c>
      <c r="C40339" s="232" t="s">
        <v>5</v>
      </c>
      <c r="E40339" s="232" t="s">
        <v>62842</v>
      </c>
    </row>
    <row r="40340" spans="1:5" ht="22.5" hidden="1">
      <c r="A40340" s="232">
        <v>39013</v>
      </c>
      <c r="B40340" s="233" t="s">
        <v>22286</v>
      </c>
      <c r="C40340" s="232" t="s">
        <v>5</v>
      </c>
      <c r="E40340" s="232" t="s">
        <v>62842</v>
      </c>
    </row>
    <row r="40341" spans="1:5" ht="22.5" hidden="1">
      <c r="A40341" s="232">
        <v>44919</v>
      </c>
      <c r="B40341" s="233" t="s">
        <v>23550</v>
      </c>
      <c r="C40341" s="232" t="s">
        <v>5</v>
      </c>
      <c r="E40341" s="232" t="s">
        <v>62842</v>
      </c>
    </row>
    <row r="40342" spans="1:5" ht="22.5" hidden="1">
      <c r="A40342" s="232">
        <v>40433</v>
      </c>
      <c r="B40342" s="233" t="s">
        <v>22905</v>
      </c>
      <c r="C40342" s="232" t="s">
        <v>5</v>
      </c>
      <c r="E40342" s="232" t="s">
        <v>62842</v>
      </c>
    </row>
    <row r="40343" spans="1:5" ht="22.5" hidden="1">
      <c r="A40343" s="232">
        <v>20219</v>
      </c>
      <c r="B40343" s="233" t="s">
        <v>21303</v>
      </c>
      <c r="C40343" s="232" t="s">
        <v>5</v>
      </c>
      <c r="E40343" s="232" t="s">
        <v>62842</v>
      </c>
    </row>
    <row r="40344" spans="1:5" ht="33.75" hidden="1">
      <c r="A40344" s="232">
        <v>36484</v>
      </c>
      <c r="B40344" s="233" t="s">
        <v>21668</v>
      </c>
      <c r="C40344" s="232" t="s">
        <v>5</v>
      </c>
      <c r="E40344" s="232" t="s">
        <v>62842</v>
      </c>
    </row>
    <row r="40345" spans="1:5" hidden="1">
      <c r="A40345" s="232">
        <v>38368</v>
      </c>
      <c r="B40345" s="233" t="s">
        <v>22089</v>
      </c>
      <c r="C40345" s="232" t="s">
        <v>5</v>
      </c>
      <c r="D40345" s="232">
        <v>6.74</v>
      </c>
      <c r="E40345" s="232" t="s">
        <v>62842</v>
      </c>
    </row>
    <row r="40346" spans="1:5" hidden="1">
      <c r="A40346" s="232">
        <v>38367</v>
      </c>
      <c r="B40346" s="233" t="s">
        <v>22088</v>
      </c>
      <c r="C40346" s="232" t="s">
        <v>5</v>
      </c>
      <c r="E40346" s="232" t="s">
        <v>62842</v>
      </c>
    </row>
    <row r="40347" spans="1:5" hidden="1">
      <c r="A40347" s="232">
        <v>38091</v>
      </c>
      <c r="B40347" s="233" t="s">
        <v>22019</v>
      </c>
      <c r="C40347" s="232" t="s">
        <v>5</v>
      </c>
      <c r="D40347" s="232">
        <v>2.1</v>
      </c>
      <c r="E40347" s="232" t="s">
        <v>62842</v>
      </c>
    </row>
    <row r="40348" spans="1:5" hidden="1">
      <c r="A40348" s="232">
        <v>38095</v>
      </c>
      <c r="B40348" s="233" t="s">
        <v>22023</v>
      </c>
      <c r="C40348" s="232" t="s">
        <v>5</v>
      </c>
      <c r="D40348" s="232">
        <v>4.4400000000000004</v>
      </c>
      <c r="E40348" s="232" t="s">
        <v>62842</v>
      </c>
    </row>
    <row r="40349" spans="1:5" hidden="1">
      <c r="A40349" s="232">
        <v>38092</v>
      </c>
      <c r="B40349" s="233" t="s">
        <v>22020</v>
      </c>
      <c r="C40349" s="232" t="s">
        <v>5</v>
      </c>
      <c r="D40349" s="232">
        <v>1.99</v>
      </c>
      <c r="E40349" s="232" t="s">
        <v>62842</v>
      </c>
    </row>
    <row r="40350" spans="1:5" hidden="1">
      <c r="A40350" s="232">
        <v>38093</v>
      </c>
      <c r="B40350" s="233" t="s">
        <v>22021</v>
      </c>
      <c r="C40350" s="232" t="s">
        <v>5</v>
      </c>
      <c r="D40350" s="232">
        <v>2.06</v>
      </c>
      <c r="E40350" s="232" t="s">
        <v>62842</v>
      </c>
    </row>
    <row r="40351" spans="1:5" hidden="1">
      <c r="A40351" s="232">
        <v>38096</v>
      </c>
      <c r="B40351" s="233" t="s">
        <v>22024</v>
      </c>
      <c r="C40351" s="232" t="s">
        <v>5</v>
      </c>
      <c r="D40351" s="232">
        <v>4.78</v>
      </c>
      <c r="E40351" s="232" t="s">
        <v>62842</v>
      </c>
    </row>
    <row r="40352" spans="1:5" hidden="1">
      <c r="A40352" s="232">
        <v>38094</v>
      </c>
      <c r="B40352" s="233" t="s">
        <v>22022</v>
      </c>
      <c r="C40352" s="232" t="s">
        <v>5</v>
      </c>
      <c r="D40352" s="232">
        <v>2.52</v>
      </c>
      <c r="E40352" s="232" t="s">
        <v>62842</v>
      </c>
    </row>
    <row r="40353" spans="1:5" hidden="1">
      <c r="A40353" s="232">
        <v>38097</v>
      </c>
      <c r="B40353" s="233" t="s">
        <v>22025</v>
      </c>
      <c r="C40353" s="232" t="s">
        <v>5</v>
      </c>
      <c r="D40353" s="232">
        <v>5.12</v>
      </c>
      <c r="E40353" s="232" t="s">
        <v>62842</v>
      </c>
    </row>
    <row r="40354" spans="1:5" hidden="1">
      <c r="A40354" s="232">
        <v>38098</v>
      </c>
      <c r="B40354" s="233" t="s">
        <v>22026</v>
      </c>
      <c r="C40354" s="232" t="s">
        <v>5</v>
      </c>
      <c r="D40354" s="232">
        <v>5.12</v>
      </c>
      <c r="E40354" s="232" t="s">
        <v>62842</v>
      </c>
    </row>
    <row r="40355" spans="1:5" hidden="1">
      <c r="A40355" s="232">
        <v>11186</v>
      </c>
      <c r="B40355" s="233" t="s">
        <v>20721</v>
      </c>
      <c r="C40355" s="232" t="s">
        <v>3</v>
      </c>
      <c r="D40355" s="232">
        <v>399.9</v>
      </c>
      <c r="E40355" s="232" t="s">
        <v>62842</v>
      </c>
    </row>
    <row r="40356" spans="1:5" ht="22.5" hidden="1">
      <c r="A40356" s="232">
        <v>11558</v>
      </c>
      <c r="B40356" s="233" t="s">
        <v>20786</v>
      </c>
      <c r="C40356" s="232" t="s">
        <v>86</v>
      </c>
      <c r="D40356" s="232">
        <v>15.7</v>
      </c>
      <c r="E40356" s="232" t="s">
        <v>62842</v>
      </c>
    </row>
    <row r="40357" spans="1:5" ht="22.5" hidden="1">
      <c r="A40357" s="232">
        <v>11557</v>
      </c>
      <c r="B40357" s="233" t="s">
        <v>20785</v>
      </c>
      <c r="C40357" s="232" t="s">
        <v>86</v>
      </c>
      <c r="D40357" s="232">
        <v>39.74</v>
      </c>
      <c r="E40357" s="232" t="s">
        <v>62842</v>
      </c>
    </row>
    <row r="40358" spans="1:5" hidden="1">
      <c r="A40358" s="232">
        <v>2759</v>
      </c>
      <c r="B40358" s="233" t="s">
        <v>19598</v>
      </c>
      <c r="C40358" s="232" t="s">
        <v>5</v>
      </c>
      <c r="E40358" s="232" t="s">
        <v>62842</v>
      </c>
    </row>
    <row r="40359" spans="1:5" hidden="1">
      <c r="A40359" s="232">
        <v>38124</v>
      </c>
      <c r="B40359" s="233" t="s">
        <v>22049</v>
      </c>
      <c r="C40359" s="232" t="s">
        <v>5</v>
      </c>
      <c r="D40359" s="232">
        <v>30</v>
      </c>
      <c r="E40359" s="232" t="s">
        <v>62842</v>
      </c>
    </row>
    <row r="40360" spans="1:5" hidden="1">
      <c r="A40360" s="232">
        <v>38380</v>
      </c>
      <c r="B40360" s="233" t="s">
        <v>22097</v>
      </c>
      <c r="C40360" s="232" t="s">
        <v>5</v>
      </c>
      <c r="E40360" s="232" t="s">
        <v>62842</v>
      </c>
    </row>
    <row r="40361" spans="1:5" ht="22.5" hidden="1">
      <c r="A40361" s="232">
        <v>45278</v>
      </c>
      <c r="B40361" s="233" t="s">
        <v>62464</v>
      </c>
      <c r="C40361" s="232" t="s">
        <v>5</v>
      </c>
      <c r="D40361" s="232">
        <v>165.84</v>
      </c>
      <c r="E40361" s="232" t="s">
        <v>62842</v>
      </c>
    </row>
    <row r="40362" spans="1:5" ht="33.75" hidden="1">
      <c r="A40362" s="232">
        <v>42429</v>
      </c>
      <c r="B40362" s="233" t="s">
        <v>23207</v>
      </c>
      <c r="C40362" s="232" t="s">
        <v>5</v>
      </c>
      <c r="E40362" s="232" t="s">
        <v>62842</v>
      </c>
    </row>
    <row r="40363" spans="1:5" hidden="1">
      <c r="A40363" s="232">
        <v>39616</v>
      </c>
      <c r="B40363" s="233" t="s">
        <v>22658</v>
      </c>
      <c r="C40363" s="232" t="s">
        <v>5</v>
      </c>
      <c r="D40363" s="232">
        <v>490</v>
      </c>
      <c r="E40363" s="232" t="s">
        <v>62842</v>
      </c>
    </row>
    <row r="40364" spans="1:5" hidden="1">
      <c r="A40364" s="232">
        <v>39618</v>
      </c>
      <c r="B40364" s="233" t="s">
        <v>22659</v>
      </c>
      <c r="C40364" s="232" t="s">
        <v>5</v>
      </c>
      <c r="D40364" s="232">
        <v>888.78</v>
      </c>
      <c r="E40364" s="232" t="s">
        <v>62842</v>
      </c>
    </row>
    <row r="40365" spans="1:5" hidden="1">
      <c r="A40365" s="232">
        <v>39619</v>
      </c>
      <c r="B40365" s="233" t="s">
        <v>22660</v>
      </c>
      <c r="C40365" s="232" t="s">
        <v>5</v>
      </c>
      <c r="D40365" s="232">
        <v>1217.26</v>
      </c>
      <c r="E40365" s="232" t="s">
        <v>62842</v>
      </c>
    </row>
    <row r="40366" spans="1:5" hidden="1">
      <c r="A40366" s="232">
        <v>39613</v>
      </c>
      <c r="B40366" s="233" t="s">
        <v>22655</v>
      </c>
      <c r="C40366" s="232" t="s">
        <v>5</v>
      </c>
      <c r="D40366" s="232">
        <v>194.64</v>
      </c>
      <c r="E40366" s="232" t="s">
        <v>62842</v>
      </c>
    </row>
    <row r="40367" spans="1:5" hidden="1">
      <c r="A40367" s="232">
        <v>39614</v>
      </c>
      <c r="B40367" s="233" t="s">
        <v>22656</v>
      </c>
      <c r="C40367" s="232" t="s">
        <v>5</v>
      </c>
      <c r="D40367" s="232">
        <v>283.95999999999998</v>
      </c>
      <c r="E40367" s="232" t="s">
        <v>62842</v>
      </c>
    </row>
    <row r="40368" spans="1:5" ht="33.75" hidden="1">
      <c r="A40368" s="232">
        <v>38538</v>
      </c>
      <c r="B40368" s="233" t="s">
        <v>22167</v>
      </c>
      <c r="C40368" s="232" t="s">
        <v>4</v>
      </c>
      <c r="E40368" s="232" t="s">
        <v>62842</v>
      </c>
    </row>
    <row r="40369" spans="1:5" ht="33.75" hidden="1">
      <c r="A40369" s="232">
        <v>38539</v>
      </c>
      <c r="B40369" s="233" t="s">
        <v>22168</v>
      </c>
      <c r="C40369" s="232" t="s">
        <v>4</v>
      </c>
      <c r="E40369" s="232" t="s">
        <v>62842</v>
      </c>
    </row>
    <row r="40370" spans="1:5" ht="33.75" hidden="1">
      <c r="A40370" s="232">
        <v>38540</v>
      </c>
      <c r="B40370" s="233" t="s">
        <v>22169</v>
      </c>
      <c r="C40370" s="232" t="s">
        <v>4</v>
      </c>
      <c r="E40370" s="232" t="s">
        <v>62842</v>
      </c>
    </row>
    <row r="40371" spans="1:5" hidden="1">
      <c r="A40371" s="232">
        <v>38384</v>
      </c>
      <c r="B40371" s="233" t="s">
        <v>22101</v>
      </c>
      <c r="C40371" s="232" t="s">
        <v>5</v>
      </c>
      <c r="E40371" s="232" t="s">
        <v>62842</v>
      </c>
    </row>
    <row r="40372" spans="1:5" hidden="1">
      <c r="A40372" s="232">
        <v>13</v>
      </c>
      <c r="B40372" s="233" t="s">
        <v>18839</v>
      </c>
      <c r="C40372" s="232" t="s">
        <v>83</v>
      </c>
      <c r="D40372" s="232">
        <v>16.84</v>
      </c>
      <c r="E40372" s="232" t="s">
        <v>62842</v>
      </c>
    </row>
    <row r="40373" spans="1:5" hidden="1">
      <c r="A40373" s="232">
        <v>2762</v>
      </c>
      <c r="B40373" s="233" t="s">
        <v>19599</v>
      </c>
      <c r="C40373" s="232" t="s">
        <v>4</v>
      </c>
      <c r="E40373" s="232" t="s">
        <v>62842</v>
      </c>
    </row>
    <row r="40374" spans="1:5" ht="22.5" hidden="1">
      <c r="A40374" s="232">
        <v>21142</v>
      </c>
      <c r="B40374" s="233" t="s">
        <v>21399</v>
      </c>
      <c r="C40374" s="232" t="s">
        <v>5</v>
      </c>
      <c r="D40374" s="232">
        <v>40.07</v>
      </c>
      <c r="E40374" s="232" t="s">
        <v>62842</v>
      </c>
    </row>
    <row r="40375" spans="1:5" hidden="1">
      <c r="A40375" s="232">
        <v>4223</v>
      </c>
      <c r="B40375" s="233" t="s">
        <v>19943</v>
      </c>
      <c r="C40375" s="232" t="s">
        <v>85</v>
      </c>
      <c r="D40375" s="232">
        <v>4.42</v>
      </c>
      <c r="E40375" s="232" t="s">
        <v>62842</v>
      </c>
    </row>
    <row r="40376" spans="1:5" hidden="1">
      <c r="A40376" s="232">
        <v>37372</v>
      </c>
      <c r="B40376" s="233" t="s">
        <v>21739</v>
      </c>
      <c r="C40376" s="232" t="s">
        <v>84</v>
      </c>
      <c r="D40376" s="232">
        <v>1.43</v>
      </c>
      <c r="E40376" s="232" t="s">
        <v>62842</v>
      </c>
    </row>
    <row r="40377" spans="1:5" hidden="1">
      <c r="A40377" s="232">
        <v>40863</v>
      </c>
      <c r="B40377" s="233" t="s">
        <v>22976</v>
      </c>
      <c r="C40377" s="232" t="s">
        <v>71</v>
      </c>
      <c r="D40377" s="232">
        <v>270.51</v>
      </c>
      <c r="E40377" s="232" t="s">
        <v>62842</v>
      </c>
    </row>
    <row r="40378" spans="1:5" hidden="1">
      <c r="A40378" s="232">
        <v>38475</v>
      </c>
      <c r="B40378" s="233" t="s">
        <v>62465</v>
      </c>
      <c r="C40378" s="232" t="s">
        <v>5</v>
      </c>
      <c r="D40378" s="232">
        <v>87.58</v>
      </c>
      <c r="E40378" s="232" t="s">
        <v>62842</v>
      </c>
    </row>
    <row r="40379" spans="1:5" hidden="1">
      <c r="A40379" s="232">
        <v>38474</v>
      </c>
      <c r="B40379" s="233" t="s">
        <v>62466</v>
      </c>
      <c r="C40379" s="232" t="s">
        <v>5</v>
      </c>
      <c r="D40379" s="232">
        <v>88.79</v>
      </c>
      <c r="E40379" s="232" t="s">
        <v>62842</v>
      </c>
    </row>
    <row r="40380" spans="1:5" hidden="1">
      <c r="A40380" s="232">
        <v>10886</v>
      </c>
      <c r="B40380" s="233" t="s">
        <v>20658</v>
      </c>
      <c r="C40380" s="232" t="s">
        <v>5</v>
      </c>
      <c r="D40380" s="232">
        <v>249.37</v>
      </c>
      <c r="E40380" s="232" t="s">
        <v>62842</v>
      </c>
    </row>
    <row r="40381" spans="1:5" ht="22.5" hidden="1">
      <c r="A40381" s="232">
        <v>10888</v>
      </c>
      <c r="B40381" s="233" t="s">
        <v>20659</v>
      </c>
      <c r="C40381" s="232" t="s">
        <v>5</v>
      </c>
      <c r="D40381" s="232">
        <v>789.23</v>
      </c>
      <c r="E40381" s="232" t="s">
        <v>62842</v>
      </c>
    </row>
    <row r="40382" spans="1:5" ht="22.5" hidden="1">
      <c r="A40382" s="232">
        <v>10889</v>
      </c>
      <c r="B40382" s="233" t="s">
        <v>20660</v>
      </c>
      <c r="C40382" s="232" t="s">
        <v>5</v>
      </c>
      <c r="D40382" s="232">
        <v>855</v>
      </c>
      <c r="E40382" s="232" t="s">
        <v>62842</v>
      </c>
    </row>
    <row r="40383" spans="1:5" ht="22.5" hidden="1">
      <c r="A40383" s="232">
        <v>10890</v>
      </c>
      <c r="B40383" s="233" t="s">
        <v>20661</v>
      </c>
      <c r="C40383" s="232" t="s">
        <v>5</v>
      </c>
      <c r="D40383" s="232">
        <v>394.61</v>
      </c>
      <c r="E40383" s="232" t="s">
        <v>62842</v>
      </c>
    </row>
    <row r="40384" spans="1:5" ht="22.5" hidden="1">
      <c r="A40384" s="232">
        <v>10891</v>
      </c>
      <c r="B40384" s="233" t="s">
        <v>20662</v>
      </c>
      <c r="C40384" s="232" t="s">
        <v>5</v>
      </c>
      <c r="D40384" s="232">
        <v>241.15</v>
      </c>
      <c r="E40384" s="232" t="s">
        <v>62842</v>
      </c>
    </row>
    <row r="40385" spans="1:5" ht="22.5" hidden="1">
      <c r="A40385" s="232">
        <v>10892</v>
      </c>
      <c r="B40385" s="233" t="s">
        <v>20663</v>
      </c>
      <c r="C40385" s="232" t="s">
        <v>5</v>
      </c>
      <c r="D40385" s="232">
        <v>285</v>
      </c>
      <c r="E40385" s="232" t="s">
        <v>62842</v>
      </c>
    </row>
    <row r="40386" spans="1:5" ht="22.5" hidden="1">
      <c r="A40386" s="232">
        <v>20977</v>
      </c>
      <c r="B40386" s="233" t="s">
        <v>21336</v>
      </c>
      <c r="C40386" s="232" t="s">
        <v>5</v>
      </c>
      <c r="D40386" s="232">
        <v>339.8</v>
      </c>
      <c r="E40386" s="232" t="s">
        <v>62842</v>
      </c>
    </row>
    <row r="40387" spans="1:5" hidden="1">
      <c r="A40387" s="232">
        <v>3073</v>
      </c>
      <c r="B40387" s="233" t="s">
        <v>19602</v>
      </c>
      <c r="C40387" s="232" t="s">
        <v>5</v>
      </c>
      <c r="E40387" s="232" t="s">
        <v>62842</v>
      </c>
    </row>
    <row r="40388" spans="1:5" hidden="1">
      <c r="A40388" s="232">
        <v>3074</v>
      </c>
      <c r="B40388" s="233" t="s">
        <v>19603</v>
      </c>
      <c r="C40388" s="232" t="s">
        <v>5</v>
      </c>
      <c r="E40388" s="232" t="s">
        <v>62842</v>
      </c>
    </row>
    <row r="40389" spans="1:5" hidden="1">
      <c r="A40389" s="232">
        <v>3076</v>
      </c>
      <c r="B40389" s="233" t="s">
        <v>19605</v>
      </c>
      <c r="C40389" s="232" t="s">
        <v>5</v>
      </c>
      <c r="E40389" s="232" t="s">
        <v>62842</v>
      </c>
    </row>
    <row r="40390" spans="1:5" hidden="1">
      <c r="A40390" s="232">
        <v>3075</v>
      </c>
      <c r="B40390" s="233" t="s">
        <v>19604</v>
      </c>
      <c r="C40390" s="232" t="s">
        <v>5</v>
      </c>
      <c r="E40390" s="232" t="s">
        <v>62842</v>
      </c>
    </row>
    <row r="40391" spans="1:5" ht="22.5" hidden="1">
      <c r="A40391" s="232">
        <v>10781</v>
      </c>
      <c r="B40391" s="233" t="s">
        <v>20642</v>
      </c>
      <c r="C40391" s="232" t="s">
        <v>5</v>
      </c>
      <c r="E40391" s="232" t="s">
        <v>62842</v>
      </c>
    </row>
    <row r="40392" spans="1:5" ht="22.5" hidden="1">
      <c r="A40392" s="232">
        <v>11480</v>
      </c>
      <c r="B40392" s="233" t="s">
        <v>20775</v>
      </c>
      <c r="C40392" s="232" t="s">
        <v>19307</v>
      </c>
      <c r="D40392" s="232">
        <v>152.5</v>
      </c>
      <c r="E40392" s="232" t="s">
        <v>62842</v>
      </c>
    </row>
    <row r="40393" spans="1:5" ht="22.5" hidden="1">
      <c r="A40393" s="232">
        <v>43612</v>
      </c>
      <c r="B40393" s="233" t="s">
        <v>23387</v>
      </c>
      <c r="C40393" s="232" t="s">
        <v>19307</v>
      </c>
      <c r="D40393" s="232">
        <v>120.03</v>
      </c>
      <c r="E40393" s="232" t="s">
        <v>62842</v>
      </c>
    </row>
    <row r="40394" spans="1:5" ht="22.5" hidden="1">
      <c r="A40394" s="232">
        <v>43613</v>
      </c>
      <c r="B40394" s="233" t="s">
        <v>23388</v>
      </c>
      <c r="C40394" s="232" t="s">
        <v>19307</v>
      </c>
      <c r="D40394" s="232">
        <v>99.37</v>
      </c>
      <c r="E40394" s="232" t="s">
        <v>62842</v>
      </c>
    </row>
    <row r="40395" spans="1:5" ht="33.75" hidden="1">
      <c r="A40395" s="232">
        <v>11469</v>
      </c>
      <c r="B40395" s="233" t="s">
        <v>20771</v>
      </c>
      <c r="C40395" s="232" t="s">
        <v>5</v>
      </c>
      <c r="D40395" s="232">
        <v>16.28</v>
      </c>
      <c r="E40395" s="232" t="s">
        <v>62842</v>
      </c>
    </row>
    <row r="40396" spans="1:5" ht="22.5" hidden="1">
      <c r="A40396" s="232">
        <v>11468</v>
      </c>
      <c r="B40396" s="233" t="s">
        <v>20770</v>
      </c>
      <c r="C40396" s="232" t="s">
        <v>5</v>
      </c>
      <c r="D40396" s="232">
        <v>16.29</v>
      </c>
      <c r="E40396" s="232" t="s">
        <v>62842</v>
      </c>
    </row>
    <row r="40397" spans="1:5" ht="22.5" hidden="1">
      <c r="A40397" s="232">
        <v>11484</v>
      </c>
      <c r="B40397" s="233" t="s">
        <v>20777</v>
      </c>
      <c r="C40397" s="232" t="s">
        <v>5</v>
      </c>
      <c r="D40397" s="232">
        <v>71.540000000000006</v>
      </c>
      <c r="E40397" s="232" t="s">
        <v>62842</v>
      </c>
    </row>
    <row r="40398" spans="1:5" ht="22.5" hidden="1">
      <c r="A40398" s="232">
        <v>38155</v>
      </c>
      <c r="B40398" s="233" t="s">
        <v>22062</v>
      </c>
      <c r="C40398" s="232" t="s">
        <v>5</v>
      </c>
      <c r="D40398" s="232">
        <v>111.08</v>
      </c>
      <c r="E40398" s="232" t="s">
        <v>62842</v>
      </c>
    </row>
    <row r="40399" spans="1:5" ht="22.5" hidden="1">
      <c r="A40399" s="232">
        <v>11467</v>
      </c>
      <c r="B40399" s="233" t="s">
        <v>20769</v>
      </c>
      <c r="C40399" s="232" t="s">
        <v>5</v>
      </c>
      <c r="D40399" s="232">
        <v>25.38</v>
      </c>
      <c r="E40399" s="232" t="s">
        <v>62842</v>
      </c>
    </row>
    <row r="40400" spans="1:5" ht="33.75" hidden="1">
      <c r="A40400" s="232">
        <v>38153</v>
      </c>
      <c r="B40400" s="233" t="s">
        <v>22061</v>
      </c>
      <c r="C40400" s="232" t="s">
        <v>19307</v>
      </c>
      <c r="D40400" s="232">
        <v>64.83</v>
      </c>
      <c r="E40400" s="232" t="s">
        <v>62842</v>
      </c>
    </row>
    <row r="40401" spans="1:5" ht="45" hidden="1">
      <c r="A40401" s="232">
        <v>43607</v>
      </c>
      <c r="B40401" s="233" t="s">
        <v>23382</v>
      </c>
      <c r="C40401" s="232" t="s">
        <v>19307</v>
      </c>
      <c r="D40401" s="232">
        <v>122.63</v>
      </c>
      <c r="E40401" s="232" t="s">
        <v>62842</v>
      </c>
    </row>
    <row r="40402" spans="1:5" ht="33.75" hidden="1">
      <c r="A40402" s="232">
        <v>3080</v>
      </c>
      <c r="B40402" s="233" t="s">
        <v>19606</v>
      </c>
      <c r="C40402" s="232" t="s">
        <v>19307</v>
      </c>
      <c r="D40402" s="232">
        <v>82.45</v>
      </c>
      <c r="E40402" s="232" t="s">
        <v>62842</v>
      </c>
    </row>
    <row r="40403" spans="1:5" ht="33.75" hidden="1">
      <c r="A40403" s="232">
        <v>3081</v>
      </c>
      <c r="B40403" s="233" t="s">
        <v>19607</v>
      </c>
      <c r="C40403" s="232" t="s">
        <v>19307</v>
      </c>
      <c r="D40403" s="232">
        <v>163.12</v>
      </c>
      <c r="E40403" s="232" t="s">
        <v>62842</v>
      </c>
    </row>
    <row r="40404" spans="1:5" ht="33.75" hidden="1">
      <c r="A40404" s="232">
        <v>3090</v>
      </c>
      <c r="B40404" s="233" t="s">
        <v>19608</v>
      </c>
      <c r="C40404" s="232" t="s">
        <v>19307</v>
      </c>
      <c r="D40404" s="232">
        <v>73.59</v>
      </c>
      <c r="E40404" s="232" t="s">
        <v>62842</v>
      </c>
    </row>
    <row r="40405" spans="1:5" ht="33.75" hidden="1">
      <c r="A40405" s="232">
        <v>43611</v>
      </c>
      <c r="B40405" s="233" t="s">
        <v>23386</v>
      </c>
      <c r="C40405" s="232" t="s">
        <v>19307</v>
      </c>
      <c r="D40405" s="232">
        <v>122.12</v>
      </c>
      <c r="E40405" s="232" t="s">
        <v>62842</v>
      </c>
    </row>
    <row r="40406" spans="1:5" ht="33.75" hidden="1">
      <c r="A40406" s="232">
        <v>3103</v>
      </c>
      <c r="B40406" s="233" t="s">
        <v>19612</v>
      </c>
      <c r="C40406" s="232" t="s">
        <v>5</v>
      </c>
      <c r="D40406" s="232">
        <v>61.02</v>
      </c>
      <c r="E40406" s="232" t="s">
        <v>62842</v>
      </c>
    </row>
    <row r="40407" spans="1:5" ht="33.75" hidden="1">
      <c r="A40407" s="232">
        <v>3097</v>
      </c>
      <c r="B40407" s="233" t="s">
        <v>19610</v>
      </c>
      <c r="C40407" s="232" t="s">
        <v>19307</v>
      </c>
      <c r="D40407" s="232">
        <v>92.31</v>
      </c>
      <c r="E40407" s="232" t="s">
        <v>62842</v>
      </c>
    </row>
    <row r="40408" spans="1:5" ht="33.75" hidden="1">
      <c r="A40408" s="232">
        <v>3099</v>
      </c>
      <c r="B40408" s="233" t="s">
        <v>19611</v>
      </c>
      <c r="C40408" s="232" t="s">
        <v>19307</v>
      </c>
      <c r="D40408" s="232">
        <v>147.81</v>
      </c>
      <c r="E40408" s="232" t="s">
        <v>62842</v>
      </c>
    </row>
    <row r="40409" spans="1:5" ht="33.75" hidden="1">
      <c r="A40409" s="232">
        <v>38151</v>
      </c>
      <c r="B40409" s="233" t="s">
        <v>22059</v>
      </c>
      <c r="C40409" s="232" t="s">
        <v>19307</v>
      </c>
      <c r="D40409" s="232">
        <v>107.16</v>
      </c>
      <c r="E40409" s="232" t="s">
        <v>62842</v>
      </c>
    </row>
    <row r="40410" spans="1:5" ht="33.75" hidden="1">
      <c r="A40410" s="232">
        <v>38152</v>
      </c>
      <c r="B40410" s="233" t="s">
        <v>22060</v>
      </c>
      <c r="C40410" s="232" t="s">
        <v>19307</v>
      </c>
      <c r="D40410" s="232">
        <v>172.86</v>
      </c>
      <c r="E40410" s="232" t="s">
        <v>62842</v>
      </c>
    </row>
    <row r="40411" spans="1:5" ht="45" hidden="1">
      <c r="A40411" s="232">
        <v>43610</v>
      </c>
      <c r="B40411" s="233" t="s">
        <v>23385</v>
      </c>
      <c r="C40411" s="232" t="s">
        <v>19307</v>
      </c>
      <c r="D40411" s="232">
        <v>91.6</v>
      </c>
      <c r="E40411" s="232" t="s">
        <v>62842</v>
      </c>
    </row>
    <row r="40412" spans="1:5" ht="33.75" hidden="1">
      <c r="A40412" s="232">
        <v>3093</v>
      </c>
      <c r="B40412" s="233" t="s">
        <v>19609</v>
      </c>
      <c r="C40412" s="232" t="s">
        <v>19307</v>
      </c>
      <c r="D40412" s="232">
        <v>147.81</v>
      </c>
      <c r="E40412" s="232" t="s">
        <v>62842</v>
      </c>
    </row>
    <row r="40413" spans="1:5" ht="22.5" hidden="1">
      <c r="A40413" s="232">
        <v>38165</v>
      </c>
      <c r="B40413" s="233" t="s">
        <v>22063</v>
      </c>
      <c r="C40413" s="232" t="s">
        <v>19307</v>
      </c>
      <c r="D40413" s="232">
        <v>75.52</v>
      </c>
      <c r="E40413" s="232" t="s">
        <v>62842</v>
      </c>
    </row>
    <row r="40414" spans="1:5" ht="22.5" hidden="1">
      <c r="A40414" s="232">
        <v>38177</v>
      </c>
      <c r="B40414" s="233" t="s">
        <v>22070</v>
      </c>
      <c r="C40414" s="232" t="s">
        <v>5</v>
      </c>
      <c r="D40414" s="232">
        <v>22.44</v>
      </c>
      <c r="E40414" s="232" t="s">
        <v>62842</v>
      </c>
    </row>
    <row r="40415" spans="1:5" ht="22.5" hidden="1">
      <c r="A40415" s="232">
        <v>11458</v>
      </c>
      <c r="B40415" s="233" t="s">
        <v>20766</v>
      </c>
      <c r="C40415" s="232" t="s">
        <v>5</v>
      </c>
      <c r="D40415" s="232">
        <v>26.79</v>
      </c>
      <c r="E40415" s="232" t="s">
        <v>62842</v>
      </c>
    </row>
    <row r="40416" spans="1:5" ht="33.75" hidden="1">
      <c r="A40416" s="232">
        <v>3108</v>
      </c>
      <c r="B40416" s="233" t="s">
        <v>19617</v>
      </c>
      <c r="C40416" s="232" t="s">
        <v>5</v>
      </c>
      <c r="D40416" s="232">
        <v>113.9</v>
      </c>
      <c r="E40416" s="232" t="s">
        <v>62842</v>
      </c>
    </row>
    <row r="40417" spans="1:5" ht="33.75" hidden="1">
      <c r="A40417" s="232">
        <v>3105</v>
      </c>
      <c r="B40417" s="233" t="s">
        <v>19614</v>
      </c>
      <c r="C40417" s="232" t="s">
        <v>5</v>
      </c>
      <c r="D40417" s="232">
        <v>148.97</v>
      </c>
      <c r="E40417" s="232" t="s">
        <v>62842</v>
      </c>
    </row>
    <row r="40418" spans="1:5" ht="33.75" hidden="1">
      <c r="A40418" s="232">
        <v>38178</v>
      </c>
      <c r="B40418" s="233" t="s">
        <v>22071</v>
      </c>
      <c r="C40418" s="232" t="s">
        <v>5</v>
      </c>
      <c r="D40418" s="232">
        <v>24.69</v>
      </c>
      <c r="E40418" s="232" t="s">
        <v>62842</v>
      </c>
    </row>
    <row r="40419" spans="1:5" ht="33.75" hidden="1">
      <c r="A40419" s="232">
        <v>43575</v>
      </c>
      <c r="B40419" s="233" t="s">
        <v>23367</v>
      </c>
      <c r="C40419" s="232" t="s">
        <v>5</v>
      </c>
      <c r="D40419" s="232">
        <v>53.5</v>
      </c>
      <c r="E40419" s="232" t="s">
        <v>62842</v>
      </c>
    </row>
    <row r="40420" spans="1:5" ht="33.75" hidden="1">
      <c r="A40420" s="232">
        <v>43577</v>
      </c>
      <c r="B40420" s="233" t="s">
        <v>23368</v>
      </c>
      <c r="C40420" s="232" t="s">
        <v>5</v>
      </c>
      <c r="D40420" s="232">
        <v>93.01</v>
      </c>
      <c r="E40420" s="232" t="s">
        <v>62842</v>
      </c>
    </row>
    <row r="40421" spans="1:5" ht="22.5" hidden="1">
      <c r="A40421" s="232">
        <v>43458</v>
      </c>
      <c r="B40421" s="233" t="s">
        <v>23318</v>
      </c>
      <c r="C40421" s="232" t="s">
        <v>84</v>
      </c>
      <c r="D40421" s="232">
        <v>0.06</v>
      </c>
      <c r="E40421" s="232" t="s">
        <v>62842</v>
      </c>
    </row>
    <row r="40422" spans="1:5" ht="22.5" hidden="1">
      <c r="A40422" s="232">
        <v>43470</v>
      </c>
      <c r="B40422" s="233" t="s">
        <v>23330</v>
      </c>
      <c r="C40422" s="232" t="s">
        <v>71</v>
      </c>
      <c r="D40422" s="232">
        <v>11.14</v>
      </c>
      <c r="E40422" s="232" t="s">
        <v>62842</v>
      </c>
    </row>
    <row r="40423" spans="1:5" ht="22.5" hidden="1">
      <c r="A40423" s="232">
        <v>43459</v>
      </c>
      <c r="B40423" s="233" t="s">
        <v>23319</v>
      </c>
      <c r="C40423" s="232" t="s">
        <v>84</v>
      </c>
      <c r="D40423" s="232">
        <v>0.44</v>
      </c>
      <c r="E40423" s="232" t="s">
        <v>62842</v>
      </c>
    </row>
    <row r="40424" spans="1:5" ht="22.5" hidden="1">
      <c r="A40424" s="232">
        <v>43471</v>
      </c>
      <c r="B40424" s="233" t="s">
        <v>23331</v>
      </c>
      <c r="C40424" s="232" t="s">
        <v>71</v>
      </c>
      <c r="D40424" s="232">
        <v>82.31</v>
      </c>
      <c r="E40424" s="232" t="s">
        <v>62842</v>
      </c>
    </row>
    <row r="40425" spans="1:5" ht="22.5" hidden="1">
      <c r="A40425" s="232">
        <v>43460</v>
      </c>
      <c r="B40425" s="233" t="s">
        <v>23320</v>
      </c>
      <c r="C40425" s="232" t="s">
        <v>84</v>
      </c>
      <c r="D40425" s="232">
        <v>0.86</v>
      </c>
      <c r="E40425" s="232" t="s">
        <v>62842</v>
      </c>
    </row>
    <row r="40426" spans="1:5" ht="22.5" hidden="1">
      <c r="A40426" s="232">
        <v>43472</v>
      </c>
      <c r="B40426" s="233" t="s">
        <v>23332</v>
      </c>
      <c r="C40426" s="232" t="s">
        <v>71</v>
      </c>
      <c r="D40426" s="232">
        <v>161.72999999999999</v>
      </c>
      <c r="E40426" s="232" t="s">
        <v>62842</v>
      </c>
    </row>
    <row r="40427" spans="1:5" ht="22.5" hidden="1">
      <c r="A40427" s="232">
        <v>43461</v>
      </c>
      <c r="B40427" s="233" t="s">
        <v>23321</v>
      </c>
      <c r="C40427" s="232" t="s">
        <v>84</v>
      </c>
      <c r="D40427" s="232">
        <v>0.31</v>
      </c>
      <c r="E40427" s="232" t="s">
        <v>62842</v>
      </c>
    </row>
    <row r="40428" spans="1:5" ht="22.5" hidden="1">
      <c r="A40428" s="232">
        <v>43473</v>
      </c>
      <c r="B40428" s="233" t="s">
        <v>23333</v>
      </c>
      <c r="C40428" s="232" t="s">
        <v>71</v>
      </c>
      <c r="D40428" s="232">
        <v>59.01</v>
      </c>
      <c r="E40428" s="232" t="s">
        <v>62842</v>
      </c>
    </row>
    <row r="40429" spans="1:5" ht="22.5" hidden="1">
      <c r="A40429" s="232">
        <v>43463</v>
      </c>
      <c r="B40429" s="233" t="s">
        <v>23323</v>
      </c>
      <c r="C40429" s="232" t="s">
        <v>84</v>
      </c>
      <c r="D40429" s="232">
        <v>0.08</v>
      </c>
      <c r="E40429" s="232" t="s">
        <v>62842</v>
      </c>
    </row>
    <row r="40430" spans="1:5" ht="22.5" hidden="1">
      <c r="A40430" s="232">
        <v>43475</v>
      </c>
      <c r="B40430" s="233" t="s">
        <v>23335</v>
      </c>
      <c r="C40430" s="232" t="s">
        <v>71</v>
      </c>
      <c r="D40430" s="232">
        <v>15.46</v>
      </c>
      <c r="E40430" s="232" t="s">
        <v>62842</v>
      </c>
    </row>
    <row r="40431" spans="1:5" ht="22.5" hidden="1">
      <c r="A40431" s="232">
        <v>43462</v>
      </c>
      <c r="B40431" s="233" t="s">
        <v>23322</v>
      </c>
      <c r="C40431" s="232" t="s">
        <v>84</v>
      </c>
      <c r="D40431" s="232">
        <v>0.01</v>
      </c>
      <c r="E40431" s="232" t="s">
        <v>62842</v>
      </c>
    </row>
    <row r="40432" spans="1:5" ht="22.5" hidden="1">
      <c r="A40432" s="232">
        <v>43474</v>
      </c>
      <c r="B40432" s="233" t="s">
        <v>23334</v>
      </c>
      <c r="C40432" s="232" t="s">
        <v>71</v>
      </c>
      <c r="D40432" s="232">
        <v>2.35</v>
      </c>
      <c r="E40432" s="232" t="s">
        <v>62842</v>
      </c>
    </row>
    <row r="40433" spans="1:5" ht="22.5" hidden="1">
      <c r="A40433" s="232">
        <v>43464</v>
      </c>
      <c r="B40433" s="233" t="s">
        <v>23324</v>
      </c>
      <c r="C40433" s="232" t="s">
        <v>84</v>
      </c>
      <c r="D40433" s="232">
        <v>0.01</v>
      </c>
      <c r="E40433" s="232" t="s">
        <v>62842</v>
      </c>
    </row>
    <row r="40434" spans="1:5" ht="22.5" hidden="1">
      <c r="A40434" s="232">
        <v>43476</v>
      </c>
      <c r="B40434" s="233" t="s">
        <v>23336</v>
      </c>
      <c r="C40434" s="232" t="s">
        <v>71</v>
      </c>
      <c r="D40434" s="232">
        <v>0.01</v>
      </c>
      <c r="E40434" s="232" t="s">
        <v>62842</v>
      </c>
    </row>
    <row r="40435" spans="1:5" ht="22.5" hidden="1">
      <c r="A40435" s="232">
        <v>43465</v>
      </c>
      <c r="B40435" s="233" t="s">
        <v>23325</v>
      </c>
      <c r="C40435" s="232" t="s">
        <v>84</v>
      </c>
      <c r="D40435" s="232">
        <v>0.78</v>
      </c>
      <c r="E40435" s="232" t="s">
        <v>62842</v>
      </c>
    </row>
    <row r="40436" spans="1:5" ht="22.5" hidden="1">
      <c r="A40436" s="232">
        <v>43477</v>
      </c>
      <c r="B40436" s="233" t="s">
        <v>23337</v>
      </c>
      <c r="C40436" s="232" t="s">
        <v>71</v>
      </c>
      <c r="D40436" s="232">
        <v>147.87</v>
      </c>
      <c r="E40436" s="232" t="s">
        <v>62842</v>
      </c>
    </row>
    <row r="40437" spans="1:5" ht="22.5" hidden="1">
      <c r="A40437" s="232">
        <v>43466</v>
      </c>
      <c r="B40437" s="233" t="s">
        <v>23326</v>
      </c>
      <c r="C40437" s="232" t="s">
        <v>84</v>
      </c>
      <c r="D40437" s="232">
        <v>2.0499999999999998</v>
      </c>
      <c r="E40437" s="232" t="s">
        <v>62842</v>
      </c>
    </row>
    <row r="40438" spans="1:5" ht="22.5" hidden="1">
      <c r="A40438" s="232">
        <v>43478</v>
      </c>
      <c r="B40438" s="233" t="s">
        <v>23338</v>
      </c>
      <c r="C40438" s="232" t="s">
        <v>71</v>
      </c>
      <c r="D40438" s="232">
        <v>387.36</v>
      </c>
      <c r="E40438" s="232" t="s">
        <v>62842</v>
      </c>
    </row>
    <row r="40439" spans="1:5" ht="22.5" hidden="1">
      <c r="A40439" s="232">
        <v>43467</v>
      </c>
      <c r="B40439" s="233" t="s">
        <v>23327</v>
      </c>
      <c r="C40439" s="232" t="s">
        <v>84</v>
      </c>
      <c r="D40439" s="232">
        <v>0.61</v>
      </c>
      <c r="E40439" s="232" t="s">
        <v>62842</v>
      </c>
    </row>
    <row r="40440" spans="1:5" ht="22.5" hidden="1">
      <c r="A40440" s="232">
        <v>43479</v>
      </c>
      <c r="B40440" s="233" t="s">
        <v>23339</v>
      </c>
      <c r="C40440" s="232" t="s">
        <v>71</v>
      </c>
      <c r="D40440" s="232">
        <v>114.77</v>
      </c>
      <c r="E40440" s="232" t="s">
        <v>62842</v>
      </c>
    </row>
    <row r="40441" spans="1:5" ht="22.5" hidden="1">
      <c r="A40441" s="232">
        <v>43468</v>
      </c>
      <c r="B40441" s="233" t="s">
        <v>23328</v>
      </c>
      <c r="C40441" s="232" t="s">
        <v>84</v>
      </c>
      <c r="D40441" s="232">
        <v>1.21</v>
      </c>
      <c r="E40441" s="232" t="s">
        <v>62842</v>
      </c>
    </row>
    <row r="40442" spans="1:5" ht="22.5" hidden="1">
      <c r="A40442" s="232">
        <v>43480</v>
      </c>
      <c r="B40442" s="233" t="s">
        <v>23340</v>
      </c>
      <c r="C40442" s="232" t="s">
        <v>71</v>
      </c>
      <c r="D40442" s="232">
        <v>228.92</v>
      </c>
      <c r="E40442" s="232" t="s">
        <v>62842</v>
      </c>
    </row>
    <row r="40443" spans="1:5" ht="22.5" hidden="1">
      <c r="A40443" s="232">
        <v>43469</v>
      </c>
      <c r="B40443" s="233" t="s">
        <v>23329</v>
      </c>
      <c r="C40443" s="232" t="s">
        <v>84</v>
      </c>
      <c r="D40443" s="232">
        <v>0.05</v>
      </c>
      <c r="E40443" s="232" t="s">
        <v>62842</v>
      </c>
    </row>
    <row r="40444" spans="1:5" ht="22.5" hidden="1">
      <c r="A40444" s="232">
        <v>43481</v>
      </c>
      <c r="B40444" s="233" t="s">
        <v>23341</v>
      </c>
      <c r="C40444" s="232" t="s">
        <v>71</v>
      </c>
      <c r="D40444" s="232">
        <v>9.89</v>
      </c>
      <c r="E40444" s="232" t="s">
        <v>62842</v>
      </c>
    </row>
    <row r="40445" spans="1:5" hidden="1">
      <c r="A40445" s="232">
        <v>45204</v>
      </c>
      <c r="B40445" s="233" t="s">
        <v>62467</v>
      </c>
      <c r="C40445" s="232" t="s">
        <v>5</v>
      </c>
      <c r="D40445" s="232">
        <v>64.8</v>
      </c>
      <c r="E40445" s="232" t="s">
        <v>62842</v>
      </c>
    </row>
    <row r="40446" spans="1:5" ht="33.75" hidden="1">
      <c r="A40446" s="232">
        <v>3119</v>
      </c>
      <c r="B40446" s="233" t="s">
        <v>19618</v>
      </c>
      <c r="C40446" s="232" t="s">
        <v>5</v>
      </c>
      <c r="D40446" s="232">
        <v>2.9</v>
      </c>
      <c r="E40446" s="232" t="s">
        <v>62842</v>
      </c>
    </row>
    <row r="40447" spans="1:5" ht="22.5" hidden="1">
      <c r="A40447" s="232">
        <v>3122</v>
      </c>
      <c r="B40447" s="233" t="s">
        <v>19621</v>
      </c>
      <c r="C40447" s="232" t="s">
        <v>5</v>
      </c>
      <c r="D40447" s="232">
        <v>5.9</v>
      </c>
      <c r="E40447" s="232" t="s">
        <v>62842</v>
      </c>
    </row>
    <row r="40448" spans="1:5" ht="22.5" hidden="1">
      <c r="A40448" s="232">
        <v>3121</v>
      </c>
      <c r="B40448" s="233" t="s">
        <v>19620</v>
      </c>
      <c r="C40448" s="232" t="s">
        <v>5</v>
      </c>
      <c r="D40448" s="232">
        <v>6.69</v>
      </c>
      <c r="E40448" s="232" t="s">
        <v>62842</v>
      </c>
    </row>
    <row r="40449" spans="1:5" ht="22.5" hidden="1">
      <c r="A40449" s="232">
        <v>3120</v>
      </c>
      <c r="B40449" s="233" t="s">
        <v>19619</v>
      </c>
      <c r="C40449" s="232" t="s">
        <v>5</v>
      </c>
      <c r="D40449" s="232">
        <v>12.68</v>
      </c>
      <c r="E40449" s="232" t="s">
        <v>62842</v>
      </c>
    </row>
    <row r="40450" spans="1:5" ht="22.5" hidden="1">
      <c r="A40450" s="232">
        <v>11455</v>
      </c>
      <c r="B40450" s="233" t="s">
        <v>20763</v>
      </c>
      <c r="C40450" s="232" t="s">
        <v>5</v>
      </c>
      <c r="D40450" s="232">
        <v>18.34</v>
      </c>
      <c r="E40450" s="232" t="s">
        <v>62842</v>
      </c>
    </row>
    <row r="40451" spans="1:5" ht="33.75" hidden="1">
      <c r="A40451" s="232">
        <v>11456</v>
      </c>
      <c r="B40451" s="233" t="s">
        <v>20764</v>
      </c>
      <c r="C40451" s="232" t="s">
        <v>5</v>
      </c>
      <c r="D40451" s="232">
        <v>21.92</v>
      </c>
      <c r="E40451" s="232" t="s">
        <v>62842</v>
      </c>
    </row>
    <row r="40452" spans="1:5" ht="33.75" hidden="1">
      <c r="A40452" s="232">
        <v>3107</v>
      </c>
      <c r="B40452" s="233" t="s">
        <v>19616</v>
      </c>
      <c r="C40452" s="232" t="s">
        <v>5</v>
      </c>
      <c r="D40452" s="232">
        <v>9.25</v>
      </c>
      <c r="E40452" s="232" t="s">
        <v>62842</v>
      </c>
    </row>
    <row r="40453" spans="1:5" ht="33.75" hidden="1">
      <c r="A40453" s="232">
        <v>43583</v>
      </c>
      <c r="B40453" s="233" t="s">
        <v>23369</v>
      </c>
      <c r="C40453" s="232" t="s">
        <v>5</v>
      </c>
      <c r="D40453" s="232">
        <v>10.43</v>
      </c>
      <c r="E40453" s="232" t="s">
        <v>62842</v>
      </c>
    </row>
    <row r="40454" spans="1:5" ht="33.75" hidden="1">
      <c r="A40454" s="232">
        <v>43586</v>
      </c>
      <c r="B40454" s="233" t="s">
        <v>23370</v>
      </c>
      <c r="C40454" s="232" t="s">
        <v>5</v>
      </c>
      <c r="D40454" s="232">
        <v>10.69</v>
      </c>
      <c r="E40454" s="232" t="s">
        <v>62842</v>
      </c>
    </row>
    <row r="40455" spans="1:5" ht="33.75" hidden="1">
      <c r="A40455" s="232">
        <v>11461</v>
      </c>
      <c r="B40455" s="233" t="s">
        <v>20767</v>
      </c>
      <c r="C40455" s="232" t="s">
        <v>5</v>
      </c>
      <c r="D40455" s="232">
        <v>11.65</v>
      </c>
      <c r="E40455" s="232" t="s">
        <v>62842</v>
      </c>
    </row>
    <row r="40456" spans="1:5" ht="33.75" hidden="1">
      <c r="A40456" s="232">
        <v>43587</v>
      </c>
      <c r="B40456" s="233" t="s">
        <v>23371</v>
      </c>
      <c r="C40456" s="232" t="s">
        <v>5</v>
      </c>
      <c r="D40456" s="232">
        <v>13.44</v>
      </c>
      <c r="E40456" s="232" t="s">
        <v>62842</v>
      </c>
    </row>
    <row r="40457" spans="1:5" ht="33.75" hidden="1">
      <c r="A40457" s="232">
        <v>3106</v>
      </c>
      <c r="B40457" s="233" t="s">
        <v>19615</v>
      </c>
      <c r="C40457" s="232" t="s">
        <v>5</v>
      </c>
      <c r="D40457" s="232">
        <v>17.05</v>
      </c>
      <c r="E40457" s="232" t="s">
        <v>62842</v>
      </c>
    </row>
    <row r="40458" spans="1:5" hidden="1">
      <c r="A40458" s="232">
        <v>44539</v>
      </c>
      <c r="B40458" s="233" t="s">
        <v>62468</v>
      </c>
      <c r="C40458" s="232" t="s">
        <v>83</v>
      </c>
      <c r="D40458" s="232">
        <v>3.86</v>
      </c>
      <c r="E40458" s="232" t="s">
        <v>62842</v>
      </c>
    </row>
    <row r="40459" spans="1:5" hidden="1">
      <c r="A40459" s="232">
        <v>3123</v>
      </c>
      <c r="B40459" s="233" t="s">
        <v>19622</v>
      </c>
      <c r="C40459" s="232" t="s">
        <v>83</v>
      </c>
      <c r="D40459" s="232">
        <v>3.6</v>
      </c>
      <c r="E40459" s="232" t="s">
        <v>62842</v>
      </c>
    </row>
    <row r="40460" spans="1:5" hidden="1">
      <c r="A40460" s="232">
        <v>38125</v>
      </c>
      <c r="B40460" s="233" t="s">
        <v>22050</v>
      </c>
      <c r="C40460" s="232" t="s">
        <v>83</v>
      </c>
      <c r="D40460" s="232">
        <v>1.19</v>
      </c>
      <c r="E40460" s="232" t="s">
        <v>62842</v>
      </c>
    </row>
    <row r="40461" spans="1:5" ht="22.5" hidden="1">
      <c r="A40461" s="232">
        <v>39014</v>
      </c>
      <c r="B40461" s="233" t="s">
        <v>22287</v>
      </c>
      <c r="C40461" s="232" t="s">
        <v>83</v>
      </c>
      <c r="D40461" s="232">
        <v>13.26</v>
      </c>
      <c r="E40461" s="232" t="s">
        <v>62842</v>
      </c>
    </row>
    <row r="40462" spans="1:5" ht="22.5" hidden="1">
      <c r="A40462" s="232">
        <v>39365</v>
      </c>
      <c r="B40462" s="233" t="s">
        <v>22480</v>
      </c>
      <c r="C40462" s="232" t="s">
        <v>5</v>
      </c>
      <c r="D40462" s="232">
        <v>1886.83</v>
      </c>
      <c r="E40462" s="232" t="s">
        <v>62842</v>
      </c>
    </row>
    <row r="40463" spans="1:5" ht="22.5" hidden="1">
      <c r="A40463" s="232">
        <v>39366</v>
      </c>
      <c r="B40463" s="233" t="s">
        <v>22481</v>
      </c>
      <c r="C40463" s="232" t="s">
        <v>5</v>
      </c>
      <c r="D40463" s="232">
        <v>2862.63</v>
      </c>
      <c r="E40463" s="232" t="s">
        <v>62842</v>
      </c>
    </row>
    <row r="40464" spans="1:5" ht="22.5" hidden="1">
      <c r="A40464" s="232">
        <v>39367</v>
      </c>
      <c r="B40464" s="233" t="s">
        <v>22482</v>
      </c>
      <c r="C40464" s="232" t="s">
        <v>5</v>
      </c>
      <c r="D40464" s="232">
        <v>4904.93</v>
      </c>
      <c r="E40464" s="232" t="s">
        <v>62842</v>
      </c>
    </row>
    <row r="40465" spans="1:5" ht="22.5" hidden="1">
      <c r="A40465" s="232">
        <v>45263</v>
      </c>
      <c r="B40465" s="233" t="s">
        <v>62249</v>
      </c>
      <c r="C40465" s="232" t="s">
        <v>5</v>
      </c>
      <c r="D40465" s="232">
        <v>22.4</v>
      </c>
      <c r="E40465" s="232" t="s">
        <v>62842</v>
      </c>
    </row>
    <row r="40466" spans="1:5" ht="22.5" hidden="1">
      <c r="A40466" s="232">
        <v>37394</v>
      </c>
      <c r="B40466" s="233" t="s">
        <v>21741</v>
      </c>
      <c r="C40466" s="232" t="s">
        <v>21197</v>
      </c>
      <c r="D40466" s="232">
        <v>74.62</v>
      </c>
      <c r="E40466" s="232" t="s">
        <v>62842</v>
      </c>
    </row>
    <row r="40467" spans="1:5" ht="22.5" hidden="1">
      <c r="A40467" s="232">
        <v>14146</v>
      </c>
      <c r="B40467" s="233" t="s">
        <v>21196</v>
      </c>
      <c r="C40467" s="232" t="s">
        <v>21197</v>
      </c>
      <c r="D40467" s="232">
        <v>120</v>
      </c>
      <c r="E40467" s="232" t="s">
        <v>62842</v>
      </c>
    </row>
    <row r="40468" spans="1:5" ht="22.5" hidden="1">
      <c r="A40468" s="232">
        <v>938</v>
      </c>
      <c r="B40468" s="233" t="s">
        <v>19126</v>
      </c>
      <c r="C40468" s="232" t="s">
        <v>4</v>
      </c>
      <c r="D40468" s="232">
        <v>1.64</v>
      </c>
      <c r="E40468" s="232" t="s">
        <v>62842</v>
      </c>
    </row>
    <row r="40469" spans="1:5" ht="22.5" hidden="1">
      <c r="A40469" s="232">
        <v>937</v>
      </c>
      <c r="B40469" s="233" t="s">
        <v>19125</v>
      </c>
      <c r="C40469" s="232" t="s">
        <v>4</v>
      </c>
      <c r="D40469" s="232">
        <v>9.59</v>
      </c>
      <c r="E40469" s="232" t="s">
        <v>62842</v>
      </c>
    </row>
    <row r="40470" spans="1:5" ht="22.5" hidden="1">
      <c r="A40470" s="232">
        <v>939</v>
      </c>
      <c r="B40470" s="233" t="s">
        <v>19127</v>
      </c>
      <c r="C40470" s="232" t="s">
        <v>4</v>
      </c>
      <c r="D40470" s="232">
        <v>2.66</v>
      </c>
      <c r="E40470" s="232" t="s">
        <v>62842</v>
      </c>
    </row>
    <row r="40471" spans="1:5" ht="22.5" hidden="1">
      <c r="A40471" s="232">
        <v>944</v>
      </c>
      <c r="B40471" s="233" t="s">
        <v>19129</v>
      </c>
      <c r="C40471" s="232" t="s">
        <v>4</v>
      </c>
      <c r="D40471" s="232">
        <v>4.2</v>
      </c>
      <c r="E40471" s="232" t="s">
        <v>62842</v>
      </c>
    </row>
    <row r="40472" spans="1:5" ht="22.5" hidden="1">
      <c r="A40472" s="232">
        <v>940</v>
      </c>
      <c r="B40472" s="233" t="s">
        <v>19128</v>
      </c>
      <c r="C40472" s="232" t="s">
        <v>4</v>
      </c>
      <c r="D40472" s="232">
        <v>6.07</v>
      </c>
      <c r="E40472" s="232" t="s">
        <v>62842</v>
      </c>
    </row>
    <row r="40473" spans="1:5" hidden="1">
      <c r="A40473" s="232">
        <v>44397</v>
      </c>
      <c r="B40473" s="233" t="s">
        <v>23494</v>
      </c>
      <c r="C40473" s="232" t="s">
        <v>4</v>
      </c>
      <c r="D40473" s="232">
        <v>4.59</v>
      </c>
      <c r="E40473" s="232" t="s">
        <v>62842</v>
      </c>
    </row>
    <row r="40474" spans="1:5" hidden="1">
      <c r="A40474" s="232">
        <v>406</v>
      </c>
      <c r="B40474" s="233" t="s">
        <v>18962</v>
      </c>
      <c r="C40474" s="232" t="s">
        <v>5</v>
      </c>
      <c r="D40474" s="232">
        <v>93.93</v>
      </c>
      <c r="E40474" s="232" t="s">
        <v>62842</v>
      </c>
    </row>
    <row r="40475" spans="1:5" ht="22.5" hidden="1">
      <c r="A40475" s="232">
        <v>42529</v>
      </c>
      <c r="B40475" s="233" t="s">
        <v>23220</v>
      </c>
      <c r="C40475" s="232" t="s">
        <v>4</v>
      </c>
      <c r="E40475" s="232" t="s">
        <v>62842</v>
      </c>
    </row>
    <row r="40476" spans="1:5" ht="22.5" hidden="1">
      <c r="A40476" s="232">
        <v>39634</v>
      </c>
      <c r="B40476" s="233" t="s">
        <v>22666</v>
      </c>
      <c r="C40476" s="232" t="s">
        <v>4</v>
      </c>
      <c r="D40476" s="232">
        <v>7.17</v>
      </c>
      <c r="E40476" s="232" t="s">
        <v>62842</v>
      </c>
    </row>
    <row r="40477" spans="1:5" hidden="1">
      <c r="A40477" s="232">
        <v>39701</v>
      </c>
      <c r="B40477" s="233" t="s">
        <v>22688</v>
      </c>
      <c r="C40477" s="232" t="s">
        <v>5</v>
      </c>
      <c r="D40477" s="232">
        <v>116.82</v>
      </c>
      <c r="E40477" s="232" t="s">
        <v>62842</v>
      </c>
    </row>
    <row r="40478" spans="1:5" hidden="1">
      <c r="A40478" s="232">
        <v>12815</v>
      </c>
      <c r="B40478" s="233" t="s">
        <v>21112</v>
      </c>
      <c r="C40478" s="232" t="s">
        <v>5</v>
      </c>
      <c r="D40478" s="232">
        <v>11.84</v>
      </c>
      <c r="E40478" s="232" t="s">
        <v>62842</v>
      </c>
    </row>
    <row r="40479" spans="1:5" ht="22.5" hidden="1">
      <c r="A40479" s="232">
        <v>39431</v>
      </c>
      <c r="B40479" s="233" t="s">
        <v>22524</v>
      </c>
      <c r="C40479" s="232" t="s">
        <v>4</v>
      </c>
      <c r="D40479" s="232">
        <v>0.32</v>
      </c>
      <c r="E40479" s="232" t="s">
        <v>62842</v>
      </c>
    </row>
    <row r="40480" spans="1:5" ht="22.5" hidden="1">
      <c r="A40480" s="232">
        <v>39432</v>
      </c>
      <c r="B40480" s="233" t="s">
        <v>22525</v>
      </c>
      <c r="C40480" s="232" t="s">
        <v>4</v>
      </c>
      <c r="D40480" s="232">
        <v>2.84</v>
      </c>
      <c r="E40480" s="232" t="s">
        <v>62842</v>
      </c>
    </row>
    <row r="40481" spans="1:5" hidden="1">
      <c r="A40481" s="232">
        <v>20111</v>
      </c>
      <c r="B40481" s="233" t="s">
        <v>21257</v>
      </c>
      <c r="C40481" s="232" t="s">
        <v>5</v>
      </c>
      <c r="D40481" s="232">
        <v>28.1</v>
      </c>
      <c r="E40481" s="232" t="s">
        <v>62842</v>
      </c>
    </row>
    <row r="40482" spans="1:5" hidden="1">
      <c r="A40482" s="232">
        <v>21127</v>
      </c>
      <c r="B40482" s="233" t="s">
        <v>21394</v>
      </c>
      <c r="C40482" s="232" t="s">
        <v>5</v>
      </c>
      <c r="D40482" s="232">
        <v>10.62</v>
      </c>
      <c r="E40482" s="232" t="s">
        <v>62842</v>
      </c>
    </row>
    <row r="40483" spans="1:5" ht="22.5" hidden="1">
      <c r="A40483" s="232">
        <v>404</v>
      </c>
      <c r="B40483" s="233" t="s">
        <v>18961</v>
      </c>
      <c r="C40483" s="232" t="s">
        <v>4</v>
      </c>
      <c r="D40483" s="232">
        <v>3.83</v>
      </c>
      <c r="E40483" s="232" t="s">
        <v>62842</v>
      </c>
    </row>
    <row r="40484" spans="1:5" hidden="1">
      <c r="A40484" s="232">
        <v>14151</v>
      </c>
      <c r="B40484" s="233" t="s">
        <v>21199</v>
      </c>
      <c r="C40484" s="232" t="s">
        <v>5</v>
      </c>
      <c r="D40484" s="232">
        <v>86.25</v>
      </c>
      <c r="E40484" s="232" t="s">
        <v>62842</v>
      </c>
    </row>
    <row r="40485" spans="1:5" ht="22.5" hidden="1">
      <c r="A40485" s="232">
        <v>14153</v>
      </c>
      <c r="B40485" s="233" t="s">
        <v>21201</v>
      </c>
      <c r="C40485" s="232" t="s">
        <v>5</v>
      </c>
      <c r="D40485" s="232">
        <v>97.5</v>
      </c>
      <c r="E40485" s="232" t="s">
        <v>62842</v>
      </c>
    </row>
    <row r="40486" spans="1:5" ht="22.5" hidden="1">
      <c r="A40486" s="232">
        <v>14152</v>
      </c>
      <c r="B40486" s="233" t="s">
        <v>21200</v>
      </c>
      <c r="C40486" s="232" t="s">
        <v>5</v>
      </c>
      <c r="D40486" s="232">
        <v>74.849999999999994</v>
      </c>
      <c r="E40486" s="232" t="s">
        <v>62842</v>
      </c>
    </row>
    <row r="40487" spans="1:5" ht="22.5" hidden="1">
      <c r="A40487" s="232">
        <v>14154</v>
      </c>
      <c r="B40487" s="233" t="s">
        <v>21202</v>
      </c>
      <c r="C40487" s="232" t="s">
        <v>5</v>
      </c>
      <c r="D40487" s="232">
        <v>261.97000000000003</v>
      </c>
      <c r="E40487" s="232" t="s">
        <v>62842</v>
      </c>
    </row>
    <row r="40488" spans="1:5" hidden="1">
      <c r="A40488" s="232">
        <v>3146</v>
      </c>
      <c r="B40488" s="233" t="s">
        <v>19623</v>
      </c>
      <c r="C40488" s="232" t="s">
        <v>5</v>
      </c>
      <c r="D40488" s="232">
        <v>3.68</v>
      </c>
      <c r="E40488" s="232" t="s">
        <v>62842</v>
      </c>
    </row>
    <row r="40489" spans="1:5" hidden="1">
      <c r="A40489" s="232">
        <v>3143</v>
      </c>
      <c r="B40489" s="233" t="s">
        <v>62469</v>
      </c>
      <c r="C40489" s="232" t="s">
        <v>5</v>
      </c>
      <c r="D40489" s="232">
        <v>8.3699999999999992</v>
      </c>
      <c r="E40489" s="232" t="s">
        <v>62842</v>
      </c>
    </row>
    <row r="40490" spans="1:5" hidden="1">
      <c r="A40490" s="232">
        <v>3148</v>
      </c>
      <c r="B40490" s="233" t="s">
        <v>19624</v>
      </c>
      <c r="C40490" s="232" t="s">
        <v>5</v>
      </c>
      <c r="D40490" s="232">
        <v>13.57</v>
      </c>
      <c r="E40490" s="232" t="s">
        <v>62842</v>
      </c>
    </row>
    <row r="40491" spans="1:5" ht="22.5" hidden="1">
      <c r="A40491" s="232">
        <v>4310</v>
      </c>
      <c r="B40491" s="233" t="s">
        <v>19978</v>
      </c>
      <c r="C40491" s="232" t="s">
        <v>5</v>
      </c>
      <c r="D40491" s="232">
        <v>3.83</v>
      </c>
      <c r="E40491" s="232" t="s">
        <v>62842</v>
      </c>
    </row>
    <row r="40492" spans="1:5" hidden="1">
      <c r="A40492" s="232">
        <v>4311</v>
      </c>
      <c r="B40492" s="233" t="s">
        <v>19979</v>
      </c>
      <c r="C40492" s="232" t="s">
        <v>5</v>
      </c>
      <c r="D40492" s="232">
        <v>2.69</v>
      </c>
      <c r="E40492" s="232" t="s">
        <v>62842</v>
      </c>
    </row>
    <row r="40493" spans="1:5" ht="22.5" hidden="1">
      <c r="A40493" s="232">
        <v>4312</v>
      </c>
      <c r="B40493" s="233" t="s">
        <v>19980</v>
      </c>
      <c r="C40493" s="232" t="s">
        <v>5</v>
      </c>
      <c r="D40493" s="232">
        <v>3.77</v>
      </c>
      <c r="E40493" s="232" t="s">
        <v>62842</v>
      </c>
    </row>
    <row r="40494" spans="1:5" hidden="1">
      <c r="A40494" s="232">
        <v>13261</v>
      </c>
      <c r="B40494" s="233" t="s">
        <v>21145</v>
      </c>
      <c r="C40494" s="232" t="s">
        <v>5</v>
      </c>
      <c r="D40494" s="232">
        <v>2.14</v>
      </c>
      <c r="E40494" s="232" t="s">
        <v>62842</v>
      </c>
    </row>
    <row r="40495" spans="1:5" hidden="1">
      <c r="A40495" s="232">
        <v>3272</v>
      </c>
      <c r="B40495" s="233" t="s">
        <v>19634</v>
      </c>
      <c r="C40495" s="232" t="s">
        <v>5</v>
      </c>
      <c r="E40495" s="232" t="s">
        <v>62842</v>
      </c>
    </row>
    <row r="40496" spans="1:5" hidden="1">
      <c r="A40496" s="232">
        <v>3265</v>
      </c>
      <c r="B40496" s="233" t="s">
        <v>19628</v>
      </c>
      <c r="C40496" s="232" t="s">
        <v>5</v>
      </c>
      <c r="E40496" s="232" t="s">
        <v>62842</v>
      </c>
    </row>
    <row r="40497" spans="1:5" hidden="1">
      <c r="A40497" s="232">
        <v>3264</v>
      </c>
      <c r="B40497" s="233" t="s">
        <v>19627</v>
      </c>
      <c r="C40497" s="232" t="s">
        <v>5</v>
      </c>
      <c r="E40497" s="232" t="s">
        <v>62842</v>
      </c>
    </row>
    <row r="40498" spans="1:5" hidden="1">
      <c r="A40498" s="232">
        <v>3262</v>
      </c>
      <c r="B40498" s="233" t="s">
        <v>19625</v>
      </c>
      <c r="C40498" s="232" t="s">
        <v>5</v>
      </c>
      <c r="E40498" s="232" t="s">
        <v>62842</v>
      </c>
    </row>
    <row r="40499" spans="1:5" hidden="1">
      <c r="A40499" s="232">
        <v>3267</v>
      </c>
      <c r="B40499" s="233" t="s">
        <v>19630</v>
      </c>
      <c r="C40499" s="232" t="s">
        <v>5</v>
      </c>
      <c r="E40499" s="232" t="s">
        <v>62842</v>
      </c>
    </row>
    <row r="40500" spans="1:5" hidden="1">
      <c r="A40500" s="232">
        <v>3266</v>
      </c>
      <c r="B40500" s="233" t="s">
        <v>19629</v>
      </c>
      <c r="C40500" s="232" t="s">
        <v>5</v>
      </c>
      <c r="E40500" s="232" t="s">
        <v>62842</v>
      </c>
    </row>
    <row r="40501" spans="1:5" hidden="1">
      <c r="A40501" s="232">
        <v>3268</v>
      </c>
      <c r="B40501" s="233" t="s">
        <v>19631</v>
      </c>
      <c r="C40501" s="232" t="s">
        <v>5</v>
      </c>
      <c r="E40501" s="232" t="s">
        <v>62842</v>
      </c>
    </row>
    <row r="40502" spans="1:5" hidden="1">
      <c r="A40502" s="232">
        <v>3263</v>
      </c>
      <c r="B40502" s="233" t="s">
        <v>19626</v>
      </c>
      <c r="C40502" s="232" t="s">
        <v>5</v>
      </c>
      <c r="E40502" s="232" t="s">
        <v>62842</v>
      </c>
    </row>
    <row r="40503" spans="1:5" hidden="1">
      <c r="A40503" s="232">
        <v>3271</v>
      </c>
      <c r="B40503" s="233" t="s">
        <v>19633</v>
      </c>
      <c r="C40503" s="232" t="s">
        <v>5</v>
      </c>
      <c r="E40503" s="232" t="s">
        <v>62842</v>
      </c>
    </row>
    <row r="40504" spans="1:5" hidden="1">
      <c r="A40504" s="232">
        <v>3270</v>
      </c>
      <c r="B40504" s="233" t="s">
        <v>19632</v>
      </c>
      <c r="C40504" s="232" t="s">
        <v>5</v>
      </c>
      <c r="E40504" s="232" t="s">
        <v>62842</v>
      </c>
    </row>
    <row r="40505" spans="1:5" hidden="1">
      <c r="A40505" s="232">
        <v>45256</v>
      </c>
      <c r="B40505" s="233" t="s">
        <v>62246</v>
      </c>
      <c r="C40505" s="232" t="s">
        <v>5</v>
      </c>
      <c r="E40505" s="232" t="s">
        <v>62842</v>
      </c>
    </row>
    <row r="40506" spans="1:5" ht="22.5" hidden="1">
      <c r="A40506" s="232">
        <v>3275</v>
      </c>
      <c r="B40506" s="233" t="s">
        <v>19635</v>
      </c>
      <c r="C40506" s="232" t="s">
        <v>3</v>
      </c>
      <c r="D40506" s="232">
        <v>170.63</v>
      </c>
      <c r="E40506" s="232" t="s">
        <v>62842</v>
      </c>
    </row>
    <row r="40507" spans="1:5" ht="33.75" hidden="1">
      <c r="A40507" s="232">
        <v>39512</v>
      </c>
      <c r="B40507" s="233" t="s">
        <v>22597</v>
      </c>
      <c r="C40507" s="232" t="s">
        <v>3</v>
      </c>
      <c r="D40507" s="232">
        <v>109.07</v>
      </c>
      <c r="E40507" s="232" t="s">
        <v>62842</v>
      </c>
    </row>
    <row r="40508" spans="1:5" ht="33.75" hidden="1">
      <c r="A40508" s="232">
        <v>39511</v>
      </c>
      <c r="B40508" s="233" t="s">
        <v>22596</v>
      </c>
      <c r="C40508" s="232" t="s">
        <v>3</v>
      </c>
      <c r="D40508" s="232">
        <v>118.96</v>
      </c>
      <c r="E40508" s="232" t="s">
        <v>62842</v>
      </c>
    </row>
    <row r="40509" spans="1:5" ht="33.75" hidden="1">
      <c r="A40509" s="232">
        <v>39513</v>
      </c>
      <c r="B40509" s="233" t="s">
        <v>22598</v>
      </c>
      <c r="C40509" s="232" t="s">
        <v>3</v>
      </c>
      <c r="D40509" s="232">
        <v>127.6</v>
      </c>
      <c r="E40509" s="232" t="s">
        <v>62842</v>
      </c>
    </row>
    <row r="40510" spans="1:5" ht="22.5" hidden="1">
      <c r="A40510" s="232">
        <v>3286</v>
      </c>
      <c r="B40510" s="233" t="s">
        <v>19637</v>
      </c>
      <c r="C40510" s="232" t="s">
        <v>3</v>
      </c>
      <c r="D40510" s="232">
        <v>132.35</v>
      </c>
      <c r="E40510" s="232" t="s">
        <v>62842</v>
      </c>
    </row>
    <row r="40511" spans="1:5" ht="22.5" hidden="1">
      <c r="A40511" s="232">
        <v>3287</v>
      </c>
      <c r="B40511" s="233" t="s">
        <v>19638</v>
      </c>
      <c r="C40511" s="232" t="s">
        <v>3</v>
      </c>
      <c r="D40511" s="232">
        <v>200</v>
      </c>
      <c r="E40511" s="232" t="s">
        <v>62842</v>
      </c>
    </row>
    <row r="40512" spans="1:5" ht="22.5" hidden="1">
      <c r="A40512" s="232">
        <v>3283</v>
      </c>
      <c r="B40512" s="233" t="s">
        <v>19636</v>
      </c>
      <c r="C40512" s="232" t="s">
        <v>3</v>
      </c>
      <c r="D40512" s="232">
        <v>42.01</v>
      </c>
      <c r="E40512" s="232" t="s">
        <v>62842</v>
      </c>
    </row>
    <row r="40513" spans="1:5" ht="22.5" hidden="1">
      <c r="A40513" s="232">
        <v>11587</v>
      </c>
      <c r="B40513" s="233" t="s">
        <v>20796</v>
      </c>
      <c r="C40513" s="232" t="s">
        <v>3</v>
      </c>
      <c r="D40513" s="232">
        <v>117</v>
      </c>
      <c r="E40513" s="232" t="s">
        <v>62842</v>
      </c>
    </row>
    <row r="40514" spans="1:5" ht="22.5" hidden="1">
      <c r="A40514" s="232">
        <v>36225</v>
      </c>
      <c r="B40514" s="233" t="s">
        <v>21636</v>
      </c>
      <c r="C40514" s="232" t="s">
        <v>3</v>
      </c>
      <c r="D40514" s="232">
        <v>47.53</v>
      </c>
      <c r="E40514" s="232" t="s">
        <v>62842</v>
      </c>
    </row>
    <row r="40515" spans="1:5" ht="22.5" hidden="1">
      <c r="A40515" s="232">
        <v>36230</v>
      </c>
      <c r="B40515" s="233" t="s">
        <v>21637</v>
      </c>
      <c r="C40515" s="232" t="s">
        <v>3</v>
      </c>
      <c r="D40515" s="232">
        <v>34.92</v>
      </c>
      <c r="E40515" s="232" t="s">
        <v>62842</v>
      </c>
    </row>
    <row r="40516" spans="1:5" ht="22.5" hidden="1">
      <c r="A40516" s="232">
        <v>36238</v>
      </c>
      <c r="B40516" s="233" t="s">
        <v>21638</v>
      </c>
      <c r="C40516" s="232" t="s">
        <v>3</v>
      </c>
      <c r="D40516" s="232">
        <v>34.119999999999997</v>
      </c>
      <c r="E40516" s="232" t="s">
        <v>62842</v>
      </c>
    </row>
    <row r="40517" spans="1:5" ht="33.75" hidden="1">
      <c r="A40517" s="232">
        <v>39363</v>
      </c>
      <c r="B40517" s="233" t="s">
        <v>22478</v>
      </c>
      <c r="C40517" s="232" t="s">
        <v>5</v>
      </c>
      <c r="D40517" s="232">
        <v>5561.73</v>
      </c>
      <c r="E40517" s="232" t="s">
        <v>62842</v>
      </c>
    </row>
    <row r="40518" spans="1:5" ht="33.75" hidden="1">
      <c r="A40518" s="232">
        <v>39361</v>
      </c>
      <c r="B40518" s="233" t="s">
        <v>22476</v>
      </c>
      <c r="C40518" s="232" t="s">
        <v>5</v>
      </c>
      <c r="D40518" s="232">
        <v>1699.14</v>
      </c>
      <c r="E40518" s="232" t="s">
        <v>62842</v>
      </c>
    </row>
    <row r="40519" spans="1:5" ht="33.75" hidden="1">
      <c r="A40519" s="232">
        <v>39362</v>
      </c>
      <c r="B40519" s="233" t="s">
        <v>22477</v>
      </c>
      <c r="C40519" s="232" t="s">
        <v>5</v>
      </c>
      <c r="D40519" s="232">
        <v>3001.63</v>
      </c>
      <c r="E40519" s="232" t="s">
        <v>62842</v>
      </c>
    </row>
    <row r="40520" spans="1:5" ht="33.75" hidden="1">
      <c r="A40520" s="232">
        <v>39364</v>
      </c>
      <c r="B40520" s="233" t="s">
        <v>22479</v>
      </c>
      <c r="C40520" s="232" t="s">
        <v>5</v>
      </c>
      <c r="D40520" s="232">
        <v>11731.16</v>
      </c>
      <c r="E40520" s="232" t="s">
        <v>62842</v>
      </c>
    </row>
    <row r="40521" spans="1:5" ht="22.5" hidden="1">
      <c r="A40521" s="232">
        <v>14576</v>
      </c>
      <c r="B40521" s="233" t="s">
        <v>21227</v>
      </c>
      <c r="C40521" s="232" t="s">
        <v>5</v>
      </c>
      <c r="E40521" s="232" t="s">
        <v>62842</v>
      </c>
    </row>
    <row r="40522" spans="1:5" ht="22.5" hidden="1">
      <c r="A40522" s="232">
        <v>13877</v>
      </c>
      <c r="B40522" s="233" t="s">
        <v>21177</v>
      </c>
      <c r="C40522" s="232" t="s">
        <v>5</v>
      </c>
      <c r="E40522" s="232" t="s">
        <v>62842</v>
      </c>
    </row>
    <row r="40523" spans="1:5" hidden="1">
      <c r="A40523" s="232">
        <v>7307</v>
      </c>
      <c r="B40523" s="233" t="s">
        <v>20352</v>
      </c>
      <c r="C40523" s="232" t="s">
        <v>85</v>
      </c>
      <c r="D40523" s="232">
        <v>55.41</v>
      </c>
      <c r="E40523" s="232" t="s">
        <v>62842</v>
      </c>
    </row>
    <row r="40524" spans="1:5" hidden="1">
      <c r="A40524" s="232">
        <v>38122</v>
      </c>
      <c r="B40524" s="233" t="s">
        <v>22047</v>
      </c>
      <c r="C40524" s="232" t="s">
        <v>85</v>
      </c>
      <c r="D40524" s="232">
        <v>24.01</v>
      </c>
      <c r="E40524" s="232" t="s">
        <v>62842</v>
      </c>
    </row>
    <row r="40525" spans="1:5" hidden="1">
      <c r="A40525" s="232">
        <v>43653</v>
      </c>
      <c r="B40525" s="233" t="s">
        <v>23403</v>
      </c>
      <c r="C40525" s="232" t="s">
        <v>85</v>
      </c>
      <c r="D40525" s="232">
        <v>35.409999999999997</v>
      </c>
      <c r="E40525" s="232" t="s">
        <v>62842</v>
      </c>
    </row>
    <row r="40526" spans="1:5" hidden="1">
      <c r="A40526" s="232">
        <v>45301</v>
      </c>
      <c r="B40526" s="233" t="s">
        <v>65352</v>
      </c>
      <c r="C40526" s="232" t="s">
        <v>5</v>
      </c>
      <c r="D40526" s="232">
        <v>273.43</v>
      </c>
      <c r="E40526" s="232" t="s">
        <v>62842</v>
      </c>
    </row>
    <row r="40527" spans="1:5" ht="22.5" hidden="1">
      <c r="A40527" s="232">
        <v>45334</v>
      </c>
      <c r="B40527" s="233" t="s">
        <v>59715</v>
      </c>
      <c r="C40527" s="232" t="s">
        <v>5</v>
      </c>
      <c r="D40527" s="232">
        <v>26.65</v>
      </c>
      <c r="E40527" s="232" t="s">
        <v>62842</v>
      </c>
    </row>
    <row r="40528" spans="1:5" ht="22.5" hidden="1">
      <c r="A40528" s="232">
        <v>12344</v>
      </c>
      <c r="B40528" s="233" t="s">
        <v>20997</v>
      </c>
      <c r="C40528" s="232" t="s">
        <v>5</v>
      </c>
      <c r="D40528" s="232">
        <v>4.18</v>
      </c>
      <c r="E40528" s="232" t="s">
        <v>62842</v>
      </c>
    </row>
    <row r="40529" spans="1:5" ht="22.5" hidden="1">
      <c r="A40529" s="232">
        <v>12343</v>
      </c>
      <c r="B40529" s="233" t="s">
        <v>20996</v>
      </c>
      <c r="C40529" s="232" t="s">
        <v>5</v>
      </c>
      <c r="D40529" s="232">
        <v>6.49</v>
      </c>
      <c r="E40529" s="232" t="s">
        <v>62842</v>
      </c>
    </row>
    <row r="40530" spans="1:5" ht="22.5" hidden="1">
      <c r="A40530" s="232">
        <v>3295</v>
      </c>
      <c r="B40530" s="233" t="s">
        <v>19642</v>
      </c>
      <c r="C40530" s="232" t="s">
        <v>5</v>
      </c>
      <c r="D40530" s="232">
        <v>22.66</v>
      </c>
      <c r="E40530" s="232" t="s">
        <v>62842</v>
      </c>
    </row>
    <row r="40531" spans="1:5" ht="22.5" hidden="1">
      <c r="A40531" s="232">
        <v>3302</v>
      </c>
      <c r="B40531" s="233" t="s">
        <v>19645</v>
      </c>
      <c r="C40531" s="232" t="s">
        <v>5</v>
      </c>
      <c r="D40531" s="232">
        <v>23.69</v>
      </c>
      <c r="E40531" s="232" t="s">
        <v>62842</v>
      </c>
    </row>
    <row r="40532" spans="1:5" ht="22.5" hidden="1">
      <c r="A40532" s="232">
        <v>3297</v>
      </c>
      <c r="B40532" s="233" t="s">
        <v>19643</v>
      </c>
      <c r="C40532" s="232" t="s">
        <v>5</v>
      </c>
      <c r="D40532" s="232">
        <v>25.29</v>
      </c>
      <c r="E40532" s="232" t="s">
        <v>62842</v>
      </c>
    </row>
    <row r="40533" spans="1:5" ht="22.5" hidden="1">
      <c r="A40533" s="232">
        <v>3294</v>
      </c>
      <c r="B40533" s="233" t="s">
        <v>19641</v>
      </c>
      <c r="C40533" s="232" t="s">
        <v>5</v>
      </c>
      <c r="D40533" s="232">
        <v>25.67</v>
      </c>
      <c r="E40533" s="232" t="s">
        <v>62842</v>
      </c>
    </row>
    <row r="40534" spans="1:5" ht="22.5" hidden="1">
      <c r="A40534" s="232">
        <v>3292</v>
      </c>
      <c r="B40534" s="233" t="s">
        <v>19640</v>
      </c>
      <c r="C40534" s="232" t="s">
        <v>5</v>
      </c>
      <c r="D40534" s="232">
        <v>24.12</v>
      </c>
      <c r="E40534" s="232" t="s">
        <v>62842</v>
      </c>
    </row>
    <row r="40535" spans="1:5" ht="22.5" hidden="1">
      <c r="A40535" s="232">
        <v>3298</v>
      </c>
      <c r="B40535" s="233" t="s">
        <v>19644</v>
      </c>
      <c r="C40535" s="232" t="s">
        <v>5</v>
      </c>
      <c r="D40535" s="232">
        <v>56.53</v>
      </c>
      <c r="E40535" s="232" t="s">
        <v>62842</v>
      </c>
    </row>
    <row r="40536" spans="1:5" ht="22.5" hidden="1">
      <c r="A40536" s="232">
        <v>34802</v>
      </c>
      <c r="B40536" s="233" t="s">
        <v>21594</v>
      </c>
      <c r="C40536" s="232" t="s">
        <v>5</v>
      </c>
      <c r="D40536" s="232">
        <v>1224.3900000000001</v>
      </c>
      <c r="E40536" s="232" t="s">
        <v>62842</v>
      </c>
    </row>
    <row r="40537" spans="1:5" ht="22.5" hidden="1">
      <c r="A40537" s="232">
        <v>11588</v>
      </c>
      <c r="B40537" s="233" t="s">
        <v>20797</v>
      </c>
      <c r="C40537" s="232" t="s">
        <v>5</v>
      </c>
      <c r="D40537" s="232">
        <v>1320.92</v>
      </c>
      <c r="E40537" s="232" t="s">
        <v>62842</v>
      </c>
    </row>
    <row r="40538" spans="1:5" ht="22.5" hidden="1">
      <c r="A40538" s="232">
        <v>34383</v>
      </c>
      <c r="B40538" s="233" t="s">
        <v>21439</v>
      </c>
      <c r="C40538" s="232" t="s">
        <v>5</v>
      </c>
      <c r="D40538" s="232">
        <v>1453.11</v>
      </c>
      <c r="E40538" s="232" t="s">
        <v>62842</v>
      </c>
    </row>
    <row r="40539" spans="1:5" ht="22.5" hidden="1">
      <c r="A40539" s="232">
        <v>40451</v>
      </c>
      <c r="B40539" s="233" t="s">
        <v>22912</v>
      </c>
      <c r="C40539" s="232" t="s">
        <v>3</v>
      </c>
      <c r="D40539" s="232">
        <v>117.46</v>
      </c>
      <c r="E40539" s="232" t="s">
        <v>62842</v>
      </c>
    </row>
    <row r="40540" spans="1:5" ht="22.5" hidden="1">
      <c r="A40540" s="232">
        <v>40453</v>
      </c>
      <c r="B40540" s="233" t="s">
        <v>22914</v>
      </c>
      <c r="C40540" s="232" t="s">
        <v>3</v>
      </c>
      <c r="D40540" s="232">
        <v>127.09</v>
      </c>
      <c r="E40540" s="232" t="s">
        <v>62842</v>
      </c>
    </row>
    <row r="40541" spans="1:5" ht="22.5" hidden="1">
      <c r="A40541" s="232">
        <v>40452</v>
      </c>
      <c r="B40541" s="233" t="s">
        <v>22913</v>
      </c>
      <c r="C40541" s="232" t="s">
        <v>3</v>
      </c>
      <c r="D40541" s="232">
        <v>139.4</v>
      </c>
      <c r="E40541" s="232" t="s">
        <v>62842</v>
      </c>
    </row>
    <row r="40542" spans="1:5" ht="22.5" hidden="1">
      <c r="A40542" s="232">
        <v>11594</v>
      </c>
      <c r="B40542" s="233" t="s">
        <v>20800</v>
      </c>
      <c r="C40542" s="232" t="s">
        <v>5</v>
      </c>
      <c r="D40542" s="232">
        <v>421.01</v>
      </c>
      <c r="E40542" s="232" t="s">
        <v>62842</v>
      </c>
    </row>
    <row r="40543" spans="1:5" ht="22.5" hidden="1">
      <c r="A40543" s="232">
        <v>3311</v>
      </c>
      <c r="B40543" s="233" t="s">
        <v>19647</v>
      </c>
      <c r="C40543" s="232" t="s">
        <v>18</v>
      </c>
      <c r="D40543" s="232">
        <v>421.01</v>
      </c>
      <c r="E40543" s="232" t="s">
        <v>62842</v>
      </c>
    </row>
    <row r="40544" spans="1:5" ht="22.5" hidden="1">
      <c r="A40544" s="232">
        <v>11599</v>
      </c>
      <c r="B40544" s="233" t="s">
        <v>20803</v>
      </c>
      <c r="C40544" s="232" t="s">
        <v>5</v>
      </c>
      <c r="D40544" s="232">
        <v>559.9</v>
      </c>
      <c r="E40544" s="232" t="s">
        <v>62842</v>
      </c>
    </row>
    <row r="40545" spans="1:5" ht="22.5" hidden="1">
      <c r="A40545" s="232">
        <v>11593</v>
      </c>
      <c r="B40545" s="233" t="s">
        <v>20799</v>
      </c>
      <c r="C40545" s="232" t="s">
        <v>5</v>
      </c>
      <c r="D40545" s="232">
        <v>784.95</v>
      </c>
      <c r="E40545" s="232" t="s">
        <v>62842</v>
      </c>
    </row>
    <row r="40546" spans="1:5" ht="22.5" hidden="1">
      <c r="A40546" s="232">
        <v>3314</v>
      </c>
      <c r="B40546" s="233" t="s">
        <v>19650</v>
      </c>
      <c r="C40546" s="232" t="s">
        <v>18</v>
      </c>
      <c r="D40546" s="232">
        <v>561.4</v>
      </c>
      <c r="E40546" s="232" t="s">
        <v>62842</v>
      </c>
    </row>
    <row r="40547" spans="1:5" ht="22.5" hidden="1">
      <c r="A40547" s="232">
        <v>11597</v>
      </c>
      <c r="B40547" s="233" t="s">
        <v>20802</v>
      </c>
      <c r="C40547" s="232" t="s">
        <v>5</v>
      </c>
      <c r="D40547" s="232">
        <v>652.83000000000004</v>
      </c>
      <c r="E40547" s="232" t="s">
        <v>62842</v>
      </c>
    </row>
    <row r="40548" spans="1:5" hidden="1">
      <c r="A40548" s="232">
        <v>3309</v>
      </c>
      <c r="B40548" s="233" t="s">
        <v>19646</v>
      </c>
      <c r="C40548" s="232" t="s">
        <v>18</v>
      </c>
      <c r="D40548" s="232">
        <v>445.83</v>
      </c>
      <c r="E40548" s="232" t="s">
        <v>62842</v>
      </c>
    </row>
    <row r="40549" spans="1:5" ht="33.75" hidden="1">
      <c r="A40549" s="232">
        <v>40440</v>
      </c>
      <c r="B40549" s="233" t="s">
        <v>22909</v>
      </c>
      <c r="C40549" s="232" t="s">
        <v>18</v>
      </c>
      <c r="D40549" s="232">
        <v>584.75</v>
      </c>
      <c r="E40549" s="232" t="s">
        <v>62842</v>
      </c>
    </row>
    <row r="40550" spans="1:5" ht="33.75" hidden="1">
      <c r="A40550" s="232">
        <v>40441</v>
      </c>
      <c r="B40550" s="233" t="s">
        <v>22910</v>
      </c>
      <c r="C40550" s="232" t="s">
        <v>18</v>
      </c>
      <c r="D40550" s="232">
        <v>373.33</v>
      </c>
      <c r="E40550" s="232" t="s">
        <v>62842</v>
      </c>
    </row>
    <row r="40551" spans="1:5" ht="33.75" hidden="1">
      <c r="A40551" s="232">
        <v>34612</v>
      </c>
      <c r="B40551" s="233" t="s">
        <v>21517</v>
      </c>
      <c r="C40551" s="232" t="s">
        <v>5</v>
      </c>
      <c r="D40551" s="232">
        <v>807.44</v>
      </c>
      <c r="E40551" s="232" t="s">
        <v>62842</v>
      </c>
    </row>
    <row r="40552" spans="1:5" ht="33.75" hidden="1">
      <c r="A40552" s="232">
        <v>34635</v>
      </c>
      <c r="B40552" s="233" t="s">
        <v>21529</v>
      </c>
      <c r="C40552" s="232" t="s">
        <v>5</v>
      </c>
      <c r="D40552" s="232">
        <v>1038.33</v>
      </c>
      <c r="E40552" s="232" t="s">
        <v>62842</v>
      </c>
    </row>
    <row r="40553" spans="1:5" ht="33.75" hidden="1">
      <c r="A40553" s="232">
        <v>34633</v>
      </c>
      <c r="B40553" s="233" t="s">
        <v>21528</v>
      </c>
      <c r="C40553" s="232" t="s">
        <v>5</v>
      </c>
      <c r="D40553" s="232">
        <v>1144.52</v>
      </c>
      <c r="E40553" s="232" t="s">
        <v>62842</v>
      </c>
    </row>
    <row r="40554" spans="1:5" ht="33.75" hidden="1">
      <c r="A40554" s="232">
        <v>40449</v>
      </c>
      <c r="B40554" s="233" t="s">
        <v>22911</v>
      </c>
      <c r="C40554" s="232" t="s">
        <v>18</v>
      </c>
      <c r="D40554" s="232">
        <v>313.85000000000002</v>
      </c>
      <c r="E40554" s="232" t="s">
        <v>62842</v>
      </c>
    </row>
    <row r="40555" spans="1:5" ht="22.5" hidden="1">
      <c r="A40555" s="232">
        <v>11592</v>
      </c>
      <c r="B40555" s="233" t="s">
        <v>20798</v>
      </c>
      <c r="C40555" s="232" t="s">
        <v>5</v>
      </c>
      <c r="D40555" s="232">
        <v>561.4</v>
      </c>
      <c r="E40555" s="232" t="s">
        <v>62842</v>
      </c>
    </row>
    <row r="40556" spans="1:5" ht="22.5" hidden="1">
      <c r="A40556" s="232">
        <v>34800</v>
      </c>
      <c r="B40556" s="233" t="s">
        <v>21593</v>
      </c>
      <c r="C40556" s="232" t="s">
        <v>18</v>
      </c>
      <c r="D40556" s="232">
        <v>392.47</v>
      </c>
      <c r="E40556" s="232" t="s">
        <v>62842</v>
      </c>
    </row>
    <row r="40557" spans="1:5" ht="22.5" hidden="1">
      <c r="A40557" s="232">
        <v>11596</v>
      </c>
      <c r="B40557" s="233" t="s">
        <v>20801</v>
      </c>
      <c r="C40557" s="232" t="s">
        <v>5</v>
      </c>
      <c r="D40557" s="232">
        <v>445.83</v>
      </c>
      <c r="E40557" s="232" t="s">
        <v>62842</v>
      </c>
    </row>
    <row r="40558" spans="1:5" ht="22.5" hidden="1">
      <c r="A40558" s="232">
        <v>40438</v>
      </c>
      <c r="B40558" s="233" t="s">
        <v>22908</v>
      </c>
      <c r="C40558" s="232" t="s">
        <v>18</v>
      </c>
      <c r="D40558" s="232">
        <v>261.47000000000003</v>
      </c>
      <c r="E40558" s="232" t="s">
        <v>62842</v>
      </c>
    </row>
    <row r="40559" spans="1:5" ht="22.5" hidden="1">
      <c r="A40559" s="232">
        <v>40436</v>
      </c>
      <c r="B40559" s="233" t="s">
        <v>22907</v>
      </c>
      <c r="C40559" s="232" t="s">
        <v>18</v>
      </c>
      <c r="D40559" s="232">
        <v>326.02999999999997</v>
      </c>
      <c r="E40559" s="232" t="s">
        <v>62842</v>
      </c>
    </row>
    <row r="40560" spans="1:5" ht="22.5" hidden="1">
      <c r="A40560" s="232">
        <v>4315</v>
      </c>
      <c r="B40560" s="233" t="s">
        <v>19983</v>
      </c>
      <c r="C40560" s="232" t="s">
        <v>5</v>
      </c>
      <c r="D40560" s="232">
        <v>2.77</v>
      </c>
      <c r="E40560" s="232" t="s">
        <v>62842</v>
      </c>
    </row>
    <row r="40561" spans="1:5" hidden="1">
      <c r="A40561" s="232">
        <v>402</v>
      </c>
      <c r="B40561" s="233" t="s">
        <v>18960</v>
      </c>
      <c r="C40561" s="232" t="s">
        <v>5</v>
      </c>
      <c r="D40561" s="232">
        <v>21.03</v>
      </c>
      <c r="E40561" s="232" t="s">
        <v>62842</v>
      </c>
    </row>
    <row r="40562" spans="1:5" hidden="1">
      <c r="A40562" s="232">
        <v>4226</v>
      </c>
      <c r="B40562" s="233" t="s">
        <v>19944</v>
      </c>
      <c r="C40562" s="232" t="s">
        <v>83</v>
      </c>
      <c r="D40562" s="232">
        <v>7.38</v>
      </c>
      <c r="E40562" s="232" t="s">
        <v>62842</v>
      </c>
    </row>
    <row r="40563" spans="1:5" hidden="1">
      <c r="A40563" s="232">
        <v>4222</v>
      </c>
      <c r="B40563" s="233" t="s">
        <v>19942</v>
      </c>
      <c r="C40563" s="232" t="s">
        <v>85</v>
      </c>
      <c r="D40563" s="232">
        <v>6.04</v>
      </c>
      <c r="E40563" s="232" t="s">
        <v>62842</v>
      </c>
    </row>
    <row r="40564" spans="1:5" ht="22.5" hidden="1">
      <c r="A40564" s="232">
        <v>34804</v>
      </c>
      <c r="B40564" s="233" t="s">
        <v>21595</v>
      </c>
      <c r="C40564" s="232" t="s">
        <v>3</v>
      </c>
      <c r="D40564" s="232">
        <v>47.39</v>
      </c>
      <c r="E40564" s="232" t="s">
        <v>62842</v>
      </c>
    </row>
    <row r="40565" spans="1:5" ht="22.5" hidden="1">
      <c r="A40565" s="232">
        <v>4013</v>
      </c>
      <c r="B40565" s="233" t="s">
        <v>19883</v>
      </c>
      <c r="C40565" s="232" t="s">
        <v>3</v>
      </c>
      <c r="D40565" s="232">
        <v>8.24</v>
      </c>
      <c r="E40565" s="232" t="s">
        <v>62842</v>
      </c>
    </row>
    <row r="40566" spans="1:5" ht="22.5" hidden="1">
      <c r="A40566" s="232">
        <v>4011</v>
      </c>
      <c r="B40566" s="233" t="s">
        <v>19881</v>
      </c>
      <c r="C40566" s="232" t="s">
        <v>3</v>
      </c>
      <c r="D40566" s="232">
        <v>9.1999999999999993</v>
      </c>
      <c r="E40566" s="232" t="s">
        <v>62842</v>
      </c>
    </row>
    <row r="40567" spans="1:5" ht="22.5" hidden="1">
      <c r="A40567" s="232">
        <v>4021</v>
      </c>
      <c r="B40567" s="233" t="s">
        <v>19891</v>
      </c>
      <c r="C40567" s="232" t="s">
        <v>3</v>
      </c>
      <c r="D40567" s="232">
        <v>11.48</v>
      </c>
      <c r="E40567" s="232" t="s">
        <v>62842</v>
      </c>
    </row>
    <row r="40568" spans="1:5" ht="22.5" hidden="1">
      <c r="A40568" s="232">
        <v>4019</v>
      </c>
      <c r="B40568" s="233" t="s">
        <v>19889</v>
      </c>
      <c r="C40568" s="232" t="s">
        <v>3</v>
      </c>
      <c r="D40568" s="232">
        <v>13.78</v>
      </c>
      <c r="E40568" s="232" t="s">
        <v>62842</v>
      </c>
    </row>
    <row r="40569" spans="1:5" ht="22.5" hidden="1">
      <c r="A40569" s="232">
        <v>4012</v>
      </c>
      <c r="B40569" s="233" t="s">
        <v>19882</v>
      </c>
      <c r="C40569" s="232" t="s">
        <v>3</v>
      </c>
      <c r="D40569" s="232">
        <v>18.46</v>
      </c>
      <c r="E40569" s="232" t="s">
        <v>62842</v>
      </c>
    </row>
    <row r="40570" spans="1:5" ht="22.5" hidden="1">
      <c r="A40570" s="232">
        <v>4020</v>
      </c>
      <c r="B40570" s="233" t="s">
        <v>19890</v>
      </c>
      <c r="C40570" s="232" t="s">
        <v>3</v>
      </c>
      <c r="D40570" s="232">
        <v>23.12</v>
      </c>
      <c r="E40570" s="232" t="s">
        <v>62842</v>
      </c>
    </row>
    <row r="40571" spans="1:5" ht="22.5" hidden="1">
      <c r="A40571" s="232">
        <v>4018</v>
      </c>
      <c r="B40571" s="233" t="s">
        <v>19888</v>
      </c>
      <c r="C40571" s="232" t="s">
        <v>3</v>
      </c>
      <c r="D40571" s="232">
        <v>27.7</v>
      </c>
      <c r="E40571" s="232" t="s">
        <v>62842</v>
      </c>
    </row>
    <row r="40572" spans="1:5" ht="22.5" hidden="1">
      <c r="A40572" s="232">
        <v>36498</v>
      </c>
      <c r="B40572" s="233" t="s">
        <v>21678</v>
      </c>
      <c r="C40572" s="232" t="s">
        <v>5</v>
      </c>
      <c r="D40572" s="232">
        <v>9545.6299999999992</v>
      </c>
      <c r="E40572" s="232" t="s">
        <v>62842</v>
      </c>
    </row>
    <row r="40573" spans="1:5" hidden="1">
      <c r="A40573" s="232">
        <v>12872</v>
      </c>
      <c r="B40573" s="233" t="s">
        <v>21115</v>
      </c>
      <c r="C40573" s="232" t="s">
        <v>84</v>
      </c>
      <c r="D40573" s="232">
        <v>29.61</v>
      </c>
      <c r="E40573" s="232" t="s">
        <v>62842</v>
      </c>
    </row>
    <row r="40574" spans="1:5" hidden="1">
      <c r="A40574" s="232">
        <v>41075</v>
      </c>
      <c r="B40574" s="233" t="s">
        <v>23038</v>
      </c>
      <c r="C40574" s="232" t="s">
        <v>71</v>
      </c>
      <c r="D40574" s="232">
        <v>5207.1099999999997</v>
      </c>
      <c r="E40574" s="232" t="s">
        <v>62842</v>
      </c>
    </row>
    <row r="40575" spans="1:5" hidden="1">
      <c r="A40575" s="232">
        <v>44324</v>
      </c>
      <c r="B40575" s="233" t="s">
        <v>23482</v>
      </c>
      <c r="C40575" s="232" t="s">
        <v>83</v>
      </c>
      <c r="D40575" s="232">
        <v>2.81</v>
      </c>
      <c r="E40575" s="232" t="s">
        <v>62842</v>
      </c>
    </row>
    <row r="40576" spans="1:5" hidden="1">
      <c r="A40576" s="232">
        <v>3315</v>
      </c>
      <c r="B40576" s="233" t="s">
        <v>19651</v>
      </c>
      <c r="C40576" s="232" t="s">
        <v>83</v>
      </c>
      <c r="D40576" s="232">
        <v>0.81</v>
      </c>
      <c r="E40576" s="232" t="s">
        <v>62842</v>
      </c>
    </row>
    <row r="40577" spans="1:5" hidden="1">
      <c r="A40577" s="232">
        <v>36870</v>
      </c>
      <c r="B40577" s="233" t="s">
        <v>21722</v>
      </c>
      <c r="C40577" s="232" t="s">
        <v>83</v>
      </c>
      <c r="D40577" s="232">
        <v>0.63</v>
      </c>
      <c r="E40577" s="232" t="s">
        <v>62842</v>
      </c>
    </row>
    <row r="40578" spans="1:5" ht="22.5" hidden="1">
      <c r="A40578" s="232">
        <v>5092</v>
      </c>
      <c r="B40578" s="233" t="s">
        <v>20152</v>
      </c>
      <c r="C40578" s="232" t="s">
        <v>86</v>
      </c>
      <c r="D40578" s="232">
        <v>19.21</v>
      </c>
      <c r="E40578" s="232" t="s">
        <v>62842</v>
      </c>
    </row>
    <row r="40579" spans="1:5" hidden="1">
      <c r="A40579" s="232">
        <v>11462</v>
      </c>
      <c r="B40579" s="233" t="s">
        <v>20768</v>
      </c>
      <c r="C40579" s="232" t="s">
        <v>86</v>
      </c>
      <c r="D40579" s="232">
        <v>19.649999999999999</v>
      </c>
      <c r="E40579" s="232" t="s">
        <v>62842</v>
      </c>
    </row>
    <row r="40580" spans="1:5" ht="22.5" hidden="1">
      <c r="A40580" s="232">
        <v>36529</v>
      </c>
      <c r="B40580" s="233" t="s">
        <v>21703</v>
      </c>
      <c r="C40580" s="232" t="s">
        <v>5</v>
      </c>
      <c r="E40580" s="232" t="s">
        <v>62842</v>
      </c>
    </row>
    <row r="40581" spans="1:5" ht="22.5" hidden="1">
      <c r="A40581" s="232">
        <v>3318</v>
      </c>
      <c r="B40581" s="233" t="s">
        <v>19652</v>
      </c>
      <c r="C40581" s="232" t="s">
        <v>5</v>
      </c>
      <c r="E40581" s="232" t="s">
        <v>62842</v>
      </c>
    </row>
    <row r="40582" spans="1:5" hidden="1">
      <c r="A40582" s="232">
        <v>3324</v>
      </c>
      <c r="B40582" s="233" t="s">
        <v>19654</v>
      </c>
      <c r="C40582" s="232" t="s">
        <v>3</v>
      </c>
      <c r="D40582" s="232">
        <v>12.49</v>
      </c>
      <c r="E40582" s="232" t="s">
        <v>62842</v>
      </c>
    </row>
    <row r="40583" spans="1:5" hidden="1">
      <c r="A40583" s="232">
        <v>3322</v>
      </c>
      <c r="B40583" s="233" t="s">
        <v>19653</v>
      </c>
      <c r="C40583" s="232" t="s">
        <v>3</v>
      </c>
      <c r="D40583" s="232">
        <v>17.5</v>
      </c>
      <c r="E40583" s="232" t="s">
        <v>62842</v>
      </c>
    </row>
    <row r="40584" spans="1:5" hidden="1">
      <c r="A40584" s="232">
        <v>5076</v>
      </c>
      <c r="B40584" s="233" t="s">
        <v>20143</v>
      </c>
      <c r="C40584" s="232" t="s">
        <v>83</v>
      </c>
      <c r="D40584" s="232">
        <v>19.73</v>
      </c>
      <c r="E40584" s="232" t="s">
        <v>62842</v>
      </c>
    </row>
    <row r="40585" spans="1:5" hidden="1">
      <c r="A40585" s="232">
        <v>5077</v>
      </c>
      <c r="B40585" s="233" t="s">
        <v>20144</v>
      </c>
      <c r="C40585" s="232" t="s">
        <v>83</v>
      </c>
      <c r="D40585" s="232">
        <v>21.8</v>
      </c>
      <c r="E40585" s="232" t="s">
        <v>62842</v>
      </c>
    </row>
    <row r="40586" spans="1:5" hidden="1">
      <c r="A40586" s="232">
        <v>45242</v>
      </c>
      <c r="B40586" s="233" t="s">
        <v>62233</v>
      </c>
      <c r="C40586" s="232" t="s">
        <v>5</v>
      </c>
      <c r="E40586" s="232" t="s">
        <v>62842</v>
      </c>
    </row>
    <row r="40587" spans="1:5" ht="22.5" hidden="1">
      <c r="A40587" s="232">
        <v>11837</v>
      </c>
      <c r="B40587" s="233" t="s">
        <v>20898</v>
      </c>
      <c r="C40587" s="232" t="s">
        <v>5</v>
      </c>
      <c r="D40587" s="232">
        <v>66.930000000000007</v>
      </c>
      <c r="E40587" s="232" t="s">
        <v>62842</v>
      </c>
    </row>
    <row r="40588" spans="1:5" ht="22.5" hidden="1">
      <c r="A40588" s="232">
        <v>415</v>
      </c>
      <c r="B40588" s="233" t="s">
        <v>18968</v>
      </c>
      <c r="C40588" s="232" t="s">
        <v>5</v>
      </c>
      <c r="D40588" s="232">
        <v>27.44</v>
      </c>
      <c r="E40588" s="232" t="s">
        <v>62842</v>
      </c>
    </row>
    <row r="40589" spans="1:5" ht="22.5" hidden="1">
      <c r="A40589" s="232">
        <v>38055</v>
      </c>
      <c r="B40589" s="233" t="s">
        <v>21987</v>
      </c>
      <c r="C40589" s="232" t="s">
        <v>5</v>
      </c>
      <c r="D40589" s="232">
        <v>6.07</v>
      </c>
      <c r="E40589" s="232" t="s">
        <v>62842</v>
      </c>
    </row>
    <row r="40590" spans="1:5" ht="22.5" hidden="1">
      <c r="A40590" s="232">
        <v>416</v>
      </c>
      <c r="B40590" s="233" t="s">
        <v>18969</v>
      </c>
      <c r="C40590" s="232" t="s">
        <v>5</v>
      </c>
      <c r="D40590" s="232">
        <v>10.050000000000001</v>
      </c>
      <c r="E40590" s="232" t="s">
        <v>62842</v>
      </c>
    </row>
    <row r="40591" spans="1:5" ht="22.5" hidden="1">
      <c r="A40591" s="232">
        <v>425</v>
      </c>
      <c r="B40591" s="233" t="s">
        <v>18973</v>
      </c>
      <c r="C40591" s="232" t="s">
        <v>5</v>
      </c>
      <c r="D40591" s="232">
        <v>6.23</v>
      </c>
      <c r="E40591" s="232" t="s">
        <v>62842</v>
      </c>
    </row>
    <row r="40592" spans="1:5" ht="22.5" hidden="1">
      <c r="A40592" s="232">
        <v>426</v>
      </c>
      <c r="B40592" s="233" t="s">
        <v>18974</v>
      </c>
      <c r="C40592" s="232" t="s">
        <v>5</v>
      </c>
      <c r="D40592" s="232">
        <v>34.299999999999997</v>
      </c>
      <c r="E40592" s="232" t="s">
        <v>62842</v>
      </c>
    </row>
    <row r="40593" spans="1:5" ht="22.5" hidden="1">
      <c r="A40593" s="232">
        <v>38056</v>
      </c>
      <c r="B40593" s="233" t="s">
        <v>21988</v>
      </c>
      <c r="C40593" s="232" t="s">
        <v>5</v>
      </c>
      <c r="D40593" s="232">
        <v>33.5</v>
      </c>
      <c r="E40593" s="232" t="s">
        <v>62842</v>
      </c>
    </row>
    <row r="40594" spans="1:5" hidden="1">
      <c r="A40594" s="232">
        <v>1564</v>
      </c>
      <c r="B40594" s="233" t="s">
        <v>19278</v>
      </c>
      <c r="C40594" s="232" t="s">
        <v>5</v>
      </c>
      <c r="D40594" s="232">
        <v>12.78</v>
      </c>
      <c r="E40594" s="232" t="s">
        <v>62842</v>
      </c>
    </row>
    <row r="40595" spans="1:5" hidden="1">
      <c r="A40595" s="232">
        <v>11032</v>
      </c>
      <c r="B40595" s="233" t="s">
        <v>20695</v>
      </c>
      <c r="C40595" s="232" t="s">
        <v>5</v>
      </c>
      <c r="D40595" s="232">
        <v>15.65</v>
      </c>
      <c r="E40595" s="232" t="s">
        <v>62842</v>
      </c>
    </row>
    <row r="40596" spans="1:5" ht="22.5" hidden="1">
      <c r="A40596" s="232">
        <v>36786</v>
      </c>
      <c r="B40596" s="233" t="s">
        <v>21710</v>
      </c>
      <c r="C40596" s="232" t="s">
        <v>21708</v>
      </c>
      <c r="E40596" s="232" t="s">
        <v>62842</v>
      </c>
    </row>
    <row r="40597" spans="1:5" ht="22.5" hidden="1">
      <c r="A40597" s="232">
        <v>36785</v>
      </c>
      <c r="B40597" s="233" t="s">
        <v>21709</v>
      </c>
      <c r="C40597" s="232" t="s">
        <v>21708</v>
      </c>
      <c r="E40597" s="232" t="s">
        <v>62842</v>
      </c>
    </row>
    <row r="40598" spans="1:5" ht="22.5" hidden="1">
      <c r="A40598" s="232">
        <v>36782</v>
      </c>
      <c r="B40598" s="233" t="s">
        <v>21707</v>
      </c>
      <c r="C40598" s="232" t="s">
        <v>21708</v>
      </c>
      <c r="E40598" s="232" t="s">
        <v>62842</v>
      </c>
    </row>
    <row r="40599" spans="1:5" ht="22.5" hidden="1">
      <c r="A40599" s="232">
        <v>44481</v>
      </c>
      <c r="B40599" s="233" t="s">
        <v>62470</v>
      </c>
      <c r="C40599" s="232" t="s">
        <v>21708</v>
      </c>
      <c r="E40599" s="232" t="s">
        <v>62842</v>
      </c>
    </row>
    <row r="40600" spans="1:5" ht="22.5" hidden="1">
      <c r="A40600" s="232">
        <v>4824</v>
      </c>
      <c r="B40600" s="233" t="s">
        <v>20083</v>
      </c>
      <c r="C40600" s="232" t="s">
        <v>83</v>
      </c>
      <c r="D40600" s="232">
        <v>0.71</v>
      </c>
      <c r="E40600" s="232" t="s">
        <v>62842</v>
      </c>
    </row>
    <row r="40601" spans="1:5" ht="22.5" hidden="1">
      <c r="A40601" s="232">
        <v>11795</v>
      </c>
      <c r="B40601" s="233" t="s">
        <v>20886</v>
      </c>
      <c r="C40601" s="232" t="s">
        <v>3</v>
      </c>
      <c r="D40601" s="232">
        <v>769.81</v>
      </c>
      <c r="E40601" s="232" t="s">
        <v>62842</v>
      </c>
    </row>
    <row r="40602" spans="1:5" hidden="1">
      <c r="A40602" s="232">
        <v>134</v>
      </c>
      <c r="B40602" s="233" t="s">
        <v>18891</v>
      </c>
      <c r="C40602" s="232" t="s">
        <v>83</v>
      </c>
      <c r="D40602" s="232">
        <v>1.8</v>
      </c>
      <c r="E40602" s="232" t="s">
        <v>62842</v>
      </c>
    </row>
    <row r="40603" spans="1:5" ht="22.5" hidden="1">
      <c r="A40603" s="232">
        <v>4229</v>
      </c>
      <c r="B40603" s="233" t="s">
        <v>19946</v>
      </c>
      <c r="C40603" s="232" t="s">
        <v>83</v>
      </c>
      <c r="D40603" s="232">
        <v>44.69</v>
      </c>
      <c r="E40603" s="232" t="s">
        <v>62842</v>
      </c>
    </row>
    <row r="40604" spans="1:5" hidden="1">
      <c r="A40604" s="232">
        <v>11731</v>
      </c>
      <c r="B40604" s="233" t="s">
        <v>20850</v>
      </c>
      <c r="C40604" s="232" t="s">
        <v>5</v>
      </c>
      <c r="D40604" s="232">
        <v>13.88</v>
      </c>
      <c r="E40604" s="232" t="s">
        <v>62842</v>
      </c>
    </row>
    <row r="40605" spans="1:5" hidden="1">
      <c r="A40605" s="232">
        <v>11732</v>
      </c>
      <c r="B40605" s="233" t="s">
        <v>20851</v>
      </c>
      <c r="C40605" s="232" t="s">
        <v>5</v>
      </c>
      <c r="D40605" s="232">
        <v>36.39</v>
      </c>
      <c r="E40605" s="232" t="s">
        <v>62842</v>
      </c>
    </row>
    <row r="40606" spans="1:5" hidden="1">
      <c r="A40606" s="232">
        <v>11244</v>
      </c>
      <c r="B40606" s="233" t="s">
        <v>20730</v>
      </c>
      <c r="C40606" s="232" t="s">
        <v>5</v>
      </c>
      <c r="E40606" s="232" t="s">
        <v>62842</v>
      </c>
    </row>
    <row r="40607" spans="1:5" ht="22.5" hidden="1">
      <c r="A40607" s="232">
        <v>11235</v>
      </c>
      <c r="B40607" s="233" t="s">
        <v>20727</v>
      </c>
      <c r="C40607" s="232" t="s">
        <v>5</v>
      </c>
      <c r="E40607" s="232" t="s">
        <v>62842</v>
      </c>
    </row>
    <row r="40608" spans="1:5" ht="22.5" hidden="1">
      <c r="A40608" s="232">
        <v>11236</v>
      </c>
      <c r="B40608" s="233" t="s">
        <v>20728</v>
      </c>
      <c r="C40608" s="232" t="s">
        <v>5</v>
      </c>
      <c r="E40608" s="232" t="s">
        <v>62842</v>
      </c>
    </row>
    <row r="40609" spans="1:5" ht="22.5" hidden="1">
      <c r="A40609" s="232">
        <v>11245</v>
      </c>
      <c r="B40609" s="233" t="s">
        <v>20731</v>
      </c>
      <c r="C40609" s="232" t="s">
        <v>5</v>
      </c>
      <c r="E40609" s="232" t="s">
        <v>62842</v>
      </c>
    </row>
    <row r="40610" spans="1:5" hidden="1">
      <c r="A40610" s="232">
        <v>36494</v>
      </c>
      <c r="B40610" s="233" t="s">
        <v>21675</v>
      </c>
      <c r="C40610" s="232" t="s">
        <v>5</v>
      </c>
      <c r="E40610" s="232" t="s">
        <v>62842</v>
      </c>
    </row>
    <row r="40611" spans="1:5" hidden="1">
      <c r="A40611" s="232">
        <v>36493</v>
      </c>
      <c r="B40611" s="233" t="s">
        <v>21674</v>
      </c>
      <c r="C40611" s="232" t="s">
        <v>5</v>
      </c>
      <c r="E40611" s="232" t="s">
        <v>62842</v>
      </c>
    </row>
    <row r="40612" spans="1:5" hidden="1">
      <c r="A40612" s="232">
        <v>36492</v>
      </c>
      <c r="B40612" s="233" t="s">
        <v>21673</v>
      </c>
      <c r="C40612" s="232" t="s">
        <v>5</v>
      </c>
      <c r="E40612" s="232" t="s">
        <v>62842</v>
      </c>
    </row>
    <row r="40613" spans="1:5" ht="22.5" hidden="1">
      <c r="A40613" s="232">
        <v>36499</v>
      </c>
      <c r="B40613" s="233" t="s">
        <v>21679</v>
      </c>
      <c r="C40613" s="232" t="s">
        <v>5</v>
      </c>
      <c r="D40613" s="232">
        <v>5154.6400000000003</v>
      </c>
      <c r="E40613" s="232" t="s">
        <v>62842</v>
      </c>
    </row>
    <row r="40614" spans="1:5" ht="33.75" hidden="1">
      <c r="A40614" s="232">
        <v>13533</v>
      </c>
      <c r="B40614" s="233" t="s">
        <v>21167</v>
      </c>
      <c r="C40614" s="232" t="s">
        <v>5</v>
      </c>
      <c r="D40614" s="232">
        <v>236290.92</v>
      </c>
      <c r="E40614" s="232" t="s">
        <v>62842</v>
      </c>
    </row>
    <row r="40615" spans="1:5" ht="33.75" hidden="1">
      <c r="A40615" s="232">
        <v>13333</v>
      </c>
      <c r="B40615" s="233" t="s">
        <v>21150</v>
      </c>
      <c r="C40615" s="232" t="s">
        <v>5</v>
      </c>
      <c r="D40615" s="232">
        <v>264340.36</v>
      </c>
      <c r="E40615" s="232" t="s">
        <v>62842</v>
      </c>
    </row>
    <row r="40616" spans="1:5" ht="22.5" hidden="1">
      <c r="A40616" s="232">
        <v>39585</v>
      </c>
      <c r="B40616" s="233" t="s">
        <v>22629</v>
      </c>
      <c r="C40616" s="232" t="s">
        <v>5</v>
      </c>
      <c r="D40616" s="232">
        <v>170684.56</v>
      </c>
      <c r="E40616" s="232" t="s">
        <v>62842</v>
      </c>
    </row>
    <row r="40617" spans="1:5" ht="22.5" hidden="1">
      <c r="A40617" s="232">
        <v>39586</v>
      </c>
      <c r="B40617" s="233" t="s">
        <v>22630</v>
      </c>
      <c r="C40617" s="232" t="s">
        <v>5</v>
      </c>
      <c r="D40617" s="232">
        <v>200201.43</v>
      </c>
      <c r="E40617" s="232" t="s">
        <v>62842</v>
      </c>
    </row>
    <row r="40618" spans="1:5" ht="22.5" hidden="1">
      <c r="A40618" s="232">
        <v>39587</v>
      </c>
      <c r="B40618" s="233" t="s">
        <v>22631</v>
      </c>
      <c r="C40618" s="232" t="s">
        <v>5</v>
      </c>
      <c r="D40618" s="232">
        <v>243835.09</v>
      </c>
      <c r="E40618" s="232" t="s">
        <v>62842</v>
      </c>
    </row>
    <row r="40619" spans="1:5" ht="22.5" hidden="1">
      <c r="A40619" s="232">
        <v>39588</v>
      </c>
      <c r="B40619" s="233" t="s">
        <v>22632</v>
      </c>
      <c r="C40619" s="232" t="s">
        <v>5</v>
      </c>
      <c r="D40619" s="232">
        <v>282335.35999999999</v>
      </c>
      <c r="E40619" s="232" t="s">
        <v>62842</v>
      </c>
    </row>
    <row r="40620" spans="1:5" ht="22.5" hidden="1">
      <c r="A40620" s="232">
        <v>39584</v>
      </c>
      <c r="B40620" s="233" t="s">
        <v>22628</v>
      </c>
      <c r="C40620" s="232" t="s">
        <v>5</v>
      </c>
      <c r="D40620" s="232">
        <v>151999.1</v>
      </c>
      <c r="E40620" s="232" t="s">
        <v>62842</v>
      </c>
    </row>
    <row r="40621" spans="1:5" ht="22.5" hidden="1">
      <c r="A40621" s="232">
        <v>39590</v>
      </c>
      <c r="B40621" s="233" t="s">
        <v>22633</v>
      </c>
      <c r="C40621" s="232" t="s">
        <v>5</v>
      </c>
      <c r="D40621" s="232">
        <v>148354.4</v>
      </c>
      <c r="E40621" s="232" t="s">
        <v>62842</v>
      </c>
    </row>
    <row r="40622" spans="1:5" ht="22.5" hidden="1">
      <c r="A40622" s="232">
        <v>39592</v>
      </c>
      <c r="B40622" s="233" t="s">
        <v>22634</v>
      </c>
      <c r="C40622" s="232" t="s">
        <v>5</v>
      </c>
      <c r="D40622" s="232">
        <v>213188.86</v>
      </c>
      <c r="E40622" s="232" t="s">
        <v>62842</v>
      </c>
    </row>
    <row r="40623" spans="1:5" ht="22.5" hidden="1">
      <c r="A40623" s="232">
        <v>39593</v>
      </c>
      <c r="B40623" s="233" t="s">
        <v>22635</v>
      </c>
      <c r="C40623" s="232" t="s">
        <v>5</v>
      </c>
      <c r="D40623" s="232">
        <v>243835.09</v>
      </c>
      <c r="E40623" s="232" t="s">
        <v>62842</v>
      </c>
    </row>
    <row r="40624" spans="1:5" ht="22.5" hidden="1">
      <c r="A40624" s="232">
        <v>14254</v>
      </c>
      <c r="B40624" s="233" t="s">
        <v>21215</v>
      </c>
      <c r="C40624" s="232" t="s">
        <v>5</v>
      </c>
      <c r="D40624" s="232">
        <v>138601</v>
      </c>
      <c r="E40624" s="232" t="s">
        <v>62842</v>
      </c>
    </row>
    <row r="40625" spans="1:5" hidden="1">
      <c r="A40625" s="232">
        <v>44494</v>
      </c>
      <c r="B40625" s="233" t="s">
        <v>62427</v>
      </c>
      <c r="C40625" s="232" t="s">
        <v>5</v>
      </c>
      <c r="D40625" s="232">
        <v>115742.89</v>
      </c>
      <c r="E40625" s="232" t="s">
        <v>62842</v>
      </c>
    </row>
    <row r="40626" spans="1:5" hidden="1">
      <c r="A40626" s="232">
        <v>25019</v>
      </c>
      <c r="B40626" s="233" t="s">
        <v>21411</v>
      </c>
      <c r="C40626" s="232" t="s">
        <v>5</v>
      </c>
      <c r="D40626" s="232">
        <v>198396.25</v>
      </c>
      <c r="E40626" s="232" t="s">
        <v>62842</v>
      </c>
    </row>
    <row r="40627" spans="1:5" hidden="1">
      <c r="A40627" s="232">
        <v>36501</v>
      </c>
      <c r="B40627" s="233" t="s">
        <v>21681</v>
      </c>
      <c r="C40627" s="232" t="s">
        <v>5</v>
      </c>
      <c r="D40627" s="232">
        <v>176641.04</v>
      </c>
      <c r="E40627" s="232" t="s">
        <v>62842</v>
      </c>
    </row>
    <row r="40628" spans="1:5" hidden="1">
      <c r="A40628" s="232">
        <v>44493</v>
      </c>
      <c r="B40628" s="233" t="s">
        <v>62428</v>
      </c>
      <c r="C40628" s="232" t="s">
        <v>5</v>
      </c>
      <c r="D40628" s="232">
        <v>212356.37</v>
      </c>
      <c r="E40628" s="232" t="s">
        <v>62842</v>
      </c>
    </row>
    <row r="40629" spans="1:5" hidden="1">
      <c r="A40629" s="232">
        <v>36500</v>
      </c>
      <c r="B40629" s="233" t="s">
        <v>21680</v>
      </c>
      <c r="C40629" s="232" t="s">
        <v>5</v>
      </c>
      <c r="D40629" s="232">
        <v>124827.4</v>
      </c>
      <c r="E40629" s="232" t="s">
        <v>62842</v>
      </c>
    </row>
    <row r="40630" spans="1:5" ht="33.75" hidden="1">
      <c r="A40630" s="232">
        <v>20017</v>
      </c>
      <c r="B40630" s="233" t="s">
        <v>21234</v>
      </c>
      <c r="C40630" s="232" t="s">
        <v>4</v>
      </c>
      <c r="D40630" s="232">
        <v>8.4</v>
      </c>
      <c r="E40630" s="232" t="s">
        <v>62842</v>
      </c>
    </row>
    <row r="40631" spans="1:5" ht="22.5" hidden="1">
      <c r="A40631" s="232">
        <v>20007</v>
      </c>
      <c r="B40631" s="233" t="s">
        <v>21233</v>
      </c>
      <c r="C40631" s="232" t="s">
        <v>4</v>
      </c>
      <c r="D40631" s="232">
        <v>5.01</v>
      </c>
      <c r="E40631" s="232" t="s">
        <v>62842</v>
      </c>
    </row>
    <row r="40632" spans="1:5" ht="22.5" hidden="1">
      <c r="A40632" s="232">
        <v>39831</v>
      </c>
      <c r="B40632" s="233" t="s">
        <v>22763</v>
      </c>
      <c r="C40632" s="232" t="s">
        <v>18902</v>
      </c>
      <c r="D40632" s="232">
        <v>276.24</v>
      </c>
      <c r="E40632" s="232" t="s">
        <v>62842</v>
      </c>
    </row>
    <row r="40633" spans="1:5" ht="22.5" hidden="1">
      <c r="A40633" s="232">
        <v>36888</v>
      </c>
      <c r="B40633" s="233" t="s">
        <v>21728</v>
      </c>
      <c r="C40633" s="232" t="s">
        <v>4</v>
      </c>
      <c r="D40633" s="232">
        <v>53.09</v>
      </c>
      <c r="E40633" s="232" t="s">
        <v>62842</v>
      </c>
    </row>
    <row r="40634" spans="1:5" ht="33.75" hidden="1">
      <c r="A40634" s="232">
        <v>39836</v>
      </c>
      <c r="B40634" s="233" t="s">
        <v>22765</v>
      </c>
      <c r="C40634" s="232" t="s">
        <v>18902</v>
      </c>
      <c r="D40634" s="232">
        <v>242.73</v>
      </c>
      <c r="E40634" s="232" t="s">
        <v>62842</v>
      </c>
    </row>
    <row r="40635" spans="1:5" ht="22.5" hidden="1">
      <c r="A40635" s="232">
        <v>39830</v>
      </c>
      <c r="B40635" s="233" t="s">
        <v>22762</v>
      </c>
      <c r="C40635" s="232" t="s">
        <v>18902</v>
      </c>
      <c r="D40635" s="232">
        <v>276.83</v>
      </c>
      <c r="E40635" s="232" t="s">
        <v>62842</v>
      </c>
    </row>
    <row r="40636" spans="1:5" ht="22.5" hidden="1">
      <c r="A40636" s="232">
        <v>36497</v>
      </c>
      <c r="B40636" s="233" t="s">
        <v>21677</v>
      </c>
      <c r="C40636" s="232" t="s">
        <v>5</v>
      </c>
      <c r="D40636" s="232">
        <v>2825.69</v>
      </c>
      <c r="E40636" s="232" t="s">
        <v>62842</v>
      </c>
    </row>
    <row r="40637" spans="1:5" ht="22.5" hidden="1">
      <c r="A40637" s="232">
        <v>40527</v>
      </c>
      <c r="B40637" s="233" t="s">
        <v>22920</v>
      </c>
      <c r="C40637" s="232" t="s">
        <v>5</v>
      </c>
      <c r="D40637" s="232">
        <v>2475.19</v>
      </c>
      <c r="E40637" s="232" t="s">
        <v>62842</v>
      </c>
    </row>
    <row r="40638" spans="1:5" ht="22.5" hidden="1">
      <c r="A40638" s="232">
        <v>36487</v>
      </c>
      <c r="B40638" s="233" t="s">
        <v>21671</v>
      </c>
      <c r="C40638" s="232" t="s">
        <v>5</v>
      </c>
      <c r="D40638" s="232">
        <v>4919.97</v>
      </c>
      <c r="E40638" s="232" t="s">
        <v>62842</v>
      </c>
    </row>
    <row r="40639" spans="1:5" ht="22.5" hidden="1">
      <c r="A40639" s="232">
        <v>44475</v>
      </c>
      <c r="B40639" s="233" t="s">
        <v>62429</v>
      </c>
      <c r="C40639" s="232" t="s">
        <v>5</v>
      </c>
      <c r="E40639" s="232" t="s">
        <v>62842</v>
      </c>
    </row>
    <row r="40640" spans="1:5" ht="22.5" hidden="1">
      <c r="A40640" s="232">
        <v>44474</v>
      </c>
      <c r="B40640" s="233" t="s">
        <v>62430</v>
      </c>
      <c r="C40640" s="232" t="s">
        <v>5</v>
      </c>
      <c r="E40640" s="232" t="s">
        <v>62842</v>
      </c>
    </row>
    <row r="40641" spans="1:5" ht="22.5" hidden="1">
      <c r="A40641" s="232">
        <v>44490</v>
      </c>
      <c r="B40641" s="233" t="s">
        <v>62431</v>
      </c>
      <c r="C40641" s="232" t="s">
        <v>5</v>
      </c>
      <c r="E40641" s="232" t="s">
        <v>62842</v>
      </c>
    </row>
    <row r="40642" spans="1:5" ht="45" hidden="1">
      <c r="A40642" s="232">
        <v>37776</v>
      </c>
      <c r="B40642" s="233" t="s">
        <v>21894</v>
      </c>
      <c r="C40642" s="232" t="s">
        <v>5</v>
      </c>
      <c r="E40642" s="232" t="s">
        <v>62842</v>
      </c>
    </row>
    <row r="40643" spans="1:5" ht="45" hidden="1">
      <c r="A40643" s="232">
        <v>37775</v>
      </c>
      <c r="B40643" s="233" t="s">
        <v>21893</v>
      </c>
      <c r="C40643" s="232" t="s">
        <v>5</v>
      </c>
      <c r="E40643" s="232" t="s">
        <v>62842</v>
      </c>
    </row>
    <row r="40644" spans="1:5" ht="45" hidden="1">
      <c r="A40644" s="232">
        <v>36491</v>
      </c>
      <c r="B40644" s="233" t="s">
        <v>21672</v>
      </c>
      <c r="C40644" s="232" t="s">
        <v>5</v>
      </c>
      <c r="E40644" s="232" t="s">
        <v>62842</v>
      </c>
    </row>
    <row r="40645" spans="1:5" ht="45" hidden="1">
      <c r="A40645" s="232">
        <v>10712</v>
      </c>
      <c r="B40645" s="233" t="s">
        <v>20627</v>
      </c>
      <c r="C40645" s="232" t="s">
        <v>5</v>
      </c>
      <c r="E40645" s="232" t="s">
        <v>62842</v>
      </c>
    </row>
    <row r="40646" spans="1:5" ht="45" hidden="1">
      <c r="A40646" s="232">
        <v>3363</v>
      </c>
      <c r="B40646" s="233" t="s">
        <v>19657</v>
      </c>
      <c r="C40646" s="232" t="s">
        <v>5</v>
      </c>
      <c r="E40646" s="232" t="s">
        <v>62842</v>
      </c>
    </row>
    <row r="40647" spans="1:5" ht="45" hidden="1">
      <c r="A40647" s="232">
        <v>3365</v>
      </c>
      <c r="B40647" s="233" t="s">
        <v>19658</v>
      </c>
      <c r="C40647" s="232" t="s">
        <v>5</v>
      </c>
      <c r="E40647" s="232" t="s">
        <v>62842</v>
      </c>
    </row>
    <row r="40648" spans="1:5" hidden="1">
      <c r="A40648" s="232">
        <v>7569</v>
      </c>
      <c r="B40648" s="233" t="s">
        <v>20372</v>
      </c>
      <c r="C40648" s="232" t="s">
        <v>5</v>
      </c>
      <c r="D40648" s="232">
        <v>98.23</v>
      </c>
      <c r="E40648" s="232" t="s">
        <v>62842</v>
      </c>
    </row>
    <row r="40649" spans="1:5" ht="22.5" hidden="1">
      <c r="A40649" s="232">
        <v>3378</v>
      </c>
      <c r="B40649" s="233" t="s">
        <v>19659</v>
      </c>
      <c r="C40649" s="232" t="s">
        <v>5</v>
      </c>
      <c r="D40649" s="232">
        <v>97.15</v>
      </c>
      <c r="E40649" s="232" t="s">
        <v>62842</v>
      </c>
    </row>
    <row r="40650" spans="1:5" ht="22.5" hidden="1">
      <c r="A40650" s="232">
        <v>3380</v>
      </c>
      <c r="B40650" s="233" t="s">
        <v>19661</v>
      </c>
      <c r="C40650" s="232" t="s">
        <v>5</v>
      </c>
      <c r="D40650" s="232">
        <v>68.010000000000005</v>
      </c>
      <c r="E40650" s="232" t="s">
        <v>62842</v>
      </c>
    </row>
    <row r="40651" spans="1:5" ht="22.5" hidden="1">
      <c r="A40651" s="232">
        <v>3379</v>
      </c>
      <c r="B40651" s="233" t="s">
        <v>19660</v>
      </c>
      <c r="C40651" s="232" t="s">
        <v>5</v>
      </c>
      <c r="D40651" s="232">
        <v>65.66</v>
      </c>
      <c r="E40651" s="232" t="s">
        <v>62842</v>
      </c>
    </row>
    <row r="40652" spans="1:5" ht="22.5" hidden="1">
      <c r="A40652" s="232">
        <v>11991</v>
      </c>
      <c r="B40652" s="233" t="s">
        <v>20955</v>
      </c>
      <c r="C40652" s="232" t="s">
        <v>5</v>
      </c>
      <c r="D40652" s="232">
        <v>76.239999999999995</v>
      </c>
      <c r="E40652" s="232" t="s">
        <v>62842</v>
      </c>
    </row>
    <row r="40653" spans="1:5" hidden="1">
      <c r="A40653" s="232">
        <v>44305</v>
      </c>
      <c r="B40653" s="233" t="s">
        <v>23479</v>
      </c>
      <c r="C40653" s="232" t="s">
        <v>5</v>
      </c>
      <c r="D40653" s="232">
        <v>2018.2</v>
      </c>
      <c r="E40653" s="232" t="s">
        <v>62842</v>
      </c>
    </row>
    <row r="40654" spans="1:5" ht="22.5" hidden="1">
      <c r="A40654" s="232">
        <v>34349</v>
      </c>
      <c r="B40654" s="233" t="s">
        <v>21427</v>
      </c>
      <c r="C40654" s="232" t="s">
        <v>5</v>
      </c>
      <c r="D40654" s="232">
        <v>26.92</v>
      </c>
      <c r="E40654" s="232" t="s">
        <v>62842</v>
      </c>
    </row>
    <row r="40655" spans="1:5" ht="22.5" hidden="1">
      <c r="A40655" s="232">
        <v>11029</v>
      </c>
      <c r="B40655" s="233" t="s">
        <v>20694</v>
      </c>
      <c r="C40655" s="232" t="s">
        <v>19307</v>
      </c>
      <c r="D40655" s="232">
        <v>2.4</v>
      </c>
      <c r="E40655" s="232" t="s">
        <v>62842</v>
      </c>
    </row>
    <row r="40656" spans="1:5" ht="22.5" hidden="1">
      <c r="A40656" s="232">
        <v>4316</v>
      </c>
      <c r="B40656" s="233" t="s">
        <v>19984</v>
      </c>
      <c r="C40656" s="232" t="s">
        <v>5</v>
      </c>
      <c r="D40656" s="232">
        <v>2.42</v>
      </c>
      <c r="E40656" s="232" t="s">
        <v>62842</v>
      </c>
    </row>
    <row r="40657" spans="1:5" ht="22.5" hidden="1">
      <c r="A40657" s="232">
        <v>4313</v>
      </c>
      <c r="B40657" s="233" t="s">
        <v>19981</v>
      </c>
      <c r="C40657" s="232" t="s">
        <v>19307</v>
      </c>
      <c r="D40657" s="232">
        <v>3.48</v>
      </c>
      <c r="E40657" s="232" t="s">
        <v>62842</v>
      </c>
    </row>
    <row r="40658" spans="1:5" ht="22.5" hidden="1">
      <c r="A40658" s="232">
        <v>4317</v>
      </c>
      <c r="B40658" s="233" t="s">
        <v>19985</v>
      </c>
      <c r="C40658" s="232" t="s">
        <v>5</v>
      </c>
      <c r="D40658" s="232">
        <v>3.96</v>
      </c>
      <c r="E40658" s="232" t="s">
        <v>62842</v>
      </c>
    </row>
    <row r="40659" spans="1:5" ht="22.5" hidden="1">
      <c r="A40659" s="232">
        <v>4314</v>
      </c>
      <c r="B40659" s="233" t="s">
        <v>19982</v>
      </c>
      <c r="C40659" s="232" t="s">
        <v>19307</v>
      </c>
      <c r="D40659" s="232">
        <v>4.6399999999999997</v>
      </c>
      <c r="E40659" s="232" t="s">
        <v>62842</v>
      </c>
    </row>
    <row r="40660" spans="1:5" ht="33.75" hidden="1">
      <c r="A40660" s="232">
        <v>10921</v>
      </c>
      <c r="B40660" s="233" t="s">
        <v>20674</v>
      </c>
      <c r="C40660" s="232" t="s">
        <v>5</v>
      </c>
      <c r="E40660" s="232" t="s">
        <v>62842</v>
      </c>
    </row>
    <row r="40661" spans="1:5" ht="33.75" hidden="1">
      <c r="A40661" s="232">
        <v>10922</v>
      </c>
      <c r="B40661" s="233" t="s">
        <v>20675</v>
      </c>
      <c r="C40661" s="232" t="s">
        <v>5</v>
      </c>
      <c r="E40661" s="232" t="s">
        <v>62842</v>
      </c>
    </row>
    <row r="40662" spans="1:5" hidden="1">
      <c r="A40662" s="232">
        <v>10923</v>
      </c>
      <c r="B40662" s="233" t="s">
        <v>20676</v>
      </c>
      <c r="C40662" s="232" t="s">
        <v>5</v>
      </c>
      <c r="E40662" s="232" t="s">
        <v>62842</v>
      </c>
    </row>
    <row r="40663" spans="1:5" hidden="1">
      <c r="A40663" s="232">
        <v>10924</v>
      </c>
      <c r="B40663" s="233" t="s">
        <v>20677</v>
      </c>
      <c r="C40663" s="232" t="s">
        <v>5</v>
      </c>
      <c r="E40663" s="232" t="s">
        <v>62842</v>
      </c>
    </row>
    <row r="40664" spans="1:5" ht="22.5" hidden="1">
      <c r="A40664" s="232">
        <v>37772</v>
      </c>
      <c r="B40664" s="233" t="s">
        <v>21890</v>
      </c>
      <c r="C40664" s="232" t="s">
        <v>5</v>
      </c>
      <c r="E40664" s="232" t="s">
        <v>62842</v>
      </c>
    </row>
    <row r="40665" spans="1:5" ht="33.75" hidden="1">
      <c r="A40665" s="232">
        <v>37771</v>
      </c>
      <c r="B40665" s="233" t="s">
        <v>21889</v>
      </c>
      <c r="C40665" s="232" t="s">
        <v>5</v>
      </c>
      <c r="E40665" s="232" t="s">
        <v>62842</v>
      </c>
    </row>
    <row r="40666" spans="1:5" ht="22.5" hidden="1">
      <c r="A40666" s="232">
        <v>12772</v>
      </c>
      <c r="B40666" s="233" t="s">
        <v>21106</v>
      </c>
      <c r="C40666" s="232" t="s">
        <v>5</v>
      </c>
      <c r="D40666" s="232">
        <v>2211.63</v>
      </c>
      <c r="E40666" s="232" t="s">
        <v>62842</v>
      </c>
    </row>
    <row r="40667" spans="1:5" ht="22.5" hidden="1">
      <c r="A40667" s="232">
        <v>12770</v>
      </c>
      <c r="B40667" s="233" t="s">
        <v>21105</v>
      </c>
      <c r="C40667" s="232" t="s">
        <v>5</v>
      </c>
      <c r="D40667" s="232">
        <v>1330.72</v>
      </c>
      <c r="E40667" s="232" t="s">
        <v>62842</v>
      </c>
    </row>
    <row r="40668" spans="1:5" ht="22.5" hidden="1">
      <c r="A40668" s="232">
        <v>12775</v>
      </c>
      <c r="B40668" s="233" t="s">
        <v>21109</v>
      </c>
      <c r="C40668" s="232" t="s">
        <v>5</v>
      </c>
      <c r="D40668" s="232">
        <v>974.61</v>
      </c>
      <c r="E40668" s="232" t="s">
        <v>62842</v>
      </c>
    </row>
    <row r="40669" spans="1:5" ht="22.5" hidden="1">
      <c r="A40669" s="232">
        <v>12768</v>
      </c>
      <c r="B40669" s="233" t="s">
        <v>21103</v>
      </c>
      <c r="C40669" s="232" t="s">
        <v>5</v>
      </c>
      <c r="D40669" s="232">
        <v>3111.27</v>
      </c>
      <c r="E40669" s="232" t="s">
        <v>62842</v>
      </c>
    </row>
    <row r="40670" spans="1:5" ht="22.5" hidden="1">
      <c r="A40670" s="232">
        <v>12769</v>
      </c>
      <c r="B40670" s="233" t="s">
        <v>21104</v>
      </c>
      <c r="C40670" s="232" t="s">
        <v>5</v>
      </c>
      <c r="D40670" s="232">
        <v>254.9</v>
      </c>
      <c r="E40670" s="232" t="s">
        <v>62842</v>
      </c>
    </row>
    <row r="40671" spans="1:5" ht="22.5" hidden="1">
      <c r="A40671" s="232">
        <v>12773</v>
      </c>
      <c r="B40671" s="233" t="s">
        <v>21107</v>
      </c>
      <c r="C40671" s="232" t="s">
        <v>5</v>
      </c>
      <c r="D40671" s="232">
        <v>273.64</v>
      </c>
      <c r="E40671" s="232" t="s">
        <v>62842</v>
      </c>
    </row>
    <row r="40672" spans="1:5" ht="22.5" hidden="1">
      <c r="A40672" s="232">
        <v>12774</v>
      </c>
      <c r="B40672" s="233" t="s">
        <v>21108</v>
      </c>
      <c r="C40672" s="232" t="s">
        <v>5</v>
      </c>
      <c r="D40672" s="232">
        <v>337.36</v>
      </c>
      <c r="E40672" s="232" t="s">
        <v>62842</v>
      </c>
    </row>
    <row r="40673" spans="1:5" ht="33.75" hidden="1">
      <c r="A40673" s="232">
        <v>12776</v>
      </c>
      <c r="B40673" s="233" t="s">
        <v>21110</v>
      </c>
      <c r="C40673" s="232" t="s">
        <v>5</v>
      </c>
      <c r="D40673" s="232">
        <v>5023.0200000000004</v>
      </c>
      <c r="E40673" s="232" t="s">
        <v>62842</v>
      </c>
    </row>
    <row r="40674" spans="1:5" ht="33.75" hidden="1">
      <c r="A40674" s="232">
        <v>12777</v>
      </c>
      <c r="B40674" s="233" t="s">
        <v>21111</v>
      </c>
      <c r="C40674" s="232" t="s">
        <v>5</v>
      </c>
      <c r="D40674" s="232">
        <v>6559.92</v>
      </c>
      <c r="E40674" s="232" t="s">
        <v>62842</v>
      </c>
    </row>
    <row r="40675" spans="1:5" hidden="1">
      <c r="A40675" s="232">
        <v>12873</v>
      </c>
      <c r="B40675" s="233" t="s">
        <v>21116</v>
      </c>
      <c r="C40675" s="232" t="s">
        <v>84</v>
      </c>
      <c r="D40675" s="232">
        <v>30.52</v>
      </c>
      <c r="E40675" s="232" t="s">
        <v>62842</v>
      </c>
    </row>
    <row r="40676" spans="1:5" hidden="1">
      <c r="A40676" s="232">
        <v>41076</v>
      </c>
      <c r="B40676" s="233" t="s">
        <v>23039</v>
      </c>
      <c r="C40676" s="232" t="s">
        <v>71</v>
      </c>
      <c r="D40676" s="232">
        <v>5366.77</v>
      </c>
      <c r="E40676" s="232" t="s">
        <v>62842</v>
      </c>
    </row>
    <row r="40677" spans="1:5" hidden="1">
      <c r="A40677" s="232">
        <v>140</v>
      </c>
      <c r="B40677" s="233" t="s">
        <v>18893</v>
      </c>
      <c r="C40677" s="232" t="s">
        <v>83</v>
      </c>
      <c r="D40677" s="232">
        <v>20.14</v>
      </c>
      <c r="E40677" s="232" t="s">
        <v>62842</v>
      </c>
    </row>
    <row r="40678" spans="1:5" ht="22.5" hidden="1">
      <c r="A40678" s="232">
        <v>151</v>
      </c>
      <c r="B40678" s="233" t="s">
        <v>18896</v>
      </c>
      <c r="C40678" s="232" t="s">
        <v>85</v>
      </c>
      <c r="D40678" s="232">
        <v>29.72</v>
      </c>
      <c r="E40678" s="232" t="s">
        <v>62842</v>
      </c>
    </row>
    <row r="40679" spans="1:5" hidden="1">
      <c r="A40679" s="232">
        <v>7340</v>
      </c>
      <c r="B40679" s="233" t="s">
        <v>20359</v>
      </c>
      <c r="C40679" s="232" t="s">
        <v>85</v>
      </c>
      <c r="D40679" s="232">
        <v>37.86</v>
      </c>
      <c r="E40679" s="232" t="s">
        <v>62842</v>
      </c>
    </row>
    <row r="40680" spans="1:5" hidden="1">
      <c r="A40680" s="232">
        <v>40929</v>
      </c>
      <c r="B40680" s="233" t="s">
        <v>22996</v>
      </c>
      <c r="C40680" s="232" t="s">
        <v>71</v>
      </c>
      <c r="D40680" s="232">
        <v>7641.1</v>
      </c>
      <c r="E40680" s="232" t="s">
        <v>62842</v>
      </c>
    </row>
    <row r="40681" spans="1:5" hidden="1">
      <c r="A40681" s="232">
        <v>2701</v>
      </c>
      <c r="B40681" s="233" t="s">
        <v>19585</v>
      </c>
      <c r="C40681" s="232" t="s">
        <v>84</v>
      </c>
      <c r="D40681" s="232">
        <v>43.46</v>
      </c>
      <c r="E40681" s="232" t="s">
        <v>62842</v>
      </c>
    </row>
    <row r="40682" spans="1:5" ht="22.5" hidden="1">
      <c r="A40682" s="232">
        <v>38064</v>
      </c>
      <c r="B40682" s="233" t="s">
        <v>21993</v>
      </c>
      <c r="C40682" s="232" t="s">
        <v>5</v>
      </c>
      <c r="D40682" s="232">
        <v>17.239999999999998</v>
      </c>
      <c r="E40682" s="232" t="s">
        <v>62842</v>
      </c>
    </row>
    <row r="40683" spans="1:5" hidden="1">
      <c r="A40683" s="232">
        <v>38114</v>
      </c>
      <c r="B40683" s="233" t="s">
        <v>22041</v>
      </c>
      <c r="C40683" s="232" t="s">
        <v>5</v>
      </c>
      <c r="D40683" s="232">
        <v>15.42</v>
      </c>
      <c r="E40683" s="232" t="s">
        <v>62842</v>
      </c>
    </row>
    <row r="40684" spans="1:5" hidden="1">
      <c r="A40684" s="232">
        <v>38115</v>
      </c>
      <c r="B40684" s="233" t="s">
        <v>22042</v>
      </c>
      <c r="C40684" s="232" t="s">
        <v>5</v>
      </c>
      <c r="D40684" s="232">
        <v>16.47</v>
      </c>
      <c r="E40684" s="232" t="s">
        <v>62842</v>
      </c>
    </row>
    <row r="40685" spans="1:5" ht="22.5" hidden="1">
      <c r="A40685" s="232">
        <v>38065</v>
      </c>
      <c r="B40685" s="233" t="s">
        <v>21994</v>
      </c>
      <c r="C40685" s="232" t="s">
        <v>5</v>
      </c>
      <c r="D40685" s="232">
        <v>24.46</v>
      </c>
      <c r="E40685" s="232" t="s">
        <v>62842</v>
      </c>
    </row>
    <row r="40686" spans="1:5" ht="22.5" hidden="1">
      <c r="A40686" s="232">
        <v>38078</v>
      </c>
      <c r="B40686" s="233" t="s">
        <v>22007</v>
      </c>
      <c r="C40686" s="232" t="s">
        <v>5</v>
      </c>
      <c r="D40686" s="232">
        <v>14.27</v>
      </c>
      <c r="E40686" s="232" t="s">
        <v>62842</v>
      </c>
    </row>
    <row r="40687" spans="1:5" hidden="1">
      <c r="A40687" s="232">
        <v>38113</v>
      </c>
      <c r="B40687" s="233" t="s">
        <v>22040</v>
      </c>
      <c r="C40687" s="232" t="s">
        <v>5</v>
      </c>
      <c r="D40687" s="232">
        <v>7.75</v>
      </c>
      <c r="E40687" s="232" t="s">
        <v>62842</v>
      </c>
    </row>
    <row r="40688" spans="1:5" ht="22.5" hidden="1">
      <c r="A40688" s="232">
        <v>38063</v>
      </c>
      <c r="B40688" s="233" t="s">
        <v>21992</v>
      </c>
      <c r="C40688" s="232" t="s">
        <v>5</v>
      </c>
      <c r="D40688" s="232">
        <v>8.32</v>
      </c>
      <c r="E40688" s="232" t="s">
        <v>62842</v>
      </c>
    </row>
    <row r="40689" spans="1:5" ht="22.5" hidden="1">
      <c r="A40689" s="232">
        <v>38073</v>
      </c>
      <c r="B40689" s="233" t="s">
        <v>22002</v>
      </c>
      <c r="C40689" s="232" t="s">
        <v>5</v>
      </c>
      <c r="D40689" s="232">
        <v>20.18</v>
      </c>
      <c r="E40689" s="232" t="s">
        <v>62842</v>
      </c>
    </row>
    <row r="40690" spans="1:5" ht="22.5" hidden="1">
      <c r="A40690" s="232">
        <v>38080</v>
      </c>
      <c r="B40690" s="233" t="s">
        <v>22009</v>
      </c>
      <c r="C40690" s="232" t="s">
        <v>5</v>
      </c>
      <c r="D40690" s="232">
        <v>24.79</v>
      </c>
      <c r="E40690" s="232" t="s">
        <v>62842</v>
      </c>
    </row>
    <row r="40691" spans="1:5" ht="22.5" hidden="1">
      <c r="A40691" s="232">
        <v>38069</v>
      </c>
      <c r="B40691" s="233" t="s">
        <v>21998</v>
      </c>
      <c r="C40691" s="232" t="s">
        <v>5</v>
      </c>
      <c r="D40691" s="232">
        <v>13.56</v>
      </c>
      <c r="E40691" s="232" t="s">
        <v>62842</v>
      </c>
    </row>
    <row r="40692" spans="1:5" ht="22.5" hidden="1">
      <c r="A40692" s="232">
        <v>38077</v>
      </c>
      <c r="B40692" s="233" t="s">
        <v>22006</v>
      </c>
      <c r="C40692" s="232" t="s">
        <v>5</v>
      </c>
      <c r="D40692" s="232">
        <v>13.25</v>
      </c>
      <c r="E40692" s="232" t="s">
        <v>62842</v>
      </c>
    </row>
    <row r="40693" spans="1:5" hidden="1">
      <c r="A40693" s="232">
        <v>38112</v>
      </c>
      <c r="B40693" s="233" t="s">
        <v>22039</v>
      </c>
      <c r="C40693" s="232" t="s">
        <v>5</v>
      </c>
      <c r="D40693" s="232">
        <v>5.95</v>
      </c>
      <c r="E40693" s="232" t="s">
        <v>62842</v>
      </c>
    </row>
    <row r="40694" spans="1:5" ht="22.5" hidden="1">
      <c r="A40694" s="232">
        <v>38062</v>
      </c>
      <c r="B40694" s="233" t="s">
        <v>21991</v>
      </c>
      <c r="C40694" s="232" t="s">
        <v>5</v>
      </c>
      <c r="D40694" s="232">
        <v>6.11</v>
      </c>
      <c r="E40694" s="232" t="s">
        <v>62842</v>
      </c>
    </row>
    <row r="40695" spans="1:5" ht="22.5" hidden="1">
      <c r="A40695" s="232">
        <v>12129</v>
      </c>
      <c r="B40695" s="233" t="s">
        <v>20986</v>
      </c>
      <c r="C40695" s="232" t="s">
        <v>5</v>
      </c>
      <c r="D40695" s="232">
        <v>10.79</v>
      </c>
      <c r="E40695" s="232" t="s">
        <v>62842</v>
      </c>
    </row>
    <row r="40696" spans="1:5" ht="22.5" hidden="1">
      <c r="A40696" s="232">
        <v>12128</v>
      </c>
      <c r="B40696" s="233" t="s">
        <v>20985</v>
      </c>
      <c r="C40696" s="232" t="s">
        <v>5</v>
      </c>
      <c r="D40696" s="232">
        <v>8.17</v>
      </c>
      <c r="E40696" s="232" t="s">
        <v>62842</v>
      </c>
    </row>
    <row r="40697" spans="1:5" ht="22.5" hidden="1">
      <c r="A40697" s="232">
        <v>38081</v>
      </c>
      <c r="B40697" s="233" t="s">
        <v>22010</v>
      </c>
      <c r="C40697" s="232" t="s">
        <v>5</v>
      </c>
      <c r="D40697" s="232">
        <v>21.03</v>
      </c>
      <c r="E40697" s="232" t="s">
        <v>62842</v>
      </c>
    </row>
    <row r="40698" spans="1:5" ht="22.5" hidden="1">
      <c r="A40698" s="232">
        <v>38070</v>
      </c>
      <c r="B40698" s="233" t="s">
        <v>21999</v>
      </c>
      <c r="C40698" s="232" t="s">
        <v>5</v>
      </c>
      <c r="D40698" s="232">
        <v>14.49</v>
      </c>
      <c r="E40698" s="232" t="s">
        <v>62842</v>
      </c>
    </row>
    <row r="40699" spans="1:5" ht="22.5" hidden="1">
      <c r="A40699" s="232">
        <v>38074</v>
      </c>
      <c r="B40699" s="233" t="s">
        <v>22003</v>
      </c>
      <c r="C40699" s="232" t="s">
        <v>5</v>
      </c>
      <c r="D40699" s="232">
        <v>22.03</v>
      </c>
      <c r="E40699" s="232" t="s">
        <v>62842</v>
      </c>
    </row>
    <row r="40700" spans="1:5" ht="22.5" hidden="1">
      <c r="A40700" s="232">
        <v>38072</v>
      </c>
      <c r="B40700" s="233" t="s">
        <v>22001</v>
      </c>
      <c r="C40700" s="232" t="s">
        <v>5</v>
      </c>
      <c r="D40700" s="232">
        <v>18.170000000000002</v>
      </c>
      <c r="E40700" s="232" t="s">
        <v>62842</v>
      </c>
    </row>
    <row r="40701" spans="1:5" ht="22.5" hidden="1">
      <c r="A40701" s="232">
        <v>38079</v>
      </c>
      <c r="B40701" s="233" t="s">
        <v>22008</v>
      </c>
      <c r="C40701" s="232" t="s">
        <v>5</v>
      </c>
      <c r="D40701" s="232">
        <v>18.91</v>
      </c>
      <c r="E40701" s="232" t="s">
        <v>62842</v>
      </c>
    </row>
    <row r="40702" spans="1:5" ht="22.5" hidden="1">
      <c r="A40702" s="232">
        <v>38068</v>
      </c>
      <c r="B40702" s="233" t="s">
        <v>21997</v>
      </c>
      <c r="C40702" s="232" t="s">
        <v>5</v>
      </c>
      <c r="D40702" s="232">
        <v>12.54</v>
      </c>
      <c r="E40702" s="232" t="s">
        <v>62842</v>
      </c>
    </row>
    <row r="40703" spans="1:5" ht="22.5" hidden="1">
      <c r="A40703" s="232">
        <v>38071</v>
      </c>
      <c r="B40703" s="233" t="s">
        <v>22000</v>
      </c>
      <c r="C40703" s="232" t="s">
        <v>5</v>
      </c>
      <c r="D40703" s="232">
        <v>15</v>
      </c>
      <c r="E40703" s="232" t="s">
        <v>62842</v>
      </c>
    </row>
    <row r="40704" spans="1:5" ht="22.5" hidden="1">
      <c r="A40704" s="232">
        <v>45279</v>
      </c>
      <c r="B40704" s="233" t="s">
        <v>62432</v>
      </c>
      <c r="C40704" s="232" t="s">
        <v>5</v>
      </c>
      <c r="D40704" s="232">
        <v>1434.78</v>
      </c>
      <c r="E40704" s="232" t="s">
        <v>62842</v>
      </c>
    </row>
    <row r="40705" spans="1:5" ht="33.75" hidden="1">
      <c r="A40705" s="232">
        <v>45280</v>
      </c>
      <c r="B40705" s="233" t="s">
        <v>62433</v>
      </c>
      <c r="C40705" s="232" t="s">
        <v>5</v>
      </c>
      <c r="D40705" s="232">
        <v>3595.32</v>
      </c>
      <c r="E40705" s="232" t="s">
        <v>62842</v>
      </c>
    </row>
    <row r="40706" spans="1:5" ht="22.5" hidden="1">
      <c r="A40706" s="232">
        <v>3405</v>
      </c>
      <c r="B40706" s="233" t="s">
        <v>19668</v>
      </c>
      <c r="C40706" s="232" t="s">
        <v>5</v>
      </c>
      <c r="D40706" s="232">
        <v>88.86</v>
      </c>
      <c r="E40706" s="232" t="s">
        <v>62842</v>
      </c>
    </row>
    <row r="40707" spans="1:5" hidden="1">
      <c r="A40707" s="232">
        <v>3394</v>
      </c>
      <c r="B40707" s="233" t="s">
        <v>19664</v>
      </c>
      <c r="C40707" s="232" t="s">
        <v>5</v>
      </c>
      <c r="D40707" s="232">
        <v>469.07</v>
      </c>
      <c r="E40707" s="232" t="s">
        <v>62842</v>
      </c>
    </row>
    <row r="40708" spans="1:5" hidden="1">
      <c r="A40708" s="232">
        <v>3393</v>
      </c>
      <c r="B40708" s="233" t="s">
        <v>19663</v>
      </c>
      <c r="C40708" s="232" t="s">
        <v>5</v>
      </c>
      <c r="D40708" s="232">
        <v>798.65</v>
      </c>
      <c r="E40708" s="232" t="s">
        <v>62842</v>
      </c>
    </row>
    <row r="40709" spans="1:5" hidden="1">
      <c r="A40709" s="232">
        <v>3406</v>
      </c>
      <c r="B40709" s="233" t="s">
        <v>19669</v>
      </c>
      <c r="C40709" s="232" t="s">
        <v>5</v>
      </c>
      <c r="D40709" s="232">
        <v>27.2</v>
      </c>
      <c r="E40709" s="232" t="s">
        <v>62842</v>
      </c>
    </row>
    <row r="40710" spans="1:5" hidden="1">
      <c r="A40710" s="232">
        <v>3395</v>
      </c>
      <c r="B40710" s="233" t="s">
        <v>19665</v>
      </c>
      <c r="C40710" s="232" t="s">
        <v>5</v>
      </c>
      <c r="D40710" s="232">
        <v>114.74</v>
      </c>
      <c r="E40710" s="232" t="s">
        <v>62842</v>
      </c>
    </row>
    <row r="40711" spans="1:5" ht="22.5" hidden="1">
      <c r="A40711" s="232">
        <v>3398</v>
      </c>
      <c r="B40711" s="233" t="s">
        <v>19667</v>
      </c>
      <c r="C40711" s="232" t="s">
        <v>5</v>
      </c>
      <c r="D40711" s="232">
        <v>5.45</v>
      </c>
      <c r="E40711" s="232" t="s">
        <v>62842</v>
      </c>
    </row>
    <row r="40712" spans="1:5" ht="33.75" hidden="1">
      <c r="A40712" s="232">
        <v>40662</v>
      </c>
      <c r="B40712" s="233" t="s">
        <v>22945</v>
      </c>
      <c r="C40712" s="232" t="s">
        <v>5</v>
      </c>
      <c r="E40712" s="232" t="s">
        <v>62842</v>
      </c>
    </row>
    <row r="40713" spans="1:5" ht="33.75" hidden="1">
      <c r="A40713" s="232">
        <v>3437</v>
      </c>
      <c r="B40713" s="233" t="s">
        <v>19680</v>
      </c>
      <c r="C40713" s="232" t="s">
        <v>3</v>
      </c>
      <c r="E40713" s="232" t="s">
        <v>62842</v>
      </c>
    </row>
    <row r="40714" spans="1:5" hidden="1">
      <c r="A40714" s="232">
        <v>11190</v>
      </c>
      <c r="B40714" s="233" t="s">
        <v>20724</v>
      </c>
      <c r="C40714" s="232" t="s">
        <v>5</v>
      </c>
      <c r="E40714" s="232" t="s">
        <v>62842</v>
      </c>
    </row>
    <row r="40715" spans="1:5" ht="33.75" hidden="1">
      <c r="A40715" s="232">
        <v>34377</v>
      </c>
      <c r="B40715" s="233" t="s">
        <v>21437</v>
      </c>
      <c r="C40715" s="232" t="s">
        <v>5</v>
      </c>
      <c r="D40715" s="232">
        <v>373.81</v>
      </c>
      <c r="E40715" s="232" t="s">
        <v>62842</v>
      </c>
    </row>
    <row r="40716" spans="1:5" ht="56.25" hidden="1">
      <c r="A40716" s="232">
        <v>40659</v>
      </c>
      <c r="B40716" s="233" t="s">
        <v>22942</v>
      </c>
      <c r="C40716" s="232" t="s">
        <v>3</v>
      </c>
      <c r="E40716" s="232" t="s">
        <v>62842</v>
      </c>
    </row>
    <row r="40717" spans="1:5" ht="45" hidden="1">
      <c r="A40717" s="232">
        <v>40660</v>
      </c>
      <c r="B40717" s="233" t="s">
        <v>22943</v>
      </c>
      <c r="C40717" s="232" t="s">
        <v>3</v>
      </c>
      <c r="E40717" s="232" t="s">
        <v>62842</v>
      </c>
    </row>
    <row r="40718" spans="1:5" ht="45" hidden="1">
      <c r="A40718" s="232">
        <v>40661</v>
      </c>
      <c r="B40718" s="233" t="s">
        <v>22944</v>
      </c>
      <c r="C40718" s="232" t="s">
        <v>3</v>
      </c>
      <c r="E40718" s="232" t="s">
        <v>62842</v>
      </c>
    </row>
    <row r="40719" spans="1:5" ht="45" hidden="1">
      <c r="A40719" s="232">
        <v>3428</v>
      </c>
      <c r="B40719" s="233" t="s">
        <v>19678</v>
      </c>
      <c r="C40719" s="232" t="s">
        <v>3</v>
      </c>
      <c r="E40719" s="232" t="s">
        <v>62842</v>
      </c>
    </row>
    <row r="40720" spans="1:5" ht="45" hidden="1">
      <c r="A40720" s="232">
        <v>3429</v>
      </c>
      <c r="B40720" s="233" t="s">
        <v>19679</v>
      </c>
      <c r="C40720" s="232" t="s">
        <v>3</v>
      </c>
      <c r="E40720" s="232" t="s">
        <v>62842</v>
      </c>
    </row>
    <row r="40721" spans="1:5" ht="22.5" hidden="1">
      <c r="A40721" s="232">
        <v>11199</v>
      </c>
      <c r="B40721" s="233" t="s">
        <v>20725</v>
      </c>
      <c r="C40721" s="232" t="s">
        <v>5</v>
      </c>
      <c r="E40721" s="232" t="s">
        <v>62842</v>
      </c>
    </row>
    <row r="40722" spans="1:5" ht="33.75" hidden="1">
      <c r="A40722" s="232">
        <v>36896</v>
      </c>
      <c r="B40722" s="233" t="s">
        <v>21729</v>
      </c>
      <c r="C40722" s="232" t="s">
        <v>5</v>
      </c>
      <c r="D40722" s="232">
        <v>724</v>
      </c>
      <c r="E40722" s="232" t="s">
        <v>62842</v>
      </c>
    </row>
    <row r="40723" spans="1:5" ht="33.75" hidden="1">
      <c r="A40723" s="232">
        <v>34367</v>
      </c>
      <c r="B40723" s="233" t="s">
        <v>21435</v>
      </c>
      <c r="C40723" s="232" t="s">
        <v>5</v>
      </c>
      <c r="D40723" s="232">
        <v>933.12</v>
      </c>
      <c r="E40723" s="232" t="s">
        <v>62842</v>
      </c>
    </row>
    <row r="40724" spans="1:5" ht="33.75" hidden="1">
      <c r="A40724" s="232">
        <v>36897</v>
      </c>
      <c r="B40724" s="233" t="s">
        <v>21730</v>
      </c>
      <c r="C40724" s="232" t="s">
        <v>5</v>
      </c>
      <c r="D40724" s="232">
        <v>1129.79</v>
      </c>
      <c r="E40724" s="232" t="s">
        <v>62842</v>
      </c>
    </row>
    <row r="40725" spans="1:5" ht="33.75" hidden="1">
      <c r="A40725" s="232">
        <v>34369</v>
      </c>
      <c r="B40725" s="233" t="s">
        <v>21436</v>
      </c>
      <c r="C40725" s="232" t="s">
        <v>5</v>
      </c>
      <c r="D40725" s="232">
        <v>1300.17</v>
      </c>
      <c r="E40725" s="232" t="s">
        <v>62842</v>
      </c>
    </row>
    <row r="40726" spans="1:5" ht="33.75" hidden="1">
      <c r="A40726" s="232">
        <v>34364</v>
      </c>
      <c r="B40726" s="233" t="s">
        <v>21434</v>
      </c>
      <c r="C40726" s="232" t="s">
        <v>5</v>
      </c>
      <c r="D40726" s="232">
        <v>1226.56</v>
      </c>
      <c r="E40726" s="232" t="s">
        <v>62842</v>
      </c>
    </row>
    <row r="40727" spans="1:5" ht="45" hidden="1">
      <c r="A40727" s="232">
        <v>3421</v>
      </c>
      <c r="B40727" s="233" t="s">
        <v>19676</v>
      </c>
      <c r="C40727" s="232" t="s">
        <v>3</v>
      </c>
      <c r="E40727" s="232" t="s">
        <v>62842</v>
      </c>
    </row>
    <row r="40728" spans="1:5" ht="33.75" hidden="1">
      <c r="A40728" s="232">
        <v>599</v>
      </c>
      <c r="B40728" s="233" t="s">
        <v>19021</v>
      </c>
      <c r="C40728" s="232" t="s">
        <v>3</v>
      </c>
      <c r="D40728" s="232">
        <v>1320.42</v>
      </c>
      <c r="E40728" s="232" t="s">
        <v>62842</v>
      </c>
    </row>
    <row r="40729" spans="1:5" ht="33.75" hidden="1">
      <c r="A40729" s="232">
        <v>44053</v>
      </c>
      <c r="B40729" s="233" t="s">
        <v>23443</v>
      </c>
      <c r="C40729" s="232" t="s">
        <v>5</v>
      </c>
      <c r="D40729" s="232">
        <v>2930.71</v>
      </c>
      <c r="E40729" s="232" t="s">
        <v>62842</v>
      </c>
    </row>
    <row r="40730" spans="1:5" ht="33.75" hidden="1">
      <c r="A40730" s="232">
        <v>3423</v>
      </c>
      <c r="B40730" s="233" t="s">
        <v>19677</v>
      </c>
      <c r="C40730" s="232" t="s">
        <v>3</v>
      </c>
      <c r="E40730" s="232" t="s">
        <v>62842</v>
      </c>
    </row>
    <row r="40731" spans="1:5" ht="22.5" hidden="1">
      <c r="A40731" s="232">
        <v>34797</v>
      </c>
      <c r="B40731" s="233" t="s">
        <v>21592</v>
      </c>
      <c r="C40731" s="232" t="s">
        <v>5</v>
      </c>
      <c r="E40731" s="232" t="s">
        <v>62842</v>
      </c>
    </row>
    <row r="40732" spans="1:5" ht="22.5" hidden="1">
      <c r="A40732" s="232">
        <v>34381</v>
      </c>
      <c r="B40732" s="233" t="s">
        <v>21438</v>
      </c>
      <c r="C40732" s="232" t="s">
        <v>5</v>
      </c>
      <c r="D40732" s="232">
        <v>533.16</v>
      </c>
      <c r="E40732" s="232" t="s">
        <v>62842</v>
      </c>
    </row>
    <row r="40733" spans="1:5" ht="33.75" hidden="1">
      <c r="A40733" s="232">
        <v>44054</v>
      </c>
      <c r="B40733" s="233" t="s">
        <v>23444</v>
      </c>
      <c r="C40733" s="232" t="s">
        <v>5</v>
      </c>
      <c r="D40733" s="232">
        <v>1051.3599999999999</v>
      </c>
      <c r="E40733" s="232" t="s">
        <v>62842</v>
      </c>
    </row>
    <row r="40734" spans="1:5" ht="33.75" hidden="1">
      <c r="A40734" s="232">
        <v>44399</v>
      </c>
      <c r="B40734" s="233" t="s">
        <v>23495</v>
      </c>
      <c r="C40734" s="232" t="s">
        <v>5</v>
      </c>
      <c r="D40734" s="232">
        <v>1436.5</v>
      </c>
      <c r="E40734" s="232" t="s">
        <v>62842</v>
      </c>
    </row>
    <row r="40735" spans="1:5" hidden="1">
      <c r="A40735" s="232">
        <v>44503</v>
      </c>
      <c r="B40735" s="233" t="s">
        <v>23517</v>
      </c>
      <c r="C40735" s="232" t="s">
        <v>84</v>
      </c>
      <c r="D40735" s="232">
        <v>23.05</v>
      </c>
      <c r="E40735" s="232" t="s">
        <v>62842</v>
      </c>
    </row>
    <row r="40736" spans="1:5" hidden="1">
      <c r="A40736" s="232">
        <v>41077</v>
      </c>
      <c r="B40736" s="233" t="s">
        <v>23040</v>
      </c>
      <c r="C40736" s="232" t="s">
        <v>71</v>
      </c>
      <c r="D40736" s="232">
        <v>4054.58</v>
      </c>
      <c r="E40736" s="232" t="s">
        <v>62842</v>
      </c>
    </row>
    <row r="40737" spans="1:5" hidden="1">
      <c r="A40737" s="232">
        <v>37963</v>
      </c>
      <c r="B40737" s="233" t="s">
        <v>21910</v>
      </c>
      <c r="C40737" s="232" t="s">
        <v>5</v>
      </c>
      <c r="D40737" s="232">
        <v>4.3499999999999996</v>
      </c>
      <c r="E40737" s="232" t="s">
        <v>62842</v>
      </c>
    </row>
    <row r="40738" spans="1:5" hidden="1">
      <c r="A40738" s="232">
        <v>37964</v>
      </c>
      <c r="B40738" s="233" t="s">
        <v>21911</v>
      </c>
      <c r="C40738" s="232" t="s">
        <v>5</v>
      </c>
      <c r="D40738" s="232">
        <v>5.82</v>
      </c>
      <c r="E40738" s="232" t="s">
        <v>62842</v>
      </c>
    </row>
    <row r="40739" spans="1:5" hidden="1">
      <c r="A40739" s="232">
        <v>37965</v>
      </c>
      <c r="B40739" s="233" t="s">
        <v>21912</v>
      </c>
      <c r="C40739" s="232" t="s">
        <v>5</v>
      </c>
      <c r="D40739" s="232">
        <v>8.4</v>
      </c>
      <c r="E40739" s="232" t="s">
        <v>62842</v>
      </c>
    </row>
    <row r="40740" spans="1:5" hidden="1">
      <c r="A40740" s="232">
        <v>37966</v>
      </c>
      <c r="B40740" s="233" t="s">
        <v>21913</v>
      </c>
      <c r="C40740" s="232" t="s">
        <v>5</v>
      </c>
      <c r="D40740" s="232">
        <v>14.75</v>
      </c>
      <c r="E40740" s="232" t="s">
        <v>62842</v>
      </c>
    </row>
    <row r="40741" spans="1:5" hidden="1">
      <c r="A40741" s="232">
        <v>37967</v>
      </c>
      <c r="B40741" s="233" t="s">
        <v>21914</v>
      </c>
      <c r="C40741" s="232" t="s">
        <v>5</v>
      </c>
      <c r="D40741" s="232">
        <v>24.78</v>
      </c>
      <c r="E40741" s="232" t="s">
        <v>62842</v>
      </c>
    </row>
    <row r="40742" spans="1:5" hidden="1">
      <c r="A40742" s="232">
        <v>37968</v>
      </c>
      <c r="B40742" s="233" t="s">
        <v>21915</v>
      </c>
      <c r="C40742" s="232" t="s">
        <v>5</v>
      </c>
      <c r="D40742" s="232">
        <v>52.62</v>
      </c>
      <c r="E40742" s="232" t="s">
        <v>62842</v>
      </c>
    </row>
    <row r="40743" spans="1:5" hidden="1">
      <c r="A40743" s="232">
        <v>37969</v>
      </c>
      <c r="B40743" s="233" t="s">
        <v>21916</v>
      </c>
      <c r="C40743" s="232" t="s">
        <v>5</v>
      </c>
      <c r="D40743" s="232">
        <v>132.97</v>
      </c>
      <c r="E40743" s="232" t="s">
        <v>62842</v>
      </c>
    </row>
    <row r="40744" spans="1:5" hidden="1">
      <c r="A40744" s="232">
        <v>37970</v>
      </c>
      <c r="B40744" s="233" t="s">
        <v>21917</v>
      </c>
      <c r="C40744" s="232" t="s">
        <v>5</v>
      </c>
      <c r="D40744" s="232">
        <v>192.38</v>
      </c>
      <c r="E40744" s="232" t="s">
        <v>62842</v>
      </c>
    </row>
    <row r="40745" spans="1:5" hidden="1">
      <c r="A40745" s="232">
        <v>44251</v>
      </c>
      <c r="B40745" s="233" t="s">
        <v>23465</v>
      </c>
      <c r="C40745" s="232" t="s">
        <v>5</v>
      </c>
      <c r="D40745" s="232">
        <v>222.21</v>
      </c>
      <c r="E40745" s="232" t="s">
        <v>62842</v>
      </c>
    </row>
    <row r="40746" spans="1:5" hidden="1">
      <c r="A40746" s="232">
        <v>21118</v>
      </c>
      <c r="B40746" s="233" t="s">
        <v>21387</v>
      </c>
      <c r="C40746" s="232" t="s">
        <v>5</v>
      </c>
      <c r="D40746" s="232">
        <v>3.46</v>
      </c>
      <c r="E40746" s="232" t="s">
        <v>62842</v>
      </c>
    </row>
    <row r="40747" spans="1:5" hidden="1">
      <c r="A40747" s="232">
        <v>37956</v>
      </c>
      <c r="B40747" s="233" t="s">
        <v>21903</v>
      </c>
      <c r="C40747" s="232" t="s">
        <v>5</v>
      </c>
      <c r="D40747" s="232">
        <v>4.25</v>
      </c>
      <c r="E40747" s="232" t="s">
        <v>62842</v>
      </c>
    </row>
    <row r="40748" spans="1:5" hidden="1">
      <c r="A40748" s="232">
        <v>37957</v>
      </c>
      <c r="B40748" s="233" t="s">
        <v>21904</v>
      </c>
      <c r="C40748" s="232" t="s">
        <v>5</v>
      </c>
      <c r="D40748" s="232">
        <v>9.0500000000000007</v>
      </c>
      <c r="E40748" s="232" t="s">
        <v>62842</v>
      </c>
    </row>
    <row r="40749" spans="1:5" hidden="1">
      <c r="A40749" s="232">
        <v>37958</v>
      </c>
      <c r="B40749" s="233" t="s">
        <v>21905</v>
      </c>
      <c r="C40749" s="232" t="s">
        <v>5</v>
      </c>
      <c r="D40749" s="232">
        <v>16.36</v>
      </c>
      <c r="E40749" s="232" t="s">
        <v>62842</v>
      </c>
    </row>
    <row r="40750" spans="1:5" hidden="1">
      <c r="A40750" s="232">
        <v>37959</v>
      </c>
      <c r="B40750" s="233" t="s">
        <v>21906</v>
      </c>
      <c r="C40750" s="232" t="s">
        <v>5</v>
      </c>
      <c r="D40750" s="232">
        <v>25.18</v>
      </c>
      <c r="E40750" s="232" t="s">
        <v>62842</v>
      </c>
    </row>
    <row r="40751" spans="1:5" hidden="1">
      <c r="A40751" s="232">
        <v>37960</v>
      </c>
      <c r="B40751" s="233" t="s">
        <v>21907</v>
      </c>
      <c r="C40751" s="232" t="s">
        <v>5</v>
      </c>
      <c r="D40751" s="232">
        <v>64.34</v>
      </c>
      <c r="E40751" s="232" t="s">
        <v>62842</v>
      </c>
    </row>
    <row r="40752" spans="1:5" hidden="1">
      <c r="A40752" s="232">
        <v>37961</v>
      </c>
      <c r="B40752" s="233" t="s">
        <v>21908</v>
      </c>
      <c r="C40752" s="232" t="s">
        <v>5</v>
      </c>
      <c r="D40752" s="232">
        <v>138.27000000000001</v>
      </c>
      <c r="E40752" s="232" t="s">
        <v>62842</v>
      </c>
    </row>
    <row r="40753" spans="1:5" hidden="1">
      <c r="A40753" s="232">
        <v>37962</v>
      </c>
      <c r="B40753" s="233" t="s">
        <v>21909</v>
      </c>
      <c r="C40753" s="232" t="s">
        <v>5</v>
      </c>
      <c r="D40753" s="232">
        <v>159.41</v>
      </c>
      <c r="E40753" s="232" t="s">
        <v>62842</v>
      </c>
    </row>
    <row r="40754" spans="1:5" ht="22.5" hidden="1">
      <c r="A40754" s="232">
        <v>3533</v>
      </c>
      <c r="B40754" s="233" t="s">
        <v>19749</v>
      </c>
      <c r="C40754" s="232" t="s">
        <v>5</v>
      </c>
      <c r="D40754" s="232">
        <v>2.85</v>
      </c>
      <c r="E40754" s="232" t="s">
        <v>62842</v>
      </c>
    </row>
    <row r="40755" spans="1:5" ht="22.5" hidden="1">
      <c r="A40755" s="232">
        <v>3538</v>
      </c>
      <c r="B40755" s="233" t="s">
        <v>19753</v>
      </c>
      <c r="C40755" s="232" t="s">
        <v>5</v>
      </c>
      <c r="D40755" s="232">
        <v>5.4</v>
      </c>
      <c r="E40755" s="232" t="s">
        <v>62842</v>
      </c>
    </row>
    <row r="40756" spans="1:5" ht="22.5" hidden="1">
      <c r="A40756" s="232">
        <v>3498</v>
      </c>
      <c r="B40756" s="233" t="s">
        <v>19721</v>
      </c>
      <c r="C40756" s="232" t="s">
        <v>5</v>
      </c>
      <c r="D40756" s="232">
        <v>5.24</v>
      </c>
      <c r="E40756" s="232" t="s">
        <v>62842</v>
      </c>
    </row>
    <row r="40757" spans="1:5" ht="22.5" hidden="1">
      <c r="A40757" s="232">
        <v>3496</v>
      </c>
      <c r="B40757" s="233" t="s">
        <v>19720</v>
      </c>
      <c r="C40757" s="232" t="s">
        <v>5</v>
      </c>
      <c r="D40757" s="232">
        <v>3.5</v>
      </c>
      <c r="E40757" s="232" t="s">
        <v>62842</v>
      </c>
    </row>
    <row r="40758" spans="1:5" hidden="1">
      <c r="A40758" s="232">
        <v>38429</v>
      </c>
      <c r="B40758" s="233" t="s">
        <v>22128</v>
      </c>
      <c r="C40758" s="232" t="s">
        <v>5</v>
      </c>
      <c r="D40758" s="232">
        <v>11.77</v>
      </c>
      <c r="E40758" s="232" t="s">
        <v>62842</v>
      </c>
    </row>
    <row r="40759" spans="1:5" hidden="1">
      <c r="A40759" s="232">
        <v>38431</v>
      </c>
      <c r="B40759" s="233" t="s">
        <v>22130</v>
      </c>
      <c r="C40759" s="232" t="s">
        <v>5</v>
      </c>
      <c r="D40759" s="232">
        <v>14.77</v>
      </c>
      <c r="E40759" s="232" t="s">
        <v>62842</v>
      </c>
    </row>
    <row r="40760" spans="1:5" hidden="1">
      <c r="A40760" s="232">
        <v>38430</v>
      </c>
      <c r="B40760" s="233" t="s">
        <v>22129</v>
      </c>
      <c r="C40760" s="232" t="s">
        <v>5</v>
      </c>
      <c r="D40760" s="232">
        <v>22.9</v>
      </c>
      <c r="E40760" s="232" t="s">
        <v>62842</v>
      </c>
    </row>
    <row r="40761" spans="1:5" hidden="1">
      <c r="A40761" s="232">
        <v>36348</v>
      </c>
      <c r="B40761" s="233" t="s">
        <v>21651</v>
      </c>
      <c r="C40761" s="232" t="s">
        <v>5</v>
      </c>
      <c r="E40761" s="232" t="s">
        <v>62842</v>
      </c>
    </row>
    <row r="40762" spans="1:5" hidden="1">
      <c r="A40762" s="232">
        <v>36349</v>
      </c>
      <c r="B40762" s="233" t="s">
        <v>21652</v>
      </c>
      <c r="C40762" s="232" t="s">
        <v>5</v>
      </c>
      <c r="E40762" s="232" t="s">
        <v>62842</v>
      </c>
    </row>
    <row r="40763" spans="1:5" hidden="1">
      <c r="A40763" s="232">
        <v>38987</v>
      </c>
      <c r="B40763" s="233" t="s">
        <v>22271</v>
      </c>
      <c r="C40763" s="232" t="s">
        <v>5</v>
      </c>
      <c r="E40763" s="232" t="s">
        <v>62842</v>
      </c>
    </row>
    <row r="40764" spans="1:5" hidden="1">
      <c r="A40764" s="232">
        <v>38988</v>
      </c>
      <c r="B40764" s="233" t="s">
        <v>22272</v>
      </c>
      <c r="C40764" s="232" t="s">
        <v>5</v>
      </c>
      <c r="E40764" s="232" t="s">
        <v>62842</v>
      </c>
    </row>
    <row r="40765" spans="1:5" hidden="1">
      <c r="A40765" s="232">
        <v>38989</v>
      </c>
      <c r="B40765" s="233" t="s">
        <v>22273</v>
      </c>
      <c r="C40765" s="232" t="s">
        <v>5</v>
      </c>
      <c r="E40765" s="232" t="s">
        <v>62842</v>
      </c>
    </row>
    <row r="40766" spans="1:5" hidden="1">
      <c r="A40766" s="232">
        <v>38990</v>
      </c>
      <c r="B40766" s="233" t="s">
        <v>22274</v>
      </c>
      <c r="C40766" s="232" t="s">
        <v>5</v>
      </c>
      <c r="E40766" s="232" t="s">
        <v>62842</v>
      </c>
    </row>
    <row r="40767" spans="1:5" hidden="1">
      <c r="A40767" s="232">
        <v>38991</v>
      </c>
      <c r="B40767" s="233" t="s">
        <v>22275</v>
      </c>
      <c r="C40767" s="232" t="s">
        <v>5</v>
      </c>
      <c r="E40767" s="232" t="s">
        <v>62842</v>
      </c>
    </row>
    <row r="40768" spans="1:5" hidden="1">
      <c r="A40768" s="232">
        <v>38433</v>
      </c>
      <c r="B40768" s="233" t="s">
        <v>22131</v>
      </c>
      <c r="C40768" s="232" t="s">
        <v>5</v>
      </c>
      <c r="E40768" s="232" t="s">
        <v>62842</v>
      </c>
    </row>
    <row r="40769" spans="1:5" hidden="1">
      <c r="A40769" s="232">
        <v>38440</v>
      </c>
      <c r="B40769" s="233" t="s">
        <v>22138</v>
      </c>
      <c r="C40769" s="232" t="s">
        <v>5</v>
      </c>
      <c r="E40769" s="232" t="s">
        <v>62842</v>
      </c>
    </row>
    <row r="40770" spans="1:5" hidden="1">
      <c r="A40770" s="232">
        <v>36359</v>
      </c>
      <c r="B40770" s="233" t="s">
        <v>21656</v>
      </c>
      <c r="C40770" s="232" t="s">
        <v>5</v>
      </c>
      <c r="E40770" s="232" t="s">
        <v>62842</v>
      </c>
    </row>
    <row r="40771" spans="1:5" hidden="1">
      <c r="A40771" s="232">
        <v>36360</v>
      </c>
      <c r="B40771" s="233" t="s">
        <v>21657</v>
      </c>
      <c r="C40771" s="232" t="s">
        <v>5</v>
      </c>
      <c r="E40771" s="232" t="s">
        <v>62842</v>
      </c>
    </row>
    <row r="40772" spans="1:5" hidden="1">
      <c r="A40772" s="232">
        <v>38434</v>
      </c>
      <c r="B40772" s="233" t="s">
        <v>22132</v>
      </c>
      <c r="C40772" s="232" t="s">
        <v>5</v>
      </c>
      <c r="E40772" s="232" t="s">
        <v>62842</v>
      </c>
    </row>
    <row r="40773" spans="1:5" hidden="1">
      <c r="A40773" s="232">
        <v>38435</v>
      </c>
      <c r="B40773" s="233" t="s">
        <v>22133</v>
      </c>
      <c r="C40773" s="232" t="s">
        <v>5</v>
      </c>
      <c r="E40773" s="232" t="s">
        <v>62842</v>
      </c>
    </row>
    <row r="40774" spans="1:5" hidden="1">
      <c r="A40774" s="232">
        <v>38436</v>
      </c>
      <c r="B40774" s="233" t="s">
        <v>22134</v>
      </c>
      <c r="C40774" s="232" t="s">
        <v>5</v>
      </c>
      <c r="E40774" s="232" t="s">
        <v>62842</v>
      </c>
    </row>
    <row r="40775" spans="1:5" hidden="1">
      <c r="A40775" s="232">
        <v>38437</v>
      </c>
      <c r="B40775" s="233" t="s">
        <v>22135</v>
      </c>
      <c r="C40775" s="232" t="s">
        <v>5</v>
      </c>
      <c r="E40775" s="232" t="s">
        <v>62842</v>
      </c>
    </row>
    <row r="40776" spans="1:5" hidden="1">
      <c r="A40776" s="232">
        <v>38438</v>
      </c>
      <c r="B40776" s="233" t="s">
        <v>22136</v>
      </c>
      <c r="C40776" s="232" t="s">
        <v>5</v>
      </c>
      <c r="E40776" s="232" t="s">
        <v>62842</v>
      </c>
    </row>
    <row r="40777" spans="1:5" hidden="1">
      <c r="A40777" s="232">
        <v>38439</v>
      </c>
      <c r="B40777" s="233" t="s">
        <v>22137</v>
      </c>
      <c r="C40777" s="232" t="s">
        <v>5</v>
      </c>
      <c r="E40777" s="232" t="s">
        <v>62842</v>
      </c>
    </row>
    <row r="40778" spans="1:5" ht="22.5" hidden="1">
      <c r="A40778" s="232">
        <v>10836</v>
      </c>
      <c r="B40778" s="233" t="s">
        <v>20646</v>
      </c>
      <c r="C40778" s="232" t="s">
        <v>5</v>
      </c>
      <c r="D40778" s="232">
        <v>22</v>
      </c>
      <c r="E40778" s="232" t="s">
        <v>62842</v>
      </c>
    </row>
    <row r="40779" spans="1:5" hidden="1">
      <c r="A40779" s="232">
        <v>3510</v>
      </c>
      <c r="B40779" s="233" t="s">
        <v>19729</v>
      </c>
      <c r="C40779" s="232" t="s">
        <v>5</v>
      </c>
      <c r="D40779" s="232">
        <v>13.14</v>
      </c>
      <c r="E40779" s="232" t="s">
        <v>62842</v>
      </c>
    </row>
    <row r="40780" spans="1:5" ht="22.5" hidden="1">
      <c r="A40780" s="232">
        <v>10835</v>
      </c>
      <c r="B40780" s="233" t="s">
        <v>20645</v>
      </c>
      <c r="C40780" s="232" t="s">
        <v>5</v>
      </c>
      <c r="D40780" s="232">
        <v>6.14</v>
      </c>
      <c r="E40780" s="232" t="s">
        <v>62842</v>
      </c>
    </row>
    <row r="40781" spans="1:5" hidden="1">
      <c r="A40781" s="232">
        <v>3485</v>
      </c>
      <c r="B40781" s="233" t="s">
        <v>19719</v>
      </c>
      <c r="C40781" s="232" t="s">
        <v>5</v>
      </c>
      <c r="D40781" s="232">
        <v>13.82</v>
      </c>
      <c r="E40781" s="232" t="s">
        <v>62842</v>
      </c>
    </row>
    <row r="40782" spans="1:5" hidden="1">
      <c r="A40782" s="232">
        <v>3475</v>
      </c>
      <c r="B40782" s="233" t="s">
        <v>19715</v>
      </c>
      <c r="C40782" s="232" t="s">
        <v>5</v>
      </c>
      <c r="D40782" s="232">
        <v>5</v>
      </c>
      <c r="E40782" s="232" t="s">
        <v>62842</v>
      </c>
    </row>
    <row r="40783" spans="1:5" hidden="1">
      <c r="A40783" s="232">
        <v>3534</v>
      </c>
      <c r="B40783" s="233" t="s">
        <v>19750</v>
      </c>
      <c r="C40783" s="232" t="s">
        <v>5</v>
      </c>
      <c r="D40783" s="232">
        <v>7.92</v>
      </c>
      <c r="E40783" s="232" t="s">
        <v>62842</v>
      </c>
    </row>
    <row r="40784" spans="1:5" hidden="1">
      <c r="A40784" s="232">
        <v>3482</v>
      </c>
      <c r="B40784" s="233" t="s">
        <v>19718</v>
      </c>
      <c r="C40784" s="232" t="s">
        <v>5</v>
      </c>
      <c r="D40784" s="232">
        <v>5.66</v>
      </c>
      <c r="E40784" s="232" t="s">
        <v>62842</v>
      </c>
    </row>
    <row r="40785" spans="1:5" hidden="1">
      <c r="A40785" s="232">
        <v>3543</v>
      </c>
      <c r="B40785" s="233" t="s">
        <v>19757</v>
      </c>
      <c r="C40785" s="232" t="s">
        <v>5</v>
      </c>
      <c r="D40785" s="232">
        <v>1.84</v>
      </c>
      <c r="E40785" s="232" t="s">
        <v>62842</v>
      </c>
    </row>
    <row r="40786" spans="1:5" hidden="1">
      <c r="A40786" s="232">
        <v>3505</v>
      </c>
      <c r="B40786" s="233" t="s">
        <v>19727</v>
      </c>
      <c r="C40786" s="232" t="s">
        <v>5</v>
      </c>
      <c r="D40786" s="232">
        <v>2.73</v>
      </c>
      <c r="E40786" s="232" t="s">
        <v>62842</v>
      </c>
    </row>
    <row r="40787" spans="1:5" ht="22.5" hidden="1">
      <c r="A40787" s="232">
        <v>3521</v>
      </c>
      <c r="B40787" s="233" t="s">
        <v>19738</v>
      </c>
      <c r="C40787" s="232" t="s">
        <v>5</v>
      </c>
      <c r="D40787" s="232">
        <v>2.06</v>
      </c>
      <c r="E40787" s="232" t="s">
        <v>62842</v>
      </c>
    </row>
    <row r="40788" spans="1:5" ht="22.5" hidden="1">
      <c r="A40788" s="232">
        <v>3531</v>
      </c>
      <c r="B40788" s="233" t="s">
        <v>19747</v>
      </c>
      <c r="C40788" s="232" t="s">
        <v>5</v>
      </c>
      <c r="D40788" s="232">
        <v>3.93</v>
      </c>
      <c r="E40788" s="232" t="s">
        <v>62842</v>
      </c>
    </row>
    <row r="40789" spans="1:5" ht="22.5" hidden="1">
      <c r="A40789" s="232">
        <v>3522</v>
      </c>
      <c r="B40789" s="233" t="s">
        <v>19739</v>
      </c>
      <c r="C40789" s="232" t="s">
        <v>5</v>
      </c>
      <c r="D40789" s="232">
        <v>2.5299999999999998</v>
      </c>
      <c r="E40789" s="232" t="s">
        <v>62842</v>
      </c>
    </row>
    <row r="40790" spans="1:5" ht="22.5" hidden="1">
      <c r="A40790" s="232">
        <v>3527</v>
      </c>
      <c r="B40790" s="233" t="s">
        <v>19743</v>
      </c>
      <c r="C40790" s="232" t="s">
        <v>5</v>
      </c>
      <c r="D40790" s="232">
        <v>13.31</v>
      </c>
      <c r="E40790" s="232" t="s">
        <v>62842</v>
      </c>
    </row>
    <row r="40791" spans="1:5" hidden="1">
      <c r="A40791" s="232">
        <v>3530</v>
      </c>
      <c r="B40791" s="233" t="s">
        <v>19746</v>
      </c>
      <c r="C40791" s="232" t="s">
        <v>5</v>
      </c>
      <c r="D40791" s="232">
        <v>215.63</v>
      </c>
      <c r="E40791" s="232" t="s">
        <v>62842</v>
      </c>
    </row>
    <row r="40792" spans="1:5" hidden="1">
      <c r="A40792" s="232">
        <v>3542</v>
      </c>
      <c r="B40792" s="233" t="s">
        <v>19756</v>
      </c>
      <c r="C40792" s="232" t="s">
        <v>5</v>
      </c>
      <c r="D40792" s="232">
        <v>0.62</v>
      </c>
      <c r="E40792" s="232" t="s">
        <v>62842</v>
      </c>
    </row>
    <row r="40793" spans="1:5" hidden="1">
      <c r="A40793" s="232">
        <v>3529</v>
      </c>
      <c r="B40793" s="233" t="s">
        <v>19745</v>
      </c>
      <c r="C40793" s="232" t="s">
        <v>5</v>
      </c>
      <c r="D40793" s="232">
        <v>0.76</v>
      </c>
      <c r="E40793" s="232" t="s">
        <v>62842</v>
      </c>
    </row>
    <row r="40794" spans="1:5" hidden="1">
      <c r="A40794" s="232">
        <v>3536</v>
      </c>
      <c r="B40794" s="233" t="s">
        <v>19752</v>
      </c>
      <c r="C40794" s="232" t="s">
        <v>5</v>
      </c>
      <c r="D40794" s="232">
        <v>2.5299999999999998</v>
      </c>
      <c r="E40794" s="232" t="s">
        <v>62842</v>
      </c>
    </row>
    <row r="40795" spans="1:5" hidden="1">
      <c r="A40795" s="232">
        <v>3535</v>
      </c>
      <c r="B40795" s="233" t="s">
        <v>19751</v>
      </c>
      <c r="C40795" s="232" t="s">
        <v>5</v>
      </c>
      <c r="D40795" s="232">
        <v>6.15</v>
      </c>
      <c r="E40795" s="232" t="s">
        <v>62842</v>
      </c>
    </row>
    <row r="40796" spans="1:5" hidden="1">
      <c r="A40796" s="232">
        <v>3540</v>
      </c>
      <c r="B40796" s="233" t="s">
        <v>19755</v>
      </c>
      <c r="C40796" s="232" t="s">
        <v>5</v>
      </c>
      <c r="D40796" s="232">
        <v>5.21</v>
      </c>
      <c r="E40796" s="232" t="s">
        <v>62842</v>
      </c>
    </row>
    <row r="40797" spans="1:5" hidden="1">
      <c r="A40797" s="232">
        <v>3539</v>
      </c>
      <c r="B40797" s="233" t="s">
        <v>19754</v>
      </c>
      <c r="C40797" s="232" t="s">
        <v>5</v>
      </c>
      <c r="D40797" s="232">
        <v>30.18</v>
      </c>
      <c r="E40797" s="232" t="s">
        <v>62842</v>
      </c>
    </row>
    <row r="40798" spans="1:5" hidden="1">
      <c r="A40798" s="232">
        <v>3513</v>
      </c>
      <c r="B40798" s="233" t="s">
        <v>19731</v>
      </c>
      <c r="C40798" s="232" t="s">
        <v>5</v>
      </c>
      <c r="D40798" s="232">
        <v>106.42</v>
      </c>
      <c r="E40798" s="232" t="s">
        <v>62842</v>
      </c>
    </row>
    <row r="40799" spans="1:5" hidden="1">
      <c r="A40799" s="232">
        <v>3516</v>
      </c>
      <c r="B40799" s="233" t="s">
        <v>19733</v>
      </c>
      <c r="C40799" s="232" t="s">
        <v>5</v>
      </c>
      <c r="D40799" s="232">
        <v>2.54</v>
      </c>
      <c r="E40799" s="232" t="s">
        <v>62842</v>
      </c>
    </row>
    <row r="40800" spans="1:5" ht="22.5" hidden="1">
      <c r="A40800" s="232">
        <v>3517</v>
      </c>
      <c r="B40800" s="233" t="s">
        <v>19734</v>
      </c>
      <c r="C40800" s="232" t="s">
        <v>5</v>
      </c>
      <c r="D40800" s="232">
        <v>2.29</v>
      </c>
      <c r="E40800" s="232" t="s">
        <v>62842</v>
      </c>
    </row>
    <row r="40801" spans="1:5" ht="22.5" hidden="1">
      <c r="A40801" s="232">
        <v>3515</v>
      </c>
      <c r="B40801" s="233" t="s">
        <v>19732</v>
      </c>
      <c r="C40801" s="232" t="s">
        <v>5</v>
      </c>
      <c r="D40801" s="232">
        <v>6.79</v>
      </c>
      <c r="E40801" s="232" t="s">
        <v>62842</v>
      </c>
    </row>
    <row r="40802" spans="1:5" ht="22.5" hidden="1">
      <c r="A40802" s="232">
        <v>20147</v>
      </c>
      <c r="B40802" s="233" t="s">
        <v>21266</v>
      </c>
      <c r="C40802" s="232" t="s">
        <v>5</v>
      </c>
      <c r="D40802" s="232">
        <v>5.58</v>
      </c>
      <c r="E40802" s="232" t="s">
        <v>62842</v>
      </c>
    </row>
    <row r="40803" spans="1:5" ht="22.5" hidden="1">
      <c r="A40803" s="232">
        <v>3524</v>
      </c>
      <c r="B40803" s="233" t="s">
        <v>19740</v>
      </c>
      <c r="C40803" s="232" t="s">
        <v>5</v>
      </c>
      <c r="D40803" s="232">
        <v>8.4</v>
      </c>
      <c r="E40803" s="232" t="s">
        <v>62842</v>
      </c>
    </row>
    <row r="40804" spans="1:5" ht="22.5" hidden="1">
      <c r="A40804" s="232">
        <v>3532</v>
      </c>
      <c r="B40804" s="233" t="s">
        <v>19748</v>
      </c>
      <c r="C40804" s="232" t="s">
        <v>5</v>
      </c>
      <c r="D40804" s="232">
        <v>19.420000000000002</v>
      </c>
      <c r="E40804" s="232" t="s">
        <v>62842</v>
      </c>
    </row>
    <row r="40805" spans="1:5" hidden="1">
      <c r="A40805" s="232">
        <v>3528</v>
      </c>
      <c r="B40805" s="233" t="s">
        <v>19744</v>
      </c>
      <c r="C40805" s="232" t="s">
        <v>5</v>
      </c>
      <c r="D40805" s="232">
        <v>9.91</v>
      </c>
      <c r="E40805" s="232" t="s">
        <v>62842</v>
      </c>
    </row>
    <row r="40806" spans="1:5" hidden="1">
      <c r="A40806" s="232">
        <v>37952</v>
      </c>
      <c r="B40806" s="233" t="s">
        <v>21902</v>
      </c>
      <c r="C40806" s="232" t="s">
        <v>5</v>
      </c>
      <c r="D40806" s="232">
        <v>71</v>
      </c>
      <c r="E40806" s="232" t="s">
        <v>62842</v>
      </c>
    </row>
    <row r="40807" spans="1:5" hidden="1">
      <c r="A40807" s="232">
        <v>37951</v>
      </c>
      <c r="B40807" s="233" t="s">
        <v>21901</v>
      </c>
      <c r="C40807" s="232" t="s">
        <v>5</v>
      </c>
      <c r="D40807" s="232">
        <v>2.67</v>
      </c>
      <c r="E40807" s="232" t="s">
        <v>62842</v>
      </c>
    </row>
    <row r="40808" spans="1:5" hidden="1">
      <c r="A40808" s="232">
        <v>3518</v>
      </c>
      <c r="B40808" s="233" t="s">
        <v>19735</v>
      </c>
      <c r="C40808" s="232" t="s">
        <v>5</v>
      </c>
      <c r="D40808" s="232">
        <v>4.0999999999999996</v>
      </c>
      <c r="E40808" s="232" t="s">
        <v>62842</v>
      </c>
    </row>
    <row r="40809" spans="1:5" hidden="1">
      <c r="A40809" s="232">
        <v>3519</v>
      </c>
      <c r="B40809" s="233" t="s">
        <v>19736</v>
      </c>
      <c r="C40809" s="232" t="s">
        <v>5</v>
      </c>
      <c r="D40809" s="232">
        <v>8.59</v>
      </c>
      <c r="E40809" s="232" t="s">
        <v>62842</v>
      </c>
    </row>
    <row r="40810" spans="1:5" hidden="1">
      <c r="A40810" s="232">
        <v>3520</v>
      </c>
      <c r="B40810" s="233" t="s">
        <v>19737</v>
      </c>
      <c r="C40810" s="232" t="s">
        <v>5</v>
      </c>
      <c r="D40810" s="232">
        <v>9</v>
      </c>
      <c r="E40810" s="232" t="s">
        <v>62842</v>
      </c>
    </row>
    <row r="40811" spans="1:5" hidden="1">
      <c r="A40811" s="232">
        <v>37950</v>
      </c>
      <c r="B40811" s="233" t="s">
        <v>21900</v>
      </c>
      <c r="C40811" s="232" t="s">
        <v>5</v>
      </c>
      <c r="D40811" s="232">
        <v>65.36</v>
      </c>
      <c r="E40811" s="232" t="s">
        <v>62842</v>
      </c>
    </row>
    <row r="40812" spans="1:5" hidden="1">
      <c r="A40812" s="232">
        <v>37949</v>
      </c>
      <c r="B40812" s="233" t="s">
        <v>21899</v>
      </c>
      <c r="C40812" s="232" t="s">
        <v>5</v>
      </c>
      <c r="D40812" s="232">
        <v>2.41</v>
      </c>
      <c r="E40812" s="232" t="s">
        <v>62842</v>
      </c>
    </row>
    <row r="40813" spans="1:5" hidden="1">
      <c r="A40813" s="232">
        <v>3526</v>
      </c>
      <c r="B40813" s="233" t="s">
        <v>19742</v>
      </c>
      <c r="C40813" s="232" t="s">
        <v>5</v>
      </c>
      <c r="D40813" s="232">
        <v>3.32</v>
      </c>
      <c r="E40813" s="232" t="s">
        <v>62842</v>
      </c>
    </row>
    <row r="40814" spans="1:5" hidden="1">
      <c r="A40814" s="232">
        <v>3509</v>
      </c>
      <c r="B40814" s="233" t="s">
        <v>19728</v>
      </c>
      <c r="C40814" s="232" t="s">
        <v>5</v>
      </c>
      <c r="D40814" s="232">
        <v>7.54</v>
      </c>
      <c r="E40814" s="232" t="s">
        <v>62842</v>
      </c>
    </row>
    <row r="40815" spans="1:5" hidden="1">
      <c r="A40815" s="232">
        <v>20151</v>
      </c>
      <c r="B40815" s="233" t="s">
        <v>21270</v>
      </c>
      <c r="C40815" s="232" t="s">
        <v>5</v>
      </c>
      <c r="D40815" s="232">
        <v>22.14</v>
      </c>
      <c r="E40815" s="232" t="s">
        <v>62842</v>
      </c>
    </row>
    <row r="40816" spans="1:5" hidden="1">
      <c r="A40816" s="232">
        <v>20152</v>
      </c>
      <c r="B40816" s="233" t="s">
        <v>21271</v>
      </c>
      <c r="C40816" s="232" t="s">
        <v>5</v>
      </c>
      <c r="D40816" s="232">
        <v>80.12</v>
      </c>
      <c r="E40816" s="232" t="s">
        <v>62842</v>
      </c>
    </row>
    <row r="40817" spans="1:5" hidden="1">
      <c r="A40817" s="232">
        <v>20148</v>
      </c>
      <c r="B40817" s="233" t="s">
        <v>21267</v>
      </c>
      <c r="C40817" s="232" t="s">
        <v>5</v>
      </c>
      <c r="D40817" s="232">
        <v>4.3499999999999996</v>
      </c>
      <c r="E40817" s="232" t="s">
        <v>62842</v>
      </c>
    </row>
    <row r="40818" spans="1:5" hidden="1">
      <c r="A40818" s="232">
        <v>20149</v>
      </c>
      <c r="B40818" s="233" t="s">
        <v>21268</v>
      </c>
      <c r="C40818" s="232" t="s">
        <v>5</v>
      </c>
      <c r="D40818" s="232">
        <v>7.27</v>
      </c>
      <c r="E40818" s="232" t="s">
        <v>62842</v>
      </c>
    </row>
    <row r="40819" spans="1:5" hidden="1">
      <c r="A40819" s="232">
        <v>20150</v>
      </c>
      <c r="B40819" s="233" t="s">
        <v>21269</v>
      </c>
      <c r="C40819" s="232" t="s">
        <v>5</v>
      </c>
      <c r="D40819" s="232">
        <v>18.739999999999998</v>
      </c>
      <c r="E40819" s="232" t="s">
        <v>62842</v>
      </c>
    </row>
    <row r="40820" spans="1:5" hidden="1">
      <c r="A40820" s="232">
        <v>20157</v>
      </c>
      <c r="B40820" s="233" t="s">
        <v>21275</v>
      </c>
      <c r="C40820" s="232" t="s">
        <v>5</v>
      </c>
      <c r="D40820" s="232">
        <v>21.03</v>
      </c>
      <c r="E40820" s="232" t="s">
        <v>62842</v>
      </c>
    </row>
    <row r="40821" spans="1:5" hidden="1">
      <c r="A40821" s="232">
        <v>20158</v>
      </c>
      <c r="B40821" s="233" t="s">
        <v>21276</v>
      </c>
      <c r="C40821" s="232" t="s">
        <v>5</v>
      </c>
      <c r="D40821" s="232">
        <v>83.52</v>
      </c>
      <c r="E40821" s="232" t="s">
        <v>62842</v>
      </c>
    </row>
    <row r="40822" spans="1:5" hidden="1">
      <c r="A40822" s="232">
        <v>20154</v>
      </c>
      <c r="B40822" s="233" t="s">
        <v>21272</v>
      </c>
      <c r="C40822" s="232" t="s">
        <v>5</v>
      </c>
      <c r="D40822" s="232">
        <v>4.26</v>
      </c>
      <c r="E40822" s="232" t="s">
        <v>62842</v>
      </c>
    </row>
    <row r="40823" spans="1:5" hidden="1">
      <c r="A40823" s="232">
        <v>20155</v>
      </c>
      <c r="B40823" s="233" t="s">
        <v>21273</v>
      </c>
      <c r="C40823" s="232" t="s">
        <v>5</v>
      </c>
      <c r="D40823" s="232">
        <v>6.49</v>
      </c>
      <c r="E40823" s="232" t="s">
        <v>62842</v>
      </c>
    </row>
    <row r="40824" spans="1:5" hidden="1">
      <c r="A40824" s="232">
        <v>20156</v>
      </c>
      <c r="B40824" s="233" t="s">
        <v>21274</v>
      </c>
      <c r="C40824" s="232" t="s">
        <v>5</v>
      </c>
      <c r="D40824" s="232">
        <v>18.239999999999998</v>
      </c>
      <c r="E40824" s="232" t="s">
        <v>62842</v>
      </c>
    </row>
    <row r="40825" spans="1:5" hidden="1">
      <c r="A40825" s="232">
        <v>3499</v>
      </c>
      <c r="B40825" s="233" t="s">
        <v>19722</v>
      </c>
      <c r="C40825" s="232" t="s">
        <v>5</v>
      </c>
      <c r="D40825" s="232">
        <v>1.18</v>
      </c>
      <c r="E40825" s="232" t="s">
        <v>62842</v>
      </c>
    </row>
    <row r="40826" spans="1:5" hidden="1">
      <c r="A40826" s="232">
        <v>3500</v>
      </c>
      <c r="B40826" s="233" t="s">
        <v>19723</v>
      </c>
      <c r="C40826" s="232" t="s">
        <v>5</v>
      </c>
      <c r="D40826" s="232">
        <v>1.56</v>
      </c>
      <c r="E40826" s="232" t="s">
        <v>62842</v>
      </c>
    </row>
    <row r="40827" spans="1:5" hidden="1">
      <c r="A40827" s="232">
        <v>3501</v>
      </c>
      <c r="B40827" s="233" t="s">
        <v>19724</v>
      </c>
      <c r="C40827" s="232" t="s">
        <v>5</v>
      </c>
      <c r="D40827" s="232">
        <v>4.32</v>
      </c>
      <c r="E40827" s="232" t="s">
        <v>62842</v>
      </c>
    </row>
    <row r="40828" spans="1:5" hidden="1">
      <c r="A40828" s="232">
        <v>3502</v>
      </c>
      <c r="B40828" s="233" t="s">
        <v>19725</v>
      </c>
      <c r="C40828" s="232" t="s">
        <v>5</v>
      </c>
      <c r="D40828" s="232">
        <v>6.21</v>
      </c>
      <c r="E40828" s="232" t="s">
        <v>62842</v>
      </c>
    </row>
    <row r="40829" spans="1:5" hidden="1">
      <c r="A40829" s="232">
        <v>3503</v>
      </c>
      <c r="B40829" s="233" t="s">
        <v>19726</v>
      </c>
      <c r="C40829" s="232" t="s">
        <v>5</v>
      </c>
      <c r="D40829" s="232">
        <v>7.8</v>
      </c>
      <c r="E40829" s="232" t="s">
        <v>62842</v>
      </c>
    </row>
    <row r="40830" spans="1:5" hidden="1">
      <c r="A40830" s="232">
        <v>3477</v>
      </c>
      <c r="B40830" s="233" t="s">
        <v>19716</v>
      </c>
      <c r="C40830" s="232" t="s">
        <v>5</v>
      </c>
      <c r="D40830" s="232">
        <v>28.36</v>
      </c>
      <c r="E40830" s="232" t="s">
        <v>62842</v>
      </c>
    </row>
    <row r="40831" spans="1:5" hidden="1">
      <c r="A40831" s="232">
        <v>3478</v>
      </c>
      <c r="B40831" s="233" t="s">
        <v>19717</v>
      </c>
      <c r="C40831" s="232" t="s">
        <v>5</v>
      </c>
      <c r="D40831" s="232">
        <v>67.989999999999995</v>
      </c>
      <c r="E40831" s="232" t="s">
        <v>62842</v>
      </c>
    </row>
    <row r="40832" spans="1:5" hidden="1">
      <c r="A40832" s="232">
        <v>3525</v>
      </c>
      <c r="B40832" s="233" t="s">
        <v>19741</v>
      </c>
      <c r="C40832" s="232" t="s">
        <v>5</v>
      </c>
      <c r="D40832" s="232">
        <v>83.92</v>
      </c>
      <c r="E40832" s="232" t="s">
        <v>62842</v>
      </c>
    </row>
    <row r="40833" spans="1:5" hidden="1">
      <c r="A40833" s="232">
        <v>3511</v>
      </c>
      <c r="B40833" s="233" t="s">
        <v>19730</v>
      </c>
      <c r="C40833" s="232" t="s">
        <v>5</v>
      </c>
      <c r="D40833" s="232">
        <v>89.01</v>
      </c>
      <c r="E40833" s="232" t="s">
        <v>62842</v>
      </c>
    </row>
    <row r="40834" spans="1:5" ht="22.5" hidden="1">
      <c r="A40834" s="232">
        <v>38913</v>
      </c>
      <c r="B40834" s="233" t="s">
        <v>22242</v>
      </c>
      <c r="C40834" s="232" t="s">
        <v>5</v>
      </c>
      <c r="E40834" s="232" t="s">
        <v>62842</v>
      </c>
    </row>
    <row r="40835" spans="1:5" ht="22.5" hidden="1">
      <c r="A40835" s="232">
        <v>38914</v>
      </c>
      <c r="B40835" s="233" t="s">
        <v>22243</v>
      </c>
      <c r="C40835" s="232" t="s">
        <v>5</v>
      </c>
      <c r="E40835" s="232" t="s">
        <v>62842</v>
      </c>
    </row>
    <row r="40836" spans="1:5" ht="22.5" hidden="1">
      <c r="A40836" s="232">
        <v>38915</v>
      </c>
      <c r="B40836" s="233" t="s">
        <v>22244</v>
      </c>
      <c r="C40836" s="232" t="s">
        <v>5</v>
      </c>
      <c r="E40836" s="232" t="s">
        <v>62842</v>
      </c>
    </row>
    <row r="40837" spans="1:5" ht="22.5" hidden="1">
      <c r="A40837" s="232">
        <v>38916</v>
      </c>
      <c r="B40837" s="233" t="s">
        <v>22245</v>
      </c>
      <c r="C40837" s="232" t="s">
        <v>5</v>
      </c>
      <c r="E40837" s="232" t="s">
        <v>62842</v>
      </c>
    </row>
    <row r="40838" spans="1:5" ht="22.5" hidden="1">
      <c r="A40838" s="232">
        <v>39300</v>
      </c>
      <c r="B40838" s="233" t="s">
        <v>22425</v>
      </c>
      <c r="C40838" s="232" t="s">
        <v>5</v>
      </c>
      <c r="E40838" s="232" t="s">
        <v>62842</v>
      </c>
    </row>
    <row r="40839" spans="1:5" ht="22.5" hidden="1">
      <c r="A40839" s="232">
        <v>39301</v>
      </c>
      <c r="B40839" s="233" t="s">
        <v>22426</v>
      </c>
      <c r="C40839" s="232" t="s">
        <v>5</v>
      </c>
      <c r="E40839" s="232" t="s">
        <v>62842</v>
      </c>
    </row>
    <row r="40840" spans="1:5" ht="22.5" hidden="1">
      <c r="A40840" s="232">
        <v>39302</v>
      </c>
      <c r="B40840" s="233" t="s">
        <v>22427</v>
      </c>
      <c r="C40840" s="232" t="s">
        <v>5</v>
      </c>
      <c r="E40840" s="232" t="s">
        <v>62842</v>
      </c>
    </row>
    <row r="40841" spans="1:5" ht="22.5" hidden="1">
      <c r="A40841" s="232">
        <v>38941</v>
      </c>
      <c r="B40841" s="233" t="s">
        <v>22254</v>
      </c>
      <c r="C40841" s="232" t="s">
        <v>5</v>
      </c>
      <c r="E40841" s="232" t="s">
        <v>62842</v>
      </c>
    </row>
    <row r="40842" spans="1:5" ht="22.5" hidden="1">
      <c r="A40842" s="232">
        <v>38923</v>
      </c>
      <c r="B40842" s="233" t="s">
        <v>22249</v>
      </c>
      <c r="C40842" s="232" t="s">
        <v>5</v>
      </c>
      <c r="E40842" s="232" t="s">
        <v>62842</v>
      </c>
    </row>
    <row r="40843" spans="1:5" ht="22.5" hidden="1">
      <c r="A40843" s="232">
        <v>38925</v>
      </c>
      <c r="B40843" s="233" t="s">
        <v>22250</v>
      </c>
      <c r="C40843" s="232" t="s">
        <v>5</v>
      </c>
      <c r="E40843" s="232" t="s">
        <v>62842</v>
      </c>
    </row>
    <row r="40844" spans="1:5" ht="22.5" hidden="1">
      <c r="A40844" s="232">
        <v>38926</v>
      </c>
      <c r="B40844" s="233" t="s">
        <v>22251</v>
      </c>
      <c r="C40844" s="232" t="s">
        <v>5</v>
      </c>
      <c r="E40844" s="232" t="s">
        <v>62842</v>
      </c>
    </row>
    <row r="40845" spans="1:5" ht="22.5" hidden="1">
      <c r="A40845" s="232">
        <v>38927</v>
      </c>
      <c r="B40845" s="233" t="s">
        <v>22252</v>
      </c>
      <c r="C40845" s="232" t="s">
        <v>5</v>
      </c>
      <c r="E40845" s="232" t="s">
        <v>62842</v>
      </c>
    </row>
    <row r="40846" spans="1:5" ht="22.5" hidden="1">
      <c r="A40846" s="232">
        <v>39304</v>
      </c>
      <c r="B40846" s="233" t="s">
        <v>22428</v>
      </c>
      <c r="C40846" s="232" t="s">
        <v>5</v>
      </c>
      <c r="E40846" s="232" t="s">
        <v>62842</v>
      </c>
    </row>
    <row r="40847" spans="1:5" ht="22.5" hidden="1">
      <c r="A40847" s="232">
        <v>39305</v>
      </c>
      <c r="B40847" s="233" t="s">
        <v>22429</v>
      </c>
      <c r="C40847" s="232" t="s">
        <v>5</v>
      </c>
      <c r="E40847" s="232" t="s">
        <v>62842</v>
      </c>
    </row>
    <row r="40848" spans="1:5" ht="22.5" hidden="1">
      <c r="A40848" s="232">
        <v>39306</v>
      </c>
      <c r="B40848" s="233" t="s">
        <v>22430</v>
      </c>
      <c r="C40848" s="232" t="s">
        <v>5</v>
      </c>
      <c r="E40848" s="232" t="s">
        <v>62842</v>
      </c>
    </row>
    <row r="40849" spans="1:5" ht="22.5" hidden="1">
      <c r="A40849" s="232">
        <v>38928</v>
      </c>
      <c r="B40849" s="233" t="s">
        <v>22253</v>
      </c>
      <c r="C40849" s="232" t="s">
        <v>5</v>
      </c>
      <c r="E40849" s="232" t="s">
        <v>62842</v>
      </c>
    </row>
    <row r="40850" spans="1:5" ht="22.5" hidden="1">
      <c r="A40850" s="232">
        <v>38917</v>
      </c>
      <c r="B40850" s="233" t="s">
        <v>22246</v>
      </c>
      <c r="C40850" s="232" t="s">
        <v>5</v>
      </c>
      <c r="E40850" s="232" t="s">
        <v>62842</v>
      </c>
    </row>
    <row r="40851" spans="1:5" ht="22.5" hidden="1">
      <c r="A40851" s="232">
        <v>38919</v>
      </c>
      <c r="B40851" s="233" t="s">
        <v>22247</v>
      </c>
      <c r="C40851" s="232" t="s">
        <v>5</v>
      </c>
      <c r="E40851" s="232" t="s">
        <v>62842</v>
      </c>
    </row>
    <row r="40852" spans="1:5" ht="22.5" hidden="1">
      <c r="A40852" s="232">
        <v>38922</v>
      </c>
      <c r="B40852" s="233" t="s">
        <v>22248</v>
      </c>
      <c r="C40852" s="232" t="s">
        <v>5</v>
      </c>
      <c r="E40852" s="232" t="s">
        <v>62842</v>
      </c>
    </row>
    <row r="40853" spans="1:5" hidden="1">
      <c r="A40853" s="232">
        <v>45198</v>
      </c>
      <c r="B40853" s="233" t="s">
        <v>62471</v>
      </c>
      <c r="C40853" s="232" t="s">
        <v>5</v>
      </c>
      <c r="E40853" s="232" t="s">
        <v>62842</v>
      </c>
    </row>
    <row r="40854" spans="1:5" hidden="1">
      <c r="A40854" s="232">
        <v>45196</v>
      </c>
      <c r="B40854" s="233" t="s">
        <v>62472</v>
      </c>
      <c r="C40854" s="232" t="s">
        <v>5</v>
      </c>
      <c r="E40854" s="232" t="s">
        <v>62842</v>
      </c>
    </row>
    <row r="40855" spans="1:5" ht="22.5" hidden="1">
      <c r="A40855" s="232">
        <v>12032</v>
      </c>
      <c r="B40855" s="233" t="s">
        <v>20965</v>
      </c>
      <c r="C40855" s="232" t="s">
        <v>18902</v>
      </c>
      <c r="D40855" s="232">
        <v>59.8</v>
      </c>
      <c r="E40855" s="232" t="s">
        <v>62842</v>
      </c>
    </row>
    <row r="40856" spans="1:5" ht="22.5" hidden="1">
      <c r="A40856" s="232">
        <v>12030</v>
      </c>
      <c r="B40856" s="233" t="s">
        <v>20964</v>
      </c>
      <c r="C40856" s="232" t="s">
        <v>18902</v>
      </c>
      <c r="D40856" s="232">
        <v>56.19</v>
      </c>
      <c r="E40856" s="232" t="s">
        <v>62842</v>
      </c>
    </row>
    <row r="40857" spans="1:5" hidden="1">
      <c r="A40857" s="232">
        <v>45207</v>
      </c>
      <c r="B40857" s="233" t="s">
        <v>62224</v>
      </c>
      <c r="C40857" s="232" t="s">
        <v>5</v>
      </c>
      <c r="E40857" s="232" t="s">
        <v>62842</v>
      </c>
    </row>
    <row r="40858" spans="1:5" hidden="1">
      <c r="A40858" s="232">
        <v>14157</v>
      </c>
      <c r="B40858" s="233" t="s">
        <v>21203</v>
      </c>
      <c r="C40858" s="232" t="s">
        <v>5</v>
      </c>
      <c r="D40858" s="232">
        <v>2.23</v>
      </c>
      <c r="E40858" s="232" t="s">
        <v>62842</v>
      </c>
    </row>
    <row r="40859" spans="1:5" ht="22.5" hidden="1">
      <c r="A40859" s="232">
        <v>10908</v>
      </c>
      <c r="B40859" s="233" t="s">
        <v>20670</v>
      </c>
      <c r="C40859" s="232" t="s">
        <v>5</v>
      </c>
      <c r="D40859" s="232">
        <v>20.67</v>
      </c>
      <c r="E40859" s="232" t="s">
        <v>62842</v>
      </c>
    </row>
    <row r="40860" spans="1:5" ht="22.5" hidden="1">
      <c r="A40860" s="232">
        <v>10909</v>
      </c>
      <c r="B40860" s="233" t="s">
        <v>20671</v>
      </c>
      <c r="C40860" s="232" t="s">
        <v>5</v>
      </c>
      <c r="D40860" s="232">
        <v>24.05</v>
      </c>
      <c r="E40860" s="232" t="s">
        <v>62842</v>
      </c>
    </row>
    <row r="40861" spans="1:5" ht="22.5" hidden="1">
      <c r="A40861" s="232">
        <v>3669</v>
      </c>
      <c r="B40861" s="233" t="s">
        <v>19773</v>
      </c>
      <c r="C40861" s="232" t="s">
        <v>5</v>
      </c>
      <c r="D40861" s="232">
        <v>14.77</v>
      </c>
      <c r="E40861" s="232" t="s">
        <v>62842</v>
      </c>
    </row>
    <row r="40862" spans="1:5" hidden="1">
      <c r="A40862" s="232">
        <v>20139</v>
      </c>
      <c r="B40862" s="233" t="s">
        <v>21258</v>
      </c>
      <c r="C40862" s="232" t="s">
        <v>5</v>
      </c>
      <c r="D40862" s="232">
        <v>127.06</v>
      </c>
      <c r="E40862" s="232" t="s">
        <v>62842</v>
      </c>
    </row>
    <row r="40863" spans="1:5" ht="22.5" hidden="1">
      <c r="A40863" s="232">
        <v>3668</v>
      </c>
      <c r="B40863" s="233" t="s">
        <v>19772</v>
      </c>
      <c r="C40863" s="232" t="s">
        <v>5</v>
      </c>
      <c r="D40863" s="232">
        <v>45.39</v>
      </c>
      <c r="E40863" s="232" t="s">
        <v>62842</v>
      </c>
    </row>
    <row r="40864" spans="1:5" hidden="1">
      <c r="A40864" s="232">
        <v>10911</v>
      </c>
      <c r="B40864" s="233" t="s">
        <v>20672</v>
      </c>
      <c r="C40864" s="232" t="s">
        <v>5</v>
      </c>
      <c r="D40864" s="232">
        <v>19.899999999999999</v>
      </c>
      <c r="E40864" s="232" t="s">
        <v>62842</v>
      </c>
    </row>
    <row r="40865" spans="1:5" ht="22.5" hidden="1">
      <c r="A40865" s="232">
        <v>3659</v>
      </c>
      <c r="B40865" s="233" t="s">
        <v>19768</v>
      </c>
      <c r="C40865" s="232" t="s">
        <v>5</v>
      </c>
      <c r="D40865" s="232">
        <v>20.27</v>
      </c>
      <c r="E40865" s="232" t="s">
        <v>62842</v>
      </c>
    </row>
    <row r="40866" spans="1:5" ht="22.5" hidden="1">
      <c r="A40866" s="232">
        <v>3660</v>
      </c>
      <c r="B40866" s="233" t="s">
        <v>19769</v>
      </c>
      <c r="C40866" s="232" t="s">
        <v>5</v>
      </c>
      <c r="D40866" s="232">
        <v>26.21</v>
      </c>
      <c r="E40866" s="232" t="s">
        <v>62842</v>
      </c>
    </row>
    <row r="40867" spans="1:5" hidden="1">
      <c r="A40867" s="232">
        <v>20144</v>
      </c>
      <c r="B40867" s="233" t="s">
        <v>21263</v>
      </c>
      <c r="C40867" s="232" t="s">
        <v>5</v>
      </c>
      <c r="D40867" s="232">
        <v>58.71</v>
      </c>
      <c r="E40867" s="232" t="s">
        <v>62842</v>
      </c>
    </row>
    <row r="40868" spans="1:5" hidden="1">
      <c r="A40868" s="232">
        <v>20143</v>
      </c>
      <c r="B40868" s="233" t="s">
        <v>21262</v>
      </c>
      <c r="C40868" s="232" t="s">
        <v>5</v>
      </c>
      <c r="D40868" s="232">
        <v>75.11</v>
      </c>
      <c r="E40868" s="232" t="s">
        <v>62842</v>
      </c>
    </row>
    <row r="40869" spans="1:5" hidden="1">
      <c r="A40869" s="232">
        <v>20145</v>
      </c>
      <c r="B40869" s="233" t="s">
        <v>21264</v>
      </c>
      <c r="C40869" s="232" t="s">
        <v>5</v>
      </c>
      <c r="D40869" s="232">
        <v>144.88</v>
      </c>
      <c r="E40869" s="232" t="s">
        <v>62842</v>
      </c>
    </row>
    <row r="40870" spans="1:5" hidden="1">
      <c r="A40870" s="232">
        <v>20146</v>
      </c>
      <c r="B40870" s="233" t="s">
        <v>21265</v>
      </c>
      <c r="C40870" s="232" t="s">
        <v>5</v>
      </c>
      <c r="D40870" s="232">
        <v>198.05</v>
      </c>
      <c r="E40870" s="232" t="s">
        <v>62842</v>
      </c>
    </row>
    <row r="40871" spans="1:5" hidden="1">
      <c r="A40871" s="232">
        <v>20140</v>
      </c>
      <c r="B40871" s="233" t="s">
        <v>21259</v>
      </c>
      <c r="C40871" s="232" t="s">
        <v>5</v>
      </c>
      <c r="D40871" s="232">
        <v>9.2899999999999991</v>
      </c>
      <c r="E40871" s="232" t="s">
        <v>62842</v>
      </c>
    </row>
    <row r="40872" spans="1:5" hidden="1">
      <c r="A40872" s="232">
        <v>20141</v>
      </c>
      <c r="B40872" s="233" t="s">
        <v>21260</v>
      </c>
      <c r="C40872" s="232" t="s">
        <v>5</v>
      </c>
      <c r="D40872" s="232">
        <v>22.75</v>
      </c>
      <c r="E40872" s="232" t="s">
        <v>62842</v>
      </c>
    </row>
    <row r="40873" spans="1:5" hidden="1">
      <c r="A40873" s="232">
        <v>20142</v>
      </c>
      <c r="B40873" s="233" t="s">
        <v>21261</v>
      </c>
      <c r="C40873" s="232" t="s">
        <v>5</v>
      </c>
      <c r="D40873" s="232">
        <v>40.03</v>
      </c>
      <c r="E40873" s="232" t="s">
        <v>62842</v>
      </c>
    </row>
    <row r="40874" spans="1:5" ht="22.5" hidden="1">
      <c r="A40874" s="232">
        <v>3670</v>
      </c>
      <c r="B40874" s="233" t="s">
        <v>19774</v>
      </c>
      <c r="C40874" s="232" t="s">
        <v>5</v>
      </c>
      <c r="D40874" s="232">
        <v>26.03</v>
      </c>
      <c r="E40874" s="232" t="s">
        <v>62842</v>
      </c>
    </row>
    <row r="40875" spans="1:5" hidden="1">
      <c r="A40875" s="232">
        <v>3666</v>
      </c>
      <c r="B40875" s="233" t="s">
        <v>19771</v>
      </c>
      <c r="C40875" s="232" t="s">
        <v>5</v>
      </c>
      <c r="D40875" s="232">
        <v>4.0999999999999996</v>
      </c>
      <c r="E40875" s="232" t="s">
        <v>62842</v>
      </c>
    </row>
    <row r="40876" spans="1:5" hidden="1">
      <c r="A40876" s="232">
        <v>3662</v>
      </c>
      <c r="B40876" s="233" t="s">
        <v>19770</v>
      </c>
      <c r="C40876" s="232" t="s">
        <v>5</v>
      </c>
      <c r="D40876" s="232">
        <v>10.68</v>
      </c>
      <c r="E40876" s="232" t="s">
        <v>62842</v>
      </c>
    </row>
    <row r="40877" spans="1:5" hidden="1">
      <c r="A40877" s="232">
        <v>3658</v>
      </c>
      <c r="B40877" s="233" t="s">
        <v>19767</v>
      </c>
      <c r="C40877" s="232" t="s">
        <v>5</v>
      </c>
      <c r="D40877" s="232">
        <v>20.239999999999998</v>
      </c>
      <c r="E40877" s="232" t="s">
        <v>62842</v>
      </c>
    </row>
    <row r="40878" spans="1:5" ht="22.5" hidden="1">
      <c r="A40878" s="232">
        <v>42696</v>
      </c>
      <c r="B40878" s="233" t="s">
        <v>23230</v>
      </c>
      <c r="C40878" s="232" t="s">
        <v>5</v>
      </c>
      <c r="D40878" s="232">
        <v>160.49</v>
      </c>
      <c r="E40878" s="232" t="s">
        <v>62842</v>
      </c>
    </row>
    <row r="40879" spans="1:5" hidden="1">
      <c r="A40879" s="232">
        <v>39875</v>
      </c>
      <c r="B40879" s="233" t="s">
        <v>22791</v>
      </c>
      <c r="C40879" s="232" t="s">
        <v>5</v>
      </c>
      <c r="E40879" s="232" t="s">
        <v>62842</v>
      </c>
    </row>
    <row r="40880" spans="1:5" hidden="1">
      <c r="A40880" s="232">
        <v>39876</v>
      </c>
      <c r="B40880" s="233" t="s">
        <v>22792</v>
      </c>
      <c r="C40880" s="232" t="s">
        <v>5</v>
      </c>
      <c r="E40880" s="232" t="s">
        <v>62842</v>
      </c>
    </row>
    <row r="40881" spans="1:5" hidden="1">
      <c r="A40881" s="232">
        <v>39877</v>
      </c>
      <c r="B40881" s="233" t="s">
        <v>22793</v>
      </c>
      <c r="C40881" s="232" t="s">
        <v>5</v>
      </c>
      <c r="E40881" s="232" t="s">
        <v>62842</v>
      </c>
    </row>
    <row r="40882" spans="1:5" hidden="1">
      <c r="A40882" s="232">
        <v>39878</v>
      </c>
      <c r="B40882" s="233" t="s">
        <v>22794</v>
      </c>
      <c r="C40882" s="232" t="s">
        <v>5</v>
      </c>
      <c r="E40882" s="232" t="s">
        <v>62842</v>
      </c>
    </row>
    <row r="40883" spans="1:5" hidden="1">
      <c r="A40883" s="232">
        <v>39872</v>
      </c>
      <c r="B40883" s="233" t="s">
        <v>22788</v>
      </c>
      <c r="C40883" s="232" t="s">
        <v>5</v>
      </c>
      <c r="E40883" s="232" t="s">
        <v>62842</v>
      </c>
    </row>
    <row r="40884" spans="1:5" hidden="1">
      <c r="A40884" s="232">
        <v>39873</v>
      </c>
      <c r="B40884" s="233" t="s">
        <v>22789</v>
      </c>
      <c r="C40884" s="232" t="s">
        <v>5</v>
      </c>
      <c r="E40884" s="232" t="s">
        <v>62842</v>
      </c>
    </row>
    <row r="40885" spans="1:5" hidden="1">
      <c r="A40885" s="232">
        <v>39874</v>
      </c>
      <c r="B40885" s="233" t="s">
        <v>22790</v>
      </c>
      <c r="C40885" s="232" t="s">
        <v>5</v>
      </c>
      <c r="E40885" s="232" t="s">
        <v>62842</v>
      </c>
    </row>
    <row r="40886" spans="1:5" hidden="1">
      <c r="A40886" s="232">
        <v>3674</v>
      </c>
      <c r="B40886" s="233" t="s">
        <v>19778</v>
      </c>
      <c r="C40886" s="232" t="s">
        <v>4</v>
      </c>
      <c r="E40886" s="232" t="s">
        <v>62842</v>
      </c>
    </row>
    <row r="40887" spans="1:5" hidden="1">
      <c r="A40887" s="232">
        <v>3681</v>
      </c>
      <c r="B40887" s="233" t="s">
        <v>19782</v>
      </c>
      <c r="C40887" s="232" t="s">
        <v>4</v>
      </c>
      <c r="E40887" s="232" t="s">
        <v>62842</v>
      </c>
    </row>
    <row r="40888" spans="1:5" hidden="1">
      <c r="A40888" s="232">
        <v>3676</v>
      </c>
      <c r="B40888" s="233" t="s">
        <v>19779</v>
      </c>
      <c r="C40888" s="232" t="s">
        <v>4</v>
      </c>
      <c r="E40888" s="232" t="s">
        <v>62842</v>
      </c>
    </row>
    <row r="40889" spans="1:5" hidden="1">
      <c r="A40889" s="232">
        <v>3679</v>
      </c>
      <c r="B40889" s="233" t="s">
        <v>19781</v>
      </c>
      <c r="C40889" s="232" t="s">
        <v>4</v>
      </c>
      <c r="E40889" s="232" t="s">
        <v>62842</v>
      </c>
    </row>
    <row r="40890" spans="1:5" ht="22.5" hidden="1">
      <c r="A40890" s="232">
        <v>3672</v>
      </c>
      <c r="B40890" s="233" t="s">
        <v>19776</v>
      </c>
      <c r="C40890" s="232" t="s">
        <v>4</v>
      </c>
      <c r="E40890" s="232" t="s">
        <v>62842</v>
      </c>
    </row>
    <row r="40891" spans="1:5" ht="22.5" hidden="1">
      <c r="A40891" s="232">
        <v>3671</v>
      </c>
      <c r="B40891" s="233" t="s">
        <v>19775</v>
      </c>
      <c r="C40891" s="232" t="s">
        <v>4</v>
      </c>
      <c r="E40891" s="232" t="s">
        <v>62842</v>
      </c>
    </row>
    <row r="40892" spans="1:5" ht="22.5" hidden="1">
      <c r="A40892" s="232">
        <v>3673</v>
      </c>
      <c r="B40892" s="233" t="s">
        <v>19777</v>
      </c>
      <c r="C40892" s="232" t="s">
        <v>4</v>
      </c>
      <c r="E40892" s="232" t="s">
        <v>62842</v>
      </c>
    </row>
    <row r="40893" spans="1:5" ht="22.5" hidden="1">
      <c r="A40893" s="232">
        <v>38394</v>
      </c>
      <c r="B40893" s="233" t="s">
        <v>22107</v>
      </c>
      <c r="C40893" s="232" t="s">
        <v>5</v>
      </c>
      <c r="E40893" s="232" t="s">
        <v>62842</v>
      </c>
    </row>
    <row r="40894" spans="1:5" ht="22.5" hidden="1">
      <c r="A40894" s="232">
        <v>3729</v>
      </c>
      <c r="B40894" s="233" t="s">
        <v>19783</v>
      </c>
      <c r="C40894" s="232" t="s">
        <v>5</v>
      </c>
      <c r="D40894" s="232">
        <v>144.58000000000001</v>
      </c>
      <c r="E40894" s="232" t="s">
        <v>62842</v>
      </c>
    </row>
    <row r="40895" spans="1:5" ht="33.75" hidden="1">
      <c r="A40895" s="232">
        <v>39357</v>
      </c>
      <c r="B40895" s="233" t="s">
        <v>22472</v>
      </c>
      <c r="C40895" s="232" t="s">
        <v>5</v>
      </c>
      <c r="E40895" s="232" t="s">
        <v>62842</v>
      </c>
    </row>
    <row r="40896" spans="1:5" ht="33.75" hidden="1">
      <c r="A40896" s="232">
        <v>39358</v>
      </c>
      <c r="B40896" s="233" t="s">
        <v>22473</v>
      </c>
      <c r="C40896" s="232" t="s">
        <v>5</v>
      </c>
      <c r="E40896" s="232" t="s">
        <v>62842</v>
      </c>
    </row>
    <row r="40897" spans="1:5" ht="45" hidden="1">
      <c r="A40897" s="232">
        <v>39355</v>
      </c>
      <c r="B40897" s="233" t="s">
        <v>22470</v>
      </c>
      <c r="C40897" s="232" t="s">
        <v>5</v>
      </c>
      <c r="E40897" s="232" t="s">
        <v>62842</v>
      </c>
    </row>
    <row r="40898" spans="1:5" ht="45" hidden="1">
      <c r="A40898" s="232">
        <v>39356</v>
      </c>
      <c r="B40898" s="233" t="s">
        <v>22471</v>
      </c>
      <c r="C40898" s="232" t="s">
        <v>5</v>
      </c>
      <c r="E40898" s="232" t="s">
        <v>62842</v>
      </c>
    </row>
    <row r="40899" spans="1:5" ht="33.75" hidden="1">
      <c r="A40899" s="232">
        <v>39353</v>
      </c>
      <c r="B40899" s="233" t="s">
        <v>62473</v>
      </c>
      <c r="C40899" s="232" t="s">
        <v>5</v>
      </c>
      <c r="E40899" s="232" t="s">
        <v>62842</v>
      </c>
    </row>
    <row r="40900" spans="1:5" ht="33.75" hidden="1">
      <c r="A40900" s="232">
        <v>39354</v>
      </c>
      <c r="B40900" s="233" t="s">
        <v>62474</v>
      </c>
      <c r="C40900" s="232" t="s">
        <v>5</v>
      </c>
      <c r="E40900" s="232" t="s">
        <v>62842</v>
      </c>
    </row>
    <row r="40901" spans="1:5" hidden="1">
      <c r="A40901" s="232">
        <v>39398</v>
      </c>
      <c r="B40901" s="233" t="s">
        <v>22498</v>
      </c>
      <c r="C40901" s="232" t="s">
        <v>5</v>
      </c>
      <c r="D40901" s="232">
        <v>134.44999999999999</v>
      </c>
      <c r="E40901" s="232" t="s">
        <v>62842</v>
      </c>
    </row>
    <row r="40902" spans="1:5" ht="22.5" hidden="1">
      <c r="A40902" s="232">
        <v>13343</v>
      </c>
      <c r="B40902" s="233" t="s">
        <v>21152</v>
      </c>
      <c r="C40902" s="232" t="s">
        <v>5</v>
      </c>
      <c r="D40902" s="232">
        <v>59.76</v>
      </c>
      <c r="E40902" s="232" t="s">
        <v>62842</v>
      </c>
    </row>
    <row r="40903" spans="1:5" ht="22.5" hidden="1">
      <c r="A40903" s="232">
        <v>12118</v>
      </c>
      <c r="B40903" s="233" t="s">
        <v>20984</v>
      </c>
      <c r="C40903" s="232" t="s">
        <v>5</v>
      </c>
      <c r="D40903" s="232">
        <v>19.59</v>
      </c>
      <c r="E40903" s="232" t="s">
        <v>62842</v>
      </c>
    </row>
    <row r="40904" spans="1:5" ht="45" hidden="1">
      <c r="A40904" s="232">
        <v>39482</v>
      </c>
      <c r="B40904" s="233" t="s">
        <v>22572</v>
      </c>
      <c r="C40904" s="232" t="s">
        <v>5</v>
      </c>
      <c r="D40904" s="232">
        <v>726.95</v>
      </c>
      <c r="E40904" s="232" t="s">
        <v>62842</v>
      </c>
    </row>
    <row r="40905" spans="1:5" ht="45" hidden="1">
      <c r="A40905" s="232">
        <v>39486</v>
      </c>
      <c r="B40905" s="233" t="s">
        <v>22575</v>
      </c>
      <c r="C40905" s="232" t="s">
        <v>5</v>
      </c>
      <c r="D40905" s="232">
        <v>593.29</v>
      </c>
      <c r="E40905" s="232" t="s">
        <v>62842</v>
      </c>
    </row>
    <row r="40906" spans="1:5" ht="45" hidden="1">
      <c r="A40906" s="232">
        <v>39484</v>
      </c>
      <c r="B40906" s="233" t="s">
        <v>22573</v>
      </c>
      <c r="C40906" s="232" t="s">
        <v>5</v>
      </c>
      <c r="D40906" s="232">
        <v>726.95</v>
      </c>
      <c r="E40906" s="232" t="s">
        <v>62842</v>
      </c>
    </row>
    <row r="40907" spans="1:5" ht="45" hidden="1">
      <c r="A40907" s="232">
        <v>39488</v>
      </c>
      <c r="B40907" s="233" t="s">
        <v>22576</v>
      </c>
      <c r="C40907" s="232" t="s">
        <v>5</v>
      </c>
      <c r="D40907" s="232">
        <v>603.01</v>
      </c>
      <c r="E40907" s="232" t="s">
        <v>62842</v>
      </c>
    </row>
    <row r="40908" spans="1:5" ht="45" hidden="1">
      <c r="A40908" s="232">
        <v>39485</v>
      </c>
      <c r="B40908" s="233" t="s">
        <v>22574</v>
      </c>
      <c r="C40908" s="232" t="s">
        <v>5</v>
      </c>
      <c r="D40908" s="232">
        <v>726.95</v>
      </c>
      <c r="E40908" s="232" t="s">
        <v>62842</v>
      </c>
    </row>
    <row r="40909" spans="1:5" ht="45" hidden="1">
      <c r="A40909" s="232">
        <v>39489</v>
      </c>
      <c r="B40909" s="233" t="s">
        <v>22577</v>
      </c>
      <c r="C40909" s="232" t="s">
        <v>5</v>
      </c>
      <c r="D40909" s="232">
        <v>613.23</v>
      </c>
      <c r="E40909" s="232" t="s">
        <v>62842</v>
      </c>
    </row>
    <row r="40910" spans="1:5" ht="45" hidden="1">
      <c r="A40910" s="232">
        <v>39490</v>
      </c>
      <c r="B40910" s="233" t="s">
        <v>22578</v>
      </c>
      <c r="C40910" s="232" t="s">
        <v>5</v>
      </c>
      <c r="D40910" s="232">
        <v>913.79</v>
      </c>
      <c r="E40910" s="232" t="s">
        <v>62842</v>
      </c>
    </row>
    <row r="40911" spans="1:5" ht="45" hidden="1">
      <c r="A40911" s="232">
        <v>39494</v>
      </c>
      <c r="B40911" s="233" t="s">
        <v>22581</v>
      </c>
      <c r="C40911" s="232" t="s">
        <v>5</v>
      </c>
      <c r="D40911" s="232">
        <v>656.18</v>
      </c>
      <c r="E40911" s="232" t="s">
        <v>62842</v>
      </c>
    </row>
    <row r="40912" spans="1:5" ht="45" hidden="1">
      <c r="A40912" s="232">
        <v>39495</v>
      </c>
      <c r="B40912" s="233" t="s">
        <v>22582</v>
      </c>
      <c r="C40912" s="232" t="s">
        <v>5</v>
      </c>
      <c r="D40912" s="232">
        <v>739.43</v>
      </c>
      <c r="E40912" s="232" t="s">
        <v>62842</v>
      </c>
    </row>
    <row r="40913" spans="1:5" ht="45" hidden="1">
      <c r="A40913" s="232">
        <v>39496</v>
      </c>
      <c r="B40913" s="233" t="s">
        <v>22583</v>
      </c>
      <c r="C40913" s="232" t="s">
        <v>5</v>
      </c>
      <c r="D40913" s="232">
        <v>813.37</v>
      </c>
      <c r="E40913" s="232" t="s">
        <v>62842</v>
      </c>
    </row>
    <row r="40914" spans="1:5" ht="45" hidden="1">
      <c r="A40914" s="232">
        <v>39492</v>
      </c>
      <c r="B40914" s="233" t="s">
        <v>22579</v>
      </c>
      <c r="C40914" s="232" t="s">
        <v>5</v>
      </c>
      <c r="D40914" s="232">
        <v>941.66</v>
      </c>
      <c r="E40914" s="232" t="s">
        <v>62842</v>
      </c>
    </row>
    <row r="40915" spans="1:5" ht="45" hidden="1">
      <c r="A40915" s="232">
        <v>39497</v>
      </c>
      <c r="B40915" s="233" t="s">
        <v>22584</v>
      </c>
      <c r="C40915" s="232" t="s">
        <v>5</v>
      </c>
      <c r="D40915" s="232">
        <v>850.57</v>
      </c>
      <c r="E40915" s="232" t="s">
        <v>62842</v>
      </c>
    </row>
    <row r="40916" spans="1:5" ht="45" hidden="1">
      <c r="A40916" s="232">
        <v>39493</v>
      </c>
      <c r="B40916" s="233" t="s">
        <v>22580</v>
      </c>
      <c r="C40916" s="232" t="s">
        <v>5</v>
      </c>
      <c r="D40916" s="232">
        <v>1010.02</v>
      </c>
      <c r="E40916" s="232" t="s">
        <v>62842</v>
      </c>
    </row>
    <row r="40917" spans="1:5" ht="45" hidden="1">
      <c r="A40917" s="232">
        <v>43628</v>
      </c>
      <c r="B40917" s="233" t="s">
        <v>23396</v>
      </c>
      <c r="C40917" s="232" t="s">
        <v>5</v>
      </c>
      <c r="D40917" s="232">
        <v>1071.3</v>
      </c>
      <c r="E40917" s="232" t="s">
        <v>62842</v>
      </c>
    </row>
    <row r="40918" spans="1:5" ht="33.75" hidden="1">
      <c r="A40918" s="232">
        <v>39500</v>
      </c>
      <c r="B40918" s="233" t="s">
        <v>22587</v>
      </c>
      <c r="C40918" s="232" t="s">
        <v>5</v>
      </c>
      <c r="D40918" s="232">
        <v>1102.01</v>
      </c>
      <c r="E40918" s="232" t="s">
        <v>62842</v>
      </c>
    </row>
    <row r="40919" spans="1:5" ht="45" hidden="1">
      <c r="A40919" s="232">
        <v>39498</v>
      </c>
      <c r="B40919" s="233" t="s">
        <v>22585</v>
      </c>
      <c r="C40919" s="232" t="s">
        <v>5</v>
      </c>
      <c r="D40919" s="232">
        <v>1359.15</v>
      </c>
      <c r="E40919" s="232" t="s">
        <v>62842</v>
      </c>
    </row>
    <row r="40920" spans="1:5" ht="45" hidden="1">
      <c r="A40920" s="232">
        <v>43621</v>
      </c>
      <c r="B40920" s="233" t="s">
        <v>23392</v>
      </c>
      <c r="C40920" s="232" t="s">
        <v>5</v>
      </c>
      <c r="D40920" s="232">
        <v>1138.26</v>
      </c>
      <c r="E40920" s="232" t="s">
        <v>62842</v>
      </c>
    </row>
    <row r="40921" spans="1:5" ht="33.75" hidden="1">
      <c r="A40921" s="232">
        <v>39501</v>
      </c>
      <c r="B40921" s="233" t="s">
        <v>22588</v>
      </c>
      <c r="C40921" s="232" t="s">
        <v>5</v>
      </c>
      <c r="D40921" s="232">
        <v>1131.8599999999999</v>
      </c>
      <c r="E40921" s="232" t="s">
        <v>62842</v>
      </c>
    </row>
    <row r="40922" spans="1:5" ht="45" hidden="1">
      <c r="A40922" s="232">
        <v>39499</v>
      </c>
      <c r="B40922" s="233" t="s">
        <v>22586</v>
      </c>
      <c r="C40922" s="232" t="s">
        <v>5</v>
      </c>
      <c r="D40922" s="232">
        <v>1378.45</v>
      </c>
      <c r="E40922" s="232" t="s">
        <v>62842</v>
      </c>
    </row>
    <row r="40923" spans="1:5" ht="22.5" hidden="1">
      <c r="A40923" s="232">
        <v>3733</v>
      </c>
      <c r="B40923" s="233" t="s">
        <v>19785</v>
      </c>
      <c r="C40923" s="232" t="s">
        <v>3</v>
      </c>
      <c r="D40923" s="232">
        <v>94.7</v>
      </c>
      <c r="E40923" s="232" t="s">
        <v>62842</v>
      </c>
    </row>
    <row r="40924" spans="1:5" hidden="1">
      <c r="A40924" s="232">
        <v>3731</v>
      </c>
      <c r="B40924" s="233" t="s">
        <v>19784</v>
      </c>
      <c r="C40924" s="232" t="s">
        <v>3</v>
      </c>
      <c r="D40924" s="232">
        <v>84.73</v>
      </c>
      <c r="E40924" s="232" t="s">
        <v>62842</v>
      </c>
    </row>
    <row r="40925" spans="1:5" hidden="1">
      <c r="A40925" s="232">
        <v>38137</v>
      </c>
      <c r="B40925" s="233" t="s">
        <v>22056</v>
      </c>
      <c r="C40925" s="232" t="s">
        <v>3</v>
      </c>
      <c r="D40925" s="232">
        <v>101.35</v>
      </c>
      <c r="E40925" s="232" t="s">
        <v>62842</v>
      </c>
    </row>
    <row r="40926" spans="1:5" hidden="1">
      <c r="A40926" s="232">
        <v>38138</v>
      </c>
      <c r="B40926" s="233" t="s">
        <v>22057</v>
      </c>
      <c r="C40926" s="232" t="s">
        <v>3</v>
      </c>
      <c r="D40926" s="232">
        <v>105.23</v>
      </c>
      <c r="E40926" s="232" t="s">
        <v>62842</v>
      </c>
    </row>
    <row r="40927" spans="1:5" ht="22.5" hidden="1">
      <c r="A40927" s="232">
        <v>3736</v>
      </c>
      <c r="B40927" s="233" t="s">
        <v>65353</v>
      </c>
      <c r="C40927" s="232" t="s">
        <v>3</v>
      </c>
      <c r="D40927" s="232">
        <v>50</v>
      </c>
      <c r="E40927" s="232" t="s">
        <v>62842</v>
      </c>
    </row>
    <row r="40928" spans="1:5" ht="22.5" hidden="1">
      <c r="A40928" s="232">
        <v>3741</v>
      </c>
      <c r="B40928" s="233" t="s">
        <v>65354</v>
      </c>
      <c r="C40928" s="232" t="s">
        <v>3</v>
      </c>
      <c r="D40928" s="232">
        <v>52.12</v>
      </c>
      <c r="E40928" s="232" t="s">
        <v>62842</v>
      </c>
    </row>
    <row r="40929" spans="1:5" ht="22.5" hidden="1">
      <c r="A40929" s="232">
        <v>3743</v>
      </c>
      <c r="B40929" s="233" t="s">
        <v>65355</v>
      </c>
      <c r="C40929" s="232" t="s">
        <v>3</v>
      </c>
      <c r="D40929" s="232">
        <v>51.93</v>
      </c>
      <c r="E40929" s="232" t="s">
        <v>62842</v>
      </c>
    </row>
    <row r="40930" spans="1:5" ht="22.5" hidden="1">
      <c r="A40930" s="232">
        <v>3737</v>
      </c>
      <c r="B40930" s="233" t="s">
        <v>65356</v>
      </c>
      <c r="C40930" s="232" t="s">
        <v>3</v>
      </c>
      <c r="D40930" s="232">
        <v>62.98</v>
      </c>
      <c r="E40930" s="232" t="s">
        <v>62842</v>
      </c>
    </row>
    <row r="40931" spans="1:5" ht="22.5" hidden="1">
      <c r="A40931" s="232">
        <v>3742</v>
      </c>
      <c r="B40931" s="233" t="s">
        <v>19786</v>
      </c>
      <c r="C40931" s="232" t="s">
        <v>3</v>
      </c>
      <c r="D40931" s="232">
        <v>75.38</v>
      </c>
      <c r="E40931" s="232" t="s">
        <v>62842</v>
      </c>
    </row>
    <row r="40932" spans="1:5" ht="22.5" hidden="1">
      <c r="A40932" s="232">
        <v>3746</v>
      </c>
      <c r="B40932" s="233" t="s">
        <v>19787</v>
      </c>
      <c r="C40932" s="232" t="s">
        <v>3</v>
      </c>
      <c r="D40932" s="232">
        <v>88.02</v>
      </c>
      <c r="E40932" s="232" t="s">
        <v>62842</v>
      </c>
    </row>
    <row r="40933" spans="1:5" ht="22.5" hidden="1">
      <c r="A40933" s="232">
        <v>21106</v>
      </c>
      <c r="B40933" s="233" t="s">
        <v>21382</v>
      </c>
      <c r="C40933" s="232" t="s">
        <v>83</v>
      </c>
      <c r="D40933" s="232">
        <v>43.66</v>
      </c>
      <c r="E40933" s="232" t="s">
        <v>62842</v>
      </c>
    </row>
    <row r="40934" spans="1:5" hidden="1">
      <c r="A40934" s="232">
        <v>38194</v>
      </c>
      <c r="B40934" s="233" t="s">
        <v>22081</v>
      </c>
      <c r="C40934" s="232" t="s">
        <v>5</v>
      </c>
      <c r="D40934" s="232">
        <v>3.9</v>
      </c>
      <c r="E40934" s="232" t="s">
        <v>62842</v>
      </c>
    </row>
    <row r="40935" spans="1:5" hidden="1">
      <c r="A40935" s="232">
        <v>38193</v>
      </c>
      <c r="B40935" s="233" t="s">
        <v>22080</v>
      </c>
      <c r="C40935" s="232" t="s">
        <v>5</v>
      </c>
      <c r="D40935" s="232">
        <v>3.39</v>
      </c>
      <c r="E40935" s="232" t="s">
        <v>62842</v>
      </c>
    </row>
    <row r="40936" spans="1:5" hidden="1">
      <c r="A40936" s="232">
        <v>39388</v>
      </c>
      <c r="B40936" s="233" t="s">
        <v>22488</v>
      </c>
      <c r="C40936" s="232" t="s">
        <v>5</v>
      </c>
      <c r="D40936" s="232">
        <v>4.79</v>
      </c>
      <c r="E40936" s="232" t="s">
        <v>62842</v>
      </c>
    </row>
    <row r="40937" spans="1:5" hidden="1">
      <c r="A40937" s="232">
        <v>39387</v>
      </c>
      <c r="B40937" s="233" t="s">
        <v>22487</v>
      </c>
      <c r="C40937" s="232" t="s">
        <v>5</v>
      </c>
      <c r="D40937" s="232">
        <v>7.47</v>
      </c>
      <c r="E40937" s="232" t="s">
        <v>62842</v>
      </c>
    </row>
    <row r="40938" spans="1:5" hidden="1">
      <c r="A40938" s="232">
        <v>39386</v>
      </c>
      <c r="B40938" s="233" t="s">
        <v>22486</v>
      </c>
      <c r="C40938" s="232" t="s">
        <v>5</v>
      </c>
      <c r="D40938" s="232">
        <v>5.21</v>
      </c>
      <c r="E40938" s="232" t="s">
        <v>62842</v>
      </c>
    </row>
    <row r="40939" spans="1:5" hidden="1">
      <c r="A40939" s="232">
        <v>45229</v>
      </c>
      <c r="B40939" s="233" t="s">
        <v>62475</v>
      </c>
      <c r="C40939" s="232" t="s">
        <v>5</v>
      </c>
      <c r="D40939" s="232">
        <v>2.15</v>
      </c>
      <c r="E40939" s="232" t="s">
        <v>62842</v>
      </c>
    </row>
    <row r="40940" spans="1:5" ht="33.75" hidden="1">
      <c r="A40940" s="232">
        <v>746</v>
      </c>
      <c r="B40940" s="233" t="s">
        <v>19057</v>
      </c>
      <c r="C40940" s="232" t="s">
        <v>5</v>
      </c>
      <c r="D40940" s="232">
        <v>2699</v>
      </c>
      <c r="E40940" s="232" t="s">
        <v>62842</v>
      </c>
    </row>
    <row r="40941" spans="1:5" ht="22.5" hidden="1">
      <c r="A40941" s="232">
        <v>20269</v>
      </c>
      <c r="B40941" s="233" t="s">
        <v>21317</v>
      </c>
      <c r="C40941" s="232" t="s">
        <v>5</v>
      </c>
      <c r="D40941" s="232">
        <v>104.44</v>
      </c>
      <c r="E40941" s="232" t="s">
        <v>62842</v>
      </c>
    </row>
    <row r="40942" spans="1:5" ht="22.5" hidden="1">
      <c r="A40942" s="232">
        <v>20270</v>
      </c>
      <c r="B40942" s="233" t="s">
        <v>21318</v>
      </c>
      <c r="C40942" s="232" t="s">
        <v>5</v>
      </c>
      <c r="D40942" s="232">
        <v>115.4</v>
      </c>
      <c r="E40942" s="232" t="s">
        <v>62842</v>
      </c>
    </row>
    <row r="40943" spans="1:5" ht="22.5" hidden="1">
      <c r="A40943" s="232">
        <v>11696</v>
      </c>
      <c r="B40943" s="233" t="s">
        <v>20835</v>
      </c>
      <c r="C40943" s="232" t="s">
        <v>5</v>
      </c>
      <c r="D40943" s="232">
        <v>184.73</v>
      </c>
      <c r="E40943" s="232" t="s">
        <v>62842</v>
      </c>
    </row>
    <row r="40944" spans="1:5" ht="22.5" hidden="1">
      <c r="A40944" s="232">
        <v>10427</v>
      </c>
      <c r="B40944" s="233" t="s">
        <v>20554</v>
      </c>
      <c r="C40944" s="232" t="s">
        <v>5</v>
      </c>
      <c r="D40944" s="232">
        <v>516.97</v>
      </c>
      <c r="E40944" s="232" t="s">
        <v>62842</v>
      </c>
    </row>
    <row r="40945" spans="1:5" ht="22.5" hidden="1">
      <c r="A40945" s="232">
        <v>10428</v>
      </c>
      <c r="B40945" s="233" t="s">
        <v>20555</v>
      </c>
      <c r="C40945" s="232" t="s">
        <v>5</v>
      </c>
      <c r="D40945" s="232">
        <v>532.64</v>
      </c>
      <c r="E40945" s="232" t="s">
        <v>62842</v>
      </c>
    </row>
    <row r="40946" spans="1:5" ht="22.5" hidden="1">
      <c r="A40946" s="232">
        <v>36521</v>
      </c>
      <c r="B40946" s="233" t="s">
        <v>21696</v>
      </c>
      <c r="C40946" s="232" t="s">
        <v>5</v>
      </c>
      <c r="D40946" s="232">
        <v>166.19</v>
      </c>
      <c r="E40946" s="232" t="s">
        <v>62842</v>
      </c>
    </row>
    <row r="40947" spans="1:5" hidden="1">
      <c r="A40947" s="232">
        <v>36794</v>
      </c>
      <c r="B40947" s="233" t="s">
        <v>21716</v>
      </c>
      <c r="C40947" s="232" t="s">
        <v>5</v>
      </c>
      <c r="D40947" s="232">
        <v>176.92</v>
      </c>
      <c r="E40947" s="232" t="s">
        <v>62842</v>
      </c>
    </row>
    <row r="40948" spans="1:5" hidden="1">
      <c r="A40948" s="232">
        <v>10426</v>
      </c>
      <c r="B40948" s="233" t="s">
        <v>20553</v>
      </c>
      <c r="C40948" s="232" t="s">
        <v>5</v>
      </c>
      <c r="D40948" s="232">
        <v>198.12</v>
      </c>
      <c r="E40948" s="232" t="s">
        <v>62842</v>
      </c>
    </row>
    <row r="40949" spans="1:5" hidden="1">
      <c r="A40949" s="232">
        <v>10425</v>
      </c>
      <c r="B40949" s="233" t="s">
        <v>20552</v>
      </c>
      <c r="C40949" s="232" t="s">
        <v>5</v>
      </c>
      <c r="D40949" s="232">
        <v>100.51</v>
      </c>
      <c r="E40949" s="232" t="s">
        <v>62842</v>
      </c>
    </row>
    <row r="40950" spans="1:5" hidden="1">
      <c r="A40950" s="232">
        <v>10431</v>
      </c>
      <c r="B40950" s="233" t="s">
        <v>20557</v>
      </c>
      <c r="C40950" s="232" t="s">
        <v>5</v>
      </c>
      <c r="D40950" s="232">
        <v>344.1</v>
      </c>
      <c r="E40950" s="232" t="s">
        <v>62842</v>
      </c>
    </row>
    <row r="40951" spans="1:5" ht="22.5" hidden="1">
      <c r="A40951" s="232">
        <v>10429</v>
      </c>
      <c r="B40951" s="233" t="s">
        <v>20556</v>
      </c>
      <c r="C40951" s="232" t="s">
        <v>5</v>
      </c>
      <c r="D40951" s="232">
        <v>169.75</v>
      </c>
      <c r="E40951" s="232" t="s">
        <v>62842</v>
      </c>
    </row>
    <row r="40952" spans="1:5" hidden="1">
      <c r="A40952" s="232">
        <v>10853</v>
      </c>
      <c r="B40952" s="233" t="s">
        <v>20654</v>
      </c>
      <c r="C40952" s="232" t="s">
        <v>5</v>
      </c>
      <c r="D40952" s="232">
        <v>111</v>
      </c>
      <c r="E40952" s="232" t="s">
        <v>62842</v>
      </c>
    </row>
    <row r="40953" spans="1:5" hidden="1">
      <c r="A40953" s="232">
        <v>5093</v>
      </c>
      <c r="B40953" s="233" t="s">
        <v>20153</v>
      </c>
      <c r="C40953" s="232" t="s">
        <v>86</v>
      </c>
      <c r="D40953" s="232">
        <v>19</v>
      </c>
      <c r="E40953" s="232" t="s">
        <v>62842</v>
      </c>
    </row>
    <row r="40954" spans="1:5" hidden="1">
      <c r="A40954" s="232">
        <v>45254</v>
      </c>
      <c r="B40954" s="233" t="s">
        <v>62244</v>
      </c>
      <c r="C40954" s="232" t="s">
        <v>5</v>
      </c>
      <c r="E40954" s="232" t="s">
        <v>62842</v>
      </c>
    </row>
    <row r="40955" spans="1:5" hidden="1">
      <c r="A40955" s="232">
        <v>45253</v>
      </c>
      <c r="B40955" s="233" t="s">
        <v>62243</v>
      </c>
      <c r="C40955" s="232" t="s">
        <v>5</v>
      </c>
      <c r="E40955" s="232" t="s">
        <v>62842</v>
      </c>
    </row>
    <row r="40956" spans="1:5" hidden="1">
      <c r="A40956" s="232">
        <v>44331</v>
      </c>
      <c r="B40956" s="233" t="s">
        <v>23487</v>
      </c>
      <c r="C40956" s="232" t="s">
        <v>85</v>
      </c>
      <c r="D40956" s="232">
        <v>57.22</v>
      </c>
      <c r="E40956" s="232" t="s">
        <v>62842</v>
      </c>
    </row>
    <row r="40957" spans="1:5" ht="22.5" hidden="1">
      <c r="A40957" s="232">
        <v>37768</v>
      </c>
      <c r="B40957" s="233" t="s">
        <v>21886</v>
      </c>
      <c r="C40957" s="232" t="s">
        <v>5</v>
      </c>
      <c r="E40957" s="232" t="s">
        <v>62842</v>
      </c>
    </row>
    <row r="40958" spans="1:5" ht="22.5" hidden="1">
      <c r="A40958" s="232">
        <v>37773</v>
      </c>
      <c r="B40958" s="233" t="s">
        <v>21891</v>
      </c>
      <c r="C40958" s="232" t="s">
        <v>5</v>
      </c>
      <c r="E40958" s="232" t="s">
        <v>62842</v>
      </c>
    </row>
    <row r="40959" spans="1:5" ht="22.5" hidden="1">
      <c r="A40959" s="232">
        <v>37769</v>
      </c>
      <c r="B40959" s="233" t="s">
        <v>21887</v>
      </c>
      <c r="C40959" s="232" t="s">
        <v>5</v>
      </c>
      <c r="E40959" s="232" t="s">
        <v>62842</v>
      </c>
    </row>
    <row r="40960" spans="1:5" ht="22.5" hidden="1">
      <c r="A40960" s="232">
        <v>37770</v>
      </c>
      <c r="B40960" s="233" t="s">
        <v>21888</v>
      </c>
      <c r="C40960" s="232" t="s">
        <v>5</v>
      </c>
      <c r="E40960" s="232" t="s">
        <v>62842</v>
      </c>
    </row>
    <row r="40961" spans="1:5" hidden="1">
      <c r="A40961" s="232">
        <v>38382</v>
      </c>
      <c r="B40961" s="233" t="s">
        <v>22099</v>
      </c>
      <c r="C40961" s="232" t="s">
        <v>5</v>
      </c>
      <c r="D40961" s="232">
        <v>12.34</v>
      </c>
      <c r="E40961" s="232" t="s">
        <v>62842</v>
      </c>
    </row>
    <row r="40962" spans="1:5" hidden="1">
      <c r="A40962" s="232">
        <v>38383</v>
      </c>
      <c r="B40962" s="233" t="s">
        <v>22100</v>
      </c>
      <c r="C40962" s="232" t="s">
        <v>5</v>
      </c>
      <c r="D40962" s="232">
        <v>1.96</v>
      </c>
      <c r="E40962" s="232" t="s">
        <v>62842</v>
      </c>
    </row>
    <row r="40963" spans="1:5" hidden="1">
      <c r="A40963" s="232">
        <v>3768</v>
      </c>
      <c r="B40963" s="233" t="s">
        <v>19789</v>
      </c>
      <c r="C40963" s="232" t="s">
        <v>5</v>
      </c>
      <c r="D40963" s="232">
        <v>3.63</v>
      </c>
      <c r="E40963" s="232" t="s">
        <v>62842</v>
      </c>
    </row>
    <row r="40964" spans="1:5" hidden="1">
      <c r="A40964" s="232">
        <v>3767</v>
      </c>
      <c r="B40964" s="233" t="s">
        <v>19788</v>
      </c>
      <c r="C40964" s="232" t="s">
        <v>5</v>
      </c>
      <c r="D40964" s="232">
        <v>1.21</v>
      </c>
      <c r="E40964" s="232" t="s">
        <v>62842</v>
      </c>
    </row>
    <row r="40965" spans="1:5" ht="22.5" hidden="1">
      <c r="A40965" s="232">
        <v>13192</v>
      </c>
      <c r="B40965" s="233" t="s">
        <v>21138</v>
      </c>
      <c r="C40965" s="232" t="s">
        <v>5</v>
      </c>
      <c r="D40965" s="232">
        <v>2814.72</v>
      </c>
      <c r="E40965" s="232" t="s">
        <v>62842</v>
      </c>
    </row>
    <row r="40966" spans="1:5" ht="22.5" hidden="1">
      <c r="A40966" s="232">
        <v>38413</v>
      </c>
      <c r="B40966" s="233" t="s">
        <v>22122</v>
      </c>
      <c r="C40966" s="232" t="s">
        <v>5</v>
      </c>
      <c r="D40966" s="232">
        <v>1077.04</v>
      </c>
      <c r="E40966" s="232" t="s">
        <v>62842</v>
      </c>
    </row>
    <row r="40967" spans="1:5" ht="33.75" hidden="1">
      <c r="A40967" s="232">
        <v>42440</v>
      </c>
      <c r="B40967" s="233" t="s">
        <v>23218</v>
      </c>
      <c r="C40967" s="232" t="s">
        <v>5</v>
      </c>
      <c r="E40967" s="232" t="s">
        <v>62842</v>
      </c>
    </row>
    <row r="40968" spans="1:5" ht="33.75" hidden="1">
      <c r="A40968" s="232">
        <v>20193</v>
      </c>
      <c r="B40968" s="233" t="s">
        <v>21293</v>
      </c>
      <c r="C40968" s="232" t="s">
        <v>1958</v>
      </c>
      <c r="D40968" s="232">
        <v>22.5</v>
      </c>
      <c r="E40968" s="232" t="s">
        <v>62842</v>
      </c>
    </row>
    <row r="40969" spans="1:5" ht="45" hidden="1">
      <c r="A40969" s="232">
        <v>10527</v>
      </c>
      <c r="B40969" s="233" t="s">
        <v>20584</v>
      </c>
      <c r="C40969" s="232" t="s">
        <v>2729</v>
      </c>
      <c r="D40969" s="232">
        <v>30</v>
      </c>
      <c r="E40969" s="232" t="s">
        <v>62842</v>
      </c>
    </row>
    <row r="40970" spans="1:5" ht="33.75" hidden="1">
      <c r="A40970" s="232">
        <v>41805</v>
      </c>
      <c r="B40970" s="233" t="s">
        <v>23160</v>
      </c>
      <c r="C40970" s="232" t="s">
        <v>71</v>
      </c>
      <c r="D40970" s="232">
        <v>862.5</v>
      </c>
      <c r="E40970" s="232" t="s">
        <v>62842</v>
      </c>
    </row>
    <row r="40971" spans="1:5" ht="22.5" hidden="1">
      <c r="A40971" s="232">
        <v>40271</v>
      </c>
      <c r="B40971" s="233" t="s">
        <v>22820</v>
      </c>
      <c r="C40971" s="232" t="s">
        <v>1923</v>
      </c>
      <c r="D40971" s="232">
        <v>22.96</v>
      </c>
      <c r="E40971" s="232" t="s">
        <v>62842</v>
      </c>
    </row>
    <row r="40972" spans="1:5" ht="22.5" hidden="1">
      <c r="A40972" s="232">
        <v>40287</v>
      </c>
      <c r="B40972" s="233" t="s">
        <v>22822</v>
      </c>
      <c r="C40972" s="232" t="s">
        <v>71</v>
      </c>
      <c r="D40972" s="232">
        <v>8.84</v>
      </c>
      <c r="E40972" s="232" t="s">
        <v>62842</v>
      </c>
    </row>
    <row r="40973" spans="1:5" ht="33.75" hidden="1">
      <c r="A40973" s="232">
        <v>4084</v>
      </c>
      <c r="B40973" s="233" t="s">
        <v>19901</v>
      </c>
      <c r="C40973" s="232" t="s">
        <v>84</v>
      </c>
      <c r="D40973" s="232">
        <v>3.67</v>
      </c>
      <c r="E40973" s="232" t="s">
        <v>62842</v>
      </c>
    </row>
    <row r="40974" spans="1:5" ht="33.75" hidden="1">
      <c r="A40974" s="232">
        <v>743</v>
      </c>
      <c r="B40974" s="233" t="s">
        <v>19056</v>
      </c>
      <c r="C40974" s="232" t="s">
        <v>84</v>
      </c>
      <c r="D40974" s="232">
        <v>3.67</v>
      </c>
      <c r="E40974" s="232" t="s">
        <v>62842</v>
      </c>
    </row>
    <row r="40975" spans="1:5" ht="33.75" hidden="1">
      <c r="A40975" s="232">
        <v>40293</v>
      </c>
      <c r="B40975" s="233" t="s">
        <v>22825</v>
      </c>
      <c r="C40975" s="232" t="s">
        <v>84</v>
      </c>
      <c r="D40975" s="232">
        <v>4.4000000000000004</v>
      </c>
      <c r="E40975" s="232" t="s">
        <v>62842</v>
      </c>
    </row>
    <row r="40976" spans="1:5" ht="33.75" hidden="1">
      <c r="A40976" s="232">
        <v>40294</v>
      </c>
      <c r="B40976" s="233" t="s">
        <v>22826</v>
      </c>
      <c r="C40976" s="232" t="s">
        <v>84</v>
      </c>
      <c r="D40976" s="232">
        <v>3.67</v>
      </c>
      <c r="E40976" s="232" t="s">
        <v>62842</v>
      </c>
    </row>
    <row r="40977" spans="1:5" ht="33.75" hidden="1">
      <c r="A40977" s="232">
        <v>4085</v>
      </c>
      <c r="B40977" s="233" t="s">
        <v>19902</v>
      </c>
      <c r="C40977" s="232" t="s">
        <v>84</v>
      </c>
      <c r="D40977" s="232">
        <v>5.13</v>
      </c>
      <c r="E40977" s="232" t="s">
        <v>62842</v>
      </c>
    </row>
    <row r="40978" spans="1:5" ht="22.5" hidden="1">
      <c r="A40978" s="232">
        <v>10779</v>
      </c>
      <c r="B40978" s="233" t="s">
        <v>20641</v>
      </c>
      <c r="C40978" s="232" t="s">
        <v>71</v>
      </c>
      <c r="D40978" s="232">
        <v>1937.5</v>
      </c>
      <c r="E40978" s="232" t="s">
        <v>62842</v>
      </c>
    </row>
    <row r="40979" spans="1:5" ht="22.5" hidden="1">
      <c r="A40979" s="232">
        <v>10777</v>
      </c>
      <c r="B40979" s="233" t="s">
        <v>20639</v>
      </c>
      <c r="C40979" s="232" t="s">
        <v>71</v>
      </c>
      <c r="D40979" s="232">
        <v>1759.89</v>
      </c>
      <c r="E40979" s="232" t="s">
        <v>62842</v>
      </c>
    </row>
    <row r="40980" spans="1:5" ht="33.75" hidden="1">
      <c r="A40980" s="232">
        <v>10775</v>
      </c>
      <c r="B40980" s="233" t="s">
        <v>20637</v>
      </c>
      <c r="C40980" s="232" t="s">
        <v>71</v>
      </c>
      <c r="D40980" s="232">
        <v>1550</v>
      </c>
      <c r="E40980" s="232" t="s">
        <v>62842</v>
      </c>
    </row>
    <row r="40981" spans="1:5" ht="22.5" hidden="1">
      <c r="A40981" s="232">
        <v>10776</v>
      </c>
      <c r="B40981" s="233" t="s">
        <v>20638</v>
      </c>
      <c r="C40981" s="232" t="s">
        <v>71</v>
      </c>
      <c r="D40981" s="232">
        <v>1210.93</v>
      </c>
      <c r="E40981" s="232" t="s">
        <v>62842</v>
      </c>
    </row>
    <row r="40982" spans="1:5" ht="22.5" hidden="1">
      <c r="A40982" s="232">
        <v>10778</v>
      </c>
      <c r="B40982" s="233" t="s">
        <v>20640</v>
      </c>
      <c r="C40982" s="232" t="s">
        <v>71</v>
      </c>
      <c r="D40982" s="232">
        <v>1937.5</v>
      </c>
      <c r="E40982" s="232" t="s">
        <v>62842</v>
      </c>
    </row>
    <row r="40983" spans="1:5" ht="22.5" hidden="1">
      <c r="A40983" s="232">
        <v>40339</v>
      </c>
      <c r="B40983" s="233" t="s">
        <v>22831</v>
      </c>
      <c r="C40983" s="232" t="s">
        <v>1923</v>
      </c>
      <c r="D40983" s="232">
        <v>8.0500000000000007</v>
      </c>
      <c r="E40983" s="232" t="s">
        <v>62842</v>
      </c>
    </row>
    <row r="40984" spans="1:5" ht="33.75" hidden="1">
      <c r="A40984" s="232">
        <v>10749</v>
      </c>
      <c r="B40984" s="233" t="s">
        <v>20636</v>
      </c>
      <c r="C40984" s="232" t="s">
        <v>1923</v>
      </c>
      <c r="D40984" s="232">
        <v>26.62</v>
      </c>
      <c r="E40984" s="232" t="s">
        <v>62842</v>
      </c>
    </row>
    <row r="40985" spans="1:5" ht="22.5" hidden="1">
      <c r="A40985" s="232">
        <v>40290</v>
      </c>
      <c r="B40985" s="233" t="s">
        <v>22823</v>
      </c>
      <c r="C40985" s="232" t="s">
        <v>1923</v>
      </c>
      <c r="D40985" s="232">
        <v>14.4</v>
      </c>
      <c r="E40985" s="232" t="s">
        <v>62842</v>
      </c>
    </row>
    <row r="40986" spans="1:5" ht="22.5" hidden="1">
      <c r="A40986" s="232">
        <v>3346</v>
      </c>
      <c r="B40986" s="233" t="s">
        <v>19655</v>
      </c>
      <c r="C40986" s="232" t="s">
        <v>84</v>
      </c>
      <c r="D40986" s="232">
        <v>22.28</v>
      </c>
      <c r="E40986" s="232" t="s">
        <v>62842</v>
      </c>
    </row>
    <row r="40987" spans="1:5" ht="22.5" hidden="1">
      <c r="A40987" s="232">
        <v>3348</v>
      </c>
      <c r="B40987" s="233" t="s">
        <v>19656</v>
      </c>
      <c r="C40987" s="232" t="s">
        <v>84</v>
      </c>
      <c r="D40987" s="232">
        <v>26.65</v>
      </c>
      <c r="E40987" s="232" t="s">
        <v>62842</v>
      </c>
    </row>
    <row r="40988" spans="1:5" ht="22.5" hidden="1">
      <c r="A40988" s="232">
        <v>39833</v>
      </c>
      <c r="B40988" s="233" t="s">
        <v>22764</v>
      </c>
      <c r="C40988" s="232" t="s">
        <v>84</v>
      </c>
      <c r="D40988" s="232">
        <v>36.51</v>
      </c>
      <c r="E40988" s="232" t="s">
        <v>62842</v>
      </c>
    </row>
    <row r="40989" spans="1:5" hidden="1">
      <c r="A40989" s="232">
        <v>7252</v>
      </c>
      <c r="B40989" s="233" t="s">
        <v>20336</v>
      </c>
      <c r="C40989" s="232" t="s">
        <v>84</v>
      </c>
      <c r="E40989" s="232" t="s">
        <v>62842</v>
      </c>
    </row>
    <row r="40990" spans="1:5" ht="22.5" hidden="1">
      <c r="A40990" s="232">
        <v>7247</v>
      </c>
      <c r="B40990" s="233" t="s">
        <v>20335</v>
      </c>
      <c r="C40990" s="232" t="s">
        <v>84</v>
      </c>
      <c r="E40990" s="232" t="s">
        <v>62842</v>
      </c>
    </row>
    <row r="40991" spans="1:5" ht="22.5" hidden="1">
      <c r="A40991" s="232">
        <v>40291</v>
      </c>
      <c r="B40991" s="233" t="s">
        <v>22824</v>
      </c>
      <c r="C40991" s="232" t="s">
        <v>1923</v>
      </c>
      <c r="D40991" s="232">
        <v>750</v>
      </c>
      <c r="E40991" s="232" t="s">
        <v>62842</v>
      </c>
    </row>
    <row r="40992" spans="1:5" ht="22.5" hidden="1">
      <c r="A40992" s="232">
        <v>40275</v>
      </c>
      <c r="B40992" s="233" t="s">
        <v>22821</v>
      </c>
      <c r="C40992" s="232" t="s">
        <v>1923</v>
      </c>
      <c r="D40992" s="232">
        <v>24</v>
      </c>
      <c r="E40992" s="232" t="s">
        <v>62842</v>
      </c>
    </row>
    <row r="40993" spans="1:5" hidden="1">
      <c r="A40993" s="232">
        <v>42408</v>
      </c>
      <c r="B40993" s="233" t="s">
        <v>23196</v>
      </c>
      <c r="C40993" s="232" t="s">
        <v>3</v>
      </c>
      <c r="D40993" s="232">
        <v>1.88</v>
      </c>
      <c r="E40993" s="232" t="s">
        <v>62842</v>
      </c>
    </row>
    <row r="40994" spans="1:5" hidden="1">
      <c r="A40994" s="232">
        <v>3777</v>
      </c>
      <c r="B40994" s="233" t="s">
        <v>19790</v>
      </c>
      <c r="C40994" s="232" t="s">
        <v>3</v>
      </c>
      <c r="D40994" s="232">
        <v>1.65</v>
      </c>
      <c r="E40994" s="232" t="s">
        <v>62842</v>
      </c>
    </row>
    <row r="40995" spans="1:5" ht="22.5" hidden="1">
      <c r="A40995" s="232">
        <v>44699</v>
      </c>
      <c r="B40995" s="233" t="s">
        <v>23548</v>
      </c>
      <c r="C40995" s="232" t="s">
        <v>83</v>
      </c>
      <c r="D40995" s="232">
        <v>47.91</v>
      </c>
      <c r="E40995" s="232" t="s">
        <v>62842</v>
      </c>
    </row>
    <row r="40996" spans="1:5" hidden="1">
      <c r="A40996" s="232">
        <v>3798</v>
      </c>
      <c r="B40996" s="233" t="s">
        <v>19792</v>
      </c>
      <c r="C40996" s="232" t="s">
        <v>5</v>
      </c>
      <c r="D40996" s="232">
        <v>52.79</v>
      </c>
      <c r="E40996" s="232" t="s">
        <v>62842</v>
      </c>
    </row>
    <row r="40997" spans="1:5" ht="22.5" hidden="1">
      <c r="A40997" s="232">
        <v>38769</v>
      </c>
      <c r="B40997" s="233" t="s">
        <v>22205</v>
      </c>
      <c r="C40997" s="232" t="s">
        <v>5</v>
      </c>
      <c r="D40997" s="232">
        <v>41.23</v>
      </c>
      <c r="E40997" s="232" t="s">
        <v>62842</v>
      </c>
    </row>
    <row r="40998" spans="1:5" ht="22.5" hidden="1">
      <c r="A40998" s="232">
        <v>38774</v>
      </c>
      <c r="B40998" s="233" t="s">
        <v>22208</v>
      </c>
      <c r="C40998" s="232" t="s">
        <v>5</v>
      </c>
      <c r="D40998" s="232">
        <v>9.7899999999999991</v>
      </c>
      <c r="E40998" s="232" t="s">
        <v>62842</v>
      </c>
    </row>
    <row r="40999" spans="1:5" ht="22.5" hidden="1">
      <c r="A40999" s="232">
        <v>42247</v>
      </c>
      <c r="B40999" s="233" t="s">
        <v>23185</v>
      </c>
      <c r="C40999" s="232" t="s">
        <v>5</v>
      </c>
      <c r="D40999" s="232">
        <v>334.42</v>
      </c>
      <c r="E40999" s="232" t="s">
        <v>62842</v>
      </c>
    </row>
    <row r="41000" spans="1:5" ht="22.5" hidden="1">
      <c r="A41000" s="232">
        <v>42248</v>
      </c>
      <c r="B41000" s="233" t="s">
        <v>23186</v>
      </c>
      <c r="C41000" s="232" t="s">
        <v>5</v>
      </c>
      <c r="D41000" s="232">
        <v>388.45</v>
      </c>
      <c r="E41000" s="232" t="s">
        <v>62842</v>
      </c>
    </row>
    <row r="41001" spans="1:5" ht="22.5" hidden="1">
      <c r="A41001" s="232">
        <v>42249</v>
      </c>
      <c r="B41001" s="233" t="s">
        <v>23187</v>
      </c>
      <c r="C41001" s="232" t="s">
        <v>5</v>
      </c>
      <c r="D41001" s="232">
        <v>643.53</v>
      </c>
      <c r="E41001" s="232" t="s">
        <v>62842</v>
      </c>
    </row>
    <row r="41002" spans="1:5" ht="22.5" hidden="1">
      <c r="A41002" s="232">
        <v>42244</v>
      </c>
      <c r="B41002" s="233" t="s">
        <v>23182</v>
      </c>
      <c r="C41002" s="232" t="s">
        <v>5</v>
      </c>
      <c r="D41002" s="232">
        <v>100.5</v>
      </c>
      <c r="E41002" s="232" t="s">
        <v>62842</v>
      </c>
    </row>
    <row r="41003" spans="1:5" ht="22.5" hidden="1">
      <c r="A41003" s="232">
        <v>42245</v>
      </c>
      <c r="B41003" s="233" t="s">
        <v>23183</v>
      </c>
      <c r="C41003" s="232" t="s">
        <v>5</v>
      </c>
      <c r="D41003" s="232">
        <v>185.45</v>
      </c>
      <c r="E41003" s="232" t="s">
        <v>62842</v>
      </c>
    </row>
    <row r="41004" spans="1:5" ht="22.5" hidden="1">
      <c r="A41004" s="232">
        <v>42246</v>
      </c>
      <c r="B41004" s="233" t="s">
        <v>23184</v>
      </c>
      <c r="C41004" s="232" t="s">
        <v>5</v>
      </c>
      <c r="D41004" s="232">
        <v>205.29</v>
      </c>
      <c r="E41004" s="232" t="s">
        <v>62842</v>
      </c>
    </row>
    <row r="41005" spans="1:5" ht="22.5" hidden="1">
      <c r="A41005" s="232">
        <v>42243</v>
      </c>
      <c r="B41005" s="233" t="s">
        <v>23181</v>
      </c>
      <c r="C41005" s="232" t="s">
        <v>5</v>
      </c>
      <c r="D41005" s="232">
        <v>247.54</v>
      </c>
      <c r="E41005" s="232" t="s">
        <v>62842</v>
      </c>
    </row>
    <row r="41006" spans="1:5" ht="22.5" hidden="1">
      <c r="A41006" s="232">
        <v>38889</v>
      </c>
      <c r="B41006" s="233" t="s">
        <v>22238</v>
      </c>
      <c r="C41006" s="232" t="s">
        <v>5</v>
      </c>
      <c r="D41006" s="232">
        <v>31.6</v>
      </c>
      <c r="E41006" s="232" t="s">
        <v>62842</v>
      </c>
    </row>
    <row r="41007" spans="1:5" ht="22.5" hidden="1">
      <c r="A41007" s="232">
        <v>38784</v>
      </c>
      <c r="B41007" s="233" t="s">
        <v>22211</v>
      </c>
      <c r="C41007" s="232" t="s">
        <v>5</v>
      </c>
      <c r="D41007" s="232">
        <v>42.27</v>
      </c>
      <c r="E41007" s="232" t="s">
        <v>62842</v>
      </c>
    </row>
    <row r="41008" spans="1:5" ht="22.5" hidden="1">
      <c r="A41008" s="232">
        <v>3780</v>
      </c>
      <c r="B41008" s="233" t="s">
        <v>19791</v>
      </c>
      <c r="C41008" s="232" t="s">
        <v>5</v>
      </c>
      <c r="D41008" s="232">
        <v>65</v>
      </c>
      <c r="E41008" s="232" t="s">
        <v>62842</v>
      </c>
    </row>
    <row r="41009" spans="1:5" ht="22.5" hidden="1">
      <c r="A41009" s="232">
        <v>38773</v>
      </c>
      <c r="B41009" s="233" t="s">
        <v>22207</v>
      </c>
      <c r="C41009" s="232" t="s">
        <v>5</v>
      </c>
      <c r="D41009" s="232">
        <v>4.1399999999999997</v>
      </c>
      <c r="E41009" s="232" t="s">
        <v>62842</v>
      </c>
    </row>
    <row r="41010" spans="1:5" hidden="1">
      <c r="A41010" s="232">
        <v>12271</v>
      </c>
      <c r="B41010" s="233" t="s">
        <v>20990</v>
      </c>
      <c r="C41010" s="232" t="s">
        <v>5</v>
      </c>
      <c r="D41010" s="232">
        <v>231.19</v>
      </c>
      <c r="E41010" s="232" t="s">
        <v>62842</v>
      </c>
    </row>
    <row r="41011" spans="1:5" hidden="1">
      <c r="A41011" s="232">
        <v>39385</v>
      </c>
      <c r="B41011" s="233" t="s">
        <v>22485</v>
      </c>
      <c r="C41011" s="232" t="s">
        <v>5</v>
      </c>
      <c r="D41011" s="232">
        <v>8.9600000000000009</v>
      </c>
      <c r="E41011" s="232" t="s">
        <v>62842</v>
      </c>
    </row>
    <row r="41012" spans="1:5" hidden="1">
      <c r="A41012" s="232">
        <v>39389</v>
      </c>
      <c r="B41012" s="233" t="s">
        <v>22489</v>
      </c>
      <c r="C41012" s="232" t="s">
        <v>5</v>
      </c>
      <c r="D41012" s="232">
        <v>9.7200000000000006</v>
      </c>
      <c r="E41012" s="232" t="s">
        <v>62842</v>
      </c>
    </row>
    <row r="41013" spans="1:5" hidden="1">
      <c r="A41013" s="232">
        <v>39390</v>
      </c>
      <c r="B41013" s="233" t="s">
        <v>22490</v>
      </c>
      <c r="C41013" s="232" t="s">
        <v>5</v>
      </c>
      <c r="D41013" s="232">
        <v>20.38</v>
      </c>
      <c r="E41013" s="232" t="s">
        <v>62842</v>
      </c>
    </row>
    <row r="41014" spans="1:5" hidden="1">
      <c r="A41014" s="232">
        <v>39391</v>
      </c>
      <c r="B41014" s="233" t="s">
        <v>22491</v>
      </c>
      <c r="C41014" s="232" t="s">
        <v>5</v>
      </c>
      <c r="D41014" s="232">
        <v>22.88</v>
      </c>
      <c r="E41014" s="232" t="s">
        <v>62842</v>
      </c>
    </row>
    <row r="41015" spans="1:5" ht="22.5" hidden="1">
      <c r="A41015" s="232">
        <v>3803</v>
      </c>
      <c r="B41015" s="233" t="s">
        <v>19793</v>
      </c>
      <c r="C41015" s="232" t="s">
        <v>5</v>
      </c>
      <c r="D41015" s="232">
        <v>39.090000000000003</v>
      </c>
      <c r="E41015" s="232" t="s">
        <v>62842</v>
      </c>
    </row>
    <row r="41016" spans="1:5" ht="22.5" hidden="1">
      <c r="A41016" s="232">
        <v>38770</v>
      </c>
      <c r="B41016" s="233" t="s">
        <v>22206</v>
      </c>
      <c r="C41016" s="232" t="s">
        <v>5</v>
      </c>
      <c r="D41016" s="232">
        <v>45.26</v>
      </c>
      <c r="E41016" s="232" t="s">
        <v>62842</v>
      </c>
    </row>
    <row r="41017" spans="1:5" hidden="1">
      <c r="A41017" s="232">
        <v>12267</v>
      </c>
      <c r="B41017" s="233" t="s">
        <v>20989</v>
      </c>
      <c r="C41017" s="232" t="s">
        <v>5</v>
      </c>
      <c r="D41017" s="232">
        <v>132.65</v>
      </c>
      <c r="E41017" s="232" t="s">
        <v>62842</v>
      </c>
    </row>
    <row r="41018" spans="1:5" ht="45" hidden="1">
      <c r="A41018" s="232">
        <v>43265</v>
      </c>
      <c r="B41018" s="233" t="s">
        <v>23289</v>
      </c>
      <c r="C41018" s="232" t="s">
        <v>5</v>
      </c>
      <c r="D41018" s="232">
        <v>28.02</v>
      </c>
      <c r="E41018" s="232" t="s">
        <v>62842</v>
      </c>
    </row>
    <row r="41019" spans="1:5" ht="22.5" hidden="1">
      <c r="A41019" s="232">
        <v>12266</v>
      </c>
      <c r="B41019" s="233" t="s">
        <v>20988</v>
      </c>
      <c r="C41019" s="232" t="s">
        <v>5</v>
      </c>
      <c r="D41019" s="232">
        <v>67.89</v>
      </c>
      <c r="E41019" s="232" t="s">
        <v>62842</v>
      </c>
    </row>
    <row r="41020" spans="1:5" ht="22.5" hidden="1">
      <c r="A41020" s="232">
        <v>39378</v>
      </c>
      <c r="B41020" s="233" t="s">
        <v>22483</v>
      </c>
      <c r="C41020" s="232" t="s">
        <v>5</v>
      </c>
      <c r="D41020" s="232">
        <v>48.13</v>
      </c>
      <c r="E41020" s="232" t="s">
        <v>62842</v>
      </c>
    </row>
    <row r="41021" spans="1:5" ht="22.5" hidden="1">
      <c r="A41021" s="232">
        <v>43543</v>
      </c>
      <c r="B41021" s="233" t="s">
        <v>23366</v>
      </c>
      <c r="C41021" s="232" t="s">
        <v>5</v>
      </c>
      <c r="D41021" s="232">
        <v>100.28</v>
      </c>
      <c r="E41021" s="232" t="s">
        <v>62842</v>
      </c>
    </row>
    <row r="41022" spans="1:5" ht="22.5" hidden="1">
      <c r="A41022" s="232">
        <v>38775</v>
      </c>
      <c r="B41022" s="233" t="s">
        <v>22209</v>
      </c>
      <c r="C41022" s="232" t="s">
        <v>5</v>
      </c>
      <c r="D41022" s="232">
        <v>51.03</v>
      </c>
      <c r="E41022" s="232" t="s">
        <v>62842</v>
      </c>
    </row>
    <row r="41023" spans="1:5" hidden="1">
      <c r="A41023" s="232">
        <v>44252</v>
      </c>
      <c r="B41023" s="233" t="s">
        <v>23466</v>
      </c>
      <c r="C41023" s="232" t="s">
        <v>5</v>
      </c>
      <c r="D41023" s="232">
        <v>181.86</v>
      </c>
      <c r="E41023" s="232" t="s">
        <v>62842</v>
      </c>
    </row>
    <row r="41024" spans="1:5" hidden="1">
      <c r="A41024" s="232">
        <v>21119</v>
      </c>
      <c r="B41024" s="233" t="s">
        <v>21388</v>
      </c>
      <c r="C41024" s="232" t="s">
        <v>5</v>
      </c>
      <c r="D41024" s="232">
        <v>1.82</v>
      </c>
      <c r="E41024" s="232" t="s">
        <v>62842</v>
      </c>
    </row>
    <row r="41025" spans="1:5" hidden="1">
      <c r="A41025" s="232">
        <v>37974</v>
      </c>
      <c r="B41025" s="233" t="s">
        <v>21921</v>
      </c>
      <c r="C41025" s="232" t="s">
        <v>5</v>
      </c>
      <c r="D41025" s="232">
        <v>2.36</v>
      </c>
      <c r="E41025" s="232" t="s">
        <v>62842</v>
      </c>
    </row>
    <row r="41026" spans="1:5" hidden="1">
      <c r="A41026" s="232">
        <v>37975</v>
      </c>
      <c r="B41026" s="233" t="s">
        <v>21922</v>
      </c>
      <c r="C41026" s="232" t="s">
        <v>5</v>
      </c>
      <c r="D41026" s="232">
        <v>5.25</v>
      </c>
      <c r="E41026" s="232" t="s">
        <v>62842</v>
      </c>
    </row>
    <row r="41027" spans="1:5" hidden="1">
      <c r="A41027" s="232">
        <v>37976</v>
      </c>
      <c r="B41027" s="233" t="s">
        <v>21923</v>
      </c>
      <c r="C41027" s="232" t="s">
        <v>5</v>
      </c>
      <c r="D41027" s="232">
        <v>11.69</v>
      </c>
      <c r="E41027" s="232" t="s">
        <v>62842</v>
      </c>
    </row>
    <row r="41028" spans="1:5" hidden="1">
      <c r="A41028" s="232">
        <v>37977</v>
      </c>
      <c r="B41028" s="233" t="s">
        <v>21924</v>
      </c>
      <c r="C41028" s="232" t="s">
        <v>5</v>
      </c>
      <c r="D41028" s="232">
        <v>16.18</v>
      </c>
      <c r="E41028" s="232" t="s">
        <v>62842</v>
      </c>
    </row>
    <row r="41029" spans="1:5" hidden="1">
      <c r="A41029" s="232">
        <v>37978</v>
      </c>
      <c r="B41029" s="233" t="s">
        <v>21925</v>
      </c>
      <c r="C41029" s="232" t="s">
        <v>5</v>
      </c>
      <c r="D41029" s="232">
        <v>32.08</v>
      </c>
      <c r="E41029" s="232" t="s">
        <v>62842</v>
      </c>
    </row>
    <row r="41030" spans="1:5" hidden="1">
      <c r="A41030" s="232">
        <v>37979</v>
      </c>
      <c r="B41030" s="233" t="s">
        <v>21926</v>
      </c>
      <c r="C41030" s="232" t="s">
        <v>5</v>
      </c>
      <c r="D41030" s="232">
        <v>136.15</v>
      </c>
      <c r="E41030" s="232" t="s">
        <v>62842</v>
      </c>
    </row>
    <row r="41031" spans="1:5" hidden="1">
      <c r="A41031" s="232">
        <v>37980</v>
      </c>
      <c r="B41031" s="233" t="s">
        <v>21927</v>
      </c>
      <c r="C41031" s="232" t="s">
        <v>5</v>
      </c>
      <c r="D41031" s="232">
        <v>156.38999999999999</v>
      </c>
      <c r="E41031" s="232" t="s">
        <v>62842</v>
      </c>
    </row>
    <row r="41032" spans="1:5" ht="22.5" hidden="1">
      <c r="A41032" s="232">
        <v>36147</v>
      </c>
      <c r="B41032" s="233" t="s">
        <v>21614</v>
      </c>
      <c r="C41032" s="232" t="s">
        <v>86</v>
      </c>
      <c r="D41032" s="232">
        <v>343.03</v>
      </c>
      <c r="E41032" s="232" t="s">
        <v>62842</v>
      </c>
    </row>
    <row r="41033" spans="1:5" hidden="1">
      <c r="A41033" s="232">
        <v>12731</v>
      </c>
      <c r="B41033" s="233" t="s">
        <v>21082</v>
      </c>
      <c r="C41033" s="232" t="s">
        <v>5</v>
      </c>
      <c r="E41033" s="232" t="s">
        <v>62842</v>
      </c>
    </row>
    <row r="41034" spans="1:5" hidden="1">
      <c r="A41034" s="232">
        <v>12723</v>
      </c>
      <c r="B41034" s="233" t="s">
        <v>21074</v>
      </c>
      <c r="C41034" s="232" t="s">
        <v>5</v>
      </c>
      <c r="E41034" s="232" t="s">
        <v>62842</v>
      </c>
    </row>
    <row r="41035" spans="1:5" hidden="1">
      <c r="A41035" s="232">
        <v>12724</v>
      </c>
      <c r="B41035" s="233" t="s">
        <v>21075</v>
      </c>
      <c r="C41035" s="232" t="s">
        <v>5</v>
      </c>
      <c r="E41035" s="232" t="s">
        <v>62842</v>
      </c>
    </row>
    <row r="41036" spans="1:5" hidden="1">
      <c r="A41036" s="232">
        <v>12725</v>
      </c>
      <c r="B41036" s="233" t="s">
        <v>21076</v>
      </c>
      <c r="C41036" s="232" t="s">
        <v>5</v>
      </c>
      <c r="E41036" s="232" t="s">
        <v>62842</v>
      </c>
    </row>
    <row r="41037" spans="1:5" hidden="1">
      <c r="A41037" s="232">
        <v>12726</v>
      </c>
      <c r="B41037" s="233" t="s">
        <v>21077</v>
      </c>
      <c r="C41037" s="232" t="s">
        <v>5</v>
      </c>
      <c r="E41037" s="232" t="s">
        <v>62842</v>
      </c>
    </row>
    <row r="41038" spans="1:5" hidden="1">
      <c r="A41038" s="232">
        <v>12727</v>
      </c>
      <c r="B41038" s="233" t="s">
        <v>21078</v>
      </c>
      <c r="C41038" s="232" t="s">
        <v>5</v>
      </c>
      <c r="E41038" s="232" t="s">
        <v>62842</v>
      </c>
    </row>
    <row r="41039" spans="1:5" hidden="1">
      <c r="A41039" s="232">
        <v>12728</v>
      </c>
      <c r="B41039" s="233" t="s">
        <v>21079</v>
      </c>
      <c r="C41039" s="232" t="s">
        <v>5</v>
      </c>
      <c r="E41039" s="232" t="s">
        <v>62842</v>
      </c>
    </row>
    <row r="41040" spans="1:5" hidden="1">
      <c r="A41040" s="232">
        <v>12729</v>
      </c>
      <c r="B41040" s="233" t="s">
        <v>21080</v>
      </c>
      <c r="C41040" s="232" t="s">
        <v>5</v>
      </c>
      <c r="E41040" s="232" t="s">
        <v>62842</v>
      </c>
    </row>
    <row r="41041" spans="1:5" hidden="1">
      <c r="A41041" s="232">
        <v>12730</v>
      </c>
      <c r="B41041" s="233" t="s">
        <v>21081</v>
      </c>
      <c r="C41041" s="232" t="s">
        <v>5</v>
      </c>
      <c r="E41041" s="232" t="s">
        <v>62842</v>
      </c>
    </row>
    <row r="41042" spans="1:5" hidden="1">
      <c r="A41042" s="232">
        <v>3840</v>
      </c>
      <c r="B41042" s="233" t="s">
        <v>19801</v>
      </c>
      <c r="C41042" s="232" t="s">
        <v>5</v>
      </c>
      <c r="E41042" s="232" t="s">
        <v>62842</v>
      </c>
    </row>
    <row r="41043" spans="1:5" hidden="1">
      <c r="A41043" s="232">
        <v>3838</v>
      </c>
      <c r="B41043" s="233" t="s">
        <v>19799</v>
      </c>
      <c r="C41043" s="232" t="s">
        <v>5</v>
      </c>
      <c r="E41043" s="232" t="s">
        <v>62842</v>
      </c>
    </row>
    <row r="41044" spans="1:5" hidden="1">
      <c r="A41044" s="232">
        <v>3844</v>
      </c>
      <c r="B41044" s="233" t="s">
        <v>19803</v>
      </c>
      <c r="C41044" s="232" t="s">
        <v>5</v>
      </c>
      <c r="E41044" s="232" t="s">
        <v>62842</v>
      </c>
    </row>
    <row r="41045" spans="1:5" hidden="1">
      <c r="A41045" s="232">
        <v>3839</v>
      </c>
      <c r="B41045" s="233" t="s">
        <v>19800</v>
      </c>
      <c r="C41045" s="232" t="s">
        <v>5</v>
      </c>
      <c r="E41045" s="232" t="s">
        <v>62842</v>
      </c>
    </row>
    <row r="41046" spans="1:5" hidden="1">
      <c r="A41046" s="232">
        <v>3843</v>
      </c>
      <c r="B41046" s="233" t="s">
        <v>19802</v>
      </c>
      <c r="C41046" s="232" t="s">
        <v>5</v>
      </c>
      <c r="E41046" s="232" t="s">
        <v>62842</v>
      </c>
    </row>
    <row r="41047" spans="1:5" hidden="1">
      <c r="A41047" s="232">
        <v>3900</v>
      </c>
      <c r="B41047" s="233" t="s">
        <v>19840</v>
      </c>
      <c r="C41047" s="232" t="s">
        <v>5</v>
      </c>
      <c r="D41047" s="232">
        <v>48.61</v>
      </c>
      <c r="E41047" s="232" t="s">
        <v>62842</v>
      </c>
    </row>
    <row r="41048" spans="1:5" hidden="1">
      <c r="A41048" s="232">
        <v>3846</v>
      </c>
      <c r="B41048" s="233" t="s">
        <v>19805</v>
      </c>
      <c r="C41048" s="232" t="s">
        <v>5</v>
      </c>
      <c r="D41048" s="232">
        <v>14.61</v>
      </c>
      <c r="E41048" s="232" t="s">
        <v>62842</v>
      </c>
    </row>
    <row r="41049" spans="1:5" hidden="1">
      <c r="A41049" s="232">
        <v>3886</v>
      </c>
      <c r="B41049" s="233" t="s">
        <v>19833</v>
      </c>
      <c r="C41049" s="232" t="s">
        <v>5</v>
      </c>
      <c r="D41049" s="232">
        <v>19.39</v>
      </c>
      <c r="E41049" s="232" t="s">
        <v>62842</v>
      </c>
    </row>
    <row r="41050" spans="1:5" hidden="1">
      <c r="A41050" s="232">
        <v>3854</v>
      </c>
      <c r="B41050" s="233" t="s">
        <v>19809</v>
      </c>
      <c r="C41050" s="232" t="s">
        <v>5</v>
      </c>
      <c r="D41050" s="232">
        <v>11.05</v>
      </c>
      <c r="E41050" s="232" t="s">
        <v>62842</v>
      </c>
    </row>
    <row r="41051" spans="1:5" hidden="1">
      <c r="A41051" s="232">
        <v>3873</v>
      </c>
      <c r="B41051" s="233" t="s">
        <v>19826</v>
      </c>
      <c r="C41051" s="232" t="s">
        <v>5</v>
      </c>
      <c r="D41051" s="232">
        <v>12.87</v>
      </c>
      <c r="E41051" s="232" t="s">
        <v>62842</v>
      </c>
    </row>
    <row r="41052" spans="1:5" hidden="1">
      <c r="A41052" s="232">
        <v>38021</v>
      </c>
      <c r="B41052" s="233" t="s">
        <v>21968</v>
      </c>
      <c r="C41052" s="232" t="s">
        <v>5</v>
      </c>
      <c r="D41052" s="232">
        <v>22.84</v>
      </c>
      <c r="E41052" s="232" t="s">
        <v>62842</v>
      </c>
    </row>
    <row r="41053" spans="1:5" hidden="1">
      <c r="A41053" s="232">
        <v>43838</v>
      </c>
      <c r="B41053" s="233" t="s">
        <v>23427</v>
      </c>
      <c r="C41053" s="232" t="s">
        <v>5</v>
      </c>
      <c r="D41053" s="232">
        <v>29.53</v>
      </c>
      <c r="E41053" s="232" t="s">
        <v>62842</v>
      </c>
    </row>
    <row r="41054" spans="1:5" hidden="1">
      <c r="A41054" s="232">
        <v>3847</v>
      </c>
      <c r="B41054" s="233" t="s">
        <v>19806</v>
      </c>
      <c r="C41054" s="232" t="s">
        <v>5</v>
      </c>
      <c r="D41054" s="232">
        <v>29.78</v>
      </c>
      <c r="E41054" s="232" t="s">
        <v>62842</v>
      </c>
    </row>
    <row r="41055" spans="1:5" hidden="1">
      <c r="A41055" s="232">
        <v>38022</v>
      </c>
      <c r="B41055" s="233" t="s">
        <v>21969</v>
      </c>
      <c r="C41055" s="232" t="s">
        <v>5</v>
      </c>
      <c r="D41055" s="232">
        <v>40.93</v>
      </c>
      <c r="E41055" s="232" t="s">
        <v>62842</v>
      </c>
    </row>
    <row r="41056" spans="1:5" hidden="1">
      <c r="A41056" s="232">
        <v>3826</v>
      </c>
      <c r="B41056" s="233" t="s">
        <v>19795</v>
      </c>
      <c r="C41056" s="232" t="s">
        <v>5</v>
      </c>
      <c r="E41056" s="232" t="s">
        <v>62842</v>
      </c>
    </row>
    <row r="41057" spans="1:5" hidden="1">
      <c r="A41057" s="232">
        <v>3825</v>
      </c>
      <c r="B41057" s="233" t="s">
        <v>19794</v>
      </c>
      <c r="C41057" s="232" t="s">
        <v>5</v>
      </c>
      <c r="E41057" s="232" t="s">
        <v>62842</v>
      </c>
    </row>
    <row r="41058" spans="1:5" hidden="1">
      <c r="A41058" s="232">
        <v>3827</v>
      </c>
      <c r="B41058" s="233" t="s">
        <v>19796</v>
      </c>
      <c r="C41058" s="232" t="s">
        <v>5</v>
      </c>
      <c r="E41058" s="232" t="s">
        <v>62842</v>
      </c>
    </row>
    <row r="41059" spans="1:5" hidden="1">
      <c r="A41059" s="232">
        <v>3830</v>
      </c>
      <c r="B41059" s="233" t="s">
        <v>19797</v>
      </c>
      <c r="C41059" s="232" t="s">
        <v>5</v>
      </c>
      <c r="D41059" s="232">
        <v>214.21</v>
      </c>
      <c r="E41059" s="232" t="s">
        <v>62842</v>
      </c>
    </row>
    <row r="41060" spans="1:5" hidden="1">
      <c r="A41060" s="232">
        <v>37981</v>
      </c>
      <c r="B41060" s="233" t="s">
        <v>21928</v>
      </c>
      <c r="C41060" s="232" t="s">
        <v>5</v>
      </c>
      <c r="D41060" s="232">
        <v>6.81</v>
      </c>
      <c r="E41060" s="232" t="s">
        <v>62842</v>
      </c>
    </row>
    <row r="41061" spans="1:5" hidden="1">
      <c r="A41061" s="232">
        <v>37982</v>
      </c>
      <c r="B41061" s="233" t="s">
        <v>21929</v>
      </c>
      <c r="C41061" s="232" t="s">
        <v>5</v>
      </c>
      <c r="D41061" s="232">
        <v>9.8800000000000008</v>
      </c>
      <c r="E41061" s="232" t="s">
        <v>62842</v>
      </c>
    </row>
    <row r="41062" spans="1:5" hidden="1">
      <c r="A41062" s="232">
        <v>37983</v>
      </c>
      <c r="B41062" s="233" t="s">
        <v>21930</v>
      </c>
      <c r="C41062" s="232" t="s">
        <v>5</v>
      </c>
      <c r="D41062" s="232">
        <v>14.61</v>
      </c>
      <c r="E41062" s="232" t="s">
        <v>62842</v>
      </c>
    </row>
    <row r="41063" spans="1:5" hidden="1">
      <c r="A41063" s="232">
        <v>37984</v>
      </c>
      <c r="B41063" s="233" t="s">
        <v>21931</v>
      </c>
      <c r="C41063" s="232" t="s">
        <v>5</v>
      </c>
      <c r="D41063" s="232">
        <v>20.53</v>
      </c>
      <c r="E41063" s="232" t="s">
        <v>62842</v>
      </c>
    </row>
    <row r="41064" spans="1:5" hidden="1">
      <c r="A41064" s="232">
        <v>37985</v>
      </c>
      <c r="B41064" s="233" t="s">
        <v>21932</v>
      </c>
      <c r="C41064" s="232" t="s">
        <v>5</v>
      </c>
      <c r="D41064" s="232">
        <v>29.17</v>
      </c>
      <c r="E41064" s="232" t="s">
        <v>62842</v>
      </c>
    </row>
    <row r="41065" spans="1:5" hidden="1">
      <c r="A41065" s="232">
        <v>20165</v>
      </c>
      <c r="B41065" s="233" t="s">
        <v>21278</v>
      </c>
      <c r="C41065" s="232" t="s">
        <v>5</v>
      </c>
      <c r="D41065" s="232">
        <v>26.55</v>
      </c>
      <c r="E41065" s="232" t="s">
        <v>62842</v>
      </c>
    </row>
    <row r="41066" spans="1:5" hidden="1">
      <c r="A41066" s="232">
        <v>20166</v>
      </c>
      <c r="B41066" s="233" t="s">
        <v>21279</v>
      </c>
      <c r="C41066" s="232" t="s">
        <v>5</v>
      </c>
      <c r="D41066" s="232">
        <v>81.099999999999994</v>
      </c>
      <c r="E41066" s="232" t="s">
        <v>62842</v>
      </c>
    </row>
    <row r="41067" spans="1:5" hidden="1">
      <c r="A41067" s="232">
        <v>20164</v>
      </c>
      <c r="B41067" s="233" t="s">
        <v>21277</v>
      </c>
      <c r="C41067" s="232" t="s">
        <v>5</v>
      </c>
      <c r="D41067" s="232">
        <v>12.76</v>
      </c>
      <c r="E41067" s="232" t="s">
        <v>62842</v>
      </c>
    </row>
    <row r="41068" spans="1:5" hidden="1">
      <c r="A41068" s="232">
        <v>3893</v>
      </c>
      <c r="B41068" s="233" t="s">
        <v>19835</v>
      </c>
      <c r="C41068" s="232" t="s">
        <v>5</v>
      </c>
      <c r="D41068" s="232">
        <v>19.989999999999998</v>
      </c>
      <c r="E41068" s="232" t="s">
        <v>62842</v>
      </c>
    </row>
    <row r="41069" spans="1:5" hidden="1">
      <c r="A41069" s="232">
        <v>3848</v>
      </c>
      <c r="B41069" s="233" t="s">
        <v>19807</v>
      </c>
      <c r="C41069" s="232" t="s">
        <v>5</v>
      </c>
      <c r="D41069" s="232">
        <v>12.19</v>
      </c>
      <c r="E41069" s="232" t="s">
        <v>62842</v>
      </c>
    </row>
    <row r="41070" spans="1:5" hidden="1">
      <c r="A41070" s="232">
        <v>3895</v>
      </c>
      <c r="B41070" s="233" t="s">
        <v>19836</v>
      </c>
      <c r="C41070" s="232" t="s">
        <v>5</v>
      </c>
      <c r="D41070" s="232">
        <v>13.54</v>
      </c>
      <c r="E41070" s="232" t="s">
        <v>62842</v>
      </c>
    </row>
    <row r="41071" spans="1:5" hidden="1">
      <c r="A41071" s="232">
        <v>12404</v>
      </c>
      <c r="B41071" s="233" t="s">
        <v>21008</v>
      </c>
      <c r="C41071" s="232" t="s">
        <v>5</v>
      </c>
      <c r="E41071" s="232" t="s">
        <v>62842</v>
      </c>
    </row>
    <row r="41072" spans="1:5" hidden="1">
      <c r="A41072" s="232">
        <v>3939</v>
      </c>
      <c r="B41072" s="233" t="s">
        <v>19876</v>
      </c>
      <c r="C41072" s="232" t="s">
        <v>5</v>
      </c>
      <c r="E41072" s="232" t="s">
        <v>62842</v>
      </c>
    </row>
    <row r="41073" spans="1:5" hidden="1">
      <c r="A41073" s="232">
        <v>3911</v>
      </c>
      <c r="B41073" s="233" t="s">
        <v>19849</v>
      </c>
      <c r="C41073" s="232" t="s">
        <v>5</v>
      </c>
      <c r="E41073" s="232" t="s">
        <v>62842</v>
      </c>
    </row>
    <row r="41074" spans="1:5" hidden="1">
      <c r="A41074" s="232">
        <v>3910</v>
      </c>
      <c r="B41074" s="233" t="s">
        <v>19848</v>
      </c>
      <c r="C41074" s="232" t="s">
        <v>5</v>
      </c>
      <c r="E41074" s="232" t="s">
        <v>62842</v>
      </c>
    </row>
    <row r="41075" spans="1:5" hidden="1">
      <c r="A41075" s="232">
        <v>3908</v>
      </c>
      <c r="B41075" s="233" t="s">
        <v>19846</v>
      </c>
      <c r="C41075" s="232" t="s">
        <v>5</v>
      </c>
      <c r="E41075" s="232" t="s">
        <v>62842</v>
      </c>
    </row>
    <row r="41076" spans="1:5" hidden="1">
      <c r="A41076" s="232">
        <v>3913</v>
      </c>
      <c r="B41076" s="233" t="s">
        <v>19851</v>
      </c>
      <c r="C41076" s="232" t="s">
        <v>5</v>
      </c>
      <c r="E41076" s="232" t="s">
        <v>62842</v>
      </c>
    </row>
    <row r="41077" spans="1:5" hidden="1">
      <c r="A41077" s="232">
        <v>3912</v>
      </c>
      <c r="B41077" s="233" t="s">
        <v>19850</v>
      </c>
      <c r="C41077" s="232" t="s">
        <v>5</v>
      </c>
      <c r="E41077" s="232" t="s">
        <v>62842</v>
      </c>
    </row>
    <row r="41078" spans="1:5" hidden="1">
      <c r="A41078" s="232">
        <v>3914</v>
      </c>
      <c r="B41078" s="233" t="s">
        <v>19852</v>
      </c>
      <c r="C41078" s="232" t="s">
        <v>5</v>
      </c>
      <c r="E41078" s="232" t="s">
        <v>62842</v>
      </c>
    </row>
    <row r="41079" spans="1:5" hidden="1">
      <c r="A41079" s="232">
        <v>3909</v>
      </c>
      <c r="B41079" s="233" t="s">
        <v>19847</v>
      </c>
      <c r="C41079" s="232" t="s">
        <v>5</v>
      </c>
      <c r="E41079" s="232" t="s">
        <v>62842</v>
      </c>
    </row>
    <row r="41080" spans="1:5" hidden="1">
      <c r="A41080" s="232">
        <v>3915</v>
      </c>
      <c r="B41080" s="233" t="s">
        <v>19853</v>
      </c>
      <c r="C41080" s="232" t="s">
        <v>5</v>
      </c>
      <c r="E41080" s="232" t="s">
        <v>62842</v>
      </c>
    </row>
    <row r="41081" spans="1:5" hidden="1">
      <c r="A41081" s="232">
        <v>3916</v>
      </c>
      <c r="B41081" s="233" t="s">
        <v>19854</v>
      </c>
      <c r="C41081" s="232" t="s">
        <v>5</v>
      </c>
      <c r="E41081" s="232" t="s">
        <v>62842</v>
      </c>
    </row>
    <row r="41082" spans="1:5" hidden="1">
      <c r="A41082" s="232">
        <v>3917</v>
      </c>
      <c r="B41082" s="233" t="s">
        <v>19855</v>
      </c>
      <c r="C41082" s="232" t="s">
        <v>5</v>
      </c>
      <c r="E41082" s="232" t="s">
        <v>62842</v>
      </c>
    </row>
    <row r="41083" spans="1:5" hidden="1">
      <c r="A41083" s="232">
        <v>45266</v>
      </c>
      <c r="B41083" s="233" t="s">
        <v>62476</v>
      </c>
      <c r="C41083" s="232" t="s">
        <v>86</v>
      </c>
      <c r="D41083" s="232">
        <v>3.84</v>
      </c>
      <c r="E41083" s="232" t="s">
        <v>62842</v>
      </c>
    </row>
    <row r="41084" spans="1:5" hidden="1">
      <c r="A41084" s="232">
        <v>1904</v>
      </c>
      <c r="B41084" s="233" t="s">
        <v>19420</v>
      </c>
      <c r="C41084" s="232" t="s">
        <v>5</v>
      </c>
      <c r="D41084" s="232">
        <v>1.2</v>
      </c>
      <c r="E41084" s="232" t="s">
        <v>62842</v>
      </c>
    </row>
    <row r="41085" spans="1:5" hidden="1">
      <c r="A41085" s="232">
        <v>1899</v>
      </c>
      <c r="B41085" s="233" t="s">
        <v>19416</v>
      </c>
      <c r="C41085" s="232" t="s">
        <v>5</v>
      </c>
      <c r="D41085" s="232">
        <v>1.36</v>
      </c>
      <c r="E41085" s="232" t="s">
        <v>62842</v>
      </c>
    </row>
    <row r="41086" spans="1:5" hidden="1">
      <c r="A41086" s="232">
        <v>1900</v>
      </c>
      <c r="B41086" s="233" t="s">
        <v>19417</v>
      </c>
      <c r="C41086" s="232" t="s">
        <v>5</v>
      </c>
      <c r="D41086" s="232">
        <v>2.2000000000000002</v>
      </c>
      <c r="E41086" s="232" t="s">
        <v>62842</v>
      </c>
    </row>
    <row r="41087" spans="1:5" ht="22.5" hidden="1">
      <c r="A41087" s="232">
        <v>12407</v>
      </c>
      <c r="B41087" s="233" t="s">
        <v>21010</v>
      </c>
      <c r="C41087" s="232" t="s">
        <v>5</v>
      </c>
      <c r="E41087" s="232" t="s">
        <v>62842</v>
      </c>
    </row>
    <row r="41088" spans="1:5" ht="22.5" hidden="1">
      <c r="A41088" s="232">
        <v>12408</v>
      </c>
      <c r="B41088" s="233" t="s">
        <v>21011</v>
      </c>
      <c r="C41088" s="232" t="s">
        <v>5</v>
      </c>
      <c r="E41088" s="232" t="s">
        <v>62842</v>
      </c>
    </row>
    <row r="41089" spans="1:5" ht="22.5" hidden="1">
      <c r="A41089" s="232">
        <v>12409</v>
      </c>
      <c r="B41089" s="233" t="s">
        <v>21012</v>
      </c>
      <c r="C41089" s="232" t="s">
        <v>5</v>
      </c>
      <c r="E41089" s="232" t="s">
        <v>62842</v>
      </c>
    </row>
    <row r="41090" spans="1:5" ht="22.5" hidden="1">
      <c r="A41090" s="232">
        <v>12410</v>
      </c>
      <c r="B41090" s="233" t="s">
        <v>21013</v>
      </c>
      <c r="C41090" s="232" t="s">
        <v>5</v>
      </c>
      <c r="E41090" s="232" t="s">
        <v>62842</v>
      </c>
    </row>
    <row r="41091" spans="1:5" hidden="1">
      <c r="A41091" s="232">
        <v>3936</v>
      </c>
      <c r="B41091" s="233" t="s">
        <v>19873</v>
      </c>
      <c r="C41091" s="232" t="s">
        <v>5</v>
      </c>
      <c r="E41091" s="232" t="s">
        <v>62842</v>
      </c>
    </row>
    <row r="41092" spans="1:5" hidden="1">
      <c r="A41092" s="232">
        <v>3924</v>
      </c>
      <c r="B41092" s="233" t="s">
        <v>19861</v>
      </c>
      <c r="C41092" s="232" t="s">
        <v>5</v>
      </c>
      <c r="E41092" s="232" t="s">
        <v>62842</v>
      </c>
    </row>
    <row r="41093" spans="1:5" hidden="1">
      <c r="A41093" s="232">
        <v>3922</v>
      </c>
      <c r="B41093" s="233" t="s">
        <v>19859</v>
      </c>
      <c r="C41093" s="232" t="s">
        <v>5</v>
      </c>
      <c r="E41093" s="232" t="s">
        <v>62842</v>
      </c>
    </row>
    <row r="41094" spans="1:5" hidden="1">
      <c r="A41094" s="232">
        <v>3923</v>
      </c>
      <c r="B41094" s="233" t="s">
        <v>19860</v>
      </c>
      <c r="C41094" s="232" t="s">
        <v>5</v>
      </c>
      <c r="E41094" s="232" t="s">
        <v>62842</v>
      </c>
    </row>
    <row r="41095" spans="1:5" hidden="1">
      <c r="A41095" s="232">
        <v>3921</v>
      </c>
      <c r="B41095" s="233" t="s">
        <v>19858</v>
      </c>
      <c r="C41095" s="232" t="s">
        <v>5</v>
      </c>
      <c r="E41095" s="232" t="s">
        <v>62842</v>
      </c>
    </row>
    <row r="41096" spans="1:5" hidden="1">
      <c r="A41096" s="232">
        <v>3937</v>
      </c>
      <c r="B41096" s="233" t="s">
        <v>19874</v>
      </c>
      <c r="C41096" s="232" t="s">
        <v>5</v>
      </c>
      <c r="E41096" s="232" t="s">
        <v>62842</v>
      </c>
    </row>
    <row r="41097" spans="1:5" hidden="1">
      <c r="A41097" s="232">
        <v>3920</v>
      </c>
      <c r="B41097" s="233" t="s">
        <v>19857</v>
      </c>
      <c r="C41097" s="232" t="s">
        <v>5</v>
      </c>
      <c r="E41097" s="232" t="s">
        <v>62842</v>
      </c>
    </row>
    <row r="41098" spans="1:5" hidden="1">
      <c r="A41098" s="232">
        <v>3938</v>
      </c>
      <c r="B41098" s="233" t="s">
        <v>19875</v>
      </c>
      <c r="C41098" s="232" t="s">
        <v>5</v>
      </c>
      <c r="E41098" s="232" t="s">
        <v>62842</v>
      </c>
    </row>
    <row r="41099" spans="1:5" hidden="1">
      <c r="A41099" s="232">
        <v>3919</v>
      </c>
      <c r="B41099" s="233" t="s">
        <v>19856</v>
      </c>
      <c r="C41099" s="232" t="s">
        <v>5</v>
      </c>
      <c r="E41099" s="232" t="s">
        <v>62842</v>
      </c>
    </row>
    <row r="41100" spans="1:5" hidden="1">
      <c r="A41100" s="232">
        <v>3927</v>
      </c>
      <c r="B41100" s="233" t="s">
        <v>19864</v>
      </c>
      <c r="C41100" s="232" t="s">
        <v>5</v>
      </c>
      <c r="E41100" s="232" t="s">
        <v>62842</v>
      </c>
    </row>
    <row r="41101" spans="1:5" hidden="1">
      <c r="A41101" s="232">
        <v>3928</v>
      </c>
      <c r="B41101" s="233" t="s">
        <v>19865</v>
      </c>
      <c r="C41101" s="232" t="s">
        <v>5</v>
      </c>
      <c r="E41101" s="232" t="s">
        <v>62842</v>
      </c>
    </row>
    <row r="41102" spans="1:5" hidden="1">
      <c r="A41102" s="232">
        <v>3926</v>
      </c>
      <c r="B41102" s="233" t="s">
        <v>19863</v>
      </c>
      <c r="C41102" s="232" t="s">
        <v>5</v>
      </c>
      <c r="E41102" s="232" t="s">
        <v>62842</v>
      </c>
    </row>
    <row r="41103" spans="1:5" hidden="1">
      <c r="A41103" s="232">
        <v>3935</v>
      </c>
      <c r="B41103" s="233" t="s">
        <v>19872</v>
      </c>
      <c r="C41103" s="232" t="s">
        <v>5</v>
      </c>
      <c r="E41103" s="232" t="s">
        <v>62842</v>
      </c>
    </row>
    <row r="41104" spans="1:5" hidden="1">
      <c r="A41104" s="232">
        <v>3925</v>
      </c>
      <c r="B41104" s="233" t="s">
        <v>19862</v>
      </c>
      <c r="C41104" s="232" t="s">
        <v>5</v>
      </c>
      <c r="E41104" s="232" t="s">
        <v>62842</v>
      </c>
    </row>
    <row r="41105" spans="1:5" hidden="1">
      <c r="A41105" s="232">
        <v>3929</v>
      </c>
      <c r="B41105" s="233" t="s">
        <v>19866</v>
      </c>
      <c r="C41105" s="232" t="s">
        <v>5</v>
      </c>
      <c r="E41105" s="232" t="s">
        <v>62842</v>
      </c>
    </row>
    <row r="41106" spans="1:5" hidden="1">
      <c r="A41106" s="232">
        <v>3931</v>
      </c>
      <c r="B41106" s="233" t="s">
        <v>19868</v>
      </c>
      <c r="C41106" s="232" t="s">
        <v>5</v>
      </c>
      <c r="E41106" s="232" t="s">
        <v>62842</v>
      </c>
    </row>
    <row r="41107" spans="1:5" hidden="1">
      <c r="A41107" s="232">
        <v>3930</v>
      </c>
      <c r="B41107" s="233" t="s">
        <v>19867</v>
      </c>
      <c r="C41107" s="232" t="s">
        <v>5</v>
      </c>
      <c r="E41107" s="232" t="s">
        <v>62842</v>
      </c>
    </row>
    <row r="41108" spans="1:5" hidden="1">
      <c r="A41108" s="232">
        <v>12406</v>
      </c>
      <c r="B41108" s="233" t="s">
        <v>21009</v>
      </c>
      <c r="C41108" s="232" t="s">
        <v>5</v>
      </c>
      <c r="E41108" s="232" t="s">
        <v>62842</v>
      </c>
    </row>
    <row r="41109" spans="1:5" hidden="1">
      <c r="A41109" s="232">
        <v>3932</v>
      </c>
      <c r="B41109" s="233" t="s">
        <v>19869</v>
      </c>
      <c r="C41109" s="232" t="s">
        <v>5</v>
      </c>
      <c r="E41109" s="232" t="s">
        <v>62842</v>
      </c>
    </row>
    <row r="41110" spans="1:5" hidden="1">
      <c r="A41110" s="232">
        <v>3933</v>
      </c>
      <c r="B41110" s="233" t="s">
        <v>19870</v>
      </c>
      <c r="C41110" s="232" t="s">
        <v>5</v>
      </c>
      <c r="E41110" s="232" t="s">
        <v>62842</v>
      </c>
    </row>
    <row r="41111" spans="1:5" hidden="1">
      <c r="A41111" s="232">
        <v>3934</v>
      </c>
      <c r="B41111" s="233" t="s">
        <v>19871</v>
      </c>
      <c r="C41111" s="232" t="s">
        <v>5</v>
      </c>
      <c r="E41111" s="232" t="s">
        <v>62842</v>
      </c>
    </row>
    <row r="41112" spans="1:5" ht="22.5" hidden="1">
      <c r="A41112" s="232">
        <v>40355</v>
      </c>
      <c r="B41112" s="233" t="s">
        <v>22841</v>
      </c>
      <c r="C41112" s="232" t="s">
        <v>5</v>
      </c>
      <c r="E41112" s="232" t="s">
        <v>62842</v>
      </c>
    </row>
    <row r="41113" spans="1:5" ht="22.5" hidden="1">
      <c r="A41113" s="232">
        <v>40364</v>
      </c>
      <c r="B41113" s="233" t="s">
        <v>22850</v>
      </c>
      <c r="C41113" s="232" t="s">
        <v>5</v>
      </c>
      <c r="E41113" s="232" t="s">
        <v>62842</v>
      </c>
    </row>
    <row r="41114" spans="1:5" ht="22.5" hidden="1">
      <c r="A41114" s="232">
        <v>40361</v>
      </c>
      <c r="B41114" s="233" t="s">
        <v>22847</v>
      </c>
      <c r="C41114" s="232" t="s">
        <v>5</v>
      </c>
      <c r="E41114" s="232" t="s">
        <v>62842</v>
      </c>
    </row>
    <row r="41115" spans="1:5" ht="22.5" hidden="1">
      <c r="A41115" s="232">
        <v>40358</v>
      </c>
      <c r="B41115" s="233" t="s">
        <v>22844</v>
      </c>
      <c r="C41115" s="232" t="s">
        <v>5</v>
      </c>
      <c r="E41115" s="232" t="s">
        <v>62842</v>
      </c>
    </row>
    <row r="41116" spans="1:5" ht="22.5" hidden="1">
      <c r="A41116" s="232">
        <v>40370</v>
      </c>
      <c r="B41116" s="233" t="s">
        <v>22856</v>
      </c>
      <c r="C41116" s="232" t="s">
        <v>5</v>
      </c>
      <c r="E41116" s="232" t="s">
        <v>62842</v>
      </c>
    </row>
    <row r="41117" spans="1:5" ht="22.5" hidden="1">
      <c r="A41117" s="232">
        <v>40367</v>
      </c>
      <c r="B41117" s="233" t="s">
        <v>22853</v>
      </c>
      <c r="C41117" s="232" t="s">
        <v>5</v>
      </c>
      <c r="E41117" s="232" t="s">
        <v>62842</v>
      </c>
    </row>
    <row r="41118" spans="1:5" ht="22.5" hidden="1">
      <c r="A41118" s="232">
        <v>40373</v>
      </c>
      <c r="B41118" s="233" t="s">
        <v>22859</v>
      </c>
      <c r="C41118" s="232" t="s">
        <v>5</v>
      </c>
      <c r="E41118" s="232" t="s">
        <v>62842</v>
      </c>
    </row>
    <row r="41119" spans="1:5" hidden="1">
      <c r="A41119" s="232">
        <v>3907</v>
      </c>
      <c r="B41119" s="233" t="s">
        <v>19845</v>
      </c>
      <c r="C41119" s="232" t="s">
        <v>5</v>
      </c>
      <c r="D41119" s="232">
        <v>5.6</v>
      </c>
      <c r="E41119" s="232" t="s">
        <v>62842</v>
      </c>
    </row>
    <row r="41120" spans="1:5" hidden="1">
      <c r="A41120" s="232">
        <v>3889</v>
      </c>
      <c r="B41120" s="233" t="s">
        <v>19834</v>
      </c>
      <c r="C41120" s="232" t="s">
        <v>5</v>
      </c>
      <c r="D41120" s="232">
        <v>3.98</v>
      </c>
      <c r="E41120" s="232" t="s">
        <v>62842</v>
      </c>
    </row>
    <row r="41121" spans="1:5" hidden="1">
      <c r="A41121" s="232">
        <v>3868</v>
      </c>
      <c r="B41121" s="233" t="s">
        <v>19821</v>
      </c>
      <c r="C41121" s="232" t="s">
        <v>5</v>
      </c>
      <c r="D41121" s="232">
        <v>1.46</v>
      </c>
      <c r="E41121" s="232" t="s">
        <v>62842</v>
      </c>
    </row>
    <row r="41122" spans="1:5" hidden="1">
      <c r="A41122" s="232">
        <v>3869</v>
      </c>
      <c r="B41122" s="233" t="s">
        <v>19822</v>
      </c>
      <c r="C41122" s="232" t="s">
        <v>5</v>
      </c>
      <c r="D41122" s="232">
        <v>3.24</v>
      </c>
      <c r="E41122" s="232" t="s">
        <v>62842</v>
      </c>
    </row>
    <row r="41123" spans="1:5" hidden="1">
      <c r="A41123" s="232">
        <v>3872</v>
      </c>
      <c r="B41123" s="233" t="s">
        <v>19825</v>
      </c>
      <c r="C41123" s="232" t="s">
        <v>5</v>
      </c>
      <c r="D41123" s="232">
        <v>5.52</v>
      </c>
      <c r="E41123" s="232" t="s">
        <v>62842</v>
      </c>
    </row>
    <row r="41124" spans="1:5" hidden="1">
      <c r="A41124" s="232">
        <v>3850</v>
      </c>
      <c r="B41124" s="233" t="s">
        <v>19808</v>
      </c>
      <c r="C41124" s="232" t="s">
        <v>5</v>
      </c>
      <c r="D41124" s="232">
        <v>12.75</v>
      </c>
      <c r="E41124" s="232" t="s">
        <v>62842</v>
      </c>
    </row>
    <row r="41125" spans="1:5" hidden="1">
      <c r="A41125" s="232">
        <v>38023</v>
      </c>
      <c r="B41125" s="233" t="s">
        <v>21970</v>
      </c>
      <c r="C41125" s="232" t="s">
        <v>5</v>
      </c>
      <c r="D41125" s="232">
        <v>6.49</v>
      </c>
      <c r="E41125" s="232" t="s">
        <v>62842</v>
      </c>
    </row>
    <row r="41126" spans="1:5" hidden="1">
      <c r="A41126" s="232">
        <v>37986</v>
      </c>
      <c r="B41126" s="233" t="s">
        <v>21933</v>
      </c>
      <c r="C41126" s="232" t="s">
        <v>5</v>
      </c>
      <c r="D41126" s="232">
        <v>2.3199999999999998</v>
      </c>
      <c r="E41126" s="232" t="s">
        <v>62842</v>
      </c>
    </row>
    <row r="41127" spans="1:5" hidden="1">
      <c r="A41127" s="232">
        <v>21120</v>
      </c>
      <c r="B41127" s="233" t="s">
        <v>21389</v>
      </c>
      <c r="C41127" s="232" t="s">
        <v>5</v>
      </c>
      <c r="D41127" s="232">
        <v>11.86</v>
      </c>
      <c r="E41127" s="232" t="s">
        <v>62842</v>
      </c>
    </row>
    <row r="41128" spans="1:5" hidden="1">
      <c r="A41128" s="232">
        <v>39318</v>
      </c>
      <c r="B41128" s="233" t="s">
        <v>22439</v>
      </c>
      <c r="C41128" s="232" t="s">
        <v>5</v>
      </c>
      <c r="D41128" s="232">
        <v>11.03</v>
      </c>
      <c r="E41128" s="232" t="s">
        <v>62842</v>
      </c>
    </row>
    <row r="41129" spans="1:5" hidden="1">
      <c r="A41129" s="232">
        <v>37987</v>
      </c>
      <c r="B41129" s="233" t="s">
        <v>21934</v>
      </c>
      <c r="C41129" s="232" t="s">
        <v>5</v>
      </c>
      <c r="D41129" s="232">
        <v>116.01</v>
      </c>
      <c r="E41129" s="232" t="s">
        <v>62842</v>
      </c>
    </row>
    <row r="41130" spans="1:5" hidden="1">
      <c r="A41130" s="232">
        <v>37988</v>
      </c>
      <c r="B41130" s="233" t="s">
        <v>21935</v>
      </c>
      <c r="C41130" s="232" t="s">
        <v>5</v>
      </c>
      <c r="D41130" s="232">
        <v>184.35</v>
      </c>
      <c r="E41130" s="232" t="s">
        <v>62842</v>
      </c>
    </row>
    <row r="41131" spans="1:5" hidden="1">
      <c r="A41131" s="232">
        <v>40366</v>
      </c>
      <c r="B41131" s="233" t="s">
        <v>22852</v>
      </c>
      <c r="C41131" s="232" t="s">
        <v>5</v>
      </c>
      <c r="E41131" s="232" t="s">
        <v>62842</v>
      </c>
    </row>
    <row r="41132" spans="1:5" hidden="1">
      <c r="A41132" s="232">
        <v>40363</v>
      </c>
      <c r="B41132" s="233" t="s">
        <v>22849</v>
      </c>
      <c r="C41132" s="232" t="s">
        <v>5</v>
      </c>
      <c r="E41132" s="232" t="s">
        <v>62842</v>
      </c>
    </row>
    <row r="41133" spans="1:5" hidden="1">
      <c r="A41133" s="232">
        <v>40360</v>
      </c>
      <c r="B41133" s="233" t="s">
        <v>22846</v>
      </c>
      <c r="C41133" s="232" t="s">
        <v>5</v>
      </c>
      <c r="E41133" s="232" t="s">
        <v>62842</v>
      </c>
    </row>
    <row r="41134" spans="1:5" hidden="1">
      <c r="A41134" s="232">
        <v>40354</v>
      </c>
      <c r="B41134" s="233" t="s">
        <v>22840</v>
      </c>
      <c r="C41134" s="232" t="s">
        <v>5</v>
      </c>
      <c r="E41134" s="232" t="s">
        <v>62842</v>
      </c>
    </row>
    <row r="41135" spans="1:5" hidden="1">
      <c r="A41135" s="232">
        <v>40372</v>
      </c>
      <c r="B41135" s="233" t="s">
        <v>22858</v>
      </c>
      <c r="C41135" s="232" t="s">
        <v>5</v>
      </c>
      <c r="E41135" s="232" t="s">
        <v>62842</v>
      </c>
    </row>
    <row r="41136" spans="1:5" hidden="1">
      <c r="A41136" s="232">
        <v>40369</v>
      </c>
      <c r="B41136" s="233" t="s">
        <v>22855</v>
      </c>
      <c r="C41136" s="232" t="s">
        <v>5</v>
      </c>
      <c r="E41136" s="232" t="s">
        <v>62842</v>
      </c>
    </row>
    <row r="41137" spans="1:5" hidden="1">
      <c r="A41137" s="232">
        <v>40375</v>
      </c>
      <c r="B41137" s="233" t="s">
        <v>22861</v>
      </c>
      <c r="C41137" s="232" t="s">
        <v>5</v>
      </c>
      <c r="E41137" s="232" t="s">
        <v>62842</v>
      </c>
    </row>
    <row r="41138" spans="1:5" hidden="1">
      <c r="A41138" s="232">
        <v>40357</v>
      </c>
      <c r="B41138" s="233" t="s">
        <v>22843</v>
      </c>
      <c r="C41138" s="232" t="s">
        <v>5</v>
      </c>
      <c r="E41138" s="232" t="s">
        <v>62842</v>
      </c>
    </row>
    <row r="41139" spans="1:5" hidden="1">
      <c r="A41139" s="232">
        <v>1893</v>
      </c>
      <c r="B41139" s="233" t="s">
        <v>19412</v>
      </c>
      <c r="C41139" s="232" t="s">
        <v>5</v>
      </c>
      <c r="D41139" s="232">
        <v>4.53</v>
      </c>
      <c r="E41139" s="232" t="s">
        <v>62842</v>
      </c>
    </row>
    <row r="41140" spans="1:5" hidden="1">
      <c r="A41140" s="232">
        <v>1902</v>
      </c>
      <c r="B41140" s="233" t="s">
        <v>19419</v>
      </c>
      <c r="C41140" s="232" t="s">
        <v>5</v>
      </c>
      <c r="D41140" s="232">
        <v>3.29</v>
      </c>
      <c r="E41140" s="232" t="s">
        <v>62842</v>
      </c>
    </row>
    <row r="41141" spans="1:5" hidden="1">
      <c r="A41141" s="232">
        <v>1892</v>
      </c>
      <c r="B41141" s="233" t="s">
        <v>19411</v>
      </c>
      <c r="C41141" s="232" t="s">
        <v>5</v>
      </c>
      <c r="D41141" s="232">
        <v>2.12</v>
      </c>
      <c r="E41141" s="232" t="s">
        <v>62842</v>
      </c>
    </row>
    <row r="41142" spans="1:5" hidden="1">
      <c r="A41142" s="232">
        <v>1901</v>
      </c>
      <c r="B41142" s="233" t="s">
        <v>19418</v>
      </c>
      <c r="C41142" s="232" t="s">
        <v>5</v>
      </c>
      <c r="D41142" s="232">
        <v>1.03</v>
      </c>
      <c r="E41142" s="232" t="s">
        <v>62842</v>
      </c>
    </row>
    <row r="41143" spans="1:5" hidden="1">
      <c r="A41143" s="232">
        <v>1907</v>
      </c>
      <c r="B41143" s="233" t="s">
        <v>19421</v>
      </c>
      <c r="C41143" s="232" t="s">
        <v>5</v>
      </c>
      <c r="D41143" s="232">
        <v>14.58</v>
      </c>
      <c r="E41143" s="232" t="s">
        <v>62842</v>
      </c>
    </row>
    <row r="41144" spans="1:5" hidden="1">
      <c r="A41144" s="232">
        <v>1894</v>
      </c>
      <c r="B41144" s="233" t="s">
        <v>19413</v>
      </c>
      <c r="C41144" s="232" t="s">
        <v>5</v>
      </c>
      <c r="D41144" s="232">
        <v>6.55</v>
      </c>
      <c r="E41144" s="232" t="s">
        <v>62842</v>
      </c>
    </row>
    <row r="41145" spans="1:5" hidden="1">
      <c r="A41145" s="232">
        <v>1896</v>
      </c>
      <c r="B41145" s="233" t="s">
        <v>19415</v>
      </c>
      <c r="C41145" s="232" t="s">
        <v>5</v>
      </c>
      <c r="D41145" s="232">
        <v>19.57</v>
      </c>
      <c r="E41145" s="232" t="s">
        <v>62842</v>
      </c>
    </row>
    <row r="41146" spans="1:5" hidden="1">
      <c r="A41146" s="232">
        <v>1891</v>
      </c>
      <c r="B41146" s="233" t="s">
        <v>19410</v>
      </c>
      <c r="C41146" s="232" t="s">
        <v>5</v>
      </c>
      <c r="D41146" s="232">
        <v>1.52</v>
      </c>
      <c r="E41146" s="232" t="s">
        <v>62842</v>
      </c>
    </row>
    <row r="41147" spans="1:5" hidden="1">
      <c r="A41147" s="232">
        <v>1895</v>
      </c>
      <c r="B41147" s="233" t="s">
        <v>19414</v>
      </c>
      <c r="C41147" s="232" t="s">
        <v>5</v>
      </c>
      <c r="D41147" s="232">
        <v>34.39</v>
      </c>
      <c r="E41147" s="232" t="s">
        <v>62842</v>
      </c>
    </row>
    <row r="41148" spans="1:5" ht="22.5" hidden="1">
      <c r="A41148" s="232">
        <v>2641</v>
      </c>
      <c r="B41148" s="233" t="s">
        <v>19567</v>
      </c>
      <c r="C41148" s="232" t="s">
        <v>5</v>
      </c>
      <c r="D41148" s="232">
        <v>25.58</v>
      </c>
      <c r="E41148" s="232" t="s">
        <v>62842</v>
      </c>
    </row>
    <row r="41149" spans="1:5" ht="22.5" hidden="1">
      <c r="A41149" s="232">
        <v>2636</v>
      </c>
      <c r="B41149" s="233" t="s">
        <v>19562</v>
      </c>
      <c r="C41149" s="232" t="s">
        <v>5</v>
      </c>
      <c r="D41149" s="232">
        <v>1.65</v>
      </c>
      <c r="E41149" s="232" t="s">
        <v>62842</v>
      </c>
    </row>
    <row r="41150" spans="1:5" ht="22.5" hidden="1">
      <c r="A41150" s="232">
        <v>2637</v>
      </c>
      <c r="B41150" s="233" t="s">
        <v>19563</v>
      </c>
      <c r="C41150" s="232" t="s">
        <v>5</v>
      </c>
      <c r="D41150" s="232">
        <v>1.75</v>
      </c>
      <c r="E41150" s="232" t="s">
        <v>62842</v>
      </c>
    </row>
    <row r="41151" spans="1:5" ht="22.5" hidden="1">
      <c r="A41151" s="232">
        <v>2638</v>
      </c>
      <c r="B41151" s="233" t="s">
        <v>19564</v>
      </c>
      <c r="C41151" s="232" t="s">
        <v>5</v>
      </c>
      <c r="D41151" s="232">
        <v>2.04</v>
      </c>
      <c r="E41151" s="232" t="s">
        <v>62842</v>
      </c>
    </row>
    <row r="41152" spans="1:5" ht="22.5" hidden="1">
      <c r="A41152" s="232">
        <v>2639</v>
      </c>
      <c r="B41152" s="233" t="s">
        <v>19565</v>
      </c>
      <c r="C41152" s="232" t="s">
        <v>5</v>
      </c>
      <c r="D41152" s="232">
        <v>3.61</v>
      </c>
      <c r="E41152" s="232" t="s">
        <v>62842</v>
      </c>
    </row>
    <row r="41153" spans="1:5" ht="22.5" hidden="1">
      <c r="A41153" s="232">
        <v>2644</v>
      </c>
      <c r="B41153" s="233" t="s">
        <v>19570</v>
      </c>
      <c r="C41153" s="232" t="s">
        <v>5</v>
      </c>
      <c r="D41153" s="232">
        <v>5.23</v>
      </c>
      <c r="E41153" s="232" t="s">
        <v>62842</v>
      </c>
    </row>
    <row r="41154" spans="1:5" ht="22.5" hidden="1">
      <c r="A41154" s="232">
        <v>2640</v>
      </c>
      <c r="B41154" s="233" t="s">
        <v>19566</v>
      </c>
      <c r="C41154" s="232" t="s">
        <v>5</v>
      </c>
      <c r="D41154" s="232">
        <v>10.65</v>
      </c>
      <c r="E41154" s="232" t="s">
        <v>62842</v>
      </c>
    </row>
    <row r="41155" spans="1:5" ht="22.5" hidden="1">
      <c r="A41155" s="232">
        <v>2642</v>
      </c>
      <c r="B41155" s="233" t="s">
        <v>19568</v>
      </c>
      <c r="C41155" s="232" t="s">
        <v>5</v>
      </c>
      <c r="D41155" s="232">
        <v>16.21</v>
      </c>
      <c r="E41155" s="232" t="s">
        <v>62842</v>
      </c>
    </row>
    <row r="41156" spans="1:5" ht="22.5" hidden="1">
      <c r="A41156" s="232">
        <v>2643</v>
      </c>
      <c r="B41156" s="233" t="s">
        <v>19569</v>
      </c>
      <c r="C41156" s="232" t="s">
        <v>5</v>
      </c>
      <c r="D41156" s="232">
        <v>7.29</v>
      </c>
      <c r="E41156" s="232" t="s">
        <v>62842</v>
      </c>
    </row>
    <row r="41157" spans="1:5" hidden="1">
      <c r="A41157" s="232">
        <v>44281</v>
      </c>
      <c r="B41157" s="233" t="s">
        <v>23478</v>
      </c>
      <c r="C41157" s="232" t="s">
        <v>5</v>
      </c>
      <c r="D41157" s="232">
        <v>287.55</v>
      </c>
      <c r="E41157" s="232" t="s">
        <v>62842</v>
      </c>
    </row>
    <row r="41158" spans="1:5" hidden="1">
      <c r="A41158" s="232">
        <v>39855</v>
      </c>
      <c r="B41158" s="233" t="s">
        <v>22771</v>
      </c>
      <c r="C41158" s="232" t="s">
        <v>5</v>
      </c>
      <c r="E41158" s="232" t="s">
        <v>62842</v>
      </c>
    </row>
    <row r="41159" spans="1:5" hidden="1">
      <c r="A41159" s="232">
        <v>39856</v>
      </c>
      <c r="B41159" s="233" t="s">
        <v>22772</v>
      </c>
      <c r="C41159" s="232" t="s">
        <v>5</v>
      </c>
      <c r="E41159" s="232" t="s">
        <v>62842</v>
      </c>
    </row>
    <row r="41160" spans="1:5" hidden="1">
      <c r="A41160" s="232">
        <v>39857</v>
      </c>
      <c r="B41160" s="233" t="s">
        <v>22773</v>
      </c>
      <c r="C41160" s="232" t="s">
        <v>5</v>
      </c>
      <c r="E41160" s="232" t="s">
        <v>62842</v>
      </c>
    </row>
    <row r="41161" spans="1:5" hidden="1">
      <c r="A41161" s="232">
        <v>39858</v>
      </c>
      <c r="B41161" s="233" t="s">
        <v>22774</v>
      </c>
      <c r="C41161" s="232" t="s">
        <v>5</v>
      </c>
      <c r="E41161" s="232" t="s">
        <v>62842</v>
      </c>
    </row>
    <row r="41162" spans="1:5" hidden="1">
      <c r="A41162" s="232">
        <v>39859</v>
      </c>
      <c r="B41162" s="233" t="s">
        <v>22775</v>
      </c>
      <c r="C41162" s="232" t="s">
        <v>5</v>
      </c>
      <c r="E41162" s="232" t="s">
        <v>62842</v>
      </c>
    </row>
    <row r="41163" spans="1:5" hidden="1">
      <c r="A41163" s="232">
        <v>39860</v>
      </c>
      <c r="B41163" s="233" t="s">
        <v>22776</v>
      </c>
      <c r="C41163" s="232" t="s">
        <v>5</v>
      </c>
      <c r="E41163" s="232" t="s">
        <v>62842</v>
      </c>
    </row>
    <row r="41164" spans="1:5" hidden="1">
      <c r="A41164" s="232">
        <v>39861</v>
      </c>
      <c r="B41164" s="233" t="s">
        <v>22777</v>
      </c>
      <c r="C41164" s="232" t="s">
        <v>5</v>
      </c>
      <c r="E41164" s="232" t="s">
        <v>62842</v>
      </c>
    </row>
    <row r="41165" spans="1:5" hidden="1">
      <c r="A41165" s="232">
        <v>3867</v>
      </c>
      <c r="B41165" s="233" t="s">
        <v>19820</v>
      </c>
      <c r="C41165" s="232" t="s">
        <v>5</v>
      </c>
      <c r="D41165" s="232">
        <v>77.64</v>
      </c>
      <c r="E41165" s="232" t="s">
        <v>62842</v>
      </c>
    </row>
    <row r="41166" spans="1:5" hidden="1">
      <c r="A41166" s="232">
        <v>3861</v>
      </c>
      <c r="B41166" s="233" t="s">
        <v>19814</v>
      </c>
      <c r="C41166" s="232" t="s">
        <v>5</v>
      </c>
      <c r="D41166" s="232">
        <v>0.8</v>
      </c>
      <c r="E41166" s="232" t="s">
        <v>62842</v>
      </c>
    </row>
    <row r="41167" spans="1:5" hidden="1">
      <c r="A41167" s="232">
        <v>3904</v>
      </c>
      <c r="B41167" s="233" t="s">
        <v>19842</v>
      </c>
      <c r="C41167" s="232" t="s">
        <v>5</v>
      </c>
      <c r="D41167" s="232">
        <v>0.85</v>
      </c>
      <c r="E41167" s="232" t="s">
        <v>62842</v>
      </c>
    </row>
    <row r="41168" spans="1:5" hidden="1">
      <c r="A41168" s="232">
        <v>3903</v>
      </c>
      <c r="B41168" s="233" t="s">
        <v>19841</v>
      </c>
      <c r="C41168" s="232" t="s">
        <v>5</v>
      </c>
      <c r="D41168" s="232">
        <v>2.08</v>
      </c>
      <c r="E41168" s="232" t="s">
        <v>62842</v>
      </c>
    </row>
    <row r="41169" spans="1:5" hidden="1">
      <c r="A41169" s="232">
        <v>3862</v>
      </c>
      <c r="B41169" s="233" t="s">
        <v>19815</v>
      </c>
      <c r="C41169" s="232" t="s">
        <v>5</v>
      </c>
      <c r="D41169" s="232">
        <v>4.4400000000000004</v>
      </c>
      <c r="E41169" s="232" t="s">
        <v>62842</v>
      </c>
    </row>
    <row r="41170" spans="1:5" hidden="1">
      <c r="A41170" s="232">
        <v>3863</v>
      </c>
      <c r="B41170" s="233" t="s">
        <v>19816</v>
      </c>
      <c r="C41170" s="232" t="s">
        <v>5</v>
      </c>
      <c r="D41170" s="232">
        <v>4.55</v>
      </c>
      <c r="E41170" s="232" t="s">
        <v>62842</v>
      </c>
    </row>
    <row r="41171" spans="1:5" hidden="1">
      <c r="A41171" s="232">
        <v>3864</v>
      </c>
      <c r="B41171" s="233" t="s">
        <v>19817</v>
      </c>
      <c r="C41171" s="232" t="s">
        <v>5</v>
      </c>
      <c r="D41171" s="232">
        <v>13.93</v>
      </c>
      <c r="E41171" s="232" t="s">
        <v>62842</v>
      </c>
    </row>
    <row r="41172" spans="1:5" hidden="1">
      <c r="A41172" s="232">
        <v>3865</v>
      </c>
      <c r="B41172" s="233" t="s">
        <v>19818</v>
      </c>
      <c r="C41172" s="232" t="s">
        <v>5</v>
      </c>
      <c r="D41172" s="232">
        <v>20.36</v>
      </c>
      <c r="E41172" s="232" t="s">
        <v>62842</v>
      </c>
    </row>
    <row r="41173" spans="1:5" hidden="1">
      <c r="A41173" s="232">
        <v>3866</v>
      </c>
      <c r="B41173" s="233" t="s">
        <v>19819</v>
      </c>
      <c r="C41173" s="232" t="s">
        <v>5</v>
      </c>
      <c r="D41173" s="232">
        <v>45.72</v>
      </c>
      <c r="E41173" s="232" t="s">
        <v>62842</v>
      </c>
    </row>
    <row r="41174" spans="1:5" hidden="1">
      <c r="A41174" s="232">
        <v>3878</v>
      </c>
      <c r="B41174" s="233" t="s">
        <v>19830</v>
      </c>
      <c r="C41174" s="232" t="s">
        <v>5</v>
      </c>
      <c r="D41174" s="232">
        <v>12.47</v>
      </c>
      <c r="E41174" s="232" t="s">
        <v>62842</v>
      </c>
    </row>
    <row r="41175" spans="1:5" hidden="1">
      <c r="A41175" s="232">
        <v>3876</v>
      </c>
      <c r="B41175" s="233" t="s">
        <v>19829</v>
      </c>
      <c r="C41175" s="232" t="s">
        <v>5</v>
      </c>
      <c r="D41175" s="232">
        <v>4.96</v>
      </c>
      <c r="E41175" s="232" t="s">
        <v>62842</v>
      </c>
    </row>
    <row r="41176" spans="1:5" hidden="1">
      <c r="A41176" s="232">
        <v>3883</v>
      </c>
      <c r="B41176" s="233" t="s">
        <v>19831</v>
      </c>
      <c r="C41176" s="232" t="s">
        <v>5</v>
      </c>
      <c r="D41176" s="232">
        <v>1.59</v>
      </c>
      <c r="E41176" s="232" t="s">
        <v>62842</v>
      </c>
    </row>
    <row r="41177" spans="1:5" hidden="1">
      <c r="A41177" s="232">
        <v>3884</v>
      </c>
      <c r="B41177" s="233" t="s">
        <v>19832</v>
      </c>
      <c r="C41177" s="232" t="s">
        <v>5</v>
      </c>
      <c r="D41177" s="232">
        <v>2.52</v>
      </c>
      <c r="E41177" s="232" t="s">
        <v>62842</v>
      </c>
    </row>
    <row r="41178" spans="1:5" hidden="1">
      <c r="A41178" s="232">
        <v>12892</v>
      </c>
      <c r="B41178" s="233" t="s">
        <v>21118</v>
      </c>
      <c r="C41178" s="232" t="s">
        <v>86</v>
      </c>
      <c r="D41178" s="232">
        <v>14.5</v>
      </c>
      <c r="E41178" s="232" t="s">
        <v>62842</v>
      </c>
    </row>
    <row r="41179" spans="1:5" hidden="1">
      <c r="A41179" s="232">
        <v>38447</v>
      </c>
      <c r="B41179" s="233" t="s">
        <v>22145</v>
      </c>
      <c r="C41179" s="232" t="s">
        <v>5</v>
      </c>
      <c r="E41179" s="232" t="s">
        <v>62842</v>
      </c>
    </row>
    <row r="41180" spans="1:5" hidden="1">
      <c r="A41180" s="232">
        <v>36320</v>
      </c>
      <c r="B41180" s="233" t="s">
        <v>21646</v>
      </c>
      <c r="C41180" s="232" t="s">
        <v>5</v>
      </c>
      <c r="E41180" s="232" t="s">
        <v>62842</v>
      </c>
    </row>
    <row r="41181" spans="1:5" hidden="1">
      <c r="A41181" s="232">
        <v>36324</v>
      </c>
      <c r="B41181" s="233" t="s">
        <v>21647</v>
      </c>
      <c r="C41181" s="232" t="s">
        <v>5</v>
      </c>
      <c r="E41181" s="232" t="s">
        <v>62842</v>
      </c>
    </row>
    <row r="41182" spans="1:5" hidden="1">
      <c r="A41182" s="232">
        <v>38441</v>
      </c>
      <c r="B41182" s="233" t="s">
        <v>22139</v>
      </c>
      <c r="C41182" s="232" t="s">
        <v>5</v>
      </c>
      <c r="E41182" s="232" t="s">
        <v>62842</v>
      </c>
    </row>
    <row r="41183" spans="1:5" hidden="1">
      <c r="A41183" s="232">
        <v>38442</v>
      </c>
      <c r="B41183" s="233" t="s">
        <v>22140</v>
      </c>
      <c r="C41183" s="232" t="s">
        <v>5</v>
      </c>
      <c r="E41183" s="232" t="s">
        <v>62842</v>
      </c>
    </row>
    <row r="41184" spans="1:5" hidden="1">
      <c r="A41184" s="232">
        <v>38443</v>
      </c>
      <c r="B41184" s="233" t="s">
        <v>22141</v>
      </c>
      <c r="C41184" s="232" t="s">
        <v>5</v>
      </c>
      <c r="E41184" s="232" t="s">
        <v>62842</v>
      </c>
    </row>
    <row r="41185" spans="1:5" hidden="1">
      <c r="A41185" s="232">
        <v>38444</v>
      </c>
      <c r="B41185" s="233" t="s">
        <v>22142</v>
      </c>
      <c r="C41185" s="232" t="s">
        <v>5</v>
      </c>
      <c r="E41185" s="232" t="s">
        <v>62842</v>
      </c>
    </row>
    <row r="41186" spans="1:5" hidden="1">
      <c r="A41186" s="232">
        <v>38445</v>
      </c>
      <c r="B41186" s="233" t="s">
        <v>22143</v>
      </c>
      <c r="C41186" s="232" t="s">
        <v>5</v>
      </c>
      <c r="E41186" s="232" t="s">
        <v>62842</v>
      </c>
    </row>
    <row r="41187" spans="1:5" hidden="1">
      <c r="A41187" s="232">
        <v>38446</v>
      </c>
      <c r="B41187" s="233" t="s">
        <v>22144</v>
      </c>
      <c r="C41187" s="232" t="s">
        <v>5</v>
      </c>
      <c r="E41187" s="232" t="s">
        <v>62842</v>
      </c>
    </row>
    <row r="41188" spans="1:5" hidden="1">
      <c r="A41188" s="232">
        <v>3837</v>
      </c>
      <c r="B41188" s="233" t="s">
        <v>19798</v>
      </c>
      <c r="C41188" s="232" t="s">
        <v>5</v>
      </c>
      <c r="E41188" s="232" t="s">
        <v>62842</v>
      </c>
    </row>
    <row r="41189" spans="1:5" hidden="1">
      <c r="A41189" s="232">
        <v>3845</v>
      </c>
      <c r="B41189" s="233" t="s">
        <v>19804</v>
      </c>
      <c r="C41189" s="232" t="s">
        <v>5</v>
      </c>
      <c r="E41189" s="232" t="s">
        <v>62842</v>
      </c>
    </row>
    <row r="41190" spans="1:5" hidden="1">
      <c r="A41190" s="232">
        <v>11045</v>
      </c>
      <c r="B41190" s="233" t="s">
        <v>20697</v>
      </c>
      <c r="C41190" s="232" t="s">
        <v>5</v>
      </c>
      <c r="E41190" s="232" t="s">
        <v>62842</v>
      </c>
    </row>
    <row r="41191" spans="1:5" hidden="1">
      <c r="A41191" s="232">
        <v>20170</v>
      </c>
      <c r="B41191" s="233" t="s">
        <v>21283</v>
      </c>
      <c r="C41191" s="232" t="s">
        <v>5</v>
      </c>
      <c r="D41191" s="232">
        <v>14.71</v>
      </c>
      <c r="E41191" s="232" t="s">
        <v>62842</v>
      </c>
    </row>
    <row r="41192" spans="1:5" hidden="1">
      <c r="A41192" s="232">
        <v>20171</v>
      </c>
      <c r="B41192" s="233" t="s">
        <v>21284</v>
      </c>
      <c r="C41192" s="232" t="s">
        <v>5</v>
      </c>
      <c r="D41192" s="232">
        <v>42.41</v>
      </c>
      <c r="E41192" s="232" t="s">
        <v>62842</v>
      </c>
    </row>
    <row r="41193" spans="1:5" hidden="1">
      <c r="A41193" s="232">
        <v>20167</v>
      </c>
      <c r="B41193" s="233" t="s">
        <v>21280</v>
      </c>
      <c r="C41193" s="232" t="s">
        <v>5</v>
      </c>
      <c r="D41193" s="232">
        <v>5.33</v>
      </c>
      <c r="E41193" s="232" t="s">
        <v>62842</v>
      </c>
    </row>
    <row r="41194" spans="1:5" hidden="1">
      <c r="A41194" s="232">
        <v>20168</v>
      </c>
      <c r="B41194" s="233" t="s">
        <v>21281</v>
      </c>
      <c r="C41194" s="232" t="s">
        <v>5</v>
      </c>
      <c r="D41194" s="232">
        <v>10.98</v>
      </c>
      <c r="E41194" s="232" t="s">
        <v>62842</v>
      </c>
    </row>
    <row r="41195" spans="1:5" hidden="1">
      <c r="A41195" s="232">
        <v>20169</v>
      </c>
      <c r="B41195" s="233" t="s">
        <v>21282</v>
      </c>
      <c r="C41195" s="232" t="s">
        <v>5</v>
      </c>
      <c r="D41195" s="232">
        <v>12.81</v>
      </c>
      <c r="E41195" s="232" t="s">
        <v>62842</v>
      </c>
    </row>
    <row r="41196" spans="1:5" hidden="1">
      <c r="A41196" s="232">
        <v>3899</v>
      </c>
      <c r="B41196" s="233" t="s">
        <v>19839</v>
      </c>
      <c r="C41196" s="232" t="s">
        <v>5</v>
      </c>
      <c r="D41196" s="232">
        <v>7.1</v>
      </c>
      <c r="E41196" s="232" t="s">
        <v>62842</v>
      </c>
    </row>
    <row r="41197" spans="1:5" hidden="1">
      <c r="A41197" s="232">
        <v>38676</v>
      </c>
      <c r="B41197" s="233" t="s">
        <v>22203</v>
      </c>
      <c r="C41197" s="232" t="s">
        <v>5</v>
      </c>
      <c r="D41197" s="232">
        <v>35.54</v>
      </c>
      <c r="E41197" s="232" t="s">
        <v>62842</v>
      </c>
    </row>
    <row r="41198" spans="1:5" hidden="1">
      <c r="A41198" s="232">
        <v>3897</v>
      </c>
      <c r="B41198" s="233" t="s">
        <v>19837</v>
      </c>
      <c r="C41198" s="232" t="s">
        <v>5</v>
      </c>
      <c r="D41198" s="232">
        <v>1.73</v>
      </c>
      <c r="E41198" s="232" t="s">
        <v>62842</v>
      </c>
    </row>
    <row r="41199" spans="1:5" hidden="1">
      <c r="A41199" s="232">
        <v>3875</v>
      </c>
      <c r="B41199" s="233" t="s">
        <v>19828</v>
      </c>
      <c r="C41199" s="232" t="s">
        <v>5</v>
      </c>
      <c r="D41199" s="232">
        <v>3.58</v>
      </c>
      <c r="E41199" s="232" t="s">
        <v>62842</v>
      </c>
    </row>
    <row r="41200" spans="1:5" hidden="1">
      <c r="A41200" s="232">
        <v>3898</v>
      </c>
      <c r="B41200" s="233" t="s">
        <v>19838</v>
      </c>
      <c r="C41200" s="232" t="s">
        <v>5</v>
      </c>
      <c r="D41200" s="232">
        <v>7.27</v>
      </c>
      <c r="E41200" s="232" t="s">
        <v>62842</v>
      </c>
    </row>
    <row r="41201" spans="1:5" hidden="1">
      <c r="A41201" s="232">
        <v>3855</v>
      </c>
      <c r="B41201" s="233" t="s">
        <v>19810</v>
      </c>
      <c r="C41201" s="232" t="s">
        <v>5</v>
      </c>
      <c r="D41201" s="232">
        <v>5.38</v>
      </c>
      <c r="E41201" s="232" t="s">
        <v>62842</v>
      </c>
    </row>
    <row r="41202" spans="1:5" hidden="1">
      <c r="A41202" s="232">
        <v>3874</v>
      </c>
      <c r="B41202" s="233" t="s">
        <v>19827</v>
      </c>
      <c r="C41202" s="232" t="s">
        <v>5</v>
      </c>
      <c r="D41202" s="232">
        <v>6.24</v>
      </c>
      <c r="E41202" s="232" t="s">
        <v>62842</v>
      </c>
    </row>
    <row r="41203" spans="1:5" hidden="1">
      <c r="A41203" s="232">
        <v>3870</v>
      </c>
      <c r="B41203" s="233" t="s">
        <v>19823</v>
      </c>
      <c r="C41203" s="232" t="s">
        <v>5</v>
      </c>
      <c r="D41203" s="232">
        <v>6.85</v>
      </c>
      <c r="E41203" s="232" t="s">
        <v>62842</v>
      </c>
    </row>
    <row r="41204" spans="1:5" hidden="1">
      <c r="A41204" s="232">
        <v>38678</v>
      </c>
      <c r="B41204" s="233" t="s">
        <v>22204</v>
      </c>
      <c r="C41204" s="232" t="s">
        <v>5</v>
      </c>
      <c r="D41204" s="232">
        <v>18.11</v>
      </c>
      <c r="E41204" s="232" t="s">
        <v>62842</v>
      </c>
    </row>
    <row r="41205" spans="1:5" hidden="1">
      <c r="A41205" s="232">
        <v>3859</v>
      </c>
      <c r="B41205" s="233" t="s">
        <v>19812</v>
      </c>
      <c r="C41205" s="232" t="s">
        <v>5</v>
      </c>
      <c r="D41205" s="232">
        <v>1.38</v>
      </c>
      <c r="E41205" s="232" t="s">
        <v>62842</v>
      </c>
    </row>
    <row r="41206" spans="1:5" hidden="1">
      <c r="A41206" s="232">
        <v>3856</v>
      </c>
      <c r="B41206" s="233" t="s">
        <v>19811</v>
      </c>
      <c r="C41206" s="232" t="s">
        <v>5</v>
      </c>
      <c r="D41206" s="232">
        <v>1.91</v>
      </c>
      <c r="E41206" s="232" t="s">
        <v>62842</v>
      </c>
    </row>
    <row r="41207" spans="1:5" hidden="1">
      <c r="A41207" s="232">
        <v>3906</v>
      </c>
      <c r="B41207" s="233" t="s">
        <v>19844</v>
      </c>
      <c r="C41207" s="232" t="s">
        <v>5</v>
      </c>
      <c r="D41207" s="232">
        <v>1.58</v>
      </c>
      <c r="E41207" s="232" t="s">
        <v>62842</v>
      </c>
    </row>
    <row r="41208" spans="1:5" hidden="1">
      <c r="A41208" s="232">
        <v>3860</v>
      </c>
      <c r="B41208" s="233" t="s">
        <v>19813</v>
      </c>
      <c r="C41208" s="232" t="s">
        <v>5</v>
      </c>
      <c r="D41208" s="232">
        <v>4.7</v>
      </c>
      <c r="E41208" s="232" t="s">
        <v>62842</v>
      </c>
    </row>
    <row r="41209" spans="1:5" hidden="1">
      <c r="A41209" s="232">
        <v>3905</v>
      </c>
      <c r="B41209" s="233" t="s">
        <v>19843</v>
      </c>
      <c r="C41209" s="232" t="s">
        <v>5</v>
      </c>
      <c r="D41209" s="232">
        <v>10.76</v>
      </c>
      <c r="E41209" s="232" t="s">
        <v>62842</v>
      </c>
    </row>
    <row r="41210" spans="1:5" hidden="1">
      <c r="A41210" s="232">
        <v>3871</v>
      </c>
      <c r="B41210" s="233" t="s">
        <v>19824</v>
      </c>
      <c r="C41210" s="232" t="s">
        <v>5</v>
      </c>
      <c r="D41210" s="232">
        <v>19.05</v>
      </c>
      <c r="E41210" s="232" t="s">
        <v>62842</v>
      </c>
    </row>
    <row r="41211" spans="1:5" hidden="1">
      <c r="A41211" s="232">
        <v>37427</v>
      </c>
      <c r="B41211" s="233" t="s">
        <v>21765</v>
      </c>
      <c r="C41211" s="232" t="s">
        <v>5</v>
      </c>
      <c r="E41211" s="232" t="s">
        <v>62842</v>
      </c>
    </row>
    <row r="41212" spans="1:5" hidden="1">
      <c r="A41212" s="232">
        <v>37424</v>
      </c>
      <c r="B41212" s="233" t="s">
        <v>21762</v>
      </c>
      <c r="C41212" s="232" t="s">
        <v>5</v>
      </c>
      <c r="E41212" s="232" t="s">
        <v>62842</v>
      </c>
    </row>
    <row r="41213" spans="1:5" hidden="1">
      <c r="A41213" s="232">
        <v>37428</v>
      </c>
      <c r="B41213" s="233" t="s">
        <v>21766</v>
      </c>
      <c r="C41213" s="232" t="s">
        <v>5</v>
      </c>
      <c r="E41213" s="232" t="s">
        <v>62842</v>
      </c>
    </row>
    <row r="41214" spans="1:5" hidden="1">
      <c r="A41214" s="232">
        <v>37425</v>
      </c>
      <c r="B41214" s="233" t="s">
        <v>21763</v>
      </c>
      <c r="C41214" s="232" t="s">
        <v>5</v>
      </c>
      <c r="E41214" s="232" t="s">
        <v>62842</v>
      </c>
    </row>
    <row r="41215" spans="1:5" hidden="1">
      <c r="A41215" s="232">
        <v>37429</v>
      </c>
      <c r="B41215" s="233" t="s">
        <v>21767</v>
      </c>
      <c r="C41215" s="232" t="s">
        <v>5</v>
      </c>
      <c r="E41215" s="232" t="s">
        <v>62842</v>
      </c>
    </row>
    <row r="41216" spans="1:5" hidden="1">
      <c r="A41216" s="232">
        <v>37426</v>
      </c>
      <c r="B41216" s="233" t="s">
        <v>21764</v>
      </c>
      <c r="C41216" s="232" t="s">
        <v>5</v>
      </c>
      <c r="E41216" s="232" t="s">
        <v>62842</v>
      </c>
    </row>
    <row r="41217" spans="1:5" ht="22.5" hidden="1">
      <c r="A41217" s="232">
        <v>39292</v>
      </c>
      <c r="B41217" s="233" t="s">
        <v>22417</v>
      </c>
      <c r="C41217" s="232" t="s">
        <v>5</v>
      </c>
      <c r="E41217" s="232" t="s">
        <v>62842</v>
      </c>
    </row>
    <row r="41218" spans="1:5" ht="22.5" hidden="1">
      <c r="A41218" s="232">
        <v>39293</v>
      </c>
      <c r="B41218" s="233" t="s">
        <v>22418</v>
      </c>
      <c r="C41218" s="232" t="s">
        <v>5</v>
      </c>
      <c r="E41218" s="232" t="s">
        <v>62842</v>
      </c>
    </row>
    <row r="41219" spans="1:5" ht="22.5" hidden="1">
      <c r="A41219" s="232">
        <v>39294</v>
      </c>
      <c r="B41219" s="233" t="s">
        <v>22419</v>
      </c>
      <c r="C41219" s="232" t="s">
        <v>5</v>
      </c>
      <c r="E41219" s="232" t="s">
        <v>62842</v>
      </c>
    </row>
    <row r="41220" spans="1:5" ht="22.5" hidden="1">
      <c r="A41220" s="232">
        <v>39295</v>
      </c>
      <c r="B41220" s="233" t="s">
        <v>22420</v>
      </c>
      <c r="C41220" s="232" t="s">
        <v>5</v>
      </c>
      <c r="E41220" s="232" t="s">
        <v>62842</v>
      </c>
    </row>
    <row r="41221" spans="1:5" ht="22.5" hidden="1">
      <c r="A41221" s="232">
        <v>39312</v>
      </c>
      <c r="B41221" s="233" t="s">
        <v>22435</v>
      </c>
      <c r="C41221" s="232" t="s">
        <v>5</v>
      </c>
      <c r="E41221" s="232" t="s">
        <v>62842</v>
      </c>
    </row>
    <row r="41222" spans="1:5" ht="22.5" hidden="1">
      <c r="A41222" s="232">
        <v>39313</v>
      </c>
      <c r="B41222" s="233" t="s">
        <v>22436</v>
      </c>
      <c r="C41222" s="232" t="s">
        <v>5</v>
      </c>
      <c r="E41222" s="232" t="s">
        <v>62842</v>
      </c>
    </row>
    <row r="41223" spans="1:5" ht="22.5" hidden="1">
      <c r="A41223" s="232">
        <v>39314</v>
      </c>
      <c r="B41223" s="233" t="s">
        <v>22437</v>
      </c>
      <c r="C41223" s="232" t="s">
        <v>5</v>
      </c>
      <c r="E41223" s="232" t="s">
        <v>62842</v>
      </c>
    </row>
    <row r="41224" spans="1:5" ht="22.5" hidden="1">
      <c r="A41224" s="232">
        <v>39296</v>
      </c>
      <c r="B41224" s="233" t="s">
        <v>22421</v>
      </c>
      <c r="C41224" s="232" t="s">
        <v>5</v>
      </c>
      <c r="E41224" s="232" t="s">
        <v>62842</v>
      </c>
    </row>
    <row r="41225" spans="1:5" ht="22.5" hidden="1">
      <c r="A41225" s="232">
        <v>39297</v>
      </c>
      <c r="B41225" s="233" t="s">
        <v>22422</v>
      </c>
      <c r="C41225" s="232" t="s">
        <v>5</v>
      </c>
      <c r="E41225" s="232" t="s">
        <v>62842</v>
      </c>
    </row>
    <row r="41226" spans="1:5" ht="22.5" hidden="1">
      <c r="A41226" s="232">
        <v>39298</v>
      </c>
      <c r="B41226" s="233" t="s">
        <v>22423</v>
      </c>
      <c r="C41226" s="232" t="s">
        <v>5</v>
      </c>
      <c r="E41226" s="232" t="s">
        <v>62842</v>
      </c>
    </row>
    <row r="41227" spans="1:5" ht="22.5" hidden="1">
      <c r="A41227" s="232">
        <v>39299</v>
      </c>
      <c r="B41227" s="233" t="s">
        <v>22424</v>
      </c>
      <c r="C41227" s="232" t="s">
        <v>5</v>
      </c>
      <c r="E41227" s="232" t="s">
        <v>62842</v>
      </c>
    </row>
    <row r="41228" spans="1:5" ht="22.5" hidden="1">
      <c r="A41228" s="232">
        <v>39308</v>
      </c>
      <c r="B41228" s="233" t="s">
        <v>22431</v>
      </c>
      <c r="C41228" s="232" t="s">
        <v>5</v>
      </c>
      <c r="E41228" s="232" t="s">
        <v>62842</v>
      </c>
    </row>
    <row r="41229" spans="1:5" ht="22.5" hidden="1">
      <c r="A41229" s="232">
        <v>39309</v>
      </c>
      <c r="B41229" s="233" t="s">
        <v>22432</v>
      </c>
      <c r="C41229" s="232" t="s">
        <v>5</v>
      </c>
      <c r="E41229" s="232" t="s">
        <v>62842</v>
      </c>
    </row>
    <row r="41230" spans="1:5" ht="22.5" hidden="1">
      <c r="A41230" s="232">
        <v>39310</v>
      </c>
      <c r="B41230" s="233" t="s">
        <v>22433</v>
      </c>
      <c r="C41230" s="232" t="s">
        <v>5</v>
      </c>
      <c r="E41230" s="232" t="s">
        <v>62842</v>
      </c>
    </row>
    <row r="41231" spans="1:5" ht="22.5" hidden="1">
      <c r="A41231" s="232">
        <v>39311</v>
      </c>
      <c r="B41231" s="233" t="s">
        <v>22434</v>
      </c>
      <c r="C41231" s="232" t="s">
        <v>5</v>
      </c>
      <c r="E41231" s="232" t="s">
        <v>62842</v>
      </c>
    </row>
    <row r="41232" spans="1:5" ht="22.5" hidden="1">
      <c r="A41232" s="232">
        <v>45261</v>
      </c>
      <c r="B41232" s="233" t="s">
        <v>62247</v>
      </c>
      <c r="C41232" s="232" t="s">
        <v>86</v>
      </c>
      <c r="D41232" s="232">
        <v>25.31</v>
      </c>
      <c r="E41232" s="232" t="s">
        <v>62842</v>
      </c>
    </row>
    <row r="41233" spans="1:5" ht="22.5" hidden="1">
      <c r="A41233" s="232">
        <v>11519</v>
      </c>
      <c r="B41233" s="233" t="s">
        <v>20781</v>
      </c>
      <c r="C41233" s="232" t="s">
        <v>86</v>
      </c>
      <c r="D41233" s="232">
        <v>61.7</v>
      </c>
      <c r="E41233" s="232" t="s">
        <v>62842</v>
      </c>
    </row>
    <row r="41234" spans="1:5" ht="22.5" hidden="1">
      <c r="A41234" s="232">
        <v>11520</v>
      </c>
      <c r="B41234" s="233" t="s">
        <v>20782</v>
      </c>
      <c r="C41234" s="232" t="s">
        <v>86</v>
      </c>
      <c r="D41234" s="232">
        <v>28.53</v>
      </c>
      <c r="E41234" s="232" t="s">
        <v>62842</v>
      </c>
    </row>
    <row r="41235" spans="1:5" hidden="1">
      <c r="A41235" s="232">
        <v>11518</v>
      </c>
      <c r="B41235" s="233" t="s">
        <v>20780</v>
      </c>
      <c r="C41235" s="232" t="s">
        <v>86</v>
      </c>
      <c r="D41235" s="232">
        <v>103.73</v>
      </c>
      <c r="E41235" s="232" t="s">
        <v>62842</v>
      </c>
    </row>
    <row r="41236" spans="1:5" hidden="1">
      <c r="A41236" s="232">
        <v>38473</v>
      </c>
      <c r="B41236" s="233" t="s">
        <v>22164</v>
      </c>
      <c r="C41236" s="232" t="s">
        <v>5</v>
      </c>
      <c r="D41236" s="232">
        <v>413.69</v>
      </c>
      <c r="E41236" s="232" t="s">
        <v>62842</v>
      </c>
    </row>
    <row r="41237" spans="1:5" hidden="1">
      <c r="A41237" s="232">
        <v>4244</v>
      </c>
      <c r="B41237" s="233" t="s">
        <v>19955</v>
      </c>
      <c r="C41237" s="232" t="s">
        <v>84</v>
      </c>
      <c r="D41237" s="232">
        <v>38.979999999999997</v>
      </c>
      <c r="E41237" s="232" t="s">
        <v>62842</v>
      </c>
    </row>
    <row r="41238" spans="1:5" hidden="1">
      <c r="A41238" s="232">
        <v>40977</v>
      </c>
      <c r="B41238" s="233" t="s">
        <v>23006</v>
      </c>
      <c r="C41238" s="232" t="s">
        <v>71</v>
      </c>
      <c r="D41238" s="232">
        <v>6853.91</v>
      </c>
      <c r="E41238" s="232" t="s">
        <v>62842</v>
      </c>
    </row>
    <row r="41239" spans="1:5" ht="22.5" hidden="1">
      <c r="A41239" s="232">
        <v>4115</v>
      </c>
      <c r="B41239" s="233" t="s">
        <v>19912</v>
      </c>
      <c r="C41239" s="232" t="s">
        <v>4</v>
      </c>
      <c r="D41239" s="232">
        <v>35.01</v>
      </c>
      <c r="E41239" s="232" t="s">
        <v>62842</v>
      </c>
    </row>
    <row r="41240" spans="1:5" ht="22.5" hidden="1">
      <c r="A41240" s="232">
        <v>4119</v>
      </c>
      <c r="B41240" s="233" t="s">
        <v>19913</v>
      </c>
      <c r="C41240" s="232" t="s">
        <v>4</v>
      </c>
      <c r="D41240" s="232">
        <v>70.709999999999994</v>
      </c>
      <c r="E41240" s="232" t="s">
        <v>62842</v>
      </c>
    </row>
    <row r="41241" spans="1:5" ht="22.5" hidden="1">
      <c r="A41241" s="232">
        <v>2794</v>
      </c>
      <c r="B41241" s="233" t="s">
        <v>19601</v>
      </c>
      <c r="C41241" s="232" t="s">
        <v>4</v>
      </c>
      <c r="D41241" s="232">
        <v>187.59</v>
      </c>
      <c r="E41241" s="232" t="s">
        <v>62842</v>
      </c>
    </row>
    <row r="41242" spans="1:5" ht="22.5" hidden="1">
      <c r="A41242" s="232">
        <v>2788</v>
      </c>
      <c r="B41242" s="233" t="s">
        <v>19600</v>
      </c>
      <c r="C41242" s="232" t="s">
        <v>4</v>
      </c>
      <c r="D41242" s="232">
        <v>273.27999999999997</v>
      </c>
      <c r="E41242" s="232" t="s">
        <v>62842</v>
      </c>
    </row>
    <row r="41243" spans="1:5" hidden="1">
      <c r="A41243" s="232">
        <v>4006</v>
      </c>
      <c r="B41243" s="233" t="s">
        <v>19880</v>
      </c>
      <c r="C41243" s="232" t="s">
        <v>18</v>
      </c>
      <c r="D41243" s="232">
        <v>1979.11</v>
      </c>
      <c r="E41243" s="232" t="s">
        <v>62842</v>
      </c>
    </row>
    <row r="41244" spans="1:5" hidden="1">
      <c r="A41244" s="232">
        <v>45395</v>
      </c>
      <c r="B41244" s="233" t="s">
        <v>21618</v>
      </c>
      <c r="C41244" s="232" t="s">
        <v>86</v>
      </c>
      <c r="D41244" s="232">
        <v>38.4</v>
      </c>
      <c r="E41244" s="232" t="s">
        <v>62842</v>
      </c>
    </row>
    <row r="41245" spans="1:5" ht="22.5" hidden="1">
      <c r="A41245" s="232">
        <v>37461</v>
      </c>
      <c r="B41245" s="233" t="s">
        <v>21799</v>
      </c>
      <c r="C41245" s="232" t="s">
        <v>4</v>
      </c>
      <c r="D41245" s="232">
        <v>12.28</v>
      </c>
      <c r="E41245" s="232" t="s">
        <v>62842</v>
      </c>
    </row>
    <row r="41246" spans="1:5" ht="22.5" hidden="1">
      <c r="A41246" s="232">
        <v>37460</v>
      </c>
      <c r="B41246" s="233" t="s">
        <v>21798</v>
      </c>
      <c r="C41246" s="232" t="s">
        <v>4</v>
      </c>
      <c r="D41246" s="232">
        <v>21.56</v>
      </c>
      <c r="E41246" s="232" t="s">
        <v>62842</v>
      </c>
    </row>
    <row r="41247" spans="1:5" hidden="1">
      <c r="A41247" s="232">
        <v>37458</v>
      </c>
      <c r="B41247" s="233" t="s">
        <v>21796</v>
      </c>
      <c r="C41247" s="232" t="s">
        <v>4</v>
      </c>
      <c r="D41247" s="232">
        <v>5</v>
      </c>
      <c r="E41247" s="232" t="s">
        <v>62842</v>
      </c>
    </row>
    <row r="41248" spans="1:5" hidden="1">
      <c r="A41248" s="232">
        <v>37454</v>
      </c>
      <c r="B41248" s="233" t="s">
        <v>21792</v>
      </c>
      <c r="C41248" s="232" t="s">
        <v>4</v>
      </c>
      <c r="D41248" s="232">
        <v>1.56</v>
      </c>
      <c r="E41248" s="232" t="s">
        <v>62842</v>
      </c>
    </row>
    <row r="41249" spans="1:5" hidden="1">
      <c r="A41249" s="232">
        <v>37455</v>
      </c>
      <c r="B41249" s="233" t="s">
        <v>21793</v>
      </c>
      <c r="C41249" s="232" t="s">
        <v>4</v>
      </c>
      <c r="D41249" s="232">
        <v>2.6</v>
      </c>
      <c r="E41249" s="232" t="s">
        <v>62842</v>
      </c>
    </row>
    <row r="41250" spans="1:5" hidden="1">
      <c r="A41250" s="232">
        <v>37459</v>
      </c>
      <c r="B41250" s="233" t="s">
        <v>21797</v>
      </c>
      <c r="C41250" s="232" t="s">
        <v>4</v>
      </c>
      <c r="D41250" s="232">
        <v>8.33</v>
      </c>
      <c r="E41250" s="232" t="s">
        <v>62842</v>
      </c>
    </row>
    <row r="41251" spans="1:5" hidden="1">
      <c r="A41251" s="232">
        <v>37457</v>
      </c>
      <c r="B41251" s="233" t="s">
        <v>21795</v>
      </c>
      <c r="C41251" s="232" t="s">
        <v>4</v>
      </c>
      <c r="D41251" s="232">
        <v>2.87</v>
      </c>
      <c r="E41251" s="232" t="s">
        <v>62842</v>
      </c>
    </row>
    <row r="41252" spans="1:5" hidden="1">
      <c r="A41252" s="232">
        <v>37456</v>
      </c>
      <c r="B41252" s="233" t="s">
        <v>21794</v>
      </c>
      <c r="C41252" s="232" t="s">
        <v>4</v>
      </c>
      <c r="D41252" s="232">
        <v>1.96</v>
      </c>
      <c r="E41252" s="232" t="s">
        <v>62842</v>
      </c>
    </row>
    <row r="41253" spans="1:5" ht="22.5" hidden="1">
      <c r="A41253" s="232">
        <v>21029</v>
      </c>
      <c r="B41253" s="233" t="s">
        <v>21358</v>
      </c>
      <c r="C41253" s="232" t="s">
        <v>5</v>
      </c>
      <c r="D41253" s="232">
        <v>399.63</v>
      </c>
      <c r="E41253" s="232" t="s">
        <v>62842</v>
      </c>
    </row>
    <row r="41254" spans="1:5" ht="22.5" hidden="1">
      <c r="A41254" s="232">
        <v>21030</v>
      </c>
      <c r="B41254" s="233" t="s">
        <v>21359</v>
      </c>
      <c r="C41254" s="232" t="s">
        <v>5</v>
      </c>
      <c r="D41254" s="232">
        <v>492.61</v>
      </c>
      <c r="E41254" s="232" t="s">
        <v>62842</v>
      </c>
    </row>
    <row r="41255" spans="1:5" ht="22.5" hidden="1">
      <c r="A41255" s="232">
        <v>21031</v>
      </c>
      <c r="B41255" s="233" t="s">
        <v>21360</v>
      </c>
      <c r="C41255" s="232" t="s">
        <v>5</v>
      </c>
      <c r="D41255" s="232">
        <v>613.29</v>
      </c>
      <c r="E41255" s="232" t="s">
        <v>62842</v>
      </c>
    </row>
    <row r="41256" spans="1:5" ht="22.5" hidden="1">
      <c r="A41256" s="232">
        <v>21032</v>
      </c>
      <c r="B41256" s="233" t="s">
        <v>21361</v>
      </c>
      <c r="C41256" s="232" t="s">
        <v>5</v>
      </c>
      <c r="D41256" s="232">
        <v>654.83000000000004</v>
      </c>
      <c r="E41256" s="232" t="s">
        <v>62842</v>
      </c>
    </row>
    <row r="41257" spans="1:5" ht="22.5" hidden="1">
      <c r="A41257" s="232">
        <v>37527</v>
      </c>
      <c r="B41257" s="233" t="s">
        <v>21815</v>
      </c>
      <c r="C41257" s="232" t="s">
        <v>5</v>
      </c>
      <c r="D41257" s="232">
        <v>591.53</v>
      </c>
      <c r="E41257" s="232" t="s">
        <v>62842</v>
      </c>
    </row>
    <row r="41258" spans="1:5" ht="22.5" hidden="1">
      <c r="A41258" s="232">
        <v>37528</v>
      </c>
      <c r="B41258" s="233" t="s">
        <v>21816</v>
      </c>
      <c r="C41258" s="232" t="s">
        <v>5</v>
      </c>
      <c r="D41258" s="232">
        <v>705.28</v>
      </c>
      <c r="E41258" s="232" t="s">
        <v>62842</v>
      </c>
    </row>
    <row r="41259" spans="1:5" ht="22.5" hidden="1">
      <c r="A41259" s="232">
        <v>37529</v>
      </c>
      <c r="B41259" s="233" t="s">
        <v>21817</v>
      </c>
      <c r="C41259" s="232" t="s">
        <v>5</v>
      </c>
      <c r="D41259" s="232">
        <v>712.21</v>
      </c>
      <c r="E41259" s="232" t="s">
        <v>62842</v>
      </c>
    </row>
    <row r="41260" spans="1:5" ht="22.5" hidden="1">
      <c r="A41260" s="232">
        <v>37530</v>
      </c>
      <c r="B41260" s="233" t="s">
        <v>21818</v>
      </c>
      <c r="C41260" s="232" t="s">
        <v>5</v>
      </c>
      <c r="D41260" s="232">
        <v>929.83</v>
      </c>
      <c r="E41260" s="232" t="s">
        <v>62842</v>
      </c>
    </row>
    <row r="41261" spans="1:5" ht="22.5" hidden="1">
      <c r="A41261" s="232">
        <v>21034</v>
      </c>
      <c r="B41261" s="233" t="s">
        <v>21362</v>
      </c>
      <c r="C41261" s="232" t="s">
        <v>5</v>
      </c>
      <c r="D41261" s="232">
        <v>793.32</v>
      </c>
      <c r="E41261" s="232" t="s">
        <v>62842</v>
      </c>
    </row>
    <row r="41262" spans="1:5" ht="22.5" hidden="1">
      <c r="A41262" s="232">
        <v>37531</v>
      </c>
      <c r="B41262" s="233" t="s">
        <v>21819</v>
      </c>
      <c r="C41262" s="232" t="s">
        <v>5</v>
      </c>
      <c r="D41262" s="232">
        <v>999.07</v>
      </c>
      <c r="E41262" s="232" t="s">
        <v>62842</v>
      </c>
    </row>
    <row r="41263" spans="1:5" ht="22.5" hidden="1">
      <c r="A41263" s="232">
        <v>21036</v>
      </c>
      <c r="B41263" s="233" t="s">
        <v>21363</v>
      </c>
      <c r="C41263" s="232" t="s">
        <v>5</v>
      </c>
      <c r="D41263" s="232">
        <v>1214.71</v>
      </c>
      <c r="E41263" s="232" t="s">
        <v>62842</v>
      </c>
    </row>
    <row r="41264" spans="1:5" ht="22.5" hidden="1">
      <c r="A41264" s="232">
        <v>21037</v>
      </c>
      <c r="B41264" s="233" t="s">
        <v>21364</v>
      </c>
      <c r="C41264" s="232" t="s">
        <v>5</v>
      </c>
      <c r="D41264" s="232">
        <v>1384.85</v>
      </c>
      <c r="E41264" s="232" t="s">
        <v>62842</v>
      </c>
    </row>
    <row r="41265" spans="1:5" ht="22.5" hidden="1">
      <c r="A41265" s="232">
        <v>20185</v>
      </c>
      <c r="B41265" s="233" t="s">
        <v>21292</v>
      </c>
      <c r="C41265" s="232" t="s">
        <v>4</v>
      </c>
      <c r="D41265" s="232">
        <v>13.25</v>
      </c>
      <c r="E41265" s="232" t="s">
        <v>62842</v>
      </c>
    </row>
    <row r="41266" spans="1:5" ht="22.5" hidden="1">
      <c r="A41266" s="232">
        <v>44909</v>
      </c>
      <c r="B41266" s="233" t="s">
        <v>62477</v>
      </c>
      <c r="C41266" s="232" t="s">
        <v>4</v>
      </c>
      <c r="D41266" s="232">
        <v>14.93</v>
      </c>
      <c r="E41266" s="232" t="s">
        <v>62842</v>
      </c>
    </row>
    <row r="41267" spans="1:5" ht="22.5" hidden="1">
      <c r="A41267" s="232">
        <v>44115</v>
      </c>
      <c r="B41267" s="233" t="s">
        <v>62478</v>
      </c>
      <c r="C41267" s="232" t="s">
        <v>4</v>
      </c>
      <c r="D41267" s="232">
        <v>27.48</v>
      </c>
      <c r="E41267" s="232" t="s">
        <v>62842</v>
      </c>
    </row>
    <row r="41268" spans="1:5" ht="22.5" hidden="1">
      <c r="A41268" s="232">
        <v>44333</v>
      </c>
      <c r="B41268" s="233" t="s">
        <v>62479</v>
      </c>
      <c r="C41268" s="232" t="s">
        <v>4</v>
      </c>
      <c r="D41268" s="232">
        <v>90.25</v>
      </c>
      <c r="E41268" s="232" t="s">
        <v>62842</v>
      </c>
    </row>
    <row r="41269" spans="1:5" ht="22.5" hidden="1">
      <c r="A41269" s="232">
        <v>44907</v>
      </c>
      <c r="B41269" s="233" t="s">
        <v>62480</v>
      </c>
      <c r="C41269" s="232" t="s">
        <v>4</v>
      </c>
      <c r="D41269" s="232">
        <v>15.83</v>
      </c>
      <c r="E41269" s="232" t="s">
        <v>62842</v>
      </c>
    </row>
    <row r="41270" spans="1:5" ht="22.5" hidden="1">
      <c r="A41270" s="232">
        <v>20260</v>
      </c>
      <c r="B41270" s="233" t="s">
        <v>21315</v>
      </c>
      <c r="C41270" s="232" t="s">
        <v>5</v>
      </c>
      <c r="D41270" s="232">
        <v>14.51</v>
      </c>
      <c r="E41270" s="232" t="s">
        <v>62842</v>
      </c>
    </row>
    <row r="41271" spans="1:5" ht="22.5" hidden="1">
      <c r="A41271" s="232">
        <v>37523</v>
      </c>
      <c r="B41271" s="233" t="s">
        <v>21811</v>
      </c>
      <c r="C41271" s="232" t="s">
        <v>5</v>
      </c>
      <c r="E41271" s="232" t="s">
        <v>62842</v>
      </c>
    </row>
    <row r="41272" spans="1:5" ht="22.5" hidden="1">
      <c r="A41272" s="232">
        <v>37515</v>
      </c>
      <c r="B41272" s="233" t="s">
        <v>21805</v>
      </c>
      <c r="C41272" s="232" t="s">
        <v>5</v>
      </c>
      <c r="E41272" s="232" t="s">
        <v>62842</v>
      </c>
    </row>
    <row r="41273" spans="1:5" ht="22.5" hidden="1">
      <c r="A41273" s="232">
        <v>12899</v>
      </c>
      <c r="B41273" s="233" t="s">
        <v>21123</v>
      </c>
      <c r="C41273" s="232" t="s">
        <v>5</v>
      </c>
      <c r="E41273" s="232" t="s">
        <v>62842</v>
      </c>
    </row>
    <row r="41274" spans="1:5" ht="22.5" hidden="1">
      <c r="A41274" s="232">
        <v>12898</v>
      </c>
      <c r="B41274" s="233" t="s">
        <v>21122</v>
      </c>
      <c r="C41274" s="232" t="s">
        <v>5</v>
      </c>
      <c r="E41274" s="232" t="s">
        <v>62842</v>
      </c>
    </row>
    <row r="41275" spans="1:5" hidden="1">
      <c r="A41275" s="232">
        <v>39699</v>
      </c>
      <c r="B41275" s="233" t="s">
        <v>22686</v>
      </c>
      <c r="C41275" s="232" t="s">
        <v>3</v>
      </c>
      <c r="D41275" s="232">
        <v>18.28</v>
      </c>
      <c r="E41275" s="232" t="s">
        <v>62842</v>
      </c>
    </row>
    <row r="41276" spans="1:5" hidden="1">
      <c r="A41276" s="232">
        <v>39696</v>
      </c>
      <c r="B41276" s="233" t="s">
        <v>22685</v>
      </c>
      <c r="C41276" s="232" t="s">
        <v>3</v>
      </c>
      <c r="E41276" s="232" t="s">
        <v>62842</v>
      </c>
    </row>
    <row r="41277" spans="1:5" hidden="1">
      <c r="A41277" s="232">
        <v>42528</v>
      </c>
      <c r="B41277" s="233" t="s">
        <v>62481</v>
      </c>
      <c r="C41277" s="232" t="s">
        <v>3</v>
      </c>
      <c r="E41277" s="232" t="s">
        <v>62842</v>
      </c>
    </row>
    <row r="41278" spans="1:5" hidden="1">
      <c r="A41278" s="232">
        <v>39700</v>
      </c>
      <c r="B41278" s="233" t="s">
        <v>22687</v>
      </c>
      <c r="C41278" s="232" t="s">
        <v>3</v>
      </c>
      <c r="D41278" s="232">
        <v>31.65</v>
      </c>
      <c r="E41278" s="232" t="s">
        <v>62842</v>
      </c>
    </row>
    <row r="41279" spans="1:5" ht="22.5" hidden="1">
      <c r="A41279" s="232">
        <v>4014</v>
      </c>
      <c r="B41279" s="233" t="s">
        <v>19884</v>
      </c>
      <c r="C41279" s="232" t="s">
        <v>3</v>
      </c>
      <c r="D41279" s="232">
        <v>65.17</v>
      </c>
      <c r="E41279" s="232" t="s">
        <v>62842</v>
      </c>
    </row>
    <row r="41280" spans="1:5" ht="22.5" hidden="1">
      <c r="A41280" s="232">
        <v>4015</v>
      </c>
      <c r="B41280" s="233" t="s">
        <v>19885</v>
      </c>
      <c r="C41280" s="232" t="s">
        <v>3</v>
      </c>
      <c r="D41280" s="232">
        <v>80.02</v>
      </c>
      <c r="E41280" s="232" t="s">
        <v>62842</v>
      </c>
    </row>
    <row r="41281" spans="1:5" ht="22.5" hidden="1">
      <c r="A41281" s="232">
        <v>4017</v>
      </c>
      <c r="B41281" s="233" t="s">
        <v>19887</v>
      </c>
      <c r="C41281" s="232" t="s">
        <v>3</v>
      </c>
      <c r="D41281" s="232">
        <v>116.44</v>
      </c>
      <c r="E41281" s="232" t="s">
        <v>62842</v>
      </c>
    </row>
    <row r="41282" spans="1:5" ht="22.5" hidden="1">
      <c r="A41282" s="232">
        <v>11621</v>
      </c>
      <c r="B41282" s="233" t="s">
        <v>20807</v>
      </c>
      <c r="C41282" s="232" t="s">
        <v>3</v>
      </c>
      <c r="D41282" s="232">
        <v>62.98</v>
      </c>
      <c r="E41282" s="232" t="s">
        <v>62842</v>
      </c>
    </row>
    <row r="41283" spans="1:5" ht="22.5" hidden="1">
      <c r="A41283" s="232">
        <v>4016</v>
      </c>
      <c r="B41283" s="233" t="s">
        <v>19886</v>
      </c>
      <c r="C41283" s="232" t="s">
        <v>3</v>
      </c>
      <c r="D41283" s="232">
        <v>45.99</v>
      </c>
      <c r="E41283" s="232" t="s">
        <v>62842</v>
      </c>
    </row>
    <row r="41284" spans="1:5" hidden="1">
      <c r="A41284" s="232">
        <v>38544</v>
      </c>
      <c r="B41284" s="233" t="s">
        <v>22173</v>
      </c>
      <c r="C41284" s="232" t="s">
        <v>3</v>
      </c>
      <c r="D41284" s="232">
        <v>11.8</v>
      </c>
      <c r="E41284" s="232" t="s">
        <v>62842</v>
      </c>
    </row>
    <row r="41285" spans="1:5" hidden="1">
      <c r="A41285" s="232">
        <v>38545</v>
      </c>
      <c r="B41285" s="233" t="s">
        <v>22174</v>
      </c>
      <c r="C41285" s="232" t="s">
        <v>3</v>
      </c>
      <c r="D41285" s="232">
        <v>7.58</v>
      </c>
      <c r="E41285" s="232" t="s">
        <v>62842</v>
      </c>
    </row>
    <row r="41286" spans="1:5" ht="22.5" hidden="1">
      <c r="A41286" s="232">
        <v>42527</v>
      </c>
      <c r="B41286" s="233" t="s">
        <v>23219</v>
      </c>
      <c r="C41286" s="232" t="s">
        <v>3</v>
      </c>
      <c r="E41286" s="232" t="s">
        <v>62842</v>
      </c>
    </row>
    <row r="41287" spans="1:5" ht="22.5" hidden="1">
      <c r="A41287" s="232">
        <v>39323</v>
      </c>
      <c r="B41287" s="233" t="s">
        <v>22444</v>
      </c>
      <c r="C41287" s="232" t="s">
        <v>3</v>
      </c>
      <c r="D41287" s="232">
        <v>28.93</v>
      </c>
      <c r="E41287" s="232" t="s">
        <v>62842</v>
      </c>
    </row>
    <row r="41288" spans="1:5" ht="33.75" hidden="1">
      <c r="A41288" s="232">
        <v>626</v>
      </c>
      <c r="B41288" s="233" t="s">
        <v>19022</v>
      </c>
      <c r="C41288" s="232" t="s">
        <v>83</v>
      </c>
      <c r="D41288" s="232">
        <v>25.04</v>
      </c>
      <c r="E41288" s="232" t="s">
        <v>62842</v>
      </c>
    </row>
    <row r="41289" spans="1:5" hidden="1">
      <c r="A41289" s="232">
        <v>44504</v>
      </c>
      <c r="B41289" s="233" t="s">
        <v>23518</v>
      </c>
      <c r="C41289" s="232" t="s">
        <v>3</v>
      </c>
      <c r="E41289" s="232" t="s">
        <v>62842</v>
      </c>
    </row>
    <row r="41290" spans="1:5" hidden="1">
      <c r="A41290" s="232">
        <v>44505</v>
      </c>
      <c r="B41290" s="233" t="s">
        <v>23519</v>
      </c>
      <c r="C41290" s="232" t="s">
        <v>3</v>
      </c>
      <c r="E41290" s="232" t="s">
        <v>62842</v>
      </c>
    </row>
    <row r="41291" spans="1:5" hidden="1">
      <c r="A41291" s="232">
        <v>44506</v>
      </c>
      <c r="B41291" s="233" t="s">
        <v>23520</v>
      </c>
      <c r="C41291" s="232" t="s">
        <v>3</v>
      </c>
      <c r="E41291" s="232" t="s">
        <v>62842</v>
      </c>
    </row>
    <row r="41292" spans="1:5" hidden="1">
      <c r="A41292" s="232">
        <v>44507</v>
      </c>
      <c r="B41292" s="233" t="s">
        <v>23521</v>
      </c>
      <c r="C41292" s="232" t="s">
        <v>3</v>
      </c>
      <c r="E41292" s="232" t="s">
        <v>62842</v>
      </c>
    </row>
    <row r="41293" spans="1:5" hidden="1">
      <c r="A41293" s="232">
        <v>44508</v>
      </c>
      <c r="B41293" s="233" t="s">
        <v>23522</v>
      </c>
      <c r="C41293" s="232" t="s">
        <v>3</v>
      </c>
      <c r="E41293" s="232" t="s">
        <v>62842</v>
      </c>
    </row>
    <row r="41294" spans="1:5" hidden="1">
      <c r="A41294" s="232">
        <v>44509</v>
      </c>
      <c r="B41294" s="233" t="s">
        <v>23523</v>
      </c>
      <c r="C41294" s="232" t="s">
        <v>3</v>
      </c>
      <c r="E41294" s="232" t="s">
        <v>62842</v>
      </c>
    </row>
    <row r="41295" spans="1:5" hidden="1">
      <c r="A41295" s="232">
        <v>44510</v>
      </c>
      <c r="B41295" s="233" t="s">
        <v>23524</v>
      </c>
      <c r="C41295" s="232" t="s">
        <v>3</v>
      </c>
      <c r="E41295" s="232" t="s">
        <v>62842</v>
      </c>
    </row>
    <row r="41296" spans="1:5" ht="22.5" hidden="1">
      <c r="A41296" s="232">
        <v>44512</v>
      </c>
      <c r="B41296" s="233" t="s">
        <v>62482</v>
      </c>
      <c r="C41296" s="232" t="s">
        <v>3</v>
      </c>
      <c r="E41296" s="232" t="s">
        <v>62842</v>
      </c>
    </row>
    <row r="41297" spans="1:5" ht="22.5" hidden="1">
      <c r="A41297" s="232">
        <v>44513</v>
      </c>
      <c r="B41297" s="233" t="s">
        <v>62483</v>
      </c>
      <c r="C41297" s="232" t="s">
        <v>3</v>
      </c>
      <c r="E41297" s="232" t="s">
        <v>62842</v>
      </c>
    </row>
    <row r="41298" spans="1:5" ht="22.5" hidden="1">
      <c r="A41298" s="232">
        <v>44514</v>
      </c>
      <c r="B41298" s="233" t="s">
        <v>62484</v>
      </c>
      <c r="C41298" s="232" t="s">
        <v>3</v>
      </c>
      <c r="E41298" s="232" t="s">
        <v>62842</v>
      </c>
    </row>
    <row r="41299" spans="1:5" ht="22.5" hidden="1">
      <c r="A41299" s="232">
        <v>44515</v>
      </c>
      <c r="B41299" s="233" t="s">
        <v>62485</v>
      </c>
      <c r="C41299" s="232" t="s">
        <v>3</v>
      </c>
      <c r="E41299" s="232" t="s">
        <v>62842</v>
      </c>
    </row>
    <row r="41300" spans="1:5" ht="22.5" hidden="1">
      <c r="A41300" s="232">
        <v>44511</v>
      </c>
      <c r="B41300" s="233" t="s">
        <v>62486</v>
      </c>
      <c r="C41300" s="232" t="s">
        <v>3</v>
      </c>
      <c r="E41300" s="232" t="s">
        <v>62842</v>
      </c>
    </row>
    <row r="41301" spans="1:5" ht="22.5" hidden="1">
      <c r="A41301" s="232">
        <v>44516</v>
      </c>
      <c r="B41301" s="233" t="s">
        <v>62487</v>
      </c>
      <c r="C41301" s="232" t="s">
        <v>3</v>
      </c>
      <c r="E41301" s="232" t="s">
        <v>62842</v>
      </c>
    </row>
    <row r="41302" spans="1:5" ht="22.5" hidden="1">
      <c r="A41302" s="232">
        <v>44517</v>
      </c>
      <c r="B41302" s="233" t="s">
        <v>62488</v>
      </c>
      <c r="C41302" s="232" t="s">
        <v>3</v>
      </c>
      <c r="E41302" s="232" t="s">
        <v>62842</v>
      </c>
    </row>
    <row r="41303" spans="1:5" hidden="1">
      <c r="A41303" s="232">
        <v>11479</v>
      </c>
      <c r="B41303" s="233" t="s">
        <v>20774</v>
      </c>
      <c r="C41303" s="232" t="s">
        <v>5</v>
      </c>
      <c r="D41303" s="232">
        <v>43.33</v>
      </c>
      <c r="E41303" s="232" t="s">
        <v>62842</v>
      </c>
    </row>
    <row r="41304" spans="1:5" hidden="1">
      <c r="A41304" s="232">
        <v>11481</v>
      </c>
      <c r="B41304" s="233" t="s">
        <v>20776</v>
      </c>
      <c r="C41304" s="232" t="s">
        <v>5</v>
      </c>
      <c r="D41304" s="232">
        <v>39.19</v>
      </c>
      <c r="E41304" s="232" t="s">
        <v>62842</v>
      </c>
    </row>
    <row r="41305" spans="1:5" hidden="1">
      <c r="A41305" s="232">
        <v>43609</v>
      </c>
      <c r="B41305" s="233" t="s">
        <v>23384</v>
      </c>
      <c r="C41305" s="232" t="s">
        <v>5</v>
      </c>
      <c r="D41305" s="232">
        <v>39.19</v>
      </c>
      <c r="E41305" s="232" t="s">
        <v>62842</v>
      </c>
    </row>
    <row r="41306" spans="1:5" hidden="1">
      <c r="A41306" s="232">
        <v>11478</v>
      </c>
      <c r="B41306" s="233" t="s">
        <v>20773</v>
      </c>
      <c r="C41306" s="232" t="s">
        <v>5</v>
      </c>
      <c r="D41306" s="232">
        <v>74.34</v>
      </c>
      <c r="E41306" s="232" t="s">
        <v>62842</v>
      </c>
    </row>
    <row r="41307" spans="1:5" hidden="1">
      <c r="A41307" s="232">
        <v>43608</v>
      </c>
      <c r="B41307" s="233" t="s">
        <v>23383</v>
      </c>
      <c r="C41307" s="232" t="s">
        <v>5</v>
      </c>
      <c r="D41307" s="232">
        <v>56.73</v>
      </c>
      <c r="E41307" s="232" t="s">
        <v>62842</v>
      </c>
    </row>
    <row r="41308" spans="1:5" hidden="1">
      <c r="A41308" s="232">
        <v>11476</v>
      </c>
      <c r="B41308" s="233" t="s">
        <v>20772</v>
      </c>
      <c r="C41308" s="232" t="s">
        <v>5</v>
      </c>
      <c r="D41308" s="232">
        <v>56.73</v>
      </c>
      <c r="E41308" s="232" t="s">
        <v>62842</v>
      </c>
    </row>
    <row r="41309" spans="1:5" ht="22.5" hidden="1">
      <c r="A41309" s="232">
        <v>40637</v>
      </c>
      <c r="B41309" s="233" t="s">
        <v>22933</v>
      </c>
      <c r="C41309" s="232" t="s">
        <v>5</v>
      </c>
      <c r="E41309" s="232" t="s">
        <v>62842</v>
      </c>
    </row>
    <row r="41310" spans="1:5" ht="22.5" hidden="1">
      <c r="A41310" s="232">
        <v>13836</v>
      </c>
      <c r="B41310" s="233" t="s">
        <v>21176</v>
      </c>
      <c r="C41310" s="232" t="s">
        <v>5</v>
      </c>
      <c r="E41310" s="232" t="s">
        <v>62842</v>
      </c>
    </row>
    <row r="41311" spans="1:5" ht="33.75" hidden="1">
      <c r="A41311" s="232">
        <v>14534</v>
      </c>
      <c r="B41311" s="233" t="s">
        <v>21223</v>
      </c>
      <c r="C41311" s="232" t="s">
        <v>5</v>
      </c>
      <c r="E41311" s="232" t="s">
        <v>62842</v>
      </c>
    </row>
    <row r="41312" spans="1:5" ht="33.75" hidden="1">
      <c r="A41312" s="232">
        <v>14535</v>
      </c>
      <c r="B41312" s="233" t="s">
        <v>21224</v>
      </c>
      <c r="C41312" s="232" t="s">
        <v>5</v>
      </c>
      <c r="E41312" s="232" t="s">
        <v>62842</v>
      </c>
    </row>
    <row r="41313" spans="1:5" ht="45" hidden="1">
      <c r="A41313" s="232">
        <v>39813</v>
      </c>
      <c r="B41313" s="233" t="s">
        <v>22758</v>
      </c>
      <c r="C41313" s="232" t="s">
        <v>5</v>
      </c>
      <c r="E41313" s="232" t="s">
        <v>62842</v>
      </c>
    </row>
    <row r="41314" spans="1:5" hidden="1">
      <c r="A41314" s="232">
        <v>12868</v>
      </c>
      <c r="B41314" s="233" t="s">
        <v>21113</v>
      </c>
      <c r="C41314" s="232" t="s">
        <v>84</v>
      </c>
      <c r="D41314" s="232">
        <v>26.33</v>
      </c>
      <c r="E41314" s="232" t="s">
        <v>62842</v>
      </c>
    </row>
    <row r="41315" spans="1:5" hidden="1">
      <c r="A41315" s="232">
        <v>40916</v>
      </c>
      <c r="B41315" s="233" t="s">
        <v>22986</v>
      </c>
      <c r="C41315" s="232" t="s">
        <v>71</v>
      </c>
      <c r="D41315" s="232">
        <v>4630.95</v>
      </c>
      <c r="E41315" s="232" t="s">
        <v>62842</v>
      </c>
    </row>
    <row r="41316" spans="1:5" hidden="1">
      <c r="A41316" s="232">
        <v>4755</v>
      </c>
      <c r="B41316" s="233" t="s">
        <v>20058</v>
      </c>
      <c r="C41316" s="232" t="s">
        <v>84</v>
      </c>
      <c r="D41316" s="232">
        <v>23.58</v>
      </c>
      <c r="E41316" s="232" t="s">
        <v>62842</v>
      </c>
    </row>
    <row r="41317" spans="1:5" hidden="1">
      <c r="A41317" s="232">
        <v>41067</v>
      </c>
      <c r="B41317" s="233" t="s">
        <v>23032</v>
      </c>
      <c r="C41317" s="232" t="s">
        <v>71</v>
      </c>
      <c r="D41317" s="232">
        <v>4145.82</v>
      </c>
      <c r="E41317" s="232" t="s">
        <v>62842</v>
      </c>
    </row>
    <row r="41318" spans="1:5" hidden="1">
      <c r="A41318" s="232">
        <v>45240</v>
      </c>
      <c r="B41318" s="233" t="s">
        <v>62231</v>
      </c>
      <c r="C41318" s="232" t="s">
        <v>5</v>
      </c>
      <c r="E41318" s="232" t="s">
        <v>62842</v>
      </c>
    </row>
    <row r="41319" spans="1:5" hidden="1">
      <c r="A41319" s="232">
        <v>45228</v>
      </c>
      <c r="B41319" s="233" t="s">
        <v>62489</v>
      </c>
      <c r="C41319" s="232" t="s">
        <v>5</v>
      </c>
      <c r="E41319" s="232" t="s">
        <v>62842</v>
      </c>
    </row>
    <row r="41320" spans="1:5" ht="22.5" hidden="1">
      <c r="A41320" s="232">
        <v>45241</v>
      </c>
      <c r="B41320" s="233" t="s">
        <v>62232</v>
      </c>
      <c r="C41320" s="232" t="s">
        <v>5</v>
      </c>
      <c r="E41320" s="232" t="s">
        <v>62842</v>
      </c>
    </row>
    <row r="41321" spans="1:5" hidden="1">
      <c r="A41321" s="232">
        <v>38463</v>
      </c>
      <c r="B41321" s="233" t="s">
        <v>22156</v>
      </c>
      <c r="C41321" s="232" t="s">
        <v>5</v>
      </c>
      <c r="D41321" s="232">
        <v>67.92</v>
      </c>
      <c r="E41321" s="232" t="s">
        <v>62842</v>
      </c>
    </row>
    <row r="41322" spans="1:5" ht="22.5" hidden="1">
      <c r="A41322" s="232">
        <v>40703</v>
      </c>
      <c r="B41322" s="233" t="s">
        <v>22951</v>
      </c>
      <c r="C41322" s="232" t="s">
        <v>5</v>
      </c>
      <c r="D41322" s="232">
        <v>11699</v>
      </c>
      <c r="E41322" s="232" t="s">
        <v>62842</v>
      </c>
    </row>
    <row r="41323" spans="1:5" ht="22.5" hidden="1">
      <c r="A41323" s="232">
        <v>14531</v>
      </c>
      <c r="B41323" s="233" t="s">
        <v>21222</v>
      </c>
      <c r="C41323" s="232" t="s">
        <v>5</v>
      </c>
      <c r="D41323" s="232">
        <v>15375.95</v>
      </c>
      <c r="E41323" s="232" t="s">
        <v>62842</v>
      </c>
    </row>
    <row r="41324" spans="1:5" ht="22.5" hidden="1">
      <c r="A41324" s="232">
        <v>36533</v>
      </c>
      <c r="B41324" s="233" t="s">
        <v>21706</v>
      </c>
      <c r="C41324" s="232" t="s">
        <v>5</v>
      </c>
      <c r="D41324" s="232">
        <v>17358.29</v>
      </c>
      <c r="E41324" s="232" t="s">
        <v>62842</v>
      </c>
    </row>
    <row r="41325" spans="1:5" hidden="1">
      <c r="A41325" s="232">
        <v>11616</v>
      </c>
      <c r="B41325" s="233" t="s">
        <v>20806</v>
      </c>
      <c r="C41325" s="232" t="s">
        <v>5</v>
      </c>
      <c r="D41325" s="232">
        <v>13973.91</v>
      </c>
      <c r="E41325" s="232" t="s">
        <v>62842</v>
      </c>
    </row>
    <row r="41326" spans="1:5" hidden="1">
      <c r="A41326" s="232">
        <v>41898</v>
      </c>
      <c r="B41326" s="233" t="s">
        <v>23162</v>
      </c>
      <c r="C41326" s="232" t="s">
        <v>5</v>
      </c>
      <c r="D41326" s="232">
        <v>6901.55</v>
      </c>
      <c r="E41326" s="232" t="s">
        <v>62842</v>
      </c>
    </row>
    <row r="41327" spans="1:5" ht="22.5" hidden="1">
      <c r="A41327" s="232">
        <v>45303</v>
      </c>
      <c r="B41327" s="233" t="s">
        <v>65357</v>
      </c>
      <c r="C41327" s="232" t="s">
        <v>5</v>
      </c>
      <c r="D41327" s="232">
        <v>44461.19</v>
      </c>
      <c r="E41327" s="232" t="s">
        <v>62842</v>
      </c>
    </row>
    <row r="41328" spans="1:5" hidden="1">
      <c r="A41328" s="232">
        <v>45304</v>
      </c>
      <c r="B41328" s="233" t="s">
        <v>65358</v>
      </c>
      <c r="C41328" s="232" t="s">
        <v>5</v>
      </c>
      <c r="D41328" s="232">
        <v>11872.72</v>
      </c>
      <c r="E41328" s="232" t="s">
        <v>62842</v>
      </c>
    </row>
    <row r="41329" spans="1:5" hidden="1">
      <c r="A41329" s="232">
        <v>10747</v>
      </c>
      <c r="B41329" s="233" t="s">
        <v>20635</v>
      </c>
      <c r="C41329" s="232" t="s">
        <v>5</v>
      </c>
      <c r="D41329" s="232">
        <v>19133.580000000002</v>
      </c>
      <c r="E41329" s="232" t="s">
        <v>62842</v>
      </c>
    </row>
    <row r="41330" spans="1:5" hidden="1">
      <c r="A41330" s="232">
        <v>45302</v>
      </c>
      <c r="B41330" s="233" t="s">
        <v>65359</v>
      </c>
      <c r="C41330" s="232" t="s">
        <v>5</v>
      </c>
      <c r="D41330" s="232">
        <v>7499.02</v>
      </c>
      <c r="E41330" s="232" t="s">
        <v>62842</v>
      </c>
    </row>
    <row r="41331" spans="1:5" ht="22.5" hidden="1">
      <c r="A41331" s="232">
        <v>36141</v>
      </c>
      <c r="B41331" s="233" t="s">
        <v>21608</v>
      </c>
      <c r="C41331" s="232" t="s">
        <v>5</v>
      </c>
      <c r="D41331" s="232">
        <v>120.64</v>
      </c>
      <c r="E41331" s="232" t="s">
        <v>62842</v>
      </c>
    </row>
    <row r="41332" spans="1:5" hidden="1">
      <c r="A41332" s="232">
        <v>45211</v>
      </c>
      <c r="B41332" s="233" t="s">
        <v>62490</v>
      </c>
      <c r="C41332" s="232" t="s">
        <v>5</v>
      </c>
      <c r="D41332" s="232">
        <v>109.65</v>
      </c>
      <c r="E41332" s="232" t="s">
        <v>62842</v>
      </c>
    </row>
    <row r="41333" spans="1:5" hidden="1">
      <c r="A41333" s="232">
        <v>43651</v>
      </c>
      <c r="B41333" s="233" t="s">
        <v>23401</v>
      </c>
      <c r="C41333" s="232" t="s">
        <v>83</v>
      </c>
      <c r="D41333" s="232">
        <v>6.47</v>
      </c>
      <c r="E41333" s="232" t="s">
        <v>62842</v>
      </c>
    </row>
    <row r="41334" spans="1:5" hidden="1">
      <c r="A41334" s="232">
        <v>43626</v>
      </c>
      <c r="B41334" s="233" t="s">
        <v>23395</v>
      </c>
      <c r="C41334" s="232" t="s">
        <v>83</v>
      </c>
      <c r="D41334" s="232">
        <v>3.6</v>
      </c>
      <c r="E41334" s="232" t="s">
        <v>62842</v>
      </c>
    </row>
    <row r="41335" spans="1:5" ht="22.5" hidden="1">
      <c r="A41335" s="232">
        <v>39434</v>
      </c>
      <c r="B41335" s="233" t="s">
        <v>22527</v>
      </c>
      <c r="C41335" s="232" t="s">
        <v>83</v>
      </c>
      <c r="D41335" s="232">
        <v>3.55</v>
      </c>
      <c r="E41335" s="232" t="s">
        <v>62842</v>
      </c>
    </row>
    <row r="41336" spans="1:5" ht="22.5" hidden="1">
      <c r="A41336" s="232">
        <v>39433</v>
      </c>
      <c r="B41336" s="233" t="s">
        <v>22526</v>
      </c>
      <c r="C41336" s="232" t="s">
        <v>83</v>
      </c>
      <c r="D41336" s="232">
        <v>2.82</v>
      </c>
      <c r="E41336" s="232" t="s">
        <v>62842</v>
      </c>
    </row>
    <row r="41337" spans="1:5" hidden="1">
      <c r="A41337" s="232">
        <v>4049</v>
      </c>
      <c r="B41337" s="233" t="s">
        <v>19894</v>
      </c>
      <c r="C41337" s="232" t="s">
        <v>85</v>
      </c>
      <c r="D41337" s="232">
        <v>72.25</v>
      </c>
      <c r="E41337" s="232" t="s">
        <v>62842</v>
      </c>
    </row>
    <row r="41338" spans="1:5" hidden="1">
      <c r="A41338" s="232">
        <v>38120</v>
      </c>
      <c r="B41338" s="233" t="s">
        <v>22045</v>
      </c>
      <c r="C41338" s="232" t="s">
        <v>83</v>
      </c>
      <c r="D41338" s="232">
        <v>178.2</v>
      </c>
      <c r="E41338" s="232" t="s">
        <v>62842</v>
      </c>
    </row>
    <row r="41339" spans="1:5" hidden="1">
      <c r="A41339" s="232">
        <v>43652</v>
      </c>
      <c r="B41339" s="233" t="s">
        <v>23402</v>
      </c>
      <c r="C41339" s="232" t="s">
        <v>83</v>
      </c>
      <c r="D41339" s="232">
        <v>14.51</v>
      </c>
      <c r="E41339" s="232" t="s">
        <v>62842</v>
      </c>
    </row>
    <row r="41340" spans="1:5" hidden="1">
      <c r="A41340" s="232">
        <v>10498</v>
      </c>
      <c r="B41340" s="233" t="s">
        <v>20570</v>
      </c>
      <c r="C41340" s="232" t="s">
        <v>83</v>
      </c>
      <c r="D41340" s="232">
        <v>8.8800000000000008</v>
      </c>
      <c r="E41340" s="232" t="s">
        <v>62842</v>
      </c>
    </row>
    <row r="41341" spans="1:5" hidden="1">
      <c r="A41341" s="232">
        <v>4823</v>
      </c>
      <c r="B41341" s="233" t="s">
        <v>20082</v>
      </c>
      <c r="C41341" s="232" t="s">
        <v>83</v>
      </c>
      <c r="D41341" s="232">
        <v>38.31</v>
      </c>
      <c r="E41341" s="232" t="s">
        <v>62842</v>
      </c>
    </row>
    <row r="41342" spans="1:5" hidden="1">
      <c r="A41342" s="232">
        <v>38877</v>
      </c>
      <c r="B41342" s="233" t="s">
        <v>22237</v>
      </c>
      <c r="C41342" s="232" t="s">
        <v>83</v>
      </c>
      <c r="D41342" s="232">
        <v>7.28</v>
      </c>
      <c r="E41342" s="232" t="s">
        <v>62842</v>
      </c>
    </row>
    <row r="41343" spans="1:5" ht="22.5" hidden="1">
      <c r="A41343" s="232">
        <v>34546</v>
      </c>
      <c r="B41343" s="233" t="s">
        <v>21480</v>
      </c>
      <c r="C41343" s="232" t="s">
        <v>83</v>
      </c>
      <c r="D41343" s="232">
        <v>7.49</v>
      </c>
      <c r="E41343" s="232" t="s">
        <v>62842</v>
      </c>
    </row>
    <row r="41344" spans="1:5" hidden="1">
      <c r="A41344" s="232">
        <v>41387</v>
      </c>
      <c r="B41344" s="233" t="s">
        <v>23107</v>
      </c>
      <c r="C41344" s="232" t="s">
        <v>4</v>
      </c>
      <c r="D41344" s="232">
        <v>48.68</v>
      </c>
      <c r="E41344" s="232" t="s">
        <v>62842</v>
      </c>
    </row>
    <row r="41345" spans="1:5" hidden="1">
      <c r="A41345" s="232">
        <v>41388</v>
      </c>
      <c r="B41345" s="233" t="s">
        <v>23108</v>
      </c>
      <c r="C41345" s="232" t="s">
        <v>4</v>
      </c>
      <c r="D41345" s="232">
        <v>58.41</v>
      </c>
      <c r="E41345" s="232" t="s">
        <v>62842</v>
      </c>
    </row>
    <row r="41346" spans="1:5" hidden="1">
      <c r="A41346" s="232">
        <v>41380</v>
      </c>
      <c r="B41346" s="233" t="s">
        <v>23102</v>
      </c>
      <c r="C41346" s="232" t="s">
        <v>5</v>
      </c>
      <c r="D41346" s="232">
        <v>388.64</v>
      </c>
      <c r="E41346" s="232" t="s">
        <v>62842</v>
      </c>
    </row>
    <row r="41347" spans="1:5" hidden="1">
      <c r="A41347" s="232">
        <v>41381</v>
      </c>
      <c r="B41347" s="233" t="s">
        <v>23103</v>
      </c>
      <c r="C41347" s="232" t="s">
        <v>5</v>
      </c>
      <c r="D41347" s="232">
        <v>407.15</v>
      </c>
      <c r="E41347" s="232" t="s">
        <v>62842</v>
      </c>
    </row>
    <row r="41348" spans="1:5" hidden="1">
      <c r="A41348" s="232">
        <v>41382</v>
      </c>
      <c r="B41348" s="233" t="s">
        <v>23104</v>
      </c>
      <c r="C41348" s="232" t="s">
        <v>5</v>
      </c>
      <c r="D41348" s="232">
        <v>394.1</v>
      </c>
      <c r="E41348" s="232" t="s">
        <v>62842</v>
      </c>
    </row>
    <row r="41349" spans="1:5" hidden="1">
      <c r="A41349" s="232">
        <v>41383</v>
      </c>
      <c r="B41349" s="233" t="s">
        <v>23105</v>
      </c>
      <c r="C41349" s="232" t="s">
        <v>5</v>
      </c>
      <c r="D41349" s="232">
        <v>534.91</v>
      </c>
      <c r="E41349" s="232" t="s">
        <v>62842</v>
      </c>
    </row>
    <row r="41350" spans="1:5" hidden="1">
      <c r="A41350" s="232">
        <v>41385</v>
      </c>
      <c r="B41350" s="233" t="s">
        <v>23106</v>
      </c>
      <c r="C41350" s="232" t="s">
        <v>5</v>
      </c>
      <c r="D41350" s="232">
        <v>665.62</v>
      </c>
      <c r="E41350" s="232" t="s">
        <v>62842</v>
      </c>
    </row>
    <row r="41351" spans="1:5" hidden="1">
      <c r="A41351" s="232">
        <v>4058</v>
      </c>
      <c r="B41351" s="233" t="s">
        <v>19895</v>
      </c>
      <c r="C41351" s="232" t="s">
        <v>84</v>
      </c>
      <c r="D41351" s="232">
        <v>38.090000000000003</v>
      </c>
      <c r="E41351" s="232" t="s">
        <v>62842</v>
      </c>
    </row>
    <row r="41352" spans="1:5" hidden="1">
      <c r="A41352" s="232">
        <v>40974</v>
      </c>
      <c r="B41352" s="233" t="s">
        <v>23003</v>
      </c>
      <c r="C41352" s="232" t="s">
        <v>71</v>
      </c>
      <c r="D41352" s="232">
        <v>6697.88</v>
      </c>
      <c r="E41352" s="232" t="s">
        <v>62842</v>
      </c>
    </row>
    <row r="41353" spans="1:5" hidden="1">
      <c r="A41353" s="232">
        <v>34794</v>
      </c>
      <c r="B41353" s="233" t="s">
        <v>21591</v>
      </c>
      <c r="C41353" s="232" t="s">
        <v>84</v>
      </c>
      <c r="D41353" s="232">
        <v>25.99</v>
      </c>
      <c r="E41353" s="232" t="s">
        <v>62842</v>
      </c>
    </row>
    <row r="41354" spans="1:5" hidden="1">
      <c r="A41354" s="232">
        <v>40925</v>
      </c>
      <c r="B41354" s="233" t="s">
        <v>22993</v>
      </c>
      <c r="C41354" s="232" t="s">
        <v>71</v>
      </c>
      <c r="D41354" s="232">
        <v>4571.32</v>
      </c>
      <c r="E41354" s="232" t="s">
        <v>62842</v>
      </c>
    </row>
    <row r="41355" spans="1:5" hidden="1">
      <c r="A41355" s="232">
        <v>13741</v>
      </c>
      <c r="B41355" s="233" t="s">
        <v>21173</v>
      </c>
      <c r="C41355" s="232" t="s">
        <v>5</v>
      </c>
      <c r="D41355" s="232">
        <v>2608.79</v>
      </c>
      <c r="E41355" s="232" t="s">
        <v>62842</v>
      </c>
    </row>
    <row r="41356" spans="1:5" ht="22.5" hidden="1">
      <c r="A41356" s="232">
        <v>3288</v>
      </c>
      <c r="B41356" s="233" t="s">
        <v>19639</v>
      </c>
      <c r="C41356" s="232" t="s">
        <v>4</v>
      </c>
      <c r="D41356" s="232">
        <v>10</v>
      </c>
      <c r="E41356" s="232" t="s">
        <v>62842</v>
      </c>
    </row>
    <row r="41357" spans="1:5" ht="22.5" hidden="1">
      <c r="A41357" s="232">
        <v>13587</v>
      </c>
      <c r="B41357" s="233" t="s">
        <v>21168</v>
      </c>
      <c r="C41357" s="232" t="s">
        <v>4</v>
      </c>
      <c r="D41357" s="232">
        <v>6.04</v>
      </c>
      <c r="E41357" s="232" t="s">
        <v>62842</v>
      </c>
    </row>
    <row r="41358" spans="1:5" hidden="1">
      <c r="A41358" s="232">
        <v>38598</v>
      </c>
      <c r="B41358" s="233" t="s">
        <v>22188</v>
      </c>
      <c r="C41358" s="232" t="s">
        <v>5</v>
      </c>
      <c r="D41358" s="232">
        <v>2.95</v>
      </c>
      <c r="E41358" s="232" t="s">
        <v>62842</v>
      </c>
    </row>
    <row r="41359" spans="1:5" hidden="1">
      <c r="A41359" s="232">
        <v>38595</v>
      </c>
      <c r="B41359" s="233" t="s">
        <v>22185</v>
      </c>
      <c r="C41359" s="232" t="s">
        <v>5</v>
      </c>
      <c r="D41359" s="232">
        <v>2.5</v>
      </c>
      <c r="E41359" s="232" t="s">
        <v>62842</v>
      </c>
    </row>
    <row r="41360" spans="1:5" hidden="1">
      <c r="A41360" s="232">
        <v>38592</v>
      </c>
      <c r="B41360" s="233" t="s">
        <v>22182</v>
      </c>
      <c r="C41360" s="232" t="s">
        <v>5</v>
      </c>
      <c r="D41360" s="232">
        <v>2.52</v>
      </c>
      <c r="E41360" s="232" t="s">
        <v>62842</v>
      </c>
    </row>
    <row r="41361" spans="1:5" hidden="1">
      <c r="A41361" s="232">
        <v>38588</v>
      </c>
      <c r="B41361" s="233" t="s">
        <v>22178</v>
      </c>
      <c r="C41361" s="232" t="s">
        <v>5</v>
      </c>
      <c r="D41361" s="232">
        <v>2.02</v>
      </c>
      <c r="E41361" s="232" t="s">
        <v>62842</v>
      </c>
    </row>
    <row r="41362" spans="1:5" hidden="1">
      <c r="A41362" s="232">
        <v>38593</v>
      </c>
      <c r="B41362" s="233" t="s">
        <v>22183</v>
      </c>
      <c r="C41362" s="232" t="s">
        <v>5</v>
      </c>
      <c r="D41362" s="232">
        <v>2.79</v>
      </c>
      <c r="E41362" s="232" t="s">
        <v>62842</v>
      </c>
    </row>
    <row r="41363" spans="1:5" hidden="1">
      <c r="A41363" s="232">
        <v>38589</v>
      </c>
      <c r="B41363" s="233" t="s">
        <v>22179</v>
      </c>
      <c r="C41363" s="232" t="s">
        <v>5</v>
      </c>
      <c r="D41363" s="232">
        <v>2.12</v>
      </c>
      <c r="E41363" s="232" t="s">
        <v>62842</v>
      </c>
    </row>
    <row r="41364" spans="1:5" hidden="1">
      <c r="A41364" s="232">
        <v>38594</v>
      </c>
      <c r="B41364" s="233" t="s">
        <v>22184</v>
      </c>
      <c r="C41364" s="232" t="s">
        <v>5</v>
      </c>
      <c r="D41364" s="232">
        <v>4.4000000000000004</v>
      </c>
      <c r="E41364" s="232" t="s">
        <v>62842</v>
      </c>
    </row>
    <row r="41365" spans="1:5" hidden="1">
      <c r="A41365" s="232">
        <v>34774</v>
      </c>
      <c r="B41365" s="233" t="s">
        <v>21587</v>
      </c>
      <c r="C41365" s="232" t="s">
        <v>5</v>
      </c>
      <c r="D41365" s="232">
        <v>1.98</v>
      </c>
      <c r="E41365" s="232" t="s">
        <v>62842</v>
      </c>
    </row>
    <row r="41366" spans="1:5" hidden="1">
      <c r="A41366" s="232">
        <v>34771</v>
      </c>
      <c r="B41366" s="233" t="s">
        <v>21585</v>
      </c>
      <c r="C41366" s="232" t="s">
        <v>5</v>
      </c>
      <c r="D41366" s="232">
        <v>2.38</v>
      </c>
      <c r="E41366" s="232" t="s">
        <v>62842</v>
      </c>
    </row>
    <row r="41367" spans="1:5" hidden="1">
      <c r="A41367" s="232">
        <v>34764</v>
      </c>
      <c r="B41367" s="233" t="s">
        <v>21582</v>
      </c>
      <c r="C41367" s="232" t="s">
        <v>5</v>
      </c>
      <c r="D41367" s="232">
        <v>1.56</v>
      </c>
      <c r="E41367" s="232" t="s">
        <v>62842</v>
      </c>
    </row>
    <row r="41368" spans="1:5" ht="22.5" hidden="1">
      <c r="A41368" s="232">
        <v>34773</v>
      </c>
      <c r="B41368" s="233" t="s">
        <v>21586</v>
      </c>
      <c r="C41368" s="232" t="s">
        <v>5</v>
      </c>
      <c r="D41368" s="232">
        <v>2.08</v>
      </c>
      <c r="E41368" s="232" t="s">
        <v>62842</v>
      </c>
    </row>
    <row r="41369" spans="1:5" ht="22.5" hidden="1">
      <c r="A41369" s="232">
        <v>34769</v>
      </c>
      <c r="B41369" s="233" t="s">
        <v>21583</v>
      </c>
      <c r="C41369" s="232" t="s">
        <v>5</v>
      </c>
      <c r="D41369" s="232">
        <v>2.58</v>
      </c>
      <c r="E41369" s="232" t="s">
        <v>62842</v>
      </c>
    </row>
    <row r="41370" spans="1:5" hidden="1">
      <c r="A41370" s="232">
        <v>34763</v>
      </c>
      <c r="B41370" s="233" t="s">
        <v>21581</v>
      </c>
      <c r="C41370" s="232" t="s">
        <v>5</v>
      </c>
      <c r="D41370" s="232">
        <v>1.59</v>
      </c>
      <c r="E41370" s="232" t="s">
        <v>62842</v>
      </c>
    </row>
    <row r="41371" spans="1:5" hidden="1">
      <c r="A41371" s="232">
        <v>34788</v>
      </c>
      <c r="B41371" s="233" t="s">
        <v>21590</v>
      </c>
      <c r="C41371" s="232" t="s">
        <v>5</v>
      </c>
      <c r="D41371" s="232">
        <v>1.24</v>
      </c>
      <c r="E41371" s="232" t="s">
        <v>62842</v>
      </c>
    </row>
    <row r="41372" spans="1:5" hidden="1">
      <c r="A41372" s="232">
        <v>34781</v>
      </c>
      <c r="B41372" s="233" t="s">
        <v>21589</v>
      </c>
      <c r="C41372" s="232" t="s">
        <v>5</v>
      </c>
      <c r="D41372" s="232">
        <v>1.71</v>
      </c>
      <c r="E41372" s="232" t="s">
        <v>62842</v>
      </c>
    </row>
    <row r="41373" spans="1:5" ht="22.5" hidden="1">
      <c r="A41373" s="232">
        <v>41682</v>
      </c>
      <c r="B41373" s="233" t="s">
        <v>23149</v>
      </c>
      <c r="C41373" s="232" t="s">
        <v>5</v>
      </c>
      <c r="D41373" s="232">
        <v>40.020000000000003</v>
      </c>
      <c r="E41373" s="232" t="s">
        <v>62842</v>
      </c>
    </row>
    <row r="41374" spans="1:5" hidden="1">
      <c r="A41374" s="232">
        <v>41683</v>
      </c>
      <c r="B41374" s="233" t="s">
        <v>23150</v>
      </c>
      <c r="C41374" s="232" t="s">
        <v>5</v>
      </c>
      <c r="D41374" s="232">
        <v>29.44</v>
      </c>
      <c r="E41374" s="232" t="s">
        <v>62842</v>
      </c>
    </row>
    <row r="41375" spans="1:5" ht="22.5" hidden="1">
      <c r="A41375" s="232">
        <v>41680</v>
      </c>
      <c r="B41375" s="233" t="s">
        <v>23147</v>
      </c>
      <c r="C41375" s="232" t="s">
        <v>5</v>
      </c>
      <c r="D41375" s="232">
        <v>15.85</v>
      </c>
      <c r="E41375" s="232" t="s">
        <v>62842</v>
      </c>
    </row>
    <row r="41376" spans="1:5" ht="22.5" hidden="1">
      <c r="A41376" s="232">
        <v>41679</v>
      </c>
      <c r="B41376" s="233" t="s">
        <v>23146</v>
      </c>
      <c r="C41376" s="232" t="s">
        <v>5</v>
      </c>
      <c r="D41376" s="232">
        <v>36.24</v>
      </c>
      <c r="E41376" s="232" t="s">
        <v>62842</v>
      </c>
    </row>
    <row r="41377" spans="1:5" ht="22.5" hidden="1">
      <c r="A41377" s="232">
        <v>41681</v>
      </c>
      <c r="B41377" s="233" t="s">
        <v>23148</v>
      </c>
      <c r="C41377" s="232" t="s">
        <v>5</v>
      </c>
      <c r="D41377" s="232">
        <v>24.8</v>
      </c>
      <c r="E41377" s="232" t="s">
        <v>62842</v>
      </c>
    </row>
    <row r="41378" spans="1:5" ht="22.5" hidden="1">
      <c r="A41378" s="232">
        <v>43386</v>
      </c>
      <c r="B41378" s="233" t="s">
        <v>62491</v>
      </c>
      <c r="C41378" s="232" t="s">
        <v>5</v>
      </c>
      <c r="D41378" s="232">
        <v>56.62</v>
      </c>
      <c r="E41378" s="232" t="s">
        <v>62842</v>
      </c>
    </row>
    <row r="41379" spans="1:5" ht="22.5" hidden="1">
      <c r="A41379" s="232">
        <v>4059</v>
      </c>
      <c r="B41379" s="233" t="s">
        <v>19896</v>
      </c>
      <c r="C41379" s="232" t="s">
        <v>4</v>
      </c>
      <c r="D41379" s="232">
        <v>40.020000000000003</v>
      </c>
      <c r="E41379" s="232" t="s">
        <v>62842</v>
      </c>
    </row>
    <row r="41380" spans="1:5" hidden="1">
      <c r="A41380" s="232">
        <v>4062</v>
      </c>
      <c r="B41380" s="233" t="s">
        <v>19898</v>
      </c>
      <c r="C41380" s="232" t="s">
        <v>5</v>
      </c>
      <c r="D41380" s="232">
        <v>40.020000000000003</v>
      </c>
      <c r="E41380" s="232" t="s">
        <v>62842</v>
      </c>
    </row>
    <row r="41381" spans="1:5" ht="22.5" hidden="1">
      <c r="A41381" s="232">
        <v>4061</v>
      </c>
      <c r="B41381" s="233" t="s">
        <v>19897</v>
      </c>
      <c r="C41381" s="232" t="s">
        <v>5</v>
      </c>
      <c r="D41381" s="232">
        <v>49.83</v>
      </c>
      <c r="E41381" s="232" t="s">
        <v>62842</v>
      </c>
    </row>
    <row r="41382" spans="1:5" ht="22.5" hidden="1">
      <c r="A41382" s="232">
        <v>41315</v>
      </c>
      <c r="B41382" s="233" t="s">
        <v>23099</v>
      </c>
      <c r="C41382" s="232" t="s">
        <v>83</v>
      </c>
      <c r="D41382" s="232">
        <v>93.87</v>
      </c>
      <c r="E41382" s="232" t="s">
        <v>62842</v>
      </c>
    </row>
    <row r="41383" spans="1:5" hidden="1">
      <c r="A41383" s="232">
        <v>43148</v>
      </c>
      <c r="B41383" s="233" t="s">
        <v>23273</v>
      </c>
      <c r="C41383" s="232" t="s">
        <v>83</v>
      </c>
      <c r="D41383" s="232">
        <v>63.71</v>
      </c>
      <c r="E41383" s="232" t="s">
        <v>62842</v>
      </c>
    </row>
    <row r="41384" spans="1:5" hidden="1">
      <c r="A41384" s="232">
        <v>43147</v>
      </c>
      <c r="B41384" s="233" t="s">
        <v>23272</v>
      </c>
      <c r="C41384" s="232" t="s">
        <v>83</v>
      </c>
      <c r="D41384" s="232">
        <v>24.68</v>
      </c>
      <c r="E41384" s="232" t="s">
        <v>62842</v>
      </c>
    </row>
    <row r="41385" spans="1:5" ht="22.5" hidden="1">
      <c r="A41385" s="232">
        <v>10608</v>
      </c>
      <c r="B41385" s="233" t="s">
        <v>20611</v>
      </c>
      <c r="C41385" s="232" t="s">
        <v>5</v>
      </c>
      <c r="E41385" s="232" t="s">
        <v>62842</v>
      </c>
    </row>
    <row r="41386" spans="1:5" hidden="1">
      <c r="A41386" s="232">
        <v>4069</v>
      </c>
      <c r="B41386" s="233" t="s">
        <v>19899</v>
      </c>
      <c r="C41386" s="232" t="s">
        <v>84</v>
      </c>
      <c r="D41386" s="232">
        <v>67.19</v>
      </c>
      <c r="E41386" s="232" t="s">
        <v>62842</v>
      </c>
    </row>
    <row r="41387" spans="1:5" hidden="1">
      <c r="A41387" s="232">
        <v>40819</v>
      </c>
      <c r="B41387" s="233" t="s">
        <v>22971</v>
      </c>
      <c r="C41387" s="232" t="s">
        <v>71</v>
      </c>
      <c r="D41387" s="232">
        <v>11813.01</v>
      </c>
      <c r="E41387" s="232" t="s">
        <v>62842</v>
      </c>
    </row>
    <row r="41388" spans="1:5" hidden="1">
      <c r="A41388" s="232">
        <v>34361</v>
      </c>
      <c r="B41388" s="233" t="s">
        <v>21433</v>
      </c>
      <c r="C41388" s="232" t="s">
        <v>83</v>
      </c>
      <c r="D41388" s="232">
        <v>17.96</v>
      </c>
      <c r="E41388" s="232" t="s">
        <v>62842</v>
      </c>
    </row>
    <row r="41389" spans="1:5" ht="22.5" hidden="1">
      <c r="A41389" s="232">
        <v>36512</v>
      </c>
      <c r="B41389" s="233" t="s">
        <v>21688</v>
      </c>
      <c r="C41389" s="232" t="s">
        <v>5</v>
      </c>
      <c r="E41389" s="232" t="s">
        <v>62842</v>
      </c>
    </row>
    <row r="41390" spans="1:5" ht="22.5" hidden="1">
      <c r="A41390" s="232">
        <v>44478</v>
      </c>
      <c r="B41390" s="233" t="s">
        <v>62492</v>
      </c>
      <c r="C41390" s="232" t="s">
        <v>83</v>
      </c>
      <c r="D41390" s="232">
        <v>11.62</v>
      </c>
      <c r="E41390" s="232" t="s">
        <v>62842</v>
      </c>
    </row>
    <row r="41391" spans="1:5" ht="22.5" hidden="1">
      <c r="A41391" s="232">
        <v>44477</v>
      </c>
      <c r="B41391" s="233" t="s">
        <v>62493</v>
      </c>
      <c r="C41391" s="232" t="s">
        <v>83</v>
      </c>
      <c r="D41391" s="232">
        <v>11.62</v>
      </c>
      <c r="E41391" s="232" t="s">
        <v>62842</v>
      </c>
    </row>
    <row r="41392" spans="1:5" hidden="1">
      <c r="A41392" s="232">
        <v>11697</v>
      </c>
      <c r="B41392" s="233" t="s">
        <v>20836</v>
      </c>
      <c r="C41392" s="232" t="s">
        <v>5</v>
      </c>
      <c r="D41392" s="232">
        <v>759.46</v>
      </c>
      <c r="E41392" s="232" t="s">
        <v>62842</v>
      </c>
    </row>
    <row r="41393" spans="1:5" hidden="1">
      <c r="A41393" s="232">
        <v>11698</v>
      </c>
      <c r="B41393" s="233" t="s">
        <v>20837</v>
      </c>
      <c r="C41393" s="232" t="s">
        <v>5</v>
      </c>
      <c r="D41393" s="232">
        <v>905.99</v>
      </c>
      <c r="E41393" s="232" t="s">
        <v>62842</v>
      </c>
    </row>
    <row r="41394" spans="1:5" hidden="1">
      <c r="A41394" s="232">
        <v>11699</v>
      </c>
      <c r="B41394" s="233" t="s">
        <v>20838</v>
      </c>
      <c r="C41394" s="232" t="s">
        <v>5</v>
      </c>
      <c r="D41394" s="232">
        <v>1001.33</v>
      </c>
      <c r="E41394" s="232" t="s">
        <v>62842</v>
      </c>
    </row>
    <row r="41395" spans="1:5" hidden="1">
      <c r="A41395" s="232">
        <v>10432</v>
      </c>
      <c r="B41395" s="233" t="s">
        <v>20558</v>
      </c>
      <c r="C41395" s="232" t="s">
        <v>5</v>
      </c>
      <c r="D41395" s="232">
        <v>386.52</v>
      </c>
      <c r="E41395" s="232" t="s">
        <v>62842</v>
      </c>
    </row>
    <row r="41396" spans="1:5" ht="22.5" hidden="1">
      <c r="A41396" s="232">
        <v>44020</v>
      </c>
      <c r="B41396" s="233" t="s">
        <v>23441</v>
      </c>
      <c r="C41396" s="232" t="s">
        <v>5</v>
      </c>
      <c r="D41396" s="232">
        <v>953.59</v>
      </c>
      <c r="E41396" s="232" t="s">
        <v>62842</v>
      </c>
    </row>
    <row r="41397" spans="1:5" ht="22.5" hidden="1">
      <c r="A41397" s="232">
        <v>41419</v>
      </c>
      <c r="B41397" s="233" t="s">
        <v>23115</v>
      </c>
      <c r="C41397" s="232" t="s">
        <v>5</v>
      </c>
      <c r="D41397" s="232">
        <v>7.28</v>
      </c>
      <c r="E41397" s="232" t="s">
        <v>62842</v>
      </c>
    </row>
    <row r="41398" spans="1:5" ht="22.5" hidden="1">
      <c r="A41398" s="232">
        <v>41420</v>
      </c>
      <c r="B41398" s="233" t="s">
        <v>23116</v>
      </c>
      <c r="C41398" s="232" t="s">
        <v>5</v>
      </c>
      <c r="D41398" s="232">
        <v>9.91</v>
      </c>
      <c r="E41398" s="232" t="s">
        <v>62842</v>
      </c>
    </row>
    <row r="41399" spans="1:5" ht="22.5" hidden="1">
      <c r="A41399" s="232">
        <v>41421</v>
      </c>
      <c r="B41399" s="233" t="s">
        <v>23117</v>
      </c>
      <c r="C41399" s="232" t="s">
        <v>5</v>
      </c>
      <c r="D41399" s="232">
        <v>9.8800000000000008</v>
      </c>
      <c r="E41399" s="232" t="s">
        <v>62842</v>
      </c>
    </row>
    <row r="41400" spans="1:5" ht="22.5" hidden="1">
      <c r="A41400" s="232">
        <v>41422</v>
      </c>
      <c r="B41400" s="233" t="s">
        <v>23118</v>
      </c>
      <c r="C41400" s="232" t="s">
        <v>5</v>
      </c>
      <c r="D41400" s="232">
        <v>13.53</v>
      </c>
      <c r="E41400" s="232" t="s">
        <v>62842</v>
      </c>
    </row>
    <row r="41401" spans="1:5" ht="22.5" hidden="1">
      <c r="A41401" s="232">
        <v>41425</v>
      </c>
      <c r="B41401" s="233" t="s">
        <v>23119</v>
      </c>
      <c r="C41401" s="232" t="s">
        <v>5</v>
      </c>
      <c r="D41401" s="232">
        <v>6.92</v>
      </c>
      <c r="E41401" s="232" t="s">
        <v>62842</v>
      </c>
    </row>
    <row r="41402" spans="1:5" ht="22.5" hidden="1">
      <c r="A41402" s="232">
        <v>41426</v>
      </c>
      <c r="B41402" s="233" t="s">
        <v>23120</v>
      </c>
      <c r="C41402" s="232" t="s">
        <v>5</v>
      </c>
      <c r="D41402" s="232">
        <v>12.48</v>
      </c>
      <c r="E41402" s="232" t="s">
        <v>62842</v>
      </c>
    </row>
    <row r="41403" spans="1:5" hidden="1">
      <c r="A41403" s="232">
        <v>41414</v>
      </c>
      <c r="B41403" s="233" t="s">
        <v>23113</v>
      </c>
      <c r="C41403" s="232" t="s">
        <v>5</v>
      </c>
      <c r="D41403" s="232">
        <v>22.91</v>
      </c>
      <c r="E41403" s="232" t="s">
        <v>62842</v>
      </c>
    </row>
    <row r="41404" spans="1:5" hidden="1">
      <c r="A41404" s="232">
        <v>41415</v>
      </c>
      <c r="B41404" s="233" t="s">
        <v>23114</v>
      </c>
      <c r="C41404" s="232" t="s">
        <v>5</v>
      </c>
      <c r="D41404" s="232">
        <v>26.69</v>
      </c>
      <c r="E41404" s="232" t="s">
        <v>62842</v>
      </c>
    </row>
    <row r="41405" spans="1:5" ht="22.5" hidden="1">
      <c r="A41405" s="232">
        <v>37514</v>
      </c>
      <c r="B41405" s="233" t="s">
        <v>21804</v>
      </c>
      <c r="C41405" s="232" t="s">
        <v>5</v>
      </c>
      <c r="D41405" s="232">
        <v>364250</v>
      </c>
      <c r="E41405" s="232" t="s">
        <v>62842</v>
      </c>
    </row>
    <row r="41406" spans="1:5" ht="22.5" hidden="1">
      <c r="A41406" s="232">
        <v>37519</v>
      </c>
      <c r="B41406" s="233" t="s">
        <v>21807</v>
      </c>
      <c r="C41406" s="232" t="s">
        <v>5</v>
      </c>
      <c r="D41406" s="232">
        <v>562144.62</v>
      </c>
      <c r="E41406" s="232" t="s">
        <v>62842</v>
      </c>
    </row>
    <row r="41407" spans="1:5" ht="22.5" hidden="1">
      <c r="A41407" s="232">
        <v>37520</v>
      </c>
      <c r="B41407" s="233" t="s">
        <v>21808</v>
      </c>
      <c r="C41407" s="232" t="s">
        <v>5</v>
      </c>
      <c r="D41407" s="232">
        <v>552929.13</v>
      </c>
      <c r="E41407" s="232" t="s">
        <v>62842</v>
      </c>
    </row>
    <row r="41408" spans="1:5" ht="22.5" hidden="1">
      <c r="A41408" s="232">
        <v>37521</v>
      </c>
      <c r="B41408" s="233" t="s">
        <v>21809</v>
      </c>
      <c r="C41408" s="232" t="s">
        <v>5</v>
      </c>
      <c r="D41408" s="232">
        <v>674573.55</v>
      </c>
      <c r="E41408" s="232" t="s">
        <v>62842</v>
      </c>
    </row>
    <row r="41409" spans="1:5" ht="22.5" hidden="1">
      <c r="A41409" s="232">
        <v>37522</v>
      </c>
      <c r="B41409" s="233" t="s">
        <v>21810</v>
      </c>
      <c r="C41409" s="232" t="s">
        <v>5</v>
      </c>
      <c r="D41409" s="232">
        <v>694868.61</v>
      </c>
      <c r="E41409" s="232" t="s">
        <v>62842</v>
      </c>
    </row>
    <row r="41410" spans="1:5" ht="22.5" hidden="1">
      <c r="A41410" s="232">
        <v>37546</v>
      </c>
      <c r="B41410" s="233" t="s">
        <v>21830</v>
      </c>
      <c r="C41410" s="232" t="s">
        <v>5</v>
      </c>
      <c r="D41410" s="232">
        <v>13269.11</v>
      </c>
      <c r="E41410" s="232" t="s">
        <v>62842</v>
      </c>
    </row>
    <row r="41411" spans="1:5" ht="22.5" hidden="1">
      <c r="A41411" s="232">
        <v>37544</v>
      </c>
      <c r="B41411" s="233" t="s">
        <v>21828</v>
      </c>
      <c r="C41411" s="232" t="s">
        <v>5</v>
      </c>
      <c r="D41411" s="232">
        <v>14034.32</v>
      </c>
      <c r="E41411" s="232" t="s">
        <v>62842</v>
      </c>
    </row>
    <row r="41412" spans="1:5" ht="22.5" hidden="1">
      <c r="A41412" s="232">
        <v>37545</v>
      </c>
      <c r="B41412" s="233" t="s">
        <v>21829</v>
      </c>
      <c r="C41412" s="232" t="s">
        <v>5</v>
      </c>
      <c r="D41412" s="232">
        <v>16698.95</v>
      </c>
      <c r="E41412" s="232" t="s">
        <v>62842</v>
      </c>
    </row>
    <row r="41413" spans="1:5" hidden="1">
      <c r="A41413" s="232">
        <v>36793</v>
      </c>
      <c r="B41413" s="233" t="s">
        <v>21715</v>
      </c>
      <c r="C41413" s="232" t="s">
        <v>5</v>
      </c>
      <c r="D41413" s="232">
        <v>945.54</v>
      </c>
      <c r="E41413" s="232" t="s">
        <v>62842</v>
      </c>
    </row>
    <row r="41414" spans="1:5" ht="22.5" hidden="1">
      <c r="A41414" s="232">
        <v>11769</v>
      </c>
      <c r="B41414" s="233" t="s">
        <v>20877</v>
      </c>
      <c r="C41414" s="232" t="s">
        <v>5</v>
      </c>
      <c r="D41414" s="232">
        <v>417.85</v>
      </c>
      <c r="E41414" s="232" t="s">
        <v>62842</v>
      </c>
    </row>
    <row r="41415" spans="1:5" ht="22.5" hidden="1">
      <c r="A41415" s="232">
        <v>11771</v>
      </c>
      <c r="B41415" s="233" t="s">
        <v>20878</v>
      </c>
      <c r="C41415" s="232" t="s">
        <v>5</v>
      </c>
      <c r="D41415" s="232">
        <v>511.82</v>
      </c>
      <c r="E41415" s="232" t="s">
        <v>62842</v>
      </c>
    </row>
    <row r="41416" spans="1:5" ht="33.75" hidden="1">
      <c r="A41416" s="232">
        <v>39919</v>
      </c>
      <c r="B41416" s="233" t="s">
        <v>22813</v>
      </c>
      <c r="C41416" s="232" t="s">
        <v>5</v>
      </c>
      <c r="D41416" s="232">
        <v>66419.240000000005</v>
      </c>
      <c r="E41416" s="232" t="s">
        <v>62842</v>
      </c>
    </row>
    <row r="41417" spans="1:5" ht="22.5" hidden="1">
      <c r="A41417" s="232">
        <v>38385</v>
      </c>
      <c r="B41417" s="233" t="s">
        <v>22102</v>
      </c>
      <c r="C41417" s="232" t="s">
        <v>5</v>
      </c>
      <c r="E41417" s="232" t="s">
        <v>62842</v>
      </c>
    </row>
    <row r="41418" spans="1:5" ht="22.5" hidden="1">
      <c r="A41418" s="232">
        <v>36800</v>
      </c>
      <c r="B41418" s="233" t="s">
        <v>62494</v>
      </c>
      <c r="C41418" s="232" t="s">
        <v>5</v>
      </c>
      <c r="D41418" s="232">
        <v>251.08</v>
      </c>
      <c r="E41418" s="232" t="s">
        <v>62842</v>
      </c>
    </row>
    <row r="41419" spans="1:5" ht="22.5" hidden="1">
      <c r="A41419" s="232">
        <v>37587</v>
      </c>
      <c r="B41419" s="233" t="s">
        <v>21845</v>
      </c>
      <c r="C41419" s="232" t="s">
        <v>5</v>
      </c>
      <c r="D41419" s="232">
        <v>551.62</v>
      </c>
      <c r="E41419" s="232" t="s">
        <v>62842</v>
      </c>
    </row>
    <row r="41420" spans="1:5" ht="22.5" hidden="1">
      <c r="A41420" s="232">
        <v>11561</v>
      </c>
      <c r="B41420" s="233" t="s">
        <v>20788</v>
      </c>
      <c r="C41420" s="232" t="s">
        <v>5</v>
      </c>
      <c r="D41420" s="232">
        <v>253.59</v>
      </c>
      <c r="E41420" s="232" t="s">
        <v>62842</v>
      </c>
    </row>
    <row r="41421" spans="1:5" ht="22.5" hidden="1">
      <c r="A41421" s="232">
        <v>43604</v>
      </c>
      <c r="B41421" s="233" t="s">
        <v>23379</v>
      </c>
      <c r="C41421" s="232" t="s">
        <v>5</v>
      </c>
      <c r="D41421" s="232">
        <v>135.19</v>
      </c>
      <c r="E41421" s="232" t="s">
        <v>62842</v>
      </c>
    </row>
    <row r="41422" spans="1:5" ht="22.5" hidden="1">
      <c r="A41422" s="232">
        <v>11560</v>
      </c>
      <c r="B41422" s="233" t="s">
        <v>20787</v>
      </c>
      <c r="C41422" s="232" t="s">
        <v>5</v>
      </c>
      <c r="D41422" s="232">
        <v>195.73</v>
      </c>
      <c r="E41422" s="232" t="s">
        <v>62842</v>
      </c>
    </row>
    <row r="41423" spans="1:5" ht="22.5" hidden="1">
      <c r="A41423" s="232">
        <v>11499</v>
      </c>
      <c r="B41423" s="233" t="s">
        <v>20779</v>
      </c>
      <c r="C41423" s="232" t="s">
        <v>5</v>
      </c>
      <c r="D41423" s="232">
        <v>1024.1199999999999</v>
      </c>
      <c r="E41423" s="232" t="s">
        <v>62842</v>
      </c>
    </row>
    <row r="41424" spans="1:5" hidden="1">
      <c r="A41424" s="232">
        <v>34761</v>
      </c>
      <c r="B41424" s="233" t="s">
        <v>21580</v>
      </c>
      <c r="C41424" s="232" t="s">
        <v>84</v>
      </c>
      <c r="D41424" s="232">
        <v>27.92</v>
      </c>
      <c r="E41424" s="232" t="s">
        <v>62842</v>
      </c>
    </row>
    <row r="41425" spans="1:5" hidden="1">
      <c r="A41425" s="232">
        <v>40924</v>
      </c>
      <c r="B41425" s="233" t="s">
        <v>22992</v>
      </c>
      <c r="C41425" s="232" t="s">
        <v>71</v>
      </c>
      <c r="D41425" s="232">
        <v>4909.43</v>
      </c>
      <c r="E41425" s="232" t="s">
        <v>62842</v>
      </c>
    </row>
    <row r="41426" spans="1:5" hidden="1">
      <c r="A41426" s="232">
        <v>40983</v>
      </c>
      <c r="B41426" s="233" t="s">
        <v>23012</v>
      </c>
      <c r="C41426" s="232" t="s">
        <v>71</v>
      </c>
      <c r="D41426" s="232">
        <v>6101.38</v>
      </c>
      <c r="E41426" s="232" t="s">
        <v>62842</v>
      </c>
    </row>
    <row r="41427" spans="1:5" hidden="1">
      <c r="A41427" s="232">
        <v>44497</v>
      </c>
      <c r="B41427" s="233" t="s">
        <v>23513</v>
      </c>
      <c r="C41427" s="232" t="s">
        <v>84</v>
      </c>
      <c r="D41427" s="232">
        <v>34.700000000000003</v>
      </c>
      <c r="E41427" s="232" t="s">
        <v>62842</v>
      </c>
    </row>
    <row r="41428" spans="1:5" hidden="1">
      <c r="A41428" s="232">
        <v>2437</v>
      </c>
      <c r="B41428" s="233" t="s">
        <v>19472</v>
      </c>
      <c r="C41428" s="232" t="s">
        <v>84</v>
      </c>
      <c r="D41428" s="232">
        <v>41.45</v>
      </c>
      <c r="E41428" s="232" t="s">
        <v>62842</v>
      </c>
    </row>
    <row r="41429" spans="1:5" hidden="1">
      <c r="A41429" s="232">
        <v>40921</v>
      </c>
      <c r="B41429" s="233" t="s">
        <v>22990</v>
      </c>
      <c r="C41429" s="232" t="s">
        <v>71</v>
      </c>
      <c r="D41429" s="232">
        <v>7289.56</v>
      </c>
      <c r="E41429" s="232" t="s">
        <v>62842</v>
      </c>
    </row>
    <row r="41430" spans="1:5" ht="22.5" hidden="1">
      <c r="A41430" s="232">
        <v>14252</v>
      </c>
      <c r="B41430" s="233" t="s">
        <v>21214</v>
      </c>
      <c r="C41430" s="232" t="s">
        <v>5</v>
      </c>
      <c r="D41430" s="232">
        <v>2547.56</v>
      </c>
      <c r="E41430" s="232" t="s">
        <v>62842</v>
      </c>
    </row>
    <row r="41431" spans="1:5" ht="22.5" hidden="1">
      <c r="A41431" s="232">
        <v>730</v>
      </c>
      <c r="B41431" s="233" t="s">
        <v>19046</v>
      </c>
      <c r="C41431" s="232" t="s">
        <v>5</v>
      </c>
      <c r="D41431" s="232">
        <v>6806.61</v>
      </c>
      <c r="E41431" s="232" t="s">
        <v>62842</v>
      </c>
    </row>
    <row r="41432" spans="1:5" ht="33.75" hidden="1">
      <c r="A41432" s="232">
        <v>723</v>
      </c>
      <c r="B41432" s="233" t="s">
        <v>19044</v>
      </c>
      <c r="C41432" s="232" t="s">
        <v>5</v>
      </c>
      <c r="D41432" s="232">
        <v>3383.12</v>
      </c>
      <c r="E41432" s="232" t="s">
        <v>62842</v>
      </c>
    </row>
    <row r="41433" spans="1:5" ht="22.5" hidden="1">
      <c r="A41433" s="232">
        <v>36502</v>
      </c>
      <c r="B41433" s="233" t="s">
        <v>21682</v>
      </c>
      <c r="C41433" s="232" t="s">
        <v>5</v>
      </c>
      <c r="D41433" s="232">
        <v>3179.73</v>
      </c>
      <c r="E41433" s="232" t="s">
        <v>62842</v>
      </c>
    </row>
    <row r="41434" spans="1:5" ht="22.5" hidden="1">
      <c r="A41434" s="232">
        <v>36503</v>
      </c>
      <c r="B41434" s="233" t="s">
        <v>21683</v>
      </c>
      <c r="C41434" s="232" t="s">
        <v>5</v>
      </c>
      <c r="D41434" s="232">
        <v>3920.99</v>
      </c>
      <c r="E41434" s="232" t="s">
        <v>62842</v>
      </c>
    </row>
    <row r="41435" spans="1:5" ht="22.5" hidden="1">
      <c r="A41435" s="232">
        <v>4090</v>
      </c>
      <c r="B41435" s="233" t="s">
        <v>19903</v>
      </c>
      <c r="C41435" s="232" t="s">
        <v>5</v>
      </c>
      <c r="D41435" s="232">
        <v>1273000</v>
      </c>
      <c r="E41435" s="232" t="s">
        <v>62842</v>
      </c>
    </row>
    <row r="41436" spans="1:5" ht="22.5" hidden="1">
      <c r="A41436" s="232">
        <v>13227</v>
      </c>
      <c r="B41436" s="233" t="s">
        <v>21140</v>
      </c>
      <c r="C41436" s="232" t="s">
        <v>5</v>
      </c>
      <c r="D41436" s="232">
        <v>1581861.24</v>
      </c>
      <c r="E41436" s="232" t="s">
        <v>62842</v>
      </c>
    </row>
    <row r="41437" spans="1:5" ht="22.5" hidden="1">
      <c r="A41437" s="232">
        <v>10597</v>
      </c>
      <c r="B41437" s="233" t="s">
        <v>20606</v>
      </c>
      <c r="C41437" s="232" t="s">
        <v>5</v>
      </c>
      <c r="D41437" s="232">
        <v>1665113.02</v>
      </c>
      <c r="E41437" s="232" t="s">
        <v>62842</v>
      </c>
    </row>
    <row r="41438" spans="1:5" hidden="1">
      <c r="A41438" s="232">
        <v>39628</v>
      </c>
      <c r="B41438" s="233" t="s">
        <v>22665</v>
      </c>
      <c r="C41438" s="232" t="s">
        <v>5</v>
      </c>
      <c r="D41438" s="232">
        <v>4422.18</v>
      </c>
      <c r="E41438" s="232" t="s">
        <v>62842</v>
      </c>
    </row>
    <row r="41439" spans="1:5" hidden="1">
      <c r="A41439" s="232">
        <v>39404</v>
      </c>
      <c r="B41439" s="233" t="s">
        <v>22504</v>
      </c>
      <c r="C41439" s="232" t="s">
        <v>5</v>
      </c>
      <c r="D41439" s="232">
        <v>2192.81</v>
      </c>
      <c r="E41439" s="232" t="s">
        <v>62842</v>
      </c>
    </row>
    <row r="41440" spans="1:5" hidden="1">
      <c r="A41440" s="232">
        <v>39402</v>
      </c>
      <c r="B41440" s="233" t="s">
        <v>22502</v>
      </c>
      <c r="C41440" s="232" t="s">
        <v>5</v>
      </c>
      <c r="D41440" s="232">
        <v>1806.46</v>
      </c>
      <c r="E41440" s="232" t="s">
        <v>62842</v>
      </c>
    </row>
    <row r="41441" spans="1:5" hidden="1">
      <c r="A41441" s="232">
        <v>39403</v>
      </c>
      <c r="B41441" s="233" t="s">
        <v>22503</v>
      </c>
      <c r="C41441" s="232" t="s">
        <v>5</v>
      </c>
      <c r="D41441" s="232">
        <v>1767.17</v>
      </c>
      <c r="E41441" s="232" t="s">
        <v>62842</v>
      </c>
    </row>
    <row r="41442" spans="1:5" hidden="1">
      <c r="A41442" s="232">
        <v>4093</v>
      </c>
      <c r="B41442" s="233" t="s">
        <v>19904</v>
      </c>
      <c r="C41442" s="232" t="s">
        <v>84</v>
      </c>
      <c r="D41442" s="232">
        <v>46.74</v>
      </c>
      <c r="E41442" s="232" t="s">
        <v>62842</v>
      </c>
    </row>
    <row r="41443" spans="1:5" hidden="1">
      <c r="A41443" s="232">
        <v>10512</v>
      </c>
      <c r="B41443" s="233" t="s">
        <v>20580</v>
      </c>
      <c r="C41443" s="232" t="s">
        <v>71</v>
      </c>
      <c r="D41443" s="232">
        <v>8215.69</v>
      </c>
      <c r="E41443" s="232" t="s">
        <v>62842</v>
      </c>
    </row>
    <row r="41444" spans="1:5" hidden="1">
      <c r="A41444" s="232">
        <v>4243</v>
      </c>
      <c r="B41444" s="233" t="s">
        <v>19954</v>
      </c>
      <c r="C41444" s="232" t="s">
        <v>84</v>
      </c>
      <c r="D41444" s="232">
        <v>31.1</v>
      </c>
      <c r="E41444" s="232" t="s">
        <v>62842</v>
      </c>
    </row>
    <row r="41445" spans="1:5" hidden="1">
      <c r="A41445" s="232">
        <v>20020</v>
      </c>
      <c r="B41445" s="233" t="s">
        <v>21235</v>
      </c>
      <c r="C41445" s="232" t="s">
        <v>84</v>
      </c>
      <c r="D41445" s="232">
        <v>48.57</v>
      </c>
      <c r="E41445" s="232" t="s">
        <v>62842</v>
      </c>
    </row>
    <row r="41446" spans="1:5" hidden="1">
      <c r="A41446" s="232">
        <v>41038</v>
      </c>
      <c r="B41446" s="233" t="s">
        <v>23027</v>
      </c>
      <c r="C41446" s="232" t="s">
        <v>71</v>
      </c>
      <c r="D41446" s="232">
        <v>8537.7800000000007</v>
      </c>
      <c r="E41446" s="232" t="s">
        <v>62842</v>
      </c>
    </row>
    <row r="41447" spans="1:5" hidden="1">
      <c r="A41447" s="232">
        <v>4094</v>
      </c>
      <c r="B41447" s="233" t="s">
        <v>19905</v>
      </c>
      <c r="C41447" s="232" t="s">
        <v>84</v>
      </c>
      <c r="D41447" s="232">
        <v>58.11</v>
      </c>
      <c r="E41447" s="232" t="s">
        <v>62842</v>
      </c>
    </row>
    <row r="41448" spans="1:5" hidden="1">
      <c r="A41448" s="232">
        <v>40988</v>
      </c>
      <c r="B41448" s="233" t="s">
        <v>23016</v>
      </c>
      <c r="C41448" s="232" t="s">
        <v>71</v>
      </c>
      <c r="D41448" s="232">
        <v>10218.86</v>
      </c>
      <c r="E41448" s="232" t="s">
        <v>62842</v>
      </c>
    </row>
    <row r="41449" spans="1:5" hidden="1">
      <c r="A41449" s="232">
        <v>4095</v>
      </c>
      <c r="B41449" s="233" t="s">
        <v>19906</v>
      </c>
      <c r="C41449" s="232" t="s">
        <v>84</v>
      </c>
      <c r="D41449" s="232">
        <v>38.07</v>
      </c>
      <c r="E41449" s="232" t="s">
        <v>62842</v>
      </c>
    </row>
    <row r="41450" spans="1:5" hidden="1">
      <c r="A41450" s="232">
        <v>40990</v>
      </c>
      <c r="B41450" s="233" t="s">
        <v>23017</v>
      </c>
      <c r="C41450" s="232" t="s">
        <v>71</v>
      </c>
      <c r="D41450" s="232">
        <v>6694.34</v>
      </c>
      <c r="E41450" s="232" t="s">
        <v>62842</v>
      </c>
    </row>
    <row r="41451" spans="1:5" hidden="1">
      <c r="A41451" s="232">
        <v>4096</v>
      </c>
      <c r="B41451" s="233" t="s">
        <v>19907</v>
      </c>
      <c r="C41451" s="232" t="s">
        <v>84</v>
      </c>
      <c r="D41451" s="232">
        <v>51.21</v>
      </c>
      <c r="E41451" s="232" t="s">
        <v>62842</v>
      </c>
    </row>
    <row r="41452" spans="1:5" hidden="1">
      <c r="A41452" s="232">
        <v>40992</v>
      </c>
      <c r="B41452" s="233" t="s">
        <v>23018</v>
      </c>
      <c r="C41452" s="232" t="s">
        <v>71</v>
      </c>
      <c r="D41452" s="232">
        <v>9004.67</v>
      </c>
      <c r="E41452" s="232" t="s">
        <v>62842</v>
      </c>
    </row>
    <row r="41453" spans="1:5" ht="22.5" hidden="1">
      <c r="A41453" s="232">
        <v>4114</v>
      </c>
      <c r="B41453" s="233" t="s">
        <v>19911</v>
      </c>
      <c r="C41453" s="232" t="s">
        <v>5</v>
      </c>
      <c r="D41453" s="232">
        <v>91.73</v>
      </c>
      <c r="E41453" s="232" t="s">
        <v>62842</v>
      </c>
    </row>
    <row r="41454" spans="1:5" hidden="1">
      <c r="A41454" s="232">
        <v>36797</v>
      </c>
      <c r="B41454" s="233" t="s">
        <v>21719</v>
      </c>
      <c r="C41454" s="232" t="s">
        <v>5</v>
      </c>
      <c r="D41454" s="232">
        <v>81.67</v>
      </c>
      <c r="E41454" s="232" t="s">
        <v>62842</v>
      </c>
    </row>
    <row r="41455" spans="1:5" hidden="1">
      <c r="A41455" s="232">
        <v>4107</v>
      </c>
      <c r="B41455" s="233" t="s">
        <v>19909</v>
      </c>
      <c r="C41455" s="232" t="s">
        <v>5</v>
      </c>
      <c r="D41455" s="232">
        <v>77.010000000000005</v>
      </c>
      <c r="E41455" s="232" t="s">
        <v>62842</v>
      </c>
    </row>
    <row r="41456" spans="1:5" hidden="1">
      <c r="A41456" s="232">
        <v>4102</v>
      </c>
      <c r="B41456" s="233" t="s">
        <v>19908</v>
      </c>
      <c r="C41456" s="232" t="s">
        <v>5</v>
      </c>
      <c r="D41456" s="232">
        <v>94</v>
      </c>
      <c r="E41456" s="232" t="s">
        <v>62842</v>
      </c>
    </row>
    <row r="41457" spans="1:5" hidden="1">
      <c r="A41457" s="232">
        <v>36799</v>
      </c>
      <c r="B41457" s="233" t="s">
        <v>21720</v>
      </c>
      <c r="C41457" s="232" t="s">
        <v>5</v>
      </c>
      <c r="D41457" s="232">
        <v>79.27</v>
      </c>
      <c r="E41457" s="232" t="s">
        <v>62842</v>
      </c>
    </row>
    <row r="41458" spans="1:5" ht="22.5" hidden="1">
      <c r="A41458" s="232">
        <v>2747</v>
      </c>
      <c r="B41458" s="233" t="s">
        <v>19597</v>
      </c>
      <c r="C41458" s="232" t="s">
        <v>4</v>
      </c>
      <c r="D41458" s="232">
        <v>39.68</v>
      </c>
      <c r="E41458" s="232" t="s">
        <v>62842</v>
      </c>
    </row>
    <row r="41459" spans="1:5" ht="22.5" hidden="1">
      <c r="A41459" s="232">
        <v>21138</v>
      </c>
      <c r="B41459" s="233" t="s">
        <v>21397</v>
      </c>
      <c r="C41459" s="232" t="s">
        <v>4</v>
      </c>
      <c r="D41459" s="232">
        <v>12.58</v>
      </c>
      <c r="E41459" s="232" t="s">
        <v>62842</v>
      </c>
    </row>
    <row r="41460" spans="1:5" ht="22.5" hidden="1">
      <c r="A41460" s="232">
        <v>10826</v>
      </c>
      <c r="B41460" s="233" t="s">
        <v>20644</v>
      </c>
      <c r="C41460" s="232" t="s">
        <v>5</v>
      </c>
      <c r="D41460" s="232">
        <v>32.47</v>
      </c>
      <c r="E41460" s="232" t="s">
        <v>62842</v>
      </c>
    </row>
    <row r="41461" spans="1:5" ht="22.5" hidden="1">
      <c r="A41461" s="232">
        <v>365</v>
      </c>
      <c r="B41461" s="233" t="s">
        <v>18941</v>
      </c>
      <c r="C41461" s="232" t="s">
        <v>5</v>
      </c>
      <c r="D41461" s="232">
        <v>20.13</v>
      </c>
      <c r="E41461" s="232" t="s">
        <v>62842</v>
      </c>
    </row>
    <row r="41462" spans="1:5" hidden="1">
      <c r="A41462" s="232">
        <v>38639</v>
      </c>
      <c r="B41462" s="233" t="s">
        <v>22197</v>
      </c>
      <c r="C41462" s="232" t="s">
        <v>5</v>
      </c>
      <c r="D41462" s="232">
        <v>77.930000000000007</v>
      </c>
      <c r="E41462" s="232" t="s">
        <v>62842</v>
      </c>
    </row>
    <row r="41463" spans="1:5" hidden="1">
      <c r="A41463" s="232">
        <v>38640</v>
      </c>
      <c r="B41463" s="233" t="s">
        <v>22198</v>
      </c>
      <c r="C41463" s="232" t="s">
        <v>5</v>
      </c>
      <c r="D41463" s="232">
        <v>1.1599999999999999</v>
      </c>
      <c r="E41463" s="232" t="s">
        <v>62842</v>
      </c>
    </row>
    <row r="41464" spans="1:5" ht="22.5" hidden="1">
      <c r="A41464" s="232">
        <v>358</v>
      </c>
      <c r="B41464" s="233" t="s">
        <v>18938</v>
      </c>
      <c r="C41464" s="232" t="s">
        <v>5</v>
      </c>
      <c r="D41464" s="232">
        <v>24.02</v>
      </c>
      <c r="E41464" s="232" t="s">
        <v>62842</v>
      </c>
    </row>
    <row r="41465" spans="1:5" ht="22.5" hidden="1">
      <c r="A41465" s="232">
        <v>359</v>
      </c>
      <c r="B41465" s="233" t="s">
        <v>18939</v>
      </c>
      <c r="C41465" s="232" t="s">
        <v>5</v>
      </c>
      <c r="D41465" s="232">
        <v>49.35</v>
      </c>
      <c r="E41465" s="232" t="s">
        <v>62842</v>
      </c>
    </row>
    <row r="41466" spans="1:5" hidden="1">
      <c r="A41466" s="232">
        <v>38641</v>
      </c>
      <c r="B41466" s="233" t="s">
        <v>22199</v>
      </c>
      <c r="C41466" s="232" t="s">
        <v>5</v>
      </c>
      <c r="D41466" s="232">
        <v>48.7</v>
      </c>
      <c r="E41466" s="232" t="s">
        <v>62842</v>
      </c>
    </row>
    <row r="41467" spans="1:5" ht="22.5" hidden="1">
      <c r="A41467" s="232">
        <v>360</v>
      </c>
      <c r="B41467" s="233" t="s">
        <v>18940</v>
      </c>
      <c r="C41467" s="232" t="s">
        <v>5</v>
      </c>
      <c r="D41467" s="232">
        <v>1.1299999999999999</v>
      </c>
      <c r="E41467" s="232" t="s">
        <v>62842</v>
      </c>
    </row>
    <row r="41468" spans="1:5" ht="33.75" hidden="1">
      <c r="A41468" s="232">
        <v>42430</v>
      </c>
      <c r="B41468" s="233" t="s">
        <v>23208</v>
      </c>
      <c r="C41468" s="232" t="s">
        <v>5</v>
      </c>
      <c r="E41468" s="232" t="s">
        <v>62842</v>
      </c>
    </row>
    <row r="41469" spans="1:5" hidden="1">
      <c r="A41469" s="232">
        <v>4209</v>
      </c>
      <c r="B41469" s="233" t="s">
        <v>19940</v>
      </c>
      <c r="C41469" s="232" t="s">
        <v>5</v>
      </c>
      <c r="E41469" s="232" t="s">
        <v>62842</v>
      </c>
    </row>
    <row r="41470" spans="1:5" hidden="1">
      <c r="A41470" s="232">
        <v>4180</v>
      </c>
      <c r="B41470" s="233" t="s">
        <v>19917</v>
      </c>
      <c r="C41470" s="232" t="s">
        <v>5</v>
      </c>
      <c r="E41470" s="232" t="s">
        <v>62842</v>
      </c>
    </row>
    <row r="41471" spans="1:5" hidden="1">
      <c r="A41471" s="232">
        <v>4179</v>
      </c>
      <c r="B41471" s="233" t="s">
        <v>19916</v>
      </c>
      <c r="C41471" s="232" t="s">
        <v>5</v>
      </c>
      <c r="E41471" s="232" t="s">
        <v>62842</v>
      </c>
    </row>
    <row r="41472" spans="1:5" hidden="1">
      <c r="A41472" s="232">
        <v>4177</v>
      </c>
      <c r="B41472" s="233" t="s">
        <v>19914</v>
      </c>
      <c r="C41472" s="232" t="s">
        <v>5</v>
      </c>
      <c r="E41472" s="232" t="s">
        <v>62842</v>
      </c>
    </row>
    <row r="41473" spans="1:5" hidden="1">
      <c r="A41473" s="232">
        <v>4208</v>
      </c>
      <c r="B41473" s="233" t="s">
        <v>19939</v>
      </c>
      <c r="C41473" s="232" t="s">
        <v>5</v>
      </c>
      <c r="E41473" s="232" t="s">
        <v>62842</v>
      </c>
    </row>
    <row r="41474" spans="1:5" hidden="1">
      <c r="A41474" s="232">
        <v>4181</v>
      </c>
      <c r="B41474" s="233" t="s">
        <v>19918</v>
      </c>
      <c r="C41474" s="232" t="s">
        <v>5</v>
      </c>
      <c r="E41474" s="232" t="s">
        <v>62842</v>
      </c>
    </row>
    <row r="41475" spans="1:5" hidden="1">
      <c r="A41475" s="232">
        <v>4182</v>
      </c>
      <c r="B41475" s="233" t="s">
        <v>19919</v>
      </c>
      <c r="C41475" s="232" t="s">
        <v>5</v>
      </c>
      <c r="E41475" s="232" t="s">
        <v>62842</v>
      </c>
    </row>
    <row r="41476" spans="1:5" hidden="1">
      <c r="A41476" s="232">
        <v>4178</v>
      </c>
      <c r="B41476" s="233" t="s">
        <v>19915</v>
      </c>
      <c r="C41476" s="232" t="s">
        <v>5</v>
      </c>
      <c r="E41476" s="232" t="s">
        <v>62842</v>
      </c>
    </row>
    <row r="41477" spans="1:5" hidden="1">
      <c r="A41477" s="232">
        <v>4183</v>
      </c>
      <c r="B41477" s="233" t="s">
        <v>19920</v>
      </c>
      <c r="C41477" s="232" t="s">
        <v>5</v>
      </c>
      <c r="E41477" s="232" t="s">
        <v>62842</v>
      </c>
    </row>
    <row r="41478" spans="1:5" hidden="1">
      <c r="A41478" s="232">
        <v>4184</v>
      </c>
      <c r="B41478" s="233" t="s">
        <v>19921</v>
      </c>
      <c r="C41478" s="232" t="s">
        <v>5</v>
      </c>
      <c r="E41478" s="232" t="s">
        <v>62842</v>
      </c>
    </row>
    <row r="41479" spans="1:5" hidden="1">
      <c r="A41479" s="232">
        <v>4185</v>
      </c>
      <c r="B41479" s="233" t="s">
        <v>19922</v>
      </c>
      <c r="C41479" s="232" t="s">
        <v>5</v>
      </c>
      <c r="E41479" s="232" t="s">
        <v>62842</v>
      </c>
    </row>
    <row r="41480" spans="1:5" hidden="1">
      <c r="A41480" s="232">
        <v>4205</v>
      </c>
      <c r="B41480" s="233" t="s">
        <v>19936</v>
      </c>
      <c r="C41480" s="232" t="s">
        <v>5</v>
      </c>
      <c r="E41480" s="232" t="s">
        <v>62842</v>
      </c>
    </row>
    <row r="41481" spans="1:5" hidden="1">
      <c r="A41481" s="232">
        <v>4192</v>
      </c>
      <c r="B41481" s="233" t="s">
        <v>19929</v>
      </c>
      <c r="C41481" s="232" t="s">
        <v>5</v>
      </c>
      <c r="E41481" s="232" t="s">
        <v>62842</v>
      </c>
    </row>
    <row r="41482" spans="1:5" hidden="1">
      <c r="A41482" s="232">
        <v>4191</v>
      </c>
      <c r="B41482" s="233" t="s">
        <v>19928</v>
      </c>
      <c r="C41482" s="232" t="s">
        <v>5</v>
      </c>
      <c r="E41482" s="232" t="s">
        <v>62842</v>
      </c>
    </row>
    <row r="41483" spans="1:5" hidden="1">
      <c r="A41483" s="232">
        <v>4206</v>
      </c>
      <c r="B41483" s="233" t="s">
        <v>19937</v>
      </c>
      <c r="C41483" s="232" t="s">
        <v>5</v>
      </c>
      <c r="E41483" s="232" t="s">
        <v>62842</v>
      </c>
    </row>
    <row r="41484" spans="1:5" hidden="1">
      <c r="A41484" s="232">
        <v>4207</v>
      </c>
      <c r="B41484" s="233" t="s">
        <v>19938</v>
      </c>
      <c r="C41484" s="232" t="s">
        <v>5</v>
      </c>
      <c r="E41484" s="232" t="s">
        <v>62842</v>
      </c>
    </row>
    <row r="41485" spans="1:5" hidden="1">
      <c r="A41485" s="232">
        <v>4190</v>
      </c>
      <c r="B41485" s="233" t="s">
        <v>19927</v>
      </c>
      <c r="C41485" s="232" t="s">
        <v>5</v>
      </c>
      <c r="E41485" s="232" t="s">
        <v>62842</v>
      </c>
    </row>
    <row r="41486" spans="1:5" hidden="1">
      <c r="A41486" s="232">
        <v>4188</v>
      </c>
      <c r="B41486" s="233" t="s">
        <v>19925</v>
      </c>
      <c r="C41486" s="232" t="s">
        <v>5</v>
      </c>
      <c r="E41486" s="232" t="s">
        <v>62842</v>
      </c>
    </row>
    <row r="41487" spans="1:5" hidden="1">
      <c r="A41487" s="232">
        <v>4189</v>
      </c>
      <c r="B41487" s="233" t="s">
        <v>19926</v>
      </c>
      <c r="C41487" s="232" t="s">
        <v>5</v>
      </c>
      <c r="E41487" s="232" t="s">
        <v>62842</v>
      </c>
    </row>
    <row r="41488" spans="1:5" hidden="1">
      <c r="A41488" s="232">
        <v>4186</v>
      </c>
      <c r="B41488" s="233" t="s">
        <v>19923</v>
      </c>
      <c r="C41488" s="232" t="s">
        <v>5</v>
      </c>
      <c r="E41488" s="232" t="s">
        <v>62842</v>
      </c>
    </row>
    <row r="41489" spans="1:5" hidden="1">
      <c r="A41489" s="232">
        <v>4197</v>
      </c>
      <c r="B41489" s="233" t="s">
        <v>19932</v>
      </c>
      <c r="C41489" s="232" t="s">
        <v>5</v>
      </c>
      <c r="E41489" s="232" t="s">
        <v>62842</v>
      </c>
    </row>
    <row r="41490" spans="1:5" hidden="1">
      <c r="A41490" s="232">
        <v>4194</v>
      </c>
      <c r="B41490" s="233" t="s">
        <v>19931</v>
      </c>
      <c r="C41490" s="232" t="s">
        <v>5</v>
      </c>
      <c r="E41490" s="232" t="s">
        <v>62842</v>
      </c>
    </row>
    <row r="41491" spans="1:5" hidden="1">
      <c r="A41491" s="232">
        <v>4193</v>
      </c>
      <c r="B41491" s="233" t="s">
        <v>19930</v>
      </c>
      <c r="C41491" s="232" t="s">
        <v>5</v>
      </c>
      <c r="E41491" s="232" t="s">
        <v>62842</v>
      </c>
    </row>
    <row r="41492" spans="1:5" hidden="1">
      <c r="A41492" s="232">
        <v>4204</v>
      </c>
      <c r="B41492" s="233" t="s">
        <v>19935</v>
      </c>
      <c r="C41492" s="232" t="s">
        <v>5</v>
      </c>
      <c r="E41492" s="232" t="s">
        <v>62842</v>
      </c>
    </row>
    <row r="41493" spans="1:5" hidden="1">
      <c r="A41493" s="232">
        <v>4202</v>
      </c>
      <c r="B41493" s="233" t="s">
        <v>19933</v>
      </c>
      <c r="C41493" s="232" t="s">
        <v>5</v>
      </c>
      <c r="E41493" s="232" t="s">
        <v>62842</v>
      </c>
    </row>
    <row r="41494" spans="1:5" hidden="1">
      <c r="A41494" s="232">
        <v>4203</v>
      </c>
      <c r="B41494" s="233" t="s">
        <v>19934</v>
      </c>
      <c r="C41494" s="232" t="s">
        <v>5</v>
      </c>
      <c r="E41494" s="232" t="s">
        <v>62842</v>
      </c>
    </row>
    <row r="41495" spans="1:5" hidden="1">
      <c r="A41495" s="232">
        <v>4187</v>
      </c>
      <c r="B41495" s="233" t="s">
        <v>19924</v>
      </c>
      <c r="C41495" s="232" t="s">
        <v>5</v>
      </c>
      <c r="E41495" s="232" t="s">
        <v>62842</v>
      </c>
    </row>
    <row r="41496" spans="1:5" hidden="1">
      <c r="A41496" s="232">
        <v>40368</v>
      </c>
      <c r="B41496" s="233" t="s">
        <v>22854</v>
      </c>
      <c r="C41496" s="232" t="s">
        <v>5</v>
      </c>
      <c r="E41496" s="232" t="s">
        <v>62842</v>
      </c>
    </row>
    <row r="41497" spans="1:5" hidden="1">
      <c r="A41497" s="232">
        <v>40365</v>
      </c>
      <c r="B41497" s="233" t="s">
        <v>22851</v>
      </c>
      <c r="C41497" s="232" t="s">
        <v>5</v>
      </c>
      <c r="E41497" s="232" t="s">
        <v>62842</v>
      </c>
    </row>
    <row r="41498" spans="1:5" hidden="1">
      <c r="A41498" s="232">
        <v>40362</v>
      </c>
      <c r="B41498" s="233" t="s">
        <v>22848</v>
      </c>
      <c r="C41498" s="232" t="s">
        <v>5</v>
      </c>
      <c r="E41498" s="232" t="s">
        <v>62842</v>
      </c>
    </row>
    <row r="41499" spans="1:5" hidden="1">
      <c r="A41499" s="232">
        <v>40356</v>
      </c>
      <c r="B41499" s="233" t="s">
        <v>22842</v>
      </c>
      <c r="C41499" s="232" t="s">
        <v>5</v>
      </c>
      <c r="E41499" s="232" t="s">
        <v>62842</v>
      </c>
    </row>
    <row r="41500" spans="1:5" hidden="1">
      <c r="A41500" s="232">
        <v>40374</v>
      </c>
      <c r="B41500" s="233" t="s">
        <v>22860</v>
      </c>
      <c r="C41500" s="232" t="s">
        <v>5</v>
      </c>
      <c r="E41500" s="232" t="s">
        <v>62842</v>
      </c>
    </row>
    <row r="41501" spans="1:5" hidden="1">
      <c r="A41501" s="232">
        <v>40371</v>
      </c>
      <c r="B41501" s="233" t="s">
        <v>22857</v>
      </c>
      <c r="C41501" s="232" t="s">
        <v>5</v>
      </c>
      <c r="E41501" s="232" t="s">
        <v>62842</v>
      </c>
    </row>
    <row r="41502" spans="1:5" hidden="1">
      <c r="A41502" s="232">
        <v>40359</v>
      </c>
      <c r="B41502" s="233" t="s">
        <v>22845</v>
      </c>
      <c r="C41502" s="232" t="s">
        <v>5</v>
      </c>
      <c r="E41502" s="232" t="s">
        <v>62842</v>
      </c>
    </row>
    <row r="41503" spans="1:5" hidden="1">
      <c r="A41503" s="232">
        <v>45201</v>
      </c>
      <c r="B41503" s="233" t="s">
        <v>62495</v>
      </c>
      <c r="C41503" s="232" t="s">
        <v>5</v>
      </c>
      <c r="E41503" s="232" t="s">
        <v>62842</v>
      </c>
    </row>
    <row r="41504" spans="1:5" hidden="1">
      <c r="A41504" s="232">
        <v>7595</v>
      </c>
      <c r="B41504" s="233" t="s">
        <v>20380</v>
      </c>
      <c r="C41504" s="232" t="s">
        <v>84</v>
      </c>
      <c r="D41504" s="232">
        <v>22.64</v>
      </c>
      <c r="E41504" s="232" t="s">
        <v>62842</v>
      </c>
    </row>
    <row r="41505" spans="1:5" hidden="1">
      <c r="A41505" s="232">
        <v>41094</v>
      </c>
      <c r="B41505" s="233" t="s">
        <v>23056</v>
      </c>
      <c r="C41505" s="232" t="s">
        <v>71</v>
      </c>
      <c r="D41505" s="232">
        <v>3984.02</v>
      </c>
      <c r="E41505" s="232" t="s">
        <v>62842</v>
      </c>
    </row>
    <row r="41506" spans="1:5" ht="22.5" hidden="1">
      <c r="A41506" s="232">
        <v>39609</v>
      </c>
      <c r="B41506" s="233" t="s">
        <v>22651</v>
      </c>
      <c r="C41506" s="232" t="s">
        <v>5</v>
      </c>
      <c r="D41506" s="232">
        <v>67870.58</v>
      </c>
      <c r="E41506" s="232" t="s">
        <v>62842</v>
      </c>
    </row>
    <row r="41507" spans="1:5" ht="22.5" hidden="1">
      <c r="A41507" s="232">
        <v>39610</v>
      </c>
      <c r="B41507" s="233" t="s">
        <v>22652</v>
      </c>
      <c r="C41507" s="232" t="s">
        <v>5</v>
      </c>
      <c r="D41507" s="232">
        <v>99069.88</v>
      </c>
      <c r="E41507" s="232" t="s">
        <v>62842</v>
      </c>
    </row>
    <row r="41508" spans="1:5" ht="22.5" hidden="1">
      <c r="A41508" s="232">
        <v>39611</v>
      </c>
      <c r="B41508" s="233" t="s">
        <v>22653</v>
      </c>
      <c r="C41508" s="232" t="s">
        <v>5</v>
      </c>
      <c r="D41508" s="232">
        <v>119890.76</v>
      </c>
      <c r="E41508" s="232" t="s">
        <v>62842</v>
      </c>
    </row>
    <row r="41509" spans="1:5" ht="22.5" hidden="1">
      <c r="A41509" s="232">
        <v>39612</v>
      </c>
      <c r="B41509" s="233" t="s">
        <v>22654</v>
      </c>
      <c r="C41509" s="232" t="s">
        <v>5</v>
      </c>
      <c r="D41509" s="232">
        <v>187811.59</v>
      </c>
      <c r="E41509" s="232" t="s">
        <v>62842</v>
      </c>
    </row>
    <row r="41510" spans="1:5" ht="22.5" hidden="1">
      <c r="A41510" s="232">
        <v>39608</v>
      </c>
      <c r="B41510" s="233" t="s">
        <v>22650</v>
      </c>
      <c r="C41510" s="232" t="s">
        <v>5</v>
      </c>
      <c r="D41510" s="232">
        <v>54268.6</v>
      </c>
      <c r="E41510" s="232" t="s">
        <v>62842</v>
      </c>
    </row>
    <row r="41511" spans="1:5" ht="22.5" hidden="1">
      <c r="A41511" s="232">
        <v>38175</v>
      </c>
      <c r="B41511" s="233" t="s">
        <v>22068</v>
      </c>
      <c r="C41511" s="232" t="s">
        <v>5</v>
      </c>
      <c r="D41511" s="232">
        <v>5.08</v>
      </c>
      <c r="E41511" s="232" t="s">
        <v>62842</v>
      </c>
    </row>
    <row r="41512" spans="1:5" ht="22.5" hidden="1">
      <c r="A41512" s="232">
        <v>38176</v>
      </c>
      <c r="B41512" s="233" t="s">
        <v>22069</v>
      </c>
      <c r="C41512" s="232" t="s">
        <v>5</v>
      </c>
      <c r="D41512" s="232">
        <v>14.96</v>
      </c>
      <c r="E41512" s="232" t="s">
        <v>62842</v>
      </c>
    </row>
    <row r="41513" spans="1:5" ht="22.5" hidden="1">
      <c r="A41513" s="232">
        <v>36152</v>
      </c>
      <c r="B41513" s="233" t="s">
        <v>21619</v>
      </c>
      <c r="C41513" s="232" t="s">
        <v>5</v>
      </c>
      <c r="D41513" s="232">
        <v>6.91</v>
      </c>
      <c r="E41513" s="232" t="s">
        <v>62842</v>
      </c>
    </row>
    <row r="41514" spans="1:5" hidden="1">
      <c r="A41514" s="232">
        <v>45212</v>
      </c>
      <c r="B41514" s="233" t="s">
        <v>62226</v>
      </c>
      <c r="C41514" s="232" t="s">
        <v>5</v>
      </c>
      <c r="D41514" s="232">
        <v>69.17</v>
      </c>
      <c r="E41514" s="232" t="s">
        <v>62842</v>
      </c>
    </row>
    <row r="41515" spans="1:5" hidden="1">
      <c r="A41515" s="232">
        <v>4221</v>
      </c>
      <c r="B41515" s="233" t="s">
        <v>19941</v>
      </c>
      <c r="C41515" s="232" t="s">
        <v>85</v>
      </c>
      <c r="D41515" s="232">
        <v>6</v>
      </c>
      <c r="E41515" s="232" t="s">
        <v>62842</v>
      </c>
    </row>
    <row r="41516" spans="1:5" ht="22.5" hidden="1">
      <c r="A41516" s="232">
        <v>4227</v>
      </c>
      <c r="B41516" s="233" t="s">
        <v>19945</v>
      </c>
      <c r="C41516" s="232" t="s">
        <v>85</v>
      </c>
      <c r="D41516" s="232">
        <v>27.98</v>
      </c>
      <c r="E41516" s="232" t="s">
        <v>62842</v>
      </c>
    </row>
    <row r="41517" spans="1:5" ht="22.5" hidden="1">
      <c r="A41517" s="232">
        <v>38170</v>
      </c>
      <c r="B41517" s="233" t="s">
        <v>22067</v>
      </c>
      <c r="C41517" s="232" t="s">
        <v>5</v>
      </c>
      <c r="D41517" s="232">
        <v>22.22</v>
      </c>
      <c r="E41517" s="232" t="s">
        <v>62842</v>
      </c>
    </row>
    <row r="41518" spans="1:5" hidden="1">
      <c r="A41518" s="232">
        <v>4252</v>
      </c>
      <c r="B41518" s="233" t="s">
        <v>19959</v>
      </c>
      <c r="C41518" s="232" t="s">
        <v>84</v>
      </c>
      <c r="D41518" s="232">
        <v>34.340000000000003</v>
      </c>
      <c r="E41518" s="232" t="s">
        <v>62842</v>
      </c>
    </row>
    <row r="41519" spans="1:5" hidden="1">
      <c r="A41519" s="232">
        <v>40980</v>
      </c>
      <c r="B41519" s="233" t="s">
        <v>23009</v>
      </c>
      <c r="C41519" s="232" t="s">
        <v>71</v>
      </c>
      <c r="D41519" s="232">
        <v>6037.39</v>
      </c>
      <c r="E41519" s="232" t="s">
        <v>62842</v>
      </c>
    </row>
    <row r="41520" spans="1:5" hidden="1">
      <c r="A41520" s="232">
        <v>41031</v>
      </c>
      <c r="B41520" s="233" t="s">
        <v>23024</v>
      </c>
      <c r="C41520" s="232" t="s">
        <v>71</v>
      </c>
      <c r="D41520" s="232">
        <v>5467.87</v>
      </c>
      <c r="E41520" s="232" t="s">
        <v>62842</v>
      </c>
    </row>
    <row r="41521" spans="1:5" hidden="1">
      <c r="A41521" s="232">
        <v>37666</v>
      </c>
      <c r="B41521" s="233" t="s">
        <v>21859</v>
      </c>
      <c r="C41521" s="232" t="s">
        <v>84</v>
      </c>
      <c r="D41521" s="232">
        <v>26.73</v>
      </c>
      <c r="E41521" s="232" t="s">
        <v>62842</v>
      </c>
    </row>
    <row r="41522" spans="1:5" hidden="1">
      <c r="A41522" s="232">
        <v>40986</v>
      </c>
      <c r="B41522" s="233" t="s">
        <v>23014</v>
      </c>
      <c r="C41522" s="232" t="s">
        <v>71</v>
      </c>
      <c r="D41522" s="232">
        <v>4702.3500000000004</v>
      </c>
      <c r="E41522" s="232" t="s">
        <v>62842</v>
      </c>
    </row>
    <row r="41523" spans="1:5" hidden="1">
      <c r="A41523" s="232">
        <v>4250</v>
      </c>
      <c r="B41523" s="233" t="s">
        <v>19957</v>
      </c>
      <c r="C41523" s="232" t="s">
        <v>84</v>
      </c>
      <c r="D41523" s="232">
        <v>32.229999999999997</v>
      </c>
      <c r="E41523" s="232" t="s">
        <v>62842</v>
      </c>
    </row>
    <row r="41524" spans="1:5" hidden="1">
      <c r="A41524" s="232">
        <v>40978</v>
      </c>
      <c r="B41524" s="233" t="s">
        <v>23007</v>
      </c>
      <c r="C41524" s="232" t="s">
        <v>71</v>
      </c>
      <c r="D41524" s="232">
        <v>5668.02</v>
      </c>
      <c r="E41524" s="232" t="s">
        <v>62842</v>
      </c>
    </row>
    <row r="41525" spans="1:5" hidden="1">
      <c r="A41525" s="232">
        <v>44501</v>
      </c>
      <c r="B41525" s="233" t="s">
        <v>23516</v>
      </c>
      <c r="C41525" s="232" t="s">
        <v>84</v>
      </c>
      <c r="D41525" s="232">
        <v>31.1</v>
      </c>
      <c r="E41525" s="232" t="s">
        <v>62842</v>
      </c>
    </row>
    <row r="41526" spans="1:5" hidden="1">
      <c r="A41526" s="232">
        <v>41043</v>
      </c>
      <c r="B41526" s="233" t="s">
        <v>23029</v>
      </c>
      <c r="C41526" s="232" t="s">
        <v>71</v>
      </c>
      <c r="D41526" s="232">
        <v>5467.87</v>
      </c>
      <c r="E41526" s="232" t="s">
        <v>62842</v>
      </c>
    </row>
    <row r="41527" spans="1:5" hidden="1">
      <c r="A41527" s="232">
        <v>4234</v>
      </c>
      <c r="B41527" s="233" t="s">
        <v>19949</v>
      </c>
      <c r="C41527" s="232" t="s">
        <v>84</v>
      </c>
      <c r="D41527" s="232">
        <v>35.619999999999997</v>
      </c>
      <c r="E41527" s="232" t="s">
        <v>62842</v>
      </c>
    </row>
    <row r="41528" spans="1:5" hidden="1">
      <c r="A41528" s="232">
        <v>40987</v>
      </c>
      <c r="B41528" s="233" t="s">
        <v>23015</v>
      </c>
      <c r="C41528" s="232" t="s">
        <v>71</v>
      </c>
      <c r="D41528" s="232">
        <v>6261</v>
      </c>
      <c r="E41528" s="232" t="s">
        <v>62842</v>
      </c>
    </row>
    <row r="41529" spans="1:5" hidden="1">
      <c r="A41529" s="232">
        <v>4253</v>
      </c>
      <c r="B41529" s="233" t="s">
        <v>19960</v>
      </c>
      <c r="C41529" s="232" t="s">
        <v>84</v>
      </c>
      <c r="D41529" s="232">
        <v>26.18</v>
      </c>
      <c r="E41529" s="232" t="s">
        <v>62842</v>
      </c>
    </row>
    <row r="41530" spans="1:5" hidden="1">
      <c r="A41530" s="232">
        <v>40981</v>
      </c>
      <c r="B41530" s="233" t="s">
        <v>23010</v>
      </c>
      <c r="C41530" s="232" t="s">
        <v>71</v>
      </c>
      <c r="D41530" s="232">
        <v>4605.32</v>
      </c>
      <c r="E41530" s="232" t="s">
        <v>62842</v>
      </c>
    </row>
    <row r="41531" spans="1:5" hidden="1">
      <c r="A41531" s="232">
        <v>4254</v>
      </c>
      <c r="B41531" s="233" t="s">
        <v>19961</v>
      </c>
      <c r="C41531" s="232" t="s">
        <v>84</v>
      </c>
      <c r="D41531" s="232">
        <v>37.96</v>
      </c>
      <c r="E41531" s="232" t="s">
        <v>62842</v>
      </c>
    </row>
    <row r="41532" spans="1:5" hidden="1">
      <c r="A41532" s="232">
        <v>41036</v>
      </c>
      <c r="B41532" s="233" t="s">
        <v>23026</v>
      </c>
      <c r="C41532" s="232" t="s">
        <v>71</v>
      </c>
      <c r="D41532" s="232">
        <v>6676.19</v>
      </c>
      <c r="E41532" s="232" t="s">
        <v>62842</v>
      </c>
    </row>
    <row r="41533" spans="1:5" hidden="1">
      <c r="A41533" s="232">
        <v>4251</v>
      </c>
      <c r="B41533" s="233" t="s">
        <v>19958</v>
      </c>
      <c r="C41533" s="232" t="s">
        <v>84</v>
      </c>
      <c r="D41533" s="232">
        <v>27.71</v>
      </c>
      <c r="E41533" s="232" t="s">
        <v>62842</v>
      </c>
    </row>
    <row r="41534" spans="1:5" hidden="1">
      <c r="A41534" s="232">
        <v>40979</v>
      </c>
      <c r="B41534" s="233" t="s">
        <v>23008</v>
      </c>
      <c r="C41534" s="232" t="s">
        <v>71</v>
      </c>
      <c r="D41534" s="232">
        <v>4872.3599999999997</v>
      </c>
      <c r="E41534" s="232" t="s">
        <v>62842</v>
      </c>
    </row>
    <row r="41535" spans="1:5" hidden="1">
      <c r="A41535" s="232">
        <v>4230</v>
      </c>
      <c r="B41535" s="233" t="s">
        <v>19947</v>
      </c>
      <c r="C41535" s="232" t="s">
        <v>84</v>
      </c>
      <c r="D41535" s="232">
        <v>35.380000000000003</v>
      </c>
      <c r="E41535" s="232" t="s">
        <v>62842</v>
      </c>
    </row>
    <row r="41536" spans="1:5" hidden="1">
      <c r="A41536" s="232">
        <v>40998</v>
      </c>
      <c r="B41536" s="233" t="s">
        <v>23019</v>
      </c>
      <c r="C41536" s="232" t="s">
        <v>71</v>
      </c>
      <c r="D41536" s="232">
        <v>6223.4</v>
      </c>
      <c r="E41536" s="232" t="s">
        <v>62842</v>
      </c>
    </row>
    <row r="41537" spans="1:5" hidden="1">
      <c r="A41537" s="232">
        <v>4257</v>
      </c>
      <c r="B41537" s="233" t="s">
        <v>19962</v>
      </c>
      <c r="C41537" s="232" t="s">
        <v>84</v>
      </c>
      <c r="D41537" s="232">
        <v>32.229999999999997</v>
      </c>
      <c r="E41537" s="232" t="s">
        <v>62842</v>
      </c>
    </row>
    <row r="41538" spans="1:5" hidden="1">
      <c r="A41538" s="232">
        <v>40982</v>
      </c>
      <c r="B41538" s="233" t="s">
        <v>23011</v>
      </c>
      <c r="C41538" s="232" t="s">
        <v>71</v>
      </c>
      <c r="D41538" s="232">
        <v>5668.02</v>
      </c>
      <c r="E41538" s="232" t="s">
        <v>62842</v>
      </c>
    </row>
    <row r="41539" spans="1:5" hidden="1">
      <c r="A41539" s="232">
        <v>4240</v>
      </c>
      <c r="B41539" s="233" t="s">
        <v>19953</v>
      </c>
      <c r="C41539" s="232" t="s">
        <v>84</v>
      </c>
      <c r="D41539" s="232">
        <v>36.340000000000003</v>
      </c>
      <c r="E41539" s="232" t="s">
        <v>62842</v>
      </c>
    </row>
    <row r="41540" spans="1:5" hidden="1">
      <c r="A41540" s="232">
        <v>41026</v>
      </c>
      <c r="B41540" s="233" t="s">
        <v>23023</v>
      </c>
      <c r="C41540" s="232" t="s">
        <v>71</v>
      </c>
      <c r="D41540" s="232">
        <v>6390.39</v>
      </c>
      <c r="E41540" s="232" t="s">
        <v>62842</v>
      </c>
    </row>
    <row r="41541" spans="1:5" hidden="1">
      <c r="A41541" s="232">
        <v>4239</v>
      </c>
      <c r="B41541" s="233" t="s">
        <v>19952</v>
      </c>
      <c r="C41541" s="232" t="s">
        <v>84</v>
      </c>
      <c r="D41541" s="232">
        <v>36.340000000000003</v>
      </c>
      <c r="E41541" s="232" t="s">
        <v>62842</v>
      </c>
    </row>
    <row r="41542" spans="1:5" hidden="1">
      <c r="A41542" s="232">
        <v>41024</v>
      </c>
      <c r="B41542" s="233" t="s">
        <v>23022</v>
      </c>
      <c r="C41542" s="232" t="s">
        <v>71</v>
      </c>
      <c r="D41542" s="232">
        <v>6390.39</v>
      </c>
      <c r="E41542" s="232" t="s">
        <v>62842</v>
      </c>
    </row>
    <row r="41543" spans="1:5" hidden="1">
      <c r="A41543" s="232">
        <v>4248</v>
      </c>
      <c r="B41543" s="233" t="s">
        <v>19956</v>
      </c>
      <c r="C41543" s="232" t="s">
        <v>84</v>
      </c>
      <c r="D41543" s="232">
        <v>31.1</v>
      </c>
      <c r="E41543" s="232" t="s">
        <v>62842</v>
      </c>
    </row>
    <row r="41544" spans="1:5" hidden="1">
      <c r="A41544" s="232">
        <v>41033</v>
      </c>
      <c r="B41544" s="233" t="s">
        <v>23025</v>
      </c>
      <c r="C41544" s="232" t="s">
        <v>71</v>
      </c>
      <c r="D41544" s="232">
        <v>5467.87</v>
      </c>
      <c r="E41544" s="232" t="s">
        <v>62842</v>
      </c>
    </row>
    <row r="41545" spans="1:5" hidden="1">
      <c r="A41545" s="232">
        <v>44500</v>
      </c>
      <c r="B41545" s="233" t="s">
        <v>23515</v>
      </c>
      <c r="C41545" s="232" t="s">
        <v>84</v>
      </c>
      <c r="D41545" s="232">
        <v>31.1</v>
      </c>
      <c r="E41545" s="232" t="s">
        <v>62842</v>
      </c>
    </row>
    <row r="41546" spans="1:5" hidden="1">
      <c r="A41546" s="232">
        <v>41040</v>
      </c>
      <c r="B41546" s="233" t="s">
        <v>23028</v>
      </c>
      <c r="C41546" s="232" t="s">
        <v>71</v>
      </c>
      <c r="D41546" s="232">
        <v>5467.87</v>
      </c>
      <c r="E41546" s="232" t="s">
        <v>62842</v>
      </c>
    </row>
    <row r="41547" spans="1:5" hidden="1">
      <c r="A41547" s="232">
        <v>4238</v>
      </c>
      <c r="B41547" s="233" t="s">
        <v>19951</v>
      </c>
      <c r="C41547" s="232" t="s">
        <v>84</v>
      </c>
      <c r="D41547" s="232">
        <v>32.93</v>
      </c>
      <c r="E41547" s="232" t="s">
        <v>62842</v>
      </c>
    </row>
    <row r="41548" spans="1:5" hidden="1">
      <c r="A41548" s="232">
        <v>41012</v>
      </c>
      <c r="B41548" s="233" t="s">
        <v>23021</v>
      </c>
      <c r="C41548" s="232" t="s">
        <v>71</v>
      </c>
      <c r="D41548" s="232">
        <v>5790.33</v>
      </c>
      <c r="E41548" s="232" t="s">
        <v>62842</v>
      </c>
    </row>
    <row r="41549" spans="1:5" hidden="1">
      <c r="A41549" s="232">
        <v>4233</v>
      </c>
      <c r="B41549" s="233" t="s">
        <v>19948</v>
      </c>
      <c r="C41549" s="232" t="s">
        <v>84</v>
      </c>
      <c r="D41549" s="232">
        <v>36.340000000000003</v>
      </c>
      <c r="E41549" s="232" t="s">
        <v>62842</v>
      </c>
    </row>
    <row r="41550" spans="1:5" hidden="1">
      <c r="A41550" s="232">
        <v>41001</v>
      </c>
      <c r="B41550" s="233" t="s">
        <v>23020</v>
      </c>
      <c r="C41550" s="232" t="s">
        <v>71</v>
      </c>
      <c r="D41550" s="232">
        <v>6390.39</v>
      </c>
      <c r="E41550" s="232" t="s">
        <v>62842</v>
      </c>
    </row>
    <row r="41551" spans="1:5" ht="22.5" hidden="1">
      <c r="A41551" s="232">
        <v>2</v>
      </c>
      <c r="B41551" s="233" t="s">
        <v>59716</v>
      </c>
      <c r="C41551" s="232" t="s">
        <v>18</v>
      </c>
      <c r="E41551" s="232" t="s">
        <v>62842</v>
      </c>
    </row>
    <row r="41552" spans="1:5" ht="22.5" hidden="1">
      <c r="A41552" s="232">
        <v>14221</v>
      </c>
      <c r="B41552" s="233" t="s">
        <v>21212</v>
      </c>
      <c r="C41552" s="232" t="s">
        <v>5</v>
      </c>
      <c r="D41552" s="232">
        <v>764706.63</v>
      </c>
      <c r="E41552" s="232" t="s">
        <v>62842</v>
      </c>
    </row>
    <row r="41553" spans="1:5" ht="22.5" hidden="1">
      <c r="A41553" s="232">
        <v>36517</v>
      </c>
      <c r="B41553" s="233" t="s">
        <v>21693</v>
      </c>
      <c r="C41553" s="232" t="s">
        <v>5</v>
      </c>
      <c r="D41553" s="232">
        <v>737040</v>
      </c>
      <c r="E41553" s="232" t="s">
        <v>62842</v>
      </c>
    </row>
    <row r="41554" spans="1:5" ht="22.5" hidden="1">
      <c r="A41554" s="232">
        <v>4262</v>
      </c>
      <c r="B41554" s="233" t="s">
        <v>19963</v>
      </c>
      <c r="C41554" s="232" t="s">
        <v>5</v>
      </c>
      <c r="D41554" s="232">
        <v>830000</v>
      </c>
      <c r="E41554" s="232" t="s">
        <v>62842</v>
      </c>
    </row>
    <row r="41555" spans="1:5" ht="22.5" hidden="1">
      <c r="A41555" s="232">
        <v>4263</v>
      </c>
      <c r="B41555" s="233" t="s">
        <v>19964</v>
      </c>
      <c r="C41555" s="232" t="s">
        <v>5</v>
      </c>
      <c r="D41555" s="232">
        <v>1150933.27</v>
      </c>
      <c r="E41555" s="232" t="s">
        <v>62842</v>
      </c>
    </row>
    <row r="41556" spans="1:5" ht="22.5" hidden="1">
      <c r="A41556" s="232">
        <v>36518</v>
      </c>
      <c r="B41556" s="233" t="s">
        <v>21694</v>
      </c>
      <c r="C41556" s="232" t="s">
        <v>5</v>
      </c>
      <c r="D41556" s="232">
        <v>1310293.27</v>
      </c>
      <c r="E41556" s="232" t="s">
        <v>62842</v>
      </c>
    </row>
    <row r="41557" spans="1:5" hidden="1">
      <c r="A41557" s="232">
        <v>38402</v>
      </c>
      <c r="B41557" s="233" t="s">
        <v>22113</v>
      </c>
      <c r="C41557" s="232" t="s">
        <v>5</v>
      </c>
      <c r="D41557" s="232">
        <v>37.57</v>
      </c>
      <c r="E41557" s="232" t="s">
        <v>62842</v>
      </c>
    </row>
    <row r="41558" spans="1:5" hidden="1">
      <c r="A41558" s="232">
        <v>45234</v>
      </c>
      <c r="B41558" s="233" t="s">
        <v>62496</v>
      </c>
      <c r="C41558" s="232" t="s">
        <v>5</v>
      </c>
      <c r="E41558" s="232" t="s">
        <v>62842</v>
      </c>
    </row>
    <row r="41559" spans="1:5" hidden="1">
      <c r="A41559" s="232">
        <v>3412</v>
      </c>
      <c r="B41559" s="233" t="s">
        <v>19674</v>
      </c>
      <c r="C41559" s="232" t="s">
        <v>3</v>
      </c>
      <c r="D41559" s="232">
        <v>22.28</v>
      </c>
      <c r="E41559" s="232" t="s">
        <v>62842</v>
      </c>
    </row>
    <row r="41560" spans="1:5" hidden="1">
      <c r="A41560" s="232">
        <v>3413</v>
      </c>
      <c r="B41560" s="233" t="s">
        <v>19675</v>
      </c>
      <c r="C41560" s="232" t="s">
        <v>3</v>
      </c>
      <c r="D41560" s="232">
        <v>50.16</v>
      </c>
      <c r="E41560" s="232" t="s">
        <v>62842</v>
      </c>
    </row>
    <row r="41561" spans="1:5" hidden="1">
      <c r="A41561" s="232">
        <v>39744</v>
      </c>
      <c r="B41561" s="233" t="s">
        <v>22712</v>
      </c>
      <c r="C41561" s="232" t="s">
        <v>3</v>
      </c>
      <c r="D41561" s="232">
        <v>38.950000000000003</v>
      </c>
      <c r="E41561" s="232" t="s">
        <v>62842</v>
      </c>
    </row>
    <row r="41562" spans="1:5" hidden="1">
      <c r="A41562" s="232">
        <v>39745</v>
      </c>
      <c r="B41562" s="233" t="s">
        <v>22713</v>
      </c>
      <c r="C41562" s="232" t="s">
        <v>3</v>
      </c>
      <c r="D41562" s="232">
        <v>82.21</v>
      </c>
      <c r="E41562" s="232" t="s">
        <v>62842</v>
      </c>
    </row>
    <row r="41563" spans="1:5" ht="22.5" hidden="1">
      <c r="A41563" s="232">
        <v>39639</v>
      </c>
      <c r="B41563" s="233" t="s">
        <v>65360</v>
      </c>
      <c r="C41563" s="232" t="s">
        <v>3</v>
      </c>
      <c r="D41563" s="232">
        <v>172.8</v>
      </c>
      <c r="E41563" s="232" t="s">
        <v>62842</v>
      </c>
    </row>
    <row r="41564" spans="1:5" ht="22.5" hidden="1">
      <c r="A41564" s="232">
        <v>39637</v>
      </c>
      <c r="B41564" s="233" t="s">
        <v>22669</v>
      </c>
      <c r="C41564" s="232" t="s">
        <v>3</v>
      </c>
      <c r="D41564" s="232">
        <v>101.21</v>
      </c>
      <c r="E41564" s="232" t="s">
        <v>62842</v>
      </c>
    </row>
    <row r="41565" spans="1:5" ht="22.5" hidden="1">
      <c r="A41565" s="232">
        <v>39638</v>
      </c>
      <c r="B41565" s="233" t="s">
        <v>22670</v>
      </c>
      <c r="C41565" s="232" t="s">
        <v>3</v>
      </c>
      <c r="D41565" s="232">
        <v>114.53</v>
      </c>
      <c r="E41565" s="232" t="s">
        <v>62842</v>
      </c>
    </row>
    <row r="41566" spans="1:5" ht="45" hidden="1">
      <c r="A41566" s="232">
        <v>39517</v>
      </c>
      <c r="B41566" s="233" t="s">
        <v>22602</v>
      </c>
      <c r="C41566" s="232" t="s">
        <v>3</v>
      </c>
      <c r="D41566" s="232">
        <v>271.37</v>
      </c>
      <c r="E41566" s="232" t="s">
        <v>62842</v>
      </c>
    </row>
    <row r="41567" spans="1:5" ht="45" hidden="1">
      <c r="A41567" s="232">
        <v>39518</v>
      </c>
      <c r="B41567" s="233" t="s">
        <v>22603</v>
      </c>
      <c r="C41567" s="232" t="s">
        <v>3</v>
      </c>
      <c r="D41567" s="232">
        <v>321.72000000000003</v>
      </c>
      <c r="E41567" s="232" t="s">
        <v>62842</v>
      </c>
    </row>
    <row r="41568" spans="1:5" hidden="1">
      <c r="A41568" s="232">
        <v>38366</v>
      </c>
      <c r="B41568" s="233" t="s">
        <v>22087</v>
      </c>
      <c r="C41568" s="232" t="s">
        <v>3</v>
      </c>
      <c r="D41568" s="232">
        <v>6.69</v>
      </c>
      <c r="E41568" s="232" t="s">
        <v>62842</v>
      </c>
    </row>
    <row r="41569" spans="1:5" hidden="1">
      <c r="A41569" s="232">
        <v>11703</v>
      </c>
      <c r="B41569" s="233" t="s">
        <v>20839</v>
      </c>
      <c r="C41569" s="232" t="s">
        <v>5</v>
      </c>
      <c r="D41569" s="232">
        <v>52.32</v>
      </c>
      <c r="E41569" s="232" t="s">
        <v>62842</v>
      </c>
    </row>
    <row r="41570" spans="1:5" hidden="1">
      <c r="A41570" s="232">
        <v>37400</v>
      </c>
      <c r="B41570" s="233" t="s">
        <v>21744</v>
      </c>
      <c r="C41570" s="232" t="s">
        <v>5</v>
      </c>
      <c r="D41570" s="232">
        <v>48.84</v>
      </c>
      <c r="E41570" s="232" t="s">
        <v>62842</v>
      </c>
    </row>
    <row r="41571" spans="1:5" ht="22.5" hidden="1">
      <c r="A41571" s="232">
        <v>25400</v>
      </c>
      <c r="B41571" s="233" t="s">
        <v>21418</v>
      </c>
      <c r="C41571" s="232" t="s">
        <v>5</v>
      </c>
      <c r="D41571" s="232">
        <v>2823.97</v>
      </c>
      <c r="E41571" s="232" t="s">
        <v>62842</v>
      </c>
    </row>
    <row r="41572" spans="1:5" ht="22.5" hidden="1">
      <c r="A41572" s="232">
        <v>4276</v>
      </c>
      <c r="B41572" s="233" t="s">
        <v>19967</v>
      </c>
      <c r="C41572" s="232" t="s">
        <v>5</v>
      </c>
      <c r="D41572" s="232">
        <v>184.43</v>
      </c>
      <c r="E41572" s="232" t="s">
        <v>62842</v>
      </c>
    </row>
    <row r="41573" spans="1:5" ht="22.5" hidden="1">
      <c r="A41573" s="232">
        <v>4273</v>
      </c>
      <c r="B41573" s="233" t="s">
        <v>19965</v>
      </c>
      <c r="C41573" s="232" t="s">
        <v>5</v>
      </c>
      <c r="D41573" s="232">
        <v>334.84</v>
      </c>
      <c r="E41573" s="232" t="s">
        <v>62842</v>
      </c>
    </row>
    <row r="41574" spans="1:5" ht="22.5" hidden="1">
      <c r="A41574" s="232">
        <v>4274</v>
      </c>
      <c r="B41574" s="233" t="s">
        <v>19966</v>
      </c>
      <c r="C41574" s="232" t="s">
        <v>5</v>
      </c>
      <c r="D41574" s="232">
        <v>122.5</v>
      </c>
      <c r="E41574" s="232" t="s">
        <v>62842</v>
      </c>
    </row>
    <row r="41575" spans="1:5" ht="33.75" hidden="1">
      <c r="A41575" s="232">
        <v>39438</v>
      </c>
      <c r="B41575" s="233" t="s">
        <v>22531</v>
      </c>
      <c r="C41575" s="232" t="s">
        <v>5</v>
      </c>
      <c r="D41575" s="232">
        <v>0.35</v>
      </c>
      <c r="E41575" s="232" t="s">
        <v>62842</v>
      </c>
    </row>
    <row r="41576" spans="1:5" ht="22.5" hidden="1">
      <c r="A41576" s="232">
        <v>4379</v>
      </c>
      <c r="B41576" s="233" t="s">
        <v>20014</v>
      </c>
      <c r="C41576" s="232" t="s">
        <v>5</v>
      </c>
      <c r="D41576" s="232">
        <v>7.0000000000000007E-2</v>
      </c>
      <c r="E41576" s="232" t="s">
        <v>62842</v>
      </c>
    </row>
    <row r="41577" spans="1:5" ht="22.5" hidden="1">
      <c r="A41577" s="232">
        <v>4377</v>
      </c>
      <c r="B41577" s="233" t="s">
        <v>20013</v>
      </c>
      <c r="C41577" s="232" t="s">
        <v>5</v>
      </c>
      <c r="D41577" s="232">
        <v>0.25</v>
      </c>
      <c r="E41577" s="232" t="s">
        <v>62842</v>
      </c>
    </row>
    <row r="41578" spans="1:5" ht="22.5" hidden="1">
      <c r="A41578" s="232">
        <v>4356</v>
      </c>
      <c r="B41578" s="233" t="s">
        <v>20008</v>
      </c>
      <c r="C41578" s="232" t="s">
        <v>5</v>
      </c>
      <c r="D41578" s="232">
        <v>0.35</v>
      </c>
      <c r="E41578" s="232" t="s">
        <v>62842</v>
      </c>
    </row>
    <row r="41579" spans="1:5" ht="22.5" hidden="1">
      <c r="A41579" s="232">
        <v>13246</v>
      </c>
      <c r="B41579" s="233" t="s">
        <v>21143</v>
      </c>
      <c r="C41579" s="232" t="s">
        <v>5</v>
      </c>
      <c r="D41579" s="232">
        <v>0.6</v>
      </c>
      <c r="E41579" s="232" t="s">
        <v>62842</v>
      </c>
    </row>
    <row r="41580" spans="1:5" ht="22.5" hidden="1">
      <c r="A41580" s="232">
        <v>13294</v>
      </c>
      <c r="B41580" s="233" t="s">
        <v>21148</v>
      </c>
      <c r="C41580" s="232" t="s">
        <v>5</v>
      </c>
      <c r="D41580" s="232">
        <v>2.0099999999999998</v>
      </c>
      <c r="E41580" s="232" t="s">
        <v>62842</v>
      </c>
    </row>
    <row r="41581" spans="1:5" ht="22.5" hidden="1">
      <c r="A41581" s="232">
        <v>11963</v>
      </c>
      <c r="B41581" s="233" t="s">
        <v>20948</v>
      </c>
      <c r="C41581" s="232" t="s">
        <v>5</v>
      </c>
      <c r="D41581" s="232">
        <v>12.68</v>
      </c>
      <c r="E41581" s="232" t="s">
        <v>62842</v>
      </c>
    </row>
    <row r="41582" spans="1:5" ht="22.5" hidden="1">
      <c r="A41582" s="232">
        <v>11964</v>
      </c>
      <c r="B41582" s="233" t="s">
        <v>20949</v>
      </c>
      <c r="C41582" s="232" t="s">
        <v>5</v>
      </c>
      <c r="D41582" s="232">
        <v>3.2</v>
      </c>
      <c r="E41582" s="232" t="s">
        <v>62842</v>
      </c>
    </row>
    <row r="41583" spans="1:5" ht="22.5" hidden="1">
      <c r="A41583" s="232">
        <v>4346</v>
      </c>
      <c r="B41583" s="233" t="s">
        <v>20004</v>
      </c>
      <c r="C41583" s="232" t="s">
        <v>5</v>
      </c>
      <c r="D41583" s="232">
        <v>13.59</v>
      </c>
      <c r="E41583" s="232" t="s">
        <v>62842</v>
      </c>
    </row>
    <row r="41584" spans="1:5" ht="22.5" hidden="1">
      <c r="A41584" s="232">
        <v>11955</v>
      </c>
      <c r="B41584" s="233" t="s">
        <v>20945</v>
      </c>
      <c r="C41584" s="232" t="s">
        <v>5</v>
      </c>
      <c r="D41584" s="232">
        <v>5.95</v>
      </c>
      <c r="E41584" s="232" t="s">
        <v>62842</v>
      </c>
    </row>
    <row r="41585" spans="1:5" ht="22.5" hidden="1">
      <c r="A41585" s="232">
        <v>11960</v>
      </c>
      <c r="B41585" s="233" t="s">
        <v>20946</v>
      </c>
      <c r="C41585" s="232" t="s">
        <v>5</v>
      </c>
      <c r="D41585" s="232">
        <v>0.2</v>
      </c>
      <c r="E41585" s="232" t="s">
        <v>62842</v>
      </c>
    </row>
    <row r="41586" spans="1:5" ht="22.5" hidden="1">
      <c r="A41586" s="232">
        <v>4333</v>
      </c>
      <c r="B41586" s="233" t="s">
        <v>19993</v>
      </c>
      <c r="C41586" s="232" t="s">
        <v>5</v>
      </c>
      <c r="D41586" s="232">
        <v>0.35</v>
      </c>
      <c r="E41586" s="232" t="s">
        <v>62842</v>
      </c>
    </row>
    <row r="41587" spans="1:5" ht="22.5" hidden="1">
      <c r="A41587" s="232">
        <v>4358</v>
      </c>
      <c r="B41587" s="233" t="s">
        <v>20009</v>
      </c>
      <c r="C41587" s="232" t="s">
        <v>5</v>
      </c>
      <c r="D41587" s="232">
        <v>2.72</v>
      </c>
      <c r="E41587" s="232" t="s">
        <v>62842</v>
      </c>
    </row>
    <row r="41588" spans="1:5" ht="22.5" hidden="1">
      <c r="A41588" s="232">
        <v>39435</v>
      </c>
      <c r="B41588" s="233" t="s">
        <v>22528</v>
      </c>
      <c r="C41588" s="232" t="s">
        <v>5</v>
      </c>
      <c r="D41588" s="232">
        <v>0.14000000000000001</v>
      </c>
      <c r="E41588" s="232" t="s">
        <v>62842</v>
      </c>
    </row>
    <row r="41589" spans="1:5" ht="22.5" hidden="1">
      <c r="A41589" s="232">
        <v>39436</v>
      </c>
      <c r="B41589" s="233" t="s">
        <v>22529</v>
      </c>
      <c r="C41589" s="232" t="s">
        <v>5</v>
      </c>
      <c r="D41589" s="232">
        <v>0.23</v>
      </c>
      <c r="E41589" s="232" t="s">
        <v>62842</v>
      </c>
    </row>
    <row r="41590" spans="1:5" ht="22.5" hidden="1">
      <c r="A41590" s="232">
        <v>39437</v>
      </c>
      <c r="B41590" s="233" t="s">
        <v>22530</v>
      </c>
      <c r="C41590" s="232" t="s">
        <v>5</v>
      </c>
      <c r="D41590" s="232">
        <v>0.3</v>
      </c>
      <c r="E41590" s="232" t="s">
        <v>62842</v>
      </c>
    </row>
    <row r="41591" spans="1:5" ht="22.5" hidden="1">
      <c r="A41591" s="232">
        <v>39439</v>
      </c>
      <c r="B41591" s="233" t="s">
        <v>22532</v>
      </c>
      <c r="C41591" s="232" t="s">
        <v>5</v>
      </c>
      <c r="D41591" s="232">
        <v>0.21</v>
      </c>
      <c r="E41591" s="232" t="s">
        <v>62842</v>
      </c>
    </row>
    <row r="41592" spans="1:5" ht="22.5" hidden="1">
      <c r="A41592" s="232">
        <v>39440</v>
      </c>
      <c r="B41592" s="233" t="s">
        <v>22533</v>
      </c>
      <c r="C41592" s="232" t="s">
        <v>5</v>
      </c>
      <c r="D41592" s="232">
        <v>0.27</v>
      </c>
      <c r="E41592" s="232" t="s">
        <v>62842</v>
      </c>
    </row>
    <row r="41593" spans="1:5" ht="22.5" hidden="1">
      <c r="A41593" s="232">
        <v>39441</v>
      </c>
      <c r="B41593" s="233" t="s">
        <v>22534</v>
      </c>
      <c r="C41593" s="232" t="s">
        <v>5</v>
      </c>
      <c r="D41593" s="232">
        <v>0.34</v>
      </c>
      <c r="E41593" s="232" t="s">
        <v>62842</v>
      </c>
    </row>
    <row r="41594" spans="1:5" ht="22.5" hidden="1">
      <c r="A41594" s="232">
        <v>39442</v>
      </c>
      <c r="B41594" s="233" t="s">
        <v>22535</v>
      </c>
      <c r="C41594" s="232" t="s">
        <v>5</v>
      </c>
      <c r="D41594" s="232">
        <v>0.24</v>
      </c>
      <c r="E41594" s="232" t="s">
        <v>62842</v>
      </c>
    </row>
    <row r="41595" spans="1:5" ht="22.5" hidden="1">
      <c r="A41595" s="232">
        <v>39443</v>
      </c>
      <c r="B41595" s="233" t="s">
        <v>22536</v>
      </c>
      <c r="C41595" s="232" t="s">
        <v>5</v>
      </c>
      <c r="D41595" s="232">
        <v>0.32</v>
      </c>
      <c r="E41595" s="232" t="s">
        <v>62842</v>
      </c>
    </row>
    <row r="41596" spans="1:5" ht="22.5" hidden="1">
      <c r="A41596" s="232">
        <v>4329</v>
      </c>
      <c r="B41596" s="233" t="s">
        <v>19989</v>
      </c>
      <c r="C41596" s="232" t="s">
        <v>5</v>
      </c>
      <c r="D41596" s="232">
        <v>2.9</v>
      </c>
      <c r="E41596" s="232" t="s">
        <v>62842</v>
      </c>
    </row>
    <row r="41597" spans="1:5" ht="22.5" hidden="1">
      <c r="A41597" s="232">
        <v>436</v>
      </c>
      <c r="B41597" s="233" t="s">
        <v>18982</v>
      </c>
      <c r="C41597" s="232" t="s">
        <v>5</v>
      </c>
      <c r="E41597" s="232" t="s">
        <v>62842</v>
      </c>
    </row>
    <row r="41598" spans="1:5" ht="22.5" hidden="1">
      <c r="A41598" s="232">
        <v>442</v>
      </c>
      <c r="B41598" s="233" t="s">
        <v>18986</v>
      </c>
      <c r="C41598" s="232" t="s">
        <v>5</v>
      </c>
      <c r="E41598" s="232" t="s">
        <v>62842</v>
      </c>
    </row>
    <row r="41599" spans="1:5" ht="22.5" hidden="1">
      <c r="A41599" s="232">
        <v>4383</v>
      </c>
      <c r="B41599" s="233" t="s">
        <v>20017</v>
      </c>
      <c r="C41599" s="232" t="s">
        <v>5</v>
      </c>
      <c r="D41599" s="232">
        <v>26.22</v>
      </c>
      <c r="E41599" s="232" t="s">
        <v>62842</v>
      </c>
    </row>
    <row r="41600" spans="1:5" ht="22.5" hidden="1">
      <c r="A41600" s="232">
        <v>4344</v>
      </c>
      <c r="B41600" s="233" t="s">
        <v>20003</v>
      </c>
      <c r="C41600" s="232" t="s">
        <v>5</v>
      </c>
      <c r="D41600" s="232">
        <v>27.48</v>
      </c>
      <c r="E41600" s="232" t="s">
        <v>62842</v>
      </c>
    </row>
    <row r="41601" spans="1:5" ht="22.5" hidden="1">
      <c r="A41601" s="232">
        <v>4335</v>
      </c>
      <c r="B41601" s="233" t="s">
        <v>19995</v>
      </c>
      <c r="C41601" s="232" t="s">
        <v>5</v>
      </c>
      <c r="D41601" s="232">
        <v>18.45</v>
      </c>
      <c r="E41601" s="232" t="s">
        <v>62842</v>
      </c>
    </row>
    <row r="41602" spans="1:5" ht="22.5" hidden="1">
      <c r="A41602" s="232">
        <v>4334</v>
      </c>
      <c r="B41602" s="233" t="s">
        <v>19994</v>
      </c>
      <c r="C41602" s="232" t="s">
        <v>5</v>
      </c>
      <c r="D41602" s="232">
        <v>25.31</v>
      </c>
      <c r="E41602" s="232" t="s">
        <v>62842</v>
      </c>
    </row>
    <row r="41603" spans="1:5" ht="22.5" hidden="1">
      <c r="A41603" s="232">
        <v>11953</v>
      </c>
      <c r="B41603" s="233" t="s">
        <v>20944</v>
      </c>
      <c r="C41603" s="232" t="s">
        <v>5</v>
      </c>
      <c r="D41603" s="232">
        <v>4.3600000000000003</v>
      </c>
      <c r="E41603" s="232" t="s">
        <v>62842</v>
      </c>
    </row>
    <row r="41604" spans="1:5" ht="22.5" hidden="1">
      <c r="A41604" s="232">
        <v>4343</v>
      </c>
      <c r="B41604" s="233" t="s">
        <v>20002</v>
      </c>
      <c r="C41604" s="232" t="s">
        <v>5</v>
      </c>
      <c r="D41604" s="232">
        <v>6.22</v>
      </c>
      <c r="E41604" s="232" t="s">
        <v>62842</v>
      </c>
    </row>
    <row r="41605" spans="1:5" ht="22.5" hidden="1">
      <c r="A41605" s="232">
        <v>430</v>
      </c>
      <c r="B41605" s="233" t="s">
        <v>18978</v>
      </c>
      <c r="C41605" s="232" t="s">
        <v>5</v>
      </c>
      <c r="E41605" s="232" t="s">
        <v>62842</v>
      </c>
    </row>
    <row r="41606" spans="1:5" ht="22.5" hidden="1">
      <c r="A41606" s="232">
        <v>441</v>
      </c>
      <c r="B41606" s="233" t="s">
        <v>18985</v>
      </c>
      <c r="C41606" s="232" t="s">
        <v>5</v>
      </c>
      <c r="E41606" s="232" t="s">
        <v>62842</v>
      </c>
    </row>
    <row r="41607" spans="1:5" ht="22.5" hidden="1">
      <c r="A41607" s="232">
        <v>431</v>
      </c>
      <c r="B41607" s="233" t="s">
        <v>18979</v>
      </c>
      <c r="C41607" s="232" t="s">
        <v>5</v>
      </c>
      <c r="E41607" s="232" t="s">
        <v>62842</v>
      </c>
    </row>
    <row r="41608" spans="1:5" ht="22.5" hidden="1">
      <c r="A41608" s="232">
        <v>432</v>
      </c>
      <c r="B41608" s="233" t="s">
        <v>18980</v>
      </c>
      <c r="C41608" s="232" t="s">
        <v>5</v>
      </c>
      <c r="E41608" s="232" t="s">
        <v>62842</v>
      </c>
    </row>
    <row r="41609" spans="1:5" ht="22.5" hidden="1">
      <c r="A41609" s="232">
        <v>429</v>
      </c>
      <c r="B41609" s="233" t="s">
        <v>18977</v>
      </c>
      <c r="C41609" s="232" t="s">
        <v>5</v>
      </c>
      <c r="E41609" s="232" t="s">
        <v>62842</v>
      </c>
    </row>
    <row r="41610" spans="1:5" ht="22.5" hidden="1">
      <c r="A41610" s="232">
        <v>439</v>
      </c>
      <c r="B41610" s="233" t="s">
        <v>18984</v>
      </c>
      <c r="C41610" s="232" t="s">
        <v>5</v>
      </c>
      <c r="E41610" s="232" t="s">
        <v>62842</v>
      </c>
    </row>
    <row r="41611" spans="1:5" ht="22.5" hidden="1">
      <c r="A41611" s="232">
        <v>433</v>
      </c>
      <c r="B41611" s="233" t="s">
        <v>18981</v>
      </c>
      <c r="C41611" s="232" t="s">
        <v>5</v>
      </c>
      <c r="E41611" s="232" t="s">
        <v>62842</v>
      </c>
    </row>
    <row r="41612" spans="1:5" ht="22.5" hidden="1">
      <c r="A41612" s="232">
        <v>437</v>
      </c>
      <c r="B41612" s="233" t="s">
        <v>18983</v>
      </c>
      <c r="C41612" s="232" t="s">
        <v>5</v>
      </c>
      <c r="E41612" s="232" t="s">
        <v>62842</v>
      </c>
    </row>
    <row r="41613" spans="1:5" ht="22.5" hidden="1">
      <c r="A41613" s="232">
        <v>11790</v>
      </c>
      <c r="B41613" s="233" t="s">
        <v>20885</v>
      </c>
      <c r="C41613" s="232" t="s">
        <v>5</v>
      </c>
      <c r="E41613" s="232" t="s">
        <v>62842</v>
      </c>
    </row>
    <row r="41614" spans="1:5" ht="22.5" hidden="1">
      <c r="A41614" s="232">
        <v>428</v>
      </c>
      <c r="B41614" s="233" t="s">
        <v>18976</v>
      </c>
      <c r="C41614" s="232" t="s">
        <v>5</v>
      </c>
      <c r="E41614" s="232" t="s">
        <v>62842</v>
      </c>
    </row>
    <row r="41615" spans="1:5" ht="22.5" hidden="1">
      <c r="A41615" s="232">
        <v>4351</v>
      </c>
      <c r="B41615" s="233" t="s">
        <v>20006</v>
      </c>
      <c r="C41615" s="232" t="s">
        <v>5</v>
      </c>
      <c r="D41615" s="232">
        <v>22.34</v>
      </c>
      <c r="E41615" s="232" t="s">
        <v>62842</v>
      </c>
    </row>
    <row r="41616" spans="1:5" ht="22.5" hidden="1">
      <c r="A41616" s="232">
        <v>4384</v>
      </c>
      <c r="B41616" s="233" t="s">
        <v>20018</v>
      </c>
      <c r="C41616" s="232" t="s">
        <v>5</v>
      </c>
      <c r="D41616" s="232">
        <v>30.13</v>
      </c>
      <c r="E41616" s="232" t="s">
        <v>62842</v>
      </c>
    </row>
    <row r="41617" spans="1:5" hidden="1">
      <c r="A41617" s="232">
        <v>11054</v>
      </c>
      <c r="B41617" s="233" t="s">
        <v>62497</v>
      </c>
      <c r="C41617" s="232" t="s">
        <v>5</v>
      </c>
      <c r="D41617" s="232">
        <v>0.06</v>
      </c>
      <c r="E41617" s="232" t="s">
        <v>62842</v>
      </c>
    </row>
    <row r="41618" spans="1:5" hidden="1">
      <c r="A41618" s="232">
        <v>11055</v>
      </c>
      <c r="B41618" s="233" t="s">
        <v>62498</v>
      </c>
      <c r="C41618" s="232" t="s">
        <v>5</v>
      </c>
      <c r="D41618" s="232">
        <v>0.09</v>
      </c>
      <c r="E41618" s="232" t="s">
        <v>62842</v>
      </c>
    </row>
    <row r="41619" spans="1:5" ht="22.5" hidden="1">
      <c r="A41619" s="232">
        <v>11056</v>
      </c>
      <c r="B41619" s="233" t="s">
        <v>62499</v>
      </c>
      <c r="C41619" s="232" t="s">
        <v>5</v>
      </c>
      <c r="D41619" s="232">
        <v>0.1</v>
      </c>
      <c r="E41619" s="232" t="s">
        <v>62842</v>
      </c>
    </row>
    <row r="41620" spans="1:5" ht="22.5" hidden="1">
      <c r="A41620" s="232">
        <v>11057</v>
      </c>
      <c r="B41620" s="233" t="s">
        <v>62500</v>
      </c>
      <c r="C41620" s="232" t="s">
        <v>5</v>
      </c>
      <c r="D41620" s="232">
        <v>0.21</v>
      </c>
      <c r="E41620" s="232" t="s">
        <v>62842</v>
      </c>
    </row>
    <row r="41621" spans="1:5" hidden="1">
      <c r="A41621" s="232">
        <v>11059</v>
      </c>
      <c r="B41621" s="233" t="s">
        <v>62501</v>
      </c>
      <c r="C41621" s="232" t="s">
        <v>5</v>
      </c>
      <c r="D41621" s="232">
        <v>0.41</v>
      </c>
      <c r="E41621" s="232" t="s">
        <v>62842</v>
      </c>
    </row>
    <row r="41622" spans="1:5" ht="22.5" hidden="1">
      <c r="A41622" s="232">
        <v>11058</v>
      </c>
      <c r="B41622" s="233" t="s">
        <v>62502</v>
      </c>
      <c r="C41622" s="232" t="s">
        <v>5</v>
      </c>
      <c r="D41622" s="232">
        <v>0.53</v>
      </c>
      <c r="E41622" s="232" t="s">
        <v>62842</v>
      </c>
    </row>
    <row r="41623" spans="1:5" ht="22.5" hidden="1">
      <c r="A41623" s="232">
        <v>4320</v>
      </c>
      <c r="B41623" s="233" t="s">
        <v>19988</v>
      </c>
      <c r="C41623" s="232" t="s">
        <v>5</v>
      </c>
      <c r="D41623" s="232">
        <v>4.29</v>
      </c>
      <c r="E41623" s="232" t="s">
        <v>62842</v>
      </c>
    </row>
    <row r="41624" spans="1:5" ht="22.5" hidden="1">
      <c r="A41624" s="232">
        <v>4318</v>
      </c>
      <c r="B41624" s="233" t="s">
        <v>19986</v>
      </c>
      <c r="C41624" s="232" t="s">
        <v>5</v>
      </c>
      <c r="D41624" s="232">
        <v>2.09</v>
      </c>
      <c r="E41624" s="232" t="s">
        <v>62842</v>
      </c>
    </row>
    <row r="41625" spans="1:5" hidden="1">
      <c r="A41625" s="232">
        <v>4380</v>
      </c>
      <c r="B41625" s="233" t="s">
        <v>20015</v>
      </c>
      <c r="C41625" s="232" t="s">
        <v>5</v>
      </c>
      <c r="D41625" s="232">
        <v>1.8</v>
      </c>
      <c r="E41625" s="232" t="s">
        <v>62842</v>
      </c>
    </row>
    <row r="41626" spans="1:5" ht="22.5" hidden="1">
      <c r="A41626" s="232">
        <v>4299</v>
      </c>
      <c r="B41626" s="233" t="s">
        <v>19968</v>
      </c>
      <c r="C41626" s="232" t="s">
        <v>5</v>
      </c>
      <c r="D41626" s="232">
        <v>1.7</v>
      </c>
      <c r="E41626" s="232" t="s">
        <v>62842</v>
      </c>
    </row>
    <row r="41627" spans="1:5" ht="22.5" hidden="1">
      <c r="A41627" s="232">
        <v>4304</v>
      </c>
      <c r="B41627" s="233" t="s">
        <v>19972</v>
      </c>
      <c r="C41627" s="232" t="s">
        <v>5</v>
      </c>
      <c r="D41627" s="232">
        <v>2.3199999999999998</v>
      </c>
      <c r="E41627" s="232" t="s">
        <v>62842</v>
      </c>
    </row>
    <row r="41628" spans="1:5" ht="22.5" hidden="1">
      <c r="A41628" s="232">
        <v>4305</v>
      </c>
      <c r="B41628" s="233" t="s">
        <v>19973</v>
      </c>
      <c r="C41628" s="232" t="s">
        <v>5</v>
      </c>
      <c r="D41628" s="232">
        <v>2.69</v>
      </c>
      <c r="E41628" s="232" t="s">
        <v>62842</v>
      </c>
    </row>
    <row r="41629" spans="1:5" ht="22.5" hidden="1">
      <c r="A41629" s="232">
        <v>4306</v>
      </c>
      <c r="B41629" s="233" t="s">
        <v>19974</v>
      </c>
      <c r="C41629" s="232" t="s">
        <v>5</v>
      </c>
      <c r="D41629" s="232">
        <v>3.13</v>
      </c>
      <c r="E41629" s="232" t="s">
        <v>62842</v>
      </c>
    </row>
    <row r="41630" spans="1:5" ht="22.5" hidden="1">
      <c r="A41630" s="232">
        <v>4308</v>
      </c>
      <c r="B41630" s="233" t="s">
        <v>19976</v>
      </c>
      <c r="C41630" s="232" t="s">
        <v>5</v>
      </c>
      <c r="D41630" s="232">
        <v>6.47</v>
      </c>
      <c r="E41630" s="232" t="s">
        <v>62842</v>
      </c>
    </row>
    <row r="41631" spans="1:5" ht="22.5" hidden="1">
      <c r="A41631" s="232">
        <v>4302</v>
      </c>
      <c r="B41631" s="233" t="s">
        <v>19971</v>
      </c>
      <c r="C41631" s="232" t="s">
        <v>5</v>
      </c>
      <c r="D41631" s="232">
        <v>4.8499999999999996</v>
      </c>
      <c r="E41631" s="232" t="s">
        <v>62842</v>
      </c>
    </row>
    <row r="41632" spans="1:5" ht="22.5" hidden="1">
      <c r="A41632" s="232">
        <v>4300</v>
      </c>
      <c r="B41632" s="233" t="s">
        <v>19969</v>
      </c>
      <c r="C41632" s="232" t="s">
        <v>5</v>
      </c>
      <c r="D41632" s="232">
        <v>1.1599999999999999</v>
      </c>
      <c r="E41632" s="232" t="s">
        <v>62842</v>
      </c>
    </row>
    <row r="41633" spans="1:5" ht="22.5" hidden="1">
      <c r="A41633" s="232">
        <v>4301</v>
      </c>
      <c r="B41633" s="233" t="s">
        <v>19970</v>
      </c>
      <c r="C41633" s="232" t="s">
        <v>5</v>
      </c>
      <c r="D41633" s="232">
        <v>1.41</v>
      </c>
      <c r="E41633" s="232" t="s">
        <v>62842</v>
      </c>
    </row>
    <row r="41634" spans="1:5" hidden="1">
      <c r="A41634" s="232">
        <v>40547</v>
      </c>
      <c r="B41634" s="233" t="s">
        <v>22923</v>
      </c>
      <c r="C41634" s="232" t="s">
        <v>21197</v>
      </c>
      <c r="D41634" s="232">
        <v>36.61</v>
      </c>
      <c r="E41634" s="232" t="s">
        <v>62842</v>
      </c>
    </row>
    <row r="41635" spans="1:5" ht="22.5" hidden="1">
      <c r="A41635" s="232">
        <v>11962</v>
      </c>
      <c r="B41635" s="233" t="s">
        <v>20947</v>
      </c>
      <c r="C41635" s="232" t="s">
        <v>5</v>
      </c>
      <c r="D41635" s="232">
        <v>0.3</v>
      </c>
      <c r="E41635" s="232" t="s">
        <v>62842</v>
      </c>
    </row>
    <row r="41636" spans="1:5" ht="22.5" hidden="1">
      <c r="A41636" s="232">
        <v>4332</v>
      </c>
      <c r="B41636" s="233" t="s">
        <v>19992</v>
      </c>
      <c r="C41636" s="232" t="s">
        <v>5</v>
      </c>
      <c r="D41636" s="232">
        <v>1.46</v>
      </c>
      <c r="E41636" s="232" t="s">
        <v>62842</v>
      </c>
    </row>
    <row r="41637" spans="1:5" ht="22.5" hidden="1">
      <c r="A41637" s="232">
        <v>4331</v>
      </c>
      <c r="B41637" s="233" t="s">
        <v>19991</v>
      </c>
      <c r="C41637" s="232" t="s">
        <v>5</v>
      </c>
      <c r="D41637" s="232">
        <v>5.49</v>
      </c>
      <c r="E41637" s="232" t="s">
        <v>62842</v>
      </c>
    </row>
    <row r="41638" spans="1:5" ht="22.5" hidden="1">
      <c r="A41638" s="232">
        <v>4336</v>
      </c>
      <c r="B41638" s="233" t="s">
        <v>19996</v>
      </c>
      <c r="C41638" s="232" t="s">
        <v>5</v>
      </c>
      <c r="D41638" s="232">
        <v>7.03</v>
      </c>
      <c r="E41638" s="232" t="s">
        <v>62842</v>
      </c>
    </row>
    <row r="41639" spans="1:5" ht="22.5" hidden="1">
      <c r="A41639" s="232">
        <v>11948</v>
      </c>
      <c r="B41639" s="233" t="s">
        <v>20942</v>
      </c>
      <c r="C41639" s="232" t="s">
        <v>5</v>
      </c>
      <c r="D41639" s="232">
        <v>0.9</v>
      </c>
      <c r="E41639" s="232" t="s">
        <v>62842</v>
      </c>
    </row>
    <row r="41640" spans="1:5" ht="22.5" hidden="1">
      <c r="A41640" s="232">
        <v>4382</v>
      </c>
      <c r="B41640" s="233" t="s">
        <v>20016</v>
      </c>
      <c r="C41640" s="232" t="s">
        <v>5</v>
      </c>
      <c r="D41640" s="232">
        <v>1.51</v>
      </c>
      <c r="E41640" s="232" t="s">
        <v>62842</v>
      </c>
    </row>
    <row r="41641" spans="1:5" ht="22.5" hidden="1">
      <c r="A41641" s="232">
        <v>4354</v>
      </c>
      <c r="B41641" s="233" t="s">
        <v>20007</v>
      </c>
      <c r="C41641" s="232" t="s">
        <v>5</v>
      </c>
      <c r="D41641" s="232">
        <v>63.04</v>
      </c>
      <c r="E41641" s="232" t="s">
        <v>62842</v>
      </c>
    </row>
    <row r="41642" spans="1:5" ht="22.5" hidden="1">
      <c r="A41642" s="232">
        <v>40839</v>
      </c>
      <c r="B41642" s="233" t="s">
        <v>22973</v>
      </c>
      <c r="C41642" s="232" t="s">
        <v>21197</v>
      </c>
      <c r="D41642" s="232">
        <v>151.69</v>
      </c>
      <c r="E41642" s="232" t="s">
        <v>62842</v>
      </c>
    </row>
    <row r="41643" spans="1:5" ht="22.5" hidden="1">
      <c r="A41643" s="232">
        <v>40552</v>
      </c>
      <c r="B41643" s="233" t="s">
        <v>22925</v>
      </c>
      <c r="C41643" s="232" t="s">
        <v>21197</v>
      </c>
      <c r="D41643" s="232">
        <v>62.77</v>
      </c>
      <c r="E41643" s="232" t="s">
        <v>62842</v>
      </c>
    </row>
    <row r="41644" spans="1:5" ht="22.5" hidden="1">
      <c r="A41644" s="232">
        <v>40549</v>
      </c>
      <c r="B41644" s="233" t="s">
        <v>22924</v>
      </c>
      <c r="C41644" s="232" t="s">
        <v>21197</v>
      </c>
      <c r="D41644" s="232">
        <v>248.46</v>
      </c>
      <c r="E41644" s="232" t="s">
        <v>62842</v>
      </c>
    </row>
    <row r="41645" spans="1:5" ht="22.5" hidden="1">
      <c r="A41645" s="232">
        <v>4385</v>
      </c>
      <c r="B41645" s="233" t="s">
        <v>20019</v>
      </c>
      <c r="C41645" s="232" t="s">
        <v>20020</v>
      </c>
      <c r="D41645" s="232">
        <v>4454.75</v>
      </c>
      <c r="E41645" s="232" t="s">
        <v>62842</v>
      </c>
    </row>
    <row r="41646" spans="1:5" hidden="1">
      <c r="A41646" s="232">
        <v>45236</v>
      </c>
      <c r="B41646" s="233" t="s">
        <v>62503</v>
      </c>
      <c r="C41646" s="232" t="s">
        <v>83</v>
      </c>
      <c r="D41646" s="232">
        <v>17.59</v>
      </c>
      <c r="E41646" s="232" t="s">
        <v>62842</v>
      </c>
    </row>
    <row r="41647" spans="1:5" ht="22.5" hidden="1">
      <c r="A41647" s="232">
        <v>20078</v>
      </c>
      <c r="B41647" s="233" t="s">
        <v>21246</v>
      </c>
      <c r="C41647" s="232" t="s">
        <v>5</v>
      </c>
      <c r="D41647" s="232">
        <v>31.44</v>
      </c>
      <c r="E41647" s="232" t="s">
        <v>62842</v>
      </c>
    </row>
    <row r="41648" spans="1:5" hidden="1">
      <c r="A41648" s="232">
        <v>39897</v>
      </c>
      <c r="B41648" s="233" t="s">
        <v>22810</v>
      </c>
      <c r="C41648" s="232" t="s">
        <v>5</v>
      </c>
      <c r="E41648" s="232" t="s">
        <v>62842</v>
      </c>
    </row>
    <row r="41649" spans="1:5" ht="22.5" hidden="1">
      <c r="A41649" s="232">
        <v>118</v>
      </c>
      <c r="B41649" s="233" t="s">
        <v>18881</v>
      </c>
      <c r="C41649" s="232" t="s">
        <v>5</v>
      </c>
      <c r="D41649" s="232">
        <v>66.459999999999994</v>
      </c>
      <c r="E41649" s="232" t="s">
        <v>62842</v>
      </c>
    </row>
    <row r="41650" spans="1:5" ht="22.5" hidden="1">
      <c r="A41650" s="232">
        <v>4396</v>
      </c>
      <c r="B41650" s="233" t="s">
        <v>20021</v>
      </c>
      <c r="C41650" s="232" t="s">
        <v>3</v>
      </c>
      <c r="D41650" s="232">
        <v>269.69</v>
      </c>
      <c r="E41650" s="232" t="s">
        <v>62842</v>
      </c>
    </row>
    <row r="41651" spans="1:5" ht="22.5" hidden="1">
      <c r="A41651" s="232">
        <v>36881</v>
      </c>
      <c r="B41651" s="233" t="s">
        <v>21724</v>
      </c>
      <c r="C41651" s="232" t="s">
        <v>3</v>
      </c>
      <c r="D41651" s="232">
        <v>196.88</v>
      </c>
      <c r="E41651" s="232" t="s">
        <v>62842</v>
      </c>
    </row>
    <row r="41652" spans="1:5" ht="22.5" hidden="1">
      <c r="A41652" s="232">
        <v>4397</v>
      </c>
      <c r="B41652" s="233" t="s">
        <v>20022</v>
      </c>
      <c r="C41652" s="232" t="s">
        <v>3</v>
      </c>
      <c r="D41652" s="232">
        <v>274.18</v>
      </c>
      <c r="E41652" s="232" t="s">
        <v>62842</v>
      </c>
    </row>
    <row r="41653" spans="1:5" ht="22.5" hidden="1">
      <c r="A41653" s="232">
        <v>36882</v>
      </c>
      <c r="B41653" s="233" t="s">
        <v>21725</v>
      </c>
      <c r="C41653" s="232" t="s">
        <v>3</v>
      </c>
      <c r="D41653" s="232">
        <v>200.76</v>
      </c>
      <c r="E41653" s="232" t="s">
        <v>62842</v>
      </c>
    </row>
    <row r="41654" spans="1:5" hidden="1">
      <c r="A41654" s="232">
        <v>4751</v>
      </c>
      <c r="B41654" s="233" t="s">
        <v>20056</v>
      </c>
      <c r="C41654" s="232" t="s">
        <v>84</v>
      </c>
      <c r="D41654" s="232">
        <v>32.85</v>
      </c>
      <c r="E41654" s="232" t="s">
        <v>62842</v>
      </c>
    </row>
    <row r="41655" spans="1:5" hidden="1">
      <c r="A41655" s="232">
        <v>41066</v>
      </c>
      <c r="B41655" s="233" t="s">
        <v>23031</v>
      </c>
      <c r="C41655" s="232" t="s">
        <v>71</v>
      </c>
      <c r="D41655" s="232">
        <v>5776.38</v>
      </c>
      <c r="E41655" s="232" t="s">
        <v>62842</v>
      </c>
    </row>
    <row r="41656" spans="1:5" ht="22.5" hidden="1">
      <c r="A41656" s="232">
        <v>39604</v>
      </c>
      <c r="B41656" s="233" t="s">
        <v>22646</v>
      </c>
      <c r="C41656" s="232" t="s">
        <v>5</v>
      </c>
      <c r="D41656" s="232">
        <v>13.91</v>
      </c>
      <c r="E41656" s="232" t="s">
        <v>62842</v>
      </c>
    </row>
    <row r="41657" spans="1:5" ht="22.5" hidden="1">
      <c r="A41657" s="232">
        <v>39605</v>
      </c>
      <c r="B41657" s="233" t="s">
        <v>22647</v>
      </c>
      <c r="C41657" s="232" t="s">
        <v>5</v>
      </c>
      <c r="D41657" s="232">
        <v>15.12</v>
      </c>
      <c r="E41657" s="232" t="s">
        <v>62842</v>
      </c>
    </row>
    <row r="41658" spans="1:5" ht="22.5" hidden="1">
      <c r="A41658" s="232">
        <v>39606</v>
      </c>
      <c r="B41658" s="233" t="s">
        <v>22648</v>
      </c>
      <c r="C41658" s="232" t="s">
        <v>5</v>
      </c>
      <c r="D41658" s="232">
        <v>26.47</v>
      </c>
      <c r="E41658" s="232" t="s">
        <v>62842</v>
      </c>
    </row>
    <row r="41659" spans="1:5" ht="22.5" hidden="1">
      <c r="A41659" s="232">
        <v>39607</v>
      </c>
      <c r="B41659" s="233" t="s">
        <v>22649</v>
      </c>
      <c r="C41659" s="232" t="s">
        <v>5</v>
      </c>
      <c r="D41659" s="232">
        <v>35.81</v>
      </c>
      <c r="E41659" s="232" t="s">
        <v>62842</v>
      </c>
    </row>
    <row r="41660" spans="1:5" ht="22.5" hidden="1">
      <c r="A41660" s="232">
        <v>39594</v>
      </c>
      <c r="B41660" s="233" t="s">
        <v>22636</v>
      </c>
      <c r="C41660" s="232" t="s">
        <v>5</v>
      </c>
      <c r="E41660" s="232" t="s">
        <v>62842</v>
      </c>
    </row>
    <row r="41661" spans="1:5" ht="22.5" hidden="1">
      <c r="A41661" s="232">
        <v>39596</v>
      </c>
      <c r="B41661" s="233" t="s">
        <v>22638</v>
      </c>
      <c r="C41661" s="232" t="s">
        <v>5</v>
      </c>
      <c r="E41661" s="232" t="s">
        <v>62842</v>
      </c>
    </row>
    <row r="41662" spans="1:5" ht="22.5" hidden="1">
      <c r="A41662" s="232">
        <v>39595</v>
      </c>
      <c r="B41662" s="233" t="s">
        <v>22637</v>
      </c>
      <c r="C41662" s="232" t="s">
        <v>5</v>
      </c>
      <c r="E41662" s="232" t="s">
        <v>62842</v>
      </c>
    </row>
    <row r="41663" spans="1:5" ht="22.5" hidden="1">
      <c r="A41663" s="232">
        <v>39597</v>
      </c>
      <c r="B41663" s="233" t="s">
        <v>22639</v>
      </c>
      <c r="C41663" s="232" t="s">
        <v>5</v>
      </c>
      <c r="E41663" s="232" t="s">
        <v>62842</v>
      </c>
    </row>
    <row r="41664" spans="1:5" hidden="1">
      <c r="A41664" s="232">
        <v>10731</v>
      </c>
      <c r="B41664" s="233" t="s">
        <v>20629</v>
      </c>
      <c r="C41664" s="232" t="s">
        <v>3</v>
      </c>
      <c r="E41664" s="232" t="s">
        <v>62842</v>
      </c>
    </row>
    <row r="41665" spans="1:5" hidden="1">
      <c r="A41665" s="232">
        <v>4704</v>
      </c>
      <c r="B41665" s="233" t="s">
        <v>20044</v>
      </c>
      <c r="C41665" s="232" t="s">
        <v>3</v>
      </c>
      <c r="E41665" s="232" t="s">
        <v>62842</v>
      </c>
    </row>
    <row r="41666" spans="1:5" hidden="1">
      <c r="A41666" s="232">
        <v>10730</v>
      </c>
      <c r="B41666" s="233" t="s">
        <v>20628</v>
      </c>
      <c r="C41666" s="232" t="s">
        <v>3</v>
      </c>
      <c r="E41666" s="232" t="s">
        <v>62842</v>
      </c>
    </row>
    <row r="41667" spans="1:5" ht="22.5" hidden="1">
      <c r="A41667" s="232">
        <v>4720</v>
      </c>
      <c r="B41667" s="233" t="s">
        <v>20049</v>
      </c>
      <c r="C41667" s="232" t="s">
        <v>18</v>
      </c>
      <c r="D41667" s="232">
        <v>137.81</v>
      </c>
      <c r="E41667" s="232" t="s">
        <v>62842</v>
      </c>
    </row>
    <row r="41668" spans="1:5" hidden="1">
      <c r="A41668" s="232">
        <v>4721</v>
      </c>
      <c r="B41668" s="233" t="s">
        <v>20050</v>
      </c>
      <c r="C41668" s="232" t="s">
        <v>18</v>
      </c>
      <c r="D41668" s="232">
        <v>119.37</v>
      </c>
      <c r="E41668" s="232" t="s">
        <v>62842</v>
      </c>
    </row>
    <row r="41669" spans="1:5" hidden="1">
      <c r="A41669" s="232">
        <v>4718</v>
      </c>
      <c r="B41669" s="233" t="s">
        <v>20048</v>
      </c>
      <c r="C41669" s="232" t="s">
        <v>18</v>
      </c>
      <c r="D41669" s="232">
        <v>120</v>
      </c>
      <c r="E41669" s="232" t="s">
        <v>62842</v>
      </c>
    </row>
    <row r="41670" spans="1:5" hidden="1">
      <c r="A41670" s="232">
        <v>4722</v>
      </c>
      <c r="B41670" s="233" t="s">
        <v>20051</v>
      </c>
      <c r="C41670" s="232" t="s">
        <v>18</v>
      </c>
      <c r="D41670" s="232">
        <v>112.76</v>
      </c>
      <c r="E41670" s="232" t="s">
        <v>62842</v>
      </c>
    </row>
    <row r="41671" spans="1:5" ht="22.5" hidden="1">
      <c r="A41671" s="232">
        <v>4730</v>
      </c>
      <c r="B41671" s="233" t="s">
        <v>20052</v>
      </c>
      <c r="C41671" s="232" t="s">
        <v>18</v>
      </c>
      <c r="D41671" s="232">
        <v>112.2</v>
      </c>
      <c r="E41671" s="232" t="s">
        <v>62842</v>
      </c>
    </row>
    <row r="41672" spans="1:5" ht="33.75" hidden="1">
      <c r="A41672" s="232">
        <v>13186</v>
      </c>
      <c r="B41672" s="233" t="s">
        <v>21137</v>
      </c>
      <c r="C41672" s="232" t="s">
        <v>18</v>
      </c>
      <c r="D41672" s="232">
        <v>129.46</v>
      </c>
      <c r="E41672" s="232" t="s">
        <v>62842</v>
      </c>
    </row>
    <row r="41673" spans="1:5" ht="22.5" hidden="1">
      <c r="A41673" s="232">
        <v>10737</v>
      </c>
      <c r="B41673" s="233" t="s">
        <v>20631</v>
      </c>
      <c r="C41673" s="232" t="s">
        <v>3</v>
      </c>
      <c r="E41673" s="232" t="s">
        <v>62842</v>
      </c>
    </row>
    <row r="41674" spans="1:5" ht="22.5" hidden="1">
      <c r="A41674" s="232">
        <v>10734</v>
      </c>
      <c r="B41674" s="233" t="s">
        <v>20630</v>
      </c>
      <c r="C41674" s="232" t="s">
        <v>3</v>
      </c>
      <c r="E41674" s="232" t="s">
        <v>62842</v>
      </c>
    </row>
    <row r="41675" spans="1:5" hidden="1">
      <c r="A41675" s="232">
        <v>4708</v>
      </c>
      <c r="B41675" s="233" t="s">
        <v>20045</v>
      </c>
      <c r="C41675" s="232" t="s">
        <v>3</v>
      </c>
      <c r="E41675" s="232" t="s">
        <v>62842</v>
      </c>
    </row>
    <row r="41676" spans="1:5" ht="33.75" hidden="1">
      <c r="A41676" s="232">
        <v>4712</v>
      </c>
      <c r="B41676" s="233" t="s">
        <v>20047</v>
      </c>
      <c r="C41676" s="232" t="s">
        <v>3</v>
      </c>
      <c r="E41676" s="232" t="s">
        <v>62842</v>
      </c>
    </row>
    <row r="41677" spans="1:5" ht="33.75" hidden="1">
      <c r="A41677" s="232">
        <v>4710</v>
      </c>
      <c r="B41677" s="233" t="s">
        <v>20046</v>
      </c>
      <c r="C41677" s="232" t="s">
        <v>3</v>
      </c>
      <c r="E41677" s="232" t="s">
        <v>62842</v>
      </c>
    </row>
    <row r="41678" spans="1:5" hidden="1">
      <c r="A41678" s="232">
        <v>4750</v>
      </c>
      <c r="B41678" s="233" t="s">
        <v>20055</v>
      </c>
      <c r="C41678" s="232" t="s">
        <v>84</v>
      </c>
      <c r="D41678" s="232">
        <v>30.4</v>
      </c>
      <c r="E41678" s="232" t="s">
        <v>62842</v>
      </c>
    </row>
    <row r="41679" spans="1:5" hidden="1">
      <c r="A41679" s="232">
        <v>41065</v>
      </c>
      <c r="B41679" s="233" t="s">
        <v>23030</v>
      </c>
      <c r="C41679" s="232" t="s">
        <v>71</v>
      </c>
      <c r="D41679" s="232">
        <v>5343.57</v>
      </c>
      <c r="E41679" s="232" t="s">
        <v>62842</v>
      </c>
    </row>
    <row r="41680" spans="1:5" ht="22.5" hidden="1">
      <c r="A41680" s="232">
        <v>34747</v>
      </c>
      <c r="B41680" s="233" t="s">
        <v>21578</v>
      </c>
      <c r="C41680" s="232" t="s">
        <v>4</v>
      </c>
      <c r="D41680" s="232">
        <v>118.08</v>
      </c>
      <c r="E41680" s="232" t="s">
        <v>62842</v>
      </c>
    </row>
    <row r="41681" spans="1:5" hidden="1">
      <c r="A41681" s="232">
        <v>4826</v>
      </c>
      <c r="B41681" s="233" t="s">
        <v>20085</v>
      </c>
      <c r="C41681" s="232" t="s">
        <v>4</v>
      </c>
      <c r="D41681" s="232">
        <v>126.96</v>
      </c>
      <c r="E41681" s="232" t="s">
        <v>62842</v>
      </c>
    </row>
    <row r="41682" spans="1:5" hidden="1">
      <c r="A41682" s="232">
        <v>41975</v>
      </c>
      <c r="B41682" s="233" t="s">
        <v>23174</v>
      </c>
      <c r="C41682" s="232" t="s">
        <v>3</v>
      </c>
      <c r="E41682" s="232" t="s">
        <v>62842</v>
      </c>
    </row>
    <row r="41683" spans="1:5" ht="22.5" hidden="1">
      <c r="A41683" s="232">
        <v>4825</v>
      </c>
      <c r="B41683" s="233" t="s">
        <v>20084</v>
      </c>
      <c r="C41683" s="232" t="s">
        <v>4</v>
      </c>
      <c r="D41683" s="232">
        <v>175.74</v>
      </c>
      <c r="E41683" s="232" t="s">
        <v>62842</v>
      </c>
    </row>
    <row r="41684" spans="1:5" hidden="1">
      <c r="A41684" s="232">
        <v>34744</v>
      </c>
      <c r="B41684" s="233" t="s">
        <v>21575</v>
      </c>
      <c r="C41684" s="232" t="s">
        <v>3</v>
      </c>
      <c r="E41684" s="232" t="s">
        <v>62842</v>
      </c>
    </row>
    <row r="41685" spans="1:5" ht="22.5" hidden="1">
      <c r="A41685" s="232">
        <v>39430</v>
      </c>
      <c r="B41685" s="233" t="s">
        <v>22523</v>
      </c>
      <c r="C41685" s="232" t="s">
        <v>5</v>
      </c>
      <c r="D41685" s="232">
        <v>1.68</v>
      </c>
      <c r="E41685" s="232" t="s">
        <v>62842</v>
      </c>
    </row>
    <row r="41686" spans="1:5" ht="22.5" hidden="1">
      <c r="A41686" s="232">
        <v>39573</v>
      </c>
      <c r="B41686" s="233" t="s">
        <v>22622</v>
      </c>
      <c r="C41686" s="232" t="s">
        <v>5</v>
      </c>
      <c r="D41686" s="232">
        <v>1.65</v>
      </c>
      <c r="E41686" s="232" t="s">
        <v>62842</v>
      </c>
    </row>
    <row r="41687" spans="1:5" ht="22.5" hidden="1">
      <c r="A41687" s="232">
        <v>38410</v>
      </c>
      <c r="B41687" s="233" t="s">
        <v>22120</v>
      </c>
      <c r="C41687" s="232" t="s">
        <v>5</v>
      </c>
      <c r="D41687" s="232">
        <v>15537.94</v>
      </c>
      <c r="E41687" s="232" t="s">
        <v>62842</v>
      </c>
    </row>
    <row r="41688" spans="1:5" hidden="1">
      <c r="A41688" s="232">
        <v>43082</v>
      </c>
      <c r="B41688" s="233" t="s">
        <v>23243</v>
      </c>
      <c r="C41688" s="232" t="s">
        <v>83</v>
      </c>
      <c r="E41688" s="232" t="s">
        <v>62842</v>
      </c>
    </row>
    <row r="41689" spans="1:5" ht="22.5" hidden="1">
      <c r="A41689" s="232">
        <v>43083</v>
      </c>
      <c r="B41689" s="233" t="s">
        <v>23244</v>
      </c>
      <c r="C41689" s="232" t="s">
        <v>83</v>
      </c>
      <c r="E41689" s="232" t="s">
        <v>62842</v>
      </c>
    </row>
    <row r="41690" spans="1:5" ht="22.5" hidden="1">
      <c r="A41690" s="232">
        <v>40535</v>
      </c>
      <c r="B41690" s="233" t="s">
        <v>22922</v>
      </c>
      <c r="C41690" s="232" t="s">
        <v>83</v>
      </c>
      <c r="E41690" s="232" t="s">
        <v>62842</v>
      </c>
    </row>
    <row r="41691" spans="1:5" ht="22.5" hidden="1">
      <c r="A41691" s="232">
        <v>40598</v>
      </c>
      <c r="B41691" s="233" t="s">
        <v>22928</v>
      </c>
      <c r="C41691" s="232" t="s">
        <v>83</v>
      </c>
      <c r="E41691" s="232" t="s">
        <v>62842</v>
      </c>
    </row>
    <row r="41692" spans="1:5" ht="22.5" hidden="1">
      <c r="A41692" s="232">
        <v>43692</v>
      </c>
      <c r="B41692" s="233" t="s">
        <v>23414</v>
      </c>
      <c r="C41692" s="232" t="s">
        <v>83</v>
      </c>
      <c r="E41692" s="232" t="s">
        <v>62842</v>
      </c>
    </row>
    <row r="41693" spans="1:5" ht="22.5" hidden="1">
      <c r="A41693" s="232">
        <v>43665</v>
      </c>
      <c r="B41693" s="233" t="s">
        <v>23405</v>
      </c>
      <c r="C41693" s="232" t="s">
        <v>83</v>
      </c>
      <c r="E41693" s="232" t="s">
        <v>62842</v>
      </c>
    </row>
    <row r="41694" spans="1:5" ht="22.5" hidden="1">
      <c r="A41694" s="232">
        <v>10966</v>
      </c>
      <c r="B41694" s="233" t="s">
        <v>20687</v>
      </c>
      <c r="C41694" s="232" t="s">
        <v>83</v>
      </c>
      <c r="E41694" s="232" t="s">
        <v>62842</v>
      </c>
    </row>
    <row r="41695" spans="1:5" ht="22.5" hidden="1">
      <c r="A41695" s="232">
        <v>39427</v>
      </c>
      <c r="B41695" s="233" t="s">
        <v>22520</v>
      </c>
      <c r="C41695" s="232" t="s">
        <v>4</v>
      </c>
      <c r="D41695" s="232">
        <v>4.47</v>
      </c>
      <c r="E41695" s="232" t="s">
        <v>62842</v>
      </c>
    </row>
    <row r="41696" spans="1:5" ht="22.5" hidden="1">
      <c r="A41696" s="232">
        <v>39424</v>
      </c>
      <c r="B41696" s="233" t="s">
        <v>22517</v>
      </c>
      <c r="C41696" s="232" t="s">
        <v>4</v>
      </c>
      <c r="D41696" s="232">
        <v>2.65</v>
      </c>
      <c r="E41696" s="232" t="s">
        <v>62842</v>
      </c>
    </row>
    <row r="41697" spans="1:5" ht="22.5" hidden="1">
      <c r="A41697" s="232">
        <v>39425</v>
      </c>
      <c r="B41697" s="233" t="s">
        <v>22518</v>
      </c>
      <c r="C41697" s="232" t="s">
        <v>4</v>
      </c>
      <c r="D41697" s="232">
        <v>2.62</v>
      </c>
      <c r="E41697" s="232" t="s">
        <v>62842</v>
      </c>
    </row>
    <row r="41698" spans="1:5" hidden="1">
      <c r="A41698" s="232">
        <v>40664</v>
      </c>
      <c r="B41698" s="233" t="s">
        <v>22946</v>
      </c>
      <c r="C41698" s="232" t="s">
        <v>83</v>
      </c>
      <c r="E41698" s="232" t="s">
        <v>62842</v>
      </c>
    </row>
    <row r="41699" spans="1:5" hidden="1">
      <c r="A41699" s="232">
        <v>34360</v>
      </c>
      <c r="B41699" s="233" t="s">
        <v>21432</v>
      </c>
      <c r="C41699" s="232" t="s">
        <v>83</v>
      </c>
      <c r="E41699" s="232" t="s">
        <v>62842</v>
      </c>
    </row>
    <row r="41700" spans="1:5" hidden="1">
      <c r="A41700" s="232">
        <v>20259</v>
      </c>
      <c r="B41700" s="233" t="s">
        <v>21314</v>
      </c>
      <c r="C41700" s="232" t="s">
        <v>4</v>
      </c>
      <c r="E41700" s="232" t="s">
        <v>62842</v>
      </c>
    </row>
    <row r="41701" spans="1:5" ht="22.5" hidden="1">
      <c r="A41701" s="232">
        <v>14077</v>
      </c>
      <c r="B41701" s="233" t="s">
        <v>21194</v>
      </c>
      <c r="C41701" s="232" t="s">
        <v>4</v>
      </c>
      <c r="E41701" s="232" t="s">
        <v>62842</v>
      </c>
    </row>
    <row r="41702" spans="1:5" ht="22.5" hidden="1">
      <c r="A41702" s="232">
        <v>3678</v>
      </c>
      <c r="B41702" s="233" t="s">
        <v>19780</v>
      </c>
      <c r="C41702" s="232" t="s">
        <v>4</v>
      </c>
      <c r="E41702" s="232" t="s">
        <v>62842</v>
      </c>
    </row>
    <row r="41703" spans="1:5" ht="22.5" hidden="1">
      <c r="A41703" s="232">
        <v>11552</v>
      </c>
      <c r="B41703" s="233" t="s">
        <v>20784</v>
      </c>
      <c r="C41703" s="232" t="s">
        <v>4</v>
      </c>
      <c r="D41703" s="232">
        <v>7.84</v>
      </c>
      <c r="E41703" s="232" t="s">
        <v>62842</v>
      </c>
    </row>
    <row r="41704" spans="1:5" ht="22.5" hidden="1">
      <c r="A41704" s="232">
        <v>585</v>
      </c>
      <c r="B41704" s="233" t="s">
        <v>19015</v>
      </c>
      <c r="C41704" s="232" t="s">
        <v>83</v>
      </c>
      <c r="E41704" s="232" t="s">
        <v>62842</v>
      </c>
    </row>
    <row r="41705" spans="1:5" ht="22.5" hidden="1">
      <c r="A41705" s="232">
        <v>39418</v>
      </c>
      <c r="B41705" s="233" t="s">
        <v>22511</v>
      </c>
      <c r="C41705" s="232" t="s">
        <v>4</v>
      </c>
      <c r="D41705" s="232">
        <v>4.9800000000000004</v>
      </c>
      <c r="E41705" s="232" t="s">
        <v>62842</v>
      </c>
    </row>
    <row r="41706" spans="1:5" ht="22.5" hidden="1">
      <c r="A41706" s="232">
        <v>39419</v>
      </c>
      <c r="B41706" s="233" t="s">
        <v>22512</v>
      </c>
      <c r="C41706" s="232" t="s">
        <v>4</v>
      </c>
      <c r="D41706" s="232">
        <v>6.07</v>
      </c>
      <c r="E41706" s="232" t="s">
        <v>62842</v>
      </c>
    </row>
    <row r="41707" spans="1:5" ht="22.5" hidden="1">
      <c r="A41707" s="232">
        <v>39420</v>
      </c>
      <c r="B41707" s="233" t="s">
        <v>22513</v>
      </c>
      <c r="C41707" s="232" t="s">
        <v>4</v>
      </c>
      <c r="D41707" s="232">
        <v>6.7</v>
      </c>
      <c r="E41707" s="232" t="s">
        <v>62842</v>
      </c>
    </row>
    <row r="41708" spans="1:5" ht="22.5" hidden="1">
      <c r="A41708" s="232">
        <v>39571</v>
      </c>
      <c r="B41708" s="233" t="s">
        <v>22620</v>
      </c>
      <c r="C41708" s="232" t="s">
        <v>4</v>
      </c>
      <c r="D41708" s="232">
        <v>4.05</v>
      </c>
      <c r="E41708" s="232" t="s">
        <v>62842</v>
      </c>
    </row>
    <row r="41709" spans="1:5" ht="22.5" hidden="1">
      <c r="A41709" s="232">
        <v>39421</v>
      </c>
      <c r="B41709" s="233" t="s">
        <v>22514</v>
      </c>
      <c r="C41709" s="232" t="s">
        <v>4</v>
      </c>
      <c r="D41709" s="232">
        <v>5.9</v>
      </c>
      <c r="E41709" s="232" t="s">
        <v>62842</v>
      </c>
    </row>
    <row r="41710" spans="1:5" ht="22.5" hidden="1">
      <c r="A41710" s="232">
        <v>39422</v>
      </c>
      <c r="B41710" s="233" t="s">
        <v>22515</v>
      </c>
      <c r="C41710" s="232" t="s">
        <v>4</v>
      </c>
      <c r="D41710" s="232">
        <v>6.89</v>
      </c>
      <c r="E41710" s="232" t="s">
        <v>62842</v>
      </c>
    </row>
    <row r="41711" spans="1:5" ht="22.5" hidden="1">
      <c r="A41711" s="232">
        <v>39423</v>
      </c>
      <c r="B41711" s="233" t="s">
        <v>22516</v>
      </c>
      <c r="C41711" s="232" t="s">
        <v>4</v>
      </c>
      <c r="D41711" s="232">
        <v>8</v>
      </c>
      <c r="E41711" s="232" t="s">
        <v>62842</v>
      </c>
    </row>
    <row r="41712" spans="1:5" ht="22.5" hidden="1">
      <c r="A41712" s="232">
        <v>39426</v>
      </c>
      <c r="B41712" s="233" t="s">
        <v>22519</v>
      </c>
      <c r="C41712" s="232" t="s">
        <v>4</v>
      </c>
      <c r="D41712" s="232">
        <v>17.98</v>
      </c>
      <c r="E41712" s="232" t="s">
        <v>62842</v>
      </c>
    </row>
    <row r="41713" spans="1:5" ht="22.5" hidden="1">
      <c r="A41713" s="232">
        <v>39429</v>
      </c>
      <c r="B41713" s="233" t="s">
        <v>22522</v>
      </c>
      <c r="C41713" s="232" t="s">
        <v>4</v>
      </c>
      <c r="D41713" s="232">
        <v>5.67</v>
      </c>
      <c r="E41713" s="232" t="s">
        <v>62842</v>
      </c>
    </row>
    <row r="41714" spans="1:5" ht="22.5" hidden="1">
      <c r="A41714" s="232">
        <v>39428</v>
      </c>
      <c r="B41714" s="233" t="s">
        <v>22521</v>
      </c>
      <c r="C41714" s="232" t="s">
        <v>4</v>
      </c>
      <c r="D41714" s="232">
        <v>4.33</v>
      </c>
      <c r="E41714" s="232" t="s">
        <v>62842</v>
      </c>
    </row>
    <row r="41715" spans="1:5" ht="22.5" hidden="1">
      <c r="A41715" s="232">
        <v>39572</v>
      </c>
      <c r="B41715" s="233" t="s">
        <v>22621</v>
      </c>
      <c r="C41715" s="232" t="s">
        <v>4</v>
      </c>
      <c r="D41715" s="232">
        <v>3.75</v>
      </c>
      <c r="E41715" s="232" t="s">
        <v>62842</v>
      </c>
    </row>
    <row r="41716" spans="1:5" ht="22.5" hidden="1">
      <c r="A41716" s="232">
        <v>39570</v>
      </c>
      <c r="B41716" s="233" t="s">
        <v>22619</v>
      </c>
      <c r="C41716" s="232" t="s">
        <v>4</v>
      </c>
      <c r="D41716" s="232">
        <v>3.98</v>
      </c>
      <c r="E41716" s="232" t="s">
        <v>62842</v>
      </c>
    </row>
    <row r="41717" spans="1:5" ht="22.5" hidden="1">
      <c r="A41717" s="232">
        <v>39569</v>
      </c>
      <c r="B41717" s="233" t="s">
        <v>22618</v>
      </c>
      <c r="C41717" s="232" t="s">
        <v>4</v>
      </c>
      <c r="D41717" s="232">
        <v>3.93</v>
      </c>
      <c r="E41717" s="232" t="s">
        <v>62842</v>
      </c>
    </row>
    <row r="41718" spans="1:5" hidden="1">
      <c r="A41718" s="232">
        <v>39328</v>
      </c>
      <c r="B41718" s="233" t="s">
        <v>22449</v>
      </c>
      <c r="C41718" s="232" t="s">
        <v>4</v>
      </c>
      <c r="D41718" s="232">
        <v>4.0599999999999996</v>
      </c>
      <c r="E41718" s="232" t="s">
        <v>62842</v>
      </c>
    </row>
    <row r="41719" spans="1:5" hidden="1">
      <c r="A41719" s="232">
        <v>39029</v>
      </c>
      <c r="B41719" s="233" t="s">
        <v>22297</v>
      </c>
      <c r="C41719" s="232" t="s">
        <v>4</v>
      </c>
      <c r="D41719" s="232">
        <v>12.69</v>
      </c>
      <c r="E41719" s="232" t="s">
        <v>62842</v>
      </c>
    </row>
    <row r="41720" spans="1:5" hidden="1">
      <c r="A41720" s="232">
        <v>39028</v>
      </c>
      <c r="B41720" s="233" t="s">
        <v>22296</v>
      </c>
      <c r="C41720" s="232" t="s">
        <v>4</v>
      </c>
      <c r="D41720" s="232">
        <v>7.39</v>
      </c>
      <c r="E41720" s="232" t="s">
        <v>62842</v>
      </c>
    </row>
    <row r="41721" spans="1:5" ht="33.75" hidden="1">
      <c r="A41721" s="232">
        <v>38541</v>
      </c>
      <c r="B41721" s="233" t="s">
        <v>22170</v>
      </c>
      <c r="C41721" s="232" t="s">
        <v>5</v>
      </c>
      <c r="D41721" s="232">
        <v>4851351.34</v>
      </c>
      <c r="E41721" s="232" t="s">
        <v>62842</v>
      </c>
    </row>
    <row r="41722" spans="1:5" ht="33.75" hidden="1">
      <c r="A41722" s="232">
        <v>38542</v>
      </c>
      <c r="B41722" s="233" t="s">
        <v>22171</v>
      </c>
      <c r="C41722" s="232" t="s">
        <v>5</v>
      </c>
      <c r="D41722" s="232">
        <v>7438738.7400000002</v>
      </c>
      <c r="E41722" s="232" t="s">
        <v>62842</v>
      </c>
    </row>
    <row r="41723" spans="1:5" ht="22.5" hidden="1">
      <c r="A41723" s="232">
        <v>45080</v>
      </c>
      <c r="B41723" s="233" t="s">
        <v>23554</v>
      </c>
      <c r="C41723" s="232" t="s">
        <v>5</v>
      </c>
      <c r="D41723" s="232">
        <v>16109.94</v>
      </c>
      <c r="E41723" s="232" t="s">
        <v>62842</v>
      </c>
    </row>
    <row r="41724" spans="1:5" ht="45" hidden="1">
      <c r="A41724" s="232">
        <v>38543</v>
      </c>
      <c r="B41724" s="233" t="s">
        <v>22172</v>
      </c>
      <c r="C41724" s="232" t="s">
        <v>5</v>
      </c>
      <c r="D41724" s="232">
        <v>1514705.9</v>
      </c>
      <c r="E41724" s="232" t="s">
        <v>62842</v>
      </c>
    </row>
    <row r="41725" spans="1:5" ht="22.5" hidden="1">
      <c r="A41725" s="232">
        <v>44002</v>
      </c>
      <c r="B41725" s="233" t="s">
        <v>23438</v>
      </c>
      <c r="C41725" s="232" t="s">
        <v>5</v>
      </c>
      <c r="D41725" s="232">
        <v>7075102.9800000004</v>
      </c>
      <c r="E41725" s="232" t="s">
        <v>62842</v>
      </c>
    </row>
    <row r="41726" spans="1:5" ht="22.5" hidden="1">
      <c r="A41726" s="232">
        <v>43886</v>
      </c>
      <c r="B41726" s="233" t="s">
        <v>23428</v>
      </c>
      <c r="C41726" s="232" t="s">
        <v>5</v>
      </c>
      <c r="D41726" s="232">
        <v>3433681.88</v>
      </c>
      <c r="E41726" s="232" t="s">
        <v>62842</v>
      </c>
    </row>
    <row r="41727" spans="1:5" ht="22.5" hidden="1">
      <c r="A41727" s="232">
        <v>40789</v>
      </c>
      <c r="B41727" s="233" t="s">
        <v>22958</v>
      </c>
      <c r="C41727" s="232" t="s">
        <v>5</v>
      </c>
      <c r="D41727" s="232">
        <v>20194.86</v>
      </c>
      <c r="E41727" s="232" t="s">
        <v>62842</v>
      </c>
    </row>
    <row r="41728" spans="1:5" ht="22.5" hidden="1">
      <c r="A41728" s="232">
        <v>40791</v>
      </c>
      <c r="B41728" s="233" t="s">
        <v>22959</v>
      </c>
      <c r="C41728" s="232" t="s">
        <v>5</v>
      </c>
      <c r="D41728" s="232">
        <v>43546.62</v>
      </c>
      <c r="E41728" s="232" t="s">
        <v>62842</v>
      </c>
    </row>
    <row r="41729" spans="1:5" ht="22.5" hidden="1">
      <c r="A41729" s="232">
        <v>44003</v>
      </c>
      <c r="B41729" s="233" t="s">
        <v>23439</v>
      </c>
      <c r="C41729" s="232" t="s">
        <v>5</v>
      </c>
      <c r="D41729" s="232">
        <v>9832072.1099999994</v>
      </c>
      <c r="E41729" s="232" t="s">
        <v>62842</v>
      </c>
    </row>
    <row r="41730" spans="1:5" ht="33.75" hidden="1">
      <c r="A41730" s="232">
        <v>44548</v>
      </c>
      <c r="B41730" s="233" t="s">
        <v>23545</v>
      </c>
      <c r="C41730" s="232" t="s">
        <v>5</v>
      </c>
      <c r="D41730" s="232">
        <v>3006878.36</v>
      </c>
      <c r="E41730" s="232" t="s">
        <v>62842</v>
      </c>
    </row>
    <row r="41731" spans="1:5" ht="33.75" hidden="1">
      <c r="A41731" s="232">
        <v>44550</v>
      </c>
      <c r="B41731" s="233" t="s">
        <v>23547</v>
      </c>
      <c r="C41731" s="232" t="s">
        <v>5</v>
      </c>
      <c r="D41731" s="232">
        <v>9433614.4199999999</v>
      </c>
      <c r="E41731" s="232" t="s">
        <v>62842</v>
      </c>
    </row>
    <row r="41732" spans="1:5" ht="33.75" hidden="1">
      <c r="A41732" s="232">
        <v>44549</v>
      </c>
      <c r="B41732" s="233" t="s">
        <v>23546</v>
      </c>
      <c r="C41732" s="232" t="s">
        <v>5</v>
      </c>
      <c r="D41732" s="232">
        <v>6898330.5700000003</v>
      </c>
      <c r="E41732" s="232" t="s">
        <v>62842</v>
      </c>
    </row>
    <row r="41733" spans="1:5" ht="22.5" hidden="1">
      <c r="A41733" s="232">
        <v>41982</v>
      </c>
      <c r="B41733" s="233" t="s">
        <v>23175</v>
      </c>
      <c r="C41733" s="232" t="s">
        <v>5</v>
      </c>
      <c r="D41733" s="232">
        <v>1832732.69</v>
      </c>
      <c r="E41733" s="232" t="s">
        <v>62842</v>
      </c>
    </row>
    <row r="41734" spans="1:5" ht="22.5" hidden="1">
      <c r="A41734" s="232">
        <v>39012</v>
      </c>
      <c r="B41734" s="233" t="s">
        <v>22285</v>
      </c>
      <c r="C41734" s="232" t="s">
        <v>5</v>
      </c>
      <c r="D41734" s="232">
        <v>1075382.8799999999</v>
      </c>
      <c r="E41734" s="232" t="s">
        <v>62842</v>
      </c>
    </row>
    <row r="41735" spans="1:5" ht="22.5" hidden="1">
      <c r="A41735" s="232">
        <v>40435</v>
      </c>
      <c r="B41735" s="233" t="s">
        <v>22906</v>
      </c>
      <c r="C41735" s="232" t="s">
        <v>5</v>
      </c>
      <c r="D41735" s="232">
        <v>1085900.5900000001</v>
      </c>
      <c r="E41735" s="232" t="s">
        <v>62842</v>
      </c>
    </row>
    <row r="41736" spans="1:5" hidden="1">
      <c r="A41736" s="232">
        <v>45265</v>
      </c>
      <c r="B41736" s="233" t="s">
        <v>62251</v>
      </c>
      <c r="C41736" s="232" t="s">
        <v>86</v>
      </c>
      <c r="D41736" s="232">
        <v>42.18</v>
      </c>
      <c r="E41736" s="232" t="s">
        <v>62842</v>
      </c>
    </row>
    <row r="41737" spans="1:5" ht="22.5" hidden="1">
      <c r="A41737" s="232">
        <v>13617</v>
      </c>
      <c r="B41737" s="233" t="s">
        <v>21171</v>
      </c>
      <c r="C41737" s="232" t="s">
        <v>5</v>
      </c>
      <c r="D41737" s="232">
        <v>100824.76</v>
      </c>
      <c r="E41737" s="232" t="s">
        <v>62842</v>
      </c>
    </row>
    <row r="41738" spans="1:5" ht="22.5" hidden="1">
      <c r="A41738" s="232">
        <v>35274</v>
      </c>
      <c r="B41738" s="233" t="s">
        <v>21599</v>
      </c>
      <c r="C41738" s="232" t="s">
        <v>4</v>
      </c>
      <c r="D41738" s="232">
        <v>57.66</v>
      </c>
      <c r="E41738" s="232" t="s">
        <v>62842</v>
      </c>
    </row>
    <row r="41739" spans="1:5" ht="22.5" hidden="1">
      <c r="A41739" s="232">
        <v>35275</v>
      </c>
      <c r="B41739" s="233" t="s">
        <v>21600</v>
      </c>
      <c r="C41739" s="232" t="s">
        <v>4</v>
      </c>
      <c r="D41739" s="232">
        <v>122.39</v>
      </c>
      <c r="E41739" s="232" t="s">
        <v>62842</v>
      </c>
    </row>
    <row r="41740" spans="1:5" ht="22.5" hidden="1">
      <c r="A41740" s="232">
        <v>35276</v>
      </c>
      <c r="B41740" s="233" t="s">
        <v>21601</v>
      </c>
      <c r="C41740" s="232" t="s">
        <v>4</v>
      </c>
      <c r="D41740" s="232">
        <v>212.95</v>
      </c>
      <c r="E41740" s="232" t="s">
        <v>62842</v>
      </c>
    </row>
    <row r="41741" spans="1:5" ht="22.5" hidden="1">
      <c r="A41741" s="232">
        <v>11091</v>
      </c>
      <c r="B41741" s="233" t="s">
        <v>20709</v>
      </c>
      <c r="C41741" s="232" t="s">
        <v>5</v>
      </c>
      <c r="D41741" s="232">
        <v>2.0699999999999998</v>
      </c>
      <c r="E41741" s="232" t="s">
        <v>62842</v>
      </c>
    </row>
    <row r="41742" spans="1:5" ht="22.5" hidden="1">
      <c r="A41742" s="232">
        <v>37586</v>
      </c>
      <c r="B41742" s="233" t="s">
        <v>21844</v>
      </c>
      <c r="C41742" s="232" t="s">
        <v>21197</v>
      </c>
      <c r="D41742" s="232">
        <v>82.42</v>
      </c>
      <c r="E41742" s="232" t="s">
        <v>62842</v>
      </c>
    </row>
    <row r="41743" spans="1:5" hidden="1">
      <c r="A41743" s="232">
        <v>37395</v>
      </c>
      <c r="B41743" s="233" t="s">
        <v>21742</v>
      </c>
      <c r="C41743" s="232" t="s">
        <v>21197</v>
      </c>
      <c r="D41743" s="232">
        <v>70.87</v>
      </c>
      <c r="E41743" s="232" t="s">
        <v>62842</v>
      </c>
    </row>
    <row r="41744" spans="1:5" ht="22.5" hidden="1">
      <c r="A41744" s="232">
        <v>14147</v>
      </c>
      <c r="B41744" s="233" t="s">
        <v>62504</v>
      </c>
      <c r="C41744" s="232" t="s">
        <v>21197</v>
      </c>
      <c r="D41744" s="232">
        <v>94.01</v>
      </c>
      <c r="E41744" s="232" t="s">
        <v>62842</v>
      </c>
    </row>
    <row r="41745" spans="1:5" hidden="1">
      <c r="A41745" s="232">
        <v>37396</v>
      </c>
      <c r="B41745" s="233" t="s">
        <v>62505</v>
      </c>
      <c r="C41745" s="232" t="s">
        <v>21197</v>
      </c>
      <c r="D41745" s="232">
        <v>57.99</v>
      </c>
      <c r="E41745" s="232" t="s">
        <v>62842</v>
      </c>
    </row>
    <row r="41746" spans="1:5" hidden="1">
      <c r="A41746" s="232">
        <v>37397</v>
      </c>
      <c r="B41746" s="233" t="s">
        <v>62506</v>
      </c>
      <c r="C41746" s="232" t="s">
        <v>21197</v>
      </c>
      <c r="D41746" s="232">
        <v>60.75</v>
      </c>
      <c r="E41746" s="232" t="s">
        <v>62842</v>
      </c>
    </row>
    <row r="41747" spans="1:5" ht="22.5" hidden="1">
      <c r="A41747" s="232">
        <v>43606</v>
      </c>
      <c r="B41747" s="233" t="s">
        <v>23381</v>
      </c>
      <c r="C41747" s="232" t="s">
        <v>5</v>
      </c>
      <c r="D41747" s="232">
        <v>9.4</v>
      </c>
      <c r="E41747" s="232" t="s">
        <v>62842</v>
      </c>
    </row>
    <row r="41748" spans="1:5" ht="22.5" hidden="1">
      <c r="A41748" s="232">
        <v>444</v>
      </c>
      <c r="B41748" s="233" t="s">
        <v>18987</v>
      </c>
      <c r="C41748" s="232" t="s">
        <v>5</v>
      </c>
      <c r="D41748" s="232">
        <v>41.66</v>
      </c>
      <c r="E41748" s="232" t="s">
        <v>62842</v>
      </c>
    </row>
    <row r="41749" spans="1:5" ht="22.5" hidden="1">
      <c r="A41749" s="232">
        <v>445</v>
      </c>
      <c r="B41749" s="233" t="s">
        <v>18988</v>
      </c>
      <c r="C41749" s="232" t="s">
        <v>5</v>
      </c>
      <c r="D41749" s="232">
        <v>57.03</v>
      </c>
      <c r="E41749" s="232" t="s">
        <v>62842</v>
      </c>
    </row>
    <row r="41750" spans="1:5" hidden="1">
      <c r="A41750" s="232">
        <v>4783</v>
      </c>
      <c r="B41750" s="233" t="s">
        <v>20062</v>
      </c>
      <c r="C41750" s="232" t="s">
        <v>84</v>
      </c>
      <c r="D41750" s="232">
        <v>28.9</v>
      </c>
      <c r="E41750" s="232" t="s">
        <v>62842</v>
      </c>
    </row>
    <row r="41751" spans="1:5" hidden="1">
      <c r="A41751" s="232">
        <v>41079</v>
      </c>
      <c r="B41751" s="233" t="s">
        <v>23042</v>
      </c>
      <c r="C41751" s="232" t="s">
        <v>71</v>
      </c>
      <c r="D41751" s="232">
        <v>5081.4399999999996</v>
      </c>
      <c r="E41751" s="232" t="s">
        <v>62842</v>
      </c>
    </row>
    <row r="41752" spans="1:5" hidden="1">
      <c r="A41752" s="232">
        <v>12874</v>
      </c>
      <c r="B41752" s="233" t="s">
        <v>21117</v>
      </c>
      <c r="C41752" s="232" t="s">
        <v>84</v>
      </c>
      <c r="D41752" s="232">
        <v>26.65</v>
      </c>
      <c r="E41752" s="232" t="s">
        <v>62842</v>
      </c>
    </row>
    <row r="41753" spans="1:5" hidden="1">
      <c r="A41753" s="232">
        <v>41082</v>
      </c>
      <c r="B41753" s="233" t="s">
        <v>23044</v>
      </c>
      <c r="C41753" s="232" t="s">
        <v>71</v>
      </c>
      <c r="D41753" s="232">
        <v>4686.13</v>
      </c>
      <c r="E41753" s="232" t="s">
        <v>62842</v>
      </c>
    </row>
    <row r="41754" spans="1:5" hidden="1">
      <c r="A41754" s="232">
        <v>4785</v>
      </c>
      <c r="B41754" s="233" t="s">
        <v>20063</v>
      </c>
      <c r="C41754" s="232" t="s">
        <v>84</v>
      </c>
      <c r="D41754" s="232">
        <v>28.9</v>
      </c>
      <c r="E41754" s="232" t="s">
        <v>62842</v>
      </c>
    </row>
    <row r="41755" spans="1:5" hidden="1">
      <c r="A41755" s="232">
        <v>41081</v>
      </c>
      <c r="B41755" s="233" t="s">
        <v>23043</v>
      </c>
      <c r="C41755" s="232" t="s">
        <v>71</v>
      </c>
      <c r="D41755" s="232">
        <v>5081.4399999999996</v>
      </c>
      <c r="E41755" s="232" t="s">
        <v>62842</v>
      </c>
    </row>
    <row r="41756" spans="1:5" hidden="1">
      <c r="A41756" s="232">
        <v>4801</v>
      </c>
      <c r="B41756" s="233" t="s">
        <v>20072</v>
      </c>
      <c r="C41756" s="232" t="s">
        <v>3</v>
      </c>
      <c r="D41756" s="232">
        <v>87.13</v>
      </c>
      <c r="E41756" s="232" t="s">
        <v>62842</v>
      </c>
    </row>
    <row r="41757" spans="1:5" ht="22.5" hidden="1">
      <c r="A41757" s="232">
        <v>4794</v>
      </c>
      <c r="B41757" s="233" t="s">
        <v>20068</v>
      </c>
      <c r="C41757" s="232" t="s">
        <v>3</v>
      </c>
      <c r="D41757" s="232">
        <v>396.82</v>
      </c>
      <c r="E41757" s="232" t="s">
        <v>62842</v>
      </c>
    </row>
    <row r="41758" spans="1:5" ht="22.5" hidden="1">
      <c r="A41758" s="232">
        <v>4796</v>
      </c>
      <c r="B41758" s="233" t="s">
        <v>20070</v>
      </c>
      <c r="C41758" s="232" t="s">
        <v>3</v>
      </c>
      <c r="D41758" s="232">
        <v>241.02</v>
      </c>
      <c r="E41758" s="232" t="s">
        <v>62842</v>
      </c>
    </row>
    <row r="41759" spans="1:5" ht="22.5" hidden="1">
      <c r="A41759" s="232">
        <v>4800</v>
      </c>
      <c r="B41759" s="233" t="s">
        <v>20071</v>
      </c>
      <c r="C41759" s="232" t="s">
        <v>3</v>
      </c>
      <c r="D41759" s="232">
        <v>66.28</v>
      </c>
      <c r="E41759" s="232" t="s">
        <v>62842</v>
      </c>
    </row>
    <row r="41760" spans="1:5" ht="22.5" hidden="1">
      <c r="A41760" s="232">
        <v>4795</v>
      </c>
      <c r="B41760" s="233" t="s">
        <v>20069</v>
      </c>
      <c r="C41760" s="232" t="s">
        <v>3</v>
      </c>
      <c r="D41760" s="232">
        <v>386.28</v>
      </c>
      <c r="E41760" s="232" t="s">
        <v>62842</v>
      </c>
    </row>
    <row r="41761" spans="1:5" ht="33.75" hidden="1">
      <c r="A41761" s="232">
        <v>39694</v>
      </c>
      <c r="B41761" s="233" t="s">
        <v>22684</v>
      </c>
      <c r="C41761" s="232" t="s">
        <v>3</v>
      </c>
      <c r="D41761" s="232">
        <v>548.48</v>
      </c>
      <c r="E41761" s="232" t="s">
        <v>62842</v>
      </c>
    </row>
    <row r="41762" spans="1:5" ht="22.5" hidden="1">
      <c r="A41762" s="232">
        <v>1292</v>
      </c>
      <c r="B41762" s="233" t="s">
        <v>19222</v>
      </c>
      <c r="C41762" s="232" t="s">
        <v>3</v>
      </c>
      <c r="D41762" s="232">
        <v>39.79</v>
      </c>
      <c r="E41762" s="232" t="s">
        <v>62842</v>
      </c>
    </row>
    <row r="41763" spans="1:5" ht="22.5" hidden="1">
      <c r="A41763" s="232">
        <v>1287</v>
      </c>
      <c r="B41763" s="233" t="s">
        <v>19221</v>
      </c>
      <c r="C41763" s="232" t="s">
        <v>3</v>
      </c>
      <c r="D41763" s="232">
        <v>31.86</v>
      </c>
      <c r="E41763" s="232" t="s">
        <v>62842</v>
      </c>
    </row>
    <row r="41764" spans="1:5" ht="22.5" hidden="1">
      <c r="A41764" s="232">
        <v>4786</v>
      </c>
      <c r="B41764" s="233" t="s">
        <v>20064</v>
      </c>
      <c r="C41764" s="232" t="s">
        <v>3</v>
      </c>
      <c r="E41764" s="232" t="s">
        <v>62842</v>
      </c>
    </row>
    <row r="41765" spans="1:5" ht="33.75" hidden="1">
      <c r="A41765" s="232">
        <v>10840</v>
      </c>
      <c r="B41765" s="233" t="s">
        <v>20647</v>
      </c>
      <c r="C41765" s="232" t="s">
        <v>3</v>
      </c>
      <c r="D41765" s="232">
        <v>510</v>
      </c>
      <c r="E41765" s="232" t="s">
        <v>62842</v>
      </c>
    </row>
    <row r="41766" spans="1:5" ht="22.5" hidden="1">
      <c r="A41766" s="232">
        <v>10841</v>
      </c>
      <c r="B41766" s="233" t="s">
        <v>20648</v>
      </c>
      <c r="C41766" s="232" t="s">
        <v>3</v>
      </c>
      <c r="D41766" s="232">
        <v>384.9</v>
      </c>
      <c r="E41766" s="232" t="s">
        <v>62842</v>
      </c>
    </row>
    <row r="41767" spans="1:5" ht="22.5" hidden="1">
      <c r="A41767" s="232">
        <v>44540</v>
      </c>
      <c r="B41767" s="233" t="s">
        <v>23539</v>
      </c>
      <c r="C41767" s="232" t="s">
        <v>3</v>
      </c>
      <c r="D41767" s="232">
        <v>491.82</v>
      </c>
      <c r="E41767" s="232" t="s">
        <v>62842</v>
      </c>
    </row>
    <row r="41768" spans="1:5" ht="22.5" hidden="1">
      <c r="A41768" s="232">
        <v>10842</v>
      </c>
      <c r="B41768" s="233" t="s">
        <v>20649</v>
      </c>
      <c r="C41768" s="232" t="s">
        <v>3</v>
      </c>
      <c r="D41768" s="232">
        <v>555.97</v>
      </c>
      <c r="E41768" s="232" t="s">
        <v>62842</v>
      </c>
    </row>
    <row r="41769" spans="1:5" ht="22.5" hidden="1">
      <c r="A41769" s="232">
        <v>45190</v>
      </c>
      <c r="B41769" s="233" t="s">
        <v>23557</v>
      </c>
      <c r="C41769" s="232" t="s">
        <v>3</v>
      </c>
      <c r="D41769" s="232">
        <v>65.709999999999994</v>
      </c>
      <c r="E41769" s="232" t="s">
        <v>62842</v>
      </c>
    </row>
    <row r="41770" spans="1:5" ht="22.5" hidden="1">
      <c r="A41770" s="232">
        <v>45191</v>
      </c>
      <c r="B41770" s="233" t="s">
        <v>23558</v>
      </c>
      <c r="C41770" s="232" t="s">
        <v>3</v>
      </c>
      <c r="D41770" s="232">
        <v>111.48</v>
      </c>
      <c r="E41770" s="232" t="s">
        <v>62842</v>
      </c>
    </row>
    <row r="41771" spans="1:5" hidden="1">
      <c r="A41771" s="232">
        <v>38180</v>
      </c>
      <c r="B41771" s="233" t="s">
        <v>22073</v>
      </c>
      <c r="C41771" s="232" t="s">
        <v>3</v>
      </c>
      <c r="D41771" s="232">
        <v>194.05</v>
      </c>
      <c r="E41771" s="232" t="s">
        <v>62842</v>
      </c>
    </row>
    <row r="41772" spans="1:5" hidden="1">
      <c r="A41772" s="232">
        <v>40648</v>
      </c>
      <c r="B41772" s="233" t="s">
        <v>22935</v>
      </c>
      <c r="C41772" s="232" t="s">
        <v>3</v>
      </c>
      <c r="E41772" s="232" t="s">
        <v>62842</v>
      </c>
    </row>
    <row r="41773" spans="1:5" hidden="1">
      <c r="A41773" s="232">
        <v>40649</v>
      </c>
      <c r="B41773" s="233" t="s">
        <v>22936</v>
      </c>
      <c r="C41773" s="232" t="s">
        <v>3</v>
      </c>
      <c r="E41773" s="232" t="s">
        <v>62842</v>
      </c>
    </row>
    <row r="41774" spans="1:5" ht="22.5" hidden="1">
      <c r="A41774" s="232">
        <v>40650</v>
      </c>
      <c r="B41774" s="233" t="s">
        <v>22937</v>
      </c>
      <c r="C41774" s="232" t="s">
        <v>3</v>
      </c>
      <c r="E41774" s="232" t="s">
        <v>62842</v>
      </c>
    </row>
    <row r="41775" spans="1:5" ht="22.5" hidden="1">
      <c r="A41775" s="232">
        <v>40651</v>
      </c>
      <c r="B41775" s="233" t="s">
        <v>22938</v>
      </c>
      <c r="C41775" s="232" t="s">
        <v>3</v>
      </c>
      <c r="E41775" s="232" t="s">
        <v>62842</v>
      </c>
    </row>
    <row r="41776" spans="1:5" hidden="1">
      <c r="A41776" s="232">
        <v>40652</v>
      </c>
      <c r="B41776" s="233" t="s">
        <v>22939</v>
      </c>
      <c r="C41776" s="232" t="s">
        <v>3</v>
      </c>
      <c r="E41776" s="232" t="s">
        <v>62842</v>
      </c>
    </row>
    <row r="41777" spans="1:5" ht="22.5" hidden="1">
      <c r="A41777" s="232">
        <v>40647</v>
      </c>
      <c r="B41777" s="233" t="s">
        <v>22934</v>
      </c>
      <c r="C41777" s="232" t="s">
        <v>3</v>
      </c>
      <c r="E41777" s="232" t="s">
        <v>62842</v>
      </c>
    </row>
    <row r="41778" spans="1:5" hidden="1">
      <c r="A41778" s="232">
        <v>40653</v>
      </c>
      <c r="B41778" s="233" t="s">
        <v>22940</v>
      </c>
      <c r="C41778" s="232" t="s">
        <v>3</v>
      </c>
      <c r="E41778" s="232" t="s">
        <v>62842</v>
      </c>
    </row>
    <row r="41779" spans="1:5" ht="22.5" hidden="1">
      <c r="A41779" s="232">
        <v>38135</v>
      </c>
      <c r="B41779" s="233" t="s">
        <v>22055</v>
      </c>
      <c r="C41779" s="232" t="s">
        <v>3</v>
      </c>
      <c r="D41779" s="232">
        <v>94.99</v>
      </c>
      <c r="E41779" s="232" t="s">
        <v>62842</v>
      </c>
    </row>
    <row r="41780" spans="1:5" ht="22.5" hidden="1">
      <c r="A41780" s="232">
        <v>36178</v>
      </c>
      <c r="B41780" s="233" t="s">
        <v>21625</v>
      </c>
      <c r="C41780" s="232" t="s">
        <v>5</v>
      </c>
      <c r="D41780" s="232">
        <v>15.88</v>
      </c>
      <c r="E41780" s="232" t="s">
        <v>62842</v>
      </c>
    </row>
    <row r="41781" spans="1:5" ht="22.5" hidden="1">
      <c r="A41781" s="232">
        <v>38181</v>
      </c>
      <c r="B41781" s="233" t="s">
        <v>22074</v>
      </c>
      <c r="C41781" s="232" t="s">
        <v>3</v>
      </c>
      <c r="D41781" s="232">
        <v>264.91000000000003</v>
      </c>
      <c r="E41781" s="232" t="s">
        <v>62842</v>
      </c>
    </row>
    <row r="41782" spans="1:5" ht="22.5" hidden="1">
      <c r="A41782" s="232">
        <v>38182</v>
      </c>
      <c r="B41782" s="233" t="s">
        <v>22075</v>
      </c>
      <c r="C41782" s="232" t="s">
        <v>3</v>
      </c>
      <c r="D41782" s="232">
        <v>252.34</v>
      </c>
      <c r="E41782" s="232" t="s">
        <v>62842</v>
      </c>
    </row>
    <row r="41783" spans="1:5" ht="22.5" hidden="1">
      <c r="A41783" s="232">
        <v>38186</v>
      </c>
      <c r="B41783" s="233" t="s">
        <v>22077</v>
      </c>
      <c r="C41783" s="232" t="s">
        <v>3</v>
      </c>
      <c r="D41783" s="232">
        <v>655.92</v>
      </c>
      <c r="E41783" s="232" t="s">
        <v>62842</v>
      </c>
    </row>
    <row r="41784" spans="1:5" ht="22.5" hidden="1">
      <c r="A41784" s="232">
        <v>38185</v>
      </c>
      <c r="B41784" s="233" t="s">
        <v>22076</v>
      </c>
      <c r="C41784" s="232" t="s">
        <v>3</v>
      </c>
      <c r="D41784" s="232">
        <v>583.99</v>
      </c>
      <c r="E41784" s="232" t="s">
        <v>62842</v>
      </c>
    </row>
    <row r="41785" spans="1:5" ht="22.5" hidden="1">
      <c r="A41785" s="232">
        <v>40654</v>
      </c>
      <c r="B41785" s="233" t="s">
        <v>22941</v>
      </c>
      <c r="C41785" s="232" t="s">
        <v>3</v>
      </c>
      <c r="E41785" s="232" t="s">
        <v>62842</v>
      </c>
    </row>
    <row r="41786" spans="1:5" ht="33.75" hidden="1">
      <c r="A41786" s="232">
        <v>44541</v>
      </c>
      <c r="B41786" s="233" t="s">
        <v>23540</v>
      </c>
      <c r="C41786" s="232" t="s">
        <v>3</v>
      </c>
      <c r="D41786" s="232">
        <v>406.28</v>
      </c>
      <c r="E41786" s="232" t="s">
        <v>62842</v>
      </c>
    </row>
    <row r="41787" spans="1:5" ht="22.5" hidden="1">
      <c r="A41787" s="232">
        <v>4822</v>
      </c>
      <c r="B41787" s="233" t="s">
        <v>20081</v>
      </c>
      <c r="C41787" s="232" t="s">
        <v>3</v>
      </c>
      <c r="D41787" s="232">
        <v>486.45</v>
      </c>
      <c r="E41787" s="232" t="s">
        <v>62842</v>
      </c>
    </row>
    <row r="41788" spans="1:5" ht="22.5" hidden="1">
      <c r="A41788" s="232">
        <v>4818</v>
      </c>
      <c r="B41788" s="233" t="s">
        <v>20080</v>
      </c>
      <c r="C41788" s="232" t="s">
        <v>3</v>
      </c>
      <c r="D41788" s="232">
        <v>500</v>
      </c>
      <c r="E41788" s="232" t="s">
        <v>62842</v>
      </c>
    </row>
    <row r="41789" spans="1:5" ht="33.75" hidden="1">
      <c r="A41789" s="232">
        <v>39567</v>
      </c>
      <c r="B41789" s="233" t="s">
        <v>22617</v>
      </c>
      <c r="C41789" s="232" t="s">
        <v>3</v>
      </c>
      <c r="D41789" s="232">
        <v>43.01</v>
      </c>
      <c r="E41789" s="232" t="s">
        <v>62842</v>
      </c>
    </row>
    <row r="41790" spans="1:5" ht="33.75" hidden="1">
      <c r="A41790" s="232">
        <v>39566</v>
      </c>
      <c r="B41790" s="233" t="s">
        <v>22616</v>
      </c>
      <c r="C41790" s="232" t="s">
        <v>3</v>
      </c>
      <c r="D41790" s="232">
        <v>45.52</v>
      </c>
      <c r="E41790" s="232" t="s">
        <v>62842</v>
      </c>
    </row>
    <row r="41791" spans="1:5" ht="22.5" hidden="1">
      <c r="A41791" s="232">
        <v>39416</v>
      </c>
      <c r="B41791" s="233" t="s">
        <v>22509</v>
      </c>
      <c r="C41791" s="232" t="s">
        <v>3</v>
      </c>
      <c r="D41791" s="232">
        <v>27.75</v>
      </c>
      <c r="E41791" s="232" t="s">
        <v>62842</v>
      </c>
    </row>
    <row r="41792" spans="1:5" ht="22.5" hidden="1">
      <c r="A41792" s="232">
        <v>39417</v>
      </c>
      <c r="B41792" s="233" t="s">
        <v>22510</v>
      </c>
      <c r="C41792" s="232" t="s">
        <v>3</v>
      </c>
      <c r="D41792" s="232">
        <v>27.06</v>
      </c>
      <c r="E41792" s="232" t="s">
        <v>62842</v>
      </c>
    </row>
    <row r="41793" spans="1:5" ht="22.5" hidden="1">
      <c r="A41793" s="232">
        <v>43742</v>
      </c>
      <c r="B41793" s="233" t="s">
        <v>23418</v>
      </c>
      <c r="C41793" s="232" t="s">
        <v>3</v>
      </c>
      <c r="D41793" s="232">
        <v>29.19</v>
      </c>
      <c r="E41793" s="232" t="s">
        <v>62842</v>
      </c>
    </row>
    <row r="41794" spans="1:5" ht="22.5" hidden="1">
      <c r="A41794" s="232">
        <v>39414</v>
      </c>
      <c r="B41794" s="233" t="s">
        <v>22507</v>
      </c>
      <c r="C41794" s="232" t="s">
        <v>3</v>
      </c>
      <c r="D41794" s="232">
        <v>26.28</v>
      </c>
      <c r="E41794" s="232" t="s">
        <v>62842</v>
      </c>
    </row>
    <row r="41795" spans="1:5" ht="22.5" hidden="1">
      <c r="A41795" s="232">
        <v>39415</v>
      </c>
      <c r="B41795" s="233" t="s">
        <v>22508</v>
      </c>
      <c r="C41795" s="232" t="s">
        <v>3</v>
      </c>
      <c r="D41795" s="232">
        <v>22.65</v>
      </c>
      <c r="E41795" s="232" t="s">
        <v>62842</v>
      </c>
    </row>
    <row r="41796" spans="1:5" ht="22.5" hidden="1">
      <c r="A41796" s="232">
        <v>43740</v>
      </c>
      <c r="B41796" s="233" t="s">
        <v>23416</v>
      </c>
      <c r="C41796" s="232" t="s">
        <v>3</v>
      </c>
      <c r="D41796" s="232">
        <v>27.66</v>
      </c>
      <c r="E41796" s="232" t="s">
        <v>62842</v>
      </c>
    </row>
    <row r="41797" spans="1:5" ht="22.5" hidden="1">
      <c r="A41797" s="232">
        <v>39412</v>
      </c>
      <c r="B41797" s="233" t="s">
        <v>22505</v>
      </c>
      <c r="C41797" s="232" t="s">
        <v>3</v>
      </c>
      <c r="D41797" s="232">
        <v>18.97</v>
      </c>
      <c r="E41797" s="232" t="s">
        <v>62842</v>
      </c>
    </row>
    <row r="41798" spans="1:5" ht="22.5" hidden="1">
      <c r="A41798" s="232">
        <v>39413</v>
      </c>
      <c r="B41798" s="233" t="s">
        <v>22506</v>
      </c>
      <c r="C41798" s="232" t="s">
        <v>3</v>
      </c>
      <c r="D41798" s="232">
        <v>20.51</v>
      </c>
      <c r="E41798" s="232" t="s">
        <v>62842</v>
      </c>
    </row>
    <row r="41799" spans="1:5" ht="22.5" hidden="1">
      <c r="A41799" s="232">
        <v>43741</v>
      </c>
      <c r="B41799" s="233" t="s">
        <v>23417</v>
      </c>
      <c r="C41799" s="232" t="s">
        <v>3</v>
      </c>
      <c r="D41799" s="232">
        <v>21.87</v>
      </c>
      <c r="E41799" s="232" t="s">
        <v>62842</v>
      </c>
    </row>
    <row r="41800" spans="1:5" hidden="1">
      <c r="A41800" s="232">
        <v>11062</v>
      </c>
      <c r="B41800" s="233" t="s">
        <v>20704</v>
      </c>
      <c r="C41800" s="232" t="s">
        <v>3</v>
      </c>
      <c r="D41800" s="232">
        <v>52.68</v>
      </c>
      <c r="E41800" s="232" t="s">
        <v>62842</v>
      </c>
    </row>
    <row r="41801" spans="1:5" hidden="1">
      <c r="A41801" s="232">
        <v>11063</v>
      </c>
      <c r="B41801" s="233" t="s">
        <v>20705</v>
      </c>
      <c r="C41801" s="232" t="s">
        <v>3</v>
      </c>
      <c r="D41801" s="232">
        <v>32.24</v>
      </c>
      <c r="E41801" s="232" t="s">
        <v>62842</v>
      </c>
    </row>
    <row r="41802" spans="1:5" hidden="1">
      <c r="A41802" s="232">
        <v>13521</v>
      </c>
      <c r="B41802" s="233" t="s">
        <v>21166</v>
      </c>
      <c r="C41802" s="232" t="s">
        <v>5</v>
      </c>
      <c r="E41802" s="232" t="s">
        <v>62842</v>
      </c>
    </row>
    <row r="41803" spans="1:5" ht="22.5" hidden="1">
      <c r="A41803" s="232">
        <v>10851</v>
      </c>
      <c r="B41803" s="233" t="s">
        <v>20653</v>
      </c>
      <c r="C41803" s="232" t="s">
        <v>5</v>
      </c>
      <c r="E41803" s="232" t="s">
        <v>62842</v>
      </c>
    </row>
    <row r="41804" spans="1:5" ht="22.5" hidden="1">
      <c r="A41804" s="232">
        <v>39515</v>
      </c>
      <c r="B41804" s="233" t="s">
        <v>22600</v>
      </c>
      <c r="C41804" s="232" t="s">
        <v>5</v>
      </c>
      <c r="D41804" s="232">
        <v>50.52</v>
      </c>
      <c r="E41804" s="232" t="s">
        <v>62842</v>
      </c>
    </row>
    <row r="41805" spans="1:5" ht="22.5" hidden="1">
      <c r="A41805" s="232">
        <v>39516</v>
      </c>
      <c r="B41805" s="233" t="s">
        <v>22601</v>
      </c>
      <c r="C41805" s="232" t="s">
        <v>5</v>
      </c>
      <c r="D41805" s="232">
        <v>42.59</v>
      </c>
      <c r="E41805" s="232" t="s">
        <v>62842</v>
      </c>
    </row>
    <row r="41806" spans="1:5" ht="22.5" hidden="1">
      <c r="A41806" s="232">
        <v>39514</v>
      </c>
      <c r="B41806" s="233" t="s">
        <v>22599</v>
      </c>
      <c r="C41806" s="232" t="s">
        <v>5</v>
      </c>
      <c r="D41806" s="232">
        <v>26.5</v>
      </c>
      <c r="E41806" s="232" t="s">
        <v>62842</v>
      </c>
    </row>
    <row r="41807" spans="1:5" hidden="1">
      <c r="A41807" s="232">
        <v>4812</v>
      </c>
      <c r="B41807" s="233" t="s">
        <v>20076</v>
      </c>
      <c r="C41807" s="232" t="s">
        <v>3</v>
      </c>
      <c r="D41807" s="232">
        <v>11.38</v>
      </c>
      <c r="E41807" s="232" t="s">
        <v>62842</v>
      </c>
    </row>
    <row r="41808" spans="1:5" hidden="1">
      <c r="A41808" s="232">
        <v>10849</v>
      </c>
      <c r="B41808" s="233" t="s">
        <v>20651</v>
      </c>
      <c r="C41808" s="232" t="s">
        <v>5</v>
      </c>
      <c r="E41808" s="232" t="s">
        <v>62842</v>
      </c>
    </row>
    <row r="41809" spans="1:5" hidden="1">
      <c r="A41809" s="232">
        <v>10848</v>
      </c>
      <c r="B41809" s="233" t="s">
        <v>20650</v>
      </c>
      <c r="C41809" s="232" t="s">
        <v>5</v>
      </c>
      <c r="E41809" s="232" t="s">
        <v>62842</v>
      </c>
    </row>
    <row r="41810" spans="1:5" ht="22.5" hidden="1">
      <c r="A41810" s="232">
        <v>4813</v>
      </c>
      <c r="B41810" s="233" t="s">
        <v>20077</v>
      </c>
      <c r="C41810" s="232" t="s">
        <v>3</v>
      </c>
      <c r="E41810" s="232" t="s">
        <v>62842</v>
      </c>
    </row>
    <row r="41811" spans="1:5" ht="33.75" hidden="1">
      <c r="A41811" s="232">
        <v>37560</v>
      </c>
      <c r="B41811" s="233" t="s">
        <v>21840</v>
      </c>
      <c r="C41811" s="232" t="s">
        <v>5</v>
      </c>
      <c r="D41811" s="232">
        <v>49.21</v>
      </c>
      <c r="E41811" s="232" t="s">
        <v>62842</v>
      </c>
    </row>
    <row r="41812" spans="1:5" ht="33.75" hidden="1">
      <c r="A41812" s="232">
        <v>37557</v>
      </c>
      <c r="B41812" s="233" t="s">
        <v>21837</v>
      </c>
      <c r="C41812" s="232" t="s">
        <v>5</v>
      </c>
      <c r="D41812" s="232">
        <v>14.94</v>
      </c>
      <c r="E41812" s="232" t="s">
        <v>62842</v>
      </c>
    </row>
    <row r="41813" spans="1:5" ht="33.75" hidden="1">
      <c r="A41813" s="232">
        <v>37556</v>
      </c>
      <c r="B41813" s="233" t="s">
        <v>21836</v>
      </c>
      <c r="C41813" s="232" t="s">
        <v>5</v>
      </c>
      <c r="D41813" s="232">
        <v>28.91</v>
      </c>
      <c r="E41813" s="232" t="s">
        <v>62842</v>
      </c>
    </row>
    <row r="41814" spans="1:5" ht="33.75" hidden="1">
      <c r="A41814" s="232">
        <v>37559</v>
      </c>
      <c r="B41814" s="233" t="s">
        <v>21839</v>
      </c>
      <c r="C41814" s="232" t="s">
        <v>5</v>
      </c>
      <c r="D41814" s="232">
        <v>35.47</v>
      </c>
      <c r="E41814" s="232" t="s">
        <v>62842</v>
      </c>
    </row>
    <row r="41815" spans="1:5" ht="33.75" hidden="1">
      <c r="A41815" s="232">
        <v>37539</v>
      </c>
      <c r="B41815" s="233" t="s">
        <v>21826</v>
      </c>
      <c r="C41815" s="232" t="s">
        <v>5</v>
      </c>
      <c r="D41815" s="232">
        <v>25</v>
      </c>
      <c r="E41815" s="232" t="s">
        <v>62842</v>
      </c>
    </row>
    <row r="41816" spans="1:5" ht="33.75" hidden="1">
      <c r="A41816" s="232">
        <v>37558</v>
      </c>
      <c r="B41816" s="233" t="s">
        <v>21838</v>
      </c>
      <c r="C41816" s="232" t="s">
        <v>5</v>
      </c>
      <c r="D41816" s="232">
        <v>46.61</v>
      </c>
      <c r="E41816" s="232" t="s">
        <v>62842</v>
      </c>
    </row>
    <row r="41817" spans="1:5" hidden="1">
      <c r="A41817" s="232">
        <v>34723</v>
      </c>
      <c r="B41817" s="233" t="s">
        <v>21569</v>
      </c>
      <c r="C41817" s="232" t="s">
        <v>3</v>
      </c>
      <c r="E41817" s="232" t="s">
        <v>62842</v>
      </c>
    </row>
    <row r="41818" spans="1:5" hidden="1">
      <c r="A41818" s="232">
        <v>34721</v>
      </c>
      <c r="B41818" s="233" t="s">
        <v>21568</v>
      </c>
      <c r="C41818" s="232" t="s">
        <v>3</v>
      </c>
      <c r="E41818" s="232" t="s">
        <v>62842</v>
      </c>
    </row>
    <row r="41819" spans="1:5" hidden="1">
      <c r="A41819" s="232">
        <v>4309</v>
      </c>
      <c r="B41819" s="233" t="s">
        <v>19977</v>
      </c>
      <c r="C41819" s="232" t="s">
        <v>5</v>
      </c>
      <c r="D41819" s="232">
        <v>9.3000000000000007</v>
      </c>
      <c r="E41819" s="232" t="s">
        <v>62842</v>
      </c>
    </row>
    <row r="41820" spans="1:5" hidden="1">
      <c r="A41820" s="232">
        <v>4307</v>
      </c>
      <c r="B41820" s="233" t="s">
        <v>19975</v>
      </c>
      <c r="C41820" s="232" t="s">
        <v>5</v>
      </c>
      <c r="D41820" s="232">
        <v>15.92</v>
      </c>
      <c r="E41820" s="232" t="s">
        <v>62842</v>
      </c>
    </row>
    <row r="41821" spans="1:5" hidden="1">
      <c r="A41821" s="232">
        <v>10850</v>
      </c>
      <c r="B41821" s="233" t="s">
        <v>20652</v>
      </c>
      <c r="C41821" s="232" t="s">
        <v>5</v>
      </c>
      <c r="E41821" s="232" t="s">
        <v>62842</v>
      </c>
    </row>
    <row r="41822" spans="1:5" ht="45" hidden="1">
      <c r="A41822" s="232">
        <v>42438</v>
      </c>
      <c r="B41822" s="233" t="s">
        <v>23216</v>
      </c>
      <c r="C41822" s="232" t="s">
        <v>5</v>
      </c>
      <c r="E41822" s="232" t="s">
        <v>62842</v>
      </c>
    </row>
    <row r="41823" spans="1:5" hidden="1">
      <c r="A41823" s="232">
        <v>4792</v>
      </c>
      <c r="B41823" s="233" t="s">
        <v>20067</v>
      </c>
      <c r="C41823" s="232" t="s">
        <v>3</v>
      </c>
      <c r="D41823" s="232">
        <v>186.28</v>
      </c>
      <c r="E41823" s="232" t="s">
        <v>62842</v>
      </c>
    </row>
    <row r="41824" spans="1:5" ht="22.5" hidden="1">
      <c r="A41824" s="232">
        <v>4790</v>
      </c>
      <c r="B41824" s="233" t="s">
        <v>20065</v>
      </c>
      <c r="C41824" s="232" t="s">
        <v>3</v>
      </c>
      <c r="D41824" s="232">
        <v>112</v>
      </c>
      <c r="E41824" s="232" t="s">
        <v>62842</v>
      </c>
    </row>
    <row r="41825" spans="1:5" ht="22.5" hidden="1">
      <c r="A41825" s="232">
        <v>40671</v>
      </c>
      <c r="B41825" s="233" t="s">
        <v>22947</v>
      </c>
      <c r="C41825" s="232" t="s">
        <v>3</v>
      </c>
      <c r="D41825" s="232">
        <v>99.02</v>
      </c>
      <c r="E41825" s="232" t="s">
        <v>62842</v>
      </c>
    </row>
    <row r="41826" spans="1:5" hidden="1">
      <c r="A41826" s="232">
        <v>7552</v>
      </c>
      <c r="B41826" s="233" t="s">
        <v>20370</v>
      </c>
      <c r="C41826" s="232" t="s">
        <v>5</v>
      </c>
      <c r="D41826" s="232">
        <v>23.8</v>
      </c>
      <c r="E41826" s="232" t="s">
        <v>62842</v>
      </c>
    </row>
    <row r="41827" spans="1:5" hidden="1">
      <c r="A41827" s="232">
        <v>4893</v>
      </c>
      <c r="B41827" s="233" t="s">
        <v>20093</v>
      </c>
      <c r="C41827" s="232" t="s">
        <v>5</v>
      </c>
      <c r="E41827" s="232" t="s">
        <v>62842</v>
      </c>
    </row>
    <row r="41828" spans="1:5" hidden="1">
      <c r="A41828" s="232">
        <v>4894</v>
      </c>
      <c r="B41828" s="233" t="s">
        <v>20094</v>
      </c>
      <c r="C41828" s="232" t="s">
        <v>5</v>
      </c>
      <c r="E41828" s="232" t="s">
        <v>62842</v>
      </c>
    </row>
    <row r="41829" spans="1:5" hidden="1">
      <c r="A41829" s="232">
        <v>4890</v>
      </c>
      <c r="B41829" s="233" t="s">
        <v>20090</v>
      </c>
      <c r="C41829" s="232" t="s">
        <v>5</v>
      </c>
      <c r="E41829" s="232" t="s">
        <v>62842</v>
      </c>
    </row>
    <row r="41830" spans="1:5" hidden="1">
      <c r="A41830" s="232">
        <v>4888</v>
      </c>
      <c r="B41830" s="233" t="s">
        <v>20088</v>
      </c>
      <c r="C41830" s="232" t="s">
        <v>5</v>
      </c>
      <c r="E41830" s="232" t="s">
        <v>62842</v>
      </c>
    </row>
    <row r="41831" spans="1:5" hidden="1">
      <c r="A41831" s="232">
        <v>12411</v>
      </c>
      <c r="B41831" s="233" t="s">
        <v>21014</v>
      </c>
      <c r="C41831" s="232" t="s">
        <v>5</v>
      </c>
      <c r="E41831" s="232" t="s">
        <v>62842</v>
      </c>
    </row>
    <row r="41832" spans="1:5" hidden="1">
      <c r="A41832" s="232">
        <v>4891</v>
      </c>
      <c r="B41832" s="233" t="s">
        <v>20091</v>
      </c>
      <c r="C41832" s="232" t="s">
        <v>5</v>
      </c>
      <c r="E41832" s="232" t="s">
        <v>62842</v>
      </c>
    </row>
    <row r="41833" spans="1:5" hidden="1">
      <c r="A41833" s="232">
        <v>4892</v>
      </c>
      <c r="B41833" s="233" t="s">
        <v>20092</v>
      </c>
      <c r="C41833" s="232" t="s">
        <v>5</v>
      </c>
      <c r="E41833" s="232" t="s">
        <v>62842</v>
      </c>
    </row>
    <row r="41834" spans="1:5" hidden="1">
      <c r="A41834" s="232">
        <v>4889</v>
      </c>
      <c r="B41834" s="233" t="s">
        <v>20089</v>
      </c>
      <c r="C41834" s="232" t="s">
        <v>5</v>
      </c>
      <c r="E41834" s="232" t="s">
        <v>62842</v>
      </c>
    </row>
    <row r="41835" spans="1:5" hidden="1">
      <c r="A41835" s="232">
        <v>12412</v>
      </c>
      <c r="B41835" s="233" t="s">
        <v>21015</v>
      </c>
      <c r="C41835" s="232" t="s">
        <v>5</v>
      </c>
      <c r="E41835" s="232" t="s">
        <v>62842</v>
      </c>
    </row>
    <row r="41836" spans="1:5" hidden="1">
      <c r="A41836" s="232">
        <v>4907</v>
      </c>
      <c r="B41836" s="233" t="s">
        <v>20096</v>
      </c>
      <c r="C41836" s="232" t="s">
        <v>5</v>
      </c>
      <c r="D41836" s="232">
        <v>23.09</v>
      </c>
      <c r="E41836" s="232" t="s">
        <v>62842</v>
      </c>
    </row>
    <row r="41837" spans="1:5" hidden="1">
      <c r="A41837" s="232">
        <v>4902</v>
      </c>
      <c r="B41837" s="233" t="s">
        <v>20095</v>
      </c>
      <c r="C41837" s="232" t="s">
        <v>5</v>
      </c>
      <c r="D41837" s="232">
        <v>59.89</v>
      </c>
      <c r="E41837" s="232" t="s">
        <v>62842</v>
      </c>
    </row>
    <row r="41838" spans="1:5" hidden="1">
      <c r="A41838" s="232">
        <v>4741</v>
      </c>
      <c r="B41838" s="233" t="s">
        <v>20054</v>
      </c>
      <c r="C41838" s="232" t="s">
        <v>18</v>
      </c>
      <c r="D41838" s="232">
        <v>112.76</v>
      </c>
      <c r="E41838" s="232" t="s">
        <v>62842</v>
      </c>
    </row>
    <row r="41839" spans="1:5" hidden="1">
      <c r="A41839" s="232">
        <v>4752</v>
      </c>
      <c r="B41839" s="233" t="s">
        <v>20057</v>
      </c>
      <c r="C41839" s="232" t="s">
        <v>84</v>
      </c>
      <c r="D41839" s="232">
        <v>25.6</v>
      </c>
      <c r="E41839" s="232" t="s">
        <v>62842</v>
      </c>
    </row>
    <row r="41840" spans="1:5" hidden="1">
      <c r="A41840" s="232">
        <v>41091</v>
      </c>
      <c r="B41840" s="233" t="s">
        <v>23053</v>
      </c>
      <c r="C41840" s="232" t="s">
        <v>71</v>
      </c>
      <c r="D41840" s="232">
        <v>4501.0600000000004</v>
      </c>
      <c r="E41840" s="232" t="s">
        <v>62842</v>
      </c>
    </row>
    <row r="41841" spans="1:5" ht="22.5" hidden="1">
      <c r="A41841" s="232">
        <v>13954</v>
      </c>
      <c r="B41841" s="233" t="s">
        <v>21186</v>
      </c>
      <c r="C41841" s="232" t="s">
        <v>5</v>
      </c>
      <c r="E41841" s="232" t="s">
        <v>62842</v>
      </c>
    </row>
    <row r="41842" spans="1:5" hidden="1">
      <c r="A41842" s="232">
        <v>3411</v>
      </c>
      <c r="B41842" s="233" t="s">
        <v>19673</v>
      </c>
      <c r="C41842" s="232" t="s">
        <v>83</v>
      </c>
      <c r="D41842" s="232">
        <v>62.55</v>
      </c>
      <c r="E41842" s="232" t="s">
        <v>62842</v>
      </c>
    </row>
    <row r="41843" spans="1:5" hidden="1">
      <c r="A41843" s="232">
        <v>39995</v>
      </c>
      <c r="B41843" s="233" t="s">
        <v>22816</v>
      </c>
      <c r="C41843" s="232" t="s">
        <v>18</v>
      </c>
      <c r="D41843" s="232">
        <v>481.21</v>
      </c>
      <c r="E41843" s="232" t="s">
        <v>62842</v>
      </c>
    </row>
    <row r="41844" spans="1:5" ht="22.5" hidden="1">
      <c r="A41844" s="232">
        <v>11615</v>
      </c>
      <c r="B41844" s="233" t="s">
        <v>20805</v>
      </c>
      <c r="C41844" s="232" t="s">
        <v>3</v>
      </c>
      <c r="D41844" s="232">
        <v>4.08</v>
      </c>
      <c r="E41844" s="232" t="s">
        <v>62842</v>
      </c>
    </row>
    <row r="41845" spans="1:5" ht="22.5" hidden="1">
      <c r="A41845" s="232">
        <v>3408</v>
      </c>
      <c r="B41845" s="233" t="s">
        <v>19670</v>
      </c>
      <c r="C41845" s="232" t="s">
        <v>3</v>
      </c>
      <c r="D41845" s="232">
        <v>10.84</v>
      </c>
      <c r="E41845" s="232" t="s">
        <v>62842</v>
      </c>
    </row>
    <row r="41846" spans="1:5" ht="22.5" hidden="1">
      <c r="A41846" s="232">
        <v>3409</v>
      </c>
      <c r="B41846" s="233" t="s">
        <v>19671</v>
      </c>
      <c r="C41846" s="232" t="s">
        <v>3</v>
      </c>
      <c r="D41846" s="232">
        <v>27.1</v>
      </c>
      <c r="E41846" s="232" t="s">
        <v>62842</v>
      </c>
    </row>
    <row r="41847" spans="1:5" hidden="1">
      <c r="A41847" s="232">
        <v>11427</v>
      </c>
      <c r="B41847" s="233" t="s">
        <v>20761</v>
      </c>
      <c r="C41847" s="232" t="s">
        <v>83</v>
      </c>
      <c r="E41847" s="232" t="s">
        <v>62842</v>
      </c>
    </row>
    <row r="41848" spans="1:5" hidden="1">
      <c r="A41848" s="232">
        <v>4491</v>
      </c>
      <c r="B41848" s="233" t="s">
        <v>20038</v>
      </c>
      <c r="C41848" s="232" t="s">
        <v>4</v>
      </c>
      <c r="D41848" s="232">
        <v>8.7899999999999991</v>
      </c>
      <c r="E41848" s="232" t="s">
        <v>62842</v>
      </c>
    </row>
    <row r="41849" spans="1:5" ht="22.5" hidden="1">
      <c r="A41849" s="232">
        <v>2745</v>
      </c>
      <c r="B41849" s="233" t="s">
        <v>19596</v>
      </c>
      <c r="C41849" s="232" t="s">
        <v>4</v>
      </c>
      <c r="D41849" s="232">
        <v>4.63</v>
      </c>
      <c r="E41849" s="232" t="s">
        <v>62842</v>
      </c>
    </row>
    <row r="41850" spans="1:5" ht="22.5" hidden="1">
      <c r="A41850" s="232">
        <v>14439</v>
      </c>
      <c r="B41850" s="233" t="s">
        <v>21217</v>
      </c>
      <c r="C41850" s="232" t="s">
        <v>4</v>
      </c>
      <c r="D41850" s="232">
        <v>5.74</v>
      </c>
      <c r="E41850" s="232" t="s">
        <v>62842</v>
      </c>
    </row>
    <row r="41851" spans="1:5" hidden="1">
      <c r="A41851" s="232">
        <v>45238</v>
      </c>
      <c r="B41851" s="233" t="s">
        <v>62229</v>
      </c>
      <c r="C41851" s="232" t="s">
        <v>5</v>
      </c>
      <c r="E41851" s="232" t="s">
        <v>62842</v>
      </c>
    </row>
    <row r="41852" spans="1:5" ht="22.5" hidden="1">
      <c r="A41852" s="232">
        <v>44496</v>
      </c>
      <c r="B41852" s="233" t="s">
        <v>62507</v>
      </c>
      <c r="C41852" s="232" t="s">
        <v>5</v>
      </c>
      <c r="E41852" s="232" t="s">
        <v>62842</v>
      </c>
    </row>
    <row r="41853" spans="1:5" hidden="1">
      <c r="A41853" s="232">
        <v>12362</v>
      </c>
      <c r="B41853" s="233" t="s">
        <v>20999</v>
      </c>
      <c r="C41853" s="232" t="s">
        <v>5</v>
      </c>
      <c r="D41853" s="232">
        <v>22.64</v>
      </c>
      <c r="E41853" s="232" t="s">
        <v>62842</v>
      </c>
    </row>
    <row r="41854" spans="1:5" hidden="1">
      <c r="A41854" s="232">
        <v>421</v>
      </c>
      <c r="B41854" s="233" t="s">
        <v>18972</v>
      </c>
      <c r="C41854" s="232" t="s">
        <v>5</v>
      </c>
      <c r="E41854" s="232" t="s">
        <v>62842</v>
      </c>
    </row>
    <row r="41855" spans="1:5" hidden="1">
      <c r="A41855" s="232">
        <v>14148</v>
      </c>
      <c r="B41855" s="233" t="s">
        <v>62508</v>
      </c>
      <c r="C41855" s="232" t="s">
        <v>5</v>
      </c>
      <c r="D41855" s="232">
        <v>1.6</v>
      </c>
      <c r="E41855" s="232" t="s">
        <v>62842</v>
      </c>
    </row>
    <row r="41856" spans="1:5" hidden="1">
      <c r="A41856" s="232">
        <v>4341</v>
      </c>
      <c r="B41856" s="233" t="s">
        <v>20000</v>
      </c>
      <c r="C41856" s="232" t="s">
        <v>5</v>
      </c>
      <c r="D41856" s="232">
        <v>1.36</v>
      </c>
      <c r="E41856" s="232" t="s">
        <v>62842</v>
      </c>
    </row>
    <row r="41857" spans="1:5" hidden="1">
      <c r="A41857" s="232">
        <v>4337</v>
      </c>
      <c r="B41857" s="233" t="s">
        <v>19997</v>
      </c>
      <c r="C41857" s="232" t="s">
        <v>5</v>
      </c>
      <c r="D41857" s="232">
        <v>3.42</v>
      </c>
      <c r="E41857" s="232" t="s">
        <v>62842</v>
      </c>
    </row>
    <row r="41858" spans="1:5" hidden="1">
      <c r="A41858" s="232">
        <v>11971</v>
      </c>
      <c r="B41858" s="233" t="s">
        <v>20950</v>
      </c>
      <c r="C41858" s="232" t="s">
        <v>5</v>
      </c>
      <c r="D41858" s="232">
        <v>5.67</v>
      </c>
      <c r="E41858" s="232" t="s">
        <v>62842</v>
      </c>
    </row>
    <row r="41859" spans="1:5" hidden="1">
      <c r="A41859" s="232">
        <v>4339</v>
      </c>
      <c r="B41859" s="233" t="s">
        <v>19998</v>
      </c>
      <c r="C41859" s="232" t="s">
        <v>5</v>
      </c>
      <c r="D41859" s="232">
        <v>0.73</v>
      </c>
      <c r="E41859" s="232" t="s">
        <v>62842</v>
      </c>
    </row>
    <row r="41860" spans="1:5" hidden="1">
      <c r="A41860" s="232">
        <v>39997</v>
      </c>
      <c r="B41860" s="233" t="s">
        <v>22818</v>
      </c>
      <c r="C41860" s="232" t="s">
        <v>5</v>
      </c>
      <c r="D41860" s="232">
        <v>0.4</v>
      </c>
      <c r="E41860" s="232" t="s">
        <v>62842</v>
      </c>
    </row>
    <row r="41861" spans="1:5" hidden="1">
      <c r="A41861" s="232">
        <v>4342</v>
      </c>
      <c r="B41861" s="233" t="s">
        <v>20001</v>
      </c>
      <c r="C41861" s="232" t="s">
        <v>5</v>
      </c>
      <c r="D41861" s="232">
        <v>0.3</v>
      </c>
      <c r="E41861" s="232" t="s">
        <v>62842</v>
      </c>
    </row>
    <row r="41862" spans="1:5" hidden="1">
      <c r="A41862" s="232">
        <v>4330</v>
      </c>
      <c r="B41862" s="233" t="s">
        <v>19990</v>
      </c>
      <c r="C41862" s="232" t="s">
        <v>5</v>
      </c>
      <c r="D41862" s="232">
        <v>0.2</v>
      </c>
      <c r="E41862" s="232" t="s">
        <v>62842</v>
      </c>
    </row>
    <row r="41863" spans="1:5" hidden="1">
      <c r="A41863" s="232">
        <v>4340</v>
      </c>
      <c r="B41863" s="233" t="s">
        <v>19999</v>
      </c>
      <c r="C41863" s="232" t="s">
        <v>5</v>
      </c>
      <c r="D41863" s="232">
        <v>1.58</v>
      </c>
      <c r="E41863" s="232" t="s">
        <v>62842</v>
      </c>
    </row>
    <row r="41864" spans="1:5" hidden="1">
      <c r="A41864" s="232">
        <v>5088</v>
      </c>
      <c r="B41864" s="233" t="s">
        <v>20149</v>
      </c>
      <c r="C41864" s="232" t="s">
        <v>5</v>
      </c>
      <c r="D41864" s="232">
        <v>7.33</v>
      </c>
      <c r="E41864" s="232" t="s">
        <v>62842</v>
      </c>
    </row>
    <row r="41865" spans="1:5" ht="33.75" hidden="1">
      <c r="A41865" s="232">
        <v>11154</v>
      </c>
      <c r="B41865" s="233" t="s">
        <v>20718</v>
      </c>
      <c r="C41865" s="232" t="s">
        <v>5</v>
      </c>
      <c r="E41865" s="232" t="s">
        <v>62842</v>
      </c>
    </row>
    <row r="41866" spans="1:5" ht="33.75" hidden="1">
      <c r="A41866" s="232">
        <v>4989</v>
      </c>
      <c r="B41866" s="233" t="s">
        <v>20112</v>
      </c>
      <c r="C41866" s="232" t="s">
        <v>5</v>
      </c>
      <c r="D41866" s="232">
        <v>384.2</v>
      </c>
      <c r="E41866" s="232" t="s">
        <v>62842</v>
      </c>
    </row>
    <row r="41867" spans="1:5" ht="33.75" hidden="1">
      <c r="A41867" s="232">
        <v>4982</v>
      </c>
      <c r="B41867" s="233" t="s">
        <v>20110</v>
      </c>
      <c r="C41867" s="232" t="s">
        <v>5</v>
      </c>
      <c r="D41867" s="232">
        <v>360.36</v>
      </c>
      <c r="E41867" s="232" t="s">
        <v>62842</v>
      </c>
    </row>
    <row r="41868" spans="1:5" ht="33.75" hidden="1">
      <c r="A41868" s="232">
        <v>4962</v>
      </c>
      <c r="B41868" s="233" t="s">
        <v>20105</v>
      </c>
      <c r="C41868" s="232" t="s">
        <v>5</v>
      </c>
      <c r="D41868" s="232">
        <v>284.19</v>
      </c>
      <c r="E41868" s="232" t="s">
        <v>62842</v>
      </c>
    </row>
    <row r="41869" spans="1:5" ht="33.75" hidden="1">
      <c r="A41869" s="232">
        <v>4981</v>
      </c>
      <c r="B41869" s="233" t="s">
        <v>20109</v>
      </c>
      <c r="C41869" s="232" t="s">
        <v>5</v>
      </c>
      <c r="D41869" s="232">
        <v>253</v>
      </c>
      <c r="E41869" s="232" t="s">
        <v>62842</v>
      </c>
    </row>
    <row r="41870" spans="1:5" ht="33.75" hidden="1">
      <c r="A41870" s="232">
        <v>4964</v>
      </c>
      <c r="B41870" s="233" t="s">
        <v>20106</v>
      </c>
      <c r="C41870" s="232" t="s">
        <v>5</v>
      </c>
      <c r="D41870" s="232">
        <v>320.95999999999998</v>
      </c>
      <c r="E41870" s="232" t="s">
        <v>62842</v>
      </c>
    </row>
    <row r="41871" spans="1:5" ht="33.75" hidden="1">
      <c r="A41871" s="232">
        <v>4992</v>
      </c>
      <c r="B41871" s="233" t="s">
        <v>20113</v>
      </c>
      <c r="C41871" s="232" t="s">
        <v>5</v>
      </c>
      <c r="D41871" s="232">
        <v>313.52</v>
      </c>
      <c r="E41871" s="232" t="s">
        <v>62842</v>
      </c>
    </row>
    <row r="41872" spans="1:5" ht="33.75" hidden="1">
      <c r="A41872" s="232">
        <v>4987</v>
      </c>
      <c r="B41872" s="233" t="s">
        <v>20111</v>
      </c>
      <c r="C41872" s="232" t="s">
        <v>5</v>
      </c>
      <c r="D41872" s="232">
        <v>358.69</v>
      </c>
      <c r="E41872" s="232" t="s">
        <v>62842</v>
      </c>
    </row>
    <row r="41873" spans="1:5" ht="22.5" hidden="1">
      <c r="A41873" s="232">
        <v>4930</v>
      </c>
      <c r="B41873" s="233" t="s">
        <v>20102</v>
      </c>
      <c r="C41873" s="232" t="s">
        <v>3</v>
      </c>
      <c r="E41873" s="232" t="s">
        <v>62842</v>
      </c>
    </row>
    <row r="41874" spans="1:5" ht="33.75" hidden="1">
      <c r="A41874" s="232">
        <v>4998</v>
      </c>
      <c r="B41874" s="233" t="s">
        <v>20114</v>
      </c>
      <c r="C41874" s="232" t="s">
        <v>3</v>
      </c>
      <c r="D41874" s="232">
        <v>666.64</v>
      </c>
      <c r="E41874" s="232" t="s">
        <v>62842</v>
      </c>
    </row>
    <row r="41875" spans="1:5" ht="33.75" hidden="1">
      <c r="A41875" s="232">
        <v>39021</v>
      </c>
      <c r="B41875" s="233" t="s">
        <v>22291</v>
      </c>
      <c r="C41875" s="232" t="s">
        <v>5</v>
      </c>
      <c r="E41875" s="232" t="s">
        <v>62842</v>
      </c>
    </row>
    <row r="41876" spans="1:5" ht="33.75" hidden="1">
      <c r="A41876" s="232">
        <v>39022</v>
      </c>
      <c r="B41876" s="233" t="s">
        <v>22292</v>
      </c>
      <c r="C41876" s="232" t="s">
        <v>5</v>
      </c>
      <c r="E41876" s="232" t="s">
        <v>62842</v>
      </c>
    </row>
    <row r="41877" spans="1:5" ht="33.75" hidden="1">
      <c r="A41877" s="232">
        <v>39024</v>
      </c>
      <c r="B41877" s="233" t="s">
        <v>22293</v>
      </c>
      <c r="C41877" s="232" t="s">
        <v>5</v>
      </c>
      <c r="E41877" s="232" t="s">
        <v>62842</v>
      </c>
    </row>
    <row r="41878" spans="1:5" ht="22.5" hidden="1">
      <c r="A41878" s="232">
        <v>4914</v>
      </c>
      <c r="B41878" s="233" t="s">
        <v>20099</v>
      </c>
      <c r="C41878" s="232" t="s">
        <v>3</v>
      </c>
      <c r="E41878" s="232" t="s">
        <v>62842</v>
      </c>
    </row>
    <row r="41879" spans="1:5" ht="22.5" hidden="1">
      <c r="A41879" s="232">
        <v>4917</v>
      </c>
      <c r="B41879" s="233" t="s">
        <v>20100</v>
      </c>
      <c r="C41879" s="232" t="s">
        <v>3</v>
      </c>
      <c r="E41879" s="232" t="s">
        <v>62842</v>
      </c>
    </row>
    <row r="41880" spans="1:5" ht="22.5" hidden="1">
      <c r="A41880" s="232">
        <v>39025</v>
      </c>
      <c r="B41880" s="233" t="s">
        <v>22294</v>
      </c>
      <c r="C41880" s="232" t="s">
        <v>5</v>
      </c>
      <c r="E41880" s="232" t="s">
        <v>62842</v>
      </c>
    </row>
    <row r="41881" spans="1:5" ht="33.75" hidden="1">
      <c r="A41881" s="232">
        <v>4922</v>
      </c>
      <c r="B41881" s="233" t="s">
        <v>20101</v>
      </c>
      <c r="C41881" s="232" t="s">
        <v>3</v>
      </c>
      <c r="E41881" s="232" t="s">
        <v>62842</v>
      </c>
    </row>
    <row r="41882" spans="1:5" ht="22.5" hidden="1">
      <c r="A41882" s="232">
        <v>4911</v>
      </c>
      <c r="B41882" s="233" t="s">
        <v>20098</v>
      </c>
      <c r="C41882" s="232" t="s">
        <v>3</v>
      </c>
      <c r="D41882" s="232">
        <v>322.27999999999997</v>
      </c>
      <c r="E41882" s="232" t="s">
        <v>62842</v>
      </c>
    </row>
    <row r="41883" spans="1:5" ht="22.5" hidden="1">
      <c r="A41883" s="232">
        <v>37518</v>
      </c>
      <c r="B41883" s="233" t="s">
        <v>21806</v>
      </c>
      <c r="C41883" s="232" t="s">
        <v>3</v>
      </c>
      <c r="D41883" s="232">
        <v>523.70000000000005</v>
      </c>
      <c r="E41883" s="232" t="s">
        <v>62842</v>
      </c>
    </row>
    <row r="41884" spans="1:5" ht="22.5" hidden="1">
      <c r="A41884" s="232">
        <v>4910</v>
      </c>
      <c r="B41884" s="233" t="s">
        <v>20097</v>
      </c>
      <c r="C41884" s="232" t="s">
        <v>3</v>
      </c>
      <c r="D41884" s="232">
        <v>441.49</v>
      </c>
      <c r="E41884" s="232" t="s">
        <v>62842</v>
      </c>
    </row>
    <row r="41885" spans="1:5" ht="22.5" hidden="1">
      <c r="A41885" s="232">
        <v>4943</v>
      </c>
      <c r="B41885" s="233" t="s">
        <v>20103</v>
      </c>
      <c r="C41885" s="232" t="s">
        <v>3</v>
      </c>
      <c r="D41885" s="232">
        <v>657.71</v>
      </c>
      <c r="E41885" s="232" t="s">
        <v>62842</v>
      </c>
    </row>
    <row r="41886" spans="1:5" ht="22.5" hidden="1">
      <c r="A41886" s="232">
        <v>5002</v>
      </c>
      <c r="B41886" s="233" t="s">
        <v>20115</v>
      </c>
      <c r="C41886" s="232" t="s">
        <v>3</v>
      </c>
      <c r="D41886" s="232">
        <v>485.97</v>
      </c>
      <c r="E41886" s="232" t="s">
        <v>62842</v>
      </c>
    </row>
    <row r="41887" spans="1:5" ht="22.5" hidden="1">
      <c r="A41887" s="232">
        <v>4977</v>
      </c>
      <c r="B41887" s="233" t="s">
        <v>20108</v>
      </c>
      <c r="C41887" s="232" t="s">
        <v>3</v>
      </c>
      <c r="D41887" s="232">
        <v>328.05</v>
      </c>
      <c r="E41887" s="232" t="s">
        <v>62842</v>
      </c>
    </row>
    <row r="41888" spans="1:5" ht="33.75" hidden="1">
      <c r="A41888" s="232">
        <v>11364</v>
      </c>
      <c r="B41888" s="233" t="s">
        <v>20756</v>
      </c>
      <c r="C41888" s="232" t="s">
        <v>5</v>
      </c>
      <c r="D41888" s="232">
        <v>217.35</v>
      </c>
      <c r="E41888" s="232" t="s">
        <v>62842</v>
      </c>
    </row>
    <row r="41889" spans="1:5" ht="33.75" hidden="1">
      <c r="A41889" s="232">
        <v>11365</v>
      </c>
      <c r="B41889" s="233" t="s">
        <v>20757</v>
      </c>
      <c r="C41889" s="232" t="s">
        <v>5</v>
      </c>
      <c r="D41889" s="232">
        <v>225.55</v>
      </c>
      <c r="E41889" s="232" t="s">
        <v>62842</v>
      </c>
    </row>
    <row r="41890" spans="1:5" ht="33.75" hidden="1">
      <c r="A41890" s="232">
        <v>11366</v>
      </c>
      <c r="B41890" s="233" t="s">
        <v>20758</v>
      </c>
      <c r="C41890" s="232" t="s">
        <v>5</v>
      </c>
      <c r="D41890" s="232">
        <v>239.76</v>
      </c>
      <c r="E41890" s="232" t="s">
        <v>62842</v>
      </c>
    </row>
    <row r="41891" spans="1:5" ht="22.5" hidden="1">
      <c r="A41891" s="232">
        <v>43777</v>
      </c>
      <c r="B41891" s="233" t="s">
        <v>23420</v>
      </c>
      <c r="C41891" s="232" t="s">
        <v>5</v>
      </c>
      <c r="D41891" s="232">
        <v>281.64</v>
      </c>
      <c r="E41891" s="232" t="s">
        <v>62842</v>
      </c>
    </row>
    <row r="41892" spans="1:5" ht="33.75" hidden="1">
      <c r="A41892" s="232">
        <v>20322</v>
      </c>
      <c r="B41892" s="233" t="s">
        <v>21320</v>
      </c>
      <c r="C41892" s="232" t="s">
        <v>5</v>
      </c>
      <c r="D41892" s="232">
        <v>261.44</v>
      </c>
      <c r="E41892" s="232" t="s">
        <v>62842</v>
      </c>
    </row>
    <row r="41893" spans="1:5" ht="33.75" hidden="1">
      <c r="A41893" s="232">
        <v>10553</v>
      </c>
      <c r="B41893" s="233" t="s">
        <v>20590</v>
      </c>
      <c r="C41893" s="232" t="s">
        <v>5</v>
      </c>
      <c r="D41893" s="232">
        <v>237.39</v>
      </c>
      <c r="E41893" s="232" t="s">
        <v>62842</v>
      </c>
    </row>
    <row r="41894" spans="1:5" ht="33.75" hidden="1">
      <c r="A41894" s="232">
        <v>5020</v>
      </c>
      <c r="B41894" s="233" t="s">
        <v>20116</v>
      </c>
      <c r="C41894" s="232" t="s">
        <v>5</v>
      </c>
      <c r="D41894" s="232">
        <v>250.28</v>
      </c>
      <c r="E41894" s="232" t="s">
        <v>62842</v>
      </c>
    </row>
    <row r="41895" spans="1:5" ht="33.75" hidden="1">
      <c r="A41895" s="232">
        <v>10554</v>
      </c>
      <c r="B41895" s="233" t="s">
        <v>20591</v>
      </c>
      <c r="C41895" s="232" t="s">
        <v>5</v>
      </c>
      <c r="D41895" s="232">
        <v>239.5</v>
      </c>
      <c r="E41895" s="232" t="s">
        <v>62842</v>
      </c>
    </row>
    <row r="41896" spans="1:5" ht="33.75" hidden="1">
      <c r="A41896" s="232">
        <v>10555</v>
      </c>
      <c r="B41896" s="233" t="s">
        <v>20592</v>
      </c>
      <c r="C41896" s="232" t="s">
        <v>5</v>
      </c>
      <c r="D41896" s="232">
        <v>261.18</v>
      </c>
      <c r="E41896" s="232" t="s">
        <v>62842</v>
      </c>
    </row>
    <row r="41897" spans="1:5" ht="33.75" hidden="1">
      <c r="A41897" s="232">
        <v>10556</v>
      </c>
      <c r="B41897" s="233" t="s">
        <v>20593</v>
      </c>
      <c r="C41897" s="232" t="s">
        <v>5</v>
      </c>
      <c r="D41897" s="232">
        <v>347.27</v>
      </c>
      <c r="E41897" s="232" t="s">
        <v>62842</v>
      </c>
    </row>
    <row r="41898" spans="1:5" ht="33.75" hidden="1">
      <c r="A41898" s="232">
        <v>39502</v>
      </c>
      <c r="B41898" s="233" t="s">
        <v>22589</v>
      </c>
      <c r="C41898" s="232" t="s">
        <v>5</v>
      </c>
      <c r="D41898" s="232">
        <v>487.64</v>
      </c>
      <c r="E41898" s="232" t="s">
        <v>62842</v>
      </c>
    </row>
    <row r="41899" spans="1:5" ht="33.75" hidden="1">
      <c r="A41899" s="232">
        <v>39504</v>
      </c>
      <c r="B41899" s="233" t="s">
        <v>22591</v>
      </c>
      <c r="C41899" s="232" t="s">
        <v>5</v>
      </c>
      <c r="D41899" s="232">
        <v>539.24</v>
      </c>
      <c r="E41899" s="232" t="s">
        <v>62842</v>
      </c>
    </row>
    <row r="41900" spans="1:5" ht="33.75" hidden="1">
      <c r="A41900" s="232">
        <v>39503</v>
      </c>
      <c r="B41900" s="233" t="s">
        <v>22590</v>
      </c>
      <c r="C41900" s="232" t="s">
        <v>5</v>
      </c>
      <c r="D41900" s="232">
        <v>567.53</v>
      </c>
      <c r="E41900" s="232" t="s">
        <v>62842</v>
      </c>
    </row>
    <row r="41901" spans="1:5" ht="33.75" hidden="1">
      <c r="A41901" s="232">
        <v>39505</v>
      </c>
      <c r="B41901" s="233" t="s">
        <v>22592</v>
      </c>
      <c r="C41901" s="232" t="s">
        <v>5</v>
      </c>
      <c r="D41901" s="232">
        <v>611.59</v>
      </c>
      <c r="E41901" s="232" t="s">
        <v>62842</v>
      </c>
    </row>
    <row r="41902" spans="1:5" ht="22.5" hidden="1">
      <c r="A41902" s="232">
        <v>5028</v>
      </c>
      <c r="B41902" s="233" t="s">
        <v>20117</v>
      </c>
      <c r="C41902" s="232" t="s">
        <v>3</v>
      </c>
      <c r="D41902" s="232">
        <v>802.68</v>
      </c>
      <c r="E41902" s="232" t="s">
        <v>62842</v>
      </c>
    </row>
    <row r="41903" spans="1:5" ht="22.5" hidden="1">
      <c r="A41903" s="232">
        <v>4969</v>
      </c>
      <c r="B41903" s="233" t="s">
        <v>20107</v>
      </c>
      <c r="C41903" s="232" t="s">
        <v>3</v>
      </c>
      <c r="D41903" s="232">
        <v>463.96</v>
      </c>
      <c r="E41903" s="232" t="s">
        <v>62842</v>
      </c>
    </row>
    <row r="41904" spans="1:5" hidden="1">
      <c r="A41904" s="232">
        <v>44471</v>
      </c>
      <c r="B41904" s="233" t="s">
        <v>62434</v>
      </c>
      <c r="C41904" s="232" t="s">
        <v>5</v>
      </c>
      <c r="E41904" s="232" t="s">
        <v>62842</v>
      </c>
    </row>
    <row r="41905" spans="1:5" ht="22.5" hidden="1">
      <c r="A41905" s="232">
        <v>4944</v>
      </c>
      <c r="B41905" s="233" t="s">
        <v>62509</v>
      </c>
      <c r="C41905" s="232" t="s">
        <v>3</v>
      </c>
      <c r="D41905" s="232">
        <v>983.28</v>
      </c>
      <c r="E41905" s="232" t="s">
        <v>62842</v>
      </c>
    </row>
    <row r="41906" spans="1:5" hidden="1">
      <c r="A41906" s="232">
        <v>21102</v>
      </c>
      <c r="B41906" s="233" t="s">
        <v>21381</v>
      </c>
      <c r="C41906" s="232" t="s">
        <v>5</v>
      </c>
      <c r="D41906" s="232">
        <v>62.24</v>
      </c>
      <c r="E41906" s="232" t="s">
        <v>62842</v>
      </c>
    </row>
    <row r="41907" spans="1:5" hidden="1">
      <c r="A41907" s="232">
        <v>21101</v>
      </c>
      <c r="B41907" s="233" t="s">
        <v>21380</v>
      </c>
      <c r="C41907" s="232" t="s">
        <v>5</v>
      </c>
      <c r="D41907" s="232">
        <v>39.96</v>
      </c>
      <c r="E41907" s="232" t="s">
        <v>62842</v>
      </c>
    </row>
    <row r="41908" spans="1:5" ht="22.5" hidden="1">
      <c r="A41908" s="232">
        <v>34713</v>
      </c>
      <c r="B41908" s="233" t="s">
        <v>21566</v>
      </c>
      <c r="C41908" s="232" t="s">
        <v>3</v>
      </c>
      <c r="D41908" s="232">
        <v>585.85</v>
      </c>
      <c r="E41908" s="232" t="s">
        <v>62842</v>
      </c>
    </row>
    <row r="41909" spans="1:5" ht="22.5" hidden="1">
      <c r="A41909" s="232">
        <v>37563</v>
      </c>
      <c r="B41909" s="233" t="s">
        <v>21843</v>
      </c>
      <c r="C41909" s="232" t="s">
        <v>3</v>
      </c>
      <c r="E41909" s="232" t="s">
        <v>62842</v>
      </c>
    </row>
    <row r="41910" spans="1:5" ht="22.5" hidden="1">
      <c r="A41910" s="232">
        <v>4948</v>
      </c>
      <c r="B41910" s="233" t="s">
        <v>20104</v>
      </c>
      <c r="C41910" s="232" t="s">
        <v>3</v>
      </c>
      <c r="E41910" s="232" t="s">
        <v>62842</v>
      </c>
    </row>
    <row r="41911" spans="1:5" ht="33.75" hidden="1">
      <c r="A41911" s="232">
        <v>37561</v>
      </c>
      <c r="B41911" s="233" t="s">
        <v>21841</v>
      </c>
      <c r="C41911" s="232" t="s">
        <v>3</v>
      </c>
      <c r="E41911" s="232" t="s">
        <v>62842</v>
      </c>
    </row>
    <row r="41912" spans="1:5" ht="22.5" hidden="1">
      <c r="A41912" s="232">
        <v>37562</v>
      </c>
      <c r="B41912" s="233" t="s">
        <v>21842</v>
      </c>
      <c r="C41912" s="232" t="s">
        <v>3</v>
      </c>
      <c r="E41912" s="232" t="s">
        <v>62842</v>
      </c>
    </row>
    <row r="41913" spans="1:5" ht="22.5" hidden="1">
      <c r="A41913" s="232">
        <v>14164</v>
      </c>
      <c r="B41913" s="233" t="s">
        <v>21206</v>
      </c>
      <c r="C41913" s="232" t="s">
        <v>5</v>
      </c>
      <c r="E41913" s="232" t="s">
        <v>62842</v>
      </c>
    </row>
    <row r="41914" spans="1:5" ht="22.5" hidden="1">
      <c r="A41914" s="232">
        <v>14163</v>
      </c>
      <c r="B41914" s="233" t="s">
        <v>21205</v>
      </c>
      <c r="C41914" s="232" t="s">
        <v>5</v>
      </c>
      <c r="E41914" s="232" t="s">
        <v>62842</v>
      </c>
    </row>
    <row r="41915" spans="1:5" ht="22.5" hidden="1">
      <c r="A41915" s="232">
        <v>5051</v>
      </c>
      <c r="B41915" s="233" t="s">
        <v>20125</v>
      </c>
      <c r="C41915" s="232" t="s">
        <v>5</v>
      </c>
      <c r="E41915" s="232" t="s">
        <v>62842</v>
      </c>
    </row>
    <row r="41916" spans="1:5" ht="22.5" hidden="1">
      <c r="A41916" s="232">
        <v>5052</v>
      </c>
      <c r="B41916" s="233" t="s">
        <v>20126</v>
      </c>
      <c r="C41916" s="232" t="s">
        <v>5</v>
      </c>
      <c r="E41916" s="232" t="s">
        <v>62842</v>
      </c>
    </row>
    <row r="41917" spans="1:5" ht="22.5" hidden="1">
      <c r="A41917" s="232">
        <v>14162</v>
      </c>
      <c r="B41917" s="233" t="s">
        <v>21204</v>
      </c>
      <c r="C41917" s="232" t="s">
        <v>5</v>
      </c>
      <c r="E41917" s="232" t="s">
        <v>62842</v>
      </c>
    </row>
    <row r="41918" spans="1:5" ht="22.5" hidden="1">
      <c r="A41918" s="232">
        <v>14166</v>
      </c>
      <c r="B41918" s="233" t="s">
        <v>21208</v>
      </c>
      <c r="C41918" s="232" t="s">
        <v>5</v>
      </c>
      <c r="E41918" s="232" t="s">
        <v>62842</v>
      </c>
    </row>
    <row r="41919" spans="1:5" ht="22.5" hidden="1">
      <c r="A41919" s="232">
        <v>14165</v>
      </c>
      <c r="B41919" s="233" t="s">
        <v>21207</v>
      </c>
      <c r="C41919" s="232" t="s">
        <v>5</v>
      </c>
      <c r="E41919" s="232" t="s">
        <v>62842</v>
      </c>
    </row>
    <row r="41920" spans="1:5" ht="22.5" hidden="1">
      <c r="A41920" s="232">
        <v>5050</v>
      </c>
      <c r="B41920" s="233" t="s">
        <v>20124</v>
      </c>
      <c r="C41920" s="232" t="s">
        <v>5</v>
      </c>
      <c r="E41920" s="232" t="s">
        <v>62842</v>
      </c>
    </row>
    <row r="41921" spans="1:5" ht="22.5" hidden="1">
      <c r="A41921" s="232">
        <v>12366</v>
      </c>
      <c r="B41921" s="233" t="s">
        <v>21000</v>
      </c>
      <c r="C41921" s="232" t="s">
        <v>5</v>
      </c>
      <c r="E41921" s="232" t="s">
        <v>62842</v>
      </c>
    </row>
    <row r="41922" spans="1:5" ht="22.5" hidden="1">
      <c r="A41922" s="232">
        <v>5045</v>
      </c>
      <c r="B41922" s="233" t="s">
        <v>20123</v>
      </c>
      <c r="C41922" s="232" t="s">
        <v>5</v>
      </c>
      <c r="E41922" s="232" t="s">
        <v>62842</v>
      </c>
    </row>
    <row r="41923" spans="1:5" ht="22.5" hidden="1">
      <c r="A41923" s="232">
        <v>5035</v>
      </c>
      <c r="B41923" s="233" t="s">
        <v>20120</v>
      </c>
      <c r="C41923" s="232" t="s">
        <v>5</v>
      </c>
      <c r="E41923" s="232" t="s">
        <v>62842</v>
      </c>
    </row>
    <row r="41924" spans="1:5" ht="22.5" hidden="1">
      <c r="A41924" s="232">
        <v>41180</v>
      </c>
      <c r="B41924" s="233" t="s">
        <v>23059</v>
      </c>
      <c r="C41924" s="232" t="s">
        <v>5</v>
      </c>
      <c r="E41924" s="232" t="s">
        <v>62842</v>
      </c>
    </row>
    <row r="41925" spans="1:5" ht="22.5" hidden="1">
      <c r="A41925" s="232">
        <v>41181</v>
      </c>
      <c r="B41925" s="233" t="s">
        <v>23060</v>
      </c>
      <c r="C41925" s="232" t="s">
        <v>5</v>
      </c>
      <c r="E41925" s="232" t="s">
        <v>62842</v>
      </c>
    </row>
    <row r="41926" spans="1:5" ht="22.5" hidden="1">
      <c r="A41926" s="232">
        <v>41182</v>
      </c>
      <c r="B41926" s="233" t="s">
        <v>23061</v>
      </c>
      <c r="C41926" s="232" t="s">
        <v>5</v>
      </c>
      <c r="E41926" s="232" t="s">
        <v>62842</v>
      </c>
    </row>
    <row r="41927" spans="1:5" ht="22.5" hidden="1">
      <c r="A41927" s="232">
        <v>41183</v>
      </c>
      <c r="B41927" s="233" t="s">
        <v>23062</v>
      </c>
      <c r="C41927" s="232" t="s">
        <v>5</v>
      </c>
      <c r="E41927" s="232" t="s">
        <v>62842</v>
      </c>
    </row>
    <row r="41928" spans="1:5" ht="22.5" hidden="1">
      <c r="A41928" s="232">
        <v>41184</v>
      </c>
      <c r="B41928" s="233" t="s">
        <v>23063</v>
      </c>
      <c r="C41928" s="232" t="s">
        <v>5</v>
      </c>
      <c r="E41928" s="232" t="s">
        <v>62842</v>
      </c>
    </row>
    <row r="41929" spans="1:5" ht="22.5" hidden="1">
      <c r="A41929" s="232">
        <v>41185</v>
      </c>
      <c r="B41929" s="233" t="s">
        <v>23064</v>
      </c>
      <c r="C41929" s="232" t="s">
        <v>5</v>
      </c>
      <c r="E41929" s="232" t="s">
        <v>62842</v>
      </c>
    </row>
    <row r="41930" spans="1:5" ht="22.5" hidden="1">
      <c r="A41930" s="232">
        <v>41186</v>
      </c>
      <c r="B41930" s="233" t="s">
        <v>23065</v>
      </c>
      <c r="C41930" s="232" t="s">
        <v>5</v>
      </c>
      <c r="E41930" s="232" t="s">
        <v>62842</v>
      </c>
    </row>
    <row r="41931" spans="1:5" ht="22.5" hidden="1">
      <c r="A41931" s="232">
        <v>41187</v>
      </c>
      <c r="B41931" s="233" t="s">
        <v>23066</v>
      </c>
      <c r="C41931" s="232" t="s">
        <v>5</v>
      </c>
      <c r="E41931" s="232" t="s">
        <v>62842</v>
      </c>
    </row>
    <row r="41932" spans="1:5" ht="22.5" hidden="1">
      <c r="A41932" s="232">
        <v>41188</v>
      </c>
      <c r="B41932" s="233" t="s">
        <v>23067</v>
      </c>
      <c r="C41932" s="232" t="s">
        <v>5</v>
      </c>
      <c r="E41932" s="232" t="s">
        <v>62842</v>
      </c>
    </row>
    <row r="41933" spans="1:5" ht="22.5" hidden="1">
      <c r="A41933" s="232">
        <v>5036</v>
      </c>
      <c r="B41933" s="233" t="s">
        <v>20121</v>
      </c>
      <c r="C41933" s="232" t="s">
        <v>5</v>
      </c>
      <c r="E41933" s="232" t="s">
        <v>62842</v>
      </c>
    </row>
    <row r="41934" spans="1:5" ht="22.5" hidden="1">
      <c r="A41934" s="232">
        <v>41189</v>
      </c>
      <c r="B41934" s="233" t="s">
        <v>23068</v>
      </c>
      <c r="C41934" s="232" t="s">
        <v>5</v>
      </c>
      <c r="E41934" s="232" t="s">
        <v>62842</v>
      </c>
    </row>
    <row r="41935" spans="1:5" ht="22.5" hidden="1">
      <c r="A41935" s="232">
        <v>41190</v>
      </c>
      <c r="B41935" s="233" t="s">
        <v>23069</v>
      </c>
      <c r="C41935" s="232" t="s">
        <v>5</v>
      </c>
      <c r="E41935" s="232" t="s">
        <v>62842</v>
      </c>
    </row>
    <row r="41936" spans="1:5" ht="22.5" hidden="1">
      <c r="A41936" s="232">
        <v>41191</v>
      </c>
      <c r="B41936" s="233" t="s">
        <v>23070</v>
      </c>
      <c r="C41936" s="232" t="s">
        <v>5</v>
      </c>
      <c r="E41936" s="232" t="s">
        <v>62842</v>
      </c>
    </row>
    <row r="41937" spans="1:5" ht="22.5" hidden="1">
      <c r="A41937" s="232">
        <v>41192</v>
      </c>
      <c r="B41937" s="233" t="s">
        <v>23071</v>
      </c>
      <c r="C41937" s="232" t="s">
        <v>5</v>
      </c>
      <c r="E41937" s="232" t="s">
        <v>62842</v>
      </c>
    </row>
    <row r="41938" spans="1:5" ht="22.5" hidden="1">
      <c r="A41938" s="232">
        <v>41193</v>
      </c>
      <c r="B41938" s="233" t="s">
        <v>23072</v>
      </c>
      <c r="C41938" s="232" t="s">
        <v>5</v>
      </c>
      <c r="E41938" s="232" t="s">
        <v>62842</v>
      </c>
    </row>
    <row r="41939" spans="1:5" ht="22.5" hidden="1">
      <c r="A41939" s="232">
        <v>41194</v>
      </c>
      <c r="B41939" s="233" t="s">
        <v>23073</v>
      </c>
      <c r="C41939" s="232" t="s">
        <v>5</v>
      </c>
      <c r="E41939" s="232" t="s">
        <v>62842</v>
      </c>
    </row>
    <row r="41940" spans="1:5" ht="22.5" hidden="1">
      <c r="A41940" s="232">
        <v>5044</v>
      </c>
      <c r="B41940" s="233" t="s">
        <v>20122</v>
      </c>
      <c r="C41940" s="232" t="s">
        <v>5</v>
      </c>
      <c r="E41940" s="232" t="s">
        <v>62842</v>
      </c>
    </row>
    <row r="41941" spans="1:5" ht="22.5" hidden="1">
      <c r="A41941" s="232">
        <v>5059</v>
      </c>
      <c r="B41941" s="233" t="s">
        <v>20128</v>
      </c>
      <c r="C41941" s="232" t="s">
        <v>5</v>
      </c>
      <c r="E41941" s="232" t="s">
        <v>62842</v>
      </c>
    </row>
    <row r="41942" spans="1:5" ht="22.5" hidden="1">
      <c r="A41942" s="232">
        <v>41201</v>
      </c>
      <c r="B41942" s="233" t="s">
        <v>23080</v>
      </c>
      <c r="C41942" s="232" t="s">
        <v>5</v>
      </c>
      <c r="E41942" s="232" t="s">
        <v>62842</v>
      </c>
    </row>
    <row r="41943" spans="1:5" ht="22.5" hidden="1">
      <c r="A41943" s="232">
        <v>41199</v>
      </c>
      <c r="B41943" s="233" t="s">
        <v>23078</v>
      </c>
      <c r="C41943" s="232" t="s">
        <v>5</v>
      </c>
      <c r="E41943" s="232" t="s">
        <v>62842</v>
      </c>
    </row>
    <row r="41944" spans="1:5" ht="22.5" hidden="1">
      <c r="A41944" s="232">
        <v>5057</v>
      </c>
      <c r="B41944" s="233" t="s">
        <v>20127</v>
      </c>
      <c r="C41944" s="232" t="s">
        <v>5</v>
      </c>
      <c r="E41944" s="232" t="s">
        <v>62842</v>
      </c>
    </row>
    <row r="41945" spans="1:5" ht="22.5" hidden="1">
      <c r="A41945" s="232">
        <v>41200</v>
      </c>
      <c r="B41945" s="233" t="s">
        <v>23079</v>
      </c>
      <c r="C41945" s="232" t="s">
        <v>5</v>
      </c>
      <c r="E41945" s="232" t="s">
        <v>62842</v>
      </c>
    </row>
    <row r="41946" spans="1:5" ht="22.5" hidden="1">
      <c r="A41946" s="232">
        <v>41205</v>
      </c>
      <c r="B41946" s="233" t="s">
        <v>23084</v>
      </c>
      <c r="C41946" s="232" t="s">
        <v>5</v>
      </c>
      <c r="E41946" s="232" t="s">
        <v>62842</v>
      </c>
    </row>
    <row r="41947" spans="1:5" ht="22.5" hidden="1">
      <c r="A41947" s="232">
        <v>41202</v>
      </c>
      <c r="B41947" s="233" t="s">
        <v>23081</v>
      </c>
      <c r="C41947" s="232" t="s">
        <v>5</v>
      </c>
      <c r="E41947" s="232" t="s">
        <v>62842</v>
      </c>
    </row>
    <row r="41948" spans="1:5" ht="22.5" hidden="1">
      <c r="A41948" s="232">
        <v>41206</v>
      </c>
      <c r="B41948" s="233" t="s">
        <v>23085</v>
      </c>
      <c r="C41948" s="232" t="s">
        <v>5</v>
      </c>
      <c r="E41948" s="232" t="s">
        <v>62842</v>
      </c>
    </row>
    <row r="41949" spans="1:5" ht="22.5" hidden="1">
      <c r="A41949" s="232">
        <v>12372</v>
      </c>
      <c r="B41949" s="233" t="s">
        <v>21001</v>
      </c>
      <c r="C41949" s="232" t="s">
        <v>5</v>
      </c>
      <c r="E41949" s="232" t="s">
        <v>62842</v>
      </c>
    </row>
    <row r="41950" spans="1:5" ht="22.5" hidden="1">
      <c r="A41950" s="232">
        <v>41207</v>
      </c>
      <c r="B41950" s="233" t="s">
        <v>23086</v>
      </c>
      <c r="C41950" s="232" t="s">
        <v>5</v>
      </c>
      <c r="E41950" s="232" t="s">
        <v>62842</v>
      </c>
    </row>
    <row r="41951" spans="1:5" ht="22.5" hidden="1">
      <c r="A41951" s="232">
        <v>41203</v>
      </c>
      <c r="B41951" s="233" t="s">
        <v>23082</v>
      </c>
      <c r="C41951" s="232" t="s">
        <v>5</v>
      </c>
      <c r="E41951" s="232" t="s">
        <v>62842</v>
      </c>
    </row>
    <row r="41952" spans="1:5" ht="22.5" hidden="1">
      <c r="A41952" s="232">
        <v>41204</v>
      </c>
      <c r="B41952" s="233" t="s">
        <v>23083</v>
      </c>
      <c r="C41952" s="232" t="s">
        <v>5</v>
      </c>
      <c r="E41952" s="232" t="s">
        <v>62842</v>
      </c>
    </row>
    <row r="41953" spans="1:5" ht="22.5" hidden="1">
      <c r="A41953" s="232">
        <v>41210</v>
      </c>
      <c r="B41953" s="233" t="s">
        <v>23089</v>
      </c>
      <c r="C41953" s="232" t="s">
        <v>5</v>
      </c>
      <c r="E41953" s="232" t="s">
        <v>62842</v>
      </c>
    </row>
    <row r="41954" spans="1:5" ht="22.5" hidden="1">
      <c r="A41954" s="232">
        <v>41208</v>
      </c>
      <c r="B41954" s="233" t="s">
        <v>23087</v>
      </c>
      <c r="C41954" s="232" t="s">
        <v>5</v>
      </c>
      <c r="E41954" s="232" t="s">
        <v>62842</v>
      </c>
    </row>
    <row r="41955" spans="1:5" ht="22.5" hidden="1">
      <c r="A41955" s="232">
        <v>41211</v>
      </c>
      <c r="B41955" s="233" t="s">
        <v>23090</v>
      </c>
      <c r="C41955" s="232" t="s">
        <v>5</v>
      </c>
      <c r="E41955" s="232" t="s">
        <v>62842</v>
      </c>
    </row>
    <row r="41956" spans="1:5" ht="22.5" hidden="1">
      <c r="A41956" s="232">
        <v>13339</v>
      </c>
      <c r="B41956" s="233" t="s">
        <v>21151</v>
      </c>
      <c r="C41956" s="232" t="s">
        <v>5</v>
      </c>
      <c r="E41956" s="232" t="s">
        <v>62842</v>
      </c>
    </row>
    <row r="41957" spans="1:5" ht="22.5" hidden="1">
      <c r="A41957" s="232">
        <v>41213</v>
      </c>
      <c r="B41957" s="233" t="s">
        <v>23091</v>
      </c>
      <c r="C41957" s="232" t="s">
        <v>5</v>
      </c>
      <c r="E41957" s="232" t="s">
        <v>62842</v>
      </c>
    </row>
    <row r="41958" spans="1:5" ht="22.5" hidden="1">
      <c r="A41958" s="232">
        <v>41209</v>
      </c>
      <c r="B41958" s="233" t="s">
        <v>23088</v>
      </c>
      <c r="C41958" s="232" t="s">
        <v>5</v>
      </c>
      <c r="E41958" s="232" t="s">
        <v>62842</v>
      </c>
    </row>
    <row r="41959" spans="1:5" ht="22.5" hidden="1">
      <c r="A41959" s="232">
        <v>41216</v>
      </c>
      <c r="B41959" s="233" t="s">
        <v>23094</v>
      </c>
      <c r="C41959" s="232" t="s">
        <v>5</v>
      </c>
      <c r="E41959" s="232" t="s">
        <v>62842</v>
      </c>
    </row>
    <row r="41960" spans="1:5" ht="22.5" hidden="1">
      <c r="A41960" s="232">
        <v>41217</v>
      </c>
      <c r="B41960" s="233" t="s">
        <v>23095</v>
      </c>
      <c r="C41960" s="232" t="s">
        <v>5</v>
      </c>
      <c r="E41960" s="232" t="s">
        <v>62842</v>
      </c>
    </row>
    <row r="41961" spans="1:5" ht="22.5" hidden="1">
      <c r="A41961" s="232">
        <v>41218</v>
      </c>
      <c r="B41961" s="233" t="s">
        <v>23096</v>
      </c>
      <c r="C41961" s="232" t="s">
        <v>5</v>
      </c>
      <c r="E41961" s="232" t="s">
        <v>62842</v>
      </c>
    </row>
    <row r="41962" spans="1:5" ht="22.5" hidden="1">
      <c r="A41962" s="232">
        <v>41214</v>
      </c>
      <c r="B41962" s="233" t="s">
        <v>23092</v>
      </c>
      <c r="C41962" s="232" t="s">
        <v>5</v>
      </c>
      <c r="E41962" s="232" t="s">
        <v>62842</v>
      </c>
    </row>
    <row r="41963" spans="1:5" ht="22.5" hidden="1">
      <c r="A41963" s="232">
        <v>41215</v>
      </c>
      <c r="B41963" s="233" t="s">
        <v>23093</v>
      </c>
      <c r="C41963" s="232" t="s">
        <v>5</v>
      </c>
      <c r="E41963" s="232" t="s">
        <v>62842</v>
      </c>
    </row>
    <row r="41964" spans="1:5" ht="22.5" hidden="1">
      <c r="A41964" s="232">
        <v>41221</v>
      </c>
      <c r="B41964" s="233" t="s">
        <v>23097</v>
      </c>
      <c r="C41964" s="232" t="s">
        <v>5</v>
      </c>
      <c r="E41964" s="232" t="s">
        <v>62842</v>
      </c>
    </row>
    <row r="41965" spans="1:5" ht="22.5" hidden="1">
      <c r="A41965" s="232">
        <v>41222</v>
      </c>
      <c r="B41965" s="233" t="s">
        <v>23098</v>
      </c>
      <c r="C41965" s="232" t="s">
        <v>5</v>
      </c>
      <c r="E41965" s="232" t="s">
        <v>62842</v>
      </c>
    </row>
    <row r="41966" spans="1:5" ht="22.5" hidden="1">
      <c r="A41966" s="232">
        <v>41195</v>
      </c>
      <c r="B41966" s="233" t="s">
        <v>23074</v>
      </c>
      <c r="C41966" s="232" t="s">
        <v>5</v>
      </c>
      <c r="E41966" s="232" t="s">
        <v>62842</v>
      </c>
    </row>
    <row r="41967" spans="1:5" ht="22.5" hidden="1">
      <c r="A41967" s="232">
        <v>41198</v>
      </c>
      <c r="B41967" s="233" t="s">
        <v>23077</v>
      </c>
      <c r="C41967" s="232" t="s">
        <v>5</v>
      </c>
      <c r="E41967" s="232" t="s">
        <v>62842</v>
      </c>
    </row>
    <row r="41968" spans="1:5" ht="22.5" hidden="1">
      <c r="A41968" s="232">
        <v>41196</v>
      </c>
      <c r="B41968" s="233" t="s">
        <v>23075</v>
      </c>
      <c r="C41968" s="232" t="s">
        <v>5</v>
      </c>
      <c r="E41968" s="232" t="s">
        <v>62842</v>
      </c>
    </row>
    <row r="41969" spans="1:5" ht="22.5" hidden="1">
      <c r="A41969" s="232">
        <v>5033</v>
      </c>
      <c r="B41969" s="233" t="s">
        <v>20119</v>
      </c>
      <c r="C41969" s="232" t="s">
        <v>5</v>
      </c>
      <c r="E41969" s="232" t="s">
        <v>62842</v>
      </c>
    </row>
    <row r="41970" spans="1:5" ht="22.5" hidden="1">
      <c r="A41970" s="232">
        <v>41197</v>
      </c>
      <c r="B41970" s="233" t="s">
        <v>23076</v>
      </c>
      <c r="C41970" s="232" t="s">
        <v>5</v>
      </c>
      <c r="E41970" s="232" t="s">
        <v>62842</v>
      </c>
    </row>
    <row r="41971" spans="1:5" hidden="1">
      <c r="A41971" s="232">
        <v>12388</v>
      </c>
      <c r="B41971" s="233" t="s">
        <v>21002</v>
      </c>
      <c r="C41971" s="232" t="s">
        <v>5</v>
      </c>
      <c r="E41971" s="232" t="s">
        <v>62842</v>
      </c>
    </row>
    <row r="41972" spans="1:5" ht="22.5" hidden="1">
      <c r="A41972" s="232">
        <v>2731</v>
      </c>
      <c r="B41972" s="233" t="s">
        <v>19595</v>
      </c>
      <c r="C41972" s="232" t="s">
        <v>4</v>
      </c>
      <c r="D41972" s="232">
        <v>132.19</v>
      </c>
      <c r="E41972" s="232" t="s">
        <v>62842</v>
      </c>
    </row>
    <row r="41973" spans="1:5" ht="22.5" hidden="1">
      <c r="A41973" s="232">
        <v>41457</v>
      </c>
      <c r="B41973" s="233" t="s">
        <v>23121</v>
      </c>
      <c r="C41973" s="232" t="s">
        <v>5</v>
      </c>
      <c r="D41973" s="232">
        <v>1444.41</v>
      </c>
      <c r="E41973" s="232" t="s">
        <v>62842</v>
      </c>
    </row>
    <row r="41974" spans="1:5" ht="22.5" hidden="1">
      <c r="A41974" s="232">
        <v>41458</v>
      </c>
      <c r="B41974" s="233" t="s">
        <v>23122</v>
      </c>
      <c r="C41974" s="232" t="s">
        <v>5</v>
      </c>
      <c r="D41974" s="232">
        <v>2016.47</v>
      </c>
      <c r="E41974" s="232" t="s">
        <v>62842</v>
      </c>
    </row>
    <row r="41975" spans="1:5" ht="22.5" hidden="1">
      <c r="A41975" s="232">
        <v>41459</v>
      </c>
      <c r="B41975" s="233" t="s">
        <v>23123</v>
      </c>
      <c r="C41975" s="232" t="s">
        <v>5</v>
      </c>
      <c r="D41975" s="232">
        <v>2812.82</v>
      </c>
      <c r="E41975" s="232" t="s">
        <v>62842</v>
      </c>
    </row>
    <row r="41976" spans="1:5" ht="22.5" hidden="1">
      <c r="A41976" s="232">
        <v>41461</v>
      </c>
      <c r="B41976" s="233" t="s">
        <v>23124</v>
      </c>
      <c r="C41976" s="232" t="s">
        <v>5</v>
      </c>
      <c r="D41976" s="232">
        <v>3835.14</v>
      </c>
      <c r="E41976" s="232" t="s">
        <v>62842</v>
      </c>
    </row>
    <row r="41977" spans="1:5" hidden="1">
      <c r="A41977" s="232">
        <v>44537</v>
      </c>
      <c r="B41977" s="233" t="s">
        <v>62510</v>
      </c>
      <c r="C41977" s="232" t="s">
        <v>59</v>
      </c>
      <c r="D41977" s="232">
        <v>373.05</v>
      </c>
      <c r="E41977" s="232" t="s">
        <v>62842</v>
      </c>
    </row>
    <row r="41978" spans="1:5" ht="22.5" hidden="1">
      <c r="A41978" s="232">
        <v>11844</v>
      </c>
      <c r="B41978" s="233" t="s">
        <v>20901</v>
      </c>
      <c r="C41978" s="232" t="s">
        <v>4</v>
      </c>
      <c r="D41978" s="232">
        <v>60.38</v>
      </c>
      <c r="E41978" s="232" t="s">
        <v>62842</v>
      </c>
    </row>
    <row r="41979" spans="1:5" ht="22.5" hidden="1">
      <c r="A41979" s="232">
        <v>4465</v>
      </c>
      <c r="B41979" s="233" t="s">
        <v>20034</v>
      </c>
      <c r="C41979" s="232" t="s">
        <v>4</v>
      </c>
      <c r="D41979" s="232">
        <v>50.18</v>
      </c>
      <c r="E41979" s="232" t="s">
        <v>62842</v>
      </c>
    </row>
    <row r="41980" spans="1:5" ht="22.5" hidden="1">
      <c r="A41980" s="232">
        <v>35273</v>
      </c>
      <c r="B41980" s="233" t="s">
        <v>21598</v>
      </c>
      <c r="C41980" s="232" t="s">
        <v>4</v>
      </c>
      <c r="D41980" s="232">
        <v>60.18</v>
      </c>
      <c r="E41980" s="232" t="s">
        <v>62842</v>
      </c>
    </row>
    <row r="41981" spans="1:5" ht="22.5" hidden="1">
      <c r="A41981" s="232">
        <v>4470</v>
      </c>
      <c r="B41981" s="233" t="s">
        <v>20035</v>
      </c>
      <c r="C41981" s="232" t="s">
        <v>4</v>
      </c>
      <c r="D41981" s="232">
        <v>138.88</v>
      </c>
      <c r="E41981" s="232" t="s">
        <v>62842</v>
      </c>
    </row>
    <row r="41982" spans="1:5" ht="22.5" hidden="1">
      <c r="A41982" s="232">
        <v>20204</v>
      </c>
      <c r="B41982" s="233" t="s">
        <v>21294</v>
      </c>
      <c r="C41982" s="232" t="s">
        <v>4</v>
      </c>
      <c r="D41982" s="232">
        <v>92.58</v>
      </c>
      <c r="E41982" s="232" t="s">
        <v>62842</v>
      </c>
    </row>
    <row r="41983" spans="1:5" ht="22.5" hidden="1">
      <c r="A41983" s="232">
        <v>20208</v>
      </c>
      <c r="B41983" s="233" t="s">
        <v>21297</v>
      </c>
      <c r="C41983" s="232" t="s">
        <v>4</v>
      </c>
      <c r="D41983" s="232">
        <v>124.99</v>
      </c>
      <c r="E41983" s="232" t="s">
        <v>62842</v>
      </c>
    </row>
    <row r="41984" spans="1:5" ht="22.5" hidden="1">
      <c r="A41984" s="232">
        <v>4437</v>
      </c>
      <c r="B41984" s="233" t="s">
        <v>20031</v>
      </c>
      <c r="C41984" s="232" t="s">
        <v>4</v>
      </c>
      <c r="D41984" s="232">
        <v>104.16</v>
      </c>
      <c r="E41984" s="232" t="s">
        <v>62842</v>
      </c>
    </row>
    <row r="41985" spans="1:5" ht="22.5" hidden="1">
      <c r="A41985" s="232">
        <v>14580</v>
      </c>
      <c r="B41985" s="233" t="s">
        <v>21228</v>
      </c>
      <c r="C41985" s="232" t="s">
        <v>4</v>
      </c>
      <c r="D41985" s="232">
        <v>104.16</v>
      </c>
      <c r="E41985" s="232" t="s">
        <v>62842</v>
      </c>
    </row>
    <row r="41986" spans="1:5" hidden="1">
      <c r="A41986" s="232">
        <v>5065</v>
      </c>
      <c r="B41986" s="233" t="s">
        <v>20132</v>
      </c>
      <c r="C41986" s="232" t="s">
        <v>83</v>
      </c>
      <c r="D41986" s="232">
        <v>37.15</v>
      </c>
      <c r="E41986" s="232" t="s">
        <v>62842</v>
      </c>
    </row>
    <row r="41987" spans="1:5" hidden="1">
      <c r="A41987" s="232">
        <v>5072</v>
      </c>
      <c r="B41987" s="233" t="s">
        <v>20139</v>
      </c>
      <c r="C41987" s="232" t="s">
        <v>83</v>
      </c>
      <c r="D41987" s="232">
        <v>34.369999999999997</v>
      </c>
      <c r="E41987" s="232" t="s">
        <v>62842</v>
      </c>
    </row>
    <row r="41988" spans="1:5" hidden="1">
      <c r="A41988" s="232">
        <v>5066</v>
      </c>
      <c r="B41988" s="233" t="s">
        <v>20133</v>
      </c>
      <c r="C41988" s="232" t="s">
        <v>83</v>
      </c>
      <c r="D41988" s="232">
        <v>25.73</v>
      </c>
      <c r="E41988" s="232" t="s">
        <v>62842</v>
      </c>
    </row>
    <row r="41989" spans="1:5" hidden="1">
      <c r="A41989" s="232">
        <v>5063</v>
      </c>
      <c r="B41989" s="233" t="s">
        <v>20131</v>
      </c>
      <c r="C41989" s="232" t="s">
        <v>83</v>
      </c>
      <c r="D41989" s="232">
        <v>23.3</v>
      </c>
      <c r="E41989" s="232" t="s">
        <v>62842</v>
      </c>
    </row>
    <row r="41990" spans="1:5" hidden="1">
      <c r="A41990" s="232">
        <v>20247</v>
      </c>
      <c r="B41990" s="233" t="s">
        <v>21308</v>
      </c>
      <c r="C41990" s="232" t="s">
        <v>83</v>
      </c>
      <c r="D41990" s="232">
        <v>21.62</v>
      </c>
      <c r="E41990" s="232" t="s">
        <v>62842</v>
      </c>
    </row>
    <row r="41991" spans="1:5" hidden="1">
      <c r="A41991" s="232">
        <v>5074</v>
      </c>
      <c r="B41991" s="233" t="s">
        <v>20141</v>
      </c>
      <c r="C41991" s="232" t="s">
        <v>83</v>
      </c>
      <c r="D41991" s="232">
        <v>21.88</v>
      </c>
      <c r="E41991" s="232" t="s">
        <v>62842</v>
      </c>
    </row>
    <row r="41992" spans="1:5" hidden="1">
      <c r="A41992" s="232">
        <v>5067</v>
      </c>
      <c r="B41992" s="233" t="s">
        <v>20134</v>
      </c>
      <c r="C41992" s="232" t="s">
        <v>83</v>
      </c>
      <c r="D41992" s="232">
        <v>20.81</v>
      </c>
      <c r="E41992" s="232" t="s">
        <v>62842</v>
      </c>
    </row>
    <row r="41993" spans="1:5" hidden="1">
      <c r="A41993" s="232">
        <v>5078</v>
      </c>
      <c r="B41993" s="233" t="s">
        <v>20145</v>
      </c>
      <c r="C41993" s="232" t="s">
        <v>83</v>
      </c>
      <c r="D41993" s="232">
        <v>20.58</v>
      </c>
      <c r="E41993" s="232" t="s">
        <v>62842</v>
      </c>
    </row>
    <row r="41994" spans="1:5" hidden="1">
      <c r="A41994" s="232">
        <v>5068</v>
      </c>
      <c r="B41994" s="233" t="s">
        <v>20135</v>
      </c>
      <c r="C41994" s="232" t="s">
        <v>83</v>
      </c>
      <c r="D41994" s="232">
        <v>19.53</v>
      </c>
      <c r="E41994" s="232" t="s">
        <v>62842</v>
      </c>
    </row>
    <row r="41995" spans="1:5" hidden="1">
      <c r="A41995" s="232">
        <v>5073</v>
      </c>
      <c r="B41995" s="233" t="s">
        <v>20140</v>
      </c>
      <c r="C41995" s="232" t="s">
        <v>83</v>
      </c>
      <c r="D41995" s="232">
        <v>19.91</v>
      </c>
      <c r="E41995" s="232" t="s">
        <v>62842</v>
      </c>
    </row>
    <row r="41996" spans="1:5" hidden="1">
      <c r="A41996" s="232">
        <v>5069</v>
      </c>
      <c r="B41996" s="233" t="s">
        <v>20136</v>
      </c>
      <c r="C41996" s="232" t="s">
        <v>83</v>
      </c>
      <c r="D41996" s="232">
        <v>19.91</v>
      </c>
      <c r="E41996" s="232" t="s">
        <v>62842</v>
      </c>
    </row>
    <row r="41997" spans="1:5" hidden="1">
      <c r="A41997" s="232">
        <v>5070</v>
      </c>
      <c r="B41997" s="233" t="s">
        <v>20137</v>
      </c>
      <c r="C41997" s="232" t="s">
        <v>83</v>
      </c>
      <c r="D41997" s="232">
        <v>20.12</v>
      </c>
      <c r="E41997" s="232" t="s">
        <v>62842</v>
      </c>
    </row>
    <row r="41998" spans="1:5" hidden="1">
      <c r="A41998" s="232">
        <v>5071</v>
      </c>
      <c r="B41998" s="233" t="s">
        <v>20138</v>
      </c>
      <c r="C41998" s="232" t="s">
        <v>83</v>
      </c>
      <c r="D41998" s="232">
        <v>19.53</v>
      </c>
      <c r="E41998" s="232" t="s">
        <v>62842</v>
      </c>
    </row>
    <row r="41999" spans="1:5" hidden="1">
      <c r="A41999" s="232">
        <v>5061</v>
      </c>
      <c r="B41999" s="233" t="s">
        <v>20129</v>
      </c>
      <c r="C41999" s="232" t="s">
        <v>83</v>
      </c>
      <c r="D41999" s="232">
        <v>19.2</v>
      </c>
      <c r="E41999" s="232" t="s">
        <v>62842</v>
      </c>
    </row>
    <row r="42000" spans="1:5" hidden="1">
      <c r="A42000" s="232">
        <v>5075</v>
      </c>
      <c r="B42000" s="233" t="s">
        <v>20142</v>
      </c>
      <c r="C42000" s="232" t="s">
        <v>83</v>
      </c>
      <c r="D42000" s="232">
        <v>19.53</v>
      </c>
      <c r="E42000" s="232" t="s">
        <v>62842</v>
      </c>
    </row>
    <row r="42001" spans="1:5" hidden="1">
      <c r="A42001" s="232">
        <v>5062</v>
      </c>
      <c r="B42001" s="233" t="s">
        <v>20130</v>
      </c>
      <c r="C42001" s="232" t="s">
        <v>83</v>
      </c>
      <c r="D42001" s="232">
        <v>19.79</v>
      </c>
      <c r="E42001" s="232" t="s">
        <v>62842</v>
      </c>
    </row>
    <row r="42002" spans="1:5" hidden="1">
      <c r="A42002" s="232">
        <v>39027</v>
      </c>
      <c r="B42002" s="233" t="s">
        <v>62511</v>
      </c>
      <c r="C42002" s="232" t="s">
        <v>83</v>
      </c>
      <c r="D42002" s="232">
        <v>19.510000000000002</v>
      </c>
      <c r="E42002" s="232" t="s">
        <v>62842</v>
      </c>
    </row>
    <row r="42003" spans="1:5" hidden="1">
      <c r="A42003" s="232">
        <v>40568</v>
      </c>
      <c r="B42003" s="233" t="s">
        <v>22927</v>
      </c>
      <c r="C42003" s="232" t="s">
        <v>83</v>
      </c>
      <c r="D42003" s="232">
        <v>19.68</v>
      </c>
      <c r="E42003" s="232" t="s">
        <v>62842</v>
      </c>
    </row>
    <row r="42004" spans="1:5" hidden="1">
      <c r="A42004" s="232">
        <v>40304</v>
      </c>
      <c r="B42004" s="233" t="s">
        <v>22827</v>
      </c>
      <c r="C42004" s="232" t="s">
        <v>83</v>
      </c>
      <c r="D42004" s="232">
        <v>24.11</v>
      </c>
      <c r="E42004" s="232" t="s">
        <v>62842</v>
      </c>
    </row>
    <row r="42005" spans="1:5" hidden="1">
      <c r="A42005" s="232">
        <v>39026</v>
      </c>
      <c r="B42005" s="233" t="s">
        <v>22295</v>
      </c>
      <c r="C42005" s="232" t="s">
        <v>83</v>
      </c>
      <c r="D42005" s="232">
        <v>21.96</v>
      </c>
      <c r="E42005" s="232" t="s">
        <v>62842</v>
      </c>
    </row>
    <row r="42006" spans="1:5" ht="33.75" hidden="1">
      <c r="A42006" s="232">
        <v>42431</v>
      </c>
      <c r="B42006" s="233" t="s">
        <v>23209</v>
      </c>
      <c r="C42006" s="232" t="s">
        <v>5</v>
      </c>
      <c r="E42006" s="232" t="s">
        <v>62842</v>
      </c>
    </row>
    <row r="42007" spans="1:5" hidden="1">
      <c r="A42007" s="232">
        <v>44074</v>
      </c>
      <c r="B42007" s="233" t="s">
        <v>23453</v>
      </c>
      <c r="C42007" s="232" t="s">
        <v>85</v>
      </c>
      <c r="D42007" s="232">
        <v>595.87</v>
      </c>
      <c r="E42007" s="232" t="s">
        <v>62842</v>
      </c>
    </row>
    <row r="42008" spans="1:5" hidden="1">
      <c r="A42008" s="232">
        <v>44072</v>
      </c>
      <c r="B42008" s="233" t="s">
        <v>23451</v>
      </c>
      <c r="C42008" s="232" t="s">
        <v>85</v>
      </c>
      <c r="D42008" s="232">
        <v>159.57</v>
      </c>
      <c r="E42008" s="232" t="s">
        <v>62842</v>
      </c>
    </row>
    <row r="42009" spans="1:5" ht="22.5" hidden="1">
      <c r="A42009" s="232">
        <v>511</v>
      </c>
      <c r="B42009" s="233" t="s">
        <v>18991</v>
      </c>
      <c r="C42009" s="232" t="s">
        <v>85</v>
      </c>
      <c r="D42009" s="232">
        <v>21.63</v>
      </c>
      <c r="E42009" s="232" t="s">
        <v>62842</v>
      </c>
    </row>
    <row r="42010" spans="1:5" ht="22.5" hidden="1">
      <c r="A42010" s="232">
        <v>37540</v>
      </c>
      <c r="B42010" s="233" t="s">
        <v>21827</v>
      </c>
      <c r="C42010" s="232" t="s">
        <v>5</v>
      </c>
      <c r="D42010" s="232">
        <v>86336.77</v>
      </c>
      <c r="E42010" s="232" t="s">
        <v>62842</v>
      </c>
    </row>
    <row r="42011" spans="1:5" ht="22.5" hidden="1">
      <c r="A42011" s="232">
        <v>37548</v>
      </c>
      <c r="B42011" s="233" t="s">
        <v>21831</v>
      </c>
      <c r="C42011" s="232" t="s">
        <v>5</v>
      </c>
      <c r="D42011" s="232">
        <v>114438.95</v>
      </c>
      <c r="E42011" s="232" t="s">
        <v>62842</v>
      </c>
    </row>
    <row r="42012" spans="1:5" ht="22.5" hidden="1">
      <c r="A42012" s="232">
        <v>39828</v>
      </c>
      <c r="B42012" s="233" t="s">
        <v>22760</v>
      </c>
      <c r="C42012" s="232" t="s">
        <v>5</v>
      </c>
      <c r="D42012" s="232">
        <v>686.52</v>
      </c>
      <c r="E42012" s="232" t="s">
        <v>62842</v>
      </c>
    </row>
    <row r="42013" spans="1:5" ht="22.5" hidden="1">
      <c r="A42013" s="232">
        <v>38392</v>
      </c>
      <c r="B42013" s="233" t="s">
        <v>22105</v>
      </c>
      <c r="C42013" s="232" t="s">
        <v>5</v>
      </c>
      <c r="D42013" s="232">
        <v>52.8</v>
      </c>
      <c r="E42013" s="232" t="s">
        <v>62842</v>
      </c>
    </row>
    <row r="42014" spans="1:5" ht="22.5" hidden="1">
      <c r="A42014" s="232">
        <v>11735</v>
      </c>
      <c r="B42014" s="233" t="s">
        <v>20852</v>
      </c>
      <c r="C42014" s="232" t="s">
        <v>5</v>
      </c>
      <c r="D42014" s="232">
        <v>12.78</v>
      </c>
      <c r="E42014" s="232" t="s">
        <v>62842</v>
      </c>
    </row>
    <row r="42015" spans="1:5" ht="22.5" hidden="1">
      <c r="A42015" s="232">
        <v>11737</v>
      </c>
      <c r="B42015" s="233" t="s">
        <v>20853</v>
      </c>
      <c r="C42015" s="232" t="s">
        <v>5</v>
      </c>
      <c r="D42015" s="232">
        <v>18.13</v>
      </c>
      <c r="E42015" s="232" t="s">
        <v>62842</v>
      </c>
    </row>
    <row r="42016" spans="1:5" ht="22.5" hidden="1">
      <c r="A42016" s="232">
        <v>11738</v>
      </c>
      <c r="B42016" s="233" t="s">
        <v>20854</v>
      </c>
      <c r="C42016" s="232" t="s">
        <v>5</v>
      </c>
      <c r="D42016" s="232">
        <v>22.86</v>
      </c>
      <c r="E42016" s="232" t="s">
        <v>62842</v>
      </c>
    </row>
    <row r="42017" spans="1:5" ht="22.5" hidden="1">
      <c r="A42017" s="232">
        <v>36143</v>
      </c>
      <c r="B42017" s="233" t="s">
        <v>21610</v>
      </c>
      <c r="C42017" s="232" t="s">
        <v>5</v>
      </c>
      <c r="D42017" s="232">
        <v>108.72</v>
      </c>
      <c r="E42017" s="232" t="s">
        <v>62842</v>
      </c>
    </row>
    <row r="42018" spans="1:5" ht="22.5" hidden="1">
      <c r="A42018" s="232">
        <v>36142</v>
      </c>
      <c r="B42018" s="233" t="s">
        <v>21609</v>
      </c>
      <c r="C42018" s="232" t="s">
        <v>5</v>
      </c>
      <c r="D42018" s="232">
        <v>2.68</v>
      </c>
      <c r="E42018" s="232" t="s">
        <v>62842</v>
      </c>
    </row>
    <row r="42019" spans="1:5" ht="22.5" hidden="1">
      <c r="A42019" s="232">
        <v>45227</v>
      </c>
      <c r="B42019" s="233" t="s">
        <v>62512</v>
      </c>
      <c r="C42019" s="232" t="s">
        <v>5</v>
      </c>
      <c r="D42019" s="232">
        <v>1036.02</v>
      </c>
      <c r="E42019" s="232" t="s">
        <v>62842</v>
      </c>
    </row>
    <row r="42020" spans="1:5" hidden="1">
      <c r="A42020" s="232">
        <v>45209</v>
      </c>
      <c r="B42020" s="233" t="s">
        <v>62225</v>
      </c>
      <c r="C42020" s="232" t="s">
        <v>5</v>
      </c>
      <c r="D42020" s="232">
        <v>45.38</v>
      </c>
      <c r="E42020" s="232" t="s">
        <v>62842</v>
      </c>
    </row>
    <row r="42021" spans="1:5" hidden="1">
      <c r="A42021" s="232">
        <v>36146</v>
      </c>
      <c r="B42021" s="233" t="s">
        <v>21613</v>
      </c>
      <c r="C42021" s="232" t="s">
        <v>5</v>
      </c>
      <c r="D42021" s="232">
        <v>287.7</v>
      </c>
      <c r="E42021" s="232" t="s">
        <v>62842</v>
      </c>
    </row>
    <row r="42022" spans="1:5" ht="22.5" hidden="1">
      <c r="A42022" s="232">
        <v>39015</v>
      </c>
      <c r="B42022" s="233" t="s">
        <v>22288</v>
      </c>
      <c r="C42022" s="232" t="s">
        <v>5</v>
      </c>
      <c r="E42022" s="232" t="s">
        <v>62842</v>
      </c>
    </row>
    <row r="42023" spans="1:5" ht="22.5" hidden="1">
      <c r="A42023" s="232">
        <v>38377</v>
      </c>
      <c r="B42023" s="233" t="s">
        <v>22095</v>
      </c>
      <c r="C42023" s="232" t="s">
        <v>5</v>
      </c>
      <c r="E42023" s="232" t="s">
        <v>62842</v>
      </c>
    </row>
    <row r="42024" spans="1:5" hidden="1">
      <c r="A42024" s="232">
        <v>38376</v>
      </c>
      <c r="B42024" s="233" t="s">
        <v>22094</v>
      </c>
      <c r="C42024" s="232" t="s">
        <v>5</v>
      </c>
      <c r="E42024" s="232" t="s">
        <v>62842</v>
      </c>
    </row>
    <row r="42025" spans="1:5" hidden="1">
      <c r="A42025" s="232">
        <v>38116</v>
      </c>
      <c r="B42025" s="233" t="s">
        <v>22043</v>
      </c>
      <c r="C42025" s="232" t="s">
        <v>5</v>
      </c>
      <c r="D42025" s="232">
        <v>4.99</v>
      </c>
      <c r="E42025" s="232" t="s">
        <v>62842</v>
      </c>
    </row>
    <row r="42026" spans="1:5" ht="22.5" hidden="1">
      <c r="A42026" s="232">
        <v>38066</v>
      </c>
      <c r="B42026" s="233" t="s">
        <v>21995</v>
      </c>
      <c r="C42026" s="232" t="s">
        <v>5</v>
      </c>
      <c r="D42026" s="232">
        <v>8.23</v>
      </c>
      <c r="E42026" s="232" t="s">
        <v>62842</v>
      </c>
    </row>
    <row r="42027" spans="1:5" hidden="1">
      <c r="A42027" s="232">
        <v>38117</v>
      </c>
      <c r="B42027" s="233" t="s">
        <v>22044</v>
      </c>
      <c r="C42027" s="232" t="s">
        <v>5</v>
      </c>
      <c r="D42027" s="232">
        <v>8.49</v>
      </c>
      <c r="E42027" s="232" t="s">
        <v>62842</v>
      </c>
    </row>
    <row r="42028" spans="1:5" ht="22.5" hidden="1">
      <c r="A42028" s="232">
        <v>38067</v>
      </c>
      <c r="B42028" s="233" t="s">
        <v>21996</v>
      </c>
      <c r="C42028" s="232" t="s">
        <v>5</v>
      </c>
      <c r="D42028" s="232">
        <v>11.59</v>
      </c>
      <c r="E42028" s="232" t="s">
        <v>62842</v>
      </c>
    </row>
    <row r="42029" spans="1:5" hidden="1">
      <c r="A42029" s="232">
        <v>44313</v>
      </c>
      <c r="B42029" s="233" t="s">
        <v>23480</v>
      </c>
      <c r="C42029" s="232" t="s">
        <v>5</v>
      </c>
      <c r="D42029" s="232">
        <v>1030.95</v>
      </c>
      <c r="E42029" s="232" t="s">
        <v>62842</v>
      </c>
    </row>
    <row r="42030" spans="1:5" ht="22.5" hidden="1">
      <c r="A42030" s="232">
        <v>11522</v>
      </c>
      <c r="B42030" s="233" t="s">
        <v>20783</v>
      </c>
      <c r="C42030" s="232" t="s">
        <v>5</v>
      </c>
      <c r="D42030" s="232">
        <v>14.21</v>
      </c>
      <c r="E42030" s="232" t="s">
        <v>62842</v>
      </c>
    </row>
    <row r="42031" spans="1:5" ht="22.5" hidden="1">
      <c r="A42031" s="232">
        <v>43600</v>
      </c>
      <c r="B42031" s="233" t="s">
        <v>23376</v>
      </c>
      <c r="C42031" s="232" t="s">
        <v>5</v>
      </c>
      <c r="D42031" s="232">
        <v>56.96</v>
      </c>
      <c r="E42031" s="232" t="s">
        <v>62842</v>
      </c>
    </row>
    <row r="42032" spans="1:5" ht="22.5" hidden="1">
      <c r="A42032" s="232">
        <v>5080</v>
      </c>
      <c r="B42032" s="233" t="s">
        <v>20146</v>
      </c>
      <c r="C42032" s="232" t="s">
        <v>5</v>
      </c>
      <c r="D42032" s="232">
        <v>22.21</v>
      </c>
      <c r="E42032" s="232" t="s">
        <v>62842</v>
      </c>
    </row>
    <row r="42033" spans="1:5" ht="22.5" hidden="1">
      <c r="A42033" s="232">
        <v>38168</v>
      </c>
      <c r="B42033" s="233" t="s">
        <v>22065</v>
      </c>
      <c r="C42033" s="232" t="s">
        <v>5</v>
      </c>
      <c r="D42033" s="232">
        <v>155.07</v>
      </c>
      <c r="E42033" s="232" t="s">
        <v>62842</v>
      </c>
    </row>
    <row r="42034" spans="1:5" ht="22.5" hidden="1">
      <c r="A42034" s="232">
        <v>43601</v>
      </c>
      <c r="B42034" s="233" t="s">
        <v>23377</v>
      </c>
      <c r="C42034" s="232" t="s">
        <v>5</v>
      </c>
      <c r="D42034" s="232">
        <v>77.53</v>
      </c>
      <c r="E42034" s="232" t="s">
        <v>62842</v>
      </c>
    </row>
    <row r="42035" spans="1:5" ht="22.5" hidden="1">
      <c r="A42035" s="232">
        <v>13393</v>
      </c>
      <c r="B42035" s="233" t="s">
        <v>21156</v>
      </c>
      <c r="C42035" s="232" t="s">
        <v>5</v>
      </c>
      <c r="D42035" s="232">
        <v>334.39</v>
      </c>
      <c r="E42035" s="232" t="s">
        <v>62842</v>
      </c>
    </row>
    <row r="42036" spans="1:5" ht="22.5" hidden="1">
      <c r="A42036" s="232">
        <v>13395</v>
      </c>
      <c r="B42036" s="233" t="s">
        <v>21157</v>
      </c>
      <c r="C42036" s="232" t="s">
        <v>5</v>
      </c>
      <c r="D42036" s="232">
        <v>468.62</v>
      </c>
      <c r="E42036" s="232" t="s">
        <v>62842</v>
      </c>
    </row>
    <row r="42037" spans="1:5" ht="22.5" hidden="1">
      <c r="A42037" s="232">
        <v>12039</v>
      </c>
      <c r="B42037" s="233" t="s">
        <v>20969</v>
      </c>
      <c r="C42037" s="232" t="s">
        <v>5</v>
      </c>
      <c r="D42037" s="232">
        <v>492.47</v>
      </c>
      <c r="E42037" s="232" t="s">
        <v>62842</v>
      </c>
    </row>
    <row r="42038" spans="1:5" ht="22.5" hidden="1">
      <c r="A42038" s="232">
        <v>13396</v>
      </c>
      <c r="B42038" s="233" t="s">
        <v>21158</v>
      </c>
      <c r="C42038" s="232" t="s">
        <v>5</v>
      </c>
      <c r="D42038" s="232">
        <v>691.64</v>
      </c>
      <c r="E42038" s="232" t="s">
        <v>62842</v>
      </c>
    </row>
    <row r="42039" spans="1:5" ht="22.5" hidden="1">
      <c r="A42039" s="232">
        <v>12041</v>
      </c>
      <c r="B42039" s="233" t="s">
        <v>20970</v>
      </c>
      <c r="C42039" s="232" t="s">
        <v>5</v>
      </c>
      <c r="D42039" s="232">
        <v>564.77</v>
      </c>
      <c r="E42039" s="232" t="s">
        <v>62842</v>
      </c>
    </row>
    <row r="42040" spans="1:5" ht="22.5" hidden="1">
      <c r="A42040" s="232">
        <v>12043</v>
      </c>
      <c r="B42040" s="233" t="s">
        <v>20972</v>
      </c>
      <c r="C42040" s="232" t="s">
        <v>5</v>
      </c>
      <c r="D42040" s="232">
        <v>1192.4100000000001</v>
      </c>
      <c r="E42040" s="232" t="s">
        <v>62842</v>
      </c>
    </row>
    <row r="42041" spans="1:5" ht="22.5" hidden="1">
      <c r="A42041" s="232">
        <v>39762</v>
      </c>
      <c r="B42041" s="233" t="s">
        <v>22730</v>
      </c>
      <c r="C42041" s="232" t="s">
        <v>5</v>
      </c>
      <c r="D42041" s="232">
        <v>567.62</v>
      </c>
      <c r="E42041" s="232" t="s">
        <v>62842</v>
      </c>
    </row>
    <row r="42042" spans="1:5" ht="22.5" hidden="1">
      <c r="A42042" s="232">
        <v>12042</v>
      </c>
      <c r="B42042" s="233" t="s">
        <v>20971</v>
      </c>
      <c r="C42042" s="232" t="s">
        <v>5</v>
      </c>
      <c r="D42042" s="232">
        <v>828.71</v>
      </c>
      <c r="E42042" s="232" t="s">
        <v>62842</v>
      </c>
    </row>
    <row r="42043" spans="1:5" ht="22.5" hidden="1">
      <c r="A42043" s="232">
        <v>39763</v>
      </c>
      <c r="B42043" s="233" t="s">
        <v>22731</v>
      </c>
      <c r="C42043" s="232" t="s">
        <v>5</v>
      </c>
      <c r="D42043" s="232">
        <v>969.89</v>
      </c>
      <c r="E42043" s="232" t="s">
        <v>62842</v>
      </c>
    </row>
    <row r="42044" spans="1:5" ht="22.5" hidden="1">
      <c r="A42044" s="232">
        <v>39760</v>
      </c>
      <c r="B42044" s="233" t="s">
        <v>22728</v>
      </c>
      <c r="C42044" s="232" t="s">
        <v>5</v>
      </c>
      <c r="D42044" s="232">
        <v>966.7</v>
      </c>
      <c r="E42044" s="232" t="s">
        <v>62842</v>
      </c>
    </row>
    <row r="42045" spans="1:5" ht="22.5" hidden="1">
      <c r="A42045" s="232">
        <v>39756</v>
      </c>
      <c r="B42045" s="233" t="s">
        <v>22724</v>
      </c>
      <c r="C42045" s="232" t="s">
        <v>5</v>
      </c>
      <c r="D42045" s="232">
        <v>347.1</v>
      </c>
      <c r="E42045" s="232" t="s">
        <v>62842</v>
      </c>
    </row>
    <row r="42046" spans="1:5" ht="22.5" hidden="1">
      <c r="A42046" s="232">
        <v>12038</v>
      </c>
      <c r="B42046" s="233" t="s">
        <v>20968</v>
      </c>
      <c r="C42046" s="232" t="s">
        <v>5</v>
      </c>
      <c r="D42046" s="232">
        <v>433.72</v>
      </c>
      <c r="E42046" s="232" t="s">
        <v>62842</v>
      </c>
    </row>
    <row r="42047" spans="1:5" ht="22.5" hidden="1">
      <c r="A42047" s="232">
        <v>39757</v>
      </c>
      <c r="B42047" s="233" t="s">
        <v>22725</v>
      </c>
      <c r="C42047" s="232" t="s">
        <v>5</v>
      </c>
      <c r="D42047" s="232">
        <v>401.05</v>
      </c>
      <c r="E42047" s="232" t="s">
        <v>62842</v>
      </c>
    </row>
    <row r="42048" spans="1:5" ht="22.5" hidden="1">
      <c r="A42048" s="232">
        <v>39758</v>
      </c>
      <c r="B42048" s="233" t="s">
        <v>22726</v>
      </c>
      <c r="C42048" s="232" t="s">
        <v>5</v>
      </c>
      <c r="D42048" s="232">
        <v>584.48</v>
      </c>
      <c r="E42048" s="232" t="s">
        <v>62842</v>
      </c>
    </row>
    <row r="42049" spans="1:5" ht="22.5" hidden="1">
      <c r="A42049" s="232">
        <v>39759</v>
      </c>
      <c r="B42049" s="233" t="s">
        <v>22727</v>
      </c>
      <c r="C42049" s="232" t="s">
        <v>5</v>
      </c>
      <c r="D42049" s="232">
        <v>721.84</v>
      </c>
      <c r="E42049" s="232" t="s">
        <v>62842</v>
      </c>
    </row>
    <row r="42050" spans="1:5" ht="22.5" hidden="1">
      <c r="A42050" s="232">
        <v>39761</v>
      </c>
      <c r="B42050" s="233" t="s">
        <v>22729</v>
      </c>
      <c r="C42050" s="232" t="s">
        <v>5</v>
      </c>
      <c r="D42050" s="232">
        <v>867.67</v>
      </c>
      <c r="E42050" s="232" t="s">
        <v>62842</v>
      </c>
    </row>
    <row r="42051" spans="1:5" ht="22.5" hidden="1">
      <c r="A42051" s="232">
        <v>39805</v>
      </c>
      <c r="B42051" s="233" t="s">
        <v>22750</v>
      </c>
      <c r="C42051" s="232" t="s">
        <v>5</v>
      </c>
      <c r="D42051" s="232">
        <v>197.47</v>
      </c>
      <c r="E42051" s="232" t="s">
        <v>62842</v>
      </c>
    </row>
    <row r="42052" spans="1:5" ht="22.5" hidden="1">
      <c r="A42052" s="232">
        <v>39806</v>
      </c>
      <c r="B42052" s="233" t="s">
        <v>22751</v>
      </c>
      <c r="C42052" s="232" t="s">
        <v>5</v>
      </c>
      <c r="D42052" s="232">
        <v>365.86</v>
      </c>
      <c r="E42052" s="232" t="s">
        <v>62842</v>
      </c>
    </row>
    <row r="42053" spans="1:5" ht="22.5" hidden="1">
      <c r="A42053" s="232">
        <v>39807</v>
      </c>
      <c r="B42053" s="233" t="s">
        <v>22752</v>
      </c>
      <c r="C42053" s="232" t="s">
        <v>5</v>
      </c>
      <c r="D42053" s="232">
        <v>792.9</v>
      </c>
      <c r="E42053" s="232" t="s">
        <v>62842</v>
      </c>
    </row>
    <row r="42054" spans="1:5" ht="22.5" hidden="1">
      <c r="A42054" s="232">
        <v>43100</v>
      </c>
      <c r="B42054" s="233" t="s">
        <v>23255</v>
      </c>
      <c r="C42054" s="232" t="s">
        <v>5</v>
      </c>
      <c r="D42054" s="232">
        <v>619.88</v>
      </c>
      <c r="E42054" s="232" t="s">
        <v>62842</v>
      </c>
    </row>
    <row r="42055" spans="1:5" ht="22.5" hidden="1">
      <c r="A42055" s="232">
        <v>39804</v>
      </c>
      <c r="B42055" s="233" t="s">
        <v>22749</v>
      </c>
      <c r="C42055" s="232" t="s">
        <v>5</v>
      </c>
      <c r="D42055" s="232">
        <v>115.95</v>
      </c>
      <c r="E42055" s="232" t="s">
        <v>62842</v>
      </c>
    </row>
    <row r="42056" spans="1:5" ht="22.5" hidden="1">
      <c r="A42056" s="232">
        <v>39796</v>
      </c>
      <c r="B42056" s="233" t="s">
        <v>22741</v>
      </c>
      <c r="C42056" s="232" t="s">
        <v>5</v>
      </c>
      <c r="D42056" s="232">
        <v>120.1</v>
      </c>
      <c r="E42056" s="232" t="s">
        <v>62842</v>
      </c>
    </row>
    <row r="42057" spans="1:5" ht="22.5" hidden="1">
      <c r="A42057" s="232">
        <v>39797</v>
      </c>
      <c r="B42057" s="233" t="s">
        <v>22742</v>
      </c>
      <c r="C42057" s="232" t="s">
        <v>5</v>
      </c>
      <c r="D42057" s="232">
        <v>188.53</v>
      </c>
      <c r="E42057" s="232" t="s">
        <v>62842</v>
      </c>
    </row>
    <row r="42058" spans="1:5" ht="22.5" hidden="1">
      <c r="A42058" s="232">
        <v>39798</v>
      </c>
      <c r="B42058" s="233" t="s">
        <v>22743</v>
      </c>
      <c r="C42058" s="232" t="s">
        <v>5</v>
      </c>
      <c r="D42058" s="232">
        <v>323.39</v>
      </c>
      <c r="E42058" s="232" t="s">
        <v>62842</v>
      </c>
    </row>
    <row r="42059" spans="1:5" ht="22.5" hidden="1">
      <c r="A42059" s="232">
        <v>39794</v>
      </c>
      <c r="B42059" s="233" t="s">
        <v>22739</v>
      </c>
      <c r="C42059" s="232" t="s">
        <v>5</v>
      </c>
      <c r="D42059" s="232">
        <v>50.98</v>
      </c>
      <c r="E42059" s="232" t="s">
        <v>62842</v>
      </c>
    </row>
    <row r="42060" spans="1:5" ht="22.5" hidden="1">
      <c r="A42060" s="232">
        <v>39795</v>
      </c>
      <c r="B42060" s="233" t="s">
        <v>22740</v>
      </c>
      <c r="C42060" s="232" t="s">
        <v>5</v>
      </c>
      <c r="D42060" s="232">
        <v>80.540000000000006</v>
      </c>
      <c r="E42060" s="232" t="s">
        <v>62842</v>
      </c>
    </row>
    <row r="42061" spans="1:5" ht="22.5" hidden="1">
      <c r="A42061" s="232">
        <v>39801</v>
      </c>
      <c r="B42061" s="233" t="s">
        <v>22746</v>
      </c>
      <c r="C42061" s="232" t="s">
        <v>5</v>
      </c>
      <c r="D42061" s="232">
        <v>170.07</v>
      </c>
      <c r="E42061" s="232" t="s">
        <v>62842</v>
      </c>
    </row>
    <row r="42062" spans="1:5" ht="22.5" hidden="1">
      <c r="A42062" s="232">
        <v>39802</v>
      </c>
      <c r="B42062" s="233" t="s">
        <v>22747</v>
      </c>
      <c r="C42062" s="232" t="s">
        <v>5</v>
      </c>
      <c r="D42062" s="232">
        <v>249.29</v>
      </c>
      <c r="E42062" s="232" t="s">
        <v>62842</v>
      </c>
    </row>
    <row r="42063" spans="1:5" ht="22.5" hidden="1">
      <c r="A42063" s="232">
        <v>39803</v>
      </c>
      <c r="B42063" s="233" t="s">
        <v>22748</v>
      </c>
      <c r="C42063" s="232" t="s">
        <v>5</v>
      </c>
      <c r="D42063" s="232">
        <v>347.76</v>
      </c>
      <c r="E42063" s="232" t="s">
        <v>62842</v>
      </c>
    </row>
    <row r="42064" spans="1:5" ht="22.5" hidden="1">
      <c r="A42064" s="232">
        <v>39799</v>
      </c>
      <c r="B42064" s="233" t="s">
        <v>22744</v>
      </c>
      <c r="C42064" s="232" t="s">
        <v>5</v>
      </c>
      <c r="D42064" s="232">
        <v>59.42</v>
      </c>
      <c r="E42064" s="232" t="s">
        <v>62842</v>
      </c>
    </row>
    <row r="42065" spans="1:5" ht="22.5" hidden="1">
      <c r="A42065" s="232">
        <v>39800</v>
      </c>
      <c r="B42065" s="233" t="s">
        <v>22745</v>
      </c>
      <c r="C42065" s="232" t="s">
        <v>5</v>
      </c>
      <c r="D42065" s="232">
        <v>101.22</v>
      </c>
      <c r="E42065" s="232" t="s">
        <v>62842</v>
      </c>
    </row>
    <row r="42066" spans="1:5" hidden="1">
      <c r="A42066" s="232">
        <v>43837</v>
      </c>
      <c r="B42066" s="233" t="s">
        <v>23426</v>
      </c>
      <c r="C42066" s="232" t="s">
        <v>5</v>
      </c>
      <c r="E42066" s="232" t="s">
        <v>62842</v>
      </c>
    </row>
    <row r="42067" spans="1:5" hidden="1">
      <c r="A42067" s="232">
        <v>43836</v>
      </c>
      <c r="B42067" s="233" t="s">
        <v>23425</v>
      </c>
      <c r="C42067" s="232" t="s">
        <v>5</v>
      </c>
      <c r="E42067" s="232" t="s">
        <v>62842</v>
      </c>
    </row>
    <row r="42068" spans="1:5" hidden="1">
      <c r="A42068" s="232">
        <v>21059</v>
      </c>
      <c r="B42068" s="233" t="s">
        <v>21372</v>
      </c>
      <c r="C42068" s="232" t="s">
        <v>5</v>
      </c>
      <c r="E42068" s="232" t="s">
        <v>62842</v>
      </c>
    </row>
    <row r="42069" spans="1:5" hidden="1">
      <c r="A42069" s="232">
        <v>11234</v>
      </c>
      <c r="B42069" s="233" t="s">
        <v>20726</v>
      </c>
      <c r="C42069" s="232" t="s">
        <v>5</v>
      </c>
      <c r="E42069" s="232" t="s">
        <v>62842</v>
      </c>
    </row>
    <row r="42070" spans="1:5" hidden="1">
      <c r="A42070" s="232">
        <v>21060</v>
      </c>
      <c r="B42070" s="233" t="s">
        <v>21373</v>
      </c>
      <c r="C42070" s="232" t="s">
        <v>5</v>
      </c>
      <c r="E42070" s="232" t="s">
        <v>62842</v>
      </c>
    </row>
    <row r="42071" spans="1:5" hidden="1">
      <c r="A42071" s="232">
        <v>21061</v>
      </c>
      <c r="B42071" s="233" t="s">
        <v>21374</v>
      </c>
      <c r="C42071" s="232" t="s">
        <v>5</v>
      </c>
      <c r="E42071" s="232" t="s">
        <v>62842</v>
      </c>
    </row>
    <row r="42072" spans="1:5" hidden="1">
      <c r="A42072" s="232">
        <v>21062</v>
      </c>
      <c r="B42072" s="233" t="s">
        <v>21375</v>
      </c>
      <c r="C42072" s="232" t="s">
        <v>5</v>
      </c>
      <c r="E42072" s="232" t="s">
        <v>62842</v>
      </c>
    </row>
    <row r="42073" spans="1:5" hidden="1">
      <c r="A42073" s="232">
        <v>11708</v>
      </c>
      <c r="B42073" s="233" t="s">
        <v>20841</v>
      </c>
      <c r="C42073" s="232" t="s">
        <v>5</v>
      </c>
      <c r="E42073" s="232" t="s">
        <v>62842</v>
      </c>
    </row>
    <row r="42074" spans="1:5" hidden="1">
      <c r="A42074" s="232">
        <v>11709</v>
      </c>
      <c r="B42074" s="233" t="s">
        <v>20842</v>
      </c>
      <c r="C42074" s="232" t="s">
        <v>5</v>
      </c>
      <c r="E42074" s="232" t="s">
        <v>62842</v>
      </c>
    </row>
    <row r="42075" spans="1:5" hidden="1">
      <c r="A42075" s="232">
        <v>11710</v>
      </c>
      <c r="B42075" s="233" t="s">
        <v>20843</v>
      </c>
      <c r="C42075" s="232" t="s">
        <v>5</v>
      </c>
      <c r="E42075" s="232" t="s">
        <v>62842</v>
      </c>
    </row>
    <row r="42076" spans="1:5" hidden="1">
      <c r="A42076" s="232">
        <v>11707</v>
      </c>
      <c r="B42076" s="233" t="s">
        <v>20840</v>
      </c>
      <c r="C42076" s="232" t="s">
        <v>5</v>
      </c>
      <c r="E42076" s="232" t="s">
        <v>62842</v>
      </c>
    </row>
    <row r="42077" spans="1:5" ht="22.5" hidden="1">
      <c r="A42077" s="232">
        <v>5102</v>
      </c>
      <c r="B42077" s="233" t="s">
        <v>20154</v>
      </c>
      <c r="C42077" s="232" t="s">
        <v>5</v>
      </c>
      <c r="D42077" s="232">
        <v>17.96</v>
      </c>
      <c r="E42077" s="232" t="s">
        <v>62842</v>
      </c>
    </row>
    <row r="42078" spans="1:5" hidden="1">
      <c r="A42078" s="232">
        <v>11711</v>
      </c>
      <c r="B42078" s="233" t="s">
        <v>20844</v>
      </c>
      <c r="C42078" s="232" t="s">
        <v>5</v>
      </c>
      <c r="D42078" s="232">
        <v>14.97</v>
      </c>
      <c r="E42078" s="232" t="s">
        <v>62842</v>
      </c>
    </row>
    <row r="42079" spans="1:5" hidden="1">
      <c r="A42079" s="232">
        <v>11739</v>
      </c>
      <c r="B42079" s="233" t="s">
        <v>20855</v>
      </c>
      <c r="C42079" s="232" t="s">
        <v>5</v>
      </c>
      <c r="D42079" s="232">
        <v>12.8</v>
      </c>
      <c r="E42079" s="232" t="s">
        <v>62842</v>
      </c>
    </row>
    <row r="42080" spans="1:5" hidden="1">
      <c r="A42080" s="232">
        <v>11741</v>
      </c>
      <c r="B42080" s="233" t="s">
        <v>20856</v>
      </c>
      <c r="C42080" s="232" t="s">
        <v>5</v>
      </c>
      <c r="D42080" s="232">
        <v>16.3</v>
      </c>
      <c r="E42080" s="232" t="s">
        <v>62842</v>
      </c>
    </row>
    <row r="42081" spans="1:5" ht="22.5" hidden="1">
      <c r="A42081" s="232">
        <v>11745</v>
      </c>
      <c r="B42081" s="233" t="s">
        <v>20858</v>
      </c>
      <c r="C42081" s="232" t="s">
        <v>5</v>
      </c>
      <c r="D42081" s="232">
        <v>21.48</v>
      </c>
      <c r="E42081" s="232" t="s">
        <v>62842</v>
      </c>
    </row>
    <row r="42082" spans="1:5" hidden="1">
      <c r="A42082" s="232">
        <v>11743</v>
      </c>
      <c r="B42082" s="233" t="s">
        <v>20857</v>
      </c>
      <c r="C42082" s="232" t="s">
        <v>5</v>
      </c>
      <c r="D42082" s="232">
        <v>13.68</v>
      </c>
      <c r="E42082" s="232" t="s">
        <v>62842</v>
      </c>
    </row>
    <row r="42083" spans="1:5" ht="22.5" hidden="1">
      <c r="A42083" s="232">
        <v>5104</v>
      </c>
      <c r="B42083" s="233" t="s">
        <v>20156</v>
      </c>
      <c r="C42083" s="232" t="s">
        <v>83</v>
      </c>
      <c r="E42083" s="232" t="s">
        <v>62842</v>
      </c>
    </row>
    <row r="42084" spans="1:5" hidden="1">
      <c r="A42084" s="232">
        <v>44530</v>
      </c>
      <c r="B42084" s="233" t="s">
        <v>23534</v>
      </c>
      <c r="C42084" s="232" t="s">
        <v>5</v>
      </c>
      <c r="E42084" s="232" t="s">
        <v>62842</v>
      </c>
    </row>
    <row r="42085" spans="1:5" hidden="1">
      <c r="A42085" s="232">
        <v>2710</v>
      </c>
      <c r="B42085" s="233" t="s">
        <v>19591</v>
      </c>
      <c r="C42085" s="232" t="s">
        <v>5</v>
      </c>
      <c r="E42085" s="232" t="s">
        <v>62842</v>
      </c>
    </row>
    <row r="42086" spans="1:5" ht="22.5" hidden="1">
      <c r="A42086" s="232">
        <v>14575</v>
      </c>
      <c r="B42086" s="233" t="s">
        <v>21226</v>
      </c>
      <c r="C42086" s="232" t="s">
        <v>5</v>
      </c>
      <c r="E42086" s="232" t="s">
        <v>62842</v>
      </c>
    </row>
    <row r="42087" spans="1:5" hidden="1">
      <c r="A42087" s="232">
        <v>20043</v>
      </c>
      <c r="B42087" s="233" t="s">
        <v>21237</v>
      </c>
      <c r="C42087" s="232" t="s">
        <v>5</v>
      </c>
      <c r="D42087" s="232">
        <v>9.7200000000000006</v>
      </c>
      <c r="E42087" s="232" t="s">
        <v>62842</v>
      </c>
    </row>
    <row r="42088" spans="1:5" hidden="1">
      <c r="A42088" s="232">
        <v>20044</v>
      </c>
      <c r="B42088" s="233" t="s">
        <v>21238</v>
      </c>
      <c r="C42088" s="232" t="s">
        <v>5</v>
      </c>
      <c r="D42088" s="232">
        <v>11.27</v>
      </c>
      <c r="E42088" s="232" t="s">
        <v>62842</v>
      </c>
    </row>
    <row r="42089" spans="1:5" hidden="1">
      <c r="A42089" s="232">
        <v>20042</v>
      </c>
      <c r="B42089" s="233" t="s">
        <v>21236</v>
      </c>
      <c r="C42089" s="232" t="s">
        <v>5</v>
      </c>
      <c r="D42089" s="232">
        <v>8.43</v>
      </c>
      <c r="E42089" s="232" t="s">
        <v>62842</v>
      </c>
    </row>
    <row r="42090" spans="1:5" hidden="1">
      <c r="A42090" s="232">
        <v>20046</v>
      </c>
      <c r="B42090" s="233" t="s">
        <v>21240</v>
      </c>
      <c r="C42090" s="232" t="s">
        <v>5</v>
      </c>
      <c r="D42090" s="232">
        <v>19.97</v>
      </c>
      <c r="E42090" s="232" t="s">
        <v>62842</v>
      </c>
    </row>
    <row r="42091" spans="1:5" hidden="1">
      <c r="A42091" s="232">
        <v>20047</v>
      </c>
      <c r="B42091" s="233" t="s">
        <v>21241</v>
      </c>
      <c r="C42091" s="232" t="s">
        <v>5</v>
      </c>
      <c r="D42091" s="232">
        <v>59.87</v>
      </c>
      <c r="E42091" s="232" t="s">
        <v>62842</v>
      </c>
    </row>
    <row r="42092" spans="1:5" hidden="1">
      <c r="A42092" s="232">
        <v>20045</v>
      </c>
      <c r="B42092" s="233" t="s">
        <v>21239</v>
      </c>
      <c r="C42092" s="232" t="s">
        <v>5</v>
      </c>
      <c r="D42092" s="232">
        <v>10.1</v>
      </c>
      <c r="E42092" s="232" t="s">
        <v>62842</v>
      </c>
    </row>
    <row r="42093" spans="1:5" ht="22.5" hidden="1">
      <c r="A42093" s="232">
        <v>20972</v>
      </c>
      <c r="B42093" s="233" t="s">
        <v>21331</v>
      </c>
      <c r="C42093" s="232" t="s">
        <v>5</v>
      </c>
      <c r="D42093" s="232">
        <v>155.71</v>
      </c>
      <c r="E42093" s="232" t="s">
        <v>62842</v>
      </c>
    </row>
    <row r="42094" spans="1:5" hidden="1">
      <c r="A42094" s="232">
        <v>11321</v>
      </c>
      <c r="B42094" s="233" t="s">
        <v>20753</v>
      </c>
      <c r="C42094" s="232" t="s">
        <v>5</v>
      </c>
      <c r="E42094" s="232" t="s">
        <v>62842</v>
      </c>
    </row>
    <row r="42095" spans="1:5" hidden="1">
      <c r="A42095" s="232">
        <v>11323</v>
      </c>
      <c r="B42095" s="233" t="s">
        <v>20754</v>
      </c>
      <c r="C42095" s="232" t="s">
        <v>5</v>
      </c>
      <c r="E42095" s="232" t="s">
        <v>62842</v>
      </c>
    </row>
    <row r="42096" spans="1:5" hidden="1">
      <c r="A42096" s="232">
        <v>20327</v>
      </c>
      <c r="B42096" s="233" t="s">
        <v>21322</v>
      </c>
      <c r="C42096" s="232" t="s">
        <v>5</v>
      </c>
      <c r="E42096" s="232" t="s">
        <v>62842</v>
      </c>
    </row>
    <row r="42097" spans="1:5" hidden="1">
      <c r="A42097" s="232">
        <v>6034</v>
      </c>
      <c r="B42097" s="233" t="s">
        <v>20179</v>
      </c>
      <c r="C42097" s="232" t="s">
        <v>5</v>
      </c>
      <c r="D42097" s="232">
        <v>16.21</v>
      </c>
      <c r="E42097" s="232" t="s">
        <v>62842</v>
      </c>
    </row>
    <row r="42098" spans="1:5" hidden="1">
      <c r="A42098" s="232">
        <v>6036</v>
      </c>
      <c r="B42098" s="233" t="s">
        <v>20180</v>
      </c>
      <c r="C42098" s="232" t="s">
        <v>5</v>
      </c>
      <c r="D42098" s="232">
        <v>22.07</v>
      </c>
      <c r="E42098" s="232" t="s">
        <v>62842</v>
      </c>
    </row>
    <row r="42099" spans="1:5" hidden="1">
      <c r="A42099" s="232">
        <v>6031</v>
      </c>
      <c r="B42099" s="233" t="s">
        <v>20176</v>
      </c>
      <c r="C42099" s="232" t="s">
        <v>5</v>
      </c>
      <c r="D42099" s="232">
        <v>25.94</v>
      </c>
      <c r="E42099" s="232" t="s">
        <v>62842</v>
      </c>
    </row>
    <row r="42100" spans="1:5" hidden="1">
      <c r="A42100" s="232">
        <v>6029</v>
      </c>
      <c r="B42100" s="233" t="s">
        <v>20175</v>
      </c>
      <c r="C42100" s="232" t="s">
        <v>5</v>
      </c>
      <c r="D42100" s="232">
        <v>26.21</v>
      </c>
      <c r="E42100" s="232" t="s">
        <v>62842</v>
      </c>
    </row>
    <row r="42101" spans="1:5" hidden="1">
      <c r="A42101" s="232">
        <v>6033</v>
      </c>
      <c r="B42101" s="233" t="s">
        <v>20178</v>
      </c>
      <c r="C42101" s="232" t="s">
        <v>5</v>
      </c>
      <c r="D42101" s="232">
        <v>34.549999999999997</v>
      </c>
      <c r="E42101" s="232" t="s">
        <v>62842</v>
      </c>
    </row>
    <row r="42102" spans="1:5" ht="22.5" hidden="1">
      <c r="A42102" s="232">
        <v>11672</v>
      </c>
      <c r="B42102" s="233" t="s">
        <v>20816</v>
      </c>
      <c r="C42102" s="232" t="s">
        <v>5</v>
      </c>
      <c r="D42102" s="232">
        <v>75.16</v>
      </c>
      <c r="E42102" s="232" t="s">
        <v>62842</v>
      </c>
    </row>
    <row r="42103" spans="1:5" ht="22.5" hidden="1">
      <c r="A42103" s="232">
        <v>11669</v>
      </c>
      <c r="B42103" s="233" t="s">
        <v>20813</v>
      </c>
      <c r="C42103" s="232" t="s">
        <v>5</v>
      </c>
      <c r="D42103" s="232">
        <v>71.58</v>
      </c>
      <c r="E42103" s="232" t="s">
        <v>62842</v>
      </c>
    </row>
    <row r="42104" spans="1:5" hidden="1">
      <c r="A42104" s="232">
        <v>20055</v>
      </c>
      <c r="B42104" s="233" t="s">
        <v>21242</v>
      </c>
      <c r="C42104" s="232" t="s">
        <v>5</v>
      </c>
      <c r="D42104" s="232">
        <v>53.6</v>
      </c>
      <c r="E42104" s="232" t="s">
        <v>62842</v>
      </c>
    </row>
    <row r="42105" spans="1:5" hidden="1">
      <c r="A42105" s="232">
        <v>11670</v>
      </c>
      <c r="B42105" s="233" t="s">
        <v>20814</v>
      </c>
      <c r="C42105" s="232" t="s">
        <v>5</v>
      </c>
      <c r="D42105" s="232">
        <v>27.42</v>
      </c>
      <c r="E42105" s="232" t="s">
        <v>62842</v>
      </c>
    </row>
    <row r="42106" spans="1:5" hidden="1">
      <c r="A42106" s="232">
        <v>11671</v>
      </c>
      <c r="B42106" s="233" t="s">
        <v>20815</v>
      </c>
      <c r="C42106" s="232" t="s">
        <v>5</v>
      </c>
      <c r="D42106" s="232">
        <v>115.03</v>
      </c>
      <c r="E42106" s="232" t="s">
        <v>62842</v>
      </c>
    </row>
    <row r="42107" spans="1:5" hidden="1">
      <c r="A42107" s="232">
        <v>6032</v>
      </c>
      <c r="B42107" s="233" t="s">
        <v>20177</v>
      </c>
      <c r="C42107" s="232" t="s">
        <v>5</v>
      </c>
      <c r="D42107" s="232">
        <v>32.85</v>
      </c>
      <c r="E42107" s="232" t="s">
        <v>62842</v>
      </c>
    </row>
    <row r="42108" spans="1:5" ht="22.5" hidden="1">
      <c r="A42108" s="232">
        <v>11673</v>
      </c>
      <c r="B42108" s="233" t="s">
        <v>20817</v>
      </c>
      <c r="C42108" s="232" t="s">
        <v>5</v>
      </c>
      <c r="D42108" s="232">
        <v>25.87</v>
      </c>
      <c r="E42108" s="232" t="s">
        <v>62842</v>
      </c>
    </row>
    <row r="42109" spans="1:5" ht="22.5" hidden="1">
      <c r="A42109" s="232">
        <v>11674</v>
      </c>
      <c r="B42109" s="233" t="s">
        <v>20818</v>
      </c>
      <c r="C42109" s="232" t="s">
        <v>5</v>
      </c>
      <c r="D42109" s="232">
        <v>33.32</v>
      </c>
      <c r="E42109" s="232" t="s">
        <v>62842</v>
      </c>
    </row>
    <row r="42110" spans="1:5" ht="22.5" hidden="1">
      <c r="A42110" s="232">
        <v>11675</v>
      </c>
      <c r="B42110" s="233" t="s">
        <v>20819</v>
      </c>
      <c r="C42110" s="232" t="s">
        <v>5</v>
      </c>
      <c r="D42110" s="232">
        <v>52.89</v>
      </c>
      <c r="E42110" s="232" t="s">
        <v>62842</v>
      </c>
    </row>
    <row r="42111" spans="1:5" ht="22.5" hidden="1">
      <c r="A42111" s="232">
        <v>11676</v>
      </c>
      <c r="B42111" s="233" t="s">
        <v>20820</v>
      </c>
      <c r="C42111" s="232" t="s">
        <v>5</v>
      </c>
      <c r="D42111" s="232">
        <v>70.739999999999995</v>
      </c>
      <c r="E42111" s="232" t="s">
        <v>62842</v>
      </c>
    </row>
    <row r="42112" spans="1:5" ht="22.5" hidden="1">
      <c r="A42112" s="232">
        <v>11677</v>
      </c>
      <c r="B42112" s="233" t="s">
        <v>20821</v>
      </c>
      <c r="C42112" s="232" t="s">
        <v>5</v>
      </c>
      <c r="D42112" s="232">
        <v>73.06</v>
      </c>
      <c r="E42112" s="232" t="s">
        <v>62842</v>
      </c>
    </row>
    <row r="42113" spans="1:5" ht="22.5" hidden="1">
      <c r="A42113" s="232">
        <v>11678</v>
      </c>
      <c r="B42113" s="233" t="s">
        <v>20822</v>
      </c>
      <c r="C42113" s="232" t="s">
        <v>5</v>
      </c>
      <c r="D42113" s="232">
        <v>133.80000000000001</v>
      </c>
      <c r="E42113" s="232" t="s">
        <v>62842</v>
      </c>
    </row>
    <row r="42114" spans="1:5" hidden="1">
      <c r="A42114" s="232">
        <v>6038</v>
      </c>
      <c r="B42114" s="233" t="s">
        <v>20182</v>
      </c>
      <c r="C42114" s="232" t="s">
        <v>5</v>
      </c>
      <c r="D42114" s="232">
        <v>8.49</v>
      </c>
      <c r="E42114" s="232" t="s">
        <v>62842</v>
      </c>
    </row>
    <row r="42115" spans="1:5" hidden="1">
      <c r="A42115" s="232">
        <v>11718</v>
      </c>
      <c r="B42115" s="233" t="s">
        <v>20848</v>
      </c>
      <c r="C42115" s="232" t="s">
        <v>5</v>
      </c>
      <c r="D42115" s="232">
        <v>24.21</v>
      </c>
      <c r="E42115" s="232" t="s">
        <v>62842</v>
      </c>
    </row>
    <row r="42116" spans="1:5" hidden="1">
      <c r="A42116" s="232">
        <v>6037</v>
      </c>
      <c r="B42116" s="233" t="s">
        <v>20181</v>
      </c>
      <c r="C42116" s="232" t="s">
        <v>5</v>
      </c>
      <c r="D42116" s="232">
        <v>17.66</v>
      </c>
      <c r="E42116" s="232" t="s">
        <v>62842</v>
      </c>
    </row>
    <row r="42117" spans="1:5" hidden="1">
      <c r="A42117" s="232">
        <v>11719</v>
      </c>
      <c r="B42117" s="233" t="s">
        <v>20849</v>
      </c>
      <c r="C42117" s="232" t="s">
        <v>5</v>
      </c>
      <c r="D42117" s="232">
        <v>19.64</v>
      </c>
      <c r="E42117" s="232" t="s">
        <v>62842</v>
      </c>
    </row>
    <row r="42118" spans="1:5" hidden="1">
      <c r="A42118" s="232">
        <v>6010</v>
      </c>
      <c r="B42118" s="233" t="s">
        <v>20161</v>
      </c>
      <c r="C42118" s="232" t="s">
        <v>5</v>
      </c>
      <c r="D42118" s="232">
        <v>72.92</v>
      </c>
      <c r="E42118" s="232" t="s">
        <v>62842</v>
      </c>
    </row>
    <row r="42119" spans="1:5" hidden="1">
      <c r="A42119" s="232">
        <v>6017</v>
      </c>
      <c r="B42119" s="233" t="s">
        <v>20168</v>
      </c>
      <c r="C42119" s="232" t="s">
        <v>5</v>
      </c>
      <c r="D42119" s="232">
        <v>57.76</v>
      </c>
      <c r="E42119" s="232" t="s">
        <v>62842</v>
      </c>
    </row>
    <row r="42120" spans="1:5" hidden="1">
      <c r="A42120" s="232">
        <v>6019</v>
      </c>
      <c r="B42120" s="233" t="s">
        <v>20169</v>
      </c>
      <c r="C42120" s="232" t="s">
        <v>5</v>
      </c>
      <c r="D42120" s="232">
        <v>42.38</v>
      </c>
      <c r="E42120" s="232" t="s">
        <v>62842</v>
      </c>
    </row>
    <row r="42121" spans="1:5" hidden="1">
      <c r="A42121" s="232">
        <v>6020</v>
      </c>
      <c r="B42121" s="233" t="s">
        <v>20170</v>
      </c>
      <c r="C42121" s="232" t="s">
        <v>5</v>
      </c>
      <c r="D42121" s="232">
        <v>25.45</v>
      </c>
      <c r="E42121" s="232" t="s">
        <v>62842</v>
      </c>
    </row>
    <row r="42122" spans="1:5" hidden="1">
      <c r="A42122" s="232">
        <v>6011</v>
      </c>
      <c r="B42122" s="233" t="s">
        <v>20162</v>
      </c>
      <c r="C42122" s="232" t="s">
        <v>5</v>
      </c>
      <c r="D42122" s="232">
        <v>210.64</v>
      </c>
      <c r="E42122" s="232" t="s">
        <v>62842</v>
      </c>
    </row>
    <row r="42123" spans="1:5" hidden="1">
      <c r="A42123" s="232">
        <v>6028</v>
      </c>
      <c r="B42123" s="233" t="s">
        <v>20174</v>
      </c>
      <c r="C42123" s="232" t="s">
        <v>5</v>
      </c>
      <c r="D42123" s="232">
        <v>101.56</v>
      </c>
      <c r="E42123" s="232" t="s">
        <v>62842</v>
      </c>
    </row>
    <row r="42124" spans="1:5" hidden="1">
      <c r="A42124" s="232">
        <v>6012</v>
      </c>
      <c r="B42124" s="233" t="s">
        <v>20163</v>
      </c>
      <c r="C42124" s="232" t="s">
        <v>5</v>
      </c>
      <c r="D42124" s="232">
        <v>255.01</v>
      </c>
      <c r="E42124" s="232" t="s">
        <v>62842</v>
      </c>
    </row>
    <row r="42125" spans="1:5" hidden="1">
      <c r="A42125" s="232">
        <v>6016</v>
      </c>
      <c r="B42125" s="233" t="s">
        <v>20167</v>
      </c>
      <c r="C42125" s="232" t="s">
        <v>5</v>
      </c>
      <c r="D42125" s="232">
        <v>26.85</v>
      </c>
      <c r="E42125" s="232" t="s">
        <v>62842</v>
      </c>
    </row>
    <row r="42126" spans="1:5" hidden="1">
      <c r="A42126" s="232">
        <v>6027</v>
      </c>
      <c r="B42126" s="233" t="s">
        <v>20173</v>
      </c>
      <c r="C42126" s="232" t="s">
        <v>5</v>
      </c>
      <c r="D42126" s="232">
        <v>531.36</v>
      </c>
      <c r="E42126" s="232" t="s">
        <v>62842</v>
      </c>
    </row>
    <row r="42127" spans="1:5" hidden="1">
      <c r="A42127" s="232">
        <v>6015</v>
      </c>
      <c r="B42127" s="233" t="s">
        <v>20166</v>
      </c>
      <c r="C42127" s="232" t="s">
        <v>5</v>
      </c>
      <c r="D42127" s="232">
        <v>116.6</v>
      </c>
      <c r="E42127" s="232" t="s">
        <v>62842</v>
      </c>
    </row>
    <row r="42128" spans="1:5" hidden="1">
      <c r="A42128" s="232">
        <v>6014</v>
      </c>
      <c r="B42128" s="233" t="s">
        <v>20165</v>
      </c>
      <c r="C42128" s="232" t="s">
        <v>5</v>
      </c>
      <c r="D42128" s="232">
        <v>111.48</v>
      </c>
      <c r="E42128" s="232" t="s">
        <v>62842</v>
      </c>
    </row>
    <row r="42129" spans="1:5" hidden="1">
      <c r="A42129" s="232">
        <v>6013</v>
      </c>
      <c r="B42129" s="233" t="s">
        <v>20164</v>
      </c>
      <c r="C42129" s="232" t="s">
        <v>5</v>
      </c>
      <c r="D42129" s="232">
        <v>80.180000000000007</v>
      </c>
      <c r="E42129" s="232" t="s">
        <v>62842</v>
      </c>
    </row>
    <row r="42130" spans="1:5" hidden="1">
      <c r="A42130" s="232">
        <v>6006</v>
      </c>
      <c r="B42130" s="233" t="s">
        <v>20160</v>
      </c>
      <c r="C42130" s="232" t="s">
        <v>5</v>
      </c>
      <c r="D42130" s="232">
        <v>58.06</v>
      </c>
      <c r="E42130" s="232" t="s">
        <v>62842</v>
      </c>
    </row>
    <row r="42131" spans="1:5" hidden="1">
      <c r="A42131" s="232">
        <v>6005</v>
      </c>
      <c r="B42131" s="233" t="s">
        <v>20159</v>
      </c>
      <c r="C42131" s="232" t="s">
        <v>5</v>
      </c>
      <c r="D42131" s="232">
        <v>65.5</v>
      </c>
      <c r="E42131" s="232" t="s">
        <v>62842</v>
      </c>
    </row>
    <row r="42132" spans="1:5" hidden="1">
      <c r="A42132" s="232">
        <v>11756</v>
      </c>
      <c r="B42132" s="233" t="s">
        <v>20867</v>
      </c>
      <c r="C42132" s="232" t="s">
        <v>5</v>
      </c>
      <c r="D42132" s="232">
        <v>31.28</v>
      </c>
      <c r="E42132" s="232" t="s">
        <v>62842</v>
      </c>
    </row>
    <row r="42133" spans="1:5" ht="33.75" hidden="1">
      <c r="A42133" s="232">
        <v>10904</v>
      </c>
      <c r="B42133" s="233" t="s">
        <v>20668</v>
      </c>
      <c r="C42133" s="232" t="s">
        <v>5</v>
      </c>
      <c r="D42133" s="232">
        <v>218</v>
      </c>
      <c r="E42133" s="232" t="s">
        <v>62842</v>
      </c>
    </row>
    <row r="42134" spans="1:5" hidden="1">
      <c r="A42134" s="232">
        <v>11752</v>
      </c>
      <c r="B42134" s="233" t="s">
        <v>20865</v>
      </c>
      <c r="C42134" s="232" t="s">
        <v>5</v>
      </c>
      <c r="D42134" s="232">
        <v>18.04</v>
      </c>
      <c r="E42134" s="232" t="s">
        <v>62842</v>
      </c>
    </row>
    <row r="42135" spans="1:5" hidden="1">
      <c r="A42135" s="232">
        <v>11753</v>
      </c>
      <c r="B42135" s="233" t="s">
        <v>20866</v>
      </c>
      <c r="C42135" s="232" t="s">
        <v>5</v>
      </c>
      <c r="D42135" s="232">
        <v>21.53</v>
      </c>
      <c r="E42135" s="232" t="s">
        <v>62842</v>
      </c>
    </row>
    <row r="42136" spans="1:5" hidden="1">
      <c r="A42136" s="232">
        <v>6021</v>
      </c>
      <c r="B42136" s="233" t="s">
        <v>20171</v>
      </c>
      <c r="C42136" s="232" t="s">
        <v>5</v>
      </c>
      <c r="D42136" s="232">
        <v>59.76</v>
      </c>
      <c r="E42136" s="232" t="s">
        <v>62842</v>
      </c>
    </row>
    <row r="42137" spans="1:5" hidden="1">
      <c r="A42137" s="232">
        <v>6024</v>
      </c>
      <c r="B42137" s="233" t="s">
        <v>20172</v>
      </c>
      <c r="C42137" s="232" t="s">
        <v>5</v>
      </c>
      <c r="D42137" s="232">
        <v>61.77</v>
      </c>
      <c r="E42137" s="232" t="s">
        <v>62842</v>
      </c>
    </row>
    <row r="42138" spans="1:5" hidden="1">
      <c r="A42138" s="232">
        <v>45394</v>
      </c>
      <c r="B42138" s="233" t="s">
        <v>22096</v>
      </c>
      <c r="C42138" s="232" t="s">
        <v>5</v>
      </c>
      <c r="E42138" s="232" t="s">
        <v>62842</v>
      </c>
    </row>
    <row r="42139" spans="1:5" ht="22.5" hidden="1">
      <c r="A42139" s="232">
        <v>13897</v>
      </c>
      <c r="B42139" s="233" t="s">
        <v>21184</v>
      </c>
      <c r="C42139" s="232" t="s">
        <v>5</v>
      </c>
      <c r="E42139" s="232" t="s">
        <v>62842</v>
      </c>
    </row>
    <row r="42140" spans="1:5" ht="22.5" hidden="1">
      <c r="A42140" s="232">
        <v>10640</v>
      </c>
      <c r="B42140" s="233" t="s">
        <v>20615</v>
      </c>
      <c r="C42140" s="232" t="s">
        <v>5</v>
      </c>
      <c r="E42140" s="232" t="s">
        <v>62842</v>
      </c>
    </row>
    <row r="42141" spans="1:5" hidden="1">
      <c r="A42141" s="232">
        <v>34357</v>
      </c>
      <c r="B42141" s="233" t="s">
        <v>21430</v>
      </c>
      <c r="C42141" s="232" t="s">
        <v>83</v>
      </c>
      <c r="D42141" s="232">
        <v>4.4000000000000004</v>
      </c>
      <c r="E42141" s="232" t="s">
        <v>62842</v>
      </c>
    </row>
    <row r="42142" spans="1:5" hidden="1">
      <c r="A42142" s="232">
        <v>37329</v>
      </c>
      <c r="B42142" s="233" t="s">
        <v>21736</v>
      </c>
      <c r="C42142" s="232" t="s">
        <v>83</v>
      </c>
      <c r="D42142" s="232">
        <v>92.75</v>
      </c>
      <c r="E42142" s="232" t="s">
        <v>62842</v>
      </c>
    </row>
    <row r="42143" spans="1:5" hidden="1">
      <c r="A42143" s="232">
        <v>2510</v>
      </c>
      <c r="B42143" s="233" t="s">
        <v>19488</v>
      </c>
      <c r="C42143" s="232" t="s">
        <v>5</v>
      </c>
      <c r="D42143" s="232">
        <v>22.4</v>
      </c>
      <c r="E42143" s="232" t="s">
        <v>62842</v>
      </c>
    </row>
    <row r="42144" spans="1:5" ht="22.5" hidden="1">
      <c r="A42144" s="232">
        <v>12359</v>
      </c>
      <c r="B42144" s="233" t="s">
        <v>20998</v>
      </c>
      <c r="C42144" s="232" t="s">
        <v>5</v>
      </c>
      <c r="D42144" s="232">
        <v>101.67</v>
      </c>
      <c r="E42144" s="232" t="s">
        <v>62842</v>
      </c>
    </row>
    <row r="42145" spans="1:5" hidden="1">
      <c r="A42145" s="232">
        <v>7353</v>
      </c>
      <c r="B42145" s="233" t="s">
        <v>20364</v>
      </c>
      <c r="C42145" s="232" t="s">
        <v>85</v>
      </c>
      <c r="D42145" s="232">
        <v>33.82</v>
      </c>
      <c r="E42145" s="232" t="s">
        <v>62842</v>
      </c>
    </row>
    <row r="42146" spans="1:5" ht="33.75" hidden="1">
      <c r="A42146" s="232">
        <v>45264</v>
      </c>
      <c r="B42146" s="233" t="s">
        <v>62250</v>
      </c>
      <c r="C42146" s="232" t="s">
        <v>5</v>
      </c>
      <c r="D42146" s="232">
        <v>33.86</v>
      </c>
      <c r="E42146" s="232" t="s">
        <v>62842</v>
      </c>
    </row>
    <row r="42147" spans="1:5" hidden="1">
      <c r="A42147" s="232">
        <v>36144</v>
      </c>
      <c r="B42147" s="233" t="s">
        <v>21611</v>
      </c>
      <c r="C42147" s="232" t="s">
        <v>5</v>
      </c>
      <c r="D42147" s="232">
        <v>2.11</v>
      </c>
      <c r="E42147" s="232" t="s">
        <v>62842</v>
      </c>
    </row>
    <row r="42148" spans="1:5" hidden="1">
      <c r="A42148" s="232">
        <v>10518</v>
      </c>
      <c r="B42148" s="233" t="s">
        <v>20582</v>
      </c>
      <c r="C42148" s="232" t="s">
        <v>5</v>
      </c>
      <c r="E42148" s="232" t="s">
        <v>62842</v>
      </c>
    </row>
    <row r="42149" spans="1:5" ht="45" hidden="1">
      <c r="A42149" s="232">
        <v>36530</v>
      </c>
      <c r="B42149" s="233" t="s">
        <v>21704</v>
      </c>
      <c r="C42149" s="232" t="s">
        <v>5</v>
      </c>
      <c r="D42149" s="232">
        <v>414878.04</v>
      </c>
      <c r="E42149" s="232" t="s">
        <v>62842</v>
      </c>
    </row>
    <row r="42150" spans="1:5" ht="45" hidden="1">
      <c r="A42150" s="232">
        <v>6046</v>
      </c>
      <c r="B42150" s="233" t="s">
        <v>20183</v>
      </c>
      <c r="C42150" s="232" t="s">
        <v>5</v>
      </c>
      <c r="D42150" s="232">
        <v>450000</v>
      </c>
      <c r="E42150" s="232" t="s">
        <v>62842</v>
      </c>
    </row>
    <row r="42151" spans="1:5" ht="45" hidden="1">
      <c r="A42151" s="232">
        <v>36531</v>
      </c>
      <c r="B42151" s="233" t="s">
        <v>21705</v>
      </c>
      <c r="C42151" s="232" t="s">
        <v>5</v>
      </c>
      <c r="D42151" s="232">
        <v>466463.38</v>
      </c>
      <c r="E42151" s="232" t="s">
        <v>62842</v>
      </c>
    </row>
    <row r="42152" spans="1:5" ht="22.5" hidden="1">
      <c r="A42152" s="232">
        <v>34684</v>
      </c>
      <c r="B42152" s="233" t="s">
        <v>21559</v>
      </c>
      <c r="C42152" s="232" t="s">
        <v>3</v>
      </c>
      <c r="E42152" s="232" t="s">
        <v>62842</v>
      </c>
    </row>
    <row r="42153" spans="1:5" ht="22.5" hidden="1">
      <c r="A42153" s="232">
        <v>34683</v>
      </c>
      <c r="B42153" s="233" t="s">
        <v>21558</v>
      </c>
      <c r="C42153" s="232" t="s">
        <v>3</v>
      </c>
      <c r="E42153" s="232" t="s">
        <v>62842</v>
      </c>
    </row>
    <row r="42154" spans="1:5" ht="22.5" hidden="1">
      <c r="A42154" s="232">
        <v>44954</v>
      </c>
      <c r="B42154" s="233" t="s">
        <v>23552</v>
      </c>
      <c r="C42154" s="232" t="s">
        <v>3</v>
      </c>
      <c r="D42154" s="232">
        <v>105.98</v>
      </c>
      <c r="E42154" s="232" t="s">
        <v>62842</v>
      </c>
    </row>
    <row r="42155" spans="1:5" ht="22.5" hidden="1">
      <c r="A42155" s="232">
        <v>44955</v>
      </c>
      <c r="B42155" s="233" t="s">
        <v>23553</v>
      </c>
      <c r="C42155" s="232" t="s">
        <v>3</v>
      </c>
      <c r="D42155" s="232">
        <v>154.88</v>
      </c>
      <c r="E42155" s="232" t="s">
        <v>62842</v>
      </c>
    </row>
    <row r="42156" spans="1:5" hidden="1">
      <c r="A42156" s="232">
        <v>10515</v>
      </c>
      <c r="B42156" s="233" t="s">
        <v>20581</v>
      </c>
      <c r="C42156" s="232" t="s">
        <v>3</v>
      </c>
      <c r="D42156" s="232">
        <v>52.61</v>
      </c>
      <c r="E42156" s="232" t="s">
        <v>62842</v>
      </c>
    </row>
    <row r="42157" spans="1:5" ht="22.5" hidden="1">
      <c r="A42157" s="232">
        <v>153</v>
      </c>
      <c r="B42157" s="233" t="s">
        <v>18897</v>
      </c>
      <c r="C42157" s="232" t="s">
        <v>85</v>
      </c>
      <c r="D42157" s="232">
        <v>103.32</v>
      </c>
      <c r="E42157" s="232" t="s">
        <v>62842</v>
      </c>
    </row>
    <row r="42158" spans="1:5" ht="22.5" hidden="1">
      <c r="A42158" s="232">
        <v>34682</v>
      </c>
      <c r="B42158" s="233" t="s">
        <v>21557</v>
      </c>
      <c r="C42158" s="232" t="s">
        <v>3</v>
      </c>
      <c r="E42158" s="232" t="s">
        <v>62842</v>
      </c>
    </row>
    <row r="42159" spans="1:5" ht="22.5" hidden="1">
      <c r="A42159" s="232">
        <v>536</v>
      </c>
      <c r="B42159" s="233" t="s">
        <v>18995</v>
      </c>
      <c r="C42159" s="232" t="s">
        <v>3</v>
      </c>
      <c r="D42159" s="232">
        <v>29.63</v>
      </c>
      <c r="E42159" s="232" t="s">
        <v>62842</v>
      </c>
    </row>
    <row r="42160" spans="1:5" ht="22.5" hidden="1">
      <c r="A42160" s="232">
        <v>20205</v>
      </c>
      <c r="B42160" s="233" t="s">
        <v>21295</v>
      </c>
      <c r="C42160" s="232" t="s">
        <v>4</v>
      </c>
      <c r="D42160" s="232">
        <v>3.85</v>
      </c>
      <c r="E42160" s="232" t="s">
        <v>62842</v>
      </c>
    </row>
    <row r="42161" spans="1:5" ht="22.5" hidden="1">
      <c r="A42161" s="232">
        <v>4412</v>
      </c>
      <c r="B42161" s="233" t="s">
        <v>20025</v>
      </c>
      <c r="C42161" s="232" t="s">
        <v>4</v>
      </c>
      <c r="D42161" s="232">
        <v>2.31</v>
      </c>
      <c r="E42161" s="232" t="s">
        <v>62842</v>
      </c>
    </row>
    <row r="42162" spans="1:5" ht="22.5" hidden="1">
      <c r="A42162" s="232">
        <v>4408</v>
      </c>
      <c r="B42162" s="233" t="s">
        <v>20024</v>
      </c>
      <c r="C42162" s="232" t="s">
        <v>4</v>
      </c>
      <c r="D42162" s="232">
        <v>2.88</v>
      </c>
      <c r="E42162" s="232" t="s">
        <v>62842</v>
      </c>
    </row>
    <row r="42163" spans="1:5" hidden="1">
      <c r="A42163" s="232">
        <v>45213</v>
      </c>
      <c r="B42163" s="233" t="s">
        <v>62227</v>
      </c>
      <c r="C42163" s="232" t="s">
        <v>5</v>
      </c>
      <c r="E42163" s="232" t="s">
        <v>62842</v>
      </c>
    </row>
    <row r="42164" spans="1:5" hidden="1">
      <c r="A42164" s="232">
        <v>36250</v>
      </c>
      <c r="B42164" s="233" t="s">
        <v>21640</v>
      </c>
      <c r="C42164" s="232" t="s">
        <v>4</v>
      </c>
      <c r="D42164" s="232">
        <v>6.49</v>
      </c>
      <c r="E42164" s="232" t="s">
        <v>62842</v>
      </c>
    </row>
    <row r="42165" spans="1:5" hidden="1">
      <c r="A42165" s="232">
        <v>10857</v>
      </c>
      <c r="B42165" s="233" t="s">
        <v>20656</v>
      </c>
      <c r="C42165" s="232" t="s">
        <v>4</v>
      </c>
      <c r="E42165" s="232" t="s">
        <v>62842</v>
      </c>
    </row>
    <row r="42166" spans="1:5" hidden="1">
      <c r="A42166" s="232">
        <v>4803</v>
      </c>
      <c r="B42166" s="233" t="s">
        <v>20073</v>
      </c>
      <c r="C42166" s="232" t="s">
        <v>4</v>
      </c>
      <c r="D42166" s="232">
        <v>35.42</v>
      </c>
      <c r="E42166" s="232" t="s">
        <v>62842</v>
      </c>
    </row>
    <row r="42167" spans="1:5" ht="22.5" hidden="1">
      <c r="A42167" s="232">
        <v>6186</v>
      </c>
      <c r="B42167" s="233" t="s">
        <v>20215</v>
      </c>
      <c r="C42167" s="232" t="s">
        <v>4</v>
      </c>
      <c r="D42167" s="232">
        <v>17.5</v>
      </c>
      <c r="E42167" s="232" t="s">
        <v>62842</v>
      </c>
    </row>
    <row r="42168" spans="1:5" hidden="1">
      <c r="A42168" s="232">
        <v>4829</v>
      </c>
      <c r="B42168" s="233" t="s">
        <v>20087</v>
      </c>
      <c r="C42168" s="232" t="s">
        <v>4</v>
      </c>
      <c r="D42168" s="232">
        <v>59.52</v>
      </c>
      <c r="E42168" s="232" t="s">
        <v>62842</v>
      </c>
    </row>
    <row r="42169" spans="1:5" hidden="1">
      <c r="A42169" s="232">
        <v>39829</v>
      </c>
      <c r="B42169" s="233" t="s">
        <v>22761</v>
      </c>
      <c r="C42169" s="232" t="s">
        <v>4</v>
      </c>
      <c r="D42169" s="232">
        <v>33.96</v>
      </c>
      <c r="E42169" s="232" t="s">
        <v>62842</v>
      </c>
    </row>
    <row r="42170" spans="1:5" ht="22.5" hidden="1">
      <c r="A42170" s="232">
        <v>20231</v>
      </c>
      <c r="B42170" s="233" t="s">
        <v>21304</v>
      </c>
      <c r="C42170" s="232" t="s">
        <v>4</v>
      </c>
      <c r="D42170" s="232">
        <v>75.91</v>
      </c>
      <c r="E42170" s="232" t="s">
        <v>62842</v>
      </c>
    </row>
    <row r="42171" spans="1:5" hidden="1">
      <c r="A42171" s="232">
        <v>4804</v>
      </c>
      <c r="B42171" s="233" t="s">
        <v>20074</v>
      </c>
      <c r="C42171" s="232" t="s">
        <v>4</v>
      </c>
      <c r="D42171" s="232">
        <v>27.19</v>
      </c>
      <c r="E42171" s="232" t="s">
        <v>62842</v>
      </c>
    </row>
    <row r="42172" spans="1:5" hidden="1">
      <c r="A42172" s="232">
        <v>34680</v>
      </c>
      <c r="B42172" s="233" t="s">
        <v>21556</v>
      </c>
      <c r="C42172" s="232" t="s">
        <v>4</v>
      </c>
      <c r="E42172" s="232" t="s">
        <v>62842</v>
      </c>
    </row>
    <row r="42173" spans="1:5" ht="22.5" hidden="1">
      <c r="A42173" s="232">
        <v>11573</v>
      </c>
      <c r="B42173" s="233" t="s">
        <v>20790</v>
      </c>
      <c r="C42173" s="232" t="s">
        <v>5</v>
      </c>
      <c r="D42173" s="232">
        <v>6.36</v>
      </c>
      <c r="E42173" s="232" t="s">
        <v>62842</v>
      </c>
    </row>
    <row r="42174" spans="1:5" hidden="1">
      <c r="A42174" s="232">
        <v>38401</v>
      </c>
      <c r="B42174" s="233" t="s">
        <v>22112</v>
      </c>
      <c r="C42174" s="232" t="s">
        <v>5</v>
      </c>
      <c r="D42174" s="232">
        <v>48.11</v>
      </c>
      <c r="E42174" s="232" t="s">
        <v>62842</v>
      </c>
    </row>
    <row r="42175" spans="1:5" ht="22.5" hidden="1">
      <c r="A42175" s="232">
        <v>11575</v>
      </c>
      <c r="B42175" s="233" t="s">
        <v>20791</v>
      </c>
      <c r="C42175" s="232" t="s">
        <v>5</v>
      </c>
      <c r="D42175" s="232">
        <v>61.34</v>
      </c>
      <c r="E42175" s="232" t="s">
        <v>62842</v>
      </c>
    </row>
    <row r="42176" spans="1:5" ht="22.5" hidden="1">
      <c r="A42176" s="232">
        <v>38179</v>
      </c>
      <c r="B42176" s="233" t="s">
        <v>22072</v>
      </c>
      <c r="C42176" s="232" t="s">
        <v>5</v>
      </c>
      <c r="D42176" s="232">
        <v>50.72</v>
      </c>
      <c r="E42176" s="232" t="s">
        <v>62842</v>
      </c>
    </row>
    <row r="42177" spans="1:5" ht="22.5" hidden="1">
      <c r="A42177" s="232">
        <v>20256</v>
      </c>
      <c r="B42177" s="233" t="s">
        <v>21313</v>
      </c>
      <c r="C42177" s="232" t="s">
        <v>5</v>
      </c>
      <c r="D42177" s="232">
        <v>0.3</v>
      </c>
      <c r="E42177" s="232" t="s">
        <v>62842</v>
      </c>
    </row>
    <row r="42178" spans="1:5" ht="22.5" hidden="1">
      <c r="A42178" s="232">
        <v>14511</v>
      </c>
      <c r="B42178" s="233" t="s">
        <v>21219</v>
      </c>
      <c r="C42178" s="232" t="s">
        <v>5</v>
      </c>
      <c r="E42178" s="232" t="s">
        <v>62842</v>
      </c>
    </row>
    <row r="42179" spans="1:5" ht="22.5" hidden="1">
      <c r="A42179" s="232">
        <v>10642</v>
      </c>
      <c r="B42179" s="233" t="s">
        <v>20616</v>
      </c>
      <c r="C42179" s="232" t="s">
        <v>5</v>
      </c>
      <c r="E42179" s="232" t="s">
        <v>62842</v>
      </c>
    </row>
    <row r="42180" spans="1:5" ht="33.75" hidden="1">
      <c r="A42180" s="232">
        <v>14489</v>
      </c>
      <c r="B42180" s="233" t="s">
        <v>21218</v>
      </c>
      <c r="C42180" s="232" t="s">
        <v>5</v>
      </c>
      <c r="E42180" s="232" t="s">
        <v>62842</v>
      </c>
    </row>
    <row r="42181" spans="1:5" ht="22.5" hidden="1">
      <c r="A42181" s="232">
        <v>14513</v>
      </c>
      <c r="B42181" s="233" t="s">
        <v>21220</v>
      </c>
      <c r="C42181" s="232" t="s">
        <v>5</v>
      </c>
      <c r="E42181" s="232" t="s">
        <v>62842</v>
      </c>
    </row>
    <row r="42182" spans="1:5" ht="33.75" hidden="1">
      <c r="A42182" s="232">
        <v>13600</v>
      </c>
      <c r="B42182" s="233" t="s">
        <v>21169</v>
      </c>
      <c r="C42182" s="232" t="s">
        <v>5</v>
      </c>
      <c r="E42182" s="232" t="s">
        <v>62842</v>
      </c>
    </row>
    <row r="42183" spans="1:5" ht="33.75" hidden="1">
      <c r="A42183" s="232">
        <v>10646</v>
      </c>
      <c r="B42183" s="233" t="s">
        <v>20617</v>
      </c>
      <c r="C42183" s="232" t="s">
        <v>5</v>
      </c>
      <c r="E42183" s="232" t="s">
        <v>62842</v>
      </c>
    </row>
    <row r="42184" spans="1:5" ht="33.75" hidden="1">
      <c r="A42184" s="232">
        <v>6070</v>
      </c>
      <c r="B42184" s="233" t="s">
        <v>20186</v>
      </c>
      <c r="C42184" s="232" t="s">
        <v>5</v>
      </c>
      <c r="E42184" s="232" t="s">
        <v>62842</v>
      </c>
    </row>
    <row r="42185" spans="1:5" ht="33.75" hidden="1">
      <c r="A42185" s="232">
        <v>6069</v>
      </c>
      <c r="B42185" s="233" t="s">
        <v>20185</v>
      </c>
      <c r="C42185" s="232" t="s">
        <v>5</v>
      </c>
      <c r="E42185" s="232" t="s">
        <v>62842</v>
      </c>
    </row>
    <row r="42186" spans="1:5" ht="22.5" hidden="1">
      <c r="A42186" s="232">
        <v>14626</v>
      </c>
      <c r="B42186" s="233" t="s">
        <v>21231</v>
      </c>
      <c r="C42186" s="232" t="s">
        <v>5</v>
      </c>
      <c r="E42186" s="232" t="s">
        <v>62842</v>
      </c>
    </row>
    <row r="42187" spans="1:5" ht="22.5" hidden="1">
      <c r="A42187" s="232">
        <v>6067</v>
      </c>
      <c r="B42187" s="233" t="s">
        <v>20184</v>
      </c>
      <c r="C42187" s="232" t="s">
        <v>5</v>
      </c>
      <c r="E42187" s="232" t="s">
        <v>62842</v>
      </c>
    </row>
    <row r="42188" spans="1:5" hidden="1">
      <c r="A42188" s="232">
        <v>38393</v>
      </c>
      <c r="B42188" s="233" t="s">
        <v>22106</v>
      </c>
      <c r="C42188" s="232" t="s">
        <v>5</v>
      </c>
      <c r="D42188" s="232">
        <v>16.899999999999999</v>
      </c>
      <c r="E42188" s="232" t="s">
        <v>62842</v>
      </c>
    </row>
    <row r="42189" spans="1:5" hidden="1">
      <c r="A42189" s="232">
        <v>45233</v>
      </c>
      <c r="B42189" s="233" t="s">
        <v>62513</v>
      </c>
      <c r="C42189" s="232" t="s">
        <v>5</v>
      </c>
      <c r="D42189" s="232">
        <v>7.25</v>
      </c>
      <c r="E42189" s="232" t="s">
        <v>62842</v>
      </c>
    </row>
    <row r="42190" spans="1:5" hidden="1">
      <c r="A42190" s="232">
        <v>38390</v>
      </c>
      <c r="B42190" s="233" t="s">
        <v>22104</v>
      </c>
      <c r="C42190" s="232" t="s">
        <v>5</v>
      </c>
      <c r="D42190" s="232">
        <v>41.52</v>
      </c>
      <c r="E42190" s="232" t="s">
        <v>62842</v>
      </c>
    </row>
    <row r="42191" spans="1:5" ht="22.5" hidden="1">
      <c r="A42191" s="232">
        <v>11578</v>
      </c>
      <c r="B42191" s="233" t="s">
        <v>20793</v>
      </c>
      <c r="C42191" s="232" t="s">
        <v>5</v>
      </c>
      <c r="D42191" s="232">
        <v>13.24</v>
      </c>
      <c r="E42191" s="232" t="s">
        <v>62842</v>
      </c>
    </row>
    <row r="42192" spans="1:5" ht="22.5" hidden="1">
      <c r="A42192" s="232">
        <v>11577</v>
      </c>
      <c r="B42192" s="233" t="s">
        <v>20792</v>
      </c>
      <c r="C42192" s="232" t="s">
        <v>5</v>
      </c>
      <c r="D42192" s="232">
        <v>12.64</v>
      </c>
      <c r="E42192" s="232" t="s">
        <v>62842</v>
      </c>
    </row>
    <row r="42193" spans="1:5" ht="33.75" hidden="1">
      <c r="A42193" s="232">
        <v>42432</v>
      </c>
      <c r="B42193" s="233" t="s">
        <v>23210</v>
      </c>
      <c r="C42193" s="232" t="s">
        <v>5</v>
      </c>
      <c r="E42193" s="232" t="s">
        <v>62842</v>
      </c>
    </row>
    <row r="42194" spans="1:5" ht="33.75" hidden="1">
      <c r="A42194" s="232">
        <v>42437</v>
      </c>
      <c r="B42194" s="233" t="s">
        <v>23215</v>
      </c>
      <c r="C42194" s="232" t="s">
        <v>5</v>
      </c>
      <c r="E42194" s="232" t="s">
        <v>62842</v>
      </c>
    </row>
    <row r="42195" spans="1:5" hidden="1">
      <c r="A42195" s="232">
        <v>1116</v>
      </c>
      <c r="B42195" s="233" t="s">
        <v>19191</v>
      </c>
      <c r="C42195" s="232" t="s">
        <v>4</v>
      </c>
      <c r="D42195" s="232">
        <v>19.21</v>
      </c>
      <c r="E42195" s="232" t="s">
        <v>62842</v>
      </c>
    </row>
    <row r="42196" spans="1:5" hidden="1">
      <c r="A42196" s="232">
        <v>1115</v>
      </c>
      <c r="B42196" s="233" t="s">
        <v>19190</v>
      </c>
      <c r="C42196" s="232" t="s">
        <v>4</v>
      </c>
      <c r="D42196" s="232">
        <v>23.02</v>
      </c>
      <c r="E42196" s="232" t="s">
        <v>62842</v>
      </c>
    </row>
    <row r="42197" spans="1:5" hidden="1">
      <c r="A42197" s="232">
        <v>1113</v>
      </c>
      <c r="B42197" s="233" t="s">
        <v>19188</v>
      </c>
      <c r="C42197" s="232" t="s">
        <v>4</v>
      </c>
      <c r="D42197" s="232">
        <v>26.91</v>
      </c>
      <c r="E42197" s="232" t="s">
        <v>62842</v>
      </c>
    </row>
    <row r="42198" spans="1:5" hidden="1">
      <c r="A42198" s="232">
        <v>1114</v>
      </c>
      <c r="B42198" s="233" t="s">
        <v>19189</v>
      </c>
      <c r="C42198" s="232" t="s">
        <v>4</v>
      </c>
      <c r="D42198" s="232">
        <v>32.06</v>
      </c>
      <c r="E42198" s="232" t="s">
        <v>62842</v>
      </c>
    </row>
    <row r="42199" spans="1:5" hidden="1">
      <c r="A42199" s="232">
        <v>40873</v>
      </c>
      <c r="B42199" s="233" t="s">
        <v>22978</v>
      </c>
      <c r="C42199" s="232" t="s">
        <v>4</v>
      </c>
      <c r="D42199" s="232">
        <v>25.09</v>
      </c>
      <c r="E42199" s="232" t="s">
        <v>62842</v>
      </c>
    </row>
    <row r="42200" spans="1:5" hidden="1">
      <c r="A42200" s="232">
        <v>20214</v>
      </c>
      <c r="B42200" s="233" t="s">
        <v>21302</v>
      </c>
      <c r="C42200" s="232" t="s">
        <v>5</v>
      </c>
      <c r="D42200" s="232">
        <v>59.08</v>
      </c>
      <c r="E42200" s="232" t="s">
        <v>62842</v>
      </c>
    </row>
    <row r="42201" spans="1:5" ht="22.5" hidden="1">
      <c r="A42201" s="232">
        <v>7237</v>
      </c>
      <c r="B42201" s="233" t="s">
        <v>20331</v>
      </c>
      <c r="C42201" s="232" t="s">
        <v>5</v>
      </c>
      <c r="D42201" s="232">
        <v>57.84</v>
      </c>
      <c r="E42201" s="232" t="s">
        <v>62842</v>
      </c>
    </row>
    <row r="42202" spans="1:5" hidden="1">
      <c r="A42202" s="232">
        <v>11757</v>
      </c>
      <c r="B42202" s="233" t="s">
        <v>20868</v>
      </c>
      <c r="C42202" s="232" t="s">
        <v>5</v>
      </c>
      <c r="D42202" s="232">
        <v>51</v>
      </c>
      <c r="E42202" s="232" t="s">
        <v>62842</v>
      </c>
    </row>
    <row r="42203" spans="1:5" ht="22.5" hidden="1">
      <c r="A42203" s="232">
        <v>11758</v>
      </c>
      <c r="B42203" s="233" t="s">
        <v>20869</v>
      </c>
      <c r="C42203" s="232" t="s">
        <v>5</v>
      </c>
      <c r="D42203" s="232">
        <v>46.91</v>
      </c>
      <c r="E42203" s="232" t="s">
        <v>62842</v>
      </c>
    </row>
    <row r="42204" spans="1:5" hidden="1">
      <c r="A42204" s="232">
        <v>37526</v>
      </c>
      <c r="B42204" s="233" t="s">
        <v>21814</v>
      </c>
      <c r="C42204" s="232" t="s">
        <v>5</v>
      </c>
      <c r="D42204" s="232">
        <v>3.61</v>
      </c>
      <c r="E42204" s="232" t="s">
        <v>62842</v>
      </c>
    </row>
    <row r="42205" spans="1:5" hidden="1">
      <c r="A42205" s="232">
        <v>6076</v>
      </c>
      <c r="B42205" s="233" t="s">
        <v>20187</v>
      </c>
      <c r="C42205" s="232" t="s">
        <v>18</v>
      </c>
      <c r="E42205" s="232" t="s">
        <v>62842</v>
      </c>
    </row>
    <row r="42206" spans="1:5" hidden="1">
      <c r="A42206" s="232">
        <v>13109</v>
      </c>
      <c r="B42206" s="233" t="s">
        <v>21127</v>
      </c>
      <c r="C42206" s="232" t="s">
        <v>5</v>
      </c>
      <c r="E42206" s="232" t="s">
        <v>62842</v>
      </c>
    </row>
    <row r="42207" spans="1:5" hidden="1">
      <c r="A42207" s="232">
        <v>13110</v>
      </c>
      <c r="B42207" s="233" t="s">
        <v>21128</v>
      </c>
      <c r="C42207" s="232" t="s">
        <v>5</v>
      </c>
      <c r="E42207" s="232" t="s">
        <v>62842</v>
      </c>
    </row>
    <row r="42208" spans="1:5" hidden="1">
      <c r="A42208" s="232">
        <v>7581</v>
      </c>
      <c r="B42208" s="233" t="s">
        <v>20375</v>
      </c>
      <c r="C42208" s="232" t="s">
        <v>5</v>
      </c>
      <c r="D42208" s="232">
        <v>5.97</v>
      </c>
      <c r="E42208" s="232" t="s">
        <v>62842</v>
      </c>
    </row>
    <row r="42209" spans="1:5" hidden="1">
      <c r="A42209" s="232">
        <v>4509</v>
      </c>
      <c r="B42209" s="233" t="s">
        <v>20040</v>
      </c>
      <c r="C42209" s="232" t="s">
        <v>4</v>
      </c>
      <c r="D42209" s="232">
        <v>4.46</v>
      </c>
      <c r="E42209" s="232" t="s">
        <v>62842</v>
      </c>
    </row>
    <row r="42210" spans="1:5" hidden="1">
      <c r="A42210" s="232">
        <v>4512</v>
      </c>
      <c r="B42210" s="233" t="s">
        <v>20041</v>
      </c>
      <c r="C42210" s="232" t="s">
        <v>4</v>
      </c>
      <c r="D42210" s="232">
        <v>2.13</v>
      </c>
      <c r="E42210" s="232" t="s">
        <v>62842</v>
      </c>
    </row>
    <row r="42211" spans="1:5" hidden="1">
      <c r="A42211" s="232">
        <v>4517</v>
      </c>
      <c r="B42211" s="233" t="s">
        <v>20043</v>
      </c>
      <c r="C42211" s="232" t="s">
        <v>4</v>
      </c>
      <c r="D42211" s="232">
        <v>3.07</v>
      </c>
      <c r="E42211" s="232" t="s">
        <v>62842</v>
      </c>
    </row>
    <row r="42212" spans="1:5" ht="22.5" hidden="1">
      <c r="A42212" s="232">
        <v>20206</v>
      </c>
      <c r="B42212" s="233" t="s">
        <v>21296</v>
      </c>
      <c r="C42212" s="232" t="s">
        <v>4</v>
      </c>
      <c r="D42212" s="232">
        <v>10.41</v>
      </c>
      <c r="E42212" s="232" t="s">
        <v>62842</v>
      </c>
    </row>
    <row r="42213" spans="1:5" ht="22.5" hidden="1">
      <c r="A42213" s="232">
        <v>4460</v>
      </c>
      <c r="B42213" s="233" t="s">
        <v>20033</v>
      </c>
      <c r="C42213" s="232" t="s">
        <v>4</v>
      </c>
      <c r="D42213" s="232">
        <v>10.69</v>
      </c>
      <c r="E42213" s="232" t="s">
        <v>62842</v>
      </c>
    </row>
    <row r="42214" spans="1:5" ht="22.5" hidden="1">
      <c r="A42214" s="232">
        <v>4415</v>
      </c>
      <c r="B42214" s="233" t="s">
        <v>20026</v>
      </c>
      <c r="C42214" s="232" t="s">
        <v>4</v>
      </c>
      <c r="D42214" s="232">
        <v>5.72</v>
      </c>
      <c r="E42214" s="232" t="s">
        <v>62842</v>
      </c>
    </row>
    <row r="42215" spans="1:5" ht="22.5" hidden="1">
      <c r="A42215" s="232">
        <v>4417</v>
      </c>
      <c r="B42215" s="233" t="s">
        <v>20027</v>
      </c>
      <c r="C42215" s="232" t="s">
        <v>4</v>
      </c>
      <c r="D42215" s="232">
        <v>8.24</v>
      </c>
      <c r="E42215" s="232" t="s">
        <v>62842</v>
      </c>
    </row>
    <row r="42216" spans="1:5" hidden="1">
      <c r="A42216" s="232">
        <v>37373</v>
      </c>
      <c r="B42216" s="233" t="s">
        <v>21740</v>
      </c>
      <c r="C42216" s="232" t="s">
        <v>84</v>
      </c>
      <c r="D42216" s="232">
        <v>0.08</v>
      </c>
      <c r="E42216" s="232" t="s">
        <v>62842</v>
      </c>
    </row>
    <row r="42217" spans="1:5" hidden="1">
      <c r="A42217" s="232">
        <v>40864</v>
      </c>
      <c r="B42217" s="233" t="s">
        <v>22977</v>
      </c>
      <c r="C42217" s="232" t="s">
        <v>71</v>
      </c>
      <c r="D42217" s="232">
        <v>15.46</v>
      </c>
      <c r="E42217" s="232" t="s">
        <v>62842</v>
      </c>
    </row>
    <row r="42218" spans="1:5" ht="22.5" hidden="1">
      <c r="A42218" s="232">
        <v>4734</v>
      </c>
      <c r="B42218" s="233" t="s">
        <v>20053</v>
      </c>
      <c r="C42218" s="232" t="s">
        <v>18</v>
      </c>
      <c r="D42218" s="232">
        <v>392.4</v>
      </c>
      <c r="E42218" s="232" t="s">
        <v>62842</v>
      </c>
    </row>
    <row r="42219" spans="1:5" hidden="1">
      <c r="A42219" s="232">
        <v>6085</v>
      </c>
      <c r="B42219" s="233" t="s">
        <v>20191</v>
      </c>
      <c r="C42219" s="232" t="s">
        <v>85</v>
      </c>
      <c r="D42219" s="232">
        <v>13.41</v>
      </c>
      <c r="E42219" s="232" t="s">
        <v>62842</v>
      </c>
    </row>
    <row r="42220" spans="1:5" hidden="1">
      <c r="A42220" s="232">
        <v>38396</v>
      </c>
      <c r="B42220" s="233" t="s">
        <v>22109</v>
      </c>
      <c r="C42220" s="232" t="s">
        <v>5</v>
      </c>
      <c r="E42220" s="232" t="s">
        <v>62842</v>
      </c>
    </row>
    <row r="42221" spans="1:5" hidden="1">
      <c r="A42221" s="232">
        <v>11622</v>
      </c>
      <c r="B42221" s="233" t="s">
        <v>20808</v>
      </c>
      <c r="C42221" s="232" t="s">
        <v>83</v>
      </c>
      <c r="D42221" s="232">
        <v>77.849999999999994</v>
      </c>
      <c r="E42221" s="232" t="s">
        <v>62842</v>
      </c>
    </row>
    <row r="42222" spans="1:5" ht="22.5" hidden="1">
      <c r="A42222" s="232">
        <v>43143</v>
      </c>
      <c r="B42222" s="233" t="s">
        <v>23269</v>
      </c>
      <c r="C42222" s="232" t="s">
        <v>85</v>
      </c>
      <c r="D42222" s="232">
        <v>29.4</v>
      </c>
      <c r="E42222" s="232" t="s">
        <v>62842</v>
      </c>
    </row>
    <row r="42223" spans="1:5" hidden="1">
      <c r="A42223" s="232">
        <v>7317</v>
      </c>
      <c r="B42223" s="233" t="s">
        <v>20356</v>
      </c>
      <c r="C42223" s="232" t="s">
        <v>83</v>
      </c>
      <c r="D42223" s="232">
        <v>52.77</v>
      </c>
      <c r="E42223" s="232" t="s">
        <v>62842</v>
      </c>
    </row>
    <row r="42224" spans="1:5" ht="22.5" hidden="1">
      <c r="A42224" s="232">
        <v>142</v>
      </c>
      <c r="B42224" s="233" t="s">
        <v>18894</v>
      </c>
      <c r="C42224" s="232" t="s">
        <v>18895</v>
      </c>
      <c r="D42224" s="232">
        <v>36.729999999999997</v>
      </c>
      <c r="E42224" s="232" t="s">
        <v>62842</v>
      </c>
    </row>
    <row r="42225" spans="1:5" ht="22.5" hidden="1">
      <c r="A42225" s="232">
        <v>43142</v>
      </c>
      <c r="B42225" s="233" t="s">
        <v>23268</v>
      </c>
      <c r="C42225" s="232" t="s">
        <v>85</v>
      </c>
      <c r="D42225" s="232">
        <v>166.87</v>
      </c>
      <c r="E42225" s="232" t="s">
        <v>62842</v>
      </c>
    </row>
    <row r="42226" spans="1:5" hidden="1">
      <c r="A42226" s="232">
        <v>38123</v>
      </c>
      <c r="B42226" s="233" t="s">
        <v>22048</v>
      </c>
      <c r="C42226" s="232" t="s">
        <v>83</v>
      </c>
      <c r="D42226" s="232">
        <v>84.78</v>
      </c>
      <c r="E42226" s="232" t="s">
        <v>62842</v>
      </c>
    </row>
    <row r="42227" spans="1:5" ht="22.5" hidden="1">
      <c r="A42227" s="232">
        <v>42699</v>
      </c>
      <c r="B42227" s="233" t="s">
        <v>23231</v>
      </c>
      <c r="C42227" s="232" t="s">
        <v>5</v>
      </c>
      <c r="D42227" s="232">
        <v>34.979999999999997</v>
      </c>
      <c r="E42227" s="232" t="s">
        <v>62842</v>
      </c>
    </row>
    <row r="42228" spans="1:5" ht="22.5" hidden="1">
      <c r="A42228" s="232">
        <v>37743</v>
      </c>
      <c r="B42228" s="233" t="s">
        <v>21876</v>
      </c>
      <c r="C42228" s="232" t="s">
        <v>5</v>
      </c>
      <c r="D42228" s="232">
        <v>224811.18</v>
      </c>
      <c r="E42228" s="232" t="s">
        <v>62842</v>
      </c>
    </row>
    <row r="42229" spans="1:5" ht="22.5" hidden="1">
      <c r="A42229" s="232">
        <v>37744</v>
      </c>
      <c r="B42229" s="233" t="s">
        <v>21877</v>
      </c>
      <c r="C42229" s="232" t="s">
        <v>5</v>
      </c>
      <c r="D42229" s="232">
        <v>264335.65999999997</v>
      </c>
      <c r="E42229" s="232" t="s">
        <v>62842</v>
      </c>
    </row>
    <row r="42230" spans="1:5" ht="22.5" hidden="1">
      <c r="A42230" s="232">
        <v>37741</v>
      </c>
      <c r="B42230" s="233" t="s">
        <v>21875</v>
      </c>
      <c r="C42230" s="232" t="s">
        <v>5</v>
      </c>
      <c r="D42230" s="232">
        <v>204419.58</v>
      </c>
      <c r="E42230" s="232" t="s">
        <v>62842</v>
      </c>
    </row>
    <row r="42231" spans="1:5" ht="22.5" hidden="1">
      <c r="A42231" s="232">
        <v>39396</v>
      </c>
      <c r="B42231" s="233" t="s">
        <v>22496</v>
      </c>
      <c r="C42231" s="232" t="s">
        <v>5</v>
      </c>
      <c r="D42231" s="232">
        <v>43.86</v>
      </c>
      <c r="E42231" s="232" t="s">
        <v>62842</v>
      </c>
    </row>
    <row r="42232" spans="1:5" ht="22.5" hidden="1">
      <c r="A42232" s="232">
        <v>39392</v>
      </c>
      <c r="B42232" s="233" t="s">
        <v>22492</v>
      </c>
      <c r="C42232" s="232" t="s">
        <v>5</v>
      </c>
      <c r="D42232" s="232">
        <v>49.48</v>
      </c>
      <c r="E42232" s="232" t="s">
        <v>62842</v>
      </c>
    </row>
    <row r="42233" spans="1:5" ht="22.5" hidden="1">
      <c r="A42233" s="232">
        <v>39393</v>
      </c>
      <c r="B42233" s="233" t="s">
        <v>22493</v>
      </c>
      <c r="C42233" s="232" t="s">
        <v>5</v>
      </c>
      <c r="D42233" s="232">
        <v>30.6</v>
      </c>
      <c r="E42233" s="232" t="s">
        <v>62842</v>
      </c>
    </row>
    <row r="42234" spans="1:5" ht="22.5" hidden="1">
      <c r="A42234" s="232">
        <v>39394</v>
      </c>
      <c r="B42234" s="233" t="s">
        <v>22494</v>
      </c>
      <c r="C42234" s="232" t="s">
        <v>5</v>
      </c>
      <c r="D42234" s="232">
        <v>34.44</v>
      </c>
      <c r="E42234" s="232" t="s">
        <v>62842</v>
      </c>
    </row>
    <row r="42235" spans="1:5" ht="22.5" hidden="1">
      <c r="A42235" s="232">
        <v>39395</v>
      </c>
      <c r="B42235" s="233" t="s">
        <v>22495</v>
      </c>
      <c r="C42235" s="232" t="s">
        <v>5</v>
      </c>
      <c r="D42235" s="232">
        <v>32.03</v>
      </c>
      <c r="E42235" s="232" t="s">
        <v>62842</v>
      </c>
    </row>
    <row r="42236" spans="1:5" ht="22.5" hidden="1">
      <c r="A42236" s="232">
        <v>14618</v>
      </c>
      <c r="B42236" s="233" t="s">
        <v>21230</v>
      </c>
      <c r="C42236" s="232" t="s">
        <v>5</v>
      </c>
      <c r="D42236" s="232">
        <v>1402.34</v>
      </c>
      <c r="E42236" s="232" t="s">
        <v>62842</v>
      </c>
    </row>
    <row r="42237" spans="1:5" ht="22.5" hidden="1">
      <c r="A42237" s="232">
        <v>45298</v>
      </c>
      <c r="B42237" s="233" t="s">
        <v>65361</v>
      </c>
      <c r="C42237" s="232" t="s">
        <v>5</v>
      </c>
      <c r="D42237" s="232">
        <v>463.56</v>
      </c>
      <c r="E42237" s="232" t="s">
        <v>62842</v>
      </c>
    </row>
    <row r="42238" spans="1:5" hidden="1">
      <c r="A42238" s="232">
        <v>6110</v>
      </c>
      <c r="B42238" s="233" t="s">
        <v>20192</v>
      </c>
      <c r="C42238" s="232" t="s">
        <v>84</v>
      </c>
      <c r="D42238" s="232">
        <v>30.4</v>
      </c>
      <c r="E42238" s="232" t="s">
        <v>62842</v>
      </c>
    </row>
    <row r="42239" spans="1:5" hidden="1">
      <c r="A42239" s="232">
        <v>40910</v>
      </c>
      <c r="B42239" s="233" t="s">
        <v>22980</v>
      </c>
      <c r="C42239" s="232" t="s">
        <v>71</v>
      </c>
      <c r="D42239" s="232">
        <v>5343.57</v>
      </c>
      <c r="E42239" s="232" t="s">
        <v>62842</v>
      </c>
    </row>
    <row r="42240" spans="1:5" hidden="1">
      <c r="A42240" s="232">
        <v>45255</v>
      </c>
      <c r="B42240" s="233" t="s">
        <v>62245</v>
      </c>
      <c r="C42240" s="232" t="s">
        <v>5</v>
      </c>
      <c r="E42240" s="232" t="s">
        <v>62842</v>
      </c>
    </row>
    <row r="42241" spans="1:5" hidden="1">
      <c r="A42241" s="232">
        <v>6111</v>
      </c>
      <c r="B42241" s="233" t="s">
        <v>20193</v>
      </c>
      <c r="C42241" s="232" t="s">
        <v>84</v>
      </c>
      <c r="D42241" s="232">
        <v>21.51</v>
      </c>
      <c r="E42241" s="232" t="s">
        <v>62842</v>
      </c>
    </row>
    <row r="42242" spans="1:5" hidden="1">
      <c r="A42242" s="232">
        <v>41084</v>
      </c>
      <c r="B42242" s="233" t="s">
        <v>23046</v>
      </c>
      <c r="C42242" s="232" t="s">
        <v>71</v>
      </c>
      <c r="D42242" s="232">
        <v>3782.06</v>
      </c>
      <c r="E42242" s="232" t="s">
        <v>62842</v>
      </c>
    </row>
    <row r="42243" spans="1:5" ht="22.5" hidden="1">
      <c r="A42243" s="232">
        <v>44535</v>
      </c>
      <c r="B42243" s="233" t="s">
        <v>23538</v>
      </c>
      <c r="C42243" s="232" t="s">
        <v>18</v>
      </c>
      <c r="D42243" s="232">
        <v>50.38</v>
      </c>
      <c r="E42243" s="232" t="s">
        <v>62842</v>
      </c>
    </row>
    <row r="42244" spans="1:5" ht="22.5" hidden="1">
      <c r="A42244" s="232">
        <v>44945</v>
      </c>
      <c r="B42244" s="233" t="s">
        <v>23551</v>
      </c>
      <c r="C42244" s="232" t="s">
        <v>5</v>
      </c>
      <c r="D42244" s="232">
        <v>13.45</v>
      </c>
      <c r="E42244" s="232" t="s">
        <v>62842</v>
      </c>
    </row>
    <row r="42245" spans="1:5" hidden="1">
      <c r="A42245" s="232">
        <v>38637</v>
      </c>
      <c r="B42245" s="233" t="s">
        <v>22195</v>
      </c>
      <c r="C42245" s="232" t="s">
        <v>5</v>
      </c>
      <c r="D42245" s="232">
        <v>255.89</v>
      </c>
      <c r="E42245" s="232" t="s">
        <v>62842</v>
      </c>
    </row>
    <row r="42246" spans="1:5" hidden="1">
      <c r="A42246" s="232">
        <v>6150</v>
      </c>
      <c r="B42246" s="233" t="s">
        <v>20207</v>
      </c>
      <c r="C42246" s="232" t="s">
        <v>5</v>
      </c>
      <c r="D42246" s="232">
        <v>259.01</v>
      </c>
      <c r="E42246" s="232" t="s">
        <v>62842</v>
      </c>
    </row>
    <row r="42247" spans="1:5" hidden="1">
      <c r="A42247" s="232">
        <v>6136</v>
      </c>
      <c r="B42247" s="233" t="s">
        <v>20199</v>
      </c>
      <c r="C42247" s="232" t="s">
        <v>5</v>
      </c>
      <c r="D42247" s="232">
        <v>203.6</v>
      </c>
      <c r="E42247" s="232" t="s">
        <v>62842</v>
      </c>
    </row>
    <row r="42248" spans="1:5" hidden="1">
      <c r="A42248" s="232">
        <v>38638</v>
      </c>
      <c r="B42248" s="233" t="s">
        <v>22196</v>
      </c>
      <c r="C42248" s="232" t="s">
        <v>5</v>
      </c>
      <c r="D42248" s="232">
        <v>215.62</v>
      </c>
      <c r="E42248" s="232" t="s">
        <v>62842</v>
      </c>
    </row>
    <row r="42249" spans="1:5" hidden="1">
      <c r="A42249" s="232">
        <v>20262</v>
      </c>
      <c r="B42249" s="233" t="s">
        <v>21316</v>
      </c>
      <c r="C42249" s="232" t="s">
        <v>5</v>
      </c>
      <c r="D42249" s="232">
        <v>24.63</v>
      </c>
      <c r="E42249" s="232" t="s">
        <v>62842</v>
      </c>
    </row>
    <row r="42250" spans="1:5" hidden="1">
      <c r="A42250" s="232">
        <v>6145</v>
      </c>
      <c r="B42250" s="233" t="s">
        <v>20204</v>
      </c>
      <c r="C42250" s="232" t="s">
        <v>5</v>
      </c>
      <c r="D42250" s="232">
        <v>27.21</v>
      </c>
      <c r="E42250" s="232" t="s">
        <v>62842</v>
      </c>
    </row>
    <row r="42251" spans="1:5" hidden="1">
      <c r="A42251" s="232">
        <v>6149</v>
      </c>
      <c r="B42251" s="233" t="s">
        <v>20206</v>
      </c>
      <c r="C42251" s="232" t="s">
        <v>5</v>
      </c>
      <c r="D42251" s="232">
        <v>17.989999999999998</v>
      </c>
      <c r="E42251" s="232" t="s">
        <v>62842</v>
      </c>
    </row>
    <row r="42252" spans="1:5" hidden="1">
      <c r="A42252" s="232">
        <v>6146</v>
      </c>
      <c r="B42252" s="233" t="s">
        <v>20205</v>
      </c>
      <c r="C42252" s="232" t="s">
        <v>5</v>
      </c>
      <c r="D42252" s="232">
        <v>25.86</v>
      </c>
      <c r="E42252" s="232" t="s">
        <v>62842</v>
      </c>
    </row>
    <row r="42253" spans="1:5" hidden="1">
      <c r="A42253" s="232">
        <v>44536</v>
      </c>
      <c r="B42253" s="233" t="s">
        <v>62514</v>
      </c>
      <c r="C42253" s="232" t="s">
        <v>83</v>
      </c>
      <c r="D42253" s="232">
        <v>3.09</v>
      </c>
      <c r="E42253" s="232" t="s">
        <v>62842</v>
      </c>
    </row>
    <row r="42254" spans="1:5" hidden="1">
      <c r="A42254" s="232">
        <v>39961</v>
      </c>
      <c r="B42254" s="233" t="s">
        <v>22815</v>
      </c>
      <c r="C42254" s="232" t="s">
        <v>5</v>
      </c>
      <c r="D42254" s="232">
        <v>24.27</v>
      </c>
      <c r="E42254" s="232" t="s">
        <v>62842</v>
      </c>
    </row>
    <row r="42255" spans="1:5" ht="33.75" hidden="1">
      <c r="A42255" s="232">
        <v>42433</v>
      </c>
      <c r="B42255" s="233" t="s">
        <v>23211</v>
      </c>
      <c r="C42255" s="232" t="s">
        <v>5</v>
      </c>
      <c r="E42255" s="232" t="s">
        <v>62842</v>
      </c>
    </row>
    <row r="42256" spans="1:5" ht="33.75" hidden="1">
      <c r="A42256" s="232">
        <v>42434</v>
      </c>
      <c r="B42256" s="233" t="s">
        <v>23212</v>
      </c>
      <c r="C42256" s="232" t="s">
        <v>5</v>
      </c>
      <c r="E42256" s="232" t="s">
        <v>62842</v>
      </c>
    </row>
    <row r="42257" spans="1:5" ht="33.75" hidden="1">
      <c r="A42257" s="232">
        <v>42435</v>
      </c>
      <c r="B42257" s="233" t="s">
        <v>23213</v>
      </c>
      <c r="C42257" s="232" t="s">
        <v>5</v>
      </c>
      <c r="E42257" s="232" t="s">
        <v>62842</v>
      </c>
    </row>
    <row r="42258" spans="1:5" hidden="1">
      <c r="A42258" s="232">
        <v>38061</v>
      </c>
      <c r="B42258" s="233" t="s">
        <v>21990</v>
      </c>
      <c r="C42258" s="232" t="s">
        <v>5</v>
      </c>
      <c r="D42258" s="232">
        <v>43.67</v>
      </c>
      <c r="E42258" s="232" t="s">
        <v>62842</v>
      </c>
    </row>
    <row r="42259" spans="1:5" hidden="1">
      <c r="A42259" s="232">
        <v>20250</v>
      </c>
      <c r="B42259" s="233" t="s">
        <v>21310</v>
      </c>
      <c r="C42259" s="232" t="s">
        <v>83</v>
      </c>
      <c r="D42259" s="232">
        <v>16.28</v>
      </c>
      <c r="E42259" s="232" t="s">
        <v>62842</v>
      </c>
    </row>
    <row r="42260" spans="1:5" hidden="1">
      <c r="A42260" s="232">
        <v>13388</v>
      </c>
      <c r="B42260" s="233" t="s">
        <v>21155</v>
      </c>
      <c r="C42260" s="232" t="s">
        <v>83</v>
      </c>
      <c r="D42260" s="232">
        <v>266.33999999999997</v>
      </c>
      <c r="E42260" s="232" t="s">
        <v>62842</v>
      </c>
    </row>
    <row r="42261" spans="1:5" hidden="1">
      <c r="A42261" s="232">
        <v>39914</v>
      </c>
      <c r="B42261" s="233" t="s">
        <v>22811</v>
      </c>
      <c r="C42261" s="232" t="s">
        <v>83</v>
      </c>
      <c r="E42261" s="232" t="s">
        <v>62842</v>
      </c>
    </row>
    <row r="42262" spans="1:5" ht="22.5" hidden="1">
      <c r="A42262" s="232">
        <v>12732</v>
      </c>
      <c r="B42262" s="233" t="s">
        <v>21083</v>
      </c>
      <c r="C42262" s="232" t="s">
        <v>5</v>
      </c>
      <c r="E42262" s="232" t="s">
        <v>62842</v>
      </c>
    </row>
    <row r="42263" spans="1:5" hidden="1">
      <c r="A42263" s="232">
        <v>6160</v>
      </c>
      <c r="B42263" s="233" t="s">
        <v>20209</v>
      </c>
      <c r="C42263" s="232" t="s">
        <v>84</v>
      </c>
      <c r="D42263" s="232">
        <v>38.409999999999997</v>
      </c>
      <c r="E42263" s="232" t="s">
        <v>62842</v>
      </c>
    </row>
    <row r="42264" spans="1:5" hidden="1">
      <c r="A42264" s="232">
        <v>41087</v>
      </c>
      <c r="B42264" s="233" t="s">
        <v>23049</v>
      </c>
      <c r="C42264" s="232" t="s">
        <v>71</v>
      </c>
      <c r="D42264" s="232">
        <v>6751.54</v>
      </c>
      <c r="E42264" s="232" t="s">
        <v>62842</v>
      </c>
    </row>
    <row r="42265" spans="1:5" hidden="1">
      <c r="A42265" s="232">
        <v>6166</v>
      </c>
      <c r="B42265" s="233" t="s">
        <v>20210</v>
      </c>
      <c r="C42265" s="232" t="s">
        <v>84</v>
      </c>
      <c r="D42265" s="232">
        <v>73</v>
      </c>
      <c r="E42265" s="232" t="s">
        <v>62842</v>
      </c>
    </row>
    <row r="42266" spans="1:5" hidden="1">
      <c r="A42266" s="232">
        <v>41088</v>
      </c>
      <c r="B42266" s="233" t="s">
        <v>23050</v>
      </c>
      <c r="C42266" s="232" t="s">
        <v>71</v>
      </c>
      <c r="D42266" s="232">
        <v>12834.7</v>
      </c>
      <c r="E42266" s="232" t="s">
        <v>62842</v>
      </c>
    </row>
    <row r="42267" spans="1:5" ht="22.5" hidden="1">
      <c r="A42267" s="232">
        <v>20232</v>
      </c>
      <c r="B42267" s="233" t="s">
        <v>21305</v>
      </c>
      <c r="C42267" s="232" t="s">
        <v>4</v>
      </c>
      <c r="D42267" s="232">
        <v>107.45</v>
      </c>
      <c r="E42267" s="232" t="s">
        <v>62842</v>
      </c>
    </row>
    <row r="42268" spans="1:5" hidden="1">
      <c r="A42268" s="232">
        <v>10856</v>
      </c>
      <c r="B42268" s="233" t="s">
        <v>20655</v>
      </c>
      <c r="C42268" s="232" t="s">
        <v>4</v>
      </c>
      <c r="E42268" s="232" t="s">
        <v>62842</v>
      </c>
    </row>
    <row r="42269" spans="1:5" ht="22.5" hidden="1">
      <c r="A42269" s="232">
        <v>4828</v>
      </c>
      <c r="B42269" s="233" t="s">
        <v>20086</v>
      </c>
      <c r="C42269" s="232" t="s">
        <v>4</v>
      </c>
      <c r="D42269" s="232">
        <v>88.84</v>
      </c>
      <c r="E42269" s="232" t="s">
        <v>62842</v>
      </c>
    </row>
    <row r="42270" spans="1:5" hidden="1">
      <c r="A42270" s="232">
        <v>20249</v>
      </c>
      <c r="B42270" s="233" t="s">
        <v>21309</v>
      </c>
      <c r="C42270" s="232" t="s">
        <v>4</v>
      </c>
      <c r="D42270" s="232">
        <v>48.65</v>
      </c>
      <c r="E42270" s="232" t="s">
        <v>62842</v>
      </c>
    </row>
    <row r="42271" spans="1:5" hidden="1">
      <c r="A42271" s="232">
        <v>11609</v>
      </c>
      <c r="B42271" s="233" t="s">
        <v>20804</v>
      </c>
      <c r="C42271" s="232" t="s">
        <v>85</v>
      </c>
      <c r="D42271" s="232">
        <v>12.93</v>
      </c>
      <c r="E42271" s="232" t="s">
        <v>62842</v>
      </c>
    </row>
    <row r="42272" spans="1:5" hidden="1">
      <c r="A42272" s="232">
        <v>20083</v>
      </c>
      <c r="B42272" s="233" t="s">
        <v>21248</v>
      </c>
      <c r="C42272" s="232" t="s">
        <v>5</v>
      </c>
      <c r="D42272" s="232">
        <v>86.3</v>
      </c>
      <c r="E42272" s="232" t="s">
        <v>62842</v>
      </c>
    </row>
    <row r="42273" spans="1:5" ht="22.5" hidden="1">
      <c r="A42273" s="232">
        <v>10691</v>
      </c>
      <c r="B42273" s="233" t="s">
        <v>20621</v>
      </c>
      <c r="C42273" s="232" t="s">
        <v>85</v>
      </c>
      <c r="D42273" s="232">
        <v>65.819999999999993</v>
      </c>
      <c r="E42273" s="232" t="s">
        <v>62842</v>
      </c>
    </row>
    <row r="42274" spans="1:5" hidden="1">
      <c r="A42274" s="232">
        <v>12295</v>
      </c>
      <c r="B42274" s="233" t="s">
        <v>20992</v>
      </c>
      <c r="C42274" s="232" t="s">
        <v>5</v>
      </c>
      <c r="D42274" s="232">
        <v>2.57</v>
      </c>
      <c r="E42274" s="232" t="s">
        <v>62842</v>
      </c>
    </row>
    <row r="42275" spans="1:5" hidden="1">
      <c r="A42275" s="232">
        <v>12296</v>
      </c>
      <c r="B42275" s="233" t="s">
        <v>20993</v>
      </c>
      <c r="C42275" s="232" t="s">
        <v>5</v>
      </c>
      <c r="D42275" s="232">
        <v>3.33</v>
      </c>
      <c r="E42275" s="232" t="s">
        <v>62842</v>
      </c>
    </row>
    <row r="42276" spans="1:5" hidden="1">
      <c r="A42276" s="232">
        <v>12294</v>
      </c>
      <c r="B42276" s="233" t="s">
        <v>20991</v>
      </c>
      <c r="C42276" s="232" t="s">
        <v>5</v>
      </c>
      <c r="D42276" s="232">
        <v>7.99</v>
      </c>
      <c r="E42276" s="232" t="s">
        <v>62842</v>
      </c>
    </row>
    <row r="42277" spans="1:5" hidden="1">
      <c r="A42277" s="232">
        <v>14543</v>
      </c>
      <c r="B42277" s="233" t="s">
        <v>21225</v>
      </c>
      <c r="C42277" s="232" t="s">
        <v>5</v>
      </c>
      <c r="D42277" s="232">
        <v>5.7</v>
      </c>
      <c r="E42277" s="232" t="s">
        <v>62842</v>
      </c>
    </row>
    <row r="42278" spans="1:5" hidden="1">
      <c r="A42278" s="232">
        <v>13329</v>
      </c>
      <c r="B42278" s="233" t="s">
        <v>21149</v>
      </c>
      <c r="C42278" s="232" t="s">
        <v>5</v>
      </c>
      <c r="D42278" s="232">
        <v>3.35</v>
      </c>
      <c r="E42278" s="232" t="s">
        <v>62842</v>
      </c>
    </row>
    <row r="42279" spans="1:5" ht="22.5" hidden="1">
      <c r="A42279" s="232">
        <v>21047</v>
      </c>
      <c r="B42279" s="233" t="s">
        <v>21371</v>
      </c>
      <c r="C42279" s="232" t="s">
        <v>5</v>
      </c>
      <c r="D42279" s="232">
        <v>63.28</v>
      </c>
      <c r="E42279" s="232" t="s">
        <v>62842</v>
      </c>
    </row>
    <row r="42280" spans="1:5" ht="22.5" hidden="1">
      <c r="A42280" s="232">
        <v>21042</v>
      </c>
      <c r="B42280" s="233" t="s">
        <v>21367</v>
      </c>
      <c r="C42280" s="232" t="s">
        <v>5</v>
      </c>
      <c r="D42280" s="232">
        <v>48.77</v>
      </c>
      <c r="E42280" s="232" t="s">
        <v>62842</v>
      </c>
    </row>
    <row r="42281" spans="1:5" ht="22.5" hidden="1">
      <c r="A42281" s="232">
        <v>21043</v>
      </c>
      <c r="B42281" s="233" t="s">
        <v>21368</v>
      </c>
      <c r="C42281" s="232" t="s">
        <v>5</v>
      </c>
      <c r="D42281" s="232">
        <v>61.61</v>
      </c>
      <c r="E42281" s="232" t="s">
        <v>62842</v>
      </c>
    </row>
    <row r="42282" spans="1:5" ht="22.5" hidden="1">
      <c r="A42282" s="232">
        <v>21044</v>
      </c>
      <c r="B42282" s="233" t="s">
        <v>21369</v>
      </c>
      <c r="C42282" s="232" t="s">
        <v>5</v>
      </c>
      <c r="D42282" s="232">
        <v>42.92</v>
      </c>
      <c r="E42282" s="232" t="s">
        <v>62842</v>
      </c>
    </row>
    <row r="42283" spans="1:5" ht="22.5" hidden="1">
      <c r="A42283" s="232">
        <v>21045</v>
      </c>
      <c r="B42283" s="233" t="s">
        <v>21370</v>
      </c>
      <c r="C42283" s="232" t="s">
        <v>5</v>
      </c>
      <c r="D42283" s="232">
        <v>58.78</v>
      </c>
      <c r="E42283" s="232" t="s">
        <v>62842</v>
      </c>
    </row>
    <row r="42284" spans="1:5" ht="22.5" hidden="1">
      <c r="A42284" s="232">
        <v>21041</v>
      </c>
      <c r="B42284" s="233" t="s">
        <v>21366</v>
      </c>
      <c r="C42284" s="232" t="s">
        <v>5</v>
      </c>
      <c r="D42284" s="232">
        <v>50.7</v>
      </c>
      <c r="E42284" s="232" t="s">
        <v>62842</v>
      </c>
    </row>
    <row r="42285" spans="1:5" ht="22.5" hidden="1">
      <c r="A42285" s="232">
        <v>21040</v>
      </c>
      <c r="B42285" s="233" t="s">
        <v>21365</v>
      </c>
      <c r="C42285" s="232" t="s">
        <v>5</v>
      </c>
      <c r="D42285" s="232">
        <v>42</v>
      </c>
      <c r="E42285" s="232" t="s">
        <v>62842</v>
      </c>
    </row>
    <row r="42286" spans="1:5" hidden="1">
      <c r="A42286" s="232">
        <v>14149</v>
      </c>
      <c r="B42286" s="233" t="s">
        <v>21198</v>
      </c>
      <c r="C42286" s="232" t="s">
        <v>21197</v>
      </c>
      <c r="D42286" s="232">
        <v>334.53</v>
      </c>
      <c r="E42286" s="232" t="s">
        <v>62842</v>
      </c>
    </row>
    <row r="42287" spans="1:5" ht="22.5" hidden="1">
      <c r="A42287" s="232">
        <v>38099</v>
      </c>
      <c r="B42287" s="233" t="s">
        <v>22027</v>
      </c>
      <c r="C42287" s="232" t="s">
        <v>5</v>
      </c>
      <c r="D42287" s="232">
        <v>1.31</v>
      </c>
      <c r="E42287" s="232" t="s">
        <v>62842</v>
      </c>
    </row>
    <row r="42288" spans="1:5" ht="22.5" hidden="1">
      <c r="A42288" s="232">
        <v>38100</v>
      </c>
      <c r="B42288" s="233" t="s">
        <v>22028</v>
      </c>
      <c r="C42288" s="232" t="s">
        <v>5</v>
      </c>
      <c r="D42288" s="232">
        <v>2.14</v>
      </c>
      <c r="E42288" s="232" t="s">
        <v>62842</v>
      </c>
    </row>
    <row r="42289" spans="1:5" ht="22.5" hidden="1">
      <c r="A42289" s="232">
        <v>7576</v>
      </c>
      <c r="B42289" s="233" t="s">
        <v>20374</v>
      </c>
      <c r="C42289" s="232" t="s">
        <v>5</v>
      </c>
      <c r="D42289" s="232">
        <v>245.3</v>
      </c>
      <c r="E42289" s="232" t="s">
        <v>62842</v>
      </c>
    </row>
    <row r="42290" spans="1:5" hidden="1">
      <c r="A42290" s="232">
        <v>3384</v>
      </c>
      <c r="B42290" s="233" t="s">
        <v>19662</v>
      </c>
      <c r="C42290" s="232" t="s">
        <v>5</v>
      </c>
      <c r="D42290" s="232">
        <v>7.79</v>
      </c>
      <c r="E42290" s="232" t="s">
        <v>62842</v>
      </c>
    </row>
    <row r="42291" spans="1:5" ht="22.5" hidden="1">
      <c r="A42291" s="232">
        <v>7572</v>
      </c>
      <c r="B42291" s="233" t="s">
        <v>20373</v>
      </c>
      <c r="C42291" s="232" t="s">
        <v>5</v>
      </c>
      <c r="D42291" s="232">
        <v>7.14</v>
      </c>
      <c r="E42291" s="232" t="s">
        <v>62842</v>
      </c>
    </row>
    <row r="42292" spans="1:5" hidden="1">
      <c r="A42292" s="232">
        <v>3396</v>
      </c>
      <c r="B42292" s="233" t="s">
        <v>19666</v>
      </c>
      <c r="C42292" s="232" t="s">
        <v>5</v>
      </c>
      <c r="D42292" s="232">
        <v>4.83</v>
      </c>
      <c r="E42292" s="232" t="s">
        <v>62842</v>
      </c>
    </row>
    <row r="42293" spans="1:5" hidden="1">
      <c r="A42293" s="232">
        <v>45230</v>
      </c>
      <c r="B42293" s="233" t="s">
        <v>62515</v>
      </c>
      <c r="C42293" s="232" t="s">
        <v>5</v>
      </c>
      <c r="D42293" s="232">
        <v>34.25</v>
      </c>
      <c r="E42293" s="232" t="s">
        <v>62842</v>
      </c>
    </row>
    <row r="42294" spans="1:5" ht="22.5" hidden="1">
      <c r="A42294" s="232">
        <v>37590</v>
      </c>
      <c r="B42294" s="233" t="s">
        <v>21847</v>
      </c>
      <c r="C42294" s="232" t="s">
        <v>5</v>
      </c>
      <c r="E42294" s="232" t="s">
        <v>62842</v>
      </c>
    </row>
    <row r="42295" spans="1:5" ht="22.5" hidden="1">
      <c r="A42295" s="232">
        <v>37591</v>
      </c>
      <c r="B42295" s="233" t="s">
        <v>21848</v>
      </c>
      <c r="C42295" s="232" t="s">
        <v>5</v>
      </c>
      <c r="E42295" s="232" t="s">
        <v>62842</v>
      </c>
    </row>
    <row r="42296" spans="1:5" ht="22.5" hidden="1">
      <c r="A42296" s="232">
        <v>12626</v>
      </c>
      <c r="B42296" s="233" t="s">
        <v>21061</v>
      </c>
      <c r="C42296" s="232" t="s">
        <v>5</v>
      </c>
      <c r="D42296" s="232">
        <v>44.25</v>
      </c>
      <c r="E42296" s="232" t="s">
        <v>62842</v>
      </c>
    </row>
    <row r="42297" spans="1:5" hidden="1">
      <c r="A42297" s="232">
        <v>11033</v>
      </c>
      <c r="B42297" s="233" t="s">
        <v>20696</v>
      </c>
      <c r="C42297" s="232" t="s">
        <v>5</v>
      </c>
      <c r="D42297" s="232">
        <v>8.9</v>
      </c>
      <c r="E42297" s="232" t="s">
        <v>62842</v>
      </c>
    </row>
    <row r="42298" spans="1:5" hidden="1">
      <c r="A42298" s="232">
        <v>390</v>
      </c>
      <c r="B42298" s="233" t="s">
        <v>18950</v>
      </c>
      <c r="C42298" s="232" t="s">
        <v>5</v>
      </c>
      <c r="D42298" s="232">
        <v>8.73</v>
      </c>
      <c r="E42298" s="232" t="s">
        <v>62842</v>
      </c>
    </row>
    <row r="42299" spans="1:5" ht="33.75" hidden="1">
      <c r="A42299" s="232">
        <v>42436</v>
      </c>
      <c r="B42299" s="233" t="s">
        <v>23214</v>
      </c>
      <c r="C42299" s="232" t="s">
        <v>5</v>
      </c>
      <c r="E42299" s="232" t="s">
        <v>62842</v>
      </c>
    </row>
    <row r="42300" spans="1:5" hidden="1">
      <c r="A42300" s="232">
        <v>6194</v>
      </c>
      <c r="B42300" s="233" t="s">
        <v>20218</v>
      </c>
      <c r="C42300" s="232" t="s">
        <v>4</v>
      </c>
      <c r="D42300" s="232">
        <v>6.27</v>
      </c>
      <c r="E42300" s="232" t="s">
        <v>62842</v>
      </c>
    </row>
    <row r="42301" spans="1:5" hidden="1">
      <c r="A42301" s="232">
        <v>10567</v>
      </c>
      <c r="B42301" s="233" t="s">
        <v>20594</v>
      </c>
      <c r="C42301" s="232" t="s">
        <v>4</v>
      </c>
      <c r="D42301" s="232">
        <v>9.93</v>
      </c>
      <c r="E42301" s="232" t="s">
        <v>62842</v>
      </c>
    </row>
    <row r="42302" spans="1:5" hidden="1">
      <c r="A42302" s="232">
        <v>6212</v>
      </c>
      <c r="B42302" s="233" t="s">
        <v>20219</v>
      </c>
      <c r="C42302" s="232" t="s">
        <v>4</v>
      </c>
      <c r="D42302" s="232">
        <v>14.58</v>
      </c>
      <c r="E42302" s="232" t="s">
        <v>62842</v>
      </c>
    </row>
    <row r="42303" spans="1:5" ht="22.5" hidden="1">
      <c r="A42303" s="232">
        <v>3993</v>
      </c>
      <c r="B42303" s="233" t="s">
        <v>19879</v>
      </c>
      <c r="C42303" s="232" t="s">
        <v>3</v>
      </c>
      <c r="D42303" s="232">
        <v>138.38</v>
      </c>
      <c r="E42303" s="232" t="s">
        <v>62842</v>
      </c>
    </row>
    <row r="42304" spans="1:5" ht="22.5" hidden="1">
      <c r="A42304" s="232">
        <v>3990</v>
      </c>
      <c r="B42304" s="233" t="s">
        <v>19877</v>
      </c>
      <c r="C42304" s="232" t="s">
        <v>4</v>
      </c>
      <c r="D42304" s="232">
        <v>26.04</v>
      </c>
      <c r="E42304" s="232" t="s">
        <v>62842</v>
      </c>
    </row>
    <row r="42305" spans="1:5" ht="22.5" hidden="1">
      <c r="A42305" s="232">
        <v>3992</v>
      </c>
      <c r="B42305" s="233" t="s">
        <v>19878</v>
      </c>
      <c r="C42305" s="232" t="s">
        <v>4</v>
      </c>
      <c r="D42305" s="232">
        <v>35.15</v>
      </c>
      <c r="E42305" s="232" t="s">
        <v>62842</v>
      </c>
    </row>
    <row r="42306" spans="1:5" ht="22.5" hidden="1">
      <c r="A42306" s="232">
        <v>6178</v>
      </c>
      <c r="B42306" s="233" t="s">
        <v>20212</v>
      </c>
      <c r="C42306" s="232" t="s">
        <v>3</v>
      </c>
      <c r="D42306" s="232">
        <v>291.87</v>
      </c>
      <c r="E42306" s="232" t="s">
        <v>62842</v>
      </c>
    </row>
    <row r="42307" spans="1:5" ht="22.5" hidden="1">
      <c r="A42307" s="232">
        <v>6180</v>
      </c>
      <c r="B42307" s="233" t="s">
        <v>20213</v>
      </c>
      <c r="C42307" s="232" t="s">
        <v>3</v>
      </c>
      <c r="D42307" s="232">
        <v>315</v>
      </c>
      <c r="E42307" s="232" t="s">
        <v>62842</v>
      </c>
    </row>
    <row r="42308" spans="1:5" ht="22.5" hidden="1">
      <c r="A42308" s="232">
        <v>6182</v>
      </c>
      <c r="B42308" s="233" t="s">
        <v>20214</v>
      </c>
      <c r="C42308" s="232" t="s">
        <v>3</v>
      </c>
      <c r="D42308" s="232">
        <v>390.99</v>
      </c>
      <c r="E42308" s="232" t="s">
        <v>62842</v>
      </c>
    </row>
    <row r="42309" spans="1:5" ht="22.5" hidden="1">
      <c r="A42309" s="232">
        <v>43614</v>
      </c>
      <c r="B42309" s="233" t="s">
        <v>23389</v>
      </c>
      <c r="C42309" s="232" t="s">
        <v>4</v>
      </c>
      <c r="D42309" s="232">
        <v>17.59</v>
      </c>
      <c r="E42309" s="232" t="s">
        <v>62842</v>
      </c>
    </row>
    <row r="42310" spans="1:5" ht="22.5" hidden="1">
      <c r="A42310" s="232">
        <v>6193</v>
      </c>
      <c r="B42310" s="233" t="s">
        <v>20217</v>
      </c>
      <c r="C42310" s="232" t="s">
        <v>4</v>
      </c>
      <c r="D42310" s="232">
        <v>21.41</v>
      </c>
      <c r="E42310" s="232" t="s">
        <v>62842</v>
      </c>
    </row>
    <row r="42311" spans="1:5" ht="22.5" hidden="1">
      <c r="A42311" s="232">
        <v>6189</v>
      </c>
      <c r="B42311" s="233" t="s">
        <v>20216</v>
      </c>
      <c r="C42311" s="232" t="s">
        <v>4</v>
      </c>
      <c r="D42311" s="232">
        <v>31.24</v>
      </c>
      <c r="E42311" s="232" t="s">
        <v>62842</v>
      </c>
    </row>
    <row r="42312" spans="1:5" ht="22.5" hidden="1">
      <c r="A42312" s="232">
        <v>6214</v>
      </c>
      <c r="B42312" s="233" t="s">
        <v>20220</v>
      </c>
      <c r="C42312" s="232" t="s">
        <v>3</v>
      </c>
      <c r="D42312" s="232">
        <v>182.83</v>
      </c>
      <c r="E42312" s="232" t="s">
        <v>62842</v>
      </c>
    </row>
    <row r="42313" spans="1:5" ht="22.5" hidden="1">
      <c r="A42313" s="232">
        <v>36153</v>
      </c>
      <c r="B42313" s="233" t="s">
        <v>21620</v>
      </c>
      <c r="C42313" s="232" t="s">
        <v>5</v>
      </c>
      <c r="D42313" s="232">
        <v>254.5</v>
      </c>
      <c r="E42313" s="232" t="s">
        <v>62842</v>
      </c>
    </row>
    <row r="42314" spans="1:5" hidden="1">
      <c r="A42314" s="232">
        <v>10740</v>
      </c>
      <c r="B42314" s="233" t="s">
        <v>20632</v>
      </c>
      <c r="C42314" s="232" t="s">
        <v>5</v>
      </c>
      <c r="D42314" s="232">
        <v>10970.35</v>
      </c>
      <c r="E42314" s="232" t="s">
        <v>62842</v>
      </c>
    </row>
    <row r="42315" spans="1:5" hidden="1">
      <c r="A42315" s="232">
        <v>13914</v>
      </c>
      <c r="B42315" s="233" t="s">
        <v>21185</v>
      </c>
      <c r="C42315" s="232" t="s">
        <v>5</v>
      </c>
      <c r="D42315" s="232">
        <v>793.75</v>
      </c>
      <c r="E42315" s="232" t="s">
        <v>62842</v>
      </c>
    </row>
    <row r="42316" spans="1:5" hidden="1">
      <c r="A42316" s="232">
        <v>10742</v>
      </c>
      <c r="B42316" s="233" t="s">
        <v>20633</v>
      </c>
      <c r="C42316" s="232" t="s">
        <v>5</v>
      </c>
      <c r="D42316" s="232">
        <v>1157.69</v>
      </c>
      <c r="E42316" s="232" t="s">
        <v>62842</v>
      </c>
    </row>
    <row r="42317" spans="1:5" hidden="1">
      <c r="A42317" s="232">
        <v>45239</v>
      </c>
      <c r="B42317" s="233" t="s">
        <v>62230</v>
      </c>
      <c r="C42317" s="232" t="s">
        <v>5</v>
      </c>
      <c r="E42317" s="232" t="s">
        <v>62842</v>
      </c>
    </row>
    <row r="42318" spans="1:5" hidden="1">
      <c r="A42318" s="232">
        <v>38465</v>
      </c>
      <c r="B42318" s="233" t="s">
        <v>22158</v>
      </c>
      <c r="C42318" s="232" t="s">
        <v>5</v>
      </c>
      <c r="E42318" s="232" t="s">
        <v>62842</v>
      </c>
    </row>
    <row r="42319" spans="1:5" hidden="1">
      <c r="A42319" s="232">
        <v>7543</v>
      </c>
      <c r="B42319" s="233" t="s">
        <v>20369</v>
      </c>
      <c r="C42319" s="232" t="s">
        <v>5</v>
      </c>
      <c r="D42319" s="232">
        <v>6.81</v>
      </c>
      <c r="E42319" s="232" t="s">
        <v>62842</v>
      </c>
    </row>
    <row r="42320" spans="1:5" ht="22.5" hidden="1">
      <c r="A42320" s="232">
        <v>43427</v>
      </c>
      <c r="B42320" s="233" t="s">
        <v>23296</v>
      </c>
      <c r="C42320" s="232" t="s">
        <v>5</v>
      </c>
      <c r="D42320" s="232">
        <v>2334.25</v>
      </c>
      <c r="E42320" s="232" t="s">
        <v>62842</v>
      </c>
    </row>
    <row r="42321" spans="1:5" hidden="1">
      <c r="A42321" s="232">
        <v>41613</v>
      </c>
      <c r="B42321" s="233" t="s">
        <v>23128</v>
      </c>
      <c r="C42321" s="232" t="s">
        <v>5</v>
      </c>
      <c r="D42321" s="232">
        <v>150.05000000000001</v>
      </c>
      <c r="E42321" s="232" t="s">
        <v>62842</v>
      </c>
    </row>
    <row r="42322" spans="1:5" hidden="1">
      <c r="A42322" s="232">
        <v>41614</v>
      </c>
      <c r="B42322" s="233" t="s">
        <v>23129</v>
      </c>
      <c r="C42322" s="232" t="s">
        <v>5</v>
      </c>
      <c r="D42322" s="232">
        <v>191.19</v>
      </c>
      <c r="E42322" s="232" t="s">
        <v>62842</v>
      </c>
    </row>
    <row r="42323" spans="1:5" hidden="1">
      <c r="A42323" s="232">
        <v>41615</v>
      </c>
      <c r="B42323" s="233" t="s">
        <v>23130</v>
      </c>
      <c r="C42323" s="232" t="s">
        <v>5</v>
      </c>
      <c r="D42323" s="232">
        <v>295.5</v>
      </c>
      <c r="E42323" s="232" t="s">
        <v>62842</v>
      </c>
    </row>
    <row r="42324" spans="1:5" hidden="1">
      <c r="A42324" s="232">
        <v>41616</v>
      </c>
      <c r="B42324" s="233" t="s">
        <v>23131</v>
      </c>
      <c r="C42324" s="232" t="s">
        <v>5</v>
      </c>
      <c r="D42324" s="232">
        <v>441.52</v>
      </c>
      <c r="E42324" s="232" t="s">
        <v>62842</v>
      </c>
    </row>
    <row r="42325" spans="1:5" hidden="1">
      <c r="A42325" s="232">
        <v>41617</v>
      </c>
      <c r="B42325" s="233" t="s">
        <v>23132</v>
      </c>
      <c r="C42325" s="232" t="s">
        <v>5</v>
      </c>
      <c r="D42325" s="232">
        <v>877.91</v>
      </c>
      <c r="E42325" s="232" t="s">
        <v>62842</v>
      </c>
    </row>
    <row r="42326" spans="1:5" hidden="1">
      <c r="A42326" s="232">
        <v>41618</v>
      </c>
      <c r="B42326" s="233" t="s">
        <v>23133</v>
      </c>
      <c r="C42326" s="232" t="s">
        <v>5</v>
      </c>
      <c r="D42326" s="232">
        <v>1616.18</v>
      </c>
      <c r="E42326" s="232" t="s">
        <v>62842</v>
      </c>
    </row>
    <row r="42327" spans="1:5" ht="22.5" hidden="1">
      <c r="A42327" s="232">
        <v>43428</v>
      </c>
      <c r="B42327" s="233" t="s">
        <v>23297</v>
      </c>
      <c r="C42327" s="232" t="s">
        <v>5</v>
      </c>
      <c r="D42327" s="232">
        <v>2838.85</v>
      </c>
      <c r="E42327" s="232" t="s">
        <v>62842</v>
      </c>
    </row>
    <row r="42328" spans="1:5" ht="22.5" hidden="1">
      <c r="A42328" s="232">
        <v>41619</v>
      </c>
      <c r="B42328" s="233" t="s">
        <v>23134</v>
      </c>
      <c r="C42328" s="232" t="s">
        <v>5</v>
      </c>
      <c r="D42328" s="232">
        <v>183.93</v>
      </c>
      <c r="E42328" s="232" t="s">
        <v>62842</v>
      </c>
    </row>
    <row r="42329" spans="1:5" ht="22.5" hidden="1">
      <c r="A42329" s="232">
        <v>41620</v>
      </c>
      <c r="B42329" s="233" t="s">
        <v>23135</v>
      </c>
      <c r="C42329" s="232" t="s">
        <v>5</v>
      </c>
      <c r="D42329" s="232">
        <v>232.33</v>
      </c>
      <c r="E42329" s="232" t="s">
        <v>62842</v>
      </c>
    </row>
    <row r="42330" spans="1:5" ht="22.5" hidden="1">
      <c r="A42330" s="232">
        <v>41622</v>
      </c>
      <c r="B42330" s="233" t="s">
        <v>23136</v>
      </c>
      <c r="C42330" s="232" t="s">
        <v>5</v>
      </c>
      <c r="D42330" s="232">
        <v>402.95</v>
      </c>
      <c r="E42330" s="232" t="s">
        <v>62842</v>
      </c>
    </row>
    <row r="42331" spans="1:5" ht="22.5" hidden="1">
      <c r="A42331" s="232">
        <v>41623</v>
      </c>
      <c r="B42331" s="233" t="s">
        <v>23137</v>
      </c>
      <c r="C42331" s="232" t="s">
        <v>5</v>
      </c>
      <c r="D42331" s="232">
        <v>619.55999999999995</v>
      </c>
      <c r="E42331" s="232" t="s">
        <v>62842</v>
      </c>
    </row>
    <row r="42332" spans="1:5" ht="22.5" hidden="1">
      <c r="A42332" s="232">
        <v>41624</v>
      </c>
      <c r="B42332" s="233" t="s">
        <v>23138</v>
      </c>
      <c r="C42332" s="232" t="s">
        <v>5</v>
      </c>
      <c r="D42332" s="232">
        <v>1161.68</v>
      </c>
      <c r="E42332" s="232" t="s">
        <v>62842</v>
      </c>
    </row>
    <row r="42333" spans="1:5" ht="22.5" hidden="1">
      <c r="A42333" s="232">
        <v>41625</v>
      </c>
      <c r="B42333" s="233" t="s">
        <v>23139</v>
      </c>
      <c r="C42333" s="232" t="s">
        <v>5</v>
      </c>
      <c r="D42333" s="232">
        <v>1787.29</v>
      </c>
      <c r="E42333" s="232" t="s">
        <v>62842</v>
      </c>
    </row>
    <row r="42334" spans="1:5" hidden="1">
      <c r="A42334" s="232">
        <v>39346</v>
      </c>
      <c r="B42334" s="233" t="s">
        <v>22466</v>
      </c>
      <c r="C42334" s="232" t="s">
        <v>5</v>
      </c>
      <c r="D42334" s="232">
        <v>4.21</v>
      </c>
      <c r="E42334" s="232" t="s">
        <v>62842</v>
      </c>
    </row>
    <row r="42335" spans="1:5" hidden="1">
      <c r="A42335" s="232">
        <v>39350</v>
      </c>
      <c r="B42335" s="233" t="s">
        <v>22467</v>
      </c>
      <c r="C42335" s="232" t="s">
        <v>5</v>
      </c>
      <c r="D42335" s="232">
        <v>4.53</v>
      </c>
      <c r="E42335" s="232" t="s">
        <v>62842</v>
      </c>
    </row>
    <row r="42336" spans="1:5" hidden="1">
      <c r="A42336" s="232">
        <v>39351</v>
      </c>
      <c r="B42336" s="233" t="s">
        <v>22468</v>
      </c>
      <c r="C42336" s="232" t="s">
        <v>5</v>
      </c>
      <c r="D42336" s="232">
        <v>5.24</v>
      </c>
      <c r="E42336" s="232" t="s">
        <v>62842</v>
      </c>
    </row>
    <row r="42337" spans="1:5" hidden="1">
      <c r="A42337" s="232">
        <v>39352</v>
      </c>
      <c r="B42337" s="233" t="s">
        <v>22469</v>
      </c>
      <c r="C42337" s="232" t="s">
        <v>5</v>
      </c>
      <c r="D42337" s="232">
        <v>4.21</v>
      </c>
      <c r="E42337" s="232" t="s">
        <v>62842</v>
      </c>
    </row>
    <row r="42338" spans="1:5" hidden="1">
      <c r="A42338" s="232">
        <v>38837</v>
      </c>
      <c r="B42338" s="233" t="s">
        <v>22221</v>
      </c>
      <c r="C42338" s="232" t="s">
        <v>5</v>
      </c>
      <c r="E42338" s="232" t="s">
        <v>62842</v>
      </c>
    </row>
    <row r="42339" spans="1:5" hidden="1">
      <c r="A42339" s="232">
        <v>38836</v>
      </c>
      <c r="B42339" s="233" t="s">
        <v>22220</v>
      </c>
      <c r="C42339" s="232" t="s">
        <v>5</v>
      </c>
      <c r="E42339" s="232" t="s">
        <v>62842</v>
      </c>
    </row>
    <row r="42340" spans="1:5" ht="22.5" hidden="1">
      <c r="A42340" s="232">
        <v>2666</v>
      </c>
      <c r="B42340" s="233" t="s">
        <v>19573</v>
      </c>
      <c r="C42340" s="232" t="s">
        <v>5</v>
      </c>
      <c r="D42340" s="232">
        <v>7.41</v>
      </c>
      <c r="E42340" s="232" t="s">
        <v>62842</v>
      </c>
    </row>
    <row r="42341" spans="1:5" ht="22.5" hidden="1">
      <c r="A42341" s="232">
        <v>2668</v>
      </c>
      <c r="B42341" s="233" t="s">
        <v>19574</v>
      </c>
      <c r="C42341" s="232" t="s">
        <v>5</v>
      </c>
      <c r="D42341" s="232">
        <v>8.4600000000000009</v>
      </c>
      <c r="E42341" s="232" t="s">
        <v>62842</v>
      </c>
    </row>
    <row r="42342" spans="1:5" ht="22.5" hidden="1">
      <c r="A42342" s="232">
        <v>2664</v>
      </c>
      <c r="B42342" s="233" t="s">
        <v>19572</v>
      </c>
      <c r="C42342" s="232" t="s">
        <v>5</v>
      </c>
      <c r="D42342" s="232">
        <v>12.48</v>
      </c>
      <c r="E42342" s="232" t="s">
        <v>62842</v>
      </c>
    </row>
    <row r="42343" spans="1:5" ht="22.5" hidden="1">
      <c r="A42343" s="232">
        <v>2662</v>
      </c>
      <c r="B42343" s="233" t="s">
        <v>19571</v>
      </c>
      <c r="C42343" s="232" t="s">
        <v>5</v>
      </c>
      <c r="D42343" s="232">
        <v>15.3</v>
      </c>
      <c r="E42343" s="232" t="s">
        <v>62842</v>
      </c>
    </row>
    <row r="42344" spans="1:5" ht="22.5" hidden="1">
      <c r="A42344" s="232">
        <v>20964</v>
      </c>
      <c r="B42344" s="233" t="s">
        <v>21325</v>
      </c>
      <c r="C42344" s="232" t="s">
        <v>5</v>
      </c>
      <c r="D42344" s="232">
        <v>85.12</v>
      </c>
      <c r="E42344" s="232" t="s">
        <v>62842</v>
      </c>
    </row>
    <row r="42345" spans="1:5" ht="22.5" hidden="1">
      <c r="A42345" s="232">
        <v>10905</v>
      </c>
      <c r="B42345" s="233" t="s">
        <v>20669</v>
      </c>
      <c r="C42345" s="232" t="s">
        <v>5</v>
      </c>
      <c r="D42345" s="232">
        <v>114.19</v>
      </c>
      <c r="E42345" s="232" t="s">
        <v>62842</v>
      </c>
    </row>
    <row r="42346" spans="1:5" ht="22.5" hidden="1">
      <c r="A42346" s="232">
        <v>11289</v>
      </c>
      <c r="B42346" s="233" t="s">
        <v>20747</v>
      </c>
      <c r="C42346" s="232" t="s">
        <v>5</v>
      </c>
      <c r="E42346" s="232" t="s">
        <v>62842</v>
      </c>
    </row>
    <row r="42347" spans="1:5" ht="22.5" hidden="1">
      <c r="A42347" s="232">
        <v>11241</v>
      </c>
      <c r="B42347" s="233" t="s">
        <v>20729</v>
      </c>
      <c r="C42347" s="232" t="s">
        <v>5</v>
      </c>
      <c r="E42347" s="232" t="s">
        <v>62842</v>
      </c>
    </row>
    <row r="42348" spans="1:5" ht="22.5" hidden="1">
      <c r="A42348" s="232">
        <v>11301</v>
      </c>
      <c r="B42348" s="233" t="s">
        <v>20750</v>
      </c>
      <c r="C42348" s="232" t="s">
        <v>5</v>
      </c>
      <c r="E42348" s="232" t="s">
        <v>62842</v>
      </c>
    </row>
    <row r="42349" spans="1:5" ht="22.5" hidden="1">
      <c r="A42349" s="232">
        <v>21090</v>
      </c>
      <c r="B42349" s="233" t="s">
        <v>21377</v>
      </c>
      <c r="C42349" s="232" t="s">
        <v>5</v>
      </c>
      <c r="E42349" s="232" t="s">
        <v>62842</v>
      </c>
    </row>
    <row r="42350" spans="1:5" ht="22.5" hidden="1">
      <c r="A42350" s="232">
        <v>11315</v>
      </c>
      <c r="B42350" s="233" t="s">
        <v>20751</v>
      </c>
      <c r="C42350" s="232" t="s">
        <v>5</v>
      </c>
      <c r="E42350" s="232" t="s">
        <v>62842</v>
      </c>
    </row>
    <row r="42351" spans="1:5" ht="22.5" hidden="1">
      <c r="A42351" s="232">
        <v>21071</v>
      </c>
      <c r="B42351" s="233" t="s">
        <v>21376</v>
      </c>
      <c r="C42351" s="232" t="s">
        <v>5</v>
      </c>
      <c r="E42351" s="232" t="s">
        <v>62842</v>
      </c>
    </row>
    <row r="42352" spans="1:5" ht="22.5" hidden="1">
      <c r="A42352" s="232">
        <v>14112</v>
      </c>
      <c r="B42352" s="233" t="s">
        <v>21195</v>
      </c>
      <c r="C42352" s="232" t="s">
        <v>5</v>
      </c>
      <c r="E42352" s="232" t="s">
        <v>62842</v>
      </c>
    </row>
    <row r="42353" spans="1:5" ht="22.5" hidden="1">
      <c r="A42353" s="232">
        <v>11316</v>
      </c>
      <c r="B42353" s="233" t="s">
        <v>20752</v>
      </c>
      <c r="C42353" s="232" t="s">
        <v>5</v>
      </c>
      <c r="E42353" s="232" t="s">
        <v>62842</v>
      </c>
    </row>
    <row r="42354" spans="1:5" ht="22.5" hidden="1">
      <c r="A42354" s="232">
        <v>6243</v>
      </c>
      <c r="B42354" s="233" t="s">
        <v>20222</v>
      </c>
      <c r="C42354" s="232" t="s">
        <v>5</v>
      </c>
      <c r="E42354" s="232" t="s">
        <v>62842</v>
      </c>
    </row>
    <row r="42355" spans="1:5" ht="22.5" hidden="1">
      <c r="A42355" s="232">
        <v>6240</v>
      </c>
      <c r="B42355" s="233" t="s">
        <v>20221</v>
      </c>
      <c r="C42355" s="232" t="s">
        <v>5</v>
      </c>
      <c r="E42355" s="232" t="s">
        <v>62842</v>
      </c>
    </row>
    <row r="42356" spans="1:5" ht="22.5" hidden="1">
      <c r="A42356" s="232">
        <v>11296</v>
      </c>
      <c r="B42356" s="233" t="s">
        <v>20748</v>
      </c>
      <c r="C42356" s="232" t="s">
        <v>5</v>
      </c>
      <c r="E42356" s="232" t="s">
        <v>62842</v>
      </c>
    </row>
    <row r="42357" spans="1:5" ht="22.5" hidden="1">
      <c r="A42357" s="232">
        <v>11299</v>
      </c>
      <c r="B42357" s="233" t="s">
        <v>20749</v>
      </c>
      <c r="C42357" s="232" t="s">
        <v>5</v>
      </c>
      <c r="E42357" s="232" t="s">
        <v>62842</v>
      </c>
    </row>
    <row r="42358" spans="1:5" hidden="1">
      <c r="A42358" s="232">
        <v>11688</v>
      </c>
      <c r="B42358" s="233" t="s">
        <v>20829</v>
      </c>
      <c r="C42358" s="232" t="s">
        <v>5</v>
      </c>
      <c r="D42358" s="232">
        <v>543.77</v>
      </c>
      <c r="E42358" s="232" t="s">
        <v>62842</v>
      </c>
    </row>
    <row r="42359" spans="1:5" ht="33.75" hidden="1">
      <c r="A42359" s="232">
        <v>37736</v>
      </c>
      <c r="B42359" s="233" t="s">
        <v>21870</v>
      </c>
      <c r="C42359" s="232" t="s">
        <v>5</v>
      </c>
      <c r="E42359" s="232" t="s">
        <v>62842</v>
      </c>
    </row>
    <row r="42360" spans="1:5" ht="22.5" hidden="1">
      <c r="A42360" s="232">
        <v>37739</v>
      </c>
      <c r="B42360" s="233" t="s">
        <v>21873</v>
      </c>
      <c r="C42360" s="232" t="s">
        <v>5</v>
      </c>
      <c r="E42360" s="232" t="s">
        <v>62842</v>
      </c>
    </row>
    <row r="42361" spans="1:5" ht="22.5" hidden="1">
      <c r="A42361" s="232">
        <v>37740</v>
      </c>
      <c r="B42361" s="233" t="s">
        <v>21874</v>
      </c>
      <c r="C42361" s="232" t="s">
        <v>5</v>
      </c>
      <c r="E42361" s="232" t="s">
        <v>62842</v>
      </c>
    </row>
    <row r="42362" spans="1:5" ht="22.5" hidden="1">
      <c r="A42362" s="232">
        <v>37738</v>
      </c>
      <c r="B42362" s="233" t="s">
        <v>21872</v>
      </c>
      <c r="C42362" s="232" t="s">
        <v>5</v>
      </c>
      <c r="E42362" s="232" t="s">
        <v>62842</v>
      </c>
    </row>
    <row r="42363" spans="1:5" ht="22.5" hidden="1">
      <c r="A42363" s="232">
        <v>37737</v>
      </c>
      <c r="B42363" s="233" t="s">
        <v>21871</v>
      </c>
      <c r="C42363" s="232" t="s">
        <v>5</v>
      </c>
      <c r="E42363" s="232" t="s">
        <v>62842</v>
      </c>
    </row>
    <row r="42364" spans="1:5" hidden="1">
      <c r="A42364" s="232">
        <v>25014</v>
      </c>
      <c r="B42364" s="233" t="s">
        <v>21410</v>
      </c>
      <c r="C42364" s="232" t="s">
        <v>5</v>
      </c>
      <c r="E42364" s="232" t="s">
        <v>62842</v>
      </c>
    </row>
    <row r="42365" spans="1:5" hidden="1">
      <c r="A42365" s="232">
        <v>25013</v>
      </c>
      <c r="B42365" s="233" t="s">
        <v>21409</v>
      </c>
      <c r="C42365" s="232" t="s">
        <v>5</v>
      </c>
      <c r="E42365" s="232" t="s">
        <v>62842</v>
      </c>
    </row>
    <row r="42366" spans="1:5" hidden="1">
      <c r="A42366" s="232">
        <v>14405</v>
      </c>
      <c r="B42366" s="233" t="s">
        <v>21216</v>
      </c>
      <c r="C42366" s="232" t="s">
        <v>5</v>
      </c>
      <c r="E42366" s="232" t="s">
        <v>62842</v>
      </c>
    </row>
    <row r="42367" spans="1:5" hidden="1">
      <c r="A42367" s="232">
        <v>20271</v>
      </c>
      <c r="B42367" s="233" t="s">
        <v>21319</v>
      </c>
      <c r="C42367" s="232" t="s">
        <v>5</v>
      </c>
      <c r="D42367" s="232">
        <v>579.11</v>
      </c>
      <c r="E42367" s="232" t="s">
        <v>62842</v>
      </c>
    </row>
    <row r="42368" spans="1:5" hidden="1">
      <c r="A42368" s="232">
        <v>10423</v>
      </c>
      <c r="B42368" s="233" t="s">
        <v>20551</v>
      </c>
      <c r="C42368" s="232" t="s">
        <v>5</v>
      </c>
      <c r="D42368" s="232">
        <v>425.2</v>
      </c>
      <c r="E42368" s="232" t="s">
        <v>62842</v>
      </c>
    </row>
    <row r="42369" spans="1:5" hidden="1">
      <c r="A42369" s="232">
        <v>36790</v>
      </c>
      <c r="B42369" s="233" t="s">
        <v>21712</v>
      </c>
      <c r="C42369" s="232" t="s">
        <v>5</v>
      </c>
      <c r="D42369" s="232">
        <v>421.56</v>
      </c>
      <c r="E42369" s="232" t="s">
        <v>62842</v>
      </c>
    </row>
    <row r="42370" spans="1:5" ht="22.5" hidden="1">
      <c r="A42370" s="232">
        <v>37589</v>
      </c>
      <c r="B42370" s="233" t="s">
        <v>21846</v>
      </c>
      <c r="C42370" s="232" t="s">
        <v>5</v>
      </c>
      <c r="D42370" s="232">
        <v>516.52</v>
      </c>
      <c r="E42370" s="232" t="s">
        <v>62842</v>
      </c>
    </row>
    <row r="42371" spans="1:5" ht="22.5" hidden="1">
      <c r="A42371" s="232">
        <v>11690</v>
      </c>
      <c r="B42371" s="233" t="s">
        <v>20831</v>
      </c>
      <c r="C42371" s="232" t="s">
        <v>5</v>
      </c>
      <c r="D42371" s="232">
        <v>274.39</v>
      </c>
      <c r="E42371" s="232" t="s">
        <v>62842</v>
      </c>
    </row>
    <row r="42372" spans="1:5" hidden="1">
      <c r="A42372" s="232">
        <v>20234</v>
      </c>
      <c r="B42372" s="233" t="s">
        <v>21306</v>
      </c>
      <c r="C42372" s="232" t="s">
        <v>5</v>
      </c>
      <c r="D42372" s="232">
        <v>347.24</v>
      </c>
      <c r="E42372" s="232" t="s">
        <v>62842</v>
      </c>
    </row>
    <row r="42373" spans="1:5" hidden="1">
      <c r="A42373" s="232">
        <v>44480</v>
      </c>
      <c r="B42373" s="233" t="s">
        <v>23510</v>
      </c>
      <c r="C42373" s="232" t="s">
        <v>18</v>
      </c>
      <c r="D42373" s="232">
        <v>21.95</v>
      </c>
      <c r="E42373" s="232" t="s">
        <v>62842</v>
      </c>
    </row>
    <row r="42374" spans="1:5" ht="22.5" hidden="1">
      <c r="A42374" s="232">
        <v>11457</v>
      </c>
      <c r="B42374" s="233" t="s">
        <v>20765</v>
      </c>
      <c r="C42374" s="232" t="s">
        <v>5</v>
      </c>
      <c r="D42374" s="232">
        <v>50.14</v>
      </c>
      <c r="E42374" s="232" t="s">
        <v>62842</v>
      </c>
    </row>
    <row r="42375" spans="1:5" ht="22.5" hidden="1">
      <c r="A42375" s="232">
        <v>44073</v>
      </c>
      <c r="B42375" s="233" t="s">
        <v>23452</v>
      </c>
      <c r="C42375" s="232" t="s">
        <v>4</v>
      </c>
      <c r="D42375" s="232">
        <v>0.81</v>
      </c>
      <c r="E42375" s="232" t="s">
        <v>62842</v>
      </c>
    </row>
    <row r="42376" spans="1:5" hidden="1">
      <c r="A42376" s="232">
        <v>3593</v>
      </c>
      <c r="B42376" s="233" t="s">
        <v>19766</v>
      </c>
      <c r="C42376" s="232" t="s">
        <v>5</v>
      </c>
      <c r="E42376" s="232" t="s">
        <v>62842</v>
      </c>
    </row>
    <row r="42377" spans="1:5" hidden="1">
      <c r="A42377" s="232">
        <v>3588</v>
      </c>
      <c r="B42377" s="233" t="s">
        <v>19761</v>
      </c>
      <c r="C42377" s="232" t="s">
        <v>5</v>
      </c>
      <c r="E42377" s="232" t="s">
        <v>62842</v>
      </c>
    </row>
    <row r="42378" spans="1:5" hidden="1">
      <c r="A42378" s="232">
        <v>3587</v>
      </c>
      <c r="B42378" s="233" t="s">
        <v>19760</v>
      </c>
      <c r="C42378" s="232" t="s">
        <v>5</v>
      </c>
      <c r="E42378" s="232" t="s">
        <v>62842</v>
      </c>
    </row>
    <row r="42379" spans="1:5" hidden="1">
      <c r="A42379" s="232">
        <v>3585</v>
      </c>
      <c r="B42379" s="233" t="s">
        <v>19758</v>
      </c>
      <c r="C42379" s="232" t="s">
        <v>5</v>
      </c>
      <c r="E42379" s="232" t="s">
        <v>62842</v>
      </c>
    </row>
    <row r="42380" spans="1:5" hidden="1">
      <c r="A42380" s="232">
        <v>3590</v>
      </c>
      <c r="B42380" s="233" t="s">
        <v>19763</v>
      </c>
      <c r="C42380" s="232" t="s">
        <v>5</v>
      </c>
      <c r="E42380" s="232" t="s">
        <v>62842</v>
      </c>
    </row>
    <row r="42381" spans="1:5" hidden="1">
      <c r="A42381" s="232">
        <v>3589</v>
      </c>
      <c r="B42381" s="233" t="s">
        <v>19762</v>
      </c>
      <c r="C42381" s="232" t="s">
        <v>5</v>
      </c>
      <c r="E42381" s="232" t="s">
        <v>62842</v>
      </c>
    </row>
    <row r="42382" spans="1:5" hidden="1">
      <c r="A42382" s="232">
        <v>3592</v>
      </c>
      <c r="B42382" s="233" t="s">
        <v>19765</v>
      </c>
      <c r="C42382" s="232" t="s">
        <v>5</v>
      </c>
      <c r="E42382" s="232" t="s">
        <v>62842</v>
      </c>
    </row>
    <row r="42383" spans="1:5" hidden="1">
      <c r="A42383" s="232">
        <v>3586</v>
      </c>
      <c r="B42383" s="233" t="s">
        <v>19759</v>
      </c>
      <c r="C42383" s="232" t="s">
        <v>5</v>
      </c>
      <c r="E42383" s="232" t="s">
        <v>62842</v>
      </c>
    </row>
    <row r="42384" spans="1:5" hidden="1">
      <c r="A42384" s="232">
        <v>3591</v>
      </c>
      <c r="B42384" s="233" t="s">
        <v>19764</v>
      </c>
      <c r="C42384" s="232" t="s">
        <v>5</v>
      </c>
      <c r="E42384" s="232" t="s">
        <v>62842</v>
      </c>
    </row>
    <row r="42385" spans="1:5" hidden="1">
      <c r="A42385" s="232">
        <v>40396</v>
      </c>
      <c r="B42385" s="233" t="s">
        <v>22880</v>
      </c>
      <c r="C42385" s="232" t="s">
        <v>5</v>
      </c>
      <c r="E42385" s="232" t="s">
        <v>62842</v>
      </c>
    </row>
    <row r="42386" spans="1:5" hidden="1">
      <c r="A42386" s="232">
        <v>40395</v>
      </c>
      <c r="B42386" s="233" t="s">
        <v>22879</v>
      </c>
      <c r="C42386" s="232" t="s">
        <v>5</v>
      </c>
      <c r="E42386" s="232" t="s">
        <v>62842</v>
      </c>
    </row>
    <row r="42387" spans="1:5" hidden="1">
      <c r="A42387" s="232">
        <v>40394</v>
      </c>
      <c r="B42387" s="233" t="s">
        <v>22878</v>
      </c>
      <c r="C42387" s="232" t="s">
        <v>5</v>
      </c>
      <c r="E42387" s="232" t="s">
        <v>62842</v>
      </c>
    </row>
    <row r="42388" spans="1:5" hidden="1">
      <c r="A42388" s="232">
        <v>40392</v>
      </c>
      <c r="B42388" s="233" t="s">
        <v>22876</v>
      </c>
      <c r="C42388" s="232" t="s">
        <v>5</v>
      </c>
      <c r="E42388" s="232" t="s">
        <v>62842</v>
      </c>
    </row>
    <row r="42389" spans="1:5" hidden="1">
      <c r="A42389" s="232">
        <v>40398</v>
      </c>
      <c r="B42389" s="233" t="s">
        <v>22882</v>
      </c>
      <c r="C42389" s="232" t="s">
        <v>5</v>
      </c>
      <c r="E42389" s="232" t="s">
        <v>62842</v>
      </c>
    </row>
    <row r="42390" spans="1:5" hidden="1">
      <c r="A42390" s="232">
        <v>40397</v>
      </c>
      <c r="B42390" s="233" t="s">
        <v>22881</v>
      </c>
      <c r="C42390" s="232" t="s">
        <v>5</v>
      </c>
      <c r="E42390" s="232" t="s">
        <v>62842</v>
      </c>
    </row>
    <row r="42391" spans="1:5" hidden="1">
      <c r="A42391" s="232">
        <v>40399</v>
      </c>
      <c r="B42391" s="233" t="s">
        <v>22883</v>
      </c>
      <c r="C42391" s="232" t="s">
        <v>5</v>
      </c>
      <c r="E42391" s="232" t="s">
        <v>62842</v>
      </c>
    </row>
    <row r="42392" spans="1:5" hidden="1">
      <c r="A42392" s="232">
        <v>40393</v>
      </c>
      <c r="B42392" s="233" t="s">
        <v>22877</v>
      </c>
      <c r="C42392" s="232" t="s">
        <v>5</v>
      </c>
      <c r="E42392" s="232" t="s">
        <v>62842</v>
      </c>
    </row>
    <row r="42393" spans="1:5" hidden="1">
      <c r="A42393" s="232">
        <v>44253</v>
      </c>
      <c r="B42393" s="233" t="s">
        <v>23467</v>
      </c>
      <c r="C42393" s="232" t="s">
        <v>5</v>
      </c>
      <c r="D42393" s="232">
        <v>268.64</v>
      </c>
      <c r="E42393" s="232" t="s">
        <v>62842</v>
      </c>
    </row>
    <row r="42394" spans="1:5" hidden="1">
      <c r="A42394" s="232">
        <v>21121</v>
      </c>
      <c r="B42394" s="233" t="s">
        <v>21390</v>
      </c>
      <c r="C42394" s="232" t="s">
        <v>5</v>
      </c>
      <c r="D42394" s="232">
        <v>3.85</v>
      </c>
      <c r="E42394" s="232" t="s">
        <v>62842</v>
      </c>
    </row>
    <row r="42395" spans="1:5" hidden="1">
      <c r="A42395" s="232">
        <v>38010</v>
      </c>
      <c r="B42395" s="233" t="s">
        <v>21957</v>
      </c>
      <c r="C42395" s="232" t="s">
        <v>5</v>
      </c>
      <c r="D42395" s="232">
        <v>4.8</v>
      </c>
      <c r="E42395" s="232" t="s">
        <v>62842</v>
      </c>
    </row>
    <row r="42396" spans="1:5" hidden="1">
      <c r="A42396" s="232">
        <v>38011</v>
      </c>
      <c r="B42396" s="233" t="s">
        <v>21958</v>
      </c>
      <c r="C42396" s="232" t="s">
        <v>5</v>
      </c>
      <c r="D42396" s="232">
        <v>9.6199999999999992</v>
      </c>
      <c r="E42396" s="232" t="s">
        <v>62842</v>
      </c>
    </row>
    <row r="42397" spans="1:5" hidden="1">
      <c r="A42397" s="232">
        <v>38012</v>
      </c>
      <c r="B42397" s="233" t="s">
        <v>21959</v>
      </c>
      <c r="C42397" s="232" t="s">
        <v>5</v>
      </c>
      <c r="D42397" s="232">
        <v>36.67</v>
      </c>
      <c r="E42397" s="232" t="s">
        <v>62842</v>
      </c>
    </row>
    <row r="42398" spans="1:5" hidden="1">
      <c r="A42398" s="232">
        <v>38013</v>
      </c>
      <c r="B42398" s="233" t="s">
        <v>21960</v>
      </c>
      <c r="C42398" s="232" t="s">
        <v>5</v>
      </c>
      <c r="D42398" s="232">
        <v>47.11</v>
      </c>
      <c r="E42398" s="232" t="s">
        <v>62842</v>
      </c>
    </row>
    <row r="42399" spans="1:5" hidden="1">
      <c r="A42399" s="232">
        <v>38014</v>
      </c>
      <c r="B42399" s="233" t="s">
        <v>21961</v>
      </c>
      <c r="C42399" s="232" t="s">
        <v>5</v>
      </c>
      <c r="D42399" s="232">
        <v>78.67</v>
      </c>
      <c r="E42399" s="232" t="s">
        <v>62842</v>
      </c>
    </row>
    <row r="42400" spans="1:5" hidden="1">
      <c r="A42400" s="232">
        <v>38015</v>
      </c>
      <c r="B42400" s="233" t="s">
        <v>21962</v>
      </c>
      <c r="C42400" s="232" t="s">
        <v>5</v>
      </c>
      <c r="D42400" s="232">
        <v>184.96</v>
      </c>
      <c r="E42400" s="232" t="s">
        <v>62842</v>
      </c>
    </row>
    <row r="42401" spans="1:5" hidden="1">
      <c r="A42401" s="232">
        <v>38016</v>
      </c>
      <c r="B42401" s="233" t="s">
        <v>21963</v>
      </c>
      <c r="C42401" s="232" t="s">
        <v>5</v>
      </c>
      <c r="D42401" s="232">
        <v>215.09</v>
      </c>
      <c r="E42401" s="232" t="s">
        <v>62842</v>
      </c>
    </row>
    <row r="42402" spans="1:5" hidden="1">
      <c r="A42402" s="232">
        <v>12741</v>
      </c>
      <c r="B42402" s="233" t="s">
        <v>21092</v>
      </c>
      <c r="C42402" s="232" t="s">
        <v>5</v>
      </c>
      <c r="E42402" s="232" t="s">
        <v>62842</v>
      </c>
    </row>
    <row r="42403" spans="1:5" hidden="1">
      <c r="A42403" s="232">
        <v>12733</v>
      </c>
      <c r="B42403" s="233" t="s">
        <v>21084</v>
      </c>
      <c r="C42403" s="232" t="s">
        <v>5</v>
      </c>
      <c r="E42403" s="232" t="s">
        <v>62842</v>
      </c>
    </row>
    <row r="42404" spans="1:5" hidden="1">
      <c r="A42404" s="232">
        <v>12734</v>
      </c>
      <c r="B42404" s="233" t="s">
        <v>21085</v>
      </c>
      <c r="C42404" s="232" t="s">
        <v>5</v>
      </c>
      <c r="E42404" s="232" t="s">
        <v>62842</v>
      </c>
    </row>
    <row r="42405" spans="1:5" hidden="1">
      <c r="A42405" s="232">
        <v>12735</v>
      </c>
      <c r="B42405" s="233" t="s">
        <v>21086</v>
      </c>
      <c r="C42405" s="232" t="s">
        <v>5</v>
      </c>
      <c r="E42405" s="232" t="s">
        <v>62842</v>
      </c>
    </row>
    <row r="42406" spans="1:5" hidden="1">
      <c r="A42406" s="232">
        <v>12736</v>
      </c>
      <c r="B42406" s="233" t="s">
        <v>21087</v>
      </c>
      <c r="C42406" s="232" t="s">
        <v>5</v>
      </c>
      <c r="E42406" s="232" t="s">
        <v>62842</v>
      </c>
    </row>
    <row r="42407" spans="1:5" hidden="1">
      <c r="A42407" s="232">
        <v>12737</v>
      </c>
      <c r="B42407" s="233" t="s">
        <v>21088</v>
      </c>
      <c r="C42407" s="232" t="s">
        <v>5</v>
      </c>
      <c r="E42407" s="232" t="s">
        <v>62842</v>
      </c>
    </row>
    <row r="42408" spans="1:5" hidden="1">
      <c r="A42408" s="232">
        <v>12738</v>
      </c>
      <c r="B42408" s="233" t="s">
        <v>21089</v>
      </c>
      <c r="C42408" s="232" t="s">
        <v>5</v>
      </c>
      <c r="E42408" s="232" t="s">
        <v>62842</v>
      </c>
    </row>
    <row r="42409" spans="1:5" hidden="1">
      <c r="A42409" s="232">
        <v>12739</v>
      </c>
      <c r="B42409" s="233" t="s">
        <v>21090</v>
      </c>
      <c r="C42409" s="232" t="s">
        <v>5</v>
      </c>
      <c r="E42409" s="232" t="s">
        <v>62842</v>
      </c>
    </row>
    <row r="42410" spans="1:5" hidden="1">
      <c r="A42410" s="232">
        <v>12740</v>
      </c>
      <c r="B42410" s="233" t="s">
        <v>21091</v>
      </c>
      <c r="C42410" s="232" t="s">
        <v>5</v>
      </c>
      <c r="E42410" s="232" t="s">
        <v>62842</v>
      </c>
    </row>
    <row r="42411" spans="1:5" hidden="1">
      <c r="A42411" s="232">
        <v>6297</v>
      </c>
      <c r="B42411" s="233" t="s">
        <v>20226</v>
      </c>
      <c r="C42411" s="232" t="s">
        <v>5</v>
      </c>
      <c r="E42411" s="232" t="s">
        <v>62842</v>
      </c>
    </row>
    <row r="42412" spans="1:5" hidden="1">
      <c r="A42412" s="232">
        <v>6296</v>
      </c>
      <c r="B42412" s="233" t="s">
        <v>20225</v>
      </c>
      <c r="C42412" s="232" t="s">
        <v>5</v>
      </c>
      <c r="E42412" s="232" t="s">
        <v>62842</v>
      </c>
    </row>
    <row r="42413" spans="1:5" hidden="1">
      <c r="A42413" s="232">
        <v>6323</v>
      </c>
      <c r="B42413" s="233" t="s">
        <v>20252</v>
      </c>
      <c r="C42413" s="232" t="s">
        <v>5</v>
      </c>
      <c r="E42413" s="232" t="s">
        <v>62842</v>
      </c>
    </row>
    <row r="42414" spans="1:5" hidden="1">
      <c r="A42414" s="232">
        <v>6294</v>
      </c>
      <c r="B42414" s="233" t="s">
        <v>20223</v>
      </c>
      <c r="C42414" s="232" t="s">
        <v>5</v>
      </c>
      <c r="E42414" s="232" t="s">
        <v>62842</v>
      </c>
    </row>
    <row r="42415" spans="1:5" hidden="1">
      <c r="A42415" s="232">
        <v>6299</v>
      </c>
      <c r="B42415" s="233" t="s">
        <v>20228</v>
      </c>
      <c r="C42415" s="232" t="s">
        <v>5</v>
      </c>
      <c r="E42415" s="232" t="s">
        <v>62842</v>
      </c>
    </row>
    <row r="42416" spans="1:5" hidden="1">
      <c r="A42416" s="232">
        <v>6298</v>
      </c>
      <c r="B42416" s="233" t="s">
        <v>20227</v>
      </c>
      <c r="C42416" s="232" t="s">
        <v>5</v>
      </c>
      <c r="E42416" s="232" t="s">
        <v>62842</v>
      </c>
    </row>
    <row r="42417" spans="1:5" hidden="1">
      <c r="A42417" s="232">
        <v>6322</v>
      </c>
      <c r="B42417" s="233" t="s">
        <v>20251</v>
      </c>
      <c r="C42417" s="232" t="s">
        <v>5</v>
      </c>
      <c r="E42417" s="232" t="s">
        <v>62842</v>
      </c>
    </row>
    <row r="42418" spans="1:5" hidden="1">
      <c r="A42418" s="232">
        <v>6295</v>
      </c>
      <c r="B42418" s="233" t="s">
        <v>20224</v>
      </c>
      <c r="C42418" s="232" t="s">
        <v>5</v>
      </c>
      <c r="E42418" s="232" t="s">
        <v>62842</v>
      </c>
    </row>
    <row r="42419" spans="1:5" hidden="1">
      <c r="A42419" s="232">
        <v>6300</v>
      </c>
      <c r="B42419" s="233" t="s">
        <v>20229</v>
      </c>
      <c r="C42419" s="232" t="s">
        <v>5</v>
      </c>
      <c r="E42419" s="232" t="s">
        <v>62842</v>
      </c>
    </row>
    <row r="42420" spans="1:5" hidden="1">
      <c r="A42420" s="232">
        <v>6321</v>
      </c>
      <c r="B42420" s="233" t="s">
        <v>20250</v>
      </c>
      <c r="C42420" s="232" t="s">
        <v>5</v>
      </c>
      <c r="E42420" s="232" t="s">
        <v>62842</v>
      </c>
    </row>
    <row r="42421" spans="1:5" hidden="1">
      <c r="A42421" s="232">
        <v>6301</v>
      </c>
      <c r="B42421" s="233" t="s">
        <v>20230</v>
      </c>
      <c r="C42421" s="232" t="s">
        <v>5</v>
      </c>
      <c r="E42421" s="232" t="s">
        <v>62842</v>
      </c>
    </row>
    <row r="42422" spans="1:5" hidden="1">
      <c r="A42422" s="232">
        <v>7105</v>
      </c>
      <c r="B42422" s="233" t="s">
        <v>20262</v>
      </c>
      <c r="C42422" s="232" t="s">
        <v>5</v>
      </c>
      <c r="D42422" s="232">
        <v>44.47</v>
      </c>
      <c r="E42422" s="232" t="s">
        <v>62842</v>
      </c>
    </row>
    <row r="42423" spans="1:5" hidden="1">
      <c r="A42423" s="232">
        <v>20183</v>
      </c>
      <c r="B42423" s="233" t="s">
        <v>21291</v>
      </c>
      <c r="C42423" s="232" t="s">
        <v>5</v>
      </c>
      <c r="D42423" s="232">
        <v>54.79</v>
      </c>
      <c r="E42423" s="232" t="s">
        <v>62842</v>
      </c>
    </row>
    <row r="42424" spans="1:5" hidden="1">
      <c r="A42424" s="232">
        <v>38448</v>
      </c>
      <c r="B42424" s="233" t="s">
        <v>22146</v>
      </c>
      <c r="C42424" s="232" t="s">
        <v>5</v>
      </c>
      <c r="D42424" s="232">
        <v>248.62</v>
      </c>
      <c r="E42424" s="232" t="s">
        <v>62842</v>
      </c>
    </row>
    <row r="42425" spans="1:5" hidden="1">
      <c r="A42425" s="232">
        <v>20182</v>
      </c>
      <c r="B42425" s="233" t="s">
        <v>21290</v>
      </c>
      <c r="C42425" s="232" t="s">
        <v>5</v>
      </c>
      <c r="D42425" s="232">
        <v>31.85</v>
      </c>
      <c r="E42425" s="232" t="s">
        <v>62842</v>
      </c>
    </row>
    <row r="42426" spans="1:5" hidden="1">
      <c r="A42426" s="232">
        <v>7119</v>
      </c>
      <c r="B42426" s="233" t="s">
        <v>20270</v>
      </c>
      <c r="C42426" s="232" t="s">
        <v>5</v>
      </c>
      <c r="D42426" s="232">
        <v>11.76</v>
      </c>
      <c r="E42426" s="232" t="s">
        <v>62842</v>
      </c>
    </row>
    <row r="42427" spans="1:5" hidden="1">
      <c r="A42427" s="232">
        <v>7126</v>
      </c>
      <c r="B42427" s="233" t="s">
        <v>20275</v>
      </c>
      <c r="C42427" s="232" t="s">
        <v>5</v>
      </c>
      <c r="D42427" s="232">
        <v>23.99</v>
      </c>
      <c r="E42427" s="232" t="s">
        <v>62842</v>
      </c>
    </row>
    <row r="42428" spans="1:5" hidden="1">
      <c r="A42428" s="232">
        <v>7120</v>
      </c>
      <c r="B42428" s="233" t="s">
        <v>20271</v>
      </c>
      <c r="C42428" s="232" t="s">
        <v>5</v>
      </c>
      <c r="D42428" s="232">
        <v>9.02</v>
      </c>
      <c r="E42428" s="232" t="s">
        <v>62842</v>
      </c>
    </row>
    <row r="42429" spans="1:5" hidden="1">
      <c r="A42429" s="232">
        <v>6319</v>
      </c>
      <c r="B42429" s="233" t="s">
        <v>20248</v>
      </c>
      <c r="C42429" s="232" t="s">
        <v>5</v>
      </c>
      <c r="E42429" s="232" t="s">
        <v>62842</v>
      </c>
    </row>
    <row r="42430" spans="1:5" hidden="1">
      <c r="A42430" s="232">
        <v>6304</v>
      </c>
      <c r="B42430" s="233" t="s">
        <v>20233</v>
      </c>
      <c r="C42430" s="232" t="s">
        <v>5</v>
      </c>
      <c r="E42430" s="232" t="s">
        <v>62842</v>
      </c>
    </row>
    <row r="42431" spans="1:5" hidden="1">
      <c r="A42431" s="232">
        <v>21116</v>
      </c>
      <c r="B42431" s="233" t="s">
        <v>21386</v>
      </c>
      <c r="C42431" s="232" t="s">
        <v>5</v>
      </c>
      <c r="E42431" s="232" t="s">
        <v>62842</v>
      </c>
    </row>
    <row r="42432" spans="1:5" hidden="1">
      <c r="A42432" s="232">
        <v>6320</v>
      </c>
      <c r="B42432" s="233" t="s">
        <v>20249</v>
      </c>
      <c r="C42432" s="232" t="s">
        <v>5</v>
      </c>
      <c r="E42432" s="232" t="s">
        <v>62842</v>
      </c>
    </row>
    <row r="42433" spans="1:5" hidden="1">
      <c r="A42433" s="232">
        <v>6303</v>
      </c>
      <c r="B42433" s="233" t="s">
        <v>20232</v>
      </c>
      <c r="C42433" s="232" t="s">
        <v>5</v>
      </c>
      <c r="E42433" s="232" t="s">
        <v>62842</v>
      </c>
    </row>
    <row r="42434" spans="1:5" hidden="1">
      <c r="A42434" s="232">
        <v>6308</v>
      </c>
      <c r="B42434" s="233" t="s">
        <v>20237</v>
      </c>
      <c r="C42434" s="232" t="s">
        <v>5</v>
      </c>
      <c r="E42434" s="232" t="s">
        <v>62842</v>
      </c>
    </row>
    <row r="42435" spans="1:5" hidden="1">
      <c r="A42435" s="232">
        <v>6317</v>
      </c>
      <c r="B42435" s="233" t="s">
        <v>20246</v>
      </c>
      <c r="C42435" s="232" t="s">
        <v>5</v>
      </c>
      <c r="E42435" s="232" t="s">
        <v>62842</v>
      </c>
    </row>
    <row r="42436" spans="1:5" hidden="1">
      <c r="A42436" s="232">
        <v>6307</v>
      </c>
      <c r="B42436" s="233" t="s">
        <v>20236</v>
      </c>
      <c r="C42436" s="232" t="s">
        <v>5</v>
      </c>
      <c r="E42436" s="232" t="s">
        <v>62842</v>
      </c>
    </row>
    <row r="42437" spans="1:5" hidden="1">
      <c r="A42437" s="232">
        <v>6309</v>
      </c>
      <c r="B42437" s="233" t="s">
        <v>20238</v>
      </c>
      <c r="C42437" s="232" t="s">
        <v>5</v>
      </c>
      <c r="E42437" s="232" t="s">
        <v>62842</v>
      </c>
    </row>
    <row r="42438" spans="1:5" hidden="1">
      <c r="A42438" s="232">
        <v>6318</v>
      </c>
      <c r="B42438" s="233" t="s">
        <v>20247</v>
      </c>
      <c r="C42438" s="232" t="s">
        <v>5</v>
      </c>
      <c r="E42438" s="232" t="s">
        <v>62842</v>
      </c>
    </row>
    <row r="42439" spans="1:5" hidden="1">
      <c r="A42439" s="232">
        <v>6306</v>
      </c>
      <c r="B42439" s="233" t="s">
        <v>20235</v>
      </c>
      <c r="C42439" s="232" t="s">
        <v>5</v>
      </c>
      <c r="E42439" s="232" t="s">
        <v>62842</v>
      </c>
    </row>
    <row r="42440" spans="1:5" hidden="1">
      <c r="A42440" s="232">
        <v>6305</v>
      </c>
      <c r="B42440" s="233" t="s">
        <v>20234</v>
      </c>
      <c r="C42440" s="232" t="s">
        <v>5</v>
      </c>
      <c r="E42440" s="232" t="s">
        <v>62842</v>
      </c>
    </row>
    <row r="42441" spans="1:5" hidden="1">
      <c r="A42441" s="232">
        <v>6312</v>
      </c>
      <c r="B42441" s="233" t="s">
        <v>20241</v>
      </c>
      <c r="C42441" s="232" t="s">
        <v>5</v>
      </c>
      <c r="E42441" s="232" t="s">
        <v>62842</v>
      </c>
    </row>
    <row r="42442" spans="1:5" hidden="1">
      <c r="A42442" s="232">
        <v>6311</v>
      </c>
      <c r="B42442" s="233" t="s">
        <v>20240</v>
      </c>
      <c r="C42442" s="232" t="s">
        <v>5</v>
      </c>
      <c r="E42442" s="232" t="s">
        <v>62842</v>
      </c>
    </row>
    <row r="42443" spans="1:5" hidden="1">
      <c r="A42443" s="232">
        <v>6310</v>
      </c>
      <c r="B42443" s="233" t="s">
        <v>20239</v>
      </c>
      <c r="C42443" s="232" t="s">
        <v>5</v>
      </c>
      <c r="E42443" s="232" t="s">
        <v>62842</v>
      </c>
    </row>
    <row r="42444" spans="1:5" hidden="1">
      <c r="A42444" s="232">
        <v>6314</v>
      </c>
      <c r="B42444" s="233" t="s">
        <v>20243</v>
      </c>
      <c r="C42444" s="232" t="s">
        <v>5</v>
      </c>
      <c r="E42444" s="232" t="s">
        <v>62842</v>
      </c>
    </row>
    <row r="42445" spans="1:5" hidden="1">
      <c r="A42445" s="232">
        <v>6313</v>
      </c>
      <c r="B42445" s="233" t="s">
        <v>20242</v>
      </c>
      <c r="C42445" s="232" t="s">
        <v>5</v>
      </c>
      <c r="E42445" s="232" t="s">
        <v>62842</v>
      </c>
    </row>
    <row r="42446" spans="1:5" hidden="1">
      <c r="A42446" s="232">
        <v>6302</v>
      </c>
      <c r="B42446" s="233" t="s">
        <v>20231</v>
      </c>
      <c r="C42446" s="232" t="s">
        <v>5</v>
      </c>
      <c r="E42446" s="232" t="s">
        <v>62842</v>
      </c>
    </row>
    <row r="42447" spans="1:5" hidden="1">
      <c r="A42447" s="232">
        <v>6315</v>
      </c>
      <c r="B42447" s="233" t="s">
        <v>20244</v>
      </c>
      <c r="C42447" s="232" t="s">
        <v>5</v>
      </c>
      <c r="E42447" s="232" t="s">
        <v>62842</v>
      </c>
    </row>
    <row r="42448" spans="1:5" hidden="1">
      <c r="A42448" s="232">
        <v>6316</v>
      </c>
      <c r="B42448" s="233" t="s">
        <v>20245</v>
      </c>
      <c r="C42448" s="232" t="s">
        <v>5</v>
      </c>
      <c r="E42448" s="232" t="s">
        <v>62842</v>
      </c>
    </row>
    <row r="42449" spans="1:5" hidden="1">
      <c r="A42449" s="232">
        <v>39324</v>
      </c>
      <c r="B42449" s="233" t="s">
        <v>22445</v>
      </c>
      <c r="C42449" s="232" t="s">
        <v>5</v>
      </c>
      <c r="D42449" s="232">
        <v>5.01</v>
      </c>
      <c r="E42449" s="232" t="s">
        <v>62842</v>
      </c>
    </row>
    <row r="42450" spans="1:5" hidden="1">
      <c r="A42450" s="232">
        <v>39325</v>
      </c>
      <c r="B42450" s="233" t="s">
        <v>22446</v>
      </c>
      <c r="C42450" s="232" t="s">
        <v>5</v>
      </c>
      <c r="D42450" s="232">
        <v>7.56</v>
      </c>
      <c r="E42450" s="232" t="s">
        <v>62842</v>
      </c>
    </row>
    <row r="42451" spans="1:5" hidden="1">
      <c r="A42451" s="232">
        <v>39326</v>
      </c>
      <c r="B42451" s="233" t="s">
        <v>22447</v>
      </c>
      <c r="C42451" s="232" t="s">
        <v>5</v>
      </c>
      <c r="D42451" s="232">
        <v>27.12</v>
      </c>
      <c r="E42451" s="232" t="s">
        <v>62842</v>
      </c>
    </row>
    <row r="42452" spans="1:5" hidden="1">
      <c r="A42452" s="232">
        <v>39327</v>
      </c>
      <c r="B42452" s="233" t="s">
        <v>22448</v>
      </c>
      <c r="C42452" s="232" t="s">
        <v>5</v>
      </c>
      <c r="D42452" s="232">
        <v>40.909999999999997</v>
      </c>
      <c r="E42452" s="232" t="s">
        <v>62842</v>
      </c>
    </row>
    <row r="42453" spans="1:5" hidden="1">
      <c r="A42453" s="232">
        <v>11378</v>
      </c>
      <c r="B42453" s="233" t="s">
        <v>20759</v>
      </c>
      <c r="C42453" s="232" t="s">
        <v>5</v>
      </c>
      <c r="E42453" s="232" t="s">
        <v>62842</v>
      </c>
    </row>
    <row r="42454" spans="1:5" hidden="1">
      <c r="A42454" s="232">
        <v>11379</v>
      </c>
      <c r="B42454" s="233" t="s">
        <v>20760</v>
      </c>
      <c r="C42454" s="232" t="s">
        <v>5</v>
      </c>
      <c r="E42454" s="232" t="s">
        <v>62842</v>
      </c>
    </row>
    <row r="42455" spans="1:5" hidden="1">
      <c r="A42455" s="232">
        <v>11493</v>
      </c>
      <c r="B42455" s="233" t="s">
        <v>20778</v>
      </c>
      <c r="C42455" s="232" t="s">
        <v>5</v>
      </c>
      <c r="E42455" s="232" t="s">
        <v>62842</v>
      </c>
    </row>
    <row r="42456" spans="1:5" hidden="1">
      <c r="A42456" s="232">
        <v>7106</v>
      </c>
      <c r="B42456" s="233" t="s">
        <v>20263</v>
      </c>
      <c r="C42456" s="232" t="s">
        <v>5</v>
      </c>
      <c r="D42456" s="232">
        <v>148.44999999999999</v>
      </c>
      <c r="E42456" s="232" t="s">
        <v>62842</v>
      </c>
    </row>
    <row r="42457" spans="1:5" hidden="1">
      <c r="A42457" s="232">
        <v>7104</v>
      </c>
      <c r="B42457" s="233" t="s">
        <v>20261</v>
      </c>
      <c r="C42457" s="232" t="s">
        <v>5</v>
      </c>
      <c r="D42457" s="232">
        <v>4</v>
      </c>
      <c r="E42457" s="232" t="s">
        <v>62842</v>
      </c>
    </row>
    <row r="42458" spans="1:5" hidden="1">
      <c r="A42458" s="232">
        <v>7136</v>
      </c>
      <c r="B42458" s="233" t="s">
        <v>20283</v>
      </c>
      <c r="C42458" s="232" t="s">
        <v>5</v>
      </c>
      <c r="D42458" s="232">
        <v>6.97</v>
      </c>
      <c r="E42458" s="232" t="s">
        <v>62842</v>
      </c>
    </row>
    <row r="42459" spans="1:5" hidden="1">
      <c r="A42459" s="232">
        <v>7128</v>
      </c>
      <c r="B42459" s="233" t="s">
        <v>20276</v>
      </c>
      <c r="C42459" s="232" t="s">
        <v>5</v>
      </c>
      <c r="D42459" s="232">
        <v>9.0399999999999991</v>
      </c>
      <c r="E42459" s="232" t="s">
        <v>62842</v>
      </c>
    </row>
    <row r="42460" spans="1:5" hidden="1">
      <c r="A42460" s="232">
        <v>7108</v>
      </c>
      <c r="B42460" s="233" t="s">
        <v>20264</v>
      </c>
      <c r="C42460" s="232" t="s">
        <v>5</v>
      </c>
      <c r="D42460" s="232">
        <v>9.02</v>
      </c>
      <c r="E42460" s="232" t="s">
        <v>62842</v>
      </c>
    </row>
    <row r="42461" spans="1:5" hidden="1">
      <c r="A42461" s="232">
        <v>7129</v>
      </c>
      <c r="B42461" s="233" t="s">
        <v>20277</v>
      </c>
      <c r="C42461" s="232" t="s">
        <v>5</v>
      </c>
      <c r="D42461" s="232">
        <v>10.61</v>
      </c>
      <c r="E42461" s="232" t="s">
        <v>62842</v>
      </c>
    </row>
    <row r="42462" spans="1:5" hidden="1">
      <c r="A42462" s="232">
        <v>7130</v>
      </c>
      <c r="B42462" s="233" t="s">
        <v>20278</v>
      </c>
      <c r="C42462" s="232" t="s">
        <v>5</v>
      </c>
      <c r="D42462" s="232">
        <v>15.42</v>
      </c>
      <c r="E42462" s="232" t="s">
        <v>62842</v>
      </c>
    </row>
    <row r="42463" spans="1:5" hidden="1">
      <c r="A42463" s="232">
        <v>7131</v>
      </c>
      <c r="B42463" s="233" t="s">
        <v>20279</v>
      </c>
      <c r="C42463" s="232" t="s">
        <v>5</v>
      </c>
      <c r="D42463" s="232">
        <v>18.86</v>
      </c>
      <c r="E42463" s="232" t="s">
        <v>62842</v>
      </c>
    </row>
    <row r="42464" spans="1:5" hidden="1">
      <c r="A42464" s="232">
        <v>7132</v>
      </c>
      <c r="B42464" s="233" t="s">
        <v>20280</v>
      </c>
      <c r="C42464" s="232" t="s">
        <v>5</v>
      </c>
      <c r="D42464" s="232">
        <v>44.41</v>
      </c>
      <c r="E42464" s="232" t="s">
        <v>62842</v>
      </c>
    </row>
    <row r="42465" spans="1:5" hidden="1">
      <c r="A42465" s="232">
        <v>7133</v>
      </c>
      <c r="B42465" s="233" t="s">
        <v>20281</v>
      </c>
      <c r="C42465" s="232" t="s">
        <v>5</v>
      </c>
      <c r="D42465" s="232">
        <v>102.61</v>
      </c>
      <c r="E42465" s="232" t="s">
        <v>62842</v>
      </c>
    </row>
    <row r="42466" spans="1:5" ht="22.5" hidden="1">
      <c r="A42466" s="232">
        <v>37422</v>
      </c>
      <c r="B42466" s="233" t="s">
        <v>21760</v>
      </c>
      <c r="C42466" s="232" t="s">
        <v>5</v>
      </c>
      <c r="E42466" s="232" t="s">
        <v>62842</v>
      </c>
    </row>
    <row r="42467" spans="1:5" ht="22.5" hidden="1">
      <c r="A42467" s="232">
        <v>37420</v>
      </c>
      <c r="B42467" s="233" t="s">
        <v>21758</v>
      </c>
      <c r="C42467" s="232" t="s">
        <v>5</v>
      </c>
      <c r="E42467" s="232" t="s">
        <v>62842</v>
      </c>
    </row>
    <row r="42468" spans="1:5" ht="22.5" hidden="1">
      <c r="A42468" s="232">
        <v>37421</v>
      </c>
      <c r="B42468" s="233" t="s">
        <v>21759</v>
      </c>
      <c r="C42468" s="232" t="s">
        <v>5</v>
      </c>
      <c r="E42468" s="232" t="s">
        <v>62842</v>
      </c>
    </row>
    <row r="42469" spans="1:5" hidden="1">
      <c r="A42469" s="232">
        <v>37443</v>
      </c>
      <c r="B42469" s="233" t="s">
        <v>21781</v>
      </c>
      <c r="C42469" s="232" t="s">
        <v>5</v>
      </c>
      <c r="E42469" s="232" t="s">
        <v>62842</v>
      </c>
    </row>
    <row r="42470" spans="1:5" hidden="1">
      <c r="A42470" s="232">
        <v>37444</v>
      </c>
      <c r="B42470" s="233" t="s">
        <v>21782</v>
      </c>
      <c r="C42470" s="232" t="s">
        <v>5</v>
      </c>
      <c r="E42470" s="232" t="s">
        <v>62842</v>
      </c>
    </row>
    <row r="42471" spans="1:5" hidden="1">
      <c r="A42471" s="232">
        <v>37445</v>
      </c>
      <c r="B42471" s="233" t="s">
        <v>21783</v>
      </c>
      <c r="C42471" s="232" t="s">
        <v>5</v>
      </c>
      <c r="E42471" s="232" t="s">
        <v>62842</v>
      </c>
    </row>
    <row r="42472" spans="1:5" hidden="1">
      <c r="A42472" s="232">
        <v>37446</v>
      </c>
      <c r="B42472" s="233" t="s">
        <v>21784</v>
      </c>
      <c r="C42472" s="232" t="s">
        <v>5</v>
      </c>
      <c r="E42472" s="232" t="s">
        <v>62842</v>
      </c>
    </row>
    <row r="42473" spans="1:5" hidden="1">
      <c r="A42473" s="232">
        <v>37447</v>
      </c>
      <c r="B42473" s="233" t="s">
        <v>21785</v>
      </c>
      <c r="C42473" s="232" t="s">
        <v>5</v>
      </c>
      <c r="E42473" s="232" t="s">
        <v>62842</v>
      </c>
    </row>
    <row r="42474" spans="1:5" hidden="1">
      <c r="A42474" s="232">
        <v>37448</v>
      </c>
      <c r="B42474" s="233" t="s">
        <v>21786</v>
      </c>
      <c r="C42474" s="232" t="s">
        <v>5</v>
      </c>
      <c r="E42474" s="232" t="s">
        <v>62842</v>
      </c>
    </row>
    <row r="42475" spans="1:5" hidden="1">
      <c r="A42475" s="232">
        <v>37440</v>
      </c>
      <c r="B42475" s="233" t="s">
        <v>21778</v>
      </c>
      <c r="C42475" s="232" t="s">
        <v>5</v>
      </c>
      <c r="E42475" s="232" t="s">
        <v>62842</v>
      </c>
    </row>
    <row r="42476" spans="1:5" hidden="1">
      <c r="A42476" s="232">
        <v>37441</v>
      </c>
      <c r="B42476" s="233" t="s">
        <v>21779</v>
      </c>
      <c r="C42476" s="232" t="s">
        <v>5</v>
      </c>
      <c r="E42476" s="232" t="s">
        <v>62842</v>
      </c>
    </row>
    <row r="42477" spans="1:5" hidden="1">
      <c r="A42477" s="232">
        <v>37442</v>
      </c>
      <c r="B42477" s="233" t="s">
        <v>21780</v>
      </c>
      <c r="C42477" s="232" t="s">
        <v>5</v>
      </c>
      <c r="E42477" s="232" t="s">
        <v>62842</v>
      </c>
    </row>
    <row r="42478" spans="1:5" hidden="1">
      <c r="A42478" s="232">
        <v>38017</v>
      </c>
      <c r="B42478" s="233" t="s">
        <v>21964</v>
      </c>
      <c r="C42478" s="232" t="s">
        <v>5</v>
      </c>
      <c r="D42478" s="232">
        <v>10.25</v>
      </c>
      <c r="E42478" s="232" t="s">
        <v>62842</v>
      </c>
    </row>
    <row r="42479" spans="1:5" hidden="1">
      <c r="A42479" s="232">
        <v>38018</v>
      </c>
      <c r="B42479" s="233" t="s">
        <v>21965</v>
      </c>
      <c r="C42479" s="232" t="s">
        <v>5</v>
      </c>
      <c r="D42479" s="232">
        <v>11.53</v>
      </c>
      <c r="E42479" s="232" t="s">
        <v>62842</v>
      </c>
    </row>
    <row r="42480" spans="1:5" ht="22.5" hidden="1">
      <c r="A42480" s="232">
        <v>39895</v>
      </c>
      <c r="B42480" s="233" t="s">
        <v>22808</v>
      </c>
      <c r="C42480" s="232" t="s">
        <v>5</v>
      </c>
      <c r="E42480" s="232" t="s">
        <v>62842</v>
      </c>
    </row>
    <row r="42481" spans="1:5" ht="22.5" hidden="1">
      <c r="A42481" s="232">
        <v>39896</v>
      </c>
      <c r="B42481" s="233" t="s">
        <v>22809</v>
      </c>
      <c r="C42481" s="232" t="s">
        <v>5</v>
      </c>
      <c r="E42481" s="232" t="s">
        <v>62842</v>
      </c>
    </row>
    <row r="42482" spans="1:5" ht="22.5" hidden="1">
      <c r="A42482" s="232">
        <v>38873</v>
      </c>
      <c r="B42482" s="233" t="s">
        <v>22233</v>
      </c>
      <c r="C42482" s="232" t="s">
        <v>5</v>
      </c>
      <c r="E42482" s="232" t="s">
        <v>62842</v>
      </c>
    </row>
    <row r="42483" spans="1:5" ht="22.5" hidden="1">
      <c r="A42483" s="232">
        <v>38874</v>
      </c>
      <c r="B42483" s="233" t="s">
        <v>22234</v>
      </c>
      <c r="C42483" s="232" t="s">
        <v>5</v>
      </c>
      <c r="E42483" s="232" t="s">
        <v>62842</v>
      </c>
    </row>
    <row r="42484" spans="1:5" ht="22.5" hidden="1">
      <c r="A42484" s="232">
        <v>38875</v>
      </c>
      <c r="B42484" s="233" t="s">
        <v>22235</v>
      </c>
      <c r="C42484" s="232" t="s">
        <v>5</v>
      </c>
      <c r="E42484" s="232" t="s">
        <v>62842</v>
      </c>
    </row>
    <row r="42485" spans="1:5" ht="22.5" hidden="1">
      <c r="A42485" s="232">
        <v>38876</v>
      </c>
      <c r="B42485" s="233" t="s">
        <v>22236</v>
      </c>
      <c r="C42485" s="232" t="s">
        <v>5</v>
      </c>
      <c r="E42485" s="232" t="s">
        <v>62842</v>
      </c>
    </row>
    <row r="42486" spans="1:5" ht="22.5" hidden="1">
      <c r="A42486" s="232">
        <v>39000</v>
      </c>
      <c r="B42486" s="233" t="s">
        <v>22282</v>
      </c>
      <c r="C42486" s="232" t="s">
        <v>5</v>
      </c>
      <c r="E42486" s="232" t="s">
        <v>62842</v>
      </c>
    </row>
    <row r="42487" spans="1:5" hidden="1">
      <c r="A42487" s="232">
        <v>38674</v>
      </c>
      <c r="B42487" s="233" t="s">
        <v>22202</v>
      </c>
      <c r="C42487" s="232" t="s">
        <v>5</v>
      </c>
      <c r="D42487" s="232">
        <v>34.5</v>
      </c>
      <c r="E42487" s="232" t="s">
        <v>62842</v>
      </c>
    </row>
    <row r="42488" spans="1:5" hidden="1">
      <c r="A42488" s="232">
        <v>38019</v>
      </c>
      <c r="B42488" s="233" t="s">
        <v>21966</v>
      </c>
      <c r="C42488" s="232" t="s">
        <v>5</v>
      </c>
      <c r="D42488" s="232">
        <v>7.3</v>
      </c>
      <c r="E42488" s="232" t="s">
        <v>62842</v>
      </c>
    </row>
    <row r="42489" spans="1:5" hidden="1">
      <c r="A42489" s="232">
        <v>38020</v>
      </c>
      <c r="B42489" s="233" t="s">
        <v>21967</v>
      </c>
      <c r="C42489" s="232" t="s">
        <v>5</v>
      </c>
      <c r="D42489" s="232">
        <v>8.99</v>
      </c>
      <c r="E42489" s="232" t="s">
        <v>62842</v>
      </c>
    </row>
    <row r="42490" spans="1:5" hidden="1">
      <c r="A42490" s="232">
        <v>38454</v>
      </c>
      <c r="B42490" s="233" t="s">
        <v>22147</v>
      </c>
      <c r="C42490" s="232" t="s">
        <v>5</v>
      </c>
      <c r="E42490" s="232" t="s">
        <v>62842</v>
      </c>
    </row>
    <row r="42491" spans="1:5" hidden="1">
      <c r="A42491" s="232">
        <v>38455</v>
      </c>
      <c r="B42491" s="233" t="s">
        <v>22148</v>
      </c>
      <c r="C42491" s="232" t="s">
        <v>5</v>
      </c>
      <c r="E42491" s="232" t="s">
        <v>62842</v>
      </c>
    </row>
    <row r="42492" spans="1:5" ht="22.5" hidden="1">
      <c r="A42492" s="232">
        <v>38462</v>
      </c>
      <c r="B42492" s="233" t="s">
        <v>22155</v>
      </c>
      <c r="C42492" s="232" t="s">
        <v>5</v>
      </c>
      <c r="E42492" s="232" t="s">
        <v>62842</v>
      </c>
    </row>
    <row r="42493" spans="1:5" ht="22.5" hidden="1">
      <c r="A42493" s="232">
        <v>36362</v>
      </c>
      <c r="B42493" s="233" t="s">
        <v>21658</v>
      </c>
      <c r="C42493" s="232" t="s">
        <v>5</v>
      </c>
      <c r="E42493" s="232" t="s">
        <v>62842</v>
      </c>
    </row>
    <row r="42494" spans="1:5" ht="22.5" hidden="1">
      <c r="A42494" s="232">
        <v>36298</v>
      </c>
      <c r="B42494" s="233" t="s">
        <v>21643</v>
      </c>
      <c r="C42494" s="232" t="s">
        <v>5</v>
      </c>
      <c r="E42494" s="232" t="s">
        <v>62842</v>
      </c>
    </row>
    <row r="42495" spans="1:5" ht="22.5" hidden="1">
      <c r="A42495" s="232">
        <v>38456</v>
      </c>
      <c r="B42495" s="233" t="s">
        <v>22149</v>
      </c>
      <c r="C42495" s="232" t="s">
        <v>5</v>
      </c>
      <c r="E42495" s="232" t="s">
        <v>62842</v>
      </c>
    </row>
    <row r="42496" spans="1:5" ht="22.5" hidden="1">
      <c r="A42496" s="232">
        <v>38457</v>
      </c>
      <c r="B42496" s="233" t="s">
        <v>22150</v>
      </c>
      <c r="C42496" s="232" t="s">
        <v>5</v>
      </c>
      <c r="E42496" s="232" t="s">
        <v>62842</v>
      </c>
    </row>
    <row r="42497" spans="1:5" ht="22.5" hidden="1">
      <c r="A42497" s="232">
        <v>38458</v>
      </c>
      <c r="B42497" s="233" t="s">
        <v>22151</v>
      </c>
      <c r="C42497" s="232" t="s">
        <v>5</v>
      </c>
      <c r="E42497" s="232" t="s">
        <v>62842</v>
      </c>
    </row>
    <row r="42498" spans="1:5" ht="22.5" hidden="1">
      <c r="A42498" s="232">
        <v>38459</v>
      </c>
      <c r="B42498" s="233" t="s">
        <v>22152</v>
      </c>
      <c r="C42498" s="232" t="s">
        <v>5</v>
      </c>
      <c r="E42498" s="232" t="s">
        <v>62842</v>
      </c>
    </row>
    <row r="42499" spans="1:5" ht="22.5" hidden="1">
      <c r="A42499" s="232">
        <v>38460</v>
      </c>
      <c r="B42499" s="233" t="s">
        <v>22153</v>
      </c>
      <c r="C42499" s="232" t="s">
        <v>5</v>
      </c>
      <c r="E42499" s="232" t="s">
        <v>62842</v>
      </c>
    </row>
    <row r="42500" spans="1:5" ht="22.5" hidden="1">
      <c r="A42500" s="232">
        <v>38461</v>
      </c>
      <c r="B42500" s="233" t="s">
        <v>22154</v>
      </c>
      <c r="C42500" s="232" t="s">
        <v>5</v>
      </c>
      <c r="E42500" s="232" t="s">
        <v>62842</v>
      </c>
    </row>
    <row r="42501" spans="1:5" hidden="1">
      <c r="A42501" s="232">
        <v>7094</v>
      </c>
      <c r="B42501" s="233" t="s">
        <v>20257</v>
      </c>
      <c r="C42501" s="232" t="s">
        <v>5</v>
      </c>
      <c r="D42501" s="232">
        <v>13.06</v>
      </c>
      <c r="E42501" s="232" t="s">
        <v>62842</v>
      </c>
    </row>
    <row r="42502" spans="1:5" hidden="1">
      <c r="A42502" s="232">
        <v>7116</v>
      </c>
      <c r="B42502" s="233" t="s">
        <v>20268</v>
      </c>
      <c r="C42502" s="232" t="s">
        <v>5</v>
      </c>
      <c r="D42502" s="232">
        <v>3.99</v>
      </c>
      <c r="E42502" s="232" t="s">
        <v>62842</v>
      </c>
    </row>
    <row r="42503" spans="1:5" hidden="1">
      <c r="A42503" s="232">
        <v>7118</v>
      </c>
      <c r="B42503" s="233" t="s">
        <v>20269</v>
      </c>
      <c r="C42503" s="232" t="s">
        <v>5</v>
      </c>
      <c r="D42503" s="232">
        <v>26.86</v>
      </c>
      <c r="E42503" s="232" t="s">
        <v>62842</v>
      </c>
    </row>
    <row r="42504" spans="1:5" hidden="1">
      <c r="A42504" s="232">
        <v>7098</v>
      </c>
      <c r="B42504" s="233" t="s">
        <v>20259</v>
      </c>
      <c r="C42504" s="232" t="s">
        <v>5</v>
      </c>
      <c r="D42504" s="232">
        <v>3.99</v>
      </c>
      <c r="E42504" s="232" t="s">
        <v>62842</v>
      </c>
    </row>
    <row r="42505" spans="1:5" hidden="1">
      <c r="A42505" s="232">
        <v>7110</v>
      </c>
      <c r="B42505" s="233" t="s">
        <v>20266</v>
      </c>
      <c r="C42505" s="232" t="s">
        <v>5</v>
      </c>
      <c r="D42505" s="232">
        <v>51.07</v>
      </c>
      <c r="E42505" s="232" t="s">
        <v>62842</v>
      </c>
    </row>
    <row r="42506" spans="1:5" hidden="1">
      <c r="A42506" s="232">
        <v>7123</v>
      </c>
      <c r="B42506" s="233" t="s">
        <v>20274</v>
      </c>
      <c r="C42506" s="232" t="s">
        <v>5</v>
      </c>
      <c r="D42506" s="232">
        <v>4.83</v>
      </c>
      <c r="E42506" s="232" t="s">
        <v>62842</v>
      </c>
    </row>
    <row r="42507" spans="1:5" ht="22.5" hidden="1">
      <c r="A42507" s="232">
        <v>7121</v>
      </c>
      <c r="B42507" s="233" t="s">
        <v>20272</v>
      </c>
      <c r="C42507" s="232" t="s">
        <v>5</v>
      </c>
      <c r="D42507" s="232">
        <v>9.5500000000000007</v>
      </c>
      <c r="E42507" s="232" t="s">
        <v>62842</v>
      </c>
    </row>
    <row r="42508" spans="1:5" ht="22.5" hidden="1">
      <c r="A42508" s="232">
        <v>7137</v>
      </c>
      <c r="B42508" s="233" t="s">
        <v>20284</v>
      </c>
      <c r="C42508" s="232" t="s">
        <v>5</v>
      </c>
      <c r="D42508" s="232">
        <v>10.43</v>
      </c>
      <c r="E42508" s="232" t="s">
        <v>62842</v>
      </c>
    </row>
    <row r="42509" spans="1:5" ht="22.5" hidden="1">
      <c r="A42509" s="232">
        <v>7122</v>
      </c>
      <c r="B42509" s="233" t="s">
        <v>20273</v>
      </c>
      <c r="C42509" s="232" t="s">
        <v>5</v>
      </c>
      <c r="D42509" s="232">
        <v>11.48</v>
      </c>
      <c r="E42509" s="232" t="s">
        <v>62842</v>
      </c>
    </row>
    <row r="42510" spans="1:5" ht="22.5" hidden="1">
      <c r="A42510" s="232">
        <v>7114</v>
      </c>
      <c r="B42510" s="233" t="s">
        <v>20267</v>
      </c>
      <c r="C42510" s="232" t="s">
        <v>5</v>
      </c>
      <c r="D42510" s="232">
        <v>13.36</v>
      </c>
      <c r="E42510" s="232" t="s">
        <v>62842</v>
      </c>
    </row>
    <row r="42511" spans="1:5" ht="22.5" hidden="1">
      <c r="A42511" s="232">
        <v>7109</v>
      </c>
      <c r="B42511" s="233" t="s">
        <v>20265</v>
      </c>
      <c r="C42511" s="232" t="s">
        <v>5</v>
      </c>
      <c r="D42511" s="232">
        <v>2.64</v>
      </c>
      <c r="E42511" s="232" t="s">
        <v>62842</v>
      </c>
    </row>
    <row r="42512" spans="1:5" ht="22.5" hidden="1">
      <c r="A42512" s="232">
        <v>7135</v>
      </c>
      <c r="B42512" s="233" t="s">
        <v>20282</v>
      </c>
      <c r="C42512" s="232" t="s">
        <v>5</v>
      </c>
      <c r="D42512" s="232">
        <v>5.42</v>
      </c>
      <c r="E42512" s="232" t="s">
        <v>62842</v>
      </c>
    </row>
    <row r="42513" spans="1:5" ht="22.5" hidden="1">
      <c r="A42513" s="232">
        <v>37947</v>
      </c>
      <c r="B42513" s="233" t="s">
        <v>21897</v>
      </c>
      <c r="C42513" s="232" t="s">
        <v>5</v>
      </c>
      <c r="D42513" s="232">
        <v>4.41</v>
      </c>
      <c r="E42513" s="232" t="s">
        <v>62842</v>
      </c>
    </row>
    <row r="42514" spans="1:5" ht="22.5" hidden="1">
      <c r="A42514" s="232">
        <v>7103</v>
      </c>
      <c r="B42514" s="233" t="s">
        <v>20260</v>
      </c>
      <c r="C42514" s="232" t="s">
        <v>5</v>
      </c>
      <c r="D42514" s="232">
        <v>14.36</v>
      </c>
      <c r="E42514" s="232" t="s">
        <v>62842</v>
      </c>
    </row>
    <row r="42515" spans="1:5" hidden="1">
      <c r="A42515" s="232">
        <v>40419</v>
      </c>
      <c r="B42515" s="233" t="s">
        <v>22898</v>
      </c>
      <c r="C42515" s="232" t="s">
        <v>5</v>
      </c>
      <c r="E42515" s="232" t="s">
        <v>62842</v>
      </c>
    </row>
    <row r="42516" spans="1:5" hidden="1">
      <c r="A42516" s="232">
        <v>40420</v>
      </c>
      <c r="B42516" s="233" t="s">
        <v>22899</v>
      </c>
      <c r="C42516" s="232" t="s">
        <v>5</v>
      </c>
      <c r="E42516" s="232" t="s">
        <v>62842</v>
      </c>
    </row>
    <row r="42517" spans="1:5" hidden="1">
      <c r="A42517" s="232">
        <v>40421</v>
      </c>
      <c r="B42517" s="233" t="s">
        <v>22900</v>
      </c>
      <c r="C42517" s="232" t="s">
        <v>5</v>
      </c>
      <c r="E42517" s="232" t="s">
        <v>62842</v>
      </c>
    </row>
    <row r="42518" spans="1:5" ht="22.5" hidden="1">
      <c r="A42518" s="232">
        <v>38905</v>
      </c>
      <c r="B42518" s="233" t="s">
        <v>22239</v>
      </c>
      <c r="C42518" s="232" t="s">
        <v>5</v>
      </c>
      <c r="E42518" s="232" t="s">
        <v>62842</v>
      </c>
    </row>
    <row r="42519" spans="1:5" ht="22.5" hidden="1">
      <c r="A42519" s="232">
        <v>38907</v>
      </c>
      <c r="B42519" s="233" t="s">
        <v>22240</v>
      </c>
      <c r="C42519" s="232" t="s">
        <v>5</v>
      </c>
      <c r="E42519" s="232" t="s">
        <v>62842</v>
      </c>
    </row>
    <row r="42520" spans="1:5" ht="22.5" hidden="1">
      <c r="A42520" s="232">
        <v>38910</v>
      </c>
      <c r="B42520" s="233" t="s">
        <v>22241</v>
      </c>
      <c r="C42520" s="232" t="s">
        <v>5</v>
      </c>
      <c r="E42520" s="232" t="s">
        <v>62842</v>
      </c>
    </row>
    <row r="42521" spans="1:5" ht="22.5" hidden="1">
      <c r="A42521" s="232">
        <v>11655</v>
      </c>
      <c r="B42521" s="233" t="s">
        <v>20810</v>
      </c>
      <c r="C42521" s="232" t="s">
        <v>5</v>
      </c>
      <c r="D42521" s="232">
        <v>18.43</v>
      </c>
      <c r="E42521" s="232" t="s">
        <v>62842</v>
      </c>
    </row>
    <row r="42522" spans="1:5" hidden="1">
      <c r="A42522" s="232">
        <v>11656</v>
      </c>
      <c r="B42522" s="233" t="s">
        <v>20811</v>
      </c>
      <c r="C42522" s="232" t="s">
        <v>5</v>
      </c>
      <c r="D42522" s="232">
        <v>21.16</v>
      </c>
      <c r="E42522" s="232" t="s">
        <v>62842</v>
      </c>
    </row>
    <row r="42523" spans="1:5" hidden="1">
      <c r="A42523" s="232">
        <v>7091</v>
      </c>
      <c r="B42523" s="233" t="s">
        <v>20256</v>
      </c>
      <c r="C42523" s="232" t="s">
        <v>5</v>
      </c>
      <c r="D42523" s="232">
        <v>17.329999999999998</v>
      </c>
      <c r="E42523" s="232" t="s">
        <v>62842</v>
      </c>
    </row>
    <row r="42524" spans="1:5" hidden="1">
      <c r="A42524" s="232">
        <v>37948</v>
      </c>
      <c r="B42524" s="233" t="s">
        <v>21898</v>
      </c>
      <c r="C42524" s="232" t="s">
        <v>5</v>
      </c>
      <c r="D42524" s="232">
        <v>4.01</v>
      </c>
      <c r="E42524" s="232" t="s">
        <v>62842</v>
      </c>
    </row>
    <row r="42525" spans="1:5" hidden="1">
      <c r="A42525" s="232">
        <v>7097</v>
      </c>
      <c r="B42525" s="233" t="s">
        <v>20258</v>
      </c>
      <c r="C42525" s="232" t="s">
        <v>5</v>
      </c>
      <c r="D42525" s="232">
        <v>8.14</v>
      </c>
      <c r="E42525" s="232" t="s">
        <v>62842</v>
      </c>
    </row>
    <row r="42526" spans="1:5" hidden="1">
      <c r="A42526" s="232">
        <v>11658</v>
      </c>
      <c r="B42526" s="233" t="s">
        <v>20812</v>
      </c>
      <c r="C42526" s="232" t="s">
        <v>5</v>
      </c>
      <c r="D42526" s="232">
        <v>17.989999999999998</v>
      </c>
      <c r="E42526" s="232" t="s">
        <v>62842</v>
      </c>
    </row>
    <row r="42527" spans="1:5" hidden="1">
      <c r="A42527" s="232">
        <v>7146</v>
      </c>
      <c r="B42527" s="233" t="s">
        <v>20293</v>
      </c>
      <c r="C42527" s="232" t="s">
        <v>5</v>
      </c>
      <c r="D42527" s="232">
        <v>174.82</v>
      </c>
      <c r="E42527" s="232" t="s">
        <v>62842</v>
      </c>
    </row>
    <row r="42528" spans="1:5" hidden="1">
      <c r="A42528" s="232">
        <v>7138</v>
      </c>
      <c r="B42528" s="233" t="s">
        <v>20285</v>
      </c>
      <c r="C42528" s="232" t="s">
        <v>5</v>
      </c>
      <c r="D42528" s="232">
        <v>1.1100000000000001</v>
      </c>
      <c r="E42528" s="232" t="s">
        <v>62842</v>
      </c>
    </row>
    <row r="42529" spans="1:5" hidden="1">
      <c r="A42529" s="232">
        <v>7139</v>
      </c>
      <c r="B42529" s="233" t="s">
        <v>20286</v>
      </c>
      <c r="C42529" s="232" t="s">
        <v>5</v>
      </c>
      <c r="D42529" s="232">
        <v>1.25</v>
      </c>
      <c r="E42529" s="232" t="s">
        <v>62842</v>
      </c>
    </row>
    <row r="42530" spans="1:5" hidden="1">
      <c r="A42530" s="232">
        <v>7140</v>
      </c>
      <c r="B42530" s="233" t="s">
        <v>20287</v>
      </c>
      <c r="C42530" s="232" t="s">
        <v>5</v>
      </c>
      <c r="D42530" s="232">
        <v>3.93</v>
      </c>
      <c r="E42530" s="232" t="s">
        <v>62842</v>
      </c>
    </row>
    <row r="42531" spans="1:5" hidden="1">
      <c r="A42531" s="232">
        <v>7141</v>
      </c>
      <c r="B42531" s="233" t="s">
        <v>20288</v>
      </c>
      <c r="C42531" s="232" t="s">
        <v>5</v>
      </c>
      <c r="D42531" s="232">
        <v>9.6199999999999992</v>
      </c>
      <c r="E42531" s="232" t="s">
        <v>62842</v>
      </c>
    </row>
    <row r="42532" spans="1:5" hidden="1">
      <c r="A42532" s="232">
        <v>7143</v>
      </c>
      <c r="B42532" s="233" t="s">
        <v>20290</v>
      </c>
      <c r="C42532" s="232" t="s">
        <v>5</v>
      </c>
      <c r="D42532" s="232">
        <v>32.270000000000003</v>
      </c>
      <c r="E42532" s="232" t="s">
        <v>62842</v>
      </c>
    </row>
    <row r="42533" spans="1:5" hidden="1">
      <c r="A42533" s="232">
        <v>7144</v>
      </c>
      <c r="B42533" s="233" t="s">
        <v>20291</v>
      </c>
      <c r="C42533" s="232" t="s">
        <v>5</v>
      </c>
      <c r="D42533" s="232">
        <v>59.87</v>
      </c>
      <c r="E42533" s="232" t="s">
        <v>62842</v>
      </c>
    </row>
    <row r="42534" spans="1:5" hidden="1">
      <c r="A42534" s="232">
        <v>7145</v>
      </c>
      <c r="B42534" s="233" t="s">
        <v>20292</v>
      </c>
      <c r="C42534" s="232" t="s">
        <v>5</v>
      </c>
      <c r="D42534" s="232">
        <v>81.41</v>
      </c>
      <c r="E42534" s="232" t="s">
        <v>62842</v>
      </c>
    </row>
    <row r="42535" spans="1:5" hidden="1">
      <c r="A42535" s="232">
        <v>7142</v>
      </c>
      <c r="B42535" s="233" t="s">
        <v>20289</v>
      </c>
      <c r="C42535" s="232" t="s">
        <v>5</v>
      </c>
      <c r="D42535" s="232">
        <v>10.050000000000001</v>
      </c>
      <c r="E42535" s="232" t="s">
        <v>62842</v>
      </c>
    </row>
    <row r="42536" spans="1:5" ht="22.5" hidden="1">
      <c r="A42536" s="232">
        <v>39322</v>
      </c>
      <c r="B42536" s="233" t="s">
        <v>22443</v>
      </c>
      <c r="C42536" s="232" t="s">
        <v>5</v>
      </c>
      <c r="E42536" s="232" t="s">
        <v>62842</v>
      </c>
    </row>
    <row r="42537" spans="1:5" ht="22.5" hidden="1">
      <c r="A42537" s="232">
        <v>39289</v>
      </c>
      <c r="B42537" s="233" t="s">
        <v>22414</v>
      </c>
      <c r="C42537" s="232" t="s">
        <v>5</v>
      </c>
      <c r="E42537" s="232" t="s">
        <v>62842</v>
      </c>
    </row>
    <row r="42538" spans="1:5" ht="22.5" hidden="1">
      <c r="A42538" s="232">
        <v>39290</v>
      </c>
      <c r="B42538" s="233" t="s">
        <v>22415</v>
      </c>
      <c r="C42538" s="232" t="s">
        <v>5</v>
      </c>
      <c r="E42538" s="232" t="s">
        <v>62842</v>
      </c>
    </row>
    <row r="42539" spans="1:5" ht="22.5" hidden="1">
      <c r="A42539" s="232">
        <v>39291</v>
      </c>
      <c r="B42539" s="233" t="s">
        <v>22416</v>
      </c>
      <c r="C42539" s="232" t="s">
        <v>5</v>
      </c>
      <c r="E42539" s="232" t="s">
        <v>62842</v>
      </c>
    </row>
    <row r="42540" spans="1:5" hidden="1">
      <c r="A42540" s="232">
        <v>41892</v>
      </c>
      <c r="B42540" s="233" t="s">
        <v>23161</v>
      </c>
      <c r="C42540" s="232" t="s">
        <v>5</v>
      </c>
      <c r="E42540" s="232" t="s">
        <v>62842</v>
      </c>
    </row>
    <row r="42541" spans="1:5" hidden="1">
      <c r="A42541" s="232">
        <v>7048</v>
      </c>
      <c r="B42541" s="233" t="s">
        <v>20253</v>
      </c>
      <c r="C42541" s="232" t="s">
        <v>5</v>
      </c>
      <c r="E42541" s="232" t="s">
        <v>62842</v>
      </c>
    </row>
    <row r="42542" spans="1:5" hidden="1">
      <c r="A42542" s="232">
        <v>7088</v>
      </c>
      <c r="B42542" s="233" t="s">
        <v>20255</v>
      </c>
      <c r="C42542" s="232" t="s">
        <v>5</v>
      </c>
      <c r="E42542" s="232" t="s">
        <v>62842</v>
      </c>
    </row>
    <row r="42543" spans="1:5" hidden="1">
      <c r="A42543" s="232">
        <v>7070</v>
      </c>
      <c r="B42543" s="233" t="s">
        <v>20254</v>
      </c>
      <c r="C42543" s="232" t="s">
        <v>5</v>
      </c>
      <c r="D42543" s="232">
        <v>223</v>
      </c>
      <c r="E42543" s="232" t="s">
        <v>62842</v>
      </c>
    </row>
    <row r="42544" spans="1:5" hidden="1">
      <c r="A42544" s="232">
        <v>20179</v>
      </c>
      <c r="B42544" s="233" t="s">
        <v>21287</v>
      </c>
      <c r="C42544" s="232" t="s">
        <v>5</v>
      </c>
      <c r="D42544" s="232">
        <v>47.43</v>
      </c>
      <c r="E42544" s="232" t="s">
        <v>62842</v>
      </c>
    </row>
    <row r="42545" spans="1:5" hidden="1">
      <c r="A42545" s="232">
        <v>20178</v>
      </c>
      <c r="B42545" s="233" t="s">
        <v>21286</v>
      </c>
      <c r="C42545" s="232" t="s">
        <v>5</v>
      </c>
      <c r="D42545" s="232">
        <v>56.85</v>
      </c>
      <c r="E42545" s="232" t="s">
        <v>62842</v>
      </c>
    </row>
    <row r="42546" spans="1:5" hidden="1">
      <c r="A42546" s="232">
        <v>20180</v>
      </c>
      <c r="B42546" s="233" t="s">
        <v>21288</v>
      </c>
      <c r="C42546" s="232" t="s">
        <v>5</v>
      </c>
      <c r="D42546" s="232">
        <v>93.83</v>
      </c>
      <c r="E42546" s="232" t="s">
        <v>62842</v>
      </c>
    </row>
    <row r="42547" spans="1:5" hidden="1">
      <c r="A42547" s="232">
        <v>20181</v>
      </c>
      <c r="B42547" s="233" t="s">
        <v>21289</v>
      </c>
      <c r="C42547" s="232" t="s">
        <v>5</v>
      </c>
      <c r="D42547" s="232">
        <v>125.64</v>
      </c>
      <c r="E42547" s="232" t="s">
        <v>62842</v>
      </c>
    </row>
    <row r="42548" spans="1:5" hidden="1">
      <c r="A42548" s="232">
        <v>20177</v>
      </c>
      <c r="B42548" s="233" t="s">
        <v>21285</v>
      </c>
      <c r="C42548" s="232" t="s">
        <v>5</v>
      </c>
      <c r="D42548" s="232">
        <v>31.07</v>
      </c>
      <c r="E42548" s="232" t="s">
        <v>62842</v>
      </c>
    </row>
    <row r="42549" spans="1:5" hidden="1">
      <c r="A42549" s="232">
        <v>40945</v>
      </c>
      <c r="B42549" s="233" t="s">
        <v>23001</v>
      </c>
      <c r="C42549" s="232" t="s">
        <v>84</v>
      </c>
      <c r="D42549" s="232">
        <v>21.75</v>
      </c>
      <c r="E42549" s="232" t="s">
        <v>62842</v>
      </c>
    </row>
    <row r="42550" spans="1:5" hidden="1">
      <c r="A42550" s="232">
        <v>40946</v>
      </c>
      <c r="B42550" s="233" t="s">
        <v>23002</v>
      </c>
      <c r="C42550" s="232" t="s">
        <v>71</v>
      </c>
      <c r="D42550" s="232">
        <v>3825.62</v>
      </c>
      <c r="E42550" s="232" t="s">
        <v>62842</v>
      </c>
    </row>
    <row r="42551" spans="1:5" hidden="1">
      <c r="A42551" s="232">
        <v>7153</v>
      </c>
      <c r="B42551" s="233" t="s">
        <v>20294</v>
      </c>
      <c r="C42551" s="232" t="s">
        <v>84</v>
      </c>
      <c r="D42551" s="232">
        <v>47.76</v>
      </c>
      <c r="E42551" s="232" t="s">
        <v>62842</v>
      </c>
    </row>
    <row r="42552" spans="1:5" hidden="1">
      <c r="A42552" s="232">
        <v>41089</v>
      </c>
      <c r="B42552" s="233" t="s">
        <v>23051</v>
      </c>
      <c r="C42552" s="232" t="s">
        <v>71</v>
      </c>
      <c r="D42552" s="232">
        <v>8396.59</v>
      </c>
      <c r="E42552" s="232" t="s">
        <v>62842</v>
      </c>
    </row>
    <row r="42553" spans="1:5" hidden="1">
      <c r="A42553" s="232">
        <v>40943</v>
      </c>
      <c r="B42553" s="233" t="s">
        <v>22999</v>
      </c>
      <c r="C42553" s="232" t="s">
        <v>84</v>
      </c>
      <c r="D42553" s="232">
        <v>46.91</v>
      </c>
      <c r="E42553" s="232" t="s">
        <v>62842</v>
      </c>
    </row>
    <row r="42554" spans="1:5" hidden="1">
      <c r="A42554" s="232">
        <v>40944</v>
      </c>
      <c r="B42554" s="233" t="s">
        <v>23000</v>
      </c>
      <c r="C42554" s="232" t="s">
        <v>71</v>
      </c>
      <c r="D42554" s="232">
        <v>8246.2999999999993</v>
      </c>
      <c r="E42554" s="232" t="s">
        <v>62842</v>
      </c>
    </row>
    <row r="42555" spans="1:5" hidden="1">
      <c r="A42555" s="232">
        <v>6175</v>
      </c>
      <c r="B42555" s="233" t="s">
        <v>20211</v>
      </c>
      <c r="C42555" s="232" t="s">
        <v>84</v>
      </c>
      <c r="D42555" s="232">
        <v>31.29</v>
      </c>
      <c r="E42555" s="232" t="s">
        <v>62842</v>
      </c>
    </row>
    <row r="42556" spans="1:5" hidden="1">
      <c r="A42556" s="232">
        <v>41092</v>
      </c>
      <c r="B42556" s="233" t="s">
        <v>23054</v>
      </c>
      <c r="C42556" s="232" t="s">
        <v>71</v>
      </c>
      <c r="D42556" s="232">
        <v>5502.75</v>
      </c>
      <c r="E42556" s="232" t="s">
        <v>62842</v>
      </c>
    </row>
    <row r="42557" spans="1:5" ht="22.5" hidden="1">
      <c r="A42557" s="232">
        <v>37712</v>
      </c>
      <c r="B42557" s="233" t="s">
        <v>21860</v>
      </c>
      <c r="C42557" s="232" t="s">
        <v>3</v>
      </c>
      <c r="D42557" s="232">
        <v>64.150000000000006</v>
      </c>
      <c r="E42557" s="232" t="s">
        <v>62842</v>
      </c>
    </row>
    <row r="42558" spans="1:5" ht="22.5" hidden="1">
      <c r="A42558" s="232">
        <v>34558</v>
      </c>
      <c r="B42558" s="233" t="s">
        <v>21489</v>
      </c>
      <c r="C42558" s="232" t="s">
        <v>4</v>
      </c>
      <c r="D42558" s="232">
        <v>2.62</v>
      </c>
      <c r="E42558" s="232" t="s">
        <v>62842</v>
      </c>
    </row>
    <row r="42559" spans="1:5" ht="22.5" hidden="1">
      <c r="A42559" s="232">
        <v>34547</v>
      </c>
      <c r="B42559" s="233" t="s">
        <v>21481</v>
      </c>
      <c r="C42559" s="232" t="s">
        <v>4</v>
      </c>
      <c r="D42559" s="232">
        <v>3.23</v>
      </c>
      <c r="E42559" s="232" t="s">
        <v>62842</v>
      </c>
    </row>
    <row r="42560" spans="1:5" ht="22.5" hidden="1">
      <c r="A42560" s="232">
        <v>34548</v>
      </c>
      <c r="B42560" s="233" t="s">
        <v>21482</v>
      </c>
      <c r="C42560" s="232" t="s">
        <v>4</v>
      </c>
      <c r="D42560" s="232">
        <v>5.3</v>
      </c>
      <c r="E42560" s="232" t="s">
        <v>62842</v>
      </c>
    </row>
    <row r="42561" spans="1:5" ht="22.5" hidden="1">
      <c r="A42561" s="232">
        <v>34550</v>
      </c>
      <c r="B42561" s="233" t="s">
        <v>21484</v>
      </c>
      <c r="C42561" s="232" t="s">
        <v>4</v>
      </c>
      <c r="D42561" s="232">
        <v>1.39</v>
      </c>
      <c r="E42561" s="232" t="s">
        <v>62842</v>
      </c>
    </row>
    <row r="42562" spans="1:5" ht="22.5" hidden="1">
      <c r="A42562" s="232">
        <v>34557</v>
      </c>
      <c r="B42562" s="233" t="s">
        <v>21488</v>
      </c>
      <c r="C42562" s="232" t="s">
        <v>4</v>
      </c>
      <c r="D42562" s="232">
        <v>2.04</v>
      </c>
      <c r="E42562" s="232" t="s">
        <v>62842</v>
      </c>
    </row>
    <row r="42563" spans="1:5" ht="22.5" hidden="1">
      <c r="A42563" s="232">
        <v>37411</v>
      </c>
      <c r="B42563" s="233" t="s">
        <v>21749</v>
      </c>
      <c r="C42563" s="232" t="s">
        <v>3</v>
      </c>
      <c r="D42563" s="232">
        <v>14.96</v>
      </c>
      <c r="E42563" s="232" t="s">
        <v>62842</v>
      </c>
    </row>
    <row r="42564" spans="1:5" ht="22.5" hidden="1">
      <c r="A42564" s="232">
        <v>39508</v>
      </c>
      <c r="B42564" s="233" t="s">
        <v>22594</v>
      </c>
      <c r="C42564" s="232" t="s">
        <v>3</v>
      </c>
      <c r="D42564" s="232">
        <v>8.4</v>
      </c>
      <c r="E42564" s="232" t="s">
        <v>62842</v>
      </c>
    </row>
    <row r="42565" spans="1:5" ht="22.5" hidden="1">
      <c r="A42565" s="232">
        <v>39507</v>
      </c>
      <c r="B42565" s="233" t="s">
        <v>22593</v>
      </c>
      <c r="C42565" s="232" t="s">
        <v>3</v>
      </c>
      <c r="D42565" s="232">
        <v>12.53</v>
      </c>
      <c r="E42565" s="232" t="s">
        <v>62842</v>
      </c>
    </row>
    <row r="42566" spans="1:5" ht="22.5" hidden="1">
      <c r="A42566" s="232">
        <v>7155</v>
      </c>
      <c r="B42566" s="233" t="s">
        <v>20295</v>
      </c>
      <c r="C42566" s="232" t="s">
        <v>3</v>
      </c>
      <c r="D42566" s="232">
        <v>16.09</v>
      </c>
      <c r="E42566" s="232" t="s">
        <v>62842</v>
      </c>
    </row>
    <row r="42567" spans="1:5" ht="22.5" hidden="1">
      <c r="A42567" s="232">
        <v>42406</v>
      </c>
      <c r="B42567" s="233" t="s">
        <v>23194</v>
      </c>
      <c r="C42567" s="232" t="s">
        <v>3</v>
      </c>
      <c r="D42567" s="232">
        <v>18.45</v>
      </c>
      <c r="E42567" s="232" t="s">
        <v>62842</v>
      </c>
    </row>
    <row r="42568" spans="1:5" ht="22.5" hidden="1">
      <c r="A42568" s="232">
        <v>7156</v>
      </c>
      <c r="B42568" s="233" t="s">
        <v>20296</v>
      </c>
      <c r="C42568" s="232" t="s">
        <v>3</v>
      </c>
      <c r="D42568" s="232">
        <v>23.09</v>
      </c>
      <c r="E42568" s="232" t="s">
        <v>62842</v>
      </c>
    </row>
    <row r="42569" spans="1:5" ht="33.75" hidden="1">
      <c r="A42569" s="232">
        <v>43127</v>
      </c>
      <c r="B42569" s="233" t="s">
        <v>23264</v>
      </c>
      <c r="C42569" s="232" t="s">
        <v>3</v>
      </c>
      <c r="D42569" s="232">
        <v>33.04</v>
      </c>
      <c r="E42569" s="232" t="s">
        <v>62842</v>
      </c>
    </row>
    <row r="42570" spans="1:5" ht="22.5" hidden="1">
      <c r="A42570" s="232">
        <v>10917</v>
      </c>
      <c r="B42570" s="233" t="s">
        <v>20673</v>
      </c>
      <c r="C42570" s="232" t="s">
        <v>3</v>
      </c>
      <c r="D42570" s="232">
        <v>6.97</v>
      </c>
      <c r="E42570" s="232" t="s">
        <v>62842</v>
      </c>
    </row>
    <row r="42571" spans="1:5" ht="22.5" hidden="1">
      <c r="A42571" s="232">
        <v>21141</v>
      </c>
      <c r="B42571" s="233" t="s">
        <v>21398</v>
      </c>
      <c r="C42571" s="232" t="s">
        <v>3</v>
      </c>
      <c r="D42571" s="232">
        <v>10.8</v>
      </c>
      <c r="E42571" s="232" t="s">
        <v>62842</v>
      </c>
    </row>
    <row r="42572" spans="1:5" ht="22.5" hidden="1">
      <c r="A42572" s="232">
        <v>39509</v>
      </c>
      <c r="B42572" s="233" t="s">
        <v>22595</v>
      </c>
      <c r="C42572" s="232" t="s">
        <v>3</v>
      </c>
      <c r="D42572" s="232">
        <v>10.38</v>
      </c>
      <c r="E42572" s="232" t="s">
        <v>62842</v>
      </c>
    </row>
    <row r="42573" spans="1:5" hidden="1">
      <c r="A42573" s="232">
        <v>44529</v>
      </c>
      <c r="B42573" s="233" t="s">
        <v>62516</v>
      </c>
      <c r="C42573" s="232" t="s">
        <v>3</v>
      </c>
      <c r="D42573" s="232">
        <v>14.62</v>
      </c>
      <c r="E42573" s="232" t="s">
        <v>62842</v>
      </c>
    </row>
    <row r="42574" spans="1:5" ht="22.5" hidden="1">
      <c r="A42574" s="232">
        <v>7167</v>
      </c>
      <c r="B42574" s="233" t="s">
        <v>20301</v>
      </c>
      <c r="C42574" s="232" t="s">
        <v>3</v>
      </c>
      <c r="D42574" s="232">
        <v>36.450000000000003</v>
      </c>
      <c r="E42574" s="232" t="s">
        <v>62842</v>
      </c>
    </row>
    <row r="42575" spans="1:5" ht="22.5" hidden="1">
      <c r="A42575" s="232">
        <v>10928</v>
      </c>
      <c r="B42575" s="233" t="s">
        <v>20679</v>
      </c>
      <c r="C42575" s="232" t="s">
        <v>3</v>
      </c>
      <c r="D42575" s="232">
        <v>20.94</v>
      </c>
      <c r="E42575" s="232" t="s">
        <v>62842</v>
      </c>
    </row>
    <row r="42576" spans="1:5" ht="22.5" hidden="1">
      <c r="A42576" s="232">
        <v>10933</v>
      </c>
      <c r="B42576" s="233" t="s">
        <v>20682</v>
      </c>
      <c r="C42576" s="232" t="s">
        <v>3</v>
      </c>
      <c r="D42576" s="232">
        <v>31.59</v>
      </c>
      <c r="E42576" s="232" t="s">
        <v>62842</v>
      </c>
    </row>
    <row r="42577" spans="1:5" ht="22.5" hidden="1">
      <c r="A42577" s="232">
        <v>7158</v>
      </c>
      <c r="B42577" s="233" t="s">
        <v>20297</v>
      </c>
      <c r="C42577" s="232" t="s">
        <v>3</v>
      </c>
      <c r="D42577" s="232">
        <v>53.57</v>
      </c>
      <c r="E42577" s="232" t="s">
        <v>62842</v>
      </c>
    </row>
    <row r="42578" spans="1:5" ht="22.5" hidden="1">
      <c r="A42578" s="232">
        <v>10927</v>
      </c>
      <c r="B42578" s="233" t="s">
        <v>20678</v>
      </c>
      <c r="C42578" s="232" t="s">
        <v>3</v>
      </c>
      <c r="D42578" s="232">
        <v>34.26</v>
      </c>
      <c r="E42578" s="232" t="s">
        <v>62842</v>
      </c>
    </row>
    <row r="42579" spans="1:5" ht="22.5" hidden="1">
      <c r="A42579" s="232">
        <v>7162</v>
      </c>
      <c r="B42579" s="233" t="s">
        <v>20299</v>
      </c>
      <c r="C42579" s="232" t="s">
        <v>3</v>
      </c>
      <c r="D42579" s="232">
        <v>83.83</v>
      </c>
      <c r="E42579" s="232" t="s">
        <v>62842</v>
      </c>
    </row>
    <row r="42580" spans="1:5" ht="22.5" hidden="1">
      <c r="A42580" s="232">
        <v>10932</v>
      </c>
      <c r="B42580" s="233" t="s">
        <v>20681</v>
      </c>
      <c r="C42580" s="232" t="s">
        <v>3</v>
      </c>
      <c r="D42580" s="232">
        <v>145.81</v>
      </c>
      <c r="E42580" s="232" t="s">
        <v>62842</v>
      </c>
    </row>
    <row r="42581" spans="1:5" ht="22.5" hidden="1">
      <c r="A42581" s="232">
        <v>10937</v>
      </c>
      <c r="B42581" s="233" t="s">
        <v>20684</v>
      </c>
      <c r="C42581" s="232" t="s">
        <v>3</v>
      </c>
      <c r="D42581" s="232">
        <v>37.479999999999997</v>
      </c>
      <c r="E42581" s="232" t="s">
        <v>62842</v>
      </c>
    </row>
    <row r="42582" spans="1:5" ht="22.5" hidden="1">
      <c r="A42582" s="232">
        <v>10935</v>
      </c>
      <c r="B42582" s="233" t="s">
        <v>20683</v>
      </c>
      <c r="C42582" s="232" t="s">
        <v>3</v>
      </c>
      <c r="D42582" s="232">
        <v>65</v>
      </c>
      <c r="E42582" s="232" t="s">
        <v>62842</v>
      </c>
    </row>
    <row r="42583" spans="1:5" ht="22.5" hidden="1">
      <c r="A42583" s="232">
        <v>10931</v>
      </c>
      <c r="B42583" s="233" t="s">
        <v>20680</v>
      </c>
      <c r="C42583" s="232" t="s">
        <v>3</v>
      </c>
      <c r="D42583" s="232">
        <v>18.28</v>
      </c>
      <c r="E42583" s="232" t="s">
        <v>62842</v>
      </c>
    </row>
    <row r="42584" spans="1:5" hidden="1">
      <c r="A42584" s="232">
        <v>7164</v>
      </c>
      <c r="B42584" s="233" t="s">
        <v>20300</v>
      </c>
      <c r="C42584" s="232" t="s">
        <v>3</v>
      </c>
      <c r="D42584" s="232">
        <v>60.5</v>
      </c>
      <c r="E42584" s="232" t="s">
        <v>62842</v>
      </c>
    </row>
    <row r="42585" spans="1:5" hidden="1">
      <c r="A42585" s="232">
        <v>36887</v>
      </c>
      <c r="B42585" s="233" t="s">
        <v>21727</v>
      </c>
      <c r="C42585" s="232" t="s">
        <v>3</v>
      </c>
      <c r="D42585" s="232">
        <v>11.77</v>
      </c>
      <c r="E42585" s="232" t="s">
        <v>62842</v>
      </c>
    </row>
    <row r="42586" spans="1:5" ht="33.75" hidden="1">
      <c r="A42586" s="232">
        <v>34630</v>
      </c>
      <c r="B42586" s="233" t="s">
        <v>21527</v>
      </c>
      <c r="C42586" s="232" t="s">
        <v>5</v>
      </c>
      <c r="D42586" s="232">
        <v>1042.6099999999999</v>
      </c>
      <c r="E42586" s="232" t="s">
        <v>62842</v>
      </c>
    </row>
    <row r="42587" spans="1:5" hidden="1">
      <c r="A42587" s="232">
        <v>7161</v>
      </c>
      <c r="B42587" s="233" t="s">
        <v>20298</v>
      </c>
      <c r="C42587" s="232" t="s">
        <v>3</v>
      </c>
      <c r="D42587" s="232">
        <v>7.53</v>
      </c>
      <c r="E42587" s="232" t="s">
        <v>62842</v>
      </c>
    </row>
    <row r="42588" spans="1:5" ht="22.5" hidden="1">
      <c r="A42588" s="232">
        <v>7170</v>
      </c>
      <c r="B42588" s="233" t="s">
        <v>20302</v>
      </c>
      <c r="C42588" s="232" t="s">
        <v>3</v>
      </c>
      <c r="D42588" s="232">
        <v>2.84</v>
      </c>
      <c r="E42588" s="232" t="s">
        <v>62842</v>
      </c>
    </row>
    <row r="42589" spans="1:5" ht="22.5" hidden="1">
      <c r="A42589" s="232">
        <v>37524</v>
      </c>
      <c r="B42589" s="233" t="s">
        <v>21812</v>
      </c>
      <c r="C42589" s="232" t="s">
        <v>4</v>
      </c>
      <c r="D42589" s="232">
        <v>2.6</v>
      </c>
      <c r="E42589" s="232" t="s">
        <v>62842</v>
      </c>
    </row>
    <row r="42590" spans="1:5" ht="22.5" hidden="1">
      <c r="A42590" s="232">
        <v>37525</v>
      </c>
      <c r="B42590" s="233" t="s">
        <v>21813</v>
      </c>
      <c r="C42590" s="232" t="s">
        <v>4</v>
      </c>
      <c r="D42590" s="232">
        <v>3.55</v>
      </c>
      <c r="E42590" s="232" t="s">
        <v>62842</v>
      </c>
    </row>
    <row r="42591" spans="1:5" ht="22.5" hidden="1">
      <c r="A42591" s="232">
        <v>36789</v>
      </c>
      <c r="B42591" s="233" t="s">
        <v>21711</v>
      </c>
      <c r="C42591" s="232" t="s">
        <v>5</v>
      </c>
      <c r="D42591" s="232">
        <v>4.5</v>
      </c>
      <c r="E42591" s="232" t="s">
        <v>62842</v>
      </c>
    </row>
    <row r="42592" spans="1:5" ht="22.5" hidden="1">
      <c r="A42592" s="232">
        <v>7173</v>
      </c>
      <c r="B42592" s="233" t="s">
        <v>20303</v>
      </c>
      <c r="C42592" s="232" t="s">
        <v>20020</v>
      </c>
      <c r="D42592" s="232">
        <v>2907</v>
      </c>
      <c r="E42592" s="232" t="s">
        <v>62842</v>
      </c>
    </row>
    <row r="42593" spans="1:5" ht="22.5" hidden="1">
      <c r="A42593" s="232">
        <v>7175</v>
      </c>
      <c r="B42593" s="233" t="s">
        <v>20304</v>
      </c>
      <c r="C42593" s="232" t="s">
        <v>5</v>
      </c>
      <c r="D42593" s="232">
        <v>3.28</v>
      </c>
      <c r="E42593" s="232" t="s">
        <v>62842</v>
      </c>
    </row>
    <row r="42594" spans="1:5" ht="22.5" hidden="1">
      <c r="A42594" s="232">
        <v>40741</v>
      </c>
      <c r="B42594" s="233" t="s">
        <v>22953</v>
      </c>
      <c r="C42594" s="232" t="s">
        <v>5</v>
      </c>
      <c r="D42594" s="232">
        <v>2.69</v>
      </c>
      <c r="E42594" s="232" t="s">
        <v>62842</v>
      </c>
    </row>
    <row r="42595" spans="1:5" ht="22.5" hidden="1">
      <c r="A42595" s="232">
        <v>7184</v>
      </c>
      <c r="B42595" s="233" t="s">
        <v>20306</v>
      </c>
      <c r="C42595" s="232" t="s">
        <v>3</v>
      </c>
      <c r="E42595" s="232" t="s">
        <v>62842</v>
      </c>
    </row>
    <row r="42596" spans="1:5" hidden="1">
      <c r="A42596" s="232">
        <v>34458</v>
      </c>
      <c r="B42596" s="233" t="s">
        <v>21454</v>
      </c>
      <c r="C42596" s="232" t="s">
        <v>5</v>
      </c>
      <c r="D42596" s="232">
        <v>161.37</v>
      </c>
      <c r="E42596" s="232" t="s">
        <v>62842</v>
      </c>
    </row>
    <row r="42597" spans="1:5" hidden="1">
      <c r="A42597" s="232">
        <v>34464</v>
      </c>
      <c r="B42597" s="233" t="s">
        <v>21455</v>
      </c>
      <c r="C42597" s="232" t="s">
        <v>5</v>
      </c>
      <c r="D42597" s="232">
        <v>240.2</v>
      </c>
      <c r="E42597" s="232" t="s">
        <v>62842</v>
      </c>
    </row>
    <row r="42598" spans="1:5" hidden="1">
      <c r="A42598" s="232">
        <v>34468</v>
      </c>
      <c r="B42598" s="233" t="s">
        <v>21457</v>
      </c>
      <c r="C42598" s="232" t="s">
        <v>5</v>
      </c>
      <c r="D42598" s="232">
        <v>302.83</v>
      </c>
      <c r="E42598" s="232" t="s">
        <v>62842</v>
      </c>
    </row>
    <row r="42599" spans="1:5" hidden="1">
      <c r="A42599" s="232">
        <v>34473</v>
      </c>
      <c r="B42599" s="233" t="s">
        <v>21460</v>
      </c>
      <c r="C42599" s="232" t="s">
        <v>5</v>
      </c>
      <c r="D42599" s="232">
        <v>183.7</v>
      </c>
      <c r="E42599" s="232" t="s">
        <v>62842</v>
      </c>
    </row>
    <row r="42600" spans="1:5" hidden="1">
      <c r="A42600" s="232">
        <v>34480</v>
      </c>
      <c r="B42600" s="233" t="s">
        <v>21464</v>
      </c>
      <c r="C42600" s="232" t="s">
        <v>5</v>
      </c>
      <c r="D42600" s="232">
        <v>339.49</v>
      </c>
      <c r="E42600" s="232" t="s">
        <v>62842</v>
      </c>
    </row>
    <row r="42601" spans="1:5" hidden="1">
      <c r="A42601" s="232">
        <v>34486</v>
      </c>
      <c r="B42601" s="233" t="s">
        <v>21469</v>
      </c>
      <c r="C42601" s="232" t="s">
        <v>5</v>
      </c>
      <c r="D42601" s="232">
        <v>401.95</v>
      </c>
      <c r="E42601" s="232" t="s">
        <v>62842</v>
      </c>
    </row>
    <row r="42602" spans="1:5" hidden="1">
      <c r="A42602" s="232">
        <v>7190</v>
      </c>
      <c r="B42602" s="233" t="s">
        <v>20309</v>
      </c>
      <c r="C42602" s="232" t="s">
        <v>5</v>
      </c>
      <c r="D42602" s="232">
        <v>13.42</v>
      </c>
      <c r="E42602" s="232" t="s">
        <v>62842</v>
      </c>
    </row>
    <row r="42603" spans="1:5" hidden="1">
      <c r="A42603" s="232">
        <v>34417</v>
      </c>
      <c r="B42603" s="233" t="s">
        <v>21450</v>
      </c>
      <c r="C42603" s="232" t="s">
        <v>5</v>
      </c>
      <c r="D42603" s="232">
        <v>21.47</v>
      </c>
      <c r="E42603" s="232" t="s">
        <v>62842</v>
      </c>
    </row>
    <row r="42604" spans="1:5" hidden="1">
      <c r="A42604" s="232">
        <v>7213</v>
      </c>
      <c r="B42604" s="233" t="s">
        <v>20316</v>
      </c>
      <c r="C42604" s="232" t="s">
        <v>3</v>
      </c>
      <c r="D42604" s="232">
        <v>19.690000000000001</v>
      </c>
      <c r="E42604" s="232" t="s">
        <v>62842</v>
      </c>
    </row>
    <row r="42605" spans="1:5" hidden="1">
      <c r="A42605" s="232">
        <v>7195</v>
      </c>
      <c r="B42605" s="233" t="s">
        <v>20313</v>
      </c>
      <c r="C42605" s="232" t="s">
        <v>5</v>
      </c>
      <c r="D42605" s="232">
        <v>57.82</v>
      </c>
      <c r="E42605" s="232" t="s">
        <v>62842</v>
      </c>
    </row>
    <row r="42606" spans="1:5" hidden="1">
      <c r="A42606" s="232">
        <v>7186</v>
      </c>
      <c r="B42606" s="233" t="s">
        <v>20307</v>
      </c>
      <c r="C42606" s="232" t="s">
        <v>5</v>
      </c>
      <c r="D42606" s="232">
        <v>62.99</v>
      </c>
      <c r="E42606" s="232" t="s">
        <v>62842</v>
      </c>
    </row>
    <row r="42607" spans="1:5" hidden="1">
      <c r="A42607" s="232">
        <v>7194</v>
      </c>
      <c r="B42607" s="233" t="s">
        <v>20312</v>
      </c>
      <c r="C42607" s="232" t="s">
        <v>3</v>
      </c>
      <c r="D42607" s="232">
        <v>29.04</v>
      </c>
      <c r="E42607" s="232" t="s">
        <v>62842</v>
      </c>
    </row>
    <row r="42608" spans="1:5" hidden="1">
      <c r="A42608" s="232">
        <v>7197</v>
      </c>
      <c r="B42608" s="233" t="s">
        <v>20314</v>
      </c>
      <c r="C42608" s="232" t="s">
        <v>5</v>
      </c>
      <c r="D42608" s="232">
        <v>122.58</v>
      </c>
      <c r="E42608" s="232" t="s">
        <v>62842</v>
      </c>
    </row>
    <row r="42609" spans="1:5" hidden="1">
      <c r="A42609" s="232">
        <v>7192</v>
      </c>
      <c r="B42609" s="233" t="s">
        <v>20310</v>
      </c>
      <c r="C42609" s="232" t="s">
        <v>5</v>
      </c>
      <c r="D42609" s="232">
        <v>109.82</v>
      </c>
      <c r="E42609" s="232" t="s">
        <v>62842</v>
      </c>
    </row>
    <row r="42610" spans="1:5" hidden="1">
      <c r="A42610" s="232">
        <v>7193</v>
      </c>
      <c r="B42610" s="233" t="s">
        <v>20311</v>
      </c>
      <c r="C42610" s="232" t="s">
        <v>5</v>
      </c>
      <c r="D42610" s="232">
        <v>123.64</v>
      </c>
      <c r="E42610" s="232" t="s">
        <v>62842</v>
      </c>
    </row>
    <row r="42611" spans="1:5" hidden="1">
      <c r="A42611" s="232">
        <v>7189</v>
      </c>
      <c r="B42611" s="233" t="s">
        <v>20308</v>
      </c>
      <c r="C42611" s="232" t="s">
        <v>5</v>
      </c>
      <c r="D42611" s="232">
        <v>143.68</v>
      </c>
      <c r="E42611" s="232" t="s">
        <v>62842</v>
      </c>
    </row>
    <row r="42612" spans="1:5" hidden="1">
      <c r="A42612" s="232">
        <v>34402</v>
      </c>
      <c r="B42612" s="233" t="s">
        <v>21449</v>
      </c>
      <c r="C42612" s="232" t="s">
        <v>5</v>
      </c>
      <c r="D42612" s="232">
        <v>202.85</v>
      </c>
      <c r="E42612" s="232" t="s">
        <v>62842</v>
      </c>
    </row>
    <row r="42613" spans="1:5" hidden="1">
      <c r="A42613" s="232">
        <v>7245</v>
      </c>
      <c r="B42613" s="233" t="s">
        <v>20333</v>
      </c>
      <c r="C42613" s="232" t="s">
        <v>5</v>
      </c>
      <c r="D42613" s="232">
        <v>34.78</v>
      </c>
      <c r="E42613" s="232" t="s">
        <v>62842</v>
      </c>
    </row>
    <row r="42614" spans="1:5" hidden="1">
      <c r="A42614" s="232">
        <v>34425</v>
      </c>
      <c r="B42614" s="233" t="s">
        <v>21451</v>
      </c>
      <c r="C42614" s="232" t="s">
        <v>5</v>
      </c>
      <c r="D42614" s="232">
        <v>130.31</v>
      </c>
      <c r="E42614" s="232" t="s">
        <v>62842</v>
      </c>
    </row>
    <row r="42615" spans="1:5" hidden="1">
      <c r="A42615" s="232">
        <v>7223</v>
      </c>
      <c r="B42615" s="233" t="s">
        <v>20321</v>
      </c>
      <c r="C42615" s="232" t="s">
        <v>5</v>
      </c>
      <c r="D42615" s="232">
        <v>145.22</v>
      </c>
      <c r="E42615" s="232" t="s">
        <v>62842</v>
      </c>
    </row>
    <row r="42616" spans="1:5" hidden="1">
      <c r="A42616" s="232">
        <v>7234</v>
      </c>
      <c r="B42616" s="233" t="s">
        <v>20330</v>
      </c>
      <c r="C42616" s="232" t="s">
        <v>5</v>
      </c>
      <c r="D42616" s="232">
        <v>219.13</v>
      </c>
      <c r="E42616" s="232" t="s">
        <v>62842</v>
      </c>
    </row>
    <row r="42617" spans="1:5" hidden="1">
      <c r="A42617" s="232">
        <v>7224</v>
      </c>
      <c r="B42617" s="233" t="s">
        <v>20322</v>
      </c>
      <c r="C42617" s="232" t="s">
        <v>5</v>
      </c>
      <c r="D42617" s="232">
        <v>266.95999999999998</v>
      </c>
      <c r="E42617" s="232" t="s">
        <v>62842</v>
      </c>
    </row>
    <row r="42618" spans="1:5" hidden="1">
      <c r="A42618" s="232">
        <v>7225</v>
      </c>
      <c r="B42618" s="233" t="s">
        <v>20323</v>
      </c>
      <c r="C42618" s="232" t="s">
        <v>5</v>
      </c>
      <c r="D42618" s="232">
        <v>286.25</v>
      </c>
      <c r="E42618" s="232" t="s">
        <v>62842</v>
      </c>
    </row>
    <row r="42619" spans="1:5" hidden="1">
      <c r="A42619" s="232">
        <v>7226</v>
      </c>
      <c r="B42619" s="233" t="s">
        <v>20324</v>
      </c>
      <c r="C42619" s="232" t="s">
        <v>5</v>
      </c>
      <c r="D42619" s="232">
        <v>305.47000000000003</v>
      </c>
      <c r="E42619" s="232" t="s">
        <v>62842</v>
      </c>
    </row>
    <row r="42620" spans="1:5" hidden="1">
      <c r="A42620" s="232">
        <v>7227</v>
      </c>
      <c r="B42620" s="233" t="s">
        <v>20325</v>
      </c>
      <c r="C42620" s="232" t="s">
        <v>5</v>
      </c>
      <c r="D42620" s="232">
        <v>347.71</v>
      </c>
      <c r="E42620" s="232" t="s">
        <v>62842</v>
      </c>
    </row>
    <row r="42621" spans="1:5" hidden="1">
      <c r="A42621" s="232">
        <v>7212</v>
      </c>
      <c r="B42621" s="233" t="s">
        <v>20315</v>
      </c>
      <c r="C42621" s="232" t="s">
        <v>5</v>
      </c>
      <c r="D42621" s="232">
        <v>382.05</v>
      </c>
      <c r="E42621" s="232" t="s">
        <v>62842</v>
      </c>
    </row>
    <row r="42622" spans="1:5" hidden="1">
      <c r="A42622" s="232">
        <v>7229</v>
      </c>
      <c r="B42622" s="233" t="s">
        <v>20326</v>
      </c>
      <c r="C42622" s="232" t="s">
        <v>5</v>
      </c>
      <c r="D42622" s="232">
        <v>242.17</v>
      </c>
      <c r="E42622" s="232" t="s">
        <v>62842</v>
      </c>
    </row>
    <row r="42623" spans="1:5" hidden="1">
      <c r="A42623" s="232">
        <v>7230</v>
      </c>
      <c r="B42623" s="233" t="s">
        <v>20327</v>
      </c>
      <c r="C42623" s="232" t="s">
        <v>5</v>
      </c>
      <c r="D42623" s="232">
        <v>403.16</v>
      </c>
      <c r="E42623" s="232" t="s">
        <v>62842</v>
      </c>
    </row>
    <row r="42624" spans="1:5" hidden="1">
      <c r="A42624" s="232">
        <v>7231</v>
      </c>
      <c r="B42624" s="233" t="s">
        <v>20328</v>
      </c>
      <c r="C42624" s="232" t="s">
        <v>5</v>
      </c>
      <c r="D42624" s="232">
        <v>571.91999999999996</v>
      </c>
      <c r="E42624" s="232" t="s">
        <v>62842</v>
      </c>
    </row>
    <row r="42625" spans="1:5" hidden="1">
      <c r="A42625" s="232">
        <v>7220</v>
      </c>
      <c r="B42625" s="233" t="s">
        <v>20320</v>
      </c>
      <c r="C42625" s="232" t="s">
        <v>5</v>
      </c>
      <c r="D42625" s="232">
        <v>705.97</v>
      </c>
      <c r="E42625" s="232" t="s">
        <v>62842</v>
      </c>
    </row>
    <row r="42626" spans="1:5" hidden="1">
      <c r="A42626" s="232">
        <v>34447</v>
      </c>
      <c r="B42626" s="233" t="s">
        <v>21452</v>
      </c>
      <c r="C42626" s="232" t="s">
        <v>5</v>
      </c>
      <c r="D42626" s="232">
        <v>789.38</v>
      </c>
      <c r="E42626" s="232" t="s">
        <v>62842</v>
      </c>
    </row>
    <row r="42627" spans="1:5" hidden="1">
      <c r="A42627" s="232">
        <v>7233</v>
      </c>
      <c r="B42627" s="233" t="s">
        <v>20329</v>
      </c>
      <c r="C42627" s="232" t="s">
        <v>5</v>
      </c>
      <c r="D42627" s="232">
        <v>905.55</v>
      </c>
      <c r="E42627" s="232" t="s">
        <v>62842</v>
      </c>
    </row>
    <row r="42628" spans="1:5" ht="45" hidden="1">
      <c r="A42628" s="232">
        <v>40740</v>
      </c>
      <c r="B42628" s="233" t="s">
        <v>22952</v>
      </c>
      <c r="C42628" s="232" t="s">
        <v>3</v>
      </c>
      <c r="D42628" s="232">
        <v>195</v>
      </c>
      <c r="E42628" s="232" t="s">
        <v>62842</v>
      </c>
    </row>
    <row r="42629" spans="1:5" ht="22.5" hidden="1">
      <c r="A42629" s="232">
        <v>25007</v>
      </c>
      <c r="B42629" s="233" t="s">
        <v>21408</v>
      </c>
      <c r="C42629" s="232" t="s">
        <v>3</v>
      </c>
      <c r="D42629" s="232">
        <v>55.8</v>
      </c>
      <c r="E42629" s="232" t="s">
        <v>62842</v>
      </c>
    </row>
    <row r="42630" spans="1:5" ht="45" hidden="1">
      <c r="A42630" s="232">
        <v>43071</v>
      </c>
      <c r="B42630" s="233" t="s">
        <v>23242</v>
      </c>
      <c r="C42630" s="232" t="s">
        <v>3</v>
      </c>
      <c r="D42630" s="232">
        <v>219.58</v>
      </c>
      <c r="E42630" s="232" t="s">
        <v>62842</v>
      </c>
    </row>
    <row r="42631" spans="1:5" ht="45" hidden="1">
      <c r="A42631" s="232">
        <v>39520</v>
      </c>
      <c r="B42631" s="233" t="s">
        <v>22604</v>
      </c>
      <c r="C42631" s="232" t="s">
        <v>3</v>
      </c>
      <c r="D42631" s="232">
        <v>179.14</v>
      </c>
      <c r="E42631" s="232" t="s">
        <v>62842</v>
      </c>
    </row>
    <row r="42632" spans="1:5" ht="45" hidden="1">
      <c r="A42632" s="232">
        <v>39521</v>
      </c>
      <c r="B42632" s="233" t="s">
        <v>22605</v>
      </c>
      <c r="C42632" s="232" t="s">
        <v>3</v>
      </c>
      <c r="D42632" s="232">
        <v>184.99</v>
      </c>
      <c r="E42632" s="232" t="s">
        <v>62842</v>
      </c>
    </row>
    <row r="42633" spans="1:5" ht="45" hidden="1">
      <c r="A42633" s="232">
        <v>39522</v>
      </c>
      <c r="B42633" s="233" t="s">
        <v>22606</v>
      </c>
      <c r="C42633" s="232" t="s">
        <v>3</v>
      </c>
      <c r="D42633" s="232">
        <v>191.02</v>
      </c>
      <c r="E42633" s="232" t="s">
        <v>62842</v>
      </c>
    </row>
    <row r="42634" spans="1:5" ht="22.5" hidden="1">
      <c r="A42634" s="232">
        <v>7243</v>
      </c>
      <c r="B42634" s="233" t="s">
        <v>20332</v>
      </c>
      <c r="C42634" s="232" t="s">
        <v>3</v>
      </c>
      <c r="D42634" s="232">
        <v>58.31</v>
      </c>
      <c r="E42634" s="232" t="s">
        <v>62842</v>
      </c>
    </row>
    <row r="42635" spans="1:5" ht="22.5" hidden="1">
      <c r="A42635" s="232">
        <v>11067</v>
      </c>
      <c r="B42635" s="233" t="s">
        <v>20706</v>
      </c>
      <c r="C42635" s="232" t="s">
        <v>5</v>
      </c>
      <c r="D42635" s="232">
        <v>444.69</v>
      </c>
      <c r="E42635" s="232" t="s">
        <v>62842</v>
      </c>
    </row>
    <row r="42636" spans="1:5" ht="22.5" hidden="1">
      <c r="A42636" s="232">
        <v>11068</v>
      </c>
      <c r="B42636" s="233" t="s">
        <v>20707</v>
      </c>
      <c r="C42636" s="232" t="s">
        <v>5</v>
      </c>
      <c r="D42636" s="232">
        <v>561.79999999999995</v>
      </c>
      <c r="E42636" s="232" t="s">
        <v>62842</v>
      </c>
    </row>
    <row r="42637" spans="1:5" hidden="1">
      <c r="A42637" s="232">
        <v>7246</v>
      </c>
      <c r="B42637" s="233" t="s">
        <v>20334</v>
      </c>
      <c r="C42637" s="232" t="s">
        <v>5</v>
      </c>
      <c r="D42637" s="232">
        <v>38.409999999999997</v>
      </c>
      <c r="E42637" s="232" t="s">
        <v>62842</v>
      </c>
    </row>
    <row r="42638" spans="1:5" hidden="1">
      <c r="A42638" s="232">
        <v>12869</v>
      </c>
      <c r="B42638" s="233" t="s">
        <v>21114</v>
      </c>
      <c r="C42638" s="232" t="s">
        <v>84</v>
      </c>
      <c r="D42638" s="232">
        <v>30.2</v>
      </c>
      <c r="E42638" s="232" t="s">
        <v>62842</v>
      </c>
    </row>
    <row r="42639" spans="1:5" hidden="1">
      <c r="A42639" s="232">
        <v>41097</v>
      </c>
      <c r="B42639" s="233" t="s">
        <v>23058</v>
      </c>
      <c r="C42639" s="232" t="s">
        <v>71</v>
      </c>
      <c r="D42639" s="232">
        <v>5313.34</v>
      </c>
      <c r="E42639" s="232" t="s">
        <v>62842</v>
      </c>
    </row>
    <row r="42640" spans="1:5" ht="22.5" hidden="1">
      <c r="A42640" s="232">
        <v>1574</v>
      </c>
      <c r="B42640" s="233" t="s">
        <v>19282</v>
      </c>
      <c r="C42640" s="232" t="s">
        <v>5</v>
      </c>
      <c r="D42640" s="232">
        <v>1.79</v>
      </c>
      <c r="E42640" s="232" t="s">
        <v>62842</v>
      </c>
    </row>
    <row r="42641" spans="1:5" ht="22.5" hidden="1">
      <c r="A42641" s="232">
        <v>1581</v>
      </c>
      <c r="B42641" s="233" t="s">
        <v>19289</v>
      </c>
      <c r="C42641" s="232" t="s">
        <v>5</v>
      </c>
      <c r="D42641" s="232">
        <v>12.39</v>
      </c>
      <c r="E42641" s="232" t="s">
        <v>62842</v>
      </c>
    </row>
    <row r="42642" spans="1:5" ht="22.5" hidden="1">
      <c r="A42642" s="232">
        <v>1575</v>
      </c>
      <c r="B42642" s="233" t="s">
        <v>19283</v>
      </c>
      <c r="C42642" s="232" t="s">
        <v>5</v>
      </c>
      <c r="D42642" s="232">
        <v>2.12</v>
      </c>
      <c r="E42642" s="232" t="s">
        <v>62842</v>
      </c>
    </row>
    <row r="42643" spans="1:5" ht="22.5" hidden="1">
      <c r="A42643" s="232">
        <v>1570</v>
      </c>
      <c r="B42643" s="233" t="s">
        <v>19279</v>
      </c>
      <c r="C42643" s="232" t="s">
        <v>5</v>
      </c>
      <c r="D42643" s="232">
        <v>1.06</v>
      </c>
      <c r="E42643" s="232" t="s">
        <v>62842</v>
      </c>
    </row>
    <row r="42644" spans="1:5" ht="22.5" hidden="1">
      <c r="A42644" s="232">
        <v>1576</v>
      </c>
      <c r="B42644" s="233" t="s">
        <v>19284</v>
      </c>
      <c r="C42644" s="232" t="s">
        <v>5</v>
      </c>
      <c r="D42644" s="232">
        <v>2.93</v>
      </c>
      <c r="E42644" s="232" t="s">
        <v>62842</v>
      </c>
    </row>
    <row r="42645" spans="1:5" ht="22.5" hidden="1">
      <c r="A42645" s="232">
        <v>1577</v>
      </c>
      <c r="B42645" s="233" t="s">
        <v>19285</v>
      </c>
      <c r="C42645" s="232" t="s">
        <v>5</v>
      </c>
      <c r="D42645" s="232">
        <v>3.31</v>
      </c>
      <c r="E42645" s="232" t="s">
        <v>62842</v>
      </c>
    </row>
    <row r="42646" spans="1:5" ht="22.5" hidden="1">
      <c r="A42646" s="232">
        <v>1571</v>
      </c>
      <c r="B42646" s="233" t="s">
        <v>19280</v>
      </c>
      <c r="C42646" s="232" t="s">
        <v>5</v>
      </c>
      <c r="D42646" s="232">
        <v>1.38</v>
      </c>
      <c r="E42646" s="232" t="s">
        <v>62842</v>
      </c>
    </row>
    <row r="42647" spans="1:5" ht="22.5" hidden="1">
      <c r="A42647" s="232">
        <v>1578</v>
      </c>
      <c r="B42647" s="233" t="s">
        <v>19286</v>
      </c>
      <c r="C42647" s="232" t="s">
        <v>5</v>
      </c>
      <c r="D42647" s="232">
        <v>5.74</v>
      </c>
      <c r="E42647" s="232" t="s">
        <v>62842</v>
      </c>
    </row>
    <row r="42648" spans="1:5" ht="22.5" hidden="1">
      <c r="A42648" s="232">
        <v>1573</v>
      </c>
      <c r="B42648" s="233" t="s">
        <v>19281</v>
      </c>
      <c r="C42648" s="232" t="s">
        <v>5</v>
      </c>
      <c r="D42648" s="232">
        <v>1.65</v>
      </c>
      <c r="E42648" s="232" t="s">
        <v>62842</v>
      </c>
    </row>
    <row r="42649" spans="1:5" ht="22.5" hidden="1">
      <c r="A42649" s="232">
        <v>1579</v>
      </c>
      <c r="B42649" s="233" t="s">
        <v>19287</v>
      </c>
      <c r="C42649" s="232" t="s">
        <v>5</v>
      </c>
      <c r="D42649" s="232">
        <v>7.16</v>
      </c>
      <c r="E42649" s="232" t="s">
        <v>62842</v>
      </c>
    </row>
    <row r="42650" spans="1:5" ht="22.5" hidden="1">
      <c r="A42650" s="232">
        <v>1580</v>
      </c>
      <c r="B42650" s="233" t="s">
        <v>19288</v>
      </c>
      <c r="C42650" s="232" t="s">
        <v>5</v>
      </c>
      <c r="D42650" s="232">
        <v>8.81</v>
      </c>
      <c r="E42650" s="232" t="s">
        <v>62842</v>
      </c>
    </row>
    <row r="42651" spans="1:5" hidden="1">
      <c r="A42651" s="232">
        <v>39321</v>
      </c>
      <c r="B42651" s="233" t="s">
        <v>22442</v>
      </c>
      <c r="C42651" s="232" t="s">
        <v>5</v>
      </c>
      <c r="D42651" s="232">
        <v>23.76</v>
      </c>
      <c r="E42651" s="232" t="s">
        <v>62842</v>
      </c>
    </row>
    <row r="42652" spans="1:5" hidden="1">
      <c r="A42652" s="232">
        <v>39319</v>
      </c>
      <c r="B42652" s="233" t="s">
        <v>22440</v>
      </c>
      <c r="C42652" s="232" t="s">
        <v>5</v>
      </c>
      <c r="D42652" s="232">
        <v>9.89</v>
      </c>
      <c r="E42652" s="232" t="s">
        <v>62842</v>
      </c>
    </row>
    <row r="42653" spans="1:5" hidden="1">
      <c r="A42653" s="232">
        <v>39320</v>
      </c>
      <c r="B42653" s="233" t="s">
        <v>22441</v>
      </c>
      <c r="C42653" s="232" t="s">
        <v>5</v>
      </c>
      <c r="D42653" s="232">
        <v>19.010000000000002</v>
      </c>
      <c r="E42653" s="232" t="s">
        <v>62842</v>
      </c>
    </row>
    <row r="42654" spans="1:5" ht="22.5" hidden="1">
      <c r="A42654" s="232">
        <v>1542</v>
      </c>
      <c r="B42654" s="233" t="s">
        <v>19270</v>
      </c>
      <c r="C42654" s="232" t="s">
        <v>5</v>
      </c>
      <c r="D42654" s="232">
        <v>24.41</v>
      </c>
      <c r="E42654" s="232" t="s">
        <v>62842</v>
      </c>
    </row>
    <row r="42655" spans="1:5" hidden="1">
      <c r="A42655" s="232">
        <v>1591</v>
      </c>
      <c r="B42655" s="233" t="s">
        <v>19296</v>
      </c>
      <c r="C42655" s="232" t="s">
        <v>5</v>
      </c>
      <c r="D42655" s="232">
        <v>27.33</v>
      </c>
      <c r="E42655" s="232" t="s">
        <v>62842</v>
      </c>
    </row>
    <row r="42656" spans="1:5" ht="22.5" hidden="1">
      <c r="A42656" s="232">
        <v>1547</v>
      </c>
      <c r="B42656" s="233" t="s">
        <v>19274</v>
      </c>
      <c r="C42656" s="232" t="s">
        <v>5</v>
      </c>
      <c r="D42656" s="232">
        <v>143.19999999999999</v>
      </c>
      <c r="E42656" s="232" t="s">
        <v>62842</v>
      </c>
    </row>
    <row r="42657" spans="1:5" hidden="1">
      <c r="A42657" s="232">
        <v>38196</v>
      </c>
      <c r="B42657" s="233" t="s">
        <v>22082</v>
      </c>
      <c r="C42657" s="232" t="s">
        <v>5</v>
      </c>
      <c r="D42657" s="232">
        <v>27.89</v>
      </c>
      <c r="E42657" s="232" t="s">
        <v>62842</v>
      </c>
    </row>
    <row r="42658" spans="1:5" ht="22.5" hidden="1">
      <c r="A42658" s="232">
        <v>1543</v>
      </c>
      <c r="B42658" s="233" t="s">
        <v>19271</v>
      </c>
      <c r="C42658" s="232" t="s">
        <v>5</v>
      </c>
      <c r="D42658" s="232">
        <v>29.64</v>
      </c>
      <c r="E42658" s="232" t="s">
        <v>62842</v>
      </c>
    </row>
    <row r="42659" spans="1:5" hidden="1">
      <c r="A42659" s="232">
        <v>1585</v>
      </c>
      <c r="B42659" s="233" t="s">
        <v>19290</v>
      </c>
      <c r="C42659" s="232" t="s">
        <v>5</v>
      </c>
      <c r="D42659" s="232">
        <v>5.74</v>
      </c>
      <c r="E42659" s="232" t="s">
        <v>62842</v>
      </c>
    </row>
    <row r="42660" spans="1:5" hidden="1">
      <c r="A42660" s="232">
        <v>1593</v>
      </c>
      <c r="B42660" s="233" t="s">
        <v>19297</v>
      </c>
      <c r="C42660" s="232" t="s">
        <v>5</v>
      </c>
      <c r="D42660" s="232">
        <v>30.48</v>
      </c>
      <c r="E42660" s="232" t="s">
        <v>62842</v>
      </c>
    </row>
    <row r="42661" spans="1:5" hidden="1">
      <c r="A42661" s="232">
        <v>11838</v>
      </c>
      <c r="B42661" s="233" t="s">
        <v>20899</v>
      </c>
      <c r="C42661" s="232" t="s">
        <v>5</v>
      </c>
      <c r="D42661" s="232">
        <v>40.22</v>
      </c>
      <c r="E42661" s="232" t="s">
        <v>62842</v>
      </c>
    </row>
    <row r="42662" spans="1:5" ht="22.5" hidden="1">
      <c r="A42662" s="232">
        <v>1594</v>
      </c>
      <c r="B42662" s="233" t="s">
        <v>19298</v>
      </c>
      <c r="C42662" s="232" t="s">
        <v>5</v>
      </c>
      <c r="D42662" s="232">
        <v>40.659999999999997</v>
      </c>
      <c r="E42662" s="232" t="s">
        <v>62842</v>
      </c>
    </row>
    <row r="42663" spans="1:5" hidden="1">
      <c r="A42663" s="232">
        <v>1586</v>
      </c>
      <c r="B42663" s="233" t="s">
        <v>19291</v>
      </c>
      <c r="C42663" s="232" t="s">
        <v>5</v>
      </c>
      <c r="D42663" s="232">
        <v>7.26</v>
      </c>
      <c r="E42663" s="232" t="s">
        <v>62842</v>
      </c>
    </row>
    <row r="42664" spans="1:5" hidden="1">
      <c r="A42664" s="232">
        <v>11839</v>
      </c>
      <c r="B42664" s="233" t="s">
        <v>20900</v>
      </c>
      <c r="C42664" s="232" t="s">
        <v>5</v>
      </c>
      <c r="D42664" s="232">
        <v>58.52</v>
      </c>
      <c r="E42664" s="232" t="s">
        <v>62842</v>
      </c>
    </row>
    <row r="42665" spans="1:5" hidden="1">
      <c r="A42665" s="232">
        <v>1587</v>
      </c>
      <c r="B42665" s="233" t="s">
        <v>19292</v>
      </c>
      <c r="C42665" s="232" t="s">
        <v>5</v>
      </c>
      <c r="D42665" s="232">
        <v>7.4</v>
      </c>
      <c r="E42665" s="232" t="s">
        <v>62842</v>
      </c>
    </row>
    <row r="42666" spans="1:5" ht="22.5" hidden="1">
      <c r="A42666" s="232">
        <v>1545</v>
      </c>
      <c r="B42666" s="233" t="s">
        <v>19272</v>
      </c>
      <c r="C42666" s="232" t="s">
        <v>5</v>
      </c>
      <c r="D42666" s="232">
        <v>70.22</v>
      </c>
      <c r="E42666" s="232" t="s">
        <v>62842</v>
      </c>
    </row>
    <row r="42667" spans="1:5" hidden="1">
      <c r="A42667" s="232">
        <v>1588</v>
      </c>
      <c r="B42667" s="233" t="s">
        <v>19293</v>
      </c>
      <c r="C42667" s="232" t="s">
        <v>5</v>
      </c>
      <c r="D42667" s="232">
        <v>10.15</v>
      </c>
      <c r="E42667" s="232" t="s">
        <v>62842</v>
      </c>
    </row>
    <row r="42668" spans="1:5" hidden="1">
      <c r="A42668" s="232">
        <v>1535</v>
      </c>
      <c r="B42668" s="233" t="s">
        <v>19268</v>
      </c>
      <c r="C42668" s="232" t="s">
        <v>5</v>
      </c>
      <c r="D42668" s="232">
        <v>5.85</v>
      </c>
      <c r="E42668" s="232" t="s">
        <v>62842</v>
      </c>
    </row>
    <row r="42669" spans="1:5" hidden="1">
      <c r="A42669" s="232">
        <v>1589</v>
      </c>
      <c r="B42669" s="233" t="s">
        <v>19294</v>
      </c>
      <c r="C42669" s="232" t="s">
        <v>5</v>
      </c>
      <c r="D42669" s="232">
        <v>10.47</v>
      </c>
      <c r="E42669" s="232" t="s">
        <v>62842</v>
      </c>
    </row>
    <row r="42670" spans="1:5" ht="22.5" hidden="1">
      <c r="A42670" s="232">
        <v>1546</v>
      </c>
      <c r="B42670" s="233" t="s">
        <v>19273</v>
      </c>
      <c r="C42670" s="232" t="s">
        <v>5</v>
      </c>
      <c r="D42670" s="232">
        <v>118.5</v>
      </c>
      <c r="E42670" s="232" t="s">
        <v>62842</v>
      </c>
    </row>
    <row r="42671" spans="1:5" hidden="1">
      <c r="A42671" s="232">
        <v>1590</v>
      </c>
      <c r="B42671" s="233" t="s">
        <v>19295</v>
      </c>
      <c r="C42671" s="232" t="s">
        <v>5</v>
      </c>
      <c r="D42671" s="232">
        <v>18.43</v>
      </c>
      <c r="E42671" s="232" t="s">
        <v>62842</v>
      </c>
    </row>
    <row r="42672" spans="1:5" ht="22.5" hidden="1">
      <c r="A42672" s="232">
        <v>38415</v>
      </c>
      <c r="B42672" s="233" t="s">
        <v>22124</v>
      </c>
      <c r="C42672" s="232" t="s">
        <v>5</v>
      </c>
      <c r="D42672" s="232">
        <v>608.07000000000005</v>
      </c>
      <c r="E42672" s="232" t="s">
        <v>62842</v>
      </c>
    </row>
    <row r="42673" spans="1:5" ht="22.5" hidden="1">
      <c r="A42673" s="232">
        <v>38414</v>
      </c>
      <c r="B42673" s="233" t="s">
        <v>22123</v>
      </c>
      <c r="C42673" s="232" t="s">
        <v>5</v>
      </c>
      <c r="D42673" s="232">
        <v>775.63</v>
      </c>
      <c r="E42673" s="232" t="s">
        <v>62842</v>
      </c>
    </row>
    <row r="42674" spans="1:5" hidden="1">
      <c r="A42674" s="232">
        <v>38128</v>
      </c>
      <c r="B42674" s="233" t="s">
        <v>22052</v>
      </c>
      <c r="C42674" s="232" t="s">
        <v>83</v>
      </c>
      <c r="D42674" s="232">
        <v>0.7</v>
      </c>
      <c r="E42674" s="232" t="s">
        <v>62842</v>
      </c>
    </row>
    <row r="42675" spans="1:5" hidden="1">
      <c r="A42675" s="232">
        <v>7253</v>
      </c>
      <c r="B42675" s="233" t="s">
        <v>20337</v>
      </c>
      <c r="C42675" s="232" t="s">
        <v>18</v>
      </c>
      <c r="D42675" s="232">
        <v>150</v>
      </c>
      <c r="E42675" s="232" t="s">
        <v>62842</v>
      </c>
    </row>
    <row r="42676" spans="1:5" hidden="1">
      <c r="A42676" s="232">
        <v>4806</v>
      </c>
      <c r="B42676" s="233" t="s">
        <v>20075</v>
      </c>
      <c r="C42676" s="232" t="s">
        <v>4</v>
      </c>
      <c r="D42676" s="232">
        <v>20.57</v>
      </c>
      <c r="E42676" s="232" t="s">
        <v>62842</v>
      </c>
    </row>
    <row r="42677" spans="1:5" hidden="1">
      <c r="A42677" s="232">
        <v>34401</v>
      </c>
      <c r="B42677" s="233" t="s">
        <v>21448</v>
      </c>
      <c r="C42677" s="232" t="s">
        <v>5</v>
      </c>
      <c r="D42677" s="232">
        <v>1.6</v>
      </c>
      <c r="E42677" s="232" t="s">
        <v>62842</v>
      </c>
    </row>
    <row r="42678" spans="1:5" hidden="1">
      <c r="A42678" s="232">
        <v>7256</v>
      </c>
      <c r="B42678" s="233" t="s">
        <v>20338</v>
      </c>
      <c r="C42678" s="232" t="s">
        <v>5</v>
      </c>
      <c r="D42678" s="232">
        <v>1.1399999999999999</v>
      </c>
      <c r="E42678" s="232" t="s">
        <v>62842</v>
      </c>
    </row>
    <row r="42679" spans="1:5" hidden="1">
      <c r="A42679" s="232">
        <v>7260</v>
      </c>
      <c r="B42679" s="233" t="s">
        <v>20340</v>
      </c>
      <c r="C42679" s="232" t="s">
        <v>5</v>
      </c>
      <c r="D42679" s="232">
        <v>2.16</v>
      </c>
      <c r="E42679" s="232" t="s">
        <v>62842</v>
      </c>
    </row>
    <row r="42680" spans="1:5" hidden="1">
      <c r="A42680" s="232">
        <v>7258</v>
      </c>
      <c r="B42680" s="233" t="s">
        <v>20339</v>
      </c>
      <c r="C42680" s="232" t="s">
        <v>5</v>
      </c>
      <c r="D42680" s="232">
        <v>0.56000000000000005</v>
      </c>
      <c r="E42680" s="232" t="s">
        <v>62842</v>
      </c>
    </row>
    <row r="42681" spans="1:5" hidden="1">
      <c r="A42681" s="232">
        <v>34400</v>
      </c>
      <c r="B42681" s="233" t="s">
        <v>21447</v>
      </c>
      <c r="C42681" s="232" t="s">
        <v>5</v>
      </c>
      <c r="D42681" s="232">
        <v>4.45</v>
      </c>
      <c r="E42681" s="232" t="s">
        <v>62842</v>
      </c>
    </row>
    <row r="42682" spans="1:5" hidden="1">
      <c r="A42682" s="232">
        <v>10617</v>
      </c>
      <c r="B42682" s="233" t="s">
        <v>20612</v>
      </c>
      <c r="C42682" s="232" t="s">
        <v>5</v>
      </c>
      <c r="D42682" s="232">
        <v>5.74</v>
      </c>
      <c r="E42682" s="232" t="s">
        <v>62842</v>
      </c>
    </row>
    <row r="42683" spans="1:5" hidden="1">
      <c r="A42683" s="232">
        <v>44261</v>
      </c>
      <c r="B42683" s="233" t="s">
        <v>23475</v>
      </c>
      <c r="C42683" s="232" t="s">
        <v>5</v>
      </c>
      <c r="D42683" s="232">
        <v>157.88999999999999</v>
      </c>
      <c r="E42683" s="232" t="s">
        <v>62842</v>
      </c>
    </row>
    <row r="42684" spans="1:5" ht="22.5" hidden="1">
      <c r="A42684" s="232">
        <v>7274</v>
      </c>
      <c r="B42684" s="233" t="s">
        <v>20346</v>
      </c>
      <c r="C42684" s="232" t="s">
        <v>5</v>
      </c>
      <c r="D42684" s="232">
        <v>76.44</v>
      </c>
      <c r="E42684" s="232" t="s">
        <v>62842</v>
      </c>
    </row>
    <row r="42685" spans="1:5" ht="22.5" hidden="1">
      <c r="A42685" s="232">
        <v>44326</v>
      </c>
      <c r="B42685" s="233" t="s">
        <v>23483</v>
      </c>
      <c r="C42685" s="232" t="s">
        <v>5</v>
      </c>
      <c r="D42685" s="232">
        <v>1650.92</v>
      </c>
      <c r="E42685" s="232" t="s">
        <v>62842</v>
      </c>
    </row>
    <row r="42686" spans="1:5" hidden="1">
      <c r="A42686" s="232">
        <v>154</v>
      </c>
      <c r="B42686" s="233" t="s">
        <v>18898</v>
      </c>
      <c r="C42686" s="232" t="s">
        <v>85</v>
      </c>
      <c r="D42686" s="232">
        <v>77.67</v>
      </c>
      <c r="E42686" s="232" t="s">
        <v>62842</v>
      </c>
    </row>
    <row r="42687" spans="1:5" ht="22.5" hidden="1">
      <c r="A42687" s="232">
        <v>38121</v>
      </c>
      <c r="B42687" s="233" t="s">
        <v>22046</v>
      </c>
      <c r="C42687" s="232" t="s">
        <v>85</v>
      </c>
      <c r="D42687" s="232">
        <v>28.05</v>
      </c>
      <c r="E42687" s="232" t="s">
        <v>62842</v>
      </c>
    </row>
    <row r="42688" spans="1:5" hidden="1">
      <c r="A42688" s="232">
        <v>43776</v>
      </c>
      <c r="B42688" s="233" t="s">
        <v>23419</v>
      </c>
      <c r="C42688" s="232" t="s">
        <v>85</v>
      </c>
      <c r="D42688" s="232">
        <v>35.76</v>
      </c>
      <c r="E42688" s="232" t="s">
        <v>62842</v>
      </c>
    </row>
    <row r="42689" spans="1:5" ht="22.5" hidden="1">
      <c r="A42689" s="232">
        <v>7343</v>
      </c>
      <c r="B42689" s="233" t="s">
        <v>20361</v>
      </c>
      <c r="C42689" s="232" t="s">
        <v>85</v>
      </c>
      <c r="D42689" s="232">
        <v>41.26</v>
      </c>
      <c r="E42689" s="232" t="s">
        <v>62842</v>
      </c>
    </row>
    <row r="42690" spans="1:5" hidden="1">
      <c r="A42690" s="232">
        <v>7348</v>
      </c>
      <c r="B42690" s="233" t="s">
        <v>20362</v>
      </c>
      <c r="C42690" s="232" t="s">
        <v>85</v>
      </c>
      <c r="D42690" s="232">
        <v>20.47</v>
      </c>
      <c r="E42690" s="232" t="s">
        <v>62842</v>
      </c>
    </row>
    <row r="42691" spans="1:5" ht="22.5" hidden="1">
      <c r="A42691" s="232">
        <v>7313</v>
      </c>
      <c r="B42691" s="233" t="s">
        <v>20354</v>
      </c>
      <c r="C42691" s="232" t="s">
        <v>85</v>
      </c>
      <c r="D42691" s="232">
        <v>27.87</v>
      </c>
      <c r="E42691" s="232" t="s">
        <v>62842</v>
      </c>
    </row>
    <row r="42692" spans="1:5" hidden="1">
      <c r="A42692" s="232">
        <v>7319</v>
      </c>
      <c r="B42692" s="233" t="s">
        <v>20357</v>
      </c>
      <c r="C42692" s="232" t="s">
        <v>85</v>
      </c>
      <c r="D42692" s="232">
        <v>15.95</v>
      </c>
      <c r="E42692" s="232" t="s">
        <v>62842</v>
      </c>
    </row>
    <row r="42693" spans="1:5" hidden="1">
      <c r="A42693" s="232">
        <v>7314</v>
      </c>
      <c r="B42693" s="233" t="s">
        <v>20355</v>
      </c>
      <c r="C42693" s="232" t="s">
        <v>85</v>
      </c>
      <c r="D42693" s="232">
        <v>98.05</v>
      </c>
      <c r="E42693" s="232" t="s">
        <v>62842</v>
      </c>
    </row>
    <row r="42694" spans="1:5" hidden="1">
      <c r="A42694" s="232">
        <v>7304</v>
      </c>
      <c r="B42694" s="233" t="s">
        <v>20350</v>
      </c>
      <c r="C42694" s="232" t="s">
        <v>85</v>
      </c>
      <c r="D42694" s="232">
        <v>105.98</v>
      </c>
      <c r="E42694" s="232" t="s">
        <v>62842</v>
      </c>
    </row>
    <row r="42695" spans="1:5" hidden="1">
      <c r="A42695" s="232">
        <v>43649</v>
      </c>
      <c r="B42695" s="233" t="s">
        <v>23399</v>
      </c>
      <c r="C42695" s="232" t="s">
        <v>85</v>
      </c>
      <c r="D42695" s="232">
        <v>54.81</v>
      </c>
      <c r="E42695" s="232" t="s">
        <v>62842</v>
      </c>
    </row>
    <row r="42696" spans="1:5" hidden="1">
      <c r="A42696" s="232">
        <v>43650</v>
      </c>
      <c r="B42696" s="233" t="s">
        <v>23400</v>
      </c>
      <c r="C42696" s="232" t="s">
        <v>85</v>
      </c>
      <c r="D42696" s="232">
        <v>51.8</v>
      </c>
      <c r="E42696" s="232" t="s">
        <v>62842</v>
      </c>
    </row>
    <row r="42697" spans="1:5" hidden="1">
      <c r="A42697" s="232">
        <v>7311</v>
      </c>
      <c r="B42697" s="233" t="s">
        <v>20353</v>
      </c>
      <c r="C42697" s="232" t="s">
        <v>85</v>
      </c>
      <c r="D42697" s="232">
        <v>53.06</v>
      </c>
      <c r="E42697" s="232" t="s">
        <v>62842</v>
      </c>
    </row>
    <row r="42698" spans="1:5" hidden="1">
      <c r="A42698" s="232">
        <v>7292</v>
      </c>
      <c r="B42698" s="233" t="s">
        <v>20348</v>
      </c>
      <c r="C42698" s="232" t="s">
        <v>85</v>
      </c>
      <c r="D42698" s="232">
        <v>51.37</v>
      </c>
      <c r="E42698" s="232" t="s">
        <v>62842</v>
      </c>
    </row>
    <row r="42699" spans="1:5" ht="22.5" hidden="1">
      <c r="A42699" s="232">
        <v>7293</v>
      </c>
      <c r="B42699" s="233" t="s">
        <v>20349</v>
      </c>
      <c r="C42699" s="232" t="s">
        <v>85</v>
      </c>
      <c r="D42699" s="232">
        <v>56.83</v>
      </c>
      <c r="E42699" s="232" t="s">
        <v>62842</v>
      </c>
    </row>
    <row r="42700" spans="1:5" ht="22.5" hidden="1">
      <c r="A42700" s="232">
        <v>7306</v>
      </c>
      <c r="B42700" s="233" t="s">
        <v>20351</v>
      </c>
      <c r="C42700" s="232" t="s">
        <v>85</v>
      </c>
      <c r="D42700" s="232">
        <v>62.72</v>
      </c>
      <c r="E42700" s="232" t="s">
        <v>62842</v>
      </c>
    </row>
    <row r="42701" spans="1:5" hidden="1">
      <c r="A42701" s="232">
        <v>7288</v>
      </c>
      <c r="B42701" s="233" t="s">
        <v>20347</v>
      </c>
      <c r="C42701" s="232" t="s">
        <v>85</v>
      </c>
      <c r="D42701" s="232">
        <v>52.08</v>
      </c>
      <c r="E42701" s="232" t="s">
        <v>62842</v>
      </c>
    </row>
    <row r="42702" spans="1:5" hidden="1">
      <c r="A42702" s="232">
        <v>43625</v>
      </c>
      <c r="B42702" s="233" t="s">
        <v>23394</v>
      </c>
      <c r="C42702" s="232" t="s">
        <v>85</v>
      </c>
      <c r="D42702" s="232">
        <v>42.05</v>
      </c>
      <c r="E42702" s="232" t="s">
        <v>62842</v>
      </c>
    </row>
    <row r="42703" spans="1:5" hidden="1">
      <c r="A42703" s="232">
        <v>43647</v>
      </c>
      <c r="B42703" s="233" t="s">
        <v>23397</v>
      </c>
      <c r="C42703" s="232" t="s">
        <v>85</v>
      </c>
      <c r="D42703" s="232">
        <v>38.19</v>
      </c>
      <c r="E42703" s="232" t="s">
        <v>62842</v>
      </c>
    </row>
    <row r="42704" spans="1:5" hidden="1">
      <c r="A42704" s="232">
        <v>43648</v>
      </c>
      <c r="B42704" s="233" t="s">
        <v>23398</v>
      </c>
      <c r="C42704" s="232" t="s">
        <v>85</v>
      </c>
      <c r="D42704" s="232">
        <v>36.86</v>
      </c>
      <c r="E42704" s="232" t="s">
        <v>62842</v>
      </c>
    </row>
    <row r="42705" spans="1:5" hidden="1">
      <c r="A42705" s="232">
        <v>35693</v>
      </c>
      <c r="B42705" s="233" t="s">
        <v>21604</v>
      </c>
      <c r="C42705" s="232" t="s">
        <v>85</v>
      </c>
      <c r="D42705" s="232">
        <v>12.73</v>
      </c>
      <c r="E42705" s="232" t="s">
        <v>62842</v>
      </c>
    </row>
    <row r="42706" spans="1:5" hidden="1">
      <c r="A42706" s="232">
        <v>7356</v>
      </c>
      <c r="B42706" s="233" t="s">
        <v>20365</v>
      </c>
      <c r="C42706" s="232" t="s">
        <v>85</v>
      </c>
      <c r="D42706" s="232">
        <v>30.52</v>
      </c>
      <c r="E42706" s="232" t="s">
        <v>62842</v>
      </c>
    </row>
    <row r="42707" spans="1:5" hidden="1">
      <c r="A42707" s="232">
        <v>35692</v>
      </c>
      <c r="B42707" s="233" t="s">
        <v>21603</v>
      </c>
      <c r="C42707" s="232" t="s">
        <v>85</v>
      </c>
      <c r="D42707" s="232">
        <v>19.97</v>
      </c>
      <c r="E42707" s="232" t="s">
        <v>62842</v>
      </c>
    </row>
    <row r="42708" spans="1:5" hidden="1">
      <c r="A42708" s="232">
        <v>43624</v>
      </c>
      <c r="B42708" s="233" t="s">
        <v>23393</v>
      </c>
      <c r="C42708" s="232" t="s">
        <v>85</v>
      </c>
      <c r="D42708" s="232">
        <v>37.200000000000003</v>
      </c>
      <c r="E42708" s="232" t="s">
        <v>62842</v>
      </c>
    </row>
    <row r="42709" spans="1:5" hidden="1">
      <c r="A42709" s="232">
        <v>7342</v>
      </c>
      <c r="B42709" s="233" t="s">
        <v>20360</v>
      </c>
      <c r="C42709" s="232" t="s">
        <v>83</v>
      </c>
      <c r="D42709" s="232">
        <v>3.06</v>
      </c>
      <c r="E42709" s="232" t="s">
        <v>62842</v>
      </c>
    </row>
    <row r="42710" spans="1:5" hidden="1">
      <c r="A42710" s="232">
        <v>7350</v>
      </c>
      <c r="B42710" s="233" t="s">
        <v>20363</v>
      </c>
      <c r="C42710" s="232" t="s">
        <v>85</v>
      </c>
      <c r="D42710" s="232">
        <v>44.05</v>
      </c>
      <c r="E42710" s="232" t="s">
        <v>62842</v>
      </c>
    </row>
    <row r="42711" spans="1:5" ht="22.5" hidden="1">
      <c r="A42711" s="232">
        <v>39574</v>
      </c>
      <c r="B42711" s="233" t="s">
        <v>22623</v>
      </c>
      <c r="C42711" s="232" t="s">
        <v>5</v>
      </c>
      <c r="D42711" s="232">
        <v>3.78</v>
      </c>
      <c r="E42711" s="232" t="s">
        <v>62842</v>
      </c>
    </row>
    <row r="42712" spans="1:5" ht="22.5" hidden="1">
      <c r="A42712" s="232">
        <v>11060</v>
      </c>
      <c r="B42712" s="233" t="s">
        <v>20702</v>
      </c>
      <c r="C42712" s="232" t="s">
        <v>5</v>
      </c>
      <c r="D42712" s="232">
        <v>52.75</v>
      </c>
      <c r="E42712" s="232" t="s">
        <v>62842</v>
      </c>
    </row>
    <row r="42713" spans="1:5" hidden="1">
      <c r="A42713" s="232">
        <v>37401</v>
      </c>
      <c r="B42713" s="233" t="s">
        <v>21745</v>
      </c>
      <c r="C42713" s="232" t="s">
        <v>5</v>
      </c>
      <c r="D42713" s="232">
        <v>48.84</v>
      </c>
      <c r="E42713" s="232" t="s">
        <v>62842</v>
      </c>
    </row>
    <row r="42714" spans="1:5" hidden="1">
      <c r="A42714" s="232">
        <v>38101</v>
      </c>
      <c r="B42714" s="233" t="s">
        <v>22029</v>
      </c>
      <c r="C42714" s="232" t="s">
        <v>5</v>
      </c>
      <c r="D42714" s="232">
        <v>6.77</v>
      </c>
      <c r="E42714" s="232" t="s">
        <v>62842</v>
      </c>
    </row>
    <row r="42715" spans="1:5" ht="22.5" hidden="1">
      <c r="A42715" s="232">
        <v>7528</v>
      </c>
      <c r="B42715" s="233" t="s">
        <v>20368</v>
      </c>
      <c r="C42715" s="232" t="s">
        <v>5</v>
      </c>
      <c r="D42715" s="232">
        <v>7.96</v>
      </c>
      <c r="E42715" s="232" t="s">
        <v>62842</v>
      </c>
    </row>
    <row r="42716" spans="1:5" ht="22.5" hidden="1">
      <c r="A42716" s="232">
        <v>12147</v>
      </c>
      <c r="B42716" s="233" t="s">
        <v>20987</v>
      </c>
      <c r="C42716" s="232" t="s">
        <v>5</v>
      </c>
      <c r="D42716" s="232">
        <v>12.13</v>
      </c>
      <c r="E42716" s="232" t="s">
        <v>62842</v>
      </c>
    </row>
    <row r="42717" spans="1:5" ht="22.5" hidden="1">
      <c r="A42717" s="232">
        <v>38075</v>
      </c>
      <c r="B42717" s="233" t="s">
        <v>22004</v>
      </c>
      <c r="C42717" s="232" t="s">
        <v>5</v>
      </c>
      <c r="D42717" s="232">
        <v>13.79</v>
      </c>
      <c r="E42717" s="232" t="s">
        <v>62842</v>
      </c>
    </row>
    <row r="42718" spans="1:5" hidden="1">
      <c r="A42718" s="232">
        <v>38102</v>
      </c>
      <c r="B42718" s="233" t="s">
        <v>22030</v>
      </c>
      <c r="C42718" s="232" t="s">
        <v>5</v>
      </c>
      <c r="D42718" s="232">
        <v>8.66</v>
      </c>
      <c r="E42718" s="232" t="s">
        <v>62842</v>
      </c>
    </row>
    <row r="42719" spans="1:5" hidden="1">
      <c r="A42719" s="232">
        <v>7525</v>
      </c>
      <c r="B42719" s="233" t="s">
        <v>20367</v>
      </c>
      <c r="C42719" s="232" t="s">
        <v>5</v>
      </c>
      <c r="D42719" s="232">
        <v>39.19</v>
      </c>
      <c r="E42719" s="232" t="s">
        <v>62842</v>
      </c>
    </row>
    <row r="42720" spans="1:5" hidden="1">
      <c r="A42720" s="232">
        <v>7524</v>
      </c>
      <c r="B42720" s="233" t="s">
        <v>20366</v>
      </c>
      <c r="C42720" s="232" t="s">
        <v>5</v>
      </c>
      <c r="D42720" s="232">
        <v>36.93</v>
      </c>
      <c r="E42720" s="232" t="s">
        <v>62842</v>
      </c>
    </row>
    <row r="42721" spans="1:5" hidden="1">
      <c r="A42721" s="232">
        <v>38105</v>
      </c>
      <c r="B42721" s="233" t="s">
        <v>22033</v>
      </c>
      <c r="C42721" s="232" t="s">
        <v>5</v>
      </c>
      <c r="D42721" s="232">
        <v>9.49</v>
      </c>
      <c r="E42721" s="232" t="s">
        <v>62842</v>
      </c>
    </row>
    <row r="42722" spans="1:5" ht="22.5" hidden="1">
      <c r="A42722" s="232">
        <v>38084</v>
      </c>
      <c r="B42722" s="233" t="s">
        <v>22013</v>
      </c>
      <c r="C42722" s="232" t="s">
        <v>5</v>
      </c>
      <c r="D42722" s="232">
        <v>13.47</v>
      </c>
      <c r="E42722" s="232" t="s">
        <v>62842</v>
      </c>
    </row>
    <row r="42723" spans="1:5" hidden="1">
      <c r="A42723" s="232">
        <v>38103</v>
      </c>
      <c r="B42723" s="233" t="s">
        <v>22031</v>
      </c>
      <c r="C42723" s="232" t="s">
        <v>5</v>
      </c>
      <c r="D42723" s="232">
        <v>14.24</v>
      </c>
      <c r="E42723" s="232" t="s">
        <v>62842</v>
      </c>
    </row>
    <row r="42724" spans="1:5" ht="22.5" hidden="1">
      <c r="A42724" s="232">
        <v>38082</v>
      </c>
      <c r="B42724" s="233" t="s">
        <v>22011</v>
      </c>
      <c r="C42724" s="232" t="s">
        <v>5</v>
      </c>
      <c r="D42724" s="232">
        <v>17.54</v>
      </c>
      <c r="E42724" s="232" t="s">
        <v>62842</v>
      </c>
    </row>
    <row r="42725" spans="1:5" hidden="1">
      <c r="A42725" s="232">
        <v>38104</v>
      </c>
      <c r="B42725" s="233" t="s">
        <v>22032</v>
      </c>
      <c r="C42725" s="232" t="s">
        <v>5</v>
      </c>
      <c r="D42725" s="232">
        <v>27.89</v>
      </c>
      <c r="E42725" s="232" t="s">
        <v>62842</v>
      </c>
    </row>
    <row r="42726" spans="1:5" ht="22.5" hidden="1">
      <c r="A42726" s="232">
        <v>38083</v>
      </c>
      <c r="B42726" s="233" t="s">
        <v>22012</v>
      </c>
      <c r="C42726" s="232" t="s">
        <v>5</v>
      </c>
      <c r="D42726" s="232">
        <v>30.96</v>
      </c>
      <c r="E42726" s="232" t="s">
        <v>62842</v>
      </c>
    </row>
    <row r="42727" spans="1:5" ht="22.5" hidden="1">
      <c r="A42727" s="232">
        <v>38076</v>
      </c>
      <c r="B42727" s="233" t="s">
        <v>22005</v>
      </c>
      <c r="C42727" s="232" t="s">
        <v>5</v>
      </c>
      <c r="D42727" s="232">
        <v>15.46</v>
      </c>
      <c r="E42727" s="232" t="s">
        <v>62842</v>
      </c>
    </row>
    <row r="42728" spans="1:5" hidden="1">
      <c r="A42728" s="232">
        <v>7592</v>
      </c>
      <c r="B42728" s="233" t="s">
        <v>20379</v>
      </c>
      <c r="C42728" s="232" t="s">
        <v>84</v>
      </c>
      <c r="D42728" s="232">
        <v>27.54</v>
      </c>
      <c r="E42728" s="232" t="s">
        <v>62842</v>
      </c>
    </row>
    <row r="42729" spans="1:5" hidden="1">
      <c r="A42729" s="232">
        <v>40820</v>
      </c>
      <c r="B42729" s="233" t="s">
        <v>22972</v>
      </c>
      <c r="C42729" s="232" t="s">
        <v>71</v>
      </c>
      <c r="D42729" s="232">
        <v>4841.79</v>
      </c>
      <c r="E42729" s="232" t="s">
        <v>62842</v>
      </c>
    </row>
    <row r="42730" spans="1:5" ht="22.5" hidden="1">
      <c r="A42730" s="232">
        <v>11826</v>
      </c>
      <c r="B42730" s="233" t="s">
        <v>62517</v>
      </c>
      <c r="C42730" s="232" t="s">
        <v>5</v>
      </c>
      <c r="D42730" s="232">
        <v>110.96</v>
      </c>
      <c r="E42730" s="232" t="s">
        <v>62842</v>
      </c>
    </row>
    <row r="42731" spans="1:5" ht="22.5" hidden="1">
      <c r="A42731" s="232">
        <v>7606</v>
      </c>
      <c r="B42731" s="233" t="s">
        <v>62518</v>
      </c>
      <c r="C42731" s="232" t="s">
        <v>5</v>
      </c>
      <c r="D42731" s="232">
        <v>133.44</v>
      </c>
      <c r="E42731" s="232" t="s">
        <v>62842</v>
      </c>
    </row>
    <row r="42732" spans="1:5" ht="22.5" hidden="1">
      <c r="A42732" s="232">
        <v>11825</v>
      </c>
      <c r="B42732" s="233" t="s">
        <v>20894</v>
      </c>
      <c r="C42732" s="232" t="s">
        <v>5</v>
      </c>
      <c r="D42732" s="232">
        <v>140.38</v>
      </c>
      <c r="E42732" s="232" t="s">
        <v>62842</v>
      </c>
    </row>
    <row r="42733" spans="1:5" ht="22.5" hidden="1">
      <c r="A42733" s="232">
        <v>11767</v>
      </c>
      <c r="B42733" s="233" t="s">
        <v>20876</v>
      </c>
      <c r="C42733" s="232" t="s">
        <v>5</v>
      </c>
      <c r="D42733" s="232">
        <v>373.89</v>
      </c>
      <c r="E42733" s="232" t="s">
        <v>62842</v>
      </c>
    </row>
    <row r="42734" spans="1:5" ht="22.5" hidden="1">
      <c r="A42734" s="232">
        <v>11763</v>
      </c>
      <c r="B42734" s="233" t="s">
        <v>20872</v>
      </c>
      <c r="C42734" s="232" t="s">
        <v>5</v>
      </c>
      <c r="D42734" s="232">
        <v>291.39999999999998</v>
      </c>
      <c r="E42734" s="232" t="s">
        <v>62842</v>
      </c>
    </row>
    <row r="42735" spans="1:5" ht="22.5" hidden="1">
      <c r="A42735" s="232">
        <v>11764</v>
      </c>
      <c r="B42735" s="233" t="s">
        <v>20873</v>
      </c>
      <c r="C42735" s="232" t="s">
        <v>5</v>
      </c>
      <c r="D42735" s="232">
        <v>239.08</v>
      </c>
      <c r="E42735" s="232" t="s">
        <v>62842</v>
      </c>
    </row>
    <row r="42736" spans="1:5" ht="22.5" hidden="1">
      <c r="A42736" s="232">
        <v>11829</v>
      </c>
      <c r="B42736" s="233" t="s">
        <v>20895</v>
      </c>
      <c r="C42736" s="232" t="s">
        <v>5</v>
      </c>
      <c r="D42736" s="232">
        <v>57.79</v>
      </c>
      <c r="E42736" s="232" t="s">
        <v>62842</v>
      </c>
    </row>
    <row r="42737" spans="1:5" ht="22.5" hidden="1">
      <c r="A42737" s="232">
        <v>11830</v>
      </c>
      <c r="B42737" s="233" t="s">
        <v>20896</v>
      </c>
      <c r="C42737" s="232" t="s">
        <v>5</v>
      </c>
      <c r="D42737" s="232">
        <v>62.4</v>
      </c>
      <c r="E42737" s="232" t="s">
        <v>62842</v>
      </c>
    </row>
    <row r="42738" spans="1:5" ht="22.5" hidden="1">
      <c r="A42738" s="232">
        <v>11765</v>
      </c>
      <c r="B42738" s="233" t="s">
        <v>20874</v>
      </c>
      <c r="C42738" s="232" t="s">
        <v>5</v>
      </c>
      <c r="D42738" s="232">
        <v>159.34</v>
      </c>
      <c r="E42738" s="232" t="s">
        <v>62842</v>
      </c>
    </row>
    <row r="42739" spans="1:5" ht="22.5" hidden="1">
      <c r="A42739" s="232">
        <v>11766</v>
      </c>
      <c r="B42739" s="233" t="s">
        <v>20875</v>
      </c>
      <c r="C42739" s="232" t="s">
        <v>5</v>
      </c>
      <c r="D42739" s="232">
        <v>87.15</v>
      </c>
      <c r="E42739" s="232" t="s">
        <v>62842</v>
      </c>
    </row>
    <row r="42740" spans="1:5" ht="22.5" hidden="1">
      <c r="A42740" s="232">
        <v>11824</v>
      </c>
      <c r="B42740" s="233" t="s">
        <v>20893</v>
      </c>
      <c r="C42740" s="232" t="s">
        <v>5</v>
      </c>
      <c r="D42740" s="232">
        <v>102.51</v>
      </c>
      <c r="E42740" s="232" t="s">
        <v>62842</v>
      </c>
    </row>
    <row r="42741" spans="1:5" ht="22.5" hidden="1">
      <c r="A42741" s="232">
        <v>44045</v>
      </c>
      <c r="B42741" s="233" t="s">
        <v>23442</v>
      </c>
      <c r="C42741" s="232" t="s">
        <v>5</v>
      </c>
      <c r="D42741" s="232">
        <v>352.68</v>
      </c>
      <c r="E42741" s="232" t="s">
        <v>62842</v>
      </c>
    </row>
    <row r="42742" spans="1:5" ht="22.5" hidden="1">
      <c r="A42742" s="232">
        <v>39702</v>
      </c>
      <c r="B42742" s="233" t="s">
        <v>22689</v>
      </c>
      <c r="C42742" s="232" t="s">
        <v>5</v>
      </c>
      <c r="D42742" s="232">
        <v>2342.31</v>
      </c>
      <c r="E42742" s="232" t="s">
        <v>62842</v>
      </c>
    </row>
    <row r="42743" spans="1:5" ht="22.5" hidden="1">
      <c r="A42743" s="232">
        <v>13415</v>
      </c>
      <c r="B42743" s="233" t="s">
        <v>21159</v>
      </c>
      <c r="C42743" s="232" t="s">
        <v>5</v>
      </c>
      <c r="D42743" s="232">
        <v>76.900000000000006</v>
      </c>
      <c r="E42743" s="232" t="s">
        <v>62842</v>
      </c>
    </row>
    <row r="42744" spans="1:5" ht="22.5" hidden="1">
      <c r="A42744" s="232">
        <v>7602</v>
      </c>
      <c r="B42744" s="233" t="s">
        <v>20381</v>
      </c>
      <c r="C42744" s="232" t="s">
        <v>5</v>
      </c>
      <c r="D42744" s="232">
        <v>49.07</v>
      </c>
      <c r="E42744" s="232" t="s">
        <v>62842</v>
      </c>
    </row>
    <row r="42745" spans="1:5" ht="22.5" hidden="1">
      <c r="A42745" s="232">
        <v>7603</v>
      </c>
      <c r="B42745" s="233" t="s">
        <v>20382</v>
      </c>
      <c r="C42745" s="232" t="s">
        <v>5</v>
      </c>
      <c r="D42745" s="232">
        <v>41.63</v>
      </c>
      <c r="E42745" s="232" t="s">
        <v>62842</v>
      </c>
    </row>
    <row r="42746" spans="1:5" ht="22.5" hidden="1">
      <c r="A42746" s="232">
        <v>11777</v>
      </c>
      <c r="B42746" s="233" t="s">
        <v>20881</v>
      </c>
      <c r="C42746" s="232" t="s">
        <v>5</v>
      </c>
      <c r="D42746" s="232">
        <v>195.5</v>
      </c>
      <c r="E42746" s="232" t="s">
        <v>62842</v>
      </c>
    </row>
    <row r="42747" spans="1:5" ht="22.5" hidden="1">
      <c r="A42747" s="232">
        <v>13417</v>
      </c>
      <c r="B42747" s="233" t="s">
        <v>21161</v>
      </c>
      <c r="C42747" s="232" t="s">
        <v>5</v>
      </c>
      <c r="D42747" s="232">
        <v>100.15</v>
      </c>
      <c r="E42747" s="232" t="s">
        <v>62842</v>
      </c>
    </row>
    <row r="42748" spans="1:5" hidden="1">
      <c r="A42748" s="232">
        <v>36791</v>
      </c>
      <c r="B42748" s="233" t="s">
        <v>21713</v>
      </c>
      <c r="C42748" s="232" t="s">
        <v>5</v>
      </c>
      <c r="D42748" s="232">
        <v>150.32</v>
      </c>
      <c r="E42748" s="232" t="s">
        <v>62842</v>
      </c>
    </row>
    <row r="42749" spans="1:5" ht="22.5" hidden="1">
      <c r="A42749" s="232">
        <v>36795</v>
      </c>
      <c r="B42749" s="233" t="s">
        <v>21717</v>
      </c>
      <c r="C42749" s="232" t="s">
        <v>5</v>
      </c>
      <c r="D42749" s="232">
        <v>1900.57</v>
      </c>
      <c r="E42749" s="232" t="s">
        <v>62842</v>
      </c>
    </row>
    <row r="42750" spans="1:5" ht="22.5" hidden="1">
      <c r="A42750" s="232">
        <v>36796</v>
      </c>
      <c r="B42750" s="233" t="s">
        <v>21718</v>
      </c>
      <c r="C42750" s="232" t="s">
        <v>5</v>
      </c>
      <c r="D42750" s="232">
        <v>157.93</v>
      </c>
      <c r="E42750" s="232" t="s">
        <v>62842</v>
      </c>
    </row>
    <row r="42751" spans="1:5" ht="22.5" hidden="1">
      <c r="A42751" s="232">
        <v>36792</v>
      </c>
      <c r="B42751" s="233" t="s">
        <v>21714</v>
      </c>
      <c r="C42751" s="232" t="s">
        <v>5</v>
      </c>
      <c r="D42751" s="232">
        <v>200.06</v>
      </c>
      <c r="E42751" s="232" t="s">
        <v>62842</v>
      </c>
    </row>
    <row r="42752" spans="1:5" ht="22.5" hidden="1">
      <c r="A42752" s="232">
        <v>11773</v>
      </c>
      <c r="B42752" s="233" t="s">
        <v>20880</v>
      </c>
      <c r="C42752" s="232" t="s">
        <v>5</v>
      </c>
      <c r="D42752" s="232">
        <v>133.18</v>
      </c>
      <c r="E42752" s="232" t="s">
        <v>62842</v>
      </c>
    </row>
    <row r="42753" spans="1:5" ht="22.5" hidden="1">
      <c r="A42753" s="232">
        <v>11762</v>
      </c>
      <c r="B42753" s="233" t="s">
        <v>20871</v>
      </c>
      <c r="C42753" s="232" t="s">
        <v>5</v>
      </c>
      <c r="D42753" s="232">
        <v>63.17</v>
      </c>
      <c r="E42753" s="232" t="s">
        <v>62842</v>
      </c>
    </row>
    <row r="42754" spans="1:5" ht="22.5" hidden="1">
      <c r="A42754" s="232">
        <v>7604</v>
      </c>
      <c r="B42754" s="233" t="s">
        <v>20383</v>
      </c>
      <c r="C42754" s="232" t="s">
        <v>5</v>
      </c>
      <c r="D42754" s="232">
        <v>53.49</v>
      </c>
      <c r="E42754" s="232" t="s">
        <v>62842</v>
      </c>
    </row>
    <row r="42755" spans="1:5" ht="22.5" hidden="1">
      <c r="A42755" s="232">
        <v>13984</v>
      </c>
      <c r="B42755" s="233" t="s">
        <v>21188</v>
      </c>
      <c r="C42755" s="232" t="s">
        <v>5</v>
      </c>
      <c r="D42755" s="232">
        <v>77.73</v>
      </c>
      <c r="E42755" s="232" t="s">
        <v>62842</v>
      </c>
    </row>
    <row r="42756" spans="1:5" ht="22.5" hidden="1">
      <c r="A42756" s="232">
        <v>11772</v>
      </c>
      <c r="B42756" s="233" t="s">
        <v>20879</v>
      </c>
      <c r="C42756" s="232" t="s">
        <v>5</v>
      </c>
      <c r="D42756" s="232">
        <v>133.6</v>
      </c>
      <c r="E42756" s="232" t="s">
        <v>62842</v>
      </c>
    </row>
    <row r="42757" spans="1:5" ht="22.5" hidden="1">
      <c r="A42757" s="232">
        <v>13983</v>
      </c>
      <c r="B42757" s="233" t="s">
        <v>21187</v>
      </c>
      <c r="C42757" s="232" t="s">
        <v>5</v>
      </c>
      <c r="D42757" s="232">
        <v>101.17</v>
      </c>
      <c r="E42757" s="232" t="s">
        <v>62842</v>
      </c>
    </row>
    <row r="42758" spans="1:5" ht="22.5" hidden="1">
      <c r="A42758" s="232">
        <v>13416</v>
      </c>
      <c r="B42758" s="233" t="s">
        <v>21160</v>
      </c>
      <c r="C42758" s="232" t="s">
        <v>5</v>
      </c>
      <c r="D42758" s="232">
        <v>89.86</v>
      </c>
      <c r="E42758" s="232" t="s">
        <v>62842</v>
      </c>
    </row>
    <row r="42759" spans="1:5" ht="22.5" hidden="1">
      <c r="A42759" s="232">
        <v>40329</v>
      </c>
      <c r="B42759" s="233" t="s">
        <v>62519</v>
      </c>
      <c r="C42759" s="232" t="s">
        <v>5</v>
      </c>
      <c r="D42759" s="232">
        <v>36.21</v>
      </c>
      <c r="E42759" s="232" t="s">
        <v>62842</v>
      </c>
    </row>
    <row r="42760" spans="1:5" ht="22.5" hidden="1">
      <c r="A42760" s="232">
        <v>11823</v>
      </c>
      <c r="B42760" s="233" t="s">
        <v>20892</v>
      </c>
      <c r="C42760" s="232" t="s">
        <v>5</v>
      </c>
      <c r="D42760" s="232">
        <v>15.25</v>
      </c>
      <c r="E42760" s="232" t="s">
        <v>62842</v>
      </c>
    </row>
    <row r="42761" spans="1:5" hidden="1">
      <c r="A42761" s="232">
        <v>11822</v>
      </c>
      <c r="B42761" s="233" t="s">
        <v>20891</v>
      </c>
      <c r="C42761" s="232" t="s">
        <v>5</v>
      </c>
      <c r="D42761" s="232">
        <v>42.76</v>
      </c>
      <c r="E42761" s="232" t="s">
        <v>62842</v>
      </c>
    </row>
    <row r="42762" spans="1:5" hidden="1">
      <c r="A42762" s="232">
        <v>11831</v>
      </c>
      <c r="B42762" s="233" t="s">
        <v>20897</v>
      </c>
      <c r="C42762" s="232" t="s">
        <v>5</v>
      </c>
      <c r="D42762" s="232">
        <v>25.73</v>
      </c>
      <c r="E42762" s="232" t="s">
        <v>62842</v>
      </c>
    </row>
    <row r="42763" spans="1:5" hidden="1">
      <c r="A42763" s="232">
        <v>45249</v>
      </c>
      <c r="B42763" s="233" t="s">
        <v>62240</v>
      </c>
      <c r="C42763" s="232" t="s">
        <v>5</v>
      </c>
      <c r="E42763" s="232" t="s">
        <v>62842</v>
      </c>
    </row>
    <row r="42764" spans="1:5" ht="33.75" hidden="1">
      <c r="A42764" s="232">
        <v>7613</v>
      </c>
      <c r="B42764" s="233" t="s">
        <v>20388</v>
      </c>
      <c r="C42764" s="232" t="s">
        <v>5</v>
      </c>
      <c r="E42764" s="232" t="s">
        <v>62842</v>
      </c>
    </row>
    <row r="42765" spans="1:5" ht="33.75" hidden="1">
      <c r="A42765" s="232">
        <v>7619</v>
      </c>
      <c r="B42765" s="233" t="s">
        <v>20394</v>
      </c>
      <c r="C42765" s="232" t="s">
        <v>5</v>
      </c>
      <c r="E42765" s="232" t="s">
        <v>62842</v>
      </c>
    </row>
    <row r="42766" spans="1:5" ht="22.5" hidden="1">
      <c r="A42766" s="232">
        <v>12076</v>
      </c>
      <c r="B42766" s="233" t="s">
        <v>20982</v>
      </c>
      <c r="C42766" s="232" t="s">
        <v>5</v>
      </c>
      <c r="E42766" s="232" t="s">
        <v>62842</v>
      </c>
    </row>
    <row r="42767" spans="1:5" ht="22.5" hidden="1">
      <c r="A42767" s="232">
        <v>7614</v>
      </c>
      <c r="B42767" s="233" t="s">
        <v>20389</v>
      </c>
      <c r="C42767" s="232" t="s">
        <v>5</v>
      </c>
      <c r="E42767" s="232" t="s">
        <v>62842</v>
      </c>
    </row>
    <row r="42768" spans="1:5" ht="33.75" hidden="1">
      <c r="A42768" s="232">
        <v>7618</v>
      </c>
      <c r="B42768" s="233" t="s">
        <v>20393</v>
      </c>
      <c r="C42768" s="232" t="s">
        <v>5</v>
      </c>
      <c r="E42768" s="232" t="s">
        <v>62842</v>
      </c>
    </row>
    <row r="42769" spans="1:5" ht="22.5" hidden="1">
      <c r="A42769" s="232">
        <v>7620</v>
      </c>
      <c r="B42769" s="233" t="s">
        <v>20395</v>
      </c>
      <c r="C42769" s="232" t="s">
        <v>5</v>
      </c>
      <c r="E42769" s="232" t="s">
        <v>62842</v>
      </c>
    </row>
    <row r="42770" spans="1:5" ht="22.5" hidden="1">
      <c r="A42770" s="232">
        <v>7610</v>
      </c>
      <c r="B42770" s="233" t="s">
        <v>20385</v>
      </c>
      <c r="C42770" s="232" t="s">
        <v>5</v>
      </c>
      <c r="E42770" s="232" t="s">
        <v>62842</v>
      </c>
    </row>
    <row r="42771" spans="1:5" ht="22.5" hidden="1">
      <c r="A42771" s="232">
        <v>7615</v>
      </c>
      <c r="B42771" s="233" t="s">
        <v>20390</v>
      </c>
      <c r="C42771" s="232" t="s">
        <v>5</v>
      </c>
      <c r="E42771" s="232" t="s">
        <v>62842</v>
      </c>
    </row>
    <row r="42772" spans="1:5" ht="22.5" hidden="1">
      <c r="A42772" s="232">
        <v>7617</v>
      </c>
      <c r="B42772" s="233" t="s">
        <v>20392</v>
      </c>
      <c r="C42772" s="232" t="s">
        <v>5</v>
      </c>
      <c r="E42772" s="232" t="s">
        <v>62842</v>
      </c>
    </row>
    <row r="42773" spans="1:5" ht="22.5" hidden="1">
      <c r="A42773" s="232">
        <v>7616</v>
      </c>
      <c r="B42773" s="233" t="s">
        <v>20391</v>
      </c>
      <c r="C42773" s="232" t="s">
        <v>5</v>
      </c>
      <c r="E42773" s="232" t="s">
        <v>62842</v>
      </c>
    </row>
    <row r="42774" spans="1:5" ht="22.5" hidden="1">
      <c r="A42774" s="232">
        <v>7611</v>
      </c>
      <c r="B42774" s="233" t="s">
        <v>20386</v>
      </c>
      <c r="C42774" s="232" t="s">
        <v>5</v>
      </c>
      <c r="E42774" s="232" t="s">
        <v>62842</v>
      </c>
    </row>
    <row r="42775" spans="1:5" ht="22.5" hidden="1">
      <c r="A42775" s="232">
        <v>7612</v>
      </c>
      <c r="B42775" s="233" t="s">
        <v>20387</v>
      </c>
      <c r="C42775" s="232" t="s">
        <v>5</v>
      </c>
      <c r="E42775" s="232" t="s">
        <v>62842</v>
      </c>
    </row>
    <row r="42776" spans="1:5" hidden="1">
      <c r="A42776" s="232">
        <v>37371</v>
      </c>
      <c r="B42776" s="233" t="s">
        <v>21738</v>
      </c>
      <c r="C42776" s="232" t="s">
        <v>84</v>
      </c>
      <c r="D42776" s="232">
        <v>1.58</v>
      </c>
      <c r="E42776" s="232" t="s">
        <v>62842</v>
      </c>
    </row>
    <row r="42777" spans="1:5" hidden="1">
      <c r="A42777" s="232">
        <v>40861</v>
      </c>
      <c r="B42777" s="233" t="s">
        <v>22974</v>
      </c>
      <c r="C42777" s="232" t="s">
        <v>71</v>
      </c>
      <c r="D42777" s="232">
        <v>298.70999999999998</v>
      </c>
      <c r="E42777" s="232" t="s">
        <v>62842</v>
      </c>
    </row>
    <row r="42778" spans="1:5" ht="22.5" hidden="1">
      <c r="A42778" s="232">
        <v>36509</v>
      </c>
      <c r="B42778" s="233" t="s">
        <v>21685</v>
      </c>
      <c r="C42778" s="232" t="s">
        <v>5</v>
      </c>
      <c r="D42778" s="232">
        <v>1033394.43</v>
      </c>
      <c r="E42778" s="232" t="s">
        <v>62842</v>
      </c>
    </row>
    <row r="42779" spans="1:5" ht="22.5" hidden="1">
      <c r="A42779" s="232">
        <v>36510</v>
      </c>
      <c r="B42779" s="233" t="s">
        <v>21686</v>
      </c>
      <c r="C42779" s="232" t="s">
        <v>5</v>
      </c>
      <c r="D42779" s="232">
        <v>1017736.96</v>
      </c>
      <c r="E42779" s="232" t="s">
        <v>62842</v>
      </c>
    </row>
    <row r="42780" spans="1:5" ht="22.5" hidden="1">
      <c r="A42780" s="232">
        <v>25020</v>
      </c>
      <c r="B42780" s="233" t="s">
        <v>21412</v>
      </c>
      <c r="C42780" s="232" t="s">
        <v>5</v>
      </c>
      <c r="D42780" s="232">
        <v>4192718.2</v>
      </c>
      <c r="E42780" s="232" t="s">
        <v>62842</v>
      </c>
    </row>
    <row r="42781" spans="1:5" ht="22.5" hidden="1">
      <c r="A42781" s="232">
        <v>7622</v>
      </c>
      <c r="B42781" s="233" t="s">
        <v>20396</v>
      </c>
      <c r="C42781" s="232" t="s">
        <v>5</v>
      </c>
      <c r="D42781" s="232">
        <v>987353.59999999998</v>
      </c>
      <c r="E42781" s="232" t="s">
        <v>62842</v>
      </c>
    </row>
    <row r="42782" spans="1:5" ht="22.5" hidden="1">
      <c r="A42782" s="232">
        <v>7624</v>
      </c>
      <c r="B42782" s="233" t="s">
        <v>20398</v>
      </c>
      <c r="C42782" s="232" t="s">
        <v>5</v>
      </c>
      <c r="D42782" s="232">
        <v>1280000</v>
      </c>
      <c r="E42782" s="232" t="s">
        <v>62842</v>
      </c>
    </row>
    <row r="42783" spans="1:5" ht="22.5" hidden="1">
      <c r="A42783" s="232">
        <v>7625</v>
      </c>
      <c r="B42783" s="233" t="s">
        <v>20399</v>
      </c>
      <c r="C42783" s="232" t="s">
        <v>5</v>
      </c>
      <c r="D42783" s="232">
        <v>1272171.1299999999</v>
      </c>
      <c r="E42783" s="232" t="s">
        <v>62842</v>
      </c>
    </row>
    <row r="42784" spans="1:5" ht="22.5" hidden="1">
      <c r="A42784" s="232">
        <v>7623</v>
      </c>
      <c r="B42784" s="233" t="s">
        <v>20397</v>
      </c>
      <c r="C42784" s="232" t="s">
        <v>5</v>
      </c>
      <c r="D42784" s="232">
        <v>4192718.2</v>
      </c>
      <c r="E42784" s="232" t="s">
        <v>62842</v>
      </c>
    </row>
    <row r="42785" spans="1:5" ht="22.5" hidden="1">
      <c r="A42785" s="232">
        <v>36508</v>
      </c>
      <c r="B42785" s="233" t="s">
        <v>21684</v>
      </c>
      <c r="C42785" s="232" t="s">
        <v>5</v>
      </c>
      <c r="D42785" s="232">
        <v>1885631.74</v>
      </c>
      <c r="E42785" s="232" t="s">
        <v>62842</v>
      </c>
    </row>
    <row r="42786" spans="1:5" ht="22.5" hidden="1">
      <c r="A42786" s="232">
        <v>13238</v>
      </c>
      <c r="B42786" s="233" t="s">
        <v>21141</v>
      </c>
      <c r="C42786" s="232" t="s">
        <v>5</v>
      </c>
      <c r="E42786" s="232" t="s">
        <v>62842</v>
      </c>
    </row>
    <row r="42787" spans="1:5" ht="22.5" hidden="1">
      <c r="A42787" s="232">
        <v>36511</v>
      </c>
      <c r="B42787" s="233" t="s">
        <v>21687</v>
      </c>
      <c r="C42787" s="232" t="s">
        <v>5</v>
      </c>
      <c r="E42787" s="232" t="s">
        <v>62842</v>
      </c>
    </row>
    <row r="42788" spans="1:5" hidden="1">
      <c r="A42788" s="232">
        <v>36515</v>
      </c>
      <c r="B42788" s="233" t="s">
        <v>21691</v>
      </c>
      <c r="C42788" s="232" t="s">
        <v>5</v>
      </c>
      <c r="E42788" s="232" t="s">
        <v>62842</v>
      </c>
    </row>
    <row r="42789" spans="1:5" ht="22.5" hidden="1">
      <c r="A42789" s="232">
        <v>10598</v>
      </c>
      <c r="B42789" s="233" t="s">
        <v>20607</v>
      </c>
      <c r="C42789" s="232" t="s">
        <v>5</v>
      </c>
      <c r="E42789" s="232" t="s">
        <v>62842</v>
      </c>
    </row>
    <row r="42790" spans="1:5" ht="22.5" hidden="1">
      <c r="A42790" s="232">
        <v>7640</v>
      </c>
      <c r="B42790" s="233" t="s">
        <v>20400</v>
      </c>
      <c r="C42790" s="232" t="s">
        <v>5</v>
      </c>
      <c r="E42790" s="232" t="s">
        <v>62842</v>
      </c>
    </row>
    <row r="42791" spans="1:5" hidden="1">
      <c r="A42791" s="232">
        <v>36513</v>
      </c>
      <c r="B42791" s="233" t="s">
        <v>21689</v>
      </c>
      <c r="C42791" s="232" t="s">
        <v>5</v>
      </c>
      <c r="E42791" s="232" t="s">
        <v>62842</v>
      </c>
    </row>
    <row r="42792" spans="1:5" hidden="1">
      <c r="A42792" s="232">
        <v>36514</v>
      </c>
      <c r="B42792" s="233" t="s">
        <v>21690</v>
      </c>
      <c r="C42792" s="232" t="s">
        <v>5</v>
      </c>
      <c r="E42792" s="232" t="s">
        <v>62842</v>
      </c>
    </row>
    <row r="42793" spans="1:5" hidden="1">
      <c r="A42793" s="232">
        <v>11572</v>
      </c>
      <c r="B42793" s="233" t="s">
        <v>20789</v>
      </c>
      <c r="C42793" s="232" t="s">
        <v>5</v>
      </c>
      <c r="D42793" s="232">
        <v>34.08</v>
      </c>
      <c r="E42793" s="232" t="s">
        <v>62842</v>
      </c>
    </row>
    <row r="42794" spans="1:5" ht="22.5" hidden="1">
      <c r="A42794" s="232">
        <v>36149</v>
      </c>
      <c r="B42794" s="233" t="s">
        <v>21616</v>
      </c>
      <c r="C42794" s="232" t="s">
        <v>5</v>
      </c>
      <c r="D42794" s="232">
        <v>223.18</v>
      </c>
      <c r="E42794" s="232" t="s">
        <v>62842</v>
      </c>
    </row>
    <row r="42795" spans="1:5" ht="22.5" hidden="1">
      <c r="A42795" s="232">
        <v>42407</v>
      </c>
      <c r="B42795" s="233" t="s">
        <v>23195</v>
      </c>
      <c r="C42795" s="232" t="s">
        <v>4</v>
      </c>
      <c r="D42795" s="232">
        <v>5.27</v>
      </c>
      <c r="E42795" s="232" t="s">
        <v>62842</v>
      </c>
    </row>
    <row r="42796" spans="1:5" hidden="1">
      <c r="A42796" s="232">
        <v>45200</v>
      </c>
      <c r="B42796" s="233" t="s">
        <v>62520</v>
      </c>
      <c r="C42796" s="232" t="s">
        <v>5</v>
      </c>
      <c r="E42796" s="232" t="s">
        <v>62842</v>
      </c>
    </row>
    <row r="42797" spans="1:5" ht="22.5" hidden="1">
      <c r="A42797" s="232">
        <v>11581</v>
      </c>
      <c r="B42797" s="233" t="s">
        <v>20795</v>
      </c>
      <c r="C42797" s="232" t="s">
        <v>4</v>
      </c>
      <c r="D42797" s="232">
        <v>22.5</v>
      </c>
      <c r="E42797" s="232" t="s">
        <v>62842</v>
      </c>
    </row>
    <row r="42798" spans="1:5" ht="22.5" hidden="1">
      <c r="A42798" s="232">
        <v>43605</v>
      </c>
      <c r="B42798" s="233" t="s">
        <v>23380</v>
      </c>
      <c r="C42798" s="232" t="s">
        <v>4</v>
      </c>
      <c r="D42798" s="232">
        <v>46.03</v>
      </c>
      <c r="E42798" s="232" t="s">
        <v>62842</v>
      </c>
    </row>
    <row r="42799" spans="1:5" ht="22.5" hidden="1">
      <c r="A42799" s="232">
        <v>11580</v>
      </c>
      <c r="B42799" s="233" t="s">
        <v>20794</v>
      </c>
      <c r="C42799" s="232" t="s">
        <v>4</v>
      </c>
      <c r="D42799" s="232">
        <v>9.02</v>
      </c>
      <c r="E42799" s="232" t="s">
        <v>62842</v>
      </c>
    </row>
    <row r="42800" spans="1:5" hidden="1">
      <c r="A42800" s="232">
        <v>38386</v>
      </c>
      <c r="B42800" s="233" t="s">
        <v>22103</v>
      </c>
      <c r="C42800" s="232" t="s">
        <v>5</v>
      </c>
      <c r="D42800" s="232">
        <v>5.14</v>
      </c>
      <c r="E42800" s="232" t="s">
        <v>62842</v>
      </c>
    </row>
    <row r="42801" spans="1:5" hidden="1">
      <c r="A42801" s="232">
        <v>45231</v>
      </c>
      <c r="B42801" s="233" t="s">
        <v>62521</v>
      </c>
      <c r="C42801" s="232" t="s">
        <v>5</v>
      </c>
      <c r="D42801" s="232">
        <v>4.7</v>
      </c>
      <c r="E42801" s="232" t="s">
        <v>62842</v>
      </c>
    </row>
    <row r="42802" spans="1:5" hidden="1">
      <c r="A42802" s="232">
        <v>45232</v>
      </c>
      <c r="B42802" s="233" t="s">
        <v>62522</v>
      </c>
      <c r="C42802" s="232" t="s">
        <v>5</v>
      </c>
      <c r="D42802" s="232">
        <v>8.27</v>
      </c>
      <c r="E42802" s="232" t="s">
        <v>62842</v>
      </c>
    </row>
    <row r="42803" spans="1:5" hidden="1">
      <c r="A42803" s="232">
        <v>10743</v>
      </c>
      <c r="B42803" s="233" t="s">
        <v>20634</v>
      </c>
      <c r="C42803" s="232" t="s">
        <v>5</v>
      </c>
      <c r="D42803" s="232">
        <v>640.91</v>
      </c>
      <c r="E42803" s="232" t="s">
        <v>62842</v>
      </c>
    </row>
    <row r="42804" spans="1:5" ht="22.5" hidden="1">
      <c r="A42804" s="232">
        <v>39848</v>
      </c>
      <c r="B42804" s="233" t="s">
        <v>22767</v>
      </c>
      <c r="C42804" s="232" t="s">
        <v>4</v>
      </c>
      <c r="E42804" s="232" t="s">
        <v>62842</v>
      </c>
    </row>
    <row r="42805" spans="1:5" hidden="1">
      <c r="A42805" s="232">
        <v>7667</v>
      </c>
      <c r="B42805" s="233" t="s">
        <v>20403</v>
      </c>
      <c r="C42805" s="232" t="s">
        <v>4</v>
      </c>
      <c r="E42805" s="232" t="s">
        <v>62842</v>
      </c>
    </row>
    <row r="42806" spans="1:5" hidden="1">
      <c r="A42806" s="232">
        <v>7660</v>
      </c>
      <c r="B42806" s="233" t="s">
        <v>20401</v>
      </c>
      <c r="C42806" s="232" t="s">
        <v>4</v>
      </c>
      <c r="E42806" s="232" t="s">
        <v>62842</v>
      </c>
    </row>
    <row r="42807" spans="1:5" hidden="1">
      <c r="A42807" s="232">
        <v>7676</v>
      </c>
      <c r="B42807" s="233" t="s">
        <v>20405</v>
      </c>
      <c r="C42807" s="232" t="s">
        <v>4</v>
      </c>
      <c r="E42807" s="232" t="s">
        <v>62842</v>
      </c>
    </row>
    <row r="42808" spans="1:5" ht="22.5" hidden="1">
      <c r="A42808" s="232">
        <v>20999</v>
      </c>
      <c r="B42808" s="233" t="s">
        <v>21342</v>
      </c>
      <c r="C42808" s="232" t="s">
        <v>4</v>
      </c>
      <c r="E42808" s="232" t="s">
        <v>62842</v>
      </c>
    </row>
    <row r="42809" spans="1:5" ht="22.5" hidden="1">
      <c r="A42809" s="232">
        <v>21001</v>
      </c>
      <c r="B42809" s="233" t="s">
        <v>21343</v>
      </c>
      <c r="C42809" s="232" t="s">
        <v>4</v>
      </c>
      <c r="E42809" s="232" t="s">
        <v>62842</v>
      </c>
    </row>
    <row r="42810" spans="1:5" ht="22.5" hidden="1">
      <c r="A42810" s="232">
        <v>21003</v>
      </c>
      <c r="B42810" s="233" t="s">
        <v>21344</v>
      </c>
      <c r="C42810" s="232" t="s">
        <v>4</v>
      </c>
      <c r="E42810" s="232" t="s">
        <v>62842</v>
      </c>
    </row>
    <row r="42811" spans="1:5" ht="22.5" hidden="1">
      <c r="A42811" s="232">
        <v>21006</v>
      </c>
      <c r="B42811" s="233" t="s">
        <v>21345</v>
      </c>
      <c r="C42811" s="232" t="s">
        <v>4</v>
      </c>
      <c r="E42811" s="232" t="s">
        <v>62842</v>
      </c>
    </row>
    <row r="42812" spans="1:5" ht="22.5" hidden="1">
      <c r="A42812" s="232">
        <v>21019</v>
      </c>
      <c r="B42812" s="233" t="s">
        <v>21355</v>
      </c>
      <c r="C42812" s="232" t="s">
        <v>4</v>
      </c>
      <c r="E42812" s="232" t="s">
        <v>62842</v>
      </c>
    </row>
    <row r="42813" spans="1:5" ht="22.5" hidden="1">
      <c r="A42813" s="232">
        <v>21021</v>
      </c>
      <c r="B42813" s="233" t="s">
        <v>21356</v>
      </c>
      <c r="C42813" s="232" t="s">
        <v>4</v>
      </c>
      <c r="E42813" s="232" t="s">
        <v>62842</v>
      </c>
    </row>
    <row r="42814" spans="1:5" ht="22.5" hidden="1">
      <c r="A42814" s="232">
        <v>21024</v>
      </c>
      <c r="B42814" s="233" t="s">
        <v>21357</v>
      </c>
      <c r="C42814" s="232" t="s">
        <v>4</v>
      </c>
      <c r="E42814" s="232" t="s">
        <v>62842</v>
      </c>
    </row>
    <row r="42815" spans="1:5" hidden="1">
      <c r="A42815" s="232">
        <v>40624</v>
      </c>
      <c r="B42815" s="233" t="s">
        <v>22930</v>
      </c>
      <c r="C42815" s="232" t="s">
        <v>4</v>
      </c>
      <c r="E42815" s="232" t="s">
        <v>62842</v>
      </c>
    </row>
    <row r="42816" spans="1:5" hidden="1">
      <c r="A42816" s="232">
        <v>42575</v>
      </c>
      <c r="B42816" s="233" t="s">
        <v>23222</v>
      </c>
      <c r="C42816" s="232" t="s">
        <v>4</v>
      </c>
      <c r="E42816" s="232" t="s">
        <v>62842</v>
      </c>
    </row>
    <row r="42817" spans="1:5" hidden="1">
      <c r="A42817" s="232">
        <v>42574</v>
      </c>
      <c r="B42817" s="233" t="s">
        <v>23221</v>
      </c>
      <c r="C42817" s="232" t="s">
        <v>4</v>
      </c>
      <c r="E42817" s="232" t="s">
        <v>62842</v>
      </c>
    </row>
    <row r="42818" spans="1:5" hidden="1">
      <c r="A42818" s="232">
        <v>13127</v>
      </c>
      <c r="B42818" s="233" t="s">
        <v>21130</v>
      </c>
      <c r="C42818" s="232" t="s">
        <v>4</v>
      </c>
      <c r="E42818" s="232" t="s">
        <v>62842</v>
      </c>
    </row>
    <row r="42819" spans="1:5" hidden="1">
      <c r="A42819" s="232">
        <v>13137</v>
      </c>
      <c r="B42819" s="233" t="s">
        <v>21131</v>
      </c>
      <c r="C42819" s="232" t="s">
        <v>4</v>
      </c>
      <c r="E42819" s="232" t="s">
        <v>62842</v>
      </c>
    </row>
    <row r="42820" spans="1:5" hidden="1">
      <c r="A42820" s="232">
        <v>20989</v>
      </c>
      <c r="B42820" s="233" t="s">
        <v>21339</v>
      </c>
      <c r="C42820" s="232" t="s">
        <v>4</v>
      </c>
      <c r="E42820" s="232" t="s">
        <v>62842</v>
      </c>
    </row>
    <row r="42821" spans="1:5" hidden="1">
      <c r="A42821" s="232">
        <v>21147</v>
      </c>
      <c r="B42821" s="233" t="s">
        <v>21400</v>
      </c>
      <c r="C42821" s="232" t="s">
        <v>4</v>
      </c>
      <c r="E42821" s="232" t="s">
        <v>62842</v>
      </c>
    </row>
    <row r="42822" spans="1:5" hidden="1">
      <c r="A42822" s="232">
        <v>21148</v>
      </c>
      <c r="B42822" s="233" t="s">
        <v>21401</v>
      </c>
      <c r="C42822" s="232" t="s">
        <v>4</v>
      </c>
      <c r="E42822" s="232" t="s">
        <v>62842</v>
      </c>
    </row>
    <row r="42823" spans="1:5" hidden="1">
      <c r="A42823" s="232">
        <v>20984</v>
      </c>
      <c r="B42823" s="233" t="s">
        <v>21338</v>
      </c>
      <c r="C42823" s="232" t="s">
        <v>4</v>
      </c>
      <c r="E42823" s="232" t="s">
        <v>62842</v>
      </c>
    </row>
    <row r="42824" spans="1:5" hidden="1">
      <c r="A42824" s="232">
        <v>13042</v>
      </c>
      <c r="B42824" s="233" t="s">
        <v>21126</v>
      </c>
      <c r="C42824" s="232" t="s">
        <v>4</v>
      </c>
      <c r="E42824" s="232" t="s">
        <v>62842</v>
      </c>
    </row>
    <row r="42825" spans="1:5" hidden="1">
      <c r="A42825" s="232">
        <v>42576</v>
      </c>
      <c r="B42825" s="233" t="s">
        <v>23223</v>
      </c>
      <c r="C42825" s="232" t="s">
        <v>4</v>
      </c>
      <c r="E42825" s="232" t="s">
        <v>62842</v>
      </c>
    </row>
    <row r="42826" spans="1:5" hidden="1">
      <c r="A42826" s="232">
        <v>21150</v>
      </c>
      <c r="B42826" s="233" t="s">
        <v>21402</v>
      </c>
      <c r="C42826" s="232" t="s">
        <v>4</v>
      </c>
      <c r="E42826" s="232" t="s">
        <v>62842</v>
      </c>
    </row>
    <row r="42827" spans="1:5" hidden="1">
      <c r="A42827" s="232">
        <v>13141</v>
      </c>
      <c r="B42827" s="233" t="s">
        <v>21132</v>
      </c>
      <c r="C42827" s="232" t="s">
        <v>4</v>
      </c>
      <c r="E42827" s="232" t="s">
        <v>62842</v>
      </c>
    </row>
    <row r="42828" spans="1:5" hidden="1">
      <c r="A42828" s="232">
        <v>21151</v>
      </c>
      <c r="B42828" s="233" t="s">
        <v>21403</v>
      </c>
      <c r="C42828" s="232" t="s">
        <v>4</v>
      </c>
      <c r="E42828" s="232" t="s">
        <v>62842</v>
      </c>
    </row>
    <row r="42829" spans="1:5" hidden="1">
      <c r="A42829" s="232">
        <v>13142</v>
      </c>
      <c r="B42829" s="233" t="s">
        <v>21133</v>
      </c>
      <c r="C42829" s="232" t="s">
        <v>4</v>
      </c>
      <c r="E42829" s="232" t="s">
        <v>62842</v>
      </c>
    </row>
    <row r="42830" spans="1:5" hidden="1">
      <c r="A42830" s="232">
        <v>42577</v>
      </c>
      <c r="B42830" s="233" t="s">
        <v>23224</v>
      </c>
      <c r="C42830" s="232" t="s">
        <v>4</v>
      </c>
      <c r="E42830" s="232" t="s">
        <v>62842</v>
      </c>
    </row>
    <row r="42831" spans="1:5" hidden="1">
      <c r="A42831" s="232">
        <v>20994</v>
      </c>
      <c r="B42831" s="233" t="s">
        <v>21340</v>
      </c>
      <c r="C42831" s="232" t="s">
        <v>4</v>
      </c>
      <c r="E42831" s="232" t="s">
        <v>62842</v>
      </c>
    </row>
    <row r="42832" spans="1:5" hidden="1">
      <c r="A42832" s="232">
        <v>7672</v>
      </c>
      <c r="B42832" s="233" t="s">
        <v>20404</v>
      </c>
      <c r="C42832" s="232" t="s">
        <v>4</v>
      </c>
      <c r="E42832" s="232" t="s">
        <v>62842</v>
      </c>
    </row>
    <row r="42833" spans="1:5" hidden="1">
      <c r="A42833" s="232">
        <v>20995</v>
      </c>
      <c r="B42833" s="233" t="s">
        <v>21341</v>
      </c>
      <c r="C42833" s="232" t="s">
        <v>4</v>
      </c>
      <c r="E42833" s="232" t="s">
        <v>62842</v>
      </c>
    </row>
    <row r="42834" spans="1:5" hidden="1">
      <c r="A42834" s="232">
        <v>7690</v>
      </c>
      <c r="B42834" s="233" t="s">
        <v>20406</v>
      </c>
      <c r="C42834" s="232" t="s">
        <v>4</v>
      </c>
      <c r="E42834" s="232" t="s">
        <v>62842</v>
      </c>
    </row>
    <row r="42835" spans="1:5" hidden="1">
      <c r="A42835" s="232">
        <v>20980</v>
      </c>
      <c r="B42835" s="233" t="s">
        <v>21337</v>
      </c>
      <c r="C42835" s="232" t="s">
        <v>4</v>
      </c>
      <c r="E42835" s="232" t="s">
        <v>62842</v>
      </c>
    </row>
    <row r="42836" spans="1:5" hidden="1">
      <c r="A42836" s="232">
        <v>7661</v>
      </c>
      <c r="B42836" s="233" t="s">
        <v>20402</v>
      </c>
      <c r="C42836" s="232" t="s">
        <v>4</v>
      </c>
      <c r="E42836" s="232" t="s">
        <v>62842</v>
      </c>
    </row>
    <row r="42837" spans="1:5" ht="22.5" hidden="1">
      <c r="A42837" s="232">
        <v>21016</v>
      </c>
      <c r="B42837" s="233" t="s">
        <v>21354</v>
      </c>
      <c r="C42837" s="232" t="s">
        <v>4</v>
      </c>
      <c r="E42837" s="232" t="s">
        <v>62842</v>
      </c>
    </row>
    <row r="42838" spans="1:5" ht="22.5" hidden="1">
      <c r="A42838" s="232">
        <v>21008</v>
      </c>
      <c r="B42838" s="233" t="s">
        <v>21346</v>
      </c>
      <c r="C42838" s="232" t="s">
        <v>4</v>
      </c>
      <c r="E42838" s="232" t="s">
        <v>62842</v>
      </c>
    </row>
    <row r="42839" spans="1:5" ht="22.5" hidden="1">
      <c r="A42839" s="232">
        <v>21009</v>
      </c>
      <c r="B42839" s="233" t="s">
        <v>21347</v>
      </c>
      <c r="C42839" s="232" t="s">
        <v>4</v>
      </c>
      <c r="E42839" s="232" t="s">
        <v>62842</v>
      </c>
    </row>
    <row r="42840" spans="1:5" ht="22.5" hidden="1">
      <c r="A42840" s="232">
        <v>21010</v>
      </c>
      <c r="B42840" s="233" t="s">
        <v>21348</v>
      </c>
      <c r="C42840" s="232" t="s">
        <v>4</v>
      </c>
      <c r="E42840" s="232" t="s">
        <v>62842</v>
      </c>
    </row>
    <row r="42841" spans="1:5" ht="22.5" hidden="1">
      <c r="A42841" s="232">
        <v>21011</v>
      </c>
      <c r="B42841" s="233" t="s">
        <v>21349</v>
      </c>
      <c r="C42841" s="232" t="s">
        <v>4</v>
      </c>
      <c r="E42841" s="232" t="s">
        <v>62842</v>
      </c>
    </row>
    <row r="42842" spans="1:5" ht="22.5" hidden="1">
      <c r="A42842" s="232">
        <v>21012</v>
      </c>
      <c r="B42842" s="233" t="s">
        <v>21350</v>
      </c>
      <c r="C42842" s="232" t="s">
        <v>4</v>
      </c>
      <c r="E42842" s="232" t="s">
        <v>62842</v>
      </c>
    </row>
    <row r="42843" spans="1:5" ht="22.5" hidden="1">
      <c r="A42843" s="232">
        <v>21013</v>
      </c>
      <c r="B42843" s="233" t="s">
        <v>21351</v>
      </c>
      <c r="C42843" s="232" t="s">
        <v>4</v>
      </c>
      <c r="E42843" s="232" t="s">
        <v>62842</v>
      </c>
    </row>
    <row r="42844" spans="1:5" ht="22.5" hidden="1">
      <c r="A42844" s="232">
        <v>21014</v>
      </c>
      <c r="B42844" s="233" t="s">
        <v>21352</v>
      </c>
      <c r="C42844" s="232" t="s">
        <v>4</v>
      </c>
      <c r="E42844" s="232" t="s">
        <v>62842</v>
      </c>
    </row>
    <row r="42845" spans="1:5" ht="22.5" hidden="1">
      <c r="A42845" s="232">
        <v>21015</v>
      </c>
      <c r="B42845" s="233" t="s">
        <v>21353</v>
      </c>
      <c r="C42845" s="232" t="s">
        <v>4</v>
      </c>
      <c r="E42845" s="232" t="s">
        <v>62842</v>
      </c>
    </row>
    <row r="42846" spans="1:5" ht="22.5" hidden="1">
      <c r="A42846" s="232">
        <v>40626</v>
      </c>
      <c r="B42846" s="233" t="s">
        <v>22931</v>
      </c>
      <c r="C42846" s="232" t="s">
        <v>4</v>
      </c>
      <c r="E42846" s="232" t="s">
        <v>62842</v>
      </c>
    </row>
    <row r="42847" spans="1:5" ht="22.5" hidden="1">
      <c r="A42847" s="232">
        <v>7697</v>
      </c>
      <c r="B42847" s="233" t="s">
        <v>20413</v>
      </c>
      <c r="C42847" s="232" t="s">
        <v>4</v>
      </c>
      <c r="E42847" s="232" t="s">
        <v>62842</v>
      </c>
    </row>
    <row r="42848" spans="1:5" ht="22.5" hidden="1">
      <c r="A42848" s="232">
        <v>7698</v>
      </c>
      <c r="B42848" s="233" t="s">
        <v>20414</v>
      </c>
      <c r="C42848" s="232" t="s">
        <v>4</v>
      </c>
      <c r="E42848" s="232" t="s">
        <v>62842</v>
      </c>
    </row>
    <row r="42849" spans="1:5" ht="22.5" hidden="1">
      <c r="A42849" s="232">
        <v>7691</v>
      </c>
      <c r="B42849" s="233" t="s">
        <v>20407</v>
      </c>
      <c r="C42849" s="232" t="s">
        <v>4</v>
      </c>
      <c r="E42849" s="232" t="s">
        <v>62842</v>
      </c>
    </row>
    <row r="42850" spans="1:5" ht="22.5" hidden="1">
      <c r="A42850" s="232">
        <v>7696</v>
      </c>
      <c r="B42850" s="233" t="s">
        <v>20412</v>
      </c>
      <c r="C42850" s="232" t="s">
        <v>4</v>
      </c>
      <c r="E42850" s="232" t="s">
        <v>62842</v>
      </c>
    </row>
    <row r="42851" spans="1:5" ht="22.5" hidden="1">
      <c r="A42851" s="232">
        <v>7701</v>
      </c>
      <c r="B42851" s="233" t="s">
        <v>20416</v>
      </c>
      <c r="C42851" s="232" t="s">
        <v>4</v>
      </c>
      <c r="E42851" s="232" t="s">
        <v>62842</v>
      </c>
    </row>
    <row r="42852" spans="1:5" ht="22.5" hidden="1">
      <c r="A42852" s="232">
        <v>7694</v>
      </c>
      <c r="B42852" s="233" t="s">
        <v>20410</v>
      </c>
      <c r="C42852" s="232" t="s">
        <v>4</v>
      </c>
      <c r="E42852" s="232" t="s">
        <v>62842</v>
      </c>
    </row>
    <row r="42853" spans="1:5" ht="22.5" hidden="1">
      <c r="A42853" s="232">
        <v>7700</v>
      </c>
      <c r="B42853" s="233" t="s">
        <v>20415</v>
      </c>
      <c r="C42853" s="232" t="s">
        <v>4</v>
      </c>
      <c r="E42853" s="232" t="s">
        <v>62842</v>
      </c>
    </row>
    <row r="42854" spans="1:5" ht="22.5" hidden="1">
      <c r="A42854" s="232">
        <v>7693</v>
      </c>
      <c r="B42854" s="233" t="s">
        <v>20409</v>
      </c>
      <c r="C42854" s="232" t="s">
        <v>4</v>
      </c>
      <c r="E42854" s="232" t="s">
        <v>62842</v>
      </c>
    </row>
    <row r="42855" spans="1:5" ht="22.5" hidden="1">
      <c r="A42855" s="232">
        <v>7692</v>
      </c>
      <c r="B42855" s="233" t="s">
        <v>20408</v>
      </c>
      <c r="C42855" s="232" t="s">
        <v>4</v>
      </c>
      <c r="E42855" s="232" t="s">
        <v>62842</v>
      </c>
    </row>
    <row r="42856" spans="1:5" ht="22.5" hidden="1">
      <c r="A42856" s="232">
        <v>7695</v>
      </c>
      <c r="B42856" s="233" t="s">
        <v>20411</v>
      </c>
      <c r="C42856" s="232" t="s">
        <v>4</v>
      </c>
      <c r="E42856" s="232" t="s">
        <v>62842</v>
      </c>
    </row>
    <row r="42857" spans="1:5" hidden="1">
      <c r="A42857" s="232">
        <v>13356</v>
      </c>
      <c r="B42857" s="233" t="s">
        <v>21154</v>
      </c>
      <c r="C42857" s="232" t="s">
        <v>4</v>
      </c>
      <c r="E42857" s="232" t="s">
        <v>62842</v>
      </c>
    </row>
    <row r="42858" spans="1:5" hidden="1">
      <c r="A42858" s="232">
        <v>36365</v>
      </c>
      <c r="B42858" s="233" t="s">
        <v>62523</v>
      </c>
      <c r="C42858" s="232" t="s">
        <v>4</v>
      </c>
      <c r="D42858" s="232">
        <v>43.49</v>
      </c>
      <c r="E42858" s="232" t="s">
        <v>62842</v>
      </c>
    </row>
    <row r="42859" spans="1:5" hidden="1">
      <c r="A42859" s="232">
        <v>41930</v>
      </c>
      <c r="B42859" s="233" t="s">
        <v>23163</v>
      </c>
      <c r="C42859" s="232" t="s">
        <v>4</v>
      </c>
      <c r="D42859" s="232">
        <v>144.87</v>
      </c>
      <c r="E42859" s="232" t="s">
        <v>62842</v>
      </c>
    </row>
    <row r="42860" spans="1:5" hidden="1">
      <c r="A42860" s="232">
        <v>41931</v>
      </c>
      <c r="B42860" s="233" t="s">
        <v>23164</v>
      </c>
      <c r="C42860" s="232" t="s">
        <v>4</v>
      </c>
      <c r="D42860" s="232">
        <v>226.9</v>
      </c>
      <c r="E42860" s="232" t="s">
        <v>62842</v>
      </c>
    </row>
    <row r="42861" spans="1:5" hidden="1">
      <c r="A42861" s="232">
        <v>41932</v>
      </c>
      <c r="B42861" s="233" t="s">
        <v>23165</v>
      </c>
      <c r="C42861" s="232" t="s">
        <v>4</v>
      </c>
      <c r="D42861" s="232">
        <v>349.24</v>
      </c>
      <c r="E42861" s="232" t="s">
        <v>62842</v>
      </c>
    </row>
    <row r="42862" spans="1:5" hidden="1">
      <c r="A42862" s="232">
        <v>41933</v>
      </c>
      <c r="B42862" s="233" t="s">
        <v>23166</v>
      </c>
      <c r="C42862" s="232" t="s">
        <v>4</v>
      </c>
      <c r="D42862" s="232">
        <v>493.55</v>
      </c>
      <c r="E42862" s="232" t="s">
        <v>62842</v>
      </c>
    </row>
    <row r="42863" spans="1:5" hidden="1">
      <c r="A42863" s="232">
        <v>41934</v>
      </c>
      <c r="B42863" s="233" t="s">
        <v>23167</v>
      </c>
      <c r="C42863" s="232" t="s">
        <v>4</v>
      </c>
      <c r="D42863" s="232">
        <v>574.79999999999995</v>
      </c>
      <c r="E42863" s="232" t="s">
        <v>62842</v>
      </c>
    </row>
    <row r="42864" spans="1:5" hidden="1">
      <c r="A42864" s="232">
        <v>41936</v>
      </c>
      <c r="B42864" s="233" t="s">
        <v>23168</v>
      </c>
      <c r="C42864" s="232" t="s">
        <v>4</v>
      </c>
      <c r="D42864" s="232">
        <v>85.3</v>
      </c>
      <c r="E42864" s="232" t="s">
        <v>62842</v>
      </c>
    </row>
    <row r="42865" spans="1:5" ht="22.5" hidden="1">
      <c r="A42865" s="232">
        <v>44812</v>
      </c>
      <c r="B42865" s="233" t="s">
        <v>23549</v>
      </c>
      <c r="C42865" s="232" t="s">
        <v>4</v>
      </c>
      <c r="D42865" s="232">
        <v>511.77</v>
      </c>
      <c r="E42865" s="232" t="s">
        <v>62842</v>
      </c>
    </row>
    <row r="42866" spans="1:5" ht="22.5" hidden="1">
      <c r="A42866" s="232">
        <v>41785</v>
      </c>
      <c r="B42866" s="233" t="s">
        <v>23158</v>
      </c>
      <c r="C42866" s="232" t="s">
        <v>4</v>
      </c>
      <c r="D42866" s="232">
        <v>1896.57</v>
      </c>
      <c r="E42866" s="232" t="s">
        <v>62842</v>
      </c>
    </row>
    <row r="42867" spans="1:5" ht="22.5" hidden="1">
      <c r="A42867" s="232">
        <v>41781</v>
      </c>
      <c r="B42867" s="233" t="s">
        <v>23155</v>
      </c>
      <c r="C42867" s="232" t="s">
        <v>4</v>
      </c>
      <c r="D42867" s="232">
        <v>342.45</v>
      </c>
      <c r="E42867" s="232" t="s">
        <v>62842</v>
      </c>
    </row>
    <row r="42868" spans="1:5" ht="22.5" hidden="1">
      <c r="A42868" s="232">
        <v>41783</v>
      </c>
      <c r="B42868" s="233" t="s">
        <v>23157</v>
      </c>
      <c r="C42868" s="232" t="s">
        <v>4</v>
      </c>
      <c r="D42868" s="232">
        <v>1231.1500000000001</v>
      </c>
      <c r="E42868" s="232" t="s">
        <v>62842</v>
      </c>
    </row>
    <row r="42869" spans="1:5" ht="22.5" hidden="1">
      <c r="A42869" s="232">
        <v>41786</v>
      </c>
      <c r="B42869" s="233" t="s">
        <v>23159</v>
      </c>
      <c r="C42869" s="232" t="s">
        <v>4</v>
      </c>
      <c r="D42869" s="232">
        <v>2621.17</v>
      </c>
      <c r="E42869" s="232" t="s">
        <v>62842</v>
      </c>
    </row>
    <row r="42870" spans="1:5" ht="22.5" hidden="1">
      <c r="A42870" s="232">
        <v>41779</v>
      </c>
      <c r="B42870" s="233" t="s">
        <v>23153</v>
      </c>
      <c r="C42870" s="232" t="s">
        <v>4</v>
      </c>
      <c r="D42870" s="232">
        <v>134.87</v>
      </c>
      <c r="E42870" s="232" t="s">
        <v>62842</v>
      </c>
    </row>
    <row r="42871" spans="1:5" ht="22.5" hidden="1">
      <c r="A42871" s="232">
        <v>41780</v>
      </c>
      <c r="B42871" s="233" t="s">
        <v>23154</v>
      </c>
      <c r="C42871" s="232" t="s">
        <v>4</v>
      </c>
      <c r="D42871" s="232">
        <v>211.3</v>
      </c>
      <c r="E42871" s="232" t="s">
        <v>62842</v>
      </c>
    </row>
    <row r="42872" spans="1:5" ht="22.5" hidden="1">
      <c r="A42872" s="232">
        <v>41782</v>
      </c>
      <c r="B42872" s="233" t="s">
        <v>23156</v>
      </c>
      <c r="C42872" s="232" t="s">
        <v>4</v>
      </c>
      <c r="D42872" s="232">
        <v>756.92</v>
      </c>
      <c r="E42872" s="232" t="s">
        <v>62842</v>
      </c>
    </row>
    <row r="42873" spans="1:5" hidden="1">
      <c r="A42873" s="232">
        <v>38130</v>
      </c>
      <c r="B42873" s="233" t="s">
        <v>22054</v>
      </c>
      <c r="C42873" s="232" t="s">
        <v>4</v>
      </c>
      <c r="D42873" s="232">
        <v>41.79</v>
      </c>
      <c r="E42873" s="232" t="s">
        <v>62842</v>
      </c>
    </row>
    <row r="42874" spans="1:5" hidden="1">
      <c r="A42874" s="232">
        <v>44260</v>
      </c>
      <c r="B42874" s="233" t="s">
        <v>23474</v>
      </c>
      <c r="C42874" s="232" t="s">
        <v>4</v>
      </c>
      <c r="D42874" s="232">
        <v>395.54</v>
      </c>
      <c r="E42874" s="232" t="s">
        <v>62842</v>
      </c>
    </row>
    <row r="42875" spans="1:5" hidden="1">
      <c r="A42875" s="232">
        <v>21123</v>
      </c>
      <c r="B42875" s="233" t="s">
        <v>21391</v>
      </c>
      <c r="C42875" s="232" t="s">
        <v>4</v>
      </c>
      <c r="D42875" s="232">
        <v>11.63</v>
      </c>
      <c r="E42875" s="232" t="s">
        <v>62842</v>
      </c>
    </row>
    <row r="42876" spans="1:5" hidden="1">
      <c r="A42876" s="232">
        <v>21124</v>
      </c>
      <c r="B42876" s="233" t="s">
        <v>21392</v>
      </c>
      <c r="C42876" s="232" t="s">
        <v>4</v>
      </c>
      <c r="D42876" s="232">
        <v>18.579999999999998</v>
      </c>
      <c r="E42876" s="232" t="s">
        <v>62842</v>
      </c>
    </row>
    <row r="42877" spans="1:5" hidden="1">
      <c r="A42877" s="232">
        <v>21125</v>
      </c>
      <c r="B42877" s="233" t="s">
        <v>21393</v>
      </c>
      <c r="C42877" s="232" t="s">
        <v>4</v>
      </c>
      <c r="D42877" s="232">
        <v>32</v>
      </c>
      <c r="E42877" s="232" t="s">
        <v>62842</v>
      </c>
    </row>
    <row r="42878" spans="1:5" hidden="1">
      <c r="A42878" s="232">
        <v>38028</v>
      </c>
      <c r="B42878" s="233" t="s">
        <v>21973</v>
      </c>
      <c r="C42878" s="232" t="s">
        <v>4</v>
      </c>
      <c r="D42878" s="232">
        <v>55.95</v>
      </c>
      <c r="E42878" s="232" t="s">
        <v>62842</v>
      </c>
    </row>
    <row r="42879" spans="1:5" hidden="1">
      <c r="A42879" s="232">
        <v>38029</v>
      </c>
      <c r="B42879" s="233" t="s">
        <v>21974</v>
      </c>
      <c r="C42879" s="232" t="s">
        <v>4</v>
      </c>
      <c r="D42879" s="232">
        <v>81.89</v>
      </c>
      <c r="E42879" s="232" t="s">
        <v>62842</v>
      </c>
    </row>
    <row r="42880" spans="1:5" hidden="1">
      <c r="A42880" s="232">
        <v>38030</v>
      </c>
      <c r="B42880" s="233" t="s">
        <v>21975</v>
      </c>
      <c r="C42880" s="232" t="s">
        <v>4</v>
      </c>
      <c r="D42880" s="232">
        <v>132.41</v>
      </c>
      <c r="E42880" s="232" t="s">
        <v>62842</v>
      </c>
    </row>
    <row r="42881" spans="1:5" hidden="1">
      <c r="A42881" s="232">
        <v>38031</v>
      </c>
      <c r="B42881" s="233" t="s">
        <v>21976</v>
      </c>
      <c r="C42881" s="232" t="s">
        <v>4</v>
      </c>
      <c r="D42881" s="232">
        <v>207.83</v>
      </c>
      <c r="E42881" s="232" t="s">
        <v>62842</v>
      </c>
    </row>
    <row r="42882" spans="1:5" ht="33.75" hidden="1">
      <c r="A42882" s="232">
        <v>39735</v>
      </c>
      <c r="B42882" s="233" t="s">
        <v>22704</v>
      </c>
      <c r="C42882" s="232" t="s">
        <v>4</v>
      </c>
      <c r="D42882" s="232">
        <v>66.53</v>
      </c>
      <c r="E42882" s="232" t="s">
        <v>62842</v>
      </c>
    </row>
    <row r="42883" spans="1:5" ht="33.75" hidden="1">
      <c r="A42883" s="232">
        <v>39734</v>
      </c>
      <c r="B42883" s="233" t="s">
        <v>22703</v>
      </c>
      <c r="C42883" s="232" t="s">
        <v>4</v>
      </c>
      <c r="D42883" s="232">
        <v>78.92</v>
      </c>
      <c r="E42883" s="232" t="s">
        <v>62842</v>
      </c>
    </row>
    <row r="42884" spans="1:5" ht="33.75" hidden="1">
      <c r="A42884" s="232">
        <v>39736</v>
      </c>
      <c r="B42884" s="233" t="s">
        <v>22705</v>
      </c>
      <c r="C42884" s="232" t="s">
        <v>4</v>
      </c>
      <c r="D42884" s="232">
        <v>90.06</v>
      </c>
      <c r="E42884" s="232" t="s">
        <v>62842</v>
      </c>
    </row>
    <row r="42885" spans="1:5" ht="33.75" hidden="1">
      <c r="A42885" s="232">
        <v>39739</v>
      </c>
      <c r="B42885" s="233" t="s">
        <v>22708</v>
      </c>
      <c r="C42885" s="232" t="s">
        <v>4</v>
      </c>
      <c r="D42885" s="232">
        <v>62.28</v>
      </c>
      <c r="E42885" s="232" t="s">
        <v>62842</v>
      </c>
    </row>
    <row r="42886" spans="1:5" ht="33.75" hidden="1">
      <c r="A42886" s="232">
        <v>39737</v>
      </c>
      <c r="B42886" s="233" t="s">
        <v>22706</v>
      </c>
      <c r="C42886" s="232" t="s">
        <v>4</v>
      </c>
      <c r="D42886" s="232">
        <v>12.11</v>
      </c>
      <c r="E42886" s="232" t="s">
        <v>62842</v>
      </c>
    </row>
    <row r="42887" spans="1:5" ht="33.75" hidden="1">
      <c r="A42887" s="232">
        <v>39738</v>
      </c>
      <c r="B42887" s="233" t="s">
        <v>22707</v>
      </c>
      <c r="C42887" s="232" t="s">
        <v>4</v>
      </c>
      <c r="D42887" s="232">
        <v>4.38</v>
      </c>
      <c r="E42887" s="232" t="s">
        <v>62842</v>
      </c>
    </row>
    <row r="42888" spans="1:5" ht="33.75" hidden="1">
      <c r="A42888" s="232">
        <v>39733</v>
      </c>
      <c r="B42888" s="233" t="s">
        <v>22702</v>
      </c>
      <c r="C42888" s="232" t="s">
        <v>4</v>
      </c>
      <c r="D42888" s="232">
        <v>107.78</v>
      </c>
      <c r="E42888" s="232" t="s">
        <v>62842</v>
      </c>
    </row>
    <row r="42889" spans="1:5" ht="33.75" hidden="1">
      <c r="A42889" s="232">
        <v>39854</v>
      </c>
      <c r="B42889" s="233" t="s">
        <v>22770</v>
      </c>
      <c r="C42889" s="232" t="s">
        <v>4</v>
      </c>
      <c r="D42889" s="232">
        <v>109.31</v>
      </c>
      <c r="E42889" s="232" t="s">
        <v>62842</v>
      </c>
    </row>
    <row r="42890" spans="1:5" ht="33.75" hidden="1">
      <c r="A42890" s="232">
        <v>39740</v>
      </c>
      <c r="B42890" s="233" t="s">
        <v>22709</v>
      </c>
      <c r="C42890" s="232" t="s">
        <v>4</v>
      </c>
      <c r="D42890" s="232">
        <v>59.81</v>
      </c>
      <c r="E42890" s="232" t="s">
        <v>62842</v>
      </c>
    </row>
    <row r="42891" spans="1:5" ht="33.75" hidden="1">
      <c r="A42891" s="232">
        <v>39741</v>
      </c>
      <c r="B42891" s="233" t="s">
        <v>22710</v>
      </c>
      <c r="C42891" s="232" t="s">
        <v>4</v>
      </c>
      <c r="D42891" s="232">
        <v>11.02</v>
      </c>
      <c r="E42891" s="232" t="s">
        <v>62842</v>
      </c>
    </row>
    <row r="42892" spans="1:5" ht="33.75" hidden="1">
      <c r="A42892" s="232">
        <v>39853</v>
      </c>
      <c r="B42892" s="233" t="s">
        <v>22769</v>
      </c>
      <c r="C42892" s="232" t="s">
        <v>4</v>
      </c>
      <c r="D42892" s="232">
        <v>14.47</v>
      </c>
      <c r="E42892" s="232" t="s">
        <v>62842</v>
      </c>
    </row>
    <row r="42893" spans="1:5" ht="33.75" hidden="1">
      <c r="A42893" s="232">
        <v>39742</v>
      </c>
      <c r="B42893" s="233" t="s">
        <v>22711</v>
      </c>
      <c r="C42893" s="232" t="s">
        <v>4</v>
      </c>
      <c r="D42893" s="232">
        <v>48.07</v>
      </c>
      <c r="E42893" s="232" t="s">
        <v>62842</v>
      </c>
    </row>
    <row r="42894" spans="1:5" ht="22.5" hidden="1">
      <c r="A42894" s="232">
        <v>39751</v>
      </c>
      <c r="B42894" s="233" t="s">
        <v>22719</v>
      </c>
      <c r="C42894" s="232" t="s">
        <v>4</v>
      </c>
      <c r="E42894" s="232" t="s">
        <v>62842</v>
      </c>
    </row>
    <row r="42895" spans="1:5" ht="22.5" hidden="1">
      <c r="A42895" s="232">
        <v>39750</v>
      </c>
      <c r="B42895" s="233" t="s">
        <v>22718</v>
      </c>
      <c r="C42895" s="232" t="s">
        <v>4</v>
      </c>
      <c r="E42895" s="232" t="s">
        <v>62842</v>
      </c>
    </row>
    <row r="42896" spans="1:5" ht="22.5" hidden="1">
      <c r="A42896" s="232">
        <v>39749</v>
      </c>
      <c r="B42896" s="233" t="s">
        <v>22717</v>
      </c>
      <c r="C42896" s="232" t="s">
        <v>4</v>
      </c>
      <c r="E42896" s="232" t="s">
        <v>62842</v>
      </c>
    </row>
    <row r="42897" spans="1:5" ht="22.5" hidden="1">
      <c r="A42897" s="232">
        <v>39747</v>
      </c>
      <c r="B42897" s="233" t="s">
        <v>22715</v>
      </c>
      <c r="C42897" s="232" t="s">
        <v>4</v>
      </c>
      <c r="E42897" s="232" t="s">
        <v>62842</v>
      </c>
    </row>
    <row r="42898" spans="1:5" ht="22.5" hidden="1">
      <c r="A42898" s="232">
        <v>39753</v>
      </c>
      <c r="B42898" s="233" t="s">
        <v>22721</v>
      </c>
      <c r="C42898" s="232" t="s">
        <v>4</v>
      </c>
      <c r="E42898" s="232" t="s">
        <v>62842</v>
      </c>
    </row>
    <row r="42899" spans="1:5" ht="22.5" hidden="1">
      <c r="A42899" s="232">
        <v>39752</v>
      </c>
      <c r="B42899" s="233" t="s">
        <v>22720</v>
      </c>
      <c r="C42899" s="232" t="s">
        <v>4</v>
      </c>
      <c r="E42899" s="232" t="s">
        <v>62842</v>
      </c>
    </row>
    <row r="42900" spans="1:5" ht="22.5" hidden="1">
      <c r="A42900" s="232">
        <v>39754</v>
      </c>
      <c r="B42900" s="233" t="s">
        <v>22722</v>
      </c>
      <c r="C42900" s="232" t="s">
        <v>4</v>
      </c>
      <c r="E42900" s="232" t="s">
        <v>62842</v>
      </c>
    </row>
    <row r="42901" spans="1:5" ht="22.5" hidden="1">
      <c r="A42901" s="232">
        <v>39748</v>
      </c>
      <c r="B42901" s="233" t="s">
        <v>22716</v>
      </c>
      <c r="C42901" s="232" t="s">
        <v>4</v>
      </c>
      <c r="E42901" s="232" t="s">
        <v>62842</v>
      </c>
    </row>
    <row r="42902" spans="1:5" ht="22.5" hidden="1">
      <c r="A42902" s="232">
        <v>39755</v>
      </c>
      <c r="B42902" s="233" t="s">
        <v>22723</v>
      </c>
      <c r="C42902" s="232" t="s">
        <v>4</v>
      </c>
      <c r="E42902" s="232" t="s">
        <v>62842</v>
      </c>
    </row>
    <row r="42903" spans="1:5" hidden="1">
      <c r="A42903" s="232">
        <v>12742</v>
      </c>
      <c r="B42903" s="233" t="s">
        <v>21093</v>
      </c>
      <c r="C42903" s="232" t="s">
        <v>4</v>
      </c>
      <c r="E42903" s="232" t="s">
        <v>62842</v>
      </c>
    </row>
    <row r="42904" spans="1:5" hidden="1">
      <c r="A42904" s="232">
        <v>12713</v>
      </c>
      <c r="B42904" s="233" t="s">
        <v>21064</v>
      </c>
      <c r="C42904" s="232" t="s">
        <v>4</v>
      </c>
      <c r="E42904" s="232" t="s">
        <v>62842</v>
      </c>
    </row>
    <row r="42905" spans="1:5" hidden="1">
      <c r="A42905" s="232">
        <v>12743</v>
      </c>
      <c r="B42905" s="233" t="s">
        <v>21094</v>
      </c>
      <c r="C42905" s="232" t="s">
        <v>4</v>
      </c>
      <c r="E42905" s="232" t="s">
        <v>62842</v>
      </c>
    </row>
    <row r="42906" spans="1:5" hidden="1">
      <c r="A42906" s="232">
        <v>12744</v>
      </c>
      <c r="B42906" s="233" t="s">
        <v>21095</v>
      </c>
      <c r="C42906" s="232" t="s">
        <v>4</v>
      </c>
      <c r="E42906" s="232" t="s">
        <v>62842</v>
      </c>
    </row>
    <row r="42907" spans="1:5" hidden="1">
      <c r="A42907" s="232">
        <v>12745</v>
      </c>
      <c r="B42907" s="233" t="s">
        <v>21096</v>
      </c>
      <c r="C42907" s="232" t="s">
        <v>4</v>
      </c>
      <c r="E42907" s="232" t="s">
        <v>62842</v>
      </c>
    </row>
    <row r="42908" spans="1:5" hidden="1">
      <c r="A42908" s="232">
        <v>12746</v>
      </c>
      <c r="B42908" s="233" t="s">
        <v>21097</v>
      </c>
      <c r="C42908" s="232" t="s">
        <v>4</v>
      </c>
      <c r="E42908" s="232" t="s">
        <v>62842</v>
      </c>
    </row>
    <row r="42909" spans="1:5" hidden="1">
      <c r="A42909" s="232">
        <v>12747</v>
      </c>
      <c r="B42909" s="233" t="s">
        <v>21098</v>
      </c>
      <c r="C42909" s="232" t="s">
        <v>4</v>
      </c>
      <c r="E42909" s="232" t="s">
        <v>62842</v>
      </c>
    </row>
    <row r="42910" spans="1:5" hidden="1">
      <c r="A42910" s="232">
        <v>12748</v>
      </c>
      <c r="B42910" s="233" t="s">
        <v>21099</v>
      </c>
      <c r="C42910" s="232" t="s">
        <v>4</v>
      </c>
      <c r="E42910" s="232" t="s">
        <v>62842</v>
      </c>
    </row>
    <row r="42911" spans="1:5" hidden="1">
      <c r="A42911" s="232">
        <v>12749</v>
      </c>
      <c r="B42911" s="233" t="s">
        <v>21100</v>
      </c>
      <c r="C42911" s="232" t="s">
        <v>4</v>
      </c>
      <c r="E42911" s="232" t="s">
        <v>62842</v>
      </c>
    </row>
    <row r="42912" spans="1:5" ht="22.5" hidden="1">
      <c r="A42912" s="232">
        <v>39660</v>
      </c>
      <c r="B42912" s="233" t="s">
        <v>62524</v>
      </c>
      <c r="C42912" s="232" t="s">
        <v>4</v>
      </c>
      <c r="E42912" s="232" t="s">
        <v>62842</v>
      </c>
    </row>
    <row r="42913" spans="1:5" ht="22.5" hidden="1">
      <c r="A42913" s="232">
        <v>39662</v>
      </c>
      <c r="B42913" s="233" t="s">
        <v>62525</v>
      </c>
      <c r="C42913" s="232" t="s">
        <v>4</v>
      </c>
      <c r="E42913" s="232" t="s">
        <v>62842</v>
      </c>
    </row>
    <row r="42914" spans="1:5" ht="22.5" hidden="1">
      <c r="A42914" s="232">
        <v>39661</v>
      </c>
      <c r="B42914" s="233" t="s">
        <v>62526</v>
      </c>
      <c r="C42914" s="232" t="s">
        <v>4</v>
      </c>
      <c r="E42914" s="232" t="s">
        <v>62842</v>
      </c>
    </row>
    <row r="42915" spans="1:5" ht="22.5" hidden="1">
      <c r="A42915" s="232">
        <v>39666</v>
      </c>
      <c r="B42915" s="233" t="s">
        <v>62527</v>
      </c>
      <c r="C42915" s="232" t="s">
        <v>4</v>
      </c>
      <c r="E42915" s="232" t="s">
        <v>62842</v>
      </c>
    </row>
    <row r="42916" spans="1:5" ht="22.5" hidden="1">
      <c r="A42916" s="232">
        <v>39664</v>
      </c>
      <c r="B42916" s="233" t="s">
        <v>62528</v>
      </c>
      <c r="C42916" s="232" t="s">
        <v>4</v>
      </c>
      <c r="E42916" s="232" t="s">
        <v>62842</v>
      </c>
    </row>
    <row r="42917" spans="1:5" ht="22.5" hidden="1">
      <c r="A42917" s="232">
        <v>39663</v>
      </c>
      <c r="B42917" s="233" t="s">
        <v>62529</v>
      </c>
      <c r="C42917" s="232" t="s">
        <v>4</v>
      </c>
      <c r="E42917" s="232" t="s">
        <v>62842</v>
      </c>
    </row>
    <row r="42918" spans="1:5" ht="22.5" hidden="1">
      <c r="A42918" s="232">
        <v>39665</v>
      </c>
      <c r="B42918" s="233" t="s">
        <v>62530</v>
      </c>
      <c r="C42918" s="232" t="s">
        <v>4</v>
      </c>
      <c r="E42918" s="232" t="s">
        <v>62842</v>
      </c>
    </row>
    <row r="42919" spans="1:5" ht="22.5" hidden="1">
      <c r="A42919" s="232">
        <v>7753</v>
      </c>
      <c r="B42919" s="233" t="s">
        <v>20433</v>
      </c>
      <c r="C42919" s="232" t="s">
        <v>4</v>
      </c>
      <c r="D42919" s="232">
        <v>561.47</v>
      </c>
      <c r="E42919" s="232" t="s">
        <v>62842</v>
      </c>
    </row>
    <row r="42920" spans="1:5" ht="22.5" hidden="1">
      <c r="A42920" s="232">
        <v>13256</v>
      </c>
      <c r="B42920" s="233" t="s">
        <v>21144</v>
      </c>
      <c r="C42920" s="232" t="s">
        <v>4</v>
      </c>
      <c r="D42920" s="232">
        <v>786.55</v>
      </c>
      <c r="E42920" s="232" t="s">
        <v>62842</v>
      </c>
    </row>
    <row r="42921" spans="1:5" ht="22.5" hidden="1">
      <c r="A42921" s="232">
        <v>7757</v>
      </c>
      <c r="B42921" s="233" t="s">
        <v>20437</v>
      </c>
      <c r="C42921" s="232" t="s">
        <v>4</v>
      </c>
      <c r="D42921" s="232">
        <v>838.58</v>
      </c>
      <c r="E42921" s="232" t="s">
        <v>62842</v>
      </c>
    </row>
    <row r="42922" spans="1:5" ht="22.5" hidden="1">
      <c r="A42922" s="232">
        <v>7758</v>
      </c>
      <c r="B42922" s="233" t="s">
        <v>20438</v>
      </c>
      <c r="C42922" s="232" t="s">
        <v>4</v>
      </c>
      <c r="D42922" s="232">
        <v>1214.92</v>
      </c>
      <c r="E42922" s="232" t="s">
        <v>62842</v>
      </c>
    </row>
    <row r="42923" spans="1:5" ht="22.5" hidden="1">
      <c r="A42923" s="232">
        <v>7759</v>
      </c>
      <c r="B42923" s="233" t="s">
        <v>20439</v>
      </c>
      <c r="C42923" s="232" t="s">
        <v>4</v>
      </c>
      <c r="D42923" s="232">
        <v>3366.55</v>
      </c>
      <c r="E42923" s="232" t="s">
        <v>62842</v>
      </c>
    </row>
    <row r="42924" spans="1:5" ht="22.5" hidden="1">
      <c r="A42924" s="232">
        <v>40334</v>
      </c>
      <c r="B42924" s="233" t="s">
        <v>22829</v>
      </c>
      <c r="C42924" s="232" t="s">
        <v>4</v>
      </c>
      <c r="D42924" s="232">
        <v>131.88999999999999</v>
      </c>
      <c r="E42924" s="232" t="s">
        <v>62842</v>
      </c>
    </row>
    <row r="42925" spans="1:5" ht="22.5" hidden="1">
      <c r="A42925" s="232">
        <v>7745</v>
      </c>
      <c r="B42925" s="233" t="s">
        <v>20430</v>
      </c>
      <c r="C42925" s="232" t="s">
        <v>4</v>
      </c>
      <c r="D42925" s="232">
        <v>148.84</v>
      </c>
      <c r="E42925" s="232" t="s">
        <v>62842</v>
      </c>
    </row>
    <row r="42926" spans="1:5" ht="22.5" hidden="1">
      <c r="A42926" s="232">
        <v>7742</v>
      </c>
      <c r="B42926" s="233" t="s">
        <v>20427</v>
      </c>
      <c r="C42926" s="232" t="s">
        <v>4</v>
      </c>
      <c r="D42926" s="232">
        <v>392.55</v>
      </c>
      <c r="E42926" s="232" t="s">
        <v>62842</v>
      </c>
    </row>
    <row r="42927" spans="1:5" ht="22.5" hidden="1">
      <c r="A42927" s="232">
        <v>7750</v>
      </c>
      <c r="B42927" s="233" t="s">
        <v>20431</v>
      </c>
      <c r="C42927" s="232" t="s">
        <v>4</v>
      </c>
      <c r="D42927" s="232">
        <v>479.19</v>
      </c>
      <c r="E42927" s="232" t="s">
        <v>62842</v>
      </c>
    </row>
    <row r="42928" spans="1:5" ht="22.5" hidden="1">
      <c r="A42928" s="232">
        <v>7756</v>
      </c>
      <c r="B42928" s="233" t="s">
        <v>20436</v>
      </c>
      <c r="C42928" s="232" t="s">
        <v>4</v>
      </c>
      <c r="D42928" s="232">
        <v>550.58000000000004</v>
      </c>
      <c r="E42928" s="232" t="s">
        <v>62842</v>
      </c>
    </row>
    <row r="42929" spans="1:5" ht="22.5" hidden="1">
      <c r="A42929" s="232">
        <v>7725</v>
      </c>
      <c r="B42929" s="233" t="s">
        <v>20420</v>
      </c>
      <c r="C42929" s="232" t="s">
        <v>4</v>
      </c>
      <c r="D42929" s="232">
        <v>288</v>
      </c>
      <c r="E42929" s="232" t="s">
        <v>62842</v>
      </c>
    </row>
    <row r="42930" spans="1:5" ht="22.5" hidden="1">
      <c r="A42930" s="232">
        <v>7765</v>
      </c>
      <c r="B42930" s="233" t="s">
        <v>20445</v>
      </c>
      <c r="C42930" s="232" t="s">
        <v>4</v>
      </c>
      <c r="D42930" s="232">
        <v>617.14</v>
      </c>
      <c r="E42930" s="232" t="s">
        <v>62842</v>
      </c>
    </row>
    <row r="42931" spans="1:5" ht="22.5" hidden="1">
      <c r="A42931" s="232">
        <v>12569</v>
      </c>
      <c r="B42931" s="233" t="s">
        <v>21041</v>
      </c>
      <c r="C42931" s="232" t="s">
        <v>4</v>
      </c>
      <c r="D42931" s="232">
        <v>851.89</v>
      </c>
      <c r="E42931" s="232" t="s">
        <v>62842</v>
      </c>
    </row>
    <row r="42932" spans="1:5" ht="22.5" hidden="1">
      <c r="A42932" s="232">
        <v>7766</v>
      </c>
      <c r="B42932" s="233" t="s">
        <v>20446</v>
      </c>
      <c r="C42932" s="232" t="s">
        <v>4</v>
      </c>
      <c r="D42932" s="232">
        <v>905.14</v>
      </c>
      <c r="E42932" s="232" t="s">
        <v>62842</v>
      </c>
    </row>
    <row r="42933" spans="1:5" ht="22.5" hidden="1">
      <c r="A42933" s="232">
        <v>7767</v>
      </c>
      <c r="B42933" s="233" t="s">
        <v>20447</v>
      </c>
      <c r="C42933" s="232" t="s">
        <v>4</v>
      </c>
      <c r="D42933" s="232">
        <v>1299.6300000000001</v>
      </c>
      <c r="E42933" s="232" t="s">
        <v>62842</v>
      </c>
    </row>
    <row r="42934" spans="1:5" ht="22.5" hidden="1">
      <c r="A42934" s="232">
        <v>7727</v>
      </c>
      <c r="B42934" s="233" t="s">
        <v>20421</v>
      </c>
      <c r="C42934" s="232" t="s">
        <v>4</v>
      </c>
      <c r="D42934" s="232">
        <v>3775.46</v>
      </c>
      <c r="E42934" s="232" t="s">
        <v>62842</v>
      </c>
    </row>
    <row r="42935" spans="1:5" ht="22.5" hidden="1">
      <c r="A42935" s="232">
        <v>7760</v>
      </c>
      <c r="B42935" s="233" t="s">
        <v>20440</v>
      </c>
      <c r="C42935" s="232" t="s">
        <v>4</v>
      </c>
      <c r="D42935" s="232">
        <v>150.05000000000001</v>
      </c>
      <c r="E42935" s="232" t="s">
        <v>62842</v>
      </c>
    </row>
    <row r="42936" spans="1:5" ht="22.5" hidden="1">
      <c r="A42936" s="232">
        <v>7761</v>
      </c>
      <c r="B42936" s="233" t="s">
        <v>20441</v>
      </c>
      <c r="C42936" s="232" t="s">
        <v>4</v>
      </c>
      <c r="D42936" s="232">
        <v>157.31</v>
      </c>
      <c r="E42936" s="232" t="s">
        <v>62842</v>
      </c>
    </row>
    <row r="42937" spans="1:5" ht="22.5" hidden="1">
      <c r="A42937" s="232">
        <v>7752</v>
      </c>
      <c r="B42937" s="233" t="s">
        <v>20432</v>
      </c>
      <c r="C42937" s="232" t="s">
        <v>4</v>
      </c>
      <c r="D42937" s="232">
        <v>191.19</v>
      </c>
      <c r="E42937" s="232" t="s">
        <v>62842</v>
      </c>
    </row>
    <row r="42938" spans="1:5" ht="22.5" hidden="1">
      <c r="A42938" s="232">
        <v>7762</v>
      </c>
      <c r="B42938" s="233" t="s">
        <v>20442</v>
      </c>
      <c r="C42938" s="232" t="s">
        <v>4</v>
      </c>
      <c r="D42938" s="232">
        <v>249.88</v>
      </c>
      <c r="E42938" s="232" t="s">
        <v>62842</v>
      </c>
    </row>
    <row r="42939" spans="1:5" ht="22.5" hidden="1">
      <c r="A42939" s="232">
        <v>7722</v>
      </c>
      <c r="B42939" s="233" t="s">
        <v>20419</v>
      </c>
      <c r="C42939" s="232" t="s">
        <v>4</v>
      </c>
      <c r="D42939" s="232">
        <v>382.38</v>
      </c>
      <c r="E42939" s="232" t="s">
        <v>62842</v>
      </c>
    </row>
    <row r="42940" spans="1:5" ht="22.5" hidden="1">
      <c r="A42940" s="232">
        <v>7763</v>
      </c>
      <c r="B42940" s="233" t="s">
        <v>20443</v>
      </c>
      <c r="C42940" s="232" t="s">
        <v>4</v>
      </c>
      <c r="D42940" s="232">
        <v>465.88</v>
      </c>
      <c r="E42940" s="232" t="s">
        <v>62842</v>
      </c>
    </row>
    <row r="42941" spans="1:5" ht="22.5" hidden="1">
      <c r="A42941" s="232">
        <v>7764</v>
      </c>
      <c r="B42941" s="233" t="s">
        <v>20444</v>
      </c>
      <c r="C42941" s="232" t="s">
        <v>4</v>
      </c>
      <c r="D42941" s="232">
        <v>556.63</v>
      </c>
      <c r="E42941" s="232" t="s">
        <v>62842</v>
      </c>
    </row>
    <row r="42942" spans="1:5" ht="22.5" hidden="1">
      <c r="A42942" s="232">
        <v>12572</v>
      </c>
      <c r="B42942" s="233" t="s">
        <v>21042</v>
      </c>
      <c r="C42942" s="232" t="s">
        <v>4</v>
      </c>
      <c r="D42942" s="232">
        <v>786.55</v>
      </c>
      <c r="E42942" s="232" t="s">
        <v>62842</v>
      </c>
    </row>
    <row r="42943" spans="1:5" ht="22.5" hidden="1">
      <c r="A42943" s="232">
        <v>12573</v>
      </c>
      <c r="B42943" s="233" t="s">
        <v>21043</v>
      </c>
      <c r="C42943" s="232" t="s">
        <v>4</v>
      </c>
      <c r="D42943" s="232">
        <v>1034.6199999999999</v>
      </c>
      <c r="E42943" s="232" t="s">
        <v>62842</v>
      </c>
    </row>
    <row r="42944" spans="1:5" ht="22.5" hidden="1">
      <c r="A42944" s="232">
        <v>12574</v>
      </c>
      <c r="B42944" s="233" t="s">
        <v>21044</v>
      </c>
      <c r="C42944" s="232" t="s">
        <v>4</v>
      </c>
      <c r="D42944" s="232">
        <v>1250.98</v>
      </c>
      <c r="E42944" s="232" t="s">
        <v>62842</v>
      </c>
    </row>
    <row r="42945" spans="1:5" ht="22.5" hidden="1">
      <c r="A42945" s="232">
        <v>12575</v>
      </c>
      <c r="B42945" s="233" t="s">
        <v>21045</v>
      </c>
      <c r="C42945" s="232" t="s">
        <v>4</v>
      </c>
      <c r="D42945" s="232">
        <v>1899.83</v>
      </c>
      <c r="E42945" s="232" t="s">
        <v>62842</v>
      </c>
    </row>
    <row r="42946" spans="1:5" ht="22.5" hidden="1">
      <c r="A42946" s="232">
        <v>12576</v>
      </c>
      <c r="B42946" s="233" t="s">
        <v>21046</v>
      </c>
      <c r="C42946" s="232" t="s">
        <v>4</v>
      </c>
      <c r="D42946" s="232">
        <v>229.91</v>
      </c>
      <c r="E42946" s="232" t="s">
        <v>62842</v>
      </c>
    </row>
    <row r="42947" spans="1:5" ht="22.5" hidden="1">
      <c r="A42947" s="232">
        <v>12577</v>
      </c>
      <c r="B42947" s="233" t="s">
        <v>21047</v>
      </c>
      <c r="C42947" s="232" t="s">
        <v>4</v>
      </c>
      <c r="D42947" s="232">
        <v>309.77999999999997</v>
      </c>
      <c r="E42947" s="232" t="s">
        <v>62842</v>
      </c>
    </row>
    <row r="42948" spans="1:5" ht="22.5" hidden="1">
      <c r="A42948" s="232">
        <v>12578</v>
      </c>
      <c r="B42948" s="233" t="s">
        <v>21048</v>
      </c>
      <c r="C42948" s="232" t="s">
        <v>4</v>
      </c>
      <c r="D42948" s="232">
        <v>375.12</v>
      </c>
      <c r="E42948" s="232" t="s">
        <v>62842</v>
      </c>
    </row>
    <row r="42949" spans="1:5" ht="22.5" hidden="1">
      <c r="A42949" s="232">
        <v>12579</v>
      </c>
      <c r="B42949" s="233" t="s">
        <v>21049</v>
      </c>
      <c r="C42949" s="232" t="s">
        <v>4</v>
      </c>
      <c r="D42949" s="232">
        <v>646.17999999999995</v>
      </c>
      <c r="E42949" s="232" t="s">
        <v>62842</v>
      </c>
    </row>
    <row r="42950" spans="1:5" ht="22.5" hidden="1">
      <c r="A42950" s="232">
        <v>12580</v>
      </c>
      <c r="B42950" s="233" t="s">
        <v>21050</v>
      </c>
      <c r="C42950" s="232" t="s">
        <v>4</v>
      </c>
      <c r="D42950" s="232">
        <v>673.29</v>
      </c>
      <c r="E42950" s="232" t="s">
        <v>62842</v>
      </c>
    </row>
    <row r="42951" spans="1:5" ht="22.5" hidden="1">
      <c r="A42951" s="232">
        <v>12581</v>
      </c>
      <c r="B42951" s="233" t="s">
        <v>21051</v>
      </c>
      <c r="C42951" s="232" t="s">
        <v>4</v>
      </c>
      <c r="D42951" s="232">
        <v>721.21</v>
      </c>
      <c r="E42951" s="232" t="s">
        <v>62842</v>
      </c>
    </row>
    <row r="42952" spans="1:5" ht="22.5" hidden="1">
      <c r="A42952" s="232">
        <v>7720</v>
      </c>
      <c r="B42952" s="233" t="s">
        <v>20418</v>
      </c>
      <c r="C42952" s="232" t="s">
        <v>4</v>
      </c>
      <c r="D42952" s="232">
        <v>1127.79</v>
      </c>
      <c r="E42952" s="232" t="s">
        <v>62842</v>
      </c>
    </row>
    <row r="42953" spans="1:5" ht="22.5" hidden="1">
      <c r="A42953" s="232">
        <v>40335</v>
      </c>
      <c r="B42953" s="233" t="s">
        <v>22830</v>
      </c>
      <c r="C42953" s="232" t="s">
        <v>4</v>
      </c>
      <c r="D42953" s="232">
        <v>235.96</v>
      </c>
      <c r="E42953" s="232" t="s">
        <v>62842</v>
      </c>
    </row>
    <row r="42954" spans="1:5" ht="22.5" hidden="1">
      <c r="A42954" s="232">
        <v>7740</v>
      </c>
      <c r="B42954" s="233" t="s">
        <v>20425</v>
      </c>
      <c r="C42954" s="232" t="s">
        <v>4</v>
      </c>
      <c r="D42954" s="232">
        <v>242.01</v>
      </c>
      <c r="E42954" s="232" t="s">
        <v>62842</v>
      </c>
    </row>
    <row r="42955" spans="1:5" ht="22.5" hidden="1">
      <c r="A42955" s="232">
        <v>7741</v>
      </c>
      <c r="B42955" s="233" t="s">
        <v>20426</v>
      </c>
      <c r="C42955" s="232" t="s">
        <v>4</v>
      </c>
      <c r="D42955" s="232">
        <v>447.73</v>
      </c>
      <c r="E42955" s="232" t="s">
        <v>62842</v>
      </c>
    </row>
    <row r="42956" spans="1:5" ht="22.5" hidden="1">
      <c r="A42956" s="232">
        <v>7774</v>
      </c>
      <c r="B42956" s="233" t="s">
        <v>20449</v>
      </c>
      <c r="C42956" s="232" t="s">
        <v>4</v>
      </c>
      <c r="D42956" s="232">
        <v>549.37</v>
      </c>
      <c r="E42956" s="232" t="s">
        <v>62842</v>
      </c>
    </row>
    <row r="42957" spans="1:5" ht="22.5" hidden="1">
      <c r="A42957" s="232">
        <v>7744</v>
      </c>
      <c r="B42957" s="233" t="s">
        <v>20429</v>
      </c>
      <c r="C42957" s="232" t="s">
        <v>4</v>
      </c>
      <c r="D42957" s="232">
        <v>717.57</v>
      </c>
      <c r="E42957" s="232" t="s">
        <v>62842</v>
      </c>
    </row>
    <row r="42958" spans="1:5" ht="22.5" hidden="1">
      <c r="A42958" s="232">
        <v>7773</v>
      </c>
      <c r="B42958" s="233" t="s">
        <v>20448</v>
      </c>
      <c r="C42958" s="232" t="s">
        <v>4</v>
      </c>
      <c r="D42958" s="232">
        <v>733.43</v>
      </c>
      <c r="E42958" s="232" t="s">
        <v>62842</v>
      </c>
    </row>
    <row r="42959" spans="1:5" ht="22.5" hidden="1">
      <c r="A42959" s="232">
        <v>7754</v>
      </c>
      <c r="B42959" s="233" t="s">
        <v>20434</v>
      </c>
      <c r="C42959" s="232" t="s">
        <v>4</v>
      </c>
      <c r="D42959" s="232">
        <v>1112.06</v>
      </c>
      <c r="E42959" s="232" t="s">
        <v>62842</v>
      </c>
    </row>
    <row r="42960" spans="1:5" ht="22.5" hidden="1">
      <c r="A42960" s="232">
        <v>7735</v>
      </c>
      <c r="B42960" s="233" t="s">
        <v>20424</v>
      </c>
      <c r="C42960" s="232" t="s">
        <v>4</v>
      </c>
      <c r="D42960" s="232">
        <v>1440</v>
      </c>
      <c r="E42960" s="232" t="s">
        <v>62842</v>
      </c>
    </row>
    <row r="42961" spans="1:5" ht="22.5" hidden="1">
      <c r="A42961" s="232">
        <v>7755</v>
      </c>
      <c r="B42961" s="233" t="s">
        <v>20435</v>
      </c>
      <c r="C42961" s="232" t="s">
        <v>4</v>
      </c>
      <c r="D42961" s="232">
        <v>285.57</v>
      </c>
      <c r="E42961" s="232" t="s">
        <v>62842</v>
      </c>
    </row>
    <row r="42962" spans="1:5" ht="22.5" hidden="1">
      <c r="A42962" s="232">
        <v>7776</v>
      </c>
      <c r="B42962" s="233" t="s">
        <v>20451</v>
      </c>
      <c r="C42962" s="232" t="s">
        <v>4</v>
      </c>
      <c r="D42962" s="232">
        <v>595.36</v>
      </c>
      <c r="E42962" s="232" t="s">
        <v>62842</v>
      </c>
    </row>
    <row r="42963" spans="1:5" ht="22.5" hidden="1">
      <c r="A42963" s="232">
        <v>7743</v>
      </c>
      <c r="B42963" s="233" t="s">
        <v>20428</v>
      </c>
      <c r="C42963" s="232" t="s">
        <v>4</v>
      </c>
      <c r="D42963" s="232">
        <v>630.45000000000005</v>
      </c>
      <c r="E42963" s="232" t="s">
        <v>62842</v>
      </c>
    </row>
    <row r="42964" spans="1:5" ht="22.5" hidden="1">
      <c r="A42964" s="232">
        <v>7733</v>
      </c>
      <c r="B42964" s="233" t="s">
        <v>20422</v>
      </c>
      <c r="C42964" s="232" t="s">
        <v>4</v>
      </c>
      <c r="D42964" s="232">
        <v>822.85</v>
      </c>
      <c r="E42964" s="232" t="s">
        <v>62842</v>
      </c>
    </row>
    <row r="42965" spans="1:5" ht="22.5" hidden="1">
      <c r="A42965" s="232">
        <v>7775</v>
      </c>
      <c r="B42965" s="233" t="s">
        <v>20450</v>
      </c>
      <c r="C42965" s="232" t="s">
        <v>4</v>
      </c>
      <c r="D42965" s="232">
        <v>901.51</v>
      </c>
      <c r="E42965" s="232" t="s">
        <v>62842</v>
      </c>
    </row>
    <row r="42966" spans="1:5" ht="22.5" hidden="1">
      <c r="A42966" s="232">
        <v>7734</v>
      </c>
      <c r="B42966" s="233" t="s">
        <v>20423</v>
      </c>
      <c r="C42966" s="232" t="s">
        <v>4</v>
      </c>
      <c r="D42966" s="232">
        <v>1276.6300000000001</v>
      </c>
      <c r="E42966" s="232" t="s">
        <v>62842</v>
      </c>
    </row>
    <row r="42967" spans="1:5" ht="22.5" hidden="1">
      <c r="A42967" s="232">
        <v>7714</v>
      </c>
      <c r="B42967" s="233" t="s">
        <v>20417</v>
      </c>
      <c r="C42967" s="232" t="s">
        <v>4</v>
      </c>
      <c r="D42967" s="232">
        <v>177.88</v>
      </c>
      <c r="E42967" s="232" t="s">
        <v>62842</v>
      </c>
    </row>
    <row r="42968" spans="1:5" ht="22.5" hidden="1">
      <c r="A42968" s="232">
        <v>37449</v>
      </c>
      <c r="B42968" s="233" t="s">
        <v>21787</v>
      </c>
      <c r="C42968" s="232" t="s">
        <v>4</v>
      </c>
      <c r="D42968" s="232">
        <v>50.54</v>
      </c>
      <c r="E42968" s="232" t="s">
        <v>62842</v>
      </c>
    </row>
    <row r="42969" spans="1:5" ht="22.5" hidden="1">
      <c r="A42969" s="232">
        <v>37450</v>
      </c>
      <c r="B42969" s="233" t="s">
        <v>21788</v>
      </c>
      <c r="C42969" s="232" t="s">
        <v>4</v>
      </c>
      <c r="D42969" s="232">
        <v>70.75</v>
      </c>
      <c r="E42969" s="232" t="s">
        <v>62842</v>
      </c>
    </row>
    <row r="42970" spans="1:5" ht="22.5" hidden="1">
      <c r="A42970" s="232">
        <v>37451</v>
      </c>
      <c r="B42970" s="233" t="s">
        <v>21789</v>
      </c>
      <c r="C42970" s="232" t="s">
        <v>4</v>
      </c>
      <c r="D42970" s="232">
        <v>98.78</v>
      </c>
      <c r="E42970" s="232" t="s">
        <v>62842</v>
      </c>
    </row>
    <row r="42971" spans="1:5" ht="22.5" hidden="1">
      <c r="A42971" s="232">
        <v>37452</v>
      </c>
      <c r="B42971" s="233" t="s">
        <v>21790</v>
      </c>
      <c r="C42971" s="232" t="s">
        <v>4</v>
      </c>
      <c r="D42971" s="232">
        <v>143.58000000000001</v>
      </c>
      <c r="E42971" s="232" t="s">
        <v>62842</v>
      </c>
    </row>
    <row r="42972" spans="1:5" ht="22.5" hidden="1">
      <c r="A42972" s="232">
        <v>37453</v>
      </c>
      <c r="B42972" s="233" t="s">
        <v>21791</v>
      </c>
      <c r="C42972" s="232" t="s">
        <v>4</v>
      </c>
      <c r="D42972" s="232">
        <v>165.34</v>
      </c>
      <c r="E42972" s="232" t="s">
        <v>62842</v>
      </c>
    </row>
    <row r="42973" spans="1:5" ht="22.5" hidden="1">
      <c r="A42973" s="232">
        <v>7778</v>
      </c>
      <c r="B42973" s="233" t="s">
        <v>20452</v>
      </c>
      <c r="C42973" s="232" t="s">
        <v>4</v>
      </c>
      <c r="D42973" s="232">
        <v>62.02</v>
      </c>
      <c r="E42973" s="232" t="s">
        <v>62842</v>
      </c>
    </row>
    <row r="42974" spans="1:5" ht="22.5" hidden="1">
      <c r="A42974" s="232">
        <v>7796</v>
      </c>
      <c r="B42974" s="233" t="s">
        <v>20461</v>
      </c>
      <c r="C42974" s="232" t="s">
        <v>4</v>
      </c>
      <c r="D42974" s="232">
        <v>85</v>
      </c>
      <c r="E42974" s="232" t="s">
        <v>62842</v>
      </c>
    </row>
    <row r="42975" spans="1:5" ht="22.5" hidden="1">
      <c r="A42975" s="232">
        <v>7781</v>
      </c>
      <c r="B42975" s="233" t="s">
        <v>20453</v>
      </c>
      <c r="C42975" s="232" t="s">
        <v>4</v>
      </c>
      <c r="D42975" s="232">
        <v>100.44</v>
      </c>
      <c r="E42975" s="232" t="s">
        <v>62842</v>
      </c>
    </row>
    <row r="42976" spans="1:5" ht="22.5" hidden="1">
      <c r="A42976" s="232">
        <v>7795</v>
      </c>
      <c r="B42976" s="233" t="s">
        <v>20460</v>
      </c>
      <c r="C42976" s="232" t="s">
        <v>4</v>
      </c>
      <c r="D42976" s="232">
        <v>149.49</v>
      </c>
      <c r="E42976" s="232" t="s">
        <v>62842</v>
      </c>
    </row>
    <row r="42977" spans="1:5" ht="22.5" hidden="1">
      <c r="A42977" s="232">
        <v>7791</v>
      </c>
      <c r="B42977" s="233" t="s">
        <v>20457</v>
      </c>
      <c r="C42977" s="232" t="s">
        <v>4</v>
      </c>
      <c r="D42977" s="232">
        <v>178.95</v>
      </c>
      <c r="E42977" s="232" t="s">
        <v>62842</v>
      </c>
    </row>
    <row r="42978" spans="1:5" ht="22.5" hidden="1">
      <c r="A42978" s="232">
        <v>7783</v>
      </c>
      <c r="B42978" s="233" t="s">
        <v>20454</v>
      </c>
      <c r="C42978" s="232" t="s">
        <v>4</v>
      </c>
      <c r="D42978" s="232">
        <v>63.41</v>
      </c>
      <c r="E42978" s="232" t="s">
        <v>62842</v>
      </c>
    </row>
    <row r="42979" spans="1:5" ht="22.5" hidden="1">
      <c r="A42979" s="232">
        <v>7790</v>
      </c>
      <c r="B42979" s="233" t="s">
        <v>20456</v>
      </c>
      <c r="C42979" s="232" t="s">
        <v>4</v>
      </c>
      <c r="D42979" s="232">
        <v>99.93</v>
      </c>
      <c r="E42979" s="232" t="s">
        <v>62842</v>
      </c>
    </row>
    <row r="42980" spans="1:5" ht="22.5" hidden="1">
      <c r="A42980" s="232">
        <v>7785</v>
      </c>
      <c r="B42980" s="233" t="s">
        <v>20455</v>
      </c>
      <c r="C42980" s="232" t="s">
        <v>4</v>
      </c>
      <c r="D42980" s="232">
        <v>110.27</v>
      </c>
      <c r="E42980" s="232" t="s">
        <v>62842</v>
      </c>
    </row>
    <row r="42981" spans="1:5" ht="22.5" hidden="1">
      <c r="A42981" s="232">
        <v>7792</v>
      </c>
      <c r="B42981" s="233" t="s">
        <v>20458</v>
      </c>
      <c r="C42981" s="232" t="s">
        <v>4</v>
      </c>
      <c r="D42981" s="232">
        <v>156.38</v>
      </c>
      <c r="E42981" s="232" t="s">
        <v>62842</v>
      </c>
    </row>
    <row r="42982" spans="1:5" ht="22.5" hidden="1">
      <c r="A42982" s="232">
        <v>7793</v>
      </c>
      <c r="B42982" s="233" t="s">
        <v>20459</v>
      </c>
      <c r="C42982" s="232" t="s">
        <v>4</v>
      </c>
      <c r="D42982" s="232">
        <v>184.7</v>
      </c>
      <c r="E42982" s="232" t="s">
        <v>62842</v>
      </c>
    </row>
    <row r="42983" spans="1:5" ht="22.5" hidden="1">
      <c r="A42983" s="232">
        <v>13159</v>
      </c>
      <c r="B42983" s="233" t="s">
        <v>21134</v>
      </c>
      <c r="C42983" s="232" t="s">
        <v>4</v>
      </c>
      <c r="D42983" s="232">
        <v>160.81</v>
      </c>
      <c r="E42983" s="232" t="s">
        <v>62842</v>
      </c>
    </row>
    <row r="42984" spans="1:5" ht="22.5" hidden="1">
      <c r="A42984" s="232">
        <v>13168</v>
      </c>
      <c r="B42984" s="233" t="s">
        <v>21135</v>
      </c>
      <c r="C42984" s="232" t="s">
        <v>4</v>
      </c>
      <c r="D42984" s="232">
        <v>195.27</v>
      </c>
      <c r="E42984" s="232" t="s">
        <v>62842</v>
      </c>
    </row>
    <row r="42985" spans="1:5" ht="22.5" hidden="1">
      <c r="A42985" s="232">
        <v>13173</v>
      </c>
      <c r="B42985" s="233" t="s">
        <v>21136</v>
      </c>
      <c r="C42985" s="232" t="s">
        <v>4</v>
      </c>
      <c r="D42985" s="232">
        <v>264.18</v>
      </c>
      <c r="E42985" s="232" t="s">
        <v>62842</v>
      </c>
    </row>
    <row r="42986" spans="1:5" ht="22.5" hidden="1">
      <c r="A42986" s="232">
        <v>12583</v>
      </c>
      <c r="B42986" s="233" t="s">
        <v>21052</v>
      </c>
      <c r="C42986" s="232" t="s">
        <v>4</v>
      </c>
      <c r="D42986" s="232">
        <v>52.83</v>
      </c>
      <c r="E42986" s="232" t="s">
        <v>62842</v>
      </c>
    </row>
    <row r="42987" spans="1:5" ht="22.5" hidden="1">
      <c r="A42987" s="232">
        <v>12584</v>
      </c>
      <c r="B42987" s="233" t="s">
        <v>21053</v>
      </c>
      <c r="C42987" s="232" t="s">
        <v>4</v>
      </c>
      <c r="D42987" s="232">
        <v>68.91</v>
      </c>
      <c r="E42987" s="232" t="s">
        <v>62842</v>
      </c>
    </row>
    <row r="42988" spans="1:5" ht="22.5" hidden="1">
      <c r="A42988" s="232">
        <v>12613</v>
      </c>
      <c r="B42988" s="233" t="s">
        <v>21054</v>
      </c>
      <c r="C42988" s="232" t="s">
        <v>5</v>
      </c>
      <c r="D42988" s="232">
        <v>27.32</v>
      </c>
      <c r="E42988" s="232" t="s">
        <v>62842</v>
      </c>
    </row>
    <row r="42989" spans="1:5" ht="22.5" hidden="1">
      <c r="A42989" s="232">
        <v>1031</v>
      </c>
      <c r="B42989" s="233" t="s">
        <v>19164</v>
      </c>
      <c r="C42989" s="232" t="s">
        <v>5</v>
      </c>
      <c r="D42989" s="232">
        <v>16.64</v>
      </c>
      <c r="E42989" s="232" t="s">
        <v>62842</v>
      </c>
    </row>
    <row r="42990" spans="1:5" ht="22.5" hidden="1">
      <c r="A42990" s="232">
        <v>39707</v>
      </c>
      <c r="B42990" s="233" t="s">
        <v>22690</v>
      </c>
      <c r="C42990" s="232" t="s">
        <v>4</v>
      </c>
      <c r="D42990" s="232">
        <v>5.32</v>
      </c>
      <c r="E42990" s="232" t="s">
        <v>62842</v>
      </c>
    </row>
    <row r="42991" spans="1:5" ht="22.5" hidden="1">
      <c r="A42991" s="232">
        <v>39708</v>
      </c>
      <c r="B42991" s="233" t="s">
        <v>22691</v>
      </c>
      <c r="C42991" s="232" t="s">
        <v>4</v>
      </c>
      <c r="D42991" s="232">
        <v>5.15</v>
      </c>
      <c r="E42991" s="232" t="s">
        <v>62842</v>
      </c>
    </row>
    <row r="42992" spans="1:5" ht="22.5" hidden="1">
      <c r="A42992" s="232">
        <v>39710</v>
      </c>
      <c r="B42992" s="233" t="s">
        <v>22693</v>
      </c>
      <c r="C42992" s="232" t="s">
        <v>4</v>
      </c>
      <c r="D42992" s="232">
        <v>3.62</v>
      </c>
      <c r="E42992" s="232" t="s">
        <v>62842</v>
      </c>
    </row>
    <row r="42993" spans="1:5" ht="22.5" hidden="1">
      <c r="A42993" s="232">
        <v>39709</v>
      </c>
      <c r="B42993" s="233" t="s">
        <v>22692</v>
      </c>
      <c r="C42993" s="232" t="s">
        <v>4</v>
      </c>
      <c r="D42993" s="232">
        <v>5.03</v>
      </c>
      <c r="E42993" s="232" t="s">
        <v>62842</v>
      </c>
    </row>
    <row r="42994" spans="1:5" ht="22.5" hidden="1">
      <c r="A42994" s="232">
        <v>39711</v>
      </c>
      <c r="B42994" s="233" t="s">
        <v>22694</v>
      </c>
      <c r="C42994" s="232" t="s">
        <v>4</v>
      </c>
      <c r="D42994" s="232">
        <v>5.65</v>
      </c>
      <c r="E42994" s="232" t="s">
        <v>62842</v>
      </c>
    </row>
    <row r="42995" spans="1:5" ht="22.5" hidden="1">
      <c r="A42995" s="232">
        <v>39714</v>
      </c>
      <c r="B42995" s="233" t="s">
        <v>22697</v>
      </c>
      <c r="C42995" s="232" t="s">
        <v>4</v>
      </c>
      <c r="D42995" s="232">
        <v>3.58</v>
      </c>
      <c r="E42995" s="232" t="s">
        <v>62842</v>
      </c>
    </row>
    <row r="42996" spans="1:5" ht="22.5" hidden="1">
      <c r="A42996" s="232">
        <v>39712</v>
      </c>
      <c r="B42996" s="233" t="s">
        <v>22695</v>
      </c>
      <c r="C42996" s="232" t="s">
        <v>4</v>
      </c>
      <c r="D42996" s="232">
        <v>1.98</v>
      </c>
      <c r="E42996" s="232" t="s">
        <v>62842</v>
      </c>
    </row>
    <row r="42997" spans="1:5" ht="22.5" hidden="1">
      <c r="A42997" s="232">
        <v>39713</v>
      </c>
      <c r="B42997" s="233" t="s">
        <v>22696</v>
      </c>
      <c r="C42997" s="232" t="s">
        <v>4</v>
      </c>
      <c r="D42997" s="232">
        <v>1.56</v>
      </c>
      <c r="E42997" s="232" t="s">
        <v>62842</v>
      </c>
    </row>
    <row r="42998" spans="1:5" ht="22.5" hidden="1">
      <c r="A42998" s="232">
        <v>39715</v>
      </c>
      <c r="B42998" s="233" t="s">
        <v>22698</v>
      </c>
      <c r="C42998" s="232" t="s">
        <v>4</v>
      </c>
      <c r="D42998" s="232">
        <v>2.5499999999999998</v>
      </c>
      <c r="E42998" s="232" t="s">
        <v>62842</v>
      </c>
    </row>
    <row r="42999" spans="1:5" ht="22.5" hidden="1">
      <c r="A42999" s="232">
        <v>39716</v>
      </c>
      <c r="B42999" s="233" t="s">
        <v>22699</v>
      </c>
      <c r="C42999" s="232" t="s">
        <v>4</v>
      </c>
      <c r="D42999" s="232">
        <v>1.93</v>
      </c>
      <c r="E42999" s="232" t="s">
        <v>62842</v>
      </c>
    </row>
    <row r="43000" spans="1:5" ht="22.5" hidden="1">
      <c r="A43000" s="232">
        <v>39718</v>
      </c>
      <c r="B43000" s="233" t="s">
        <v>22700</v>
      </c>
      <c r="C43000" s="232" t="s">
        <v>4</v>
      </c>
      <c r="D43000" s="232">
        <v>3.3</v>
      </c>
      <c r="E43000" s="232" t="s">
        <v>62842</v>
      </c>
    </row>
    <row r="43001" spans="1:5" ht="22.5" hidden="1">
      <c r="A43001" s="232">
        <v>9813</v>
      </c>
      <c r="B43001" s="233" t="s">
        <v>20462</v>
      </c>
      <c r="C43001" s="232" t="s">
        <v>4</v>
      </c>
      <c r="E43001" s="232" t="s">
        <v>62842</v>
      </c>
    </row>
    <row r="43002" spans="1:5" ht="22.5" hidden="1">
      <c r="A43002" s="232">
        <v>9815</v>
      </c>
      <c r="B43002" s="233" t="s">
        <v>20463</v>
      </c>
      <c r="C43002" s="232" t="s">
        <v>4</v>
      </c>
      <c r="E43002" s="232" t="s">
        <v>62842</v>
      </c>
    </row>
    <row r="43003" spans="1:5" ht="22.5" hidden="1">
      <c r="A43003" s="232">
        <v>44543</v>
      </c>
      <c r="B43003" s="233" t="s">
        <v>23542</v>
      </c>
      <c r="C43003" s="232" t="s">
        <v>4</v>
      </c>
      <c r="E43003" s="232" t="s">
        <v>62842</v>
      </c>
    </row>
    <row r="43004" spans="1:5" ht="22.5" hidden="1">
      <c r="A43004" s="232">
        <v>44526</v>
      </c>
      <c r="B43004" s="233" t="s">
        <v>23531</v>
      </c>
      <c r="C43004" s="232" t="s">
        <v>4</v>
      </c>
      <c r="E43004" s="232" t="s">
        <v>62842</v>
      </c>
    </row>
    <row r="43005" spans="1:5" ht="22.5" hidden="1">
      <c r="A43005" s="232">
        <v>44545</v>
      </c>
      <c r="B43005" s="233" t="s">
        <v>23543</v>
      </c>
      <c r="C43005" s="232" t="s">
        <v>4</v>
      </c>
      <c r="E43005" s="232" t="s">
        <v>62842</v>
      </c>
    </row>
    <row r="43006" spans="1:5" ht="22.5" hidden="1">
      <c r="A43006" s="232">
        <v>44525</v>
      </c>
      <c r="B43006" s="233" t="s">
        <v>23530</v>
      </c>
      <c r="C43006" s="232" t="s">
        <v>4</v>
      </c>
      <c r="E43006" s="232" t="s">
        <v>62842</v>
      </c>
    </row>
    <row r="43007" spans="1:5" ht="22.5" hidden="1">
      <c r="A43007" s="232">
        <v>44547</v>
      </c>
      <c r="B43007" s="233" t="s">
        <v>23544</v>
      </c>
      <c r="C43007" s="232" t="s">
        <v>4</v>
      </c>
      <c r="E43007" s="232" t="s">
        <v>62842</v>
      </c>
    </row>
    <row r="43008" spans="1:5" ht="22.5" hidden="1">
      <c r="A43008" s="232">
        <v>44519</v>
      </c>
      <c r="B43008" s="233" t="s">
        <v>23525</v>
      </c>
      <c r="C43008" s="232" t="s">
        <v>4</v>
      </c>
      <c r="E43008" s="232" t="s">
        <v>62842</v>
      </c>
    </row>
    <row r="43009" spans="1:5" ht="22.5" hidden="1">
      <c r="A43009" s="232">
        <v>44520</v>
      </c>
      <c r="B43009" s="233" t="s">
        <v>23526</v>
      </c>
      <c r="C43009" s="232" t="s">
        <v>4</v>
      </c>
      <c r="E43009" s="232" t="s">
        <v>62842</v>
      </c>
    </row>
    <row r="43010" spans="1:5" ht="22.5" hidden="1">
      <c r="A43010" s="232">
        <v>44521</v>
      </c>
      <c r="B43010" s="233" t="s">
        <v>62531</v>
      </c>
      <c r="C43010" s="232" t="s">
        <v>4</v>
      </c>
      <c r="E43010" s="232" t="s">
        <v>62842</v>
      </c>
    </row>
    <row r="43011" spans="1:5" ht="22.5" hidden="1">
      <c r="A43011" s="232">
        <v>44522</v>
      </c>
      <c r="B43011" s="233" t="s">
        <v>23527</v>
      </c>
      <c r="C43011" s="232" t="s">
        <v>4</v>
      </c>
      <c r="E43011" s="232" t="s">
        <v>62842</v>
      </c>
    </row>
    <row r="43012" spans="1:5" ht="22.5" hidden="1">
      <c r="A43012" s="232">
        <v>44523</v>
      </c>
      <c r="B43012" s="233" t="s">
        <v>23528</v>
      </c>
      <c r="C43012" s="232" t="s">
        <v>4</v>
      </c>
      <c r="E43012" s="232" t="s">
        <v>62842</v>
      </c>
    </row>
    <row r="43013" spans="1:5" ht="22.5" hidden="1">
      <c r="A43013" s="232">
        <v>44527</v>
      </c>
      <c r="B43013" s="233" t="s">
        <v>23532</v>
      </c>
      <c r="C43013" s="232" t="s">
        <v>4</v>
      </c>
      <c r="E43013" s="232" t="s">
        <v>62842</v>
      </c>
    </row>
    <row r="43014" spans="1:5" ht="22.5" hidden="1">
      <c r="A43014" s="232">
        <v>44524</v>
      </c>
      <c r="B43014" s="233" t="s">
        <v>23529</v>
      </c>
      <c r="C43014" s="232" t="s">
        <v>4</v>
      </c>
      <c r="E43014" s="232" t="s">
        <v>62842</v>
      </c>
    </row>
    <row r="43015" spans="1:5" ht="22.5" hidden="1">
      <c r="A43015" s="232">
        <v>44542</v>
      </c>
      <c r="B43015" s="233" t="s">
        <v>23541</v>
      </c>
      <c r="C43015" s="232" t="s">
        <v>4</v>
      </c>
      <c r="E43015" s="232" t="s">
        <v>62842</v>
      </c>
    </row>
    <row r="43016" spans="1:5" hidden="1">
      <c r="A43016" s="232">
        <v>9877</v>
      </c>
      <c r="B43016" s="233" t="s">
        <v>20496</v>
      </c>
      <c r="C43016" s="232" t="s">
        <v>4</v>
      </c>
      <c r="D43016" s="232">
        <v>134.01</v>
      </c>
      <c r="E43016" s="232" t="s">
        <v>62842</v>
      </c>
    </row>
    <row r="43017" spans="1:5" hidden="1">
      <c r="A43017" s="232">
        <v>9878</v>
      </c>
      <c r="B43017" s="233" t="s">
        <v>20497</v>
      </c>
      <c r="C43017" s="232" t="s">
        <v>4</v>
      </c>
      <c r="D43017" s="232">
        <v>164.97</v>
      </c>
      <c r="E43017" s="232" t="s">
        <v>62842</v>
      </c>
    </row>
    <row r="43018" spans="1:5" ht="22.5" hidden="1">
      <c r="A43018" s="232">
        <v>41986</v>
      </c>
      <c r="B43018" s="233" t="s">
        <v>23177</v>
      </c>
      <c r="C43018" s="232" t="s">
        <v>4</v>
      </c>
      <c r="E43018" s="232" t="s">
        <v>62842</v>
      </c>
    </row>
    <row r="43019" spans="1:5" ht="22.5" hidden="1">
      <c r="A43019" s="232">
        <v>43422</v>
      </c>
      <c r="B43019" s="233" t="s">
        <v>23291</v>
      </c>
      <c r="C43019" s="232" t="s">
        <v>4</v>
      </c>
      <c r="E43019" s="232" t="s">
        <v>62842</v>
      </c>
    </row>
    <row r="43020" spans="1:5" ht="22.5" hidden="1">
      <c r="A43020" s="232">
        <v>41987</v>
      </c>
      <c r="B43020" s="233" t="s">
        <v>23178</v>
      </c>
      <c r="C43020" s="232" t="s">
        <v>4</v>
      </c>
      <c r="E43020" s="232" t="s">
        <v>62842</v>
      </c>
    </row>
    <row r="43021" spans="1:5" ht="22.5" hidden="1">
      <c r="A43021" s="232">
        <v>41988</v>
      </c>
      <c r="B43021" s="233" t="s">
        <v>23179</v>
      </c>
      <c r="C43021" s="232" t="s">
        <v>4</v>
      </c>
      <c r="E43021" s="232" t="s">
        <v>62842</v>
      </c>
    </row>
    <row r="43022" spans="1:5" ht="22.5" hidden="1">
      <c r="A43022" s="232">
        <v>41697</v>
      </c>
      <c r="B43022" s="233" t="s">
        <v>23151</v>
      </c>
      <c r="C43022" s="232" t="s">
        <v>4</v>
      </c>
      <c r="E43022" s="232" t="s">
        <v>62842</v>
      </c>
    </row>
    <row r="43023" spans="1:5" ht="22.5" hidden="1">
      <c r="A43023" s="232">
        <v>41985</v>
      </c>
      <c r="B43023" s="233" t="s">
        <v>23176</v>
      </c>
      <c r="C43023" s="232" t="s">
        <v>4</v>
      </c>
      <c r="E43023" s="232" t="s">
        <v>62842</v>
      </c>
    </row>
    <row r="43024" spans="1:5" ht="22.5" hidden="1">
      <c r="A43024" s="232">
        <v>41699</v>
      </c>
      <c r="B43024" s="233" t="s">
        <v>23152</v>
      </c>
      <c r="C43024" s="232" t="s">
        <v>4</v>
      </c>
      <c r="E43024" s="232" t="s">
        <v>62842</v>
      </c>
    </row>
    <row r="43025" spans="1:5" ht="33.75" hidden="1">
      <c r="A43025" s="232">
        <v>38053</v>
      </c>
      <c r="B43025" s="233" t="s">
        <v>21985</v>
      </c>
      <c r="C43025" s="232" t="s">
        <v>4</v>
      </c>
      <c r="E43025" s="232" t="s">
        <v>62842</v>
      </c>
    </row>
    <row r="43026" spans="1:5" ht="33.75" hidden="1">
      <c r="A43026" s="232">
        <v>38054</v>
      </c>
      <c r="B43026" s="233" t="s">
        <v>21986</v>
      </c>
      <c r="C43026" s="232" t="s">
        <v>4</v>
      </c>
      <c r="E43026" s="232" t="s">
        <v>62842</v>
      </c>
    </row>
    <row r="43027" spans="1:5" ht="33.75" hidden="1">
      <c r="A43027" s="232">
        <v>38052</v>
      </c>
      <c r="B43027" s="233" t="s">
        <v>21984</v>
      </c>
      <c r="C43027" s="232" t="s">
        <v>4</v>
      </c>
      <c r="E43027" s="232" t="s">
        <v>62842</v>
      </c>
    </row>
    <row r="43028" spans="1:5" ht="33.75" hidden="1">
      <c r="A43028" s="232">
        <v>38051</v>
      </c>
      <c r="B43028" s="233" t="s">
        <v>21983</v>
      </c>
      <c r="C43028" s="232" t="s">
        <v>4</v>
      </c>
      <c r="E43028" s="232" t="s">
        <v>62842</v>
      </c>
    </row>
    <row r="43029" spans="1:5" hidden="1">
      <c r="A43029" s="232">
        <v>38787</v>
      </c>
      <c r="B43029" s="233" t="s">
        <v>22212</v>
      </c>
      <c r="C43029" s="232" t="s">
        <v>4</v>
      </c>
      <c r="E43029" s="232" t="s">
        <v>62842</v>
      </c>
    </row>
    <row r="43030" spans="1:5" hidden="1">
      <c r="A43030" s="232">
        <v>38825</v>
      </c>
      <c r="B43030" s="233" t="s">
        <v>22213</v>
      </c>
      <c r="C43030" s="232" t="s">
        <v>4</v>
      </c>
      <c r="E43030" s="232" t="s">
        <v>62842</v>
      </c>
    </row>
    <row r="43031" spans="1:5" hidden="1">
      <c r="A43031" s="232">
        <v>38826</v>
      </c>
      <c r="B43031" s="233" t="s">
        <v>22214</v>
      </c>
      <c r="C43031" s="232" t="s">
        <v>4</v>
      </c>
      <c r="E43031" s="232" t="s">
        <v>62842</v>
      </c>
    </row>
    <row r="43032" spans="1:5" hidden="1">
      <c r="A43032" s="232">
        <v>38827</v>
      </c>
      <c r="B43032" s="233" t="s">
        <v>22215</v>
      </c>
      <c r="C43032" s="232" t="s">
        <v>4</v>
      </c>
      <c r="E43032" s="232" t="s">
        <v>62842</v>
      </c>
    </row>
    <row r="43033" spans="1:5" hidden="1">
      <c r="A43033" s="232">
        <v>38828</v>
      </c>
      <c r="B43033" s="233" t="s">
        <v>22216</v>
      </c>
      <c r="C43033" s="232" t="s">
        <v>4</v>
      </c>
      <c r="E43033" s="232" t="s">
        <v>62842</v>
      </c>
    </row>
    <row r="43034" spans="1:5" hidden="1">
      <c r="A43034" s="232">
        <v>38829</v>
      </c>
      <c r="B43034" s="233" t="s">
        <v>22217</v>
      </c>
      <c r="C43034" s="232" t="s">
        <v>4</v>
      </c>
      <c r="E43034" s="232" t="s">
        <v>62842</v>
      </c>
    </row>
    <row r="43035" spans="1:5" hidden="1">
      <c r="A43035" s="232">
        <v>38830</v>
      </c>
      <c r="B43035" s="233" t="s">
        <v>22218</v>
      </c>
      <c r="C43035" s="232" t="s">
        <v>4</v>
      </c>
      <c r="E43035" s="232" t="s">
        <v>62842</v>
      </c>
    </row>
    <row r="43036" spans="1:5" hidden="1">
      <c r="A43036" s="232">
        <v>38831</v>
      </c>
      <c r="B43036" s="233" t="s">
        <v>22219</v>
      </c>
      <c r="C43036" s="232" t="s">
        <v>4</v>
      </c>
      <c r="E43036" s="232" t="s">
        <v>62842</v>
      </c>
    </row>
    <row r="43037" spans="1:5" hidden="1">
      <c r="A43037" s="232">
        <v>36274</v>
      </c>
      <c r="B43037" s="233" t="s">
        <v>21641</v>
      </c>
      <c r="C43037" s="232" t="s">
        <v>4</v>
      </c>
      <c r="E43037" s="232" t="s">
        <v>62842</v>
      </c>
    </row>
    <row r="43038" spans="1:5" hidden="1">
      <c r="A43038" s="232">
        <v>36278</v>
      </c>
      <c r="B43038" s="233" t="s">
        <v>21642</v>
      </c>
      <c r="C43038" s="232" t="s">
        <v>4</v>
      </c>
      <c r="E43038" s="232" t="s">
        <v>62842</v>
      </c>
    </row>
    <row r="43039" spans="1:5" hidden="1">
      <c r="A43039" s="232">
        <v>38977</v>
      </c>
      <c r="B43039" s="233" t="s">
        <v>22261</v>
      </c>
      <c r="C43039" s="232" t="s">
        <v>4</v>
      </c>
      <c r="E43039" s="232" t="s">
        <v>62842</v>
      </c>
    </row>
    <row r="43040" spans="1:5" hidden="1">
      <c r="A43040" s="232">
        <v>38971</v>
      </c>
      <c r="B43040" s="233" t="s">
        <v>22255</v>
      </c>
      <c r="C43040" s="232" t="s">
        <v>4</v>
      </c>
      <c r="E43040" s="232" t="s">
        <v>62842</v>
      </c>
    </row>
    <row r="43041" spans="1:5" hidden="1">
      <c r="A43041" s="232">
        <v>38972</v>
      </c>
      <c r="B43041" s="233" t="s">
        <v>22256</v>
      </c>
      <c r="C43041" s="232" t="s">
        <v>4</v>
      </c>
      <c r="E43041" s="232" t="s">
        <v>62842</v>
      </c>
    </row>
    <row r="43042" spans="1:5" hidden="1">
      <c r="A43042" s="232">
        <v>38973</v>
      </c>
      <c r="B43042" s="233" t="s">
        <v>22257</v>
      </c>
      <c r="C43042" s="232" t="s">
        <v>4</v>
      </c>
      <c r="E43042" s="232" t="s">
        <v>62842</v>
      </c>
    </row>
    <row r="43043" spans="1:5" hidden="1">
      <c r="A43043" s="232">
        <v>38974</v>
      </c>
      <c r="B43043" s="233" t="s">
        <v>22258</v>
      </c>
      <c r="C43043" s="232" t="s">
        <v>4</v>
      </c>
      <c r="E43043" s="232" t="s">
        <v>62842</v>
      </c>
    </row>
    <row r="43044" spans="1:5" hidden="1">
      <c r="A43044" s="232">
        <v>38975</v>
      </c>
      <c r="B43044" s="233" t="s">
        <v>22259</v>
      </c>
      <c r="C43044" s="232" t="s">
        <v>4</v>
      </c>
      <c r="E43044" s="232" t="s">
        <v>62842</v>
      </c>
    </row>
    <row r="43045" spans="1:5" hidden="1">
      <c r="A43045" s="232">
        <v>38976</v>
      </c>
      <c r="B43045" s="233" t="s">
        <v>22260</v>
      </c>
      <c r="C43045" s="232" t="s">
        <v>4</v>
      </c>
      <c r="E43045" s="232" t="s">
        <v>62842</v>
      </c>
    </row>
    <row r="43046" spans="1:5" hidden="1">
      <c r="A43046" s="232">
        <v>44176</v>
      </c>
      <c r="B43046" s="233" t="s">
        <v>23459</v>
      </c>
      <c r="C43046" s="232" t="s">
        <v>4</v>
      </c>
      <c r="E43046" s="232" t="s">
        <v>62842</v>
      </c>
    </row>
    <row r="43047" spans="1:5" hidden="1">
      <c r="A43047" s="232">
        <v>38986</v>
      </c>
      <c r="B43047" s="233" t="s">
        <v>22270</v>
      </c>
      <c r="C43047" s="232" t="s">
        <v>4</v>
      </c>
      <c r="E43047" s="232" t="s">
        <v>62842</v>
      </c>
    </row>
    <row r="43048" spans="1:5" hidden="1">
      <c r="A43048" s="232">
        <v>38978</v>
      </c>
      <c r="B43048" s="233" t="s">
        <v>22262</v>
      </c>
      <c r="C43048" s="232" t="s">
        <v>4</v>
      </c>
      <c r="E43048" s="232" t="s">
        <v>62842</v>
      </c>
    </row>
    <row r="43049" spans="1:5" hidden="1">
      <c r="A43049" s="232">
        <v>38979</v>
      </c>
      <c r="B43049" s="233" t="s">
        <v>22263</v>
      </c>
      <c r="C43049" s="232" t="s">
        <v>4</v>
      </c>
      <c r="E43049" s="232" t="s">
        <v>62842</v>
      </c>
    </row>
    <row r="43050" spans="1:5" hidden="1">
      <c r="A43050" s="232">
        <v>38980</v>
      </c>
      <c r="B43050" s="233" t="s">
        <v>22264</v>
      </c>
      <c r="C43050" s="232" t="s">
        <v>4</v>
      </c>
      <c r="E43050" s="232" t="s">
        <v>62842</v>
      </c>
    </row>
    <row r="43051" spans="1:5" hidden="1">
      <c r="A43051" s="232">
        <v>38981</v>
      </c>
      <c r="B43051" s="233" t="s">
        <v>22265</v>
      </c>
      <c r="C43051" s="232" t="s">
        <v>4</v>
      </c>
      <c r="E43051" s="232" t="s">
        <v>62842</v>
      </c>
    </row>
    <row r="43052" spans="1:5" hidden="1">
      <c r="A43052" s="232">
        <v>38982</v>
      </c>
      <c r="B43052" s="233" t="s">
        <v>22266</v>
      </c>
      <c r="C43052" s="232" t="s">
        <v>4</v>
      </c>
      <c r="E43052" s="232" t="s">
        <v>62842</v>
      </c>
    </row>
    <row r="43053" spans="1:5" hidden="1">
      <c r="A43053" s="232">
        <v>38983</v>
      </c>
      <c r="B43053" s="233" t="s">
        <v>22267</v>
      </c>
      <c r="C43053" s="232" t="s">
        <v>4</v>
      </c>
      <c r="E43053" s="232" t="s">
        <v>62842</v>
      </c>
    </row>
    <row r="43054" spans="1:5" hidden="1">
      <c r="A43054" s="232">
        <v>38984</v>
      </c>
      <c r="B43054" s="233" t="s">
        <v>22268</v>
      </c>
      <c r="C43054" s="232" t="s">
        <v>4</v>
      </c>
      <c r="E43054" s="232" t="s">
        <v>62842</v>
      </c>
    </row>
    <row r="43055" spans="1:5" hidden="1">
      <c r="A43055" s="232">
        <v>38985</v>
      </c>
      <c r="B43055" s="233" t="s">
        <v>22269</v>
      </c>
      <c r="C43055" s="232" t="s">
        <v>4</v>
      </c>
      <c r="E43055" s="232" t="s">
        <v>62842</v>
      </c>
    </row>
    <row r="43056" spans="1:5" ht="22.5" hidden="1">
      <c r="A43056" s="232">
        <v>38032</v>
      </c>
      <c r="B43056" s="233" t="s">
        <v>21977</v>
      </c>
      <c r="C43056" s="232" t="s">
        <v>4</v>
      </c>
      <c r="D43056" s="232">
        <v>63.81</v>
      </c>
      <c r="E43056" s="232" t="s">
        <v>62842</v>
      </c>
    </row>
    <row r="43057" spans="1:5" ht="22.5" hidden="1">
      <c r="A43057" s="232">
        <v>38033</v>
      </c>
      <c r="B43057" s="233" t="s">
        <v>21978</v>
      </c>
      <c r="C43057" s="232" t="s">
        <v>4</v>
      </c>
      <c r="D43057" s="232">
        <v>108.48</v>
      </c>
      <c r="E43057" s="232" t="s">
        <v>62842</v>
      </c>
    </row>
    <row r="43058" spans="1:5" ht="22.5" hidden="1">
      <c r="A43058" s="232">
        <v>38034</v>
      </c>
      <c r="B43058" s="233" t="s">
        <v>21979</v>
      </c>
      <c r="C43058" s="232" t="s">
        <v>4</v>
      </c>
      <c r="D43058" s="232">
        <v>169.93</v>
      </c>
      <c r="E43058" s="232" t="s">
        <v>62842</v>
      </c>
    </row>
    <row r="43059" spans="1:5" ht="22.5" hidden="1">
      <c r="A43059" s="232">
        <v>38035</v>
      </c>
      <c r="B43059" s="233" t="s">
        <v>21980</v>
      </c>
      <c r="C43059" s="232" t="s">
        <v>4</v>
      </c>
      <c r="D43059" s="232">
        <v>249.99</v>
      </c>
      <c r="E43059" s="232" t="s">
        <v>62842</v>
      </c>
    </row>
    <row r="43060" spans="1:5" ht="22.5" hidden="1">
      <c r="A43060" s="232">
        <v>38036</v>
      </c>
      <c r="B43060" s="233" t="s">
        <v>21981</v>
      </c>
      <c r="C43060" s="232" t="s">
        <v>4</v>
      </c>
      <c r="D43060" s="232">
        <v>336.77</v>
      </c>
      <c r="E43060" s="232" t="s">
        <v>62842</v>
      </c>
    </row>
    <row r="43061" spans="1:5" ht="22.5" hidden="1">
      <c r="A43061" s="232">
        <v>38037</v>
      </c>
      <c r="B43061" s="233" t="s">
        <v>21982</v>
      </c>
      <c r="C43061" s="232" t="s">
        <v>4</v>
      </c>
      <c r="D43061" s="232">
        <v>444.83</v>
      </c>
      <c r="E43061" s="232" t="s">
        <v>62842</v>
      </c>
    </row>
    <row r="43062" spans="1:5" ht="22.5" hidden="1">
      <c r="A43062" s="232">
        <v>9850</v>
      </c>
      <c r="B43062" s="233" t="s">
        <v>20476</v>
      </c>
      <c r="C43062" s="232" t="s">
        <v>4</v>
      </c>
      <c r="E43062" s="232" t="s">
        <v>62842</v>
      </c>
    </row>
    <row r="43063" spans="1:5" ht="22.5" hidden="1">
      <c r="A43063" s="232">
        <v>9853</v>
      </c>
      <c r="B43063" s="233" t="s">
        <v>20478</v>
      </c>
      <c r="C43063" s="232" t="s">
        <v>4</v>
      </c>
      <c r="E43063" s="232" t="s">
        <v>62842</v>
      </c>
    </row>
    <row r="43064" spans="1:5" ht="22.5" hidden="1">
      <c r="A43064" s="232">
        <v>9854</v>
      </c>
      <c r="B43064" s="233" t="s">
        <v>20479</v>
      </c>
      <c r="C43064" s="232" t="s">
        <v>4</v>
      </c>
      <c r="E43064" s="232" t="s">
        <v>62842</v>
      </c>
    </row>
    <row r="43065" spans="1:5" ht="22.5" hidden="1">
      <c r="A43065" s="232">
        <v>9851</v>
      </c>
      <c r="B43065" s="233" t="s">
        <v>20477</v>
      </c>
      <c r="C43065" s="232" t="s">
        <v>4</v>
      </c>
      <c r="E43065" s="232" t="s">
        <v>62842</v>
      </c>
    </row>
    <row r="43066" spans="1:5" hidden="1">
      <c r="A43066" s="232">
        <v>9825</v>
      </c>
      <c r="B43066" s="233" t="s">
        <v>20464</v>
      </c>
      <c r="C43066" s="232" t="s">
        <v>4</v>
      </c>
      <c r="E43066" s="232" t="s">
        <v>62842</v>
      </c>
    </row>
    <row r="43067" spans="1:5" hidden="1">
      <c r="A43067" s="232">
        <v>9828</v>
      </c>
      <c r="B43067" s="233" t="s">
        <v>20467</v>
      </c>
      <c r="C43067" s="232" t="s">
        <v>4</v>
      </c>
      <c r="E43067" s="232" t="s">
        <v>62842</v>
      </c>
    </row>
    <row r="43068" spans="1:5" hidden="1">
      <c r="A43068" s="232">
        <v>9829</v>
      </c>
      <c r="B43068" s="233" t="s">
        <v>20468</v>
      </c>
      <c r="C43068" s="232" t="s">
        <v>4</v>
      </c>
      <c r="E43068" s="232" t="s">
        <v>62842</v>
      </c>
    </row>
    <row r="43069" spans="1:5" hidden="1">
      <c r="A43069" s="232">
        <v>9826</v>
      </c>
      <c r="B43069" s="233" t="s">
        <v>20465</v>
      </c>
      <c r="C43069" s="232" t="s">
        <v>4</v>
      </c>
      <c r="E43069" s="232" t="s">
        <v>62842</v>
      </c>
    </row>
    <row r="43070" spans="1:5" hidden="1">
      <c r="A43070" s="232">
        <v>9827</v>
      </c>
      <c r="B43070" s="233" t="s">
        <v>20466</v>
      </c>
      <c r="C43070" s="232" t="s">
        <v>4</v>
      </c>
      <c r="E43070" s="232" t="s">
        <v>62842</v>
      </c>
    </row>
    <row r="43071" spans="1:5" hidden="1">
      <c r="A43071" s="232">
        <v>36374</v>
      </c>
      <c r="B43071" s="233" t="s">
        <v>21660</v>
      </c>
      <c r="C43071" s="232" t="s">
        <v>4</v>
      </c>
      <c r="E43071" s="232" t="s">
        <v>62842</v>
      </c>
    </row>
    <row r="43072" spans="1:5" hidden="1">
      <c r="A43072" s="232">
        <v>36084</v>
      </c>
      <c r="B43072" s="233" t="s">
        <v>21607</v>
      </c>
      <c r="C43072" s="232" t="s">
        <v>4</v>
      </c>
      <c r="E43072" s="232" t="s">
        <v>62842</v>
      </c>
    </row>
    <row r="43073" spans="1:5" hidden="1">
      <c r="A43073" s="232">
        <v>36373</v>
      </c>
      <c r="B43073" s="233" t="s">
        <v>21659</v>
      </c>
      <c r="C43073" s="232" t="s">
        <v>4</v>
      </c>
      <c r="E43073" s="232" t="s">
        <v>62842</v>
      </c>
    </row>
    <row r="43074" spans="1:5" hidden="1">
      <c r="A43074" s="232">
        <v>36377</v>
      </c>
      <c r="B43074" s="233" t="s">
        <v>21663</v>
      </c>
      <c r="C43074" s="232" t="s">
        <v>4</v>
      </c>
      <c r="E43074" s="232" t="s">
        <v>62842</v>
      </c>
    </row>
    <row r="43075" spans="1:5" hidden="1">
      <c r="A43075" s="232">
        <v>36375</v>
      </c>
      <c r="B43075" s="233" t="s">
        <v>21661</v>
      </c>
      <c r="C43075" s="232" t="s">
        <v>4</v>
      </c>
      <c r="E43075" s="232" t="s">
        <v>62842</v>
      </c>
    </row>
    <row r="43076" spans="1:5" hidden="1">
      <c r="A43076" s="232">
        <v>36376</v>
      </c>
      <c r="B43076" s="233" t="s">
        <v>21662</v>
      </c>
      <c r="C43076" s="232" t="s">
        <v>4</v>
      </c>
      <c r="E43076" s="232" t="s">
        <v>62842</v>
      </c>
    </row>
    <row r="43077" spans="1:5" hidden="1">
      <c r="A43077" s="232">
        <v>36380</v>
      </c>
      <c r="B43077" s="233" t="s">
        <v>21666</v>
      </c>
      <c r="C43077" s="232" t="s">
        <v>4</v>
      </c>
      <c r="E43077" s="232" t="s">
        <v>62842</v>
      </c>
    </row>
    <row r="43078" spans="1:5" hidden="1">
      <c r="A43078" s="232">
        <v>36378</v>
      </c>
      <c r="B43078" s="233" t="s">
        <v>21664</v>
      </c>
      <c r="C43078" s="232" t="s">
        <v>4</v>
      </c>
      <c r="E43078" s="232" t="s">
        <v>62842</v>
      </c>
    </row>
    <row r="43079" spans="1:5" hidden="1">
      <c r="A43079" s="232">
        <v>36379</v>
      </c>
      <c r="B43079" s="233" t="s">
        <v>21665</v>
      </c>
      <c r="C43079" s="232" t="s">
        <v>4</v>
      </c>
      <c r="E43079" s="232" t="s">
        <v>62842</v>
      </c>
    </row>
    <row r="43080" spans="1:5" hidden="1">
      <c r="A43080" s="232">
        <v>9859</v>
      </c>
      <c r="B43080" s="233" t="s">
        <v>20481</v>
      </c>
      <c r="C43080" s="232" t="s">
        <v>4</v>
      </c>
      <c r="D43080" s="232">
        <v>10.6</v>
      </c>
      <c r="E43080" s="232" t="s">
        <v>62842</v>
      </c>
    </row>
    <row r="43081" spans="1:5" hidden="1">
      <c r="A43081" s="232">
        <v>9836</v>
      </c>
      <c r="B43081" s="233" t="s">
        <v>20470</v>
      </c>
      <c r="C43081" s="232" t="s">
        <v>4</v>
      </c>
      <c r="D43081" s="232">
        <v>16.149999999999999</v>
      </c>
      <c r="E43081" s="232" t="s">
        <v>62842</v>
      </c>
    </row>
    <row r="43082" spans="1:5" hidden="1">
      <c r="A43082" s="232">
        <v>20065</v>
      </c>
      <c r="B43082" s="233" t="s">
        <v>21243</v>
      </c>
      <c r="C43082" s="232" t="s">
        <v>4</v>
      </c>
      <c r="D43082" s="232">
        <v>42.21</v>
      </c>
      <c r="E43082" s="232" t="s">
        <v>62842</v>
      </c>
    </row>
    <row r="43083" spans="1:5" hidden="1">
      <c r="A43083" s="232">
        <v>9835</v>
      </c>
      <c r="B43083" s="233" t="s">
        <v>20469</v>
      </c>
      <c r="C43083" s="232" t="s">
        <v>4</v>
      </c>
      <c r="D43083" s="232">
        <v>7.05</v>
      </c>
      <c r="E43083" s="232" t="s">
        <v>62842</v>
      </c>
    </row>
    <row r="43084" spans="1:5" hidden="1">
      <c r="A43084" s="232">
        <v>9838</v>
      </c>
      <c r="B43084" s="233" t="s">
        <v>20472</v>
      </c>
      <c r="C43084" s="232" t="s">
        <v>4</v>
      </c>
      <c r="D43084" s="232">
        <v>11.65</v>
      </c>
      <c r="E43084" s="232" t="s">
        <v>62842</v>
      </c>
    </row>
    <row r="43085" spans="1:5" hidden="1">
      <c r="A43085" s="232">
        <v>9837</v>
      </c>
      <c r="B43085" s="233" t="s">
        <v>20471</v>
      </c>
      <c r="C43085" s="232" t="s">
        <v>4</v>
      </c>
      <c r="D43085" s="232">
        <v>15.29</v>
      </c>
      <c r="E43085" s="232" t="s">
        <v>62842</v>
      </c>
    </row>
    <row r="43086" spans="1:5" ht="22.5" hidden="1">
      <c r="A43086" s="232">
        <v>44315</v>
      </c>
      <c r="B43086" s="233" t="s">
        <v>23481</v>
      </c>
      <c r="C43086" s="232" t="s">
        <v>4</v>
      </c>
      <c r="D43086" s="232">
        <v>63.23</v>
      </c>
      <c r="E43086" s="232" t="s">
        <v>62842</v>
      </c>
    </row>
    <row r="43087" spans="1:5" hidden="1">
      <c r="A43087" s="232">
        <v>9862</v>
      </c>
      <c r="B43087" s="233" t="s">
        <v>20484</v>
      </c>
      <c r="C43087" s="232" t="s">
        <v>4</v>
      </c>
      <c r="D43087" s="232">
        <v>32.67</v>
      </c>
      <c r="E43087" s="232" t="s">
        <v>62842</v>
      </c>
    </row>
    <row r="43088" spans="1:5" hidden="1">
      <c r="A43088" s="232">
        <v>9861</v>
      </c>
      <c r="B43088" s="233" t="s">
        <v>20483</v>
      </c>
      <c r="C43088" s="232" t="s">
        <v>4</v>
      </c>
      <c r="D43088" s="232">
        <v>25.66</v>
      </c>
      <c r="E43088" s="232" t="s">
        <v>62842</v>
      </c>
    </row>
    <row r="43089" spans="1:5" hidden="1">
      <c r="A43089" s="232">
        <v>9866</v>
      </c>
      <c r="B43089" s="233" t="s">
        <v>20486</v>
      </c>
      <c r="C43089" s="232" t="s">
        <v>4</v>
      </c>
      <c r="D43089" s="232">
        <v>22.14</v>
      </c>
      <c r="E43089" s="232" t="s">
        <v>62842</v>
      </c>
    </row>
    <row r="43090" spans="1:5" hidden="1">
      <c r="A43090" s="232">
        <v>9856</v>
      </c>
      <c r="B43090" s="233" t="s">
        <v>20480</v>
      </c>
      <c r="C43090" s="232" t="s">
        <v>4</v>
      </c>
      <c r="D43090" s="232">
        <v>8.27</v>
      </c>
      <c r="E43090" s="232" t="s">
        <v>62842</v>
      </c>
    </row>
    <row r="43091" spans="1:5" hidden="1">
      <c r="A43091" s="232">
        <v>9863</v>
      </c>
      <c r="B43091" s="233" t="s">
        <v>20485</v>
      </c>
      <c r="C43091" s="232" t="s">
        <v>4</v>
      </c>
      <c r="D43091" s="232">
        <v>64.05</v>
      </c>
      <c r="E43091" s="232" t="s">
        <v>62842</v>
      </c>
    </row>
    <row r="43092" spans="1:5" hidden="1">
      <c r="A43092" s="232">
        <v>9860</v>
      </c>
      <c r="B43092" s="233" t="s">
        <v>20482</v>
      </c>
      <c r="C43092" s="232" t="s">
        <v>4</v>
      </c>
      <c r="D43092" s="232">
        <v>46.75</v>
      </c>
      <c r="E43092" s="232" t="s">
        <v>62842</v>
      </c>
    </row>
    <row r="43093" spans="1:5" hidden="1">
      <c r="A43093" s="232">
        <v>9841</v>
      </c>
      <c r="B43093" s="233" t="s">
        <v>20475</v>
      </c>
      <c r="C43093" s="232" t="s">
        <v>4</v>
      </c>
      <c r="D43093" s="232">
        <v>30.41</v>
      </c>
      <c r="E43093" s="232" t="s">
        <v>62842</v>
      </c>
    </row>
    <row r="43094" spans="1:5" hidden="1">
      <c r="A43094" s="232">
        <v>9840</v>
      </c>
      <c r="B43094" s="233" t="s">
        <v>20474</v>
      </c>
      <c r="C43094" s="232" t="s">
        <v>4</v>
      </c>
      <c r="D43094" s="232">
        <v>64.239999999999995</v>
      </c>
      <c r="E43094" s="232" t="s">
        <v>62842</v>
      </c>
    </row>
    <row r="43095" spans="1:5" hidden="1">
      <c r="A43095" s="232">
        <v>20067</v>
      </c>
      <c r="B43095" s="233" t="s">
        <v>21244</v>
      </c>
      <c r="C43095" s="232" t="s">
        <v>4</v>
      </c>
      <c r="D43095" s="232">
        <v>9.86</v>
      </c>
      <c r="E43095" s="232" t="s">
        <v>62842</v>
      </c>
    </row>
    <row r="43096" spans="1:5" hidden="1">
      <c r="A43096" s="232">
        <v>20068</v>
      </c>
      <c r="B43096" s="233" t="s">
        <v>21245</v>
      </c>
      <c r="C43096" s="232" t="s">
        <v>4</v>
      </c>
      <c r="D43096" s="232">
        <v>13.89</v>
      </c>
      <c r="E43096" s="232" t="s">
        <v>62842</v>
      </c>
    </row>
    <row r="43097" spans="1:5" hidden="1">
      <c r="A43097" s="232">
        <v>9839</v>
      </c>
      <c r="B43097" s="233" t="s">
        <v>20473</v>
      </c>
      <c r="C43097" s="232" t="s">
        <v>4</v>
      </c>
      <c r="D43097" s="232">
        <v>25.19</v>
      </c>
      <c r="E43097" s="232" t="s">
        <v>62842</v>
      </c>
    </row>
    <row r="43098" spans="1:5" hidden="1">
      <c r="A43098" s="232">
        <v>9870</v>
      </c>
      <c r="B43098" s="233" t="s">
        <v>20490</v>
      </c>
      <c r="C43098" s="232" t="s">
        <v>4</v>
      </c>
      <c r="D43098" s="232">
        <v>95.52</v>
      </c>
      <c r="E43098" s="232" t="s">
        <v>62842</v>
      </c>
    </row>
    <row r="43099" spans="1:5" hidden="1">
      <c r="A43099" s="232">
        <v>9867</v>
      </c>
      <c r="B43099" s="233" t="s">
        <v>20487</v>
      </c>
      <c r="C43099" s="232" t="s">
        <v>4</v>
      </c>
      <c r="D43099" s="232">
        <v>3.84</v>
      </c>
      <c r="E43099" s="232" t="s">
        <v>62842</v>
      </c>
    </row>
    <row r="43100" spans="1:5" hidden="1">
      <c r="A43100" s="232">
        <v>9868</v>
      </c>
      <c r="B43100" s="233" t="s">
        <v>20488</v>
      </c>
      <c r="C43100" s="232" t="s">
        <v>4</v>
      </c>
      <c r="D43100" s="232">
        <v>4.33</v>
      </c>
      <c r="E43100" s="232" t="s">
        <v>62842</v>
      </c>
    </row>
    <row r="43101" spans="1:5" hidden="1">
      <c r="A43101" s="232">
        <v>9869</v>
      </c>
      <c r="B43101" s="233" t="s">
        <v>20489</v>
      </c>
      <c r="C43101" s="232" t="s">
        <v>4</v>
      </c>
      <c r="D43101" s="232">
        <v>9.34</v>
      </c>
      <c r="E43101" s="232" t="s">
        <v>62842</v>
      </c>
    </row>
    <row r="43102" spans="1:5" hidden="1">
      <c r="A43102" s="232">
        <v>9874</v>
      </c>
      <c r="B43102" s="233" t="s">
        <v>20494</v>
      </c>
      <c r="C43102" s="232" t="s">
        <v>4</v>
      </c>
      <c r="D43102" s="232">
        <v>14.67</v>
      </c>
      <c r="E43102" s="232" t="s">
        <v>62842</v>
      </c>
    </row>
    <row r="43103" spans="1:5" hidden="1">
      <c r="A43103" s="232">
        <v>9875</v>
      </c>
      <c r="B43103" s="233" t="s">
        <v>20495</v>
      </c>
      <c r="C43103" s="232" t="s">
        <v>4</v>
      </c>
      <c r="D43103" s="232">
        <v>16.09</v>
      </c>
      <c r="E43103" s="232" t="s">
        <v>62842</v>
      </c>
    </row>
    <row r="43104" spans="1:5" hidden="1">
      <c r="A43104" s="232">
        <v>9873</v>
      </c>
      <c r="B43104" s="233" t="s">
        <v>20493</v>
      </c>
      <c r="C43104" s="232" t="s">
        <v>4</v>
      </c>
      <c r="D43104" s="232">
        <v>26.48</v>
      </c>
      <c r="E43104" s="232" t="s">
        <v>62842</v>
      </c>
    </row>
    <row r="43105" spans="1:5" hidden="1">
      <c r="A43105" s="232">
        <v>9871</v>
      </c>
      <c r="B43105" s="233" t="s">
        <v>20491</v>
      </c>
      <c r="C43105" s="232" t="s">
        <v>4</v>
      </c>
      <c r="D43105" s="232">
        <v>43.88</v>
      </c>
      <c r="E43105" s="232" t="s">
        <v>62842</v>
      </c>
    </row>
    <row r="43106" spans="1:5" hidden="1">
      <c r="A43106" s="232">
        <v>9872</v>
      </c>
      <c r="B43106" s="233" t="s">
        <v>20492</v>
      </c>
      <c r="C43106" s="232" t="s">
        <v>4</v>
      </c>
      <c r="D43106" s="232">
        <v>61.04</v>
      </c>
      <c r="E43106" s="232" t="s">
        <v>62842</v>
      </c>
    </row>
    <row r="43107" spans="1:5" hidden="1">
      <c r="A43107" s="232">
        <v>12425</v>
      </c>
      <c r="B43107" s="233" t="s">
        <v>21017</v>
      </c>
      <c r="C43107" s="232" t="s">
        <v>5</v>
      </c>
      <c r="E43107" s="232" t="s">
        <v>62842</v>
      </c>
    </row>
    <row r="43108" spans="1:5" hidden="1">
      <c r="A43108" s="232">
        <v>12426</v>
      </c>
      <c r="B43108" s="233" t="s">
        <v>21018</v>
      </c>
      <c r="C43108" s="232" t="s">
        <v>5</v>
      </c>
      <c r="E43108" s="232" t="s">
        <v>62842</v>
      </c>
    </row>
    <row r="43109" spans="1:5" hidden="1">
      <c r="A43109" s="232">
        <v>12427</v>
      </c>
      <c r="B43109" s="233" t="s">
        <v>21019</v>
      </c>
      <c r="C43109" s="232" t="s">
        <v>5</v>
      </c>
      <c r="E43109" s="232" t="s">
        <v>62842</v>
      </c>
    </row>
    <row r="43110" spans="1:5" hidden="1">
      <c r="A43110" s="232">
        <v>12428</v>
      </c>
      <c r="B43110" s="233" t="s">
        <v>21020</v>
      </c>
      <c r="C43110" s="232" t="s">
        <v>5</v>
      </c>
      <c r="E43110" s="232" t="s">
        <v>62842</v>
      </c>
    </row>
    <row r="43111" spans="1:5" hidden="1">
      <c r="A43111" s="232">
        <v>12429</v>
      </c>
      <c r="B43111" s="233" t="s">
        <v>21021</v>
      </c>
      <c r="C43111" s="232" t="s">
        <v>5</v>
      </c>
      <c r="E43111" s="232" t="s">
        <v>62842</v>
      </c>
    </row>
    <row r="43112" spans="1:5" hidden="1">
      <c r="A43112" s="232">
        <v>12430</v>
      </c>
      <c r="B43112" s="233" t="s">
        <v>21022</v>
      </c>
      <c r="C43112" s="232" t="s">
        <v>5</v>
      </c>
      <c r="E43112" s="232" t="s">
        <v>62842</v>
      </c>
    </row>
    <row r="43113" spans="1:5" hidden="1">
      <c r="A43113" s="232">
        <v>12431</v>
      </c>
      <c r="B43113" s="233" t="s">
        <v>21023</v>
      </c>
      <c r="C43113" s="232" t="s">
        <v>5</v>
      </c>
      <c r="E43113" s="232" t="s">
        <v>62842</v>
      </c>
    </row>
    <row r="43114" spans="1:5" hidden="1">
      <c r="A43114" s="232">
        <v>12432</v>
      </c>
      <c r="B43114" s="233" t="s">
        <v>21024</v>
      </c>
      <c r="C43114" s="232" t="s">
        <v>5</v>
      </c>
      <c r="E43114" s="232" t="s">
        <v>62842</v>
      </c>
    </row>
    <row r="43115" spans="1:5" hidden="1">
      <c r="A43115" s="232">
        <v>12433</v>
      </c>
      <c r="B43115" s="233" t="s">
        <v>21025</v>
      </c>
      <c r="C43115" s="232" t="s">
        <v>5</v>
      </c>
      <c r="E43115" s="232" t="s">
        <v>62842</v>
      </c>
    </row>
    <row r="43116" spans="1:5" hidden="1">
      <c r="A43116" s="232">
        <v>12434</v>
      </c>
      <c r="B43116" s="233" t="s">
        <v>21026</v>
      </c>
      <c r="C43116" s="232" t="s">
        <v>5</v>
      </c>
      <c r="E43116" s="232" t="s">
        <v>62842</v>
      </c>
    </row>
    <row r="43117" spans="1:5" hidden="1">
      <c r="A43117" s="232">
        <v>12435</v>
      </c>
      <c r="B43117" s="233" t="s">
        <v>21027</v>
      </c>
      <c r="C43117" s="232" t="s">
        <v>5</v>
      </c>
      <c r="E43117" s="232" t="s">
        <v>62842</v>
      </c>
    </row>
    <row r="43118" spans="1:5" hidden="1">
      <c r="A43118" s="232">
        <v>12437</v>
      </c>
      <c r="B43118" s="233" t="s">
        <v>21029</v>
      </c>
      <c r="C43118" s="232" t="s">
        <v>5</v>
      </c>
      <c r="E43118" s="232" t="s">
        <v>62842</v>
      </c>
    </row>
    <row r="43119" spans="1:5" hidden="1">
      <c r="A43119" s="232">
        <v>12438</v>
      </c>
      <c r="B43119" s="233" t="s">
        <v>21030</v>
      </c>
      <c r="C43119" s="232" t="s">
        <v>5</v>
      </c>
      <c r="E43119" s="232" t="s">
        <v>62842</v>
      </c>
    </row>
    <row r="43120" spans="1:5" hidden="1">
      <c r="A43120" s="232">
        <v>12439</v>
      </c>
      <c r="B43120" s="233" t="s">
        <v>21031</v>
      </c>
      <c r="C43120" s="232" t="s">
        <v>5</v>
      </c>
      <c r="E43120" s="232" t="s">
        <v>62842</v>
      </c>
    </row>
    <row r="43121" spans="1:5" hidden="1">
      <c r="A43121" s="232">
        <v>12436</v>
      </c>
      <c r="B43121" s="233" t="s">
        <v>21028</v>
      </c>
      <c r="C43121" s="232" t="s">
        <v>5</v>
      </c>
      <c r="E43121" s="232" t="s">
        <v>62842</v>
      </c>
    </row>
    <row r="43122" spans="1:5" hidden="1">
      <c r="A43122" s="232">
        <v>36357</v>
      </c>
      <c r="B43122" s="233" t="s">
        <v>21655</v>
      </c>
      <c r="C43122" s="232" t="s">
        <v>5</v>
      </c>
      <c r="E43122" s="232" t="s">
        <v>62842</v>
      </c>
    </row>
    <row r="43123" spans="1:5" hidden="1">
      <c r="A43123" s="232">
        <v>12424</v>
      </c>
      <c r="B43123" s="233" t="s">
        <v>21016</v>
      </c>
      <c r="C43123" s="232" t="s">
        <v>5</v>
      </c>
      <c r="E43123" s="232" t="s">
        <v>62842</v>
      </c>
    </row>
    <row r="43124" spans="1:5" hidden="1">
      <c r="A43124" s="232">
        <v>12440</v>
      </c>
      <c r="B43124" s="233" t="s">
        <v>21032</v>
      </c>
      <c r="C43124" s="232" t="s">
        <v>5</v>
      </c>
      <c r="E43124" s="232" t="s">
        <v>62842</v>
      </c>
    </row>
    <row r="43125" spans="1:5" hidden="1">
      <c r="A43125" s="232">
        <v>9884</v>
      </c>
      <c r="B43125" s="233" t="s">
        <v>20499</v>
      </c>
      <c r="C43125" s="232" t="s">
        <v>5</v>
      </c>
      <c r="E43125" s="232" t="s">
        <v>62842</v>
      </c>
    </row>
    <row r="43126" spans="1:5" hidden="1">
      <c r="A43126" s="232">
        <v>9888</v>
      </c>
      <c r="B43126" s="233" t="s">
        <v>20503</v>
      </c>
      <c r="C43126" s="232" t="s">
        <v>5</v>
      </c>
      <c r="E43126" s="232" t="s">
        <v>62842</v>
      </c>
    </row>
    <row r="43127" spans="1:5" hidden="1">
      <c r="A43127" s="232">
        <v>9886</v>
      </c>
      <c r="B43127" s="233" t="s">
        <v>20501</v>
      </c>
      <c r="C43127" s="232" t="s">
        <v>5</v>
      </c>
      <c r="E43127" s="232" t="s">
        <v>62842</v>
      </c>
    </row>
    <row r="43128" spans="1:5" hidden="1">
      <c r="A43128" s="232">
        <v>9883</v>
      </c>
      <c r="B43128" s="233" t="s">
        <v>20498</v>
      </c>
      <c r="C43128" s="232" t="s">
        <v>5</v>
      </c>
      <c r="E43128" s="232" t="s">
        <v>62842</v>
      </c>
    </row>
    <row r="43129" spans="1:5" hidden="1">
      <c r="A43129" s="232">
        <v>9889</v>
      </c>
      <c r="B43129" s="233" t="s">
        <v>20504</v>
      </c>
      <c r="C43129" s="232" t="s">
        <v>5</v>
      </c>
      <c r="E43129" s="232" t="s">
        <v>62842</v>
      </c>
    </row>
    <row r="43130" spans="1:5" hidden="1">
      <c r="A43130" s="232">
        <v>9887</v>
      </c>
      <c r="B43130" s="233" t="s">
        <v>20502</v>
      </c>
      <c r="C43130" s="232" t="s">
        <v>5</v>
      </c>
      <c r="E43130" s="232" t="s">
        <v>62842</v>
      </c>
    </row>
    <row r="43131" spans="1:5" hidden="1">
      <c r="A43131" s="232">
        <v>9890</v>
      </c>
      <c r="B43131" s="233" t="s">
        <v>20505</v>
      </c>
      <c r="C43131" s="232" t="s">
        <v>5</v>
      </c>
      <c r="E43131" s="232" t="s">
        <v>62842</v>
      </c>
    </row>
    <row r="43132" spans="1:5" hidden="1">
      <c r="A43132" s="232">
        <v>9885</v>
      </c>
      <c r="B43132" s="233" t="s">
        <v>20500</v>
      </c>
      <c r="C43132" s="232" t="s">
        <v>5</v>
      </c>
      <c r="E43132" s="232" t="s">
        <v>62842</v>
      </c>
    </row>
    <row r="43133" spans="1:5" hidden="1">
      <c r="A43133" s="232">
        <v>9891</v>
      </c>
      <c r="B43133" s="233" t="s">
        <v>20506</v>
      </c>
      <c r="C43133" s="232" t="s">
        <v>5</v>
      </c>
      <c r="E43133" s="232" t="s">
        <v>62842</v>
      </c>
    </row>
    <row r="43134" spans="1:5" hidden="1">
      <c r="A43134" s="232">
        <v>36316</v>
      </c>
      <c r="B43134" s="233" t="s">
        <v>21645</v>
      </c>
      <c r="C43134" s="232" t="s">
        <v>5</v>
      </c>
      <c r="E43134" s="232" t="s">
        <v>62842</v>
      </c>
    </row>
    <row r="43135" spans="1:5" hidden="1">
      <c r="A43135" s="232">
        <v>36313</v>
      </c>
      <c r="B43135" s="233" t="s">
        <v>21644</v>
      </c>
      <c r="C43135" s="232" t="s">
        <v>5</v>
      </c>
      <c r="E43135" s="232" t="s">
        <v>62842</v>
      </c>
    </row>
    <row r="43136" spans="1:5" ht="22.5" hidden="1">
      <c r="A43136" s="232">
        <v>64</v>
      </c>
      <c r="B43136" s="233" t="s">
        <v>18852</v>
      </c>
      <c r="C43136" s="232" t="s">
        <v>5</v>
      </c>
      <c r="E43136" s="232" t="s">
        <v>62842</v>
      </c>
    </row>
    <row r="43137" spans="1:5" ht="22.5" hidden="1">
      <c r="A43137" s="232">
        <v>37423</v>
      </c>
      <c r="B43137" s="233" t="s">
        <v>21761</v>
      </c>
      <c r="C43137" s="232" t="s">
        <v>5</v>
      </c>
      <c r="E43137" s="232" t="s">
        <v>62842</v>
      </c>
    </row>
    <row r="43138" spans="1:5" hidden="1">
      <c r="A43138" s="232">
        <v>9892</v>
      </c>
      <c r="B43138" s="233" t="s">
        <v>20507</v>
      </c>
      <c r="C43138" s="232" t="s">
        <v>5</v>
      </c>
      <c r="D43138" s="232">
        <v>7.03</v>
      </c>
      <c r="E43138" s="232" t="s">
        <v>62842</v>
      </c>
    </row>
    <row r="43139" spans="1:5" hidden="1">
      <c r="A43139" s="232">
        <v>9901</v>
      </c>
      <c r="B43139" s="233" t="s">
        <v>20513</v>
      </c>
      <c r="C43139" s="232" t="s">
        <v>5</v>
      </c>
      <c r="D43139" s="232">
        <v>34</v>
      </c>
      <c r="E43139" s="232" t="s">
        <v>62842</v>
      </c>
    </row>
    <row r="43140" spans="1:5" hidden="1">
      <c r="A43140" s="232">
        <v>9900</v>
      </c>
      <c r="B43140" s="233" t="s">
        <v>20512</v>
      </c>
      <c r="C43140" s="232" t="s">
        <v>5</v>
      </c>
      <c r="D43140" s="232">
        <v>19.7</v>
      </c>
      <c r="E43140" s="232" t="s">
        <v>62842</v>
      </c>
    </row>
    <row r="43141" spans="1:5" hidden="1">
      <c r="A43141" s="232">
        <v>9899</v>
      </c>
      <c r="B43141" s="233" t="s">
        <v>20511</v>
      </c>
      <c r="C43141" s="232" t="s">
        <v>5</v>
      </c>
      <c r="D43141" s="232">
        <v>8.83</v>
      </c>
      <c r="E43141" s="232" t="s">
        <v>62842</v>
      </c>
    </row>
    <row r="43142" spans="1:5" hidden="1">
      <c r="A43142" s="232">
        <v>9908</v>
      </c>
      <c r="B43142" s="233" t="s">
        <v>20517</v>
      </c>
      <c r="C43142" s="232" t="s">
        <v>5</v>
      </c>
      <c r="D43142" s="232">
        <v>397.12</v>
      </c>
      <c r="E43142" s="232" t="s">
        <v>62842</v>
      </c>
    </row>
    <row r="43143" spans="1:5" hidden="1">
      <c r="A43143" s="232">
        <v>9905</v>
      </c>
      <c r="B43143" s="233" t="s">
        <v>20514</v>
      </c>
      <c r="C43143" s="232" t="s">
        <v>5</v>
      </c>
      <c r="D43143" s="232">
        <v>6.91</v>
      </c>
      <c r="E43143" s="232" t="s">
        <v>62842</v>
      </c>
    </row>
    <row r="43144" spans="1:5" hidden="1">
      <c r="A43144" s="232">
        <v>9906</v>
      </c>
      <c r="B43144" s="233" t="s">
        <v>20515</v>
      </c>
      <c r="C43144" s="232" t="s">
        <v>5</v>
      </c>
      <c r="D43144" s="232">
        <v>8.33</v>
      </c>
      <c r="E43144" s="232" t="s">
        <v>62842</v>
      </c>
    </row>
    <row r="43145" spans="1:5" hidden="1">
      <c r="A43145" s="232">
        <v>9895</v>
      </c>
      <c r="B43145" s="233" t="s">
        <v>20509</v>
      </c>
      <c r="C43145" s="232" t="s">
        <v>5</v>
      </c>
      <c r="D43145" s="232">
        <v>14.03</v>
      </c>
      <c r="E43145" s="232" t="s">
        <v>62842</v>
      </c>
    </row>
    <row r="43146" spans="1:5" hidden="1">
      <c r="A43146" s="232">
        <v>9894</v>
      </c>
      <c r="B43146" s="233" t="s">
        <v>20508</v>
      </c>
      <c r="C43146" s="232" t="s">
        <v>5</v>
      </c>
      <c r="D43146" s="232">
        <v>26.98</v>
      </c>
      <c r="E43146" s="232" t="s">
        <v>62842</v>
      </c>
    </row>
    <row r="43147" spans="1:5" hidden="1">
      <c r="A43147" s="232">
        <v>9897</v>
      </c>
      <c r="B43147" s="233" t="s">
        <v>20510</v>
      </c>
      <c r="C43147" s="232" t="s">
        <v>5</v>
      </c>
      <c r="D43147" s="232">
        <v>28.81</v>
      </c>
      <c r="E43147" s="232" t="s">
        <v>62842</v>
      </c>
    </row>
    <row r="43148" spans="1:5" hidden="1">
      <c r="A43148" s="232">
        <v>9910</v>
      </c>
      <c r="B43148" s="233" t="s">
        <v>20519</v>
      </c>
      <c r="C43148" s="232" t="s">
        <v>5</v>
      </c>
      <c r="D43148" s="232">
        <v>74.959999999999994</v>
      </c>
      <c r="E43148" s="232" t="s">
        <v>62842</v>
      </c>
    </row>
    <row r="43149" spans="1:5" hidden="1">
      <c r="A43149" s="232">
        <v>9909</v>
      </c>
      <c r="B43149" s="233" t="s">
        <v>20518</v>
      </c>
      <c r="C43149" s="232" t="s">
        <v>5</v>
      </c>
      <c r="D43149" s="232">
        <v>152.66</v>
      </c>
      <c r="E43149" s="232" t="s">
        <v>62842</v>
      </c>
    </row>
    <row r="43150" spans="1:5" hidden="1">
      <c r="A43150" s="232">
        <v>9907</v>
      </c>
      <c r="B43150" s="233" t="s">
        <v>20516</v>
      </c>
      <c r="C43150" s="232" t="s">
        <v>5</v>
      </c>
      <c r="D43150" s="232">
        <v>180.25</v>
      </c>
      <c r="E43150" s="232" t="s">
        <v>62842</v>
      </c>
    </row>
    <row r="43151" spans="1:5" ht="22.5" hidden="1">
      <c r="A43151" s="232">
        <v>20973</v>
      </c>
      <c r="B43151" s="233" t="s">
        <v>21332</v>
      </c>
      <c r="C43151" s="232" t="s">
        <v>5</v>
      </c>
      <c r="D43151" s="232">
        <v>133.5</v>
      </c>
      <c r="E43151" s="232" t="s">
        <v>62842</v>
      </c>
    </row>
    <row r="43152" spans="1:5" ht="22.5" hidden="1">
      <c r="A43152" s="232">
        <v>20974</v>
      </c>
      <c r="B43152" s="233" t="s">
        <v>21333</v>
      </c>
      <c r="C43152" s="232" t="s">
        <v>5</v>
      </c>
      <c r="D43152" s="232">
        <v>191</v>
      </c>
      <c r="E43152" s="232" t="s">
        <v>62842</v>
      </c>
    </row>
    <row r="43153" spans="1:5" hidden="1">
      <c r="A43153" s="232">
        <v>37989</v>
      </c>
      <c r="B43153" s="233" t="s">
        <v>21936</v>
      </c>
      <c r="C43153" s="232" t="s">
        <v>5</v>
      </c>
      <c r="D43153" s="232">
        <v>14.57</v>
      </c>
      <c r="E43153" s="232" t="s">
        <v>62842</v>
      </c>
    </row>
    <row r="43154" spans="1:5" hidden="1">
      <c r="A43154" s="232">
        <v>37990</v>
      </c>
      <c r="B43154" s="233" t="s">
        <v>21937</v>
      </c>
      <c r="C43154" s="232" t="s">
        <v>5</v>
      </c>
      <c r="D43154" s="232">
        <v>16.059999999999999</v>
      </c>
      <c r="E43154" s="232" t="s">
        <v>62842</v>
      </c>
    </row>
    <row r="43155" spans="1:5" hidden="1">
      <c r="A43155" s="232">
        <v>37991</v>
      </c>
      <c r="B43155" s="233" t="s">
        <v>21938</v>
      </c>
      <c r="C43155" s="232" t="s">
        <v>5</v>
      </c>
      <c r="D43155" s="232">
        <v>21.38</v>
      </c>
      <c r="E43155" s="232" t="s">
        <v>62842</v>
      </c>
    </row>
    <row r="43156" spans="1:5" hidden="1">
      <c r="A43156" s="232">
        <v>37992</v>
      </c>
      <c r="B43156" s="233" t="s">
        <v>21939</v>
      </c>
      <c r="C43156" s="232" t="s">
        <v>5</v>
      </c>
      <c r="D43156" s="232">
        <v>33.18</v>
      </c>
      <c r="E43156" s="232" t="s">
        <v>62842</v>
      </c>
    </row>
    <row r="43157" spans="1:5" hidden="1">
      <c r="A43157" s="232">
        <v>37993</v>
      </c>
      <c r="B43157" s="233" t="s">
        <v>21940</v>
      </c>
      <c r="C43157" s="232" t="s">
        <v>5</v>
      </c>
      <c r="D43157" s="232">
        <v>50.34</v>
      </c>
      <c r="E43157" s="232" t="s">
        <v>62842</v>
      </c>
    </row>
    <row r="43158" spans="1:5" hidden="1">
      <c r="A43158" s="232">
        <v>37994</v>
      </c>
      <c r="B43158" s="233" t="s">
        <v>21941</v>
      </c>
      <c r="C43158" s="232" t="s">
        <v>5</v>
      </c>
      <c r="D43158" s="232">
        <v>119.87</v>
      </c>
      <c r="E43158" s="232" t="s">
        <v>62842</v>
      </c>
    </row>
    <row r="43159" spans="1:5" hidden="1">
      <c r="A43159" s="232">
        <v>37995</v>
      </c>
      <c r="B43159" s="233" t="s">
        <v>21942</v>
      </c>
      <c r="C43159" s="232" t="s">
        <v>5</v>
      </c>
      <c r="D43159" s="232">
        <v>156.24</v>
      </c>
      <c r="E43159" s="232" t="s">
        <v>62842</v>
      </c>
    </row>
    <row r="43160" spans="1:5" hidden="1">
      <c r="A43160" s="232">
        <v>37996</v>
      </c>
      <c r="B43160" s="233" t="s">
        <v>21943</v>
      </c>
      <c r="C43160" s="232" t="s">
        <v>5</v>
      </c>
      <c r="D43160" s="232">
        <v>237.92</v>
      </c>
      <c r="E43160" s="232" t="s">
        <v>62842</v>
      </c>
    </row>
    <row r="43161" spans="1:5" ht="22.5" hidden="1">
      <c r="A43161" s="232">
        <v>45267</v>
      </c>
      <c r="B43161" s="233" t="s">
        <v>62252</v>
      </c>
      <c r="C43161" s="232" t="s">
        <v>5</v>
      </c>
      <c r="D43161" s="232">
        <v>230.43</v>
      </c>
      <c r="E43161" s="232" t="s">
        <v>62842</v>
      </c>
    </row>
    <row r="43162" spans="1:5" hidden="1">
      <c r="A43162" s="232">
        <v>13883</v>
      </c>
      <c r="B43162" s="233" t="s">
        <v>21178</v>
      </c>
      <c r="C43162" s="232" t="s">
        <v>5</v>
      </c>
      <c r="E43162" s="232" t="s">
        <v>62842</v>
      </c>
    </row>
    <row r="43163" spans="1:5" hidden="1">
      <c r="A43163" s="232">
        <v>38604</v>
      </c>
      <c r="B43163" s="233" t="s">
        <v>22192</v>
      </c>
      <c r="C43163" s="232" t="s">
        <v>5</v>
      </c>
      <c r="E43163" s="232" t="s">
        <v>62842</v>
      </c>
    </row>
    <row r="43164" spans="1:5" ht="22.5" hidden="1">
      <c r="A43164" s="232">
        <v>10601</v>
      </c>
      <c r="B43164" s="233" t="s">
        <v>20608</v>
      </c>
      <c r="C43164" s="232" t="s">
        <v>5</v>
      </c>
      <c r="E43164" s="232" t="s">
        <v>62842</v>
      </c>
    </row>
    <row r="43165" spans="1:5" hidden="1">
      <c r="A43165" s="232">
        <v>44469</v>
      </c>
      <c r="B43165" s="233" t="s">
        <v>62435</v>
      </c>
      <c r="C43165" s="232" t="s">
        <v>5</v>
      </c>
      <c r="E43165" s="232" t="s">
        <v>62842</v>
      </c>
    </row>
    <row r="43166" spans="1:5" hidden="1">
      <c r="A43166" s="232">
        <v>13894</v>
      </c>
      <c r="B43166" s="233" t="s">
        <v>21181</v>
      </c>
      <c r="C43166" s="232" t="s">
        <v>5</v>
      </c>
      <c r="E43166" s="232" t="s">
        <v>62842</v>
      </c>
    </row>
    <row r="43167" spans="1:5" hidden="1">
      <c r="A43167" s="232">
        <v>13895</v>
      </c>
      <c r="B43167" s="233" t="s">
        <v>21182</v>
      </c>
      <c r="C43167" s="232" t="s">
        <v>5</v>
      </c>
      <c r="E43167" s="232" t="s">
        <v>62842</v>
      </c>
    </row>
    <row r="43168" spans="1:5" hidden="1">
      <c r="A43168" s="232">
        <v>13892</v>
      </c>
      <c r="B43168" s="233" t="s">
        <v>21180</v>
      </c>
      <c r="C43168" s="232" t="s">
        <v>5</v>
      </c>
      <c r="E43168" s="232" t="s">
        <v>62842</v>
      </c>
    </row>
    <row r="43169" spans="1:5" hidden="1">
      <c r="A43169" s="232">
        <v>9914</v>
      </c>
      <c r="B43169" s="233" t="s">
        <v>20521</v>
      </c>
      <c r="C43169" s="232" t="s">
        <v>5</v>
      </c>
      <c r="E43169" s="232" t="s">
        <v>62842</v>
      </c>
    </row>
    <row r="43170" spans="1:5" ht="33.75" hidden="1">
      <c r="A43170" s="232">
        <v>36485</v>
      </c>
      <c r="B43170" s="233" t="s">
        <v>21669</v>
      </c>
      <c r="C43170" s="232" t="s">
        <v>5</v>
      </c>
      <c r="E43170" s="232" t="s">
        <v>62842</v>
      </c>
    </row>
    <row r="43171" spans="1:5" ht="22.5" hidden="1">
      <c r="A43171" s="232">
        <v>9912</v>
      </c>
      <c r="B43171" s="233" t="s">
        <v>20520</v>
      </c>
      <c r="C43171" s="232" t="s">
        <v>5</v>
      </c>
      <c r="E43171" s="232" t="s">
        <v>62842</v>
      </c>
    </row>
    <row r="43172" spans="1:5" ht="22.5" hidden="1">
      <c r="A43172" s="232">
        <v>9921</v>
      </c>
      <c r="B43172" s="233" t="s">
        <v>20522</v>
      </c>
      <c r="C43172" s="232" t="s">
        <v>5</v>
      </c>
      <c r="E43172" s="232" t="s">
        <v>62842</v>
      </c>
    </row>
    <row r="43173" spans="1:5" ht="22.5" hidden="1">
      <c r="A43173" s="232">
        <v>21112</v>
      </c>
      <c r="B43173" s="233" t="s">
        <v>21384</v>
      </c>
      <c r="C43173" s="232" t="s">
        <v>5</v>
      </c>
      <c r="D43173" s="232">
        <v>225.53</v>
      </c>
      <c r="E43173" s="232" t="s">
        <v>62842</v>
      </c>
    </row>
    <row r="43174" spans="1:5" hidden="1">
      <c r="A43174" s="232">
        <v>10228</v>
      </c>
      <c r="B43174" s="233" t="s">
        <v>20523</v>
      </c>
      <c r="C43174" s="232" t="s">
        <v>5</v>
      </c>
      <c r="D43174" s="232">
        <v>262</v>
      </c>
      <c r="E43174" s="232" t="s">
        <v>62842</v>
      </c>
    </row>
    <row r="43175" spans="1:5" hidden="1">
      <c r="A43175" s="232">
        <v>11781</v>
      </c>
      <c r="B43175" s="233" t="s">
        <v>20882</v>
      </c>
      <c r="C43175" s="232" t="s">
        <v>5</v>
      </c>
      <c r="D43175" s="232">
        <v>212.25</v>
      </c>
      <c r="E43175" s="232" t="s">
        <v>62842</v>
      </c>
    </row>
    <row r="43176" spans="1:5" ht="22.5" hidden="1">
      <c r="A43176" s="232">
        <v>37588</v>
      </c>
      <c r="B43176" s="233" t="s">
        <v>62532</v>
      </c>
      <c r="C43176" s="232" t="s">
        <v>5</v>
      </c>
      <c r="D43176" s="232">
        <v>64.05</v>
      </c>
      <c r="E43176" s="232" t="s">
        <v>62842</v>
      </c>
    </row>
    <row r="43177" spans="1:5" hidden="1">
      <c r="A43177" s="232">
        <v>11751</v>
      </c>
      <c r="B43177" s="233" t="s">
        <v>20864</v>
      </c>
      <c r="C43177" s="232" t="s">
        <v>5</v>
      </c>
      <c r="D43177" s="232">
        <v>106.79</v>
      </c>
      <c r="E43177" s="232" t="s">
        <v>62842</v>
      </c>
    </row>
    <row r="43178" spans="1:5" hidden="1">
      <c r="A43178" s="232">
        <v>11750</v>
      </c>
      <c r="B43178" s="233" t="s">
        <v>20863</v>
      </c>
      <c r="C43178" s="232" t="s">
        <v>5</v>
      </c>
      <c r="D43178" s="232">
        <v>88.62</v>
      </c>
      <c r="E43178" s="232" t="s">
        <v>62842</v>
      </c>
    </row>
    <row r="43179" spans="1:5" hidden="1">
      <c r="A43179" s="232">
        <v>11746</v>
      </c>
      <c r="B43179" s="233" t="s">
        <v>20859</v>
      </c>
      <c r="C43179" s="232" t="s">
        <v>5</v>
      </c>
      <c r="D43179" s="232">
        <v>59.46</v>
      </c>
      <c r="E43179" s="232" t="s">
        <v>62842</v>
      </c>
    </row>
    <row r="43180" spans="1:5" hidden="1">
      <c r="A43180" s="232">
        <v>11748</v>
      </c>
      <c r="B43180" s="233" t="s">
        <v>20861</v>
      </c>
      <c r="C43180" s="232" t="s">
        <v>5</v>
      </c>
      <c r="D43180" s="232">
        <v>38.15</v>
      </c>
      <c r="E43180" s="232" t="s">
        <v>62842</v>
      </c>
    </row>
    <row r="43181" spans="1:5" hidden="1">
      <c r="A43181" s="232">
        <v>11747</v>
      </c>
      <c r="B43181" s="233" t="s">
        <v>20860</v>
      </c>
      <c r="C43181" s="232" t="s">
        <v>5</v>
      </c>
      <c r="D43181" s="232">
        <v>164.67</v>
      </c>
      <c r="E43181" s="232" t="s">
        <v>62842</v>
      </c>
    </row>
    <row r="43182" spans="1:5" hidden="1">
      <c r="A43182" s="232">
        <v>11749</v>
      </c>
      <c r="B43182" s="233" t="s">
        <v>20862</v>
      </c>
      <c r="C43182" s="232" t="s">
        <v>5</v>
      </c>
      <c r="D43182" s="232">
        <v>44.04</v>
      </c>
      <c r="E43182" s="232" t="s">
        <v>62842</v>
      </c>
    </row>
    <row r="43183" spans="1:5" ht="22.5" hidden="1">
      <c r="A43183" s="232">
        <v>10236</v>
      </c>
      <c r="B43183" s="233" t="s">
        <v>20531</v>
      </c>
      <c r="C43183" s="232" t="s">
        <v>5</v>
      </c>
      <c r="E43183" s="232" t="s">
        <v>62842</v>
      </c>
    </row>
    <row r="43184" spans="1:5" ht="22.5" hidden="1">
      <c r="A43184" s="232">
        <v>10233</v>
      </c>
      <c r="B43184" s="233" t="s">
        <v>20528</v>
      </c>
      <c r="C43184" s="232" t="s">
        <v>5</v>
      </c>
      <c r="E43184" s="232" t="s">
        <v>62842</v>
      </c>
    </row>
    <row r="43185" spans="1:5" ht="22.5" hidden="1">
      <c r="A43185" s="232">
        <v>10234</v>
      </c>
      <c r="B43185" s="233" t="s">
        <v>20529</v>
      </c>
      <c r="C43185" s="232" t="s">
        <v>5</v>
      </c>
      <c r="E43185" s="232" t="s">
        <v>62842</v>
      </c>
    </row>
    <row r="43186" spans="1:5" ht="22.5" hidden="1">
      <c r="A43186" s="232">
        <v>10231</v>
      </c>
      <c r="B43186" s="233" t="s">
        <v>20526</v>
      </c>
      <c r="C43186" s="232" t="s">
        <v>5</v>
      </c>
      <c r="E43186" s="232" t="s">
        <v>62842</v>
      </c>
    </row>
    <row r="43187" spans="1:5" ht="22.5" hidden="1">
      <c r="A43187" s="232">
        <v>10232</v>
      </c>
      <c r="B43187" s="233" t="s">
        <v>20527</v>
      </c>
      <c r="C43187" s="232" t="s">
        <v>5</v>
      </c>
      <c r="E43187" s="232" t="s">
        <v>62842</v>
      </c>
    </row>
    <row r="43188" spans="1:5" ht="22.5" hidden="1">
      <c r="A43188" s="232">
        <v>10235</v>
      </c>
      <c r="B43188" s="233" t="s">
        <v>20530</v>
      </c>
      <c r="C43188" s="232" t="s">
        <v>5</v>
      </c>
      <c r="E43188" s="232" t="s">
        <v>62842</v>
      </c>
    </row>
    <row r="43189" spans="1:5" ht="22.5" hidden="1">
      <c r="A43189" s="232">
        <v>10229</v>
      </c>
      <c r="B43189" s="233" t="s">
        <v>20524</v>
      </c>
      <c r="C43189" s="232" t="s">
        <v>5</v>
      </c>
      <c r="E43189" s="232" t="s">
        <v>62842</v>
      </c>
    </row>
    <row r="43190" spans="1:5" ht="22.5" hidden="1">
      <c r="A43190" s="232">
        <v>10230</v>
      </c>
      <c r="B43190" s="233" t="s">
        <v>20525</v>
      </c>
      <c r="C43190" s="232" t="s">
        <v>5</v>
      </c>
      <c r="E43190" s="232" t="s">
        <v>62842</v>
      </c>
    </row>
    <row r="43191" spans="1:5" ht="22.5" hidden="1">
      <c r="A43191" s="232">
        <v>10409</v>
      </c>
      <c r="B43191" s="233" t="s">
        <v>20537</v>
      </c>
      <c r="C43191" s="232" t="s">
        <v>5</v>
      </c>
      <c r="E43191" s="232" t="s">
        <v>62842</v>
      </c>
    </row>
    <row r="43192" spans="1:5" ht="22.5" hidden="1">
      <c r="A43192" s="232">
        <v>10411</v>
      </c>
      <c r="B43192" s="233" t="s">
        <v>20539</v>
      </c>
      <c r="C43192" s="232" t="s">
        <v>5</v>
      </c>
      <c r="E43192" s="232" t="s">
        <v>62842</v>
      </c>
    </row>
    <row r="43193" spans="1:5" ht="22.5" hidden="1">
      <c r="A43193" s="232">
        <v>10410</v>
      </c>
      <c r="B43193" s="233" t="s">
        <v>20538</v>
      </c>
      <c r="C43193" s="232" t="s">
        <v>5</v>
      </c>
      <c r="E43193" s="232" t="s">
        <v>62842</v>
      </c>
    </row>
    <row r="43194" spans="1:5" ht="22.5" hidden="1">
      <c r="A43194" s="232">
        <v>10404</v>
      </c>
      <c r="B43194" s="233" t="s">
        <v>20532</v>
      </c>
      <c r="C43194" s="232" t="s">
        <v>5</v>
      </c>
      <c r="E43194" s="232" t="s">
        <v>62842</v>
      </c>
    </row>
    <row r="43195" spans="1:5" ht="22.5" hidden="1">
      <c r="A43195" s="232">
        <v>10405</v>
      </c>
      <c r="B43195" s="233" t="s">
        <v>20533</v>
      </c>
      <c r="C43195" s="232" t="s">
        <v>5</v>
      </c>
      <c r="E43195" s="232" t="s">
        <v>62842</v>
      </c>
    </row>
    <row r="43196" spans="1:5" ht="22.5" hidden="1">
      <c r="A43196" s="232">
        <v>10408</v>
      </c>
      <c r="B43196" s="233" t="s">
        <v>20536</v>
      </c>
      <c r="C43196" s="232" t="s">
        <v>5</v>
      </c>
      <c r="E43196" s="232" t="s">
        <v>62842</v>
      </c>
    </row>
    <row r="43197" spans="1:5" ht="22.5" hidden="1">
      <c r="A43197" s="232">
        <v>10406</v>
      </c>
      <c r="B43197" s="233" t="s">
        <v>20534</v>
      </c>
      <c r="C43197" s="232" t="s">
        <v>5</v>
      </c>
      <c r="E43197" s="232" t="s">
        <v>62842</v>
      </c>
    </row>
    <row r="43198" spans="1:5" ht="22.5" hidden="1">
      <c r="A43198" s="232">
        <v>10412</v>
      </c>
      <c r="B43198" s="233" t="s">
        <v>20540</v>
      </c>
      <c r="C43198" s="232" t="s">
        <v>5</v>
      </c>
      <c r="E43198" s="232" t="s">
        <v>62842</v>
      </c>
    </row>
    <row r="43199" spans="1:5" ht="22.5" hidden="1">
      <c r="A43199" s="232">
        <v>10407</v>
      </c>
      <c r="B43199" s="233" t="s">
        <v>20535</v>
      </c>
      <c r="C43199" s="232" t="s">
        <v>5</v>
      </c>
      <c r="E43199" s="232" t="s">
        <v>62842</v>
      </c>
    </row>
    <row r="43200" spans="1:5" ht="22.5" hidden="1">
      <c r="A43200" s="232">
        <v>10416</v>
      </c>
      <c r="B43200" s="233" t="s">
        <v>20544</v>
      </c>
      <c r="C43200" s="232" t="s">
        <v>5</v>
      </c>
      <c r="E43200" s="232" t="s">
        <v>62842</v>
      </c>
    </row>
    <row r="43201" spans="1:5" ht="22.5" hidden="1">
      <c r="A43201" s="232">
        <v>10419</v>
      </c>
      <c r="B43201" s="233" t="s">
        <v>20547</v>
      </c>
      <c r="C43201" s="232" t="s">
        <v>5</v>
      </c>
      <c r="E43201" s="232" t="s">
        <v>62842</v>
      </c>
    </row>
    <row r="43202" spans="1:5" ht="22.5" hidden="1">
      <c r="A43202" s="232">
        <v>10418</v>
      </c>
      <c r="B43202" s="233" t="s">
        <v>20546</v>
      </c>
      <c r="C43202" s="232" t="s">
        <v>5</v>
      </c>
      <c r="E43202" s="232" t="s">
        <v>62842</v>
      </c>
    </row>
    <row r="43203" spans="1:5" ht="22.5" hidden="1">
      <c r="A43203" s="232">
        <v>21092</v>
      </c>
      <c r="B43203" s="233" t="s">
        <v>21378</v>
      </c>
      <c r="C43203" s="232" t="s">
        <v>5</v>
      </c>
      <c r="E43203" s="232" t="s">
        <v>62842</v>
      </c>
    </row>
    <row r="43204" spans="1:5" ht="22.5" hidden="1">
      <c r="A43204" s="232">
        <v>12657</v>
      </c>
      <c r="B43204" s="233" t="s">
        <v>21063</v>
      </c>
      <c r="C43204" s="232" t="s">
        <v>5</v>
      </c>
      <c r="E43204" s="232" t="s">
        <v>62842</v>
      </c>
    </row>
    <row r="43205" spans="1:5" ht="22.5" hidden="1">
      <c r="A43205" s="232">
        <v>10417</v>
      </c>
      <c r="B43205" s="233" t="s">
        <v>20545</v>
      </c>
      <c r="C43205" s="232" t="s">
        <v>5</v>
      </c>
      <c r="E43205" s="232" t="s">
        <v>62842</v>
      </c>
    </row>
    <row r="43206" spans="1:5" ht="22.5" hidden="1">
      <c r="A43206" s="232">
        <v>10414</v>
      </c>
      <c r="B43206" s="233" t="s">
        <v>20542</v>
      </c>
      <c r="C43206" s="232" t="s">
        <v>5</v>
      </c>
      <c r="E43206" s="232" t="s">
        <v>62842</v>
      </c>
    </row>
    <row r="43207" spans="1:5" ht="22.5" hidden="1">
      <c r="A43207" s="232">
        <v>10413</v>
      </c>
      <c r="B43207" s="233" t="s">
        <v>20541</v>
      </c>
      <c r="C43207" s="232" t="s">
        <v>5</v>
      </c>
      <c r="E43207" s="232" t="s">
        <v>62842</v>
      </c>
    </row>
    <row r="43208" spans="1:5" ht="22.5" hidden="1">
      <c r="A43208" s="232">
        <v>10415</v>
      </c>
      <c r="B43208" s="233" t="s">
        <v>20543</v>
      </c>
      <c r="C43208" s="232" t="s">
        <v>5</v>
      </c>
      <c r="E43208" s="232" t="s">
        <v>62842</v>
      </c>
    </row>
    <row r="43209" spans="1:5" hidden="1">
      <c r="A43209" s="232">
        <v>38643</v>
      </c>
      <c r="B43209" s="233" t="s">
        <v>22201</v>
      </c>
      <c r="C43209" s="232" t="s">
        <v>5</v>
      </c>
      <c r="D43209" s="232">
        <v>50.9</v>
      </c>
      <c r="E43209" s="232" t="s">
        <v>62842</v>
      </c>
    </row>
    <row r="43210" spans="1:5" hidden="1">
      <c r="A43210" s="232">
        <v>6157</v>
      </c>
      <c r="B43210" s="233" t="s">
        <v>20208</v>
      </c>
      <c r="C43210" s="232" t="s">
        <v>5</v>
      </c>
      <c r="D43210" s="232">
        <v>69.53</v>
      </c>
      <c r="E43210" s="232" t="s">
        <v>62842</v>
      </c>
    </row>
    <row r="43211" spans="1:5" hidden="1">
      <c r="A43211" s="232">
        <v>6158</v>
      </c>
      <c r="B43211" s="233" t="s">
        <v>62533</v>
      </c>
      <c r="C43211" s="232" t="s">
        <v>5</v>
      </c>
      <c r="D43211" s="232">
        <v>11.49</v>
      </c>
      <c r="E43211" s="232" t="s">
        <v>62842</v>
      </c>
    </row>
    <row r="43212" spans="1:5" hidden="1">
      <c r="A43212" s="232">
        <v>6156</v>
      </c>
      <c r="B43212" s="233" t="s">
        <v>62534</v>
      </c>
      <c r="C43212" s="232" t="s">
        <v>5</v>
      </c>
      <c r="D43212" s="232">
        <v>9.86</v>
      </c>
      <c r="E43212" s="232" t="s">
        <v>62842</v>
      </c>
    </row>
    <row r="43213" spans="1:5" ht="22.5" hidden="1">
      <c r="A43213" s="232">
        <v>6153</v>
      </c>
      <c r="B43213" s="233" t="s">
        <v>62535</v>
      </c>
      <c r="C43213" s="232" t="s">
        <v>5</v>
      </c>
      <c r="D43213" s="232">
        <v>7.91</v>
      </c>
      <c r="E43213" s="232" t="s">
        <v>62842</v>
      </c>
    </row>
    <row r="43214" spans="1:5" hidden="1">
      <c r="A43214" s="232">
        <v>6154</v>
      </c>
      <c r="B43214" s="233" t="s">
        <v>62536</v>
      </c>
      <c r="C43214" s="232" t="s">
        <v>5</v>
      </c>
      <c r="D43214" s="232">
        <v>14.06</v>
      </c>
      <c r="E43214" s="232" t="s">
        <v>62842</v>
      </c>
    </row>
    <row r="43215" spans="1:5" ht="22.5" hidden="1">
      <c r="A43215" s="232">
        <v>6155</v>
      </c>
      <c r="B43215" s="233" t="s">
        <v>62537</v>
      </c>
      <c r="C43215" s="232" t="s">
        <v>5</v>
      </c>
      <c r="D43215" s="232">
        <v>32.35</v>
      </c>
      <c r="E43215" s="232" t="s">
        <v>62842</v>
      </c>
    </row>
    <row r="43216" spans="1:5" ht="22.5" hidden="1">
      <c r="A43216" s="232">
        <v>43595</v>
      </c>
      <c r="B43216" s="233" t="s">
        <v>23374</v>
      </c>
      <c r="C43216" s="232" t="s">
        <v>5</v>
      </c>
      <c r="D43216" s="232">
        <v>20.38</v>
      </c>
      <c r="E43216" s="232" t="s">
        <v>62842</v>
      </c>
    </row>
    <row r="43217" spans="1:5" ht="22.5" hidden="1">
      <c r="A43217" s="232">
        <v>43596</v>
      </c>
      <c r="B43217" s="233" t="s">
        <v>23375</v>
      </c>
      <c r="C43217" s="232" t="s">
        <v>5</v>
      </c>
      <c r="D43217" s="232">
        <v>23.56</v>
      </c>
      <c r="E43217" s="232" t="s">
        <v>62842</v>
      </c>
    </row>
    <row r="43218" spans="1:5" hidden="1">
      <c r="A43218" s="232">
        <v>38108</v>
      </c>
      <c r="B43218" s="233" t="s">
        <v>22035</v>
      </c>
      <c r="C43218" s="232" t="s">
        <v>5</v>
      </c>
      <c r="D43218" s="232">
        <v>41.45</v>
      </c>
      <c r="E43218" s="232" t="s">
        <v>62842</v>
      </c>
    </row>
    <row r="43219" spans="1:5" ht="22.5" hidden="1">
      <c r="A43219" s="232">
        <v>38087</v>
      </c>
      <c r="B43219" s="233" t="s">
        <v>22015</v>
      </c>
      <c r="C43219" s="232" t="s">
        <v>5</v>
      </c>
      <c r="D43219" s="232">
        <v>53.32</v>
      </c>
      <c r="E43219" s="232" t="s">
        <v>62842</v>
      </c>
    </row>
    <row r="43220" spans="1:5" hidden="1">
      <c r="A43220" s="232">
        <v>38109</v>
      </c>
      <c r="B43220" s="233" t="s">
        <v>22036</v>
      </c>
      <c r="C43220" s="232" t="s">
        <v>5</v>
      </c>
      <c r="D43220" s="232">
        <v>66.25</v>
      </c>
      <c r="E43220" s="232" t="s">
        <v>62842</v>
      </c>
    </row>
    <row r="43221" spans="1:5" ht="22.5" hidden="1">
      <c r="A43221" s="232">
        <v>38088</v>
      </c>
      <c r="B43221" s="233" t="s">
        <v>22016</v>
      </c>
      <c r="C43221" s="232" t="s">
        <v>5</v>
      </c>
      <c r="D43221" s="232">
        <v>69.66</v>
      </c>
      <c r="E43221" s="232" t="s">
        <v>62842</v>
      </c>
    </row>
    <row r="43222" spans="1:5" hidden="1">
      <c r="A43222" s="232">
        <v>38110</v>
      </c>
      <c r="B43222" s="233" t="s">
        <v>22037</v>
      </c>
      <c r="C43222" s="232" t="s">
        <v>5</v>
      </c>
      <c r="D43222" s="232">
        <v>25.48</v>
      </c>
      <c r="E43222" s="232" t="s">
        <v>62842</v>
      </c>
    </row>
    <row r="43223" spans="1:5" ht="33.75" hidden="1">
      <c r="A43223" s="232">
        <v>38089</v>
      </c>
      <c r="B43223" s="233" t="s">
        <v>22017</v>
      </c>
      <c r="C43223" s="232" t="s">
        <v>5</v>
      </c>
      <c r="D43223" s="232">
        <v>44.41</v>
      </c>
      <c r="E43223" s="232" t="s">
        <v>62842</v>
      </c>
    </row>
    <row r="43224" spans="1:5" hidden="1">
      <c r="A43224" s="232">
        <v>38111</v>
      </c>
      <c r="B43224" s="233" t="s">
        <v>22038</v>
      </c>
      <c r="C43224" s="232" t="s">
        <v>5</v>
      </c>
      <c r="D43224" s="232">
        <v>28.5</v>
      </c>
      <c r="E43224" s="232" t="s">
        <v>62842</v>
      </c>
    </row>
    <row r="43225" spans="1:5" ht="33.75" hidden="1">
      <c r="A43225" s="232">
        <v>38090</v>
      </c>
      <c r="B43225" s="233" t="s">
        <v>22018</v>
      </c>
      <c r="C43225" s="232" t="s">
        <v>5</v>
      </c>
      <c r="D43225" s="232">
        <v>45.9</v>
      </c>
      <c r="E43225" s="232" t="s">
        <v>62842</v>
      </c>
    </row>
    <row r="43226" spans="1:5" hidden="1">
      <c r="A43226" s="232">
        <v>38400</v>
      </c>
      <c r="B43226" s="233" t="s">
        <v>22111</v>
      </c>
      <c r="C43226" s="232" t="s">
        <v>5</v>
      </c>
      <c r="D43226" s="232">
        <v>39.85</v>
      </c>
      <c r="E43226" s="232" t="s">
        <v>62842</v>
      </c>
    </row>
    <row r="43227" spans="1:5" ht="22.5" hidden="1">
      <c r="A43227" s="232">
        <v>13726</v>
      </c>
      <c r="B43227" s="233" t="s">
        <v>21172</v>
      </c>
      <c r="C43227" s="232" t="s">
        <v>5</v>
      </c>
      <c r="E43227" s="232" t="s">
        <v>62842</v>
      </c>
    </row>
    <row r="43228" spans="1:5" ht="22.5" hidden="1">
      <c r="A43228" s="232">
        <v>12627</v>
      </c>
      <c r="B43228" s="233" t="s">
        <v>21062</v>
      </c>
      <c r="C43228" s="232" t="s">
        <v>5</v>
      </c>
      <c r="D43228" s="232">
        <v>1.39</v>
      </c>
      <c r="E43228" s="232" t="s">
        <v>62842</v>
      </c>
    </row>
    <row r="43229" spans="1:5" hidden="1">
      <c r="A43229" s="232">
        <v>39996</v>
      </c>
      <c r="B43229" s="233" t="s">
        <v>22817</v>
      </c>
      <c r="C43229" s="232" t="s">
        <v>4</v>
      </c>
      <c r="D43229" s="232">
        <v>3.52</v>
      </c>
      <c r="E43229" s="232" t="s">
        <v>62842</v>
      </c>
    </row>
    <row r="43230" spans="1:5" ht="22.5" hidden="1">
      <c r="A43230" s="232">
        <v>10478</v>
      </c>
      <c r="B43230" s="233" t="s">
        <v>20560</v>
      </c>
      <c r="C43230" s="232" t="s">
        <v>85</v>
      </c>
      <c r="D43230" s="232">
        <v>44.3</v>
      </c>
      <c r="E43230" s="232" t="s">
        <v>62842</v>
      </c>
    </row>
    <row r="43231" spans="1:5" ht="22.5" hidden="1">
      <c r="A43231" s="232">
        <v>10481</v>
      </c>
      <c r="B43231" s="233" t="s">
        <v>20561</v>
      </c>
      <c r="C43231" s="232" t="s">
        <v>85</v>
      </c>
      <c r="D43231" s="232">
        <v>39.39</v>
      </c>
      <c r="E43231" s="232" t="s">
        <v>62842</v>
      </c>
    </row>
    <row r="43232" spans="1:5" hidden="1">
      <c r="A43232" s="232">
        <v>10475</v>
      </c>
      <c r="B43232" s="233" t="s">
        <v>20559</v>
      </c>
      <c r="C43232" s="232" t="s">
        <v>85</v>
      </c>
      <c r="D43232" s="232">
        <v>38.119999999999997</v>
      </c>
      <c r="E43232" s="232" t="s">
        <v>62842</v>
      </c>
    </row>
    <row r="43233" spans="1:5" hidden="1">
      <c r="A43233" s="232">
        <v>4030</v>
      </c>
      <c r="B43233" s="233" t="s">
        <v>19892</v>
      </c>
      <c r="C43233" s="232" t="s">
        <v>3</v>
      </c>
      <c r="D43233" s="232">
        <v>8.5399999999999991</v>
      </c>
      <c r="E43233" s="232" t="s">
        <v>62842</v>
      </c>
    </row>
    <row r="43234" spans="1:5" hidden="1">
      <c r="A43234" s="232">
        <v>4031</v>
      </c>
      <c r="B43234" s="233" t="s">
        <v>19893</v>
      </c>
      <c r="C43234" s="232" t="s">
        <v>3</v>
      </c>
      <c r="D43234" s="232">
        <v>40.14</v>
      </c>
      <c r="E43234" s="232" t="s">
        <v>62842</v>
      </c>
    </row>
    <row r="43235" spans="1:5" hidden="1">
      <c r="A43235" s="232">
        <v>39399</v>
      </c>
      <c r="B43235" s="233" t="s">
        <v>22499</v>
      </c>
      <c r="C43235" s="232" t="s">
        <v>5</v>
      </c>
      <c r="D43235" s="232">
        <v>1440.99</v>
      </c>
      <c r="E43235" s="232" t="s">
        <v>62842</v>
      </c>
    </row>
    <row r="43236" spans="1:5" hidden="1">
      <c r="A43236" s="232">
        <v>39400</v>
      </c>
      <c r="B43236" s="233" t="s">
        <v>22500</v>
      </c>
      <c r="C43236" s="232" t="s">
        <v>5</v>
      </c>
      <c r="D43236" s="232">
        <v>1566.29</v>
      </c>
      <c r="E43236" s="232" t="s">
        <v>62842</v>
      </c>
    </row>
    <row r="43237" spans="1:5" hidden="1">
      <c r="A43237" s="232">
        <v>39401</v>
      </c>
      <c r="B43237" s="233" t="s">
        <v>22501</v>
      </c>
      <c r="C43237" s="232" t="s">
        <v>5</v>
      </c>
      <c r="D43237" s="232">
        <v>1757.01</v>
      </c>
      <c r="E43237" s="232" t="s">
        <v>62842</v>
      </c>
    </row>
    <row r="43238" spans="1:5" ht="22.5" hidden="1">
      <c r="A43238" s="232">
        <v>11652</v>
      </c>
      <c r="B43238" s="233" t="s">
        <v>20809</v>
      </c>
      <c r="C43238" s="232" t="s">
        <v>5</v>
      </c>
      <c r="D43238" s="232">
        <v>3780</v>
      </c>
      <c r="E43238" s="232" t="s">
        <v>62842</v>
      </c>
    </row>
    <row r="43239" spans="1:5" ht="22.5" hidden="1">
      <c r="A43239" s="232">
        <v>13475</v>
      </c>
      <c r="B43239" s="233" t="s">
        <v>21164</v>
      </c>
      <c r="C43239" s="232" t="s">
        <v>5</v>
      </c>
      <c r="D43239" s="232">
        <v>4130.63</v>
      </c>
      <c r="E43239" s="232" t="s">
        <v>62842</v>
      </c>
    </row>
    <row r="43240" spans="1:5" ht="22.5" hidden="1">
      <c r="A43240" s="232">
        <v>13896</v>
      </c>
      <c r="B43240" s="233" t="s">
        <v>21183</v>
      </c>
      <c r="C43240" s="232" t="s">
        <v>5</v>
      </c>
      <c r="D43240" s="232">
        <v>3390.99</v>
      </c>
      <c r="E43240" s="232" t="s">
        <v>62842</v>
      </c>
    </row>
    <row r="43241" spans="1:5" ht="22.5" hidden="1">
      <c r="A43241" s="232">
        <v>44470</v>
      </c>
      <c r="B43241" s="233" t="s">
        <v>62436</v>
      </c>
      <c r="C43241" s="232" t="s">
        <v>5</v>
      </c>
      <c r="E43241" s="232" t="s">
        <v>62842</v>
      </c>
    </row>
    <row r="43242" spans="1:5" ht="22.5" hidden="1">
      <c r="A43242" s="232">
        <v>13476</v>
      </c>
      <c r="B43242" s="233" t="s">
        <v>21165</v>
      </c>
      <c r="C43242" s="232" t="s">
        <v>5</v>
      </c>
      <c r="E43242" s="232" t="s">
        <v>62842</v>
      </c>
    </row>
    <row r="43243" spans="1:5" ht="22.5" hidden="1">
      <c r="A43243" s="232">
        <v>44491</v>
      </c>
      <c r="B43243" s="233" t="s">
        <v>62437</v>
      </c>
      <c r="C43243" s="232" t="s">
        <v>5</v>
      </c>
      <c r="E43243" s="232" t="s">
        <v>62842</v>
      </c>
    </row>
    <row r="43244" spans="1:5" ht="22.5" hidden="1">
      <c r="A43244" s="232">
        <v>10488</v>
      </c>
      <c r="B43244" s="233" t="s">
        <v>20562</v>
      </c>
      <c r="C43244" s="232" t="s">
        <v>5</v>
      </c>
      <c r="E43244" s="232" t="s">
        <v>62842</v>
      </c>
    </row>
    <row r="43245" spans="1:5" ht="22.5" hidden="1">
      <c r="A43245" s="232">
        <v>13606</v>
      </c>
      <c r="B43245" s="233" t="s">
        <v>21170</v>
      </c>
      <c r="C43245" s="232" t="s">
        <v>5</v>
      </c>
      <c r="E43245" s="232" t="s">
        <v>62842</v>
      </c>
    </row>
    <row r="43246" spans="1:5" hidden="1">
      <c r="A43246" s="232">
        <v>10489</v>
      </c>
      <c r="B43246" s="233" t="s">
        <v>20563</v>
      </c>
      <c r="C43246" s="232" t="s">
        <v>84</v>
      </c>
      <c r="D43246" s="232">
        <v>26.28</v>
      </c>
      <c r="E43246" s="232" t="s">
        <v>62842</v>
      </c>
    </row>
    <row r="43247" spans="1:5" hidden="1">
      <c r="A43247" s="232">
        <v>41073</v>
      </c>
      <c r="B43247" s="233" t="s">
        <v>23037</v>
      </c>
      <c r="C43247" s="232" t="s">
        <v>71</v>
      </c>
      <c r="D43247" s="232">
        <v>4621.88</v>
      </c>
      <c r="E43247" s="232" t="s">
        <v>62842</v>
      </c>
    </row>
    <row r="43248" spans="1:5" ht="22.5" hidden="1">
      <c r="A43248" s="232">
        <v>34391</v>
      </c>
      <c r="B43248" s="233" t="s">
        <v>21446</v>
      </c>
      <c r="C43248" s="232" t="s">
        <v>3</v>
      </c>
      <c r="D43248" s="232">
        <v>667.85</v>
      </c>
      <c r="E43248" s="232" t="s">
        <v>62842</v>
      </c>
    </row>
    <row r="43249" spans="1:5" ht="22.5" hidden="1">
      <c r="A43249" s="232">
        <v>10496</v>
      </c>
      <c r="B43249" s="233" t="s">
        <v>20568</v>
      </c>
      <c r="C43249" s="232" t="s">
        <v>3</v>
      </c>
      <c r="D43249" s="232">
        <v>581.25</v>
      </c>
      <c r="E43249" s="232" t="s">
        <v>62842</v>
      </c>
    </row>
    <row r="43250" spans="1:5" ht="22.5" hidden="1">
      <c r="A43250" s="232">
        <v>10497</v>
      </c>
      <c r="B43250" s="233" t="s">
        <v>20569</v>
      </c>
      <c r="C43250" s="232" t="s">
        <v>3</v>
      </c>
      <c r="D43250" s="232">
        <v>1511.24</v>
      </c>
      <c r="E43250" s="232" t="s">
        <v>62842</v>
      </c>
    </row>
    <row r="43251" spans="1:5" ht="22.5" hidden="1">
      <c r="A43251" s="232">
        <v>10504</v>
      </c>
      <c r="B43251" s="233" t="s">
        <v>20575</v>
      </c>
      <c r="C43251" s="232" t="s">
        <v>3</v>
      </c>
      <c r="D43251" s="232">
        <v>1767</v>
      </c>
      <c r="E43251" s="232" t="s">
        <v>62842</v>
      </c>
    </row>
    <row r="43252" spans="1:5" hidden="1">
      <c r="A43252" s="232">
        <v>34390</v>
      </c>
      <c r="B43252" s="233" t="s">
        <v>21445</v>
      </c>
      <c r="C43252" s="232" t="s">
        <v>3</v>
      </c>
      <c r="D43252" s="232">
        <v>520.79</v>
      </c>
      <c r="E43252" s="232" t="s">
        <v>62842</v>
      </c>
    </row>
    <row r="43253" spans="1:5" hidden="1">
      <c r="A43253" s="232">
        <v>34389</v>
      </c>
      <c r="B43253" s="233" t="s">
        <v>21444</v>
      </c>
      <c r="C43253" s="232" t="s">
        <v>3</v>
      </c>
      <c r="D43253" s="232">
        <v>162.75</v>
      </c>
      <c r="E43253" s="232" t="s">
        <v>62842</v>
      </c>
    </row>
    <row r="43254" spans="1:5" hidden="1">
      <c r="A43254" s="232">
        <v>34388</v>
      </c>
      <c r="B43254" s="233" t="s">
        <v>21443</v>
      </c>
      <c r="C43254" s="232" t="s">
        <v>3</v>
      </c>
      <c r="D43254" s="232">
        <v>231.31</v>
      </c>
      <c r="E43254" s="232" t="s">
        <v>62842</v>
      </c>
    </row>
    <row r="43255" spans="1:5" hidden="1">
      <c r="A43255" s="232">
        <v>34387</v>
      </c>
      <c r="B43255" s="233" t="s">
        <v>21442</v>
      </c>
      <c r="C43255" s="232" t="s">
        <v>3</v>
      </c>
      <c r="D43255" s="232">
        <v>375.48</v>
      </c>
      <c r="E43255" s="232" t="s">
        <v>62842</v>
      </c>
    </row>
    <row r="43256" spans="1:5" hidden="1">
      <c r="A43256" s="232">
        <v>11188</v>
      </c>
      <c r="B43256" s="233" t="s">
        <v>20722</v>
      </c>
      <c r="C43256" s="232" t="s">
        <v>3</v>
      </c>
      <c r="D43256" s="232">
        <v>185.99</v>
      </c>
      <c r="E43256" s="232" t="s">
        <v>62842</v>
      </c>
    </row>
    <row r="43257" spans="1:5" hidden="1">
      <c r="A43257" s="232">
        <v>11189</v>
      </c>
      <c r="B43257" s="233" t="s">
        <v>20723</v>
      </c>
      <c r="C43257" s="232" t="s">
        <v>3</v>
      </c>
      <c r="D43257" s="232">
        <v>279</v>
      </c>
      <c r="E43257" s="232" t="s">
        <v>62842</v>
      </c>
    </row>
    <row r="43258" spans="1:5" hidden="1">
      <c r="A43258" s="232">
        <v>21107</v>
      </c>
      <c r="B43258" s="233" t="s">
        <v>21383</v>
      </c>
      <c r="C43258" s="232" t="s">
        <v>3</v>
      </c>
      <c r="D43258" s="232">
        <v>200.78</v>
      </c>
      <c r="E43258" s="232" t="s">
        <v>62842</v>
      </c>
    </row>
    <row r="43259" spans="1:5" hidden="1">
      <c r="A43259" s="232">
        <v>34386</v>
      </c>
      <c r="B43259" s="233" t="s">
        <v>21441</v>
      </c>
      <c r="C43259" s="232" t="s">
        <v>3</v>
      </c>
      <c r="D43259" s="232">
        <v>348.75</v>
      </c>
      <c r="E43259" s="232" t="s">
        <v>62842</v>
      </c>
    </row>
    <row r="43260" spans="1:5" hidden="1">
      <c r="A43260" s="232">
        <v>10490</v>
      </c>
      <c r="B43260" s="233" t="s">
        <v>20564</v>
      </c>
      <c r="C43260" s="232" t="s">
        <v>3</v>
      </c>
      <c r="D43260" s="232">
        <v>122.06</v>
      </c>
      <c r="E43260" s="232" t="s">
        <v>62842</v>
      </c>
    </row>
    <row r="43261" spans="1:5" hidden="1">
      <c r="A43261" s="232">
        <v>10492</v>
      </c>
      <c r="B43261" s="233" t="s">
        <v>20566</v>
      </c>
      <c r="C43261" s="232" t="s">
        <v>3</v>
      </c>
      <c r="D43261" s="232">
        <v>139.5</v>
      </c>
      <c r="E43261" s="232" t="s">
        <v>62842</v>
      </c>
    </row>
    <row r="43262" spans="1:5" hidden="1">
      <c r="A43262" s="232">
        <v>10493</v>
      </c>
      <c r="B43262" s="233" t="s">
        <v>20567</v>
      </c>
      <c r="C43262" s="232" t="s">
        <v>3</v>
      </c>
      <c r="D43262" s="232">
        <v>162.75</v>
      </c>
      <c r="E43262" s="232" t="s">
        <v>62842</v>
      </c>
    </row>
    <row r="43263" spans="1:5" hidden="1">
      <c r="A43263" s="232">
        <v>10491</v>
      </c>
      <c r="B43263" s="233" t="s">
        <v>20565</v>
      </c>
      <c r="C43263" s="232" t="s">
        <v>3</v>
      </c>
      <c r="D43263" s="232">
        <v>197.62</v>
      </c>
      <c r="E43263" s="232" t="s">
        <v>62842</v>
      </c>
    </row>
    <row r="43264" spans="1:5" hidden="1">
      <c r="A43264" s="232">
        <v>34385</v>
      </c>
      <c r="B43264" s="233" t="s">
        <v>62538</v>
      </c>
      <c r="C43264" s="232" t="s">
        <v>3</v>
      </c>
      <c r="D43264" s="232">
        <v>288.3</v>
      </c>
      <c r="E43264" s="232" t="s">
        <v>62842</v>
      </c>
    </row>
    <row r="43265" spans="1:5" hidden="1">
      <c r="A43265" s="232">
        <v>10499</v>
      </c>
      <c r="B43265" s="233" t="s">
        <v>20571</v>
      </c>
      <c r="C43265" s="232" t="s">
        <v>3</v>
      </c>
      <c r="D43265" s="232">
        <v>116.24</v>
      </c>
      <c r="E43265" s="232" t="s">
        <v>62842</v>
      </c>
    </row>
    <row r="43266" spans="1:5" hidden="1">
      <c r="A43266" s="232">
        <v>34384</v>
      </c>
      <c r="B43266" s="233" t="s">
        <v>21440</v>
      </c>
      <c r="C43266" s="232" t="s">
        <v>3</v>
      </c>
      <c r="D43266" s="232">
        <v>348.75</v>
      </c>
      <c r="E43266" s="232" t="s">
        <v>62842</v>
      </c>
    </row>
    <row r="43267" spans="1:5" hidden="1">
      <c r="A43267" s="232">
        <v>11185</v>
      </c>
      <c r="B43267" s="233" t="s">
        <v>20720</v>
      </c>
      <c r="C43267" s="232" t="s">
        <v>3</v>
      </c>
      <c r="D43267" s="232">
        <v>360.37</v>
      </c>
      <c r="E43267" s="232" t="s">
        <v>62842</v>
      </c>
    </row>
    <row r="43268" spans="1:5" hidden="1">
      <c r="A43268" s="232">
        <v>10507</v>
      </c>
      <c r="B43268" s="233" t="s">
        <v>20578</v>
      </c>
      <c r="C43268" s="232" t="s">
        <v>3</v>
      </c>
      <c r="D43268" s="232">
        <v>571.37</v>
      </c>
      <c r="E43268" s="232" t="s">
        <v>62842</v>
      </c>
    </row>
    <row r="43269" spans="1:5" hidden="1">
      <c r="A43269" s="232">
        <v>10505</v>
      </c>
      <c r="B43269" s="233" t="s">
        <v>20576</v>
      </c>
      <c r="C43269" s="232" t="s">
        <v>3</v>
      </c>
      <c r="D43269" s="232">
        <v>337.15</v>
      </c>
      <c r="E43269" s="232" t="s">
        <v>62842</v>
      </c>
    </row>
    <row r="43270" spans="1:5" hidden="1">
      <c r="A43270" s="232">
        <v>10506</v>
      </c>
      <c r="B43270" s="233" t="s">
        <v>20577</v>
      </c>
      <c r="C43270" s="232" t="s">
        <v>3</v>
      </c>
      <c r="D43270" s="232">
        <v>440.12</v>
      </c>
      <c r="E43270" s="232" t="s">
        <v>62842</v>
      </c>
    </row>
    <row r="43271" spans="1:5" ht="22.5" hidden="1">
      <c r="A43271" s="232">
        <v>5031</v>
      </c>
      <c r="B43271" s="233" t="s">
        <v>20118</v>
      </c>
      <c r="C43271" s="232" t="s">
        <v>3</v>
      </c>
      <c r="D43271" s="232">
        <v>618</v>
      </c>
      <c r="E43271" s="232" t="s">
        <v>62842</v>
      </c>
    </row>
    <row r="43272" spans="1:5" hidden="1">
      <c r="A43272" s="232">
        <v>10502</v>
      </c>
      <c r="B43272" s="233" t="s">
        <v>20573</v>
      </c>
      <c r="C43272" s="232" t="s">
        <v>3</v>
      </c>
      <c r="D43272" s="232">
        <v>720.11</v>
      </c>
      <c r="E43272" s="232" t="s">
        <v>62842</v>
      </c>
    </row>
    <row r="43273" spans="1:5" hidden="1">
      <c r="A43273" s="232">
        <v>10501</v>
      </c>
      <c r="B43273" s="233" t="s">
        <v>20572</v>
      </c>
      <c r="C43273" s="232" t="s">
        <v>3</v>
      </c>
      <c r="D43273" s="232">
        <v>406.84</v>
      </c>
      <c r="E43273" s="232" t="s">
        <v>62842</v>
      </c>
    </row>
    <row r="43274" spans="1:5" hidden="1">
      <c r="A43274" s="232">
        <v>10503</v>
      </c>
      <c r="B43274" s="233" t="s">
        <v>20574</v>
      </c>
      <c r="C43274" s="232" t="s">
        <v>3</v>
      </c>
      <c r="D43274" s="232">
        <v>549.64</v>
      </c>
      <c r="E43274" s="232" t="s">
        <v>62842</v>
      </c>
    </row>
    <row r="43275" spans="1:5" hidden="1">
      <c r="A43275" s="232">
        <v>4500</v>
      </c>
      <c r="B43275" s="233" t="s">
        <v>20039</v>
      </c>
      <c r="C43275" s="232" t="s">
        <v>4</v>
      </c>
      <c r="D43275" s="232">
        <v>16.95</v>
      </c>
      <c r="E43275" s="232" t="s">
        <v>62842</v>
      </c>
    </row>
    <row r="43276" spans="1:5" hidden="1">
      <c r="A43276" s="232">
        <v>4448</v>
      </c>
      <c r="B43276" s="233" t="s">
        <v>20032</v>
      </c>
      <c r="C43276" s="232" t="s">
        <v>4</v>
      </c>
      <c r="D43276" s="232">
        <v>23.28</v>
      </c>
      <c r="E43276" s="232" t="s">
        <v>62842</v>
      </c>
    </row>
    <row r="43277" spans="1:5" ht="22.5" hidden="1">
      <c r="A43277" s="232">
        <v>20213</v>
      </c>
      <c r="B43277" s="233" t="s">
        <v>21301</v>
      </c>
      <c r="C43277" s="232" t="s">
        <v>4</v>
      </c>
      <c r="D43277" s="232">
        <v>29.28</v>
      </c>
      <c r="E43277" s="232" t="s">
        <v>62842</v>
      </c>
    </row>
    <row r="43278" spans="1:5" ht="22.5" hidden="1">
      <c r="A43278" s="232">
        <v>20211</v>
      </c>
      <c r="B43278" s="233" t="s">
        <v>21299</v>
      </c>
      <c r="C43278" s="232" t="s">
        <v>4</v>
      </c>
      <c r="D43278" s="232">
        <v>38.770000000000003</v>
      </c>
      <c r="E43278" s="232" t="s">
        <v>62842</v>
      </c>
    </row>
    <row r="43279" spans="1:5" ht="22.5" hidden="1">
      <c r="A43279" s="232">
        <v>40270</v>
      </c>
      <c r="B43279" s="233" t="s">
        <v>22819</v>
      </c>
      <c r="C43279" s="232" t="s">
        <v>4</v>
      </c>
      <c r="E43279" s="232" t="s">
        <v>62842</v>
      </c>
    </row>
    <row r="43280" spans="1:5" ht="22.5" hidden="1">
      <c r="A43280" s="232">
        <v>4425</v>
      </c>
      <c r="B43280" s="233" t="s">
        <v>20028</v>
      </c>
      <c r="C43280" s="232" t="s">
        <v>4</v>
      </c>
      <c r="D43280" s="232">
        <v>32.04</v>
      </c>
      <c r="E43280" s="232" t="s">
        <v>62842</v>
      </c>
    </row>
    <row r="43281" spans="1:5" ht="22.5" hidden="1">
      <c r="A43281" s="232">
        <v>4472</v>
      </c>
      <c r="B43281" s="233" t="s">
        <v>20036</v>
      </c>
      <c r="C43281" s="232" t="s">
        <v>4</v>
      </c>
      <c r="D43281" s="232">
        <v>40.03</v>
      </c>
      <c r="E43281" s="232" t="s">
        <v>62842</v>
      </c>
    </row>
    <row r="43282" spans="1:5" ht="22.5" hidden="1">
      <c r="A43282" s="232">
        <v>35272</v>
      </c>
      <c r="B43282" s="233" t="s">
        <v>21597</v>
      </c>
      <c r="C43282" s="232" t="s">
        <v>4</v>
      </c>
      <c r="D43282" s="232">
        <v>57.86</v>
      </c>
      <c r="E43282" s="232" t="s">
        <v>62842</v>
      </c>
    </row>
    <row r="43283" spans="1:5" ht="22.5" hidden="1">
      <c r="A43283" s="232">
        <v>4481</v>
      </c>
      <c r="B43283" s="233" t="s">
        <v>20037</v>
      </c>
      <c r="C43283" s="232" t="s">
        <v>4</v>
      </c>
      <c r="D43283" s="232">
        <v>61.94</v>
      </c>
      <c r="E43283" s="232" t="s">
        <v>62842</v>
      </c>
    </row>
    <row r="43284" spans="1:5" hidden="1">
      <c r="A43284" s="232">
        <v>34345</v>
      </c>
      <c r="B43284" s="233" t="s">
        <v>21424</v>
      </c>
      <c r="C43284" s="232" t="s">
        <v>84</v>
      </c>
      <c r="D43284" s="232">
        <v>24.07</v>
      </c>
      <c r="E43284" s="232" t="s">
        <v>62842</v>
      </c>
    </row>
    <row r="43285" spans="1:5" hidden="1">
      <c r="A43285" s="232">
        <v>41096</v>
      </c>
      <c r="B43285" s="233" t="s">
        <v>23057</v>
      </c>
      <c r="C43285" s="232" t="s">
        <v>71</v>
      </c>
      <c r="D43285" s="232">
        <v>4233.42</v>
      </c>
      <c r="E43285" s="232" t="s">
        <v>62842</v>
      </c>
    </row>
    <row r="43286" spans="1:5" hidden="1">
      <c r="A43286" s="232" t="s">
        <v>23559</v>
      </c>
      <c r="B43286" s="233" t="s">
        <v>23560</v>
      </c>
      <c r="C43286" s="232" t="s">
        <v>2592</v>
      </c>
      <c r="D43286" s="232">
        <v>296.04000000000002</v>
      </c>
      <c r="E43286" s="232" t="s">
        <v>23561</v>
      </c>
    </row>
    <row r="43287" spans="1:5" ht="33.75" hidden="1">
      <c r="A43287" s="232" t="s">
        <v>23562</v>
      </c>
      <c r="B43287" s="233" t="s">
        <v>23563</v>
      </c>
      <c r="C43287" s="232" t="s">
        <v>2592</v>
      </c>
      <c r="D43287" s="232">
        <v>467.26</v>
      </c>
      <c r="E43287" s="232" t="s">
        <v>23561</v>
      </c>
    </row>
    <row r="43288" spans="1:5" ht="33.75" hidden="1">
      <c r="A43288" s="232" t="s">
        <v>23564</v>
      </c>
      <c r="B43288" s="233" t="s">
        <v>23565</v>
      </c>
      <c r="C43288" s="232" t="s">
        <v>2592</v>
      </c>
      <c r="D43288" s="232">
        <v>2209.88</v>
      </c>
      <c r="E43288" s="232" t="s">
        <v>23561</v>
      </c>
    </row>
    <row r="43289" spans="1:5" ht="45" hidden="1">
      <c r="A43289" s="232" t="s">
        <v>23566</v>
      </c>
      <c r="B43289" s="233" t="s">
        <v>23567</v>
      </c>
      <c r="C43289" s="232" t="s">
        <v>2592</v>
      </c>
      <c r="D43289" s="232">
        <v>2021.05</v>
      </c>
      <c r="E43289" s="232" t="s">
        <v>23561</v>
      </c>
    </row>
    <row r="43290" spans="1:5" ht="22.5" hidden="1">
      <c r="A43290" s="232" t="s">
        <v>23568</v>
      </c>
      <c r="B43290" s="233" t="s">
        <v>23569</v>
      </c>
      <c r="C43290" s="232" t="s">
        <v>2592</v>
      </c>
      <c r="D43290" s="232">
        <v>246.43</v>
      </c>
      <c r="E43290" s="232" t="s">
        <v>23561</v>
      </c>
    </row>
    <row r="43291" spans="1:5" ht="22.5" hidden="1">
      <c r="A43291" s="232" t="s">
        <v>23570</v>
      </c>
      <c r="B43291" s="233" t="s">
        <v>23571</v>
      </c>
      <c r="C43291" s="232" t="s">
        <v>2592</v>
      </c>
      <c r="D43291" s="232">
        <v>179.22</v>
      </c>
      <c r="E43291" s="232" t="s">
        <v>23561</v>
      </c>
    </row>
    <row r="43292" spans="1:5" ht="22.5" hidden="1">
      <c r="A43292" s="232" t="s">
        <v>23572</v>
      </c>
      <c r="B43292" s="233" t="s">
        <v>23573</v>
      </c>
      <c r="C43292" s="232" t="s">
        <v>2592</v>
      </c>
      <c r="D43292" s="232">
        <v>179.22</v>
      </c>
      <c r="E43292" s="232" t="s">
        <v>23561</v>
      </c>
    </row>
    <row r="43293" spans="1:5" hidden="1">
      <c r="A43293" s="232" t="s">
        <v>23574</v>
      </c>
      <c r="B43293" s="233" t="s">
        <v>23575</v>
      </c>
      <c r="C43293" s="232" t="s">
        <v>2592</v>
      </c>
      <c r="D43293" s="232">
        <v>99.21</v>
      </c>
      <c r="E43293" s="232" t="s">
        <v>23561</v>
      </c>
    </row>
    <row r="43294" spans="1:5" ht="22.5" hidden="1">
      <c r="A43294" s="232" t="s">
        <v>23576</v>
      </c>
      <c r="B43294" s="233" t="s">
        <v>23577</v>
      </c>
      <c r="C43294" s="232" t="s">
        <v>2592</v>
      </c>
      <c r="D43294" s="232">
        <v>99.21</v>
      </c>
      <c r="E43294" s="232" t="s">
        <v>23561</v>
      </c>
    </row>
    <row r="43295" spans="1:5" ht="33.75" hidden="1">
      <c r="A43295" s="232" t="s">
        <v>23578</v>
      </c>
      <c r="B43295" s="233" t="s">
        <v>23579</v>
      </c>
      <c r="C43295" s="232" t="s">
        <v>2592</v>
      </c>
      <c r="D43295" s="232">
        <v>1798.62</v>
      </c>
      <c r="E43295" s="232" t="s">
        <v>23561</v>
      </c>
    </row>
    <row r="43296" spans="1:5" ht="22.5" hidden="1">
      <c r="A43296" s="232" t="s">
        <v>23580</v>
      </c>
      <c r="B43296" s="233" t="s">
        <v>23581</v>
      </c>
      <c r="C43296" s="232" t="s">
        <v>2592</v>
      </c>
      <c r="D43296" s="232">
        <v>62.41</v>
      </c>
      <c r="E43296" s="232" t="s">
        <v>23561</v>
      </c>
    </row>
    <row r="43297" spans="1:5" hidden="1">
      <c r="A43297" s="232" t="s">
        <v>23582</v>
      </c>
      <c r="B43297" s="233" t="s">
        <v>23583</v>
      </c>
      <c r="C43297" s="232" t="s">
        <v>2592</v>
      </c>
      <c r="D43297" s="232">
        <v>92.81</v>
      </c>
      <c r="E43297" s="232" t="s">
        <v>23561</v>
      </c>
    </row>
    <row r="43298" spans="1:5" ht="33.75" hidden="1">
      <c r="A43298" s="232" t="s">
        <v>23584</v>
      </c>
      <c r="B43298" s="233" t="s">
        <v>23585</v>
      </c>
      <c r="C43298" s="232" t="s">
        <v>2592</v>
      </c>
      <c r="D43298" s="232">
        <v>467.26</v>
      </c>
      <c r="E43298" s="232" t="s">
        <v>23561</v>
      </c>
    </row>
    <row r="43299" spans="1:5" hidden="1">
      <c r="A43299" s="232" t="s">
        <v>23586</v>
      </c>
      <c r="B43299" s="233" t="s">
        <v>23587</v>
      </c>
      <c r="C43299" s="232" t="s">
        <v>23588</v>
      </c>
      <c r="D43299" s="232">
        <v>297.01</v>
      </c>
      <c r="E43299" s="232" t="s">
        <v>23561</v>
      </c>
    </row>
    <row r="43300" spans="1:5" hidden="1">
      <c r="A43300" s="232" t="s">
        <v>23589</v>
      </c>
      <c r="B43300" s="233" t="s">
        <v>23590</v>
      </c>
      <c r="C43300" s="232" t="s">
        <v>23588</v>
      </c>
      <c r="D43300" s="232">
        <v>246.43</v>
      </c>
      <c r="E43300" s="232" t="s">
        <v>23561</v>
      </c>
    </row>
    <row r="43301" spans="1:5" hidden="1">
      <c r="A43301" s="232" t="s">
        <v>23591</v>
      </c>
      <c r="B43301" s="233" t="s">
        <v>23592</v>
      </c>
      <c r="C43301" s="232" t="s">
        <v>23588</v>
      </c>
      <c r="D43301" s="232">
        <v>209.63</v>
      </c>
      <c r="E43301" s="232" t="s">
        <v>23561</v>
      </c>
    </row>
    <row r="43302" spans="1:5" hidden="1">
      <c r="A43302" s="232" t="s">
        <v>23593</v>
      </c>
      <c r="B43302" s="233" t="s">
        <v>23594</v>
      </c>
      <c r="C43302" s="232" t="s">
        <v>23588</v>
      </c>
      <c r="D43302" s="232">
        <v>183.03</v>
      </c>
      <c r="E43302" s="232" t="s">
        <v>23561</v>
      </c>
    </row>
    <row r="43303" spans="1:5" ht="22.5" hidden="1">
      <c r="A43303" s="232" t="s">
        <v>23595</v>
      </c>
      <c r="B43303" s="233" t="s">
        <v>23596</v>
      </c>
      <c r="C43303" s="232" t="s">
        <v>23588</v>
      </c>
      <c r="D43303" s="232">
        <v>369.31</v>
      </c>
      <c r="E43303" s="232" t="s">
        <v>23561</v>
      </c>
    </row>
    <row r="43304" spans="1:5" ht="22.5" hidden="1">
      <c r="A43304" s="232" t="s">
        <v>23597</v>
      </c>
      <c r="B43304" s="233" t="s">
        <v>23598</v>
      </c>
      <c r="C43304" s="232" t="s">
        <v>23588</v>
      </c>
      <c r="D43304" s="232">
        <v>430.97</v>
      </c>
      <c r="E43304" s="232" t="s">
        <v>23561</v>
      </c>
    </row>
    <row r="43305" spans="1:5" ht="22.5" hidden="1">
      <c r="A43305" s="232" t="s">
        <v>23599</v>
      </c>
      <c r="B43305" s="233" t="s">
        <v>23600</v>
      </c>
      <c r="C43305" s="232" t="s">
        <v>23588</v>
      </c>
      <c r="D43305" s="232">
        <v>210.63</v>
      </c>
      <c r="E43305" s="232" t="s">
        <v>23561</v>
      </c>
    </row>
    <row r="43306" spans="1:5" ht="22.5" hidden="1">
      <c r="A43306" s="232" t="s">
        <v>23601</v>
      </c>
      <c r="B43306" s="233" t="s">
        <v>23602</v>
      </c>
      <c r="C43306" s="232" t="s">
        <v>23588</v>
      </c>
      <c r="D43306" s="232">
        <v>227.49</v>
      </c>
      <c r="E43306" s="232" t="s">
        <v>23561</v>
      </c>
    </row>
    <row r="43307" spans="1:5" ht="33.75" hidden="1">
      <c r="A43307" s="232" t="s">
        <v>23603</v>
      </c>
      <c r="B43307" s="233" t="s">
        <v>23604</v>
      </c>
      <c r="C43307" s="232" t="s">
        <v>23588</v>
      </c>
      <c r="D43307" s="232">
        <v>1618.82</v>
      </c>
      <c r="E43307" s="232" t="s">
        <v>23561</v>
      </c>
    </row>
    <row r="43308" spans="1:5" ht="33.75" hidden="1">
      <c r="A43308" s="232" t="s">
        <v>23605</v>
      </c>
      <c r="B43308" s="233" t="s">
        <v>23606</v>
      </c>
      <c r="C43308" s="232" t="s">
        <v>23588</v>
      </c>
      <c r="D43308" s="232">
        <v>1181.45</v>
      </c>
      <c r="E43308" s="232" t="s">
        <v>23561</v>
      </c>
    </row>
    <row r="43309" spans="1:5" ht="22.5" hidden="1">
      <c r="A43309" s="232" t="s">
        <v>23607</v>
      </c>
      <c r="B43309" s="233" t="s">
        <v>23608</v>
      </c>
      <c r="C43309" s="232" t="s">
        <v>23588</v>
      </c>
      <c r="D43309" s="232">
        <v>958.96</v>
      </c>
      <c r="E43309" s="232" t="s">
        <v>23561</v>
      </c>
    </row>
    <row r="43310" spans="1:5" ht="22.5" hidden="1">
      <c r="A43310" s="232" t="s">
        <v>23609</v>
      </c>
      <c r="B43310" s="233" t="s">
        <v>23610</v>
      </c>
      <c r="C43310" s="232" t="s">
        <v>23588</v>
      </c>
      <c r="D43310" s="232">
        <v>1238.73</v>
      </c>
      <c r="E43310" s="232" t="s">
        <v>23561</v>
      </c>
    </row>
    <row r="43311" spans="1:5" ht="22.5" hidden="1">
      <c r="A43311" s="232" t="s">
        <v>23611</v>
      </c>
      <c r="B43311" s="233" t="s">
        <v>23612</v>
      </c>
      <c r="C43311" s="232" t="s">
        <v>23588</v>
      </c>
      <c r="D43311" s="232">
        <v>1021.02</v>
      </c>
      <c r="E43311" s="232" t="s">
        <v>23561</v>
      </c>
    </row>
    <row r="43312" spans="1:5" ht="22.5" hidden="1">
      <c r="A43312" s="232" t="s">
        <v>23613</v>
      </c>
      <c r="B43312" s="233" t="s">
        <v>23614</v>
      </c>
      <c r="C43312" s="232" t="s">
        <v>23588</v>
      </c>
      <c r="D43312" s="232">
        <v>1032.8399999999999</v>
      </c>
      <c r="E43312" s="232" t="s">
        <v>23561</v>
      </c>
    </row>
    <row r="43313" spans="1:5" ht="22.5" hidden="1">
      <c r="A43313" s="232" t="s">
        <v>23615</v>
      </c>
      <c r="B43313" s="233" t="s">
        <v>23616</v>
      </c>
      <c r="C43313" s="232" t="s">
        <v>23588</v>
      </c>
      <c r="D43313" s="232">
        <v>1421.98</v>
      </c>
      <c r="E43313" s="232" t="s">
        <v>23561</v>
      </c>
    </row>
    <row r="43314" spans="1:5" ht="56.25" hidden="1">
      <c r="A43314" s="232" t="s">
        <v>23617</v>
      </c>
      <c r="B43314" s="233" t="s">
        <v>23618</v>
      </c>
      <c r="C43314" s="232" t="s">
        <v>23588</v>
      </c>
      <c r="D43314" s="232">
        <v>95</v>
      </c>
      <c r="E43314" s="232" t="s">
        <v>23561</v>
      </c>
    </row>
    <row r="43315" spans="1:5" ht="22.5" hidden="1">
      <c r="A43315" s="232" t="s">
        <v>23619</v>
      </c>
      <c r="B43315" s="233" t="s">
        <v>23620</v>
      </c>
      <c r="C43315" s="232" t="s">
        <v>23621</v>
      </c>
      <c r="D43315" s="232">
        <v>4.92</v>
      </c>
      <c r="E43315" s="232" t="s">
        <v>23561</v>
      </c>
    </row>
    <row r="43316" spans="1:5" ht="33.75" hidden="1">
      <c r="A43316" s="232" t="s">
        <v>23622</v>
      </c>
      <c r="B43316" s="233" t="s">
        <v>23623</v>
      </c>
      <c r="C43316" s="232" t="s">
        <v>23588</v>
      </c>
      <c r="D43316" s="232">
        <v>34.49</v>
      </c>
      <c r="E43316" s="232" t="s">
        <v>23561</v>
      </c>
    </row>
    <row r="43317" spans="1:5" ht="22.5" hidden="1">
      <c r="A43317" s="232" t="s">
        <v>23624</v>
      </c>
      <c r="B43317" s="233" t="s">
        <v>23625</v>
      </c>
      <c r="C43317" s="232" t="s">
        <v>2592</v>
      </c>
      <c r="D43317" s="232">
        <v>440.19</v>
      </c>
      <c r="E43317" s="232" t="s">
        <v>23561</v>
      </c>
    </row>
    <row r="43318" spans="1:5" ht="22.5" hidden="1">
      <c r="A43318" s="232" t="s">
        <v>23626</v>
      </c>
      <c r="B43318" s="233" t="s">
        <v>23627</v>
      </c>
      <c r="C43318" s="232" t="s">
        <v>23628</v>
      </c>
      <c r="D43318" s="232">
        <v>71.959999999999994</v>
      </c>
      <c r="E43318" s="232" t="s">
        <v>23561</v>
      </c>
    </row>
    <row r="43319" spans="1:5" ht="33.75" hidden="1">
      <c r="A43319" s="232" t="s">
        <v>23629</v>
      </c>
      <c r="B43319" s="233" t="s">
        <v>23630</v>
      </c>
      <c r="C43319" s="232" t="s">
        <v>23631</v>
      </c>
      <c r="D43319" s="232">
        <v>2.84</v>
      </c>
      <c r="E43319" s="232" t="s">
        <v>23561</v>
      </c>
    </row>
    <row r="43320" spans="1:5" ht="33.75" hidden="1">
      <c r="A43320" s="232" t="s">
        <v>23632</v>
      </c>
      <c r="B43320" s="233" t="s">
        <v>23633</v>
      </c>
      <c r="C43320" s="232" t="s">
        <v>23631</v>
      </c>
      <c r="D43320" s="232">
        <v>13.78</v>
      </c>
      <c r="E43320" s="232" t="s">
        <v>23561</v>
      </c>
    </row>
    <row r="43321" spans="1:5" ht="33.75" hidden="1">
      <c r="A43321" s="232" t="s">
        <v>23634</v>
      </c>
      <c r="B43321" s="233" t="s">
        <v>23635</v>
      </c>
      <c r="C43321" s="232" t="s">
        <v>23636</v>
      </c>
      <c r="D43321" s="232">
        <v>0.26</v>
      </c>
      <c r="E43321" s="232" t="s">
        <v>23561</v>
      </c>
    </row>
    <row r="43322" spans="1:5" ht="22.5" hidden="1">
      <c r="A43322" s="232" t="s">
        <v>23637</v>
      </c>
      <c r="B43322" s="233" t="s">
        <v>23638</v>
      </c>
      <c r="C43322" s="232" t="s">
        <v>23631</v>
      </c>
      <c r="D43322" s="232">
        <v>265.32</v>
      </c>
      <c r="E43322" s="232" t="s">
        <v>23561</v>
      </c>
    </row>
    <row r="43323" spans="1:5" ht="22.5" hidden="1">
      <c r="A43323" s="232" t="s">
        <v>23639</v>
      </c>
      <c r="B43323" s="233" t="s">
        <v>23640</v>
      </c>
      <c r="C43323" s="232" t="s">
        <v>23641</v>
      </c>
      <c r="D43323" s="232">
        <v>2.72</v>
      </c>
      <c r="E43323" s="232" t="s">
        <v>23561</v>
      </c>
    </row>
    <row r="43324" spans="1:5" ht="33.75" hidden="1">
      <c r="A43324" s="232" t="s">
        <v>23642</v>
      </c>
      <c r="B43324" s="233" t="s">
        <v>23643</v>
      </c>
      <c r="C43324" s="232" t="s">
        <v>23628</v>
      </c>
      <c r="D43324" s="232">
        <v>63.51</v>
      </c>
      <c r="E43324" s="232" t="s">
        <v>23561</v>
      </c>
    </row>
    <row r="43325" spans="1:5" ht="22.5" hidden="1">
      <c r="A43325" s="232" t="s">
        <v>23644</v>
      </c>
      <c r="B43325" s="233" t="s">
        <v>23645</v>
      </c>
      <c r="C43325" s="232" t="s">
        <v>2592</v>
      </c>
      <c r="D43325" s="232">
        <v>3007.38</v>
      </c>
      <c r="E43325" s="232" t="s">
        <v>23561</v>
      </c>
    </row>
    <row r="43326" spans="1:5" ht="45" hidden="1">
      <c r="A43326" s="232" t="s">
        <v>23646</v>
      </c>
      <c r="B43326" s="233" t="s">
        <v>23647</v>
      </c>
      <c r="C43326" s="232" t="s">
        <v>23648</v>
      </c>
      <c r="D43326" s="232">
        <v>89.62</v>
      </c>
      <c r="E43326" s="232" t="s">
        <v>23561</v>
      </c>
    </row>
    <row r="43327" spans="1:5" ht="45" hidden="1">
      <c r="A43327" s="232" t="s">
        <v>23649</v>
      </c>
      <c r="B43327" s="233" t="s">
        <v>23650</v>
      </c>
      <c r="C43327" s="232" t="s">
        <v>23648</v>
      </c>
      <c r="D43327" s="232">
        <v>55.75</v>
      </c>
      <c r="E43327" s="232" t="s">
        <v>23561</v>
      </c>
    </row>
    <row r="43328" spans="1:5" ht="33.75" hidden="1">
      <c r="A43328" s="232" t="s">
        <v>23651</v>
      </c>
      <c r="B43328" s="233" t="s">
        <v>23652</v>
      </c>
      <c r="C43328" s="232" t="s">
        <v>23648</v>
      </c>
      <c r="D43328" s="232">
        <v>28.05</v>
      </c>
      <c r="E43328" s="232" t="s">
        <v>23561</v>
      </c>
    </row>
    <row r="43329" spans="1:5" ht="45" hidden="1">
      <c r="A43329" s="232" t="s">
        <v>23653</v>
      </c>
      <c r="B43329" s="233" t="s">
        <v>23654</v>
      </c>
      <c r="C43329" s="232" t="s">
        <v>23648</v>
      </c>
      <c r="D43329" s="232">
        <v>58.59</v>
      </c>
      <c r="E43329" s="232" t="s">
        <v>23561</v>
      </c>
    </row>
    <row r="43330" spans="1:5" ht="33.75" hidden="1">
      <c r="A43330" s="232" t="s">
        <v>23655</v>
      </c>
      <c r="B43330" s="233" t="s">
        <v>23656</v>
      </c>
      <c r="C43330" s="232" t="s">
        <v>23648</v>
      </c>
      <c r="D43330" s="232">
        <v>140.27000000000001</v>
      </c>
      <c r="E43330" s="232" t="s">
        <v>23561</v>
      </c>
    </row>
    <row r="43331" spans="1:5" ht="33.75" hidden="1">
      <c r="A43331" s="232" t="s">
        <v>23657</v>
      </c>
      <c r="B43331" s="233" t="s">
        <v>23658</v>
      </c>
      <c r="C43331" s="232" t="s">
        <v>23648</v>
      </c>
      <c r="D43331" s="232">
        <v>73.760000000000005</v>
      </c>
      <c r="E43331" s="232" t="s">
        <v>23561</v>
      </c>
    </row>
    <row r="43332" spans="1:5" ht="33.75" hidden="1">
      <c r="A43332" s="232" t="s">
        <v>23659</v>
      </c>
      <c r="B43332" s="233" t="s">
        <v>23660</v>
      </c>
      <c r="C43332" s="232" t="s">
        <v>23648</v>
      </c>
      <c r="D43332" s="232">
        <v>29.6</v>
      </c>
      <c r="E43332" s="232" t="s">
        <v>23561</v>
      </c>
    </row>
    <row r="43333" spans="1:5" ht="33.75" hidden="1">
      <c r="A43333" s="232" t="s">
        <v>23661</v>
      </c>
      <c r="B43333" s="233" t="s">
        <v>23662</v>
      </c>
      <c r="C43333" s="232" t="s">
        <v>23663</v>
      </c>
      <c r="D43333" s="232">
        <v>7225.33</v>
      </c>
      <c r="E43333" s="232" t="s">
        <v>23561</v>
      </c>
    </row>
    <row r="43334" spans="1:5" ht="45" hidden="1">
      <c r="A43334" s="232" t="s">
        <v>23664</v>
      </c>
      <c r="B43334" s="233" t="s">
        <v>23665</v>
      </c>
      <c r="C43334" s="232" t="s">
        <v>23666</v>
      </c>
      <c r="D43334" s="232">
        <v>0.87</v>
      </c>
      <c r="E43334" s="232" t="s">
        <v>23561</v>
      </c>
    </row>
    <row r="43335" spans="1:5" ht="45" hidden="1">
      <c r="A43335" s="232" t="s">
        <v>23667</v>
      </c>
      <c r="B43335" s="233" t="s">
        <v>23668</v>
      </c>
      <c r="C43335" s="232" t="s">
        <v>23648</v>
      </c>
      <c r="D43335" s="232">
        <v>544.59</v>
      </c>
      <c r="E43335" s="232" t="s">
        <v>23561</v>
      </c>
    </row>
    <row r="43336" spans="1:5" ht="45" hidden="1">
      <c r="A43336" s="232" t="s">
        <v>23669</v>
      </c>
      <c r="B43336" s="233" t="s">
        <v>23670</v>
      </c>
      <c r="C43336" s="232" t="s">
        <v>23648</v>
      </c>
      <c r="D43336" s="232">
        <v>250.51</v>
      </c>
      <c r="E43336" s="232" t="s">
        <v>23561</v>
      </c>
    </row>
    <row r="43337" spans="1:5" ht="45" hidden="1">
      <c r="A43337" s="232" t="s">
        <v>23671</v>
      </c>
      <c r="B43337" s="233" t="s">
        <v>23672</v>
      </c>
      <c r="C43337" s="232" t="s">
        <v>23648</v>
      </c>
      <c r="D43337" s="232">
        <v>207.68</v>
      </c>
      <c r="E43337" s="232" t="s">
        <v>23561</v>
      </c>
    </row>
    <row r="43338" spans="1:5" ht="45" hidden="1">
      <c r="A43338" s="232" t="s">
        <v>23673</v>
      </c>
      <c r="B43338" s="233" t="s">
        <v>23674</v>
      </c>
      <c r="C43338" s="232" t="s">
        <v>23648</v>
      </c>
      <c r="D43338" s="232">
        <v>359.01</v>
      </c>
      <c r="E43338" s="232" t="s">
        <v>23561</v>
      </c>
    </row>
    <row r="43339" spans="1:5" ht="45" hidden="1">
      <c r="A43339" s="232" t="s">
        <v>23675</v>
      </c>
      <c r="B43339" s="233" t="s">
        <v>23676</v>
      </c>
      <c r="C43339" s="232" t="s">
        <v>23648</v>
      </c>
      <c r="D43339" s="232">
        <v>189.81</v>
      </c>
      <c r="E43339" s="232" t="s">
        <v>23561</v>
      </c>
    </row>
    <row r="43340" spans="1:5" ht="33.75" hidden="1">
      <c r="A43340" s="232" t="s">
        <v>23677</v>
      </c>
      <c r="B43340" s="233" t="s">
        <v>23678</v>
      </c>
      <c r="C43340" s="232" t="s">
        <v>23648</v>
      </c>
      <c r="D43340" s="232">
        <v>105.21</v>
      </c>
      <c r="E43340" s="232" t="s">
        <v>23561</v>
      </c>
    </row>
    <row r="43341" spans="1:5" ht="33.75" hidden="1">
      <c r="A43341" s="232" t="s">
        <v>23679</v>
      </c>
      <c r="B43341" s="233" t="s">
        <v>23680</v>
      </c>
      <c r="C43341" s="232" t="s">
        <v>23663</v>
      </c>
      <c r="D43341" s="232">
        <v>5340.18</v>
      </c>
      <c r="E43341" s="232" t="s">
        <v>23561</v>
      </c>
    </row>
    <row r="43342" spans="1:5" ht="56.25" hidden="1">
      <c r="A43342" s="232" t="s">
        <v>23681</v>
      </c>
      <c r="B43342" s="233" t="s">
        <v>23682</v>
      </c>
      <c r="C43342" s="232" t="s">
        <v>23663</v>
      </c>
      <c r="D43342" s="232">
        <v>4886.76</v>
      </c>
      <c r="E43342" s="232" t="s">
        <v>23561</v>
      </c>
    </row>
    <row r="43343" spans="1:5" ht="67.5" hidden="1">
      <c r="A43343" s="232" t="s">
        <v>23683</v>
      </c>
      <c r="B43343" s="233" t="s">
        <v>23684</v>
      </c>
      <c r="C43343" s="232" t="s">
        <v>23663</v>
      </c>
      <c r="D43343" s="232">
        <v>5962.11</v>
      </c>
      <c r="E43343" s="232" t="s">
        <v>23561</v>
      </c>
    </row>
    <row r="43344" spans="1:5" ht="67.5" hidden="1">
      <c r="A43344" s="232" t="s">
        <v>23685</v>
      </c>
      <c r="B43344" s="233" t="s">
        <v>23686</v>
      </c>
      <c r="C43344" s="232" t="s">
        <v>23621</v>
      </c>
      <c r="D43344" s="232">
        <v>816.91</v>
      </c>
      <c r="E43344" s="232" t="s">
        <v>23561</v>
      </c>
    </row>
    <row r="43345" spans="1:5" ht="90" hidden="1">
      <c r="A43345" s="232" t="s">
        <v>23687</v>
      </c>
      <c r="B43345" s="233" t="s">
        <v>23688</v>
      </c>
      <c r="C43345" s="232" t="s">
        <v>23621</v>
      </c>
      <c r="D43345" s="232">
        <v>651</v>
      </c>
      <c r="E43345" s="232" t="s">
        <v>23561</v>
      </c>
    </row>
    <row r="43346" spans="1:5" ht="67.5" hidden="1">
      <c r="A43346" s="232" t="s">
        <v>23689</v>
      </c>
      <c r="B43346" s="233" t="s">
        <v>23690</v>
      </c>
      <c r="C43346" s="232" t="s">
        <v>2592</v>
      </c>
      <c r="D43346" s="232">
        <v>6753.32</v>
      </c>
      <c r="E43346" s="232" t="s">
        <v>23561</v>
      </c>
    </row>
    <row r="43347" spans="1:5" ht="56.25" hidden="1">
      <c r="A43347" s="232" t="s">
        <v>23691</v>
      </c>
      <c r="B43347" s="233" t="s">
        <v>23692</v>
      </c>
      <c r="C43347" s="232" t="s">
        <v>2592</v>
      </c>
      <c r="D43347" s="232">
        <v>4277.7700000000004</v>
      </c>
      <c r="E43347" s="232" t="s">
        <v>23561</v>
      </c>
    </row>
    <row r="43348" spans="1:5" ht="22.5" hidden="1">
      <c r="A43348" s="232" t="s">
        <v>23693</v>
      </c>
      <c r="B43348" s="233" t="s">
        <v>23694</v>
      </c>
      <c r="C43348" s="232" t="s">
        <v>23621</v>
      </c>
      <c r="D43348" s="232">
        <v>84.43</v>
      </c>
      <c r="E43348" s="232" t="s">
        <v>23561</v>
      </c>
    </row>
    <row r="43349" spans="1:5" ht="33.75" hidden="1">
      <c r="A43349" s="232" t="s">
        <v>23695</v>
      </c>
      <c r="B43349" s="233" t="s">
        <v>23696</v>
      </c>
      <c r="C43349" s="232" t="s">
        <v>23621</v>
      </c>
      <c r="D43349" s="232">
        <v>66.59</v>
      </c>
      <c r="E43349" s="232" t="s">
        <v>23561</v>
      </c>
    </row>
    <row r="43350" spans="1:5" ht="22.5" hidden="1">
      <c r="A43350" s="232" t="s">
        <v>23697</v>
      </c>
      <c r="B43350" s="233" t="s">
        <v>23698</v>
      </c>
      <c r="C43350" s="232" t="s">
        <v>23621</v>
      </c>
      <c r="D43350" s="232">
        <v>71.459999999999994</v>
      </c>
      <c r="E43350" s="232" t="s">
        <v>23561</v>
      </c>
    </row>
    <row r="43351" spans="1:5" ht="45" hidden="1">
      <c r="A43351" s="232" t="s">
        <v>23699</v>
      </c>
      <c r="B43351" s="233" t="s">
        <v>23700</v>
      </c>
      <c r="C43351" s="232" t="s">
        <v>23621</v>
      </c>
      <c r="D43351" s="232">
        <v>56.3</v>
      </c>
      <c r="E43351" s="232" t="s">
        <v>23561</v>
      </c>
    </row>
    <row r="43352" spans="1:5" ht="22.5" hidden="1">
      <c r="A43352" s="232" t="s">
        <v>23701</v>
      </c>
      <c r="B43352" s="233" t="s">
        <v>23702</v>
      </c>
      <c r="C43352" s="232" t="s">
        <v>23663</v>
      </c>
      <c r="D43352" s="232">
        <v>1550</v>
      </c>
      <c r="E43352" s="232" t="s">
        <v>23561</v>
      </c>
    </row>
    <row r="43353" spans="1:5" ht="33.75" hidden="1">
      <c r="A43353" s="232" t="s">
        <v>23703</v>
      </c>
      <c r="B43353" s="233" t="s">
        <v>23704</v>
      </c>
      <c r="C43353" s="232" t="s">
        <v>23621</v>
      </c>
      <c r="D43353" s="232">
        <v>425.66</v>
      </c>
      <c r="E43353" s="232" t="s">
        <v>23561</v>
      </c>
    </row>
    <row r="43354" spans="1:5" ht="90" hidden="1">
      <c r="A43354" s="232" t="s">
        <v>23705</v>
      </c>
      <c r="B43354" s="233" t="s">
        <v>23706</v>
      </c>
      <c r="C43354" s="232" t="s">
        <v>23663</v>
      </c>
      <c r="D43354" s="232">
        <v>886.5</v>
      </c>
      <c r="E43354" s="232" t="s">
        <v>23561</v>
      </c>
    </row>
    <row r="43355" spans="1:5" ht="78.75" hidden="1">
      <c r="A43355" s="232" t="s">
        <v>23707</v>
      </c>
      <c r="B43355" s="233" t="s">
        <v>23708</v>
      </c>
      <c r="C43355" s="232" t="s">
        <v>23663</v>
      </c>
      <c r="D43355" s="232">
        <v>500</v>
      </c>
      <c r="E43355" s="232" t="s">
        <v>23561</v>
      </c>
    </row>
    <row r="43356" spans="1:5" ht="78.75" hidden="1">
      <c r="A43356" s="232" t="s">
        <v>23709</v>
      </c>
      <c r="B43356" s="233" t="s">
        <v>23710</v>
      </c>
      <c r="C43356" s="232" t="s">
        <v>23663</v>
      </c>
      <c r="D43356" s="232">
        <v>1500</v>
      </c>
      <c r="E43356" s="232" t="s">
        <v>23561</v>
      </c>
    </row>
    <row r="43357" spans="1:5" ht="22.5" hidden="1">
      <c r="A43357" s="232" t="s">
        <v>23711</v>
      </c>
      <c r="B43357" s="233" t="s">
        <v>23712</v>
      </c>
      <c r="C43357" s="232" t="s">
        <v>2592</v>
      </c>
      <c r="D43357" s="232">
        <v>2333.87</v>
      </c>
      <c r="E43357" s="232" t="s">
        <v>23561</v>
      </c>
    </row>
    <row r="43358" spans="1:5" hidden="1">
      <c r="A43358" s="232" t="s">
        <v>23713</v>
      </c>
      <c r="B43358" s="233" t="s">
        <v>23714</v>
      </c>
      <c r="C43358" s="232" t="s">
        <v>2592</v>
      </c>
      <c r="D43358" s="232">
        <v>2174.23</v>
      </c>
      <c r="E43358" s="232" t="s">
        <v>23561</v>
      </c>
    </row>
    <row r="43359" spans="1:5" ht="33.75" hidden="1">
      <c r="A43359" s="232" t="s">
        <v>23715</v>
      </c>
      <c r="B43359" s="233" t="s">
        <v>23716</v>
      </c>
      <c r="C43359" s="232" t="s">
        <v>23588</v>
      </c>
      <c r="D43359" s="232">
        <v>4.97</v>
      </c>
      <c r="E43359" s="232" t="s">
        <v>23561</v>
      </c>
    </row>
    <row r="43360" spans="1:5" ht="78.75" hidden="1">
      <c r="A43360" s="232" t="s">
        <v>23717</v>
      </c>
      <c r="B43360" s="233" t="s">
        <v>23718</v>
      </c>
      <c r="C43360" s="232" t="s">
        <v>23588</v>
      </c>
      <c r="D43360" s="232">
        <v>72.48</v>
      </c>
      <c r="E43360" s="232" t="s">
        <v>23561</v>
      </c>
    </row>
    <row r="43361" spans="1:5" ht="22.5" hidden="1">
      <c r="A43361" s="232" t="s">
        <v>23719</v>
      </c>
      <c r="B43361" s="233" t="s">
        <v>23720</v>
      </c>
      <c r="C43361" s="232" t="s">
        <v>23588</v>
      </c>
      <c r="D43361" s="232">
        <v>16.149999999999999</v>
      </c>
      <c r="E43361" s="232" t="s">
        <v>23561</v>
      </c>
    </row>
    <row r="43362" spans="1:5" ht="22.5" hidden="1">
      <c r="A43362" s="232" t="s">
        <v>23721</v>
      </c>
      <c r="B43362" s="233" t="s">
        <v>23722</v>
      </c>
      <c r="C43362" s="232" t="s">
        <v>23621</v>
      </c>
      <c r="D43362" s="232">
        <v>14.78</v>
      </c>
      <c r="E43362" s="232" t="s">
        <v>23561</v>
      </c>
    </row>
    <row r="43363" spans="1:5" ht="33.75" hidden="1">
      <c r="A43363" s="232" t="s">
        <v>23723</v>
      </c>
      <c r="B43363" s="233" t="s">
        <v>23724</v>
      </c>
      <c r="C43363" s="232" t="s">
        <v>2592</v>
      </c>
      <c r="D43363" s="232">
        <v>175.18</v>
      </c>
      <c r="E43363" s="232" t="s">
        <v>23561</v>
      </c>
    </row>
    <row r="43364" spans="1:5" ht="45" hidden="1">
      <c r="A43364" s="232" t="s">
        <v>23725</v>
      </c>
      <c r="B43364" s="233" t="s">
        <v>23726</v>
      </c>
      <c r="C43364" s="232" t="s">
        <v>2592</v>
      </c>
      <c r="D43364" s="232">
        <v>576</v>
      </c>
      <c r="E43364" s="232" t="s">
        <v>23561</v>
      </c>
    </row>
    <row r="43365" spans="1:5" ht="22.5" hidden="1">
      <c r="A43365" s="232" t="s">
        <v>23727</v>
      </c>
      <c r="B43365" s="233" t="s">
        <v>23728</v>
      </c>
      <c r="C43365" s="232" t="s">
        <v>2592</v>
      </c>
      <c r="D43365" s="232">
        <v>5.35</v>
      </c>
      <c r="E43365" s="232" t="s">
        <v>23561</v>
      </c>
    </row>
    <row r="43366" spans="1:5" ht="33.75" hidden="1">
      <c r="A43366" s="232" t="s">
        <v>23729</v>
      </c>
      <c r="B43366" s="233" t="s">
        <v>23730</v>
      </c>
      <c r="C43366" s="232" t="s">
        <v>23621</v>
      </c>
      <c r="D43366" s="232">
        <v>650.41</v>
      </c>
      <c r="E43366" s="232" t="s">
        <v>23561</v>
      </c>
    </row>
    <row r="43367" spans="1:5" ht="45" hidden="1">
      <c r="A43367" s="232" t="s">
        <v>23731</v>
      </c>
      <c r="B43367" s="233" t="s">
        <v>23732</v>
      </c>
      <c r="C43367" s="232" t="s">
        <v>23621</v>
      </c>
      <c r="D43367" s="232">
        <v>619.54999999999995</v>
      </c>
      <c r="E43367" s="232" t="s">
        <v>23561</v>
      </c>
    </row>
    <row r="43368" spans="1:5" ht="22.5" hidden="1">
      <c r="A43368" s="232" t="s">
        <v>23733</v>
      </c>
      <c r="B43368" s="233" t="s">
        <v>23734</v>
      </c>
      <c r="C43368" s="232" t="s">
        <v>2592</v>
      </c>
      <c r="D43368" s="232">
        <v>18.95</v>
      </c>
      <c r="E43368" s="232" t="s">
        <v>23561</v>
      </c>
    </row>
    <row r="43369" spans="1:5" ht="33.75" hidden="1">
      <c r="A43369" s="232" t="s">
        <v>23735</v>
      </c>
      <c r="B43369" s="233" t="s">
        <v>23736</v>
      </c>
      <c r="C43369" s="232" t="s">
        <v>23663</v>
      </c>
      <c r="D43369" s="232">
        <v>134.44999999999999</v>
      </c>
      <c r="E43369" s="232" t="s">
        <v>23561</v>
      </c>
    </row>
    <row r="43370" spans="1:5" ht="33.75" hidden="1">
      <c r="A43370" s="232" t="s">
        <v>23737</v>
      </c>
      <c r="B43370" s="233" t="s">
        <v>23738</v>
      </c>
      <c r="C43370" s="232" t="s">
        <v>23663</v>
      </c>
      <c r="D43370" s="232">
        <v>45.5</v>
      </c>
      <c r="E43370" s="232" t="s">
        <v>23561</v>
      </c>
    </row>
    <row r="43371" spans="1:5" ht="56.25" hidden="1">
      <c r="A43371" s="232" t="s">
        <v>23739</v>
      </c>
      <c r="B43371" s="233" t="s">
        <v>23740</v>
      </c>
      <c r="C43371" s="232" t="s">
        <v>23663</v>
      </c>
      <c r="D43371" s="232">
        <v>64.48</v>
      </c>
      <c r="E43371" s="232" t="s">
        <v>23561</v>
      </c>
    </row>
    <row r="43372" spans="1:5" ht="56.25" hidden="1">
      <c r="A43372" s="232" t="s">
        <v>23741</v>
      </c>
      <c r="B43372" s="233" t="s">
        <v>23742</v>
      </c>
      <c r="C43372" s="232" t="s">
        <v>23663</v>
      </c>
      <c r="D43372" s="232">
        <v>158.4</v>
      </c>
      <c r="E43372" s="232" t="s">
        <v>23561</v>
      </c>
    </row>
    <row r="43373" spans="1:5" hidden="1">
      <c r="A43373" s="232" t="s">
        <v>23743</v>
      </c>
      <c r="B43373" s="233" t="s">
        <v>23744</v>
      </c>
      <c r="C43373" s="232" t="s">
        <v>23663</v>
      </c>
      <c r="D43373" s="232">
        <v>78.66</v>
      </c>
      <c r="E43373" s="232" t="s">
        <v>23561</v>
      </c>
    </row>
    <row r="43374" spans="1:5" ht="22.5" hidden="1">
      <c r="A43374" s="232" t="s">
        <v>23745</v>
      </c>
      <c r="B43374" s="233" t="s">
        <v>23746</v>
      </c>
      <c r="C43374" s="232" t="s">
        <v>23747</v>
      </c>
      <c r="D43374" s="232">
        <v>48.65</v>
      </c>
      <c r="E43374" s="232" t="s">
        <v>23561</v>
      </c>
    </row>
    <row r="43375" spans="1:5" ht="22.5" hidden="1">
      <c r="A43375" s="232" t="s">
        <v>23748</v>
      </c>
      <c r="B43375" s="233" t="s">
        <v>23749</v>
      </c>
      <c r="C43375" s="232" t="s">
        <v>23588</v>
      </c>
      <c r="D43375" s="232">
        <v>1.52</v>
      </c>
      <c r="E43375" s="232" t="s">
        <v>23561</v>
      </c>
    </row>
    <row r="43376" spans="1:5" ht="33.75" hidden="1">
      <c r="A43376" s="232" t="s">
        <v>23750</v>
      </c>
      <c r="B43376" s="233" t="s">
        <v>23751</v>
      </c>
      <c r="C43376" s="232" t="s">
        <v>23588</v>
      </c>
      <c r="D43376" s="232">
        <v>25.38</v>
      </c>
      <c r="E43376" s="232" t="s">
        <v>23561</v>
      </c>
    </row>
    <row r="43377" spans="1:5" ht="90" hidden="1">
      <c r="A43377" s="232" t="s">
        <v>23752</v>
      </c>
      <c r="B43377" s="233" t="s">
        <v>23753</v>
      </c>
      <c r="C43377" s="232" t="s">
        <v>2592</v>
      </c>
      <c r="D43377" s="232">
        <v>2447.09</v>
      </c>
      <c r="E43377" s="232" t="s">
        <v>23561</v>
      </c>
    </row>
    <row r="43378" spans="1:5" ht="90" hidden="1">
      <c r="A43378" s="232" t="s">
        <v>23754</v>
      </c>
      <c r="B43378" s="233" t="s">
        <v>23755</v>
      </c>
      <c r="C43378" s="232" t="s">
        <v>2592</v>
      </c>
      <c r="D43378" s="232">
        <v>2206.81</v>
      </c>
      <c r="E43378" s="232" t="s">
        <v>23561</v>
      </c>
    </row>
    <row r="43379" spans="1:5" ht="33.75" hidden="1">
      <c r="A43379" s="232" t="s">
        <v>23756</v>
      </c>
      <c r="B43379" s="233" t="s">
        <v>23757</v>
      </c>
      <c r="C43379" s="232" t="s">
        <v>23588</v>
      </c>
      <c r="D43379" s="232">
        <v>8.39</v>
      </c>
      <c r="E43379" s="232" t="s">
        <v>23561</v>
      </c>
    </row>
    <row r="43380" spans="1:5" ht="33.75" hidden="1">
      <c r="A43380" s="232" t="s">
        <v>23758</v>
      </c>
      <c r="B43380" s="233" t="s">
        <v>23759</v>
      </c>
      <c r="C43380" s="232" t="s">
        <v>23621</v>
      </c>
      <c r="D43380" s="232">
        <v>13.26</v>
      </c>
      <c r="E43380" s="232" t="s">
        <v>23561</v>
      </c>
    </row>
    <row r="43381" spans="1:5" hidden="1">
      <c r="A43381" s="232" t="s">
        <v>23760</v>
      </c>
      <c r="B43381" s="233" t="s">
        <v>23761</v>
      </c>
      <c r="C43381" s="232" t="s">
        <v>2592</v>
      </c>
      <c r="D43381" s="232">
        <v>209.63</v>
      </c>
      <c r="E43381" s="232" t="s">
        <v>23561</v>
      </c>
    </row>
    <row r="43382" spans="1:5" hidden="1">
      <c r="A43382" s="232" t="s">
        <v>23762</v>
      </c>
      <c r="B43382" s="233" t="s">
        <v>23763</v>
      </c>
      <c r="C43382" s="232" t="s">
        <v>2592</v>
      </c>
      <c r="D43382" s="232">
        <v>201.63</v>
      </c>
      <c r="E43382" s="232" t="s">
        <v>23561</v>
      </c>
    </row>
    <row r="43383" spans="1:5" hidden="1">
      <c r="A43383" s="232" t="s">
        <v>23764</v>
      </c>
      <c r="B43383" s="233" t="s">
        <v>23765</v>
      </c>
      <c r="C43383" s="232" t="s">
        <v>2592</v>
      </c>
      <c r="D43383" s="232">
        <v>172.82</v>
      </c>
      <c r="E43383" s="232" t="s">
        <v>23561</v>
      </c>
    </row>
    <row r="43384" spans="1:5" hidden="1">
      <c r="A43384" s="232" t="s">
        <v>23766</v>
      </c>
      <c r="B43384" s="233" t="s">
        <v>23767</v>
      </c>
      <c r="C43384" s="232" t="s">
        <v>2592</v>
      </c>
      <c r="D43384" s="232">
        <v>144.02000000000001</v>
      </c>
      <c r="E43384" s="232" t="s">
        <v>23561</v>
      </c>
    </row>
    <row r="43385" spans="1:5" hidden="1">
      <c r="A43385" s="232" t="s">
        <v>23768</v>
      </c>
      <c r="B43385" s="233" t="s">
        <v>23769</v>
      </c>
      <c r="C43385" s="232" t="s">
        <v>2592</v>
      </c>
      <c r="D43385" s="232">
        <v>187.22</v>
      </c>
      <c r="E43385" s="232" t="s">
        <v>23561</v>
      </c>
    </row>
    <row r="43386" spans="1:5" hidden="1">
      <c r="A43386" s="232" t="s">
        <v>23770</v>
      </c>
      <c r="B43386" s="233" t="s">
        <v>23771</v>
      </c>
      <c r="C43386" s="232" t="s">
        <v>2592</v>
      </c>
      <c r="D43386" s="232">
        <v>4448.5600000000004</v>
      </c>
      <c r="E43386" s="232" t="s">
        <v>23561</v>
      </c>
    </row>
    <row r="43387" spans="1:5" hidden="1">
      <c r="A43387" s="232" t="s">
        <v>23772</v>
      </c>
      <c r="B43387" s="233" t="s">
        <v>23773</v>
      </c>
      <c r="C43387" s="232" t="s">
        <v>2592</v>
      </c>
      <c r="D43387" s="232">
        <v>2576.3200000000002</v>
      </c>
      <c r="E43387" s="232" t="s">
        <v>23561</v>
      </c>
    </row>
    <row r="43388" spans="1:5" ht="45" hidden="1">
      <c r="A43388" s="232" t="s">
        <v>23774</v>
      </c>
      <c r="B43388" s="233" t="s">
        <v>23775</v>
      </c>
      <c r="C43388" s="232" t="s">
        <v>23776</v>
      </c>
      <c r="D43388" s="232">
        <v>49.82</v>
      </c>
      <c r="E43388" s="232" t="s">
        <v>23561</v>
      </c>
    </row>
    <row r="43389" spans="1:5" ht="22.5" hidden="1">
      <c r="A43389" s="232" t="s">
        <v>23777</v>
      </c>
      <c r="B43389" s="233" t="s">
        <v>23778</v>
      </c>
      <c r="C43389" s="232" t="s">
        <v>2592</v>
      </c>
      <c r="D43389" s="232">
        <v>86.05</v>
      </c>
      <c r="E43389" s="232" t="s">
        <v>23561</v>
      </c>
    </row>
    <row r="43390" spans="1:5" hidden="1">
      <c r="A43390" s="232" t="s">
        <v>23779</v>
      </c>
      <c r="B43390" s="233" t="s">
        <v>23780</v>
      </c>
      <c r="C43390" s="232" t="s">
        <v>2592</v>
      </c>
      <c r="D43390" s="232">
        <v>78.75</v>
      </c>
      <c r="E43390" s="232" t="s">
        <v>23561</v>
      </c>
    </row>
    <row r="43391" spans="1:5" hidden="1">
      <c r="A43391" s="232" t="s">
        <v>23781</v>
      </c>
      <c r="B43391" s="233" t="s">
        <v>23782</v>
      </c>
      <c r="C43391" s="232" t="s">
        <v>2592</v>
      </c>
      <c r="D43391" s="232">
        <v>23.07</v>
      </c>
      <c r="E43391" s="232" t="s">
        <v>23561</v>
      </c>
    </row>
    <row r="43392" spans="1:5" hidden="1">
      <c r="A43392" s="232" t="s">
        <v>23783</v>
      </c>
      <c r="B43392" s="233" t="s">
        <v>23784</v>
      </c>
      <c r="C43392" s="232" t="s">
        <v>2592</v>
      </c>
      <c r="D43392" s="232">
        <v>504.06</v>
      </c>
      <c r="E43392" s="232" t="s">
        <v>23561</v>
      </c>
    </row>
    <row r="43393" spans="1:5" hidden="1">
      <c r="A43393" s="232" t="s">
        <v>23785</v>
      </c>
      <c r="B43393" s="233" t="s">
        <v>23786</v>
      </c>
      <c r="C43393" s="232" t="s">
        <v>2592</v>
      </c>
      <c r="D43393" s="232">
        <v>144.02000000000001</v>
      </c>
      <c r="E43393" s="232" t="s">
        <v>23561</v>
      </c>
    </row>
    <row r="43394" spans="1:5" ht="22.5" hidden="1">
      <c r="A43394" s="232" t="s">
        <v>23787</v>
      </c>
      <c r="B43394" s="233" t="s">
        <v>23788</v>
      </c>
      <c r="C43394" s="232" t="s">
        <v>2592</v>
      </c>
      <c r="D43394" s="232">
        <v>144.02000000000001</v>
      </c>
      <c r="E43394" s="232" t="s">
        <v>23561</v>
      </c>
    </row>
    <row r="43395" spans="1:5" hidden="1">
      <c r="A43395" s="232" t="s">
        <v>23789</v>
      </c>
      <c r="B43395" s="233" t="s">
        <v>23790</v>
      </c>
      <c r="C43395" s="232" t="s">
        <v>2592</v>
      </c>
      <c r="D43395" s="232">
        <v>331.24</v>
      </c>
      <c r="E43395" s="232" t="s">
        <v>23561</v>
      </c>
    </row>
    <row r="43396" spans="1:5" hidden="1">
      <c r="A43396" s="232" t="s">
        <v>23791</v>
      </c>
      <c r="B43396" s="233" t="s">
        <v>23792</v>
      </c>
      <c r="C43396" s="232" t="s">
        <v>2592</v>
      </c>
      <c r="D43396" s="232">
        <v>504.06</v>
      </c>
      <c r="E43396" s="232" t="s">
        <v>23561</v>
      </c>
    </row>
    <row r="43397" spans="1:5" hidden="1">
      <c r="A43397" s="232" t="s">
        <v>23793</v>
      </c>
      <c r="B43397" s="233" t="s">
        <v>23794</v>
      </c>
      <c r="C43397" s="232" t="s">
        <v>2592</v>
      </c>
      <c r="D43397" s="232">
        <v>6032.75</v>
      </c>
      <c r="E43397" s="232" t="s">
        <v>23561</v>
      </c>
    </row>
    <row r="43398" spans="1:5" hidden="1">
      <c r="A43398" s="232" t="s">
        <v>23795</v>
      </c>
      <c r="B43398" s="233" t="s">
        <v>23796</v>
      </c>
      <c r="C43398" s="232" t="s">
        <v>2592</v>
      </c>
      <c r="D43398" s="232">
        <v>14073.76</v>
      </c>
      <c r="E43398" s="232" t="s">
        <v>23561</v>
      </c>
    </row>
    <row r="43399" spans="1:5" hidden="1">
      <c r="A43399" s="232" t="s">
        <v>23797</v>
      </c>
      <c r="B43399" s="233" t="s">
        <v>23798</v>
      </c>
      <c r="C43399" s="232" t="s">
        <v>2592</v>
      </c>
      <c r="D43399" s="232">
        <v>924.92</v>
      </c>
      <c r="E43399" s="232" t="s">
        <v>23561</v>
      </c>
    </row>
    <row r="43400" spans="1:5" hidden="1">
      <c r="A43400" s="232" t="s">
        <v>23799</v>
      </c>
      <c r="B43400" s="233" t="s">
        <v>23800</v>
      </c>
      <c r="C43400" s="232" t="s">
        <v>2592</v>
      </c>
      <c r="D43400" s="232">
        <v>1931.44</v>
      </c>
      <c r="E43400" s="232" t="s">
        <v>23561</v>
      </c>
    </row>
    <row r="43401" spans="1:5" hidden="1">
      <c r="A43401" s="232" t="s">
        <v>23801</v>
      </c>
      <c r="B43401" s="233" t="s">
        <v>23802</v>
      </c>
      <c r="C43401" s="232" t="s">
        <v>2592</v>
      </c>
      <c r="D43401" s="232">
        <v>1009.73</v>
      </c>
      <c r="E43401" s="232" t="s">
        <v>23561</v>
      </c>
    </row>
    <row r="43402" spans="1:5" ht="56.25" hidden="1">
      <c r="A43402" s="232" t="s">
        <v>23803</v>
      </c>
      <c r="B43402" s="233" t="s">
        <v>23804</v>
      </c>
      <c r="C43402" s="232" t="s">
        <v>2592</v>
      </c>
      <c r="D43402" s="232">
        <v>3242.01</v>
      </c>
      <c r="E43402" s="232" t="s">
        <v>23561</v>
      </c>
    </row>
    <row r="43403" spans="1:5" ht="33.75" hidden="1">
      <c r="A43403" s="232" t="s">
        <v>23805</v>
      </c>
      <c r="B43403" s="233" t="s">
        <v>23806</v>
      </c>
      <c r="C43403" s="232" t="s">
        <v>2592</v>
      </c>
      <c r="D43403" s="232">
        <v>468.86</v>
      </c>
      <c r="E43403" s="232" t="s">
        <v>23561</v>
      </c>
    </row>
    <row r="43404" spans="1:5" ht="22.5" hidden="1">
      <c r="A43404" s="232" t="s">
        <v>23807</v>
      </c>
      <c r="B43404" s="233" t="s">
        <v>23808</v>
      </c>
      <c r="C43404" s="232" t="s">
        <v>2592</v>
      </c>
      <c r="D43404" s="232">
        <v>288.2</v>
      </c>
      <c r="E43404" s="232" t="s">
        <v>23561</v>
      </c>
    </row>
    <row r="43405" spans="1:5" ht="22.5" hidden="1">
      <c r="A43405" s="232" t="s">
        <v>23809</v>
      </c>
      <c r="B43405" s="233" t="s">
        <v>23810</v>
      </c>
      <c r="C43405" s="232" t="s">
        <v>2592</v>
      </c>
      <c r="D43405" s="232">
        <v>124.37</v>
      </c>
      <c r="E43405" s="232" t="s">
        <v>23561</v>
      </c>
    </row>
    <row r="43406" spans="1:5" ht="22.5" hidden="1">
      <c r="A43406" s="232" t="s">
        <v>23811</v>
      </c>
      <c r="B43406" s="233" t="s">
        <v>23812</v>
      </c>
      <c r="C43406" s="232" t="s">
        <v>2592</v>
      </c>
      <c r="D43406" s="232">
        <v>144.02000000000001</v>
      </c>
      <c r="E43406" s="232" t="s">
        <v>23561</v>
      </c>
    </row>
    <row r="43407" spans="1:5" ht="33.75" hidden="1">
      <c r="A43407" s="232" t="s">
        <v>23813</v>
      </c>
      <c r="B43407" s="233" t="s">
        <v>23814</v>
      </c>
      <c r="C43407" s="232" t="s">
        <v>2592</v>
      </c>
      <c r="D43407" s="232">
        <v>7210.25</v>
      </c>
      <c r="E43407" s="232" t="s">
        <v>23561</v>
      </c>
    </row>
    <row r="43408" spans="1:5" ht="33.75" hidden="1">
      <c r="A43408" s="232" t="s">
        <v>23815</v>
      </c>
      <c r="B43408" s="233" t="s">
        <v>23816</v>
      </c>
      <c r="C43408" s="232" t="s">
        <v>2592</v>
      </c>
      <c r="D43408" s="232">
        <v>1009.5</v>
      </c>
      <c r="E43408" s="232" t="s">
        <v>23561</v>
      </c>
    </row>
    <row r="43409" spans="1:5" ht="22.5" hidden="1">
      <c r="A43409" s="232" t="s">
        <v>23817</v>
      </c>
      <c r="B43409" s="233" t="s">
        <v>23818</v>
      </c>
      <c r="C43409" s="232" t="s">
        <v>2592</v>
      </c>
      <c r="D43409" s="232">
        <v>575.34</v>
      </c>
      <c r="E43409" s="232" t="s">
        <v>23561</v>
      </c>
    </row>
    <row r="43410" spans="1:5" ht="22.5" hidden="1">
      <c r="A43410" s="232" t="s">
        <v>23819</v>
      </c>
      <c r="B43410" s="233" t="s">
        <v>23820</v>
      </c>
      <c r="C43410" s="232" t="s">
        <v>2592</v>
      </c>
      <c r="D43410" s="232">
        <v>575.34</v>
      </c>
      <c r="E43410" s="232" t="s">
        <v>23561</v>
      </c>
    </row>
    <row r="43411" spans="1:5" ht="45" hidden="1">
      <c r="A43411" s="232" t="s">
        <v>23821</v>
      </c>
      <c r="B43411" s="233" t="s">
        <v>23822</v>
      </c>
      <c r="C43411" s="232" t="s">
        <v>2592</v>
      </c>
      <c r="D43411" s="232">
        <v>6950</v>
      </c>
      <c r="E43411" s="232" t="s">
        <v>23561</v>
      </c>
    </row>
    <row r="43412" spans="1:5" ht="33.75" hidden="1">
      <c r="A43412" s="232" t="s">
        <v>23823</v>
      </c>
      <c r="B43412" s="233" t="s">
        <v>23824</v>
      </c>
      <c r="C43412" s="232" t="s">
        <v>2592</v>
      </c>
      <c r="D43412" s="232">
        <v>2962.5</v>
      </c>
      <c r="E43412" s="232" t="s">
        <v>23561</v>
      </c>
    </row>
    <row r="43413" spans="1:5" ht="33.75" hidden="1">
      <c r="A43413" s="232" t="s">
        <v>23825</v>
      </c>
      <c r="B43413" s="233" t="s">
        <v>23826</v>
      </c>
      <c r="C43413" s="232" t="s">
        <v>2592</v>
      </c>
      <c r="D43413" s="232">
        <v>17800.2</v>
      </c>
      <c r="E43413" s="232" t="s">
        <v>23561</v>
      </c>
    </row>
    <row r="43414" spans="1:5" hidden="1">
      <c r="A43414" s="232" t="s">
        <v>23827</v>
      </c>
      <c r="B43414" s="233" t="s">
        <v>23828</v>
      </c>
      <c r="C43414" s="232" t="s">
        <v>2592</v>
      </c>
      <c r="D43414" s="232">
        <v>330.89</v>
      </c>
      <c r="E43414" s="232" t="s">
        <v>23561</v>
      </c>
    </row>
    <row r="43415" spans="1:5" hidden="1">
      <c r="A43415" s="232" t="s">
        <v>23829</v>
      </c>
      <c r="B43415" s="233" t="s">
        <v>23830</v>
      </c>
      <c r="C43415" s="232" t="s">
        <v>2592</v>
      </c>
      <c r="D43415" s="232">
        <v>2563.52</v>
      </c>
      <c r="E43415" s="232" t="s">
        <v>23561</v>
      </c>
    </row>
    <row r="43416" spans="1:5" hidden="1">
      <c r="A43416" s="232" t="s">
        <v>23831</v>
      </c>
      <c r="B43416" s="233" t="s">
        <v>23832</v>
      </c>
      <c r="C43416" s="232" t="s">
        <v>2592</v>
      </c>
      <c r="D43416" s="232">
        <v>193.62</v>
      </c>
      <c r="E43416" s="232" t="s">
        <v>23561</v>
      </c>
    </row>
    <row r="43417" spans="1:5" ht="22.5" hidden="1">
      <c r="A43417" s="232" t="s">
        <v>23833</v>
      </c>
      <c r="B43417" s="233" t="s">
        <v>23834</v>
      </c>
      <c r="C43417" s="232" t="s">
        <v>2592</v>
      </c>
      <c r="D43417" s="232">
        <v>739.29</v>
      </c>
      <c r="E43417" s="232" t="s">
        <v>23561</v>
      </c>
    </row>
    <row r="43418" spans="1:5" ht="22.5" hidden="1">
      <c r="A43418" s="232" t="s">
        <v>23835</v>
      </c>
      <c r="B43418" s="233" t="s">
        <v>23836</v>
      </c>
      <c r="C43418" s="232" t="s">
        <v>2592</v>
      </c>
      <c r="D43418" s="232">
        <v>860.91</v>
      </c>
      <c r="E43418" s="232" t="s">
        <v>23561</v>
      </c>
    </row>
    <row r="43419" spans="1:5" ht="22.5" hidden="1">
      <c r="A43419" s="232" t="s">
        <v>23837</v>
      </c>
      <c r="B43419" s="233" t="s">
        <v>23838</v>
      </c>
      <c r="C43419" s="232" t="s">
        <v>2592</v>
      </c>
      <c r="D43419" s="232">
        <v>616.08000000000004</v>
      </c>
      <c r="E43419" s="232" t="s">
        <v>23561</v>
      </c>
    </row>
    <row r="43420" spans="1:5" ht="22.5" hidden="1">
      <c r="A43420" s="232" t="s">
        <v>23839</v>
      </c>
      <c r="B43420" s="233" t="s">
        <v>23840</v>
      </c>
      <c r="C43420" s="232" t="s">
        <v>2592</v>
      </c>
      <c r="D43420" s="232">
        <v>320.04000000000002</v>
      </c>
      <c r="E43420" s="232" t="s">
        <v>23561</v>
      </c>
    </row>
    <row r="43421" spans="1:5" hidden="1">
      <c r="A43421" s="232" t="s">
        <v>23841</v>
      </c>
      <c r="B43421" s="233" t="s">
        <v>23842</v>
      </c>
      <c r="C43421" s="232" t="s">
        <v>2592</v>
      </c>
      <c r="D43421" s="232">
        <v>320.04000000000002</v>
      </c>
      <c r="E43421" s="232" t="s">
        <v>23561</v>
      </c>
    </row>
    <row r="43422" spans="1:5" hidden="1">
      <c r="A43422" s="232" t="s">
        <v>23843</v>
      </c>
      <c r="B43422" s="233" t="s">
        <v>23844</v>
      </c>
      <c r="C43422" s="232" t="s">
        <v>2592</v>
      </c>
      <c r="D43422" s="232">
        <v>229.35</v>
      </c>
      <c r="E43422" s="232" t="s">
        <v>23561</v>
      </c>
    </row>
    <row r="43423" spans="1:5" hidden="1">
      <c r="A43423" s="232" t="s">
        <v>23845</v>
      </c>
      <c r="B43423" s="233" t="s">
        <v>23846</v>
      </c>
      <c r="C43423" s="232" t="s">
        <v>2592</v>
      </c>
      <c r="D43423" s="232">
        <v>215.28</v>
      </c>
      <c r="E43423" s="232" t="s">
        <v>23561</v>
      </c>
    </row>
    <row r="43424" spans="1:5" ht="22.5" hidden="1">
      <c r="A43424" s="232" t="s">
        <v>23847</v>
      </c>
      <c r="B43424" s="233" t="s">
        <v>23848</v>
      </c>
      <c r="C43424" s="232" t="s">
        <v>2592</v>
      </c>
      <c r="D43424" s="232">
        <v>492.86</v>
      </c>
      <c r="E43424" s="232" t="s">
        <v>23561</v>
      </c>
    </row>
    <row r="43425" spans="1:5" ht="22.5" hidden="1">
      <c r="A43425" s="232" t="s">
        <v>23849</v>
      </c>
      <c r="B43425" s="233" t="s">
        <v>23850</v>
      </c>
      <c r="C43425" s="232" t="s">
        <v>2592</v>
      </c>
      <c r="D43425" s="232">
        <v>492.86</v>
      </c>
      <c r="E43425" s="232" t="s">
        <v>23561</v>
      </c>
    </row>
    <row r="43426" spans="1:5" ht="22.5" hidden="1">
      <c r="A43426" s="232" t="s">
        <v>23851</v>
      </c>
      <c r="B43426" s="233" t="s">
        <v>23852</v>
      </c>
      <c r="C43426" s="232" t="s">
        <v>2592</v>
      </c>
      <c r="D43426" s="232">
        <v>480.06</v>
      </c>
      <c r="E43426" s="232" t="s">
        <v>23561</v>
      </c>
    </row>
    <row r="43427" spans="1:5" ht="33.75" hidden="1">
      <c r="A43427" s="232" t="s">
        <v>23853</v>
      </c>
      <c r="B43427" s="233" t="s">
        <v>23854</v>
      </c>
      <c r="C43427" s="232" t="s">
        <v>2592</v>
      </c>
      <c r="D43427" s="232">
        <v>2584.3200000000002</v>
      </c>
      <c r="E43427" s="232" t="s">
        <v>23561</v>
      </c>
    </row>
    <row r="43428" spans="1:5" ht="33.75" hidden="1">
      <c r="A43428" s="232" t="s">
        <v>23855</v>
      </c>
      <c r="B43428" s="233" t="s">
        <v>23856</v>
      </c>
      <c r="C43428" s="232" t="s">
        <v>2592</v>
      </c>
      <c r="D43428" s="232">
        <v>2707.54</v>
      </c>
      <c r="E43428" s="232" t="s">
        <v>23561</v>
      </c>
    </row>
    <row r="43429" spans="1:5" ht="33.75" hidden="1">
      <c r="A43429" s="232" t="s">
        <v>23857</v>
      </c>
      <c r="B43429" s="233" t="s">
        <v>23858</v>
      </c>
      <c r="C43429" s="232" t="s">
        <v>2592</v>
      </c>
      <c r="D43429" s="232">
        <v>2339.4899999999998</v>
      </c>
      <c r="E43429" s="232" t="s">
        <v>23561</v>
      </c>
    </row>
    <row r="43430" spans="1:5" ht="33.75" hidden="1">
      <c r="A43430" s="232" t="s">
        <v>23859</v>
      </c>
      <c r="B43430" s="233" t="s">
        <v>23860</v>
      </c>
      <c r="C43430" s="232" t="s">
        <v>2592</v>
      </c>
      <c r="D43430" s="232">
        <v>1600.2</v>
      </c>
      <c r="E43430" s="232" t="s">
        <v>23561</v>
      </c>
    </row>
    <row r="43431" spans="1:5" ht="33.75" hidden="1">
      <c r="A43431" s="232" t="s">
        <v>23861</v>
      </c>
      <c r="B43431" s="233" t="s">
        <v>23862</v>
      </c>
      <c r="C43431" s="232" t="s">
        <v>2592</v>
      </c>
      <c r="D43431" s="232">
        <v>1723.42</v>
      </c>
      <c r="E43431" s="232" t="s">
        <v>23561</v>
      </c>
    </row>
    <row r="43432" spans="1:5" hidden="1">
      <c r="A43432" s="232" t="s">
        <v>23863</v>
      </c>
      <c r="B43432" s="233" t="s">
        <v>23864</v>
      </c>
      <c r="C43432" s="232" t="s">
        <v>2592</v>
      </c>
      <c r="D43432" s="232">
        <v>2646.73</v>
      </c>
      <c r="E43432" s="232" t="s">
        <v>23561</v>
      </c>
    </row>
    <row r="43433" spans="1:5" hidden="1">
      <c r="A43433" s="232" t="s">
        <v>23865</v>
      </c>
      <c r="B43433" s="233" t="s">
        <v>23866</v>
      </c>
      <c r="C43433" s="232" t="s">
        <v>2592</v>
      </c>
      <c r="D43433" s="232">
        <v>2461.11</v>
      </c>
      <c r="E43433" s="232" t="s">
        <v>23561</v>
      </c>
    </row>
    <row r="43434" spans="1:5" hidden="1">
      <c r="A43434" s="232" t="s">
        <v>23867</v>
      </c>
      <c r="B43434" s="233" t="s">
        <v>23868</v>
      </c>
      <c r="C43434" s="232" t="s">
        <v>2592</v>
      </c>
      <c r="D43434" s="232">
        <v>1046.53</v>
      </c>
      <c r="E43434" s="232" t="s">
        <v>23561</v>
      </c>
    </row>
    <row r="43435" spans="1:5" hidden="1">
      <c r="A43435" s="232" t="s">
        <v>23869</v>
      </c>
      <c r="B43435" s="233" t="s">
        <v>23870</v>
      </c>
      <c r="C43435" s="232" t="s">
        <v>2592</v>
      </c>
      <c r="D43435" s="232">
        <v>923.32</v>
      </c>
      <c r="E43435" s="232" t="s">
        <v>23561</v>
      </c>
    </row>
    <row r="43436" spans="1:5" hidden="1">
      <c r="A43436" s="232" t="s">
        <v>23871</v>
      </c>
      <c r="B43436" s="233" t="s">
        <v>23872</v>
      </c>
      <c r="C43436" s="232" t="s">
        <v>23648</v>
      </c>
      <c r="D43436" s="232">
        <v>26.71</v>
      </c>
      <c r="E43436" s="232" t="s">
        <v>23561</v>
      </c>
    </row>
    <row r="43437" spans="1:5" hidden="1">
      <c r="A43437" s="232" t="s">
        <v>23873</v>
      </c>
      <c r="B43437" s="233" t="s">
        <v>23874</v>
      </c>
      <c r="C43437" s="232" t="s">
        <v>23648</v>
      </c>
      <c r="D43437" s="232">
        <v>38.33</v>
      </c>
      <c r="E43437" s="232" t="s">
        <v>23561</v>
      </c>
    </row>
    <row r="43438" spans="1:5" hidden="1">
      <c r="A43438" s="232" t="s">
        <v>23875</v>
      </c>
      <c r="B43438" s="233" t="s">
        <v>23876</v>
      </c>
      <c r="C43438" s="232" t="s">
        <v>23648</v>
      </c>
      <c r="D43438" s="232">
        <v>38.33</v>
      </c>
      <c r="E43438" s="232" t="s">
        <v>23561</v>
      </c>
    </row>
    <row r="43439" spans="1:5" hidden="1">
      <c r="A43439" s="232" t="s">
        <v>23877</v>
      </c>
      <c r="B43439" s="233" t="s">
        <v>23878</v>
      </c>
      <c r="C43439" s="232" t="s">
        <v>23648</v>
      </c>
      <c r="D43439" s="232">
        <v>31.13</v>
      </c>
      <c r="E43439" s="232" t="s">
        <v>23561</v>
      </c>
    </row>
    <row r="43440" spans="1:5" hidden="1">
      <c r="A43440" s="232" t="s">
        <v>23879</v>
      </c>
      <c r="B43440" s="233" t="s">
        <v>23880</v>
      </c>
      <c r="C43440" s="232" t="s">
        <v>23648</v>
      </c>
      <c r="D43440" s="232">
        <v>25.21</v>
      </c>
      <c r="E43440" s="232" t="s">
        <v>23561</v>
      </c>
    </row>
    <row r="43441" spans="1:5" hidden="1">
      <c r="A43441" s="232" t="s">
        <v>23881</v>
      </c>
      <c r="B43441" s="233" t="s">
        <v>23882</v>
      </c>
      <c r="C43441" s="232" t="s">
        <v>23648</v>
      </c>
      <c r="D43441" s="232">
        <v>31.13</v>
      </c>
      <c r="E43441" s="232" t="s">
        <v>23561</v>
      </c>
    </row>
    <row r="43442" spans="1:5" hidden="1">
      <c r="A43442" s="232" t="s">
        <v>23883</v>
      </c>
      <c r="B43442" s="233" t="s">
        <v>23884</v>
      </c>
      <c r="C43442" s="232" t="s">
        <v>23648</v>
      </c>
      <c r="D43442" s="232">
        <v>31.44</v>
      </c>
      <c r="E43442" s="232" t="s">
        <v>23561</v>
      </c>
    </row>
    <row r="43443" spans="1:5" hidden="1">
      <c r="A43443" s="232" t="s">
        <v>23885</v>
      </c>
      <c r="B43443" s="233" t="s">
        <v>23886</v>
      </c>
      <c r="C43443" s="232" t="s">
        <v>23648</v>
      </c>
      <c r="D43443" s="232">
        <v>36.700000000000003</v>
      </c>
      <c r="E43443" s="232" t="s">
        <v>23561</v>
      </c>
    </row>
    <row r="43444" spans="1:5" hidden="1">
      <c r="A43444" s="232" t="s">
        <v>23887</v>
      </c>
      <c r="B43444" s="233" t="s">
        <v>23888</v>
      </c>
      <c r="C43444" s="232" t="s">
        <v>23648</v>
      </c>
      <c r="D43444" s="232">
        <v>44.42</v>
      </c>
      <c r="E43444" s="232" t="s">
        <v>23561</v>
      </c>
    </row>
    <row r="43445" spans="1:5" hidden="1">
      <c r="A43445" s="232" t="s">
        <v>23889</v>
      </c>
      <c r="B43445" s="233" t="s">
        <v>23890</v>
      </c>
      <c r="C43445" s="232" t="s">
        <v>23648</v>
      </c>
      <c r="D43445" s="232">
        <v>51.9</v>
      </c>
      <c r="E43445" s="232" t="s">
        <v>23561</v>
      </c>
    </row>
    <row r="43446" spans="1:5" hidden="1">
      <c r="A43446" s="232" t="s">
        <v>23891</v>
      </c>
      <c r="B43446" s="233" t="s">
        <v>23892</v>
      </c>
      <c r="C43446" s="232" t="s">
        <v>23648</v>
      </c>
      <c r="D43446" s="232">
        <v>39.450000000000003</v>
      </c>
      <c r="E43446" s="232" t="s">
        <v>23561</v>
      </c>
    </row>
    <row r="43447" spans="1:5" hidden="1">
      <c r="A43447" s="232" t="s">
        <v>23893</v>
      </c>
      <c r="B43447" s="233" t="s">
        <v>23894</v>
      </c>
      <c r="C43447" s="232" t="s">
        <v>23648</v>
      </c>
      <c r="D43447" s="232">
        <v>25.79</v>
      </c>
      <c r="E43447" s="232" t="s">
        <v>23561</v>
      </c>
    </row>
    <row r="43448" spans="1:5" hidden="1">
      <c r="A43448" s="232" t="s">
        <v>23895</v>
      </c>
      <c r="B43448" s="233" t="s">
        <v>23896</v>
      </c>
      <c r="C43448" s="232" t="s">
        <v>23648</v>
      </c>
      <c r="D43448" s="232">
        <v>44.99</v>
      </c>
      <c r="E43448" s="232" t="s">
        <v>23561</v>
      </c>
    </row>
    <row r="43449" spans="1:5" hidden="1">
      <c r="A43449" s="232" t="s">
        <v>23897</v>
      </c>
      <c r="B43449" s="233" t="s">
        <v>23898</v>
      </c>
      <c r="C43449" s="232" t="s">
        <v>23648</v>
      </c>
      <c r="D43449" s="232">
        <v>49.69</v>
      </c>
      <c r="E43449" s="232" t="s">
        <v>23561</v>
      </c>
    </row>
    <row r="43450" spans="1:5" hidden="1">
      <c r="A43450" s="232" t="s">
        <v>23899</v>
      </c>
      <c r="B43450" s="233" t="s">
        <v>23900</v>
      </c>
      <c r="C43450" s="232" t="s">
        <v>23648</v>
      </c>
      <c r="D43450" s="232">
        <v>131.13</v>
      </c>
      <c r="E43450" s="232" t="s">
        <v>23561</v>
      </c>
    </row>
    <row r="43451" spans="1:5" ht="22.5" hidden="1">
      <c r="A43451" s="232" t="s">
        <v>23901</v>
      </c>
      <c r="B43451" s="233" t="s">
        <v>23902</v>
      </c>
      <c r="C43451" s="232" t="s">
        <v>23648</v>
      </c>
      <c r="D43451" s="232">
        <v>204.63</v>
      </c>
      <c r="E43451" s="232" t="s">
        <v>23561</v>
      </c>
    </row>
    <row r="43452" spans="1:5" hidden="1">
      <c r="A43452" s="232" t="s">
        <v>23903</v>
      </c>
      <c r="B43452" s="233" t="s">
        <v>23904</v>
      </c>
      <c r="C43452" s="232" t="s">
        <v>23648</v>
      </c>
      <c r="D43452" s="232">
        <v>293.17</v>
      </c>
      <c r="E43452" s="232" t="s">
        <v>23561</v>
      </c>
    </row>
    <row r="43453" spans="1:5" hidden="1">
      <c r="A43453" s="232" t="s">
        <v>23905</v>
      </c>
      <c r="B43453" s="233" t="s">
        <v>23906</v>
      </c>
      <c r="C43453" s="232" t="s">
        <v>23648</v>
      </c>
      <c r="D43453" s="232">
        <v>135.06</v>
      </c>
      <c r="E43453" s="232" t="s">
        <v>23561</v>
      </c>
    </row>
    <row r="43454" spans="1:5" hidden="1">
      <c r="A43454" s="232" t="s">
        <v>23907</v>
      </c>
      <c r="B43454" s="233" t="s">
        <v>23908</v>
      </c>
      <c r="C43454" s="232" t="s">
        <v>23648</v>
      </c>
      <c r="D43454" s="232">
        <v>37</v>
      </c>
      <c r="E43454" s="232" t="s">
        <v>23561</v>
      </c>
    </row>
    <row r="43455" spans="1:5" hidden="1">
      <c r="A43455" s="232" t="s">
        <v>23909</v>
      </c>
      <c r="B43455" s="233" t="s">
        <v>23910</v>
      </c>
      <c r="C43455" s="232" t="s">
        <v>23648</v>
      </c>
      <c r="D43455" s="232">
        <v>8.43</v>
      </c>
      <c r="E43455" s="232" t="s">
        <v>23561</v>
      </c>
    </row>
    <row r="43456" spans="1:5" hidden="1">
      <c r="A43456" s="232" t="s">
        <v>23911</v>
      </c>
      <c r="B43456" s="233" t="s">
        <v>23912</v>
      </c>
      <c r="C43456" s="232" t="s">
        <v>23648</v>
      </c>
      <c r="D43456" s="232">
        <v>135.06</v>
      </c>
      <c r="E43456" s="232" t="s">
        <v>23561</v>
      </c>
    </row>
    <row r="43457" spans="1:5" hidden="1">
      <c r="A43457" s="232" t="s">
        <v>23913</v>
      </c>
      <c r="B43457" s="233" t="s">
        <v>23914</v>
      </c>
      <c r="C43457" s="232" t="s">
        <v>23648</v>
      </c>
      <c r="D43457" s="232">
        <v>92.06</v>
      </c>
      <c r="E43457" s="232" t="s">
        <v>23561</v>
      </c>
    </row>
    <row r="43458" spans="1:5" hidden="1">
      <c r="A43458" s="232" t="s">
        <v>23915</v>
      </c>
      <c r="B43458" s="233" t="s">
        <v>23916</v>
      </c>
      <c r="C43458" s="232" t="s">
        <v>23648</v>
      </c>
      <c r="D43458" s="232">
        <v>70.05</v>
      </c>
      <c r="E43458" s="232" t="s">
        <v>23561</v>
      </c>
    </row>
    <row r="43459" spans="1:5" hidden="1">
      <c r="A43459" s="232" t="s">
        <v>23917</v>
      </c>
      <c r="B43459" s="233" t="s">
        <v>23918</v>
      </c>
      <c r="C43459" s="232" t="s">
        <v>23648</v>
      </c>
      <c r="D43459" s="232">
        <v>24.12</v>
      </c>
      <c r="E43459" s="232" t="s">
        <v>23561</v>
      </c>
    </row>
    <row r="43460" spans="1:5" hidden="1">
      <c r="A43460" s="232" t="s">
        <v>23919</v>
      </c>
      <c r="B43460" s="233" t="s">
        <v>23920</v>
      </c>
      <c r="C43460" s="232" t="s">
        <v>23648</v>
      </c>
      <c r="D43460" s="232">
        <v>21.88</v>
      </c>
      <c r="E43460" s="232" t="s">
        <v>23561</v>
      </c>
    </row>
    <row r="43461" spans="1:5" hidden="1">
      <c r="A43461" s="232" t="s">
        <v>23921</v>
      </c>
      <c r="B43461" s="233" t="s">
        <v>23922</v>
      </c>
      <c r="C43461" s="232" t="s">
        <v>23648</v>
      </c>
      <c r="D43461" s="232">
        <v>28.42</v>
      </c>
      <c r="E43461" s="232" t="s">
        <v>23561</v>
      </c>
    </row>
    <row r="43462" spans="1:5" hidden="1">
      <c r="A43462" s="232" t="s">
        <v>23923</v>
      </c>
      <c r="B43462" s="233" t="s">
        <v>23924</v>
      </c>
      <c r="C43462" s="232" t="s">
        <v>23648</v>
      </c>
      <c r="D43462" s="232">
        <v>25.49</v>
      </c>
      <c r="E43462" s="232" t="s">
        <v>23561</v>
      </c>
    </row>
    <row r="43463" spans="1:5" hidden="1">
      <c r="A43463" s="232" t="s">
        <v>23925</v>
      </c>
      <c r="B43463" s="233" t="s">
        <v>23926</v>
      </c>
      <c r="C43463" s="232" t="s">
        <v>23648</v>
      </c>
      <c r="D43463" s="232">
        <v>35.520000000000003</v>
      </c>
      <c r="E43463" s="232" t="s">
        <v>23561</v>
      </c>
    </row>
    <row r="43464" spans="1:5" hidden="1">
      <c r="A43464" s="232" t="s">
        <v>23927</v>
      </c>
      <c r="B43464" s="233" t="s">
        <v>23928</v>
      </c>
      <c r="C43464" s="232" t="s">
        <v>23648</v>
      </c>
      <c r="D43464" s="232">
        <v>37</v>
      </c>
      <c r="E43464" s="232" t="s">
        <v>23561</v>
      </c>
    </row>
    <row r="43465" spans="1:5" ht="22.5" hidden="1">
      <c r="A43465" s="232" t="s">
        <v>23929</v>
      </c>
      <c r="B43465" s="233" t="s">
        <v>23930</v>
      </c>
      <c r="C43465" s="232" t="s">
        <v>23648</v>
      </c>
      <c r="D43465" s="232">
        <v>65.77</v>
      </c>
      <c r="E43465" s="232" t="s">
        <v>23561</v>
      </c>
    </row>
    <row r="43466" spans="1:5" hidden="1">
      <c r="A43466" s="232" t="s">
        <v>23931</v>
      </c>
      <c r="B43466" s="233" t="s">
        <v>23932</v>
      </c>
      <c r="C43466" s="232" t="s">
        <v>23648</v>
      </c>
      <c r="D43466" s="232">
        <v>38.65</v>
      </c>
      <c r="E43466" s="232" t="s">
        <v>23561</v>
      </c>
    </row>
    <row r="43467" spans="1:5" hidden="1">
      <c r="A43467" s="232" t="s">
        <v>23933</v>
      </c>
      <c r="B43467" s="233" t="s">
        <v>23934</v>
      </c>
      <c r="C43467" s="232" t="s">
        <v>23648</v>
      </c>
      <c r="D43467" s="232">
        <v>40.82</v>
      </c>
      <c r="E43467" s="232" t="s">
        <v>23561</v>
      </c>
    </row>
    <row r="43468" spans="1:5" ht="22.5" hidden="1">
      <c r="A43468" s="232" t="s">
        <v>23935</v>
      </c>
      <c r="B43468" s="233" t="s">
        <v>23936</v>
      </c>
      <c r="C43468" s="232" t="s">
        <v>23648</v>
      </c>
      <c r="D43468" s="232">
        <v>52.83</v>
      </c>
      <c r="E43468" s="232" t="s">
        <v>23561</v>
      </c>
    </row>
    <row r="43469" spans="1:5" hidden="1">
      <c r="A43469" s="232" t="s">
        <v>23937</v>
      </c>
      <c r="B43469" s="233" t="s">
        <v>23938</v>
      </c>
      <c r="C43469" s="232" t="s">
        <v>23648</v>
      </c>
      <c r="D43469" s="232">
        <v>26.97</v>
      </c>
      <c r="E43469" s="232" t="s">
        <v>23561</v>
      </c>
    </row>
    <row r="43470" spans="1:5" ht="22.5" hidden="1">
      <c r="A43470" s="232" t="s">
        <v>23939</v>
      </c>
      <c r="B43470" s="233" t="s">
        <v>23940</v>
      </c>
      <c r="C43470" s="232" t="s">
        <v>23776</v>
      </c>
      <c r="D43470" s="232">
        <v>347.7</v>
      </c>
      <c r="E43470" s="232" t="s">
        <v>23561</v>
      </c>
    </row>
    <row r="43471" spans="1:5" ht="33.75" hidden="1">
      <c r="A43471" s="232" t="s">
        <v>23941</v>
      </c>
      <c r="B43471" s="233" t="s">
        <v>23942</v>
      </c>
      <c r="C43471" s="232" t="s">
        <v>23776</v>
      </c>
      <c r="D43471" s="232">
        <v>571.26</v>
      </c>
      <c r="E43471" s="232" t="s">
        <v>23561</v>
      </c>
    </row>
    <row r="43472" spans="1:5" ht="33.75" hidden="1">
      <c r="A43472" s="232" t="s">
        <v>23943</v>
      </c>
      <c r="B43472" s="233" t="s">
        <v>23944</v>
      </c>
      <c r="C43472" s="232" t="s">
        <v>23776</v>
      </c>
      <c r="D43472" s="232">
        <v>941.32</v>
      </c>
      <c r="E43472" s="232" t="s">
        <v>23561</v>
      </c>
    </row>
    <row r="43473" spans="1:5" ht="33.75" hidden="1">
      <c r="A43473" s="232" t="s">
        <v>23945</v>
      </c>
      <c r="B43473" s="233" t="s">
        <v>23946</v>
      </c>
      <c r="C43473" s="232" t="s">
        <v>23776</v>
      </c>
      <c r="D43473" s="232">
        <v>1050.97</v>
      </c>
      <c r="E43473" s="232" t="s">
        <v>23561</v>
      </c>
    </row>
    <row r="43474" spans="1:5" ht="33.75" hidden="1">
      <c r="A43474" s="232" t="s">
        <v>23947</v>
      </c>
      <c r="B43474" s="233" t="s">
        <v>23948</v>
      </c>
      <c r="C43474" s="232" t="s">
        <v>23776</v>
      </c>
      <c r="D43474" s="232">
        <v>1302.5999999999999</v>
      </c>
      <c r="E43474" s="232" t="s">
        <v>23561</v>
      </c>
    </row>
    <row r="43475" spans="1:5" ht="33.75" hidden="1">
      <c r="A43475" s="232" t="s">
        <v>23949</v>
      </c>
      <c r="B43475" s="233" t="s">
        <v>23950</v>
      </c>
      <c r="C43475" s="232" t="s">
        <v>23776</v>
      </c>
      <c r="D43475" s="232">
        <v>1561.88</v>
      </c>
      <c r="E43475" s="232" t="s">
        <v>23561</v>
      </c>
    </row>
    <row r="43476" spans="1:5" ht="33.75" hidden="1">
      <c r="A43476" s="232" t="s">
        <v>23951</v>
      </c>
      <c r="B43476" s="233" t="s">
        <v>23952</v>
      </c>
      <c r="C43476" s="232" t="s">
        <v>23621</v>
      </c>
      <c r="D43476" s="232">
        <v>107.84</v>
      </c>
      <c r="E43476" s="232" t="s">
        <v>23561</v>
      </c>
    </row>
    <row r="43477" spans="1:5" ht="33.75" hidden="1">
      <c r="A43477" s="232" t="s">
        <v>23953</v>
      </c>
      <c r="B43477" s="233" t="s">
        <v>23954</v>
      </c>
      <c r="C43477" s="232" t="s">
        <v>23621</v>
      </c>
      <c r="D43477" s="232">
        <v>172.52</v>
      </c>
      <c r="E43477" s="232" t="s">
        <v>23561</v>
      </c>
    </row>
    <row r="43478" spans="1:5" ht="33.75" hidden="1">
      <c r="A43478" s="232" t="s">
        <v>23955</v>
      </c>
      <c r="B43478" s="233" t="s">
        <v>23956</v>
      </c>
      <c r="C43478" s="232" t="s">
        <v>23621</v>
      </c>
      <c r="D43478" s="232">
        <v>176.64</v>
      </c>
      <c r="E43478" s="232" t="s">
        <v>23561</v>
      </c>
    </row>
    <row r="43479" spans="1:5" ht="33.75" hidden="1">
      <c r="A43479" s="232" t="s">
        <v>23957</v>
      </c>
      <c r="B43479" s="233" t="s">
        <v>23958</v>
      </c>
      <c r="C43479" s="232" t="s">
        <v>23621</v>
      </c>
      <c r="D43479" s="232">
        <v>225.69</v>
      </c>
      <c r="E43479" s="232" t="s">
        <v>23561</v>
      </c>
    </row>
    <row r="43480" spans="1:5" ht="33.75" hidden="1">
      <c r="A43480" s="232" t="s">
        <v>23959</v>
      </c>
      <c r="B43480" s="233" t="s">
        <v>23960</v>
      </c>
      <c r="C43480" s="232" t="s">
        <v>23621</v>
      </c>
      <c r="D43480" s="232">
        <v>190.3</v>
      </c>
      <c r="E43480" s="232" t="s">
        <v>23561</v>
      </c>
    </row>
    <row r="43481" spans="1:5" ht="33.75" hidden="1">
      <c r="A43481" s="232" t="s">
        <v>23961</v>
      </c>
      <c r="B43481" s="233" t="s">
        <v>23962</v>
      </c>
      <c r="C43481" s="232" t="s">
        <v>23621</v>
      </c>
      <c r="D43481" s="232">
        <v>252.77</v>
      </c>
      <c r="E43481" s="232" t="s">
        <v>23561</v>
      </c>
    </row>
    <row r="43482" spans="1:5" ht="33.75" hidden="1">
      <c r="A43482" s="232" t="s">
        <v>23963</v>
      </c>
      <c r="B43482" s="233" t="s">
        <v>23964</v>
      </c>
      <c r="C43482" s="232" t="s">
        <v>23621</v>
      </c>
      <c r="D43482" s="232">
        <v>333.47</v>
      </c>
      <c r="E43482" s="232" t="s">
        <v>23561</v>
      </c>
    </row>
    <row r="43483" spans="1:5" ht="33.75" hidden="1">
      <c r="A43483" s="232" t="s">
        <v>23965</v>
      </c>
      <c r="B43483" s="233" t="s">
        <v>23966</v>
      </c>
      <c r="C43483" s="232" t="s">
        <v>23621</v>
      </c>
      <c r="D43483" s="232">
        <v>339.65</v>
      </c>
      <c r="E43483" s="232" t="s">
        <v>23561</v>
      </c>
    </row>
    <row r="43484" spans="1:5" ht="33.75" hidden="1">
      <c r="A43484" s="232" t="s">
        <v>23967</v>
      </c>
      <c r="B43484" s="233" t="s">
        <v>23968</v>
      </c>
      <c r="C43484" s="232" t="s">
        <v>23621</v>
      </c>
      <c r="D43484" s="232">
        <v>374.49</v>
      </c>
      <c r="E43484" s="232" t="s">
        <v>23561</v>
      </c>
    </row>
    <row r="43485" spans="1:5" ht="33.75" hidden="1">
      <c r="A43485" s="232" t="s">
        <v>23969</v>
      </c>
      <c r="B43485" s="233" t="s">
        <v>23970</v>
      </c>
      <c r="C43485" s="232" t="s">
        <v>23621</v>
      </c>
      <c r="D43485" s="232">
        <v>432.24</v>
      </c>
      <c r="E43485" s="232" t="s">
        <v>23561</v>
      </c>
    </row>
    <row r="43486" spans="1:5" ht="33.75" hidden="1">
      <c r="A43486" s="232" t="s">
        <v>23971</v>
      </c>
      <c r="B43486" s="233" t="s">
        <v>23972</v>
      </c>
      <c r="C43486" s="232" t="s">
        <v>23621</v>
      </c>
      <c r="D43486" s="232">
        <v>482.07</v>
      </c>
      <c r="E43486" s="232" t="s">
        <v>23561</v>
      </c>
    </row>
    <row r="43487" spans="1:5" ht="33.75" hidden="1">
      <c r="A43487" s="232" t="s">
        <v>23973</v>
      </c>
      <c r="B43487" s="233" t="s">
        <v>23974</v>
      </c>
      <c r="C43487" s="232" t="s">
        <v>23621</v>
      </c>
      <c r="D43487" s="232">
        <v>192.06</v>
      </c>
      <c r="E43487" s="232" t="s">
        <v>23561</v>
      </c>
    </row>
    <row r="43488" spans="1:5" ht="33.75" hidden="1">
      <c r="A43488" s="232" t="s">
        <v>23975</v>
      </c>
      <c r="B43488" s="233" t="s">
        <v>23976</v>
      </c>
      <c r="C43488" s="232" t="s">
        <v>23621</v>
      </c>
      <c r="D43488" s="232">
        <v>377.89</v>
      </c>
      <c r="E43488" s="232" t="s">
        <v>23561</v>
      </c>
    </row>
    <row r="43489" spans="1:5" ht="33.75" hidden="1">
      <c r="A43489" s="232" t="s">
        <v>23977</v>
      </c>
      <c r="B43489" s="233" t="s">
        <v>23978</v>
      </c>
      <c r="C43489" s="232" t="s">
        <v>23621</v>
      </c>
      <c r="D43489" s="232">
        <v>515.63</v>
      </c>
      <c r="E43489" s="232" t="s">
        <v>23561</v>
      </c>
    </row>
    <row r="43490" spans="1:5" ht="33.75" hidden="1">
      <c r="A43490" s="232" t="s">
        <v>23979</v>
      </c>
      <c r="B43490" s="233" t="s">
        <v>23980</v>
      </c>
      <c r="C43490" s="232" t="s">
        <v>23621</v>
      </c>
      <c r="D43490" s="232">
        <v>87.84</v>
      </c>
      <c r="E43490" s="232" t="s">
        <v>23561</v>
      </c>
    </row>
    <row r="43491" spans="1:5" ht="33.75" hidden="1">
      <c r="A43491" s="232" t="s">
        <v>23981</v>
      </c>
      <c r="B43491" s="233" t="s">
        <v>23982</v>
      </c>
      <c r="C43491" s="232" t="s">
        <v>23621</v>
      </c>
      <c r="D43491" s="232">
        <v>91.2</v>
      </c>
      <c r="E43491" s="232" t="s">
        <v>23561</v>
      </c>
    </row>
    <row r="43492" spans="1:5" ht="33.75" hidden="1">
      <c r="A43492" s="232" t="s">
        <v>23983</v>
      </c>
      <c r="B43492" s="233" t="s">
        <v>23984</v>
      </c>
      <c r="C43492" s="232" t="s">
        <v>23621</v>
      </c>
      <c r="D43492" s="232">
        <v>133.76</v>
      </c>
      <c r="E43492" s="232" t="s">
        <v>23561</v>
      </c>
    </row>
    <row r="43493" spans="1:5" ht="33.75" hidden="1">
      <c r="A43493" s="232" t="s">
        <v>23985</v>
      </c>
      <c r="B43493" s="233" t="s">
        <v>23986</v>
      </c>
      <c r="C43493" s="232" t="s">
        <v>23621</v>
      </c>
      <c r="D43493" s="232">
        <v>102.63</v>
      </c>
      <c r="E43493" s="232" t="s">
        <v>23561</v>
      </c>
    </row>
    <row r="43494" spans="1:5" ht="33.75" hidden="1">
      <c r="A43494" s="232" t="s">
        <v>23987</v>
      </c>
      <c r="B43494" s="233" t="s">
        <v>23988</v>
      </c>
      <c r="C43494" s="232" t="s">
        <v>23621</v>
      </c>
      <c r="D43494" s="232">
        <v>156.44999999999999</v>
      </c>
      <c r="E43494" s="232" t="s">
        <v>23561</v>
      </c>
    </row>
    <row r="43495" spans="1:5" ht="33.75" hidden="1">
      <c r="A43495" s="232" t="s">
        <v>23989</v>
      </c>
      <c r="B43495" s="233" t="s">
        <v>23990</v>
      </c>
      <c r="C43495" s="232" t="s">
        <v>23621</v>
      </c>
      <c r="D43495" s="232">
        <v>73.63</v>
      </c>
      <c r="E43495" s="232" t="s">
        <v>23561</v>
      </c>
    </row>
    <row r="43496" spans="1:5" ht="33.75" hidden="1">
      <c r="A43496" s="232" t="s">
        <v>23991</v>
      </c>
      <c r="B43496" s="233" t="s">
        <v>23992</v>
      </c>
      <c r="C43496" s="232" t="s">
        <v>23621</v>
      </c>
      <c r="D43496" s="232">
        <v>75.56</v>
      </c>
      <c r="E43496" s="232" t="s">
        <v>23561</v>
      </c>
    </row>
    <row r="43497" spans="1:5" ht="33.75" hidden="1">
      <c r="A43497" s="232" t="s">
        <v>23993</v>
      </c>
      <c r="B43497" s="233" t="s">
        <v>23994</v>
      </c>
      <c r="C43497" s="232" t="s">
        <v>23621</v>
      </c>
      <c r="D43497" s="232">
        <v>105.31</v>
      </c>
      <c r="E43497" s="232" t="s">
        <v>23561</v>
      </c>
    </row>
    <row r="43498" spans="1:5" ht="33.75" hidden="1">
      <c r="A43498" s="232" t="s">
        <v>23995</v>
      </c>
      <c r="B43498" s="233" t="s">
        <v>23996</v>
      </c>
      <c r="C43498" s="232" t="s">
        <v>23621</v>
      </c>
      <c r="D43498" s="232">
        <v>85.48</v>
      </c>
      <c r="E43498" s="232" t="s">
        <v>23561</v>
      </c>
    </row>
    <row r="43499" spans="1:5" ht="33.75" hidden="1">
      <c r="A43499" s="232" t="s">
        <v>23997</v>
      </c>
      <c r="B43499" s="233" t="s">
        <v>23998</v>
      </c>
      <c r="C43499" s="232" t="s">
        <v>23621</v>
      </c>
      <c r="D43499" s="232">
        <v>89.29</v>
      </c>
      <c r="E43499" s="232" t="s">
        <v>23561</v>
      </c>
    </row>
    <row r="43500" spans="1:5" ht="33.75" hidden="1">
      <c r="A43500" s="232" t="s">
        <v>23999</v>
      </c>
      <c r="B43500" s="233" t="s">
        <v>24000</v>
      </c>
      <c r="C43500" s="232" t="s">
        <v>23621</v>
      </c>
      <c r="D43500" s="232">
        <v>175.57</v>
      </c>
      <c r="E43500" s="232" t="s">
        <v>23561</v>
      </c>
    </row>
    <row r="43501" spans="1:5" ht="33.75" hidden="1">
      <c r="A43501" s="232" t="s">
        <v>24001</v>
      </c>
      <c r="B43501" s="233" t="s">
        <v>24002</v>
      </c>
      <c r="C43501" s="232" t="s">
        <v>23621</v>
      </c>
      <c r="D43501" s="232">
        <v>180.72</v>
      </c>
      <c r="E43501" s="232" t="s">
        <v>23561</v>
      </c>
    </row>
    <row r="43502" spans="1:5" ht="33.75" hidden="1">
      <c r="A43502" s="232" t="s">
        <v>24003</v>
      </c>
      <c r="B43502" s="233" t="s">
        <v>24004</v>
      </c>
      <c r="C43502" s="232" t="s">
        <v>23621</v>
      </c>
      <c r="D43502" s="232">
        <v>204.12</v>
      </c>
      <c r="E43502" s="232" t="s">
        <v>23561</v>
      </c>
    </row>
    <row r="43503" spans="1:5" ht="33.75" hidden="1">
      <c r="A43503" s="232" t="s">
        <v>24005</v>
      </c>
      <c r="B43503" s="233" t="s">
        <v>24006</v>
      </c>
      <c r="C43503" s="232" t="s">
        <v>23621</v>
      </c>
      <c r="D43503" s="232">
        <v>295.31</v>
      </c>
      <c r="E43503" s="232" t="s">
        <v>23561</v>
      </c>
    </row>
    <row r="43504" spans="1:5" ht="33.75" hidden="1">
      <c r="A43504" s="232" t="s">
        <v>24007</v>
      </c>
      <c r="B43504" s="233" t="s">
        <v>24008</v>
      </c>
      <c r="C43504" s="232" t="s">
        <v>23621</v>
      </c>
      <c r="D43504" s="232">
        <v>145.97</v>
      </c>
      <c r="E43504" s="232" t="s">
        <v>23561</v>
      </c>
    </row>
    <row r="43505" spans="1:5" ht="33.75" hidden="1">
      <c r="A43505" s="232" t="s">
        <v>24009</v>
      </c>
      <c r="B43505" s="233" t="s">
        <v>24010</v>
      </c>
      <c r="C43505" s="232" t="s">
        <v>23621</v>
      </c>
      <c r="D43505" s="232">
        <v>150.09</v>
      </c>
      <c r="E43505" s="232" t="s">
        <v>23561</v>
      </c>
    </row>
    <row r="43506" spans="1:5" ht="33.75" hidden="1">
      <c r="A43506" s="232" t="s">
        <v>24011</v>
      </c>
      <c r="B43506" s="233" t="s">
        <v>24012</v>
      </c>
      <c r="C43506" s="232" t="s">
        <v>23621</v>
      </c>
      <c r="D43506" s="232">
        <v>164.38</v>
      </c>
      <c r="E43506" s="232" t="s">
        <v>23561</v>
      </c>
    </row>
    <row r="43507" spans="1:5" ht="33.75" hidden="1">
      <c r="A43507" s="232" t="s">
        <v>24013</v>
      </c>
      <c r="B43507" s="233" t="s">
        <v>24014</v>
      </c>
      <c r="C43507" s="232" t="s">
        <v>23621</v>
      </c>
      <c r="D43507" s="232">
        <v>201.08</v>
      </c>
      <c r="E43507" s="232" t="s">
        <v>23561</v>
      </c>
    </row>
    <row r="43508" spans="1:5" ht="33.75" hidden="1">
      <c r="A43508" s="232" t="s">
        <v>24015</v>
      </c>
      <c r="B43508" s="233" t="s">
        <v>24016</v>
      </c>
      <c r="C43508" s="232" t="s">
        <v>23621</v>
      </c>
      <c r="D43508" s="232">
        <v>228.45</v>
      </c>
      <c r="E43508" s="232" t="s">
        <v>23561</v>
      </c>
    </row>
    <row r="43509" spans="1:5" ht="22.5" hidden="1">
      <c r="A43509" s="232" t="s">
        <v>24017</v>
      </c>
      <c r="B43509" s="233" t="s">
        <v>24018</v>
      </c>
      <c r="C43509" s="232" t="s">
        <v>23621</v>
      </c>
      <c r="D43509" s="232">
        <v>125.55</v>
      </c>
      <c r="E43509" s="232" t="s">
        <v>23561</v>
      </c>
    </row>
    <row r="43510" spans="1:5" ht="22.5" hidden="1">
      <c r="A43510" s="232" t="s">
        <v>24019</v>
      </c>
      <c r="B43510" s="233" t="s">
        <v>24020</v>
      </c>
      <c r="C43510" s="232" t="s">
        <v>23588</v>
      </c>
      <c r="D43510" s="232">
        <v>35.090000000000003</v>
      </c>
      <c r="E43510" s="232" t="s">
        <v>23561</v>
      </c>
    </row>
    <row r="43511" spans="1:5" ht="22.5" hidden="1">
      <c r="A43511" s="232" t="s">
        <v>24021</v>
      </c>
      <c r="B43511" s="233" t="s">
        <v>24022</v>
      </c>
      <c r="C43511" s="232" t="s">
        <v>23588</v>
      </c>
      <c r="D43511" s="232">
        <v>41.87</v>
      </c>
      <c r="E43511" s="232" t="s">
        <v>23561</v>
      </c>
    </row>
    <row r="43512" spans="1:5" ht="33.75" hidden="1">
      <c r="A43512" s="232" t="s">
        <v>24023</v>
      </c>
      <c r="B43512" s="233" t="s">
        <v>24024</v>
      </c>
      <c r="C43512" s="232" t="s">
        <v>23621</v>
      </c>
      <c r="D43512" s="232">
        <v>83.03</v>
      </c>
      <c r="E43512" s="232" t="s">
        <v>23561</v>
      </c>
    </row>
    <row r="43513" spans="1:5" ht="33.75" hidden="1">
      <c r="A43513" s="232" t="s">
        <v>24025</v>
      </c>
      <c r="B43513" s="233" t="s">
        <v>24026</v>
      </c>
      <c r="C43513" s="232" t="s">
        <v>23621</v>
      </c>
      <c r="D43513" s="232">
        <v>125.17</v>
      </c>
      <c r="E43513" s="232" t="s">
        <v>23561</v>
      </c>
    </row>
    <row r="43514" spans="1:5" ht="33.75" hidden="1">
      <c r="A43514" s="232" t="s">
        <v>24027</v>
      </c>
      <c r="B43514" s="233" t="s">
        <v>24028</v>
      </c>
      <c r="C43514" s="232" t="s">
        <v>23621</v>
      </c>
      <c r="D43514" s="232">
        <v>101.04</v>
      </c>
      <c r="E43514" s="232" t="s">
        <v>23561</v>
      </c>
    </row>
    <row r="43515" spans="1:5" ht="33.75" hidden="1">
      <c r="A43515" s="232" t="s">
        <v>24029</v>
      </c>
      <c r="B43515" s="233" t="s">
        <v>24030</v>
      </c>
      <c r="C43515" s="232" t="s">
        <v>23621</v>
      </c>
      <c r="D43515" s="232">
        <v>133.44</v>
      </c>
      <c r="E43515" s="232" t="s">
        <v>23561</v>
      </c>
    </row>
    <row r="43516" spans="1:5" ht="33.75" hidden="1">
      <c r="A43516" s="232" t="s">
        <v>24031</v>
      </c>
      <c r="B43516" s="233" t="s">
        <v>24032</v>
      </c>
      <c r="C43516" s="232" t="s">
        <v>23621</v>
      </c>
      <c r="D43516" s="232">
        <v>176.39</v>
      </c>
      <c r="E43516" s="232" t="s">
        <v>23561</v>
      </c>
    </row>
    <row r="43517" spans="1:5" ht="33.75" hidden="1">
      <c r="A43517" s="232" t="s">
        <v>24033</v>
      </c>
      <c r="B43517" s="233" t="s">
        <v>24034</v>
      </c>
      <c r="C43517" s="232" t="s">
        <v>23621</v>
      </c>
      <c r="D43517" s="232">
        <v>95.77</v>
      </c>
      <c r="E43517" s="232" t="s">
        <v>23561</v>
      </c>
    </row>
    <row r="43518" spans="1:5" ht="33.75" hidden="1">
      <c r="A43518" s="232" t="s">
        <v>24035</v>
      </c>
      <c r="B43518" s="233" t="s">
        <v>24036</v>
      </c>
      <c r="C43518" s="232" t="s">
        <v>23621</v>
      </c>
      <c r="D43518" s="232">
        <v>168.51</v>
      </c>
      <c r="E43518" s="232" t="s">
        <v>23561</v>
      </c>
    </row>
    <row r="43519" spans="1:5" ht="33.75" hidden="1">
      <c r="A43519" s="232" t="s">
        <v>24037</v>
      </c>
      <c r="B43519" s="233" t="s">
        <v>24038</v>
      </c>
      <c r="C43519" s="232" t="s">
        <v>23621</v>
      </c>
      <c r="D43519" s="232">
        <v>187.96</v>
      </c>
      <c r="E43519" s="232" t="s">
        <v>23561</v>
      </c>
    </row>
    <row r="43520" spans="1:5" ht="33.75" hidden="1">
      <c r="A43520" s="232" t="s">
        <v>24039</v>
      </c>
      <c r="B43520" s="233" t="s">
        <v>24040</v>
      </c>
      <c r="C43520" s="232" t="s">
        <v>23621</v>
      </c>
      <c r="D43520" s="232">
        <v>183.28</v>
      </c>
      <c r="E43520" s="232" t="s">
        <v>23561</v>
      </c>
    </row>
    <row r="43521" spans="1:5" ht="33.75" hidden="1">
      <c r="A43521" s="232" t="s">
        <v>24041</v>
      </c>
      <c r="B43521" s="233" t="s">
        <v>24042</v>
      </c>
      <c r="C43521" s="232" t="s">
        <v>23621</v>
      </c>
      <c r="D43521" s="232">
        <v>212.45</v>
      </c>
      <c r="E43521" s="232" t="s">
        <v>23561</v>
      </c>
    </row>
    <row r="43522" spans="1:5" ht="33.75" hidden="1">
      <c r="A43522" s="232" t="s">
        <v>24043</v>
      </c>
      <c r="B43522" s="233" t="s">
        <v>24044</v>
      </c>
      <c r="C43522" s="232" t="s">
        <v>23621</v>
      </c>
      <c r="D43522" s="232">
        <v>139.69</v>
      </c>
      <c r="E43522" s="232" t="s">
        <v>23561</v>
      </c>
    </row>
    <row r="43523" spans="1:5" ht="33.75" hidden="1">
      <c r="A43523" s="232" t="s">
        <v>24045</v>
      </c>
      <c r="B43523" s="233" t="s">
        <v>24046</v>
      </c>
      <c r="C43523" s="232" t="s">
        <v>23621</v>
      </c>
      <c r="D43523" s="232">
        <v>165.62</v>
      </c>
      <c r="E43523" s="232" t="s">
        <v>23561</v>
      </c>
    </row>
    <row r="43524" spans="1:5" ht="33.75" hidden="1">
      <c r="A43524" s="232" t="s">
        <v>24047</v>
      </c>
      <c r="B43524" s="233" t="s">
        <v>24048</v>
      </c>
      <c r="C43524" s="232" t="s">
        <v>23621</v>
      </c>
      <c r="D43524" s="232">
        <v>106.12</v>
      </c>
      <c r="E43524" s="232" t="s">
        <v>23561</v>
      </c>
    </row>
    <row r="43525" spans="1:5" ht="33.75" hidden="1">
      <c r="A43525" s="232" t="s">
        <v>24049</v>
      </c>
      <c r="B43525" s="233" t="s">
        <v>24050</v>
      </c>
      <c r="C43525" s="232" t="s">
        <v>23621</v>
      </c>
      <c r="D43525" s="232">
        <v>144.82</v>
      </c>
      <c r="E43525" s="232" t="s">
        <v>23561</v>
      </c>
    </row>
    <row r="43526" spans="1:5" ht="45" hidden="1">
      <c r="A43526" s="232" t="s">
        <v>24051</v>
      </c>
      <c r="B43526" s="233" t="s">
        <v>24052</v>
      </c>
      <c r="C43526" s="232" t="s">
        <v>23621</v>
      </c>
      <c r="D43526" s="232">
        <v>332.51</v>
      </c>
      <c r="E43526" s="232" t="s">
        <v>23561</v>
      </c>
    </row>
    <row r="43527" spans="1:5" ht="45" hidden="1">
      <c r="A43527" s="232" t="s">
        <v>24053</v>
      </c>
      <c r="B43527" s="233" t="s">
        <v>24054</v>
      </c>
      <c r="C43527" s="232" t="s">
        <v>23621</v>
      </c>
      <c r="D43527" s="232">
        <v>326.47000000000003</v>
      </c>
      <c r="E43527" s="232" t="s">
        <v>23561</v>
      </c>
    </row>
    <row r="43528" spans="1:5" ht="33.75" hidden="1">
      <c r="A43528" s="232" t="s">
        <v>24055</v>
      </c>
      <c r="B43528" s="233" t="s">
        <v>24056</v>
      </c>
      <c r="C43528" s="232" t="s">
        <v>23621</v>
      </c>
      <c r="D43528" s="232">
        <v>372.22</v>
      </c>
      <c r="E43528" s="232" t="s">
        <v>23561</v>
      </c>
    </row>
    <row r="43529" spans="1:5" ht="33.75" hidden="1">
      <c r="A43529" s="232" t="s">
        <v>24057</v>
      </c>
      <c r="B43529" s="233" t="s">
        <v>24058</v>
      </c>
      <c r="C43529" s="232" t="s">
        <v>23621</v>
      </c>
      <c r="D43529" s="232">
        <v>384.71</v>
      </c>
      <c r="E43529" s="232" t="s">
        <v>23561</v>
      </c>
    </row>
    <row r="43530" spans="1:5" ht="33.75" hidden="1">
      <c r="A43530" s="232" t="s">
        <v>24059</v>
      </c>
      <c r="B43530" s="233" t="s">
        <v>24060</v>
      </c>
      <c r="C43530" s="232" t="s">
        <v>23621</v>
      </c>
      <c r="D43530" s="232">
        <v>3515.12</v>
      </c>
      <c r="E43530" s="232" t="s">
        <v>23561</v>
      </c>
    </row>
    <row r="43531" spans="1:5" ht="33.75" hidden="1">
      <c r="A43531" s="232" t="s">
        <v>24061</v>
      </c>
      <c r="B43531" s="233" t="s">
        <v>24062</v>
      </c>
      <c r="C43531" s="232" t="s">
        <v>23621</v>
      </c>
      <c r="D43531" s="232">
        <v>634.69000000000005</v>
      </c>
      <c r="E43531" s="232" t="s">
        <v>23561</v>
      </c>
    </row>
    <row r="43532" spans="1:5" ht="22.5" hidden="1">
      <c r="A43532" s="232" t="s">
        <v>24063</v>
      </c>
      <c r="B43532" s="233" t="s">
        <v>24064</v>
      </c>
      <c r="C43532" s="232" t="s">
        <v>2592</v>
      </c>
      <c r="D43532" s="232">
        <v>55.63</v>
      </c>
      <c r="E43532" s="232" t="s">
        <v>23561</v>
      </c>
    </row>
    <row r="43533" spans="1:5" ht="33.75" hidden="1">
      <c r="A43533" s="232" t="s">
        <v>24065</v>
      </c>
      <c r="B43533" s="233" t="s">
        <v>24066</v>
      </c>
      <c r="C43533" s="232" t="s">
        <v>23621</v>
      </c>
      <c r="D43533" s="232">
        <v>86.58</v>
      </c>
      <c r="E43533" s="232" t="s">
        <v>23561</v>
      </c>
    </row>
    <row r="43534" spans="1:5" ht="33.75" hidden="1">
      <c r="A43534" s="232" t="s">
        <v>24067</v>
      </c>
      <c r="B43534" s="233" t="s">
        <v>24068</v>
      </c>
      <c r="C43534" s="232" t="s">
        <v>23621</v>
      </c>
      <c r="D43534" s="232">
        <v>70.22</v>
      </c>
      <c r="E43534" s="232" t="s">
        <v>23561</v>
      </c>
    </row>
    <row r="43535" spans="1:5" ht="45" hidden="1">
      <c r="A43535" s="232" t="s">
        <v>24069</v>
      </c>
      <c r="B43535" s="233" t="s">
        <v>24070</v>
      </c>
      <c r="C43535" s="232" t="s">
        <v>23621</v>
      </c>
      <c r="D43535" s="232">
        <v>147.24</v>
      </c>
      <c r="E43535" s="232" t="s">
        <v>23561</v>
      </c>
    </row>
    <row r="43536" spans="1:5" ht="56.25" hidden="1">
      <c r="A43536" s="232" t="s">
        <v>24071</v>
      </c>
      <c r="B43536" s="233" t="s">
        <v>24072</v>
      </c>
      <c r="C43536" s="232" t="s">
        <v>23621</v>
      </c>
      <c r="D43536" s="232">
        <v>155.04</v>
      </c>
      <c r="E43536" s="232" t="s">
        <v>23561</v>
      </c>
    </row>
    <row r="43537" spans="1:5" ht="45" hidden="1">
      <c r="A43537" s="232" t="s">
        <v>24073</v>
      </c>
      <c r="B43537" s="233" t="s">
        <v>24074</v>
      </c>
      <c r="C43537" s="232" t="s">
        <v>23621</v>
      </c>
      <c r="D43537" s="232">
        <v>344.45</v>
      </c>
      <c r="E43537" s="232" t="s">
        <v>23561</v>
      </c>
    </row>
    <row r="43538" spans="1:5" ht="56.25" hidden="1">
      <c r="A43538" s="232" t="s">
        <v>24075</v>
      </c>
      <c r="B43538" s="233" t="s">
        <v>24076</v>
      </c>
      <c r="C43538" s="232" t="s">
        <v>23621</v>
      </c>
      <c r="D43538" s="232">
        <v>436.59</v>
      </c>
      <c r="E43538" s="232" t="s">
        <v>23561</v>
      </c>
    </row>
    <row r="43539" spans="1:5" ht="56.25" hidden="1">
      <c r="A43539" s="232" t="s">
        <v>24077</v>
      </c>
      <c r="B43539" s="233" t="s">
        <v>24078</v>
      </c>
      <c r="C43539" s="232" t="s">
        <v>23621</v>
      </c>
      <c r="D43539" s="232">
        <v>200</v>
      </c>
      <c r="E43539" s="232" t="s">
        <v>23561</v>
      </c>
    </row>
    <row r="43540" spans="1:5" ht="56.25" hidden="1">
      <c r="A43540" s="232" t="s">
        <v>24079</v>
      </c>
      <c r="B43540" s="233" t="s">
        <v>24080</v>
      </c>
      <c r="C43540" s="232" t="s">
        <v>23621</v>
      </c>
      <c r="D43540" s="232">
        <v>230.83</v>
      </c>
      <c r="E43540" s="232" t="s">
        <v>23561</v>
      </c>
    </row>
    <row r="43541" spans="1:5" ht="56.25" hidden="1">
      <c r="A43541" s="232" t="s">
        <v>24081</v>
      </c>
      <c r="B43541" s="233" t="s">
        <v>24082</v>
      </c>
      <c r="C43541" s="232" t="s">
        <v>23621</v>
      </c>
      <c r="D43541" s="232">
        <v>362.53</v>
      </c>
      <c r="E43541" s="232" t="s">
        <v>23561</v>
      </c>
    </row>
    <row r="43542" spans="1:5" ht="67.5" hidden="1">
      <c r="A43542" s="232" t="s">
        <v>24083</v>
      </c>
      <c r="B43542" s="233" t="s">
        <v>24084</v>
      </c>
      <c r="C43542" s="232" t="s">
        <v>23621</v>
      </c>
      <c r="D43542" s="232">
        <v>322.17</v>
      </c>
      <c r="E43542" s="232" t="s">
        <v>23561</v>
      </c>
    </row>
    <row r="43543" spans="1:5" ht="56.25" hidden="1">
      <c r="A43543" s="232" t="s">
        <v>24085</v>
      </c>
      <c r="B43543" s="233" t="s">
        <v>24086</v>
      </c>
      <c r="C43543" s="232" t="s">
        <v>23621</v>
      </c>
      <c r="D43543" s="232">
        <v>157.55000000000001</v>
      </c>
      <c r="E43543" s="232" t="s">
        <v>23561</v>
      </c>
    </row>
    <row r="43544" spans="1:5" ht="67.5" hidden="1">
      <c r="A43544" s="232" t="s">
        <v>24087</v>
      </c>
      <c r="B43544" s="233" t="s">
        <v>24088</v>
      </c>
      <c r="C43544" s="232" t="s">
        <v>23621</v>
      </c>
      <c r="D43544" s="232">
        <v>170.5</v>
      </c>
      <c r="E43544" s="232" t="s">
        <v>23561</v>
      </c>
    </row>
    <row r="43545" spans="1:5" ht="67.5" hidden="1">
      <c r="A43545" s="232" t="s">
        <v>24089</v>
      </c>
      <c r="B43545" s="233" t="s">
        <v>24090</v>
      </c>
      <c r="C43545" s="232" t="s">
        <v>23621</v>
      </c>
      <c r="D43545" s="232">
        <v>402.32</v>
      </c>
      <c r="E43545" s="232" t="s">
        <v>23561</v>
      </c>
    </row>
    <row r="43546" spans="1:5" ht="67.5" hidden="1">
      <c r="A43546" s="232" t="s">
        <v>24091</v>
      </c>
      <c r="B43546" s="233" t="s">
        <v>24092</v>
      </c>
      <c r="C43546" s="232" t="s">
        <v>23621</v>
      </c>
      <c r="D43546" s="232">
        <v>430.14</v>
      </c>
      <c r="E43546" s="232" t="s">
        <v>23561</v>
      </c>
    </row>
    <row r="43547" spans="1:5" ht="67.5" hidden="1">
      <c r="A43547" s="232" t="s">
        <v>24093</v>
      </c>
      <c r="B43547" s="233" t="s">
        <v>24094</v>
      </c>
      <c r="C43547" s="232" t="s">
        <v>23621</v>
      </c>
      <c r="D43547" s="232">
        <v>261.08999999999997</v>
      </c>
      <c r="E43547" s="232" t="s">
        <v>23561</v>
      </c>
    </row>
    <row r="43548" spans="1:5" ht="33.75" hidden="1">
      <c r="A43548" s="232" t="s">
        <v>24095</v>
      </c>
      <c r="B43548" s="233" t="s">
        <v>24096</v>
      </c>
      <c r="C43548" s="232" t="s">
        <v>23621</v>
      </c>
      <c r="D43548" s="232">
        <v>31.94</v>
      </c>
      <c r="E43548" s="232" t="s">
        <v>23561</v>
      </c>
    </row>
    <row r="43549" spans="1:5" ht="33.75" hidden="1">
      <c r="A43549" s="232" t="s">
        <v>24097</v>
      </c>
      <c r="B43549" s="233" t="s">
        <v>24098</v>
      </c>
      <c r="C43549" s="232" t="s">
        <v>23621</v>
      </c>
      <c r="D43549" s="232">
        <v>347.51</v>
      </c>
      <c r="E43549" s="232" t="s">
        <v>23561</v>
      </c>
    </row>
    <row r="43550" spans="1:5" ht="56.25" hidden="1">
      <c r="A43550" s="232" t="s">
        <v>24099</v>
      </c>
      <c r="B43550" s="233" t="s">
        <v>24100</v>
      </c>
      <c r="C43550" s="232" t="s">
        <v>23621</v>
      </c>
      <c r="D43550" s="232">
        <v>712.34</v>
      </c>
      <c r="E43550" s="232" t="s">
        <v>23561</v>
      </c>
    </row>
    <row r="43551" spans="1:5" ht="56.25" hidden="1">
      <c r="A43551" s="232" t="s">
        <v>24101</v>
      </c>
      <c r="B43551" s="233" t="s">
        <v>24102</v>
      </c>
      <c r="C43551" s="232" t="s">
        <v>23621</v>
      </c>
      <c r="D43551" s="232">
        <v>549.29999999999995</v>
      </c>
      <c r="E43551" s="232" t="s">
        <v>23561</v>
      </c>
    </row>
    <row r="43552" spans="1:5" ht="45" hidden="1">
      <c r="A43552" s="232" t="s">
        <v>24103</v>
      </c>
      <c r="B43552" s="233" t="s">
        <v>24104</v>
      </c>
      <c r="C43552" s="232" t="s">
        <v>23621</v>
      </c>
      <c r="D43552" s="232">
        <v>472.02</v>
      </c>
      <c r="E43552" s="232" t="s">
        <v>23561</v>
      </c>
    </row>
    <row r="43553" spans="1:5" ht="45" hidden="1">
      <c r="A43553" s="232" t="s">
        <v>24105</v>
      </c>
      <c r="B43553" s="233" t="s">
        <v>24106</v>
      </c>
      <c r="C43553" s="232" t="s">
        <v>23621</v>
      </c>
      <c r="D43553" s="232">
        <v>2388.0500000000002</v>
      </c>
      <c r="E43553" s="232" t="s">
        <v>23561</v>
      </c>
    </row>
    <row r="43554" spans="1:5" ht="45" hidden="1">
      <c r="A43554" s="232" t="s">
        <v>24107</v>
      </c>
      <c r="B43554" s="233" t="s">
        <v>24108</v>
      </c>
      <c r="C43554" s="232" t="s">
        <v>23621</v>
      </c>
      <c r="D43554" s="232">
        <v>279</v>
      </c>
      <c r="E43554" s="232" t="s">
        <v>23561</v>
      </c>
    </row>
    <row r="43555" spans="1:5" ht="33.75" hidden="1">
      <c r="A43555" s="232" t="s">
        <v>24109</v>
      </c>
      <c r="B43555" s="233" t="s">
        <v>24110</v>
      </c>
      <c r="C43555" s="232" t="s">
        <v>23621</v>
      </c>
      <c r="D43555" s="232">
        <v>300.22000000000003</v>
      </c>
      <c r="E43555" s="232" t="s">
        <v>23561</v>
      </c>
    </row>
    <row r="43556" spans="1:5" ht="33.75" hidden="1">
      <c r="A43556" s="232" t="s">
        <v>24111</v>
      </c>
      <c r="B43556" s="233" t="s">
        <v>24112</v>
      </c>
      <c r="C43556" s="232" t="s">
        <v>23621</v>
      </c>
      <c r="D43556" s="232">
        <v>219.3</v>
      </c>
      <c r="E43556" s="232" t="s">
        <v>23561</v>
      </c>
    </row>
    <row r="43557" spans="1:5" ht="22.5" hidden="1">
      <c r="A43557" s="232" t="s">
        <v>24113</v>
      </c>
      <c r="B43557" s="233" t="s">
        <v>24114</v>
      </c>
      <c r="C43557" s="232" t="s">
        <v>2592</v>
      </c>
      <c r="D43557" s="232">
        <v>78.17</v>
      </c>
      <c r="E43557" s="232" t="s">
        <v>23561</v>
      </c>
    </row>
    <row r="43558" spans="1:5" hidden="1">
      <c r="A43558" s="232" t="s">
        <v>24115</v>
      </c>
      <c r="B43558" s="233" t="s">
        <v>24116</v>
      </c>
      <c r="C43558" s="232" t="s">
        <v>2592</v>
      </c>
      <c r="D43558" s="232">
        <v>66.989999999999995</v>
      </c>
      <c r="E43558" s="232" t="s">
        <v>23561</v>
      </c>
    </row>
    <row r="43559" spans="1:5" ht="33.75" hidden="1">
      <c r="A43559" s="232" t="s">
        <v>24117</v>
      </c>
      <c r="B43559" s="233" t="s">
        <v>24118</v>
      </c>
      <c r="C43559" s="232" t="s">
        <v>2592</v>
      </c>
      <c r="D43559" s="232">
        <v>217.88</v>
      </c>
      <c r="E43559" s="232" t="s">
        <v>23561</v>
      </c>
    </row>
    <row r="43560" spans="1:5" ht="22.5" hidden="1">
      <c r="A43560" s="232" t="s">
        <v>24119</v>
      </c>
      <c r="B43560" s="233" t="s">
        <v>24120</v>
      </c>
      <c r="C43560" s="232" t="s">
        <v>2592</v>
      </c>
      <c r="D43560" s="232">
        <v>283.70999999999998</v>
      </c>
      <c r="E43560" s="232" t="s">
        <v>23561</v>
      </c>
    </row>
    <row r="43561" spans="1:5" hidden="1">
      <c r="A43561" s="232" t="s">
        <v>24121</v>
      </c>
      <c r="B43561" s="233" t="s">
        <v>24122</v>
      </c>
      <c r="C43561" s="232" t="s">
        <v>2592</v>
      </c>
      <c r="D43561" s="232">
        <v>194.35</v>
      </c>
      <c r="E43561" s="232" t="s">
        <v>23561</v>
      </c>
    </row>
    <row r="43562" spans="1:5" ht="22.5" hidden="1">
      <c r="A43562" s="232" t="s">
        <v>24123</v>
      </c>
      <c r="B43562" s="233" t="s">
        <v>24124</v>
      </c>
      <c r="C43562" s="232" t="s">
        <v>2592</v>
      </c>
      <c r="D43562" s="232">
        <v>678</v>
      </c>
      <c r="E43562" s="232" t="s">
        <v>23561</v>
      </c>
    </row>
    <row r="43563" spans="1:5" ht="22.5" hidden="1">
      <c r="A43563" s="232" t="s">
        <v>24125</v>
      </c>
      <c r="B43563" s="233" t="s">
        <v>24126</v>
      </c>
      <c r="C43563" s="232" t="s">
        <v>2592</v>
      </c>
      <c r="D43563" s="232">
        <v>233.63</v>
      </c>
      <c r="E43563" s="232" t="s">
        <v>23561</v>
      </c>
    </row>
    <row r="43564" spans="1:5" ht="22.5" hidden="1">
      <c r="A43564" s="232" t="s">
        <v>24127</v>
      </c>
      <c r="B43564" s="233" t="s">
        <v>24128</v>
      </c>
      <c r="C43564" s="232" t="s">
        <v>2592</v>
      </c>
      <c r="D43564" s="232">
        <v>879.59</v>
      </c>
      <c r="E43564" s="232" t="s">
        <v>23561</v>
      </c>
    </row>
    <row r="43565" spans="1:5" ht="22.5" hidden="1">
      <c r="A43565" s="232" t="s">
        <v>24129</v>
      </c>
      <c r="B43565" s="233" t="s">
        <v>24130</v>
      </c>
      <c r="C43565" s="232" t="s">
        <v>2592</v>
      </c>
      <c r="D43565" s="232">
        <v>66.989999999999995</v>
      </c>
      <c r="E43565" s="232" t="s">
        <v>23561</v>
      </c>
    </row>
    <row r="43566" spans="1:5" hidden="1">
      <c r="A43566" s="232" t="s">
        <v>24131</v>
      </c>
      <c r="B43566" s="233" t="s">
        <v>24132</v>
      </c>
      <c r="C43566" s="232" t="s">
        <v>2592</v>
      </c>
      <c r="D43566" s="232">
        <v>704.63</v>
      </c>
      <c r="E43566" s="232" t="s">
        <v>23561</v>
      </c>
    </row>
    <row r="43567" spans="1:5" ht="22.5" hidden="1">
      <c r="A43567" s="232" t="s">
        <v>24133</v>
      </c>
      <c r="B43567" s="233" t="s">
        <v>24134</v>
      </c>
      <c r="C43567" s="232" t="s">
        <v>2592</v>
      </c>
      <c r="D43567" s="232">
        <v>62.51</v>
      </c>
      <c r="E43567" s="232" t="s">
        <v>23561</v>
      </c>
    </row>
    <row r="43568" spans="1:5" ht="22.5" hidden="1">
      <c r="A43568" s="232" t="s">
        <v>24135</v>
      </c>
      <c r="B43568" s="233" t="s">
        <v>24136</v>
      </c>
      <c r="C43568" s="232" t="s">
        <v>2592</v>
      </c>
      <c r="D43568" s="232">
        <v>84.8</v>
      </c>
      <c r="E43568" s="232" t="s">
        <v>23561</v>
      </c>
    </row>
    <row r="43569" spans="1:5" hidden="1">
      <c r="A43569" s="232" t="s">
        <v>24137</v>
      </c>
      <c r="B43569" s="233" t="s">
        <v>24138</v>
      </c>
      <c r="C43569" s="232" t="s">
        <v>2592</v>
      </c>
      <c r="D43569" s="232">
        <v>764.74</v>
      </c>
      <c r="E43569" s="232" t="s">
        <v>23561</v>
      </c>
    </row>
    <row r="43570" spans="1:5" ht="22.5" hidden="1">
      <c r="A43570" s="232" t="s">
        <v>24139</v>
      </c>
      <c r="B43570" s="233" t="s">
        <v>24140</v>
      </c>
      <c r="C43570" s="232" t="s">
        <v>2592</v>
      </c>
      <c r="D43570" s="232">
        <v>531.55999999999995</v>
      </c>
      <c r="E43570" s="232" t="s">
        <v>23561</v>
      </c>
    </row>
    <row r="43571" spans="1:5" hidden="1">
      <c r="A43571" s="232" t="s">
        <v>24141</v>
      </c>
      <c r="B43571" s="233" t="s">
        <v>24142</v>
      </c>
      <c r="C43571" s="232" t="s">
        <v>2592</v>
      </c>
      <c r="D43571" s="232">
        <v>178.01</v>
      </c>
      <c r="E43571" s="232" t="s">
        <v>23561</v>
      </c>
    </row>
    <row r="43572" spans="1:5" ht="22.5" hidden="1">
      <c r="A43572" s="232" t="s">
        <v>24143</v>
      </c>
      <c r="B43572" s="233" t="s">
        <v>24144</v>
      </c>
      <c r="C43572" s="232" t="s">
        <v>2592</v>
      </c>
      <c r="D43572" s="232">
        <v>259.44</v>
      </c>
      <c r="E43572" s="232" t="s">
        <v>23561</v>
      </c>
    </row>
    <row r="43573" spans="1:5" ht="22.5" hidden="1">
      <c r="A43573" s="232" t="s">
        <v>24145</v>
      </c>
      <c r="B43573" s="233" t="s">
        <v>24146</v>
      </c>
      <c r="C43573" s="232" t="s">
        <v>2592</v>
      </c>
      <c r="D43573" s="232">
        <v>307.24</v>
      </c>
      <c r="E43573" s="232" t="s">
        <v>23561</v>
      </c>
    </row>
    <row r="43574" spans="1:5" hidden="1">
      <c r="A43574" s="232" t="s">
        <v>24147</v>
      </c>
      <c r="B43574" s="233" t="s">
        <v>24148</v>
      </c>
      <c r="C43574" s="232" t="s">
        <v>2592</v>
      </c>
      <c r="D43574" s="232">
        <v>317.23</v>
      </c>
      <c r="E43574" s="232" t="s">
        <v>23561</v>
      </c>
    </row>
    <row r="43575" spans="1:5" hidden="1">
      <c r="A43575" s="232" t="s">
        <v>24149</v>
      </c>
      <c r="B43575" s="233" t="s">
        <v>24150</v>
      </c>
      <c r="C43575" s="232" t="s">
        <v>2592</v>
      </c>
      <c r="D43575" s="232">
        <v>1155.01</v>
      </c>
      <c r="E43575" s="232" t="s">
        <v>23561</v>
      </c>
    </row>
    <row r="43576" spans="1:5" ht="22.5" hidden="1">
      <c r="A43576" s="232" t="s">
        <v>24151</v>
      </c>
      <c r="B43576" s="233" t="s">
        <v>24152</v>
      </c>
      <c r="C43576" s="232" t="s">
        <v>2592</v>
      </c>
      <c r="D43576" s="232">
        <v>1563.83</v>
      </c>
      <c r="E43576" s="232" t="s">
        <v>23561</v>
      </c>
    </row>
    <row r="43577" spans="1:5" ht="22.5" hidden="1">
      <c r="A43577" s="232" t="s">
        <v>24153</v>
      </c>
      <c r="B43577" s="233" t="s">
        <v>24154</v>
      </c>
      <c r="C43577" s="232" t="s">
        <v>2592</v>
      </c>
      <c r="D43577" s="232">
        <v>1059.9000000000001</v>
      </c>
      <c r="E43577" s="232" t="s">
        <v>23561</v>
      </c>
    </row>
    <row r="43578" spans="1:5" ht="33.75" hidden="1">
      <c r="A43578" s="232" t="s">
        <v>24155</v>
      </c>
      <c r="B43578" s="233" t="s">
        <v>24156</v>
      </c>
      <c r="C43578" s="232" t="s">
        <v>2592</v>
      </c>
      <c r="D43578" s="232">
        <v>678.15</v>
      </c>
      <c r="E43578" s="232" t="s">
        <v>23561</v>
      </c>
    </row>
    <row r="43579" spans="1:5" ht="33.75" hidden="1">
      <c r="A43579" s="232" t="s">
        <v>24157</v>
      </c>
      <c r="B43579" s="233" t="s">
        <v>24158</v>
      </c>
      <c r="C43579" s="232" t="s">
        <v>23588</v>
      </c>
      <c r="D43579" s="232">
        <v>1397.2</v>
      </c>
      <c r="E43579" s="232" t="s">
        <v>23561</v>
      </c>
    </row>
    <row r="43580" spans="1:5" ht="45" hidden="1">
      <c r="A43580" s="232" t="s">
        <v>24159</v>
      </c>
      <c r="B43580" s="233" t="s">
        <v>24160</v>
      </c>
      <c r="C43580" s="232" t="s">
        <v>2592</v>
      </c>
      <c r="D43580" s="232">
        <v>2610.08</v>
      </c>
      <c r="E43580" s="232" t="s">
        <v>23561</v>
      </c>
    </row>
    <row r="43581" spans="1:5" ht="45" hidden="1">
      <c r="A43581" s="232" t="s">
        <v>24161</v>
      </c>
      <c r="B43581" s="233" t="s">
        <v>24162</v>
      </c>
      <c r="C43581" s="232" t="s">
        <v>2592</v>
      </c>
      <c r="D43581" s="232">
        <v>3393.34</v>
      </c>
      <c r="E43581" s="232" t="s">
        <v>23561</v>
      </c>
    </row>
    <row r="43582" spans="1:5" ht="33.75" hidden="1">
      <c r="A43582" s="232" t="s">
        <v>24163</v>
      </c>
      <c r="B43582" s="233" t="s">
        <v>24164</v>
      </c>
      <c r="C43582" s="232" t="s">
        <v>2592</v>
      </c>
      <c r="D43582" s="232">
        <v>537.41999999999996</v>
      </c>
      <c r="E43582" s="232" t="s">
        <v>23561</v>
      </c>
    </row>
    <row r="43583" spans="1:5" ht="22.5" hidden="1">
      <c r="A43583" s="232" t="s">
        <v>24165</v>
      </c>
      <c r="B43583" s="233" t="s">
        <v>24166</v>
      </c>
      <c r="C43583" s="232" t="s">
        <v>2592</v>
      </c>
      <c r="D43583" s="232">
        <v>155.76</v>
      </c>
      <c r="E43583" s="232" t="s">
        <v>23561</v>
      </c>
    </row>
    <row r="43584" spans="1:5" ht="22.5" hidden="1">
      <c r="A43584" s="232" t="s">
        <v>24167</v>
      </c>
      <c r="B43584" s="233" t="s">
        <v>24168</v>
      </c>
      <c r="C43584" s="232" t="s">
        <v>2592</v>
      </c>
      <c r="D43584" s="232">
        <v>350.44</v>
      </c>
      <c r="E43584" s="232" t="s">
        <v>23561</v>
      </c>
    </row>
    <row r="43585" spans="1:5" ht="22.5" hidden="1">
      <c r="A43585" s="232" t="s">
        <v>24169</v>
      </c>
      <c r="B43585" s="233" t="s">
        <v>24170</v>
      </c>
      <c r="C43585" s="232" t="s">
        <v>2592</v>
      </c>
      <c r="D43585" s="232">
        <v>116.43</v>
      </c>
      <c r="E43585" s="232" t="s">
        <v>23561</v>
      </c>
    </row>
    <row r="43586" spans="1:5" ht="33.75" hidden="1">
      <c r="A43586" s="232" t="s">
        <v>24171</v>
      </c>
      <c r="B43586" s="233" t="s">
        <v>24172</v>
      </c>
      <c r="C43586" s="232" t="s">
        <v>2592</v>
      </c>
      <c r="D43586" s="232">
        <v>346.8</v>
      </c>
      <c r="E43586" s="232" t="s">
        <v>23561</v>
      </c>
    </row>
    <row r="43587" spans="1:5" ht="33.75" hidden="1">
      <c r="A43587" s="232" t="s">
        <v>24173</v>
      </c>
      <c r="B43587" s="233" t="s">
        <v>24174</v>
      </c>
      <c r="C43587" s="232" t="s">
        <v>2592</v>
      </c>
      <c r="D43587" s="232">
        <v>260.93</v>
      </c>
      <c r="E43587" s="232" t="s">
        <v>23561</v>
      </c>
    </row>
    <row r="43588" spans="1:5" ht="22.5" hidden="1">
      <c r="A43588" s="232" t="s">
        <v>24175</v>
      </c>
      <c r="B43588" s="233" t="s">
        <v>24176</v>
      </c>
      <c r="C43588" s="232" t="s">
        <v>2592</v>
      </c>
      <c r="D43588" s="232">
        <v>986.77</v>
      </c>
      <c r="E43588" s="232" t="s">
        <v>23561</v>
      </c>
    </row>
    <row r="43589" spans="1:5" ht="22.5" hidden="1">
      <c r="A43589" s="232" t="s">
        <v>24177</v>
      </c>
      <c r="B43589" s="233" t="s">
        <v>24178</v>
      </c>
      <c r="C43589" s="232" t="s">
        <v>2592</v>
      </c>
      <c r="D43589" s="232">
        <v>25159.74</v>
      </c>
      <c r="E43589" s="232" t="s">
        <v>23561</v>
      </c>
    </row>
    <row r="43590" spans="1:5" ht="22.5" hidden="1">
      <c r="A43590" s="232" t="s">
        <v>24179</v>
      </c>
      <c r="B43590" s="233" t="s">
        <v>24180</v>
      </c>
      <c r="C43590" s="232" t="s">
        <v>2592</v>
      </c>
      <c r="D43590" s="232">
        <v>2648.16</v>
      </c>
      <c r="E43590" s="232" t="s">
        <v>23561</v>
      </c>
    </row>
    <row r="43591" spans="1:5" ht="22.5" hidden="1">
      <c r="A43591" s="232" t="s">
        <v>24181</v>
      </c>
      <c r="B43591" s="233" t="s">
        <v>24182</v>
      </c>
      <c r="C43591" s="232" t="s">
        <v>2592</v>
      </c>
      <c r="D43591" s="232">
        <v>4301.8100000000004</v>
      </c>
      <c r="E43591" s="232" t="s">
        <v>23561</v>
      </c>
    </row>
    <row r="43592" spans="1:5" ht="22.5" hidden="1">
      <c r="A43592" s="232" t="s">
        <v>24183</v>
      </c>
      <c r="B43592" s="233" t="s">
        <v>24184</v>
      </c>
      <c r="C43592" s="232" t="s">
        <v>23588</v>
      </c>
      <c r="D43592" s="232">
        <v>1213.1199999999999</v>
      </c>
      <c r="E43592" s="232" t="s">
        <v>23561</v>
      </c>
    </row>
    <row r="43593" spans="1:5" ht="22.5" hidden="1">
      <c r="A43593" s="232" t="s">
        <v>24185</v>
      </c>
      <c r="B43593" s="233" t="s">
        <v>24186</v>
      </c>
      <c r="C43593" s="232" t="s">
        <v>2592</v>
      </c>
      <c r="D43593" s="232">
        <v>722.41</v>
      </c>
      <c r="E43593" s="232" t="s">
        <v>23561</v>
      </c>
    </row>
    <row r="43594" spans="1:5" ht="22.5" hidden="1">
      <c r="A43594" s="232" t="s">
        <v>24187</v>
      </c>
      <c r="B43594" s="233" t="s">
        <v>24188</v>
      </c>
      <c r="C43594" s="232" t="s">
        <v>2592</v>
      </c>
      <c r="D43594" s="232">
        <v>1753.4</v>
      </c>
      <c r="E43594" s="232" t="s">
        <v>23561</v>
      </c>
    </row>
    <row r="43595" spans="1:5" ht="56.25" hidden="1">
      <c r="A43595" s="232" t="s">
        <v>24189</v>
      </c>
      <c r="B43595" s="233" t="s">
        <v>24190</v>
      </c>
      <c r="C43595" s="232" t="s">
        <v>2592</v>
      </c>
      <c r="D43595" s="232">
        <v>9046.4599999999991</v>
      </c>
      <c r="E43595" s="232" t="s">
        <v>23561</v>
      </c>
    </row>
    <row r="43596" spans="1:5" ht="22.5" hidden="1">
      <c r="A43596" s="232" t="s">
        <v>24191</v>
      </c>
      <c r="B43596" s="233" t="s">
        <v>24192</v>
      </c>
      <c r="C43596" s="232" t="s">
        <v>2592</v>
      </c>
      <c r="D43596" s="232">
        <v>18.25</v>
      </c>
      <c r="E43596" s="232" t="s">
        <v>23561</v>
      </c>
    </row>
    <row r="43597" spans="1:5" hidden="1">
      <c r="A43597" s="232" t="s">
        <v>24193</v>
      </c>
      <c r="B43597" s="233" t="s">
        <v>24194</v>
      </c>
      <c r="C43597" s="232" t="s">
        <v>2592</v>
      </c>
      <c r="D43597" s="232">
        <v>45.34</v>
      </c>
      <c r="E43597" s="232" t="s">
        <v>23561</v>
      </c>
    </row>
    <row r="43598" spans="1:5" hidden="1">
      <c r="A43598" s="232" t="s">
        <v>24195</v>
      </c>
      <c r="B43598" s="233" t="s">
        <v>24196</v>
      </c>
      <c r="C43598" s="232" t="s">
        <v>2592</v>
      </c>
      <c r="D43598" s="232">
        <v>60.05</v>
      </c>
      <c r="E43598" s="232" t="s">
        <v>23561</v>
      </c>
    </row>
    <row r="43599" spans="1:5" hidden="1">
      <c r="A43599" s="232" t="s">
        <v>24197</v>
      </c>
      <c r="B43599" s="233" t="s">
        <v>24198</v>
      </c>
      <c r="C43599" s="232" t="s">
        <v>2592</v>
      </c>
      <c r="D43599" s="232">
        <v>7.45</v>
      </c>
      <c r="E43599" s="232" t="s">
        <v>23561</v>
      </c>
    </row>
    <row r="43600" spans="1:5" hidden="1">
      <c r="A43600" s="232" t="s">
        <v>24199</v>
      </c>
      <c r="B43600" s="233" t="s">
        <v>24200</v>
      </c>
      <c r="C43600" s="232" t="s">
        <v>2592</v>
      </c>
      <c r="D43600" s="232">
        <v>35.9</v>
      </c>
      <c r="E43600" s="232" t="s">
        <v>23561</v>
      </c>
    </row>
    <row r="43601" spans="1:5" hidden="1">
      <c r="A43601" s="232" t="s">
        <v>24201</v>
      </c>
      <c r="B43601" s="233" t="s">
        <v>24202</v>
      </c>
      <c r="C43601" s="232" t="s">
        <v>2592</v>
      </c>
      <c r="D43601" s="232">
        <v>4.01</v>
      </c>
      <c r="E43601" s="232" t="s">
        <v>23561</v>
      </c>
    </row>
    <row r="43602" spans="1:5" ht="22.5" hidden="1">
      <c r="A43602" s="232" t="s">
        <v>24203</v>
      </c>
      <c r="B43602" s="233" t="s">
        <v>24204</v>
      </c>
      <c r="C43602" s="232" t="s">
        <v>2592</v>
      </c>
      <c r="D43602" s="232">
        <v>98.45</v>
      </c>
      <c r="E43602" s="232" t="s">
        <v>23561</v>
      </c>
    </row>
    <row r="43603" spans="1:5" hidden="1">
      <c r="A43603" s="232" t="s">
        <v>24205</v>
      </c>
      <c r="B43603" s="233" t="s">
        <v>24206</v>
      </c>
      <c r="C43603" s="232" t="s">
        <v>23588</v>
      </c>
      <c r="D43603" s="232">
        <v>3.97</v>
      </c>
      <c r="E43603" s="232" t="s">
        <v>23561</v>
      </c>
    </row>
    <row r="43604" spans="1:5" hidden="1">
      <c r="A43604" s="232" t="s">
        <v>24207</v>
      </c>
      <c r="B43604" s="233" t="s">
        <v>24208</v>
      </c>
      <c r="C43604" s="232" t="s">
        <v>23588</v>
      </c>
      <c r="D43604" s="232">
        <v>9.99</v>
      </c>
      <c r="E43604" s="232" t="s">
        <v>23561</v>
      </c>
    </row>
    <row r="43605" spans="1:5" hidden="1">
      <c r="A43605" s="232" t="s">
        <v>24209</v>
      </c>
      <c r="B43605" s="233" t="s">
        <v>24210</v>
      </c>
      <c r="C43605" s="232" t="s">
        <v>23588</v>
      </c>
      <c r="D43605" s="232">
        <v>10.67</v>
      </c>
      <c r="E43605" s="232" t="s">
        <v>23561</v>
      </c>
    </row>
    <row r="43606" spans="1:5" hidden="1">
      <c r="A43606" s="232" t="s">
        <v>24211</v>
      </c>
      <c r="B43606" s="233" t="s">
        <v>24212</v>
      </c>
      <c r="C43606" s="232" t="s">
        <v>2592</v>
      </c>
      <c r="D43606" s="232">
        <v>3.11</v>
      </c>
      <c r="E43606" s="232" t="s">
        <v>23561</v>
      </c>
    </row>
    <row r="43607" spans="1:5" ht="22.5" hidden="1">
      <c r="A43607" s="232" t="s">
        <v>24213</v>
      </c>
      <c r="B43607" s="233" t="s">
        <v>24214</v>
      </c>
      <c r="C43607" s="232" t="s">
        <v>2592</v>
      </c>
      <c r="D43607" s="232">
        <v>24.72</v>
      </c>
      <c r="E43607" s="232" t="s">
        <v>23561</v>
      </c>
    </row>
    <row r="43608" spans="1:5" hidden="1">
      <c r="A43608" s="232" t="s">
        <v>24215</v>
      </c>
      <c r="B43608" s="233" t="s">
        <v>24216</v>
      </c>
      <c r="C43608" s="232" t="s">
        <v>2592</v>
      </c>
      <c r="D43608" s="232">
        <v>8.98</v>
      </c>
      <c r="E43608" s="232" t="s">
        <v>23561</v>
      </c>
    </row>
    <row r="43609" spans="1:5" ht="22.5" hidden="1">
      <c r="A43609" s="232" t="s">
        <v>24217</v>
      </c>
      <c r="B43609" s="233" t="s">
        <v>24218</v>
      </c>
      <c r="C43609" s="232" t="s">
        <v>2592</v>
      </c>
      <c r="D43609" s="232">
        <v>18.809999999999999</v>
      </c>
      <c r="E43609" s="232" t="s">
        <v>23561</v>
      </c>
    </row>
    <row r="43610" spans="1:5" hidden="1">
      <c r="A43610" s="232" t="s">
        <v>24219</v>
      </c>
      <c r="B43610" s="233" t="s">
        <v>24220</v>
      </c>
      <c r="C43610" s="232" t="s">
        <v>2592</v>
      </c>
      <c r="D43610" s="232">
        <v>10.35</v>
      </c>
      <c r="E43610" s="232" t="s">
        <v>23561</v>
      </c>
    </row>
    <row r="43611" spans="1:5" ht="22.5" hidden="1">
      <c r="A43611" s="232" t="s">
        <v>24221</v>
      </c>
      <c r="B43611" s="233" t="s">
        <v>24222</v>
      </c>
      <c r="C43611" s="232" t="s">
        <v>2592</v>
      </c>
      <c r="D43611" s="232">
        <v>21.59</v>
      </c>
      <c r="E43611" s="232" t="s">
        <v>23561</v>
      </c>
    </row>
    <row r="43612" spans="1:5" ht="22.5" hidden="1">
      <c r="A43612" s="232" t="s">
        <v>24223</v>
      </c>
      <c r="B43612" s="233" t="s">
        <v>24224</v>
      </c>
      <c r="C43612" s="232" t="s">
        <v>2592</v>
      </c>
      <c r="D43612" s="232">
        <v>27.77</v>
      </c>
      <c r="E43612" s="232" t="s">
        <v>23561</v>
      </c>
    </row>
    <row r="43613" spans="1:5" hidden="1">
      <c r="A43613" s="232" t="s">
        <v>24225</v>
      </c>
      <c r="B43613" s="233" t="s">
        <v>24226</v>
      </c>
      <c r="C43613" s="232" t="s">
        <v>2592</v>
      </c>
      <c r="D43613" s="232">
        <v>17.940000000000001</v>
      </c>
      <c r="E43613" s="232" t="s">
        <v>23561</v>
      </c>
    </row>
    <row r="43614" spans="1:5" ht="22.5" hidden="1">
      <c r="A43614" s="232" t="s">
        <v>24227</v>
      </c>
      <c r="B43614" s="233" t="s">
        <v>24228</v>
      </c>
      <c r="C43614" s="232" t="s">
        <v>2592</v>
      </c>
      <c r="D43614" s="232">
        <v>33.090000000000003</v>
      </c>
      <c r="E43614" s="232" t="s">
        <v>23561</v>
      </c>
    </row>
    <row r="43615" spans="1:5" hidden="1">
      <c r="A43615" s="232" t="s">
        <v>24229</v>
      </c>
      <c r="B43615" s="233" t="s">
        <v>24230</v>
      </c>
      <c r="C43615" s="232" t="s">
        <v>2592</v>
      </c>
      <c r="D43615" s="232">
        <v>22.61</v>
      </c>
      <c r="E43615" s="232" t="s">
        <v>23561</v>
      </c>
    </row>
    <row r="43616" spans="1:5" ht="22.5" hidden="1">
      <c r="A43616" s="232" t="s">
        <v>24231</v>
      </c>
      <c r="B43616" s="233" t="s">
        <v>24232</v>
      </c>
      <c r="C43616" s="232" t="s">
        <v>2592</v>
      </c>
      <c r="D43616" s="232">
        <v>28.52</v>
      </c>
      <c r="E43616" s="232" t="s">
        <v>23561</v>
      </c>
    </row>
    <row r="43617" spans="1:5" hidden="1">
      <c r="A43617" s="232" t="s">
        <v>24233</v>
      </c>
      <c r="B43617" s="233" t="s">
        <v>24234</v>
      </c>
      <c r="C43617" s="232" t="s">
        <v>2592</v>
      </c>
      <c r="D43617" s="232">
        <v>27.29</v>
      </c>
      <c r="E43617" s="232" t="s">
        <v>23561</v>
      </c>
    </row>
    <row r="43618" spans="1:5" hidden="1">
      <c r="A43618" s="232" t="s">
        <v>24235</v>
      </c>
      <c r="B43618" s="233" t="s">
        <v>24236</v>
      </c>
      <c r="C43618" s="232" t="s">
        <v>2592</v>
      </c>
      <c r="D43618" s="232">
        <v>13.35</v>
      </c>
      <c r="E43618" s="232" t="s">
        <v>23561</v>
      </c>
    </row>
    <row r="43619" spans="1:5" hidden="1">
      <c r="A43619" s="232" t="s">
        <v>24237</v>
      </c>
      <c r="B43619" s="233" t="s">
        <v>24238</v>
      </c>
      <c r="C43619" s="232" t="s">
        <v>2592</v>
      </c>
      <c r="D43619" s="232">
        <v>33.99</v>
      </c>
      <c r="E43619" s="232" t="s">
        <v>23561</v>
      </c>
    </row>
    <row r="43620" spans="1:5" hidden="1">
      <c r="A43620" s="232" t="s">
        <v>24239</v>
      </c>
      <c r="B43620" s="233" t="s">
        <v>24240</v>
      </c>
      <c r="C43620" s="232" t="s">
        <v>2592</v>
      </c>
      <c r="D43620" s="232">
        <v>13.35</v>
      </c>
      <c r="E43620" s="232" t="s">
        <v>23561</v>
      </c>
    </row>
    <row r="43621" spans="1:5" hidden="1">
      <c r="A43621" s="232" t="s">
        <v>24241</v>
      </c>
      <c r="B43621" s="233" t="s">
        <v>24242</v>
      </c>
      <c r="C43621" s="232" t="s">
        <v>2592</v>
      </c>
      <c r="D43621" s="232">
        <v>3280.48</v>
      </c>
      <c r="E43621" s="232" t="s">
        <v>23561</v>
      </c>
    </row>
    <row r="43622" spans="1:5" hidden="1">
      <c r="A43622" s="232" t="s">
        <v>24243</v>
      </c>
      <c r="B43622" s="233" t="s">
        <v>24244</v>
      </c>
      <c r="C43622" s="232" t="s">
        <v>2592</v>
      </c>
      <c r="D43622" s="232">
        <v>15.53</v>
      </c>
      <c r="E43622" s="232" t="s">
        <v>23561</v>
      </c>
    </row>
    <row r="43623" spans="1:5" hidden="1">
      <c r="A43623" s="232" t="s">
        <v>24245</v>
      </c>
      <c r="B43623" s="233" t="s">
        <v>24246</v>
      </c>
      <c r="C43623" s="232" t="s">
        <v>2592</v>
      </c>
      <c r="D43623" s="232">
        <v>17.05</v>
      </c>
      <c r="E43623" s="232" t="s">
        <v>23561</v>
      </c>
    </row>
    <row r="43624" spans="1:5" hidden="1">
      <c r="A43624" s="232" t="s">
        <v>24247</v>
      </c>
      <c r="B43624" s="233" t="s">
        <v>24248</v>
      </c>
      <c r="C43624" s="232" t="s">
        <v>2592</v>
      </c>
      <c r="D43624" s="232">
        <v>9.73</v>
      </c>
      <c r="E43624" s="232" t="s">
        <v>23561</v>
      </c>
    </row>
    <row r="43625" spans="1:5" ht="22.5" hidden="1">
      <c r="A43625" s="232" t="s">
        <v>24249</v>
      </c>
      <c r="B43625" s="233" t="s">
        <v>24250</v>
      </c>
      <c r="C43625" s="232" t="s">
        <v>2592</v>
      </c>
      <c r="D43625" s="232">
        <v>9.73</v>
      </c>
      <c r="E43625" s="232" t="s">
        <v>23561</v>
      </c>
    </row>
    <row r="43626" spans="1:5" ht="22.5" hidden="1">
      <c r="A43626" s="232" t="s">
        <v>24251</v>
      </c>
      <c r="B43626" s="233" t="s">
        <v>24252</v>
      </c>
      <c r="C43626" s="232" t="s">
        <v>2592</v>
      </c>
      <c r="D43626" s="232">
        <v>14.85</v>
      </c>
      <c r="E43626" s="232" t="s">
        <v>23561</v>
      </c>
    </row>
    <row r="43627" spans="1:5" hidden="1">
      <c r="A43627" s="232" t="s">
        <v>24253</v>
      </c>
      <c r="B43627" s="233" t="s">
        <v>24254</v>
      </c>
      <c r="C43627" s="232" t="s">
        <v>2592</v>
      </c>
      <c r="D43627" s="232">
        <v>4.7699999999999996</v>
      </c>
      <c r="E43627" s="232" t="s">
        <v>23561</v>
      </c>
    </row>
    <row r="43628" spans="1:5" hidden="1">
      <c r="A43628" s="232" t="s">
        <v>24255</v>
      </c>
      <c r="B43628" s="233" t="s">
        <v>24256</v>
      </c>
      <c r="C43628" s="232" t="s">
        <v>2592</v>
      </c>
      <c r="D43628" s="232">
        <v>2.8</v>
      </c>
      <c r="E43628" s="232" t="s">
        <v>23561</v>
      </c>
    </row>
    <row r="43629" spans="1:5" hidden="1">
      <c r="A43629" s="232" t="s">
        <v>24257</v>
      </c>
      <c r="B43629" s="233" t="s">
        <v>24258</v>
      </c>
      <c r="C43629" s="232" t="s">
        <v>2592</v>
      </c>
      <c r="D43629" s="232">
        <v>5.7</v>
      </c>
      <c r="E43629" s="232" t="s">
        <v>23561</v>
      </c>
    </row>
    <row r="43630" spans="1:5" ht="22.5" hidden="1">
      <c r="A43630" s="232" t="s">
        <v>24259</v>
      </c>
      <c r="B43630" s="233" t="s">
        <v>24260</v>
      </c>
      <c r="C43630" s="232" t="s">
        <v>2592</v>
      </c>
      <c r="D43630" s="232">
        <v>234.71</v>
      </c>
      <c r="E43630" s="232" t="s">
        <v>23561</v>
      </c>
    </row>
    <row r="43631" spans="1:5" hidden="1">
      <c r="A43631" s="232" t="s">
        <v>24261</v>
      </c>
      <c r="B43631" s="233" t="s">
        <v>24262</v>
      </c>
      <c r="C43631" s="232" t="s">
        <v>2592</v>
      </c>
      <c r="D43631" s="232">
        <v>78.37</v>
      </c>
      <c r="E43631" s="232" t="s">
        <v>23561</v>
      </c>
    </row>
    <row r="43632" spans="1:5" hidden="1">
      <c r="A43632" s="232" t="s">
        <v>24263</v>
      </c>
      <c r="B43632" s="233" t="s">
        <v>24264</v>
      </c>
      <c r="C43632" s="232" t="s">
        <v>2592</v>
      </c>
      <c r="D43632" s="232">
        <v>183.35</v>
      </c>
      <c r="E43632" s="232" t="s">
        <v>23561</v>
      </c>
    </row>
    <row r="43633" spans="1:5" ht="22.5" hidden="1">
      <c r="A43633" s="232" t="s">
        <v>24265</v>
      </c>
      <c r="B43633" s="233" t="s">
        <v>24266</v>
      </c>
      <c r="C43633" s="232" t="s">
        <v>2592</v>
      </c>
      <c r="D43633" s="232">
        <v>408.55</v>
      </c>
      <c r="E43633" s="232" t="s">
        <v>23561</v>
      </c>
    </row>
    <row r="43634" spans="1:5" hidden="1">
      <c r="A43634" s="232" t="s">
        <v>24267</v>
      </c>
      <c r="B43634" s="233" t="s">
        <v>24268</v>
      </c>
      <c r="C43634" s="232" t="s">
        <v>2592</v>
      </c>
      <c r="D43634" s="232">
        <v>68.540000000000006</v>
      </c>
      <c r="E43634" s="232" t="s">
        <v>23561</v>
      </c>
    </row>
    <row r="43635" spans="1:5" ht="22.5" hidden="1">
      <c r="A43635" s="232" t="s">
        <v>24269</v>
      </c>
      <c r="B43635" s="233" t="s">
        <v>24270</v>
      </c>
      <c r="C43635" s="232" t="s">
        <v>2592</v>
      </c>
      <c r="D43635" s="232">
        <v>97.82</v>
      </c>
      <c r="E43635" s="232" t="s">
        <v>23561</v>
      </c>
    </row>
    <row r="43636" spans="1:5" ht="45" hidden="1">
      <c r="A43636" s="232" t="s">
        <v>24271</v>
      </c>
      <c r="B43636" s="233" t="s">
        <v>24272</v>
      </c>
      <c r="C43636" s="232" t="s">
        <v>2592</v>
      </c>
      <c r="D43636" s="232">
        <v>63.4</v>
      </c>
      <c r="E43636" s="232" t="s">
        <v>23561</v>
      </c>
    </row>
    <row r="43637" spans="1:5" hidden="1">
      <c r="A43637" s="232" t="s">
        <v>24273</v>
      </c>
      <c r="B43637" s="233" t="s">
        <v>24274</v>
      </c>
      <c r="C43637" s="232" t="s">
        <v>2592</v>
      </c>
      <c r="D43637" s="232">
        <v>16.059999999999999</v>
      </c>
      <c r="E43637" s="232" t="s">
        <v>23561</v>
      </c>
    </row>
    <row r="43638" spans="1:5" hidden="1">
      <c r="A43638" s="232" t="s">
        <v>24275</v>
      </c>
      <c r="B43638" s="233" t="s">
        <v>24276</v>
      </c>
      <c r="C43638" s="232" t="s">
        <v>2592</v>
      </c>
      <c r="D43638" s="232">
        <v>47.93</v>
      </c>
      <c r="E43638" s="232" t="s">
        <v>23561</v>
      </c>
    </row>
    <row r="43639" spans="1:5" hidden="1">
      <c r="A43639" s="232" t="s">
        <v>24277</v>
      </c>
      <c r="B43639" s="233" t="s">
        <v>24278</v>
      </c>
      <c r="C43639" s="232" t="s">
        <v>2592</v>
      </c>
      <c r="D43639" s="232">
        <v>121.65</v>
      </c>
      <c r="E43639" s="232" t="s">
        <v>23561</v>
      </c>
    </row>
    <row r="43640" spans="1:5" hidden="1">
      <c r="A43640" s="232" t="s">
        <v>24279</v>
      </c>
      <c r="B43640" s="233" t="s">
        <v>24280</v>
      </c>
      <c r="C43640" s="232" t="s">
        <v>2592</v>
      </c>
      <c r="D43640" s="232">
        <v>111.39</v>
      </c>
      <c r="E43640" s="232" t="s">
        <v>23561</v>
      </c>
    </row>
    <row r="43641" spans="1:5" hidden="1">
      <c r="A43641" s="232" t="s">
        <v>24281</v>
      </c>
      <c r="B43641" s="233" t="s">
        <v>24282</v>
      </c>
      <c r="C43641" s="232" t="s">
        <v>2592</v>
      </c>
      <c r="D43641" s="232">
        <v>196.24</v>
      </c>
      <c r="E43641" s="232" t="s">
        <v>23561</v>
      </c>
    </row>
    <row r="43642" spans="1:5" hidden="1">
      <c r="A43642" s="232" t="s">
        <v>24283</v>
      </c>
      <c r="B43642" s="233" t="s">
        <v>24284</v>
      </c>
      <c r="C43642" s="232" t="s">
        <v>2592</v>
      </c>
      <c r="D43642" s="232">
        <v>82.65</v>
      </c>
      <c r="E43642" s="232" t="s">
        <v>23561</v>
      </c>
    </row>
    <row r="43643" spans="1:5" hidden="1">
      <c r="A43643" s="232" t="s">
        <v>24285</v>
      </c>
      <c r="B43643" s="233" t="s">
        <v>24286</v>
      </c>
      <c r="C43643" s="232" t="s">
        <v>2592</v>
      </c>
      <c r="D43643" s="232">
        <v>122.8</v>
      </c>
      <c r="E43643" s="232" t="s">
        <v>23561</v>
      </c>
    </row>
    <row r="43644" spans="1:5" hidden="1">
      <c r="A43644" s="232" t="s">
        <v>24287</v>
      </c>
      <c r="B43644" s="233" t="s">
        <v>24288</v>
      </c>
      <c r="C43644" s="232" t="s">
        <v>2592</v>
      </c>
      <c r="D43644" s="232">
        <v>260.72000000000003</v>
      </c>
      <c r="E43644" s="232" t="s">
        <v>23561</v>
      </c>
    </row>
    <row r="43645" spans="1:5" hidden="1">
      <c r="A43645" s="232" t="s">
        <v>24289</v>
      </c>
      <c r="B43645" s="233" t="s">
        <v>24290</v>
      </c>
      <c r="C43645" s="232" t="s">
        <v>2592</v>
      </c>
      <c r="D43645" s="232">
        <v>260.31</v>
      </c>
      <c r="E43645" s="232" t="s">
        <v>23561</v>
      </c>
    </row>
    <row r="43646" spans="1:5" hidden="1">
      <c r="A43646" s="232" t="s">
        <v>24291</v>
      </c>
      <c r="B43646" s="233" t="s">
        <v>24292</v>
      </c>
      <c r="C43646" s="232" t="s">
        <v>2592</v>
      </c>
      <c r="D43646" s="232">
        <v>315.51</v>
      </c>
      <c r="E43646" s="232" t="s">
        <v>23561</v>
      </c>
    </row>
    <row r="43647" spans="1:5" hidden="1">
      <c r="A43647" s="232" t="s">
        <v>24293</v>
      </c>
      <c r="B43647" s="233" t="s">
        <v>24294</v>
      </c>
      <c r="C43647" s="232" t="s">
        <v>2592</v>
      </c>
      <c r="D43647" s="232">
        <v>43.27</v>
      </c>
      <c r="E43647" s="232" t="s">
        <v>23561</v>
      </c>
    </row>
    <row r="43648" spans="1:5" hidden="1">
      <c r="A43648" s="232" t="s">
        <v>24295</v>
      </c>
      <c r="B43648" s="233" t="s">
        <v>24296</v>
      </c>
      <c r="C43648" s="232" t="s">
        <v>2592</v>
      </c>
      <c r="D43648" s="232">
        <v>24.71</v>
      </c>
      <c r="E43648" s="232" t="s">
        <v>23561</v>
      </c>
    </row>
    <row r="43649" spans="1:5" hidden="1">
      <c r="A43649" s="232" t="s">
        <v>24297</v>
      </c>
      <c r="B43649" s="233" t="s">
        <v>24298</v>
      </c>
      <c r="C43649" s="232" t="s">
        <v>2592</v>
      </c>
      <c r="D43649" s="232">
        <v>316.81</v>
      </c>
      <c r="E43649" s="232" t="s">
        <v>23561</v>
      </c>
    </row>
    <row r="43650" spans="1:5" ht="33.75" hidden="1">
      <c r="A43650" s="232" t="s">
        <v>24299</v>
      </c>
      <c r="B43650" s="233" t="s">
        <v>24300</v>
      </c>
      <c r="C43650" s="232" t="s">
        <v>2592</v>
      </c>
      <c r="D43650" s="232">
        <v>762.19</v>
      </c>
      <c r="E43650" s="232" t="s">
        <v>23561</v>
      </c>
    </row>
    <row r="43651" spans="1:5" ht="22.5" hidden="1">
      <c r="A43651" s="232" t="s">
        <v>24301</v>
      </c>
      <c r="B43651" s="233" t="s">
        <v>24302</v>
      </c>
      <c r="C43651" s="232" t="s">
        <v>2592</v>
      </c>
      <c r="D43651" s="232">
        <v>865.24</v>
      </c>
      <c r="E43651" s="232" t="s">
        <v>23561</v>
      </c>
    </row>
    <row r="43652" spans="1:5" ht="22.5" hidden="1">
      <c r="A43652" s="232" t="s">
        <v>24303</v>
      </c>
      <c r="B43652" s="233" t="s">
        <v>24304</v>
      </c>
      <c r="C43652" s="232" t="s">
        <v>2592</v>
      </c>
      <c r="D43652" s="232">
        <v>316.81</v>
      </c>
      <c r="E43652" s="232" t="s">
        <v>23561</v>
      </c>
    </row>
    <row r="43653" spans="1:5" hidden="1">
      <c r="A43653" s="232" t="s">
        <v>24305</v>
      </c>
      <c r="B43653" s="233" t="s">
        <v>24306</v>
      </c>
      <c r="C43653" s="232" t="s">
        <v>2592</v>
      </c>
      <c r="D43653" s="232">
        <v>176.9</v>
      </c>
      <c r="E43653" s="232" t="s">
        <v>23561</v>
      </c>
    </row>
    <row r="43654" spans="1:5" ht="22.5" hidden="1">
      <c r="A43654" s="232" t="s">
        <v>24307</v>
      </c>
      <c r="B43654" s="233" t="s">
        <v>24308</v>
      </c>
      <c r="C43654" s="232" t="s">
        <v>2592</v>
      </c>
      <c r="D43654" s="232">
        <v>68.13</v>
      </c>
      <c r="E43654" s="232" t="s">
        <v>23561</v>
      </c>
    </row>
    <row r="43655" spans="1:5" hidden="1">
      <c r="A43655" s="232" t="s">
        <v>24309</v>
      </c>
      <c r="B43655" s="233" t="s">
        <v>24310</v>
      </c>
      <c r="C43655" s="232" t="s">
        <v>2592</v>
      </c>
      <c r="D43655" s="232">
        <v>51.45</v>
      </c>
      <c r="E43655" s="232" t="s">
        <v>23561</v>
      </c>
    </row>
    <row r="43656" spans="1:5" hidden="1">
      <c r="A43656" s="232" t="s">
        <v>24311</v>
      </c>
      <c r="B43656" s="233" t="s">
        <v>24312</v>
      </c>
      <c r="C43656" s="232" t="s">
        <v>2592</v>
      </c>
      <c r="D43656" s="232">
        <v>40.39</v>
      </c>
      <c r="E43656" s="232" t="s">
        <v>23561</v>
      </c>
    </row>
    <row r="43657" spans="1:5" hidden="1">
      <c r="A43657" s="232" t="s">
        <v>24313</v>
      </c>
      <c r="B43657" s="233" t="s">
        <v>24314</v>
      </c>
      <c r="C43657" s="232" t="s">
        <v>2592</v>
      </c>
      <c r="D43657" s="232">
        <v>109.85</v>
      </c>
      <c r="E43657" s="232" t="s">
        <v>23561</v>
      </c>
    </row>
    <row r="43658" spans="1:5" ht="22.5" hidden="1">
      <c r="A43658" s="232" t="s">
        <v>24315</v>
      </c>
      <c r="B43658" s="233" t="s">
        <v>24316</v>
      </c>
      <c r="C43658" s="232" t="s">
        <v>2592</v>
      </c>
      <c r="D43658" s="232">
        <v>24.63</v>
      </c>
      <c r="E43658" s="232" t="s">
        <v>23561</v>
      </c>
    </row>
    <row r="43659" spans="1:5" hidden="1">
      <c r="A43659" s="232" t="s">
        <v>24317</v>
      </c>
      <c r="B43659" s="233" t="s">
        <v>24318</v>
      </c>
      <c r="C43659" s="232" t="s">
        <v>2592</v>
      </c>
      <c r="D43659" s="232">
        <v>40.450000000000003</v>
      </c>
      <c r="E43659" s="232" t="s">
        <v>23561</v>
      </c>
    </row>
    <row r="43660" spans="1:5" ht="33.75" hidden="1">
      <c r="A43660" s="232" t="s">
        <v>24319</v>
      </c>
      <c r="B43660" s="233" t="s">
        <v>24320</v>
      </c>
      <c r="C43660" s="232" t="s">
        <v>2592</v>
      </c>
      <c r="D43660" s="232">
        <v>1610</v>
      </c>
      <c r="E43660" s="232" t="s">
        <v>23561</v>
      </c>
    </row>
    <row r="43661" spans="1:5" ht="22.5" hidden="1">
      <c r="A43661" s="232" t="s">
        <v>24321</v>
      </c>
      <c r="B43661" s="233" t="s">
        <v>24322</v>
      </c>
      <c r="C43661" s="232" t="s">
        <v>2592</v>
      </c>
      <c r="D43661" s="232">
        <v>312.01</v>
      </c>
      <c r="E43661" s="232" t="s">
        <v>23561</v>
      </c>
    </row>
    <row r="43662" spans="1:5" ht="22.5" hidden="1">
      <c r="A43662" s="232" t="s">
        <v>24323</v>
      </c>
      <c r="B43662" s="233" t="s">
        <v>24324</v>
      </c>
      <c r="C43662" s="232" t="s">
        <v>2592</v>
      </c>
      <c r="D43662" s="232">
        <v>373.11</v>
      </c>
      <c r="E43662" s="232" t="s">
        <v>23561</v>
      </c>
    </row>
    <row r="43663" spans="1:5" ht="22.5" hidden="1">
      <c r="A43663" s="232" t="s">
        <v>24325</v>
      </c>
      <c r="B43663" s="233" t="s">
        <v>24326</v>
      </c>
      <c r="C43663" s="232" t="s">
        <v>2592</v>
      </c>
      <c r="D43663" s="232">
        <v>270.49</v>
      </c>
      <c r="E43663" s="232" t="s">
        <v>23561</v>
      </c>
    </row>
    <row r="43664" spans="1:5" ht="22.5" hidden="1">
      <c r="A43664" s="232" t="s">
        <v>24327</v>
      </c>
      <c r="B43664" s="233" t="s">
        <v>24328</v>
      </c>
      <c r="C43664" s="232" t="s">
        <v>2592</v>
      </c>
      <c r="D43664" s="232">
        <v>80.52</v>
      </c>
      <c r="E43664" s="232" t="s">
        <v>23561</v>
      </c>
    </row>
    <row r="43665" spans="1:5" ht="22.5" hidden="1">
      <c r="A43665" s="232" t="s">
        <v>24329</v>
      </c>
      <c r="B43665" s="233" t="s">
        <v>24330</v>
      </c>
      <c r="C43665" s="232" t="s">
        <v>2592</v>
      </c>
      <c r="D43665" s="232">
        <v>96.82</v>
      </c>
      <c r="E43665" s="232" t="s">
        <v>23561</v>
      </c>
    </row>
    <row r="43666" spans="1:5" ht="22.5" hidden="1">
      <c r="A43666" s="232" t="s">
        <v>24331</v>
      </c>
      <c r="B43666" s="233" t="s">
        <v>24332</v>
      </c>
      <c r="C43666" s="232" t="s">
        <v>2592</v>
      </c>
      <c r="D43666" s="232">
        <v>113.55</v>
      </c>
      <c r="E43666" s="232" t="s">
        <v>23561</v>
      </c>
    </row>
    <row r="43667" spans="1:5" ht="22.5" hidden="1">
      <c r="A43667" s="232" t="s">
        <v>24333</v>
      </c>
      <c r="B43667" s="233" t="s">
        <v>24334</v>
      </c>
      <c r="C43667" s="232" t="s">
        <v>2592</v>
      </c>
      <c r="D43667" s="232">
        <v>123.98</v>
      </c>
      <c r="E43667" s="232" t="s">
        <v>23561</v>
      </c>
    </row>
    <row r="43668" spans="1:5" ht="22.5" hidden="1">
      <c r="A43668" s="232" t="s">
        <v>24335</v>
      </c>
      <c r="B43668" s="233" t="s">
        <v>24336</v>
      </c>
      <c r="C43668" s="232" t="s">
        <v>2592</v>
      </c>
      <c r="D43668" s="232">
        <v>219.16</v>
      </c>
      <c r="E43668" s="232" t="s">
        <v>23561</v>
      </c>
    </row>
    <row r="43669" spans="1:5" ht="22.5" hidden="1">
      <c r="A43669" s="232" t="s">
        <v>24337</v>
      </c>
      <c r="B43669" s="233" t="s">
        <v>24338</v>
      </c>
      <c r="C43669" s="232" t="s">
        <v>2592</v>
      </c>
      <c r="D43669" s="232">
        <v>4907.97</v>
      </c>
      <c r="E43669" s="232" t="s">
        <v>23561</v>
      </c>
    </row>
    <row r="43670" spans="1:5" ht="22.5" hidden="1">
      <c r="A43670" s="232" t="s">
        <v>24339</v>
      </c>
      <c r="B43670" s="233" t="s">
        <v>24340</v>
      </c>
      <c r="C43670" s="232" t="s">
        <v>2592</v>
      </c>
      <c r="D43670" s="232">
        <v>1389.3</v>
      </c>
      <c r="E43670" s="232" t="s">
        <v>23561</v>
      </c>
    </row>
    <row r="43671" spans="1:5" ht="45" hidden="1">
      <c r="A43671" s="232" t="s">
        <v>24341</v>
      </c>
      <c r="B43671" s="233" t="s">
        <v>24342</v>
      </c>
      <c r="C43671" s="232" t="s">
        <v>2592</v>
      </c>
      <c r="D43671" s="232">
        <v>542.69000000000005</v>
      </c>
      <c r="E43671" s="232" t="s">
        <v>23561</v>
      </c>
    </row>
    <row r="43672" spans="1:5" hidden="1">
      <c r="A43672" s="232" t="s">
        <v>24343</v>
      </c>
      <c r="B43672" s="233" t="s">
        <v>24344</v>
      </c>
      <c r="C43672" s="232" t="s">
        <v>2592</v>
      </c>
      <c r="D43672" s="232">
        <v>26.36</v>
      </c>
      <c r="E43672" s="232" t="s">
        <v>23561</v>
      </c>
    </row>
    <row r="43673" spans="1:5" hidden="1">
      <c r="A43673" s="232" t="s">
        <v>24345</v>
      </c>
      <c r="B43673" s="233" t="s">
        <v>24346</v>
      </c>
      <c r="C43673" s="232" t="s">
        <v>2592</v>
      </c>
      <c r="D43673" s="232">
        <v>81</v>
      </c>
      <c r="E43673" s="232" t="s">
        <v>23561</v>
      </c>
    </row>
    <row r="43674" spans="1:5" ht="22.5" hidden="1">
      <c r="A43674" s="232" t="s">
        <v>24347</v>
      </c>
      <c r="B43674" s="233" t="s">
        <v>24348</v>
      </c>
      <c r="C43674" s="232" t="s">
        <v>2592</v>
      </c>
      <c r="D43674" s="232">
        <v>160.97999999999999</v>
      </c>
      <c r="E43674" s="232" t="s">
        <v>23561</v>
      </c>
    </row>
    <row r="43675" spans="1:5" hidden="1">
      <c r="A43675" s="232" t="s">
        <v>24349</v>
      </c>
      <c r="B43675" s="233" t="s">
        <v>24350</v>
      </c>
      <c r="C43675" s="232" t="s">
        <v>2592</v>
      </c>
      <c r="D43675" s="232">
        <v>1829.7</v>
      </c>
      <c r="E43675" s="232" t="s">
        <v>23561</v>
      </c>
    </row>
    <row r="43676" spans="1:5" hidden="1">
      <c r="A43676" s="232" t="s">
        <v>24351</v>
      </c>
      <c r="B43676" s="233" t="s">
        <v>24352</v>
      </c>
      <c r="C43676" s="232" t="s">
        <v>2592</v>
      </c>
      <c r="D43676" s="232">
        <v>3766.35</v>
      </c>
      <c r="E43676" s="232" t="s">
        <v>23561</v>
      </c>
    </row>
    <row r="43677" spans="1:5" ht="33.75" hidden="1">
      <c r="A43677" s="232" t="s">
        <v>24353</v>
      </c>
      <c r="B43677" s="233" t="s">
        <v>24354</v>
      </c>
      <c r="C43677" s="232" t="s">
        <v>2592</v>
      </c>
      <c r="D43677" s="232">
        <v>2262.36</v>
      </c>
      <c r="E43677" s="232" t="s">
        <v>23561</v>
      </c>
    </row>
    <row r="43678" spans="1:5" ht="33.75" hidden="1">
      <c r="A43678" s="232" t="s">
        <v>24355</v>
      </c>
      <c r="B43678" s="233" t="s">
        <v>24356</v>
      </c>
      <c r="C43678" s="232" t="s">
        <v>2592</v>
      </c>
      <c r="D43678" s="232">
        <v>2915.86</v>
      </c>
      <c r="E43678" s="232" t="s">
        <v>23561</v>
      </c>
    </row>
    <row r="43679" spans="1:5" ht="33.75" hidden="1">
      <c r="A43679" s="232" t="s">
        <v>24357</v>
      </c>
      <c r="B43679" s="233" t="s">
        <v>24358</v>
      </c>
      <c r="C43679" s="232" t="s">
        <v>2592</v>
      </c>
      <c r="D43679" s="232">
        <v>3638.18</v>
      </c>
      <c r="E43679" s="232" t="s">
        <v>23561</v>
      </c>
    </row>
    <row r="43680" spans="1:5" ht="33.75" hidden="1">
      <c r="A43680" s="232" t="s">
        <v>24359</v>
      </c>
      <c r="B43680" s="233" t="s">
        <v>24360</v>
      </c>
      <c r="C43680" s="232" t="s">
        <v>2592</v>
      </c>
      <c r="D43680" s="232">
        <v>5320.24</v>
      </c>
      <c r="E43680" s="232" t="s">
        <v>23561</v>
      </c>
    </row>
    <row r="43681" spans="1:5" ht="33.75" hidden="1">
      <c r="A43681" s="232" t="s">
        <v>24361</v>
      </c>
      <c r="B43681" s="233" t="s">
        <v>24362</v>
      </c>
      <c r="C43681" s="232" t="s">
        <v>2592</v>
      </c>
      <c r="D43681" s="232">
        <v>1197.04</v>
      </c>
      <c r="E43681" s="232" t="s">
        <v>23561</v>
      </c>
    </row>
    <row r="43682" spans="1:5" ht="22.5" hidden="1">
      <c r="A43682" s="232" t="s">
        <v>24363</v>
      </c>
      <c r="B43682" s="233" t="s">
        <v>24364</v>
      </c>
      <c r="C43682" s="232" t="s">
        <v>2592</v>
      </c>
      <c r="D43682" s="232">
        <v>1481.78</v>
      </c>
      <c r="E43682" s="232" t="s">
        <v>23561</v>
      </c>
    </row>
    <row r="43683" spans="1:5" ht="22.5" hidden="1">
      <c r="A43683" s="232" t="s">
        <v>24365</v>
      </c>
      <c r="B43683" s="233" t="s">
        <v>24366</v>
      </c>
      <c r="C43683" s="232" t="s">
        <v>2592</v>
      </c>
      <c r="D43683" s="232">
        <v>4750</v>
      </c>
      <c r="E43683" s="232" t="s">
        <v>23561</v>
      </c>
    </row>
    <row r="43684" spans="1:5" hidden="1">
      <c r="A43684" s="232" t="s">
        <v>24367</v>
      </c>
      <c r="B43684" s="233" t="s">
        <v>24368</v>
      </c>
      <c r="C43684" s="232" t="s">
        <v>2592</v>
      </c>
      <c r="D43684" s="232">
        <v>380</v>
      </c>
      <c r="E43684" s="232" t="s">
        <v>23561</v>
      </c>
    </row>
    <row r="43685" spans="1:5" hidden="1">
      <c r="A43685" s="232" t="s">
        <v>24369</v>
      </c>
      <c r="B43685" s="233" t="s">
        <v>24370</v>
      </c>
      <c r="C43685" s="232" t="s">
        <v>2592</v>
      </c>
      <c r="D43685" s="232">
        <v>159.53</v>
      </c>
      <c r="E43685" s="232" t="s">
        <v>23561</v>
      </c>
    </row>
    <row r="43686" spans="1:5" hidden="1">
      <c r="A43686" s="232" t="s">
        <v>24371</v>
      </c>
      <c r="B43686" s="233" t="s">
        <v>24372</v>
      </c>
      <c r="C43686" s="232" t="s">
        <v>2592</v>
      </c>
      <c r="D43686" s="232">
        <v>884.25</v>
      </c>
      <c r="E43686" s="232" t="s">
        <v>23561</v>
      </c>
    </row>
    <row r="43687" spans="1:5" ht="22.5" hidden="1">
      <c r="A43687" s="232" t="s">
        <v>24373</v>
      </c>
      <c r="B43687" s="233" t="s">
        <v>24374</v>
      </c>
      <c r="C43687" s="232" t="s">
        <v>2592</v>
      </c>
      <c r="D43687" s="232">
        <v>282.77999999999997</v>
      </c>
      <c r="E43687" s="232" t="s">
        <v>23561</v>
      </c>
    </row>
    <row r="43688" spans="1:5" ht="22.5" hidden="1">
      <c r="A43688" s="232" t="s">
        <v>24375</v>
      </c>
      <c r="B43688" s="233" t="s">
        <v>24376</v>
      </c>
      <c r="C43688" s="232" t="s">
        <v>2592</v>
      </c>
      <c r="D43688" s="232">
        <v>3350</v>
      </c>
      <c r="E43688" s="232" t="s">
        <v>23561</v>
      </c>
    </row>
    <row r="43689" spans="1:5" ht="33.75" hidden="1">
      <c r="A43689" s="232" t="s">
        <v>24377</v>
      </c>
      <c r="B43689" s="233" t="s">
        <v>24378</v>
      </c>
      <c r="C43689" s="232" t="s">
        <v>2592</v>
      </c>
      <c r="D43689" s="232">
        <v>480</v>
      </c>
      <c r="E43689" s="232" t="s">
        <v>23561</v>
      </c>
    </row>
    <row r="43690" spans="1:5" ht="33.75" hidden="1">
      <c r="A43690" s="232" t="s">
        <v>24379</v>
      </c>
      <c r="B43690" s="233" t="s">
        <v>24380</v>
      </c>
      <c r="C43690" s="232" t="s">
        <v>2592</v>
      </c>
      <c r="D43690" s="232">
        <v>690</v>
      </c>
      <c r="E43690" s="232" t="s">
        <v>23561</v>
      </c>
    </row>
    <row r="43691" spans="1:5" ht="22.5" hidden="1">
      <c r="A43691" s="232" t="s">
        <v>24381</v>
      </c>
      <c r="B43691" s="233" t="s">
        <v>24382</v>
      </c>
      <c r="C43691" s="232" t="s">
        <v>2592</v>
      </c>
      <c r="D43691" s="232">
        <v>699</v>
      </c>
      <c r="E43691" s="232" t="s">
        <v>23561</v>
      </c>
    </row>
    <row r="43692" spans="1:5" ht="22.5" hidden="1">
      <c r="A43692" s="232" t="s">
        <v>24383</v>
      </c>
      <c r="B43692" s="233" t="s">
        <v>24384</v>
      </c>
      <c r="C43692" s="232" t="s">
        <v>2592</v>
      </c>
      <c r="D43692" s="232">
        <v>365.5</v>
      </c>
      <c r="E43692" s="232" t="s">
        <v>23561</v>
      </c>
    </row>
    <row r="43693" spans="1:5" ht="22.5" hidden="1">
      <c r="A43693" s="232" t="s">
        <v>24385</v>
      </c>
      <c r="B43693" s="233" t="s">
        <v>24386</v>
      </c>
      <c r="C43693" s="232" t="s">
        <v>2592</v>
      </c>
      <c r="D43693" s="232">
        <v>142.75</v>
      </c>
      <c r="E43693" s="232" t="s">
        <v>23561</v>
      </c>
    </row>
    <row r="43694" spans="1:5" ht="45" hidden="1">
      <c r="A43694" s="232" t="s">
        <v>24387</v>
      </c>
      <c r="B43694" s="233" t="s">
        <v>24388</v>
      </c>
      <c r="C43694" s="232" t="s">
        <v>2592</v>
      </c>
      <c r="D43694" s="232">
        <v>1675</v>
      </c>
      <c r="E43694" s="232" t="s">
        <v>23561</v>
      </c>
    </row>
    <row r="43695" spans="1:5" ht="33.75" hidden="1">
      <c r="A43695" s="232" t="s">
        <v>24389</v>
      </c>
      <c r="B43695" s="233" t="s">
        <v>24390</v>
      </c>
      <c r="C43695" s="232" t="s">
        <v>2592</v>
      </c>
      <c r="D43695" s="232">
        <v>1960</v>
      </c>
      <c r="E43695" s="232" t="s">
        <v>23561</v>
      </c>
    </row>
    <row r="43696" spans="1:5" hidden="1">
      <c r="A43696" s="232" t="s">
        <v>24391</v>
      </c>
      <c r="B43696" s="233" t="s">
        <v>24392</v>
      </c>
      <c r="C43696" s="232" t="s">
        <v>2592</v>
      </c>
      <c r="D43696" s="232">
        <v>6551.98</v>
      </c>
      <c r="E43696" s="232" t="s">
        <v>23561</v>
      </c>
    </row>
    <row r="43697" spans="1:5" ht="67.5" hidden="1">
      <c r="A43697" s="232" t="s">
        <v>24393</v>
      </c>
      <c r="B43697" s="233" t="s">
        <v>24394</v>
      </c>
      <c r="C43697" s="232" t="s">
        <v>2592</v>
      </c>
      <c r="D43697" s="232">
        <v>18960.5</v>
      </c>
      <c r="E43697" s="232" t="s">
        <v>23561</v>
      </c>
    </row>
    <row r="43698" spans="1:5" ht="135" hidden="1">
      <c r="A43698" s="232" t="s">
        <v>24395</v>
      </c>
      <c r="B43698" s="233" t="s">
        <v>24396</v>
      </c>
      <c r="C43698" s="232" t="s">
        <v>2592</v>
      </c>
      <c r="D43698" s="232">
        <v>130883</v>
      </c>
      <c r="E43698" s="232" t="s">
        <v>23561</v>
      </c>
    </row>
    <row r="43699" spans="1:5" ht="56.25" hidden="1">
      <c r="A43699" s="232" t="s">
        <v>24397</v>
      </c>
      <c r="B43699" s="233" t="s">
        <v>24398</v>
      </c>
      <c r="C43699" s="232" t="s">
        <v>2592</v>
      </c>
      <c r="D43699" s="232">
        <v>130803.75</v>
      </c>
      <c r="E43699" s="232" t="s">
        <v>23561</v>
      </c>
    </row>
    <row r="43700" spans="1:5" ht="33.75" hidden="1">
      <c r="A43700" s="232" t="s">
        <v>24399</v>
      </c>
      <c r="B43700" s="233" t="s">
        <v>24400</v>
      </c>
      <c r="C43700" s="232" t="s">
        <v>2592</v>
      </c>
      <c r="D43700" s="232">
        <v>174800</v>
      </c>
      <c r="E43700" s="232" t="s">
        <v>23561</v>
      </c>
    </row>
    <row r="43701" spans="1:5" ht="78.75" hidden="1">
      <c r="A43701" s="232" t="s">
        <v>24401</v>
      </c>
      <c r="B43701" s="233" t="s">
        <v>24402</v>
      </c>
      <c r="C43701" s="232" t="s">
        <v>2592</v>
      </c>
      <c r="D43701" s="232">
        <v>148118.25</v>
      </c>
      <c r="E43701" s="232" t="s">
        <v>23561</v>
      </c>
    </row>
    <row r="43702" spans="1:5" ht="157.5" hidden="1">
      <c r="A43702" s="232" t="s">
        <v>24403</v>
      </c>
      <c r="B43702" s="233" t="s">
        <v>24404</v>
      </c>
      <c r="C43702" s="232" t="s">
        <v>2592</v>
      </c>
      <c r="D43702" s="232">
        <v>37000</v>
      </c>
      <c r="E43702" s="232" t="s">
        <v>23561</v>
      </c>
    </row>
    <row r="43703" spans="1:5" hidden="1">
      <c r="A43703" s="232" t="s">
        <v>24405</v>
      </c>
      <c r="B43703" s="233" t="s">
        <v>24406</v>
      </c>
      <c r="C43703" s="232" t="s">
        <v>2592</v>
      </c>
      <c r="D43703" s="232">
        <v>176.87</v>
      </c>
      <c r="E43703" s="232" t="s">
        <v>23561</v>
      </c>
    </row>
    <row r="43704" spans="1:5" ht="22.5" hidden="1">
      <c r="A43704" s="232" t="s">
        <v>24407</v>
      </c>
      <c r="B43704" s="233" t="s">
        <v>24408</v>
      </c>
      <c r="C43704" s="232" t="s">
        <v>2592</v>
      </c>
      <c r="D43704" s="232">
        <v>82.59</v>
      </c>
      <c r="E43704" s="232" t="s">
        <v>23561</v>
      </c>
    </row>
    <row r="43705" spans="1:5" ht="22.5" hidden="1">
      <c r="A43705" s="232" t="s">
        <v>24409</v>
      </c>
      <c r="B43705" s="233" t="s">
        <v>24410</v>
      </c>
      <c r="C43705" s="232" t="s">
        <v>2592</v>
      </c>
      <c r="D43705" s="232">
        <v>293.26</v>
      </c>
      <c r="E43705" s="232" t="s">
        <v>23561</v>
      </c>
    </row>
    <row r="43706" spans="1:5" ht="22.5" hidden="1">
      <c r="A43706" s="232" t="s">
        <v>24411</v>
      </c>
      <c r="B43706" s="233" t="s">
        <v>24412</v>
      </c>
      <c r="C43706" s="232" t="s">
        <v>2592</v>
      </c>
      <c r="D43706" s="232">
        <v>917.17</v>
      </c>
      <c r="E43706" s="232" t="s">
        <v>23561</v>
      </c>
    </row>
    <row r="43707" spans="1:5" hidden="1">
      <c r="A43707" s="232" t="s">
        <v>24413</v>
      </c>
      <c r="B43707" s="233" t="s">
        <v>24414</v>
      </c>
      <c r="C43707" s="232" t="s">
        <v>2592</v>
      </c>
      <c r="D43707" s="232">
        <v>24.32</v>
      </c>
      <c r="E43707" s="232" t="s">
        <v>23561</v>
      </c>
    </row>
    <row r="43708" spans="1:5" ht="33.75" hidden="1">
      <c r="A43708" s="232" t="s">
        <v>24415</v>
      </c>
      <c r="B43708" s="233" t="s">
        <v>24416</v>
      </c>
      <c r="C43708" s="232" t="s">
        <v>2592</v>
      </c>
      <c r="D43708" s="232">
        <v>239.91</v>
      </c>
      <c r="E43708" s="232" t="s">
        <v>23561</v>
      </c>
    </row>
    <row r="43709" spans="1:5" ht="22.5" hidden="1">
      <c r="A43709" s="232" t="s">
        <v>24417</v>
      </c>
      <c r="B43709" s="233" t="s">
        <v>24418</v>
      </c>
      <c r="C43709" s="232" t="s">
        <v>2592</v>
      </c>
      <c r="D43709" s="232">
        <v>578.89</v>
      </c>
      <c r="E43709" s="232" t="s">
        <v>23561</v>
      </c>
    </row>
    <row r="43710" spans="1:5" ht="33.75" hidden="1">
      <c r="A43710" s="232" t="s">
        <v>24419</v>
      </c>
      <c r="B43710" s="233" t="s">
        <v>24420</v>
      </c>
      <c r="C43710" s="232" t="s">
        <v>2592</v>
      </c>
      <c r="D43710" s="232">
        <v>347.12</v>
      </c>
      <c r="E43710" s="232" t="s">
        <v>23561</v>
      </c>
    </row>
    <row r="43711" spans="1:5" ht="112.5" hidden="1">
      <c r="A43711" s="232" t="s">
        <v>24421</v>
      </c>
      <c r="B43711" s="233" t="s">
        <v>24422</v>
      </c>
      <c r="C43711" s="232" t="s">
        <v>2592</v>
      </c>
      <c r="D43711" s="232">
        <v>5673.46</v>
      </c>
      <c r="E43711" s="232" t="s">
        <v>23561</v>
      </c>
    </row>
    <row r="43712" spans="1:5" ht="112.5" hidden="1">
      <c r="A43712" s="232" t="s">
        <v>24423</v>
      </c>
      <c r="B43712" s="233" t="s">
        <v>24424</v>
      </c>
      <c r="C43712" s="232" t="s">
        <v>2592</v>
      </c>
      <c r="D43712" s="232">
        <v>10458.31</v>
      </c>
      <c r="E43712" s="232" t="s">
        <v>23561</v>
      </c>
    </row>
    <row r="43713" spans="1:5" ht="112.5" hidden="1">
      <c r="A43713" s="232" t="s">
        <v>24425</v>
      </c>
      <c r="B43713" s="233" t="s">
        <v>24426</v>
      </c>
      <c r="C43713" s="232" t="s">
        <v>2592</v>
      </c>
      <c r="D43713" s="232">
        <v>24357.16</v>
      </c>
      <c r="E43713" s="232" t="s">
        <v>23561</v>
      </c>
    </row>
    <row r="43714" spans="1:5" ht="56.25" hidden="1">
      <c r="A43714" s="232" t="s">
        <v>24427</v>
      </c>
      <c r="B43714" s="233" t="s">
        <v>24428</v>
      </c>
      <c r="C43714" s="232" t="s">
        <v>2592</v>
      </c>
      <c r="D43714" s="232">
        <v>84000</v>
      </c>
      <c r="E43714" s="232" t="s">
        <v>23561</v>
      </c>
    </row>
    <row r="43715" spans="1:5" ht="56.25" hidden="1">
      <c r="A43715" s="232" t="s">
        <v>24429</v>
      </c>
      <c r="B43715" s="233" t="s">
        <v>24430</v>
      </c>
      <c r="C43715" s="232" t="s">
        <v>2592</v>
      </c>
      <c r="D43715" s="232">
        <v>204000</v>
      </c>
      <c r="E43715" s="232" t="s">
        <v>23561</v>
      </c>
    </row>
    <row r="43716" spans="1:5" ht="22.5" hidden="1">
      <c r="A43716" s="232" t="s">
        <v>24431</v>
      </c>
      <c r="B43716" s="233" t="s">
        <v>24432</v>
      </c>
      <c r="C43716" s="232" t="s">
        <v>23588</v>
      </c>
      <c r="D43716" s="232">
        <v>318.8</v>
      </c>
      <c r="E43716" s="232" t="s">
        <v>23561</v>
      </c>
    </row>
    <row r="43717" spans="1:5" ht="22.5" hidden="1">
      <c r="A43717" s="232" t="s">
        <v>24433</v>
      </c>
      <c r="B43717" s="233" t="s">
        <v>24434</v>
      </c>
      <c r="C43717" s="232" t="s">
        <v>23588</v>
      </c>
      <c r="D43717" s="232">
        <v>521.16</v>
      </c>
      <c r="E43717" s="232" t="s">
        <v>23561</v>
      </c>
    </row>
    <row r="43718" spans="1:5" ht="45" hidden="1">
      <c r="A43718" s="232" t="s">
        <v>24435</v>
      </c>
      <c r="B43718" s="233" t="s">
        <v>24436</v>
      </c>
      <c r="C43718" s="232" t="s">
        <v>23588</v>
      </c>
      <c r="D43718" s="232">
        <v>320.33</v>
      </c>
      <c r="E43718" s="232" t="s">
        <v>23561</v>
      </c>
    </row>
    <row r="43719" spans="1:5" ht="45" hidden="1">
      <c r="A43719" s="232" t="s">
        <v>24437</v>
      </c>
      <c r="B43719" s="233" t="s">
        <v>24438</v>
      </c>
      <c r="C43719" s="232" t="s">
        <v>23588</v>
      </c>
      <c r="D43719" s="232">
        <v>264.49</v>
      </c>
      <c r="E43719" s="232" t="s">
        <v>23561</v>
      </c>
    </row>
    <row r="43720" spans="1:5" hidden="1">
      <c r="A43720" s="232" t="s">
        <v>24439</v>
      </c>
      <c r="B43720" s="233" t="s">
        <v>24440</v>
      </c>
      <c r="C43720" s="232" t="s">
        <v>2592</v>
      </c>
      <c r="D43720" s="232">
        <v>204.28</v>
      </c>
      <c r="E43720" s="232" t="s">
        <v>23561</v>
      </c>
    </row>
    <row r="43721" spans="1:5" ht="22.5" hidden="1">
      <c r="A43721" s="232" t="s">
        <v>24441</v>
      </c>
      <c r="B43721" s="233" t="s">
        <v>24442</v>
      </c>
      <c r="C43721" s="232" t="s">
        <v>2592</v>
      </c>
      <c r="D43721" s="232">
        <v>530.95000000000005</v>
      </c>
      <c r="E43721" s="232" t="s">
        <v>23561</v>
      </c>
    </row>
    <row r="43722" spans="1:5" ht="22.5" hidden="1">
      <c r="A43722" s="232" t="s">
        <v>24443</v>
      </c>
      <c r="B43722" s="233" t="s">
        <v>24444</v>
      </c>
      <c r="C43722" s="232" t="s">
        <v>2592</v>
      </c>
      <c r="D43722" s="232">
        <v>642.33000000000004</v>
      </c>
      <c r="E43722" s="232" t="s">
        <v>23561</v>
      </c>
    </row>
    <row r="43723" spans="1:5" hidden="1">
      <c r="A43723" s="232" t="s">
        <v>24445</v>
      </c>
      <c r="B43723" s="233" t="s">
        <v>24446</v>
      </c>
      <c r="C43723" s="232" t="s">
        <v>2592</v>
      </c>
      <c r="D43723" s="232">
        <v>1519.2</v>
      </c>
      <c r="E43723" s="232" t="s">
        <v>23561</v>
      </c>
    </row>
    <row r="43724" spans="1:5" hidden="1">
      <c r="A43724" s="232" t="s">
        <v>24447</v>
      </c>
      <c r="B43724" s="233" t="s">
        <v>24448</v>
      </c>
      <c r="C43724" s="232" t="s">
        <v>2592</v>
      </c>
      <c r="D43724" s="232">
        <v>232.86</v>
      </c>
      <c r="E43724" s="232" t="s">
        <v>23561</v>
      </c>
    </row>
    <row r="43725" spans="1:5" hidden="1">
      <c r="A43725" s="232" t="s">
        <v>24449</v>
      </c>
      <c r="B43725" s="233" t="s">
        <v>24450</v>
      </c>
      <c r="C43725" s="232" t="s">
        <v>2592</v>
      </c>
      <c r="D43725" s="232">
        <v>245.96</v>
      </c>
      <c r="E43725" s="232" t="s">
        <v>23561</v>
      </c>
    </row>
    <row r="43726" spans="1:5" hidden="1">
      <c r="A43726" s="232" t="s">
        <v>24451</v>
      </c>
      <c r="B43726" s="233" t="s">
        <v>24452</v>
      </c>
      <c r="C43726" s="232" t="s">
        <v>2592</v>
      </c>
      <c r="D43726" s="232">
        <v>320</v>
      </c>
      <c r="E43726" s="232" t="s">
        <v>23561</v>
      </c>
    </row>
    <row r="43727" spans="1:5" ht="22.5" hidden="1">
      <c r="A43727" s="232" t="s">
        <v>24453</v>
      </c>
      <c r="B43727" s="233" t="s">
        <v>24454</v>
      </c>
      <c r="C43727" s="232" t="s">
        <v>2592</v>
      </c>
      <c r="D43727" s="232">
        <v>1980</v>
      </c>
      <c r="E43727" s="232" t="s">
        <v>23561</v>
      </c>
    </row>
    <row r="43728" spans="1:5" ht="33.75" hidden="1">
      <c r="A43728" s="232" t="s">
        <v>24455</v>
      </c>
      <c r="B43728" s="233" t="s">
        <v>24456</v>
      </c>
      <c r="C43728" s="232" t="s">
        <v>2592</v>
      </c>
      <c r="D43728" s="232">
        <v>504.46</v>
      </c>
      <c r="E43728" s="232" t="s">
        <v>23561</v>
      </c>
    </row>
    <row r="43729" spans="1:5" ht="33.75" hidden="1">
      <c r="A43729" s="232" t="s">
        <v>24457</v>
      </c>
      <c r="B43729" s="233" t="s">
        <v>24458</v>
      </c>
      <c r="C43729" s="232" t="s">
        <v>2592</v>
      </c>
      <c r="D43729" s="232">
        <v>523.37</v>
      </c>
      <c r="E43729" s="232" t="s">
        <v>23561</v>
      </c>
    </row>
    <row r="43730" spans="1:5" ht="33.75" hidden="1">
      <c r="A43730" s="232" t="s">
        <v>24459</v>
      </c>
      <c r="B43730" s="233" t="s">
        <v>24460</v>
      </c>
      <c r="C43730" s="232" t="s">
        <v>2592</v>
      </c>
      <c r="D43730" s="232">
        <v>659.18</v>
      </c>
      <c r="E43730" s="232" t="s">
        <v>23561</v>
      </c>
    </row>
    <row r="43731" spans="1:5" ht="33.75" hidden="1">
      <c r="A43731" s="232" t="s">
        <v>24461</v>
      </c>
      <c r="B43731" s="233" t="s">
        <v>24462</v>
      </c>
      <c r="C43731" s="232" t="s">
        <v>2592</v>
      </c>
      <c r="D43731" s="232">
        <v>2512.94</v>
      </c>
      <c r="E43731" s="232" t="s">
        <v>23561</v>
      </c>
    </row>
    <row r="43732" spans="1:5" ht="33.75" hidden="1">
      <c r="A43732" s="232" t="s">
        <v>24463</v>
      </c>
      <c r="B43732" s="233" t="s">
        <v>24464</v>
      </c>
      <c r="C43732" s="232" t="s">
        <v>2592</v>
      </c>
      <c r="D43732" s="232">
        <v>794.99</v>
      </c>
      <c r="E43732" s="232" t="s">
        <v>23561</v>
      </c>
    </row>
    <row r="43733" spans="1:5" ht="33.75" hidden="1">
      <c r="A43733" s="232" t="s">
        <v>24465</v>
      </c>
      <c r="B43733" s="233" t="s">
        <v>24466</v>
      </c>
      <c r="C43733" s="232" t="s">
        <v>2592</v>
      </c>
      <c r="D43733" s="232">
        <v>840.45</v>
      </c>
      <c r="E43733" s="232" t="s">
        <v>23561</v>
      </c>
    </row>
    <row r="43734" spans="1:5" ht="33.75" hidden="1">
      <c r="A43734" s="232" t="s">
        <v>24467</v>
      </c>
      <c r="B43734" s="233" t="s">
        <v>24468</v>
      </c>
      <c r="C43734" s="232" t="s">
        <v>2592</v>
      </c>
      <c r="D43734" s="232">
        <v>1066.6199999999999</v>
      </c>
      <c r="E43734" s="232" t="s">
        <v>23561</v>
      </c>
    </row>
    <row r="43735" spans="1:5" ht="33.75" hidden="1">
      <c r="A43735" s="232" t="s">
        <v>24469</v>
      </c>
      <c r="B43735" s="233" t="s">
        <v>24470</v>
      </c>
      <c r="C43735" s="232" t="s">
        <v>2592</v>
      </c>
      <c r="D43735" s="232">
        <v>1202.44</v>
      </c>
      <c r="E43735" s="232" t="s">
        <v>23561</v>
      </c>
    </row>
    <row r="43736" spans="1:5" ht="33.75" hidden="1">
      <c r="A43736" s="232" t="s">
        <v>24471</v>
      </c>
      <c r="B43736" s="233" t="s">
        <v>24472</v>
      </c>
      <c r="C43736" s="232" t="s">
        <v>23621</v>
      </c>
      <c r="D43736" s="232">
        <v>553.49</v>
      </c>
      <c r="E43736" s="232" t="s">
        <v>23561</v>
      </c>
    </row>
    <row r="43737" spans="1:5" ht="33.75" hidden="1">
      <c r="A43737" s="232" t="s">
        <v>24473</v>
      </c>
      <c r="B43737" s="233" t="s">
        <v>24474</v>
      </c>
      <c r="C43737" s="232" t="s">
        <v>2592</v>
      </c>
      <c r="D43737" s="232">
        <v>523.37</v>
      </c>
      <c r="E43737" s="232" t="s">
        <v>23561</v>
      </c>
    </row>
    <row r="43738" spans="1:5" ht="33.75" hidden="1">
      <c r="A43738" s="232" t="s">
        <v>24475</v>
      </c>
      <c r="B43738" s="233" t="s">
        <v>24476</v>
      </c>
      <c r="C43738" s="232" t="s">
        <v>23588</v>
      </c>
      <c r="D43738" s="232">
        <v>318.89999999999998</v>
      </c>
      <c r="E43738" s="232" t="s">
        <v>23561</v>
      </c>
    </row>
    <row r="43739" spans="1:5" ht="22.5" hidden="1">
      <c r="A43739" s="232" t="s">
        <v>24477</v>
      </c>
      <c r="B43739" s="233" t="s">
        <v>24478</v>
      </c>
      <c r="C43739" s="232" t="s">
        <v>2592</v>
      </c>
      <c r="D43739" s="232">
        <v>226.62</v>
      </c>
      <c r="E43739" s="232" t="s">
        <v>23561</v>
      </c>
    </row>
    <row r="43740" spans="1:5" ht="22.5" hidden="1">
      <c r="A43740" s="232" t="s">
        <v>24479</v>
      </c>
      <c r="B43740" s="233" t="s">
        <v>24480</v>
      </c>
      <c r="C43740" s="232" t="s">
        <v>2592</v>
      </c>
      <c r="D43740" s="232">
        <v>403.68</v>
      </c>
      <c r="E43740" s="232" t="s">
        <v>23561</v>
      </c>
    </row>
    <row r="43741" spans="1:5" ht="22.5" hidden="1">
      <c r="A43741" s="232" t="s">
        <v>24481</v>
      </c>
      <c r="B43741" s="233" t="s">
        <v>24482</v>
      </c>
      <c r="C43741" s="232" t="s">
        <v>2592</v>
      </c>
      <c r="D43741" s="232">
        <v>395.46</v>
      </c>
      <c r="E43741" s="232" t="s">
        <v>23561</v>
      </c>
    </row>
    <row r="43742" spans="1:5" ht="22.5" hidden="1">
      <c r="A43742" s="232" t="s">
        <v>24483</v>
      </c>
      <c r="B43742" s="233" t="s">
        <v>24484</v>
      </c>
      <c r="C43742" s="232" t="s">
        <v>2592</v>
      </c>
      <c r="D43742" s="232">
        <v>411.57</v>
      </c>
      <c r="E43742" s="232" t="s">
        <v>23561</v>
      </c>
    </row>
    <row r="43743" spans="1:5" ht="22.5" hidden="1">
      <c r="A43743" s="232" t="s">
        <v>24485</v>
      </c>
      <c r="B43743" s="233" t="s">
        <v>24486</v>
      </c>
      <c r="C43743" s="232" t="s">
        <v>2592</v>
      </c>
      <c r="D43743" s="232">
        <v>184.33</v>
      </c>
      <c r="E43743" s="232" t="s">
        <v>23561</v>
      </c>
    </row>
    <row r="43744" spans="1:5" ht="33.75" hidden="1">
      <c r="A43744" s="232" t="s">
        <v>24487</v>
      </c>
      <c r="B43744" s="233" t="s">
        <v>24488</v>
      </c>
      <c r="C43744" s="232" t="s">
        <v>23588</v>
      </c>
      <c r="D43744" s="232">
        <v>436.5</v>
      </c>
      <c r="E43744" s="232" t="s">
        <v>23561</v>
      </c>
    </row>
    <row r="43745" spans="1:5" ht="33.75" hidden="1">
      <c r="A43745" s="232" t="s">
        <v>24489</v>
      </c>
      <c r="B43745" s="233" t="s">
        <v>24490</v>
      </c>
      <c r="C43745" s="232" t="s">
        <v>23588</v>
      </c>
      <c r="D43745" s="232">
        <v>577.9</v>
      </c>
      <c r="E43745" s="232" t="s">
        <v>23561</v>
      </c>
    </row>
    <row r="43746" spans="1:5" ht="33.75" hidden="1">
      <c r="A43746" s="232" t="s">
        <v>24491</v>
      </c>
      <c r="B43746" s="233" t="s">
        <v>24492</v>
      </c>
      <c r="C43746" s="232" t="s">
        <v>23621</v>
      </c>
      <c r="D43746" s="232">
        <v>626.32000000000005</v>
      </c>
      <c r="E43746" s="232" t="s">
        <v>23561</v>
      </c>
    </row>
    <row r="43747" spans="1:5" ht="22.5" hidden="1">
      <c r="A43747" s="232" t="s">
        <v>24493</v>
      </c>
      <c r="B43747" s="233" t="s">
        <v>24494</v>
      </c>
      <c r="C43747" s="232" t="s">
        <v>23588</v>
      </c>
      <c r="D43747" s="232">
        <v>217.87</v>
      </c>
      <c r="E43747" s="232" t="s">
        <v>23561</v>
      </c>
    </row>
    <row r="43748" spans="1:5" ht="22.5" hidden="1">
      <c r="A43748" s="232" t="s">
        <v>24495</v>
      </c>
      <c r="B43748" s="233" t="s">
        <v>24496</v>
      </c>
      <c r="C43748" s="232" t="s">
        <v>2592</v>
      </c>
      <c r="D43748" s="232">
        <v>274.89999999999998</v>
      </c>
      <c r="E43748" s="232" t="s">
        <v>23561</v>
      </c>
    </row>
    <row r="43749" spans="1:5" hidden="1">
      <c r="A43749" s="232" t="s">
        <v>24497</v>
      </c>
      <c r="B43749" s="233" t="s">
        <v>24498</v>
      </c>
      <c r="C43749" s="232" t="s">
        <v>2592</v>
      </c>
      <c r="D43749" s="232">
        <v>584</v>
      </c>
      <c r="E43749" s="232" t="s">
        <v>23561</v>
      </c>
    </row>
    <row r="43750" spans="1:5" hidden="1">
      <c r="A43750" s="232" t="s">
        <v>24499</v>
      </c>
      <c r="B43750" s="233" t="s">
        <v>24500</v>
      </c>
      <c r="C43750" s="232" t="s">
        <v>2592</v>
      </c>
      <c r="D43750" s="232">
        <v>172.9</v>
      </c>
      <c r="E43750" s="232" t="s">
        <v>23561</v>
      </c>
    </row>
    <row r="43751" spans="1:5" ht="33.75" hidden="1">
      <c r="A43751" s="232" t="s">
        <v>24501</v>
      </c>
      <c r="B43751" s="233" t="s">
        <v>24502</v>
      </c>
      <c r="C43751" s="232" t="s">
        <v>2592</v>
      </c>
      <c r="D43751" s="232">
        <v>1373.66</v>
      </c>
      <c r="E43751" s="232" t="s">
        <v>23561</v>
      </c>
    </row>
    <row r="43752" spans="1:5" ht="33.75" hidden="1">
      <c r="A43752" s="232" t="s">
        <v>24503</v>
      </c>
      <c r="B43752" s="233" t="s">
        <v>24504</v>
      </c>
      <c r="C43752" s="232" t="s">
        <v>2592</v>
      </c>
      <c r="D43752" s="232">
        <v>308.12</v>
      </c>
      <c r="E43752" s="232" t="s">
        <v>23561</v>
      </c>
    </row>
    <row r="43753" spans="1:5" ht="22.5" hidden="1">
      <c r="A43753" s="232" t="s">
        <v>24505</v>
      </c>
      <c r="B43753" s="233" t="s">
        <v>24506</v>
      </c>
      <c r="C43753" s="232" t="s">
        <v>2592</v>
      </c>
      <c r="D43753" s="232">
        <v>737.5</v>
      </c>
      <c r="E43753" s="232" t="s">
        <v>23561</v>
      </c>
    </row>
    <row r="43754" spans="1:5" ht="22.5" hidden="1">
      <c r="A43754" s="232" t="s">
        <v>24507</v>
      </c>
      <c r="B43754" s="233" t="s">
        <v>24508</v>
      </c>
      <c r="C43754" s="232" t="s">
        <v>23621</v>
      </c>
      <c r="D43754" s="232">
        <v>165</v>
      </c>
      <c r="E43754" s="232" t="s">
        <v>23561</v>
      </c>
    </row>
    <row r="43755" spans="1:5" ht="22.5" hidden="1">
      <c r="A43755" s="232" t="s">
        <v>24509</v>
      </c>
      <c r="B43755" s="233" t="s">
        <v>24510</v>
      </c>
      <c r="C43755" s="232" t="s">
        <v>23621</v>
      </c>
      <c r="D43755" s="232">
        <v>162</v>
      </c>
      <c r="E43755" s="232" t="s">
        <v>23561</v>
      </c>
    </row>
    <row r="43756" spans="1:5" ht="22.5" hidden="1">
      <c r="A43756" s="232" t="s">
        <v>24511</v>
      </c>
      <c r="B43756" s="233" t="s">
        <v>24512</v>
      </c>
      <c r="C43756" s="232" t="s">
        <v>23621</v>
      </c>
      <c r="D43756" s="232">
        <v>236.74</v>
      </c>
      <c r="E43756" s="232" t="s">
        <v>23561</v>
      </c>
    </row>
    <row r="43757" spans="1:5" ht="22.5" hidden="1">
      <c r="A43757" s="232" t="s">
        <v>24513</v>
      </c>
      <c r="B43757" s="233" t="s">
        <v>24514</v>
      </c>
      <c r="C43757" s="232" t="s">
        <v>23588</v>
      </c>
      <c r="D43757" s="232">
        <v>48.25</v>
      </c>
      <c r="E43757" s="232" t="s">
        <v>23561</v>
      </c>
    </row>
    <row r="43758" spans="1:5" ht="45" hidden="1">
      <c r="A43758" s="232" t="s">
        <v>24515</v>
      </c>
      <c r="B43758" s="233" t="s">
        <v>24516</v>
      </c>
      <c r="C43758" s="232" t="s">
        <v>2592</v>
      </c>
      <c r="D43758" s="232">
        <v>500</v>
      </c>
      <c r="E43758" s="232" t="s">
        <v>23561</v>
      </c>
    </row>
    <row r="43759" spans="1:5" ht="90" hidden="1">
      <c r="A43759" s="232" t="s">
        <v>24517</v>
      </c>
      <c r="B43759" s="233" t="s">
        <v>24518</v>
      </c>
      <c r="C43759" s="232" t="s">
        <v>2592</v>
      </c>
      <c r="D43759" s="232">
        <v>24519.32</v>
      </c>
      <c r="E43759" s="232" t="s">
        <v>23561</v>
      </c>
    </row>
    <row r="43760" spans="1:5" ht="90" hidden="1">
      <c r="A43760" s="232" t="s">
        <v>24519</v>
      </c>
      <c r="B43760" s="233" t="s">
        <v>24520</v>
      </c>
      <c r="C43760" s="232" t="s">
        <v>2592</v>
      </c>
      <c r="D43760" s="232">
        <v>28519.32</v>
      </c>
      <c r="E43760" s="232" t="s">
        <v>23561</v>
      </c>
    </row>
    <row r="43761" spans="1:5" ht="22.5" hidden="1">
      <c r="A43761" s="232" t="s">
        <v>24521</v>
      </c>
      <c r="B43761" s="233" t="s">
        <v>24522</v>
      </c>
      <c r="C43761" s="232" t="s">
        <v>23776</v>
      </c>
      <c r="D43761" s="232">
        <v>232.43</v>
      </c>
      <c r="E43761" s="232" t="s">
        <v>23561</v>
      </c>
    </row>
    <row r="43762" spans="1:5" ht="22.5" hidden="1">
      <c r="A43762" s="232" t="s">
        <v>24523</v>
      </c>
      <c r="B43762" s="233" t="s">
        <v>24524</v>
      </c>
      <c r="C43762" s="232" t="s">
        <v>23776</v>
      </c>
      <c r="D43762" s="232">
        <v>204.79</v>
      </c>
      <c r="E43762" s="232" t="s">
        <v>23561</v>
      </c>
    </row>
    <row r="43763" spans="1:5" ht="33.75" hidden="1">
      <c r="A43763" s="232" t="s">
        <v>24525</v>
      </c>
      <c r="B43763" s="233" t="s">
        <v>24526</v>
      </c>
      <c r="C43763" s="232" t="s">
        <v>23776</v>
      </c>
      <c r="D43763" s="232">
        <v>13.8</v>
      </c>
      <c r="E43763" s="232" t="s">
        <v>23561</v>
      </c>
    </row>
    <row r="43764" spans="1:5" ht="33.75" hidden="1">
      <c r="A43764" s="232" t="s">
        <v>24527</v>
      </c>
      <c r="B43764" s="233" t="s">
        <v>24528</v>
      </c>
      <c r="C43764" s="232" t="s">
        <v>23776</v>
      </c>
      <c r="D43764" s="232">
        <v>16.11</v>
      </c>
      <c r="E43764" s="232" t="s">
        <v>23561</v>
      </c>
    </row>
    <row r="43765" spans="1:5" ht="45" hidden="1">
      <c r="A43765" s="232" t="s">
        <v>24529</v>
      </c>
      <c r="B43765" s="233" t="s">
        <v>24530</v>
      </c>
      <c r="C43765" s="232" t="s">
        <v>23776</v>
      </c>
      <c r="D43765" s="232">
        <v>34.68</v>
      </c>
      <c r="E43765" s="232" t="s">
        <v>23561</v>
      </c>
    </row>
    <row r="43766" spans="1:5" ht="22.5" hidden="1">
      <c r="A43766" s="232" t="s">
        <v>24531</v>
      </c>
      <c r="B43766" s="233" t="s">
        <v>24532</v>
      </c>
      <c r="C43766" s="232" t="s">
        <v>23776</v>
      </c>
      <c r="D43766" s="232">
        <v>130.85</v>
      </c>
      <c r="E43766" s="232" t="s">
        <v>23561</v>
      </c>
    </row>
    <row r="43767" spans="1:5" ht="22.5" hidden="1">
      <c r="A43767" s="232" t="s">
        <v>24533</v>
      </c>
      <c r="B43767" s="233" t="s">
        <v>24534</v>
      </c>
      <c r="C43767" s="232" t="s">
        <v>23776</v>
      </c>
      <c r="D43767" s="232">
        <v>197.97</v>
      </c>
      <c r="E43767" s="232" t="s">
        <v>23561</v>
      </c>
    </row>
    <row r="43768" spans="1:5" hidden="1">
      <c r="A43768" s="232" t="s">
        <v>24535</v>
      </c>
      <c r="B43768" s="233" t="s">
        <v>24536</v>
      </c>
      <c r="C43768" s="232" t="s">
        <v>23776</v>
      </c>
      <c r="D43768" s="232">
        <v>219.49</v>
      </c>
      <c r="E43768" s="232" t="s">
        <v>23561</v>
      </c>
    </row>
    <row r="43769" spans="1:5" ht="22.5" hidden="1">
      <c r="A43769" s="232" t="s">
        <v>24537</v>
      </c>
      <c r="B43769" s="233" t="s">
        <v>24538</v>
      </c>
      <c r="C43769" s="232" t="s">
        <v>23621</v>
      </c>
      <c r="D43769" s="232">
        <v>9.61</v>
      </c>
      <c r="E43769" s="232" t="s">
        <v>23561</v>
      </c>
    </row>
    <row r="43770" spans="1:5" ht="22.5" hidden="1">
      <c r="A43770" s="232" t="s">
        <v>24539</v>
      </c>
      <c r="B43770" s="233" t="s">
        <v>24540</v>
      </c>
      <c r="C43770" s="232" t="s">
        <v>23776</v>
      </c>
      <c r="D43770" s="232">
        <v>4.5</v>
      </c>
      <c r="E43770" s="232" t="s">
        <v>23561</v>
      </c>
    </row>
    <row r="43771" spans="1:5" ht="22.5" hidden="1">
      <c r="A43771" s="232" t="s">
        <v>24541</v>
      </c>
      <c r="B43771" s="233" t="s">
        <v>24542</v>
      </c>
      <c r="C43771" s="232" t="s">
        <v>23776</v>
      </c>
      <c r="D43771" s="232">
        <v>6.22</v>
      </c>
      <c r="E43771" s="232" t="s">
        <v>23561</v>
      </c>
    </row>
    <row r="43772" spans="1:5" ht="33.75" hidden="1">
      <c r="A43772" s="232" t="s">
        <v>24543</v>
      </c>
      <c r="B43772" s="233" t="s">
        <v>24544</v>
      </c>
      <c r="C43772" s="232" t="s">
        <v>23621</v>
      </c>
      <c r="D43772" s="232">
        <v>24.43</v>
      </c>
      <c r="E43772" s="232" t="s">
        <v>23561</v>
      </c>
    </row>
    <row r="43773" spans="1:5" ht="33.75" hidden="1">
      <c r="A43773" s="232" t="s">
        <v>24545</v>
      </c>
      <c r="B43773" s="233" t="s">
        <v>24546</v>
      </c>
      <c r="C43773" s="232" t="s">
        <v>23621</v>
      </c>
      <c r="D43773" s="232">
        <v>27.83</v>
      </c>
      <c r="E43773" s="232" t="s">
        <v>23561</v>
      </c>
    </row>
    <row r="43774" spans="1:5" hidden="1">
      <c r="A43774" s="232" t="s">
        <v>24547</v>
      </c>
      <c r="B43774" s="233" t="s">
        <v>24548</v>
      </c>
      <c r="C43774" s="232" t="s">
        <v>23621</v>
      </c>
      <c r="D43774" s="232">
        <v>16.04</v>
      </c>
      <c r="E43774" s="232" t="s">
        <v>23561</v>
      </c>
    </row>
    <row r="43775" spans="1:5" ht="33.75" hidden="1">
      <c r="A43775" s="232" t="s">
        <v>24549</v>
      </c>
      <c r="B43775" s="233" t="s">
        <v>24550</v>
      </c>
      <c r="C43775" s="232" t="s">
        <v>23621</v>
      </c>
      <c r="D43775" s="232">
        <v>1.82</v>
      </c>
      <c r="E43775" s="232" t="s">
        <v>23561</v>
      </c>
    </row>
    <row r="43776" spans="1:5" ht="22.5" hidden="1">
      <c r="A43776" s="232" t="s">
        <v>24551</v>
      </c>
      <c r="B43776" s="233" t="s">
        <v>24552</v>
      </c>
      <c r="C43776" s="232" t="s">
        <v>23776</v>
      </c>
      <c r="D43776" s="232">
        <v>166.44</v>
      </c>
      <c r="E43776" s="232" t="s">
        <v>23561</v>
      </c>
    </row>
    <row r="43777" spans="1:5" ht="22.5" hidden="1">
      <c r="A43777" s="232" t="s">
        <v>24553</v>
      </c>
      <c r="B43777" s="233" t="s">
        <v>24554</v>
      </c>
      <c r="C43777" s="232" t="s">
        <v>23776</v>
      </c>
      <c r="D43777" s="232">
        <v>147.27000000000001</v>
      </c>
      <c r="E43777" s="232" t="s">
        <v>23561</v>
      </c>
    </row>
    <row r="43778" spans="1:5" ht="33.75" hidden="1">
      <c r="A43778" s="232" t="s">
        <v>24555</v>
      </c>
      <c r="B43778" s="233" t="s">
        <v>24556</v>
      </c>
      <c r="C43778" s="232" t="s">
        <v>23628</v>
      </c>
      <c r="D43778" s="232">
        <v>424.61</v>
      </c>
      <c r="E43778" s="232" t="s">
        <v>23561</v>
      </c>
    </row>
    <row r="43779" spans="1:5" ht="33.75" hidden="1">
      <c r="A43779" s="232" t="s">
        <v>24557</v>
      </c>
      <c r="B43779" s="233" t="s">
        <v>24558</v>
      </c>
      <c r="C43779" s="232" t="s">
        <v>23628</v>
      </c>
      <c r="D43779" s="232">
        <v>567.16999999999996</v>
      </c>
      <c r="E43779" s="232" t="s">
        <v>23561</v>
      </c>
    </row>
    <row r="43780" spans="1:5" ht="45" hidden="1">
      <c r="A43780" s="232" t="s">
        <v>24559</v>
      </c>
      <c r="B43780" s="233" t="s">
        <v>24560</v>
      </c>
      <c r="C43780" s="232" t="s">
        <v>23776</v>
      </c>
      <c r="D43780" s="232">
        <v>1483.46</v>
      </c>
      <c r="E43780" s="232" t="s">
        <v>23561</v>
      </c>
    </row>
    <row r="43781" spans="1:5" ht="56.25" hidden="1">
      <c r="A43781" s="232" t="s">
        <v>24561</v>
      </c>
      <c r="B43781" s="233" t="s">
        <v>24562</v>
      </c>
      <c r="C43781" s="232" t="s">
        <v>23628</v>
      </c>
      <c r="D43781" s="232">
        <v>450.44</v>
      </c>
      <c r="E43781" s="232" t="s">
        <v>23561</v>
      </c>
    </row>
    <row r="43782" spans="1:5" ht="22.5" hidden="1">
      <c r="A43782" s="232" t="s">
        <v>24563</v>
      </c>
      <c r="B43782" s="233" t="s">
        <v>24564</v>
      </c>
      <c r="C43782" s="232" t="s">
        <v>23628</v>
      </c>
      <c r="D43782" s="232">
        <v>9.61</v>
      </c>
      <c r="E43782" s="232" t="s">
        <v>23561</v>
      </c>
    </row>
    <row r="43783" spans="1:5" ht="22.5" hidden="1">
      <c r="A43783" s="232" t="s">
        <v>24565</v>
      </c>
      <c r="B43783" s="233" t="s">
        <v>24566</v>
      </c>
      <c r="C43783" s="232" t="s">
        <v>23628</v>
      </c>
      <c r="D43783" s="232">
        <v>8.3699999999999992</v>
      </c>
      <c r="E43783" s="232" t="s">
        <v>23561</v>
      </c>
    </row>
    <row r="43784" spans="1:5" ht="33.75" hidden="1">
      <c r="A43784" s="232" t="s">
        <v>24567</v>
      </c>
      <c r="B43784" s="233" t="s">
        <v>24568</v>
      </c>
      <c r="C43784" s="232" t="s">
        <v>23628</v>
      </c>
      <c r="D43784" s="232">
        <v>5.68</v>
      </c>
      <c r="E43784" s="232" t="s">
        <v>23561</v>
      </c>
    </row>
    <row r="43785" spans="1:5" ht="33.75" hidden="1">
      <c r="A43785" s="232" t="s">
        <v>24569</v>
      </c>
      <c r="B43785" s="233" t="s">
        <v>24570</v>
      </c>
      <c r="C43785" s="232" t="s">
        <v>23628</v>
      </c>
      <c r="D43785" s="232">
        <v>9.39</v>
      </c>
      <c r="E43785" s="232" t="s">
        <v>23561</v>
      </c>
    </row>
    <row r="43786" spans="1:5" ht="22.5" hidden="1">
      <c r="A43786" s="232" t="s">
        <v>24571</v>
      </c>
      <c r="B43786" s="233" t="s">
        <v>24572</v>
      </c>
      <c r="C43786" s="232" t="s">
        <v>23621</v>
      </c>
      <c r="D43786" s="232">
        <v>8.73</v>
      </c>
      <c r="E43786" s="232" t="s">
        <v>23561</v>
      </c>
    </row>
    <row r="43787" spans="1:5" ht="33.75" hidden="1">
      <c r="A43787" s="232" t="s">
        <v>24573</v>
      </c>
      <c r="B43787" s="233" t="s">
        <v>24574</v>
      </c>
      <c r="C43787" s="232" t="s">
        <v>23776</v>
      </c>
      <c r="D43787" s="232">
        <v>5189.7299999999996</v>
      </c>
      <c r="E43787" s="232" t="s">
        <v>23561</v>
      </c>
    </row>
    <row r="43788" spans="1:5" hidden="1">
      <c r="A43788" s="232" t="s">
        <v>24575</v>
      </c>
      <c r="B43788" s="233" t="s">
        <v>24576</v>
      </c>
      <c r="C43788" s="232" t="s">
        <v>23621</v>
      </c>
      <c r="D43788" s="232">
        <v>3.93</v>
      </c>
      <c r="E43788" s="232" t="s">
        <v>23561</v>
      </c>
    </row>
    <row r="43789" spans="1:5" ht="101.25" hidden="1">
      <c r="A43789" s="232" t="s">
        <v>24577</v>
      </c>
      <c r="B43789" s="233" t="s">
        <v>24578</v>
      </c>
      <c r="C43789" s="232" t="s">
        <v>23621</v>
      </c>
      <c r="D43789" s="232">
        <v>720</v>
      </c>
      <c r="E43789" s="232" t="s">
        <v>23561</v>
      </c>
    </row>
    <row r="43790" spans="1:5" ht="33.75" hidden="1">
      <c r="A43790" s="232" t="s">
        <v>24579</v>
      </c>
      <c r="B43790" s="233" t="s">
        <v>24580</v>
      </c>
      <c r="C43790" s="232" t="s">
        <v>23621</v>
      </c>
      <c r="D43790" s="232">
        <v>10.47</v>
      </c>
      <c r="E43790" s="232" t="s">
        <v>23561</v>
      </c>
    </row>
    <row r="43791" spans="1:5" ht="101.25" hidden="1">
      <c r="A43791" s="232" t="s">
        <v>24581</v>
      </c>
      <c r="B43791" s="233" t="s">
        <v>24582</v>
      </c>
      <c r="C43791" s="232" t="s">
        <v>23621</v>
      </c>
      <c r="D43791" s="232">
        <v>46.15</v>
      </c>
      <c r="E43791" s="232" t="s">
        <v>23561</v>
      </c>
    </row>
    <row r="43792" spans="1:5" ht="67.5" hidden="1">
      <c r="A43792" s="232" t="s">
        <v>24583</v>
      </c>
      <c r="B43792" s="233" t="s">
        <v>24584</v>
      </c>
      <c r="C43792" s="232" t="s">
        <v>23621</v>
      </c>
      <c r="D43792" s="232">
        <v>17.329999999999998</v>
      </c>
      <c r="E43792" s="232" t="s">
        <v>23561</v>
      </c>
    </row>
    <row r="43793" spans="1:5" ht="33.75" hidden="1">
      <c r="A43793" s="232" t="s">
        <v>24585</v>
      </c>
      <c r="B43793" s="233" t="s">
        <v>24586</v>
      </c>
      <c r="C43793" s="232" t="s">
        <v>23621</v>
      </c>
      <c r="D43793" s="232">
        <v>54.5</v>
      </c>
      <c r="E43793" s="232" t="s">
        <v>23561</v>
      </c>
    </row>
    <row r="43794" spans="1:5" ht="22.5" hidden="1">
      <c r="A43794" s="232" t="s">
        <v>24587</v>
      </c>
      <c r="B43794" s="233" t="s">
        <v>24588</v>
      </c>
      <c r="C43794" s="232" t="s">
        <v>23621</v>
      </c>
      <c r="D43794" s="232">
        <v>58.87</v>
      </c>
      <c r="E43794" s="232" t="s">
        <v>23561</v>
      </c>
    </row>
    <row r="43795" spans="1:5" ht="33.75" hidden="1">
      <c r="A43795" s="232" t="s">
        <v>24589</v>
      </c>
      <c r="B43795" s="233" t="s">
        <v>24590</v>
      </c>
      <c r="C43795" s="232" t="s">
        <v>23621</v>
      </c>
      <c r="D43795" s="232">
        <v>68.13</v>
      </c>
      <c r="E43795" s="232" t="s">
        <v>23561</v>
      </c>
    </row>
    <row r="43796" spans="1:5" ht="45" hidden="1">
      <c r="A43796" s="232" t="s">
        <v>24591</v>
      </c>
      <c r="B43796" s="233" t="s">
        <v>24592</v>
      </c>
      <c r="C43796" s="232" t="s">
        <v>23621</v>
      </c>
      <c r="D43796" s="232">
        <v>105.02</v>
      </c>
      <c r="E43796" s="232" t="s">
        <v>23561</v>
      </c>
    </row>
    <row r="43797" spans="1:5" ht="45" hidden="1">
      <c r="A43797" s="232" t="s">
        <v>24593</v>
      </c>
      <c r="B43797" s="233" t="s">
        <v>24594</v>
      </c>
      <c r="C43797" s="232" t="s">
        <v>23621</v>
      </c>
      <c r="D43797" s="232">
        <v>129.6</v>
      </c>
      <c r="E43797" s="232" t="s">
        <v>23561</v>
      </c>
    </row>
    <row r="43798" spans="1:5" ht="33.75" hidden="1">
      <c r="A43798" s="232" t="s">
        <v>24595</v>
      </c>
      <c r="B43798" s="233" t="s">
        <v>24596</v>
      </c>
      <c r="C43798" s="232" t="s">
        <v>23628</v>
      </c>
      <c r="D43798" s="232">
        <v>592.29999999999995</v>
      </c>
      <c r="E43798" s="232" t="s">
        <v>23561</v>
      </c>
    </row>
    <row r="43799" spans="1:5" ht="45" hidden="1">
      <c r="A43799" s="232" t="s">
        <v>24597</v>
      </c>
      <c r="B43799" s="233" t="s">
        <v>24598</v>
      </c>
      <c r="C43799" s="232" t="s">
        <v>23621</v>
      </c>
      <c r="D43799" s="232">
        <v>83.71</v>
      </c>
      <c r="E43799" s="232" t="s">
        <v>23561</v>
      </c>
    </row>
    <row r="43800" spans="1:5" ht="45" hidden="1">
      <c r="A43800" s="232" t="s">
        <v>24599</v>
      </c>
      <c r="B43800" s="233" t="s">
        <v>24600</v>
      </c>
      <c r="C43800" s="232" t="s">
        <v>23621</v>
      </c>
      <c r="D43800" s="232">
        <v>115.41</v>
      </c>
      <c r="E43800" s="232" t="s">
        <v>23561</v>
      </c>
    </row>
    <row r="43801" spans="1:5" ht="90" hidden="1">
      <c r="A43801" s="232" t="s">
        <v>24601</v>
      </c>
      <c r="B43801" s="233" t="s">
        <v>24602</v>
      </c>
      <c r="C43801" s="232" t="s">
        <v>23621</v>
      </c>
      <c r="D43801" s="232">
        <v>90.7</v>
      </c>
      <c r="E43801" s="232" t="s">
        <v>23561</v>
      </c>
    </row>
    <row r="43802" spans="1:5" ht="78.75" hidden="1">
      <c r="A43802" s="232" t="s">
        <v>24603</v>
      </c>
      <c r="B43802" s="233" t="s">
        <v>24604</v>
      </c>
      <c r="C43802" s="232" t="s">
        <v>23621</v>
      </c>
      <c r="D43802" s="232">
        <v>103.78</v>
      </c>
      <c r="E43802" s="232" t="s">
        <v>23561</v>
      </c>
    </row>
    <row r="43803" spans="1:5" ht="33.75" hidden="1">
      <c r="A43803" s="232" t="s">
        <v>24605</v>
      </c>
      <c r="B43803" s="233" t="s">
        <v>24606</v>
      </c>
      <c r="C43803" s="232" t="s">
        <v>23776</v>
      </c>
      <c r="D43803" s="232">
        <v>13.4</v>
      </c>
      <c r="E43803" s="232" t="s">
        <v>23561</v>
      </c>
    </row>
    <row r="43804" spans="1:5" ht="33.75" hidden="1">
      <c r="A43804" s="232" t="s">
        <v>24607</v>
      </c>
      <c r="B43804" s="233" t="s">
        <v>24608</v>
      </c>
      <c r="C43804" s="232" t="s">
        <v>23776</v>
      </c>
      <c r="D43804" s="232">
        <v>9.14</v>
      </c>
      <c r="E43804" s="232" t="s">
        <v>23561</v>
      </c>
    </row>
    <row r="43805" spans="1:5" ht="22.5" hidden="1">
      <c r="A43805" s="232" t="s">
        <v>24609</v>
      </c>
      <c r="B43805" s="233" t="s">
        <v>24610</v>
      </c>
      <c r="C43805" s="232" t="s">
        <v>23621</v>
      </c>
      <c r="D43805" s="232">
        <v>312.07</v>
      </c>
      <c r="E43805" s="232" t="s">
        <v>23561</v>
      </c>
    </row>
    <row r="43806" spans="1:5" ht="56.25" hidden="1">
      <c r="A43806" s="232" t="s">
        <v>24611</v>
      </c>
      <c r="B43806" s="233" t="s">
        <v>24612</v>
      </c>
      <c r="C43806" s="232" t="s">
        <v>23621</v>
      </c>
      <c r="D43806" s="232">
        <v>249.65</v>
      </c>
      <c r="E43806" s="232" t="s">
        <v>23561</v>
      </c>
    </row>
    <row r="43807" spans="1:5" ht="78.75" hidden="1">
      <c r="A43807" s="232" t="s">
        <v>24613</v>
      </c>
      <c r="B43807" s="233" t="s">
        <v>24614</v>
      </c>
      <c r="C43807" s="232" t="s">
        <v>23621</v>
      </c>
      <c r="D43807" s="232">
        <v>206.74</v>
      </c>
      <c r="E43807" s="232" t="s">
        <v>23561</v>
      </c>
    </row>
    <row r="43808" spans="1:5" ht="78.75" hidden="1">
      <c r="A43808" s="232" t="s">
        <v>24615</v>
      </c>
      <c r="B43808" s="233" t="s">
        <v>24616</v>
      </c>
      <c r="C43808" s="232" t="s">
        <v>23621</v>
      </c>
      <c r="D43808" s="232">
        <v>175.83</v>
      </c>
      <c r="E43808" s="232" t="s">
        <v>23561</v>
      </c>
    </row>
    <row r="43809" spans="1:5" ht="33.75" hidden="1">
      <c r="A43809" s="232" t="s">
        <v>24617</v>
      </c>
      <c r="B43809" s="233" t="s">
        <v>24618</v>
      </c>
      <c r="C43809" s="232" t="s">
        <v>23588</v>
      </c>
      <c r="D43809" s="232">
        <v>25.33</v>
      </c>
      <c r="E43809" s="232" t="s">
        <v>23561</v>
      </c>
    </row>
    <row r="43810" spans="1:5" ht="33.75" hidden="1">
      <c r="A43810" s="232" t="s">
        <v>24619</v>
      </c>
      <c r="B43810" s="233" t="s">
        <v>24620</v>
      </c>
      <c r="C43810" s="232" t="s">
        <v>23588</v>
      </c>
      <c r="D43810" s="232">
        <v>25.62</v>
      </c>
      <c r="E43810" s="232" t="s">
        <v>23561</v>
      </c>
    </row>
    <row r="43811" spans="1:5" ht="33.75" hidden="1">
      <c r="A43811" s="232" t="s">
        <v>24621</v>
      </c>
      <c r="B43811" s="233" t="s">
        <v>24622</v>
      </c>
      <c r="C43811" s="232" t="s">
        <v>23588</v>
      </c>
      <c r="D43811" s="232">
        <v>66.150000000000006</v>
      </c>
      <c r="E43811" s="232" t="s">
        <v>23561</v>
      </c>
    </row>
    <row r="43812" spans="1:5" ht="22.5" hidden="1">
      <c r="A43812" s="232" t="s">
        <v>24623</v>
      </c>
      <c r="B43812" s="233" t="s">
        <v>24624</v>
      </c>
      <c r="C43812" s="232" t="s">
        <v>23588</v>
      </c>
      <c r="D43812" s="232">
        <v>7.62</v>
      </c>
      <c r="E43812" s="232" t="s">
        <v>23561</v>
      </c>
    </row>
    <row r="43813" spans="1:5" ht="33.75" hidden="1">
      <c r="A43813" s="232" t="s">
        <v>24625</v>
      </c>
      <c r="B43813" s="233" t="s">
        <v>24626</v>
      </c>
      <c r="C43813" s="232" t="s">
        <v>23621</v>
      </c>
      <c r="D43813" s="232">
        <v>63.7</v>
      </c>
      <c r="E43813" s="232" t="s">
        <v>23561</v>
      </c>
    </row>
    <row r="43814" spans="1:5" ht="33.75" hidden="1">
      <c r="A43814" s="232" t="s">
        <v>24627</v>
      </c>
      <c r="B43814" s="233" t="s">
        <v>24628</v>
      </c>
      <c r="C43814" s="232" t="s">
        <v>23621</v>
      </c>
      <c r="D43814" s="232">
        <v>77.05</v>
      </c>
      <c r="E43814" s="232" t="s">
        <v>23561</v>
      </c>
    </row>
    <row r="43815" spans="1:5" ht="33.75" hidden="1">
      <c r="A43815" s="232" t="s">
        <v>24629</v>
      </c>
      <c r="B43815" s="233" t="s">
        <v>24630</v>
      </c>
      <c r="C43815" s="232" t="s">
        <v>23621</v>
      </c>
      <c r="D43815" s="232">
        <v>40.42</v>
      </c>
      <c r="E43815" s="232" t="s">
        <v>23561</v>
      </c>
    </row>
    <row r="43816" spans="1:5" ht="33.75" hidden="1">
      <c r="A43816" s="232" t="s">
        <v>24631</v>
      </c>
      <c r="B43816" s="233" t="s">
        <v>24632</v>
      </c>
      <c r="C43816" s="232" t="s">
        <v>23621</v>
      </c>
      <c r="D43816" s="232">
        <v>177.75</v>
      </c>
      <c r="E43816" s="232" t="s">
        <v>23561</v>
      </c>
    </row>
    <row r="43817" spans="1:5" ht="33.75" hidden="1">
      <c r="A43817" s="232" t="s">
        <v>24633</v>
      </c>
      <c r="B43817" s="233" t="s">
        <v>24634</v>
      </c>
      <c r="C43817" s="232" t="s">
        <v>23621</v>
      </c>
      <c r="D43817" s="232">
        <v>116.17</v>
      </c>
      <c r="E43817" s="232" t="s">
        <v>23561</v>
      </c>
    </row>
    <row r="43818" spans="1:5" ht="22.5" hidden="1">
      <c r="A43818" s="232" t="s">
        <v>24635</v>
      </c>
      <c r="B43818" s="233" t="s">
        <v>24636</v>
      </c>
      <c r="C43818" s="232" t="s">
        <v>23621</v>
      </c>
      <c r="D43818" s="232">
        <v>33.93</v>
      </c>
      <c r="E43818" s="232" t="s">
        <v>23561</v>
      </c>
    </row>
    <row r="43819" spans="1:5" ht="78.75" hidden="1">
      <c r="A43819" s="232" t="s">
        <v>24637</v>
      </c>
      <c r="B43819" s="233" t="s">
        <v>24638</v>
      </c>
      <c r="C43819" s="232" t="s">
        <v>23621</v>
      </c>
      <c r="D43819" s="232">
        <v>125.85</v>
      </c>
      <c r="E43819" s="232" t="s">
        <v>23561</v>
      </c>
    </row>
    <row r="43820" spans="1:5" ht="78.75" hidden="1">
      <c r="A43820" s="232" t="s">
        <v>24639</v>
      </c>
      <c r="B43820" s="233" t="s">
        <v>24640</v>
      </c>
      <c r="C43820" s="232" t="s">
        <v>23621</v>
      </c>
      <c r="D43820" s="232">
        <v>133.72</v>
      </c>
      <c r="E43820" s="232" t="s">
        <v>23561</v>
      </c>
    </row>
    <row r="43821" spans="1:5" ht="78.75" hidden="1">
      <c r="A43821" s="232" t="s">
        <v>24641</v>
      </c>
      <c r="B43821" s="233" t="s">
        <v>24642</v>
      </c>
      <c r="C43821" s="232" t="s">
        <v>23621</v>
      </c>
      <c r="D43821" s="232">
        <v>133.72</v>
      </c>
      <c r="E43821" s="232" t="s">
        <v>23561</v>
      </c>
    </row>
    <row r="43822" spans="1:5" ht="78.75" hidden="1">
      <c r="A43822" s="232" t="s">
        <v>24643</v>
      </c>
      <c r="B43822" s="233" t="s">
        <v>24644</v>
      </c>
      <c r="C43822" s="232" t="s">
        <v>23621</v>
      </c>
      <c r="D43822" s="232">
        <v>141.07</v>
      </c>
      <c r="E43822" s="232" t="s">
        <v>23561</v>
      </c>
    </row>
    <row r="43823" spans="1:5" ht="78.75" hidden="1">
      <c r="A43823" s="232" t="s">
        <v>24645</v>
      </c>
      <c r="B43823" s="233" t="s">
        <v>24646</v>
      </c>
      <c r="C43823" s="232" t="s">
        <v>23621</v>
      </c>
      <c r="D43823" s="232">
        <v>147.9</v>
      </c>
      <c r="E43823" s="232" t="s">
        <v>23561</v>
      </c>
    </row>
    <row r="43824" spans="1:5" ht="78.75" hidden="1">
      <c r="A43824" s="232" t="s">
        <v>24647</v>
      </c>
      <c r="B43824" s="233" t="s">
        <v>24648</v>
      </c>
      <c r="C43824" s="232" t="s">
        <v>23621</v>
      </c>
      <c r="D43824" s="232">
        <v>169.95</v>
      </c>
      <c r="E43824" s="232" t="s">
        <v>23561</v>
      </c>
    </row>
    <row r="43825" spans="1:5" ht="78.75" hidden="1">
      <c r="A43825" s="232" t="s">
        <v>24649</v>
      </c>
      <c r="B43825" s="233" t="s">
        <v>24650</v>
      </c>
      <c r="C43825" s="232" t="s">
        <v>23621</v>
      </c>
      <c r="D43825" s="232">
        <v>154.72</v>
      </c>
      <c r="E43825" s="232" t="s">
        <v>23561</v>
      </c>
    </row>
    <row r="43826" spans="1:5" hidden="1">
      <c r="A43826" s="232" t="s">
        <v>24651</v>
      </c>
      <c r="B43826" s="233" t="s">
        <v>24652</v>
      </c>
      <c r="C43826" s="232" t="s">
        <v>2592</v>
      </c>
      <c r="D43826" s="232">
        <v>2</v>
      </c>
      <c r="E43826" s="232" t="s">
        <v>23561</v>
      </c>
    </row>
    <row r="43827" spans="1:5" ht="22.5" hidden="1">
      <c r="A43827" s="232" t="s">
        <v>24653</v>
      </c>
      <c r="B43827" s="233" t="s">
        <v>24654</v>
      </c>
      <c r="C43827" s="232" t="s">
        <v>23621</v>
      </c>
      <c r="D43827" s="232">
        <v>121.73</v>
      </c>
      <c r="E43827" s="232" t="s">
        <v>23561</v>
      </c>
    </row>
    <row r="43828" spans="1:5" ht="22.5" hidden="1">
      <c r="A43828" s="232" t="s">
        <v>24655</v>
      </c>
      <c r="B43828" s="233" t="s">
        <v>24656</v>
      </c>
      <c r="C43828" s="232" t="s">
        <v>23621</v>
      </c>
      <c r="D43828" s="232">
        <v>75.62</v>
      </c>
      <c r="E43828" s="232" t="s">
        <v>23561</v>
      </c>
    </row>
    <row r="43829" spans="1:5" ht="33.75" hidden="1">
      <c r="A43829" s="232" t="s">
        <v>24657</v>
      </c>
      <c r="B43829" s="233" t="s">
        <v>24658</v>
      </c>
      <c r="C43829" s="232" t="s">
        <v>23621</v>
      </c>
      <c r="D43829" s="232">
        <v>83.72</v>
      </c>
      <c r="E43829" s="232" t="s">
        <v>23561</v>
      </c>
    </row>
    <row r="43830" spans="1:5" ht="45" hidden="1">
      <c r="A43830" s="232" t="s">
        <v>24659</v>
      </c>
      <c r="B43830" s="233" t="s">
        <v>24660</v>
      </c>
      <c r="C43830" s="232" t="s">
        <v>23621</v>
      </c>
      <c r="D43830" s="232">
        <v>110.34</v>
      </c>
      <c r="E43830" s="232" t="s">
        <v>23561</v>
      </c>
    </row>
    <row r="43831" spans="1:5" ht="22.5" hidden="1">
      <c r="A43831" s="232" t="s">
        <v>24661</v>
      </c>
      <c r="B43831" s="233" t="s">
        <v>24662</v>
      </c>
      <c r="C43831" s="232" t="s">
        <v>23621</v>
      </c>
      <c r="D43831" s="232">
        <v>59.69</v>
      </c>
      <c r="E43831" s="232" t="s">
        <v>23561</v>
      </c>
    </row>
    <row r="43832" spans="1:5" ht="33.75" hidden="1">
      <c r="A43832" s="232" t="s">
        <v>24663</v>
      </c>
      <c r="B43832" s="233" t="s">
        <v>24664</v>
      </c>
      <c r="C43832" s="232" t="s">
        <v>23621</v>
      </c>
      <c r="D43832" s="232">
        <v>79.19</v>
      </c>
      <c r="E43832" s="232" t="s">
        <v>23561</v>
      </c>
    </row>
    <row r="43833" spans="1:5" ht="22.5" hidden="1">
      <c r="A43833" s="232" t="s">
        <v>24665</v>
      </c>
      <c r="B43833" s="233" t="s">
        <v>24666</v>
      </c>
      <c r="C43833" s="232" t="s">
        <v>23621</v>
      </c>
      <c r="D43833" s="232">
        <v>15.93</v>
      </c>
      <c r="E43833" s="232" t="s">
        <v>23561</v>
      </c>
    </row>
    <row r="43834" spans="1:5" ht="22.5" hidden="1">
      <c r="A43834" s="232" t="s">
        <v>24667</v>
      </c>
      <c r="B43834" s="233" t="s">
        <v>24668</v>
      </c>
      <c r="C43834" s="232" t="s">
        <v>23621</v>
      </c>
      <c r="D43834" s="232">
        <v>29.96</v>
      </c>
      <c r="E43834" s="232" t="s">
        <v>23561</v>
      </c>
    </row>
    <row r="43835" spans="1:5" ht="22.5" hidden="1">
      <c r="A43835" s="232" t="s">
        <v>24669</v>
      </c>
      <c r="B43835" s="233" t="s">
        <v>24670</v>
      </c>
      <c r="C43835" s="232" t="s">
        <v>23621</v>
      </c>
      <c r="D43835" s="232">
        <v>173.96</v>
      </c>
      <c r="E43835" s="232" t="s">
        <v>23561</v>
      </c>
    </row>
    <row r="43836" spans="1:5" ht="22.5" hidden="1">
      <c r="A43836" s="232" t="s">
        <v>24671</v>
      </c>
      <c r="B43836" s="233" t="s">
        <v>24672</v>
      </c>
      <c r="C43836" s="232" t="s">
        <v>23776</v>
      </c>
      <c r="D43836" s="232">
        <v>169.58</v>
      </c>
      <c r="E43836" s="232" t="s">
        <v>23561</v>
      </c>
    </row>
    <row r="43837" spans="1:5" ht="33.75" hidden="1">
      <c r="A43837" s="232" t="s">
        <v>24673</v>
      </c>
      <c r="B43837" s="233" t="s">
        <v>24674</v>
      </c>
      <c r="C43837" s="232" t="s">
        <v>23776</v>
      </c>
      <c r="D43837" s="232">
        <v>265.98</v>
      </c>
      <c r="E43837" s="232" t="s">
        <v>23561</v>
      </c>
    </row>
    <row r="43838" spans="1:5" ht="45" hidden="1">
      <c r="A43838" s="232" t="s">
        <v>24675</v>
      </c>
      <c r="B43838" s="233" t="s">
        <v>24676</v>
      </c>
      <c r="C43838" s="232" t="s">
        <v>23776</v>
      </c>
      <c r="D43838" s="232">
        <v>531.82000000000005</v>
      </c>
      <c r="E43838" s="232" t="s">
        <v>23561</v>
      </c>
    </row>
    <row r="43839" spans="1:5" ht="33.75" hidden="1">
      <c r="A43839" s="232" t="s">
        <v>24677</v>
      </c>
      <c r="B43839" s="233" t="s">
        <v>24678</v>
      </c>
      <c r="C43839" s="232" t="s">
        <v>23588</v>
      </c>
      <c r="D43839" s="232">
        <v>175.3</v>
      </c>
      <c r="E43839" s="232" t="s">
        <v>23561</v>
      </c>
    </row>
    <row r="43840" spans="1:5" ht="22.5" hidden="1">
      <c r="A43840" s="232" t="s">
        <v>24679</v>
      </c>
      <c r="B43840" s="233" t="s">
        <v>24680</v>
      </c>
      <c r="C43840" s="232" t="s">
        <v>23588</v>
      </c>
      <c r="D43840" s="232">
        <v>175.3</v>
      </c>
      <c r="E43840" s="232" t="s">
        <v>23561</v>
      </c>
    </row>
    <row r="43841" spans="1:5" ht="22.5" hidden="1">
      <c r="A43841" s="232" t="s">
        <v>24681</v>
      </c>
      <c r="B43841" s="233" t="s">
        <v>24682</v>
      </c>
      <c r="C43841" s="232" t="s">
        <v>23588</v>
      </c>
      <c r="D43841" s="232">
        <v>126.61</v>
      </c>
      <c r="E43841" s="232" t="s">
        <v>23561</v>
      </c>
    </row>
    <row r="43842" spans="1:5" ht="22.5" hidden="1">
      <c r="A43842" s="232" t="s">
        <v>24683</v>
      </c>
      <c r="B43842" s="233" t="s">
        <v>24684</v>
      </c>
      <c r="C43842" s="232" t="s">
        <v>23588</v>
      </c>
      <c r="D43842" s="232">
        <v>36.25</v>
      </c>
      <c r="E43842" s="232" t="s">
        <v>23561</v>
      </c>
    </row>
    <row r="43843" spans="1:5" ht="22.5" hidden="1">
      <c r="A43843" s="232" t="s">
        <v>24685</v>
      </c>
      <c r="B43843" s="233" t="s">
        <v>24686</v>
      </c>
      <c r="C43843" s="232" t="s">
        <v>23588</v>
      </c>
      <c r="D43843" s="232">
        <v>74.23</v>
      </c>
      <c r="E43843" s="232" t="s">
        <v>23561</v>
      </c>
    </row>
    <row r="43844" spans="1:5" ht="45" hidden="1">
      <c r="A43844" s="232" t="s">
        <v>24687</v>
      </c>
      <c r="B43844" s="233" t="s">
        <v>24688</v>
      </c>
      <c r="C43844" s="232" t="s">
        <v>23588</v>
      </c>
      <c r="D43844" s="232">
        <v>105.9</v>
      </c>
      <c r="E43844" s="232" t="s">
        <v>23561</v>
      </c>
    </row>
    <row r="43845" spans="1:5" ht="45" hidden="1">
      <c r="A43845" s="232" t="s">
        <v>24689</v>
      </c>
      <c r="B43845" s="233" t="s">
        <v>24690</v>
      </c>
      <c r="C43845" s="232" t="s">
        <v>23588</v>
      </c>
      <c r="D43845" s="232">
        <v>155.74</v>
      </c>
      <c r="E43845" s="232" t="s">
        <v>23561</v>
      </c>
    </row>
    <row r="43846" spans="1:5" ht="45" hidden="1">
      <c r="A43846" s="232" t="s">
        <v>24691</v>
      </c>
      <c r="B43846" s="233" t="s">
        <v>24692</v>
      </c>
      <c r="C43846" s="232" t="s">
        <v>23588</v>
      </c>
      <c r="D43846" s="232">
        <v>116.49</v>
      </c>
      <c r="E43846" s="232" t="s">
        <v>23561</v>
      </c>
    </row>
    <row r="43847" spans="1:5" ht="45" hidden="1">
      <c r="A43847" s="232" t="s">
        <v>24693</v>
      </c>
      <c r="B43847" s="233" t="s">
        <v>24694</v>
      </c>
      <c r="C43847" s="232" t="s">
        <v>23588</v>
      </c>
      <c r="D43847" s="232">
        <v>171.31</v>
      </c>
      <c r="E43847" s="232" t="s">
        <v>23561</v>
      </c>
    </row>
    <row r="43848" spans="1:5" ht="56.25" hidden="1">
      <c r="A43848" s="232" t="s">
        <v>24695</v>
      </c>
      <c r="B43848" s="233" t="s">
        <v>24696</v>
      </c>
      <c r="C43848" s="232" t="s">
        <v>23588</v>
      </c>
      <c r="D43848" s="232">
        <v>67.260000000000005</v>
      </c>
      <c r="E43848" s="232" t="s">
        <v>23561</v>
      </c>
    </row>
    <row r="43849" spans="1:5" ht="45" hidden="1">
      <c r="A43849" s="232" t="s">
        <v>24697</v>
      </c>
      <c r="B43849" s="233" t="s">
        <v>24698</v>
      </c>
      <c r="C43849" s="232" t="s">
        <v>23588</v>
      </c>
      <c r="D43849" s="232">
        <v>142.13</v>
      </c>
      <c r="E43849" s="232" t="s">
        <v>23561</v>
      </c>
    </row>
    <row r="43850" spans="1:5" ht="45" hidden="1">
      <c r="A43850" s="232" t="s">
        <v>24699</v>
      </c>
      <c r="B43850" s="233" t="s">
        <v>24700</v>
      </c>
      <c r="C43850" s="232" t="s">
        <v>23588</v>
      </c>
      <c r="D43850" s="232">
        <v>161.38</v>
      </c>
      <c r="E43850" s="232" t="s">
        <v>23561</v>
      </c>
    </row>
    <row r="43851" spans="1:5" ht="45" hidden="1">
      <c r="A43851" s="232" t="s">
        <v>24701</v>
      </c>
      <c r="B43851" s="233" t="s">
        <v>24702</v>
      </c>
      <c r="C43851" s="232" t="s">
        <v>23588</v>
      </c>
      <c r="D43851" s="232">
        <v>173.86</v>
      </c>
      <c r="E43851" s="232" t="s">
        <v>23561</v>
      </c>
    </row>
    <row r="43852" spans="1:5" ht="45" hidden="1">
      <c r="A43852" s="232" t="s">
        <v>24703</v>
      </c>
      <c r="B43852" s="233" t="s">
        <v>24704</v>
      </c>
      <c r="C43852" s="232" t="s">
        <v>23588</v>
      </c>
      <c r="D43852" s="232">
        <v>175.61</v>
      </c>
      <c r="E43852" s="232" t="s">
        <v>23561</v>
      </c>
    </row>
    <row r="43853" spans="1:5" ht="56.25" hidden="1">
      <c r="A43853" s="232" t="s">
        <v>24705</v>
      </c>
      <c r="B43853" s="233" t="s">
        <v>24706</v>
      </c>
      <c r="C43853" s="232" t="s">
        <v>23588</v>
      </c>
      <c r="D43853" s="232">
        <v>173.25</v>
      </c>
      <c r="E43853" s="232" t="s">
        <v>23561</v>
      </c>
    </row>
    <row r="43854" spans="1:5" ht="33.75" hidden="1">
      <c r="A43854" s="232" t="s">
        <v>24707</v>
      </c>
      <c r="B43854" s="233" t="s">
        <v>24708</v>
      </c>
      <c r="C43854" s="232" t="s">
        <v>23588</v>
      </c>
      <c r="D43854" s="232">
        <v>64.55</v>
      </c>
      <c r="E43854" s="232" t="s">
        <v>23561</v>
      </c>
    </row>
    <row r="43855" spans="1:5" ht="33.75" hidden="1">
      <c r="A43855" s="232" t="s">
        <v>24709</v>
      </c>
      <c r="B43855" s="233" t="s">
        <v>24710</v>
      </c>
      <c r="C43855" s="232" t="s">
        <v>23588</v>
      </c>
      <c r="D43855" s="232">
        <v>98.04</v>
      </c>
      <c r="E43855" s="232" t="s">
        <v>23561</v>
      </c>
    </row>
    <row r="43856" spans="1:5" ht="45" hidden="1">
      <c r="A43856" s="232" t="s">
        <v>24711</v>
      </c>
      <c r="B43856" s="233" t="s">
        <v>24712</v>
      </c>
      <c r="C43856" s="232" t="s">
        <v>23588</v>
      </c>
      <c r="D43856" s="232">
        <v>315.49</v>
      </c>
      <c r="E43856" s="232" t="s">
        <v>23561</v>
      </c>
    </row>
    <row r="43857" spans="1:5" ht="33.75" hidden="1">
      <c r="A43857" s="232" t="s">
        <v>24713</v>
      </c>
      <c r="B43857" s="233" t="s">
        <v>24714</v>
      </c>
      <c r="C43857" s="232" t="s">
        <v>23588</v>
      </c>
      <c r="D43857" s="232">
        <v>45.5</v>
      </c>
      <c r="E43857" s="232" t="s">
        <v>23561</v>
      </c>
    </row>
    <row r="43858" spans="1:5" ht="33.75" hidden="1">
      <c r="A43858" s="232" t="s">
        <v>24715</v>
      </c>
      <c r="B43858" s="233" t="s">
        <v>24716</v>
      </c>
      <c r="C43858" s="232" t="s">
        <v>23588</v>
      </c>
      <c r="D43858" s="232">
        <v>37.68</v>
      </c>
      <c r="E43858" s="232" t="s">
        <v>23561</v>
      </c>
    </row>
    <row r="43859" spans="1:5" ht="33.75" hidden="1">
      <c r="A43859" s="232" t="s">
        <v>24717</v>
      </c>
      <c r="B43859" s="233" t="s">
        <v>24718</v>
      </c>
      <c r="C43859" s="232" t="s">
        <v>23588</v>
      </c>
      <c r="D43859" s="232">
        <v>56.11</v>
      </c>
      <c r="E43859" s="232" t="s">
        <v>23561</v>
      </c>
    </row>
    <row r="43860" spans="1:5" hidden="1">
      <c r="A43860" s="232" t="s">
        <v>24719</v>
      </c>
      <c r="B43860" s="233" t="s">
        <v>24720</v>
      </c>
      <c r="C43860" s="232" t="s">
        <v>23588</v>
      </c>
      <c r="D43860" s="232">
        <v>88.38</v>
      </c>
      <c r="E43860" s="232" t="s">
        <v>23561</v>
      </c>
    </row>
    <row r="43861" spans="1:5" hidden="1">
      <c r="A43861" s="232" t="s">
        <v>24721</v>
      </c>
      <c r="B43861" s="233" t="s">
        <v>24722</v>
      </c>
      <c r="C43861" s="232" t="s">
        <v>23588</v>
      </c>
      <c r="D43861" s="232">
        <v>70.88</v>
      </c>
      <c r="E43861" s="232" t="s">
        <v>23561</v>
      </c>
    </row>
    <row r="43862" spans="1:5" hidden="1">
      <c r="A43862" s="232" t="s">
        <v>24723</v>
      </c>
      <c r="B43862" s="233" t="s">
        <v>24724</v>
      </c>
      <c r="C43862" s="232" t="s">
        <v>23588</v>
      </c>
      <c r="D43862" s="232">
        <v>69.680000000000007</v>
      </c>
      <c r="E43862" s="232" t="s">
        <v>23561</v>
      </c>
    </row>
    <row r="43863" spans="1:5" hidden="1">
      <c r="A43863" s="232" t="s">
        <v>24725</v>
      </c>
      <c r="B43863" s="233" t="s">
        <v>24726</v>
      </c>
      <c r="C43863" s="232" t="s">
        <v>23588</v>
      </c>
      <c r="D43863" s="232">
        <v>61.73</v>
      </c>
      <c r="E43863" s="232" t="s">
        <v>23561</v>
      </c>
    </row>
    <row r="43864" spans="1:5" ht="33.75" hidden="1">
      <c r="A43864" s="232" t="s">
        <v>24727</v>
      </c>
      <c r="B43864" s="233" t="s">
        <v>24728</v>
      </c>
      <c r="C43864" s="232" t="s">
        <v>24729</v>
      </c>
      <c r="D43864" s="232">
        <v>221.91</v>
      </c>
      <c r="E43864" s="232" t="s">
        <v>23561</v>
      </c>
    </row>
    <row r="43865" spans="1:5" ht="22.5" hidden="1">
      <c r="A43865" s="232" t="s">
        <v>24730</v>
      </c>
      <c r="B43865" s="233" t="s">
        <v>24731</v>
      </c>
      <c r="C43865" s="232" t="s">
        <v>23648</v>
      </c>
      <c r="D43865" s="232">
        <v>30.12</v>
      </c>
      <c r="E43865" s="232" t="s">
        <v>23561</v>
      </c>
    </row>
    <row r="43866" spans="1:5" ht="22.5" hidden="1">
      <c r="A43866" s="232" t="s">
        <v>24732</v>
      </c>
      <c r="B43866" s="233" t="s">
        <v>24733</v>
      </c>
      <c r="C43866" s="232" t="s">
        <v>23648</v>
      </c>
      <c r="D43866" s="232">
        <v>107.97</v>
      </c>
      <c r="E43866" s="232" t="s">
        <v>23561</v>
      </c>
    </row>
    <row r="43867" spans="1:5" ht="22.5" hidden="1">
      <c r="A43867" s="232" t="s">
        <v>24734</v>
      </c>
      <c r="B43867" s="233" t="s">
        <v>24735</v>
      </c>
      <c r="C43867" s="232" t="s">
        <v>23648</v>
      </c>
      <c r="D43867" s="232">
        <v>168.63</v>
      </c>
      <c r="E43867" s="232" t="s">
        <v>23561</v>
      </c>
    </row>
    <row r="43868" spans="1:5" ht="22.5" hidden="1">
      <c r="A43868" s="232" t="s">
        <v>24736</v>
      </c>
      <c r="B43868" s="233" t="s">
        <v>24737</v>
      </c>
      <c r="C43868" s="232" t="s">
        <v>23648</v>
      </c>
      <c r="D43868" s="232">
        <v>241.43</v>
      </c>
      <c r="E43868" s="232" t="s">
        <v>23561</v>
      </c>
    </row>
    <row r="43869" spans="1:5" ht="22.5" hidden="1">
      <c r="A43869" s="232" t="s">
        <v>24738</v>
      </c>
      <c r="B43869" s="233" t="s">
        <v>24739</v>
      </c>
      <c r="C43869" s="232" t="s">
        <v>23648</v>
      </c>
      <c r="D43869" s="232">
        <v>18.350000000000001</v>
      </c>
      <c r="E43869" s="232" t="s">
        <v>23561</v>
      </c>
    </row>
    <row r="43870" spans="1:5" ht="22.5" hidden="1">
      <c r="A43870" s="232" t="s">
        <v>24740</v>
      </c>
      <c r="B43870" s="233" t="s">
        <v>24741</v>
      </c>
      <c r="C43870" s="232" t="s">
        <v>23648</v>
      </c>
      <c r="D43870" s="232">
        <v>30.12</v>
      </c>
      <c r="E43870" s="232" t="s">
        <v>23561</v>
      </c>
    </row>
    <row r="43871" spans="1:5" ht="22.5" hidden="1">
      <c r="A43871" s="232" t="s">
        <v>24742</v>
      </c>
      <c r="B43871" s="233" t="s">
        <v>24743</v>
      </c>
      <c r="C43871" s="232" t="s">
        <v>23648</v>
      </c>
      <c r="D43871" s="232">
        <v>17.329999999999998</v>
      </c>
      <c r="E43871" s="232" t="s">
        <v>23561</v>
      </c>
    </row>
    <row r="43872" spans="1:5" ht="22.5" hidden="1">
      <c r="A43872" s="232" t="s">
        <v>24744</v>
      </c>
      <c r="B43872" s="233" t="s">
        <v>24745</v>
      </c>
      <c r="C43872" s="232" t="s">
        <v>23648</v>
      </c>
      <c r="D43872" s="232">
        <v>18.350000000000001</v>
      </c>
      <c r="E43872" s="232" t="s">
        <v>23561</v>
      </c>
    </row>
    <row r="43873" spans="1:5" ht="22.5" hidden="1">
      <c r="A43873" s="232" t="s">
        <v>24746</v>
      </c>
      <c r="B43873" s="233" t="s">
        <v>24747</v>
      </c>
      <c r="C43873" s="232" t="s">
        <v>23648</v>
      </c>
      <c r="D43873" s="232">
        <v>18.350000000000001</v>
      </c>
      <c r="E43873" s="232" t="s">
        <v>23561</v>
      </c>
    </row>
    <row r="43874" spans="1:5" ht="22.5" hidden="1">
      <c r="A43874" s="232" t="s">
        <v>24748</v>
      </c>
      <c r="B43874" s="233" t="s">
        <v>24749</v>
      </c>
      <c r="C43874" s="232" t="s">
        <v>23648</v>
      </c>
      <c r="D43874" s="232">
        <v>48.9</v>
      </c>
      <c r="E43874" s="232" t="s">
        <v>23561</v>
      </c>
    </row>
    <row r="43875" spans="1:5" ht="22.5" hidden="1">
      <c r="A43875" s="232" t="s">
        <v>24750</v>
      </c>
      <c r="B43875" s="233" t="s">
        <v>24751</v>
      </c>
      <c r="C43875" s="232" t="s">
        <v>23648</v>
      </c>
      <c r="D43875" s="232">
        <v>168.63</v>
      </c>
      <c r="E43875" s="232" t="s">
        <v>23561</v>
      </c>
    </row>
    <row r="43876" spans="1:5" ht="22.5" hidden="1">
      <c r="A43876" s="232" t="s">
        <v>24752</v>
      </c>
      <c r="B43876" s="233" t="s">
        <v>24753</v>
      </c>
      <c r="C43876" s="232" t="s">
        <v>23648</v>
      </c>
      <c r="D43876" s="232">
        <v>107.97</v>
      </c>
      <c r="E43876" s="232" t="s">
        <v>23561</v>
      </c>
    </row>
    <row r="43877" spans="1:5" ht="22.5" hidden="1">
      <c r="A43877" s="232" t="s">
        <v>24754</v>
      </c>
      <c r="B43877" s="233" t="s">
        <v>24755</v>
      </c>
      <c r="C43877" s="232" t="s">
        <v>23648</v>
      </c>
      <c r="D43877" s="232">
        <v>49.45</v>
      </c>
      <c r="E43877" s="232" t="s">
        <v>23561</v>
      </c>
    </row>
    <row r="43878" spans="1:5" ht="22.5" hidden="1">
      <c r="A43878" s="232" t="s">
        <v>24756</v>
      </c>
      <c r="B43878" s="233" t="s">
        <v>24757</v>
      </c>
      <c r="C43878" s="232" t="s">
        <v>23648</v>
      </c>
      <c r="D43878" s="232">
        <v>25.11</v>
      </c>
      <c r="E43878" s="232" t="s">
        <v>23561</v>
      </c>
    </row>
    <row r="43879" spans="1:5" ht="22.5" hidden="1">
      <c r="A43879" s="232" t="s">
        <v>24758</v>
      </c>
      <c r="B43879" s="233" t="s">
        <v>24759</v>
      </c>
      <c r="C43879" s="232" t="s">
        <v>23648</v>
      </c>
      <c r="D43879" s="232">
        <v>36.07</v>
      </c>
      <c r="E43879" s="232" t="s">
        <v>23561</v>
      </c>
    </row>
    <row r="43880" spans="1:5" ht="22.5" hidden="1">
      <c r="A43880" s="232" t="s">
        <v>24760</v>
      </c>
      <c r="B43880" s="233" t="s">
        <v>24761</v>
      </c>
      <c r="C43880" s="232" t="s">
        <v>23648</v>
      </c>
      <c r="D43880" s="232">
        <v>18.899999999999999</v>
      </c>
      <c r="E43880" s="232" t="s">
        <v>23561</v>
      </c>
    </row>
    <row r="43881" spans="1:5" ht="22.5" hidden="1">
      <c r="A43881" s="232" t="s">
        <v>24762</v>
      </c>
      <c r="B43881" s="233" t="s">
        <v>24763</v>
      </c>
      <c r="C43881" s="232" t="s">
        <v>23648</v>
      </c>
      <c r="D43881" s="232">
        <v>107.97</v>
      </c>
      <c r="E43881" s="232" t="s">
        <v>23561</v>
      </c>
    </row>
    <row r="43882" spans="1:5" ht="22.5" hidden="1">
      <c r="A43882" s="232" t="s">
        <v>24764</v>
      </c>
      <c r="B43882" s="233" t="s">
        <v>24765</v>
      </c>
      <c r="C43882" s="232" t="s">
        <v>23648</v>
      </c>
      <c r="D43882" s="232">
        <v>168.63</v>
      </c>
      <c r="E43882" s="232" t="s">
        <v>23561</v>
      </c>
    </row>
    <row r="43883" spans="1:5" ht="22.5" hidden="1">
      <c r="A43883" s="232" t="s">
        <v>24766</v>
      </c>
      <c r="B43883" s="233" t="s">
        <v>24767</v>
      </c>
      <c r="C43883" s="232" t="s">
        <v>23648</v>
      </c>
      <c r="D43883" s="232">
        <v>241.43</v>
      </c>
      <c r="E43883" s="232" t="s">
        <v>23561</v>
      </c>
    </row>
    <row r="43884" spans="1:5" ht="22.5" hidden="1">
      <c r="A43884" s="232" t="s">
        <v>24768</v>
      </c>
      <c r="B43884" s="233" t="s">
        <v>24769</v>
      </c>
      <c r="C43884" s="232" t="s">
        <v>23648</v>
      </c>
      <c r="D43884" s="232">
        <v>107.97</v>
      </c>
      <c r="E43884" s="232" t="s">
        <v>23561</v>
      </c>
    </row>
    <row r="43885" spans="1:5" ht="22.5" hidden="1">
      <c r="A43885" s="232" t="s">
        <v>24770</v>
      </c>
      <c r="B43885" s="233" t="s">
        <v>24771</v>
      </c>
      <c r="C43885" s="232" t="s">
        <v>23648</v>
      </c>
      <c r="D43885" s="232">
        <v>168.63</v>
      </c>
      <c r="E43885" s="232" t="s">
        <v>23561</v>
      </c>
    </row>
    <row r="43886" spans="1:5" ht="22.5" hidden="1">
      <c r="A43886" s="232" t="s">
        <v>24772</v>
      </c>
      <c r="B43886" s="233" t="s">
        <v>24773</v>
      </c>
      <c r="C43886" s="232" t="s">
        <v>23648</v>
      </c>
      <c r="D43886" s="232">
        <v>241.43</v>
      </c>
      <c r="E43886" s="232" t="s">
        <v>23561</v>
      </c>
    </row>
    <row r="43887" spans="1:5" ht="22.5" hidden="1">
      <c r="A43887" s="232" t="s">
        <v>24774</v>
      </c>
      <c r="B43887" s="233" t="s">
        <v>24775</v>
      </c>
      <c r="C43887" s="232" t="s">
        <v>23648</v>
      </c>
      <c r="D43887" s="232">
        <v>18.899999999999999</v>
      </c>
      <c r="E43887" s="232" t="s">
        <v>23561</v>
      </c>
    </row>
    <row r="43888" spans="1:5" hidden="1">
      <c r="A43888" s="232" t="s">
        <v>24776</v>
      </c>
      <c r="B43888" s="233" t="s">
        <v>24777</v>
      </c>
      <c r="C43888" s="232" t="s">
        <v>23648</v>
      </c>
      <c r="D43888" s="232">
        <v>52.83</v>
      </c>
      <c r="E43888" s="232" t="s">
        <v>23561</v>
      </c>
    </row>
    <row r="43889" spans="1:5" ht="22.5" hidden="1">
      <c r="A43889" s="232" t="s">
        <v>24778</v>
      </c>
      <c r="B43889" s="233" t="s">
        <v>24779</v>
      </c>
      <c r="C43889" s="232" t="s">
        <v>23648</v>
      </c>
      <c r="D43889" s="232">
        <v>17.850000000000001</v>
      </c>
      <c r="E43889" s="232" t="s">
        <v>23561</v>
      </c>
    </row>
    <row r="43890" spans="1:5" ht="22.5" hidden="1">
      <c r="A43890" s="232" t="s">
        <v>24780</v>
      </c>
      <c r="B43890" s="233" t="s">
        <v>24781</v>
      </c>
      <c r="C43890" s="232" t="s">
        <v>23648</v>
      </c>
      <c r="D43890" s="232">
        <v>29.57</v>
      </c>
      <c r="E43890" s="232" t="s">
        <v>23561</v>
      </c>
    </row>
    <row r="43891" spans="1:5" ht="22.5" hidden="1">
      <c r="A43891" s="232" t="s">
        <v>24782</v>
      </c>
      <c r="B43891" s="233" t="s">
        <v>24783</v>
      </c>
      <c r="C43891" s="232" t="s">
        <v>23648</v>
      </c>
      <c r="D43891" s="232">
        <v>43.26</v>
      </c>
      <c r="E43891" s="232" t="s">
        <v>23561</v>
      </c>
    </row>
    <row r="43892" spans="1:5" ht="22.5" hidden="1">
      <c r="A43892" s="232" t="s">
        <v>24784</v>
      </c>
      <c r="B43892" s="233" t="s">
        <v>24785</v>
      </c>
      <c r="C43892" s="232" t="s">
        <v>23648</v>
      </c>
      <c r="D43892" s="232">
        <v>59.72</v>
      </c>
      <c r="E43892" s="232" t="s">
        <v>23561</v>
      </c>
    </row>
    <row r="43893" spans="1:5" ht="22.5" hidden="1">
      <c r="A43893" s="232" t="s">
        <v>24786</v>
      </c>
      <c r="B43893" s="233" t="s">
        <v>24787</v>
      </c>
      <c r="C43893" s="232" t="s">
        <v>23648</v>
      </c>
      <c r="D43893" s="232">
        <v>35.33</v>
      </c>
      <c r="E43893" s="232" t="s">
        <v>23561</v>
      </c>
    </row>
    <row r="43894" spans="1:5" ht="22.5" hidden="1">
      <c r="A43894" s="232" t="s">
        <v>24788</v>
      </c>
      <c r="B43894" s="233" t="s">
        <v>24789</v>
      </c>
      <c r="C43894" s="232" t="s">
        <v>23648</v>
      </c>
      <c r="D43894" s="232">
        <v>29.57</v>
      </c>
      <c r="E43894" s="232" t="s">
        <v>23561</v>
      </c>
    </row>
    <row r="43895" spans="1:5" ht="22.5" hidden="1">
      <c r="A43895" s="232" t="s">
        <v>24790</v>
      </c>
      <c r="B43895" s="233" t="s">
        <v>24791</v>
      </c>
      <c r="C43895" s="232" t="s">
        <v>23648</v>
      </c>
      <c r="D43895" s="232">
        <v>30.46</v>
      </c>
      <c r="E43895" s="232" t="s">
        <v>23561</v>
      </c>
    </row>
    <row r="43896" spans="1:5" ht="22.5" hidden="1">
      <c r="A43896" s="232" t="s">
        <v>24792</v>
      </c>
      <c r="B43896" s="233" t="s">
        <v>24793</v>
      </c>
      <c r="C43896" s="232" t="s">
        <v>23648</v>
      </c>
      <c r="D43896" s="232">
        <v>61.51</v>
      </c>
      <c r="E43896" s="232" t="s">
        <v>23561</v>
      </c>
    </row>
    <row r="43897" spans="1:5" ht="22.5" hidden="1">
      <c r="A43897" s="232" t="s">
        <v>24794</v>
      </c>
      <c r="B43897" s="233" t="s">
        <v>24795</v>
      </c>
      <c r="C43897" s="232" t="s">
        <v>23648</v>
      </c>
      <c r="D43897" s="232">
        <v>25.86</v>
      </c>
      <c r="E43897" s="232" t="s">
        <v>23561</v>
      </c>
    </row>
    <row r="43898" spans="1:5" ht="22.5" hidden="1">
      <c r="A43898" s="232" t="s">
        <v>24796</v>
      </c>
      <c r="B43898" s="233" t="s">
        <v>24797</v>
      </c>
      <c r="C43898" s="232" t="s">
        <v>23621</v>
      </c>
      <c r="D43898" s="232">
        <v>73.78</v>
      </c>
      <c r="E43898" s="232" t="s">
        <v>23561</v>
      </c>
    </row>
    <row r="43899" spans="1:5" ht="22.5" hidden="1">
      <c r="A43899" s="232" t="s">
        <v>24798</v>
      </c>
      <c r="B43899" s="233" t="s">
        <v>24799</v>
      </c>
      <c r="C43899" s="232" t="s">
        <v>23621</v>
      </c>
      <c r="D43899" s="232">
        <v>45.2</v>
      </c>
      <c r="E43899" s="232" t="s">
        <v>23561</v>
      </c>
    </row>
    <row r="43900" spans="1:5" ht="33.75" hidden="1">
      <c r="A43900" s="232" t="s">
        <v>24800</v>
      </c>
      <c r="B43900" s="233" t="s">
        <v>24801</v>
      </c>
      <c r="C43900" s="232" t="s">
        <v>23621</v>
      </c>
      <c r="D43900" s="232">
        <v>155.34</v>
      </c>
      <c r="E43900" s="232" t="s">
        <v>23561</v>
      </c>
    </row>
    <row r="43901" spans="1:5" ht="22.5" hidden="1">
      <c r="A43901" s="232" t="s">
        <v>24802</v>
      </c>
      <c r="B43901" s="233" t="s">
        <v>24803</v>
      </c>
      <c r="C43901" s="232" t="s">
        <v>23588</v>
      </c>
      <c r="D43901" s="232">
        <v>130.32</v>
      </c>
      <c r="E43901" s="232" t="s">
        <v>23561</v>
      </c>
    </row>
    <row r="43902" spans="1:5" ht="22.5" hidden="1">
      <c r="A43902" s="232" t="s">
        <v>24804</v>
      </c>
      <c r="B43902" s="233" t="s">
        <v>24805</v>
      </c>
      <c r="C43902" s="232" t="s">
        <v>23588</v>
      </c>
      <c r="D43902" s="232">
        <v>19.940000000000001</v>
      </c>
      <c r="E43902" s="232" t="s">
        <v>23561</v>
      </c>
    </row>
    <row r="43903" spans="1:5" ht="22.5" hidden="1">
      <c r="A43903" s="232" t="s">
        <v>24806</v>
      </c>
      <c r="B43903" s="233" t="s">
        <v>24807</v>
      </c>
      <c r="C43903" s="232" t="s">
        <v>23588</v>
      </c>
      <c r="D43903" s="232">
        <v>59.22</v>
      </c>
      <c r="E43903" s="232" t="s">
        <v>23561</v>
      </c>
    </row>
    <row r="43904" spans="1:5" ht="22.5" hidden="1">
      <c r="A43904" s="232" t="s">
        <v>24808</v>
      </c>
      <c r="B43904" s="233" t="s">
        <v>24809</v>
      </c>
      <c r="C43904" s="232" t="s">
        <v>23588</v>
      </c>
      <c r="D43904" s="232">
        <v>113.32</v>
      </c>
      <c r="E43904" s="232" t="s">
        <v>23561</v>
      </c>
    </row>
    <row r="43905" spans="1:5" ht="22.5" hidden="1">
      <c r="A43905" s="232" t="s">
        <v>24810</v>
      </c>
      <c r="B43905" s="233" t="s">
        <v>24811</v>
      </c>
      <c r="C43905" s="232" t="s">
        <v>23588</v>
      </c>
      <c r="D43905" s="232">
        <v>83.59</v>
      </c>
      <c r="E43905" s="232" t="s">
        <v>23561</v>
      </c>
    </row>
    <row r="43906" spans="1:5" ht="22.5" hidden="1">
      <c r="A43906" s="232" t="s">
        <v>24812</v>
      </c>
      <c r="B43906" s="233" t="s">
        <v>24813</v>
      </c>
      <c r="C43906" s="232" t="s">
        <v>23588</v>
      </c>
      <c r="D43906" s="232">
        <v>20.72</v>
      </c>
      <c r="E43906" s="232" t="s">
        <v>23561</v>
      </c>
    </row>
    <row r="43907" spans="1:5" hidden="1">
      <c r="A43907" s="232" t="s">
        <v>24814</v>
      </c>
      <c r="B43907" s="233" t="s">
        <v>24815</v>
      </c>
      <c r="C43907" s="232" t="s">
        <v>23588</v>
      </c>
      <c r="D43907" s="232">
        <v>74.38</v>
      </c>
      <c r="E43907" s="232" t="s">
        <v>23561</v>
      </c>
    </row>
    <row r="43908" spans="1:5" ht="22.5" hidden="1">
      <c r="A43908" s="232" t="s">
        <v>24816</v>
      </c>
      <c r="B43908" s="233" t="s">
        <v>24817</v>
      </c>
      <c r="C43908" s="232" t="s">
        <v>2592</v>
      </c>
      <c r="D43908" s="232">
        <v>1887.98</v>
      </c>
      <c r="E43908" s="232" t="s">
        <v>23561</v>
      </c>
    </row>
    <row r="43909" spans="1:5" ht="22.5" hidden="1">
      <c r="A43909" s="232" t="s">
        <v>24818</v>
      </c>
      <c r="B43909" s="233" t="s">
        <v>24819</v>
      </c>
      <c r="C43909" s="232" t="s">
        <v>2592</v>
      </c>
      <c r="D43909" s="232">
        <v>2265.36</v>
      </c>
      <c r="E43909" s="232" t="s">
        <v>23561</v>
      </c>
    </row>
    <row r="43910" spans="1:5" ht="22.5" hidden="1">
      <c r="A43910" s="232" t="s">
        <v>24820</v>
      </c>
      <c r="B43910" s="233" t="s">
        <v>24821</v>
      </c>
      <c r="C43910" s="232" t="s">
        <v>2592</v>
      </c>
      <c r="D43910" s="232">
        <v>3043.82</v>
      </c>
      <c r="E43910" s="232" t="s">
        <v>23561</v>
      </c>
    </row>
    <row r="43911" spans="1:5" ht="22.5" hidden="1">
      <c r="A43911" s="232" t="s">
        <v>24822</v>
      </c>
      <c r="B43911" s="233" t="s">
        <v>24823</v>
      </c>
      <c r="C43911" s="232" t="s">
        <v>2592</v>
      </c>
      <c r="D43911" s="232">
        <v>3542.83</v>
      </c>
      <c r="E43911" s="232" t="s">
        <v>23561</v>
      </c>
    </row>
    <row r="43912" spans="1:5" ht="22.5" hidden="1">
      <c r="A43912" s="232" t="s">
        <v>24824</v>
      </c>
      <c r="B43912" s="233" t="s">
        <v>24825</v>
      </c>
      <c r="C43912" s="232" t="s">
        <v>2592</v>
      </c>
      <c r="D43912" s="232">
        <v>3501.51</v>
      </c>
      <c r="E43912" s="232" t="s">
        <v>23561</v>
      </c>
    </row>
    <row r="43913" spans="1:5" ht="22.5" hidden="1">
      <c r="A43913" s="232" t="s">
        <v>24826</v>
      </c>
      <c r="B43913" s="233" t="s">
        <v>24827</v>
      </c>
      <c r="C43913" s="232" t="s">
        <v>2592</v>
      </c>
      <c r="D43913" s="232">
        <v>3919.46</v>
      </c>
      <c r="E43913" s="232" t="s">
        <v>23561</v>
      </c>
    </row>
    <row r="43914" spans="1:5" ht="22.5" hidden="1">
      <c r="A43914" s="232" t="s">
        <v>24828</v>
      </c>
      <c r="B43914" s="233" t="s">
        <v>24829</v>
      </c>
      <c r="C43914" s="232" t="s">
        <v>2592</v>
      </c>
      <c r="D43914" s="232">
        <v>4346.68</v>
      </c>
      <c r="E43914" s="232" t="s">
        <v>23561</v>
      </c>
    </row>
    <row r="43915" spans="1:5" ht="22.5" hidden="1">
      <c r="A43915" s="232" t="s">
        <v>24830</v>
      </c>
      <c r="B43915" s="233" t="s">
        <v>24831</v>
      </c>
      <c r="C43915" s="232" t="s">
        <v>2592</v>
      </c>
      <c r="D43915" s="232">
        <v>5864.36</v>
      </c>
      <c r="E43915" s="232" t="s">
        <v>23561</v>
      </c>
    </row>
    <row r="43916" spans="1:5" ht="33.75" hidden="1">
      <c r="A43916" s="232" t="s">
        <v>24832</v>
      </c>
      <c r="B43916" s="233" t="s">
        <v>24833</v>
      </c>
      <c r="C43916" s="232" t="s">
        <v>23621</v>
      </c>
      <c r="D43916" s="232">
        <v>36.51</v>
      </c>
      <c r="E43916" s="232" t="s">
        <v>23561</v>
      </c>
    </row>
    <row r="43917" spans="1:5" ht="33.75" hidden="1">
      <c r="A43917" s="232" t="s">
        <v>24834</v>
      </c>
      <c r="B43917" s="233" t="s">
        <v>24835</v>
      </c>
      <c r="C43917" s="232" t="s">
        <v>23621</v>
      </c>
      <c r="D43917" s="232">
        <v>29.15</v>
      </c>
      <c r="E43917" s="232" t="s">
        <v>23561</v>
      </c>
    </row>
    <row r="43918" spans="1:5" ht="22.5" hidden="1">
      <c r="A43918" s="232" t="s">
        <v>24836</v>
      </c>
      <c r="B43918" s="233" t="s">
        <v>24837</v>
      </c>
      <c r="C43918" s="232" t="s">
        <v>23621</v>
      </c>
      <c r="D43918" s="232">
        <v>202.26</v>
      </c>
      <c r="E43918" s="232" t="s">
        <v>23561</v>
      </c>
    </row>
    <row r="43919" spans="1:5" ht="22.5" hidden="1">
      <c r="A43919" s="232" t="s">
        <v>24838</v>
      </c>
      <c r="B43919" s="233" t="s">
        <v>24839</v>
      </c>
      <c r="C43919" s="232" t="s">
        <v>23621</v>
      </c>
      <c r="D43919" s="232">
        <v>134.56</v>
      </c>
      <c r="E43919" s="232" t="s">
        <v>23561</v>
      </c>
    </row>
    <row r="43920" spans="1:5" ht="22.5" hidden="1">
      <c r="A43920" s="232" t="s">
        <v>24840</v>
      </c>
      <c r="B43920" s="233" t="s">
        <v>24841</v>
      </c>
      <c r="C43920" s="232" t="s">
        <v>23621</v>
      </c>
      <c r="D43920" s="232">
        <v>102.56</v>
      </c>
      <c r="E43920" s="232" t="s">
        <v>23561</v>
      </c>
    </row>
    <row r="43921" spans="1:5" hidden="1">
      <c r="A43921" s="232" t="s">
        <v>24842</v>
      </c>
      <c r="B43921" s="233" t="s">
        <v>24843</v>
      </c>
      <c r="C43921" s="232" t="s">
        <v>23621</v>
      </c>
      <c r="D43921" s="232">
        <v>116.29</v>
      </c>
      <c r="E43921" s="232" t="s">
        <v>23561</v>
      </c>
    </row>
    <row r="43922" spans="1:5" ht="22.5" hidden="1">
      <c r="A43922" s="232" t="s">
        <v>24844</v>
      </c>
      <c r="B43922" s="233" t="s">
        <v>24845</v>
      </c>
      <c r="C43922" s="232" t="s">
        <v>23621</v>
      </c>
      <c r="D43922" s="232">
        <v>87.6</v>
      </c>
      <c r="E43922" s="232" t="s">
        <v>23561</v>
      </c>
    </row>
    <row r="43923" spans="1:5" ht="22.5" hidden="1">
      <c r="A43923" s="232" t="s">
        <v>24846</v>
      </c>
      <c r="B43923" s="233" t="s">
        <v>24847</v>
      </c>
      <c r="C43923" s="232" t="s">
        <v>23588</v>
      </c>
      <c r="D43923" s="232">
        <v>72.08</v>
      </c>
      <c r="E43923" s="232" t="s">
        <v>23561</v>
      </c>
    </row>
    <row r="43924" spans="1:5" ht="22.5" hidden="1">
      <c r="A43924" s="232" t="s">
        <v>24848</v>
      </c>
      <c r="B43924" s="233" t="s">
        <v>24849</v>
      </c>
      <c r="C43924" s="232" t="s">
        <v>23588</v>
      </c>
      <c r="D43924" s="232">
        <v>43.43</v>
      </c>
      <c r="E43924" s="232" t="s">
        <v>23561</v>
      </c>
    </row>
    <row r="43925" spans="1:5" hidden="1">
      <c r="A43925" s="232" t="s">
        <v>24850</v>
      </c>
      <c r="B43925" s="233" t="s">
        <v>24851</v>
      </c>
      <c r="C43925" s="232" t="s">
        <v>23588</v>
      </c>
      <c r="D43925" s="232">
        <v>58.26</v>
      </c>
      <c r="E43925" s="232" t="s">
        <v>23561</v>
      </c>
    </row>
    <row r="43926" spans="1:5" hidden="1">
      <c r="A43926" s="232" t="s">
        <v>24852</v>
      </c>
      <c r="B43926" s="233" t="s">
        <v>24853</v>
      </c>
      <c r="C43926" s="232" t="s">
        <v>23621</v>
      </c>
      <c r="D43926" s="232">
        <v>64</v>
      </c>
      <c r="E43926" s="232" t="s">
        <v>23561</v>
      </c>
    </row>
    <row r="43927" spans="1:5" ht="56.25" hidden="1">
      <c r="A43927" s="232" t="s">
        <v>24854</v>
      </c>
      <c r="B43927" s="233" t="s">
        <v>24855</v>
      </c>
      <c r="C43927" s="232" t="s">
        <v>23621</v>
      </c>
      <c r="D43927" s="232">
        <v>144.15</v>
      </c>
      <c r="E43927" s="232" t="s">
        <v>23561</v>
      </c>
    </row>
    <row r="43928" spans="1:5" ht="45" hidden="1">
      <c r="A43928" s="232" t="s">
        <v>24856</v>
      </c>
      <c r="B43928" s="233" t="s">
        <v>24857</v>
      </c>
      <c r="C43928" s="232" t="s">
        <v>23621</v>
      </c>
      <c r="D43928" s="232">
        <v>92.68</v>
      </c>
      <c r="E43928" s="232" t="s">
        <v>23561</v>
      </c>
    </row>
    <row r="43929" spans="1:5" ht="67.5" hidden="1">
      <c r="A43929" s="232" t="s">
        <v>24858</v>
      </c>
      <c r="B43929" s="233" t="s">
        <v>24859</v>
      </c>
      <c r="C43929" s="232" t="s">
        <v>23621</v>
      </c>
      <c r="D43929" s="232">
        <v>160.83000000000001</v>
      </c>
      <c r="E43929" s="232" t="s">
        <v>23561</v>
      </c>
    </row>
    <row r="43930" spans="1:5" ht="90" hidden="1">
      <c r="A43930" s="232" t="s">
        <v>24860</v>
      </c>
      <c r="B43930" s="233" t="s">
        <v>24861</v>
      </c>
      <c r="C43930" s="232" t="s">
        <v>23621</v>
      </c>
      <c r="D43930" s="232">
        <v>176.49</v>
      </c>
      <c r="E43930" s="232" t="s">
        <v>23561</v>
      </c>
    </row>
    <row r="43931" spans="1:5" ht="90" hidden="1">
      <c r="A43931" s="232" t="s">
        <v>24862</v>
      </c>
      <c r="B43931" s="233" t="s">
        <v>24863</v>
      </c>
      <c r="C43931" s="232" t="s">
        <v>23621</v>
      </c>
      <c r="D43931" s="232">
        <v>208.56</v>
      </c>
      <c r="E43931" s="232" t="s">
        <v>23561</v>
      </c>
    </row>
    <row r="43932" spans="1:5" ht="33.75" hidden="1">
      <c r="A43932" s="232" t="s">
        <v>24864</v>
      </c>
      <c r="B43932" s="233" t="s">
        <v>24865</v>
      </c>
      <c r="C43932" s="232" t="s">
        <v>23621</v>
      </c>
      <c r="D43932" s="232">
        <v>120.43</v>
      </c>
      <c r="E43932" s="232" t="s">
        <v>23561</v>
      </c>
    </row>
    <row r="43933" spans="1:5" hidden="1">
      <c r="A43933" s="232" t="s">
        <v>24866</v>
      </c>
      <c r="B43933" s="233" t="s">
        <v>24867</v>
      </c>
      <c r="C43933" s="232" t="s">
        <v>23621</v>
      </c>
      <c r="D43933" s="232">
        <v>104.91</v>
      </c>
      <c r="E43933" s="232" t="s">
        <v>23561</v>
      </c>
    </row>
    <row r="43934" spans="1:5" ht="33.75" hidden="1">
      <c r="A43934" s="232" t="s">
        <v>24868</v>
      </c>
      <c r="B43934" s="233" t="s">
        <v>24869</v>
      </c>
      <c r="C43934" s="232" t="s">
        <v>23588</v>
      </c>
      <c r="D43934" s="232">
        <v>156.72</v>
      </c>
      <c r="E43934" s="232" t="s">
        <v>23561</v>
      </c>
    </row>
    <row r="43935" spans="1:5" ht="33.75" hidden="1">
      <c r="A43935" s="232" t="s">
        <v>24870</v>
      </c>
      <c r="B43935" s="233" t="s">
        <v>24871</v>
      </c>
      <c r="C43935" s="232" t="s">
        <v>23588</v>
      </c>
      <c r="D43935" s="232">
        <v>147.51</v>
      </c>
      <c r="E43935" s="232" t="s">
        <v>23561</v>
      </c>
    </row>
    <row r="43936" spans="1:5" ht="33.75" hidden="1">
      <c r="A43936" s="232" t="s">
        <v>24872</v>
      </c>
      <c r="B43936" s="233" t="s">
        <v>24873</v>
      </c>
      <c r="C43936" s="232" t="s">
        <v>23588</v>
      </c>
      <c r="D43936" s="232">
        <v>74.12</v>
      </c>
      <c r="E43936" s="232" t="s">
        <v>23561</v>
      </c>
    </row>
    <row r="43937" spans="1:5" ht="22.5" hidden="1">
      <c r="A43937" s="232" t="s">
        <v>24874</v>
      </c>
      <c r="B43937" s="233" t="s">
        <v>24875</v>
      </c>
      <c r="C43937" s="232" t="s">
        <v>23588</v>
      </c>
      <c r="D43937" s="232">
        <v>146.54</v>
      </c>
      <c r="E43937" s="232" t="s">
        <v>23561</v>
      </c>
    </row>
    <row r="43938" spans="1:5" ht="33.75" hidden="1">
      <c r="A43938" s="232" t="s">
        <v>24876</v>
      </c>
      <c r="B43938" s="233" t="s">
        <v>24877</v>
      </c>
      <c r="C43938" s="232" t="s">
        <v>23621</v>
      </c>
      <c r="D43938" s="232">
        <v>262.93</v>
      </c>
      <c r="E43938" s="232" t="s">
        <v>23561</v>
      </c>
    </row>
    <row r="43939" spans="1:5" ht="67.5" hidden="1">
      <c r="A43939" s="232" t="s">
        <v>24878</v>
      </c>
      <c r="B43939" s="233" t="s">
        <v>24879</v>
      </c>
      <c r="C43939" s="232" t="s">
        <v>23621</v>
      </c>
      <c r="D43939" s="232">
        <v>137.71</v>
      </c>
      <c r="E43939" s="232" t="s">
        <v>23561</v>
      </c>
    </row>
    <row r="43940" spans="1:5" ht="33.75" hidden="1">
      <c r="A43940" s="232" t="s">
        <v>24880</v>
      </c>
      <c r="B43940" s="233" t="s">
        <v>24881</v>
      </c>
      <c r="C43940" s="232" t="s">
        <v>23621</v>
      </c>
      <c r="D43940" s="232">
        <v>43.8</v>
      </c>
      <c r="E43940" s="232" t="s">
        <v>23561</v>
      </c>
    </row>
    <row r="43941" spans="1:5" ht="33.75" hidden="1">
      <c r="A43941" s="232" t="s">
        <v>24882</v>
      </c>
      <c r="B43941" s="233" t="s">
        <v>24883</v>
      </c>
      <c r="C43941" s="232" t="s">
        <v>23621</v>
      </c>
      <c r="D43941" s="232">
        <v>52.02</v>
      </c>
      <c r="E43941" s="232" t="s">
        <v>23561</v>
      </c>
    </row>
    <row r="43942" spans="1:5" ht="33.75" hidden="1">
      <c r="A43942" s="232" t="s">
        <v>24884</v>
      </c>
      <c r="B43942" s="233" t="s">
        <v>24885</v>
      </c>
      <c r="C43942" s="232" t="s">
        <v>23621</v>
      </c>
      <c r="D43942" s="232">
        <v>80.97</v>
      </c>
      <c r="E43942" s="232" t="s">
        <v>23561</v>
      </c>
    </row>
    <row r="43943" spans="1:5" ht="33.75" hidden="1">
      <c r="A43943" s="232" t="s">
        <v>24886</v>
      </c>
      <c r="B43943" s="233" t="s">
        <v>24887</v>
      </c>
      <c r="C43943" s="232" t="s">
        <v>23621</v>
      </c>
      <c r="D43943" s="232">
        <v>77.09</v>
      </c>
      <c r="E43943" s="232" t="s">
        <v>23561</v>
      </c>
    </row>
    <row r="43944" spans="1:5" ht="45" hidden="1">
      <c r="A43944" s="232" t="s">
        <v>24888</v>
      </c>
      <c r="B43944" s="233" t="s">
        <v>24889</v>
      </c>
      <c r="C43944" s="232" t="s">
        <v>23621</v>
      </c>
      <c r="D43944" s="232">
        <v>200.4</v>
      </c>
      <c r="E43944" s="232" t="s">
        <v>23561</v>
      </c>
    </row>
    <row r="43945" spans="1:5" ht="45" hidden="1">
      <c r="A43945" s="232" t="s">
        <v>24890</v>
      </c>
      <c r="B43945" s="233" t="s">
        <v>24891</v>
      </c>
      <c r="C43945" s="232" t="s">
        <v>23621</v>
      </c>
      <c r="D43945" s="232">
        <v>176.82</v>
      </c>
      <c r="E43945" s="232" t="s">
        <v>23561</v>
      </c>
    </row>
    <row r="43946" spans="1:5" ht="33.75" hidden="1">
      <c r="A43946" s="232" t="s">
        <v>24892</v>
      </c>
      <c r="B43946" s="233" t="s">
        <v>24893</v>
      </c>
      <c r="C43946" s="232" t="s">
        <v>23588</v>
      </c>
      <c r="D43946" s="232">
        <v>105.33</v>
      </c>
      <c r="E43946" s="232" t="s">
        <v>23561</v>
      </c>
    </row>
    <row r="43947" spans="1:5" ht="22.5" hidden="1">
      <c r="A43947" s="232" t="s">
        <v>24894</v>
      </c>
      <c r="B43947" s="233" t="s">
        <v>24895</v>
      </c>
      <c r="C43947" s="232" t="s">
        <v>23588</v>
      </c>
      <c r="D43947" s="232">
        <v>78.89</v>
      </c>
      <c r="E43947" s="232" t="s">
        <v>23561</v>
      </c>
    </row>
    <row r="43948" spans="1:5" ht="22.5" hidden="1">
      <c r="A43948" s="232" t="s">
        <v>24896</v>
      </c>
      <c r="B43948" s="233" t="s">
        <v>24897</v>
      </c>
      <c r="C43948" s="232" t="s">
        <v>23588</v>
      </c>
      <c r="D43948" s="232">
        <v>183.97</v>
      </c>
      <c r="E43948" s="232" t="s">
        <v>23561</v>
      </c>
    </row>
    <row r="43949" spans="1:5" ht="22.5" hidden="1">
      <c r="A43949" s="232" t="s">
        <v>24898</v>
      </c>
      <c r="B43949" s="233" t="s">
        <v>24899</v>
      </c>
      <c r="C43949" s="232" t="s">
        <v>23588</v>
      </c>
      <c r="D43949" s="232">
        <v>73.849999999999994</v>
      </c>
      <c r="E43949" s="232" t="s">
        <v>23561</v>
      </c>
    </row>
    <row r="43950" spans="1:5" ht="22.5" hidden="1">
      <c r="A43950" s="232" t="s">
        <v>24900</v>
      </c>
      <c r="B43950" s="233" t="s">
        <v>24901</v>
      </c>
      <c r="C43950" s="232" t="s">
        <v>23588</v>
      </c>
      <c r="D43950" s="232">
        <v>70.17</v>
      </c>
      <c r="E43950" s="232" t="s">
        <v>23561</v>
      </c>
    </row>
    <row r="43951" spans="1:5" ht="22.5" hidden="1">
      <c r="A43951" s="232" t="s">
        <v>24902</v>
      </c>
      <c r="B43951" s="233" t="s">
        <v>24903</v>
      </c>
      <c r="C43951" s="232" t="s">
        <v>23588</v>
      </c>
      <c r="D43951" s="232">
        <v>59.87</v>
      </c>
      <c r="E43951" s="232" t="s">
        <v>23561</v>
      </c>
    </row>
    <row r="43952" spans="1:5" ht="33.75" hidden="1">
      <c r="A43952" s="232" t="s">
        <v>24904</v>
      </c>
      <c r="B43952" s="233" t="s">
        <v>24905</v>
      </c>
      <c r="C43952" s="232" t="s">
        <v>23621</v>
      </c>
      <c r="D43952" s="232">
        <v>139.53</v>
      </c>
      <c r="E43952" s="232" t="s">
        <v>23561</v>
      </c>
    </row>
    <row r="43953" spans="1:5" ht="22.5" hidden="1">
      <c r="A43953" s="232" t="s">
        <v>24906</v>
      </c>
      <c r="B43953" s="233" t="s">
        <v>24907</v>
      </c>
      <c r="C43953" s="232" t="s">
        <v>23621</v>
      </c>
      <c r="D43953" s="232">
        <v>131.94</v>
      </c>
      <c r="E43953" s="232" t="s">
        <v>23561</v>
      </c>
    </row>
    <row r="43954" spans="1:5" ht="33.75" hidden="1">
      <c r="A43954" s="232" t="s">
        <v>24908</v>
      </c>
      <c r="B43954" s="233" t="s">
        <v>24909</v>
      </c>
      <c r="C43954" s="232" t="s">
        <v>23621</v>
      </c>
      <c r="D43954" s="232">
        <v>519.51</v>
      </c>
      <c r="E43954" s="232" t="s">
        <v>23561</v>
      </c>
    </row>
    <row r="43955" spans="1:5" ht="22.5" hidden="1">
      <c r="A43955" s="232" t="s">
        <v>24910</v>
      </c>
      <c r="B43955" s="233" t="s">
        <v>24911</v>
      </c>
      <c r="C43955" s="232" t="s">
        <v>23621</v>
      </c>
      <c r="D43955" s="232">
        <v>422.59</v>
      </c>
      <c r="E43955" s="232" t="s">
        <v>23561</v>
      </c>
    </row>
    <row r="43956" spans="1:5" ht="22.5" hidden="1">
      <c r="A43956" s="232" t="s">
        <v>24912</v>
      </c>
      <c r="B43956" s="233" t="s">
        <v>24913</v>
      </c>
      <c r="C43956" s="232" t="s">
        <v>23621</v>
      </c>
      <c r="D43956" s="232">
        <v>38.01</v>
      </c>
      <c r="E43956" s="232" t="s">
        <v>23561</v>
      </c>
    </row>
    <row r="43957" spans="1:5" ht="78.75" hidden="1">
      <c r="A43957" s="232" t="s">
        <v>24914</v>
      </c>
      <c r="B43957" s="233" t="s">
        <v>24915</v>
      </c>
      <c r="C43957" s="232" t="s">
        <v>23621</v>
      </c>
      <c r="D43957" s="232">
        <v>181.78</v>
      </c>
      <c r="E43957" s="232" t="s">
        <v>23561</v>
      </c>
    </row>
    <row r="43958" spans="1:5" ht="78.75" hidden="1">
      <c r="A43958" s="232" t="s">
        <v>24916</v>
      </c>
      <c r="B43958" s="233" t="s">
        <v>24917</v>
      </c>
      <c r="C43958" s="232" t="s">
        <v>23621</v>
      </c>
      <c r="D43958" s="232">
        <v>197.36</v>
      </c>
      <c r="E43958" s="232" t="s">
        <v>23561</v>
      </c>
    </row>
    <row r="43959" spans="1:5" ht="22.5" hidden="1">
      <c r="A43959" s="232" t="s">
        <v>24918</v>
      </c>
      <c r="B43959" s="233" t="s">
        <v>24919</v>
      </c>
      <c r="C43959" s="232" t="s">
        <v>23621</v>
      </c>
      <c r="D43959" s="232">
        <v>517.71</v>
      </c>
      <c r="E43959" s="232" t="s">
        <v>23561</v>
      </c>
    </row>
    <row r="43960" spans="1:5" ht="33.75" hidden="1">
      <c r="A43960" s="232" t="s">
        <v>24920</v>
      </c>
      <c r="B43960" s="233" t="s">
        <v>24921</v>
      </c>
      <c r="C43960" s="232" t="s">
        <v>23621</v>
      </c>
      <c r="D43960" s="232">
        <v>117.6</v>
      </c>
      <c r="E43960" s="232" t="s">
        <v>23561</v>
      </c>
    </row>
    <row r="43961" spans="1:5" ht="22.5" hidden="1">
      <c r="A43961" s="232" t="s">
        <v>24922</v>
      </c>
      <c r="B43961" s="233" t="s">
        <v>24923</v>
      </c>
      <c r="C43961" s="232" t="s">
        <v>23588</v>
      </c>
      <c r="D43961" s="232">
        <v>129.83000000000001</v>
      </c>
      <c r="E43961" s="232" t="s">
        <v>23561</v>
      </c>
    </row>
    <row r="43962" spans="1:5" ht="22.5" hidden="1">
      <c r="A43962" s="232" t="s">
        <v>24924</v>
      </c>
      <c r="B43962" s="233" t="s">
        <v>24925</v>
      </c>
      <c r="C43962" s="232" t="s">
        <v>23588</v>
      </c>
      <c r="D43962" s="232">
        <v>177.17</v>
      </c>
      <c r="E43962" s="232" t="s">
        <v>23561</v>
      </c>
    </row>
    <row r="43963" spans="1:5" ht="22.5" hidden="1">
      <c r="A43963" s="232" t="s">
        <v>24926</v>
      </c>
      <c r="B43963" s="233" t="s">
        <v>24927</v>
      </c>
      <c r="C43963" s="232" t="s">
        <v>23588</v>
      </c>
      <c r="D43963" s="232">
        <v>52.51</v>
      </c>
      <c r="E43963" s="232" t="s">
        <v>23561</v>
      </c>
    </row>
    <row r="43964" spans="1:5" ht="22.5" hidden="1">
      <c r="A43964" s="232" t="s">
        <v>24928</v>
      </c>
      <c r="B43964" s="233" t="s">
        <v>24929</v>
      </c>
      <c r="C43964" s="232" t="s">
        <v>23588</v>
      </c>
      <c r="D43964" s="232">
        <v>187.25</v>
      </c>
      <c r="E43964" s="232" t="s">
        <v>23561</v>
      </c>
    </row>
    <row r="43965" spans="1:5" ht="22.5" hidden="1">
      <c r="A43965" s="232" t="s">
        <v>24930</v>
      </c>
      <c r="B43965" s="233" t="s">
        <v>24931</v>
      </c>
      <c r="C43965" s="232" t="s">
        <v>23588</v>
      </c>
      <c r="D43965" s="232">
        <v>137.72999999999999</v>
      </c>
      <c r="E43965" s="232" t="s">
        <v>23561</v>
      </c>
    </row>
    <row r="43966" spans="1:5" ht="22.5" hidden="1">
      <c r="A43966" s="232" t="s">
        <v>24932</v>
      </c>
      <c r="B43966" s="233" t="s">
        <v>24933</v>
      </c>
      <c r="C43966" s="232" t="s">
        <v>23588</v>
      </c>
      <c r="D43966" s="232">
        <v>94.59</v>
      </c>
      <c r="E43966" s="232" t="s">
        <v>23561</v>
      </c>
    </row>
    <row r="43967" spans="1:5" ht="22.5" hidden="1">
      <c r="A43967" s="232" t="s">
        <v>24934</v>
      </c>
      <c r="B43967" s="233" t="s">
        <v>24935</v>
      </c>
      <c r="C43967" s="232" t="s">
        <v>23588</v>
      </c>
      <c r="D43967" s="232">
        <v>257.14</v>
      </c>
      <c r="E43967" s="232" t="s">
        <v>23561</v>
      </c>
    </row>
    <row r="43968" spans="1:5" ht="22.5" hidden="1">
      <c r="A43968" s="232" t="s">
        <v>24936</v>
      </c>
      <c r="B43968" s="233" t="s">
        <v>24937</v>
      </c>
      <c r="C43968" s="232" t="s">
        <v>23621</v>
      </c>
      <c r="D43968" s="232">
        <v>82.23</v>
      </c>
      <c r="E43968" s="232" t="s">
        <v>23561</v>
      </c>
    </row>
    <row r="43969" spans="1:5" ht="22.5" hidden="1">
      <c r="A43969" s="232" t="s">
        <v>24938</v>
      </c>
      <c r="B43969" s="233" t="s">
        <v>24939</v>
      </c>
      <c r="C43969" s="232" t="s">
        <v>23776</v>
      </c>
      <c r="D43969" s="232">
        <v>653</v>
      </c>
      <c r="E43969" s="232" t="s">
        <v>23561</v>
      </c>
    </row>
    <row r="43970" spans="1:5" ht="22.5" hidden="1">
      <c r="A43970" s="232" t="s">
        <v>24940</v>
      </c>
      <c r="B43970" s="233" t="s">
        <v>24941</v>
      </c>
      <c r="C43970" s="232" t="s">
        <v>23776</v>
      </c>
      <c r="D43970" s="232">
        <v>653</v>
      </c>
      <c r="E43970" s="232" t="s">
        <v>23561</v>
      </c>
    </row>
    <row r="43971" spans="1:5" hidden="1">
      <c r="A43971" s="232" t="s">
        <v>24942</v>
      </c>
      <c r="B43971" s="233" t="s">
        <v>24943</v>
      </c>
      <c r="C43971" s="232" t="s">
        <v>23621</v>
      </c>
      <c r="D43971" s="232">
        <v>736.65</v>
      </c>
      <c r="E43971" s="232" t="s">
        <v>23561</v>
      </c>
    </row>
    <row r="43972" spans="1:5" hidden="1">
      <c r="A43972" s="232" t="s">
        <v>24944</v>
      </c>
      <c r="B43972" s="233" t="s">
        <v>24945</v>
      </c>
      <c r="C43972" s="232" t="s">
        <v>23621</v>
      </c>
      <c r="D43972" s="232">
        <v>247.71</v>
      </c>
      <c r="E43972" s="232" t="s">
        <v>23561</v>
      </c>
    </row>
    <row r="43973" spans="1:5" ht="45" hidden="1">
      <c r="A43973" s="232" t="s">
        <v>24946</v>
      </c>
      <c r="B43973" s="233" t="s">
        <v>24947</v>
      </c>
      <c r="C43973" s="232" t="s">
        <v>23621</v>
      </c>
      <c r="D43973" s="232">
        <v>35.6</v>
      </c>
      <c r="E43973" s="232" t="s">
        <v>23561</v>
      </c>
    </row>
    <row r="43974" spans="1:5" ht="45" hidden="1">
      <c r="A43974" s="232" t="s">
        <v>24948</v>
      </c>
      <c r="B43974" s="233" t="s">
        <v>24949</v>
      </c>
      <c r="C43974" s="232" t="s">
        <v>23621</v>
      </c>
      <c r="D43974" s="232">
        <v>40.97</v>
      </c>
      <c r="E43974" s="232" t="s">
        <v>23561</v>
      </c>
    </row>
    <row r="43975" spans="1:5" ht="45" hidden="1">
      <c r="A43975" s="232" t="s">
        <v>24950</v>
      </c>
      <c r="B43975" s="233" t="s">
        <v>24951</v>
      </c>
      <c r="C43975" s="232" t="s">
        <v>23621</v>
      </c>
      <c r="D43975" s="232">
        <v>30.65</v>
      </c>
      <c r="E43975" s="232" t="s">
        <v>23561</v>
      </c>
    </row>
    <row r="43976" spans="1:5" ht="45" hidden="1">
      <c r="A43976" s="232" t="s">
        <v>24952</v>
      </c>
      <c r="B43976" s="233" t="s">
        <v>24953</v>
      </c>
      <c r="C43976" s="232" t="s">
        <v>23621</v>
      </c>
      <c r="D43976" s="232">
        <v>79.349999999999994</v>
      </c>
      <c r="E43976" s="232" t="s">
        <v>23561</v>
      </c>
    </row>
    <row r="43977" spans="1:5" hidden="1">
      <c r="A43977" s="232" t="s">
        <v>24954</v>
      </c>
      <c r="B43977" s="233" t="s">
        <v>24955</v>
      </c>
      <c r="C43977" s="232" t="s">
        <v>23621</v>
      </c>
      <c r="D43977" s="232">
        <v>36.159999999999997</v>
      </c>
      <c r="E43977" s="232" t="s">
        <v>23561</v>
      </c>
    </row>
    <row r="43978" spans="1:5" ht="22.5" hidden="1">
      <c r="A43978" s="232" t="s">
        <v>24956</v>
      </c>
      <c r="B43978" s="233" t="s">
        <v>24957</v>
      </c>
      <c r="C43978" s="232" t="s">
        <v>23621</v>
      </c>
      <c r="D43978" s="232">
        <v>129</v>
      </c>
      <c r="E43978" s="232" t="s">
        <v>23561</v>
      </c>
    </row>
    <row r="43979" spans="1:5" ht="22.5" hidden="1">
      <c r="A43979" s="232" t="s">
        <v>24958</v>
      </c>
      <c r="B43979" s="233" t="s">
        <v>24959</v>
      </c>
      <c r="C43979" s="232" t="s">
        <v>23621</v>
      </c>
      <c r="D43979" s="232">
        <v>54.53</v>
      </c>
      <c r="E43979" s="232" t="s">
        <v>23561</v>
      </c>
    </row>
    <row r="43980" spans="1:5" ht="45" hidden="1">
      <c r="A43980" s="232" t="s">
        <v>24960</v>
      </c>
      <c r="B43980" s="233" t="s">
        <v>24961</v>
      </c>
      <c r="C43980" s="232" t="s">
        <v>23621</v>
      </c>
      <c r="D43980" s="232">
        <v>57.52</v>
      </c>
      <c r="E43980" s="232" t="s">
        <v>23561</v>
      </c>
    </row>
    <row r="43981" spans="1:5" ht="22.5" hidden="1">
      <c r="A43981" s="232" t="s">
        <v>24962</v>
      </c>
      <c r="B43981" s="233" t="s">
        <v>24963</v>
      </c>
      <c r="C43981" s="232" t="s">
        <v>23621</v>
      </c>
      <c r="D43981" s="232">
        <v>264.82</v>
      </c>
      <c r="E43981" s="232" t="s">
        <v>23561</v>
      </c>
    </row>
    <row r="43982" spans="1:5" ht="56.25" hidden="1">
      <c r="A43982" s="232" t="s">
        <v>24964</v>
      </c>
      <c r="B43982" s="233" t="s">
        <v>24965</v>
      </c>
      <c r="C43982" s="232" t="s">
        <v>23621</v>
      </c>
      <c r="D43982" s="232">
        <v>138.13999999999999</v>
      </c>
      <c r="E43982" s="232" t="s">
        <v>23561</v>
      </c>
    </row>
    <row r="43983" spans="1:5" ht="45" hidden="1">
      <c r="A43983" s="232" t="s">
        <v>24966</v>
      </c>
      <c r="B43983" s="233" t="s">
        <v>24967</v>
      </c>
      <c r="C43983" s="232" t="s">
        <v>23621</v>
      </c>
      <c r="D43983" s="232">
        <v>307.98</v>
      </c>
      <c r="E43983" s="232" t="s">
        <v>23561</v>
      </c>
    </row>
    <row r="43984" spans="1:5" ht="45" hidden="1">
      <c r="A43984" s="232" t="s">
        <v>24968</v>
      </c>
      <c r="B43984" s="233" t="s">
        <v>24969</v>
      </c>
      <c r="C43984" s="232" t="s">
        <v>23621</v>
      </c>
      <c r="D43984" s="232">
        <v>185.85</v>
      </c>
      <c r="E43984" s="232" t="s">
        <v>23561</v>
      </c>
    </row>
    <row r="43985" spans="1:5" ht="45" hidden="1">
      <c r="A43985" s="232" t="s">
        <v>24970</v>
      </c>
      <c r="B43985" s="233" t="s">
        <v>24971</v>
      </c>
      <c r="C43985" s="232" t="s">
        <v>23621</v>
      </c>
      <c r="D43985" s="232">
        <v>136.43</v>
      </c>
      <c r="E43985" s="232" t="s">
        <v>23561</v>
      </c>
    </row>
    <row r="43986" spans="1:5" ht="67.5" hidden="1">
      <c r="A43986" s="232" t="s">
        <v>24972</v>
      </c>
      <c r="B43986" s="233" t="s">
        <v>24973</v>
      </c>
      <c r="C43986" s="232" t="s">
        <v>23621</v>
      </c>
      <c r="D43986" s="232">
        <v>107.84</v>
      </c>
      <c r="E43986" s="232" t="s">
        <v>23561</v>
      </c>
    </row>
    <row r="43987" spans="1:5" ht="33.75" hidden="1">
      <c r="A43987" s="232" t="s">
        <v>24974</v>
      </c>
      <c r="B43987" s="233" t="s">
        <v>24975</v>
      </c>
      <c r="C43987" s="232" t="s">
        <v>23621</v>
      </c>
      <c r="D43987" s="232">
        <v>121.19</v>
      </c>
      <c r="E43987" s="232" t="s">
        <v>23561</v>
      </c>
    </row>
    <row r="43988" spans="1:5" ht="22.5" hidden="1">
      <c r="A43988" s="232" t="s">
        <v>24976</v>
      </c>
      <c r="B43988" s="233" t="s">
        <v>24977</v>
      </c>
      <c r="C43988" s="232" t="s">
        <v>23621</v>
      </c>
      <c r="D43988" s="232">
        <v>109.73</v>
      </c>
      <c r="E43988" s="232" t="s">
        <v>23561</v>
      </c>
    </row>
    <row r="43989" spans="1:5" ht="45" hidden="1">
      <c r="A43989" s="232" t="s">
        <v>24978</v>
      </c>
      <c r="B43989" s="233" t="s">
        <v>24979</v>
      </c>
      <c r="C43989" s="232" t="s">
        <v>23621</v>
      </c>
      <c r="D43989" s="232">
        <v>74.97</v>
      </c>
      <c r="E43989" s="232" t="s">
        <v>23561</v>
      </c>
    </row>
    <row r="43990" spans="1:5" ht="33.75" hidden="1">
      <c r="A43990" s="232" t="s">
        <v>24980</v>
      </c>
      <c r="B43990" s="233" t="s">
        <v>24981</v>
      </c>
      <c r="C43990" s="232" t="s">
        <v>23621</v>
      </c>
      <c r="D43990" s="232">
        <v>112.14</v>
      </c>
      <c r="E43990" s="232" t="s">
        <v>23561</v>
      </c>
    </row>
    <row r="43991" spans="1:5" ht="33.75" hidden="1">
      <c r="A43991" s="232" t="s">
        <v>24982</v>
      </c>
      <c r="B43991" s="233" t="s">
        <v>24983</v>
      </c>
      <c r="C43991" s="232" t="s">
        <v>23621</v>
      </c>
      <c r="D43991" s="232">
        <v>150.25</v>
      </c>
      <c r="E43991" s="232" t="s">
        <v>23561</v>
      </c>
    </row>
    <row r="43992" spans="1:5" ht="33.75" hidden="1">
      <c r="A43992" s="232" t="s">
        <v>24984</v>
      </c>
      <c r="B43992" s="233" t="s">
        <v>24985</v>
      </c>
      <c r="C43992" s="232" t="s">
        <v>23621</v>
      </c>
      <c r="D43992" s="232">
        <v>261.61</v>
      </c>
      <c r="E43992" s="232" t="s">
        <v>23561</v>
      </c>
    </row>
    <row r="43993" spans="1:5" ht="45" hidden="1">
      <c r="A43993" s="232" t="s">
        <v>24986</v>
      </c>
      <c r="B43993" s="233" t="s">
        <v>24987</v>
      </c>
      <c r="C43993" s="232" t="s">
        <v>23621</v>
      </c>
      <c r="D43993" s="232">
        <v>164.32</v>
      </c>
      <c r="E43993" s="232" t="s">
        <v>23561</v>
      </c>
    </row>
    <row r="43994" spans="1:5" ht="45" hidden="1">
      <c r="A43994" s="232" t="s">
        <v>24988</v>
      </c>
      <c r="B43994" s="233" t="s">
        <v>24989</v>
      </c>
      <c r="C43994" s="232" t="s">
        <v>23621</v>
      </c>
      <c r="D43994" s="232">
        <v>123.26</v>
      </c>
      <c r="E43994" s="232" t="s">
        <v>23561</v>
      </c>
    </row>
    <row r="43995" spans="1:5" ht="33.75" hidden="1">
      <c r="A43995" s="232" t="s">
        <v>24990</v>
      </c>
      <c r="B43995" s="233" t="s">
        <v>24991</v>
      </c>
      <c r="C43995" s="232" t="s">
        <v>23621</v>
      </c>
      <c r="D43995" s="232">
        <v>12.78</v>
      </c>
      <c r="E43995" s="232" t="s">
        <v>23561</v>
      </c>
    </row>
    <row r="43996" spans="1:5" ht="45" hidden="1">
      <c r="A43996" s="232" t="s">
        <v>24992</v>
      </c>
      <c r="B43996" s="233" t="s">
        <v>24993</v>
      </c>
      <c r="C43996" s="232" t="s">
        <v>23621</v>
      </c>
      <c r="D43996" s="232">
        <v>166.79</v>
      </c>
      <c r="E43996" s="232" t="s">
        <v>23561</v>
      </c>
    </row>
    <row r="43997" spans="1:5" ht="33.75" hidden="1">
      <c r="A43997" s="232" t="s">
        <v>24994</v>
      </c>
      <c r="B43997" s="233" t="s">
        <v>24995</v>
      </c>
      <c r="C43997" s="232" t="s">
        <v>23621</v>
      </c>
      <c r="D43997" s="232">
        <v>37.130000000000003</v>
      </c>
      <c r="E43997" s="232" t="s">
        <v>23561</v>
      </c>
    </row>
    <row r="43998" spans="1:5" ht="45" hidden="1">
      <c r="A43998" s="232" t="s">
        <v>24996</v>
      </c>
      <c r="B43998" s="233" t="s">
        <v>24997</v>
      </c>
      <c r="C43998" s="232" t="s">
        <v>23588</v>
      </c>
      <c r="D43998" s="232">
        <v>25.17</v>
      </c>
      <c r="E43998" s="232" t="s">
        <v>23561</v>
      </c>
    </row>
    <row r="43999" spans="1:5" ht="33.75" hidden="1">
      <c r="A43999" s="232" t="s">
        <v>24998</v>
      </c>
      <c r="B43999" s="233" t="s">
        <v>24999</v>
      </c>
      <c r="C43999" s="232" t="s">
        <v>23621</v>
      </c>
      <c r="D43999" s="232">
        <v>110.46</v>
      </c>
      <c r="E43999" s="232" t="s">
        <v>23561</v>
      </c>
    </row>
    <row r="44000" spans="1:5" ht="22.5" hidden="1">
      <c r="A44000" s="232" t="s">
        <v>25000</v>
      </c>
      <c r="B44000" s="233" t="s">
        <v>25001</v>
      </c>
      <c r="C44000" s="232" t="s">
        <v>23621</v>
      </c>
      <c r="D44000" s="232">
        <v>89.23</v>
      </c>
      <c r="E44000" s="232" t="s">
        <v>23561</v>
      </c>
    </row>
    <row r="44001" spans="1:5" ht="22.5" hidden="1">
      <c r="A44001" s="232" t="s">
        <v>25002</v>
      </c>
      <c r="B44001" s="233" t="s">
        <v>25003</v>
      </c>
      <c r="C44001" s="232" t="s">
        <v>23621</v>
      </c>
      <c r="D44001" s="232">
        <v>32.409999999999997</v>
      </c>
      <c r="E44001" s="232" t="s">
        <v>23561</v>
      </c>
    </row>
    <row r="44002" spans="1:5" ht="22.5" hidden="1">
      <c r="A44002" s="232" t="s">
        <v>25004</v>
      </c>
      <c r="B44002" s="233" t="s">
        <v>25005</v>
      </c>
      <c r="C44002" s="232" t="s">
        <v>23621</v>
      </c>
      <c r="D44002" s="232">
        <v>29.4</v>
      </c>
      <c r="E44002" s="232" t="s">
        <v>23561</v>
      </c>
    </row>
    <row r="44003" spans="1:5" ht="22.5" hidden="1">
      <c r="A44003" s="232" t="s">
        <v>25006</v>
      </c>
      <c r="B44003" s="233" t="s">
        <v>25007</v>
      </c>
      <c r="C44003" s="232" t="s">
        <v>23621</v>
      </c>
      <c r="D44003" s="232">
        <v>38.159999999999997</v>
      </c>
      <c r="E44003" s="232" t="s">
        <v>23561</v>
      </c>
    </row>
    <row r="44004" spans="1:5" ht="22.5" hidden="1">
      <c r="A44004" s="232" t="s">
        <v>25008</v>
      </c>
      <c r="B44004" s="233" t="s">
        <v>25009</v>
      </c>
      <c r="C44004" s="232" t="s">
        <v>23776</v>
      </c>
      <c r="D44004" s="232">
        <v>39.79</v>
      </c>
      <c r="E44004" s="232" t="s">
        <v>23561</v>
      </c>
    </row>
    <row r="44005" spans="1:5" ht="22.5" hidden="1">
      <c r="A44005" s="232" t="s">
        <v>25010</v>
      </c>
      <c r="B44005" s="233" t="s">
        <v>25011</v>
      </c>
      <c r="C44005" s="232" t="s">
        <v>23776</v>
      </c>
      <c r="D44005" s="232">
        <v>53.22</v>
      </c>
      <c r="E44005" s="232" t="s">
        <v>23561</v>
      </c>
    </row>
    <row r="44006" spans="1:5" ht="22.5" hidden="1">
      <c r="A44006" s="232" t="s">
        <v>25012</v>
      </c>
      <c r="B44006" s="233" t="s">
        <v>25013</v>
      </c>
      <c r="C44006" s="232" t="s">
        <v>23621</v>
      </c>
      <c r="D44006" s="232">
        <v>11.11</v>
      </c>
      <c r="E44006" s="232" t="s">
        <v>23561</v>
      </c>
    </row>
    <row r="44007" spans="1:5" ht="22.5" hidden="1">
      <c r="A44007" s="232" t="s">
        <v>25014</v>
      </c>
      <c r="B44007" s="233" t="s">
        <v>25015</v>
      </c>
      <c r="C44007" s="232" t="s">
        <v>23621</v>
      </c>
      <c r="D44007" s="232">
        <v>13.42</v>
      </c>
      <c r="E44007" s="232" t="s">
        <v>23561</v>
      </c>
    </row>
    <row r="44008" spans="1:5" ht="45" hidden="1">
      <c r="A44008" s="232" t="s">
        <v>25016</v>
      </c>
      <c r="B44008" s="233" t="s">
        <v>25017</v>
      </c>
      <c r="C44008" s="232" t="s">
        <v>23621</v>
      </c>
      <c r="D44008" s="232">
        <v>82.92</v>
      </c>
      <c r="E44008" s="232" t="s">
        <v>23561</v>
      </c>
    </row>
    <row r="44009" spans="1:5" ht="33.75" hidden="1">
      <c r="A44009" s="232" t="s">
        <v>25018</v>
      </c>
      <c r="B44009" s="233" t="s">
        <v>25019</v>
      </c>
      <c r="C44009" s="232" t="s">
        <v>23588</v>
      </c>
      <c r="D44009" s="232">
        <v>138.76</v>
      </c>
      <c r="E44009" s="232" t="s">
        <v>23561</v>
      </c>
    </row>
    <row r="44010" spans="1:5" ht="33.75" hidden="1">
      <c r="A44010" s="232" t="s">
        <v>25020</v>
      </c>
      <c r="B44010" s="233" t="s">
        <v>25021</v>
      </c>
      <c r="C44010" s="232" t="s">
        <v>23588</v>
      </c>
      <c r="D44010" s="232">
        <v>1708.09</v>
      </c>
      <c r="E44010" s="232" t="s">
        <v>23561</v>
      </c>
    </row>
    <row r="44011" spans="1:5" ht="22.5" hidden="1">
      <c r="A44011" s="232" t="s">
        <v>25022</v>
      </c>
      <c r="B44011" s="233" t="s">
        <v>25023</v>
      </c>
      <c r="C44011" s="232" t="s">
        <v>23621</v>
      </c>
      <c r="D44011" s="232">
        <v>28.95</v>
      </c>
      <c r="E44011" s="232" t="s">
        <v>23561</v>
      </c>
    </row>
    <row r="44012" spans="1:5" ht="56.25" hidden="1">
      <c r="A44012" s="232" t="s">
        <v>25024</v>
      </c>
      <c r="B44012" s="233" t="s">
        <v>25025</v>
      </c>
      <c r="C44012" s="232" t="s">
        <v>23588</v>
      </c>
      <c r="D44012" s="232">
        <v>340.31</v>
      </c>
      <c r="E44012" s="232" t="s">
        <v>23561</v>
      </c>
    </row>
    <row r="44013" spans="1:5" ht="33.75" hidden="1">
      <c r="A44013" s="232" t="s">
        <v>25026</v>
      </c>
      <c r="B44013" s="233" t="s">
        <v>25027</v>
      </c>
      <c r="C44013" s="232" t="s">
        <v>23621</v>
      </c>
      <c r="D44013" s="232">
        <v>4.49</v>
      </c>
      <c r="E44013" s="232" t="s">
        <v>23561</v>
      </c>
    </row>
    <row r="44014" spans="1:5" ht="33.75" hidden="1">
      <c r="A44014" s="232" t="s">
        <v>25028</v>
      </c>
      <c r="B44014" s="233" t="s">
        <v>25029</v>
      </c>
      <c r="C44014" s="232" t="s">
        <v>23621</v>
      </c>
      <c r="D44014" s="232">
        <v>2.2400000000000002</v>
      </c>
      <c r="E44014" s="232" t="s">
        <v>23561</v>
      </c>
    </row>
    <row r="44015" spans="1:5" ht="45" hidden="1">
      <c r="A44015" s="232" t="s">
        <v>25030</v>
      </c>
      <c r="B44015" s="233" t="s">
        <v>25031</v>
      </c>
      <c r="C44015" s="232" t="s">
        <v>23621</v>
      </c>
      <c r="D44015" s="232">
        <v>204.79</v>
      </c>
      <c r="E44015" s="232" t="s">
        <v>23561</v>
      </c>
    </row>
    <row r="44016" spans="1:5" ht="22.5" hidden="1">
      <c r="A44016" s="232" t="s">
        <v>25032</v>
      </c>
      <c r="B44016" s="233" t="s">
        <v>25033</v>
      </c>
      <c r="C44016" s="232" t="s">
        <v>23621</v>
      </c>
      <c r="D44016" s="232">
        <v>34.17</v>
      </c>
      <c r="E44016" s="232" t="s">
        <v>23561</v>
      </c>
    </row>
    <row r="44017" spans="1:5" ht="33.75" hidden="1">
      <c r="A44017" s="232" t="s">
        <v>25034</v>
      </c>
      <c r="B44017" s="233" t="s">
        <v>25035</v>
      </c>
      <c r="C44017" s="232" t="s">
        <v>23588</v>
      </c>
      <c r="D44017" s="232">
        <v>762.52</v>
      </c>
      <c r="E44017" s="232" t="s">
        <v>23561</v>
      </c>
    </row>
    <row r="44018" spans="1:5" ht="67.5" hidden="1">
      <c r="A44018" s="232" t="s">
        <v>25036</v>
      </c>
      <c r="B44018" s="233" t="s">
        <v>25037</v>
      </c>
      <c r="C44018" s="232" t="s">
        <v>23747</v>
      </c>
      <c r="D44018" s="232">
        <v>7.7</v>
      </c>
      <c r="E44018" s="232" t="s">
        <v>23561</v>
      </c>
    </row>
    <row r="44019" spans="1:5" ht="67.5" hidden="1">
      <c r="A44019" s="232" t="s">
        <v>25038</v>
      </c>
      <c r="B44019" s="233" t="s">
        <v>25039</v>
      </c>
      <c r="C44019" s="232" t="s">
        <v>23747</v>
      </c>
      <c r="D44019" s="232">
        <v>9.24</v>
      </c>
      <c r="E44019" s="232" t="s">
        <v>23561</v>
      </c>
    </row>
    <row r="44020" spans="1:5" ht="22.5" hidden="1">
      <c r="A44020" s="232" t="s">
        <v>25040</v>
      </c>
      <c r="B44020" s="233" t="s">
        <v>25041</v>
      </c>
      <c r="C44020" s="232" t="s">
        <v>23663</v>
      </c>
      <c r="D44020" s="232">
        <v>72.38</v>
      </c>
      <c r="E44020" s="232" t="s">
        <v>23561</v>
      </c>
    </row>
    <row r="44021" spans="1:5" ht="22.5" hidden="1">
      <c r="A44021" s="232" t="s">
        <v>25042</v>
      </c>
      <c r="B44021" s="233" t="s">
        <v>25043</v>
      </c>
      <c r="C44021" s="232" t="s">
        <v>23663</v>
      </c>
      <c r="D44021" s="232">
        <v>368.69</v>
      </c>
      <c r="E44021" s="232" t="s">
        <v>23561</v>
      </c>
    </row>
    <row r="44022" spans="1:5" ht="22.5" hidden="1">
      <c r="A44022" s="232" t="s">
        <v>25044</v>
      </c>
      <c r="B44022" s="233" t="s">
        <v>25045</v>
      </c>
      <c r="C44022" s="232" t="s">
        <v>23663</v>
      </c>
      <c r="D44022" s="232">
        <v>458.78</v>
      </c>
      <c r="E44022" s="232" t="s">
        <v>23561</v>
      </c>
    </row>
    <row r="44023" spans="1:5" ht="22.5" hidden="1">
      <c r="A44023" s="232" t="s">
        <v>25046</v>
      </c>
      <c r="B44023" s="233" t="s">
        <v>25047</v>
      </c>
      <c r="C44023" s="232" t="s">
        <v>23663</v>
      </c>
      <c r="D44023" s="232">
        <v>997.78</v>
      </c>
      <c r="E44023" s="232" t="s">
        <v>23561</v>
      </c>
    </row>
    <row r="44024" spans="1:5" ht="56.25" hidden="1">
      <c r="A44024" s="232" t="s">
        <v>25048</v>
      </c>
      <c r="B44024" s="233" t="s">
        <v>25049</v>
      </c>
      <c r="C44024" s="232" t="s">
        <v>25050</v>
      </c>
      <c r="D44024" s="232">
        <v>19.8</v>
      </c>
      <c r="E44024" s="232" t="s">
        <v>23561</v>
      </c>
    </row>
    <row r="44025" spans="1:5" ht="45" hidden="1">
      <c r="A44025" s="232" t="s">
        <v>25051</v>
      </c>
      <c r="B44025" s="233" t="s">
        <v>25052</v>
      </c>
      <c r="C44025" s="232" t="s">
        <v>23663</v>
      </c>
      <c r="D44025" s="232">
        <v>338.1</v>
      </c>
      <c r="E44025" s="232" t="s">
        <v>23561</v>
      </c>
    </row>
    <row r="44026" spans="1:5" ht="45" hidden="1">
      <c r="A44026" s="232" t="s">
        <v>25053</v>
      </c>
      <c r="B44026" s="233" t="s">
        <v>25054</v>
      </c>
      <c r="C44026" s="232" t="s">
        <v>23663</v>
      </c>
      <c r="D44026" s="232">
        <v>5242.03</v>
      </c>
      <c r="E44026" s="232" t="s">
        <v>23561</v>
      </c>
    </row>
    <row r="44027" spans="1:5" ht="56.25" hidden="1">
      <c r="A44027" s="232" t="s">
        <v>25055</v>
      </c>
      <c r="B44027" s="233" t="s">
        <v>25056</v>
      </c>
      <c r="C44027" s="232" t="s">
        <v>23663</v>
      </c>
      <c r="D44027" s="232">
        <v>2406.13</v>
      </c>
      <c r="E44027" s="232" t="s">
        <v>23561</v>
      </c>
    </row>
    <row r="44028" spans="1:5" ht="45" hidden="1">
      <c r="A44028" s="232" t="s">
        <v>25057</v>
      </c>
      <c r="B44028" s="233" t="s">
        <v>25058</v>
      </c>
      <c r="C44028" s="232" t="s">
        <v>23663</v>
      </c>
      <c r="D44028" s="232">
        <v>1484.58</v>
      </c>
      <c r="E44028" s="232" t="s">
        <v>23561</v>
      </c>
    </row>
    <row r="44029" spans="1:5" ht="56.25" hidden="1">
      <c r="A44029" s="232" t="s">
        <v>25059</v>
      </c>
      <c r="B44029" s="233" t="s">
        <v>25060</v>
      </c>
      <c r="C44029" s="232" t="s">
        <v>23663</v>
      </c>
      <c r="D44029" s="232">
        <v>1060.53</v>
      </c>
      <c r="E44029" s="232" t="s">
        <v>23561</v>
      </c>
    </row>
    <row r="44030" spans="1:5" ht="56.25" hidden="1">
      <c r="A44030" s="232" t="s">
        <v>25061</v>
      </c>
      <c r="B44030" s="233" t="s">
        <v>25062</v>
      </c>
      <c r="C44030" s="232" t="s">
        <v>23663</v>
      </c>
      <c r="D44030" s="232">
        <v>450</v>
      </c>
      <c r="E44030" s="232" t="s">
        <v>23561</v>
      </c>
    </row>
    <row r="44031" spans="1:5" ht="33.75" hidden="1">
      <c r="A44031" s="232" t="s">
        <v>25063</v>
      </c>
      <c r="B44031" s="233" t="s">
        <v>25064</v>
      </c>
      <c r="C44031" s="232" t="s">
        <v>23588</v>
      </c>
      <c r="D44031" s="232">
        <v>366.97</v>
      </c>
      <c r="E44031" s="232" t="s">
        <v>23561</v>
      </c>
    </row>
    <row r="44032" spans="1:5" hidden="1">
      <c r="A44032" s="232" t="s">
        <v>25065</v>
      </c>
      <c r="B44032" s="233" t="s">
        <v>25066</v>
      </c>
      <c r="C44032" s="232" t="s">
        <v>23648</v>
      </c>
      <c r="D44032" s="232">
        <v>24.84</v>
      </c>
      <c r="E44032" s="232" t="s">
        <v>23561</v>
      </c>
    </row>
    <row r="44033" spans="1:5" ht="22.5" hidden="1">
      <c r="A44033" s="232" t="s">
        <v>25067</v>
      </c>
      <c r="B44033" s="233" t="s">
        <v>25068</v>
      </c>
      <c r="C44033" s="232" t="s">
        <v>23621</v>
      </c>
      <c r="D44033" s="232">
        <v>10.68</v>
      </c>
      <c r="E44033" s="232" t="s">
        <v>23561</v>
      </c>
    </row>
    <row r="44034" spans="1:5" ht="22.5" hidden="1">
      <c r="A44034" s="232" t="s">
        <v>25069</v>
      </c>
      <c r="B44034" s="233" t="s">
        <v>25070</v>
      </c>
      <c r="C44034" s="232" t="s">
        <v>23588</v>
      </c>
      <c r="D44034" s="232">
        <v>51.3</v>
      </c>
      <c r="E44034" s="232" t="s">
        <v>23561</v>
      </c>
    </row>
    <row r="44035" spans="1:5" hidden="1">
      <c r="A44035" s="232" t="s">
        <v>25071</v>
      </c>
      <c r="B44035" s="233" t="s">
        <v>25072</v>
      </c>
      <c r="C44035" s="232" t="s">
        <v>23621</v>
      </c>
      <c r="D44035" s="232">
        <v>79.510000000000005</v>
      </c>
      <c r="E44035" s="232" t="s">
        <v>23561</v>
      </c>
    </row>
    <row r="44036" spans="1:5" ht="22.5" hidden="1">
      <c r="A44036" s="232" t="s">
        <v>25073</v>
      </c>
      <c r="B44036" s="233" t="s">
        <v>25074</v>
      </c>
      <c r="C44036" s="232" t="s">
        <v>23621</v>
      </c>
      <c r="D44036" s="232">
        <v>4.12</v>
      </c>
      <c r="E44036" s="232" t="s">
        <v>23561</v>
      </c>
    </row>
    <row r="44037" spans="1:5" hidden="1">
      <c r="A44037" s="232" t="s">
        <v>25075</v>
      </c>
      <c r="B44037" s="233" t="s">
        <v>25076</v>
      </c>
      <c r="C44037" s="232" t="s">
        <v>23621</v>
      </c>
      <c r="D44037" s="232">
        <v>0.89</v>
      </c>
      <c r="E44037" s="232" t="s">
        <v>23561</v>
      </c>
    </row>
    <row r="44038" spans="1:5" ht="56.25" hidden="1">
      <c r="A44038" s="232" t="s">
        <v>25077</v>
      </c>
      <c r="B44038" s="233" t="s">
        <v>25078</v>
      </c>
      <c r="C44038" s="232" t="s">
        <v>2592</v>
      </c>
      <c r="D44038" s="232">
        <v>854.65</v>
      </c>
      <c r="E44038" s="232" t="s">
        <v>23561</v>
      </c>
    </row>
    <row r="44039" spans="1:5" hidden="1">
      <c r="A44039" s="232" t="s">
        <v>25079</v>
      </c>
      <c r="B44039" s="233" t="s">
        <v>25080</v>
      </c>
      <c r="C44039" s="232" t="s">
        <v>23621</v>
      </c>
      <c r="D44039" s="232">
        <v>173.23</v>
      </c>
      <c r="E44039" s="232" t="s">
        <v>23561</v>
      </c>
    </row>
    <row r="44040" spans="1:5" ht="22.5" hidden="1">
      <c r="A44040" s="232" t="s">
        <v>25081</v>
      </c>
      <c r="B44040" s="233" t="s">
        <v>25082</v>
      </c>
      <c r="C44040" s="232" t="s">
        <v>2592</v>
      </c>
      <c r="D44040" s="232">
        <v>66.61</v>
      </c>
      <c r="E44040" s="232" t="s">
        <v>23561</v>
      </c>
    </row>
    <row r="44041" spans="1:5" ht="22.5" hidden="1">
      <c r="A44041" s="232" t="s">
        <v>25083</v>
      </c>
      <c r="B44041" s="233" t="s">
        <v>25084</v>
      </c>
      <c r="C44041" s="232" t="s">
        <v>2592</v>
      </c>
      <c r="D44041" s="232">
        <v>135.6</v>
      </c>
      <c r="E44041" s="232" t="s">
        <v>23561</v>
      </c>
    </row>
    <row r="44042" spans="1:5" ht="33.75" hidden="1">
      <c r="A44042" s="232" t="s">
        <v>25085</v>
      </c>
      <c r="B44042" s="233" t="s">
        <v>25086</v>
      </c>
      <c r="C44042" s="232" t="s">
        <v>2592</v>
      </c>
      <c r="D44042" s="232">
        <v>38.200000000000003</v>
      </c>
      <c r="E44042" s="232" t="s">
        <v>23561</v>
      </c>
    </row>
    <row r="44043" spans="1:5" ht="33.75" hidden="1">
      <c r="A44043" s="232" t="s">
        <v>25087</v>
      </c>
      <c r="B44043" s="233" t="s">
        <v>25088</v>
      </c>
      <c r="C44043" s="232" t="s">
        <v>2592</v>
      </c>
      <c r="D44043" s="232">
        <v>106.09</v>
      </c>
      <c r="E44043" s="232" t="s">
        <v>23561</v>
      </c>
    </row>
    <row r="44044" spans="1:5" ht="33.75" hidden="1">
      <c r="A44044" s="232" t="s">
        <v>25089</v>
      </c>
      <c r="B44044" s="233" t="s">
        <v>25090</v>
      </c>
      <c r="C44044" s="232" t="s">
        <v>2592</v>
      </c>
      <c r="D44044" s="232">
        <v>132.62</v>
      </c>
      <c r="E44044" s="232" t="s">
        <v>23561</v>
      </c>
    </row>
    <row r="44045" spans="1:5" ht="22.5" hidden="1">
      <c r="A44045" s="232" t="s">
        <v>25091</v>
      </c>
      <c r="B44045" s="233" t="s">
        <v>25092</v>
      </c>
      <c r="C44045" s="232" t="s">
        <v>23588</v>
      </c>
      <c r="D44045" s="232">
        <v>202.96</v>
      </c>
      <c r="E44045" s="232" t="s">
        <v>23561</v>
      </c>
    </row>
    <row r="44046" spans="1:5" ht="22.5" hidden="1">
      <c r="A44046" s="232" t="s">
        <v>25093</v>
      </c>
      <c r="B44046" s="233" t="s">
        <v>25094</v>
      </c>
      <c r="C44046" s="232" t="s">
        <v>23588</v>
      </c>
      <c r="D44046" s="232">
        <v>106.81</v>
      </c>
      <c r="E44046" s="232" t="s">
        <v>23561</v>
      </c>
    </row>
    <row r="44047" spans="1:5" ht="22.5" hidden="1">
      <c r="A44047" s="232" t="s">
        <v>25095</v>
      </c>
      <c r="B44047" s="233" t="s">
        <v>25096</v>
      </c>
      <c r="C44047" s="232" t="s">
        <v>23588</v>
      </c>
      <c r="D44047" s="232">
        <v>215.67</v>
      </c>
      <c r="E44047" s="232" t="s">
        <v>23561</v>
      </c>
    </row>
    <row r="44048" spans="1:5" ht="45" hidden="1">
      <c r="A44048" s="232" t="s">
        <v>25097</v>
      </c>
      <c r="B44048" s="233" t="s">
        <v>25098</v>
      </c>
      <c r="C44048" s="232" t="s">
        <v>23588</v>
      </c>
      <c r="D44048" s="232">
        <v>152.18</v>
      </c>
      <c r="E44048" s="232" t="s">
        <v>23561</v>
      </c>
    </row>
    <row r="44049" spans="1:5" ht="45" hidden="1">
      <c r="A44049" s="232" t="s">
        <v>25099</v>
      </c>
      <c r="B44049" s="233" t="s">
        <v>25100</v>
      </c>
      <c r="C44049" s="232" t="s">
        <v>23588</v>
      </c>
      <c r="D44049" s="232">
        <v>211.99</v>
      </c>
      <c r="E44049" s="232" t="s">
        <v>23561</v>
      </c>
    </row>
    <row r="44050" spans="1:5" ht="45" hidden="1">
      <c r="A44050" s="232" t="s">
        <v>25101</v>
      </c>
      <c r="B44050" s="233" t="s">
        <v>25102</v>
      </c>
      <c r="C44050" s="232" t="s">
        <v>23588</v>
      </c>
      <c r="D44050" s="232">
        <v>293.25</v>
      </c>
      <c r="E44050" s="232" t="s">
        <v>23561</v>
      </c>
    </row>
    <row r="44051" spans="1:5" ht="45" hidden="1">
      <c r="A44051" s="232" t="s">
        <v>25103</v>
      </c>
      <c r="B44051" s="233" t="s">
        <v>25104</v>
      </c>
      <c r="C44051" s="232" t="s">
        <v>23588</v>
      </c>
      <c r="D44051" s="232">
        <v>357.01</v>
      </c>
      <c r="E44051" s="232" t="s">
        <v>23561</v>
      </c>
    </row>
    <row r="44052" spans="1:5" ht="45" hidden="1">
      <c r="A44052" s="232" t="s">
        <v>25105</v>
      </c>
      <c r="B44052" s="233" t="s">
        <v>25106</v>
      </c>
      <c r="C44052" s="232" t="s">
        <v>23588</v>
      </c>
      <c r="D44052" s="232">
        <v>229.99</v>
      </c>
      <c r="E44052" s="232" t="s">
        <v>23561</v>
      </c>
    </row>
    <row r="44053" spans="1:5" ht="45" hidden="1">
      <c r="A44053" s="232" t="s">
        <v>25107</v>
      </c>
      <c r="B44053" s="233" t="s">
        <v>25108</v>
      </c>
      <c r="C44053" s="232" t="s">
        <v>23588</v>
      </c>
      <c r="D44053" s="232">
        <v>332.25</v>
      </c>
      <c r="E44053" s="232" t="s">
        <v>23561</v>
      </c>
    </row>
    <row r="44054" spans="1:5" ht="45" hidden="1">
      <c r="A44054" s="232" t="s">
        <v>25109</v>
      </c>
      <c r="B44054" s="233" t="s">
        <v>25110</v>
      </c>
      <c r="C44054" s="232" t="s">
        <v>23588</v>
      </c>
      <c r="D44054" s="232">
        <v>423.01</v>
      </c>
      <c r="E44054" s="232" t="s">
        <v>23561</v>
      </c>
    </row>
    <row r="44055" spans="1:5" ht="45" hidden="1">
      <c r="A44055" s="232" t="s">
        <v>25111</v>
      </c>
      <c r="B44055" s="233" t="s">
        <v>25112</v>
      </c>
      <c r="C44055" s="232" t="s">
        <v>23588</v>
      </c>
      <c r="D44055" s="232">
        <v>443.25</v>
      </c>
      <c r="E44055" s="232" t="s">
        <v>23561</v>
      </c>
    </row>
    <row r="44056" spans="1:5" ht="45" hidden="1">
      <c r="A44056" s="232" t="s">
        <v>25113</v>
      </c>
      <c r="B44056" s="233" t="s">
        <v>25114</v>
      </c>
      <c r="C44056" s="232" t="s">
        <v>23588</v>
      </c>
      <c r="D44056" s="232">
        <v>622.49</v>
      </c>
      <c r="E44056" s="232" t="s">
        <v>23561</v>
      </c>
    </row>
    <row r="44057" spans="1:5" ht="45" hidden="1">
      <c r="A44057" s="232" t="s">
        <v>25115</v>
      </c>
      <c r="B44057" s="233" t="s">
        <v>25116</v>
      </c>
      <c r="C44057" s="232" t="s">
        <v>23588</v>
      </c>
      <c r="D44057" s="232">
        <v>800.6</v>
      </c>
      <c r="E44057" s="232" t="s">
        <v>23561</v>
      </c>
    </row>
    <row r="44058" spans="1:5" ht="45" hidden="1">
      <c r="A44058" s="232" t="s">
        <v>25117</v>
      </c>
      <c r="B44058" s="233" t="s">
        <v>25118</v>
      </c>
      <c r="C44058" s="232" t="s">
        <v>23588</v>
      </c>
      <c r="D44058" s="232">
        <v>1023.64</v>
      </c>
      <c r="E44058" s="232" t="s">
        <v>23561</v>
      </c>
    </row>
    <row r="44059" spans="1:5" ht="45" hidden="1">
      <c r="A44059" s="232" t="s">
        <v>25119</v>
      </c>
      <c r="B44059" s="233" t="s">
        <v>25120</v>
      </c>
      <c r="C44059" s="232" t="s">
        <v>23588</v>
      </c>
      <c r="D44059" s="232">
        <v>1192.25</v>
      </c>
      <c r="E44059" s="232" t="s">
        <v>23561</v>
      </c>
    </row>
    <row r="44060" spans="1:5" ht="45" hidden="1">
      <c r="A44060" s="232" t="s">
        <v>25121</v>
      </c>
      <c r="B44060" s="233" t="s">
        <v>25122</v>
      </c>
      <c r="C44060" s="232" t="s">
        <v>23588</v>
      </c>
      <c r="D44060" s="232">
        <v>1293.67</v>
      </c>
      <c r="E44060" s="232" t="s">
        <v>23561</v>
      </c>
    </row>
    <row r="44061" spans="1:5" ht="45" hidden="1">
      <c r="A44061" s="232" t="s">
        <v>25123</v>
      </c>
      <c r="B44061" s="233" t="s">
        <v>25124</v>
      </c>
      <c r="C44061" s="232" t="s">
        <v>23588</v>
      </c>
      <c r="D44061" s="232">
        <v>1579.14</v>
      </c>
      <c r="E44061" s="232" t="s">
        <v>23561</v>
      </c>
    </row>
    <row r="44062" spans="1:5" ht="45" hidden="1">
      <c r="A44062" s="232" t="s">
        <v>25125</v>
      </c>
      <c r="B44062" s="233" t="s">
        <v>25126</v>
      </c>
      <c r="C44062" s="232" t="s">
        <v>23588</v>
      </c>
      <c r="D44062" s="232">
        <v>4477.92</v>
      </c>
      <c r="E44062" s="232" t="s">
        <v>23561</v>
      </c>
    </row>
    <row r="44063" spans="1:5" ht="45" hidden="1">
      <c r="A44063" s="232" t="s">
        <v>25127</v>
      </c>
      <c r="B44063" s="233" t="s">
        <v>25128</v>
      </c>
      <c r="C44063" s="232" t="s">
        <v>23588</v>
      </c>
      <c r="D44063" s="232">
        <v>522.4</v>
      </c>
      <c r="E44063" s="232" t="s">
        <v>23561</v>
      </c>
    </row>
    <row r="44064" spans="1:5" ht="45" hidden="1">
      <c r="A44064" s="232" t="s">
        <v>25129</v>
      </c>
      <c r="B44064" s="233" t="s">
        <v>25130</v>
      </c>
      <c r="C44064" s="232" t="s">
        <v>23588</v>
      </c>
      <c r="D44064" s="232">
        <v>629.97</v>
      </c>
      <c r="E44064" s="232" t="s">
        <v>23561</v>
      </c>
    </row>
    <row r="44065" spans="1:5" ht="45" hidden="1">
      <c r="A44065" s="232" t="s">
        <v>25131</v>
      </c>
      <c r="B44065" s="233" t="s">
        <v>25132</v>
      </c>
      <c r="C44065" s="232" t="s">
        <v>23588</v>
      </c>
      <c r="D44065" s="232">
        <v>450.51</v>
      </c>
      <c r="E44065" s="232" t="s">
        <v>23561</v>
      </c>
    </row>
    <row r="44066" spans="1:5" ht="45" hidden="1">
      <c r="A44066" s="232" t="s">
        <v>25133</v>
      </c>
      <c r="B44066" s="233" t="s">
        <v>25134</v>
      </c>
      <c r="C44066" s="232" t="s">
        <v>23588</v>
      </c>
      <c r="D44066" s="232">
        <v>571.25</v>
      </c>
      <c r="E44066" s="232" t="s">
        <v>23561</v>
      </c>
    </row>
    <row r="44067" spans="1:5" ht="45" hidden="1">
      <c r="A44067" s="232" t="s">
        <v>25135</v>
      </c>
      <c r="B44067" s="233" t="s">
        <v>25136</v>
      </c>
      <c r="C44067" s="232" t="s">
        <v>23588</v>
      </c>
      <c r="D44067" s="232">
        <v>553.99</v>
      </c>
      <c r="E44067" s="232" t="s">
        <v>23561</v>
      </c>
    </row>
    <row r="44068" spans="1:5" ht="45" hidden="1">
      <c r="A44068" s="232" t="s">
        <v>25137</v>
      </c>
      <c r="B44068" s="233" t="s">
        <v>25138</v>
      </c>
      <c r="C44068" s="232" t="s">
        <v>23588</v>
      </c>
      <c r="D44068" s="232">
        <v>756.27</v>
      </c>
      <c r="E44068" s="232" t="s">
        <v>23561</v>
      </c>
    </row>
    <row r="44069" spans="1:5" ht="45" hidden="1">
      <c r="A44069" s="232" t="s">
        <v>25139</v>
      </c>
      <c r="B44069" s="233" t="s">
        <v>25140</v>
      </c>
      <c r="C44069" s="232" t="s">
        <v>23588</v>
      </c>
      <c r="D44069" s="232">
        <v>1030.6400000000001</v>
      </c>
      <c r="E44069" s="232" t="s">
        <v>23561</v>
      </c>
    </row>
    <row r="44070" spans="1:5" ht="45" hidden="1">
      <c r="A44070" s="232" t="s">
        <v>25141</v>
      </c>
      <c r="B44070" s="233" t="s">
        <v>25142</v>
      </c>
      <c r="C44070" s="232" t="s">
        <v>23588</v>
      </c>
      <c r="D44070" s="232">
        <v>1223.3</v>
      </c>
      <c r="E44070" s="232" t="s">
        <v>23561</v>
      </c>
    </row>
    <row r="44071" spans="1:5" ht="45" hidden="1">
      <c r="A44071" s="232" t="s">
        <v>25143</v>
      </c>
      <c r="B44071" s="233" t="s">
        <v>25144</v>
      </c>
      <c r="C44071" s="232" t="s">
        <v>23588</v>
      </c>
      <c r="D44071" s="232">
        <v>1701.64</v>
      </c>
      <c r="E44071" s="232" t="s">
        <v>23561</v>
      </c>
    </row>
    <row r="44072" spans="1:5" ht="45" hidden="1">
      <c r="A44072" s="232" t="s">
        <v>25145</v>
      </c>
      <c r="B44072" s="233" t="s">
        <v>25146</v>
      </c>
      <c r="C44072" s="232" t="s">
        <v>23588</v>
      </c>
      <c r="D44072" s="232">
        <v>3371.47</v>
      </c>
      <c r="E44072" s="232" t="s">
        <v>23561</v>
      </c>
    </row>
    <row r="44073" spans="1:5" ht="33.75" hidden="1">
      <c r="A44073" s="232" t="s">
        <v>25147</v>
      </c>
      <c r="B44073" s="233" t="s">
        <v>25148</v>
      </c>
      <c r="C44073" s="232" t="s">
        <v>23588</v>
      </c>
      <c r="D44073" s="232">
        <v>258.39999999999998</v>
      </c>
      <c r="E44073" s="232" t="s">
        <v>23561</v>
      </c>
    </row>
    <row r="44074" spans="1:5" ht="33.75" hidden="1">
      <c r="A44074" s="232" t="s">
        <v>25149</v>
      </c>
      <c r="B44074" s="233" t="s">
        <v>25150</v>
      </c>
      <c r="C44074" s="232" t="s">
        <v>23588</v>
      </c>
      <c r="D44074" s="232">
        <v>418.2</v>
      </c>
      <c r="E44074" s="232" t="s">
        <v>23561</v>
      </c>
    </row>
    <row r="44075" spans="1:5" ht="33.75" hidden="1">
      <c r="A44075" s="232" t="s">
        <v>25151</v>
      </c>
      <c r="B44075" s="233" t="s">
        <v>25152</v>
      </c>
      <c r="C44075" s="232" t="s">
        <v>23588</v>
      </c>
      <c r="D44075" s="232">
        <v>492.87</v>
      </c>
      <c r="E44075" s="232" t="s">
        <v>23561</v>
      </c>
    </row>
    <row r="44076" spans="1:5" ht="33.75" hidden="1">
      <c r="A44076" s="232" t="s">
        <v>25153</v>
      </c>
      <c r="B44076" s="233" t="s">
        <v>25154</v>
      </c>
      <c r="C44076" s="232" t="s">
        <v>23588</v>
      </c>
      <c r="D44076" s="232">
        <v>643.03</v>
      </c>
      <c r="E44076" s="232" t="s">
        <v>23561</v>
      </c>
    </row>
    <row r="44077" spans="1:5" ht="33.75" hidden="1">
      <c r="A44077" s="232" t="s">
        <v>25155</v>
      </c>
      <c r="B44077" s="233" t="s">
        <v>25156</v>
      </c>
      <c r="C44077" s="232" t="s">
        <v>23588</v>
      </c>
      <c r="D44077" s="232">
        <v>824.78</v>
      </c>
      <c r="E44077" s="232" t="s">
        <v>23561</v>
      </c>
    </row>
    <row r="44078" spans="1:5" ht="33.75" hidden="1">
      <c r="A44078" s="232" t="s">
        <v>25157</v>
      </c>
      <c r="B44078" s="233" t="s">
        <v>25158</v>
      </c>
      <c r="C44078" s="232" t="s">
        <v>23588</v>
      </c>
      <c r="D44078" s="232">
        <v>1739.15</v>
      </c>
      <c r="E44078" s="232" t="s">
        <v>23561</v>
      </c>
    </row>
    <row r="44079" spans="1:5" ht="45" hidden="1">
      <c r="A44079" s="232" t="s">
        <v>25159</v>
      </c>
      <c r="B44079" s="233" t="s">
        <v>25160</v>
      </c>
      <c r="C44079" s="232" t="s">
        <v>23588</v>
      </c>
      <c r="D44079" s="232">
        <v>41.73</v>
      </c>
      <c r="E44079" s="232" t="s">
        <v>23561</v>
      </c>
    </row>
    <row r="44080" spans="1:5" ht="45" hidden="1">
      <c r="A44080" s="232" t="s">
        <v>25161</v>
      </c>
      <c r="B44080" s="233" t="s">
        <v>25162</v>
      </c>
      <c r="C44080" s="232" t="s">
        <v>23588</v>
      </c>
      <c r="D44080" s="232">
        <v>92.39</v>
      </c>
      <c r="E44080" s="232" t="s">
        <v>23561</v>
      </c>
    </row>
    <row r="44081" spans="1:5" ht="45" hidden="1">
      <c r="A44081" s="232" t="s">
        <v>25163</v>
      </c>
      <c r="B44081" s="233" t="s">
        <v>25164</v>
      </c>
      <c r="C44081" s="232" t="s">
        <v>23588</v>
      </c>
      <c r="D44081" s="232">
        <v>118.83</v>
      </c>
      <c r="E44081" s="232" t="s">
        <v>23561</v>
      </c>
    </row>
    <row r="44082" spans="1:5" ht="45" hidden="1">
      <c r="A44082" s="232" t="s">
        <v>25165</v>
      </c>
      <c r="B44082" s="233" t="s">
        <v>25166</v>
      </c>
      <c r="C44082" s="232" t="s">
        <v>23588</v>
      </c>
      <c r="D44082" s="232">
        <v>163.69</v>
      </c>
      <c r="E44082" s="232" t="s">
        <v>23561</v>
      </c>
    </row>
    <row r="44083" spans="1:5" ht="45" hidden="1">
      <c r="A44083" s="232" t="s">
        <v>25167</v>
      </c>
      <c r="B44083" s="233" t="s">
        <v>25168</v>
      </c>
      <c r="C44083" s="232" t="s">
        <v>23588</v>
      </c>
      <c r="D44083" s="232">
        <v>323.32</v>
      </c>
      <c r="E44083" s="232" t="s">
        <v>23561</v>
      </c>
    </row>
    <row r="44084" spans="1:5" ht="33.75" hidden="1">
      <c r="A44084" s="232" t="s">
        <v>25169</v>
      </c>
      <c r="B44084" s="233" t="s">
        <v>25170</v>
      </c>
      <c r="C44084" s="232" t="s">
        <v>2592</v>
      </c>
      <c r="D44084" s="232">
        <v>84.86</v>
      </c>
      <c r="E44084" s="232" t="s">
        <v>23561</v>
      </c>
    </row>
    <row r="44085" spans="1:5" ht="33.75" hidden="1">
      <c r="A44085" s="232" t="s">
        <v>25171</v>
      </c>
      <c r="B44085" s="233" t="s">
        <v>25172</v>
      </c>
      <c r="C44085" s="232" t="s">
        <v>2592</v>
      </c>
      <c r="D44085" s="232">
        <v>135</v>
      </c>
      <c r="E44085" s="232" t="s">
        <v>23561</v>
      </c>
    </row>
    <row r="44086" spans="1:5" ht="33.75" hidden="1">
      <c r="A44086" s="232" t="s">
        <v>25173</v>
      </c>
      <c r="B44086" s="233" t="s">
        <v>25174</v>
      </c>
      <c r="C44086" s="232" t="s">
        <v>2592</v>
      </c>
      <c r="D44086" s="232">
        <v>238.35</v>
      </c>
      <c r="E44086" s="232" t="s">
        <v>23561</v>
      </c>
    </row>
    <row r="44087" spans="1:5" ht="45" hidden="1">
      <c r="A44087" s="232" t="s">
        <v>25175</v>
      </c>
      <c r="B44087" s="233" t="s">
        <v>25176</v>
      </c>
      <c r="C44087" s="232" t="s">
        <v>23588</v>
      </c>
      <c r="D44087" s="232">
        <v>39.35</v>
      </c>
      <c r="E44087" s="232" t="s">
        <v>23561</v>
      </c>
    </row>
    <row r="44088" spans="1:5" ht="45" hidden="1">
      <c r="A44088" s="232" t="s">
        <v>25177</v>
      </c>
      <c r="B44088" s="233" t="s">
        <v>25178</v>
      </c>
      <c r="C44088" s="232" t="s">
        <v>23588</v>
      </c>
      <c r="D44088" s="232">
        <v>60.21</v>
      </c>
      <c r="E44088" s="232" t="s">
        <v>23561</v>
      </c>
    </row>
    <row r="44089" spans="1:5" ht="45" hidden="1">
      <c r="A44089" s="232" t="s">
        <v>25179</v>
      </c>
      <c r="B44089" s="233" t="s">
        <v>25180</v>
      </c>
      <c r="C44089" s="232" t="s">
        <v>23588</v>
      </c>
      <c r="D44089" s="232">
        <v>88.28</v>
      </c>
      <c r="E44089" s="232" t="s">
        <v>23561</v>
      </c>
    </row>
    <row r="44090" spans="1:5" ht="45" hidden="1">
      <c r="A44090" s="232" t="s">
        <v>25181</v>
      </c>
      <c r="B44090" s="233" t="s">
        <v>25182</v>
      </c>
      <c r="C44090" s="232" t="s">
        <v>23588</v>
      </c>
      <c r="D44090" s="232">
        <v>135.87</v>
      </c>
      <c r="E44090" s="232" t="s">
        <v>23561</v>
      </c>
    </row>
    <row r="44091" spans="1:5" ht="45" hidden="1">
      <c r="A44091" s="232" t="s">
        <v>25183</v>
      </c>
      <c r="B44091" s="233" t="s">
        <v>25184</v>
      </c>
      <c r="C44091" s="232" t="s">
        <v>23588</v>
      </c>
      <c r="D44091" s="232">
        <v>212.69</v>
      </c>
      <c r="E44091" s="232" t="s">
        <v>23561</v>
      </c>
    </row>
    <row r="44092" spans="1:5" ht="67.5" hidden="1">
      <c r="A44092" s="232" t="s">
        <v>25185</v>
      </c>
      <c r="B44092" s="233" t="s">
        <v>25186</v>
      </c>
      <c r="C44092" s="232" t="s">
        <v>23588</v>
      </c>
      <c r="D44092" s="232">
        <v>36.119999999999997</v>
      </c>
      <c r="E44092" s="232" t="s">
        <v>23561</v>
      </c>
    </row>
    <row r="44093" spans="1:5" ht="67.5" hidden="1">
      <c r="A44093" s="232" t="s">
        <v>25187</v>
      </c>
      <c r="B44093" s="233" t="s">
        <v>25188</v>
      </c>
      <c r="C44093" s="232" t="s">
        <v>23588</v>
      </c>
      <c r="D44093" s="232">
        <v>85.29</v>
      </c>
      <c r="E44093" s="232" t="s">
        <v>23561</v>
      </c>
    </row>
    <row r="44094" spans="1:5" ht="45" hidden="1">
      <c r="A44094" s="232" t="s">
        <v>25189</v>
      </c>
      <c r="B44094" s="233" t="s">
        <v>25190</v>
      </c>
      <c r="C44094" s="232" t="s">
        <v>23588</v>
      </c>
      <c r="D44094" s="232">
        <v>20.51</v>
      </c>
      <c r="E44094" s="232" t="s">
        <v>23561</v>
      </c>
    </row>
    <row r="44095" spans="1:5" ht="45" hidden="1">
      <c r="A44095" s="232" t="s">
        <v>25191</v>
      </c>
      <c r="B44095" s="233" t="s">
        <v>25192</v>
      </c>
      <c r="C44095" s="232" t="s">
        <v>23588</v>
      </c>
      <c r="D44095" s="232">
        <v>32.880000000000003</v>
      </c>
      <c r="E44095" s="232" t="s">
        <v>23561</v>
      </c>
    </row>
    <row r="44096" spans="1:5" ht="45" hidden="1">
      <c r="A44096" s="232" t="s">
        <v>25193</v>
      </c>
      <c r="B44096" s="233" t="s">
        <v>25194</v>
      </c>
      <c r="C44096" s="232" t="s">
        <v>23588</v>
      </c>
      <c r="D44096" s="232">
        <v>46.37</v>
      </c>
      <c r="E44096" s="232" t="s">
        <v>23561</v>
      </c>
    </row>
    <row r="44097" spans="1:5" ht="45" hidden="1">
      <c r="A44097" s="232" t="s">
        <v>25195</v>
      </c>
      <c r="B44097" s="233" t="s">
        <v>25196</v>
      </c>
      <c r="C44097" s="232" t="s">
        <v>23588</v>
      </c>
      <c r="D44097" s="232">
        <v>22.3</v>
      </c>
      <c r="E44097" s="232" t="s">
        <v>23561</v>
      </c>
    </row>
    <row r="44098" spans="1:5" ht="45" hidden="1">
      <c r="A44098" s="232" t="s">
        <v>25197</v>
      </c>
      <c r="B44098" s="233" t="s">
        <v>25198</v>
      </c>
      <c r="C44098" s="232" t="s">
        <v>23588</v>
      </c>
      <c r="D44098" s="232">
        <v>36.799999999999997</v>
      </c>
      <c r="E44098" s="232" t="s">
        <v>23561</v>
      </c>
    </row>
    <row r="44099" spans="1:5" ht="45" hidden="1">
      <c r="A44099" s="232" t="s">
        <v>25199</v>
      </c>
      <c r="B44099" s="233" t="s">
        <v>25200</v>
      </c>
      <c r="C44099" s="232" t="s">
        <v>23588</v>
      </c>
      <c r="D44099" s="232">
        <v>56.39</v>
      </c>
      <c r="E44099" s="232" t="s">
        <v>23561</v>
      </c>
    </row>
    <row r="44100" spans="1:5" ht="45" hidden="1">
      <c r="A44100" s="232" t="s">
        <v>25201</v>
      </c>
      <c r="B44100" s="233" t="s">
        <v>25202</v>
      </c>
      <c r="C44100" s="232" t="s">
        <v>23588</v>
      </c>
      <c r="D44100" s="232">
        <v>26.3</v>
      </c>
      <c r="E44100" s="232" t="s">
        <v>23561</v>
      </c>
    </row>
    <row r="44101" spans="1:5" ht="45" hidden="1">
      <c r="A44101" s="232" t="s">
        <v>25203</v>
      </c>
      <c r="B44101" s="233" t="s">
        <v>25204</v>
      </c>
      <c r="C44101" s="232" t="s">
        <v>23588</v>
      </c>
      <c r="D44101" s="232">
        <v>47.47</v>
      </c>
      <c r="E44101" s="232" t="s">
        <v>23561</v>
      </c>
    </row>
    <row r="44102" spans="1:5" ht="45" hidden="1">
      <c r="A44102" s="232" t="s">
        <v>25205</v>
      </c>
      <c r="B44102" s="233" t="s">
        <v>25206</v>
      </c>
      <c r="C44102" s="232" t="s">
        <v>23588</v>
      </c>
      <c r="D44102" s="232">
        <v>66.7</v>
      </c>
      <c r="E44102" s="232" t="s">
        <v>23561</v>
      </c>
    </row>
    <row r="44103" spans="1:5" ht="45" hidden="1">
      <c r="A44103" s="232" t="s">
        <v>25207</v>
      </c>
      <c r="B44103" s="233" t="s">
        <v>25208</v>
      </c>
      <c r="C44103" s="232" t="s">
        <v>23588</v>
      </c>
      <c r="D44103" s="232">
        <v>51.8</v>
      </c>
      <c r="E44103" s="232" t="s">
        <v>23561</v>
      </c>
    </row>
    <row r="44104" spans="1:5" ht="45" hidden="1">
      <c r="A44104" s="232" t="s">
        <v>25209</v>
      </c>
      <c r="B44104" s="233" t="s">
        <v>25210</v>
      </c>
      <c r="C44104" s="232" t="s">
        <v>23588</v>
      </c>
      <c r="D44104" s="232">
        <v>104.42</v>
      </c>
      <c r="E44104" s="232" t="s">
        <v>23561</v>
      </c>
    </row>
    <row r="44105" spans="1:5" ht="45" hidden="1">
      <c r="A44105" s="232" t="s">
        <v>25211</v>
      </c>
      <c r="B44105" s="233" t="s">
        <v>25212</v>
      </c>
      <c r="C44105" s="232" t="s">
        <v>23588</v>
      </c>
      <c r="D44105" s="232">
        <v>170.31</v>
      </c>
      <c r="E44105" s="232" t="s">
        <v>23561</v>
      </c>
    </row>
    <row r="44106" spans="1:5" ht="45" hidden="1">
      <c r="A44106" s="232" t="s">
        <v>25213</v>
      </c>
      <c r="B44106" s="233" t="s">
        <v>25214</v>
      </c>
      <c r="C44106" s="232" t="s">
        <v>23588</v>
      </c>
      <c r="D44106" s="232">
        <v>256.01</v>
      </c>
      <c r="E44106" s="232" t="s">
        <v>23561</v>
      </c>
    </row>
    <row r="44107" spans="1:5" ht="45" hidden="1">
      <c r="A44107" s="232" t="s">
        <v>25215</v>
      </c>
      <c r="B44107" s="233" t="s">
        <v>25216</v>
      </c>
      <c r="C44107" s="232" t="s">
        <v>23588</v>
      </c>
      <c r="D44107" s="232">
        <v>360.22</v>
      </c>
      <c r="E44107" s="232" t="s">
        <v>23561</v>
      </c>
    </row>
    <row r="44108" spans="1:5" ht="33.75" hidden="1">
      <c r="A44108" s="232" t="s">
        <v>25217</v>
      </c>
      <c r="B44108" s="233" t="s">
        <v>25218</v>
      </c>
      <c r="C44108" s="232" t="s">
        <v>2592</v>
      </c>
      <c r="D44108" s="232">
        <v>31.57</v>
      </c>
      <c r="E44108" s="232" t="s">
        <v>23561</v>
      </c>
    </row>
    <row r="44109" spans="1:5" ht="33.75" hidden="1">
      <c r="A44109" s="232" t="s">
        <v>25219</v>
      </c>
      <c r="B44109" s="233" t="s">
        <v>25220</v>
      </c>
      <c r="C44109" s="232" t="s">
        <v>2592</v>
      </c>
      <c r="D44109" s="232">
        <v>52.39</v>
      </c>
      <c r="E44109" s="232" t="s">
        <v>23561</v>
      </c>
    </row>
    <row r="44110" spans="1:5" ht="33.75" hidden="1">
      <c r="A44110" s="232" t="s">
        <v>25221</v>
      </c>
      <c r="B44110" s="233" t="s">
        <v>25222</v>
      </c>
      <c r="C44110" s="232" t="s">
        <v>2592</v>
      </c>
      <c r="D44110" s="232">
        <v>72.489999999999995</v>
      </c>
      <c r="E44110" s="232" t="s">
        <v>23561</v>
      </c>
    </row>
    <row r="44111" spans="1:5" ht="22.5" hidden="1">
      <c r="A44111" s="232" t="s">
        <v>25223</v>
      </c>
      <c r="B44111" s="233" t="s">
        <v>25224</v>
      </c>
      <c r="C44111" s="232" t="s">
        <v>2592</v>
      </c>
      <c r="D44111" s="232">
        <v>20.87</v>
      </c>
      <c r="E44111" s="232" t="s">
        <v>23561</v>
      </c>
    </row>
    <row r="44112" spans="1:5" ht="22.5" hidden="1">
      <c r="A44112" s="232" t="s">
        <v>25225</v>
      </c>
      <c r="B44112" s="233" t="s">
        <v>25226</v>
      </c>
      <c r="C44112" s="232" t="s">
        <v>2592</v>
      </c>
      <c r="D44112" s="232">
        <v>37.159999999999997</v>
      </c>
      <c r="E44112" s="232" t="s">
        <v>23561</v>
      </c>
    </row>
    <row r="44113" spans="1:5" ht="22.5" hidden="1">
      <c r="A44113" s="232" t="s">
        <v>25227</v>
      </c>
      <c r="B44113" s="233" t="s">
        <v>25228</v>
      </c>
      <c r="C44113" s="232" t="s">
        <v>2592</v>
      </c>
      <c r="D44113" s="232">
        <v>20.57</v>
      </c>
      <c r="E44113" s="232" t="s">
        <v>23561</v>
      </c>
    </row>
    <row r="44114" spans="1:5" ht="22.5" hidden="1">
      <c r="A44114" s="232" t="s">
        <v>25229</v>
      </c>
      <c r="B44114" s="233" t="s">
        <v>25230</v>
      </c>
      <c r="C44114" s="232" t="s">
        <v>2592</v>
      </c>
      <c r="D44114" s="232">
        <v>53.38</v>
      </c>
      <c r="E44114" s="232" t="s">
        <v>23561</v>
      </c>
    </row>
    <row r="44115" spans="1:5" ht="22.5" hidden="1">
      <c r="A44115" s="232" t="s">
        <v>25231</v>
      </c>
      <c r="B44115" s="233" t="s">
        <v>25232</v>
      </c>
      <c r="C44115" s="232" t="s">
        <v>2592</v>
      </c>
      <c r="D44115" s="232">
        <v>85.3</v>
      </c>
      <c r="E44115" s="232" t="s">
        <v>23561</v>
      </c>
    </row>
    <row r="44116" spans="1:5" ht="22.5" hidden="1">
      <c r="A44116" s="232" t="s">
        <v>25233</v>
      </c>
      <c r="B44116" s="233" t="s">
        <v>25234</v>
      </c>
      <c r="C44116" s="232" t="s">
        <v>2592</v>
      </c>
      <c r="D44116" s="232">
        <v>38.9</v>
      </c>
      <c r="E44116" s="232" t="s">
        <v>23561</v>
      </c>
    </row>
    <row r="44117" spans="1:5" ht="22.5" hidden="1">
      <c r="A44117" s="232" t="s">
        <v>25235</v>
      </c>
      <c r="B44117" s="233" t="s">
        <v>25236</v>
      </c>
      <c r="C44117" s="232" t="s">
        <v>2592</v>
      </c>
      <c r="D44117" s="232">
        <v>22.69</v>
      </c>
      <c r="E44117" s="232" t="s">
        <v>23561</v>
      </c>
    </row>
    <row r="44118" spans="1:5" ht="22.5" hidden="1">
      <c r="A44118" s="232" t="s">
        <v>25237</v>
      </c>
      <c r="B44118" s="233" t="s">
        <v>25238</v>
      </c>
      <c r="C44118" s="232" t="s">
        <v>2592</v>
      </c>
      <c r="D44118" s="232">
        <v>36.590000000000003</v>
      </c>
      <c r="E44118" s="232" t="s">
        <v>23561</v>
      </c>
    </row>
    <row r="44119" spans="1:5" ht="22.5" hidden="1">
      <c r="A44119" s="232" t="s">
        <v>25239</v>
      </c>
      <c r="B44119" s="233" t="s">
        <v>25240</v>
      </c>
      <c r="C44119" s="232" t="s">
        <v>2592</v>
      </c>
      <c r="D44119" s="232">
        <v>52.74</v>
      </c>
      <c r="E44119" s="232" t="s">
        <v>23561</v>
      </c>
    </row>
    <row r="44120" spans="1:5" ht="22.5" hidden="1">
      <c r="A44120" s="232" t="s">
        <v>25241</v>
      </c>
      <c r="B44120" s="233" t="s">
        <v>25242</v>
      </c>
      <c r="C44120" s="232" t="s">
        <v>2592</v>
      </c>
      <c r="D44120" s="232">
        <v>27.59</v>
      </c>
      <c r="E44120" s="232" t="s">
        <v>23561</v>
      </c>
    </row>
    <row r="44121" spans="1:5" ht="22.5" hidden="1">
      <c r="A44121" s="232" t="s">
        <v>25243</v>
      </c>
      <c r="B44121" s="233" t="s">
        <v>25244</v>
      </c>
      <c r="C44121" s="232" t="s">
        <v>2592</v>
      </c>
      <c r="D44121" s="232">
        <v>61.4</v>
      </c>
      <c r="E44121" s="232" t="s">
        <v>23561</v>
      </c>
    </row>
    <row r="44122" spans="1:5" ht="22.5" hidden="1">
      <c r="A44122" s="232" t="s">
        <v>25245</v>
      </c>
      <c r="B44122" s="233" t="s">
        <v>25246</v>
      </c>
      <c r="C44122" s="232" t="s">
        <v>2592</v>
      </c>
      <c r="D44122" s="232">
        <v>105.92</v>
      </c>
      <c r="E44122" s="232" t="s">
        <v>23561</v>
      </c>
    </row>
    <row r="44123" spans="1:5" ht="33.75" hidden="1">
      <c r="A44123" s="232" t="s">
        <v>25247</v>
      </c>
      <c r="B44123" s="233" t="s">
        <v>25248</v>
      </c>
      <c r="C44123" s="232" t="s">
        <v>2592</v>
      </c>
      <c r="D44123" s="232">
        <v>36.28</v>
      </c>
      <c r="E44123" s="232" t="s">
        <v>23561</v>
      </c>
    </row>
    <row r="44124" spans="1:5" ht="33.75" hidden="1">
      <c r="A44124" s="232" t="s">
        <v>25249</v>
      </c>
      <c r="B44124" s="233" t="s">
        <v>25250</v>
      </c>
      <c r="C44124" s="232" t="s">
        <v>2592</v>
      </c>
      <c r="D44124" s="232">
        <v>47.33</v>
      </c>
      <c r="E44124" s="232" t="s">
        <v>23561</v>
      </c>
    </row>
    <row r="44125" spans="1:5" ht="33.75" hidden="1">
      <c r="A44125" s="232" t="s">
        <v>25251</v>
      </c>
      <c r="B44125" s="233" t="s">
        <v>25252</v>
      </c>
      <c r="C44125" s="232" t="s">
        <v>2592</v>
      </c>
      <c r="D44125" s="232">
        <v>131.61000000000001</v>
      </c>
      <c r="E44125" s="232" t="s">
        <v>23561</v>
      </c>
    </row>
    <row r="44126" spans="1:5" ht="33.75" hidden="1">
      <c r="A44126" s="232" t="s">
        <v>25253</v>
      </c>
      <c r="B44126" s="233" t="s">
        <v>25254</v>
      </c>
      <c r="C44126" s="232" t="s">
        <v>2592</v>
      </c>
      <c r="D44126" s="232">
        <v>225.9</v>
      </c>
      <c r="E44126" s="232" t="s">
        <v>23561</v>
      </c>
    </row>
    <row r="44127" spans="1:5" ht="33.75" hidden="1">
      <c r="A44127" s="232" t="s">
        <v>25255</v>
      </c>
      <c r="B44127" s="233" t="s">
        <v>25256</v>
      </c>
      <c r="C44127" s="232" t="s">
        <v>2592</v>
      </c>
      <c r="D44127" s="232">
        <v>59.13</v>
      </c>
      <c r="E44127" s="232" t="s">
        <v>23561</v>
      </c>
    </row>
    <row r="44128" spans="1:5" ht="33.75" hidden="1">
      <c r="A44128" s="232" t="s">
        <v>25257</v>
      </c>
      <c r="B44128" s="233" t="s">
        <v>25258</v>
      </c>
      <c r="C44128" s="232" t="s">
        <v>2592</v>
      </c>
      <c r="D44128" s="232">
        <v>60.59</v>
      </c>
      <c r="E44128" s="232" t="s">
        <v>23561</v>
      </c>
    </row>
    <row r="44129" spans="1:5" ht="33.75" hidden="1">
      <c r="A44129" s="232" t="s">
        <v>25259</v>
      </c>
      <c r="B44129" s="233" t="s">
        <v>25260</v>
      </c>
      <c r="C44129" s="232" t="s">
        <v>2592</v>
      </c>
      <c r="D44129" s="232">
        <v>163.33000000000001</v>
      </c>
      <c r="E44129" s="232" t="s">
        <v>23561</v>
      </c>
    </row>
    <row r="44130" spans="1:5" ht="33.75" hidden="1">
      <c r="A44130" s="232" t="s">
        <v>25261</v>
      </c>
      <c r="B44130" s="233" t="s">
        <v>25262</v>
      </c>
      <c r="C44130" s="232" t="s">
        <v>2592</v>
      </c>
      <c r="D44130" s="232">
        <v>231.71</v>
      </c>
      <c r="E44130" s="232" t="s">
        <v>23561</v>
      </c>
    </row>
    <row r="44131" spans="1:5" ht="33.75" hidden="1">
      <c r="A44131" s="232" t="s">
        <v>25263</v>
      </c>
      <c r="B44131" s="233" t="s">
        <v>25264</v>
      </c>
      <c r="C44131" s="232" t="s">
        <v>2592</v>
      </c>
      <c r="D44131" s="232">
        <v>271.56</v>
      </c>
      <c r="E44131" s="232" t="s">
        <v>23561</v>
      </c>
    </row>
    <row r="44132" spans="1:5" ht="33.75" hidden="1">
      <c r="A44132" s="232" t="s">
        <v>25265</v>
      </c>
      <c r="B44132" s="233" t="s">
        <v>25266</v>
      </c>
      <c r="C44132" s="232" t="s">
        <v>2592</v>
      </c>
      <c r="D44132" s="232">
        <v>470.26</v>
      </c>
      <c r="E44132" s="232" t="s">
        <v>23561</v>
      </c>
    </row>
    <row r="44133" spans="1:5" ht="33.75" hidden="1">
      <c r="A44133" s="232" t="s">
        <v>25267</v>
      </c>
      <c r="B44133" s="233" t="s">
        <v>25268</v>
      </c>
      <c r="C44133" s="232" t="s">
        <v>2592</v>
      </c>
      <c r="D44133" s="232">
        <v>36.11</v>
      </c>
      <c r="E44133" s="232" t="s">
        <v>23561</v>
      </c>
    </row>
    <row r="44134" spans="1:5" ht="33.75" hidden="1">
      <c r="A44134" s="232" t="s">
        <v>25269</v>
      </c>
      <c r="B44134" s="233" t="s">
        <v>25270</v>
      </c>
      <c r="C44134" s="232" t="s">
        <v>2592</v>
      </c>
      <c r="D44134" s="232">
        <v>80.67</v>
      </c>
      <c r="E44134" s="232" t="s">
        <v>23561</v>
      </c>
    </row>
    <row r="44135" spans="1:5" ht="33.75" hidden="1">
      <c r="A44135" s="232" t="s">
        <v>25271</v>
      </c>
      <c r="B44135" s="233" t="s">
        <v>25272</v>
      </c>
      <c r="C44135" s="232" t="s">
        <v>2592</v>
      </c>
      <c r="D44135" s="232">
        <v>121.23</v>
      </c>
      <c r="E44135" s="232" t="s">
        <v>23561</v>
      </c>
    </row>
    <row r="44136" spans="1:5" ht="33.75" hidden="1">
      <c r="A44136" s="232" t="s">
        <v>25273</v>
      </c>
      <c r="B44136" s="233" t="s">
        <v>25274</v>
      </c>
      <c r="C44136" s="232" t="s">
        <v>2592</v>
      </c>
      <c r="D44136" s="232">
        <v>525.02</v>
      </c>
      <c r="E44136" s="232" t="s">
        <v>23561</v>
      </c>
    </row>
    <row r="44137" spans="1:5" ht="33.75" hidden="1">
      <c r="A44137" s="232" t="s">
        <v>25275</v>
      </c>
      <c r="B44137" s="233" t="s">
        <v>25276</v>
      </c>
      <c r="C44137" s="232" t="s">
        <v>2592</v>
      </c>
      <c r="D44137" s="232">
        <v>62.67</v>
      </c>
      <c r="E44137" s="232" t="s">
        <v>23561</v>
      </c>
    </row>
    <row r="44138" spans="1:5" ht="33.75" hidden="1">
      <c r="A44138" s="232" t="s">
        <v>25277</v>
      </c>
      <c r="B44138" s="233" t="s">
        <v>25278</v>
      </c>
      <c r="C44138" s="232" t="s">
        <v>2592</v>
      </c>
      <c r="D44138" s="232">
        <v>107.31</v>
      </c>
      <c r="E44138" s="232" t="s">
        <v>23561</v>
      </c>
    </row>
    <row r="44139" spans="1:5" ht="33.75" hidden="1">
      <c r="A44139" s="232" t="s">
        <v>25279</v>
      </c>
      <c r="B44139" s="233" t="s">
        <v>25280</v>
      </c>
      <c r="C44139" s="232" t="s">
        <v>2592</v>
      </c>
      <c r="D44139" s="232">
        <v>36.74</v>
      </c>
      <c r="E44139" s="232" t="s">
        <v>23561</v>
      </c>
    </row>
    <row r="44140" spans="1:5" ht="33.75" hidden="1">
      <c r="A44140" s="232" t="s">
        <v>25281</v>
      </c>
      <c r="B44140" s="233" t="s">
        <v>25282</v>
      </c>
      <c r="C44140" s="232" t="s">
        <v>2592</v>
      </c>
      <c r="D44140" s="232">
        <v>131.87</v>
      </c>
      <c r="E44140" s="232" t="s">
        <v>23561</v>
      </c>
    </row>
    <row r="44141" spans="1:5" ht="33.75" hidden="1">
      <c r="A44141" s="232" t="s">
        <v>25283</v>
      </c>
      <c r="B44141" s="233" t="s">
        <v>25284</v>
      </c>
      <c r="C44141" s="232" t="s">
        <v>2592</v>
      </c>
      <c r="D44141" s="232">
        <v>124.06</v>
      </c>
      <c r="E44141" s="232" t="s">
        <v>23561</v>
      </c>
    </row>
    <row r="44142" spans="1:5" ht="33.75" hidden="1">
      <c r="A44142" s="232" t="s">
        <v>25285</v>
      </c>
      <c r="B44142" s="233" t="s">
        <v>25286</v>
      </c>
      <c r="C44142" s="232" t="s">
        <v>2592</v>
      </c>
      <c r="D44142" s="232">
        <v>105.88</v>
      </c>
      <c r="E44142" s="232" t="s">
        <v>23561</v>
      </c>
    </row>
    <row r="44143" spans="1:5" ht="33.75" hidden="1">
      <c r="A44143" s="232" t="s">
        <v>25287</v>
      </c>
      <c r="B44143" s="233" t="s">
        <v>25288</v>
      </c>
      <c r="C44143" s="232" t="s">
        <v>2592</v>
      </c>
      <c r="D44143" s="232">
        <v>171.65</v>
      </c>
      <c r="E44143" s="232" t="s">
        <v>23561</v>
      </c>
    </row>
    <row r="44144" spans="1:5" ht="33.75" hidden="1">
      <c r="A44144" s="232" t="s">
        <v>25289</v>
      </c>
      <c r="B44144" s="233" t="s">
        <v>25290</v>
      </c>
      <c r="C44144" s="232" t="s">
        <v>2592</v>
      </c>
      <c r="D44144" s="232">
        <v>329.77</v>
      </c>
      <c r="E44144" s="232" t="s">
        <v>23561</v>
      </c>
    </row>
    <row r="44145" spans="1:5" ht="33.75" hidden="1">
      <c r="A44145" s="232" t="s">
        <v>25291</v>
      </c>
      <c r="B44145" s="233" t="s">
        <v>25292</v>
      </c>
      <c r="C44145" s="232" t="s">
        <v>2592</v>
      </c>
      <c r="D44145" s="232">
        <v>165.74</v>
      </c>
      <c r="E44145" s="232" t="s">
        <v>23561</v>
      </c>
    </row>
    <row r="44146" spans="1:5" ht="33.75" hidden="1">
      <c r="A44146" s="232" t="s">
        <v>25293</v>
      </c>
      <c r="B44146" s="233" t="s">
        <v>25294</v>
      </c>
      <c r="C44146" s="232" t="s">
        <v>2592</v>
      </c>
      <c r="D44146" s="232">
        <v>180.11</v>
      </c>
      <c r="E44146" s="232" t="s">
        <v>23561</v>
      </c>
    </row>
    <row r="44147" spans="1:5" ht="33.75" hidden="1">
      <c r="A44147" s="232" t="s">
        <v>25295</v>
      </c>
      <c r="B44147" s="233" t="s">
        <v>25296</v>
      </c>
      <c r="C44147" s="232" t="s">
        <v>2592</v>
      </c>
      <c r="D44147" s="232">
        <v>294.76</v>
      </c>
      <c r="E44147" s="232" t="s">
        <v>23561</v>
      </c>
    </row>
    <row r="44148" spans="1:5" ht="33.75" hidden="1">
      <c r="A44148" s="232" t="s">
        <v>25297</v>
      </c>
      <c r="B44148" s="233" t="s">
        <v>25298</v>
      </c>
      <c r="C44148" s="232" t="s">
        <v>2592</v>
      </c>
      <c r="D44148" s="232">
        <v>67.900000000000006</v>
      </c>
      <c r="E44148" s="232" t="s">
        <v>23561</v>
      </c>
    </row>
    <row r="44149" spans="1:5" ht="33.75" hidden="1">
      <c r="A44149" s="232" t="s">
        <v>25299</v>
      </c>
      <c r="B44149" s="233" t="s">
        <v>25300</v>
      </c>
      <c r="C44149" s="232" t="s">
        <v>2592</v>
      </c>
      <c r="D44149" s="232">
        <v>62.65</v>
      </c>
      <c r="E44149" s="232" t="s">
        <v>23561</v>
      </c>
    </row>
    <row r="44150" spans="1:5" ht="33.75" hidden="1">
      <c r="A44150" s="232" t="s">
        <v>25301</v>
      </c>
      <c r="B44150" s="233" t="s">
        <v>25302</v>
      </c>
      <c r="C44150" s="232" t="s">
        <v>2592</v>
      </c>
      <c r="D44150" s="232">
        <v>52.56</v>
      </c>
      <c r="E44150" s="232" t="s">
        <v>23561</v>
      </c>
    </row>
    <row r="44151" spans="1:5" ht="33.75" hidden="1">
      <c r="A44151" s="232" t="s">
        <v>25303</v>
      </c>
      <c r="B44151" s="233" t="s">
        <v>25304</v>
      </c>
      <c r="C44151" s="232" t="s">
        <v>2592</v>
      </c>
      <c r="D44151" s="232">
        <v>62.68</v>
      </c>
      <c r="E44151" s="232" t="s">
        <v>23561</v>
      </c>
    </row>
    <row r="44152" spans="1:5" ht="33.75" hidden="1">
      <c r="A44152" s="232" t="s">
        <v>25305</v>
      </c>
      <c r="B44152" s="233" t="s">
        <v>25306</v>
      </c>
      <c r="C44152" s="232" t="s">
        <v>2592</v>
      </c>
      <c r="D44152" s="232">
        <v>101.43</v>
      </c>
      <c r="E44152" s="232" t="s">
        <v>23561</v>
      </c>
    </row>
    <row r="44153" spans="1:5" ht="33.75" hidden="1">
      <c r="A44153" s="232" t="s">
        <v>25307</v>
      </c>
      <c r="B44153" s="233" t="s">
        <v>25308</v>
      </c>
      <c r="C44153" s="232" t="s">
        <v>2592</v>
      </c>
      <c r="D44153" s="232">
        <v>62.89</v>
      </c>
      <c r="E44153" s="232" t="s">
        <v>23561</v>
      </c>
    </row>
    <row r="44154" spans="1:5" ht="33.75" hidden="1">
      <c r="A44154" s="232" t="s">
        <v>25309</v>
      </c>
      <c r="B44154" s="233" t="s">
        <v>25310</v>
      </c>
      <c r="C44154" s="232" t="s">
        <v>2592</v>
      </c>
      <c r="D44154" s="232">
        <v>57.76</v>
      </c>
      <c r="E44154" s="232" t="s">
        <v>23561</v>
      </c>
    </row>
    <row r="44155" spans="1:5" ht="33.75" hidden="1">
      <c r="A44155" s="232" t="s">
        <v>25311</v>
      </c>
      <c r="B44155" s="233" t="s">
        <v>25312</v>
      </c>
      <c r="C44155" s="232" t="s">
        <v>2592</v>
      </c>
      <c r="D44155" s="232">
        <v>87.57</v>
      </c>
      <c r="E44155" s="232" t="s">
        <v>23561</v>
      </c>
    </row>
    <row r="44156" spans="1:5" ht="33.75" hidden="1">
      <c r="A44156" s="232" t="s">
        <v>25313</v>
      </c>
      <c r="B44156" s="233" t="s">
        <v>25314</v>
      </c>
      <c r="C44156" s="232" t="s">
        <v>2592</v>
      </c>
      <c r="D44156" s="232">
        <v>95.61</v>
      </c>
      <c r="E44156" s="232" t="s">
        <v>23561</v>
      </c>
    </row>
    <row r="44157" spans="1:5" ht="33.75" hidden="1">
      <c r="A44157" s="232" t="s">
        <v>25315</v>
      </c>
      <c r="B44157" s="233" t="s">
        <v>25316</v>
      </c>
      <c r="C44157" s="232" t="s">
        <v>2592</v>
      </c>
      <c r="D44157" s="232">
        <v>150.63999999999999</v>
      </c>
      <c r="E44157" s="232" t="s">
        <v>23561</v>
      </c>
    </row>
    <row r="44158" spans="1:5" ht="33.75" hidden="1">
      <c r="A44158" s="232" t="s">
        <v>25317</v>
      </c>
      <c r="B44158" s="233" t="s">
        <v>25318</v>
      </c>
      <c r="C44158" s="232" t="s">
        <v>2592</v>
      </c>
      <c r="D44158" s="232">
        <v>285.3</v>
      </c>
      <c r="E44158" s="232" t="s">
        <v>23561</v>
      </c>
    </row>
    <row r="44159" spans="1:5" ht="33.75" hidden="1">
      <c r="A44159" s="232" t="s">
        <v>25319</v>
      </c>
      <c r="B44159" s="233" t="s">
        <v>25320</v>
      </c>
      <c r="C44159" s="232" t="s">
        <v>2592</v>
      </c>
      <c r="D44159" s="232">
        <v>411.49</v>
      </c>
      <c r="E44159" s="232" t="s">
        <v>23561</v>
      </c>
    </row>
    <row r="44160" spans="1:5" ht="33.75" hidden="1">
      <c r="A44160" s="232" t="s">
        <v>25321</v>
      </c>
      <c r="B44160" s="233" t="s">
        <v>25322</v>
      </c>
      <c r="C44160" s="232" t="s">
        <v>2592</v>
      </c>
      <c r="D44160" s="232">
        <v>600.26</v>
      </c>
      <c r="E44160" s="232" t="s">
        <v>23561</v>
      </c>
    </row>
    <row r="44161" spans="1:5" ht="33.75" hidden="1">
      <c r="A44161" s="232" t="s">
        <v>25323</v>
      </c>
      <c r="B44161" s="233" t="s">
        <v>25324</v>
      </c>
      <c r="C44161" s="232" t="s">
        <v>2592</v>
      </c>
      <c r="D44161" s="232">
        <v>67.290000000000006</v>
      </c>
      <c r="E44161" s="232" t="s">
        <v>23561</v>
      </c>
    </row>
    <row r="44162" spans="1:5" ht="33.75" hidden="1">
      <c r="A44162" s="232" t="s">
        <v>25325</v>
      </c>
      <c r="B44162" s="233" t="s">
        <v>25326</v>
      </c>
      <c r="C44162" s="232" t="s">
        <v>2592</v>
      </c>
      <c r="D44162" s="232">
        <v>102.22</v>
      </c>
      <c r="E44162" s="232" t="s">
        <v>23561</v>
      </c>
    </row>
    <row r="44163" spans="1:5" ht="33.75" hidden="1">
      <c r="A44163" s="232" t="s">
        <v>25327</v>
      </c>
      <c r="B44163" s="233" t="s">
        <v>25328</v>
      </c>
      <c r="C44163" s="232" t="s">
        <v>2592</v>
      </c>
      <c r="D44163" s="232">
        <v>192.5</v>
      </c>
      <c r="E44163" s="232" t="s">
        <v>23561</v>
      </c>
    </row>
    <row r="44164" spans="1:5" ht="33.75" hidden="1">
      <c r="A44164" s="232" t="s">
        <v>25329</v>
      </c>
      <c r="B44164" s="233" t="s">
        <v>25330</v>
      </c>
      <c r="C44164" s="232" t="s">
        <v>2592</v>
      </c>
      <c r="D44164" s="232">
        <v>215.4</v>
      </c>
      <c r="E44164" s="232" t="s">
        <v>23561</v>
      </c>
    </row>
    <row r="44165" spans="1:5" ht="33.75" hidden="1">
      <c r="A44165" s="232" t="s">
        <v>25331</v>
      </c>
      <c r="B44165" s="233" t="s">
        <v>25332</v>
      </c>
      <c r="C44165" s="232" t="s">
        <v>2592</v>
      </c>
      <c r="D44165" s="232">
        <v>316.08</v>
      </c>
      <c r="E44165" s="232" t="s">
        <v>23561</v>
      </c>
    </row>
    <row r="44166" spans="1:5" ht="33.75" hidden="1">
      <c r="A44166" s="232" t="s">
        <v>25333</v>
      </c>
      <c r="B44166" s="233" t="s">
        <v>25334</v>
      </c>
      <c r="C44166" s="232" t="s">
        <v>2592</v>
      </c>
      <c r="D44166" s="232">
        <v>24.87</v>
      </c>
      <c r="E44166" s="232" t="s">
        <v>23561</v>
      </c>
    </row>
    <row r="44167" spans="1:5" ht="33.75" hidden="1">
      <c r="A44167" s="232" t="s">
        <v>25335</v>
      </c>
      <c r="B44167" s="233" t="s">
        <v>25336</v>
      </c>
      <c r="C44167" s="232" t="s">
        <v>2592</v>
      </c>
      <c r="D44167" s="232">
        <v>22.09</v>
      </c>
      <c r="E44167" s="232" t="s">
        <v>23561</v>
      </c>
    </row>
    <row r="44168" spans="1:5" ht="33.75" hidden="1">
      <c r="A44168" s="232" t="s">
        <v>25337</v>
      </c>
      <c r="B44168" s="233" t="s">
        <v>25338</v>
      </c>
      <c r="C44168" s="232" t="s">
        <v>2592</v>
      </c>
      <c r="D44168" s="232">
        <v>59.52</v>
      </c>
      <c r="E44168" s="232" t="s">
        <v>23561</v>
      </c>
    </row>
    <row r="44169" spans="1:5" ht="33.75" hidden="1">
      <c r="A44169" s="232" t="s">
        <v>25339</v>
      </c>
      <c r="B44169" s="233" t="s">
        <v>25340</v>
      </c>
      <c r="C44169" s="232" t="s">
        <v>2592</v>
      </c>
      <c r="D44169" s="232">
        <v>75.17</v>
      </c>
      <c r="E44169" s="232" t="s">
        <v>23561</v>
      </c>
    </row>
    <row r="44170" spans="1:5" ht="33.75" hidden="1">
      <c r="A44170" s="232" t="s">
        <v>25341</v>
      </c>
      <c r="B44170" s="233" t="s">
        <v>25342</v>
      </c>
      <c r="C44170" s="232" t="s">
        <v>2592</v>
      </c>
      <c r="D44170" s="232">
        <v>227.14</v>
      </c>
      <c r="E44170" s="232" t="s">
        <v>23561</v>
      </c>
    </row>
    <row r="44171" spans="1:5" ht="33.75" hidden="1">
      <c r="A44171" s="232" t="s">
        <v>25343</v>
      </c>
      <c r="B44171" s="233" t="s">
        <v>25344</v>
      </c>
      <c r="C44171" s="232" t="s">
        <v>2592</v>
      </c>
      <c r="D44171" s="232">
        <v>50.33</v>
      </c>
      <c r="E44171" s="232" t="s">
        <v>23561</v>
      </c>
    </row>
    <row r="44172" spans="1:5" ht="33.75" hidden="1">
      <c r="A44172" s="232" t="s">
        <v>25345</v>
      </c>
      <c r="B44172" s="233" t="s">
        <v>25346</v>
      </c>
      <c r="C44172" s="232" t="s">
        <v>2592</v>
      </c>
      <c r="D44172" s="232">
        <v>70.72</v>
      </c>
      <c r="E44172" s="232" t="s">
        <v>23561</v>
      </c>
    </row>
    <row r="44173" spans="1:5" ht="33.75" hidden="1">
      <c r="A44173" s="232" t="s">
        <v>25347</v>
      </c>
      <c r="B44173" s="233" t="s">
        <v>25348</v>
      </c>
      <c r="C44173" s="232" t="s">
        <v>2592</v>
      </c>
      <c r="D44173" s="232">
        <v>183.15</v>
      </c>
      <c r="E44173" s="232" t="s">
        <v>23561</v>
      </c>
    </row>
    <row r="44174" spans="1:5" ht="33.75" hidden="1">
      <c r="A44174" s="232" t="s">
        <v>25349</v>
      </c>
      <c r="B44174" s="233" t="s">
        <v>25350</v>
      </c>
      <c r="C44174" s="232" t="s">
        <v>2592</v>
      </c>
      <c r="D44174" s="232">
        <v>367.44</v>
      </c>
      <c r="E44174" s="232" t="s">
        <v>23561</v>
      </c>
    </row>
    <row r="44175" spans="1:5" ht="33.75" hidden="1">
      <c r="A44175" s="232" t="s">
        <v>25351</v>
      </c>
      <c r="B44175" s="233" t="s">
        <v>25352</v>
      </c>
      <c r="C44175" s="232" t="s">
        <v>2592</v>
      </c>
      <c r="D44175" s="232">
        <v>50.93</v>
      </c>
      <c r="E44175" s="232" t="s">
        <v>23561</v>
      </c>
    </row>
    <row r="44176" spans="1:5" ht="33.75" hidden="1">
      <c r="A44176" s="232" t="s">
        <v>25353</v>
      </c>
      <c r="B44176" s="233" t="s">
        <v>25354</v>
      </c>
      <c r="C44176" s="232" t="s">
        <v>2592</v>
      </c>
      <c r="D44176" s="232">
        <v>65.180000000000007</v>
      </c>
      <c r="E44176" s="232" t="s">
        <v>23561</v>
      </c>
    </row>
    <row r="44177" spans="1:5" ht="33.75" hidden="1">
      <c r="A44177" s="232" t="s">
        <v>25355</v>
      </c>
      <c r="B44177" s="233" t="s">
        <v>25356</v>
      </c>
      <c r="C44177" s="232" t="s">
        <v>2592</v>
      </c>
      <c r="D44177" s="232">
        <v>87.24</v>
      </c>
      <c r="E44177" s="232" t="s">
        <v>23561</v>
      </c>
    </row>
    <row r="44178" spans="1:5" ht="33.75" hidden="1">
      <c r="A44178" s="232" t="s">
        <v>25357</v>
      </c>
      <c r="B44178" s="233" t="s">
        <v>25358</v>
      </c>
      <c r="C44178" s="232" t="s">
        <v>2592</v>
      </c>
      <c r="D44178" s="232">
        <v>99.24</v>
      </c>
      <c r="E44178" s="232" t="s">
        <v>23561</v>
      </c>
    </row>
    <row r="44179" spans="1:5" ht="33.75" hidden="1">
      <c r="A44179" s="232" t="s">
        <v>25359</v>
      </c>
      <c r="B44179" s="233" t="s">
        <v>25360</v>
      </c>
      <c r="C44179" s="232" t="s">
        <v>2592</v>
      </c>
      <c r="D44179" s="232">
        <v>57.96</v>
      </c>
      <c r="E44179" s="232" t="s">
        <v>23561</v>
      </c>
    </row>
    <row r="44180" spans="1:5" ht="33.75" hidden="1">
      <c r="A44180" s="232" t="s">
        <v>25361</v>
      </c>
      <c r="B44180" s="233" t="s">
        <v>25362</v>
      </c>
      <c r="C44180" s="232" t="s">
        <v>2592</v>
      </c>
      <c r="D44180" s="232">
        <v>106.55</v>
      </c>
      <c r="E44180" s="232" t="s">
        <v>23561</v>
      </c>
    </row>
    <row r="44181" spans="1:5" ht="33.75" hidden="1">
      <c r="A44181" s="232" t="s">
        <v>25363</v>
      </c>
      <c r="B44181" s="233" t="s">
        <v>25364</v>
      </c>
      <c r="C44181" s="232" t="s">
        <v>2592</v>
      </c>
      <c r="D44181" s="232">
        <v>162.22999999999999</v>
      </c>
      <c r="E44181" s="232" t="s">
        <v>23561</v>
      </c>
    </row>
    <row r="44182" spans="1:5" ht="33.75" hidden="1">
      <c r="A44182" s="232" t="s">
        <v>25365</v>
      </c>
      <c r="B44182" s="233" t="s">
        <v>25366</v>
      </c>
      <c r="C44182" s="232" t="s">
        <v>2592</v>
      </c>
      <c r="D44182" s="232">
        <v>429.08</v>
      </c>
      <c r="E44182" s="232" t="s">
        <v>23561</v>
      </c>
    </row>
    <row r="44183" spans="1:5" ht="33.75" hidden="1">
      <c r="A44183" s="232" t="s">
        <v>25367</v>
      </c>
      <c r="B44183" s="233" t="s">
        <v>25368</v>
      </c>
      <c r="C44183" s="232" t="s">
        <v>2592</v>
      </c>
      <c r="D44183" s="232">
        <v>89.49</v>
      </c>
      <c r="E44183" s="232" t="s">
        <v>23561</v>
      </c>
    </row>
    <row r="44184" spans="1:5" ht="33.75" hidden="1">
      <c r="A44184" s="232" t="s">
        <v>25369</v>
      </c>
      <c r="B44184" s="233" t="s">
        <v>25370</v>
      </c>
      <c r="C44184" s="232" t="s">
        <v>2592</v>
      </c>
      <c r="D44184" s="232">
        <v>145.79</v>
      </c>
      <c r="E44184" s="232" t="s">
        <v>23561</v>
      </c>
    </row>
    <row r="44185" spans="1:5" ht="33.75" hidden="1">
      <c r="A44185" s="232" t="s">
        <v>25371</v>
      </c>
      <c r="B44185" s="233" t="s">
        <v>25372</v>
      </c>
      <c r="C44185" s="232" t="s">
        <v>2592</v>
      </c>
      <c r="D44185" s="232">
        <v>161.35</v>
      </c>
      <c r="E44185" s="232" t="s">
        <v>23561</v>
      </c>
    </row>
    <row r="44186" spans="1:5" ht="33.75" hidden="1">
      <c r="A44186" s="232" t="s">
        <v>25373</v>
      </c>
      <c r="B44186" s="233" t="s">
        <v>25374</v>
      </c>
      <c r="C44186" s="232" t="s">
        <v>2592</v>
      </c>
      <c r="D44186" s="232">
        <v>260.18</v>
      </c>
      <c r="E44186" s="232" t="s">
        <v>23561</v>
      </c>
    </row>
    <row r="44187" spans="1:5" ht="33.75" hidden="1">
      <c r="A44187" s="232" t="s">
        <v>25375</v>
      </c>
      <c r="B44187" s="233" t="s">
        <v>25376</v>
      </c>
      <c r="C44187" s="232" t="s">
        <v>2592</v>
      </c>
      <c r="D44187" s="232">
        <v>315.76</v>
      </c>
      <c r="E44187" s="232" t="s">
        <v>23561</v>
      </c>
    </row>
    <row r="44188" spans="1:5" ht="33.75" hidden="1">
      <c r="A44188" s="232" t="s">
        <v>25377</v>
      </c>
      <c r="B44188" s="233" t="s">
        <v>25378</v>
      </c>
      <c r="C44188" s="232" t="s">
        <v>2592</v>
      </c>
      <c r="D44188" s="232">
        <v>425.81</v>
      </c>
      <c r="E44188" s="232" t="s">
        <v>23561</v>
      </c>
    </row>
    <row r="44189" spans="1:5" ht="33.75" hidden="1">
      <c r="A44189" s="232" t="s">
        <v>25379</v>
      </c>
      <c r="B44189" s="233" t="s">
        <v>25380</v>
      </c>
      <c r="C44189" s="232" t="s">
        <v>2592</v>
      </c>
      <c r="D44189" s="232">
        <v>102.92</v>
      </c>
      <c r="E44189" s="232" t="s">
        <v>23561</v>
      </c>
    </row>
    <row r="44190" spans="1:5" ht="33.75" hidden="1">
      <c r="A44190" s="232" t="s">
        <v>25381</v>
      </c>
      <c r="B44190" s="233" t="s">
        <v>25382</v>
      </c>
      <c r="C44190" s="232" t="s">
        <v>2592</v>
      </c>
      <c r="D44190" s="232">
        <v>138.69999999999999</v>
      </c>
      <c r="E44190" s="232" t="s">
        <v>23561</v>
      </c>
    </row>
    <row r="44191" spans="1:5" ht="33.75" hidden="1">
      <c r="A44191" s="232" t="s">
        <v>25383</v>
      </c>
      <c r="B44191" s="233" t="s">
        <v>25384</v>
      </c>
      <c r="C44191" s="232" t="s">
        <v>2592</v>
      </c>
      <c r="D44191" s="232">
        <v>245.43</v>
      </c>
      <c r="E44191" s="232" t="s">
        <v>23561</v>
      </c>
    </row>
    <row r="44192" spans="1:5" ht="33.75" hidden="1">
      <c r="A44192" s="232" t="s">
        <v>25385</v>
      </c>
      <c r="B44192" s="233" t="s">
        <v>25386</v>
      </c>
      <c r="C44192" s="232" t="s">
        <v>2592</v>
      </c>
      <c r="D44192" s="232">
        <v>423.1</v>
      </c>
      <c r="E44192" s="232" t="s">
        <v>23561</v>
      </c>
    </row>
    <row r="44193" spans="1:5" ht="33.75" hidden="1">
      <c r="A44193" s="232" t="s">
        <v>25387</v>
      </c>
      <c r="B44193" s="233" t="s">
        <v>25388</v>
      </c>
      <c r="C44193" s="232" t="s">
        <v>2592</v>
      </c>
      <c r="D44193" s="232">
        <v>650.80999999999995</v>
      </c>
      <c r="E44193" s="232" t="s">
        <v>23561</v>
      </c>
    </row>
    <row r="44194" spans="1:5" ht="33.75" hidden="1">
      <c r="A44194" s="232" t="s">
        <v>25389</v>
      </c>
      <c r="B44194" s="233" t="s">
        <v>25390</v>
      </c>
      <c r="C44194" s="232" t="s">
        <v>2592</v>
      </c>
      <c r="D44194" s="232">
        <v>262.16000000000003</v>
      </c>
      <c r="E44194" s="232" t="s">
        <v>23561</v>
      </c>
    </row>
    <row r="44195" spans="1:5" ht="33.75" hidden="1">
      <c r="A44195" s="232" t="s">
        <v>25391</v>
      </c>
      <c r="B44195" s="233" t="s">
        <v>25392</v>
      </c>
      <c r="C44195" s="232" t="s">
        <v>2592</v>
      </c>
      <c r="D44195" s="232">
        <v>662.31</v>
      </c>
      <c r="E44195" s="232" t="s">
        <v>23561</v>
      </c>
    </row>
    <row r="44196" spans="1:5" ht="33.75" hidden="1">
      <c r="A44196" s="232" t="s">
        <v>25393</v>
      </c>
      <c r="B44196" s="233" t="s">
        <v>25394</v>
      </c>
      <c r="C44196" s="232" t="s">
        <v>2592</v>
      </c>
      <c r="D44196" s="232">
        <v>472.04</v>
      </c>
      <c r="E44196" s="232" t="s">
        <v>23561</v>
      </c>
    </row>
    <row r="44197" spans="1:5" ht="33.75" hidden="1">
      <c r="A44197" s="232" t="s">
        <v>25395</v>
      </c>
      <c r="B44197" s="233" t="s">
        <v>25396</v>
      </c>
      <c r="C44197" s="232" t="s">
        <v>23588</v>
      </c>
      <c r="D44197" s="232">
        <v>249.33</v>
      </c>
      <c r="E44197" s="232" t="s">
        <v>23561</v>
      </c>
    </row>
    <row r="44198" spans="1:5" ht="33.75" hidden="1">
      <c r="A44198" s="232" t="s">
        <v>25397</v>
      </c>
      <c r="B44198" s="233" t="s">
        <v>25398</v>
      </c>
      <c r="C44198" s="232" t="s">
        <v>23588</v>
      </c>
      <c r="D44198" s="232">
        <v>255.59</v>
      </c>
      <c r="E44198" s="232" t="s">
        <v>23561</v>
      </c>
    </row>
    <row r="44199" spans="1:5" ht="33.75" hidden="1">
      <c r="A44199" s="232" t="s">
        <v>25399</v>
      </c>
      <c r="B44199" s="233" t="s">
        <v>25400</v>
      </c>
      <c r="C44199" s="232" t="s">
        <v>23588</v>
      </c>
      <c r="D44199" s="232">
        <v>406.98</v>
      </c>
      <c r="E44199" s="232" t="s">
        <v>23561</v>
      </c>
    </row>
    <row r="44200" spans="1:5" ht="33.75" hidden="1">
      <c r="A44200" s="232" t="s">
        <v>25401</v>
      </c>
      <c r="B44200" s="233" t="s">
        <v>25402</v>
      </c>
      <c r="C44200" s="232" t="s">
        <v>23588</v>
      </c>
      <c r="D44200" s="232">
        <v>576.66999999999996</v>
      </c>
      <c r="E44200" s="232" t="s">
        <v>23561</v>
      </c>
    </row>
    <row r="44201" spans="1:5" ht="33.75" hidden="1">
      <c r="A44201" s="232" t="s">
        <v>25403</v>
      </c>
      <c r="B44201" s="233" t="s">
        <v>25404</v>
      </c>
      <c r="C44201" s="232" t="s">
        <v>23588</v>
      </c>
      <c r="D44201" s="232">
        <v>821.06</v>
      </c>
      <c r="E44201" s="232" t="s">
        <v>23561</v>
      </c>
    </row>
    <row r="44202" spans="1:5" ht="33.75" hidden="1">
      <c r="A44202" s="232" t="s">
        <v>25405</v>
      </c>
      <c r="B44202" s="233" t="s">
        <v>25406</v>
      </c>
      <c r="C44202" s="232" t="s">
        <v>23588</v>
      </c>
      <c r="D44202" s="232">
        <v>1106.82</v>
      </c>
      <c r="E44202" s="232" t="s">
        <v>23561</v>
      </c>
    </row>
    <row r="44203" spans="1:5" ht="33.75" hidden="1">
      <c r="A44203" s="232" t="s">
        <v>25407</v>
      </c>
      <c r="B44203" s="233" t="s">
        <v>25408</v>
      </c>
      <c r="C44203" s="232" t="s">
        <v>23588</v>
      </c>
      <c r="D44203" s="232">
        <v>1531.71</v>
      </c>
      <c r="E44203" s="232" t="s">
        <v>23561</v>
      </c>
    </row>
    <row r="44204" spans="1:5" ht="33.75" hidden="1">
      <c r="A44204" s="232" t="s">
        <v>25409</v>
      </c>
      <c r="B44204" s="233" t="s">
        <v>25410</v>
      </c>
      <c r="C44204" s="232" t="s">
        <v>23588</v>
      </c>
      <c r="D44204" s="232">
        <v>1547.85</v>
      </c>
      <c r="E44204" s="232" t="s">
        <v>23561</v>
      </c>
    </row>
    <row r="44205" spans="1:5" ht="33.75" hidden="1">
      <c r="A44205" s="232" t="s">
        <v>25411</v>
      </c>
      <c r="B44205" s="233" t="s">
        <v>25412</v>
      </c>
      <c r="C44205" s="232" t="s">
        <v>23588</v>
      </c>
      <c r="D44205" s="232">
        <v>1560.7</v>
      </c>
      <c r="E44205" s="232" t="s">
        <v>23561</v>
      </c>
    </row>
    <row r="44206" spans="1:5" ht="33.75" hidden="1">
      <c r="A44206" s="232" t="s">
        <v>25413</v>
      </c>
      <c r="B44206" s="233" t="s">
        <v>25414</v>
      </c>
      <c r="C44206" s="232" t="s">
        <v>23588</v>
      </c>
      <c r="D44206" s="232">
        <v>1911.46</v>
      </c>
      <c r="E44206" s="232" t="s">
        <v>23561</v>
      </c>
    </row>
    <row r="44207" spans="1:5" ht="33.75" hidden="1">
      <c r="A44207" s="232" t="s">
        <v>25415</v>
      </c>
      <c r="B44207" s="233" t="s">
        <v>25416</v>
      </c>
      <c r="C44207" s="232" t="s">
        <v>23588</v>
      </c>
      <c r="D44207" s="232">
        <v>198.65</v>
      </c>
      <c r="E44207" s="232" t="s">
        <v>23561</v>
      </c>
    </row>
    <row r="44208" spans="1:5" ht="33.75" hidden="1">
      <c r="A44208" s="232" t="s">
        <v>25417</v>
      </c>
      <c r="B44208" s="233" t="s">
        <v>25418</v>
      </c>
      <c r="C44208" s="232" t="s">
        <v>23588</v>
      </c>
      <c r="D44208" s="232">
        <v>276.63</v>
      </c>
      <c r="E44208" s="232" t="s">
        <v>23561</v>
      </c>
    </row>
    <row r="44209" spans="1:5" ht="33.75" hidden="1">
      <c r="A44209" s="232" t="s">
        <v>25419</v>
      </c>
      <c r="B44209" s="233" t="s">
        <v>25420</v>
      </c>
      <c r="C44209" s="232" t="s">
        <v>23588</v>
      </c>
      <c r="D44209" s="232">
        <v>303.3</v>
      </c>
      <c r="E44209" s="232" t="s">
        <v>23561</v>
      </c>
    </row>
    <row r="44210" spans="1:5" ht="33.75" hidden="1">
      <c r="A44210" s="232" t="s">
        <v>25421</v>
      </c>
      <c r="B44210" s="233" t="s">
        <v>25422</v>
      </c>
      <c r="C44210" s="232" t="s">
        <v>23588</v>
      </c>
      <c r="D44210" s="232">
        <v>379.19</v>
      </c>
      <c r="E44210" s="232" t="s">
        <v>23561</v>
      </c>
    </row>
    <row r="44211" spans="1:5" ht="33.75" hidden="1">
      <c r="A44211" s="232" t="s">
        <v>25423</v>
      </c>
      <c r="B44211" s="233" t="s">
        <v>25424</v>
      </c>
      <c r="C44211" s="232" t="s">
        <v>23588</v>
      </c>
      <c r="D44211" s="232">
        <v>693.79</v>
      </c>
      <c r="E44211" s="232" t="s">
        <v>23561</v>
      </c>
    </row>
    <row r="44212" spans="1:5" ht="33.75" hidden="1">
      <c r="A44212" s="232" t="s">
        <v>25425</v>
      </c>
      <c r="B44212" s="233" t="s">
        <v>25426</v>
      </c>
      <c r="C44212" s="232" t="s">
        <v>23588</v>
      </c>
      <c r="D44212" s="232">
        <v>762.93</v>
      </c>
      <c r="E44212" s="232" t="s">
        <v>23561</v>
      </c>
    </row>
    <row r="44213" spans="1:5" ht="33.75" hidden="1">
      <c r="A44213" s="232" t="s">
        <v>25427</v>
      </c>
      <c r="B44213" s="233" t="s">
        <v>25428</v>
      </c>
      <c r="C44213" s="232" t="s">
        <v>23588</v>
      </c>
      <c r="D44213" s="232">
        <v>848.03</v>
      </c>
      <c r="E44213" s="232" t="s">
        <v>23561</v>
      </c>
    </row>
    <row r="44214" spans="1:5" ht="33.75" hidden="1">
      <c r="A44214" s="232" t="s">
        <v>25429</v>
      </c>
      <c r="B44214" s="233" t="s">
        <v>25430</v>
      </c>
      <c r="C44214" s="232" t="s">
        <v>23588</v>
      </c>
      <c r="D44214" s="232">
        <v>846.22</v>
      </c>
      <c r="E44214" s="232" t="s">
        <v>23561</v>
      </c>
    </row>
    <row r="44215" spans="1:5" ht="33.75" hidden="1">
      <c r="A44215" s="232" t="s">
        <v>25431</v>
      </c>
      <c r="B44215" s="233" t="s">
        <v>25432</v>
      </c>
      <c r="C44215" s="232" t="s">
        <v>23588</v>
      </c>
      <c r="D44215" s="232">
        <v>1114.42</v>
      </c>
      <c r="E44215" s="232" t="s">
        <v>23561</v>
      </c>
    </row>
    <row r="44216" spans="1:5" ht="33.75" hidden="1">
      <c r="A44216" s="232" t="s">
        <v>25433</v>
      </c>
      <c r="B44216" s="233" t="s">
        <v>25434</v>
      </c>
      <c r="C44216" s="232" t="s">
        <v>23588</v>
      </c>
      <c r="D44216" s="232">
        <v>1963.53</v>
      </c>
      <c r="E44216" s="232" t="s">
        <v>23561</v>
      </c>
    </row>
    <row r="44217" spans="1:5" ht="45" hidden="1">
      <c r="A44217" s="232" t="s">
        <v>25435</v>
      </c>
      <c r="B44217" s="233" t="s">
        <v>25436</v>
      </c>
      <c r="C44217" s="232" t="s">
        <v>23588</v>
      </c>
      <c r="D44217" s="232">
        <v>788.63</v>
      </c>
      <c r="E44217" s="232" t="s">
        <v>23561</v>
      </c>
    </row>
    <row r="44218" spans="1:5" ht="45" hidden="1">
      <c r="A44218" s="232" t="s">
        <v>25437</v>
      </c>
      <c r="B44218" s="233" t="s">
        <v>25438</v>
      </c>
      <c r="C44218" s="232" t="s">
        <v>23588</v>
      </c>
      <c r="D44218" s="232">
        <v>857.94</v>
      </c>
      <c r="E44218" s="232" t="s">
        <v>23561</v>
      </c>
    </row>
    <row r="44219" spans="1:5" ht="45" hidden="1">
      <c r="A44219" s="232" t="s">
        <v>25439</v>
      </c>
      <c r="B44219" s="233" t="s">
        <v>25440</v>
      </c>
      <c r="C44219" s="232" t="s">
        <v>23588</v>
      </c>
      <c r="D44219" s="232">
        <v>1049.48</v>
      </c>
      <c r="E44219" s="232" t="s">
        <v>23561</v>
      </c>
    </row>
    <row r="44220" spans="1:5" ht="45" hidden="1">
      <c r="A44220" s="232" t="s">
        <v>25441</v>
      </c>
      <c r="B44220" s="233" t="s">
        <v>25442</v>
      </c>
      <c r="C44220" s="232" t="s">
        <v>23588</v>
      </c>
      <c r="D44220" s="232">
        <v>1292.5</v>
      </c>
      <c r="E44220" s="232" t="s">
        <v>23561</v>
      </c>
    </row>
    <row r="44221" spans="1:5" ht="45" hidden="1">
      <c r="A44221" s="232" t="s">
        <v>25443</v>
      </c>
      <c r="B44221" s="233" t="s">
        <v>25444</v>
      </c>
      <c r="C44221" s="232" t="s">
        <v>23588</v>
      </c>
      <c r="D44221" s="232">
        <v>1610.29</v>
      </c>
      <c r="E44221" s="232" t="s">
        <v>23561</v>
      </c>
    </row>
    <row r="44222" spans="1:5" ht="45" hidden="1">
      <c r="A44222" s="232" t="s">
        <v>25445</v>
      </c>
      <c r="B44222" s="233" t="s">
        <v>25446</v>
      </c>
      <c r="C44222" s="232" t="s">
        <v>23588</v>
      </c>
      <c r="D44222" s="232">
        <v>1938.08</v>
      </c>
      <c r="E44222" s="232" t="s">
        <v>23561</v>
      </c>
    </row>
    <row r="44223" spans="1:5" ht="33.75" hidden="1">
      <c r="A44223" s="232" t="s">
        <v>25447</v>
      </c>
      <c r="B44223" s="233" t="s">
        <v>25448</v>
      </c>
      <c r="C44223" s="232" t="s">
        <v>2592</v>
      </c>
      <c r="D44223" s="232">
        <v>187.77</v>
      </c>
      <c r="E44223" s="232" t="s">
        <v>23561</v>
      </c>
    </row>
    <row r="44224" spans="1:5" ht="33.75" hidden="1">
      <c r="A44224" s="232" t="s">
        <v>25449</v>
      </c>
      <c r="B44224" s="233" t="s">
        <v>25450</v>
      </c>
      <c r="C44224" s="232" t="s">
        <v>2592</v>
      </c>
      <c r="D44224" s="232">
        <v>239.01</v>
      </c>
      <c r="E44224" s="232" t="s">
        <v>23561</v>
      </c>
    </row>
    <row r="44225" spans="1:5" ht="33.75" hidden="1">
      <c r="A44225" s="232" t="s">
        <v>25451</v>
      </c>
      <c r="B44225" s="233" t="s">
        <v>25452</v>
      </c>
      <c r="C44225" s="232" t="s">
        <v>2592</v>
      </c>
      <c r="D44225" s="232">
        <v>333.19</v>
      </c>
      <c r="E44225" s="232" t="s">
        <v>23561</v>
      </c>
    </row>
    <row r="44226" spans="1:5" ht="45" hidden="1">
      <c r="A44226" s="232" t="s">
        <v>25453</v>
      </c>
      <c r="B44226" s="233" t="s">
        <v>25454</v>
      </c>
      <c r="C44226" s="232" t="s">
        <v>2592</v>
      </c>
      <c r="D44226" s="232">
        <v>371.42</v>
      </c>
      <c r="E44226" s="232" t="s">
        <v>23561</v>
      </c>
    </row>
    <row r="44227" spans="1:5" ht="45" hidden="1">
      <c r="A44227" s="232" t="s">
        <v>25455</v>
      </c>
      <c r="B44227" s="233" t="s">
        <v>25456</v>
      </c>
      <c r="C44227" s="232" t="s">
        <v>2592</v>
      </c>
      <c r="D44227" s="232">
        <v>494.22</v>
      </c>
      <c r="E44227" s="232" t="s">
        <v>23561</v>
      </c>
    </row>
    <row r="44228" spans="1:5" ht="45" hidden="1">
      <c r="A44228" s="232" t="s">
        <v>25457</v>
      </c>
      <c r="B44228" s="233" t="s">
        <v>25458</v>
      </c>
      <c r="C44228" s="232" t="s">
        <v>2592</v>
      </c>
      <c r="D44228" s="232">
        <v>661.98</v>
      </c>
      <c r="E44228" s="232" t="s">
        <v>23561</v>
      </c>
    </row>
    <row r="44229" spans="1:5" ht="45" hidden="1">
      <c r="A44229" s="232" t="s">
        <v>25459</v>
      </c>
      <c r="B44229" s="233" t="s">
        <v>25460</v>
      </c>
      <c r="C44229" s="232" t="s">
        <v>2592</v>
      </c>
      <c r="D44229" s="232">
        <v>1002.14</v>
      </c>
      <c r="E44229" s="232" t="s">
        <v>23561</v>
      </c>
    </row>
    <row r="44230" spans="1:5" ht="45" hidden="1">
      <c r="A44230" s="232" t="s">
        <v>25461</v>
      </c>
      <c r="B44230" s="233" t="s">
        <v>25462</v>
      </c>
      <c r="C44230" s="232" t="s">
        <v>2592</v>
      </c>
      <c r="D44230" s="232">
        <v>1318.58</v>
      </c>
      <c r="E44230" s="232" t="s">
        <v>23561</v>
      </c>
    </row>
    <row r="44231" spans="1:5" ht="45" hidden="1">
      <c r="A44231" s="232" t="s">
        <v>25463</v>
      </c>
      <c r="B44231" s="233" t="s">
        <v>25464</v>
      </c>
      <c r="C44231" s="232" t="s">
        <v>2592</v>
      </c>
      <c r="D44231" s="232">
        <v>2197.73</v>
      </c>
      <c r="E44231" s="232" t="s">
        <v>23561</v>
      </c>
    </row>
    <row r="44232" spans="1:5" ht="45" hidden="1">
      <c r="A44232" s="232" t="s">
        <v>25465</v>
      </c>
      <c r="B44232" s="233" t="s">
        <v>25466</v>
      </c>
      <c r="C44232" s="232" t="s">
        <v>2592</v>
      </c>
      <c r="D44232" s="232">
        <v>3438.2</v>
      </c>
      <c r="E44232" s="232" t="s">
        <v>23561</v>
      </c>
    </row>
    <row r="44233" spans="1:5" ht="45" hidden="1">
      <c r="A44233" s="232" t="s">
        <v>25467</v>
      </c>
      <c r="B44233" s="233" t="s">
        <v>25468</v>
      </c>
      <c r="C44233" s="232" t="s">
        <v>2592</v>
      </c>
      <c r="D44233" s="232">
        <v>503.89</v>
      </c>
      <c r="E44233" s="232" t="s">
        <v>23561</v>
      </c>
    </row>
    <row r="44234" spans="1:5" ht="45" hidden="1">
      <c r="A44234" s="232" t="s">
        <v>25469</v>
      </c>
      <c r="B44234" s="233" t="s">
        <v>25470</v>
      </c>
      <c r="C44234" s="232" t="s">
        <v>2592</v>
      </c>
      <c r="D44234" s="232">
        <v>754.53</v>
      </c>
      <c r="E44234" s="232" t="s">
        <v>23561</v>
      </c>
    </row>
    <row r="44235" spans="1:5" ht="45" hidden="1">
      <c r="A44235" s="232" t="s">
        <v>25471</v>
      </c>
      <c r="B44235" s="233" t="s">
        <v>25472</v>
      </c>
      <c r="C44235" s="232" t="s">
        <v>2592</v>
      </c>
      <c r="D44235" s="232">
        <v>1021.29</v>
      </c>
      <c r="E44235" s="232" t="s">
        <v>23561</v>
      </c>
    </row>
    <row r="44236" spans="1:5" ht="45" hidden="1">
      <c r="A44236" s="232" t="s">
        <v>25473</v>
      </c>
      <c r="B44236" s="233" t="s">
        <v>25474</v>
      </c>
      <c r="C44236" s="232" t="s">
        <v>2592</v>
      </c>
      <c r="D44236" s="232">
        <v>1345.78</v>
      </c>
      <c r="E44236" s="232" t="s">
        <v>23561</v>
      </c>
    </row>
    <row r="44237" spans="1:5" ht="45" hidden="1">
      <c r="A44237" s="232" t="s">
        <v>25475</v>
      </c>
      <c r="B44237" s="233" t="s">
        <v>25476</v>
      </c>
      <c r="C44237" s="232" t="s">
        <v>2592</v>
      </c>
      <c r="D44237" s="232">
        <v>3401.94</v>
      </c>
      <c r="E44237" s="232" t="s">
        <v>23561</v>
      </c>
    </row>
    <row r="44238" spans="1:5" ht="45" hidden="1">
      <c r="A44238" s="232" t="s">
        <v>25477</v>
      </c>
      <c r="B44238" s="233" t="s">
        <v>25478</v>
      </c>
      <c r="C44238" s="232" t="s">
        <v>2592</v>
      </c>
      <c r="D44238" s="232">
        <v>3895.68</v>
      </c>
      <c r="E44238" s="232" t="s">
        <v>23561</v>
      </c>
    </row>
    <row r="44239" spans="1:5" ht="45" hidden="1">
      <c r="A44239" s="232" t="s">
        <v>25479</v>
      </c>
      <c r="B44239" s="233" t="s">
        <v>25480</v>
      </c>
      <c r="C44239" s="232" t="s">
        <v>2592</v>
      </c>
      <c r="D44239" s="232">
        <v>557.16</v>
      </c>
      <c r="E44239" s="232" t="s">
        <v>23561</v>
      </c>
    </row>
    <row r="44240" spans="1:5" ht="45" hidden="1">
      <c r="A44240" s="232" t="s">
        <v>25481</v>
      </c>
      <c r="B44240" s="233" t="s">
        <v>25482</v>
      </c>
      <c r="C44240" s="232" t="s">
        <v>2592</v>
      </c>
      <c r="D44240" s="232">
        <v>988.18</v>
      </c>
      <c r="E44240" s="232" t="s">
        <v>23561</v>
      </c>
    </row>
    <row r="44241" spans="1:5" ht="45" hidden="1">
      <c r="A44241" s="232" t="s">
        <v>25483</v>
      </c>
      <c r="B44241" s="233" t="s">
        <v>25484</v>
      </c>
      <c r="C44241" s="232" t="s">
        <v>2592</v>
      </c>
      <c r="D44241" s="232">
        <v>1472.57</v>
      </c>
      <c r="E44241" s="232" t="s">
        <v>23561</v>
      </c>
    </row>
    <row r="44242" spans="1:5" ht="45" hidden="1">
      <c r="A44242" s="232" t="s">
        <v>25485</v>
      </c>
      <c r="B44242" s="233" t="s">
        <v>25486</v>
      </c>
      <c r="C44242" s="232" t="s">
        <v>2592</v>
      </c>
      <c r="D44242" s="232">
        <v>1627.19</v>
      </c>
      <c r="E44242" s="232" t="s">
        <v>23561</v>
      </c>
    </row>
    <row r="44243" spans="1:5" ht="45" hidden="1">
      <c r="A44243" s="232" t="s">
        <v>25487</v>
      </c>
      <c r="B44243" s="233" t="s">
        <v>25488</v>
      </c>
      <c r="C44243" s="232" t="s">
        <v>2592</v>
      </c>
      <c r="D44243" s="232">
        <v>2647.6</v>
      </c>
      <c r="E44243" s="232" t="s">
        <v>23561</v>
      </c>
    </row>
    <row r="44244" spans="1:5" ht="45" hidden="1">
      <c r="A44244" s="232" t="s">
        <v>25489</v>
      </c>
      <c r="B44244" s="233" t="s">
        <v>25490</v>
      </c>
      <c r="C44244" s="232" t="s">
        <v>2592</v>
      </c>
      <c r="D44244" s="232">
        <v>3429.23</v>
      </c>
      <c r="E44244" s="232" t="s">
        <v>23561</v>
      </c>
    </row>
    <row r="44245" spans="1:5" ht="45" hidden="1">
      <c r="A44245" s="232" t="s">
        <v>25491</v>
      </c>
      <c r="B44245" s="233" t="s">
        <v>25492</v>
      </c>
      <c r="C44245" s="232" t="s">
        <v>2592</v>
      </c>
      <c r="D44245" s="232">
        <v>434.13</v>
      </c>
      <c r="E44245" s="232" t="s">
        <v>23561</v>
      </c>
    </row>
    <row r="44246" spans="1:5" ht="45" hidden="1">
      <c r="A44246" s="232" t="s">
        <v>25493</v>
      </c>
      <c r="B44246" s="233" t="s">
        <v>25494</v>
      </c>
      <c r="C44246" s="232" t="s">
        <v>2592</v>
      </c>
      <c r="D44246" s="232">
        <v>497.42</v>
      </c>
      <c r="E44246" s="232" t="s">
        <v>23561</v>
      </c>
    </row>
    <row r="44247" spans="1:5" ht="45" hidden="1">
      <c r="A44247" s="232" t="s">
        <v>25495</v>
      </c>
      <c r="B44247" s="233" t="s">
        <v>25496</v>
      </c>
      <c r="C44247" s="232" t="s">
        <v>2592</v>
      </c>
      <c r="D44247" s="232">
        <v>661.81</v>
      </c>
      <c r="E44247" s="232" t="s">
        <v>23561</v>
      </c>
    </row>
    <row r="44248" spans="1:5" ht="45" hidden="1">
      <c r="A44248" s="232" t="s">
        <v>25497</v>
      </c>
      <c r="B44248" s="233" t="s">
        <v>25498</v>
      </c>
      <c r="C44248" s="232" t="s">
        <v>2592</v>
      </c>
      <c r="D44248" s="232">
        <v>902.78</v>
      </c>
      <c r="E44248" s="232" t="s">
        <v>23561</v>
      </c>
    </row>
    <row r="44249" spans="1:5" ht="45" hidden="1">
      <c r="A44249" s="232" t="s">
        <v>25499</v>
      </c>
      <c r="B44249" s="233" t="s">
        <v>25500</v>
      </c>
      <c r="C44249" s="232" t="s">
        <v>2592</v>
      </c>
      <c r="D44249" s="232">
        <v>1249.79</v>
      </c>
      <c r="E44249" s="232" t="s">
        <v>23561</v>
      </c>
    </row>
    <row r="44250" spans="1:5" ht="45" hidden="1">
      <c r="A44250" s="232" t="s">
        <v>25501</v>
      </c>
      <c r="B44250" s="233" t="s">
        <v>25502</v>
      </c>
      <c r="C44250" s="232" t="s">
        <v>2592</v>
      </c>
      <c r="D44250" s="232">
        <v>1537.58</v>
      </c>
      <c r="E44250" s="232" t="s">
        <v>23561</v>
      </c>
    </row>
    <row r="44251" spans="1:5" ht="45" hidden="1">
      <c r="A44251" s="232" t="s">
        <v>25503</v>
      </c>
      <c r="B44251" s="233" t="s">
        <v>25504</v>
      </c>
      <c r="C44251" s="232" t="s">
        <v>2592</v>
      </c>
      <c r="D44251" s="232">
        <v>474.45</v>
      </c>
      <c r="E44251" s="232" t="s">
        <v>23561</v>
      </c>
    </row>
    <row r="44252" spans="1:5" ht="45" hidden="1">
      <c r="A44252" s="232" t="s">
        <v>25505</v>
      </c>
      <c r="B44252" s="233" t="s">
        <v>25506</v>
      </c>
      <c r="C44252" s="232" t="s">
        <v>2592</v>
      </c>
      <c r="D44252" s="232">
        <v>606.66</v>
      </c>
      <c r="E44252" s="232" t="s">
        <v>23561</v>
      </c>
    </row>
    <row r="44253" spans="1:5" ht="45" hidden="1">
      <c r="A44253" s="232" t="s">
        <v>25507</v>
      </c>
      <c r="B44253" s="233" t="s">
        <v>25508</v>
      </c>
      <c r="C44253" s="232" t="s">
        <v>2592</v>
      </c>
      <c r="D44253" s="232">
        <v>1188.17</v>
      </c>
      <c r="E44253" s="232" t="s">
        <v>23561</v>
      </c>
    </row>
    <row r="44254" spans="1:5" ht="45" hidden="1">
      <c r="A44254" s="232" t="s">
        <v>25509</v>
      </c>
      <c r="B44254" s="233" t="s">
        <v>25510</v>
      </c>
      <c r="C44254" s="232" t="s">
        <v>2592</v>
      </c>
      <c r="D44254" s="232">
        <v>1607.56</v>
      </c>
      <c r="E44254" s="232" t="s">
        <v>23561</v>
      </c>
    </row>
    <row r="44255" spans="1:5" ht="45" hidden="1">
      <c r="A44255" s="232" t="s">
        <v>25511</v>
      </c>
      <c r="B44255" s="233" t="s">
        <v>25512</v>
      </c>
      <c r="C44255" s="232" t="s">
        <v>2592</v>
      </c>
      <c r="D44255" s="232">
        <v>2848.03</v>
      </c>
      <c r="E44255" s="232" t="s">
        <v>23561</v>
      </c>
    </row>
    <row r="44256" spans="1:5" ht="45" hidden="1">
      <c r="A44256" s="232" t="s">
        <v>25513</v>
      </c>
      <c r="B44256" s="233" t="s">
        <v>25514</v>
      </c>
      <c r="C44256" s="232" t="s">
        <v>2592</v>
      </c>
      <c r="D44256" s="232">
        <v>3640.26</v>
      </c>
      <c r="E44256" s="232" t="s">
        <v>23561</v>
      </c>
    </row>
    <row r="44257" spans="1:5" ht="45" hidden="1">
      <c r="A44257" s="232" t="s">
        <v>25515</v>
      </c>
      <c r="B44257" s="233" t="s">
        <v>25516</v>
      </c>
      <c r="C44257" s="232" t="s">
        <v>2592</v>
      </c>
      <c r="D44257" s="232">
        <v>855.88</v>
      </c>
      <c r="E44257" s="232" t="s">
        <v>23561</v>
      </c>
    </row>
    <row r="44258" spans="1:5" ht="45" hidden="1">
      <c r="A44258" s="232" t="s">
        <v>25517</v>
      </c>
      <c r="B44258" s="233" t="s">
        <v>25518</v>
      </c>
      <c r="C44258" s="232" t="s">
        <v>2592</v>
      </c>
      <c r="D44258" s="232">
        <v>1188.17</v>
      </c>
      <c r="E44258" s="232" t="s">
        <v>23561</v>
      </c>
    </row>
    <row r="44259" spans="1:5" ht="45" hidden="1">
      <c r="A44259" s="232" t="s">
        <v>25519</v>
      </c>
      <c r="B44259" s="233" t="s">
        <v>25520</v>
      </c>
      <c r="C44259" s="232" t="s">
        <v>2592</v>
      </c>
      <c r="D44259" s="232">
        <v>1607.56</v>
      </c>
      <c r="E44259" s="232" t="s">
        <v>23561</v>
      </c>
    </row>
    <row r="44260" spans="1:5" ht="33.75" hidden="1">
      <c r="A44260" s="232" t="s">
        <v>25521</v>
      </c>
      <c r="B44260" s="233" t="s">
        <v>25522</v>
      </c>
      <c r="C44260" s="232" t="s">
        <v>2592</v>
      </c>
      <c r="D44260" s="232">
        <v>221.33</v>
      </c>
      <c r="E44260" s="232" t="s">
        <v>23561</v>
      </c>
    </row>
    <row r="44261" spans="1:5" ht="33.75" hidden="1">
      <c r="A44261" s="232" t="s">
        <v>25523</v>
      </c>
      <c r="B44261" s="233" t="s">
        <v>25524</v>
      </c>
      <c r="C44261" s="232" t="s">
        <v>2592</v>
      </c>
      <c r="D44261" s="232">
        <v>349.51</v>
      </c>
      <c r="E44261" s="232" t="s">
        <v>23561</v>
      </c>
    </row>
    <row r="44262" spans="1:5" ht="33.75" hidden="1">
      <c r="A44262" s="232" t="s">
        <v>25525</v>
      </c>
      <c r="B44262" s="233" t="s">
        <v>25526</v>
      </c>
      <c r="C44262" s="232" t="s">
        <v>2592</v>
      </c>
      <c r="D44262" s="232">
        <v>445.54</v>
      </c>
      <c r="E44262" s="232" t="s">
        <v>23561</v>
      </c>
    </row>
    <row r="44263" spans="1:5" ht="33.75" hidden="1">
      <c r="A44263" s="232" t="s">
        <v>25527</v>
      </c>
      <c r="B44263" s="233" t="s">
        <v>25528</v>
      </c>
      <c r="C44263" s="232" t="s">
        <v>2592</v>
      </c>
      <c r="D44263" s="232">
        <v>497.3</v>
      </c>
      <c r="E44263" s="232" t="s">
        <v>23561</v>
      </c>
    </row>
    <row r="44264" spans="1:5" ht="33.75" hidden="1">
      <c r="A44264" s="232" t="s">
        <v>25529</v>
      </c>
      <c r="B44264" s="233" t="s">
        <v>25530</v>
      </c>
      <c r="C44264" s="232" t="s">
        <v>2592</v>
      </c>
      <c r="D44264" s="232">
        <v>632.58000000000004</v>
      </c>
      <c r="E44264" s="232" t="s">
        <v>23561</v>
      </c>
    </row>
    <row r="44265" spans="1:5" ht="45" hidden="1">
      <c r="A44265" s="232" t="s">
        <v>25531</v>
      </c>
      <c r="B44265" s="233" t="s">
        <v>25532</v>
      </c>
      <c r="C44265" s="232" t="s">
        <v>2592</v>
      </c>
      <c r="D44265" s="232">
        <v>240.67</v>
      </c>
      <c r="E44265" s="232" t="s">
        <v>23561</v>
      </c>
    </row>
    <row r="44266" spans="1:5" ht="33.75" hidden="1">
      <c r="A44266" s="232" t="s">
        <v>25533</v>
      </c>
      <c r="B44266" s="233" t="s">
        <v>25534</v>
      </c>
      <c r="C44266" s="232" t="s">
        <v>2592</v>
      </c>
      <c r="D44266" s="232">
        <v>386.04</v>
      </c>
      <c r="E44266" s="232" t="s">
        <v>23561</v>
      </c>
    </row>
    <row r="44267" spans="1:5" ht="33.75" hidden="1">
      <c r="A44267" s="232" t="s">
        <v>25535</v>
      </c>
      <c r="B44267" s="233" t="s">
        <v>25536</v>
      </c>
      <c r="C44267" s="232" t="s">
        <v>2592</v>
      </c>
      <c r="D44267" s="232">
        <v>506.48</v>
      </c>
      <c r="E44267" s="232" t="s">
        <v>23561</v>
      </c>
    </row>
    <row r="44268" spans="1:5" ht="33.75" hidden="1">
      <c r="A44268" s="232" t="s">
        <v>25537</v>
      </c>
      <c r="B44268" s="233" t="s">
        <v>25538</v>
      </c>
      <c r="C44268" s="232" t="s">
        <v>2592</v>
      </c>
      <c r="D44268" s="232">
        <v>588.65</v>
      </c>
      <c r="E44268" s="232" t="s">
        <v>23561</v>
      </c>
    </row>
    <row r="44269" spans="1:5" ht="33.75" hidden="1">
      <c r="A44269" s="232" t="s">
        <v>25539</v>
      </c>
      <c r="B44269" s="233" t="s">
        <v>25540</v>
      </c>
      <c r="C44269" s="232" t="s">
        <v>2592</v>
      </c>
      <c r="D44269" s="232">
        <v>726.52</v>
      </c>
      <c r="E44269" s="232" t="s">
        <v>23561</v>
      </c>
    </row>
    <row r="44270" spans="1:5" ht="45" hidden="1">
      <c r="A44270" s="232" t="s">
        <v>25541</v>
      </c>
      <c r="B44270" s="233" t="s">
        <v>25542</v>
      </c>
      <c r="C44270" s="232" t="s">
        <v>2592</v>
      </c>
      <c r="D44270" s="232">
        <v>1020.03</v>
      </c>
      <c r="E44270" s="232" t="s">
        <v>23561</v>
      </c>
    </row>
    <row r="44271" spans="1:5" ht="45" hidden="1">
      <c r="A44271" s="232" t="s">
        <v>25543</v>
      </c>
      <c r="B44271" s="233" t="s">
        <v>25544</v>
      </c>
      <c r="C44271" s="232" t="s">
        <v>2592</v>
      </c>
      <c r="D44271" s="232">
        <v>1353.33</v>
      </c>
      <c r="E44271" s="232" t="s">
        <v>23561</v>
      </c>
    </row>
    <row r="44272" spans="1:5" ht="45" hidden="1">
      <c r="A44272" s="232" t="s">
        <v>25545</v>
      </c>
      <c r="B44272" s="233" t="s">
        <v>25546</v>
      </c>
      <c r="C44272" s="232" t="s">
        <v>2592</v>
      </c>
      <c r="D44272" s="232">
        <v>1301.99</v>
      </c>
      <c r="E44272" s="232" t="s">
        <v>23561</v>
      </c>
    </row>
    <row r="44273" spans="1:5" ht="45" hidden="1">
      <c r="A44273" s="232" t="s">
        <v>25547</v>
      </c>
      <c r="B44273" s="233" t="s">
        <v>25548</v>
      </c>
      <c r="C44273" s="232" t="s">
        <v>2592</v>
      </c>
      <c r="D44273" s="232">
        <v>2112.4</v>
      </c>
      <c r="E44273" s="232" t="s">
        <v>23561</v>
      </c>
    </row>
    <row r="44274" spans="1:5" ht="45" hidden="1">
      <c r="A44274" s="232" t="s">
        <v>25549</v>
      </c>
      <c r="B44274" s="233" t="s">
        <v>25550</v>
      </c>
      <c r="C44274" s="232" t="s">
        <v>2592</v>
      </c>
      <c r="D44274" s="232">
        <v>5986.23</v>
      </c>
      <c r="E44274" s="232" t="s">
        <v>23561</v>
      </c>
    </row>
    <row r="44275" spans="1:5" ht="45" hidden="1">
      <c r="A44275" s="232" t="s">
        <v>25551</v>
      </c>
      <c r="B44275" s="233" t="s">
        <v>25552</v>
      </c>
      <c r="C44275" s="232" t="s">
        <v>2592</v>
      </c>
      <c r="D44275" s="232">
        <v>406.16</v>
      </c>
      <c r="E44275" s="232" t="s">
        <v>23561</v>
      </c>
    </row>
    <row r="44276" spans="1:5" ht="45" hidden="1">
      <c r="A44276" s="232" t="s">
        <v>25553</v>
      </c>
      <c r="B44276" s="233" t="s">
        <v>25554</v>
      </c>
      <c r="C44276" s="232" t="s">
        <v>2592</v>
      </c>
      <c r="D44276" s="232">
        <v>420.91</v>
      </c>
      <c r="E44276" s="232" t="s">
        <v>23561</v>
      </c>
    </row>
    <row r="44277" spans="1:5" ht="45" hidden="1">
      <c r="A44277" s="232" t="s">
        <v>25555</v>
      </c>
      <c r="B44277" s="233" t="s">
        <v>25556</v>
      </c>
      <c r="C44277" s="232" t="s">
        <v>2592</v>
      </c>
      <c r="D44277" s="232">
        <v>518.79999999999995</v>
      </c>
      <c r="E44277" s="232" t="s">
        <v>23561</v>
      </c>
    </row>
    <row r="44278" spans="1:5" ht="45" hidden="1">
      <c r="A44278" s="232" t="s">
        <v>25557</v>
      </c>
      <c r="B44278" s="233" t="s">
        <v>25558</v>
      </c>
      <c r="C44278" s="232" t="s">
        <v>2592</v>
      </c>
      <c r="D44278" s="232">
        <v>782.7</v>
      </c>
      <c r="E44278" s="232" t="s">
        <v>23561</v>
      </c>
    </row>
    <row r="44279" spans="1:5" ht="45" hidden="1">
      <c r="A44279" s="232" t="s">
        <v>25559</v>
      </c>
      <c r="B44279" s="233" t="s">
        <v>25560</v>
      </c>
      <c r="C44279" s="232" t="s">
        <v>2592</v>
      </c>
      <c r="D44279" s="232">
        <v>941.28</v>
      </c>
      <c r="E44279" s="232" t="s">
        <v>23561</v>
      </c>
    </row>
    <row r="44280" spans="1:5" ht="45" hidden="1">
      <c r="A44280" s="232" t="s">
        <v>25561</v>
      </c>
      <c r="B44280" s="233" t="s">
        <v>25562</v>
      </c>
      <c r="C44280" s="232" t="s">
        <v>2592</v>
      </c>
      <c r="D44280" s="232">
        <v>1224.27</v>
      </c>
      <c r="E44280" s="232" t="s">
        <v>23561</v>
      </c>
    </row>
    <row r="44281" spans="1:5" ht="45" hidden="1">
      <c r="A44281" s="232" t="s">
        <v>25563</v>
      </c>
      <c r="B44281" s="233" t="s">
        <v>25564</v>
      </c>
      <c r="C44281" s="232" t="s">
        <v>2592</v>
      </c>
      <c r="D44281" s="232">
        <v>1356.7</v>
      </c>
      <c r="E44281" s="232" t="s">
        <v>23561</v>
      </c>
    </row>
    <row r="44282" spans="1:5" ht="33.75" hidden="1">
      <c r="A44282" s="232" t="s">
        <v>25565</v>
      </c>
      <c r="B44282" s="233" t="s">
        <v>25566</v>
      </c>
      <c r="C44282" s="232" t="s">
        <v>2592</v>
      </c>
      <c r="D44282" s="232">
        <v>404.34</v>
      </c>
      <c r="E44282" s="232" t="s">
        <v>23561</v>
      </c>
    </row>
    <row r="44283" spans="1:5" ht="33.75" hidden="1">
      <c r="A44283" s="232" t="s">
        <v>25567</v>
      </c>
      <c r="B44283" s="233" t="s">
        <v>25568</v>
      </c>
      <c r="C44283" s="232" t="s">
        <v>2592</v>
      </c>
      <c r="D44283" s="232">
        <v>527.29</v>
      </c>
      <c r="E44283" s="232" t="s">
        <v>23561</v>
      </c>
    </row>
    <row r="44284" spans="1:5" ht="33.75" hidden="1">
      <c r="A44284" s="232" t="s">
        <v>25569</v>
      </c>
      <c r="B44284" s="233" t="s">
        <v>25570</v>
      </c>
      <c r="C44284" s="232" t="s">
        <v>2592</v>
      </c>
      <c r="D44284" s="232">
        <v>727.89</v>
      </c>
      <c r="E44284" s="232" t="s">
        <v>23561</v>
      </c>
    </row>
    <row r="44285" spans="1:5" ht="45" hidden="1">
      <c r="A44285" s="232" t="s">
        <v>25571</v>
      </c>
      <c r="B44285" s="233" t="s">
        <v>25572</v>
      </c>
      <c r="C44285" s="232" t="s">
        <v>2592</v>
      </c>
      <c r="D44285" s="232">
        <v>342.84</v>
      </c>
      <c r="E44285" s="232" t="s">
        <v>23561</v>
      </c>
    </row>
    <row r="44286" spans="1:5" ht="45" hidden="1">
      <c r="A44286" s="232" t="s">
        <v>25573</v>
      </c>
      <c r="B44286" s="233" t="s">
        <v>25574</v>
      </c>
      <c r="C44286" s="232" t="s">
        <v>2592</v>
      </c>
      <c r="D44286" s="232">
        <v>438.32</v>
      </c>
      <c r="E44286" s="232" t="s">
        <v>23561</v>
      </c>
    </row>
    <row r="44287" spans="1:5" ht="45" hidden="1">
      <c r="A44287" s="232" t="s">
        <v>25575</v>
      </c>
      <c r="B44287" s="233" t="s">
        <v>25576</v>
      </c>
      <c r="C44287" s="232" t="s">
        <v>2592</v>
      </c>
      <c r="D44287" s="232">
        <v>439.62</v>
      </c>
      <c r="E44287" s="232" t="s">
        <v>23561</v>
      </c>
    </row>
    <row r="44288" spans="1:5" ht="45" hidden="1">
      <c r="A44288" s="232" t="s">
        <v>25577</v>
      </c>
      <c r="B44288" s="233" t="s">
        <v>25578</v>
      </c>
      <c r="C44288" s="232" t="s">
        <v>2592</v>
      </c>
      <c r="D44288" s="232">
        <v>495.12</v>
      </c>
      <c r="E44288" s="232" t="s">
        <v>23561</v>
      </c>
    </row>
    <row r="44289" spans="1:5" ht="45" hidden="1">
      <c r="A44289" s="232" t="s">
        <v>25579</v>
      </c>
      <c r="B44289" s="233" t="s">
        <v>25580</v>
      </c>
      <c r="C44289" s="232" t="s">
        <v>2592</v>
      </c>
      <c r="D44289" s="232">
        <v>575.03</v>
      </c>
      <c r="E44289" s="232" t="s">
        <v>23561</v>
      </c>
    </row>
    <row r="44290" spans="1:5" ht="45" hidden="1">
      <c r="A44290" s="232" t="s">
        <v>25581</v>
      </c>
      <c r="B44290" s="233" t="s">
        <v>25582</v>
      </c>
      <c r="C44290" s="232" t="s">
        <v>2592</v>
      </c>
      <c r="D44290" s="232">
        <v>484.78</v>
      </c>
      <c r="E44290" s="232" t="s">
        <v>23561</v>
      </c>
    </row>
    <row r="44291" spans="1:5" ht="45" hidden="1">
      <c r="A44291" s="232" t="s">
        <v>25583</v>
      </c>
      <c r="B44291" s="233" t="s">
        <v>25584</v>
      </c>
      <c r="C44291" s="232" t="s">
        <v>2592</v>
      </c>
      <c r="D44291" s="232">
        <v>547.20000000000005</v>
      </c>
      <c r="E44291" s="232" t="s">
        <v>23561</v>
      </c>
    </row>
    <row r="44292" spans="1:5" ht="45" hidden="1">
      <c r="A44292" s="232" t="s">
        <v>25585</v>
      </c>
      <c r="B44292" s="233" t="s">
        <v>25586</v>
      </c>
      <c r="C44292" s="232" t="s">
        <v>2592</v>
      </c>
      <c r="D44292" s="232">
        <v>822.72</v>
      </c>
      <c r="E44292" s="232" t="s">
        <v>23561</v>
      </c>
    </row>
    <row r="44293" spans="1:5" ht="45" hidden="1">
      <c r="A44293" s="232" t="s">
        <v>25587</v>
      </c>
      <c r="B44293" s="233" t="s">
        <v>25588</v>
      </c>
      <c r="C44293" s="232" t="s">
        <v>2592</v>
      </c>
      <c r="D44293" s="232">
        <v>840.99</v>
      </c>
      <c r="E44293" s="232" t="s">
        <v>23561</v>
      </c>
    </row>
    <row r="44294" spans="1:5" ht="45" hidden="1">
      <c r="A44294" s="232" t="s">
        <v>25589</v>
      </c>
      <c r="B44294" s="233" t="s">
        <v>25590</v>
      </c>
      <c r="C44294" s="232" t="s">
        <v>2592</v>
      </c>
      <c r="D44294" s="232">
        <v>1318.86</v>
      </c>
      <c r="E44294" s="232" t="s">
        <v>23561</v>
      </c>
    </row>
    <row r="44295" spans="1:5" ht="45" hidden="1">
      <c r="A44295" s="232" t="s">
        <v>25591</v>
      </c>
      <c r="B44295" s="233" t="s">
        <v>25592</v>
      </c>
      <c r="C44295" s="232" t="s">
        <v>2592</v>
      </c>
      <c r="D44295" s="232">
        <v>1113.32</v>
      </c>
      <c r="E44295" s="232" t="s">
        <v>23561</v>
      </c>
    </row>
    <row r="44296" spans="1:5" ht="45" hidden="1">
      <c r="A44296" s="232" t="s">
        <v>25593</v>
      </c>
      <c r="B44296" s="233" t="s">
        <v>25594</v>
      </c>
      <c r="C44296" s="232" t="s">
        <v>2592</v>
      </c>
      <c r="D44296" s="232">
        <v>1529.42</v>
      </c>
      <c r="E44296" s="232" t="s">
        <v>23561</v>
      </c>
    </row>
    <row r="44297" spans="1:5" ht="45" hidden="1">
      <c r="A44297" s="232" t="s">
        <v>25595</v>
      </c>
      <c r="B44297" s="233" t="s">
        <v>25596</v>
      </c>
      <c r="C44297" s="232" t="s">
        <v>2592</v>
      </c>
      <c r="D44297" s="232">
        <v>449.16</v>
      </c>
      <c r="E44297" s="232" t="s">
        <v>23561</v>
      </c>
    </row>
    <row r="44298" spans="1:5" ht="45" hidden="1">
      <c r="A44298" s="232" t="s">
        <v>25597</v>
      </c>
      <c r="B44298" s="233" t="s">
        <v>25598</v>
      </c>
      <c r="C44298" s="232" t="s">
        <v>2592</v>
      </c>
      <c r="D44298" s="232">
        <v>576.27</v>
      </c>
      <c r="E44298" s="232" t="s">
        <v>23561</v>
      </c>
    </row>
    <row r="44299" spans="1:5" ht="45" hidden="1">
      <c r="A44299" s="232" t="s">
        <v>25599</v>
      </c>
      <c r="B44299" s="233" t="s">
        <v>25600</v>
      </c>
      <c r="C44299" s="232" t="s">
        <v>2592</v>
      </c>
      <c r="D44299" s="232">
        <v>803.43</v>
      </c>
      <c r="E44299" s="232" t="s">
        <v>23561</v>
      </c>
    </row>
    <row r="44300" spans="1:5" ht="45" hidden="1">
      <c r="A44300" s="232" t="s">
        <v>25601</v>
      </c>
      <c r="B44300" s="233" t="s">
        <v>25602</v>
      </c>
      <c r="C44300" s="232" t="s">
        <v>2592</v>
      </c>
      <c r="D44300" s="232">
        <v>916.25</v>
      </c>
      <c r="E44300" s="232" t="s">
        <v>23561</v>
      </c>
    </row>
    <row r="44301" spans="1:5" ht="45" hidden="1">
      <c r="A44301" s="232" t="s">
        <v>25603</v>
      </c>
      <c r="B44301" s="233" t="s">
        <v>25604</v>
      </c>
      <c r="C44301" s="232" t="s">
        <v>2592</v>
      </c>
      <c r="D44301" s="232">
        <v>1629.49</v>
      </c>
      <c r="E44301" s="232" t="s">
        <v>23561</v>
      </c>
    </row>
    <row r="44302" spans="1:5" ht="33.75" hidden="1">
      <c r="A44302" s="232" t="s">
        <v>25605</v>
      </c>
      <c r="B44302" s="233" t="s">
        <v>25606</v>
      </c>
      <c r="C44302" s="232" t="s">
        <v>2592</v>
      </c>
      <c r="D44302" s="232">
        <v>613.11</v>
      </c>
      <c r="E44302" s="232" t="s">
        <v>23561</v>
      </c>
    </row>
    <row r="44303" spans="1:5" ht="33.75" hidden="1">
      <c r="A44303" s="232" t="s">
        <v>25607</v>
      </c>
      <c r="B44303" s="233" t="s">
        <v>25608</v>
      </c>
      <c r="C44303" s="232" t="s">
        <v>2592</v>
      </c>
      <c r="D44303" s="232">
        <v>718.45</v>
      </c>
      <c r="E44303" s="232" t="s">
        <v>23561</v>
      </c>
    </row>
    <row r="44304" spans="1:5" ht="33.75" hidden="1">
      <c r="A44304" s="232" t="s">
        <v>25609</v>
      </c>
      <c r="B44304" s="233" t="s">
        <v>25610</v>
      </c>
      <c r="C44304" s="232" t="s">
        <v>2592</v>
      </c>
      <c r="D44304" s="232">
        <v>630.69000000000005</v>
      </c>
      <c r="E44304" s="232" t="s">
        <v>23561</v>
      </c>
    </row>
    <row r="44305" spans="1:5" ht="33.75" hidden="1">
      <c r="A44305" s="232" t="s">
        <v>25611</v>
      </c>
      <c r="B44305" s="233" t="s">
        <v>25612</v>
      </c>
      <c r="C44305" s="232" t="s">
        <v>2592</v>
      </c>
      <c r="D44305" s="232">
        <v>760.08</v>
      </c>
      <c r="E44305" s="232" t="s">
        <v>23561</v>
      </c>
    </row>
    <row r="44306" spans="1:5" ht="33.75" hidden="1">
      <c r="A44306" s="232" t="s">
        <v>25613</v>
      </c>
      <c r="B44306" s="233" t="s">
        <v>25614</v>
      </c>
      <c r="C44306" s="232" t="s">
        <v>2592</v>
      </c>
      <c r="D44306" s="232">
        <v>789.89</v>
      </c>
      <c r="E44306" s="232" t="s">
        <v>23561</v>
      </c>
    </row>
    <row r="44307" spans="1:5" ht="33.75" hidden="1">
      <c r="A44307" s="232" t="s">
        <v>25615</v>
      </c>
      <c r="B44307" s="233" t="s">
        <v>25616</v>
      </c>
      <c r="C44307" s="232" t="s">
        <v>2592</v>
      </c>
      <c r="D44307" s="232">
        <v>893.52</v>
      </c>
      <c r="E44307" s="232" t="s">
        <v>23561</v>
      </c>
    </row>
    <row r="44308" spans="1:5" ht="33.75" hidden="1">
      <c r="A44308" s="232" t="s">
        <v>25617</v>
      </c>
      <c r="B44308" s="233" t="s">
        <v>25618</v>
      </c>
      <c r="C44308" s="232" t="s">
        <v>2592</v>
      </c>
      <c r="D44308" s="232">
        <v>1238.6199999999999</v>
      </c>
      <c r="E44308" s="232" t="s">
        <v>23561</v>
      </c>
    </row>
    <row r="44309" spans="1:5" ht="33.75" hidden="1">
      <c r="A44309" s="232" t="s">
        <v>25619</v>
      </c>
      <c r="B44309" s="233" t="s">
        <v>25620</v>
      </c>
      <c r="C44309" s="232" t="s">
        <v>2592</v>
      </c>
      <c r="D44309" s="232">
        <v>1625.21</v>
      </c>
      <c r="E44309" s="232" t="s">
        <v>23561</v>
      </c>
    </row>
    <row r="44310" spans="1:5" ht="33.75" hidden="1">
      <c r="A44310" s="232" t="s">
        <v>25621</v>
      </c>
      <c r="B44310" s="233" t="s">
        <v>25622</v>
      </c>
      <c r="C44310" s="232" t="s">
        <v>2592</v>
      </c>
      <c r="D44310" s="232">
        <v>1253.55</v>
      </c>
      <c r="E44310" s="232" t="s">
        <v>23561</v>
      </c>
    </row>
    <row r="44311" spans="1:5" ht="33.75" hidden="1">
      <c r="A44311" s="232" t="s">
        <v>25623</v>
      </c>
      <c r="B44311" s="233" t="s">
        <v>25624</v>
      </c>
      <c r="C44311" s="232" t="s">
        <v>2592</v>
      </c>
      <c r="D44311" s="232">
        <v>2527.5700000000002</v>
      </c>
      <c r="E44311" s="232" t="s">
        <v>23561</v>
      </c>
    </row>
    <row r="44312" spans="1:5" ht="33.75" hidden="1">
      <c r="A44312" s="232" t="s">
        <v>25625</v>
      </c>
      <c r="B44312" s="233" t="s">
        <v>25626</v>
      </c>
      <c r="C44312" s="232" t="s">
        <v>2592</v>
      </c>
      <c r="D44312" s="232">
        <v>4065.44</v>
      </c>
      <c r="E44312" s="232" t="s">
        <v>23561</v>
      </c>
    </row>
    <row r="44313" spans="1:5" ht="33.75" hidden="1">
      <c r="A44313" s="232" t="s">
        <v>25627</v>
      </c>
      <c r="B44313" s="233" t="s">
        <v>25628</v>
      </c>
      <c r="C44313" s="232" t="s">
        <v>2592</v>
      </c>
      <c r="D44313" s="232">
        <v>2791.32</v>
      </c>
      <c r="E44313" s="232" t="s">
        <v>23561</v>
      </c>
    </row>
    <row r="44314" spans="1:5" ht="33.75" hidden="1">
      <c r="A44314" s="232" t="s">
        <v>25629</v>
      </c>
      <c r="B44314" s="233" t="s">
        <v>25630</v>
      </c>
      <c r="C44314" s="232" t="s">
        <v>2592</v>
      </c>
      <c r="D44314" s="232">
        <v>892.42</v>
      </c>
      <c r="E44314" s="232" t="s">
        <v>23561</v>
      </c>
    </row>
    <row r="44315" spans="1:5" ht="33.75" hidden="1">
      <c r="A44315" s="232" t="s">
        <v>25631</v>
      </c>
      <c r="B44315" s="233" t="s">
        <v>25632</v>
      </c>
      <c r="C44315" s="232" t="s">
        <v>2592</v>
      </c>
      <c r="D44315" s="232">
        <v>947.11</v>
      </c>
      <c r="E44315" s="232" t="s">
        <v>23561</v>
      </c>
    </row>
    <row r="44316" spans="1:5" ht="45" hidden="1">
      <c r="A44316" s="232" t="s">
        <v>25633</v>
      </c>
      <c r="B44316" s="233" t="s">
        <v>25634</v>
      </c>
      <c r="C44316" s="232" t="s">
        <v>2592</v>
      </c>
      <c r="D44316" s="232">
        <v>1076.5</v>
      </c>
      <c r="E44316" s="232" t="s">
        <v>23561</v>
      </c>
    </row>
    <row r="44317" spans="1:5" ht="45" hidden="1">
      <c r="A44317" s="232" t="s">
        <v>25635</v>
      </c>
      <c r="B44317" s="233" t="s">
        <v>25636</v>
      </c>
      <c r="C44317" s="232" t="s">
        <v>2592</v>
      </c>
      <c r="D44317" s="232">
        <v>1216.25</v>
      </c>
      <c r="E44317" s="232" t="s">
        <v>23561</v>
      </c>
    </row>
    <row r="44318" spans="1:5" ht="45" hidden="1">
      <c r="A44318" s="232" t="s">
        <v>25637</v>
      </c>
      <c r="B44318" s="233" t="s">
        <v>25638</v>
      </c>
      <c r="C44318" s="232" t="s">
        <v>2592</v>
      </c>
      <c r="D44318" s="232">
        <v>1067.68</v>
      </c>
      <c r="E44318" s="232" t="s">
        <v>23561</v>
      </c>
    </row>
    <row r="44319" spans="1:5" ht="45" hidden="1">
      <c r="A44319" s="232" t="s">
        <v>25639</v>
      </c>
      <c r="B44319" s="233" t="s">
        <v>25640</v>
      </c>
      <c r="C44319" s="232" t="s">
        <v>2592</v>
      </c>
      <c r="D44319" s="232">
        <v>1578.04</v>
      </c>
      <c r="E44319" s="232" t="s">
        <v>23561</v>
      </c>
    </row>
    <row r="44320" spans="1:5" ht="45" hidden="1">
      <c r="A44320" s="232" t="s">
        <v>25641</v>
      </c>
      <c r="B44320" s="233" t="s">
        <v>25642</v>
      </c>
      <c r="C44320" s="232" t="s">
        <v>2592</v>
      </c>
      <c r="D44320" s="232">
        <v>1742.2</v>
      </c>
      <c r="E44320" s="232" t="s">
        <v>23561</v>
      </c>
    </row>
    <row r="44321" spans="1:5" ht="45" hidden="1">
      <c r="A44321" s="232" t="s">
        <v>25643</v>
      </c>
      <c r="B44321" s="233" t="s">
        <v>25644</v>
      </c>
      <c r="C44321" s="232" t="s">
        <v>2592</v>
      </c>
      <c r="D44321" s="232">
        <v>1986.86</v>
      </c>
      <c r="E44321" s="232" t="s">
        <v>23561</v>
      </c>
    </row>
    <row r="44322" spans="1:5" ht="45" hidden="1">
      <c r="A44322" s="232" t="s">
        <v>25645</v>
      </c>
      <c r="B44322" s="233" t="s">
        <v>25646</v>
      </c>
      <c r="C44322" s="232" t="s">
        <v>2592</v>
      </c>
      <c r="D44322" s="232">
        <v>2078.37</v>
      </c>
      <c r="E44322" s="232" t="s">
        <v>23561</v>
      </c>
    </row>
    <row r="44323" spans="1:5" ht="45" hidden="1">
      <c r="A44323" s="232" t="s">
        <v>25647</v>
      </c>
      <c r="B44323" s="233" t="s">
        <v>25648</v>
      </c>
      <c r="C44323" s="232" t="s">
        <v>2592</v>
      </c>
      <c r="D44323" s="232">
        <v>2911.27</v>
      </c>
      <c r="E44323" s="232" t="s">
        <v>23561</v>
      </c>
    </row>
    <row r="44324" spans="1:5" ht="45" hidden="1">
      <c r="A44324" s="232" t="s">
        <v>25649</v>
      </c>
      <c r="B44324" s="233" t="s">
        <v>25650</v>
      </c>
      <c r="C44324" s="232" t="s">
        <v>2592</v>
      </c>
      <c r="D44324" s="232">
        <v>2371.9899999999998</v>
      </c>
      <c r="E44324" s="232" t="s">
        <v>23561</v>
      </c>
    </row>
    <row r="44325" spans="1:5" ht="45" hidden="1">
      <c r="A44325" s="232" t="s">
        <v>25651</v>
      </c>
      <c r="B44325" s="233" t="s">
        <v>25652</v>
      </c>
      <c r="C44325" s="232" t="s">
        <v>2592</v>
      </c>
      <c r="D44325" s="232">
        <v>3500.86</v>
      </c>
      <c r="E44325" s="232" t="s">
        <v>23561</v>
      </c>
    </row>
    <row r="44326" spans="1:5" ht="45" hidden="1">
      <c r="A44326" s="232" t="s">
        <v>25653</v>
      </c>
      <c r="B44326" s="233" t="s">
        <v>25654</v>
      </c>
      <c r="C44326" s="232" t="s">
        <v>2592</v>
      </c>
      <c r="D44326" s="232">
        <v>4216.99</v>
      </c>
      <c r="E44326" s="232" t="s">
        <v>23561</v>
      </c>
    </row>
    <row r="44327" spans="1:5" ht="45" hidden="1">
      <c r="A44327" s="232" t="s">
        <v>25655</v>
      </c>
      <c r="B44327" s="233" t="s">
        <v>25656</v>
      </c>
      <c r="C44327" s="232" t="s">
        <v>2592</v>
      </c>
      <c r="D44327" s="232">
        <v>1156.6500000000001</v>
      </c>
      <c r="E44327" s="232" t="s">
        <v>23561</v>
      </c>
    </row>
    <row r="44328" spans="1:5" ht="45" hidden="1">
      <c r="A44328" s="232" t="s">
        <v>25657</v>
      </c>
      <c r="B44328" s="233" t="s">
        <v>25658</v>
      </c>
      <c r="C44328" s="232" t="s">
        <v>2592</v>
      </c>
      <c r="D44328" s="232">
        <v>1659.27</v>
      </c>
      <c r="E44328" s="232" t="s">
        <v>23561</v>
      </c>
    </row>
    <row r="44329" spans="1:5" ht="45" hidden="1">
      <c r="A44329" s="232" t="s">
        <v>25659</v>
      </c>
      <c r="B44329" s="233" t="s">
        <v>25660</v>
      </c>
      <c r="C44329" s="232" t="s">
        <v>2592</v>
      </c>
      <c r="D44329" s="232">
        <v>4750.91</v>
      </c>
      <c r="E44329" s="232" t="s">
        <v>23561</v>
      </c>
    </row>
    <row r="44330" spans="1:5" ht="45" hidden="1">
      <c r="A44330" s="232" t="s">
        <v>25661</v>
      </c>
      <c r="B44330" s="233" t="s">
        <v>25662</v>
      </c>
      <c r="C44330" s="232" t="s">
        <v>2592</v>
      </c>
      <c r="D44330" s="232">
        <v>657.05</v>
      </c>
      <c r="E44330" s="232" t="s">
        <v>23561</v>
      </c>
    </row>
    <row r="44331" spans="1:5" ht="45" hidden="1">
      <c r="A44331" s="232" t="s">
        <v>25663</v>
      </c>
      <c r="B44331" s="233" t="s">
        <v>25664</v>
      </c>
      <c r="C44331" s="232" t="s">
        <v>2592</v>
      </c>
      <c r="D44331" s="232">
        <v>836.34</v>
      </c>
      <c r="E44331" s="232" t="s">
        <v>23561</v>
      </c>
    </row>
    <row r="44332" spans="1:5" ht="45" hidden="1">
      <c r="A44332" s="232" t="s">
        <v>25665</v>
      </c>
      <c r="B44332" s="233" t="s">
        <v>25666</v>
      </c>
      <c r="C44332" s="232" t="s">
        <v>2592</v>
      </c>
      <c r="D44332" s="232">
        <v>800.4</v>
      </c>
      <c r="E44332" s="232" t="s">
        <v>23561</v>
      </c>
    </row>
    <row r="44333" spans="1:5" ht="45" hidden="1">
      <c r="A44333" s="232" t="s">
        <v>25667</v>
      </c>
      <c r="B44333" s="233" t="s">
        <v>25668</v>
      </c>
      <c r="C44333" s="232" t="s">
        <v>2592</v>
      </c>
      <c r="D44333" s="232">
        <v>1228.69</v>
      </c>
      <c r="E44333" s="232" t="s">
        <v>23561</v>
      </c>
    </row>
    <row r="44334" spans="1:5" ht="45" hidden="1">
      <c r="A44334" s="232" t="s">
        <v>25669</v>
      </c>
      <c r="B44334" s="233" t="s">
        <v>25670</v>
      </c>
      <c r="C44334" s="232" t="s">
        <v>2592</v>
      </c>
      <c r="D44334" s="232">
        <v>1618.33</v>
      </c>
      <c r="E44334" s="232" t="s">
        <v>23561</v>
      </c>
    </row>
    <row r="44335" spans="1:5" ht="45" hidden="1">
      <c r="A44335" s="232" t="s">
        <v>25671</v>
      </c>
      <c r="B44335" s="233" t="s">
        <v>25672</v>
      </c>
      <c r="C44335" s="232" t="s">
        <v>2592</v>
      </c>
      <c r="D44335" s="232">
        <v>2344.59</v>
      </c>
      <c r="E44335" s="232" t="s">
        <v>23561</v>
      </c>
    </row>
    <row r="44336" spans="1:5" ht="45" hidden="1">
      <c r="A44336" s="232" t="s">
        <v>25673</v>
      </c>
      <c r="B44336" s="233" t="s">
        <v>25674</v>
      </c>
      <c r="C44336" s="232" t="s">
        <v>2592</v>
      </c>
      <c r="D44336" s="232">
        <v>672.05</v>
      </c>
      <c r="E44336" s="232" t="s">
        <v>23561</v>
      </c>
    </row>
    <row r="44337" spans="1:5" ht="45" hidden="1">
      <c r="A44337" s="232" t="s">
        <v>25675</v>
      </c>
      <c r="B44337" s="233" t="s">
        <v>25676</v>
      </c>
      <c r="C44337" s="232" t="s">
        <v>2592</v>
      </c>
      <c r="D44337" s="232">
        <v>940.66</v>
      </c>
      <c r="E44337" s="232" t="s">
        <v>23561</v>
      </c>
    </row>
    <row r="44338" spans="1:5" ht="45" hidden="1">
      <c r="A44338" s="232" t="s">
        <v>25677</v>
      </c>
      <c r="B44338" s="233" t="s">
        <v>25678</v>
      </c>
      <c r="C44338" s="232" t="s">
        <v>2592</v>
      </c>
      <c r="D44338" s="232">
        <v>987.4</v>
      </c>
      <c r="E44338" s="232" t="s">
        <v>23561</v>
      </c>
    </row>
    <row r="44339" spans="1:5" ht="45" hidden="1">
      <c r="A44339" s="232" t="s">
        <v>25679</v>
      </c>
      <c r="B44339" s="233" t="s">
        <v>25680</v>
      </c>
      <c r="C44339" s="232" t="s">
        <v>2592</v>
      </c>
      <c r="D44339" s="232">
        <v>1464.22</v>
      </c>
      <c r="E44339" s="232" t="s">
        <v>23561</v>
      </c>
    </row>
    <row r="44340" spans="1:5" ht="45" hidden="1">
      <c r="A44340" s="232" t="s">
        <v>25681</v>
      </c>
      <c r="B44340" s="233" t="s">
        <v>25682</v>
      </c>
      <c r="C44340" s="232" t="s">
        <v>2592</v>
      </c>
      <c r="D44340" s="232">
        <v>1786.31</v>
      </c>
      <c r="E44340" s="232" t="s">
        <v>23561</v>
      </c>
    </row>
    <row r="44341" spans="1:5" ht="45" hidden="1">
      <c r="A44341" s="232" t="s">
        <v>25683</v>
      </c>
      <c r="B44341" s="233" t="s">
        <v>25684</v>
      </c>
      <c r="C44341" s="232" t="s">
        <v>2592</v>
      </c>
      <c r="D44341" s="232">
        <v>1208.3699999999999</v>
      </c>
      <c r="E44341" s="232" t="s">
        <v>23561</v>
      </c>
    </row>
    <row r="44342" spans="1:5" ht="45" hidden="1">
      <c r="A44342" s="232" t="s">
        <v>25685</v>
      </c>
      <c r="B44342" s="233" t="s">
        <v>25686</v>
      </c>
      <c r="C44342" s="232" t="s">
        <v>2592</v>
      </c>
      <c r="D44342" s="232">
        <v>1300.79</v>
      </c>
      <c r="E44342" s="232" t="s">
        <v>23561</v>
      </c>
    </row>
    <row r="44343" spans="1:5" ht="45" hidden="1">
      <c r="A44343" s="232" t="s">
        <v>25687</v>
      </c>
      <c r="B44343" s="233" t="s">
        <v>25688</v>
      </c>
      <c r="C44343" s="232" t="s">
        <v>2592</v>
      </c>
      <c r="D44343" s="232">
        <v>1963.38</v>
      </c>
      <c r="E44343" s="232" t="s">
        <v>23561</v>
      </c>
    </row>
    <row r="44344" spans="1:5" ht="45" hidden="1">
      <c r="A44344" s="232" t="s">
        <v>25689</v>
      </c>
      <c r="B44344" s="233" t="s">
        <v>25690</v>
      </c>
      <c r="C44344" s="232" t="s">
        <v>2592</v>
      </c>
      <c r="D44344" s="232">
        <v>3928.93</v>
      </c>
      <c r="E44344" s="232" t="s">
        <v>23561</v>
      </c>
    </row>
    <row r="44345" spans="1:5" ht="45" hidden="1">
      <c r="A44345" s="232" t="s">
        <v>25691</v>
      </c>
      <c r="B44345" s="233" t="s">
        <v>25692</v>
      </c>
      <c r="C44345" s="232" t="s">
        <v>2592</v>
      </c>
      <c r="D44345" s="232">
        <v>1221.43</v>
      </c>
      <c r="E44345" s="232" t="s">
        <v>23561</v>
      </c>
    </row>
    <row r="44346" spans="1:5" ht="45" hidden="1">
      <c r="A44346" s="232" t="s">
        <v>25693</v>
      </c>
      <c r="B44346" s="233" t="s">
        <v>25694</v>
      </c>
      <c r="C44346" s="232" t="s">
        <v>2592</v>
      </c>
      <c r="D44346" s="232">
        <v>1359.11</v>
      </c>
      <c r="E44346" s="232" t="s">
        <v>23561</v>
      </c>
    </row>
    <row r="44347" spans="1:5" ht="45" hidden="1">
      <c r="A44347" s="232" t="s">
        <v>25695</v>
      </c>
      <c r="B44347" s="233" t="s">
        <v>25696</v>
      </c>
      <c r="C44347" s="232" t="s">
        <v>2592</v>
      </c>
      <c r="D44347" s="232">
        <v>2107.73</v>
      </c>
      <c r="E44347" s="232" t="s">
        <v>23561</v>
      </c>
    </row>
    <row r="44348" spans="1:5" ht="45" hidden="1">
      <c r="A44348" s="232" t="s">
        <v>25697</v>
      </c>
      <c r="B44348" s="233" t="s">
        <v>25698</v>
      </c>
      <c r="C44348" s="232" t="s">
        <v>2592</v>
      </c>
      <c r="D44348" s="232">
        <v>3497.26</v>
      </c>
      <c r="E44348" s="232" t="s">
        <v>23561</v>
      </c>
    </row>
    <row r="44349" spans="1:5" ht="45" hidden="1">
      <c r="A44349" s="232" t="s">
        <v>25699</v>
      </c>
      <c r="B44349" s="233" t="s">
        <v>25700</v>
      </c>
      <c r="C44349" s="232" t="s">
        <v>2592</v>
      </c>
      <c r="D44349" s="232">
        <v>4870.74</v>
      </c>
      <c r="E44349" s="232" t="s">
        <v>23561</v>
      </c>
    </row>
    <row r="44350" spans="1:5" ht="45" hidden="1">
      <c r="A44350" s="232" t="s">
        <v>25701</v>
      </c>
      <c r="B44350" s="233" t="s">
        <v>25702</v>
      </c>
      <c r="C44350" s="232" t="s">
        <v>2592</v>
      </c>
      <c r="D44350" s="232">
        <v>9060.49</v>
      </c>
      <c r="E44350" s="232" t="s">
        <v>23561</v>
      </c>
    </row>
    <row r="44351" spans="1:5" ht="45" hidden="1">
      <c r="A44351" s="232" t="s">
        <v>25703</v>
      </c>
      <c r="B44351" s="233" t="s">
        <v>25704</v>
      </c>
      <c r="C44351" s="232" t="s">
        <v>2592</v>
      </c>
      <c r="D44351" s="232">
        <v>43849.37</v>
      </c>
      <c r="E44351" s="232" t="s">
        <v>23561</v>
      </c>
    </row>
    <row r="44352" spans="1:5" ht="33.75" hidden="1">
      <c r="A44352" s="232" t="s">
        <v>25705</v>
      </c>
      <c r="B44352" s="233" t="s">
        <v>25706</v>
      </c>
      <c r="C44352" s="232" t="s">
        <v>2592</v>
      </c>
      <c r="D44352" s="232">
        <v>1362.72</v>
      </c>
      <c r="E44352" s="232" t="s">
        <v>23561</v>
      </c>
    </row>
    <row r="44353" spans="1:5" ht="33.75" hidden="1">
      <c r="A44353" s="232" t="s">
        <v>25707</v>
      </c>
      <c r="B44353" s="233" t="s">
        <v>25708</v>
      </c>
      <c r="C44353" s="232" t="s">
        <v>2592</v>
      </c>
      <c r="D44353" s="232">
        <v>134.5</v>
      </c>
      <c r="E44353" s="232" t="s">
        <v>23561</v>
      </c>
    </row>
    <row r="44354" spans="1:5" ht="33.75" hidden="1">
      <c r="A44354" s="232" t="s">
        <v>25709</v>
      </c>
      <c r="B44354" s="233" t="s">
        <v>25710</v>
      </c>
      <c r="C44354" s="232" t="s">
        <v>2592</v>
      </c>
      <c r="D44354" s="232">
        <v>182.04</v>
      </c>
      <c r="E44354" s="232" t="s">
        <v>23561</v>
      </c>
    </row>
    <row r="44355" spans="1:5" ht="33.75" hidden="1">
      <c r="A44355" s="232" t="s">
        <v>25711</v>
      </c>
      <c r="B44355" s="233" t="s">
        <v>25712</v>
      </c>
      <c r="C44355" s="232" t="s">
        <v>2592</v>
      </c>
      <c r="D44355" s="232">
        <v>253.96</v>
      </c>
      <c r="E44355" s="232" t="s">
        <v>23561</v>
      </c>
    </row>
    <row r="44356" spans="1:5" ht="33.75" hidden="1">
      <c r="A44356" s="232" t="s">
        <v>25713</v>
      </c>
      <c r="B44356" s="233" t="s">
        <v>25714</v>
      </c>
      <c r="C44356" s="232" t="s">
        <v>2592</v>
      </c>
      <c r="D44356" s="232">
        <v>549.12</v>
      </c>
      <c r="E44356" s="232" t="s">
        <v>23561</v>
      </c>
    </row>
    <row r="44357" spans="1:5" ht="45" hidden="1">
      <c r="A44357" s="232" t="s">
        <v>25715</v>
      </c>
      <c r="B44357" s="233" t="s">
        <v>25716</v>
      </c>
      <c r="C44357" s="232" t="s">
        <v>2592</v>
      </c>
      <c r="D44357" s="232">
        <v>953.6</v>
      </c>
      <c r="E44357" s="232" t="s">
        <v>23561</v>
      </c>
    </row>
    <row r="44358" spans="1:5" ht="45" hidden="1">
      <c r="A44358" s="232" t="s">
        <v>25717</v>
      </c>
      <c r="B44358" s="233" t="s">
        <v>25718</v>
      </c>
      <c r="C44358" s="232" t="s">
        <v>2592</v>
      </c>
      <c r="D44358" s="232">
        <v>2830.91</v>
      </c>
      <c r="E44358" s="232" t="s">
        <v>23561</v>
      </c>
    </row>
    <row r="44359" spans="1:5" ht="45" hidden="1">
      <c r="A44359" s="232" t="s">
        <v>25719</v>
      </c>
      <c r="B44359" s="233" t="s">
        <v>25720</v>
      </c>
      <c r="C44359" s="232" t="s">
        <v>2592</v>
      </c>
      <c r="D44359" s="232">
        <v>4641.6899999999996</v>
      </c>
      <c r="E44359" s="232" t="s">
        <v>23561</v>
      </c>
    </row>
    <row r="44360" spans="1:5" ht="45" hidden="1">
      <c r="A44360" s="232" t="s">
        <v>25721</v>
      </c>
      <c r="B44360" s="233" t="s">
        <v>25722</v>
      </c>
      <c r="C44360" s="232" t="s">
        <v>2592</v>
      </c>
      <c r="D44360" s="232">
        <v>6405.62</v>
      </c>
      <c r="E44360" s="232" t="s">
        <v>23561</v>
      </c>
    </row>
    <row r="44361" spans="1:5" ht="45" hidden="1">
      <c r="A44361" s="232" t="s">
        <v>25723</v>
      </c>
      <c r="B44361" s="233" t="s">
        <v>25724</v>
      </c>
      <c r="C44361" s="232" t="s">
        <v>2592</v>
      </c>
      <c r="D44361" s="232">
        <v>7655.11</v>
      </c>
      <c r="E44361" s="232" t="s">
        <v>23561</v>
      </c>
    </row>
    <row r="44362" spans="1:5" ht="45" hidden="1">
      <c r="A44362" s="232" t="s">
        <v>25725</v>
      </c>
      <c r="B44362" s="233" t="s">
        <v>25726</v>
      </c>
      <c r="C44362" s="232" t="s">
        <v>2592</v>
      </c>
      <c r="D44362" s="232">
        <v>9389.7099999999991</v>
      </c>
      <c r="E44362" s="232" t="s">
        <v>23561</v>
      </c>
    </row>
    <row r="44363" spans="1:5" ht="22.5" hidden="1">
      <c r="A44363" s="232" t="s">
        <v>25727</v>
      </c>
      <c r="B44363" s="233" t="s">
        <v>25728</v>
      </c>
      <c r="C44363" s="232" t="s">
        <v>2592</v>
      </c>
      <c r="D44363" s="232">
        <v>2790.68</v>
      </c>
      <c r="E44363" s="232" t="s">
        <v>23561</v>
      </c>
    </row>
    <row r="44364" spans="1:5" ht="22.5" hidden="1">
      <c r="A44364" s="232" t="s">
        <v>25729</v>
      </c>
      <c r="B44364" s="233" t="s">
        <v>25730</v>
      </c>
      <c r="C44364" s="232" t="s">
        <v>2592</v>
      </c>
      <c r="D44364" s="232">
        <v>1526.91</v>
      </c>
      <c r="E44364" s="232" t="s">
        <v>23561</v>
      </c>
    </row>
    <row r="44365" spans="1:5" ht="22.5" hidden="1">
      <c r="A44365" s="232" t="s">
        <v>25731</v>
      </c>
      <c r="B44365" s="233" t="s">
        <v>25732</v>
      </c>
      <c r="C44365" s="232" t="s">
        <v>2592</v>
      </c>
      <c r="D44365" s="232">
        <v>2454.84</v>
      </c>
      <c r="E44365" s="232" t="s">
        <v>23561</v>
      </c>
    </row>
    <row r="44366" spans="1:5" ht="22.5" hidden="1">
      <c r="A44366" s="232" t="s">
        <v>25733</v>
      </c>
      <c r="B44366" s="233" t="s">
        <v>25734</v>
      </c>
      <c r="C44366" s="232" t="s">
        <v>2592</v>
      </c>
      <c r="D44366" s="232">
        <v>3432.68</v>
      </c>
      <c r="E44366" s="232" t="s">
        <v>23561</v>
      </c>
    </row>
    <row r="44367" spans="1:5" ht="56.25" hidden="1">
      <c r="A44367" s="232" t="s">
        <v>25735</v>
      </c>
      <c r="B44367" s="233" t="s">
        <v>25736</v>
      </c>
      <c r="C44367" s="232" t="s">
        <v>2592</v>
      </c>
      <c r="D44367" s="232">
        <v>5666.55</v>
      </c>
      <c r="E44367" s="232" t="s">
        <v>23561</v>
      </c>
    </row>
    <row r="44368" spans="1:5" ht="56.25" hidden="1">
      <c r="A44368" s="232" t="s">
        <v>25737</v>
      </c>
      <c r="B44368" s="233" t="s">
        <v>25738</v>
      </c>
      <c r="C44368" s="232" t="s">
        <v>2592</v>
      </c>
      <c r="D44368" s="232">
        <v>6047.59</v>
      </c>
      <c r="E44368" s="232" t="s">
        <v>23561</v>
      </c>
    </row>
    <row r="44369" spans="1:5" ht="56.25" hidden="1">
      <c r="A44369" s="232" t="s">
        <v>25739</v>
      </c>
      <c r="B44369" s="233" t="s">
        <v>25740</v>
      </c>
      <c r="C44369" s="232" t="s">
        <v>2592</v>
      </c>
      <c r="D44369" s="232">
        <v>9651.7999999999993</v>
      </c>
      <c r="E44369" s="232" t="s">
        <v>23561</v>
      </c>
    </row>
    <row r="44370" spans="1:5" ht="45" hidden="1">
      <c r="A44370" s="232" t="s">
        <v>25741</v>
      </c>
      <c r="B44370" s="233" t="s">
        <v>25742</v>
      </c>
      <c r="C44370" s="232" t="s">
        <v>2592</v>
      </c>
      <c r="D44370" s="232">
        <v>3768.25</v>
      </c>
      <c r="E44370" s="232" t="s">
        <v>23561</v>
      </c>
    </row>
    <row r="44371" spans="1:5" ht="45" hidden="1">
      <c r="A44371" s="232" t="s">
        <v>25743</v>
      </c>
      <c r="B44371" s="233" t="s">
        <v>25744</v>
      </c>
      <c r="C44371" s="232" t="s">
        <v>2592</v>
      </c>
      <c r="D44371" s="232">
        <v>5797.9</v>
      </c>
      <c r="E44371" s="232" t="s">
        <v>23561</v>
      </c>
    </row>
    <row r="44372" spans="1:5" ht="45" hidden="1">
      <c r="A44372" s="232" t="s">
        <v>25745</v>
      </c>
      <c r="B44372" s="233" t="s">
        <v>25746</v>
      </c>
      <c r="C44372" s="232" t="s">
        <v>2592</v>
      </c>
      <c r="D44372" s="232">
        <v>10783.77</v>
      </c>
      <c r="E44372" s="232" t="s">
        <v>23561</v>
      </c>
    </row>
    <row r="44373" spans="1:5" ht="45" hidden="1">
      <c r="A44373" s="232" t="s">
        <v>25747</v>
      </c>
      <c r="B44373" s="233" t="s">
        <v>25748</v>
      </c>
      <c r="C44373" s="232" t="s">
        <v>2592</v>
      </c>
      <c r="D44373" s="232">
        <v>16305.55</v>
      </c>
      <c r="E44373" s="232" t="s">
        <v>23561</v>
      </c>
    </row>
    <row r="44374" spans="1:5" ht="22.5" hidden="1">
      <c r="A44374" s="232" t="s">
        <v>25749</v>
      </c>
      <c r="B44374" s="233" t="s">
        <v>25750</v>
      </c>
      <c r="C44374" s="232" t="s">
        <v>2592</v>
      </c>
      <c r="D44374" s="232">
        <v>26.33</v>
      </c>
      <c r="E44374" s="232" t="s">
        <v>23561</v>
      </c>
    </row>
    <row r="44375" spans="1:5" ht="22.5" hidden="1">
      <c r="A44375" s="232" t="s">
        <v>25751</v>
      </c>
      <c r="B44375" s="233" t="s">
        <v>25752</v>
      </c>
      <c r="C44375" s="232" t="s">
        <v>2592</v>
      </c>
      <c r="D44375" s="232">
        <v>37.81</v>
      </c>
      <c r="E44375" s="232" t="s">
        <v>23561</v>
      </c>
    </row>
    <row r="44376" spans="1:5" ht="22.5" hidden="1">
      <c r="A44376" s="232" t="s">
        <v>25753</v>
      </c>
      <c r="B44376" s="233" t="s">
        <v>25754</v>
      </c>
      <c r="C44376" s="232" t="s">
        <v>2592</v>
      </c>
      <c r="D44376" s="232">
        <v>77.760000000000005</v>
      </c>
      <c r="E44376" s="232" t="s">
        <v>23561</v>
      </c>
    </row>
    <row r="44377" spans="1:5" ht="22.5" hidden="1">
      <c r="A44377" s="232" t="s">
        <v>25755</v>
      </c>
      <c r="B44377" s="233" t="s">
        <v>25756</v>
      </c>
      <c r="C44377" s="232" t="s">
        <v>2592</v>
      </c>
      <c r="D44377" s="232">
        <v>149.59</v>
      </c>
      <c r="E44377" s="232" t="s">
        <v>23561</v>
      </c>
    </row>
    <row r="44378" spans="1:5" ht="22.5" hidden="1">
      <c r="A44378" s="232" t="s">
        <v>25757</v>
      </c>
      <c r="B44378" s="233" t="s">
        <v>25758</v>
      </c>
      <c r="C44378" s="232" t="s">
        <v>2592</v>
      </c>
      <c r="D44378" s="232">
        <v>206.19</v>
      </c>
      <c r="E44378" s="232" t="s">
        <v>23561</v>
      </c>
    </row>
    <row r="44379" spans="1:5" ht="56.25" hidden="1">
      <c r="A44379" s="232" t="s">
        <v>25759</v>
      </c>
      <c r="B44379" s="233" t="s">
        <v>25760</v>
      </c>
      <c r="C44379" s="232" t="s">
        <v>2592</v>
      </c>
      <c r="D44379" s="232">
        <v>3615.63</v>
      </c>
      <c r="E44379" s="232" t="s">
        <v>23561</v>
      </c>
    </row>
    <row r="44380" spans="1:5" ht="78.75" hidden="1">
      <c r="A44380" s="232" t="s">
        <v>25761</v>
      </c>
      <c r="B44380" s="233" t="s">
        <v>25762</v>
      </c>
      <c r="C44380" s="232" t="s">
        <v>2592</v>
      </c>
      <c r="D44380" s="232">
        <v>3390.6</v>
      </c>
      <c r="E44380" s="232" t="s">
        <v>23561</v>
      </c>
    </row>
    <row r="44381" spans="1:5" ht="78.75" hidden="1">
      <c r="A44381" s="232" t="s">
        <v>25763</v>
      </c>
      <c r="B44381" s="233" t="s">
        <v>25764</v>
      </c>
      <c r="C44381" s="232" t="s">
        <v>2592</v>
      </c>
      <c r="D44381" s="232">
        <v>3571.73</v>
      </c>
      <c r="E44381" s="232" t="s">
        <v>23561</v>
      </c>
    </row>
    <row r="44382" spans="1:5" ht="78.75" hidden="1">
      <c r="A44382" s="232" t="s">
        <v>25765</v>
      </c>
      <c r="B44382" s="233" t="s">
        <v>25766</v>
      </c>
      <c r="C44382" s="232" t="s">
        <v>2592</v>
      </c>
      <c r="D44382" s="232">
        <v>3950.68</v>
      </c>
      <c r="E44382" s="232" t="s">
        <v>23561</v>
      </c>
    </row>
    <row r="44383" spans="1:5" ht="78.75" hidden="1">
      <c r="A44383" s="232" t="s">
        <v>25767</v>
      </c>
      <c r="B44383" s="233" t="s">
        <v>25768</v>
      </c>
      <c r="C44383" s="232" t="s">
        <v>2592</v>
      </c>
      <c r="D44383" s="232">
        <v>4547.7700000000004</v>
      </c>
      <c r="E44383" s="232" t="s">
        <v>23561</v>
      </c>
    </row>
    <row r="44384" spans="1:5" ht="78.75" hidden="1">
      <c r="A44384" s="232" t="s">
        <v>25769</v>
      </c>
      <c r="B44384" s="233" t="s">
        <v>25770</v>
      </c>
      <c r="C44384" s="232" t="s">
        <v>2592</v>
      </c>
      <c r="D44384" s="232">
        <v>5224.8900000000003</v>
      </c>
      <c r="E44384" s="232" t="s">
        <v>23561</v>
      </c>
    </row>
    <row r="44385" spans="1:5" ht="78.75" hidden="1">
      <c r="A44385" s="232" t="s">
        <v>25771</v>
      </c>
      <c r="B44385" s="233" t="s">
        <v>25772</v>
      </c>
      <c r="C44385" s="232" t="s">
        <v>2592</v>
      </c>
      <c r="D44385" s="232">
        <v>6678.19</v>
      </c>
      <c r="E44385" s="232" t="s">
        <v>23561</v>
      </c>
    </row>
    <row r="44386" spans="1:5" ht="78.75" hidden="1">
      <c r="A44386" s="232" t="s">
        <v>25773</v>
      </c>
      <c r="B44386" s="233" t="s">
        <v>25774</v>
      </c>
      <c r="C44386" s="232" t="s">
        <v>2592</v>
      </c>
      <c r="D44386" s="232">
        <v>8907.08</v>
      </c>
      <c r="E44386" s="232" t="s">
        <v>23561</v>
      </c>
    </row>
    <row r="44387" spans="1:5" ht="33.75" hidden="1">
      <c r="A44387" s="232" t="s">
        <v>25775</v>
      </c>
      <c r="B44387" s="233" t="s">
        <v>25776</v>
      </c>
      <c r="C44387" s="232" t="s">
        <v>2592</v>
      </c>
      <c r="D44387" s="232">
        <v>515.91999999999996</v>
      </c>
      <c r="E44387" s="232" t="s">
        <v>23561</v>
      </c>
    </row>
    <row r="44388" spans="1:5" ht="45" hidden="1">
      <c r="A44388" s="232" t="s">
        <v>25777</v>
      </c>
      <c r="B44388" s="233" t="s">
        <v>25778</v>
      </c>
      <c r="C44388" s="232" t="s">
        <v>2592</v>
      </c>
      <c r="D44388" s="232">
        <v>686.66</v>
      </c>
      <c r="E44388" s="232" t="s">
        <v>23561</v>
      </c>
    </row>
    <row r="44389" spans="1:5" ht="45" hidden="1">
      <c r="A44389" s="232" t="s">
        <v>25779</v>
      </c>
      <c r="B44389" s="233" t="s">
        <v>25780</v>
      </c>
      <c r="C44389" s="232" t="s">
        <v>2592</v>
      </c>
      <c r="D44389" s="232">
        <v>2717.09</v>
      </c>
      <c r="E44389" s="232" t="s">
        <v>23561</v>
      </c>
    </row>
    <row r="44390" spans="1:5" ht="45" hidden="1">
      <c r="A44390" s="232" t="s">
        <v>25781</v>
      </c>
      <c r="B44390" s="233" t="s">
        <v>25782</v>
      </c>
      <c r="C44390" s="232" t="s">
        <v>2592</v>
      </c>
      <c r="D44390" s="232">
        <v>3145.92</v>
      </c>
      <c r="E44390" s="232" t="s">
        <v>23561</v>
      </c>
    </row>
    <row r="44391" spans="1:5" ht="45" hidden="1">
      <c r="A44391" s="232" t="s">
        <v>25783</v>
      </c>
      <c r="B44391" s="233" t="s">
        <v>25784</v>
      </c>
      <c r="C44391" s="232" t="s">
        <v>2592</v>
      </c>
      <c r="D44391" s="232">
        <v>3325.03</v>
      </c>
      <c r="E44391" s="232" t="s">
        <v>23561</v>
      </c>
    </row>
    <row r="44392" spans="1:5" ht="45" hidden="1">
      <c r="A44392" s="232" t="s">
        <v>25785</v>
      </c>
      <c r="B44392" s="233" t="s">
        <v>25786</v>
      </c>
      <c r="C44392" s="232" t="s">
        <v>2592</v>
      </c>
      <c r="D44392" s="232">
        <v>4092.67</v>
      </c>
      <c r="E44392" s="232" t="s">
        <v>23561</v>
      </c>
    </row>
    <row r="44393" spans="1:5" ht="45" hidden="1">
      <c r="A44393" s="232" t="s">
        <v>25787</v>
      </c>
      <c r="B44393" s="233" t="s">
        <v>25788</v>
      </c>
      <c r="C44393" s="232" t="s">
        <v>2592</v>
      </c>
      <c r="D44393" s="232">
        <v>4145.22</v>
      </c>
      <c r="E44393" s="232" t="s">
        <v>23561</v>
      </c>
    </row>
    <row r="44394" spans="1:5" ht="45" hidden="1">
      <c r="A44394" s="232" t="s">
        <v>25789</v>
      </c>
      <c r="B44394" s="233" t="s">
        <v>25790</v>
      </c>
      <c r="C44394" s="232" t="s">
        <v>2592</v>
      </c>
      <c r="D44394" s="232">
        <v>4085.23</v>
      </c>
      <c r="E44394" s="232" t="s">
        <v>23561</v>
      </c>
    </row>
    <row r="44395" spans="1:5" ht="45" hidden="1">
      <c r="A44395" s="232" t="s">
        <v>25791</v>
      </c>
      <c r="B44395" s="233" t="s">
        <v>25792</v>
      </c>
      <c r="C44395" s="232" t="s">
        <v>2592</v>
      </c>
      <c r="D44395" s="232">
        <v>4967.4799999999996</v>
      </c>
      <c r="E44395" s="232" t="s">
        <v>23561</v>
      </c>
    </row>
    <row r="44396" spans="1:5" ht="45" hidden="1">
      <c r="A44396" s="232" t="s">
        <v>25793</v>
      </c>
      <c r="B44396" s="233" t="s">
        <v>25794</v>
      </c>
      <c r="C44396" s="232" t="s">
        <v>2592</v>
      </c>
      <c r="D44396" s="232">
        <v>5133.4399999999996</v>
      </c>
      <c r="E44396" s="232" t="s">
        <v>23561</v>
      </c>
    </row>
    <row r="44397" spans="1:5" ht="45" hidden="1">
      <c r="A44397" s="232" t="s">
        <v>25795</v>
      </c>
      <c r="B44397" s="233" t="s">
        <v>25796</v>
      </c>
      <c r="C44397" s="232" t="s">
        <v>2592</v>
      </c>
      <c r="D44397" s="232">
        <v>5956.3</v>
      </c>
      <c r="E44397" s="232" t="s">
        <v>23561</v>
      </c>
    </row>
    <row r="44398" spans="1:5" ht="45" hidden="1">
      <c r="A44398" s="232" t="s">
        <v>25797</v>
      </c>
      <c r="B44398" s="233" t="s">
        <v>25798</v>
      </c>
      <c r="C44398" s="232" t="s">
        <v>2592</v>
      </c>
      <c r="D44398" s="232">
        <v>7079.6</v>
      </c>
      <c r="E44398" s="232" t="s">
        <v>23561</v>
      </c>
    </row>
    <row r="44399" spans="1:5" ht="45" hidden="1">
      <c r="A44399" s="232" t="s">
        <v>25799</v>
      </c>
      <c r="B44399" s="233" t="s">
        <v>25800</v>
      </c>
      <c r="C44399" s="232" t="s">
        <v>2592</v>
      </c>
      <c r="D44399" s="232">
        <v>7871.93</v>
      </c>
      <c r="E44399" s="232" t="s">
        <v>23561</v>
      </c>
    </row>
    <row r="44400" spans="1:5" ht="45" hidden="1">
      <c r="A44400" s="232" t="s">
        <v>25801</v>
      </c>
      <c r="B44400" s="233" t="s">
        <v>25802</v>
      </c>
      <c r="C44400" s="232" t="s">
        <v>2592</v>
      </c>
      <c r="D44400" s="232">
        <v>8588.57</v>
      </c>
      <c r="E44400" s="232" t="s">
        <v>23561</v>
      </c>
    </row>
    <row r="44401" spans="1:5" ht="45" hidden="1">
      <c r="A44401" s="232" t="s">
        <v>25803</v>
      </c>
      <c r="B44401" s="233" t="s">
        <v>25804</v>
      </c>
      <c r="C44401" s="232" t="s">
        <v>2592</v>
      </c>
      <c r="D44401" s="232">
        <v>9360.6299999999992</v>
      </c>
      <c r="E44401" s="232" t="s">
        <v>23561</v>
      </c>
    </row>
    <row r="44402" spans="1:5" ht="45" hidden="1">
      <c r="A44402" s="232" t="s">
        <v>25805</v>
      </c>
      <c r="B44402" s="233" t="s">
        <v>25806</v>
      </c>
      <c r="C44402" s="232" t="s">
        <v>2592</v>
      </c>
      <c r="D44402" s="232">
        <v>9942.07</v>
      </c>
      <c r="E44402" s="232" t="s">
        <v>23561</v>
      </c>
    </row>
    <row r="44403" spans="1:5" ht="45" hidden="1">
      <c r="A44403" s="232" t="s">
        <v>25807</v>
      </c>
      <c r="B44403" s="233" t="s">
        <v>25808</v>
      </c>
      <c r="C44403" s="232" t="s">
        <v>2592</v>
      </c>
      <c r="D44403" s="232">
        <v>10696.81</v>
      </c>
      <c r="E44403" s="232" t="s">
        <v>23561</v>
      </c>
    </row>
    <row r="44404" spans="1:5" ht="45" hidden="1">
      <c r="A44404" s="232" t="s">
        <v>25809</v>
      </c>
      <c r="B44404" s="233" t="s">
        <v>25810</v>
      </c>
      <c r="C44404" s="232" t="s">
        <v>2592</v>
      </c>
      <c r="D44404" s="232">
        <v>11450.96</v>
      </c>
      <c r="E44404" s="232" t="s">
        <v>23561</v>
      </c>
    </row>
    <row r="44405" spans="1:5" ht="45" hidden="1">
      <c r="A44405" s="232" t="s">
        <v>25811</v>
      </c>
      <c r="B44405" s="233" t="s">
        <v>25812</v>
      </c>
      <c r="C44405" s="232" t="s">
        <v>2592</v>
      </c>
      <c r="D44405" s="232">
        <v>239.78</v>
      </c>
      <c r="E44405" s="232" t="s">
        <v>23561</v>
      </c>
    </row>
    <row r="44406" spans="1:5" ht="45" hidden="1">
      <c r="A44406" s="232" t="s">
        <v>25813</v>
      </c>
      <c r="B44406" s="233" t="s">
        <v>25814</v>
      </c>
      <c r="C44406" s="232" t="s">
        <v>2592</v>
      </c>
      <c r="D44406" s="232">
        <v>271.91000000000003</v>
      </c>
      <c r="E44406" s="232" t="s">
        <v>23561</v>
      </c>
    </row>
    <row r="44407" spans="1:5" ht="45" hidden="1">
      <c r="A44407" s="232" t="s">
        <v>25815</v>
      </c>
      <c r="B44407" s="233" t="s">
        <v>25816</v>
      </c>
      <c r="C44407" s="232" t="s">
        <v>2592</v>
      </c>
      <c r="D44407" s="232">
        <v>157.69</v>
      </c>
      <c r="E44407" s="232" t="s">
        <v>23561</v>
      </c>
    </row>
    <row r="44408" spans="1:5" ht="33.75" hidden="1">
      <c r="A44408" s="232" t="s">
        <v>25817</v>
      </c>
      <c r="B44408" s="233" t="s">
        <v>25818</v>
      </c>
      <c r="C44408" s="232" t="s">
        <v>2592</v>
      </c>
      <c r="D44408" s="232">
        <v>13538.8</v>
      </c>
      <c r="E44408" s="232" t="s">
        <v>23561</v>
      </c>
    </row>
    <row r="44409" spans="1:5" ht="56.25" hidden="1">
      <c r="A44409" s="232" t="s">
        <v>25819</v>
      </c>
      <c r="B44409" s="233" t="s">
        <v>25820</v>
      </c>
      <c r="C44409" s="232" t="s">
        <v>2592</v>
      </c>
      <c r="D44409" s="232">
        <v>393.67</v>
      </c>
      <c r="E44409" s="232" t="s">
        <v>23561</v>
      </c>
    </row>
    <row r="44410" spans="1:5" ht="67.5" hidden="1">
      <c r="A44410" s="232" t="s">
        <v>25821</v>
      </c>
      <c r="B44410" s="233" t="s">
        <v>25822</v>
      </c>
      <c r="C44410" s="232" t="s">
        <v>2592</v>
      </c>
      <c r="D44410" s="232">
        <v>701.59</v>
      </c>
      <c r="E44410" s="232" t="s">
        <v>23561</v>
      </c>
    </row>
    <row r="44411" spans="1:5" ht="33.75" hidden="1">
      <c r="A44411" s="232" t="s">
        <v>25823</v>
      </c>
      <c r="B44411" s="233" t="s">
        <v>25824</v>
      </c>
      <c r="C44411" s="232" t="s">
        <v>2592</v>
      </c>
      <c r="D44411" s="232">
        <v>389.89</v>
      </c>
      <c r="E44411" s="232" t="s">
        <v>23561</v>
      </c>
    </row>
    <row r="44412" spans="1:5" ht="56.25" hidden="1">
      <c r="A44412" s="232" t="s">
        <v>25825</v>
      </c>
      <c r="B44412" s="233" t="s">
        <v>25826</v>
      </c>
      <c r="C44412" s="232" t="s">
        <v>2592</v>
      </c>
      <c r="D44412" s="232">
        <v>411.24</v>
      </c>
      <c r="E44412" s="232" t="s">
        <v>23561</v>
      </c>
    </row>
    <row r="44413" spans="1:5" ht="56.25" hidden="1">
      <c r="A44413" s="232" t="s">
        <v>25827</v>
      </c>
      <c r="B44413" s="233" t="s">
        <v>25828</v>
      </c>
      <c r="C44413" s="232" t="s">
        <v>2592</v>
      </c>
      <c r="D44413" s="232">
        <v>862.3</v>
      </c>
      <c r="E44413" s="232" t="s">
        <v>23561</v>
      </c>
    </row>
    <row r="44414" spans="1:5" ht="56.25" hidden="1">
      <c r="A44414" s="232" t="s">
        <v>25829</v>
      </c>
      <c r="B44414" s="233" t="s">
        <v>25830</v>
      </c>
      <c r="C44414" s="232" t="s">
        <v>2592</v>
      </c>
      <c r="D44414" s="232">
        <v>514.47</v>
      </c>
      <c r="E44414" s="232" t="s">
        <v>23561</v>
      </c>
    </row>
    <row r="44415" spans="1:5" ht="22.5" hidden="1">
      <c r="A44415" s="232" t="s">
        <v>25831</v>
      </c>
      <c r="B44415" s="233" t="s">
        <v>25832</v>
      </c>
      <c r="C44415" s="232" t="s">
        <v>2592</v>
      </c>
      <c r="D44415" s="232">
        <v>218.85</v>
      </c>
      <c r="E44415" s="232" t="s">
        <v>23561</v>
      </c>
    </row>
    <row r="44416" spans="1:5" ht="56.25" hidden="1">
      <c r="A44416" s="232" t="s">
        <v>25833</v>
      </c>
      <c r="B44416" s="233" t="s">
        <v>25834</v>
      </c>
      <c r="C44416" s="232" t="s">
        <v>2592</v>
      </c>
      <c r="D44416" s="232">
        <v>2647.77</v>
      </c>
      <c r="E44416" s="232" t="s">
        <v>23561</v>
      </c>
    </row>
    <row r="44417" spans="1:5" ht="56.25" hidden="1">
      <c r="A44417" s="232" t="s">
        <v>25835</v>
      </c>
      <c r="B44417" s="233" t="s">
        <v>25836</v>
      </c>
      <c r="C44417" s="232" t="s">
        <v>2592</v>
      </c>
      <c r="D44417" s="232">
        <v>2233.0300000000002</v>
      </c>
      <c r="E44417" s="232" t="s">
        <v>23561</v>
      </c>
    </row>
    <row r="44418" spans="1:5" ht="67.5" hidden="1">
      <c r="A44418" s="232" t="s">
        <v>25837</v>
      </c>
      <c r="B44418" s="233" t="s">
        <v>25838</v>
      </c>
      <c r="C44418" s="232" t="s">
        <v>2592</v>
      </c>
      <c r="D44418" s="232">
        <v>1099.76</v>
      </c>
      <c r="E44418" s="232" t="s">
        <v>23561</v>
      </c>
    </row>
    <row r="44419" spans="1:5" ht="78.75" hidden="1">
      <c r="A44419" s="232" t="s">
        <v>25839</v>
      </c>
      <c r="B44419" s="233" t="s">
        <v>25840</v>
      </c>
      <c r="C44419" s="232" t="s">
        <v>2592</v>
      </c>
      <c r="D44419" s="232">
        <v>1749.76</v>
      </c>
      <c r="E44419" s="232" t="s">
        <v>23561</v>
      </c>
    </row>
    <row r="44420" spans="1:5" ht="67.5" hidden="1">
      <c r="A44420" s="232" t="s">
        <v>25841</v>
      </c>
      <c r="B44420" s="233" t="s">
        <v>25842</v>
      </c>
      <c r="C44420" s="232" t="s">
        <v>2592</v>
      </c>
      <c r="D44420" s="232">
        <v>1632.62</v>
      </c>
      <c r="E44420" s="232" t="s">
        <v>23561</v>
      </c>
    </row>
    <row r="44421" spans="1:5" ht="67.5" hidden="1">
      <c r="A44421" s="232" t="s">
        <v>25843</v>
      </c>
      <c r="B44421" s="233" t="s">
        <v>25844</v>
      </c>
      <c r="C44421" s="232" t="s">
        <v>2592</v>
      </c>
      <c r="D44421" s="232">
        <v>891.81</v>
      </c>
      <c r="E44421" s="232" t="s">
        <v>23561</v>
      </c>
    </row>
    <row r="44422" spans="1:5" ht="67.5" hidden="1">
      <c r="A44422" s="232" t="s">
        <v>25845</v>
      </c>
      <c r="B44422" s="233" t="s">
        <v>25846</v>
      </c>
      <c r="C44422" s="232" t="s">
        <v>2592</v>
      </c>
      <c r="D44422" s="232">
        <v>907.78</v>
      </c>
      <c r="E44422" s="232" t="s">
        <v>23561</v>
      </c>
    </row>
    <row r="44423" spans="1:5" ht="67.5" hidden="1">
      <c r="A44423" s="232" t="s">
        <v>25847</v>
      </c>
      <c r="B44423" s="233" t="s">
        <v>25848</v>
      </c>
      <c r="C44423" s="232" t="s">
        <v>2592</v>
      </c>
      <c r="D44423" s="232">
        <v>978.74</v>
      </c>
      <c r="E44423" s="232" t="s">
        <v>23561</v>
      </c>
    </row>
    <row r="44424" spans="1:5" ht="33.75" hidden="1">
      <c r="A44424" s="232" t="s">
        <v>25849</v>
      </c>
      <c r="B44424" s="233" t="s">
        <v>25850</v>
      </c>
      <c r="C44424" s="232" t="s">
        <v>2592</v>
      </c>
      <c r="D44424" s="232">
        <v>148.19999999999999</v>
      </c>
      <c r="E44424" s="232" t="s">
        <v>23561</v>
      </c>
    </row>
    <row r="44425" spans="1:5" ht="33.75" hidden="1">
      <c r="A44425" s="232" t="s">
        <v>25851</v>
      </c>
      <c r="B44425" s="233" t="s">
        <v>25852</v>
      </c>
      <c r="C44425" s="232" t="s">
        <v>2592</v>
      </c>
      <c r="D44425" s="232">
        <v>656.09</v>
      </c>
      <c r="E44425" s="232" t="s">
        <v>23561</v>
      </c>
    </row>
    <row r="44426" spans="1:5" ht="33.75" hidden="1">
      <c r="A44426" s="232" t="s">
        <v>25853</v>
      </c>
      <c r="B44426" s="233" t="s">
        <v>25854</v>
      </c>
      <c r="C44426" s="232" t="s">
        <v>2592</v>
      </c>
      <c r="D44426" s="232">
        <v>716.52</v>
      </c>
      <c r="E44426" s="232" t="s">
        <v>23561</v>
      </c>
    </row>
    <row r="44427" spans="1:5" ht="33.75" hidden="1">
      <c r="A44427" s="232" t="s">
        <v>25855</v>
      </c>
      <c r="B44427" s="233" t="s">
        <v>25856</v>
      </c>
      <c r="C44427" s="232" t="s">
        <v>2592</v>
      </c>
      <c r="D44427" s="232">
        <v>294.61</v>
      </c>
      <c r="E44427" s="232" t="s">
        <v>23561</v>
      </c>
    </row>
    <row r="44428" spans="1:5" ht="33.75" hidden="1">
      <c r="A44428" s="232" t="s">
        <v>25857</v>
      </c>
      <c r="B44428" s="233" t="s">
        <v>25858</v>
      </c>
      <c r="C44428" s="232" t="s">
        <v>2592</v>
      </c>
      <c r="D44428" s="232">
        <v>584.79</v>
      </c>
      <c r="E44428" s="232" t="s">
        <v>23561</v>
      </c>
    </row>
    <row r="44429" spans="1:5" ht="33.75" hidden="1">
      <c r="A44429" s="232" t="s">
        <v>25859</v>
      </c>
      <c r="B44429" s="233" t="s">
        <v>25860</v>
      </c>
      <c r="C44429" s="232" t="s">
        <v>2592</v>
      </c>
      <c r="D44429" s="232">
        <v>611.32000000000005</v>
      </c>
      <c r="E44429" s="232" t="s">
        <v>23561</v>
      </c>
    </row>
    <row r="44430" spans="1:5" ht="101.25" hidden="1">
      <c r="A44430" s="232" t="s">
        <v>25861</v>
      </c>
      <c r="B44430" s="233" t="s">
        <v>25862</v>
      </c>
      <c r="C44430" s="232" t="s">
        <v>2592</v>
      </c>
      <c r="D44430" s="232">
        <v>520</v>
      </c>
      <c r="E44430" s="232" t="s">
        <v>23561</v>
      </c>
    </row>
    <row r="44431" spans="1:5" ht="33.75" hidden="1">
      <c r="A44431" s="232" t="s">
        <v>25863</v>
      </c>
      <c r="B44431" s="233" t="s">
        <v>25864</v>
      </c>
      <c r="C44431" s="232" t="s">
        <v>2592</v>
      </c>
      <c r="D44431" s="232">
        <v>656.09</v>
      </c>
      <c r="E44431" s="232" t="s">
        <v>23561</v>
      </c>
    </row>
    <row r="44432" spans="1:5" ht="33.75" hidden="1">
      <c r="A44432" s="232" t="s">
        <v>25865</v>
      </c>
      <c r="B44432" s="233" t="s">
        <v>25866</v>
      </c>
      <c r="C44432" s="232" t="s">
        <v>2592</v>
      </c>
      <c r="D44432" s="232">
        <v>606.47</v>
      </c>
      <c r="E44432" s="232" t="s">
        <v>23561</v>
      </c>
    </row>
    <row r="44433" spans="1:5" ht="33.75" hidden="1">
      <c r="A44433" s="232" t="s">
        <v>25867</v>
      </c>
      <c r="B44433" s="233" t="s">
        <v>25868</v>
      </c>
      <c r="C44433" s="232" t="s">
        <v>2592</v>
      </c>
      <c r="D44433" s="232">
        <v>5249.65</v>
      </c>
      <c r="E44433" s="232" t="s">
        <v>23561</v>
      </c>
    </row>
    <row r="44434" spans="1:5" ht="33.75" hidden="1">
      <c r="A44434" s="232" t="s">
        <v>25869</v>
      </c>
      <c r="B44434" s="233" t="s">
        <v>25870</v>
      </c>
      <c r="C44434" s="232" t="s">
        <v>2592</v>
      </c>
      <c r="D44434" s="232">
        <v>513.20000000000005</v>
      </c>
      <c r="E44434" s="232" t="s">
        <v>23561</v>
      </c>
    </row>
    <row r="44435" spans="1:5" ht="33.75" hidden="1">
      <c r="A44435" s="232" t="s">
        <v>25871</v>
      </c>
      <c r="B44435" s="233" t="s">
        <v>25872</v>
      </c>
      <c r="C44435" s="232" t="s">
        <v>2592</v>
      </c>
      <c r="D44435" s="232">
        <v>512.79999999999995</v>
      </c>
      <c r="E44435" s="232" t="s">
        <v>23561</v>
      </c>
    </row>
    <row r="44436" spans="1:5" ht="22.5" hidden="1">
      <c r="A44436" s="232" t="s">
        <v>25873</v>
      </c>
      <c r="B44436" s="233" t="s">
        <v>25874</v>
      </c>
      <c r="C44436" s="232" t="s">
        <v>23588</v>
      </c>
      <c r="D44436" s="232">
        <v>128.27000000000001</v>
      </c>
      <c r="E44436" s="232" t="s">
        <v>23561</v>
      </c>
    </row>
    <row r="44437" spans="1:5" ht="22.5" hidden="1">
      <c r="A44437" s="232" t="s">
        <v>25875</v>
      </c>
      <c r="B44437" s="233" t="s">
        <v>25876</v>
      </c>
      <c r="C44437" s="232" t="s">
        <v>23588</v>
      </c>
      <c r="D44437" s="232">
        <v>271.77</v>
      </c>
      <c r="E44437" s="232" t="s">
        <v>23561</v>
      </c>
    </row>
    <row r="44438" spans="1:5" ht="22.5" hidden="1">
      <c r="A44438" s="232" t="s">
        <v>25877</v>
      </c>
      <c r="B44438" s="233" t="s">
        <v>25878</v>
      </c>
      <c r="C44438" s="232" t="s">
        <v>23588</v>
      </c>
      <c r="D44438" s="232">
        <v>315.77</v>
      </c>
      <c r="E44438" s="232" t="s">
        <v>23561</v>
      </c>
    </row>
    <row r="44439" spans="1:5" ht="33.75" hidden="1">
      <c r="A44439" s="232" t="s">
        <v>25879</v>
      </c>
      <c r="B44439" s="233" t="s">
        <v>25880</v>
      </c>
      <c r="C44439" s="232" t="s">
        <v>2592</v>
      </c>
      <c r="D44439" s="232">
        <v>372.1</v>
      </c>
      <c r="E44439" s="232" t="s">
        <v>23561</v>
      </c>
    </row>
    <row r="44440" spans="1:5" ht="33.75" hidden="1">
      <c r="A44440" s="232" t="s">
        <v>25881</v>
      </c>
      <c r="B44440" s="233" t="s">
        <v>25882</v>
      </c>
      <c r="C44440" s="232" t="s">
        <v>2592</v>
      </c>
      <c r="D44440" s="232">
        <v>235.11</v>
      </c>
      <c r="E44440" s="232" t="s">
        <v>23561</v>
      </c>
    </row>
    <row r="44441" spans="1:5" ht="33.75" hidden="1">
      <c r="A44441" s="232" t="s">
        <v>25883</v>
      </c>
      <c r="B44441" s="233" t="s">
        <v>25884</v>
      </c>
      <c r="C44441" s="232" t="s">
        <v>2592</v>
      </c>
      <c r="D44441" s="232">
        <v>450.51</v>
      </c>
      <c r="E44441" s="232" t="s">
        <v>23561</v>
      </c>
    </row>
    <row r="44442" spans="1:5" ht="33.75" hidden="1">
      <c r="A44442" s="232" t="s">
        <v>25885</v>
      </c>
      <c r="B44442" s="233" t="s">
        <v>25886</v>
      </c>
      <c r="C44442" s="232" t="s">
        <v>2592</v>
      </c>
      <c r="D44442" s="232">
        <v>370.21</v>
      </c>
      <c r="E44442" s="232" t="s">
        <v>23561</v>
      </c>
    </row>
    <row r="44443" spans="1:5" ht="22.5" hidden="1">
      <c r="A44443" s="232" t="s">
        <v>25887</v>
      </c>
      <c r="B44443" s="233" t="s">
        <v>25888</v>
      </c>
      <c r="C44443" s="232" t="s">
        <v>2592</v>
      </c>
      <c r="D44443" s="232">
        <v>58.35</v>
      </c>
      <c r="E44443" s="232" t="s">
        <v>23561</v>
      </c>
    </row>
    <row r="44444" spans="1:5" ht="22.5" hidden="1">
      <c r="A44444" s="232" t="s">
        <v>25889</v>
      </c>
      <c r="B44444" s="233" t="s">
        <v>25890</v>
      </c>
      <c r="C44444" s="232" t="s">
        <v>2592</v>
      </c>
      <c r="D44444" s="232">
        <v>62</v>
      </c>
      <c r="E44444" s="232" t="s">
        <v>23561</v>
      </c>
    </row>
    <row r="44445" spans="1:5" ht="22.5" hidden="1">
      <c r="A44445" s="232" t="s">
        <v>25891</v>
      </c>
      <c r="B44445" s="233" t="s">
        <v>25892</v>
      </c>
      <c r="C44445" s="232" t="s">
        <v>2592</v>
      </c>
      <c r="D44445" s="232">
        <v>509.51</v>
      </c>
      <c r="E44445" s="232" t="s">
        <v>23561</v>
      </c>
    </row>
    <row r="44446" spans="1:5" ht="22.5" hidden="1">
      <c r="A44446" s="232" t="s">
        <v>25893</v>
      </c>
      <c r="B44446" s="233" t="s">
        <v>25894</v>
      </c>
      <c r="C44446" s="232" t="s">
        <v>2592</v>
      </c>
      <c r="D44446" s="232">
        <v>760.23</v>
      </c>
      <c r="E44446" s="232" t="s">
        <v>23561</v>
      </c>
    </row>
    <row r="44447" spans="1:5" hidden="1">
      <c r="A44447" s="232" t="s">
        <v>25895</v>
      </c>
      <c r="B44447" s="233" t="s">
        <v>25896</v>
      </c>
      <c r="C44447" s="232" t="s">
        <v>2592</v>
      </c>
      <c r="D44447" s="232">
        <v>205</v>
      </c>
      <c r="E44447" s="232" t="s">
        <v>23561</v>
      </c>
    </row>
    <row r="44448" spans="1:5" ht="33.75" hidden="1">
      <c r="A44448" s="232" t="s">
        <v>25897</v>
      </c>
      <c r="B44448" s="233" t="s">
        <v>25898</v>
      </c>
      <c r="C44448" s="232" t="s">
        <v>2592</v>
      </c>
      <c r="D44448" s="232">
        <v>519.26</v>
      </c>
      <c r="E44448" s="232" t="s">
        <v>23561</v>
      </c>
    </row>
    <row r="44449" spans="1:5" ht="22.5" hidden="1">
      <c r="A44449" s="232" t="s">
        <v>25899</v>
      </c>
      <c r="B44449" s="233" t="s">
        <v>25900</v>
      </c>
      <c r="C44449" s="232" t="s">
        <v>2592</v>
      </c>
      <c r="D44449" s="232">
        <v>697.83</v>
      </c>
      <c r="E44449" s="232" t="s">
        <v>23561</v>
      </c>
    </row>
    <row r="44450" spans="1:5" ht="56.25" hidden="1">
      <c r="A44450" s="232" t="s">
        <v>25901</v>
      </c>
      <c r="B44450" s="233" t="s">
        <v>25902</v>
      </c>
      <c r="C44450" s="232" t="s">
        <v>2592</v>
      </c>
      <c r="D44450" s="232">
        <v>1975.54</v>
      </c>
      <c r="E44450" s="232" t="s">
        <v>23561</v>
      </c>
    </row>
    <row r="44451" spans="1:5" ht="33.75" hidden="1">
      <c r="A44451" s="232" t="s">
        <v>25903</v>
      </c>
      <c r="B44451" s="233" t="s">
        <v>25904</v>
      </c>
      <c r="C44451" s="232" t="s">
        <v>2592</v>
      </c>
      <c r="D44451" s="232">
        <v>647.62</v>
      </c>
      <c r="E44451" s="232" t="s">
        <v>23561</v>
      </c>
    </row>
    <row r="44452" spans="1:5" ht="33.75" hidden="1">
      <c r="A44452" s="232" t="s">
        <v>25905</v>
      </c>
      <c r="B44452" s="233" t="s">
        <v>25906</v>
      </c>
      <c r="C44452" s="232" t="s">
        <v>2592</v>
      </c>
      <c r="D44452" s="232">
        <v>379.61</v>
      </c>
      <c r="E44452" s="232" t="s">
        <v>23561</v>
      </c>
    </row>
    <row r="44453" spans="1:5" ht="22.5" hidden="1">
      <c r="A44453" s="232" t="s">
        <v>25907</v>
      </c>
      <c r="B44453" s="233" t="s">
        <v>25908</v>
      </c>
      <c r="C44453" s="232" t="s">
        <v>23588</v>
      </c>
      <c r="D44453" s="232">
        <v>452.36</v>
      </c>
      <c r="E44453" s="232" t="s">
        <v>23561</v>
      </c>
    </row>
    <row r="44454" spans="1:5" ht="22.5" hidden="1">
      <c r="A44454" s="232" t="s">
        <v>25909</v>
      </c>
      <c r="B44454" s="233" t="s">
        <v>25910</v>
      </c>
      <c r="C44454" s="232" t="s">
        <v>23588</v>
      </c>
      <c r="D44454" s="232">
        <v>449.3</v>
      </c>
      <c r="E44454" s="232" t="s">
        <v>23561</v>
      </c>
    </row>
    <row r="44455" spans="1:5" ht="45" hidden="1">
      <c r="A44455" s="232" t="s">
        <v>25911</v>
      </c>
      <c r="B44455" s="233" t="s">
        <v>25912</v>
      </c>
      <c r="C44455" s="232" t="s">
        <v>2592</v>
      </c>
      <c r="D44455" s="232">
        <v>761.56</v>
      </c>
      <c r="E44455" s="232" t="s">
        <v>23561</v>
      </c>
    </row>
    <row r="44456" spans="1:5" ht="45" hidden="1">
      <c r="A44456" s="232" t="s">
        <v>25913</v>
      </c>
      <c r="B44456" s="233" t="s">
        <v>25914</v>
      </c>
      <c r="C44456" s="232" t="s">
        <v>2592</v>
      </c>
      <c r="D44456" s="232">
        <v>807.67</v>
      </c>
      <c r="E44456" s="232" t="s">
        <v>23561</v>
      </c>
    </row>
    <row r="44457" spans="1:5" hidden="1">
      <c r="A44457" s="232" t="s">
        <v>25915</v>
      </c>
      <c r="B44457" s="233" t="s">
        <v>25916</v>
      </c>
      <c r="C44457" s="232" t="s">
        <v>23776</v>
      </c>
      <c r="D44457" s="232">
        <v>222.29</v>
      </c>
      <c r="E44457" s="232" t="s">
        <v>23561</v>
      </c>
    </row>
    <row r="44458" spans="1:5" ht="22.5" hidden="1">
      <c r="A44458" s="232" t="s">
        <v>25917</v>
      </c>
      <c r="B44458" s="233" t="s">
        <v>25918</v>
      </c>
      <c r="C44458" s="232" t="s">
        <v>23776</v>
      </c>
      <c r="D44458" s="232">
        <v>219.5</v>
      </c>
      <c r="E44458" s="232" t="s">
        <v>23561</v>
      </c>
    </row>
    <row r="44459" spans="1:5" hidden="1">
      <c r="A44459" s="232" t="s">
        <v>25919</v>
      </c>
      <c r="B44459" s="233" t="s">
        <v>25920</v>
      </c>
      <c r="C44459" s="232" t="s">
        <v>23776</v>
      </c>
      <c r="D44459" s="232">
        <v>170.61</v>
      </c>
      <c r="E44459" s="232" t="s">
        <v>23561</v>
      </c>
    </row>
    <row r="44460" spans="1:5" ht="67.5" hidden="1">
      <c r="A44460" s="232" t="s">
        <v>25921</v>
      </c>
      <c r="B44460" s="233" t="s">
        <v>25922</v>
      </c>
      <c r="C44460" s="232" t="s">
        <v>23588</v>
      </c>
      <c r="D44460" s="232">
        <v>418.53</v>
      </c>
      <c r="E44460" s="232" t="s">
        <v>23561</v>
      </c>
    </row>
    <row r="44461" spans="1:5" ht="67.5" hidden="1">
      <c r="A44461" s="232" t="s">
        <v>25923</v>
      </c>
      <c r="B44461" s="233" t="s">
        <v>25924</v>
      </c>
      <c r="C44461" s="232" t="s">
        <v>23588</v>
      </c>
      <c r="D44461" s="232">
        <v>525.62</v>
      </c>
      <c r="E44461" s="232" t="s">
        <v>23561</v>
      </c>
    </row>
    <row r="44462" spans="1:5" ht="67.5" hidden="1">
      <c r="A44462" s="232" t="s">
        <v>25925</v>
      </c>
      <c r="B44462" s="233" t="s">
        <v>25926</v>
      </c>
      <c r="C44462" s="232" t="s">
        <v>23588</v>
      </c>
      <c r="D44462" s="232">
        <v>633.96</v>
      </c>
      <c r="E44462" s="232" t="s">
        <v>23561</v>
      </c>
    </row>
    <row r="44463" spans="1:5" ht="67.5" hidden="1">
      <c r="A44463" s="232" t="s">
        <v>25927</v>
      </c>
      <c r="B44463" s="233" t="s">
        <v>25928</v>
      </c>
      <c r="C44463" s="232" t="s">
        <v>23588</v>
      </c>
      <c r="D44463" s="232">
        <v>747.89</v>
      </c>
      <c r="E44463" s="232" t="s">
        <v>23561</v>
      </c>
    </row>
    <row r="44464" spans="1:5" ht="22.5" hidden="1">
      <c r="A44464" s="232" t="s">
        <v>25929</v>
      </c>
      <c r="B44464" s="233" t="s">
        <v>25930</v>
      </c>
      <c r="C44464" s="232" t="s">
        <v>23588</v>
      </c>
      <c r="D44464" s="232">
        <v>86.59</v>
      </c>
      <c r="E44464" s="232" t="s">
        <v>23561</v>
      </c>
    </row>
    <row r="44465" spans="1:5" ht="22.5" hidden="1">
      <c r="A44465" s="232" t="s">
        <v>25931</v>
      </c>
      <c r="B44465" s="233" t="s">
        <v>25932</v>
      </c>
      <c r="C44465" s="232" t="s">
        <v>23588</v>
      </c>
      <c r="D44465" s="232">
        <v>32.78</v>
      </c>
      <c r="E44465" s="232" t="s">
        <v>23561</v>
      </c>
    </row>
    <row r="44466" spans="1:5" ht="22.5" hidden="1">
      <c r="A44466" s="232" t="s">
        <v>25933</v>
      </c>
      <c r="B44466" s="233" t="s">
        <v>25934</v>
      </c>
      <c r="C44466" s="232" t="s">
        <v>23588</v>
      </c>
      <c r="D44466" s="232">
        <v>41.84</v>
      </c>
      <c r="E44466" s="232" t="s">
        <v>23561</v>
      </c>
    </row>
    <row r="44467" spans="1:5" ht="22.5" hidden="1">
      <c r="A44467" s="232" t="s">
        <v>25935</v>
      </c>
      <c r="B44467" s="233" t="s">
        <v>25936</v>
      </c>
      <c r="C44467" s="232" t="s">
        <v>23588</v>
      </c>
      <c r="D44467" s="232">
        <v>181.33</v>
      </c>
      <c r="E44467" s="232" t="s">
        <v>23561</v>
      </c>
    </row>
    <row r="44468" spans="1:5" ht="22.5" hidden="1">
      <c r="A44468" s="232" t="s">
        <v>25937</v>
      </c>
      <c r="B44468" s="233" t="s">
        <v>25938</v>
      </c>
      <c r="C44468" s="232" t="s">
        <v>23588</v>
      </c>
      <c r="D44468" s="232">
        <v>36.39</v>
      </c>
      <c r="E44468" s="232" t="s">
        <v>23561</v>
      </c>
    </row>
    <row r="44469" spans="1:5" ht="33.75" hidden="1">
      <c r="A44469" s="232" t="s">
        <v>25939</v>
      </c>
      <c r="B44469" s="233" t="s">
        <v>25940</v>
      </c>
      <c r="C44469" s="232" t="s">
        <v>23588</v>
      </c>
      <c r="D44469" s="232">
        <v>150.27000000000001</v>
      </c>
      <c r="E44469" s="232" t="s">
        <v>23561</v>
      </c>
    </row>
    <row r="44470" spans="1:5" ht="33.75" hidden="1">
      <c r="A44470" s="232" t="s">
        <v>25941</v>
      </c>
      <c r="B44470" s="233" t="s">
        <v>25942</v>
      </c>
      <c r="C44470" s="232" t="s">
        <v>23621</v>
      </c>
      <c r="D44470" s="232">
        <v>16.850000000000001</v>
      </c>
      <c r="E44470" s="232" t="s">
        <v>23561</v>
      </c>
    </row>
    <row r="44471" spans="1:5" ht="22.5" hidden="1">
      <c r="A44471" s="232" t="s">
        <v>25943</v>
      </c>
      <c r="B44471" s="233" t="s">
        <v>25944</v>
      </c>
      <c r="C44471" s="232" t="s">
        <v>23588</v>
      </c>
      <c r="D44471" s="232">
        <v>125.1</v>
      </c>
      <c r="E44471" s="232" t="s">
        <v>23561</v>
      </c>
    </row>
    <row r="44472" spans="1:5" hidden="1">
      <c r="A44472" s="232" t="s">
        <v>25945</v>
      </c>
      <c r="B44472" s="233" t="s">
        <v>25946</v>
      </c>
      <c r="C44472" s="232" t="s">
        <v>23776</v>
      </c>
      <c r="D44472" s="232">
        <v>246.73</v>
      </c>
      <c r="E44472" s="232" t="s">
        <v>23561</v>
      </c>
    </row>
    <row r="44473" spans="1:5" hidden="1">
      <c r="A44473" s="232" t="s">
        <v>25947</v>
      </c>
      <c r="B44473" s="233" t="s">
        <v>25948</v>
      </c>
      <c r="C44473" s="232" t="s">
        <v>23776</v>
      </c>
      <c r="D44473" s="232">
        <v>190</v>
      </c>
      <c r="E44473" s="232" t="s">
        <v>23561</v>
      </c>
    </row>
    <row r="44474" spans="1:5" hidden="1">
      <c r="A44474" s="232" t="s">
        <v>25949</v>
      </c>
      <c r="B44474" s="233" t="s">
        <v>25950</v>
      </c>
      <c r="C44474" s="232" t="s">
        <v>23776</v>
      </c>
      <c r="D44474" s="232">
        <v>243.41</v>
      </c>
      <c r="E44474" s="232" t="s">
        <v>23561</v>
      </c>
    </row>
    <row r="44475" spans="1:5" ht="22.5" hidden="1">
      <c r="A44475" s="232" t="s">
        <v>25951</v>
      </c>
      <c r="B44475" s="233" t="s">
        <v>25952</v>
      </c>
      <c r="C44475" s="232" t="s">
        <v>23776</v>
      </c>
      <c r="D44475" s="232">
        <v>291.76</v>
      </c>
      <c r="E44475" s="232" t="s">
        <v>23561</v>
      </c>
    </row>
    <row r="44476" spans="1:5" ht="22.5" hidden="1">
      <c r="A44476" s="232" t="s">
        <v>25953</v>
      </c>
      <c r="B44476" s="233" t="s">
        <v>25954</v>
      </c>
      <c r="C44476" s="232" t="s">
        <v>23776</v>
      </c>
      <c r="D44476" s="232">
        <v>313.42</v>
      </c>
      <c r="E44476" s="232" t="s">
        <v>23561</v>
      </c>
    </row>
    <row r="44477" spans="1:5" ht="22.5" hidden="1">
      <c r="A44477" s="232" t="s">
        <v>25955</v>
      </c>
      <c r="B44477" s="233" t="s">
        <v>25956</v>
      </c>
      <c r="C44477" s="232" t="s">
        <v>23776</v>
      </c>
      <c r="D44477" s="232">
        <v>288.98</v>
      </c>
      <c r="E44477" s="232" t="s">
        <v>23561</v>
      </c>
    </row>
    <row r="44478" spans="1:5" ht="22.5" hidden="1">
      <c r="A44478" s="232" t="s">
        <v>25957</v>
      </c>
      <c r="B44478" s="233" t="s">
        <v>25958</v>
      </c>
      <c r="C44478" s="232" t="s">
        <v>23588</v>
      </c>
      <c r="D44478" s="232">
        <v>3839.57</v>
      </c>
      <c r="E44478" s="232" t="s">
        <v>23561</v>
      </c>
    </row>
    <row r="44479" spans="1:5" ht="22.5" hidden="1">
      <c r="A44479" s="232" t="s">
        <v>25959</v>
      </c>
      <c r="B44479" s="233" t="s">
        <v>25960</v>
      </c>
      <c r="C44479" s="232" t="s">
        <v>23588</v>
      </c>
      <c r="D44479" s="232">
        <v>4214.46</v>
      </c>
      <c r="E44479" s="232" t="s">
        <v>23561</v>
      </c>
    </row>
    <row r="44480" spans="1:5" ht="22.5" hidden="1">
      <c r="A44480" s="232" t="s">
        <v>25961</v>
      </c>
      <c r="B44480" s="233" t="s">
        <v>25962</v>
      </c>
      <c r="C44480" s="232" t="s">
        <v>23588</v>
      </c>
      <c r="D44480" s="232">
        <v>17925.62</v>
      </c>
      <c r="E44480" s="232" t="s">
        <v>23561</v>
      </c>
    </row>
    <row r="44481" spans="1:5" ht="33.75" hidden="1">
      <c r="A44481" s="232" t="s">
        <v>25963</v>
      </c>
      <c r="B44481" s="233" t="s">
        <v>25964</v>
      </c>
      <c r="C44481" s="232" t="s">
        <v>23588</v>
      </c>
      <c r="D44481" s="232">
        <v>9902.32</v>
      </c>
      <c r="E44481" s="232" t="s">
        <v>23561</v>
      </c>
    </row>
    <row r="44482" spans="1:5" ht="33.75" hidden="1">
      <c r="A44482" s="232" t="s">
        <v>25965</v>
      </c>
      <c r="B44482" s="233" t="s">
        <v>25966</v>
      </c>
      <c r="C44482" s="232" t="s">
        <v>23776</v>
      </c>
      <c r="D44482" s="232">
        <v>649.08000000000004</v>
      </c>
      <c r="E44482" s="232" t="s">
        <v>23561</v>
      </c>
    </row>
    <row r="44483" spans="1:5" ht="22.5" hidden="1">
      <c r="A44483" s="232" t="s">
        <v>25967</v>
      </c>
      <c r="B44483" s="233" t="s">
        <v>25968</v>
      </c>
      <c r="C44483" s="232" t="s">
        <v>23776</v>
      </c>
      <c r="D44483" s="232">
        <v>798.07</v>
      </c>
      <c r="E44483" s="232" t="s">
        <v>23561</v>
      </c>
    </row>
    <row r="44484" spans="1:5" ht="33.75" hidden="1">
      <c r="A44484" s="232" t="s">
        <v>25969</v>
      </c>
      <c r="B44484" s="233" t="s">
        <v>25970</v>
      </c>
      <c r="C44484" s="232" t="s">
        <v>23776</v>
      </c>
      <c r="D44484" s="232">
        <v>597</v>
      </c>
      <c r="E44484" s="232" t="s">
        <v>23561</v>
      </c>
    </row>
    <row r="44485" spans="1:5" ht="22.5" hidden="1">
      <c r="A44485" s="232" t="s">
        <v>25971</v>
      </c>
      <c r="B44485" s="233" t="s">
        <v>25972</v>
      </c>
      <c r="C44485" s="232" t="s">
        <v>23776</v>
      </c>
      <c r="D44485" s="232">
        <v>761.82</v>
      </c>
      <c r="E44485" s="232" t="s">
        <v>23561</v>
      </c>
    </row>
    <row r="44486" spans="1:5" ht="22.5" hidden="1">
      <c r="A44486" s="232" t="s">
        <v>25973</v>
      </c>
      <c r="B44486" s="233" t="s">
        <v>25974</v>
      </c>
      <c r="C44486" s="232" t="s">
        <v>23776</v>
      </c>
      <c r="D44486" s="232">
        <v>745.99</v>
      </c>
      <c r="E44486" s="232" t="s">
        <v>23561</v>
      </c>
    </row>
    <row r="44487" spans="1:5" ht="22.5" hidden="1">
      <c r="A44487" s="232" t="s">
        <v>25975</v>
      </c>
      <c r="B44487" s="233" t="s">
        <v>25976</v>
      </c>
      <c r="C44487" s="232" t="s">
        <v>23621</v>
      </c>
      <c r="D44487" s="232">
        <v>420.56</v>
      </c>
      <c r="E44487" s="232" t="s">
        <v>23561</v>
      </c>
    </row>
    <row r="44488" spans="1:5" ht="22.5" hidden="1">
      <c r="A44488" s="232" t="s">
        <v>25977</v>
      </c>
      <c r="B44488" s="233" t="s">
        <v>25978</v>
      </c>
      <c r="C44488" s="232" t="s">
        <v>23621</v>
      </c>
      <c r="D44488" s="232">
        <v>60.88</v>
      </c>
      <c r="E44488" s="232" t="s">
        <v>23561</v>
      </c>
    </row>
    <row r="44489" spans="1:5" ht="22.5" hidden="1">
      <c r="A44489" s="232" t="s">
        <v>25979</v>
      </c>
      <c r="B44489" s="233" t="s">
        <v>25980</v>
      </c>
      <c r="C44489" s="232" t="s">
        <v>23621</v>
      </c>
      <c r="D44489" s="232">
        <v>7.75</v>
      </c>
      <c r="E44489" s="232" t="s">
        <v>23561</v>
      </c>
    </row>
    <row r="44490" spans="1:5" ht="22.5" hidden="1">
      <c r="A44490" s="232" t="s">
        <v>25981</v>
      </c>
      <c r="B44490" s="233" t="s">
        <v>25982</v>
      </c>
      <c r="C44490" s="232" t="s">
        <v>23621</v>
      </c>
      <c r="D44490" s="232">
        <v>15.86</v>
      </c>
      <c r="E44490" s="232" t="s">
        <v>23561</v>
      </c>
    </row>
    <row r="44491" spans="1:5" ht="22.5" hidden="1">
      <c r="A44491" s="232" t="s">
        <v>25983</v>
      </c>
      <c r="B44491" s="233" t="s">
        <v>25984</v>
      </c>
      <c r="C44491" s="232" t="s">
        <v>23621</v>
      </c>
      <c r="D44491" s="232">
        <v>21.71</v>
      </c>
      <c r="E44491" s="232" t="s">
        <v>23561</v>
      </c>
    </row>
    <row r="44492" spans="1:5" ht="33.75" hidden="1">
      <c r="A44492" s="232" t="s">
        <v>25985</v>
      </c>
      <c r="B44492" s="233" t="s">
        <v>25986</v>
      </c>
      <c r="C44492" s="232" t="s">
        <v>23621</v>
      </c>
      <c r="D44492" s="232">
        <v>24.83</v>
      </c>
      <c r="E44492" s="232" t="s">
        <v>23561</v>
      </c>
    </row>
    <row r="44493" spans="1:5" ht="33.75" hidden="1">
      <c r="A44493" s="232" t="s">
        <v>25987</v>
      </c>
      <c r="B44493" s="233" t="s">
        <v>25988</v>
      </c>
      <c r="C44493" s="232" t="s">
        <v>23621</v>
      </c>
      <c r="D44493" s="232">
        <v>33.200000000000003</v>
      </c>
      <c r="E44493" s="232" t="s">
        <v>23561</v>
      </c>
    </row>
    <row r="44494" spans="1:5" ht="33.75" hidden="1">
      <c r="A44494" s="232" t="s">
        <v>25989</v>
      </c>
      <c r="B44494" s="233" t="s">
        <v>25990</v>
      </c>
      <c r="C44494" s="232" t="s">
        <v>23621</v>
      </c>
      <c r="D44494" s="232">
        <v>45.27</v>
      </c>
      <c r="E44494" s="232" t="s">
        <v>23561</v>
      </c>
    </row>
    <row r="44495" spans="1:5" ht="33.75" hidden="1">
      <c r="A44495" s="232" t="s">
        <v>25991</v>
      </c>
      <c r="B44495" s="233" t="s">
        <v>25992</v>
      </c>
      <c r="C44495" s="232" t="s">
        <v>23621</v>
      </c>
      <c r="D44495" s="232">
        <v>54.02</v>
      </c>
      <c r="E44495" s="232" t="s">
        <v>23561</v>
      </c>
    </row>
    <row r="44496" spans="1:5" ht="22.5" hidden="1">
      <c r="A44496" s="232" t="s">
        <v>25993</v>
      </c>
      <c r="B44496" s="233" t="s">
        <v>25994</v>
      </c>
      <c r="C44496" s="232" t="s">
        <v>23621</v>
      </c>
      <c r="D44496" s="232">
        <v>59.54</v>
      </c>
      <c r="E44496" s="232" t="s">
        <v>23561</v>
      </c>
    </row>
    <row r="44497" spans="1:5" ht="22.5" hidden="1">
      <c r="A44497" s="232" t="s">
        <v>25995</v>
      </c>
      <c r="B44497" s="233" t="s">
        <v>25996</v>
      </c>
      <c r="C44497" s="232" t="s">
        <v>23621</v>
      </c>
      <c r="D44497" s="232">
        <v>21.73</v>
      </c>
      <c r="E44497" s="232" t="s">
        <v>23561</v>
      </c>
    </row>
    <row r="44498" spans="1:5" ht="45" hidden="1">
      <c r="A44498" s="232" t="s">
        <v>25997</v>
      </c>
      <c r="B44498" s="233" t="s">
        <v>25998</v>
      </c>
      <c r="C44498" s="232" t="s">
        <v>23621</v>
      </c>
      <c r="D44498" s="232">
        <v>113.61</v>
      </c>
      <c r="E44498" s="232" t="s">
        <v>23561</v>
      </c>
    </row>
    <row r="44499" spans="1:5" ht="22.5" hidden="1">
      <c r="A44499" s="232" t="s">
        <v>25999</v>
      </c>
      <c r="B44499" s="233" t="s">
        <v>26000</v>
      </c>
      <c r="C44499" s="232" t="s">
        <v>23588</v>
      </c>
      <c r="D44499" s="232">
        <v>144.27000000000001</v>
      </c>
      <c r="E44499" s="232" t="s">
        <v>23561</v>
      </c>
    </row>
    <row r="44500" spans="1:5" ht="22.5" hidden="1">
      <c r="A44500" s="232" t="s">
        <v>26001</v>
      </c>
      <c r="B44500" s="233" t="s">
        <v>26002</v>
      </c>
      <c r="C44500" s="232" t="s">
        <v>23588</v>
      </c>
      <c r="D44500" s="232">
        <v>186.61</v>
      </c>
      <c r="E44500" s="232" t="s">
        <v>23561</v>
      </c>
    </row>
    <row r="44501" spans="1:5" ht="22.5" hidden="1">
      <c r="A44501" s="232" t="s">
        <v>26003</v>
      </c>
      <c r="B44501" s="233" t="s">
        <v>26004</v>
      </c>
      <c r="C44501" s="232" t="s">
        <v>23588</v>
      </c>
      <c r="D44501" s="232">
        <v>219.89</v>
      </c>
      <c r="E44501" s="232" t="s">
        <v>23561</v>
      </c>
    </row>
    <row r="44502" spans="1:5" ht="22.5" hidden="1">
      <c r="A44502" s="232" t="s">
        <v>26005</v>
      </c>
      <c r="B44502" s="233" t="s">
        <v>26006</v>
      </c>
      <c r="C44502" s="232" t="s">
        <v>23588</v>
      </c>
      <c r="D44502" s="232">
        <v>257.56</v>
      </c>
      <c r="E44502" s="232" t="s">
        <v>23561</v>
      </c>
    </row>
    <row r="44503" spans="1:5" ht="22.5" hidden="1">
      <c r="A44503" s="232" t="s">
        <v>26007</v>
      </c>
      <c r="B44503" s="233" t="s">
        <v>26008</v>
      </c>
      <c r="C44503" s="232" t="s">
        <v>23588</v>
      </c>
      <c r="D44503" s="232">
        <v>294.63</v>
      </c>
      <c r="E44503" s="232" t="s">
        <v>23561</v>
      </c>
    </row>
    <row r="44504" spans="1:5" ht="22.5" hidden="1">
      <c r="A44504" s="232" t="s">
        <v>26009</v>
      </c>
      <c r="B44504" s="233" t="s">
        <v>26010</v>
      </c>
      <c r="C44504" s="232" t="s">
        <v>23588</v>
      </c>
      <c r="D44504" s="232">
        <v>390.79</v>
      </c>
      <c r="E44504" s="232" t="s">
        <v>23561</v>
      </c>
    </row>
    <row r="44505" spans="1:5" ht="22.5" hidden="1">
      <c r="A44505" s="232" t="s">
        <v>26011</v>
      </c>
      <c r="B44505" s="233" t="s">
        <v>26012</v>
      </c>
      <c r="C44505" s="232" t="s">
        <v>23588</v>
      </c>
      <c r="D44505" s="232">
        <v>471.76</v>
      </c>
      <c r="E44505" s="232" t="s">
        <v>23561</v>
      </c>
    </row>
    <row r="44506" spans="1:5" ht="22.5" hidden="1">
      <c r="A44506" s="232" t="s">
        <v>26013</v>
      </c>
      <c r="B44506" s="233" t="s">
        <v>26014</v>
      </c>
      <c r="C44506" s="232" t="s">
        <v>23588</v>
      </c>
      <c r="D44506" s="232">
        <v>556.14</v>
      </c>
      <c r="E44506" s="232" t="s">
        <v>23561</v>
      </c>
    </row>
    <row r="44507" spans="1:5" ht="22.5" hidden="1">
      <c r="A44507" s="232" t="s">
        <v>26015</v>
      </c>
      <c r="B44507" s="233" t="s">
        <v>26016</v>
      </c>
      <c r="C44507" s="232" t="s">
        <v>23588</v>
      </c>
      <c r="D44507" s="232">
        <v>610.27</v>
      </c>
      <c r="E44507" s="232" t="s">
        <v>23561</v>
      </c>
    </row>
    <row r="44508" spans="1:5" ht="22.5" hidden="1">
      <c r="A44508" s="232" t="s">
        <v>26017</v>
      </c>
      <c r="B44508" s="233" t="s">
        <v>26018</v>
      </c>
      <c r="C44508" s="232" t="s">
        <v>23588</v>
      </c>
      <c r="D44508" s="232">
        <v>738.67</v>
      </c>
      <c r="E44508" s="232" t="s">
        <v>23561</v>
      </c>
    </row>
    <row r="44509" spans="1:5" ht="22.5" hidden="1">
      <c r="A44509" s="232" t="s">
        <v>26019</v>
      </c>
      <c r="B44509" s="233" t="s">
        <v>26020</v>
      </c>
      <c r="C44509" s="232" t="s">
        <v>23588</v>
      </c>
      <c r="D44509" s="232">
        <v>1034.75</v>
      </c>
      <c r="E44509" s="232" t="s">
        <v>23561</v>
      </c>
    </row>
    <row r="44510" spans="1:5" ht="33.75" hidden="1">
      <c r="A44510" s="232" t="s">
        <v>26021</v>
      </c>
      <c r="B44510" s="233" t="s">
        <v>26022</v>
      </c>
      <c r="C44510" s="232" t="s">
        <v>23648</v>
      </c>
      <c r="D44510" s="232">
        <v>154.38</v>
      </c>
      <c r="E44510" s="232" t="s">
        <v>23561</v>
      </c>
    </row>
    <row r="44511" spans="1:5" ht="33.75" hidden="1">
      <c r="A44511" s="232" t="s">
        <v>26023</v>
      </c>
      <c r="B44511" s="233" t="s">
        <v>26024</v>
      </c>
      <c r="C44511" s="232" t="s">
        <v>23648</v>
      </c>
      <c r="D44511" s="232">
        <v>89.25</v>
      </c>
      <c r="E44511" s="232" t="s">
        <v>23561</v>
      </c>
    </row>
    <row r="44512" spans="1:5" ht="33.75" hidden="1">
      <c r="A44512" s="232" t="s">
        <v>26025</v>
      </c>
      <c r="B44512" s="233" t="s">
        <v>26026</v>
      </c>
      <c r="C44512" s="232" t="s">
        <v>23648</v>
      </c>
      <c r="D44512" s="232">
        <v>38.49</v>
      </c>
      <c r="E44512" s="232" t="s">
        <v>23561</v>
      </c>
    </row>
    <row r="44513" spans="1:5" ht="33.75" hidden="1">
      <c r="A44513" s="232" t="s">
        <v>26027</v>
      </c>
      <c r="B44513" s="233" t="s">
        <v>26028</v>
      </c>
      <c r="C44513" s="232" t="s">
        <v>23663</v>
      </c>
      <c r="D44513" s="232">
        <v>15084.97</v>
      </c>
      <c r="E44513" s="232" t="s">
        <v>23561</v>
      </c>
    </row>
    <row r="44514" spans="1:5" ht="45" hidden="1">
      <c r="A44514" s="232" t="s">
        <v>26029</v>
      </c>
      <c r="B44514" s="233" t="s">
        <v>26030</v>
      </c>
      <c r="C44514" s="232" t="s">
        <v>23648</v>
      </c>
      <c r="D44514" s="232">
        <v>158.41</v>
      </c>
      <c r="E44514" s="232" t="s">
        <v>23561</v>
      </c>
    </row>
    <row r="44515" spans="1:5" ht="56.25" hidden="1">
      <c r="A44515" s="232" t="s">
        <v>26031</v>
      </c>
      <c r="B44515" s="233" t="s">
        <v>26032</v>
      </c>
      <c r="C44515" s="232" t="s">
        <v>23648</v>
      </c>
      <c r="D44515" s="232">
        <v>40.869999999999997</v>
      </c>
      <c r="E44515" s="232" t="s">
        <v>23561</v>
      </c>
    </row>
    <row r="44516" spans="1:5" ht="33.75" hidden="1">
      <c r="A44516" s="232" t="s">
        <v>26033</v>
      </c>
      <c r="B44516" s="233" t="s">
        <v>26034</v>
      </c>
      <c r="C44516" s="232" t="s">
        <v>23648</v>
      </c>
      <c r="D44516" s="232">
        <v>179.64</v>
      </c>
      <c r="E44516" s="232" t="s">
        <v>23561</v>
      </c>
    </row>
    <row r="44517" spans="1:5" ht="33.75" hidden="1">
      <c r="A44517" s="232" t="s">
        <v>26035</v>
      </c>
      <c r="B44517" s="233" t="s">
        <v>26036</v>
      </c>
      <c r="C44517" s="232" t="s">
        <v>23648</v>
      </c>
      <c r="D44517" s="232">
        <v>101.88</v>
      </c>
      <c r="E44517" s="232" t="s">
        <v>23561</v>
      </c>
    </row>
    <row r="44518" spans="1:5" ht="33.75" hidden="1">
      <c r="A44518" s="232" t="s">
        <v>26037</v>
      </c>
      <c r="B44518" s="233" t="s">
        <v>26038</v>
      </c>
      <c r="C44518" s="232" t="s">
        <v>23648</v>
      </c>
      <c r="D44518" s="232">
        <v>42.66</v>
      </c>
      <c r="E44518" s="232" t="s">
        <v>23561</v>
      </c>
    </row>
    <row r="44519" spans="1:5" ht="33.75" hidden="1">
      <c r="A44519" s="232" t="s">
        <v>26039</v>
      </c>
      <c r="B44519" s="233" t="s">
        <v>26040</v>
      </c>
      <c r="C44519" s="232" t="s">
        <v>23663</v>
      </c>
      <c r="D44519" s="232">
        <v>18916.7</v>
      </c>
      <c r="E44519" s="232" t="s">
        <v>23561</v>
      </c>
    </row>
    <row r="44520" spans="1:5" ht="33.75" hidden="1">
      <c r="A44520" s="232" t="s">
        <v>26041</v>
      </c>
      <c r="B44520" s="233" t="s">
        <v>26042</v>
      </c>
      <c r="C44520" s="232" t="s">
        <v>23648</v>
      </c>
      <c r="D44520" s="232">
        <v>178.9</v>
      </c>
      <c r="E44520" s="232" t="s">
        <v>23561</v>
      </c>
    </row>
    <row r="44521" spans="1:5" ht="33.75" hidden="1">
      <c r="A44521" s="232" t="s">
        <v>26043</v>
      </c>
      <c r="B44521" s="233" t="s">
        <v>26044</v>
      </c>
      <c r="C44521" s="232" t="s">
        <v>23648</v>
      </c>
      <c r="D44521" s="232">
        <v>101.51</v>
      </c>
      <c r="E44521" s="232" t="s">
        <v>23561</v>
      </c>
    </row>
    <row r="44522" spans="1:5" ht="33.75" hidden="1">
      <c r="A44522" s="232" t="s">
        <v>26045</v>
      </c>
      <c r="B44522" s="233" t="s">
        <v>26046</v>
      </c>
      <c r="C44522" s="232" t="s">
        <v>23648</v>
      </c>
      <c r="D44522" s="232">
        <v>42.29</v>
      </c>
      <c r="E44522" s="232" t="s">
        <v>23561</v>
      </c>
    </row>
    <row r="44523" spans="1:5" ht="33.75" hidden="1">
      <c r="A44523" s="232" t="s">
        <v>26047</v>
      </c>
      <c r="B44523" s="233" t="s">
        <v>26048</v>
      </c>
      <c r="C44523" s="232" t="s">
        <v>23648</v>
      </c>
      <c r="D44523" s="232">
        <v>229.8</v>
      </c>
      <c r="E44523" s="232" t="s">
        <v>23561</v>
      </c>
    </row>
    <row r="44524" spans="1:5" ht="33.75" hidden="1">
      <c r="A44524" s="232" t="s">
        <v>26049</v>
      </c>
      <c r="B44524" s="233" t="s">
        <v>26050</v>
      </c>
      <c r="C44524" s="232" t="s">
        <v>23648</v>
      </c>
      <c r="D44524" s="232">
        <v>126.96</v>
      </c>
      <c r="E44524" s="232" t="s">
        <v>23561</v>
      </c>
    </row>
    <row r="44525" spans="1:5" ht="33.75" hidden="1">
      <c r="A44525" s="232" t="s">
        <v>26051</v>
      </c>
      <c r="B44525" s="233" t="s">
        <v>26052</v>
      </c>
      <c r="C44525" s="232" t="s">
        <v>23648</v>
      </c>
      <c r="D44525" s="232">
        <v>64.92</v>
      </c>
      <c r="E44525" s="232" t="s">
        <v>23561</v>
      </c>
    </row>
    <row r="44526" spans="1:5" ht="56.25" hidden="1">
      <c r="A44526" s="232" t="s">
        <v>26053</v>
      </c>
      <c r="B44526" s="233" t="s">
        <v>26054</v>
      </c>
      <c r="C44526" s="232" t="s">
        <v>23663</v>
      </c>
      <c r="D44526" s="232">
        <v>9668.59</v>
      </c>
      <c r="E44526" s="232" t="s">
        <v>23561</v>
      </c>
    </row>
    <row r="44527" spans="1:5" ht="33.75" hidden="1">
      <c r="A44527" s="232" t="s">
        <v>26055</v>
      </c>
      <c r="B44527" s="233" t="s">
        <v>26056</v>
      </c>
      <c r="C44527" s="232" t="s">
        <v>23648</v>
      </c>
      <c r="D44527" s="232">
        <v>129.13</v>
      </c>
      <c r="E44527" s="232" t="s">
        <v>23561</v>
      </c>
    </row>
    <row r="44528" spans="1:5" ht="33.75" hidden="1">
      <c r="A44528" s="232" t="s">
        <v>26057</v>
      </c>
      <c r="B44528" s="233" t="s">
        <v>26058</v>
      </c>
      <c r="C44528" s="232" t="s">
        <v>23648</v>
      </c>
      <c r="D44528" s="232">
        <v>66.760000000000005</v>
      </c>
      <c r="E44528" s="232" t="s">
        <v>23561</v>
      </c>
    </row>
    <row r="44529" spans="1:5" ht="33.75" hidden="1">
      <c r="A44529" s="232" t="s">
        <v>26059</v>
      </c>
      <c r="B44529" s="233" t="s">
        <v>26060</v>
      </c>
      <c r="C44529" s="232" t="s">
        <v>23648</v>
      </c>
      <c r="D44529" s="232">
        <v>32.93</v>
      </c>
      <c r="E44529" s="232" t="s">
        <v>23561</v>
      </c>
    </row>
    <row r="44530" spans="1:5" ht="33.75" hidden="1">
      <c r="A44530" s="232" t="s">
        <v>26061</v>
      </c>
      <c r="B44530" s="233" t="s">
        <v>26062</v>
      </c>
      <c r="C44530" s="232" t="s">
        <v>23663</v>
      </c>
      <c r="D44530" s="232">
        <v>11728</v>
      </c>
      <c r="E44530" s="232" t="s">
        <v>23561</v>
      </c>
    </row>
    <row r="44531" spans="1:5" ht="56.25" hidden="1">
      <c r="A44531" s="232" t="s">
        <v>26063</v>
      </c>
      <c r="B44531" s="233" t="s">
        <v>26064</v>
      </c>
      <c r="C44531" s="232" t="s">
        <v>23648</v>
      </c>
      <c r="D44531" s="232">
        <v>197.42</v>
      </c>
      <c r="E44531" s="232" t="s">
        <v>23561</v>
      </c>
    </row>
    <row r="44532" spans="1:5" ht="56.25" hidden="1">
      <c r="A44532" s="232" t="s">
        <v>26065</v>
      </c>
      <c r="B44532" s="233" t="s">
        <v>26066</v>
      </c>
      <c r="C44532" s="232" t="s">
        <v>23648</v>
      </c>
      <c r="D44532" s="232">
        <v>141.44999999999999</v>
      </c>
      <c r="E44532" s="232" t="s">
        <v>23561</v>
      </c>
    </row>
    <row r="44533" spans="1:5" ht="45" hidden="1">
      <c r="A44533" s="232" t="s">
        <v>26067</v>
      </c>
      <c r="B44533" s="233" t="s">
        <v>26068</v>
      </c>
      <c r="C44533" s="232" t="s">
        <v>23648</v>
      </c>
      <c r="D44533" s="232">
        <v>90.69</v>
      </c>
      <c r="E44533" s="232" t="s">
        <v>23561</v>
      </c>
    </row>
    <row r="44534" spans="1:5" ht="56.25" hidden="1">
      <c r="A44534" s="232" t="s">
        <v>26069</v>
      </c>
      <c r="B44534" s="233" t="s">
        <v>26070</v>
      </c>
      <c r="C44534" s="232" t="s">
        <v>23648</v>
      </c>
      <c r="D44534" s="232">
        <v>136.43</v>
      </c>
      <c r="E44534" s="232" t="s">
        <v>23561</v>
      </c>
    </row>
    <row r="44535" spans="1:5" ht="56.25" hidden="1">
      <c r="A44535" s="232" t="s">
        <v>26071</v>
      </c>
      <c r="B44535" s="233" t="s">
        <v>26072</v>
      </c>
      <c r="C44535" s="232" t="s">
        <v>23648</v>
      </c>
      <c r="D44535" s="232">
        <v>38.340000000000003</v>
      </c>
      <c r="E44535" s="232" t="s">
        <v>23561</v>
      </c>
    </row>
    <row r="44536" spans="1:5" ht="78.75" hidden="1">
      <c r="A44536" s="232" t="s">
        <v>26073</v>
      </c>
      <c r="B44536" s="233" t="s">
        <v>26074</v>
      </c>
      <c r="C44536" s="232" t="s">
        <v>23663</v>
      </c>
      <c r="D44536" s="232">
        <v>15768.35</v>
      </c>
      <c r="E44536" s="232" t="s">
        <v>23561</v>
      </c>
    </row>
    <row r="44537" spans="1:5" ht="33.75" hidden="1">
      <c r="A44537" s="232" t="s">
        <v>26075</v>
      </c>
      <c r="B44537" s="233" t="s">
        <v>26076</v>
      </c>
      <c r="C44537" s="232" t="s">
        <v>23648</v>
      </c>
      <c r="D44537" s="232">
        <v>180.83</v>
      </c>
      <c r="E44537" s="232" t="s">
        <v>23561</v>
      </c>
    </row>
    <row r="44538" spans="1:5" ht="33.75" hidden="1">
      <c r="A44538" s="232" t="s">
        <v>26077</v>
      </c>
      <c r="B44538" s="233" t="s">
        <v>26078</v>
      </c>
      <c r="C44538" s="232" t="s">
        <v>23648</v>
      </c>
      <c r="D44538" s="232">
        <v>87.59</v>
      </c>
      <c r="E44538" s="232" t="s">
        <v>23561</v>
      </c>
    </row>
    <row r="44539" spans="1:5" ht="33.75" hidden="1">
      <c r="A44539" s="232" t="s">
        <v>26079</v>
      </c>
      <c r="B44539" s="233" t="s">
        <v>26080</v>
      </c>
      <c r="C44539" s="232" t="s">
        <v>23648</v>
      </c>
      <c r="D44539" s="232">
        <v>35.06</v>
      </c>
      <c r="E44539" s="232" t="s">
        <v>23561</v>
      </c>
    </row>
    <row r="44540" spans="1:5" ht="56.25" hidden="1">
      <c r="A44540" s="232" t="s">
        <v>26081</v>
      </c>
      <c r="B44540" s="233" t="s">
        <v>26082</v>
      </c>
      <c r="C44540" s="232" t="s">
        <v>23648</v>
      </c>
      <c r="D44540" s="232">
        <v>234.75</v>
      </c>
      <c r="E44540" s="232" t="s">
        <v>23561</v>
      </c>
    </row>
    <row r="44541" spans="1:5" ht="56.25" hidden="1">
      <c r="A44541" s="232" t="s">
        <v>26083</v>
      </c>
      <c r="B44541" s="233" t="s">
        <v>26084</v>
      </c>
      <c r="C44541" s="232" t="s">
        <v>23648</v>
      </c>
      <c r="D44541" s="232">
        <v>135.59</v>
      </c>
      <c r="E44541" s="232" t="s">
        <v>23561</v>
      </c>
    </row>
    <row r="44542" spans="1:5" ht="56.25" hidden="1">
      <c r="A44542" s="232" t="s">
        <v>26085</v>
      </c>
      <c r="B44542" s="233" t="s">
        <v>26086</v>
      </c>
      <c r="C44542" s="232" t="s">
        <v>23648</v>
      </c>
      <c r="D44542" s="232">
        <v>83.06</v>
      </c>
      <c r="E44542" s="232" t="s">
        <v>23561</v>
      </c>
    </row>
    <row r="44543" spans="1:5" ht="56.25" hidden="1">
      <c r="A44543" s="232" t="s">
        <v>26087</v>
      </c>
      <c r="B44543" s="233" t="s">
        <v>26088</v>
      </c>
      <c r="C44543" s="232" t="s">
        <v>23648</v>
      </c>
      <c r="D44543" s="232">
        <v>223.15</v>
      </c>
      <c r="E44543" s="232" t="s">
        <v>23561</v>
      </c>
    </row>
    <row r="44544" spans="1:5" ht="56.25" hidden="1">
      <c r="A44544" s="232" t="s">
        <v>26089</v>
      </c>
      <c r="B44544" s="233" t="s">
        <v>26090</v>
      </c>
      <c r="C44544" s="232" t="s">
        <v>23648</v>
      </c>
      <c r="D44544" s="232">
        <v>130.68</v>
      </c>
      <c r="E44544" s="232" t="s">
        <v>23561</v>
      </c>
    </row>
    <row r="44545" spans="1:5" ht="56.25" hidden="1">
      <c r="A44545" s="232" t="s">
        <v>26091</v>
      </c>
      <c r="B44545" s="233" t="s">
        <v>26092</v>
      </c>
      <c r="C44545" s="232" t="s">
        <v>23648</v>
      </c>
      <c r="D44545" s="232">
        <v>64.97</v>
      </c>
      <c r="E44545" s="232" t="s">
        <v>23561</v>
      </c>
    </row>
    <row r="44546" spans="1:5" ht="33.75" hidden="1">
      <c r="A44546" s="232" t="s">
        <v>26093</v>
      </c>
      <c r="B44546" s="233" t="s">
        <v>26094</v>
      </c>
      <c r="C44546" s="232" t="s">
        <v>23648</v>
      </c>
      <c r="D44546" s="232">
        <v>75.08</v>
      </c>
      <c r="E44546" s="232" t="s">
        <v>23561</v>
      </c>
    </row>
    <row r="44547" spans="1:5" ht="33.75" hidden="1">
      <c r="A44547" s="232" t="s">
        <v>26095</v>
      </c>
      <c r="B44547" s="233" t="s">
        <v>26096</v>
      </c>
      <c r="C44547" s="232" t="s">
        <v>23663</v>
      </c>
      <c r="D44547" s="232">
        <v>21613.94</v>
      </c>
      <c r="E44547" s="232" t="s">
        <v>23561</v>
      </c>
    </row>
    <row r="44548" spans="1:5" ht="22.5" hidden="1">
      <c r="A44548" s="232" t="s">
        <v>26097</v>
      </c>
      <c r="B44548" s="233" t="s">
        <v>26098</v>
      </c>
      <c r="C44548" s="232" t="s">
        <v>23648</v>
      </c>
      <c r="D44548" s="232">
        <v>42.15</v>
      </c>
      <c r="E44548" s="232" t="s">
        <v>23561</v>
      </c>
    </row>
    <row r="44549" spans="1:5" ht="45" hidden="1">
      <c r="A44549" s="232" t="s">
        <v>26099</v>
      </c>
      <c r="B44549" s="233" t="s">
        <v>26100</v>
      </c>
      <c r="C44549" s="232" t="s">
        <v>23648</v>
      </c>
      <c r="D44549" s="232">
        <v>186.86</v>
      </c>
      <c r="E44549" s="232" t="s">
        <v>23561</v>
      </c>
    </row>
    <row r="44550" spans="1:5" ht="45" hidden="1">
      <c r="A44550" s="232" t="s">
        <v>26101</v>
      </c>
      <c r="B44550" s="233" t="s">
        <v>26102</v>
      </c>
      <c r="C44550" s="232" t="s">
        <v>23648</v>
      </c>
      <c r="D44550" s="232">
        <v>90.19</v>
      </c>
      <c r="E44550" s="232" t="s">
        <v>23561</v>
      </c>
    </row>
    <row r="44551" spans="1:5" ht="33.75" hidden="1">
      <c r="A44551" s="232" t="s">
        <v>26103</v>
      </c>
      <c r="B44551" s="233" t="s">
        <v>26104</v>
      </c>
      <c r="C44551" s="232" t="s">
        <v>23648</v>
      </c>
      <c r="D44551" s="232">
        <v>37.659999999999997</v>
      </c>
      <c r="E44551" s="232" t="s">
        <v>23561</v>
      </c>
    </row>
    <row r="44552" spans="1:5" ht="33.75" hidden="1">
      <c r="A44552" s="232" t="s">
        <v>26105</v>
      </c>
      <c r="B44552" s="233" t="s">
        <v>26106</v>
      </c>
      <c r="C44552" s="232" t="s">
        <v>23648</v>
      </c>
      <c r="D44552" s="232">
        <v>198.84</v>
      </c>
      <c r="E44552" s="232" t="s">
        <v>23561</v>
      </c>
    </row>
    <row r="44553" spans="1:5" ht="33.75" hidden="1">
      <c r="A44553" s="232" t="s">
        <v>26107</v>
      </c>
      <c r="B44553" s="233" t="s">
        <v>26108</v>
      </c>
      <c r="C44553" s="232" t="s">
        <v>23648</v>
      </c>
      <c r="D44553" s="232">
        <v>94.97</v>
      </c>
      <c r="E44553" s="232" t="s">
        <v>23561</v>
      </c>
    </row>
    <row r="44554" spans="1:5" ht="33.75" hidden="1">
      <c r="A44554" s="232" t="s">
        <v>26109</v>
      </c>
      <c r="B44554" s="233" t="s">
        <v>26110</v>
      </c>
      <c r="C44554" s="232" t="s">
        <v>23648</v>
      </c>
      <c r="D44554" s="232">
        <v>38.46</v>
      </c>
      <c r="E44554" s="232" t="s">
        <v>23561</v>
      </c>
    </row>
    <row r="44555" spans="1:5" ht="56.25" hidden="1">
      <c r="A44555" s="232" t="s">
        <v>26111</v>
      </c>
      <c r="B44555" s="233" t="s">
        <v>26112</v>
      </c>
      <c r="C44555" s="232" t="s">
        <v>23648</v>
      </c>
      <c r="D44555" s="232">
        <v>12.41</v>
      </c>
      <c r="E44555" s="232" t="s">
        <v>23561</v>
      </c>
    </row>
    <row r="44556" spans="1:5" ht="56.25" hidden="1">
      <c r="A44556" s="232" t="s">
        <v>26113</v>
      </c>
      <c r="B44556" s="233" t="s">
        <v>26114</v>
      </c>
      <c r="C44556" s="232" t="s">
        <v>23648</v>
      </c>
      <c r="D44556" s="232">
        <v>3.88</v>
      </c>
      <c r="E44556" s="232" t="s">
        <v>23561</v>
      </c>
    </row>
    <row r="44557" spans="1:5" ht="45" hidden="1">
      <c r="A44557" s="232" t="s">
        <v>26115</v>
      </c>
      <c r="B44557" s="233" t="s">
        <v>26116</v>
      </c>
      <c r="C44557" s="232" t="s">
        <v>23648</v>
      </c>
      <c r="D44557" s="232">
        <v>241.99</v>
      </c>
      <c r="E44557" s="232" t="s">
        <v>23561</v>
      </c>
    </row>
    <row r="44558" spans="1:5" ht="45" hidden="1">
      <c r="A44558" s="232" t="s">
        <v>26117</v>
      </c>
      <c r="B44558" s="233" t="s">
        <v>26118</v>
      </c>
      <c r="C44558" s="232" t="s">
        <v>23648</v>
      </c>
      <c r="D44558" s="232">
        <v>138.54</v>
      </c>
      <c r="E44558" s="232" t="s">
        <v>23561</v>
      </c>
    </row>
    <row r="44559" spans="1:5" ht="45" hidden="1">
      <c r="A44559" s="232" t="s">
        <v>26119</v>
      </c>
      <c r="B44559" s="233" t="s">
        <v>26120</v>
      </c>
      <c r="C44559" s="232" t="s">
        <v>23648</v>
      </c>
      <c r="D44559" s="232">
        <v>90.39</v>
      </c>
      <c r="E44559" s="232" t="s">
        <v>23561</v>
      </c>
    </row>
    <row r="44560" spans="1:5" ht="45" hidden="1">
      <c r="A44560" s="232" t="s">
        <v>26121</v>
      </c>
      <c r="B44560" s="233" t="s">
        <v>26122</v>
      </c>
      <c r="C44560" s="232" t="s">
        <v>23648</v>
      </c>
      <c r="D44560" s="232">
        <v>448.21</v>
      </c>
      <c r="E44560" s="232" t="s">
        <v>23561</v>
      </c>
    </row>
    <row r="44561" spans="1:5" ht="45" hidden="1">
      <c r="A44561" s="232" t="s">
        <v>26123</v>
      </c>
      <c r="B44561" s="233" t="s">
        <v>26124</v>
      </c>
      <c r="C44561" s="232" t="s">
        <v>23648</v>
      </c>
      <c r="D44561" s="232">
        <v>243.17</v>
      </c>
      <c r="E44561" s="232" t="s">
        <v>23561</v>
      </c>
    </row>
    <row r="44562" spans="1:5" ht="45" hidden="1">
      <c r="A44562" s="232" t="s">
        <v>26125</v>
      </c>
      <c r="B44562" s="233" t="s">
        <v>26126</v>
      </c>
      <c r="C44562" s="232" t="s">
        <v>23648</v>
      </c>
      <c r="D44562" s="232">
        <v>195.02</v>
      </c>
      <c r="E44562" s="232" t="s">
        <v>23561</v>
      </c>
    </row>
    <row r="44563" spans="1:5" ht="56.25" hidden="1">
      <c r="A44563" s="232" t="s">
        <v>26127</v>
      </c>
      <c r="B44563" s="233" t="s">
        <v>26128</v>
      </c>
      <c r="C44563" s="232" t="s">
        <v>23648</v>
      </c>
      <c r="D44563" s="232">
        <v>731.27</v>
      </c>
      <c r="E44563" s="232" t="s">
        <v>23561</v>
      </c>
    </row>
    <row r="44564" spans="1:5" ht="56.25" hidden="1">
      <c r="A44564" s="232" t="s">
        <v>26129</v>
      </c>
      <c r="B44564" s="233" t="s">
        <v>26130</v>
      </c>
      <c r="C44564" s="232" t="s">
        <v>23648</v>
      </c>
      <c r="D44564" s="232">
        <v>326.94</v>
      </c>
      <c r="E44564" s="232" t="s">
        <v>23561</v>
      </c>
    </row>
    <row r="44565" spans="1:5" ht="45" hidden="1">
      <c r="A44565" s="232" t="s">
        <v>26131</v>
      </c>
      <c r="B44565" s="233" t="s">
        <v>26132</v>
      </c>
      <c r="C44565" s="232" t="s">
        <v>23648</v>
      </c>
      <c r="D44565" s="232">
        <v>278.79000000000002</v>
      </c>
      <c r="E44565" s="232" t="s">
        <v>23561</v>
      </c>
    </row>
    <row r="44566" spans="1:5" ht="45" hidden="1">
      <c r="A44566" s="232" t="s">
        <v>26133</v>
      </c>
      <c r="B44566" s="233" t="s">
        <v>26134</v>
      </c>
      <c r="C44566" s="232" t="s">
        <v>23648</v>
      </c>
      <c r="D44566" s="232">
        <v>71.78</v>
      </c>
      <c r="E44566" s="232" t="s">
        <v>23561</v>
      </c>
    </row>
    <row r="44567" spans="1:5" ht="33.75" hidden="1">
      <c r="A44567" s="232" t="s">
        <v>26135</v>
      </c>
      <c r="B44567" s="233" t="s">
        <v>26136</v>
      </c>
      <c r="C44567" s="232" t="s">
        <v>23648</v>
      </c>
      <c r="D44567" s="232">
        <v>65.37</v>
      </c>
      <c r="E44567" s="232" t="s">
        <v>23561</v>
      </c>
    </row>
    <row r="44568" spans="1:5" ht="45" hidden="1">
      <c r="A44568" s="232" t="s">
        <v>26137</v>
      </c>
      <c r="B44568" s="233" t="s">
        <v>26138</v>
      </c>
      <c r="C44568" s="232" t="s">
        <v>23648</v>
      </c>
      <c r="D44568" s="232">
        <v>21.32</v>
      </c>
      <c r="E44568" s="232" t="s">
        <v>23561</v>
      </c>
    </row>
    <row r="44569" spans="1:5" ht="45" hidden="1">
      <c r="A44569" s="232" t="s">
        <v>26139</v>
      </c>
      <c r="B44569" s="233" t="s">
        <v>26140</v>
      </c>
      <c r="C44569" s="232" t="s">
        <v>23648</v>
      </c>
      <c r="D44569" s="232">
        <v>6.83</v>
      </c>
      <c r="E44569" s="232" t="s">
        <v>23561</v>
      </c>
    </row>
    <row r="44570" spans="1:5" ht="22.5" hidden="1">
      <c r="A44570" s="232" t="s">
        <v>26141</v>
      </c>
      <c r="B44570" s="233" t="s">
        <v>26142</v>
      </c>
      <c r="C44570" s="232" t="s">
        <v>23648</v>
      </c>
      <c r="D44570" s="232">
        <v>130.72999999999999</v>
      </c>
      <c r="E44570" s="232" t="s">
        <v>23561</v>
      </c>
    </row>
    <row r="44571" spans="1:5" ht="22.5" hidden="1">
      <c r="A44571" s="232" t="s">
        <v>26143</v>
      </c>
      <c r="B44571" s="233" t="s">
        <v>26144</v>
      </c>
      <c r="C44571" s="232" t="s">
        <v>23648</v>
      </c>
      <c r="D44571" s="232">
        <v>80.599999999999994</v>
      </c>
      <c r="E44571" s="232" t="s">
        <v>23561</v>
      </c>
    </row>
    <row r="44572" spans="1:5" ht="56.25" hidden="1">
      <c r="A44572" s="232" t="s">
        <v>26145</v>
      </c>
      <c r="B44572" s="233" t="s">
        <v>26146</v>
      </c>
      <c r="C44572" s="232" t="s">
        <v>23648</v>
      </c>
      <c r="D44572" s="232">
        <v>153.49</v>
      </c>
      <c r="E44572" s="232" t="s">
        <v>23561</v>
      </c>
    </row>
    <row r="44573" spans="1:5" ht="56.25" hidden="1">
      <c r="A44573" s="232" t="s">
        <v>26147</v>
      </c>
      <c r="B44573" s="233" t="s">
        <v>26148</v>
      </c>
      <c r="C44573" s="232" t="s">
        <v>23648</v>
      </c>
      <c r="D44573" s="232">
        <v>95.75</v>
      </c>
      <c r="E44573" s="232" t="s">
        <v>23561</v>
      </c>
    </row>
    <row r="44574" spans="1:5" ht="67.5" hidden="1">
      <c r="A44574" s="232" t="s">
        <v>26149</v>
      </c>
      <c r="B44574" s="233" t="s">
        <v>26150</v>
      </c>
      <c r="C44574" s="232" t="s">
        <v>23648</v>
      </c>
      <c r="D44574" s="232">
        <v>47.61</v>
      </c>
      <c r="E44574" s="232" t="s">
        <v>23561</v>
      </c>
    </row>
    <row r="44575" spans="1:5" ht="67.5" hidden="1">
      <c r="A44575" s="232" t="s">
        <v>26151</v>
      </c>
      <c r="B44575" s="233" t="s">
        <v>26152</v>
      </c>
      <c r="C44575" s="232" t="s">
        <v>23648</v>
      </c>
      <c r="D44575" s="232">
        <v>364.45</v>
      </c>
      <c r="E44575" s="232" t="s">
        <v>23561</v>
      </c>
    </row>
    <row r="44576" spans="1:5" ht="67.5" hidden="1">
      <c r="A44576" s="232" t="s">
        <v>26153</v>
      </c>
      <c r="B44576" s="233" t="s">
        <v>26154</v>
      </c>
      <c r="C44576" s="232" t="s">
        <v>23648</v>
      </c>
      <c r="D44576" s="232">
        <v>201.3</v>
      </c>
      <c r="E44576" s="232" t="s">
        <v>23561</v>
      </c>
    </row>
    <row r="44577" spans="1:5" ht="67.5" hidden="1">
      <c r="A44577" s="232" t="s">
        <v>26155</v>
      </c>
      <c r="B44577" s="233" t="s">
        <v>26156</v>
      </c>
      <c r="C44577" s="232" t="s">
        <v>23648</v>
      </c>
      <c r="D44577" s="232">
        <v>109.37</v>
      </c>
      <c r="E44577" s="232" t="s">
        <v>23561</v>
      </c>
    </row>
    <row r="44578" spans="1:5" ht="56.25" hidden="1">
      <c r="A44578" s="232" t="s">
        <v>26157</v>
      </c>
      <c r="B44578" s="233" t="s">
        <v>26158</v>
      </c>
      <c r="C44578" s="232" t="s">
        <v>23648</v>
      </c>
      <c r="D44578" s="232">
        <v>196.61</v>
      </c>
      <c r="E44578" s="232" t="s">
        <v>23561</v>
      </c>
    </row>
    <row r="44579" spans="1:5" ht="56.25" hidden="1">
      <c r="A44579" s="232" t="s">
        <v>26159</v>
      </c>
      <c r="B44579" s="233" t="s">
        <v>26160</v>
      </c>
      <c r="C44579" s="232" t="s">
        <v>23648</v>
      </c>
      <c r="D44579" s="232">
        <v>202.29</v>
      </c>
      <c r="E44579" s="232" t="s">
        <v>23561</v>
      </c>
    </row>
    <row r="44580" spans="1:5" ht="33.75" hidden="1">
      <c r="A44580" s="232" t="s">
        <v>26161</v>
      </c>
      <c r="B44580" s="233" t="s">
        <v>26162</v>
      </c>
      <c r="C44580" s="232" t="s">
        <v>23648</v>
      </c>
      <c r="D44580" s="232">
        <v>366.62</v>
      </c>
      <c r="E44580" s="232" t="s">
        <v>23561</v>
      </c>
    </row>
    <row r="44581" spans="1:5" ht="67.5" hidden="1">
      <c r="A44581" s="232" t="s">
        <v>26163</v>
      </c>
      <c r="B44581" s="233" t="s">
        <v>26164</v>
      </c>
      <c r="C44581" s="232" t="s">
        <v>23663</v>
      </c>
      <c r="D44581" s="232">
        <v>18537.57</v>
      </c>
      <c r="E44581" s="232" t="s">
        <v>23561</v>
      </c>
    </row>
    <row r="44582" spans="1:5" ht="45" hidden="1">
      <c r="A44582" s="232" t="s">
        <v>26165</v>
      </c>
      <c r="B44582" s="233" t="s">
        <v>26166</v>
      </c>
      <c r="C44582" s="232" t="s">
        <v>23648</v>
      </c>
      <c r="D44582" s="232">
        <v>1.48</v>
      </c>
      <c r="E44582" s="232" t="s">
        <v>23561</v>
      </c>
    </row>
    <row r="44583" spans="1:5" ht="45" hidden="1">
      <c r="A44583" s="232" t="s">
        <v>26167</v>
      </c>
      <c r="B44583" s="233" t="s">
        <v>26168</v>
      </c>
      <c r="C44583" s="232" t="s">
        <v>23648</v>
      </c>
      <c r="D44583" s="232">
        <v>0.99</v>
      </c>
      <c r="E44583" s="232" t="s">
        <v>23561</v>
      </c>
    </row>
    <row r="44584" spans="1:5" ht="56.25" hidden="1">
      <c r="A44584" s="232" t="s">
        <v>26169</v>
      </c>
      <c r="B44584" s="233" t="s">
        <v>26170</v>
      </c>
      <c r="C44584" s="232" t="s">
        <v>23648</v>
      </c>
      <c r="D44584" s="232">
        <v>266.79000000000002</v>
      </c>
      <c r="E44584" s="232" t="s">
        <v>23561</v>
      </c>
    </row>
    <row r="44585" spans="1:5" ht="45" hidden="1">
      <c r="A44585" s="232" t="s">
        <v>26171</v>
      </c>
      <c r="B44585" s="233" t="s">
        <v>26172</v>
      </c>
      <c r="C44585" s="232" t="s">
        <v>23648</v>
      </c>
      <c r="D44585" s="232">
        <v>139.94</v>
      </c>
      <c r="E44585" s="232" t="s">
        <v>23561</v>
      </c>
    </row>
    <row r="44586" spans="1:5" ht="45" hidden="1">
      <c r="A44586" s="232" t="s">
        <v>26173</v>
      </c>
      <c r="B44586" s="233" t="s">
        <v>26174</v>
      </c>
      <c r="C44586" s="232" t="s">
        <v>23648</v>
      </c>
      <c r="D44586" s="232">
        <v>90.2</v>
      </c>
      <c r="E44586" s="232" t="s">
        <v>23561</v>
      </c>
    </row>
    <row r="44587" spans="1:5" ht="45" hidden="1">
      <c r="A44587" s="232" t="s">
        <v>26175</v>
      </c>
      <c r="B44587" s="233" t="s">
        <v>26176</v>
      </c>
      <c r="C44587" s="232" t="s">
        <v>23648</v>
      </c>
      <c r="D44587" s="232">
        <v>140.85</v>
      </c>
      <c r="E44587" s="232" t="s">
        <v>23561</v>
      </c>
    </row>
    <row r="44588" spans="1:5" ht="33.75" hidden="1">
      <c r="A44588" s="232" t="s">
        <v>26177</v>
      </c>
      <c r="B44588" s="233" t="s">
        <v>26178</v>
      </c>
      <c r="C44588" s="232" t="s">
        <v>23648</v>
      </c>
      <c r="D44588" s="232">
        <v>1202.49</v>
      </c>
      <c r="E44588" s="232" t="s">
        <v>23561</v>
      </c>
    </row>
    <row r="44589" spans="1:5" ht="33.75" hidden="1">
      <c r="A44589" s="232" t="s">
        <v>26179</v>
      </c>
      <c r="B44589" s="233" t="s">
        <v>26180</v>
      </c>
      <c r="C44589" s="232" t="s">
        <v>23648</v>
      </c>
      <c r="D44589" s="232">
        <v>302.95</v>
      </c>
      <c r="E44589" s="232" t="s">
        <v>23561</v>
      </c>
    </row>
    <row r="44590" spans="1:5" ht="33.75" hidden="1">
      <c r="A44590" s="232" t="s">
        <v>26181</v>
      </c>
      <c r="B44590" s="233" t="s">
        <v>26182</v>
      </c>
      <c r="C44590" s="232" t="s">
        <v>23648</v>
      </c>
      <c r="D44590" s="232">
        <v>246.5</v>
      </c>
      <c r="E44590" s="232" t="s">
        <v>23561</v>
      </c>
    </row>
    <row r="44591" spans="1:5" ht="33.75" hidden="1">
      <c r="A44591" s="232" t="s">
        <v>26183</v>
      </c>
      <c r="B44591" s="233" t="s">
        <v>26184</v>
      </c>
      <c r="C44591" s="232" t="s">
        <v>23648</v>
      </c>
      <c r="D44591" s="232">
        <v>8.81</v>
      </c>
      <c r="E44591" s="232" t="s">
        <v>23561</v>
      </c>
    </row>
    <row r="44592" spans="1:5" ht="33.75" hidden="1">
      <c r="A44592" s="232" t="s">
        <v>26185</v>
      </c>
      <c r="B44592" s="233" t="s">
        <v>26186</v>
      </c>
      <c r="C44592" s="232" t="s">
        <v>23648</v>
      </c>
      <c r="D44592" s="232">
        <v>4.59</v>
      </c>
      <c r="E44592" s="232" t="s">
        <v>23561</v>
      </c>
    </row>
    <row r="44593" spans="1:5" ht="45" hidden="1">
      <c r="A44593" s="232" t="s">
        <v>26187</v>
      </c>
      <c r="B44593" s="233" t="s">
        <v>26188</v>
      </c>
      <c r="C44593" s="232" t="s">
        <v>23648</v>
      </c>
      <c r="D44593" s="232">
        <v>136.87</v>
      </c>
      <c r="E44593" s="232" t="s">
        <v>23561</v>
      </c>
    </row>
    <row r="44594" spans="1:5" ht="45" hidden="1">
      <c r="A44594" s="232" t="s">
        <v>26189</v>
      </c>
      <c r="B44594" s="233" t="s">
        <v>26190</v>
      </c>
      <c r="C44594" s="232" t="s">
        <v>23648</v>
      </c>
      <c r="D44594" s="232">
        <v>57.47</v>
      </c>
      <c r="E44594" s="232" t="s">
        <v>23561</v>
      </c>
    </row>
    <row r="44595" spans="1:5" ht="67.5" hidden="1">
      <c r="A44595" s="232" t="s">
        <v>26191</v>
      </c>
      <c r="B44595" s="233" t="s">
        <v>26192</v>
      </c>
      <c r="C44595" s="232" t="s">
        <v>23648</v>
      </c>
      <c r="D44595" s="232">
        <v>324.91000000000003</v>
      </c>
      <c r="E44595" s="232" t="s">
        <v>23561</v>
      </c>
    </row>
    <row r="44596" spans="1:5" ht="67.5" hidden="1">
      <c r="A44596" s="232" t="s">
        <v>26193</v>
      </c>
      <c r="B44596" s="233" t="s">
        <v>26194</v>
      </c>
      <c r="C44596" s="232" t="s">
        <v>23648</v>
      </c>
      <c r="D44596" s="232">
        <v>169</v>
      </c>
      <c r="E44596" s="232" t="s">
        <v>23561</v>
      </c>
    </row>
    <row r="44597" spans="1:5" ht="67.5" hidden="1">
      <c r="A44597" s="232" t="s">
        <v>26195</v>
      </c>
      <c r="B44597" s="233" t="s">
        <v>26196</v>
      </c>
      <c r="C44597" s="232" t="s">
        <v>23648</v>
      </c>
      <c r="D44597" s="232">
        <v>119.26</v>
      </c>
      <c r="E44597" s="232" t="s">
        <v>23561</v>
      </c>
    </row>
    <row r="44598" spans="1:5" ht="78.75" hidden="1">
      <c r="A44598" s="232" t="s">
        <v>26197</v>
      </c>
      <c r="B44598" s="233" t="s">
        <v>26198</v>
      </c>
      <c r="C44598" s="232" t="s">
        <v>23648</v>
      </c>
      <c r="D44598" s="232">
        <v>249.99</v>
      </c>
      <c r="E44598" s="232" t="s">
        <v>23561</v>
      </c>
    </row>
    <row r="44599" spans="1:5" ht="78.75" hidden="1">
      <c r="A44599" s="232" t="s">
        <v>26199</v>
      </c>
      <c r="B44599" s="233" t="s">
        <v>26200</v>
      </c>
      <c r="C44599" s="232" t="s">
        <v>23648</v>
      </c>
      <c r="D44599" s="232">
        <v>116.2</v>
      </c>
      <c r="E44599" s="232" t="s">
        <v>23561</v>
      </c>
    </row>
    <row r="44600" spans="1:5" ht="67.5" hidden="1">
      <c r="A44600" s="232" t="s">
        <v>26201</v>
      </c>
      <c r="B44600" s="233" t="s">
        <v>26202</v>
      </c>
      <c r="C44600" s="232" t="s">
        <v>23648</v>
      </c>
      <c r="D44600" s="232">
        <v>84.76</v>
      </c>
      <c r="E44600" s="232" t="s">
        <v>23561</v>
      </c>
    </row>
    <row r="44601" spans="1:5" ht="33.75" hidden="1">
      <c r="A44601" s="232" t="s">
        <v>26203</v>
      </c>
      <c r="B44601" s="233" t="s">
        <v>26204</v>
      </c>
      <c r="C44601" s="232" t="s">
        <v>23648</v>
      </c>
      <c r="D44601" s="232">
        <v>475.75</v>
      </c>
      <c r="E44601" s="232" t="s">
        <v>23561</v>
      </c>
    </row>
    <row r="44602" spans="1:5" ht="33.75" hidden="1">
      <c r="A44602" s="232" t="s">
        <v>26205</v>
      </c>
      <c r="B44602" s="233" t="s">
        <v>26206</v>
      </c>
      <c r="C44602" s="232" t="s">
        <v>23648</v>
      </c>
      <c r="D44602" s="232">
        <v>238.58</v>
      </c>
      <c r="E44602" s="232" t="s">
        <v>23561</v>
      </c>
    </row>
    <row r="44603" spans="1:5" ht="33.75" hidden="1">
      <c r="A44603" s="232" t="s">
        <v>26207</v>
      </c>
      <c r="B44603" s="233" t="s">
        <v>26208</v>
      </c>
      <c r="C44603" s="232" t="s">
        <v>23648</v>
      </c>
      <c r="D44603" s="232">
        <v>165.49</v>
      </c>
      <c r="E44603" s="232" t="s">
        <v>23561</v>
      </c>
    </row>
    <row r="44604" spans="1:5" ht="101.25" hidden="1">
      <c r="A44604" s="232" t="s">
        <v>26209</v>
      </c>
      <c r="B44604" s="233" t="s">
        <v>26210</v>
      </c>
      <c r="C44604" s="232" t="s">
        <v>23648</v>
      </c>
      <c r="D44604" s="232">
        <v>174.17</v>
      </c>
      <c r="E44604" s="232" t="s">
        <v>23561</v>
      </c>
    </row>
    <row r="44605" spans="1:5" ht="101.25" hidden="1">
      <c r="A44605" s="232" t="s">
        <v>26211</v>
      </c>
      <c r="B44605" s="233" t="s">
        <v>26212</v>
      </c>
      <c r="C44605" s="232" t="s">
        <v>23648</v>
      </c>
      <c r="D44605" s="232">
        <v>98.21</v>
      </c>
      <c r="E44605" s="232" t="s">
        <v>23561</v>
      </c>
    </row>
    <row r="44606" spans="1:5" ht="101.25" hidden="1">
      <c r="A44606" s="232" t="s">
        <v>26213</v>
      </c>
      <c r="B44606" s="233" t="s">
        <v>26214</v>
      </c>
      <c r="C44606" s="232" t="s">
        <v>23648</v>
      </c>
      <c r="D44606" s="232">
        <v>66.77</v>
      </c>
      <c r="E44606" s="232" t="s">
        <v>23561</v>
      </c>
    </row>
    <row r="44607" spans="1:5" ht="45" hidden="1">
      <c r="A44607" s="232" t="s">
        <v>26215</v>
      </c>
      <c r="B44607" s="233" t="s">
        <v>26216</v>
      </c>
      <c r="C44607" s="232" t="s">
        <v>23648</v>
      </c>
      <c r="D44607" s="232">
        <v>31.88</v>
      </c>
      <c r="E44607" s="232" t="s">
        <v>23561</v>
      </c>
    </row>
    <row r="44608" spans="1:5" ht="45" hidden="1">
      <c r="A44608" s="232" t="s">
        <v>26217</v>
      </c>
      <c r="B44608" s="233" t="s">
        <v>26218</v>
      </c>
      <c r="C44608" s="232" t="s">
        <v>23648</v>
      </c>
      <c r="D44608" s="232">
        <v>63.88</v>
      </c>
      <c r="E44608" s="232" t="s">
        <v>23561</v>
      </c>
    </row>
    <row r="44609" spans="1:5" ht="22.5" hidden="1">
      <c r="A44609" s="232" t="s">
        <v>26219</v>
      </c>
      <c r="B44609" s="233" t="s">
        <v>26220</v>
      </c>
      <c r="C44609" s="232" t="s">
        <v>23648</v>
      </c>
      <c r="D44609" s="232">
        <v>71.319999999999993</v>
      </c>
      <c r="E44609" s="232" t="s">
        <v>23561</v>
      </c>
    </row>
    <row r="44610" spans="1:5" ht="45" hidden="1">
      <c r="A44610" s="232" t="s">
        <v>26221</v>
      </c>
      <c r="B44610" s="233" t="s">
        <v>26222</v>
      </c>
      <c r="C44610" s="232" t="s">
        <v>23648</v>
      </c>
      <c r="D44610" s="232">
        <v>257.7</v>
      </c>
      <c r="E44610" s="232" t="s">
        <v>23561</v>
      </c>
    </row>
    <row r="44611" spans="1:5" ht="45" hidden="1">
      <c r="A44611" s="232" t="s">
        <v>26223</v>
      </c>
      <c r="B44611" s="233" t="s">
        <v>26224</v>
      </c>
      <c r="C44611" s="232" t="s">
        <v>23648</v>
      </c>
      <c r="D44611" s="232">
        <v>138.72</v>
      </c>
      <c r="E44611" s="232" t="s">
        <v>23561</v>
      </c>
    </row>
    <row r="44612" spans="1:5" ht="45" hidden="1">
      <c r="A44612" s="232" t="s">
        <v>26225</v>
      </c>
      <c r="B44612" s="233" t="s">
        <v>26226</v>
      </c>
      <c r="C44612" s="232" t="s">
        <v>23648</v>
      </c>
      <c r="D44612" s="232">
        <v>102.17</v>
      </c>
      <c r="E44612" s="232" t="s">
        <v>23561</v>
      </c>
    </row>
    <row r="44613" spans="1:5" ht="45" hidden="1">
      <c r="A44613" s="232" t="s">
        <v>26227</v>
      </c>
      <c r="B44613" s="233" t="s">
        <v>26228</v>
      </c>
      <c r="C44613" s="232" t="s">
        <v>23648</v>
      </c>
      <c r="D44613" s="232">
        <v>447.23</v>
      </c>
      <c r="E44613" s="232" t="s">
        <v>23561</v>
      </c>
    </row>
    <row r="44614" spans="1:5" ht="45" hidden="1">
      <c r="A44614" s="232" t="s">
        <v>26229</v>
      </c>
      <c r="B44614" s="233" t="s">
        <v>26230</v>
      </c>
      <c r="C44614" s="232" t="s">
        <v>23648</v>
      </c>
      <c r="D44614" s="232">
        <v>226.86</v>
      </c>
      <c r="E44614" s="232" t="s">
        <v>23561</v>
      </c>
    </row>
    <row r="44615" spans="1:5" ht="45" hidden="1">
      <c r="A44615" s="232" t="s">
        <v>26231</v>
      </c>
      <c r="B44615" s="233" t="s">
        <v>26232</v>
      </c>
      <c r="C44615" s="232" t="s">
        <v>23648</v>
      </c>
      <c r="D44615" s="232">
        <v>163.92</v>
      </c>
      <c r="E44615" s="232" t="s">
        <v>23561</v>
      </c>
    </row>
    <row r="44616" spans="1:5" ht="33.75" hidden="1">
      <c r="A44616" s="232" t="s">
        <v>26233</v>
      </c>
      <c r="B44616" s="233" t="s">
        <v>26234</v>
      </c>
      <c r="C44616" s="232" t="s">
        <v>23648</v>
      </c>
      <c r="D44616" s="232">
        <v>116.08</v>
      </c>
      <c r="E44616" s="232" t="s">
        <v>23561</v>
      </c>
    </row>
    <row r="44617" spans="1:5" ht="33.75" hidden="1">
      <c r="A44617" s="232" t="s">
        <v>26235</v>
      </c>
      <c r="B44617" s="233" t="s">
        <v>26236</v>
      </c>
      <c r="C44617" s="232" t="s">
        <v>23648</v>
      </c>
      <c r="D44617" s="232">
        <v>70.56</v>
      </c>
      <c r="E44617" s="232" t="s">
        <v>23561</v>
      </c>
    </row>
    <row r="44618" spans="1:5" ht="33.75" hidden="1">
      <c r="A44618" s="232" t="s">
        <v>26237</v>
      </c>
      <c r="B44618" s="233" t="s">
        <v>26238</v>
      </c>
      <c r="C44618" s="232" t="s">
        <v>23648</v>
      </c>
      <c r="D44618" s="232">
        <v>44.69</v>
      </c>
      <c r="E44618" s="232" t="s">
        <v>23561</v>
      </c>
    </row>
    <row r="44619" spans="1:5" ht="45" hidden="1">
      <c r="A44619" s="232" t="s">
        <v>26239</v>
      </c>
      <c r="B44619" s="233" t="s">
        <v>26240</v>
      </c>
      <c r="C44619" s="232" t="s">
        <v>23648</v>
      </c>
      <c r="D44619" s="232">
        <v>876.16</v>
      </c>
      <c r="E44619" s="232" t="s">
        <v>23561</v>
      </c>
    </row>
    <row r="44620" spans="1:5" ht="67.5" hidden="1">
      <c r="A44620" s="232" t="s">
        <v>26241</v>
      </c>
      <c r="B44620" s="233" t="s">
        <v>26242</v>
      </c>
      <c r="C44620" s="232" t="s">
        <v>23648</v>
      </c>
      <c r="D44620" s="232">
        <v>235.46</v>
      </c>
      <c r="E44620" s="232" t="s">
        <v>23561</v>
      </c>
    </row>
    <row r="44621" spans="1:5" ht="67.5" hidden="1">
      <c r="A44621" s="232" t="s">
        <v>26243</v>
      </c>
      <c r="B44621" s="233" t="s">
        <v>26244</v>
      </c>
      <c r="C44621" s="232" t="s">
        <v>23648</v>
      </c>
      <c r="D44621" s="232">
        <v>125.44</v>
      </c>
      <c r="E44621" s="232" t="s">
        <v>23561</v>
      </c>
    </row>
    <row r="44622" spans="1:5" ht="67.5" hidden="1">
      <c r="A44622" s="232" t="s">
        <v>26245</v>
      </c>
      <c r="B44622" s="233" t="s">
        <v>26246</v>
      </c>
      <c r="C44622" s="232" t="s">
        <v>23648</v>
      </c>
      <c r="D44622" s="232">
        <v>80.37</v>
      </c>
      <c r="E44622" s="232" t="s">
        <v>23561</v>
      </c>
    </row>
    <row r="44623" spans="1:5" ht="67.5" hidden="1">
      <c r="A44623" s="232" t="s">
        <v>26247</v>
      </c>
      <c r="B44623" s="233" t="s">
        <v>26248</v>
      </c>
      <c r="C44623" s="232" t="s">
        <v>23663</v>
      </c>
      <c r="D44623" s="232">
        <v>43621.79</v>
      </c>
      <c r="E44623" s="232" t="s">
        <v>23561</v>
      </c>
    </row>
    <row r="44624" spans="1:5" ht="45" hidden="1">
      <c r="A44624" s="232" t="s">
        <v>26249</v>
      </c>
      <c r="B44624" s="233" t="s">
        <v>26250</v>
      </c>
      <c r="C44624" s="232" t="s">
        <v>23648</v>
      </c>
      <c r="D44624" s="232">
        <v>131.41999999999999</v>
      </c>
      <c r="E44624" s="232" t="s">
        <v>23561</v>
      </c>
    </row>
    <row r="44625" spans="1:5" ht="33.75" hidden="1">
      <c r="A44625" s="232" t="s">
        <v>26251</v>
      </c>
      <c r="B44625" s="233" t="s">
        <v>26252</v>
      </c>
      <c r="C44625" s="232" t="s">
        <v>23648</v>
      </c>
      <c r="D44625" s="232">
        <v>77.13</v>
      </c>
      <c r="E44625" s="232" t="s">
        <v>23561</v>
      </c>
    </row>
    <row r="44626" spans="1:5" ht="33.75" hidden="1">
      <c r="A44626" s="232" t="s">
        <v>26253</v>
      </c>
      <c r="B44626" s="233" t="s">
        <v>26254</v>
      </c>
      <c r="C44626" s="232" t="s">
        <v>23648</v>
      </c>
      <c r="D44626" s="232">
        <v>46.89</v>
      </c>
      <c r="E44626" s="232" t="s">
        <v>23561</v>
      </c>
    </row>
    <row r="44627" spans="1:5" ht="112.5" hidden="1">
      <c r="A44627" s="232" t="s">
        <v>26255</v>
      </c>
      <c r="B44627" s="233" t="s">
        <v>26256</v>
      </c>
      <c r="C44627" s="232" t="s">
        <v>23648</v>
      </c>
      <c r="D44627" s="232">
        <v>300.98</v>
      </c>
      <c r="E44627" s="232" t="s">
        <v>23561</v>
      </c>
    </row>
    <row r="44628" spans="1:5" ht="112.5" hidden="1">
      <c r="A44628" s="232" t="s">
        <v>26257</v>
      </c>
      <c r="B44628" s="233" t="s">
        <v>26258</v>
      </c>
      <c r="C44628" s="232" t="s">
        <v>23648</v>
      </c>
      <c r="D44628" s="232">
        <v>82.66</v>
      </c>
      <c r="E44628" s="232" t="s">
        <v>23561</v>
      </c>
    </row>
    <row r="44629" spans="1:5" ht="123.75" hidden="1">
      <c r="A44629" s="232" t="s">
        <v>26259</v>
      </c>
      <c r="B44629" s="233" t="s">
        <v>26260</v>
      </c>
      <c r="C44629" s="232" t="s">
        <v>23663</v>
      </c>
      <c r="D44629" s="232">
        <v>55833</v>
      </c>
      <c r="E44629" s="232" t="s">
        <v>23561</v>
      </c>
    </row>
    <row r="44630" spans="1:5" ht="56.25" hidden="1">
      <c r="A44630" s="232" t="s">
        <v>26261</v>
      </c>
      <c r="B44630" s="233" t="s">
        <v>26262</v>
      </c>
      <c r="C44630" s="232" t="s">
        <v>23648</v>
      </c>
      <c r="D44630" s="232">
        <v>6.03</v>
      </c>
      <c r="E44630" s="232" t="s">
        <v>23561</v>
      </c>
    </row>
    <row r="44631" spans="1:5" ht="56.25" hidden="1">
      <c r="A44631" s="232" t="s">
        <v>26263</v>
      </c>
      <c r="B44631" s="233" t="s">
        <v>26264</v>
      </c>
      <c r="C44631" s="232" t="s">
        <v>23648</v>
      </c>
      <c r="D44631" s="232">
        <v>4.53</v>
      </c>
      <c r="E44631" s="232" t="s">
        <v>23561</v>
      </c>
    </row>
    <row r="44632" spans="1:5" ht="78.75" hidden="1">
      <c r="A44632" s="232" t="s">
        <v>26265</v>
      </c>
      <c r="B44632" s="233" t="s">
        <v>26266</v>
      </c>
      <c r="C44632" s="232" t="s">
        <v>23648</v>
      </c>
      <c r="D44632" s="232">
        <v>586.66</v>
      </c>
      <c r="E44632" s="232" t="s">
        <v>23561</v>
      </c>
    </row>
    <row r="44633" spans="1:5" ht="67.5" hidden="1">
      <c r="A44633" s="232" t="s">
        <v>26267</v>
      </c>
      <c r="B44633" s="233" t="s">
        <v>26268</v>
      </c>
      <c r="C44633" s="232" t="s">
        <v>23648</v>
      </c>
      <c r="D44633" s="232">
        <v>397.74</v>
      </c>
      <c r="E44633" s="232" t="s">
        <v>23561</v>
      </c>
    </row>
    <row r="44634" spans="1:5" ht="56.25" hidden="1">
      <c r="A44634" s="232" t="s">
        <v>26269</v>
      </c>
      <c r="B44634" s="233" t="s">
        <v>26270</v>
      </c>
      <c r="C44634" s="232" t="s">
        <v>23648</v>
      </c>
      <c r="D44634" s="232">
        <v>55.06</v>
      </c>
      <c r="E44634" s="232" t="s">
        <v>23561</v>
      </c>
    </row>
    <row r="44635" spans="1:5" ht="56.25" hidden="1">
      <c r="A44635" s="232" t="s">
        <v>26271</v>
      </c>
      <c r="B44635" s="233" t="s">
        <v>26272</v>
      </c>
      <c r="C44635" s="232" t="s">
        <v>23648</v>
      </c>
      <c r="D44635" s="232">
        <v>44.3</v>
      </c>
      <c r="E44635" s="232" t="s">
        <v>23561</v>
      </c>
    </row>
    <row r="44636" spans="1:5" ht="56.25" hidden="1">
      <c r="A44636" s="232" t="s">
        <v>26273</v>
      </c>
      <c r="B44636" s="233" t="s">
        <v>26274</v>
      </c>
      <c r="C44636" s="232" t="s">
        <v>23648</v>
      </c>
      <c r="D44636" s="232">
        <v>38.26</v>
      </c>
      <c r="E44636" s="232" t="s">
        <v>23561</v>
      </c>
    </row>
    <row r="44637" spans="1:5" ht="45" hidden="1">
      <c r="A44637" s="232" t="s">
        <v>26275</v>
      </c>
      <c r="B44637" s="233" t="s">
        <v>26276</v>
      </c>
      <c r="C44637" s="232" t="s">
        <v>23648</v>
      </c>
      <c r="D44637" s="232">
        <v>68.739999999999995</v>
      </c>
      <c r="E44637" s="232" t="s">
        <v>23561</v>
      </c>
    </row>
    <row r="44638" spans="1:5" ht="45" hidden="1">
      <c r="A44638" s="232" t="s">
        <v>26277</v>
      </c>
      <c r="B44638" s="233" t="s">
        <v>26278</v>
      </c>
      <c r="C44638" s="232" t="s">
        <v>23648</v>
      </c>
      <c r="D44638" s="232">
        <v>57.21</v>
      </c>
      <c r="E44638" s="232" t="s">
        <v>23561</v>
      </c>
    </row>
    <row r="44639" spans="1:5" ht="45" hidden="1">
      <c r="A44639" s="232" t="s">
        <v>26279</v>
      </c>
      <c r="B44639" s="233" t="s">
        <v>26280</v>
      </c>
      <c r="C44639" s="232" t="s">
        <v>23648</v>
      </c>
      <c r="D44639" s="232">
        <v>50.1</v>
      </c>
      <c r="E44639" s="232" t="s">
        <v>23561</v>
      </c>
    </row>
    <row r="44640" spans="1:5" ht="56.25" hidden="1">
      <c r="A44640" s="232" t="s">
        <v>26281</v>
      </c>
      <c r="B44640" s="233" t="s">
        <v>26282</v>
      </c>
      <c r="C44640" s="232" t="s">
        <v>23663</v>
      </c>
      <c r="D44640" s="232">
        <v>12780.08</v>
      </c>
      <c r="E44640" s="232" t="s">
        <v>23561</v>
      </c>
    </row>
    <row r="44641" spans="1:5" ht="33.75" hidden="1">
      <c r="A44641" s="232" t="s">
        <v>26283</v>
      </c>
      <c r="B44641" s="233" t="s">
        <v>26284</v>
      </c>
      <c r="C44641" s="232" t="s">
        <v>23648</v>
      </c>
      <c r="D44641" s="232">
        <v>111.15</v>
      </c>
      <c r="E44641" s="232" t="s">
        <v>23561</v>
      </c>
    </row>
    <row r="44642" spans="1:5" ht="33.75" hidden="1">
      <c r="A44642" s="232" t="s">
        <v>26285</v>
      </c>
      <c r="B44642" s="233" t="s">
        <v>26286</v>
      </c>
      <c r="C44642" s="232" t="s">
        <v>23648</v>
      </c>
      <c r="D44642" s="232">
        <v>68.739999999999995</v>
      </c>
      <c r="E44642" s="232" t="s">
        <v>23561</v>
      </c>
    </row>
    <row r="44643" spans="1:5" ht="33.75" hidden="1">
      <c r="A44643" s="232" t="s">
        <v>26287</v>
      </c>
      <c r="B44643" s="233" t="s">
        <v>26288</v>
      </c>
      <c r="C44643" s="232" t="s">
        <v>23648</v>
      </c>
      <c r="D44643" s="232">
        <v>45.46</v>
      </c>
      <c r="E44643" s="232" t="s">
        <v>23561</v>
      </c>
    </row>
    <row r="44644" spans="1:5" ht="67.5" hidden="1">
      <c r="A44644" s="232" t="s">
        <v>26289</v>
      </c>
      <c r="B44644" s="233" t="s">
        <v>26290</v>
      </c>
      <c r="C44644" s="232" t="s">
        <v>23648</v>
      </c>
      <c r="D44644" s="232">
        <v>143.69999999999999</v>
      </c>
      <c r="E44644" s="232" t="s">
        <v>23561</v>
      </c>
    </row>
    <row r="44645" spans="1:5" ht="67.5" hidden="1">
      <c r="A44645" s="232" t="s">
        <v>26291</v>
      </c>
      <c r="B44645" s="233" t="s">
        <v>26292</v>
      </c>
      <c r="C44645" s="232" t="s">
        <v>23648</v>
      </c>
      <c r="D44645" s="232">
        <v>86.8</v>
      </c>
      <c r="E44645" s="232" t="s">
        <v>23561</v>
      </c>
    </row>
    <row r="44646" spans="1:5" ht="67.5" hidden="1">
      <c r="A44646" s="232" t="s">
        <v>26293</v>
      </c>
      <c r="B44646" s="233" t="s">
        <v>26294</v>
      </c>
      <c r="C44646" s="232" t="s">
        <v>23648</v>
      </c>
      <c r="D44646" s="232">
        <v>70.67</v>
      </c>
      <c r="E44646" s="232" t="s">
        <v>23561</v>
      </c>
    </row>
    <row r="44647" spans="1:5" ht="78.75" hidden="1">
      <c r="A44647" s="232" t="s">
        <v>26295</v>
      </c>
      <c r="B44647" s="233" t="s">
        <v>26296</v>
      </c>
      <c r="C44647" s="232" t="s">
        <v>23663</v>
      </c>
      <c r="D44647" s="232">
        <v>26645.59</v>
      </c>
      <c r="E44647" s="232" t="s">
        <v>23561</v>
      </c>
    </row>
    <row r="44648" spans="1:5" ht="45" hidden="1">
      <c r="A44648" s="232" t="s">
        <v>26297</v>
      </c>
      <c r="B44648" s="233" t="s">
        <v>26298</v>
      </c>
      <c r="C44648" s="232" t="s">
        <v>23648</v>
      </c>
      <c r="D44648" s="232">
        <v>7.12</v>
      </c>
      <c r="E44648" s="232" t="s">
        <v>23561</v>
      </c>
    </row>
    <row r="44649" spans="1:5" ht="45" hidden="1">
      <c r="A44649" s="232" t="s">
        <v>26299</v>
      </c>
      <c r="B44649" s="233" t="s">
        <v>26300</v>
      </c>
      <c r="C44649" s="232" t="s">
        <v>23648</v>
      </c>
      <c r="D44649" s="232">
        <v>4.46</v>
      </c>
      <c r="E44649" s="232" t="s">
        <v>23561</v>
      </c>
    </row>
    <row r="44650" spans="1:5" ht="33.75" hidden="1">
      <c r="A44650" s="232" t="s">
        <v>26301</v>
      </c>
      <c r="B44650" s="233" t="s">
        <v>26302</v>
      </c>
      <c r="C44650" s="232" t="s">
        <v>23648</v>
      </c>
      <c r="D44650" s="232">
        <v>143.04</v>
      </c>
      <c r="E44650" s="232" t="s">
        <v>23561</v>
      </c>
    </row>
    <row r="44651" spans="1:5" ht="33.75" hidden="1">
      <c r="A44651" s="232" t="s">
        <v>26303</v>
      </c>
      <c r="B44651" s="233" t="s">
        <v>26304</v>
      </c>
      <c r="C44651" s="232" t="s">
        <v>23648</v>
      </c>
      <c r="D44651" s="232">
        <v>82.89</v>
      </c>
      <c r="E44651" s="232" t="s">
        <v>23561</v>
      </c>
    </row>
    <row r="44652" spans="1:5" ht="33.75" hidden="1">
      <c r="A44652" s="232" t="s">
        <v>26305</v>
      </c>
      <c r="B44652" s="233" t="s">
        <v>26306</v>
      </c>
      <c r="C44652" s="232" t="s">
        <v>23648</v>
      </c>
      <c r="D44652" s="232">
        <v>52.45</v>
      </c>
      <c r="E44652" s="232" t="s">
        <v>23561</v>
      </c>
    </row>
    <row r="44653" spans="1:5" ht="33.75" hidden="1">
      <c r="A44653" s="232" t="s">
        <v>26307</v>
      </c>
      <c r="B44653" s="233" t="s">
        <v>26308</v>
      </c>
      <c r="C44653" s="232" t="s">
        <v>23648</v>
      </c>
      <c r="D44653" s="232">
        <v>86.77</v>
      </c>
      <c r="E44653" s="232" t="s">
        <v>23561</v>
      </c>
    </row>
    <row r="44654" spans="1:5" ht="33.75" hidden="1">
      <c r="A44654" s="232" t="s">
        <v>26309</v>
      </c>
      <c r="B44654" s="233" t="s">
        <v>26310</v>
      </c>
      <c r="C44654" s="232" t="s">
        <v>23648</v>
      </c>
      <c r="D44654" s="232">
        <v>59.58</v>
      </c>
      <c r="E44654" s="232" t="s">
        <v>23561</v>
      </c>
    </row>
    <row r="44655" spans="1:5" ht="33.75" hidden="1">
      <c r="A44655" s="232" t="s">
        <v>26311</v>
      </c>
      <c r="B44655" s="233" t="s">
        <v>26312</v>
      </c>
      <c r="C44655" s="232" t="s">
        <v>23648</v>
      </c>
      <c r="D44655" s="232">
        <v>48.44</v>
      </c>
      <c r="E44655" s="232" t="s">
        <v>23561</v>
      </c>
    </row>
    <row r="44656" spans="1:5" ht="33.75" hidden="1">
      <c r="A44656" s="232" t="s">
        <v>26313</v>
      </c>
      <c r="B44656" s="233" t="s">
        <v>26314</v>
      </c>
      <c r="C44656" s="232" t="s">
        <v>23648</v>
      </c>
      <c r="D44656" s="232">
        <v>6.6</v>
      </c>
      <c r="E44656" s="232" t="s">
        <v>23561</v>
      </c>
    </row>
    <row r="44657" spans="1:5" ht="22.5" hidden="1">
      <c r="A44657" s="232" t="s">
        <v>26315</v>
      </c>
      <c r="B44657" s="233" t="s">
        <v>26316</v>
      </c>
      <c r="C44657" s="232" t="s">
        <v>23648</v>
      </c>
      <c r="D44657" s="232">
        <v>2.1800000000000002</v>
      </c>
      <c r="E44657" s="232" t="s">
        <v>23561</v>
      </c>
    </row>
    <row r="44658" spans="1:5" ht="101.25" hidden="1">
      <c r="A44658" s="232" t="s">
        <v>26317</v>
      </c>
      <c r="B44658" s="233" t="s">
        <v>26318</v>
      </c>
      <c r="C44658" s="232" t="s">
        <v>23648</v>
      </c>
      <c r="D44658" s="232">
        <v>372.64</v>
      </c>
      <c r="E44658" s="232" t="s">
        <v>23561</v>
      </c>
    </row>
    <row r="44659" spans="1:5" ht="101.25" hidden="1">
      <c r="A44659" s="232" t="s">
        <v>26319</v>
      </c>
      <c r="B44659" s="233" t="s">
        <v>26320</v>
      </c>
      <c r="C44659" s="232" t="s">
        <v>23648</v>
      </c>
      <c r="D44659" s="232">
        <v>294.77999999999997</v>
      </c>
      <c r="E44659" s="232" t="s">
        <v>23561</v>
      </c>
    </row>
    <row r="44660" spans="1:5" ht="90" hidden="1">
      <c r="A44660" s="232" t="s">
        <v>26321</v>
      </c>
      <c r="B44660" s="233" t="s">
        <v>26322</v>
      </c>
      <c r="C44660" s="232" t="s">
        <v>23648</v>
      </c>
      <c r="D44660" s="232">
        <v>5328.18</v>
      </c>
      <c r="E44660" s="232" t="s">
        <v>23561</v>
      </c>
    </row>
    <row r="44661" spans="1:5" ht="90" hidden="1">
      <c r="A44661" s="232" t="s">
        <v>26323</v>
      </c>
      <c r="B44661" s="233" t="s">
        <v>26324</v>
      </c>
      <c r="C44661" s="232" t="s">
        <v>23648</v>
      </c>
      <c r="D44661" s="232">
        <v>703.31</v>
      </c>
      <c r="E44661" s="232" t="s">
        <v>23561</v>
      </c>
    </row>
    <row r="44662" spans="1:5" ht="33.75" hidden="1">
      <c r="A44662" s="232" t="s">
        <v>26325</v>
      </c>
      <c r="B44662" s="233" t="s">
        <v>26326</v>
      </c>
      <c r="C44662" s="232" t="s">
        <v>23648</v>
      </c>
      <c r="D44662" s="232">
        <v>13.6</v>
      </c>
      <c r="E44662" s="232" t="s">
        <v>23561</v>
      </c>
    </row>
    <row r="44663" spans="1:5" ht="22.5" hidden="1">
      <c r="A44663" s="232" t="s">
        <v>26327</v>
      </c>
      <c r="B44663" s="233" t="s">
        <v>26328</v>
      </c>
      <c r="C44663" s="232" t="s">
        <v>23648</v>
      </c>
      <c r="D44663" s="232">
        <v>5.44</v>
      </c>
      <c r="E44663" s="232" t="s">
        <v>23561</v>
      </c>
    </row>
    <row r="44664" spans="1:5" ht="45" hidden="1">
      <c r="A44664" s="232" t="s">
        <v>26329</v>
      </c>
      <c r="B44664" s="233" t="s">
        <v>26330</v>
      </c>
      <c r="C44664" s="232" t="s">
        <v>23648</v>
      </c>
      <c r="D44664" s="232">
        <v>411.67</v>
      </c>
      <c r="E44664" s="232" t="s">
        <v>23561</v>
      </c>
    </row>
    <row r="44665" spans="1:5" ht="45" hidden="1">
      <c r="A44665" s="232" t="s">
        <v>26331</v>
      </c>
      <c r="B44665" s="233" t="s">
        <v>26332</v>
      </c>
      <c r="C44665" s="232" t="s">
        <v>23648</v>
      </c>
      <c r="D44665" s="232">
        <v>203.47</v>
      </c>
      <c r="E44665" s="232" t="s">
        <v>23561</v>
      </c>
    </row>
    <row r="44666" spans="1:5" ht="45" hidden="1">
      <c r="A44666" s="232" t="s">
        <v>26333</v>
      </c>
      <c r="B44666" s="233" t="s">
        <v>26334</v>
      </c>
      <c r="C44666" s="232" t="s">
        <v>23648</v>
      </c>
      <c r="D44666" s="232">
        <v>164.47</v>
      </c>
      <c r="E44666" s="232" t="s">
        <v>23561</v>
      </c>
    </row>
    <row r="44667" spans="1:5" ht="45" hidden="1">
      <c r="A44667" s="232" t="s">
        <v>26335</v>
      </c>
      <c r="B44667" s="233" t="s">
        <v>26336</v>
      </c>
      <c r="C44667" s="232" t="s">
        <v>23648</v>
      </c>
      <c r="D44667" s="232">
        <v>268.79000000000002</v>
      </c>
      <c r="E44667" s="232" t="s">
        <v>23561</v>
      </c>
    </row>
    <row r="44668" spans="1:5" ht="45" hidden="1">
      <c r="A44668" s="232" t="s">
        <v>26337</v>
      </c>
      <c r="B44668" s="233" t="s">
        <v>26338</v>
      </c>
      <c r="C44668" s="232" t="s">
        <v>23648</v>
      </c>
      <c r="D44668" s="232">
        <v>146.32</v>
      </c>
      <c r="E44668" s="232" t="s">
        <v>23561</v>
      </c>
    </row>
    <row r="44669" spans="1:5" ht="33.75" hidden="1">
      <c r="A44669" s="232" t="s">
        <v>26339</v>
      </c>
      <c r="B44669" s="233" t="s">
        <v>26340</v>
      </c>
      <c r="C44669" s="232" t="s">
        <v>23648</v>
      </c>
      <c r="D44669" s="232">
        <v>106.93</v>
      </c>
      <c r="E44669" s="232" t="s">
        <v>23561</v>
      </c>
    </row>
    <row r="44670" spans="1:5" ht="67.5" hidden="1">
      <c r="A44670" s="232" t="s">
        <v>26341</v>
      </c>
      <c r="B44670" s="233" t="s">
        <v>26342</v>
      </c>
      <c r="C44670" s="232" t="s">
        <v>23663</v>
      </c>
      <c r="D44670" s="232">
        <v>48417.599999999999</v>
      </c>
      <c r="E44670" s="232" t="s">
        <v>23561</v>
      </c>
    </row>
    <row r="44671" spans="1:5" hidden="1">
      <c r="A44671" s="232" t="s">
        <v>26343</v>
      </c>
      <c r="B44671" s="233" t="s">
        <v>26344</v>
      </c>
      <c r="C44671" s="232" t="s">
        <v>23648</v>
      </c>
      <c r="D44671" s="232">
        <v>1.98</v>
      </c>
      <c r="E44671" s="232" t="s">
        <v>23561</v>
      </c>
    </row>
    <row r="44672" spans="1:5" ht="78.75" hidden="1">
      <c r="A44672" s="232" t="s">
        <v>26345</v>
      </c>
      <c r="B44672" s="233" t="s">
        <v>26346</v>
      </c>
      <c r="C44672" s="232" t="s">
        <v>23648</v>
      </c>
      <c r="D44672" s="232">
        <v>359.57</v>
      </c>
      <c r="E44672" s="232" t="s">
        <v>23561</v>
      </c>
    </row>
    <row r="44673" spans="1:5" ht="78.75" hidden="1">
      <c r="A44673" s="232" t="s">
        <v>26347</v>
      </c>
      <c r="B44673" s="233" t="s">
        <v>26348</v>
      </c>
      <c r="C44673" s="232" t="s">
        <v>23648</v>
      </c>
      <c r="D44673" s="232">
        <v>116</v>
      </c>
      <c r="E44673" s="232" t="s">
        <v>23561</v>
      </c>
    </row>
    <row r="44674" spans="1:5" ht="33.75" hidden="1">
      <c r="A44674" s="232" t="s">
        <v>26349</v>
      </c>
      <c r="B44674" s="233" t="s">
        <v>26350</v>
      </c>
      <c r="C44674" s="232" t="s">
        <v>23648</v>
      </c>
      <c r="D44674" s="232">
        <v>204.32</v>
      </c>
      <c r="E44674" s="232" t="s">
        <v>23561</v>
      </c>
    </row>
    <row r="44675" spans="1:5" ht="33.75" hidden="1">
      <c r="A44675" s="232" t="s">
        <v>26351</v>
      </c>
      <c r="B44675" s="233" t="s">
        <v>26352</v>
      </c>
      <c r="C44675" s="232" t="s">
        <v>23648</v>
      </c>
      <c r="D44675" s="232">
        <v>179.3</v>
      </c>
      <c r="E44675" s="232" t="s">
        <v>23561</v>
      </c>
    </row>
    <row r="44676" spans="1:5" ht="33.75" hidden="1">
      <c r="A44676" s="232" t="s">
        <v>26353</v>
      </c>
      <c r="B44676" s="233" t="s">
        <v>26354</v>
      </c>
      <c r="C44676" s="232" t="s">
        <v>23648</v>
      </c>
      <c r="D44676" s="232">
        <v>162.65</v>
      </c>
      <c r="E44676" s="232" t="s">
        <v>23561</v>
      </c>
    </row>
    <row r="44677" spans="1:5" ht="33.75" hidden="1">
      <c r="A44677" s="232" t="s">
        <v>26355</v>
      </c>
      <c r="B44677" s="233" t="s">
        <v>26356</v>
      </c>
      <c r="C44677" s="232" t="s">
        <v>23648</v>
      </c>
      <c r="D44677" s="232">
        <v>216.76</v>
      </c>
      <c r="E44677" s="232" t="s">
        <v>23561</v>
      </c>
    </row>
    <row r="44678" spans="1:5" ht="33.75" hidden="1">
      <c r="A44678" s="232" t="s">
        <v>26357</v>
      </c>
      <c r="B44678" s="233" t="s">
        <v>26358</v>
      </c>
      <c r="C44678" s="232" t="s">
        <v>23648</v>
      </c>
      <c r="D44678" s="232">
        <v>185.62</v>
      </c>
      <c r="E44678" s="232" t="s">
        <v>23561</v>
      </c>
    </row>
    <row r="44679" spans="1:5" ht="33.75" hidden="1">
      <c r="A44679" s="232" t="s">
        <v>26359</v>
      </c>
      <c r="B44679" s="233" t="s">
        <v>26360</v>
      </c>
      <c r="C44679" s="232" t="s">
        <v>23648</v>
      </c>
      <c r="D44679" s="232">
        <v>164.91</v>
      </c>
      <c r="E44679" s="232" t="s">
        <v>23561</v>
      </c>
    </row>
    <row r="44680" spans="1:5" ht="33.75" hidden="1">
      <c r="A44680" s="232" t="s">
        <v>26361</v>
      </c>
      <c r="B44680" s="233" t="s">
        <v>26362</v>
      </c>
      <c r="C44680" s="232" t="s">
        <v>23648</v>
      </c>
      <c r="D44680" s="232">
        <v>227.74</v>
      </c>
      <c r="E44680" s="232" t="s">
        <v>23561</v>
      </c>
    </row>
    <row r="44681" spans="1:5" ht="33.75" hidden="1">
      <c r="A44681" s="232" t="s">
        <v>26363</v>
      </c>
      <c r="B44681" s="233" t="s">
        <v>26364</v>
      </c>
      <c r="C44681" s="232" t="s">
        <v>23648</v>
      </c>
      <c r="D44681" s="232">
        <v>190.5</v>
      </c>
      <c r="E44681" s="232" t="s">
        <v>23561</v>
      </c>
    </row>
    <row r="44682" spans="1:5" ht="33.75" hidden="1">
      <c r="A44682" s="232" t="s">
        <v>26365</v>
      </c>
      <c r="B44682" s="233" t="s">
        <v>26366</v>
      </c>
      <c r="C44682" s="232" t="s">
        <v>23648</v>
      </c>
      <c r="D44682" s="232">
        <v>165.73</v>
      </c>
      <c r="E44682" s="232" t="s">
        <v>23561</v>
      </c>
    </row>
    <row r="44683" spans="1:5" ht="56.25" hidden="1">
      <c r="A44683" s="232" t="s">
        <v>26367</v>
      </c>
      <c r="B44683" s="233" t="s">
        <v>26368</v>
      </c>
      <c r="C44683" s="232" t="s">
        <v>23648</v>
      </c>
      <c r="D44683" s="232">
        <v>260.76</v>
      </c>
      <c r="E44683" s="232" t="s">
        <v>23561</v>
      </c>
    </row>
    <row r="44684" spans="1:5" ht="45" hidden="1">
      <c r="A44684" s="232" t="s">
        <v>26369</v>
      </c>
      <c r="B44684" s="233" t="s">
        <v>26370</v>
      </c>
      <c r="C44684" s="232" t="s">
        <v>23648</v>
      </c>
      <c r="D44684" s="232">
        <v>217.24</v>
      </c>
      <c r="E44684" s="232" t="s">
        <v>23561</v>
      </c>
    </row>
    <row r="44685" spans="1:5" ht="45" hidden="1">
      <c r="A44685" s="232" t="s">
        <v>26371</v>
      </c>
      <c r="B44685" s="233" t="s">
        <v>26372</v>
      </c>
      <c r="C44685" s="232" t="s">
        <v>23648</v>
      </c>
      <c r="D44685" s="232">
        <v>188.41</v>
      </c>
      <c r="E44685" s="232" t="s">
        <v>23561</v>
      </c>
    </row>
    <row r="44686" spans="1:5" ht="56.25" hidden="1">
      <c r="A44686" s="232" t="s">
        <v>26373</v>
      </c>
      <c r="B44686" s="233" t="s">
        <v>26374</v>
      </c>
      <c r="C44686" s="232" t="s">
        <v>23648</v>
      </c>
      <c r="D44686" s="232">
        <v>288.17</v>
      </c>
      <c r="E44686" s="232" t="s">
        <v>23561</v>
      </c>
    </row>
    <row r="44687" spans="1:5" ht="45" hidden="1">
      <c r="A44687" s="232" t="s">
        <v>26375</v>
      </c>
      <c r="B44687" s="233" t="s">
        <v>26376</v>
      </c>
      <c r="C44687" s="232" t="s">
        <v>23648</v>
      </c>
      <c r="D44687" s="232">
        <v>238.42</v>
      </c>
      <c r="E44687" s="232" t="s">
        <v>23561</v>
      </c>
    </row>
    <row r="44688" spans="1:5" ht="45" hidden="1">
      <c r="A44688" s="232" t="s">
        <v>26377</v>
      </c>
      <c r="B44688" s="233" t="s">
        <v>26378</v>
      </c>
      <c r="C44688" s="232" t="s">
        <v>23648</v>
      </c>
      <c r="D44688" s="232">
        <v>205.53</v>
      </c>
      <c r="E44688" s="232" t="s">
        <v>23561</v>
      </c>
    </row>
    <row r="44689" spans="1:5" ht="33.75" hidden="1">
      <c r="A44689" s="232" t="s">
        <v>26379</v>
      </c>
      <c r="B44689" s="233" t="s">
        <v>26380</v>
      </c>
      <c r="C44689" s="232" t="s">
        <v>23648</v>
      </c>
      <c r="D44689" s="232">
        <v>29.58</v>
      </c>
      <c r="E44689" s="232" t="s">
        <v>23561</v>
      </c>
    </row>
    <row r="44690" spans="1:5" ht="33.75" hidden="1">
      <c r="A44690" s="232" t="s">
        <v>26381</v>
      </c>
      <c r="B44690" s="233" t="s">
        <v>26382</v>
      </c>
      <c r="C44690" s="232" t="s">
        <v>23648</v>
      </c>
      <c r="D44690" s="232">
        <v>22.1</v>
      </c>
      <c r="E44690" s="232" t="s">
        <v>23561</v>
      </c>
    </row>
    <row r="44691" spans="1:5" ht="45" hidden="1">
      <c r="A44691" s="232" t="s">
        <v>26383</v>
      </c>
      <c r="B44691" s="233" t="s">
        <v>26384</v>
      </c>
      <c r="C44691" s="232" t="s">
        <v>23648</v>
      </c>
      <c r="D44691" s="232">
        <v>4.5599999999999996</v>
      </c>
      <c r="E44691" s="232" t="s">
        <v>23561</v>
      </c>
    </row>
    <row r="44692" spans="1:5" ht="33.75" hidden="1">
      <c r="A44692" s="232" t="s">
        <v>26385</v>
      </c>
      <c r="B44692" s="233" t="s">
        <v>26386</v>
      </c>
      <c r="C44692" s="232" t="s">
        <v>23648</v>
      </c>
      <c r="D44692" s="232">
        <v>0.56000000000000005</v>
      </c>
      <c r="E44692" s="232" t="s">
        <v>23561</v>
      </c>
    </row>
    <row r="44693" spans="1:5" ht="56.25" hidden="1">
      <c r="A44693" s="232" t="s">
        <v>26387</v>
      </c>
      <c r="B44693" s="233" t="s">
        <v>26388</v>
      </c>
      <c r="C44693" s="232" t="s">
        <v>23648</v>
      </c>
      <c r="D44693" s="232">
        <v>8.3699999999999992</v>
      </c>
      <c r="E44693" s="232" t="s">
        <v>23561</v>
      </c>
    </row>
    <row r="44694" spans="1:5" ht="45" hidden="1">
      <c r="A44694" s="232" t="s">
        <v>26389</v>
      </c>
      <c r="B44694" s="233" t="s">
        <v>26390</v>
      </c>
      <c r="C44694" s="232" t="s">
        <v>23648</v>
      </c>
      <c r="D44694" s="232">
        <v>0.86</v>
      </c>
      <c r="E44694" s="232" t="s">
        <v>23561</v>
      </c>
    </row>
    <row r="44695" spans="1:5" ht="22.5" hidden="1">
      <c r="A44695" s="232" t="s">
        <v>26391</v>
      </c>
      <c r="B44695" s="233" t="s">
        <v>26392</v>
      </c>
      <c r="C44695" s="232" t="s">
        <v>23648</v>
      </c>
      <c r="D44695" s="232">
        <v>17.37</v>
      </c>
      <c r="E44695" s="232" t="s">
        <v>23561</v>
      </c>
    </row>
    <row r="44696" spans="1:5" ht="33.75" hidden="1">
      <c r="A44696" s="232" t="s">
        <v>26393</v>
      </c>
      <c r="B44696" s="233" t="s">
        <v>26394</v>
      </c>
      <c r="C44696" s="232" t="s">
        <v>23648</v>
      </c>
      <c r="D44696" s="232">
        <v>6.07</v>
      </c>
      <c r="E44696" s="232" t="s">
        <v>23561</v>
      </c>
    </row>
    <row r="44697" spans="1:5" ht="22.5" hidden="1">
      <c r="A44697" s="232" t="s">
        <v>26395</v>
      </c>
      <c r="B44697" s="233" t="s">
        <v>26396</v>
      </c>
      <c r="C44697" s="232" t="s">
        <v>23648</v>
      </c>
      <c r="D44697" s="232">
        <v>46.78</v>
      </c>
      <c r="E44697" s="232" t="s">
        <v>23561</v>
      </c>
    </row>
    <row r="44698" spans="1:5" ht="22.5" hidden="1">
      <c r="A44698" s="232" t="s">
        <v>26397</v>
      </c>
      <c r="B44698" s="233" t="s">
        <v>26398</v>
      </c>
      <c r="C44698" s="232" t="s">
        <v>23648</v>
      </c>
      <c r="D44698" s="232">
        <v>29.48</v>
      </c>
      <c r="E44698" s="232" t="s">
        <v>23561</v>
      </c>
    </row>
    <row r="44699" spans="1:5" hidden="1">
      <c r="A44699" s="232" t="s">
        <v>26399</v>
      </c>
      <c r="B44699" s="233" t="s">
        <v>26400</v>
      </c>
      <c r="C44699" s="232" t="s">
        <v>23648</v>
      </c>
      <c r="D44699" s="232">
        <v>137.88</v>
      </c>
      <c r="E44699" s="232" t="s">
        <v>23561</v>
      </c>
    </row>
    <row r="44700" spans="1:5" hidden="1">
      <c r="A44700" s="232" t="s">
        <v>26401</v>
      </c>
      <c r="B44700" s="233" t="s">
        <v>26402</v>
      </c>
      <c r="C44700" s="232" t="s">
        <v>23648</v>
      </c>
      <c r="D44700" s="232">
        <v>41.68</v>
      </c>
      <c r="E44700" s="232" t="s">
        <v>23561</v>
      </c>
    </row>
    <row r="44701" spans="1:5" ht="45" hidden="1">
      <c r="A44701" s="232" t="s">
        <v>26403</v>
      </c>
      <c r="B44701" s="233" t="s">
        <v>26404</v>
      </c>
      <c r="C44701" s="232" t="s">
        <v>23648</v>
      </c>
      <c r="D44701" s="232">
        <v>2.14</v>
      </c>
      <c r="E44701" s="232" t="s">
        <v>23561</v>
      </c>
    </row>
    <row r="44702" spans="1:5" ht="33.75" hidden="1">
      <c r="A44702" s="232" t="s">
        <v>26405</v>
      </c>
      <c r="B44702" s="233" t="s">
        <v>26406</v>
      </c>
      <c r="C44702" s="232" t="s">
        <v>23648</v>
      </c>
      <c r="D44702" s="232">
        <v>0.37</v>
      </c>
      <c r="E44702" s="232" t="s">
        <v>23561</v>
      </c>
    </row>
    <row r="44703" spans="1:5" ht="56.25" hidden="1">
      <c r="A44703" s="232" t="s">
        <v>26407</v>
      </c>
      <c r="B44703" s="233" t="s">
        <v>26408</v>
      </c>
      <c r="C44703" s="232" t="s">
        <v>23648</v>
      </c>
      <c r="D44703" s="232">
        <v>822.46</v>
      </c>
      <c r="E44703" s="232" t="s">
        <v>23561</v>
      </c>
    </row>
    <row r="44704" spans="1:5" ht="56.25" hidden="1">
      <c r="A44704" s="232" t="s">
        <v>26409</v>
      </c>
      <c r="B44704" s="233" t="s">
        <v>26410</v>
      </c>
      <c r="C44704" s="232" t="s">
        <v>23648</v>
      </c>
      <c r="D44704" s="232">
        <v>542.57000000000005</v>
      </c>
      <c r="E44704" s="232" t="s">
        <v>23561</v>
      </c>
    </row>
    <row r="44705" spans="1:5" ht="56.25" hidden="1">
      <c r="A44705" s="232" t="s">
        <v>26411</v>
      </c>
      <c r="B44705" s="233" t="s">
        <v>26412</v>
      </c>
      <c r="C44705" s="232" t="s">
        <v>23648</v>
      </c>
      <c r="D44705" s="232">
        <v>495.09</v>
      </c>
      <c r="E44705" s="232" t="s">
        <v>23561</v>
      </c>
    </row>
    <row r="44706" spans="1:5" ht="33.75" hidden="1">
      <c r="A44706" s="232" t="s">
        <v>26413</v>
      </c>
      <c r="B44706" s="233" t="s">
        <v>26414</v>
      </c>
      <c r="C44706" s="232" t="s">
        <v>2592</v>
      </c>
      <c r="D44706" s="232">
        <v>5187.25</v>
      </c>
      <c r="E44706" s="232" t="s">
        <v>23561</v>
      </c>
    </row>
    <row r="44707" spans="1:5" ht="33.75" hidden="1">
      <c r="A44707" s="232" t="s">
        <v>26415</v>
      </c>
      <c r="B44707" s="233" t="s">
        <v>26416</v>
      </c>
      <c r="C44707" s="232" t="s">
        <v>2592</v>
      </c>
      <c r="D44707" s="232">
        <v>7157.25</v>
      </c>
      <c r="E44707" s="232" t="s">
        <v>23561</v>
      </c>
    </row>
    <row r="44708" spans="1:5" ht="33.75" hidden="1">
      <c r="A44708" s="232" t="s">
        <v>26417</v>
      </c>
      <c r="B44708" s="233" t="s">
        <v>26418</v>
      </c>
      <c r="C44708" s="232" t="s">
        <v>2592</v>
      </c>
      <c r="D44708" s="232">
        <v>7094.65</v>
      </c>
      <c r="E44708" s="232" t="s">
        <v>23561</v>
      </c>
    </row>
    <row r="44709" spans="1:5" ht="56.25" hidden="1">
      <c r="A44709" s="232" t="s">
        <v>26419</v>
      </c>
      <c r="B44709" s="233" t="s">
        <v>26420</v>
      </c>
      <c r="C44709" s="232" t="s">
        <v>23648</v>
      </c>
      <c r="D44709" s="232">
        <v>9.99</v>
      </c>
      <c r="E44709" s="232" t="s">
        <v>23561</v>
      </c>
    </row>
    <row r="44710" spans="1:5" ht="45" hidden="1">
      <c r="A44710" s="232" t="s">
        <v>26421</v>
      </c>
      <c r="B44710" s="233" t="s">
        <v>26422</v>
      </c>
      <c r="C44710" s="232" t="s">
        <v>23648</v>
      </c>
      <c r="D44710" s="232">
        <v>3.13</v>
      </c>
      <c r="E44710" s="232" t="s">
        <v>23561</v>
      </c>
    </row>
    <row r="44711" spans="1:5" ht="33.75" hidden="1">
      <c r="A44711" s="232" t="s">
        <v>26423</v>
      </c>
      <c r="B44711" s="233" t="s">
        <v>26424</v>
      </c>
      <c r="C44711" s="232" t="s">
        <v>2592</v>
      </c>
      <c r="D44711" s="232">
        <v>22797.25</v>
      </c>
      <c r="E44711" s="232" t="s">
        <v>23561</v>
      </c>
    </row>
    <row r="44712" spans="1:5" ht="33.75" hidden="1">
      <c r="A44712" s="232" t="s">
        <v>26425</v>
      </c>
      <c r="B44712" s="233" t="s">
        <v>26426</v>
      </c>
      <c r="C44712" s="232" t="s">
        <v>2592</v>
      </c>
      <c r="D44712" s="232">
        <v>30031</v>
      </c>
      <c r="E44712" s="232" t="s">
        <v>23561</v>
      </c>
    </row>
    <row r="44713" spans="1:5" ht="33.75" hidden="1">
      <c r="A44713" s="232" t="s">
        <v>26427</v>
      </c>
      <c r="B44713" s="233" t="s">
        <v>26428</v>
      </c>
      <c r="C44713" s="232" t="s">
        <v>2592</v>
      </c>
      <c r="D44713" s="232">
        <v>5492.72</v>
      </c>
      <c r="E44713" s="232" t="s">
        <v>23561</v>
      </c>
    </row>
    <row r="44714" spans="1:5" ht="33.75" hidden="1">
      <c r="A44714" s="232" t="s">
        <v>26429</v>
      </c>
      <c r="B44714" s="233" t="s">
        <v>26430</v>
      </c>
      <c r="C44714" s="232" t="s">
        <v>2592</v>
      </c>
      <c r="D44714" s="232">
        <v>23100</v>
      </c>
      <c r="E44714" s="232" t="s">
        <v>23561</v>
      </c>
    </row>
    <row r="44715" spans="1:5" ht="33.75" hidden="1">
      <c r="A44715" s="232" t="s">
        <v>26431</v>
      </c>
      <c r="B44715" s="233" t="s">
        <v>26432</v>
      </c>
      <c r="C44715" s="232" t="s">
        <v>2592</v>
      </c>
      <c r="D44715" s="232">
        <v>25533.51</v>
      </c>
      <c r="E44715" s="232" t="s">
        <v>23561</v>
      </c>
    </row>
    <row r="44716" spans="1:5" ht="33.75" hidden="1">
      <c r="A44716" s="232" t="s">
        <v>26433</v>
      </c>
      <c r="B44716" s="233" t="s">
        <v>26434</v>
      </c>
      <c r="C44716" s="232" t="s">
        <v>23648</v>
      </c>
      <c r="D44716" s="232">
        <v>4.26</v>
      </c>
      <c r="E44716" s="232" t="s">
        <v>23561</v>
      </c>
    </row>
    <row r="44717" spans="1:5" ht="33.75" hidden="1">
      <c r="A44717" s="232" t="s">
        <v>26435</v>
      </c>
      <c r="B44717" s="233" t="s">
        <v>26436</v>
      </c>
      <c r="C44717" s="232" t="s">
        <v>23648</v>
      </c>
      <c r="D44717" s="232">
        <v>21.99</v>
      </c>
      <c r="E44717" s="232" t="s">
        <v>23561</v>
      </c>
    </row>
    <row r="44718" spans="1:5" ht="33.75" hidden="1">
      <c r="A44718" s="232" t="s">
        <v>26437</v>
      </c>
      <c r="B44718" s="233" t="s">
        <v>26438</v>
      </c>
      <c r="C44718" s="232" t="s">
        <v>2592</v>
      </c>
      <c r="D44718" s="232">
        <v>23111.38</v>
      </c>
      <c r="E44718" s="232" t="s">
        <v>23561</v>
      </c>
    </row>
    <row r="44719" spans="1:5" ht="33.75" hidden="1">
      <c r="A44719" s="232" t="s">
        <v>26439</v>
      </c>
      <c r="B44719" s="233" t="s">
        <v>26440</v>
      </c>
      <c r="C44719" s="232" t="s">
        <v>2592</v>
      </c>
      <c r="D44719" s="232">
        <v>39270</v>
      </c>
      <c r="E44719" s="232" t="s">
        <v>23561</v>
      </c>
    </row>
    <row r="44720" spans="1:5" ht="33.75" hidden="1">
      <c r="A44720" s="232" t="s">
        <v>26441</v>
      </c>
      <c r="B44720" s="233" t="s">
        <v>26442</v>
      </c>
      <c r="C44720" s="232" t="s">
        <v>2592</v>
      </c>
      <c r="D44720" s="232">
        <v>7955</v>
      </c>
      <c r="E44720" s="232" t="s">
        <v>23561</v>
      </c>
    </row>
    <row r="44721" spans="1:5" ht="33.75" hidden="1">
      <c r="A44721" s="232" t="s">
        <v>26443</v>
      </c>
      <c r="B44721" s="233" t="s">
        <v>26444</v>
      </c>
      <c r="C44721" s="232" t="s">
        <v>2592</v>
      </c>
      <c r="D44721" s="232">
        <v>39519</v>
      </c>
      <c r="E44721" s="232" t="s">
        <v>23561</v>
      </c>
    </row>
    <row r="44722" spans="1:5" ht="22.5" hidden="1">
      <c r="A44722" s="232" t="s">
        <v>26445</v>
      </c>
      <c r="B44722" s="233" t="s">
        <v>26446</v>
      </c>
      <c r="C44722" s="232" t="s">
        <v>2592</v>
      </c>
      <c r="D44722" s="232">
        <v>7438.68</v>
      </c>
      <c r="E44722" s="232" t="s">
        <v>23561</v>
      </c>
    </row>
    <row r="44723" spans="1:5" ht="56.25" hidden="1">
      <c r="A44723" s="232" t="s">
        <v>26447</v>
      </c>
      <c r="B44723" s="233" t="s">
        <v>26448</v>
      </c>
      <c r="C44723" s="232" t="s">
        <v>2592</v>
      </c>
      <c r="D44723" s="232">
        <v>25051.35</v>
      </c>
      <c r="E44723" s="232" t="s">
        <v>23561</v>
      </c>
    </row>
    <row r="44724" spans="1:5" ht="33.75" hidden="1">
      <c r="A44724" s="232" t="s">
        <v>26449</v>
      </c>
      <c r="B44724" s="233" t="s">
        <v>26450</v>
      </c>
      <c r="C44724" s="232" t="s">
        <v>2592</v>
      </c>
      <c r="D44724" s="232">
        <v>62053.16</v>
      </c>
      <c r="E44724" s="232" t="s">
        <v>23561</v>
      </c>
    </row>
    <row r="44725" spans="1:5" ht="22.5" hidden="1">
      <c r="A44725" s="232" t="s">
        <v>26451</v>
      </c>
      <c r="B44725" s="233" t="s">
        <v>26452</v>
      </c>
      <c r="C44725" s="232" t="s">
        <v>2592</v>
      </c>
      <c r="D44725" s="232">
        <v>107489.5</v>
      </c>
      <c r="E44725" s="232" t="s">
        <v>23561</v>
      </c>
    </row>
    <row r="44726" spans="1:5" ht="56.25" hidden="1">
      <c r="A44726" s="232" t="s">
        <v>26453</v>
      </c>
      <c r="B44726" s="233" t="s">
        <v>26454</v>
      </c>
      <c r="C44726" s="232" t="s">
        <v>23648</v>
      </c>
      <c r="D44726" s="232">
        <v>4.5</v>
      </c>
      <c r="E44726" s="232" t="s">
        <v>23561</v>
      </c>
    </row>
    <row r="44727" spans="1:5" ht="56.25" hidden="1">
      <c r="A44727" s="232" t="s">
        <v>26455</v>
      </c>
      <c r="B44727" s="233" t="s">
        <v>26456</v>
      </c>
      <c r="C44727" s="232" t="s">
        <v>23648</v>
      </c>
      <c r="D44727" s="232">
        <v>0.7</v>
      </c>
      <c r="E44727" s="232" t="s">
        <v>23561</v>
      </c>
    </row>
    <row r="44728" spans="1:5" ht="56.25" hidden="1">
      <c r="A44728" s="232" t="s">
        <v>26457</v>
      </c>
      <c r="B44728" s="233" t="s">
        <v>26458</v>
      </c>
      <c r="C44728" s="232" t="s">
        <v>23648</v>
      </c>
      <c r="D44728" s="232">
        <v>22.23</v>
      </c>
      <c r="E44728" s="232" t="s">
        <v>23561</v>
      </c>
    </row>
    <row r="44729" spans="1:5" ht="56.25" hidden="1">
      <c r="A44729" s="232" t="s">
        <v>26459</v>
      </c>
      <c r="B44729" s="233" t="s">
        <v>26460</v>
      </c>
      <c r="C44729" s="232" t="s">
        <v>23648</v>
      </c>
      <c r="D44729" s="232">
        <v>12.38</v>
      </c>
      <c r="E44729" s="232" t="s">
        <v>23561</v>
      </c>
    </row>
    <row r="44730" spans="1:5" ht="33.75" hidden="1">
      <c r="A44730" s="232" t="s">
        <v>26461</v>
      </c>
      <c r="B44730" s="233" t="s">
        <v>26462</v>
      </c>
      <c r="C44730" s="232" t="s">
        <v>2592</v>
      </c>
      <c r="D44730" s="232">
        <v>3330</v>
      </c>
      <c r="E44730" s="232" t="s">
        <v>23561</v>
      </c>
    </row>
    <row r="44731" spans="1:5" ht="33.75" hidden="1">
      <c r="A44731" s="232" t="s">
        <v>26463</v>
      </c>
      <c r="B44731" s="233" t="s">
        <v>26464</v>
      </c>
      <c r="C44731" s="232" t="s">
        <v>2592</v>
      </c>
      <c r="D44731" s="232">
        <v>752.2</v>
      </c>
      <c r="E44731" s="232" t="s">
        <v>23561</v>
      </c>
    </row>
    <row r="44732" spans="1:5" ht="33.75" hidden="1">
      <c r="A44732" s="232" t="s">
        <v>26465</v>
      </c>
      <c r="B44732" s="233" t="s">
        <v>26466</v>
      </c>
      <c r="C44732" s="232" t="s">
        <v>2592</v>
      </c>
      <c r="D44732" s="232">
        <v>2500</v>
      </c>
      <c r="E44732" s="232" t="s">
        <v>23561</v>
      </c>
    </row>
    <row r="44733" spans="1:5" ht="33.75" hidden="1">
      <c r="A44733" s="232" t="s">
        <v>26467</v>
      </c>
      <c r="B44733" s="233" t="s">
        <v>26468</v>
      </c>
      <c r="C44733" s="232" t="s">
        <v>2592</v>
      </c>
      <c r="D44733" s="232">
        <v>1007.44</v>
      </c>
      <c r="E44733" s="232" t="s">
        <v>23561</v>
      </c>
    </row>
    <row r="44734" spans="1:5" ht="33.75" hidden="1">
      <c r="A44734" s="232" t="s">
        <v>26469</v>
      </c>
      <c r="B44734" s="233" t="s">
        <v>26470</v>
      </c>
      <c r="C44734" s="232" t="s">
        <v>2592</v>
      </c>
      <c r="D44734" s="232">
        <v>1151.1600000000001</v>
      </c>
      <c r="E44734" s="232" t="s">
        <v>23561</v>
      </c>
    </row>
    <row r="44735" spans="1:5" ht="33.75" hidden="1">
      <c r="A44735" s="232" t="s">
        <v>26471</v>
      </c>
      <c r="B44735" s="233" t="s">
        <v>26472</v>
      </c>
      <c r="C44735" s="232" t="s">
        <v>2592</v>
      </c>
      <c r="D44735" s="232">
        <v>3485</v>
      </c>
      <c r="E44735" s="232" t="s">
        <v>23561</v>
      </c>
    </row>
    <row r="44736" spans="1:5" ht="33.75" hidden="1">
      <c r="A44736" s="232" t="s">
        <v>26473</v>
      </c>
      <c r="B44736" s="233" t="s">
        <v>26474</v>
      </c>
      <c r="C44736" s="232" t="s">
        <v>2592</v>
      </c>
      <c r="D44736" s="232">
        <v>1725.93</v>
      </c>
      <c r="E44736" s="232" t="s">
        <v>23561</v>
      </c>
    </row>
    <row r="44737" spans="1:5" ht="45" hidden="1">
      <c r="A44737" s="232" t="s">
        <v>26475</v>
      </c>
      <c r="B44737" s="233" t="s">
        <v>26476</v>
      </c>
      <c r="C44737" s="232" t="s">
        <v>2592</v>
      </c>
      <c r="D44737" s="232">
        <v>2462.08</v>
      </c>
      <c r="E44737" s="232" t="s">
        <v>23561</v>
      </c>
    </row>
    <row r="44738" spans="1:5" ht="33.75" hidden="1">
      <c r="A44738" s="232" t="s">
        <v>26477</v>
      </c>
      <c r="B44738" s="233" t="s">
        <v>26478</v>
      </c>
      <c r="C44738" s="232" t="s">
        <v>2592</v>
      </c>
      <c r="D44738" s="232">
        <v>3453.7</v>
      </c>
      <c r="E44738" s="232" t="s">
        <v>23561</v>
      </c>
    </row>
    <row r="44739" spans="1:5" ht="33.75" hidden="1">
      <c r="A44739" s="232" t="s">
        <v>26479</v>
      </c>
      <c r="B44739" s="233" t="s">
        <v>26480</v>
      </c>
      <c r="C44739" s="232" t="s">
        <v>2592</v>
      </c>
      <c r="D44739" s="232">
        <v>15015.5</v>
      </c>
      <c r="E44739" s="232" t="s">
        <v>23561</v>
      </c>
    </row>
    <row r="44740" spans="1:5" ht="33.75" hidden="1">
      <c r="A44740" s="232" t="s">
        <v>26481</v>
      </c>
      <c r="B44740" s="233" t="s">
        <v>26482</v>
      </c>
      <c r="C44740" s="232" t="s">
        <v>2592</v>
      </c>
      <c r="D44740" s="232">
        <v>1082.51</v>
      </c>
      <c r="E44740" s="232" t="s">
        <v>23561</v>
      </c>
    </row>
    <row r="44741" spans="1:5" ht="33.75" hidden="1">
      <c r="A44741" s="232" t="s">
        <v>26483</v>
      </c>
      <c r="B44741" s="233" t="s">
        <v>26484</v>
      </c>
      <c r="C44741" s="232" t="s">
        <v>2592</v>
      </c>
      <c r="D44741" s="232">
        <v>11305</v>
      </c>
      <c r="E44741" s="232" t="s">
        <v>23561</v>
      </c>
    </row>
    <row r="44742" spans="1:5" ht="33.75" hidden="1">
      <c r="A44742" s="232" t="s">
        <v>26485</v>
      </c>
      <c r="B44742" s="233" t="s">
        <v>26486</v>
      </c>
      <c r="C44742" s="232" t="s">
        <v>2592</v>
      </c>
      <c r="D44742" s="232">
        <v>19635</v>
      </c>
      <c r="E44742" s="232" t="s">
        <v>23561</v>
      </c>
    </row>
    <row r="44743" spans="1:5" ht="33.75" hidden="1">
      <c r="A44743" s="232" t="s">
        <v>26487</v>
      </c>
      <c r="B44743" s="233" t="s">
        <v>26488</v>
      </c>
      <c r="C44743" s="232" t="s">
        <v>2592</v>
      </c>
      <c r="D44743" s="232">
        <v>6125</v>
      </c>
      <c r="E44743" s="232" t="s">
        <v>23561</v>
      </c>
    </row>
    <row r="44744" spans="1:5" ht="33.75" hidden="1">
      <c r="A44744" s="232" t="s">
        <v>26489</v>
      </c>
      <c r="B44744" s="233" t="s">
        <v>26490</v>
      </c>
      <c r="C44744" s="232" t="s">
        <v>2592</v>
      </c>
      <c r="D44744" s="232">
        <v>8375</v>
      </c>
      <c r="E44744" s="232" t="s">
        <v>23561</v>
      </c>
    </row>
    <row r="44745" spans="1:5" ht="22.5" hidden="1">
      <c r="A44745" s="232" t="s">
        <v>26491</v>
      </c>
      <c r="B44745" s="233" t="s">
        <v>26492</v>
      </c>
      <c r="C44745" s="232" t="s">
        <v>2592</v>
      </c>
      <c r="D44745" s="232">
        <v>53744.75</v>
      </c>
      <c r="E44745" s="232" t="s">
        <v>23561</v>
      </c>
    </row>
    <row r="44746" spans="1:5" ht="33.75" hidden="1">
      <c r="A44746" s="232" t="s">
        <v>26493</v>
      </c>
      <c r="B44746" s="233" t="s">
        <v>26494</v>
      </c>
      <c r="C44746" s="232" t="s">
        <v>2592</v>
      </c>
      <c r="D44746" s="232">
        <v>1691.65</v>
      </c>
      <c r="E44746" s="232" t="s">
        <v>23561</v>
      </c>
    </row>
    <row r="44747" spans="1:5" ht="45" hidden="1">
      <c r="A44747" s="232" t="s">
        <v>26495</v>
      </c>
      <c r="B44747" s="233" t="s">
        <v>26496</v>
      </c>
      <c r="C44747" s="232" t="s">
        <v>2592</v>
      </c>
      <c r="D44747" s="232">
        <v>2366.77</v>
      </c>
      <c r="E44747" s="232" t="s">
        <v>23561</v>
      </c>
    </row>
    <row r="44748" spans="1:5" ht="33.75" hidden="1">
      <c r="A44748" s="232" t="s">
        <v>26497</v>
      </c>
      <c r="B44748" s="233" t="s">
        <v>26498</v>
      </c>
      <c r="C44748" s="232" t="s">
        <v>2592</v>
      </c>
      <c r="D44748" s="232">
        <v>2165.0100000000002</v>
      </c>
      <c r="E44748" s="232" t="s">
        <v>23561</v>
      </c>
    </row>
    <row r="44749" spans="1:5" ht="22.5" hidden="1">
      <c r="A44749" s="232" t="s">
        <v>26499</v>
      </c>
      <c r="B44749" s="233" t="s">
        <v>26500</v>
      </c>
      <c r="C44749" s="232" t="s">
        <v>2592</v>
      </c>
      <c r="D44749" s="232">
        <v>2702.74</v>
      </c>
      <c r="E44749" s="232" t="s">
        <v>23561</v>
      </c>
    </row>
    <row r="44750" spans="1:5" ht="22.5" hidden="1">
      <c r="A44750" s="232" t="s">
        <v>26501</v>
      </c>
      <c r="B44750" s="233" t="s">
        <v>26502</v>
      </c>
      <c r="C44750" s="232" t="s">
        <v>2592</v>
      </c>
      <c r="D44750" s="232">
        <v>2203.25</v>
      </c>
      <c r="E44750" s="232" t="s">
        <v>23561</v>
      </c>
    </row>
    <row r="44751" spans="1:5" ht="22.5" hidden="1">
      <c r="A44751" s="232" t="s">
        <v>26503</v>
      </c>
      <c r="B44751" s="233" t="s">
        <v>26504</v>
      </c>
      <c r="C44751" s="232" t="s">
        <v>2592</v>
      </c>
      <c r="D44751" s="232">
        <v>8365.2800000000007</v>
      </c>
      <c r="E44751" s="232" t="s">
        <v>23561</v>
      </c>
    </row>
    <row r="44752" spans="1:5" ht="22.5" hidden="1">
      <c r="A44752" s="232" t="s">
        <v>26505</v>
      </c>
      <c r="B44752" s="233" t="s">
        <v>26506</v>
      </c>
      <c r="C44752" s="232" t="s">
        <v>2592</v>
      </c>
      <c r="D44752" s="232">
        <v>7497.05</v>
      </c>
      <c r="E44752" s="232" t="s">
        <v>23561</v>
      </c>
    </row>
    <row r="44753" spans="1:5" ht="33.75" hidden="1">
      <c r="A44753" s="232" t="s">
        <v>26507</v>
      </c>
      <c r="B44753" s="233" t="s">
        <v>26508</v>
      </c>
      <c r="C44753" s="232" t="s">
        <v>2592</v>
      </c>
      <c r="D44753" s="232">
        <v>9644.23</v>
      </c>
      <c r="E44753" s="232" t="s">
        <v>23561</v>
      </c>
    </row>
    <row r="44754" spans="1:5" ht="33.75" hidden="1">
      <c r="A44754" s="232" t="s">
        <v>26509</v>
      </c>
      <c r="B44754" s="233" t="s">
        <v>26510</v>
      </c>
      <c r="C44754" s="232" t="s">
        <v>2592</v>
      </c>
      <c r="D44754" s="232">
        <v>18568.330000000002</v>
      </c>
      <c r="E44754" s="232" t="s">
        <v>23561</v>
      </c>
    </row>
    <row r="44755" spans="1:5" ht="22.5" hidden="1">
      <c r="A44755" s="232" t="s">
        <v>26511</v>
      </c>
      <c r="B44755" s="233" t="s">
        <v>26512</v>
      </c>
      <c r="C44755" s="232" t="s">
        <v>2592</v>
      </c>
      <c r="D44755" s="232">
        <v>6704.14</v>
      </c>
      <c r="E44755" s="232" t="s">
        <v>23561</v>
      </c>
    </row>
    <row r="44756" spans="1:5" ht="33.75" hidden="1">
      <c r="A44756" s="232" t="s">
        <v>26513</v>
      </c>
      <c r="B44756" s="233" t="s">
        <v>26514</v>
      </c>
      <c r="C44756" s="232" t="s">
        <v>2592</v>
      </c>
      <c r="D44756" s="232">
        <v>583.5</v>
      </c>
      <c r="E44756" s="232" t="s">
        <v>23561</v>
      </c>
    </row>
    <row r="44757" spans="1:5" ht="33.75" hidden="1">
      <c r="A44757" s="232" t="s">
        <v>26515</v>
      </c>
      <c r="B44757" s="233" t="s">
        <v>26516</v>
      </c>
      <c r="C44757" s="232" t="s">
        <v>2592</v>
      </c>
      <c r="D44757" s="232">
        <v>1008</v>
      </c>
      <c r="E44757" s="232" t="s">
        <v>23561</v>
      </c>
    </row>
    <row r="44758" spans="1:5" ht="33.75" hidden="1">
      <c r="A44758" s="232" t="s">
        <v>26517</v>
      </c>
      <c r="B44758" s="233" t="s">
        <v>26518</v>
      </c>
      <c r="C44758" s="232" t="s">
        <v>2592</v>
      </c>
      <c r="D44758" s="232">
        <v>4089.02</v>
      </c>
      <c r="E44758" s="232" t="s">
        <v>23561</v>
      </c>
    </row>
    <row r="44759" spans="1:5" ht="33.75" hidden="1">
      <c r="A44759" s="232" t="s">
        <v>26519</v>
      </c>
      <c r="B44759" s="233" t="s">
        <v>26520</v>
      </c>
      <c r="C44759" s="232" t="s">
        <v>2592</v>
      </c>
      <c r="D44759" s="232">
        <v>3625.72</v>
      </c>
      <c r="E44759" s="232" t="s">
        <v>23561</v>
      </c>
    </row>
    <row r="44760" spans="1:5" ht="33.75" hidden="1">
      <c r="A44760" s="232" t="s">
        <v>26521</v>
      </c>
      <c r="B44760" s="233" t="s">
        <v>26522</v>
      </c>
      <c r="C44760" s="232" t="s">
        <v>2592</v>
      </c>
      <c r="D44760" s="232">
        <v>4719.13</v>
      </c>
      <c r="E44760" s="232" t="s">
        <v>23561</v>
      </c>
    </row>
    <row r="44761" spans="1:5" ht="45" hidden="1">
      <c r="A44761" s="232" t="s">
        <v>26523</v>
      </c>
      <c r="B44761" s="233" t="s">
        <v>26524</v>
      </c>
      <c r="C44761" s="232" t="s">
        <v>2592</v>
      </c>
      <c r="D44761" s="232">
        <v>9167.1299999999992</v>
      </c>
      <c r="E44761" s="232" t="s">
        <v>23561</v>
      </c>
    </row>
    <row r="44762" spans="1:5" ht="67.5" hidden="1">
      <c r="A44762" s="232" t="s">
        <v>26525</v>
      </c>
      <c r="B44762" s="233" t="s">
        <v>26526</v>
      </c>
      <c r="C44762" s="232" t="s">
        <v>23648</v>
      </c>
      <c r="D44762" s="232">
        <v>368.36</v>
      </c>
      <c r="E44762" s="232" t="s">
        <v>23561</v>
      </c>
    </row>
    <row r="44763" spans="1:5" ht="67.5" hidden="1">
      <c r="A44763" s="232" t="s">
        <v>26527</v>
      </c>
      <c r="B44763" s="233" t="s">
        <v>61981</v>
      </c>
      <c r="C44763" s="232" t="s">
        <v>23648</v>
      </c>
      <c r="D44763" s="232">
        <v>412.5</v>
      </c>
      <c r="E44763" s="232" t="s">
        <v>23561</v>
      </c>
    </row>
    <row r="44764" spans="1:5" ht="78.75" hidden="1">
      <c r="A44764" s="232" t="s">
        <v>26528</v>
      </c>
      <c r="B44764" s="233" t="s">
        <v>61982</v>
      </c>
      <c r="C44764" s="232" t="s">
        <v>23648</v>
      </c>
      <c r="D44764" s="232">
        <v>290.97000000000003</v>
      </c>
      <c r="E44764" s="232" t="s">
        <v>23561</v>
      </c>
    </row>
    <row r="44765" spans="1:5" ht="45" hidden="1">
      <c r="A44765" s="232" t="s">
        <v>26529</v>
      </c>
      <c r="B44765" s="233" t="s">
        <v>26530</v>
      </c>
      <c r="C44765" s="232" t="s">
        <v>23648</v>
      </c>
      <c r="D44765" s="232">
        <v>61.81</v>
      </c>
      <c r="E44765" s="232" t="s">
        <v>23561</v>
      </c>
    </row>
    <row r="44766" spans="1:5" ht="45" hidden="1">
      <c r="A44766" s="232" t="s">
        <v>26531</v>
      </c>
      <c r="B44766" s="233" t="s">
        <v>26532</v>
      </c>
      <c r="C44766" s="232" t="s">
        <v>23648</v>
      </c>
      <c r="D44766" s="232">
        <v>31.97</v>
      </c>
      <c r="E44766" s="232" t="s">
        <v>23561</v>
      </c>
    </row>
    <row r="44767" spans="1:5" ht="33.75" hidden="1">
      <c r="A44767" s="232" t="s">
        <v>26533</v>
      </c>
      <c r="B44767" s="233" t="s">
        <v>26534</v>
      </c>
      <c r="C44767" s="232" t="s">
        <v>23648</v>
      </c>
      <c r="D44767" s="232">
        <v>27.19</v>
      </c>
      <c r="E44767" s="232" t="s">
        <v>23561</v>
      </c>
    </row>
    <row r="44768" spans="1:5" ht="22.5" hidden="1">
      <c r="A44768" s="232" t="s">
        <v>26535</v>
      </c>
      <c r="B44768" s="233" t="s">
        <v>26536</v>
      </c>
      <c r="C44768" s="232" t="s">
        <v>23648</v>
      </c>
      <c r="D44768" s="232">
        <v>467.88</v>
      </c>
      <c r="E44768" s="232" t="s">
        <v>23561</v>
      </c>
    </row>
    <row r="44769" spans="1:5" ht="22.5" hidden="1">
      <c r="A44769" s="232" t="s">
        <v>26537</v>
      </c>
      <c r="B44769" s="233" t="s">
        <v>26538</v>
      </c>
      <c r="C44769" s="232" t="s">
        <v>23648</v>
      </c>
      <c r="D44769" s="232">
        <v>521.33000000000004</v>
      </c>
      <c r="E44769" s="232" t="s">
        <v>23561</v>
      </c>
    </row>
    <row r="44770" spans="1:5" ht="22.5" hidden="1">
      <c r="A44770" s="232" t="s">
        <v>26539</v>
      </c>
      <c r="B44770" s="233" t="s">
        <v>26540</v>
      </c>
      <c r="C44770" s="232" t="s">
        <v>23648</v>
      </c>
      <c r="D44770" s="232">
        <v>35.880000000000003</v>
      </c>
      <c r="E44770" s="232" t="s">
        <v>23561</v>
      </c>
    </row>
    <row r="44771" spans="1:5" ht="22.5" hidden="1">
      <c r="A44771" s="232" t="s">
        <v>26541</v>
      </c>
      <c r="B44771" s="233" t="s">
        <v>26542</v>
      </c>
      <c r="C44771" s="232" t="s">
        <v>23648</v>
      </c>
      <c r="D44771" s="232">
        <v>37.92</v>
      </c>
      <c r="E44771" s="232" t="s">
        <v>23561</v>
      </c>
    </row>
    <row r="44772" spans="1:5" ht="22.5" hidden="1">
      <c r="A44772" s="232" t="s">
        <v>26543</v>
      </c>
      <c r="B44772" s="233" t="s">
        <v>26544</v>
      </c>
      <c r="C44772" s="232" t="s">
        <v>23648</v>
      </c>
      <c r="D44772" s="232">
        <v>27.97</v>
      </c>
      <c r="E44772" s="232" t="s">
        <v>23561</v>
      </c>
    </row>
    <row r="44773" spans="1:5" ht="22.5" hidden="1">
      <c r="A44773" s="232" t="s">
        <v>26545</v>
      </c>
      <c r="B44773" s="233" t="s">
        <v>26546</v>
      </c>
      <c r="C44773" s="232" t="s">
        <v>26547</v>
      </c>
      <c r="D44773" s="232">
        <v>0.2</v>
      </c>
      <c r="E44773" s="232" t="s">
        <v>23561</v>
      </c>
    </row>
    <row r="44774" spans="1:5" ht="45" hidden="1">
      <c r="A44774" s="232" t="s">
        <v>26548</v>
      </c>
      <c r="B44774" s="233" t="s">
        <v>26549</v>
      </c>
      <c r="C44774" s="232" t="s">
        <v>23648</v>
      </c>
      <c r="D44774" s="232">
        <v>91.63</v>
      </c>
      <c r="E44774" s="232" t="s">
        <v>23561</v>
      </c>
    </row>
    <row r="44775" spans="1:5" ht="45" hidden="1">
      <c r="A44775" s="232" t="s">
        <v>26550</v>
      </c>
      <c r="B44775" s="233" t="s">
        <v>26551</v>
      </c>
      <c r="C44775" s="232" t="s">
        <v>23648</v>
      </c>
      <c r="D44775" s="232">
        <v>38.15</v>
      </c>
      <c r="E44775" s="232" t="s">
        <v>23561</v>
      </c>
    </row>
    <row r="44776" spans="1:5" ht="33.75" hidden="1">
      <c r="A44776" s="232" t="s">
        <v>26552</v>
      </c>
      <c r="B44776" s="233" t="s">
        <v>26553</v>
      </c>
      <c r="C44776" s="232" t="s">
        <v>23648</v>
      </c>
      <c r="D44776" s="232">
        <v>7.51</v>
      </c>
      <c r="E44776" s="232" t="s">
        <v>23561</v>
      </c>
    </row>
    <row r="44777" spans="1:5" ht="45" hidden="1">
      <c r="A44777" s="232" t="s">
        <v>26554</v>
      </c>
      <c r="B44777" s="233" t="s">
        <v>26555</v>
      </c>
      <c r="C44777" s="232" t="s">
        <v>23648</v>
      </c>
      <c r="D44777" s="232">
        <v>109.67</v>
      </c>
      <c r="E44777" s="232" t="s">
        <v>23561</v>
      </c>
    </row>
    <row r="44778" spans="1:5" ht="45" hidden="1">
      <c r="A44778" s="232" t="s">
        <v>26556</v>
      </c>
      <c r="B44778" s="233" t="s">
        <v>26557</v>
      </c>
      <c r="C44778" s="232" t="s">
        <v>23648</v>
      </c>
      <c r="D44778" s="232">
        <v>47.17</v>
      </c>
      <c r="E44778" s="232" t="s">
        <v>23561</v>
      </c>
    </row>
    <row r="44779" spans="1:5" ht="33.75" hidden="1">
      <c r="A44779" s="232" t="s">
        <v>26558</v>
      </c>
      <c r="B44779" s="233" t="s">
        <v>26559</v>
      </c>
      <c r="C44779" s="232" t="s">
        <v>23648</v>
      </c>
      <c r="D44779" s="232">
        <v>16.53</v>
      </c>
      <c r="E44779" s="232" t="s">
        <v>23561</v>
      </c>
    </row>
    <row r="44780" spans="1:5" ht="45" hidden="1">
      <c r="A44780" s="232" t="s">
        <v>26560</v>
      </c>
      <c r="B44780" s="233" t="s">
        <v>26561</v>
      </c>
      <c r="C44780" s="232" t="s">
        <v>23648</v>
      </c>
      <c r="D44780" s="232">
        <v>193.86</v>
      </c>
      <c r="E44780" s="232" t="s">
        <v>23561</v>
      </c>
    </row>
    <row r="44781" spans="1:5" ht="45" hidden="1">
      <c r="A44781" s="232" t="s">
        <v>26562</v>
      </c>
      <c r="B44781" s="233" t="s">
        <v>26563</v>
      </c>
      <c r="C44781" s="232" t="s">
        <v>23648</v>
      </c>
      <c r="D44781" s="232">
        <v>57.33</v>
      </c>
      <c r="E44781" s="232" t="s">
        <v>23561</v>
      </c>
    </row>
    <row r="44782" spans="1:5" ht="45" hidden="1">
      <c r="A44782" s="232" t="s">
        <v>26564</v>
      </c>
      <c r="B44782" s="233" t="s">
        <v>26565</v>
      </c>
      <c r="C44782" s="232" t="s">
        <v>23648</v>
      </c>
      <c r="D44782" s="232">
        <v>43.99</v>
      </c>
      <c r="E44782" s="232" t="s">
        <v>23561</v>
      </c>
    </row>
    <row r="44783" spans="1:5" ht="33.75" hidden="1">
      <c r="A44783" s="232" t="s">
        <v>26566</v>
      </c>
      <c r="B44783" s="233" t="s">
        <v>26567</v>
      </c>
      <c r="C44783" s="232" t="s">
        <v>23648</v>
      </c>
      <c r="D44783" s="232">
        <v>240.37</v>
      </c>
      <c r="E44783" s="232" t="s">
        <v>23561</v>
      </c>
    </row>
    <row r="44784" spans="1:5" ht="33.75" hidden="1">
      <c r="A44784" s="232" t="s">
        <v>26568</v>
      </c>
      <c r="B44784" s="233" t="s">
        <v>26569</v>
      </c>
      <c r="C44784" s="232" t="s">
        <v>23648</v>
      </c>
      <c r="D44784" s="232">
        <v>49.98</v>
      </c>
      <c r="E44784" s="232" t="s">
        <v>23561</v>
      </c>
    </row>
    <row r="44785" spans="1:5" ht="33.75" hidden="1">
      <c r="A44785" s="232" t="s">
        <v>26570</v>
      </c>
      <c r="B44785" s="233" t="s">
        <v>26571</v>
      </c>
      <c r="C44785" s="232" t="s">
        <v>23648</v>
      </c>
      <c r="D44785" s="232">
        <v>30.07</v>
      </c>
      <c r="E44785" s="232" t="s">
        <v>23561</v>
      </c>
    </row>
    <row r="44786" spans="1:5" ht="45" hidden="1">
      <c r="A44786" s="232" t="s">
        <v>26572</v>
      </c>
      <c r="B44786" s="233" t="s">
        <v>26573</v>
      </c>
      <c r="C44786" s="232" t="s">
        <v>23648</v>
      </c>
      <c r="D44786" s="232">
        <v>1.74</v>
      </c>
      <c r="E44786" s="232" t="s">
        <v>23561</v>
      </c>
    </row>
    <row r="44787" spans="1:5" ht="33.75" hidden="1">
      <c r="A44787" s="232" t="s">
        <v>26574</v>
      </c>
      <c r="B44787" s="233" t="s">
        <v>26575</v>
      </c>
      <c r="C44787" s="232" t="s">
        <v>23648</v>
      </c>
      <c r="D44787" s="232">
        <v>1.1599999999999999</v>
      </c>
      <c r="E44787" s="232" t="s">
        <v>23561</v>
      </c>
    </row>
    <row r="44788" spans="1:5" ht="45" hidden="1">
      <c r="A44788" s="232" t="s">
        <v>26576</v>
      </c>
      <c r="B44788" s="233" t="s">
        <v>26577</v>
      </c>
      <c r="C44788" s="232" t="s">
        <v>23648</v>
      </c>
      <c r="D44788" s="232">
        <v>8</v>
      </c>
      <c r="E44788" s="232" t="s">
        <v>23561</v>
      </c>
    </row>
    <row r="44789" spans="1:5" ht="33.75" hidden="1">
      <c r="A44789" s="232" t="s">
        <v>26578</v>
      </c>
      <c r="B44789" s="233" t="s">
        <v>26579</v>
      </c>
      <c r="C44789" s="232" t="s">
        <v>23648</v>
      </c>
      <c r="D44789" s="232">
        <v>0.37</v>
      </c>
      <c r="E44789" s="232" t="s">
        <v>23561</v>
      </c>
    </row>
    <row r="44790" spans="1:5" ht="45" hidden="1">
      <c r="A44790" s="232" t="s">
        <v>26580</v>
      </c>
      <c r="B44790" s="233" t="s">
        <v>26581</v>
      </c>
      <c r="C44790" s="232" t="s">
        <v>23648</v>
      </c>
      <c r="D44790" s="232">
        <v>95.34</v>
      </c>
      <c r="E44790" s="232" t="s">
        <v>23561</v>
      </c>
    </row>
    <row r="44791" spans="1:5" ht="45" hidden="1">
      <c r="A44791" s="232" t="s">
        <v>26582</v>
      </c>
      <c r="B44791" s="233" t="s">
        <v>26583</v>
      </c>
      <c r="C44791" s="232" t="s">
        <v>23648</v>
      </c>
      <c r="D44791" s="232">
        <v>39.71</v>
      </c>
      <c r="E44791" s="232" t="s">
        <v>23561</v>
      </c>
    </row>
    <row r="44792" spans="1:5" ht="33.75" hidden="1">
      <c r="A44792" s="232" t="s">
        <v>26584</v>
      </c>
      <c r="B44792" s="233" t="s">
        <v>26585</v>
      </c>
      <c r="C44792" s="232" t="s">
        <v>23648</v>
      </c>
      <c r="D44792" s="232">
        <v>5.88</v>
      </c>
      <c r="E44792" s="232" t="s">
        <v>23561</v>
      </c>
    </row>
    <row r="44793" spans="1:5" ht="45" hidden="1">
      <c r="A44793" s="232" t="s">
        <v>26586</v>
      </c>
      <c r="B44793" s="233" t="s">
        <v>26587</v>
      </c>
      <c r="C44793" s="232" t="s">
        <v>23648</v>
      </c>
      <c r="D44793" s="232">
        <v>188.04</v>
      </c>
      <c r="E44793" s="232" t="s">
        <v>23561</v>
      </c>
    </row>
    <row r="44794" spans="1:5" ht="33.75" hidden="1">
      <c r="A44794" s="232" t="s">
        <v>26588</v>
      </c>
      <c r="B44794" s="233" t="s">
        <v>26589</v>
      </c>
      <c r="C44794" s="232" t="s">
        <v>23648</v>
      </c>
      <c r="D44794" s="232">
        <v>4.8899999999999997</v>
      </c>
      <c r="E44794" s="232" t="s">
        <v>23561</v>
      </c>
    </row>
    <row r="44795" spans="1:5" hidden="1">
      <c r="A44795" s="232" t="s">
        <v>26590</v>
      </c>
      <c r="B44795" s="233" t="s">
        <v>26591</v>
      </c>
      <c r="C44795" s="232" t="s">
        <v>23648</v>
      </c>
      <c r="D44795" s="232">
        <v>24.97</v>
      </c>
      <c r="E44795" s="232" t="s">
        <v>23561</v>
      </c>
    </row>
    <row r="44796" spans="1:5" hidden="1">
      <c r="A44796" s="232" t="s">
        <v>26592</v>
      </c>
      <c r="B44796" s="233" t="s">
        <v>26593</v>
      </c>
      <c r="C44796" s="232" t="s">
        <v>23648</v>
      </c>
      <c r="D44796" s="232">
        <v>158.74</v>
      </c>
      <c r="E44796" s="232" t="s">
        <v>23561</v>
      </c>
    </row>
    <row r="44797" spans="1:5" ht="22.5" hidden="1">
      <c r="A44797" s="232" t="s">
        <v>26594</v>
      </c>
      <c r="B44797" s="233" t="s">
        <v>26595</v>
      </c>
      <c r="C44797" s="232" t="s">
        <v>23648</v>
      </c>
      <c r="D44797" s="232">
        <v>411.27</v>
      </c>
      <c r="E44797" s="232" t="s">
        <v>23561</v>
      </c>
    </row>
    <row r="44798" spans="1:5" ht="22.5" hidden="1">
      <c r="A44798" s="232" t="s">
        <v>26596</v>
      </c>
      <c r="B44798" s="233" t="s">
        <v>26597</v>
      </c>
      <c r="C44798" s="232" t="s">
        <v>23648</v>
      </c>
      <c r="D44798" s="232">
        <v>244.17</v>
      </c>
      <c r="E44798" s="232" t="s">
        <v>23561</v>
      </c>
    </row>
    <row r="44799" spans="1:5" ht="33.75" hidden="1">
      <c r="A44799" s="232" t="s">
        <v>26598</v>
      </c>
      <c r="B44799" s="233" t="s">
        <v>26599</v>
      </c>
      <c r="C44799" s="232" t="s">
        <v>23648</v>
      </c>
      <c r="D44799" s="232">
        <v>0.22</v>
      </c>
      <c r="E44799" s="232" t="s">
        <v>23561</v>
      </c>
    </row>
    <row r="44800" spans="1:5" ht="45" hidden="1">
      <c r="A44800" s="232" t="s">
        <v>26600</v>
      </c>
      <c r="B44800" s="233" t="s">
        <v>26601</v>
      </c>
      <c r="C44800" s="232" t="s">
        <v>23648</v>
      </c>
      <c r="D44800" s="232">
        <v>4.8600000000000003</v>
      </c>
      <c r="E44800" s="232" t="s">
        <v>23561</v>
      </c>
    </row>
    <row r="44801" spans="1:5" ht="45" hidden="1">
      <c r="A44801" s="232" t="s">
        <v>26602</v>
      </c>
      <c r="B44801" s="233" t="s">
        <v>26603</v>
      </c>
      <c r="C44801" s="232" t="s">
        <v>23648</v>
      </c>
      <c r="D44801" s="232">
        <v>1.97</v>
      </c>
      <c r="E44801" s="232" t="s">
        <v>23561</v>
      </c>
    </row>
    <row r="44802" spans="1:5" ht="45" hidden="1">
      <c r="A44802" s="232" t="s">
        <v>26604</v>
      </c>
      <c r="B44802" s="233" t="s">
        <v>26605</v>
      </c>
      <c r="C44802" s="232" t="s">
        <v>23648</v>
      </c>
      <c r="D44802" s="232">
        <v>0.33</v>
      </c>
      <c r="E44802" s="232" t="s">
        <v>23561</v>
      </c>
    </row>
    <row r="44803" spans="1:5" ht="33.75" hidden="1">
      <c r="A44803" s="232" t="s">
        <v>26606</v>
      </c>
      <c r="B44803" s="233" t="s">
        <v>26607</v>
      </c>
      <c r="C44803" s="232" t="s">
        <v>23648</v>
      </c>
      <c r="D44803" s="232">
        <v>3.96</v>
      </c>
      <c r="E44803" s="232" t="s">
        <v>23561</v>
      </c>
    </row>
    <row r="44804" spans="1:5" ht="33.75" hidden="1">
      <c r="A44804" s="232" t="s">
        <v>26608</v>
      </c>
      <c r="B44804" s="233" t="s">
        <v>26609</v>
      </c>
      <c r="C44804" s="232" t="s">
        <v>23648</v>
      </c>
      <c r="D44804" s="232">
        <v>1.28</v>
      </c>
      <c r="E44804" s="232" t="s">
        <v>23561</v>
      </c>
    </row>
    <row r="44805" spans="1:5" ht="22.5" hidden="1">
      <c r="A44805" s="232" t="s">
        <v>26610</v>
      </c>
      <c r="B44805" s="233" t="s">
        <v>26611</v>
      </c>
      <c r="C44805" s="232" t="s">
        <v>23588</v>
      </c>
      <c r="D44805" s="232">
        <v>20.46</v>
      </c>
      <c r="E44805" s="232" t="s">
        <v>23561</v>
      </c>
    </row>
    <row r="44806" spans="1:5" ht="45" hidden="1">
      <c r="A44806" s="232" t="s">
        <v>26612</v>
      </c>
      <c r="B44806" s="233" t="s">
        <v>26613</v>
      </c>
      <c r="C44806" s="232" t="s">
        <v>23648</v>
      </c>
      <c r="D44806" s="232">
        <v>190.78</v>
      </c>
      <c r="E44806" s="232" t="s">
        <v>23561</v>
      </c>
    </row>
    <row r="44807" spans="1:5" ht="33.75" hidden="1">
      <c r="A44807" s="232" t="s">
        <v>26614</v>
      </c>
      <c r="B44807" s="233" t="s">
        <v>26615</v>
      </c>
      <c r="C44807" s="232" t="s">
        <v>23648</v>
      </c>
      <c r="D44807" s="232">
        <v>2.09</v>
      </c>
      <c r="E44807" s="232" t="s">
        <v>23561</v>
      </c>
    </row>
    <row r="44808" spans="1:5" ht="33.75" hidden="1">
      <c r="A44808" s="232" t="s">
        <v>26616</v>
      </c>
      <c r="B44808" s="233" t="s">
        <v>26617</v>
      </c>
      <c r="C44808" s="232" t="s">
        <v>23648</v>
      </c>
      <c r="D44808" s="232">
        <v>0.71</v>
      </c>
      <c r="E44808" s="232" t="s">
        <v>23561</v>
      </c>
    </row>
    <row r="44809" spans="1:5" ht="22.5" hidden="1">
      <c r="A44809" s="232" t="s">
        <v>26618</v>
      </c>
      <c r="B44809" s="233" t="s">
        <v>26619</v>
      </c>
      <c r="C44809" s="232" t="s">
        <v>23648</v>
      </c>
      <c r="D44809" s="232">
        <v>9.56</v>
      </c>
      <c r="E44809" s="232" t="s">
        <v>23561</v>
      </c>
    </row>
    <row r="44810" spans="1:5" ht="22.5" hidden="1">
      <c r="A44810" s="232" t="s">
        <v>26620</v>
      </c>
      <c r="B44810" s="233" t="s">
        <v>26621</v>
      </c>
      <c r="C44810" s="232" t="s">
        <v>23648</v>
      </c>
      <c r="D44810" s="232">
        <v>28.2</v>
      </c>
      <c r="E44810" s="232" t="s">
        <v>23561</v>
      </c>
    </row>
    <row r="44811" spans="1:5" ht="22.5" hidden="1">
      <c r="A44811" s="232" t="s">
        <v>26622</v>
      </c>
      <c r="B44811" s="233" t="s">
        <v>26623</v>
      </c>
      <c r="C44811" s="232" t="s">
        <v>23648</v>
      </c>
      <c r="D44811" s="232">
        <v>0.54</v>
      </c>
      <c r="E44811" s="232" t="s">
        <v>23561</v>
      </c>
    </row>
    <row r="44812" spans="1:5" ht="22.5" hidden="1">
      <c r="A44812" s="232" t="s">
        <v>26624</v>
      </c>
      <c r="B44812" s="233" t="s">
        <v>26625</v>
      </c>
      <c r="C44812" s="232" t="s">
        <v>23621</v>
      </c>
      <c r="D44812" s="232">
        <v>662</v>
      </c>
      <c r="E44812" s="232" t="s">
        <v>23561</v>
      </c>
    </row>
    <row r="44813" spans="1:5" ht="22.5" hidden="1">
      <c r="A44813" s="232" t="s">
        <v>26626</v>
      </c>
      <c r="B44813" s="233" t="s">
        <v>26627</v>
      </c>
      <c r="C44813" s="232" t="s">
        <v>2592</v>
      </c>
      <c r="D44813" s="232">
        <v>168.05</v>
      </c>
      <c r="E44813" s="232" t="s">
        <v>23561</v>
      </c>
    </row>
    <row r="44814" spans="1:5" ht="45" hidden="1">
      <c r="A44814" s="232" t="s">
        <v>26628</v>
      </c>
      <c r="B44814" s="233" t="s">
        <v>26629</v>
      </c>
      <c r="C44814" s="232" t="s">
        <v>23621</v>
      </c>
      <c r="D44814" s="232">
        <v>885.93</v>
      </c>
      <c r="E44814" s="232" t="s">
        <v>23561</v>
      </c>
    </row>
    <row r="44815" spans="1:5" ht="33.75" hidden="1">
      <c r="A44815" s="232" t="s">
        <v>26630</v>
      </c>
      <c r="B44815" s="233" t="s">
        <v>26631</v>
      </c>
      <c r="C44815" s="232" t="s">
        <v>23621</v>
      </c>
      <c r="D44815" s="232">
        <v>1935.65</v>
      </c>
      <c r="E44815" s="232" t="s">
        <v>23561</v>
      </c>
    </row>
    <row r="44816" spans="1:5" ht="33.75" hidden="1">
      <c r="A44816" s="232" t="s">
        <v>26632</v>
      </c>
      <c r="B44816" s="233" t="s">
        <v>26633</v>
      </c>
      <c r="C44816" s="232" t="s">
        <v>2592</v>
      </c>
      <c r="D44816" s="232">
        <v>11481.75</v>
      </c>
      <c r="E44816" s="232" t="s">
        <v>23561</v>
      </c>
    </row>
    <row r="44817" spans="1:5" ht="45" hidden="1">
      <c r="A44817" s="232" t="s">
        <v>26634</v>
      </c>
      <c r="B44817" s="233" t="s">
        <v>26635</v>
      </c>
      <c r="C44817" s="232" t="s">
        <v>2592</v>
      </c>
      <c r="D44817" s="232">
        <v>9491.66</v>
      </c>
      <c r="E44817" s="232" t="s">
        <v>23561</v>
      </c>
    </row>
    <row r="44818" spans="1:5" ht="33.75" hidden="1">
      <c r="A44818" s="232" t="s">
        <v>26636</v>
      </c>
      <c r="B44818" s="233" t="s">
        <v>26637</v>
      </c>
      <c r="C44818" s="232" t="s">
        <v>23621</v>
      </c>
      <c r="D44818" s="232">
        <v>1775.47</v>
      </c>
      <c r="E44818" s="232" t="s">
        <v>23561</v>
      </c>
    </row>
    <row r="44819" spans="1:5" ht="33.75" hidden="1">
      <c r="A44819" s="232" t="s">
        <v>26638</v>
      </c>
      <c r="B44819" s="233" t="s">
        <v>26639</v>
      </c>
      <c r="C44819" s="232" t="s">
        <v>2592</v>
      </c>
      <c r="D44819" s="232">
        <v>1349.33</v>
      </c>
      <c r="E44819" s="232" t="s">
        <v>23561</v>
      </c>
    </row>
    <row r="44820" spans="1:5" ht="22.5" hidden="1">
      <c r="A44820" s="232" t="s">
        <v>26640</v>
      </c>
      <c r="B44820" s="233" t="s">
        <v>26641</v>
      </c>
      <c r="C44820" s="232" t="s">
        <v>23621</v>
      </c>
      <c r="D44820" s="232">
        <v>1618.63</v>
      </c>
      <c r="E44820" s="232" t="s">
        <v>23561</v>
      </c>
    </row>
    <row r="44821" spans="1:5" ht="33.75" hidden="1">
      <c r="A44821" s="232" t="s">
        <v>26642</v>
      </c>
      <c r="B44821" s="233" t="s">
        <v>26643</v>
      </c>
      <c r="C44821" s="232" t="s">
        <v>23621</v>
      </c>
      <c r="D44821" s="232">
        <v>2247.9</v>
      </c>
      <c r="E44821" s="232" t="s">
        <v>23561</v>
      </c>
    </row>
    <row r="44822" spans="1:5" ht="67.5" hidden="1">
      <c r="A44822" s="232" t="s">
        <v>26644</v>
      </c>
      <c r="B44822" s="233" t="s">
        <v>26645</v>
      </c>
      <c r="C44822" s="232" t="s">
        <v>23621</v>
      </c>
      <c r="D44822" s="232">
        <v>863.43</v>
      </c>
      <c r="E44822" s="232" t="s">
        <v>23561</v>
      </c>
    </row>
    <row r="44823" spans="1:5" ht="56.25" hidden="1">
      <c r="A44823" s="232" t="s">
        <v>26646</v>
      </c>
      <c r="B44823" s="233" t="s">
        <v>26647</v>
      </c>
      <c r="C44823" s="232" t="s">
        <v>23621</v>
      </c>
      <c r="D44823" s="232">
        <v>2247.9</v>
      </c>
      <c r="E44823" s="232" t="s">
        <v>23561</v>
      </c>
    </row>
    <row r="44824" spans="1:5" ht="90" hidden="1">
      <c r="A44824" s="232" t="s">
        <v>26648</v>
      </c>
      <c r="B44824" s="233" t="s">
        <v>26649</v>
      </c>
      <c r="C44824" s="232" t="s">
        <v>2592</v>
      </c>
      <c r="D44824" s="232">
        <v>7248.67</v>
      </c>
      <c r="E44824" s="232" t="s">
        <v>23561</v>
      </c>
    </row>
    <row r="44825" spans="1:5" ht="33.75" hidden="1">
      <c r="A44825" s="232" t="s">
        <v>26650</v>
      </c>
      <c r="B44825" s="233" t="s">
        <v>26651</v>
      </c>
      <c r="C44825" s="232" t="s">
        <v>2592</v>
      </c>
      <c r="D44825" s="232">
        <v>3243.06</v>
      </c>
      <c r="E44825" s="232" t="s">
        <v>23561</v>
      </c>
    </row>
    <row r="44826" spans="1:5" ht="45" hidden="1">
      <c r="A44826" s="232" t="s">
        <v>26652</v>
      </c>
      <c r="B44826" s="233" t="s">
        <v>26653</v>
      </c>
      <c r="C44826" s="232" t="s">
        <v>2592</v>
      </c>
      <c r="D44826" s="232">
        <v>2777.7</v>
      </c>
      <c r="E44826" s="232" t="s">
        <v>23561</v>
      </c>
    </row>
    <row r="44827" spans="1:5" ht="45" hidden="1">
      <c r="A44827" s="232" t="s">
        <v>26654</v>
      </c>
      <c r="B44827" s="233" t="s">
        <v>26655</v>
      </c>
      <c r="C44827" s="232" t="s">
        <v>2592</v>
      </c>
      <c r="D44827" s="232">
        <v>6351.38</v>
      </c>
      <c r="E44827" s="232" t="s">
        <v>23561</v>
      </c>
    </row>
    <row r="44828" spans="1:5" ht="33.75" hidden="1">
      <c r="A44828" s="232" t="s">
        <v>26656</v>
      </c>
      <c r="B44828" s="233" t="s">
        <v>26657</v>
      </c>
      <c r="C44828" s="232" t="s">
        <v>2592</v>
      </c>
      <c r="D44828" s="232">
        <v>3251.38</v>
      </c>
      <c r="E44828" s="232" t="s">
        <v>23561</v>
      </c>
    </row>
    <row r="44829" spans="1:5" ht="33.75" hidden="1">
      <c r="A44829" s="232" t="s">
        <v>26658</v>
      </c>
      <c r="B44829" s="233" t="s">
        <v>26659</v>
      </c>
      <c r="C44829" s="232" t="s">
        <v>2592</v>
      </c>
      <c r="D44829" s="232">
        <v>4689.38</v>
      </c>
      <c r="E44829" s="232" t="s">
        <v>23561</v>
      </c>
    </row>
    <row r="44830" spans="1:5" ht="67.5" hidden="1">
      <c r="A44830" s="232" t="s">
        <v>26660</v>
      </c>
      <c r="B44830" s="233" t="s">
        <v>26661</v>
      </c>
      <c r="C44830" s="232" t="s">
        <v>23621</v>
      </c>
      <c r="D44830" s="232">
        <v>1007.84</v>
      </c>
      <c r="E44830" s="232" t="s">
        <v>23561</v>
      </c>
    </row>
    <row r="44831" spans="1:5" ht="90" hidden="1">
      <c r="A44831" s="232" t="s">
        <v>26662</v>
      </c>
      <c r="B44831" s="233" t="s">
        <v>26663</v>
      </c>
      <c r="C44831" s="232" t="s">
        <v>2592</v>
      </c>
      <c r="D44831" s="232">
        <v>12576.58</v>
      </c>
      <c r="E44831" s="232" t="s">
        <v>23561</v>
      </c>
    </row>
    <row r="44832" spans="1:5" ht="78.75" hidden="1">
      <c r="A44832" s="232" t="s">
        <v>26664</v>
      </c>
      <c r="B44832" s="233" t="s">
        <v>26665</v>
      </c>
      <c r="C44832" s="232" t="s">
        <v>2592</v>
      </c>
      <c r="D44832" s="232">
        <v>7981.82</v>
      </c>
      <c r="E44832" s="232" t="s">
        <v>23561</v>
      </c>
    </row>
    <row r="44833" spans="1:5" ht="22.5" hidden="1">
      <c r="A44833" s="232" t="s">
        <v>26666</v>
      </c>
      <c r="B44833" s="233" t="s">
        <v>26667</v>
      </c>
      <c r="C44833" s="232" t="s">
        <v>23621</v>
      </c>
      <c r="D44833" s="232">
        <v>1530.9</v>
      </c>
      <c r="E44833" s="232" t="s">
        <v>23561</v>
      </c>
    </row>
    <row r="44834" spans="1:5" ht="22.5" hidden="1">
      <c r="A44834" s="232" t="s">
        <v>26668</v>
      </c>
      <c r="B44834" s="233" t="s">
        <v>26669</v>
      </c>
      <c r="C44834" s="232" t="s">
        <v>23621</v>
      </c>
      <c r="D44834" s="232">
        <v>852</v>
      </c>
      <c r="E44834" s="232" t="s">
        <v>23561</v>
      </c>
    </row>
    <row r="44835" spans="1:5" ht="22.5" hidden="1">
      <c r="A44835" s="232" t="s">
        <v>26670</v>
      </c>
      <c r="B44835" s="233" t="s">
        <v>26671</v>
      </c>
      <c r="C44835" s="232" t="s">
        <v>2592</v>
      </c>
      <c r="D44835" s="232">
        <v>1358.65</v>
      </c>
      <c r="E44835" s="232" t="s">
        <v>23561</v>
      </c>
    </row>
    <row r="44836" spans="1:5" ht="22.5" hidden="1">
      <c r="A44836" s="232" t="s">
        <v>26672</v>
      </c>
      <c r="B44836" s="233" t="s">
        <v>26673</v>
      </c>
      <c r="C44836" s="232" t="s">
        <v>2592</v>
      </c>
      <c r="D44836" s="232">
        <v>3034.63</v>
      </c>
      <c r="E44836" s="232" t="s">
        <v>23561</v>
      </c>
    </row>
    <row r="44837" spans="1:5" ht="22.5" hidden="1">
      <c r="A44837" s="232" t="s">
        <v>26674</v>
      </c>
      <c r="B44837" s="233" t="s">
        <v>26675</v>
      </c>
      <c r="C44837" s="232" t="s">
        <v>2592</v>
      </c>
      <c r="D44837" s="232">
        <v>4039.84</v>
      </c>
      <c r="E44837" s="232" t="s">
        <v>23561</v>
      </c>
    </row>
    <row r="44838" spans="1:5" ht="56.25" hidden="1">
      <c r="A44838" s="232" t="s">
        <v>26676</v>
      </c>
      <c r="B44838" s="233" t="s">
        <v>26677</v>
      </c>
      <c r="C44838" s="232" t="s">
        <v>23621</v>
      </c>
      <c r="D44838" s="232">
        <v>1036.1500000000001</v>
      </c>
      <c r="E44838" s="232" t="s">
        <v>23561</v>
      </c>
    </row>
    <row r="44839" spans="1:5" ht="33.75" hidden="1">
      <c r="A44839" s="232" t="s">
        <v>26678</v>
      </c>
      <c r="B44839" s="233" t="s">
        <v>26679</v>
      </c>
      <c r="C44839" s="232" t="s">
        <v>26680</v>
      </c>
      <c r="D44839" s="232">
        <v>1356.42</v>
      </c>
      <c r="E44839" s="232" t="s">
        <v>23561</v>
      </c>
    </row>
    <row r="44840" spans="1:5" ht="33.75" hidden="1">
      <c r="A44840" s="232" t="s">
        <v>26681</v>
      </c>
      <c r="B44840" s="233" t="s">
        <v>26682</v>
      </c>
      <c r="C44840" s="232" t="s">
        <v>23621</v>
      </c>
      <c r="D44840" s="232">
        <v>1023.87</v>
      </c>
      <c r="E44840" s="232" t="s">
        <v>23561</v>
      </c>
    </row>
    <row r="44841" spans="1:5" ht="22.5" hidden="1">
      <c r="A44841" s="232" t="s">
        <v>26683</v>
      </c>
      <c r="B44841" s="233" t="s">
        <v>26684</v>
      </c>
      <c r="C44841" s="232" t="s">
        <v>23621</v>
      </c>
      <c r="D44841" s="232">
        <v>685.8</v>
      </c>
      <c r="E44841" s="232" t="s">
        <v>23561</v>
      </c>
    </row>
    <row r="44842" spans="1:5" ht="33.75" hidden="1">
      <c r="A44842" s="232" t="s">
        <v>26685</v>
      </c>
      <c r="B44842" s="233" t="s">
        <v>26686</v>
      </c>
      <c r="C44842" s="232" t="s">
        <v>23621</v>
      </c>
      <c r="D44842" s="232">
        <v>977.1</v>
      </c>
      <c r="E44842" s="232" t="s">
        <v>23561</v>
      </c>
    </row>
    <row r="44843" spans="1:5" ht="33.75" hidden="1">
      <c r="A44843" s="232" t="s">
        <v>26687</v>
      </c>
      <c r="B44843" s="233" t="s">
        <v>26688</v>
      </c>
      <c r="C44843" s="232" t="s">
        <v>26680</v>
      </c>
      <c r="D44843" s="232">
        <v>1910.68</v>
      </c>
      <c r="E44843" s="232" t="s">
        <v>23561</v>
      </c>
    </row>
    <row r="44844" spans="1:5" ht="22.5" hidden="1">
      <c r="A44844" s="232" t="s">
        <v>26689</v>
      </c>
      <c r="B44844" s="233" t="s">
        <v>26690</v>
      </c>
      <c r="C44844" s="232" t="s">
        <v>26680</v>
      </c>
      <c r="D44844" s="232">
        <v>2573.34</v>
      </c>
      <c r="E44844" s="232" t="s">
        <v>23561</v>
      </c>
    </row>
    <row r="44845" spans="1:5" ht="33.75" hidden="1">
      <c r="A44845" s="232" t="s">
        <v>26691</v>
      </c>
      <c r="B44845" s="233" t="s">
        <v>26692</v>
      </c>
      <c r="C44845" s="232" t="s">
        <v>26680</v>
      </c>
      <c r="D44845" s="232">
        <v>2065.14</v>
      </c>
      <c r="E44845" s="232" t="s">
        <v>23561</v>
      </c>
    </row>
    <row r="44846" spans="1:5" ht="22.5" hidden="1">
      <c r="A44846" s="232" t="s">
        <v>26693</v>
      </c>
      <c r="B44846" s="233" t="s">
        <v>26694</v>
      </c>
      <c r="C44846" s="232" t="s">
        <v>2592</v>
      </c>
      <c r="D44846" s="232">
        <v>198.65</v>
      </c>
      <c r="E44846" s="232" t="s">
        <v>23561</v>
      </c>
    </row>
    <row r="44847" spans="1:5" ht="45" hidden="1">
      <c r="A44847" s="232" t="s">
        <v>26695</v>
      </c>
      <c r="B44847" s="233" t="s">
        <v>26696</v>
      </c>
      <c r="C44847" s="232" t="s">
        <v>23588</v>
      </c>
      <c r="D44847" s="232">
        <v>717.99</v>
      </c>
      <c r="E44847" s="232" t="s">
        <v>23561</v>
      </c>
    </row>
    <row r="44848" spans="1:5" ht="45" hidden="1">
      <c r="A44848" s="232" t="s">
        <v>26697</v>
      </c>
      <c r="B44848" s="233" t="s">
        <v>26698</v>
      </c>
      <c r="C44848" s="232" t="s">
        <v>23588</v>
      </c>
      <c r="D44848" s="232">
        <v>892</v>
      </c>
      <c r="E44848" s="232" t="s">
        <v>23561</v>
      </c>
    </row>
    <row r="44849" spans="1:5" ht="45" hidden="1">
      <c r="A44849" s="232" t="s">
        <v>26699</v>
      </c>
      <c r="B44849" s="233" t="s">
        <v>26700</v>
      </c>
      <c r="C44849" s="232" t="s">
        <v>23588</v>
      </c>
      <c r="D44849" s="232">
        <v>796.17</v>
      </c>
      <c r="E44849" s="232" t="s">
        <v>23561</v>
      </c>
    </row>
    <row r="44850" spans="1:5" ht="56.25" hidden="1">
      <c r="A44850" s="232" t="s">
        <v>26701</v>
      </c>
      <c r="B44850" s="233" t="s">
        <v>26702</v>
      </c>
      <c r="C44850" s="232" t="s">
        <v>23588</v>
      </c>
      <c r="D44850" s="232">
        <v>1671.41</v>
      </c>
      <c r="E44850" s="232" t="s">
        <v>23561</v>
      </c>
    </row>
    <row r="44851" spans="1:5" ht="67.5" hidden="1">
      <c r="A44851" s="232" t="s">
        <v>26703</v>
      </c>
      <c r="B44851" s="233" t="s">
        <v>26704</v>
      </c>
      <c r="C44851" s="232" t="s">
        <v>23621</v>
      </c>
      <c r="D44851" s="232">
        <v>874.12</v>
      </c>
      <c r="E44851" s="232" t="s">
        <v>23561</v>
      </c>
    </row>
    <row r="44852" spans="1:5" ht="22.5" hidden="1">
      <c r="A44852" s="232" t="s">
        <v>26705</v>
      </c>
      <c r="B44852" s="233" t="s">
        <v>26706</v>
      </c>
      <c r="C44852" s="232" t="s">
        <v>23621</v>
      </c>
      <c r="D44852" s="232">
        <v>1007.1</v>
      </c>
      <c r="E44852" s="232" t="s">
        <v>23561</v>
      </c>
    </row>
    <row r="44853" spans="1:5" ht="56.25" hidden="1">
      <c r="A44853" s="232" t="s">
        <v>26707</v>
      </c>
      <c r="B44853" s="233" t="s">
        <v>26708</v>
      </c>
      <c r="C44853" s="232" t="s">
        <v>26680</v>
      </c>
      <c r="D44853" s="232">
        <v>648.35</v>
      </c>
      <c r="E44853" s="232" t="s">
        <v>23561</v>
      </c>
    </row>
    <row r="44854" spans="1:5" ht="56.25" hidden="1">
      <c r="A44854" s="232" t="s">
        <v>26709</v>
      </c>
      <c r="B44854" s="233" t="s">
        <v>26710</v>
      </c>
      <c r="C44854" s="232" t="s">
        <v>26680</v>
      </c>
      <c r="D44854" s="232">
        <v>1537.35</v>
      </c>
      <c r="E44854" s="232" t="s">
        <v>23561</v>
      </c>
    </row>
    <row r="44855" spans="1:5" ht="45" hidden="1">
      <c r="A44855" s="232" t="s">
        <v>26711</v>
      </c>
      <c r="B44855" s="233" t="s">
        <v>26712</v>
      </c>
      <c r="C44855" s="232" t="s">
        <v>26680</v>
      </c>
      <c r="D44855" s="232">
        <v>9876.2900000000009</v>
      </c>
      <c r="E44855" s="232" t="s">
        <v>23561</v>
      </c>
    </row>
    <row r="44856" spans="1:5" ht="67.5" hidden="1">
      <c r="A44856" s="232" t="s">
        <v>26713</v>
      </c>
      <c r="B44856" s="233" t="s">
        <v>26714</v>
      </c>
      <c r="C44856" s="232" t="s">
        <v>26680</v>
      </c>
      <c r="D44856" s="232">
        <v>3928.92</v>
      </c>
      <c r="E44856" s="232" t="s">
        <v>23561</v>
      </c>
    </row>
    <row r="44857" spans="1:5" ht="33.75" hidden="1">
      <c r="A44857" s="232" t="s">
        <v>26715</v>
      </c>
      <c r="B44857" s="233" t="s">
        <v>26716</v>
      </c>
      <c r="C44857" s="232" t="s">
        <v>2592</v>
      </c>
      <c r="D44857" s="232">
        <v>2014.04</v>
      </c>
      <c r="E44857" s="232" t="s">
        <v>23561</v>
      </c>
    </row>
    <row r="44858" spans="1:5" ht="56.25" hidden="1">
      <c r="A44858" s="232" t="s">
        <v>26717</v>
      </c>
      <c r="B44858" s="233" t="s">
        <v>26718</v>
      </c>
      <c r="C44858" s="232" t="s">
        <v>26680</v>
      </c>
      <c r="D44858" s="232">
        <v>4231.25</v>
      </c>
      <c r="E44858" s="232" t="s">
        <v>23561</v>
      </c>
    </row>
    <row r="44859" spans="1:5" ht="56.25" hidden="1">
      <c r="A44859" s="232" t="s">
        <v>26719</v>
      </c>
      <c r="B44859" s="233" t="s">
        <v>26720</v>
      </c>
      <c r="C44859" s="232" t="s">
        <v>26680</v>
      </c>
      <c r="D44859" s="232">
        <v>1407.69</v>
      </c>
      <c r="E44859" s="232" t="s">
        <v>23561</v>
      </c>
    </row>
    <row r="44860" spans="1:5" ht="45" hidden="1">
      <c r="A44860" s="232" t="s">
        <v>26721</v>
      </c>
      <c r="B44860" s="233" t="s">
        <v>26722</v>
      </c>
      <c r="C44860" s="232" t="s">
        <v>23588</v>
      </c>
      <c r="D44860" s="232">
        <v>713.76</v>
      </c>
      <c r="E44860" s="232" t="s">
        <v>23561</v>
      </c>
    </row>
    <row r="44861" spans="1:5" ht="33.75" hidden="1">
      <c r="A44861" s="232" t="s">
        <v>26723</v>
      </c>
      <c r="B44861" s="233" t="s">
        <v>26724</v>
      </c>
      <c r="C44861" s="232" t="s">
        <v>23621</v>
      </c>
      <c r="D44861" s="232">
        <v>486.44</v>
      </c>
      <c r="E44861" s="232" t="s">
        <v>23561</v>
      </c>
    </row>
    <row r="44862" spans="1:5" ht="112.5" hidden="1">
      <c r="A44862" s="232" t="s">
        <v>26725</v>
      </c>
      <c r="B44862" s="233" t="s">
        <v>26726</v>
      </c>
      <c r="C44862" s="232" t="s">
        <v>23621</v>
      </c>
      <c r="D44862" s="232">
        <v>1607.24</v>
      </c>
      <c r="E44862" s="232" t="s">
        <v>23561</v>
      </c>
    </row>
    <row r="44863" spans="1:5" ht="78.75" hidden="1">
      <c r="A44863" s="232" t="s">
        <v>26727</v>
      </c>
      <c r="B44863" s="233" t="s">
        <v>26728</v>
      </c>
      <c r="C44863" s="232" t="s">
        <v>23621</v>
      </c>
      <c r="D44863" s="232">
        <v>216.71</v>
      </c>
      <c r="E44863" s="232" t="s">
        <v>23561</v>
      </c>
    </row>
    <row r="44864" spans="1:5" ht="123.75" hidden="1">
      <c r="A44864" s="232" t="s">
        <v>26729</v>
      </c>
      <c r="B44864" s="233" t="s">
        <v>26730</v>
      </c>
      <c r="C44864" s="232" t="s">
        <v>23621</v>
      </c>
      <c r="D44864" s="232">
        <v>1354.39</v>
      </c>
      <c r="E44864" s="232" t="s">
        <v>23561</v>
      </c>
    </row>
    <row r="44865" spans="1:5" ht="123.75" hidden="1">
      <c r="A44865" s="232" t="s">
        <v>26731</v>
      </c>
      <c r="B44865" s="233" t="s">
        <v>26732</v>
      </c>
      <c r="C44865" s="232" t="s">
        <v>23621</v>
      </c>
      <c r="D44865" s="232">
        <v>1148.44</v>
      </c>
      <c r="E44865" s="232" t="s">
        <v>23561</v>
      </c>
    </row>
    <row r="44866" spans="1:5" ht="22.5" hidden="1">
      <c r="A44866" s="232" t="s">
        <v>26733</v>
      </c>
      <c r="B44866" s="233" t="s">
        <v>26734</v>
      </c>
      <c r="C44866" s="232" t="s">
        <v>23621</v>
      </c>
      <c r="D44866" s="232">
        <v>453.6</v>
      </c>
      <c r="E44866" s="232" t="s">
        <v>23561</v>
      </c>
    </row>
    <row r="44867" spans="1:5" ht="45" hidden="1">
      <c r="A44867" s="232" t="s">
        <v>26735</v>
      </c>
      <c r="B44867" s="233" t="s">
        <v>26736</v>
      </c>
      <c r="C44867" s="232" t="s">
        <v>2592</v>
      </c>
      <c r="D44867" s="232">
        <v>1327.35</v>
      </c>
      <c r="E44867" s="232" t="s">
        <v>23561</v>
      </c>
    </row>
    <row r="44868" spans="1:5" ht="33.75" hidden="1">
      <c r="A44868" s="232" t="s">
        <v>26737</v>
      </c>
      <c r="B44868" s="233" t="s">
        <v>26738</v>
      </c>
      <c r="C44868" s="232" t="s">
        <v>2592</v>
      </c>
      <c r="D44868" s="232">
        <v>2633.95</v>
      </c>
      <c r="E44868" s="232" t="s">
        <v>23561</v>
      </c>
    </row>
    <row r="44869" spans="1:5" ht="56.25" hidden="1">
      <c r="A44869" s="232" t="s">
        <v>26739</v>
      </c>
      <c r="B44869" s="233" t="s">
        <v>26740</v>
      </c>
      <c r="C44869" s="232" t="s">
        <v>2592</v>
      </c>
      <c r="D44869" s="232">
        <v>3539.86</v>
      </c>
      <c r="E44869" s="232" t="s">
        <v>23561</v>
      </c>
    </row>
    <row r="44870" spans="1:5" ht="33.75" hidden="1">
      <c r="A44870" s="232" t="s">
        <v>26741</v>
      </c>
      <c r="B44870" s="233" t="s">
        <v>26742</v>
      </c>
      <c r="C44870" s="232" t="s">
        <v>26743</v>
      </c>
      <c r="D44870" s="232">
        <v>474.95</v>
      </c>
      <c r="E44870" s="232" t="s">
        <v>23561</v>
      </c>
    </row>
    <row r="44871" spans="1:5" ht="33.75" hidden="1">
      <c r="A44871" s="232" t="s">
        <v>26744</v>
      </c>
      <c r="B44871" s="233" t="s">
        <v>26745</v>
      </c>
      <c r="C44871" s="232" t="s">
        <v>26743</v>
      </c>
      <c r="D44871" s="232">
        <v>496.12</v>
      </c>
      <c r="E44871" s="232" t="s">
        <v>23561</v>
      </c>
    </row>
    <row r="44872" spans="1:5" ht="22.5" hidden="1">
      <c r="A44872" s="232" t="s">
        <v>26746</v>
      </c>
      <c r="B44872" s="233" t="s">
        <v>26747</v>
      </c>
      <c r="C44872" s="232" t="s">
        <v>23588</v>
      </c>
      <c r="D44872" s="232">
        <v>183.39</v>
      </c>
      <c r="E44872" s="232" t="s">
        <v>23561</v>
      </c>
    </row>
    <row r="44873" spans="1:5" ht="45" hidden="1">
      <c r="A44873" s="232" t="s">
        <v>26748</v>
      </c>
      <c r="B44873" s="233" t="s">
        <v>26749</v>
      </c>
      <c r="C44873" s="232" t="s">
        <v>23588</v>
      </c>
      <c r="D44873" s="232">
        <v>790.1</v>
      </c>
      <c r="E44873" s="232" t="s">
        <v>23561</v>
      </c>
    </row>
    <row r="44874" spans="1:5" ht="56.25" hidden="1">
      <c r="A44874" s="232" t="s">
        <v>26750</v>
      </c>
      <c r="B44874" s="233" t="s">
        <v>26751</v>
      </c>
      <c r="C44874" s="232" t="s">
        <v>23588</v>
      </c>
      <c r="D44874" s="232">
        <v>1093.8699999999999</v>
      </c>
      <c r="E44874" s="232" t="s">
        <v>23561</v>
      </c>
    </row>
    <row r="44875" spans="1:5" ht="33.75" hidden="1">
      <c r="A44875" s="232" t="s">
        <v>26752</v>
      </c>
      <c r="B44875" s="233" t="s">
        <v>26753</v>
      </c>
      <c r="C44875" s="232" t="s">
        <v>23588</v>
      </c>
      <c r="D44875" s="232">
        <v>423.55</v>
      </c>
      <c r="E44875" s="232" t="s">
        <v>23561</v>
      </c>
    </row>
    <row r="44876" spans="1:5" ht="45" hidden="1">
      <c r="A44876" s="232" t="s">
        <v>26754</v>
      </c>
      <c r="B44876" s="233" t="s">
        <v>26755</v>
      </c>
      <c r="C44876" s="232" t="s">
        <v>23588</v>
      </c>
      <c r="D44876" s="232">
        <v>353.23</v>
      </c>
      <c r="E44876" s="232" t="s">
        <v>23561</v>
      </c>
    </row>
    <row r="44877" spans="1:5" ht="45" hidden="1">
      <c r="A44877" s="232" t="s">
        <v>26756</v>
      </c>
      <c r="B44877" s="233" t="s">
        <v>26757</v>
      </c>
      <c r="C44877" s="232" t="s">
        <v>2592</v>
      </c>
      <c r="D44877" s="232">
        <v>421.39</v>
      </c>
      <c r="E44877" s="232" t="s">
        <v>23561</v>
      </c>
    </row>
    <row r="44878" spans="1:5" ht="67.5" hidden="1">
      <c r="A44878" s="232" t="s">
        <v>26758</v>
      </c>
      <c r="B44878" s="233" t="s">
        <v>26759</v>
      </c>
      <c r="C44878" s="232" t="s">
        <v>23621</v>
      </c>
      <c r="D44878" s="232">
        <v>409.71</v>
      </c>
      <c r="E44878" s="232" t="s">
        <v>23561</v>
      </c>
    </row>
    <row r="44879" spans="1:5" ht="45" hidden="1">
      <c r="A44879" s="232" t="s">
        <v>26760</v>
      </c>
      <c r="B44879" s="233" t="s">
        <v>26761</v>
      </c>
      <c r="C44879" s="232" t="s">
        <v>23588</v>
      </c>
      <c r="D44879" s="232">
        <v>432.52</v>
      </c>
      <c r="E44879" s="232" t="s">
        <v>23561</v>
      </c>
    </row>
    <row r="44880" spans="1:5" ht="56.25" hidden="1">
      <c r="A44880" s="232" t="s">
        <v>26762</v>
      </c>
      <c r="B44880" s="233" t="s">
        <v>26763</v>
      </c>
      <c r="C44880" s="232" t="s">
        <v>26680</v>
      </c>
      <c r="D44880" s="232">
        <v>1835.48</v>
      </c>
      <c r="E44880" s="232" t="s">
        <v>23561</v>
      </c>
    </row>
    <row r="44881" spans="1:5" ht="56.25" hidden="1">
      <c r="A44881" s="232" t="s">
        <v>26764</v>
      </c>
      <c r="B44881" s="233" t="s">
        <v>26765</v>
      </c>
      <c r="C44881" s="232" t="s">
        <v>26680</v>
      </c>
      <c r="D44881" s="232">
        <v>2693.64</v>
      </c>
      <c r="E44881" s="232" t="s">
        <v>23561</v>
      </c>
    </row>
    <row r="44882" spans="1:5" ht="22.5" hidden="1">
      <c r="A44882" s="232" t="s">
        <v>26766</v>
      </c>
      <c r="B44882" s="233" t="s">
        <v>26767</v>
      </c>
      <c r="C44882" s="232" t="s">
        <v>2592</v>
      </c>
      <c r="D44882" s="232">
        <v>1104.0999999999999</v>
      </c>
      <c r="E44882" s="232" t="s">
        <v>23561</v>
      </c>
    </row>
    <row r="44883" spans="1:5" ht="33.75" hidden="1">
      <c r="A44883" s="232" t="s">
        <v>26768</v>
      </c>
      <c r="B44883" s="233" t="s">
        <v>26769</v>
      </c>
      <c r="C44883" s="232" t="s">
        <v>23588</v>
      </c>
      <c r="D44883" s="232">
        <v>355.1</v>
      </c>
      <c r="E44883" s="232" t="s">
        <v>23561</v>
      </c>
    </row>
    <row r="44884" spans="1:5" ht="33.75" hidden="1">
      <c r="A44884" s="232" t="s">
        <v>26770</v>
      </c>
      <c r="B44884" s="233" t="s">
        <v>26771</v>
      </c>
      <c r="C44884" s="232" t="s">
        <v>2592</v>
      </c>
      <c r="D44884" s="232">
        <v>653.97</v>
      </c>
      <c r="E44884" s="232" t="s">
        <v>23561</v>
      </c>
    </row>
    <row r="44885" spans="1:5" ht="22.5" hidden="1">
      <c r="A44885" s="232" t="s">
        <v>26772</v>
      </c>
      <c r="B44885" s="233" t="s">
        <v>26773</v>
      </c>
      <c r="C44885" s="232" t="s">
        <v>23588</v>
      </c>
      <c r="D44885" s="232">
        <v>45.04</v>
      </c>
      <c r="E44885" s="232" t="s">
        <v>23561</v>
      </c>
    </row>
    <row r="44886" spans="1:5" ht="33.75" hidden="1">
      <c r="A44886" s="232" t="s">
        <v>26774</v>
      </c>
      <c r="B44886" s="233" t="s">
        <v>26775</v>
      </c>
      <c r="C44886" s="232" t="s">
        <v>26680</v>
      </c>
      <c r="D44886" s="232">
        <v>547.80999999999995</v>
      </c>
      <c r="E44886" s="232" t="s">
        <v>23561</v>
      </c>
    </row>
    <row r="44887" spans="1:5" ht="33.75" hidden="1">
      <c r="A44887" s="232" t="s">
        <v>26776</v>
      </c>
      <c r="B44887" s="233" t="s">
        <v>26777</v>
      </c>
      <c r="C44887" s="232" t="s">
        <v>26680</v>
      </c>
      <c r="D44887" s="232">
        <v>1503.47</v>
      </c>
      <c r="E44887" s="232" t="s">
        <v>23561</v>
      </c>
    </row>
    <row r="44888" spans="1:5" ht="22.5" hidden="1">
      <c r="A44888" s="232" t="s">
        <v>26778</v>
      </c>
      <c r="B44888" s="233" t="s">
        <v>26779</v>
      </c>
      <c r="C44888" s="232" t="s">
        <v>2592</v>
      </c>
      <c r="D44888" s="232">
        <v>799.67</v>
      </c>
      <c r="E44888" s="232" t="s">
        <v>23561</v>
      </c>
    </row>
    <row r="44889" spans="1:5" ht="22.5" hidden="1">
      <c r="A44889" s="232" t="s">
        <v>26780</v>
      </c>
      <c r="B44889" s="233" t="s">
        <v>26781</v>
      </c>
      <c r="C44889" s="232" t="s">
        <v>2592</v>
      </c>
      <c r="D44889" s="232">
        <v>477.15</v>
      </c>
      <c r="E44889" s="232" t="s">
        <v>23561</v>
      </c>
    </row>
    <row r="44890" spans="1:5" ht="33.75" hidden="1">
      <c r="A44890" s="232" t="s">
        <v>26782</v>
      </c>
      <c r="B44890" s="233" t="s">
        <v>26783</v>
      </c>
      <c r="C44890" s="232" t="s">
        <v>2592</v>
      </c>
      <c r="D44890" s="232">
        <v>1180.4100000000001</v>
      </c>
      <c r="E44890" s="232" t="s">
        <v>23561</v>
      </c>
    </row>
    <row r="44891" spans="1:5" ht="22.5" hidden="1">
      <c r="A44891" s="232" t="s">
        <v>26784</v>
      </c>
      <c r="B44891" s="233" t="s">
        <v>26785</v>
      </c>
      <c r="C44891" s="232" t="s">
        <v>2592</v>
      </c>
      <c r="D44891" s="232">
        <v>298.39</v>
      </c>
      <c r="E44891" s="232" t="s">
        <v>23561</v>
      </c>
    </row>
    <row r="44892" spans="1:5" ht="22.5" hidden="1">
      <c r="A44892" s="232" t="s">
        <v>26786</v>
      </c>
      <c r="B44892" s="233" t="s">
        <v>26787</v>
      </c>
      <c r="C44892" s="232" t="s">
        <v>2592</v>
      </c>
      <c r="D44892" s="232">
        <v>59.09</v>
      </c>
      <c r="E44892" s="232" t="s">
        <v>23561</v>
      </c>
    </row>
    <row r="44893" spans="1:5" ht="33.75" hidden="1">
      <c r="A44893" s="232" t="s">
        <v>26788</v>
      </c>
      <c r="B44893" s="233" t="s">
        <v>26789</v>
      </c>
      <c r="C44893" s="232" t="s">
        <v>2592</v>
      </c>
      <c r="D44893" s="232">
        <v>2578.0500000000002</v>
      </c>
      <c r="E44893" s="232" t="s">
        <v>23561</v>
      </c>
    </row>
    <row r="44894" spans="1:5" ht="33.75" hidden="1">
      <c r="A44894" s="232" t="s">
        <v>26790</v>
      </c>
      <c r="B44894" s="233" t="s">
        <v>26791</v>
      </c>
      <c r="C44894" s="232" t="s">
        <v>2592</v>
      </c>
      <c r="D44894" s="232">
        <v>2032.22</v>
      </c>
      <c r="E44894" s="232" t="s">
        <v>23561</v>
      </c>
    </row>
    <row r="44895" spans="1:5" ht="33.75" hidden="1">
      <c r="A44895" s="232" t="s">
        <v>26792</v>
      </c>
      <c r="B44895" s="233" t="s">
        <v>26793</v>
      </c>
      <c r="C44895" s="232" t="s">
        <v>2592</v>
      </c>
      <c r="D44895" s="232">
        <v>1862.36</v>
      </c>
      <c r="E44895" s="232" t="s">
        <v>23561</v>
      </c>
    </row>
    <row r="44896" spans="1:5" ht="22.5" hidden="1">
      <c r="A44896" s="232" t="s">
        <v>26794</v>
      </c>
      <c r="B44896" s="233" t="s">
        <v>26795</v>
      </c>
      <c r="C44896" s="232" t="s">
        <v>2592</v>
      </c>
      <c r="D44896" s="232">
        <v>731.52</v>
      </c>
      <c r="E44896" s="232" t="s">
        <v>23561</v>
      </c>
    </row>
    <row r="44897" spans="1:5" ht="22.5" hidden="1">
      <c r="A44897" s="232" t="s">
        <v>26796</v>
      </c>
      <c r="B44897" s="233" t="s">
        <v>26797</v>
      </c>
      <c r="C44897" s="232" t="s">
        <v>23621</v>
      </c>
      <c r="D44897" s="232">
        <v>356.02</v>
      </c>
      <c r="E44897" s="232" t="s">
        <v>23561</v>
      </c>
    </row>
    <row r="44898" spans="1:5" ht="33.75" hidden="1">
      <c r="A44898" s="232" t="s">
        <v>26798</v>
      </c>
      <c r="B44898" s="233" t="s">
        <v>26799</v>
      </c>
      <c r="C44898" s="232" t="s">
        <v>23621</v>
      </c>
      <c r="D44898" s="232">
        <v>46.93</v>
      </c>
      <c r="E44898" s="232" t="s">
        <v>23561</v>
      </c>
    </row>
    <row r="44899" spans="1:5" ht="22.5" hidden="1">
      <c r="A44899" s="232" t="s">
        <v>26800</v>
      </c>
      <c r="B44899" s="233" t="s">
        <v>26801</v>
      </c>
      <c r="C44899" s="232" t="s">
        <v>23588</v>
      </c>
      <c r="D44899" s="232">
        <v>65.22</v>
      </c>
      <c r="E44899" s="232" t="s">
        <v>23561</v>
      </c>
    </row>
    <row r="44900" spans="1:5" ht="22.5" hidden="1">
      <c r="A44900" s="232" t="s">
        <v>26802</v>
      </c>
      <c r="B44900" s="233" t="s">
        <v>26803</v>
      </c>
      <c r="C44900" s="232" t="s">
        <v>23588</v>
      </c>
      <c r="D44900" s="232">
        <v>80.81</v>
      </c>
      <c r="E44900" s="232" t="s">
        <v>23561</v>
      </c>
    </row>
    <row r="44901" spans="1:5" hidden="1">
      <c r="A44901" s="232" t="s">
        <v>26804</v>
      </c>
      <c r="B44901" s="233" t="s">
        <v>26805</v>
      </c>
      <c r="C44901" s="232" t="s">
        <v>23588</v>
      </c>
      <c r="D44901" s="232">
        <v>15.04</v>
      </c>
      <c r="E44901" s="232" t="s">
        <v>23561</v>
      </c>
    </row>
    <row r="44902" spans="1:5" hidden="1">
      <c r="A44902" s="232" t="s">
        <v>26806</v>
      </c>
      <c r="B44902" s="233" t="s">
        <v>26807</v>
      </c>
      <c r="C44902" s="232" t="s">
        <v>23588</v>
      </c>
      <c r="D44902" s="232">
        <v>56.61</v>
      </c>
      <c r="E44902" s="232" t="s">
        <v>23561</v>
      </c>
    </row>
    <row r="44903" spans="1:5" ht="33.75" hidden="1">
      <c r="A44903" s="232" t="s">
        <v>26808</v>
      </c>
      <c r="B44903" s="233" t="s">
        <v>26809</v>
      </c>
      <c r="C44903" s="232" t="s">
        <v>23621</v>
      </c>
      <c r="D44903" s="232">
        <v>448.49</v>
      </c>
      <c r="E44903" s="232" t="s">
        <v>23561</v>
      </c>
    </row>
    <row r="44904" spans="1:5" ht="22.5" hidden="1">
      <c r="A44904" s="232" t="s">
        <v>26810</v>
      </c>
      <c r="B44904" s="233" t="s">
        <v>26811</v>
      </c>
      <c r="C44904" s="232" t="s">
        <v>2592</v>
      </c>
      <c r="D44904" s="232">
        <v>449.78</v>
      </c>
      <c r="E44904" s="232" t="s">
        <v>23561</v>
      </c>
    </row>
    <row r="44905" spans="1:5" ht="22.5" hidden="1">
      <c r="A44905" s="232" t="s">
        <v>26812</v>
      </c>
      <c r="B44905" s="233" t="s">
        <v>26813</v>
      </c>
      <c r="C44905" s="232" t="s">
        <v>2592</v>
      </c>
      <c r="D44905" s="232">
        <v>434.66</v>
      </c>
      <c r="E44905" s="232" t="s">
        <v>23561</v>
      </c>
    </row>
    <row r="44906" spans="1:5" ht="22.5" hidden="1">
      <c r="A44906" s="232" t="s">
        <v>26814</v>
      </c>
      <c r="B44906" s="233" t="s">
        <v>26815</v>
      </c>
      <c r="C44906" s="232" t="s">
        <v>2592</v>
      </c>
      <c r="D44906" s="232">
        <v>557.92999999999995</v>
      </c>
      <c r="E44906" s="232" t="s">
        <v>23561</v>
      </c>
    </row>
    <row r="44907" spans="1:5" ht="33.75" hidden="1">
      <c r="A44907" s="232" t="s">
        <v>26816</v>
      </c>
      <c r="B44907" s="233" t="s">
        <v>26817</v>
      </c>
      <c r="C44907" s="232" t="s">
        <v>2592</v>
      </c>
      <c r="D44907" s="232">
        <v>895.58</v>
      </c>
      <c r="E44907" s="232" t="s">
        <v>23561</v>
      </c>
    </row>
    <row r="44908" spans="1:5" ht="33.75" hidden="1">
      <c r="A44908" s="232" t="s">
        <v>26818</v>
      </c>
      <c r="B44908" s="233" t="s">
        <v>26819</v>
      </c>
      <c r="C44908" s="232" t="s">
        <v>2592</v>
      </c>
      <c r="D44908" s="232">
        <v>936.48</v>
      </c>
      <c r="E44908" s="232" t="s">
        <v>23561</v>
      </c>
    </row>
    <row r="44909" spans="1:5" ht="33.75" hidden="1">
      <c r="A44909" s="232" t="s">
        <v>26820</v>
      </c>
      <c r="B44909" s="233" t="s">
        <v>26821</v>
      </c>
      <c r="C44909" s="232" t="s">
        <v>2592</v>
      </c>
      <c r="D44909" s="232">
        <v>971.62</v>
      </c>
      <c r="E44909" s="232" t="s">
        <v>23561</v>
      </c>
    </row>
    <row r="44910" spans="1:5" ht="22.5" hidden="1">
      <c r="A44910" s="232" t="s">
        <v>26822</v>
      </c>
      <c r="B44910" s="233" t="s">
        <v>26823</v>
      </c>
      <c r="C44910" s="232" t="s">
        <v>2592</v>
      </c>
      <c r="D44910" s="232">
        <v>1064.77</v>
      </c>
      <c r="E44910" s="232" t="s">
        <v>23561</v>
      </c>
    </row>
    <row r="44911" spans="1:5" ht="22.5" hidden="1">
      <c r="A44911" s="232" t="s">
        <v>26824</v>
      </c>
      <c r="B44911" s="233" t="s">
        <v>26825</v>
      </c>
      <c r="C44911" s="232" t="s">
        <v>2592</v>
      </c>
      <c r="D44911" s="232">
        <v>1601.27</v>
      </c>
      <c r="E44911" s="232" t="s">
        <v>23561</v>
      </c>
    </row>
    <row r="44912" spans="1:5" ht="33.75" hidden="1">
      <c r="A44912" s="232" t="s">
        <v>26826</v>
      </c>
      <c r="B44912" s="233" t="s">
        <v>26827</v>
      </c>
      <c r="C44912" s="232" t="s">
        <v>2592</v>
      </c>
      <c r="D44912" s="232">
        <v>375.75</v>
      </c>
      <c r="E44912" s="232" t="s">
        <v>23561</v>
      </c>
    </row>
    <row r="44913" spans="1:5" ht="33.75" hidden="1">
      <c r="A44913" s="232" t="s">
        <v>26828</v>
      </c>
      <c r="B44913" s="233" t="s">
        <v>26829</v>
      </c>
      <c r="C44913" s="232" t="s">
        <v>2592</v>
      </c>
      <c r="D44913" s="232">
        <v>397.85</v>
      </c>
      <c r="E44913" s="232" t="s">
        <v>23561</v>
      </c>
    </row>
    <row r="44914" spans="1:5" ht="33.75" hidden="1">
      <c r="A44914" s="232" t="s">
        <v>26830</v>
      </c>
      <c r="B44914" s="233" t="s">
        <v>26831</v>
      </c>
      <c r="C44914" s="232" t="s">
        <v>2592</v>
      </c>
      <c r="D44914" s="232">
        <v>1530.76</v>
      </c>
      <c r="E44914" s="232" t="s">
        <v>23561</v>
      </c>
    </row>
    <row r="44915" spans="1:5" ht="33.75" hidden="1">
      <c r="A44915" s="232" t="s">
        <v>26832</v>
      </c>
      <c r="B44915" s="233" t="s">
        <v>26833</v>
      </c>
      <c r="C44915" s="232" t="s">
        <v>2592</v>
      </c>
      <c r="D44915" s="232">
        <v>1430.65</v>
      </c>
      <c r="E44915" s="232" t="s">
        <v>23561</v>
      </c>
    </row>
    <row r="44916" spans="1:5" ht="45" hidden="1">
      <c r="A44916" s="232" t="s">
        <v>26834</v>
      </c>
      <c r="B44916" s="233" t="s">
        <v>26835</v>
      </c>
      <c r="C44916" s="232" t="s">
        <v>2592</v>
      </c>
      <c r="D44916" s="232">
        <v>937.17</v>
      </c>
      <c r="E44916" s="232" t="s">
        <v>23561</v>
      </c>
    </row>
    <row r="44917" spans="1:5" ht="45" hidden="1">
      <c r="A44917" s="232" t="s">
        <v>26836</v>
      </c>
      <c r="B44917" s="233" t="s">
        <v>26837</v>
      </c>
      <c r="C44917" s="232" t="s">
        <v>2592</v>
      </c>
      <c r="D44917" s="232">
        <v>756.33</v>
      </c>
      <c r="E44917" s="232" t="s">
        <v>23561</v>
      </c>
    </row>
    <row r="44918" spans="1:5" ht="33.75" hidden="1">
      <c r="A44918" s="232" t="s">
        <v>26838</v>
      </c>
      <c r="B44918" s="233" t="s">
        <v>26839</v>
      </c>
      <c r="C44918" s="232" t="s">
        <v>2592</v>
      </c>
      <c r="D44918" s="232">
        <v>469.93</v>
      </c>
      <c r="E44918" s="232" t="s">
        <v>23561</v>
      </c>
    </row>
    <row r="44919" spans="1:5" ht="33.75" hidden="1">
      <c r="A44919" s="232" t="s">
        <v>26840</v>
      </c>
      <c r="B44919" s="233" t="s">
        <v>26841</v>
      </c>
      <c r="C44919" s="232" t="s">
        <v>2592</v>
      </c>
      <c r="D44919" s="232">
        <v>494.55</v>
      </c>
      <c r="E44919" s="232" t="s">
        <v>23561</v>
      </c>
    </row>
    <row r="44920" spans="1:5" ht="22.5" hidden="1">
      <c r="A44920" s="232" t="s">
        <v>26842</v>
      </c>
      <c r="B44920" s="233" t="s">
        <v>26843</v>
      </c>
      <c r="C44920" s="232" t="s">
        <v>23621</v>
      </c>
      <c r="D44920" s="232">
        <v>486.83</v>
      </c>
      <c r="E44920" s="232" t="s">
        <v>23561</v>
      </c>
    </row>
    <row r="44921" spans="1:5" ht="33.75" hidden="1">
      <c r="A44921" s="232" t="s">
        <v>26844</v>
      </c>
      <c r="B44921" s="233" t="s">
        <v>26845</v>
      </c>
      <c r="C44921" s="232" t="s">
        <v>2592</v>
      </c>
      <c r="D44921" s="232">
        <v>2129.06</v>
      </c>
      <c r="E44921" s="232" t="s">
        <v>23561</v>
      </c>
    </row>
    <row r="44922" spans="1:5" ht="33.75" hidden="1">
      <c r="A44922" s="232" t="s">
        <v>26846</v>
      </c>
      <c r="B44922" s="233" t="s">
        <v>26847</v>
      </c>
      <c r="C44922" s="232" t="s">
        <v>2592</v>
      </c>
      <c r="D44922" s="232">
        <v>1841.93</v>
      </c>
      <c r="E44922" s="232" t="s">
        <v>23561</v>
      </c>
    </row>
    <row r="44923" spans="1:5" ht="22.5" hidden="1">
      <c r="A44923" s="232" t="s">
        <v>26848</v>
      </c>
      <c r="B44923" s="233" t="s">
        <v>26849</v>
      </c>
      <c r="C44923" s="232" t="s">
        <v>2592</v>
      </c>
      <c r="D44923" s="232">
        <v>1074.93</v>
      </c>
      <c r="E44923" s="232" t="s">
        <v>23561</v>
      </c>
    </row>
    <row r="44924" spans="1:5" ht="33.75" hidden="1">
      <c r="A44924" s="232" t="s">
        <v>26850</v>
      </c>
      <c r="B44924" s="233" t="s">
        <v>26851</v>
      </c>
      <c r="C44924" s="232" t="s">
        <v>2592</v>
      </c>
      <c r="D44924" s="232">
        <v>1503.07</v>
      </c>
      <c r="E44924" s="232" t="s">
        <v>23561</v>
      </c>
    </row>
    <row r="44925" spans="1:5" ht="33.75" hidden="1">
      <c r="A44925" s="232" t="s">
        <v>26852</v>
      </c>
      <c r="B44925" s="233" t="s">
        <v>26853</v>
      </c>
      <c r="C44925" s="232" t="s">
        <v>2592</v>
      </c>
      <c r="D44925" s="232">
        <v>1576.75</v>
      </c>
      <c r="E44925" s="232" t="s">
        <v>23561</v>
      </c>
    </row>
    <row r="44926" spans="1:5" ht="33.75" hidden="1">
      <c r="A44926" s="232" t="s">
        <v>26854</v>
      </c>
      <c r="B44926" s="233" t="s">
        <v>26855</v>
      </c>
      <c r="C44926" s="232" t="s">
        <v>2592</v>
      </c>
      <c r="D44926" s="232">
        <v>4999.8599999999997</v>
      </c>
      <c r="E44926" s="232" t="s">
        <v>23561</v>
      </c>
    </row>
    <row r="44927" spans="1:5" ht="33.75" hidden="1">
      <c r="A44927" s="232" t="s">
        <v>26856</v>
      </c>
      <c r="B44927" s="233" t="s">
        <v>26857</v>
      </c>
      <c r="C44927" s="232" t="s">
        <v>2592</v>
      </c>
      <c r="D44927" s="232">
        <v>3098.69</v>
      </c>
      <c r="E44927" s="232" t="s">
        <v>23561</v>
      </c>
    </row>
    <row r="44928" spans="1:5" ht="22.5" hidden="1">
      <c r="A44928" s="232" t="s">
        <v>26858</v>
      </c>
      <c r="B44928" s="233" t="s">
        <v>26859</v>
      </c>
      <c r="C44928" s="232" t="s">
        <v>2592</v>
      </c>
      <c r="D44928" s="232">
        <v>1327.51</v>
      </c>
      <c r="E44928" s="232" t="s">
        <v>23561</v>
      </c>
    </row>
    <row r="44929" spans="1:5" ht="33.75" hidden="1">
      <c r="A44929" s="232" t="s">
        <v>26860</v>
      </c>
      <c r="B44929" s="233" t="s">
        <v>26861</v>
      </c>
      <c r="C44929" s="232" t="s">
        <v>2592</v>
      </c>
      <c r="D44929" s="232">
        <v>4780.1400000000003</v>
      </c>
      <c r="E44929" s="232" t="s">
        <v>23561</v>
      </c>
    </row>
    <row r="44930" spans="1:5" ht="33.75" hidden="1">
      <c r="A44930" s="232" t="s">
        <v>26862</v>
      </c>
      <c r="B44930" s="233" t="s">
        <v>26863</v>
      </c>
      <c r="C44930" s="232" t="s">
        <v>2592</v>
      </c>
      <c r="D44930" s="232">
        <v>4777.66</v>
      </c>
      <c r="E44930" s="232" t="s">
        <v>23561</v>
      </c>
    </row>
    <row r="44931" spans="1:5" ht="33.75" hidden="1">
      <c r="A44931" s="232" t="s">
        <v>26864</v>
      </c>
      <c r="B44931" s="233" t="s">
        <v>26865</v>
      </c>
      <c r="C44931" s="232" t="s">
        <v>2592</v>
      </c>
      <c r="D44931" s="232">
        <v>9549.7000000000007</v>
      </c>
      <c r="E44931" s="232" t="s">
        <v>23561</v>
      </c>
    </row>
    <row r="44932" spans="1:5" ht="22.5" hidden="1">
      <c r="A44932" s="232" t="s">
        <v>26866</v>
      </c>
      <c r="B44932" s="233" t="s">
        <v>26867</v>
      </c>
      <c r="C44932" s="232" t="s">
        <v>2592</v>
      </c>
      <c r="D44932" s="232">
        <v>4982.7700000000004</v>
      </c>
      <c r="E44932" s="232" t="s">
        <v>23561</v>
      </c>
    </row>
    <row r="44933" spans="1:5" ht="33.75" hidden="1">
      <c r="A44933" s="232" t="s">
        <v>26868</v>
      </c>
      <c r="B44933" s="233" t="s">
        <v>26869</v>
      </c>
      <c r="C44933" s="232" t="s">
        <v>2592</v>
      </c>
      <c r="D44933" s="232">
        <v>4471.9799999999996</v>
      </c>
      <c r="E44933" s="232" t="s">
        <v>23561</v>
      </c>
    </row>
    <row r="44934" spans="1:5" ht="33.75" hidden="1">
      <c r="A44934" s="232" t="s">
        <v>26870</v>
      </c>
      <c r="B44934" s="233" t="s">
        <v>26871</v>
      </c>
      <c r="C44934" s="232" t="s">
        <v>2592</v>
      </c>
      <c r="D44934" s="232">
        <v>4599.32</v>
      </c>
      <c r="E44934" s="232" t="s">
        <v>23561</v>
      </c>
    </row>
    <row r="44935" spans="1:5" ht="33.75" hidden="1">
      <c r="A44935" s="232" t="s">
        <v>26872</v>
      </c>
      <c r="B44935" s="233" t="s">
        <v>26873</v>
      </c>
      <c r="C44935" s="232" t="s">
        <v>2592</v>
      </c>
      <c r="D44935" s="232">
        <v>2020.43</v>
      </c>
      <c r="E44935" s="232" t="s">
        <v>23561</v>
      </c>
    </row>
    <row r="44936" spans="1:5" ht="33.75" hidden="1">
      <c r="A44936" s="232" t="s">
        <v>26874</v>
      </c>
      <c r="B44936" s="233" t="s">
        <v>26875</v>
      </c>
      <c r="C44936" s="232" t="s">
        <v>2592</v>
      </c>
      <c r="D44936" s="232">
        <v>1886.05</v>
      </c>
      <c r="E44936" s="232" t="s">
        <v>23561</v>
      </c>
    </row>
    <row r="44937" spans="1:5" ht="33.75" hidden="1">
      <c r="A44937" s="232" t="s">
        <v>26876</v>
      </c>
      <c r="B44937" s="233" t="s">
        <v>26877</v>
      </c>
      <c r="C44937" s="232" t="s">
        <v>2592</v>
      </c>
      <c r="D44937" s="232">
        <v>2033.48</v>
      </c>
      <c r="E44937" s="232" t="s">
        <v>23561</v>
      </c>
    </row>
    <row r="44938" spans="1:5" ht="22.5" hidden="1">
      <c r="A44938" s="232" t="s">
        <v>26878</v>
      </c>
      <c r="B44938" s="233" t="s">
        <v>26879</v>
      </c>
      <c r="C44938" s="232" t="s">
        <v>23621</v>
      </c>
      <c r="D44938" s="232">
        <v>24.96</v>
      </c>
      <c r="E44938" s="232" t="s">
        <v>23561</v>
      </c>
    </row>
    <row r="44939" spans="1:5" ht="22.5" hidden="1">
      <c r="A44939" s="232" t="s">
        <v>26880</v>
      </c>
      <c r="B44939" s="233" t="s">
        <v>26881</v>
      </c>
      <c r="C44939" s="232" t="s">
        <v>23621</v>
      </c>
      <c r="D44939" s="232">
        <v>27.14</v>
      </c>
      <c r="E44939" s="232" t="s">
        <v>23561</v>
      </c>
    </row>
    <row r="44940" spans="1:5" ht="22.5" hidden="1">
      <c r="A44940" s="232" t="s">
        <v>26882</v>
      </c>
      <c r="B44940" s="233" t="s">
        <v>26883</v>
      </c>
      <c r="C44940" s="232" t="s">
        <v>23621</v>
      </c>
      <c r="D44940" s="232">
        <v>44.67</v>
      </c>
      <c r="E44940" s="232" t="s">
        <v>23561</v>
      </c>
    </row>
    <row r="44941" spans="1:5" ht="22.5" hidden="1">
      <c r="A44941" s="232" t="s">
        <v>26884</v>
      </c>
      <c r="B44941" s="233" t="s">
        <v>26885</v>
      </c>
      <c r="C44941" s="232" t="s">
        <v>23621</v>
      </c>
      <c r="D44941" s="232">
        <v>74.97</v>
      </c>
      <c r="E44941" s="232" t="s">
        <v>23561</v>
      </c>
    </row>
    <row r="44942" spans="1:5" ht="22.5" hidden="1">
      <c r="A44942" s="232" t="s">
        <v>26886</v>
      </c>
      <c r="B44942" s="233" t="s">
        <v>26887</v>
      </c>
      <c r="C44942" s="232" t="s">
        <v>23621</v>
      </c>
      <c r="D44942" s="232">
        <v>99.1</v>
      </c>
      <c r="E44942" s="232" t="s">
        <v>23561</v>
      </c>
    </row>
    <row r="44943" spans="1:5" hidden="1">
      <c r="A44943" s="232" t="s">
        <v>26888</v>
      </c>
      <c r="B44943" s="233" t="s">
        <v>26889</v>
      </c>
      <c r="C44943" s="232" t="s">
        <v>23621</v>
      </c>
      <c r="D44943" s="232">
        <v>42.86</v>
      </c>
      <c r="E44943" s="232" t="s">
        <v>23561</v>
      </c>
    </row>
    <row r="44944" spans="1:5" hidden="1">
      <c r="A44944" s="232" t="s">
        <v>26890</v>
      </c>
      <c r="B44944" s="233" t="s">
        <v>26891</v>
      </c>
      <c r="C44944" s="232" t="s">
        <v>23621</v>
      </c>
      <c r="D44944" s="232">
        <v>57.93</v>
      </c>
      <c r="E44944" s="232" t="s">
        <v>23561</v>
      </c>
    </row>
    <row r="44945" spans="1:5" ht="22.5" hidden="1">
      <c r="A44945" s="232" t="s">
        <v>26892</v>
      </c>
      <c r="B44945" s="233" t="s">
        <v>26893</v>
      </c>
      <c r="C44945" s="232" t="s">
        <v>23588</v>
      </c>
      <c r="D44945" s="232">
        <v>9.7100000000000009</v>
      </c>
      <c r="E44945" s="232" t="s">
        <v>23561</v>
      </c>
    </row>
    <row r="44946" spans="1:5" ht="22.5" hidden="1">
      <c r="A44946" s="232" t="s">
        <v>26894</v>
      </c>
      <c r="B44946" s="233" t="s">
        <v>26895</v>
      </c>
      <c r="C44946" s="232" t="s">
        <v>23588</v>
      </c>
      <c r="D44946" s="232">
        <v>12.1</v>
      </c>
      <c r="E44946" s="232" t="s">
        <v>23561</v>
      </c>
    </row>
    <row r="44947" spans="1:5" ht="22.5" hidden="1">
      <c r="A44947" s="232" t="s">
        <v>26896</v>
      </c>
      <c r="B44947" s="233" t="s">
        <v>26897</v>
      </c>
      <c r="C44947" s="232" t="s">
        <v>23588</v>
      </c>
      <c r="D44947" s="232">
        <v>49.94</v>
      </c>
      <c r="E44947" s="232" t="s">
        <v>23561</v>
      </c>
    </row>
    <row r="44948" spans="1:5" ht="22.5" hidden="1">
      <c r="A44948" s="232" t="s">
        <v>26898</v>
      </c>
      <c r="B44948" s="233" t="s">
        <v>26899</v>
      </c>
      <c r="C44948" s="232" t="s">
        <v>23588</v>
      </c>
      <c r="D44948" s="232">
        <v>36.299999999999997</v>
      </c>
      <c r="E44948" s="232" t="s">
        <v>23561</v>
      </c>
    </row>
    <row r="44949" spans="1:5" hidden="1">
      <c r="A44949" s="232" t="s">
        <v>26900</v>
      </c>
      <c r="B44949" s="233" t="s">
        <v>26901</v>
      </c>
      <c r="C44949" s="232" t="s">
        <v>23588</v>
      </c>
      <c r="D44949" s="232">
        <v>7.73</v>
      </c>
      <c r="E44949" s="232" t="s">
        <v>23561</v>
      </c>
    </row>
    <row r="44950" spans="1:5" hidden="1">
      <c r="A44950" s="232" t="s">
        <v>26902</v>
      </c>
      <c r="B44950" s="233" t="s">
        <v>26903</v>
      </c>
      <c r="C44950" s="232" t="s">
        <v>23588</v>
      </c>
      <c r="D44950" s="232">
        <v>48</v>
      </c>
      <c r="E44950" s="232" t="s">
        <v>23561</v>
      </c>
    </row>
    <row r="44951" spans="1:5" hidden="1">
      <c r="A44951" s="232" t="s">
        <v>26904</v>
      </c>
      <c r="B44951" s="233" t="s">
        <v>26905</v>
      </c>
      <c r="C44951" s="232" t="s">
        <v>23588</v>
      </c>
      <c r="D44951" s="232">
        <v>3.34</v>
      </c>
      <c r="E44951" s="232" t="s">
        <v>23561</v>
      </c>
    </row>
    <row r="44952" spans="1:5" hidden="1">
      <c r="A44952" s="232" t="s">
        <v>26906</v>
      </c>
      <c r="B44952" s="233" t="s">
        <v>26907</v>
      </c>
      <c r="C44952" s="232" t="s">
        <v>23588</v>
      </c>
      <c r="D44952" s="232">
        <v>6.95</v>
      </c>
      <c r="E44952" s="232" t="s">
        <v>23561</v>
      </c>
    </row>
    <row r="44953" spans="1:5" hidden="1">
      <c r="A44953" s="232" t="s">
        <v>26908</v>
      </c>
      <c r="B44953" s="233" t="s">
        <v>26909</v>
      </c>
      <c r="C44953" s="232" t="s">
        <v>23588</v>
      </c>
      <c r="D44953" s="232">
        <v>39.9</v>
      </c>
      <c r="E44953" s="232" t="s">
        <v>23561</v>
      </c>
    </row>
    <row r="44954" spans="1:5" hidden="1">
      <c r="A44954" s="232" t="s">
        <v>26910</v>
      </c>
      <c r="B44954" s="233" t="s">
        <v>26911</v>
      </c>
      <c r="C44954" s="232" t="s">
        <v>23588</v>
      </c>
      <c r="D44954" s="232">
        <v>85.72</v>
      </c>
      <c r="E44954" s="232" t="s">
        <v>23561</v>
      </c>
    </row>
    <row r="44955" spans="1:5" hidden="1">
      <c r="A44955" s="232" t="s">
        <v>26912</v>
      </c>
      <c r="B44955" s="233" t="s">
        <v>26913</v>
      </c>
      <c r="C44955" s="232" t="s">
        <v>23588</v>
      </c>
      <c r="D44955" s="232">
        <v>38.94</v>
      </c>
      <c r="E44955" s="232" t="s">
        <v>23561</v>
      </c>
    </row>
    <row r="44956" spans="1:5" ht="33.75" hidden="1">
      <c r="A44956" s="232" t="s">
        <v>26914</v>
      </c>
      <c r="B44956" s="233" t="s">
        <v>26915</v>
      </c>
      <c r="C44956" s="232" t="s">
        <v>23588</v>
      </c>
      <c r="D44956" s="232">
        <v>130.69999999999999</v>
      </c>
      <c r="E44956" s="232" t="s">
        <v>23561</v>
      </c>
    </row>
    <row r="44957" spans="1:5" ht="22.5" hidden="1">
      <c r="A44957" s="232" t="s">
        <v>26916</v>
      </c>
      <c r="B44957" s="233" t="s">
        <v>26917</v>
      </c>
      <c r="C44957" s="232" t="s">
        <v>23588</v>
      </c>
      <c r="D44957" s="232">
        <v>286.79000000000002</v>
      </c>
      <c r="E44957" s="232" t="s">
        <v>23561</v>
      </c>
    </row>
    <row r="44958" spans="1:5" ht="33.75" hidden="1">
      <c r="A44958" s="232" t="s">
        <v>26918</v>
      </c>
      <c r="B44958" s="233" t="s">
        <v>26919</v>
      </c>
      <c r="C44958" s="232" t="s">
        <v>23588</v>
      </c>
      <c r="D44958" s="232">
        <v>141.68</v>
      </c>
      <c r="E44958" s="232" t="s">
        <v>23561</v>
      </c>
    </row>
    <row r="44959" spans="1:5" ht="33.75" hidden="1">
      <c r="A44959" s="232" t="s">
        <v>26920</v>
      </c>
      <c r="B44959" s="233" t="s">
        <v>26921</v>
      </c>
      <c r="C44959" s="232" t="s">
        <v>23588</v>
      </c>
      <c r="D44959" s="232">
        <v>242.72</v>
      </c>
      <c r="E44959" s="232" t="s">
        <v>23561</v>
      </c>
    </row>
    <row r="44960" spans="1:5" ht="33.75" hidden="1">
      <c r="A44960" s="232" t="s">
        <v>26922</v>
      </c>
      <c r="B44960" s="233" t="s">
        <v>26923</v>
      </c>
      <c r="C44960" s="232" t="s">
        <v>23588</v>
      </c>
      <c r="D44960" s="232">
        <v>153.08000000000001</v>
      </c>
      <c r="E44960" s="232" t="s">
        <v>23561</v>
      </c>
    </row>
    <row r="44961" spans="1:5" ht="22.5" hidden="1">
      <c r="A44961" s="232" t="s">
        <v>26924</v>
      </c>
      <c r="B44961" s="233" t="s">
        <v>26925</v>
      </c>
      <c r="C44961" s="232" t="s">
        <v>23588</v>
      </c>
      <c r="D44961" s="232">
        <v>277.81</v>
      </c>
      <c r="E44961" s="232" t="s">
        <v>23561</v>
      </c>
    </row>
    <row r="44962" spans="1:5" ht="33.75" hidden="1">
      <c r="A44962" s="232" t="s">
        <v>26926</v>
      </c>
      <c r="B44962" s="233" t="s">
        <v>26927</v>
      </c>
      <c r="C44962" s="232" t="s">
        <v>23588</v>
      </c>
      <c r="D44962" s="232">
        <v>273.73</v>
      </c>
      <c r="E44962" s="232" t="s">
        <v>23561</v>
      </c>
    </row>
    <row r="44963" spans="1:5" ht="90" hidden="1">
      <c r="A44963" s="232" t="s">
        <v>26928</v>
      </c>
      <c r="B44963" s="233" t="s">
        <v>26929</v>
      </c>
      <c r="C44963" s="232" t="s">
        <v>2592</v>
      </c>
      <c r="D44963" s="232">
        <v>3868.72</v>
      </c>
      <c r="E44963" s="232" t="s">
        <v>23561</v>
      </c>
    </row>
    <row r="44964" spans="1:5" ht="22.5" hidden="1">
      <c r="A44964" s="232" t="s">
        <v>26930</v>
      </c>
      <c r="B44964" s="233" t="s">
        <v>26931</v>
      </c>
      <c r="C44964" s="232" t="s">
        <v>23621</v>
      </c>
      <c r="D44964" s="232">
        <v>379.2</v>
      </c>
      <c r="E44964" s="232" t="s">
        <v>23561</v>
      </c>
    </row>
    <row r="44965" spans="1:5" ht="22.5" hidden="1">
      <c r="A44965" s="232" t="s">
        <v>26932</v>
      </c>
      <c r="B44965" s="233" t="s">
        <v>26933</v>
      </c>
      <c r="C44965" s="232" t="s">
        <v>2592</v>
      </c>
      <c r="D44965" s="232">
        <v>2300.66</v>
      </c>
      <c r="E44965" s="232" t="s">
        <v>23561</v>
      </c>
    </row>
    <row r="44966" spans="1:5" ht="22.5" hidden="1">
      <c r="A44966" s="232" t="s">
        <v>26934</v>
      </c>
      <c r="B44966" s="233" t="s">
        <v>26935</v>
      </c>
      <c r="C44966" s="232" t="s">
        <v>2592</v>
      </c>
      <c r="D44966" s="232">
        <v>1670.29</v>
      </c>
      <c r="E44966" s="232" t="s">
        <v>23561</v>
      </c>
    </row>
    <row r="44967" spans="1:5" ht="22.5" hidden="1">
      <c r="A44967" s="232" t="s">
        <v>26936</v>
      </c>
      <c r="B44967" s="233" t="s">
        <v>26937</v>
      </c>
      <c r="C44967" s="232" t="s">
        <v>23588</v>
      </c>
      <c r="D44967" s="232">
        <v>75.83</v>
      </c>
      <c r="E44967" s="232" t="s">
        <v>23561</v>
      </c>
    </row>
    <row r="44968" spans="1:5" ht="22.5" hidden="1">
      <c r="A44968" s="232" t="s">
        <v>26938</v>
      </c>
      <c r="B44968" s="233" t="s">
        <v>26939</v>
      </c>
      <c r="C44968" s="232" t="s">
        <v>23621</v>
      </c>
      <c r="D44968" s="232">
        <v>365.76</v>
      </c>
      <c r="E44968" s="232" t="s">
        <v>23561</v>
      </c>
    </row>
    <row r="44969" spans="1:5" ht="22.5" hidden="1">
      <c r="A44969" s="232" t="s">
        <v>26940</v>
      </c>
      <c r="B44969" s="233" t="s">
        <v>26941</v>
      </c>
      <c r="C44969" s="232" t="s">
        <v>23621</v>
      </c>
      <c r="D44969" s="232">
        <v>585.28</v>
      </c>
      <c r="E44969" s="232" t="s">
        <v>23561</v>
      </c>
    </row>
    <row r="44970" spans="1:5" ht="33.75" hidden="1">
      <c r="A44970" s="232" t="s">
        <v>26942</v>
      </c>
      <c r="B44970" s="233" t="s">
        <v>26943</v>
      </c>
      <c r="C44970" s="232" t="s">
        <v>23621</v>
      </c>
      <c r="D44970" s="232">
        <v>387.14</v>
      </c>
      <c r="E44970" s="232" t="s">
        <v>23561</v>
      </c>
    </row>
    <row r="44971" spans="1:5" ht="45" hidden="1">
      <c r="A44971" s="232" t="s">
        <v>26944</v>
      </c>
      <c r="B44971" s="233" t="s">
        <v>26945</v>
      </c>
      <c r="C44971" s="232" t="s">
        <v>26680</v>
      </c>
      <c r="D44971" s="232">
        <v>2748.73</v>
      </c>
      <c r="E44971" s="232" t="s">
        <v>23561</v>
      </c>
    </row>
    <row r="44972" spans="1:5" ht="22.5" hidden="1">
      <c r="A44972" s="232" t="s">
        <v>26946</v>
      </c>
      <c r="B44972" s="233" t="s">
        <v>26947</v>
      </c>
      <c r="C44972" s="232" t="s">
        <v>23588</v>
      </c>
      <c r="D44972" s="232">
        <v>103.26</v>
      </c>
      <c r="E44972" s="232" t="s">
        <v>23561</v>
      </c>
    </row>
    <row r="44973" spans="1:5" ht="45" hidden="1">
      <c r="A44973" s="232" t="s">
        <v>26948</v>
      </c>
      <c r="B44973" s="233" t="s">
        <v>26949</v>
      </c>
      <c r="C44973" s="232" t="s">
        <v>23621</v>
      </c>
      <c r="D44973" s="232">
        <v>3066.34</v>
      </c>
      <c r="E44973" s="232" t="s">
        <v>23561</v>
      </c>
    </row>
    <row r="44974" spans="1:5" ht="33.75" hidden="1">
      <c r="A44974" s="232" t="s">
        <v>26950</v>
      </c>
      <c r="B44974" s="233" t="s">
        <v>26951</v>
      </c>
      <c r="C44974" s="232" t="s">
        <v>23621</v>
      </c>
      <c r="D44974" s="232">
        <v>733.67</v>
      </c>
      <c r="E44974" s="232" t="s">
        <v>23561</v>
      </c>
    </row>
    <row r="44975" spans="1:5" ht="22.5" hidden="1">
      <c r="A44975" s="232" t="s">
        <v>26952</v>
      </c>
      <c r="B44975" s="233" t="s">
        <v>26953</v>
      </c>
      <c r="C44975" s="232" t="s">
        <v>23621</v>
      </c>
      <c r="D44975" s="232">
        <v>3434.09</v>
      </c>
      <c r="E44975" s="232" t="s">
        <v>23561</v>
      </c>
    </row>
    <row r="44976" spans="1:5" ht="33.75" hidden="1">
      <c r="A44976" s="232" t="s">
        <v>26954</v>
      </c>
      <c r="B44976" s="233" t="s">
        <v>26955</v>
      </c>
      <c r="C44976" s="232" t="s">
        <v>23621</v>
      </c>
      <c r="D44976" s="232">
        <v>305.19</v>
      </c>
      <c r="E44976" s="232" t="s">
        <v>23561</v>
      </c>
    </row>
    <row r="44977" spans="1:5" ht="22.5" hidden="1">
      <c r="A44977" s="232" t="s">
        <v>26956</v>
      </c>
      <c r="B44977" s="233" t="s">
        <v>26957</v>
      </c>
      <c r="C44977" s="232" t="s">
        <v>23588</v>
      </c>
      <c r="D44977" s="232">
        <v>403.94</v>
      </c>
      <c r="E44977" s="232" t="s">
        <v>23561</v>
      </c>
    </row>
    <row r="44978" spans="1:5" hidden="1">
      <c r="A44978" s="232" t="s">
        <v>26958</v>
      </c>
      <c r="B44978" s="233" t="s">
        <v>26959</v>
      </c>
      <c r="C44978" s="232" t="s">
        <v>23588</v>
      </c>
      <c r="D44978" s="232">
        <v>56.75</v>
      </c>
      <c r="E44978" s="232" t="s">
        <v>23561</v>
      </c>
    </row>
    <row r="44979" spans="1:5" ht="45" hidden="1">
      <c r="A44979" s="232" t="s">
        <v>26960</v>
      </c>
      <c r="B44979" s="233" t="s">
        <v>26961</v>
      </c>
      <c r="C44979" s="232" t="s">
        <v>23588</v>
      </c>
      <c r="D44979" s="232">
        <v>249.55</v>
      </c>
      <c r="E44979" s="232" t="s">
        <v>23561</v>
      </c>
    </row>
    <row r="44980" spans="1:5" ht="22.5" hidden="1">
      <c r="A44980" s="232" t="s">
        <v>26962</v>
      </c>
      <c r="B44980" s="233" t="s">
        <v>26963</v>
      </c>
      <c r="C44980" s="232" t="s">
        <v>2592</v>
      </c>
      <c r="D44980" s="232">
        <v>375.16</v>
      </c>
      <c r="E44980" s="232" t="s">
        <v>23561</v>
      </c>
    </row>
    <row r="44981" spans="1:5" ht="33.75" hidden="1">
      <c r="A44981" s="232" t="s">
        <v>26964</v>
      </c>
      <c r="B44981" s="233" t="s">
        <v>26965</v>
      </c>
      <c r="C44981" s="232" t="s">
        <v>2592</v>
      </c>
      <c r="D44981" s="232">
        <v>14361</v>
      </c>
      <c r="E44981" s="232" t="s">
        <v>23561</v>
      </c>
    </row>
    <row r="44982" spans="1:5" ht="33.75" hidden="1">
      <c r="A44982" s="232" t="s">
        <v>26966</v>
      </c>
      <c r="B44982" s="233" t="s">
        <v>26967</v>
      </c>
      <c r="C44982" s="232" t="s">
        <v>2592</v>
      </c>
      <c r="D44982" s="232">
        <v>104160</v>
      </c>
      <c r="E44982" s="232" t="s">
        <v>23561</v>
      </c>
    </row>
    <row r="44983" spans="1:5" ht="33.75" hidden="1">
      <c r="A44983" s="232" t="s">
        <v>26968</v>
      </c>
      <c r="B44983" s="233" t="s">
        <v>26969</v>
      </c>
      <c r="C44983" s="232" t="s">
        <v>2592</v>
      </c>
      <c r="D44983" s="232">
        <v>120172</v>
      </c>
      <c r="E44983" s="232" t="s">
        <v>23561</v>
      </c>
    </row>
    <row r="44984" spans="1:5" ht="33.75" hidden="1">
      <c r="A44984" s="232" t="s">
        <v>26970</v>
      </c>
      <c r="B44984" s="233" t="s">
        <v>26971</v>
      </c>
      <c r="C44984" s="232" t="s">
        <v>23621</v>
      </c>
      <c r="D44984" s="232">
        <v>1104.97</v>
      </c>
      <c r="E44984" s="232" t="s">
        <v>23561</v>
      </c>
    </row>
    <row r="44985" spans="1:5" ht="33.75" hidden="1">
      <c r="A44985" s="232" t="s">
        <v>26972</v>
      </c>
      <c r="B44985" s="233" t="s">
        <v>26973</v>
      </c>
      <c r="C44985" s="232" t="s">
        <v>23621</v>
      </c>
      <c r="D44985" s="232">
        <v>1254.73</v>
      </c>
      <c r="E44985" s="232" t="s">
        <v>23561</v>
      </c>
    </row>
    <row r="44986" spans="1:5" ht="22.5" hidden="1">
      <c r="A44986" s="232" t="s">
        <v>26974</v>
      </c>
      <c r="B44986" s="233" t="s">
        <v>26975</v>
      </c>
      <c r="C44986" s="232" t="s">
        <v>23621</v>
      </c>
      <c r="D44986" s="232">
        <v>950</v>
      </c>
      <c r="E44986" s="232" t="s">
        <v>23561</v>
      </c>
    </row>
    <row r="44987" spans="1:5" ht="22.5" hidden="1">
      <c r="A44987" s="232" t="s">
        <v>26976</v>
      </c>
      <c r="B44987" s="233" t="s">
        <v>26977</v>
      </c>
      <c r="C44987" s="232" t="s">
        <v>23621</v>
      </c>
      <c r="D44987" s="232">
        <v>1046.01</v>
      </c>
      <c r="E44987" s="232" t="s">
        <v>23561</v>
      </c>
    </row>
    <row r="44988" spans="1:5" ht="33.75" hidden="1">
      <c r="A44988" s="232" t="s">
        <v>26978</v>
      </c>
      <c r="B44988" s="233" t="s">
        <v>26979</v>
      </c>
      <c r="C44988" s="232" t="s">
        <v>23621</v>
      </c>
      <c r="D44988" s="232">
        <v>948.77</v>
      </c>
      <c r="E44988" s="232" t="s">
        <v>23561</v>
      </c>
    </row>
    <row r="44989" spans="1:5" ht="33.75" hidden="1">
      <c r="A44989" s="232" t="s">
        <v>26980</v>
      </c>
      <c r="B44989" s="233" t="s">
        <v>26981</v>
      </c>
      <c r="C44989" s="232" t="s">
        <v>23621</v>
      </c>
      <c r="D44989" s="232">
        <v>2677.98</v>
      </c>
      <c r="E44989" s="232" t="s">
        <v>23561</v>
      </c>
    </row>
    <row r="44990" spans="1:5" ht="33.75" hidden="1">
      <c r="A44990" s="232" t="s">
        <v>26982</v>
      </c>
      <c r="B44990" s="233" t="s">
        <v>26983</v>
      </c>
      <c r="C44990" s="232" t="s">
        <v>23621</v>
      </c>
      <c r="D44990" s="232">
        <v>2763.43</v>
      </c>
      <c r="E44990" s="232" t="s">
        <v>23561</v>
      </c>
    </row>
    <row r="44991" spans="1:5" ht="22.5" hidden="1">
      <c r="A44991" s="232" t="s">
        <v>26984</v>
      </c>
      <c r="B44991" s="233" t="s">
        <v>26985</v>
      </c>
      <c r="C44991" s="232" t="s">
        <v>23621</v>
      </c>
      <c r="D44991" s="232">
        <v>376.36</v>
      </c>
      <c r="E44991" s="232" t="s">
        <v>23561</v>
      </c>
    </row>
    <row r="44992" spans="1:5" ht="22.5" hidden="1">
      <c r="A44992" s="232" t="s">
        <v>26986</v>
      </c>
      <c r="B44992" s="233" t="s">
        <v>26987</v>
      </c>
      <c r="C44992" s="232" t="s">
        <v>23621</v>
      </c>
      <c r="D44992" s="232">
        <v>1052.78</v>
      </c>
      <c r="E44992" s="232" t="s">
        <v>23561</v>
      </c>
    </row>
    <row r="44993" spans="1:5" ht="22.5" hidden="1">
      <c r="A44993" s="232" t="s">
        <v>26988</v>
      </c>
      <c r="B44993" s="233" t="s">
        <v>26989</v>
      </c>
      <c r="C44993" s="232" t="s">
        <v>23621</v>
      </c>
      <c r="D44993" s="232">
        <v>1333.5</v>
      </c>
      <c r="E44993" s="232" t="s">
        <v>23561</v>
      </c>
    </row>
    <row r="44994" spans="1:5" ht="22.5" hidden="1">
      <c r="A44994" s="232" t="s">
        <v>26990</v>
      </c>
      <c r="B44994" s="233" t="s">
        <v>26991</v>
      </c>
      <c r="C44994" s="232" t="s">
        <v>23621</v>
      </c>
      <c r="D44994" s="232">
        <v>1333.5</v>
      </c>
      <c r="E44994" s="232" t="s">
        <v>23561</v>
      </c>
    </row>
    <row r="44995" spans="1:5" ht="22.5" hidden="1">
      <c r="A44995" s="232" t="s">
        <v>26992</v>
      </c>
      <c r="B44995" s="233" t="s">
        <v>26993</v>
      </c>
      <c r="C44995" s="232" t="s">
        <v>23621</v>
      </c>
      <c r="D44995" s="232">
        <v>714.06</v>
      </c>
      <c r="E44995" s="232" t="s">
        <v>23561</v>
      </c>
    </row>
    <row r="44996" spans="1:5" ht="45" hidden="1">
      <c r="A44996" s="232" t="s">
        <v>26994</v>
      </c>
      <c r="B44996" s="233" t="s">
        <v>26995</v>
      </c>
      <c r="C44996" s="232" t="s">
        <v>2592</v>
      </c>
      <c r="D44996" s="232">
        <v>1492.93</v>
      </c>
      <c r="E44996" s="232" t="s">
        <v>23561</v>
      </c>
    </row>
    <row r="44997" spans="1:5" ht="45" hidden="1">
      <c r="A44997" s="232" t="s">
        <v>26996</v>
      </c>
      <c r="B44997" s="233" t="s">
        <v>26997</v>
      </c>
      <c r="C44997" s="232" t="s">
        <v>2592</v>
      </c>
      <c r="D44997" s="232">
        <v>1306</v>
      </c>
      <c r="E44997" s="232" t="s">
        <v>23561</v>
      </c>
    </row>
    <row r="44998" spans="1:5" ht="45" hidden="1">
      <c r="A44998" s="232" t="s">
        <v>26998</v>
      </c>
      <c r="B44998" s="233" t="s">
        <v>26999</v>
      </c>
      <c r="C44998" s="232" t="s">
        <v>2592</v>
      </c>
      <c r="D44998" s="232">
        <v>3873.6</v>
      </c>
      <c r="E44998" s="232" t="s">
        <v>23561</v>
      </c>
    </row>
    <row r="44999" spans="1:5" ht="45" hidden="1">
      <c r="A44999" s="232" t="s">
        <v>27000</v>
      </c>
      <c r="B44999" s="233" t="s">
        <v>27001</v>
      </c>
      <c r="C44999" s="232" t="s">
        <v>2592</v>
      </c>
      <c r="D44999" s="232">
        <v>4467.21</v>
      </c>
      <c r="E44999" s="232" t="s">
        <v>23561</v>
      </c>
    </row>
    <row r="45000" spans="1:5" ht="22.5" hidden="1">
      <c r="A45000" s="232" t="s">
        <v>27002</v>
      </c>
      <c r="B45000" s="233" t="s">
        <v>27003</v>
      </c>
      <c r="C45000" s="232" t="s">
        <v>23621</v>
      </c>
      <c r="D45000" s="232">
        <v>105.92</v>
      </c>
      <c r="E45000" s="232" t="s">
        <v>23561</v>
      </c>
    </row>
    <row r="45001" spans="1:5" ht="22.5" hidden="1">
      <c r="A45001" s="232" t="s">
        <v>27004</v>
      </c>
      <c r="B45001" s="233" t="s">
        <v>27005</v>
      </c>
      <c r="C45001" s="232" t="s">
        <v>23621</v>
      </c>
      <c r="D45001" s="232">
        <v>2772.92</v>
      </c>
      <c r="E45001" s="232" t="s">
        <v>23561</v>
      </c>
    </row>
    <row r="45002" spans="1:5" hidden="1">
      <c r="A45002" s="232" t="s">
        <v>27006</v>
      </c>
      <c r="B45002" s="233" t="s">
        <v>27007</v>
      </c>
      <c r="C45002" s="232" t="s">
        <v>2592</v>
      </c>
      <c r="D45002" s="232">
        <v>1055.52</v>
      </c>
      <c r="E45002" s="232" t="s">
        <v>23561</v>
      </c>
    </row>
    <row r="45003" spans="1:5" ht="22.5" hidden="1">
      <c r="A45003" s="232" t="s">
        <v>27008</v>
      </c>
      <c r="B45003" s="233" t="s">
        <v>27009</v>
      </c>
      <c r="C45003" s="232" t="s">
        <v>23588</v>
      </c>
      <c r="D45003" s="232">
        <v>69.739999999999995</v>
      </c>
      <c r="E45003" s="232" t="s">
        <v>23561</v>
      </c>
    </row>
    <row r="45004" spans="1:5" ht="56.25" hidden="1">
      <c r="A45004" s="232" t="s">
        <v>27010</v>
      </c>
      <c r="B45004" s="233" t="s">
        <v>27011</v>
      </c>
      <c r="C45004" s="232" t="s">
        <v>2592</v>
      </c>
      <c r="D45004" s="232">
        <v>2849.46</v>
      </c>
      <c r="E45004" s="232" t="s">
        <v>23561</v>
      </c>
    </row>
    <row r="45005" spans="1:5" ht="33.75" hidden="1">
      <c r="A45005" s="232" t="s">
        <v>27012</v>
      </c>
      <c r="B45005" s="233" t="s">
        <v>27013</v>
      </c>
      <c r="C45005" s="232" t="s">
        <v>2592</v>
      </c>
      <c r="D45005" s="232">
        <v>508.9</v>
      </c>
      <c r="E45005" s="232" t="s">
        <v>23561</v>
      </c>
    </row>
    <row r="45006" spans="1:5" ht="45" hidden="1">
      <c r="A45006" s="232" t="s">
        <v>27014</v>
      </c>
      <c r="B45006" s="233" t="s">
        <v>27015</v>
      </c>
      <c r="C45006" s="232" t="s">
        <v>2592</v>
      </c>
      <c r="D45006" s="232">
        <v>549.79999999999995</v>
      </c>
      <c r="E45006" s="232" t="s">
        <v>23561</v>
      </c>
    </row>
    <row r="45007" spans="1:5" ht="45" hidden="1">
      <c r="A45007" s="232" t="s">
        <v>27016</v>
      </c>
      <c r="B45007" s="233" t="s">
        <v>27017</v>
      </c>
      <c r="C45007" s="232" t="s">
        <v>2592</v>
      </c>
      <c r="D45007" s="232">
        <v>550.26</v>
      </c>
      <c r="E45007" s="232" t="s">
        <v>23561</v>
      </c>
    </row>
    <row r="45008" spans="1:5" ht="45" hidden="1">
      <c r="A45008" s="232" t="s">
        <v>27018</v>
      </c>
      <c r="B45008" s="233" t="s">
        <v>27019</v>
      </c>
      <c r="C45008" s="232" t="s">
        <v>2592</v>
      </c>
      <c r="D45008" s="232">
        <v>1035.1300000000001</v>
      </c>
      <c r="E45008" s="232" t="s">
        <v>23561</v>
      </c>
    </row>
    <row r="45009" spans="1:5" ht="45" hidden="1">
      <c r="A45009" s="232" t="s">
        <v>27020</v>
      </c>
      <c r="B45009" s="233" t="s">
        <v>27021</v>
      </c>
      <c r="C45009" s="232" t="s">
        <v>2592</v>
      </c>
      <c r="D45009" s="232">
        <v>996.34</v>
      </c>
      <c r="E45009" s="232" t="s">
        <v>23561</v>
      </c>
    </row>
    <row r="45010" spans="1:5" ht="45" hidden="1">
      <c r="A45010" s="232" t="s">
        <v>27022</v>
      </c>
      <c r="B45010" s="233" t="s">
        <v>27023</v>
      </c>
      <c r="C45010" s="232" t="s">
        <v>2592</v>
      </c>
      <c r="D45010" s="232">
        <v>1327.76</v>
      </c>
      <c r="E45010" s="232" t="s">
        <v>23561</v>
      </c>
    </row>
    <row r="45011" spans="1:5" ht="33.75" hidden="1">
      <c r="A45011" s="232" t="s">
        <v>27024</v>
      </c>
      <c r="B45011" s="233" t="s">
        <v>27025</v>
      </c>
      <c r="C45011" s="232" t="s">
        <v>2592</v>
      </c>
      <c r="D45011" s="232">
        <v>522.67999999999995</v>
      </c>
      <c r="E45011" s="232" t="s">
        <v>23561</v>
      </c>
    </row>
    <row r="45012" spans="1:5" ht="33.75" hidden="1">
      <c r="A45012" s="232" t="s">
        <v>27026</v>
      </c>
      <c r="B45012" s="233" t="s">
        <v>27027</v>
      </c>
      <c r="C45012" s="232" t="s">
        <v>2592</v>
      </c>
      <c r="D45012" s="232">
        <v>502.58</v>
      </c>
      <c r="E45012" s="232" t="s">
        <v>23561</v>
      </c>
    </row>
    <row r="45013" spans="1:5" ht="45" hidden="1">
      <c r="A45013" s="232" t="s">
        <v>27028</v>
      </c>
      <c r="B45013" s="233" t="s">
        <v>27029</v>
      </c>
      <c r="C45013" s="232" t="s">
        <v>2592</v>
      </c>
      <c r="D45013" s="232">
        <v>138.27000000000001</v>
      </c>
      <c r="E45013" s="232" t="s">
        <v>23561</v>
      </c>
    </row>
    <row r="45014" spans="1:5" ht="45" hidden="1">
      <c r="A45014" s="232" t="s">
        <v>27030</v>
      </c>
      <c r="B45014" s="233" t="s">
        <v>27031</v>
      </c>
      <c r="C45014" s="232" t="s">
        <v>2592</v>
      </c>
      <c r="D45014" s="232">
        <v>173.77</v>
      </c>
      <c r="E45014" s="232" t="s">
        <v>23561</v>
      </c>
    </row>
    <row r="45015" spans="1:5" ht="45" hidden="1">
      <c r="A45015" s="232" t="s">
        <v>27032</v>
      </c>
      <c r="B45015" s="233" t="s">
        <v>27033</v>
      </c>
      <c r="C45015" s="232" t="s">
        <v>2592</v>
      </c>
      <c r="D45015" s="232">
        <v>203.16</v>
      </c>
      <c r="E45015" s="232" t="s">
        <v>23561</v>
      </c>
    </row>
    <row r="45016" spans="1:5" ht="45" hidden="1">
      <c r="A45016" s="232" t="s">
        <v>27034</v>
      </c>
      <c r="B45016" s="233" t="s">
        <v>27035</v>
      </c>
      <c r="C45016" s="232" t="s">
        <v>2592</v>
      </c>
      <c r="D45016" s="232">
        <v>227.31</v>
      </c>
      <c r="E45016" s="232" t="s">
        <v>23561</v>
      </c>
    </row>
    <row r="45017" spans="1:5" ht="45" hidden="1">
      <c r="A45017" s="232" t="s">
        <v>27036</v>
      </c>
      <c r="B45017" s="233" t="s">
        <v>27037</v>
      </c>
      <c r="C45017" s="232" t="s">
        <v>2592</v>
      </c>
      <c r="D45017" s="232">
        <v>234.56</v>
      </c>
      <c r="E45017" s="232" t="s">
        <v>23561</v>
      </c>
    </row>
    <row r="45018" spans="1:5" ht="45" hidden="1">
      <c r="A45018" s="232" t="s">
        <v>27038</v>
      </c>
      <c r="B45018" s="233" t="s">
        <v>27039</v>
      </c>
      <c r="C45018" s="232" t="s">
        <v>2592</v>
      </c>
      <c r="D45018" s="232">
        <v>326.55</v>
      </c>
      <c r="E45018" s="232" t="s">
        <v>23561</v>
      </c>
    </row>
    <row r="45019" spans="1:5" ht="33.75" hidden="1">
      <c r="A45019" s="232" t="s">
        <v>27040</v>
      </c>
      <c r="B45019" s="233" t="s">
        <v>65362</v>
      </c>
      <c r="C45019" s="232" t="s">
        <v>2592</v>
      </c>
      <c r="D45019" s="232">
        <v>277.45999999999998</v>
      </c>
      <c r="E45019" s="232" t="s">
        <v>23561</v>
      </c>
    </row>
    <row r="45020" spans="1:5" ht="45" hidden="1">
      <c r="A45020" s="232" t="s">
        <v>27041</v>
      </c>
      <c r="B45020" s="233" t="s">
        <v>27042</v>
      </c>
      <c r="C45020" s="232" t="s">
        <v>2592</v>
      </c>
      <c r="D45020" s="232">
        <v>258.55</v>
      </c>
      <c r="E45020" s="232" t="s">
        <v>23561</v>
      </c>
    </row>
    <row r="45021" spans="1:5" ht="45" hidden="1">
      <c r="A45021" s="232" t="s">
        <v>27043</v>
      </c>
      <c r="B45021" s="233" t="s">
        <v>65363</v>
      </c>
      <c r="C45021" s="232" t="s">
        <v>2592</v>
      </c>
      <c r="D45021" s="232">
        <v>310.18</v>
      </c>
      <c r="E45021" s="232" t="s">
        <v>23561</v>
      </c>
    </row>
    <row r="45022" spans="1:5" ht="33.75" hidden="1">
      <c r="A45022" s="232" t="s">
        <v>27044</v>
      </c>
      <c r="B45022" s="233" t="s">
        <v>65364</v>
      </c>
      <c r="C45022" s="232" t="s">
        <v>2592</v>
      </c>
      <c r="D45022" s="232">
        <v>542.79999999999995</v>
      </c>
      <c r="E45022" s="232" t="s">
        <v>23561</v>
      </c>
    </row>
    <row r="45023" spans="1:5" ht="33.75" hidden="1">
      <c r="A45023" s="232" t="s">
        <v>27045</v>
      </c>
      <c r="B45023" s="233" t="s">
        <v>65365</v>
      </c>
      <c r="C45023" s="232" t="s">
        <v>2592</v>
      </c>
      <c r="D45023" s="232">
        <v>443.17</v>
      </c>
      <c r="E45023" s="232" t="s">
        <v>23561</v>
      </c>
    </row>
    <row r="45024" spans="1:5" ht="33.75" hidden="1">
      <c r="A45024" s="232" t="s">
        <v>27046</v>
      </c>
      <c r="B45024" s="233" t="s">
        <v>65366</v>
      </c>
      <c r="C45024" s="232" t="s">
        <v>2592</v>
      </c>
      <c r="D45024" s="232">
        <v>1665.16</v>
      </c>
      <c r="E45024" s="232" t="s">
        <v>23561</v>
      </c>
    </row>
    <row r="45025" spans="1:5" ht="45" hidden="1">
      <c r="A45025" s="232" t="s">
        <v>27047</v>
      </c>
      <c r="B45025" s="233" t="s">
        <v>27048</v>
      </c>
      <c r="C45025" s="232" t="s">
        <v>2592</v>
      </c>
      <c r="D45025" s="232">
        <v>467.85</v>
      </c>
      <c r="E45025" s="232" t="s">
        <v>23561</v>
      </c>
    </row>
    <row r="45026" spans="1:5" ht="45" hidden="1">
      <c r="A45026" s="232" t="s">
        <v>27049</v>
      </c>
      <c r="B45026" s="233" t="s">
        <v>27050</v>
      </c>
      <c r="C45026" s="232" t="s">
        <v>2592</v>
      </c>
      <c r="D45026" s="232">
        <v>470.64</v>
      </c>
      <c r="E45026" s="232" t="s">
        <v>23561</v>
      </c>
    </row>
    <row r="45027" spans="1:5" ht="56.25" hidden="1">
      <c r="A45027" s="232" t="s">
        <v>27051</v>
      </c>
      <c r="B45027" s="233" t="s">
        <v>27052</v>
      </c>
      <c r="C45027" s="232" t="s">
        <v>2592</v>
      </c>
      <c r="D45027" s="232">
        <v>665</v>
      </c>
      <c r="E45027" s="232" t="s">
        <v>23561</v>
      </c>
    </row>
    <row r="45028" spans="1:5" ht="56.25" hidden="1">
      <c r="A45028" s="232" t="s">
        <v>27053</v>
      </c>
      <c r="B45028" s="233" t="s">
        <v>27054</v>
      </c>
      <c r="C45028" s="232" t="s">
        <v>2592</v>
      </c>
      <c r="D45028" s="232">
        <v>501.2</v>
      </c>
      <c r="E45028" s="232" t="s">
        <v>23561</v>
      </c>
    </row>
    <row r="45029" spans="1:5" ht="22.5" hidden="1">
      <c r="A45029" s="232" t="s">
        <v>27055</v>
      </c>
      <c r="B45029" s="233" t="s">
        <v>65367</v>
      </c>
      <c r="C45029" s="232" t="s">
        <v>2592</v>
      </c>
      <c r="D45029" s="232">
        <v>305.52999999999997</v>
      </c>
      <c r="E45029" s="232" t="s">
        <v>23561</v>
      </c>
    </row>
    <row r="45030" spans="1:5" ht="45" hidden="1">
      <c r="A45030" s="232" t="s">
        <v>27056</v>
      </c>
      <c r="B45030" s="233" t="s">
        <v>27057</v>
      </c>
      <c r="C45030" s="232" t="s">
        <v>2592</v>
      </c>
      <c r="D45030" s="232">
        <v>431.29</v>
      </c>
      <c r="E45030" s="232" t="s">
        <v>23561</v>
      </c>
    </row>
    <row r="45031" spans="1:5" ht="45" hidden="1">
      <c r="A45031" s="232" t="s">
        <v>27058</v>
      </c>
      <c r="B45031" s="233" t="s">
        <v>27059</v>
      </c>
      <c r="C45031" s="232" t="s">
        <v>2592</v>
      </c>
      <c r="D45031" s="232">
        <v>493.63</v>
      </c>
      <c r="E45031" s="232" t="s">
        <v>23561</v>
      </c>
    </row>
    <row r="45032" spans="1:5" ht="45" hidden="1">
      <c r="A45032" s="232" t="s">
        <v>27060</v>
      </c>
      <c r="B45032" s="233" t="s">
        <v>27061</v>
      </c>
      <c r="C45032" s="232" t="s">
        <v>2592</v>
      </c>
      <c r="D45032" s="232">
        <v>604.41</v>
      </c>
      <c r="E45032" s="232" t="s">
        <v>23561</v>
      </c>
    </row>
    <row r="45033" spans="1:5" ht="45" hidden="1">
      <c r="A45033" s="232" t="s">
        <v>27062</v>
      </c>
      <c r="B45033" s="233" t="s">
        <v>27063</v>
      </c>
      <c r="C45033" s="232" t="s">
        <v>2592</v>
      </c>
      <c r="D45033" s="232">
        <v>417.74</v>
      </c>
      <c r="E45033" s="232" t="s">
        <v>23561</v>
      </c>
    </row>
    <row r="45034" spans="1:5" ht="56.25" hidden="1">
      <c r="A45034" s="232" t="s">
        <v>27064</v>
      </c>
      <c r="B45034" s="233" t="s">
        <v>27065</v>
      </c>
      <c r="C45034" s="232" t="s">
        <v>2592</v>
      </c>
      <c r="D45034" s="232">
        <v>510.38</v>
      </c>
      <c r="E45034" s="232" t="s">
        <v>23561</v>
      </c>
    </row>
    <row r="45035" spans="1:5" ht="33.75" hidden="1">
      <c r="A45035" s="232" t="s">
        <v>27066</v>
      </c>
      <c r="B45035" s="233" t="s">
        <v>65368</v>
      </c>
      <c r="C45035" s="232" t="s">
        <v>2592</v>
      </c>
      <c r="D45035" s="232">
        <v>831.46</v>
      </c>
      <c r="E45035" s="232" t="s">
        <v>23561</v>
      </c>
    </row>
    <row r="45036" spans="1:5" ht="45" hidden="1">
      <c r="A45036" s="232" t="s">
        <v>27067</v>
      </c>
      <c r="B45036" s="233" t="s">
        <v>27068</v>
      </c>
      <c r="C45036" s="232" t="s">
        <v>2592</v>
      </c>
      <c r="D45036" s="232">
        <v>736.16</v>
      </c>
      <c r="E45036" s="232" t="s">
        <v>23561</v>
      </c>
    </row>
    <row r="45037" spans="1:5" ht="22.5" hidden="1">
      <c r="A45037" s="232" t="s">
        <v>27069</v>
      </c>
      <c r="B45037" s="233" t="s">
        <v>65369</v>
      </c>
      <c r="C45037" s="232" t="s">
        <v>2592</v>
      </c>
      <c r="D45037" s="232">
        <v>728.24</v>
      </c>
      <c r="E45037" s="232" t="s">
        <v>23561</v>
      </c>
    </row>
    <row r="45038" spans="1:5" ht="22.5" hidden="1">
      <c r="A45038" s="232" t="s">
        <v>27070</v>
      </c>
      <c r="B45038" s="233" t="s">
        <v>65370</v>
      </c>
      <c r="C45038" s="232" t="s">
        <v>2592</v>
      </c>
      <c r="D45038" s="232">
        <v>771.75</v>
      </c>
      <c r="E45038" s="232" t="s">
        <v>23561</v>
      </c>
    </row>
    <row r="45039" spans="1:5" ht="45" hidden="1">
      <c r="A45039" s="232" t="s">
        <v>27071</v>
      </c>
      <c r="B45039" s="233" t="s">
        <v>27072</v>
      </c>
      <c r="C45039" s="232" t="s">
        <v>2592</v>
      </c>
      <c r="D45039" s="232">
        <v>594.19000000000005</v>
      </c>
      <c r="E45039" s="232" t="s">
        <v>23561</v>
      </c>
    </row>
    <row r="45040" spans="1:5" ht="33.75" hidden="1">
      <c r="A45040" s="232" t="s">
        <v>27073</v>
      </c>
      <c r="B45040" s="233" t="s">
        <v>27074</v>
      </c>
      <c r="C45040" s="232" t="s">
        <v>2592</v>
      </c>
      <c r="D45040" s="232">
        <v>1096.6099999999999</v>
      </c>
      <c r="E45040" s="232" t="s">
        <v>23561</v>
      </c>
    </row>
    <row r="45041" spans="1:5" ht="45" hidden="1">
      <c r="A45041" s="232" t="s">
        <v>27075</v>
      </c>
      <c r="B45041" s="233" t="s">
        <v>27076</v>
      </c>
      <c r="C45041" s="232" t="s">
        <v>2592</v>
      </c>
      <c r="D45041" s="232">
        <v>890.27</v>
      </c>
      <c r="E45041" s="232" t="s">
        <v>23561</v>
      </c>
    </row>
    <row r="45042" spans="1:5" ht="33.75" hidden="1">
      <c r="A45042" s="232" t="s">
        <v>27077</v>
      </c>
      <c r="B45042" s="233" t="s">
        <v>27078</v>
      </c>
      <c r="C45042" s="232" t="s">
        <v>2592</v>
      </c>
      <c r="D45042" s="232">
        <v>1527.33</v>
      </c>
      <c r="E45042" s="232" t="s">
        <v>23561</v>
      </c>
    </row>
    <row r="45043" spans="1:5" ht="33.75" hidden="1">
      <c r="A45043" s="232" t="s">
        <v>27079</v>
      </c>
      <c r="B45043" s="233" t="s">
        <v>27080</v>
      </c>
      <c r="C45043" s="232" t="s">
        <v>2592</v>
      </c>
      <c r="D45043" s="232">
        <v>677.43</v>
      </c>
      <c r="E45043" s="232" t="s">
        <v>23561</v>
      </c>
    </row>
    <row r="45044" spans="1:5" ht="45" hidden="1">
      <c r="A45044" s="232" t="s">
        <v>27081</v>
      </c>
      <c r="B45044" s="233" t="s">
        <v>27082</v>
      </c>
      <c r="C45044" s="232" t="s">
        <v>2592</v>
      </c>
      <c r="D45044" s="232">
        <v>699.19</v>
      </c>
      <c r="E45044" s="232" t="s">
        <v>23561</v>
      </c>
    </row>
    <row r="45045" spans="1:5" ht="22.5" hidden="1">
      <c r="A45045" s="232" t="s">
        <v>27083</v>
      </c>
      <c r="B45045" s="233" t="s">
        <v>27084</v>
      </c>
      <c r="C45045" s="232" t="s">
        <v>2592</v>
      </c>
      <c r="D45045" s="232">
        <v>246.44</v>
      </c>
      <c r="E45045" s="232" t="s">
        <v>23561</v>
      </c>
    </row>
    <row r="45046" spans="1:5" ht="22.5" hidden="1">
      <c r="A45046" s="232" t="s">
        <v>27085</v>
      </c>
      <c r="B45046" s="233" t="s">
        <v>27086</v>
      </c>
      <c r="C45046" s="232" t="s">
        <v>2592</v>
      </c>
      <c r="D45046" s="232">
        <v>263.13</v>
      </c>
      <c r="E45046" s="232" t="s">
        <v>23561</v>
      </c>
    </row>
    <row r="45047" spans="1:5" ht="22.5" hidden="1">
      <c r="A45047" s="232" t="s">
        <v>27087</v>
      </c>
      <c r="B45047" s="233" t="s">
        <v>27088</v>
      </c>
      <c r="C45047" s="232" t="s">
        <v>2592</v>
      </c>
      <c r="D45047" s="232">
        <v>289.54000000000002</v>
      </c>
      <c r="E45047" s="232" t="s">
        <v>23561</v>
      </c>
    </row>
    <row r="45048" spans="1:5" ht="22.5" hidden="1">
      <c r="A45048" s="232" t="s">
        <v>27089</v>
      </c>
      <c r="B45048" s="233" t="s">
        <v>27090</v>
      </c>
      <c r="C45048" s="232" t="s">
        <v>2592</v>
      </c>
      <c r="D45048" s="232">
        <v>252.07</v>
      </c>
      <c r="E45048" s="232" t="s">
        <v>23561</v>
      </c>
    </row>
    <row r="45049" spans="1:5" hidden="1">
      <c r="A45049" s="232" t="s">
        <v>27091</v>
      </c>
      <c r="B45049" s="233" t="s">
        <v>27092</v>
      </c>
      <c r="C45049" s="232" t="s">
        <v>23621</v>
      </c>
      <c r="D45049" s="232">
        <v>303.5</v>
      </c>
      <c r="E45049" s="232" t="s">
        <v>23561</v>
      </c>
    </row>
    <row r="45050" spans="1:5" ht="123.75" hidden="1">
      <c r="A45050" s="232" t="s">
        <v>27093</v>
      </c>
      <c r="B45050" s="233" t="s">
        <v>27094</v>
      </c>
      <c r="C45050" s="232" t="s">
        <v>23588</v>
      </c>
      <c r="D45050" s="232">
        <v>2320.61</v>
      </c>
      <c r="E45050" s="232" t="s">
        <v>23561</v>
      </c>
    </row>
    <row r="45051" spans="1:5" ht="56.25" hidden="1">
      <c r="A45051" s="232" t="s">
        <v>27095</v>
      </c>
      <c r="B45051" s="233" t="s">
        <v>27096</v>
      </c>
      <c r="C45051" s="232" t="s">
        <v>23621</v>
      </c>
      <c r="D45051" s="232">
        <v>842.73</v>
      </c>
      <c r="E45051" s="232" t="s">
        <v>23561</v>
      </c>
    </row>
    <row r="45052" spans="1:5" ht="33.75" hidden="1">
      <c r="A45052" s="232" t="s">
        <v>27097</v>
      </c>
      <c r="B45052" s="233" t="s">
        <v>27098</v>
      </c>
      <c r="C45052" s="232" t="s">
        <v>2592</v>
      </c>
      <c r="D45052" s="232">
        <v>2896</v>
      </c>
      <c r="E45052" s="232" t="s">
        <v>23561</v>
      </c>
    </row>
    <row r="45053" spans="1:5" ht="33.75" hidden="1">
      <c r="A45053" s="232" t="s">
        <v>27099</v>
      </c>
      <c r="B45053" s="233" t="s">
        <v>27100</v>
      </c>
      <c r="C45053" s="232" t="s">
        <v>26680</v>
      </c>
      <c r="D45053" s="232">
        <v>454.66</v>
      </c>
      <c r="E45053" s="232" t="s">
        <v>23561</v>
      </c>
    </row>
    <row r="45054" spans="1:5" ht="33.75" hidden="1">
      <c r="A45054" s="232" t="s">
        <v>27101</v>
      </c>
      <c r="B45054" s="233" t="s">
        <v>27102</v>
      </c>
      <c r="C45054" s="232" t="s">
        <v>23621</v>
      </c>
      <c r="D45054" s="232">
        <v>1133.73</v>
      </c>
      <c r="E45054" s="232" t="s">
        <v>23561</v>
      </c>
    </row>
    <row r="45055" spans="1:5" ht="33.75" hidden="1">
      <c r="A45055" s="232" t="s">
        <v>27103</v>
      </c>
      <c r="B45055" s="233" t="s">
        <v>27104</v>
      </c>
      <c r="C45055" s="232" t="s">
        <v>23621</v>
      </c>
      <c r="D45055" s="232">
        <v>1575.49</v>
      </c>
      <c r="E45055" s="232" t="s">
        <v>23561</v>
      </c>
    </row>
    <row r="45056" spans="1:5" ht="101.25" hidden="1">
      <c r="A45056" s="232" t="s">
        <v>27105</v>
      </c>
      <c r="B45056" s="233" t="s">
        <v>27106</v>
      </c>
      <c r="C45056" s="232" t="s">
        <v>2592</v>
      </c>
      <c r="D45056" s="232">
        <v>5750</v>
      </c>
      <c r="E45056" s="232" t="s">
        <v>23561</v>
      </c>
    </row>
    <row r="45057" spans="1:5" ht="45" hidden="1">
      <c r="A45057" s="232" t="s">
        <v>27107</v>
      </c>
      <c r="B45057" s="233" t="s">
        <v>27108</v>
      </c>
      <c r="C45057" s="232" t="s">
        <v>23621</v>
      </c>
      <c r="D45057" s="232">
        <v>2979.18</v>
      </c>
      <c r="E45057" s="232" t="s">
        <v>23561</v>
      </c>
    </row>
    <row r="45058" spans="1:5" ht="45" hidden="1">
      <c r="A45058" s="232" t="s">
        <v>27109</v>
      </c>
      <c r="B45058" s="233" t="s">
        <v>27110</v>
      </c>
      <c r="C45058" s="232" t="s">
        <v>23621</v>
      </c>
      <c r="D45058" s="232">
        <v>2414.36</v>
      </c>
      <c r="E45058" s="232" t="s">
        <v>23561</v>
      </c>
    </row>
    <row r="45059" spans="1:5" ht="45" hidden="1">
      <c r="A45059" s="232" t="s">
        <v>27111</v>
      </c>
      <c r="B45059" s="233" t="s">
        <v>27112</v>
      </c>
      <c r="C45059" s="232" t="s">
        <v>23621</v>
      </c>
      <c r="D45059" s="232">
        <v>2013.6</v>
      </c>
      <c r="E45059" s="232" t="s">
        <v>23561</v>
      </c>
    </row>
    <row r="45060" spans="1:5" ht="56.25" hidden="1">
      <c r="A45060" s="232" t="s">
        <v>27113</v>
      </c>
      <c r="B45060" s="233" t="s">
        <v>27114</v>
      </c>
      <c r="C45060" s="232" t="s">
        <v>23588</v>
      </c>
      <c r="D45060" s="232">
        <v>116.78</v>
      </c>
      <c r="E45060" s="232" t="s">
        <v>23561</v>
      </c>
    </row>
    <row r="45061" spans="1:5" ht="56.25" hidden="1">
      <c r="A45061" s="232" t="s">
        <v>27115</v>
      </c>
      <c r="B45061" s="233" t="s">
        <v>27116</v>
      </c>
      <c r="C45061" s="232" t="s">
        <v>23588</v>
      </c>
      <c r="D45061" s="232">
        <v>370.11</v>
      </c>
      <c r="E45061" s="232" t="s">
        <v>23561</v>
      </c>
    </row>
    <row r="45062" spans="1:5" ht="56.25" hidden="1">
      <c r="A45062" s="232" t="s">
        <v>27117</v>
      </c>
      <c r="B45062" s="233" t="s">
        <v>27118</v>
      </c>
      <c r="C45062" s="232" t="s">
        <v>23588</v>
      </c>
      <c r="D45062" s="232">
        <v>189.11</v>
      </c>
      <c r="E45062" s="232" t="s">
        <v>23561</v>
      </c>
    </row>
    <row r="45063" spans="1:5" ht="56.25" hidden="1">
      <c r="A45063" s="232" t="s">
        <v>27119</v>
      </c>
      <c r="B45063" s="233" t="s">
        <v>27120</v>
      </c>
      <c r="C45063" s="232" t="s">
        <v>23588</v>
      </c>
      <c r="D45063" s="232">
        <v>958.11</v>
      </c>
      <c r="E45063" s="232" t="s">
        <v>23561</v>
      </c>
    </row>
    <row r="45064" spans="1:5" ht="56.25" hidden="1">
      <c r="A45064" s="232" t="s">
        <v>27121</v>
      </c>
      <c r="B45064" s="233" t="s">
        <v>27122</v>
      </c>
      <c r="C45064" s="232" t="s">
        <v>23588</v>
      </c>
      <c r="D45064" s="232">
        <v>634.91</v>
      </c>
      <c r="E45064" s="232" t="s">
        <v>23561</v>
      </c>
    </row>
    <row r="45065" spans="1:5" ht="22.5" hidden="1">
      <c r="A45065" s="232" t="s">
        <v>27123</v>
      </c>
      <c r="B45065" s="233" t="s">
        <v>27124</v>
      </c>
      <c r="C45065" s="232" t="s">
        <v>2592</v>
      </c>
      <c r="D45065" s="232">
        <v>481.4</v>
      </c>
      <c r="E45065" s="232" t="s">
        <v>23561</v>
      </c>
    </row>
    <row r="45066" spans="1:5" ht="67.5" hidden="1">
      <c r="A45066" s="232" t="s">
        <v>27125</v>
      </c>
      <c r="B45066" s="233" t="s">
        <v>27126</v>
      </c>
      <c r="C45066" s="232" t="s">
        <v>2592</v>
      </c>
      <c r="D45066" s="232">
        <v>220.3</v>
      </c>
      <c r="E45066" s="232" t="s">
        <v>23561</v>
      </c>
    </row>
    <row r="45067" spans="1:5" ht="45" hidden="1">
      <c r="A45067" s="232" t="s">
        <v>27127</v>
      </c>
      <c r="B45067" s="233" t="s">
        <v>27128</v>
      </c>
      <c r="C45067" s="232" t="s">
        <v>2592</v>
      </c>
      <c r="D45067" s="232">
        <v>500.33</v>
      </c>
      <c r="E45067" s="232" t="s">
        <v>23561</v>
      </c>
    </row>
    <row r="45068" spans="1:5" ht="45" hidden="1">
      <c r="A45068" s="232" t="s">
        <v>27129</v>
      </c>
      <c r="B45068" s="233" t="s">
        <v>27130</v>
      </c>
      <c r="C45068" s="232" t="s">
        <v>2592</v>
      </c>
      <c r="D45068" s="232">
        <v>73.28</v>
      </c>
      <c r="E45068" s="232" t="s">
        <v>23561</v>
      </c>
    </row>
    <row r="45069" spans="1:5" ht="56.25" hidden="1">
      <c r="A45069" s="232" t="s">
        <v>27131</v>
      </c>
      <c r="B45069" s="233" t="s">
        <v>27132</v>
      </c>
      <c r="C45069" s="232" t="s">
        <v>2592</v>
      </c>
      <c r="D45069" s="232">
        <v>70.53</v>
      </c>
      <c r="E45069" s="232" t="s">
        <v>23561</v>
      </c>
    </row>
    <row r="45070" spans="1:5" ht="56.25" hidden="1">
      <c r="A45070" s="232" t="s">
        <v>27133</v>
      </c>
      <c r="B45070" s="233" t="s">
        <v>27134</v>
      </c>
      <c r="C45070" s="232" t="s">
        <v>2592</v>
      </c>
      <c r="D45070" s="232">
        <v>97.2</v>
      </c>
      <c r="E45070" s="232" t="s">
        <v>23561</v>
      </c>
    </row>
    <row r="45071" spans="1:5" ht="67.5" hidden="1">
      <c r="A45071" s="232" t="s">
        <v>27135</v>
      </c>
      <c r="B45071" s="233" t="s">
        <v>27136</v>
      </c>
      <c r="C45071" s="232" t="s">
        <v>2592</v>
      </c>
      <c r="D45071" s="232">
        <v>1194.32</v>
      </c>
      <c r="E45071" s="232" t="s">
        <v>23561</v>
      </c>
    </row>
    <row r="45072" spans="1:5" ht="67.5" hidden="1">
      <c r="A45072" s="232" t="s">
        <v>27137</v>
      </c>
      <c r="B45072" s="233" t="s">
        <v>27138</v>
      </c>
      <c r="C45072" s="232" t="s">
        <v>2592</v>
      </c>
      <c r="D45072" s="232">
        <v>500.33</v>
      </c>
      <c r="E45072" s="232" t="s">
        <v>23561</v>
      </c>
    </row>
    <row r="45073" spans="1:5" ht="56.25" hidden="1">
      <c r="A45073" s="232" t="s">
        <v>27139</v>
      </c>
      <c r="B45073" s="233" t="s">
        <v>27140</v>
      </c>
      <c r="C45073" s="232" t="s">
        <v>2592</v>
      </c>
      <c r="D45073" s="232">
        <v>361.2</v>
      </c>
      <c r="E45073" s="232" t="s">
        <v>23561</v>
      </c>
    </row>
    <row r="45074" spans="1:5" ht="67.5" hidden="1">
      <c r="A45074" s="232" t="s">
        <v>27141</v>
      </c>
      <c r="B45074" s="233" t="s">
        <v>27142</v>
      </c>
      <c r="C45074" s="232" t="s">
        <v>2592</v>
      </c>
      <c r="D45074" s="232">
        <v>233.83</v>
      </c>
      <c r="E45074" s="232" t="s">
        <v>23561</v>
      </c>
    </row>
    <row r="45075" spans="1:5" ht="56.25" hidden="1">
      <c r="A45075" s="232" t="s">
        <v>27143</v>
      </c>
      <c r="B45075" s="233" t="s">
        <v>27144</v>
      </c>
      <c r="C45075" s="232" t="s">
        <v>2592</v>
      </c>
      <c r="D45075" s="232">
        <v>399.51</v>
      </c>
      <c r="E45075" s="232" t="s">
        <v>23561</v>
      </c>
    </row>
    <row r="45076" spans="1:5" ht="45" hidden="1">
      <c r="A45076" s="232" t="s">
        <v>27145</v>
      </c>
      <c r="B45076" s="233" t="s">
        <v>27146</v>
      </c>
      <c r="C45076" s="232" t="s">
        <v>2592</v>
      </c>
      <c r="D45076" s="232">
        <v>61.7</v>
      </c>
      <c r="E45076" s="232" t="s">
        <v>23561</v>
      </c>
    </row>
    <row r="45077" spans="1:5" ht="56.25" hidden="1">
      <c r="A45077" s="232" t="s">
        <v>27147</v>
      </c>
      <c r="B45077" s="233" t="s">
        <v>27148</v>
      </c>
      <c r="C45077" s="232" t="s">
        <v>2592</v>
      </c>
      <c r="D45077" s="232">
        <v>127.68</v>
      </c>
      <c r="E45077" s="232" t="s">
        <v>23561</v>
      </c>
    </row>
    <row r="45078" spans="1:5" ht="67.5" hidden="1">
      <c r="A45078" s="232" t="s">
        <v>27149</v>
      </c>
      <c r="B45078" s="233" t="s">
        <v>27150</v>
      </c>
      <c r="C45078" s="232" t="s">
        <v>2592</v>
      </c>
      <c r="D45078" s="232">
        <v>236.44</v>
      </c>
      <c r="E45078" s="232" t="s">
        <v>23561</v>
      </c>
    </row>
    <row r="45079" spans="1:5" ht="45" hidden="1">
      <c r="A45079" s="232" t="s">
        <v>27151</v>
      </c>
      <c r="B45079" s="233" t="s">
        <v>27152</v>
      </c>
      <c r="C45079" s="232" t="s">
        <v>2592</v>
      </c>
      <c r="D45079" s="232">
        <v>778.57</v>
      </c>
      <c r="E45079" s="232" t="s">
        <v>23561</v>
      </c>
    </row>
    <row r="45080" spans="1:5" ht="45" hidden="1">
      <c r="A45080" s="232" t="s">
        <v>27153</v>
      </c>
      <c r="B45080" s="233" t="s">
        <v>27154</v>
      </c>
      <c r="C45080" s="232" t="s">
        <v>2592</v>
      </c>
      <c r="D45080" s="232">
        <v>1768.75</v>
      </c>
      <c r="E45080" s="232" t="s">
        <v>23561</v>
      </c>
    </row>
    <row r="45081" spans="1:5" ht="56.25" hidden="1">
      <c r="A45081" s="232" t="s">
        <v>27155</v>
      </c>
      <c r="B45081" s="233" t="s">
        <v>27156</v>
      </c>
      <c r="C45081" s="232" t="s">
        <v>2592</v>
      </c>
      <c r="D45081" s="232">
        <v>1249.24</v>
      </c>
      <c r="E45081" s="232" t="s">
        <v>23561</v>
      </c>
    </row>
    <row r="45082" spans="1:5" ht="33.75" hidden="1">
      <c r="A45082" s="232" t="s">
        <v>27157</v>
      </c>
      <c r="B45082" s="233" t="s">
        <v>27158</v>
      </c>
      <c r="C45082" s="232" t="s">
        <v>2592</v>
      </c>
      <c r="D45082" s="232">
        <v>182.66</v>
      </c>
      <c r="E45082" s="232" t="s">
        <v>23561</v>
      </c>
    </row>
    <row r="45083" spans="1:5" ht="22.5" hidden="1">
      <c r="A45083" s="232" t="s">
        <v>27159</v>
      </c>
      <c r="B45083" s="233" t="s">
        <v>27160</v>
      </c>
      <c r="C45083" s="232" t="s">
        <v>2592</v>
      </c>
      <c r="D45083" s="232">
        <v>8.75</v>
      </c>
      <c r="E45083" s="232" t="s">
        <v>23561</v>
      </c>
    </row>
    <row r="45084" spans="1:5" ht="22.5" hidden="1">
      <c r="A45084" s="232" t="s">
        <v>27161</v>
      </c>
      <c r="B45084" s="233" t="s">
        <v>27162</v>
      </c>
      <c r="C45084" s="232" t="s">
        <v>2592</v>
      </c>
      <c r="D45084" s="232">
        <v>90.98</v>
      </c>
      <c r="E45084" s="232" t="s">
        <v>23561</v>
      </c>
    </row>
    <row r="45085" spans="1:5" ht="22.5" hidden="1">
      <c r="A45085" s="232" t="s">
        <v>27163</v>
      </c>
      <c r="B45085" s="233" t="s">
        <v>27164</v>
      </c>
      <c r="C45085" s="232" t="s">
        <v>2592</v>
      </c>
      <c r="D45085" s="232">
        <v>34.17</v>
      </c>
      <c r="E45085" s="232" t="s">
        <v>23561</v>
      </c>
    </row>
    <row r="45086" spans="1:5" ht="22.5" hidden="1">
      <c r="A45086" s="232" t="s">
        <v>27165</v>
      </c>
      <c r="B45086" s="233" t="s">
        <v>27166</v>
      </c>
      <c r="C45086" s="232" t="s">
        <v>2592</v>
      </c>
      <c r="D45086" s="232">
        <v>264.62</v>
      </c>
      <c r="E45086" s="232" t="s">
        <v>23561</v>
      </c>
    </row>
    <row r="45087" spans="1:5" hidden="1">
      <c r="A45087" s="232" t="s">
        <v>27167</v>
      </c>
      <c r="B45087" s="233" t="s">
        <v>27168</v>
      </c>
      <c r="C45087" s="232" t="s">
        <v>2592</v>
      </c>
      <c r="D45087" s="232">
        <v>36.520000000000003</v>
      </c>
      <c r="E45087" s="232" t="s">
        <v>23561</v>
      </c>
    </row>
    <row r="45088" spans="1:5" ht="33.75" hidden="1">
      <c r="A45088" s="232" t="s">
        <v>27169</v>
      </c>
      <c r="B45088" s="233" t="s">
        <v>27170</v>
      </c>
      <c r="C45088" s="232" t="s">
        <v>2592</v>
      </c>
      <c r="D45088" s="232">
        <v>637.66999999999996</v>
      </c>
      <c r="E45088" s="232" t="s">
        <v>23561</v>
      </c>
    </row>
    <row r="45089" spans="1:5" ht="56.25" hidden="1">
      <c r="A45089" s="232" t="s">
        <v>27171</v>
      </c>
      <c r="B45089" s="233" t="s">
        <v>27172</v>
      </c>
      <c r="C45089" s="232" t="s">
        <v>2592</v>
      </c>
      <c r="D45089" s="232">
        <v>674.09</v>
      </c>
      <c r="E45089" s="232" t="s">
        <v>23561</v>
      </c>
    </row>
    <row r="45090" spans="1:5" ht="33.75" hidden="1">
      <c r="A45090" s="232" t="s">
        <v>27173</v>
      </c>
      <c r="B45090" s="233" t="s">
        <v>27174</v>
      </c>
      <c r="C45090" s="232" t="s">
        <v>2592</v>
      </c>
      <c r="D45090" s="232">
        <v>266.29000000000002</v>
      </c>
      <c r="E45090" s="232" t="s">
        <v>23561</v>
      </c>
    </row>
    <row r="45091" spans="1:5" ht="22.5" hidden="1">
      <c r="A45091" s="232" t="s">
        <v>27175</v>
      </c>
      <c r="B45091" s="233" t="s">
        <v>27176</v>
      </c>
      <c r="C45091" s="232" t="s">
        <v>2592</v>
      </c>
      <c r="D45091" s="232">
        <v>129.94</v>
      </c>
      <c r="E45091" s="232" t="s">
        <v>23561</v>
      </c>
    </row>
    <row r="45092" spans="1:5" ht="22.5" hidden="1">
      <c r="A45092" s="232" t="s">
        <v>27177</v>
      </c>
      <c r="B45092" s="233" t="s">
        <v>27178</v>
      </c>
      <c r="C45092" s="232" t="s">
        <v>2592</v>
      </c>
      <c r="D45092" s="232">
        <v>100.54</v>
      </c>
      <c r="E45092" s="232" t="s">
        <v>23561</v>
      </c>
    </row>
    <row r="45093" spans="1:5" ht="22.5" hidden="1">
      <c r="A45093" s="232" t="s">
        <v>27179</v>
      </c>
      <c r="B45093" s="233" t="s">
        <v>27180</v>
      </c>
      <c r="C45093" s="232" t="s">
        <v>2592</v>
      </c>
      <c r="D45093" s="232">
        <v>57.08</v>
      </c>
      <c r="E45093" s="232" t="s">
        <v>23561</v>
      </c>
    </row>
    <row r="45094" spans="1:5" ht="22.5" hidden="1">
      <c r="A45094" s="232" t="s">
        <v>27181</v>
      </c>
      <c r="B45094" s="233" t="s">
        <v>27182</v>
      </c>
      <c r="C45094" s="232" t="s">
        <v>2592</v>
      </c>
      <c r="D45094" s="232">
        <v>325.60000000000002</v>
      </c>
      <c r="E45094" s="232" t="s">
        <v>23561</v>
      </c>
    </row>
    <row r="45095" spans="1:5" ht="45" hidden="1">
      <c r="A45095" s="232" t="s">
        <v>27183</v>
      </c>
      <c r="B45095" s="233" t="s">
        <v>27184</v>
      </c>
      <c r="C45095" s="232" t="s">
        <v>2592</v>
      </c>
      <c r="D45095" s="232">
        <v>145.4</v>
      </c>
      <c r="E45095" s="232" t="s">
        <v>23561</v>
      </c>
    </row>
    <row r="45096" spans="1:5" hidden="1">
      <c r="A45096" s="232" t="s">
        <v>27185</v>
      </c>
      <c r="B45096" s="233" t="s">
        <v>27186</v>
      </c>
      <c r="C45096" s="232" t="s">
        <v>2592</v>
      </c>
      <c r="D45096" s="232">
        <v>274</v>
      </c>
      <c r="E45096" s="232" t="s">
        <v>23561</v>
      </c>
    </row>
    <row r="45097" spans="1:5" ht="22.5" hidden="1">
      <c r="A45097" s="232" t="s">
        <v>27187</v>
      </c>
      <c r="B45097" s="233" t="s">
        <v>27188</v>
      </c>
      <c r="C45097" s="232" t="s">
        <v>2592</v>
      </c>
      <c r="D45097" s="232">
        <v>205</v>
      </c>
      <c r="E45097" s="232" t="s">
        <v>23561</v>
      </c>
    </row>
    <row r="45098" spans="1:5" hidden="1">
      <c r="A45098" s="232" t="s">
        <v>27189</v>
      </c>
      <c r="B45098" s="233" t="s">
        <v>27190</v>
      </c>
      <c r="C45098" s="232" t="s">
        <v>2592</v>
      </c>
      <c r="D45098" s="232">
        <v>36.520000000000003</v>
      </c>
      <c r="E45098" s="232" t="s">
        <v>23561</v>
      </c>
    </row>
    <row r="45099" spans="1:5" ht="33.75" hidden="1">
      <c r="A45099" s="232" t="s">
        <v>27191</v>
      </c>
      <c r="B45099" s="233" t="s">
        <v>27192</v>
      </c>
      <c r="C45099" s="232" t="s">
        <v>2592</v>
      </c>
      <c r="D45099" s="232">
        <v>140.19999999999999</v>
      </c>
      <c r="E45099" s="232" t="s">
        <v>23561</v>
      </c>
    </row>
    <row r="45100" spans="1:5" ht="56.25" hidden="1">
      <c r="A45100" s="232" t="s">
        <v>27193</v>
      </c>
      <c r="B45100" s="233" t="s">
        <v>27194</v>
      </c>
      <c r="C45100" s="232" t="s">
        <v>2592</v>
      </c>
      <c r="D45100" s="232">
        <v>142.61000000000001</v>
      </c>
      <c r="E45100" s="232" t="s">
        <v>23561</v>
      </c>
    </row>
    <row r="45101" spans="1:5" ht="56.25" hidden="1">
      <c r="A45101" s="232" t="s">
        <v>27195</v>
      </c>
      <c r="B45101" s="233" t="s">
        <v>27196</v>
      </c>
      <c r="C45101" s="232" t="s">
        <v>2592</v>
      </c>
      <c r="D45101" s="232">
        <v>164.95</v>
      </c>
      <c r="E45101" s="232" t="s">
        <v>23561</v>
      </c>
    </row>
    <row r="45102" spans="1:5" ht="56.25" hidden="1">
      <c r="A45102" s="232" t="s">
        <v>27197</v>
      </c>
      <c r="B45102" s="233" t="s">
        <v>27198</v>
      </c>
      <c r="C45102" s="232" t="s">
        <v>2592</v>
      </c>
      <c r="D45102" s="232">
        <v>250.35</v>
      </c>
      <c r="E45102" s="232" t="s">
        <v>23561</v>
      </c>
    </row>
    <row r="45103" spans="1:5" ht="56.25" hidden="1">
      <c r="A45103" s="232" t="s">
        <v>27199</v>
      </c>
      <c r="B45103" s="233" t="s">
        <v>27200</v>
      </c>
      <c r="C45103" s="232" t="s">
        <v>2592</v>
      </c>
      <c r="D45103" s="232">
        <v>861.98</v>
      </c>
      <c r="E45103" s="232" t="s">
        <v>23561</v>
      </c>
    </row>
    <row r="45104" spans="1:5" ht="33.75" hidden="1">
      <c r="A45104" s="232" t="s">
        <v>27201</v>
      </c>
      <c r="B45104" s="233" t="s">
        <v>27202</v>
      </c>
      <c r="C45104" s="232" t="s">
        <v>2592</v>
      </c>
      <c r="D45104" s="232">
        <v>367</v>
      </c>
      <c r="E45104" s="232" t="s">
        <v>23561</v>
      </c>
    </row>
    <row r="45105" spans="1:5" ht="22.5" hidden="1">
      <c r="A45105" s="232" t="s">
        <v>27203</v>
      </c>
      <c r="B45105" s="233" t="s">
        <v>27204</v>
      </c>
      <c r="C45105" s="232" t="s">
        <v>23621</v>
      </c>
      <c r="D45105" s="232">
        <v>339.43</v>
      </c>
      <c r="E45105" s="232" t="s">
        <v>23561</v>
      </c>
    </row>
    <row r="45106" spans="1:5" hidden="1">
      <c r="A45106" s="232" t="s">
        <v>27205</v>
      </c>
      <c r="B45106" s="233" t="s">
        <v>27206</v>
      </c>
      <c r="C45106" s="232" t="s">
        <v>23621</v>
      </c>
      <c r="D45106" s="232">
        <v>614.82000000000005</v>
      </c>
      <c r="E45106" s="232" t="s">
        <v>23561</v>
      </c>
    </row>
    <row r="45107" spans="1:5" hidden="1">
      <c r="A45107" s="232" t="s">
        <v>27207</v>
      </c>
      <c r="B45107" s="233" t="s">
        <v>27208</v>
      </c>
      <c r="C45107" s="232" t="s">
        <v>23621</v>
      </c>
      <c r="D45107" s="232">
        <v>500</v>
      </c>
      <c r="E45107" s="232" t="s">
        <v>23561</v>
      </c>
    </row>
    <row r="45108" spans="1:5" hidden="1">
      <c r="A45108" s="232" t="s">
        <v>27209</v>
      </c>
      <c r="B45108" s="233" t="s">
        <v>27210</v>
      </c>
      <c r="C45108" s="232" t="s">
        <v>23621</v>
      </c>
      <c r="D45108" s="232">
        <v>450</v>
      </c>
      <c r="E45108" s="232" t="s">
        <v>23561</v>
      </c>
    </row>
    <row r="45109" spans="1:5" hidden="1">
      <c r="A45109" s="232" t="s">
        <v>27211</v>
      </c>
      <c r="B45109" s="233" t="s">
        <v>27212</v>
      </c>
      <c r="C45109" s="232" t="s">
        <v>23621</v>
      </c>
      <c r="D45109" s="232">
        <v>550</v>
      </c>
      <c r="E45109" s="232" t="s">
        <v>23561</v>
      </c>
    </row>
    <row r="45110" spans="1:5" hidden="1">
      <c r="A45110" s="232" t="s">
        <v>27213</v>
      </c>
      <c r="B45110" s="233" t="s">
        <v>27214</v>
      </c>
      <c r="C45110" s="232" t="s">
        <v>23621</v>
      </c>
      <c r="D45110" s="232">
        <v>152.41</v>
      </c>
      <c r="E45110" s="232" t="s">
        <v>23561</v>
      </c>
    </row>
    <row r="45111" spans="1:5" hidden="1">
      <c r="A45111" s="232" t="s">
        <v>27215</v>
      </c>
      <c r="B45111" s="233" t="s">
        <v>27216</v>
      </c>
      <c r="C45111" s="232" t="s">
        <v>23621</v>
      </c>
      <c r="D45111" s="232">
        <v>197.39</v>
      </c>
      <c r="E45111" s="232" t="s">
        <v>23561</v>
      </c>
    </row>
    <row r="45112" spans="1:5" hidden="1">
      <c r="A45112" s="232" t="s">
        <v>27217</v>
      </c>
      <c r="B45112" s="233" t="s">
        <v>27218</v>
      </c>
      <c r="C45112" s="232" t="s">
        <v>23621</v>
      </c>
      <c r="D45112" s="232">
        <v>217.41</v>
      </c>
      <c r="E45112" s="232" t="s">
        <v>23561</v>
      </c>
    </row>
    <row r="45113" spans="1:5" hidden="1">
      <c r="A45113" s="232" t="s">
        <v>27219</v>
      </c>
      <c r="B45113" s="233" t="s">
        <v>27220</v>
      </c>
      <c r="C45113" s="232" t="s">
        <v>23621</v>
      </c>
      <c r="D45113" s="232">
        <v>277.19</v>
      </c>
      <c r="E45113" s="232" t="s">
        <v>23561</v>
      </c>
    </row>
    <row r="45114" spans="1:5" ht="22.5" hidden="1">
      <c r="A45114" s="232" t="s">
        <v>27221</v>
      </c>
      <c r="B45114" s="233" t="s">
        <v>27222</v>
      </c>
      <c r="C45114" s="232" t="s">
        <v>23621</v>
      </c>
      <c r="D45114" s="232">
        <v>189.06</v>
      </c>
      <c r="E45114" s="232" t="s">
        <v>23561</v>
      </c>
    </row>
    <row r="45115" spans="1:5" ht="22.5" hidden="1">
      <c r="A45115" s="232" t="s">
        <v>27223</v>
      </c>
      <c r="B45115" s="233" t="s">
        <v>27224</v>
      </c>
      <c r="C45115" s="232" t="s">
        <v>23621</v>
      </c>
      <c r="D45115" s="232">
        <v>563.83000000000004</v>
      </c>
      <c r="E45115" s="232" t="s">
        <v>23561</v>
      </c>
    </row>
    <row r="45116" spans="1:5" ht="33.75" hidden="1">
      <c r="A45116" s="232" t="s">
        <v>27225</v>
      </c>
      <c r="B45116" s="233" t="s">
        <v>27226</v>
      </c>
      <c r="C45116" s="232" t="s">
        <v>2592</v>
      </c>
      <c r="D45116" s="232">
        <v>2400</v>
      </c>
      <c r="E45116" s="232" t="s">
        <v>23561</v>
      </c>
    </row>
    <row r="45117" spans="1:5" ht="22.5" hidden="1">
      <c r="A45117" s="232" t="s">
        <v>27227</v>
      </c>
      <c r="B45117" s="233" t="s">
        <v>27228</v>
      </c>
      <c r="C45117" s="232" t="s">
        <v>23621</v>
      </c>
      <c r="D45117" s="232">
        <v>219</v>
      </c>
      <c r="E45117" s="232" t="s">
        <v>23561</v>
      </c>
    </row>
    <row r="45118" spans="1:5" ht="22.5" hidden="1">
      <c r="A45118" s="232" t="s">
        <v>27229</v>
      </c>
      <c r="B45118" s="233" t="s">
        <v>27230</v>
      </c>
      <c r="C45118" s="232" t="s">
        <v>23621</v>
      </c>
      <c r="D45118" s="232">
        <v>328.87</v>
      </c>
      <c r="E45118" s="232" t="s">
        <v>23561</v>
      </c>
    </row>
    <row r="45119" spans="1:5" ht="22.5" hidden="1">
      <c r="A45119" s="232" t="s">
        <v>27231</v>
      </c>
      <c r="B45119" s="233" t="s">
        <v>27232</v>
      </c>
      <c r="C45119" s="232" t="s">
        <v>23621</v>
      </c>
      <c r="D45119" s="232">
        <v>436.46</v>
      </c>
      <c r="E45119" s="232" t="s">
        <v>23561</v>
      </c>
    </row>
    <row r="45120" spans="1:5" ht="22.5" hidden="1">
      <c r="A45120" s="232" t="s">
        <v>27233</v>
      </c>
      <c r="B45120" s="233" t="s">
        <v>27234</v>
      </c>
      <c r="C45120" s="232" t="s">
        <v>23621</v>
      </c>
      <c r="D45120" s="232">
        <v>547.87</v>
      </c>
      <c r="E45120" s="232" t="s">
        <v>23561</v>
      </c>
    </row>
    <row r="45121" spans="1:5" ht="45" hidden="1">
      <c r="A45121" s="232" t="s">
        <v>27235</v>
      </c>
      <c r="B45121" s="233" t="s">
        <v>27236</v>
      </c>
      <c r="C45121" s="232" t="s">
        <v>23621</v>
      </c>
      <c r="D45121" s="232">
        <v>111.07</v>
      </c>
      <c r="E45121" s="232" t="s">
        <v>23561</v>
      </c>
    </row>
    <row r="45122" spans="1:5" ht="33.75" hidden="1">
      <c r="A45122" s="232" t="s">
        <v>27237</v>
      </c>
      <c r="B45122" s="233" t="s">
        <v>27238</v>
      </c>
      <c r="C45122" s="232" t="s">
        <v>2592</v>
      </c>
      <c r="D45122" s="232">
        <v>1477.63</v>
      </c>
      <c r="E45122" s="232" t="s">
        <v>23561</v>
      </c>
    </row>
    <row r="45123" spans="1:5" ht="33.75" hidden="1">
      <c r="A45123" s="232" t="s">
        <v>27239</v>
      </c>
      <c r="B45123" s="233" t="s">
        <v>27240</v>
      </c>
      <c r="C45123" s="232" t="s">
        <v>2592</v>
      </c>
      <c r="D45123" s="232">
        <v>1549.27</v>
      </c>
      <c r="E45123" s="232" t="s">
        <v>23561</v>
      </c>
    </row>
    <row r="45124" spans="1:5" hidden="1">
      <c r="A45124" s="232" t="s">
        <v>27241</v>
      </c>
      <c r="B45124" s="233" t="s">
        <v>27242</v>
      </c>
      <c r="C45124" s="232" t="s">
        <v>2592</v>
      </c>
      <c r="D45124" s="232">
        <v>0.09</v>
      </c>
      <c r="E45124" s="232" t="s">
        <v>23561</v>
      </c>
    </row>
    <row r="45125" spans="1:5" hidden="1">
      <c r="A45125" s="232" t="s">
        <v>27243</v>
      </c>
      <c r="B45125" s="233" t="s">
        <v>27244</v>
      </c>
      <c r="C45125" s="232" t="s">
        <v>2592</v>
      </c>
      <c r="D45125" s="232">
        <v>14.33</v>
      </c>
      <c r="E45125" s="232" t="s">
        <v>23561</v>
      </c>
    </row>
    <row r="45126" spans="1:5" hidden="1">
      <c r="A45126" s="232" t="s">
        <v>27245</v>
      </c>
      <c r="B45126" s="233" t="s">
        <v>27246</v>
      </c>
      <c r="C45126" s="232" t="s">
        <v>2592</v>
      </c>
      <c r="D45126" s="232">
        <v>41.8</v>
      </c>
      <c r="E45126" s="232" t="s">
        <v>23561</v>
      </c>
    </row>
    <row r="45127" spans="1:5" ht="22.5" hidden="1">
      <c r="A45127" s="232" t="s">
        <v>27247</v>
      </c>
      <c r="B45127" s="233" t="s">
        <v>27248</v>
      </c>
      <c r="C45127" s="232" t="s">
        <v>23621</v>
      </c>
      <c r="D45127" s="232">
        <v>748.98</v>
      </c>
      <c r="E45127" s="232" t="s">
        <v>23561</v>
      </c>
    </row>
    <row r="45128" spans="1:5" ht="22.5" hidden="1">
      <c r="A45128" s="232" t="s">
        <v>27249</v>
      </c>
      <c r="B45128" s="233" t="s">
        <v>27250</v>
      </c>
      <c r="C45128" s="232" t="s">
        <v>23621</v>
      </c>
      <c r="D45128" s="232">
        <v>2173.77</v>
      </c>
      <c r="E45128" s="232" t="s">
        <v>23561</v>
      </c>
    </row>
    <row r="45129" spans="1:5" ht="22.5" hidden="1">
      <c r="A45129" s="232" t="s">
        <v>27251</v>
      </c>
      <c r="B45129" s="233" t="s">
        <v>27252</v>
      </c>
      <c r="C45129" s="232" t="s">
        <v>2592</v>
      </c>
      <c r="D45129" s="232">
        <v>36.520000000000003</v>
      </c>
      <c r="E45129" s="232" t="s">
        <v>23561</v>
      </c>
    </row>
    <row r="45130" spans="1:5" ht="22.5" hidden="1">
      <c r="A45130" s="232" t="s">
        <v>27253</v>
      </c>
      <c r="B45130" s="233" t="s">
        <v>27254</v>
      </c>
      <c r="C45130" s="232" t="s">
        <v>2592</v>
      </c>
      <c r="D45130" s="232">
        <v>73.05</v>
      </c>
      <c r="E45130" s="232" t="s">
        <v>23561</v>
      </c>
    </row>
    <row r="45131" spans="1:5" ht="22.5" hidden="1">
      <c r="A45131" s="232" t="s">
        <v>27255</v>
      </c>
      <c r="B45131" s="233" t="s">
        <v>27256</v>
      </c>
      <c r="C45131" s="232" t="s">
        <v>2592</v>
      </c>
      <c r="D45131" s="232">
        <v>128.91999999999999</v>
      </c>
      <c r="E45131" s="232" t="s">
        <v>23561</v>
      </c>
    </row>
    <row r="45132" spans="1:5" hidden="1">
      <c r="A45132" s="232" t="s">
        <v>27257</v>
      </c>
      <c r="B45132" s="233" t="s">
        <v>27258</v>
      </c>
      <c r="C45132" s="232" t="s">
        <v>2592</v>
      </c>
      <c r="D45132" s="232">
        <v>57</v>
      </c>
      <c r="E45132" s="232" t="s">
        <v>23561</v>
      </c>
    </row>
    <row r="45133" spans="1:5" hidden="1">
      <c r="A45133" s="232" t="s">
        <v>27259</v>
      </c>
      <c r="B45133" s="233" t="s">
        <v>27260</v>
      </c>
      <c r="C45133" s="232" t="s">
        <v>2592</v>
      </c>
      <c r="D45133" s="232">
        <v>3.71</v>
      </c>
      <c r="E45133" s="232" t="s">
        <v>23561</v>
      </c>
    </row>
    <row r="45134" spans="1:5" hidden="1">
      <c r="A45134" s="232" t="s">
        <v>27261</v>
      </c>
      <c r="B45134" s="233" t="s">
        <v>27262</v>
      </c>
      <c r="C45134" s="232" t="s">
        <v>2592</v>
      </c>
      <c r="D45134" s="232">
        <v>0.16</v>
      </c>
      <c r="E45134" s="232" t="s">
        <v>23561</v>
      </c>
    </row>
    <row r="45135" spans="1:5" ht="22.5" hidden="1">
      <c r="A45135" s="232" t="s">
        <v>27263</v>
      </c>
      <c r="B45135" s="233" t="s">
        <v>27264</v>
      </c>
      <c r="C45135" s="232" t="s">
        <v>27265</v>
      </c>
      <c r="D45135" s="232">
        <v>14.41</v>
      </c>
      <c r="E45135" s="232" t="s">
        <v>23561</v>
      </c>
    </row>
    <row r="45136" spans="1:5" ht="22.5" hidden="1">
      <c r="A45136" s="232" t="s">
        <v>27266</v>
      </c>
      <c r="B45136" s="233" t="s">
        <v>27267</v>
      </c>
      <c r="C45136" s="232" t="s">
        <v>2592</v>
      </c>
      <c r="D45136" s="232">
        <v>3.09</v>
      </c>
      <c r="E45136" s="232" t="s">
        <v>23561</v>
      </c>
    </row>
    <row r="45137" spans="1:5" ht="22.5" hidden="1">
      <c r="A45137" s="232" t="s">
        <v>27268</v>
      </c>
      <c r="B45137" s="233" t="s">
        <v>27269</v>
      </c>
      <c r="C45137" s="232" t="s">
        <v>2592</v>
      </c>
      <c r="D45137" s="232">
        <v>148.34</v>
      </c>
      <c r="E45137" s="232" t="s">
        <v>23561</v>
      </c>
    </row>
    <row r="45138" spans="1:5" ht="22.5" hidden="1">
      <c r="A45138" s="232" t="s">
        <v>27270</v>
      </c>
      <c r="B45138" s="233" t="s">
        <v>27271</v>
      </c>
      <c r="C45138" s="232" t="s">
        <v>23776</v>
      </c>
      <c r="D45138" s="232">
        <v>320.83999999999997</v>
      </c>
      <c r="E45138" s="232" t="s">
        <v>23561</v>
      </c>
    </row>
    <row r="45139" spans="1:5" ht="22.5" hidden="1">
      <c r="A45139" s="232" t="s">
        <v>27272</v>
      </c>
      <c r="B45139" s="233" t="s">
        <v>27273</v>
      </c>
      <c r="C45139" s="232" t="s">
        <v>23776</v>
      </c>
      <c r="D45139" s="232">
        <v>346.21</v>
      </c>
      <c r="E45139" s="232" t="s">
        <v>23561</v>
      </c>
    </row>
    <row r="45140" spans="1:5" ht="33.75" hidden="1">
      <c r="A45140" s="232" t="s">
        <v>27274</v>
      </c>
      <c r="B45140" s="233" t="s">
        <v>27275</v>
      </c>
      <c r="C45140" s="232" t="s">
        <v>23776</v>
      </c>
      <c r="D45140" s="232">
        <v>339.27</v>
      </c>
      <c r="E45140" s="232" t="s">
        <v>23561</v>
      </c>
    </row>
    <row r="45141" spans="1:5" ht="22.5" hidden="1">
      <c r="A45141" s="232" t="s">
        <v>27276</v>
      </c>
      <c r="B45141" s="233" t="s">
        <v>27277</v>
      </c>
      <c r="C45141" s="232" t="s">
        <v>23776</v>
      </c>
      <c r="D45141" s="232">
        <v>346.19</v>
      </c>
      <c r="E45141" s="232" t="s">
        <v>23561</v>
      </c>
    </row>
    <row r="45142" spans="1:5" ht="22.5" hidden="1">
      <c r="A45142" s="232" t="s">
        <v>27278</v>
      </c>
      <c r="B45142" s="233" t="s">
        <v>27279</v>
      </c>
      <c r="C45142" s="232" t="s">
        <v>23776</v>
      </c>
      <c r="D45142" s="232">
        <v>356.99</v>
      </c>
      <c r="E45142" s="232" t="s">
        <v>23561</v>
      </c>
    </row>
    <row r="45143" spans="1:5" ht="22.5" hidden="1">
      <c r="A45143" s="232" t="s">
        <v>27280</v>
      </c>
      <c r="B45143" s="233" t="s">
        <v>27281</v>
      </c>
      <c r="C45143" s="232" t="s">
        <v>23776</v>
      </c>
      <c r="D45143" s="232">
        <v>362.17</v>
      </c>
      <c r="E45143" s="232" t="s">
        <v>23561</v>
      </c>
    </row>
    <row r="45144" spans="1:5" ht="33.75" hidden="1">
      <c r="A45144" s="232" t="s">
        <v>27282</v>
      </c>
      <c r="B45144" s="233" t="s">
        <v>27283</v>
      </c>
      <c r="C45144" s="232" t="s">
        <v>23776</v>
      </c>
      <c r="D45144" s="232">
        <v>381.81</v>
      </c>
      <c r="E45144" s="232" t="s">
        <v>23561</v>
      </c>
    </row>
    <row r="45145" spans="1:5" ht="22.5" hidden="1">
      <c r="A45145" s="232" t="s">
        <v>27284</v>
      </c>
      <c r="B45145" s="233" t="s">
        <v>27285</v>
      </c>
      <c r="C45145" s="232" t="s">
        <v>23776</v>
      </c>
      <c r="D45145" s="232">
        <v>397.83</v>
      </c>
      <c r="E45145" s="232" t="s">
        <v>23561</v>
      </c>
    </row>
    <row r="45146" spans="1:5" ht="22.5" hidden="1">
      <c r="A45146" s="232" t="s">
        <v>27286</v>
      </c>
      <c r="B45146" s="233" t="s">
        <v>27287</v>
      </c>
      <c r="C45146" s="232" t="s">
        <v>23776</v>
      </c>
      <c r="D45146" s="232">
        <v>414.68</v>
      </c>
      <c r="E45146" s="232" t="s">
        <v>23561</v>
      </c>
    </row>
    <row r="45147" spans="1:5" ht="33.75" hidden="1">
      <c r="A45147" s="232" t="s">
        <v>27288</v>
      </c>
      <c r="B45147" s="233" t="s">
        <v>27289</v>
      </c>
      <c r="C45147" s="232" t="s">
        <v>23776</v>
      </c>
      <c r="D45147" s="232">
        <v>437.62</v>
      </c>
      <c r="E45147" s="232" t="s">
        <v>23561</v>
      </c>
    </row>
    <row r="45148" spans="1:5" ht="33.75" hidden="1">
      <c r="A45148" s="232" t="s">
        <v>27290</v>
      </c>
      <c r="B45148" s="233" t="s">
        <v>27291</v>
      </c>
      <c r="C45148" s="232" t="s">
        <v>23776</v>
      </c>
      <c r="D45148" s="232">
        <v>488.15</v>
      </c>
      <c r="E45148" s="232" t="s">
        <v>23561</v>
      </c>
    </row>
    <row r="45149" spans="1:5" ht="33.75" hidden="1">
      <c r="A45149" s="232" t="s">
        <v>27292</v>
      </c>
      <c r="B45149" s="233" t="s">
        <v>27293</v>
      </c>
      <c r="C45149" s="232" t="s">
        <v>23776</v>
      </c>
      <c r="D45149" s="232">
        <v>393.46</v>
      </c>
      <c r="E45149" s="232" t="s">
        <v>23561</v>
      </c>
    </row>
    <row r="45150" spans="1:5" ht="22.5" hidden="1">
      <c r="A45150" s="232" t="s">
        <v>27294</v>
      </c>
      <c r="B45150" s="233" t="s">
        <v>27295</v>
      </c>
      <c r="C45150" s="232" t="s">
        <v>23776</v>
      </c>
      <c r="D45150" s="232">
        <v>301.76</v>
      </c>
      <c r="E45150" s="232" t="s">
        <v>23561</v>
      </c>
    </row>
    <row r="45151" spans="1:5" ht="33.75" hidden="1">
      <c r="A45151" s="232" t="s">
        <v>27296</v>
      </c>
      <c r="B45151" s="233" t="s">
        <v>27297</v>
      </c>
      <c r="C45151" s="232" t="s">
        <v>23776</v>
      </c>
      <c r="D45151" s="232">
        <v>779.95</v>
      </c>
      <c r="E45151" s="232" t="s">
        <v>23561</v>
      </c>
    </row>
    <row r="45152" spans="1:5" ht="22.5" hidden="1">
      <c r="A45152" s="232" t="s">
        <v>27298</v>
      </c>
      <c r="B45152" s="233" t="s">
        <v>27299</v>
      </c>
      <c r="C45152" s="232" t="s">
        <v>23776</v>
      </c>
      <c r="D45152" s="232">
        <v>187.24</v>
      </c>
      <c r="E45152" s="232" t="s">
        <v>23561</v>
      </c>
    </row>
    <row r="45153" spans="1:5" ht="22.5" hidden="1">
      <c r="A45153" s="232" t="s">
        <v>27300</v>
      </c>
      <c r="B45153" s="233" t="s">
        <v>27301</v>
      </c>
      <c r="C45153" s="232" t="s">
        <v>23776</v>
      </c>
      <c r="D45153" s="232">
        <v>96.53</v>
      </c>
      <c r="E45153" s="232" t="s">
        <v>23561</v>
      </c>
    </row>
    <row r="45154" spans="1:5" ht="22.5" hidden="1">
      <c r="A45154" s="232" t="s">
        <v>27302</v>
      </c>
      <c r="B45154" s="233" t="s">
        <v>27303</v>
      </c>
      <c r="C45154" s="232" t="s">
        <v>23776</v>
      </c>
      <c r="D45154" s="232">
        <v>144.07</v>
      </c>
      <c r="E45154" s="232" t="s">
        <v>23561</v>
      </c>
    </row>
    <row r="45155" spans="1:5" ht="33.75" hidden="1">
      <c r="A45155" s="232" t="s">
        <v>27304</v>
      </c>
      <c r="B45155" s="233" t="s">
        <v>27305</v>
      </c>
      <c r="C45155" s="232" t="s">
        <v>23776</v>
      </c>
      <c r="D45155" s="232">
        <v>74.5</v>
      </c>
      <c r="E45155" s="232" t="s">
        <v>23561</v>
      </c>
    </row>
    <row r="45156" spans="1:5" ht="33.75" hidden="1">
      <c r="A45156" s="232" t="s">
        <v>27306</v>
      </c>
      <c r="B45156" s="233" t="s">
        <v>27307</v>
      </c>
      <c r="C45156" s="232" t="s">
        <v>23776</v>
      </c>
      <c r="D45156" s="232">
        <v>87.47</v>
      </c>
      <c r="E45156" s="232" t="s">
        <v>23561</v>
      </c>
    </row>
    <row r="45157" spans="1:5" ht="33.75" hidden="1">
      <c r="A45157" s="232" t="s">
        <v>27308</v>
      </c>
      <c r="B45157" s="233" t="s">
        <v>27309</v>
      </c>
      <c r="C45157" s="232" t="s">
        <v>23776</v>
      </c>
      <c r="D45157" s="232">
        <v>76.569999999999993</v>
      </c>
      <c r="E45157" s="232" t="s">
        <v>23561</v>
      </c>
    </row>
    <row r="45158" spans="1:5" ht="33.75" hidden="1">
      <c r="A45158" s="232" t="s">
        <v>27310</v>
      </c>
      <c r="B45158" s="233" t="s">
        <v>27311</v>
      </c>
      <c r="C45158" s="232" t="s">
        <v>23776</v>
      </c>
      <c r="D45158" s="232">
        <v>89.54</v>
      </c>
      <c r="E45158" s="232" t="s">
        <v>23561</v>
      </c>
    </row>
    <row r="45159" spans="1:5" ht="33.75" hidden="1">
      <c r="A45159" s="232" t="s">
        <v>27312</v>
      </c>
      <c r="B45159" s="233" t="s">
        <v>27313</v>
      </c>
      <c r="C45159" s="232" t="s">
        <v>23776</v>
      </c>
      <c r="D45159" s="232">
        <v>517.24</v>
      </c>
      <c r="E45159" s="232" t="s">
        <v>23561</v>
      </c>
    </row>
    <row r="45160" spans="1:5" ht="33.75" hidden="1">
      <c r="A45160" s="232" t="s">
        <v>27314</v>
      </c>
      <c r="B45160" s="233" t="s">
        <v>27315</v>
      </c>
      <c r="C45160" s="232" t="s">
        <v>23776</v>
      </c>
      <c r="D45160" s="232">
        <v>519.29</v>
      </c>
      <c r="E45160" s="232" t="s">
        <v>23561</v>
      </c>
    </row>
    <row r="45161" spans="1:5" ht="45" hidden="1">
      <c r="A45161" s="232" t="s">
        <v>27316</v>
      </c>
      <c r="B45161" s="233" t="s">
        <v>27317</v>
      </c>
      <c r="C45161" s="232" t="s">
        <v>23776</v>
      </c>
      <c r="D45161" s="232">
        <v>388.76</v>
      </c>
      <c r="E45161" s="232" t="s">
        <v>23561</v>
      </c>
    </row>
    <row r="45162" spans="1:5" ht="45" hidden="1">
      <c r="A45162" s="232" t="s">
        <v>27318</v>
      </c>
      <c r="B45162" s="233" t="s">
        <v>27319</v>
      </c>
      <c r="C45162" s="232" t="s">
        <v>23776</v>
      </c>
      <c r="D45162" s="232">
        <v>455.81</v>
      </c>
      <c r="E45162" s="232" t="s">
        <v>23561</v>
      </c>
    </row>
    <row r="45163" spans="1:5" ht="33.75" hidden="1">
      <c r="A45163" s="232" t="s">
        <v>27320</v>
      </c>
      <c r="B45163" s="233" t="s">
        <v>27321</v>
      </c>
      <c r="C45163" s="232" t="s">
        <v>23588</v>
      </c>
      <c r="D45163" s="232">
        <v>61.93</v>
      </c>
      <c r="E45163" s="232" t="s">
        <v>23561</v>
      </c>
    </row>
    <row r="45164" spans="1:5" ht="22.5" hidden="1">
      <c r="A45164" s="232" t="s">
        <v>27322</v>
      </c>
      <c r="B45164" s="233" t="s">
        <v>27323</v>
      </c>
      <c r="C45164" s="232" t="s">
        <v>23776</v>
      </c>
      <c r="D45164" s="232">
        <v>2600.88</v>
      </c>
      <c r="E45164" s="232" t="s">
        <v>23561</v>
      </c>
    </row>
    <row r="45165" spans="1:5" ht="33.75" hidden="1">
      <c r="A45165" s="232" t="s">
        <v>27324</v>
      </c>
      <c r="B45165" s="233" t="s">
        <v>27325</v>
      </c>
      <c r="C45165" s="232" t="s">
        <v>23621</v>
      </c>
      <c r="D45165" s="232">
        <v>3.5</v>
      </c>
      <c r="E45165" s="232" t="s">
        <v>23561</v>
      </c>
    </row>
    <row r="45166" spans="1:5" ht="90" hidden="1">
      <c r="A45166" s="232" t="s">
        <v>27326</v>
      </c>
      <c r="B45166" s="233" t="s">
        <v>27327</v>
      </c>
      <c r="C45166" s="232" t="s">
        <v>23776</v>
      </c>
      <c r="D45166" s="232">
        <v>2983.72</v>
      </c>
      <c r="E45166" s="232" t="s">
        <v>23561</v>
      </c>
    </row>
    <row r="45167" spans="1:5" ht="90" hidden="1">
      <c r="A45167" s="232" t="s">
        <v>27328</v>
      </c>
      <c r="B45167" s="233" t="s">
        <v>27329</v>
      </c>
      <c r="C45167" s="232" t="s">
        <v>23776</v>
      </c>
      <c r="D45167" s="232">
        <v>3378.45</v>
      </c>
      <c r="E45167" s="232" t="s">
        <v>23561</v>
      </c>
    </row>
    <row r="45168" spans="1:5" ht="90" hidden="1">
      <c r="A45168" s="232" t="s">
        <v>27330</v>
      </c>
      <c r="B45168" s="233" t="s">
        <v>27331</v>
      </c>
      <c r="C45168" s="232" t="s">
        <v>23776</v>
      </c>
      <c r="D45168" s="232">
        <v>3414.11</v>
      </c>
      <c r="E45168" s="232" t="s">
        <v>23561</v>
      </c>
    </row>
    <row r="45169" spans="1:5" ht="33.75" hidden="1">
      <c r="A45169" s="232" t="s">
        <v>27332</v>
      </c>
      <c r="B45169" s="233" t="s">
        <v>27333</v>
      </c>
      <c r="C45169" s="232" t="s">
        <v>23588</v>
      </c>
      <c r="D45169" s="232">
        <v>386.25</v>
      </c>
      <c r="E45169" s="232" t="s">
        <v>23561</v>
      </c>
    </row>
    <row r="45170" spans="1:5" ht="33.75" hidden="1">
      <c r="A45170" s="232" t="s">
        <v>27334</v>
      </c>
      <c r="B45170" s="233" t="s">
        <v>27335</v>
      </c>
      <c r="C45170" s="232" t="s">
        <v>23588</v>
      </c>
      <c r="D45170" s="232">
        <v>733.44</v>
      </c>
      <c r="E45170" s="232" t="s">
        <v>23561</v>
      </c>
    </row>
    <row r="45171" spans="1:5" ht="45" hidden="1">
      <c r="A45171" s="232" t="s">
        <v>27336</v>
      </c>
      <c r="B45171" s="233" t="s">
        <v>27337</v>
      </c>
      <c r="C45171" s="232" t="s">
        <v>23588</v>
      </c>
      <c r="D45171" s="232">
        <v>278.64999999999998</v>
      </c>
      <c r="E45171" s="232" t="s">
        <v>23561</v>
      </c>
    </row>
    <row r="45172" spans="1:5" ht="33.75" hidden="1">
      <c r="A45172" s="232" t="s">
        <v>27338</v>
      </c>
      <c r="B45172" s="233" t="s">
        <v>27339</v>
      </c>
      <c r="C45172" s="232" t="s">
        <v>23588</v>
      </c>
      <c r="D45172" s="232">
        <v>73.59</v>
      </c>
      <c r="E45172" s="232" t="s">
        <v>23561</v>
      </c>
    </row>
    <row r="45173" spans="1:5" ht="33.75" hidden="1">
      <c r="A45173" s="232" t="s">
        <v>27340</v>
      </c>
      <c r="B45173" s="233" t="s">
        <v>27341</v>
      </c>
      <c r="C45173" s="232" t="s">
        <v>23588</v>
      </c>
      <c r="D45173" s="232">
        <v>250.71</v>
      </c>
      <c r="E45173" s="232" t="s">
        <v>23561</v>
      </c>
    </row>
    <row r="45174" spans="1:5" ht="33.75" hidden="1">
      <c r="A45174" s="232" t="s">
        <v>27342</v>
      </c>
      <c r="B45174" s="233" t="s">
        <v>27343</v>
      </c>
      <c r="C45174" s="232" t="s">
        <v>27265</v>
      </c>
      <c r="D45174" s="232">
        <v>7.43</v>
      </c>
      <c r="E45174" s="232" t="s">
        <v>23561</v>
      </c>
    </row>
    <row r="45175" spans="1:5" ht="33.75" hidden="1">
      <c r="A45175" s="232" t="s">
        <v>27344</v>
      </c>
      <c r="B45175" s="233" t="s">
        <v>27345</v>
      </c>
      <c r="C45175" s="232" t="s">
        <v>27265</v>
      </c>
      <c r="D45175" s="232">
        <v>8.2899999999999991</v>
      </c>
      <c r="E45175" s="232" t="s">
        <v>23561</v>
      </c>
    </row>
    <row r="45176" spans="1:5" ht="33.75" hidden="1">
      <c r="A45176" s="232" t="s">
        <v>27346</v>
      </c>
      <c r="B45176" s="233" t="s">
        <v>27347</v>
      </c>
      <c r="C45176" s="232" t="s">
        <v>27265</v>
      </c>
      <c r="D45176" s="232">
        <v>7.12</v>
      </c>
      <c r="E45176" s="232" t="s">
        <v>23561</v>
      </c>
    </row>
    <row r="45177" spans="1:5" ht="33.75" hidden="1">
      <c r="A45177" s="232" t="s">
        <v>27348</v>
      </c>
      <c r="B45177" s="233" t="s">
        <v>27349</v>
      </c>
      <c r="C45177" s="232" t="s">
        <v>27265</v>
      </c>
      <c r="D45177" s="232">
        <v>7.3</v>
      </c>
      <c r="E45177" s="232" t="s">
        <v>23561</v>
      </c>
    </row>
    <row r="45178" spans="1:5" ht="33.75" hidden="1">
      <c r="A45178" s="232" t="s">
        <v>27350</v>
      </c>
      <c r="B45178" s="233" t="s">
        <v>27351</v>
      </c>
      <c r="C45178" s="232" t="s">
        <v>27265</v>
      </c>
      <c r="D45178" s="232">
        <v>7.19</v>
      </c>
      <c r="E45178" s="232" t="s">
        <v>23561</v>
      </c>
    </row>
    <row r="45179" spans="1:5" ht="33.75" hidden="1">
      <c r="A45179" s="232" t="s">
        <v>27352</v>
      </c>
      <c r="B45179" s="233" t="s">
        <v>27353</v>
      </c>
      <c r="C45179" s="232" t="s">
        <v>27265</v>
      </c>
      <c r="D45179" s="232">
        <v>7.19</v>
      </c>
      <c r="E45179" s="232" t="s">
        <v>23561</v>
      </c>
    </row>
    <row r="45180" spans="1:5" ht="33.75" hidden="1">
      <c r="A45180" s="232" t="s">
        <v>27354</v>
      </c>
      <c r="B45180" s="233" t="s">
        <v>27355</v>
      </c>
      <c r="C45180" s="232" t="s">
        <v>27265</v>
      </c>
      <c r="D45180" s="232">
        <v>7.19</v>
      </c>
      <c r="E45180" s="232" t="s">
        <v>23561</v>
      </c>
    </row>
    <row r="45181" spans="1:5" ht="33.75" hidden="1">
      <c r="A45181" s="232" t="s">
        <v>27356</v>
      </c>
      <c r="B45181" s="233" t="s">
        <v>27357</v>
      </c>
      <c r="C45181" s="232" t="s">
        <v>27265</v>
      </c>
      <c r="D45181" s="232">
        <v>6.86</v>
      </c>
      <c r="E45181" s="232" t="s">
        <v>23561</v>
      </c>
    </row>
    <row r="45182" spans="1:5" ht="33.75" hidden="1">
      <c r="A45182" s="232" t="s">
        <v>27358</v>
      </c>
      <c r="B45182" s="233" t="s">
        <v>27359</v>
      </c>
      <c r="C45182" s="232" t="s">
        <v>27265</v>
      </c>
      <c r="D45182" s="232">
        <v>6.55</v>
      </c>
      <c r="E45182" s="232" t="s">
        <v>23561</v>
      </c>
    </row>
    <row r="45183" spans="1:5" ht="33.75" hidden="1">
      <c r="A45183" s="232" t="s">
        <v>27360</v>
      </c>
      <c r="B45183" s="233" t="s">
        <v>27361</v>
      </c>
      <c r="C45183" s="232" t="s">
        <v>27265</v>
      </c>
      <c r="D45183" s="232">
        <v>7.43</v>
      </c>
      <c r="E45183" s="232" t="s">
        <v>23561</v>
      </c>
    </row>
    <row r="45184" spans="1:5" ht="33.75" hidden="1">
      <c r="A45184" s="232" t="s">
        <v>27362</v>
      </c>
      <c r="B45184" s="233" t="s">
        <v>27363</v>
      </c>
      <c r="C45184" s="232" t="s">
        <v>27265</v>
      </c>
      <c r="D45184" s="232">
        <v>8.36</v>
      </c>
      <c r="E45184" s="232" t="s">
        <v>23561</v>
      </c>
    </row>
    <row r="45185" spans="1:5" ht="33.75" hidden="1">
      <c r="A45185" s="232" t="s">
        <v>27364</v>
      </c>
      <c r="B45185" s="233" t="s">
        <v>27365</v>
      </c>
      <c r="C45185" s="232" t="s">
        <v>27265</v>
      </c>
      <c r="D45185" s="232">
        <v>6.67</v>
      </c>
      <c r="E45185" s="232" t="s">
        <v>23561</v>
      </c>
    </row>
    <row r="45186" spans="1:5" ht="33.75" hidden="1">
      <c r="A45186" s="232" t="s">
        <v>27366</v>
      </c>
      <c r="B45186" s="233" t="s">
        <v>27367</v>
      </c>
      <c r="C45186" s="232" t="s">
        <v>27265</v>
      </c>
      <c r="D45186" s="232">
        <v>6.49</v>
      </c>
      <c r="E45186" s="232" t="s">
        <v>23561</v>
      </c>
    </row>
    <row r="45187" spans="1:5" ht="33.75" hidden="1">
      <c r="A45187" s="232" t="s">
        <v>27368</v>
      </c>
      <c r="B45187" s="233" t="s">
        <v>27369</v>
      </c>
      <c r="C45187" s="232" t="s">
        <v>27265</v>
      </c>
      <c r="D45187" s="232">
        <v>7.22</v>
      </c>
      <c r="E45187" s="232" t="s">
        <v>23561</v>
      </c>
    </row>
    <row r="45188" spans="1:5" ht="33.75" hidden="1">
      <c r="A45188" s="232" t="s">
        <v>27370</v>
      </c>
      <c r="B45188" s="233" t="s">
        <v>27371</v>
      </c>
      <c r="C45188" s="232" t="s">
        <v>27265</v>
      </c>
      <c r="D45188" s="232">
        <v>6.86</v>
      </c>
      <c r="E45188" s="232" t="s">
        <v>23561</v>
      </c>
    </row>
    <row r="45189" spans="1:5" ht="33.75" hidden="1">
      <c r="A45189" s="232" t="s">
        <v>27372</v>
      </c>
      <c r="B45189" s="233" t="s">
        <v>27373</v>
      </c>
      <c r="C45189" s="232" t="s">
        <v>27265</v>
      </c>
      <c r="D45189" s="232">
        <v>6.54</v>
      </c>
      <c r="E45189" s="232" t="s">
        <v>23561</v>
      </c>
    </row>
    <row r="45190" spans="1:5" ht="33.75" hidden="1">
      <c r="A45190" s="232" t="s">
        <v>27374</v>
      </c>
      <c r="B45190" s="233" t="s">
        <v>27375</v>
      </c>
      <c r="C45190" s="232" t="s">
        <v>27265</v>
      </c>
      <c r="D45190" s="232">
        <v>6.47</v>
      </c>
      <c r="E45190" s="232" t="s">
        <v>23561</v>
      </c>
    </row>
    <row r="45191" spans="1:5" ht="33.75" hidden="1">
      <c r="A45191" s="232" t="s">
        <v>27376</v>
      </c>
      <c r="B45191" s="233" t="s">
        <v>27377</v>
      </c>
      <c r="C45191" s="232" t="s">
        <v>27265</v>
      </c>
      <c r="D45191" s="232">
        <v>7.68</v>
      </c>
      <c r="E45191" s="232" t="s">
        <v>23561</v>
      </c>
    </row>
    <row r="45192" spans="1:5" ht="33.75" hidden="1">
      <c r="A45192" s="232" t="s">
        <v>27378</v>
      </c>
      <c r="B45192" s="233" t="s">
        <v>27379</v>
      </c>
      <c r="C45192" s="232" t="s">
        <v>27265</v>
      </c>
      <c r="D45192" s="232">
        <v>7.41</v>
      </c>
      <c r="E45192" s="232" t="s">
        <v>23561</v>
      </c>
    </row>
    <row r="45193" spans="1:5" ht="33.75" hidden="1">
      <c r="A45193" s="232" t="s">
        <v>27380</v>
      </c>
      <c r="B45193" s="233" t="s">
        <v>27381</v>
      </c>
      <c r="C45193" s="232" t="s">
        <v>27265</v>
      </c>
      <c r="D45193" s="232">
        <v>7.68</v>
      </c>
      <c r="E45193" s="232" t="s">
        <v>23561</v>
      </c>
    </row>
    <row r="45194" spans="1:5" ht="33.75" hidden="1">
      <c r="A45194" s="232" t="s">
        <v>27382</v>
      </c>
      <c r="B45194" s="233" t="s">
        <v>27383</v>
      </c>
      <c r="C45194" s="232" t="s">
        <v>27265</v>
      </c>
      <c r="D45194" s="232">
        <v>7.68</v>
      </c>
      <c r="E45194" s="232" t="s">
        <v>23561</v>
      </c>
    </row>
    <row r="45195" spans="1:5" ht="33.75" hidden="1">
      <c r="A45195" s="232" t="s">
        <v>27384</v>
      </c>
      <c r="B45195" s="233" t="s">
        <v>27385</v>
      </c>
      <c r="C45195" s="232" t="s">
        <v>27265</v>
      </c>
      <c r="D45195" s="232">
        <v>8.4</v>
      </c>
      <c r="E45195" s="232" t="s">
        <v>23561</v>
      </c>
    </row>
    <row r="45196" spans="1:5" ht="33.75" hidden="1">
      <c r="A45196" s="232" t="s">
        <v>27386</v>
      </c>
      <c r="B45196" s="233" t="s">
        <v>27387</v>
      </c>
      <c r="C45196" s="232" t="s">
        <v>27265</v>
      </c>
      <c r="D45196" s="232">
        <v>7.68</v>
      </c>
      <c r="E45196" s="232" t="s">
        <v>23561</v>
      </c>
    </row>
    <row r="45197" spans="1:5" ht="33.75" hidden="1">
      <c r="A45197" s="232" t="s">
        <v>27388</v>
      </c>
      <c r="B45197" s="233" t="s">
        <v>27389</v>
      </c>
      <c r="C45197" s="232" t="s">
        <v>27265</v>
      </c>
      <c r="D45197" s="232">
        <v>8.84</v>
      </c>
      <c r="E45197" s="232" t="s">
        <v>23561</v>
      </c>
    </row>
    <row r="45198" spans="1:5" ht="33.75" hidden="1">
      <c r="A45198" s="232" t="s">
        <v>27390</v>
      </c>
      <c r="B45198" s="233" t="s">
        <v>27391</v>
      </c>
      <c r="C45198" s="232" t="s">
        <v>27265</v>
      </c>
      <c r="D45198" s="232">
        <v>8.84</v>
      </c>
      <c r="E45198" s="232" t="s">
        <v>23561</v>
      </c>
    </row>
    <row r="45199" spans="1:5" ht="22.5" hidden="1">
      <c r="A45199" s="232" t="s">
        <v>27392</v>
      </c>
      <c r="B45199" s="233" t="s">
        <v>27393</v>
      </c>
      <c r="C45199" s="232" t="s">
        <v>23588</v>
      </c>
      <c r="D45199" s="232">
        <v>16.059999999999999</v>
      </c>
      <c r="E45199" s="232" t="s">
        <v>23561</v>
      </c>
    </row>
    <row r="45200" spans="1:5" hidden="1">
      <c r="A45200" s="232" t="s">
        <v>27394</v>
      </c>
      <c r="B45200" s="233" t="s">
        <v>27395</v>
      </c>
      <c r="C45200" s="232" t="s">
        <v>23588</v>
      </c>
      <c r="D45200" s="232">
        <v>33.270000000000003</v>
      </c>
      <c r="E45200" s="232" t="s">
        <v>23561</v>
      </c>
    </row>
    <row r="45201" spans="1:5" ht="22.5" hidden="1">
      <c r="A45201" s="232" t="s">
        <v>27396</v>
      </c>
      <c r="B45201" s="233" t="s">
        <v>27397</v>
      </c>
      <c r="C45201" s="232" t="s">
        <v>27265</v>
      </c>
      <c r="D45201" s="232">
        <v>7.33</v>
      </c>
      <c r="E45201" s="232" t="s">
        <v>23561</v>
      </c>
    </row>
    <row r="45202" spans="1:5" ht="22.5" hidden="1">
      <c r="A45202" s="232" t="s">
        <v>27398</v>
      </c>
      <c r="B45202" s="233" t="s">
        <v>27399</v>
      </c>
      <c r="C45202" s="232" t="s">
        <v>27265</v>
      </c>
      <c r="D45202" s="232">
        <v>6.11</v>
      </c>
      <c r="E45202" s="232" t="s">
        <v>23561</v>
      </c>
    </row>
    <row r="45203" spans="1:5" ht="22.5" hidden="1">
      <c r="A45203" s="232" t="s">
        <v>27400</v>
      </c>
      <c r="B45203" s="233" t="s">
        <v>27401</v>
      </c>
      <c r="C45203" s="232" t="s">
        <v>27265</v>
      </c>
      <c r="D45203" s="232">
        <v>4.88</v>
      </c>
      <c r="E45203" s="232" t="s">
        <v>23561</v>
      </c>
    </row>
    <row r="45204" spans="1:5" ht="22.5" hidden="1">
      <c r="A45204" s="232" t="s">
        <v>27402</v>
      </c>
      <c r="B45204" s="233" t="s">
        <v>27403</v>
      </c>
      <c r="C45204" s="232" t="s">
        <v>27265</v>
      </c>
      <c r="D45204" s="232">
        <v>7.33</v>
      </c>
      <c r="E45204" s="232" t="s">
        <v>23561</v>
      </c>
    </row>
    <row r="45205" spans="1:5" ht="22.5" hidden="1">
      <c r="A45205" s="232" t="s">
        <v>27404</v>
      </c>
      <c r="B45205" s="233" t="s">
        <v>27405</v>
      </c>
      <c r="C45205" s="232" t="s">
        <v>27265</v>
      </c>
      <c r="D45205" s="232">
        <v>6.42</v>
      </c>
      <c r="E45205" s="232" t="s">
        <v>23561</v>
      </c>
    </row>
    <row r="45206" spans="1:5" ht="22.5" hidden="1">
      <c r="A45206" s="232" t="s">
        <v>27406</v>
      </c>
      <c r="B45206" s="233" t="s">
        <v>27407</v>
      </c>
      <c r="C45206" s="232" t="s">
        <v>27265</v>
      </c>
      <c r="D45206" s="232">
        <v>5.5</v>
      </c>
      <c r="E45206" s="232" t="s">
        <v>23561</v>
      </c>
    </row>
    <row r="45207" spans="1:5" ht="22.5" hidden="1">
      <c r="A45207" s="232" t="s">
        <v>27408</v>
      </c>
      <c r="B45207" s="233" t="s">
        <v>27409</v>
      </c>
      <c r="C45207" s="232" t="s">
        <v>27265</v>
      </c>
      <c r="D45207" s="232">
        <v>6.72</v>
      </c>
      <c r="E45207" s="232" t="s">
        <v>23561</v>
      </c>
    </row>
    <row r="45208" spans="1:5" ht="22.5" hidden="1">
      <c r="A45208" s="232" t="s">
        <v>27410</v>
      </c>
      <c r="B45208" s="233" t="s">
        <v>27411</v>
      </c>
      <c r="C45208" s="232" t="s">
        <v>27265</v>
      </c>
      <c r="D45208" s="232">
        <v>7.33</v>
      </c>
      <c r="E45208" s="232" t="s">
        <v>23561</v>
      </c>
    </row>
    <row r="45209" spans="1:5" ht="33.75" hidden="1">
      <c r="A45209" s="232" t="s">
        <v>27412</v>
      </c>
      <c r="B45209" s="233" t="s">
        <v>27413</v>
      </c>
      <c r="C45209" s="232" t="s">
        <v>23621</v>
      </c>
      <c r="D45209" s="232">
        <v>40.909999999999997</v>
      </c>
      <c r="E45209" s="232" t="s">
        <v>23561</v>
      </c>
    </row>
    <row r="45210" spans="1:5" ht="45" hidden="1">
      <c r="A45210" s="232" t="s">
        <v>27414</v>
      </c>
      <c r="B45210" s="233" t="s">
        <v>27415</v>
      </c>
      <c r="C45210" s="232" t="s">
        <v>23621</v>
      </c>
      <c r="D45210" s="232">
        <v>143.66999999999999</v>
      </c>
      <c r="E45210" s="232" t="s">
        <v>23561</v>
      </c>
    </row>
    <row r="45211" spans="1:5" ht="45" hidden="1">
      <c r="A45211" s="232" t="s">
        <v>27416</v>
      </c>
      <c r="B45211" s="233" t="s">
        <v>27417</v>
      </c>
      <c r="C45211" s="232" t="s">
        <v>23621</v>
      </c>
      <c r="D45211" s="232">
        <v>137.94999999999999</v>
      </c>
      <c r="E45211" s="232" t="s">
        <v>23561</v>
      </c>
    </row>
    <row r="45212" spans="1:5" ht="45" hidden="1">
      <c r="A45212" s="232" t="s">
        <v>27418</v>
      </c>
      <c r="B45212" s="233" t="s">
        <v>27419</v>
      </c>
      <c r="C45212" s="232" t="s">
        <v>23621</v>
      </c>
      <c r="D45212" s="232">
        <v>119.07</v>
      </c>
      <c r="E45212" s="232" t="s">
        <v>23561</v>
      </c>
    </row>
    <row r="45213" spans="1:5" ht="22.5" hidden="1">
      <c r="A45213" s="232" t="s">
        <v>27420</v>
      </c>
      <c r="B45213" s="233" t="s">
        <v>27421</v>
      </c>
      <c r="C45213" s="232" t="s">
        <v>23621</v>
      </c>
      <c r="D45213" s="232">
        <v>185.7</v>
      </c>
      <c r="E45213" s="232" t="s">
        <v>23561</v>
      </c>
    </row>
    <row r="45214" spans="1:5" ht="22.5" hidden="1">
      <c r="A45214" s="232" t="s">
        <v>27422</v>
      </c>
      <c r="B45214" s="233" t="s">
        <v>27423</v>
      </c>
      <c r="C45214" s="232" t="s">
        <v>23621</v>
      </c>
      <c r="D45214" s="232">
        <v>160.79</v>
      </c>
      <c r="E45214" s="232" t="s">
        <v>23561</v>
      </c>
    </row>
    <row r="45215" spans="1:5" ht="33.75" hidden="1">
      <c r="A45215" s="232" t="s">
        <v>27424</v>
      </c>
      <c r="B45215" s="233" t="s">
        <v>27425</v>
      </c>
      <c r="C45215" s="232" t="s">
        <v>23621</v>
      </c>
      <c r="D45215" s="232">
        <v>110.94</v>
      </c>
      <c r="E45215" s="232" t="s">
        <v>23561</v>
      </c>
    </row>
    <row r="45216" spans="1:5" hidden="1">
      <c r="A45216" s="232" t="s">
        <v>27426</v>
      </c>
      <c r="B45216" s="233" t="s">
        <v>27427</v>
      </c>
      <c r="C45216" s="232" t="s">
        <v>23621</v>
      </c>
      <c r="D45216" s="232">
        <v>171.5</v>
      </c>
      <c r="E45216" s="232" t="s">
        <v>23561</v>
      </c>
    </row>
    <row r="45217" spans="1:5" ht="45" hidden="1">
      <c r="A45217" s="232" t="s">
        <v>27428</v>
      </c>
      <c r="B45217" s="233" t="s">
        <v>27429</v>
      </c>
      <c r="C45217" s="232" t="s">
        <v>23621</v>
      </c>
      <c r="D45217" s="232">
        <v>83.09</v>
      </c>
      <c r="E45217" s="232" t="s">
        <v>23561</v>
      </c>
    </row>
    <row r="45218" spans="1:5" ht="33.75" hidden="1">
      <c r="A45218" s="232" t="s">
        <v>27430</v>
      </c>
      <c r="B45218" s="233" t="s">
        <v>27431</v>
      </c>
      <c r="C45218" s="232" t="s">
        <v>23621</v>
      </c>
      <c r="D45218" s="232">
        <v>333.79</v>
      </c>
      <c r="E45218" s="232" t="s">
        <v>23561</v>
      </c>
    </row>
    <row r="45219" spans="1:5" ht="33.75" hidden="1">
      <c r="A45219" s="232" t="s">
        <v>27432</v>
      </c>
      <c r="B45219" s="233" t="s">
        <v>27433</v>
      </c>
      <c r="C45219" s="232" t="s">
        <v>23621</v>
      </c>
      <c r="D45219" s="232">
        <v>89.74</v>
      </c>
      <c r="E45219" s="232" t="s">
        <v>23561</v>
      </c>
    </row>
    <row r="45220" spans="1:5" ht="33.75" hidden="1">
      <c r="A45220" s="232" t="s">
        <v>27434</v>
      </c>
      <c r="B45220" s="233" t="s">
        <v>27435</v>
      </c>
      <c r="C45220" s="232" t="s">
        <v>23621</v>
      </c>
      <c r="D45220" s="232">
        <v>51.25</v>
      </c>
      <c r="E45220" s="232" t="s">
        <v>23561</v>
      </c>
    </row>
    <row r="45221" spans="1:5" ht="33.75" hidden="1">
      <c r="A45221" s="232" t="s">
        <v>27436</v>
      </c>
      <c r="B45221" s="233" t="s">
        <v>27437</v>
      </c>
      <c r="C45221" s="232" t="s">
        <v>23621</v>
      </c>
      <c r="D45221" s="232">
        <v>327.88</v>
      </c>
      <c r="E45221" s="232" t="s">
        <v>23561</v>
      </c>
    </row>
    <row r="45222" spans="1:5" ht="33.75" hidden="1">
      <c r="A45222" s="232" t="s">
        <v>27438</v>
      </c>
      <c r="B45222" s="233" t="s">
        <v>27439</v>
      </c>
      <c r="C45222" s="232" t="s">
        <v>23621</v>
      </c>
      <c r="D45222" s="232">
        <v>221.71</v>
      </c>
      <c r="E45222" s="232" t="s">
        <v>23561</v>
      </c>
    </row>
    <row r="45223" spans="1:5" ht="33.75" hidden="1">
      <c r="A45223" s="232" t="s">
        <v>27440</v>
      </c>
      <c r="B45223" s="233" t="s">
        <v>27441</v>
      </c>
      <c r="C45223" s="232" t="s">
        <v>23621</v>
      </c>
      <c r="D45223" s="232">
        <v>244.31</v>
      </c>
      <c r="E45223" s="232" t="s">
        <v>23561</v>
      </c>
    </row>
    <row r="45224" spans="1:5" ht="45" hidden="1">
      <c r="A45224" s="232" t="s">
        <v>27442</v>
      </c>
      <c r="B45224" s="233" t="s">
        <v>27443</v>
      </c>
      <c r="C45224" s="232" t="s">
        <v>23621</v>
      </c>
      <c r="D45224" s="232">
        <v>134.47</v>
      </c>
      <c r="E45224" s="232" t="s">
        <v>23561</v>
      </c>
    </row>
    <row r="45225" spans="1:5" ht="33.75" hidden="1">
      <c r="A45225" s="232" t="s">
        <v>27444</v>
      </c>
      <c r="B45225" s="233" t="s">
        <v>27445</v>
      </c>
      <c r="C45225" s="232" t="s">
        <v>23621</v>
      </c>
      <c r="D45225" s="232">
        <v>116.74</v>
      </c>
      <c r="E45225" s="232" t="s">
        <v>23561</v>
      </c>
    </row>
    <row r="45226" spans="1:5" ht="33.75" hidden="1">
      <c r="A45226" s="232" t="s">
        <v>27446</v>
      </c>
      <c r="B45226" s="233" t="s">
        <v>27447</v>
      </c>
      <c r="C45226" s="232" t="s">
        <v>23621</v>
      </c>
      <c r="D45226" s="232">
        <v>291.01</v>
      </c>
      <c r="E45226" s="232" t="s">
        <v>23561</v>
      </c>
    </row>
    <row r="45227" spans="1:5" ht="33.75" hidden="1">
      <c r="A45227" s="232" t="s">
        <v>27448</v>
      </c>
      <c r="B45227" s="233" t="s">
        <v>27449</v>
      </c>
      <c r="C45227" s="232" t="s">
        <v>23621</v>
      </c>
      <c r="D45227" s="232">
        <v>223.23</v>
      </c>
      <c r="E45227" s="232" t="s">
        <v>23561</v>
      </c>
    </row>
    <row r="45228" spans="1:5" ht="33.75" hidden="1">
      <c r="A45228" s="232" t="s">
        <v>27450</v>
      </c>
      <c r="B45228" s="233" t="s">
        <v>27451</v>
      </c>
      <c r="C45228" s="232" t="s">
        <v>23621</v>
      </c>
      <c r="D45228" s="232">
        <v>146.16</v>
      </c>
      <c r="E45228" s="232" t="s">
        <v>23561</v>
      </c>
    </row>
    <row r="45229" spans="1:5" ht="33.75" hidden="1">
      <c r="A45229" s="232" t="s">
        <v>27452</v>
      </c>
      <c r="B45229" s="233" t="s">
        <v>27453</v>
      </c>
      <c r="C45229" s="232" t="s">
        <v>23776</v>
      </c>
      <c r="D45229" s="232">
        <v>284</v>
      </c>
      <c r="E45229" s="232" t="s">
        <v>23561</v>
      </c>
    </row>
    <row r="45230" spans="1:5" ht="56.25" hidden="1">
      <c r="A45230" s="232" t="s">
        <v>27454</v>
      </c>
      <c r="B45230" s="233" t="s">
        <v>27455</v>
      </c>
      <c r="C45230" s="232" t="s">
        <v>25050</v>
      </c>
      <c r="D45230" s="232">
        <v>19.8</v>
      </c>
      <c r="E45230" s="232" t="s">
        <v>23561</v>
      </c>
    </row>
    <row r="45231" spans="1:5" ht="56.25" hidden="1">
      <c r="A45231" s="232" t="s">
        <v>27456</v>
      </c>
      <c r="B45231" s="233" t="s">
        <v>27457</v>
      </c>
      <c r="C45231" s="232" t="s">
        <v>23776</v>
      </c>
      <c r="D45231" s="232">
        <v>30.75</v>
      </c>
      <c r="E45231" s="232" t="s">
        <v>23561</v>
      </c>
    </row>
    <row r="45232" spans="1:5" ht="22.5" hidden="1">
      <c r="A45232" s="232" t="s">
        <v>27458</v>
      </c>
      <c r="B45232" s="233" t="s">
        <v>27459</v>
      </c>
      <c r="C45232" s="232" t="s">
        <v>23776</v>
      </c>
      <c r="D45232" s="232">
        <v>18.64</v>
      </c>
      <c r="E45232" s="232" t="s">
        <v>23561</v>
      </c>
    </row>
    <row r="45233" spans="1:5" ht="22.5" hidden="1">
      <c r="A45233" s="232" t="s">
        <v>27460</v>
      </c>
      <c r="B45233" s="233" t="s">
        <v>27461</v>
      </c>
      <c r="C45233" s="232" t="s">
        <v>23776</v>
      </c>
      <c r="D45233" s="232">
        <v>24.97</v>
      </c>
      <c r="E45233" s="232" t="s">
        <v>23561</v>
      </c>
    </row>
    <row r="45234" spans="1:5" ht="22.5" hidden="1">
      <c r="A45234" s="232" t="s">
        <v>27462</v>
      </c>
      <c r="B45234" s="233" t="s">
        <v>27463</v>
      </c>
      <c r="C45234" s="232" t="s">
        <v>23776</v>
      </c>
      <c r="D45234" s="232">
        <v>38.42</v>
      </c>
      <c r="E45234" s="232" t="s">
        <v>23561</v>
      </c>
    </row>
    <row r="45235" spans="1:5" ht="33.75" hidden="1">
      <c r="A45235" s="232" t="s">
        <v>27464</v>
      </c>
      <c r="B45235" s="233" t="s">
        <v>27465</v>
      </c>
      <c r="C45235" s="232" t="s">
        <v>23621</v>
      </c>
      <c r="D45235" s="232">
        <v>160.9</v>
      </c>
      <c r="E45235" s="232" t="s">
        <v>23561</v>
      </c>
    </row>
    <row r="45236" spans="1:5" ht="33.75" hidden="1">
      <c r="A45236" s="232" t="s">
        <v>27466</v>
      </c>
      <c r="B45236" s="233" t="s">
        <v>27467</v>
      </c>
      <c r="C45236" s="232" t="s">
        <v>23621</v>
      </c>
      <c r="D45236" s="232">
        <v>58.03</v>
      </c>
      <c r="E45236" s="232" t="s">
        <v>23561</v>
      </c>
    </row>
    <row r="45237" spans="1:5" ht="33.75" hidden="1">
      <c r="A45237" s="232" t="s">
        <v>27468</v>
      </c>
      <c r="B45237" s="233" t="s">
        <v>27469</v>
      </c>
      <c r="C45237" s="232" t="s">
        <v>23621</v>
      </c>
      <c r="D45237" s="232">
        <v>109.63</v>
      </c>
      <c r="E45237" s="232" t="s">
        <v>23561</v>
      </c>
    </row>
    <row r="45238" spans="1:5" ht="33.75" hidden="1">
      <c r="A45238" s="232" t="s">
        <v>27470</v>
      </c>
      <c r="B45238" s="233" t="s">
        <v>27471</v>
      </c>
      <c r="C45238" s="232" t="s">
        <v>23621</v>
      </c>
      <c r="D45238" s="232">
        <v>155.05000000000001</v>
      </c>
      <c r="E45238" s="232" t="s">
        <v>23561</v>
      </c>
    </row>
    <row r="45239" spans="1:5" ht="33.75" hidden="1">
      <c r="A45239" s="232" t="s">
        <v>27472</v>
      </c>
      <c r="B45239" s="233" t="s">
        <v>27473</v>
      </c>
      <c r="C45239" s="232" t="s">
        <v>23621</v>
      </c>
      <c r="D45239" s="232">
        <v>90.38</v>
      </c>
      <c r="E45239" s="232" t="s">
        <v>23561</v>
      </c>
    </row>
    <row r="45240" spans="1:5" ht="33.75" hidden="1">
      <c r="A45240" s="232" t="s">
        <v>27474</v>
      </c>
      <c r="B45240" s="233" t="s">
        <v>27475</v>
      </c>
      <c r="C45240" s="232" t="s">
        <v>23621</v>
      </c>
      <c r="D45240" s="232">
        <v>123.66</v>
      </c>
      <c r="E45240" s="232" t="s">
        <v>23561</v>
      </c>
    </row>
    <row r="45241" spans="1:5" ht="33.75" hidden="1">
      <c r="A45241" s="232" t="s">
        <v>27476</v>
      </c>
      <c r="B45241" s="233" t="s">
        <v>27477</v>
      </c>
      <c r="C45241" s="232" t="s">
        <v>23621</v>
      </c>
      <c r="D45241" s="232">
        <v>188.97</v>
      </c>
      <c r="E45241" s="232" t="s">
        <v>23561</v>
      </c>
    </row>
    <row r="45242" spans="1:5" ht="67.5" hidden="1">
      <c r="A45242" s="232" t="s">
        <v>27478</v>
      </c>
      <c r="B45242" s="233" t="s">
        <v>27479</v>
      </c>
      <c r="C45242" s="232" t="s">
        <v>23588</v>
      </c>
      <c r="D45242" s="232">
        <v>245.29</v>
      </c>
      <c r="E45242" s="232" t="s">
        <v>23561</v>
      </c>
    </row>
    <row r="45243" spans="1:5" ht="22.5" hidden="1">
      <c r="A45243" s="232" t="s">
        <v>27480</v>
      </c>
      <c r="B45243" s="233" t="s">
        <v>27481</v>
      </c>
      <c r="C45243" s="232" t="s">
        <v>23621</v>
      </c>
      <c r="D45243" s="232">
        <v>293.47000000000003</v>
      </c>
      <c r="E45243" s="232" t="s">
        <v>23561</v>
      </c>
    </row>
    <row r="45244" spans="1:5" ht="146.25" hidden="1">
      <c r="A45244" s="232" t="s">
        <v>27482</v>
      </c>
      <c r="B45244" s="233" t="s">
        <v>27483</v>
      </c>
      <c r="C45244" s="232" t="s">
        <v>23588</v>
      </c>
      <c r="D45244" s="232">
        <v>1841.17</v>
      </c>
      <c r="E45244" s="232" t="s">
        <v>23561</v>
      </c>
    </row>
    <row r="45245" spans="1:5" ht="146.25" hidden="1">
      <c r="A45245" s="232" t="s">
        <v>27484</v>
      </c>
      <c r="B45245" s="233" t="s">
        <v>27485</v>
      </c>
      <c r="C45245" s="232" t="s">
        <v>23588</v>
      </c>
      <c r="D45245" s="232">
        <v>1951.25</v>
      </c>
      <c r="E45245" s="232" t="s">
        <v>23561</v>
      </c>
    </row>
    <row r="45246" spans="1:5" ht="78.75" hidden="1">
      <c r="A45246" s="232" t="s">
        <v>27486</v>
      </c>
      <c r="B45246" s="233" t="s">
        <v>27487</v>
      </c>
      <c r="C45246" s="232" t="s">
        <v>23621</v>
      </c>
      <c r="D45246" s="232">
        <v>457.61</v>
      </c>
      <c r="E45246" s="232" t="s">
        <v>23561</v>
      </c>
    </row>
    <row r="45247" spans="1:5" hidden="1">
      <c r="A45247" s="232" t="s">
        <v>27488</v>
      </c>
      <c r="B45247" s="233" t="s">
        <v>27489</v>
      </c>
      <c r="C45247" s="232" t="s">
        <v>23588</v>
      </c>
      <c r="D45247" s="232">
        <v>331.12</v>
      </c>
      <c r="E45247" s="232" t="s">
        <v>23561</v>
      </c>
    </row>
    <row r="45248" spans="1:5" ht="22.5" hidden="1">
      <c r="A45248" s="232" t="s">
        <v>27490</v>
      </c>
      <c r="B45248" s="233" t="s">
        <v>27491</v>
      </c>
      <c r="C45248" s="232" t="s">
        <v>23621</v>
      </c>
      <c r="D45248" s="232">
        <v>406.11</v>
      </c>
      <c r="E45248" s="232" t="s">
        <v>23561</v>
      </c>
    </row>
    <row r="45249" spans="1:5" ht="56.25" hidden="1">
      <c r="A45249" s="232" t="s">
        <v>27492</v>
      </c>
      <c r="B45249" s="233" t="s">
        <v>27493</v>
      </c>
      <c r="C45249" s="232" t="s">
        <v>27265</v>
      </c>
      <c r="D45249" s="232">
        <v>30.85</v>
      </c>
      <c r="E45249" s="232" t="s">
        <v>23561</v>
      </c>
    </row>
    <row r="45250" spans="1:5" ht="56.25" hidden="1">
      <c r="A45250" s="232" t="s">
        <v>27494</v>
      </c>
      <c r="B45250" s="233" t="s">
        <v>27495</v>
      </c>
      <c r="C45250" s="232" t="s">
        <v>23621</v>
      </c>
      <c r="D45250" s="232">
        <v>1083.1199999999999</v>
      </c>
      <c r="E45250" s="232" t="s">
        <v>23561</v>
      </c>
    </row>
    <row r="45251" spans="1:5" ht="45" hidden="1">
      <c r="A45251" s="232" t="s">
        <v>27496</v>
      </c>
      <c r="B45251" s="233" t="s">
        <v>27497</v>
      </c>
      <c r="C45251" s="232" t="s">
        <v>23621</v>
      </c>
      <c r="D45251" s="232">
        <v>732.06</v>
      </c>
      <c r="E45251" s="232" t="s">
        <v>23561</v>
      </c>
    </row>
    <row r="45252" spans="1:5" ht="45" hidden="1">
      <c r="A45252" s="232" t="s">
        <v>27498</v>
      </c>
      <c r="B45252" s="233" t="s">
        <v>27499</v>
      </c>
      <c r="C45252" s="232" t="s">
        <v>23621</v>
      </c>
      <c r="D45252" s="232">
        <v>304.99</v>
      </c>
      <c r="E45252" s="232" t="s">
        <v>23561</v>
      </c>
    </row>
    <row r="45253" spans="1:5" ht="22.5" hidden="1">
      <c r="A45253" s="232" t="s">
        <v>27500</v>
      </c>
      <c r="B45253" s="233" t="s">
        <v>27501</v>
      </c>
      <c r="C45253" s="232" t="s">
        <v>23628</v>
      </c>
      <c r="D45253" s="232">
        <v>9849</v>
      </c>
      <c r="E45253" s="232" t="s">
        <v>23561</v>
      </c>
    </row>
    <row r="45254" spans="1:5" ht="45" hidden="1">
      <c r="A45254" s="232" t="s">
        <v>27502</v>
      </c>
      <c r="B45254" s="233" t="s">
        <v>27503</v>
      </c>
      <c r="C45254" s="232" t="s">
        <v>23628</v>
      </c>
      <c r="D45254" s="232">
        <v>25849.88</v>
      </c>
      <c r="E45254" s="232" t="s">
        <v>23561</v>
      </c>
    </row>
    <row r="45255" spans="1:5" ht="112.5" hidden="1">
      <c r="A45255" s="232" t="s">
        <v>27504</v>
      </c>
      <c r="B45255" s="233" t="s">
        <v>27505</v>
      </c>
      <c r="C45255" s="232" t="s">
        <v>23621</v>
      </c>
      <c r="D45255" s="232">
        <v>563.20000000000005</v>
      </c>
      <c r="E45255" s="232" t="s">
        <v>23561</v>
      </c>
    </row>
    <row r="45256" spans="1:5" ht="22.5" hidden="1">
      <c r="A45256" s="232" t="s">
        <v>27506</v>
      </c>
      <c r="B45256" s="233" t="s">
        <v>27507</v>
      </c>
      <c r="C45256" s="232" t="s">
        <v>27265</v>
      </c>
      <c r="D45256" s="232">
        <v>17.05</v>
      </c>
      <c r="E45256" s="232" t="s">
        <v>23561</v>
      </c>
    </row>
    <row r="45257" spans="1:5" ht="22.5" hidden="1">
      <c r="A45257" s="232" t="s">
        <v>27508</v>
      </c>
      <c r="B45257" s="233" t="s">
        <v>27509</v>
      </c>
      <c r="C45257" s="232" t="s">
        <v>27265</v>
      </c>
      <c r="D45257" s="232">
        <v>18.690000000000001</v>
      </c>
      <c r="E45257" s="232" t="s">
        <v>23561</v>
      </c>
    </row>
    <row r="45258" spans="1:5" ht="22.5" hidden="1">
      <c r="A45258" s="232" t="s">
        <v>27510</v>
      </c>
      <c r="B45258" s="233" t="s">
        <v>27511</v>
      </c>
      <c r="C45258" s="232" t="s">
        <v>27265</v>
      </c>
      <c r="D45258" s="232">
        <v>18.11</v>
      </c>
      <c r="E45258" s="232" t="s">
        <v>23561</v>
      </c>
    </row>
    <row r="45259" spans="1:5" ht="22.5" hidden="1">
      <c r="A45259" s="232" t="s">
        <v>27512</v>
      </c>
      <c r="B45259" s="233" t="s">
        <v>27513</v>
      </c>
      <c r="C45259" s="232" t="s">
        <v>23588</v>
      </c>
      <c r="D45259" s="232">
        <v>66.400000000000006</v>
      </c>
      <c r="E45259" s="232" t="s">
        <v>23561</v>
      </c>
    </row>
    <row r="45260" spans="1:5" ht="22.5" hidden="1">
      <c r="A45260" s="232" t="s">
        <v>27514</v>
      </c>
      <c r="B45260" s="233" t="s">
        <v>27515</v>
      </c>
      <c r="C45260" s="232" t="s">
        <v>27265</v>
      </c>
      <c r="D45260" s="232">
        <v>21.48</v>
      </c>
      <c r="E45260" s="232" t="s">
        <v>23561</v>
      </c>
    </row>
    <row r="45261" spans="1:5" ht="22.5" hidden="1">
      <c r="A45261" s="232" t="s">
        <v>27516</v>
      </c>
      <c r="B45261" s="233" t="s">
        <v>27517</v>
      </c>
      <c r="C45261" s="232" t="s">
        <v>27265</v>
      </c>
      <c r="D45261" s="232">
        <v>34.57</v>
      </c>
      <c r="E45261" s="232" t="s">
        <v>23561</v>
      </c>
    </row>
    <row r="45262" spans="1:5" ht="22.5" hidden="1">
      <c r="A45262" s="232" t="s">
        <v>27518</v>
      </c>
      <c r="B45262" s="233" t="s">
        <v>27519</v>
      </c>
      <c r="C45262" s="232" t="s">
        <v>23621</v>
      </c>
      <c r="D45262" s="232">
        <v>37.92</v>
      </c>
      <c r="E45262" s="232" t="s">
        <v>23561</v>
      </c>
    </row>
    <row r="45263" spans="1:5" ht="33.75" hidden="1">
      <c r="A45263" s="232" t="s">
        <v>27520</v>
      </c>
      <c r="B45263" s="233" t="s">
        <v>27521</v>
      </c>
      <c r="C45263" s="232" t="s">
        <v>23588</v>
      </c>
      <c r="D45263" s="232">
        <v>96.28</v>
      </c>
      <c r="E45263" s="232" t="s">
        <v>23561</v>
      </c>
    </row>
    <row r="45264" spans="1:5" ht="45" hidden="1">
      <c r="A45264" s="232" t="s">
        <v>27522</v>
      </c>
      <c r="B45264" s="233" t="s">
        <v>27523</v>
      </c>
      <c r="C45264" s="232" t="s">
        <v>23588</v>
      </c>
      <c r="D45264" s="232">
        <v>782.47</v>
      </c>
      <c r="E45264" s="232" t="s">
        <v>23561</v>
      </c>
    </row>
    <row r="45265" spans="1:5" ht="45" hidden="1">
      <c r="A45265" s="232" t="s">
        <v>27524</v>
      </c>
      <c r="B45265" s="233" t="s">
        <v>27525</v>
      </c>
      <c r="C45265" s="232" t="s">
        <v>23588</v>
      </c>
      <c r="D45265" s="232">
        <v>1122.0899999999999</v>
      </c>
      <c r="E45265" s="232" t="s">
        <v>23561</v>
      </c>
    </row>
    <row r="45266" spans="1:5" ht="45" hidden="1">
      <c r="A45266" s="232" t="s">
        <v>27526</v>
      </c>
      <c r="B45266" s="233" t="s">
        <v>27527</v>
      </c>
      <c r="C45266" s="232" t="s">
        <v>23588</v>
      </c>
      <c r="D45266" s="232">
        <v>1595.34</v>
      </c>
      <c r="E45266" s="232" t="s">
        <v>23561</v>
      </c>
    </row>
    <row r="45267" spans="1:5" ht="45" hidden="1">
      <c r="A45267" s="232" t="s">
        <v>27528</v>
      </c>
      <c r="B45267" s="233" t="s">
        <v>27529</v>
      </c>
      <c r="C45267" s="232" t="s">
        <v>23588</v>
      </c>
      <c r="D45267" s="232">
        <v>1902</v>
      </c>
      <c r="E45267" s="232" t="s">
        <v>23561</v>
      </c>
    </row>
    <row r="45268" spans="1:5" ht="45" hidden="1">
      <c r="A45268" s="232" t="s">
        <v>27530</v>
      </c>
      <c r="B45268" s="233" t="s">
        <v>27531</v>
      </c>
      <c r="C45268" s="232" t="s">
        <v>23588</v>
      </c>
      <c r="D45268" s="232">
        <v>2144.5</v>
      </c>
      <c r="E45268" s="232" t="s">
        <v>23561</v>
      </c>
    </row>
    <row r="45269" spans="1:5" ht="45" hidden="1">
      <c r="A45269" s="232" t="s">
        <v>27532</v>
      </c>
      <c r="B45269" s="233" t="s">
        <v>27533</v>
      </c>
      <c r="C45269" s="232" t="s">
        <v>23588</v>
      </c>
      <c r="D45269" s="232">
        <v>2416</v>
      </c>
      <c r="E45269" s="232" t="s">
        <v>23561</v>
      </c>
    </row>
    <row r="45270" spans="1:5" ht="22.5" hidden="1">
      <c r="A45270" s="232" t="s">
        <v>27534</v>
      </c>
      <c r="B45270" s="233" t="s">
        <v>27535</v>
      </c>
      <c r="C45270" s="232" t="s">
        <v>23588</v>
      </c>
      <c r="D45270" s="232">
        <v>104.17</v>
      </c>
      <c r="E45270" s="232" t="s">
        <v>23561</v>
      </c>
    </row>
    <row r="45271" spans="1:5" ht="33.75" hidden="1">
      <c r="A45271" s="232" t="s">
        <v>27536</v>
      </c>
      <c r="B45271" s="233" t="s">
        <v>27537</v>
      </c>
      <c r="C45271" s="232" t="s">
        <v>23588</v>
      </c>
      <c r="D45271" s="232">
        <v>98.67</v>
      </c>
      <c r="E45271" s="232" t="s">
        <v>23561</v>
      </c>
    </row>
    <row r="45272" spans="1:5" ht="22.5" hidden="1">
      <c r="A45272" s="232" t="s">
        <v>27538</v>
      </c>
      <c r="B45272" s="233" t="s">
        <v>27539</v>
      </c>
      <c r="C45272" s="232" t="s">
        <v>2592</v>
      </c>
      <c r="D45272" s="232">
        <v>2565.87</v>
      </c>
      <c r="E45272" s="232" t="s">
        <v>23561</v>
      </c>
    </row>
    <row r="45273" spans="1:5" ht="45" hidden="1">
      <c r="A45273" s="232" t="s">
        <v>27540</v>
      </c>
      <c r="B45273" s="233" t="s">
        <v>27541</v>
      </c>
      <c r="C45273" s="232" t="s">
        <v>2592</v>
      </c>
      <c r="D45273" s="232">
        <v>359.31</v>
      </c>
      <c r="E45273" s="232" t="s">
        <v>23561</v>
      </c>
    </row>
    <row r="45274" spans="1:5" ht="45" hidden="1">
      <c r="A45274" s="232" t="s">
        <v>27542</v>
      </c>
      <c r="B45274" s="233" t="s">
        <v>27543</v>
      </c>
      <c r="C45274" s="232" t="s">
        <v>2592</v>
      </c>
      <c r="D45274" s="232">
        <v>952.36</v>
      </c>
      <c r="E45274" s="232" t="s">
        <v>23561</v>
      </c>
    </row>
    <row r="45275" spans="1:5" ht="45" hidden="1">
      <c r="A45275" s="232" t="s">
        <v>27544</v>
      </c>
      <c r="B45275" s="233" t="s">
        <v>27545</v>
      </c>
      <c r="C45275" s="232" t="s">
        <v>2592</v>
      </c>
      <c r="D45275" s="232">
        <v>390.9</v>
      </c>
      <c r="E45275" s="232" t="s">
        <v>23561</v>
      </c>
    </row>
    <row r="45276" spans="1:5" ht="45" hidden="1">
      <c r="A45276" s="232" t="s">
        <v>27546</v>
      </c>
      <c r="B45276" s="233" t="s">
        <v>27547</v>
      </c>
      <c r="C45276" s="232" t="s">
        <v>2592</v>
      </c>
      <c r="D45276" s="232">
        <v>983.95</v>
      </c>
      <c r="E45276" s="232" t="s">
        <v>23561</v>
      </c>
    </row>
    <row r="45277" spans="1:5" ht="56.25" hidden="1">
      <c r="A45277" s="232" t="s">
        <v>27548</v>
      </c>
      <c r="B45277" s="233" t="s">
        <v>27549</v>
      </c>
      <c r="C45277" s="232" t="s">
        <v>2592</v>
      </c>
      <c r="D45277" s="232">
        <v>308.83999999999997</v>
      </c>
      <c r="E45277" s="232" t="s">
        <v>23561</v>
      </c>
    </row>
    <row r="45278" spans="1:5" ht="33.75" hidden="1">
      <c r="A45278" s="232" t="s">
        <v>27550</v>
      </c>
      <c r="B45278" s="233" t="s">
        <v>27551</v>
      </c>
      <c r="C45278" s="232" t="s">
        <v>27552</v>
      </c>
      <c r="D45278" s="232">
        <v>82.64</v>
      </c>
      <c r="E45278" s="232" t="s">
        <v>23561</v>
      </c>
    </row>
    <row r="45279" spans="1:5" ht="56.25" hidden="1">
      <c r="A45279" s="232" t="s">
        <v>27553</v>
      </c>
      <c r="B45279" s="233" t="s">
        <v>27554</v>
      </c>
      <c r="C45279" s="232" t="s">
        <v>23588</v>
      </c>
      <c r="D45279" s="232">
        <v>159.87</v>
      </c>
      <c r="E45279" s="232" t="s">
        <v>23561</v>
      </c>
    </row>
    <row r="45280" spans="1:5" ht="56.25" hidden="1">
      <c r="A45280" s="232" t="s">
        <v>27555</v>
      </c>
      <c r="B45280" s="233" t="s">
        <v>27556</v>
      </c>
      <c r="C45280" s="232" t="s">
        <v>23588</v>
      </c>
      <c r="D45280" s="232">
        <v>344.4</v>
      </c>
      <c r="E45280" s="232" t="s">
        <v>23561</v>
      </c>
    </row>
    <row r="45281" spans="1:5" ht="45" hidden="1">
      <c r="A45281" s="232" t="s">
        <v>27557</v>
      </c>
      <c r="B45281" s="233" t="s">
        <v>27558</v>
      </c>
      <c r="C45281" s="232" t="s">
        <v>2592</v>
      </c>
      <c r="D45281" s="232">
        <v>928.91</v>
      </c>
      <c r="E45281" s="232" t="s">
        <v>23561</v>
      </c>
    </row>
    <row r="45282" spans="1:5" ht="22.5" hidden="1">
      <c r="A45282" s="232" t="s">
        <v>27559</v>
      </c>
      <c r="B45282" s="233" t="s">
        <v>27560</v>
      </c>
      <c r="C45282" s="232" t="s">
        <v>23588</v>
      </c>
      <c r="D45282" s="232">
        <v>56.11</v>
      </c>
      <c r="E45282" s="232" t="s">
        <v>23561</v>
      </c>
    </row>
    <row r="45283" spans="1:5" ht="33.75" hidden="1">
      <c r="A45283" s="232" t="s">
        <v>27561</v>
      </c>
      <c r="B45283" s="233" t="s">
        <v>27562</v>
      </c>
      <c r="C45283" s="232" t="s">
        <v>27265</v>
      </c>
      <c r="D45283" s="232">
        <v>20.84</v>
      </c>
      <c r="E45283" s="232" t="s">
        <v>23561</v>
      </c>
    </row>
    <row r="45284" spans="1:5" ht="33.75" hidden="1">
      <c r="A45284" s="232" t="s">
        <v>27563</v>
      </c>
      <c r="B45284" s="233" t="s">
        <v>27564</v>
      </c>
      <c r="C45284" s="232" t="s">
        <v>27265</v>
      </c>
      <c r="D45284" s="232">
        <v>19.04</v>
      </c>
      <c r="E45284" s="232" t="s">
        <v>23561</v>
      </c>
    </row>
    <row r="45285" spans="1:5" ht="33.75" hidden="1">
      <c r="A45285" s="232" t="s">
        <v>27565</v>
      </c>
      <c r="B45285" s="233" t="s">
        <v>27566</v>
      </c>
      <c r="C45285" s="232" t="s">
        <v>27265</v>
      </c>
      <c r="D45285" s="232">
        <v>18.32</v>
      </c>
      <c r="E45285" s="232" t="s">
        <v>23561</v>
      </c>
    </row>
    <row r="45286" spans="1:5" ht="22.5" hidden="1">
      <c r="A45286" s="232" t="s">
        <v>27567</v>
      </c>
      <c r="B45286" s="233" t="s">
        <v>27568</v>
      </c>
      <c r="C45286" s="232" t="s">
        <v>23588</v>
      </c>
      <c r="D45286" s="232">
        <v>20.440000000000001</v>
      </c>
      <c r="E45286" s="232" t="s">
        <v>23561</v>
      </c>
    </row>
    <row r="45287" spans="1:5" ht="22.5" hidden="1">
      <c r="A45287" s="232" t="s">
        <v>27569</v>
      </c>
      <c r="B45287" s="233" t="s">
        <v>27570</v>
      </c>
      <c r="C45287" s="232" t="s">
        <v>23588</v>
      </c>
      <c r="D45287" s="232">
        <v>51.16</v>
      </c>
      <c r="E45287" s="232" t="s">
        <v>23561</v>
      </c>
    </row>
    <row r="45288" spans="1:5" ht="22.5" hidden="1">
      <c r="A45288" s="232" t="s">
        <v>27571</v>
      </c>
      <c r="B45288" s="233" t="s">
        <v>27572</v>
      </c>
      <c r="C45288" s="232" t="s">
        <v>23588</v>
      </c>
      <c r="D45288" s="232">
        <v>27.6</v>
      </c>
      <c r="E45288" s="232" t="s">
        <v>23561</v>
      </c>
    </row>
    <row r="45289" spans="1:5" ht="22.5" hidden="1">
      <c r="A45289" s="232" t="s">
        <v>27573</v>
      </c>
      <c r="B45289" s="233" t="s">
        <v>27574</v>
      </c>
      <c r="C45289" s="232" t="s">
        <v>2592</v>
      </c>
      <c r="D45289" s="232">
        <v>2028.61</v>
      </c>
      <c r="E45289" s="232" t="s">
        <v>23561</v>
      </c>
    </row>
    <row r="45290" spans="1:5" ht="45" hidden="1">
      <c r="A45290" s="232" t="s">
        <v>27575</v>
      </c>
      <c r="B45290" s="233" t="s">
        <v>27576</v>
      </c>
      <c r="C45290" s="232" t="s">
        <v>23588</v>
      </c>
      <c r="D45290" s="232">
        <v>181.87</v>
      </c>
      <c r="E45290" s="232" t="s">
        <v>23561</v>
      </c>
    </row>
    <row r="45291" spans="1:5" ht="45" hidden="1">
      <c r="A45291" s="232" t="s">
        <v>27577</v>
      </c>
      <c r="B45291" s="233" t="s">
        <v>27578</v>
      </c>
      <c r="C45291" s="232" t="s">
        <v>23588</v>
      </c>
      <c r="D45291" s="232">
        <v>144.36000000000001</v>
      </c>
      <c r="E45291" s="232" t="s">
        <v>23561</v>
      </c>
    </row>
    <row r="45292" spans="1:5" ht="45" hidden="1">
      <c r="A45292" s="232" t="s">
        <v>27579</v>
      </c>
      <c r="B45292" s="233" t="s">
        <v>27580</v>
      </c>
      <c r="C45292" s="232" t="s">
        <v>23588</v>
      </c>
      <c r="D45292" s="232">
        <v>218.92</v>
      </c>
      <c r="E45292" s="232" t="s">
        <v>23561</v>
      </c>
    </row>
    <row r="45293" spans="1:5" ht="45" hidden="1">
      <c r="A45293" s="232" t="s">
        <v>27581</v>
      </c>
      <c r="B45293" s="233" t="s">
        <v>27582</v>
      </c>
      <c r="C45293" s="232" t="s">
        <v>23588</v>
      </c>
      <c r="D45293" s="232">
        <v>158.27000000000001</v>
      </c>
      <c r="E45293" s="232" t="s">
        <v>23561</v>
      </c>
    </row>
    <row r="45294" spans="1:5" ht="67.5" hidden="1">
      <c r="A45294" s="232" t="s">
        <v>27583</v>
      </c>
      <c r="B45294" s="233" t="s">
        <v>27584</v>
      </c>
      <c r="C45294" s="232" t="s">
        <v>2592</v>
      </c>
      <c r="D45294" s="232">
        <v>1213.31</v>
      </c>
      <c r="E45294" s="232" t="s">
        <v>23561</v>
      </c>
    </row>
    <row r="45295" spans="1:5" ht="67.5" hidden="1">
      <c r="A45295" s="232" t="s">
        <v>27585</v>
      </c>
      <c r="B45295" s="233" t="s">
        <v>27586</v>
      </c>
      <c r="C45295" s="232" t="s">
        <v>2592</v>
      </c>
      <c r="D45295" s="232">
        <v>1300.21</v>
      </c>
      <c r="E45295" s="232" t="s">
        <v>23561</v>
      </c>
    </row>
    <row r="45296" spans="1:5" ht="33.75" hidden="1">
      <c r="A45296" s="232" t="s">
        <v>27587</v>
      </c>
      <c r="B45296" s="233" t="s">
        <v>27588</v>
      </c>
      <c r="C45296" s="232" t="s">
        <v>2592</v>
      </c>
      <c r="D45296" s="232">
        <v>799.29</v>
      </c>
      <c r="E45296" s="232" t="s">
        <v>23561</v>
      </c>
    </row>
    <row r="45297" spans="1:5" ht="33.75" hidden="1">
      <c r="A45297" s="232" t="s">
        <v>27589</v>
      </c>
      <c r="B45297" s="233" t="s">
        <v>27590</v>
      </c>
      <c r="C45297" s="232" t="s">
        <v>2592</v>
      </c>
      <c r="D45297" s="232">
        <v>1402.18</v>
      </c>
      <c r="E45297" s="232" t="s">
        <v>23561</v>
      </c>
    </row>
    <row r="45298" spans="1:5" ht="33.75" hidden="1">
      <c r="A45298" s="232" t="s">
        <v>27591</v>
      </c>
      <c r="B45298" s="233" t="s">
        <v>27592</v>
      </c>
      <c r="C45298" s="232" t="s">
        <v>2592</v>
      </c>
      <c r="D45298" s="232">
        <v>4405.1499999999996</v>
      </c>
      <c r="E45298" s="232" t="s">
        <v>23561</v>
      </c>
    </row>
    <row r="45299" spans="1:5" ht="33.75" hidden="1">
      <c r="A45299" s="232" t="s">
        <v>27593</v>
      </c>
      <c r="B45299" s="233" t="s">
        <v>27594</v>
      </c>
      <c r="C45299" s="232" t="s">
        <v>23621</v>
      </c>
      <c r="D45299" s="232">
        <v>97.03</v>
      </c>
      <c r="E45299" s="232" t="s">
        <v>23561</v>
      </c>
    </row>
    <row r="45300" spans="1:5" ht="22.5" hidden="1">
      <c r="A45300" s="232" t="s">
        <v>27595</v>
      </c>
      <c r="B45300" s="233" t="s">
        <v>27596</v>
      </c>
      <c r="C45300" s="232" t="s">
        <v>23621</v>
      </c>
      <c r="D45300" s="232">
        <v>88.35</v>
      </c>
      <c r="E45300" s="232" t="s">
        <v>23561</v>
      </c>
    </row>
    <row r="45301" spans="1:5" ht="22.5" hidden="1">
      <c r="A45301" s="232" t="s">
        <v>27597</v>
      </c>
      <c r="B45301" s="233" t="s">
        <v>27598</v>
      </c>
      <c r="C45301" s="232" t="s">
        <v>23621</v>
      </c>
      <c r="D45301" s="232">
        <v>9.15</v>
      </c>
      <c r="E45301" s="232" t="s">
        <v>23561</v>
      </c>
    </row>
    <row r="45302" spans="1:5" ht="22.5" hidden="1">
      <c r="A45302" s="232" t="s">
        <v>27599</v>
      </c>
      <c r="B45302" s="233" t="s">
        <v>27600</v>
      </c>
      <c r="C45302" s="232" t="s">
        <v>23621</v>
      </c>
      <c r="D45302" s="232">
        <v>20.5</v>
      </c>
      <c r="E45302" s="232" t="s">
        <v>23561</v>
      </c>
    </row>
    <row r="45303" spans="1:5" ht="22.5" hidden="1">
      <c r="A45303" s="232" t="s">
        <v>27601</v>
      </c>
      <c r="B45303" s="233" t="s">
        <v>27602</v>
      </c>
      <c r="C45303" s="232" t="s">
        <v>23621</v>
      </c>
      <c r="D45303" s="232">
        <v>24.85</v>
      </c>
      <c r="E45303" s="232" t="s">
        <v>23561</v>
      </c>
    </row>
    <row r="45304" spans="1:5" ht="22.5" hidden="1">
      <c r="A45304" s="232" t="s">
        <v>27603</v>
      </c>
      <c r="B45304" s="233" t="s">
        <v>27604</v>
      </c>
      <c r="C45304" s="232" t="s">
        <v>23621</v>
      </c>
      <c r="D45304" s="232">
        <v>29.89</v>
      </c>
      <c r="E45304" s="232" t="s">
        <v>23561</v>
      </c>
    </row>
    <row r="45305" spans="1:5" ht="22.5" hidden="1">
      <c r="A45305" s="232" t="s">
        <v>27605</v>
      </c>
      <c r="B45305" s="233" t="s">
        <v>27606</v>
      </c>
      <c r="C45305" s="232" t="s">
        <v>23621</v>
      </c>
      <c r="D45305" s="232">
        <v>37.35</v>
      </c>
      <c r="E45305" s="232" t="s">
        <v>23561</v>
      </c>
    </row>
    <row r="45306" spans="1:5" ht="22.5" hidden="1">
      <c r="A45306" s="232" t="s">
        <v>27607</v>
      </c>
      <c r="B45306" s="233" t="s">
        <v>27608</v>
      </c>
      <c r="C45306" s="232" t="s">
        <v>23621</v>
      </c>
      <c r="D45306" s="232">
        <v>52.04</v>
      </c>
      <c r="E45306" s="232" t="s">
        <v>23561</v>
      </c>
    </row>
    <row r="45307" spans="1:5" ht="22.5" hidden="1">
      <c r="A45307" s="232" t="s">
        <v>27609</v>
      </c>
      <c r="B45307" s="233" t="s">
        <v>27610</v>
      </c>
      <c r="C45307" s="232" t="s">
        <v>23621</v>
      </c>
      <c r="D45307" s="232">
        <v>62.87</v>
      </c>
      <c r="E45307" s="232" t="s">
        <v>23561</v>
      </c>
    </row>
    <row r="45308" spans="1:5" ht="22.5" hidden="1">
      <c r="A45308" s="232" t="s">
        <v>27611</v>
      </c>
      <c r="B45308" s="233" t="s">
        <v>27612</v>
      </c>
      <c r="C45308" s="232" t="s">
        <v>23621</v>
      </c>
      <c r="D45308" s="232">
        <v>118.59</v>
      </c>
      <c r="E45308" s="232" t="s">
        <v>23561</v>
      </c>
    </row>
    <row r="45309" spans="1:5" ht="22.5" hidden="1">
      <c r="A45309" s="232" t="s">
        <v>27613</v>
      </c>
      <c r="B45309" s="233" t="s">
        <v>27614</v>
      </c>
      <c r="C45309" s="232" t="s">
        <v>23621</v>
      </c>
      <c r="D45309" s="232">
        <v>9.6999999999999993</v>
      </c>
      <c r="E45309" s="232" t="s">
        <v>23561</v>
      </c>
    </row>
    <row r="45310" spans="1:5" ht="22.5" hidden="1">
      <c r="A45310" s="232" t="s">
        <v>27615</v>
      </c>
      <c r="B45310" s="233" t="s">
        <v>27616</v>
      </c>
      <c r="C45310" s="232" t="s">
        <v>23621</v>
      </c>
      <c r="D45310" s="232">
        <v>20</v>
      </c>
      <c r="E45310" s="232" t="s">
        <v>23561</v>
      </c>
    </row>
    <row r="45311" spans="1:5" ht="22.5" hidden="1">
      <c r="A45311" s="232" t="s">
        <v>27617</v>
      </c>
      <c r="B45311" s="233" t="s">
        <v>27618</v>
      </c>
      <c r="C45311" s="232" t="s">
        <v>23621</v>
      </c>
      <c r="D45311" s="232">
        <v>12.42</v>
      </c>
      <c r="E45311" s="232" t="s">
        <v>23561</v>
      </c>
    </row>
    <row r="45312" spans="1:5" ht="22.5" hidden="1">
      <c r="A45312" s="232" t="s">
        <v>27619</v>
      </c>
      <c r="B45312" s="233" t="s">
        <v>27620</v>
      </c>
      <c r="C45312" s="232" t="s">
        <v>23621</v>
      </c>
      <c r="D45312" s="232">
        <v>42.94</v>
      </c>
      <c r="E45312" s="232" t="s">
        <v>23561</v>
      </c>
    </row>
    <row r="45313" spans="1:5" ht="22.5" hidden="1">
      <c r="A45313" s="232" t="s">
        <v>27621</v>
      </c>
      <c r="B45313" s="233" t="s">
        <v>27622</v>
      </c>
      <c r="C45313" s="232" t="s">
        <v>23621</v>
      </c>
      <c r="D45313" s="232">
        <v>12.94</v>
      </c>
      <c r="E45313" s="232" t="s">
        <v>23561</v>
      </c>
    </row>
    <row r="45314" spans="1:5" hidden="1">
      <c r="A45314" s="232" t="s">
        <v>27623</v>
      </c>
      <c r="B45314" s="233" t="s">
        <v>27624</v>
      </c>
      <c r="C45314" s="232" t="s">
        <v>23621</v>
      </c>
      <c r="D45314" s="232">
        <v>1.07</v>
      </c>
      <c r="E45314" s="232" t="s">
        <v>23561</v>
      </c>
    </row>
    <row r="45315" spans="1:5" ht="33.75" hidden="1">
      <c r="A45315" s="232" t="s">
        <v>27625</v>
      </c>
      <c r="B45315" s="233" t="s">
        <v>27626</v>
      </c>
      <c r="C45315" s="232" t="s">
        <v>23776</v>
      </c>
      <c r="D45315" s="232">
        <v>2321.94</v>
      </c>
      <c r="E45315" s="232" t="s">
        <v>23561</v>
      </c>
    </row>
    <row r="45316" spans="1:5" ht="123.75" hidden="1">
      <c r="A45316" s="232" t="s">
        <v>27627</v>
      </c>
      <c r="B45316" s="233" t="s">
        <v>27628</v>
      </c>
      <c r="C45316" s="232" t="s">
        <v>23621</v>
      </c>
      <c r="D45316" s="232">
        <v>2234.34</v>
      </c>
      <c r="E45316" s="232" t="s">
        <v>23561</v>
      </c>
    </row>
    <row r="45317" spans="1:5" ht="33.75" hidden="1">
      <c r="A45317" s="232" t="s">
        <v>27629</v>
      </c>
      <c r="B45317" s="233" t="s">
        <v>27630</v>
      </c>
      <c r="C45317" s="232" t="s">
        <v>23776</v>
      </c>
      <c r="D45317" s="232">
        <v>652</v>
      </c>
      <c r="E45317" s="232" t="s">
        <v>23561</v>
      </c>
    </row>
    <row r="45318" spans="1:5" ht="33.75" hidden="1">
      <c r="A45318" s="232" t="s">
        <v>27631</v>
      </c>
      <c r="B45318" s="233" t="s">
        <v>27632</v>
      </c>
      <c r="C45318" s="232" t="s">
        <v>23776</v>
      </c>
      <c r="D45318" s="232">
        <v>683.13</v>
      </c>
      <c r="E45318" s="232" t="s">
        <v>23561</v>
      </c>
    </row>
    <row r="45319" spans="1:5" ht="33.75" hidden="1">
      <c r="A45319" s="232" t="s">
        <v>27633</v>
      </c>
      <c r="B45319" s="233" t="s">
        <v>27634</v>
      </c>
      <c r="C45319" s="232" t="s">
        <v>23776</v>
      </c>
      <c r="D45319" s="232">
        <v>704.2</v>
      </c>
      <c r="E45319" s="232" t="s">
        <v>23561</v>
      </c>
    </row>
    <row r="45320" spans="1:5" ht="33.75" hidden="1">
      <c r="A45320" s="232" t="s">
        <v>27635</v>
      </c>
      <c r="B45320" s="233" t="s">
        <v>27636</v>
      </c>
      <c r="C45320" s="232" t="s">
        <v>23776</v>
      </c>
      <c r="D45320" s="232">
        <v>746.13</v>
      </c>
      <c r="E45320" s="232" t="s">
        <v>23561</v>
      </c>
    </row>
    <row r="45321" spans="1:5" ht="33.75" hidden="1">
      <c r="A45321" s="232" t="s">
        <v>27637</v>
      </c>
      <c r="B45321" s="233" t="s">
        <v>27638</v>
      </c>
      <c r="C45321" s="232" t="s">
        <v>23776</v>
      </c>
      <c r="D45321" s="232">
        <v>792.46</v>
      </c>
      <c r="E45321" s="232" t="s">
        <v>23561</v>
      </c>
    </row>
    <row r="45322" spans="1:5" ht="33.75" hidden="1">
      <c r="A45322" s="232" t="s">
        <v>27639</v>
      </c>
      <c r="B45322" s="233" t="s">
        <v>27640</v>
      </c>
      <c r="C45322" s="232" t="s">
        <v>23776</v>
      </c>
      <c r="D45322" s="232">
        <v>788.57</v>
      </c>
      <c r="E45322" s="232" t="s">
        <v>23561</v>
      </c>
    </row>
    <row r="45323" spans="1:5" ht="33.75" hidden="1">
      <c r="A45323" s="232" t="s">
        <v>27641</v>
      </c>
      <c r="B45323" s="233" t="s">
        <v>27642</v>
      </c>
      <c r="C45323" s="232" t="s">
        <v>23776</v>
      </c>
      <c r="D45323" s="232">
        <v>767.13</v>
      </c>
      <c r="E45323" s="232" t="s">
        <v>23561</v>
      </c>
    </row>
    <row r="45324" spans="1:5" ht="33.75" hidden="1">
      <c r="A45324" s="232" t="s">
        <v>27643</v>
      </c>
      <c r="B45324" s="233" t="s">
        <v>27644</v>
      </c>
      <c r="C45324" s="232" t="s">
        <v>23776</v>
      </c>
      <c r="D45324" s="232">
        <v>793.38</v>
      </c>
      <c r="E45324" s="232" t="s">
        <v>23561</v>
      </c>
    </row>
    <row r="45325" spans="1:5" ht="90" hidden="1">
      <c r="A45325" s="232" t="s">
        <v>27645</v>
      </c>
      <c r="B45325" s="233" t="s">
        <v>27646</v>
      </c>
      <c r="C45325" s="232" t="s">
        <v>23621</v>
      </c>
      <c r="D45325" s="232">
        <v>190.29</v>
      </c>
      <c r="E45325" s="232" t="s">
        <v>23561</v>
      </c>
    </row>
    <row r="45326" spans="1:5" ht="22.5" hidden="1">
      <c r="A45326" s="232" t="s">
        <v>27647</v>
      </c>
      <c r="B45326" s="233" t="s">
        <v>27648</v>
      </c>
      <c r="C45326" s="232" t="s">
        <v>23621</v>
      </c>
      <c r="D45326" s="232">
        <v>845.25</v>
      </c>
      <c r="E45326" s="232" t="s">
        <v>23561</v>
      </c>
    </row>
    <row r="45327" spans="1:5" ht="33.75" hidden="1">
      <c r="A45327" s="232" t="s">
        <v>27649</v>
      </c>
      <c r="B45327" s="233" t="s">
        <v>27650</v>
      </c>
      <c r="C45327" s="232" t="s">
        <v>23621</v>
      </c>
      <c r="D45327" s="232">
        <v>566.44000000000005</v>
      </c>
      <c r="E45327" s="232" t="s">
        <v>23561</v>
      </c>
    </row>
    <row r="45328" spans="1:5" ht="33.75" hidden="1">
      <c r="A45328" s="232" t="s">
        <v>27651</v>
      </c>
      <c r="B45328" s="233" t="s">
        <v>27652</v>
      </c>
      <c r="C45328" s="232" t="s">
        <v>23621</v>
      </c>
      <c r="D45328" s="232">
        <v>877.28</v>
      </c>
      <c r="E45328" s="232" t="s">
        <v>23561</v>
      </c>
    </row>
    <row r="45329" spans="1:5" ht="33.75" hidden="1">
      <c r="A45329" s="232" t="s">
        <v>27653</v>
      </c>
      <c r="B45329" s="233" t="s">
        <v>27654</v>
      </c>
      <c r="C45329" s="232" t="s">
        <v>23621</v>
      </c>
      <c r="D45329" s="232">
        <v>112.43</v>
      </c>
      <c r="E45329" s="232" t="s">
        <v>23561</v>
      </c>
    </row>
    <row r="45330" spans="1:5" ht="33.75" hidden="1">
      <c r="A45330" s="232" t="s">
        <v>27655</v>
      </c>
      <c r="B45330" s="233" t="s">
        <v>27656</v>
      </c>
      <c r="C45330" s="232" t="s">
        <v>23621</v>
      </c>
      <c r="D45330" s="232">
        <v>167.7</v>
      </c>
      <c r="E45330" s="232" t="s">
        <v>23561</v>
      </c>
    </row>
    <row r="45331" spans="1:5" ht="45" hidden="1">
      <c r="A45331" s="232" t="s">
        <v>27657</v>
      </c>
      <c r="B45331" s="233" t="s">
        <v>27658</v>
      </c>
      <c r="C45331" s="232" t="s">
        <v>23621</v>
      </c>
      <c r="D45331" s="232">
        <v>146.08000000000001</v>
      </c>
      <c r="E45331" s="232" t="s">
        <v>23561</v>
      </c>
    </row>
    <row r="45332" spans="1:5" ht="45" hidden="1">
      <c r="A45332" s="232" t="s">
        <v>27659</v>
      </c>
      <c r="B45332" s="233" t="s">
        <v>27660</v>
      </c>
      <c r="C45332" s="232" t="s">
        <v>23621</v>
      </c>
      <c r="D45332" s="232">
        <v>270.20999999999998</v>
      </c>
      <c r="E45332" s="232" t="s">
        <v>23561</v>
      </c>
    </row>
    <row r="45333" spans="1:5" ht="45" hidden="1">
      <c r="A45333" s="232" t="s">
        <v>27661</v>
      </c>
      <c r="B45333" s="233" t="s">
        <v>27662</v>
      </c>
      <c r="C45333" s="232" t="s">
        <v>23621</v>
      </c>
      <c r="D45333" s="232">
        <v>202.86</v>
      </c>
      <c r="E45333" s="232" t="s">
        <v>23561</v>
      </c>
    </row>
    <row r="45334" spans="1:5" ht="33.75" hidden="1">
      <c r="A45334" s="232" t="s">
        <v>27663</v>
      </c>
      <c r="B45334" s="233" t="s">
        <v>27664</v>
      </c>
      <c r="C45334" s="232" t="s">
        <v>23621</v>
      </c>
      <c r="D45334" s="232">
        <v>262.02</v>
      </c>
      <c r="E45334" s="232" t="s">
        <v>23561</v>
      </c>
    </row>
    <row r="45335" spans="1:5" ht="45" hidden="1">
      <c r="A45335" s="232" t="s">
        <v>27665</v>
      </c>
      <c r="B45335" s="233" t="s">
        <v>27666</v>
      </c>
      <c r="C45335" s="232" t="s">
        <v>23621</v>
      </c>
      <c r="D45335" s="232">
        <v>242.98</v>
      </c>
      <c r="E45335" s="232" t="s">
        <v>23561</v>
      </c>
    </row>
    <row r="45336" spans="1:5" ht="33.75" hidden="1">
      <c r="A45336" s="232" t="s">
        <v>27667</v>
      </c>
      <c r="B45336" s="233" t="s">
        <v>27668</v>
      </c>
      <c r="C45336" s="232" t="s">
        <v>2592</v>
      </c>
      <c r="D45336" s="232">
        <v>57.26</v>
      </c>
      <c r="E45336" s="232" t="s">
        <v>23561</v>
      </c>
    </row>
    <row r="45337" spans="1:5" ht="33.75" hidden="1">
      <c r="A45337" s="232" t="s">
        <v>27669</v>
      </c>
      <c r="B45337" s="233" t="s">
        <v>27670</v>
      </c>
      <c r="C45337" s="232" t="s">
        <v>2592</v>
      </c>
      <c r="D45337" s="232">
        <v>53.8</v>
      </c>
      <c r="E45337" s="232" t="s">
        <v>23561</v>
      </c>
    </row>
    <row r="45338" spans="1:5" ht="33.75" hidden="1">
      <c r="A45338" s="232" t="s">
        <v>27671</v>
      </c>
      <c r="B45338" s="233" t="s">
        <v>27672</v>
      </c>
      <c r="C45338" s="232" t="s">
        <v>23621</v>
      </c>
      <c r="D45338" s="232">
        <v>1143.4000000000001</v>
      </c>
      <c r="E45338" s="232" t="s">
        <v>23561</v>
      </c>
    </row>
    <row r="45339" spans="1:5" ht="22.5" hidden="1">
      <c r="A45339" s="232" t="s">
        <v>27673</v>
      </c>
      <c r="B45339" s="233" t="s">
        <v>27674</v>
      </c>
      <c r="C45339" s="232" t="s">
        <v>23621</v>
      </c>
      <c r="D45339" s="232">
        <v>1274.3</v>
      </c>
      <c r="E45339" s="232" t="s">
        <v>23561</v>
      </c>
    </row>
    <row r="45340" spans="1:5" ht="33.75" hidden="1">
      <c r="A45340" s="232" t="s">
        <v>27675</v>
      </c>
      <c r="B45340" s="233" t="s">
        <v>27676</v>
      </c>
      <c r="C45340" s="232" t="s">
        <v>23588</v>
      </c>
      <c r="D45340" s="232">
        <v>11078.73</v>
      </c>
      <c r="E45340" s="232" t="s">
        <v>23561</v>
      </c>
    </row>
    <row r="45341" spans="1:5" ht="33.75" hidden="1">
      <c r="A45341" s="232" t="s">
        <v>27677</v>
      </c>
      <c r="B45341" s="233" t="s">
        <v>27678</v>
      </c>
      <c r="C45341" s="232" t="s">
        <v>23588</v>
      </c>
      <c r="D45341" s="232">
        <v>14402.35</v>
      </c>
      <c r="E45341" s="232" t="s">
        <v>23561</v>
      </c>
    </row>
    <row r="45342" spans="1:5" ht="33.75" hidden="1">
      <c r="A45342" s="232" t="s">
        <v>27679</v>
      </c>
      <c r="B45342" s="233" t="s">
        <v>27680</v>
      </c>
      <c r="C45342" s="232" t="s">
        <v>23588</v>
      </c>
      <c r="D45342" s="232">
        <v>14956.37</v>
      </c>
      <c r="E45342" s="232" t="s">
        <v>23561</v>
      </c>
    </row>
    <row r="45343" spans="1:5" ht="56.25" hidden="1">
      <c r="A45343" s="232" t="s">
        <v>27681</v>
      </c>
      <c r="B45343" s="233" t="s">
        <v>27682</v>
      </c>
      <c r="C45343" s="232" t="s">
        <v>23588</v>
      </c>
      <c r="D45343" s="232">
        <v>22510.45</v>
      </c>
      <c r="E45343" s="232" t="s">
        <v>23561</v>
      </c>
    </row>
    <row r="45344" spans="1:5" ht="56.25" hidden="1">
      <c r="A45344" s="232" t="s">
        <v>27683</v>
      </c>
      <c r="B45344" s="233" t="s">
        <v>27684</v>
      </c>
      <c r="C45344" s="232" t="s">
        <v>23588</v>
      </c>
      <c r="D45344" s="232">
        <v>25887.07</v>
      </c>
      <c r="E45344" s="232" t="s">
        <v>23561</v>
      </c>
    </row>
    <row r="45345" spans="1:5" ht="56.25" hidden="1">
      <c r="A45345" s="232" t="s">
        <v>27685</v>
      </c>
      <c r="B45345" s="233" t="s">
        <v>27686</v>
      </c>
      <c r="C45345" s="232" t="s">
        <v>23588</v>
      </c>
      <c r="D45345" s="232">
        <v>27575.37</v>
      </c>
      <c r="E45345" s="232" t="s">
        <v>23561</v>
      </c>
    </row>
    <row r="45346" spans="1:5" ht="56.25" hidden="1">
      <c r="A45346" s="232" t="s">
        <v>27687</v>
      </c>
      <c r="B45346" s="233" t="s">
        <v>27688</v>
      </c>
      <c r="C45346" s="232" t="s">
        <v>23588</v>
      </c>
      <c r="D45346" s="232">
        <v>29263.61</v>
      </c>
      <c r="E45346" s="232" t="s">
        <v>23561</v>
      </c>
    </row>
    <row r="45347" spans="1:5" ht="56.25" hidden="1">
      <c r="A45347" s="232" t="s">
        <v>27689</v>
      </c>
      <c r="B45347" s="233" t="s">
        <v>27690</v>
      </c>
      <c r="C45347" s="232" t="s">
        <v>23588</v>
      </c>
      <c r="D45347" s="232">
        <v>54411.18</v>
      </c>
      <c r="E45347" s="232" t="s">
        <v>23561</v>
      </c>
    </row>
    <row r="45348" spans="1:5" ht="56.25" hidden="1">
      <c r="A45348" s="232" t="s">
        <v>27691</v>
      </c>
      <c r="B45348" s="233" t="s">
        <v>27692</v>
      </c>
      <c r="C45348" s="232" t="s">
        <v>23588</v>
      </c>
      <c r="D45348" s="232">
        <v>59852.28</v>
      </c>
      <c r="E45348" s="232" t="s">
        <v>23561</v>
      </c>
    </row>
    <row r="45349" spans="1:5" ht="56.25" hidden="1">
      <c r="A45349" s="232" t="s">
        <v>27693</v>
      </c>
      <c r="B45349" s="233" t="s">
        <v>27694</v>
      </c>
      <c r="C45349" s="232" t="s">
        <v>23588</v>
      </c>
      <c r="D45349" s="232">
        <v>65293.4</v>
      </c>
      <c r="E45349" s="232" t="s">
        <v>23561</v>
      </c>
    </row>
    <row r="45350" spans="1:5" ht="56.25" hidden="1">
      <c r="A45350" s="232" t="s">
        <v>27695</v>
      </c>
      <c r="B45350" s="233" t="s">
        <v>27696</v>
      </c>
      <c r="C45350" s="232" t="s">
        <v>23588</v>
      </c>
      <c r="D45350" s="232">
        <v>76175.62</v>
      </c>
      <c r="E45350" s="232" t="s">
        <v>23561</v>
      </c>
    </row>
    <row r="45351" spans="1:5" ht="56.25" hidden="1">
      <c r="A45351" s="232" t="s">
        <v>27697</v>
      </c>
      <c r="B45351" s="233" t="s">
        <v>27698</v>
      </c>
      <c r="C45351" s="232" t="s">
        <v>23588</v>
      </c>
      <c r="D45351" s="232">
        <v>58129.43</v>
      </c>
      <c r="E45351" s="232" t="s">
        <v>23561</v>
      </c>
    </row>
    <row r="45352" spans="1:5" ht="56.25" hidden="1">
      <c r="A45352" s="232" t="s">
        <v>27699</v>
      </c>
      <c r="B45352" s="233" t="s">
        <v>27700</v>
      </c>
      <c r="C45352" s="232" t="s">
        <v>23588</v>
      </c>
      <c r="D45352" s="232">
        <v>63942.35</v>
      </c>
      <c r="E45352" s="232" t="s">
        <v>23561</v>
      </c>
    </row>
    <row r="45353" spans="1:5" ht="56.25" hidden="1">
      <c r="A45353" s="232" t="s">
        <v>27701</v>
      </c>
      <c r="B45353" s="233" t="s">
        <v>27702</v>
      </c>
      <c r="C45353" s="232" t="s">
        <v>23588</v>
      </c>
      <c r="D45353" s="232">
        <v>69755.28</v>
      </c>
      <c r="E45353" s="232" t="s">
        <v>23561</v>
      </c>
    </row>
    <row r="45354" spans="1:5" ht="56.25" hidden="1">
      <c r="A45354" s="232" t="s">
        <v>27703</v>
      </c>
      <c r="B45354" s="233" t="s">
        <v>27704</v>
      </c>
      <c r="C45354" s="232" t="s">
        <v>23588</v>
      </c>
      <c r="D45354" s="232">
        <v>81381.19</v>
      </c>
      <c r="E45354" s="232" t="s">
        <v>23561</v>
      </c>
    </row>
    <row r="45355" spans="1:5" ht="56.25" hidden="1">
      <c r="A45355" s="232" t="s">
        <v>27705</v>
      </c>
      <c r="B45355" s="233" t="s">
        <v>27706</v>
      </c>
      <c r="C45355" s="232" t="s">
        <v>23621</v>
      </c>
      <c r="D45355" s="232">
        <v>802.44</v>
      </c>
      <c r="E45355" s="232" t="s">
        <v>23561</v>
      </c>
    </row>
    <row r="45356" spans="1:5" ht="56.25" hidden="1">
      <c r="A45356" s="232" t="s">
        <v>27707</v>
      </c>
      <c r="B45356" s="233" t="s">
        <v>27708</v>
      </c>
      <c r="C45356" s="232" t="s">
        <v>23621</v>
      </c>
      <c r="D45356" s="232">
        <v>377.66</v>
      </c>
      <c r="E45356" s="232" t="s">
        <v>23561</v>
      </c>
    </row>
    <row r="45357" spans="1:5" ht="22.5" hidden="1">
      <c r="A45357" s="232" t="s">
        <v>27709</v>
      </c>
      <c r="B45357" s="233" t="s">
        <v>27710</v>
      </c>
      <c r="C45357" s="232" t="s">
        <v>23776</v>
      </c>
      <c r="D45357" s="232">
        <v>405.82</v>
      </c>
      <c r="E45357" s="232" t="s">
        <v>23561</v>
      </c>
    </row>
    <row r="45358" spans="1:5" ht="22.5" hidden="1">
      <c r="A45358" s="232" t="s">
        <v>27711</v>
      </c>
      <c r="B45358" s="233" t="s">
        <v>27712</v>
      </c>
      <c r="C45358" s="232" t="s">
        <v>23776</v>
      </c>
      <c r="D45358" s="232">
        <v>561.83000000000004</v>
      </c>
      <c r="E45358" s="232" t="s">
        <v>23561</v>
      </c>
    </row>
    <row r="45359" spans="1:5" ht="22.5" hidden="1">
      <c r="A45359" s="232" t="s">
        <v>27713</v>
      </c>
      <c r="B45359" s="233" t="s">
        <v>27714</v>
      </c>
      <c r="C45359" s="232" t="s">
        <v>23776</v>
      </c>
      <c r="D45359" s="232">
        <v>460</v>
      </c>
      <c r="E45359" s="232" t="s">
        <v>23561</v>
      </c>
    </row>
    <row r="45360" spans="1:5" ht="22.5" hidden="1">
      <c r="A45360" s="232" t="s">
        <v>27715</v>
      </c>
      <c r="B45360" s="233" t="s">
        <v>27716</v>
      </c>
      <c r="C45360" s="232" t="s">
        <v>23776</v>
      </c>
      <c r="D45360" s="232">
        <v>490</v>
      </c>
      <c r="E45360" s="232" t="s">
        <v>23561</v>
      </c>
    </row>
    <row r="45361" spans="1:5" ht="22.5" hidden="1">
      <c r="A45361" s="232" t="s">
        <v>27717</v>
      </c>
      <c r="B45361" s="233" t="s">
        <v>27718</v>
      </c>
      <c r="C45361" s="232" t="s">
        <v>23776</v>
      </c>
      <c r="D45361" s="232">
        <v>519</v>
      </c>
      <c r="E45361" s="232" t="s">
        <v>23561</v>
      </c>
    </row>
    <row r="45362" spans="1:5" ht="22.5" hidden="1">
      <c r="A45362" s="232" t="s">
        <v>27719</v>
      </c>
      <c r="B45362" s="233" t="s">
        <v>27720</v>
      </c>
      <c r="C45362" s="232" t="s">
        <v>23776</v>
      </c>
      <c r="D45362" s="232">
        <v>580.71</v>
      </c>
      <c r="E45362" s="232" t="s">
        <v>23561</v>
      </c>
    </row>
    <row r="45363" spans="1:5" ht="22.5" hidden="1">
      <c r="A45363" s="232" t="s">
        <v>27721</v>
      </c>
      <c r="B45363" s="233" t="s">
        <v>27722</v>
      </c>
      <c r="C45363" s="232" t="s">
        <v>23776</v>
      </c>
      <c r="D45363" s="232">
        <v>535</v>
      </c>
      <c r="E45363" s="232" t="s">
        <v>23561</v>
      </c>
    </row>
    <row r="45364" spans="1:5" ht="22.5" hidden="1">
      <c r="A45364" s="232" t="s">
        <v>27723</v>
      </c>
      <c r="B45364" s="233" t="s">
        <v>27724</v>
      </c>
      <c r="C45364" s="232" t="s">
        <v>23776</v>
      </c>
      <c r="D45364" s="232">
        <v>555</v>
      </c>
      <c r="E45364" s="232" t="s">
        <v>23561</v>
      </c>
    </row>
    <row r="45365" spans="1:5" ht="22.5" hidden="1">
      <c r="A45365" s="232" t="s">
        <v>27725</v>
      </c>
      <c r="B45365" s="233" t="s">
        <v>27726</v>
      </c>
      <c r="C45365" s="232" t="s">
        <v>23776</v>
      </c>
      <c r="D45365" s="232">
        <v>580</v>
      </c>
      <c r="E45365" s="232" t="s">
        <v>23561</v>
      </c>
    </row>
    <row r="45366" spans="1:5" ht="22.5" hidden="1">
      <c r="A45366" s="232" t="s">
        <v>27727</v>
      </c>
      <c r="B45366" s="233" t="s">
        <v>27728</v>
      </c>
      <c r="C45366" s="232" t="s">
        <v>23776</v>
      </c>
      <c r="D45366" s="232">
        <v>595.29999999999995</v>
      </c>
      <c r="E45366" s="232" t="s">
        <v>23561</v>
      </c>
    </row>
    <row r="45367" spans="1:5" ht="33.75" hidden="1">
      <c r="A45367" s="232" t="s">
        <v>27729</v>
      </c>
      <c r="B45367" s="233" t="s">
        <v>27730</v>
      </c>
      <c r="C45367" s="232" t="s">
        <v>23776</v>
      </c>
      <c r="D45367" s="232">
        <v>457.25</v>
      </c>
      <c r="E45367" s="232" t="s">
        <v>23561</v>
      </c>
    </row>
    <row r="45368" spans="1:5" ht="33.75" hidden="1">
      <c r="A45368" s="232" t="s">
        <v>27731</v>
      </c>
      <c r="B45368" s="233" t="s">
        <v>27732</v>
      </c>
      <c r="C45368" s="232" t="s">
        <v>23776</v>
      </c>
      <c r="D45368" s="232">
        <v>750.85</v>
      </c>
      <c r="E45368" s="232" t="s">
        <v>23561</v>
      </c>
    </row>
    <row r="45369" spans="1:5" hidden="1">
      <c r="A45369" s="232" t="s">
        <v>27733</v>
      </c>
      <c r="B45369" s="233" t="s">
        <v>27734</v>
      </c>
      <c r="C45369" s="232" t="s">
        <v>23776</v>
      </c>
      <c r="D45369" s="232">
        <v>47.5</v>
      </c>
      <c r="E45369" s="232" t="s">
        <v>23561</v>
      </c>
    </row>
    <row r="45370" spans="1:5" ht="33.75" hidden="1">
      <c r="A45370" s="232" t="s">
        <v>27735</v>
      </c>
      <c r="B45370" s="233" t="s">
        <v>27736</v>
      </c>
      <c r="C45370" s="232" t="s">
        <v>23621</v>
      </c>
      <c r="D45370" s="232">
        <v>53.49</v>
      </c>
      <c r="E45370" s="232" t="s">
        <v>23561</v>
      </c>
    </row>
    <row r="45371" spans="1:5" ht="22.5" hidden="1">
      <c r="A45371" s="232" t="s">
        <v>27737</v>
      </c>
      <c r="B45371" s="233" t="s">
        <v>27738</v>
      </c>
      <c r="C45371" s="232" t="s">
        <v>27265</v>
      </c>
      <c r="D45371" s="232">
        <v>35.57</v>
      </c>
      <c r="E45371" s="232" t="s">
        <v>23561</v>
      </c>
    </row>
    <row r="45372" spans="1:5" hidden="1">
      <c r="A45372" s="232" t="s">
        <v>27739</v>
      </c>
      <c r="B45372" s="233" t="s">
        <v>27740</v>
      </c>
      <c r="C45372" s="232" t="s">
        <v>27265</v>
      </c>
      <c r="D45372" s="232">
        <v>165.27</v>
      </c>
      <c r="E45372" s="232" t="s">
        <v>23561</v>
      </c>
    </row>
    <row r="45373" spans="1:5" ht="45" hidden="1">
      <c r="A45373" s="232" t="s">
        <v>27741</v>
      </c>
      <c r="B45373" s="233" t="s">
        <v>27742</v>
      </c>
      <c r="C45373" s="232" t="s">
        <v>23621</v>
      </c>
      <c r="D45373" s="232">
        <v>1237.3699999999999</v>
      </c>
      <c r="E45373" s="232" t="s">
        <v>23561</v>
      </c>
    </row>
    <row r="45374" spans="1:5" ht="45" hidden="1">
      <c r="A45374" s="232" t="s">
        <v>27743</v>
      </c>
      <c r="B45374" s="233" t="s">
        <v>27744</v>
      </c>
      <c r="C45374" s="232" t="s">
        <v>23621</v>
      </c>
      <c r="D45374" s="232">
        <v>199.35</v>
      </c>
      <c r="E45374" s="232" t="s">
        <v>23561</v>
      </c>
    </row>
    <row r="45375" spans="1:5" ht="22.5" hidden="1">
      <c r="A45375" s="232" t="s">
        <v>27745</v>
      </c>
      <c r="B45375" s="233" t="s">
        <v>27746</v>
      </c>
      <c r="C45375" s="232" t="s">
        <v>23621</v>
      </c>
      <c r="D45375" s="232">
        <v>60.26</v>
      </c>
      <c r="E45375" s="232" t="s">
        <v>23561</v>
      </c>
    </row>
    <row r="45376" spans="1:5" ht="45" hidden="1">
      <c r="A45376" s="232" t="s">
        <v>27747</v>
      </c>
      <c r="B45376" s="233" t="s">
        <v>27748</v>
      </c>
      <c r="C45376" s="232" t="s">
        <v>2592</v>
      </c>
      <c r="D45376" s="232">
        <v>28.07</v>
      </c>
      <c r="E45376" s="232" t="s">
        <v>23561</v>
      </c>
    </row>
    <row r="45377" spans="1:5" hidden="1">
      <c r="A45377" s="232" t="s">
        <v>27749</v>
      </c>
      <c r="B45377" s="233" t="s">
        <v>27750</v>
      </c>
      <c r="C45377" s="232" t="s">
        <v>23776</v>
      </c>
      <c r="D45377" s="232">
        <v>5494.38</v>
      </c>
      <c r="E45377" s="232" t="s">
        <v>23561</v>
      </c>
    </row>
    <row r="45378" spans="1:5" ht="56.25" hidden="1">
      <c r="A45378" s="232" t="s">
        <v>27751</v>
      </c>
      <c r="B45378" s="233" t="s">
        <v>27752</v>
      </c>
      <c r="C45378" s="232" t="s">
        <v>27265</v>
      </c>
      <c r="D45378" s="232">
        <v>135.79</v>
      </c>
      <c r="E45378" s="232" t="s">
        <v>23561</v>
      </c>
    </row>
    <row r="45379" spans="1:5" hidden="1">
      <c r="A45379" s="232" t="s">
        <v>27753</v>
      </c>
      <c r="B45379" s="233" t="s">
        <v>27754</v>
      </c>
      <c r="C45379" s="232" t="s">
        <v>23776</v>
      </c>
      <c r="D45379" s="232">
        <v>4955.17</v>
      </c>
      <c r="E45379" s="232" t="s">
        <v>23561</v>
      </c>
    </row>
    <row r="45380" spans="1:5" ht="22.5" hidden="1">
      <c r="A45380" s="232" t="s">
        <v>27755</v>
      </c>
      <c r="B45380" s="233" t="s">
        <v>27756</v>
      </c>
      <c r="C45380" s="232" t="s">
        <v>27757</v>
      </c>
      <c r="D45380" s="232">
        <v>340.64</v>
      </c>
      <c r="E45380" s="232" t="s">
        <v>23561</v>
      </c>
    </row>
    <row r="45381" spans="1:5" ht="22.5" hidden="1">
      <c r="A45381" s="232" t="s">
        <v>27758</v>
      </c>
      <c r="B45381" s="233" t="s">
        <v>27759</v>
      </c>
      <c r="C45381" s="232" t="s">
        <v>27757</v>
      </c>
      <c r="D45381" s="232">
        <v>189.88</v>
      </c>
      <c r="E45381" s="232" t="s">
        <v>23561</v>
      </c>
    </row>
    <row r="45382" spans="1:5" ht="22.5" hidden="1">
      <c r="A45382" s="232" t="s">
        <v>27760</v>
      </c>
      <c r="B45382" s="233" t="s">
        <v>27761</v>
      </c>
      <c r="C45382" s="232" t="s">
        <v>27757</v>
      </c>
      <c r="D45382" s="232">
        <v>111.9</v>
      </c>
      <c r="E45382" s="232" t="s">
        <v>23561</v>
      </c>
    </row>
    <row r="45383" spans="1:5" ht="33.75" hidden="1">
      <c r="A45383" s="232" t="s">
        <v>27762</v>
      </c>
      <c r="B45383" s="233" t="s">
        <v>27763</v>
      </c>
      <c r="C45383" s="232" t="s">
        <v>27757</v>
      </c>
      <c r="D45383" s="232">
        <v>63.82</v>
      </c>
      <c r="E45383" s="232" t="s">
        <v>23561</v>
      </c>
    </row>
    <row r="45384" spans="1:5" ht="33.75" hidden="1">
      <c r="A45384" s="232" t="s">
        <v>27764</v>
      </c>
      <c r="B45384" s="233" t="s">
        <v>27765</v>
      </c>
      <c r="C45384" s="232" t="s">
        <v>23588</v>
      </c>
      <c r="D45384" s="232">
        <v>137.85</v>
      </c>
      <c r="E45384" s="232" t="s">
        <v>23561</v>
      </c>
    </row>
    <row r="45385" spans="1:5" ht="22.5" hidden="1">
      <c r="A45385" s="232" t="s">
        <v>27766</v>
      </c>
      <c r="B45385" s="233" t="s">
        <v>27767</v>
      </c>
      <c r="C45385" s="232" t="s">
        <v>23621</v>
      </c>
      <c r="D45385" s="232">
        <v>10.5</v>
      </c>
      <c r="E45385" s="232" t="s">
        <v>23561</v>
      </c>
    </row>
    <row r="45386" spans="1:5" ht="22.5" hidden="1">
      <c r="A45386" s="232" t="s">
        <v>27768</v>
      </c>
      <c r="B45386" s="233" t="s">
        <v>27769</v>
      </c>
      <c r="C45386" s="232" t="s">
        <v>23776</v>
      </c>
      <c r="D45386" s="232">
        <v>79.86</v>
      </c>
      <c r="E45386" s="232" t="s">
        <v>23561</v>
      </c>
    </row>
    <row r="45387" spans="1:5" hidden="1">
      <c r="A45387" s="232" t="s">
        <v>27770</v>
      </c>
      <c r="B45387" s="233" t="s">
        <v>27771</v>
      </c>
      <c r="C45387" s="232" t="s">
        <v>23621</v>
      </c>
      <c r="D45387" s="232">
        <v>13.2</v>
      </c>
      <c r="E45387" s="232" t="s">
        <v>23561</v>
      </c>
    </row>
    <row r="45388" spans="1:5" ht="22.5" hidden="1">
      <c r="A45388" s="232" t="s">
        <v>27772</v>
      </c>
      <c r="B45388" s="233" t="s">
        <v>27773</v>
      </c>
      <c r="C45388" s="232" t="s">
        <v>23776</v>
      </c>
      <c r="D45388" s="232">
        <v>3514.77</v>
      </c>
      <c r="E45388" s="232" t="s">
        <v>23561</v>
      </c>
    </row>
    <row r="45389" spans="1:5" ht="33.75" hidden="1">
      <c r="A45389" s="232" t="s">
        <v>27774</v>
      </c>
      <c r="B45389" s="233" t="s">
        <v>27775</v>
      </c>
      <c r="C45389" s="232" t="s">
        <v>23776</v>
      </c>
      <c r="D45389" s="232">
        <v>14957.36</v>
      </c>
      <c r="E45389" s="232" t="s">
        <v>23561</v>
      </c>
    </row>
    <row r="45390" spans="1:5" ht="22.5" hidden="1">
      <c r="A45390" s="232" t="s">
        <v>27776</v>
      </c>
      <c r="B45390" s="233" t="s">
        <v>27777</v>
      </c>
      <c r="C45390" s="232" t="s">
        <v>27265</v>
      </c>
      <c r="D45390" s="232">
        <v>5.33</v>
      </c>
      <c r="E45390" s="232" t="s">
        <v>23561</v>
      </c>
    </row>
    <row r="45391" spans="1:5" ht="101.25" hidden="1">
      <c r="A45391" s="232" t="s">
        <v>27778</v>
      </c>
      <c r="B45391" s="233" t="s">
        <v>27779</v>
      </c>
      <c r="C45391" s="232" t="s">
        <v>23621</v>
      </c>
      <c r="D45391" s="232">
        <v>1499.9</v>
      </c>
      <c r="E45391" s="232" t="s">
        <v>23561</v>
      </c>
    </row>
    <row r="45392" spans="1:5" ht="101.25" hidden="1">
      <c r="A45392" s="232" t="s">
        <v>27780</v>
      </c>
      <c r="B45392" s="233" t="s">
        <v>27781</v>
      </c>
      <c r="C45392" s="232" t="s">
        <v>23621</v>
      </c>
      <c r="D45392" s="232">
        <v>1648.17</v>
      </c>
      <c r="E45392" s="232" t="s">
        <v>23561</v>
      </c>
    </row>
    <row r="45393" spans="1:5" ht="101.25" hidden="1">
      <c r="A45393" s="232" t="s">
        <v>27782</v>
      </c>
      <c r="B45393" s="233" t="s">
        <v>27783</v>
      </c>
      <c r="C45393" s="232" t="s">
        <v>23621</v>
      </c>
      <c r="D45393" s="232">
        <v>2410.39</v>
      </c>
      <c r="E45393" s="232" t="s">
        <v>23561</v>
      </c>
    </row>
    <row r="45394" spans="1:5" ht="33.75" hidden="1">
      <c r="A45394" s="232" t="s">
        <v>27784</v>
      </c>
      <c r="B45394" s="233" t="s">
        <v>27785</v>
      </c>
      <c r="C45394" s="232" t="s">
        <v>23588</v>
      </c>
      <c r="D45394" s="232">
        <v>78.72</v>
      </c>
      <c r="E45394" s="232" t="s">
        <v>23561</v>
      </c>
    </row>
    <row r="45395" spans="1:5" ht="90" hidden="1">
      <c r="A45395" s="232" t="s">
        <v>27786</v>
      </c>
      <c r="B45395" s="233" t="s">
        <v>27787</v>
      </c>
      <c r="C45395" s="232" t="s">
        <v>23621</v>
      </c>
      <c r="D45395" s="232">
        <v>1374.22</v>
      </c>
      <c r="E45395" s="232" t="s">
        <v>23561</v>
      </c>
    </row>
    <row r="45396" spans="1:5" ht="45" hidden="1">
      <c r="A45396" s="232" t="s">
        <v>27788</v>
      </c>
      <c r="B45396" s="233" t="s">
        <v>27789</v>
      </c>
      <c r="C45396" s="232" t="s">
        <v>23621</v>
      </c>
      <c r="D45396" s="232">
        <v>282.39</v>
      </c>
      <c r="E45396" s="232" t="s">
        <v>23561</v>
      </c>
    </row>
    <row r="45397" spans="1:5" ht="33.75" hidden="1">
      <c r="A45397" s="232" t="s">
        <v>27790</v>
      </c>
      <c r="B45397" s="233" t="s">
        <v>27791</v>
      </c>
      <c r="C45397" s="232" t="s">
        <v>23588</v>
      </c>
      <c r="D45397" s="232">
        <v>471.51</v>
      </c>
      <c r="E45397" s="232" t="s">
        <v>23561</v>
      </c>
    </row>
    <row r="45398" spans="1:5" ht="33.75" hidden="1">
      <c r="A45398" s="232" t="s">
        <v>27792</v>
      </c>
      <c r="B45398" s="233" t="s">
        <v>27793</v>
      </c>
      <c r="C45398" s="232" t="s">
        <v>23588</v>
      </c>
      <c r="D45398" s="232">
        <v>142.34</v>
      </c>
      <c r="E45398" s="232" t="s">
        <v>23561</v>
      </c>
    </row>
    <row r="45399" spans="1:5" ht="33.75" hidden="1">
      <c r="A45399" s="232" t="s">
        <v>27794</v>
      </c>
      <c r="B45399" s="233" t="s">
        <v>27795</v>
      </c>
      <c r="C45399" s="232" t="s">
        <v>23588</v>
      </c>
      <c r="D45399" s="232">
        <v>645.57000000000005</v>
      </c>
      <c r="E45399" s="232" t="s">
        <v>23561</v>
      </c>
    </row>
    <row r="45400" spans="1:5" ht="33.75" hidden="1">
      <c r="A45400" s="232" t="s">
        <v>27796</v>
      </c>
      <c r="B45400" s="233" t="s">
        <v>27797</v>
      </c>
      <c r="C45400" s="232" t="s">
        <v>23588</v>
      </c>
      <c r="D45400" s="232">
        <v>273.01</v>
      </c>
      <c r="E45400" s="232" t="s">
        <v>23561</v>
      </c>
    </row>
    <row r="45401" spans="1:5" ht="33.75" hidden="1">
      <c r="A45401" s="232" t="s">
        <v>27798</v>
      </c>
      <c r="B45401" s="233" t="s">
        <v>27799</v>
      </c>
      <c r="C45401" s="232" t="s">
        <v>23588</v>
      </c>
      <c r="D45401" s="232">
        <v>170.43</v>
      </c>
      <c r="E45401" s="232" t="s">
        <v>23561</v>
      </c>
    </row>
    <row r="45402" spans="1:5" ht="33.75" hidden="1">
      <c r="A45402" s="232" t="s">
        <v>27800</v>
      </c>
      <c r="B45402" s="233" t="s">
        <v>27801</v>
      </c>
      <c r="C45402" s="232" t="s">
        <v>23588</v>
      </c>
      <c r="D45402" s="232">
        <v>208.5</v>
      </c>
      <c r="E45402" s="232" t="s">
        <v>23561</v>
      </c>
    </row>
    <row r="45403" spans="1:5" ht="33.75" hidden="1">
      <c r="A45403" s="232" t="s">
        <v>27802</v>
      </c>
      <c r="B45403" s="233" t="s">
        <v>27803</v>
      </c>
      <c r="C45403" s="232" t="s">
        <v>23588</v>
      </c>
      <c r="D45403" s="232">
        <v>388.82</v>
      </c>
      <c r="E45403" s="232" t="s">
        <v>23561</v>
      </c>
    </row>
    <row r="45404" spans="1:5" ht="22.5" hidden="1">
      <c r="A45404" s="232" t="s">
        <v>27804</v>
      </c>
      <c r="B45404" s="233" t="s">
        <v>27805</v>
      </c>
      <c r="C45404" s="232" t="s">
        <v>2592</v>
      </c>
      <c r="D45404" s="232">
        <v>68.099999999999994</v>
      </c>
      <c r="E45404" s="232" t="s">
        <v>23561</v>
      </c>
    </row>
    <row r="45405" spans="1:5" ht="22.5" hidden="1">
      <c r="A45405" s="232" t="s">
        <v>27806</v>
      </c>
      <c r="B45405" s="233" t="s">
        <v>27807</v>
      </c>
      <c r="C45405" s="232" t="s">
        <v>2592</v>
      </c>
      <c r="D45405" s="232">
        <v>88.55</v>
      </c>
      <c r="E45405" s="232" t="s">
        <v>23561</v>
      </c>
    </row>
    <row r="45406" spans="1:5" ht="22.5" hidden="1">
      <c r="A45406" s="232" t="s">
        <v>27808</v>
      </c>
      <c r="B45406" s="233" t="s">
        <v>27809</v>
      </c>
      <c r="C45406" s="232" t="s">
        <v>2592</v>
      </c>
      <c r="D45406" s="232">
        <v>112.33</v>
      </c>
      <c r="E45406" s="232" t="s">
        <v>23561</v>
      </c>
    </row>
    <row r="45407" spans="1:5" ht="22.5" hidden="1">
      <c r="A45407" s="232" t="s">
        <v>27810</v>
      </c>
      <c r="B45407" s="233" t="s">
        <v>27811</v>
      </c>
      <c r="C45407" s="232" t="s">
        <v>2592</v>
      </c>
      <c r="D45407" s="232">
        <v>84.65</v>
      </c>
      <c r="E45407" s="232" t="s">
        <v>23561</v>
      </c>
    </row>
    <row r="45408" spans="1:5" ht="45" hidden="1">
      <c r="A45408" s="232" t="s">
        <v>27812</v>
      </c>
      <c r="B45408" s="233" t="s">
        <v>27813</v>
      </c>
      <c r="C45408" s="232" t="s">
        <v>23588</v>
      </c>
      <c r="D45408" s="232">
        <v>561.42999999999995</v>
      </c>
      <c r="E45408" s="232" t="s">
        <v>23561</v>
      </c>
    </row>
    <row r="45409" spans="1:5" ht="45" hidden="1">
      <c r="A45409" s="232" t="s">
        <v>27814</v>
      </c>
      <c r="B45409" s="233" t="s">
        <v>27815</v>
      </c>
      <c r="C45409" s="232" t="s">
        <v>23588</v>
      </c>
      <c r="D45409" s="232">
        <v>585.57000000000005</v>
      </c>
      <c r="E45409" s="232" t="s">
        <v>23561</v>
      </c>
    </row>
    <row r="45410" spans="1:5" ht="22.5" hidden="1">
      <c r="A45410" s="232" t="s">
        <v>27816</v>
      </c>
      <c r="B45410" s="233" t="s">
        <v>27817</v>
      </c>
      <c r="C45410" s="232" t="s">
        <v>23588</v>
      </c>
      <c r="D45410" s="232">
        <v>107.55</v>
      </c>
      <c r="E45410" s="232" t="s">
        <v>23561</v>
      </c>
    </row>
    <row r="45411" spans="1:5" ht="22.5" hidden="1">
      <c r="A45411" s="232" t="s">
        <v>27818</v>
      </c>
      <c r="B45411" s="233" t="s">
        <v>27819</v>
      </c>
      <c r="C45411" s="232" t="s">
        <v>23588</v>
      </c>
      <c r="D45411" s="232">
        <v>122.95</v>
      </c>
      <c r="E45411" s="232" t="s">
        <v>23561</v>
      </c>
    </row>
    <row r="45412" spans="1:5" ht="33.75" hidden="1">
      <c r="A45412" s="232" t="s">
        <v>27820</v>
      </c>
      <c r="B45412" s="233" t="s">
        <v>27821</v>
      </c>
      <c r="C45412" s="232" t="s">
        <v>23588</v>
      </c>
      <c r="D45412" s="232">
        <v>295.39999999999998</v>
      </c>
      <c r="E45412" s="232" t="s">
        <v>23561</v>
      </c>
    </row>
    <row r="45413" spans="1:5" ht="33.75" hidden="1">
      <c r="A45413" s="232" t="s">
        <v>27822</v>
      </c>
      <c r="B45413" s="233" t="s">
        <v>27823</v>
      </c>
      <c r="C45413" s="232" t="s">
        <v>23588</v>
      </c>
      <c r="D45413" s="232">
        <v>505.65</v>
      </c>
      <c r="E45413" s="232" t="s">
        <v>23561</v>
      </c>
    </row>
    <row r="45414" spans="1:5" ht="33.75" hidden="1">
      <c r="A45414" s="232" t="s">
        <v>27824</v>
      </c>
      <c r="B45414" s="233" t="s">
        <v>27825</v>
      </c>
      <c r="C45414" s="232" t="s">
        <v>23588</v>
      </c>
      <c r="D45414" s="232">
        <v>509.02</v>
      </c>
      <c r="E45414" s="232" t="s">
        <v>23561</v>
      </c>
    </row>
    <row r="45415" spans="1:5" ht="33.75" hidden="1">
      <c r="A45415" s="232" t="s">
        <v>27826</v>
      </c>
      <c r="B45415" s="233" t="s">
        <v>27827</v>
      </c>
      <c r="C45415" s="232" t="s">
        <v>23588</v>
      </c>
      <c r="D45415" s="232">
        <v>613.78</v>
      </c>
      <c r="E45415" s="232" t="s">
        <v>23561</v>
      </c>
    </row>
    <row r="45416" spans="1:5" ht="33.75" hidden="1">
      <c r="A45416" s="232" t="s">
        <v>27828</v>
      </c>
      <c r="B45416" s="233" t="s">
        <v>27829</v>
      </c>
      <c r="C45416" s="232" t="s">
        <v>23588</v>
      </c>
      <c r="D45416" s="232">
        <v>906.54</v>
      </c>
      <c r="E45416" s="232" t="s">
        <v>23561</v>
      </c>
    </row>
    <row r="45417" spans="1:5" ht="33.75" hidden="1">
      <c r="A45417" s="232" t="s">
        <v>27830</v>
      </c>
      <c r="B45417" s="233" t="s">
        <v>27831</v>
      </c>
      <c r="C45417" s="232" t="s">
        <v>23588</v>
      </c>
      <c r="D45417" s="232">
        <v>1335.9</v>
      </c>
      <c r="E45417" s="232" t="s">
        <v>23561</v>
      </c>
    </row>
    <row r="45418" spans="1:5" ht="101.25" hidden="1">
      <c r="A45418" s="232" t="s">
        <v>27832</v>
      </c>
      <c r="B45418" s="233" t="s">
        <v>27833</v>
      </c>
      <c r="C45418" s="232" t="s">
        <v>23588</v>
      </c>
      <c r="D45418" s="232">
        <v>2103.46</v>
      </c>
      <c r="E45418" s="232" t="s">
        <v>23561</v>
      </c>
    </row>
    <row r="45419" spans="1:5" ht="33.75" hidden="1">
      <c r="A45419" s="232" t="s">
        <v>27834</v>
      </c>
      <c r="B45419" s="233" t="s">
        <v>27835</v>
      </c>
      <c r="C45419" s="232" t="s">
        <v>23588</v>
      </c>
      <c r="D45419" s="232">
        <v>1891.63</v>
      </c>
      <c r="E45419" s="232" t="s">
        <v>23561</v>
      </c>
    </row>
    <row r="45420" spans="1:5" ht="33.75" hidden="1">
      <c r="A45420" s="232" t="s">
        <v>27836</v>
      </c>
      <c r="B45420" s="233" t="s">
        <v>27837</v>
      </c>
      <c r="C45420" s="232" t="s">
        <v>23776</v>
      </c>
      <c r="D45420" s="232">
        <v>857.51</v>
      </c>
      <c r="E45420" s="232" t="s">
        <v>23561</v>
      </c>
    </row>
    <row r="45421" spans="1:5" ht="101.25" hidden="1">
      <c r="A45421" s="232" t="s">
        <v>27838</v>
      </c>
      <c r="B45421" s="233" t="s">
        <v>27839</v>
      </c>
      <c r="C45421" s="232" t="s">
        <v>23588</v>
      </c>
      <c r="D45421" s="232">
        <v>3265.71</v>
      </c>
      <c r="E45421" s="232" t="s">
        <v>23561</v>
      </c>
    </row>
    <row r="45422" spans="1:5" ht="101.25" hidden="1">
      <c r="A45422" s="232" t="s">
        <v>27840</v>
      </c>
      <c r="B45422" s="233" t="s">
        <v>27841</v>
      </c>
      <c r="C45422" s="232" t="s">
        <v>23588</v>
      </c>
      <c r="D45422" s="232">
        <v>4280.8100000000004</v>
      </c>
      <c r="E45422" s="232" t="s">
        <v>23561</v>
      </c>
    </row>
    <row r="45423" spans="1:5" ht="101.25" hidden="1">
      <c r="A45423" s="232" t="s">
        <v>27842</v>
      </c>
      <c r="B45423" s="233" t="s">
        <v>27843</v>
      </c>
      <c r="C45423" s="232" t="s">
        <v>23588</v>
      </c>
      <c r="D45423" s="232">
        <v>4485.55</v>
      </c>
      <c r="E45423" s="232" t="s">
        <v>23561</v>
      </c>
    </row>
    <row r="45424" spans="1:5" ht="78.75" hidden="1">
      <c r="A45424" s="232" t="s">
        <v>27844</v>
      </c>
      <c r="B45424" s="233" t="s">
        <v>27845</v>
      </c>
      <c r="C45424" s="232" t="s">
        <v>23776</v>
      </c>
      <c r="D45424" s="232">
        <v>2879.49</v>
      </c>
      <c r="E45424" s="232" t="s">
        <v>23561</v>
      </c>
    </row>
    <row r="45425" spans="1:5" ht="33.75" hidden="1">
      <c r="A45425" s="232" t="s">
        <v>27846</v>
      </c>
      <c r="B45425" s="233" t="s">
        <v>27847</v>
      </c>
      <c r="C45425" s="232" t="s">
        <v>2592</v>
      </c>
      <c r="D45425" s="232">
        <v>179.92</v>
      </c>
      <c r="E45425" s="232" t="s">
        <v>23561</v>
      </c>
    </row>
    <row r="45426" spans="1:5" ht="33.75" hidden="1">
      <c r="A45426" s="232" t="s">
        <v>27848</v>
      </c>
      <c r="B45426" s="233" t="s">
        <v>27849</v>
      </c>
      <c r="C45426" s="232" t="s">
        <v>2592</v>
      </c>
      <c r="D45426" s="232">
        <v>190.44</v>
      </c>
      <c r="E45426" s="232" t="s">
        <v>23561</v>
      </c>
    </row>
    <row r="45427" spans="1:5" ht="33.75" hidden="1">
      <c r="A45427" s="232" t="s">
        <v>27850</v>
      </c>
      <c r="B45427" s="233" t="s">
        <v>27851</v>
      </c>
      <c r="C45427" s="232" t="s">
        <v>2592</v>
      </c>
      <c r="D45427" s="232">
        <v>918.89</v>
      </c>
      <c r="E45427" s="232" t="s">
        <v>23561</v>
      </c>
    </row>
    <row r="45428" spans="1:5" ht="33.75" hidden="1">
      <c r="A45428" s="232" t="s">
        <v>27852</v>
      </c>
      <c r="B45428" s="233" t="s">
        <v>27853</v>
      </c>
      <c r="C45428" s="232" t="s">
        <v>2592</v>
      </c>
      <c r="D45428" s="232">
        <v>1040.74</v>
      </c>
      <c r="E45428" s="232" t="s">
        <v>23561</v>
      </c>
    </row>
    <row r="45429" spans="1:5" hidden="1">
      <c r="A45429" s="232" t="s">
        <v>27854</v>
      </c>
      <c r="B45429" s="233" t="s">
        <v>27855</v>
      </c>
      <c r="C45429" s="232" t="s">
        <v>27265</v>
      </c>
      <c r="D45429" s="232">
        <v>5</v>
      </c>
      <c r="E45429" s="232" t="s">
        <v>23561</v>
      </c>
    </row>
    <row r="45430" spans="1:5" hidden="1">
      <c r="A45430" s="232" t="s">
        <v>27856</v>
      </c>
      <c r="B45430" s="233" t="s">
        <v>27857</v>
      </c>
      <c r="C45430" s="232" t="s">
        <v>27265</v>
      </c>
      <c r="D45430" s="232">
        <v>5</v>
      </c>
      <c r="E45430" s="232" t="s">
        <v>23561</v>
      </c>
    </row>
    <row r="45431" spans="1:5" hidden="1">
      <c r="A45431" s="232" t="s">
        <v>27858</v>
      </c>
      <c r="B45431" s="233" t="s">
        <v>27859</v>
      </c>
      <c r="C45431" s="232" t="s">
        <v>2592</v>
      </c>
      <c r="D45431" s="232">
        <v>72.47</v>
      </c>
      <c r="E45431" s="232" t="s">
        <v>23561</v>
      </c>
    </row>
    <row r="45432" spans="1:5" hidden="1">
      <c r="A45432" s="232" t="s">
        <v>27860</v>
      </c>
      <c r="B45432" s="233" t="s">
        <v>27861</v>
      </c>
      <c r="C45432" s="232" t="s">
        <v>2592</v>
      </c>
      <c r="D45432" s="232">
        <v>139.25</v>
      </c>
      <c r="E45432" s="232" t="s">
        <v>23561</v>
      </c>
    </row>
    <row r="45433" spans="1:5" hidden="1">
      <c r="A45433" s="232" t="s">
        <v>27862</v>
      </c>
      <c r="B45433" s="233" t="s">
        <v>27863</v>
      </c>
      <c r="C45433" s="232" t="s">
        <v>2592</v>
      </c>
      <c r="D45433" s="232">
        <v>211.72</v>
      </c>
      <c r="E45433" s="232" t="s">
        <v>23561</v>
      </c>
    </row>
    <row r="45434" spans="1:5" hidden="1">
      <c r="A45434" s="232" t="s">
        <v>27864</v>
      </c>
      <c r="B45434" s="233" t="s">
        <v>27865</v>
      </c>
      <c r="C45434" s="232" t="s">
        <v>2592</v>
      </c>
      <c r="D45434" s="232">
        <v>284.19</v>
      </c>
      <c r="E45434" s="232" t="s">
        <v>23561</v>
      </c>
    </row>
    <row r="45435" spans="1:5" ht="22.5" hidden="1">
      <c r="A45435" s="232" t="s">
        <v>27866</v>
      </c>
      <c r="B45435" s="233" t="s">
        <v>27867</v>
      </c>
      <c r="C45435" s="232" t="s">
        <v>2592</v>
      </c>
      <c r="D45435" s="232">
        <v>166.24</v>
      </c>
      <c r="E45435" s="232" t="s">
        <v>23561</v>
      </c>
    </row>
    <row r="45436" spans="1:5" ht="56.25" hidden="1">
      <c r="A45436" s="232" t="s">
        <v>27868</v>
      </c>
      <c r="B45436" s="233" t="s">
        <v>27869</v>
      </c>
      <c r="C45436" s="232" t="s">
        <v>23588</v>
      </c>
      <c r="D45436" s="232">
        <v>198.84</v>
      </c>
      <c r="E45436" s="232" t="s">
        <v>23561</v>
      </c>
    </row>
    <row r="45437" spans="1:5" ht="33.75" hidden="1">
      <c r="A45437" s="232" t="s">
        <v>27870</v>
      </c>
      <c r="B45437" s="233" t="s">
        <v>27871</v>
      </c>
      <c r="C45437" s="232" t="s">
        <v>23621</v>
      </c>
      <c r="D45437" s="232">
        <v>269.32</v>
      </c>
      <c r="E45437" s="232" t="s">
        <v>23561</v>
      </c>
    </row>
    <row r="45438" spans="1:5" ht="22.5" hidden="1">
      <c r="A45438" s="232" t="s">
        <v>27872</v>
      </c>
      <c r="B45438" s="233" t="s">
        <v>27873</v>
      </c>
      <c r="C45438" s="232" t="s">
        <v>23588</v>
      </c>
      <c r="D45438" s="232">
        <v>402.51</v>
      </c>
      <c r="E45438" s="232" t="s">
        <v>23561</v>
      </c>
    </row>
    <row r="45439" spans="1:5" ht="22.5" hidden="1">
      <c r="A45439" s="232" t="s">
        <v>27874</v>
      </c>
      <c r="B45439" s="233" t="s">
        <v>27875</v>
      </c>
      <c r="C45439" s="232" t="s">
        <v>23588</v>
      </c>
      <c r="D45439" s="232">
        <v>760.4</v>
      </c>
      <c r="E45439" s="232" t="s">
        <v>23561</v>
      </c>
    </row>
    <row r="45440" spans="1:5" ht="22.5" hidden="1">
      <c r="A45440" s="232" t="s">
        <v>27876</v>
      </c>
      <c r="B45440" s="233" t="s">
        <v>27877</v>
      </c>
      <c r="C45440" s="232" t="s">
        <v>23588</v>
      </c>
      <c r="D45440" s="232">
        <v>322.5</v>
      </c>
      <c r="E45440" s="232" t="s">
        <v>23561</v>
      </c>
    </row>
    <row r="45441" spans="1:5" ht="22.5" hidden="1">
      <c r="A45441" s="232" t="s">
        <v>27878</v>
      </c>
      <c r="B45441" s="233" t="s">
        <v>27879</v>
      </c>
      <c r="C45441" s="232" t="s">
        <v>23588</v>
      </c>
      <c r="D45441" s="232">
        <v>476.91</v>
      </c>
      <c r="E45441" s="232" t="s">
        <v>23561</v>
      </c>
    </row>
    <row r="45442" spans="1:5" ht="22.5" hidden="1">
      <c r="A45442" s="232" t="s">
        <v>27880</v>
      </c>
      <c r="B45442" s="233" t="s">
        <v>27881</v>
      </c>
      <c r="C45442" s="232" t="s">
        <v>23588</v>
      </c>
      <c r="D45442" s="232">
        <v>987.81</v>
      </c>
      <c r="E45442" s="232" t="s">
        <v>23561</v>
      </c>
    </row>
    <row r="45443" spans="1:5" ht="22.5" hidden="1">
      <c r="A45443" s="232" t="s">
        <v>27882</v>
      </c>
      <c r="B45443" s="233" t="s">
        <v>27883</v>
      </c>
      <c r="C45443" s="232" t="s">
        <v>23588</v>
      </c>
      <c r="D45443" s="232">
        <v>368.9</v>
      </c>
      <c r="E45443" s="232" t="s">
        <v>23561</v>
      </c>
    </row>
    <row r="45444" spans="1:5" ht="22.5" hidden="1">
      <c r="A45444" s="232" t="s">
        <v>27884</v>
      </c>
      <c r="B45444" s="233" t="s">
        <v>27885</v>
      </c>
      <c r="C45444" s="232" t="s">
        <v>23588</v>
      </c>
      <c r="D45444" s="232">
        <v>648.97</v>
      </c>
      <c r="E45444" s="232" t="s">
        <v>23561</v>
      </c>
    </row>
    <row r="45445" spans="1:5" ht="22.5" hidden="1">
      <c r="A45445" s="232" t="s">
        <v>27886</v>
      </c>
      <c r="B45445" s="233" t="s">
        <v>27887</v>
      </c>
      <c r="C45445" s="232" t="s">
        <v>23588</v>
      </c>
      <c r="D45445" s="232">
        <v>1324.13</v>
      </c>
      <c r="E45445" s="232" t="s">
        <v>23561</v>
      </c>
    </row>
    <row r="45446" spans="1:5" ht="22.5" hidden="1">
      <c r="A45446" s="232" t="s">
        <v>27888</v>
      </c>
      <c r="B45446" s="233" t="s">
        <v>27889</v>
      </c>
      <c r="C45446" s="232" t="s">
        <v>23588</v>
      </c>
      <c r="D45446" s="232">
        <v>550.49</v>
      </c>
      <c r="E45446" s="232" t="s">
        <v>23561</v>
      </c>
    </row>
    <row r="45447" spans="1:5" ht="22.5" hidden="1">
      <c r="A45447" s="232" t="s">
        <v>27890</v>
      </c>
      <c r="B45447" s="233" t="s">
        <v>27891</v>
      </c>
      <c r="C45447" s="232" t="s">
        <v>23588</v>
      </c>
      <c r="D45447" s="232">
        <v>757.31</v>
      </c>
      <c r="E45447" s="232" t="s">
        <v>23561</v>
      </c>
    </row>
    <row r="45448" spans="1:5" ht="22.5" hidden="1">
      <c r="A45448" s="232" t="s">
        <v>27892</v>
      </c>
      <c r="B45448" s="233" t="s">
        <v>27893</v>
      </c>
      <c r="C45448" s="232" t="s">
        <v>23588</v>
      </c>
      <c r="D45448" s="232">
        <v>1567.5</v>
      </c>
      <c r="E45448" s="232" t="s">
        <v>23561</v>
      </c>
    </row>
    <row r="45449" spans="1:5" ht="22.5" hidden="1">
      <c r="A45449" s="232" t="s">
        <v>27894</v>
      </c>
      <c r="B45449" s="233" t="s">
        <v>27895</v>
      </c>
      <c r="C45449" s="232" t="s">
        <v>23588</v>
      </c>
      <c r="D45449" s="232">
        <v>639.13</v>
      </c>
      <c r="E45449" s="232" t="s">
        <v>23561</v>
      </c>
    </row>
    <row r="45450" spans="1:5" ht="33.75" hidden="1">
      <c r="A45450" s="232" t="s">
        <v>27896</v>
      </c>
      <c r="B45450" s="233" t="s">
        <v>27897</v>
      </c>
      <c r="C45450" s="232" t="s">
        <v>23776</v>
      </c>
      <c r="D45450" s="232">
        <v>780.27</v>
      </c>
      <c r="E45450" s="232" t="s">
        <v>23561</v>
      </c>
    </row>
    <row r="45451" spans="1:5" ht="67.5" hidden="1">
      <c r="A45451" s="232" t="s">
        <v>27898</v>
      </c>
      <c r="B45451" s="233" t="s">
        <v>27899</v>
      </c>
      <c r="C45451" s="232" t="s">
        <v>23621</v>
      </c>
      <c r="D45451" s="232">
        <v>454.81</v>
      </c>
      <c r="E45451" s="232" t="s">
        <v>23561</v>
      </c>
    </row>
    <row r="45452" spans="1:5" ht="67.5" hidden="1">
      <c r="A45452" s="232" t="s">
        <v>27900</v>
      </c>
      <c r="B45452" s="233" t="s">
        <v>27901</v>
      </c>
      <c r="C45452" s="232" t="s">
        <v>23621</v>
      </c>
      <c r="D45452" s="232">
        <v>749.85</v>
      </c>
      <c r="E45452" s="232" t="s">
        <v>23561</v>
      </c>
    </row>
    <row r="45453" spans="1:5" ht="67.5" hidden="1">
      <c r="A45453" s="232" t="s">
        <v>27902</v>
      </c>
      <c r="B45453" s="233" t="s">
        <v>27903</v>
      </c>
      <c r="C45453" s="232" t="s">
        <v>23621</v>
      </c>
      <c r="D45453" s="232">
        <v>340.15</v>
      </c>
      <c r="E45453" s="232" t="s">
        <v>23561</v>
      </c>
    </row>
    <row r="45454" spans="1:5" ht="67.5" hidden="1">
      <c r="A45454" s="232" t="s">
        <v>27904</v>
      </c>
      <c r="B45454" s="233" t="s">
        <v>27905</v>
      </c>
      <c r="C45454" s="232" t="s">
        <v>23621</v>
      </c>
      <c r="D45454" s="232">
        <v>357.16</v>
      </c>
      <c r="E45454" s="232" t="s">
        <v>23561</v>
      </c>
    </row>
    <row r="45455" spans="1:5" ht="45" hidden="1">
      <c r="A45455" s="232" t="s">
        <v>27906</v>
      </c>
      <c r="B45455" s="233" t="s">
        <v>27907</v>
      </c>
      <c r="C45455" s="232" t="s">
        <v>23621</v>
      </c>
      <c r="D45455" s="232">
        <v>291.2</v>
      </c>
      <c r="E45455" s="232" t="s">
        <v>23561</v>
      </c>
    </row>
    <row r="45456" spans="1:5" ht="22.5" hidden="1">
      <c r="A45456" s="232" t="s">
        <v>27908</v>
      </c>
      <c r="B45456" s="233" t="s">
        <v>27909</v>
      </c>
      <c r="C45456" s="232" t="s">
        <v>2592</v>
      </c>
      <c r="D45456" s="232">
        <v>12</v>
      </c>
      <c r="E45456" s="232" t="s">
        <v>23561</v>
      </c>
    </row>
    <row r="45457" spans="1:5" ht="45" hidden="1">
      <c r="A45457" s="232" t="s">
        <v>27910</v>
      </c>
      <c r="B45457" s="233" t="s">
        <v>27911</v>
      </c>
      <c r="C45457" s="232" t="s">
        <v>23621</v>
      </c>
      <c r="D45457" s="232">
        <v>79.09</v>
      </c>
      <c r="E45457" s="232" t="s">
        <v>23561</v>
      </c>
    </row>
    <row r="45458" spans="1:5" ht="45" hidden="1">
      <c r="A45458" s="232" t="s">
        <v>27912</v>
      </c>
      <c r="B45458" s="233" t="s">
        <v>27913</v>
      </c>
      <c r="C45458" s="232" t="s">
        <v>23621</v>
      </c>
      <c r="D45458" s="232">
        <v>44.69</v>
      </c>
      <c r="E45458" s="232" t="s">
        <v>23561</v>
      </c>
    </row>
    <row r="45459" spans="1:5" ht="45" hidden="1">
      <c r="A45459" s="232" t="s">
        <v>27914</v>
      </c>
      <c r="B45459" s="233" t="s">
        <v>27915</v>
      </c>
      <c r="C45459" s="232" t="s">
        <v>23621</v>
      </c>
      <c r="D45459" s="232">
        <v>68.31</v>
      </c>
      <c r="E45459" s="232" t="s">
        <v>23561</v>
      </c>
    </row>
    <row r="45460" spans="1:5" ht="45" hidden="1">
      <c r="A45460" s="232" t="s">
        <v>27916</v>
      </c>
      <c r="B45460" s="233" t="s">
        <v>27917</v>
      </c>
      <c r="C45460" s="232" t="s">
        <v>23621</v>
      </c>
      <c r="D45460" s="232">
        <v>59.3</v>
      </c>
      <c r="E45460" s="232" t="s">
        <v>23561</v>
      </c>
    </row>
    <row r="45461" spans="1:5" ht="45" hidden="1">
      <c r="A45461" s="232" t="s">
        <v>27918</v>
      </c>
      <c r="B45461" s="233" t="s">
        <v>27919</v>
      </c>
      <c r="C45461" s="232" t="s">
        <v>23621</v>
      </c>
      <c r="D45461" s="232">
        <v>54.37</v>
      </c>
      <c r="E45461" s="232" t="s">
        <v>23561</v>
      </c>
    </row>
    <row r="45462" spans="1:5" ht="45" hidden="1">
      <c r="A45462" s="232" t="s">
        <v>27920</v>
      </c>
      <c r="B45462" s="233" t="s">
        <v>27921</v>
      </c>
      <c r="C45462" s="232" t="s">
        <v>23621</v>
      </c>
      <c r="D45462" s="232">
        <v>81.319999999999993</v>
      </c>
      <c r="E45462" s="232" t="s">
        <v>23561</v>
      </c>
    </row>
    <row r="45463" spans="1:5" ht="45" hidden="1">
      <c r="A45463" s="232" t="s">
        <v>27922</v>
      </c>
      <c r="B45463" s="233" t="s">
        <v>27923</v>
      </c>
      <c r="C45463" s="232" t="s">
        <v>23621</v>
      </c>
      <c r="D45463" s="232">
        <v>73.08</v>
      </c>
      <c r="E45463" s="232" t="s">
        <v>23561</v>
      </c>
    </row>
    <row r="45464" spans="1:5" ht="33.75" hidden="1">
      <c r="A45464" s="232" t="s">
        <v>27924</v>
      </c>
      <c r="B45464" s="233" t="s">
        <v>27925</v>
      </c>
      <c r="C45464" s="232" t="s">
        <v>2592</v>
      </c>
      <c r="D45464" s="232">
        <v>138.27000000000001</v>
      </c>
      <c r="E45464" s="232" t="s">
        <v>23561</v>
      </c>
    </row>
    <row r="45465" spans="1:5" ht="45" hidden="1">
      <c r="A45465" s="232" t="s">
        <v>27926</v>
      </c>
      <c r="B45465" s="233" t="s">
        <v>27927</v>
      </c>
      <c r="C45465" s="232" t="s">
        <v>2592</v>
      </c>
      <c r="D45465" s="232">
        <v>191.24</v>
      </c>
      <c r="E45465" s="232" t="s">
        <v>23561</v>
      </c>
    </row>
    <row r="45466" spans="1:5" ht="45" hidden="1">
      <c r="A45466" s="232" t="s">
        <v>27928</v>
      </c>
      <c r="B45466" s="233" t="s">
        <v>27929</v>
      </c>
      <c r="C45466" s="232" t="s">
        <v>23588</v>
      </c>
      <c r="D45466" s="232">
        <v>77.11</v>
      </c>
      <c r="E45466" s="232" t="s">
        <v>23561</v>
      </c>
    </row>
    <row r="45467" spans="1:5" ht="45" hidden="1">
      <c r="A45467" s="232" t="s">
        <v>27930</v>
      </c>
      <c r="B45467" s="233" t="s">
        <v>27931</v>
      </c>
      <c r="C45467" s="232" t="s">
        <v>23621</v>
      </c>
      <c r="D45467" s="232">
        <v>838.9</v>
      </c>
      <c r="E45467" s="232" t="s">
        <v>23561</v>
      </c>
    </row>
    <row r="45468" spans="1:5" ht="22.5" hidden="1">
      <c r="A45468" s="232" t="s">
        <v>27932</v>
      </c>
      <c r="B45468" s="233" t="s">
        <v>27933</v>
      </c>
      <c r="C45468" s="232" t="s">
        <v>27265</v>
      </c>
      <c r="D45468" s="232">
        <v>14.94</v>
      </c>
      <c r="E45468" s="232" t="s">
        <v>23561</v>
      </c>
    </row>
    <row r="45469" spans="1:5" ht="22.5" hidden="1">
      <c r="A45469" s="232" t="s">
        <v>27934</v>
      </c>
      <c r="B45469" s="233" t="s">
        <v>27935</v>
      </c>
      <c r="C45469" s="232" t="s">
        <v>23776</v>
      </c>
      <c r="D45469" s="232">
        <v>662.78</v>
      </c>
      <c r="E45469" s="232" t="s">
        <v>23561</v>
      </c>
    </row>
    <row r="45470" spans="1:5" ht="22.5" hidden="1">
      <c r="A45470" s="232" t="s">
        <v>27936</v>
      </c>
      <c r="B45470" s="233" t="s">
        <v>27937</v>
      </c>
      <c r="C45470" s="232" t="s">
        <v>23776</v>
      </c>
      <c r="D45470" s="232">
        <v>823.96</v>
      </c>
      <c r="E45470" s="232" t="s">
        <v>23561</v>
      </c>
    </row>
    <row r="45471" spans="1:5" ht="22.5" hidden="1">
      <c r="A45471" s="232" t="s">
        <v>27938</v>
      </c>
      <c r="B45471" s="233" t="s">
        <v>27939</v>
      </c>
      <c r="C45471" s="232" t="s">
        <v>2592</v>
      </c>
      <c r="D45471" s="232">
        <v>1096</v>
      </c>
      <c r="E45471" s="232" t="s">
        <v>23561</v>
      </c>
    </row>
    <row r="45472" spans="1:5" ht="22.5" hidden="1">
      <c r="A45472" s="232" t="s">
        <v>27940</v>
      </c>
      <c r="B45472" s="233" t="s">
        <v>27941</v>
      </c>
      <c r="C45472" s="232" t="s">
        <v>2592</v>
      </c>
      <c r="D45472" s="232">
        <v>2390</v>
      </c>
      <c r="E45472" s="232" t="s">
        <v>23561</v>
      </c>
    </row>
    <row r="45473" spans="1:5" ht="22.5" hidden="1">
      <c r="A45473" s="232" t="s">
        <v>27942</v>
      </c>
      <c r="B45473" s="233" t="s">
        <v>27943</v>
      </c>
      <c r="C45473" s="232" t="s">
        <v>2592</v>
      </c>
      <c r="D45473" s="232">
        <v>3247.57</v>
      </c>
      <c r="E45473" s="232" t="s">
        <v>23561</v>
      </c>
    </row>
    <row r="45474" spans="1:5" ht="22.5" hidden="1">
      <c r="A45474" s="232" t="s">
        <v>27944</v>
      </c>
      <c r="B45474" s="233" t="s">
        <v>27945</v>
      </c>
      <c r="C45474" s="232" t="s">
        <v>2592</v>
      </c>
      <c r="D45474" s="232">
        <v>2550</v>
      </c>
      <c r="E45474" s="232" t="s">
        <v>23561</v>
      </c>
    </row>
    <row r="45475" spans="1:5" ht="22.5" hidden="1">
      <c r="A45475" s="232" t="s">
        <v>27946</v>
      </c>
      <c r="B45475" s="233" t="s">
        <v>27947</v>
      </c>
      <c r="C45475" s="232" t="s">
        <v>2592</v>
      </c>
      <c r="D45475" s="232">
        <v>3297.5</v>
      </c>
      <c r="E45475" s="232" t="s">
        <v>23561</v>
      </c>
    </row>
    <row r="45476" spans="1:5" ht="22.5" hidden="1">
      <c r="A45476" s="232" t="s">
        <v>27948</v>
      </c>
      <c r="B45476" s="233" t="s">
        <v>27949</v>
      </c>
      <c r="C45476" s="232" t="s">
        <v>2592</v>
      </c>
      <c r="D45476" s="232">
        <v>5152.09</v>
      </c>
      <c r="E45476" s="232" t="s">
        <v>23561</v>
      </c>
    </row>
    <row r="45477" spans="1:5" ht="22.5" hidden="1">
      <c r="A45477" s="232" t="s">
        <v>27950</v>
      </c>
      <c r="B45477" s="233" t="s">
        <v>27951</v>
      </c>
      <c r="C45477" s="232" t="s">
        <v>2592</v>
      </c>
      <c r="D45477" s="232">
        <v>7438</v>
      </c>
      <c r="E45477" s="232" t="s">
        <v>23561</v>
      </c>
    </row>
    <row r="45478" spans="1:5" ht="22.5" hidden="1">
      <c r="A45478" s="232" t="s">
        <v>27952</v>
      </c>
      <c r="B45478" s="233" t="s">
        <v>27953</v>
      </c>
      <c r="C45478" s="232" t="s">
        <v>2592</v>
      </c>
      <c r="D45478" s="232">
        <v>12017.5</v>
      </c>
      <c r="E45478" s="232" t="s">
        <v>23561</v>
      </c>
    </row>
    <row r="45479" spans="1:5" hidden="1">
      <c r="A45479" s="232" t="s">
        <v>27954</v>
      </c>
      <c r="B45479" s="233" t="s">
        <v>27955</v>
      </c>
      <c r="C45479" s="232" t="s">
        <v>2592</v>
      </c>
      <c r="D45479" s="232">
        <v>1166.3499999999999</v>
      </c>
      <c r="E45479" s="232" t="s">
        <v>23561</v>
      </c>
    </row>
    <row r="45480" spans="1:5" ht="22.5" hidden="1">
      <c r="A45480" s="232" t="s">
        <v>27956</v>
      </c>
      <c r="B45480" s="233" t="s">
        <v>27957</v>
      </c>
      <c r="C45480" s="232" t="s">
        <v>2592</v>
      </c>
      <c r="D45480" s="232">
        <v>615</v>
      </c>
      <c r="E45480" s="232" t="s">
        <v>23561</v>
      </c>
    </row>
    <row r="45481" spans="1:5" hidden="1">
      <c r="A45481" s="232" t="s">
        <v>27958</v>
      </c>
      <c r="B45481" s="233" t="s">
        <v>27959</v>
      </c>
      <c r="C45481" s="232" t="s">
        <v>2592</v>
      </c>
      <c r="D45481" s="232">
        <v>1493.08</v>
      </c>
      <c r="E45481" s="232" t="s">
        <v>23561</v>
      </c>
    </row>
    <row r="45482" spans="1:5" ht="22.5" hidden="1">
      <c r="A45482" s="232" t="s">
        <v>27960</v>
      </c>
      <c r="B45482" s="233" t="s">
        <v>27961</v>
      </c>
      <c r="C45482" s="232" t="s">
        <v>2592</v>
      </c>
      <c r="D45482" s="232">
        <v>1142.5</v>
      </c>
      <c r="E45482" s="232" t="s">
        <v>23561</v>
      </c>
    </row>
    <row r="45483" spans="1:5" hidden="1">
      <c r="A45483" s="232" t="s">
        <v>27962</v>
      </c>
      <c r="B45483" s="233" t="s">
        <v>27963</v>
      </c>
      <c r="C45483" s="232" t="s">
        <v>2592</v>
      </c>
      <c r="D45483" s="232">
        <v>1707</v>
      </c>
      <c r="E45483" s="232" t="s">
        <v>23561</v>
      </c>
    </row>
    <row r="45484" spans="1:5" hidden="1">
      <c r="A45484" s="232" t="s">
        <v>27964</v>
      </c>
      <c r="B45484" s="233" t="s">
        <v>27965</v>
      </c>
      <c r="C45484" s="232" t="s">
        <v>2592</v>
      </c>
      <c r="D45484" s="232">
        <v>2402.9499999999998</v>
      </c>
      <c r="E45484" s="232" t="s">
        <v>23561</v>
      </c>
    </row>
    <row r="45485" spans="1:5" hidden="1">
      <c r="A45485" s="232" t="s">
        <v>27966</v>
      </c>
      <c r="B45485" s="233" t="s">
        <v>27967</v>
      </c>
      <c r="C45485" s="232" t="s">
        <v>2592</v>
      </c>
      <c r="D45485" s="232">
        <v>2402.9499999999998</v>
      </c>
      <c r="E45485" s="232" t="s">
        <v>23561</v>
      </c>
    </row>
    <row r="45486" spans="1:5" hidden="1">
      <c r="A45486" s="232" t="s">
        <v>27968</v>
      </c>
      <c r="B45486" s="233" t="s">
        <v>27969</v>
      </c>
      <c r="C45486" s="232" t="s">
        <v>2592</v>
      </c>
      <c r="D45486" s="232">
        <v>5515.29</v>
      </c>
      <c r="E45486" s="232" t="s">
        <v>23561</v>
      </c>
    </row>
    <row r="45487" spans="1:5" hidden="1">
      <c r="A45487" s="232" t="s">
        <v>27970</v>
      </c>
      <c r="B45487" s="233" t="s">
        <v>27971</v>
      </c>
      <c r="C45487" s="232" t="s">
        <v>2592</v>
      </c>
      <c r="D45487" s="232">
        <v>5768.08</v>
      </c>
      <c r="E45487" s="232" t="s">
        <v>23561</v>
      </c>
    </row>
    <row r="45488" spans="1:5" hidden="1">
      <c r="A45488" s="232" t="s">
        <v>27972</v>
      </c>
      <c r="B45488" s="233" t="s">
        <v>27973</v>
      </c>
      <c r="C45488" s="232" t="s">
        <v>2592</v>
      </c>
      <c r="D45488" s="232">
        <v>7780.29</v>
      </c>
      <c r="E45488" s="232" t="s">
        <v>23561</v>
      </c>
    </row>
    <row r="45489" spans="1:5" hidden="1">
      <c r="A45489" s="232" t="s">
        <v>27974</v>
      </c>
      <c r="B45489" s="233" t="s">
        <v>27975</v>
      </c>
      <c r="C45489" s="232" t="s">
        <v>2592</v>
      </c>
      <c r="D45489" s="232">
        <v>4200</v>
      </c>
      <c r="E45489" s="232" t="s">
        <v>23561</v>
      </c>
    </row>
    <row r="45490" spans="1:5" ht="56.25" hidden="1">
      <c r="A45490" s="232" t="s">
        <v>27976</v>
      </c>
      <c r="B45490" s="233" t="s">
        <v>27977</v>
      </c>
      <c r="C45490" s="232" t="s">
        <v>2592</v>
      </c>
      <c r="D45490" s="232">
        <v>15877.93</v>
      </c>
      <c r="E45490" s="232" t="s">
        <v>23561</v>
      </c>
    </row>
    <row r="45491" spans="1:5" hidden="1">
      <c r="A45491" s="232" t="s">
        <v>27978</v>
      </c>
      <c r="B45491" s="233" t="s">
        <v>27979</v>
      </c>
      <c r="C45491" s="232" t="s">
        <v>2592</v>
      </c>
      <c r="D45491" s="232">
        <v>7400.62</v>
      </c>
      <c r="E45491" s="232" t="s">
        <v>23561</v>
      </c>
    </row>
    <row r="45492" spans="1:5" ht="45" hidden="1">
      <c r="A45492" s="232" t="s">
        <v>27980</v>
      </c>
      <c r="B45492" s="233" t="s">
        <v>27981</v>
      </c>
      <c r="C45492" s="232" t="s">
        <v>2592</v>
      </c>
      <c r="D45492" s="232">
        <v>1786.62</v>
      </c>
      <c r="E45492" s="232" t="s">
        <v>23561</v>
      </c>
    </row>
    <row r="45493" spans="1:5" ht="45" hidden="1">
      <c r="A45493" s="232" t="s">
        <v>27982</v>
      </c>
      <c r="B45493" s="233" t="s">
        <v>27983</v>
      </c>
      <c r="C45493" s="232" t="s">
        <v>2592</v>
      </c>
      <c r="D45493" s="232">
        <v>2325.61</v>
      </c>
      <c r="E45493" s="232" t="s">
        <v>23561</v>
      </c>
    </row>
    <row r="45494" spans="1:5" ht="45" hidden="1">
      <c r="A45494" s="232" t="s">
        <v>27984</v>
      </c>
      <c r="B45494" s="233" t="s">
        <v>27985</v>
      </c>
      <c r="C45494" s="232" t="s">
        <v>2592</v>
      </c>
      <c r="D45494" s="232">
        <v>1531.97</v>
      </c>
      <c r="E45494" s="232" t="s">
        <v>23561</v>
      </c>
    </row>
    <row r="45495" spans="1:5" ht="45" hidden="1">
      <c r="A45495" s="232" t="s">
        <v>27986</v>
      </c>
      <c r="B45495" s="233" t="s">
        <v>27987</v>
      </c>
      <c r="C45495" s="232" t="s">
        <v>2592</v>
      </c>
      <c r="D45495" s="232">
        <v>3284.75</v>
      </c>
      <c r="E45495" s="232" t="s">
        <v>23561</v>
      </c>
    </row>
    <row r="45496" spans="1:5" ht="45" hidden="1">
      <c r="A45496" s="232" t="s">
        <v>27988</v>
      </c>
      <c r="B45496" s="233" t="s">
        <v>27989</v>
      </c>
      <c r="C45496" s="232" t="s">
        <v>2592</v>
      </c>
      <c r="D45496" s="232">
        <v>3090.26</v>
      </c>
      <c r="E45496" s="232" t="s">
        <v>23561</v>
      </c>
    </row>
    <row r="45497" spans="1:5" ht="45" hidden="1">
      <c r="A45497" s="232" t="s">
        <v>27990</v>
      </c>
      <c r="B45497" s="233" t="s">
        <v>27991</v>
      </c>
      <c r="C45497" s="232" t="s">
        <v>2592</v>
      </c>
      <c r="D45497" s="232">
        <v>3979.74</v>
      </c>
      <c r="E45497" s="232" t="s">
        <v>23561</v>
      </c>
    </row>
    <row r="45498" spans="1:5" ht="45" hidden="1">
      <c r="A45498" s="232" t="s">
        <v>27992</v>
      </c>
      <c r="B45498" s="233" t="s">
        <v>27993</v>
      </c>
      <c r="C45498" s="232" t="s">
        <v>2592</v>
      </c>
      <c r="D45498" s="232">
        <v>5439.95</v>
      </c>
      <c r="E45498" s="232" t="s">
        <v>23561</v>
      </c>
    </row>
    <row r="45499" spans="1:5" ht="45" hidden="1">
      <c r="A45499" s="232" t="s">
        <v>27994</v>
      </c>
      <c r="B45499" s="233" t="s">
        <v>27995</v>
      </c>
      <c r="C45499" s="232" t="s">
        <v>2592</v>
      </c>
      <c r="D45499" s="232">
        <v>6039.95</v>
      </c>
      <c r="E45499" s="232" t="s">
        <v>23561</v>
      </c>
    </row>
    <row r="45500" spans="1:5" ht="45" hidden="1">
      <c r="A45500" s="232" t="s">
        <v>27996</v>
      </c>
      <c r="B45500" s="233" t="s">
        <v>27997</v>
      </c>
      <c r="C45500" s="232" t="s">
        <v>2592</v>
      </c>
      <c r="D45500" s="232">
        <v>5718.32</v>
      </c>
      <c r="E45500" s="232" t="s">
        <v>23561</v>
      </c>
    </row>
    <row r="45501" spans="1:5" ht="45" hidden="1">
      <c r="A45501" s="232" t="s">
        <v>27998</v>
      </c>
      <c r="B45501" s="233" t="s">
        <v>27999</v>
      </c>
      <c r="C45501" s="232" t="s">
        <v>2592</v>
      </c>
      <c r="D45501" s="232">
        <v>8175.91</v>
      </c>
      <c r="E45501" s="232" t="s">
        <v>23561</v>
      </c>
    </row>
    <row r="45502" spans="1:5" ht="33.75" hidden="1">
      <c r="A45502" s="232" t="s">
        <v>28000</v>
      </c>
      <c r="B45502" s="233" t="s">
        <v>28001</v>
      </c>
      <c r="C45502" s="232" t="s">
        <v>2592</v>
      </c>
      <c r="D45502" s="232">
        <v>248.44</v>
      </c>
      <c r="E45502" s="232" t="s">
        <v>23561</v>
      </c>
    </row>
    <row r="45503" spans="1:5" ht="22.5" hidden="1">
      <c r="A45503" s="232" t="s">
        <v>28002</v>
      </c>
      <c r="B45503" s="233" t="s">
        <v>28003</v>
      </c>
      <c r="C45503" s="232" t="s">
        <v>2592</v>
      </c>
      <c r="D45503" s="232">
        <v>211.41</v>
      </c>
      <c r="E45503" s="232" t="s">
        <v>23561</v>
      </c>
    </row>
    <row r="45504" spans="1:5" ht="33.75" hidden="1">
      <c r="A45504" s="232" t="s">
        <v>28004</v>
      </c>
      <c r="B45504" s="233" t="s">
        <v>28005</v>
      </c>
      <c r="C45504" s="232" t="s">
        <v>2592</v>
      </c>
      <c r="D45504" s="232">
        <v>261.10000000000002</v>
      </c>
      <c r="E45504" s="232" t="s">
        <v>23561</v>
      </c>
    </row>
    <row r="45505" spans="1:5" ht="33.75" hidden="1">
      <c r="A45505" s="232" t="s">
        <v>28006</v>
      </c>
      <c r="B45505" s="233" t="s">
        <v>28007</v>
      </c>
      <c r="C45505" s="232" t="s">
        <v>2592</v>
      </c>
      <c r="D45505" s="232">
        <v>525.09</v>
      </c>
      <c r="E45505" s="232" t="s">
        <v>23561</v>
      </c>
    </row>
    <row r="45506" spans="1:5" ht="22.5" hidden="1">
      <c r="A45506" s="232" t="s">
        <v>28008</v>
      </c>
      <c r="B45506" s="233" t="s">
        <v>28009</v>
      </c>
      <c r="C45506" s="232" t="s">
        <v>2592</v>
      </c>
      <c r="D45506" s="232">
        <v>1051.32</v>
      </c>
      <c r="E45506" s="232" t="s">
        <v>23561</v>
      </c>
    </row>
    <row r="45507" spans="1:5" ht="22.5" hidden="1">
      <c r="A45507" s="232" t="s">
        <v>28010</v>
      </c>
      <c r="B45507" s="233" t="s">
        <v>28011</v>
      </c>
      <c r="C45507" s="232" t="s">
        <v>2592</v>
      </c>
      <c r="D45507" s="232">
        <v>525.09</v>
      </c>
      <c r="E45507" s="232" t="s">
        <v>23561</v>
      </c>
    </row>
    <row r="45508" spans="1:5" ht="22.5" hidden="1">
      <c r="A45508" s="232" t="s">
        <v>28012</v>
      </c>
      <c r="B45508" s="233" t="s">
        <v>28013</v>
      </c>
      <c r="C45508" s="232" t="s">
        <v>2592</v>
      </c>
      <c r="D45508" s="232">
        <v>624.47</v>
      </c>
      <c r="E45508" s="232" t="s">
        <v>23561</v>
      </c>
    </row>
    <row r="45509" spans="1:5" ht="33.75" hidden="1">
      <c r="A45509" s="232" t="s">
        <v>28014</v>
      </c>
      <c r="B45509" s="233" t="s">
        <v>28015</v>
      </c>
      <c r="C45509" s="232" t="s">
        <v>23588</v>
      </c>
      <c r="D45509" s="232">
        <v>496.87</v>
      </c>
      <c r="E45509" s="232" t="s">
        <v>23561</v>
      </c>
    </row>
    <row r="45510" spans="1:5" ht="22.5" hidden="1">
      <c r="A45510" s="232" t="s">
        <v>28016</v>
      </c>
      <c r="B45510" s="233" t="s">
        <v>28017</v>
      </c>
      <c r="C45510" s="232" t="s">
        <v>2592</v>
      </c>
      <c r="D45510" s="232">
        <v>5763.73</v>
      </c>
      <c r="E45510" s="232" t="s">
        <v>23561</v>
      </c>
    </row>
    <row r="45511" spans="1:5" ht="33.75" hidden="1">
      <c r="A45511" s="232" t="s">
        <v>28018</v>
      </c>
      <c r="B45511" s="233" t="s">
        <v>28019</v>
      </c>
      <c r="C45511" s="232" t="s">
        <v>2592</v>
      </c>
      <c r="D45511" s="232">
        <v>1080.24</v>
      </c>
      <c r="E45511" s="232" t="s">
        <v>23561</v>
      </c>
    </row>
    <row r="45512" spans="1:5" ht="33.75" hidden="1">
      <c r="A45512" s="232" t="s">
        <v>28020</v>
      </c>
      <c r="B45512" s="233" t="s">
        <v>28021</v>
      </c>
      <c r="C45512" s="232" t="s">
        <v>2592</v>
      </c>
      <c r="D45512" s="232">
        <v>1369.3</v>
      </c>
      <c r="E45512" s="232" t="s">
        <v>23561</v>
      </c>
    </row>
    <row r="45513" spans="1:5" ht="33.75" hidden="1">
      <c r="A45513" s="232" t="s">
        <v>28022</v>
      </c>
      <c r="B45513" s="233" t="s">
        <v>28023</v>
      </c>
      <c r="C45513" s="232" t="s">
        <v>2592</v>
      </c>
      <c r="D45513" s="232">
        <v>1652.6</v>
      </c>
      <c r="E45513" s="232" t="s">
        <v>23561</v>
      </c>
    </row>
    <row r="45514" spans="1:5" ht="22.5" hidden="1">
      <c r="A45514" s="232" t="s">
        <v>28024</v>
      </c>
      <c r="B45514" s="233" t="s">
        <v>28025</v>
      </c>
      <c r="C45514" s="232" t="s">
        <v>2592</v>
      </c>
      <c r="D45514" s="232">
        <v>539.95000000000005</v>
      </c>
      <c r="E45514" s="232" t="s">
        <v>23561</v>
      </c>
    </row>
    <row r="45515" spans="1:5" ht="22.5" hidden="1">
      <c r="A45515" s="232" t="s">
        <v>28026</v>
      </c>
      <c r="B45515" s="233" t="s">
        <v>28027</v>
      </c>
      <c r="C45515" s="232" t="s">
        <v>2592</v>
      </c>
      <c r="D45515" s="232">
        <v>589.64</v>
      </c>
      <c r="E45515" s="232" t="s">
        <v>23561</v>
      </c>
    </row>
    <row r="45516" spans="1:5" ht="22.5" hidden="1">
      <c r="A45516" s="232" t="s">
        <v>28028</v>
      </c>
      <c r="B45516" s="233" t="s">
        <v>28029</v>
      </c>
      <c r="C45516" s="232" t="s">
        <v>2592</v>
      </c>
      <c r="D45516" s="232">
        <v>668.01</v>
      </c>
      <c r="E45516" s="232" t="s">
        <v>23561</v>
      </c>
    </row>
    <row r="45517" spans="1:5" ht="22.5" hidden="1">
      <c r="A45517" s="232" t="s">
        <v>28030</v>
      </c>
      <c r="B45517" s="233" t="s">
        <v>28031</v>
      </c>
      <c r="C45517" s="232" t="s">
        <v>2592</v>
      </c>
      <c r="D45517" s="232">
        <v>822.94</v>
      </c>
      <c r="E45517" s="232" t="s">
        <v>23561</v>
      </c>
    </row>
    <row r="45518" spans="1:5" ht="22.5" hidden="1">
      <c r="A45518" s="232" t="s">
        <v>28032</v>
      </c>
      <c r="B45518" s="233" t="s">
        <v>28033</v>
      </c>
      <c r="C45518" s="232" t="s">
        <v>2592</v>
      </c>
      <c r="D45518" s="232">
        <v>1094.4100000000001</v>
      </c>
      <c r="E45518" s="232" t="s">
        <v>23561</v>
      </c>
    </row>
    <row r="45519" spans="1:5" ht="33.75" hidden="1">
      <c r="A45519" s="232" t="s">
        <v>28034</v>
      </c>
      <c r="B45519" s="233" t="s">
        <v>28035</v>
      </c>
      <c r="C45519" s="232" t="s">
        <v>2592</v>
      </c>
      <c r="D45519" s="232">
        <v>173.91</v>
      </c>
      <c r="E45519" s="232" t="s">
        <v>23561</v>
      </c>
    </row>
    <row r="45520" spans="1:5" ht="45" hidden="1">
      <c r="A45520" s="232" t="s">
        <v>28036</v>
      </c>
      <c r="B45520" s="233" t="s">
        <v>28037</v>
      </c>
      <c r="C45520" s="232" t="s">
        <v>2592</v>
      </c>
      <c r="D45520" s="232">
        <v>298.12</v>
      </c>
      <c r="E45520" s="232" t="s">
        <v>23561</v>
      </c>
    </row>
    <row r="45521" spans="1:5" ht="33.75" hidden="1">
      <c r="A45521" s="232" t="s">
        <v>28038</v>
      </c>
      <c r="B45521" s="233" t="s">
        <v>28039</v>
      </c>
      <c r="C45521" s="232" t="s">
        <v>2592</v>
      </c>
      <c r="D45521" s="232">
        <v>248.44</v>
      </c>
      <c r="E45521" s="232" t="s">
        <v>23561</v>
      </c>
    </row>
    <row r="45522" spans="1:5" ht="33.75" hidden="1">
      <c r="A45522" s="232" t="s">
        <v>28040</v>
      </c>
      <c r="B45522" s="233" t="s">
        <v>28041</v>
      </c>
      <c r="C45522" s="232" t="s">
        <v>2592</v>
      </c>
      <c r="D45522" s="232">
        <v>372.65</v>
      </c>
      <c r="E45522" s="232" t="s">
        <v>23561</v>
      </c>
    </row>
    <row r="45523" spans="1:5" ht="33.75" hidden="1">
      <c r="A45523" s="232" t="s">
        <v>28042</v>
      </c>
      <c r="B45523" s="233" t="s">
        <v>28043</v>
      </c>
      <c r="C45523" s="232" t="s">
        <v>2592</v>
      </c>
      <c r="D45523" s="232">
        <v>496.87</v>
      </c>
      <c r="E45523" s="232" t="s">
        <v>23561</v>
      </c>
    </row>
    <row r="45524" spans="1:5" ht="33.75" hidden="1">
      <c r="A45524" s="232" t="s">
        <v>28044</v>
      </c>
      <c r="B45524" s="233" t="s">
        <v>28045</v>
      </c>
      <c r="C45524" s="232" t="s">
        <v>2592</v>
      </c>
      <c r="D45524" s="232">
        <v>248.44</v>
      </c>
      <c r="E45524" s="232" t="s">
        <v>23561</v>
      </c>
    </row>
    <row r="45525" spans="1:5" ht="33.75" hidden="1">
      <c r="A45525" s="232" t="s">
        <v>28046</v>
      </c>
      <c r="B45525" s="233" t="s">
        <v>28047</v>
      </c>
      <c r="C45525" s="232" t="s">
        <v>2592</v>
      </c>
      <c r="D45525" s="232">
        <v>298.12</v>
      </c>
      <c r="E45525" s="232" t="s">
        <v>23561</v>
      </c>
    </row>
    <row r="45526" spans="1:5" ht="33.75" hidden="1">
      <c r="A45526" s="232" t="s">
        <v>28048</v>
      </c>
      <c r="B45526" s="233" t="s">
        <v>28049</v>
      </c>
      <c r="C45526" s="232" t="s">
        <v>2592</v>
      </c>
      <c r="D45526" s="232">
        <v>397.5</v>
      </c>
      <c r="E45526" s="232" t="s">
        <v>23561</v>
      </c>
    </row>
    <row r="45527" spans="1:5" ht="22.5" hidden="1">
      <c r="A45527" s="232" t="s">
        <v>28050</v>
      </c>
      <c r="B45527" s="233" t="s">
        <v>28051</v>
      </c>
      <c r="C45527" s="232" t="s">
        <v>2592</v>
      </c>
      <c r="D45527" s="232">
        <v>1331.89</v>
      </c>
      <c r="E45527" s="232" t="s">
        <v>23561</v>
      </c>
    </row>
    <row r="45528" spans="1:5" ht="33.75" hidden="1">
      <c r="A45528" s="232" t="s">
        <v>28052</v>
      </c>
      <c r="B45528" s="233" t="s">
        <v>28053</v>
      </c>
      <c r="C45528" s="232" t="s">
        <v>2592</v>
      </c>
      <c r="D45528" s="232">
        <v>262.29000000000002</v>
      </c>
      <c r="E45528" s="232" t="s">
        <v>23561</v>
      </c>
    </row>
    <row r="45529" spans="1:5" ht="45" hidden="1">
      <c r="A45529" s="232" t="s">
        <v>28054</v>
      </c>
      <c r="B45529" s="233" t="s">
        <v>28055</v>
      </c>
      <c r="C45529" s="232" t="s">
        <v>2592</v>
      </c>
      <c r="D45529" s="232">
        <v>264.02</v>
      </c>
      <c r="E45529" s="232" t="s">
        <v>23561</v>
      </c>
    </row>
    <row r="45530" spans="1:5" ht="45" hidden="1">
      <c r="A45530" s="232" t="s">
        <v>28056</v>
      </c>
      <c r="B45530" s="233" t="s">
        <v>28057</v>
      </c>
      <c r="C45530" s="232" t="s">
        <v>2592</v>
      </c>
      <c r="D45530" s="232">
        <v>279.60000000000002</v>
      </c>
      <c r="E45530" s="232" t="s">
        <v>23561</v>
      </c>
    </row>
    <row r="45531" spans="1:5" ht="33.75" hidden="1">
      <c r="A45531" s="232" t="s">
        <v>28058</v>
      </c>
      <c r="B45531" s="233" t="s">
        <v>28059</v>
      </c>
      <c r="C45531" s="232" t="s">
        <v>2592</v>
      </c>
      <c r="D45531" s="232">
        <v>279.60000000000002</v>
      </c>
      <c r="E45531" s="232" t="s">
        <v>23561</v>
      </c>
    </row>
    <row r="45532" spans="1:5" ht="33.75" hidden="1">
      <c r="A45532" s="232" t="s">
        <v>28060</v>
      </c>
      <c r="B45532" s="233" t="s">
        <v>28061</v>
      </c>
      <c r="C45532" s="232" t="s">
        <v>2592</v>
      </c>
      <c r="D45532" s="232">
        <v>480.59</v>
      </c>
      <c r="E45532" s="232" t="s">
        <v>23561</v>
      </c>
    </row>
    <row r="45533" spans="1:5" ht="33.75" hidden="1">
      <c r="A45533" s="232" t="s">
        <v>28062</v>
      </c>
      <c r="B45533" s="233" t="s">
        <v>28063</v>
      </c>
      <c r="C45533" s="232" t="s">
        <v>2592</v>
      </c>
      <c r="D45533" s="232">
        <v>742.53</v>
      </c>
      <c r="E45533" s="232" t="s">
        <v>23561</v>
      </c>
    </row>
    <row r="45534" spans="1:5" ht="33.75" hidden="1">
      <c r="A45534" s="232" t="s">
        <v>28064</v>
      </c>
      <c r="B45534" s="233" t="s">
        <v>28065</v>
      </c>
      <c r="C45534" s="232" t="s">
        <v>2592</v>
      </c>
      <c r="D45534" s="232">
        <v>279.60000000000002</v>
      </c>
      <c r="E45534" s="232" t="s">
        <v>23561</v>
      </c>
    </row>
    <row r="45535" spans="1:5" ht="33.75" hidden="1">
      <c r="A45535" s="232" t="s">
        <v>28066</v>
      </c>
      <c r="B45535" s="233" t="s">
        <v>28067</v>
      </c>
      <c r="C45535" s="232" t="s">
        <v>2592</v>
      </c>
      <c r="D45535" s="232">
        <v>480.59</v>
      </c>
      <c r="E45535" s="232" t="s">
        <v>23561</v>
      </c>
    </row>
    <row r="45536" spans="1:5" ht="33.75" hidden="1">
      <c r="A45536" s="232" t="s">
        <v>28068</v>
      </c>
      <c r="B45536" s="233" t="s">
        <v>28069</v>
      </c>
      <c r="C45536" s="232" t="s">
        <v>2592</v>
      </c>
      <c r="D45536" s="232">
        <v>969.33</v>
      </c>
      <c r="E45536" s="232" t="s">
        <v>23561</v>
      </c>
    </row>
    <row r="45537" spans="1:5" ht="33.75" hidden="1">
      <c r="A45537" s="232" t="s">
        <v>28070</v>
      </c>
      <c r="B45537" s="233" t="s">
        <v>28071</v>
      </c>
      <c r="C45537" s="232" t="s">
        <v>2592</v>
      </c>
      <c r="D45537" s="232">
        <v>1856.13</v>
      </c>
      <c r="E45537" s="232" t="s">
        <v>23561</v>
      </c>
    </row>
    <row r="45538" spans="1:5" ht="22.5" hidden="1">
      <c r="A45538" s="232" t="s">
        <v>28072</v>
      </c>
      <c r="B45538" s="233" t="s">
        <v>28073</v>
      </c>
      <c r="C45538" s="232" t="s">
        <v>2592</v>
      </c>
      <c r="D45538" s="232">
        <v>2942.04</v>
      </c>
      <c r="E45538" s="232" t="s">
        <v>23561</v>
      </c>
    </row>
    <row r="45539" spans="1:5" ht="22.5" hidden="1">
      <c r="A45539" s="232" t="s">
        <v>28074</v>
      </c>
      <c r="B45539" s="233" t="s">
        <v>28075</v>
      </c>
      <c r="C45539" s="232" t="s">
        <v>2592</v>
      </c>
      <c r="D45539" s="232">
        <v>4274.01</v>
      </c>
      <c r="E45539" s="232" t="s">
        <v>23561</v>
      </c>
    </row>
    <row r="45540" spans="1:5" ht="22.5" hidden="1">
      <c r="A45540" s="232" t="s">
        <v>28076</v>
      </c>
      <c r="B45540" s="233" t="s">
        <v>28077</v>
      </c>
      <c r="C45540" s="232" t="s">
        <v>2592</v>
      </c>
      <c r="D45540" s="232">
        <v>5088.59</v>
      </c>
      <c r="E45540" s="232" t="s">
        <v>23561</v>
      </c>
    </row>
    <row r="45541" spans="1:5" ht="22.5" hidden="1">
      <c r="A45541" s="232" t="s">
        <v>28078</v>
      </c>
      <c r="B45541" s="233" t="s">
        <v>28079</v>
      </c>
      <c r="C45541" s="232" t="s">
        <v>2592</v>
      </c>
      <c r="D45541" s="232">
        <v>5166.13</v>
      </c>
      <c r="E45541" s="232" t="s">
        <v>23561</v>
      </c>
    </row>
    <row r="45542" spans="1:5" ht="90" hidden="1">
      <c r="A45542" s="232" t="s">
        <v>28080</v>
      </c>
      <c r="B45542" s="233" t="s">
        <v>28081</v>
      </c>
      <c r="C45542" s="232" t="s">
        <v>2592</v>
      </c>
      <c r="D45542" s="232">
        <v>2321.54</v>
      </c>
      <c r="E45542" s="232" t="s">
        <v>23561</v>
      </c>
    </row>
    <row r="45543" spans="1:5" ht="56.25" hidden="1">
      <c r="A45543" s="232" t="s">
        <v>28082</v>
      </c>
      <c r="B45543" s="233" t="s">
        <v>28083</v>
      </c>
      <c r="C45543" s="232" t="s">
        <v>2592</v>
      </c>
      <c r="D45543" s="232">
        <v>174.06</v>
      </c>
      <c r="E45543" s="232" t="s">
        <v>23561</v>
      </c>
    </row>
    <row r="45544" spans="1:5" ht="56.25" hidden="1">
      <c r="A45544" s="232" t="s">
        <v>28084</v>
      </c>
      <c r="B45544" s="233" t="s">
        <v>28085</v>
      </c>
      <c r="C45544" s="232" t="s">
        <v>2592</v>
      </c>
      <c r="D45544" s="232">
        <v>268.94</v>
      </c>
      <c r="E45544" s="232" t="s">
        <v>23561</v>
      </c>
    </row>
    <row r="45545" spans="1:5" ht="45" hidden="1">
      <c r="A45545" s="232" t="s">
        <v>28086</v>
      </c>
      <c r="B45545" s="233" t="s">
        <v>28087</v>
      </c>
      <c r="C45545" s="232" t="s">
        <v>2592</v>
      </c>
      <c r="D45545" s="232">
        <v>280.94</v>
      </c>
      <c r="E45545" s="232" t="s">
        <v>23561</v>
      </c>
    </row>
    <row r="45546" spans="1:5" ht="45" hidden="1">
      <c r="A45546" s="232" t="s">
        <v>28088</v>
      </c>
      <c r="B45546" s="233" t="s">
        <v>28089</v>
      </c>
      <c r="C45546" s="232" t="s">
        <v>2592</v>
      </c>
      <c r="D45546" s="232">
        <v>628.91</v>
      </c>
      <c r="E45546" s="232" t="s">
        <v>23561</v>
      </c>
    </row>
    <row r="45547" spans="1:5" ht="22.5" hidden="1">
      <c r="A45547" s="232" t="s">
        <v>28090</v>
      </c>
      <c r="B45547" s="233" t="s">
        <v>28091</v>
      </c>
      <c r="C45547" s="232" t="s">
        <v>2592</v>
      </c>
      <c r="D45547" s="232">
        <v>248.61</v>
      </c>
      <c r="E45547" s="232" t="s">
        <v>23561</v>
      </c>
    </row>
    <row r="45548" spans="1:5" ht="45" hidden="1">
      <c r="A45548" s="232" t="s">
        <v>28092</v>
      </c>
      <c r="B45548" s="233" t="s">
        <v>28093</v>
      </c>
      <c r="C45548" s="232" t="s">
        <v>2592</v>
      </c>
      <c r="D45548" s="232">
        <v>707.17</v>
      </c>
      <c r="E45548" s="232" t="s">
        <v>23561</v>
      </c>
    </row>
    <row r="45549" spans="1:5" ht="22.5" hidden="1">
      <c r="A45549" s="232" t="s">
        <v>28094</v>
      </c>
      <c r="B45549" s="233" t="s">
        <v>28095</v>
      </c>
      <c r="C45549" s="232" t="s">
        <v>2592</v>
      </c>
      <c r="D45549" s="232">
        <v>49.69</v>
      </c>
      <c r="E45549" s="232" t="s">
        <v>23561</v>
      </c>
    </row>
    <row r="45550" spans="1:5" ht="33.75" hidden="1">
      <c r="A45550" s="232" t="s">
        <v>28096</v>
      </c>
      <c r="B45550" s="233" t="s">
        <v>28097</v>
      </c>
      <c r="C45550" s="232" t="s">
        <v>2592</v>
      </c>
      <c r="D45550" s="232">
        <v>152.63</v>
      </c>
      <c r="E45550" s="232" t="s">
        <v>23561</v>
      </c>
    </row>
    <row r="45551" spans="1:5" ht="33.75" hidden="1">
      <c r="A45551" s="232" t="s">
        <v>28098</v>
      </c>
      <c r="B45551" s="233" t="s">
        <v>28099</v>
      </c>
      <c r="C45551" s="232" t="s">
        <v>2592</v>
      </c>
      <c r="D45551" s="232">
        <v>305.27</v>
      </c>
      <c r="E45551" s="232" t="s">
        <v>23561</v>
      </c>
    </row>
    <row r="45552" spans="1:5" ht="33.75" hidden="1">
      <c r="A45552" s="232" t="s">
        <v>28100</v>
      </c>
      <c r="B45552" s="233" t="s">
        <v>28101</v>
      </c>
      <c r="C45552" s="232" t="s">
        <v>2592</v>
      </c>
      <c r="D45552" s="232">
        <v>354.95</v>
      </c>
      <c r="E45552" s="232" t="s">
        <v>23561</v>
      </c>
    </row>
    <row r="45553" spans="1:5" ht="33.75" hidden="1">
      <c r="A45553" s="232" t="s">
        <v>28102</v>
      </c>
      <c r="B45553" s="233" t="s">
        <v>28103</v>
      </c>
      <c r="C45553" s="232" t="s">
        <v>2592</v>
      </c>
      <c r="D45553" s="232">
        <v>74.53</v>
      </c>
      <c r="E45553" s="232" t="s">
        <v>23561</v>
      </c>
    </row>
    <row r="45554" spans="1:5" hidden="1">
      <c r="A45554" s="232" t="s">
        <v>28104</v>
      </c>
      <c r="B45554" s="233" t="s">
        <v>28105</v>
      </c>
      <c r="C45554" s="232" t="s">
        <v>2592</v>
      </c>
      <c r="D45554" s="232">
        <v>41.27</v>
      </c>
      <c r="E45554" s="232" t="s">
        <v>23561</v>
      </c>
    </row>
    <row r="45555" spans="1:5" ht="22.5" hidden="1">
      <c r="A45555" s="232" t="s">
        <v>28106</v>
      </c>
      <c r="B45555" s="233" t="s">
        <v>28107</v>
      </c>
      <c r="C45555" s="232" t="s">
        <v>2592</v>
      </c>
      <c r="D45555" s="232">
        <v>189.94</v>
      </c>
      <c r="E45555" s="232" t="s">
        <v>23561</v>
      </c>
    </row>
    <row r="45556" spans="1:5" ht="22.5" hidden="1">
      <c r="A45556" s="232" t="s">
        <v>28108</v>
      </c>
      <c r="B45556" s="233" t="s">
        <v>28109</v>
      </c>
      <c r="C45556" s="232" t="s">
        <v>2592</v>
      </c>
      <c r="D45556" s="232">
        <v>265.5</v>
      </c>
      <c r="E45556" s="232" t="s">
        <v>23561</v>
      </c>
    </row>
    <row r="45557" spans="1:5" ht="22.5" hidden="1">
      <c r="A45557" s="232" t="s">
        <v>28110</v>
      </c>
      <c r="B45557" s="233" t="s">
        <v>28111</v>
      </c>
      <c r="C45557" s="232" t="s">
        <v>2592</v>
      </c>
      <c r="D45557" s="232">
        <v>255.02</v>
      </c>
      <c r="E45557" s="232" t="s">
        <v>23561</v>
      </c>
    </row>
    <row r="45558" spans="1:5" ht="22.5" hidden="1">
      <c r="A45558" s="232" t="s">
        <v>28112</v>
      </c>
      <c r="B45558" s="233" t="s">
        <v>28113</v>
      </c>
      <c r="C45558" s="232" t="s">
        <v>2592</v>
      </c>
      <c r="D45558" s="232">
        <v>603.21</v>
      </c>
      <c r="E45558" s="232" t="s">
        <v>23561</v>
      </c>
    </row>
    <row r="45559" spans="1:5" ht="22.5" hidden="1">
      <c r="A45559" s="232" t="s">
        <v>28114</v>
      </c>
      <c r="B45559" s="233" t="s">
        <v>28115</v>
      </c>
      <c r="C45559" s="232" t="s">
        <v>2592</v>
      </c>
      <c r="D45559" s="232">
        <v>1247.73</v>
      </c>
      <c r="E45559" s="232" t="s">
        <v>23561</v>
      </c>
    </row>
    <row r="45560" spans="1:5" ht="56.25" hidden="1">
      <c r="A45560" s="232" t="s">
        <v>28116</v>
      </c>
      <c r="B45560" s="233" t="s">
        <v>28117</v>
      </c>
      <c r="C45560" s="232" t="s">
        <v>2592</v>
      </c>
      <c r="D45560" s="232" t="s">
        <v>28118</v>
      </c>
      <c r="E45560" s="232" t="s">
        <v>23561</v>
      </c>
    </row>
    <row r="45561" spans="1:5" ht="22.5" hidden="1">
      <c r="A45561" s="232" t="s">
        <v>28119</v>
      </c>
      <c r="B45561" s="233" t="s">
        <v>28120</v>
      </c>
      <c r="C45561" s="232" t="s">
        <v>2592</v>
      </c>
      <c r="D45561" s="232">
        <v>24.84</v>
      </c>
      <c r="E45561" s="232" t="s">
        <v>23561</v>
      </c>
    </row>
    <row r="45562" spans="1:5" hidden="1">
      <c r="A45562" s="232" t="s">
        <v>28121</v>
      </c>
      <c r="B45562" s="233" t="s">
        <v>28122</v>
      </c>
      <c r="C45562" s="232" t="s">
        <v>2592</v>
      </c>
      <c r="D45562" s="232">
        <v>22.85</v>
      </c>
      <c r="E45562" s="232" t="s">
        <v>23561</v>
      </c>
    </row>
    <row r="45563" spans="1:5" hidden="1">
      <c r="A45563" s="232" t="s">
        <v>28123</v>
      </c>
      <c r="B45563" s="233" t="s">
        <v>28124</v>
      </c>
      <c r="C45563" s="232" t="s">
        <v>2592</v>
      </c>
      <c r="D45563" s="232">
        <v>65.84</v>
      </c>
      <c r="E45563" s="232" t="s">
        <v>23561</v>
      </c>
    </row>
    <row r="45564" spans="1:5" ht="45" hidden="1">
      <c r="A45564" s="232" t="s">
        <v>28125</v>
      </c>
      <c r="B45564" s="233" t="s">
        <v>28126</v>
      </c>
      <c r="C45564" s="232" t="s">
        <v>2592</v>
      </c>
      <c r="D45564" s="232">
        <v>106.16</v>
      </c>
      <c r="E45564" s="232" t="s">
        <v>23561</v>
      </c>
    </row>
    <row r="45565" spans="1:5" ht="45" hidden="1">
      <c r="A45565" s="232" t="s">
        <v>28127</v>
      </c>
      <c r="B45565" s="233" t="s">
        <v>28128</v>
      </c>
      <c r="C45565" s="232" t="s">
        <v>2592</v>
      </c>
      <c r="D45565" s="232">
        <v>202.51</v>
      </c>
      <c r="E45565" s="232" t="s">
        <v>23561</v>
      </c>
    </row>
    <row r="45566" spans="1:5" ht="22.5" hidden="1">
      <c r="A45566" s="232" t="s">
        <v>28129</v>
      </c>
      <c r="B45566" s="233" t="s">
        <v>28130</v>
      </c>
      <c r="C45566" s="232" t="s">
        <v>2592</v>
      </c>
      <c r="D45566" s="232">
        <v>198.75</v>
      </c>
      <c r="E45566" s="232" t="s">
        <v>23561</v>
      </c>
    </row>
    <row r="45567" spans="1:5" ht="22.5" hidden="1">
      <c r="A45567" s="232" t="s">
        <v>28131</v>
      </c>
      <c r="B45567" s="233" t="s">
        <v>28132</v>
      </c>
      <c r="C45567" s="232" t="s">
        <v>2592</v>
      </c>
      <c r="D45567" s="232">
        <v>99.37</v>
      </c>
      <c r="E45567" s="232" t="s">
        <v>23561</v>
      </c>
    </row>
    <row r="45568" spans="1:5" ht="33.75" hidden="1">
      <c r="A45568" s="232" t="s">
        <v>28133</v>
      </c>
      <c r="B45568" s="233" t="s">
        <v>28134</v>
      </c>
      <c r="C45568" s="232" t="s">
        <v>2592</v>
      </c>
      <c r="D45568" s="232">
        <v>981.09</v>
      </c>
      <c r="E45568" s="232" t="s">
        <v>23561</v>
      </c>
    </row>
    <row r="45569" spans="1:5" ht="22.5" hidden="1">
      <c r="A45569" s="232" t="s">
        <v>28135</v>
      </c>
      <c r="B45569" s="233" t="s">
        <v>28136</v>
      </c>
      <c r="C45569" s="232" t="s">
        <v>2592</v>
      </c>
      <c r="D45569" s="232">
        <v>1801.77</v>
      </c>
      <c r="E45569" s="232" t="s">
        <v>23561</v>
      </c>
    </row>
    <row r="45570" spans="1:5" ht="33.75" hidden="1">
      <c r="A45570" s="232" t="s">
        <v>28137</v>
      </c>
      <c r="B45570" s="233" t="s">
        <v>28138</v>
      </c>
      <c r="C45570" s="232" t="s">
        <v>2592</v>
      </c>
      <c r="D45570" s="232">
        <v>173.91</v>
      </c>
      <c r="E45570" s="232" t="s">
        <v>23561</v>
      </c>
    </row>
    <row r="45571" spans="1:5" ht="33.75" hidden="1">
      <c r="A45571" s="232" t="s">
        <v>28139</v>
      </c>
      <c r="B45571" s="233" t="s">
        <v>28140</v>
      </c>
      <c r="C45571" s="232" t="s">
        <v>2592</v>
      </c>
      <c r="D45571" s="232">
        <v>198.75</v>
      </c>
      <c r="E45571" s="232" t="s">
        <v>23561</v>
      </c>
    </row>
    <row r="45572" spans="1:5" ht="33.75" hidden="1">
      <c r="A45572" s="232" t="s">
        <v>28141</v>
      </c>
      <c r="B45572" s="233" t="s">
        <v>28142</v>
      </c>
      <c r="C45572" s="232" t="s">
        <v>2592</v>
      </c>
      <c r="D45572" s="232">
        <v>2244.29</v>
      </c>
      <c r="E45572" s="232" t="s">
        <v>23561</v>
      </c>
    </row>
    <row r="45573" spans="1:5" ht="22.5" hidden="1">
      <c r="A45573" s="232" t="s">
        <v>28143</v>
      </c>
      <c r="B45573" s="233" t="s">
        <v>28144</v>
      </c>
      <c r="C45573" s="232" t="s">
        <v>2592</v>
      </c>
      <c r="D45573" s="232">
        <v>198.75</v>
      </c>
      <c r="E45573" s="232" t="s">
        <v>23561</v>
      </c>
    </row>
    <row r="45574" spans="1:5" ht="22.5" hidden="1">
      <c r="A45574" s="232" t="s">
        <v>28145</v>
      </c>
      <c r="B45574" s="233" t="s">
        <v>28146</v>
      </c>
      <c r="C45574" s="232" t="s">
        <v>2592</v>
      </c>
      <c r="D45574" s="232">
        <v>149.06</v>
      </c>
      <c r="E45574" s="232" t="s">
        <v>23561</v>
      </c>
    </row>
    <row r="45575" spans="1:5" ht="22.5" hidden="1">
      <c r="A45575" s="232" t="s">
        <v>28147</v>
      </c>
      <c r="B45575" s="233" t="s">
        <v>28148</v>
      </c>
      <c r="C45575" s="232" t="s">
        <v>2592</v>
      </c>
      <c r="D45575" s="232">
        <v>198.75</v>
      </c>
      <c r="E45575" s="232" t="s">
        <v>23561</v>
      </c>
    </row>
    <row r="45576" spans="1:5" ht="33.75" hidden="1">
      <c r="A45576" s="232" t="s">
        <v>28149</v>
      </c>
      <c r="B45576" s="233" t="s">
        <v>28150</v>
      </c>
      <c r="C45576" s="232" t="s">
        <v>2592</v>
      </c>
      <c r="D45576" s="232">
        <v>9.35</v>
      </c>
      <c r="E45576" s="232" t="s">
        <v>23561</v>
      </c>
    </row>
    <row r="45577" spans="1:5" ht="22.5" hidden="1">
      <c r="A45577" s="232" t="s">
        <v>28151</v>
      </c>
      <c r="B45577" s="233" t="s">
        <v>28152</v>
      </c>
      <c r="C45577" s="232" t="s">
        <v>2592</v>
      </c>
      <c r="D45577" s="232">
        <v>7.38</v>
      </c>
      <c r="E45577" s="232" t="s">
        <v>23561</v>
      </c>
    </row>
    <row r="45578" spans="1:5" ht="22.5" hidden="1">
      <c r="A45578" s="232" t="s">
        <v>28153</v>
      </c>
      <c r="B45578" s="233" t="s">
        <v>28154</v>
      </c>
      <c r="C45578" s="232" t="s">
        <v>2592</v>
      </c>
      <c r="D45578" s="232">
        <v>19.87</v>
      </c>
      <c r="E45578" s="232" t="s">
        <v>23561</v>
      </c>
    </row>
    <row r="45579" spans="1:5" ht="22.5" hidden="1">
      <c r="A45579" s="232" t="s">
        <v>28155</v>
      </c>
      <c r="B45579" s="233" t="s">
        <v>28156</v>
      </c>
      <c r="C45579" s="232" t="s">
        <v>2592</v>
      </c>
      <c r="D45579" s="232">
        <v>7.61</v>
      </c>
      <c r="E45579" s="232" t="s">
        <v>23561</v>
      </c>
    </row>
    <row r="45580" spans="1:5" hidden="1">
      <c r="A45580" s="232" t="s">
        <v>28157</v>
      </c>
      <c r="B45580" s="233" t="s">
        <v>28158</v>
      </c>
      <c r="C45580" s="232" t="s">
        <v>2592</v>
      </c>
      <c r="D45580" s="232">
        <v>4.3899999999999997</v>
      </c>
      <c r="E45580" s="232" t="s">
        <v>23561</v>
      </c>
    </row>
    <row r="45581" spans="1:5" hidden="1">
      <c r="A45581" s="232" t="s">
        <v>28159</v>
      </c>
      <c r="B45581" s="233" t="s">
        <v>28160</v>
      </c>
      <c r="C45581" s="232" t="s">
        <v>2592</v>
      </c>
      <c r="D45581" s="232">
        <v>58.96</v>
      </c>
      <c r="E45581" s="232" t="s">
        <v>23561</v>
      </c>
    </row>
    <row r="45582" spans="1:5" ht="22.5" hidden="1">
      <c r="A45582" s="232" t="s">
        <v>28161</v>
      </c>
      <c r="B45582" s="233" t="s">
        <v>28162</v>
      </c>
      <c r="C45582" s="232" t="s">
        <v>2592</v>
      </c>
      <c r="D45582" s="232">
        <v>6.19</v>
      </c>
      <c r="E45582" s="232" t="s">
        <v>23561</v>
      </c>
    </row>
    <row r="45583" spans="1:5" ht="22.5" hidden="1">
      <c r="A45583" s="232" t="s">
        <v>28163</v>
      </c>
      <c r="B45583" s="233" t="s">
        <v>28164</v>
      </c>
      <c r="C45583" s="232" t="s">
        <v>2592</v>
      </c>
      <c r="D45583" s="232">
        <v>7.27</v>
      </c>
      <c r="E45583" s="232" t="s">
        <v>23561</v>
      </c>
    </row>
    <row r="45584" spans="1:5" hidden="1">
      <c r="A45584" s="232" t="s">
        <v>28165</v>
      </c>
      <c r="B45584" s="233" t="s">
        <v>28166</v>
      </c>
      <c r="C45584" s="232" t="s">
        <v>2592</v>
      </c>
      <c r="D45584" s="232">
        <v>5.35</v>
      </c>
      <c r="E45584" s="232" t="s">
        <v>23561</v>
      </c>
    </row>
    <row r="45585" spans="1:5" ht="22.5" hidden="1">
      <c r="A45585" s="232" t="s">
        <v>28167</v>
      </c>
      <c r="B45585" s="233" t="s">
        <v>28168</v>
      </c>
      <c r="C45585" s="232" t="s">
        <v>2592</v>
      </c>
      <c r="D45585" s="232">
        <v>17.75</v>
      </c>
      <c r="E45585" s="232" t="s">
        <v>23561</v>
      </c>
    </row>
    <row r="45586" spans="1:5" hidden="1">
      <c r="A45586" s="232" t="s">
        <v>28169</v>
      </c>
      <c r="B45586" s="233" t="s">
        <v>28170</v>
      </c>
      <c r="C45586" s="232" t="s">
        <v>2592</v>
      </c>
      <c r="D45586" s="232">
        <v>30.09</v>
      </c>
      <c r="E45586" s="232" t="s">
        <v>23561</v>
      </c>
    </row>
    <row r="45587" spans="1:5" ht="33.75" hidden="1">
      <c r="A45587" s="232" t="s">
        <v>28171</v>
      </c>
      <c r="B45587" s="233" t="s">
        <v>28172</v>
      </c>
      <c r="C45587" s="232" t="s">
        <v>2592</v>
      </c>
      <c r="D45587" s="232">
        <v>13.62</v>
      </c>
      <c r="E45587" s="232" t="s">
        <v>23561</v>
      </c>
    </row>
    <row r="45588" spans="1:5" ht="33.75" hidden="1">
      <c r="A45588" s="232" t="s">
        <v>28173</v>
      </c>
      <c r="B45588" s="233" t="s">
        <v>28174</v>
      </c>
      <c r="C45588" s="232" t="s">
        <v>2592</v>
      </c>
      <c r="D45588" s="232">
        <v>13.66</v>
      </c>
      <c r="E45588" s="232" t="s">
        <v>23561</v>
      </c>
    </row>
    <row r="45589" spans="1:5" ht="33.75" hidden="1">
      <c r="A45589" s="232" t="s">
        <v>28175</v>
      </c>
      <c r="B45589" s="233" t="s">
        <v>28176</v>
      </c>
      <c r="C45589" s="232" t="s">
        <v>2592</v>
      </c>
      <c r="D45589" s="232">
        <v>13.94</v>
      </c>
      <c r="E45589" s="232" t="s">
        <v>23561</v>
      </c>
    </row>
    <row r="45590" spans="1:5" ht="33.75" hidden="1">
      <c r="A45590" s="232" t="s">
        <v>28177</v>
      </c>
      <c r="B45590" s="233" t="s">
        <v>28178</v>
      </c>
      <c r="C45590" s="232" t="s">
        <v>2592</v>
      </c>
      <c r="D45590" s="232">
        <v>10.24</v>
      </c>
      <c r="E45590" s="232" t="s">
        <v>23561</v>
      </c>
    </row>
    <row r="45591" spans="1:5" ht="33.75" hidden="1">
      <c r="A45591" s="232" t="s">
        <v>28179</v>
      </c>
      <c r="B45591" s="233" t="s">
        <v>28180</v>
      </c>
      <c r="C45591" s="232" t="s">
        <v>2592</v>
      </c>
      <c r="D45591" s="232">
        <v>11.09</v>
      </c>
      <c r="E45591" s="232" t="s">
        <v>23561</v>
      </c>
    </row>
    <row r="45592" spans="1:5" ht="33.75" hidden="1">
      <c r="A45592" s="232" t="s">
        <v>28181</v>
      </c>
      <c r="B45592" s="233" t="s">
        <v>28182</v>
      </c>
      <c r="C45592" s="232" t="s">
        <v>2592</v>
      </c>
      <c r="D45592" s="232">
        <v>14.47</v>
      </c>
      <c r="E45592" s="232" t="s">
        <v>23561</v>
      </c>
    </row>
    <row r="45593" spans="1:5" ht="33.75" hidden="1">
      <c r="A45593" s="232" t="s">
        <v>28183</v>
      </c>
      <c r="B45593" s="233" t="s">
        <v>28184</v>
      </c>
      <c r="C45593" s="232" t="s">
        <v>2592</v>
      </c>
      <c r="D45593" s="232">
        <v>17.22</v>
      </c>
      <c r="E45593" s="232" t="s">
        <v>23561</v>
      </c>
    </row>
    <row r="45594" spans="1:5" ht="33.75" hidden="1">
      <c r="A45594" s="232" t="s">
        <v>28185</v>
      </c>
      <c r="B45594" s="233" t="s">
        <v>28186</v>
      </c>
      <c r="C45594" s="232" t="s">
        <v>2592</v>
      </c>
      <c r="D45594" s="232">
        <v>14.34</v>
      </c>
      <c r="E45594" s="232" t="s">
        <v>23561</v>
      </c>
    </row>
    <row r="45595" spans="1:5" ht="33.75" hidden="1">
      <c r="A45595" s="232" t="s">
        <v>28187</v>
      </c>
      <c r="B45595" s="233" t="s">
        <v>28188</v>
      </c>
      <c r="C45595" s="232" t="s">
        <v>2592</v>
      </c>
      <c r="D45595" s="232">
        <v>13.94</v>
      </c>
      <c r="E45595" s="232" t="s">
        <v>23561</v>
      </c>
    </row>
    <row r="45596" spans="1:5" ht="33.75" hidden="1">
      <c r="A45596" s="232" t="s">
        <v>28189</v>
      </c>
      <c r="B45596" s="233" t="s">
        <v>28190</v>
      </c>
      <c r="C45596" s="232" t="s">
        <v>2592</v>
      </c>
      <c r="D45596" s="232">
        <v>13.53</v>
      </c>
      <c r="E45596" s="232" t="s">
        <v>23561</v>
      </c>
    </row>
    <row r="45597" spans="1:5" ht="33.75" hidden="1">
      <c r="A45597" s="232" t="s">
        <v>28191</v>
      </c>
      <c r="B45597" s="233" t="s">
        <v>28192</v>
      </c>
      <c r="C45597" s="232" t="s">
        <v>2592</v>
      </c>
      <c r="D45597" s="232">
        <v>18.11</v>
      </c>
      <c r="E45597" s="232" t="s">
        <v>23561</v>
      </c>
    </row>
    <row r="45598" spans="1:5" ht="33.75" hidden="1">
      <c r="A45598" s="232" t="s">
        <v>28193</v>
      </c>
      <c r="B45598" s="233" t="s">
        <v>28194</v>
      </c>
      <c r="C45598" s="232" t="s">
        <v>2592</v>
      </c>
      <c r="D45598" s="232">
        <v>16.329999999999998</v>
      </c>
      <c r="E45598" s="232" t="s">
        <v>23561</v>
      </c>
    </row>
    <row r="45599" spans="1:5" ht="33.75" hidden="1">
      <c r="A45599" s="232" t="s">
        <v>28195</v>
      </c>
      <c r="B45599" s="233" t="s">
        <v>28196</v>
      </c>
      <c r="C45599" s="232" t="s">
        <v>2592</v>
      </c>
      <c r="D45599" s="232">
        <v>24.92</v>
      </c>
      <c r="E45599" s="232" t="s">
        <v>23561</v>
      </c>
    </row>
    <row r="45600" spans="1:5" ht="33.75" hidden="1">
      <c r="A45600" s="232" t="s">
        <v>28197</v>
      </c>
      <c r="B45600" s="233" t="s">
        <v>28198</v>
      </c>
      <c r="C45600" s="232" t="s">
        <v>2592</v>
      </c>
      <c r="D45600" s="232">
        <v>17.91</v>
      </c>
      <c r="E45600" s="232" t="s">
        <v>23561</v>
      </c>
    </row>
    <row r="45601" spans="1:5" ht="78.75" hidden="1">
      <c r="A45601" s="232" t="s">
        <v>28199</v>
      </c>
      <c r="B45601" s="233" t="s">
        <v>28200</v>
      </c>
      <c r="C45601" s="232" t="s">
        <v>2592</v>
      </c>
      <c r="D45601" s="232">
        <v>47</v>
      </c>
      <c r="E45601" s="232" t="s">
        <v>23561</v>
      </c>
    </row>
    <row r="45602" spans="1:5" ht="78.75" hidden="1">
      <c r="A45602" s="232" t="s">
        <v>28201</v>
      </c>
      <c r="B45602" s="233" t="s">
        <v>28202</v>
      </c>
      <c r="C45602" s="232" t="s">
        <v>2592</v>
      </c>
      <c r="D45602" s="232">
        <v>112</v>
      </c>
      <c r="E45602" s="232" t="s">
        <v>23561</v>
      </c>
    </row>
    <row r="45603" spans="1:5" ht="78.75" hidden="1">
      <c r="A45603" s="232" t="s">
        <v>28203</v>
      </c>
      <c r="B45603" s="233" t="s">
        <v>28204</v>
      </c>
      <c r="C45603" s="232" t="s">
        <v>2592</v>
      </c>
      <c r="D45603" s="232">
        <v>112</v>
      </c>
      <c r="E45603" s="232" t="s">
        <v>23561</v>
      </c>
    </row>
    <row r="45604" spans="1:5" ht="78.75" hidden="1">
      <c r="A45604" s="232" t="s">
        <v>28205</v>
      </c>
      <c r="B45604" s="233" t="s">
        <v>28206</v>
      </c>
      <c r="C45604" s="232" t="s">
        <v>2592</v>
      </c>
      <c r="D45604" s="232">
        <v>357</v>
      </c>
      <c r="E45604" s="232" t="s">
        <v>23561</v>
      </c>
    </row>
    <row r="45605" spans="1:5" ht="22.5" hidden="1">
      <c r="A45605" s="232" t="s">
        <v>28207</v>
      </c>
      <c r="B45605" s="233" t="s">
        <v>28208</v>
      </c>
      <c r="C45605" s="232" t="s">
        <v>2592</v>
      </c>
      <c r="D45605" s="232">
        <v>7.46</v>
      </c>
      <c r="E45605" s="232" t="s">
        <v>23561</v>
      </c>
    </row>
    <row r="45606" spans="1:5" ht="22.5" hidden="1">
      <c r="A45606" s="232" t="s">
        <v>28209</v>
      </c>
      <c r="B45606" s="233" t="s">
        <v>28210</v>
      </c>
      <c r="C45606" s="232" t="s">
        <v>2592</v>
      </c>
      <c r="D45606" s="232">
        <v>9.16</v>
      </c>
      <c r="E45606" s="232" t="s">
        <v>23561</v>
      </c>
    </row>
    <row r="45607" spans="1:5" hidden="1">
      <c r="A45607" s="232" t="s">
        <v>28211</v>
      </c>
      <c r="B45607" s="233" t="s">
        <v>28212</v>
      </c>
      <c r="C45607" s="232" t="s">
        <v>2592</v>
      </c>
      <c r="D45607" s="232">
        <v>96.82</v>
      </c>
      <c r="E45607" s="232" t="s">
        <v>23561</v>
      </c>
    </row>
    <row r="45608" spans="1:5" hidden="1">
      <c r="A45608" s="232" t="s">
        <v>28213</v>
      </c>
      <c r="B45608" s="233" t="s">
        <v>28214</v>
      </c>
      <c r="C45608" s="232" t="s">
        <v>2592</v>
      </c>
      <c r="D45608" s="232">
        <v>7.6</v>
      </c>
      <c r="E45608" s="232" t="s">
        <v>23561</v>
      </c>
    </row>
    <row r="45609" spans="1:5" hidden="1">
      <c r="A45609" s="232" t="s">
        <v>28215</v>
      </c>
      <c r="B45609" s="233" t="s">
        <v>28216</v>
      </c>
      <c r="C45609" s="232" t="s">
        <v>2592</v>
      </c>
      <c r="D45609" s="232">
        <v>6.44</v>
      </c>
      <c r="E45609" s="232" t="s">
        <v>23561</v>
      </c>
    </row>
    <row r="45610" spans="1:5" hidden="1">
      <c r="A45610" s="232" t="s">
        <v>28217</v>
      </c>
      <c r="B45610" s="233" t="s">
        <v>28218</v>
      </c>
      <c r="C45610" s="232" t="s">
        <v>2592</v>
      </c>
      <c r="D45610" s="232">
        <v>7.1</v>
      </c>
      <c r="E45610" s="232" t="s">
        <v>23561</v>
      </c>
    </row>
    <row r="45611" spans="1:5" ht="22.5" hidden="1">
      <c r="A45611" s="232" t="s">
        <v>28219</v>
      </c>
      <c r="B45611" s="233" t="s">
        <v>28220</v>
      </c>
      <c r="C45611" s="232" t="s">
        <v>2592</v>
      </c>
      <c r="D45611" s="232">
        <v>33.119999999999997</v>
      </c>
      <c r="E45611" s="232" t="s">
        <v>23561</v>
      </c>
    </row>
    <row r="45612" spans="1:5" ht="22.5" hidden="1">
      <c r="A45612" s="232" t="s">
        <v>28221</v>
      </c>
      <c r="B45612" s="233" t="s">
        <v>28222</v>
      </c>
      <c r="C45612" s="232" t="s">
        <v>2592</v>
      </c>
      <c r="D45612" s="232">
        <v>78.16</v>
      </c>
      <c r="E45612" s="232" t="s">
        <v>23561</v>
      </c>
    </row>
    <row r="45613" spans="1:5" hidden="1">
      <c r="A45613" s="232" t="s">
        <v>28223</v>
      </c>
      <c r="B45613" s="233" t="s">
        <v>28224</v>
      </c>
      <c r="C45613" s="232" t="s">
        <v>2592</v>
      </c>
      <c r="D45613" s="232">
        <v>116.48</v>
      </c>
      <c r="E45613" s="232" t="s">
        <v>23561</v>
      </c>
    </row>
    <row r="45614" spans="1:5" ht="22.5" hidden="1">
      <c r="A45614" s="232" t="s">
        <v>28225</v>
      </c>
      <c r="B45614" s="233" t="s">
        <v>28226</v>
      </c>
      <c r="C45614" s="232" t="s">
        <v>2592</v>
      </c>
      <c r="D45614" s="232">
        <v>24.19</v>
      </c>
      <c r="E45614" s="232" t="s">
        <v>23561</v>
      </c>
    </row>
    <row r="45615" spans="1:5" ht="22.5" hidden="1">
      <c r="A45615" s="232" t="s">
        <v>28227</v>
      </c>
      <c r="B45615" s="233" t="s">
        <v>28228</v>
      </c>
      <c r="C45615" s="232" t="s">
        <v>2592</v>
      </c>
      <c r="D45615" s="232">
        <v>8.36</v>
      </c>
      <c r="E45615" s="232" t="s">
        <v>23561</v>
      </c>
    </row>
    <row r="45616" spans="1:5" ht="33.75" hidden="1">
      <c r="A45616" s="232" t="s">
        <v>28229</v>
      </c>
      <c r="B45616" s="233" t="s">
        <v>28230</v>
      </c>
      <c r="C45616" s="232" t="s">
        <v>2592</v>
      </c>
      <c r="D45616" s="232">
        <v>10.94</v>
      </c>
      <c r="E45616" s="232" t="s">
        <v>23561</v>
      </c>
    </row>
    <row r="45617" spans="1:5" ht="22.5" hidden="1">
      <c r="A45617" s="232" t="s">
        <v>28231</v>
      </c>
      <c r="B45617" s="233" t="s">
        <v>28232</v>
      </c>
      <c r="C45617" s="232" t="s">
        <v>2592</v>
      </c>
      <c r="D45617" s="232">
        <v>49.69</v>
      </c>
      <c r="E45617" s="232" t="s">
        <v>23561</v>
      </c>
    </row>
    <row r="45618" spans="1:5" ht="22.5" hidden="1">
      <c r="A45618" s="232" t="s">
        <v>28233</v>
      </c>
      <c r="B45618" s="233" t="s">
        <v>28234</v>
      </c>
      <c r="C45618" s="232" t="s">
        <v>2592</v>
      </c>
      <c r="D45618" s="232">
        <v>74.53</v>
      </c>
      <c r="E45618" s="232" t="s">
        <v>23561</v>
      </c>
    </row>
    <row r="45619" spans="1:5" ht="22.5" hidden="1">
      <c r="A45619" s="232" t="s">
        <v>28235</v>
      </c>
      <c r="B45619" s="233" t="s">
        <v>28236</v>
      </c>
      <c r="C45619" s="232" t="s">
        <v>2592</v>
      </c>
      <c r="D45619" s="232">
        <v>14.41</v>
      </c>
      <c r="E45619" s="232" t="s">
        <v>23561</v>
      </c>
    </row>
    <row r="45620" spans="1:5" ht="22.5" hidden="1">
      <c r="A45620" s="232" t="s">
        <v>28237</v>
      </c>
      <c r="B45620" s="233" t="s">
        <v>28238</v>
      </c>
      <c r="C45620" s="232" t="s">
        <v>2592</v>
      </c>
      <c r="D45620" s="232">
        <v>124.22</v>
      </c>
      <c r="E45620" s="232" t="s">
        <v>23561</v>
      </c>
    </row>
    <row r="45621" spans="1:5" ht="22.5" hidden="1">
      <c r="A45621" s="232" t="s">
        <v>28239</v>
      </c>
      <c r="B45621" s="233" t="s">
        <v>28240</v>
      </c>
      <c r="C45621" s="232" t="s">
        <v>2592</v>
      </c>
      <c r="D45621" s="232">
        <v>149.06</v>
      </c>
      <c r="E45621" s="232" t="s">
        <v>23561</v>
      </c>
    </row>
    <row r="45622" spans="1:5" ht="22.5" hidden="1">
      <c r="A45622" s="232" t="s">
        <v>28241</v>
      </c>
      <c r="B45622" s="233" t="s">
        <v>28242</v>
      </c>
      <c r="C45622" s="232" t="s">
        <v>2592</v>
      </c>
      <c r="D45622" s="232">
        <v>161.47999999999999</v>
      </c>
      <c r="E45622" s="232" t="s">
        <v>23561</v>
      </c>
    </row>
    <row r="45623" spans="1:5" ht="22.5" hidden="1">
      <c r="A45623" s="232" t="s">
        <v>28243</v>
      </c>
      <c r="B45623" s="233" t="s">
        <v>28244</v>
      </c>
      <c r="C45623" s="232" t="s">
        <v>2592</v>
      </c>
      <c r="D45623" s="232">
        <v>248.44</v>
      </c>
      <c r="E45623" s="232" t="s">
        <v>23561</v>
      </c>
    </row>
    <row r="45624" spans="1:5" ht="22.5" hidden="1">
      <c r="A45624" s="232" t="s">
        <v>28245</v>
      </c>
      <c r="B45624" s="233" t="s">
        <v>28246</v>
      </c>
      <c r="C45624" s="232" t="s">
        <v>2592</v>
      </c>
      <c r="D45624" s="232">
        <v>156.52000000000001</v>
      </c>
      <c r="E45624" s="232" t="s">
        <v>23561</v>
      </c>
    </row>
    <row r="45625" spans="1:5" ht="22.5" hidden="1">
      <c r="A45625" s="232" t="s">
        <v>28247</v>
      </c>
      <c r="B45625" s="233" t="s">
        <v>28248</v>
      </c>
      <c r="C45625" s="232" t="s">
        <v>2592</v>
      </c>
      <c r="D45625" s="232">
        <v>198.75</v>
      </c>
      <c r="E45625" s="232" t="s">
        <v>23561</v>
      </c>
    </row>
    <row r="45626" spans="1:5" ht="22.5" hidden="1">
      <c r="A45626" s="232" t="s">
        <v>28249</v>
      </c>
      <c r="B45626" s="233" t="s">
        <v>28250</v>
      </c>
      <c r="C45626" s="232" t="s">
        <v>2592</v>
      </c>
      <c r="D45626" s="232">
        <v>173.91</v>
      </c>
      <c r="E45626" s="232" t="s">
        <v>23561</v>
      </c>
    </row>
    <row r="45627" spans="1:5" ht="22.5" hidden="1">
      <c r="A45627" s="232" t="s">
        <v>28251</v>
      </c>
      <c r="B45627" s="233" t="s">
        <v>28252</v>
      </c>
      <c r="C45627" s="232" t="s">
        <v>2592</v>
      </c>
      <c r="D45627" s="232">
        <v>298.12</v>
      </c>
      <c r="E45627" s="232" t="s">
        <v>23561</v>
      </c>
    </row>
    <row r="45628" spans="1:5" ht="22.5" hidden="1">
      <c r="A45628" s="232" t="s">
        <v>28253</v>
      </c>
      <c r="B45628" s="233" t="s">
        <v>28254</v>
      </c>
      <c r="C45628" s="232" t="s">
        <v>2592</v>
      </c>
      <c r="D45628" s="232">
        <v>248.44</v>
      </c>
      <c r="E45628" s="232" t="s">
        <v>23561</v>
      </c>
    </row>
    <row r="45629" spans="1:5" ht="22.5" hidden="1">
      <c r="A45629" s="232" t="s">
        <v>28255</v>
      </c>
      <c r="B45629" s="233" t="s">
        <v>28256</v>
      </c>
      <c r="C45629" s="232" t="s">
        <v>2592</v>
      </c>
      <c r="D45629" s="232">
        <v>5.16</v>
      </c>
      <c r="E45629" s="232" t="s">
        <v>23561</v>
      </c>
    </row>
    <row r="45630" spans="1:5" hidden="1">
      <c r="A45630" s="232" t="s">
        <v>28257</v>
      </c>
      <c r="B45630" s="233" t="s">
        <v>28258</v>
      </c>
      <c r="C45630" s="232" t="s">
        <v>2592</v>
      </c>
      <c r="D45630" s="232">
        <v>26.6</v>
      </c>
      <c r="E45630" s="232" t="s">
        <v>23561</v>
      </c>
    </row>
    <row r="45631" spans="1:5" ht="22.5" hidden="1">
      <c r="A45631" s="232" t="s">
        <v>28259</v>
      </c>
      <c r="B45631" s="233" t="s">
        <v>28260</v>
      </c>
      <c r="C45631" s="232" t="s">
        <v>2592</v>
      </c>
      <c r="D45631" s="232">
        <v>303.06</v>
      </c>
      <c r="E45631" s="232" t="s">
        <v>23561</v>
      </c>
    </row>
    <row r="45632" spans="1:5" hidden="1">
      <c r="A45632" s="232" t="s">
        <v>28261</v>
      </c>
      <c r="B45632" s="233" t="s">
        <v>28262</v>
      </c>
      <c r="C45632" s="232" t="s">
        <v>27265</v>
      </c>
      <c r="D45632" s="232">
        <v>89.66</v>
      </c>
      <c r="E45632" s="232" t="s">
        <v>23561</v>
      </c>
    </row>
    <row r="45633" spans="1:5" hidden="1">
      <c r="A45633" s="232" t="s">
        <v>28263</v>
      </c>
      <c r="B45633" s="233" t="s">
        <v>28264</v>
      </c>
      <c r="C45633" s="232" t="s">
        <v>27265</v>
      </c>
      <c r="D45633" s="232">
        <v>95.5</v>
      </c>
      <c r="E45633" s="232" t="s">
        <v>23561</v>
      </c>
    </row>
    <row r="45634" spans="1:5" hidden="1">
      <c r="A45634" s="232" t="s">
        <v>28265</v>
      </c>
      <c r="B45634" s="233" t="s">
        <v>28266</v>
      </c>
      <c r="C45634" s="232" t="s">
        <v>27265</v>
      </c>
      <c r="D45634" s="232">
        <v>94.8</v>
      </c>
      <c r="E45634" s="232" t="s">
        <v>23561</v>
      </c>
    </row>
    <row r="45635" spans="1:5" hidden="1">
      <c r="A45635" s="232" t="s">
        <v>28267</v>
      </c>
      <c r="B45635" s="233" t="s">
        <v>28268</v>
      </c>
      <c r="C45635" s="232" t="s">
        <v>23588</v>
      </c>
      <c r="D45635" s="232">
        <v>1.4</v>
      </c>
      <c r="E45635" s="232" t="s">
        <v>23561</v>
      </c>
    </row>
    <row r="45636" spans="1:5" hidden="1">
      <c r="A45636" s="232" t="s">
        <v>28269</v>
      </c>
      <c r="B45636" s="233" t="s">
        <v>28270</v>
      </c>
      <c r="C45636" s="232" t="s">
        <v>23588</v>
      </c>
      <c r="D45636" s="232">
        <v>3.68</v>
      </c>
      <c r="E45636" s="232" t="s">
        <v>23561</v>
      </c>
    </row>
    <row r="45637" spans="1:5" hidden="1">
      <c r="A45637" s="232" t="s">
        <v>28271</v>
      </c>
      <c r="B45637" s="233" t="s">
        <v>28272</v>
      </c>
      <c r="C45637" s="232" t="s">
        <v>23588</v>
      </c>
      <c r="D45637" s="232">
        <v>4.91</v>
      </c>
      <c r="E45637" s="232" t="s">
        <v>23561</v>
      </c>
    </row>
    <row r="45638" spans="1:5" ht="22.5" hidden="1">
      <c r="A45638" s="232" t="s">
        <v>28273</v>
      </c>
      <c r="B45638" s="233" t="s">
        <v>28274</v>
      </c>
      <c r="C45638" s="232" t="s">
        <v>23588</v>
      </c>
      <c r="D45638" s="232">
        <v>22.69</v>
      </c>
      <c r="E45638" s="232" t="s">
        <v>23561</v>
      </c>
    </row>
    <row r="45639" spans="1:5" hidden="1">
      <c r="A45639" s="232" t="s">
        <v>28275</v>
      </c>
      <c r="B45639" s="233" t="s">
        <v>28276</v>
      </c>
      <c r="C45639" s="232" t="s">
        <v>23588</v>
      </c>
      <c r="D45639" s="232">
        <v>8.01</v>
      </c>
      <c r="E45639" s="232" t="s">
        <v>23561</v>
      </c>
    </row>
    <row r="45640" spans="1:5" hidden="1">
      <c r="A45640" s="232" t="s">
        <v>28277</v>
      </c>
      <c r="B45640" s="233" t="s">
        <v>28278</v>
      </c>
      <c r="C45640" s="232" t="s">
        <v>23588</v>
      </c>
      <c r="D45640" s="232">
        <v>8.09</v>
      </c>
      <c r="E45640" s="232" t="s">
        <v>23561</v>
      </c>
    </row>
    <row r="45641" spans="1:5" hidden="1">
      <c r="A45641" s="232" t="s">
        <v>28279</v>
      </c>
      <c r="B45641" s="233" t="s">
        <v>28280</v>
      </c>
      <c r="C45641" s="232" t="s">
        <v>23588</v>
      </c>
      <c r="D45641" s="232">
        <v>12.89</v>
      </c>
      <c r="E45641" s="232" t="s">
        <v>23561</v>
      </c>
    </row>
    <row r="45642" spans="1:5" hidden="1">
      <c r="A45642" s="232" t="s">
        <v>28281</v>
      </c>
      <c r="B45642" s="233" t="s">
        <v>28282</v>
      </c>
      <c r="C45642" s="232" t="s">
        <v>23588</v>
      </c>
      <c r="D45642" s="232">
        <v>16.46</v>
      </c>
      <c r="E45642" s="232" t="s">
        <v>23561</v>
      </c>
    </row>
    <row r="45643" spans="1:5" hidden="1">
      <c r="A45643" s="232" t="s">
        <v>28283</v>
      </c>
      <c r="B45643" s="233" t="s">
        <v>28284</v>
      </c>
      <c r="C45643" s="232" t="s">
        <v>23588</v>
      </c>
      <c r="D45643" s="232">
        <v>16</v>
      </c>
      <c r="E45643" s="232" t="s">
        <v>23561</v>
      </c>
    </row>
    <row r="45644" spans="1:5" hidden="1">
      <c r="A45644" s="232" t="s">
        <v>28285</v>
      </c>
      <c r="B45644" s="233" t="s">
        <v>28286</v>
      </c>
      <c r="C45644" s="232" t="s">
        <v>23588</v>
      </c>
      <c r="D45644" s="232">
        <v>20.16</v>
      </c>
      <c r="E45644" s="232" t="s">
        <v>23561</v>
      </c>
    </row>
    <row r="45645" spans="1:5" hidden="1">
      <c r="A45645" s="232" t="s">
        <v>28287</v>
      </c>
      <c r="B45645" s="233" t="s">
        <v>28288</v>
      </c>
      <c r="C45645" s="232" t="s">
        <v>23588</v>
      </c>
      <c r="D45645" s="232">
        <v>27.79</v>
      </c>
      <c r="E45645" s="232" t="s">
        <v>23561</v>
      </c>
    </row>
    <row r="45646" spans="1:5" hidden="1">
      <c r="A45646" s="232" t="s">
        <v>28289</v>
      </c>
      <c r="B45646" s="233" t="s">
        <v>28290</v>
      </c>
      <c r="C45646" s="232" t="s">
        <v>23588</v>
      </c>
      <c r="D45646" s="232">
        <v>43.99</v>
      </c>
      <c r="E45646" s="232" t="s">
        <v>23561</v>
      </c>
    </row>
    <row r="45647" spans="1:5" hidden="1">
      <c r="A45647" s="232" t="s">
        <v>28291</v>
      </c>
      <c r="B45647" s="233" t="s">
        <v>28292</v>
      </c>
      <c r="C45647" s="232" t="s">
        <v>23588</v>
      </c>
      <c r="D45647" s="232">
        <v>11.08</v>
      </c>
      <c r="E45647" s="232" t="s">
        <v>23561</v>
      </c>
    </row>
    <row r="45648" spans="1:5" hidden="1">
      <c r="A45648" s="232" t="s">
        <v>28293</v>
      </c>
      <c r="B45648" s="233" t="s">
        <v>28294</v>
      </c>
      <c r="C45648" s="232" t="s">
        <v>23588</v>
      </c>
      <c r="D45648" s="232">
        <v>54.9</v>
      </c>
      <c r="E45648" s="232" t="s">
        <v>23561</v>
      </c>
    </row>
    <row r="45649" spans="1:5" hidden="1">
      <c r="A45649" s="232" t="s">
        <v>28295</v>
      </c>
      <c r="B45649" s="233" t="s">
        <v>28296</v>
      </c>
      <c r="C45649" s="232" t="s">
        <v>23588</v>
      </c>
      <c r="D45649" s="232">
        <v>5.76</v>
      </c>
      <c r="E45649" s="232" t="s">
        <v>23561</v>
      </c>
    </row>
    <row r="45650" spans="1:5" hidden="1">
      <c r="A45650" s="232" t="s">
        <v>28297</v>
      </c>
      <c r="B45650" s="233" t="s">
        <v>28298</v>
      </c>
      <c r="C45650" s="232" t="s">
        <v>23588</v>
      </c>
      <c r="D45650" s="232">
        <v>13.16</v>
      </c>
      <c r="E45650" s="232" t="s">
        <v>23561</v>
      </c>
    </row>
    <row r="45651" spans="1:5" ht="45" hidden="1">
      <c r="A45651" s="232" t="s">
        <v>28299</v>
      </c>
      <c r="B45651" s="233" t="s">
        <v>28300</v>
      </c>
      <c r="C45651" s="232" t="s">
        <v>23588</v>
      </c>
      <c r="D45651" s="232">
        <v>8.19</v>
      </c>
      <c r="E45651" s="232" t="s">
        <v>23561</v>
      </c>
    </row>
    <row r="45652" spans="1:5" hidden="1">
      <c r="A45652" s="232" t="s">
        <v>28301</v>
      </c>
      <c r="B45652" s="233" t="s">
        <v>28302</v>
      </c>
      <c r="C45652" s="232" t="s">
        <v>23588</v>
      </c>
      <c r="D45652" s="232">
        <v>13.86</v>
      </c>
      <c r="E45652" s="232" t="s">
        <v>23561</v>
      </c>
    </row>
    <row r="45653" spans="1:5" hidden="1">
      <c r="A45653" s="232" t="s">
        <v>28303</v>
      </c>
      <c r="B45653" s="233" t="s">
        <v>28304</v>
      </c>
      <c r="C45653" s="232" t="s">
        <v>23588</v>
      </c>
      <c r="D45653" s="232">
        <v>20.66</v>
      </c>
      <c r="E45653" s="232" t="s">
        <v>23561</v>
      </c>
    </row>
    <row r="45654" spans="1:5" ht="45" hidden="1">
      <c r="A45654" s="232" t="s">
        <v>28305</v>
      </c>
      <c r="B45654" s="233" t="s">
        <v>28306</v>
      </c>
      <c r="C45654" s="232" t="s">
        <v>23588</v>
      </c>
      <c r="D45654" s="232">
        <v>24.33</v>
      </c>
      <c r="E45654" s="232" t="s">
        <v>23561</v>
      </c>
    </row>
    <row r="45655" spans="1:5" hidden="1">
      <c r="A45655" s="232" t="s">
        <v>28307</v>
      </c>
      <c r="B45655" s="233" t="s">
        <v>28308</v>
      </c>
      <c r="C45655" s="232" t="s">
        <v>23588</v>
      </c>
      <c r="D45655" s="232">
        <v>27.62</v>
      </c>
      <c r="E45655" s="232" t="s">
        <v>23561</v>
      </c>
    </row>
    <row r="45656" spans="1:5" hidden="1">
      <c r="A45656" s="232" t="s">
        <v>28309</v>
      </c>
      <c r="B45656" s="233" t="s">
        <v>28310</v>
      </c>
      <c r="C45656" s="232" t="s">
        <v>23588</v>
      </c>
      <c r="D45656" s="232">
        <v>23.05</v>
      </c>
      <c r="E45656" s="232" t="s">
        <v>23561</v>
      </c>
    </row>
    <row r="45657" spans="1:5" ht="45" hidden="1">
      <c r="A45657" s="232" t="s">
        <v>28311</v>
      </c>
      <c r="B45657" s="233" t="s">
        <v>28312</v>
      </c>
      <c r="C45657" s="232" t="s">
        <v>23588</v>
      </c>
      <c r="D45657" s="232">
        <v>33.200000000000003</v>
      </c>
      <c r="E45657" s="232" t="s">
        <v>23561</v>
      </c>
    </row>
    <row r="45658" spans="1:5" hidden="1">
      <c r="A45658" s="232" t="s">
        <v>28313</v>
      </c>
      <c r="B45658" s="233" t="s">
        <v>28314</v>
      </c>
      <c r="C45658" s="232" t="s">
        <v>23588</v>
      </c>
      <c r="D45658" s="232">
        <v>45.75</v>
      </c>
      <c r="E45658" s="232" t="s">
        <v>23561</v>
      </c>
    </row>
    <row r="45659" spans="1:5" ht="45" hidden="1">
      <c r="A45659" s="232" t="s">
        <v>28315</v>
      </c>
      <c r="B45659" s="233" t="s">
        <v>28316</v>
      </c>
      <c r="C45659" s="232" t="s">
        <v>23588</v>
      </c>
      <c r="D45659" s="232">
        <v>39.89</v>
      </c>
      <c r="E45659" s="232" t="s">
        <v>23561</v>
      </c>
    </row>
    <row r="45660" spans="1:5" ht="22.5" hidden="1">
      <c r="A45660" s="232" t="s">
        <v>28317</v>
      </c>
      <c r="B45660" s="233" t="s">
        <v>28318</v>
      </c>
      <c r="C45660" s="232" t="s">
        <v>23588</v>
      </c>
      <c r="D45660" s="232">
        <v>237.81</v>
      </c>
      <c r="E45660" s="232" t="s">
        <v>23561</v>
      </c>
    </row>
    <row r="45661" spans="1:5" ht="45" hidden="1">
      <c r="A45661" s="232" t="s">
        <v>28319</v>
      </c>
      <c r="B45661" s="233" t="s">
        <v>28320</v>
      </c>
      <c r="C45661" s="232" t="s">
        <v>23588</v>
      </c>
      <c r="D45661" s="232">
        <v>38.78</v>
      </c>
      <c r="E45661" s="232" t="s">
        <v>23561</v>
      </c>
    </row>
    <row r="45662" spans="1:5" hidden="1">
      <c r="A45662" s="232" t="s">
        <v>28321</v>
      </c>
      <c r="B45662" s="233" t="s">
        <v>28322</v>
      </c>
      <c r="C45662" s="232" t="s">
        <v>23588</v>
      </c>
      <c r="D45662" s="232">
        <v>4.08</v>
      </c>
      <c r="E45662" s="232" t="s">
        <v>23561</v>
      </c>
    </row>
    <row r="45663" spans="1:5" hidden="1">
      <c r="A45663" s="232" t="s">
        <v>28323</v>
      </c>
      <c r="B45663" s="233" t="s">
        <v>28324</v>
      </c>
      <c r="C45663" s="232" t="s">
        <v>23588</v>
      </c>
      <c r="D45663" s="232">
        <v>3.44</v>
      </c>
      <c r="E45663" s="232" t="s">
        <v>23561</v>
      </c>
    </row>
    <row r="45664" spans="1:5" ht="45" hidden="1">
      <c r="A45664" s="232" t="s">
        <v>28325</v>
      </c>
      <c r="B45664" s="233" t="s">
        <v>28326</v>
      </c>
      <c r="C45664" s="232" t="s">
        <v>23588</v>
      </c>
      <c r="D45664" s="232">
        <v>2</v>
      </c>
      <c r="E45664" s="232" t="s">
        <v>23561</v>
      </c>
    </row>
    <row r="45665" spans="1:5" hidden="1">
      <c r="A45665" s="232" t="s">
        <v>28327</v>
      </c>
      <c r="B45665" s="233" t="s">
        <v>28328</v>
      </c>
      <c r="C45665" s="232" t="s">
        <v>23588</v>
      </c>
      <c r="D45665" s="232">
        <v>10.32</v>
      </c>
      <c r="E45665" s="232" t="s">
        <v>23561</v>
      </c>
    </row>
    <row r="45666" spans="1:5" ht="45" hidden="1">
      <c r="A45666" s="232" t="s">
        <v>28329</v>
      </c>
      <c r="B45666" s="233" t="s">
        <v>28330</v>
      </c>
      <c r="C45666" s="232" t="s">
        <v>23588</v>
      </c>
      <c r="D45666" s="232">
        <v>8.2200000000000006</v>
      </c>
      <c r="E45666" s="232" t="s">
        <v>23561</v>
      </c>
    </row>
    <row r="45667" spans="1:5" hidden="1">
      <c r="A45667" s="232" t="s">
        <v>28331</v>
      </c>
      <c r="B45667" s="233" t="s">
        <v>28332</v>
      </c>
      <c r="C45667" s="232" t="s">
        <v>23588</v>
      </c>
      <c r="D45667" s="232">
        <v>5.44</v>
      </c>
      <c r="E45667" s="232" t="s">
        <v>23561</v>
      </c>
    </row>
    <row r="45668" spans="1:5" ht="45" hidden="1">
      <c r="A45668" s="232" t="s">
        <v>28333</v>
      </c>
      <c r="B45668" s="233" t="s">
        <v>28334</v>
      </c>
      <c r="C45668" s="232" t="s">
        <v>23588</v>
      </c>
      <c r="D45668" s="232">
        <v>1.89</v>
      </c>
      <c r="E45668" s="232" t="s">
        <v>23561</v>
      </c>
    </row>
    <row r="45669" spans="1:5" ht="45" hidden="1">
      <c r="A45669" s="232" t="s">
        <v>28335</v>
      </c>
      <c r="B45669" s="233" t="s">
        <v>28336</v>
      </c>
      <c r="C45669" s="232" t="s">
        <v>23588</v>
      </c>
      <c r="D45669" s="232">
        <v>4.2</v>
      </c>
      <c r="E45669" s="232" t="s">
        <v>23561</v>
      </c>
    </row>
    <row r="45670" spans="1:5" ht="45" hidden="1">
      <c r="A45670" s="232" t="s">
        <v>28337</v>
      </c>
      <c r="B45670" s="233" t="s">
        <v>28338</v>
      </c>
      <c r="C45670" s="232" t="s">
        <v>23588</v>
      </c>
      <c r="D45670" s="232">
        <v>5.58</v>
      </c>
      <c r="E45670" s="232" t="s">
        <v>23561</v>
      </c>
    </row>
    <row r="45671" spans="1:5" ht="56.25" hidden="1">
      <c r="A45671" s="232" t="s">
        <v>28339</v>
      </c>
      <c r="B45671" s="233" t="s">
        <v>28340</v>
      </c>
      <c r="C45671" s="232" t="s">
        <v>23588</v>
      </c>
      <c r="D45671" s="232">
        <v>11.32</v>
      </c>
      <c r="E45671" s="232" t="s">
        <v>23561</v>
      </c>
    </row>
    <row r="45672" spans="1:5" ht="56.25" hidden="1">
      <c r="A45672" s="232" t="s">
        <v>28341</v>
      </c>
      <c r="B45672" s="233" t="s">
        <v>28342</v>
      </c>
      <c r="C45672" s="232" t="s">
        <v>23588</v>
      </c>
      <c r="D45672" s="232">
        <v>15.83</v>
      </c>
      <c r="E45672" s="232" t="s">
        <v>23561</v>
      </c>
    </row>
    <row r="45673" spans="1:5" ht="22.5" hidden="1">
      <c r="A45673" s="232" t="s">
        <v>28343</v>
      </c>
      <c r="B45673" s="233" t="s">
        <v>28344</v>
      </c>
      <c r="C45673" s="232" t="s">
        <v>23588</v>
      </c>
      <c r="D45673" s="232">
        <v>3.44</v>
      </c>
      <c r="E45673" s="232" t="s">
        <v>23561</v>
      </c>
    </row>
    <row r="45674" spans="1:5" ht="22.5" hidden="1">
      <c r="A45674" s="232" t="s">
        <v>28345</v>
      </c>
      <c r="B45674" s="233" t="s">
        <v>28346</v>
      </c>
      <c r="C45674" s="232" t="s">
        <v>23588</v>
      </c>
      <c r="D45674" s="232">
        <v>4.96</v>
      </c>
      <c r="E45674" s="232" t="s">
        <v>23561</v>
      </c>
    </row>
    <row r="45675" spans="1:5" ht="22.5" hidden="1">
      <c r="A45675" s="232" t="s">
        <v>28347</v>
      </c>
      <c r="B45675" s="233" t="s">
        <v>28348</v>
      </c>
      <c r="C45675" s="232" t="s">
        <v>23588</v>
      </c>
      <c r="D45675" s="232">
        <v>7.46</v>
      </c>
      <c r="E45675" s="232" t="s">
        <v>23561</v>
      </c>
    </row>
    <row r="45676" spans="1:5" ht="22.5" hidden="1">
      <c r="A45676" s="232" t="s">
        <v>28349</v>
      </c>
      <c r="B45676" s="233" t="s">
        <v>28350</v>
      </c>
      <c r="C45676" s="232" t="s">
        <v>23588</v>
      </c>
      <c r="D45676" s="232">
        <v>9.94</v>
      </c>
      <c r="E45676" s="232" t="s">
        <v>23561</v>
      </c>
    </row>
    <row r="45677" spans="1:5" ht="22.5" hidden="1">
      <c r="A45677" s="232" t="s">
        <v>28351</v>
      </c>
      <c r="B45677" s="233" t="s">
        <v>28352</v>
      </c>
      <c r="C45677" s="232" t="s">
        <v>23588</v>
      </c>
      <c r="D45677" s="232">
        <v>12.42</v>
      </c>
      <c r="E45677" s="232" t="s">
        <v>23561</v>
      </c>
    </row>
    <row r="45678" spans="1:5" ht="22.5" hidden="1">
      <c r="A45678" s="232" t="s">
        <v>28353</v>
      </c>
      <c r="B45678" s="233" t="s">
        <v>28354</v>
      </c>
      <c r="C45678" s="232" t="s">
        <v>23588</v>
      </c>
      <c r="D45678" s="232">
        <v>7.46</v>
      </c>
      <c r="E45678" s="232" t="s">
        <v>23561</v>
      </c>
    </row>
    <row r="45679" spans="1:5" ht="22.5" hidden="1">
      <c r="A45679" s="232" t="s">
        <v>28355</v>
      </c>
      <c r="B45679" s="233" t="s">
        <v>28356</v>
      </c>
      <c r="C45679" s="232" t="s">
        <v>23588</v>
      </c>
      <c r="D45679" s="232">
        <v>7.46</v>
      </c>
      <c r="E45679" s="232" t="s">
        <v>23561</v>
      </c>
    </row>
    <row r="45680" spans="1:5" ht="22.5" hidden="1">
      <c r="A45680" s="232" t="s">
        <v>28357</v>
      </c>
      <c r="B45680" s="233" t="s">
        <v>28358</v>
      </c>
      <c r="C45680" s="232" t="s">
        <v>23588</v>
      </c>
      <c r="D45680" s="232">
        <v>7.46</v>
      </c>
      <c r="E45680" s="232" t="s">
        <v>23561</v>
      </c>
    </row>
    <row r="45681" spans="1:5" hidden="1">
      <c r="A45681" s="232" t="s">
        <v>28359</v>
      </c>
      <c r="B45681" s="233" t="s">
        <v>28360</v>
      </c>
      <c r="C45681" s="232" t="s">
        <v>2592</v>
      </c>
      <c r="D45681" s="232">
        <v>0.12</v>
      </c>
      <c r="E45681" s="232" t="s">
        <v>23561</v>
      </c>
    </row>
    <row r="45682" spans="1:5" hidden="1">
      <c r="A45682" s="232" t="s">
        <v>28361</v>
      </c>
      <c r="B45682" s="233" t="s">
        <v>28362</v>
      </c>
      <c r="C45682" s="232" t="s">
        <v>2592</v>
      </c>
      <c r="D45682" s="232">
        <v>0.17</v>
      </c>
      <c r="E45682" s="232" t="s">
        <v>23561</v>
      </c>
    </row>
    <row r="45683" spans="1:5" ht="22.5" hidden="1">
      <c r="A45683" s="232" t="s">
        <v>28363</v>
      </c>
      <c r="B45683" s="233" t="s">
        <v>28364</v>
      </c>
      <c r="C45683" s="232" t="s">
        <v>2592</v>
      </c>
      <c r="D45683" s="232">
        <v>3971</v>
      </c>
      <c r="E45683" s="232" t="s">
        <v>23561</v>
      </c>
    </row>
    <row r="45684" spans="1:5" ht="22.5" hidden="1">
      <c r="A45684" s="232" t="s">
        <v>28365</v>
      </c>
      <c r="B45684" s="233" t="s">
        <v>28366</v>
      </c>
      <c r="C45684" s="232" t="s">
        <v>2592</v>
      </c>
      <c r="D45684" s="232">
        <v>6835</v>
      </c>
      <c r="E45684" s="232" t="s">
        <v>23561</v>
      </c>
    </row>
    <row r="45685" spans="1:5" ht="56.25" hidden="1">
      <c r="A45685" s="232" t="s">
        <v>28367</v>
      </c>
      <c r="B45685" s="233" t="s">
        <v>28368</v>
      </c>
      <c r="C45685" s="232" t="s">
        <v>2592</v>
      </c>
      <c r="D45685" s="232">
        <v>9053</v>
      </c>
      <c r="E45685" s="232" t="s">
        <v>23561</v>
      </c>
    </row>
    <row r="45686" spans="1:5" ht="22.5" hidden="1">
      <c r="A45686" s="232" t="s">
        <v>28369</v>
      </c>
      <c r="B45686" s="233" t="s">
        <v>28370</v>
      </c>
      <c r="C45686" s="232" t="s">
        <v>2592</v>
      </c>
      <c r="D45686" s="232">
        <v>11065</v>
      </c>
      <c r="E45686" s="232" t="s">
        <v>23561</v>
      </c>
    </row>
    <row r="45687" spans="1:5" ht="22.5" hidden="1">
      <c r="A45687" s="232" t="s">
        <v>28371</v>
      </c>
      <c r="B45687" s="233" t="s">
        <v>28372</v>
      </c>
      <c r="C45687" s="232" t="s">
        <v>2592</v>
      </c>
      <c r="D45687" s="232">
        <v>12716</v>
      </c>
      <c r="E45687" s="232" t="s">
        <v>23561</v>
      </c>
    </row>
    <row r="45688" spans="1:5" ht="22.5" hidden="1">
      <c r="A45688" s="232" t="s">
        <v>28373</v>
      </c>
      <c r="B45688" s="233" t="s">
        <v>28374</v>
      </c>
      <c r="C45688" s="232" t="s">
        <v>2592</v>
      </c>
      <c r="D45688" s="232">
        <v>18234.45</v>
      </c>
      <c r="E45688" s="232" t="s">
        <v>23561</v>
      </c>
    </row>
    <row r="45689" spans="1:5" ht="22.5" hidden="1">
      <c r="A45689" s="232" t="s">
        <v>28375</v>
      </c>
      <c r="B45689" s="233" t="s">
        <v>28376</v>
      </c>
      <c r="C45689" s="232" t="s">
        <v>2592</v>
      </c>
      <c r="D45689" s="232">
        <v>17848</v>
      </c>
      <c r="E45689" s="232" t="s">
        <v>23561</v>
      </c>
    </row>
    <row r="45690" spans="1:5" hidden="1">
      <c r="A45690" s="232" t="s">
        <v>28377</v>
      </c>
      <c r="B45690" s="233" t="s">
        <v>28378</v>
      </c>
      <c r="C45690" s="232" t="s">
        <v>2592</v>
      </c>
      <c r="D45690" s="232">
        <v>258.45</v>
      </c>
      <c r="E45690" s="232" t="s">
        <v>23561</v>
      </c>
    </row>
    <row r="45691" spans="1:5" ht="45" hidden="1">
      <c r="A45691" s="232" t="s">
        <v>28379</v>
      </c>
      <c r="B45691" s="233" t="s">
        <v>28380</v>
      </c>
      <c r="C45691" s="232" t="s">
        <v>2592</v>
      </c>
      <c r="D45691" s="232">
        <v>397.5</v>
      </c>
      <c r="E45691" s="232" t="s">
        <v>23561</v>
      </c>
    </row>
    <row r="45692" spans="1:5" hidden="1">
      <c r="A45692" s="232" t="s">
        <v>28381</v>
      </c>
      <c r="B45692" s="233" t="s">
        <v>28382</v>
      </c>
      <c r="C45692" s="232" t="s">
        <v>2592</v>
      </c>
      <c r="D45692" s="232">
        <v>49.38</v>
      </c>
      <c r="E45692" s="232" t="s">
        <v>23561</v>
      </c>
    </row>
    <row r="45693" spans="1:5" hidden="1">
      <c r="A45693" s="232" t="s">
        <v>28383</v>
      </c>
      <c r="B45693" s="233" t="s">
        <v>28384</v>
      </c>
      <c r="C45693" s="232" t="s">
        <v>2592</v>
      </c>
      <c r="D45693" s="232">
        <v>87.52</v>
      </c>
      <c r="E45693" s="232" t="s">
        <v>23561</v>
      </c>
    </row>
    <row r="45694" spans="1:5" hidden="1">
      <c r="A45694" s="232" t="s">
        <v>28385</v>
      </c>
      <c r="B45694" s="233" t="s">
        <v>28386</v>
      </c>
      <c r="C45694" s="232" t="s">
        <v>2592</v>
      </c>
      <c r="D45694" s="232">
        <v>144.75</v>
      </c>
      <c r="E45694" s="232" t="s">
        <v>23561</v>
      </c>
    </row>
    <row r="45695" spans="1:5" ht="22.5" hidden="1">
      <c r="A45695" s="232" t="s">
        <v>28387</v>
      </c>
      <c r="B45695" s="233" t="s">
        <v>28388</v>
      </c>
      <c r="C45695" s="232" t="s">
        <v>2592</v>
      </c>
      <c r="D45695" s="232">
        <v>93.76</v>
      </c>
      <c r="E45695" s="232" t="s">
        <v>23561</v>
      </c>
    </row>
    <row r="45696" spans="1:5" ht="22.5" hidden="1">
      <c r="A45696" s="232" t="s">
        <v>28389</v>
      </c>
      <c r="B45696" s="233" t="s">
        <v>28390</v>
      </c>
      <c r="C45696" s="232" t="s">
        <v>2592</v>
      </c>
      <c r="D45696" s="232">
        <v>12.42</v>
      </c>
      <c r="E45696" s="232" t="s">
        <v>23561</v>
      </c>
    </row>
    <row r="45697" spans="1:5" hidden="1">
      <c r="A45697" s="232" t="s">
        <v>28391</v>
      </c>
      <c r="B45697" s="233" t="s">
        <v>28392</v>
      </c>
      <c r="C45697" s="232" t="s">
        <v>2592</v>
      </c>
      <c r="D45697" s="232">
        <v>223.59</v>
      </c>
      <c r="E45697" s="232" t="s">
        <v>23561</v>
      </c>
    </row>
    <row r="45698" spans="1:5" hidden="1">
      <c r="A45698" s="232" t="s">
        <v>28393</v>
      </c>
      <c r="B45698" s="233" t="s">
        <v>28394</v>
      </c>
      <c r="C45698" s="232" t="s">
        <v>2592</v>
      </c>
      <c r="D45698" s="232">
        <v>1001.41</v>
      </c>
      <c r="E45698" s="232" t="s">
        <v>23561</v>
      </c>
    </row>
    <row r="45699" spans="1:5" ht="22.5" hidden="1">
      <c r="A45699" s="232" t="s">
        <v>28395</v>
      </c>
      <c r="B45699" s="233" t="s">
        <v>28396</v>
      </c>
      <c r="C45699" s="232" t="s">
        <v>2592</v>
      </c>
      <c r="D45699" s="232">
        <v>484.08</v>
      </c>
      <c r="E45699" s="232" t="s">
        <v>23561</v>
      </c>
    </row>
    <row r="45700" spans="1:5" hidden="1">
      <c r="A45700" s="232" t="s">
        <v>28397</v>
      </c>
      <c r="B45700" s="233" t="s">
        <v>28398</v>
      </c>
      <c r="C45700" s="232" t="s">
        <v>2592</v>
      </c>
      <c r="D45700" s="232">
        <v>121.73</v>
      </c>
      <c r="E45700" s="232" t="s">
        <v>23561</v>
      </c>
    </row>
    <row r="45701" spans="1:5" ht="22.5" hidden="1">
      <c r="A45701" s="232" t="s">
        <v>28399</v>
      </c>
      <c r="B45701" s="233" t="s">
        <v>28400</v>
      </c>
      <c r="C45701" s="232" t="s">
        <v>2592</v>
      </c>
      <c r="D45701" s="232">
        <v>281.19</v>
      </c>
      <c r="E45701" s="232" t="s">
        <v>23561</v>
      </c>
    </row>
    <row r="45702" spans="1:5" ht="22.5" hidden="1">
      <c r="A45702" s="232" t="s">
        <v>28401</v>
      </c>
      <c r="B45702" s="233" t="s">
        <v>28402</v>
      </c>
      <c r="C45702" s="232" t="s">
        <v>2592</v>
      </c>
      <c r="D45702" s="232">
        <v>149.06</v>
      </c>
      <c r="E45702" s="232" t="s">
        <v>23561</v>
      </c>
    </row>
    <row r="45703" spans="1:5" ht="45" hidden="1">
      <c r="A45703" s="232" t="s">
        <v>28403</v>
      </c>
      <c r="B45703" s="233" t="s">
        <v>28404</v>
      </c>
      <c r="C45703" s="232" t="s">
        <v>23588</v>
      </c>
      <c r="D45703" s="232">
        <v>13.71</v>
      </c>
      <c r="E45703" s="232" t="s">
        <v>23561</v>
      </c>
    </row>
    <row r="45704" spans="1:5" ht="45" hidden="1">
      <c r="A45704" s="232" t="s">
        <v>28405</v>
      </c>
      <c r="B45704" s="233" t="s">
        <v>28406</v>
      </c>
      <c r="C45704" s="232" t="s">
        <v>23588</v>
      </c>
      <c r="D45704" s="232">
        <v>17.16</v>
      </c>
      <c r="E45704" s="232" t="s">
        <v>23561</v>
      </c>
    </row>
    <row r="45705" spans="1:5" hidden="1">
      <c r="A45705" s="232" t="s">
        <v>28407</v>
      </c>
      <c r="B45705" s="233" t="s">
        <v>28408</v>
      </c>
      <c r="C45705" s="232" t="s">
        <v>2592</v>
      </c>
      <c r="D45705" s="232">
        <v>33.18</v>
      </c>
      <c r="E45705" s="232" t="s">
        <v>23561</v>
      </c>
    </row>
    <row r="45706" spans="1:5" ht="22.5" hidden="1">
      <c r="A45706" s="232" t="s">
        <v>28409</v>
      </c>
      <c r="B45706" s="233" t="s">
        <v>28410</v>
      </c>
      <c r="C45706" s="232" t="s">
        <v>2592</v>
      </c>
      <c r="D45706" s="232">
        <v>49.47</v>
      </c>
      <c r="E45706" s="232" t="s">
        <v>23561</v>
      </c>
    </row>
    <row r="45707" spans="1:5" ht="22.5" hidden="1">
      <c r="A45707" s="232" t="s">
        <v>28411</v>
      </c>
      <c r="B45707" s="233" t="s">
        <v>28412</v>
      </c>
      <c r="C45707" s="232" t="s">
        <v>2592</v>
      </c>
      <c r="D45707" s="232">
        <v>795.25</v>
      </c>
      <c r="E45707" s="232" t="s">
        <v>23561</v>
      </c>
    </row>
    <row r="45708" spans="1:5" ht="33.75" hidden="1">
      <c r="A45708" s="232" t="s">
        <v>28413</v>
      </c>
      <c r="B45708" s="233" t="s">
        <v>28414</v>
      </c>
      <c r="C45708" s="232" t="s">
        <v>2592</v>
      </c>
      <c r="D45708" s="232">
        <v>238.01</v>
      </c>
      <c r="E45708" s="232" t="s">
        <v>23561</v>
      </c>
    </row>
    <row r="45709" spans="1:5" ht="22.5" hidden="1">
      <c r="A45709" s="232" t="s">
        <v>28415</v>
      </c>
      <c r="B45709" s="233" t="s">
        <v>28416</v>
      </c>
      <c r="C45709" s="232" t="s">
        <v>2592</v>
      </c>
      <c r="D45709" s="232">
        <v>559.41999999999996</v>
      </c>
      <c r="E45709" s="232" t="s">
        <v>23561</v>
      </c>
    </row>
    <row r="45710" spans="1:5" ht="22.5" hidden="1">
      <c r="A45710" s="232" t="s">
        <v>28417</v>
      </c>
      <c r="B45710" s="233" t="s">
        <v>28418</v>
      </c>
      <c r="C45710" s="232" t="s">
        <v>2592</v>
      </c>
      <c r="D45710" s="232">
        <v>826.72</v>
      </c>
      <c r="E45710" s="232" t="s">
        <v>23561</v>
      </c>
    </row>
    <row r="45711" spans="1:5" ht="33.75" hidden="1">
      <c r="A45711" s="232" t="s">
        <v>28419</v>
      </c>
      <c r="B45711" s="233" t="s">
        <v>28420</v>
      </c>
      <c r="C45711" s="232" t="s">
        <v>2592</v>
      </c>
      <c r="D45711" s="232">
        <v>291.36</v>
      </c>
      <c r="E45711" s="232" t="s">
        <v>23561</v>
      </c>
    </row>
    <row r="45712" spans="1:5" ht="33.75" hidden="1">
      <c r="A45712" s="232" t="s">
        <v>28421</v>
      </c>
      <c r="B45712" s="233" t="s">
        <v>28422</v>
      </c>
      <c r="C45712" s="232" t="s">
        <v>2592</v>
      </c>
      <c r="D45712" s="232">
        <v>198.75</v>
      </c>
      <c r="E45712" s="232" t="s">
        <v>23561</v>
      </c>
    </row>
    <row r="45713" spans="1:5" ht="33.75" hidden="1">
      <c r="A45713" s="232" t="s">
        <v>28423</v>
      </c>
      <c r="B45713" s="233" t="s">
        <v>28424</v>
      </c>
      <c r="C45713" s="232" t="s">
        <v>2592</v>
      </c>
      <c r="D45713" s="232">
        <v>361.19</v>
      </c>
      <c r="E45713" s="232" t="s">
        <v>23561</v>
      </c>
    </row>
    <row r="45714" spans="1:5" ht="22.5" hidden="1">
      <c r="A45714" s="232" t="s">
        <v>28425</v>
      </c>
      <c r="B45714" s="233" t="s">
        <v>28426</v>
      </c>
      <c r="C45714" s="232" t="s">
        <v>2592</v>
      </c>
      <c r="D45714" s="232">
        <v>149.06</v>
      </c>
      <c r="E45714" s="232" t="s">
        <v>23561</v>
      </c>
    </row>
    <row r="45715" spans="1:5" ht="33.75" hidden="1">
      <c r="A45715" s="232" t="s">
        <v>28427</v>
      </c>
      <c r="B45715" s="233" t="s">
        <v>28428</v>
      </c>
      <c r="C45715" s="232" t="s">
        <v>2592</v>
      </c>
      <c r="D45715" s="232">
        <v>248.44</v>
      </c>
      <c r="E45715" s="232" t="s">
        <v>23561</v>
      </c>
    </row>
    <row r="45716" spans="1:5" ht="33.75" hidden="1">
      <c r="A45716" s="232" t="s">
        <v>28429</v>
      </c>
      <c r="B45716" s="233" t="s">
        <v>28430</v>
      </c>
      <c r="C45716" s="232" t="s">
        <v>2592</v>
      </c>
      <c r="D45716" s="232">
        <v>492.1</v>
      </c>
      <c r="E45716" s="232" t="s">
        <v>23561</v>
      </c>
    </row>
    <row r="45717" spans="1:5" ht="45" hidden="1">
      <c r="A45717" s="232" t="s">
        <v>28431</v>
      </c>
      <c r="B45717" s="233" t="s">
        <v>28432</v>
      </c>
      <c r="C45717" s="232" t="s">
        <v>2592</v>
      </c>
      <c r="D45717" s="232">
        <v>416.07</v>
      </c>
      <c r="E45717" s="232" t="s">
        <v>23561</v>
      </c>
    </row>
    <row r="45718" spans="1:5" ht="33.75" hidden="1">
      <c r="A45718" s="232" t="s">
        <v>28433</v>
      </c>
      <c r="B45718" s="233" t="s">
        <v>28434</v>
      </c>
      <c r="C45718" s="232" t="s">
        <v>2592</v>
      </c>
      <c r="D45718" s="232">
        <v>660.27</v>
      </c>
      <c r="E45718" s="232" t="s">
        <v>23561</v>
      </c>
    </row>
    <row r="45719" spans="1:5" ht="22.5" hidden="1">
      <c r="A45719" s="232" t="s">
        <v>28435</v>
      </c>
      <c r="B45719" s="233" t="s">
        <v>28436</v>
      </c>
      <c r="C45719" s="232" t="s">
        <v>2592</v>
      </c>
      <c r="D45719" s="232">
        <v>149.06</v>
      </c>
      <c r="E45719" s="232" t="s">
        <v>23561</v>
      </c>
    </row>
    <row r="45720" spans="1:5" ht="45" hidden="1">
      <c r="A45720" s="232" t="s">
        <v>28437</v>
      </c>
      <c r="B45720" s="233" t="s">
        <v>28438</v>
      </c>
      <c r="C45720" s="232" t="s">
        <v>2592</v>
      </c>
      <c r="D45720" s="232">
        <v>798.07</v>
      </c>
      <c r="E45720" s="232" t="s">
        <v>23561</v>
      </c>
    </row>
    <row r="45721" spans="1:5" ht="45" hidden="1">
      <c r="A45721" s="232" t="s">
        <v>28439</v>
      </c>
      <c r="B45721" s="233" t="s">
        <v>28440</v>
      </c>
      <c r="C45721" s="232" t="s">
        <v>2592</v>
      </c>
      <c r="D45721" s="232">
        <v>1280.79</v>
      </c>
      <c r="E45721" s="232" t="s">
        <v>23561</v>
      </c>
    </row>
    <row r="45722" spans="1:5" ht="33.75" hidden="1">
      <c r="A45722" s="232" t="s">
        <v>28441</v>
      </c>
      <c r="B45722" s="233" t="s">
        <v>28442</v>
      </c>
      <c r="C45722" s="232" t="s">
        <v>2592</v>
      </c>
      <c r="D45722" s="232">
        <v>16.59</v>
      </c>
      <c r="E45722" s="232" t="s">
        <v>23561</v>
      </c>
    </row>
    <row r="45723" spans="1:5" hidden="1">
      <c r="A45723" s="232" t="s">
        <v>28443</v>
      </c>
      <c r="B45723" s="233" t="s">
        <v>28444</v>
      </c>
      <c r="C45723" s="232" t="s">
        <v>2592</v>
      </c>
      <c r="D45723" s="232">
        <v>24.84</v>
      </c>
      <c r="E45723" s="232" t="s">
        <v>23561</v>
      </c>
    </row>
    <row r="45724" spans="1:5" hidden="1">
      <c r="A45724" s="232" t="s">
        <v>28445</v>
      </c>
      <c r="B45724" s="233" t="s">
        <v>28446</v>
      </c>
      <c r="C45724" s="232" t="s">
        <v>2592</v>
      </c>
      <c r="D45724" s="232">
        <v>550</v>
      </c>
      <c r="E45724" s="232" t="s">
        <v>23561</v>
      </c>
    </row>
    <row r="45725" spans="1:5" ht="56.25" hidden="1">
      <c r="A45725" s="232" t="s">
        <v>28447</v>
      </c>
      <c r="B45725" s="233" t="s">
        <v>28448</v>
      </c>
      <c r="C45725" s="232" t="s">
        <v>2592</v>
      </c>
      <c r="D45725" s="232">
        <v>584.5</v>
      </c>
      <c r="E45725" s="232" t="s">
        <v>23561</v>
      </c>
    </row>
    <row r="45726" spans="1:5" ht="33.75" hidden="1">
      <c r="A45726" s="232" t="s">
        <v>28449</v>
      </c>
      <c r="B45726" s="233" t="s">
        <v>28450</v>
      </c>
      <c r="C45726" s="232" t="s">
        <v>2592</v>
      </c>
      <c r="D45726" s="232">
        <v>110</v>
      </c>
      <c r="E45726" s="232" t="s">
        <v>23561</v>
      </c>
    </row>
    <row r="45727" spans="1:5" ht="45" hidden="1">
      <c r="A45727" s="232" t="s">
        <v>28451</v>
      </c>
      <c r="B45727" s="233" t="s">
        <v>28452</v>
      </c>
      <c r="C45727" s="232" t="s">
        <v>2592</v>
      </c>
      <c r="D45727" s="232">
        <v>199.5</v>
      </c>
      <c r="E45727" s="232" t="s">
        <v>23561</v>
      </c>
    </row>
    <row r="45728" spans="1:5" ht="45" hidden="1">
      <c r="A45728" s="232" t="s">
        <v>28453</v>
      </c>
      <c r="B45728" s="233" t="s">
        <v>28454</v>
      </c>
      <c r="C45728" s="232" t="s">
        <v>2592</v>
      </c>
      <c r="D45728" s="232">
        <v>383.67</v>
      </c>
      <c r="E45728" s="232" t="s">
        <v>23561</v>
      </c>
    </row>
    <row r="45729" spans="1:5" ht="56.25" hidden="1">
      <c r="A45729" s="232" t="s">
        <v>28455</v>
      </c>
      <c r="B45729" s="233" t="s">
        <v>28456</v>
      </c>
      <c r="C45729" s="232" t="s">
        <v>2592</v>
      </c>
      <c r="D45729" s="232">
        <v>1400</v>
      </c>
      <c r="E45729" s="232" t="s">
        <v>23561</v>
      </c>
    </row>
    <row r="45730" spans="1:5" ht="56.25" hidden="1">
      <c r="A45730" s="232" t="s">
        <v>28457</v>
      </c>
      <c r="B45730" s="233" t="s">
        <v>28458</v>
      </c>
      <c r="C45730" s="232" t="s">
        <v>2592</v>
      </c>
      <c r="D45730" s="232">
        <v>1550</v>
      </c>
      <c r="E45730" s="232" t="s">
        <v>23561</v>
      </c>
    </row>
    <row r="45731" spans="1:5" ht="33.75" hidden="1">
      <c r="A45731" s="232" t="s">
        <v>28459</v>
      </c>
      <c r="B45731" s="233" t="s">
        <v>28460</v>
      </c>
      <c r="C45731" s="232" t="s">
        <v>2592</v>
      </c>
      <c r="D45731" s="232">
        <v>28</v>
      </c>
      <c r="E45731" s="232" t="s">
        <v>23561</v>
      </c>
    </row>
    <row r="45732" spans="1:5" hidden="1">
      <c r="A45732" s="232" t="s">
        <v>28461</v>
      </c>
      <c r="B45732" s="233" t="s">
        <v>28462</v>
      </c>
      <c r="C45732" s="232" t="s">
        <v>23588</v>
      </c>
      <c r="D45732" s="232">
        <v>16.59</v>
      </c>
      <c r="E45732" s="232" t="s">
        <v>23561</v>
      </c>
    </row>
    <row r="45733" spans="1:5" hidden="1">
      <c r="A45733" s="232" t="s">
        <v>28463</v>
      </c>
      <c r="B45733" s="233" t="s">
        <v>28464</v>
      </c>
      <c r="C45733" s="232" t="s">
        <v>23588</v>
      </c>
      <c r="D45733" s="232">
        <v>31.18</v>
      </c>
      <c r="E45733" s="232" t="s">
        <v>23561</v>
      </c>
    </row>
    <row r="45734" spans="1:5" hidden="1">
      <c r="A45734" s="232" t="s">
        <v>28465</v>
      </c>
      <c r="B45734" s="233" t="s">
        <v>28466</v>
      </c>
      <c r="C45734" s="232" t="s">
        <v>23588</v>
      </c>
      <c r="D45734" s="232">
        <v>40.39</v>
      </c>
      <c r="E45734" s="232" t="s">
        <v>23561</v>
      </c>
    </row>
    <row r="45735" spans="1:5" hidden="1">
      <c r="A45735" s="232" t="s">
        <v>28467</v>
      </c>
      <c r="B45735" s="233" t="s">
        <v>28468</v>
      </c>
      <c r="C45735" s="232" t="s">
        <v>23588</v>
      </c>
      <c r="D45735" s="232">
        <v>76.87</v>
      </c>
      <c r="E45735" s="232" t="s">
        <v>23561</v>
      </c>
    </row>
    <row r="45736" spans="1:5" hidden="1">
      <c r="A45736" s="232" t="s">
        <v>28469</v>
      </c>
      <c r="B45736" s="233" t="s">
        <v>28470</v>
      </c>
      <c r="C45736" s="232" t="s">
        <v>2592</v>
      </c>
      <c r="D45736" s="232">
        <v>4.8600000000000003</v>
      </c>
      <c r="E45736" s="232" t="s">
        <v>23561</v>
      </c>
    </row>
    <row r="45737" spans="1:5" hidden="1">
      <c r="A45737" s="232" t="s">
        <v>28471</v>
      </c>
      <c r="B45737" s="233" t="s">
        <v>28472</v>
      </c>
      <c r="C45737" s="232" t="s">
        <v>2592</v>
      </c>
      <c r="D45737" s="232">
        <v>26.55</v>
      </c>
      <c r="E45737" s="232" t="s">
        <v>23561</v>
      </c>
    </row>
    <row r="45738" spans="1:5" hidden="1">
      <c r="A45738" s="232" t="s">
        <v>28473</v>
      </c>
      <c r="B45738" s="233" t="s">
        <v>28474</v>
      </c>
      <c r="C45738" s="232" t="s">
        <v>2592</v>
      </c>
      <c r="D45738" s="232">
        <v>83.33</v>
      </c>
      <c r="E45738" s="232" t="s">
        <v>23561</v>
      </c>
    </row>
    <row r="45739" spans="1:5" hidden="1">
      <c r="A45739" s="232" t="s">
        <v>28475</v>
      </c>
      <c r="B45739" s="233" t="s">
        <v>28476</v>
      </c>
      <c r="C45739" s="232" t="s">
        <v>2592</v>
      </c>
      <c r="D45739" s="232">
        <v>12.57</v>
      </c>
      <c r="E45739" s="232" t="s">
        <v>23561</v>
      </c>
    </row>
    <row r="45740" spans="1:5" hidden="1">
      <c r="A45740" s="232" t="s">
        <v>28477</v>
      </c>
      <c r="B45740" s="233" t="s">
        <v>28478</v>
      </c>
      <c r="C45740" s="232" t="s">
        <v>2592</v>
      </c>
      <c r="D45740" s="232">
        <v>21.38</v>
      </c>
      <c r="E45740" s="232" t="s">
        <v>23561</v>
      </c>
    </row>
    <row r="45741" spans="1:5" hidden="1">
      <c r="A45741" s="232" t="s">
        <v>28479</v>
      </c>
      <c r="B45741" s="233" t="s">
        <v>28480</v>
      </c>
      <c r="C45741" s="232" t="s">
        <v>2592</v>
      </c>
      <c r="D45741" s="232">
        <v>32.31</v>
      </c>
      <c r="E45741" s="232" t="s">
        <v>23561</v>
      </c>
    </row>
    <row r="45742" spans="1:5" hidden="1">
      <c r="A45742" s="232" t="s">
        <v>28481</v>
      </c>
      <c r="B45742" s="233" t="s">
        <v>28482</v>
      </c>
      <c r="C45742" s="232" t="s">
        <v>2592</v>
      </c>
      <c r="D45742" s="232">
        <v>14.19</v>
      </c>
      <c r="E45742" s="232" t="s">
        <v>23561</v>
      </c>
    </row>
    <row r="45743" spans="1:5" hidden="1">
      <c r="A45743" s="232" t="s">
        <v>28483</v>
      </c>
      <c r="B45743" s="233" t="s">
        <v>28484</v>
      </c>
      <c r="C45743" s="232" t="s">
        <v>23588</v>
      </c>
      <c r="D45743" s="232">
        <v>2.25</v>
      </c>
      <c r="E45743" s="232" t="s">
        <v>23561</v>
      </c>
    </row>
    <row r="45744" spans="1:5" hidden="1">
      <c r="A45744" s="232" t="s">
        <v>28485</v>
      </c>
      <c r="B45744" s="233" t="s">
        <v>28486</v>
      </c>
      <c r="C45744" s="232" t="s">
        <v>23588</v>
      </c>
      <c r="D45744" s="232">
        <v>19.75</v>
      </c>
      <c r="E45744" s="232" t="s">
        <v>23561</v>
      </c>
    </row>
    <row r="45745" spans="1:5" hidden="1">
      <c r="A45745" s="232" t="s">
        <v>28487</v>
      </c>
      <c r="B45745" s="233" t="s">
        <v>28488</v>
      </c>
      <c r="C45745" s="232" t="s">
        <v>23588</v>
      </c>
      <c r="D45745" s="232">
        <v>17.07</v>
      </c>
      <c r="E45745" s="232" t="s">
        <v>23561</v>
      </c>
    </row>
    <row r="45746" spans="1:5" ht="22.5" hidden="1">
      <c r="A45746" s="232" t="s">
        <v>28489</v>
      </c>
      <c r="B45746" s="233" t="s">
        <v>28490</v>
      </c>
      <c r="C45746" s="232" t="s">
        <v>2592</v>
      </c>
      <c r="D45746" s="232">
        <v>2.3199999999999998</v>
      </c>
      <c r="E45746" s="232" t="s">
        <v>23561</v>
      </c>
    </row>
    <row r="45747" spans="1:5" ht="22.5" hidden="1">
      <c r="A45747" s="232" t="s">
        <v>28491</v>
      </c>
      <c r="B45747" s="233" t="s">
        <v>28492</v>
      </c>
      <c r="C45747" s="232" t="s">
        <v>2592</v>
      </c>
      <c r="D45747" s="232">
        <v>4.59</v>
      </c>
      <c r="E45747" s="232" t="s">
        <v>23561</v>
      </c>
    </row>
    <row r="45748" spans="1:5" hidden="1">
      <c r="A45748" s="232" t="s">
        <v>28493</v>
      </c>
      <c r="B45748" s="233" t="s">
        <v>28494</v>
      </c>
      <c r="C45748" s="232" t="s">
        <v>2592</v>
      </c>
      <c r="D45748" s="232">
        <v>21</v>
      </c>
      <c r="E45748" s="232" t="s">
        <v>23561</v>
      </c>
    </row>
    <row r="45749" spans="1:5" ht="22.5" hidden="1">
      <c r="A45749" s="232" t="s">
        <v>28495</v>
      </c>
      <c r="B45749" s="233" t="s">
        <v>28496</v>
      </c>
      <c r="C45749" s="232" t="s">
        <v>2592</v>
      </c>
      <c r="D45749" s="232">
        <v>27.38</v>
      </c>
      <c r="E45749" s="232" t="s">
        <v>23561</v>
      </c>
    </row>
    <row r="45750" spans="1:5" ht="22.5" hidden="1">
      <c r="A45750" s="232" t="s">
        <v>28497</v>
      </c>
      <c r="B45750" s="233" t="s">
        <v>28498</v>
      </c>
      <c r="C45750" s="232" t="s">
        <v>2592</v>
      </c>
      <c r="D45750" s="232">
        <v>130.25</v>
      </c>
      <c r="E45750" s="232" t="s">
        <v>23561</v>
      </c>
    </row>
    <row r="45751" spans="1:5" hidden="1">
      <c r="A45751" s="232" t="s">
        <v>28499</v>
      </c>
      <c r="B45751" s="233" t="s">
        <v>28500</v>
      </c>
      <c r="C45751" s="232" t="s">
        <v>2592</v>
      </c>
      <c r="D45751" s="232">
        <v>1.81</v>
      </c>
      <c r="E45751" s="232" t="s">
        <v>23561</v>
      </c>
    </row>
    <row r="45752" spans="1:5" hidden="1">
      <c r="A45752" s="232" t="s">
        <v>28501</v>
      </c>
      <c r="B45752" s="233" t="s">
        <v>28502</v>
      </c>
      <c r="C45752" s="232" t="s">
        <v>2592</v>
      </c>
      <c r="D45752" s="232">
        <v>1.4</v>
      </c>
      <c r="E45752" s="232" t="s">
        <v>23561</v>
      </c>
    </row>
    <row r="45753" spans="1:5" hidden="1">
      <c r="A45753" s="232" t="s">
        <v>28503</v>
      </c>
      <c r="B45753" s="233" t="s">
        <v>28504</v>
      </c>
      <c r="C45753" s="232" t="s">
        <v>2592</v>
      </c>
      <c r="D45753" s="232">
        <v>10.68</v>
      </c>
      <c r="E45753" s="232" t="s">
        <v>23561</v>
      </c>
    </row>
    <row r="45754" spans="1:5" hidden="1">
      <c r="A45754" s="232" t="s">
        <v>28505</v>
      </c>
      <c r="B45754" s="233" t="s">
        <v>28506</v>
      </c>
      <c r="C45754" s="232" t="s">
        <v>2592</v>
      </c>
      <c r="D45754" s="232">
        <v>8.86</v>
      </c>
      <c r="E45754" s="232" t="s">
        <v>23561</v>
      </c>
    </row>
    <row r="45755" spans="1:5" hidden="1">
      <c r="A45755" s="232" t="s">
        <v>28507</v>
      </c>
      <c r="B45755" s="233" t="s">
        <v>28508</v>
      </c>
      <c r="C45755" s="232" t="s">
        <v>23588</v>
      </c>
      <c r="D45755" s="232">
        <v>21.87</v>
      </c>
      <c r="E45755" s="232" t="s">
        <v>23561</v>
      </c>
    </row>
    <row r="45756" spans="1:5" hidden="1">
      <c r="A45756" s="232" t="s">
        <v>28509</v>
      </c>
      <c r="B45756" s="233" t="s">
        <v>28510</v>
      </c>
      <c r="C45756" s="232" t="s">
        <v>2592</v>
      </c>
      <c r="D45756" s="232">
        <v>24.1</v>
      </c>
      <c r="E45756" s="232" t="s">
        <v>23561</v>
      </c>
    </row>
    <row r="45757" spans="1:5" hidden="1">
      <c r="A45757" s="232" t="s">
        <v>28511</v>
      </c>
      <c r="B45757" s="233" t="s">
        <v>28512</v>
      </c>
      <c r="C45757" s="232" t="s">
        <v>2592</v>
      </c>
      <c r="D45757" s="232">
        <v>70.34</v>
      </c>
      <c r="E45757" s="232" t="s">
        <v>23561</v>
      </c>
    </row>
    <row r="45758" spans="1:5" hidden="1">
      <c r="A45758" s="232" t="s">
        <v>28513</v>
      </c>
      <c r="B45758" s="233" t="s">
        <v>28514</v>
      </c>
      <c r="C45758" s="232" t="s">
        <v>2592</v>
      </c>
      <c r="D45758" s="232">
        <v>221.69</v>
      </c>
      <c r="E45758" s="232" t="s">
        <v>23561</v>
      </c>
    </row>
    <row r="45759" spans="1:5" hidden="1">
      <c r="A45759" s="232" t="s">
        <v>28515</v>
      </c>
      <c r="B45759" s="233" t="s">
        <v>28516</v>
      </c>
      <c r="C45759" s="232" t="s">
        <v>27265</v>
      </c>
      <c r="D45759" s="232">
        <v>14.79</v>
      </c>
      <c r="E45759" s="232" t="s">
        <v>23561</v>
      </c>
    </row>
    <row r="45760" spans="1:5" hidden="1">
      <c r="A45760" s="232" t="s">
        <v>28517</v>
      </c>
      <c r="B45760" s="233" t="s">
        <v>28518</v>
      </c>
      <c r="C45760" s="232" t="s">
        <v>2592</v>
      </c>
      <c r="D45760" s="232">
        <v>6486</v>
      </c>
      <c r="E45760" s="232" t="s">
        <v>23561</v>
      </c>
    </row>
    <row r="45761" spans="1:5" hidden="1">
      <c r="A45761" s="232" t="s">
        <v>28519</v>
      </c>
      <c r="B45761" s="233" t="s">
        <v>28520</v>
      </c>
      <c r="C45761" s="232" t="s">
        <v>2592</v>
      </c>
      <c r="D45761" s="232">
        <v>7452</v>
      </c>
      <c r="E45761" s="232" t="s">
        <v>23561</v>
      </c>
    </row>
    <row r="45762" spans="1:5" ht="22.5" hidden="1">
      <c r="A45762" s="232" t="s">
        <v>28521</v>
      </c>
      <c r="B45762" s="233" t="s">
        <v>28522</v>
      </c>
      <c r="C45762" s="232" t="s">
        <v>2592</v>
      </c>
      <c r="D45762" s="232">
        <v>4393</v>
      </c>
      <c r="E45762" s="232" t="s">
        <v>23561</v>
      </c>
    </row>
    <row r="45763" spans="1:5" ht="22.5" hidden="1">
      <c r="A45763" s="232" t="s">
        <v>28523</v>
      </c>
      <c r="B45763" s="233" t="s">
        <v>28524</v>
      </c>
      <c r="C45763" s="232" t="s">
        <v>2592</v>
      </c>
      <c r="D45763" s="232">
        <v>173.91</v>
      </c>
      <c r="E45763" s="232" t="s">
        <v>23561</v>
      </c>
    </row>
    <row r="45764" spans="1:5" ht="22.5" hidden="1">
      <c r="A45764" s="232" t="s">
        <v>28525</v>
      </c>
      <c r="B45764" s="233" t="s">
        <v>28526</v>
      </c>
      <c r="C45764" s="232" t="s">
        <v>2592</v>
      </c>
      <c r="D45764" s="232">
        <v>372.71</v>
      </c>
      <c r="E45764" s="232" t="s">
        <v>23561</v>
      </c>
    </row>
    <row r="45765" spans="1:5" ht="22.5" hidden="1">
      <c r="A45765" s="232" t="s">
        <v>28527</v>
      </c>
      <c r="B45765" s="233" t="s">
        <v>28528</v>
      </c>
      <c r="C45765" s="232" t="s">
        <v>2592</v>
      </c>
      <c r="D45765" s="232">
        <v>4824</v>
      </c>
      <c r="E45765" s="232" t="s">
        <v>23561</v>
      </c>
    </row>
    <row r="45766" spans="1:5" hidden="1">
      <c r="A45766" s="232" t="s">
        <v>28529</v>
      </c>
      <c r="B45766" s="233" t="s">
        <v>28530</v>
      </c>
      <c r="C45766" s="232" t="s">
        <v>2592</v>
      </c>
      <c r="D45766" s="232">
        <v>306.31</v>
      </c>
      <c r="E45766" s="232" t="s">
        <v>23561</v>
      </c>
    </row>
    <row r="45767" spans="1:5" ht="22.5" hidden="1">
      <c r="A45767" s="232" t="s">
        <v>28531</v>
      </c>
      <c r="B45767" s="233" t="s">
        <v>28532</v>
      </c>
      <c r="C45767" s="232" t="s">
        <v>2592</v>
      </c>
      <c r="D45767" s="232">
        <v>295.39999999999998</v>
      </c>
      <c r="E45767" s="232" t="s">
        <v>23561</v>
      </c>
    </row>
    <row r="45768" spans="1:5" hidden="1">
      <c r="A45768" s="232" t="s">
        <v>28533</v>
      </c>
      <c r="B45768" s="233" t="s">
        <v>28534</v>
      </c>
      <c r="C45768" s="232" t="s">
        <v>2592</v>
      </c>
      <c r="D45768" s="232">
        <v>2.33</v>
      </c>
      <c r="E45768" s="232" t="s">
        <v>23561</v>
      </c>
    </row>
    <row r="45769" spans="1:5" hidden="1">
      <c r="A45769" s="232" t="s">
        <v>28535</v>
      </c>
      <c r="B45769" s="233" t="s">
        <v>28536</v>
      </c>
      <c r="C45769" s="232" t="s">
        <v>2592</v>
      </c>
      <c r="D45769" s="232">
        <v>17.350000000000001</v>
      </c>
      <c r="E45769" s="232" t="s">
        <v>23561</v>
      </c>
    </row>
    <row r="45770" spans="1:5" hidden="1">
      <c r="A45770" s="232" t="s">
        <v>28537</v>
      </c>
      <c r="B45770" s="233" t="s">
        <v>28538</v>
      </c>
      <c r="C45770" s="232" t="s">
        <v>2592</v>
      </c>
      <c r="D45770" s="232">
        <v>60.26</v>
      </c>
      <c r="E45770" s="232" t="s">
        <v>23561</v>
      </c>
    </row>
    <row r="45771" spans="1:5" ht="22.5" hidden="1">
      <c r="A45771" s="232" t="s">
        <v>28539</v>
      </c>
      <c r="B45771" s="233" t="s">
        <v>28540</v>
      </c>
      <c r="C45771" s="232" t="s">
        <v>2592</v>
      </c>
      <c r="D45771" s="232">
        <v>12.6</v>
      </c>
      <c r="E45771" s="232" t="s">
        <v>23561</v>
      </c>
    </row>
    <row r="45772" spans="1:5" ht="22.5" hidden="1">
      <c r="A45772" s="232" t="s">
        <v>28541</v>
      </c>
      <c r="B45772" s="233" t="s">
        <v>28542</v>
      </c>
      <c r="C45772" s="232" t="s">
        <v>2592</v>
      </c>
      <c r="D45772" s="232">
        <v>30</v>
      </c>
      <c r="E45772" s="232" t="s">
        <v>23561</v>
      </c>
    </row>
    <row r="45773" spans="1:5" ht="22.5" hidden="1">
      <c r="A45773" s="232" t="s">
        <v>28543</v>
      </c>
      <c r="B45773" s="233" t="s">
        <v>28544</v>
      </c>
      <c r="C45773" s="232" t="s">
        <v>2592</v>
      </c>
      <c r="D45773" s="232">
        <v>31.11</v>
      </c>
      <c r="E45773" s="232" t="s">
        <v>23561</v>
      </c>
    </row>
    <row r="45774" spans="1:5" hidden="1">
      <c r="A45774" s="232" t="s">
        <v>28545</v>
      </c>
      <c r="B45774" s="233" t="s">
        <v>28546</v>
      </c>
      <c r="C45774" s="232" t="s">
        <v>2592</v>
      </c>
      <c r="D45774" s="232">
        <v>51.9</v>
      </c>
      <c r="E45774" s="232" t="s">
        <v>23561</v>
      </c>
    </row>
    <row r="45775" spans="1:5" hidden="1">
      <c r="A45775" s="232" t="s">
        <v>28547</v>
      </c>
      <c r="B45775" s="233" t="s">
        <v>28548</v>
      </c>
      <c r="C45775" s="232" t="s">
        <v>2592</v>
      </c>
      <c r="D45775" s="232">
        <v>64.87</v>
      </c>
      <c r="E45775" s="232" t="s">
        <v>23561</v>
      </c>
    </row>
    <row r="45776" spans="1:5" hidden="1">
      <c r="A45776" s="232" t="s">
        <v>28549</v>
      </c>
      <c r="B45776" s="233" t="s">
        <v>28550</v>
      </c>
      <c r="C45776" s="232" t="s">
        <v>2592</v>
      </c>
      <c r="D45776" s="232">
        <v>347</v>
      </c>
      <c r="E45776" s="232" t="s">
        <v>23561</v>
      </c>
    </row>
    <row r="45777" spans="1:5" hidden="1">
      <c r="A45777" s="232" t="s">
        <v>28551</v>
      </c>
      <c r="B45777" s="233" t="s">
        <v>28552</v>
      </c>
      <c r="C45777" s="232" t="s">
        <v>2592</v>
      </c>
      <c r="D45777" s="232">
        <v>22.71</v>
      </c>
      <c r="E45777" s="232" t="s">
        <v>23561</v>
      </c>
    </row>
    <row r="45778" spans="1:5" ht="56.25" hidden="1">
      <c r="A45778" s="232" t="s">
        <v>28553</v>
      </c>
      <c r="B45778" s="233" t="s">
        <v>28554</v>
      </c>
      <c r="C45778" s="232" t="s">
        <v>2592</v>
      </c>
      <c r="D45778" s="232">
        <v>24.71</v>
      </c>
      <c r="E45778" s="232" t="s">
        <v>23561</v>
      </c>
    </row>
    <row r="45779" spans="1:5" hidden="1">
      <c r="A45779" s="232" t="s">
        <v>28555</v>
      </c>
      <c r="B45779" s="233" t="s">
        <v>28556</v>
      </c>
      <c r="C45779" s="232" t="s">
        <v>2592</v>
      </c>
      <c r="D45779" s="232">
        <v>292.32</v>
      </c>
      <c r="E45779" s="232" t="s">
        <v>23561</v>
      </c>
    </row>
    <row r="45780" spans="1:5" hidden="1">
      <c r="A45780" s="232" t="s">
        <v>28557</v>
      </c>
      <c r="B45780" s="233" t="s">
        <v>28558</v>
      </c>
      <c r="C45780" s="232" t="s">
        <v>2592</v>
      </c>
      <c r="D45780" s="232">
        <v>58.4</v>
      </c>
      <c r="E45780" s="232" t="s">
        <v>23561</v>
      </c>
    </row>
    <row r="45781" spans="1:5" ht="22.5" hidden="1">
      <c r="A45781" s="232" t="s">
        <v>28559</v>
      </c>
      <c r="B45781" s="233" t="s">
        <v>28560</v>
      </c>
      <c r="C45781" s="232" t="s">
        <v>2592</v>
      </c>
      <c r="D45781" s="232">
        <v>38.799999999999997</v>
      </c>
      <c r="E45781" s="232" t="s">
        <v>23561</v>
      </c>
    </row>
    <row r="45782" spans="1:5" ht="33.75" hidden="1">
      <c r="A45782" s="232" t="s">
        <v>28561</v>
      </c>
      <c r="B45782" s="233" t="s">
        <v>28562</v>
      </c>
      <c r="C45782" s="232" t="s">
        <v>2592</v>
      </c>
      <c r="D45782" s="232">
        <v>141.08000000000001</v>
      </c>
      <c r="E45782" s="232" t="s">
        <v>23561</v>
      </c>
    </row>
    <row r="45783" spans="1:5" ht="33.75" hidden="1">
      <c r="A45783" s="232" t="s">
        <v>28563</v>
      </c>
      <c r="B45783" s="233" t="s">
        <v>28564</v>
      </c>
      <c r="C45783" s="232" t="s">
        <v>2592</v>
      </c>
      <c r="D45783" s="232">
        <v>37.270000000000003</v>
      </c>
      <c r="E45783" s="232" t="s">
        <v>23561</v>
      </c>
    </row>
    <row r="45784" spans="1:5" ht="56.25" hidden="1">
      <c r="A45784" s="232" t="s">
        <v>28565</v>
      </c>
      <c r="B45784" s="233" t="s">
        <v>28566</v>
      </c>
      <c r="C45784" s="232" t="s">
        <v>2592</v>
      </c>
      <c r="D45784" s="232">
        <v>887.05</v>
      </c>
      <c r="E45784" s="232" t="s">
        <v>23561</v>
      </c>
    </row>
    <row r="45785" spans="1:5" ht="67.5" hidden="1">
      <c r="A45785" s="232" t="s">
        <v>28567</v>
      </c>
      <c r="B45785" s="233" t="s">
        <v>28568</v>
      </c>
      <c r="C45785" s="232" t="s">
        <v>2592</v>
      </c>
      <c r="D45785" s="232">
        <v>1167.74</v>
      </c>
      <c r="E45785" s="232" t="s">
        <v>23561</v>
      </c>
    </row>
    <row r="45786" spans="1:5" ht="56.25" hidden="1">
      <c r="A45786" s="232" t="s">
        <v>28569</v>
      </c>
      <c r="B45786" s="233" t="s">
        <v>28570</v>
      </c>
      <c r="C45786" s="232" t="s">
        <v>2592</v>
      </c>
      <c r="D45786" s="232">
        <v>1160.82</v>
      </c>
      <c r="E45786" s="232" t="s">
        <v>23561</v>
      </c>
    </row>
    <row r="45787" spans="1:5" ht="56.25" hidden="1">
      <c r="A45787" s="232" t="s">
        <v>28571</v>
      </c>
      <c r="B45787" s="233" t="s">
        <v>28572</v>
      </c>
      <c r="C45787" s="232" t="s">
        <v>2592</v>
      </c>
      <c r="D45787" s="232">
        <v>1043.93</v>
      </c>
      <c r="E45787" s="232" t="s">
        <v>23561</v>
      </c>
    </row>
    <row r="45788" spans="1:5" ht="56.25" hidden="1">
      <c r="A45788" s="232" t="s">
        <v>28573</v>
      </c>
      <c r="B45788" s="233" t="s">
        <v>28574</v>
      </c>
      <c r="C45788" s="232" t="s">
        <v>2592</v>
      </c>
      <c r="D45788" s="232">
        <v>1747.75</v>
      </c>
      <c r="E45788" s="232" t="s">
        <v>23561</v>
      </c>
    </row>
    <row r="45789" spans="1:5" ht="56.25" hidden="1">
      <c r="A45789" s="232" t="s">
        <v>28575</v>
      </c>
      <c r="B45789" s="233" t="s">
        <v>28576</v>
      </c>
      <c r="C45789" s="232" t="s">
        <v>2592</v>
      </c>
      <c r="D45789" s="232">
        <v>1263.52</v>
      </c>
      <c r="E45789" s="232" t="s">
        <v>23561</v>
      </c>
    </row>
    <row r="45790" spans="1:5" ht="56.25" hidden="1">
      <c r="A45790" s="232" t="s">
        <v>28577</v>
      </c>
      <c r="B45790" s="233" t="s">
        <v>28578</v>
      </c>
      <c r="C45790" s="232" t="s">
        <v>2592</v>
      </c>
      <c r="D45790" s="232">
        <v>1319.54</v>
      </c>
      <c r="E45790" s="232" t="s">
        <v>23561</v>
      </c>
    </row>
    <row r="45791" spans="1:5" ht="56.25" hidden="1">
      <c r="A45791" s="232" t="s">
        <v>28579</v>
      </c>
      <c r="B45791" s="233" t="s">
        <v>28580</v>
      </c>
      <c r="C45791" s="232" t="s">
        <v>2592</v>
      </c>
      <c r="D45791" s="232">
        <v>2262.12</v>
      </c>
      <c r="E45791" s="232" t="s">
        <v>23561</v>
      </c>
    </row>
    <row r="45792" spans="1:5" ht="56.25" hidden="1">
      <c r="A45792" s="232" t="s">
        <v>28581</v>
      </c>
      <c r="B45792" s="233" t="s">
        <v>28582</v>
      </c>
      <c r="C45792" s="232" t="s">
        <v>2592</v>
      </c>
      <c r="D45792" s="232">
        <v>2866.81</v>
      </c>
      <c r="E45792" s="232" t="s">
        <v>23561</v>
      </c>
    </row>
    <row r="45793" spans="1:5" ht="45" hidden="1">
      <c r="A45793" s="232" t="s">
        <v>28583</v>
      </c>
      <c r="B45793" s="233" t="s">
        <v>28584</v>
      </c>
      <c r="C45793" s="232" t="s">
        <v>2592</v>
      </c>
      <c r="D45793" s="232">
        <v>3575.24</v>
      </c>
      <c r="E45793" s="232" t="s">
        <v>23561</v>
      </c>
    </row>
    <row r="45794" spans="1:5" ht="45" hidden="1">
      <c r="A45794" s="232" t="s">
        <v>28585</v>
      </c>
      <c r="B45794" s="233" t="s">
        <v>28586</v>
      </c>
      <c r="C45794" s="232" t="s">
        <v>2592</v>
      </c>
      <c r="D45794" s="232">
        <v>2385.88</v>
      </c>
      <c r="E45794" s="232" t="s">
        <v>23561</v>
      </c>
    </row>
    <row r="45795" spans="1:5" ht="56.25" hidden="1">
      <c r="A45795" s="232" t="s">
        <v>28587</v>
      </c>
      <c r="B45795" s="233" t="s">
        <v>28588</v>
      </c>
      <c r="C45795" s="232" t="s">
        <v>2592</v>
      </c>
      <c r="D45795" s="232">
        <v>3166.08</v>
      </c>
      <c r="E45795" s="232" t="s">
        <v>23561</v>
      </c>
    </row>
    <row r="45796" spans="1:5" ht="56.25" hidden="1">
      <c r="A45796" s="232" t="s">
        <v>28589</v>
      </c>
      <c r="B45796" s="233" t="s">
        <v>28590</v>
      </c>
      <c r="C45796" s="232" t="s">
        <v>2592</v>
      </c>
      <c r="D45796" s="232">
        <v>3368.04</v>
      </c>
      <c r="E45796" s="232" t="s">
        <v>23561</v>
      </c>
    </row>
    <row r="45797" spans="1:5" ht="56.25" hidden="1">
      <c r="A45797" s="232" t="s">
        <v>28591</v>
      </c>
      <c r="B45797" s="233" t="s">
        <v>28592</v>
      </c>
      <c r="C45797" s="232" t="s">
        <v>2592</v>
      </c>
      <c r="D45797" s="232">
        <v>2977.38</v>
      </c>
      <c r="E45797" s="232" t="s">
        <v>23561</v>
      </c>
    </row>
    <row r="45798" spans="1:5" ht="56.25" hidden="1">
      <c r="A45798" s="232" t="s">
        <v>28593</v>
      </c>
      <c r="B45798" s="233" t="s">
        <v>28594</v>
      </c>
      <c r="C45798" s="232" t="s">
        <v>2592</v>
      </c>
      <c r="D45798" s="232">
        <v>3240.54</v>
      </c>
      <c r="E45798" s="232" t="s">
        <v>23561</v>
      </c>
    </row>
    <row r="45799" spans="1:5" ht="56.25" hidden="1">
      <c r="A45799" s="232" t="s">
        <v>28595</v>
      </c>
      <c r="B45799" s="233" t="s">
        <v>28596</v>
      </c>
      <c r="C45799" s="232" t="s">
        <v>2592</v>
      </c>
      <c r="D45799" s="232">
        <v>3441.48</v>
      </c>
      <c r="E45799" s="232" t="s">
        <v>23561</v>
      </c>
    </row>
    <row r="45800" spans="1:5" ht="56.25" hidden="1">
      <c r="A45800" s="232" t="s">
        <v>28597</v>
      </c>
      <c r="B45800" s="233" t="s">
        <v>28598</v>
      </c>
      <c r="C45800" s="232" t="s">
        <v>2592</v>
      </c>
      <c r="D45800" s="232">
        <v>3494.52</v>
      </c>
      <c r="E45800" s="232" t="s">
        <v>23561</v>
      </c>
    </row>
    <row r="45801" spans="1:5" ht="56.25" hidden="1">
      <c r="A45801" s="232" t="s">
        <v>28599</v>
      </c>
      <c r="B45801" s="233" t="s">
        <v>28600</v>
      </c>
      <c r="C45801" s="232" t="s">
        <v>2592</v>
      </c>
      <c r="D45801" s="232">
        <v>3853.56</v>
      </c>
      <c r="E45801" s="232" t="s">
        <v>23561</v>
      </c>
    </row>
    <row r="45802" spans="1:5" ht="56.25" hidden="1">
      <c r="A45802" s="232" t="s">
        <v>28601</v>
      </c>
      <c r="B45802" s="233" t="s">
        <v>28602</v>
      </c>
      <c r="C45802" s="232" t="s">
        <v>2592</v>
      </c>
      <c r="D45802" s="232">
        <v>3980.04</v>
      </c>
      <c r="E45802" s="232" t="s">
        <v>23561</v>
      </c>
    </row>
    <row r="45803" spans="1:5" ht="56.25" hidden="1">
      <c r="A45803" s="232" t="s">
        <v>28603</v>
      </c>
      <c r="B45803" s="233" t="s">
        <v>28604</v>
      </c>
      <c r="C45803" s="232" t="s">
        <v>2592</v>
      </c>
      <c r="D45803" s="232">
        <v>4127.9399999999996</v>
      </c>
      <c r="E45803" s="232" t="s">
        <v>23561</v>
      </c>
    </row>
    <row r="45804" spans="1:5" ht="56.25" hidden="1">
      <c r="A45804" s="232" t="s">
        <v>28605</v>
      </c>
      <c r="B45804" s="233" t="s">
        <v>28606</v>
      </c>
      <c r="C45804" s="232" t="s">
        <v>2592</v>
      </c>
      <c r="D45804" s="232">
        <v>4206.4799999999996</v>
      </c>
      <c r="E45804" s="232" t="s">
        <v>23561</v>
      </c>
    </row>
    <row r="45805" spans="1:5" ht="56.25" hidden="1">
      <c r="A45805" s="232" t="s">
        <v>28607</v>
      </c>
      <c r="B45805" s="233" t="s">
        <v>28608</v>
      </c>
      <c r="C45805" s="232" t="s">
        <v>2592</v>
      </c>
      <c r="D45805" s="232">
        <v>1742.16</v>
      </c>
      <c r="E45805" s="232" t="s">
        <v>23561</v>
      </c>
    </row>
    <row r="45806" spans="1:5" ht="56.25" hidden="1">
      <c r="A45806" s="232" t="s">
        <v>28609</v>
      </c>
      <c r="B45806" s="233" t="s">
        <v>28610</v>
      </c>
      <c r="C45806" s="232" t="s">
        <v>2592</v>
      </c>
      <c r="D45806" s="232">
        <v>1868.64</v>
      </c>
      <c r="E45806" s="232" t="s">
        <v>23561</v>
      </c>
    </row>
    <row r="45807" spans="1:5" ht="56.25" hidden="1">
      <c r="A45807" s="232" t="s">
        <v>28611</v>
      </c>
      <c r="B45807" s="233" t="s">
        <v>28612</v>
      </c>
      <c r="C45807" s="232" t="s">
        <v>2592</v>
      </c>
      <c r="D45807" s="232">
        <v>2101.1999999999998</v>
      </c>
      <c r="E45807" s="232" t="s">
        <v>23561</v>
      </c>
    </row>
    <row r="45808" spans="1:5" ht="56.25" hidden="1">
      <c r="A45808" s="232" t="s">
        <v>28613</v>
      </c>
      <c r="B45808" s="233" t="s">
        <v>28614</v>
      </c>
      <c r="C45808" s="232" t="s">
        <v>2592</v>
      </c>
      <c r="D45808" s="232">
        <v>2222.58</v>
      </c>
      <c r="E45808" s="232" t="s">
        <v>23561</v>
      </c>
    </row>
    <row r="45809" spans="1:5" ht="56.25" hidden="1">
      <c r="A45809" s="232" t="s">
        <v>28615</v>
      </c>
      <c r="B45809" s="233" t="s">
        <v>28616</v>
      </c>
      <c r="C45809" s="232" t="s">
        <v>2592</v>
      </c>
      <c r="D45809" s="232">
        <v>4412.5200000000004</v>
      </c>
      <c r="E45809" s="232" t="s">
        <v>23561</v>
      </c>
    </row>
    <row r="45810" spans="1:5" ht="56.25" hidden="1">
      <c r="A45810" s="232" t="s">
        <v>28617</v>
      </c>
      <c r="B45810" s="233" t="s">
        <v>28618</v>
      </c>
      <c r="C45810" s="232" t="s">
        <v>2592</v>
      </c>
      <c r="D45810" s="232">
        <v>4803.18</v>
      </c>
      <c r="E45810" s="232" t="s">
        <v>23561</v>
      </c>
    </row>
    <row r="45811" spans="1:5" ht="56.25" hidden="1">
      <c r="A45811" s="232" t="s">
        <v>28619</v>
      </c>
      <c r="B45811" s="233" t="s">
        <v>28620</v>
      </c>
      <c r="C45811" s="232" t="s">
        <v>2592</v>
      </c>
      <c r="D45811" s="232">
        <v>5964.96</v>
      </c>
      <c r="E45811" s="232" t="s">
        <v>23561</v>
      </c>
    </row>
    <row r="45812" spans="1:5" ht="56.25" hidden="1">
      <c r="A45812" s="232" t="s">
        <v>28621</v>
      </c>
      <c r="B45812" s="233" t="s">
        <v>28622</v>
      </c>
      <c r="C45812" s="232" t="s">
        <v>2592</v>
      </c>
      <c r="D45812" s="232">
        <v>6217.92</v>
      </c>
      <c r="E45812" s="232" t="s">
        <v>23561</v>
      </c>
    </row>
    <row r="45813" spans="1:5" ht="56.25" hidden="1">
      <c r="A45813" s="232" t="s">
        <v>28623</v>
      </c>
      <c r="B45813" s="233" t="s">
        <v>28624</v>
      </c>
      <c r="C45813" s="232" t="s">
        <v>2592</v>
      </c>
      <c r="D45813" s="232">
        <v>6330.12</v>
      </c>
      <c r="E45813" s="232" t="s">
        <v>23561</v>
      </c>
    </row>
    <row r="45814" spans="1:5" ht="56.25" hidden="1">
      <c r="A45814" s="232" t="s">
        <v>28625</v>
      </c>
      <c r="B45814" s="233" t="s">
        <v>28626</v>
      </c>
      <c r="C45814" s="232" t="s">
        <v>2592</v>
      </c>
      <c r="D45814" s="232">
        <v>1625.88</v>
      </c>
      <c r="E45814" s="232" t="s">
        <v>23561</v>
      </c>
    </row>
    <row r="45815" spans="1:5" ht="56.25" hidden="1">
      <c r="A45815" s="232" t="s">
        <v>28627</v>
      </c>
      <c r="B45815" s="233" t="s">
        <v>28628</v>
      </c>
      <c r="C45815" s="232" t="s">
        <v>2592</v>
      </c>
      <c r="D45815" s="232">
        <v>1678.92</v>
      </c>
      <c r="E45815" s="232" t="s">
        <v>23561</v>
      </c>
    </row>
    <row r="45816" spans="1:5" ht="56.25" hidden="1">
      <c r="A45816" s="232" t="s">
        <v>28629</v>
      </c>
      <c r="B45816" s="233" t="s">
        <v>28630</v>
      </c>
      <c r="C45816" s="232" t="s">
        <v>2592</v>
      </c>
      <c r="D45816" s="232">
        <v>3141.6</v>
      </c>
      <c r="E45816" s="232" t="s">
        <v>23561</v>
      </c>
    </row>
    <row r="45817" spans="1:5" ht="56.25" hidden="1">
      <c r="A45817" s="232" t="s">
        <v>28631</v>
      </c>
      <c r="B45817" s="233" t="s">
        <v>28632</v>
      </c>
      <c r="C45817" s="232" t="s">
        <v>26743</v>
      </c>
      <c r="D45817" s="232">
        <v>98.06</v>
      </c>
      <c r="E45817" s="232" t="s">
        <v>23561</v>
      </c>
    </row>
    <row r="45818" spans="1:5" ht="56.25" hidden="1">
      <c r="A45818" s="232" t="s">
        <v>28633</v>
      </c>
      <c r="B45818" s="233" t="s">
        <v>28634</v>
      </c>
      <c r="C45818" s="232" t="s">
        <v>26743</v>
      </c>
      <c r="D45818" s="232">
        <v>348.06</v>
      </c>
      <c r="E45818" s="232" t="s">
        <v>23561</v>
      </c>
    </row>
    <row r="45819" spans="1:5" ht="56.25" hidden="1">
      <c r="A45819" s="232" t="s">
        <v>28635</v>
      </c>
      <c r="B45819" s="233" t="s">
        <v>28636</v>
      </c>
      <c r="C45819" s="232" t="s">
        <v>2592</v>
      </c>
      <c r="D45819" s="232">
        <v>544.57000000000005</v>
      </c>
      <c r="E45819" s="232" t="s">
        <v>23561</v>
      </c>
    </row>
    <row r="45820" spans="1:5" ht="56.25" hidden="1">
      <c r="A45820" s="232" t="s">
        <v>28637</v>
      </c>
      <c r="B45820" s="233" t="s">
        <v>28638</v>
      </c>
      <c r="C45820" s="232" t="s">
        <v>26743</v>
      </c>
      <c r="D45820" s="232">
        <v>128.06</v>
      </c>
      <c r="E45820" s="232" t="s">
        <v>23561</v>
      </c>
    </row>
    <row r="45821" spans="1:5" ht="56.25" hidden="1">
      <c r="A45821" s="232" t="s">
        <v>28639</v>
      </c>
      <c r="B45821" s="233" t="s">
        <v>28640</v>
      </c>
      <c r="C45821" s="232" t="s">
        <v>26743</v>
      </c>
      <c r="D45821" s="232">
        <v>401.06</v>
      </c>
      <c r="E45821" s="232" t="s">
        <v>23561</v>
      </c>
    </row>
    <row r="45822" spans="1:5" ht="56.25" hidden="1">
      <c r="A45822" s="232" t="s">
        <v>28641</v>
      </c>
      <c r="B45822" s="233" t="s">
        <v>28642</v>
      </c>
      <c r="C45822" s="232" t="s">
        <v>26743</v>
      </c>
      <c r="D45822" s="232">
        <v>156.06</v>
      </c>
      <c r="E45822" s="232" t="s">
        <v>23561</v>
      </c>
    </row>
    <row r="45823" spans="1:5" ht="56.25" hidden="1">
      <c r="A45823" s="232" t="s">
        <v>28643</v>
      </c>
      <c r="B45823" s="233" t="s">
        <v>28644</v>
      </c>
      <c r="C45823" s="232" t="s">
        <v>26743</v>
      </c>
      <c r="D45823" s="232">
        <v>571.05999999999995</v>
      </c>
      <c r="E45823" s="232" t="s">
        <v>23561</v>
      </c>
    </row>
    <row r="45824" spans="1:5" ht="56.25" hidden="1">
      <c r="A45824" s="232" t="s">
        <v>28645</v>
      </c>
      <c r="B45824" s="233" t="s">
        <v>28646</v>
      </c>
      <c r="C45824" s="232" t="s">
        <v>2592</v>
      </c>
      <c r="D45824" s="232">
        <v>198.84</v>
      </c>
      <c r="E45824" s="232" t="s">
        <v>23561</v>
      </c>
    </row>
    <row r="45825" spans="1:5" ht="56.25" hidden="1">
      <c r="A45825" s="232" t="s">
        <v>28647</v>
      </c>
      <c r="B45825" s="233" t="s">
        <v>28648</v>
      </c>
      <c r="C45825" s="232" t="s">
        <v>26743</v>
      </c>
      <c r="D45825" s="232">
        <v>661.06</v>
      </c>
      <c r="E45825" s="232" t="s">
        <v>23561</v>
      </c>
    </row>
    <row r="45826" spans="1:5" ht="22.5" hidden="1">
      <c r="A45826" s="232" t="s">
        <v>28649</v>
      </c>
      <c r="B45826" s="233" t="s">
        <v>28650</v>
      </c>
      <c r="C45826" s="232" t="s">
        <v>2592</v>
      </c>
      <c r="D45826" s="232">
        <v>24.84</v>
      </c>
      <c r="E45826" s="232" t="s">
        <v>23561</v>
      </c>
    </row>
    <row r="45827" spans="1:5" ht="22.5" hidden="1">
      <c r="A45827" s="232" t="s">
        <v>28651</v>
      </c>
      <c r="B45827" s="233" t="s">
        <v>28652</v>
      </c>
      <c r="C45827" s="232" t="s">
        <v>2592</v>
      </c>
      <c r="D45827" s="232">
        <v>49.69</v>
      </c>
      <c r="E45827" s="232" t="s">
        <v>23561</v>
      </c>
    </row>
    <row r="45828" spans="1:5" ht="22.5" hidden="1">
      <c r="A45828" s="232" t="s">
        <v>28653</v>
      </c>
      <c r="B45828" s="233" t="s">
        <v>28654</v>
      </c>
      <c r="C45828" s="232" t="s">
        <v>2592</v>
      </c>
      <c r="D45828" s="232">
        <v>74.53</v>
      </c>
      <c r="E45828" s="232" t="s">
        <v>23561</v>
      </c>
    </row>
    <row r="45829" spans="1:5" ht="22.5" hidden="1">
      <c r="A45829" s="232" t="s">
        <v>28655</v>
      </c>
      <c r="B45829" s="233" t="s">
        <v>28656</v>
      </c>
      <c r="C45829" s="232" t="s">
        <v>2592</v>
      </c>
      <c r="D45829" s="232">
        <v>149.06</v>
      </c>
      <c r="E45829" s="232" t="s">
        <v>23561</v>
      </c>
    </row>
    <row r="45830" spans="1:5" ht="22.5" hidden="1">
      <c r="A45830" s="232" t="s">
        <v>28657</v>
      </c>
      <c r="B45830" s="233" t="s">
        <v>28658</v>
      </c>
      <c r="C45830" s="232" t="s">
        <v>2592</v>
      </c>
      <c r="D45830" s="232">
        <v>198.75</v>
      </c>
      <c r="E45830" s="232" t="s">
        <v>23561</v>
      </c>
    </row>
    <row r="45831" spans="1:5" ht="33.75" hidden="1">
      <c r="A45831" s="232" t="s">
        <v>28659</v>
      </c>
      <c r="B45831" s="233" t="s">
        <v>28660</v>
      </c>
      <c r="C45831" s="232" t="s">
        <v>2592</v>
      </c>
      <c r="D45831" s="232">
        <v>99.37</v>
      </c>
      <c r="E45831" s="232" t="s">
        <v>23561</v>
      </c>
    </row>
    <row r="45832" spans="1:5" ht="33.75" hidden="1">
      <c r="A45832" s="232" t="s">
        <v>28661</v>
      </c>
      <c r="B45832" s="233" t="s">
        <v>28662</v>
      </c>
      <c r="C45832" s="232" t="s">
        <v>2592</v>
      </c>
      <c r="D45832" s="232">
        <v>149.06</v>
      </c>
      <c r="E45832" s="232" t="s">
        <v>23561</v>
      </c>
    </row>
    <row r="45833" spans="1:5" ht="33.75" hidden="1">
      <c r="A45833" s="232" t="s">
        <v>28663</v>
      </c>
      <c r="B45833" s="233" t="s">
        <v>28664</v>
      </c>
      <c r="C45833" s="232" t="s">
        <v>2592</v>
      </c>
      <c r="D45833" s="232">
        <v>198.75</v>
      </c>
      <c r="E45833" s="232" t="s">
        <v>23561</v>
      </c>
    </row>
    <row r="45834" spans="1:5" ht="33.75" hidden="1">
      <c r="A45834" s="232" t="s">
        <v>28665</v>
      </c>
      <c r="B45834" s="233" t="s">
        <v>28666</v>
      </c>
      <c r="C45834" s="232" t="s">
        <v>2592</v>
      </c>
      <c r="D45834" s="232">
        <v>248.44</v>
      </c>
      <c r="E45834" s="232" t="s">
        <v>23561</v>
      </c>
    </row>
    <row r="45835" spans="1:5" ht="22.5" hidden="1">
      <c r="A45835" s="232" t="s">
        <v>28667</v>
      </c>
      <c r="B45835" s="233" t="s">
        <v>28668</v>
      </c>
      <c r="C45835" s="232" t="s">
        <v>2592</v>
      </c>
      <c r="D45835" s="232">
        <v>524.65</v>
      </c>
      <c r="E45835" s="232" t="s">
        <v>23561</v>
      </c>
    </row>
    <row r="45836" spans="1:5" ht="22.5" hidden="1">
      <c r="A45836" s="232" t="s">
        <v>28669</v>
      </c>
      <c r="B45836" s="233" t="s">
        <v>28670</v>
      </c>
      <c r="C45836" s="232" t="s">
        <v>2592</v>
      </c>
      <c r="D45836" s="232">
        <v>198.75</v>
      </c>
      <c r="E45836" s="232" t="s">
        <v>23561</v>
      </c>
    </row>
    <row r="45837" spans="1:5" ht="22.5" hidden="1">
      <c r="A45837" s="232" t="s">
        <v>28671</v>
      </c>
      <c r="B45837" s="233" t="s">
        <v>28672</v>
      </c>
      <c r="C45837" s="232" t="s">
        <v>2592</v>
      </c>
      <c r="D45837" s="232">
        <v>148.09</v>
      </c>
      <c r="E45837" s="232" t="s">
        <v>23561</v>
      </c>
    </row>
    <row r="45838" spans="1:5" ht="22.5" hidden="1">
      <c r="A45838" s="232" t="s">
        <v>28673</v>
      </c>
      <c r="B45838" s="233" t="s">
        <v>28674</v>
      </c>
      <c r="C45838" s="232" t="s">
        <v>2592</v>
      </c>
      <c r="D45838" s="232">
        <v>361.67</v>
      </c>
      <c r="E45838" s="232" t="s">
        <v>23561</v>
      </c>
    </row>
    <row r="45839" spans="1:5" ht="22.5" hidden="1">
      <c r="A45839" s="232" t="s">
        <v>28675</v>
      </c>
      <c r="B45839" s="233" t="s">
        <v>28676</v>
      </c>
      <c r="C45839" s="232" t="s">
        <v>2592</v>
      </c>
      <c r="D45839" s="232">
        <v>266.67</v>
      </c>
      <c r="E45839" s="232" t="s">
        <v>23561</v>
      </c>
    </row>
    <row r="45840" spans="1:5" ht="22.5" hidden="1">
      <c r="A45840" s="232" t="s">
        <v>28677</v>
      </c>
      <c r="B45840" s="233" t="s">
        <v>28678</v>
      </c>
      <c r="C45840" s="232" t="s">
        <v>2592</v>
      </c>
      <c r="D45840" s="232">
        <v>352.94</v>
      </c>
      <c r="E45840" s="232" t="s">
        <v>23561</v>
      </c>
    </row>
    <row r="45841" spans="1:5" ht="22.5" hidden="1">
      <c r="A45841" s="232" t="s">
        <v>28679</v>
      </c>
      <c r="B45841" s="233" t="s">
        <v>28680</v>
      </c>
      <c r="C45841" s="232" t="s">
        <v>2592</v>
      </c>
      <c r="D45841" s="232">
        <v>448.74</v>
      </c>
      <c r="E45841" s="232" t="s">
        <v>23561</v>
      </c>
    </row>
    <row r="45842" spans="1:5" ht="22.5" hidden="1">
      <c r="A45842" s="232" t="s">
        <v>28681</v>
      </c>
      <c r="B45842" s="233" t="s">
        <v>28682</v>
      </c>
      <c r="C45842" s="232" t="s">
        <v>2592</v>
      </c>
      <c r="D45842" s="232">
        <v>8.6</v>
      </c>
      <c r="E45842" s="232" t="s">
        <v>23561</v>
      </c>
    </row>
    <row r="45843" spans="1:5" ht="45" hidden="1">
      <c r="A45843" s="232" t="s">
        <v>28683</v>
      </c>
      <c r="B45843" s="233" t="s">
        <v>28684</v>
      </c>
      <c r="C45843" s="232" t="s">
        <v>2592</v>
      </c>
      <c r="D45843" s="232">
        <v>49.69</v>
      </c>
      <c r="E45843" s="232" t="s">
        <v>23561</v>
      </c>
    </row>
    <row r="45844" spans="1:5" ht="45" hidden="1">
      <c r="A45844" s="232" t="s">
        <v>28685</v>
      </c>
      <c r="B45844" s="233" t="s">
        <v>28686</v>
      </c>
      <c r="C45844" s="232" t="s">
        <v>2592</v>
      </c>
      <c r="D45844" s="232">
        <v>74.53</v>
      </c>
      <c r="E45844" s="232" t="s">
        <v>23561</v>
      </c>
    </row>
    <row r="45845" spans="1:5" ht="45" hidden="1">
      <c r="A45845" s="232" t="s">
        <v>28687</v>
      </c>
      <c r="B45845" s="233" t="s">
        <v>28688</v>
      </c>
      <c r="C45845" s="232" t="s">
        <v>2592</v>
      </c>
      <c r="D45845" s="232">
        <v>99.37</v>
      </c>
      <c r="E45845" s="232" t="s">
        <v>23561</v>
      </c>
    </row>
    <row r="45846" spans="1:5" ht="45" hidden="1">
      <c r="A45846" s="232" t="s">
        <v>28689</v>
      </c>
      <c r="B45846" s="233" t="s">
        <v>28690</v>
      </c>
      <c r="C45846" s="232" t="s">
        <v>2592</v>
      </c>
      <c r="D45846" s="232">
        <v>149.06</v>
      </c>
      <c r="E45846" s="232" t="s">
        <v>23561</v>
      </c>
    </row>
    <row r="45847" spans="1:5" ht="45" hidden="1">
      <c r="A45847" s="232" t="s">
        <v>28691</v>
      </c>
      <c r="B45847" s="233" t="s">
        <v>28692</v>
      </c>
      <c r="C45847" s="232" t="s">
        <v>2592</v>
      </c>
      <c r="D45847" s="232">
        <v>24.84</v>
      </c>
      <c r="E45847" s="232" t="s">
        <v>23561</v>
      </c>
    </row>
    <row r="45848" spans="1:5" ht="22.5" hidden="1">
      <c r="A45848" s="232" t="s">
        <v>28693</v>
      </c>
      <c r="B45848" s="233" t="s">
        <v>28694</v>
      </c>
      <c r="C45848" s="232" t="s">
        <v>2592</v>
      </c>
      <c r="D45848" s="232">
        <v>24.84</v>
      </c>
      <c r="E45848" s="232" t="s">
        <v>23561</v>
      </c>
    </row>
    <row r="45849" spans="1:5" ht="33.75" hidden="1">
      <c r="A45849" s="232" t="s">
        <v>28695</v>
      </c>
      <c r="B45849" s="233" t="s">
        <v>28696</v>
      </c>
      <c r="C45849" s="232" t="s">
        <v>2592</v>
      </c>
      <c r="D45849" s="232">
        <v>49.69</v>
      </c>
      <c r="E45849" s="232" t="s">
        <v>23561</v>
      </c>
    </row>
    <row r="45850" spans="1:5" ht="33.75" hidden="1">
      <c r="A45850" s="232" t="s">
        <v>28697</v>
      </c>
      <c r="B45850" s="233" t="s">
        <v>28698</v>
      </c>
      <c r="C45850" s="232" t="s">
        <v>2592</v>
      </c>
      <c r="D45850" s="232">
        <v>37.270000000000003</v>
      </c>
      <c r="E45850" s="232" t="s">
        <v>23561</v>
      </c>
    </row>
    <row r="45851" spans="1:5" ht="33.75" hidden="1">
      <c r="A45851" s="232" t="s">
        <v>28699</v>
      </c>
      <c r="B45851" s="233" t="s">
        <v>28700</v>
      </c>
      <c r="C45851" s="232" t="s">
        <v>2592</v>
      </c>
      <c r="D45851" s="232">
        <v>124.22</v>
      </c>
      <c r="E45851" s="232" t="s">
        <v>23561</v>
      </c>
    </row>
    <row r="45852" spans="1:5" ht="45" hidden="1">
      <c r="A45852" s="232" t="s">
        <v>28701</v>
      </c>
      <c r="B45852" s="233" t="s">
        <v>28702</v>
      </c>
      <c r="C45852" s="232" t="s">
        <v>2592</v>
      </c>
      <c r="D45852" s="232">
        <v>149.06</v>
      </c>
      <c r="E45852" s="232" t="s">
        <v>23561</v>
      </c>
    </row>
    <row r="45853" spans="1:5" ht="33.75" hidden="1">
      <c r="A45853" s="232" t="s">
        <v>28703</v>
      </c>
      <c r="B45853" s="233" t="s">
        <v>28704</v>
      </c>
      <c r="C45853" s="232" t="s">
        <v>2592</v>
      </c>
      <c r="D45853" s="232">
        <v>49.69</v>
      </c>
      <c r="E45853" s="232" t="s">
        <v>23561</v>
      </c>
    </row>
    <row r="45854" spans="1:5" ht="33.75" hidden="1">
      <c r="A45854" s="232" t="s">
        <v>28705</v>
      </c>
      <c r="B45854" s="233" t="s">
        <v>28706</v>
      </c>
      <c r="C45854" s="232" t="s">
        <v>2592</v>
      </c>
      <c r="D45854" s="232">
        <v>74.53</v>
      </c>
      <c r="E45854" s="232" t="s">
        <v>23561</v>
      </c>
    </row>
    <row r="45855" spans="1:5" hidden="1">
      <c r="A45855" s="232" t="s">
        <v>28707</v>
      </c>
      <c r="B45855" s="233" t="s">
        <v>28708</v>
      </c>
      <c r="C45855" s="232" t="s">
        <v>2592</v>
      </c>
      <c r="D45855" s="232">
        <v>30.39</v>
      </c>
      <c r="E45855" s="232" t="s">
        <v>23561</v>
      </c>
    </row>
    <row r="45856" spans="1:5" hidden="1">
      <c r="A45856" s="232" t="s">
        <v>28709</v>
      </c>
      <c r="B45856" s="233" t="s">
        <v>28710</v>
      </c>
      <c r="C45856" s="232" t="s">
        <v>2592</v>
      </c>
      <c r="D45856" s="232">
        <v>25.93</v>
      </c>
      <c r="E45856" s="232" t="s">
        <v>23561</v>
      </c>
    </row>
    <row r="45857" spans="1:5" ht="22.5" hidden="1">
      <c r="A45857" s="232" t="s">
        <v>28711</v>
      </c>
      <c r="B45857" s="233" t="s">
        <v>28712</v>
      </c>
      <c r="C45857" s="232" t="s">
        <v>23588</v>
      </c>
      <c r="D45857" s="232">
        <v>0.62</v>
      </c>
      <c r="E45857" s="232" t="s">
        <v>23561</v>
      </c>
    </row>
    <row r="45858" spans="1:5" hidden="1">
      <c r="A45858" s="232" t="s">
        <v>28713</v>
      </c>
      <c r="B45858" s="233" t="s">
        <v>28714</v>
      </c>
      <c r="C45858" s="232" t="s">
        <v>2592</v>
      </c>
      <c r="D45858" s="232">
        <v>0.55000000000000004</v>
      </c>
      <c r="E45858" s="232" t="s">
        <v>23561</v>
      </c>
    </row>
    <row r="45859" spans="1:5" hidden="1">
      <c r="A45859" s="232" t="s">
        <v>28715</v>
      </c>
      <c r="B45859" s="233" t="s">
        <v>28716</v>
      </c>
      <c r="C45859" s="232" t="s">
        <v>2592</v>
      </c>
      <c r="D45859" s="232">
        <v>0.45</v>
      </c>
      <c r="E45859" s="232" t="s">
        <v>23561</v>
      </c>
    </row>
    <row r="45860" spans="1:5" hidden="1">
      <c r="A45860" s="232" t="s">
        <v>28717</v>
      </c>
      <c r="B45860" s="233" t="s">
        <v>28718</v>
      </c>
      <c r="C45860" s="232" t="s">
        <v>2592</v>
      </c>
      <c r="D45860" s="232">
        <v>3.15</v>
      </c>
      <c r="E45860" s="232" t="s">
        <v>23561</v>
      </c>
    </row>
    <row r="45861" spans="1:5" hidden="1">
      <c r="A45861" s="232" t="s">
        <v>28719</v>
      </c>
      <c r="B45861" s="233" t="s">
        <v>28720</v>
      </c>
      <c r="C45861" s="232" t="s">
        <v>2592</v>
      </c>
      <c r="D45861" s="232">
        <v>9.8000000000000007</v>
      </c>
      <c r="E45861" s="232" t="s">
        <v>23561</v>
      </c>
    </row>
    <row r="45862" spans="1:5" ht="33.75" hidden="1">
      <c r="A45862" s="232" t="s">
        <v>28721</v>
      </c>
      <c r="B45862" s="233" t="s">
        <v>28722</v>
      </c>
      <c r="C45862" s="232" t="s">
        <v>2592</v>
      </c>
      <c r="D45862" s="232">
        <v>24.25</v>
      </c>
      <c r="E45862" s="232" t="s">
        <v>23561</v>
      </c>
    </row>
    <row r="45863" spans="1:5" ht="22.5" hidden="1">
      <c r="A45863" s="232" t="s">
        <v>28723</v>
      </c>
      <c r="B45863" s="233" t="s">
        <v>28724</v>
      </c>
      <c r="C45863" s="232" t="s">
        <v>2592</v>
      </c>
      <c r="D45863" s="232">
        <v>13.74</v>
      </c>
      <c r="E45863" s="232" t="s">
        <v>23561</v>
      </c>
    </row>
    <row r="45864" spans="1:5" hidden="1">
      <c r="A45864" s="232" t="s">
        <v>28725</v>
      </c>
      <c r="B45864" s="233" t="s">
        <v>28726</v>
      </c>
      <c r="C45864" s="232" t="s">
        <v>28727</v>
      </c>
      <c r="D45864" s="232">
        <v>49.36</v>
      </c>
      <c r="E45864" s="232" t="s">
        <v>23561</v>
      </c>
    </row>
    <row r="45865" spans="1:5" hidden="1">
      <c r="A45865" s="232" t="s">
        <v>28728</v>
      </c>
      <c r="B45865" s="233" t="s">
        <v>28729</v>
      </c>
      <c r="C45865" s="232" t="s">
        <v>28727</v>
      </c>
      <c r="D45865" s="232">
        <v>77.09</v>
      </c>
      <c r="E45865" s="232" t="s">
        <v>23561</v>
      </c>
    </row>
    <row r="45866" spans="1:5" hidden="1">
      <c r="A45866" s="232" t="s">
        <v>28730</v>
      </c>
      <c r="B45866" s="233" t="s">
        <v>28731</v>
      </c>
      <c r="C45866" s="232" t="s">
        <v>2592</v>
      </c>
      <c r="D45866" s="232">
        <v>112</v>
      </c>
      <c r="E45866" s="232" t="s">
        <v>23561</v>
      </c>
    </row>
    <row r="45867" spans="1:5" hidden="1">
      <c r="A45867" s="232" t="s">
        <v>28732</v>
      </c>
      <c r="B45867" s="233" t="s">
        <v>28733</v>
      </c>
      <c r="C45867" s="232" t="s">
        <v>2592</v>
      </c>
      <c r="D45867" s="232">
        <v>39.9</v>
      </c>
      <c r="E45867" s="232" t="s">
        <v>23561</v>
      </c>
    </row>
    <row r="45868" spans="1:5" hidden="1">
      <c r="A45868" s="232" t="s">
        <v>28734</v>
      </c>
      <c r="B45868" s="233" t="s">
        <v>28735</v>
      </c>
      <c r="C45868" s="232" t="s">
        <v>2592</v>
      </c>
      <c r="D45868" s="232">
        <v>2.33</v>
      </c>
      <c r="E45868" s="232" t="s">
        <v>23561</v>
      </c>
    </row>
    <row r="45869" spans="1:5" hidden="1">
      <c r="A45869" s="232" t="s">
        <v>28736</v>
      </c>
      <c r="B45869" s="233" t="s">
        <v>28737</v>
      </c>
      <c r="C45869" s="232" t="s">
        <v>2592</v>
      </c>
      <c r="D45869" s="232">
        <v>1.85</v>
      </c>
      <c r="E45869" s="232" t="s">
        <v>23561</v>
      </c>
    </row>
    <row r="45870" spans="1:5" hidden="1">
      <c r="A45870" s="232" t="s">
        <v>28738</v>
      </c>
      <c r="B45870" s="233" t="s">
        <v>28739</v>
      </c>
      <c r="C45870" s="232" t="s">
        <v>2592</v>
      </c>
      <c r="D45870" s="232">
        <v>4.74</v>
      </c>
      <c r="E45870" s="232" t="s">
        <v>23561</v>
      </c>
    </row>
    <row r="45871" spans="1:5" hidden="1">
      <c r="A45871" s="232" t="s">
        <v>28740</v>
      </c>
      <c r="B45871" s="233" t="s">
        <v>28741</v>
      </c>
      <c r="C45871" s="232" t="s">
        <v>2592</v>
      </c>
      <c r="D45871" s="232">
        <v>1.1599999999999999</v>
      </c>
      <c r="E45871" s="232" t="s">
        <v>23561</v>
      </c>
    </row>
    <row r="45872" spans="1:5" hidden="1">
      <c r="A45872" s="232" t="s">
        <v>28742</v>
      </c>
      <c r="B45872" s="233" t="s">
        <v>28743</v>
      </c>
      <c r="C45872" s="232" t="s">
        <v>2592</v>
      </c>
      <c r="D45872" s="232">
        <v>1.1299999999999999</v>
      </c>
      <c r="E45872" s="232" t="s">
        <v>23561</v>
      </c>
    </row>
    <row r="45873" spans="1:5" hidden="1">
      <c r="A45873" s="232" t="s">
        <v>28744</v>
      </c>
      <c r="B45873" s="233" t="s">
        <v>28745</v>
      </c>
      <c r="C45873" s="232" t="s">
        <v>2592</v>
      </c>
      <c r="D45873" s="232">
        <v>0.86</v>
      </c>
      <c r="E45873" s="232" t="s">
        <v>23561</v>
      </c>
    </row>
    <row r="45874" spans="1:5" ht="22.5" hidden="1">
      <c r="A45874" s="232" t="s">
        <v>28746</v>
      </c>
      <c r="B45874" s="233" t="s">
        <v>28747</v>
      </c>
      <c r="C45874" s="232" t="s">
        <v>2592</v>
      </c>
      <c r="D45874" s="232">
        <v>113.57</v>
      </c>
      <c r="E45874" s="232" t="s">
        <v>23561</v>
      </c>
    </row>
    <row r="45875" spans="1:5" hidden="1">
      <c r="A45875" s="232" t="s">
        <v>28748</v>
      </c>
      <c r="B45875" s="233" t="s">
        <v>28749</v>
      </c>
      <c r="C45875" s="232" t="s">
        <v>2592</v>
      </c>
      <c r="D45875" s="232">
        <v>185</v>
      </c>
      <c r="E45875" s="232" t="s">
        <v>23561</v>
      </c>
    </row>
    <row r="45876" spans="1:5" hidden="1">
      <c r="A45876" s="232" t="s">
        <v>28750</v>
      </c>
      <c r="B45876" s="233" t="s">
        <v>28751</v>
      </c>
      <c r="C45876" s="232" t="s">
        <v>23648</v>
      </c>
      <c r="D45876" s="232">
        <v>24.84</v>
      </c>
      <c r="E45876" s="232" t="s">
        <v>23561</v>
      </c>
    </row>
    <row r="45877" spans="1:5" ht="22.5" hidden="1">
      <c r="A45877" s="232" t="s">
        <v>28752</v>
      </c>
      <c r="B45877" s="233" t="s">
        <v>28753</v>
      </c>
      <c r="C45877" s="232" t="s">
        <v>23648</v>
      </c>
      <c r="D45877" s="232">
        <v>44.99</v>
      </c>
      <c r="E45877" s="232" t="s">
        <v>23561</v>
      </c>
    </row>
    <row r="45878" spans="1:5" ht="22.5" hidden="1">
      <c r="A45878" s="232" t="s">
        <v>28754</v>
      </c>
      <c r="B45878" s="233" t="s">
        <v>28755</v>
      </c>
      <c r="C45878" s="232" t="s">
        <v>23648</v>
      </c>
      <c r="D45878" s="232">
        <v>49.69</v>
      </c>
      <c r="E45878" s="232" t="s">
        <v>23561</v>
      </c>
    </row>
    <row r="45879" spans="1:5" ht="22.5" hidden="1">
      <c r="A45879" s="232" t="s">
        <v>28756</v>
      </c>
      <c r="B45879" s="233" t="s">
        <v>28757</v>
      </c>
      <c r="C45879" s="232" t="s">
        <v>2592</v>
      </c>
      <c r="D45879" s="232">
        <v>250.29</v>
      </c>
      <c r="E45879" s="232" t="s">
        <v>23561</v>
      </c>
    </row>
    <row r="45880" spans="1:5" ht="22.5" hidden="1">
      <c r="A45880" s="232" t="s">
        <v>28758</v>
      </c>
      <c r="B45880" s="233" t="s">
        <v>28759</v>
      </c>
      <c r="C45880" s="232" t="s">
        <v>2592</v>
      </c>
      <c r="D45880" s="232">
        <v>376.14</v>
      </c>
      <c r="E45880" s="232" t="s">
        <v>23561</v>
      </c>
    </row>
    <row r="45881" spans="1:5" hidden="1">
      <c r="A45881" s="232" t="s">
        <v>28760</v>
      </c>
      <c r="B45881" s="233" t="s">
        <v>28761</v>
      </c>
      <c r="C45881" s="232" t="s">
        <v>2592</v>
      </c>
      <c r="D45881" s="232">
        <v>24.84</v>
      </c>
      <c r="E45881" s="232" t="s">
        <v>23561</v>
      </c>
    </row>
    <row r="45882" spans="1:5" hidden="1">
      <c r="A45882" s="232" t="s">
        <v>28762</v>
      </c>
      <c r="B45882" s="233" t="s">
        <v>28763</v>
      </c>
      <c r="C45882" s="232" t="s">
        <v>2592</v>
      </c>
      <c r="D45882" s="232">
        <v>12.42</v>
      </c>
      <c r="E45882" s="232" t="s">
        <v>23561</v>
      </c>
    </row>
    <row r="45883" spans="1:5" hidden="1">
      <c r="A45883" s="232" t="s">
        <v>28764</v>
      </c>
      <c r="B45883" s="233" t="s">
        <v>28765</v>
      </c>
      <c r="C45883" s="232" t="s">
        <v>2592</v>
      </c>
      <c r="D45883" s="232">
        <v>12.42</v>
      </c>
      <c r="E45883" s="232" t="s">
        <v>23561</v>
      </c>
    </row>
    <row r="45884" spans="1:5" hidden="1">
      <c r="A45884" s="232" t="s">
        <v>28766</v>
      </c>
      <c r="B45884" s="233" t="s">
        <v>28767</v>
      </c>
      <c r="C45884" s="232" t="s">
        <v>2592</v>
      </c>
      <c r="D45884" s="232">
        <v>49.69</v>
      </c>
      <c r="E45884" s="232" t="s">
        <v>23561</v>
      </c>
    </row>
    <row r="45885" spans="1:5" hidden="1">
      <c r="A45885" s="232" t="s">
        <v>28768</v>
      </c>
      <c r="B45885" s="233" t="s">
        <v>28769</v>
      </c>
      <c r="C45885" s="232" t="s">
        <v>23588</v>
      </c>
      <c r="D45885" s="232">
        <v>4.96</v>
      </c>
      <c r="E45885" s="232" t="s">
        <v>23561</v>
      </c>
    </row>
    <row r="45886" spans="1:5" hidden="1">
      <c r="A45886" s="232" t="s">
        <v>28770</v>
      </c>
      <c r="B45886" s="233" t="s">
        <v>28771</v>
      </c>
      <c r="C45886" s="232" t="s">
        <v>2592</v>
      </c>
      <c r="D45886" s="232">
        <v>49.69</v>
      </c>
      <c r="E45886" s="232" t="s">
        <v>23561</v>
      </c>
    </row>
    <row r="45887" spans="1:5" hidden="1">
      <c r="A45887" s="232" t="s">
        <v>28772</v>
      </c>
      <c r="B45887" s="233" t="s">
        <v>28773</v>
      </c>
      <c r="C45887" s="232" t="s">
        <v>2592</v>
      </c>
      <c r="D45887" s="232">
        <v>37.270000000000003</v>
      </c>
      <c r="E45887" s="232" t="s">
        <v>23561</v>
      </c>
    </row>
    <row r="45888" spans="1:5" ht="22.5" hidden="1">
      <c r="A45888" s="232" t="s">
        <v>28774</v>
      </c>
      <c r="B45888" s="233" t="s">
        <v>28775</v>
      </c>
      <c r="C45888" s="232" t="s">
        <v>2592</v>
      </c>
      <c r="D45888" s="232">
        <v>12.42</v>
      </c>
      <c r="E45888" s="232" t="s">
        <v>23561</v>
      </c>
    </row>
    <row r="45889" spans="1:5" hidden="1">
      <c r="A45889" s="232" t="s">
        <v>28776</v>
      </c>
      <c r="B45889" s="233" t="s">
        <v>28777</v>
      </c>
      <c r="C45889" s="232" t="s">
        <v>2592</v>
      </c>
      <c r="D45889" s="232">
        <v>12.42</v>
      </c>
      <c r="E45889" s="232" t="s">
        <v>23561</v>
      </c>
    </row>
    <row r="45890" spans="1:5" hidden="1">
      <c r="A45890" s="232" t="s">
        <v>28778</v>
      </c>
      <c r="B45890" s="233" t="s">
        <v>28779</v>
      </c>
      <c r="C45890" s="232" t="s">
        <v>2592</v>
      </c>
      <c r="D45890" s="232">
        <v>37.270000000000003</v>
      </c>
      <c r="E45890" s="232" t="s">
        <v>23561</v>
      </c>
    </row>
    <row r="45891" spans="1:5" hidden="1">
      <c r="A45891" s="232" t="s">
        <v>28780</v>
      </c>
      <c r="B45891" s="233" t="s">
        <v>28781</v>
      </c>
      <c r="C45891" s="232" t="s">
        <v>2592</v>
      </c>
      <c r="D45891" s="232">
        <v>49.69</v>
      </c>
      <c r="E45891" s="232" t="s">
        <v>23561</v>
      </c>
    </row>
    <row r="45892" spans="1:5" hidden="1">
      <c r="A45892" s="232" t="s">
        <v>28782</v>
      </c>
      <c r="B45892" s="233" t="s">
        <v>28783</v>
      </c>
      <c r="C45892" s="232" t="s">
        <v>2592</v>
      </c>
      <c r="D45892" s="232">
        <v>74.53</v>
      </c>
      <c r="E45892" s="232" t="s">
        <v>23561</v>
      </c>
    </row>
    <row r="45893" spans="1:5" hidden="1">
      <c r="A45893" s="232" t="s">
        <v>28784</v>
      </c>
      <c r="B45893" s="233" t="s">
        <v>28785</v>
      </c>
      <c r="C45893" s="232" t="s">
        <v>2592</v>
      </c>
      <c r="D45893" s="232">
        <v>149.06</v>
      </c>
      <c r="E45893" s="232" t="s">
        <v>23561</v>
      </c>
    </row>
    <row r="45894" spans="1:5" hidden="1">
      <c r="A45894" s="232" t="s">
        <v>28786</v>
      </c>
      <c r="B45894" s="233" t="s">
        <v>28787</v>
      </c>
      <c r="C45894" s="232" t="s">
        <v>2592</v>
      </c>
      <c r="D45894" s="232">
        <v>49.69</v>
      </c>
      <c r="E45894" s="232" t="s">
        <v>23561</v>
      </c>
    </row>
    <row r="45895" spans="1:5" hidden="1">
      <c r="A45895" s="232" t="s">
        <v>28788</v>
      </c>
      <c r="B45895" s="233" t="s">
        <v>28789</v>
      </c>
      <c r="C45895" s="232" t="s">
        <v>2592</v>
      </c>
      <c r="D45895" s="232">
        <v>24.84</v>
      </c>
      <c r="E45895" s="232" t="s">
        <v>23561</v>
      </c>
    </row>
    <row r="45896" spans="1:5" ht="22.5" hidden="1">
      <c r="A45896" s="232" t="s">
        <v>28790</v>
      </c>
      <c r="B45896" s="233" t="s">
        <v>28791</v>
      </c>
      <c r="C45896" s="232" t="s">
        <v>2592</v>
      </c>
      <c r="D45896" s="232">
        <v>74.53</v>
      </c>
      <c r="E45896" s="232" t="s">
        <v>23561</v>
      </c>
    </row>
    <row r="45897" spans="1:5" ht="22.5" hidden="1">
      <c r="A45897" s="232" t="s">
        <v>28792</v>
      </c>
      <c r="B45897" s="233" t="s">
        <v>28793</v>
      </c>
      <c r="C45897" s="232" t="s">
        <v>2592</v>
      </c>
      <c r="D45897" s="232">
        <v>99.37</v>
      </c>
      <c r="E45897" s="232" t="s">
        <v>23561</v>
      </c>
    </row>
    <row r="45898" spans="1:5" ht="22.5" hidden="1">
      <c r="A45898" s="232" t="s">
        <v>28794</v>
      </c>
      <c r="B45898" s="233" t="s">
        <v>28795</v>
      </c>
      <c r="C45898" s="232" t="s">
        <v>2592</v>
      </c>
      <c r="D45898" s="232">
        <v>149.06</v>
      </c>
      <c r="E45898" s="232" t="s">
        <v>23561</v>
      </c>
    </row>
    <row r="45899" spans="1:5" hidden="1">
      <c r="A45899" s="232" t="s">
        <v>28796</v>
      </c>
      <c r="B45899" s="233" t="s">
        <v>28797</v>
      </c>
      <c r="C45899" s="232" t="s">
        <v>2592</v>
      </c>
      <c r="D45899" s="232">
        <v>198.75</v>
      </c>
      <c r="E45899" s="232" t="s">
        <v>23561</v>
      </c>
    </row>
    <row r="45900" spans="1:5" hidden="1">
      <c r="A45900" s="232" t="s">
        <v>28798</v>
      </c>
      <c r="B45900" s="233" t="s">
        <v>28799</v>
      </c>
      <c r="C45900" s="232" t="s">
        <v>2592</v>
      </c>
      <c r="D45900" s="232">
        <v>248.44</v>
      </c>
      <c r="E45900" s="232" t="s">
        <v>23561</v>
      </c>
    </row>
    <row r="45901" spans="1:5" hidden="1">
      <c r="A45901" s="232" t="s">
        <v>28800</v>
      </c>
      <c r="B45901" s="233" t="s">
        <v>28801</v>
      </c>
      <c r="C45901" s="232" t="s">
        <v>2592</v>
      </c>
      <c r="D45901" s="232">
        <v>496.87</v>
      </c>
      <c r="E45901" s="232" t="s">
        <v>23561</v>
      </c>
    </row>
    <row r="45902" spans="1:5" hidden="1">
      <c r="A45902" s="232" t="s">
        <v>28802</v>
      </c>
      <c r="B45902" s="233" t="s">
        <v>28803</v>
      </c>
      <c r="C45902" s="232" t="s">
        <v>2592</v>
      </c>
      <c r="D45902" s="232">
        <v>621.09</v>
      </c>
      <c r="E45902" s="232" t="s">
        <v>23561</v>
      </c>
    </row>
    <row r="45903" spans="1:5" hidden="1">
      <c r="A45903" s="232" t="s">
        <v>28804</v>
      </c>
      <c r="B45903" s="233" t="s">
        <v>28805</v>
      </c>
      <c r="C45903" s="232" t="s">
        <v>2592</v>
      </c>
      <c r="D45903" s="232">
        <v>210.21</v>
      </c>
      <c r="E45903" s="232" t="s">
        <v>23561</v>
      </c>
    </row>
    <row r="45904" spans="1:5" hidden="1">
      <c r="A45904" s="232" t="s">
        <v>28806</v>
      </c>
      <c r="B45904" s="233" t="s">
        <v>28807</v>
      </c>
      <c r="C45904" s="232" t="s">
        <v>2592</v>
      </c>
      <c r="D45904" s="232">
        <v>37.270000000000003</v>
      </c>
      <c r="E45904" s="232" t="s">
        <v>23561</v>
      </c>
    </row>
    <row r="45905" spans="1:5" hidden="1">
      <c r="A45905" s="232" t="s">
        <v>28808</v>
      </c>
      <c r="B45905" s="233" t="s">
        <v>28809</v>
      </c>
      <c r="C45905" s="232" t="s">
        <v>2592</v>
      </c>
      <c r="D45905" s="232">
        <v>99.37</v>
      </c>
      <c r="E45905" s="232" t="s">
        <v>23561</v>
      </c>
    </row>
    <row r="45906" spans="1:5" hidden="1">
      <c r="A45906" s="232" t="s">
        <v>28810</v>
      </c>
      <c r="B45906" s="233" t="s">
        <v>28811</v>
      </c>
      <c r="C45906" s="232" t="s">
        <v>2592</v>
      </c>
      <c r="D45906" s="232">
        <v>12.42</v>
      </c>
      <c r="E45906" s="232" t="s">
        <v>23561</v>
      </c>
    </row>
    <row r="45907" spans="1:5" hidden="1">
      <c r="A45907" s="232" t="s">
        <v>28812</v>
      </c>
      <c r="B45907" s="233" t="s">
        <v>28813</v>
      </c>
      <c r="C45907" s="232" t="s">
        <v>2592</v>
      </c>
      <c r="D45907" s="232">
        <v>24.84</v>
      </c>
      <c r="E45907" s="232" t="s">
        <v>23561</v>
      </c>
    </row>
    <row r="45908" spans="1:5" hidden="1">
      <c r="A45908" s="232" t="s">
        <v>28814</v>
      </c>
      <c r="B45908" s="233" t="s">
        <v>28815</v>
      </c>
      <c r="C45908" s="232" t="s">
        <v>2592</v>
      </c>
      <c r="D45908" s="232">
        <v>12.42</v>
      </c>
      <c r="E45908" s="232" t="s">
        <v>23561</v>
      </c>
    </row>
    <row r="45909" spans="1:5" hidden="1">
      <c r="A45909" s="232" t="s">
        <v>28816</v>
      </c>
      <c r="B45909" s="233" t="s">
        <v>28817</v>
      </c>
      <c r="C45909" s="232" t="s">
        <v>2592</v>
      </c>
      <c r="D45909" s="232">
        <v>12.42</v>
      </c>
      <c r="E45909" s="232" t="s">
        <v>23561</v>
      </c>
    </row>
    <row r="45910" spans="1:5" hidden="1">
      <c r="A45910" s="232" t="s">
        <v>28818</v>
      </c>
      <c r="B45910" s="233" t="s">
        <v>28819</v>
      </c>
      <c r="C45910" s="232" t="s">
        <v>2592</v>
      </c>
      <c r="D45910" s="232">
        <v>198.75</v>
      </c>
      <c r="E45910" s="232" t="s">
        <v>23561</v>
      </c>
    </row>
    <row r="45911" spans="1:5" hidden="1">
      <c r="A45911" s="232" t="s">
        <v>28820</v>
      </c>
      <c r="B45911" s="233" t="s">
        <v>28821</v>
      </c>
      <c r="C45911" s="232" t="s">
        <v>23648</v>
      </c>
      <c r="D45911" s="232">
        <v>12.42</v>
      </c>
      <c r="E45911" s="232" t="s">
        <v>23561</v>
      </c>
    </row>
    <row r="45912" spans="1:5" hidden="1">
      <c r="A45912" s="232" t="s">
        <v>28822</v>
      </c>
      <c r="B45912" s="233" t="s">
        <v>28823</v>
      </c>
      <c r="C45912" s="232" t="s">
        <v>2592</v>
      </c>
      <c r="D45912" s="232">
        <v>12.42</v>
      </c>
      <c r="E45912" s="232" t="s">
        <v>23561</v>
      </c>
    </row>
    <row r="45913" spans="1:5" ht="22.5" hidden="1">
      <c r="A45913" s="232" t="s">
        <v>28824</v>
      </c>
      <c r="B45913" s="233" t="s">
        <v>28825</v>
      </c>
      <c r="C45913" s="232" t="s">
        <v>2592</v>
      </c>
      <c r="D45913" s="232">
        <v>12.42</v>
      </c>
      <c r="E45913" s="232" t="s">
        <v>23561</v>
      </c>
    </row>
    <row r="45914" spans="1:5" ht="22.5" hidden="1">
      <c r="A45914" s="232" t="s">
        <v>28826</v>
      </c>
      <c r="B45914" s="233" t="s">
        <v>28827</v>
      </c>
      <c r="C45914" s="232" t="s">
        <v>2592</v>
      </c>
      <c r="D45914" s="232">
        <v>24.84</v>
      </c>
      <c r="E45914" s="232" t="s">
        <v>23561</v>
      </c>
    </row>
    <row r="45915" spans="1:5" ht="22.5" hidden="1">
      <c r="A45915" s="232" t="s">
        <v>28828</v>
      </c>
      <c r="B45915" s="233" t="s">
        <v>28829</v>
      </c>
      <c r="C45915" s="232" t="s">
        <v>2592</v>
      </c>
      <c r="D45915" s="232">
        <v>49.69</v>
      </c>
      <c r="E45915" s="232" t="s">
        <v>23561</v>
      </c>
    </row>
    <row r="45916" spans="1:5" ht="22.5" hidden="1">
      <c r="A45916" s="232" t="s">
        <v>28830</v>
      </c>
      <c r="B45916" s="233" t="s">
        <v>28831</v>
      </c>
      <c r="C45916" s="232" t="s">
        <v>2592</v>
      </c>
      <c r="D45916" s="232">
        <v>99.37</v>
      </c>
      <c r="E45916" s="232" t="s">
        <v>23561</v>
      </c>
    </row>
    <row r="45917" spans="1:5" ht="22.5" hidden="1">
      <c r="A45917" s="232" t="s">
        <v>28832</v>
      </c>
      <c r="B45917" s="233" t="s">
        <v>28833</v>
      </c>
      <c r="C45917" s="232" t="s">
        <v>2592</v>
      </c>
      <c r="D45917" s="232">
        <v>149.06</v>
      </c>
      <c r="E45917" s="232" t="s">
        <v>23561</v>
      </c>
    </row>
    <row r="45918" spans="1:5" ht="22.5" hidden="1">
      <c r="A45918" s="232" t="s">
        <v>28834</v>
      </c>
      <c r="B45918" s="233" t="s">
        <v>28835</v>
      </c>
      <c r="C45918" s="232" t="s">
        <v>2592</v>
      </c>
      <c r="D45918" s="232">
        <v>99.37</v>
      </c>
      <c r="E45918" s="232" t="s">
        <v>23561</v>
      </c>
    </row>
    <row r="45919" spans="1:5" ht="22.5" hidden="1">
      <c r="A45919" s="232" t="s">
        <v>28836</v>
      </c>
      <c r="B45919" s="233" t="s">
        <v>28837</v>
      </c>
      <c r="C45919" s="232" t="s">
        <v>2592</v>
      </c>
      <c r="D45919" s="232">
        <v>124.22</v>
      </c>
      <c r="E45919" s="232" t="s">
        <v>23561</v>
      </c>
    </row>
    <row r="45920" spans="1:5" hidden="1">
      <c r="A45920" s="232" t="s">
        <v>28838</v>
      </c>
      <c r="B45920" s="233" t="s">
        <v>28839</v>
      </c>
      <c r="C45920" s="232" t="s">
        <v>27265</v>
      </c>
      <c r="D45920" s="232">
        <v>19.170000000000002</v>
      </c>
      <c r="E45920" s="232" t="s">
        <v>23561</v>
      </c>
    </row>
    <row r="45921" spans="1:5" hidden="1">
      <c r="A45921" s="232" t="s">
        <v>28840</v>
      </c>
      <c r="B45921" s="233" t="s">
        <v>28841</v>
      </c>
      <c r="C45921" s="232" t="s">
        <v>23588</v>
      </c>
      <c r="D45921" s="232">
        <v>5.95</v>
      </c>
      <c r="E45921" s="232" t="s">
        <v>23561</v>
      </c>
    </row>
    <row r="45922" spans="1:5" ht="22.5" hidden="1">
      <c r="A45922" s="232" t="s">
        <v>28842</v>
      </c>
      <c r="B45922" s="233" t="s">
        <v>28843</v>
      </c>
      <c r="C45922" s="232" t="s">
        <v>2592</v>
      </c>
      <c r="D45922" s="232">
        <v>20.9</v>
      </c>
      <c r="E45922" s="232" t="s">
        <v>23561</v>
      </c>
    </row>
    <row r="45923" spans="1:5" ht="33.75" hidden="1">
      <c r="A45923" s="232" t="s">
        <v>28844</v>
      </c>
      <c r="B45923" s="233" t="s">
        <v>28845</v>
      </c>
      <c r="C45923" s="232" t="s">
        <v>2592</v>
      </c>
      <c r="D45923" s="232">
        <v>13.44</v>
      </c>
      <c r="E45923" s="232" t="s">
        <v>23561</v>
      </c>
    </row>
    <row r="45924" spans="1:5" ht="33.75" hidden="1">
      <c r="A45924" s="232" t="s">
        <v>28846</v>
      </c>
      <c r="B45924" s="233" t="s">
        <v>28847</v>
      </c>
      <c r="C45924" s="232" t="s">
        <v>23588</v>
      </c>
      <c r="D45924" s="232">
        <v>239.49</v>
      </c>
      <c r="E45924" s="232" t="s">
        <v>23561</v>
      </c>
    </row>
    <row r="45925" spans="1:5" ht="33.75" hidden="1">
      <c r="A45925" s="232" t="s">
        <v>28848</v>
      </c>
      <c r="B45925" s="233" t="s">
        <v>28849</v>
      </c>
      <c r="C45925" s="232" t="s">
        <v>23588</v>
      </c>
      <c r="D45925" s="232">
        <v>269.2</v>
      </c>
      <c r="E45925" s="232" t="s">
        <v>23561</v>
      </c>
    </row>
    <row r="45926" spans="1:5" ht="22.5" hidden="1">
      <c r="A45926" s="232" t="s">
        <v>28850</v>
      </c>
      <c r="B45926" s="233" t="s">
        <v>28851</v>
      </c>
      <c r="C45926" s="232" t="s">
        <v>23588</v>
      </c>
      <c r="D45926" s="232">
        <v>20.67</v>
      </c>
      <c r="E45926" s="232" t="s">
        <v>23561</v>
      </c>
    </row>
    <row r="45927" spans="1:5" ht="22.5" hidden="1">
      <c r="A45927" s="232" t="s">
        <v>28852</v>
      </c>
      <c r="B45927" s="233" t="s">
        <v>28853</v>
      </c>
      <c r="C45927" s="232" t="s">
        <v>23588</v>
      </c>
      <c r="D45927" s="232">
        <v>33.35</v>
      </c>
      <c r="E45927" s="232" t="s">
        <v>23561</v>
      </c>
    </row>
    <row r="45928" spans="1:5" ht="22.5" hidden="1">
      <c r="A45928" s="232" t="s">
        <v>28854</v>
      </c>
      <c r="B45928" s="233" t="s">
        <v>28855</v>
      </c>
      <c r="C45928" s="232" t="s">
        <v>23588</v>
      </c>
      <c r="D45928" s="232">
        <v>48.4</v>
      </c>
      <c r="E45928" s="232" t="s">
        <v>23561</v>
      </c>
    </row>
    <row r="45929" spans="1:5" ht="22.5" hidden="1">
      <c r="A45929" s="232" t="s">
        <v>28856</v>
      </c>
      <c r="B45929" s="233" t="s">
        <v>28857</v>
      </c>
      <c r="C45929" s="232" t="s">
        <v>23588</v>
      </c>
      <c r="D45929" s="232">
        <v>101.58</v>
      </c>
      <c r="E45929" s="232" t="s">
        <v>23561</v>
      </c>
    </row>
    <row r="45930" spans="1:5" ht="22.5" hidden="1">
      <c r="A45930" s="232" t="s">
        <v>28858</v>
      </c>
      <c r="B45930" s="233" t="s">
        <v>28859</v>
      </c>
      <c r="C45930" s="232" t="s">
        <v>23588</v>
      </c>
      <c r="D45930" s="232">
        <v>161.5</v>
      </c>
      <c r="E45930" s="232" t="s">
        <v>23561</v>
      </c>
    </row>
    <row r="45931" spans="1:5" ht="22.5" hidden="1">
      <c r="A45931" s="232" t="s">
        <v>28860</v>
      </c>
      <c r="B45931" s="233" t="s">
        <v>28861</v>
      </c>
      <c r="C45931" s="232" t="s">
        <v>23588</v>
      </c>
      <c r="D45931" s="232">
        <v>231.45</v>
      </c>
      <c r="E45931" s="232" t="s">
        <v>23561</v>
      </c>
    </row>
    <row r="45932" spans="1:5" ht="33.75" hidden="1">
      <c r="A45932" s="232" t="s">
        <v>28862</v>
      </c>
      <c r="B45932" s="233" t="s">
        <v>28863</v>
      </c>
      <c r="C45932" s="232" t="s">
        <v>23588</v>
      </c>
      <c r="D45932" s="232">
        <v>17.5</v>
      </c>
      <c r="E45932" s="232" t="s">
        <v>23561</v>
      </c>
    </row>
    <row r="45933" spans="1:5" ht="33.75" hidden="1">
      <c r="A45933" s="232" t="s">
        <v>28864</v>
      </c>
      <c r="B45933" s="233" t="s">
        <v>28865</v>
      </c>
      <c r="C45933" s="232" t="s">
        <v>23588</v>
      </c>
      <c r="D45933" s="232">
        <v>18.47</v>
      </c>
      <c r="E45933" s="232" t="s">
        <v>23561</v>
      </c>
    </row>
    <row r="45934" spans="1:5" ht="33.75" hidden="1">
      <c r="A45934" s="232" t="s">
        <v>28866</v>
      </c>
      <c r="B45934" s="233" t="s">
        <v>28867</v>
      </c>
      <c r="C45934" s="232" t="s">
        <v>23588</v>
      </c>
      <c r="D45934" s="232">
        <v>41.01</v>
      </c>
      <c r="E45934" s="232" t="s">
        <v>23561</v>
      </c>
    </row>
    <row r="45935" spans="1:5" ht="33.75" hidden="1">
      <c r="A45935" s="232" t="s">
        <v>28868</v>
      </c>
      <c r="B45935" s="233" t="s">
        <v>28869</v>
      </c>
      <c r="C45935" s="232" t="s">
        <v>23588</v>
      </c>
      <c r="D45935" s="232">
        <v>42.84</v>
      </c>
      <c r="E45935" s="232" t="s">
        <v>23561</v>
      </c>
    </row>
    <row r="45936" spans="1:5" ht="33.75" hidden="1">
      <c r="A45936" s="232" t="s">
        <v>28870</v>
      </c>
      <c r="B45936" s="233" t="s">
        <v>28871</v>
      </c>
      <c r="C45936" s="232" t="s">
        <v>23588</v>
      </c>
      <c r="D45936" s="232">
        <v>52.81</v>
      </c>
      <c r="E45936" s="232" t="s">
        <v>23561</v>
      </c>
    </row>
    <row r="45937" spans="1:5" ht="33.75" hidden="1">
      <c r="A45937" s="232" t="s">
        <v>28872</v>
      </c>
      <c r="B45937" s="233" t="s">
        <v>28873</v>
      </c>
      <c r="C45937" s="232" t="s">
        <v>23588</v>
      </c>
      <c r="D45937" s="232">
        <v>57.89</v>
      </c>
      <c r="E45937" s="232" t="s">
        <v>23561</v>
      </c>
    </row>
    <row r="45938" spans="1:5" ht="33.75" hidden="1">
      <c r="A45938" s="232" t="s">
        <v>28874</v>
      </c>
      <c r="B45938" s="233" t="s">
        <v>28875</v>
      </c>
      <c r="C45938" s="232" t="s">
        <v>23588</v>
      </c>
      <c r="D45938" s="232">
        <v>107.43</v>
      </c>
      <c r="E45938" s="232" t="s">
        <v>23561</v>
      </c>
    </row>
    <row r="45939" spans="1:5" ht="33.75" hidden="1">
      <c r="A45939" s="232" t="s">
        <v>28876</v>
      </c>
      <c r="B45939" s="233" t="s">
        <v>28877</v>
      </c>
      <c r="C45939" s="232" t="s">
        <v>23588</v>
      </c>
      <c r="D45939" s="232">
        <v>130.80000000000001</v>
      </c>
      <c r="E45939" s="232" t="s">
        <v>23561</v>
      </c>
    </row>
    <row r="45940" spans="1:5" ht="33.75" hidden="1">
      <c r="A45940" s="232" t="s">
        <v>28878</v>
      </c>
      <c r="B45940" s="233" t="s">
        <v>28879</v>
      </c>
      <c r="C45940" s="232" t="s">
        <v>23588</v>
      </c>
      <c r="D45940" s="232">
        <v>163.32</v>
      </c>
      <c r="E45940" s="232" t="s">
        <v>23561</v>
      </c>
    </row>
    <row r="45941" spans="1:5" ht="33.75" hidden="1">
      <c r="A45941" s="232" t="s">
        <v>28880</v>
      </c>
      <c r="B45941" s="233" t="s">
        <v>28881</v>
      </c>
      <c r="C45941" s="232" t="s">
        <v>23588</v>
      </c>
      <c r="D45941" s="232">
        <v>9.74</v>
      </c>
      <c r="E45941" s="232" t="s">
        <v>23561</v>
      </c>
    </row>
    <row r="45942" spans="1:5" ht="33.75" hidden="1">
      <c r="A45942" s="232" t="s">
        <v>28882</v>
      </c>
      <c r="B45942" s="233" t="s">
        <v>28883</v>
      </c>
      <c r="C45942" s="232" t="s">
        <v>23588</v>
      </c>
      <c r="D45942" s="232">
        <v>11.08</v>
      </c>
      <c r="E45942" s="232" t="s">
        <v>23561</v>
      </c>
    </row>
    <row r="45943" spans="1:5" ht="33.75" hidden="1">
      <c r="A45943" s="232" t="s">
        <v>28884</v>
      </c>
      <c r="B45943" s="233" t="s">
        <v>28885</v>
      </c>
      <c r="C45943" s="232" t="s">
        <v>23588</v>
      </c>
      <c r="D45943" s="232">
        <v>16.11</v>
      </c>
      <c r="E45943" s="232" t="s">
        <v>23561</v>
      </c>
    </row>
    <row r="45944" spans="1:5" ht="33.75" hidden="1">
      <c r="A45944" s="232" t="s">
        <v>28886</v>
      </c>
      <c r="B45944" s="233" t="s">
        <v>28887</v>
      </c>
      <c r="C45944" s="232" t="s">
        <v>23588</v>
      </c>
      <c r="D45944" s="232">
        <v>23.5</v>
      </c>
      <c r="E45944" s="232" t="s">
        <v>23561</v>
      </c>
    </row>
    <row r="45945" spans="1:5" ht="33.75" hidden="1">
      <c r="A45945" s="232" t="s">
        <v>28888</v>
      </c>
      <c r="B45945" s="233" t="s">
        <v>28889</v>
      </c>
      <c r="C45945" s="232" t="s">
        <v>23588</v>
      </c>
      <c r="D45945" s="232">
        <v>44.38</v>
      </c>
      <c r="E45945" s="232" t="s">
        <v>23561</v>
      </c>
    </row>
    <row r="45946" spans="1:5" ht="33.75" hidden="1">
      <c r="A45946" s="232" t="s">
        <v>28890</v>
      </c>
      <c r="B45946" s="233" t="s">
        <v>28891</v>
      </c>
      <c r="C45946" s="232" t="s">
        <v>23588</v>
      </c>
      <c r="D45946" s="232">
        <v>111.21</v>
      </c>
      <c r="E45946" s="232" t="s">
        <v>23561</v>
      </c>
    </row>
    <row r="45947" spans="1:5" ht="33.75" hidden="1">
      <c r="A45947" s="232" t="s">
        <v>28892</v>
      </c>
      <c r="B45947" s="233" t="s">
        <v>28893</v>
      </c>
      <c r="C45947" s="232" t="s">
        <v>23588</v>
      </c>
      <c r="D45947" s="232">
        <v>190.74</v>
      </c>
      <c r="E45947" s="232" t="s">
        <v>23561</v>
      </c>
    </row>
    <row r="45948" spans="1:5" ht="22.5" hidden="1">
      <c r="A45948" s="232" t="s">
        <v>28894</v>
      </c>
      <c r="B45948" s="233" t="s">
        <v>28895</v>
      </c>
      <c r="C45948" s="232" t="s">
        <v>2592</v>
      </c>
      <c r="D45948" s="232">
        <v>5.24</v>
      </c>
      <c r="E45948" s="232" t="s">
        <v>23561</v>
      </c>
    </row>
    <row r="45949" spans="1:5" hidden="1">
      <c r="A45949" s="232" t="s">
        <v>28896</v>
      </c>
      <c r="B45949" s="233" t="s">
        <v>28897</v>
      </c>
      <c r="C45949" s="232" t="s">
        <v>2592</v>
      </c>
      <c r="D45949" s="232">
        <v>8.93</v>
      </c>
      <c r="E45949" s="232" t="s">
        <v>23561</v>
      </c>
    </row>
    <row r="45950" spans="1:5" hidden="1">
      <c r="A45950" s="232" t="s">
        <v>28898</v>
      </c>
      <c r="B45950" s="233" t="s">
        <v>28899</v>
      </c>
      <c r="C45950" s="232" t="s">
        <v>2592</v>
      </c>
      <c r="D45950" s="232">
        <v>9.84</v>
      </c>
      <c r="E45950" s="232" t="s">
        <v>23561</v>
      </c>
    </row>
    <row r="45951" spans="1:5" ht="22.5" hidden="1">
      <c r="A45951" s="232" t="s">
        <v>28900</v>
      </c>
      <c r="B45951" s="233" t="s">
        <v>28901</v>
      </c>
      <c r="C45951" s="232" t="s">
        <v>2592</v>
      </c>
      <c r="D45951" s="232">
        <v>8.8699999999999992</v>
      </c>
      <c r="E45951" s="232" t="s">
        <v>23561</v>
      </c>
    </row>
    <row r="45952" spans="1:5" ht="22.5" hidden="1">
      <c r="A45952" s="232" t="s">
        <v>28902</v>
      </c>
      <c r="B45952" s="233" t="s">
        <v>28903</v>
      </c>
      <c r="C45952" s="232" t="s">
        <v>2592</v>
      </c>
      <c r="D45952" s="232">
        <v>10.029999999999999</v>
      </c>
      <c r="E45952" s="232" t="s">
        <v>23561</v>
      </c>
    </row>
    <row r="45953" spans="1:5" ht="22.5" hidden="1">
      <c r="A45953" s="232" t="s">
        <v>28904</v>
      </c>
      <c r="B45953" s="233" t="s">
        <v>28905</v>
      </c>
      <c r="C45953" s="232" t="s">
        <v>2592</v>
      </c>
      <c r="D45953" s="232">
        <v>4.05</v>
      </c>
      <c r="E45953" s="232" t="s">
        <v>23561</v>
      </c>
    </row>
    <row r="45954" spans="1:5" ht="22.5" hidden="1">
      <c r="A45954" s="232" t="s">
        <v>28906</v>
      </c>
      <c r="B45954" s="233" t="s">
        <v>28907</v>
      </c>
      <c r="C45954" s="232" t="s">
        <v>2592</v>
      </c>
      <c r="D45954" s="232">
        <v>4.7300000000000004</v>
      </c>
      <c r="E45954" s="232" t="s">
        <v>23561</v>
      </c>
    </row>
    <row r="45955" spans="1:5" ht="22.5" hidden="1">
      <c r="A45955" s="232" t="s">
        <v>28908</v>
      </c>
      <c r="B45955" s="233" t="s">
        <v>28909</v>
      </c>
      <c r="C45955" s="232" t="s">
        <v>2592</v>
      </c>
      <c r="D45955" s="232">
        <v>49.06</v>
      </c>
      <c r="E45955" s="232" t="s">
        <v>23561</v>
      </c>
    </row>
    <row r="45956" spans="1:5" ht="22.5" hidden="1">
      <c r="A45956" s="232" t="s">
        <v>28910</v>
      </c>
      <c r="B45956" s="233" t="s">
        <v>28911</v>
      </c>
      <c r="C45956" s="232" t="s">
        <v>2592</v>
      </c>
      <c r="D45956" s="232">
        <v>6.96</v>
      </c>
      <c r="E45956" s="232" t="s">
        <v>23561</v>
      </c>
    </row>
    <row r="45957" spans="1:5" ht="22.5" hidden="1">
      <c r="A45957" s="232" t="s">
        <v>28912</v>
      </c>
      <c r="B45957" s="233" t="s">
        <v>28913</v>
      </c>
      <c r="C45957" s="232" t="s">
        <v>2592</v>
      </c>
      <c r="D45957" s="232">
        <v>9.44</v>
      </c>
      <c r="E45957" s="232" t="s">
        <v>23561</v>
      </c>
    </row>
    <row r="45958" spans="1:5" hidden="1">
      <c r="A45958" s="232" t="s">
        <v>28914</v>
      </c>
      <c r="B45958" s="233" t="s">
        <v>28915</v>
      </c>
      <c r="C45958" s="232" t="s">
        <v>2592</v>
      </c>
      <c r="D45958" s="232">
        <v>6.94</v>
      </c>
      <c r="E45958" s="232" t="s">
        <v>23561</v>
      </c>
    </row>
    <row r="45959" spans="1:5" hidden="1">
      <c r="A45959" s="232" t="s">
        <v>28916</v>
      </c>
      <c r="B45959" s="233" t="s">
        <v>28917</v>
      </c>
      <c r="C45959" s="232" t="s">
        <v>2592</v>
      </c>
      <c r="D45959" s="232">
        <v>8.2799999999999994</v>
      </c>
      <c r="E45959" s="232" t="s">
        <v>23561</v>
      </c>
    </row>
    <row r="45960" spans="1:5" hidden="1">
      <c r="A45960" s="232" t="s">
        <v>28918</v>
      </c>
      <c r="B45960" s="233" t="s">
        <v>28919</v>
      </c>
      <c r="C45960" s="232" t="s">
        <v>2592</v>
      </c>
      <c r="D45960" s="232">
        <v>15.56</v>
      </c>
      <c r="E45960" s="232" t="s">
        <v>23561</v>
      </c>
    </row>
    <row r="45961" spans="1:5" hidden="1">
      <c r="A45961" s="232" t="s">
        <v>28920</v>
      </c>
      <c r="B45961" s="233" t="s">
        <v>28921</v>
      </c>
      <c r="C45961" s="232" t="s">
        <v>2592</v>
      </c>
      <c r="D45961" s="232">
        <v>37.58</v>
      </c>
      <c r="E45961" s="232" t="s">
        <v>23561</v>
      </c>
    </row>
    <row r="45962" spans="1:5" ht="22.5" hidden="1">
      <c r="A45962" s="232" t="s">
        <v>28922</v>
      </c>
      <c r="B45962" s="233" t="s">
        <v>28923</v>
      </c>
      <c r="C45962" s="232" t="s">
        <v>2592</v>
      </c>
      <c r="D45962" s="232">
        <v>11.43</v>
      </c>
      <c r="E45962" s="232" t="s">
        <v>23561</v>
      </c>
    </row>
    <row r="45963" spans="1:5" ht="33.75" hidden="1">
      <c r="A45963" s="232" t="s">
        <v>28924</v>
      </c>
      <c r="B45963" s="233" t="s">
        <v>28925</v>
      </c>
      <c r="C45963" s="232" t="s">
        <v>2592</v>
      </c>
      <c r="D45963" s="232">
        <v>1753.8</v>
      </c>
      <c r="E45963" s="232" t="s">
        <v>23561</v>
      </c>
    </row>
    <row r="45964" spans="1:5" ht="33.75" hidden="1">
      <c r="A45964" s="232" t="s">
        <v>28926</v>
      </c>
      <c r="B45964" s="233" t="s">
        <v>28927</v>
      </c>
      <c r="C45964" s="232" t="s">
        <v>2592</v>
      </c>
      <c r="D45964" s="232">
        <v>1219.5899999999999</v>
      </c>
      <c r="E45964" s="232" t="s">
        <v>23561</v>
      </c>
    </row>
    <row r="45965" spans="1:5" ht="22.5" hidden="1">
      <c r="A45965" s="232" t="s">
        <v>28928</v>
      </c>
      <c r="B45965" s="233" t="s">
        <v>28929</v>
      </c>
      <c r="C45965" s="232" t="s">
        <v>2592</v>
      </c>
      <c r="D45965" s="232">
        <v>8802.2099999999991</v>
      </c>
      <c r="E45965" s="232" t="s">
        <v>23561</v>
      </c>
    </row>
    <row r="45966" spans="1:5" ht="22.5" hidden="1">
      <c r="A45966" s="232" t="s">
        <v>28930</v>
      </c>
      <c r="B45966" s="233" t="s">
        <v>28931</v>
      </c>
      <c r="C45966" s="232" t="s">
        <v>23588</v>
      </c>
      <c r="D45966" s="232">
        <v>56.43</v>
      </c>
      <c r="E45966" s="232" t="s">
        <v>23561</v>
      </c>
    </row>
    <row r="45967" spans="1:5" ht="22.5" hidden="1">
      <c r="A45967" s="232" t="s">
        <v>28932</v>
      </c>
      <c r="B45967" s="233" t="s">
        <v>28933</v>
      </c>
      <c r="C45967" s="232" t="s">
        <v>23588</v>
      </c>
      <c r="D45967" s="232">
        <v>81.11</v>
      </c>
      <c r="E45967" s="232" t="s">
        <v>23561</v>
      </c>
    </row>
    <row r="45968" spans="1:5" ht="22.5" hidden="1">
      <c r="A45968" s="232" t="s">
        <v>28934</v>
      </c>
      <c r="B45968" s="233" t="s">
        <v>28935</v>
      </c>
      <c r="C45968" s="232" t="s">
        <v>23588</v>
      </c>
      <c r="D45968" s="232">
        <v>88.63</v>
      </c>
      <c r="E45968" s="232" t="s">
        <v>23561</v>
      </c>
    </row>
    <row r="45969" spans="1:5" ht="22.5" hidden="1">
      <c r="A45969" s="232" t="s">
        <v>28936</v>
      </c>
      <c r="B45969" s="233" t="s">
        <v>28937</v>
      </c>
      <c r="C45969" s="232" t="s">
        <v>23588</v>
      </c>
      <c r="D45969" s="232">
        <v>97.38</v>
      </c>
      <c r="E45969" s="232" t="s">
        <v>23561</v>
      </c>
    </row>
    <row r="45970" spans="1:5" ht="22.5" hidden="1">
      <c r="A45970" s="232" t="s">
        <v>28938</v>
      </c>
      <c r="B45970" s="233" t="s">
        <v>28939</v>
      </c>
      <c r="C45970" s="232" t="s">
        <v>23588</v>
      </c>
      <c r="D45970" s="232">
        <v>110.6</v>
      </c>
      <c r="E45970" s="232" t="s">
        <v>23561</v>
      </c>
    </row>
    <row r="45971" spans="1:5" ht="22.5" hidden="1">
      <c r="A45971" s="232" t="s">
        <v>28940</v>
      </c>
      <c r="B45971" s="233" t="s">
        <v>28941</v>
      </c>
      <c r="C45971" s="232" t="s">
        <v>23588</v>
      </c>
      <c r="D45971" s="232">
        <v>164.13</v>
      </c>
      <c r="E45971" s="232" t="s">
        <v>23561</v>
      </c>
    </row>
    <row r="45972" spans="1:5" ht="22.5" hidden="1">
      <c r="A45972" s="232" t="s">
        <v>28942</v>
      </c>
      <c r="B45972" s="233" t="s">
        <v>28943</v>
      </c>
      <c r="C45972" s="232" t="s">
        <v>23588</v>
      </c>
      <c r="D45972" s="232">
        <v>5.26</v>
      </c>
      <c r="E45972" s="232" t="s">
        <v>23561</v>
      </c>
    </row>
    <row r="45973" spans="1:5" ht="22.5" hidden="1">
      <c r="A45973" s="232" t="s">
        <v>28944</v>
      </c>
      <c r="B45973" s="233" t="s">
        <v>28945</v>
      </c>
      <c r="C45973" s="232" t="s">
        <v>2592</v>
      </c>
      <c r="D45973" s="232">
        <v>3.74</v>
      </c>
      <c r="E45973" s="232" t="s">
        <v>23561</v>
      </c>
    </row>
    <row r="45974" spans="1:5" ht="22.5" hidden="1">
      <c r="A45974" s="232" t="s">
        <v>28946</v>
      </c>
      <c r="B45974" s="233" t="s">
        <v>28947</v>
      </c>
      <c r="C45974" s="232" t="s">
        <v>2592</v>
      </c>
      <c r="D45974" s="232">
        <v>10.17</v>
      </c>
      <c r="E45974" s="232" t="s">
        <v>23561</v>
      </c>
    </row>
    <row r="45975" spans="1:5" hidden="1">
      <c r="A45975" s="232" t="s">
        <v>28948</v>
      </c>
      <c r="B45975" s="233" t="s">
        <v>28949</v>
      </c>
      <c r="C45975" s="232" t="s">
        <v>2592</v>
      </c>
      <c r="D45975" s="232">
        <v>2.91</v>
      </c>
      <c r="E45975" s="232" t="s">
        <v>23561</v>
      </c>
    </row>
    <row r="45976" spans="1:5" hidden="1">
      <c r="A45976" s="232" t="s">
        <v>28950</v>
      </c>
      <c r="B45976" s="233" t="s">
        <v>28951</v>
      </c>
      <c r="C45976" s="232" t="s">
        <v>2592</v>
      </c>
      <c r="D45976" s="232">
        <v>7.35</v>
      </c>
      <c r="E45976" s="232" t="s">
        <v>23561</v>
      </c>
    </row>
    <row r="45977" spans="1:5" ht="56.25" hidden="1">
      <c r="A45977" s="232" t="s">
        <v>28952</v>
      </c>
      <c r="B45977" s="233" t="s">
        <v>28953</v>
      </c>
      <c r="C45977" s="232" t="s">
        <v>23588</v>
      </c>
      <c r="D45977" s="232">
        <v>61.64</v>
      </c>
      <c r="E45977" s="232" t="s">
        <v>23561</v>
      </c>
    </row>
    <row r="45978" spans="1:5" ht="56.25" hidden="1">
      <c r="A45978" s="232" t="s">
        <v>28954</v>
      </c>
      <c r="B45978" s="233" t="s">
        <v>28955</v>
      </c>
      <c r="C45978" s="232" t="s">
        <v>23588</v>
      </c>
      <c r="D45978" s="232">
        <v>83.43</v>
      </c>
      <c r="E45978" s="232" t="s">
        <v>23561</v>
      </c>
    </row>
    <row r="45979" spans="1:5" ht="56.25" hidden="1">
      <c r="A45979" s="232" t="s">
        <v>28956</v>
      </c>
      <c r="B45979" s="233" t="s">
        <v>28957</v>
      </c>
      <c r="C45979" s="232" t="s">
        <v>23588</v>
      </c>
      <c r="D45979" s="232">
        <v>90.88</v>
      </c>
      <c r="E45979" s="232" t="s">
        <v>23561</v>
      </c>
    </row>
    <row r="45980" spans="1:5" ht="22.5" hidden="1">
      <c r="A45980" s="232" t="s">
        <v>28958</v>
      </c>
      <c r="B45980" s="233" t="s">
        <v>28959</v>
      </c>
      <c r="C45980" s="232" t="s">
        <v>23588</v>
      </c>
      <c r="D45980" s="232">
        <v>33.82</v>
      </c>
      <c r="E45980" s="232" t="s">
        <v>23561</v>
      </c>
    </row>
    <row r="45981" spans="1:5" ht="22.5" hidden="1">
      <c r="A45981" s="232" t="s">
        <v>28960</v>
      </c>
      <c r="B45981" s="233" t="s">
        <v>28961</v>
      </c>
      <c r="C45981" s="232" t="s">
        <v>23588</v>
      </c>
      <c r="D45981" s="232">
        <v>42.76</v>
      </c>
      <c r="E45981" s="232" t="s">
        <v>23561</v>
      </c>
    </row>
    <row r="45982" spans="1:5" ht="22.5" hidden="1">
      <c r="A45982" s="232" t="s">
        <v>28962</v>
      </c>
      <c r="B45982" s="233" t="s">
        <v>28963</v>
      </c>
      <c r="C45982" s="232" t="s">
        <v>23588</v>
      </c>
      <c r="D45982" s="232">
        <v>56.23</v>
      </c>
      <c r="E45982" s="232" t="s">
        <v>23561</v>
      </c>
    </row>
    <row r="45983" spans="1:5" ht="22.5" hidden="1">
      <c r="A45983" s="232" t="s">
        <v>28964</v>
      </c>
      <c r="B45983" s="233" t="s">
        <v>28965</v>
      </c>
      <c r="C45983" s="232" t="s">
        <v>23588</v>
      </c>
      <c r="D45983" s="232">
        <v>67.25</v>
      </c>
      <c r="E45983" s="232" t="s">
        <v>23561</v>
      </c>
    </row>
    <row r="45984" spans="1:5" ht="22.5" hidden="1">
      <c r="A45984" s="232" t="s">
        <v>28966</v>
      </c>
      <c r="B45984" s="233" t="s">
        <v>28967</v>
      </c>
      <c r="C45984" s="232" t="s">
        <v>23588</v>
      </c>
      <c r="D45984" s="232">
        <v>78.569999999999993</v>
      </c>
      <c r="E45984" s="232" t="s">
        <v>23561</v>
      </c>
    </row>
    <row r="45985" spans="1:5" ht="22.5" hidden="1">
      <c r="A45985" s="232" t="s">
        <v>28968</v>
      </c>
      <c r="B45985" s="233" t="s">
        <v>28969</v>
      </c>
      <c r="C45985" s="232" t="s">
        <v>23588</v>
      </c>
      <c r="D45985" s="232">
        <v>109.18</v>
      </c>
      <c r="E45985" s="232" t="s">
        <v>23561</v>
      </c>
    </row>
    <row r="45986" spans="1:5" ht="22.5" hidden="1">
      <c r="A45986" s="232" t="s">
        <v>28970</v>
      </c>
      <c r="B45986" s="233" t="s">
        <v>28971</v>
      </c>
      <c r="C45986" s="232" t="s">
        <v>23588</v>
      </c>
      <c r="D45986" s="232">
        <v>163.41999999999999</v>
      </c>
      <c r="E45986" s="232" t="s">
        <v>23561</v>
      </c>
    </row>
    <row r="45987" spans="1:5" ht="22.5" hidden="1">
      <c r="A45987" s="232" t="s">
        <v>28972</v>
      </c>
      <c r="B45987" s="233" t="s">
        <v>28973</v>
      </c>
      <c r="C45987" s="232" t="s">
        <v>23588</v>
      </c>
      <c r="D45987" s="232">
        <v>183.99</v>
      </c>
      <c r="E45987" s="232" t="s">
        <v>23561</v>
      </c>
    </row>
    <row r="45988" spans="1:5" ht="22.5" hidden="1">
      <c r="A45988" s="232" t="s">
        <v>28974</v>
      </c>
      <c r="B45988" s="233" t="s">
        <v>28975</v>
      </c>
      <c r="C45988" s="232" t="s">
        <v>23588</v>
      </c>
      <c r="D45988" s="232">
        <v>241.35</v>
      </c>
      <c r="E45988" s="232" t="s">
        <v>23561</v>
      </c>
    </row>
    <row r="45989" spans="1:5" hidden="1">
      <c r="A45989" s="232" t="s">
        <v>28976</v>
      </c>
      <c r="B45989" s="233" t="s">
        <v>28977</v>
      </c>
      <c r="C45989" s="232" t="s">
        <v>23588</v>
      </c>
      <c r="D45989" s="232">
        <v>79.209999999999994</v>
      </c>
      <c r="E45989" s="232" t="s">
        <v>23561</v>
      </c>
    </row>
    <row r="45990" spans="1:5" ht="22.5" hidden="1">
      <c r="A45990" s="232" t="s">
        <v>28978</v>
      </c>
      <c r="B45990" s="233" t="s">
        <v>28979</v>
      </c>
      <c r="C45990" s="232" t="s">
        <v>23588</v>
      </c>
      <c r="D45990" s="232">
        <v>101.47</v>
      </c>
      <c r="E45990" s="232" t="s">
        <v>23561</v>
      </c>
    </row>
    <row r="45991" spans="1:5" ht="33.75" hidden="1">
      <c r="A45991" s="232" t="s">
        <v>28980</v>
      </c>
      <c r="B45991" s="233" t="s">
        <v>28981</v>
      </c>
      <c r="C45991" s="232" t="s">
        <v>23588</v>
      </c>
      <c r="D45991" s="232">
        <v>33.82</v>
      </c>
      <c r="E45991" s="232" t="s">
        <v>23561</v>
      </c>
    </row>
    <row r="45992" spans="1:5" ht="33.75" hidden="1">
      <c r="A45992" s="232" t="s">
        <v>28982</v>
      </c>
      <c r="B45992" s="233" t="s">
        <v>28983</v>
      </c>
      <c r="C45992" s="232" t="s">
        <v>23588</v>
      </c>
      <c r="D45992" s="232">
        <v>42.76</v>
      </c>
      <c r="E45992" s="232" t="s">
        <v>23561</v>
      </c>
    </row>
    <row r="45993" spans="1:5" ht="33.75" hidden="1">
      <c r="A45993" s="232" t="s">
        <v>28984</v>
      </c>
      <c r="B45993" s="233" t="s">
        <v>28985</v>
      </c>
      <c r="C45993" s="232" t="s">
        <v>23588</v>
      </c>
      <c r="D45993" s="232">
        <v>56.23</v>
      </c>
      <c r="E45993" s="232" t="s">
        <v>23561</v>
      </c>
    </row>
    <row r="45994" spans="1:5" ht="33.75" hidden="1">
      <c r="A45994" s="232" t="s">
        <v>28986</v>
      </c>
      <c r="B45994" s="233" t="s">
        <v>28987</v>
      </c>
      <c r="C45994" s="232" t="s">
        <v>23588</v>
      </c>
      <c r="D45994" s="232">
        <v>72.14</v>
      </c>
      <c r="E45994" s="232" t="s">
        <v>23561</v>
      </c>
    </row>
    <row r="45995" spans="1:5" ht="33.75" hidden="1">
      <c r="A45995" s="232" t="s">
        <v>28988</v>
      </c>
      <c r="B45995" s="233" t="s">
        <v>28989</v>
      </c>
      <c r="C45995" s="232" t="s">
        <v>23588</v>
      </c>
      <c r="D45995" s="232">
        <v>78.569999999999993</v>
      </c>
      <c r="E45995" s="232" t="s">
        <v>23561</v>
      </c>
    </row>
    <row r="45996" spans="1:5" ht="33.75" hidden="1">
      <c r="A45996" s="232" t="s">
        <v>28990</v>
      </c>
      <c r="B45996" s="233" t="s">
        <v>28991</v>
      </c>
      <c r="C45996" s="232" t="s">
        <v>23588</v>
      </c>
      <c r="D45996" s="232">
        <v>109.18</v>
      </c>
      <c r="E45996" s="232" t="s">
        <v>23561</v>
      </c>
    </row>
    <row r="45997" spans="1:5" ht="33.75" hidden="1">
      <c r="A45997" s="232" t="s">
        <v>28992</v>
      </c>
      <c r="B45997" s="233" t="s">
        <v>28993</v>
      </c>
      <c r="C45997" s="232" t="s">
        <v>23588</v>
      </c>
      <c r="D45997" s="232">
        <v>163.41999999999999</v>
      </c>
      <c r="E45997" s="232" t="s">
        <v>23561</v>
      </c>
    </row>
    <row r="45998" spans="1:5" ht="33.75" hidden="1">
      <c r="A45998" s="232" t="s">
        <v>28994</v>
      </c>
      <c r="B45998" s="233" t="s">
        <v>28995</v>
      </c>
      <c r="C45998" s="232" t="s">
        <v>23588</v>
      </c>
      <c r="D45998" s="232">
        <v>183.99</v>
      </c>
      <c r="E45998" s="232" t="s">
        <v>23561</v>
      </c>
    </row>
    <row r="45999" spans="1:5" ht="33.75" hidden="1">
      <c r="A45999" s="232" t="s">
        <v>28996</v>
      </c>
      <c r="B45999" s="233" t="s">
        <v>28997</v>
      </c>
      <c r="C45999" s="232" t="s">
        <v>23588</v>
      </c>
      <c r="D45999" s="232">
        <v>241.35</v>
      </c>
      <c r="E45999" s="232" t="s">
        <v>23561</v>
      </c>
    </row>
    <row r="46000" spans="1:5" ht="33.75" hidden="1">
      <c r="A46000" s="232" t="s">
        <v>28998</v>
      </c>
      <c r="B46000" s="233" t="s">
        <v>28999</v>
      </c>
      <c r="C46000" s="232" t="s">
        <v>2592</v>
      </c>
      <c r="D46000" s="232">
        <v>109.63</v>
      </c>
      <c r="E46000" s="232" t="s">
        <v>23561</v>
      </c>
    </row>
    <row r="46001" spans="1:5" ht="33.75" hidden="1">
      <c r="A46001" s="232" t="s">
        <v>29000</v>
      </c>
      <c r="B46001" s="233" t="s">
        <v>29001</v>
      </c>
      <c r="C46001" s="232" t="s">
        <v>2592</v>
      </c>
      <c r="D46001" s="232">
        <v>305.35000000000002</v>
      </c>
      <c r="E46001" s="232" t="s">
        <v>23561</v>
      </c>
    </row>
    <row r="46002" spans="1:5" ht="33.75" hidden="1">
      <c r="A46002" s="232" t="s">
        <v>29002</v>
      </c>
      <c r="B46002" s="233" t="s">
        <v>29003</v>
      </c>
      <c r="C46002" s="232" t="s">
        <v>2592</v>
      </c>
      <c r="D46002" s="232">
        <v>225.81</v>
      </c>
      <c r="E46002" s="232" t="s">
        <v>23561</v>
      </c>
    </row>
    <row r="46003" spans="1:5" ht="22.5" hidden="1">
      <c r="A46003" s="232" t="s">
        <v>29004</v>
      </c>
      <c r="B46003" s="233" t="s">
        <v>29005</v>
      </c>
      <c r="C46003" s="232" t="s">
        <v>2592</v>
      </c>
      <c r="D46003" s="232">
        <v>286.68</v>
      </c>
      <c r="E46003" s="232" t="s">
        <v>23561</v>
      </c>
    </row>
    <row r="46004" spans="1:5" hidden="1">
      <c r="A46004" s="232" t="s">
        <v>29006</v>
      </c>
      <c r="B46004" s="233" t="s">
        <v>29007</v>
      </c>
      <c r="C46004" s="232" t="s">
        <v>2592</v>
      </c>
      <c r="D46004" s="232">
        <v>19.34</v>
      </c>
      <c r="E46004" s="232" t="s">
        <v>23561</v>
      </c>
    </row>
    <row r="46005" spans="1:5" ht="22.5" hidden="1">
      <c r="A46005" s="232" t="s">
        <v>29008</v>
      </c>
      <c r="B46005" s="233" t="s">
        <v>29009</v>
      </c>
      <c r="C46005" s="232" t="s">
        <v>2592</v>
      </c>
      <c r="D46005" s="232">
        <v>30.88</v>
      </c>
      <c r="E46005" s="232" t="s">
        <v>23561</v>
      </c>
    </row>
    <row r="46006" spans="1:5" hidden="1">
      <c r="A46006" s="232" t="s">
        <v>29010</v>
      </c>
      <c r="B46006" s="233" t="s">
        <v>29011</v>
      </c>
      <c r="C46006" s="232" t="s">
        <v>2592</v>
      </c>
      <c r="D46006" s="232">
        <v>12.57</v>
      </c>
      <c r="E46006" s="232" t="s">
        <v>23561</v>
      </c>
    </row>
    <row r="46007" spans="1:5" hidden="1">
      <c r="A46007" s="232" t="s">
        <v>29012</v>
      </c>
      <c r="B46007" s="233" t="s">
        <v>29013</v>
      </c>
      <c r="C46007" s="232" t="s">
        <v>2592</v>
      </c>
      <c r="D46007" s="232">
        <v>24.46</v>
      </c>
      <c r="E46007" s="232" t="s">
        <v>23561</v>
      </c>
    </row>
    <row r="46008" spans="1:5" hidden="1">
      <c r="A46008" s="232" t="s">
        <v>29014</v>
      </c>
      <c r="B46008" s="233" t="s">
        <v>29015</v>
      </c>
      <c r="C46008" s="232" t="s">
        <v>2592</v>
      </c>
      <c r="D46008" s="232">
        <v>4.5999999999999996</v>
      </c>
      <c r="E46008" s="232" t="s">
        <v>23561</v>
      </c>
    </row>
    <row r="46009" spans="1:5" hidden="1">
      <c r="A46009" s="232" t="s">
        <v>29016</v>
      </c>
      <c r="B46009" s="233" t="s">
        <v>29017</v>
      </c>
      <c r="C46009" s="232" t="s">
        <v>2592</v>
      </c>
      <c r="D46009" s="232">
        <v>20.48</v>
      </c>
      <c r="E46009" s="232" t="s">
        <v>23561</v>
      </c>
    </row>
    <row r="46010" spans="1:5" ht="22.5" hidden="1">
      <c r="A46010" s="232" t="s">
        <v>29018</v>
      </c>
      <c r="B46010" s="233" t="s">
        <v>29019</v>
      </c>
      <c r="C46010" s="232" t="s">
        <v>2592</v>
      </c>
      <c r="D46010" s="232">
        <v>75.38</v>
      </c>
      <c r="E46010" s="232" t="s">
        <v>23561</v>
      </c>
    </row>
    <row r="46011" spans="1:5" ht="22.5" hidden="1">
      <c r="A46011" s="232" t="s">
        <v>29020</v>
      </c>
      <c r="B46011" s="233" t="s">
        <v>29021</v>
      </c>
      <c r="C46011" s="232" t="s">
        <v>2592</v>
      </c>
      <c r="D46011" s="232">
        <v>1.32</v>
      </c>
      <c r="E46011" s="232" t="s">
        <v>23561</v>
      </c>
    </row>
    <row r="46012" spans="1:5" hidden="1">
      <c r="A46012" s="232" t="s">
        <v>29022</v>
      </c>
      <c r="B46012" s="233" t="s">
        <v>29023</v>
      </c>
      <c r="C46012" s="232" t="s">
        <v>2592</v>
      </c>
      <c r="D46012" s="232">
        <v>161.05000000000001</v>
      </c>
      <c r="E46012" s="232" t="s">
        <v>23561</v>
      </c>
    </row>
    <row r="46013" spans="1:5" ht="22.5" hidden="1">
      <c r="A46013" s="232" t="s">
        <v>29024</v>
      </c>
      <c r="B46013" s="233" t="s">
        <v>29025</v>
      </c>
      <c r="C46013" s="232" t="s">
        <v>2592</v>
      </c>
      <c r="D46013" s="232">
        <v>32.67</v>
      </c>
      <c r="E46013" s="232" t="s">
        <v>23561</v>
      </c>
    </row>
    <row r="46014" spans="1:5" ht="22.5" hidden="1">
      <c r="A46014" s="232" t="s">
        <v>29026</v>
      </c>
      <c r="B46014" s="233" t="s">
        <v>29027</v>
      </c>
      <c r="C46014" s="232" t="s">
        <v>2592</v>
      </c>
      <c r="D46014" s="232">
        <v>60.63</v>
      </c>
      <c r="E46014" s="232" t="s">
        <v>23561</v>
      </c>
    </row>
    <row r="46015" spans="1:5" ht="22.5" hidden="1">
      <c r="A46015" s="232" t="s">
        <v>29028</v>
      </c>
      <c r="B46015" s="233" t="s">
        <v>29029</v>
      </c>
      <c r="C46015" s="232" t="s">
        <v>2592</v>
      </c>
      <c r="D46015" s="232">
        <v>69.290000000000006</v>
      </c>
      <c r="E46015" s="232" t="s">
        <v>23561</v>
      </c>
    </row>
    <row r="46016" spans="1:5" hidden="1">
      <c r="A46016" s="232" t="s">
        <v>29030</v>
      </c>
      <c r="B46016" s="233" t="s">
        <v>29031</v>
      </c>
      <c r="C46016" s="232" t="s">
        <v>23588</v>
      </c>
      <c r="D46016" s="232">
        <v>122.2</v>
      </c>
      <c r="E46016" s="232" t="s">
        <v>23561</v>
      </c>
    </row>
    <row r="46017" spans="1:5" hidden="1">
      <c r="A46017" s="232" t="s">
        <v>29032</v>
      </c>
      <c r="B46017" s="233" t="s">
        <v>29033</v>
      </c>
      <c r="C46017" s="232" t="s">
        <v>23588</v>
      </c>
      <c r="D46017" s="232">
        <v>136.49</v>
      </c>
      <c r="E46017" s="232" t="s">
        <v>23561</v>
      </c>
    </row>
    <row r="46018" spans="1:5" hidden="1">
      <c r="A46018" s="232" t="s">
        <v>29034</v>
      </c>
      <c r="B46018" s="233" t="s">
        <v>29035</v>
      </c>
      <c r="C46018" s="232" t="s">
        <v>23588</v>
      </c>
      <c r="D46018" s="232">
        <v>175.48</v>
      </c>
      <c r="E46018" s="232" t="s">
        <v>23561</v>
      </c>
    </row>
    <row r="46019" spans="1:5" hidden="1">
      <c r="A46019" s="232" t="s">
        <v>29036</v>
      </c>
      <c r="B46019" s="233" t="s">
        <v>29037</v>
      </c>
      <c r="C46019" s="232" t="s">
        <v>23588</v>
      </c>
      <c r="D46019" s="232">
        <v>52.04</v>
      </c>
      <c r="E46019" s="232" t="s">
        <v>23561</v>
      </c>
    </row>
    <row r="46020" spans="1:5" hidden="1">
      <c r="A46020" s="232" t="s">
        <v>29038</v>
      </c>
      <c r="B46020" s="233" t="s">
        <v>29039</v>
      </c>
      <c r="C46020" s="232" t="s">
        <v>23588</v>
      </c>
      <c r="D46020" s="232">
        <v>84.77</v>
      </c>
      <c r="E46020" s="232" t="s">
        <v>23561</v>
      </c>
    </row>
    <row r="46021" spans="1:5" hidden="1">
      <c r="A46021" s="232" t="s">
        <v>29040</v>
      </c>
      <c r="B46021" s="233" t="s">
        <v>29041</v>
      </c>
      <c r="C46021" s="232" t="s">
        <v>23588</v>
      </c>
      <c r="D46021" s="232">
        <v>118.24</v>
      </c>
      <c r="E46021" s="232" t="s">
        <v>23561</v>
      </c>
    </row>
    <row r="46022" spans="1:5" hidden="1">
      <c r="A46022" s="232" t="s">
        <v>29042</v>
      </c>
      <c r="B46022" s="233" t="s">
        <v>29043</v>
      </c>
      <c r="C46022" s="232" t="s">
        <v>23588</v>
      </c>
      <c r="D46022" s="232">
        <v>259.17</v>
      </c>
      <c r="E46022" s="232" t="s">
        <v>23561</v>
      </c>
    </row>
    <row r="46023" spans="1:5" ht="22.5" hidden="1">
      <c r="A46023" s="232" t="s">
        <v>29044</v>
      </c>
      <c r="B46023" s="233" t="s">
        <v>29045</v>
      </c>
      <c r="C46023" s="232" t="s">
        <v>23588</v>
      </c>
      <c r="D46023" s="232">
        <v>83.22</v>
      </c>
      <c r="E46023" s="232" t="s">
        <v>23561</v>
      </c>
    </row>
    <row r="46024" spans="1:5" ht="22.5" hidden="1">
      <c r="A46024" s="232" t="s">
        <v>29046</v>
      </c>
      <c r="B46024" s="233" t="s">
        <v>29047</v>
      </c>
      <c r="C46024" s="232" t="s">
        <v>2592</v>
      </c>
      <c r="D46024" s="232">
        <v>21.39</v>
      </c>
      <c r="E46024" s="232" t="s">
        <v>23561</v>
      </c>
    </row>
    <row r="46025" spans="1:5" ht="22.5" hidden="1">
      <c r="A46025" s="232" t="s">
        <v>29048</v>
      </c>
      <c r="B46025" s="233" t="s">
        <v>29049</v>
      </c>
      <c r="C46025" s="232" t="s">
        <v>2592</v>
      </c>
      <c r="D46025" s="232">
        <v>18.329999999999998</v>
      </c>
      <c r="E46025" s="232" t="s">
        <v>23561</v>
      </c>
    </row>
    <row r="46026" spans="1:5" ht="22.5" hidden="1">
      <c r="A46026" s="232" t="s">
        <v>29050</v>
      </c>
      <c r="B46026" s="233" t="s">
        <v>29051</v>
      </c>
      <c r="C46026" s="232" t="s">
        <v>2592</v>
      </c>
      <c r="D46026" s="232">
        <v>21.39</v>
      </c>
      <c r="E46026" s="232" t="s">
        <v>23561</v>
      </c>
    </row>
    <row r="46027" spans="1:5" ht="22.5" hidden="1">
      <c r="A46027" s="232" t="s">
        <v>29052</v>
      </c>
      <c r="B46027" s="233" t="s">
        <v>29053</v>
      </c>
      <c r="C46027" s="232" t="s">
        <v>2592</v>
      </c>
      <c r="D46027" s="232">
        <v>26.28</v>
      </c>
      <c r="E46027" s="232" t="s">
        <v>23561</v>
      </c>
    </row>
    <row r="46028" spans="1:5" ht="22.5" hidden="1">
      <c r="A46028" s="232" t="s">
        <v>29054</v>
      </c>
      <c r="B46028" s="233" t="s">
        <v>29055</v>
      </c>
      <c r="C46028" s="232" t="s">
        <v>2592</v>
      </c>
      <c r="D46028" s="232">
        <v>29.33</v>
      </c>
      <c r="E46028" s="232" t="s">
        <v>23561</v>
      </c>
    </row>
    <row r="46029" spans="1:5" ht="22.5" hidden="1">
      <c r="A46029" s="232" t="s">
        <v>29056</v>
      </c>
      <c r="B46029" s="233" t="s">
        <v>29057</v>
      </c>
      <c r="C46029" s="232" t="s">
        <v>2592</v>
      </c>
      <c r="D46029" s="232">
        <v>39.71</v>
      </c>
      <c r="E46029" s="232" t="s">
        <v>23561</v>
      </c>
    </row>
    <row r="46030" spans="1:5" ht="22.5" hidden="1">
      <c r="A46030" s="232" t="s">
        <v>29058</v>
      </c>
      <c r="B46030" s="233" t="s">
        <v>29059</v>
      </c>
      <c r="C46030" s="232" t="s">
        <v>2592</v>
      </c>
      <c r="D46030" s="232">
        <v>66.239999999999995</v>
      </c>
      <c r="E46030" s="232" t="s">
        <v>23561</v>
      </c>
    </row>
    <row r="46031" spans="1:5" ht="22.5" hidden="1">
      <c r="A46031" s="232" t="s">
        <v>29060</v>
      </c>
      <c r="B46031" s="233" t="s">
        <v>29061</v>
      </c>
      <c r="C46031" s="232" t="s">
        <v>2592</v>
      </c>
      <c r="D46031" s="232">
        <v>110.54</v>
      </c>
      <c r="E46031" s="232" t="s">
        <v>23561</v>
      </c>
    </row>
    <row r="46032" spans="1:5" ht="22.5" hidden="1">
      <c r="A46032" s="232" t="s">
        <v>29062</v>
      </c>
      <c r="B46032" s="233" t="s">
        <v>29063</v>
      </c>
      <c r="C46032" s="232" t="s">
        <v>2592</v>
      </c>
      <c r="D46032" s="232">
        <v>124.1</v>
      </c>
      <c r="E46032" s="232" t="s">
        <v>23561</v>
      </c>
    </row>
    <row r="46033" spans="1:5" ht="22.5" hidden="1">
      <c r="A46033" s="232" t="s">
        <v>29064</v>
      </c>
      <c r="B46033" s="233" t="s">
        <v>29065</v>
      </c>
      <c r="C46033" s="232" t="s">
        <v>2592</v>
      </c>
      <c r="D46033" s="232">
        <v>155.99</v>
      </c>
      <c r="E46033" s="232" t="s">
        <v>23561</v>
      </c>
    </row>
    <row r="46034" spans="1:5" hidden="1">
      <c r="A46034" s="232" t="s">
        <v>29066</v>
      </c>
      <c r="B46034" s="233" t="s">
        <v>29067</v>
      </c>
      <c r="C46034" s="232" t="s">
        <v>2592</v>
      </c>
      <c r="D46034" s="232">
        <v>9.2899999999999991</v>
      </c>
      <c r="E46034" s="232" t="s">
        <v>23561</v>
      </c>
    </row>
    <row r="46035" spans="1:5" hidden="1">
      <c r="A46035" s="232" t="s">
        <v>29068</v>
      </c>
      <c r="B46035" s="233" t="s">
        <v>29069</v>
      </c>
      <c r="C46035" s="232" t="s">
        <v>2592</v>
      </c>
      <c r="D46035" s="232">
        <v>5.89</v>
      </c>
      <c r="E46035" s="232" t="s">
        <v>23561</v>
      </c>
    </row>
    <row r="46036" spans="1:5" ht="33.75" hidden="1">
      <c r="A46036" s="232" t="s">
        <v>29070</v>
      </c>
      <c r="B46036" s="233" t="s">
        <v>29071</v>
      </c>
      <c r="C46036" s="232" t="s">
        <v>2592</v>
      </c>
      <c r="D46036" s="232">
        <v>12.77</v>
      </c>
      <c r="E46036" s="232" t="s">
        <v>23561</v>
      </c>
    </row>
    <row r="46037" spans="1:5" ht="22.5" hidden="1">
      <c r="A46037" s="232" t="s">
        <v>29072</v>
      </c>
      <c r="B46037" s="233" t="s">
        <v>29073</v>
      </c>
      <c r="C46037" s="232" t="s">
        <v>2592</v>
      </c>
      <c r="D46037" s="232">
        <v>22.72</v>
      </c>
      <c r="E46037" s="232" t="s">
        <v>23561</v>
      </c>
    </row>
    <row r="46038" spans="1:5" ht="22.5" hidden="1">
      <c r="A46038" s="232" t="s">
        <v>29074</v>
      </c>
      <c r="B46038" s="233" t="s">
        <v>29075</v>
      </c>
      <c r="C46038" s="232" t="s">
        <v>2592</v>
      </c>
      <c r="D46038" s="232">
        <v>58.87</v>
      </c>
      <c r="E46038" s="232" t="s">
        <v>23561</v>
      </c>
    </row>
    <row r="46039" spans="1:5" ht="22.5" hidden="1">
      <c r="A46039" s="232" t="s">
        <v>29076</v>
      </c>
      <c r="B46039" s="233" t="s">
        <v>29077</v>
      </c>
      <c r="C46039" s="232" t="s">
        <v>2592</v>
      </c>
      <c r="D46039" s="232">
        <v>71.290000000000006</v>
      </c>
      <c r="E46039" s="232" t="s">
        <v>23561</v>
      </c>
    </row>
    <row r="46040" spans="1:5" ht="22.5" hidden="1">
      <c r="A46040" s="232" t="s">
        <v>29078</v>
      </c>
      <c r="B46040" s="233" t="s">
        <v>29079</v>
      </c>
      <c r="C46040" s="232" t="s">
        <v>2592</v>
      </c>
      <c r="D46040" s="232">
        <v>97.52</v>
      </c>
      <c r="E46040" s="232" t="s">
        <v>23561</v>
      </c>
    </row>
    <row r="46041" spans="1:5" ht="45" hidden="1">
      <c r="A46041" s="232" t="s">
        <v>29080</v>
      </c>
      <c r="B46041" s="233" t="s">
        <v>29081</v>
      </c>
      <c r="C46041" s="232" t="s">
        <v>2592</v>
      </c>
      <c r="D46041" s="232">
        <v>976.82</v>
      </c>
      <c r="E46041" s="232" t="s">
        <v>23561</v>
      </c>
    </row>
    <row r="46042" spans="1:5" ht="45" hidden="1">
      <c r="A46042" s="232" t="s">
        <v>29082</v>
      </c>
      <c r="B46042" s="233" t="s">
        <v>29083</v>
      </c>
      <c r="C46042" s="232" t="s">
        <v>2592</v>
      </c>
      <c r="D46042" s="232">
        <v>529.82000000000005</v>
      </c>
      <c r="E46042" s="232" t="s">
        <v>23561</v>
      </c>
    </row>
    <row r="46043" spans="1:5" hidden="1">
      <c r="A46043" s="232" t="s">
        <v>29084</v>
      </c>
      <c r="B46043" s="233" t="s">
        <v>29085</v>
      </c>
      <c r="C46043" s="232" t="s">
        <v>2592</v>
      </c>
      <c r="D46043" s="232">
        <v>76.12</v>
      </c>
      <c r="E46043" s="232" t="s">
        <v>23561</v>
      </c>
    </row>
    <row r="46044" spans="1:5" hidden="1">
      <c r="A46044" s="232" t="s">
        <v>29086</v>
      </c>
      <c r="B46044" s="233" t="s">
        <v>29087</v>
      </c>
      <c r="C46044" s="232" t="s">
        <v>2592</v>
      </c>
      <c r="D46044" s="232">
        <v>321.89999999999998</v>
      </c>
      <c r="E46044" s="232" t="s">
        <v>23561</v>
      </c>
    </row>
    <row r="46045" spans="1:5" hidden="1">
      <c r="A46045" s="232" t="s">
        <v>29088</v>
      </c>
      <c r="B46045" s="233" t="s">
        <v>29089</v>
      </c>
      <c r="C46045" s="232" t="s">
        <v>2592</v>
      </c>
      <c r="D46045" s="232">
        <v>111.79</v>
      </c>
      <c r="E46045" s="232" t="s">
        <v>23561</v>
      </c>
    </row>
    <row r="46046" spans="1:5" hidden="1">
      <c r="A46046" s="232" t="s">
        <v>29090</v>
      </c>
      <c r="B46046" s="233" t="s">
        <v>29091</v>
      </c>
      <c r="C46046" s="232" t="s">
        <v>2592</v>
      </c>
      <c r="D46046" s="232">
        <v>54.52</v>
      </c>
      <c r="E46046" s="232" t="s">
        <v>23561</v>
      </c>
    </row>
    <row r="46047" spans="1:5" ht="22.5" hidden="1">
      <c r="A46047" s="232" t="s">
        <v>29092</v>
      </c>
      <c r="B46047" s="233" t="s">
        <v>29093</v>
      </c>
      <c r="C46047" s="232" t="s">
        <v>2592</v>
      </c>
      <c r="D46047" s="232">
        <v>659.57</v>
      </c>
      <c r="E46047" s="232" t="s">
        <v>23561</v>
      </c>
    </row>
    <row r="46048" spans="1:5" ht="33.75" hidden="1">
      <c r="A46048" s="232" t="s">
        <v>29094</v>
      </c>
      <c r="B46048" s="233" t="s">
        <v>29095</v>
      </c>
      <c r="C46048" s="232" t="s">
        <v>2592</v>
      </c>
      <c r="D46048" s="232">
        <v>4431.46</v>
      </c>
      <c r="E46048" s="232" t="s">
        <v>23561</v>
      </c>
    </row>
    <row r="46049" spans="1:5" ht="45" hidden="1">
      <c r="A46049" s="232" t="s">
        <v>29096</v>
      </c>
      <c r="B46049" s="233" t="s">
        <v>29097</v>
      </c>
      <c r="C46049" s="232" t="s">
        <v>2592</v>
      </c>
      <c r="D46049" s="232">
        <v>3913.7</v>
      </c>
      <c r="E46049" s="232" t="s">
        <v>23561</v>
      </c>
    </row>
    <row r="46050" spans="1:5" ht="22.5" hidden="1">
      <c r="A46050" s="232" t="s">
        <v>29098</v>
      </c>
      <c r="B46050" s="233" t="s">
        <v>29099</v>
      </c>
      <c r="C46050" s="232" t="s">
        <v>23621</v>
      </c>
      <c r="D46050" s="232">
        <v>853.34</v>
      </c>
      <c r="E46050" s="232" t="s">
        <v>23561</v>
      </c>
    </row>
    <row r="46051" spans="1:5" ht="33.75" hidden="1">
      <c r="A46051" s="232" t="s">
        <v>29100</v>
      </c>
      <c r="B46051" s="233" t="s">
        <v>29101</v>
      </c>
      <c r="C46051" s="232" t="s">
        <v>2592</v>
      </c>
      <c r="D46051" s="232">
        <v>9804.69</v>
      </c>
      <c r="E46051" s="232" t="s">
        <v>23561</v>
      </c>
    </row>
    <row r="46052" spans="1:5" hidden="1">
      <c r="A46052" s="232" t="s">
        <v>29102</v>
      </c>
      <c r="B46052" s="233" t="s">
        <v>29103</v>
      </c>
      <c r="C46052" s="232" t="s">
        <v>2592</v>
      </c>
      <c r="D46052" s="232">
        <v>243</v>
      </c>
      <c r="E46052" s="232" t="s">
        <v>23561</v>
      </c>
    </row>
    <row r="46053" spans="1:5" hidden="1">
      <c r="A46053" s="232" t="s">
        <v>29104</v>
      </c>
      <c r="B46053" s="233" t="s">
        <v>29105</v>
      </c>
      <c r="C46053" s="232" t="s">
        <v>2592</v>
      </c>
      <c r="D46053" s="232">
        <v>202.14</v>
      </c>
      <c r="E46053" s="232" t="s">
        <v>23561</v>
      </c>
    </row>
    <row r="46054" spans="1:5" hidden="1">
      <c r="A46054" s="232" t="s">
        <v>29106</v>
      </c>
      <c r="B46054" s="233" t="s">
        <v>29107</v>
      </c>
      <c r="C46054" s="232" t="s">
        <v>2592</v>
      </c>
      <c r="D46054" s="232">
        <v>362.3</v>
      </c>
      <c r="E46054" s="232" t="s">
        <v>23561</v>
      </c>
    </row>
    <row r="46055" spans="1:5" ht="45" hidden="1">
      <c r="A46055" s="232" t="s">
        <v>29108</v>
      </c>
      <c r="B46055" s="233" t="s">
        <v>29109</v>
      </c>
      <c r="C46055" s="232" t="s">
        <v>2592</v>
      </c>
      <c r="D46055" s="232">
        <v>1372.57</v>
      </c>
      <c r="E46055" s="232" t="s">
        <v>23561</v>
      </c>
    </row>
    <row r="46056" spans="1:5" ht="45" hidden="1">
      <c r="A46056" s="232" t="s">
        <v>29110</v>
      </c>
      <c r="B46056" s="233" t="s">
        <v>29111</v>
      </c>
      <c r="C46056" s="232" t="s">
        <v>2592</v>
      </c>
      <c r="D46056" s="232">
        <v>1473.7</v>
      </c>
      <c r="E46056" s="232" t="s">
        <v>23561</v>
      </c>
    </row>
    <row r="46057" spans="1:5" ht="56.25" hidden="1">
      <c r="A46057" s="232" t="s">
        <v>29112</v>
      </c>
      <c r="B46057" s="233" t="s">
        <v>29113</v>
      </c>
      <c r="C46057" s="232" t="s">
        <v>2592</v>
      </c>
      <c r="D46057" s="232">
        <v>1054.24</v>
      </c>
      <c r="E46057" s="232" t="s">
        <v>23561</v>
      </c>
    </row>
    <row r="46058" spans="1:5" ht="45" hidden="1">
      <c r="A46058" s="232" t="s">
        <v>29114</v>
      </c>
      <c r="B46058" s="233" t="s">
        <v>29115</v>
      </c>
      <c r="C46058" s="232" t="s">
        <v>2592</v>
      </c>
      <c r="D46058" s="232">
        <v>1473.7</v>
      </c>
      <c r="E46058" s="232" t="s">
        <v>23561</v>
      </c>
    </row>
    <row r="46059" spans="1:5" ht="45" hidden="1">
      <c r="A46059" s="232" t="s">
        <v>29116</v>
      </c>
      <c r="B46059" s="233" t="s">
        <v>29117</v>
      </c>
      <c r="C46059" s="232" t="s">
        <v>2592</v>
      </c>
      <c r="D46059" s="232">
        <v>1608.62</v>
      </c>
      <c r="E46059" s="232" t="s">
        <v>23561</v>
      </c>
    </row>
    <row r="46060" spans="1:5" ht="45" hidden="1">
      <c r="A46060" s="232" t="s">
        <v>29118</v>
      </c>
      <c r="B46060" s="233" t="s">
        <v>29119</v>
      </c>
      <c r="C46060" s="232" t="s">
        <v>2592</v>
      </c>
      <c r="D46060" s="232">
        <v>1475.93</v>
      </c>
      <c r="E46060" s="232" t="s">
        <v>23561</v>
      </c>
    </row>
    <row r="46061" spans="1:5" hidden="1">
      <c r="A46061" s="232" t="s">
        <v>29120</v>
      </c>
      <c r="B46061" s="233" t="s">
        <v>29121</v>
      </c>
      <c r="C46061" s="232" t="s">
        <v>2592</v>
      </c>
      <c r="D46061" s="232">
        <v>92.6</v>
      </c>
      <c r="E46061" s="232" t="s">
        <v>23561</v>
      </c>
    </row>
    <row r="46062" spans="1:5" hidden="1">
      <c r="A46062" s="232" t="s">
        <v>29122</v>
      </c>
      <c r="B46062" s="233" t="s">
        <v>29123</v>
      </c>
      <c r="C46062" s="232" t="s">
        <v>2592</v>
      </c>
      <c r="D46062" s="232">
        <v>87.18</v>
      </c>
      <c r="E46062" s="232" t="s">
        <v>23561</v>
      </c>
    </row>
    <row r="46063" spans="1:5" hidden="1">
      <c r="A46063" s="232" t="s">
        <v>29124</v>
      </c>
      <c r="B46063" s="233" t="s">
        <v>29125</v>
      </c>
      <c r="C46063" s="232" t="s">
        <v>2592</v>
      </c>
      <c r="D46063" s="232">
        <v>201.49</v>
      </c>
      <c r="E46063" s="232" t="s">
        <v>23561</v>
      </c>
    </row>
    <row r="46064" spans="1:5" hidden="1">
      <c r="A46064" s="232" t="s">
        <v>29126</v>
      </c>
      <c r="B46064" s="233" t="s">
        <v>29127</v>
      </c>
      <c r="C46064" s="232" t="s">
        <v>2592</v>
      </c>
      <c r="D46064" s="232">
        <v>137.80000000000001</v>
      </c>
      <c r="E46064" s="232" t="s">
        <v>23561</v>
      </c>
    </row>
    <row r="46065" spans="1:5" hidden="1">
      <c r="A46065" s="232" t="s">
        <v>29128</v>
      </c>
      <c r="B46065" s="233" t="s">
        <v>29129</v>
      </c>
      <c r="C46065" s="232" t="s">
        <v>2592</v>
      </c>
      <c r="D46065" s="232">
        <v>190.71</v>
      </c>
      <c r="E46065" s="232" t="s">
        <v>23561</v>
      </c>
    </row>
    <row r="46066" spans="1:5" hidden="1">
      <c r="A46066" s="232" t="s">
        <v>29130</v>
      </c>
      <c r="B46066" s="233" t="s">
        <v>29131</v>
      </c>
      <c r="C46066" s="232" t="s">
        <v>2592</v>
      </c>
      <c r="D46066" s="232">
        <v>203.89</v>
      </c>
      <c r="E46066" s="232" t="s">
        <v>23561</v>
      </c>
    </row>
    <row r="46067" spans="1:5" hidden="1">
      <c r="A46067" s="232" t="s">
        <v>29132</v>
      </c>
      <c r="B46067" s="233" t="s">
        <v>29133</v>
      </c>
      <c r="C46067" s="232" t="s">
        <v>2592</v>
      </c>
      <c r="D46067" s="232">
        <v>514.84</v>
      </c>
      <c r="E46067" s="232" t="s">
        <v>23561</v>
      </c>
    </row>
    <row r="46068" spans="1:5" hidden="1">
      <c r="A46068" s="232" t="s">
        <v>29134</v>
      </c>
      <c r="B46068" s="233" t="s">
        <v>29135</v>
      </c>
      <c r="C46068" s="232" t="s">
        <v>2592</v>
      </c>
      <c r="D46068" s="232">
        <v>751.58</v>
      </c>
      <c r="E46068" s="232" t="s">
        <v>23561</v>
      </c>
    </row>
    <row r="46069" spans="1:5" hidden="1">
      <c r="A46069" s="232" t="s">
        <v>29136</v>
      </c>
      <c r="B46069" s="233" t="s">
        <v>29137</v>
      </c>
      <c r="C46069" s="232" t="s">
        <v>2592</v>
      </c>
      <c r="D46069" s="232">
        <v>1276.56</v>
      </c>
      <c r="E46069" s="232" t="s">
        <v>23561</v>
      </c>
    </row>
    <row r="46070" spans="1:5" ht="22.5" hidden="1">
      <c r="A46070" s="232" t="s">
        <v>29138</v>
      </c>
      <c r="B46070" s="233" t="s">
        <v>29139</v>
      </c>
      <c r="C46070" s="232" t="s">
        <v>2592</v>
      </c>
      <c r="D46070" s="232">
        <v>169.1</v>
      </c>
      <c r="E46070" s="232" t="s">
        <v>23561</v>
      </c>
    </row>
    <row r="46071" spans="1:5" ht="22.5" hidden="1">
      <c r="A46071" s="232" t="s">
        <v>29140</v>
      </c>
      <c r="B46071" s="233" t="s">
        <v>29141</v>
      </c>
      <c r="C46071" s="232" t="s">
        <v>2592</v>
      </c>
      <c r="D46071" s="232">
        <v>194.44</v>
      </c>
      <c r="E46071" s="232" t="s">
        <v>23561</v>
      </c>
    </row>
    <row r="46072" spans="1:5" ht="22.5" hidden="1">
      <c r="A46072" s="232" t="s">
        <v>29142</v>
      </c>
      <c r="B46072" s="233" t="s">
        <v>29143</v>
      </c>
      <c r="C46072" s="232" t="s">
        <v>2592</v>
      </c>
      <c r="D46072" s="232">
        <v>77.23</v>
      </c>
      <c r="E46072" s="232" t="s">
        <v>23561</v>
      </c>
    </row>
    <row r="46073" spans="1:5" ht="22.5" hidden="1">
      <c r="A46073" s="232" t="s">
        <v>29144</v>
      </c>
      <c r="B46073" s="233" t="s">
        <v>29145</v>
      </c>
      <c r="C46073" s="232" t="s">
        <v>2592</v>
      </c>
      <c r="D46073" s="232">
        <v>198.21</v>
      </c>
      <c r="E46073" s="232" t="s">
        <v>23561</v>
      </c>
    </row>
    <row r="46074" spans="1:5" ht="22.5" hidden="1">
      <c r="A46074" s="232" t="s">
        <v>29146</v>
      </c>
      <c r="B46074" s="233" t="s">
        <v>29147</v>
      </c>
      <c r="C46074" s="232" t="s">
        <v>2592</v>
      </c>
      <c r="D46074" s="232">
        <v>241.22</v>
      </c>
      <c r="E46074" s="232" t="s">
        <v>23561</v>
      </c>
    </row>
    <row r="46075" spans="1:5" ht="22.5" hidden="1">
      <c r="A46075" s="232" t="s">
        <v>29148</v>
      </c>
      <c r="B46075" s="233" t="s">
        <v>29149</v>
      </c>
      <c r="C46075" s="232" t="s">
        <v>2592</v>
      </c>
      <c r="D46075" s="232">
        <v>1806.3</v>
      </c>
      <c r="E46075" s="232" t="s">
        <v>23561</v>
      </c>
    </row>
    <row r="46076" spans="1:5" ht="22.5" hidden="1">
      <c r="A46076" s="232" t="s">
        <v>29150</v>
      </c>
      <c r="B46076" s="233" t="s">
        <v>29151</v>
      </c>
      <c r="C46076" s="232" t="s">
        <v>2592</v>
      </c>
      <c r="D46076" s="232">
        <v>131.38</v>
      </c>
      <c r="E46076" s="232" t="s">
        <v>23561</v>
      </c>
    </row>
    <row r="46077" spans="1:5" ht="22.5" hidden="1">
      <c r="A46077" s="232" t="s">
        <v>29152</v>
      </c>
      <c r="B46077" s="233" t="s">
        <v>29153</v>
      </c>
      <c r="C46077" s="232" t="s">
        <v>2592</v>
      </c>
      <c r="D46077" s="232">
        <v>130.33000000000001</v>
      </c>
      <c r="E46077" s="232" t="s">
        <v>23561</v>
      </c>
    </row>
    <row r="46078" spans="1:5" hidden="1">
      <c r="A46078" s="232" t="s">
        <v>29154</v>
      </c>
      <c r="B46078" s="233" t="s">
        <v>29155</v>
      </c>
      <c r="C46078" s="232" t="s">
        <v>2592</v>
      </c>
      <c r="D46078" s="232">
        <v>150.88</v>
      </c>
      <c r="E46078" s="232" t="s">
        <v>23561</v>
      </c>
    </row>
    <row r="46079" spans="1:5" ht="22.5" hidden="1">
      <c r="A46079" s="232" t="s">
        <v>29156</v>
      </c>
      <c r="B46079" s="233" t="s">
        <v>29157</v>
      </c>
      <c r="C46079" s="232" t="s">
        <v>2592</v>
      </c>
      <c r="D46079" s="232">
        <v>215.85</v>
      </c>
      <c r="E46079" s="232" t="s">
        <v>23561</v>
      </c>
    </row>
    <row r="46080" spans="1:5" ht="22.5" hidden="1">
      <c r="A46080" s="232" t="s">
        <v>29158</v>
      </c>
      <c r="B46080" s="233" t="s">
        <v>29159</v>
      </c>
      <c r="C46080" s="232" t="s">
        <v>2592</v>
      </c>
      <c r="D46080" s="232">
        <v>209.02</v>
      </c>
      <c r="E46080" s="232" t="s">
        <v>23561</v>
      </c>
    </row>
    <row r="46081" spans="1:5" hidden="1">
      <c r="A46081" s="232" t="s">
        <v>29160</v>
      </c>
      <c r="B46081" s="233" t="s">
        <v>29161</v>
      </c>
      <c r="C46081" s="232" t="s">
        <v>2592</v>
      </c>
      <c r="D46081" s="232">
        <v>263.56</v>
      </c>
      <c r="E46081" s="232" t="s">
        <v>23561</v>
      </c>
    </row>
    <row r="46082" spans="1:5" hidden="1">
      <c r="A46082" s="232" t="s">
        <v>29162</v>
      </c>
      <c r="B46082" s="233" t="s">
        <v>29163</v>
      </c>
      <c r="C46082" s="232" t="s">
        <v>2592</v>
      </c>
      <c r="D46082" s="232">
        <v>648.73</v>
      </c>
      <c r="E46082" s="232" t="s">
        <v>23561</v>
      </c>
    </row>
    <row r="46083" spans="1:5" hidden="1">
      <c r="A46083" s="232" t="s">
        <v>29164</v>
      </c>
      <c r="B46083" s="233" t="s">
        <v>29165</v>
      </c>
      <c r="C46083" s="232" t="s">
        <v>2592</v>
      </c>
      <c r="D46083" s="232">
        <v>1202.68</v>
      </c>
      <c r="E46083" s="232" t="s">
        <v>23561</v>
      </c>
    </row>
    <row r="46084" spans="1:5" ht="22.5" hidden="1">
      <c r="A46084" s="232" t="s">
        <v>29166</v>
      </c>
      <c r="B46084" s="233" t="s">
        <v>29167</v>
      </c>
      <c r="C46084" s="232" t="s">
        <v>2592</v>
      </c>
      <c r="D46084" s="232">
        <v>132.44999999999999</v>
      </c>
      <c r="E46084" s="232" t="s">
        <v>23561</v>
      </c>
    </row>
    <row r="46085" spans="1:5" ht="22.5" hidden="1">
      <c r="A46085" s="232" t="s">
        <v>29168</v>
      </c>
      <c r="B46085" s="233" t="s">
        <v>29169</v>
      </c>
      <c r="C46085" s="232" t="s">
        <v>2592</v>
      </c>
      <c r="D46085" s="232">
        <v>235.78</v>
      </c>
      <c r="E46085" s="232" t="s">
        <v>23561</v>
      </c>
    </row>
    <row r="46086" spans="1:5" ht="22.5" hidden="1">
      <c r="A46086" s="232" t="s">
        <v>29170</v>
      </c>
      <c r="B46086" s="233" t="s">
        <v>29171</v>
      </c>
      <c r="C46086" s="232" t="s">
        <v>2592</v>
      </c>
      <c r="D46086" s="232">
        <v>463.73</v>
      </c>
      <c r="E46086" s="232" t="s">
        <v>23561</v>
      </c>
    </row>
    <row r="46087" spans="1:5" ht="22.5" hidden="1">
      <c r="A46087" s="232" t="s">
        <v>29172</v>
      </c>
      <c r="B46087" s="233" t="s">
        <v>29173</v>
      </c>
      <c r="C46087" s="232" t="s">
        <v>2592</v>
      </c>
      <c r="D46087" s="232">
        <v>652</v>
      </c>
      <c r="E46087" s="232" t="s">
        <v>23561</v>
      </c>
    </row>
    <row r="46088" spans="1:5" ht="22.5" hidden="1">
      <c r="A46088" s="232" t="s">
        <v>29174</v>
      </c>
      <c r="B46088" s="233" t="s">
        <v>29175</v>
      </c>
      <c r="C46088" s="232" t="s">
        <v>2592</v>
      </c>
      <c r="D46088" s="232">
        <v>3099.76</v>
      </c>
      <c r="E46088" s="232" t="s">
        <v>23561</v>
      </c>
    </row>
    <row r="46089" spans="1:5" ht="22.5" hidden="1">
      <c r="A46089" s="232" t="s">
        <v>29176</v>
      </c>
      <c r="B46089" s="233" t="s">
        <v>29177</v>
      </c>
      <c r="C46089" s="232" t="s">
        <v>2592</v>
      </c>
      <c r="D46089" s="232">
        <v>111.49</v>
      </c>
      <c r="E46089" s="232" t="s">
        <v>23561</v>
      </c>
    </row>
    <row r="46090" spans="1:5" ht="22.5" hidden="1">
      <c r="A46090" s="232" t="s">
        <v>29178</v>
      </c>
      <c r="B46090" s="233" t="s">
        <v>29179</v>
      </c>
      <c r="C46090" s="232" t="s">
        <v>2592</v>
      </c>
      <c r="D46090" s="232">
        <v>131.88999999999999</v>
      </c>
      <c r="E46090" s="232" t="s">
        <v>23561</v>
      </c>
    </row>
    <row r="46091" spans="1:5" ht="22.5" hidden="1">
      <c r="A46091" s="232" t="s">
        <v>29180</v>
      </c>
      <c r="B46091" s="233" t="s">
        <v>29181</v>
      </c>
      <c r="C46091" s="232" t="s">
        <v>2592</v>
      </c>
      <c r="D46091" s="232">
        <v>148.65</v>
      </c>
      <c r="E46091" s="232" t="s">
        <v>23561</v>
      </c>
    </row>
    <row r="46092" spans="1:5" ht="22.5" hidden="1">
      <c r="A46092" s="232" t="s">
        <v>29182</v>
      </c>
      <c r="B46092" s="233" t="s">
        <v>29183</v>
      </c>
      <c r="C46092" s="232" t="s">
        <v>2592</v>
      </c>
      <c r="D46092" s="232">
        <v>208.43</v>
      </c>
      <c r="E46092" s="232" t="s">
        <v>23561</v>
      </c>
    </row>
    <row r="46093" spans="1:5" ht="22.5" hidden="1">
      <c r="A46093" s="232" t="s">
        <v>29184</v>
      </c>
      <c r="B46093" s="233" t="s">
        <v>29185</v>
      </c>
      <c r="C46093" s="232" t="s">
        <v>2592</v>
      </c>
      <c r="D46093" s="232">
        <v>277.62</v>
      </c>
      <c r="E46093" s="232" t="s">
        <v>23561</v>
      </c>
    </row>
    <row r="46094" spans="1:5" ht="22.5" hidden="1">
      <c r="A46094" s="232" t="s">
        <v>29186</v>
      </c>
      <c r="B46094" s="233" t="s">
        <v>29187</v>
      </c>
      <c r="C46094" s="232" t="s">
        <v>2592</v>
      </c>
      <c r="D46094" s="232">
        <v>458.2</v>
      </c>
      <c r="E46094" s="232" t="s">
        <v>23561</v>
      </c>
    </row>
    <row r="46095" spans="1:5" ht="22.5" hidden="1">
      <c r="A46095" s="232" t="s">
        <v>29188</v>
      </c>
      <c r="B46095" s="233" t="s">
        <v>29189</v>
      </c>
      <c r="C46095" s="232" t="s">
        <v>2592</v>
      </c>
      <c r="D46095" s="232">
        <v>476</v>
      </c>
      <c r="E46095" s="232" t="s">
        <v>23561</v>
      </c>
    </row>
    <row r="46096" spans="1:5" ht="22.5" hidden="1">
      <c r="A46096" s="232" t="s">
        <v>29190</v>
      </c>
      <c r="B46096" s="233" t="s">
        <v>29191</v>
      </c>
      <c r="C46096" s="232" t="s">
        <v>2592</v>
      </c>
      <c r="D46096" s="232">
        <v>904.79</v>
      </c>
      <c r="E46096" s="232" t="s">
        <v>23561</v>
      </c>
    </row>
    <row r="46097" spans="1:5" ht="22.5" hidden="1">
      <c r="A46097" s="232" t="s">
        <v>29192</v>
      </c>
      <c r="B46097" s="233" t="s">
        <v>29193</v>
      </c>
      <c r="C46097" s="232" t="s">
        <v>2592</v>
      </c>
      <c r="D46097" s="232">
        <v>435.59</v>
      </c>
      <c r="E46097" s="232" t="s">
        <v>23561</v>
      </c>
    </row>
    <row r="46098" spans="1:5" ht="22.5" hidden="1">
      <c r="A46098" s="232" t="s">
        <v>29194</v>
      </c>
      <c r="B46098" s="233" t="s">
        <v>29195</v>
      </c>
      <c r="C46098" s="232" t="s">
        <v>2592</v>
      </c>
      <c r="D46098" s="232">
        <v>131.74</v>
      </c>
      <c r="E46098" s="232" t="s">
        <v>23561</v>
      </c>
    </row>
    <row r="46099" spans="1:5" ht="22.5" hidden="1">
      <c r="A46099" s="232" t="s">
        <v>29196</v>
      </c>
      <c r="B46099" s="233" t="s">
        <v>29197</v>
      </c>
      <c r="C46099" s="232" t="s">
        <v>2592</v>
      </c>
      <c r="D46099" s="232">
        <v>127.06</v>
      </c>
      <c r="E46099" s="232" t="s">
        <v>23561</v>
      </c>
    </row>
    <row r="46100" spans="1:5" ht="22.5" hidden="1">
      <c r="A46100" s="232" t="s">
        <v>29198</v>
      </c>
      <c r="B46100" s="233" t="s">
        <v>29199</v>
      </c>
      <c r="C46100" s="232" t="s">
        <v>2592</v>
      </c>
      <c r="D46100" s="232">
        <v>391.19</v>
      </c>
      <c r="E46100" s="232" t="s">
        <v>23561</v>
      </c>
    </row>
    <row r="46101" spans="1:5" ht="22.5" hidden="1">
      <c r="A46101" s="232" t="s">
        <v>29200</v>
      </c>
      <c r="B46101" s="233" t="s">
        <v>29201</v>
      </c>
      <c r="C46101" s="232" t="s">
        <v>2592</v>
      </c>
      <c r="D46101" s="232">
        <v>414.48</v>
      </c>
      <c r="E46101" s="232" t="s">
        <v>23561</v>
      </c>
    </row>
    <row r="46102" spans="1:5" ht="45" hidden="1">
      <c r="A46102" s="232" t="s">
        <v>29202</v>
      </c>
      <c r="B46102" s="233" t="s">
        <v>29203</v>
      </c>
      <c r="C46102" s="232" t="s">
        <v>2592</v>
      </c>
      <c r="D46102" s="232">
        <v>1270.05</v>
      </c>
      <c r="E46102" s="232" t="s">
        <v>23561</v>
      </c>
    </row>
    <row r="46103" spans="1:5" ht="45" hidden="1">
      <c r="A46103" s="232" t="s">
        <v>29204</v>
      </c>
      <c r="B46103" s="233" t="s">
        <v>29205</v>
      </c>
      <c r="C46103" s="232" t="s">
        <v>2592</v>
      </c>
      <c r="D46103" s="232">
        <v>1519.46</v>
      </c>
      <c r="E46103" s="232" t="s">
        <v>23561</v>
      </c>
    </row>
    <row r="46104" spans="1:5" ht="33.75" hidden="1">
      <c r="A46104" s="232" t="s">
        <v>29206</v>
      </c>
      <c r="B46104" s="233" t="s">
        <v>29207</v>
      </c>
      <c r="C46104" s="232" t="s">
        <v>2592</v>
      </c>
      <c r="D46104" s="232">
        <v>1875.54</v>
      </c>
      <c r="E46104" s="232" t="s">
        <v>23561</v>
      </c>
    </row>
    <row r="46105" spans="1:5" ht="33.75" hidden="1">
      <c r="A46105" s="232" t="s">
        <v>29208</v>
      </c>
      <c r="B46105" s="233" t="s">
        <v>29209</v>
      </c>
      <c r="C46105" s="232" t="s">
        <v>2592</v>
      </c>
      <c r="D46105" s="232">
        <v>2296.85</v>
      </c>
      <c r="E46105" s="232" t="s">
        <v>23561</v>
      </c>
    </row>
    <row r="46106" spans="1:5" ht="33.75" hidden="1">
      <c r="A46106" s="232" t="s">
        <v>29210</v>
      </c>
      <c r="B46106" s="233" t="s">
        <v>29211</v>
      </c>
      <c r="C46106" s="232" t="s">
        <v>2592</v>
      </c>
      <c r="D46106" s="232">
        <v>695.56</v>
      </c>
      <c r="E46106" s="232" t="s">
        <v>23561</v>
      </c>
    </row>
    <row r="46107" spans="1:5" ht="33.75" hidden="1">
      <c r="A46107" s="232" t="s">
        <v>29212</v>
      </c>
      <c r="B46107" s="233" t="s">
        <v>29213</v>
      </c>
      <c r="C46107" s="232" t="s">
        <v>2592</v>
      </c>
      <c r="D46107" s="232">
        <v>1801.37</v>
      </c>
      <c r="E46107" s="232" t="s">
        <v>23561</v>
      </c>
    </row>
    <row r="46108" spans="1:5" ht="22.5" hidden="1">
      <c r="A46108" s="232" t="s">
        <v>29214</v>
      </c>
      <c r="B46108" s="233" t="s">
        <v>29215</v>
      </c>
      <c r="C46108" s="232" t="s">
        <v>2592</v>
      </c>
      <c r="D46108" s="232">
        <v>83.32</v>
      </c>
      <c r="E46108" s="232" t="s">
        <v>23561</v>
      </c>
    </row>
    <row r="46109" spans="1:5" ht="33.75" hidden="1">
      <c r="A46109" s="232" t="s">
        <v>29216</v>
      </c>
      <c r="B46109" s="233" t="s">
        <v>29217</v>
      </c>
      <c r="C46109" s="232" t="s">
        <v>23588</v>
      </c>
      <c r="D46109" s="232">
        <v>22.13</v>
      </c>
      <c r="E46109" s="232" t="s">
        <v>23561</v>
      </c>
    </row>
    <row r="46110" spans="1:5" hidden="1">
      <c r="A46110" s="232" t="s">
        <v>29218</v>
      </c>
      <c r="B46110" s="233" t="s">
        <v>29219</v>
      </c>
      <c r="C46110" s="232" t="s">
        <v>23588</v>
      </c>
      <c r="D46110" s="232">
        <v>47.51</v>
      </c>
      <c r="E46110" s="232" t="s">
        <v>23561</v>
      </c>
    </row>
    <row r="46111" spans="1:5" ht="33.75" hidden="1">
      <c r="A46111" s="232" t="s">
        <v>29220</v>
      </c>
      <c r="B46111" s="233" t="s">
        <v>29221</v>
      </c>
      <c r="C46111" s="232" t="s">
        <v>23588</v>
      </c>
      <c r="D46111" s="232">
        <v>66.48</v>
      </c>
      <c r="E46111" s="232" t="s">
        <v>23561</v>
      </c>
    </row>
    <row r="46112" spans="1:5" ht="33.75" hidden="1">
      <c r="A46112" s="232" t="s">
        <v>29222</v>
      </c>
      <c r="B46112" s="233" t="s">
        <v>29223</v>
      </c>
      <c r="C46112" s="232" t="s">
        <v>23588</v>
      </c>
      <c r="D46112" s="232">
        <v>39.65</v>
      </c>
      <c r="E46112" s="232" t="s">
        <v>23561</v>
      </c>
    </row>
    <row r="46113" spans="1:5" ht="33.75" hidden="1">
      <c r="A46113" s="232" t="s">
        <v>29224</v>
      </c>
      <c r="B46113" s="233" t="s">
        <v>29225</v>
      </c>
      <c r="C46113" s="232" t="s">
        <v>23588</v>
      </c>
      <c r="D46113" s="232">
        <v>55.23</v>
      </c>
      <c r="E46113" s="232" t="s">
        <v>23561</v>
      </c>
    </row>
    <row r="46114" spans="1:5" ht="33.75" hidden="1">
      <c r="A46114" s="232" t="s">
        <v>29226</v>
      </c>
      <c r="B46114" s="233" t="s">
        <v>29227</v>
      </c>
      <c r="C46114" s="232" t="s">
        <v>23588</v>
      </c>
      <c r="D46114" s="232">
        <v>111.52</v>
      </c>
      <c r="E46114" s="232" t="s">
        <v>23561</v>
      </c>
    </row>
    <row r="46115" spans="1:5" hidden="1">
      <c r="A46115" s="232" t="s">
        <v>29228</v>
      </c>
      <c r="B46115" s="233" t="s">
        <v>29229</v>
      </c>
      <c r="C46115" s="232" t="s">
        <v>23588</v>
      </c>
      <c r="D46115" s="232">
        <v>68.95</v>
      </c>
      <c r="E46115" s="232" t="s">
        <v>23561</v>
      </c>
    </row>
    <row r="46116" spans="1:5" hidden="1">
      <c r="A46116" s="232" t="s">
        <v>29230</v>
      </c>
      <c r="B46116" s="233" t="s">
        <v>29231</v>
      </c>
      <c r="C46116" s="232" t="s">
        <v>23588</v>
      </c>
      <c r="D46116" s="232">
        <v>11.1</v>
      </c>
      <c r="E46116" s="232" t="s">
        <v>23561</v>
      </c>
    </row>
    <row r="46117" spans="1:5" hidden="1">
      <c r="A46117" s="232" t="s">
        <v>29232</v>
      </c>
      <c r="B46117" s="233" t="s">
        <v>29233</v>
      </c>
      <c r="C46117" s="232" t="s">
        <v>23588</v>
      </c>
      <c r="D46117" s="232">
        <v>12.13</v>
      </c>
      <c r="E46117" s="232" t="s">
        <v>23561</v>
      </c>
    </row>
    <row r="46118" spans="1:5" ht="33.75" hidden="1">
      <c r="A46118" s="232" t="s">
        <v>29234</v>
      </c>
      <c r="B46118" s="233" t="s">
        <v>29235</v>
      </c>
      <c r="C46118" s="232" t="s">
        <v>23588</v>
      </c>
      <c r="D46118" s="232">
        <v>24.53</v>
      </c>
      <c r="E46118" s="232" t="s">
        <v>23561</v>
      </c>
    </row>
    <row r="46119" spans="1:5" hidden="1">
      <c r="A46119" s="232" t="s">
        <v>29236</v>
      </c>
      <c r="B46119" s="233" t="s">
        <v>29237</v>
      </c>
      <c r="C46119" s="232" t="s">
        <v>2592</v>
      </c>
      <c r="D46119" s="232">
        <v>6.16</v>
      </c>
      <c r="E46119" s="232" t="s">
        <v>23561</v>
      </c>
    </row>
    <row r="46120" spans="1:5" hidden="1">
      <c r="A46120" s="232" t="s">
        <v>29238</v>
      </c>
      <c r="B46120" s="233" t="s">
        <v>29239</v>
      </c>
      <c r="C46120" s="232" t="s">
        <v>2592</v>
      </c>
      <c r="D46120" s="232">
        <v>71.17</v>
      </c>
      <c r="E46120" s="232" t="s">
        <v>23561</v>
      </c>
    </row>
    <row r="46121" spans="1:5" ht="22.5" hidden="1">
      <c r="A46121" s="232" t="s">
        <v>29240</v>
      </c>
      <c r="B46121" s="233" t="s">
        <v>29241</v>
      </c>
      <c r="C46121" s="232" t="s">
        <v>2592</v>
      </c>
      <c r="D46121" s="232">
        <v>42.74</v>
      </c>
      <c r="E46121" s="232" t="s">
        <v>23561</v>
      </c>
    </row>
    <row r="46122" spans="1:5" ht="22.5" hidden="1">
      <c r="A46122" s="232" t="s">
        <v>29242</v>
      </c>
      <c r="B46122" s="233" t="s">
        <v>29243</v>
      </c>
      <c r="C46122" s="232" t="s">
        <v>2592</v>
      </c>
      <c r="D46122" s="232">
        <v>31.44</v>
      </c>
      <c r="E46122" s="232" t="s">
        <v>23561</v>
      </c>
    </row>
    <row r="46123" spans="1:5" ht="22.5" hidden="1">
      <c r="A46123" s="232" t="s">
        <v>29244</v>
      </c>
      <c r="B46123" s="233" t="s">
        <v>29245</v>
      </c>
      <c r="C46123" s="232" t="s">
        <v>2592</v>
      </c>
      <c r="D46123" s="232">
        <v>31.94</v>
      </c>
      <c r="E46123" s="232" t="s">
        <v>23561</v>
      </c>
    </row>
    <row r="46124" spans="1:5" ht="22.5" hidden="1">
      <c r="A46124" s="232" t="s">
        <v>29246</v>
      </c>
      <c r="B46124" s="233" t="s">
        <v>29247</v>
      </c>
      <c r="C46124" s="232" t="s">
        <v>2592</v>
      </c>
      <c r="D46124" s="232">
        <v>77.84</v>
      </c>
      <c r="E46124" s="232" t="s">
        <v>23561</v>
      </c>
    </row>
    <row r="46125" spans="1:5" ht="22.5" hidden="1">
      <c r="A46125" s="232" t="s">
        <v>29248</v>
      </c>
      <c r="B46125" s="233" t="s">
        <v>29249</v>
      </c>
      <c r="C46125" s="232" t="s">
        <v>2592</v>
      </c>
      <c r="D46125" s="232">
        <v>24.22</v>
      </c>
      <c r="E46125" s="232" t="s">
        <v>23561</v>
      </c>
    </row>
    <row r="46126" spans="1:5" ht="22.5" hidden="1">
      <c r="A46126" s="232" t="s">
        <v>29250</v>
      </c>
      <c r="B46126" s="233" t="s">
        <v>29251</v>
      </c>
      <c r="C46126" s="232" t="s">
        <v>2592</v>
      </c>
      <c r="D46126" s="232">
        <v>32.520000000000003</v>
      </c>
      <c r="E46126" s="232" t="s">
        <v>23561</v>
      </c>
    </row>
    <row r="46127" spans="1:5" ht="22.5" hidden="1">
      <c r="A46127" s="232" t="s">
        <v>29252</v>
      </c>
      <c r="B46127" s="233" t="s">
        <v>29253</v>
      </c>
      <c r="C46127" s="232" t="s">
        <v>2592</v>
      </c>
      <c r="D46127" s="232">
        <v>35.68</v>
      </c>
      <c r="E46127" s="232" t="s">
        <v>23561</v>
      </c>
    </row>
    <row r="46128" spans="1:5" ht="22.5" hidden="1">
      <c r="A46128" s="232" t="s">
        <v>29254</v>
      </c>
      <c r="B46128" s="233" t="s">
        <v>29255</v>
      </c>
      <c r="C46128" s="232" t="s">
        <v>2592</v>
      </c>
      <c r="D46128" s="232">
        <v>38.32</v>
      </c>
      <c r="E46128" s="232" t="s">
        <v>23561</v>
      </c>
    </row>
    <row r="46129" spans="1:5" ht="22.5" hidden="1">
      <c r="A46129" s="232" t="s">
        <v>29256</v>
      </c>
      <c r="B46129" s="233" t="s">
        <v>29257</v>
      </c>
      <c r="C46129" s="232" t="s">
        <v>2592</v>
      </c>
      <c r="D46129" s="232">
        <v>77.39</v>
      </c>
      <c r="E46129" s="232" t="s">
        <v>23561</v>
      </c>
    </row>
    <row r="46130" spans="1:5" ht="22.5" hidden="1">
      <c r="A46130" s="232" t="s">
        <v>29258</v>
      </c>
      <c r="B46130" s="233" t="s">
        <v>29259</v>
      </c>
      <c r="C46130" s="232" t="s">
        <v>2592</v>
      </c>
      <c r="D46130" s="232">
        <v>137.87</v>
      </c>
      <c r="E46130" s="232" t="s">
        <v>23561</v>
      </c>
    </row>
    <row r="46131" spans="1:5" ht="22.5" hidden="1">
      <c r="A46131" s="232" t="s">
        <v>29260</v>
      </c>
      <c r="B46131" s="233" t="s">
        <v>29261</v>
      </c>
      <c r="C46131" s="232" t="s">
        <v>2592</v>
      </c>
      <c r="D46131" s="232">
        <v>76.849999999999994</v>
      </c>
      <c r="E46131" s="232" t="s">
        <v>23561</v>
      </c>
    </row>
    <row r="46132" spans="1:5" hidden="1">
      <c r="A46132" s="232" t="s">
        <v>29262</v>
      </c>
      <c r="B46132" s="233" t="s">
        <v>29263</v>
      </c>
      <c r="C46132" s="232" t="s">
        <v>2592</v>
      </c>
      <c r="D46132" s="232">
        <v>21.13</v>
      </c>
      <c r="E46132" s="232" t="s">
        <v>23561</v>
      </c>
    </row>
    <row r="46133" spans="1:5" hidden="1">
      <c r="A46133" s="232" t="s">
        <v>29264</v>
      </c>
      <c r="B46133" s="233" t="s">
        <v>29265</v>
      </c>
      <c r="C46133" s="232" t="s">
        <v>2592</v>
      </c>
      <c r="D46133" s="232">
        <v>22.38</v>
      </c>
      <c r="E46133" s="232" t="s">
        <v>23561</v>
      </c>
    </row>
    <row r="46134" spans="1:5" hidden="1">
      <c r="A46134" s="232" t="s">
        <v>29266</v>
      </c>
      <c r="B46134" s="233" t="s">
        <v>29267</v>
      </c>
      <c r="C46134" s="232" t="s">
        <v>2592</v>
      </c>
      <c r="D46134" s="232">
        <v>24.42</v>
      </c>
      <c r="E46134" s="232" t="s">
        <v>23561</v>
      </c>
    </row>
    <row r="46135" spans="1:5" ht="22.5" hidden="1">
      <c r="A46135" s="232" t="s">
        <v>29268</v>
      </c>
      <c r="B46135" s="233" t="s">
        <v>29269</v>
      </c>
      <c r="C46135" s="232" t="s">
        <v>2592</v>
      </c>
      <c r="D46135" s="232">
        <v>29.19</v>
      </c>
      <c r="E46135" s="232" t="s">
        <v>23561</v>
      </c>
    </row>
    <row r="46136" spans="1:5" hidden="1">
      <c r="A46136" s="232" t="s">
        <v>29270</v>
      </c>
      <c r="B46136" s="233" t="s">
        <v>29271</v>
      </c>
      <c r="C46136" s="232" t="s">
        <v>2592</v>
      </c>
      <c r="D46136" s="232">
        <v>42.16</v>
      </c>
      <c r="E46136" s="232" t="s">
        <v>23561</v>
      </c>
    </row>
    <row r="46137" spans="1:5" hidden="1">
      <c r="A46137" s="232" t="s">
        <v>29272</v>
      </c>
      <c r="B46137" s="233" t="s">
        <v>29273</v>
      </c>
      <c r="C46137" s="232" t="s">
        <v>2592</v>
      </c>
      <c r="D46137" s="232">
        <v>54.16</v>
      </c>
      <c r="E46137" s="232" t="s">
        <v>23561</v>
      </c>
    </row>
    <row r="46138" spans="1:5" hidden="1">
      <c r="A46138" s="232" t="s">
        <v>29274</v>
      </c>
      <c r="B46138" s="233" t="s">
        <v>29275</v>
      </c>
      <c r="C46138" s="232" t="s">
        <v>2592</v>
      </c>
      <c r="D46138" s="232">
        <v>61.75</v>
      </c>
      <c r="E46138" s="232" t="s">
        <v>23561</v>
      </c>
    </row>
    <row r="46139" spans="1:5" ht="22.5" hidden="1">
      <c r="A46139" s="232" t="s">
        <v>29276</v>
      </c>
      <c r="B46139" s="233" t="s">
        <v>29277</v>
      </c>
      <c r="C46139" s="232" t="s">
        <v>2592</v>
      </c>
      <c r="D46139" s="232">
        <v>59.1</v>
      </c>
      <c r="E46139" s="232" t="s">
        <v>23561</v>
      </c>
    </row>
    <row r="46140" spans="1:5" ht="22.5" hidden="1">
      <c r="A46140" s="232" t="s">
        <v>29278</v>
      </c>
      <c r="B46140" s="233" t="s">
        <v>29279</v>
      </c>
      <c r="C46140" s="232" t="s">
        <v>2592</v>
      </c>
      <c r="D46140" s="232">
        <v>73.680000000000007</v>
      </c>
      <c r="E46140" s="232" t="s">
        <v>23561</v>
      </c>
    </row>
    <row r="46141" spans="1:5" ht="22.5" hidden="1">
      <c r="A46141" s="232" t="s">
        <v>29280</v>
      </c>
      <c r="B46141" s="233" t="s">
        <v>29281</v>
      </c>
      <c r="C46141" s="232" t="s">
        <v>2592</v>
      </c>
      <c r="D46141" s="232">
        <v>102.02</v>
      </c>
      <c r="E46141" s="232" t="s">
        <v>23561</v>
      </c>
    </row>
    <row r="46142" spans="1:5" ht="22.5" hidden="1">
      <c r="A46142" s="232" t="s">
        <v>29282</v>
      </c>
      <c r="B46142" s="233" t="s">
        <v>29283</v>
      </c>
      <c r="C46142" s="232" t="s">
        <v>2592</v>
      </c>
      <c r="D46142" s="232">
        <v>669.65</v>
      </c>
      <c r="E46142" s="232" t="s">
        <v>23561</v>
      </c>
    </row>
    <row r="46143" spans="1:5" ht="22.5" hidden="1">
      <c r="A46143" s="232" t="s">
        <v>29284</v>
      </c>
      <c r="B46143" s="233" t="s">
        <v>29285</v>
      </c>
      <c r="C46143" s="232" t="s">
        <v>2592</v>
      </c>
      <c r="D46143" s="232">
        <v>691.16</v>
      </c>
      <c r="E46143" s="232" t="s">
        <v>23561</v>
      </c>
    </row>
    <row r="46144" spans="1:5" ht="22.5" hidden="1">
      <c r="A46144" s="232" t="s">
        <v>29286</v>
      </c>
      <c r="B46144" s="233" t="s">
        <v>29287</v>
      </c>
      <c r="C46144" s="232" t="s">
        <v>2592</v>
      </c>
      <c r="D46144" s="232">
        <v>394.22</v>
      </c>
      <c r="E46144" s="232" t="s">
        <v>23561</v>
      </c>
    </row>
    <row r="46145" spans="1:5" ht="22.5" hidden="1">
      <c r="A46145" s="232" t="s">
        <v>29288</v>
      </c>
      <c r="B46145" s="233" t="s">
        <v>29289</v>
      </c>
      <c r="C46145" s="232" t="s">
        <v>2592</v>
      </c>
      <c r="D46145" s="232">
        <v>389.15</v>
      </c>
      <c r="E46145" s="232" t="s">
        <v>23561</v>
      </c>
    </row>
    <row r="46146" spans="1:5" ht="22.5" hidden="1">
      <c r="A46146" s="232" t="s">
        <v>29290</v>
      </c>
      <c r="B46146" s="233" t="s">
        <v>29291</v>
      </c>
      <c r="C46146" s="232" t="s">
        <v>23588</v>
      </c>
      <c r="D46146" s="232">
        <v>42.14</v>
      </c>
      <c r="E46146" s="232" t="s">
        <v>23561</v>
      </c>
    </row>
    <row r="46147" spans="1:5" ht="22.5" hidden="1">
      <c r="A46147" s="232" t="s">
        <v>29292</v>
      </c>
      <c r="B46147" s="233" t="s">
        <v>29293</v>
      </c>
      <c r="C46147" s="232" t="s">
        <v>23588</v>
      </c>
      <c r="D46147" s="232">
        <v>63.65</v>
      </c>
      <c r="E46147" s="232" t="s">
        <v>23561</v>
      </c>
    </row>
    <row r="46148" spans="1:5" ht="22.5" hidden="1">
      <c r="A46148" s="232" t="s">
        <v>29294</v>
      </c>
      <c r="B46148" s="233" t="s">
        <v>29295</v>
      </c>
      <c r="C46148" s="232" t="s">
        <v>23588</v>
      </c>
      <c r="D46148" s="232">
        <v>85.7</v>
      </c>
      <c r="E46148" s="232" t="s">
        <v>23561</v>
      </c>
    </row>
    <row r="46149" spans="1:5" ht="22.5" hidden="1">
      <c r="A46149" s="232" t="s">
        <v>29296</v>
      </c>
      <c r="B46149" s="233" t="s">
        <v>29297</v>
      </c>
      <c r="C46149" s="232" t="s">
        <v>23588</v>
      </c>
      <c r="D46149" s="232">
        <v>35.049999999999997</v>
      </c>
      <c r="E46149" s="232" t="s">
        <v>23561</v>
      </c>
    </row>
    <row r="46150" spans="1:5" ht="22.5" hidden="1">
      <c r="A46150" s="232" t="s">
        <v>29298</v>
      </c>
      <c r="B46150" s="233" t="s">
        <v>29299</v>
      </c>
      <c r="C46150" s="232" t="s">
        <v>23588</v>
      </c>
      <c r="D46150" s="232">
        <v>56.29</v>
      </c>
      <c r="E46150" s="232" t="s">
        <v>23561</v>
      </c>
    </row>
    <row r="46151" spans="1:5" ht="22.5" hidden="1">
      <c r="A46151" s="232" t="s">
        <v>29300</v>
      </c>
      <c r="B46151" s="233" t="s">
        <v>29301</v>
      </c>
      <c r="C46151" s="232" t="s">
        <v>23588</v>
      </c>
      <c r="D46151" s="232">
        <v>583.6</v>
      </c>
      <c r="E46151" s="232" t="s">
        <v>23561</v>
      </c>
    </row>
    <row r="46152" spans="1:5" ht="45" hidden="1">
      <c r="A46152" s="232" t="s">
        <v>29302</v>
      </c>
      <c r="B46152" s="233" t="s">
        <v>29303</v>
      </c>
      <c r="C46152" s="232" t="s">
        <v>2592</v>
      </c>
      <c r="D46152" s="232">
        <v>233.56</v>
      </c>
      <c r="E46152" s="232" t="s">
        <v>23561</v>
      </c>
    </row>
    <row r="46153" spans="1:5" ht="56.25" hidden="1">
      <c r="A46153" s="232" t="s">
        <v>29304</v>
      </c>
      <c r="B46153" s="233" t="s">
        <v>29305</v>
      </c>
      <c r="C46153" s="232" t="s">
        <v>2592</v>
      </c>
      <c r="D46153" s="232">
        <v>441.97</v>
      </c>
      <c r="E46153" s="232" t="s">
        <v>23561</v>
      </c>
    </row>
    <row r="46154" spans="1:5" ht="56.25" hidden="1">
      <c r="A46154" s="232" t="s">
        <v>29306</v>
      </c>
      <c r="B46154" s="233" t="s">
        <v>29307</v>
      </c>
      <c r="C46154" s="232" t="s">
        <v>2592</v>
      </c>
      <c r="D46154" s="232">
        <v>588.39</v>
      </c>
      <c r="E46154" s="232" t="s">
        <v>23561</v>
      </c>
    </row>
    <row r="46155" spans="1:5" ht="56.25" hidden="1">
      <c r="A46155" s="232" t="s">
        <v>29308</v>
      </c>
      <c r="B46155" s="233" t="s">
        <v>29309</v>
      </c>
      <c r="C46155" s="232" t="s">
        <v>2592</v>
      </c>
      <c r="D46155" s="232">
        <v>675.98</v>
      </c>
      <c r="E46155" s="232" t="s">
        <v>23561</v>
      </c>
    </row>
    <row r="46156" spans="1:5" ht="33.75" hidden="1">
      <c r="A46156" s="232" t="s">
        <v>29310</v>
      </c>
      <c r="B46156" s="233" t="s">
        <v>29311</v>
      </c>
      <c r="C46156" s="232" t="s">
        <v>2592</v>
      </c>
      <c r="D46156" s="232">
        <v>227.66</v>
      </c>
      <c r="E46156" s="232" t="s">
        <v>23561</v>
      </c>
    </row>
    <row r="46157" spans="1:5" ht="33.75" hidden="1">
      <c r="A46157" s="232" t="s">
        <v>29312</v>
      </c>
      <c r="B46157" s="233" t="s">
        <v>29313</v>
      </c>
      <c r="C46157" s="232" t="s">
        <v>2592</v>
      </c>
      <c r="D46157" s="232">
        <v>337.49</v>
      </c>
      <c r="E46157" s="232" t="s">
        <v>23561</v>
      </c>
    </row>
    <row r="46158" spans="1:5" ht="33.75" hidden="1">
      <c r="A46158" s="232" t="s">
        <v>29314</v>
      </c>
      <c r="B46158" s="233" t="s">
        <v>29315</v>
      </c>
      <c r="C46158" s="232" t="s">
        <v>2592</v>
      </c>
      <c r="D46158" s="232">
        <v>3120.83</v>
      </c>
      <c r="E46158" s="232" t="s">
        <v>23561</v>
      </c>
    </row>
    <row r="46159" spans="1:5" ht="33.75" hidden="1">
      <c r="A46159" s="232" t="s">
        <v>29316</v>
      </c>
      <c r="B46159" s="233" t="s">
        <v>29317</v>
      </c>
      <c r="C46159" s="232" t="s">
        <v>2592</v>
      </c>
      <c r="D46159" s="232">
        <v>3585.41</v>
      </c>
      <c r="E46159" s="232" t="s">
        <v>23561</v>
      </c>
    </row>
    <row r="46160" spans="1:5" ht="22.5" hidden="1">
      <c r="A46160" s="232" t="s">
        <v>29318</v>
      </c>
      <c r="B46160" s="233" t="s">
        <v>29319</v>
      </c>
      <c r="C46160" s="232" t="s">
        <v>2592</v>
      </c>
      <c r="D46160" s="232">
        <v>122.5</v>
      </c>
      <c r="E46160" s="232" t="s">
        <v>23561</v>
      </c>
    </row>
    <row r="46161" spans="1:5" ht="33.75" hidden="1">
      <c r="A46161" s="232" t="s">
        <v>29320</v>
      </c>
      <c r="B46161" s="233" t="s">
        <v>29321</v>
      </c>
      <c r="C46161" s="232" t="s">
        <v>2592</v>
      </c>
      <c r="D46161" s="232">
        <v>230.51</v>
      </c>
      <c r="E46161" s="232" t="s">
        <v>23561</v>
      </c>
    </row>
    <row r="46162" spans="1:5" ht="33.75" hidden="1">
      <c r="A46162" s="232" t="s">
        <v>29322</v>
      </c>
      <c r="B46162" s="233" t="s">
        <v>29323</v>
      </c>
      <c r="C46162" s="232" t="s">
        <v>2592</v>
      </c>
      <c r="D46162" s="232">
        <v>6947.65</v>
      </c>
      <c r="E46162" s="232" t="s">
        <v>23561</v>
      </c>
    </row>
    <row r="46163" spans="1:5" ht="33.75" hidden="1">
      <c r="A46163" s="232" t="s">
        <v>29324</v>
      </c>
      <c r="B46163" s="233" t="s">
        <v>29325</v>
      </c>
      <c r="C46163" s="232" t="s">
        <v>2592</v>
      </c>
      <c r="D46163" s="232">
        <v>7418.86</v>
      </c>
      <c r="E46163" s="232" t="s">
        <v>23561</v>
      </c>
    </row>
    <row r="46164" spans="1:5" ht="33.75" hidden="1">
      <c r="A46164" s="232" t="s">
        <v>29326</v>
      </c>
      <c r="B46164" s="233" t="s">
        <v>29327</v>
      </c>
      <c r="C46164" s="232" t="s">
        <v>2592</v>
      </c>
      <c r="D46164" s="232">
        <v>11586.04</v>
      </c>
      <c r="E46164" s="232" t="s">
        <v>23561</v>
      </c>
    </row>
    <row r="46165" spans="1:5" ht="33.75" hidden="1">
      <c r="A46165" s="232" t="s">
        <v>29328</v>
      </c>
      <c r="B46165" s="233" t="s">
        <v>29329</v>
      </c>
      <c r="C46165" s="232" t="s">
        <v>2592</v>
      </c>
      <c r="D46165" s="232">
        <v>14273.61</v>
      </c>
      <c r="E46165" s="232" t="s">
        <v>23561</v>
      </c>
    </row>
    <row r="46166" spans="1:5" ht="22.5" hidden="1">
      <c r="A46166" s="232" t="s">
        <v>29330</v>
      </c>
      <c r="B46166" s="233" t="s">
        <v>29331</v>
      </c>
      <c r="C46166" s="232" t="s">
        <v>2592</v>
      </c>
      <c r="D46166" s="232">
        <v>30448.92</v>
      </c>
      <c r="E46166" s="232" t="s">
        <v>23561</v>
      </c>
    </row>
    <row r="46167" spans="1:5" ht="22.5" hidden="1">
      <c r="A46167" s="232" t="s">
        <v>29332</v>
      </c>
      <c r="B46167" s="233" t="s">
        <v>29333</v>
      </c>
      <c r="C46167" s="232" t="s">
        <v>2592</v>
      </c>
      <c r="D46167" s="232">
        <v>5024.43</v>
      </c>
      <c r="E46167" s="232" t="s">
        <v>23561</v>
      </c>
    </row>
    <row r="46168" spans="1:5" hidden="1">
      <c r="A46168" s="232" t="s">
        <v>29334</v>
      </c>
      <c r="B46168" s="233" t="s">
        <v>29335</v>
      </c>
      <c r="C46168" s="232" t="s">
        <v>2592</v>
      </c>
      <c r="D46168" s="232">
        <v>2174.23</v>
      </c>
      <c r="E46168" s="232" t="s">
        <v>23561</v>
      </c>
    </row>
    <row r="46169" spans="1:5" ht="33.75" hidden="1">
      <c r="A46169" s="232" t="s">
        <v>29336</v>
      </c>
      <c r="B46169" s="233" t="s">
        <v>29337</v>
      </c>
      <c r="C46169" s="232" t="s">
        <v>2592</v>
      </c>
      <c r="D46169" s="232">
        <v>559.64</v>
      </c>
      <c r="E46169" s="232" t="s">
        <v>23561</v>
      </c>
    </row>
    <row r="46170" spans="1:5" ht="33.75" hidden="1">
      <c r="A46170" s="232" t="s">
        <v>29338</v>
      </c>
      <c r="B46170" s="233" t="s">
        <v>29339</v>
      </c>
      <c r="C46170" s="232" t="s">
        <v>2592</v>
      </c>
      <c r="D46170" s="232">
        <v>469.66</v>
      </c>
      <c r="E46170" s="232" t="s">
        <v>23561</v>
      </c>
    </row>
    <row r="46171" spans="1:5" ht="22.5" hidden="1">
      <c r="A46171" s="232" t="s">
        <v>29340</v>
      </c>
      <c r="B46171" s="233" t="s">
        <v>29341</v>
      </c>
      <c r="C46171" s="232" t="s">
        <v>2592</v>
      </c>
      <c r="D46171" s="232">
        <v>462.05</v>
      </c>
      <c r="E46171" s="232" t="s">
        <v>23561</v>
      </c>
    </row>
    <row r="46172" spans="1:5" ht="22.5" hidden="1">
      <c r="A46172" s="232" t="s">
        <v>29342</v>
      </c>
      <c r="B46172" s="233" t="s">
        <v>29343</v>
      </c>
      <c r="C46172" s="232" t="s">
        <v>2592</v>
      </c>
      <c r="D46172" s="232">
        <v>423.39</v>
      </c>
      <c r="E46172" s="232" t="s">
        <v>23561</v>
      </c>
    </row>
    <row r="46173" spans="1:5" ht="33.75" hidden="1">
      <c r="A46173" s="232" t="s">
        <v>29344</v>
      </c>
      <c r="B46173" s="233" t="s">
        <v>29345</v>
      </c>
      <c r="C46173" s="232" t="s">
        <v>2592</v>
      </c>
      <c r="D46173" s="232">
        <v>388.22</v>
      </c>
      <c r="E46173" s="232" t="s">
        <v>23561</v>
      </c>
    </row>
    <row r="46174" spans="1:5" ht="33.75" hidden="1">
      <c r="A46174" s="232" t="s">
        <v>29346</v>
      </c>
      <c r="B46174" s="233" t="s">
        <v>29347</v>
      </c>
      <c r="C46174" s="232" t="s">
        <v>2592</v>
      </c>
      <c r="D46174" s="232">
        <v>1663.72</v>
      </c>
      <c r="E46174" s="232" t="s">
        <v>23561</v>
      </c>
    </row>
    <row r="46175" spans="1:5" ht="45" hidden="1">
      <c r="A46175" s="232" t="s">
        <v>29348</v>
      </c>
      <c r="B46175" s="233" t="s">
        <v>29349</v>
      </c>
      <c r="C46175" s="232" t="s">
        <v>2592</v>
      </c>
      <c r="D46175" s="232">
        <v>979.72</v>
      </c>
      <c r="E46175" s="232" t="s">
        <v>23561</v>
      </c>
    </row>
    <row r="46176" spans="1:5" ht="22.5" hidden="1">
      <c r="A46176" s="232" t="s">
        <v>29350</v>
      </c>
      <c r="B46176" s="233" t="s">
        <v>29351</v>
      </c>
      <c r="C46176" s="232" t="s">
        <v>2592</v>
      </c>
      <c r="D46176" s="232">
        <v>1540.8</v>
      </c>
      <c r="E46176" s="232" t="s">
        <v>23561</v>
      </c>
    </row>
    <row r="46177" spans="1:5" ht="33.75" hidden="1">
      <c r="A46177" s="232" t="s">
        <v>29352</v>
      </c>
      <c r="B46177" s="233" t="s">
        <v>29353</v>
      </c>
      <c r="C46177" s="232" t="s">
        <v>2592</v>
      </c>
      <c r="D46177" s="232">
        <v>1187.23</v>
      </c>
      <c r="E46177" s="232" t="s">
        <v>23561</v>
      </c>
    </row>
    <row r="46178" spans="1:5" ht="33.75" hidden="1">
      <c r="A46178" s="232" t="s">
        <v>29354</v>
      </c>
      <c r="B46178" s="233" t="s">
        <v>29355</v>
      </c>
      <c r="C46178" s="232" t="s">
        <v>2592</v>
      </c>
      <c r="D46178" s="232">
        <v>2117.3000000000002</v>
      </c>
      <c r="E46178" s="232" t="s">
        <v>23561</v>
      </c>
    </row>
    <row r="46179" spans="1:5" ht="22.5" hidden="1">
      <c r="A46179" s="232" t="s">
        <v>29356</v>
      </c>
      <c r="B46179" s="233" t="s">
        <v>29357</v>
      </c>
      <c r="C46179" s="232" t="s">
        <v>2592</v>
      </c>
      <c r="D46179" s="232">
        <v>1938.66</v>
      </c>
      <c r="E46179" s="232" t="s">
        <v>23561</v>
      </c>
    </row>
    <row r="46180" spans="1:5" ht="33.75" hidden="1">
      <c r="A46180" s="232" t="s">
        <v>29358</v>
      </c>
      <c r="B46180" s="233" t="s">
        <v>29359</v>
      </c>
      <c r="C46180" s="232" t="s">
        <v>2592</v>
      </c>
      <c r="D46180" s="232">
        <v>2531.23</v>
      </c>
      <c r="E46180" s="232" t="s">
        <v>23561</v>
      </c>
    </row>
    <row r="46181" spans="1:5" hidden="1">
      <c r="A46181" s="232" t="s">
        <v>29360</v>
      </c>
      <c r="B46181" s="233" t="s">
        <v>29361</v>
      </c>
      <c r="C46181" s="232" t="s">
        <v>2592</v>
      </c>
      <c r="D46181" s="232">
        <v>2096.2399999999998</v>
      </c>
      <c r="E46181" s="232" t="s">
        <v>23561</v>
      </c>
    </row>
    <row r="46182" spans="1:5" hidden="1">
      <c r="A46182" s="232" t="s">
        <v>29362</v>
      </c>
      <c r="B46182" s="233" t="s">
        <v>29363</v>
      </c>
      <c r="C46182" s="232" t="s">
        <v>2592</v>
      </c>
      <c r="D46182" s="232">
        <v>1241.8699999999999</v>
      </c>
      <c r="E46182" s="232" t="s">
        <v>23561</v>
      </c>
    </row>
    <row r="46183" spans="1:5" ht="33.75" hidden="1">
      <c r="A46183" s="232" t="s">
        <v>29364</v>
      </c>
      <c r="B46183" s="233" t="s">
        <v>29365</v>
      </c>
      <c r="C46183" s="232" t="s">
        <v>2592</v>
      </c>
      <c r="D46183" s="232">
        <v>285.45</v>
      </c>
      <c r="E46183" s="232" t="s">
        <v>23561</v>
      </c>
    </row>
    <row r="46184" spans="1:5" ht="33.75" hidden="1">
      <c r="A46184" s="232" t="s">
        <v>29366</v>
      </c>
      <c r="B46184" s="233" t="s">
        <v>29367</v>
      </c>
      <c r="C46184" s="232" t="s">
        <v>2592</v>
      </c>
      <c r="D46184" s="232">
        <v>300.58999999999997</v>
      </c>
      <c r="E46184" s="232" t="s">
        <v>23561</v>
      </c>
    </row>
    <row r="46185" spans="1:5" ht="33.75" hidden="1">
      <c r="A46185" s="232" t="s">
        <v>29368</v>
      </c>
      <c r="B46185" s="233" t="s">
        <v>29369</v>
      </c>
      <c r="C46185" s="232" t="s">
        <v>2592</v>
      </c>
      <c r="D46185" s="232">
        <v>322.20999999999998</v>
      </c>
      <c r="E46185" s="232" t="s">
        <v>23561</v>
      </c>
    </row>
    <row r="46186" spans="1:5" ht="33.75" hidden="1">
      <c r="A46186" s="232" t="s">
        <v>29370</v>
      </c>
      <c r="B46186" s="233" t="s">
        <v>29371</v>
      </c>
      <c r="C46186" s="232" t="s">
        <v>2592</v>
      </c>
      <c r="D46186" s="232">
        <v>302.47000000000003</v>
      </c>
      <c r="E46186" s="232" t="s">
        <v>23561</v>
      </c>
    </row>
    <row r="46187" spans="1:5" ht="33.75" hidden="1">
      <c r="A46187" s="232" t="s">
        <v>29372</v>
      </c>
      <c r="B46187" s="233" t="s">
        <v>29373</v>
      </c>
      <c r="C46187" s="232" t="s">
        <v>2592</v>
      </c>
      <c r="D46187" s="232">
        <v>339.09</v>
      </c>
      <c r="E46187" s="232" t="s">
        <v>23561</v>
      </c>
    </row>
    <row r="46188" spans="1:5" ht="45" hidden="1">
      <c r="A46188" s="232" t="s">
        <v>29374</v>
      </c>
      <c r="B46188" s="233" t="s">
        <v>29375</v>
      </c>
      <c r="C46188" s="232" t="s">
        <v>2592</v>
      </c>
      <c r="D46188" s="232">
        <v>761.07</v>
      </c>
      <c r="E46188" s="232" t="s">
        <v>23561</v>
      </c>
    </row>
    <row r="46189" spans="1:5" ht="33.75" hidden="1">
      <c r="A46189" s="232" t="s">
        <v>29376</v>
      </c>
      <c r="B46189" s="233" t="s">
        <v>29377</v>
      </c>
      <c r="C46189" s="232" t="s">
        <v>2592</v>
      </c>
      <c r="D46189" s="232">
        <v>432.94</v>
      </c>
      <c r="E46189" s="232" t="s">
        <v>23561</v>
      </c>
    </row>
    <row r="46190" spans="1:5" ht="45" hidden="1">
      <c r="A46190" s="232" t="s">
        <v>29378</v>
      </c>
      <c r="B46190" s="233" t="s">
        <v>29379</v>
      </c>
      <c r="C46190" s="232" t="s">
        <v>2592</v>
      </c>
      <c r="D46190" s="232">
        <v>618.88</v>
      </c>
      <c r="E46190" s="232" t="s">
        <v>23561</v>
      </c>
    </row>
    <row r="46191" spans="1:5" ht="22.5" hidden="1">
      <c r="A46191" s="232" t="s">
        <v>29380</v>
      </c>
      <c r="B46191" s="233" t="s">
        <v>29381</v>
      </c>
      <c r="C46191" s="232" t="s">
        <v>2592</v>
      </c>
      <c r="D46191" s="232">
        <v>341.5</v>
      </c>
      <c r="E46191" s="232" t="s">
        <v>23561</v>
      </c>
    </row>
    <row r="46192" spans="1:5" ht="22.5" hidden="1">
      <c r="A46192" s="232" t="s">
        <v>29382</v>
      </c>
      <c r="B46192" s="233" t="s">
        <v>29383</v>
      </c>
      <c r="C46192" s="232" t="s">
        <v>2592</v>
      </c>
      <c r="D46192" s="232">
        <v>16.43</v>
      </c>
      <c r="E46192" s="232" t="s">
        <v>23561</v>
      </c>
    </row>
    <row r="46193" spans="1:5" ht="22.5" hidden="1">
      <c r="A46193" s="232" t="s">
        <v>29384</v>
      </c>
      <c r="B46193" s="233" t="s">
        <v>29385</v>
      </c>
      <c r="C46193" s="232" t="s">
        <v>2592</v>
      </c>
      <c r="D46193" s="232">
        <v>288.10000000000002</v>
      </c>
      <c r="E46193" s="232" t="s">
        <v>23561</v>
      </c>
    </row>
    <row r="46194" spans="1:5" ht="22.5" hidden="1">
      <c r="A46194" s="232" t="s">
        <v>29386</v>
      </c>
      <c r="B46194" s="233" t="s">
        <v>29387</v>
      </c>
      <c r="C46194" s="232" t="s">
        <v>2592</v>
      </c>
      <c r="D46194" s="232">
        <v>398.75</v>
      </c>
      <c r="E46194" s="232" t="s">
        <v>23561</v>
      </c>
    </row>
    <row r="46195" spans="1:5" ht="33.75" hidden="1">
      <c r="A46195" s="232" t="s">
        <v>29388</v>
      </c>
      <c r="B46195" s="233" t="s">
        <v>29389</v>
      </c>
      <c r="C46195" s="232" t="s">
        <v>2592</v>
      </c>
      <c r="D46195" s="232">
        <v>453.11</v>
      </c>
      <c r="E46195" s="232" t="s">
        <v>23561</v>
      </c>
    </row>
    <row r="46196" spans="1:5" ht="33.75" hidden="1">
      <c r="A46196" s="232" t="s">
        <v>29390</v>
      </c>
      <c r="B46196" s="233" t="s">
        <v>29391</v>
      </c>
      <c r="C46196" s="232" t="s">
        <v>2592</v>
      </c>
      <c r="D46196" s="232">
        <v>539.58000000000004</v>
      </c>
      <c r="E46196" s="232" t="s">
        <v>23561</v>
      </c>
    </row>
    <row r="46197" spans="1:5" ht="22.5" hidden="1">
      <c r="A46197" s="232" t="s">
        <v>29392</v>
      </c>
      <c r="B46197" s="233" t="s">
        <v>29393</v>
      </c>
      <c r="C46197" s="232" t="s">
        <v>2592</v>
      </c>
      <c r="D46197" s="232">
        <v>566.39</v>
      </c>
      <c r="E46197" s="232" t="s">
        <v>23561</v>
      </c>
    </row>
    <row r="46198" spans="1:5" ht="45" hidden="1">
      <c r="A46198" s="232" t="s">
        <v>29394</v>
      </c>
      <c r="B46198" s="233" t="s">
        <v>29395</v>
      </c>
      <c r="C46198" s="232" t="s">
        <v>2592</v>
      </c>
      <c r="D46198" s="232">
        <v>405.8</v>
      </c>
      <c r="E46198" s="232" t="s">
        <v>23561</v>
      </c>
    </row>
    <row r="46199" spans="1:5" ht="33.75" hidden="1">
      <c r="A46199" s="232" t="s">
        <v>29396</v>
      </c>
      <c r="B46199" s="233" t="s">
        <v>29397</v>
      </c>
      <c r="C46199" s="232" t="s">
        <v>2592</v>
      </c>
      <c r="D46199" s="232">
        <v>432.29</v>
      </c>
      <c r="E46199" s="232" t="s">
        <v>23561</v>
      </c>
    </row>
    <row r="46200" spans="1:5" ht="33.75" hidden="1">
      <c r="A46200" s="232" t="s">
        <v>29398</v>
      </c>
      <c r="B46200" s="233" t="s">
        <v>29399</v>
      </c>
      <c r="C46200" s="232" t="s">
        <v>2592</v>
      </c>
      <c r="D46200" s="232">
        <v>594.71</v>
      </c>
      <c r="E46200" s="232" t="s">
        <v>23561</v>
      </c>
    </row>
    <row r="46201" spans="1:5" hidden="1">
      <c r="A46201" s="232" t="s">
        <v>29400</v>
      </c>
      <c r="B46201" s="233" t="s">
        <v>29401</v>
      </c>
      <c r="C46201" s="232" t="s">
        <v>2592</v>
      </c>
      <c r="D46201" s="232">
        <v>90.38</v>
      </c>
      <c r="E46201" s="232" t="s">
        <v>23561</v>
      </c>
    </row>
    <row r="46202" spans="1:5" ht="33.75" hidden="1">
      <c r="A46202" s="232" t="s">
        <v>29402</v>
      </c>
      <c r="B46202" s="233" t="s">
        <v>29403</v>
      </c>
      <c r="C46202" s="232" t="s">
        <v>2592</v>
      </c>
      <c r="D46202" s="232">
        <v>298.58999999999997</v>
      </c>
      <c r="E46202" s="232" t="s">
        <v>23561</v>
      </c>
    </row>
    <row r="46203" spans="1:5" ht="33.75" hidden="1">
      <c r="A46203" s="232" t="s">
        <v>29404</v>
      </c>
      <c r="B46203" s="233" t="s">
        <v>29405</v>
      </c>
      <c r="C46203" s="232" t="s">
        <v>2592</v>
      </c>
      <c r="D46203" s="232">
        <v>648.66999999999996</v>
      </c>
      <c r="E46203" s="232" t="s">
        <v>23561</v>
      </c>
    </row>
    <row r="46204" spans="1:5" ht="22.5" hidden="1">
      <c r="A46204" s="232" t="s">
        <v>29406</v>
      </c>
      <c r="B46204" s="233" t="s">
        <v>29407</v>
      </c>
      <c r="C46204" s="232" t="s">
        <v>2592</v>
      </c>
      <c r="D46204" s="232">
        <v>98.19</v>
      </c>
      <c r="E46204" s="232" t="s">
        <v>23561</v>
      </c>
    </row>
    <row r="46205" spans="1:5" ht="33.75" hidden="1">
      <c r="A46205" s="232" t="s">
        <v>29408</v>
      </c>
      <c r="B46205" s="233" t="s">
        <v>29409</v>
      </c>
      <c r="C46205" s="232" t="s">
        <v>2592</v>
      </c>
      <c r="D46205" s="232">
        <v>167.76</v>
      </c>
      <c r="E46205" s="232" t="s">
        <v>23561</v>
      </c>
    </row>
    <row r="46206" spans="1:5" ht="33.75" hidden="1">
      <c r="A46206" s="232" t="s">
        <v>29410</v>
      </c>
      <c r="B46206" s="233" t="s">
        <v>29411</v>
      </c>
      <c r="C46206" s="232" t="s">
        <v>2592</v>
      </c>
      <c r="D46206" s="232">
        <v>294.77999999999997</v>
      </c>
      <c r="E46206" s="232" t="s">
        <v>23561</v>
      </c>
    </row>
    <row r="46207" spans="1:5" ht="22.5" hidden="1">
      <c r="A46207" s="232" t="s">
        <v>29412</v>
      </c>
      <c r="B46207" s="233" t="s">
        <v>29413</v>
      </c>
      <c r="C46207" s="232" t="s">
        <v>2592</v>
      </c>
      <c r="D46207" s="232">
        <v>71.099999999999994</v>
      </c>
      <c r="E46207" s="232" t="s">
        <v>23561</v>
      </c>
    </row>
    <row r="46208" spans="1:5" ht="22.5" hidden="1">
      <c r="A46208" s="232" t="s">
        <v>29414</v>
      </c>
      <c r="B46208" s="233" t="s">
        <v>29415</v>
      </c>
      <c r="C46208" s="232" t="s">
        <v>2592</v>
      </c>
      <c r="D46208" s="232">
        <v>70.349999999999994</v>
      </c>
      <c r="E46208" s="232" t="s">
        <v>23561</v>
      </c>
    </row>
    <row r="46209" spans="1:5" ht="22.5" hidden="1">
      <c r="A46209" s="232" t="s">
        <v>29416</v>
      </c>
      <c r="B46209" s="233" t="s">
        <v>29417</v>
      </c>
      <c r="C46209" s="232" t="s">
        <v>2592</v>
      </c>
      <c r="D46209" s="232">
        <v>82.1</v>
      </c>
      <c r="E46209" s="232" t="s">
        <v>23561</v>
      </c>
    </row>
    <row r="46210" spans="1:5" hidden="1">
      <c r="A46210" s="232" t="s">
        <v>29418</v>
      </c>
      <c r="B46210" s="233" t="s">
        <v>29419</v>
      </c>
      <c r="C46210" s="232" t="s">
        <v>2592</v>
      </c>
      <c r="D46210" s="232">
        <v>91.45</v>
      </c>
      <c r="E46210" s="232" t="s">
        <v>23561</v>
      </c>
    </row>
    <row r="46211" spans="1:5" ht="33.75" hidden="1">
      <c r="A46211" s="232" t="s">
        <v>29420</v>
      </c>
      <c r="B46211" s="233" t="s">
        <v>29421</v>
      </c>
      <c r="C46211" s="232" t="s">
        <v>2592</v>
      </c>
      <c r="D46211" s="232">
        <v>450.88</v>
      </c>
      <c r="E46211" s="232" t="s">
        <v>23561</v>
      </c>
    </row>
    <row r="46212" spans="1:5" ht="22.5" hidden="1">
      <c r="A46212" s="232" t="s">
        <v>29422</v>
      </c>
      <c r="B46212" s="233" t="s">
        <v>29423</v>
      </c>
      <c r="C46212" s="232" t="s">
        <v>2592</v>
      </c>
      <c r="D46212" s="232">
        <v>588.15</v>
      </c>
      <c r="E46212" s="232" t="s">
        <v>23561</v>
      </c>
    </row>
    <row r="46213" spans="1:5" ht="56.25" hidden="1">
      <c r="A46213" s="232" t="s">
        <v>29424</v>
      </c>
      <c r="B46213" s="233" t="s">
        <v>29425</v>
      </c>
      <c r="C46213" s="232" t="s">
        <v>2592</v>
      </c>
      <c r="D46213" s="232">
        <v>803.74</v>
      </c>
      <c r="E46213" s="232" t="s">
        <v>23561</v>
      </c>
    </row>
    <row r="46214" spans="1:5" ht="45" hidden="1">
      <c r="A46214" s="232" t="s">
        <v>29426</v>
      </c>
      <c r="B46214" s="233" t="s">
        <v>29427</v>
      </c>
      <c r="C46214" s="232" t="s">
        <v>2592</v>
      </c>
      <c r="D46214" s="232">
        <v>880.35</v>
      </c>
      <c r="E46214" s="232" t="s">
        <v>23561</v>
      </c>
    </row>
    <row r="46215" spans="1:5" ht="56.25" hidden="1">
      <c r="A46215" s="232" t="s">
        <v>29428</v>
      </c>
      <c r="B46215" s="233" t="s">
        <v>29429</v>
      </c>
      <c r="C46215" s="232" t="s">
        <v>2592</v>
      </c>
      <c r="D46215" s="232">
        <v>745.99</v>
      </c>
      <c r="E46215" s="232" t="s">
        <v>23561</v>
      </c>
    </row>
    <row r="46216" spans="1:5" ht="56.25" hidden="1">
      <c r="A46216" s="232" t="s">
        <v>29430</v>
      </c>
      <c r="B46216" s="233" t="s">
        <v>29431</v>
      </c>
      <c r="C46216" s="232" t="s">
        <v>2592</v>
      </c>
      <c r="D46216" s="232">
        <v>484.48</v>
      </c>
      <c r="E46216" s="232" t="s">
        <v>23561</v>
      </c>
    </row>
    <row r="46217" spans="1:5" ht="56.25" hidden="1">
      <c r="A46217" s="232" t="s">
        <v>29432</v>
      </c>
      <c r="B46217" s="233" t="s">
        <v>29433</v>
      </c>
      <c r="C46217" s="232" t="s">
        <v>2592</v>
      </c>
      <c r="D46217" s="232">
        <v>774.32</v>
      </c>
      <c r="E46217" s="232" t="s">
        <v>23561</v>
      </c>
    </row>
    <row r="46218" spans="1:5" ht="22.5" hidden="1">
      <c r="A46218" s="232" t="s">
        <v>29434</v>
      </c>
      <c r="B46218" s="233" t="s">
        <v>29435</v>
      </c>
      <c r="C46218" s="232" t="s">
        <v>2592</v>
      </c>
      <c r="D46218" s="232">
        <v>713.43</v>
      </c>
      <c r="E46218" s="232" t="s">
        <v>23561</v>
      </c>
    </row>
    <row r="46219" spans="1:5" ht="22.5" hidden="1">
      <c r="A46219" s="232" t="s">
        <v>29436</v>
      </c>
      <c r="B46219" s="233" t="s">
        <v>29437</v>
      </c>
      <c r="C46219" s="232" t="s">
        <v>2592</v>
      </c>
      <c r="D46219" s="232">
        <v>19.059999999999999</v>
      </c>
      <c r="E46219" s="232" t="s">
        <v>23561</v>
      </c>
    </row>
    <row r="46220" spans="1:5" ht="22.5" hidden="1">
      <c r="A46220" s="232" t="s">
        <v>29438</v>
      </c>
      <c r="B46220" s="233" t="s">
        <v>29439</v>
      </c>
      <c r="C46220" s="232" t="s">
        <v>2592</v>
      </c>
      <c r="D46220" s="232">
        <v>38.11</v>
      </c>
      <c r="E46220" s="232" t="s">
        <v>23561</v>
      </c>
    </row>
    <row r="46221" spans="1:5" ht="22.5" hidden="1">
      <c r="A46221" s="232" t="s">
        <v>29440</v>
      </c>
      <c r="B46221" s="233" t="s">
        <v>29441</v>
      </c>
      <c r="C46221" s="232" t="s">
        <v>2592</v>
      </c>
      <c r="D46221" s="232">
        <v>76.22</v>
      </c>
      <c r="E46221" s="232" t="s">
        <v>23561</v>
      </c>
    </row>
    <row r="46222" spans="1:5" ht="22.5" hidden="1">
      <c r="A46222" s="232" t="s">
        <v>29442</v>
      </c>
      <c r="B46222" s="233" t="s">
        <v>29443</v>
      </c>
      <c r="C46222" s="232" t="s">
        <v>2592</v>
      </c>
      <c r="D46222" s="232">
        <v>171.5</v>
      </c>
      <c r="E46222" s="232" t="s">
        <v>23561</v>
      </c>
    </row>
    <row r="46223" spans="1:5" ht="22.5" hidden="1">
      <c r="A46223" s="232" t="s">
        <v>29444</v>
      </c>
      <c r="B46223" s="233" t="s">
        <v>29445</v>
      </c>
      <c r="C46223" s="232" t="s">
        <v>23588</v>
      </c>
      <c r="D46223" s="232">
        <v>9.4499999999999993</v>
      </c>
      <c r="E46223" s="232" t="s">
        <v>23561</v>
      </c>
    </row>
    <row r="46224" spans="1:5" ht="22.5" hidden="1">
      <c r="A46224" s="232" t="s">
        <v>29446</v>
      </c>
      <c r="B46224" s="233" t="s">
        <v>29447</v>
      </c>
      <c r="C46224" s="232" t="s">
        <v>23588</v>
      </c>
      <c r="D46224" s="232">
        <v>10.18</v>
      </c>
      <c r="E46224" s="232" t="s">
        <v>23561</v>
      </c>
    </row>
    <row r="46225" spans="1:5" ht="22.5" hidden="1">
      <c r="A46225" s="232" t="s">
        <v>29448</v>
      </c>
      <c r="B46225" s="233" t="s">
        <v>29449</v>
      </c>
      <c r="C46225" s="232" t="s">
        <v>23588</v>
      </c>
      <c r="D46225" s="232">
        <v>13.33</v>
      </c>
      <c r="E46225" s="232" t="s">
        <v>23561</v>
      </c>
    </row>
    <row r="46226" spans="1:5" ht="22.5" hidden="1">
      <c r="A46226" s="232" t="s">
        <v>29450</v>
      </c>
      <c r="B46226" s="233" t="s">
        <v>29451</v>
      </c>
      <c r="C46226" s="232" t="s">
        <v>23588</v>
      </c>
      <c r="D46226" s="232">
        <v>17.45</v>
      </c>
      <c r="E46226" s="232" t="s">
        <v>23561</v>
      </c>
    </row>
    <row r="46227" spans="1:5" ht="22.5" hidden="1">
      <c r="A46227" s="232" t="s">
        <v>29452</v>
      </c>
      <c r="B46227" s="233" t="s">
        <v>29453</v>
      </c>
      <c r="C46227" s="232" t="s">
        <v>23588</v>
      </c>
      <c r="D46227" s="232">
        <v>19.29</v>
      </c>
      <c r="E46227" s="232" t="s">
        <v>23561</v>
      </c>
    </row>
    <row r="46228" spans="1:5" ht="22.5" hidden="1">
      <c r="A46228" s="232" t="s">
        <v>29454</v>
      </c>
      <c r="B46228" s="233" t="s">
        <v>29455</v>
      </c>
      <c r="C46228" s="232" t="s">
        <v>23588</v>
      </c>
      <c r="D46228" s="232">
        <v>24.3</v>
      </c>
      <c r="E46228" s="232" t="s">
        <v>23561</v>
      </c>
    </row>
    <row r="46229" spans="1:5" ht="22.5" hidden="1">
      <c r="A46229" s="232" t="s">
        <v>29456</v>
      </c>
      <c r="B46229" s="233" t="s">
        <v>29457</v>
      </c>
      <c r="C46229" s="232" t="s">
        <v>23588</v>
      </c>
      <c r="D46229" s="232">
        <v>38</v>
      </c>
      <c r="E46229" s="232" t="s">
        <v>23561</v>
      </c>
    </row>
    <row r="46230" spans="1:5" ht="22.5" hidden="1">
      <c r="A46230" s="232" t="s">
        <v>29458</v>
      </c>
      <c r="B46230" s="233" t="s">
        <v>29459</v>
      </c>
      <c r="C46230" s="232" t="s">
        <v>23588</v>
      </c>
      <c r="D46230" s="232">
        <v>77.02</v>
      </c>
      <c r="E46230" s="232" t="s">
        <v>23561</v>
      </c>
    </row>
    <row r="46231" spans="1:5" ht="22.5" hidden="1">
      <c r="A46231" s="232" t="s">
        <v>29460</v>
      </c>
      <c r="B46231" s="233" t="s">
        <v>29461</v>
      </c>
      <c r="C46231" s="232" t="s">
        <v>2592</v>
      </c>
      <c r="D46231" s="232">
        <v>9.44</v>
      </c>
      <c r="E46231" s="232" t="s">
        <v>23561</v>
      </c>
    </row>
    <row r="46232" spans="1:5" ht="22.5" hidden="1">
      <c r="A46232" s="232" t="s">
        <v>29462</v>
      </c>
      <c r="B46232" s="233" t="s">
        <v>29463</v>
      </c>
      <c r="C46232" s="232" t="s">
        <v>2592</v>
      </c>
      <c r="D46232" s="232">
        <v>10.26</v>
      </c>
      <c r="E46232" s="232" t="s">
        <v>23561</v>
      </c>
    </row>
    <row r="46233" spans="1:5" ht="22.5" hidden="1">
      <c r="A46233" s="232" t="s">
        <v>29464</v>
      </c>
      <c r="B46233" s="233" t="s">
        <v>29465</v>
      </c>
      <c r="C46233" s="232" t="s">
        <v>23588</v>
      </c>
      <c r="D46233" s="232">
        <v>6.39</v>
      </c>
      <c r="E46233" s="232" t="s">
        <v>23561</v>
      </c>
    </row>
    <row r="46234" spans="1:5" ht="22.5" hidden="1">
      <c r="A46234" s="232" t="s">
        <v>29466</v>
      </c>
      <c r="B46234" s="233" t="s">
        <v>29467</v>
      </c>
      <c r="C46234" s="232" t="s">
        <v>23588</v>
      </c>
      <c r="D46234" s="232">
        <v>6.12</v>
      </c>
      <c r="E46234" s="232" t="s">
        <v>23561</v>
      </c>
    </row>
    <row r="46235" spans="1:5" ht="22.5" hidden="1">
      <c r="A46235" s="232" t="s">
        <v>29468</v>
      </c>
      <c r="B46235" s="233" t="s">
        <v>29469</v>
      </c>
      <c r="C46235" s="232" t="s">
        <v>23588</v>
      </c>
      <c r="D46235" s="232">
        <v>7.41</v>
      </c>
      <c r="E46235" s="232" t="s">
        <v>23561</v>
      </c>
    </row>
    <row r="46236" spans="1:5" ht="33.75" hidden="1">
      <c r="A46236" s="232" t="s">
        <v>29470</v>
      </c>
      <c r="B46236" s="233" t="s">
        <v>29471</v>
      </c>
      <c r="C46236" s="232" t="s">
        <v>23588</v>
      </c>
      <c r="D46236" s="232">
        <v>4.67</v>
      </c>
      <c r="E46236" s="232" t="s">
        <v>23561</v>
      </c>
    </row>
    <row r="46237" spans="1:5" ht="33.75" hidden="1">
      <c r="A46237" s="232" t="s">
        <v>29472</v>
      </c>
      <c r="B46237" s="233" t="s">
        <v>29473</v>
      </c>
      <c r="C46237" s="232" t="s">
        <v>23588</v>
      </c>
      <c r="D46237" s="232">
        <v>7.82</v>
      </c>
      <c r="E46237" s="232" t="s">
        <v>23561</v>
      </c>
    </row>
    <row r="46238" spans="1:5" ht="33.75" hidden="1">
      <c r="A46238" s="232" t="s">
        <v>29474</v>
      </c>
      <c r="B46238" s="233" t="s">
        <v>29475</v>
      </c>
      <c r="C46238" s="232" t="s">
        <v>23588</v>
      </c>
      <c r="D46238" s="232">
        <v>13.4</v>
      </c>
      <c r="E46238" s="232" t="s">
        <v>23561</v>
      </c>
    </row>
    <row r="46239" spans="1:5" ht="33.75" hidden="1">
      <c r="A46239" s="232" t="s">
        <v>29476</v>
      </c>
      <c r="B46239" s="233" t="s">
        <v>29477</v>
      </c>
      <c r="C46239" s="232" t="s">
        <v>23588</v>
      </c>
      <c r="D46239" s="232">
        <v>17.690000000000001</v>
      </c>
      <c r="E46239" s="232" t="s">
        <v>23561</v>
      </c>
    </row>
    <row r="46240" spans="1:5" ht="33.75" hidden="1">
      <c r="A46240" s="232" t="s">
        <v>29478</v>
      </c>
      <c r="B46240" s="233" t="s">
        <v>29479</v>
      </c>
      <c r="C46240" s="232" t="s">
        <v>23588</v>
      </c>
      <c r="D46240" s="232">
        <v>18.45</v>
      </c>
      <c r="E46240" s="232" t="s">
        <v>23561</v>
      </c>
    </row>
    <row r="46241" spans="1:5" ht="33.75" hidden="1">
      <c r="A46241" s="232" t="s">
        <v>29480</v>
      </c>
      <c r="B46241" s="233" t="s">
        <v>29481</v>
      </c>
      <c r="C46241" s="232" t="s">
        <v>23588</v>
      </c>
      <c r="D46241" s="232">
        <v>16.690000000000001</v>
      </c>
      <c r="E46241" s="232" t="s">
        <v>23561</v>
      </c>
    </row>
    <row r="46242" spans="1:5" ht="45" hidden="1">
      <c r="A46242" s="232" t="s">
        <v>29482</v>
      </c>
      <c r="B46242" s="233" t="s">
        <v>29483</v>
      </c>
      <c r="C46242" s="232" t="s">
        <v>23588</v>
      </c>
      <c r="D46242" s="232">
        <v>19.84</v>
      </c>
      <c r="E46242" s="232" t="s">
        <v>23561</v>
      </c>
    </row>
    <row r="46243" spans="1:5" ht="45" hidden="1">
      <c r="A46243" s="232" t="s">
        <v>29484</v>
      </c>
      <c r="B46243" s="233" t="s">
        <v>29485</v>
      </c>
      <c r="C46243" s="232" t="s">
        <v>23588</v>
      </c>
      <c r="D46243" s="232">
        <v>25.42</v>
      </c>
      <c r="E46243" s="232" t="s">
        <v>23561</v>
      </c>
    </row>
    <row r="46244" spans="1:5" ht="33.75" hidden="1">
      <c r="A46244" s="232" t="s">
        <v>29486</v>
      </c>
      <c r="B46244" s="233" t="s">
        <v>29487</v>
      </c>
      <c r="C46244" s="232" t="s">
        <v>23588</v>
      </c>
      <c r="D46244" s="232">
        <v>29.71</v>
      </c>
      <c r="E46244" s="232" t="s">
        <v>23561</v>
      </c>
    </row>
    <row r="46245" spans="1:5" ht="33.75" hidden="1">
      <c r="A46245" s="232" t="s">
        <v>29488</v>
      </c>
      <c r="B46245" s="233" t="s">
        <v>29489</v>
      </c>
      <c r="C46245" s="232" t="s">
        <v>23588</v>
      </c>
      <c r="D46245" s="232">
        <v>30.47</v>
      </c>
      <c r="E46245" s="232" t="s">
        <v>23561</v>
      </c>
    </row>
    <row r="46246" spans="1:5" ht="45" hidden="1">
      <c r="A46246" s="232" t="s">
        <v>29490</v>
      </c>
      <c r="B46246" s="233" t="s">
        <v>29491</v>
      </c>
      <c r="C46246" s="232" t="s">
        <v>23588</v>
      </c>
      <c r="D46246" s="232">
        <v>31.12</v>
      </c>
      <c r="E46246" s="232" t="s">
        <v>23561</v>
      </c>
    </row>
    <row r="46247" spans="1:5" ht="45" hidden="1">
      <c r="A46247" s="232" t="s">
        <v>29492</v>
      </c>
      <c r="B46247" s="233" t="s">
        <v>29493</v>
      </c>
      <c r="C46247" s="232" t="s">
        <v>23588</v>
      </c>
      <c r="D46247" s="232">
        <v>42.29</v>
      </c>
      <c r="E46247" s="232" t="s">
        <v>23561</v>
      </c>
    </row>
    <row r="46248" spans="1:5" ht="45" hidden="1">
      <c r="A46248" s="232" t="s">
        <v>29494</v>
      </c>
      <c r="B46248" s="233" t="s">
        <v>29495</v>
      </c>
      <c r="C46248" s="232" t="s">
        <v>23588</v>
      </c>
      <c r="D46248" s="232">
        <v>106.69</v>
      </c>
      <c r="E46248" s="232" t="s">
        <v>23561</v>
      </c>
    </row>
    <row r="46249" spans="1:5" ht="45" hidden="1">
      <c r="A46249" s="232" t="s">
        <v>29496</v>
      </c>
      <c r="B46249" s="233" t="s">
        <v>29497</v>
      </c>
      <c r="C46249" s="232" t="s">
        <v>23588</v>
      </c>
      <c r="D46249" s="232">
        <v>108.22</v>
      </c>
      <c r="E46249" s="232" t="s">
        <v>23561</v>
      </c>
    </row>
    <row r="46250" spans="1:5" ht="33.75" hidden="1">
      <c r="A46250" s="232" t="s">
        <v>29498</v>
      </c>
      <c r="B46250" s="233" t="s">
        <v>29499</v>
      </c>
      <c r="C46250" s="232" t="s">
        <v>23588</v>
      </c>
      <c r="D46250" s="232">
        <v>58.46</v>
      </c>
      <c r="E46250" s="232" t="s">
        <v>23561</v>
      </c>
    </row>
    <row r="46251" spans="1:5" ht="33.75" hidden="1">
      <c r="A46251" s="232" t="s">
        <v>29500</v>
      </c>
      <c r="B46251" s="233" t="s">
        <v>29501</v>
      </c>
      <c r="C46251" s="232" t="s">
        <v>23588</v>
      </c>
      <c r="D46251" s="232">
        <v>117.28</v>
      </c>
      <c r="E46251" s="232" t="s">
        <v>23561</v>
      </c>
    </row>
    <row r="46252" spans="1:5" ht="33.75" hidden="1">
      <c r="A46252" s="232" t="s">
        <v>29502</v>
      </c>
      <c r="B46252" s="233" t="s">
        <v>29503</v>
      </c>
      <c r="C46252" s="232" t="s">
        <v>23588</v>
      </c>
      <c r="D46252" s="232">
        <v>175.36</v>
      </c>
      <c r="E46252" s="232" t="s">
        <v>23561</v>
      </c>
    </row>
    <row r="46253" spans="1:5" ht="33.75" hidden="1">
      <c r="A46253" s="232" t="s">
        <v>29504</v>
      </c>
      <c r="B46253" s="233" t="s">
        <v>29505</v>
      </c>
      <c r="C46253" s="232" t="s">
        <v>23588</v>
      </c>
      <c r="D46253" s="232">
        <v>233.81</v>
      </c>
      <c r="E46253" s="232" t="s">
        <v>23561</v>
      </c>
    </row>
    <row r="46254" spans="1:5" ht="33.75" hidden="1">
      <c r="A46254" s="232" t="s">
        <v>29506</v>
      </c>
      <c r="B46254" s="233" t="s">
        <v>29507</v>
      </c>
      <c r="C46254" s="232" t="s">
        <v>23588</v>
      </c>
      <c r="D46254" s="232">
        <v>350.73</v>
      </c>
      <c r="E46254" s="232" t="s">
        <v>23561</v>
      </c>
    </row>
    <row r="46255" spans="1:5" ht="22.5" hidden="1">
      <c r="A46255" s="232" t="s">
        <v>29508</v>
      </c>
      <c r="B46255" s="233" t="s">
        <v>29509</v>
      </c>
      <c r="C46255" s="232" t="s">
        <v>2592</v>
      </c>
      <c r="D46255" s="232">
        <v>268.81</v>
      </c>
      <c r="E46255" s="232" t="s">
        <v>23561</v>
      </c>
    </row>
    <row r="46256" spans="1:5" ht="22.5" hidden="1">
      <c r="A46256" s="232" t="s">
        <v>29510</v>
      </c>
      <c r="B46256" s="233" t="s">
        <v>29511</v>
      </c>
      <c r="C46256" s="232" t="s">
        <v>2592</v>
      </c>
      <c r="D46256" s="232">
        <v>47.65</v>
      </c>
      <c r="E46256" s="232" t="s">
        <v>23561</v>
      </c>
    </row>
    <row r="46257" spans="1:5" ht="22.5" hidden="1">
      <c r="A46257" s="232" t="s">
        <v>29512</v>
      </c>
      <c r="B46257" s="233" t="s">
        <v>29513</v>
      </c>
      <c r="C46257" s="232" t="s">
        <v>2592</v>
      </c>
      <c r="D46257" s="232">
        <v>108.06</v>
      </c>
      <c r="E46257" s="232" t="s">
        <v>23561</v>
      </c>
    </row>
    <row r="46258" spans="1:5" ht="33.75" hidden="1">
      <c r="A46258" s="232" t="s">
        <v>29514</v>
      </c>
      <c r="B46258" s="233" t="s">
        <v>29515</v>
      </c>
      <c r="C46258" s="232" t="s">
        <v>2592</v>
      </c>
      <c r="D46258" s="232">
        <v>59.44</v>
      </c>
      <c r="E46258" s="232" t="s">
        <v>23561</v>
      </c>
    </row>
    <row r="46259" spans="1:5" ht="33.75" hidden="1">
      <c r="A46259" s="232" t="s">
        <v>29516</v>
      </c>
      <c r="B46259" s="233" t="s">
        <v>29517</v>
      </c>
      <c r="C46259" s="232" t="s">
        <v>2592</v>
      </c>
      <c r="D46259" s="232">
        <v>67.13</v>
      </c>
      <c r="E46259" s="232" t="s">
        <v>23561</v>
      </c>
    </row>
    <row r="46260" spans="1:5" ht="22.5" hidden="1">
      <c r="A46260" s="232" t="s">
        <v>29518</v>
      </c>
      <c r="B46260" s="233" t="s">
        <v>29519</v>
      </c>
      <c r="C46260" s="232" t="s">
        <v>23588</v>
      </c>
      <c r="D46260" s="232">
        <v>20.41</v>
      </c>
      <c r="E46260" s="232" t="s">
        <v>23561</v>
      </c>
    </row>
    <row r="46261" spans="1:5" ht="22.5" hidden="1">
      <c r="A46261" s="232" t="s">
        <v>29520</v>
      </c>
      <c r="B46261" s="233" t="s">
        <v>29521</v>
      </c>
      <c r="C46261" s="232" t="s">
        <v>23588</v>
      </c>
      <c r="D46261" s="232">
        <v>26.64</v>
      </c>
      <c r="E46261" s="232" t="s">
        <v>23561</v>
      </c>
    </row>
    <row r="46262" spans="1:5" ht="22.5" hidden="1">
      <c r="A46262" s="232" t="s">
        <v>29522</v>
      </c>
      <c r="B46262" s="233" t="s">
        <v>29523</v>
      </c>
      <c r="C46262" s="232" t="s">
        <v>23588</v>
      </c>
      <c r="D46262" s="232">
        <v>42.77</v>
      </c>
      <c r="E46262" s="232" t="s">
        <v>23561</v>
      </c>
    </row>
    <row r="46263" spans="1:5" ht="22.5" hidden="1">
      <c r="A46263" s="232" t="s">
        <v>29524</v>
      </c>
      <c r="B46263" s="233" t="s">
        <v>29525</v>
      </c>
      <c r="C46263" s="232" t="s">
        <v>23588</v>
      </c>
      <c r="D46263" s="232">
        <v>53</v>
      </c>
      <c r="E46263" s="232" t="s">
        <v>23561</v>
      </c>
    </row>
    <row r="46264" spans="1:5" ht="22.5" hidden="1">
      <c r="A46264" s="232" t="s">
        <v>29526</v>
      </c>
      <c r="B46264" s="233" t="s">
        <v>29527</v>
      </c>
      <c r="C46264" s="232" t="s">
        <v>23588</v>
      </c>
      <c r="D46264" s="232">
        <v>56.85</v>
      </c>
      <c r="E46264" s="232" t="s">
        <v>23561</v>
      </c>
    </row>
    <row r="46265" spans="1:5" ht="22.5" hidden="1">
      <c r="A46265" s="232" t="s">
        <v>29528</v>
      </c>
      <c r="B46265" s="233" t="s">
        <v>29529</v>
      </c>
      <c r="C46265" s="232" t="s">
        <v>23588</v>
      </c>
      <c r="D46265" s="232">
        <v>79.64</v>
      </c>
      <c r="E46265" s="232" t="s">
        <v>23561</v>
      </c>
    </row>
    <row r="46266" spans="1:5" ht="22.5" hidden="1">
      <c r="A46266" s="232" t="s">
        <v>29530</v>
      </c>
      <c r="B46266" s="233" t="s">
        <v>29531</v>
      </c>
      <c r="C46266" s="232" t="s">
        <v>23588</v>
      </c>
      <c r="D46266" s="232">
        <v>99.86</v>
      </c>
      <c r="E46266" s="232" t="s">
        <v>23561</v>
      </c>
    </row>
    <row r="46267" spans="1:5" ht="22.5" hidden="1">
      <c r="A46267" s="232" t="s">
        <v>29532</v>
      </c>
      <c r="B46267" s="233" t="s">
        <v>29533</v>
      </c>
      <c r="C46267" s="232" t="s">
        <v>23588</v>
      </c>
      <c r="D46267" s="232">
        <v>99.41</v>
      </c>
      <c r="E46267" s="232" t="s">
        <v>23561</v>
      </c>
    </row>
    <row r="46268" spans="1:5" ht="22.5" hidden="1">
      <c r="A46268" s="232" t="s">
        <v>29534</v>
      </c>
      <c r="B46268" s="233" t="s">
        <v>29535</v>
      </c>
      <c r="C46268" s="232" t="s">
        <v>23588</v>
      </c>
      <c r="D46268" s="232">
        <v>120.94</v>
      </c>
      <c r="E46268" s="232" t="s">
        <v>23561</v>
      </c>
    </row>
    <row r="46269" spans="1:5" ht="22.5" hidden="1">
      <c r="A46269" s="232" t="s">
        <v>29536</v>
      </c>
      <c r="B46269" s="233" t="s">
        <v>29537</v>
      </c>
      <c r="C46269" s="232" t="s">
        <v>23588</v>
      </c>
      <c r="D46269" s="232">
        <v>60.22</v>
      </c>
      <c r="E46269" s="232" t="s">
        <v>23561</v>
      </c>
    </row>
    <row r="46270" spans="1:5" ht="22.5" hidden="1">
      <c r="A46270" s="232" t="s">
        <v>29538</v>
      </c>
      <c r="B46270" s="233" t="s">
        <v>29539</v>
      </c>
      <c r="C46270" s="232" t="s">
        <v>2592</v>
      </c>
      <c r="D46270" s="232">
        <v>37.22</v>
      </c>
      <c r="E46270" s="232" t="s">
        <v>23561</v>
      </c>
    </row>
    <row r="46271" spans="1:5" hidden="1">
      <c r="A46271" s="232" t="s">
        <v>29540</v>
      </c>
      <c r="B46271" s="233" t="s">
        <v>29541</v>
      </c>
      <c r="C46271" s="232" t="s">
        <v>2592</v>
      </c>
      <c r="D46271" s="232">
        <v>38.97</v>
      </c>
      <c r="E46271" s="232" t="s">
        <v>23561</v>
      </c>
    </row>
    <row r="46272" spans="1:5" hidden="1">
      <c r="A46272" s="232" t="s">
        <v>29542</v>
      </c>
      <c r="B46272" s="233" t="s">
        <v>29543</v>
      </c>
      <c r="C46272" s="232" t="s">
        <v>23588</v>
      </c>
      <c r="D46272" s="232">
        <v>130.54</v>
      </c>
      <c r="E46272" s="232" t="s">
        <v>23561</v>
      </c>
    </row>
    <row r="46273" spans="1:5" hidden="1">
      <c r="A46273" s="232" t="s">
        <v>29544</v>
      </c>
      <c r="B46273" s="233" t="s">
        <v>29545</v>
      </c>
      <c r="C46273" s="232" t="s">
        <v>23588</v>
      </c>
      <c r="D46273" s="232">
        <v>246.48</v>
      </c>
      <c r="E46273" s="232" t="s">
        <v>23561</v>
      </c>
    </row>
    <row r="46274" spans="1:5" hidden="1">
      <c r="A46274" s="232" t="s">
        <v>29546</v>
      </c>
      <c r="B46274" s="233" t="s">
        <v>29547</v>
      </c>
      <c r="C46274" s="232" t="s">
        <v>23588</v>
      </c>
      <c r="D46274" s="232">
        <v>45.3</v>
      </c>
      <c r="E46274" s="232" t="s">
        <v>23561</v>
      </c>
    </row>
    <row r="46275" spans="1:5" hidden="1">
      <c r="A46275" s="232" t="s">
        <v>29548</v>
      </c>
      <c r="B46275" s="233" t="s">
        <v>29549</v>
      </c>
      <c r="C46275" s="232" t="s">
        <v>23588</v>
      </c>
      <c r="D46275" s="232">
        <v>135.61000000000001</v>
      </c>
      <c r="E46275" s="232" t="s">
        <v>23561</v>
      </c>
    </row>
    <row r="46276" spans="1:5" ht="22.5" hidden="1">
      <c r="A46276" s="232" t="s">
        <v>29550</v>
      </c>
      <c r="B46276" s="233" t="s">
        <v>29551</v>
      </c>
      <c r="C46276" s="232" t="s">
        <v>2592</v>
      </c>
      <c r="D46276" s="232">
        <v>50.24</v>
      </c>
      <c r="E46276" s="232" t="s">
        <v>23561</v>
      </c>
    </row>
    <row r="46277" spans="1:5" ht="45" hidden="1">
      <c r="A46277" s="232" t="s">
        <v>29552</v>
      </c>
      <c r="B46277" s="233" t="s">
        <v>29553</v>
      </c>
      <c r="C46277" s="232" t="s">
        <v>2592</v>
      </c>
      <c r="D46277" s="232">
        <v>296.49</v>
      </c>
      <c r="E46277" s="232" t="s">
        <v>23561</v>
      </c>
    </row>
    <row r="46278" spans="1:5" ht="45" hidden="1">
      <c r="A46278" s="232" t="s">
        <v>29554</v>
      </c>
      <c r="B46278" s="233" t="s">
        <v>29555</v>
      </c>
      <c r="C46278" s="232" t="s">
        <v>2592</v>
      </c>
      <c r="D46278" s="232">
        <v>456.48</v>
      </c>
      <c r="E46278" s="232" t="s">
        <v>23561</v>
      </c>
    </row>
    <row r="46279" spans="1:5" ht="45" hidden="1">
      <c r="A46279" s="232" t="s">
        <v>29556</v>
      </c>
      <c r="B46279" s="233" t="s">
        <v>29557</v>
      </c>
      <c r="C46279" s="232" t="s">
        <v>2592</v>
      </c>
      <c r="D46279" s="232">
        <v>330.8</v>
      </c>
      <c r="E46279" s="232" t="s">
        <v>23561</v>
      </c>
    </row>
    <row r="46280" spans="1:5" ht="22.5" hidden="1">
      <c r="A46280" s="232" t="s">
        <v>29558</v>
      </c>
      <c r="B46280" s="233" t="s">
        <v>29559</v>
      </c>
      <c r="C46280" s="232" t="s">
        <v>2592</v>
      </c>
      <c r="D46280" s="232">
        <v>159.38999999999999</v>
      </c>
      <c r="E46280" s="232" t="s">
        <v>23561</v>
      </c>
    </row>
    <row r="46281" spans="1:5" ht="45" hidden="1">
      <c r="A46281" s="232" t="s">
        <v>29560</v>
      </c>
      <c r="B46281" s="233" t="s">
        <v>29561</v>
      </c>
      <c r="C46281" s="232" t="s">
        <v>2592</v>
      </c>
      <c r="D46281" s="232">
        <v>583.98</v>
      </c>
      <c r="E46281" s="232" t="s">
        <v>23561</v>
      </c>
    </row>
    <row r="46282" spans="1:5" ht="45" hidden="1">
      <c r="A46282" s="232" t="s">
        <v>29562</v>
      </c>
      <c r="B46282" s="233" t="s">
        <v>29563</v>
      </c>
      <c r="C46282" s="232" t="s">
        <v>2592</v>
      </c>
      <c r="D46282" s="232">
        <v>746.78</v>
      </c>
      <c r="E46282" s="232" t="s">
        <v>23561</v>
      </c>
    </row>
    <row r="46283" spans="1:5" ht="45" hidden="1">
      <c r="A46283" s="232" t="s">
        <v>29564</v>
      </c>
      <c r="B46283" s="233" t="s">
        <v>29565</v>
      </c>
      <c r="C46283" s="232" t="s">
        <v>2592</v>
      </c>
      <c r="D46283" s="232">
        <v>1499.03</v>
      </c>
      <c r="E46283" s="232" t="s">
        <v>23561</v>
      </c>
    </row>
    <row r="46284" spans="1:5" ht="45" hidden="1">
      <c r="A46284" s="232" t="s">
        <v>29566</v>
      </c>
      <c r="B46284" s="233" t="s">
        <v>29567</v>
      </c>
      <c r="C46284" s="232" t="s">
        <v>2592</v>
      </c>
      <c r="D46284" s="232">
        <v>954.19</v>
      </c>
      <c r="E46284" s="232" t="s">
        <v>23561</v>
      </c>
    </row>
    <row r="46285" spans="1:5" ht="22.5" hidden="1">
      <c r="A46285" s="232" t="s">
        <v>29568</v>
      </c>
      <c r="B46285" s="233" t="s">
        <v>29569</v>
      </c>
      <c r="C46285" s="232" t="s">
        <v>2592</v>
      </c>
      <c r="D46285" s="232">
        <v>861.98</v>
      </c>
      <c r="E46285" s="232" t="s">
        <v>23561</v>
      </c>
    </row>
    <row r="46286" spans="1:5" ht="45" hidden="1">
      <c r="A46286" s="232" t="s">
        <v>29570</v>
      </c>
      <c r="B46286" s="233" t="s">
        <v>29571</v>
      </c>
      <c r="C46286" s="232" t="s">
        <v>2592</v>
      </c>
      <c r="D46286" s="232">
        <v>898.54</v>
      </c>
      <c r="E46286" s="232" t="s">
        <v>23561</v>
      </c>
    </row>
    <row r="46287" spans="1:5" ht="45" hidden="1">
      <c r="A46287" s="232" t="s">
        <v>29572</v>
      </c>
      <c r="B46287" s="233" t="s">
        <v>29573</v>
      </c>
      <c r="C46287" s="232" t="s">
        <v>2592</v>
      </c>
      <c r="D46287" s="232">
        <v>1046.2</v>
      </c>
      <c r="E46287" s="232" t="s">
        <v>23561</v>
      </c>
    </row>
    <row r="46288" spans="1:5" ht="45" hidden="1">
      <c r="A46288" s="232" t="s">
        <v>29574</v>
      </c>
      <c r="B46288" s="233" t="s">
        <v>29575</v>
      </c>
      <c r="C46288" s="232" t="s">
        <v>2592</v>
      </c>
      <c r="D46288" s="232">
        <v>972.88</v>
      </c>
      <c r="E46288" s="232" t="s">
        <v>23561</v>
      </c>
    </row>
    <row r="46289" spans="1:5" ht="45" hidden="1">
      <c r="A46289" s="232" t="s">
        <v>29576</v>
      </c>
      <c r="B46289" s="233" t="s">
        <v>29577</v>
      </c>
      <c r="C46289" s="232" t="s">
        <v>2592</v>
      </c>
      <c r="D46289" s="232">
        <v>1244.55</v>
      </c>
      <c r="E46289" s="232" t="s">
        <v>23561</v>
      </c>
    </row>
    <row r="46290" spans="1:5" ht="22.5" hidden="1">
      <c r="A46290" s="232" t="s">
        <v>29578</v>
      </c>
      <c r="B46290" s="233" t="s">
        <v>29579</v>
      </c>
      <c r="C46290" s="232" t="s">
        <v>2592</v>
      </c>
      <c r="D46290" s="232">
        <v>1372.53</v>
      </c>
      <c r="E46290" s="232" t="s">
        <v>23561</v>
      </c>
    </row>
    <row r="46291" spans="1:5" ht="22.5" hidden="1">
      <c r="A46291" s="232" t="s">
        <v>29580</v>
      </c>
      <c r="B46291" s="233" t="s">
        <v>29581</v>
      </c>
      <c r="C46291" s="232" t="s">
        <v>2592</v>
      </c>
      <c r="D46291" s="232">
        <v>276.64999999999998</v>
      </c>
      <c r="E46291" s="232" t="s">
        <v>23561</v>
      </c>
    </row>
    <row r="46292" spans="1:5" ht="22.5" hidden="1">
      <c r="A46292" s="232" t="s">
        <v>29582</v>
      </c>
      <c r="B46292" s="233" t="s">
        <v>29583</v>
      </c>
      <c r="C46292" s="232" t="s">
        <v>2592</v>
      </c>
      <c r="D46292" s="232">
        <v>663.9</v>
      </c>
      <c r="E46292" s="232" t="s">
        <v>23561</v>
      </c>
    </row>
    <row r="46293" spans="1:5" ht="22.5" hidden="1">
      <c r="A46293" s="232" t="s">
        <v>29584</v>
      </c>
      <c r="B46293" s="233" t="s">
        <v>29585</v>
      </c>
      <c r="C46293" s="232" t="s">
        <v>2592</v>
      </c>
      <c r="D46293" s="232">
        <v>601.88</v>
      </c>
      <c r="E46293" s="232" t="s">
        <v>23561</v>
      </c>
    </row>
    <row r="46294" spans="1:5" ht="22.5" hidden="1">
      <c r="A46294" s="232" t="s">
        <v>29586</v>
      </c>
      <c r="B46294" s="233" t="s">
        <v>29587</v>
      </c>
      <c r="C46294" s="232" t="s">
        <v>2592</v>
      </c>
      <c r="D46294" s="232">
        <v>1014.65</v>
      </c>
      <c r="E46294" s="232" t="s">
        <v>23561</v>
      </c>
    </row>
    <row r="46295" spans="1:5" ht="22.5" hidden="1">
      <c r="A46295" s="232" t="s">
        <v>29588</v>
      </c>
      <c r="B46295" s="233" t="s">
        <v>29589</v>
      </c>
      <c r="C46295" s="232" t="s">
        <v>2592</v>
      </c>
      <c r="D46295" s="232">
        <v>743.91</v>
      </c>
      <c r="E46295" s="232" t="s">
        <v>23561</v>
      </c>
    </row>
    <row r="46296" spans="1:5" ht="22.5" hidden="1">
      <c r="A46296" s="232" t="s">
        <v>29590</v>
      </c>
      <c r="B46296" s="233" t="s">
        <v>29591</v>
      </c>
      <c r="C46296" s="232" t="s">
        <v>2592</v>
      </c>
      <c r="D46296" s="232">
        <v>845.85</v>
      </c>
      <c r="E46296" s="232" t="s">
        <v>23561</v>
      </c>
    </row>
    <row r="46297" spans="1:5" ht="22.5" hidden="1">
      <c r="A46297" s="232" t="s">
        <v>29592</v>
      </c>
      <c r="B46297" s="233" t="s">
        <v>29593</v>
      </c>
      <c r="C46297" s="232" t="s">
        <v>2592</v>
      </c>
      <c r="D46297" s="232">
        <v>1242.55</v>
      </c>
      <c r="E46297" s="232" t="s">
        <v>23561</v>
      </c>
    </row>
    <row r="46298" spans="1:5" ht="22.5" hidden="1">
      <c r="A46298" s="232" t="s">
        <v>29594</v>
      </c>
      <c r="B46298" s="233" t="s">
        <v>29595</v>
      </c>
      <c r="C46298" s="232" t="s">
        <v>2592</v>
      </c>
      <c r="D46298" s="232">
        <v>217.69</v>
      </c>
      <c r="E46298" s="232" t="s">
        <v>23561</v>
      </c>
    </row>
    <row r="46299" spans="1:5" ht="22.5" hidden="1">
      <c r="A46299" s="232" t="s">
        <v>29596</v>
      </c>
      <c r="B46299" s="233" t="s">
        <v>29597</v>
      </c>
      <c r="C46299" s="232" t="s">
        <v>2592</v>
      </c>
      <c r="D46299" s="232">
        <v>198.94</v>
      </c>
      <c r="E46299" s="232" t="s">
        <v>23561</v>
      </c>
    </row>
    <row r="46300" spans="1:5" ht="45" hidden="1">
      <c r="A46300" s="232" t="s">
        <v>29598</v>
      </c>
      <c r="B46300" s="233" t="s">
        <v>29599</v>
      </c>
      <c r="C46300" s="232" t="s">
        <v>2592</v>
      </c>
      <c r="D46300" s="232">
        <v>285.64999999999998</v>
      </c>
      <c r="E46300" s="232" t="s">
        <v>23561</v>
      </c>
    </row>
    <row r="46301" spans="1:5" ht="45" hidden="1">
      <c r="A46301" s="232" t="s">
        <v>29600</v>
      </c>
      <c r="B46301" s="233" t="s">
        <v>29601</v>
      </c>
      <c r="C46301" s="232" t="s">
        <v>2592</v>
      </c>
      <c r="D46301" s="232">
        <v>289.77999999999997</v>
      </c>
      <c r="E46301" s="232" t="s">
        <v>23561</v>
      </c>
    </row>
    <row r="46302" spans="1:5" ht="45" hidden="1">
      <c r="A46302" s="232" t="s">
        <v>29602</v>
      </c>
      <c r="B46302" s="233" t="s">
        <v>29603</v>
      </c>
      <c r="C46302" s="232" t="s">
        <v>2592</v>
      </c>
      <c r="D46302" s="232">
        <v>395.27</v>
      </c>
      <c r="E46302" s="232" t="s">
        <v>23561</v>
      </c>
    </row>
    <row r="46303" spans="1:5" ht="45" hidden="1">
      <c r="A46303" s="232" t="s">
        <v>29604</v>
      </c>
      <c r="B46303" s="233" t="s">
        <v>29605</v>
      </c>
      <c r="C46303" s="232" t="s">
        <v>2592</v>
      </c>
      <c r="D46303" s="232">
        <v>483.68</v>
      </c>
      <c r="E46303" s="232" t="s">
        <v>23561</v>
      </c>
    </row>
    <row r="46304" spans="1:5" ht="22.5" hidden="1">
      <c r="A46304" s="232" t="s">
        <v>29606</v>
      </c>
      <c r="B46304" s="233" t="s">
        <v>29607</v>
      </c>
      <c r="C46304" s="232" t="s">
        <v>2592</v>
      </c>
      <c r="D46304" s="232">
        <v>10.99</v>
      </c>
      <c r="E46304" s="232" t="s">
        <v>23561</v>
      </c>
    </row>
    <row r="46305" spans="1:5" ht="22.5" hidden="1">
      <c r="A46305" s="232" t="s">
        <v>29608</v>
      </c>
      <c r="B46305" s="233" t="s">
        <v>29609</v>
      </c>
      <c r="C46305" s="232" t="s">
        <v>2592</v>
      </c>
      <c r="D46305" s="232">
        <v>23.49</v>
      </c>
      <c r="E46305" s="232" t="s">
        <v>23561</v>
      </c>
    </row>
    <row r="46306" spans="1:5" ht="33.75" hidden="1">
      <c r="A46306" s="232" t="s">
        <v>29610</v>
      </c>
      <c r="B46306" s="233" t="s">
        <v>29611</v>
      </c>
      <c r="C46306" s="232" t="s">
        <v>2592</v>
      </c>
      <c r="D46306" s="232">
        <v>262.66000000000003</v>
      </c>
      <c r="E46306" s="232" t="s">
        <v>23561</v>
      </c>
    </row>
    <row r="46307" spans="1:5" ht="22.5" hidden="1">
      <c r="A46307" s="232" t="s">
        <v>29612</v>
      </c>
      <c r="B46307" s="233" t="s">
        <v>29613</v>
      </c>
      <c r="C46307" s="232" t="s">
        <v>2592</v>
      </c>
      <c r="D46307" s="232">
        <v>157</v>
      </c>
      <c r="E46307" s="232" t="s">
        <v>23561</v>
      </c>
    </row>
    <row r="46308" spans="1:5" ht="33.75" hidden="1">
      <c r="A46308" s="232" t="s">
        <v>29614</v>
      </c>
      <c r="B46308" s="233" t="s">
        <v>29615</v>
      </c>
      <c r="C46308" s="232" t="s">
        <v>2592</v>
      </c>
      <c r="D46308" s="232">
        <v>79.680000000000007</v>
      </c>
      <c r="E46308" s="232" t="s">
        <v>23561</v>
      </c>
    </row>
    <row r="46309" spans="1:5" ht="45" hidden="1">
      <c r="A46309" s="232" t="s">
        <v>29616</v>
      </c>
      <c r="B46309" s="233" t="s">
        <v>29617</v>
      </c>
      <c r="C46309" s="232" t="s">
        <v>2592</v>
      </c>
      <c r="D46309" s="232">
        <v>537.16</v>
      </c>
      <c r="E46309" s="232" t="s">
        <v>23561</v>
      </c>
    </row>
    <row r="46310" spans="1:5" ht="45" hidden="1">
      <c r="A46310" s="232" t="s">
        <v>29618</v>
      </c>
      <c r="B46310" s="233" t="s">
        <v>29619</v>
      </c>
      <c r="C46310" s="232" t="s">
        <v>2592</v>
      </c>
      <c r="D46310" s="232">
        <v>630.54999999999995</v>
      </c>
      <c r="E46310" s="232" t="s">
        <v>23561</v>
      </c>
    </row>
    <row r="46311" spans="1:5" ht="33.75" hidden="1">
      <c r="A46311" s="232" t="s">
        <v>29620</v>
      </c>
      <c r="B46311" s="233" t="s">
        <v>29621</v>
      </c>
      <c r="C46311" s="232" t="s">
        <v>2592</v>
      </c>
      <c r="D46311" s="232">
        <v>397.6</v>
      </c>
      <c r="E46311" s="232" t="s">
        <v>23561</v>
      </c>
    </row>
    <row r="46312" spans="1:5" ht="33.75" hidden="1">
      <c r="A46312" s="232" t="s">
        <v>29622</v>
      </c>
      <c r="B46312" s="233" t="s">
        <v>29623</v>
      </c>
      <c r="C46312" s="232" t="s">
        <v>2592</v>
      </c>
      <c r="D46312" s="232">
        <v>47.28</v>
      </c>
      <c r="E46312" s="232" t="s">
        <v>23561</v>
      </c>
    </row>
    <row r="46313" spans="1:5" ht="22.5" hidden="1">
      <c r="A46313" s="232" t="s">
        <v>29624</v>
      </c>
      <c r="B46313" s="233" t="s">
        <v>29625</v>
      </c>
      <c r="C46313" s="232" t="s">
        <v>2592</v>
      </c>
      <c r="D46313" s="232">
        <v>19.52</v>
      </c>
      <c r="E46313" s="232" t="s">
        <v>23561</v>
      </c>
    </row>
    <row r="46314" spans="1:5" ht="22.5" hidden="1">
      <c r="A46314" s="232" t="s">
        <v>29626</v>
      </c>
      <c r="B46314" s="233" t="s">
        <v>29627</v>
      </c>
      <c r="C46314" s="232" t="s">
        <v>2592</v>
      </c>
      <c r="D46314" s="232">
        <v>26.71</v>
      </c>
      <c r="E46314" s="232" t="s">
        <v>23561</v>
      </c>
    </row>
    <row r="46315" spans="1:5" ht="22.5" hidden="1">
      <c r="A46315" s="232" t="s">
        <v>29628</v>
      </c>
      <c r="B46315" s="233" t="s">
        <v>29629</v>
      </c>
      <c r="C46315" s="232" t="s">
        <v>2592</v>
      </c>
      <c r="D46315" s="232">
        <v>34.979999999999997</v>
      </c>
      <c r="E46315" s="232" t="s">
        <v>23561</v>
      </c>
    </row>
    <row r="46316" spans="1:5" ht="22.5" hidden="1">
      <c r="A46316" s="232" t="s">
        <v>29630</v>
      </c>
      <c r="B46316" s="233" t="s">
        <v>29631</v>
      </c>
      <c r="C46316" s="232" t="s">
        <v>2592</v>
      </c>
      <c r="D46316" s="232">
        <v>37.82</v>
      </c>
      <c r="E46316" s="232" t="s">
        <v>23561</v>
      </c>
    </row>
    <row r="46317" spans="1:5" ht="22.5" hidden="1">
      <c r="A46317" s="232" t="s">
        <v>29632</v>
      </c>
      <c r="B46317" s="233" t="s">
        <v>29633</v>
      </c>
      <c r="C46317" s="232" t="s">
        <v>2592</v>
      </c>
      <c r="D46317" s="232">
        <v>14.54</v>
      </c>
      <c r="E46317" s="232" t="s">
        <v>23561</v>
      </c>
    </row>
    <row r="46318" spans="1:5" ht="22.5" hidden="1">
      <c r="A46318" s="232" t="s">
        <v>29634</v>
      </c>
      <c r="B46318" s="233" t="s">
        <v>29635</v>
      </c>
      <c r="C46318" s="232" t="s">
        <v>2592</v>
      </c>
      <c r="D46318" s="232">
        <v>177.79</v>
      </c>
      <c r="E46318" s="232" t="s">
        <v>23561</v>
      </c>
    </row>
    <row r="46319" spans="1:5" ht="22.5" hidden="1">
      <c r="A46319" s="232" t="s">
        <v>29636</v>
      </c>
      <c r="B46319" s="233" t="s">
        <v>29637</v>
      </c>
      <c r="C46319" s="232" t="s">
        <v>2592</v>
      </c>
      <c r="D46319" s="232">
        <v>200.9</v>
      </c>
      <c r="E46319" s="232" t="s">
        <v>23561</v>
      </c>
    </row>
    <row r="46320" spans="1:5" hidden="1">
      <c r="A46320" s="232" t="s">
        <v>29638</v>
      </c>
      <c r="B46320" s="233" t="s">
        <v>29639</v>
      </c>
      <c r="C46320" s="232" t="s">
        <v>2592</v>
      </c>
      <c r="D46320" s="232">
        <v>22.87</v>
      </c>
      <c r="E46320" s="232" t="s">
        <v>23561</v>
      </c>
    </row>
    <row r="46321" spans="1:5" ht="33.75" hidden="1">
      <c r="A46321" s="232" t="s">
        <v>29640</v>
      </c>
      <c r="B46321" s="233" t="s">
        <v>29641</v>
      </c>
      <c r="C46321" s="232" t="s">
        <v>23588</v>
      </c>
      <c r="D46321" s="232">
        <v>3.84</v>
      </c>
      <c r="E46321" s="232" t="s">
        <v>23561</v>
      </c>
    </row>
    <row r="46322" spans="1:5" ht="33.75" hidden="1">
      <c r="A46322" s="232" t="s">
        <v>29642</v>
      </c>
      <c r="B46322" s="233" t="s">
        <v>29643</v>
      </c>
      <c r="C46322" s="232" t="s">
        <v>23588</v>
      </c>
      <c r="D46322" s="232">
        <v>5.13</v>
      </c>
      <c r="E46322" s="232" t="s">
        <v>23561</v>
      </c>
    </row>
    <row r="46323" spans="1:5" ht="33.75" hidden="1">
      <c r="A46323" s="232" t="s">
        <v>29644</v>
      </c>
      <c r="B46323" s="233" t="s">
        <v>29645</v>
      </c>
      <c r="C46323" s="232" t="s">
        <v>23588</v>
      </c>
      <c r="D46323" s="232">
        <v>7.18</v>
      </c>
      <c r="E46323" s="232" t="s">
        <v>23561</v>
      </c>
    </row>
    <row r="46324" spans="1:5" ht="33.75" hidden="1">
      <c r="A46324" s="232" t="s">
        <v>29646</v>
      </c>
      <c r="B46324" s="233" t="s">
        <v>29647</v>
      </c>
      <c r="C46324" s="232" t="s">
        <v>23588</v>
      </c>
      <c r="D46324" s="232">
        <v>9.3000000000000007</v>
      </c>
      <c r="E46324" s="232" t="s">
        <v>23561</v>
      </c>
    </row>
    <row r="46325" spans="1:5" ht="33.75" hidden="1">
      <c r="A46325" s="232" t="s">
        <v>29648</v>
      </c>
      <c r="B46325" s="233" t="s">
        <v>29649</v>
      </c>
      <c r="C46325" s="232" t="s">
        <v>23588</v>
      </c>
      <c r="D46325" s="232">
        <v>13.49</v>
      </c>
      <c r="E46325" s="232" t="s">
        <v>23561</v>
      </c>
    </row>
    <row r="46326" spans="1:5" ht="33.75" hidden="1">
      <c r="A46326" s="232" t="s">
        <v>29650</v>
      </c>
      <c r="B46326" s="233" t="s">
        <v>29651</v>
      </c>
      <c r="C46326" s="232" t="s">
        <v>23588</v>
      </c>
      <c r="D46326" s="232">
        <v>18.93</v>
      </c>
      <c r="E46326" s="232" t="s">
        <v>23561</v>
      </c>
    </row>
    <row r="46327" spans="1:5" ht="33.75" hidden="1">
      <c r="A46327" s="232" t="s">
        <v>29652</v>
      </c>
      <c r="B46327" s="233" t="s">
        <v>29653</v>
      </c>
      <c r="C46327" s="232" t="s">
        <v>23588</v>
      </c>
      <c r="D46327" s="232">
        <v>4.6100000000000003</v>
      </c>
      <c r="E46327" s="232" t="s">
        <v>23561</v>
      </c>
    </row>
    <row r="46328" spans="1:5" ht="33.75" hidden="1">
      <c r="A46328" s="232" t="s">
        <v>29654</v>
      </c>
      <c r="B46328" s="233" t="s">
        <v>29655</v>
      </c>
      <c r="C46328" s="232" t="s">
        <v>23588</v>
      </c>
      <c r="D46328" s="232">
        <v>5.33</v>
      </c>
      <c r="E46328" s="232" t="s">
        <v>23561</v>
      </c>
    </row>
    <row r="46329" spans="1:5" ht="33.75" hidden="1">
      <c r="A46329" s="232" t="s">
        <v>29656</v>
      </c>
      <c r="B46329" s="233" t="s">
        <v>29657</v>
      </c>
      <c r="C46329" s="232" t="s">
        <v>23588</v>
      </c>
      <c r="D46329" s="232">
        <v>7.34</v>
      </c>
      <c r="E46329" s="232" t="s">
        <v>23561</v>
      </c>
    </row>
    <row r="46330" spans="1:5" ht="22.5" hidden="1">
      <c r="A46330" s="232" t="s">
        <v>29658</v>
      </c>
      <c r="B46330" s="233" t="s">
        <v>29659</v>
      </c>
      <c r="C46330" s="232" t="s">
        <v>23588</v>
      </c>
      <c r="D46330" s="232">
        <v>10.09</v>
      </c>
      <c r="E46330" s="232" t="s">
        <v>23561</v>
      </c>
    </row>
    <row r="46331" spans="1:5" ht="33.75" hidden="1">
      <c r="A46331" s="232" t="s">
        <v>29660</v>
      </c>
      <c r="B46331" s="233" t="s">
        <v>29661</v>
      </c>
      <c r="C46331" s="232" t="s">
        <v>23588</v>
      </c>
      <c r="D46331" s="232">
        <v>16.13</v>
      </c>
      <c r="E46331" s="232" t="s">
        <v>23561</v>
      </c>
    </row>
    <row r="46332" spans="1:5" ht="33.75" hidden="1">
      <c r="A46332" s="232" t="s">
        <v>29662</v>
      </c>
      <c r="B46332" s="233" t="s">
        <v>29663</v>
      </c>
      <c r="C46332" s="232" t="s">
        <v>23588</v>
      </c>
      <c r="D46332" s="232">
        <v>25.03</v>
      </c>
      <c r="E46332" s="232" t="s">
        <v>23561</v>
      </c>
    </row>
    <row r="46333" spans="1:5" ht="22.5" hidden="1">
      <c r="A46333" s="232" t="s">
        <v>29664</v>
      </c>
      <c r="B46333" s="233" t="s">
        <v>29665</v>
      </c>
      <c r="C46333" s="232" t="s">
        <v>23588</v>
      </c>
      <c r="D46333" s="232">
        <v>45.1</v>
      </c>
      <c r="E46333" s="232" t="s">
        <v>23561</v>
      </c>
    </row>
    <row r="46334" spans="1:5" ht="33.75" hidden="1">
      <c r="A46334" s="232" t="s">
        <v>29666</v>
      </c>
      <c r="B46334" s="233" t="s">
        <v>29667</v>
      </c>
      <c r="C46334" s="232" t="s">
        <v>23588</v>
      </c>
      <c r="D46334" s="232">
        <v>78.03</v>
      </c>
      <c r="E46334" s="232" t="s">
        <v>23561</v>
      </c>
    </row>
    <row r="46335" spans="1:5" ht="22.5" hidden="1">
      <c r="A46335" s="232" t="s">
        <v>29668</v>
      </c>
      <c r="B46335" s="233" t="s">
        <v>29669</v>
      </c>
      <c r="C46335" s="232" t="s">
        <v>23588</v>
      </c>
      <c r="D46335" s="232">
        <v>109.8</v>
      </c>
      <c r="E46335" s="232" t="s">
        <v>23561</v>
      </c>
    </row>
    <row r="46336" spans="1:5" ht="22.5" hidden="1">
      <c r="A46336" s="232" t="s">
        <v>29670</v>
      </c>
      <c r="B46336" s="233" t="s">
        <v>29671</v>
      </c>
      <c r="C46336" s="232" t="s">
        <v>23588</v>
      </c>
      <c r="D46336" s="232">
        <v>10.82</v>
      </c>
      <c r="E46336" s="232" t="s">
        <v>23561</v>
      </c>
    </row>
    <row r="46337" spans="1:5" ht="33.75" hidden="1">
      <c r="A46337" s="232" t="s">
        <v>29672</v>
      </c>
      <c r="B46337" s="233" t="s">
        <v>29673</v>
      </c>
      <c r="C46337" s="232" t="s">
        <v>23588</v>
      </c>
      <c r="D46337" s="232">
        <v>41.56</v>
      </c>
      <c r="E46337" s="232" t="s">
        <v>23561</v>
      </c>
    </row>
    <row r="46338" spans="1:5" ht="33.75" hidden="1">
      <c r="A46338" s="232" t="s">
        <v>29674</v>
      </c>
      <c r="B46338" s="233" t="s">
        <v>29675</v>
      </c>
      <c r="C46338" s="232" t="s">
        <v>23588</v>
      </c>
      <c r="D46338" s="232">
        <v>57.53</v>
      </c>
      <c r="E46338" s="232" t="s">
        <v>23561</v>
      </c>
    </row>
    <row r="46339" spans="1:5" ht="33.75" hidden="1">
      <c r="A46339" s="232" t="s">
        <v>29676</v>
      </c>
      <c r="B46339" s="233" t="s">
        <v>29677</v>
      </c>
      <c r="C46339" s="232" t="s">
        <v>23588</v>
      </c>
      <c r="D46339" s="232">
        <v>76.87</v>
      </c>
      <c r="E46339" s="232" t="s">
        <v>23561</v>
      </c>
    </row>
    <row r="46340" spans="1:5" ht="33.75" hidden="1">
      <c r="A46340" s="232" t="s">
        <v>29678</v>
      </c>
      <c r="B46340" s="233" t="s">
        <v>29679</v>
      </c>
      <c r="C46340" s="232" t="s">
        <v>23588</v>
      </c>
      <c r="D46340" s="232">
        <v>112.53</v>
      </c>
      <c r="E46340" s="232" t="s">
        <v>23561</v>
      </c>
    </row>
    <row r="46341" spans="1:5" ht="33.75" hidden="1">
      <c r="A46341" s="232" t="s">
        <v>29680</v>
      </c>
      <c r="B46341" s="233" t="s">
        <v>29681</v>
      </c>
      <c r="C46341" s="232" t="s">
        <v>23588</v>
      </c>
      <c r="D46341" s="232">
        <v>135.36000000000001</v>
      </c>
      <c r="E46341" s="232" t="s">
        <v>23561</v>
      </c>
    </row>
    <row r="46342" spans="1:5" ht="33.75" hidden="1">
      <c r="A46342" s="232" t="s">
        <v>29682</v>
      </c>
      <c r="B46342" s="233" t="s">
        <v>29683</v>
      </c>
      <c r="C46342" s="232" t="s">
        <v>23588</v>
      </c>
      <c r="D46342" s="232">
        <v>152.38999999999999</v>
      </c>
      <c r="E46342" s="232" t="s">
        <v>23561</v>
      </c>
    </row>
    <row r="46343" spans="1:5" ht="33.75" hidden="1">
      <c r="A46343" s="232" t="s">
        <v>29684</v>
      </c>
      <c r="B46343" s="233" t="s">
        <v>29685</v>
      </c>
      <c r="C46343" s="232" t="s">
        <v>23588</v>
      </c>
      <c r="D46343" s="232">
        <v>4.82</v>
      </c>
      <c r="E46343" s="232" t="s">
        <v>23561</v>
      </c>
    </row>
    <row r="46344" spans="1:5" ht="33.75" hidden="1">
      <c r="A46344" s="232" t="s">
        <v>29686</v>
      </c>
      <c r="B46344" s="233" t="s">
        <v>29687</v>
      </c>
      <c r="C46344" s="232" t="s">
        <v>23588</v>
      </c>
      <c r="D46344" s="232">
        <v>5.61</v>
      </c>
      <c r="E46344" s="232" t="s">
        <v>23561</v>
      </c>
    </row>
    <row r="46345" spans="1:5" ht="33.75" hidden="1">
      <c r="A46345" s="232" t="s">
        <v>29688</v>
      </c>
      <c r="B46345" s="233" t="s">
        <v>29689</v>
      </c>
      <c r="C46345" s="232" t="s">
        <v>23588</v>
      </c>
      <c r="D46345" s="232">
        <v>18.37</v>
      </c>
      <c r="E46345" s="232" t="s">
        <v>23561</v>
      </c>
    </row>
    <row r="46346" spans="1:5" ht="33.75" hidden="1">
      <c r="A46346" s="232" t="s">
        <v>29690</v>
      </c>
      <c r="B46346" s="233" t="s">
        <v>29691</v>
      </c>
      <c r="C46346" s="232" t="s">
        <v>23588</v>
      </c>
      <c r="D46346" s="232">
        <v>26.48</v>
      </c>
      <c r="E46346" s="232" t="s">
        <v>23561</v>
      </c>
    </row>
    <row r="46347" spans="1:5" ht="33.75" hidden="1">
      <c r="A46347" s="232" t="s">
        <v>29692</v>
      </c>
      <c r="B46347" s="233" t="s">
        <v>29693</v>
      </c>
      <c r="C46347" s="232" t="s">
        <v>23588</v>
      </c>
      <c r="D46347" s="232">
        <v>43.75</v>
      </c>
      <c r="E46347" s="232" t="s">
        <v>23561</v>
      </c>
    </row>
    <row r="46348" spans="1:5" ht="33.75" hidden="1">
      <c r="A46348" s="232" t="s">
        <v>29694</v>
      </c>
      <c r="B46348" s="233" t="s">
        <v>29695</v>
      </c>
      <c r="C46348" s="232" t="s">
        <v>23588</v>
      </c>
      <c r="D46348" s="232">
        <v>82.93</v>
      </c>
      <c r="E46348" s="232" t="s">
        <v>23561</v>
      </c>
    </row>
    <row r="46349" spans="1:5" ht="22.5" hidden="1">
      <c r="A46349" s="232" t="s">
        <v>29696</v>
      </c>
      <c r="B46349" s="233" t="s">
        <v>29697</v>
      </c>
      <c r="C46349" s="232" t="s">
        <v>23588</v>
      </c>
      <c r="D46349" s="232">
        <v>137.63999999999999</v>
      </c>
      <c r="E46349" s="232" t="s">
        <v>23561</v>
      </c>
    </row>
    <row r="46350" spans="1:5" ht="22.5" hidden="1">
      <c r="A46350" s="232" t="s">
        <v>29698</v>
      </c>
      <c r="B46350" s="233" t="s">
        <v>29699</v>
      </c>
      <c r="C46350" s="232" t="s">
        <v>23588</v>
      </c>
      <c r="D46350" s="232">
        <v>181.56</v>
      </c>
      <c r="E46350" s="232" t="s">
        <v>23561</v>
      </c>
    </row>
    <row r="46351" spans="1:5" ht="22.5" hidden="1">
      <c r="A46351" s="232" t="s">
        <v>29700</v>
      </c>
      <c r="B46351" s="233" t="s">
        <v>29701</v>
      </c>
      <c r="C46351" s="232" t="s">
        <v>23588</v>
      </c>
      <c r="D46351" s="232">
        <v>199.18</v>
      </c>
      <c r="E46351" s="232" t="s">
        <v>23561</v>
      </c>
    </row>
    <row r="46352" spans="1:5" ht="22.5" hidden="1">
      <c r="A46352" s="232" t="s">
        <v>29702</v>
      </c>
      <c r="B46352" s="233" t="s">
        <v>29703</v>
      </c>
      <c r="C46352" s="232" t="s">
        <v>23588</v>
      </c>
      <c r="D46352" s="232">
        <v>225.13</v>
      </c>
      <c r="E46352" s="232" t="s">
        <v>23561</v>
      </c>
    </row>
    <row r="46353" spans="1:5" ht="22.5" hidden="1">
      <c r="A46353" s="232" t="s">
        <v>29704</v>
      </c>
      <c r="B46353" s="233" t="s">
        <v>29705</v>
      </c>
      <c r="C46353" s="232" t="s">
        <v>23588</v>
      </c>
      <c r="D46353" s="232">
        <v>321.97000000000003</v>
      </c>
      <c r="E46353" s="232" t="s">
        <v>23561</v>
      </c>
    </row>
    <row r="46354" spans="1:5" ht="22.5" hidden="1">
      <c r="A46354" s="232" t="s">
        <v>29706</v>
      </c>
      <c r="B46354" s="233" t="s">
        <v>29707</v>
      </c>
      <c r="C46354" s="232" t="s">
        <v>23588</v>
      </c>
      <c r="D46354" s="232">
        <v>303.86</v>
      </c>
      <c r="E46354" s="232" t="s">
        <v>23561</v>
      </c>
    </row>
    <row r="46355" spans="1:5" ht="33.75" hidden="1">
      <c r="A46355" s="232" t="s">
        <v>29708</v>
      </c>
      <c r="B46355" s="233" t="s">
        <v>29709</v>
      </c>
      <c r="C46355" s="232" t="s">
        <v>23588</v>
      </c>
      <c r="D46355" s="232">
        <v>59.25</v>
      </c>
      <c r="E46355" s="232" t="s">
        <v>23561</v>
      </c>
    </row>
    <row r="46356" spans="1:5" hidden="1">
      <c r="A46356" s="232" t="s">
        <v>29710</v>
      </c>
      <c r="B46356" s="233" t="s">
        <v>29711</v>
      </c>
      <c r="C46356" s="232" t="s">
        <v>23588</v>
      </c>
      <c r="D46356" s="232">
        <v>33.200000000000003</v>
      </c>
      <c r="E46356" s="232" t="s">
        <v>23561</v>
      </c>
    </row>
    <row r="46357" spans="1:5" ht="22.5" hidden="1">
      <c r="A46357" s="232" t="s">
        <v>29712</v>
      </c>
      <c r="B46357" s="233" t="s">
        <v>29713</v>
      </c>
      <c r="C46357" s="232" t="s">
        <v>23588</v>
      </c>
      <c r="D46357" s="232">
        <v>8.48</v>
      </c>
      <c r="E46357" s="232" t="s">
        <v>23561</v>
      </c>
    </row>
    <row r="46358" spans="1:5" hidden="1">
      <c r="A46358" s="232" t="s">
        <v>29714</v>
      </c>
      <c r="B46358" s="233" t="s">
        <v>29715</v>
      </c>
      <c r="C46358" s="232" t="s">
        <v>23588</v>
      </c>
      <c r="D46358" s="232">
        <v>9.89</v>
      </c>
      <c r="E46358" s="232" t="s">
        <v>23561</v>
      </c>
    </row>
    <row r="46359" spans="1:5" hidden="1">
      <c r="A46359" s="232" t="s">
        <v>29716</v>
      </c>
      <c r="B46359" s="233" t="s">
        <v>29717</v>
      </c>
      <c r="C46359" s="232" t="s">
        <v>23588</v>
      </c>
      <c r="D46359" s="232">
        <v>17.3</v>
      </c>
      <c r="E46359" s="232" t="s">
        <v>23561</v>
      </c>
    </row>
    <row r="46360" spans="1:5" ht="22.5" hidden="1">
      <c r="A46360" s="232" t="s">
        <v>29718</v>
      </c>
      <c r="B46360" s="233" t="s">
        <v>29719</v>
      </c>
      <c r="C46360" s="232" t="s">
        <v>23588</v>
      </c>
      <c r="D46360" s="232">
        <v>17.98</v>
      </c>
      <c r="E46360" s="232" t="s">
        <v>23561</v>
      </c>
    </row>
    <row r="46361" spans="1:5" ht="22.5" hidden="1">
      <c r="A46361" s="232" t="s">
        <v>29720</v>
      </c>
      <c r="B46361" s="233" t="s">
        <v>29721</v>
      </c>
      <c r="C46361" s="232" t="s">
        <v>23588</v>
      </c>
      <c r="D46361" s="232">
        <v>26.09</v>
      </c>
      <c r="E46361" s="232" t="s">
        <v>23561</v>
      </c>
    </row>
    <row r="46362" spans="1:5" hidden="1">
      <c r="A46362" s="232" t="s">
        <v>29722</v>
      </c>
      <c r="B46362" s="233" t="s">
        <v>29723</v>
      </c>
      <c r="C46362" s="232" t="s">
        <v>23588</v>
      </c>
      <c r="D46362" s="232">
        <v>50.18</v>
      </c>
      <c r="E46362" s="232" t="s">
        <v>23561</v>
      </c>
    </row>
    <row r="46363" spans="1:5" ht="22.5" hidden="1">
      <c r="A46363" s="232" t="s">
        <v>29724</v>
      </c>
      <c r="B46363" s="233" t="s">
        <v>29725</v>
      </c>
      <c r="C46363" s="232" t="s">
        <v>23588</v>
      </c>
      <c r="D46363" s="232">
        <v>82.41</v>
      </c>
      <c r="E46363" s="232" t="s">
        <v>23561</v>
      </c>
    </row>
    <row r="46364" spans="1:5" ht="22.5" hidden="1">
      <c r="A46364" s="232" t="s">
        <v>29726</v>
      </c>
      <c r="B46364" s="233" t="s">
        <v>29727</v>
      </c>
      <c r="C46364" s="232" t="s">
        <v>23588</v>
      </c>
      <c r="D46364" s="232">
        <v>109.8</v>
      </c>
      <c r="E46364" s="232" t="s">
        <v>23561</v>
      </c>
    </row>
    <row r="46365" spans="1:5" ht="22.5" hidden="1">
      <c r="A46365" s="232" t="s">
        <v>29728</v>
      </c>
      <c r="B46365" s="233" t="s">
        <v>29729</v>
      </c>
      <c r="C46365" s="232" t="s">
        <v>23588</v>
      </c>
      <c r="D46365" s="232">
        <v>149.52000000000001</v>
      </c>
      <c r="E46365" s="232" t="s">
        <v>23561</v>
      </c>
    </row>
    <row r="46366" spans="1:5" ht="22.5" hidden="1">
      <c r="A46366" s="232" t="s">
        <v>29730</v>
      </c>
      <c r="B46366" s="233" t="s">
        <v>29731</v>
      </c>
      <c r="C46366" s="232" t="s">
        <v>23588</v>
      </c>
      <c r="D46366" s="232">
        <v>179.69</v>
      </c>
      <c r="E46366" s="232" t="s">
        <v>23561</v>
      </c>
    </row>
    <row r="46367" spans="1:5" ht="22.5" hidden="1">
      <c r="A46367" s="232" t="s">
        <v>29732</v>
      </c>
      <c r="B46367" s="233" t="s">
        <v>29733</v>
      </c>
      <c r="C46367" s="232" t="s">
        <v>23588</v>
      </c>
      <c r="D46367" s="232">
        <v>199.18</v>
      </c>
      <c r="E46367" s="232" t="s">
        <v>23561</v>
      </c>
    </row>
    <row r="46368" spans="1:5" ht="22.5" hidden="1">
      <c r="A46368" s="232" t="s">
        <v>29734</v>
      </c>
      <c r="B46368" s="233" t="s">
        <v>29735</v>
      </c>
      <c r="C46368" s="232" t="s">
        <v>23588</v>
      </c>
      <c r="D46368" s="232">
        <v>291.79000000000002</v>
      </c>
      <c r="E46368" s="232" t="s">
        <v>23561</v>
      </c>
    </row>
    <row r="46369" spans="1:5" ht="22.5" hidden="1">
      <c r="A46369" s="232" t="s">
        <v>29736</v>
      </c>
      <c r="B46369" s="233" t="s">
        <v>29737</v>
      </c>
      <c r="C46369" s="232" t="s">
        <v>23588</v>
      </c>
      <c r="D46369" s="232">
        <v>57.42</v>
      </c>
      <c r="E46369" s="232" t="s">
        <v>23561</v>
      </c>
    </row>
    <row r="46370" spans="1:5" ht="22.5" hidden="1">
      <c r="A46370" s="232" t="s">
        <v>29738</v>
      </c>
      <c r="B46370" s="233" t="s">
        <v>29739</v>
      </c>
      <c r="C46370" s="232" t="s">
        <v>23588</v>
      </c>
      <c r="D46370" s="232">
        <v>11.08</v>
      </c>
      <c r="E46370" s="232" t="s">
        <v>23561</v>
      </c>
    </row>
    <row r="46371" spans="1:5" ht="22.5" hidden="1">
      <c r="A46371" s="232" t="s">
        <v>29740</v>
      </c>
      <c r="B46371" s="233" t="s">
        <v>29741</v>
      </c>
      <c r="C46371" s="232" t="s">
        <v>23588</v>
      </c>
      <c r="D46371" s="232">
        <v>14.5</v>
      </c>
      <c r="E46371" s="232" t="s">
        <v>23561</v>
      </c>
    </row>
    <row r="46372" spans="1:5" ht="22.5" hidden="1">
      <c r="A46372" s="232" t="s">
        <v>29742</v>
      </c>
      <c r="B46372" s="233" t="s">
        <v>29743</v>
      </c>
      <c r="C46372" s="232" t="s">
        <v>23588</v>
      </c>
      <c r="D46372" s="232">
        <v>2.4500000000000002</v>
      </c>
      <c r="E46372" s="232" t="s">
        <v>23561</v>
      </c>
    </row>
    <row r="46373" spans="1:5" ht="22.5" hidden="1">
      <c r="A46373" s="232" t="s">
        <v>29744</v>
      </c>
      <c r="B46373" s="233" t="s">
        <v>29745</v>
      </c>
      <c r="C46373" s="232" t="s">
        <v>23588</v>
      </c>
      <c r="D46373" s="232">
        <v>4.2</v>
      </c>
      <c r="E46373" s="232" t="s">
        <v>23561</v>
      </c>
    </row>
    <row r="46374" spans="1:5" ht="22.5" hidden="1">
      <c r="A46374" s="232" t="s">
        <v>29746</v>
      </c>
      <c r="B46374" s="233" t="s">
        <v>29747</v>
      </c>
      <c r="C46374" s="232" t="s">
        <v>23588</v>
      </c>
      <c r="D46374" s="232">
        <v>7.2</v>
      </c>
      <c r="E46374" s="232" t="s">
        <v>23561</v>
      </c>
    </row>
    <row r="46375" spans="1:5" ht="22.5" hidden="1">
      <c r="A46375" s="232" t="s">
        <v>29748</v>
      </c>
      <c r="B46375" s="233" t="s">
        <v>29749</v>
      </c>
      <c r="C46375" s="232" t="s">
        <v>23588</v>
      </c>
      <c r="D46375" s="232">
        <v>80.650000000000006</v>
      </c>
      <c r="E46375" s="232" t="s">
        <v>23561</v>
      </c>
    </row>
    <row r="46376" spans="1:5" hidden="1">
      <c r="A46376" s="232" t="s">
        <v>29750</v>
      </c>
      <c r="B46376" s="233" t="s">
        <v>29751</v>
      </c>
      <c r="C46376" s="232" t="s">
        <v>27265</v>
      </c>
      <c r="D46376" s="232">
        <v>75.98</v>
      </c>
      <c r="E46376" s="232" t="s">
        <v>23561</v>
      </c>
    </row>
    <row r="46377" spans="1:5" hidden="1">
      <c r="A46377" s="232" t="s">
        <v>29752</v>
      </c>
      <c r="B46377" s="233" t="s">
        <v>29753</v>
      </c>
      <c r="C46377" s="232" t="s">
        <v>27265</v>
      </c>
      <c r="D46377" s="232">
        <v>100.05</v>
      </c>
      <c r="E46377" s="232" t="s">
        <v>23561</v>
      </c>
    </row>
    <row r="46378" spans="1:5" hidden="1">
      <c r="A46378" s="232" t="s">
        <v>29754</v>
      </c>
      <c r="B46378" s="233" t="s">
        <v>29755</v>
      </c>
      <c r="C46378" s="232" t="s">
        <v>27265</v>
      </c>
      <c r="D46378" s="232">
        <v>107.11</v>
      </c>
      <c r="E46378" s="232" t="s">
        <v>23561</v>
      </c>
    </row>
    <row r="46379" spans="1:5" hidden="1">
      <c r="A46379" s="232" t="s">
        <v>29756</v>
      </c>
      <c r="B46379" s="233" t="s">
        <v>29757</v>
      </c>
      <c r="C46379" s="232" t="s">
        <v>27265</v>
      </c>
      <c r="D46379" s="232">
        <v>107.03</v>
      </c>
      <c r="E46379" s="232" t="s">
        <v>23561</v>
      </c>
    </row>
    <row r="46380" spans="1:5" hidden="1">
      <c r="A46380" s="232" t="s">
        <v>29758</v>
      </c>
      <c r="B46380" s="233" t="s">
        <v>29759</v>
      </c>
      <c r="C46380" s="232" t="s">
        <v>27265</v>
      </c>
      <c r="D46380" s="232">
        <v>96.88</v>
      </c>
      <c r="E46380" s="232" t="s">
        <v>23561</v>
      </c>
    </row>
    <row r="46381" spans="1:5" ht="33.75" hidden="1">
      <c r="A46381" s="232" t="s">
        <v>29760</v>
      </c>
      <c r="B46381" s="233" t="s">
        <v>29761</v>
      </c>
      <c r="C46381" s="232" t="s">
        <v>23588</v>
      </c>
      <c r="D46381" s="232">
        <v>3.14</v>
      </c>
      <c r="E46381" s="232" t="s">
        <v>23561</v>
      </c>
    </row>
    <row r="46382" spans="1:5" ht="33.75" hidden="1">
      <c r="A46382" s="232" t="s">
        <v>29762</v>
      </c>
      <c r="B46382" s="233" t="s">
        <v>29763</v>
      </c>
      <c r="C46382" s="232" t="s">
        <v>23588</v>
      </c>
      <c r="D46382" s="232">
        <v>4.16</v>
      </c>
      <c r="E46382" s="232" t="s">
        <v>23561</v>
      </c>
    </row>
    <row r="46383" spans="1:5" ht="33.75" hidden="1">
      <c r="A46383" s="232" t="s">
        <v>29764</v>
      </c>
      <c r="B46383" s="233" t="s">
        <v>29765</v>
      </c>
      <c r="C46383" s="232" t="s">
        <v>23588</v>
      </c>
      <c r="D46383" s="232">
        <v>5.34</v>
      </c>
      <c r="E46383" s="232" t="s">
        <v>23561</v>
      </c>
    </row>
    <row r="46384" spans="1:5" ht="33.75" hidden="1">
      <c r="A46384" s="232" t="s">
        <v>29766</v>
      </c>
      <c r="B46384" s="233" t="s">
        <v>29767</v>
      </c>
      <c r="C46384" s="232" t="s">
        <v>23588</v>
      </c>
      <c r="D46384" s="232">
        <v>7.04</v>
      </c>
      <c r="E46384" s="232" t="s">
        <v>23561</v>
      </c>
    </row>
    <row r="46385" spans="1:5" ht="33.75" hidden="1">
      <c r="A46385" s="232" t="s">
        <v>29768</v>
      </c>
      <c r="B46385" s="233" t="s">
        <v>29769</v>
      </c>
      <c r="C46385" s="232" t="s">
        <v>23588</v>
      </c>
      <c r="D46385" s="232">
        <v>9.9600000000000009</v>
      </c>
      <c r="E46385" s="232" t="s">
        <v>23561</v>
      </c>
    </row>
    <row r="46386" spans="1:5" ht="33.75" hidden="1">
      <c r="A46386" s="232" t="s">
        <v>29770</v>
      </c>
      <c r="B46386" s="233" t="s">
        <v>29771</v>
      </c>
      <c r="C46386" s="232" t="s">
        <v>23588</v>
      </c>
      <c r="D46386" s="232">
        <v>15.16</v>
      </c>
      <c r="E46386" s="232" t="s">
        <v>23561</v>
      </c>
    </row>
    <row r="46387" spans="1:5" ht="22.5" hidden="1">
      <c r="A46387" s="232" t="s">
        <v>29772</v>
      </c>
      <c r="B46387" s="233" t="s">
        <v>29773</v>
      </c>
      <c r="C46387" s="232" t="s">
        <v>23588</v>
      </c>
      <c r="D46387" s="232">
        <v>7.29</v>
      </c>
      <c r="E46387" s="232" t="s">
        <v>23561</v>
      </c>
    </row>
    <row r="46388" spans="1:5" ht="22.5" hidden="1">
      <c r="A46388" s="232" t="s">
        <v>29774</v>
      </c>
      <c r="B46388" s="233" t="s">
        <v>29775</v>
      </c>
      <c r="C46388" s="232" t="s">
        <v>23588</v>
      </c>
      <c r="D46388" s="232">
        <v>8.06</v>
      </c>
      <c r="E46388" s="232" t="s">
        <v>23561</v>
      </c>
    </row>
    <row r="46389" spans="1:5" ht="22.5" hidden="1">
      <c r="A46389" s="232" t="s">
        <v>29776</v>
      </c>
      <c r="B46389" s="233" t="s">
        <v>29777</v>
      </c>
      <c r="C46389" s="232" t="s">
        <v>23588</v>
      </c>
      <c r="D46389" s="232">
        <v>11.1</v>
      </c>
      <c r="E46389" s="232" t="s">
        <v>23561</v>
      </c>
    </row>
    <row r="46390" spans="1:5" hidden="1">
      <c r="A46390" s="232" t="s">
        <v>29778</v>
      </c>
      <c r="B46390" s="233" t="s">
        <v>29779</v>
      </c>
      <c r="C46390" s="232" t="s">
        <v>23588</v>
      </c>
      <c r="D46390" s="232">
        <v>2.2200000000000002</v>
      </c>
      <c r="E46390" s="232" t="s">
        <v>23561</v>
      </c>
    </row>
    <row r="46391" spans="1:5" hidden="1">
      <c r="A46391" s="232" t="s">
        <v>29780</v>
      </c>
      <c r="B46391" s="233" t="s">
        <v>29781</v>
      </c>
      <c r="C46391" s="232" t="s">
        <v>23588</v>
      </c>
      <c r="D46391" s="232">
        <v>3.06</v>
      </c>
      <c r="E46391" s="232" t="s">
        <v>23561</v>
      </c>
    </row>
    <row r="46392" spans="1:5" hidden="1">
      <c r="A46392" s="232" t="s">
        <v>29782</v>
      </c>
      <c r="B46392" s="233" t="s">
        <v>29783</v>
      </c>
      <c r="C46392" s="232" t="s">
        <v>23588</v>
      </c>
      <c r="D46392" s="232">
        <v>3.76</v>
      </c>
      <c r="E46392" s="232" t="s">
        <v>23561</v>
      </c>
    </row>
    <row r="46393" spans="1:5" hidden="1">
      <c r="A46393" s="232" t="s">
        <v>29784</v>
      </c>
      <c r="B46393" s="233" t="s">
        <v>29785</v>
      </c>
      <c r="C46393" s="232" t="s">
        <v>23588</v>
      </c>
      <c r="D46393" s="232">
        <v>15.81</v>
      </c>
      <c r="E46393" s="232" t="s">
        <v>23561</v>
      </c>
    </row>
    <row r="46394" spans="1:5" hidden="1">
      <c r="A46394" s="232" t="s">
        <v>29786</v>
      </c>
      <c r="B46394" s="233" t="s">
        <v>29787</v>
      </c>
      <c r="C46394" s="232" t="s">
        <v>23588</v>
      </c>
      <c r="D46394" s="232">
        <v>9.61</v>
      </c>
      <c r="E46394" s="232" t="s">
        <v>23561</v>
      </c>
    </row>
    <row r="46395" spans="1:5" hidden="1">
      <c r="A46395" s="232" t="s">
        <v>29788</v>
      </c>
      <c r="B46395" s="233" t="s">
        <v>29789</v>
      </c>
      <c r="C46395" s="232" t="s">
        <v>23588</v>
      </c>
      <c r="D46395" s="232">
        <v>17.84</v>
      </c>
      <c r="E46395" s="232" t="s">
        <v>23561</v>
      </c>
    </row>
    <row r="46396" spans="1:5" hidden="1">
      <c r="A46396" s="232" t="s">
        <v>29790</v>
      </c>
      <c r="B46396" s="233" t="s">
        <v>29791</v>
      </c>
      <c r="C46396" s="232" t="s">
        <v>23588</v>
      </c>
      <c r="D46396" s="232">
        <v>27.04</v>
      </c>
      <c r="E46396" s="232" t="s">
        <v>23561</v>
      </c>
    </row>
    <row r="46397" spans="1:5" hidden="1">
      <c r="A46397" s="232" t="s">
        <v>29792</v>
      </c>
      <c r="B46397" s="233" t="s">
        <v>29793</v>
      </c>
      <c r="C46397" s="232" t="s">
        <v>2592</v>
      </c>
      <c r="D46397" s="232">
        <v>20.23</v>
      </c>
      <c r="E46397" s="232" t="s">
        <v>23561</v>
      </c>
    </row>
    <row r="46398" spans="1:5" hidden="1">
      <c r="A46398" s="232" t="s">
        <v>29794</v>
      </c>
      <c r="B46398" s="233" t="s">
        <v>29795</v>
      </c>
      <c r="C46398" s="232" t="s">
        <v>2592</v>
      </c>
      <c r="D46398" s="232">
        <v>18.84</v>
      </c>
      <c r="E46398" s="232" t="s">
        <v>23561</v>
      </c>
    </row>
    <row r="46399" spans="1:5" hidden="1">
      <c r="A46399" s="232" t="s">
        <v>29796</v>
      </c>
      <c r="B46399" s="233" t="s">
        <v>29797</v>
      </c>
      <c r="C46399" s="232" t="s">
        <v>2592</v>
      </c>
      <c r="D46399" s="232">
        <v>22.35</v>
      </c>
      <c r="E46399" s="232" t="s">
        <v>23561</v>
      </c>
    </row>
    <row r="46400" spans="1:5" ht="22.5" hidden="1">
      <c r="A46400" s="232" t="s">
        <v>29798</v>
      </c>
      <c r="B46400" s="233" t="s">
        <v>29799</v>
      </c>
      <c r="C46400" s="232" t="s">
        <v>2592</v>
      </c>
      <c r="D46400" s="232">
        <v>12.51</v>
      </c>
      <c r="E46400" s="232" t="s">
        <v>23561</v>
      </c>
    </row>
    <row r="46401" spans="1:5" ht="22.5" hidden="1">
      <c r="A46401" s="232" t="s">
        <v>29800</v>
      </c>
      <c r="B46401" s="233" t="s">
        <v>29801</v>
      </c>
      <c r="C46401" s="232" t="s">
        <v>2592</v>
      </c>
      <c r="D46401" s="232">
        <v>19.510000000000002</v>
      </c>
      <c r="E46401" s="232" t="s">
        <v>23561</v>
      </c>
    </row>
    <row r="46402" spans="1:5" ht="22.5" hidden="1">
      <c r="A46402" s="232" t="s">
        <v>29802</v>
      </c>
      <c r="B46402" s="233" t="s">
        <v>29803</v>
      </c>
      <c r="C46402" s="232" t="s">
        <v>2592</v>
      </c>
      <c r="D46402" s="232">
        <v>135.87</v>
      </c>
      <c r="E46402" s="232" t="s">
        <v>23561</v>
      </c>
    </row>
    <row r="46403" spans="1:5" ht="22.5" hidden="1">
      <c r="A46403" s="232" t="s">
        <v>29804</v>
      </c>
      <c r="B46403" s="233" t="s">
        <v>29805</v>
      </c>
      <c r="C46403" s="232" t="s">
        <v>2592</v>
      </c>
      <c r="D46403" s="232">
        <v>132.79</v>
      </c>
      <c r="E46403" s="232" t="s">
        <v>23561</v>
      </c>
    </row>
    <row r="46404" spans="1:5" ht="22.5" hidden="1">
      <c r="A46404" s="232" t="s">
        <v>29806</v>
      </c>
      <c r="B46404" s="233" t="s">
        <v>29807</v>
      </c>
      <c r="C46404" s="232" t="s">
        <v>2592</v>
      </c>
      <c r="D46404" s="232">
        <v>280.38</v>
      </c>
      <c r="E46404" s="232" t="s">
        <v>23561</v>
      </c>
    </row>
    <row r="46405" spans="1:5" ht="22.5" hidden="1">
      <c r="A46405" s="232" t="s">
        <v>29808</v>
      </c>
      <c r="B46405" s="233" t="s">
        <v>29809</v>
      </c>
      <c r="C46405" s="232" t="s">
        <v>2592</v>
      </c>
      <c r="D46405" s="232">
        <v>322.69</v>
      </c>
      <c r="E46405" s="232" t="s">
        <v>23561</v>
      </c>
    </row>
    <row r="46406" spans="1:5" ht="22.5" hidden="1">
      <c r="A46406" s="232" t="s">
        <v>29810</v>
      </c>
      <c r="B46406" s="233" t="s">
        <v>29811</v>
      </c>
      <c r="C46406" s="232" t="s">
        <v>2592</v>
      </c>
      <c r="D46406" s="232">
        <v>632.03</v>
      </c>
      <c r="E46406" s="232" t="s">
        <v>23561</v>
      </c>
    </row>
    <row r="46407" spans="1:5" ht="22.5" hidden="1">
      <c r="A46407" s="232" t="s">
        <v>29812</v>
      </c>
      <c r="B46407" s="233" t="s">
        <v>29813</v>
      </c>
      <c r="C46407" s="232" t="s">
        <v>2592</v>
      </c>
      <c r="D46407" s="232">
        <v>1483.64</v>
      </c>
      <c r="E46407" s="232" t="s">
        <v>23561</v>
      </c>
    </row>
    <row r="46408" spans="1:5" ht="22.5" hidden="1">
      <c r="A46408" s="232" t="s">
        <v>29814</v>
      </c>
      <c r="B46408" s="233" t="s">
        <v>29815</v>
      </c>
      <c r="C46408" s="232" t="s">
        <v>2592</v>
      </c>
      <c r="D46408" s="232">
        <v>1502.87</v>
      </c>
      <c r="E46408" s="232" t="s">
        <v>23561</v>
      </c>
    </row>
    <row r="46409" spans="1:5" ht="22.5" hidden="1">
      <c r="A46409" s="232" t="s">
        <v>29816</v>
      </c>
      <c r="B46409" s="233" t="s">
        <v>29817</v>
      </c>
      <c r="C46409" s="232" t="s">
        <v>2592</v>
      </c>
      <c r="D46409" s="232">
        <v>526.47</v>
      </c>
      <c r="E46409" s="232" t="s">
        <v>23561</v>
      </c>
    </row>
    <row r="46410" spans="1:5" ht="22.5" hidden="1">
      <c r="A46410" s="232" t="s">
        <v>29818</v>
      </c>
      <c r="B46410" s="233" t="s">
        <v>29819</v>
      </c>
      <c r="C46410" s="232" t="s">
        <v>2592</v>
      </c>
      <c r="D46410" s="232">
        <v>639.38</v>
      </c>
      <c r="E46410" s="232" t="s">
        <v>23561</v>
      </c>
    </row>
    <row r="46411" spans="1:5" ht="22.5" hidden="1">
      <c r="A46411" s="232" t="s">
        <v>29820</v>
      </c>
      <c r="B46411" s="233" t="s">
        <v>29821</v>
      </c>
      <c r="C46411" s="232" t="s">
        <v>23621</v>
      </c>
      <c r="D46411" s="232">
        <v>175.12</v>
      </c>
      <c r="E46411" s="232" t="s">
        <v>23561</v>
      </c>
    </row>
    <row r="46412" spans="1:5" ht="22.5" hidden="1">
      <c r="A46412" s="232" t="s">
        <v>29822</v>
      </c>
      <c r="B46412" s="233" t="s">
        <v>29823</v>
      </c>
      <c r="C46412" s="232" t="s">
        <v>2592</v>
      </c>
      <c r="D46412" s="232">
        <v>21.68</v>
      </c>
      <c r="E46412" s="232" t="s">
        <v>23561</v>
      </c>
    </row>
    <row r="46413" spans="1:5" ht="22.5" hidden="1">
      <c r="A46413" s="232" t="s">
        <v>29824</v>
      </c>
      <c r="B46413" s="233" t="s">
        <v>29825</v>
      </c>
      <c r="C46413" s="232" t="s">
        <v>2592</v>
      </c>
      <c r="D46413" s="232">
        <v>26.19</v>
      </c>
      <c r="E46413" s="232" t="s">
        <v>23561</v>
      </c>
    </row>
    <row r="46414" spans="1:5" ht="22.5" hidden="1">
      <c r="A46414" s="232" t="s">
        <v>29826</v>
      </c>
      <c r="B46414" s="233" t="s">
        <v>29827</v>
      </c>
      <c r="C46414" s="232" t="s">
        <v>2592</v>
      </c>
      <c r="D46414" s="232">
        <v>21.68</v>
      </c>
      <c r="E46414" s="232" t="s">
        <v>23561</v>
      </c>
    </row>
    <row r="46415" spans="1:5" ht="22.5" hidden="1">
      <c r="A46415" s="232" t="s">
        <v>29828</v>
      </c>
      <c r="B46415" s="233" t="s">
        <v>29829</v>
      </c>
      <c r="C46415" s="232" t="s">
        <v>2592</v>
      </c>
      <c r="D46415" s="232">
        <v>24.91</v>
      </c>
      <c r="E46415" s="232" t="s">
        <v>23561</v>
      </c>
    </row>
    <row r="46416" spans="1:5" ht="22.5" hidden="1">
      <c r="A46416" s="232" t="s">
        <v>29830</v>
      </c>
      <c r="B46416" s="233" t="s">
        <v>29831</v>
      </c>
      <c r="C46416" s="232" t="s">
        <v>2592</v>
      </c>
      <c r="D46416" s="232">
        <v>26.19</v>
      </c>
      <c r="E46416" s="232" t="s">
        <v>23561</v>
      </c>
    </row>
    <row r="46417" spans="1:5" ht="22.5" hidden="1">
      <c r="A46417" s="232" t="s">
        <v>29832</v>
      </c>
      <c r="B46417" s="233" t="s">
        <v>29833</v>
      </c>
      <c r="C46417" s="232" t="s">
        <v>2592</v>
      </c>
      <c r="D46417" s="232">
        <v>28.06</v>
      </c>
      <c r="E46417" s="232" t="s">
        <v>23561</v>
      </c>
    </row>
    <row r="46418" spans="1:5" ht="22.5" hidden="1">
      <c r="A46418" s="232" t="s">
        <v>29834</v>
      </c>
      <c r="B46418" s="233" t="s">
        <v>29835</v>
      </c>
      <c r="C46418" s="232" t="s">
        <v>2592</v>
      </c>
      <c r="D46418" s="232">
        <v>34.93</v>
      </c>
      <c r="E46418" s="232" t="s">
        <v>23561</v>
      </c>
    </row>
    <row r="46419" spans="1:5" ht="33.75" hidden="1">
      <c r="A46419" s="232" t="s">
        <v>29836</v>
      </c>
      <c r="B46419" s="233" t="s">
        <v>29837</v>
      </c>
      <c r="C46419" s="232" t="s">
        <v>2592</v>
      </c>
      <c r="D46419" s="232">
        <v>140.87</v>
      </c>
      <c r="E46419" s="232" t="s">
        <v>23561</v>
      </c>
    </row>
    <row r="46420" spans="1:5" ht="22.5" hidden="1">
      <c r="A46420" s="232" t="s">
        <v>29838</v>
      </c>
      <c r="B46420" s="233" t="s">
        <v>29839</v>
      </c>
      <c r="C46420" s="232" t="s">
        <v>2592</v>
      </c>
      <c r="D46420" s="232">
        <v>162.83000000000001</v>
      </c>
      <c r="E46420" s="232" t="s">
        <v>23561</v>
      </c>
    </row>
    <row r="46421" spans="1:5" ht="33.75" hidden="1">
      <c r="A46421" s="232" t="s">
        <v>29840</v>
      </c>
      <c r="B46421" s="233" t="s">
        <v>29841</v>
      </c>
      <c r="C46421" s="232" t="s">
        <v>2592</v>
      </c>
      <c r="D46421" s="232">
        <v>154.13</v>
      </c>
      <c r="E46421" s="232" t="s">
        <v>23561</v>
      </c>
    </row>
    <row r="46422" spans="1:5" ht="33.75" hidden="1">
      <c r="A46422" s="232" t="s">
        <v>29842</v>
      </c>
      <c r="B46422" s="233" t="s">
        <v>29843</v>
      </c>
      <c r="C46422" s="232" t="s">
        <v>2592</v>
      </c>
      <c r="D46422" s="232">
        <v>242.78</v>
      </c>
      <c r="E46422" s="232" t="s">
        <v>23561</v>
      </c>
    </row>
    <row r="46423" spans="1:5" ht="22.5" hidden="1">
      <c r="A46423" s="232" t="s">
        <v>29844</v>
      </c>
      <c r="B46423" s="233" t="s">
        <v>29845</v>
      </c>
      <c r="C46423" s="232" t="s">
        <v>2592</v>
      </c>
      <c r="D46423" s="232">
        <v>845.47</v>
      </c>
      <c r="E46423" s="232" t="s">
        <v>23561</v>
      </c>
    </row>
    <row r="46424" spans="1:5" ht="33.75" hidden="1">
      <c r="A46424" s="232" t="s">
        <v>29846</v>
      </c>
      <c r="B46424" s="233" t="s">
        <v>29847</v>
      </c>
      <c r="C46424" s="232" t="s">
        <v>2592</v>
      </c>
      <c r="D46424" s="232">
        <v>270.26</v>
      </c>
      <c r="E46424" s="232" t="s">
        <v>23561</v>
      </c>
    </row>
    <row r="46425" spans="1:5" ht="33.75" hidden="1">
      <c r="A46425" s="232" t="s">
        <v>29848</v>
      </c>
      <c r="B46425" s="233" t="s">
        <v>29849</v>
      </c>
      <c r="C46425" s="232" t="s">
        <v>2592</v>
      </c>
      <c r="D46425" s="232">
        <v>332.86</v>
      </c>
      <c r="E46425" s="232" t="s">
        <v>23561</v>
      </c>
    </row>
    <row r="46426" spans="1:5" ht="33.75" hidden="1">
      <c r="A46426" s="232" t="s">
        <v>29850</v>
      </c>
      <c r="B46426" s="233" t="s">
        <v>29851</v>
      </c>
      <c r="C46426" s="232" t="s">
        <v>2592</v>
      </c>
      <c r="D46426" s="232">
        <v>441.5</v>
      </c>
      <c r="E46426" s="232" t="s">
        <v>23561</v>
      </c>
    </row>
    <row r="46427" spans="1:5" ht="33.75" hidden="1">
      <c r="A46427" s="232" t="s">
        <v>29852</v>
      </c>
      <c r="B46427" s="233" t="s">
        <v>29853</v>
      </c>
      <c r="C46427" s="232" t="s">
        <v>2592</v>
      </c>
      <c r="D46427" s="232">
        <v>538.45000000000005</v>
      </c>
      <c r="E46427" s="232" t="s">
        <v>23561</v>
      </c>
    </row>
    <row r="46428" spans="1:5" ht="33.75" hidden="1">
      <c r="A46428" s="232" t="s">
        <v>29854</v>
      </c>
      <c r="B46428" s="233" t="s">
        <v>29855</v>
      </c>
      <c r="C46428" s="232" t="s">
        <v>2592</v>
      </c>
      <c r="D46428" s="232">
        <v>3396.16</v>
      </c>
      <c r="E46428" s="232" t="s">
        <v>23561</v>
      </c>
    </row>
    <row r="46429" spans="1:5" ht="22.5" hidden="1">
      <c r="A46429" s="232" t="s">
        <v>29856</v>
      </c>
      <c r="B46429" s="233" t="s">
        <v>29857</v>
      </c>
      <c r="C46429" s="232" t="s">
        <v>2592</v>
      </c>
      <c r="D46429" s="232">
        <v>2399.56</v>
      </c>
      <c r="E46429" s="232" t="s">
        <v>23561</v>
      </c>
    </row>
    <row r="46430" spans="1:5" ht="22.5" hidden="1">
      <c r="A46430" s="232" t="s">
        <v>29858</v>
      </c>
      <c r="B46430" s="233" t="s">
        <v>29859</v>
      </c>
      <c r="C46430" s="232" t="s">
        <v>2592</v>
      </c>
      <c r="D46430" s="232">
        <v>15345.62</v>
      </c>
      <c r="E46430" s="232" t="s">
        <v>23561</v>
      </c>
    </row>
    <row r="46431" spans="1:5" hidden="1">
      <c r="A46431" s="232" t="s">
        <v>29860</v>
      </c>
      <c r="B46431" s="233" t="s">
        <v>29861</v>
      </c>
      <c r="C46431" s="232" t="s">
        <v>2592</v>
      </c>
      <c r="D46431" s="232">
        <v>26.25</v>
      </c>
      <c r="E46431" s="232" t="s">
        <v>23561</v>
      </c>
    </row>
    <row r="46432" spans="1:5" hidden="1">
      <c r="A46432" s="232" t="s">
        <v>29862</v>
      </c>
      <c r="B46432" s="233" t="s">
        <v>29863</v>
      </c>
      <c r="C46432" s="232" t="s">
        <v>2592</v>
      </c>
      <c r="D46432" s="232">
        <v>44.03</v>
      </c>
      <c r="E46432" s="232" t="s">
        <v>23561</v>
      </c>
    </row>
    <row r="46433" spans="1:5" ht="22.5" hidden="1">
      <c r="A46433" s="232" t="s">
        <v>29864</v>
      </c>
      <c r="B46433" s="233" t="s">
        <v>29865</v>
      </c>
      <c r="C46433" s="232" t="s">
        <v>2592</v>
      </c>
      <c r="D46433" s="232">
        <v>125.48</v>
      </c>
      <c r="E46433" s="232" t="s">
        <v>23561</v>
      </c>
    </row>
    <row r="46434" spans="1:5" ht="22.5" hidden="1">
      <c r="A46434" s="232" t="s">
        <v>29866</v>
      </c>
      <c r="B46434" s="233" t="s">
        <v>29867</v>
      </c>
      <c r="C46434" s="232" t="s">
        <v>2592</v>
      </c>
      <c r="D46434" s="232">
        <v>153.82</v>
      </c>
      <c r="E46434" s="232" t="s">
        <v>23561</v>
      </c>
    </row>
    <row r="46435" spans="1:5" hidden="1">
      <c r="A46435" s="232" t="s">
        <v>29868</v>
      </c>
      <c r="B46435" s="233" t="s">
        <v>29869</v>
      </c>
      <c r="C46435" s="232" t="s">
        <v>2592</v>
      </c>
      <c r="D46435" s="232">
        <v>89.31</v>
      </c>
      <c r="E46435" s="232" t="s">
        <v>23561</v>
      </c>
    </row>
    <row r="46436" spans="1:5" hidden="1">
      <c r="A46436" s="232" t="s">
        <v>29870</v>
      </c>
      <c r="B46436" s="233" t="s">
        <v>29871</v>
      </c>
      <c r="C46436" s="232" t="s">
        <v>2592</v>
      </c>
      <c r="D46436" s="232">
        <v>116.95</v>
      </c>
      <c r="E46436" s="232" t="s">
        <v>23561</v>
      </c>
    </row>
    <row r="46437" spans="1:5" ht="22.5" hidden="1">
      <c r="A46437" s="232" t="s">
        <v>29872</v>
      </c>
      <c r="B46437" s="233" t="s">
        <v>29873</v>
      </c>
      <c r="C46437" s="232" t="s">
        <v>2592</v>
      </c>
      <c r="D46437" s="232">
        <v>126.41</v>
      </c>
      <c r="E46437" s="232" t="s">
        <v>23561</v>
      </c>
    </row>
    <row r="46438" spans="1:5" hidden="1">
      <c r="A46438" s="232" t="s">
        <v>29874</v>
      </c>
      <c r="B46438" s="233" t="s">
        <v>29875</v>
      </c>
      <c r="C46438" s="232" t="s">
        <v>2592</v>
      </c>
      <c r="D46438" s="232">
        <v>750.8</v>
      </c>
      <c r="E46438" s="232" t="s">
        <v>23561</v>
      </c>
    </row>
    <row r="46439" spans="1:5" ht="22.5" hidden="1">
      <c r="A46439" s="232" t="s">
        <v>29876</v>
      </c>
      <c r="B46439" s="233" t="s">
        <v>29877</v>
      </c>
      <c r="C46439" s="232" t="s">
        <v>2592</v>
      </c>
      <c r="D46439" s="232">
        <v>2219.0500000000002</v>
      </c>
      <c r="E46439" s="232" t="s">
        <v>23561</v>
      </c>
    </row>
    <row r="46440" spans="1:5" ht="56.25" hidden="1">
      <c r="A46440" s="232" t="s">
        <v>29878</v>
      </c>
      <c r="B46440" s="233" t="s">
        <v>29879</v>
      </c>
      <c r="C46440" s="232" t="s">
        <v>2592</v>
      </c>
      <c r="D46440" s="232">
        <v>54080.72</v>
      </c>
      <c r="E46440" s="232" t="s">
        <v>23561</v>
      </c>
    </row>
    <row r="46441" spans="1:5" ht="22.5" hidden="1">
      <c r="A46441" s="232" t="s">
        <v>29880</v>
      </c>
      <c r="B46441" s="233" t="s">
        <v>29881</v>
      </c>
      <c r="C46441" s="232" t="s">
        <v>2592</v>
      </c>
      <c r="D46441" s="232">
        <v>670.64</v>
      </c>
      <c r="E46441" s="232" t="s">
        <v>23561</v>
      </c>
    </row>
    <row r="46442" spans="1:5" ht="22.5" hidden="1">
      <c r="A46442" s="232" t="s">
        <v>29882</v>
      </c>
      <c r="B46442" s="233" t="s">
        <v>29883</v>
      </c>
      <c r="C46442" s="232" t="s">
        <v>2592</v>
      </c>
      <c r="D46442" s="232">
        <v>611.46</v>
      </c>
      <c r="E46442" s="232" t="s">
        <v>23561</v>
      </c>
    </row>
    <row r="46443" spans="1:5" ht="22.5" hidden="1">
      <c r="A46443" s="232" t="s">
        <v>29884</v>
      </c>
      <c r="B46443" s="233" t="s">
        <v>29885</v>
      </c>
      <c r="C46443" s="232" t="s">
        <v>2592</v>
      </c>
      <c r="D46443" s="232">
        <v>1314.86</v>
      </c>
      <c r="E46443" s="232" t="s">
        <v>23561</v>
      </c>
    </row>
    <row r="46444" spans="1:5" ht="22.5" hidden="1">
      <c r="A46444" s="232" t="s">
        <v>29886</v>
      </c>
      <c r="B46444" s="233" t="s">
        <v>29887</v>
      </c>
      <c r="C46444" s="232" t="s">
        <v>2592</v>
      </c>
      <c r="D46444" s="232">
        <v>1047.56</v>
      </c>
      <c r="E46444" s="232" t="s">
        <v>23561</v>
      </c>
    </row>
    <row r="46445" spans="1:5" ht="22.5" hidden="1">
      <c r="A46445" s="232" t="s">
        <v>29888</v>
      </c>
      <c r="B46445" s="233" t="s">
        <v>29889</v>
      </c>
      <c r="C46445" s="232" t="s">
        <v>2592</v>
      </c>
      <c r="D46445" s="232">
        <v>3856.48</v>
      </c>
      <c r="E46445" s="232" t="s">
        <v>23561</v>
      </c>
    </row>
    <row r="46446" spans="1:5" ht="33.75" hidden="1">
      <c r="A46446" s="232" t="s">
        <v>29890</v>
      </c>
      <c r="B46446" s="233" t="s">
        <v>29891</v>
      </c>
      <c r="C46446" s="232" t="s">
        <v>2592</v>
      </c>
      <c r="D46446" s="232">
        <v>74127.08</v>
      </c>
      <c r="E46446" s="232" t="s">
        <v>23561</v>
      </c>
    </row>
    <row r="46447" spans="1:5" ht="33.75" hidden="1">
      <c r="A46447" s="232" t="s">
        <v>29892</v>
      </c>
      <c r="B46447" s="233" t="s">
        <v>29893</v>
      </c>
      <c r="C46447" s="232" t="s">
        <v>2592</v>
      </c>
      <c r="D46447" s="232">
        <v>66.489999999999995</v>
      </c>
      <c r="E46447" s="232" t="s">
        <v>23561</v>
      </c>
    </row>
    <row r="46448" spans="1:5" ht="33.75" hidden="1">
      <c r="A46448" s="232" t="s">
        <v>29894</v>
      </c>
      <c r="B46448" s="233" t="s">
        <v>29895</v>
      </c>
      <c r="C46448" s="232" t="s">
        <v>2592</v>
      </c>
      <c r="D46448" s="232">
        <v>56.11</v>
      </c>
      <c r="E46448" s="232" t="s">
        <v>23561</v>
      </c>
    </row>
    <row r="46449" spans="1:5" ht="22.5" hidden="1">
      <c r="A46449" s="232" t="s">
        <v>29896</v>
      </c>
      <c r="B46449" s="233" t="s">
        <v>29897</v>
      </c>
      <c r="C46449" s="232" t="s">
        <v>2592</v>
      </c>
      <c r="D46449" s="232">
        <v>1047.76</v>
      </c>
      <c r="E46449" s="232" t="s">
        <v>23561</v>
      </c>
    </row>
    <row r="46450" spans="1:5" ht="22.5" hidden="1">
      <c r="A46450" s="232" t="s">
        <v>29898</v>
      </c>
      <c r="B46450" s="233" t="s">
        <v>29899</v>
      </c>
      <c r="C46450" s="232" t="s">
        <v>2592</v>
      </c>
      <c r="D46450" s="232">
        <v>409.44</v>
      </c>
      <c r="E46450" s="232" t="s">
        <v>23561</v>
      </c>
    </row>
    <row r="46451" spans="1:5" ht="22.5" hidden="1">
      <c r="A46451" s="232" t="s">
        <v>29900</v>
      </c>
      <c r="B46451" s="233" t="s">
        <v>29901</v>
      </c>
      <c r="C46451" s="232" t="s">
        <v>2592</v>
      </c>
      <c r="D46451" s="232">
        <v>1104.44</v>
      </c>
      <c r="E46451" s="232" t="s">
        <v>23561</v>
      </c>
    </row>
    <row r="46452" spans="1:5" ht="22.5" hidden="1">
      <c r="A46452" s="232" t="s">
        <v>29902</v>
      </c>
      <c r="B46452" s="233" t="s">
        <v>29903</v>
      </c>
      <c r="C46452" s="232" t="s">
        <v>2592</v>
      </c>
      <c r="D46452" s="232">
        <v>4261.28</v>
      </c>
      <c r="E46452" s="232" t="s">
        <v>23561</v>
      </c>
    </row>
    <row r="46453" spans="1:5" ht="22.5" hidden="1">
      <c r="A46453" s="232" t="s">
        <v>29904</v>
      </c>
      <c r="B46453" s="233" t="s">
        <v>29905</v>
      </c>
      <c r="C46453" s="232" t="s">
        <v>2592</v>
      </c>
      <c r="D46453" s="232">
        <v>7795.21</v>
      </c>
      <c r="E46453" s="232" t="s">
        <v>23561</v>
      </c>
    </row>
    <row r="46454" spans="1:5" hidden="1">
      <c r="A46454" s="232" t="s">
        <v>29906</v>
      </c>
      <c r="B46454" s="233" t="s">
        <v>29907</v>
      </c>
      <c r="C46454" s="232" t="s">
        <v>2592</v>
      </c>
      <c r="D46454" s="232">
        <v>265.63</v>
      </c>
      <c r="E46454" s="232" t="s">
        <v>23561</v>
      </c>
    </row>
    <row r="46455" spans="1:5" hidden="1">
      <c r="A46455" s="232" t="s">
        <v>29908</v>
      </c>
      <c r="B46455" s="233" t="s">
        <v>29909</v>
      </c>
      <c r="C46455" s="232" t="s">
        <v>2592</v>
      </c>
      <c r="D46455" s="232">
        <v>615.23</v>
      </c>
      <c r="E46455" s="232" t="s">
        <v>23561</v>
      </c>
    </row>
    <row r="46456" spans="1:5" ht="22.5" hidden="1">
      <c r="A46456" s="232" t="s">
        <v>29910</v>
      </c>
      <c r="B46456" s="233" t="s">
        <v>29911</v>
      </c>
      <c r="C46456" s="232" t="s">
        <v>2592</v>
      </c>
      <c r="D46456" s="232">
        <v>985.19</v>
      </c>
      <c r="E46456" s="232" t="s">
        <v>23561</v>
      </c>
    </row>
    <row r="46457" spans="1:5" ht="22.5" hidden="1">
      <c r="A46457" s="232" t="s">
        <v>29912</v>
      </c>
      <c r="B46457" s="233" t="s">
        <v>29913</v>
      </c>
      <c r="C46457" s="232" t="s">
        <v>2592</v>
      </c>
      <c r="D46457" s="232">
        <v>59.23</v>
      </c>
      <c r="E46457" s="232" t="s">
        <v>23561</v>
      </c>
    </row>
    <row r="46458" spans="1:5" ht="22.5" hidden="1">
      <c r="A46458" s="232" t="s">
        <v>29914</v>
      </c>
      <c r="B46458" s="233" t="s">
        <v>29915</v>
      </c>
      <c r="C46458" s="232" t="s">
        <v>2592</v>
      </c>
      <c r="D46458" s="232">
        <v>238.93</v>
      </c>
      <c r="E46458" s="232" t="s">
        <v>23561</v>
      </c>
    </row>
    <row r="46459" spans="1:5" ht="22.5" hidden="1">
      <c r="A46459" s="232" t="s">
        <v>29916</v>
      </c>
      <c r="B46459" s="233" t="s">
        <v>29917</v>
      </c>
      <c r="C46459" s="232" t="s">
        <v>2592</v>
      </c>
      <c r="D46459" s="232">
        <v>116.69</v>
      </c>
      <c r="E46459" s="232" t="s">
        <v>23561</v>
      </c>
    </row>
    <row r="46460" spans="1:5" ht="22.5" hidden="1">
      <c r="A46460" s="232" t="s">
        <v>29918</v>
      </c>
      <c r="B46460" s="233" t="s">
        <v>29919</v>
      </c>
      <c r="C46460" s="232" t="s">
        <v>2592</v>
      </c>
      <c r="D46460" s="232">
        <v>1008.92</v>
      </c>
      <c r="E46460" s="232" t="s">
        <v>23561</v>
      </c>
    </row>
    <row r="46461" spans="1:5" hidden="1">
      <c r="A46461" s="232" t="s">
        <v>29920</v>
      </c>
      <c r="B46461" s="233" t="s">
        <v>29921</v>
      </c>
      <c r="C46461" s="232" t="s">
        <v>2592</v>
      </c>
      <c r="D46461" s="232">
        <v>1110.56</v>
      </c>
      <c r="E46461" s="232" t="s">
        <v>23561</v>
      </c>
    </row>
    <row r="46462" spans="1:5" ht="22.5" hidden="1">
      <c r="A46462" s="232" t="s">
        <v>29922</v>
      </c>
      <c r="B46462" s="233" t="s">
        <v>29923</v>
      </c>
      <c r="C46462" s="232" t="s">
        <v>2592</v>
      </c>
      <c r="D46462" s="232">
        <v>184.59</v>
      </c>
      <c r="E46462" s="232" t="s">
        <v>23561</v>
      </c>
    </row>
    <row r="46463" spans="1:5" ht="22.5" hidden="1">
      <c r="A46463" s="232" t="s">
        <v>29924</v>
      </c>
      <c r="B46463" s="233" t="s">
        <v>29925</v>
      </c>
      <c r="C46463" s="232" t="s">
        <v>2592</v>
      </c>
      <c r="D46463" s="232">
        <v>56.02</v>
      </c>
      <c r="E46463" s="232" t="s">
        <v>23561</v>
      </c>
    </row>
    <row r="46464" spans="1:5" ht="22.5" hidden="1">
      <c r="A46464" s="232" t="s">
        <v>29926</v>
      </c>
      <c r="B46464" s="233" t="s">
        <v>29927</v>
      </c>
      <c r="C46464" s="232" t="s">
        <v>2592</v>
      </c>
      <c r="D46464" s="232">
        <v>76.3</v>
      </c>
      <c r="E46464" s="232" t="s">
        <v>23561</v>
      </c>
    </row>
    <row r="46465" spans="1:5" ht="33.75" hidden="1">
      <c r="A46465" s="232" t="s">
        <v>29928</v>
      </c>
      <c r="B46465" s="233" t="s">
        <v>29929</v>
      </c>
      <c r="C46465" s="232" t="s">
        <v>2592</v>
      </c>
      <c r="D46465" s="232">
        <v>331.1</v>
      </c>
      <c r="E46465" s="232" t="s">
        <v>23561</v>
      </c>
    </row>
    <row r="46466" spans="1:5" ht="33.75" hidden="1">
      <c r="A46466" s="232" t="s">
        <v>29930</v>
      </c>
      <c r="B46466" s="233" t="s">
        <v>29931</v>
      </c>
      <c r="C46466" s="232" t="s">
        <v>2592</v>
      </c>
      <c r="D46466" s="232">
        <v>781.1</v>
      </c>
      <c r="E46466" s="232" t="s">
        <v>23561</v>
      </c>
    </row>
    <row r="46467" spans="1:5" ht="33.75" hidden="1">
      <c r="A46467" s="232" t="s">
        <v>29932</v>
      </c>
      <c r="B46467" s="233" t="s">
        <v>29933</v>
      </c>
      <c r="C46467" s="232" t="s">
        <v>2592</v>
      </c>
      <c r="D46467" s="232">
        <v>177.48</v>
      </c>
      <c r="E46467" s="232" t="s">
        <v>23561</v>
      </c>
    </row>
    <row r="46468" spans="1:5" hidden="1">
      <c r="A46468" s="232" t="s">
        <v>29934</v>
      </c>
      <c r="B46468" s="233" t="s">
        <v>29935</v>
      </c>
      <c r="C46468" s="232" t="s">
        <v>2592</v>
      </c>
      <c r="D46468" s="232">
        <v>388.53</v>
      </c>
      <c r="E46468" s="232" t="s">
        <v>23561</v>
      </c>
    </row>
    <row r="46469" spans="1:5" hidden="1">
      <c r="A46469" s="232" t="s">
        <v>29936</v>
      </c>
      <c r="B46469" s="233" t="s">
        <v>29937</v>
      </c>
      <c r="C46469" s="232" t="s">
        <v>2592</v>
      </c>
      <c r="D46469" s="232">
        <v>14.63</v>
      </c>
      <c r="E46469" s="232" t="s">
        <v>23561</v>
      </c>
    </row>
    <row r="46470" spans="1:5" hidden="1">
      <c r="A46470" s="232" t="s">
        <v>29938</v>
      </c>
      <c r="B46470" s="233" t="s">
        <v>29939</v>
      </c>
      <c r="C46470" s="232" t="s">
        <v>2592</v>
      </c>
      <c r="D46470" s="232">
        <v>21.77</v>
      </c>
      <c r="E46470" s="232" t="s">
        <v>23561</v>
      </c>
    </row>
    <row r="46471" spans="1:5" ht="22.5" hidden="1">
      <c r="A46471" s="232" t="s">
        <v>29940</v>
      </c>
      <c r="B46471" s="233" t="s">
        <v>29941</v>
      </c>
      <c r="C46471" s="232" t="s">
        <v>2592</v>
      </c>
      <c r="D46471" s="232">
        <v>35.33</v>
      </c>
      <c r="E46471" s="232" t="s">
        <v>23561</v>
      </c>
    </row>
    <row r="46472" spans="1:5" ht="22.5" hidden="1">
      <c r="A46472" s="232" t="s">
        <v>29942</v>
      </c>
      <c r="B46472" s="233" t="s">
        <v>29943</v>
      </c>
      <c r="C46472" s="232" t="s">
        <v>2592</v>
      </c>
      <c r="D46472" s="232">
        <v>39.64</v>
      </c>
      <c r="E46472" s="232" t="s">
        <v>23561</v>
      </c>
    </row>
    <row r="46473" spans="1:5" ht="22.5" hidden="1">
      <c r="A46473" s="232" t="s">
        <v>29944</v>
      </c>
      <c r="B46473" s="233" t="s">
        <v>29945</v>
      </c>
      <c r="C46473" s="232" t="s">
        <v>2592</v>
      </c>
      <c r="D46473" s="232">
        <v>39.64</v>
      </c>
      <c r="E46473" s="232" t="s">
        <v>23561</v>
      </c>
    </row>
    <row r="46474" spans="1:5" ht="22.5" hidden="1">
      <c r="A46474" s="232" t="s">
        <v>29946</v>
      </c>
      <c r="B46474" s="233" t="s">
        <v>29947</v>
      </c>
      <c r="C46474" s="232" t="s">
        <v>2592</v>
      </c>
      <c r="D46474" s="232">
        <v>103.08</v>
      </c>
      <c r="E46474" s="232" t="s">
        <v>23561</v>
      </c>
    </row>
    <row r="46475" spans="1:5" ht="22.5" hidden="1">
      <c r="A46475" s="232" t="s">
        <v>29948</v>
      </c>
      <c r="B46475" s="233" t="s">
        <v>29949</v>
      </c>
      <c r="C46475" s="232" t="s">
        <v>2592</v>
      </c>
      <c r="D46475" s="232">
        <v>40.81</v>
      </c>
      <c r="E46475" s="232" t="s">
        <v>23561</v>
      </c>
    </row>
    <row r="46476" spans="1:5" ht="22.5" hidden="1">
      <c r="A46476" s="232" t="s">
        <v>29950</v>
      </c>
      <c r="B46476" s="233" t="s">
        <v>29951</v>
      </c>
      <c r="C46476" s="232" t="s">
        <v>2592</v>
      </c>
      <c r="D46476" s="232">
        <v>34.729999999999997</v>
      </c>
      <c r="E46476" s="232" t="s">
        <v>23561</v>
      </c>
    </row>
    <row r="46477" spans="1:5" hidden="1">
      <c r="A46477" s="232" t="s">
        <v>29952</v>
      </c>
      <c r="B46477" s="233" t="s">
        <v>29953</v>
      </c>
      <c r="C46477" s="232" t="s">
        <v>2592</v>
      </c>
      <c r="D46477" s="232">
        <v>38.93</v>
      </c>
      <c r="E46477" s="232" t="s">
        <v>23561</v>
      </c>
    </row>
    <row r="46478" spans="1:5" ht="22.5" hidden="1">
      <c r="A46478" s="232" t="s">
        <v>29954</v>
      </c>
      <c r="B46478" s="233" t="s">
        <v>29955</v>
      </c>
      <c r="C46478" s="232" t="s">
        <v>2592</v>
      </c>
      <c r="D46478" s="232">
        <v>53.96</v>
      </c>
      <c r="E46478" s="232" t="s">
        <v>23561</v>
      </c>
    </row>
    <row r="46479" spans="1:5" ht="22.5" hidden="1">
      <c r="A46479" s="232" t="s">
        <v>29956</v>
      </c>
      <c r="B46479" s="233" t="s">
        <v>29957</v>
      </c>
      <c r="C46479" s="232" t="s">
        <v>2592</v>
      </c>
      <c r="D46479" s="232">
        <v>53.96</v>
      </c>
      <c r="E46479" s="232" t="s">
        <v>23561</v>
      </c>
    </row>
    <row r="46480" spans="1:5" hidden="1">
      <c r="A46480" s="232" t="s">
        <v>29958</v>
      </c>
      <c r="B46480" s="233" t="s">
        <v>29959</v>
      </c>
      <c r="C46480" s="232" t="s">
        <v>2592</v>
      </c>
      <c r="D46480" s="232">
        <v>3442.93</v>
      </c>
      <c r="E46480" s="232" t="s">
        <v>23561</v>
      </c>
    </row>
    <row r="46481" spans="1:5" hidden="1">
      <c r="A46481" s="232" t="s">
        <v>29960</v>
      </c>
      <c r="B46481" s="233" t="s">
        <v>29961</v>
      </c>
      <c r="C46481" s="232" t="s">
        <v>2592</v>
      </c>
      <c r="D46481" s="232">
        <v>3704.3</v>
      </c>
      <c r="E46481" s="232" t="s">
        <v>23561</v>
      </c>
    </row>
    <row r="46482" spans="1:5" ht="22.5" hidden="1">
      <c r="A46482" s="232" t="s">
        <v>29962</v>
      </c>
      <c r="B46482" s="233" t="s">
        <v>29963</v>
      </c>
      <c r="C46482" s="232" t="s">
        <v>2592</v>
      </c>
      <c r="D46482" s="232">
        <v>225.23</v>
      </c>
      <c r="E46482" s="232" t="s">
        <v>23561</v>
      </c>
    </row>
    <row r="46483" spans="1:5" ht="22.5" hidden="1">
      <c r="A46483" s="232" t="s">
        <v>29964</v>
      </c>
      <c r="B46483" s="233" t="s">
        <v>29965</v>
      </c>
      <c r="C46483" s="232" t="s">
        <v>2592</v>
      </c>
      <c r="D46483" s="232">
        <v>325.43</v>
      </c>
      <c r="E46483" s="232" t="s">
        <v>23561</v>
      </c>
    </row>
    <row r="46484" spans="1:5" ht="22.5" hidden="1">
      <c r="A46484" s="232" t="s">
        <v>29966</v>
      </c>
      <c r="B46484" s="233" t="s">
        <v>29967</v>
      </c>
      <c r="C46484" s="232" t="s">
        <v>2592</v>
      </c>
      <c r="D46484" s="232">
        <v>498.23</v>
      </c>
      <c r="E46484" s="232" t="s">
        <v>23561</v>
      </c>
    </row>
    <row r="46485" spans="1:5" ht="22.5" hidden="1">
      <c r="A46485" s="232" t="s">
        <v>29968</v>
      </c>
      <c r="B46485" s="233" t="s">
        <v>29969</v>
      </c>
      <c r="C46485" s="232" t="s">
        <v>2592</v>
      </c>
      <c r="D46485" s="232">
        <v>847.07</v>
      </c>
      <c r="E46485" s="232" t="s">
        <v>23561</v>
      </c>
    </row>
    <row r="46486" spans="1:5" ht="22.5" hidden="1">
      <c r="A46486" s="232" t="s">
        <v>29970</v>
      </c>
      <c r="B46486" s="233" t="s">
        <v>29971</v>
      </c>
      <c r="C46486" s="232" t="s">
        <v>2592</v>
      </c>
      <c r="D46486" s="232">
        <v>1253.1500000000001</v>
      </c>
      <c r="E46486" s="232" t="s">
        <v>23561</v>
      </c>
    </row>
    <row r="46487" spans="1:5" ht="22.5" hidden="1">
      <c r="A46487" s="232" t="s">
        <v>29972</v>
      </c>
      <c r="B46487" s="233" t="s">
        <v>29973</v>
      </c>
      <c r="C46487" s="232" t="s">
        <v>2592</v>
      </c>
      <c r="D46487" s="232">
        <v>1324.43</v>
      </c>
      <c r="E46487" s="232" t="s">
        <v>23561</v>
      </c>
    </row>
    <row r="46488" spans="1:5" ht="22.5" hidden="1">
      <c r="A46488" s="232" t="s">
        <v>29974</v>
      </c>
      <c r="B46488" s="233" t="s">
        <v>29975</v>
      </c>
      <c r="C46488" s="232" t="s">
        <v>2592</v>
      </c>
      <c r="D46488" s="232">
        <v>401.57</v>
      </c>
      <c r="E46488" s="232" t="s">
        <v>23561</v>
      </c>
    </row>
    <row r="46489" spans="1:5" ht="22.5" hidden="1">
      <c r="A46489" s="232" t="s">
        <v>29976</v>
      </c>
      <c r="B46489" s="233" t="s">
        <v>29977</v>
      </c>
      <c r="C46489" s="232" t="s">
        <v>2592</v>
      </c>
      <c r="D46489" s="232">
        <v>317.81</v>
      </c>
      <c r="E46489" s="232" t="s">
        <v>23561</v>
      </c>
    </row>
    <row r="46490" spans="1:5" ht="22.5" hidden="1">
      <c r="A46490" s="232" t="s">
        <v>29978</v>
      </c>
      <c r="B46490" s="233" t="s">
        <v>29979</v>
      </c>
      <c r="C46490" s="232" t="s">
        <v>2592</v>
      </c>
      <c r="D46490" s="232">
        <v>2787.39</v>
      </c>
      <c r="E46490" s="232" t="s">
        <v>23561</v>
      </c>
    </row>
    <row r="46491" spans="1:5" ht="22.5" hidden="1">
      <c r="A46491" s="232" t="s">
        <v>29980</v>
      </c>
      <c r="B46491" s="233" t="s">
        <v>29981</v>
      </c>
      <c r="C46491" s="232" t="s">
        <v>2592</v>
      </c>
      <c r="D46491" s="232">
        <v>340.73</v>
      </c>
      <c r="E46491" s="232" t="s">
        <v>23561</v>
      </c>
    </row>
    <row r="46492" spans="1:5" ht="22.5" hidden="1">
      <c r="A46492" s="232" t="s">
        <v>29982</v>
      </c>
      <c r="B46492" s="233" t="s">
        <v>29983</v>
      </c>
      <c r="C46492" s="232" t="s">
        <v>2592</v>
      </c>
      <c r="D46492" s="232">
        <v>534.28</v>
      </c>
      <c r="E46492" s="232" t="s">
        <v>23561</v>
      </c>
    </row>
    <row r="46493" spans="1:5" ht="22.5" hidden="1">
      <c r="A46493" s="232" t="s">
        <v>29984</v>
      </c>
      <c r="B46493" s="233" t="s">
        <v>29985</v>
      </c>
      <c r="C46493" s="232" t="s">
        <v>2592</v>
      </c>
      <c r="D46493" s="232">
        <v>1101.06</v>
      </c>
      <c r="E46493" s="232" t="s">
        <v>23561</v>
      </c>
    </row>
    <row r="46494" spans="1:5" ht="22.5" hidden="1">
      <c r="A46494" s="232" t="s">
        <v>29986</v>
      </c>
      <c r="B46494" s="233" t="s">
        <v>29987</v>
      </c>
      <c r="C46494" s="232" t="s">
        <v>2592</v>
      </c>
      <c r="D46494" s="232">
        <v>1042.53</v>
      </c>
      <c r="E46494" s="232" t="s">
        <v>23561</v>
      </c>
    </row>
    <row r="46495" spans="1:5" ht="22.5" hidden="1">
      <c r="A46495" s="232" t="s">
        <v>29988</v>
      </c>
      <c r="B46495" s="233" t="s">
        <v>29989</v>
      </c>
      <c r="C46495" s="232" t="s">
        <v>2592</v>
      </c>
      <c r="D46495" s="232">
        <v>623.86</v>
      </c>
      <c r="E46495" s="232" t="s">
        <v>23561</v>
      </c>
    </row>
    <row r="46496" spans="1:5" ht="22.5" hidden="1">
      <c r="A46496" s="232" t="s">
        <v>29990</v>
      </c>
      <c r="B46496" s="233" t="s">
        <v>29991</v>
      </c>
      <c r="C46496" s="232" t="s">
        <v>2592</v>
      </c>
      <c r="D46496" s="232">
        <v>77.92</v>
      </c>
      <c r="E46496" s="232" t="s">
        <v>23561</v>
      </c>
    </row>
    <row r="46497" spans="1:5" hidden="1">
      <c r="A46497" s="232" t="s">
        <v>29992</v>
      </c>
      <c r="B46497" s="233" t="s">
        <v>29993</v>
      </c>
      <c r="C46497" s="232" t="s">
        <v>2592</v>
      </c>
      <c r="D46497" s="232">
        <v>13.96</v>
      </c>
      <c r="E46497" s="232" t="s">
        <v>23561</v>
      </c>
    </row>
    <row r="46498" spans="1:5" ht="22.5" hidden="1">
      <c r="A46498" s="232" t="s">
        <v>29994</v>
      </c>
      <c r="B46498" s="233" t="s">
        <v>29995</v>
      </c>
      <c r="C46498" s="232" t="s">
        <v>2592</v>
      </c>
      <c r="D46498" s="232">
        <v>16.260000000000002</v>
      </c>
      <c r="E46498" s="232" t="s">
        <v>23561</v>
      </c>
    </row>
    <row r="46499" spans="1:5" ht="22.5" hidden="1">
      <c r="A46499" s="232" t="s">
        <v>29996</v>
      </c>
      <c r="B46499" s="233" t="s">
        <v>29997</v>
      </c>
      <c r="C46499" s="232" t="s">
        <v>2592</v>
      </c>
      <c r="D46499" s="232">
        <v>16.38</v>
      </c>
      <c r="E46499" s="232" t="s">
        <v>23561</v>
      </c>
    </row>
    <row r="46500" spans="1:5" ht="22.5" hidden="1">
      <c r="A46500" s="232" t="s">
        <v>29998</v>
      </c>
      <c r="B46500" s="233" t="s">
        <v>29999</v>
      </c>
      <c r="C46500" s="232" t="s">
        <v>2592</v>
      </c>
      <c r="D46500" s="232">
        <v>16.32</v>
      </c>
      <c r="E46500" s="232" t="s">
        <v>23561</v>
      </c>
    </row>
    <row r="46501" spans="1:5" ht="22.5" hidden="1">
      <c r="A46501" s="232" t="s">
        <v>30000</v>
      </c>
      <c r="B46501" s="233" t="s">
        <v>30001</v>
      </c>
      <c r="C46501" s="232" t="s">
        <v>2592</v>
      </c>
      <c r="D46501" s="232">
        <v>16.28</v>
      </c>
      <c r="E46501" s="232" t="s">
        <v>23561</v>
      </c>
    </row>
    <row r="46502" spans="1:5" ht="22.5" hidden="1">
      <c r="A46502" s="232" t="s">
        <v>30002</v>
      </c>
      <c r="B46502" s="233" t="s">
        <v>30003</v>
      </c>
      <c r="C46502" s="232" t="s">
        <v>2592</v>
      </c>
      <c r="D46502" s="232">
        <v>18.66</v>
      </c>
      <c r="E46502" s="232" t="s">
        <v>23561</v>
      </c>
    </row>
    <row r="46503" spans="1:5" ht="22.5" hidden="1">
      <c r="A46503" s="232" t="s">
        <v>30004</v>
      </c>
      <c r="B46503" s="233" t="s">
        <v>30005</v>
      </c>
      <c r="C46503" s="232" t="s">
        <v>2592</v>
      </c>
      <c r="D46503" s="232">
        <v>19.78</v>
      </c>
      <c r="E46503" s="232" t="s">
        <v>23561</v>
      </c>
    </row>
    <row r="46504" spans="1:5" ht="22.5" hidden="1">
      <c r="A46504" s="232" t="s">
        <v>30006</v>
      </c>
      <c r="B46504" s="233" t="s">
        <v>30007</v>
      </c>
      <c r="C46504" s="232" t="s">
        <v>2592</v>
      </c>
      <c r="D46504" s="232">
        <v>21.85</v>
      </c>
      <c r="E46504" s="232" t="s">
        <v>23561</v>
      </c>
    </row>
    <row r="46505" spans="1:5" hidden="1">
      <c r="A46505" s="232" t="s">
        <v>30008</v>
      </c>
      <c r="B46505" s="233" t="s">
        <v>30009</v>
      </c>
      <c r="C46505" s="232" t="s">
        <v>2592</v>
      </c>
      <c r="D46505" s="232">
        <v>3.82</v>
      </c>
      <c r="E46505" s="232" t="s">
        <v>23561</v>
      </c>
    </row>
    <row r="46506" spans="1:5" hidden="1">
      <c r="A46506" s="232" t="s">
        <v>30010</v>
      </c>
      <c r="B46506" s="233" t="s">
        <v>30011</v>
      </c>
      <c r="C46506" s="232" t="s">
        <v>2592</v>
      </c>
      <c r="D46506" s="232">
        <v>5.76</v>
      </c>
      <c r="E46506" s="232" t="s">
        <v>23561</v>
      </c>
    </row>
    <row r="46507" spans="1:5" hidden="1">
      <c r="A46507" s="232" t="s">
        <v>30012</v>
      </c>
      <c r="B46507" s="233" t="s">
        <v>30013</v>
      </c>
      <c r="C46507" s="232" t="s">
        <v>2592</v>
      </c>
      <c r="D46507" s="232">
        <v>31.98</v>
      </c>
      <c r="E46507" s="232" t="s">
        <v>23561</v>
      </c>
    </row>
    <row r="46508" spans="1:5" hidden="1">
      <c r="A46508" s="232" t="s">
        <v>30014</v>
      </c>
      <c r="B46508" s="233" t="s">
        <v>30015</v>
      </c>
      <c r="C46508" s="232" t="s">
        <v>23588</v>
      </c>
      <c r="D46508" s="232">
        <v>33.869999999999997</v>
      </c>
      <c r="E46508" s="232" t="s">
        <v>23561</v>
      </c>
    </row>
    <row r="46509" spans="1:5" hidden="1">
      <c r="A46509" s="232" t="s">
        <v>30016</v>
      </c>
      <c r="B46509" s="233" t="s">
        <v>30017</v>
      </c>
      <c r="C46509" s="232" t="s">
        <v>2592</v>
      </c>
      <c r="D46509" s="232">
        <v>99.24</v>
      </c>
      <c r="E46509" s="232" t="s">
        <v>23561</v>
      </c>
    </row>
    <row r="46510" spans="1:5" hidden="1">
      <c r="A46510" s="232" t="s">
        <v>30018</v>
      </c>
      <c r="B46510" s="233" t="s">
        <v>30019</v>
      </c>
      <c r="C46510" s="232" t="s">
        <v>2592</v>
      </c>
      <c r="D46510" s="232">
        <v>13.3</v>
      </c>
      <c r="E46510" s="232" t="s">
        <v>23561</v>
      </c>
    </row>
    <row r="46511" spans="1:5" ht="22.5" hidden="1">
      <c r="A46511" s="232" t="s">
        <v>30020</v>
      </c>
      <c r="B46511" s="233" t="s">
        <v>30021</v>
      </c>
      <c r="C46511" s="232" t="s">
        <v>2592</v>
      </c>
      <c r="D46511" s="232">
        <v>11.62</v>
      </c>
      <c r="E46511" s="232" t="s">
        <v>23561</v>
      </c>
    </row>
    <row r="46512" spans="1:5" ht="22.5" hidden="1">
      <c r="A46512" s="232" t="s">
        <v>30022</v>
      </c>
      <c r="B46512" s="233" t="s">
        <v>30023</v>
      </c>
      <c r="C46512" s="232" t="s">
        <v>2592</v>
      </c>
      <c r="D46512" s="232">
        <v>19.48</v>
      </c>
      <c r="E46512" s="232" t="s">
        <v>23561</v>
      </c>
    </row>
    <row r="46513" spans="1:5" ht="22.5" hidden="1">
      <c r="A46513" s="232" t="s">
        <v>30024</v>
      </c>
      <c r="B46513" s="233" t="s">
        <v>30025</v>
      </c>
      <c r="C46513" s="232" t="s">
        <v>2592</v>
      </c>
      <c r="D46513" s="232">
        <v>42.52</v>
      </c>
      <c r="E46513" s="232" t="s">
        <v>23561</v>
      </c>
    </row>
    <row r="46514" spans="1:5" ht="22.5" hidden="1">
      <c r="A46514" s="232" t="s">
        <v>30026</v>
      </c>
      <c r="B46514" s="233" t="s">
        <v>30027</v>
      </c>
      <c r="C46514" s="232" t="s">
        <v>2592</v>
      </c>
      <c r="D46514" s="232">
        <v>18.48</v>
      </c>
      <c r="E46514" s="232" t="s">
        <v>23561</v>
      </c>
    </row>
    <row r="46515" spans="1:5" ht="22.5" hidden="1">
      <c r="A46515" s="232" t="s">
        <v>30028</v>
      </c>
      <c r="B46515" s="233" t="s">
        <v>30029</v>
      </c>
      <c r="C46515" s="232" t="s">
        <v>2592</v>
      </c>
      <c r="D46515" s="232">
        <v>50.94</v>
      </c>
      <c r="E46515" s="232" t="s">
        <v>23561</v>
      </c>
    </row>
    <row r="46516" spans="1:5" ht="56.25" hidden="1">
      <c r="A46516" s="232" t="s">
        <v>30030</v>
      </c>
      <c r="B46516" s="233" t="s">
        <v>30031</v>
      </c>
      <c r="C46516" s="232" t="s">
        <v>2592</v>
      </c>
      <c r="D46516" s="232">
        <v>71.48</v>
      </c>
      <c r="E46516" s="232" t="s">
        <v>23561</v>
      </c>
    </row>
    <row r="46517" spans="1:5" ht="56.25" hidden="1">
      <c r="A46517" s="232" t="s">
        <v>30032</v>
      </c>
      <c r="B46517" s="233" t="s">
        <v>30033</v>
      </c>
      <c r="C46517" s="232" t="s">
        <v>2592</v>
      </c>
      <c r="D46517" s="232">
        <v>58.69</v>
      </c>
      <c r="E46517" s="232" t="s">
        <v>23561</v>
      </c>
    </row>
    <row r="46518" spans="1:5" ht="56.25" hidden="1">
      <c r="A46518" s="232" t="s">
        <v>30034</v>
      </c>
      <c r="B46518" s="233" t="s">
        <v>30035</v>
      </c>
      <c r="C46518" s="232" t="s">
        <v>2592</v>
      </c>
      <c r="D46518" s="232">
        <v>46.44</v>
      </c>
      <c r="E46518" s="232" t="s">
        <v>23561</v>
      </c>
    </row>
    <row r="46519" spans="1:5" ht="45" hidden="1">
      <c r="A46519" s="232" t="s">
        <v>30036</v>
      </c>
      <c r="B46519" s="233" t="s">
        <v>30037</v>
      </c>
      <c r="C46519" s="232" t="s">
        <v>2592</v>
      </c>
      <c r="D46519" s="232">
        <v>117.65</v>
      </c>
      <c r="E46519" s="232" t="s">
        <v>23561</v>
      </c>
    </row>
    <row r="46520" spans="1:5" ht="45" hidden="1">
      <c r="A46520" s="232" t="s">
        <v>30038</v>
      </c>
      <c r="B46520" s="233" t="s">
        <v>30039</v>
      </c>
      <c r="C46520" s="232" t="s">
        <v>2592</v>
      </c>
      <c r="D46520" s="232">
        <v>171.73</v>
      </c>
      <c r="E46520" s="232" t="s">
        <v>23561</v>
      </c>
    </row>
    <row r="46521" spans="1:5" ht="22.5" hidden="1">
      <c r="A46521" s="232" t="s">
        <v>30040</v>
      </c>
      <c r="B46521" s="233" t="s">
        <v>30041</v>
      </c>
      <c r="C46521" s="232" t="s">
        <v>2592</v>
      </c>
      <c r="D46521" s="232">
        <v>156.56</v>
      </c>
      <c r="E46521" s="232" t="s">
        <v>23561</v>
      </c>
    </row>
    <row r="46522" spans="1:5" ht="22.5" hidden="1">
      <c r="A46522" s="232" t="s">
        <v>30042</v>
      </c>
      <c r="B46522" s="233" t="s">
        <v>30043</v>
      </c>
      <c r="C46522" s="232" t="s">
        <v>2592</v>
      </c>
      <c r="D46522" s="232">
        <v>171.22</v>
      </c>
      <c r="E46522" s="232" t="s">
        <v>23561</v>
      </c>
    </row>
    <row r="46523" spans="1:5" ht="22.5" hidden="1">
      <c r="A46523" s="232" t="s">
        <v>30044</v>
      </c>
      <c r="B46523" s="233" t="s">
        <v>30045</v>
      </c>
      <c r="C46523" s="232" t="s">
        <v>2592</v>
      </c>
      <c r="D46523" s="232">
        <v>5543.61</v>
      </c>
      <c r="E46523" s="232" t="s">
        <v>23561</v>
      </c>
    </row>
    <row r="46524" spans="1:5" hidden="1">
      <c r="A46524" s="232" t="s">
        <v>30046</v>
      </c>
      <c r="B46524" s="233" t="s">
        <v>30047</v>
      </c>
      <c r="C46524" s="232" t="s">
        <v>2592</v>
      </c>
      <c r="D46524" s="232">
        <v>232.92</v>
      </c>
      <c r="E46524" s="232" t="s">
        <v>23561</v>
      </c>
    </row>
    <row r="46525" spans="1:5" hidden="1">
      <c r="A46525" s="232" t="s">
        <v>30048</v>
      </c>
      <c r="B46525" s="233" t="s">
        <v>30049</v>
      </c>
      <c r="C46525" s="232" t="s">
        <v>2592</v>
      </c>
      <c r="D46525" s="232">
        <v>156.31</v>
      </c>
      <c r="E46525" s="232" t="s">
        <v>23561</v>
      </c>
    </row>
    <row r="46526" spans="1:5" hidden="1">
      <c r="A46526" s="232" t="s">
        <v>30050</v>
      </c>
      <c r="B46526" s="233" t="s">
        <v>30051</v>
      </c>
      <c r="C46526" s="232" t="s">
        <v>2592</v>
      </c>
      <c r="D46526" s="232">
        <v>221.66</v>
      </c>
      <c r="E46526" s="232" t="s">
        <v>23561</v>
      </c>
    </row>
    <row r="46527" spans="1:5" hidden="1">
      <c r="A46527" s="232" t="s">
        <v>30052</v>
      </c>
      <c r="B46527" s="233" t="s">
        <v>30053</v>
      </c>
      <c r="C46527" s="232" t="s">
        <v>2592</v>
      </c>
      <c r="D46527" s="232">
        <v>407.97</v>
      </c>
      <c r="E46527" s="232" t="s">
        <v>23561</v>
      </c>
    </row>
    <row r="46528" spans="1:5" ht="22.5" hidden="1">
      <c r="A46528" s="232" t="s">
        <v>30054</v>
      </c>
      <c r="B46528" s="233" t="s">
        <v>30055</v>
      </c>
      <c r="C46528" s="232" t="s">
        <v>2592</v>
      </c>
      <c r="D46528" s="232">
        <v>375.5</v>
      </c>
      <c r="E46528" s="232" t="s">
        <v>23561</v>
      </c>
    </row>
    <row r="46529" spans="1:5" hidden="1">
      <c r="A46529" s="232" t="s">
        <v>30056</v>
      </c>
      <c r="B46529" s="233" t="s">
        <v>30057</v>
      </c>
      <c r="C46529" s="232" t="s">
        <v>2592</v>
      </c>
      <c r="D46529" s="232">
        <v>320.5</v>
      </c>
      <c r="E46529" s="232" t="s">
        <v>23561</v>
      </c>
    </row>
    <row r="46530" spans="1:5" hidden="1">
      <c r="A46530" s="232" t="s">
        <v>30058</v>
      </c>
      <c r="B46530" s="233" t="s">
        <v>30059</v>
      </c>
      <c r="C46530" s="232" t="s">
        <v>2592</v>
      </c>
      <c r="D46530" s="232">
        <v>277.72000000000003</v>
      </c>
      <c r="E46530" s="232" t="s">
        <v>23561</v>
      </c>
    </row>
    <row r="46531" spans="1:5" hidden="1">
      <c r="A46531" s="232" t="s">
        <v>30060</v>
      </c>
      <c r="B46531" s="233" t="s">
        <v>30061</v>
      </c>
      <c r="C46531" s="232" t="s">
        <v>2592</v>
      </c>
      <c r="D46531" s="232">
        <v>268.38</v>
      </c>
      <c r="E46531" s="232" t="s">
        <v>23561</v>
      </c>
    </row>
    <row r="46532" spans="1:5" ht="45" hidden="1">
      <c r="A46532" s="232" t="s">
        <v>30062</v>
      </c>
      <c r="B46532" s="233" t="s">
        <v>30063</v>
      </c>
      <c r="C46532" s="232" t="s">
        <v>2592</v>
      </c>
      <c r="D46532" s="232">
        <v>15633.7</v>
      </c>
      <c r="E46532" s="232" t="s">
        <v>23561</v>
      </c>
    </row>
    <row r="46533" spans="1:5" hidden="1">
      <c r="A46533" s="232" t="s">
        <v>30064</v>
      </c>
      <c r="B46533" s="233" t="s">
        <v>30065</v>
      </c>
      <c r="C46533" s="232" t="s">
        <v>2592</v>
      </c>
      <c r="D46533" s="232">
        <v>3288.48</v>
      </c>
      <c r="E46533" s="232" t="s">
        <v>23561</v>
      </c>
    </row>
    <row r="46534" spans="1:5" ht="22.5" hidden="1">
      <c r="A46534" s="232" t="s">
        <v>30066</v>
      </c>
      <c r="B46534" s="233" t="s">
        <v>30067</v>
      </c>
      <c r="C46534" s="232" t="s">
        <v>2592</v>
      </c>
      <c r="D46534" s="232">
        <v>109404.92</v>
      </c>
      <c r="E46534" s="232" t="s">
        <v>23561</v>
      </c>
    </row>
    <row r="46535" spans="1:5" ht="45" hidden="1">
      <c r="A46535" s="232" t="s">
        <v>30068</v>
      </c>
      <c r="B46535" s="233" t="s">
        <v>30069</v>
      </c>
      <c r="C46535" s="232" t="s">
        <v>2592</v>
      </c>
      <c r="D46535" s="232">
        <v>13436.16</v>
      </c>
      <c r="E46535" s="232" t="s">
        <v>23561</v>
      </c>
    </row>
    <row r="46536" spans="1:5" ht="45" hidden="1">
      <c r="A46536" s="232" t="s">
        <v>30070</v>
      </c>
      <c r="B46536" s="233" t="s">
        <v>30071</v>
      </c>
      <c r="C46536" s="232" t="s">
        <v>2592</v>
      </c>
      <c r="D46536" s="232">
        <v>45810.23</v>
      </c>
      <c r="E46536" s="232" t="s">
        <v>23561</v>
      </c>
    </row>
    <row r="46537" spans="1:5" ht="22.5" hidden="1">
      <c r="A46537" s="232" t="s">
        <v>30072</v>
      </c>
      <c r="B46537" s="233" t="s">
        <v>30073</v>
      </c>
      <c r="C46537" s="232" t="s">
        <v>2592</v>
      </c>
      <c r="D46537" s="232">
        <v>2171.6</v>
      </c>
      <c r="E46537" s="232" t="s">
        <v>23561</v>
      </c>
    </row>
    <row r="46538" spans="1:5" ht="22.5" hidden="1">
      <c r="A46538" s="232" t="s">
        <v>30074</v>
      </c>
      <c r="B46538" s="233" t="s">
        <v>30075</v>
      </c>
      <c r="C46538" s="232" t="s">
        <v>2592</v>
      </c>
      <c r="D46538" s="232">
        <v>3064.1</v>
      </c>
      <c r="E46538" s="232" t="s">
        <v>23561</v>
      </c>
    </row>
    <row r="46539" spans="1:5" ht="22.5" hidden="1">
      <c r="A46539" s="232" t="s">
        <v>30076</v>
      </c>
      <c r="B46539" s="233" t="s">
        <v>30077</v>
      </c>
      <c r="C46539" s="232" t="s">
        <v>2592</v>
      </c>
      <c r="D46539" s="232">
        <v>1898.6</v>
      </c>
      <c r="E46539" s="232" t="s">
        <v>23561</v>
      </c>
    </row>
    <row r="46540" spans="1:5" ht="22.5" hidden="1">
      <c r="A46540" s="232" t="s">
        <v>30078</v>
      </c>
      <c r="B46540" s="233" t="s">
        <v>30079</v>
      </c>
      <c r="C46540" s="232" t="s">
        <v>2592</v>
      </c>
      <c r="D46540" s="232">
        <v>1898.6</v>
      </c>
      <c r="E46540" s="232" t="s">
        <v>23561</v>
      </c>
    </row>
    <row r="46541" spans="1:5" ht="33.75" hidden="1">
      <c r="A46541" s="232" t="s">
        <v>30080</v>
      </c>
      <c r="B46541" s="233" t="s">
        <v>30081</v>
      </c>
      <c r="C46541" s="232" t="s">
        <v>2592</v>
      </c>
      <c r="D46541" s="232">
        <v>3138.56</v>
      </c>
      <c r="E46541" s="232" t="s">
        <v>23561</v>
      </c>
    </row>
    <row r="46542" spans="1:5" ht="33.75" hidden="1">
      <c r="A46542" s="232" t="s">
        <v>30082</v>
      </c>
      <c r="B46542" s="233" t="s">
        <v>30083</v>
      </c>
      <c r="C46542" s="232" t="s">
        <v>2592</v>
      </c>
      <c r="D46542" s="232">
        <v>11545.3</v>
      </c>
      <c r="E46542" s="232" t="s">
        <v>23561</v>
      </c>
    </row>
    <row r="46543" spans="1:5" ht="33.75" hidden="1">
      <c r="A46543" s="232" t="s">
        <v>30084</v>
      </c>
      <c r="B46543" s="233" t="s">
        <v>30085</v>
      </c>
      <c r="C46543" s="232" t="s">
        <v>2592</v>
      </c>
      <c r="D46543" s="232">
        <v>156000</v>
      </c>
      <c r="E46543" s="232" t="s">
        <v>23561</v>
      </c>
    </row>
    <row r="46544" spans="1:5" ht="22.5" hidden="1">
      <c r="A46544" s="232" t="s">
        <v>30086</v>
      </c>
      <c r="B46544" s="233" t="s">
        <v>30087</v>
      </c>
      <c r="C46544" s="232" t="s">
        <v>2592</v>
      </c>
      <c r="D46544" s="232">
        <v>246.71</v>
      </c>
      <c r="E46544" s="232" t="s">
        <v>23561</v>
      </c>
    </row>
    <row r="46545" spans="1:5" ht="22.5" hidden="1">
      <c r="A46545" s="232" t="s">
        <v>30088</v>
      </c>
      <c r="B46545" s="233" t="s">
        <v>30089</v>
      </c>
      <c r="C46545" s="232" t="s">
        <v>2592</v>
      </c>
      <c r="D46545" s="232">
        <v>287.57</v>
      </c>
      <c r="E46545" s="232" t="s">
        <v>23561</v>
      </c>
    </row>
    <row r="46546" spans="1:5" ht="22.5" hidden="1">
      <c r="A46546" s="232" t="s">
        <v>30090</v>
      </c>
      <c r="B46546" s="233" t="s">
        <v>30091</v>
      </c>
      <c r="C46546" s="232" t="s">
        <v>2592</v>
      </c>
      <c r="D46546" s="232">
        <v>319.55</v>
      </c>
      <c r="E46546" s="232" t="s">
        <v>23561</v>
      </c>
    </row>
    <row r="46547" spans="1:5" ht="45" hidden="1">
      <c r="A46547" s="232" t="s">
        <v>30092</v>
      </c>
      <c r="B46547" s="233" t="s">
        <v>30093</v>
      </c>
      <c r="C46547" s="232" t="s">
        <v>2592</v>
      </c>
      <c r="D46547" s="232">
        <v>6059.22</v>
      </c>
      <c r="E46547" s="232" t="s">
        <v>23561</v>
      </c>
    </row>
    <row r="46548" spans="1:5" ht="22.5" hidden="1">
      <c r="A46548" s="232" t="s">
        <v>30094</v>
      </c>
      <c r="B46548" s="233" t="s">
        <v>30095</v>
      </c>
      <c r="C46548" s="232" t="s">
        <v>2592</v>
      </c>
      <c r="D46548" s="232">
        <v>4579.1899999999996</v>
      </c>
      <c r="E46548" s="232" t="s">
        <v>23561</v>
      </c>
    </row>
    <row r="46549" spans="1:5" ht="33.75" hidden="1">
      <c r="A46549" s="232" t="s">
        <v>30096</v>
      </c>
      <c r="B46549" s="233" t="s">
        <v>30097</v>
      </c>
      <c r="C46549" s="232" t="s">
        <v>2592</v>
      </c>
      <c r="D46549" s="232">
        <v>46791.62</v>
      </c>
      <c r="E46549" s="232" t="s">
        <v>23561</v>
      </c>
    </row>
    <row r="46550" spans="1:5" ht="33.75" hidden="1">
      <c r="A46550" s="232" t="s">
        <v>30098</v>
      </c>
      <c r="B46550" s="233" t="s">
        <v>30099</v>
      </c>
      <c r="C46550" s="232" t="s">
        <v>2592</v>
      </c>
      <c r="D46550" s="232">
        <v>57849.120000000003</v>
      </c>
      <c r="E46550" s="232" t="s">
        <v>23561</v>
      </c>
    </row>
    <row r="46551" spans="1:5" ht="33.75" hidden="1">
      <c r="A46551" s="232" t="s">
        <v>30100</v>
      </c>
      <c r="B46551" s="233" t="s">
        <v>30101</v>
      </c>
      <c r="C46551" s="232" t="s">
        <v>2592</v>
      </c>
      <c r="D46551" s="232">
        <v>76525.62</v>
      </c>
      <c r="E46551" s="232" t="s">
        <v>23561</v>
      </c>
    </row>
    <row r="46552" spans="1:5" ht="33.75" hidden="1">
      <c r="A46552" s="232" t="s">
        <v>30102</v>
      </c>
      <c r="B46552" s="233" t="s">
        <v>30103</v>
      </c>
      <c r="C46552" s="232" t="s">
        <v>2592</v>
      </c>
      <c r="D46552" s="232">
        <v>95888.62</v>
      </c>
      <c r="E46552" s="232" t="s">
        <v>23561</v>
      </c>
    </row>
    <row r="46553" spans="1:5" ht="33.75" hidden="1">
      <c r="A46553" s="232" t="s">
        <v>30104</v>
      </c>
      <c r="B46553" s="233" t="s">
        <v>30105</v>
      </c>
      <c r="C46553" s="232" t="s">
        <v>2592</v>
      </c>
      <c r="D46553" s="232">
        <v>128607.62</v>
      </c>
      <c r="E46553" s="232" t="s">
        <v>23561</v>
      </c>
    </row>
    <row r="46554" spans="1:5" ht="33.75" hidden="1">
      <c r="A46554" s="232" t="s">
        <v>30106</v>
      </c>
      <c r="B46554" s="233" t="s">
        <v>30107</v>
      </c>
      <c r="C46554" s="232" t="s">
        <v>2592</v>
      </c>
      <c r="D46554" s="232">
        <v>212813.62</v>
      </c>
      <c r="E46554" s="232" t="s">
        <v>23561</v>
      </c>
    </row>
    <row r="46555" spans="1:5" ht="33.75" hidden="1">
      <c r="A46555" s="232" t="s">
        <v>30108</v>
      </c>
      <c r="B46555" s="233" t="s">
        <v>30109</v>
      </c>
      <c r="C46555" s="232" t="s">
        <v>2592</v>
      </c>
      <c r="D46555" s="232">
        <v>274104.89</v>
      </c>
      <c r="E46555" s="232" t="s">
        <v>23561</v>
      </c>
    </row>
    <row r="46556" spans="1:5" ht="22.5" hidden="1">
      <c r="A46556" s="232" t="s">
        <v>30110</v>
      </c>
      <c r="B46556" s="233" t="s">
        <v>30111</v>
      </c>
      <c r="C46556" s="232" t="s">
        <v>2592</v>
      </c>
      <c r="D46556" s="232">
        <v>11591.85</v>
      </c>
      <c r="E46556" s="232" t="s">
        <v>23561</v>
      </c>
    </row>
    <row r="46557" spans="1:5" ht="22.5" hidden="1">
      <c r="A46557" s="232" t="s">
        <v>30112</v>
      </c>
      <c r="B46557" s="233" t="s">
        <v>30113</v>
      </c>
      <c r="C46557" s="232" t="s">
        <v>2592</v>
      </c>
      <c r="D46557" s="232">
        <v>25241.37</v>
      </c>
      <c r="E46557" s="232" t="s">
        <v>23561</v>
      </c>
    </row>
    <row r="46558" spans="1:5" ht="33.75" hidden="1">
      <c r="A46558" s="232" t="s">
        <v>30114</v>
      </c>
      <c r="B46558" s="233" t="s">
        <v>30115</v>
      </c>
      <c r="C46558" s="232" t="s">
        <v>2592</v>
      </c>
      <c r="D46558" s="232">
        <v>46876.62</v>
      </c>
      <c r="E46558" s="232" t="s">
        <v>23561</v>
      </c>
    </row>
    <row r="46559" spans="1:5" ht="33.75" hidden="1">
      <c r="A46559" s="232" t="s">
        <v>30116</v>
      </c>
      <c r="B46559" s="233" t="s">
        <v>30117</v>
      </c>
      <c r="C46559" s="232" t="s">
        <v>2592</v>
      </c>
      <c r="D46559" s="232">
        <v>63993.62</v>
      </c>
      <c r="E46559" s="232" t="s">
        <v>23561</v>
      </c>
    </row>
    <row r="46560" spans="1:5" ht="33.75" hidden="1">
      <c r="A46560" s="232" t="s">
        <v>30118</v>
      </c>
      <c r="B46560" s="233" t="s">
        <v>30119</v>
      </c>
      <c r="C46560" s="232" t="s">
        <v>2592</v>
      </c>
      <c r="D46560" s="232">
        <v>84226.12</v>
      </c>
      <c r="E46560" s="232" t="s">
        <v>23561</v>
      </c>
    </row>
    <row r="46561" spans="1:5" ht="33.75" hidden="1">
      <c r="A46561" s="232" t="s">
        <v>30120</v>
      </c>
      <c r="B46561" s="233" t="s">
        <v>30121</v>
      </c>
      <c r="C46561" s="232" t="s">
        <v>2592</v>
      </c>
      <c r="D46561" s="232">
        <v>105083.62</v>
      </c>
      <c r="E46561" s="232" t="s">
        <v>23561</v>
      </c>
    </row>
    <row r="46562" spans="1:5" ht="33.75" hidden="1">
      <c r="A46562" s="232" t="s">
        <v>30122</v>
      </c>
      <c r="B46562" s="233" t="s">
        <v>30123</v>
      </c>
      <c r="C46562" s="232" t="s">
        <v>2592</v>
      </c>
      <c r="D46562" s="232">
        <v>152422.01</v>
      </c>
      <c r="E46562" s="232" t="s">
        <v>23561</v>
      </c>
    </row>
    <row r="46563" spans="1:5" ht="22.5" hidden="1">
      <c r="A46563" s="232" t="s">
        <v>30124</v>
      </c>
      <c r="B46563" s="233" t="s">
        <v>30125</v>
      </c>
      <c r="C46563" s="232" t="s">
        <v>2592</v>
      </c>
      <c r="D46563" s="232">
        <v>15.23</v>
      </c>
      <c r="E46563" s="232" t="s">
        <v>23561</v>
      </c>
    </row>
    <row r="46564" spans="1:5" ht="22.5" hidden="1">
      <c r="A46564" s="232" t="s">
        <v>30126</v>
      </c>
      <c r="B46564" s="233" t="s">
        <v>30127</v>
      </c>
      <c r="C46564" s="232" t="s">
        <v>2592</v>
      </c>
      <c r="D46564" s="232">
        <v>15.27</v>
      </c>
      <c r="E46564" s="232" t="s">
        <v>23561</v>
      </c>
    </row>
    <row r="46565" spans="1:5" ht="22.5" hidden="1">
      <c r="A46565" s="232" t="s">
        <v>30128</v>
      </c>
      <c r="B46565" s="233" t="s">
        <v>30129</v>
      </c>
      <c r="C46565" s="232" t="s">
        <v>2592</v>
      </c>
      <c r="D46565" s="232">
        <v>15.78</v>
      </c>
      <c r="E46565" s="232" t="s">
        <v>23561</v>
      </c>
    </row>
    <row r="46566" spans="1:5" ht="22.5" hidden="1">
      <c r="A46566" s="232" t="s">
        <v>30130</v>
      </c>
      <c r="B46566" s="233" t="s">
        <v>30131</v>
      </c>
      <c r="C46566" s="232" t="s">
        <v>2592</v>
      </c>
      <c r="D46566" s="232">
        <v>15.87</v>
      </c>
      <c r="E46566" s="232" t="s">
        <v>23561</v>
      </c>
    </row>
    <row r="46567" spans="1:5" ht="22.5" hidden="1">
      <c r="A46567" s="232" t="s">
        <v>30132</v>
      </c>
      <c r="B46567" s="233" t="s">
        <v>30133</v>
      </c>
      <c r="C46567" s="232" t="s">
        <v>2592</v>
      </c>
      <c r="D46567" s="232">
        <v>16.149999999999999</v>
      </c>
      <c r="E46567" s="232" t="s">
        <v>23561</v>
      </c>
    </row>
    <row r="46568" spans="1:5" hidden="1">
      <c r="A46568" s="232" t="s">
        <v>30134</v>
      </c>
      <c r="B46568" s="233" t="s">
        <v>30135</v>
      </c>
      <c r="C46568" s="232" t="s">
        <v>2592</v>
      </c>
      <c r="D46568" s="232">
        <v>151.56</v>
      </c>
      <c r="E46568" s="232" t="s">
        <v>23561</v>
      </c>
    </row>
    <row r="46569" spans="1:5" ht="22.5" hidden="1">
      <c r="A46569" s="232" t="s">
        <v>30136</v>
      </c>
      <c r="B46569" s="233" t="s">
        <v>30137</v>
      </c>
      <c r="C46569" s="232" t="s">
        <v>2592</v>
      </c>
      <c r="D46569" s="232">
        <v>40</v>
      </c>
      <c r="E46569" s="232" t="s">
        <v>23561</v>
      </c>
    </row>
    <row r="46570" spans="1:5" ht="22.5" hidden="1">
      <c r="A46570" s="232" t="s">
        <v>30138</v>
      </c>
      <c r="B46570" s="233" t="s">
        <v>30139</v>
      </c>
      <c r="C46570" s="232" t="s">
        <v>2592</v>
      </c>
      <c r="D46570" s="232">
        <v>630</v>
      </c>
      <c r="E46570" s="232" t="s">
        <v>23561</v>
      </c>
    </row>
    <row r="46571" spans="1:5" ht="22.5" hidden="1">
      <c r="A46571" s="232" t="s">
        <v>30140</v>
      </c>
      <c r="B46571" s="233" t="s">
        <v>30141</v>
      </c>
      <c r="C46571" s="232" t="s">
        <v>2592</v>
      </c>
      <c r="D46571" s="232">
        <v>136.96</v>
      </c>
      <c r="E46571" s="232" t="s">
        <v>23561</v>
      </c>
    </row>
    <row r="46572" spans="1:5" ht="22.5" hidden="1">
      <c r="A46572" s="232" t="s">
        <v>30142</v>
      </c>
      <c r="B46572" s="233" t="s">
        <v>30143</v>
      </c>
      <c r="C46572" s="232" t="s">
        <v>23588</v>
      </c>
      <c r="D46572" s="232">
        <v>12.23</v>
      </c>
      <c r="E46572" s="232" t="s">
        <v>23561</v>
      </c>
    </row>
    <row r="46573" spans="1:5" hidden="1">
      <c r="A46573" s="232" t="s">
        <v>30144</v>
      </c>
      <c r="B46573" s="233" t="s">
        <v>30145</v>
      </c>
      <c r="C46573" s="232" t="s">
        <v>2592</v>
      </c>
      <c r="D46573" s="232">
        <v>308.63</v>
      </c>
      <c r="E46573" s="232" t="s">
        <v>23561</v>
      </c>
    </row>
    <row r="46574" spans="1:5" ht="22.5" hidden="1">
      <c r="A46574" s="232" t="s">
        <v>30146</v>
      </c>
      <c r="B46574" s="233" t="s">
        <v>30147</v>
      </c>
      <c r="C46574" s="232" t="s">
        <v>2592</v>
      </c>
      <c r="D46574" s="232">
        <v>253.1</v>
      </c>
      <c r="E46574" s="232" t="s">
        <v>23561</v>
      </c>
    </row>
    <row r="46575" spans="1:5" hidden="1">
      <c r="A46575" s="232" t="s">
        <v>30148</v>
      </c>
      <c r="B46575" s="233" t="s">
        <v>30149</v>
      </c>
      <c r="C46575" s="232" t="s">
        <v>2592</v>
      </c>
      <c r="D46575" s="232">
        <v>266.95999999999998</v>
      </c>
      <c r="E46575" s="232" t="s">
        <v>23561</v>
      </c>
    </row>
    <row r="46576" spans="1:5" ht="22.5" hidden="1">
      <c r="A46576" s="232" t="s">
        <v>30150</v>
      </c>
      <c r="B46576" s="233" t="s">
        <v>30151</v>
      </c>
      <c r="C46576" s="232" t="s">
        <v>2592</v>
      </c>
      <c r="D46576" s="232">
        <v>353.42</v>
      </c>
      <c r="E46576" s="232" t="s">
        <v>23561</v>
      </c>
    </row>
    <row r="46577" spans="1:5" hidden="1">
      <c r="A46577" s="232" t="s">
        <v>30152</v>
      </c>
      <c r="B46577" s="233" t="s">
        <v>30153</v>
      </c>
      <c r="C46577" s="232" t="s">
        <v>2592</v>
      </c>
      <c r="D46577" s="232">
        <v>361.67</v>
      </c>
      <c r="E46577" s="232" t="s">
        <v>23561</v>
      </c>
    </row>
    <row r="46578" spans="1:5" ht="22.5" hidden="1">
      <c r="A46578" s="232" t="s">
        <v>30154</v>
      </c>
      <c r="B46578" s="233" t="s">
        <v>30155</v>
      </c>
      <c r="C46578" s="232" t="s">
        <v>2592</v>
      </c>
      <c r="D46578" s="232">
        <v>348.56</v>
      </c>
      <c r="E46578" s="232" t="s">
        <v>23561</v>
      </c>
    </row>
    <row r="46579" spans="1:5" ht="22.5" hidden="1">
      <c r="A46579" s="232" t="s">
        <v>30156</v>
      </c>
      <c r="B46579" s="233" t="s">
        <v>30157</v>
      </c>
      <c r="C46579" s="232" t="s">
        <v>2592</v>
      </c>
      <c r="D46579" s="232">
        <v>113.51</v>
      </c>
      <c r="E46579" s="232" t="s">
        <v>23561</v>
      </c>
    </row>
    <row r="46580" spans="1:5" ht="22.5" hidden="1">
      <c r="A46580" s="232" t="s">
        <v>30158</v>
      </c>
      <c r="B46580" s="233" t="s">
        <v>30159</v>
      </c>
      <c r="C46580" s="232" t="s">
        <v>2592</v>
      </c>
      <c r="D46580" s="232">
        <v>204.66</v>
      </c>
      <c r="E46580" s="232" t="s">
        <v>23561</v>
      </c>
    </row>
    <row r="46581" spans="1:5" ht="33.75" hidden="1">
      <c r="A46581" s="232" t="s">
        <v>30160</v>
      </c>
      <c r="B46581" s="233" t="s">
        <v>30161</v>
      </c>
      <c r="C46581" s="232" t="s">
        <v>2592</v>
      </c>
      <c r="D46581" s="232">
        <v>126.26</v>
      </c>
      <c r="E46581" s="232" t="s">
        <v>23561</v>
      </c>
    </row>
    <row r="46582" spans="1:5" ht="33.75" hidden="1">
      <c r="A46582" s="232" t="s">
        <v>30162</v>
      </c>
      <c r="B46582" s="233" t="s">
        <v>30163</v>
      </c>
      <c r="C46582" s="232" t="s">
        <v>2592</v>
      </c>
      <c r="D46582" s="232">
        <v>268.10000000000002</v>
      </c>
      <c r="E46582" s="232" t="s">
        <v>23561</v>
      </c>
    </row>
    <row r="46583" spans="1:5" ht="33.75" hidden="1">
      <c r="A46583" s="232" t="s">
        <v>30164</v>
      </c>
      <c r="B46583" s="233" t="s">
        <v>30165</v>
      </c>
      <c r="C46583" s="232" t="s">
        <v>2592</v>
      </c>
      <c r="D46583" s="232">
        <v>115.41</v>
      </c>
      <c r="E46583" s="232" t="s">
        <v>23561</v>
      </c>
    </row>
    <row r="46584" spans="1:5" ht="22.5" hidden="1">
      <c r="A46584" s="232" t="s">
        <v>30166</v>
      </c>
      <c r="B46584" s="233" t="s">
        <v>30167</v>
      </c>
      <c r="C46584" s="232" t="s">
        <v>2592</v>
      </c>
      <c r="D46584" s="232">
        <v>62.29</v>
      </c>
      <c r="E46584" s="232" t="s">
        <v>23561</v>
      </c>
    </row>
    <row r="46585" spans="1:5" ht="22.5" hidden="1">
      <c r="A46585" s="232" t="s">
        <v>30168</v>
      </c>
      <c r="B46585" s="233" t="s">
        <v>30169</v>
      </c>
      <c r="C46585" s="232" t="s">
        <v>2592</v>
      </c>
      <c r="D46585" s="232">
        <v>44.97</v>
      </c>
      <c r="E46585" s="232" t="s">
        <v>23561</v>
      </c>
    </row>
    <row r="46586" spans="1:5" ht="22.5" hidden="1">
      <c r="A46586" s="232" t="s">
        <v>30170</v>
      </c>
      <c r="B46586" s="233" t="s">
        <v>30171</v>
      </c>
      <c r="C46586" s="232" t="s">
        <v>2592</v>
      </c>
      <c r="D46586" s="232">
        <v>37.06</v>
      </c>
      <c r="E46586" s="232" t="s">
        <v>23561</v>
      </c>
    </row>
    <row r="46587" spans="1:5" hidden="1">
      <c r="A46587" s="232" t="s">
        <v>30172</v>
      </c>
      <c r="B46587" s="233" t="s">
        <v>30173</v>
      </c>
      <c r="C46587" s="232" t="s">
        <v>2592</v>
      </c>
      <c r="D46587" s="232">
        <v>8.65</v>
      </c>
      <c r="E46587" s="232" t="s">
        <v>23561</v>
      </c>
    </row>
    <row r="46588" spans="1:5" hidden="1">
      <c r="A46588" s="232" t="s">
        <v>30174</v>
      </c>
      <c r="B46588" s="233" t="s">
        <v>30175</v>
      </c>
      <c r="C46588" s="232" t="s">
        <v>2592</v>
      </c>
      <c r="D46588" s="232">
        <v>12.15</v>
      </c>
      <c r="E46588" s="232" t="s">
        <v>23561</v>
      </c>
    </row>
    <row r="46589" spans="1:5" ht="33.75" hidden="1">
      <c r="A46589" s="232" t="s">
        <v>30176</v>
      </c>
      <c r="B46589" s="233" t="s">
        <v>30177</v>
      </c>
      <c r="C46589" s="232" t="s">
        <v>2592</v>
      </c>
      <c r="D46589" s="232">
        <v>125.33</v>
      </c>
      <c r="E46589" s="232" t="s">
        <v>23561</v>
      </c>
    </row>
    <row r="46590" spans="1:5" ht="33.75" hidden="1">
      <c r="A46590" s="232" t="s">
        <v>30178</v>
      </c>
      <c r="B46590" s="233" t="s">
        <v>30179</v>
      </c>
      <c r="C46590" s="232" t="s">
        <v>2592</v>
      </c>
      <c r="D46590" s="232">
        <v>304.62</v>
      </c>
      <c r="E46590" s="232" t="s">
        <v>23561</v>
      </c>
    </row>
    <row r="46591" spans="1:5" ht="22.5" hidden="1">
      <c r="A46591" s="232" t="s">
        <v>30180</v>
      </c>
      <c r="B46591" s="233" t="s">
        <v>30181</v>
      </c>
      <c r="C46591" s="232" t="s">
        <v>2592</v>
      </c>
      <c r="D46591" s="232">
        <v>166.8</v>
      </c>
      <c r="E46591" s="232" t="s">
        <v>23561</v>
      </c>
    </row>
    <row r="46592" spans="1:5" ht="22.5" hidden="1">
      <c r="A46592" s="232" t="s">
        <v>30182</v>
      </c>
      <c r="B46592" s="233" t="s">
        <v>30183</v>
      </c>
      <c r="C46592" s="232" t="s">
        <v>2592</v>
      </c>
      <c r="D46592" s="232">
        <v>82.23</v>
      </c>
      <c r="E46592" s="232" t="s">
        <v>23561</v>
      </c>
    </row>
    <row r="46593" spans="1:5" ht="45" hidden="1">
      <c r="A46593" s="232" t="s">
        <v>30184</v>
      </c>
      <c r="B46593" s="233" t="s">
        <v>30185</v>
      </c>
      <c r="C46593" s="232" t="s">
        <v>2592</v>
      </c>
      <c r="D46593" s="232">
        <v>93.49</v>
      </c>
      <c r="E46593" s="232" t="s">
        <v>23561</v>
      </c>
    </row>
    <row r="46594" spans="1:5" ht="33.75" hidden="1">
      <c r="A46594" s="232" t="s">
        <v>30186</v>
      </c>
      <c r="B46594" s="233" t="s">
        <v>30187</v>
      </c>
      <c r="C46594" s="232" t="s">
        <v>2592</v>
      </c>
      <c r="D46594" s="232">
        <v>181.29</v>
      </c>
      <c r="E46594" s="232" t="s">
        <v>23561</v>
      </c>
    </row>
    <row r="46595" spans="1:5" ht="45" hidden="1">
      <c r="A46595" s="232" t="s">
        <v>30188</v>
      </c>
      <c r="B46595" s="233" t="s">
        <v>30189</v>
      </c>
      <c r="C46595" s="232" t="s">
        <v>2592</v>
      </c>
      <c r="D46595" s="232">
        <v>146.83000000000001</v>
      </c>
      <c r="E46595" s="232" t="s">
        <v>23561</v>
      </c>
    </row>
    <row r="46596" spans="1:5" ht="45" hidden="1">
      <c r="A46596" s="232" t="s">
        <v>30190</v>
      </c>
      <c r="B46596" s="233" t="s">
        <v>30191</v>
      </c>
      <c r="C46596" s="232" t="s">
        <v>2592</v>
      </c>
      <c r="D46596" s="232">
        <v>256.17</v>
      </c>
      <c r="E46596" s="232" t="s">
        <v>23561</v>
      </c>
    </row>
    <row r="46597" spans="1:5" ht="56.25" hidden="1">
      <c r="A46597" s="232" t="s">
        <v>30192</v>
      </c>
      <c r="B46597" s="233" t="s">
        <v>30193</v>
      </c>
      <c r="C46597" s="232" t="s">
        <v>2592</v>
      </c>
      <c r="D46597" s="232">
        <v>271.66000000000003</v>
      </c>
      <c r="E46597" s="232" t="s">
        <v>23561</v>
      </c>
    </row>
    <row r="46598" spans="1:5" ht="33.75" hidden="1">
      <c r="A46598" s="232" t="s">
        <v>30194</v>
      </c>
      <c r="B46598" s="233" t="s">
        <v>30195</v>
      </c>
      <c r="C46598" s="232" t="s">
        <v>2592</v>
      </c>
      <c r="D46598" s="232">
        <v>335.37</v>
      </c>
      <c r="E46598" s="232" t="s">
        <v>23561</v>
      </c>
    </row>
    <row r="46599" spans="1:5" ht="56.25" hidden="1">
      <c r="A46599" s="232" t="s">
        <v>30196</v>
      </c>
      <c r="B46599" s="233" t="s">
        <v>30197</v>
      </c>
      <c r="C46599" s="232" t="s">
        <v>2592</v>
      </c>
      <c r="D46599" s="232">
        <v>310.95</v>
      </c>
      <c r="E46599" s="232" t="s">
        <v>23561</v>
      </c>
    </row>
    <row r="46600" spans="1:5" ht="33.75" hidden="1">
      <c r="A46600" s="232" t="s">
        <v>30198</v>
      </c>
      <c r="B46600" s="233" t="s">
        <v>30199</v>
      </c>
      <c r="C46600" s="232" t="s">
        <v>2592</v>
      </c>
      <c r="D46600" s="232">
        <v>199.22</v>
      </c>
      <c r="E46600" s="232" t="s">
        <v>23561</v>
      </c>
    </row>
    <row r="46601" spans="1:5" ht="33.75" hidden="1">
      <c r="A46601" s="232" t="s">
        <v>30200</v>
      </c>
      <c r="B46601" s="233" t="s">
        <v>30201</v>
      </c>
      <c r="C46601" s="232" t="s">
        <v>2592</v>
      </c>
      <c r="D46601" s="232">
        <v>339.65</v>
      </c>
      <c r="E46601" s="232" t="s">
        <v>23561</v>
      </c>
    </row>
    <row r="46602" spans="1:5" ht="45" hidden="1">
      <c r="A46602" s="232" t="s">
        <v>30202</v>
      </c>
      <c r="B46602" s="233" t="s">
        <v>30203</v>
      </c>
      <c r="C46602" s="232" t="s">
        <v>2592</v>
      </c>
      <c r="D46602" s="232">
        <v>299.76</v>
      </c>
      <c r="E46602" s="232" t="s">
        <v>23561</v>
      </c>
    </row>
    <row r="46603" spans="1:5" ht="33.75" hidden="1">
      <c r="A46603" s="232" t="s">
        <v>30204</v>
      </c>
      <c r="B46603" s="233" t="s">
        <v>30205</v>
      </c>
      <c r="C46603" s="232" t="s">
        <v>2592</v>
      </c>
      <c r="D46603" s="232">
        <v>584.80999999999995</v>
      </c>
      <c r="E46603" s="232" t="s">
        <v>23561</v>
      </c>
    </row>
    <row r="46604" spans="1:5" ht="22.5" hidden="1">
      <c r="A46604" s="232" t="s">
        <v>30206</v>
      </c>
      <c r="B46604" s="233" t="s">
        <v>30207</v>
      </c>
      <c r="C46604" s="232" t="s">
        <v>2592</v>
      </c>
      <c r="D46604" s="232">
        <v>200.57</v>
      </c>
      <c r="E46604" s="232" t="s">
        <v>23561</v>
      </c>
    </row>
    <row r="46605" spans="1:5" ht="33.75" hidden="1">
      <c r="A46605" s="232" t="s">
        <v>30208</v>
      </c>
      <c r="B46605" s="233" t="s">
        <v>30209</v>
      </c>
      <c r="C46605" s="232" t="s">
        <v>2592</v>
      </c>
      <c r="D46605" s="232">
        <v>299.62</v>
      </c>
      <c r="E46605" s="232" t="s">
        <v>23561</v>
      </c>
    </row>
    <row r="46606" spans="1:5" ht="33.75" hidden="1">
      <c r="A46606" s="232" t="s">
        <v>30210</v>
      </c>
      <c r="B46606" s="233" t="s">
        <v>30211</v>
      </c>
      <c r="C46606" s="232" t="s">
        <v>2592</v>
      </c>
      <c r="D46606" s="232">
        <v>374.78</v>
      </c>
      <c r="E46606" s="232" t="s">
        <v>23561</v>
      </c>
    </row>
    <row r="46607" spans="1:5" ht="45" hidden="1">
      <c r="A46607" s="232" t="s">
        <v>30212</v>
      </c>
      <c r="B46607" s="233" t="s">
        <v>30213</v>
      </c>
      <c r="C46607" s="232" t="s">
        <v>2592</v>
      </c>
      <c r="D46607" s="232">
        <v>257.8</v>
      </c>
      <c r="E46607" s="232" t="s">
        <v>23561</v>
      </c>
    </row>
    <row r="46608" spans="1:5" ht="45" hidden="1">
      <c r="A46608" s="232" t="s">
        <v>30214</v>
      </c>
      <c r="B46608" s="233" t="s">
        <v>30215</v>
      </c>
      <c r="C46608" s="232" t="s">
        <v>2592</v>
      </c>
      <c r="D46608" s="232">
        <v>313.8</v>
      </c>
      <c r="E46608" s="232" t="s">
        <v>23561</v>
      </c>
    </row>
    <row r="46609" spans="1:5" ht="33.75" hidden="1">
      <c r="A46609" s="232" t="s">
        <v>30216</v>
      </c>
      <c r="B46609" s="233" t="s">
        <v>30217</v>
      </c>
      <c r="C46609" s="232" t="s">
        <v>2592</v>
      </c>
      <c r="D46609" s="232">
        <v>556.48</v>
      </c>
      <c r="E46609" s="232" t="s">
        <v>23561</v>
      </c>
    </row>
    <row r="46610" spans="1:5" ht="56.25" hidden="1">
      <c r="A46610" s="232" t="s">
        <v>30218</v>
      </c>
      <c r="B46610" s="233" t="s">
        <v>30219</v>
      </c>
      <c r="C46610" s="232" t="s">
        <v>2592</v>
      </c>
      <c r="D46610" s="232">
        <v>559.76</v>
      </c>
      <c r="E46610" s="232" t="s">
        <v>23561</v>
      </c>
    </row>
    <row r="46611" spans="1:5" ht="33.75" hidden="1">
      <c r="A46611" s="232" t="s">
        <v>30220</v>
      </c>
      <c r="B46611" s="233" t="s">
        <v>30221</v>
      </c>
      <c r="C46611" s="232" t="s">
        <v>2592</v>
      </c>
      <c r="D46611" s="232">
        <v>659.91</v>
      </c>
      <c r="E46611" s="232" t="s">
        <v>23561</v>
      </c>
    </row>
    <row r="46612" spans="1:5" ht="22.5" hidden="1">
      <c r="A46612" s="232" t="s">
        <v>30222</v>
      </c>
      <c r="B46612" s="233" t="s">
        <v>30223</v>
      </c>
      <c r="C46612" s="232" t="s">
        <v>2592</v>
      </c>
      <c r="D46612" s="232">
        <v>45.75</v>
      </c>
      <c r="E46612" s="232" t="s">
        <v>23561</v>
      </c>
    </row>
    <row r="46613" spans="1:5" ht="22.5" hidden="1">
      <c r="A46613" s="232" t="s">
        <v>30224</v>
      </c>
      <c r="B46613" s="233" t="s">
        <v>30225</v>
      </c>
      <c r="C46613" s="232" t="s">
        <v>2592</v>
      </c>
      <c r="D46613" s="232">
        <v>167.25</v>
      </c>
      <c r="E46613" s="232" t="s">
        <v>23561</v>
      </c>
    </row>
    <row r="46614" spans="1:5" ht="22.5" hidden="1">
      <c r="A46614" s="232" t="s">
        <v>30226</v>
      </c>
      <c r="B46614" s="233" t="s">
        <v>30227</v>
      </c>
      <c r="C46614" s="232" t="s">
        <v>2592</v>
      </c>
      <c r="D46614" s="232">
        <v>84.08</v>
      </c>
      <c r="E46614" s="232" t="s">
        <v>23561</v>
      </c>
    </row>
    <row r="46615" spans="1:5" ht="33.75" hidden="1">
      <c r="A46615" s="232" t="s">
        <v>30228</v>
      </c>
      <c r="B46615" s="233" t="s">
        <v>30229</v>
      </c>
      <c r="C46615" s="232" t="s">
        <v>2592</v>
      </c>
      <c r="D46615" s="232">
        <v>262.43</v>
      </c>
      <c r="E46615" s="232" t="s">
        <v>23561</v>
      </c>
    </row>
    <row r="46616" spans="1:5" ht="22.5" hidden="1">
      <c r="A46616" s="232" t="s">
        <v>30230</v>
      </c>
      <c r="B46616" s="233" t="s">
        <v>30231</v>
      </c>
      <c r="C46616" s="232" t="s">
        <v>2592</v>
      </c>
      <c r="D46616" s="232">
        <v>386.48</v>
      </c>
      <c r="E46616" s="232" t="s">
        <v>23561</v>
      </c>
    </row>
    <row r="46617" spans="1:5" ht="33.75" hidden="1">
      <c r="A46617" s="232" t="s">
        <v>30232</v>
      </c>
      <c r="B46617" s="233" t="s">
        <v>30233</v>
      </c>
      <c r="C46617" s="232" t="s">
        <v>2592</v>
      </c>
      <c r="D46617" s="232">
        <v>344.59</v>
      </c>
      <c r="E46617" s="232" t="s">
        <v>23561</v>
      </c>
    </row>
    <row r="46618" spans="1:5" ht="45" hidden="1">
      <c r="A46618" s="232" t="s">
        <v>30234</v>
      </c>
      <c r="B46618" s="233" t="s">
        <v>30235</v>
      </c>
      <c r="C46618" s="232" t="s">
        <v>2592</v>
      </c>
      <c r="D46618" s="232">
        <v>219.89</v>
      </c>
      <c r="E46618" s="232" t="s">
        <v>23561</v>
      </c>
    </row>
    <row r="46619" spans="1:5" ht="45" hidden="1">
      <c r="A46619" s="232" t="s">
        <v>30236</v>
      </c>
      <c r="B46619" s="233" t="s">
        <v>30237</v>
      </c>
      <c r="C46619" s="232" t="s">
        <v>2592</v>
      </c>
      <c r="D46619" s="232">
        <v>110.45</v>
      </c>
      <c r="E46619" s="232" t="s">
        <v>23561</v>
      </c>
    </row>
    <row r="46620" spans="1:5" ht="33.75" hidden="1">
      <c r="A46620" s="232" t="s">
        <v>30238</v>
      </c>
      <c r="B46620" s="233" t="s">
        <v>30239</v>
      </c>
      <c r="C46620" s="232" t="s">
        <v>2592</v>
      </c>
      <c r="D46620" s="232">
        <v>1497.37</v>
      </c>
      <c r="E46620" s="232" t="s">
        <v>23561</v>
      </c>
    </row>
    <row r="46621" spans="1:5" ht="22.5" hidden="1">
      <c r="A46621" s="232" t="s">
        <v>30240</v>
      </c>
      <c r="B46621" s="233" t="s">
        <v>30241</v>
      </c>
      <c r="C46621" s="232" t="s">
        <v>2592</v>
      </c>
      <c r="D46621" s="232">
        <v>682.8</v>
      </c>
      <c r="E46621" s="232" t="s">
        <v>23561</v>
      </c>
    </row>
    <row r="46622" spans="1:5" ht="22.5" hidden="1">
      <c r="A46622" s="232" t="s">
        <v>30242</v>
      </c>
      <c r="B46622" s="233" t="s">
        <v>30243</v>
      </c>
      <c r="C46622" s="232" t="s">
        <v>2592</v>
      </c>
      <c r="D46622" s="232">
        <v>1150</v>
      </c>
      <c r="E46622" s="232" t="s">
        <v>23561</v>
      </c>
    </row>
    <row r="46623" spans="1:5" ht="22.5" hidden="1">
      <c r="A46623" s="232" t="s">
        <v>30244</v>
      </c>
      <c r="B46623" s="233" t="s">
        <v>30245</v>
      </c>
      <c r="C46623" s="232" t="s">
        <v>2592</v>
      </c>
      <c r="D46623" s="232">
        <v>1595</v>
      </c>
      <c r="E46623" s="232" t="s">
        <v>23561</v>
      </c>
    </row>
    <row r="46624" spans="1:5" ht="22.5" hidden="1">
      <c r="A46624" s="232" t="s">
        <v>30246</v>
      </c>
      <c r="B46624" s="233" t="s">
        <v>30247</v>
      </c>
      <c r="C46624" s="232" t="s">
        <v>2592</v>
      </c>
      <c r="D46624" s="232">
        <v>1720</v>
      </c>
      <c r="E46624" s="232" t="s">
        <v>23561</v>
      </c>
    </row>
    <row r="46625" spans="1:5" ht="22.5" hidden="1">
      <c r="A46625" s="232" t="s">
        <v>30248</v>
      </c>
      <c r="B46625" s="233" t="s">
        <v>30249</v>
      </c>
      <c r="C46625" s="232" t="s">
        <v>2592</v>
      </c>
      <c r="D46625" s="232">
        <v>1300</v>
      </c>
      <c r="E46625" s="232" t="s">
        <v>23561</v>
      </c>
    </row>
    <row r="46626" spans="1:5" ht="22.5" hidden="1">
      <c r="A46626" s="232" t="s">
        <v>30250</v>
      </c>
      <c r="B46626" s="233" t="s">
        <v>30251</v>
      </c>
      <c r="C46626" s="232" t="s">
        <v>2592</v>
      </c>
      <c r="D46626" s="232">
        <v>2250</v>
      </c>
      <c r="E46626" s="232" t="s">
        <v>23561</v>
      </c>
    </row>
    <row r="46627" spans="1:5" ht="22.5" hidden="1">
      <c r="A46627" s="232" t="s">
        <v>30252</v>
      </c>
      <c r="B46627" s="233" t="s">
        <v>30253</v>
      </c>
      <c r="C46627" s="232" t="s">
        <v>2592</v>
      </c>
      <c r="D46627" s="232">
        <v>132.1</v>
      </c>
      <c r="E46627" s="232" t="s">
        <v>23561</v>
      </c>
    </row>
    <row r="46628" spans="1:5" ht="22.5" hidden="1">
      <c r="A46628" s="232" t="s">
        <v>30254</v>
      </c>
      <c r="B46628" s="233" t="s">
        <v>30255</v>
      </c>
      <c r="C46628" s="232" t="s">
        <v>2592</v>
      </c>
      <c r="D46628" s="232">
        <v>109.72</v>
      </c>
      <c r="E46628" s="232" t="s">
        <v>23561</v>
      </c>
    </row>
    <row r="46629" spans="1:5" ht="22.5" hidden="1">
      <c r="A46629" s="232" t="s">
        <v>30256</v>
      </c>
      <c r="B46629" s="233" t="s">
        <v>30257</v>
      </c>
      <c r="C46629" s="232" t="s">
        <v>2592</v>
      </c>
      <c r="D46629" s="232">
        <v>70.39</v>
      </c>
      <c r="E46629" s="232" t="s">
        <v>23561</v>
      </c>
    </row>
    <row r="46630" spans="1:5" ht="22.5" hidden="1">
      <c r="A46630" s="232" t="s">
        <v>30258</v>
      </c>
      <c r="B46630" s="233" t="s">
        <v>30259</v>
      </c>
      <c r="C46630" s="232" t="s">
        <v>2592</v>
      </c>
      <c r="D46630" s="232">
        <v>13.34</v>
      </c>
      <c r="E46630" s="232" t="s">
        <v>23561</v>
      </c>
    </row>
    <row r="46631" spans="1:5" ht="33.75" hidden="1">
      <c r="A46631" s="232" t="s">
        <v>30260</v>
      </c>
      <c r="B46631" s="233" t="s">
        <v>30261</v>
      </c>
      <c r="C46631" s="232" t="s">
        <v>2592</v>
      </c>
      <c r="D46631" s="232">
        <v>27.24</v>
      </c>
      <c r="E46631" s="232" t="s">
        <v>23561</v>
      </c>
    </row>
    <row r="46632" spans="1:5" hidden="1">
      <c r="A46632" s="232" t="s">
        <v>30262</v>
      </c>
      <c r="B46632" s="233" t="s">
        <v>30263</v>
      </c>
      <c r="C46632" s="232" t="s">
        <v>2592</v>
      </c>
      <c r="D46632" s="232">
        <v>9.25</v>
      </c>
      <c r="E46632" s="232" t="s">
        <v>23561</v>
      </c>
    </row>
    <row r="46633" spans="1:5" ht="33.75" hidden="1">
      <c r="A46633" s="232" t="s">
        <v>30264</v>
      </c>
      <c r="B46633" s="233" t="s">
        <v>30265</v>
      </c>
      <c r="C46633" s="232" t="s">
        <v>2592</v>
      </c>
      <c r="D46633" s="232">
        <v>17.57</v>
      </c>
      <c r="E46633" s="232" t="s">
        <v>23561</v>
      </c>
    </row>
    <row r="46634" spans="1:5" ht="33.75" hidden="1">
      <c r="A46634" s="232" t="s">
        <v>30266</v>
      </c>
      <c r="B46634" s="233" t="s">
        <v>30267</v>
      </c>
      <c r="C46634" s="232" t="s">
        <v>2592</v>
      </c>
      <c r="D46634" s="232">
        <v>12.54</v>
      </c>
      <c r="E46634" s="232" t="s">
        <v>23561</v>
      </c>
    </row>
    <row r="46635" spans="1:5" hidden="1">
      <c r="A46635" s="232" t="s">
        <v>30268</v>
      </c>
      <c r="B46635" s="233" t="s">
        <v>30269</v>
      </c>
      <c r="C46635" s="232" t="s">
        <v>2592</v>
      </c>
      <c r="D46635" s="232">
        <v>16.34</v>
      </c>
      <c r="E46635" s="232" t="s">
        <v>23561</v>
      </c>
    </row>
    <row r="46636" spans="1:5" ht="33.75" hidden="1">
      <c r="A46636" s="232" t="s">
        <v>30270</v>
      </c>
      <c r="B46636" s="233" t="s">
        <v>30271</v>
      </c>
      <c r="C46636" s="232" t="s">
        <v>2592</v>
      </c>
      <c r="D46636" s="232">
        <v>19.34</v>
      </c>
      <c r="E46636" s="232" t="s">
        <v>23561</v>
      </c>
    </row>
    <row r="46637" spans="1:5" ht="22.5" hidden="1">
      <c r="A46637" s="232" t="s">
        <v>30272</v>
      </c>
      <c r="B46637" s="233" t="s">
        <v>30273</v>
      </c>
      <c r="C46637" s="232" t="s">
        <v>2592</v>
      </c>
      <c r="D46637" s="232">
        <v>69.81</v>
      </c>
      <c r="E46637" s="232" t="s">
        <v>23561</v>
      </c>
    </row>
    <row r="46638" spans="1:5" ht="22.5" hidden="1">
      <c r="A46638" s="232" t="s">
        <v>30274</v>
      </c>
      <c r="B46638" s="233" t="s">
        <v>30275</v>
      </c>
      <c r="C46638" s="232" t="s">
        <v>2592</v>
      </c>
      <c r="D46638" s="232">
        <v>90.14</v>
      </c>
      <c r="E46638" s="232" t="s">
        <v>23561</v>
      </c>
    </row>
    <row r="46639" spans="1:5" ht="33.75" hidden="1">
      <c r="A46639" s="232" t="s">
        <v>30276</v>
      </c>
      <c r="B46639" s="233" t="s">
        <v>30277</v>
      </c>
      <c r="C46639" s="232" t="s">
        <v>2592</v>
      </c>
      <c r="D46639" s="232">
        <v>183.01</v>
      </c>
      <c r="E46639" s="232" t="s">
        <v>23561</v>
      </c>
    </row>
    <row r="46640" spans="1:5" ht="45" hidden="1">
      <c r="A46640" s="232" t="s">
        <v>30278</v>
      </c>
      <c r="B46640" s="233" t="s">
        <v>30279</v>
      </c>
      <c r="C46640" s="232" t="s">
        <v>2592</v>
      </c>
      <c r="D46640" s="232">
        <v>225.27</v>
      </c>
      <c r="E46640" s="232" t="s">
        <v>23561</v>
      </c>
    </row>
    <row r="46641" spans="1:5" hidden="1">
      <c r="A46641" s="232" t="s">
        <v>30280</v>
      </c>
      <c r="B46641" s="233" t="s">
        <v>30281</v>
      </c>
      <c r="C46641" s="232" t="s">
        <v>2592</v>
      </c>
      <c r="D46641" s="232">
        <v>32.85</v>
      </c>
      <c r="E46641" s="232" t="s">
        <v>23561</v>
      </c>
    </row>
    <row r="46642" spans="1:5" hidden="1">
      <c r="A46642" s="232" t="s">
        <v>30282</v>
      </c>
      <c r="B46642" s="233" t="s">
        <v>30283</v>
      </c>
      <c r="C46642" s="232" t="s">
        <v>2592</v>
      </c>
      <c r="D46642" s="232">
        <v>4.17</v>
      </c>
      <c r="E46642" s="232" t="s">
        <v>23561</v>
      </c>
    </row>
    <row r="46643" spans="1:5" hidden="1">
      <c r="A46643" s="232" t="s">
        <v>30284</v>
      </c>
      <c r="B46643" s="233" t="s">
        <v>30285</v>
      </c>
      <c r="C46643" s="232" t="s">
        <v>2592</v>
      </c>
      <c r="D46643" s="232">
        <v>6.38</v>
      </c>
      <c r="E46643" s="232" t="s">
        <v>23561</v>
      </c>
    </row>
    <row r="46644" spans="1:5" hidden="1">
      <c r="A46644" s="232" t="s">
        <v>30286</v>
      </c>
      <c r="B46644" s="233" t="s">
        <v>30287</v>
      </c>
      <c r="C46644" s="232" t="s">
        <v>2592</v>
      </c>
      <c r="D46644" s="232">
        <v>9.24</v>
      </c>
      <c r="E46644" s="232" t="s">
        <v>23561</v>
      </c>
    </row>
    <row r="46645" spans="1:5" hidden="1">
      <c r="A46645" s="232" t="s">
        <v>30288</v>
      </c>
      <c r="B46645" s="233" t="s">
        <v>30289</v>
      </c>
      <c r="C46645" s="232" t="s">
        <v>2592</v>
      </c>
      <c r="D46645" s="232">
        <v>14.75</v>
      </c>
      <c r="E46645" s="232" t="s">
        <v>23561</v>
      </c>
    </row>
    <row r="46646" spans="1:5" ht="22.5" hidden="1">
      <c r="A46646" s="232" t="s">
        <v>30290</v>
      </c>
      <c r="B46646" s="233" t="s">
        <v>30291</v>
      </c>
      <c r="C46646" s="232" t="s">
        <v>2592</v>
      </c>
      <c r="D46646" s="232">
        <v>10.71</v>
      </c>
      <c r="E46646" s="232" t="s">
        <v>23561</v>
      </c>
    </row>
    <row r="46647" spans="1:5" ht="22.5" hidden="1">
      <c r="A46647" s="232" t="s">
        <v>30292</v>
      </c>
      <c r="B46647" s="233" t="s">
        <v>30293</v>
      </c>
      <c r="C46647" s="232" t="s">
        <v>2592</v>
      </c>
      <c r="D46647" s="232">
        <v>12.86</v>
      </c>
      <c r="E46647" s="232" t="s">
        <v>23561</v>
      </c>
    </row>
    <row r="46648" spans="1:5" ht="78.75" hidden="1">
      <c r="A46648" s="232" t="s">
        <v>30294</v>
      </c>
      <c r="B46648" s="233" t="s">
        <v>30295</v>
      </c>
      <c r="C46648" s="232" t="s">
        <v>2592</v>
      </c>
      <c r="D46648" s="232">
        <v>3946.3</v>
      </c>
      <c r="E46648" s="232" t="s">
        <v>23561</v>
      </c>
    </row>
    <row r="46649" spans="1:5" ht="78.75" hidden="1">
      <c r="A46649" s="232" t="s">
        <v>30296</v>
      </c>
      <c r="B46649" s="233" t="s">
        <v>30297</v>
      </c>
      <c r="C46649" s="232" t="s">
        <v>2592</v>
      </c>
      <c r="D46649" s="232">
        <v>4547.4399999999996</v>
      </c>
      <c r="E46649" s="232" t="s">
        <v>23561</v>
      </c>
    </row>
    <row r="46650" spans="1:5" ht="33.75" hidden="1">
      <c r="A46650" s="232" t="s">
        <v>30298</v>
      </c>
      <c r="B46650" s="233" t="s">
        <v>30299</v>
      </c>
      <c r="C46650" s="232" t="s">
        <v>2592</v>
      </c>
      <c r="D46650" s="232">
        <v>631.79999999999995</v>
      </c>
      <c r="E46650" s="232" t="s">
        <v>23561</v>
      </c>
    </row>
    <row r="46651" spans="1:5" ht="33.75" hidden="1">
      <c r="A46651" s="232" t="s">
        <v>30300</v>
      </c>
      <c r="B46651" s="233" t="s">
        <v>30301</v>
      </c>
      <c r="C46651" s="232" t="s">
        <v>2592</v>
      </c>
      <c r="D46651" s="232">
        <v>1272.5</v>
      </c>
      <c r="E46651" s="232" t="s">
        <v>23561</v>
      </c>
    </row>
    <row r="46652" spans="1:5" ht="33.75" hidden="1">
      <c r="A46652" s="232" t="s">
        <v>30302</v>
      </c>
      <c r="B46652" s="233" t="s">
        <v>30303</v>
      </c>
      <c r="C46652" s="232" t="s">
        <v>2592</v>
      </c>
      <c r="D46652" s="232">
        <v>341.17</v>
      </c>
      <c r="E46652" s="232" t="s">
        <v>23561</v>
      </c>
    </row>
    <row r="46653" spans="1:5" ht="33.75" hidden="1">
      <c r="A46653" s="232" t="s">
        <v>30304</v>
      </c>
      <c r="B46653" s="233" t="s">
        <v>30305</v>
      </c>
      <c r="C46653" s="232" t="s">
        <v>2592</v>
      </c>
      <c r="D46653" s="232">
        <v>2150</v>
      </c>
      <c r="E46653" s="232" t="s">
        <v>23561</v>
      </c>
    </row>
    <row r="46654" spans="1:5" ht="33.75" hidden="1">
      <c r="A46654" s="232" t="s">
        <v>30306</v>
      </c>
      <c r="B46654" s="233" t="s">
        <v>30307</v>
      </c>
      <c r="C46654" s="232" t="s">
        <v>2592</v>
      </c>
      <c r="D46654" s="232">
        <v>3459.75</v>
      </c>
      <c r="E46654" s="232" t="s">
        <v>23561</v>
      </c>
    </row>
    <row r="46655" spans="1:5" ht="56.25" hidden="1">
      <c r="A46655" s="232" t="s">
        <v>30308</v>
      </c>
      <c r="B46655" s="233" t="s">
        <v>30309</v>
      </c>
      <c r="C46655" s="232" t="s">
        <v>2592</v>
      </c>
      <c r="D46655" s="232">
        <v>2089.5</v>
      </c>
      <c r="E46655" s="232" t="s">
        <v>23561</v>
      </c>
    </row>
    <row r="46656" spans="1:5" ht="67.5" hidden="1">
      <c r="A46656" s="232" t="s">
        <v>30310</v>
      </c>
      <c r="B46656" s="233" t="s">
        <v>30311</v>
      </c>
      <c r="C46656" s="232" t="s">
        <v>2592</v>
      </c>
      <c r="D46656" s="232">
        <v>18690</v>
      </c>
      <c r="E46656" s="232" t="s">
        <v>23561</v>
      </c>
    </row>
    <row r="46657" spans="1:5" ht="22.5" hidden="1">
      <c r="A46657" s="232" t="s">
        <v>30312</v>
      </c>
      <c r="B46657" s="233" t="s">
        <v>30313</v>
      </c>
      <c r="C46657" s="232" t="s">
        <v>2592</v>
      </c>
      <c r="D46657" s="232">
        <v>136.5</v>
      </c>
      <c r="E46657" s="232" t="s">
        <v>23561</v>
      </c>
    </row>
    <row r="46658" spans="1:5" ht="22.5" hidden="1">
      <c r="A46658" s="232" t="s">
        <v>30314</v>
      </c>
      <c r="B46658" s="233" t="s">
        <v>30315</v>
      </c>
      <c r="C46658" s="232" t="s">
        <v>2592</v>
      </c>
      <c r="D46658" s="232">
        <v>1860</v>
      </c>
      <c r="E46658" s="232" t="s">
        <v>23561</v>
      </c>
    </row>
    <row r="46659" spans="1:5" ht="22.5" hidden="1">
      <c r="A46659" s="232" t="s">
        <v>30316</v>
      </c>
      <c r="B46659" s="233" t="s">
        <v>30317</v>
      </c>
      <c r="C46659" s="232" t="s">
        <v>2592</v>
      </c>
      <c r="D46659" s="232">
        <v>2052.75</v>
      </c>
      <c r="E46659" s="232" t="s">
        <v>23561</v>
      </c>
    </row>
    <row r="46660" spans="1:5" ht="22.5" hidden="1">
      <c r="A46660" s="232" t="s">
        <v>30318</v>
      </c>
      <c r="B46660" s="233" t="s">
        <v>30319</v>
      </c>
      <c r="C46660" s="232" t="s">
        <v>2592</v>
      </c>
      <c r="D46660" s="232">
        <v>30150.78</v>
      </c>
      <c r="E46660" s="232" t="s">
        <v>23561</v>
      </c>
    </row>
    <row r="46661" spans="1:5" ht="22.5" hidden="1">
      <c r="A46661" s="232" t="s">
        <v>30320</v>
      </c>
      <c r="B46661" s="233" t="s">
        <v>30321</v>
      </c>
      <c r="C46661" s="232" t="s">
        <v>2592</v>
      </c>
      <c r="D46661" s="232">
        <v>48301.64</v>
      </c>
      <c r="E46661" s="232" t="s">
        <v>23561</v>
      </c>
    </row>
    <row r="46662" spans="1:5" ht="22.5" hidden="1">
      <c r="A46662" s="232" t="s">
        <v>30322</v>
      </c>
      <c r="B46662" s="233" t="s">
        <v>30323</v>
      </c>
      <c r="C46662" s="232" t="s">
        <v>2592</v>
      </c>
      <c r="D46662" s="232">
        <v>58698.68</v>
      </c>
      <c r="E46662" s="232" t="s">
        <v>23561</v>
      </c>
    </row>
    <row r="46663" spans="1:5" ht="22.5" hidden="1">
      <c r="A46663" s="232" t="s">
        <v>30324</v>
      </c>
      <c r="B46663" s="233" t="s">
        <v>30325</v>
      </c>
      <c r="C46663" s="232" t="s">
        <v>2592</v>
      </c>
      <c r="D46663" s="232">
        <v>70342.850000000006</v>
      </c>
      <c r="E46663" s="232" t="s">
        <v>23561</v>
      </c>
    </row>
    <row r="46664" spans="1:5" ht="33.75" hidden="1">
      <c r="A46664" s="232" t="s">
        <v>30326</v>
      </c>
      <c r="B46664" s="233" t="s">
        <v>30327</v>
      </c>
      <c r="C46664" s="232" t="s">
        <v>23648</v>
      </c>
      <c r="D46664" s="232">
        <v>26.5</v>
      </c>
      <c r="E46664" s="232" t="s">
        <v>23561</v>
      </c>
    </row>
    <row r="46665" spans="1:5" ht="33.75" hidden="1">
      <c r="A46665" s="232" t="s">
        <v>30328</v>
      </c>
      <c r="B46665" s="233" t="s">
        <v>30329</v>
      </c>
      <c r="C46665" s="232" t="s">
        <v>23648</v>
      </c>
      <c r="D46665" s="232">
        <v>37.26</v>
      </c>
      <c r="E46665" s="232" t="s">
        <v>23561</v>
      </c>
    </row>
    <row r="46666" spans="1:5" ht="33.75" hidden="1">
      <c r="A46666" s="232" t="s">
        <v>30330</v>
      </c>
      <c r="B46666" s="233" t="s">
        <v>30331</v>
      </c>
      <c r="C46666" s="232" t="s">
        <v>23648</v>
      </c>
      <c r="D46666" s="232">
        <v>42.83</v>
      </c>
      <c r="E46666" s="232" t="s">
        <v>23561</v>
      </c>
    </row>
    <row r="46667" spans="1:5" ht="33.75" hidden="1">
      <c r="A46667" s="232" t="s">
        <v>30332</v>
      </c>
      <c r="B46667" s="233" t="s">
        <v>30333</v>
      </c>
      <c r="C46667" s="232" t="s">
        <v>23648</v>
      </c>
      <c r="D46667" s="232">
        <v>167.1</v>
      </c>
      <c r="E46667" s="232" t="s">
        <v>23561</v>
      </c>
    </row>
    <row r="46668" spans="1:5" ht="33.75" hidden="1">
      <c r="A46668" s="232" t="s">
        <v>30334</v>
      </c>
      <c r="B46668" s="233" t="s">
        <v>30335</v>
      </c>
      <c r="C46668" s="232" t="s">
        <v>23648</v>
      </c>
      <c r="D46668" s="232">
        <v>37.26</v>
      </c>
      <c r="E46668" s="232" t="s">
        <v>23561</v>
      </c>
    </row>
    <row r="46669" spans="1:5" ht="33.75" hidden="1">
      <c r="A46669" s="232" t="s">
        <v>30336</v>
      </c>
      <c r="B46669" s="233" t="s">
        <v>30337</v>
      </c>
      <c r="C46669" s="232" t="s">
        <v>23648</v>
      </c>
      <c r="D46669" s="232">
        <v>28.04</v>
      </c>
      <c r="E46669" s="232" t="s">
        <v>23561</v>
      </c>
    </row>
    <row r="46670" spans="1:5" ht="22.5" hidden="1">
      <c r="A46670" s="232" t="s">
        <v>30338</v>
      </c>
      <c r="B46670" s="233" t="s">
        <v>30339</v>
      </c>
      <c r="C46670" s="232" t="s">
        <v>23648</v>
      </c>
      <c r="D46670" s="232">
        <v>34.47</v>
      </c>
      <c r="E46670" s="232" t="s">
        <v>23561</v>
      </c>
    </row>
    <row r="46671" spans="1:5" ht="67.5" hidden="1">
      <c r="A46671" s="232" t="s">
        <v>30340</v>
      </c>
      <c r="B46671" s="233" t="s">
        <v>30341</v>
      </c>
      <c r="C46671" s="232" t="s">
        <v>23663</v>
      </c>
      <c r="D46671" s="232">
        <v>315.22000000000003</v>
      </c>
      <c r="E46671" s="232" t="s">
        <v>23561</v>
      </c>
    </row>
    <row r="46672" spans="1:5" ht="33.75" hidden="1">
      <c r="A46672" s="232" t="s">
        <v>30342</v>
      </c>
      <c r="B46672" s="233" t="s">
        <v>30343</v>
      </c>
      <c r="C46672" s="232" t="s">
        <v>30344</v>
      </c>
      <c r="D46672" s="232">
        <v>2167.88</v>
      </c>
      <c r="E46672" s="232" t="s">
        <v>23561</v>
      </c>
    </row>
    <row r="46673" spans="1:5" ht="33.75" hidden="1">
      <c r="A46673" s="232" t="s">
        <v>30345</v>
      </c>
      <c r="B46673" s="233" t="s">
        <v>30346</v>
      </c>
      <c r="C46673" s="232" t="s">
        <v>23588</v>
      </c>
      <c r="D46673" s="232">
        <v>52.58</v>
      </c>
      <c r="E46673" s="232" t="s">
        <v>23561</v>
      </c>
    </row>
    <row r="46674" spans="1:5" ht="33.75" hidden="1">
      <c r="A46674" s="232" t="s">
        <v>30347</v>
      </c>
      <c r="B46674" s="233" t="s">
        <v>30348</v>
      </c>
      <c r="C46674" s="232" t="s">
        <v>2592</v>
      </c>
      <c r="D46674" s="232">
        <v>219.16</v>
      </c>
      <c r="E46674" s="232" t="s">
        <v>23561</v>
      </c>
    </row>
    <row r="46675" spans="1:5" ht="22.5" hidden="1">
      <c r="A46675" s="232" t="s">
        <v>30349</v>
      </c>
      <c r="B46675" s="233" t="s">
        <v>30350</v>
      </c>
      <c r="C46675" s="232" t="s">
        <v>23648</v>
      </c>
      <c r="D46675" s="232">
        <v>103.44</v>
      </c>
      <c r="E46675" s="232" t="s">
        <v>23561</v>
      </c>
    </row>
    <row r="46676" spans="1:5" ht="22.5" hidden="1">
      <c r="A46676" s="232" t="s">
        <v>30351</v>
      </c>
      <c r="B46676" s="233" t="s">
        <v>30352</v>
      </c>
      <c r="C46676" s="232" t="s">
        <v>23648</v>
      </c>
      <c r="D46676" s="232">
        <v>199.02</v>
      </c>
      <c r="E46676" s="232" t="s">
        <v>23561</v>
      </c>
    </row>
    <row r="46677" spans="1:5" ht="33.75" hidden="1">
      <c r="A46677" s="232" t="s">
        <v>30353</v>
      </c>
      <c r="B46677" s="233" t="s">
        <v>30354</v>
      </c>
      <c r="C46677" s="232" t="s">
        <v>23648</v>
      </c>
      <c r="D46677" s="232">
        <v>199.02</v>
      </c>
      <c r="E46677" s="232" t="s">
        <v>23561</v>
      </c>
    </row>
    <row r="46678" spans="1:5" ht="22.5" hidden="1">
      <c r="A46678" s="232" t="s">
        <v>30355</v>
      </c>
      <c r="B46678" s="233" t="s">
        <v>30356</v>
      </c>
      <c r="C46678" s="232" t="s">
        <v>2592</v>
      </c>
      <c r="D46678" s="232">
        <v>382.54</v>
      </c>
      <c r="E46678" s="232" t="s">
        <v>23561</v>
      </c>
    </row>
    <row r="46679" spans="1:5" ht="22.5" hidden="1">
      <c r="A46679" s="232" t="s">
        <v>30357</v>
      </c>
      <c r="B46679" s="233" t="s">
        <v>30358</v>
      </c>
      <c r="C46679" s="232" t="s">
        <v>2592</v>
      </c>
      <c r="D46679" s="232">
        <v>2356.91</v>
      </c>
      <c r="E46679" s="232" t="s">
        <v>23561</v>
      </c>
    </row>
    <row r="46680" spans="1:5" hidden="1">
      <c r="A46680" s="232" t="s">
        <v>30359</v>
      </c>
      <c r="B46680" s="233" t="s">
        <v>30360</v>
      </c>
      <c r="C46680" s="232" t="s">
        <v>2592</v>
      </c>
      <c r="D46680" s="232">
        <v>574.24</v>
      </c>
      <c r="E46680" s="232" t="s">
        <v>23561</v>
      </c>
    </row>
    <row r="46681" spans="1:5" ht="22.5" hidden="1">
      <c r="A46681" s="232" t="s">
        <v>30361</v>
      </c>
      <c r="B46681" s="233" t="s">
        <v>30362</v>
      </c>
      <c r="C46681" s="232" t="s">
        <v>23776</v>
      </c>
      <c r="D46681" s="232">
        <v>53.42</v>
      </c>
      <c r="E46681" s="232" t="s">
        <v>23561</v>
      </c>
    </row>
    <row r="46682" spans="1:5" ht="22.5" hidden="1">
      <c r="A46682" s="232" t="s">
        <v>30363</v>
      </c>
      <c r="B46682" s="233" t="s">
        <v>30364</v>
      </c>
      <c r="C46682" s="232" t="s">
        <v>23776</v>
      </c>
      <c r="D46682" s="232">
        <v>120.19</v>
      </c>
      <c r="E46682" s="232" t="s">
        <v>23561</v>
      </c>
    </row>
    <row r="46683" spans="1:5" ht="22.5" hidden="1">
      <c r="A46683" s="232" t="s">
        <v>30365</v>
      </c>
      <c r="B46683" s="233" t="s">
        <v>30366</v>
      </c>
      <c r="C46683" s="232" t="s">
        <v>23776</v>
      </c>
      <c r="D46683" s="232">
        <v>160.25</v>
      </c>
      <c r="E46683" s="232" t="s">
        <v>23561</v>
      </c>
    </row>
    <row r="46684" spans="1:5" ht="22.5" hidden="1">
      <c r="A46684" s="232" t="s">
        <v>30367</v>
      </c>
      <c r="B46684" s="233" t="s">
        <v>30368</v>
      </c>
      <c r="C46684" s="232" t="s">
        <v>23776</v>
      </c>
      <c r="D46684" s="232">
        <v>213.66</v>
      </c>
      <c r="E46684" s="232" t="s">
        <v>23561</v>
      </c>
    </row>
    <row r="46685" spans="1:5" hidden="1">
      <c r="A46685" s="232" t="s">
        <v>30369</v>
      </c>
      <c r="B46685" s="233" t="s">
        <v>30370</v>
      </c>
      <c r="C46685" s="232" t="s">
        <v>23776</v>
      </c>
      <c r="D46685" s="232">
        <v>114.94</v>
      </c>
      <c r="E46685" s="232" t="s">
        <v>23561</v>
      </c>
    </row>
    <row r="46686" spans="1:5" ht="22.5" hidden="1">
      <c r="A46686" s="232" t="s">
        <v>30371</v>
      </c>
      <c r="B46686" s="233" t="s">
        <v>30372</v>
      </c>
      <c r="C46686" s="232" t="s">
        <v>23776</v>
      </c>
      <c r="D46686" s="232">
        <v>133.36000000000001</v>
      </c>
      <c r="E46686" s="232" t="s">
        <v>23561</v>
      </c>
    </row>
    <row r="46687" spans="1:5" ht="33.75" hidden="1">
      <c r="A46687" s="232" t="s">
        <v>30373</v>
      </c>
      <c r="B46687" s="233" t="s">
        <v>30374</v>
      </c>
      <c r="C46687" s="232" t="s">
        <v>23776</v>
      </c>
      <c r="D46687" s="232">
        <v>142.76</v>
      </c>
      <c r="E46687" s="232" t="s">
        <v>23561</v>
      </c>
    </row>
    <row r="46688" spans="1:5" ht="33.75" hidden="1">
      <c r="A46688" s="232" t="s">
        <v>30375</v>
      </c>
      <c r="B46688" s="233" t="s">
        <v>30376</v>
      </c>
      <c r="C46688" s="232" t="s">
        <v>23776</v>
      </c>
      <c r="D46688" s="232">
        <v>53.15</v>
      </c>
      <c r="E46688" s="232" t="s">
        <v>23561</v>
      </c>
    </row>
    <row r="46689" spans="1:5" ht="22.5" hidden="1">
      <c r="A46689" s="232" t="s">
        <v>30377</v>
      </c>
      <c r="B46689" s="233" t="s">
        <v>30378</v>
      </c>
      <c r="C46689" s="232" t="s">
        <v>2592</v>
      </c>
      <c r="D46689" s="232">
        <v>9.65</v>
      </c>
      <c r="E46689" s="232" t="s">
        <v>23561</v>
      </c>
    </row>
    <row r="46690" spans="1:5" ht="22.5" hidden="1">
      <c r="A46690" s="232" t="s">
        <v>30379</v>
      </c>
      <c r="B46690" s="233" t="s">
        <v>30380</v>
      </c>
      <c r="C46690" s="232" t="s">
        <v>23776</v>
      </c>
      <c r="D46690" s="232">
        <v>146.9</v>
      </c>
      <c r="E46690" s="232" t="s">
        <v>23561</v>
      </c>
    </row>
    <row r="46691" spans="1:5" ht="22.5" hidden="1">
      <c r="A46691" s="232" t="s">
        <v>30381</v>
      </c>
      <c r="B46691" s="233" t="s">
        <v>30382</v>
      </c>
      <c r="C46691" s="232" t="s">
        <v>23588</v>
      </c>
      <c r="D46691" s="232">
        <v>13.36</v>
      </c>
      <c r="E46691" s="232" t="s">
        <v>23561</v>
      </c>
    </row>
    <row r="46692" spans="1:5" ht="22.5" hidden="1">
      <c r="A46692" s="232" t="s">
        <v>30383</v>
      </c>
      <c r="B46692" s="233" t="s">
        <v>30384</v>
      </c>
      <c r="C46692" s="232" t="s">
        <v>23588</v>
      </c>
      <c r="D46692" s="232">
        <v>65.7</v>
      </c>
      <c r="E46692" s="232" t="s">
        <v>23561</v>
      </c>
    </row>
    <row r="46693" spans="1:5" ht="22.5" hidden="1">
      <c r="A46693" s="232" t="s">
        <v>30385</v>
      </c>
      <c r="B46693" s="233" t="s">
        <v>30386</v>
      </c>
      <c r="C46693" s="232" t="s">
        <v>23776</v>
      </c>
      <c r="D46693" s="232">
        <v>127.71</v>
      </c>
      <c r="E46693" s="232" t="s">
        <v>23561</v>
      </c>
    </row>
    <row r="46694" spans="1:5" ht="22.5" hidden="1">
      <c r="A46694" s="232" t="s">
        <v>30387</v>
      </c>
      <c r="B46694" s="233" t="s">
        <v>30388</v>
      </c>
      <c r="C46694" s="232" t="s">
        <v>23776</v>
      </c>
      <c r="D46694" s="232">
        <v>64.099999999999994</v>
      </c>
      <c r="E46694" s="232" t="s">
        <v>23561</v>
      </c>
    </row>
    <row r="46695" spans="1:5" ht="22.5" hidden="1">
      <c r="A46695" s="232" t="s">
        <v>30389</v>
      </c>
      <c r="B46695" s="233" t="s">
        <v>30390</v>
      </c>
      <c r="C46695" s="232" t="s">
        <v>23776</v>
      </c>
      <c r="D46695" s="232">
        <v>74.78</v>
      </c>
      <c r="E46695" s="232" t="s">
        <v>23561</v>
      </c>
    </row>
    <row r="46696" spans="1:5" ht="22.5" hidden="1">
      <c r="A46696" s="232" t="s">
        <v>30391</v>
      </c>
      <c r="B46696" s="233" t="s">
        <v>30392</v>
      </c>
      <c r="C46696" s="232" t="s">
        <v>23621</v>
      </c>
      <c r="D46696" s="232">
        <v>70.83</v>
      </c>
      <c r="E46696" s="232" t="s">
        <v>23561</v>
      </c>
    </row>
    <row r="46697" spans="1:5" ht="22.5" hidden="1">
      <c r="A46697" s="232" t="s">
        <v>30393</v>
      </c>
      <c r="B46697" s="233" t="s">
        <v>30394</v>
      </c>
      <c r="C46697" s="232" t="s">
        <v>23621</v>
      </c>
      <c r="D46697" s="232">
        <v>150.56</v>
      </c>
      <c r="E46697" s="232" t="s">
        <v>23561</v>
      </c>
    </row>
    <row r="46698" spans="1:5" ht="56.25" hidden="1">
      <c r="A46698" s="232" t="s">
        <v>30395</v>
      </c>
      <c r="B46698" s="233" t="s">
        <v>30396</v>
      </c>
      <c r="C46698" s="232" t="s">
        <v>23588</v>
      </c>
      <c r="D46698" s="232">
        <v>26.38</v>
      </c>
      <c r="E46698" s="232" t="s">
        <v>23561</v>
      </c>
    </row>
    <row r="46699" spans="1:5" ht="45" hidden="1">
      <c r="A46699" s="232" t="s">
        <v>30397</v>
      </c>
      <c r="B46699" s="233" t="s">
        <v>30398</v>
      </c>
      <c r="C46699" s="232" t="s">
        <v>23588</v>
      </c>
      <c r="D46699" s="232">
        <v>8.3800000000000008</v>
      </c>
      <c r="E46699" s="232" t="s">
        <v>23561</v>
      </c>
    </row>
    <row r="46700" spans="1:5" ht="45" hidden="1">
      <c r="A46700" s="232" t="s">
        <v>30399</v>
      </c>
      <c r="B46700" s="233" t="s">
        <v>30400</v>
      </c>
      <c r="C46700" s="232" t="s">
        <v>23588</v>
      </c>
      <c r="D46700" s="232">
        <v>5.54</v>
      </c>
      <c r="E46700" s="232" t="s">
        <v>23561</v>
      </c>
    </row>
    <row r="46701" spans="1:5" ht="45" hidden="1">
      <c r="A46701" s="232" t="s">
        <v>30401</v>
      </c>
      <c r="B46701" s="233" t="s">
        <v>30402</v>
      </c>
      <c r="C46701" s="232" t="s">
        <v>23588</v>
      </c>
      <c r="D46701" s="232">
        <v>19.93</v>
      </c>
      <c r="E46701" s="232" t="s">
        <v>23561</v>
      </c>
    </row>
    <row r="46702" spans="1:5" ht="33.75" hidden="1">
      <c r="A46702" s="232" t="s">
        <v>30403</v>
      </c>
      <c r="B46702" s="233" t="s">
        <v>30404</v>
      </c>
      <c r="C46702" s="232" t="s">
        <v>23588</v>
      </c>
      <c r="D46702" s="232">
        <v>7.03</v>
      </c>
      <c r="E46702" s="232" t="s">
        <v>23561</v>
      </c>
    </row>
    <row r="46703" spans="1:5" ht="33.75" hidden="1">
      <c r="A46703" s="232" t="s">
        <v>30405</v>
      </c>
      <c r="B46703" s="233" t="s">
        <v>30406</v>
      </c>
      <c r="C46703" s="232" t="s">
        <v>23776</v>
      </c>
      <c r="D46703" s="232">
        <v>238.01</v>
      </c>
      <c r="E46703" s="232" t="s">
        <v>23561</v>
      </c>
    </row>
    <row r="46704" spans="1:5" ht="45" hidden="1">
      <c r="A46704" s="232" t="s">
        <v>30407</v>
      </c>
      <c r="B46704" s="233" t="s">
        <v>30408</v>
      </c>
      <c r="C46704" s="232" t="s">
        <v>23776</v>
      </c>
      <c r="D46704" s="232">
        <v>240.16</v>
      </c>
      <c r="E46704" s="232" t="s">
        <v>23561</v>
      </c>
    </row>
    <row r="46705" spans="1:5" ht="22.5" hidden="1">
      <c r="A46705" s="232" t="s">
        <v>30409</v>
      </c>
      <c r="B46705" s="233" t="s">
        <v>30410</v>
      </c>
      <c r="C46705" s="232" t="s">
        <v>23776</v>
      </c>
      <c r="D46705" s="232">
        <v>211.77</v>
      </c>
      <c r="E46705" s="232" t="s">
        <v>23561</v>
      </c>
    </row>
    <row r="46706" spans="1:5" ht="22.5" hidden="1">
      <c r="A46706" s="232" t="s">
        <v>30411</v>
      </c>
      <c r="B46706" s="233" t="s">
        <v>30412</v>
      </c>
      <c r="C46706" s="232" t="s">
        <v>23776</v>
      </c>
      <c r="D46706" s="232">
        <v>10.59</v>
      </c>
      <c r="E46706" s="232" t="s">
        <v>23561</v>
      </c>
    </row>
    <row r="46707" spans="1:5" ht="22.5" hidden="1">
      <c r="A46707" s="232" t="s">
        <v>30413</v>
      </c>
      <c r="B46707" s="233" t="s">
        <v>30414</v>
      </c>
      <c r="C46707" s="232" t="s">
        <v>23776</v>
      </c>
      <c r="D46707" s="232">
        <v>4.16</v>
      </c>
      <c r="E46707" s="232" t="s">
        <v>23561</v>
      </c>
    </row>
    <row r="46708" spans="1:5" ht="56.25" hidden="1">
      <c r="A46708" s="232" t="s">
        <v>30415</v>
      </c>
      <c r="B46708" s="233" t="s">
        <v>30416</v>
      </c>
      <c r="C46708" s="232" t="s">
        <v>23776</v>
      </c>
      <c r="D46708" s="232">
        <v>28.64</v>
      </c>
      <c r="E46708" s="232" t="s">
        <v>23561</v>
      </c>
    </row>
    <row r="46709" spans="1:5" ht="22.5" hidden="1">
      <c r="A46709" s="232" t="s">
        <v>30417</v>
      </c>
      <c r="B46709" s="233" t="s">
        <v>30418</v>
      </c>
      <c r="C46709" s="232" t="s">
        <v>23776</v>
      </c>
      <c r="D46709" s="232">
        <v>1.48</v>
      </c>
      <c r="E46709" s="232" t="s">
        <v>23561</v>
      </c>
    </row>
    <row r="46710" spans="1:5" ht="22.5" hidden="1">
      <c r="A46710" s="232" t="s">
        <v>30419</v>
      </c>
      <c r="B46710" s="233" t="s">
        <v>30420</v>
      </c>
      <c r="C46710" s="232" t="s">
        <v>23776</v>
      </c>
      <c r="D46710" s="232">
        <v>8.65</v>
      </c>
      <c r="E46710" s="232" t="s">
        <v>23561</v>
      </c>
    </row>
    <row r="46711" spans="1:5" ht="22.5" hidden="1">
      <c r="A46711" s="232" t="s">
        <v>30421</v>
      </c>
      <c r="B46711" s="233" t="s">
        <v>30422</v>
      </c>
      <c r="C46711" s="232" t="s">
        <v>23776</v>
      </c>
      <c r="D46711" s="232">
        <v>9.36</v>
      </c>
      <c r="E46711" s="232" t="s">
        <v>23561</v>
      </c>
    </row>
    <row r="46712" spans="1:5" ht="22.5" hidden="1">
      <c r="A46712" s="232" t="s">
        <v>30423</v>
      </c>
      <c r="B46712" s="233" t="s">
        <v>30424</v>
      </c>
      <c r="C46712" s="232" t="s">
        <v>23776</v>
      </c>
      <c r="D46712" s="232">
        <v>523.76</v>
      </c>
      <c r="E46712" s="232" t="s">
        <v>23561</v>
      </c>
    </row>
    <row r="46713" spans="1:5" ht="33.75" hidden="1">
      <c r="A46713" s="232" t="s">
        <v>30425</v>
      </c>
      <c r="B46713" s="233" t="s">
        <v>30426</v>
      </c>
      <c r="C46713" s="232" t="s">
        <v>23776</v>
      </c>
      <c r="D46713" s="232">
        <v>231.16</v>
      </c>
      <c r="E46713" s="232" t="s">
        <v>23561</v>
      </c>
    </row>
    <row r="46714" spans="1:5" ht="22.5" hidden="1">
      <c r="A46714" s="232" t="s">
        <v>30427</v>
      </c>
      <c r="B46714" s="233" t="s">
        <v>30428</v>
      </c>
      <c r="C46714" s="232" t="s">
        <v>23776</v>
      </c>
      <c r="D46714" s="232">
        <v>519.83000000000004</v>
      </c>
      <c r="E46714" s="232" t="s">
        <v>23561</v>
      </c>
    </row>
    <row r="46715" spans="1:5" ht="45" hidden="1">
      <c r="A46715" s="232" t="s">
        <v>30429</v>
      </c>
      <c r="B46715" s="233" t="s">
        <v>30430</v>
      </c>
      <c r="C46715" s="232" t="s">
        <v>23776</v>
      </c>
      <c r="D46715" s="232">
        <v>219.45</v>
      </c>
      <c r="E46715" s="232" t="s">
        <v>23561</v>
      </c>
    </row>
    <row r="46716" spans="1:5" ht="33.75" hidden="1">
      <c r="A46716" s="232" t="s">
        <v>30431</v>
      </c>
      <c r="B46716" s="233" t="s">
        <v>30432</v>
      </c>
      <c r="C46716" s="232" t="s">
        <v>23776</v>
      </c>
      <c r="D46716" s="232">
        <v>620.99</v>
      </c>
      <c r="E46716" s="232" t="s">
        <v>23561</v>
      </c>
    </row>
    <row r="46717" spans="1:5" ht="56.25" hidden="1">
      <c r="A46717" s="232" t="s">
        <v>30433</v>
      </c>
      <c r="B46717" s="233" t="s">
        <v>30434</v>
      </c>
      <c r="C46717" s="232" t="s">
        <v>23776</v>
      </c>
      <c r="D46717" s="232">
        <v>1904.11</v>
      </c>
      <c r="E46717" s="232" t="s">
        <v>23561</v>
      </c>
    </row>
    <row r="46718" spans="1:5" ht="33.75" hidden="1">
      <c r="A46718" s="232" t="s">
        <v>30435</v>
      </c>
      <c r="B46718" s="233" t="s">
        <v>30436</v>
      </c>
      <c r="C46718" s="232" t="s">
        <v>23776</v>
      </c>
      <c r="D46718" s="232">
        <v>1579.87</v>
      </c>
      <c r="E46718" s="232" t="s">
        <v>23561</v>
      </c>
    </row>
    <row r="46719" spans="1:5" ht="45" hidden="1">
      <c r="A46719" s="232" t="s">
        <v>30437</v>
      </c>
      <c r="B46719" s="233" t="s">
        <v>30438</v>
      </c>
      <c r="C46719" s="232" t="s">
        <v>23776</v>
      </c>
      <c r="D46719" s="232">
        <v>686.29</v>
      </c>
      <c r="E46719" s="232" t="s">
        <v>23561</v>
      </c>
    </row>
    <row r="46720" spans="1:5" ht="33.75" hidden="1">
      <c r="A46720" s="232" t="s">
        <v>30439</v>
      </c>
      <c r="B46720" s="233" t="s">
        <v>30440</v>
      </c>
      <c r="C46720" s="232" t="s">
        <v>23776</v>
      </c>
      <c r="D46720" s="232">
        <v>120.19</v>
      </c>
      <c r="E46720" s="232" t="s">
        <v>23561</v>
      </c>
    </row>
    <row r="46721" spans="1:5" hidden="1">
      <c r="A46721" s="232" t="s">
        <v>30441</v>
      </c>
      <c r="B46721" s="233" t="s">
        <v>30442</v>
      </c>
      <c r="C46721" s="232" t="s">
        <v>23776</v>
      </c>
      <c r="D46721" s="232">
        <v>74.78</v>
      </c>
      <c r="E46721" s="232" t="s">
        <v>23561</v>
      </c>
    </row>
    <row r="46722" spans="1:5" hidden="1">
      <c r="A46722" s="232" t="s">
        <v>30443</v>
      </c>
      <c r="B46722" s="233" t="s">
        <v>30444</v>
      </c>
      <c r="C46722" s="232" t="s">
        <v>23776</v>
      </c>
      <c r="D46722" s="232">
        <v>66.77</v>
      </c>
      <c r="E46722" s="232" t="s">
        <v>23561</v>
      </c>
    </row>
    <row r="46723" spans="1:5" ht="33.75" hidden="1">
      <c r="A46723" s="232" t="s">
        <v>30445</v>
      </c>
      <c r="B46723" s="233" t="s">
        <v>30446</v>
      </c>
      <c r="C46723" s="232" t="s">
        <v>23776</v>
      </c>
      <c r="D46723" s="232">
        <v>68.89</v>
      </c>
      <c r="E46723" s="232" t="s">
        <v>23561</v>
      </c>
    </row>
    <row r="46724" spans="1:5" ht="22.5" hidden="1">
      <c r="A46724" s="232" t="s">
        <v>30447</v>
      </c>
      <c r="B46724" s="233" t="s">
        <v>30448</v>
      </c>
      <c r="C46724" s="232" t="s">
        <v>23776</v>
      </c>
      <c r="D46724" s="232">
        <v>56.08</v>
      </c>
      <c r="E46724" s="232" t="s">
        <v>23561</v>
      </c>
    </row>
    <row r="46725" spans="1:5" ht="22.5" hidden="1">
      <c r="A46725" s="232" t="s">
        <v>30449</v>
      </c>
      <c r="B46725" s="233" t="s">
        <v>30450</v>
      </c>
      <c r="C46725" s="232" t="s">
        <v>23776</v>
      </c>
      <c r="D46725" s="232">
        <v>233.8</v>
      </c>
      <c r="E46725" s="232" t="s">
        <v>23561</v>
      </c>
    </row>
    <row r="46726" spans="1:5" ht="45" hidden="1">
      <c r="A46726" s="232" t="s">
        <v>30451</v>
      </c>
      <c r="B46726" s="233" t="s">
        <v>30452</v>
      </c>
      <c r="C46726" s="232" t="s">
        <v>23776</v>
      </c>
      <c r="D46726" s="232">
        <v>1.77</v>
      </c>
      <c r="E46726" s="232" t="s">
        <v>23561</v>
      </c>
    </row>
    <row r="46727" spans="1:5" ht="33.75" hidden="1">
      <c r="A46727" s="232" t="s">
        <v>30453</v>
      </c>
      <c r="B46727" s="233" t="s">
        <v>30454</v>
      </c>
      <c r="C46727" s="232" t="s">
        <v>23776</v>
      </c>
      <c r="D46727" s="232">
        <v>5.26</v>
      </c>
      <c r="E46727" s="232" t="s">
        <v>23561</v>
      </c>
    </row>
    <row r="46728" spans="1:5" ht="33.75" hidden="1">
      <c r="A46728" s="232" t="s">
        <v>30455</v>
      </c>
      <c r="B46728" s="233" t="s">
        <v>30456</v>
      </c>
      <c r="C46728" s="232" t="s">
        <v>23776</v>
      </c>
      <c r="D46728" s="232">
        <v>6.16</v>
      </c>
      <c r="E46728" s="232" t="s">
        <v>23561</v>
      </c>
    </row>
    <row r="46729" spans="1:5" ht="22.5" hidden="1">
      <c r="A46729" s="232" t="s">
        <v>30457</v>
      </c>
      <c r="B46729" s="233" t="s">
        <v>30458</v>
      </c>
      <c r="C46729" s="232" t="s">
        <v>23621</v>
      </c>
      <c r="D46729" s="232">
        <v>19.84</v>
      </c>
      <c r="E46729" s="232" t="s">
        <v>23561</v>
      </c>
    </row>
    <row r="46730" spans="1:5" ht="22.5" hidden="1">
      <c r="A46730" s="232" t="s">
        <v>30459</v>
      </c>
      <c r="B46730" s="233" t="s">
        <v>30460</v>
      </c>
      <c r="C46730" s="232" t="s">
        <v>23776</v>
      </c>
      <c r="D46730" s="232">
        <v>0.91</v>
      </c>
      <c r="E46730" s="232" t="s">
        <v>23561</v>
      </c>
    </row>
    <row r="46731" spans="1:5" ht="45" hidden="1">
      <c r="A46731" s="232" t="s">
        <v>30461</v>
      </c>
      <c r="B46731" s="233" t="s">
        <v>30462</v>
      </c>
      <c r="C46731" s="232" t="s">
        <v>23621</v>
      </c>
      <c r="D46731" s="232">
        <v>105.28</v>
      </c>
      <c r="E46731" s="232" t="s">
        <v>23561</v>
      </c>
    </row>
    <row r="46732" spans="1:5" ht="33.75" hidden="1">
      <c r="A46732" s="232" t="s">
        <v>30463</v>
      </c>
      <c r="B46732" s="233" t="s">
        <v>30464</v>
      </c>
      <c r="C46732" s="232" t="s">
        <v>23621</v>
      </c>
      <c r="D46732" s="232">
        <v>64</v>
      </c>
      <c r="E46732" s="232" t="s">
        <v>23561</v>
      </c>
    </row>
    <row r="46733" spans="1:5" ht="56.25" hidden="1">
      <c r="A46733" s="232" t="s">
        <v>30465</v>
      </c>
      <c r="B46733" s="233" t="s">
        <v>30466</v>
      </c>
      <c r="C46733" s="232" t="s">
        <v>23621</v>
      </c>
      <c r="D46733" s="232">
        <v>128</v>
      </c>
      <c r="E46733" s="232" t="s">
        <v>23561</v>
      </c>
    </row>
    <row r="46734" spans="1:5" ht="45" hidden="1">
      <c r="A46734" s="232" t="s">
        <v>30467</v>
      </c>
      <c r="B46734" s="233" t="s">
        <v>30468</v>
      </c>
      <c r="C46734" s="232" t="s">
        <v>23621</v>
      </c>
      <c r="D46734" s="232">
        <v>280</v>
      </c>
      <c r="E46734" s="232" t="s">
        <v>23561</v>
      </c>
    </row>
    <row r="46735" spans="1:5" ht="78.75" hidden="1">
      <c r="A46735" s="232" t="s">
        <v>30469</v>
      </c>
      <c r="B46735" s="233" t="s">
        <v>30470</v>
      </c>
      <c r="C46735" s="232" t="s">
        <v>23621</v>
      </c>
      <c r="D46735" s="232">
        <v>216</v>
      </c>
      <c r="E46735" s="232" t="s">
        <v>23561</v>
      </c>
    </row>
    <row r="46736" spans="1:5" ht="33.75" hidden="1">
      <c r="A46736" s="232" t="s">
        <v>30471</v>
      </c>
      <c r="B46736" s="233" t="s">
        <v>30472</v>
      </c>
      <c r="C46736" s="232" t="s">
        <v>23621</v>
      </c>
      <c r="D46736" s="232">
        <v>300</v>
      </c>
      <c r="E46736" s="232" t="s">
        <v>23561</v>
      </c>
    </row>
    <row r="46737" spans="1:5" ht="56.25" hidden="1">
      <c r="A46737" s="232" t="s">
        <v>30473</v>
      </c>
      <c r="B46737" s="233" t="s">
        <v>30474</v>
      </c>
      <c r="C46737" s="232" t="s">
        <v>23621</v>
      </c>
      <c r="D46737" s="232">
        <v>53.28</v>
      </c>
      <c r="E46737" s="232" t="s">
        <v>23561</v>
      </c>
    </row>
    <row r="46738" spans="1:5" ht="56.25" hidden="1">
      <c r="A46738" s="232" t="s">
        <v>30475</v>
      </c>
      <c r="B46738" s="233" t="s">
        <v>30476</v>
      </c>
      <c r="C46738" s="232" t="s">
        <v>23621</v>
      </c>
      <c r="D46738" s="232">
        <v>128</v>
      </c>
      <c r="E46738" s="232" t="s">
        <v>23561</v>
      </c>
    </row>
    <row r="46739" spans="1:5" ht="146.25" hidden="1">
      <c r="A46739" s="232" t="s">
        <v>30477</v>
      </c>
      <c r="B46739" s="233" t="s">
        <v>30478</v>
      </c>
      <c r="C46739" s="232" t="s">
        <v>23621</v>
      </c>
      <c r="D46739" s="232">
        <v>39.25</v>
      </c>
      <c r="E46739" s="232" t="s">
        <v>23561</v>
      </c>
    </row>
    <row r="46740" spans="1:5" ht="101.25" hidden="1">
      <c r="A46740" s="232" t="s">
        <v>30479</v>
      </c>
      <c r="B46740" s="233" t="s">
        <v>30480</v>
      </c>
      <c r="C46740" s="232" t="s">
        <v>23621</v>
      </c>
      <c r="D46740" s="232">
        <v>28.25</v>
      </c>
      <c r="E46740" s="232" t="s">
        <v>23561</v>
      </c>
    </row>
    <row r="46741" spans="1:5" ht="78.75" hidden="1">
      <c r="A46741" s="232" t="s">
        <v>30481</v>
      </c>
      <c r="B46741" s="233" t="s">
        <v>30482</v>
      </c>
      <c r="C46741" s="232" t="s">
        <v>23621</v>
      </c>
      <c r="D46741" s="232">
        <v>120</v>
      </c>
      <c r="E46741" s="232" t="s">
        <v>23561</v>
      </c>
    </row>
    <row r="46742" spans="1:5" ht="33.75" hidden="1">
      <c r="A46742" s="232" t="s">
        <v>30483</v>
      </c>
      <c r="B46742" s="233" t="s">
        <v>30484</v>
      </c>
      <c r="C46742" s="232" t="s">
        <v>23621</v>
      </c>
      <c r="D46742" s="232">
        <v>62.5</v>
      </c>
      <c r="E46742" s="232" t="s">
        <v>23561</v>
      </c>
    </row>
    <row r="46743" spans="1:5" hidden="1">
      <c r="A46743" s="232" t="s">
        <v>30485</v>
      </c>
      <c r="B46743" s="233" t="s">
        <v>30486</v>
      </c>
      <c r="C46743" s="232" t="s">
        <v>2592</v>
      </c>
      <c r="D46743" s="232">
        <v>0.74</v>
      </c>
      <c r="E46743" s="232" t="s">
        <v>23561</v>
      </c>
    </row>
    <row r="46744" spans="1:5" hidden="1">
      <c r="A46744" s="232" t="s">
        <v>30487</v>
      </c>
      <c r="B46744" s="233" t="s">
        <v>30488</v>
      </c>
      <c r="C46744" s="232" t="s">
        <v>23621</v>
      </c>
      <c r="D46744" s="232">
        <v>2.96</v>
      </c>
      <c r="E46744" s="232" t="s">
        <v>23561</v>
      </c>
    </row>
    <row r="46745" spans="1:5" hidden="1">
      <c r="A46745" s="232" t="s">
        <v>30489</v>
      </c>
      <c r="B46745" s="233" t="s">
        <v>30490</v>
      </c>
      <c r="C46745" s="232" t="s">
        <v>23621</v>
      </c>
      <c r="D46745" s="232">
        <v>5.92</v>
      </c>
      <c r="E46745" s="232" t="s">
        <v>23561</v>
      </c>
    </row>
    <row r="46746" spans="1:5" hidden="1">
      <c r="A46746" s="232" t="s">
        <v>30491</v>
      </c>
      <c r="B46746" s="233" t="s">
        <v>30492</v>
      </c>
      <c r="C46746" s="232" t="s">
        <v>23621</v>
      </c>
      <c r="D46746" s="232">
        <v>8.8800000000000008</v>
      </c>
      <c r="E46746" s="232" t="s">
        <v>23561</v>
      </c>
    </row>
    <row r="46747" spans="1:5" hidden="1">
      <c r="A46747" s="232" t="s">
        <v>30493</v>
      </c>
      <c r="B46747" s="233" t="s">
        <v>30494</v>
      </c>
      <c r="C46747" s="232" t="s">
        <v>23621</v>
      </c>
      <c r="D46747" s="232">
        <v>11.84</v>
      </c>
      <c r="E46747" s="232" t="s">
        <v>23561</v>
      </c>
    </row>
    <row r="46748" spans="1:5" hidden="1">
      <c r="A46748" s="232" t="s">
        <v>30495</v>
      </c>
      <c r="B46748" s="233" t="s">
        <v>30496</v>
      </c>
      <c r="C46748" s="232" t="s">
        <v>23621</v>
      </c>
      <c r="D46748" s="232">
        <v>18.5</v>
      </c>
      <c r="E46748" s="232" t="s">
        <v>23561</v>
      </c>
    </row>
    <row r="46749" spans="1:5" ht="22.5" hidden="1">
      <c r="A46749" s="232" t="s">
        <v>30497</v>
      </c>
      <c r="B46749" s="233" t="s">
        <v>30498</v>
      </c>
      <c r="C46749" s="232" t="s">
        <v>23621</v>
      </c>
      <c r="D46749" s="232">
        <v>36.950000000000003</v>
      </c>
      <c r="E46749" s="232" t="s">
        <v>23561</v>
      </c>
    </row>
    <row r="46750" spans="1:5" ht="22.5" hidden="1">
      <c r="A46750" s="232" t="s">
        <v>30499</v>
      </c>
      <c r="B46750" s="233" t="s">
        <v>30500</v>
      </c>
      <c r="C46750" s="232" t="s">
        <v>23621</v>
      </c>
      <c r="D46750" s="232">
        <v>40.67</v>
      </c>
      <c r="E46750" s="232" t="s">
        <v>23561</v>
      </c>
    </row>
    <row r="46751" spans="1:5" ht="22.5" hidden="1">
      <c r="A46751" s="232" t="s">
        <v>30501</v>
      </c>
      <c r="B46751" s="233" t="s">
        <v>30502</v>
      </c>
      <c r="C46751" s="232" t="s">
        <v>23621</v>
      </c>
      <c r="D46751" s="232">
        <v>44.81</v>
      </c>
      <c r="E46751" s="232" t="s">
        <v>23561</v>
      </c>
    </row>
    <row r="46752" spans="1:5" hidden="1">
      <c r="A46752" s="232" t="s">
        <v>30503</v>
      </c>
      <c r="B46752" s="233" t="s">
        <v>30504</v>
      </c>
      <c r="C46752" s="232" t="s">
        <v>23621</v>
      </c>
      <c r="D46752" s="232">
        <v>35.51</v>
      </c>
      <c r="E46752" s="232" t="s">
        <v>23561</v>
      </c>
    </row>
    <row r="46753" spans="1:5" ht="33.75" hidden="1">
      <c r="A46753" s="232" t="s">
        <v>30505</v>
      </c>
      <c r="B46753" s="233" t="s">
        <v>30506</v>
      </c>
      <c r="C46753" s="232" t="s">
        <v>23621</v>
      </c>
      <c r="D46753" s="232">
        <v>28.6</v>
      </c>
      <c r="E46753" s="232" t="s">
        <v>23561</v>
      </c>
    </row>
    <row r="46754" spans="1:5" ht="33.75" hidden="1">
      <c r="A46754" s="232" t="s">
        <v>30507</v>
      </c>
      <c r="B46754" s="233" t="s">
        <v>30508</v>
      </c>
      <c r="C46754" s="232" t="s">
        <v>23621</v>
      </c>
      <c r="D46754" s="232">
        <v>86.6</v>
      </c>
      <c r="E46754" s="232" t="s">
        <v>23561</v>
      </c>
    </row>
    <row r="46755" spans="1:5" ht="33.75" hidden="1">
      <c r="A46755" s="232" t="s">
        <v>30509</v>
      </c>
      <c r="B46755" s="233" t="s">
        <v>30510</v>
      </c>
      <c r="C46755" s="232" t="s">
        <v>23621</v>
      </c>
      <c r="D46755" s="232">
        <v>81.08</v>
      </c>
      <c r="E46755" s="232" t="s">
        <v>23561</v>
      </c>
    </row>
    <row r="46756" spans="1:5" ht="33.75" hidden="1">
      <c r="A46756" s="232" t="s">
        <v>30511</v>
      </c>
      <c r="B46756" s="233" t="s">
        <v>30512</v>
      </c>
      <c r="C46756" s="232" t="s">
        <v>23621</v>
      </c>
      <c r="D46756" s="232">
        <v>75.58</v>
      </c>
      <c r="E46756" s="232" t="s">
        <v>23561</v>
      </c>
    </row>
    <row r="46757" spans="1:5" ht="56.25" hidden="1">
      <c r="A46757" s="232" t="s">
        <v>30513</v>
      </c>
      <c r="B46757" s="233" t="s">
        <v>30514</v>
      </c>
      <c r="C46757" s="232" t="s">
        <v>23621</v>
      </c>
      <c r="D46757" s="232">
        <v>107.7</v>
      </c>
      <c r="E46757" s="232" t="s">
        <v>23561</v>
      </c>
    </row>
    <row r="46758" spans="1:5" ht="78.75" hidden="1">
      <c r="A46758" s="232" t="s">
        <v>30515</v>
      </c>
      <c r="B46758" s="233" t="s">
        <v>30516</v>
      </c>
      <c r="C46758" s="232" t="s">
        <v>23621</v>
      </c>
      <c r="D46758" s="232">
        <v>200</v>
      </c>
      <c r="E46758" s="232" t="s">
        <v>23561</v>
      </c>
    </row>
    <row r="46759" spans="1:5" ht="101.25" hidden="1">
      <c r="A46759" s="232" t="s">
        <v>30517</v>
      </c>
      <c r="B46759" s="233" t="s">
        <v>30518</v>
      </c>
      <c r="C46759" s="232" t="s">
        <v>23621</v>
      </c>
      <c r="D46759" s="232">
        <v>24.04</v>
      </c>
      <c r="E46759" s="232" t="s">
        <v>23561</v>
      </c>
    </row>
    <row r="46760" spans="1:5" ht="101.25" hidden="1">
      <c r="A46760" s="232" t="s">
        <v>30519</v>
      </c>
      <c r="B46760" s="233" t="s">
        <v>30520</v>
      </c>
      <c r="C46760" s="232" t="s">
        <v>23621</v>
      </c>
      <c r="D46760" s="232">
        <v>269.89999999999998</v>
      </c>
      <c r="E46760" s="232" t="s">
        <v>23561</v>
      </c>
    </row>
    <row r="46761" spans="1:5" hidden="1">
      <c r="A46761" s="232" t="s">
        <v>30521</v>
      </c>
      <c r="B46761" s="233" t="s">
        <v>30522</v>
      </c>
      <c r="C46761" s="232" t="s">
        <v>23621</v>
      </c>
      <c r="D46761" s="232">
        <v>9.59</v>
      </c>
      <c r="E46761" s="232" t="s">
        <v>23561</v>
      </c>
    </row>
    <row r="46762" spans="1:5" hidden="1">
      <c r="A46762" s="232" t="s">
        <v>30523</v>
      </c>
      <c r="B46762" s="233" t="s">
        <v>30524</v>
      </c>
      <c r="C46762" s="232" t="s">
        <v>2592</v>
      </c>
      <c r="D46762" s="232">
        <v>1.34</v>
      </c>
      <c r="E46762" s="232" t="s">
        <v>23561</v>
      </c>
    </row>
    <row r="46763" spans="1:5" hidden="1">
      <c r="A46763" s="232" t="s">
        <v>30525</v>
      </c>
      <c r="B46763" s="233" t="s">
        <v>30526</v>
      </c>
      <c r="C46763" s="232" t="s">
        <v>2592</v>
      </c>
      <c r="D46763" s="232">
        <v>2.11</v>
      </c>
      <c r="E46763" s="232" t="s">
        <v>23561</v>
      </c>
    </row>
    <row r="46764" spans="1:5" ht="22.5" hidden="1">
      <c r="A46764" s="232" t="s">
        <v>30527</v>
      </c>
      <c r="B46764" s="233" t="s">
        <v>30528</v>
      </c>
      <c r="C46764" s="232" t="s">
        <v>2592</v>
      </c>
      <c r="D46764" s="232">
        <v>4.2699999999999996</v>
      </c>
      <c r="E46764" s="232" t="s">
        <v>23561</v>
      </c>
    </row>
    <row r="46765" spans="1:5" ht="45" hidden="1">
      <c r="A46765" s="232" t="s">
        <v>30529</v>
      </c>
      <c r="B46765" s="233" t="s">
        <v>30530</v>
      </c>
      <c r="C46765" s="232" t="s">
        <v>2592</v>
      </c>
      <c r="D46765" s="232">
        <v>294.52999999999997</v>
      </c>
      <c r="E46765" s="232" t="s">
        <v>23561</v>
      </c>
    </row>
    <row r="46766" spans="1:5" ht="56.25" hidden="1">
      <c r="A46766" s="232" t="s">
        <v>30531</v>
      </c>
      <c r="B46766" s="233" t="s">
        <v>30532</v>
      </c>
      <c r="C46766" s="232" t="s">
        <v>2592</v>
      </c>
      <c r="D46766" s="232">
        <v>346.74</v>
      </c>
      <c r="E46766" s="232" t="s">
        <v>23561</v>
      </c>
    </row>
    <row r="46767" spans="1:5" ht="56.25" hidden="1">
      <c r="A46767" s="232" t="s">
        <v>30533</v>
      </c>
      <c r="B46767" s="233" t="s">
        <v>30534</v>
      </c>
      <c r="C46767" s="232" t="s">
        <v>2592</v>
      </c>
      <c r="D46767" s="232">
        <v>391.52</v>
      </c>
      <c r="E46767" s="232" t="s">
        <v>23561</v>
      </c>
    </row>
    <row r="46768" spans="1:5" ht="56.25" hidden="1">
      <c r="A46768" s="232" t="s">
        <v>30535</v>
      </c>
      <c r="B46768" s="233" t="s">
        <v>30536</v>
      </c>
      <c r="C46768" s="232" t="s">
        <v>2592</v>
      </c>
      <c r="D46768" s="232">
        <v>436.31</v>
      </c>
      <c r="E46768" s="232" t="s">
        <v>23561</v>
      </c>
    </row>
    <row r="46769" spans="1:5" ht="56.25" hidden="1">
      <c r="A46769" s="232" t="s">
        <v>30537</v>
      </c>
      <c r="B46769" s="233" t="s">
        <v>30538</v>
      </c>
      <c r="C46769" s="232" t="s">
        <v>2592</v>
      </c>
      <c r="D46769" s="232">
        <v>481.1</v>
      </c>
      <c r="E46769" s="232" t="s">
        <v>23561</v>
      </c>
    </row>
    <row r="46770" spans="1:5" ht="56.25" hidden="1">
      <c r="A46770" s="232" t="s">
        <v>30539</v>
      </c>
      <c r="B46770" s="233" t="s">
        <v>30540</v>
      </c>
      <c r="C46770" s="232" t="s">
        <v>2592</v>
      </c>
      <c r="D46770" s="232">
        <v>525.88</v>
      </c>
      <c r="E46770" s="232" t="s">
        <v>23561</v>
      </c>
    </row>
    <row r="46771" spans="1:5" ht="56.25" hidden="1">
      <c r="A46771" s="232" t="s">
        <v>30541</v>
      </c>
      <c r="B46771" s="233" t="s">
        <v>30542</v>
      </c>
      <c r="C46771" s="232" t="s">
        <v>2592</v>
      </c>
      <c r="D46771" s="232">
        <v>570.66</v>
      </c>
      <c r="E46771" s="232" t="s">
        <v>23561</v>
      </c>
    </row>
    <row r="46772" spans="1:5" ht="56.25" hidden="1">
      <c r="A46772" s="232" t="s">
        <v>30543</v>
      </c>
      <c r="B46772" s="233" t="s">
        <v>30544</v>
      </c>
      <c r="C46772" s="232" t="s">
        <v>2592</v>
      </c>
      <c r="D46772" s="232">
        <v>615.45000000000005</v>
      </c>
      <c r="E46772" s="232" t="s">
        <v>23561</v>
      </c>
    </row>
    <row r="46773" spans="1:5" ht="56.25" hidden="1">
      <c r="A46773" s="232" t="s">
        <v>30545</v>
      </c>
      <c r="B46773" s="233" t="s">
        <v>30546</v>
      </c>
      <c r="C46773" s="232" t="s">
        <v>2592</v>
      </c>
      <c r="D46773" s="232">
        <v>660.23</v>
      </c>
      <c r="E46773" s="232" t="s">
        <v>23561</v>
      </c>
    </row>
    <row r="46774" spans="1:5" ht="56.25" hidden="1">
      <c r="A46774" s="232" t="s">
        <v>30547</v>
      </c>
      <c r="B46774" s="233" t="s">
        <v>30548</v>
      </c>
      <c r="C46774" s="232" t="s">
        <v>2592</v>
      </c>
      <c r="D46774" s="232">
        <v>705.03</v>
      </c>
      <c r="E46774" s="232" t="s">
        <v>23561</v>
      </c>
    </row>
    <row r="46775" spans="1:5" ht="56.25" hidden="1">
      <c r="A46775" s="232" t="s">
        <v>30549</v>
      </c>
      <c r="B46775" s="233" t="s">
        <v>30550</v>
      </c>
      <c r="C46775" s="232" t="s">
        <v>2592</v>
      </c>
      <c r="D46775" s="232">
        <v>749.81</v>
      </c>
      <c r="E46775" s="232" t="s">
        <v>23561</v>
      </c>
    </row>
    <row r="46776" spans="1:5" ht="78.75" hidden="1">
      <c r="A46776" s="232" t="s">
        <v>30551</v>
      </c>
      <c r="B46776" s="233" t="s">
        <v>30552</v>
      </c>
      <c r="C46776" s="232" t="s">
        <v>2592</v>
      </c>
      <c r="D46776" s="232">
        <v>28</v>
      </c>
      <c r="E46776" s="232" t="s">
        <v>23561</v>
      </c>
    </row>
    <row r="46777" spans="1:5" ht="112.5" hidden="1">
      <c r="A46777" s="232" t="s">
        <v>30553</v>
      </c>
      <c r="B46777" s="233" t="s">
        <v>30554</v>
      </c>
      <c r="C46777" s="232" t="s">
        <v>2592</v>
      </c>
      <c r="D46777" s="232">
        <v>26.5</v>
      </c>
      <c r="E46777" s="232" t="s">
        <v>23561</v>
      </c>
    </row>
    <row r="46778" spans="1:5" ht="22.5" hidden="1">
      <c r="A46778" s="232" t="s">
        <v>30555</v>
      </c>
      <c r="B46778" s="233" t="s">
        <v>30556</v>
      </c>
      <c r="C46778" s="232" t="s">
        <v>2592</v>
      </c>
      <c r="D46778" s="232">
        <v>160</v>
      </c>
      <c r="E46778" s="232" t="s">
        <v>23561</v>
      </c>
    </row>
    <row r="46779" spans="1:5" ht="22.5" hidden="1">
      <c r="A46779" s="232" t="s">
        <v>30557</v>
      </c>
      <c r="B46779" s="233" t="s">
        <v>30558</v>
      </c>
      <c r="C46779" s="232" t="s">
        <v>2592</v>
      </c>
      <c r="D46779" s="232">
        <v>265</v>
      </c>
      <c r="E46779" s="232" t="s">
        <v>23561</v>
      </c>
    </row>
    <row r="46780" spans="1:5" ht="22.5" hidden="1">
      <c r="A46780" s="232" t="s">
        <v>30559</v>
      </c>
      <c r="B46780" s="233" t="s">
        <v>30560</v>
      </c>
      <c r="C46780" s="232" t="s">
        <v>2592</v>
      </c>
      <c r="D46780" s="232">
        <v>325</v>
      </c>
      <c r="E46780" s="232" t="s">
        <v>23561</v>
      </c>
    </row>
    <row r="46781" spans="1:5" ht="33.75" hidden="1">
      <c r="A46781" s="232" t="s">
        <v>30561</v>
      </c>
      <c r="B46781" s="233" t="s">
        <v>30562</v>
      </c>
      <c r="C46781" s="232" t="s">
        <v>2592</v>
      </c>
      <c r="D46781" s="232">
        <v>70</v>
      </c>
      <c r="E46781" s="232" t="s">
        <v>23561</v>
      </c>
    </row>
    <row r="46782" spans="1:5" ht="45" hidden="1">
      <c r="A46782" s="232" t="s">
        <v>30563</v>
      </c>
      <c r="B46782" s="233" t="s">
        <v>30564</v>
      </c>
      <c r="C46782" s="232" t="s">
        <v>2592</v>
      </c>
      <c r="D46782" s="232">
        <v>193.8</v>
      </c>
      <c r="E46782" s="232" t="s">
        <v>23561</v>
      </c>
    </row>
    <row r="46783" spans="1:5" ht="45" hidden="1">
      <c r="A46783" s="232" t="s">
        <v>30565</v>
      </c>
      <c r="B46783" s="233" t="s">
        <v>30566</v>
      </c>
      <c r="C46783" s="232" t="s">
        <v>2592</v>
      </c>
      <c r="D46783" s="232">
        <v>432</v>
      </c>
      <c r="E46783" s="232" t="s">
        <v>23561</v>
      </c>
    </row>
    <row r="46784" spans="1:5" ht="56.25" hidden="1">
      <c r="A46784" s="232" t="s">
        <v>30567</v>
      </c>
      <c r="B46784" s="233" t="s">
        <v>30568</v>
      </c>
      <c r="C46784" s="232" t="s">
        <v>23588</v>
      </c>
      <c r="D46784" s="232">
        <v>146.26</v>
      </c>
      <c r="E46784" s="232" t="s">
        <v>23561</v>
      </c>
    </row>
    <row r="46785" spans="1:5" ht="33.75" hidden="1">
      <c r="A46785" s="232" t="s">
        <v>30569</v>
      </c>
      <c r="B46785" s="233" t="s">
        <v>30570</v>
      </c>
      <c r="C46785" s="232" t="s">
        <v>23588</v>
      </c>
      <c r="D46785" s="232">
        <v>635.58000000000004</v>
      </c>
      <c r="E46785" s="232" t="s">
        <v>23561</v>
      </c>
    </row>
    <row r="46786" spans="1:5" ht="22.5" hidden="1">
      <c r="A46786" s="232" t="s">
        <v>30571</v>
      </c>
      <c r="B46786" s="233" t="s">
        <v>30572</v>
      </c>
      <c r="C46786" s="232" t="s">
        <v>2592</v>
      </c>
      <c r="D46786" s="232">
        <v>197.41</v>
      </c>
      <c r="E46786" s="232" t="s">
        <v>23561</v>
      </c>
    </row>
    <row r="46787" spans="1:5" ht="22.5" hidden="1">
      <c r="A46787" s="232" t="s">
        <v>30573</v>
      </c>
      <c r="B46787" s="233" t="s">
        <v>30574</v>
      </c>
      <c r="C46787" s="232" t="s">
        <v>23621</v>
      </c>
      <c r="D46787" s="232">
        <v>351.51</v>
      </c>
      <c r="E46787" s="232" t="s">
        <v>23561</v>
      </c>
    </row>
    <row r="46788" spans="1:5" ht="56.25" hidden="1">
      <c r="A46788" s="232" t="s">
        <v>30575</v>
      </c>
      <c r="B46788" s="233" t="s">
        <v>30576</v>
      </c>
      <c r="C46788" s="232" t="s">
        <v>23588</v>
      </c>
      <c r="D46788" s="232">
        <v>236.07</v>
      </c>
      <c r="E46788" s="232" t="s">
        <v>23561</v>
      </c>
    </row>
    <row r="46789" spans="1:5" ht="22.5" hidden="1">
      <c r="A46789" s="232" t="s">
        <v>30577</v>
      </c>
      <c r="B46789" s="233" t="s">
        <v>30578</v>
      </c>
      <c r="C46789" s="232" t="s">
        <v>2592</v>
      </c>
      <c r="D46789" s="232">
        <v>52.9</v>
      </c>
      <c r="E46789" s="232" t="s">
        <v>23561</v>
      </c>
    </row>
    <row r="46790" spans="1:5" hidden="1">
      <c r="A46790" s="232" t="s">
        <v>30579</v>
      </c>
      <c r="B46790" s="233" t="s">
        <v>30580</v>
      </c>
      <c r="C46790" s="232" t="s">
        <v>23588</v>
      </c>
      <c r="D46790" s="232">
        <v>12.94</v>
      </c>
      <c r="E46790" s="232" t="s">
        <v>23561</v>
      </c>
    </row>
    <row r="46791" spans="1:5" hidden="1">
      <c r="A46791" s="232" t="s">
        <v>30581</v>
      </c>
      <c r="B46791" s="233" t="s">
        <v>30582</v>
      </c>
      <c r="C46791" s="232" t="s">
        <v>23588</v>
      </c>
      <c r="D46791" s="232">
        <v>11.62</v>
      </c>
      <c r="E46791" s="232" t="s">
        <v>23561</v>
      </c>
    </row>
    <row r="46792" spans="1:5" ht="45" hidden="1">
      <c r="A46792" s="232" t="s">
        <v>30583</v>
      </c>
      <c r="B46792" s="233" t="s">
        <v>30584</v>
      </c>
      <c r="C46792" s="232" t="s">
        <v>2592</v>
      </c>
      <c r="D46792" s="232">
        <v>80.88</v>
      </c>
      <c r="E46792" s="232" t="s">
        <v>23561</v>
      </c>
    </row>
    <row r="46793" spans="1:5" ht="33.75" hidden="1">
      <c r="A46793" s="232" t="s">
        <v>30585</v>
      </c>
      <c r="B46793" s="233" t="s">
        <v>30586</v>
      </c>
      <c r="C46793" s="232" t="s">
        <v>2592</v>
      </c>
      <c r="D46793" s="232">
        <v>116.87</v>
      </c>
      <c r="E46793" s="232" t="s">
        <v>23561</v>
      </c>
    </row>
    <row r="46794" spans="1:5" ht="33.75" hidden="1">
      <c r="A46794" s="232" t="s">
        <v>30587</v>
      </c>
      <c r="B46794" s="233" t="s">
        <v>30588</v>
      </c>
      <c r="C46794" s="232" t="s">
        <v>2592</v>
      </c>
      <c r="D46794" s="232">
        <v>151.44</v>
      </c>
      <c r="E46794" s="232" t="s">
        <v>23561</v>
      </c>
    </row>
    <row r="46795" spans="1:5" ht="22.5" hidden="1">
      <c r="A46795" s="232" t="s">
        <v>30589</v>
      </c>
      <c r="B46795" s="233" t="s">
        <v>30590</v>
      </c>
      <c r="C46795" s="232" t="s">
        <v>2592</v>
      </c>
      <c r="D46795" s="232">
        <v>964.18</v>
      </c>
      <c r="E46795" s="232" t="s">
        <v>23561</v>
      </c>
    </row>
    <row r="46796" spans="1:5" ht="22.5" hidden="1">
      <c r="A46796" s="232" t="s">
        <v>30591</v>
      </c>
      <c r="B46796" s="233" t="s">
        <v>30592</v>
      </c>
      <c r="C46796" s="232" t="s">
        <v>2592</v>
      </c>
      <c r="D46796" s="232">
        <v>1629.6</v>
      </c>
      <c r="E46796" s="232" t="s">
        <v>23561</v>
      </c>
    </row>
    <row r="46797" spans="1:5" ht="45" hidden="1">
      <c r="A46797" s="232" t="s">
        <v>30593</v>
      </c>
      <c r="B46797" s="233" t="s">
        <v>30594</v>
      </c>
      <c r="C46797" s="232" t="s">
        <v>26680</v>
      </c>
      <c r="D46797" s="232">
        <v>820.58</v>
      </c>
      <c r="E46797" s="232" t="s">
        <v>23561</v>
      </c>
    </row>
    <row r="46798" spans="1:5" hidden="1">
      <c r="A46798" s="232" t="s">
        <v>30595</v>
      </c>
      <c r="B46798" s="233" t="s">
        <v>30596</v>
      </c>
      <c r="C46798" s="232" t="s">
        <v>23588</v>
      </c>
      <c r="D46798" s="232">
        <v>108.91</v>
      </c>
      <c r="E46798" s="232" t="s">
        <v>23561</v>
      </c>
    </row>
    <row r="46799" spans="1:5" hidden="1">
      <c r="A46799" s="232" t="s">
        <v>30597</v>
      </c>
      <c r="B46799" s="233" t="s">
        <v>30598</v>
      </c>
      <c r="C46799" s="232" t="s">
        <v>23621</v>
      </c>
      <c r="D46799" s="232">
        <v>165.48</v>
      </c>
      <c r="E46799" s="232" t="s">
        <v>23561</v>
      </c>
    </row>
    <row r="46800" spans="1:5" hidden="1">
      <c r="A46800" s="232" t="s">
        <v>30599</v>
      </c>
      <c r="B46800" s="233" t="s">
        <v>30600</v>
      </c>
      <c r="C46800" s="232" t="s">
        <v>23621</v>
      </c>
      <c r="D46800" s="232">
        <v>120.18</v>
      </c>
      <c r="E46800" s="232" t="s">
        <v>23561</v>
      </c>
    </row>
    <row r="46801" spans="1:5" hidden="1">
      <c r="A46801" s="232" t="s">
        <v>30601</v>
      </c>
      <c r="B46801" s="233" t="s">
        <v>30602</v>
      </c>
      <c r="C46801" s="232" t="s">
        <v>23621</v>
      </c>
      <c r="D46801" s="232">
        <v>250.14</v>
      </c>
      <c r="E46801" s="232" t="s">
        <v>23561</v>
      </c>
    </row>
    <row r="46802" spans="1:5" ht="22.5" hidden="1">
      <c r="A46802" s="232" t="s">
        <v>30603</v>
      </c>
      <c r="B46802" s="233" t="s">
        <v>30604</v>
      </c>
      <c r="C46802" s="232" t="s">
        <v>23621</v>
      </c>
      <c r="D46802" s="232">
        <v>51.96</v>
      </c>
      <c r="E46802" s="232" t="s">
        <v>23561</v>
      </c>
    </row>
    <row r="46803" spans="1:5" ht="22.5" hidden="1">
      <c r="A46803" s="232" t="s">
        <v>30605</v>
      </c>
      <c r="B46803" s="233" t="s">
        <v>30606</v>
      </c>
      <c r="C46803" s="232" t="s">
        <v>23621</v>
      </c>
      <c r="D46803" s="232">
        <v>295</v>
      </c>
      <c r="E46803" s="232" t="s">
        <v>23561</v>
      </c>
    </row>
    <row r="46804" spans="1:5" hidden="1">
      <c r="A46804" s="232" t="s">
        <v>30607</v>
      </c>
      <c r="B46804" s="233" t="s">
        <v>30608</v>
      </c>
      <c r="C46804" s="232" t="s">
        <v>23621</v>
      </c>
      <c r="D46804" s="232">
        <v>50.4</v>
      </c>
      <c r="E46804" s="232" t="s">
        <v>23561</v>
      </c>
    </row>
    <row r="46805" spans="1:5" ht="33.75" hidden="1">
      <c r="A46805" s="232" t="s">
        <v>30609</v>
      </c>
      <c r="B46805" s="233" t="s">
        <v>30610</v>
      </c>
      <c r="C46805" s="232" t="s">
        <v>23621</v>
      </c>
      <c r="D46805" s="232">
        <v>102.8</v>
      </c>
      <c r="E46805" s="232" t="s">
        <v>23561</v>
      </c>
    </row>
    <row r="46806" spans="1:5" ht="33.75" hidden="1">
      <c r="A46806" s="232" t="s">
        <v>30611</v>
      </c>
      <c r="B46806" s="233" t="s">
        <v>30612</v>
      </c>
      <c r="C46806" s="232" t="s">
        <v>23621</v>
      </c>
      <c r="D46806" s="232">
        <v>130.91</v>
      </c>
      <c r="E46806" s="232" t="s">
        <v>23561</v>
      </c>
    </row>
    <row r="46807" spans="1:5" ht="22.5" hidden="1">
      <c r="A46807" s="232" t="s">
        <v>30613</v>
      </c>
      <c r="B46807" s="233" t="s">
        <v>30614</v>
      </c>
      <c r="C46807" s="232" t="s">
        <v>23621</v>
      </c>
      <c r="D46807" s="232">
        <v>37.01</v>
      </c>
      <c r="E46807" s="232" t="s">
        <v>23561</v>
      </c>
    </row>
    <row r="46808" spans="1:5" ht="67.5" hidden="1">
      <c r="A46808" s="232" t="s">
        <v>30615</v>
      </c>
      <c r="B46808" s="233" t="s">
        <v>30616</v>
      </c>
      <c r="C46808" s="232" t="s">
        <v>23621</v>
      </c>
      <c r="D46808" s="232">
        <v>277.68</v>
      </c>
      <c r="E46808" s="232" t="s">
        <v>23561</v>
      </c>
    </row>
    <row r="46809" spans="1:5" ht="67.5" hidden="1">
      <c r="A46809" s="232" t="s">
        <v>30617</v>
      </c>
      <c r="B46809" s="233" t="s">
        <v>30618</v>
      </c>
      <c r="C46809" s="232" t="s">
        <v>23621</v>
      </c>
      <c r="D46809" s="232">
        <v>389.38</v>
      </c>
      <c r="E46809" s="232" t="s">
        <v>23561</v>
      </c>
    </row>
    <row r="46810" spans="1:5" ht="67.5" hidden="1">
      <c r="A46810" s="232" t="s">
        <v>30619</v>
      </c>
      <c r="B46810" s="233" t="s">
        <v>30620</v>
      </c>
      <c r="C46810" s="232" t="s">
        <v>23621</v>
      </c>
      <c r="D46810" s="232">
        <v>320.83</v>
      </c>
      <c r="E46810" s="232" t="s">
        <v>23561</v>
      </c>
    </row>
    <row r="46811" spans="1:5" ht="67.5" hidden="1">
      <c r="A46811" s="232" t="s">
        <v>30621</v>
      </c>
      <c r="B46811" s="233" t="s">
        <v>30622</v>
      </c>
      <c r="C46811" s="232" t="s">
        <v>23621</v>
      </c>
      <c r="D46811" s="232">
        <v>361.27</v>
      </c>
      <c r="E46811" s="232" t="s">
        <v>23561</v>
      </c>
    </row>
    <row r="46812" spans="1:5" ht="67.5" hidden="1">
      <c r="A46812" s="232" t="s">
        <v>30623</v>
      </c>
      <c r="B46812" s="233" t="s">
        <v>30624</v>
      </c>
      <c r="C46812" s="232" t="s">
        <v>23621</v>
      </c>
      <c r="D46812" s="232">
        <v>392</v>
      </c>
      <c r="E46812" s="232" t="s">
        <v>23561</v>
      </c>
    </row>
    <row r="46813" spans="1:5" ht="67.5" hidden="1">
      <c r="A46813" s="232" t="s">
        <v>30625</v>
      </c>
      <c r="B46813" s="233" t="s">
        <v>30626</v>
      </c>
      <c r="C46813" s="232" t="s">
        <v>23621</v>
      </c>
      <c r="D46813" s="232">
        <v>365.4</v>
      </c>
      <c r="E46813" s="232" t="s">
        <v>23561</v>
      </c>
    </row>
    <row r="46814" spans="1:5" ht="67.5" hidden="1">
      <c r="A46814" s="232" t="s">
        <v>30627</v>
      </c>
      <c r="B46814" s="233" t="s">
        <v>30628</v>
      </c>
      <c r="C46814" s="232" t="s">
        <v>23621</v>
      </c>
      <c r="D46814" s="232">
        <v>403.73</v>
      </c>
      <c r="E46814" s="232" t="s">
        <v>23561</v>
      </c>
    </row>
    <row r="46815" spans="1:5" ht="67.5" hidden="1">
      <c r="A46815" s="232" t="s">
        <v>30629</v>
      </c>
      <c r="B46815" s="233" t="s">
        <v>30630</v>
      </c>
      <c r="C46815" s="232" t="s">
        <v>23621</v>
      </c>
      <c r="D46815" s="232">
        <v>434.72</v>
      </c>
      <c r="E46815" s="232" t="s">
        <v>23561</v>
      </c>
    </row>
    <row r="46816" spans="1:5" ht="56.25" hidden="1">
      <c r="A46816" s="232" t="s">
        <v>30631</v>
      </c>
      <c r="B46816" s="233" t="s">
        <v>30632</v>
      </c>
      <c r="C46816" s="232" t="s">
        <v>23621</v>
      </c>
      <c r="D46816" s="232">
        <v>254.13</v>
      </c>
      <c r="E46816" s="232" t="s">
        <v>23561</v>
      </c>
    </row>
    <row r="46817" spans="1:5" ht="67.5" hidden="1">
      <c r="A46817" s="232" t="s">
        <v>30633</v>
      </c>
      <c r="B46817" s="233" t="s">
        <v>30634</v>
      </c>
      <c r="C46817" s="232" t="s">
        <v>23621</v>
      </c>
      <c r="D46817" s="232">
        <v>431.84</v>
      </c>
      <c r="E46817" s="232" t="s">
        <v>23561</v>
      </c>
    </row>
    <row r="46818" spans="1:5" ht="56.25" hidden="1">
      <c r="A46818" s="232" t="s">
        <v>30635</v>
      </c>
      <c r="B46818" s="233" t="s">
        <v>30636</v>
      </c>
      <c r="C46818" s="232" t="s">
        <v>23621</v>
      </c>
      <c r="D46818" s="232">
        <v>375.17</v>
      </c>
      <c r="E46818" s="232" t="s">
        <v>23561</v>
      </c>
    </row>
    <row r="46819" spans="1:5" ht="67.5" hidden="1">
      <c r="A46819" s="232" t="s">
        <v>30637</v>
      </c>
      <c r="B46819" s="233" t="s">
        <v>30638</v>
      </c>
      <c r="C46819" s="232" t="s">
        <v>23621</v>
      </c>
      <c r="D46819" s="232">
        <v>409.69</v>
      </c>
      <c r="E46819" s="232" t="s">
        <v>23561</v>
      </c>
    </row>
    <row r="46820" spans="1:5" ht="67.5" hidden="1">
      <c r="A46820" s="232" t="s">
        <v>30639</v>
      </c>
      <c r="B46820" s="233" t="s">
        <v>30640</v>
      </c>
      <c r="C46820" s="232" t="s">
        <v>23621</v>
      </c>
      <c r="D46820" s="232">
        <v>375.17</v>
      </c>
      <c r="E46820" s="232" t="s">
        <v>23561</v>
      </c>
    </row>
    <row r="46821" spans="1:5" ht="67.5" hidden="1">
      <c r="A46821" s="232" t="s">
        <v>30641</v>
      </c>
      <c r="B46821" s="233" t="s">
        <v>30642</v>
      </c>
      <c r="C46821" s="232" t="s">
        <v>23621</v>
      </c>
      <c r="D46821" s="232">
        <v>439.65</v>
      </c>
      <c r="E46821" s="232" t="s">
        <v>23561</v>
      </c>
    </row>
    <row r="46822" spans="1:5" ht="67.5" hidden="1">
      <c r="A46822" s="232" t="s">
        <v>30643</v>
      </c>
      <c r="B46822" s="233" t="s">
        <v>30644</v>
      </c>
      <c r="C46822" s="232" t="s">
        <v>23621</v>
      </c>
      <c r="D46822" s="232">
        <v>467.76</v>
      </c>
      <c r="E46822" s="232" t="s">
        <v>23561</v>
      </c>
    </row>
    <row r="46823" spans="1:5" ht="56.25" hidden="1">
      <c r="A46823" s="232" t="s">
        <v>30645</v>
      </c>
      <c r="B46823" s="233" t="s">
        <v>30646</v>
      </c>
      <c r="C46823" s="232" t="s">
        <v>23621</v>
      </c>
      <c r="D46823" s="232">
        <v>420.31</v>
      </c>
      <c r="E46823" s="232" t="s">
        <v>23561</v>
      </c>
    </row>
    <row r="46824" spans="1:5" ht="67.5" hidden="1">
      <c r="A46824" s="232" t="s">
        <v>30647</v>
      </c>
      <c r="B46824" s="233" t="s">
        <v>30648</v>
      </c>
      <c r="C46824" s="232" t="s">
        <v>23621</v>
      </c>
      <c r="D46824" s="232">
        <v>460.39</v>
      </c>
      <c r="E46824" s="232" t="s">
        <v>23561</v>
      </c>
    </row>
    <row r="46825" spans="1:5" ht="56.25" hidden="1">
      <c r="A46825" s="232" t="s">
        <v>30649</v>
      </c>
      <c r="B46825" s="233" t="s">
        <v>30650</v>
      </c>
      <c r="C46825" s="232" t="s">
        <v>23621</v>
      </c>
      <c r="D46825" s="232">
        <v>499.78</v>
      </c>
      <c r="E46825" s="232" t="s">
        <v>23561</v>
      </c>
    </row>
    <row r="46826" spans="1:5" ht="78.75" hidden="1">
      <c r="A46826" s="232" t="s">
        <v>30651</v>
      </c>
      <c r="B46826" s="233" t="s">
        <v>30652</v>
      </c>
      <c r="C46826" s="232" t="s">
        <v>23621</v>
      </c>
      <c r="D46826" s="232">
        <v>211.3</v>
      </c>
      <c r="E46826" s="232" t="s">
        <v>23561</v>
      </c>
    </row>
    <row r="46827" spans="1:5" ht="67.5" hidden="1">
      <c r="A46827" s="232" t="s">
        <v>30653</v>
      </c>
      <c r="B46827" s="233" t="s">
        <v>30654</v>
      </c>
      <c r="C46827" s="232" t="s">
        <v>23621</v>
      </c>
      <c r="D46827" s="232">
        <v>527.89</v>
      </c>
      <c r="E46827" s="232" t="s">
        <v>23561</v>
      </c>
    </row>
    <row r="46828" spans="1:5" ht="67.5" hidden="1">
      <c r="A46828" s="232" t="s">
        <v>30655</v>
      </c>
      <c r="B46828" s="233" t="s">
        <v>30656</v>
      </c>
      <c r="C46828" s="232" t="s">
        <v>23621</v>
      </c>
      <c r="D46828" s="232">
        <v>286.83</v>
      </c>
      <c r="E46828" s="232" t="s">
        <v>23561</v>
      </c>
    </row>
    <row r="46829" spans="1:5" ht="45" hidden="1">
      <c r="A46829" s="232" t="s">
        <v>30657</v>
      </c>
      <c r="B46829" s="233" t="s">
        <v>30658</v>
      </c>
      <c r="C46829" s="232" t="s">
        <v>23621</v>
      </c>
      <c r="D46829" s="232">
        <v>186.89</v>
      </c>
      <c r="E46829" s="232" t="s">
        <v>23561</v>
      </c>
    </row>
    <row r="46830" spans="1:5" ht="78.75" hidden="1">
      <c r="A46830" s="232" t="s">
        <v>30659</v>
      </c>
      <c r="B46830" s="233" t="s">
        <v>30660</v>
      </c>
      <c r="C46830" s="232" t="s">
        <v>23621</v>
      </c>
      <c r="D46830" s="232">
        <v>456.47</v>
      </c>
      <c r="E46830" s="232" t="s">
        <v>23561</v>
      </c>
    </row>
    <row r="46831" spans="1:5" ht="78.75" hidden="1">
      <c r="A46831" s="232" t="s">
        <v>30661</v>
      </c>
      <c r="B46831" s="233" t="s">
        <v>30662</v>
      </c>
      <c r="C46831" s="232" t="s">
        <v>23621</v>
      </c>
      <c r="D46831" s="232">
        <v>422.57</v>
      </c>
      <c r="E46831" s="232" t="s">
        <v>23561</v>
      </c>
    </row>
    <row r="46832" spans="1:5" ht="78.75" hidden="1">
      <c r="A46832" s="232" t="s">
        <v>30663</v>
      </c>
      <c r="B46832" s="233" t="s">
        <v>30664</v>
      </c>
      <c r="C46832" s="232" t="s">
        <v>23621</v>
      </c>
      <c r="D46832" s="232">
        <v>417.82</v>
      </c>
      <c r="E46832" s="232" t="s">
        <v>23561</v>
      </c>
    </row>
    <row r="46833" spans="1:5" ht="33.75" hidden="1">
      <c r="A46833" s="232" t="s">
        <v>30665</v>
      </c>
      <c r="B46833" s="233" t="s">
        <v>30666</v>
      </c>
      <c r="C46833" s="232" t="s">
        <v>23588</v>
      </c>
      <c r="D46833" s="232">
        <v>176.38</v>
      </c>
      <c r="E46833" s="232" t="s">
        <v>23561</v>
      </c>
    </row>
    <row r="46834" spans="1:5" ht="33.75" hidden="1">
      <c r="A46834" s="232" t="s">
        <v>30667</v>
      </c>
      <c r="B46834" s="233" t="s">
        <v>30668</v>
      </c>
      <c r="C46834" s="232" t="s">
        <v>23588</v>
      </c>
      <c r="D46834" s="232">
        <v>176.38</v>
      </c>
      <c r="E46834" s="232" t="s">
        <v>23561</v>
      </c>
    </row>
    <row r="46835" spans="1:5" ht="33.75" hidden="1">
      <c r="A46835" s="232" t="s">
        <v>30669</v>
      </c>
      <c r="B46835" s="233" t="s">
        <v>30670</v>
      </c>
      <c r="C46835" s="232" t="s">
        <v>23588</v>
      </c>
      <c r="D46835" s="232">
        <v>202.17</v>
      </c>
      <c r="E46835" s="232" t="s">
        <v>23561</v>
      </c>
    </row>
    <row r="46836" spans="1:5" ht="33.75" hidden="1">
      <c r="A46836" s="232" t="s">
        <v>30671</v>
      </c>
      <c r="B46836" s="233" t="s">
        <v>30672</v>
      </c>
      <c r="C46836" s="232" t="s">
        <v>23588</v>
      </c>
      <c r="D46836" s="232">
        <v>223.19</v>
      </c>
      <c r="E46836" s="232" t="s">
        <v>23561</v>
      </c>
    </row>
    <row r="46837" spans="1:5" ht="33.75" hidden="1">
      <c r="A46837" s="232" t="s">
        <v>30673</v>
      </c>
      <c r="B46837" s="233" t="s">
        <v>30674</v>
      </c>
      <c r="C46837" s="232" t="s">
        <v>2592</v>
      </c>
      <c r="D46837" s="232">
        <v>152.88</v>
      </c>
      <c r="E46837" s="232" t="s">
        <v>23561</v>
      </c>
    </row>
    <row r="46838" spans="1:5" ht="33.75" hidden="1">
      <c r="A46838" s="232" t="s">
        <v>30675</v>
      </c>
      <c r="B46838" s="233" t="s">
        <v>30676</v>
      </c>
      <c r="C46838" s="232" t="s">
        <v>2592</v>
      </c>
      <c r="D46838" s="232">
        <v>177.43</v>
      </c>
      <c r="E46838" s="232" t="s">
        <v>23561</v>
      </c>
    </row>
    <row r="46839" spans="1:5" hidden="1">
      <c r="A46839" s="232" t="s">
        <v>30677</v>
      </c>
      <c r="B46839" s="233" t="s">
        <v>30678</v>
      </c>
      <c r="C46839" s="232" t="s">
        <v>23776</v>
      </c>
      <c r="D46839" s="232">
        <v>250</v>
      </c>
      <c r="E46839" s="232" t="s">
        <v>23561</v>
      </c>
    </row>
    <row r="46840" spans="1:5" ht="22.5" hidden="1">
      <c r="A46840" s="232" t="s">
        <v>30679</v>
      </c>
      <c r="B46840" s="233" t="s">
        <v>30680</v>
      </c>
      <c r="C46840" s="232" t="s">
        <v>30681</v>
      </c>
      <c r="D46840" s="232">
        <v>2799.41</v>
      </c>
      <c r="E46840" s="232" t="s">
        <v>23561</v>
      </c>
    </row>
    <row r="46841" spans="1:5" hidden="1">
      <c r="A46841" s="232" t="s">
        <v>30682</v>
      </c>
      <c r="B46841" s="233" t="s">
        <v>30683</v>
      </c>
      <c r="C46841" s="232" t="s">
        <v>23776</v>
      </c>
      <c r="D46841" s="232">
        <v>230</v>
      </c>
      <c r="E46841" s="232" t="s">
        <v>23561</v>
      </c>
    </row>
    <row r="46842" spans="1:5" hidden="1">
      <c r="A46842" s="232" t="s">
        <v>30684</v>
      </c>
      <c r="B46842" s="233" t="s">
        <v>30685</v>
      </c>
      <c r="C46842" s="232" t="s">
        <v>23776</v>
      </c>
      <c r="D46842" s="232">
        <v>300</v>
      </c>
      <c r="E46842" s="232" t="s">
        <v>23561</v>
      </c>
    </row>
    <row r="46843" spans="1:5" hidden="1">
      <c r="A46843" s="232" t="s">
        <v>30686</v>
      </c>
      <c r="B46843" s="233" t="s">
        <v>30687</v>
      </c>
      <c r="C46843" s="232" t="s">
        <v>23588</v>
      </c>
      <c r="D46843" s="232">
        <v>0.54</v>
      </c>
      <c r="E46843" s="232" t="s">
        <v>23561</v>
      </c>
    </row>
    <row r="46844" spans="1:5" hidden="1">
      <c r="A46844" s="232" t="s">
        <v>30688</v>
      </c>
      <c r="B46844" s="233" t="s">
        <v>30689</v>
      </c>
      <c r="C46844" s="232" t="s">
        <v>23621</v>
      </c>
      <c r="D46844" s="232">
        <v>2.67</v>
      </c>
      <c r="E46844" s="232" t="s">
        <v>23561</v>
      </c>
    </row>
    <row r="46845" spans="1:5" hidden="1">
      <c r="A46845" s="232" t="s">
        <v>30690</v>
      </c>
      <c r="B46845" s="233" t="s">
        <v>30691</v>
      </c>
      <c r="C46845" s="232" t="s">
        <v>23621</v>
      </c>
      <c r="D46845" s="232">
        <v>2.13</v>
      </c>
      <c r="E46845" s="232" t="s">
        <v>23561</v>
      </c>
    </row>
    <row r="46846" spans="1:5" hidden="1">
      <c r="A46846" s="232" t="s">
        <v>30692</v>
      </c>
      <c r="B46846" s="233" t="s">
        <v>30693</v>
      </c>
      <c r="C46846" s="232" t="s">
        <v>23776</v>
      </c>
      <c r="D46846" s="232">
        <v>415.94</v>
      </c>
      <c r="E46846" s="232" t="s">
        <v>23561</v>
      </c>
    </row>
    <row r="46847" spans="1:5" hidden="1">
      <c r="A46847" s="232" t="s">
        <v>30694</v>
      </c>
      <c r="B46847" s="233" t="s">
        <v>30695</v>
      </c>
      <c r="C46847" s="232" t="s">
        <v>30681</v>
      </c>
      <c r="D46847" s="232">
        <v>1627.39</v>
      </c>
      <c r="E46847" s="232" t="s">
        <v>23561</v>
      </c>
    </row>
    <row r="46848" spans="1:5" hidden="1">
      <c r="A46848" s="232" t="s">
        <v>30696</v>
      </c>
      <c r="B46848" s="233" t="s">
        <v>30697</v>
      </c>
      <c r="C46848" s="232" t="s">
        <v>23621</v>
      </c>
      <c r="D46848" s="232">
        <v>6.67</v>
      </c>
      <c r="E46848" s="232" t="s">
        <v>23561</v>
      </c>
    </row>
    <row r="46849" spans="1:5" hidden="1">
      <c r="A46849" s="232" t="s">
        <v>30698</v>
      </c>
      <c r="B46849" s="233" t="s">
        <v>30699</v>
      </c>
      <c r="C46849" s="232" t="s">
        <v>23621</v>
      </c>
      <c r="D46849" s="232">
        <v>0.32</v>
      </c>
      <c r="E46849" s="232" t="s">
        <v>23561</v>
      </c>
    </row>
    <row r="46850" spans="1:5" hidden="1">
      <c r="A46850" s="232" t="s">
        <v>30700</v>
      </c>
      <c r="B46850" s="233" t="s">
        <v>30701</v>
      </c>
      <c r="C46850" s="232" t="s">
        <v>23621</v>
      </c>
      <c r="D46850" s="232">
        <v>2.67</v>
      </c>
      <c r="E46850" s="232" t="s">
        <v>23561</v>
      </c>
    </row>
    <row r="46851" spans="1:5" ht="22.5" hidden="1">
      <c r="A46851" s="232" t="s">
        <v>30702</v>
      </c>
      <c r="B46851" s="233" t="s">
        <v>30703</v>
      </c>
      <c r="C46851" s="232" t="s">
        <v>23621</v>
      </c>
      <c r="D46851" s="232">
        <v>5.35</v>
      </c>
      <c r="E46851" s="232" t="s">
        <v>23561</v>
      </c>
    </row>
    <row r="46852" spans="1:5" ht="22.5" hidden="1">
      <c r="A46852" s="232" t="s">
        <v>30704</v>
      </c>
      <c r="B46852" s="233" t="s">
        <v>30705</v>
      </c>
      <c r="C46852" s="232" t="s">
        <v>2592</v>
      </c>
      <c r="D46852" s="232">
        <v>2.13</v>
      </c>
      <c r="E46852" s="232" t="s">
        <v>23561</v>
      </c>
    </row>
    <row r="46853" spans="1:5" ht="22.5" hidden="1">
      <c r="A46853" s="232" t="s">
        <v>30706</v>
      </c>
      <c r="B46853" s="233" t="s">
        <v>30707</v>
      </c>
      <c r="C46853" s="232" t="s">
        <v>2592</v>
      </c>
      <c r="D46853" s="232">
        <v>3.47</v>
      </c>
      <c r="E46853" s="232" t="s">
        <v>23561</v>
      </c>
    </row>
    <row r="46854" spans="1:5" ht="22.5" hidden="1">
      <c r="A46854" s="232" t="s">
        <v>30708</v>
      </c>
      <c r="B46854" s="233" t="s">
        <v>30709</v>
      </c>
      <c r="C46854" s="232" t="s">
        <v>2592</v>
      </c>
      <c r="D46854" s="232">
        <v>4.54</v>
      </c>
      <c r="E46854" s="232" t="s">
        <v>23561</v>
      </c>
    </row>
    <row r="46855" spans="1:5" ht="22.5" hidden="1">
      <c r="A46855" s="232" t="s">
        <v>30710</v>
      </c>
      <c r="B46855" s="233" t="s">
        <v>30711</v>
      </c>
      <c r="C46855" s="232" t="s">
        <v>2592</v>
      </c>
      <c r="D46855" s="232">
        <v>13.36</v>
      </c>
      <c r="E46855" s="232" t="s">
        <v>23561</v>
      </c>
    </row>
    <row r="46856" spans="1:5" ht="22.5" hidden="1">
      <c r="A46856" s="232" t="s">
        <v>30712</v>
      </c>
      <c r="B46856" s="233" t="s">
        <v>30713</v>
      </c>
      <c r="C46856" s="232" t="s">
        <v>2592</v>
      </c>
      <c r="D46856" s="232">
        <v>64.89</v>
      </c>
      <c r="E46856" s="232" t="s">
        <v>23561</v>
      </c>
    </row>
    <row r="46857" spans="1:5" ht="22.5" hidden="1">
      <c r="A46857" s="232" t="s">
        <v>30714</v>
      </c>
      <c r="B46857" s="233" t="s">
        <v>30715</v>
      </c>
      <c r="C46857" s="232" t="s">
        <v>30681</v>
      </c>
      <c r="D46857" s="232">
        <v>2732.51</v>
      </c>
      <c r="E46857" s="232" t="s">
        <v>23561</v>
      </c>
    </row>
    <row r="46858" spans="1:5" hidden="1">
      <c r="A46858" s="232" t="s">
        <v>30716</v>
      </c>
      <c r="B46858" s="233" t="s">
        <v>30717</v>
      </c>
      <c r="C46858" s="232" t="s">
        <v>30681</v>
      </c>
      <c r="D46858" s="232">
        <v>344.16</v>
      </c>
      <c r="E46858" s="232" t="s">
        <v>23561</v>
      </c>
    </row>
    <row r="46859" spans="1:5" hidden="1">
      <c r="A46859" s="232" t="s">
        <v>30718</v>
      </c>
      <c r="B46859" s="233" t="s">
        <v>30719</v>
      </c>
      <c r="C46859" s="232" t="s">
        <v>30681</v>
      </c>
      <c r="D46859" s="232">
        <v>42.73</v>
      </c>
      <c r="E46859" s="232" t="s">
        <v>23561</v>
      </c>
    </row>
    <row r="46860" spans="1:5" ht="22.5" hidden="1">
      <c r="A46860" s="232" t="s">
        <v>30720</v>
      </c>
      <c r="B46860" s="233" t="s">
        <v>30721</v>
      </c>
      <c r="C46860" s="232" t="s">
        <v>23621</v>
      </c>
      <c r="D46860" s="232">
        <v>0.14000000000000001</v>
      </c>
      <c r="E46860" s="232" t="s">
        <v>23561</v>
      </c>
    </row>
    <row r="46861" spans="1:5" ht="22.5" hidden="1">
      <c r="A46861" s="232" t="s">
        <v>30722</v>
      </c>
      <c r="B46861" s="233" t="s">
        <v>30723</v>
      </c>
      <c r="C46861" s="232" t="s">
        <v>23621</v>
      </c>
      <c r="D46861" s="232">
        <v>0.37</v>
      </c>
      <c r="E46861" s="232" t="s">
        <v>23561</v>
      </c>
    </row>
    <row r="46862" spans="1:5" ht="22.5" hidden="1">
      <c r="A46862" s="232" t="s">
        <v>30724</v>
      </c>
      <c r="B46862" s="233" t="s">
        <v>30725</v>
      </c>
      <c r="C46862" s="232" t="s">
        <v>2592</v>
      </c>
      <c r="D46862" s="232">
        <v>1.1000000000000001</v>
      </c>
      <c r="E46862" s="232" t="s">
        <v>23561</v>
      </c>
    </row>
    <row r="46863" spans="1:5" ht="22.5" hidden="1">
      <c r="A46863" s="232" t="s">
        <v>30726</v>
      </c>
      <c r="B46863" s="233" t="s">
        <v>30727</v>
      </c>
      <c r="C46863" s="232" t="s">
        <v>2592</v>
      </c>
      <c r="D46863" s="232">
        <v>1.33</v>
      </c>
      <c r="E46863" s="232" t="s">
        <v>23561</v>
      </c>
    </row>
    <row r="46864" spans="1:5" ht="22.5" hidden="1">
      <c r="A46864" s="232" t="s">
        <v>30728</v>
      </c>
      <c r="B46864" s="233" t="s">
        <v>30729</v>
      </c>
      <c r="C46864" s="232" t="s">
        <v>23648</v>
      </c>
      <c r="D46864" s="232">
        <v>107.02</v>
      </c>
      <c r="E46864" s="232" t="s">
        <v>23561</v>
      </c>
    </row>
    <row r="46865" spans="1:5" hidden="1">
      <c r="A46865" s="232" t="s">
        <v>30730</v>
      </c>
      <c r="B46865" s="233" t="s">
        <v>30731</v>
      </c>
      <c r="C46865" s="232" t="s">
        <v>23621</v>
      </c>
      <c r="D46865" s="232">
        <v>4.01</v>
      </c>
      <c r="E46865" s="232" t="s">
        <v>23561</v>
      </c>
    </row>
    <row r="46866" spans="1:5" hidden="1">
      <c r="A46866" s="232" t="s">
        <v>30732</v>
      </c>
      <c r="B46866" s="233" t="s">
        <v>30733</v>
      </c>
      <c r="C46866" s="232" t="s">
        <v>2592</v>
      </c>
      <c r="D46866" s="232">
        <v>24.04</v>
      </c>
      <c r="E46866" s="232" t="s">
        <v>23561</v>
      </c>
    </row>
    <row r="46867" spans="1:5" hidden="1">
      <c r="A46867" s="232" t="s">
        <v>30734</v>
      </c>
      <c r="B46867" s="233" t="s">
        <v>30735</v>
      </c>
      <c r="C46867" s="232" t="s">
        <v>30681</v>
      </c>
      <c r="D46867" s="232">
        <v>267.08</v>
      </c>
      <c r="E46867" s="232" t="s">
        <v>23561</v>
      </c>
    </row>
    <row r="46868" spans="1:5" ht="22.5" hidden="1">
      <c r="A46868" s="232" t="s">
        <v>30736</v>
      </c>
      <c r="B46868" s="233" t="s">
        <v>30737</v>
      </c>
      <c r="C46868" s="232" t="s">
        <v>23621</v>
      </c>
      <c r="D46868" s="232">
        <v>2.11</v>
      </c>
      <c r="E46868" s="232" t="s">
        <v>23561</v>
      </c>
    </row>
    <row r="46869" spans="1:5" hidden="1">
      <c r="A46869" s="232" t="s">
        <v>30738</v>
      </c>
      <c r="B46869" s="233" t="s">
        <v>30739</v>
      </c>
      <c r="C46869" s="232" t="s">
        <v>30681</v>
      </c>
      <c r="D46869" s="232">
        <v>4359.63</v>
      </c>
      <c r="E46869" s="232" t="s">
        <v>23561</v>
      </c>
    </row>
    <row r="46870" spans="1:5" hidden="1">
      <c r="A46870" s="232" t="s">
        <v>30740</v>
      </c>
      <c r="B46870" s="233" t="s">
        <v>30741</v>
      </c>
      <c r="C46870" s="232" t="s">
        <v>30742</v>
      </c>
      <c r="D46870" s="232">
        <v>5.35</v>
      </c>
      <c r="E46870" s="232" t="s">
        <v>23561</v>
      </c>
    </row>
    <row r="46871" spans="1:5" hidden="1">
      <c r="A46871" s="232" t="s">
        <v>30743</v>
      </c>
      <c r="B46871" s="233" t="s">
        <v>30744</v>
      </c>
      <c r="C46871" s="232" t="s">
        <v>23621</v>
      </c>
      <c r="D46871" s="232">
        <v>3.08</v>
      </c>
      <c r="E46871" s="232" t="s">
        <v>23561</v>
      </c>
    </row>
    <row r="46872" spans="1:5" hidden="1">
      <c r="A46872" s="232" t="s">
        <v>30745</v>
      </c>
      <c r="B46872" s="233" t="s">
        <v>30746</v>
      </c>
      <c r="C46872" s="232" t="s">
        <v>23588</v>
      </c>
      <c r="D46872" s="232">
        <v>40.07</v>
      </c>
      <c r="E46872" s="232" t="s">
        <v>23561</v>
      </c>
    </row>
    <row r="46873" spans="1:5" ht="33.75" hidden="1">
      <c r="A46873" s="232" t="s">
        <v>30747</v>
      </c>
      <c r="B46873" s="233" t="s">
        <v>30748</v>
      </c>
      <c r="C46873" s="232" t="s">
        <v>23776</v>
      </c>
      <c r="D46873" s="232">
        <v>39.85</v>
      </c>
      <c r="E46873" s="232" t="s">
        <v>23561</v>
      </c>
    </row>
    <row r="46874" spans="1:5" hidden="1">
      <c r="A46874" s="232" t="s">
        <v>30749</v>
      </c>
      <c r="B46874" s="233" t="s">
        <v>30750</v>
      </c>
      <c r="C46874" s="232" t="s">
        <v>23648</v>
      </c>
      <c r="D46874" s="232">
        <v>214.49</v>
      </c>
      <c r="E46874" s="232" t="s">
        <v>23561</v>
      </c>
    </row>
    <row r="46875" spans="1:5" hidden="1">
      <c r="A46875" s="232" t="s">
        <v>30751</v>
      </c>
      <c r="B46875" s="233" t="s">
        <v>30752</v>
      </c>
      <c r="C46875" s="232" t="s">
        <v>2592</v>
      </c>
      <c r="D46875" s="232">
        <v>21.89</v>
      </c>
      <c r="E46875" s="232" t="s">
        <v>23561</v>
      </c>
    </row>
    <row r="46876" spans="1:5" hidden="1">
      <c r="A46876" s="232" t="s">
        <v>30753</v>
      </c>
      <c r="B46876" s="233" t="s">
        <v>30754</v>
      </c>
      <c r="C46876" s="232" t="s">
        <v>2592</v>
      </c>
      <c r="D46876" s="232">
        <v>133.54</v>
      </c>
      <c r="E46876" s="232" t="s">
        <v>23561</v>
      </c>
    </row>
    <row r="46877" spans="1:5" hidden="1">
      <c r="A46877" s="232" t="s">
        <v>30755</v>
      </c>
      <c r="B46877" s="233" t="s">
        <v>30756</v>
      </c>
      <c r="C46877" s="232" t="s">
        <v>23621</v>
      </c>
      <c r="D46877" s="232">
        <v>4.01</v>
      </c>
      <c r="E46877" s="232" t="s">
        <v>23561</v>
      </c>
    </row>
    <row r="46878" spans="1:5" hidden="1">
      <c r="A46878" s="232" t="s">
        <v>30757</v>
      </c>
      <c r="B46878" s="233" t="s">
        <v>30758</v>
      </c>
      <c r="C46878" s="232" t="s">
        <v>23621</v>
      </c>
      <c r="D46878" s="232">
        <v>0.89</v>
      </c>
      <c r="E46878" s="232" t="s">
        <v>23561</v>
      </c>
    </row>
    <row r="46879" spans="1:5" hidden="1">
      <c r="A46879" s="232" t="s">
        <v>30759</v>
      </c>
      <c r="B46879" s="233" t="s">
        <v>30760</v>
      </c>
      <c r="C46879" s="232" t="s">
        <v>30681</v>
      </c>
      <c r="D46879" s="232">
        <v>587.57000000000005</v>
      </c>
      <c r="E46879" s="232" t="s">
        <v>23561</v>
      </c>
    </row>
    <row r="46880" spans="1:5" hidden="1">
      <c r="A46880" s="232" t="s">
        <v>30761</v>
      </c>
      <c r="B46880" s="233" t="s">
        <v>30762</v>
      </c>
      <c r="C46880" s="232" t="s">
        <v>30681</v>
      </c>
      <c r="D46880" s="232">
        <v>667.7</v>
      </c>
      <c r="E46880" s="232" t="s">
        <v>23561</v>
      </c>
    </row>
    <row r="46881" spans="1:5" hidden="1">
      <c r="A46881" s="232" t="s">
        <v>30763</v>
      </c>
      <c r="B46881" s="233" t="s">
        <v>30764</v>
      </c>
      <c r="C46881" s="232" t="s">
        <v>30681</v>
      </c>
      <c r="D46881" s="232">
        <v>534.16</v>
      </c>
      <c r="E46881" s="232" t="s">
        <v>23561</v>
      </c>
    </row>
    <row r="46882" spans="1:5" ht="22.5" hidden="1">
      <c r="A46882" s="232" t="s">
        <v>30765</v>
      </c>
      <c r="B46882" s="233" t="s">
        <v>30766</v>
      </c>
      <c r="C46882" s="232" t="s">
        <v>2592</v>
      </c>
      <c r="D46882" s="232">
        <v>280.44</v>
      </c>
      <c r="E46882" s="232" t="s">
        <v>23561</v>
      </c>
    </row>
    <row r="46883" spans="1:5" ht="33.75" hidden="1">
      <c r="A46883" s="232" t="s">
        <v>30767</v>
      </c>
      <c r="B46883" s="233" t="s">
        <v>30768</v>
      </c>
      <c r="C46883" s="232" t="s">
        <v>2592</v>
      </c>
      <c r="D46883" s="232">
        <v>1302.8399999999999</v>
      </c>
      <c r="E46883" s="232" t="s">
        <v>23561</v>
      </c>
    </row>
    <row r="46884" spans="1:5" ht="33.75" hidden="1">
      <c r="A46884" s="232" t="s">
        <v>30769</v>
      </c>
      <c r="B46884" s="233" t="s">
        <v>30770</v>
      </c>
      <c r="C46884" s="232" t="s">
        <v>2592</v>
      </c>
      <c r="D46884" s="232">
        <v>2005.67</v>
      </c>
      <c r="E46884" s="232" t="s">
        <v>23561</v>
      </c>
    </row>
    <row r="46885" spans="1:5" ht="56.25" hidden="1">
      <c r="A46885" s="232" t="s">
        <v>30771</v>
      </c>
      <c r="B46885" s="233" t="s">
        <v>30772</v>
      </c>
      <c r="C46885" s="232" t="s">
        <v>2592</v>
      </c>
      <c r="D46885" s="232">
        <v>186.96</v>
      </c>
      <c r="E46885" s="232" t="s">
        <v>23561</v>
      </c>
    </row>
    <row r="46886" spans="1:5" ht="67.5" hidden="1">
      <c r="A46886" s="232" t="s">
        <v>30773</v>
      </c>
      <c r="B46886" s="233" t="s">
        <v>30774</v>
      </c>
      <c r="C46886" s="232" t="s">
        <v>2592</v>
      </c>
      <c r="D46886" s="232">
        <v>415.5</v>
      </c>
      <c r="E46886" s="232" t="s">
        <v>23561</v>
      </c>
    </row>
    <row r="46887" spans="1:5" ht="22.5" hidden="1">
      <c r="A46887" s="232" t="s">
        <v>30775</v>
      </c>
      <c r="B46887" s="233" t="s">
        <v>30776</v>
      </c>
      <c r="C46887" s="232" t="s">
        <v>2592</v>
      </c>
      <c r="D46887" s="232">
        <v>6.49</v>
      </c>
      <c r="E46887" s="232" t="s">
        <v>23561</v>
      </c>
    </row>
    <row r="46888" spans="1:5" ht="67.5" hidden="1">
      <c r="A46888" s="232" t="s">
        <v>30777</v>
      </c>
      <c r="B46888" s="233" t="s">
        <v>30778</v>
      </c>
      <c r="C46888" s="232" t="s">
        <v>2592</v>
      </c>
      <c r="D46888" s="232">
        <v>1094.33</v>
      </c>
      <c r="E46888" s="232" t="s">
        <v>23561</v>
      </c>
    </row>
    <row r="46889" spans="1:5" ht="67.5" hidden="1">
      <c r="A46889" s="232" t="s">
        <v>30779</v>
      </c>
      <c r="B46889" s="233" t="s">
        <v>30780</v>
      </c>
      <c r="C46889" s="232" t="s">
        <v>2592</v>
      </c>
      <c r="D46889" s="232">
        <v>1641.49</v>
      </c>
      <c r="E46889" s="232" t="s">
        <v>23561</v>
      </c>
    </row>
    <row r="46890" spans="1:5" ht="45" hidden="1">
      <c r="A46890" s="232" t="s">
        <v>30781</v>
      </c>
      <c r="B46890" s="233" t="s">
        <v>30782</v>
      </c>
      <c r="C46890" s="232" t="s">
        <v>2592</v>
      </c>
      <c r="D46890" s="232">
        <v>1104.25</v>
      </c>
      <c r="E46890" s="232" t="s">
        <v>23561</v>
      </c>
    </row>
    <row r="46891" spans="1:5" ht="45" hidden="1">
      <c r="A46891" s="232" t="s">
        <v>30783</v>
      </c>
      <c r="B46891" s="233" t="s">
        <v>30784</v>
      </c>
      <c r="C46891" s="232" t="s">
        <v>2592</v>
      </c>
      <c r="D46891" s="232">
        <v>2208.48</v>
      </c>
      <c r="E46891" s="232" t="s">
        <v>23561</v>
      </c>
    </row>
    <row r="46892" spans="1:5" ht="78.75" hidden="1">
      <c r="A46892" s="232" t="s">
        <v>30785</v>
      </c>
      <c r="B46892" s="233" t="s">
        <v>30786</v>
      </c>
      <c r="C46892" s="232" t="s">
        <v>2592</v>
      </c>
      <c r="D46892" s="232">
        <v>2407.09</v>
      </c>
      <c r="E46892" s="232" t="s">
        <v>23561</v>
      </c>
    </row>
    <row r="46893" spans="1:5" ht="78.75" hidden="1">
      <c r="A46893" s="232" t="s">
        <v>30787</v>
      </c>
      <c r="B46893" s="233" t="s">
        <v>30788</v>
      </c>
      <c r="C46893" s="232" t="s">
        <v>2592</v>
      </c>
      <c r="D46893" s="232">
        <v>4214.1499999999996</v>
      </c>
      <c r="E46893" s="232" t="s">
        <v>23561</v>
      </c>
    </row>
    <row r="46894" spans="1:5" ht="45" hidden="1">
      <c r="A46894" s="232" t="s">
        <v>30789</v>
      </c>
      <c r="B46894" s="233" t="s">
        <v>30790</v>
      </c>
      <c r="C46894" s="232" t="s">
        <v>23776</v>
      </c>
      <c r="D46894" s="232">
        <v>147.75</v>
      </c>
      <c r="E46894" s="232" t="s">
        <v>23561</v>
      </c>
    </row>
    <row r="46895" spans="1:5" ht="22.5" hidden="1">
      <c r="A46895" s="232" t="s">
        <v>30791</v>
      </c>
      <c r="B46895" s="233" t="s">
        <v>30792</v>
      </c>
      <c r="C46895" s="232" t="s">
        <v>2592</v>
      </c>
      <c r="D46895" s="232">
        <v>1010.84</v>
      </c>
      <c r="E46895" s="232" t="s">
        <v>23561</v>
      </c>
    </row>
    <row r="46896" spans="1:5" ht="22.5" hidden="1">
      <c r="A46896" s="232" t="s">
        <v>30793</v>
      </c>
      <c r="B46896" s="233" t="s">
        <v>30794</v>
      </c>
      <c r="C46896" s="232" t="s">
        <v>23588</v>
      </c>
      <c r="D46896" s="232">
        <v>300.07</v>
      </c>
      <c r="E46896" s="232" t="s">
        <v>23561</v>
      </c>
    </row>
    <row r="46897" spans="1:5" ht="33.75" hidden="1">
      <c r="A46897" s="232" t="s">
        <v>30795</v>
      </c>
      <c r="B46897" s="233" t="s">
        <v>30796</v>
      </c>
      <c r="C46897" s="232" t="s">
        <v>23588</v>
      </c>
      <c r="D46897" s="232">
        <v>573.99</v>
      </c>
      <c r="E46897" s="232" t="s">
        <v>23561</v>
      </c>
    </row>
    <row r="46898" spans="1:5" ht="33.75" hidden="1">
      <c r="A46898" s="232" t="s">
        <v>30797</v>
      </c>
      <c r="B46898" s="233" t="s">
        <v>30798</v>
      </c>
      <c r="C46898" s="232" t="s">
        <v>2592</v>
      </c>
      <c r="D46898" s="232">
        <v>1114.56</v>
      </c>
      <c r="E46898" s="232" t="s">
        <v>23561</v>
      </c>
    </row>
    <row r="46899" spans="1:5" ht="45" hidden="1">
      <c r="A46899" s="232" t="s">
        <v>30799</v>
      </c>
      <c r="B46899" s="233" t="s">
        <v>30800</v>
      </c>
      <c r="C46899" s="232" t="s">
        <v>2592</v>
      </c>
      <c r="D46899" s="232">
        <v>2233.9499999999998</v>
      </c>
      <c r="E46899" s="232" t="s">
        <v>23561</v>
      </c>
    </row>
    <row r="46900" spans="1:5" ht="22.5" hidden="1">
      <c r="A46900" s="232" t="s">
        <v>30801</v>
      </c>
      <c r="B46900" s="233" t="s">
        <v>30802</v>
      </c>
      <c r="C46900" s="232" t="s">
        <v>2592</v>
      </c>
      <c r="D46900" s="232">
        <v>895.02</v>
      </c>
      <c r="E46900" s="232" t="s">
        <v>23561</v>
      </c>
    </row>
    <row r="46901" spans="1:5" ht="56.25" hidden="1">
      <c r="A46901" s="232" t="s">
        <v>30803</v>
      </c>
      <c r="B46901" s="233" t="s">
        <v>30804</v>
      </c>
      <c r="C46901" s="232" t="s">
        <v>2592</v>
      </c>
      <c r="D46901" s="232">
        <v>1551.53</v>
      </c>
      <c r="E46901" s="232" t="s">
        <v>23561</v>
      </c>
    </row>
    <row r="46902" spans="1:5" ht="33.75" hidden="1">
      <c r="A46902" s="232" t="s">
        <v>30805</v>
      </c>
      <c r="B46902" s="233" t="s">
        <v>30806</v>
      </c>
      <c r="C46902" s="232" t="s">
        <v>2592</v>
      </c>
      <c r="D46902" s="232">
        <v>2126.88</v>
      </c>
      <c r="E46902" s="232" t="s">
        <v>23561</v>
      </c>
    </row>
    <row r="46903" spans="1:5" ht="45" hidden="1">
      <c r="A46903" s="232" t="s">
        <v>30807</v>
      </c>
      <c r="B46903" s="233" t="s">
        <v>30808</v>
      </c>
      <c r="C46903" s="232" t="s">
        <v>2592</v>
      </c>
      <c r="D46903" s="232">
        <v>2121.87</v>
      </c>
      <c r="E46903" s="232" t="s">
        <v>23561</v>
      </c>
    </row>
    <row r="46904" spans="1:5" ht="33.75" hidden="1">
      <c r="A46904" s="232" t="s">
        <v>30809</v>
      </c>
      <c r="B46904" s="233" t="s">
        <v>30810</v>
      </c>
      <c r="C46904" s="232" t="s">
        <v>2592</v>
      </c>
      <c r="D46904" s="232">
        <v>198.42</v>
      </c>
      <c r="E46904" s="232" t="s">
        <v>23561</v>
      </c>
    </row>
    <row r="46905" spans="1:5" ht="33.75" hidden="1">
      <c r="A46905" s="232" t="s">
        <v>30811</v>
      </c>
      <c r="B46905" s="233" t="s">
        <v>30812</v>
      </c>
      <c r="C46905" s="232" t="s">
        <v>2592</v>
      </c>
      <c r="D46905" s="232">
        <v>108.32</v>
      </c>
      <c r="E46905" s="232" t="s">
        <v>23561</v>
      </c>
    </row>
    <row r="46906" spans="1:5" ht="33.75" hidden="1">
      <c r="A46906" s="232" t="s">
        <v>30813</v>
      </c>
      <c r="B46906" s="233" t="s">
        <v>30814</v>
      </c>
      <c r="C46906" s="232" t="s">
        <v>2592</v>
      </c>
      <c r="D46906" s="232">
        <v>136.4</v>
      </c>
      <c r="E46906" s="232" t="s">
        <v>23561</v>
      </c>
    </row>
    <row r="46907" spans="1:5" ht="22.5" hidden="1">
      <c r="A46907" s="232" t="s">
        <v>30815</v>
      </c>
      <c r="B46907" s="233" t="s">
        <v>30816</v>
      </c>
      <c r="C46907" s="232" t="s">
        <v>2592</v>
      </c>
      <c r="D46907" s="232">
        <v>1129.71</v>
      </c>
      <c r="E46907" s="232" t="s">
        <v>23561</v>
      </c>
    </row>
    <row r="46908" spans="1:5" ht="45" hidden="1">
      <c r="A46908" s="232" t="s">
        <v>30817</v>
      </c>
      <c r="B46908" s="233" t="s">
        <v>30818</v>
      </c>
      <c r="C46908" s="232" t="s">
        <v>2592</v>
      </c>
      <c r="D46908" s="232">
        <v>2537.48</v>
      </c>
      <c r="E46908" s="232" t="s">
        <v>23561</v>
      </c>
    </row>
    <row r="46909" spans="1:5" ht="45" hidden="1">
      <c r="A46909" s="232" t="s">
        <v>30819</v>
      </c>
      <c r="B46909" s="233" t="s">
        <v>30820</v>
      </c>
      <c r="C46909" s="232" t="s">
        <v>2592</v>
      </c>
      <c r="D46909" s="232">
        <v>1841.2</v>
      </c>
      <c r="E46909" s="232" t="s">
        <v>23561</v>
      </c>
    </row>
    <row r="46910" spans="1:5" ht="45" hidden="1">
      <c r="A46910" s="232" t="s">
        <v>30821</v>
      </c>
      <c r="B46910" s="233" t="s">
        <v>30822</v>
      </c>
      <c r="C46910" s="232" t="s">
        <v>2592</v>
      </c>
      <c r="D46910" s="232">
        <v>2071.9499999999998</v>
      </c>
      <c r="E46910" s="232" t="s">
        <v>23561</v>
      </c>
    </row>
    <row r="46911" spans="1:5" ht="45" hidden="1">
      <c r="A46911" s="232" t="s">
        <v>30823</v>
      </c>
      <c r="B46911" s="233" t="s">
        <v>30824</v>
      </c>
      <c r="C46911" s="232" t="s">
        <v>2592</v>
      </c>
      <c r="D46911" s="232">
        <v>1562.7</v>
      </c>
      <c r="E46911" s="232" t="s">
        <v>23561</v>
      </c>
    </row>
    <row r="46912" spans="1:5" ht="78.75" hidden="1">
      <c r="A46912" s="232" t="s">
        <v>30825</v>
      </c>
      <c r="B46912" s="233" t="s">
        <v>30826</v>
      </c>
      <c r="C46912" s="232" t="s">
        <v>2592</v>
      </c>
      <c r="D46912" s="232">
        <v>16126.2</v>
      </c>
      <c r="E46912" s="232" t="s">
        <v>23561</v>
      </c>
    </row>
    <row r="46913" spans="1:5" ht="67.5" hidden="1">
      <c r="A46913" s="232" t="s">
        <v>30827</v>
      </c>
      <c r="B46913" s="233" t="s">
        <v>30828</v>
      </c>
      <c r="C46913" s="232" t="s">
        <v>2592</v>
      </c>
      <c r="D46913" s="232">
        <v>3363.59</v>
      </c>
      <c r="E46913" s="232" t="s">
        <v>23561</v>
      </c>
    </row>
    <row r="46914" spans="1:5" ht="67.5" hidden="1">
      <c r="A46914" s="232" t="s">
        <v>30829</v>
      </c>
      <c r="B46914" s="233" t="s">
        <v>30830</v>
      </c>
      <c r="C46914" s="232" t="s">
        <v>2592</v>
      </c>
      <c r="D46914" s="232">
        <v>3703.47</v>
      </c>
      <c r="E46914" s="232" t="s">
        <v>23561</v>
      </c>
    </row>
    <row r="46915" spans="1:5" ht="33.75" hidden="1">
      <c r="A46915" s="232" t="s">
        <v>30831</v>
      </c>
      <c r="B46915" s="233" t="s">
        <v>30832</v>
      </c>
      <c r="C46915" s="232" t="s">
        <v>2592</v>
      </c>
      <c r="D46915" s="232">
        <v>1209.94</v>
      </c>
      <c r="E46915" s="232" t="s">
        <v>23561</v>
      </c>
    </row>
    <row r="46916" spans="1:5" ht="33.75" hidden="1">
      <c r="A46916" s="232" t="s">
        <v>30833</v>
      </c>
      <c r="B46916" s="233" t="s">
        <v>30834</v>
      </c>
      <c r="C46916" s="232" t="s">
        <v>2592</v>
      </c>
      <c r="D46916" s="232">
        <v>1606.57</v>
      </c>
      <c r="E46916" s="232" t="s">
        <v>23561</v>
      </c>
    </row>
    <row r="46917" spans="1:5" ht="22.5" hidden="1">
      <c r="A46917" s="232" t="s">
        <v>30835</v>
      </c>
      <c r="B46917" s="233" t="s">
        <v>30836</v>
      </c>
      <c r="C46917" s="232" t="s">
        <v>2592</v>
      </c>
      <c r="D46917" s="232">
        <v>2745.02</v>
      </c>
      <c r="E46917" s="232" t="s">
        <v>23561</v>
      </c>
    </row>
    <row r="46918" spans="1:5" ht="45" hidden="1">
      <c r="A46918" s="232" t="s">
        <v>30837</v>
      </c>
      <c r="B46918" s="233" t="s">
        <v>30838</v>
      </c>
      <c r="C46918" s="232" t="s">
        <v>2592</v>
      </c>
      <c r="D46918" s="232">
        <v>3326.51</v>
      </c>
      <c r="E46918" s="232" t="s">
        <v>23561</v>
      </c>
    </row>
    <row r="46919" spans="1:5" ht="45" hidden="1">
      <c r="A46919" s="232" t="s">
        <v>30839</v>
      </c>
      <c r="B46919" s="233" t="s">
        <v>30840</v>
      </c>
      <c r="C46919" s="232" t="s">
        <v>2592</v>
      </c>
      <c r="D46919" s="232">
        <v>3999.08</v>
      </c>
      <c r="E46919" s="232" t="s">
        <v>23561</v>
      </c>
    </row>
    <row r="46920" spans="1:5" ht="22.5" hidden="1">
      <c r="A46920" s="232" t="s">
        <v>30841</v>
      </c>
      <c r="B46920" s="233" t="s">
        <v>30842</v>
      </c>
      <c r="C46920" s="232" t="s">
        <v>2592</v>
      </c>
      <c r="D46920" s="232">
        <v>1129.6199999999999</v>
      </c>
      <c r="E46920" s="232" t="s">
        <v>23561</v>
      </c>
    </row>
    <row r="46921" spans="1:5" ht="45" hidden="1">
      <c r="A46921" s="232" t="s">
        <v>30843</v>
      </c>
      <c r="B46921" s="233" t="s">
        <v>30844</v>
      </c>
      <c r="C46921" s="232" t="s">
        <v>2592</v>
      </c>
      <c r="D46921" s="232">
        <v>2773.59</v>
      </c>
      <c r="E46921" s="232" t="s">
        <v>23561</v>
      </c>
    </row>
    <row r="46922" spans="1:5" ht="45" hidden="1">
      <c r="A46922" s="232" t="s">
        <v>30845</v>
      </c>
      <c r="B46922" s="233" t="s">
        <v>30846</v>
      </c>
      <c r="C46922" s="232" t="s">
        <v>2592</v>
      </c>
      <c r="D46922" s="232">
        <v>3191.17</v>
      </c>
      <c r="E46922" s="232" t="s">
        <v>23561</v>
      </c>
    </row>
    <row r="46923" spans="1:5" ht="45" hidden="1">
      <c r="A46923" s="232" t="s">
        <v>30847</v>
      </c>
      <c r="B46923" s="233" t="s">
        <v>30848</v>
      </c>
      <c r="C46923" s="232" t="s">
        <v>2592</v>
      </c>
      <c r="D46923" s="232">
        <v>8720.0400000000009</v>
      </c>
      <c r="E46923" s="232" t="s">
        <v>23561</v>
      </c>
    </row>
    <row r="46924" spans="1:5" ht="56.25" hidden="1">
      <c r="A46924" s="232" t="s">
        <v>30849</v>
      </c>
      <c r="B46924" s="233" t="s">
        <v>30850</v>
      </c>
      <c r="C46924" s="232" t="s">
        <v>2592</v>
      </c>
      <c r="D46924" s="232">
        <v>799.77</v>
      </c>
      <c r="E46924" s="232" t="s">
        <v>23561</v>
      </c>
    </row>
    <row r="46925" spans="1:5" ht="56.25" hidden="1">
      <c r="A46925" s="232" t="s">
        <v>30851</v>
      </c>
      <c r="B46925" s="233" t="s">
        <v>30852</v>
      </c>
      <c r="C46925" s="232" t="s">
        <v>2592</v>
      </c>
      <c r="D46925" s="232">
        <v>912.43</v>
      </c>
      <c r="E46925" s="232" t="s">
        <v>23561</v>
      </c>
    </row>
    <row r="46926" spans="1:5" ht="22.5" hidden="1">
      <c r="A46926" s="232" t="s">
        <v>30853</v>
      </c>
      <c r="B46926" s="233" t="s">
        <v>30854</v>
      </c>
      <c r="C46926" s="232" t="s">
        <v>2592</v>
      </c>
      <c r="D46926" s="232">
        <v>1668.02</v>
      </c>
      <c r="E46926" s="232" t="s">
        <v>23561</v>
      </c>
    </row>
    <row r="46927" spans="1:5" ht="33.75" hidden="1">
      <c r="A46927" s="232" t="s">
        <v>30855</v>
      </c>
      <c r="B46927" s="233" t="s">
        <v>30856</v>
      </c>
      <c r="C46927" s="232" t="s">
        <v>2592</v>
      </c>
      <c r="D46927" s="232">
        <v>2039.26</v>
      </c>
      <c r="E46927" s="232" t="s">
        <v>23561</v>
      </c>
    </row>
    <row r="46928" spans="1:5" ht="45" hidden="1">
      <c r="A46928" s="232" t="s">
        <v>30857</v>
      </c>
      <c r="B46928" s="233" t="s">
        <v>30858</v>
      </c>
      <c r="C46928" s="232" t="s">
        <v>2592</v>
      </c>
      <c r="D46928" s="232">
        <v>1388.97</v>
      </c>
      <c r="E46928" s="232" t="s">
        <v>23561</v>
      </c>
    </row>
    <row r="46929" spans="1:5" ht="22.5" hidden="1">
      <c r="A46929" s="232" t="s">
        <v>30859</v>
      </c>
      <c r="B46929" s="233" t="s">
        <v>30860</v>
      </c>
      <c r="C46929" s="232" t="s">
        <v>2592</v>
      </c>
      <c r="D46929" s="232">
        <v>2882.11</v>
      </c>
      <c r="E46929" s="232" t="s">
        <v>23561</v>
      </c>
    </row>
    <row r="46930" spans="1:5" ht="22.5" hidden="1">
      <c r="A46930" s="232" t="s">
        <v>30861</v>
      </c>
      <c r="B46930" s="233" t="s">
        <v>30862</v>
      </c>
      <c r="C46930" s="232" t="s">
        <v>2592</v>
      </c>
      <c r="D46930" s="232">
        <v>7853.22</v>
      </c>
      <c r="E46930" s="232" t="s">
        <v>23561</v>
      </c>
    </row>
    <row r="46931" spans="1:5" ht="33.75" hidden="1">
      <c r="A46931" s="232" t="s">
        <v>30863</v>
      </c>
      <c r="B46931" s="233" t="s">
        <v>30864</v>
      </c>
      <c r="C46931" s="232" t="s">
        <v>2592</v>
      </c>
      <c r="D46931" s="232">
        <v>8144.71</v>
      </c>
      <c r="E46931" s="232" t="s">
        <v>23561</v>
      </c>
    </row>
    <row r="46932" spans="1:5" ht="22.5" hidden="1">
      <c r="A46932" s="232" t="s">
        <v>30865</v>
      </c>
      <c r="B46932" s="233" t="s">
        <v>30866</v>
      </c>
      <c r="C46932" s="232" t="s">
        <v>2592</v>
      </c>
      <c r="D46932" s="232">
        <v>2272.56</v>
      </c>
      <c r="E46932" s="232" t="s">
        <v>23561</v>
      </c>
    </row>
    <row r="46933" spans="1:5" ht="22.5" hidden="1">
      <c r="A46933" s="232" t="s">
        <v>30867</v>
      </c>
      <c r="B46933" s="233" t="s">
        <v>30868</v>
      </c>
      <c r="C46933" s="232" t="s">
        <v>2592</v>
      </c>
      <c r="D46933" s="232">
        <v>2840.53</v>
      </c>
      <c r="E46933" s="232" t="s">
        <v>23561</v>
      </c>
    </row>
    <row r="46934" spans="1:5" ht="22.5" hidden="1">
      <c r="A46934" s="232" t="s">
        <v>30869</v>
      </c>
      <c r="B46934" s="233" t="s">
        <v>30870</v>
      </c>
      <c r="C46934" s="232" t="s">
        <v>2592</v>
      </c>
      <c r="D46934" s="232">
        <v>2318.13</v>
      </c>
      <c r="E46934" s="232" t="s">
        <v>23561</v>
      </c>
    </row>
    <row r="46935" spans="1:5" ht="22.5" hidden="1">
      <c r="A46935" s="232" t="s">
        <v>30871</v>
      </c>
      <c r="B46935" s="233" t="s">
        <v>30872</v>
      </c>
      <c r="C46935" s="232" t="s">
        <v>2592</v>
      </c>
      <c r="D46935" s="232">
        <v>4941.95</v>
      </c>
      <c r="E46935" s="232" t="s">
        <v>23561</v>
      </c>
    </row>
    <row r="46936" spans="1:5" ht="22.5" hidden="1">
      <c r="A46936" s="232" t="s">
        <v>30873</v>
      </c>
      <c r="B46936" s="233" t="s">
        <v>30874</v>
      </c>
      <c r="C46936" s="232" t="s">
        <v>2592</v>
      </c>
      <c r="D46936" s="232">
        <v>3769.55</v>
      </c>
      <c r="E46936" s="232" t="s">
        <v>23561</v>
      </c>
    </row>
    <row r="46937" spans="1:5" ht="22.5" hidden="1">
      <c r="A46937" s="232" t="s">
        <v>30875</v>
      </c>
      <c r="B46937" s="233" t="s">
        <v>30876</v>
      </c>
      <c r="C46937" s="232" t="s">
        <v>2592</v>
      </c>
      <c r="D46937" s="232">
        <v>5618.57</v>
      </c>
      <c r="E46937" s="232" t="s">
        <v>23561</v>
      </c>
    </row>
    <row r="46938" spans="1:5" ht="22.5" hidden="1">
      <c r="A46938" s="232" t="s">
        <v>30877</v>
      </c>
      <c r="B46938" s="233" t="s">
        <v>30878</v>
      </c>
      <c r="C46938" s="232" t="s">
        <v>2592</v>
      </c>
      <c r="D46938" s="232">
        <v>2254.85</v>
      </c>
      <c r="E46938" s="232" t="s">
        <v>23561</v>
      </c>
    </row>
    <row r="46939" spans="1:5" ht="33.75" hidden="1">
      <c r="A46939" s="232" t="s">
        <v>30879</v>
      </c>
      <c r="B46939" s="233" t="s">
        <v>30880</v>
      </c>
      <c r="C46939" s="232" t="s">
        <v>2592</v>
      </c>
      <c r="D46939" s="232">
        <v>2903.52</v>
      </c>
      <c r="E46939" s="232" t="s">
        <v>23561</v>
      </c>
    </row>
    <row r="46940" spans="1:5" ht="33.75" hidden="1">
      <c r="A46940" s="232" t="s">
        <v>30881</v>
      </c>
      <c r="B46940" s="233" t="s">
        <v>30882</v>
      </c>
      <c r="C46940" s="232" t="s">
        <v>2592</v>
      </c>
      <c r="D46940" s="232">
        <v>1920.76</v>
      </c>
      <c r="E46940" s="232" t="s">
        <v>23561</v>
      </c>
    </row>
    <row r="46941" spans="1:5" ht="33.75" hidden="1">
      <c r="A46941" s="232" t="s">
        <v>30883</v>
      </c>
      <c r="B46941" s="233" t="s">
        <v>30884</v>
      </c>
      <c r="C46941" s="232" t="s">
        <v>28727</v>
      </c>
      <c r="D46941" s="232">
        <v>3293.44</v>
      </c>
      <c r="E46941" s="232" t="s">
        <v>23561</v>
      </c>
    </row>
    <row r="46942" spans="1:5" hidden="1">
      <c r="A46942" s="232" t="s">
        <v>30885</v>
      </c>
      <c r="B46942" s="233" t="s">
        <v>30886</v>
      </c>
      <c r="C46942" s="232" t="s">
        <v>28727</v>
      </c>
      <c r="D46942" s="232">
        <v>152.72</v>
      </c>
      <c r="E46942" s="232" t="s">
        <v>23561</v>
      </c>
    </row>
    <row r="46943" spans="1:5" ht="33.75" hidden="1">
      <c r="A46943" s="232" t="s">
        <v>30887</v>
      </c>
      <c r="B46943" s="233" t="s">
        <v>30888</v>
      </c>
      <c r="C46943" s="232" t="s">
        <v>28727</v>
      </c>
      <c r="D46943" s="232">
        <v>1460.62</v>
      </c>
      <c r="E46943" s="232" t="s">
        <v>23561</v>
      </c>
    </row>
    <row r="46944" spans="1:5" hidden="1">
      <c r="A46944" s="232" t="s">
        <v>30889</v>
      </c>
      <c r="B46944" s="233" t="s">
        <v>30890</v>
      </c>
      <c r="C46944" s="232" t="s">
        <v>2592</v>
      </c>
      <c r="D46944" s="232">
        <v>492.93</v>
      </c>
      <c r="E46944" s="232" t="s">
        <v>23561</v>
      </c>
    </row>
    <row r="46945" spans="1:5" ht="22.5" hidden="1">
      <c r="A46945" s="232" t="s">
        <v>30891</v>
      </c>
      <c r="B46945" s="233" t="s">
        <v>30892</v>
      </c>
      <c r="C46945" s="232" t="s">
        <v>28727</v>
      </c>
      <c r="D46945" s="232">
        <v>2429.89</v>
      </c>
      <c r="E46945" s="232" t="s">
        <v>23561</v>
      </c>
    </row>
    <row r="46946" spans="1:5" ht="22.5" hidden="1">
      <c r="A46946" s="232" t="s">
        <v>30893</v>
      </c>
      <c r="B46946" s="233" t="s">
        <v>30894</v>
      </c>
      <c r="C46946" s="232" t="s">
        <v>28727</v>
      </c>
      <c r="D46946" s="232">
        <v>3350</v>
      </c>
      <c r="E46946" s="232" t="s">
        <v>23561</v>
      </c>
    </row>
    <row r="46947" spans="1:5" ht="78.75" hidden="1">
      <c r="A46947" s="232" t="s">
        <v>30895</v>
      </c>
      <c r="B46947" s="233" t="s">
        <v>30896</v>
      </c>
      <c r="C46947" s="232" t="s">
        <v>2592</v>
      </c>
      <c r="D46947" s="232">
        <v>620.29</v>
      </c>
      <c r="E46947" s="232" t="s">
        <v>23561</v>
      </c>
    </row>
    <row r="46948" spans="1:5" ht="78.75" hidden="1">
      <c r="A46948" s="232" t="s">
        <v>30897</v>
      </c>
      <c r="B46948" s="233" t="s">
        <v>30898</v>
      </c>
      <c r="C46948" s="232" t="s">
        <v>2592</v>
      </c>
      <c r="D46948" s="232">
        <v>703.77</v>
      </c>
      <c r="E46948" s="232" t="s">
        <v>23561</v>
      </c>
    </row>
    <row r="46949" spans="1:5" ht="78.75" hidden="1">
      <c r="A46949" s="232" t="s">
        <v>30899</v>
      </c>
      <c r="B46949" s="233" t="s">
        <v>30900</v>
      </c>
      <c r="C46949" s="232" t="s">
        <v>2592</v>
      </c>
      <c r="D46949" s="232">
        <v>765.84</v>
      </c>
      <c r="E46949" s="232" t="s">
        <v>23561</v>
      </c>
    </row>
    <row r="46950" spans="1:5" ht="78.75" hidden="1">
      <c r="A46950" s="232" t="s">
        <v>30901</v>
      </c>
      <c r="B46950" s="233" t="s">
        <v>30902</v>
      </c>
      <c r="C46950" s="232" t="s">
        <v>2592</v>
      </c>
      <c r="D46950" s="232">
        <v>706.62</v>
      </c>
      <c r="E46950" s="232" t="s">
        <v>23561</v>
      </c>
    </row>
    <row r="46951" spans="1:5" ht="33.75" hidden="1">
      <c r="A46951" s="232" t="s">
        <v>30903</v>
      </c>
      <c r="B46951" s="233" t="s">
        <v>30904</v>
      </c>
      <c r="C46951" s="232" t="s">
        <v>2592</v>
      </c>
      <c r="D46951" s="232">
        <v>449.22</v>
      </c>
      <c r="E46951" s="232" t="s">
        <v>23561</v>
      </c>
    </row>
    <row r="46952" spans="1:5" ht="67.5" hidden="1">
      <c r="A46952" s="232" t="s">
        <v>30905</v>
      </c>
      <c r="B46952" s="233" t="s">
        <v>30906</v>
      </c>
      <c r="C46952" s="232" t="s">
        <v>2592</v>
      </c>
      <c r="D46952" s="232">
        <v>649.13</v>
      </c>
      <c r="E46952" s="232" t="s">
        <v>23561</v>
      </c>
    </row>
    <row r="46953" spans="1:5" ht="33.75" hidden="1">
      <c r="A46953" s="232" t="s">
        <v>30907</v>
      </c>
      <c r="B46953" s="233" t="s">
        <v>30908</v>
      </c>
      <c r="C46953" s="232" t="s">
        <v>2592</v>
      </c>
      <c r="D46953" s="232">
        <v>258.60000000000002</v>
      </c>
      <c r="E46953" s="232" t="s">
        <v>23561</v>
      </c>
    </row>
    <row r="46954" spans="1:5" ht="22.5" hidden="1">
      <c r="A46954" s="232" t="s">
        <v>30909</v>
      </c>
      <c r="B46954" s="233" t="s">
        <v>30910</v>
      </c>
      <c r="C46954" s="232" t="s">
        <v>2592</v>
      </c>
      <c r="D46954" s="232">
        <v>159.93</v>
      </c>
      <c r="E46954" s="232" t="s">
        <v>23561</v>
      </c>
    </row>
    <row r="46955" spans="1:5" ht="22.5" hidden="1">
      <c r="A46955" s="232" t="s">
        <v>30911</v>
      </c>
      <c r="B46955" s="233" t="s">
        <v>30912</v>
      </c>
      <c r="C46955" s="232" t="s">
        <v>2592</v>
      </c>
      <c r="D46955" s="232">
        <v>238.29</v>
      </c>
      <c r="E46955" s="232" t="s">
        <v>23561</v>
      </c>
    </row>
    <row r="46956" spans="1:5" ht="45" hidden="1">
      <c r="A46956" s="232" t="s">
        <v>30913</v>
      </c>
      <c r="B46956" s="233" t="s">
        <v>30914</v>
      </c>
      <c r="C46956" s="232" t="s">
        <v>2592</v>
      </c>
      <c r="D46956" s="232">
        <v>413.18</v>
      </c>
      <c r="E46956" s="232" t="s">
        <v>23561</v>
      </c>
    </row>
    <row r="46957" spans="1:5" ht="22.5" hidden="1">
      <c r="A46957" s="232" t="s">
        <v>30915</v>
      </c>
      <c r="B46957" s="233" t="s">
        <v>30916</v>
      </c>
      <c r="C46957" s="232" t="s">
        <v>23621</v>
      </c>
      <c r="D46957" s="232">
        <v>194.6</v>
      </c>
      <c r="E46957" s="232" t="s">
        <v>23561</v>
      </c>
    </row>
    <row r="46958" spans="1:5" ht="22.5" hidden="1">
      <c r="A46958" s="232" t="s">
        <v>30917</v>
      </c>
      <c r="B46958" s="233" t="s">
        <v>30918</v>
      </c>
      <c r="C46958" s="232" t="s">
        <v>27552</v>
      </c>
      <c r="D46958" s="232">
        <v>289.58999999999997</v>
      </c>
      <c r="E46958" s="232" t="s">
        <v>23561</v>
      </c>
    </row>
    <row r="46959" spans="1:5" ht="33.75" hidden="1">
      <c r="A46959" s="232" t="s">
        <v>30919</v>
      </c>
      <c r="B46959" s="233" t="s">
        <v>30920</v>
      </c>
      <c r="C46959" s="232" t="s">
        <v>27552</v>
      </c>
      <c r="D46959" s="232">
        <v>199.5</v>
      </c>
      <c r="E46959" s="232" t="s">
        <v>23561</v>
      </c>
    </row>
    <row r="46960" spans="1:5" ht="33.75" hidden="1">
      <c r="A46960" s="232" t="s">
        <v>30921</v>
      </c>
      <c r="B46960" s="233" t="s">
        <v>30922</v>
      </c>
      <c r="C46960" s="232" t="s">
        <v>27552</v>
      </c>
      <c r="D46960" s="232">
        <v>443.38</v>
      </c>
      <c r="E46960" s="232" t="s">
        <v>23561</v>
      </c>
    </row>
    <row r="46961" spans="1:5" ht="33.75" hidden="1">
      <c r="A46961" s="232" t="s">
        <v>30923</v>
      </c>
      <c r="B46961" s="233" t="s">
        <v>30924</v>
      </c>
      <c r="C46961" s="232" t="s">
        <v>27552</v>
      </c>
      <c r="D46961" s="232">
        <v>2784.1</v>
      </c>
      <c r="E46961" s="232" t="s">
        <v>23561</v>
      </c>
    </row>
    <row r="46962" spans="1:5" ht="33.75" hidden="1">
      <c r="A46962" s="232" t="s">
        <v>30925</v>
      </c>
      <c r="B46962" s="233" t="s">
        <v>30926</v>
      </c>
      <c r="C46962" s="232" t="s">
        <v>27552</v>
      </c>
      <c r="D46962" s="232">
        <v>2156.61</v>
      </c>
      <c r="E46962" s="232" t="s">
        <v>23561</v>
      </c>
    </row>
    <row r="46963" spans="1:5" ht="33.75" hidden="1">
      <c r="A46963" s="232" t="s">
        <v>30927</v>
      </c>
      <c r="B46963" s="233" t="s">
        <v>30928</v>
      </c>
      <c r="C46963" s="232" t="s">
        <v>2592</v>
      </c>
      <c r="D46963" s="232">
        <v>215.66</v>
      </c>
      <c r="E46963" s="232" t="s">
        <v>23561</v>
      </c>
    </row>
    <row r="46964" spans="1:5" ht="33.75" hidden="1">
      <c r="A46964" s="232" t="s">
        <v>30929</v>
      </c>
      <c r="B46964" s="233" t="s">
        <v>30930</v>
      </c>
      <c r="C46964" s="232" t="s">
        <v>27552</v>
      </c>
      <c r="D46964" s="232">
        <v>2352.14</v>
      </c>
      <c r="E46964" s="232" t="s">
        <v>23561</v>
      </c>
    </row>
    <row r="46965" spans="1:5" ht="33.75" hidden="1">
      <c r="A46965" s="232" t="s">
        <v>30931</v>
      </c>
      <c r="B46965" s="233" t="s">
        <v>30932</v>
      </c>
      <c r="C46965" s="232" t="s">
        <v>2592</v>
      </c>
      <c r="D46965" s="232">
        <v>336.8</v>
      </c>
      <c r="E46965" s="232" t="s">
        <v>23561</v>
      </c>
    </row>
    <row r="46966" spans="1:5" ht="56.25" hidden="1">
      <c r="A46966" s="232" t="s">
        <v>30933</v>
      </c>
      <c r="B46966" s="233" t="s">
        <v>30934</v>
      </c>
      <c r="C46966" s="232" t="s">
        <v>27552</v>
      </c>
      <c r="D46966" s="232">
        <v>1171.78</v>
      </c>
      <c r="E46966" s="232" t="s">
        <v>23561</v>
      </c>
    </row>
    <row r="46967" spans="1:5" ht="33.75" hidden="1">
      <c r="A46967" s="232" t="s">
        <v>30935</v>
      </c>
      <c r="B46967" s="233" t="s">
        <v>30936</v>
      </c>
      <c r="C46967" s="232" t="s">
        <v>23588</v>
      </c>
      <c r="D46967" s="232">
        <v>112.68</v>
      </c>
      <c r="E46967" s="232" t="s">
        <v>23561</v>
      </c>
    </row>
    <row r="46968" spans="1:5" ht="22.5" hidden="1">
      <c r="A46968" s="232" t="s">
        <v>30937</v>
      </c>
      <c r="B46968" s="233" t="s">
        <v>30938</v>
      </c>
      <c r="C46968" s="232" t="s">
        <v>27552</v>
      </c>
      <c r="D46968" s="232">
        <v>1471.69</v>
      </c>
      <c r="E46968" s="232" t="s">
        <v>23561</v>
      </c>
    </row>
    <row r="46969" spans="1:5" ht="22.5" hidden="1">
      <c r="A46969" s="232" t="s">
        <v>30939</v>
      </c>
      <c r="B46969" s="233" t="s">
        <v>30940</v>
      </c>
      <c r="C46969" s="232" t="s">
        <v>2592</v>
      </c>
      <c r="D46969" s="232">
        <v>192.08</v>
      </c>
      <c r="E46969" s="232" t="s">
        <v>23561</v>
      </c>
    </row>
    <row r="46970" spans="1:5" ht="22.5" hidden="1">
      <c r="A46970" s="232" t="s">
        <v>30941</v>
      </c>
      <c r="B46970" s="233" t="s">
        <v>30942</v>
      </c>
      <c r="C46970" s="232" t="s">
        <v>27552</v>
      </c>
      <c r="D46970" s="232">
        <v>352.86</v>
      </c>
      <c r="E46970" s="232" t="s">
        <v>23561</v>
      </c>
    </row>
    <row r="46971" spans="1:5" ht="22.5" hidden="1">
      <c r="A46971" s="232" t="s">
        <v>30943</v>
      </c>
      <c r="B46971" s="233" t="s">
        <v>30944</v>
      </c>
      <c r="C46971" s="232" t="s">
        <v>27552</v>
      </c>
      <c r="D46971" s="232">
        <v>1446.54</v>
      </c>
      <c r="E46971" s="232" t="s">
        <v>23561</v>
      </c>
    </row>
    <row r="46972" spans="1:5" ht="22.5" hidden="1">
      <c r="A46972" s="232" t="s">
        <v>30945</v>
      </c>
      <c r="B46972" s="233" t="s">
        <v>30946</v>
      </c>
      <c r="C46972" s="232" t="s">
        <v>27552</v>
      </c>
      <c r="D46972" s="232">
        <v>946.69</v>
      </c>
      <c r="E46972" s="232" t="s">
        <v>23561</v>
      </c>
    </row>
    <row r="46973" spans="1:5" ht="22.5" hidden="1">
      <c r="A46973" s="232" t="s">
        <v>30947</v>
      </c>
      <c r="B46973" s="233" t="s">
        <v>30948</v>
      </c>
      <c r="C46973" s="232" t="s">
        <v>27552</v>
      </c>
      <c r="D46973" s="232">
        <v>1124.45</v>
      </c>
      <c r="E46973" s="232" t="s">
        <v>23561</v>
      </c>
    </row>
    <row r="46974" spans="1:5" ht="22.5" hidden="1">
      <c r="A46974" s="232" t="s">
        <v>30949</v>
      </c>
      <c r="B46974" s="233" t="s">
        <v>30950</v>
      </c>
      <c r="C46974" s="232" t="s">
        <v>23588</v>
      </c>
      <c r="D46974" s="232">
        <v>291.64999999999998</v>
      </c>
      <c r="E46974" s="232" t="s">
        <v>23561</v>
      </c>
    </row>
    <row r="46975" spans="1:5" ht="22.5" hidden="1">
      <c r="A46975" s="232" t="s">
        <v>30951</v>
      </c>
      <c r="B46975" s="233" t="s">
        <v>30952</v>
      </c>
      <c r="C46975" s="232" t="s">
        <v>2592</v>
      </c>
      <c r="D46975" s="232">
        <v>145.51</v>
      </c>
      <c r="E46975" s="232" t="s">
        <v>23561</v>
      </c>
    </row>
    <row r="46976" spans="1:5" ht="22.5" hidden="1">
      <c r="A46976" s="232" t="s">
        <v>30953</v>
      </c>
      <c r="B46976" s="233" t="s">
        <v>30954</v>
      </c>
      <c r="C46976" s="232" t="s">
        <v>27552</v>
      </c>
      <c r="D46976" s="232">
        <v>192.16</v>
      </c>
      <c r="E46976" s="232" t="s">
        <v>23561</v>
      </c>
    </row>
    <row r="46977" spans="1:5" ht="22.5" hidden="1">
      <c r="A46977" s="232" t="s">
        <v>30955</v>
      </c>
      <c r="B46977" s="233" t="s">
        <v>30956</v>
      </c>
      <c r="C46977" s="232" t="s">
        <v>27552</v>
      </c>
      <c r="D46977" s="232">
        <v>548.19000000000005</v>
      </c>
      <c r="E46977" s="232" t="s">
        <v>23561</v>
      </c>
    </row>
    <row r="46978" spans="1:5" ht="33.75" hidden="1">
      <c r="A46978" s="232" t="s">
        <v>30957</v>
      </c>
      <c r="B46978" s="233" t="s">
        <v>30958</v>
      </c>
      <c r="C46978" s="232" t="s">
        <v>2592</v>
      </c>
      <c r="D46978" s="232">
        <v>396.9</v>
      </c>
      <c r="E46978" s="232" t="s">
        <v>23561</v>
      </c>
    </row>
    <row r="46979" spans="1:5" ht="22.5" hidden="1">
      <c r="A46979" s="232" t="s">
        <v>30959</v>
      </c>
      <c r="B46979" s="233" t="s">
        <v>30960</v>
      </c>
      <c r="C46979" s="232" t="s">
        <v>23588</v>
      </c>
      <c r="D46979" s="232">
        <v>182.19</v>
      </c>
      <c r="E46979" s="232" t="s">
        <v>23561</v>
      </c>
    </row>
    <row r="46980" spans="1:5" ht="22.5" hidden="1">
      <c r="A46980" s="232" t="s">
        <v>30961</v>
      </c>
      <c r="B46980" s="233" t="s">
        <v>30962</v>
      </c>
      <c r="C46980" s="232" t="s">
        <v>2592</v>
      </c>
      <c r="D46980" s="232">
        <v>320.85000000000002</v>
      </c>
      <c r="E46980" s="232" t="s">
        <v>23561</v>
      </c>
    </row>
    <row r="46981" spans="1:5" ht="33.75" hidden="1">
      <c r="A46981" s="232" t="s">
        <v>30963</v>
      </c>
      <c r="B46981" s="233" t="s">
        <v>30964</v>
      </c>
      <c r="C46981" s="232" t="s">
        <v>27552</v>
      </c>
      <c r="D46981" s="232">
        <v>372.09</v>
      </c>
      <c r="E46981" s="232" t="s">
        <v>23561</v>
      </c>
    </row>
    <row r="46982" spans="1:5" ht="33.75" hidden="1">
      <c r="A46982" s="232" t="s">
        <v>30965</v>
      </c>
      <c r="B46982" s="233" t="s">
        <v>30966</v>
      </c>
      <c r="C46982" s="232" t="s">
        <v>23588</v>
      </c>
      <c r="D46982" s="232">
        <v>99.72</v>
      </c>
      <c r="E46982" s="232" t="s">
        <v>23561</v>
      </c>
    </row>
    <row r="46983" spans="1:5" ht="22.5" hidden="1">
      <c r="A46983" s="232" t="s">
        <v>30967</v>
      </c>
      <c r="B46983" s="233" t="s">
        <v>30968</v>
      </c>
      <c r="C46983" s="232" t="s">
        <v>23588</v>
      </c>
      <c r="D46983" s="232">
        <v>43.78</v>
      </c>
      <c r="E46983" s="232" t="s">
        <v>23561</v>
      </c>
    </row>
    <row r="46984" spans="1:5" ht="22.5" hidden="1">
      <c r="A46984" s="232" t="s">
        <v>30969</v>
      </c>
      <c r="B46984" s="233" t="s">
        <v>30970</v>
      </c>
      <c r="C46984" s="232" t="s">
        <v>2592</v>
      </c>
      <c r="D46984" s="232">
        <v>144.41999999999999</v>
      </c>
      <c r="E46984" s="232" t="s">
        <v>23561</v>
      </c>
    </row>
    <row r="46985" spans="1:5" ht="33.75" hidden="1">
      <c r="A46985" s="232" t="s">
        <v>30971</v>
      </c>
      <c r="B46985" s="233" t="s">
        <v>30972</v>
      </c>
      <c r="C46985" s="232" t="s">
        <v>23588</v>
      </c>
      <c r="D46985" s="232">
        <v>141.41</v>
      </c>
      <c r="E46985" s="232" t="s">
        <v>23561</v>
      </c>
    </row>
    <row r="46986" spans="1:5" ht="22.5" hidden="1">
      <c r="A46986" s="232" t="s">
        <v>30973</v>
      </c>
      <c r="B46986" s="233" t="s">
        <v>30974</v>
      </c>
      <c r="C46986" s="232" t="s">
        <v>2592</v>
      </c>
      <c r="D46986" s="232">
        <v>725.65</v>
      </c>
      <c r="E46986" s="232" t="s">
        <v>23561</v>
      </c>
    </row>
    <row r="46987" spans="1:5" ht="33.75" hidden="1">
      <c r="A46987" s="232" t="s">
        <v>30975</v>
      </c>
      <c r="B46987" s="233" t="s">
        <v>30976</v>
      </c>
      <c r="C46987" s="232" t="s">
        <v>2592</v>
      </c>
      <c r="D46987" s="232">
        <v>826.97</v>
      </c>
      <c r="E46987" s="232" t="s">
        <v>23561</v>
      </c>
    </row>
    <row r="46988" spans="1:5" ht="33.75" hidden="1">
      <c r="A46988" s="232" t="s">
        <v>30977</v>
      </c>
      <c r="B46988" s="233" t="s">
        <v>30978</v>
      </c>
      <c r="C46988" s="232" t="s">
        <v>2592</v>
      </c>
      <c r="D46988" s="232">
        <v>576.13</v>
      </c>
      <c r="E46988" s="232" t="s">
        <v>23561</v>
      </c>
    </row>
    <row r="46989" spans="1:5" ht="33.75" hidden="1">
      <c r="A46989" s="232" t="s">
        <v>30979</v>
      </c>
      <c r="B46989" s="233" t="s">
        <v>30980</v>
      </c>
      <c r="C46989" s="232" t="s">
        <v>27552</v>
      </c>
      <c r="D46989" s="232">
        <v>636.53</v>
      </c>
      <c r="E46989" s="232" t="s">
        <v>23561</v>
      </c>
    </row>
    <row r="46990" spans="1:5" ht="22.5" hidden="1">
      <c r="A46990" s="232" t="s">
        <v>30981</v>
      </c>
      <c r="B46990" s="233" t="s">
        <v>30982</v>
      </c>
      <c r="C46990" s="232" t="s">
        <v>2592</v>
      </c>
      <c r="D46990" s="232">
        <v>23.16</v>
      </c>
      <c r="E46990" s="232" t="s">
        <v>23561</v>
      </c>
    </row>
    <row r="46991" spans="1:5" ht="33.75" hidden="1">
      <c r="A46991" s="232" t="s">
        <v>30983</v>
      </c>
      <c r="B46991" s="233" t="s">
        <v>30984</v>
      </c>
      <c r="C46991" s="232" t="s">
        <v>2592</v>
      </c>
      <c r="D46991" s="232">
        <v>5.93</v>
      </c>
      <c r="E46991" s="232" t="s">
        <v>23561</v>
      </c>
    </row>
    <row r="46992" spans="1:5" hidden="1">
      <c r="A46992" s="232" t="s">
        <v>30985</v>
      </c>
      <c r="B46992" s="233" t="s">
        <v>30986</v>
      </c>
      <c r="C46992" s="232" t="s">
        <v>2592</v>
      </c>
      <c r="D46992" s="232">
        <v>3.51</v>
      </c>
      <c r="E46992" s="232" t="s">
        <v>23561</v>
      </c>
    </row>
    <row r="46993" spans="1:5" ht="22.5" hidden="1">
      <c r="A46993" s="232" t="s">
        <v>30987</v>
      </c>
      <c r="B46993" s="233" t="s">
        <v>30988</v>
      </c>
      <c r="C46993" s="232" t="s">
        <v>2592</v>
      </c>
      <c r="D46993" s="232">
        <v>41.15</v>
      </c>
      <c r="E46993" s="232" t="s">
        <v>23561</v>
      </c>
    </row>
    <row r="46994" spans="1:5" ht="33.75" hidden="1">
      <c r="A46994" s="232" t="s">
        <v>30989</v>
      </c>
      <c r="B46994" s="233" t="s">
        <v>30990</v>
      </c>
      <c r="C46994" s="232" t="s">
        <v>2592</v>
      </c>
      <c r="D46994" s="232">
        <v>17.010000000000002</v>
      </c>
      <c r="E46994" s="232" t="s">
        <v>23561</v>
      </c>
    </row>
    <row r="46995" spans="1:5" ht="33.75" hidden="1">
      <c r="A46995" s="232" t="s">
        <v>30991</v>
      </c>
      <c r="B46995" s="233" t="s">
        <v>30992</v>
      </c>
      <c r="C46995" s="232" t="s">
        <v>2592</v>
      </c>
      <c r="D46995" s="232">
        <v>22.6</v>
      </c>
      <c r="E46995" s="232" t="s">
        <v>23561</v>
      </c>
    </row>
    <row r="46996" spans="1:5" ht="33.75" hidden="1">
      <c r="A46996" s="232" t="s">
        <v>30993</v>
      </c>
      <c r="B46996" s="233" t="s">
        <v>30994</v>
      </c>
      <c r="C46996" s="232" t="s">
        <v>2592</v>
      </c>
      <c r="D46996" s="232">
        <v>35.78</v>
      </c>
      <c r="E46996" s="232" t="s">
        <v>23561</v>
      </c>
    </row>
    <row r="46997" spans="1:5" ht="33.75" hidden="1">
      <c r="A46997" s="232" t="s">
        <v>30995</v>
      </c>
      <c r="B46997" s="233" t="s">
        <v>30996</v>
      </c>
      <c r="C46997" s="232" t="s">
        <v>2592</v>
      </c>
      <c r="D46997" s="232">
        <v>37.75</v>
      </c>
      <c r="E46997" s="232" t="s">
        <v>23561</v>
      </c>
    </row>
    <row r="46998" spans="1:5" ht="33.75" hidden="1">
      <c r="A46998" s="232" t="s">
        <v>30997</v>
      </c>
      <c r="B46998" s="233" t="s">
        <v>30998</v>
      </c>
      <c r="C46998" s="232" t="s">
        <v>2592</v>
      </c>
      <c r="D46998" s="232">
        <v>75.040000000000006</v>
      </c>
      <c r="E46998" s="232" t="s">
        <v>23561</v>
      </c>
    </row>
    <row r="46999" spans="1:5" ht="33.75" hidden="1">
      <c r="A46999" s="232" t="s">
        <v>30999</v>
      </c>
      <c r="B46999" s="233" t="s">
        <v>31000</v>
      </c>
      <c r="C46999" s="232" t="s">
        <v>2592</v>
      </c>
      <c r="D46999" s="232">
        <v>88.4</v>
      </c>
      <c r="E46999" s="232" t="s">
        <v>23561</v>
      </c>
    </row>
    <row r="47000" spans="1:5" ht="33.75" hidden="1">
      <c r="A47000" s="232" t="s">
        <v>31001</v>
      </c>
      <c r="B47000" s="233" t="s">
        <v>31002</v>
      </c>
      <c r="C47000" s="232" t="s">
        <v>2592</v>
      </c>
      <c r="D47000" s="232">
        <v>225.81</v>
      </c>
      <c r="E47000" s="232" t="s">
        <v>23561</v>
      </c>
    </row>
    <row r="47001" spans="1:5" ht="33.75" hidden="1">
      <c r="A47001" s="232" t="s">
        <v>31003</v>
      </c>
      <c r="B47001" s="233" t="s">
        <v>31004</v>
      </c>
      <c r="C47001" s="232" t="s">
        <v>2592</v>
      </c>
      <c r="D47001" s="232">
        <v>11.9</v>
      </c>
      <c r="E47001" s="232" t="s">
        <v>23561</v>
      </c>
    </row>
    <row r="47002" spans="1:5" ht="33.75" hidden="1">
      <c r="A47002" s="232" t="s">
        <v>31005</v>
      </c>
      <c r="B47002" s="233" t="s">
        <v>31006</v>
      </c>
      <c r="C47002" s="232" t="s">
        <v>2592</v>
      </c>
      <c r="D47002" s="232">
        <v>18.41</v>
      </c>
      <c r="E47002" s="232" t="s">
        <v>23561</v>
      </c>
    </row>
    <row r="47003" spans="1:5" ht="33.75" hidden="1">
      <c r="A47003" s="232" t="s">
        <v>31007</v>
      </c>
      <c r="B47003" s="233" t="s">
        <v>31008</v>
      </c>
      <c r="C47003" s="232" t="s">
        <v>2592</v>
      </c>
      <c r="D47003" s="232">
        <v>59.4</v>
      </c>
      <c r="E47003" s="232" t="s">
        <v>23561</v>
      </c>
    </row>
    <row r="47004" spans="1:5" hidden="1">
      <c r="A47004" s="232" t="s">
        <v>31009</v>
      </c>
      <c r="B47004" s="233" t="s">
        <v>31010</v>
      </c>
      <c r="C47004" s="232" t="s">
        <v>23776</v>
      </c>
      <c r="D47004" s="232">
        <v>21.01</v>
      </c>
      <c r="E47004" s="232" t="s">
        <v>23561</v>
      </c>
    </row>
    <row r="47005" spans="1:5" ht="22.5" hidden="1">
      <c r="A47005" s="232" t="s">
        <v>31011</v>
      </c>
      <c r="B47005" s="233" t="s">
        <v>31012</v>
      </c>
      <c r="C47005" s="232" t="s">
        <v>2592</v>
      </c>
      <c r="D47005" s="232">
        <v>15.73</v>
      </c>
      <c r="E47005" s="232" t="s">
        <v>23561</v>
      </c>
    </row>
    <row r="47006" spans="1:5" hidden="1">
      <c r="A47006" s="232" t="s">
        <v>31013</v>
      </c>
      <c r="B47006" s="233" t="s">
        <v>31014</v>
      </c>
      <c r="C47006" s="232" t="s">
        <v>2592</v>
      </c>
      <c r="D47006" s="232">
        <v>8.7899999999999991</v>
      </c>
      <c r="E47006" s="232" t="s">
        <v>23561</v>
      </c>
    </row>
    <row r="47007" spans="1:5" hidden="1">
      <c r="A47007" s="232" t="s">
        <v>31015</v>
      </c>
      <c r="B47007" s="233" t="s">
        <v>31016</v>
      </c>
      <c r="C47007" s="232" t="s">
        <v>2592</v>
      </c>
      <c r="D47007" s="232">
        <v>15.5</v>
      </c>
      <c r="E47007" s="232" t="s">
        <v>23561</v>
      </c>
    </row>
    <row r="47008" spans="1:5" ht="22.5" hidden="1">
      <c r="A47008" s="232" t="s">
        <v>31017</v>
      </c>
      <c r="B47008" s="233" t="s">
        <v>31018</v>
      </c>
      <c r="C47008" s="232" t="s">
        <v>27265</v>
      </c>
      <c r="D47008" s="232">
        <v>24.3</v>
      </c>
      <c r="E47008" s="232" t="s">
        <v>23561</v>
      </c>
    </row>
    <row r="47009" spans="1:5" ht="22.5" hidden="1">
      <c r="A47009" s="232" t="s">
        <v>31019</v>
      </c>
      <c r="B47009" s="233" t="s">
        <v>31020</v>
      </c>
      <c r="C47009" s="232" t="s">
        <v>27265</v>
      </c>
      <c r="D47009" s="232">
        <v>20.96</v>
      </c>
      <c r="E47009" s="232" t="s">
        <v>23561</v>
      </c>
    </row>
    <row r="47010" spans="1:5" ht="22.5" hidden="1">
      <c r="A47010" s="232" t="s">
        <v>31021</v>
      </c>
      <c r="B47010" s="233" t="s">
        <v>31022</v>
      </c>
      <c r="C47010" s="232" t="s">
        <v>27265</v>
      </c>
      <c r="D47010" s="232">
        <v>20.96</v>
      </c>
      <c r="E47010" s="232" t="s">
        <v>23561</v>
      </c>
    </row>
    <row r="47011" spans="1:5" ht="33.75" hidden="1">
      <c r="A47011" s="232" t="s">
        <v>31023</v>
      </c>
      <c r="B47011" s="233" t="s">
        <v>31024</v>
      </c>
      <c r="C47011" s="232" t="s">
        <v>2592</v>
      </c>
      <c r="D47011" s="232">
        <v>139.69999999999999</v>
      </c>
      <c r="E47011" s="232" t="s">
        <v>23561</v>
      </c>
    </row>
    <row r="47012" spans="1:5" hidden="1">
      <c r="A47012" s="232" t="s">
        <v>31025</v>
      </c>
      <c r="B47012" s="233" t="s">
        <v>31026</v>
      </c>
      <c r="C47012" s="232" t="s">
        <v>2592</v>
      </c>
      <c r="D47012" s="232">
        <v>3.09</v>
      </c>
      <c r="E47012" s="232" t="s">
        <v>23561</v>
      </c>
    </row>
    <row r="47013" spans="1:5" ht="22.5" hidden="1">
      <c r="A47013" s="232" t="s">
        <v>31027</v>
      </c>
      <c r="B47013" s="233" t="s">
        <v>31028</v>
      </c>
      <c r="C47013" s="232" t="s">
        <v>2592</v>
      </c>
      <c r="D47013" s="232">
        <v>0.97</v>
      </c>
      <c r="E47013" s="232" t="s">
        <v>23561</v>
      </c>
    </row>
    <row r="47014" spans="1:5" ht="22.5" hidden="1">
      <c r="A47014" s="232" t="s">
        <v>31029</v>
      </c>
      <c r="B47014" s="233" t="s">
        <v>31030</v>
      </c>
      <c r="C47014" s="232" t="s">
        <v>2592</v>
      </c>
      <c r="D47014" s="232">
        <v>2.4</v>
      </c>
      <c r="E47014" s="232" t="s">
        <v>23561</v>
      </c>
    </row>
    <row r="47015" spans="1:5" ht="22.5" hidden="1">
      <c r="A47015" s="232" t="s">
        <v>31031</v>
      </c>
      <c r="B47015" s="233" t="s">
        <v>31032</v>
      </c>
      <c r="C47015" s="232" t="s">
        <v>2592</v>
      </c>
      <c r="D47015" s="232">
        <v>1.38</v>
      </c>
      <c r="E47015" s="232" t="s">
        <v>23561</v>
      </c>
    </row>
    <row r="47016" spans="1:5" ht="22.5" hidden="1">
      <c r="A47016" s="232" t="s">
        <v>31033</v>
      </c>
      <c r="B47016" s="233" t="s">
        <v>31034</v>
      </c>
      <c r="C47016" s="232" t="s">
        <v>2592</v>
      </c>
      <c r="D47016" s="232">
        <v>2.75</v>
      </c>
      <c r="E47016" s="232" t="s">
        <v>23561</v>
      </c>
    </row>
    <row r="47017" spans="1:5" ht="33.75" hidden="1">
      <c r="A47017" s="232" t="s">
        <v>31035</v>
      </c>
      <c r="B47017" s="233" t="s">
        <v>31036</v>
      </c>
      <c r="C47017" s="232" t="s">
        <v>2592</v>
      </c>
      <c r="D47017" s="232">
        <v>1.51</v>
      </c>
      <c r="E47017" s="232" t="s">
        <v>23561</v>
      </c>
    </row>
    <row r="47018" spans="1:5" hidden="1">
      <c r="A47018" s="232" t="s">
        <v>31037</v>
      </c>
      <c r="B47018" s="233" t="s">
        <v>31038</v>
      </c>
      <c r="C47018" s="232" t="s">
        <v>23621</v>
      </c>
      <c r="D47018" s="232">
        <v>1.4</v>
      </c>
      <c r="E47018" s="232" t="s">
        <v>23561</v>
      </c>
    </row>
    <row r="47019" spans="1:5" hidden="1">
      <c r="A47019" s="232" t="s">
        <v>31039</v>
      </c>
      <c r="B47019" s="233" t="s">
        <v>31040</v>
      </c>
      <c r="C47019" s="232" t="s">
        <v>23621</v>
      </c>
      <c r="D47019" s="232">
        <v>1</v>
      </c>
      <c r="E47019" s="232" t="s">
        <v>23561</v>
      </c>
    </row>
    <row r="47020" spans="1:5" ht="22.5" hidden="1">
      <c r="A47020" s="232" t="s">
        <v>31041</v>
      </c>
      <c r="B47020" s="233" t="s">
        <v>31042</v>
      </c>
      <c r="C47020" s="232" t="s">
        <v>23621</v>
      </c>
      <c r="D47020" s="232">
        <v>1.04</v>
      </c>
      <c r="E47020" s="232" t="s">
        <v>23561</v>
      </c>
    </row>
    <row r="47021" spans="1:5" ht="22.5" hidden="1">
      <c r="A47021" s="232" t="s">
        <v>31043</v>
      </c>
      <c r="B47021" s="233" t="s">
        <v>31044</v>
      </c>
      <c r="C47021" s="232" t="s">
        <v>23621</v>
      </c>
      <c r="D47021" s="232">
        <v>0.86</v>
      </c>
      <c r="E47021" s="232" t="s">
        <v>23561</v>
      </c>
    </row>
    <row r="47022" spans="1:5" hidden="1">
      <c r="A47022" s="232" t="s">
        <v>31045</v>
      </c>
      <c r="B47022" s="233" t="s">
        <v>31046</v>
      </c>
      <c r="C47022" s="232" t="s">
        <v>23621</v>
      </c>
      <c r="D47022" s="232">
        <v>0.52</v>
      </c>
      <c r="E47022" s="232" t="s">
        <v>23561</v>
      </c>
    </row>
    <row r="47023" spans="1:5" ht="33.75" hidden="1">
      <c r="A47023" s="232" t="s">
        <v>31047</v>
      </c>
      <c r="B47023" s="233" t="s">
        <v>31048</v>
      </c>
      <c r="C47023" s="232" t="s">
        <v>23621</v>
      </c>
      <c r="D47023" s="232">
        <v>25.67</v>
      </c>
      <c r="E47023" s="232" t="s">
        <v>23561</v>
      </c>
    </row>
    <row r="47024" spans="1:5" ht="22.5" hidden="1">
      <c r="A47024" s="232" t="s">
        <v>31049</v>
      </c>
      <c r="B47024" s="233" t="s">
        <v>31050</v>
      </c>
      <c r="C47024" s="232" t="s">
        <v>2592</v>
      </c>
      <c r="D47024" s="232">
        <v>2.77</v>
      </c>
      <c r="E47024" s="232" t="s">
        <v>23561</v>
      </c>
    </row>
    <row r="47025" spans="1:5" ht="22.5" hidden="1">
      <c r="A47025" s="232" t="s">
        <v>31051</v>
      </c>
      <c r="B47025" s="233" t="s">
        <v>31052</v>
      </c>
      <c r="C47025" s="232" t="s">
        <v>2592</v>
      </c>
      <c r="D47025" s="232">
        <v>1.18</v>
      </c>
      <c r="E47025" s="232" t="s">
        <v>23561</v>
      </c>
    </row>
    <row r="47026" spans="1:5" ht="22.5" hidden="1">
      <c r="A47026" s="232" t="s">
        <v>31053</v>
      </c>
      <c r="B47026" s="233" t="s">
        <v>31054</v>
      </c>
      <c r="C47026" s="232" t="s">
        <v>2592</v>
      </c>
      <c r="D47026" s="232">
        <v>0.32</v>
      </c>
      <c r="E47026" s="232" t="s">
        <v>23561</v>
      </c>
    </row>
    <row r="47027" spans="1:5" ht="22.5" hidden="1">
      <c r="A47027" s="232" t="s">
        <v>31055</v>
      </c>
      <c r="B47027" s="233" t="s">
        <v>31056</v>
      </c>
      <c r="C47027" s="232" t="s">
        <v>2592</v>
      </c>
      <c r="D47027" s="232">
        <v>4.12</v>
      </c>
      <c r="E47027" s="232" t="s">
        <v>23561</v>
      </c>
    </row>
    <row r="47028" spans="1:5" ht="22.5" hidden="1">
      <c r="A47028" s="232" t="s">
        <v>31057</v>
      </c>
      <c r="B47028" s="233" t="s">
        <v>31058</v>
      </c>
      <c r="C47028" s="232" t="s">
        <v>2592</v>
      </c>
      <c r="D47028" s="232">
        <v>22.27</v>
      </c>
      <c r="E47028" s="232" t="s">
        <v>23561</v>
      </c>
    </row>
    <row r="47029" spans="1:5" ht="22.5" hidden="1">
      <c r="A47029" s="232" t="s">
        <v>31059</v>
      </c>
      <c r="B47029" s="233" t="s">
        <v>31060</v>
      </c>
      <c r="C47029" s="232" t="s">
        <v>2592</v>
      </c>
      <c r="D47029" s="232">
        <v>1.61</v>
      </c>
      <c r="E47029" s="232" t="s">
        <v>23561</v>
      </c>
    </row>
    <row r="47030" spans="1:5" hidden="1">
      <c r="A47030" s="232" t="s">
        <v>31061</v>
      </c>
      <c r="B47030" s="233" t="s">
        <v>31062</v>
      </c>
      <c r="C47030" s="232" t="s">
        <v>2592</v>
      </c>
      <c r="D47030" s="232">
        <v>11.25</v>
      </c>
      <c r="E47030" s="232" t="s">
        <v>23561</v>
      </c>
    </row>
    <row r="47031" spans="1:5" hidden="1">
      <c r="A47031" s="232" t="s">
        <v>31063</v>
      </c>
      <c r="B47031" s="233" t="s">
        <v>31064</v>
      </c>
      <c r="C47031" s="232" t="s">
        <v>2592</v>
      </c>
      <c r="D47031" s="232">
        <v>16.2</v>
      </c>
      <c r="E47031" s="232" t="s">
        <v>23561</v>
      </c>
    </row>
    <row r="47032" spans="1:5" hidden="1">
      <c r="A47032" s="232" t="s">
        <v>31065</v>
      </c>
      <c r="B47032" s="233" t="s">
        <v>31066</v>
      </c>
      <c r="C47032" s="232" t="s">
        <v>2592</v>
      </c>
      <c r="D47032" s="232">
        <v>27.65</v>
      </c>
      <c r="E47032" s="232" t="s">
        <v>23561</v>
      </c>
    </row>
    <row r="47033" spans="1:5" hidden="1">
      <c r="A47033" s="232" t="s">
        <v>31067</v>
      </c>
      <c r="B47033" s="233" t="s">
        <v>31068</v>
      </c>
      <c r="C47033" s="232" t="s">
        <v>2592</v>
      </c>
      <c r="D47033" s="232">
        <v>32.85</v>
      </c>
      <c r="E47033" s="232" t="s">
        <v>23561</v>
      </c>
    </row>
    <row r="47034" spans="1:5" hidden="1">
      <c r="A47034" s="232" t="s">
        <v>31069</v>
      </c>
      <c r="B47034" s="233" t="s">
        <v>31070</v>
      </c>
      <c r="C47034" s="232" t="s">
        <v>2592</v>
      </c>
      <c r="D47034" s="232">
        <v>26.71</v>
      </c>
      <c r="E47034" s="232" t="s">
        <v>23561</v>
      </c>
    </row>
    <row r="47035" spans="1:5" ht="22.5" hidden="1">
      <c r="A47035" s="232" t="s">
        <v>31071</v>
      </c>
      <c r="B47035" s="233" t="s">
        <v>31072</v>
      </c>
      <c r="C47035" s="232" t="s">
        <v>2592</v>
      </c>
      <c r="D47035" s="232">
        <v>158.81</v>
      </c>
      <c r="E47035" s="232" t="s">
        <v>23561</v>
      </c>
    </row>
    <row r="47036" spans="1:5" ht="22.5" hidden="1">
      <c r="A47036" s="232" t="s">
        <v>31073</v>
      </c>
      <c r="B47036" s="233" t="s">
        <v>31074</v>
      </c>
      <c r="C47036" s="232" t="s">
        <v>2592</v>
      </c>
      <c r="D47036" s="232">
        <v>327.42</v>
      </c>
      <c r="E47036" s="232" t="s">
        <v>23561</v>
      </c>
    </row>
    <row r="47037" spans="1:5" ht="22.5" hidden="1">
      <c r="A47037" s="232" t="s">
        <v>31075</v>
      </c>
      <c r="B47037" s="233" t="s">
        <v>31076</v>
      </c>
      <c r="C47037" s="232" t="s">
        <v>2592</v>
      </c>
      <c r="D47037" s="232">
        <v>601.47</v>
      </c>
      <c r="E47037" s="232" t="s">
        <v>23561</v>
      </c>
    </row>
    <row r="47038" spans="1:5" ht="22.5" hidden="1">
      <c r="A47038" s="232" t="s">
        <v>31077</v>
      </c>
      <c r="B47038" s="233" t="s">
        <v>31078</v>
      </c>
      <c r="C47038" s="232" t="s">
        <v>2592</v>
      </c>
      <c r="D47038" s="232">
        <v>42.56</v>
      </c>
      <c r="E47038" s="232" t="s">
        <v>23561</v>
      </c>
    </row>
    <row r="47039" spans="1:5" ht="22.5" hidden="1">
      <c r="A47039" s="232" t="s">
        <v>31079</v>
      </c>
      <c r="B47039" s="233" t="s">
        <v>31080</v>
      </c>
      <c r="C47039" s="232" t="s">
        <v>2592</v>
      </c>
      <c r="D47039" s="232">
        <v>166.58</v>
      </c>
      <c r="E47039" s="232" t="s">
        <v>23561</v>
      </c>
    </row>
    <row r="47040" spans="1:5" ht="22.5" hidden="1">
      <c r="A47040" s="232" t="s">
        <v>31081</v>
      </c>
      <c r="B47040" s="233" t="s">
        <v>31082</v>
      </c>
      <c r="C47040" s="232" t="s">
        <v>2592</v>
      </c>
      <c r="D47040" s="232">
        <v>422.18</v>
      </c>
      <c r="E47040" s="232" t="s">
        <v>23561</v>
      </c>
    </row>
    <row r="47041" spans="1:5" ht="22.5" hidden="1">
      <c r="A47041" s="232" t="s">
        <v>31083</v>
      </c>
      <c r="B47041" s="233" t="s">
        <v>31084</v>
      </c>
      <c r="C47041" s="232" t="s">
        <v>2592</v>
      </c>
      <c r="D47041" s="232">
        <v>851.91</v>
      </c>
      <c r="E47041" s="232" t="s">
        <v>23561</v>
      </c>
    </row>
    <row r="47042" spans="1:5" ht="22.5" hidden="1">
      <c r="A47042" s="232" t="s">
        <v>31085</v>
      </c>
      <c r="B47042" s="233" t="s">
        <v>31086</v>
      </c>
      <c r="C47042" s="232" t="s">
        <v>2592</v>
      </c>
      <c r="D47042" s="232">
        <v>342.45</v>
      </c>
      <c r="E47042" s="232" t="s">
        <v>23561</v>
      </c>
    </row>
    <row r="47043" spans="1:5" ht="56.25" hidden="1">
      <c r="A47043" s="232" t="s">
        <v>31087</v>
      </c>
      <c r="B47043" s="233" t="s">
        <v>31088</v>
      </c>
      <c r="C47043" s="232" t="s">
        <v>2592</v>
      </c>
      <c r="D47043" s="232">
        <v>972.66</v>
      </c>
      <c r="E47043" s="232" t="s">
        <v>23561</v>
      </c>
    </row>
    <row r="47044" spans="1:5" ht="56.25" hidden="1">
      <c r="A47044" s="232" t="s">
        <v>31089</v>
      </c>
      <c r="B47044" s="233" t="s">
        <v>31090</v>
      </c>
      <c r="C47044" s="232" t="s">
        <v>2592</v>
      </c>
      <c r="D47044" s="232">
        <v>1232.78</v>
      </c>
      <c r="E47044" s="232" t="s">
        <v>23561</v>
      </c>
    </row>
    <row r="47045" spans="1:5" ht="56.25" hidden="1">
      <c r="A47045" s="232" t="s">
        <v>31091</v>
      </c>
      <c r="B47045" s="233" t="s">
        <v>31092</v>
      </c>
      <c r="C47045" s="232" t="s">
        <v>2592</v>
      </c>
      <c r="D47045" s="232">
        <v>1753.51</v>
      </c>
      <c r="E47045" s="232" t="s">
        <v>23561</v>
      </c>
    </row>
    <row r="47046" spans="1:5" ht="56.25" hidden="1">
      <c r="A47046" s="232" t="s">
        <v>31093</v>
      </c>
      <c r="B47046" s="233" t="s">
        <v>31094</v>
      </c>
      <c r="C47046" s="232" t="s">
        <v>2592</v>
      </c>
      <c r="D47046" s="232">
        <v>2875.66</v>
      </c>
      <c r="E47046" s="232" t="s">
        <v>23561</v>
      </c>
    </row>
    <row r="47047" spans="1:5" ht="56.25" hidden="1">
      <c r="A47047" s="232" t="s">
        <v>31095</v>
      </c>
      <c r="B47047" s="233" t="s">
        <v>31096</v>
      </c>
      <c r="C47047" s="232" t="s">
        <v>2592</v>
      </c>
      <c r="D47047" s="232">
        <v>4650.28</v>
      </c>
      <c r="E47047" s="232" t="s">
        <v>23561</v>
      </c>
    </row>
    <row r="47048" spans="1:5" hidden="1">
      <c r="A47048" s="232" t="s">
        <v>31097</v>
      </c>
      <c r="B47048" s="233" t="s">
        <v>31098</v>
      </c>
      <c r="C47048" s="232" t="s">
        <v>2592</v>
      </c>
      <c r="D47048" s="232">
        <v>156.22</v>
      </c>
      <c r="E47048" s="232" t="s">
        <v>23561</v>
      </c>
    </row>
    <row r="47049" spans="1:5" ht="22.5" hidden="1">
      <c r="A47049" s="232" t="s">
        <v>31099</v>
      </c>
      <c r="B47049" s="233" t="s">
        <v>31100</v>
      </c>
      <c r="C47049" s="232" t="s">
        <v>2592</v>
      </c>
      <c r="D47049" s="232">
        <v>3.87</v>
      </c>
      <c r="E47049" s="232" t="s">
        <v>23561</v>
      </c>
    </row>
    <row r="47050" spans="1:5" hidden="1">
      <c r="A47050" s="232" t="s">
        <v>31101</v>
      </c>
      <c r="B47050" s="233" t="s">
        <v>31102</v>
      </c>
      <c r="C47050" s="232" t="s">
        <v>2592</v>
      </c>
      <c r="D47050" s="232">
        <v>466.45</v>
      </c>
      <c r="E47050" s="232" t="s">
        <v>23561</v>
      </c>
    </row>
    <row r="47051" spans="1:5" hidden="1">
      <c r="A47051" s="232" t="s">
        <v>31103</v>
      </c>
      <c r="B47051" s="233" t="s">
        <v>31104</v>
      </c>
      <c r="C47051" s="232" t="s">
        <v>2592</v>
      </c>
      <c r="D47051" s="232">
        <v>1465.81</v>
      </c>
      <c r="E47051" s="232" t="s">
        <v>23561</v>
      </c>
    </row>
    <row r="47052" spans="1:5" hidden="1">
      <c r="A47052" s="232" t="s">
        <v>31105</v>
      </c>
      <c r="B47052" s="233" t="s">
        <v>31106</v>
      </c>
      <c r="C47052" s="232" t="s">
        <v>2592</v>
      </c>
      <c r="D47052" s="232">
        <v>73.34</v>
      </c>
      <c r="E47052" s="232" t="s">
        <v>23561</v>
      </c>
    </row>
    <row r="47053" spans="1:5" hidden="1">
      <c r="A47053" s="232" t="s">
        <v>31107</v>
      </c>
      <c r="B47053" s="233" t="s">
        <v>31108</v>
      </c>
      <c r="C47053" s="232" t="s">
        <v>2592</v>
      </c>
      <c r="D47053" s="232">
        <v>48.97</v>
      </c>
      <c r="E47053" s="232" t="s">
        <v>23561</v>
      </c>
    </row>
    <row r="47054" spans="1:5" ht="56.25" hidden="1">
      <c r="A47054" s="232" t="s">
        <v>31109</v>
      </c>
      <c r="B47054" s="233" t="s">
        <v>31110</v>
      </c>
      <c r="C47054" s="232" t="s">
        <v>2592</v>
      </c>
      <c r="D47054" s="232">
        <v>246.85</v>
      </c>
      <c r="E47054" s="232" t="s">
        <v>23561</v>
      </c>
    </row>
    <row r="47055" spans="1:5" ht="56.25" hidden="1">
      <c r="A47055" s="232" t="s">
        <v>31111</v>
      </c>
      <c r="B47055" s="233" t="s">
        <v>31112</v>
      </c>
      <c r="C47055" s="232" t="s">
        <v>2592</v>
      </c>
      <c r="D47055" s="232">
        <v>207.72</v>
      </c>
      <c r="E47055" s="232" t="s">
        <v>23561</v>
      </c>
    </row>
    <row r="47056" spans="1:5" ht="56.25" hidden="1">
      <c r="A47056" s="232" t="s">
        <v>31113</v>
      </c>
      <c r="B47056" s="233" t="s">
        <v>31114</v>
      </c>
      <c r="C47056" s="232" t="s">
        <v>2592</v>
      </c>
      <c r="D47056" s="232">
        <v>3531.52</v>
      </c>
      <c r="E47056" s="232" t="s">
        <v>23561</v>
      </c>
    </row>
    <row r="47057" spans="1:5" ht="33.75" hidden="1">
      <c r="A47057" s="232" t="s">
        <v>31115</v>
      </c>
      <c r="B47057" s="233" t="s">
        <v>31116</v>
      </c>
      <c r="C47057" s="232" t="s">
        <v>2592</v>
      </c>
      <c r="D47057" s="232">
        <v>70.930000000000007</v>
      </c>
      <c r="E47057" s="232" t="s">
        <v>23561</v>
      </c>
    </row>
    <row r="47058" spans="1:5" ht="22.5" hidden="1">
      <c r="A47058" s="232" t="s">
        <v>31117</v>
      </c>
      <c r="B47058" s="233" t="s">
        <v>31118</v>
      </c>
      <c r="C47058" s="232" t="s">
        <v>2592</v>
      </c>
      <c r="D47058" s="232">
        <v>1785</v>
      </c>
      <c r="E47058" s="232" t="s">
        <v>23561</v>
      </c>
    </row>
    <row r="47059" spans="1:5" ht="22.5" hidden="1">
      <c r="A47059" s="232" t="s">
        <v>31119</v>
      </c>
      <c r="B47059" s="233" t="s">
        <v>31120</v>
      </c>
      <c r="C47059" s="232" t="s">
        <v>2592</v>
      </c>
      <c r="D47059" s="232">
        <v>415</v>
      </c>
      <c r="E47059" s="232" t="s">
        <v>23561</v>
      </c>
    </row>
    <row r="47060" spans="1:5" ht="45" hidden="1">
      <c r="A47060" s="232" t="s">
        <v>31121</v>
      </c>
      <c r="B47060" s="233" t="s">
        <v>31122</v>
      </c>
      <c r="C47060" s="232" t="s">
        <v>23621</v>
      </c>
      <c r="D47060" s="232">
        <v>1153.8800000000001</v>
      </c>
      <c r="E47060" s="232" t="s">
        <v>23561</v>
      </c>
    </row>
    <row r="47061" spans="1:5" hidden="1">
      <c r="A47061" s="232" t="s">
        <v>31123</v>
      </c>
      <c r="B47061" s="233" t="s">
        <v>31124</v>
      </c>
      <c r="C47061" s="232" t="s">
        <v>27265</v>
      </c>
      <c r="D47061" s="232">
        <v>44.9</v>
      </c>
      <c r="E47061" s="232" t="s">
        <v>23561</v>
      </c>
    </row>
    <row r="47062" spans="1:5" ht="45" hidden="1">
      <c r="A47062" s="232" t="s">
        <v>31125</v>
      </c>
      <c r="B47062" s="233" t="s">
        <v>31126</v>
      </c>
      <c r="C47062" s="232" t="s">
        <v>26680</v>
      </c>
      <c r="D47062" s="232">
        <v>1150.26</v>
      </c>
      <c r="E47062" s="232" t="s">
        <v>23561</v>
      </c>
    </row>
    <row r="47063" spans="1:5" ht="33.75" hidden="1">
      <c r="A47063" s="232" t="s">
        <v>31127</v>
      </c>
      <c r="B47063" s="233" t="s">
        <v>31128</v>
      </c>
      <c r="C47063" s="232" t="s">
        <v>2592</v>
      </c>
      <c r="D47063" s="232">
        <v>8027.18</v>
      </c>
      <c r="E47063" s="232" t="s">
        <v>23561</v>
      </c>
    </row>
    <row r="47064" spans="1:5" ht="22.5" hidden="1">
      <c r="A47064" s="232" t="s">
        <v>31129</v>
      </c>
      <c r="B47064" s="233" t="s">
        <v>31130</v>
      </c>
      <c r="C47064" s="232" t="s">
        <v>2592</v>
      </c>
      <c r="D47064" s="232">
        <v>253.44</v>
      </c>
      <c r="E47064" s="232" t="s">
        <v>23561</v>
      </c>
    </row>
    <row r="47065" spans="1:5" ht="22.5" hidden="1">
      <c r="A47065" s="232" t="s">
        <v>31131</v>
      </c>
      <c r="B47065" s="233" t="s">
        <v>31132</v>
      </c>
      <c r="C47065" s="232" t="s">
        <v>2592</v>
      </c>
      <c r="D47065" s="232">
        <v>45</v>
      </c>
      <c r="E47065" s="232" t="s">
        <v>23561</v>
      </c>
    </row>
    <row r="47066" spans="1:5" ht="22.5" hidden="1">
      <c r="A47066" s="232" t="s">
        <v>31133</v>
      </c>
      <c r="B47066" s="233" t="s">
        <v>31134</v>
      </c>
      <c r="C47066" s="232" t="s">
        <v>2592</v>
      </c>
      <c r="D47066" s="232">
        <v>49.6</v>
      </c>
      <c r="E47066" s="232" t="s">
        <v>23561</v>
      </c>
    </row>
    <row r="47067" spans="1:5" ht="22.5" hidden="1">
      <c r="A47067" s="232" t="s">
        <v>31135</v>
      </c>
      <c r="B47067" s="233" t="s">
        <v>31136</v>
      </c>
      <c r="C47067" s="232" t="s">
        <v>2592</v>
      </c>
      <c r="D47067" s="232">
        <v>99.5</v>
      </c>
      <c r="E47067" s="232" t="s">
        <v>23561</v>
      </c>
    </row>
    <row r="47068" spans="1:5" hidden="1">
      <c r="A47068" s="232" t="s">
        <v>31137</v>
      </c>
      <c r="B47068" s="233" t="s">
        <v>31138</v>
      </c>
      <c r="C47068" s="232" t="s">
        <v>23621</v>
      </c>
      <c r="D47068" s="232">
        <v>8.7100000000000009</v>
      </c>
      <c r="E47068" s="232" t="s">
        <v>23561</v>
      </c>
    </row>
    <row r="47069" spans="1:5" hidden="1">
      <c r="A47069" s="232" t="s">
        <v>31139</v>
      </c>
      <c r="B47069" s="233" t="s">
        <v>31140</v>
      </c>
      <c r="C47069" s="232" t="s">
        <v>23621</v>
      </c>
      <c r="D47069" s="232">
        <v>11.38</v>
      </c>
      <c r="E47069" s="232" t="s">
        <v>23561</v>
      </c>
    </row>
    <row r="47070" spans="1:5" hidden="1">
      <c r="A47070" s="232" t="s">
        <v>31141</v>
      </c>
      <c r="B47070" s="233" t="s">
        <v>31142</v>
      </c>
      <c r="C47070" s="232" t="s">
        <v>23621</v>
      </c>
      <c r="D47070" s="232">
        <v>11.53</v>
      </c>
      <c r="E47070" s="232" t="s">
        <v>23561</v>
      </c>
    </row>
    <row r="47071" spans="1:5" ht="22.5" hidden="1">
      <c r="A47071" s="232" t="s">
        <v>31143</v>
      </c>
      <c r="B47071" s="233" t="s">
        <v>31144</v>
      </c>
      <c r="C47071" s="232" t="s">
        <v>23621</v>
      </c>
      <c r="D47071" s="232">
        <v>9.41</v>
      </c>
      <c r="E47071" s="232" t="s">
        <v>23561</v>
      </c>
    </row>
    <row r="47072" spans="1:5" ht="22.5" hidden="1">
      <c r="A47072" s="232" t="s">
        <v>31145</v>
      </c>
      <c r="B47072" s="233" t="s">
        <v>31146</v>
      </c>
      <c r="C47072" s="232" t="s">
        <v>23621</v>
      </c>
      <c r="D47072" s="232">
        <v>13.62</v>
      </c>
      <c r="E47072" s="232" t="s">
        <v>23561</v>
      </c>
    </row>
    <row r="47073" spans="1:5" ht="22.5" hidden="1">
      <c r="A47073" s="232" t="s">
        <v>31147</v>
      </c>
      <c r="B47073" s="233" t="s">
        <v>31148</v>
      </c>
      <c r="C47073" s="232" t="s">
        <v>23621</v>
      </c>
      <c r="D47073" s="232">
        <v>18.09</v>
      </c>
      <c r="E47073" s="232" t="s">
        <v>23561</v>
      </c>
    </row>
    <row r="47074" spans="1:5" hidden="1">
      <c r="A47074" s="232" t="s">
        <v>31149</v>
      </c>
      <c r="B47074" s="233" t="s">
        <v>31150</v>
      </c>
      <c r="C47074" s="232" t="s">
        <v>23621</v>
      </c>
      <c r="D47074" s="232">
        <v>5.93</v>
      </c>
      <c r="E47074" s="232" t="s">
        <v>23561</v>
      </c>
    </row>
    <row r="47075" spans="1:5" ht="22.5" hidden="1">
      <c r="A47075" s="232" t="s">
        <v>31151</v>
      </c>
      <c r="B47075" s="233" t="s">
        <v>31152</v>
      </c>
      <c r="C47075" s="232" t="s">
        <v>23621</v>
      </c>
      <c r="D47075" s="232">
        <v>34.92</v>
      </c>
      <c r="E47075" s="232" t="s">
        <v>23561</v>
      </c>
    </row>
    <row r="47076" spans="1:5" ht="33.75" hidden="1">
      <c r="A47076" s="232" t="s">
        <v>31153</v>
      </c>
      <c r="B47076" s="233" t="s">
        <v>31154</v>
      </c>
      <c r="C47076" s="232" t="s">
        <v>23621</v>
      </c>
      <c r="D47076" s="232">
        <v>64.88</v>
      </c>
      <c r="E47076" s="232" t="s">
        <v>23561</v>
      </c>
    </row>
    <row r="47077" spans="1:5" ht="33.75" hidden="1">
      <c r="A47077" s="232" t="s">
        <v>31155</v>
      </c>
      <c r="B47077" s="233" t="s">
        <v>31156</v>
      </c>
      <c r="C47077" s="232" t="s">
        <v>23621</v>
      </c>
      <c r="D47077" s="232">
        <v>11.23</v>
      </c>
      <c r="E47077" s="232" t="s">
        <v>23561</v>
      </c>
    </row>
    <row r="47078" spans="1:5" ht="45" hidden="1">
      <c r="A47078" s="232" t="s">
        <v>31157</v>
      </c>
      <c r="B47078" s="233" t="s">
        <v>31158</v>
      </c>
      <c r="C47078" s="232" t="s">
        <v>23621</v>
      </c>
      <c r="D47078" s="232">
        <v>47.81</v>
      </c>
      <c r="E47078" s="232" t="s">
        <v>23561</v>
      </c>
    </row>
    <row r="47079" spans="1:5" ht="33.75" hidden="1">
      <c r="A47079" s="232" t="s">
        <v>31159</v>
      </c>
      <c r="B47079" s="233" t="s">
        <v>31160</v>
      </c>
      <c r="C47079" s="232" t="s">
        <v>23621</v>
      </c>
      <c r="D47079" s="232">
        <v>20.58</v>
      </c>
      <c r="E47079" s="232" t="s">
        <v>23561</v>
      </c>
    </row>
    <row r="47080" spans="1:5" ht="33.75" hidden="1">
      <c r="A47080" s="232" t="s">
        <v>31161</v>
      </c>
      <c r="B47080" s="233" t="s">
        <v>31162</v>
      </c>
      <c r="C47080" s="232" t="s">
        <v>23621</v>
      </c>
      <c r="D47080" s="232">
        <v>36.5</v>
      </c>
      <c r="E47080" s="232" t="s">
        <v>23561</v>
      </c>
    </row>
    <row r="47081" spans="1:5" ht="33.75" hidden="1">
      <c r="A47081" s="232" t="s">
        <v>31163</v>
      </c>
      <c r="B47081" s="233" t="s">
        <v>31164</v>
      </c>
      <c r="C47081" s="232" t="s">
        <v>23621</v>
      </c>
      <c r="D47081" s="232">
        <v>36.1</v>
      </c>
      <c r="E47081" s="232" t="s">
        <v>23561</v>
      </c>
    </row>
    <row r="47082" spans="1:5" ht="45" hidden="1">
      <c r="A47082" s="232" t="s">
        <v>31165</v>
      </c>
      <c r="B47082" s="233" t="s">
        <v>31166</v>
      </c>
      <c r="C47082" s="232" t="s">
        <v>23621</v>
      </c>
      <c r="D47082" s="232">
        <v>40.090000000000003</v>
      </c>
      <c r="E47082" s="232" t="s">
        <v>23561</v>
      </c>
    </row>
    <row r="47083" spans="1:5" ht="45" hidden="1">
      <c r="A47083" s="232" t="s">
        <v>31167</v>
      </c>
      <c r="B47083" s="233" t="s">
        <v>31168</v>
      </c>
      <c r="C47083" s="232" t="s">
        <v>23621</v>
      </c>
      <c r="D47083" s="232">
        <v>67.88</v>
      </c>
      <c r="E47083" s="232" t="s">
        <v>23561</v>
      </c>
    </row>
    <row r="47084" spans="1:5" ht="22.5" hidden="1">
      <c r="A47084" s="232" t="s">
        <v>31169</v>
      </c>
      <c r="B47084" s="233" t="s">
        <v>31170</v>
      </c>
      <c r="C47084" s="232" t="s">
        <v>23621</v>
      </c>
      <c r="D47084" s="232">
        <v>57.84</v>
      </c>
      <c r="E47084" s="232" t="s">
        <v>23561</v>
      </c>
    </row>
    <row r="47085" spans="1:5" ht="33.75" hidden="1">
      <c r="A47085" s="232" t="s">
        <v>31171</v>
      </c>
      <c r="B47085" s="233" t="s">
        <v>31172</v>
      </c>
      <c r="C47085" s="232" t="s">
        <v>23621</v>
      </c>
      <c r="D47085" s="232">
        <v>43.32</v>
      </c>
      <c r="E47085" s="232" t="s">
        <v>23561</v>
      </c>
    </row>
    <row r="47086" spans="1:5" ht="22.5" hidden="1">
      <c r="A47086" s="232" t="s">
        <v>31173</v>
      </c>
      <c r="B47086" s="233" t="s">
        <v>31174</v>
      </c>
      <c r="C47086" s="232" t="s">
        <v>23621</v>
      </c>
      <c r="D47086" s="232">
        <v>4.1399999999999997</v>
      </c>
      <c r="E47086" s="232" t="s">
        <v>23561</v>
      </c>
    </row>
    <row r="47087" spans="1:5" hidden="1">
      <c r="A47087" s="232" t="s">
        <v>31175</v>
      </c>
      <c r="B47087" s="233" t="s">
        <v>31176</v>
      </c>
      <c r="C47087" s="232" t="s">
        <v>23621</v>
      </c>
      <c r="D47087" s="232">
        <v>4.76</v>
      </c>
      <c r="E47087" s="232" t="s">
        <v>23561</v>
      </c>
    </row>
    <row r="47088" spans="1:5" hidden="1">
      <c r="A47088" s="232" t="s">
        <v>31177</v>
      </c>
      <c r="B47088" s="233" t="s">
        <v>31178</v>
      </c>
      <c r="C47088" s="232" t="s">
        <v>23621</v>
      </c>
      <c r="D47088" s="232">
        <v>4.76</v>
      </c>
      <c r="E47088" s="232" t="s">
        <v>23561</v>
      </c>
    </row>
    <row r="47089" spans="1:5" hidden="1">
      <c r="A47089" s="232" t="s">
        <v>31179</v>
      </c>
      <c r="B47089" s="233" t="s">
        <v>31180</v>
      </c>
      <c r="C47089" s="232" t="s">
        <v>23621</v>
      </c>
      <c r="D47089" s="232">
        <v>5.93</v>
      </c>
      <c r="E47089" s="232" t="s">
        <v>23561</v>
      </c>
    </row>
    <row r="47090" spans="1:5" hidden="1">
      <c r="A47090" s="232" t="s">
        <v>31181</v>
      </c>
      <c r="B47090" s="233" t="s">
        <v>31182</v>
      </c>
      <c r="C47090" s="232" t="s">
        <v>23621</v>
      </c>
      <c r="D47090" s="232">
        <v>25.66</v>
      </c>
      <c r="E47090" s="232" t="s">
        <v>23561</v>
      </c>
    </row>
    <row r="47091" spans="1:5" ht="33.75" hidden="1">
      <c r="A47091" s="232" t="s">
        <v>31183</v>
      </c>
      <c r="B47091" s="233" t="s">
        <v>31184</v>
      </c>
      <c r="C47091" s="232" t="s">
        <v>23621</v>
      </c>
      <c r="D47091" s="232">
        <v>11.99</v>
      </c>
      <c r="E47091" s="232" t="s">
        <v>23561</v>
      </c>
    </row>
    <row r="47092" spans="1:5" ht="33.75" hidden="1">
      <c r="A47092" s="232" t="s">
        <v>31185</v>
      </c>
      <c r="B47092" s="233" t="s">
        <v>31186</v>
      </c>
      <c r="C47092" s="232" t="s">
        <v>23621</v>
      </c>
      <c r="D47092" s="232">
        <v>11.99</v>
      </c>
      <c r="E47092" s="232" t="s">
        <v>23561</v>
      </c>
    </row>
    <row r="47093" spans="1:5" ht="22.5" hidden="1">
      <c r="A47093" s="232" t="s">
        <v>31187</v>
      </c>
      <c r="B47093" s="233" t="s">
        <v>31188</v>
      </c>
      <c r="C47093" s="232" t="s">
        <v>23621</v>
      </c>
      <c r="D47093" s="232">
        <v>38.51</v>
      </c>
      <c r="E47093" s="232" t="s">
        <v>23561</v>
      </c>
    </row>
    <row r="47094" spans="1:5" ht="45" hidden="1">
      <c r="A47094" s="232" t="s">
        <v>31189</v>
      </c>
      <c r="B47094" s="233" t="s">
        <v>31190</v>
      </c>
      <c r="C47094" s="232" t="s">
        <v>23621</v>
      </c>
      <c r="D47094" s="232">
        <v>52.74</v>
      </c>
      <c r="E47094" s="232" t="s">
        <v>23561</v>
      </c>
    </row>
    <row r="47095" spans="1:5" ht="45" hidden="1">
      <c r="A47095" s="232" t="s">
        <v>31191</v>
      </c>
      <c r="B47095" s="233" t="s">
        <v>31192</v>
      </c>
      <c r="C47095" s="232" t="s">
        <v>23621</v>
      </c>
      <c r="D47095" s="232">
        <v>53.87</v>
      </c>
      <c r="E47095" s="232" t="s">
        <v>23561</v>
      </c>
    </row>
    <row r="47096" spans="1:5" ht="45" hidden="1">
      <c r="A47096" s="232" t="s">
        <v>31193</v>
      </c>
      <c r="B47096" s="233" t="s">
        <v>31194</v>
      </c>
      <c r="C47096" s="232" t="s">
        <v>23621</v>
      </c>
      <c r="D47096" s="232">
        <v>16.760000000000002</v>
      </c>
      <c r="E47096" s="232" t="s">
        <v>23561</v>
      </c>
    </row>
    <row r="47097" spans="1:5" ht="33.75" hidden="1">
      <c r="A47097" s="232" t="s">
        <v>31195</v>
      </c>
      <c r="B47097" s="233" t="s">
        <v>31196</v>
      </c>
      <c r="C47097" s="232" t="s">
        <v>23621</v>
      </c>
      <c r="D47097" s="232">
        <v>35.630000000000003</v>
      </c>
      <c r="E47097" s="232" t="s">
        <v>23561</v>
      </c>
    </row>
    <row r="47098" spans="1:5" ht="33.75" hidden="1">
      <c r="A47098" s="232" t="s">
        <v>31197</v>
      </c>
      <c r="B47098" s="233" t="s">
        <v>31198</v>
      </c>
      <c r="C47098" s="232" t="s">
        <v>23621</v>
      </c>
      <c r="D47098" s="232">
        <v>21.33</v>
      </c>
      <c r="E47098" s="232" t="s">
        <v>23561</v>
      </c>
    </row>
    <row r="47099" spans="1:5" ht="33.75" hidden="1">
      <c r="A47099" s="232" t="s">
        <v>31199</v>
      </c>
      <c r="B47099" s="233" t="s">
        <v>31200</v>
      </c>
      <c r="C47099" s="232" t="s">
        <v>23621</v>
      </c>
      <c r="D47099" s="232">
        <v>48.71</v>
      </c>
      <c r="E47099" s="232" t="s">
        <v>23561</v>
      </c>
    </row>
    <row r="47100" spans="1:5" ht="33.75" hidden="1">
      <c r="A47100" s="232" t="s">
        <v>31201</v>
      </c>
      <c r="B47100" s="233" t="s">
        <v>31202</v>
      </c>
      <c r="C47100" s="232" t="s">
        <v>23621</v>
      </c>
      <c r="D47100" s="232">
        <v>33.65</v>
      </c>
      <c r="E47100" s="232" t="s">
        <v>23561</v>
      </c>
    </row>
    <row r="47101" spans="1:5" ht="45" hidden="1">
      <c r="A47101" s="232" t="s">
        <v>31203</v>
      </c>
      <c r="B47101" s="233" t="s">
        <v>31204</v>
      </c>
      <c r="C47101" s="232" t="s">
        <v>23621</v>
      </c>
      <c r="D47101" s="232">
        <v>57.6</v>
      </c>
      <c r="E47101" s="232" t="s">
        <v>23561</v>
      </c>
    </row>
    <row r="47102" spans="1:5" ht="45" hidden="1">
      <c r="A47102" s="232" t="s">
        <v>31205</v>
      </c>
      <c r="B47102" s="233" t="s">
        <v>31206</v>
      </c>
      <c r="C47102" s="232" t="s">
        <v>23621</v>
      </c>
      <c r="D47102" s="232">
        <v>35.17</v>
      </c>
      <c r="E47102" s="232" t="s">
        <v>23561</v>
      </c>
    </row>
    <row r="47103" spans="1:5" ht="33.75" hidden="1">
      <c r="A47103" s="232" t="s">
        <v>31207</v>
      </c>
      <c r="B47103" s="233" t="s">
        <v>31208</v>
      </c>
      <c r="C47103" s="232" t="s">
        <v>23621</v>
      </c>
      <c r="D47103" s="232">
        <v>54.24</v>
      </c>
      <c r="E47103" s="232" t="s">
        <v>23561</v>
      </c>
    </row>
    <row r="47104" spans="1:5" hidden="1">
      <c r="A47104" s="232" t="s">
        <v>31209</v>
      </c>
      <c r="B47104" s="233" t="s">
        <v>31210</v>
      </c>
      <c r="C47104" s="232" t="s">
        <v>23621</v>
      </c>
      <c r="D47104" s="232">
        <v>37.159999999999997</v>
      </c>
      <c r="E47104" s="232" t="s">
        <v>23561</v>
      </c>
    </row>
    <row r="47105" spans="1:5" ht="22.5" hidden="1">
      <c r="A47105" s="232" t="s">
        <v>31211</v>
      </c>
      <c r="B47105" s="233" t="s">
        <v>31212</v>
      </c>
      <c r="C47105" s="232" t="s">
        <v>23588</v>
      </c>
      <c r="D47105" s="232">
        <v>16.63</v>
      </c>
      <c r="E47105" s="232" t="s">
        <v>23561</v>
      </c>
    </row>
    <row r="47106" spans="1:5" ht="45" hidden="1">
      <c r="A47106" s="232" t="s">
        <v>31213</v>
      </c>
      <c r="B47106" s="233" t="s">
        <v>31214</v>
      </c>
      <c r="C47106" s="232" t="s">
        <v>23621</v>
      </c>
      <c r="D47106" s="232">
        <v>16.670000000000002</v>
      </c>
      <c r="E47106" s="232" t="s">
        <v>23561</v>
      </c>
    </row>
    <row r="47107" spans="1:5" ht="33.75" hidden="1">
      <c r="A47107" s="232" t="s">
        <v>31215</v>
      </c>
      <c r="B47107" s="233" t="s">
        <v>31216</v>
      </c>
      <c r="C47107" s="232" t="s">
        <v>23621</v>
      </c>
      <c r="D47107" s="232">
        <v>55.2</v>
      </c>
      <c r="E47107" s="232" t="s">
        <v>23561</v>
      </c>
    </row>
    <row r="47108" spans="1:5" ht="33.75" hidden="1">
      <c r="A47108" s="232" t="s">
        <v>31217</v>
      </c>
      <c r="B47108" s="233" t="s">
        <v>31218</v>
      </c>
      <c r="C47108" s="232" t="s">
        <v>23621</v>
      </c>
      <c r="D47108" s="232">
        <v>14.36</v>
      </c>
      <c r="E47108" s="232" t="s">
        <v>23561</v>
      </c>
    </row>
    <row r="47109" spans="1:5" ht="22.5" hidden="1">
      <c r="A47109" s="232" t="s">
        <v>31219</v>
      </c>
      <c r="B47109" s="233" t="s">
        <v>31220</v>
      </c>
      <c r="C47109" s="232" t="s">
        <v>23621</v>
      </c>
      <c r="D47109" s="232">
        <v>21.8</v>
      </c>
      <c r="E47109" s="232" t="s">
        <v>23561</v>
      </c>
    </row>
    <row r="47110" spans="1:5" ht="45" hidden="1">
      <c r="A47110" s="232" t="s">
        <v>31221</v>
      </c>
      <c r="B47110" s="233" t="s">
        <v>31222</v>
      </c>
      <c r="C47110" s="232" t="s">
        <v>23621</v>
      </c>
      <c r="D47110" s="232">
        <v>23.93</v>
      </c>
      <c r="E47110" s="232" t="s">
        <v>23561</v>
      </c>
    </row>
    <row r="47111" spans="1:5" ht="33.75" hidden="1">
      <c r="A47111" s="232" t="s">
        <v>31223</v>
      </c>
      <c r="B47111" s="233" t="s">
        <v>31224</v>
      </c>
      <c r="C47111" s="232" t="s">
        <v>23621</v>
      </c>
      <c r="D47111" s="232">
        <v>25.58</v>
      </c>
      <c r="E47111" s="232" t="s">
        <v>23561</v>
      </c>
    </row>
    <row r="47112" spans="1:5" ht="33.75" hidden="1">
      <c r="A47112" s="232" t="s">
        <v>31225</v>
      </c>
      <c r="B47112" s="233" t="s">
        <v>31226</v>
      </c>
      <c r="C47112" s="232" t="s">
        <v>23621</v>
      </c>
      <c r="D47112" s="232">
        <v>24.3</v>
      </c>
      <c r="E47112" s="232" t="s">
        <v>23561</v>
      </c>
    </row>
    <row r="47113" spans="1:5" hidden="1">
      <c r="A47113" s="232" t="s">
        <v>31227</v>
      </c>
      <c r="B47113" s="233" t="s">
        <v>31228</v>
      </c>
      <c r="C47113" s="232" t="s">
        <v>23621</v>
      </c>
      <c r="D47113" s="232">
        <v>32.43</v>
      </c>
      <c r="E47113" s="232" t="s">
        <v>23561</v>
      </c>
    </row>
    <row r="47114" spans="1:5" ht="22.5" hidden="1">
      <c r="A47114" s="232" t="s">
        <v>31229</v>
      </c>
      <c r="B47114" s="233" t="s">
        <v>31230</v>
      </c>
      <c r="C47114" s="232" t="s">
        <v>23621</v>
      </c>
      <c r="D47114" s="232">
        <v>105.35</v>
      </c>
      <c r="E47114" s="232" t="s">
        <v>23561</v>
      </c>
    </row>
    <row r="47115" spans="1:5" ht="22.5" hidden="1">
      <c r="A47115" s="232" t="s">
        <v>31231</v>
      </c>
      <c r="B47115" s="233" t="s">
        <v>31232</v>
      </c>
      <c r="C47115" s="232" t="s">
        <v>23621</v>
      </c>
      <c r="D47115" s="232">
        <v>26.83</v>
      </c>
      <c r="E47115" s="232" t="s">
        <v>23561</v>
      </c>
    </row>
    <row r="47116" spans="1:5" ht="33.75" hidden="1">
      <c r="A47116" s="232" t="s">
        <v>31233</v>
      </c>
      <c r="B47116" s="233" t="s">
        <v>31234</v>
      </c>
      <c r="C47116" s="232" t="s">
        <v>23621</v>
      </c>
      <c r="D47116" s="232">
        <v>43.05</v>
      </c>
      <c r="E47116" s="232" t="s">
        <v>23561</v>
      </c>
    </row>
    <row r="47117" spans="1:5" ht="33.75" hidden="1">
      <c r="A47117" s="232" t="s">
        <v>31235</v>
      </c>
      <c r="B47117" s="233" t="s">
        <v>31236</v>
      </c>
      <c r="C47117" s="232" t="s">
        <v>23621</v>
      </c>
      <c r="D47117" s="232">
        <v>135.85</v>
      </c>
      <c r="E47117" s="232" t="s">
        <v>23561</v>
      </c>
    </row>
    <row r="47118" spans="1:5" ht="22.5" hidden="1">
      <c r="A47118" s="232" t="s">
        <v>31237</v>
      </c>
      <c r="B47118" s="233" t="s">
        <v>31238</v>
      </c>
      <c r="C47118" s="232" t="s">
        <v>23588</v>
      </c>
      <c r="D47118" s="232">
        <v>16.079999999999998</v>
      </c>
      <c r="E47118" s="232" t="s">
        <v>23561</v>
      </c>
    </row>
    <row r="47119" spans="1:5" ht="22.5" hidden="1">
      <c r="A47119" s="232" t="s">
        <v>31239</v>
      </c>
      <c r="B47119" s="233" t="s">
        <v>31240</v>
      </c>
      <c r="C47119" s="232" t="s">
        <v>23621</v>
      </c>
      <c r="D47119" s="232">
        <v>22.6</v>
      </c>
      <c r="E47119" s="232" t="s">
        <v>23561</v>
      </c>
    </row>
    <row r="47120" spans="1:5" ht="22.5" hidden="1">
      <c r="A47120" s="232" t="s">
        <v>31241</v>
      </c>
      <c r="B47120" s="233" t="s">
        <v>31242</v>
      </c>
      <c r="C47120" s="232" t="s">
        <v>23621</v>
      </c>
      <c r="D47120" s="232">
        <v>40.56</v>
      </c>
      <c r="E47120" s="232" t="s">
        <v>23561</v>
      </c>
    </row>
    <row r="47121" spans="1:5" ht="22.5" hidden="1">
      <c r="A47121" s="232" t="s">
        <v>31243</v>
      </c>
      <c r="B47121" s="233" t="s">
        <v>31244</v>
      </c>
      <c r="C47121" s="232" t="s">
        <v>23621</v>
      </c>
      <c r="D47121" s="232">
        <v>26.77</v>
      </c>
      <c r="E47121" s="232" t="s">
        <v>23561</v>
      </c>
    </row>
    <row r="47122" spans="1:5" hidden="1">
      <c r="A47122" s="232" t="s">
        <v>31245</v>
      </c>
      <c r="B47122" s="233" t="s">
        <v>31246</v>
      </c>
      <c r="C47122" s="232" t="s">
        <v>23621</v>
      </c>
      <c r="D47122" s="232">
        <v>4.08</v>
      </c>
      <c r="E47122" s="232" t="s">
        <v>23561</v>
      </c>
    </row>
    <row r="47123" spans="1:5" hidden="1">
      <c r="A47123" s="232" t="s">
        <v>31247</v>
      </c>
      <c r="B47123" s="233" t="s">
        <v>31248</v>
      </c>
      <c r="C47123" s="232" t="s">
        <v>23621</v>
      </c>
      <c r="D47123" s="232">
        <v>10.199999999999999</v>
      </c>
      <c r="E47123" s="232" t="s">
        <v>23561</v>
      </c>
    </row>
    <row r="47124" spans="1:5" ht="22.5" hidden="1">
      <c r="A47124" s="232" t="s">
        <v>31249</v>
      </c>
      <c r="B47124" s="233" t="s">
        <v>31250</v>
      </c>
      <c r="C47124" s="232" t="s">
        <v>23621</v>
      </c>
      <c r="D47124" s="232">
        <v>34.14</v>
      </c>
      <c r="E47124" s="232" t="s">
        <v>23561</v>
      </c>
    </row>
    <row r="47125" spans="1:5" ht="33.75" hidden="1">
      <c r="A47125" s="232" t="s">
        <v>31251</v>
      </c>
      <c r="B47125" s="233" t="s">
        <v>31252</v>
      </c>
      <c r="C47125" s="232" t="s">
        <v>23621</v>
      </c>
      <c r="D47125" s="232">
        <v>32.450000000000003</v>
      </c>
      <c r="E47125" s="232" t="s">
        <v>23561</v>
      </c>
    </row>
    <row r="47126" spans="1:5" ht="45" hidden="1">
      <c r="A47126" s="232" t="s">
        <v>31253</v>
      </c>
      <c r="B47126" s="233" t="s">
        <v>31254</v>
      </c>
      <c r="C47126" s="232" t="s">
        <v>23621</v>
      </c>
      <c r="D47126" s="232">
        <v>42.36</v>
      </c>
      <c r="E47126" s="232" t="s">
        <v>23561</v>
      </c>
    </row>
    <row r="47127" spans="1:5" ht="33.75" hidden="1">
      <c r="A47127" s="232" t="s">
        <v>31255</v>
      </c>
      <c r="B47127" s="233" t="s">
        <v>31256</v>
      </c>
      <c r="C47127" s="232" t="s">
        <v>23621</v>
      </c>
      <c r="D47127" s="232">
        <v>34.04</v>
      </c>
      <c r="E47127" s="232" t="s">
        <v>23561</v>
      </c>
    </row>
    <row r="47128" spans="1:5" ht="33.75" hidden="1">
      <c r="A47128" s="232" t="s">
        <v>31257</v>
      </c>
      <c r="B47128" s="233" t="s">
        <v>31258</v>
      </c>
      <c r="C47128" s="232" t="s">
        <v>23621</v>
      </c>
      <c r="D47128" s="232">
        <v>36.71</v>
      </c>
      <c r="E47128" s="232" t="s">
        <v>23561</v>
      </c>
    </row>
    <row r="47129" spans="1:5" ht="33.75" hidden="1">
      <c r="A47129" s="232" t="s">
        <v>31259</v>
      </c>
      <c r="B47129" s="233" t="s">
        <v>31260</v>
      </c>
      <c r="C47129" s="232" t="s">
        <v>23621</v>
      </c>
      <c r="D47129" s="232">
        <v>36.49</v>
      </c>
      <c r="E47129" s="232" t="s">
        <v>23561</v>
      </c>
    </row>
    <row r="47130" spans="1:5" ht="33.75" hidden="1">
      <c r="A47130" s="232" t="s">
        <v>31261</v>
      </c>
      <c r="B47130" s="233" t="s">
        <v>31262</v>
      </c>
      <c r="C47130" s="232" t="s">
        <v>23621</v>
      </c>
      <c r="D47130" s="232">
        <v>25.31</v>
      </c>
      <c r="E47130" s="232" t="s">
        <v>23561</v>
      </c>
    </row>
    <row r="47131" spans="1:5" ht="22.5" hidden="1">
      <c r="A47131" s="232" t="s">
        <v>31263</v>
      </c>
      <c r="B47131" s="233" t="s">
        <v>31264</v>
      </c>
      <c r="C47131" s="232" t="s">
        <v>23621</v>
      </c>
      <c r="D47131" s="232">
        <v>35.229999999999997</v>
      </c>
      <c r="E47131" s="232" t="s">
        <v>23561</v>
      </c>
    </row>
    <row r="47132" spans="1:5" ht="22.5" hidden="1">
      <c r="A47132" s="232" t="s">
        <v>31265</v>
      </c>
      <c r="B47132" s="233" t="s">
        <v>31266</v>
      </c>
      <c r="C47132" s="232" t="s">
        <v>23621</v>
      </c>
      <c r="D47132" s="232">
        <v>23.83</v>
      </c>
      <c r="E47132" s="232" t="s">
        <v>23561</v>
      </c>
    </row>
    <row r="47133" spans="1:5" ht="33.75" hidden="1">
      <c r="A47133" s="232" t="s">
        <v>31267</v>
      </c>
      <c r="B47133" s="233" t="s">
        <v>31268</v>
      </c>
      <c r="C47133" s="232" t="s">
        <v>23621</v>
      </c>
      <c r="D47133" s="232">
        <v>25.31</v>
      </c>
      <c r="E47133" s="232" t="s">
        <v>23561</v>
      </c>
    </row>
    <row r="47134" spans="1:5" ht="33.75" hidden="1">
      <c r="A47134" s="232" t="s">
        <v>31269</v>
      </c>
      <c r="B47134" s="233" t="s">
        <v>31270</v>
      </c>
      <c r="C47134" s="232" t="s">
        <v>23621</v>
      </c>
      <c r="D47134" s="232">
        <v>64.16</v>
      </c>
      <c r="E47134" s="232" t="s">
        <v>23561</v>
      </c>
    </row>
    <row r="47135" spans="1:5" ht="22.5" hidden="1">
      <c r="A47135" s="232" t="s">
        <v>31271</v>
      </c>
      <c r="B47135" s="233" t="s">
        <v>31272</v>
      </c>
      <c r="C47135" s="232" t="s">
        <v>23621</v>
      </c>
      <c r="D47135" s="232">
        <v>74.98</v>
      </c>
      <c r="E47135" s="232" t="s">
        <v>23561</v>
      </c>
    </row>
    <row r="47136" spans="1:5" ht="33.75" hidden="1">
      <c r="A47136" s="232" t="s">
        <v>31273</v>
      </c>
      <c r="B47136" s="233" t="s">
        <v>31274</v>
      </c>
      <c r="C47136" s="232" t="s">
        <v>23621</v>
      </c>
      <c r="D47136" s="232">
        <v>68.12</v>
      </c>
      <c r="E47136" s="232" t="s">
        <v>23561</v>
      </c>
    </row>
    <row r="47137" spans="1:5" ht="22.5" hidden="1">
      <c r="A47137" s="232" t="s">
        <v>31275</v>
      </c>
      <c r="B47137" s="233" t="s">
        <v>31276</v>
      </c>
      <c r="C47137" s="232" t="s">
        <v>23621</v>
      </c>
      <c r="D47137" s="232">
        <v>98.46</v>
      </c>
      <c r="E47137" s="232" t="s">
        <v>23561</v>
      </c>
    </row>
    <row r="47138" spans="1:5" ht="22.5" hidden="1">
      <c r="A47138" s="232" t="s">
        <v>31277</v>
      </c>
      <c r="B47138" s="233" t="s">
        <v>31278</v>
      </c>
      <c r="C47138" s="232" t="s">
        <v>23621</v>
      </c>
      <c r="D47138" s="232">
        <v>36.49</v>
      </c>
      <c r="E47138" s="232" t="s">
        <v>23561</v>
      </c>
    </row>
    <row r="47139" spans="1:5" hidden="1">
      <c r="A47139" s="232" t="s">
        <v>31279</v>
      </c>
      <c r="B47139" s="233" t="s">
        <v>31280</v>
      </c>
      <c r="C47139" s="232" t="s">
        <v>23621</v>
      </c>
      <c r="D47139" s="232">
        <v>371.16</v>
      </c>
      <c r="E47139" s="232" t="s">
        <v>23561</v>
      </c>
    </row>
    <row r="47140" spans="1:5" ht="78.75" hidden="1">
      <c r="A47140" s="232" t="s">
        <v>31281</v>
      </c>
      <c r="B47140" s="233" t="s">
        <v>31282</v>
      </c>
      <c r="C47140" s="232" t="s">
        <v>23621</v>
      </c>
      <c r="D47140" s="232">
        <v>141.76</v>
      </c>
      <c r="E47140" s="232" t="s">
        <v>23561</v>
      </c>
    </row>
    <row r="47141" spans="1:5" ht="22.5" hidden="1">
      <c r="A47141" s="232" t="s">
        <v>31283</v>
      </c>
      <c r="B47141" s="233" t="s">
        <v>31284</v>
      </c>
      <c r="C47141" s="232" t="s">
        <v>2592</v>
      </c>
      <c r="D47141" s="232">
        <v>116.08</v>
      </c>
      <c r="E47141" s="232" t="s">
        <v>23561</v>
      </c>
    </row>
    <row r="47142" spans="1:5" ht="22.5" hidden="1">
      <c r="A47142" s="232" t="s">
        <v>31285</v>
      </c>
      <c r="B47142" s="233" t="s">
        <v>31286</v>
      </c>
      <c r="C47142" s="232" t="s">
        <v>2592</v>
      </c>
      <c r="D47142" s="232">
        <v>147.77000000000001</v>
      </c>
      <c r="E47142" s="232" t="s">
        <v>23561</v>
      </c>
    </row>
    <row r="47143" spans="1:5" ht="22.5" hidden="1">
      <c r="A47143" s="232" t="s">
        <v>31287</v>
      </c>
      <c r="B47143" s="233" t="s">
        <v>31288</v>
      </c>
      <c r="C47143" s="232" t="s">
        <v>2592</v>
      </c>
      <c r="D47143" s="232">
        <v>257.39</v>
      </c>
      <c r="E47143" s="232" t="s">
        <v>23561</v>
      </c>
    </row>
    <row r="47144" spans="1:5" ht="22.5" hidden="1">
      <c r="A47144" s="232" t="s">
        <v>31289</v>
      </c>
      <c r="B47144" s="233" t="s">
        <v>31290</v>
      </c>
      <c r="C47144" s="232" t="s">
        <v>2592</v>
      </c>
      <c r="D47144" s="232">
        <v>455.55</v>
      </c>
      <c r="E47144" s="232" t="s">
        <v>23561</v>
      </c>
    </row>
    <row r="47145" spans="1:5" ht="22.5" hidden="1">
      <c r="A47145" s="232" t="s">
        <v>31291</v>
      </c>
      <c r="B47145" s="233" t="s">
        <v>31292</v>
      </c>
      <c r="C47145" s="232" t="s">
        <v>2592</v>
      </c>
      <c r="D47145" s="232">
        <v>565.23</v>
      </c>
      <c r="E47145" s="232" t="s">
        <v>23561</v>
      </c>
    </row>
    <row r="47146" spans="1:5" ht="22.5" hidden="1">
      <c r="A47146" s="232" t="s">
        <v>31293</v>
      </c>
      <c r="B47146" s="233" t="s">
        <v>31294</v>
      </c>
      <c r="C47146" s="232" t="s">
        <v>23621</v>
      </c>
      <c r="D47146" s="232">
        <v>105.2</v>
      </c>
      <c r="E47146" s="232" t="s">
        <v>23561</v>
      </c>
    </row>
    <row r="47147" spans="1:5" ht="22.5" hidden="1">
      <c r="A47147" s="232" t="s">
        <v>31295</v>
      </c>
      <c r="B47147" s="233" t="s">
        <v>31296</v>
      </c>
      <c r="C47147" s="232" t="s">
        <v>23621</v>
      </c>
      <c r="D47147" s="232">
        <v>47.42</v>
      </c>
      <c r="E47147" s="232" t="s">
        <v>23561</v>
      </c>
    </row>
    <row r="47148" spans="1:5" hidden="1">
      <c r="A47148" s="232" t="s">
        <v>31297</v>
      </c>
      <c r="B47148" s="233" t="s">
        <v>31298</v>
      </c>
      <c r="C47148" s="232" t="s">
        <v>23776</v>
      </c>
      <c r="D47148" s="232">
        <v>5865.37</v>
      </c>
      <c r="E47148" s="232" t="s">
        <v>23561</v>
      </c>
    </row>
    <row r="47149" spans="1:5" hidden="1">
      <c r="A47149" s="232" t="s">
        <v>31299</v>
      </c>
      <c r="B47149" s="233" t="s">
        <v>31300</v>
      </c>
      <c r="C47149" s="232" t="s">
        <v>23776</v>
      </c>
      <c r="D47149" s="232">
        <v>3777.56</v>
      </c>
      <c r="E47149" s="232" t="s">
        <v>23561</v>
      </c>
    </row>
    <row r="47150" spans="1:5" hidden="1">
      <c r="A47150" s="232" t="s">
        <v>31301</v>
      </c>
      <c r="B47150" s="233" t="s">
        <v>31302</v>
      </c>
      <c r="C47150" s="232" t="s">
        <v>23776</v>
      </c>
      <c r="D47150" s="232">
        <v>1408.5</v>
      </c>
      <c r="E47150" s="232" t="s">
        <v>23561</v>
      </c>
    </row>
    <row r="47151" spans="1:5" hidden="1">
      <c r="A47151" s="232" t="s">
        <v>31303</v>
      </c>
      <c r="B47151" s="233" t="s">
        <v>31304</v>
      </c>
      <c r="C47151" s="232" t="s">
        <v>23776</v>
      </c>
      <c r="D47151" s="232">
        <v>965.37</v>
      </c>
      <c r="E47151" s="232" t="s">
        <v>23561</v>
      </c>
    </row>
    <row r="47152" spans="1:5" hidden="1">
      <c r="A47152" s="232" t="s">
        <v>31305</v>
      </c>
      <c r="B47152" s="233" t="s">
        <v>31306</v>
      </c>
      <c r="C47152" s="232" t="s">
        <v>23776</v>
      </c>
      <c r="D47152" s="232">
        <v>4145.43</v>
      </c>
      <c r="E47152" s="232" t="s">
        <v>23561</v>
      </c>
    </row>
    <row r="47153" spans="1:5" hidden="1">
      <c r="A47153" s="232" t="s">
        <v>31307</v>
      </c>
      <c r="B47153" s="233" t="s">
        <v>31308</v>
      </c>
      <c r="C47153" s="232" t="s">
        <v>23776</v>
      </c>
      <c r="D47153" s="232">
        <v>931.52</v>
      </c>
      <c r="E47153" s="232" t="s">
        <v>23561</v>
      </c>
    </row>
    <row r="47154" spans="1:5" hidden="1">
      <c r="A47154" s="232" t="s">
        <v>31309</v>
      </c>
      <c r="B47154" s="233" t="s">
        <v>31310</v>
      </c>
      <c r="C47154" s="232" t="s">
        <v>23776</v>
      </c>
      <c r="D47154" s="232">
        <v>825.59</v>
      </c>
      <c r="E47154" s="232" t="s">
        <v>23561</v>
      </c>
    </row>
    <row r="47155" spans="1:5" hidden="1">
      <c r="A47155" s="232" t="s">
        <v>31311</v>
      </c>
      <c r="B47155" s="233" t="s">
        <v>31312</v>
      </c>
      <c r="C47155" s="232" t="s">
        <v>23776</v>
      </c>
      <c r="D47155" s="232">
        <v>767.44</v>
      </c>
      <c r="E47155" s="232" t="s">
        <v>23561</v>
      </c>
    </row>
    <row r="47156" spans="1:5" hidden="1">
      <c r="A47156" s="232" t="s">
        <v>31313</v>
      </c>
      <c r="B47156" s="233" t="s">
        <v>31314</v>
      </c>
      <c r="C47156" s="232" t="s">
        <v>23776</v>
      </c>
      <c r="D47156" s="232">
        <v>662.78</v>
      </c>
      <c r="E47156" s="232" t="s">
        <v>23561</v>
      </c>
    </row>
    <row r="47157" spans="1:5" hidden="1">
      <c r="A47157" s="232" t="s">
        <v>31315</v>
      </c>
      <c r="B47157" s="233" t="s">
        <v>31316</v>
      </c>
      <c r="C47157" s="232" t="s">
        <v>23776</v>
      </c>
      <c r="D47157" s="232">
        <v>595.86</v>
      </c>
      <c r="E47157" s="232" t="s">
        <v>23561</v>
      </c>
    </row>
    <row r="47158" spans="1:5" hidden="1">
      <c r="A47158" s="232" t="s">
        <v>31317</v>
      </c>
      <c r="B47158" s="233" t="s">
        <v>31318</v>
      </c>
      <c r="C47158" s="232" t="s">
        <v>23776</v>
      </c>
      <c r="D47158" s="232">
        <v>554.29</v>
      </c>
      <c r="E47158" s="232" t="s">
        <v>23561</v>
      </c>
    </row>
    <row r="47159" spans="1:5" hidden="1">
      <c r="A47159" s="232" t="s">
        <v>31319</v>
      </c>
      <c r="B47159" s="233" t="s">
        <v>31320</v>
      </c>
      <c r="C47159" s="232" t="s">
        <v>23776</v>
      </c>
      <c r="D47159" s="232">
        <v>526.95000000000005</v>
      </c>
      <c r="E47159" s="232" t="s">
        <v>23561</v>
      </c>
    </row>
    <row r="47160" spans="1:5" hidden="1">
      <c r="A47160" s="232" t="s">
        <v>31321</v>
      </c>
      <c r="B47160" s="233" t="s">
        <v>31322</v>
      </c>
      <c r="C47160" s="232" t="s">
        <v>23776</v>
      </c>
      <c r="D47160" s="232">
        <v>490</v>
      </c>
      <c r="E47160" s="232" t="s">
        <v>23561</v>
      </c>
    </row>
    <row r="47161" spans="1:5" ht="45" hidden="1">
      <c r="A47161" s="232" t="s">
        <v>31323</v>
      </c>
      <c r="B47161" s="233" t="s">
        <v>31324</v>
      </c>
      <c r="C47161" s="232" t="s">
        <v>23776</v>
      </c>
      <c r="D47161" s="232">
        <v>1640.77</v>
      </c>
      <c r="E47161" s="232" t="s">
        <v>23561</v>
      </c>
    </row>
    <row r="47162" spans="1:5" hidden="1">
      <c r="A47162" s="232" t="s">
        <v>31325</v>
      </c>
      <c r="B47162" s="233" t="s">
        <v>31326</v>
      </c>
      <c r="C47162" s="232" t="s">
        <v>23776</v>
      </c>
      <c r="D47162" s="232">
        <v>906.48</v>
      </c>
      <c r="E47162" s="232" t="s">
        <v>23561</v>
      </c>
    </row>
    <row r="47163" spans="1:5" hidden="1">
      <c r="A47163" s="232" t="s">
        <v>31327</v>
      </c>
      <c r="B47163" s="233" t="s">
        <v>31328</v>
      </c>
      <c r="C47163" s="232" t="s">
        <v>23776</v>
      </c>
      <c r="D47163" s="232">
        <v>1759.33</v>
      </c>
      <c r="E47163" s="232" t="s">
        <v>23561</v>
      </c>
    </row>
    <row r="47164" spans="1:5" hidden="1">
      <c r="A47164" s="232" t="s">
        <v>31329</v>
      </c>
      <c r="B47164" s="233" t="s">
        <v>31330</v>
      </c>
      <c r="C47164" s="232" t="s">
        <v>23776</v>
      </c>
      <c r="D47164" s="232">
        <v>884.27</v>
      </c>
      <c r="E47164" s="232" t="s">
        <v>23561</v>
      </c>
    </row>
    <row r="47165" spans="1:5" hidden="1">
      <c r="A47165" s="232" t="s">
        <v>31331</v>
      </c>
      <c r="B47165" s="233" t="s">
        <v>31332</v>
      </c>
      <c r="C47165" s="232" t="s">
        <v>23776</v>
      </c>
      <c r="D47165" s="232">
        <v>797.4</v>
      </c>
      <c r="E47165" s="232" t="s">
        <v>23561</v>
      </c>
    </row>
    <row r="47166" spans="1:5" hidden="1">
      <c r="A47166" s="232" t="s">
        <v>31333</v>
      </c>
      <c r="B47166" s="233" t="s">
        <v>31334</v>
      </c>
      <c r="C47166" s="232" t="s">
        <v>23776</v>
      </c>
      <c r="D47166" s="232">
        <v>756.01</v>
      </c>
      <c r="E47166" s="232" t="s">
        <v>23561</v>
      </c>
    </row>
    <row r="47167" spans="1:5" hidden="1">
      <c r="A47167" s="232" t="s">
        <v>31335</v>
      </c>
      <c r="B47167" s="233" t="s">
        <v>31336</v>
      </c>
      <c r="C47167" s="232" t="s">
        <v>23776</v>
      </c>
      <c r="D47167" s="232">
        <v>524.48</v>
      </c>
      <c r="E47167" s="232" t="s">
        <v>23561</v>
      </c>
    </row>
    <row r="47168" spans="1:5" hidden="1">
      <c r="A47168" s="232" t="s">
        <v>31337</v>
      </c>
      <c r="B47168" s="233" t="s">
        <v>31338</v>
      </c>
      <c r="C47168" s="232" t="s">
        <v>23776</v>
      </c>
      <c r="D47168" s="232">
        <v>725.59</v>
      </c>
      <c r="E47168" s="232" t="s">
        <v>23561</v>
      </c>
    </row>
    <row r="47169" spans="1:5" hidden="1">
      <c r="A47169" s="232" t="s">
        <v>31339</v>
      </c>
      <c r="B47169" s="233" t="s">
        <v>31340</v>
      </c>
      <c r="C47169" s="232" t="s">
        <v>23776</v>
      </c>
      <c r="D47169" s="232">
        <v>690.72</v>
      </c>
      <c r="E47169" s="232" t="s">
        <v>23561</v>
      </c>
    </row>
    <row r="47170" spans="1:5" hidden="1">
      <c r="A47170" s="232" t="s">
        <v>31341</v>
      </c>
      <c r="B47170" s="233" t="s">
        <v>31342</v>
      </c>
      <c r="C47170" s="232" t="s">
        <v>23776</v>
      </c>
      <c r="D47170" s="232">
        <v>732.38</v>
      </c>
      <c r="E47170" s="232" t="s">
        <v>23561</v>
      </c>
    </row>
    <row r="47171" spans="1:5" hidden="1">
      <c r="A47171" s="232" t="s">
        <v>31343</v>
      </c>
      <c r="B47171" s="233" t="s">
        <v>31344</v>
      </c>
      <c r="C47171" s="232" t="s">
        <v>23776</v>
      </c>
      <c r="D47171" s="232">
        <v>612.67999999999995</v>
      </c>
      <c r="E47171" s="232" t="s">
        <v>23561</v>
      </c>
    </row>
    <row r="47172" spans="1:5" hidden="1">
      <c r="A47172" s="232" t="s">
        <v>31345</v>
      </c>
      <c r="B47172" s="233" t="s">
        <v>31346</v>
      </c>
      <c r="C47172" s="232" t="s">
        <v>23776</v>
      </c>
      <c r="D47172" s="232">
        <v>557.55999999999995</v>
      </c>
      <c r="E47172" s="232" t="s">
        <v>23561</v>
      </c>
    </row>
    <row r="47173" spans="1:5" hidden="1">
      <c r="A47173" s="232" t="s">
        <v>31347</v>
      </c>
      <c r="B47173" s="233" t="s">
        <v>31348</v>
      </c>
      <c r="C47173" s="232" t="s">
        <v>23776</v>
      </c>
      <c r="D47173" s="232">
        <v>527.11</v>
      </c>
      <c r="E47173" s="232" t="s">
        <v>23561</v>
      </c>
    </row>
    <row r="47174" spans="1:5" hidden="1">
      <c r="A47174" s="232" t="s">
        <v>31349</v>
      </c>
      <c r="B47174" s="233" t="s">
        <v>31350</v>
      </c>
      <c r="C47174" s="232" t="s">
        <v>23776</v>
      </c>
      <c r="D47174" s="232">
        <v>660.14</v>
      </c>
      <c r="E47174" s="232" t="s">
        <v>23561</v>
      </c>
    </row>
    <row r="47175" spans="1:5" hidden="1">
      <c r="A47175" s="232" t="s">
        <v>31351</v>
      </c>
      <c r="B47175" s="233" t="s">
        <v>31352</v>
      </c>
      <c r="C47175" s="232" t="s">
        <v>23776</v>
      </c>
      <c r="D47175" s="232">
        <v>630.89</v>
      </c>
      <c r="E47175" s="232" t="s">
        <v>23561</v>
      </c>
    </row>
    <row r="47176" spans="1:5" hidden="1">
      <c r="A47176" s="232" t="s">
        <v>31353</v>
      </c>
      <c r="B47176" s="233" t="s">
        <v>31354</v>
      </c>
      <c r="C47176" s="232" t="s">
        <v>23776</v>
      </c>
      <c r="D47176" s="232">
        <v>606.84</v>
      </c>
      <c r="E47176" s="232" t="s">
        <v>23561</v>
      </c>
    </row>
    <row r="47177" spans="1:5" hidden="1">
      <c r="A47177" s="232" t="s">
        <v>31355</v>
      </c>
      <c r="B47177" s="233" t="s">
        <v>31356</v>
      </c>
      <c r="C47177" s="232" t="s">
        <v>23776</v>
      </c>
      <c r="D47177" s="232">
        <v>580.30999999999995</v>
      </c>
      <c r="E47177" s="232" t="s">
        <v>23561</v>
      </c>
    </row>
    <row r="47178" spans="1:5" hidden="1">
      <c r="A47178" s="232" t="s">
        <v>31357</v>
      </c>
      <c r="B47178" s="233" t="s">
        <v>31358</v>
      </c>
      <c r="C47178" s="232" t="s">
        <v>23621</v>
      </c>
      <c r="D47178" s="232">
        <v>294.27999999999997</v>
      </c>
      <c r="E47178" s="232" t="s">
        <v>23561</v>
      </c>
    </row>
    <row r="47179" spans="1:5" ht="22.5" hidden="1">
      <c r="A47179" s="232" t="s">
        <v>31359</v>
      </c>
      <c r="B47179" s="233" t="s">
        <v>31360</v>
      </c>
      <c r="C47179" s="232" t="s">
        <v>2592</v>
      </c>
      <c r="D47179" s="232">
        <v>553.49</v>
      </c>
      <c r="E47179" s="232" t="s">
        <v>23561</v>
      </c>
    </row>
    <row r="47180" spans="1:5" ht="22.5" hidden="1">
      <c r="A47180" s="232" t="s">
        <v>31361</v>
      </c>
      <c r="B47180" s="233" t="s">
        <v>31362</v>
      </c>
      <c r="C47180" s="232" t="s">
        <v>23621</v>
      </c>
      <c r="D47180" s="232">
        <v>15.69</v>
      </c>
      <c r="E47180" s="232" t="s">
        <v>23561</v>
      </c>
    </row>
    <row r="47181" spans="1:5" ht="22.5" hidden="1">
      <c r="A47181" s="232" t="s">
        <v>31363</v>
      </c>
      <c r="B47181" s="233" t="s">
        <v>31364</v>
      </c>
      <c r="C47181" s="232" t="s">
        <v>23621</v>
      </c>
      <c r="D47181" s="232">
        <v>18.940000000000001</v>
      </c>
      <c r="E47181" s="232" t="s">
        <v>23561</v>
      </c>
    </row>
    <row r="47182" spans="1:5" ht="22.5" hidden="1">
      <c r="A47182" s="232" t="s">
        <v>31365</v>
      </c>
      <c r="B47182" s="233" t="s">
        <v>31366</v>
      </c>
      <c r="C47182" s="232" t="s">
        <v>23621</v>
      </c>
      <c r="D47182" s="232">
        <v>15.89</v>
      </c>
      <c r="E47182" s="232" t="s">
        <v>23561</v>
      </c>
    </row>
    <row r="47183" spans="1:5" ht="22.5" hidden="1">
      <c r="A47183" s="232" t="s">
        <v>31367</v>
      </c>
      <c r="B47183" s="233" t="s">
        <v>31368</v>
      </c>
      <c r="C47183" s="232" t="s">
        <v>23621</v>
      </c>
      <c r="D47183" s="232">
        <v>8.31</v>
      </c>
      <c r="E47183" s="232" t="s">
        <v>23561</v>
      </c>
    </row>
    <row r="47184" spans="1:5" ht="22.5" hidden="1">
      <c r="A47184" s="232" t="s">
        <v>31369</v>
      </c>
      <c r="B47184" s="233" t="s">
        <v>31370</v>
      </c>
      <c r="C47184" s="232" t="s">
        <v>23621</v>
      </c>
      <c r="D47184" s="232">
        <v>54.62</v>
      </c>
      <c r="E47184" s="232" t="s">
        <v>23561</v>
      </c>
    </row>
    <row r="47185" spans="1:5" ht="22.5" hidden="1">
      <c r="A47185" s="232" t="s">
        <v>31371</v>
      </c>
      <c r="B47185" s="233" t="s">
        <v>31372</v>
      </c>
      <c r="C47185" s="232" t="s">
        <v>23621</v>
      </c>
      <c r="D47185" s="232">
        <v>52.06</v>
      </c>
      <c r="E47185" s="232" t="s">
        <v>23561</v>
      </c>
    </row>
    <row r="47186" spans="1:5" ht="22.5" hidden="1">
      <c r="A47186" s="232" t="s">
        <v>31373</v>
      </c>
      <c r="B47186" s="233" t="s">
        <v>31374</v>
      </c>
      <c r="C47186" s="232" t="s">
        <v>23621</v>
      </c>
      <c r="D47186" s="232">
        <v>89.08</v>
      </c>
      <c r="E47186" s="232" t="s">
        <v>23561</v>
      </c>
    </row>
    <row r="47187" spans="1:5" ht="22.5" hidden="1">
      <c r="A47187" s="232" t="s">
        <v>31375</v>
      </c>
      <c r="B47187" s="233" t="s">
        <v>31376</v>
      </c>
      <c r="C47187" s="232" t="s">
        <v>23621</v>
      </c>
      <c r="D47187" s="232">
        <v>51</v>
      </c>
      <c r="E47187" s="232" t="s">
        <v>23561</v>
      </c>
    </row>
    <row r="47188" spans="1:5" ht="33.75" hidden="1">
      <c r="A47188" s="232" t="s">
        <v>31377</v>
      </c>
      <c r="B47188" s="233" t="s">
        <v>31378</v>
      </c>
      <c r="C47188" s="232" t="s">
        <v>23621</v>
      </c>
      <c r="D47188" s="232">
        <v>46.17</v>
      </c>
      <c r="E47188" s="232" t="s">
        <v>23561</v>
      </c>
    </row>
    <row r="47189" spans="1:5" ht="22.5" hidden="1">
      <c r="A47189" s="232" t="s">
        <v>31379</v>
      </c>
      <c r="B47189" s="233" t="s">
        <v>31380</v>
      </c>
      <c r="C47189" s="232" t="s">
        <v>23621</v>
      </c>
      <c r="D47189" s="232">
        <v>40.57</v>
      </c>
      <c r="E47189" s="232" t="s">
        <v>23561</v>
      </c>
    </row>
    <row r="47190" spans="1:5" ht="22.5" hidden="1">
      <c r="A47190" s="232" t="s">
        <v>31381</v>
      </c>
      <c r="B47190" s="233" t="s">
        <v>31382</v>
      </c>
      <c r="C47190" s="232" t="s">
        <v>23621</v>
      </c>
      <c r="D47190" s="232">
        <v>39.770000000000003</v>
      </c>
      <c r="E47190" s="232" t="s">
        <v>23561</v>
      </c>
    </row>
    <row r="47191" spans="1:5" ht="33.75" hidden="1">
      <c r="A47191" s="232" t="s">
        <v>31383</v>
      </c>
      <c r="B47191" s="233" t="s">
        <v>31384</v>
      </c>
      <c r="C47191" s="232" t="s">
        <v>23621</v>
      </c>
      <c r="D47191" s="232">
        <v>37.020000000000003</v>
      </c>
      <c r="E47191" s="232" t="s">
        <v>23561</v>
      </c>
    </row>
    <row r="47192" spans="1:5" ht="33.75" hidden="1">
      <c r="A47192" s="232" t="s">
        <v>31385</v>
      </c>
      <c r="B47192" s="233" t="s">
        <v>31386</v>
      </c>
      <c r="C47192" s="232" t="s">
        <v>23621</v>
      </c>
      <c r="D47192" s="232">
        <v>71.25</v>
      </c>
      <c r="E47192" s="232" t="s">
        <v>23561</v>
      </c>
    </row>
    <row r="47193" spans="1:5" ht="22.5" hidden="1">
      <c r="A47193" s="232" t="s">
        <v>31387</v>
      </c>
      <c r="B47193" s="233" t="s">
        <v>31388</v>
      </c>
      <c r="C47193" s="232" t="s">
        <v>23621</v>
      </c>
      <c r="D47193" s="232">
        <v>54.35</v>
      </c>
      <c r="E47193" s="232" t="s">
        <v>23561</v>
      </c>
    </row>
    <row r="47194" spans="1:5" ht="22.5" hidden="1">
      <c r="A47194" s="232" t="s">
        <v>31389</v>
      </c>
      <c r="B47194" s="233" t="s">
        <v>31390</v>
      </c>
      <c r="C47194" s="232" t="s">
        <v>23621</v>
      </c>
      <c r="D47194" s="232">
        <v>52.47</v>
      </c>
      <c r="E47194" s="232" t="s">
        <v>23561</v>
      </c>
    </row>
    <row r="47195" spans="1:5" ht="22.5" hidden="1">
      <c r="A47195" s="232" t="s">
        <v>31391</v>
      </c>
      <c r="B47195" s="233" t="s">
        <v>31392</v>
      </c>
      <c r="C47195" s="232" t="s">
        <v>23621</v>
      </c>
      <c r="D47195" s="232">
        <v>62.41</v>
      </c>
      <c r="E47195" s="232" t="s">
        <v>23561</v>
      </c>
    </row>
    <row r="47196" spans="1:5" ht="22.5" hidden="1">
      <c r="A47196" s="232" t="s">
        <v>31393</v>
      </c>
      <c r="B47196" s="233" t="s">
        <v>31394</v>
      </c>
      <c r="C47196" s="232" t="s">
        <v>23621</v>
      </c>
      <c r="D47196" s="232">
        <v>59.83</v>
      </c>
      <c r="E47196" s="232" t="s">
        <v>23561</v>
      </c>
    </row>
    <row r="47197" spans="1:5" ht="22.5" hidden="1">
      <c r="A47197" s="232" t="s">
        <v>31395</v>
      </c>
      <c r="B47197" s="233" t="s">
        <v>31396</v>
      </c>
      <c r="C47197" s="232" t="s">
        <v>23621</v>
      </c>
      <c r="D47197" s="232">
        <v>78.12</v>
      </c>
      <c r="E47197" s="232" t="s">
        <v>23561</v>
      </c>
    </row>
    <row r="47198" spans="1:5" ht="33.75" hidden="1">
      <c r="A47198" s="232" t="s">
        <v>31397</v>
      </c>
      <c r="B47198" s="233" t="s">
        <v>31398</v>
      </c>
      <c r="C47198" s="232" t="s">
        <v>23621</v>
      </c>
      <c r="D47198" s="232">
        <v>55.21</v>
      </c>
      <c r="E47198" s="232" t="s">
        <v>23561</v>
      </c>
    </row>
    <row r="47199" spans="1:5" ht="22.5" hidden="1">
      <c r="A47199" s="232" t="s">
        <v>31399</v>
      </c>
      <c r="B47199" s="233" t="s">
        <v>31400</v>
      </c>
      <c r="C47199" s="232" t="s">
        <v>23621</v>
      </c>
      <c r="D47199" s="232">
        <v>37.93</v>
      </c>
      <c r="E47199" s="232" t="s">
        <v>23561</v>
      </c>
    </row>
    <row r="47200" spans="1:5" ht="22.5" hidden="1">
      <c r="A47200" s="232" t="s">
        <v>31401</v>
      </c>
      <c r="B47200" s="233" t="s">
        <v>31402</v>
      </c>
      <c r="C47200" s="232" t="s">
        <v>23621</v>
      </c>
      <c r="D47200" s="232">
        <v>30.91</v>
      </c>
      <c r="E47200" s="232" t="s">
        <v>23561</v>
      </c>
    </row>
    <row r="47201" spans="1:5" ht="33.75" hidden="1">
      <c r="A47201" s="232" t="s">
        <v>31403</v>
      </c>
      <c r="B47201" s="233" t="s">
        <v>31404</v>
      </c>
      <c r="C47201" s="232" t="s">
        <v>23621</v>
      </c>
      <c r="D47201" s="232">
        <v>78.91</v>
      </c>
      <c r="E47201" s="232" t="s">
        <v>23561</v>
      </c>
    </row>
    <row r="47202" spans="1:5" ht="22.5" hidden="1">
      <c r="A47202" s="232" t="s">
        <v>31405</v>
      </c>
      <c r="B47202" s="233" t="s">
        <v>31406</v>
      </c>
      <c r="C47202" s="232" t="s">
        <v>23621</v>
      </c>
      <c r="D47202" s="232">
        <v>46.72</v>
      </c>
      <c r="E47202" s="232" t="s">
        <v>23561</v>
      </c>
    </row>
    <row r="47203" spans="1:5" ht="22.5" hidden="1">
      <c r="A47203" s="232" t="s">
        <v>31407</v>
      </c>
      <c r="B47203" s="233" t="s">
        <v>31408</v>
      </c>
      <c r="C47203" s="232" t="s">
        <v>23621</v>
      </c>
      <c r="D47203" s="232">
        <v>45.05</v>
      </c>
      <c r="E47203" s="232" t="s">
        <v>23561</v>
      </c>
    </row>
    <row r="47204" spans="1:5" ht="33.75" hidden="1">
      <c r="A47204" s="232" t="s">
        <v>31409</v>
      </c>
      <c r="B47204" s="233" t="s">
        <v>31410</v>
      </c>
      <c r="C47204" s="232" t="s">
        <v>23621</v>
      </c>
      <c r="D47204" s="232">
        <v>85.75</v>
      </c>
      <c r="E47204" s="232" t="s">
        <v>23561</v>
      </c>
    </row>
    <row r="47205" spans="1:5" ht="22.5" hidden="1">
      <c r="A47205" s="232" t="s">
        <v>31411</v>
      </c>
      <c r="B47205" s="233" t="s">
        <v>31412</v>
      </c>
      <c r="C47205" s="232" t="s">
        <v>23621</v>
      </c>
      <c r="D47205" s="232">
        <v>15.61</v>
      </c>
      <c r="E47205" s="232" t="s">
        <v>23561</v>
      </c>
    </row>
    <row r="47206" spans="1:5" hidden="1">
      <c r="A47206" s="232" t="s">
        <v>31413</v>
      </c>
      <c r="B47206" s="233" t="s">
        <v>31414</v>
      </c>
      <c r="C47206" s="232" t="s">
        <v>23621</v>
      </c>
      <c r="D47206" s="232">
        <v>26.01</v>
      </c>
      <c r="E47206" s="232" t="s">
        <v>23561</v>
      </c>
    </row>
    <row r="47207" spans="1:5" ht="22.5" hidden="1">
      <c r="A47207" s="232" t="s">
        <v>31415</v>
      </c>
      <c r="B47207" s="233" t="s">
        <v>31416</v>
      </c>
      <c r="C47207" s="232" t="s">
        <v>23621</v>
      </c>
      <c r="D47207" s="232">
        <v>49.57</v>
      </c>
      <c r="E47207" s="232" t="s">
        <v>23561</v>
      </c>
    </row>
    <row r="47208" spans="1:5" ht="33.75" hidden="1">
      <c r="A47208" s="232" t="s">
        <v>31417</v>
      </c>
      <c r="B47208" s="233" t="s">
        <v>31418</v>
      </c>
      <c r="C47208" s="232" t="s">
        <v>23588</v>
      </c>
      <c r="D47208" s="232">
        <v>10.69</v>
      </c>
      <c r="E47208" s="232" t="s">
        <v>23561</v>
      </c>
    </row>
    <row r="47209" spans="1:5" ht="45" hidden="1">
      <c r="A47209" s="232" t="s">
        <v>31419</v>
      </c>
      <c r="B47209" s="233" t="s">
        <v>31420</v>
      </c>
      <c r="C47209" s="232" t="s">
        <v>23621</v>
      </c>
      <c r="D47209" s="232">
        <v>189.96</v>
      </c>
      <c r="E47209" s="232" t="s">
        <v>23561</v>
      </c>
    </row>
    <row r="47210" spans="1:5" ht="45" hidden="1">
      <c r="A47210" s="232" t="s">
        <v>31421</v>
      </c>
      <c r="B47210" s="233" t="s">
        <v>31422</v>
      </c>
      <c r="C47210" s="232" t="s">
        <v>23621</v>
      </c>
      <c r="D47210" s="232">
        <v>174.04</v>
      </c>
      <c r="E47210" s="232" t="s">
        <v>23561</v>
      </c>
    </row>
    <row r="47211" spans="1:5" ht="45" hidden="1">
      <c r="A47211" s="232" t="s">
        <v>31423</v>
      </c>
      <c r="B47211" s="233" t="s">
        <v>31424</v>
      </c>
      <c r="C47211" s="232" t="s">
        <v>23621</v>
      </c>
      <c r="D47211" s="232">
        <v>191.31</v>
      </c>
      <c r="E47211" s="232" t="s">
        <v>23561</v>
      </c>
    </row>
    <row r="47212" spans="1:5" ht="45" hidden="1">
      <c r="A47212" s="232" t="s">
        <v>31425</v>
      </c>
      <c r="B47212" s="233" t="s">
        <v>31426</v>
      </c>
      <c r="C47212" s="232" t="s">
        <v>23621</v>
      </c>
      <c r="D47212" s="232">
        <v>175.39</v>
      </c>
      <c r="E47212" s="232" t="s">
        <v>23561</v>
      </c>
    </row>
    <row r="47213" spans="1:5" ht="33.75" hidden="1">
      <c r="A47213" s="232" t="s">
        <v>31427</v>
      </c>
      <c r="B47213" s="233" t="s">
        <v>31428</v>
      </c>
      <c r="C47213" s="232" t="s">
        <v>23621</v>
      </c>
      <c r="D47213" s="232">
        <v>419.28</v>
      </c>
      <c r="E47213" s="232" t="s">
        <v>23561</v>
      </c>
    </row>
    <row r="47214" spans="1:5" ht="56.25" hidden="1">
      <c r="A47214" s="232" t="s">
        <v>31429</v>
      </c>
      <c r="B47214" s="233" t="s">
        <v>31430</v>
      </c>
      <c r="C47214" s="232" t="s">
        <v>23621</v>
      </c>
      <c r="D47214" s="232">
        <v>189.49</v>
      </c>
      <c r="E47214" s="232" t="s">
        <v>23561</v>
      </c>
    </row>
    <row r="47215" spans="1:5" ht="33.75" hidden="1">
      <c r="A47215" s="232" t="s">
        <v>31431</v>
      </c>
      <c r="B47215" s="233" t="s">
        <v>31432</v>
      </c>
      <c r="C47215" s="232" t="s">
        <v>23621</v>
      </c>
      <c r="D47215" s="232">
        <v>195.44</v>
      </c>
      <c r="E47215" s="232" t="s">
        <v>23561</v>
      </c>
    </row>
    <row r="47216" spans="1:5" ht="33.75" hidden="1">
      <c r="A47216" s="232" t="s">
        <v>31433</v>
      </c>
      <c r="B47216" s="233" t="s">
        <v>31434</v>
      </c>
      <c r="C47216" s="232" t="s">
        <v>23621</v>
      </c>
      <c r="D47216" s="232">
        <v>173.32</v>
      </c>
      <c r="E47216" s="232" t="s">
        <v>23561</v>
      </c>
    </row>
    <row r="47217" spans="1:5" ht="33.75" hidden="1">
      <c r="A47217" s="232" t="s">
        <v>31435</v>
      </c>
      <c r="B47217" s="233" t="s">
        <v>31436</v>
      </c>
      <c r="C47217" s="232" t="s">
        <v>23621</v>
      </c>
      <c r="D47217" s="232">
        <v>275.58999999999997</v>
      </c>
      <c r="E47217" s="232" t="s">
        <v>23561</v>
      </c>
    </row>
    <row r="47218" spans="1:5" ht="33.75" hidden="1">
      <c r="A47218" s="232" t="s">
        <v>31437</v>
      </c>
      <c r="B47218" s="233" t="s">
        <v>31438</v>
      </c>
      <c r="C47218" s="232" t="s">
        <v>23621</v>
      </c>
      <c r="D47218" s="232">
        <v>265.99</v>
      </c>
      <c r="E47218" s="232" t="s">
        <v>23561</v>
      </c>
    </row>
    <row r="47219" spans="1:5" ht="22.5" hidden="1">
      <c r="A47219" s="232" t="s">
        <v>31439</v>
      </c>
      <c r="B47219" s="233" t="s">
        <v>31440</v>
      </c>
      <c r="C47219" s="232" t="s">
        <v>23621</v>
      </c>
      <c r="D47219" s="232">
        <v>140.53</v>
      </c>
      <c r="E47219" s="232" t="s">
        <v>23561</v>
      </c>
    </row>
    <row r="47220" spans="1:5" ht="45" hidden="1">
      <c r="A47220" s="232" t="s">
        <v>31441</v>
      </c>
      <c r="B47220" s="233" t="s">
        <v>31442</v>
      </c>
      <c r="C47220" s="232" t="s">
        <v>23621</v>
      </c>
      <c r="D47220" s="232">
        <v>176.52</v>
      </c>
      <c r="E47220" s="232" t="s">
        <v>23561</v>
      </c>
    </row>
    <row r="47221" spans="1:5" ht="56.25" hidden="1">
      <c r="A47221" s="232" t="s">
        <v>31443</v>
      </c>
      <c r="B47221" s="233" t="s">
        <v>31444</v>
      </c>
      <c r="C47221" s="232" t="s">
        <v>23621</v>
      </c>
      <c r="D47221" s="232">
        <v>153.29</v>
      </c>
      <c r="E47221" s="232" t="s">
        <v>23561</v>
      </c>
    </row>
    <row r="47222" spans="1:5" ht="45" hidden="1">
      <c r="A47222" s="232" t="s">
        <v>31445</v>
      </c>
      <c r="B47222" s="233" t="s">
        <v>31446</v>
      </c>
      <c r="C47222" s="232" t="s">
        <v>23621</v>
      </c>
      <c r="D47222" s="232">
        <v>172.85</v>
      </c>
      <c r="E47222" s="232" t="s">
        <v>23561</v>
      </c>
    </row>
    <row r="47223" spans="1:5" ht="45" hidden="1">
      <c r="A47223" s="232" t="s">
        <v>31447</v>
      </c>
      <c r="B47223" s="233" t="s">
        <v>31448</v>
      </c>
      <c r="C47223" s="232" t="s">
        <v>23621</v>
      </c>
      <c r="D47223" s="232">
        <v>125.89</v>
      </c>
      <c r="E47223" s="232" t="s">
        <v>23561</v>
      </c>
    </row>
    <row r="47224" spans="1:5" ht="45" hidden="1">
      <c r="A47224" s="232" t="s">
        <v>31449</v>
      </c>
      <c r="B47224" s="233" t="s">
        <v>31450</v>
      </c>
      <c r="C47224" s="232" t="s">
        <v>23621</v>
      </c>
      <c r="D47224" s="232">
        <v>573.27</v>
      </c>
      <c r="E47224" s="232" t="s">
        <v>23561</v>
      </c>
    </row>
    <row r="47225" spans="1:5" ht="45" hidden="1">
      <c r="A47225" s="232" t="s">
        <v>31451</v>
      </c>
      <c r="B47225" s="233" t="s">
        <v>31452</v>
      </c>
      <c r="C47225" s="232" t="s">
        <v>23621</v>
      </c>
      <c r="D47225" s="232">
        <v>254.3</v>
      </c>
      <c r="E47225" s="232" t="s">
        <v>23561</v>
      </c>
    </row>
    <row r="47226" spans="1:5" ht="45" hidden="1">
      <c r="A47226" s="232" t="s">
        <v>31453</v>
      </c>
      <c r="B47226" s="233" t="s">
        <v>31454</v>
      </c>
      <c r="C47226" s="232" t="s">
        <v>23621</v>
      </c>
      <c r="D47226" s="232">
        <v>175.82</v>
      </c>
      <c r="E47226" s="232" t="s">
        <v>23561</v>
      </c>
    </row>
    <row r="47227" spans="1:5" ht="45" hidden="1">
      <c r="A47227" s="232" t="s">
        <v>31455</v>
      </c>
      <c r="B47227" s="233" t="s">
        <v>31456</v>
      </c>
      <c r="C47227" s="232" t="s">
        <v>23621</v>
      </c>
      <c r="D47227" s="232">
        <v>364.16</v>
      </c>
      <c r="E47227" s="232" t="s">
        <v>23561</v>
      </c>
    </row>
    <row r="47228" spans="1:5" ht="56.25" hidden="1">
      <c r="A47228" s="232" t="s">
        <v>31457</v>
      </c>
      <c r="B47228" s="233" t="s">
        <v>31458</v>
      </c>
      <c r="C47228" s="232" t="s">
        <v>23621</v>
      </c>
      <c r="D47228" s="232">
        <v>129.63999999999999</v>
      </c>
      <c r="E47228" s="232" t="s">
        <v>23561</v>
      </c>
    </row>
    <row r="47229" spans="1:5" ht="45" hidden="1">
      <c r="A47229" s="232" t="s">
        <v>31459</v>
      </c>
      <c r="B47229" s="233" t="s">
        <v>31460</v>
      </c>
      <c r="C47229" s="232" t="s">
        <v>23621</v>
      </c>
      <c r="D47229" s="232">
        <v>135.72</v>
      </c>
      <c r="E47229" s="232" t="s">
        <v>23561</v>
      </c>
    </row>
    <row r="47230" spans="1:5" ht="45" hidden="1">
      <c r="A47230" s="232" t="s">
        <v>31461</v>
      </c>
      <c r="B47230" s="233" t="s">
        <v>31462</v>
      </c>
      <c r="C47230" s="232" t="s">
        <v>23621</v>
      </c>
      <c r="D47230" s="232">
        <v>135.32</v>
      </c>
      <c r="E47230" s="232" t="s">
        <v>23561</v>
      </c>
    </row>
    <row r="47231" spans="1:5" ht="45" hidden="1">
      <c r="A47231" s="232" t="s">
        <v>31463</v>
      </c>
      <c r="B47231" s="233" t="s">
        <v>31464</v>
      </c>
      <c r="C47231" s="232" t="s">
        <v>23621</v>
      </c>
      <c r="D47231" s="232">
        <v>111.44</v>
      </c>
      <c r="E47231" s="232" t="s">
        <v>23561</v>
      </c>
    </row>
    <row r="47232" spans="1:5" ht="33.75" hidden="1">
      <c r="A47232" s="232" t="s">
        <v>31465</v>
      </c>
      <c r="B47232" s="233" t="s">
        <v>31466</v>
      </c>
      <c r="C47232" s="232" t="s">
        <v>23621</v>
      </c>
      <c r="D47232" s="232">
        <v>192.35</v>
      </c>
      <c r="E47232" s="232" t="s">
        <v>23561</v>
      </c>
    </row>
    <row r="47233" spans="1:5" ht="45" hidden="1">
      <c r="A47233" s="232" t="s">
        <v>31467</v>
      </c>
      <c r="B47233" s="233" t="s">
        <v>31468</v>
      </c>
      <c r="C47233" s="232" t="s">
        <v>23621</v>
      </c>
      <c r="D47233" s="232">
        <v>130.30000000000001</v>
      </c>
      <c r="E47233" s="232" t="s">
        <v>23561</v>
      </c>
    </row>
    <row r="47234" spans="1:5" ht="22.5" hidden="1">
      <c r="A47234" s="232" t="s">
        <v>31469</v>
      </c>
      <c r="B47234" s="233" t="s">
        <v>31470</v>
      </c>
      <c r="C47234" s="232" t="s">
        <v>23621</v>
      </c>
      <c r="D47234" s="232">
        <v>26.06</v>
      </c>
      <c r="E47234" s="232" t="s">
        <v>23561</v>
      </c>
    </row>
    <row r="47235" spans="1:5" ht="22.5" hidden="1">
      <c r="A47235" s="232" t="s">
        <v>31471</v>
      </c>
      <c r="B47235" s="233" t="s">
        <v>31472</v>
      </c>
      <c r="C47235" s="232" t="s">
        <v>2592</v>
      </c>
      <c r="D47235" s="232">
        <v>120</v>
      </c>
      <c r="E47235" s="232" t="s">
        <v>23561</v>
      </c>
    </row>
    <row r="47236" spans="1:5" ht="22.5" hidden="1">
      <c r="A47236" s="232" t="s">
        <v>31473</v>
      </c>
      <c r="B47236" s="233" t="s">
        <v>31474</v>
      </c>
      <c r="C47236" s="232" t="s">
        <v>2592</v>
      </c>
      <c r="D47236" s="232">
        <v>49.9</v>
      </c>
      <c r="E47236" s="232" t="s">
        <v>23561</v>
      </c>
    </row>
    <row r="47237" spans="1:5" ht="45" hidden="1">
      <c r="A47237" s="232" t="s">
        <v>31475</v>
      </c>
      <c r="B47237" s="233" t="s">
        <v>31476</v>
      </c>
      <c r="C47237" s="232" t="s">
        <v>23621</v>
      </c>
      <c r="D47237" s="232">
        <v>195.15</v>
      </c>
      <c r="E47237" s="232" t="s">
        <v>23561</v>
      </c>
    </row>
    <row r="47238" spans="1:5" ht="22.5" hidden="1">
      <c r="A47238" s="232" t="s">
        <v>31477</v>
      </c>
      <c r="B47238" s="233" t="s">
        <v>31478</v>
      </c>
      <c r="C47238" s="232" t="s">
        <v>23588</v>
      </c>
      <c r="D47238" s="232">
        <v>114.7</v>
      </c>
      <c r="E47238" s="232" t="s">
        <v>23561</v>
      </c>
    </row>
    <row r="47239" spans="1:5" ht="22.5" hidden="1">
      <c r="A47239" s="232" t="s">
        <v>31479</v>
      </c>
      <c r="B47239" s="233" t="s">
        <v>31480</v>
      </c>
      <c r="C47239" s="232" t="s">
        <v>23588</v>
      </c>
      <c r="D47239" s="232">
        <v>121.6</v>
      </c>
      <c r="E47239" s="232" t="s">
        <v>23561</v>
      </c>
    </row>
    <row r="47240" spans="1:5" ht="22.5" hidden="1">
      <c r="A47240" s="232" t="s">
        <v>31481</v>
      </c>
      <c r="B47240" s="233" t="s">
        <v>31482</v>
      </c>
      <c r="C47240" s="232" t="s">
        <v>2592</v>
      </c>
      <c r="D47240" s="232">
        <v>253.89</v>
      </c>
      <c r="E47240" s="232" t="s">
        <v>23561</v>
      </c>
    </row>
    <row r="47241" spans="1:5" ht="33.75" hidden="1">
      <c r="A47241" s="232" t="s">
        <v>31483</v>
      </c>
      <c r="B47241" s="233" t="s">
        <v>31484</v>
      </c>
      <c r="C47241" s="232" t="s">
        <v>23621</v>
      </c>
      <c r="D47241" s="232">
        <v>96.44</v>
      </c>
      <c r="E47241" s="232" t="s">
        <v>23561</v>
      </c>
    </row>
    <row r="47242" spans="1:5" ht="33.75" hidden="1">
      <c r="A47242" s="232" t="s">
        <v>31485</v>
      </c>
      <c r="B47242" s="233" t="s">
        <v>31486</v>
      </c>
      <c r="C47242" s="232" t="s">
        <v>23621</v>
      </c>
      <c r="D47242" s="232">
        <v>85.23</v>
      </c>
      <c r="E47242" s="232" t="s">
        <v>23561</v>
      </c>
    </row>
    <row r="47243" spans="1:5" ht="22.5" hidden="1">
      <c r="A47243" s="232" t="s">
        <v>31487</v>
      </c>
      <c r="B47243" s="233" t="s">
        <v>31488</v>
      </c>
      <c r="C47243" s="232" t="s">
        <v>23621</v>
      </c>
      <c r="D47243" s="232">
        <v>59</v>
      </c>
      <c r="E47243" s="232" t="s">
        <v>23561</v>
      </c>
    </row>
    <row r="47244" spans="1:5" ht="33.75" hidden="1">
      <c r="A47244" s="232" t="s">
        <v>31489</v>
      </c>
      <c r="B47244" s="233" t="s">
        <v>31490</v>
      </c>
      <c r="C47244" s="232" t="s">
        <v>23621</v>
      </c>
      <c r="D47244" s="232">
        <v>264.33999999999997</v>
      </c>
      <c r="E47244" s="232" t="s">
        <v>23561</v>
      </c>
    </row>
    <row r="47245" spans="1:5" ht="22.5" hidden="1">
      <c r="A47245" s="232" t="s">
        <v>31491</v>
      </c>
      <c r="B47245" s="233" t="s">
        <v>31492</v>
      </c>
      <c r="C47245" s="232" t="s">
        <v>23621</v>
      </c>
      <c r="D47245" s="232">
        <v>303.77999999999997</v>
      </c>
      <c r="E47245" s="232" t="s">
        <v>23561</v>
      </c>
    </row>
    <row r="47246" spans="1:5" ht="22.5" hidden="1">
      <c r="A47246" s="232" t="s">
        <v>31493</v>
      </c>
      <c r="B47246" s="233" t="s">
        <v>31494</v>
      </c>
      <c r="C47246" s="232" t="s">
        <v>23621</v>
      </c>
      <c r="D47246" s="232">
        <v>105.31</v>
      </c>
      <c r="E47246" s="232" t="s">
        <v>23561</v>
      </c>
    </row>
    <row r="47247" spans="1:5" ht="33.75" hidden="1">
      <c r="A47247" s="232" t="s">
        <v>31495</v>
      </c>
      <c r="B47247" s="233" t="s">
        <v>31496</v>
      </c>
      <c r="C47247" s="232" t="s">
        <v>23621</v>
      </c>
      <c r="D47247" s="232">
        <v>240.93</v>
      </c>
      <c r="E47247" s="232" t="s">
        <v>23561</v>
      </c>
    </row>
    <row r="47248" spans="1:5" ht="22.5" hidden="1">
      <c r="A47248" s="232" t="s">
        <v>31497</v>
      </c>
      <c r="B47248" s="233" t="s">
        <v>31498</v>
      </c>
      <c r="C47248" s="232" t="s">
        <v>23621</v>
      </c>
      <c r="D47248" s="232">
        <v>834.63</v>
      </c>
      <c r="E47248" s="232" t="s">
        <v>23561</v>
      </c>
    </row>
    <row r="47249" spans="1:5" ht="22.5" hidden="1">
      <c r="A47249" s="232" t="s">
        <v>31499</v>
      </c>
      <c r="B47249" s="233" t="s">
        <v>31500</v>
      </c>
      <c r="C47249" s="232" t="s">
        <v>23621</v>
      </c>
      <c r="D47249" s="232">
        <v>117.54</v>
      </c>
      <c r="E47249" s="232" t="s">
        <v>23561</v>
      </c>
    </row>
    <row r="47250" spans="1:5" ht="22.5" hidden="1">
      <c r="A47250" s="232" t="s">
        <v>31501</v>
      </c>
      <c r="B47250" s="233" t="s">
        <v>31502</v>
      </c>
      <c r="C47250" s="232" t="s">
        <v>23621</v>
      </c>
      <c r="D47250" s="232">
        <v>177.69</v>
      </c>
      <c r="E47250" s="232" t="s">
        <v>23561</v>
      </c>
    </row>
    <row r="47251" spans="1:5" ht="33.75" hidden="1">
      <c r="A47251" s="232" t="s">
        <v>31503</v>
      </c>
      <c r="B47251" s="233" t="s">
        <v>31504</v>
      </c>
      <c r="C47251" s="232" t="s">
        <v>23621</v>
      </c>
      <c r="D47251" s="232">
        <v>735.7</v>
      </c>
      <c r="E47251" s="232" t="s">
        <v>23561</v>
      </c>
    </row>
    <row r="47252" spans="1:5" ht="22.5" hidden="1">
      <c r="A47252" s="232" t="s">
        <v>31505</v>
      </c>
      <c r="B47252" s="233" t="s">
        <v>31506</v>
      </c>
      <c r="C47252" s="232" t="s">
        <v>23621</v>
      </c>
      <c r="D47252" s="232">
        <v>33.39</v>
      </c>
      <c r="E47252" s="232" t="s">
        <v>23561</v>
      </c>
    </row>
    <row r="47253" spans="1:5" ht="22.5" hidden="1">
      <c r="A47253" s="232" t="s">
        <v>31507</v>
      </c>
      <c r="B47253" s="233" t="s">
        <v>31508</v>
      </c>
      <c r="C47253" s="232" t="s">
        <v>23621</v>
      </c>
      <c r="D47253" s="232">
        <v>261.87</v>
      </c>
      <c r="E47253" s="232" t="s">
        <v>23561</v>
      </c>
    </row>
    <row r="47254" spans="1:5" ht="22.5" hidden="1">
      <c r="A47254" s="232" t="s">
        <v>31509</v>
      </c>
      <c r="B47254" s="233" t="s">
        <v>31510</v>
      </c>
      <c r="C47254" s="232" t="s">
        <v>23621</v>
      </c>
      <c r="D47254" s="232">
        <v>93.97</v>
      </c>
      <c r="E47254" s="232" t="s">
        <v>23561</v>
      </c>
    </row>
    <row r="47255" spans="1:5" ht="22.5" hidden="1">
      <c r="A47255" s="232" t="s">
        <v>31511</v>
      </c>
      <c r="B47255" s="233" t="s">
        <v>31512</v>
      </c>
      <c r="C47255" s="232" t="s">
        <v>23621</v>
      </c>
      <c r="D47255" s="232">
        <v>32.229999999999997</v>
      </c>
      <c r="E47255" s="232" t="s">
        <v>23561</v>
      </c>
    </row>
    <row r="47256" spans="1:5" ht="33.75" hidden="1">
      <c r="A47256" s="232" t="s">
        <v>31513</v>
      </c>
      <c r="B47256" s="233" t="s">
        <v>31514</v>
      </c>
      <c r="C47256" s="232" t="s">
        <v>23621</v>
      </c>
      <c r="D47256" s="232">
        <v>964.67</v>
      </c>
      <c r="E47256" s="232" t="s">
        <v>23561</v>
      </c>
    </row>
    <row r="47257" spans="1:5" ht="33.75" hidden="1">
      <c r="A47257" s="232" t="s">
        <v>31515</v>
      </c>
      <c r="B47257" s="233" t="s">
        <v>31516</v>
      </c>
      <c r="C47257" s="232" t="s">
        <v>23621</v>
      </c>
      <c r="D47257" s="232">
        <v>1720.67</v>
      </c>
      <c r="E47257" s="232" t="s">
        <v>23561</v>
      </c>
    </row>
    <row r="47258" spans="1:5" ht="33.75" hidden="1">
      <c r="A47258" s="232" t="s">
        <v>31517</v>
      </c>
      <c r="B47258" s="233" t="s">
        <v>31518</v>
      </c>
      <c r="C47258" s="232" t="s">
        <v>23621</v>
      </c>
      <c r="D47258" s="232">
        <v>2307.92</v>
      </c>
      <c r="E47258" s="232" t="s">
        <v>23561</v>
      </c>
    </row>
    <row r="47259" spans="1:5" ht="33.75" hidden="1">
      <c r="A47259" s="232" t="s">
        <v>31519</v>
      </c>
      <c r="B47259" s="233" t="s">
        <v>31520</v>
      </c>
      <c r="C47259" s="232" t="s">
        <v>23621</v>
      </c>
      <c r="D47259" s="232">
        <v>69.2</v>
      </c>
      <c r="E47259" s="232" t="s">
        <v>23561</v>
      </c>
    </row>
    <row r="47260" spans="1:5" ht="22.5" hidden="1">
      <c r="A47260" s="232" t="s">
        <v>31521</v>
      </c>
      <c r="B47260" s="233" t="s">
        <v>31522</v>
      </c>
      <c r="C47260" s="232" t="s">
        <v>23621</v>
      </c>
      <c r="D47260" s="232">
        <v>34.24</v>
      </c>
      <c r="E47260" s="232" t="s">
        <v>23561</v>
      </c>
    </row>
    <row r="47261" spans="1:5" ht="22.5" hidden="1">
      <c r="A47261" s="232" t="s">
        <v>31523</v>
      </c>
      <c r="B47261" s="233" t="s">
        <v>31524</v>
      </c>
      <c r="C47261" s="232" t="s">
        <v>23621</v>
      </c>
      <c r="D47261" s="232">
        <v>40.26</v>
      </c>
      <c r="E47261" s="232" t="s">
        <v>23561</v>
      </c>
    </row>
    <row r="47262" spans="1:5" ht="22.5" hidden="1">
      <c r="A47262" s="232" t="s">
        <v>31525</v>
      </c>
      <c r="B47262" s="233" t="s">
        <v>31526</v>
      </c>
      <c r="C47262" s="232" t="s">
        <v>23621</v>
      </c>
      <c r="D47262" s="232">
        <v>46.27</v>
      </c>
      <c r="E47262" s="232" t="s">
        <v>23561</v>
      </c>
    </row>
    <row r="47263" spans="1:5" ht="22.5" hidden="1">
      <c r="A47263" s="232" t="s">
        <v>31527</v>
      </c>
      <c r="B47263" s="233" t="s">
        <v>31528</v>
      </c>
      <c r="C47263" s="232" t="s">
        <v>23621</v>
      </c>
      <c r="D47263" s="232">
        <v>52.28</v>
      </c>
      <c r="E47263" s="232" t="s">
        <v>23561</v>
      </c>
    </row>
    <row r="47264" spans="1:5" ht="22.5" hidden="1">
      <c r="A47264" s="232" t="s">
        <v>31529</v>
      </c>
      <c r="B47264" s="233" t="s">
        <v>31530</v>
      </c>
      <c r="C47264" s="232" t="s">
        <v>23621</v>
      </c>
      <c r="D47264" s="232">
        <v>58.29</v>
      </c>
      <c r="E47264" s="232" t="s">
        <v>23561</v>
      </c>
    </row>
    <row r="47265" spans="1:5" ht="45" hidden="1">
      <c r="A47265" s="232" t="s">
        <v>31531</v>
      </c>
      <c r="B47265" s="233" t="s">
        <v>31532</v>
      </c>
      <c r="C47265" s="232" t="s">
        <v>23621</v>
      </c>
      <c r="D47265" s="232">
        <v>60.83</v>
      </c>
      <c r="E47265" s="232" t="s">
        <v>23561</v>
      </c>
    </row>
    <row r="47266" spans="1:5" hidden="1">
      <c r="A47266" s="232" t="s">
        <v>31533</v>
      </c>
      <c r="B47266" s="233" t="s">
        <v>31534</v>
      </c>
      <c r="C47266" s="232" t="s">
        <v>23621</v>
      </c>
      <c r="D47266" s="232">
        <v>18.89</v>
      </c>
      <c r="E47266" s="232" t="s">
        <v>23561</v>
      </c>
    </row>
    <row r="47267" spans="1:5" ht="22.5" hidden="1">
      <c r="A47267" s="232" t="s">
        <v>31535</v>
      </c>
      <c r="B47267" s="233" t="s">
        <v>31536</v>
      </c>
      <c r="C47267" s="232" t="s">
        <v>23621</v>
      </c>
      <c r="D47267" s="232">
        <v>50.56</v>
      </c>
      <c r="E47267" s="232" t="s">
        <v>23561</v>
      </c>
    </row>
    <row r="47268" spans="1:5" ht="22.5" hidden="1">
      <c r="A47268" s="232" t="s">
        <v>31537</v>
      </c>
      <c r="B47268" s="233" t="s">
        <v>31538</v>
      </c>
      <c r="C47268" s="232" t="s">
        <v>23621</v>
      </c>
      <c r="D47268" s="232">
        <v>75.14</v>
      </c>
      <c r="E47268" s="232" t="s">
        <v>23561</v>
      </c>
    </row>
    <row r="47269" spans="1:5" ht="33.75" hidden="1">
      <c r="A47269" s="232" t="s">
        <v>31539</v>
      </c>
      <c r="B47269" s="233" t="s">
        <v>31540</v>
      </c>
      <c r="C47269" s="232" t="s">
        <v>23621</v>
      </c>
      <c r="D47269" s="232">
        <v>81.239999999999995</v>
      </c>
      <c r="E47269" s="232" t="s">
        <v>23561</v>
      </c>
    </row>
    <row r="47270" spans="1:5" ht="33.75" hidden="1">
      <c r="A47270" s="232" t="s">
        <v>31541</v>
      </c>
      <c r="B47270" s="233" t="s">
        <v>31542</v>
      </c>
      <c r="C47270" s="232" t="s">
        <v>23621</v>
      </c>
      <c r="D47270" s="232">
        <v>52.24</v>
      </c>
      <c r="E47270" s="232" t="s">
        <v>23561</v>
      </c>
    </row>
    <row r="47271" spans="1:5" hidden="1">
      <c r="A47271" s="232" t="s">
        <v>31543</v>
      </c>
      <c r="B47271" s="233" t="s">
        <v>31544</v>
      </c>
      <c r="C47271" s="232" t="s">
        <v>23588</v>
      </c>
      <c r="D47271" s="232">
        <v>22.8</v>
      </c>
      <c r="E47271" s="232" t="s">
        <v>23561</v>
      </c>
    </row>
    <row r="47272" spans="1:5" ht="22.5" hidden="1">
      <c r="A47272" s="232" t="s">
        <v>31545</v>
      </c>
      <c r="B47272" s="233" t="s">
        <v>31546</v>
      </c>
      <c r="C47272" s="232" t="s">
        <v>23621</v>
      </c>
      <c r="D47272" s="232">
        <v>72.38</v>
      </c>
      <c r="E47272" s="232" t="s">
        <v>23561</v>
      </c>
    </row>
    <row r="47273" spans="1:5" ht="33.75" hidden="1">
      <c r="A47273" s="232" t="s">
        <v>31547</v>
      </c>
      <c r="B47273" s="233" t="s">
        <v>31548</v>
      </c>
      <c r="C47273" s="232" t="s">
        <v>23621</v>
      </c>
      <c r="D47273" s="232">
        <v>72.39</v>
      </c>
      <c r="E47273" s="232" t="s">
        <v>23561</v>
      </c>
    </row>
    <row r="47274" spans="1:5" ht="45" hidden="1">
      <c r="A47274" s="232" t="s">
        <v>31549</v>
      </c>
      <c r="B47274" s="233" t="s">
        <v>31550</v>
      </c>
      <c r="C47274" s="232" t="s">
        <v>23621</v>
      </c>
      <c r="D47274" s="232">
        <v>111.2</v>
      </c>
      <c r="E47274" s="232" t="s">
        <v>23561</v>
      </c>
    </row>
    <row r="47275" spans="1:5" ht="45" hidden="1">
      <c r="A47275" s="232" t="s">
        <v>31551</v>
      </c>
      <c r="B47275" s="233" t="s">
        <v>31552</v>
      </c>
      <c r="C47275" s="232" t="s">
        <v>23621</v>
      </c>
      <c r="D47275" s="232">
        <v>242.7</v>
      </c>
      <c r="E47275" s="232" t="s">
        <v>23561</v>
      </c>
    </row>
    <row r="47276" spans="1:5" ht="45" hidden="1">
      <c r="A47276" s="232" t="s">
        <v>31553</v>
      </c>
      <c r="B47276" s="233" t="s">
        <v>31554</v>
      </c>
      <c r="C47276" s="232" t="s">
        <v>23621</v>
      </c>
      <c r="D47276" s="232">
        <v>121.5</v>
      </c>
      <c r="E47276" s="232" t="s">
        <v>23561</v>
      </c>
    </row>
    <row r="47277" spans="1:5" ht="56.25" hidden="1">
      <c r="A47277" s="232" t="s">
        <v>31555</v>
      </c>
      <c r="B47277" s="233" t="s">
        <v>31556</v>
      </c>
      <c r="C47277" s="232" t="s">
        <v>2592</v>
      </c>
      <c r="D47277" s="232">
        <v>226.69</v>
      </c>
      <c r="E47277" s="232" t="s">
        <v>23561</v>
      </c>
    </row>
    <row r="47278" spans="1:5" ht="22.5" hidden="1">
      <c r="A47278" s="232" t="s">
        <v>31557</v>
      </c>
      <c r="B47278" s="233" t="s">
        <v>31558</v>
      </c>
      <c r="C47278" s="232" t="s">
        <v>23621</v>
      </c>
      <c r="D47278" s="232">
        <v>99.2</v>
      </c>
      <c r="E47278" s="232" t="s">
        <v>23561</v>
      </c>
    </row>
    <row r="47279" spans="1:5" ht="33.75" hidden="1">
      <c r="A47279" s="232" t="s">
        <v>31559</v>
      </c>
      <c r="B47279" s="233" t="s">
        <v>31560</v>
      </c>
      <c r="C47279" s="232" t="s">
        <v>23621</v>
      </c>
      <c r="D47279" s="232">
        <v>132.36000000000001</v>
      </c>
      <c r="E47279" s="232" t="s">
        <v>23561</v>
      </c>
    </row>
    <row r="47280" spans="1:5" ht="56.25" hidden="1">
      <c r="A47280" s="232" t="s">
        <v>31561</v>
      </c>
      <c r="B47280" s="233" t="s">
        <v>31562</v>
      </c>
      <c r="C47280" s="232" t="s">
        <v>23621</v>
      </c>
      <c r="D47280" s="232">
        <v>146.19999999999999</v>
      </c>
      <c r="E47280" s="232" t="s">
        <v>23561</v>
      </c>
    </row>
    <row r="47281" spans="1:5" ht="45" hidden="1">
      <c r="A47281" s="232" t="s">
        <v>31563</v>
      </c>
      <c r="B47281" s="233" t="s">
        <v>31564</v>
      </c>
      <c r="C47281" s="232" t="s">
        <v>23621</v>
      </c>
      <c r="D47281" s="232">
        <v>201.51</v>
      </c>
      <c r="E47281" s="232" t="s">
        <v>23561</v>
      </c>
    </row>
    <row r="47282" spans="1:5" ht="45" hidden="1">
      <c r="A47282" s="232" t="s">
        <v>31565</v>
      </c>
      <c r="B47282" s="233" t="s">
        <v>31566</v>
      </c>
      <c r="C47282" s="232" t="s">
        <v>23621</v>
      </c>
      <c r="D47282" s="232">
        <v>144.12</v>
      </c>
      <c r="E47282" s="232" t="s">
        <v>23561</v>
      </c>
    </row>
    <row r="47283" spans="1:5" ht="45" hidden="1">
      <c r="A47283" s="232" t="s">
        <v>31567</v>
      </c>
      <c r="B47283" s="233" t="s">
        <v>31568</v>
      </c>
      <c r="C47283" s="232" t="s">
        <v>23621</v>
      </c>
      <c r="D47283" s="232">
        <v>141.91999999999999</v>
      </c>
      <c r="E47283" s="232" t="s">
        <v>23561</v>
      </c>
    </row>
    <row r="47284" spans="1:5" ht="33.75" hidden="1">
      <c r="A47284" s="232" t="s">
        <v>31569</v>
      </c>
      <c r="B47284" s="233" t="s">
        <v>31570</v>
      </c>
      <c r="C47284" s="232" t="s">
        <v>23621</v>
      </c>
      <c r="D47284" s="232">
        <v>98.29</v>
      </c>
      <c r="E47284" s="232" t="s">
        <v>23561</v>
      </c>
    </row>
    <row r="47285" spans="1:5" ht="33.75" hidden="1">
      <c r="A47285" s="232" t="s">
        <v>31571</v>
      </c>
      <c r="B47285" s="233" t="s">
        <v>31572</v>
      </c>
      <c r="C47285" s="232" t="s">
        <v>23588</v>
      </c>
      <c r="D47285" s="232">
        <v>207.32</v>
      </c>
      <c r="E47285" s="232" t="s">
        <v>23561</v>
      </c>
    </row>
    <row r="47286" spans="1:5" ht="22.5" hidden="1">
      <c r="A47286" s="232" t="s">
        <v>31573</v>
      </c>
      <c r="B47286" s="233" t="s">
        <v>31574</v>
      </c>
      <c r="C47286" s="232" t="s">
        <v>2592</v>
      </c>
      <c r="D47286" s="232">
        <v>19.8</v>
      </c>
      <c r="E47286" s="232" t="s">
        <v>23561</v>
      </c>
    </row>
    <row r="47287" spans="1:5" ht="22.5" hidden="1">
      <c r="A47287" s="232" t="s">
        <v>31575</v>
      </c>
      <c r="B47287" s="233" t="s">
        <v>31576</v>
      </c>
      <c r="C47287" s="232" t="s">
        <v>23621</v>
      </c>
      <c r="D47287" s="232">
        <v>400</v>
      </c>
      <c r="E47287" s="232" t="s">
        <v>23561</v>
      </c>
    </row>
    <row r="47288" spans="1:5" ht="22.5" hidden="1">
      <c r="A47288" s="232" t="s">
        <v>31577</v>
      </c>
      <c r="B47288" s="233" t="s">
        <v>31578</v>
      </c>
      <c r="C47288" s="232" t="s">
        <v>23621</v>
      </c>
      <c r="D47288" s="232">
        <v>427.9</v>
      </c>
      <c r="E47288" s="232" t="s">
        <v>23561</v>
      </c>
    </row>
    <row r="47289" spans="1:5" ht="33.75" hidden="1">
      <c r="A47289" s="232" t="s">
        <v>31579</v>
      </c>
      <c r="B47289" s="233" t="s">
        <v>31580</v>
      </c>
      <c r="C47289" s="232" t="s">
        <v>23621</v>
      </c>
      <c r="D47289" s="232">
        <v>228.14</v>
      </c>
      <c r="E47289" s="232" t="s">
        <v>23561</v>
      </c>
    </row>
    <row r="47290" spans="1:5" ht="33.75" hidden="1">
      <c r="A47290" s="232" t="s">
        <v>31581</v>
      </c>
      <c r="B47290" s="233" t="s">
        <v>31582</v>
      </c>
      <c r="C47290" s="232" t="s">
        <v>23621</v>
      </c>
      <c r="D47290" s="232">
        <v>464.49</v>
      </c>
      <c r="E47290" s="232" t="s">
        <v>23561</v>
      </c>
    </row>
    <row r="47291" spans="1:5" ht="33.75" hidden="1">
      <c r="A47291" s="232" t="s">
        <v>31583</v>
      </c>
      <c r="B47291" s="233" t="s">
        <v>31584</v>
      </c>
      <c r="C47291" s="232" t="s">
        <v>23621</v>
      </c>
      <c r="D47291" s="232">
        <v>453.46</v>
      </c>
      <c r="E47291" s="232" t="s">
        <v>23561</v>
      </c>
    </row>
    <row r="47292" spans="1:5" ht="22.5" hidden="1">
      <c r="A47292" s="232" t="s">
        <v>31585</v>
      </c>
      <c r="B47292" s="233" t="s">
        <v>31586</v>
      </c>
      <c r="C47292" s="232" t="s">
        <v>23621</v>
      </c>
      <c r="D47292" s="232">
        <v>360</v>
      </c>
      <c r="E47292" s="232" t="s">
        <v>23561</v>
      </c>
    </row>
    <row r="47293" spans="1:5" ht="22.5" hidden="1">
      <c r="A47293" s="232" t="s">
        <v>31587</v>
      </c>
      <c r="B47293" s="233" t="s">
        <v>31588</v>
      </c>
      <c r="C47293" s="232" t="s">
        <v>23588</v>
      </c>
      <c r="D47293" s="232">
        <v>26.7</v>
      </c>
      <c r="E47293" s="232" t="s">
        <v>23561</v>
      </c>
    </row>
    <row r="47294" spans="1:5" ht="33.75" hidden="1">
      <c r="A47294" s="232" t="s">
        <v>31589</v>
      </c>
      <c r="B47294" s="233" t="s">
        <v>31590</v>
      </c>
      <c r="C47294" s="232" t="s">
        <v>23621</v>
      </c>
      <c r="D47294" s="232">
        <v>438.78</v>
      </c>
      <c r="E47294" s="232" t="s">
        <v>23561</v>
      </c>
    </row>
    <row r="47295" spans="1:5" ht="33.75" hidden="1">
      <c r="A47295" s="232" t="s">
        <v>31591</v>
      </c>
      <c r="B47295" s="233" t="s">
        <v>31592</v>
      </c>
      <c r="C47295" s="232" t="s">
        <v>23621</v>
      </c>
      <c r="D47295" s="232">
        <v>365.37</v>
      </c>
      <c r="E47295" s="232" t="s">
        <v>23561</v>
      </c>
    </row>
    <row r="47296" spans="1:5" ht="33.75" hidden="1">
      <c r="A47296" s="232" t="s">
        <v>31593</v>
      </c>
      <c r="B47296" s="233" t="s">
        <v>31594</v>
      </c>
      <c r="C47296" s="232" t="s">
        <v>23621</v>
      </c>
      <c r="D47296" s="232">
        <v>158.52000000000001</v>
      </c>
      <c r="E47296" s="232" t="s">
        <v>23561</v>
      </c>
    </row>
    <row r="47297" spans="1:5" ht="33.75" hidden="1">
      <c r="A47297" s="232" t="s">
        <v>31595</v>
      </c>
      <c r="B47297" s="233" t="s">
        <v>31596</v>
      </c>
      <c r="C47297" s="232" t="s">
        <v>23621</v>
      </c>
      <c r="D47297" s="232">
        <v>449.42</v>
      </c>
      <c r="E47297" s="232" t="s">
        <v>23561</v>
      </c>
    </row>
    <row r="47298" spans="1:5" ht="33.75" hidden="1">
      <c r="A47298" s="232" t="s">
        <v>31597</v>
      </c>
      <c r="B47298" s="233" t="s">
        <v>31598</v>
      </c>
      <c r="C47298" s="232" t="s">
        <v>23621</v>
      </c>
      <c r="D47298" s="232">
        <v>221.52</v>
      </c>
      <c r="E47298" s="232" t="s">
        <v>23561</v>
      </c>
    </row>
    <row r="47299" spans="1:5" ht="33.75" hidden="1">
      <c r="A47299" s="232" t="s">
        <v>31599</v>
      </c>
      <c r="B47299" s="233" t="s">
        <v>31600</v>
      </c>
      <c r="C47299" s="232" t="s">
        <v>23621</v>
      </c>
      <c r="D47299" s="232">
        <v>221.52</v>
      </c>
      <c r="E47299" s="232" t="s">
        <v>23561</v>
      </c>
    </row>
    <row r="47300" spans="1:5" ht="33.75" hidden="1">
      <c r="A47300" s="232" t="s">
        <v>31601</v>
      </c>
      <c r="B47300" s="233" t="s">
        <v>31602</v>
      </c>
      <c r="C47300" s="232" t="s">
        <v>23621</v>
      </c>
      <c r="D47300" s="232">
        <v>216.11</v>
      </c>
      <c r="E47300" s="232" t="s">
        <v>23561</v>
      </c>
    </row>
    <row r="47301" spans="1:5" hidden="1">
      <c r="A47301" s="232" t="s">
        <v>31603</v>
      </c>
      <c r="B47301" s="233" t="s">
        <v>31604</v>
      </c>
      <c r="C47301" s="232" t="s">
        <v>23588</v>
      </c>
      <c r="D47301" s="232">
        <v>69.650000000000006</v>
      </c>
      <c r="E47301" s="232" t="s">
        <v>23561</v>
      </c>
    </row>
    <row r="47302" spans="1:5" ht="22.5" hidden="1">
      <c r="A47302" s="232" t="s">
        <v>31605</v>
      </c>
      <c r="B47302" s="233" t="s">
        <v>31606</v>
      </c>
      <c r="C47302" s="232" t="s">
        <v>23588</v>
      </c>
      <c r="D47302" s="232">
        <v>106.58</v>
      </c>
      <c r="E47302" s="232" t="s">
        <v>23561</v>
      </c>
    </row>
    <row r="47303" spans="1:5" ht="33.75" hidden="1">
      <c r="A47303" s="232" t="s">
        <v>31607</v>
      </c>
      <c r="B47303" s="233" t="s">
        <v>31608</v>
      </c>
      <c r="C47303" s="232" t="s">
        <v>23588</v>
      </c>
      <c r="D47303" s="232">
        <v>121.03</v>
      </c>
      <c r="E47303" s="232" t="s">
        <v>23561</v>
      </c>
    </row>
    <row r="47304" spans="1:5" ht="33.75" hidden="1">
      <c r="A47304" s="232" t="s">
        <v>31609</v>
      </c>
      <c r="B47304" s="233" t="s">
        <v>31610</v>
      </c>
      <c r="C47304" s="232" t="s">
        <v>23588</v>
      </c>
      <c r="D47304" s="232">
        <v>71.09</v>
      </c>
      <c r="E47304" s="232" t="s">
        <v>23561</v>
      </c>
    </row>
    <row r="47305" spans="1:5" ht="22.5" hidden="1">
      <c r="A47305" s="232" t="s">
        <v>31611</v>
      </c>
      <c r="B47305" s="233" t="s">
        <v>31612</v>
      </c>
      <c r="C47305" s="232" t="s">
        <v>23621</v>
      </c>
      <c r="D47305" s="232">
        <v>301.52999999999997</v>
      </c>
      <c r="E47305" s="232" t="s">
        <v>23561</v>
      </c>
    </row>
    <row r="47306" spans="1:5" ht="22.5" hidden="1">
      <c r="A47306" s="232" t="s">
        <v>31613</v>
      </c>
      <c r="B47306" s="233" t="s">
        <v>31614</v>
      </c>
      <c r="C47306" s="232" t="s">
        <v>23621</v>
      </c>
      <c r="D47306" s="232">
        <v>41.55</v>
      </c>
      <c r="E47306" s="232" t="s">
        <v>23561</v>
      </c>
    </row>
    <row r="47307" spans="1:5" ht="33.75" hidden="1">
      <c r="A47307" s="232" t="s">
        <v>31615</v>
      </c>
      <c r="B47307" s="233" t="s">
        <v>31616</v>
      </c>
      <c r="C47307" s="232" t="s">
        <v>23621</v>
      </c>
      <c r="D47307" s="232">
        <v>66.38</v>
      </c>
      <c r="E47307" s="232" t="s">
        <v>23561</v>
      </c>
    </row>
    <row r="47308" spans="1:5" ht="33.75" hidden="1">
      <c r="A47308" s="232" t="s">
        <v>31617</v>
      </c>
      <c r="B47308" s="233" t="s">
        <v>31618</v>
      </c>
      <c r="C47308" s="232" t="s">
        <v>23621</v>
      </c>
      <c r="D47308" s="232">
        <v>63.16</v>
      </c>
      <c r="E47308" s="232" t="s">
        <v>23561</v>
      </c>
    </row>
    <row r="47309" spans="1:5" ht="33.75" hidden="1">
      <c r="A47309" s="232" t="s">
        <v>31619</v>
      </c>
      <c r="B47309" s="233" t="s">
        <v>31620</v>
      </c>
      <c r="C47309" s="232" t="s">
        <v>23621</v>
      </c>
      <c r="D47309" s="232">
        <v>74.040000000000006</v>
      </c>
      <c r="E47309" s="232" t="s">
        <v>23561</v>
      </c>
    </row>
    <row r="47310" spans="1:5" ht="33.75" hidden="1">
      <c r="A47310" s="232" t="s">
        <v>31621</v>
      </c>
      <c r="B47310" s="233" t="s">
        <v>31622</v>
      </c>
      <c r="C47310" s="232" t="s">
        <v>23621</v>
      </c>
      <c r="D47310" s="232">
        <v>100.7</v>
      </c>
      <c r="E47310" s="232" t="s">
        <v>23561</v>
      </c>
    </row>
    <row r="47311" spans="1:5" ht="33.75" hidden="1">
      <c r="A47311" s="232" t="s">
        <v>31623</v>
      </c>
      <c r="B47311" s="233" t="s">
        <v>31624</v>
      </c>
      <c r="C47311" s="232" t="s">
        <v>23621</v>
      </c>
      <c r="D47311" s="232">
        <v>88.45</v>
      </c>
      <c r="E47311" s="232" t="s">
        <v>23561</v>
      </c>
    </row>
    <row r="47312" spans="1:5" ht="33.75" hidden="1">
      <c r="A47312" s="232" t="s">
        <v>31625</v>
      </c>
      <c r="B47312" s="233" t="s">
        <v>31626</v>
      </c>
      <c r="C47312" s="232" t="s">
        <v>23621</v>
      </c>
      <c r="D47312" s="232">
        <v>79.19</v>
      </c>
      <c r="E47312" s="232" t="s">
        <v>23561</v>
      </c>
    </row>
    <row r="47313" spans="1:5" ht="33.75" hidden="1">
      <c r="A47313" s="232" t="s">
        <v>31627</v>
      </c>
      <c r="B47313" s="233" t="s">
        <v>31628</v>
      </c>
      <c r="C47313" s="232" t="s">
        <v>23621</v>
      </c>
      <c r="D47313" s="232">
        <v>90.07</v>
      </c>
      <c r="E47313" s="232" t="s">
        <v>23561</v>
      </c>
    </row>
    <row r="47314" spans="1:5" ht="22.5" hidden="1">
      <c r="A47314" s="232" t="s">
        <v>31629</v>
      </c>
      <c r="B47314" s="233" t="s">
        <v>31630</v>
      </c>
      <c r="C47314" s="232" t="s">
        <v>23621</v>
      </c>
      <c r="D47314" s="232">
        <v>117.89</v>
      </c>
      <c r="E47314" s="232" t="s">
        <v>23561</v>
      </c>
    </row>
    <row r="47315" spans="1:5" ht="33.75" hidden="1">
      <c r="A47315" s="232" t="s">
        <v>31631</v>
      </c>
      <c r="B47315" s="233" t="s">
        <v>31632</v>
      </c>
      <c r="C47315" s="232" t="s">
        <v>23621</v>
      </c>
      <c r="D47315" s="232">
        <v>117.89</v>
      </c>
      <c r="E47315" s="232" t="s">
        <v>23561</v>
      </c>
    </row>
    <row r="47316" spans="1:5" ht="33.75" hidden="1">
      <c r="A47316" s="232" t="s">
        <v>31633</v>
      </c>
      <c r="B47316" s="233" t="s">
        <v>31634</v>
      </c>
      <c r="C47316" s="232" t="s">
        <v>23621</v>
      </c>
      <c r="D47316" s="232">
        <v>118.97</v>
      </c>
      <c r="E47316" s="232" t="s">
        <v>23561</v>
      </c>
    </row>
    <row r="47317" spans="1:5" ht="33.75" hidden="1">
      <c r="A47317" s="232" t="s">
        <v>31635</v>
      </c>
      <c r="B47317" s="233" t="s">
        <v>31636</v>
      </c>
      <c r="C47317" s="232" t="s">
        <v>23621</v>
      </c>
      <c r="D47317" s="232">
        <v>119.49</v>
      </c>
      <c r="E47317" s="232" t="s">
        <v>23561</v>
      </c>
    </row>
    <row r="47318" spans="1:5" ht="22.5" hidden="1">
      <c r="A47318" s="232" t="s">
        <v>31637</v>
      </c>
      <c r="B47318" s="233" t="s">
        <v>31638</v>
      </c>
      <c r="C47318" s="232" t="s">
        <v>23621</v>
      </c>
      <c r="D47318" s="232">
        <v>49.79</v>
      </c>
      <c r="E47318" s="232" t="s">
        <v>23561</v>
      </c>
    </row>
    <row r="47319" spans="1:5" ht="56.25" hidden="1">
      <c r="A47319" s="232" t="s">
        <v>31639</v>
      </c>
      <c r="B47319" s="233" t="s">
        <v>31640</v>
      </c>
      <c r="C47319" s="232" t="s">
        <v>23588</v>
      </c>
      <c r="D47319" s="232">
        <v>97.62</v>
      </c>
      <c r="E47319" s="232" t="s">
        <v>23561</v>
      </c>
    </row>
    <row r="47320" spans="1:5" ht="56.25" hidden="1">
      <c r="A47320" s="232" t="s">
        <v>31641</v>
      </c>
      <c r="B47320" s="233" t="s">
        <v>31642</v>
      </c>
      <c r="C47320" s="232" t="s">
        <v>23588</v>
      </c>
      <c r="D47320" s="232">
        <v>99.56</v>
      </c>
      <c r="E47320" s="232" t="s">
        <v>23561</v>
      </c>
    </row>
    <row r="47321" spans="1:5" ht="45" hidden="1">
      <c r="A47321" s="232" t="s">
        <v>31643</v>
      </c>
      <c r="B47321" s="233" t="s">
        <v>31644</v>
      </c>
      <c r="C47321" s="232" t="s">
        <v>23621</v>
      </c>
      <c r="D47321" s="232">
        <v>211.72</v>
      </c>
      <c r="E47321" s="232" t="s">
        <v>23561</v>
      </c>
    </row>
    <row r="47322" spans="1:5" ht="45" hidden="1">
      <c r="A47322" s="232" t="s">
        <v>31645</v>
      </c>
      <c r="B47322" s="233" t="s">
        <v>31646</v>
      </c>
      <c r="C47322" s="232" t="s">
        <v>23621</v>
      </c>
      <c r="D47322" s="232">
        <v>236.78</v>
      </c>
      <c r="E47322" s="232" t="s">
        <v>23561</v>
      </c>
    </row>
    <row r="47323" spans="1:5" ht="45" hidden="1">
      <c r="A47323" s="232" t="s">
        <v>31647</v>
      </c>
      <c r="B47323" s="233" t="s">
        <v>31648</v>
      </c>
      <c r="C47323" s="232" t="s">
        <v>23621</v>
      </c>
      <c r="D47323" s="232">
        <v>212.7</v>
      </c>
      <c r="E47323" s="232" t="s">
        <v>23561</v>
      </c>
    </row>
    <row r="47324" spans="1:5" ht="45" hidden="1">
      <c r="A47324" s="232" t="s">
        <v>31649</v>
      </c>
      <c r="B47324" s="233" t="s">
        <v>31650</v>
      </c>
      <c r="C47324" s="232" t="s">
        <v>23621</v>
      </c>
      <c r="D47324" s="232">
        <v>234.4</v>
      </c>
      <c r="E47324" s="232" t="s">
        <v>23561</v>
      </c>
    </row>
    <row r="47325" spans="1:5" ht="45" hidden="1">
      <c r="A47325" s="232" t="s">
        <v>31651</v>
      </c>
      <c r="B47325" s="233" t="s">
        <v>31652</v>
      </c>
      <c r="C47325" s="232" t="s">
        <v>23588</v>
      </c>
      <c r="D47325" s="232">
        <v>72.709999999999994</v>
      </c>
      <c r="E47325" s="232" t="s">
        <v>23561</v>
      </c>
    </row>
    <row r="47326" spans="1:5" ht="45" hidden="1">
      <c r="A47326" s="232" t="s">
        <v>31653</v>
      </c>
      <c r="B47326" s="233" t="s">
        <v>31654</v>
      </c>
      <c r="C47326" s="232" t="s">
        <v>23588</v>
      </c>
      <c r="D47326" s="232">
        <v>77.069999999999993</v>
      </c>
      <c r="E47326" s="232" t="s">
        <v>23561</v>
      </c>
    </row>
    <row r="47327" spans="1:5" hidden="1">
      <c r="A47327" s="232" t="s">
        <v>31655</v>
      </c>
      <c r="B47327" s="233" t="s">
        <v>31656</v>
      </c>
      <c r="C47327" s="232" t="s">
        <v>23588</v>
      </c>
      <c r="D47327" s="232">
        <v>13.23</v>
      </c>
      <c r="E47327" s="232" t="s">
        <v>23561</v>
      </c>
    </row>
    <row r="47328" spans="1:5" ht="22.5" hidden="1">
      <c r="A47328" s="232" t="s">
        <v>31657</v>
      </c>
      <c r="B47328" s="233" t="s">
        <v>31658</v>
      </c>
      <c r="C47328" s="232" t="s">
        <v>23588</v>
      </c>
      <c r="D47328" s="232">
        <v>285.39</v>
      </c>
      <c r="E47328" s="232" t="s">
        <v>23561</v>
      </c>
    </row>
    <row r="47329" spans="1:5" ht="22.5" hidden="1">
      <c r="A47329" s="232" t="s">
        <v>31659</v>
      </c>
      <c r="B47329" s="233" t="s">
        <v>31660</v>
      </c>
      <c r="C47329" s="232" t="s">
        <v>23588</v>
      </c>
      <c r="D47329" s="232">
        <v>446.24</v>
      </c>
      <c r="E47329" s="232" t="s">
        <v>23561</v>
      </c>
    </row>
    <row r="47330" spans="1:5" ht="33.75" hidden="1">
      <c r="A47330" s="232" t="s">
        <v>31661</v>
      </c>
      <c r="B47330" s="233" t="s">
        <v>31662</v>
      </c>
      <c r="C47330" s="232" t="s">
        <v>23621</v>
      </c>
      <c r="D47330" s="232">
        <v>103.71</v>
      </c>
      <c r="E47330" s="232" t="s">
        <v>23561</v>
      </c>
    </row>
    <row r="47331" spans="1:5" ht="33.75" hidden="1">
      <c r="A47331" s="232" t="s">
        <v>31663</v>
      </c>
      <c r="B47331" s="233" t="s">
        <v>31664</v>
      </c>
      <c r="C47331" s="232" t="s">
        <v>23621</v>
      </c>
      <c r="D47331" s="232">
        <v>322.54000000000002</v>
      </c>
      <c r="E47331" s="232" t="s">
        <v>23561</v>
      </c>
    </row>
    <row r="47332" spans="1:5" ht="33.75" hidden="1">
      <c r="A47332" s="232" t="s">
        <v>31665</v>
      </c>
      <c r="B47332" s="233" t="s">
        <v>31666</v>
      </c>
      <c r="C47332" s="232" t="s">
        <v>23621</v>
      </c>
      <c r="D47332" s="232">
        <v>289.69</v>
      </c>
      <c r="E47332" s="232" t="s">
        <v>23561</v>
      </c>
    </row>
    <row r="47333" spans="1:5" ht="33.75" hidden="1">
      <c r="A47333" s="232" t="s">
        <v>31667</v>
      </c>
      <c r="B47333" s="233" t="s">
        <v>31668</v>
      </c>
      <c r="C47333" s="232" t="s">
        <v>23621</v>
      </c>
      <c r="D47333" s="232">
        <v>322.54000000000002</v>
      </c>
      <c r="E47333" s="232" t="s">
        <v>23561</v>
      </c>
    </row>
    <row r="47334" spans="1:5" ht="33.75" hidden="1">
      <c r="A47334" s="232" t="s">
        <v>31669</v>
      </c>
      <c r="B47334" s="233" t="s">
        <v>31670</v>
      </c>
      <c r="C47334" s="232" t="s">
        <v>23621</v>
      </c>
      <c r="D47334" s="232">
        <v>300.07</v>
      </c>
      <c r="E47334" s="232" t="s">
        <v>23561</v>
      </c>
    </row>
    <row r="47335" spans="1:5" ht="22.5" hidden="1">
      <c r="A47335" s="232" t="s">
        <v>31671</v>
      </c>
      <c r="B47335" s="233" t="s">
        <v>31672</v>
      </c>
      <c r="C47335" s="232" t="s">
        <v>23588</v>
      </c>
      <c r="D47335" s="232">
        <v>95.15</v>
      </c>
      <c r="E47335" s="232" t="s">
        <v>23561</v>
      </c>
    </row>
    <row r="47336" spans="1:5" ht="22.5" hidden="1">
      <c r="A47336" s="232" t="s">
        <v>31673</v>
      </c>
      <c r="B47336" s="233" t="s">
        <v>31674</v>
      </c>
      <c r="C47336" s="232" t="s">
        <v>23588</v>
      </c>
      <c r="D47336" s="232">
        <v>107.32</v>
      </c>
      <c r="E47336" s="232" t="s">
        <v>23561</v>
      </c>
    </row>
    <row r="47337" spans="1:5" ht="22.5" hidden="1">
      <c r="A47337" s="232" t="s">
        <v>31675</v>
      </c>
      <c r="B47337" s="233" t="s">
        <v>31676</v>
      </c>
      <c r="C47337" s="232" t="s">
        <v>23588</v>
      </c>
      <c r="D47337" s="232">
        <v>95.15</v>
      </c>
      <c r="E47337" s="232" t="s">
        <v>23561</v>
      </c>
    </row>
    <row r="47338" spans="1:5" ht="45" hidden="1">
      <c r="A47338" s="232" t="s">
        <v>31677</v>
      </c>
      <c r="B47338" s="233" t="s">
        <v>31678</v>
      </c>
      <c r="C47338" s="232" t="s">
        <v>23621</v>
      </c>
      <c r="D47338" s="232">
        <v>108.1</v>
      </c>
      <c r="E47338" s="232" t="s">
        <v>23561</v>
      </c>
    </row>
    <row r="47339" spans="1:5" ht="45" hidden="1">
      <c r="A47339" s="232" t="s">
        <v>31679</v>
      </c>
      <c r="B47339" s="233" t="s">
        <v>31680</v>
      </c>
      <c r="C47339" s="232" t="s">
        <v>23621</v>
      </c>
      <c r="D47339" s="232">
        <v>147.63999999999999</v>
      </c>
      <c r="E47339" s="232" t="s">
        <v>23561</v>
      </c>
    </row>
    <row r="47340" spans="1:5" ht="33.75" hidden="1">
      <c r="A47340" s="232" t="s">
        <v>31681</v>
      </c>
      <c r="B47340" s="233" t="s">
        <v>31682</v>
      </c>
      <c r="C47340" s="232" t="s">
        <v>23621</v>
      </c>
      <c r="D47340" s="232">
        <v>120.69</v>
      </c>
      <c r="E47340" s="232" t="s">
        <v>23561</v>
      </c>
    </row>
    <row r="47341" spans="1:5" ht="56.25" hidden="1">
      <c r="A47341" s="232" t="s">
        <v>31683</v>
      </c>
      <c r="B47341" s="233" t="s">
        <v>31684</v>
      </c>
      <c r="C47341" s="232" t="s">
        <v>23621</v>
      </c>
      <c r="D47341" s="232">
        <v>192.45</v>
      </c>
      <c r="E47341" s="232" t="s">
        <v>23561</v>
      </c>
    </row>
    <row r="47342" spans="1:5" ht="45" hidden="1">
      <c r="A47342" s="232" t="s">
        <v>31685</v>
      </c>
      <c r="B47342" s="233" t="s">
        <v>31686</v>
      </c>
      <c r="C47342" s="232" t="s">
        <v>23621</v>
      </c>
      <c r="D47342" s="232">
        <v>122.76</v>
      </c>
      <c r="E47342" s="232" t="s">
        <v>23561</v>
      </c>
    </row>
    <row r="47343" spans="1:5" hidden="1">
      <c r="A47343" s="232" t="s">
        <v>31687</v>
      </c>
      <c r="B47343" s="233" t="s">
        <v>31688</v>
      </c>
      <c r="C47343" s="232" t="s">
        <v>23588</v>
      </c>
      <c r="D47343" s="232">
        <v>56.79</v>
      </c>
      <c r="E47343" s="232" t="s">
        <v>23561</v>
      </c>
    </row>
    <row r="47344" spans="1:5" ht="33.75" hidden="1">
      <c r="A47344" s="232" t="s">
        <v>31689</v>
      </c>
      <c r="B47344" s="233" t="s">
        <v>31690</v>
      </c>
      <c r="C47344" s="232" t="s">
        <v>23621</v>
      </c>
      <c r="D47344" s="232">
        <v>125.51</v>
      </c>
      <c r="E47344" s="232" t="s">
        <v>23561</v>
      </c>
    </row>
    <row r="47345" spans="1:5" ht="45" hidden="1">
      <c r="A47345" s="232" t="s">
        <v>31691</v>
      </c>
      <c r="B47345" s="233" t="s">
        <v>31692</v>
      </c>
      <c r="C47345" s="232" t="s">
        <v>23621</v>
      </c>
      <c r="D47345" s="232">
        <v>262.52999999999997</v>
      </c>
      <c r="E47345" s="232" t="s">
        <v>23561</v>
      </c>
    </row>
    <row r="47346" spans="1:5" ht="45" hidden="1">
      <c r="A47346" s="232" t="s">
        <v>31693</v>
      </c>
      <c r="B47346" s="233" t="s">
        <v>31694</v>
      </c>
      <c r="C47346" s="232" t="s">
        <v>23621</v>
      </c>
      <c r="D47346" s="232">
        <v>242.56</v>
      </c>
      <c r="E47346" s="232" t="s">
        <v>23561</v>
      </c>
    </row>
    <row r="47347" spans="1:5" ht="45" hidden="1">
      <c r="A47347" s="232" t="s">
        <v>31695</v>
      </c>
      <c r="B47347" s="233" t="s">
        <v>31696</v>
      </c>
      <c r="C47347" s="232" t="s">
        <v>23621</v>
      </c>
      <c r="D47347" s="232">
        <v>163.46</v>
      </c>
      <c r="E47347" s="232" t="s">
        <v>23561</v>
      </c>
    </row>
    <row r="47348" spans="1:5" ht="90" hidden="1">
      <c r="A47348" s="232" t="s">
        <v>31697</v>
      </c>
      <c r="B47348" s="233" t="s">
        <v>31698</v>
      </c>
      <c r="C47348" s="232" t="s">
        <v>23621</v>
      </c>
      <c r="D47348" s="232">
        <v>200.73</v>
      </c>
      <c r="E47348" s="232" t="s">
        <v>23561</v>
      </c>
    </row>
    <row r="47349" spans="1:5" ht="45" hidden="1">
      <c r="A47349" s="232" t="s">
        <v>31699</v>
      </c>
      <c r="B47349" s="233" t="s">
        <v>31700</v>
      </c>
      <c r="C47349" s="232" t="s">
        <v>23621</v>
      </c>
      <c r="D47349" s="232">
        <v>166.65</v>
      </c>
      <c r="E47349" s="232" t="s">
        <v>23561</v>
      </c>
    </row>
    <row r="47350" spans="1:5" ht="45" hidden="1">
      <c r="A47350" s="232" t="s">
        <v>31701</v>
      </c>
      <c r="B47350" s="233" t="s">
        <v>31702</v>
      </c>
      <c r="C47350" s="232" t="s">
        <v>23621</v>
      </c>
      <c r="D47350" s="232">
        <v>466.95</v>
      </c>
      <c r="E47350" s="232" t="s">
        <v>23561</v>
      </c>
    </row>
    <row r="47351" spans="1:5" ht="22.5" hidden="1">
      <c r="A47351" s="232" t="s">
        <v>31703</v>
      </c>
      <c r="B47351" s="233" t="s">
        <v>31704</v>
      </c>
      <c r="C47351" s="232" t="s">
        <v>23588</v>
      </c>
      <c r="D47351" s="232">
        <v>14.2</v>
      </c>
      <c r="E47351" s="232" t="s">
        <v>23561</v>
      </c>
    </row>
    <row r="47352" spans="1:5" ht="22.5" hidden="1">
      <c r="A47352" s="232" t="s">
        <v>31705</v>
      </c>
      <c r="B47352" s="233" t="s">
        <v>31706</v>
      </c>
      <c r="C47352" s="232" t="s">
        <v>23588</v>
      </c>
      <c r="D47352" s="232">
        <v>47.64</v>
      </c>
      <c r="E47352" s="232" t="s">
        <v>23561</v>
      </c>
    </row>
    <row r="47353" spans="1:5" ht="33.75" hidden="1">
      <c r="A47353" s="232" t="s">
        <v>31707</v>
      </c>
      <c r="B47353" s="233" t="s">
        <v>31708</v>
      </c>
      <c r="C47353" s="232" t="s">
        <v>23621</v>
      </c>
      <c r="D47353" s="232">
        <v>59.22</v>
      </c>
      <c r="E47353" s="232" t="s">
        <v>23561</v>
      </c>
    </row>
    <row r="47354" spans="1:5" ht="33.75" hidden="1">
      <c r="A47354" s="232" t="s">
        <v>31709</v>
      </c>
      <c r="B47354" s="233" t="s">
        <v>31710</v>
      </c>
      <c r="C47354" s="232" t="s">
        <v>23621</v>
      </c>
      <c r="D47354" s="232">
        <v>150</v>
      </c>
      <c r="E47354" s="232" t="s">
        <v>23561</v>
      </c>
    </row>
    <row r="47355" spans="1:5" ht="22.5" hidden="1">
      <c r="A47355" s="232" t="s">
        <v>31711</v>
      </c>
      <c r="B47355" s="233" t="s">
        <v>31712</v>
      </c>
      <c r="C47355" s="232" t="s">
        <v>23621</v>
      </c>
      <c r="D47355" s="232">
        <v>119.07</v>
      </c>
      <c r="E47355" s="232" t="s">
        <v>23561</v>
      </c>
    </row>
    <row r="47356" spans="1:5" ht="22.5" hidden="1">
      <c r="A47356" s="232" t="s">
        <v>31713</v>
      </c>
      <c r="B47356" s="233" t="s">
        <v>31714</v>
      </c>
      <c r="C47356" s="232" t="s">
        <v>23621</v>
      </c>
      <c r="D47356" s="232">
        <v>57.88</v>
      </c>
      <c r="E47356" s="232" t="s">
        <v>23561</v>
      </c>
    </row>
    <row r="47357" spans="1:5" ht="33.75" hidden="1">
      <c r="A47357" s="232" t="s">
        <v>31715</v>
      </c>
      <c r="B47357" s="233" t="s">
        <v>31716</v>
      </c>
      <c r="C47357" s="232" t="s">
        <v>23621</v>
      </c>
      <c r="D47357" s="232">
        <v>172.2</v>
      </c>
      <c r="E47357" s="232" t="s">
        <v>23561</v>
      </c>
    </row>
    <row r="47358" spans="1:5" ht="33.75" hidden="1">
      <c r="A47358" s="232" t="s">
        <v>31717</v>
      </c>
      <c r="B47358" s="233" t="s">
        <v>31708</v>
      </c>
      <c r="C47358" s="232" t="s">
        <v>23621</v>
      </c>
      <c r="D47358" s="232">
        <v>62.18</v>
      </c>
      <c r="E47358" s="232" t="s">
        <v>23561</v>
      </c>
    </row>
    <row r="47359" spans="1:5" ht="33.75" hidden="1">
      <c r="A47359" s="232" t="s">
        <v>31718</v>
      </c>
      <c r="B47359" s="233" t="s">
        <v>31710</v>
      </c>
      <c r="C47359" s="232" t="s">
        <v>23621</v>
      </c>
      <c r="D47359" s="232">
        <v>157.5</v>
      </c>
      <c r="E47359" s="232" t="s">
        <v>23561</v>
      </c>
    </row>
    <row r="47360" spans="1:5" ht="22.5" hidden="1">
      <c r="A47360" s="232" t="s">
        <v>31719</v>
      </c>
      <c r="B47360" s="233" t="s">
        <v>31720</v>
      </c>
      <c r="C47360" s="232" t="s">
        <v>23621</v>
      </c>
      <c r="D47360" s="232">
        <v>186.45</v>
      </c>
      <c r="E47360" s="232" t="s">
        <v>23561</v>
      </c>
    </row>
    <row r="47361" spans="1:5" hidden="1">
      <c r="A47361" s="232" t="s">
        <v>31721</v>
      </c>
      <c r="B47361" s="233" t="s">
        <v>31722</v>
      </c>
      <c r="C47361" s="232" t="s">
        <v>23588</v>
      </c>
      <c r="D47361" s="232">
        <v>76.14</v>
      </c>
      <c r="E47361" s="232" t="s">
        <v>23561</v>
      </c>
    </row>
    <row r="47362" spans="1:5" ht="22.5" hidden="1">
      <c r="A47362" s="232" t="s">
        <v>31723</v>
      </c>
      <c r="B47362" s="233" t="s">
        <v>31724</v>
      </c>
      <c r="C47362" s="232" t="s">
        <v>2592</v>
      </c>
      <c r="D47362" s="232">
        <v>563.79999999999995</v>
      </c>
      <c r="E47362" s="232" t="s">
        <v>23561</v>
      </c>
    </row>
    <row r="47363" spans="1:5" ht="33.75" hidden="1">
      <c r="A47363" s="232" t="s">
        <v>31725</v>
      </c>
      <c r="B47363" s="233" t="s">
        <v>31726</v>
      </c>
      <c r="C47363" s="232" t="s">
        <v>23621</v>
      </c>
      <c r="D47363" s="232">
        <v>501.98</v>
      </c>
      <c r="E47363" s="232" t="s">
        <v>23561</v>
      </c>
    </row>
    <row r="47364" spans="1:5" ht="22.5" hidden="1">
      <c r="A47364" s="232" t="s">
        <v>31727</v>
      </c>
      <c r="B47364" s="233" t="s">
        <v>31728</v>
      </c>
      <c r="C47364" s="232" t="s">
        <v>23621</v>
      </c>
      <c r="D47364" s="232">
        <v>127.34</v>
      </c>
      <c r="E47364" s="232" t="s">
        <v>23561</v>
      </c>
    </row>
    <row r="47365" spans="1:5" hidden="1">
      <c r="A47365" s="232" t="s">
        <v>31729</v>
      </c>
      <c r="B47365" s="233" t="s">
        <v>31730</v>
      </c>
      <c r="C47365" s="232" t="s">
        <v>23621</v>
      </c>
      <c r="D47365" s="232">
        <v>89</v>
      </c>
      <c r="E47365" s="232" t="s">
        <v>23561</v>
      </c>
    </row>
    <row r="47366" spans="1:5" ht="22.5" hidden="1">
      <c r="A47366" s="232" t="s">
        <v>31731</v>
      </c>
      <c r="B47366" s="233" t="s">
        <v>31732</v>
      </c>
      <c r="C47366" s="232" t="s">
        <v>23621</v>
      </c>
      <c r="D47366" s="232">
        <v>189.48</v>
      </c>
      <c r="E47366" s="232" t="s">
        <v>23561</v>
      </c>
    </row>
    <row r="47367" spans="1:5" ht="22.5" hidden="1">
      <c r="A47367" s="232" t="s">
        <v>31733</v>
      </c>
      <c r="B47367" s="233" t="s">
        <v>31734</v>
      </c>
      <c r="C47367" s="232" t="s">
        <v>23621</v>
      </c>
      <c r="D47367" s="232">
        <v>169.59</v>
      </c>
      <c r="E47367" s="232" t="s">
        <v>23561</v>
      </c>
    </row>
    <row r="47368" spans="1:5" ht="45" hidden="1">
      <c r="A47368" s="232" t="s">
        <v>31735</v>
      </c>
      <c r="B47368" s="233" t="s">
        <v>31736</v>
      </c>
      <c r="C47368" s="232" t="s">
        <v>23621</v>
      </c>
      <c r="D47368" s="232">
        <v>206.95</v>
      </c>
      <c r="E47368" s="232" t="s">
        <v>23561</v>
      </c>
    </row>
    <row r="47369" spans="1:5" ht="33.75" hidden="1">
      <c r="A47369" s="232" t="s">
        <v>31737</v>
      </c>
      <c r="B47369" s="233" t="s">
        <v>31738</v>
      </c>
      <c r="C47369" s="232" t="s">
        <v>23621</v>
      </c>
      <c r="D47369" s="232">
        <v>191.71</v>
      </c>
      <c r="E47369" s="232" t="s">
        <v>23561</v>
      </c>
    </row>
    <row r="47370" spans="1:5" ht="33.75" hidden="1">
      <c r="A47370" s="232" t="s">
        <v>31739</v>
      </c>
      <c r="B47370" s="233" t="s">
        <v>31740</v>
      </c>
      <c r="C47370" s="232" t="s">
        <v>23621</v>
      </c>
      <c r="D47370" s="232">
        <v>200.85</v>
      </c>
      <c r="E47370" s="232" t="s">
        <v>23561</v>
      </c>
    </row>
    <row r="47371" spans="1:5" ht="22.5" hidden="1">
      <c r="A47371" s="232" t="s">
        <v>31741</v>
      </c>
      <c r="B47371" s="233" t="s">
        <v>31742</v>
      </c>
      <c r="C47371" s="232" t="s">
        <v>23621</v>
      </c>
      <c r="D47371" s="232">
        <v>169.59</v>
      </c>
      <c r="E47371" s="232" t="s">
        <v>23561</v>
      </c>
    </row>
    <row r="47372" spans="1:5" ht="33.75" hidden="1">
      <c r="A47372" s="232" t="s">
        <v>31743</v>
      </c>
      <c r="B47372" s="233" t="s">
        <v>31744</v>
      </c>
      <c r="C47372" s="232" t="s">
        <v>23621</v>
      </c>
      <c r="D47372" s="232">
        <v>143.13999999999999</v>
      </c>
      <c r="E47372" s="232" t="s">
        <v>23561</v>
      </c>
    </row>
    <row r="47373" spans="1:5" ht="22.5" hidden="1">
      <c r="A47373" s="232" t="s">
        <v>31745</v>
      </c>
      <c r="B47373" s="233" t="s">
        <v>31746</v>
      </c>
      <c r="C47373" s="232" t="s">
        <v>23621</v>
      </c>
      <c r="D47373" s="232">
        <v>176.04</v>
      </c>
      <c r="E47373" s="232" t="s">
        <v>23561</v>
      </c>
    </row>
    <row r="47374" spans="1:5" ht="22.5" hidden="1">
      <c r="A47374" s="232" t="s">
        <v>31747</v>
      </c>
      <c r="B47374" s="233" t="s">
        <v>31748</v>
      </c>
      <c r="C47374" s="232" t="s">
        <v>23621</v>
      </c>
      <c r="D47374" s="232">
        <v>110.82</v>
      </c>
      <c r="E47374" s="232" t="s">
        <v>23561</v>
      </c>
    </row>
    <row r="47375" spans="1:5" ht="22.5" hidden="1">
      <c r="A47375" s="232" t="s">
        <v>31749</v>
      </c>
      <c r="B47375" s="233" t="s">
        <v>31750</v>
      </c>
      <c r="C47375" s="232" t="s">
        <v>23621</v>
      </c>
      <c r="D47375" s="232">
        <v>112.03</v>
      </c>
      <c r="E47375" s="232" t="s">
        <v>23561</v>
      </c>
    </row>
    <row r="47376" spans="1:5" ht="22.5" hidden="1">
      <c r="A47376" s="232" t="s">
        <v>31751</v>
      </c>
      <c r="B47376" s="233" t="s">
        <v>31752</v>
      </c>
      <c r="C47376" s="232" t="s">
        <v>23621</v>
      </c>
      <c r="D47376" s="232">
        <v>111.59</v>
      </c>
      <c r="E47376" s="232" t="s">
        <v>23561</v>
      </c>
    </row>
    <row r="47377" spans="1:5" ht="33.75" hidden="1">
      <c r="A47377" s="232" t="s">
        <v>31753</v>
      </c>
      <c r="B47377" s="233" t="s">
        <v>31754</v>
      </c>
      <c r="C47377" s="232" t="s">
        <v>23621</v>
      </c>
      <c r="D47377" s="232">
        <v>538.63</v>
      </c>
      <c r="E47377" s="232" t="s">
        <v>23561</v>
      </c>
    </row>
    <row r="47378" spans="1:5" ht="33.75" hidden="1">
      <c r="A47378" s="232" t="s">
        <v>31755</v>
      </c>
      <c r="B47378" s="233" t="s">
        <v>31756</v>
      </c>
      <c r="C47378" s="232" t="s">
        <v>23621</v>
      </c>
      <c r="D47378" s="232">
        <v>286.23</v>
      </c>
      <c r="E47378" s="232" t="s">
        <v>23561</v>
      </c>
    </row>
    <row r="47379" spans="1:5" ht="45" hidden="1">
      <c r="A47379" s="232" t="s">
        <v>31757</v>
      </c>
      <c r="B47379" s="233" t="s">
        <v>31758</v>
      </c>
      <c r="C47379" s="232" t="s">
        <v>23621</v>
      </c>
      <c r="D47379" s="232">
        <v>304.23</v>
      </c>
      <c r="E47379" s="232" t="s">
        <v>23561</v>
      </c>
    </row>
    <row r="47380" spans="1:5" ht="78.75" hidden="1">
      <c r="A47380" s="232" t="s">
        <v>31759</v>
      </c>
      <c r="B47380" s="233" t="s">
        <v>31760</v>
      </c>
      <c r="C47380" s="232" t="s">
        <v>23621</v>
      </c>
      <c r="D47380" s="232">
        <v>645</v>
      </c>
      <c r="E47380" s="232" t="s">
        <v>23561</v>
      </c>
    </row>
    <row r="47381" spans="1:5" ht="78.75" hidden="1">
      <c r="A47381" s="232" t="s">
        <v>31761</v>
      </c>
      <c r="B47381" s="233" t="s">
        <v>31762</v>
      </c>
      <c r="C47381" s="232" t="s">
        <v>23621</v>
      </c>
      <c r="D47381" s="232">
        <v>839.45</v>
      </c>
      <c r="E47381" s="232" t="s">
        <v>23561</v>
      </c>
    </row>
    <row r="47382" spans="1:5" ht="78.75" hidden="1">
      <c r="A47382" s="232" t="s">
        <v>31763</v>
      </c>
      <c r="B47382" s="233" t="s">
        <v>31764</v>
      </c>
      <c r="C47382" s="232" t="s">
        <v>23621</v>
      </c>
      <c r="D47382" s="232">
        <v>1274.45</v>
      </c>
      <c r="E47382" s="232" t="s">
        <v>23561</v>
      </c>
    </row>
    <row r="47383" spans="1:5" ht="67.5" hidden="1">
      <c r="A47383" s="232" t="s">
        <v>31765</v>
      </c>
      <c r="B47383" s="233" t="s">
        <v>31766</v>
      </c>
      <c r="C47383" s="232" t="s">
        <v>23621</v>
      </c>
      <c r="D47383" s="232">
        <v>627.82000000000005</v>
      </c>
      <c r="E47383" s="232" t="s">
        <v>23561</v>
      </c>
    </row>
    <row r="47384" spans="1:5" ht="45" hidden="1">
      <c r="A47384" s="232" t="s">
        <v>31767</v>
      </c>
      <c r="B47384" s="233" t="s">
        <v>31768</v>
      </c>
      <c r="C47384" s="232" t="s">
        <v>23621</v>
      </c>
      <c r="D47384" s="232">
        <v>587.89</v>
      </c>
      <c r="E47384" s="232" t="s">
        <v>23561</v>
      </c>
    </row>
    <row r="47385" spans="1:5" ht="33.75" hidden="1">
      <c r="A47385" s="232" t="s">
        <v>31769</v>
      </c>
      <c r="B47385" s="233" t="s">
        <v>31770</v>
      </c>
      <c r="C47385" s="232" t="s">
        <v>23621</v>
      </c>
      <c r="D47385" s="232">
        <v>204.33</v>
      </c>
      <c r="E47385" s="232" t="s">
        <v>23561</v>
      </c>
    </row>
    <row r="47386" spans="1:5" ht="33.75" hidden="1">
      <c r="A47386" s="232" t="s">
        <v>31771</v>
      </c>
      <c r="B47386" s="233" t="s">
        <v>31772</v>
      </c>
      <c r="C47386" s="232" t="s">
        <v>23621</v>
      </c>
      <c r="D47386" s="232">
        <v>204.33</v>
      </c>
      <c r="E47386" s="232" t="s">
        <v>23561</v>
      </c>
    </row>
    <row r="47387" spans="1:5" ht="22.5" hidden="1">
      <c r="A47387" s="232" t="s">
        <v>31773</v>
      </c>
      <c r="B47387" s="233" t="s">
        <v>31774</v>
      </c>
      <c r="C47387" s="232" t="s">
        <v>23621</v>
      </c>
      <c r="D47387" s="232">
        <v>548.57000000000005</v>
      </c>
      <c r="E47387" s="232" t="s">
        <v>23561</v>
      </c>
    </row>
    <row r="47388" spans="1:5" ht="22.5" hidden="1">
      <c r="A47388" s="232" t="s">
        <v>31775</v>
      </c>
      <c r="B47388" s="233" t="s">
        <v>31776</v>
      </c>
      <c r="C47388" s="232" t="s">
        <v>23621</v>
      </c>
      <c r="D47388" s="232">
        <v>641.28</v>
      </c>
      <c r="E47388" s="232" t="s">
        <v>23561</v>
      </c>
    </row>
    <row r="47389" spans="1:5" hidden="1">
      <c r="A47389" s="232" t="s">
        <v>31777</v>
      </c>
      <c r="B47389" s="233" t="s">
        <v>31778</v>
      </c>
      <c r="C47389" s="232" t="s">
        <v>23621</v>
      </c>
      <c r="D47389" s="232">
        <v>60.03</v>
      </c>
      <c r="E47389" s="232" t="s">
        <v>23561</v>
      </c>
    </row>
    <row r="47390" spans="1:5" ht="22.5" hidden="1">
      <c r="A47390" s="232" t="s">
        <v>31779</v>
      </c>
      <c r="B47390" s="233" t="s">
        <v>31780</v>
      </c>
      <c r="C47390" s="232" t="s">
        <v>23621</v>
      </c>
      <c r="D47390" s="232">
        <v>17.21</v>
      </c>
      <c r="E47390" s="232" t="s">
        <v>23561</v>
      </c>
    </row>
    <row r="47391" spans="1:5" ht="22.5" hidden="1">
      <c r="A47391" s="232" t="s">
        <v>31781</v>
      </c>
      <c r="B47391" s="233" t="s">
        <v>31782</v>
      </c>
      <c r="C47391" s="232" t="s">
        <v>23621</v>
      </c>
      <c r="D47391" s="232">
        <v>51.47</v>
      </c>
      <c r="E47391" s="232" t="s">
        <v>23561</v>
      </c>
    </row>
    <row r="47392" spans="1:5" hidden="1">
      <c r="A47392" s="232" t="s">
        <v>31783</v>
      </c>
      <c r="B47392" s="233" t="s">
        <v>31784</v>
      </c>
      <c r="C47392" s="232" t="s">
        <v>23621</v>
      </c>
      <c r="D47392" s="232">
        <v>12.5</v>
      </c>
      <c r="E47392" s="232" t="s">
        <v>23561</v>
      </c>
    </row>
    <row r="47393" spans="1:5" ht="33.75" hidden="1">
      <c r="A47393" s="232" t="s">
        <v>31785</v>
      </c>
      <c r="B47393" s="233" t="s">
        <v>31786</v>
      </c>
      <c r="C47393" s="232" t="s">
        <v>23621</v>
      </c>
      <c r="D47393" s="232">
        <v>308.66000000000003</v>
      </c>
      <c r="E47393" s="232" t="s">
        <v>23561</v>
      </c>
    </row>
    <row r="47394" spans="1:5" ht="33.75" hidden="1">
      <c r="A47394" s="232" t="s">
        <v>31787</v>
      </c>
      <c r="B47394" s="233" t="s">
        <v>31788</v>
      </c>
      <c r="C47394" s="232" t="s">
        <v>23621</v>
      </c>
      <c r="D47394" s="232">
        <v>179.36</v>
      </c>
      <c r="E47394" s="232" t="s">
        <v>23561</v>
      </c>
    </row>
    <row r="47395" spans="1:5" ht="22.5" hidden="1">
      <c r="A47395" s="232" t="s">
        <v>31789</v>
      </c>
      <c r="B47395" s="233" t="s">
        <v>31790</v>
      </c>
      <c r="C47395" s="232" t="s">
        <v>23621</v>
      </c>
      <c r="D47395" s="232">
        <v>116.76</v>
      </c>
      <c r="E47395" s="232" t="s">
        <v>23561</v>
      </c>
    </row>
    <row r="47396" spans="1:5" hidden="1">
      <c r="A47396" s="232" t="s">
        <v>31791</v>
      </c>
      <c r="B47396" s="233" t="s">
        <v>31792</v>
      </c>
      <c r="C47396" s="232" t="s">
        <v>23621</v>
      </c>
      <c r="D47396" s="232">
        <v>22.52</v>
      </c>
      <c r="E47396" s="232" t="s">
        <v>23561</v>
      </c>
    </row>
    <row r="47397" spans="1:5" ht="33.75" hidden="1">
      <c r="A47397" s="232" t="s">
        <v>31793</v>
      </c>
      <c r="B47397" s="233" t="s">
        <v>31794</v>
      </c>
      <c r="C47397" s="232" t="s">
        <v>2592</v>
      </c>
      <c r="D47397" s="232">
        <v>351.76</v>
      </c>
      <c r="E47397" s="232" t="s">
        <v>23561</v>
      </c>
    </row>
    <row r="47398" spans="1:5" ht="33.75" hidden="1">
      <c r="A47398" s="232" t="s">
        <v>31795</v>
      </c>
      <c r="B47398" s="233" t="s">
        <v>31796</v>
      </c>
      <c r="C47398" s="232" t="s">
        <v>2592</v>
      </c>
      <c r="D47398" s="232">
        <v>504</v>
      </c>
      <c r="E47398" s="232" t="s">
        <v>23561</v>
      </c>
    </row>
    <row r="47399" spans="1:5" ht="22.5" hidden="1">
      <c r="A47399" s="232" t="s">
        <v>31797</v>
      </c>
      <c r="B47399" s="233" t="s">
        <v>31798</v>
      </c>
      <c r="C47399" s="232" t="s">
        <v>23621</v>
      </c>
      <c r="D47399" s="232">
        <v>306.56</v>
      </c>
      <c r="E47399" s="232" t="s">
        <v>23561</v>
      </c>
    </row>
    <row r="47400" spans="1:5" ht="22.5" hidden="1">
      <c r="A47400" s="232" t="s">
        <v>31799</v>
      </c>
      <c r="B47400" s="233" t="s">
        <v>31800</v>
      </c>
      <c r="C47400" s="232" t="s">
        <v>23621</v>
      </c>
      <c r="D47400" s="232">
        <v>246.52</v>
      </c>
      <c r="E47400" s="232" t="s">
        <v>23561</v>
      </c>
    </row>
    <row r="47401" spans="1:5" ht="22.5" hidden="1">
      <c r="A47401" s="232" t="s">
        <v>31801</v>
      </c>
      <c r="B47401" s="233" t="s">
        <v>31802</v>
      </c>
      <c r="C47401" s="232" t="s">
        <v>23588</v>
      </c>
      <c r="D47401" s="232">
        <v>25.48</v>
      </c>
      <c r="E47401" s="232" t="s">
        <v>23561</v>
      </c>
    </row>
    <row r="47402" spans="1:5" ht="45" hidden="1">
      <c r="A47402" s="232" t="s">
        <v>31803</v>
      </c>
      <c r="B47402" s="233" t="s">
        <v>31804</v>
      </c>
      <c r="C47402" s="232" t="s">
        <v>23588</v>
      </c>
      <c r="D47402" s="232">
        <v>34.11</v>
      </c>
      <c r="E47402" s="232" t="s">
        <v>23561</v>
      </c>
    </row>
    <row r="47403" spans="1:5" ht="22.5" hidden="1">
      <c r="A47403" s="232" t="s">
        <v>31805</v>
      </c>
      <c r="B47403" s="233" t="s">
        <v>31806</v>
      </c>
      <c r="C47403" s="232" t="s">
        <v>23588</v>
      </c>
      <c r="D47403" s="232">
        <v>27.46</v>
      </c>
      <c r="E47403" s="232" t="s">
        <v>23561</v>
      </c>
    </row>
    <row r="47404" spans="1:5" ht="22.5" hidden="1">
      <c r="A47404" s="232" t="s">
        <v>31807</v>
      </c>
      <c r="B47404" s="233" t="s">
        <v>31808</v>
      </c>
      <c r="C47404" s="232" t="s">
        <v>23588</v>
      </c>
      <c r="D47404" s="232">
        <v>27.75</v>
      </c>
      <c r="E47404" s="232" t="s">
        <v>23561</v>
      </c>
    </row>
    <row r="47405" spans="1:5" ht="22.5" hidden="1">
      <c r="A47405" s="232" t="s">
        <v>31809</v>
      </c>
      <c r="B47405" s="233" t="s">
        <v>31810</v>
      </c>
      <c r="C47405" s="232" t="s">
        <v>23588</v>
      </c>
      <c r="D47405" s="232">
        <v>36.409999999999997</v>
      </c>
      <c r="E47405" s="232" t="s">
        <v>23561</v>
      </c>
    </row>
    <row r="47406" spans="1:5" ht="22.5" hidden="1">
      <c r="A47406" s="232" t="s">
        <v>31811</v>
      </c>
      <c r="B47406" s="233" t="s">
        <v>31812</v>
      </c>
      <c r="C47406" s="232" t="s">
        <v>23588</v>
      </c>
      <c r="D47406" s="232">
        <v>21.34</v>
      </c>
      <c r="E47406" s="232" t="s">
        <v>23561</v>
      </c>
    </row>
    <row r="47407" spans="1:5" ht="22.5" hidden="1">
      <c r="A47407" s="232" t="s">
        <v>31813</v>
      </c>
      <c r="B47407" s="233" t="s">
        <v>31814</v>
      </c>
      <c r="C47407" s="232" t="s">
        <v>23588</v>
      </c>
      <c r="D47407" s="232">
        <v>30.4</v>
      </c>
      <c r="E47407" s="232" t="s">
        <v>23561</v>
      </c>
    </row>
    <row r="47408" spans="1:5" ht="45" hidden="1">
      <c r="A47408" s="232" t="s">
        <v>31815</v>
      </c>
      <c r="B47408" s="233" t="s">
        <v>31816</v>
      </c>
      <c r="C47408" s="232" t="s">
        <v>23588</v>
      </c>
      <c r="D47408" s="232">
        <v>44.41</v>
      </c>
      <c r="E47408" s="232" t="s">
        <v>23561</v>
      </c>
    </row>
    <row r="47409" spans="1:5" hidden="1">
      <c r="A47409" s="232" t="s">
        <v>31817</v>
      </c>
      <c r="B47409" s="233" t="s">
        <v>31818</v>
      </c>
      <c r="C47409" s="232" t="s">
        <v>2592</v>
      </c>
      <c r="D47409" s="232">
        <v>8.6</v>
      </c>
      <c r="E47409" s="232" t="s">
        <v>23561</v>
      </c>
    </row>
    <row r="47410" spans="1:5" hidden="1">
      <c r="A47410" s="232" t="s">
        <v>31819</v>
      </c>
      <c r="B47410" s="233" t="s">
        <v>31820</v>
      </c>
      <c r="C47410" s="232" t="s">
        <v>2592</v>
      </c>
      <c r="D47410" s="232">
        <v>30.56</v>
      </c>
      <c r="E47410" s="232" t="s">
        <v>23561</v>
      </c>
    </row>
    <row r="47411" spans="1:5" ht="22.5" hidden="1">
      <c r="A47411" s="232" t="s">
        <v>31821</v>
      </c>
      <c r="B47411" s="233" t="s">
        <v>31822</v>
      </c>
      <c r="C47411" s="232" t="s">
        <v>23588</v>
      </c>
      <c r="D47411" s="232">
        <v>64.819999999999993</v>
      </c>
      <c r="E47411" s="232" t="s">
        <v>23561</v>
      </c>
    </row>
    <row r="47412" spans="1:5" hidden="1">
      <c r="A47412" s="232" t="s">
        <v>31823</v>
      </c>
      <c r="B47412" s="233" t="s">
        <v>31824</v>
      </c>
      <c r="C47412" s="232" t="s">
        <v>23621</v>
      </c>
      <c r="D47412" s="232">
        <v>26.71</v>
      </c>
      <c r="E47412" s="232" t="s">
        <v>23561</v>
      </c>
    </row>
    <row r="47413" spans="1:5" ht="22.5" hidden="1">
      <c r="A47413" s="232" t="s">
        <v>31825</v>
      </c>
      <c r="B47413" s="233" t="s">
        <v>31826</v>
      </c>
      <c r="C47413" s="232" t="s">
        <v>23588</v>
      </c>
      <c r="D47413" s="232">
        <v>29.38</v>
      </c>
      <c r="E47413" s="232" t="s">
        <v>23561</v>
      </c>
    </row>
    <row r="47414" spans="1:5" ht="22.5" hidden="1">
      <c r="A47414" s="232" t="s">
        <v>31827</v>
      </c>
      <c r="B47414" s="233" t="s">
        <v>31828</v>
      </c>
      <c r="C47414" s="232" t="s">
        <v>23621</v>
      </c>
      <c r="D47414" s="232">
        <v>13.36</v>
      </c>
      <c r="E47414" s="232" t="s">
        <v>23561</v>
      </c>
    </row>
    <row r="47415" spans="1:5" hidden="1">
      <c r="A47415" s="232" t="s">
        <v>31829</v>
      </c>
      <c r="B47415" s="233" t="s">
        <v>31830</v>
      </c>
      <c r="C47415" s="232" t="s">
        <v>2592</v>
      </c>
      <c r="D47415" s="232">
        <v>38.14</v>
      </c>
      <c r="E47415" s="232" t="s">
        <v>23561</v>
      </c>
    </row>
    <row r="47416" spans="1:5" ht="22.5" hidden="1">
      <c r="A47416" s="232" t="s">
        <v>31831</v>
      </c>
      <c r="B47416" s="233" t="s">
        <v>31832</v>
      </c>
      <c r="C47416" s="232" t="s">
        <v>23588</v>
      </c>
      <c r="D47416" s="232">
        <v>34.72</v>
      </c>
      <c r="E47416" s="232" t="s">
        <v>23561</v>
      </c>
    </row>
    <row r="47417" spans="1:5" ht="22.5" hidden="1">
      <c r="A47417" s="232" t="s">
        <v>31833</v>
      </c>
      <c r="B47417" s="233" t="s">
        <v>31834</v>
      </c>
      <c r="C47417" s="232" t="s">
        <v>23588</v>
      </c>
      <c r="D47417" s="232">
        <v>17.36</v>
      </c>
      <c r="E47417" s="232" t="s">
        <v>23561</v>
      </c>
    </row>
    <row r="47418" spans="1:5" ht="22.5" hidden="1">
      <c r="A47418" s="232" t="s">
        <v>31835</v>
      </c>
      <c r="B47418" s="233" t="s">
        <v>31836</v>
      </c>
      <c r="C47418" s="232" t="s">
        <v>23588</v>
      </c>
      <c r="D47418" s="232">
        <v>24.04</v>
      </c>
      <c r="E47418" s="232" t="s">
        <v>23561</v>
      </c>
    </row>
    <row r="47419" spans="1:5" ht="22.5" hidden="1">
      <c r="A47419" s="232" t="s">
        <v>31837</v>
      </c>
      <c r="B47419" s="233" t="s">
        <v>31838</v>
      </c>
      <c r="C47419" s="232" t="s">
        <v>23588</v>
      </c>
      <c r="D47419" s="232">
        <v>8.6</v>
      </c>
      <c r="E47419" s="232" t="s">
        <v>23561</v>
      </c>
    </row>
    <row r="47420" spans="1:5" ht="22.5" hidden="1">
      <c r="A47420" s="232" t="s">
        <v>31839</v>
      </c>
      <c r="B47420" s="233" t="s">
        <v>31840</v>
      </c>
      <c r="C47420" s="232" t="s">
        <v>23776</v>
      </c>
      <c r="D47420" s="232">
        <v>183.11</v>
      </c>
      <c r="E47420" s="232" t="s">
        <v>23561</v>
      </c>
    </row>
    <row r="47421" spans="1:5" ht="22.5" hidden="1">
      <c r="A47421" s="232" t="s">
        <v>31841</v>
      </c>
      <c r="B47421" s="233" t="s">
        <v>31842</v>
      </c>
      <c r="C47421" s="232" t="s">
        <v>23776</v>
      </c>
      <c r="D47421" s="232">
        <v>122.08</v>
      </c>
      <c r="E47421" s="232" t="s">
        <v>23561</v>
      </c>
    </row>
    <row r="47422" spans="1:5" ht="22.5" hidden="1">
      <c r="A47422" s="232" t="s">
        <v>31843</v>
      </c>
      <c r="B47422" s="233" t="s">
        <v>31844</v>
      </c>
      <c r="C47422" s="232" t="s">
        <v>23776</v>
      </c>
      <c r="D47422" s="232">
        <v>137.34</v>
      </c>
      <c r="E47422" s="232" t="s">
        <v>23561</v>
      </c>
    </row>
    <row r="47423" spans="1:5" ht="22.5" hidden="1">
      <c r="A47423" s="232" t="s">
        <v>31845</v>
      </c>
      <c r="B47423" s="233" t="s">
        <v>31846</v>
      </c>
      <c r="C47423" s="232" t="s">
        <v>23776</v>
      </c>
      <c r="D47423" s="232">
        <v>167.86</v>
      </c>
      <c r="E47423" s="232" t="s">
        <v>23561</v>
      </c>
    </row>
    <row r="47424" spans="1:5" ht="22.5" hidden="1">
      <c r="A47424" s="232" t="s">
        <v>31847</v>
      </c>
      <c r="B47424" s="233" t="s">
        <v>31848</v>
      </c>
      <c r="C47424" s="232" t="s">
        <v>23621</v>
      </c>
      <c r="D47424" s="232">
        <v>18.690000000000001</v>
      </c>
      <c r="E47424" s="232" t="s">
        <v>23561</v>
      </c>
    </row>
    <row r="47425" spans="1:5" ht="22.5" hidden="1">
      <c r="A47425" s="232" t="s">
        <v>31849</v>
      </c>
      <c r="B47425" s="233" t="s">
        <v>31850</v>
      </c>
      <c r="C47425" s="232" t="s">
        <v>23776</v>
      </c>
      <c r="D47425" s="232">
        <v>366.23</v>
      </c>
      <c r="E47425" s="232" t="s">
        <v>23561</v>
      </c>
    </row>
    <row r="47426" spans="1:5" ht="33.75" hidden="1">
      <c r="A47426" s="232" t="s">
        <v>31851</v>
      </c>
      <c r="B47426" s="233" t="s">
        <v>31852</v>
      </c>
      <c r="C47426" s="232" t="s">
        <v>23776</v>
      </c>
      <c r="D47426" s="232">
        <v>512.54999999999995</v>
      </c>
      <c r="E47426" s="232" t="s">
        <v>23561</v>
      </c>
    </row>
    <row r="47427" spans="1:5" ht="33.75" hidden="1">
      <c r="A47427" s="232" t="s">
        <v>31853</v>
      </c>
      <c r="B47427" s="233" t="s">
        <v>31854</v>
      </c>
      <c r="C47427" s="232" t="s">
        <v>23776</v>
      </c>
      <c r="D47427" s="232">
        <v>518.82000000000005</v>
      </c>
      <c r="E47427" s="232" t="s">
        <v>23561</v>
      </c>
    </row>
    <row r="47428" spans="1:5" hidden="1">
      <c r="A47428" s="232" t="s">
        <v>31855</v>
      </c>
      <c r="B47428" s="233" t="s">
        <v>31856</v>
      </c>
      <c r="C47428" s="232" t="s">
        <v>23621</v>
      </c>
      <c r="D47428" s="232">
        <v>21.36</v>
      </c>
      <c r="E47428" s="232" t="s">
        <v>23561</v>
      </c>
    </row>
    <row r="47429" spans="1:5" ht="22.5" hidden="1">
      <c r="A47429" s="232" t="s">
        <v>31857</v>
      </c>
      <c r="B47429" s="233" t="s">
        <v>31858</v>
      </c>
      <c r="C47429" s="232" t="s">
        <v>23621</v>
      </c>
      <c r="D47429" s="232">
        <v>25.17</v>
      </c>
      <c r="E47429" s="232" t="s">
        <v>23561</v>
      </c>
    </row>
    <row r="47430" spans="1:5" hidden="1">
      <c r="A47430" s="232" t="s">
        <v>31859</v>
      </c>
      <c r="B47430" s="233" t="s">
        <v>31860</v>
      </c>
      <c r="C47430" s="232" t="s">
        <v>23776</v>
      </c>
      <c r="D47430" s="232">
        <v>324.08999999999997</v>
      </c>
      <c r="E47430" s="232" t="s">
        <v>23561</v>
      </c>
    </row>
    <row r="47431" spans="1:5" ht="22.5" hidden="1">
      <c r="A47431" s="232" t="s">
        <v>31861</v>
      </c>
      <c r="B47431" s="233" t="s">
        <v>31862</v>
      </c>
      <c r="C47431" s="232" t="s">
        <v>23776</v>
      </c>
      <c r="D47431" s="232">
        <v>98.82</v>
      </c>
      <c r="E47431" s="232" t="s">
        <v>23561</v>
      </c>
    </row>
    <row r="47432" spans="1:5" ht="22.5" hidden="1">
      <c r="A47432" s="232" t="s">
        <v>31863</v>
      </c>
      <c r="B47432" s="233" t="s">
        <v>31864</v>
      </c>
      <c r="C47432" s="232" t="s">
        <v>23621</v>
      </c>
      <c r="D47432" s="232">
        <v>40.07</v>
      </c>
      <c r="E47432" s="232" t="s">
        <v>23561</v>
      </c>
    </row>
    <row r="47433" spans="1:5" ht="22.5" hidden="1">
      <c r="A47433" s="232" t="s">
        <v>31865</v>
      </c>
      <c r="B47433" s="233" t="s">
        <v>31866</v>
      </c>
      <c r="C47433" s="232" t="s">
        <v>23621</v>
      </c>
      <c r="D47433" s="232">
        <v>18.690000000000001</v>
      </c>
      <c r="E47433" s="232" t="s">
        <v>23561</v>
      </c>
    </row>
    <row r="47434" spans="1:5" ht="22.5" hidden="1">
      <c r="A47434" s="232" t="s">
        <v>31867</v>
      </c>
      <c r="B47434" s="233" t="s">
        <v>31868</v>
      </c>
      <c r="C47434" s="232" t="s">
        <v>23621</v>
      </c>
      <c r="D47434" s="232">
        <v>36.32</v>
      </c>
      <c r="E47434" s="232" t="s">
        <v>23561</v>
      </c>
    </row>
    <row r="47435" spans="1:5" ht="22.5" hidden="1">
      <c r="A47435" s="232" t="s">
        <v>31869</v>
      </c>
      <c r="B47435" s="233" t="s">
        <v>31870</v>
      </c>
      <c r="C47435" s="232" t="s">
        <v>23621</v>
      </c>
      <c r="D47435" s="232">
        <v>26.32</v>
      </c>
      <c r="E47435" s="232" t="s">
        <v>23561</v>
      </c>
    </row>
    <row r="47436" spans="1:5" hidden="1">
      <c r="A47436" s="232" t="s">
        <v>31871</v>
      </c>
      <c r="B47436" s="233" t="s">
        <v>31872</v>
      </c>
      <c r="C47436" s="232" t="s">
        <v>23621</v>
      </c>
      <c r="D47436" s="232">
        <v>13.36</v>
      </c>
      <c r="E47436" s="232" t="s">
        <v>23561</v>
      </c>
    </row>
    <row r="47437" spans="1:5" hidden="1">
      <c r="A47437" s="232" t="s">
        <v>31873</v>
      </c>
      <c r="B47437" s="233" t="s">
        <v>31874</v>
      </c>
      <c r="C47437" s="232" t="s">
        <v>23621</v>
      </c>
      <c r="D47437" s="232">
        <v>32.049999999999997</v>
      </c>
      <c r="E47437" s="232" t="s">
        <v>23561</v>
      </c>
    </row>
    <row r="47438" spans="1:5" hidden="1">
      <c r="A47438" s="232" t="s">
        <v>31875</v>
      </c>
      <c r="B47438" s="233" t="s">
        <v>31876</v>
      </c>
      <c r="C47438" s="232" t="s">
        <v>23621</v>
      </c>
      <c r="D47438" s="232">
        <v>40.07</v>
      </c>
      <c r="E47438" s="232" t="s">
        <v>23561</v>
      </c>
    </row>
    <row r="47439" spans="1:5" ht="33.75" hidden="1">
      <c r="A47439" s="232" t="s">
        <v>31877</v>
      </c>
      <c r="B47439" s="233" t="s">
        <v>31878</v>
      </c>
      <c r="C47439" s="232" t="s">
        <v>23621</v>
      </c>
      <c r="D47439" s="232">
        <v>72.11</v>
      </c>
      <c r="E47439" s="232" t="s">
        <v>23561</v>
      </c>
    </row>
    <row r="47440" spans="1:5" hidden="1">
      <c r="A47440" s="232" t="s">
        <v>31879</v>
      </c>
      <c r="B47440" s="233" t="s">
        <v>31880</v>
      </c>
      <c r="C47440" s="232" t="s">
        <v>23621</v>
      </c>
      <c r="D47440" s="232">
        <v>16.41</v>
      </c>
      <c r="E47440" s="232" t="s">
        <v>23561</v>
      </c>
    </row>
    <row r="47441" spans="1:5" ht="22.5" hidden="1">
      <c r="A47441" s="232" t="s">
        <v>31881</v>
      </c>
      <c r="B47441" s="233" t="s">
        <v>31882</v>
      </c>
      <c r="C47441" s="232" t="s">
        <v>23588</v>
      </c>
      <c r="D47441" s="232">
        <v>11.75</v>
      </c>
      <c r="E47441" s="232" t="s">
        <v>23561</v>
      </c>
    </row>
    <row r="47442" spans="1:5" ht="22.5" hidden="1">
      <c r="A47442" s="232" t="s">
        <v>31883</v>
      </c>
      <c r="B47442" s="233" t="s">
        <v>31884</v>
      </c>
      <c r="C47442" s="232" t="s">
        <v>23621</v>
      </c>
      <c r="D47442" s="232">
        <v>158.57</v>
      </c>
      <c r="E47442" s="232" t="s">
        <v>23561</v>
      </c>
    </row>
    <row r="47443" spans="1:5" hidden="1">
      <c r="A47443" s="232" t="s">
        <v>31885</v>
      </c>
      <c r="B47443" s="233" t="s">
        <v>31886</v>
      </c>
      <c r="C47443" s="232" t="s">
        <v>23621</v>
      </c>
      <c r="D47443" s="232">
        <v>22.13</v>
      </c>
      <c r="E47443" s="232" t="s">
        <v>23561</v>
      </c>
    </row>
    <row r="47444" spans="1:5" hidden="1">
      <c r="A47444" s="232" t="s">
        <v>31887</v>
      </c>
      <c r="B47444" s="233" t="s">
        <v>31888</v>
      </c>
      <c r="C47444" s="232" t="s">
        <v>23588</v>
      </c>
      <c r="D47444" s="232">
        <v>5.35</v>
      </c>
      <c r="E47444" s="232" t="s">
        <v>23561</v>
      </c>
    </row>
    <row r="47445" spans="1:5" ht="22.5" hidden="1">
      <c r="A47445" s="232" t="s">
        <v>31889</v>
      </c>
      <c r="B47445" s="233" t="s">
        <v>31890</v>
      </c>
      <c r="C47445" s="232" t="s">
        <v>23776</v>
      </c>
      <c r="D47445" s="232">
        <v>4612.8999999999996</v>
      </c>
      <c r="E47445" s="232" t="s">
        <v>23561</v>
      </c>
    </row>
    <row r="47446" spans="1:5" ht="22.5" hidden="1">
      <c r="A47446" s="232" t="s">
        <v>31891</v>
      </c>
      <c r="B47446" s="233" t="s">
        <v>31892</v>
      </c>
      <c r="C47446" s="232" t="s">
        <v>23621</v>
      </c>
      <c r="D47446" s="232">
        <v>12.65</v>
      </c>
      <c r="E47446" s="232" t="s">
        <v>23561</v>
      </c>
    </row>
    <row r="47447" spans="1:5" ht="22.5" hidden="1">
      <c r="A47447" s="232" t="s">
        <v>31893</v>
      </c>
      <c r="B47447" s="233" t="s">
        <v>31894</v>
      </c>
      <c r="C47447" s="232" t="s">
        <v>23621</v>
      </c>
      <c r="D47447" s="232">
        <v>12.23</v>
      </c>
      <c r="E47447" s="232" t="s">
        <v>23561</v>
      </c>
    </row>
    <row r="47448" spans="1:5" ht="22.5" hidden="1">
      <c r="A47448" s="232" t="s">
        <v>31895</v>
      </c>
      <c r="B47448" s="233" t="s">
        <v>31896</v>
      </c>
      <c r="C47448" s="232" t="s">
        <v>23621</v>
      </c>
      <c r="D47448" s="232">
        <v>28.38</v>
      </c>
      <c r="E47448" s="232" t="s">
        <v>23561</v>
      </c>
    </row>
    <row r="47449" spans="1:5" ht="22.5" hidden="1">
      <c r="A47449" s="232" t="s">
        <v>31897</v>
      </c>
      <c r="B47449" s="233" t="s">
        <v>31898</v>
      </c>
      <c r="C47449" s="232" t="s">
        <v>23621</v>
      </c>
      <c r="D47449" s="232">
        <v>52.68</v>
      </c>
      <c r="E47449" s="232" t="s">
        <v>23561</v>
      </c>
    </row>
    <row r="47450" spans="1:5" ht="22.5" hidden="1">
      <c r="A47450" s="232" t="s">
        <v>31899</v>
      </c>
      <c r="B47450" s="233" t="s">
        <v>31900</v>
      </c>
      <c r="C47450" s="232" t="s">
        <v>23621</v>
      </c>
      <c r="D47450" s="232">
        <v>21.97</v>
      </c>
      <c r="E47450" s="232" t="s">
        <v>23561</v>
      </c>
    </row>
    <row r="47451" spans="1:5" ht="22.5" hidden="1">
      <c r="A47451" s="232" t="s">
        <v>31901</v>
      </c>
      <c r="B47451" s="233" t="s">
        <v>31902</v>
      </c>
      <c r="C47451" s="232" t="s">
        <v>23621</v>
      </c>
      <c r="D47451" s="232">
        <v>48.29</v>
      </c>
      <c r="E47451" s="232" t="s">
        <v>23561</v>
      </c>
    </row>
    <row r="47452" spans="1:5" ht="22.5" hidden="1">
      <c r="A47452" s="232" t="s">
        <v>31903</v>
      </c>
      <c r="B47452" s="233" t="s">
        <v>31904</v>
      </c>
      <c r="C47452" s="232" t="s">
        <v>23621</v>
      </c>
      <c r="D47452" s="232">
        <v>16.59</v>
      </c>
      <c r="E47452" s="232" t="s">
        <v>23561</v>
      </c>
    </row>
    <row r="47453" spans="1:5" ht="22.5" hidden="1">
      <c r="A47453" s="232" t="s">
        <v>31905</v>
      </c>
      <c r="B47453" s="233" t="s">
        <v>31906</v>
      </c>
      <c r="C47453" s="232" t="s">
        <v>23621</v>
      </c>
      <c r="D47453" s="232">
        <v>17.8</v>
      </c>
      <c r="E47453" s="232" t="s">
        <v>23561</v>
      </c>
    </row>
    <row r="47454" spans="1:5" ht="22.5" hidden="1">
      <c r="A47454" s="232" t="s">
        <v>31907</v>
      </c>
      <c r="B47454" s="233" t="s">
        <v>31908</v>
      </c>
      <c r="C47454" s="232" t="s">
        <v>23621</v>
      </c>
      <c r="D47454" s="232">
        <v>24.87</v>
      </c>
      <c r="E47454" s="232" t="s">
        <v>23561</v>
      </c>
    </row>
    <row r="47455" spans="1:5" ht="22.5" hidden="1">
      <c r="A47455" s="232" t="s">
        <v>31909</v>
      </c>
      <c r="B47455" s="233" t="s">
        <v>31910</v>
      </c>
      <c r="C47455" s="232" t="s">
        <v>23621</v>
      </c>
      <c r="D47455" s="232">
        <v>13.7</v>
      </c>
      <c r="E47455" s="232" t="s">
        <v>23561</v>
      </c>
    </row>
    <row r="47456" spans="1:5" ht="33.75" hidden="1">
      <c r="A47456" s="232" t="s">
        <v>31911</v>
      </c>
      <c r="B47456" s="233" t="s">
        <v>31912</v>
      </c>
      <c r="C47456" s="232" t="s">
        <v>23621</v>
      </c>
      <c r="D47456" s="232">
        <v>19.149999999999999</v>
      </c>
      <c r="E47456" s="232" t="s">
        <v>23561</v>
      </c>
    </row>
    <row r="47457" spans="1:5" ht="22.5" hidden="1">
      <c r="A47457" s="232" t="s">
        <v>31913</v>
      </c>
      <c r="B47457" s="233" t="s">
        <v>31914</v>
      </c>
      <c r="C47457" s="232" t="s">
        <v>23621</v>
      </c>
      <c r="D47457" s="232">
        <v>22.3</v>
      </c>
      <c r="E47457" s="232" t="s">
        <v>23561</v>
      </c>
    </row>
    <row r="47458" spans="1:5" hidden="1">
      <c r="A47458" s="232" t="s">
        <v>31915</v>
      </c>
      <c r="B47458" s="233" t="s">
        <v>31916</v>
      </c>
      <c r="C47458" s="232" t="s">
        <v>23621</v>
      </c>
      <c r="D47458" s="232">
        <v>13.36</v>
      </c>
      <c r="E47458" s="232" t="s">
        <v>23561</v>
      </c>
    </row>
    <row r="47459" spans="1:5" hidden="1">
      <c r="A47459" s="232" t="s">
        <v>31917</v>
      </c>
      <c r="B47459" s="233" t="s">
        <v>31918</v>
      </c>
      <c r="C47459" s="232" t="s">
        <v>23621</v>
      </c>
      <c r="D47459" s="232">
        <v>33.380000000000003</v>
      </c>
      <c r="E47459" s="232" t="s">
        <v>23561</v>
      </c>
    </row>
    <row r="47460" spans="1:5" ht="22.5" hidden="1">
      <c r="A47460" s="232" t="s">
        <v>31919</v>
      </c>
      <c r="B47460" s="233" t="s">
        <v>31920</v>
      </c>
      <c r="C47460" s="232" t="s">
        <v>23621</v>
      </c>
      <c r="D47460" s="232">
        <v>10.75</v>
      </c>
      <c r="E47460" s="232" t="s">
        <v>23561</v>
      </c>
    </row>
    <row r="47461" spans="1:5" hidden="1">
      <c r="A47461" s="232" t="s">
        <v>31921</v>
      </c>
      <c r="B47461" s="233" t="s">
        <v>31922</v>
      </c>
      <c r="C47461" s="232" t="s">
        <v>23621</v>
      </c>
      <c r="D47461" s="232">
        <v>18.690000000000001</v>
      </c>
      <c r="E47461" s="232" t="s">
        <v>23561</v>
      </c>
    </row>
    <row r="47462" spans="1:5" ht="22.5" hidden="1">
      <c r="A47462" s="232" t="s">
        <v>31923</v>
      </c>
      <c r="B47462" s="233" t="s">
        <v>31924</v>
      </c>
      <c r="C47462" s="232" t="s">
        <v>23621</v>
      </c>
      <c r="D47462" s="232">
        <v>18.329999999999998</v>
      </c>
      <c r="E47462" s="232" t="s">
        <v>23561</v>
      </c>
    </row>
    <row r="47463" spans="1:5" hidden="1">
      <c r="A47463" s="232" t="s">
        <v>31925</v>
      </c>
      <c r="B47463" s="233" t="s">
        <v>31926</v>
      </c>
      <c r="C47463" s="232" t="s">
        <v>23621</v>
      </c>
      <c r="D47463" s="232">
        <v>22.91</v>
      </c>
      <c r="E47463" s="232" t="s">
        <v>23561</v>
      </c>
    </row>
    <row r="47464" spans="1:5" hidden="1">
      <c r="A47464" s="232" t="s">
        <v>31927</v>
      </c>
      <c r="B47464" s="233" t="s">
        <v>31928</v>
      </c>
      <c r="C47464" s="232" t="s">
        <v>23776</v>
      </c>
      <c r="D47464" s="232">
        <v>33.65</v>
      </c>
      <c r="E47464" s="232" t="s">
        <v>23561</v>
      </c>
    </row>
    <row r="47465" spans="1:5" hidden="1">
      <c r="A47465" s="232" t="s">
        <v>31929</v>
      </c>
      <c r="B47465" s="233" t="s">
        <v>31930</v>
      </c>
      <c r="C47465" s="232" t="s">
        <v>23621</v>
      </c>
      <c r="D47465" s="232">
        <v>27.22</v>
      </c>
      <c r="E47465" s="232" t="s">
        <v>23561</v>
      </c>
    </row>
    <row r="47466" spans="1:5" ht="22.5" hidden="1">
      <c r="A47466" s="232" t="s">
        <v>31931</v>
      </c>
      <c r="B47466" s="233" t="s">
        <v>31932</v>
      </c>
      <c r="C47466" s="232" t="s">
        <v>23621</v>
      </c>
      <c r="D47466" s="232">
        <v>14.69</v>
      </c>
      <c r="E47466" s="232" t="s">
        <v>23561</v>
      </c>
    </row>
    <row r="47467" spans="1:5" ht="22.5" hidden="1">
      <c r="A47467" s="232" t="s">
        <v>31933</v>
      </c>
      <c r="B47467" s="233" t="s">
        <v>31934</v>
      </c>
      <c r="C47467" s="232" t="s">
        <v>23621</v>
      </c>
      <c r="D47467" s="232">
        <v>32.049999999999997</v>
      </c>
      <c r="E47467" s="232" t="s">
        <v>23561</v>
      </c>
    </row>
    <row r="47468" spans="1:5" ht="22.5" hidden="1">
      <c r="A47468" s="232" t="s">
        <v>31935</v>
      </c>
      <c r="B47468" s="233" t="s">
        <v>31936</v>
      </c>
      <c r="C47468" s="232" t="s">
        <v>23621</v>
      </c>
      <c r="D47468" s="232">
        <v>9.35</v>
      </c>
      <c r="E47468" s="232" t="s">
        <v>23561</v>
      </c>
    </row>
    <row r="47469" spans="1:5" hidden="1">
      <c r="A47469" s="232" t="s">
        <v>31937</v>
      </c>
      <c r="B47469" s="233" t="s">
        <v>31938</v>
      </c>
      <c r="C47469" s="232" t="s">
        <v>23588</v>
      </c>
      <c r="D47469" s="232">
        <v>95.28</v>
      </c>
      <c r="E47469" s="232" t="s">
        <v>23561</v>
      </c>
    </row>
    <row r="47470" spans="1:5" hidden="1">
      <c r="A47470" s="232" t="s">
        <v>31939</v>
      </c>
      <c r="B47470" s="233" t="s">
        <v>31940</v>
      </c>
      <c r="C47470" s="232" t="s">
        <v>23621</v>
      </c>
      <c r="D47470" s="232">
        <v>26.32</v>
      </c>
      <c r="E47470" s="232" t="s">
        <v>23561</v>
      </c>
    </row>
    <row r="47471" spans="1:5" ht="22.5" hidden="1">
      <c r="A47471" s="232" t="s">
        <v>31941</v>
      </c>
      <c r="B47471" s="233" t="s">
        <v>31942</v>
      </c>
      <c r="C47471" s="232" t="s">
        <v>23621</v>
      </c>
      <c r="D47471" s="232">
        <v>9.35</v>
      </c>
      <c r="E47471" s="232" t="s">
        <v>23561</v>
      </c>
    </row>
    <row r="47472" spans="1:5" ht="22.5" hidden="1">
      <c r="A47472" s="232" t="s">
        <v>31943</v>
      </c>
      <c r="B47472" s="233" t="s">
        <v>31944</v>
      </c>
      <c r="C47472" s="232" t="s">
        <v>23621</v>
      </c>
      <c r="D47472" s="232">
        <v>21.36</v>
      </c>
      <c r="E47472" s="232" t="s">
        <v>23561</v>
      </c>
    </row>
    <row r="47473" spans="1:5" ht="22.5" hidden="1">
      <c r="A47473" s="232" t="s">
        <v>31945</v>
      </c>
      <c r="B47473" s="233" t="s">
        <v>31946</v>
      </c>
      <c r="C47473" s="232" t="s">
        <v>23588</v>
      </c>
      <c r="D47473" s="232">
        <v>65.38</v>
      </c>
      <c r="E47473" s="232" t="s">
        <v>23561</v>
      </c>
    </row>
    <row r="47474" spans="1:5" ht="22.5" hidden="1">
      <c r="A47474" s="232" t="s">
        <v>31947</v>
      </c>
      <c r="B47474" s="233" t="s">
        <v>31948</v>
      </c>
      <c r="C47474" s="232" t="s">
        <v>23588</v>
      </c>
      <c r="D47474" s="232">
        <v>131.37</v>
      </c>
      <c r="E47474" s="232" t="s">
        <v>23561</v>
      </c>
    </row>
    <row r="47475" spans="1:5" ht="22.5" hidden="1">
      <c r="A47475" s="232" t="s">
        <v>31949</v>
      </c>
      <c r="B47475" s="233" t="s">
        <v>31950</v>
      </c>
      <c r="C47475" s="232" t="s">
        <v>23588</v>
      </c>
      <c r="D47475" s="232">
        <v>320.77</v>
      </c>
      <c r="E47475" s="232" t="s">
        <v>23561</v>
      </c>
    </row>
    <row r="47476" spans="1:5" hidden="1">
      <c r="A47476" s="232" t="s">
        <v>31951</v>
      </c>
      <c r="B47476" s="233" t="s">
        <v>31952</v>
      </c>
      <c r="C47476" s="232" t="s">
        <v>23588</v>
      </c>
      <c r="D47476" s="232">
        <v>501.63</v>
      </c>
      <c r="E47476" s="232" t="s">
        <v>23561</v>
      </c>
    </row>
    <row r="47477" spans="1:5" hidden="1">
      <c r="A47477" s="232" t="s">
        <v>31953</v>
      </c>
      <c r="B47477" s="233" t="s">
        <v>31954</v>
      </c>
      <c r="C47477" s="232" t="s">
        <v>2592</v>
      </c>
      <c r="D47477" s="232">
        <v>82.01</v>
      </c>
      <c r="E47477" s="232" t="s">
        <v>23561</v>
      </c>
    </row>
    <row r="47478" spans="1:5" ht="22.5" hidden="1">
      <c r="A47478" s="232" t="s">
        <v>31955</v>
      </c>
      <c r="B47478" s="233" t="s">
        <v>31956</v>
      </c>
      <c r="C47478" s="232" t="s">
        <v>23621</v>
      </c>
      <c r="D47478" s="232">
        <v>15.35</v>
      </c>
      <c r="E47478" s="232" t="s">
        <v>23561</v>
      </c>
    </row>
    <row r="47479" spans="1:5" ht="22.5" hidden="1">
      <c r="A47479" s="232" t="s">
        <v>31957</v>
      </c>
      <c r="B47479" s="233" t="s">
        <v>31958</v>
      </c>
      <c r="C47479" s="232" t="s">
        <v>23776</v>
      </c>
      <c r="D47479" s="232">
        <v>207.79</v>
      </c>
      <c r="E47479" s="232" t="s">
        <v>23561</v>
      </c>
    </row>
    <row r="47480" spans="1:5" ht="33.75" hidden="1">
      <c r="A47480" s="232" t="s">
        <v>31959</v>
      </c>
      <c r="B47480" s="233" t="s">
        <v>31960</v>
      </c>
      <c r="C47480" s="232" t="s">
        <v>23621</v>
      </c>
      <c r="D47480" s="232">
        <v>32.380000000000003</v>
      </c>
      <c r="E47480" s="232" t="s">
        <v>23561</v>
      </c>
    </row>
    <row r="47481" spans="1:5" ht="33.75" hidden="1">
      <c r="A47481" s="232" t="s">
        <v>31961</v>
      </c>
      <c r="B47481" s="233" t="s">
        <v>31962</v>
      </c>
      <c r="C47481" s="232" t="s">
        <v>23621</v>
      </c>
      <c r="D47481" s="232">
        <v>40.53</v>
      </c>
      <c r="E47481" s="232" t="s">
        <v>23561</v>
      </c>
    </row>
    <row r="47482" spans="1:5" ht="22.5" hidden="1">
      <c r="A47482" s="232" t="s">
        <v>31963</v>
      </c>
      <c r="B47482" s="233" t="s">
        <v>31964</v>
      </c>
      <c r="C47482" s="232" t="s">
        <v>23776</v>
      </c>
      <c r="D47482" s="232">
        <v>353.25</v>
      </c>
      <c r="E47482" s="232" t="s">
        <v>23561</v>
      </c>
    </row>
    <row r="47483" spans="1:5" ht="33.75" hidden="1">
      <c r="A47483" s="232" t="s">
        <v>31965</v>
      </c>
      <c r="B47483" s="233" t="s">
        <v>31966</v>
      </c>
      <c r="C47483" s="232" t="s">
        <v>23621</v>
      </c>
      <c r="D47483" s="232">
        <v>24.3</v>
      </c>
      <c r="E47483" s="232" t="s">
        <v>23561</v>
      </c>
    </row>
    <row r="47484" spans="1:5" ht="33.75" hidden="1">
      <c r="A47484" s="232" t="s">
        <v>31967</v>
      </c>
      <c r="B47484" s="233" t="s">
        <v>31968</v>
      </c>
      <c r="C47484" s="232" t="s">
        <v>23621</v>
      </c>
      <c r="D47484" s="232">
        <v>36.46</v>
      </c>
      <c r="E47484" s="232" t="s">
        <v>23561</v>
      </c>
    </row>
    <row r="47485" spans="1:5" ht="33.75" hidden="1">
      <c r="A47485" s="232" t="s">
        <v>31969</v>
      </c>
      <c r="B47485" s="233" t="s">
        <v>31970</v>
      </c>
      <c r="C47485" s="232" t="s">
        <v>23621</v>
      </c>
      <c r="D47485" s="232">
        <v>28.55</v>
      </c>
      <c r="E47485" s="232" t="s">
        <v>23561</v>
      </c>
    </row>
    <row r="47486" spans="1:5" ht="33.75" hidden="1">
      <c r="A47486" s="232" t="s">
        <v>31971</v>
      </c>
      <c r="B47486" s="233" t="s">
        <v>31972</v>
      </c>
      <c r="C47486" s="232" t="s">
        <v>23621</v>
      </c>
      <c r="D47486" s="232">
        <v>42.84</v>
      </c>
      <c r="E47486" s="232" t="s">
        <v>23561</v>
      </c>
    </row>
    <row r="47487" spans="1:5" ht="33.75" hidden="1">
      <c r="A47487" s="232" t="s">
        <v>31973</v>
      </c>
      <c r="B47487" s="233" t="s">
        <v>31974</v>
      </c>
      <c r="C47487" s="232" t="s">
        <v>23776</v>
      </c>
      <c r="D47487" s="232">
        <v>162.07</v>
      </c>
      <c r="E47487" s="232" t="s">
        <v>23561</v>
      </c>
    </row>
    <row r="47488" spans="1:5" ht="33.75" hidden="1">
      <c r="A47488" s="232" t="s">
        <v>31975</v>
      </c>
      <c r="B47488" s="233" t="s">
        <v>31976</v>
      </c>
      <c r="C47488" s="232" t="s">
        <v>23776</v>
      </c>
      <c r="D47488" s="232">
        <v>275.52</v>
      </c>
      <c r="E47488" s="232" t="s">
        <v>23561</v>
      </c>
    </row>
    <row r="47489" spans="1:5" ht="22.5" hidden="1">
      <c r="A47489" s="232" t="s">
        <v>31977</v>
      </c>
      <c r="B47489" s="233" t="s">
        <v>31978</v>
      </c>
      <c r="C47489" s="232" t="s">
        <v>23776</v>
      </c>
      <c r="D47489" s="232">
        <v>2509.67</v>
      </c>
      <c r="E47489" s="232" t="s">
        <v>23561</v>
      </c>
    </row>
    <row r="47490" spans="1:5" ht="22.5" hidden="1">
      <c r="A47490" s="232" t="s">
        <v>31979</v>
      </c>
      <c r="B47490" s="233" t="s">
        <v>31980</v>
      </c>
      <c r="C47490" s="232" t="s">
        <v>23588</v>
      </c>
      <c r="D47490" s="232">
        <v>155.66</v>
      </c>
      <c r="E47490" s="232" t="s">
        <v>23561</v>
      </c>
    </row>
    <row r="47491" spans="1:5" hidden="1">
      <c r="A47491" s="232" t="s">
        <v>31981</v>
      </c>
      <c r="B47491" s="233" t="s">
        <v>31982</v>
      </c>
      <c r="C47491" s="232" t="s">
        <v>23776</v>
      </c>
      <c r="D47491" s="232">
        <v>40.07</v>
      </c>
      <c r="E47491" s="232" t="s">
        <v>23561</v>
      </c>
    </row>
    <row r="47492" spans="1:5" ht="22.5" hidden="1">
      <c r="A47492" s="232" t="s">
        <v>31983</v>
      </c>
      <c r="B47492" s="233" t="s">
        <v>31984</v>
      </c>
      <c r="C47492" s="232" t="s">
        <v>23776</v>
      </c>
      <c r="D47492" s="232">
        <v>53.42</v>
      </c>
      <c r="E47492" s="232" t="s">
        <v>23561</v>
      </c>
    </row>
    <row r="47493" spans="1:5" ht="22.5" hidden="1">
      <c r="A47493" s="232" t="s">
        <v>31985</v>
      </c>
      <c r="B47493" s="233" t="s">
        <v>31986</v>
      </c>
      <c r="C47493" s="232" t="s">
        <v>23776</v>
      </c>
      <c r="D47493" s="232">
        <v>80.12</v>
      </c>
      <c r="E47493" s="232" t="s">
        <v>23561</v>
      </c>
    </row>
    <row r="47494" spans="1:5" ht="22.5" hidden="1">
      <c r="A47494" s="232" t="s">
        <v>31987</v>
      </c>
      <c r="B47494" s="233" t="s">
        <v>31988</v>
      </c>
      <c r="C47494" s="232" t="s">
        <v>23621</v>
      </c>
      <c r="D47494" s="232">
        <v>6.67</v>
      </c>
      <c r="E47494" s="232" t="s">
        <v>23561</v>
      </c>
    </row>
    <row r="47495" spans="1:5" ht="22.5" hidden="1">
      <c r="A47495" s="232" t="s">
        <v>31989</v>
      </c>
      <c r="B47495" s="233" t="s">
        <v>31990</v>
      </c>
      <c r="C47495" s="232" t="s">
        <v>23621</v>
      </c>
      <c r="D47495" s="232">
        <v>20.03</v>
      </c>
      <c r="E47495" s="232" t="s">
        <v>23561</v>
      </c>
    </row>
    <row r="47496" spans="1:5" ht="22.5" hidden="1">
      <c r="A47496" s="232" t="s">
        <v>31991</v>
      </c>
      <c r="B47496" s="233" t="s">
        <v>31992</v>
      </c>
      <c r="C47496" s="232" t="s">
        <v>23621</v>
      </c>
      <c r="D47496" s="232">
        <v>10.68</v>
      </c>
      <c r="E47496" s="232" t="s">
        <v>23561</v>
      </c>
    </row>
    <row r="47497" spans="1:5" hidden="1">
      <c r="A47497" s="232" t="s">
        <v>31993</v>
      </c>
      <c r="B47497" s="233" t="s">
        <v>31994</v>
      </c>
      <c r="C47497" s="232" t="s">
        <v>2592</v>
      </c>
      <c r="D47497" s="232">
        <v>53.42</v>
      </c>
      <c r="E47497" s="232" t="s">
        <v>23561</v>
      </c>
    </row>
    <row r="47498" spans="1:5" hidden="1">
      <c r="A47498" s="232" t="s">
        <v>31995</v>
      </c>
      <c r="B47498" s="233" t="s">
        <v>31996</v>
      </c>
      <c r="C47498" s="232" t="s">
        <v>2592</v>
      </c>
      <c r="D47498" s="232">
        <v>120.19</v>
      </c>
      <c r="E47498" s="232" t="s">
        <v>23561</v>
      </c>
    </row>
    <row r="47499" spans="1:5" hidden="1">
      <c r="A47499" s="232" t="s">
        <v>31997</v>
      </c>
      <c r="B47499" s="233" t="s">
        <v>31998</v>
      </c>
      <c r="C47499" s="232" t="s">
        <v>23588</v>
      </c>
      <c r="D47499" s="232">
        <v>120.86</v>
      </c>
      <c r="E47499" s="232" t="s">
        <v>23561</v>
      </c>
    </row>
    <row r="47500" spans="1:5" hidden="1">
      <c r="A47500" s="232" t="s">
        <v>31999</v>
      </c>
      <c r="B47500" s="233" t="s">
        <v>32000</v>
      </c>
      <c r="C47500" s="232" t="s">
        <v>23648</v>
      </c>
      <c r="D47500" s="232">
        <v>24.84</v>
      </c>
      <c r="E47500" s="232" t="s">
        <v>23561</v>
      </c>
    </row>
    <row r="47501" spans="1:5" hidden="1">
      <c r="A47501" s="232" t="s">
        <v>32001</v>
      </c>
      <c r="B47501" s="233" t="s">
        <v>32002</v>
      </c>
      <c r="C47501" s="232" t="s">
        <v>23648</v>
      </c>
      <c r="D47501" s="232">
        <v>35.15</v>
      </c>
      <c r="E47501" s="232" t="s">
        <v>23561</v>
      </c>
    </row>
    <row r="47502" spans="1:5" hidden="1">
      <c r="A47502" s="232" t="s">
        <v>32003</v>
      </c>
      <c r="B47502" s="233" t="s">
        <v>32004</v>
      </c>
      <c r="C47502" s="232" t="s">
        <v>23648</v>
      </c>
      <c r="D47502" s="232">
        <v>34.39</v>
      </c>
      <c r="E47502" s="232" t="s">
        <v>23561</v>
      </c>
    </row>
    <row r="47503" spans="1:5" hidden="1">
      <c r="A47503" s="232" t="s">
        <v>32005</v>
      </c>
      <c r="B47503" s="233" t="s">
        <v>32006</v>
      </c>
      <c r="C47503" s="232" t="s">
        <v>23648</v>
      </c>
      <c r="D47503" s="232">
        <v>34.39</v>
      </c>
      <c r="E47503" s="232" t="s">
        <v>23561</v>
      </c>
    </row>
    <row r="47504" spans="1:5" hidden="1">
      <c r="A47504" s="232" t="s">
        <v>32007</v>
      </c>
      <c r="B47504" s="233" t="s">
        <v>32008</v>
      </c>
      <c r="C47504" s="232" t="s">
        <v>23648</v>
      </c>
      <c r="D47504" s="232">
        <v>34.39</v>
      </c>
      <c r="E47504" s="232" t="s">
        <v>23561</v>
      </c>
    </row>
    <row r="47505" spans="1:5" hidden="1">
      <c r="A47505" s="232" t="s">
        <v>32009</v>
      </c>
      <c r="B47505" s="233" t="s">
        <v>32010</v>
      </c>
      <c r="C47505" s="232" t="s">
        <v>23648</v>
      </c>
      <c r="D47505" s="232">
        <v>34.39</v>
      </c>
      <c r="E47505" s="232" t="s">
        <v>23561</v>
      </c>
    </row>
    <row r="47506" spans="1:5" hidden="1">
      <c r="A47506" s="232" t="s">
        <v>32011</v>
      </c>
      <c r="B47506" s="233" t="s">
        <v>32012</v>
      </c>
      <c r="C47506" s="232" t="s">
        <v>23648</v>
      </c>
      <c r="D47506" s="232">
        <v>36.520000000000003</v>
      </c>
      <c r="E47506" s="232" t="s">
        <v>23561</v>
      </c>
    </row>
    <row r="47507" spans="1:5" hidden="1">
      <c r="A47507" s="232" t="s">
        <v>32013</v>
      </c>
      <c r="B47507" s="233" t="s">
        <v>32014</v>
      </c>
      <c r="C47507" s="232" t="s">
        <v>23648</v>
      </c>
      <c r="D47507" s="232">
        <v>34.39</v>
      </c>
      <c r="E47507" s="232" t="s">
        <v>23561</v>
      </c>
    </row>
    <row r="47508" spans="1:5" hidden="1">
      <c r="A47508" s="232" t="s">
        <v>32015</v>
      </c>
      <c r="B47508" s="233" t="s">
        <v>32016</v>
      </c>
      <c r="C47508" s="232" t="s">
        <v>23648</v>
      </c>
      <c r="D47508" s="232">
        <v>38.11</v>
      </c>
      <c r="E47508" s="232" t="s">
        <v>23561</v>
      </c>
    </row>
    <row r="47509" spans="1:5" hidden="1">
      <c r="A47509" s="232" t="s">
        <v>32017</v>
      </c>
      <c r="B47509" s="233" t="s">
        <v>32018</v>
      </c>
      <c r="C47509" s="232" t="s">
        <v>23648</v>
      </c>
      <c r="D47509" s="232">
        <v>34.39</v>
      </c>
      <c r="E47509" s="232" t="s">
        <v>23561</v>
      </c>
    </row>
    <row r="47510" spans="1:5" hidden="1">
      <c r="A47510" s="232" t="s">
        <v>32019</v>
      </c>
      <c r="B47510" s="233" t="s">
        <v>32020</v>
      </c>
      <c r="C47510" s="232" t="s">
        <v>23648</v>
      </c>
      <c r="D47510" s="232">
        <v>35.15</v>
      </c>
      <c r="E47510" s="232" t="s">
        <v>23561</v>
      </c>
    </row>
    <row r="47511" spans="1:5" hidden="1">
      <c r="A47511" s="232" t="s">
        <v>32021</v>
      </c>
      <c r="B47511" s="233" t="s">
        <v>32022</v>
      </c>
      <c r="C47511" s="232" t="s">
        <v>23648</v>
      </c>
      <c r="D47511" s="232">
        <v>35.15</v>
      </c>
      <c r="E47511" s="232" t="s">
        <v>23561</v>
      </c>
    </row>
    <row r="47512" spans="1:5" hidden="1">
      <c r="A47512" s="232" t="s">
        <v>32023</v>
      </c>
      <c r="B47512" s="233" t="s">
        <v>32024</v>
      </c>
      <c r="C47512" s="232" t="s">
        <v>23648</v>
      </c>
      <c r="D47512" s="232">
        <v>36.520000000000003</v>
      </c>
      <c r="E47512" s="232" t="s">
        <v>23561</v>
      </c>
    </row>
    <row r="47513" spans="1:5" hidden="1">
      <c r="A47513" s="232" t="s">
        <v>32025</v>
      </c>
      <c r="B47513" s="233" t="s">
        <v>32026</v>
      </c>
      <c r="C47513" s="232" t="s">
        <v>23648</v>
      </c>
      <c r="D47513" s="232">
        <v>36.520000000000003</v>
      </c>
      <c r="E47513" s="232" t="s">
        <v>23561</v>
      </c>
    </row>
    <row r="47514" spans="1:5" hidden="1">
      <c r="A47514" s="232" t="s">
        <v>32027</v>
      </c>
      <c r="B47514" s="233" t="s">
        <v>32028</v>
      </c>
      <c r="C47514" s="232" t="s">
        <v>23648</v>
      </c>
      <c r="D47514" s="232">
        <v>20.39</v>
      </c>
      <c r="E47514" s="232" t="s">
        <v>23561</v>
      </c>
    </row>
    <row r="47515" spans="1:5" hidden="1">
      <c r="A47515" s="232" t="s">
        <v>32029</v>
      </c>
      <c r="B47515" s="233" t="s">
        <v>32030</v>
      </c>
      <c r="C47515" s="232" t="s">
        <v>23648</v>
      </c>
      <c r="D47515" s="232">
        <v>34.39</v>
      </c>
      <c r="E47515" s="232" t="s">
        <v>23561</v>
      </c>
    </row>
    <row r="47516" spans="1:5" hidden="1">
      <c r="A47516" s="232" t="s">
        <v>32031</v>
      </c>
      <c r="B47516" s="233" t="s">
        <v>32032</v>
      </c>
      <c r="C47516" s="232" t="s">
        <v>23648</v>
      </c>
      <c r="D47516" s="232">
        <v>22.58</v>
      </c>
      <c r="E47516" s="232" t="s">
        <v>23561</v>
      </c>
    </row>
    <row r="47517" spans="1:5" hidden="1">
      <c r="A47517" s="232" t="s">
        <v>32033</v>
      </c>
      <c r="B47517" s="233" t="s">
        <v>32034</v>
      </c>
      <c r="C47517" s="232" t="s">
        <v>23648</v>
      </c>
      <c r="D47517" s="232">
        <v>22.58</v>
      </c>
      <c r="E47517" s="232" t="s">
        <v>23561</v>
      </c>
    </row>
    <row r="47518" spans="1:5" hidden="1">
      <c r="A47518" s="232" t="s">
        <v>32035</v>
      </c>
      <c r="B47518" s="233" t="s">
        <v>32036</v>
      </c>
      <c r="C47518" s="232" t="s">
        <v>23648</v>
      </c>
      <c r="D47518" s="232">
        <v>97.86</v>
      </c>
      <c r="E47518" s="232" t="s">
        <v>23561</v>
      </c>
    </row>
    <row r="47519" spans="1:5" hidden="1">
      <c r="A47519" s="232" t="s">
        <v>32037</v>
      </c>
      <c r="B47519" s="233" t="s">
        <v>32038</v>
      </c>
      <c r="C47519" s="232" t="s">
        <v>23648</v>
      </c>
      <c r="D47519" s="232">
        <v>37.97</v>
      </c>
      <c r="E47519" s="232" t="s">
        <v>23561</v>
      </c>
    </row>
    <row r="47520" spans="1:5" hidden="1">
      <c r="A47520" s="232" t="s">
        <v>32039</v>
      </c>
      <c r="B47520" s="233" t="s">
        <v>32040</v>
      </c>
      <c r="C47520" s="232" t="s">
        <v>23648</v>
      </c>
      <c r="D47520" s="232">
        <v>38.11</v>
      </c>
      <c r="E47520" s="232" t="s">
        <v>23561</v>
      </c>
    </row>
    <row r="47521" spans="1:5" hidden="1">
      <c r="A47521" s="232" t="s">
        <v>32041</v>
      </c>
      <c r="B47521" s="233" t="s">
        <v>32042</v>
      </c>
      <c r="C47521" s="232" t="s">
        <v>23648</v>
      </c>
      <c r="D47521" s="232">
        <v>34.39</v>
      </c>
      <c r="E47521" s="232" t="s">
        <v>23561</v>
      </c>
    </row>
    <row r="47522" spans="1:5" hidden="1">
      <c r="A47522" s="232" t="s">
        <v>32043</v>
      </c>
      <c r="B47522" s="233" t="s">
        <v>32044</v>
      </c>
      <c r="C47522" s="232" t="s">
        <v>23648</v>
      </c>
      <c r="D47522" s="232">
        <v>34.39</v>
      </c>
      <c r="E47522" s="232" t="s">
        <v>23561</v>
      </c>
    </row>
    <row r="47523" spans="1:5" hidden="1">
      <c r="A47523" s="232" t="s">
        <v>32045</v>
      </c>
      <c r="B47523" s="233" t="s">
        <v>32046</v>
      </c>
      <c r="C47523" s="232" t="s">
        <v>23648</v>
      </c>
      <c r="D47523" s="232">
        <v>40.590000000000003</v>
      </c>
      <c r="E47523" s="232" t="s">
        <v>23561</v>
      </c>
    </row>
    <row r="47524" spans="1:5" hidden="1">
      <c r="A47524" s="232" t="s">
        <v>32047</v>
      </c>
      <c r="B47524" s="233" t="s">
        <v>32048</v>
      </c>
      <c r="C47524" s="232" t="s">
        <v>23648</v>
      </c>
      <c r="D47524" s="232">
        <v>34.39</v>
      </c>
      <c r="E47524" s="232" t="s">
        <v>23561</v>
      </c>
    </row>
    <row r="47525" spans="1:5" hidden="1">
      <c r="A47525" s="232" t="s">
        <v>32049</v>
      </c>
      <c r="B47525" s="233" t="s">
        <v>32050</v>
      </c>
      <c r="C47525" s="232" t="s">
        <v>23648</v>
      </c>
      <c r="D47525" s="232">
        <v>26.71</v>
      </c>
      <c r="E47525" s="232" t="s">
        <v>23561</v>
      </c>
    </row>
    <row r="47526" spans="1:5" ht="22.5" hidden="1">
      <c r="A47526" s="232" t="s">
        <v>32051</v>
      </c>
      <c r="B47526" s="233" t="s">
        <v>32052</v>
      </c>
      <c r="C47526" s="232" t="s">
        <v>23648</v>
      </c>
      <c r="D47526" s="232">
        <v>35.69</v>
      </c>
      <c r="E47526" s="232" t="s">
        <v>23561</v>
      </c>
    </row>
    <row r="47527" spans="1:5" hidden="1">
      <c r="A47527" s="232" t="s">
        <v>32053</v>
      </c>
      <c r="B47527" s="233" t="s">
        <v>32054</v>
      </c>
      <c r="C47527" s="232" t="s">
        <v>23648</v>
      </c>
      <c r="D47527" s="232">
        <v>34.39</v>
      </c>
      <c r="E47527" s="232" t="s">
        <v>23561</v>
      </c>
    </row>
    <row r="47528" spans="1:5" ht="22.5" hidden="1">
      <c r="A47528" s="232" t="s">
        <v>32055</v>
      </c>
      <c r="B47528" s="233" t="s">
        <v>32056</v>
      </c>
      <c r="C47528" s="232" t="s">
        <v>23648</v>
      </c>
      <c r="D47528" s="232">
        <v>29.32</v>
      </c>
      <c r="E47528" s="232" t="s">
        <v>23561</v>
      </c>
    </row>
    <row r="47529" spans="1:5" ht="22.5" hidden="1">
      <c r="A47529" s="232" t="s">
        <v>32057</v>
      </c>
      <c r="B47529" s="233" t="s">
        <v>32058</v>
      </c>
      <c r="C47529" s="232" t="s">
        <v>23648</v>
      </c>
      <c r="D47529" s="232">
        <v>26.34</v>
      </c>
      <c r="E47529" s="232" t="s">
        <v>23561</v>
      </c>
    </row>
    <row r="47530" spans="1:5" ht="22.5" hidden="1">
      <c r="A47530" s="232" t="s">
        <v>32059</v>
      </c>
      <c r="B47530" s="233" t="s">
        <v>32060</v>
      </c>
      <c r="C47530" s="232" t="s">
        <v>23648</v>
      </c>
      <c r="D47530" s="232">
        <v>29.61</v>
      </c>
      <c r="E47530" s="232" t="s">
        <v>23561</v>
      </c>
    </row>
    <row r="47531" spans="1:5" ht="33.75" hidden="1">
      <c r="A47531" s="232" t="s">
        <v>32061</v>
      </c>
      <c r="B47531" s="233" t="s">
        <v>32062</v>
      </c>
      <c r="C47531" s="232" t="s">
        <v>23648</v>
      </c>
      <c r="D47531" s="232">
        <v>38.909999999999997</v>
      </c>
      <c r="E47531" s="232" t="s">
        <v>23561</v>
      </c>
    </row>
    <row r="47532" spans="1:5" ht="33.75" hidden="1">
      <c r="A47532" s="232" t="s">
        <v>32063</v>
      </c>
      <c r="B47532" s="233" t="s">
        <v>32064</v>
      </c>
      <c r="C47532" s="232" t="s">
        <v>23648</v>
      </c>
      <c r="D47532" s="232">
        <v>31.86</v>
      </c>
      <c r="E47532" s="232" t="s">
        <v>23561</v>
      </c>
    </row>
    <row r="47533" spans="1:5" ht="33.75" hidden="1">
      <c r="A47533" s="232" t="s">
        <v>32065</v>
      </c>
      <c r="B47533" s="233" t="s">
        <v>32066</v>
      </c>
      <c r="C47533" s="232" t="s">
        <v>23648</v>
      </c>
      <c r="D47533" s="232">
        <v>57.26</v>
      </c>
      <c r="E47533" s="232" t="s">
        <v>23561</v>
      </c>
    </row>
    <row r="47534" spans="1:5" hidden="1">
      <c r="A47534" s="232" t="s">
        <v>32067</v>
      </c>
      <c r="B47534" s="233" t="s">
        <v>32068</v>
      </c>
      <c r="C47534" s="232" t="s">
        <v>23648</v>
      </c>
      <c r="D47534" s="232">
        <v>23.74</v>
      </c>
      <c r="E47534" s="232" t="s">
        <v>23561</v>
      </c>
    </row>
    <row r="47535" spans="1:5" hidden="1">
      <c r="A47535" s="232" t="s">
        <v>32069</v>
      </c>
      <c r="B47535" s="233" t="s">
        <v>32070</v>
      </c>
      <c r="C47535" s="232" t="s">
        <v>23648</v>
      </c>
      <c r="D47535" s="232">
        <v>23.74</v>
      </c>
      <c r="E47535" s="232" t="s">
        <v>23561</v>
      </c>
    </row>
    <row r="47536" spans="1:5" hidden="1">
      <c r="A47536" s="232" t="s">
        <v>32071</v>
      </c>
      <c r="B47536" s="233" t="s">
        <v>32072</v>
      </c>
      <c r="C47536" s="232" t="s">
        <v>23776</v>
      </c>
      <c r="D47536" s="232">
        <v>23.04</v>
      </c>
      <c r="E47536" s="232" t="s">
        <v>23561</v>
      </c>
    </row>
    <row r="47537" spans="1:5" hidden="1">
      <c r="A47537" s="232" t="s">
        <v>32073</v>
      </c>
      <c r="B47537" s="233" t="s">
        <v>32074</v>
      </c>
      <c r="C47537" s="232" t="s">
        <v>23628</v>
      </c>
      <c r="D47537" s="232">
        <v>20592.37</v>
      </c>
      <c r="E47537" s="232" t="s">
        <v>23561</v>
      </c>
    </row>
    <row r="47538" spans="1:5" hidden="1">
      <c r="A47538" s="232" t="s">
        <v>32075</v>
      </c>
      <c r="B47538" s="233" t="s">
        <v>32076</v>
      </c>
      <c r="C47538" s="232" t="s">
        <v>23776</v>
      </c>
      <c r="D47538" s="232">
        <v>94.4</v>
      </c>
      <c r="E47538" s="232" t="s">
        <v>23561</v>
      </c>
    </row>
    <row r="47539" spans="1:5" hidden="1">
      <c r="A47539" s="232" t="s">
        <v>32077</v>
      </c>
      <c r="B47539" s="233" t="s">
        <v>32078</v>
      </c>
      <c r="C47539" s="232" t="s">
        <v>23628</v>
      </c>
      <c r="D47539" s="232">
        <v>16312.65</v>
      </c>
      <c r="E47539" s="232" t="s">
        <v>23561</v>
      </c>
    </row>
    <row r="47540" spans="1:5" hidden="1">
      <c r="A47540" s="232" t="s">
        <v>32079</v>
      </c>
      <c r="B47540" s="233" t="s">
        <v>32080</v>
      </c>
      <c r="C47540" s="232" t="s">
        <v>27265</v>
      </c>
      <c r="D47540" s="232">
        <v>7.56</v>
      </c>
      <c r="E47540" s="232" t="s">
        <v>23561</v>
      </c>
    </row>
    <row r="47541" spans="1:5" hidden="1">
      <c r="A47541" s="232" t="s">
        <v>32081</v>
      </c>
      <c r="B47541" s="233" t="s">
        <v>32082</v>
      </c>
      <c r="C47541" s="232" t="s">
        <v>27265</v>
      </c>
      <c r="D47541" s="232">
        <v>0.57999999999999996</v>
      </c>
      <c r="E47541" s="232" t="s">
        <v>23561</v>
      </c>
    </row>
    <row r="47542" spans="1:5" hidden="1">
      <c r="A47542" s="232" t="s">
        <v>32083</v>
      </c>
      <c r="B47542" s="233" t="s">
        <v>32084</v>
      </c>
      <c r="C47542" s="232" t="s">
        <v>23628</v>
      </c>
      <c r="D47542" s="232">
        <v>8550</v>
      </c>
      <c r="E47542" s="232" t="s">
        <v>23561</v>
      </c>
    </row>
    <row r="47543" spans="1:5" hidden="1">
      <c r="A47543" s="232" t="s">
        <v>32085</v>
      </c>
      <c r="B47543" s="233" t="s">
        <v>32086</v>
      </c>
      <c r="C47543" s="232" t="s">
        <v>27265</v>
      </c>
      <c r="D47543" s="232">
        <v>41.14</v>
      </c>
      <c r="E47543" s="232" t="s">
        <v>23561</v>
      </c>
    </row>
    <row r="47544" spans="1:5" hidden="1">
      <c r="A47544" s="232" t="s">
        <v>32087</v>
      </c>
      <c r="B47544" s="233" t="s">
        <v>32088</v>
      </c>
      <c r="C47544" s="232" t="s">
        <v>27265</v>
      </c>
      <c r="D47544" s="232">
        <v>6.26</v>
      </c>
      <c r="E47544" s="232" t="s">
        <v>23561</v>
      </c>
    </row>
    <row r="47545" spans="1:5" hidden="1">
      <c r="A47545" s="232" t="s">
        <v>32089</v>
      </c>
      <c r="B47545" s="233" t="s">
        <v>32090</v>
      </c>
      <c r="C47545" s="232" t="s">
        <v>23776</v>
      </c>
      <c r="D47545" s="232">
        <v>138.84</v>
      </c>
      <c r="E47545" s="232" t="s">
        <v>23561</v>
      </c>
    </row>
    <row r="47546" spans="1:5" hidden="1">
      <c r="A47546" s="232" t="s">
        <v>32091</v>
      </c>
      <c r="B47546" s="233" t="s">
        <v>32092</v>
      </c>
      <c r="C47546" s="232" t="s">
        <v>23776</v>
      </c>
      <c r="D47546" s="232">
        <v>171</v>
      </c>
      <c r="E47546" s="232" t="s">
        <v>23561</v>
      </c>
    </row>
    <row r="47547" spans="1:5" hidden="1">
      <c r="A47547" s="232" t="s">
        <v>32093</v>
      </c>
      <c r="B47547" s="233" t="s">
        <v>32094</v>
      </c>
      <c r="C47547" s="232" t="s">
        <v>23776</v>
      </c>
      <c r="D47547" s="232">
        <v>138.84</v>
      </c>
      <c r="E47547" s="232" t="s">
        <v>23561</v>
      </c>
    </row>
    <row r="47548" spans="1:5" hidden="1">
      <c r="A47548" s="232" t="s">
        <v>32095</v>
      </c>
      <c r="B47548" s="233" t="s">
        <v>32096</v>
      </c>
      <c r="C47548" s="232" t="s">
        <v>23776</v>
      </c>
      <c r="D47548" s="232">
        <v>134.27000000000001</v>
      </c>
      <c r="E47548" s="232" t="s">
        <v>23561</v>
      </c>
    </row>
    <row r="47549" spans="1:5" hidden="1">
      <c r="A47549" s="232" t="s">
        <v>32097</v>
      </c>
      <c r="B47549" s="233" t="s">
        <v>32098</v>
      </c>
      <c r="C47549" s="232" t="s">
        <v>27265</v>
      </c>
      <c r="D47549" s="232">
        <v>12.06</v>
      </c>
      <c r="E47549" s="232" t="s">
        <v>23561</v>
      </c>
    </row>
    <row r="47550" spans="1:5" hidden="1">
      <c r="A47550" s="232" t="s">
        <v>32099</v>
      </c>
      <c r="B47550" s="233" t="s">
        <v>32100</v>
      </c>
      <c r="C47550" s="232" t="s">
        <v>23776</v>
      </c>
      <c r="D47550" s="232">
        <v>110</v>
      </c>
      <c r="E47550" s="232" t="s">
        <v>23561</v>
      </c>
    </row>
    <row r="47551" spans="1:5" ht="45" hidden="1">
      <c r="A47551" s="232" t="s">
        <v>32101</v>
      </c>
      <c r="B47551" s="233" t="s">
        <v>32102</v>
      </c>
      <c r="C47551" s="232" t="s">
        <v>23621</v>
      </c>
      <c r="D47551" s="232">
        <v>1366.63</v>
      </c>
      <c r="E47551" s="232" t="s">
        <v>23561</v>
      </c>
    </row>
    <row r="47552" spans="1:5" hidden="1">
      <c r="A47552" s="232" t="s">
        <v>32103</v>
      </c>
      <c r="B47552" s="233" t="s">
        <v>32104</v>
      </c>
      <c r="C47552" s="232" t="s">
        <v>27265</v>
      </c>
      <c r="D47552" s="232">
        <v>38</v>
      </c>
      <c r="E47552" s="232" t="s">
        <v>23561</v>
      </c>
    </row>
    <row r="47553" spans="1:5" ht="22.5" hidden="1">
      <c r="A47553" s="232" t="s">
        <v>32105</v>
      </c>
      <c r="B47553" s="233" t="s">
        <v>32106</v>
      </c>
      <c r="C47553" s="232" t="s">
        <v>23588</v>
      </c>
      <c r="D47553" s="232">
        <v>144.05000000000001</v>
      </c>
      <c r="E47553" s="232" t="s">
        <v>23561</v>
      </c>
    </row>
    <row r="47554" spans="1:5" ht="22.5" hidden="1">
      <c r="A47554" s="232" t="s">
        <v>32107</v>
      </c>
      <c r="B47554" s="233" t="s">
        <v>32108</v>
      </c>
      <c r="C47554" s="232" t="s">
        <v>23588</v>
      </c>
      <c r="D47554" s="232">
        <v>194.69</v>
      </c>
      <c r="E47554" s="232" t="s">
        <v>23561</v>
      </c>
    </row>
    <row r="47555" spans="1:5" ht="22.5" hidden="1">
      <c r="A47555" s="232" t="s">
        <v>32109</v>
      </c>
      <c r="B47555" s="233" t="s">
        <v>32110</v>
      </c>
      <c r="C47555" s="232" t="s">
        <v>23588</v>
      </c>
      <c r="D47555" s="232">
        <v>292.5</v>
      </c>
      <c r="E47555" s="232" t="s">
        <v>23561</v>
      </c>
    </row>
    <row r="47556" spans="1:5" ht="33.75" hidden="1">
      <c r="A47556" s="232" t="s">
        <v>32111</v>
      </c>
      <c r="B47556" s="233" t="s">
        <v>32112</v>
      </c>
      <c r="C47556" s="232" t="s">
        <v>23588</v>
      </c>
      <c r="D47556" s="232">
        <v>63.76</v>
      </c>
      <c r="E47556" s="232" t="s">
        <v>23561</v>
      </c>
    </row>
    <row r="47557" spans="1:5" ht="33.75" hidden="1">
      <c r="A47557" s="232" t="s">
        <v>32113</v>
      </c>
      <c r="B47557" s="233" t="s">
        <v>32114</v>
      </c>
      <c r="C47557" s="232" t="s">
        <v>23588</v>
      </c>
      <c r="D47557" s="232">
        <v>133.18</v>
      </c>
      <c r="E47557" s="232" t="s">
        <v>23561</v>
      </c>
    </row>
    <row r="47558" spans="1:5" ht="33.75" hidden="1">
      <c r="A47558" s="232" t="s">
        <v>32115</v>
      </c>
      <c r="B47558" s="233" t="s">
        <v>32116</v>
      </c>
      <c r="C47558" s="232" t="s">
        <v>23588</v>
      </c>
      <c r="D47558" s="232">
        <v>242.7</v>
      </c>
      <c r="E47558" s="232" t="s">
        <v>23561</v>
      </c>
    </row>
    <row r="47559" spans="1:5" ht="22.5" hidden="1">
      <c r="A47559" s="232" t="s">
        <v>32117</v>
      </c>
      <c r="B47559" s="233" t="s">
        <v>32118</v>
      </c>
      <c r="C47559" s="232" t="s">
        <v>2592</v>
      </c>
      <c r="D47559" s="232">
        <v>10.76</v>
      </c>
      <c r="E47559" s="232" t="s">
        <v>23561</v>
      </c>
    </row>
    <row r="47560" spans="1:5" ht="22.5" hidden="1">
      <c r="A47560" s="232" t="s">
        <v>32119</v>
      </c>
      <c r="B47560" s="233" t="s">
        <v>32120</v>
      </c>
      <c r="C47560" s="232" t="s">
        <v>2592</v>
      </c>
      <c r="D47560" s="232">
        <v>13.68</v>
      </c>
      <c r="E47560" s="232" t="s">
        <v>23561</v>
      </c>
    </row>
    <row r="47561" spans="1:5" ht="22.5" hidden="1">
      <c r="A47561" s="232" t="s">
        <v>32121</v>
      </c>
      <c r="B47561" s="233" t="s">
        <v>32122</v>
      </c>
      <c r="C47561" s="232" t="s">
        <v>2592</v>
      </c>
      <c r="D47561" s="232">
        <v>21.32</v>
      </c>
      <c r="E47561" s="232" t="s">
        <v>23561</v>
      </c>
    </row>
    <row r="47562" spans="1:5" ht="22.5" hidden="1">
      <c r="A47562" s="232" t="s">
        <v>32123</v>
      </c>
      <c r="B47562" s="233" t="s">
        <v>32124</v>
      </c>
      <c r="C47562" s="232" t="s">
        <v>2592</v>
      </c>
      <c r="D47562" s="232">
        <v>29.17</v>
      </c>
      <c r="E47562" s="232" t="s">
        <v>23561</v>
      </c>
    </row>
    <row r="47563" spans="1:5" ht="22.5" hidden="1">
      <c r="A47563" s="232" t="s">
        <v>32125</v>
      </c>
      <c r="B47563" s="233" t="s">
        <v>32126</v>
      </c>
      <c r="C47563" s="232" t="s">
        <v>2592</v>
      </c>
      <c r="D47563" s="232">
        <v>33.99</v>
      </c>
      <c r="E47563" s="232" t="s">
        <v>23561</v>
      </c>
    </row>
    <row r="47564" spans="1:5" ht="22.5" hidden="1">
      <c r="A47564" s="232" t="s">
        <v>32127</v>
      </c>
      <c r="B47564" s="233" t="s">
        <v>32128</v>
      </c>
      <c r="C47564" s="232" t="s">
        <v>2592</v>
      </c>
      <c r="D47564" s="232">
        <v>41.8</v>
      </c>
      <c r="E47564" s="232" t="s">
        <v>23561</v>
      </c>
    </row>
    <row r="47565" spans="1:5" hidden="1">
      <c r="A47565" s="232" t="s">
        <v>32129</v>
      </c>
      <c r="B47565" s="233" t="s">
        <v>32130</v>
      </c>
      <c r="C47565" s="232" t="s">
        <v>2592</v>
      </c>
      <c r="D47565" s="232">
        <v>8.02</v>
      </c>
      <c r="E47565" s="232" t="s">
        <v>23561</v>
      </c>
    </row>
    <row r="47566" spans="1:5" hidden="1">
      <c r="A47566" s="232" t="s">
        <v>32131</v>
      </c>
      <c r="B47566" s="233" t="s">
        <v>32132</v>
      </c>
      <c r="C47566" s="232" t="s">
        <v>23588</v>
      </c>
      <c r="D47566" s="232">
        <v>5.76</v>
      </c>
      <c r="E47566" s="232" t="s">
        <v>23561</v>
      </c>
    </row>
    <row r="47567" spans="1:5" hidden="1">
      <c r="A47567" s="232" t="s">
        <v>32133</v>
      </c>
      <c r="B47567" s="233" t="s">
        <v>32134</v>
      </c>
      <c r="C47567" s="232" t="s">
        <v>23588</v>
      </c>
      <c r="D47567" s="232">
        <v>7.1</v>
      </c>
      <c r="E47567" s="232" t="s">
        <v>23561</v>
      </c>
    </row>
    <row r="47568" spans="1:5" hidden="1">
      <c r="A47568" s="232" t="s">
        <v>32135</v>
      </c>
      <c r="B47568" s="233" t="s">
        <v>32136</v>
      </c>
      <c r="C47568" s="232" t="s">
        <v>23588</v>
      </c>
      <c r="D47568" s="232">
        <v>8.77</v>
      </c>
      <c r="E47568" s="232" t="s">
        <v>23561</v>
      </c>
    </row>
    <row r="47569" spans="1:5" hidden="1">
      <c r="A47569" s="232" t="s">
        <v>32137</v>
      </c>
      <c r="B47569" s="233" t="s">
        <v>32138</v>
      </c>
      <c r="C47569" s="232" t="s">
        <v>23588</v>
      </c>
      <c r="D47569" s="232">
        <v>11.36</v>
      </c>
      <c r="E47569" s="232" t="s">
        <v>23561</v>
      </c>
    </row>
    <row r="47570" spans="1:5" hidden="1">
      <c r="A47570" s="232" t="s">
        <v>32139</v>
      </c>
      <c r="B47570" s="233" t="s">
        <v>32140</v>
      </c>
      <c r="C47570" s="232" t="s">
        <v>23588</v>
      </c>
      <c r="D47570" s="232">
        <v>14.14</v>
      </c>
      <c r="E47570" s="232" t="s">
        <v>23561</v>
      </c>
    </row>
    <row r="47571" spans="1:5" hidden="1">
      <c r="A47571" s="232" t="s">
        <v>32141</v>
      </c>
      <c r="B47571" s="233" t="s">
        <v>32142</v>
      </c>
      <c r="C47571" s="232" t="s">
        <v>23621</v>
      </c>
      <c r="D47571" s="232">
        <v>8.99</v>
      </c>
      <c r="E47571" s="232" t="s">
        <v>23561</v>
      </c>
    </row>
    <row r="47572" spans="1:5" ht="22.5" hidden="1">
      <c r="A47572" s="232" t="s">
        <v>32143</v>
      </c>
      <c r="B47572" s="233" t="s">
        <v>32144</v>
      </c>
      <c r="C47572" s="232" t="s">
        <v>23621</v>
      </c>
      <c r="D47572" s="232">
        <v>72.5</v>
      </c>
      <c r="E47572" s="232" t="s">
        <v>23561</v>
      </c>
    </row>
    <row r="47573" spans="1:5" hidden="1">
      <c r="A47573" s="232" t="s">
        <v>32145</v>
      </c>
      <c r="B47573" s="233" t="s">
        <v>32146</v>
      </c>
      <c r="C47573" s="232" t="s">
        <v>23621</v>
      </c>
      <c r="D47573" s="232">
        <v>11.46</v>
      </c>
      <c r="E47573" s="232" t="s">
        <v>23561</v>
      </c>
    </row>
    <row r="47574" spans="1:5" hidden="1">
      <c r="A47574" s="232" t="s">
        <v>32147</v>
      </c>
      <c r="B47574" s="233" t="s">
        <v>32148</v>
      </c>
      <c r="C47574" s="232" t="s">
        <v>23621</v>
      </c>
      <c r="D47574" s="232">
        <v>46.37</v>
      </c>
      <c r="E47574" s="232" t="s">
        <v>23561</v>
      </c>
    </row>
    <row r="47575" spans="1:5" hidden="1">
      <c r="A47575" s="232" t="s">
        <v>32149</v>
      </c>
      <c r="B47575" s="233" t="s">
        <v>32150</v>
      </c>
      <c r="C47575" s="232" t="s">
        <v>23621</v>
      </c>
      <c r="D47575" s="232">
        <v>43.52</v>
      </c>
      <c r="E47575" s="232" t="s">
        <v>23561</v>
      </c>
    </row>
    <row r="47576" spans="1:5" hidden="1">
      <c r="A47576" s="232" t="s">
        <v>32151</v>
      </c>
      <c r="B47576" s="233" t="s">
        <v>32152</v>
      </c>
      <c r="C47576" s="232" t="s">
        <v>23588</v>
      </c>
      <c r="D47576" s="232">
        <v>70.599999999999994</v>
      </c>
      <c r="E47576" s="232" t="s">
        <v>23561</v>
      </c>
    </row>
    <row r="47577" spans="1:5" hidden="1">
      <c r="A47577" s="232" t="s">
        <v>32153</v>
      </c>
      <c r="B47577" s="233" t="s">
        <v>32154</v>
      </c>
      <c r="C47577" s="232" t="s">
        <v>23588</v>
      </c>
      <c r="D47577" s="232">
        <v>105.65</v>
      </c>
      <c r="E47577" s="232" t="s">
        <v>23561</v>
      </c>
    </row>
    <row r="47578" spans="1:5" hidden="1">
      <c r="A47578" s="232" t="s">
        <v>32155</v>
      </c>
      <c r="B47578" s="233" t="s">
        <v>32156</v>
      </c>
      <c r="C47578" s="232" t="s">
        <v>2592</v>
      </c>
      <c r="D47578" s="232">
        <v>14.32</v>
      </c>
      <c r="E47578" s="232" t="s">
        <v>23561</v>
      </c>
    </row>
    <row r="47579" spans="1:5" ht="22.5" hidden="1">
      <c r="A47579" s="232" t="s">
        <v>32157</v>
      </c>
      <c r="B47579" s="233" t="s">
        <v>32158</v>
      </c>
      <c r="C47579" s="232" t="s">
        <v>23621</v>
      </c>
      <c r="D47579" s="232">
        <v>7.69</v>
      </c>
      <c r="E47579" s="232" t="s">
        <v>23561</v>
      </c>
    </row>
    <row r="47580" spans="1:5" ht="33.75" hidden="1">
      <c r="A47580" s="232" t="s">
        <v>32159</v>
      </c>
      <c r="B47580" s="233" t="s">
        <v>32160</v>
      </c>
      <c r="C47580" s="232" t="s">
        <v>23621</v>
      </c>
      <c r="D47580" s="232">
        <v>8.9700000000000006</v>
      </c>
      <c r="E47580" s="232" t="s">
        <v>23561</v>
      </c>
    </row>
    <row r="47581" spans="1:5" ht="33.75" hidden="1">
      <c r="A47581" s="232" t="s">
        <v>32161</v>
      </c>
      <c r="B47581" s="233" t="s">
        <v>32162</v>
      </c>
      <c r="C47581" s="232" t="s">
        <v>23621</v>
      </c>
      <c r="D47581" s="232">
        <v>8.49</v>
      </c>
      <c r="E47581" s="232" t="s">
        <v>23561</v>
      </c>
    </row>
    <row r="47582" spans="1:5" hidden="1">
      <c r="A47582" s="232" t="s">
        <v>32163</v>
      </c>
      <c r="B47582" s="233" t="s">
        <v>32164</v>
      </c>
      <c r="C47582" s="232" t="s">
        <v>23588</v>
      </c>
      <c r="D47582" s="232">
        <v>6.77</v>
      </c>
      <c r="E47582" s="232" t="s">
        <v>23561</v>
      </c>
    </row>
    <row r="47583" spans="1:5" hidden="1">
      <c r="A47583" s="232" t="s">
        <v>32165</v>
      </c>
      <c r="B47583" s="233" t="s">
        <v>32166</v>
      </c>
      <c r="C47583" s="232" t="s">
        <v>23621</v>
      </c>
      <c r="D47583" s="232">
        <v>8.49</v>
      </c>
      <c r="E47583" s="232" t="s">
        <v>23561</v>
      </c>
    </row>
    <row r="47584" spans="1:5" hidden="1">
      <c r="A47584" s="232" t="s">
        <v>32167</v>
      </c>
      <c r="B47584" s="233" t="s">
        <v>32168</v>
      </c>
      <c r="C47584" s="232" t="s">
        <v>23621</v>
      </c>
      <c r="D47584" s="232">
        <v>8.49</v>
      </c>
      <c r="E47584" s="232" t="s">
        <v>23561</v>
      </c>
    </row>
    <row r="47585" spans="1:5" hidden="1">
      <c r="A47585" s="232" t="s">
        <v>32169</v>
      </c>
      <c r="B47585" s="233" t="s">
        <v>32170</v>
      </c>
      <c r="C47585" s="232" t="s">
        <v>23621</v>
      </c>
      <c r="D47585" s="232">
        <v>7.69</v>
      </c>
      <c r="E47585" s="232" t="s">
        <v>23561</v>
      </c>
    </row>
    <row r="47586" spans="1:5" ht="33.75" hidden="1">
      <c r="A47586" s="232" t="s">
        <v>32171</v>
      </c>
      <c r="B47586" s="233" t="s">
        <v>32172</v>
      </c>
      <c r="C47586" s="232" t="s">
        <v>23621</v>
      </c>
      <c r="D47586" s="232">
        <v>12.12</v>
      </c>
      <c r="E47586" s="232" t="s">
        <v>23561</v>
      </c>
    </row>
    <row r="47587" spans="1:5" hidden="1">
      <c r="A47587" s="232" t="s">
        <v>32173</v>
      </c>
      <c r="B47587" s="233" t="s">
        <v>32174</v>
      </c>
      <c r="C47587" s="232" t="s">
        <v>23621</v>
      </c>
      <c r="D47587" s="232">
        <v>7.15</v>
      </c>
      <c r="E47587" s="232" t="s">
        <v>23561</v>
      </c>
    </row>
    <row r="47588" spans="1:5" ht="33.75" hidden="1">
      <c r="A47588" s="232" t="s">
        <v>32175</v>
      </c>
      <c r="B47588" s="233" t="s">
        <v>32176</v>
      </c>
      <c r="C47588" s="232" t="s">
        <v>2592</v>
      </c>
      <c r="D47588" s="232">
        <v>283.01</v>
      </c>
      <c r="E47588" s="232" t="s">
        <v>23561</v>
      </c>
    </row>
    <row r="47589" spans="1:5" ht="33.75" hidden="1">
      <c r="A47589" s="232" t="s">
        <v>32177</v>
      </c>
      <c r="B47589" s="233" t="s">
        <v>32178</v>
      </c>
      <c r="C47589" s="232" t="s">
        <v>2592</v>
      </c>
      <c r="D47589" s="232">
        <v>396.81</v>
      </c>
      <c r="E47589" s="232" t="s">
        <v>23561</v>
      </c>
    </row>
    <row r="47590" spans="1:5" ht="45" hidden="1">
      <c r="A47590" s="232" t="s">
        <v>32179</v>
      </c>
      <c r="B47590" s="233" t="s">
        <v>32180</v>
      </c>
      <c r="C47590" s="232" t="s">
        <v>2592</v>
      </c>
      <c r="D47590" s="232">
        <v>419.47</v>
      </c>
      <c r="E47590" s="232" t="s">
        <v>23561</v>
      </c>
    </row>
    <row r="47591" spans="1:5" ht="33.75" hidden="1">
      <c r="A47591" s="232" t="s">
        <v>32181</v>
      </c>
      <c r="B47591" s="233" t="s">
        <v>32182</v>
      </c>
      <c r="C47591" s="232" t="s">
        <v>2592</v>
      </c>
      <c r="D47591" s="232">
        <v>367.2</v>
      </c>
      <c r="E47591" s="232" t="s">
        <v>23561</v>
      </c>
    </row>
    <row r="47592" spans="1:5" hidden="1">
      <c r="A47592" s="232" t="s">
        <v>32183</v>
      </c>
      <c r="B47592" s="233" t="s">
        <v>32184</v>
      </c>
      <c r="C47592" s="232" t="s">
        <v>23776</v>
      </c>
      <c r="D47592" s="232">
        <v>106.83</v>
      </c>
      <c r="E47592" s="232" t="s">
        <v>23561</v>
      </c>
    </row>
    <row r="47593" spans="1:5" ht="22.5" hidden="1">
      <c r="A47593" s="232" t="s">
        <v>32185</v>
      </c>
      <c r="B47593" s="233" t="s">
        <v>32186</v>
      </c>
      <c r="C47593" s="232" t="s">
        <v>23776</v>
      </c>
      <c r="D47593" s="232">
        <v>2.67</v>
      </c>
      <c r="E47593" s="232" t="s">
        <v>23561</v>
      </c>
    </row>
    <row r="47594" spans="1:5" hidden="1">
      <c r="A47594" s="232" t="s">
        <v>32187</v>
      </c>
      <c r="B47594" s="233" t="s">
        <v>32188</v>
      </c>
      <c r="C47594" s="232" t="s">
        <v>2592</v>
      </c>
      <c r="D47594" s="232">
        <v>18.690000000000001</v>
      </c>
      <c r="E47594" s="232" t="s">
        <v>23561</v>
      </c>
    </row>
    <row r="47595" spans="1:5" hidden="1">
      <c r="A47595" s="232" t="s">
        <v>32189</v>
      </c>
      <c r="B47595" s="233" t="s">
        <v>32190</v>
      </c>
      <c r="C47595" s="232" t="s">
        <v>23776</v>
      </c>
      <c r="D47595" s="232">
        <v>204.85</v>
      </c>
      <c r="E47595" s="232" t="s">
        <v>23561</v>
      </c>
    </row>
    <row r="47596" spans="1:5" ht="22.5" hidden="1">
      <c r="A47596" s="232" t="s">
        <v>32191</v>
      </c>
      <c r="B47596" s="233" t="s">
        <v>32192</v>
      </c>
      <c r="C47596" s="232" t="s">
        <v>23776</v>
      </c>
      <c r="D47596" s="232">
        <v>40.07</v>
      </c>
      <c r="E47596" s="232" t="s">
        <v>23561</v>
      </c>
    </row>
    <row r="47597" spans="1:5" hidden="1">
      <c r="A47597" s="232" t="s">
        <v>32193</v>
      </c>
      <c r="B47597" s="233" t="s">
        <v>32194</v>
      </c>
      <c r="C47597" s="232" t="s">
        <v>23588</v>
      </c>
      <c r="D47597" s="232">
        <v>8.01</v>
      </c>
      <c r="E47597" s="232" t="s">
        <v>23561</v>
      </c>
    </row>
    <row r="47598" spans="1:5" hidden="1">
      <c r="A47598" s="232" t="s">
        <v>32195</v>
      </c>
      <c r="B47598" s="233" t="s">
        <v>32196</v>
      </c>
      <c r="C47598" s="232" t="s">
        <v>23621</v>
      </c>
      <c r="D47598" s="232">
        <v>16.02</v>
      </c>
      <c r="E47598" s="232" t="s">
        <v>23561</v>
      </c>
    </row>
    <row r="47599" spans="1:5" ht="33.75" hidden="1">
      <c r="A47599" s="232" t="s">
        <v>32197</v>
      </c>
      <c r="B47599" s="233" t="s">
        <v>32198</v>
      </c>
      <c r="C47599" s="232" t="s">
        <v>23776</v>
      </c>
      <c r="D47599" s="232">
        <v>748.88</v>
      </c>
      <c r="E47599" s="232" t="s">
        <v>23561</v>
      </c>
    </row>
    <row r="47600" spans="1:5" ht="33.75" hidden="1">
      <c r="A47600" s="232" t="s">
        <v>32199</v>
      </c>
      <c r="B47600" s="233" t="s">
        <v>32200</v>
      </c>
      <c r="C47600" s="232" t="s">
        <v>23776</v>
      </c>
      <c r="D47600" s="232">
        <v>449.6</v>
      </c>
      <c r="E47600" s="232" t="s">
        <v>23561</v>
      </c>
    </row>
    <row r="47601" spans="1:5" ht="22.5" hidden="1">
      <c r="A47601" s="232" t="s">
        <v>32201</v>
      </c>
      <c r="B47601" s="233" t="s">
        <v>32202</v>
      </c>
      <c r="C47601" s="232" t="s">
        <v>23776</v>
      </c>
      <c r="D47601" s="232">
        <v>375.14</v>
      </c>
      <c r="E47601" s="232" t="s">
        <v>23561</v>
      </c>
    </row>
    <row r="47602" spans="1:5" ht="22.5" hidden="1">
      <c r="A47602" s="232" t="s">
        <v>32203</v>
      </c>
      <c r="B47602" s="233" t="s">
        <v>32204</v>
      </c>
      <c r="C47602" s="232" t="s">
        <v>23621</v>
      </c>
      <c r="D47602" s="232">
        <v>2588.0100000000002</v>
      </c>
      <c r="E47602" s="232" t="s">
        <v>23561</v>
      </c>
    </row>
    <row r="47603" spans="1:5" ht="22.5" hidden="1">
      <c r="A47603" s="232" t="s">
        <v>32205</v>
      </c>
      <c r="B47603" s="233" t="s">
        <v>32206</v>
      </c>
      <c r="C47603" s="232" t="s">
        <v>23621</v>
      </c>
      <c r="D47603" s="232">
        <v>19.21</v>
      </c>
      <c r="E47603" s="232" t="s">
        <v>23561</v>
      </c>
    </row>
    <row r="47604" spans="1:5" ht="22.5" hidden="1">
      <c r="A47604" s="232" t="s">
        <v>32207</v>
      </c>
      <c r="B47604" s="233" t="s">
        <v>32208</v>
      </c>
      <c r="C47604" s="232" t="s">
        <v>23621</v>
      </c>
      <c r="D47604" s="232">
        <v>43.82</v>
      </c>
      <c r="E47604" s="232" t="s">
        <v>23561</v>
      </c>
    </row>
    <row r="47605" spans="1:5" ht="22.5" hidden="1">
      <c r="A47605" s="232" t="s">
        <v>32209</v>
      </c>
      <c r="B47605" s="233" t="s">
        <v>32210</v>
      </c>
      <c r="C47605" s="232" t="s">
        <v>23621</v>
      </c>
      <c r="D47605" s="232">
        <v>14.01</v>
      </c>
      <c r="E47605" s="232" t="s">
        <v>23561</v>
      </c>
    </row>
    <row r="47606" spans="1:5" ht="22.5" hidden="1">
      <c r="A47606" s="232" t="s">
        <v>32211</v>
      </c>
      <c r="B47606" s="233" t="s">
        <v>32212</v>
      </c>
      <c r="C47606" s="232" t="s">
        <v>23621</v>
      </c>
      <c r="D47606" s="232">
        <v>576.91999999999996</v>
      </c>
      <c r="E47606" s="232" t="s">
        <v>23561</v>
      </c>
    </row>
    <row r="47607" spans="1:5" ht="22.5" hidden="1">
      <c r="A47607" s="232" t="s">
        <v>32213</v>
      </c>
      <c r="B47607" s="233" t="s">
        <v>32214</v>
      </c>
      <c r="C47607" s="232" t="s">
        <v>23621</v>
      </c>
      <c r="D47607" s="232">
        <v>26.28</v>
      </c>
      <c r="E47607" s="232" t="s">
        <v>23561</v>
      </c>
    </row>
    <row r="47608" spans="1:5" hidden="1">
      <c r="A47608" s="232" t="s">
        <v>32215</v>
      </c>
      <c r="B47608" s="233" t="s">
        <v>32216</v>
      </c>
      <c r="C47608" s="232" t="s">
        <v>23621</v>
      </c>
      <c r="D47608" s="232">
        <v>15.8</v>
      </c>
      <c r="E47608" s="232" t="s">
        <v>23561</v>
      </c>
    </row>
    <row r="47609" spans="1:5" ht="22.5" hidden="1">
      <c r="A47609" s="232" t="s">
        <v>32217</v>
      </c>
      <c r="B47609" s="233" t="s">
        <v>32218</v>
      </c>
      <c r="C47609" s="232" t="s">
        <v>23621</v>
      </c>
      <c r="D47609" s="232">
        <v>7.28</v>
      </c>
      <c r="E47609" s="232" t="s">
        <v>23561</v>
      </c>
    </row>
    <row r="47610" spans="1:5" ht="22.5" hidden="1">
      <c r="A47610" s="232" t="s">
        <v>32219</v>
      </c>
      <c r="B47610" s="233" t="s">
        <v>32220</v>
      </c>
      <c r="C47610" s="232" t="s">
        <v>23621</v>
      </c>
      <c r="D47610" s="232">
        <v>5.37</v>
      </c>
      <c r="E47610" s="232" t="s">
        <v>23561</v>
      </c>
    </row>
    <row r="47611" spans="1:5" hidden="1">
      <c r="A47611" s="232" t="s">
        <v>32221</v>
      </c>
      <c r="B47611" s="233" t="s">
        <v>32222</v>
      </c>
      <c r="C47611" s="232" t="s">
        <v>2592</v>
      </c>
      <c r="D47611" s="232">
        <v>9562.8700000000008</v>
      </c>
      <c r="E47611" s="232" t="s">
        <v>23561</v>
      </c>
    </row>
    <row r="47612" spans="1:5" ht="33.75" hidden="1">
      <c r="A47612" s="232" t="s">
        <v>32223</v>
      </c>
      <c r="B47612" s="233" t="s">
        <v>32224</v>
      </c>
      <c r="C47612" s="232" t="s">
        <v>23621</v>
      </c>
      <c r="D47612" s="232">
        <v>623.23</v>
      </c>
      <c r="E47612" s="232" t="s">
        <v>23561</v>
      </c>
    </row>
    <row r="47613" spans="1:5" ht="22.5" hidden="1">
      <c r="A47613" s="232" t="s">
        <v>32225</v>
      </c>
      <c r="B47613" s="233" t="s">
        <v>32226</v>
      </c>
      <c r="C47613" s="232" t="s">
        <v>30344</v>
      </c>
      <c r="D47613" s="232">
        <v>112368.75</v>
      </c>
      <c r="E47613" s="232" t="s">
        <v>23561</v>
      </c>
    </row>
    <row r="47614" spans="1:5" ht="22.5" hidden="1">
      <c r="A47614" s="232" t="s">
        <v>32227</v>
      </c>
      <c r="B47614" s="233" t="s">
        <v>32228</v>
      </c>
      <c r="C47614" s="232" t="s">
        <v>23588</v>
      </c>
      <c r="D47614" s="232">
        <v>3.37</v>
      </c>
      <c r="E47614" s="232" t="s">
        <v>23561</v>
      </c>
    </row>
    <row r="47615" spans="1:5" ht="22.5" hidden="1">
      <c r="A47615" s="232" t="s">
        <v>32229</v>
      </c>
      <c r="B47615" s="233" t="s">
        <v>32230</v>
      </c>
      <c r="C47615" s="232" t="s">
        <v>23588</v>
      </c>
      <c r="D47615" s="232">
        <v>6.57</v>
      </c>
      <c r="E47615" s="232" t="s">
        <v>23561</v>
      </c>
    </row>
    <row r="47616" spans="1:5" ht="33.75" hidden="1">
      <c r="A47616" s="232" t="s">
        <v>32231</v>
      </c>
      <c r="B47616" s="233" t="s">
        <v>32232</v>
      </c>
      <c r="C47616" s="232" t="s">
        <v>23588</v>
      </c>
      <c r="D47616" s="232">
        <v>199.89</v>
      </c>
      <c r="E47616" s="232" t="s">
        <v>23561</v>
      </c>
    </row>
    <row r="47617" spans="1:5" ht="45" hidden="1">
      <c r="A47617" s="232" t="s">
        <v>32233</v>
      </c>
      <c r="B47617" s="233" t="s">
        <v>32234</v>
      </c>
      <c r="C47617" s="232" t="s">
        <v>2592</v>
      </c>
      <c r="D47617" s="232">
        <v>143.61000000000001</v>
      </c>
      <c r="E47617" s="232" t="s">
        <v>23561</v>
      </c>
    </row>
    <row r="47618" spans="1:5" ht="45" hidden="1">
      <c r="A47618" s="232" t="s">
        <v>32235</v>
      </c>
      <c r="B47618" s="233" t="s">
        <v>32236</v>
      </c>
      <c r="C47618" s="232" t="s">
        <v>2592</v>
      </c>
      <c r="D47618" s="232">
        <v>149.43</v>
      </c>
      <c r="E47618" s="232" t="s">
        <v>23561</v>
      </c>
    </row>
    <row r="47619" spans="1:5" ht="33.75" hidden="1">
      <c r="A47619" s="232" t="s">
        <v>32237</v>
      </c>
      <c r="B47619" s="233" t="s">
        <v>32238</v>
      </c>
      <c r="C47619" s="232" t="s">
        <v>2592</v>
      </c>
      <c r="D47619" s="232">
        <v>572.62</v>
      </c>
      <c r="E47619" s="232" t="s">
        <v>23561</v>
      </c>
    </row>
    <row r="47620" spans="1:5" ht="56.25" hidden="1">
      <c r="A47620" s="232" t="s">
        <v>32239</v>
      </c>
      <c r="B47620" s="233" t="s">
        <v>32240</v>
      </c>
      <c r="C47620" s="232" t="s">
        <v>2592</v>
      </c>
      <c r="D47620" s="232">
        <v>663.58</v>
      </c>
      <c r="E47620" s="232" t="s">
        <v>23561</v>
      </c>
    </row>
    <row r="47621" spans="1:5" ht="22.5" hidden="1">
      <c r="A47621" s="232" t="s">
        <v>32241</v>
      </c>
      <c r="B47621" s="233" t="s">
        <v>32242</v>
      </c>
      <c r="C47621" s="232" t="s">
        <v>2592</v>
      </c>
      <c r="D47621" s="232">
        <v>29.18</v>
      </c>
      <c r="E47621" s="232" t="s">
        <v>23561</v>
      </c>
    </row>
    <row r="47622" spans="1:5" ht="22.5" hidden="1">
      <c r="A47622" s="232" t="s">
        <v>32243</v>
      </c>
      <c r="B47622" s="233" t="s">
        <v>32244</v>
      </c>
      <c r="C47622" s="232" t="s">
        <v>2592</v>
      </c>
      <c r="D47622" s="232">
        <v>32.299999999999997</v>
      </c>
      <c r="E47622" s="232" t="s">
        <v>23561</v>
      </c>
    </row>
    <row r="47623" spans="1:5" ht="33.75" hidden="1">
      <c r="A47623" s="232" t="s">
        <v>32245</v>
      </c>
      <c r="B47623" s="233" t="s">
        <v>32246</v>
      </c>
      <c r="C47623" s="232" t="s">
        <v>2592</v>
      </c>
      <c r="D47623" s="232">
        <v>407.4</v>
      </c>
      <c r="E47623" s="232" t="s">
        <v>23561</v>
      </c>
    </row>
    <row r="47624" spans="1:5" ht="33.75" hidden="1">
      <c r="A47624" s="232" t="s">
        <v>32247</v>
      </c>
      <c r="B47624" s="233" t="s">
        <v>32248</v>
      </c>
      <c r="C47624" s="232" t="s">
        <v>2592</v>
      </c>
      <c r="D47624" s="232">
        <v>719.4</v>
      </c>
      <c r="E47624" s="232" t="s">
        <v>23561</v>
      </c>
    </row>
    <row r="47625" spans="1:5" ht="33.75" hidden="1">
      <c r="A47625" s="232" t="s">
        <v>32249</v>
      </c>
      <c r="B47625" s="233" t="s">
        <v>32250</v>
      </c>
      <c r="C47625" s="232" t="s">
        <v>2592</v>
      </c>
      <c r="D47625" s="232">
        <v>14.28</v>
      </c>
      <c r="E47625" s="232" t="s">
        <v>23561</v>
      </c>
    </row>
    <row r="47626" spans="1:5" ht="45" hidden="1">
      <c r="A47626" s="232" t="s">
        <v>32251</v>
      </c>
      <c r="B47626" s="233" t="s">
        <v>32252</v>
      </c>
      <c r="C47626" s="232" t="s">
        <v>2592</v>
      </c>
      <c r="D47626" s="232">
        <v>16.8</v>
      </c>
      <c r="E47626" s="232" t="s">
        <v>23561</v>
      </c>
    </row>
    <row r="47627" spans="1:5" ht="33.75" hidden="1">
      <c r="A47627" s="232" t="s">
        <v>32253</v>
      </c>
      <c r="B47627" s="233" t="s">
        <v>32254</v>
      </c>
      <c r="C47627" s="232" t="s">
        <v>2592</v>
      </c>
      <c r="D47627" s="232">
        <v>19.13</v>
      </c>
      <c r="E47627" s="232" t="s">
        <v>23561</v>
      </c>
    </row>
    <row r="47628" spans="1:5" ht="33.75" hidden="1">
      <c r="A47628" s="232" t="s">
        <v>32255</v>
      </c>
      <c r="B47628" s="233" t="s">
        <v>32256</v>
      </c>
      <c r="C47628" s="232" t="s">
        <v>2592</v>
      </c>
      <c r="D47628" s="232">
        <v>65.209999999999994</v>
      </c>
      <c r="E47628" s="232" t="s">
        <v>23561</v>
      </c>
    </row>
    <row r="47629" spans="1:5" ht="33.75" hidden="1">
      <c r="A47629" s="232" t="s">
        <v>32257</v>
      </c>
      <c r="B47629" s="233" t="s">
        <v>32258</v>
      </c>
      <c r="C47629" s="232" t="s">
        <v>2592</v>
      </c>
      <c r="D47629" s="232">
        <v>70.709999999999994</v>
      </c>
      <c r="E47629" s="232" t="s">
        <v>23561</v>
      </c>
    </row>
    <row r="47630" spans="1:5" ht="67.5" hidden="1">
      <c r="A47630" s="232" t="s">
        <v>32259</v>
      </c>
      <c r="B47630" s="233" t="s">
        <v>32260</v>
      </c>
      <c r="C47630" s="232" t="s">
        <v>2592</v>
      </c>
      <c r="D47630" s="232">
        <v>2907.69</v>
      </c>
      <c r="E47630" s="232" t="s">
        <v>23561</v>
      </c>
    </row>
    <row r="47631" spans="1:5" ht="123.75" hidden="1">
      <c r="A47631" s="232" t="s">
        <v>32261</v>
      </c>
      <c r="B47631" s="233" t="s">
        <v>32262</v>
      </c>
      <c r="C47631" s="232" t="s">
        <v>2592</v>
      </c>
      <c r="D47631" s="232">
        <v>37961.79</v>
      </c>
      <c r="E47631" s="232" t="s">
        <v>23561</v>
      </c>
    </row>
    <row r="47632" spans="1:5" ht="22.5" hidden="1">
      <c r="A47632" s="232" t="s">
        <v>32263</v>
      </c>
      <c r="B47632" s="233" t="s">
        <v>32264</v>
      </c>
      <c r="C47632" s="232" t="s">
        <v>2592</v>
      </c>
      <c r="D47632" s="232">
        <v>49.1</v>
      </c>
      <c r="E47632" s="232" t="s">
        <v>23561</v>
      </c>
    </row>
    <row r="47633" spans="1:5" ht="22.5" hidden="1">
      <c r="A47633" s="232" t="s">
        <v>32265</v>
      </c>
      <c r="B47633" s="233" t="s">
        <v>32266</v>
      </c>
      <c r="C47633" s="232" t="s">
        <v>2592</v>
      </c>
      <c r="D47633" s="232">
        <v>114.1</v>
      </c>
      <c r="E47633" s="232" t="s">
        <v>23561</v>
      </c>
    </row>
    <row r="47634" spans="1:5" ht="22.5" hidden="1">
      <c r="A47634" s="232" t="s">
        <v>32267</v>
      </c>
      <c r="B47634" s="233" t="s">
        <v>32268</v>
      </c>
      <c r="C47634" s="232" t="s">
        <v>2592</v>
      </c>
      <c r="D47634" s="232">
        <v>4984.1000000000004</v>
      </c>
      <c r="E47634" s="232" t="s">
        <v>23561</v>
      </c>
    </row>
    <row r="47635" spans="1:5" ht="22.5" hidden="1">
      <c r="A47635" s="232" t="s">
        <v>32269</v>
      </c>
      <c r="B47635" s="233" t="s">
        <v>32270</v>
      </c>
      <c r="C47635" s="232" t="s">
        <v>2592</v>
      </c>
      <c r="D47635" s="232">
        <v>2752.84</v>
      </c>
      <c r="E47635" s="232" t="s">
        <v>23561</v>
      </c>
    </row>
    <row r="47636" spans="1:5" ht="22.5" hidden="1">
      <c r="A47636" s="232" t="s">
        <v>32271</v>
      </c>
      <c r="B47636" s="233" t="s">
        <v>32272</v>
      </c>
      <c r="C47636" s="232" t="s">
        <v>2592</v>
      </c>
      <c r="D47636" s="232">
        <v>4985.1499999999996</v>
      </c>
      <c r="E47636" s="232" t="s">
        <v>23561</v>
      </c>
    </row>
    <row r="47637" spans="1:5" ht="22.5" hidden="1">
      <c r="A47637" s="232" t="s">
        <v>32273</v>
      </c>
      <c r="B47637" s="233" t="s">
        <v>32274</v>
      </c>
      <c r="C47637" s="232" t="s">
        <v>2592</v>
      </c>
      <c r="D47637" s="232">
        <v>5479.19</v>
      </c>
      <c r="E47637" s="232" t="s">
        <v>23561</v>
      </c>
    </row>
    <row r="47638" spans="1:5" ht="67.5" hidden="1">
      <c r="A47638" s="232" t="s">
        <v>32275</v>
      </c>
      <c r="B47638" s="233" t="s">
        <v>32276</v>
      </c>
      <c r="C47638" s="232" t="s">
        <v>2592</v>
      </c>
      <c r="D47638" s="232">
        <v>938.37</v>
      </c>
      <c r="E47638" s="232" t="s">
        <v>23561</v>
      </c>
    </row>
    <row r="47639" spans="1:5" hidden="1">
      <c r="A47639" s="232" t="s">
        <v>32277</v>
      </c>
      <c r="B47639" s="233" t="s">
        <v>32278</v>
      </c>
      <c r="C47639" s="232" t="s">
        <v>2592</v>
      </c>
      <c r="D47639" s="232">
        <v>135.26</v>
      </c>
      <c r="E47639" s="232" t="s">
        <v>23561</v>
      </c>
    </row>
    <row r="47640" spans="1:5" ht="45" hidden="1">
      <c r="A47640" s="232" t="s">
        <v>32279</v>
      </c>
      <c r="B47640" s="233" t="s">
        <v>32280</v>
      </c>
      <c r="C47640" s="232" t="s">
        <v>2592</v>
      </c>
      <c r="D47640" s="232">
        <v>600</v>
      </c>
      <c r="E47640" s="232" t="s">
        <v>23561</v>
      </c>
    </row>
    <row r="47641" spans="1:5" ht="22.5" hidden="1">
      <c r="A47641" s="232" t="s">
        <v>32281</v>
      </c>
      <c r="B47641" s="233" t="s">
        <v>32282</v>
      </c>
      <c r="C47641" s="232" t="s">
        <v>23588</v>
      </c>
      <c r="D47641" s="232">
        <v>509.2</v>
      </c>
      <c r="E47641" s="232" t="s">
        <v>23561</v>
      </c>
    </row>
    <row r="47642" spans="1:5" ht="22.5" hidden="1">
      <c r="A47642" s="232" t="s">
        <v>32283</v>
      </c>
      <c r="B47642" s="233" t="s">
        <v>32284</v>
      </c>
      <c r="C47642" s="232" t="s">
        <v>23588</v>
      </c>
      <c r="D47642" s="232">
        <v>605.38</v>
      </c>
      <c r="E47642" s="232" t="s">
        <v>23561</v>
      </c>
    </row>
    <row r="47643" spans="1:5" ht="22.5" hidden="1">
      <c r="A47643" s="232" t="s">
        <v>32285</v>
      </c>
      <c r="B47643" s="233" t="s">
        <v>32286</v>
      </c>
      <c r="C47643" s="232" t="s">
        <v>2592</v>
      </c>
      <c r="D47643" s="232">
        <v>4100</v>
      </c>
      <c r="E47643" s="232" t="s">
        <v>23561</v>
      </c>
    </row>
    <row r="47644" spans="1:5" ht="22.5" hidden="1">
      <c r="A47644" s="232" t="s">
        <v>32287</v>
      </c>
      <c r="B47644" s="233" t="s">
        <v>32288</v>
      </c>
      <c r="C47644" s="232" t="s">
        <v>2592</v>
      </c>
      <c r="D47644" s="232">
        <v>5490</v>
      </c>
      <c r="E47644" s="232" t="s">
        <v>23561</v>
      </c>
    </row>
    <row r="47645" spans="1:5" ht="22.5" hidden="1">
      <c r="A47645" s="232" t="s">
        <v>32289</v>
      </c>
      <c r="B47645" s="233" t="s">
        <v>32290</v>
      </c>
      <c r="C47645" s="232" t="s">
        <v>2592</v>
      </c>
      <c r="D47645" s="232">
        <v>27437.18</v>
      </c>
      <c r="E47645" s="232" t="s">
        <v>23561</v>
      </c>
    </row>
    <row r="47646" spans="1:5" hidden="1">
      <c r="A47646" s="232" t="s">
        <v>32291</v>
      </c>
      <c r="B47646" s="233" t="s">
        <v>32292</v>
      </c>
      <c r="C47646" s="232" t="s">
        <v>23588</v>
      </c>
      <c r="D47646" s="232">
        <v>20.03</v>
      </c>
      <c r="E47646" s="232" t="s">
        <v>23561</v>
      </c>
    </row>
    <row r="47647" spans="1:5" hidden="1">
      <c r="A47647" s="232" t="s">
        <v>32293</v>
      </c>
      <c r="B47647" s="233" t="s">
        <v>32294</v>
      </c>
      <c r="C47647" s="232" t="s">
        <v>23588</v>
      </c>
      <c r="D47647" s="232">
        <v>50.08</v>
      </c>
      <c r="E47647" s="232" t="s">
        <v>23561</v>
      </c>
    </row>
    <row r="47648" spans="1:5" ht="22.5" hidden="1">
      <c r="A47648" s="232" t="s">
        <v>32295</v>
      </c>
      <c r="B47648" s="233" t="s">
        <v>32296</v>
      </c>
      <c r="C47648" s="232" t="s">
        <v>23588</v>
      </c>
      <c r="D47648" s="232">
        <v>170.71</v>
      </c>
      <c r="E47648" s="232" t="s">
        <v>23561</v>
      </c>
    </row>
    <row r="47649" spans="1:5" ht="22.5" hidden="1">
      <c r="A47649" s="232" t="s">
        <v>32297</v>
      </c>
      <c r="B47649" s="233" t="s">
        <v>32298</v>
      </c>
      <c r="C47649" s="232" t="s">
        <v>23588</v>
      </c>
      <c r="D47649" s="232">
        <v>235.05</v>
      </c>
      <c r="E47649" s="232" t="s">
        <v>23561</v>
      </c>
    </row>
    <row r="47650" spans="1:5" ht="22.5" hidden="1">
      <c r="A47650" s="232" t="s">
        <v>32299</v>
      </c>
      <c r="B47650" s="233" t="s">
        <v>32300</v>
      </c>
      <c r="C47650" s="232" t="s">
        <v>23588</v>
      </c>
      <c r="D47650" s="232">
        <v>175.54</v>
      </c>
      <c r="E47650" s="232" t="s">
        <v>23561</v>
      </c>
    </row>
    <row r="47651" spans="1:5" ht="22.5" hidden="1">
      <c r="A47651" s="232" t="s">
        <v>32301</v>
      </c>
      <c r="B47651" s="233" t="s">
        <v>32302</v>
      </c>
      <c r="C47651" s="232" t="s">
        <v>23588</v>
      </c>
      <c r="D47651" s="232">
        <v>229.86</v>
      </c>
      <c r="E47651" s="232" t="s">
        <v>23561</v>
      </c>
    </row>
    <row r="47652" spans="1:5" ht="22.5" hidden="1">
      <c r="A47652" s="232" t="s">
        <v>32303</v>
      </c>
      <c r="B47652" s="233" t="s">
        <v>32304</v>
      </c>
      <c r="C47652" s="232" t="s">
        <v>23588</v>
      </c>
      <c r="D47652" s="232">
        <v>223.29</v>
      </c>
      <c r="E47652" s="232" t="s">
        <v>23561</v>
      </c>
    </row>
    <row r="47653" spans="1:5" ht="22.5" hidden="1">
      <c r="A47653" s="232" t="s">
        <v>32305</v>
      </c>
      <c r="B47653" s="233" t="s">
        <v>32306</v>
      </c>
      <c r="C47653" s="232" t="s">
        <v>23588</v>
      </c>
      <c r="D47653" s="232">
        <v>661.19</v>
      </c>
      <c r="E47653" s="232" t="s">
        <v>23561</v>
      </c>
    </row>
    <row r="47654" spans="1:5" ht="33.75" hidden="1">
      <c r="A47654" s="232" t="s">
        <v>32307</v>
      </c>
      <c r="B47654" s="233" t="s">
        <v>32308</v>
      </c>
      <c r="C47654" s="232" t="s">
        <v>23588</v>
      </c>
      <c r="D47654" s="232">
        <v>303.3</v>
      </c>
      <c r="E47654" s="232" t="s">
        <v>23561</v>
      </c>
    </row>
    <row r="47655" spans="1:5" ht="22.5" hidden="1">
      <c r="A47655" s="232" t="s">
        <v>32309</v>
      </c>
      <c r="B47655" s="233" t="s">
        <v>32310</v>
      </c>
      <c r="C47655" s="232" t="s">
        <v>23588</v>
      </c>
      <c r="D47655" s="232">
        <v>262.7</v>
      </c>
      <c r="E47655" s="232" t="s">
        <v>23561</v>
      </c>
    </row>
    <row r="47656" spans="1:5" ht="22.5" hidden="1">
      <c r="A47656" s="232" t="s">
        <v>32311</v>
      </c>
      <c r="B47656" s="233" t="s">
        <v>32312</v>
      </c>
      <c r="C47656" s="232" t="s">
        <v>23588</v>
      </c>
      <c r="D47656" s="232">
        <v>328.39</v>
      </c>
      <c r="E47656" s="232" t="s">
        <v>23561</v>
      </c>
    </row>
    <row r="47657" spans="1:5" ht="22.5" hidden="1">
      <c r="A47657" s="232" t="s">
        <v>32313</v>
      </c>
      <c r="B47657" s="233" t="s">
        <v>32314</v>
      </c>
      <c r="C47657" s="232" t="s">
        <v>23588</v>
      </c>
      <c r="D47657" s="232">
        <v>394.08</v>
      </c>
      <c r="E47657" s="232" t="s">
        <v>23561</v>
      </c>
    </row>
    <row r="47658" spans="1:5" ht="22.5" hidden="1">
      <c r="A47658" s="232" t="s">
        <v>32315</v>
      </c>
      <c r="B47658" s="233" t="s">
        <v>32316</v>
      </c>
      <c r="C47658" s="232" t="s">
        <v>23588</v>
      </c>
      <c r="D47658" s="232">
        <v>881.61</v>
      </c>
      <c r="E47658" s="232" t="s">
        <v>23561</v>
      </c>
    </row>
    <row r="47659" spans="1:5" ht="33.75" hidden="1">
      <c r="A47659" s="232" t="s">
        <v>32317</v>
      </c>
      <c r="B47659" s="233" t="s">
        <v>32318</v>
      </c>
      <c r="C47659" s="232" t="s">
        <v>23588</v>
      </c>
      <c r="D47659" s="232">
        <v>1102.03</v>
      </c>
      <c r="E47659" s="232" t="s">
        <v>23561</v>
      </c>
    </row>
    <row r="47660" spans="1:5" ht="33.75" hidden="1">
      <c r="A47660" s="232" t="s">
        <v>32319</v>
      </c>
      <c r="B47660" s="233" t="s">
        <v>32320</v>
      </c>
      <c r="C47660" s="232" t="s">
        <v>23588</v>
      </c>
      <c r="D47660" s="232">
        <v>1322.45</v>
      </c>
      <c r="E47660" s="232" t="s">
        <v>23561</v>
      </c>
    </row>
    <row r="47661" spans="1:5" ht="33.75" hidden="1">
      <c r="A47661" s="232" t="s">
        <v>32321</v>
      </c>
      <c r="B47661" s="233" t="s">
        <v>32322</v>
      </c>
      <c r="C47661" s="232" t="s">
        <v>23588</v>
      </c>
      <c r="D47661" s="232">
        <v>370.71</v>
      </c>
      <c r="E47661" s="232" t="s">
        <v>23561</v>
      </c>
    </row>
    <row r="47662" spans="1:5" ht="33.75" hidden="1">
      <c r="A47662" s="232" t="s">
        <v>32323</v>
      </c>
      <c r="B47662" s="233" t="s">
        <v>32324</v>
      </c>
      <c r="C47662" s="232" t="s">
        <v>23588</v>
      </c>
      <c r="D47662" s="232">
        <v>426.87</v>
      </c>
      <c r="E47662" s="232" t="s">
        <v>23561</v>
      </c>
    </row>
    <row r="47663" spans="1:5" ht="33.75" hidden="1">
      <c r="A47663" s="232" t="s">
        <v>32325</v>
      </c>
      <c r="B47663" s="233" t="s">
        <v>32326</v>
      </c>
      <c r="C47663" s="232" t="s">
        <v>23588</v>
      </c>
      <c r="D47663" s="232">
        <v>512.26</v>
      </c>
      <c r="E47663" s="232" t="s">
        <v>23561</v>
      </c>
    </row>
    <row r="47664" spans="1:5" ht="33.75" hidden="1">
      <c r="A47664" s="232" t="s">
        <v>32327</v>
      </c>
      <c r="B47664" s="233" t="s">
        <v>32328</v>
      </c>
      <c r="C47664" s="232" t="s">
        <v>23588</v>
      </c>
      <c r="D47664" s="232">
        <v>114.11</v>
      </c>
      <c r="E47664" s="232" t="s">
        <v>23561</v>
      </c>
    </row>
    <row r="47665" spans="1:5" ht="33.75" hidden="1">
      <c r="A47665" s="232" t="s">
        <v>32329</v>
      </c>
      <c r="B47665" s="233" t="s">
        <v>32330</v>
      </c>
      <c r="C47665" s="232" t="s">
        <v>23588</v>
      </c>
      <c r="D47665" s="232">
        <v>57.06</v>
      </c>
      <c r="E47665" s="232" t="s">
        <v>23561</v>
      </c>
    </row>
    <row r="47666" spans="1:5" ht="22.5" hidden="1">
      <c r="A47666" s="232" t="s">
        <v>32331</v>
      </c>
      <c r="B47666" s="233" t="s">
        <v>32332</v>
      </c>
      <c r="C47666" s="232" t="s">
        <v>23588</v>
      </c>
      <c r="D47666" s="232">
        <v>181.63</v>
      </c>
      <c r="E47666" s="232" t="s">
        <v>23561</v>
      </c>
    </row>
    <row r="47667" spans="1:5" ht="22.5" hidden="1">
      <c r="A47667" s="232" t="s">
        <v>32333</v>
      </c>
      <c r="B47667" s="233" t="s">
        <v>32334</v>
      </c>
      <c r="C47667" s="232" t="s">
        <v>23588</v>
      </c>
      <c r="D47667" s="232">
        <v>504.16</v>
      </c>
      <c r="E47667" s="232" t="s">
        <v>23561</v>
      </c>
    </row>
    <row r="47668" spans="1:5" ht="22.5" hidden="1">
      <c r="A47668" s="232" t="s">
        <v>32335</v>
      </c>
      <c r="B47668" s="233" t="s">
        <v>32336</v>
      </c>
      <c r="C47668" s="232" t="s">
        <v>23588</v>
      </c>
      <c r="D47668" s="232">
        <v>1277.47</v>
      </c>
      <c r="E47668" s="232" t="s">
        <v>23561</v>
      </c>
    </row>
    <row r="47669" spans="1:5" ht="22.5" hidden="1">
      <c r="A47669" s="232" t="s">
        <v>32337</v>
      </c>
      <c r="B47669" s="233" t="s">
        <v>32338</v>
      </c>
      <c r="C47669" s="232" t="s">
        <v>23588</v>
      </c>
      <c r="D47669" s="232">
        <v>848.23</v>
      </c>
      <c r="E47669" s="232" t="s">
        <v>23561</v>
      </c>
    </row>
    <row r="47670" spans="1:5" ht="22.5" hidden="1">
      <c r="A47670" s="232" t="s">
        <v>32339</v>
      </c>
      <c r="B47670" s="233" t="s">
        <v>32340</v>
      </c>
      <c r="C47670" s="232" t="s">
        <v>23588</v>
      </c>
      <c r="D47670" s="232">
        <v>1022.61</v>
      </c>
      <c r="E47670" s="232" t="s">
        <v>23561</v>
      </c>
    </row>
    <row r="47671" spans="1:5" ht="22.5" hidden="1">
      <c r="A47671" s="232" t="s">
        <v>32341</v>
      </c>
      <c r="B47671" s="233" t="s">
        <v>32342</v>
      </c>
      <c r="C47671" s="232" t="s">
        <v>23588</v>
      </c>
      <c r="D47671" s="232">
        <v>1439.31</v>
      </c>
      <c r="E47671" s="232" t="s">
        <v>23561</v>
      </c>
    </row>
    <row r="47672" spans="1:5" ht="22.5" hidden="1">
      <c r="A47672" s="232" t="s">
        <v>32343</v>
      </c>
      <c r="B47672" s="233" t="s">
        <v>32344</v>
      </c>
      <c r="C47672" s="232" t="s">
        <v>23588</v>
      </c>
      <c r="D47672" s="232">
        <v>1094.24</v>
      </c>
      <c r="E47672" s="232" t="s">
        <v>23561</v>
      </c>
    </row>
    <row r="47673" spans="1:5" ht="22.5" hidden="1">
      <c r="A47673" s="232" t="s">
        <v>32345</v>
      </c>
      <c r="B47673" s="233" t="s">
        <v>32346</v>
      </c>
      <c r="C47673" s="232" t="s">
        <v>23588</v>
      </c>
      <c r="D47673" s="232">
        <v>1661.32</v>
      </c>
      <c r="E47673" s="232" t="s">
        <v>23561</v>
      </c>
    </row>
    <row r="47674" spans="1:5" ht="22.5" hidden="1">
      <c r="A47674" s="232" t="s">
        <v>32347</v>
      </c>
      <c r="B47674" s="233" t="s">
        <v>32348</v>
      </c>
      <c r="C47674" s="232" t="s">
        <v>23588</v>
      </c>
      <c r="D47674" s="232">
        <v>922.17</v>
      </c>
      <c r="E47674" s="232" t="s">
        <v>23561</v>
      </c>
    </row>
    <row r="47675" spans="1:5" ht="22.5" hidden="1">
      <c r="A47675" s="232" t="s">
        <v>32349</v>
      </c>
      <c r="B47675" s="233" t="s">
        <v>32350</v>
      </c>
      <c r="C47675" s="232" t="s">
        <v>23588</v>
      </c>
      <c r="D47675" s="232">
        <v>1161.81</v>
      </c>
      <c r="E47675" s="232" t="s">
        <v>23561</v>
      </c>
    </row>
    <row r="47676" spans="1:5" ht="22.5" hidden="1">
      <c r="A47676" s="232" t="s">
        <v>32351</v>
      </c>
      <c r="B47676" s="233" t="s">
        <v>32352</v>
      </c>
      <c r="C47676" s="232" t="s">
        <v>23588</v>
      </c>
      <c r="D47676" s="232">
        <v>1328.34</v>
      </c>
      <c r="E47676" s="232" t="s">
        <v>23561</v>
      </c>
    </row>
    <row r="47677" spans="1:5" ht="33.75" hidden="1">
      <c r="A47677" s="232" t="s">
        <v>32353</v>
      </c>
      <c r="B47677" s="233" t="s">
        <v>32354</v>
      </c>
      <c r="C47677" s="232" t="s">
        <v>2592</v>
      </c>
      <c r="D47677" s="232">
        <v>2047</v>
      </c>
      <c r="E47677" s="232" t="s">
        <v>23561</v>
      </c>
    </row>
    <row r="47678" spans="1:5" ht="33.75" hidden="1">
      <c r="A47678" s="232" t="s">
        <v>32355</v>
      </c>
      <c r="B47678" s="233" t="s">
        <v>32356</v>
      </c>
      <c r="C47678" s="232" t="s">
        <v>23588</v>
      </c>
      <c r="D47678" s="232">
        <v>13.44</v>
      </c>
      <c r="E47678" s="232" t="s">
        <v>23561</v>
      </c>
    </row>
    <row r="47679" spans="1:5" ht="45" hidden="1">
      <c r="A47679" s="232" t="s">
        <v>32357</v>
      </c>
      <c r="B47679" s="233" t="s">
        <v>32358</v>
      </c>
      <c r="C47679" s="232" t="s">
        <v>23588</v>
      </c>
      <c r="D47679" s="232">
        <v>9.4</v>
      </c>
      <c r="E47679" s="232" t="s">
        <v>23561</v>
      </c>
    </row>
    <row r="47680" spans="1:5" ht="45" hidden="1">
      <c r="A47680" s="232" t="s">
        <v>32359</v>
      </c>
      <c r="B47680" s="233" t="s">
        <v>32360</v>
      </c>
      <c r="C47680" s="232" t="s">
        <v>23588</v>
      </c>
      <c r="D47680" s="232">
        <v>8.19</v>
      </c>
      <c r="E47680" s="232" t="s">
        <v>23561</v>
      </c>
    </row>
    <row r="47681" spans="1:5" ht="33.75" hidden="1">
      <c r="A47681" s="232" t="s">
        <v>32361</v>
      </c>
      <c r="B47681" s="233" t="s">
        <v>32362</v>
      </c>
      <c r="C47681" s="232" t="s">
        <v>23588</v>
      </c>
      <c r="D47681" s="232">
        <v>2.65</v>
      </c>
      <c r="E47681" s="232" t="s">
        <v>23561</v>
      </c>
    </row>
    <row r="47682" spans="1:5" ht="33.75" hidden="1">
      <c r="A47682" s="232" t="s">
        <v>32363</v>
      </c>
      <c r="B47682" s="233" t="s">
        <v>32364</v>
      </c>
      <c r="C47682" s="232" t="s">
        <v>23588</v>
      </c>
      <c r="D47682" s="232">
        <v>14.73</v>
      </c>
      <c r="E47682" s="232" t="s">
        <v>23561</v>
      </c>
    </row>
    <row r="47683" spans="1:5" ht="45" hidden="1">
      <c r="A47683" s="232" t="s">
        <v>32365</v>
      </c>
      <c r="B47683" s="233" t="s">
        <v>32366</v>
      </c>
      <c r="C47683" s="232" t="s">
        <v>23588</v>
      </c>
      <c r="D47683" s="232">
        <v>10.86</v>
      </c>
      <c r="E47683" s="232" t="s">
        <v>23561</v>
      </c>
    </row>
    <row r="47684" spans="1:5" ht="33.75" hidden="1">
      <c r="A47684" s="232" t="s">
        <v>32367</v>
      </c>
      <c r="B47684" s="233" t="s">
        <v>32368</v>
      </c>
      <c r="C47684" s="232" t="s">
        <v>23588</v>
      </c>
      <c r="D47684" s="232">
        <v>13.28</v>
      </c>
      <c r="E47684" s="232" t="s">
        <v>23561</v>
      </c>
    </row>
    <row r="47685" spans="1:5" ht="45" hidden="1">
      <c r="A47685" s="232" t="s">
        <v>32369</v>
      </c>
      <c r="B47685" s="233" t="s">
        <v>32370</v>
      </c>
      <c r="C47685" s="232" t="s">
        <v>23588</v>
      </c>
      <c r="D47685" s="232">
        <v>10.62</v>
      </c>
      <c r="E47685" s="232" t="s">
        <v>23561</v>
      </c>
    </row>
    <row r="47686" spans="1:5" ht="33.75" hidden="1">
      <c r="A47686" s="232" t="s">
        <v>32371</v>
      </c>
      <c r="B47686" s="233" t="s">
        <v>32372</v>
      </c>
      <c r="C47686" s="232" t="s">
        <v>23588</v>
      </c>
      <c r="D47686" s="232">
        <v>15.69</v>
      </c>
      <c r="E47686" s="232" t="s">
        <v>23561</v>
      </c>
    </row>
    <row r="47687" spans="1:5" hidden="1">
      <c r="A47687" s="232" t="s">
        <v>32373</v>
      </c>
      <c r="B47687" s="233" t="s">
        <v>32374</v>
      </c>
      <c r="C47687" s="232" t="s">
        <v>23588</v>
      </c>
      <c r="D47687" s="232">
        <v>4.01</v>
      </c>
      <c r="E47687" s="232" t="s">
        <v>23561</v>
      </c>
    </row>
    <row r="47688" spans="1:5" ht="22.5" hidden="1">
      <c r="A47688" s="232" t="s">
        <v>32375</v>
      </c>
      <c r="B47688" s="233" t="s">
        <v>32376</v>
      </c>
      <c r="C47688" s="232" t="s">
        <v>2592</v>
      </c>
      <c r="D47688" s="232">
        <v>331.18</v>
      </c>
      <c r="E47688" s="232" t="s">
        <v>23561</v>
      </c>
    </row>
    <row r="47689" spans="1:5" ht="22.5" hidden="1">
      <c r="A47689" s="232" t="s">
        <v>32377</v>
      </c>
      <c r="B47689" s="233" t="s">
        <v>32378</v>
      </c>
      <c r="C47689" s="232" t="s">
        <v>2592</v>
      </c>
      <c r="D47689" s="232">
        <v>332.79</v>
      </c>
      <c r="E47689" s="232" t="s">
        <v>23561</v>
      </c>
    </row>
    <row r="47690" spans="1:5" ht="22.5" hidden="1">
      <c r="A47690" s="232" t="s">
        <v>32379</v>
      </c>
      <c r="B47690" s="233" t="s">
        <v>32380</v>
      </c>
      <c r="C47690" s="232" t="s">
        <v>23621</v>
      </c>
      <c r="D47690" s="232">
        <v>16.03</v>
      </c>
      <c r="E47690" s="232" t="s">
        <v>23561</v>
      </c>
    </row>
    <row r="47691" spans="1:5" hidden="1">
      <c r="A47691" s="232" t="s">
        <v>32381</v>
      </c>
      <c r="B47691" s="233" t="s">
        <v>32382</v>
      </c>
      <c r="C47691" s="232" t="s">
        <v>23621</v>
      </c>
      <c r="D47691" s="232">
        <v>0.45</v>
      </c>
      <c r="E47691" s="232" t="s">
        <v>23561</v>
      </c>
    </row>
    <row r="47692" spans="1:5" hidden="1">
      <c r="A47692" s="232" t="s">
        <v>32383</v>
      </c>
      <c r="B47692" s="233" t="s">
        <v>32384</v>
      </c>
      <c r="C47692" s="232" t="s">
        <v>23621</v>
      </c>
      <c r="D47692" s="232">
        <v>1.61</v>
      </c>
      <c r="E47692" s="232" t="s">
        <v>23561</v>
      </c>
    </row>
    <row r="47693" spans="1:5" ht="22.5" hidden="1">
      <c r="A47693" s="232" t="s">
        <v>32385</v>
      </c>
      <c r="B47693" s="233" t="s">
        <v>32386</v>
      </c>
      <c r="C47693" s="232" t="s">
        <v>23621</v>
      </c>
      <c r="D47693" s="232">
        <v>3.2</v>
      </c>
      <c r="E47693" s="232" t="s">
        <v>23561</v>
      </c>
    </row>
    <row r="47694" spans="1:5" ht="22.5" hidden="1">
      <c r="A47694" s="232" t="s">
        <v>32387</v>
      </c>
      <c r="B47694" s="233" t="s">
        <v>32388</v>
      </c>
      <c r="C47694" s="232" t="s">
        <v>23621</v>
      </c>
      <c r="D47694" s="232">
        <v>0.51</v>
      </c>
      <c r="E47694" s="232" t="s">
        <v>23561</v>
      </c>
    </row>
    <row r="47695" spans="1:5" ht="22.5" hidden="1">
      <c r="A47695" s="232" t="s">
        <v>32389</v>
      </c>
      <c r="B47695" s="233" t="s">
        <v>32390</v>
      </c>
      <c r="C47695" s="232" t="s">
        <v>23621</v>
      </c>
      <c r="D47695" s="232">
        <v>0.44</v>
      </c>
      <c r="E47695" s="232" t="s">
        <v>23561</v>
      </c>
    </row>
    <row r="47696" spans="1:5" ht="22.5" hidden="1">
      <c r="A47696" s="232" t="s">
        <v>32391</v>
      </c>
      <c r="B47696" s="233" t="s">
        <v>32392</v>
      </c>
      <c r="C47696" s="232" t="s">
        <v>30681</v>
      </c>
      <c r="D47696" s="232">
        <v>5410.11</v>
      </c>
      <c r="E47696" s="232" t="s">
        <v>23561</v>
      </c>
    </row>
    <row r="47697" spans="1:5" ht="22.5" hidden="1">
      <c r="A47697" s="232" t="s">
        <v>32393</v>
      </c>
      <c r="B47697" s="233" t="s">
        <v>32394</v>
      </c>
      <c r="C47697" s="232" t="s">
        <v>30681</v>
      </c>
      <c r="D47697" s="232">
        <v>7679.19</v>
      </c>
      <c r="E47697" s="232" t="s">
        <v>23561</v>
      </c>
    </row>
    <row r="47698" spans="1:5" ht="22.5" hidden="1">
      <c r="A47698" s="232" t="s">
        <v>32395</v>
      </c>
      <c r="B47698" s="233" t="s">
        <v>32396</v>
      </c>
      <c r="C47698" s="232" t="s">
        <v>23776</v>
      </c>
      <c r="D47698" s="232">
        <v>68.099999999999994</v>
      </c>
      <c r="E47698" s="232" t="s">
        <v>23561</v>
      </c>
    </row>
    <row r="47699" spans="1:5" ht="22.5" hidden="1">
      <c r="A47699" s="232" t="s">
        <v>32397</v>
      </c>
      <c r="B47699" s="233" t="s">
        <v>32398</v>
      </c>
      <c r="C47699" s="232" t="s">
        <v>23776</v>
      </c>
      <c r="D47699" s="232">
        <v>98.82</v>
      </c>
      <c r="E47699" s="232" t="s">
        <v>23561</v>
      </c>
    </row>
    <row r="47700" spans="1:5" ht="22.5" hidden="1">
      <c r="A47700" s="232" t="s">
        <v>32399</v>
      </c>
      <c r="B47700" s="233" t="s">
        <v>32400</v>
      </c>
      <c r="C47700" s="232" t="s">
        <v>23776</v>
      </c>
      <c r="D47700" s="232">
        <v>133.54</v>
      </c>
      <c r="E47700" s="232" t="s">
        <v>23561</v>
      </c>
    </row>
    <row r="47701" spans="1:5" ht="33.75" hidden="1">
      <c r="A47701" s="232" t="s">
        <v>32401</v>
      </c>
      <c r="B47701" s="233" t="s">
        <v>32402</v>
      </c>
      <c r="C47701" s="232" t="s">
        <v>23666</v>
      </c>
      <c r="D47701" s="232">
        <v>833.36</v>
      </c>
      <c r="E47701" s="232" t="s">
        <v>23561</v>
      </c>
    </row>
    <row r="47702" spans="1:5" ht="22.5" hidden="1">
      <c r="A47702" s="232" t="s">
        <v>32403</v>
      </c>
      <c r="B47702" s="233" t="s">
        <v>32404</v>
      </c>
      <c r="C47702" s="232" t="s">
        <v>23666</v>
      </c>
      <c r="D47702" s="232">
        <v>667.8</v>
      </c>
      <c r="E47702" s="232" t="s">
        <v>23561</v>
      </c>
    </row>
    <row r="47703" spans="1:5" ht="33.75" hidden="1">
      <c r="A47703" s="232" t="s">
        <v>32405</v>
      </c>
      <c r="B47703" s="233" t="s">
        <v>32406</v>
      </c>
      <c r="C47703" s="232" t="s">
        <v>30681</v>
      </c>
      <c r="D47703" s="232">
        <v>8149.34</v>
      </c>
      <c r="E47703" s="232" t="s">
        <v>23561</v>
      </c>
    </row>
    <row r="47704" spans="1:5" ht="33.75" hidden="1">
      <c r="A47704" s="232" t="s">
        <v>32407</v>
      </c>
      <c r="B47704" s="233" t="s">
        <v>32408</v>
      </c>
      <c r="C47704" s="232" t="s">
        <v>30681</v>
      </c>
      <c r="D47704" s="232">
        <v>8008.36</v>
      </c>
      <c r="E47704" s="232" t="s">
        <v>23561</v>
      </c>
    </row>
    <row r="47705" spans="1:5" ht="56.25" hidden="1">
      <c r="A47705" s="232" t="s">
        <v>32409</v>
      </c>
      <c r="B47705" s="233" t="s">
        <v>32410</v>
      </c>
      <c r="C47705" s="232" t="s">
        <v>30681</v>
      </c>
      <c r="D47705" s="232">
        <v>12400.36</v>
      </c>
      <c r="E47705" s="232" t="s">
        <v>23561</v>
      </c>
    </row>
    <row r="47706" spans="1:5" ht="33.75" hidden="1">
      <c r="A47706" s="232" t="s">
        <v>32411</v>
      </c>
      <c r="B47706" s="233" t="s">
        <v>32412</v>
      </c>
      <c r="C47706" s="232" t="s">
        <v>30681</v>
      </c>
      <c r="D47706" s="232">
        <v>9574.0499999999993</v>
      </c>
      <c r="E47706" s="232" t="s">
        <v>23561</v>
      </c>
    </row>
    <row r="47707" spans="1:5" ht="33.75" hidden="1">
      <c r="A47707" s="232" t="s">
        <v>32413</v>
      </c>
      <c r="B47707" s="233" t="s">
        <v>32414</v>
      </c>
      <c r="C47707" s="232" t="s">
        <v>30681</v>
      </c>
      <c r="D47707" s="232">
        <v>12537.45</v>
      </c>
      <c r="E47707" s="232" t="s">
        <v>23561</v>
      </c>
    </row>
    <row r="47708" spans="1:5" ht="33.75" hidden="1">
      <c r="A47708" s="232" t="s">
        <v>32415</v>
      </c>
      <c r="B47708" s="233" t="s">
        <v>32416</v>
      </c>
      <c r="C47708" s="232" t="s">
        <v>30681</v>
      </c>
      <c r="D47708" s="232">
        <v>12320.55</v>
      </c>
      <c r="E47708" s="232" t="s">
        <v>23561</v>
      </c>
    </row>
    <row r="47709" spans="1:5" ht="56.25" hidden="1">
      <c r="A47709" s="232" t="s">
        <v>32417</v>
      </c>
      <c r="B47709" s="233" t="s">
        <v>32418</v>
      </c>
      <c r="C47709" s="232" t="s">
        <v>30681</v>
      </c>
      <c r="D47709" s="232">
        <v>17492.48</v>
      </c>
      <c r="E47709" s="232" t="s">
        <v>23561</v>
      </c>
    </row>
    <row r="47710" spans="1:5" ht="33.75" hidden="1">
      <c r="A47710" s="232" t="s">
        <v>32419</v>
      </c>
      <c r="B47710" s="233" t="s">
        <v>32420</v>
      </c>
      <c r="C47710" s="232" t="s">
        <v>30681</v>
      </c>
      <c r="D47710" s="232">
        <v>13563.24</v>
      </c>
      <c r="E47710" s="232" t="s">
        <v>23561</v>
      </c>
    </row>
    <row r="47711" spans="1:5" ht="33.75" hidden="1">
      <c r="A47711" s="232" t="s">
        <v>32421</v>
      </c>
      <c r="B47711" s="233" t="s">
        <v>32422</v>
      </c>
      <c r="C47711" s="232" t="s">
        <v>30681</v>
      </c>
      <c r="D47711" s="232">
        <v>13328.6</v>
      </c>
      <c r="E47711" s="232" t="s">
        <v>23561</v>
      </c>
    </row>
    <row r="47712" spans="1:5" ht="56.25" hidden="1">
      <c r="A47712" s="232" t="s">
        <v>32423</v>
      </c>
      <c r="B47712" s="233" t="s">
        <v>32424</v>
      </c>
      <c r="C47712" s="232" t="s">
        <v>30681</v>
      </c>
      <c r="D47712" s="232">
        <v>16931.61</v>
      </c>
      <c r="E47712" s="232" t="s">
        <v>23561</v>
      </c>
    </row>
    <row r="47713" spans="1:5" ht="45" hidden="1">
      <c r="A47713" s="232" t="s">
        <v>32425</v>
      </c>
      <c r="B47713" s="233" t="s">
        <v>32426</v>
      </c>
      <c r="C47713" s="232" t="s">
        <v>30681</v>
      </c>
      <c r="D47713" s="232">
        <v>15956.75</v>
      </c>
      <c r="E47713" s="232" t="s">
        <v>23561</v>
      </c>
    </row>
    <row r="47714" spans="1:5" ht="56.25" hidden="1">
      <c r="A47714" s="232" t="s">
        <v>32427</v>
      </c>
      <c r="B47714" s="233" t="s">
        <v>32428</v>
      </c>
      <c r="C47714" s="232" t="s">
        <v>30681</v>
      </c>
      <c r="D47714" s="232">
        <v>8754.4599999999991</v>
      </c>
      <c r="E47714" s="232" t="s">
        <v>23561</v>
      </c>
    </row>
    <row r="47715" spans="1:5" ht="45" hidden="1">
      <c r="A47715" s="232" t="s">
        <v>32429</v>
      </c>
      <c r="B47715" s="233" t="s">
        <v>32430</v>
      </c>
      <c r="C47715" s="232" t="s">
        <v>30681</v>
      </c>
      <c r="D47715" s="232">
        <v>6724.63</v>
      </c>
      <c r="E47715" s="232" t="s">
        <v>23561</v>
      </c>
    </row>
    <row r="47716" spans="1:5" ht="45" hidden="1">
      <c r="A47716" s="232" t="s">
        <v>32431</v>
      </c>
      <c r="B47716" s="233" t="s">
        <v>32432</v>
      </c>
      <c r="C47716" s="232" t="s">
        <v>30681</v>
      </c>
      <c r="D47716" s="232">
        <v>6608.3</v>
      </c>
      <c r="E47716" s="232" t="s">
        <v>23561</v>
      </c>
    </row>
    <row r="47717" spans="1:5" ht="56.25" hidden="1">
      <c r="A47717" s="232" t="s">
        <v>32433</v>
      </c>
      <c r="B47717" s="233" t="s">
        <v>32434</v>
      </c>
      <c r="C47717" s="232" t="s">
        <v>30681</v>
      </c>
      <c r="D47717" s="232">
        <v>10745.12</v>
      </c>
      <c r="E47717" s="232" t="s">
        <v>23561</v>
      </c>
    </row>
    <row r="47718" spans="1:5" ht="33.75" hidden="1">
      <c r="A47718" s="232" t="s">
        <v>32435</v>
      </c>
      <c r="B47718" s="233" t="s">
        <v>32436</v>
      </c>
      <c r="C47718" s="232" t="s">
        <v>30681</v>
      </c>
      <c r="D47718" s="232">
        <v>8776.2099999999991</v>
      </c>
      <c r="E47718" s="232" t="s">
        <v>23561</v>
      </c>
    </row>
    <row r="47719" spans="1:5" ht="45" hidden="1">
      <c r="A47719" s="232" t="s">
        <v>32437</v>
      </c>
      <c r="B47719" s="233" t="s">
        <v>32438</v>
      </c>
      <c r="C47719" s="232" t="s">
        <v>30681</v>
      </c>
      <c r="D47719" s="232">
        <v>8624.39</v>
      </c>
      <c r="E47719" s="232" t="s">
        <v>23561</v>
      </c>
    </row>
    <row r="47720" spans="1:5" ht="56.25" hidden="1">
      <c r="A47720" s="232" t="s">
        <v>32439</v>
      </c>
      <c r="B47720" s="233" t="s">
        <v>32440</v>
      </c>
      <c r="C47720" s="232" t="s">
        <v>30681</v>
      </c>
      <c r="D47720" s="232">
        <v>12400.36</v>
      </c>
      <c r="E47720" s="232" t="s">
        <v>23561</v>
      </c>
    </row>
    <row r="47721" spans="1:5" ht="33.75" hidden="1">
      <c r="A47721" s="232" t="s">
        <v>32441</v>
      </c>
      <c r="B47721" s="233" t="s">
        <v>32442</v>
      </c>
      <c r="C47721" s="232" t="s">
        <v>30681</v>
      </c>
      <c r="D47721" s="232">
        <v>9517.06</v>
      </c>
      <c r="E47721" s="232" t="s">
        <v>23561</v>
      </c>
    </row>
    <row r="47722" spans="1:5" ht="45" hidden="1">
      <c r="A47722" s="232" t="s">
        <v>32443</v>
      </c>
      <c r="B47722" s="233" t="s">
        <v>32444</v>
      </c>
      <c r="C47722" s="232" t="s">
        <v>30681</v>
      </c>
      <c r="D47722" s="232">
        <v>9352.42</v>
      </c>
      <c r="E47722" s="232" t="s">
        <v>23561</v>
      </c>
    </row>
    <row r="47723" spans="1:5" ht="56.25" hidden="1">
      <c r="A47723" s="232" t="s">
        <v>32445</v>
      </c>
      <c r="B47723" s="233" t="s">
        <v>32446</v>
      </c>
      <c r="C47723" s="232" t="s">
        <v>30681</v>
      </c>
      <c r="D47723" s="232">
        <v>14135.72</v>
      </c>
      <c r="E47723" s="232" t="s">
        <v>23561</v>
      </c>
    </row>
    <row r="47724" spans="1:5" ht="45" hidden="1">
      <c r="A47724" s="232" t="s">
        <v>32447</v>
      </c>
      <c r="B47724" s="233" t="s">
        <v>32448</v>
      </c>
      <c r="C47724" s="232" t="s">
        <v>30681</v>
      </c>
      <c r="D47724" s="232">
        <v>11169.73</v>
      </c>
      <c r="E47724" s="232" t="s">
        <v>23561</v>
      </c>
    </row>
    <row r="47725" spans="1:5" ht="45" hidden="1">
      <c r="A47725" s="232" t="s">
        <v>32449</v>
      </c>
      <c r="B47725" s="233" t="s">
        <v>32450</v>
      </c>
      <c r="C47725" s="232" t="s">
        <v>30681</v>
      </c>
      <c r="D47725" s="232">
        <v>10976.49</v>
      </c>
      <c r="E47725" s="232" t="s">
        <v>23561</v>
      </c>
    </row>
    <row r="47726" spans="1:5" ht="56.25" hidden="1">
      <c r="A47726" s="232" t="s">
        <v>32451</v>
      </c>
      <c r="B47726" s="233" t="s">
        <v>32452</v>
      </c>
      <c r="C47726" s="232" t="s">
        <v>30681</v>
      </c>
      <c r="D47726" s="232">
        <v>15254.76</v>
      </c>
      <c r="E47726" s="232" t="s">
        <v>23561</v>
      </c>
    </row>
    <row r="47727" spans="1:5" ht="45" hidden="1">
      <c r="A47727" s="232" t="s">
        <v>32453</v>
      </c>
      <c r="B47727" s="233" t="s">
        <v>32454</v>
      </c>
      <c r="C47727" s="232" t="s">
        <v>30681</v>
      </c>
      <c r="D47727" s="232">
        <v>21227.13</v>
      </c>
      <c r="E47727" s="232" t="s">
        <v>23561</v>
      </c>
    </row>
    <row r="47728" spans="1:5" ht="45" hidden="1">
      <c r="A47728" s="232" t="s">
        <v>32455</v>
      </c>
      <c r="B47728" s="233" t="s">
        <v>32456</v>
      </c>
      <c r="C47728" s="232" t="s">
        <v>30681</v>
      </c>
      <c r="D47728" s="232">
        <v>5600.25</v>
      </c>
      <c r="E47728" s="232" t="s">
        <v>23561</v>
      </c>
    </row>
    <row r="47729" spans="1:5" ht="45" hidden="1">
      <c r="A47729" s="232" t="s">
        <v>32457</v>
      </c>
      <c r="B47729" s="233" t="s">
        <v>32458</v>
      </c>
      <c r="C47729" s="232" t="s">
        <v>30681</v>
      </c>
      <c r="D47729" s="232">
        <v>5698.84</v>
      </c>
      <c r="E47729" s="232" t="s">
        <v>23561</v>
      </c>
    </row>
    <row r="47730" spans="1:5" ht="33.75" hidden="1">
      <c r="A47730" s="232" t="s">
        <v>32459</v>
      </c>
      <c r="B47730" s="233" t="s">
        <v>32460</v>
      </c>
      <c r="C47730" s="232" t="s">
        <v>30681</v>
      </c>
      <c r="D47730" s="232">
        <v>9408.42</v>
      </c>
      <c r="E47730" s="232" t="s">
        <v>23561</v>
      </c>
    </row>
    <row r="47731" spans="1:5" ht="45" hidden="1">
      <c r="A47731" s="232" t="s">
        <v>32461</v>
      </c>
      <c r="B47731" s="233" t="s">
        <v>32462</v>
      </c>
      <c r="C47731" s="232" t="s">
        <v>30681</v>
      </c>
      <c r="D47731" s="232">
        <v>15680.7</v>
      </c>
      <c r="E47731" s="232" t="s">
        <v>23561</v>
      </c>
    </row>
    <row r="47732" spans="1:5" ht="33.75" hidden="1">
      <c r="A47732" s="232" t="s">
        <v>32463</v>
      </c>
      <c r="B47732" s="233" t="s">
        <v>32464</v>
      </c>
      <c r="C47732" s="232" t="s">
        <v>23588</v>
      </c>
      <c r="D47732" s="232">
        <v>2.59</v>
      </c>
      <c r="E47732" s="232" t="s">
        <v>23561</v>
      </c>
    </row>
    <row r="47733" spans="1:5" ht="56.25" hidden="1">
      <c r="A47733" s="232" t="s">
        <v>32465</v>
      </c>
      <c r="B47733" s="233" t="s">
        <v>32466</v>
      </c>
      <c r="C47733" s="232" t="s">
        <v>2592</v>
      </c>
      <c r="D47733" s="232">
        <v>8100.72</v>
      </c>
      <c r="E47733" s="232" t="s">
        <v>23561</v>
      </c>
    </row>
    <row r="47734" spans="1:5" ht="56.25" hidden="1">
      <c r="A47734" s="232" t="s">
        <v>32467</v>
      </c>
      <c r="B47734" s="233" t="s">
        <v>32468</v>
      </c>
      <c r="C47734" s="232" t="s">
        <v>30681</v>
      </c>
      <c r="D47734" s="232">
        <v>11584.25</v>
      </c>
      <c r="E47734" s="232" t="s">
        <v>23561</v>
      </c>
    </row>
    <row r="47735" spans="1:5" ht="45" hidden="1">
      <c r="A47735" s="232" t="s">
        <v>32469</v>
      </c>
      <c r="B47735" s="233" t="s">
        <v>32470</v>
      </c>
      <c r="C47735" s="232" t="s">
        <v>30681</v>
      </c>
      <c r="D47735" s="232">
        <v>9710.08</v>
      </c>
      <c r="E47735" s="232" t="s">
        <v>23561</v>
      </c>
    </row>
    <row r="47736" spans="1:5" ht="45" hidden="1">
      <c r="A47736" s="232" t="s">
        <v>32471</v>
      </c>
      <c r="B47736" s="233" t="s">
        <v>32472</v>
      </c>
      <c r="C47736" s="232" t="s">
        <v>30681</v>
      </c>
      <c r="D47736" s="232">
        <v>8487.73</v>
      </c>
      <c r="E47736" s="232" t="s">
        <v>23561</v>
      </c>
    </row>
    <row r="47737" spans="1:5" ht="45" hidden="1">
      <c r="A47737" s="232" t="s">
        <v>32473</v>
      </c>
      <c r="B47737" s="233" t="s">
        <v>32474</v>
      </c>
      <c r="C47737" s="232" t="s">
        <v>30681</v>
      </c>
      <c r="D47737" s="232">
        <v>13095.88</v>
      </c>
      <c r="E47737" s="232" t="s">
        <v>23561</v>
      </c>
    </row>
    <row r="47738" spans="1:5" ht="45" hidden="1">
      <c r="A47738" s="232" t="s">
        <v>32475</v>
      </c>
      <c r="B47738" s="233" t="s">
        <v>32476</v>
      </c>
      <c r="C47738" s="232" t="s">
        <v>30681</v>
      </c>
      <c r="D47738" s="232">
        <v>9302.2999999999993</v>
      </c>
      <c r="E47738" s="232" t="s">
        <v>23561</v>
      </c>
    </row>
    <row r="47739" spans="1:5" ht="33.75" hidden="1">
      <c r="A47739" s="232" t="s">
        <v>32477</v>
      </c>
      <c r="B47739" s="233" t="s">
        <v>32478</v>
      </c>
      <c r="C47739" s="232" t="s">
        <v>30681</v>
      </c>
      <c r="D47739" s="232">
        <v>8929.24</v>
      </c>
      <c r="E47739" s="232" t="s">
        <v>23561</v>
      </c>
    </row>
    <row r="47740" spans="1:5" ht="45" hidden="1">
      <c r="A47740" s="232" t="s">
        <v>32479</v>
      </c>
      <c r="B47740" s="233" t="s">
        <v>32480</v>
      </c>
      <c r="C47740" s="232" t="s">
        <v>2592</v>
      </c>
      <c r="D47740" s="232">
        <v>10.75</v>
      </c>
      <c r="E47740" s="232" t="s">
        <v>23561</v>
      </c>
    </row>
    <row r="47741" spans="1:5" ht="45" hidden="1">
      <c r="A47741" s="232" t="s">
        <v>32481</v>
      </c>
      <c r="B47741" s="233" t="s">
        <v>32482</v>
      </c>
      <c r="C47741" s="232" t="s">
        <v>2592</v>
      </c>
      <c r="D47741" s="232">
        <v>93.25</v>
      </c>
      <c r="E47741" s="232" t="s">
        <v>23561</v>
      </c>
    </row>
    <row r="47742" spans="1:5" ht="45" hidden="1">
      <c r="A47742" s="232" t="s">
        <v>32483</v>
      </c>
      <c r="B47742" s="233" t="s">
        <v>32484</v>
      </c>
      <c r="C47742" s="232" t="s">
        <v>2592</v>
      </c>
      <c r="D47742" s="232">
        <v>84.42</v>
      </c>
      <c r="E47742" s="232" t="s">
        <v>23561</v>
      </c>
    </row>
    <row r="47743" spans="1:5" ht="45" hidden="1">
      <c r="A47743" s="232" t="s">
        <v>32485</v>
      </c>
      <c r="B47743" s="233" t="s">
        <v>32486</v>
      </c>
      <c r="C47743" s="232" t="s">
        <v>2592</v>
      </c>
      <c r="D47743" s="232">
        <v>190.91</v>
      </c>
      <c r="E47743" s="232" t="s">
        <v>23561</v>
      </c>
    </row>
    <row r="47744" spans="1:5" ht="45" hidden="1">
      <c r="A47744" s="232" t="s">
        <v>32487</v>
      </c>
      <c r="B47744" s="233" t="s">
        <v>32488</v>
      </c>
      <c r="C47744" s="232" t="s">
        <v>2592</v>
      </c>
      <c r="D47744" s="232">
        <v>273.41000000000003</v>
      </c>
      <c r="E47744" s="232" t="s">
        <v>23561</v>
      </c>
    </row>
    <row r="47745" spans="1:5" ht="45" hidden="1">
      <c r="A47745" s="232" t="s">
        <v>32489</v>
      </c>
      <c r="B47745" s="233" t="s">
        <v>32490</v>
      </c>
      <c r="C47745" s="232" t="s">
        <v>2592</v>
      </c>
      <c r="D47745" s="232">
        <v>273.41000000000003</v>
      </c>
      <c r="E47745" s="232" t="s">
        <v>23561</v>
      </c>
    </row>
    <row r="47746" spans="1:5" ht="45" hidden="1">
      <c r="A47746" s="232" t="s">
        <v>32491</v>
      </c>
      <c r="B47746" s="233" t="s">
        <v>32492</v>
      </c>
      <c r="C47746" s="232" t="s">
        <v>2592</v>
      </c>
      <c r="D47746" s="232">
        <v>209.78</v>
      </c>
      <c r="E47746" s="232" t="s">
        <v>23561</v>
      </c>
    </row>
    <row r="47747" spans="1:5" ht="56.25" hidden="1">
      <c r="A47747" s="232" t="s">
        <v>32493</v>
      </c>
      <c r="B47747" s="233" t="s">
        <v>32494</v>
      </c>
      <c r="C47747" s="232" t="s">
        <v>2592</v>
      </c>
      <c r="D47747" s="232">
        <v>292.27999999999997</v>
      </c>
      <c r="E47747" s="232" t="s">
        <v>23561</v>
      </c>
    </row>
    <row r="47748" spans="1:5" ht="56.25" hidden="1">
      <c r="A47748" s="232" t="s">
        <v>32495</v>
      </c>
      <c r="B47748" s="233" t="s">
        <v>32496</v>
      </c>
      <c r="C47748" s="232" t="s">
        <v>2592</v>
      </c>
      <c r="D47748" s="232">
        <v>292.27999999999997</v>
      </c>
      <c r="E47748" s="232" t="s">
        <v>23561</v>
      </c>
    </row>
    <row r="47749" spans="1:5" ht="45" hidden="1">
      <c r="A47749" s="232" t="s">
        <v>32497</v>
      </c>
      <c r="B47749" s="233" t="s">
        <v>32498</v>
      </c>
      <c r="C47749" s="232" t="s">
        <v>30681</v>
      </c>
      <c r="D47749" s="232">
        <v>6547.48</v>
      </c>
      <c r="E47749" s="232" t="s">
        <v>23561</v>
      </c>
    </row>
    <row r="47750" spans="1:5" ht="45" hidden="1">
      <c r="A47750" s="232" t="s">
        <v>32499</v>
      </c>
      <c r="B47750" s="233" t="s">
        <v>32500</v>
      </c>
      <c r="C47750" s="232" t="s">
        <v>23621</v>
      </c>
      <c r="D47750" s="232">
        <v>3.32</v>
      </c>
      <c r="E47750" s="232" t="s">
        <v>23561</v>
      </c>
    </row>
    <row r="47751" spans="1:5" ht="33.75" hidden="1">
      <c r="A47751" s="232" t="s">
        <v>32501</v>
      </c>
      <c r="B47751" s="233" t="s">
        <v>32502</v>
      </c>
      <c r="C47751" s="232" t="s">
        <v>30681</v>
      </c>
      <c r="D47751" s="232">
        <v>222.98</v>
      </c>
      <c r="E47751" s="232" t="s">
        <v>23561</v>
      </c>
    </row>
    <row r="47752" spans="1:5" ht="45" hidden="1">
      <c r="A47752" s="232" t="s">
        <v>32503</v>
      </c>
      <c r="B47752" s="233" t="s">
        <v>32504</v>
      </c>
      <c r="C47752" s="232" t="s">
        <v>23588</v>
      </c>
      <c r="D47752" s="232">
        <v>5.0599999999999996</v>
      </c>
      <c r="E47752" s="232" t="s">
        <v>23561</v>
      </c>
    </row>
    <row r="47753" spans="1:5" ht="33.75" hidden="1">
      <c r="A47753" s="232" t="s">
        <v>32505</v>
      </c>
      <c r="B47753" s="233" t="s">
        <v>32506</v>
      </c>
      <c r="C47753" s="232" t="s">
        <v>23588</v>
      </c>
      <c r="D47753" s="232">
        <v>3.23</v>
      </c>
      <c r="E47753" s="232" t="s">
        <v>23561</v>
      </c>
    </row>
    <row r="47754" spans="1:5" ht="45" hidden="1">
      <c r="A47754" s="232" t="s">
        <v>32507</v>
      </c>
      <c r="B47754" s="233" t="s">
        <v>32508</v>
      </c>
      <c r="C47754" s="232" t="s">
        <v>23588</v>
      </c>
      <c r="D47754" s="232">
        <v>4.47</v>
      </c>
      <c r="E47754" s="232" t="s">
        <v>23561</v>
      </c>
    </row>
    <row r="47755" spans="1:5" ht="33.75" hidden="1">
      <c r="A47755" s="232" t="s">
        <v>32509</v>
      </c>
      <c r="B47755" s="233" t="s">
        <v>32510</v>
      </c>
      <c r="C47755" s="232" t="s">
        <v>23588</v>
      </c>
      <c r="D47755" s="232">
        <v>4.4000000000000004</v>
      </c>
      <c r="E47755" s="232" t="s">
        <v>23561</v>
      </c>
    </row>
    <row r="47756" spans="1:5" ht="33.75" hidden="1">
      <c r="A47756" s="232" t="s">
        <v>32511</v>
      </c>
      <c r="B47756" s="233" t="s">
        <v>32512</v>
      </c>
      <c r="C47756" s="232" t="s">
        <v>30681</v>
      </c>
      <c r="D47756" s="232">
        <v>2379.41</v>
      </c>
      <c r="E47756" s="232" t="s">
        <v>23561</v>
      </c>
    </row>
    <row r="47757" spans="1:5" ht="22.5" hidden="1">
      <c r="A47757" s="232" t="s">
        <v>32513</v>
      </c>
      <c r="B47757" s="233" t="s">
        <v>32514</v>
      </c>
      <c r="C47757" s="232" t="s">
        <v>23588</v>
      </c>
      <c r="D47757" s="232">
        <v>379.25</v>
      </c>
      <c r="E47757" s="232" t="s">
        <v>23561</v>
      </c>
    </row>
    <row r="47758" spans="1:5" ht="33.75" hidden="1">
      <c r="A47758" s="232" t="s">
        <v>32515</v>
      </c>
      <c r="B47758" s="233" t="s">
        <v>32516</v>
      </c>
      <c r="C47758" s="232" t="s">
        <v>23666</v>
      </c>
      <c r="D47758" s="232">
        <v>933.71</v>
      </c>
      <c r="E47758" s="232" t="s">
        <v>23561</v>
      </c>
    </row>
    <row r="47759" spans="1:5" ht="22.5" hidden="1">
      <c r="A47759" s="232" t="s">
        <v>32517</v>
      </c>
      <c r="B47759" s="233" t="s">
        <v>32518</v>
      </c>
      <c r="C47759" s="232" t="s">
        <v>23666</v>
      </c>
      <c r="D47759" s="232">
        <v>400.23</v>
      </c>
      <c r="E47759" s="232" t="s">
        <v>23561</v>
      </c>
    </row>
    <row r="47760" spans="1:5" ht="67.5" hidden="1">
      <c r="A47760" s="232" t="s">
        <v>32519</v>
      </c>
      <c r="B47760" s="233" t="s">
        <v>32520</v>
      </c>
      <c r="C47760" s="232" t="s">
        <v>30681</v>
      </c>
      <c r="D47760" s="232">
        <v>9736.7000000000007</v>
      </c>
      <c r="E47760" s="232" t="s">
        <v>23561</v>
      </c>
    </row>
    <row r="47761" spans="1:5" ht="90" hidden="1">
      <c r="A47761" s="232" t="s">
        <v>32521</v>
      </c>
      <c r="B47761" s="233" t="s">
        <v>32522</v>
      </c>
      <c r="C47761" s="232" t="s">
        <v>2592</v>
      </c>
      <c r="D47761" s="232">
        <v>272.01</v>
      </c>
      <c r="E47761" s="232" t="s">
        <v>23561</v>
      </c>
    </row>
    <row r="47762" spans="1:5" ht="90" hidden="1">
      <c r="A47762" s="232" t="s">
        <v>65371</v>
      </c>
      <c r="B47762" s="233" t="s">
        <v>65372</v>
      </c>
      <c r="C47762" s="232" t="s">
        <v>2592</v>
      </c>
      <c r="D47762" s="232">
        <v>8.42</v>
      </c>
      <c r="E47762" s="232" t="s">
        <v>23561</v>
      </c>
    </row>
    <row r="47763" spans="1:5" ht="101.25" hidden="1">
      <c r="A47763" s="232" t="s">
        <v>65373</v>
      </c>
      <c r="B47763" s="233" t="s">
        <v>65374</v>
      </c>
      <c r="C47763" s="232" t="s">
        <v>2592</v>
      </c>
      <c r="D47763" s="232">
        <v>2.69</v>
      </c>
      <c r="E47763" s="232" t="s">
        <v>23561</v>
      </c>
    </row>
    <row r="47764" spans="1:5" ht="101.25" hidden="1">
      <c r="A47764" s="232" t="s">
        <v>65375</v>
      </c>
      <c r="B47764" s="233" t="s">
        <v>65376</v>
      </c>
      <c r="C47764" s="232" t="s">
        <v>2592</v>
      </c>
      <c r="D47764" s="232">
        <v>1.1100000000000001</v>
      </c>
      <c r="E47764" s="232" t="s">
        <v>23561</v>
      </c>
    </row>
    <row r="47765" spans="1:5" ht="22.5" hidden="1">
      <c r="A47765" s="232" t="s">
        <v>32523</v>
      </c>
      <c r="B47765" s="233" t="s">
        <v>32524</v>
      </c>
      <c r="C47765" s="232" t="s">
        <v>2592</v>
      </c>
      <c r="D47765" s="232">
        <v>5.16</v>
      </c>
      <c r="E47765" s="232" t="s">
        <v>23561</v>
      </c>
    </row>
    <row r="47766" spans="1:5" ht="33.75" hidden="1">
      <c r="A47766" s="232" t="s">
        <v>32525</v>
      </c>
      <c r="B47766" s="233" t="s">
        <v>32526</v>
      </c>
      <c r="C47766" s="232" t="s">
        <v>2592</v>
      </c>
      <c r="D47766" s="232">
        <v>6.74</v>
      </c>
      <c r="E47766" s="232" t="s">
        <v>23561</v>
      </c>
    </row>
    <row r="47767" spans="1:5" ht="78.75" hidden="1">
      <c r="A47767" s="232" t="s">
        <v>32527</v>
      </c>
      <c r="B47767" s="233" t="s">
        <v>32528</v>
      </c>
      <c r="C47767" s="232" t="s">
        <v>2592</v>
      </c>
      <c r="D47767" s="232">
        <v>272.75</v>
      </c>
      <c r="E47767" s="232" t="s">
        <v>23561</v>
      </c>
    </row>
    <row r="47768" spans="1:5" ht="56.25" hidden="1">
      <c r="A47768" s="232" t="s">
        <v>32529</v>
      </c>
      <c r="B47768" s="233" t="s">
        <v>32530</v>
      </c>
      <c r="C47768" s="232" t="s">
        <v>2592</v>
      </c>
      <c r="D47768" s="232">
        <v>10.41</v>
      </c>
      <c r="E47768" s="232" t="s">
        <v>23561</v>
      </c>
    </row>
    <row r="47769" spans="1:5" ht="67.5" hidden="1">
      <c r="A47769" s="232" t="s">
        <v>32531</v>
      </c>
      <c r="B47769" s="233" t="s">
        <v>32532</v>
      </c>
      <c r="C47769" s="232" t="s">
        <v>2592</v>
      </c>
      <c r="D47769" s="232">
        <v>38.07</v>
      </c>
      <c r="E47769" s="232" t="s">
        <v>23561</v>
      </c>
    </row>
    <row r="47770" spans="1:5" ht="45" hidden="1">
      <c r="A47770" s="232" t="s">
        <v>32533</v>
      </c>
      <c r="B47770" s="233" t="s">
        <v>32534</v>
      </c>
      <c r="C47770" s="232" t="s">
        <v>2592</v>
      </c>
      <c r="D47770" s="232">
        <v>73.84</v>
      </c>
      <c r="E47770" s="232" t="s">
        <v>23561</v>
      </c>
    </row>
    <row r="47771" spans="1:5" ht="191.25" hidden="1">
      <c r="A47771" s="232" t="s">
        <v>32535</v>
      </c>
      <c r="B47771" s="233" t="s">
        <v>32536</v>
      </c>
      <c r="C47771" s="232" t="s">
        <v>30681</v>
      </c>
      <c r="D47771" s="232">
        <v>13652.65</v>
      </c>
      <c r="E47771" s="232" t="s">
        <v>23561</v>
      </c>
    </row>
    <row r="47772" spans="1:5" ht="67.5" hidden="1">
      <c r="A47772" s="232" t="s">
        <v>32537</v>
      </c>
      <c r="B47772" s="233" t="s">
        <v>32538</v>
      </c>
      <c r="C47772" s="232" t="s">
        <v>30681</v>
      </c>
      <c r="D47772" s="232">
        <v>14043.94</v>
      </c>
      <c r="E47772" s="232" t="s">
        <v>23561</v>
      </c>
    </row>
    <row r="47773" spans="1:5" ht="123.75" hidden="1">
      <c r="A47773" s="232" t="s">
        <v>32539</v>
      </c>
      <c r="B47773" s="233" t="s">
        <v>32540</v>
      </c>
      <c r="C47773" s="232" t="s">
        <v>30681</v>
      </c>
      <c r="D47773" s="232">
        <v>5835.97</v>
      </c>
      <c r="E47773" s="232" t="s">
        <v>23561</v>
      </c>
    </row>
    <row r="47774" spans="1:5" ht="101.25" hidden="1">
      <c r="A47774" s="232" t="s">
        <v>32541</v>
      </c>
      <c r="B47774" s="233" t="s">
        <v>32542</v>
      </c>
      <c r="C47774" s="232" t="s">
        <v>30681</v>
      </c>
      <c r="D47774" s="232">
        <v>13029.53</v>
      </c>
      <c r="E47774" s="232" t="s">
        <v>23561</v>
      </c>
    </row>
    <row r="47775" spans="1:5" ht="112.5" hidden="1">
      <c r="A47775" s="232" t="s">
        <v>32543</v>
      </c>
      <c r="B47775" s="233" t="s">
        <v>32544</v>
      </c>
      <c r="C47775" s="232" t="s">
        <v>30681</v>
      </c>
      <c r="D47775" s="232">
        <v>8937.73</v>
      </c>
      <c r="E47775" s="232" t="s">
        <v>23561</v>
      </c>
    </row>
    <row r="47776" spans="1:5" ht="67.5" hidden="1">
      <c r="A47776" s="232" t="s">
        <v>32545</v>
      </c>
      <c r="B47776" s="233" t="s">
        <v>32546</v>
      </c>
      <c r="C47776" s="232" t="s">
        <v>30681</v>
      </c>
      <c r="D47776" s="232">
        <v>4391.12</v>
      </c>
      <c r="E47776" s="232" t="s">
        <v>23561</v>
      </c>
    </row>
    <row r="47777" spans="1:5" hidden="1">
      <c r="A47777" s="232" t="s">
        <v>32547</v>
      </c>
      <c r="B47777" s="233" t="s">
        <v>32548</v>
      </c>
      <c r="C47777" s="232" t="s">
        <v>2592</v>
      </c>
      <c r="D47777" s="232">
        <v>160.02000000000001</v>
      </c>
      <c r="E47777" s="232" t="s">
        <v>23561</v>
      </c>
    </row>
    <row r="47778" spans="1:5" hidden="1">
      <c r="A47778" s="232" t="s">
        <v>32549</v>
      </c>
      <c r="B47778" s="233" t="s">
        <v>32550</v>
      </c>
      <c r="C47778" s="232" t="s">
        <v>23648</v>
      </c>
      <c r="D47778" s="232">
        <v>736.11</v>
      </c>
      <c r="E47778" s="232" t="s">
        <v>23561</v>
      </c>
    </row>
    <row r="47779" spans="1:5" hidden="1">
      <c r="A47779" s="232" t="s">
        <v>32551</v>
      </c>
      <c r="B47779" s="233" t="s">
        <v>32552</v>
      </c>
      <c r="C47779" s="232" t="s">
        <v>23648</v>
      </c>
      <c r="D47779" s="232">
        <v>245.67</v>
      </c>
      <c r="E47779" s="232" t="s">
        <v>23561</v>
      </c>
    </row>
    <row r="47780" spans="1:5" hidden="1">
      <c r="A47780" s="232" t="s">
        <v>32553</v>
      </c>
      <c r="B47780" s="233" t="s">
        <v>32554</v>
      </c>
      <c r="C47780" s="232" t="s">
        <v>23648</v>
      </c>
      <c r="D47780" s="232">
        <v>318.89999999999998</v>
      </c>
      <c r="E47780" s="232" t="s">
        <v>23561</v>
      </c>
    </row>
    <row r="47781" spans="1:5" ht="22.5" hidden="1">
      <c r="A47781" s="232" t="s">
        <v>32555</v>
      </c>
      <c r="B47781" s="233" t="s">
        <v>32556</v>
      </c>
      <c r="C47781" s="232" t="s">
        <v>23648</v>
      </c>
      <c r="D47781" s="232">
        <v>203.79</v>
      </c>
      <c r="E47781" s="232" t="s">
        <v>23561</v>
      </c>
    </row>
    <row r="47782" spans="1:5" ht="22.5" hidden="1">
      <c r="A47782" s="232" t="s">
        <v>32557</v>
      </c>
      <c r="B47782" s="233" t="s">
        <v>32558</v>
      </c>
      <c r="C47782" s="232" t="s">
        <v>23648</v>
      </c>
      <c r="D47782" s="232">
        <v>318.89999999999998</v>
      </c>
      <c r="E47782" s="232" t="s">
        <v>23561</v>
      </c>
    </row>
    <row r="47783" spans="1:5" hidden="1">
      <c r="A47783" s="232" t="s">
        <v>32559</v>
      </c>
      <c r="B47783" s="233" t="s">
        <v>32560</v>
      </c>
      <c r="C47783" s="232" t="s">
        <v>23648</v>
      </c>
      <c r="D47783" s="232">
        <v>579.78</v>
      </c>
      <c r="E47783" s="232" t="s">
        <v>23561</v>
      </c>
    </row>
    <row r="47784" spans="1:5" hidden="1">
      <c r="A47784" s="232" t="s">
        <v>32561</v>
      </c>
      <c r="B47784" s="233" t="s">
        <v>32562</v>
      </c>
      <c r="C47784" s="232" t="s">
        <v>23648</v>
      </c>
      <c r="D47784" s="232">
        <v>201.72</v>
      </c>
      <c r="E47784" s="232" t="s">
        <v>23561</v>
      </c>
    </row>
    <row r="47785" spans="1:5" hidden="1">
      <c r="A47785" s="232" t="s">
        <v>32563</v>
      </c>
      <c r="B47785" s="233" t="s">
        <v>32564</v>
      </c>
      <c r="C47785" s="232" t="s">
        <v>23648</v>
      </c>
      <c r="D47785" s="232">
        <v>1.19</v>
      </c>
      <c r="E47785" s="232" t="s">
        <v>23561</v>
      </c>
    </row>
    <row r="47786" spans="1:5" ht="78.75" hidden="1">
      <c r="A47786" s="232" t="s">
        <v>32565</v>
      </c>
      <c r="B47786" s="233" t="s">
        <v>32566</v>
      </c>
      <c r="C47786" s="232" t="s">
        <v>23666</v>
      </c>
      <c r="D47786" s="232">
        <v>28955.75</v>
      </c>
      <c r="E47786" s="232" t="s">
        <v>23561</v>
      </c>
    </row>
    <row r="47787" spans="1:5" ht="78.75" hidden="1">
      <c r="A47787" s="232" t="s">
        <v>32567</v>
      </c>
      <c r="B47787" s="233" t="s">
        <v>32568</v>
      </c>
      <c r="C47787" s="232" t="s">
        <v>23666</v>
      </c>
      <c r="D47787" s="232">
        <v>39096.980000000003</v>
      </c>
      <c r="E47787" s="232" t="s">
        <v>23561</v>
      </c>
    </row>
    <row r="47788" spans="1:5" hidden="1">
      <c r="A47788" s="232" t="s">
        <v>32569</v>
      </c>
      <c r="B47788" s="233" t="s">
        <v>32570</v>
      </c>
      <c r="C47788" s="232" t="s">
        <v>23621</v>
      </c>
      <c r="D47788" s="232">
        <v>1.34</v>
      </c>
      <c r="E47788" s="232" t="s">
        <v>23561</v>
      </c>
    </row>
    <row r="47789" spans="1:5" ht="22.5" hidden="1">
      <c r="A47789" s="232" t="s">
        <v>32571</v>
      </c>
      <c r="B47789" s="233" t="s">
        <v>32572</v>
      </c>
      <c r="C47789" s="232" t="s">
        <v>23621</v>
      </c>
      <c r="D47789" s="232">
        <v>0.92</v>
      </c>
      <c r="E47789" s="232" t="s">
        <v>23561</v>
      </c>
    </row>
    <row r="47790" spans="1:5" ht="112.5" hidden="1">
      <c r="A47790" s="232" t="s">
        <v>32573</v>
      </c>
      <c r="B47790" s="233" t="s">
        <v>32574</v>
      </c>
      <c r="C47790" s="232" t="s">
        <v>30681</v>
      </c>
      <c r="D47790" s="232">
        <v>111092.27</v>
      </c>
      <c r="E47790" s="232" t="s">
        <v>23561</v>
      </c>
    </row>
    <row r="47791" spans="1:5" ht="78.75" hidden="1">
      <c r="A47791" s="232" t="s">
        <v>32575</v>
      </c>
      <c r="B47791" s="233" t="s">
        <v>32576</v>
      </c>
      <c r="C47791" s="232" t="s">
        <v>30681</v>
      </c>
      <c r="D47791" s="232">
        <v>173802.2</v>
      </c>
      <c r="E47791" s="232" t="s">
        <v>23561</v>
      </c>
    </row>
    <row r="47792" spans="1:5" ht="45" hidden="1">
      <c r="A47792" s="232" t="s">
        <v>32577</v>
      </c>
      <c r="B47792" s="233" t="s">
        <v>32578</v>
      </c>
      <c r="C47792" s="232" t="s">
        <v>30681</v>
      </c>
      <c r="D47792" s="232">
        <v>84445.01</v>
      </c>
      <c r="E47792" s="232" t="s">
        <v>23561</v>
      </c>
    </row>
    <row r="47793" spans="1:5" ht="22.5" hidden="1">
      <c r="A47793" s="232" t="s">
        <v>32579</v>
      </c>
      <c r="B47793" s="233" t="s">
        <v>32580</v>
      </c>
      <c r="C47793" s="232" t="s">
        <v>23666</v>
      </c>
      <c r="D47793" s="232">
        <v>15509.47</v>
      </c>
      <c r="E47793" s="232" t="s">
        <v>23561</v>
      </c>
    </row>
    <row r="47794" spans="1:5" hidden="1">
      <c r="A47794" s="232" t="s">
        <v>32581</v>
      </c>
      <c r="B47794" s="233" t="s">
        <v>32582</v>
      </c>
      <c r="C47794" s="232" t="s">
        <v>23621</v>
      </c>
      <c r="D47794" s="232">
        <v>228.29</v>
      </c>
      <c r="E47794" s="232" t="s">
        <v>23561</v>
      </c>
    </row>
    <row r="47795" spans="1:5" ht="33.75" hidden="1">
      <c r="A47795" s="232" t="s">
        <v>32583</v>
      </c>
      <c r="B47795" s="233" t="s">
        <v>32584</v>
      </c>
      <c r="C47795" s="232" t="s">
        <v>30681</v>
      </c>
      <c r="D47795" s="232">
        <v>37830.36</v>
      </c>
      <c r="E47795" s="232" t="s">
        <v>23561</v>
      </c>
    </row>
    <row r="47796" spans="1:5" ht="101.25" hidden="1">
      <c r="A47796" s="232" t="s">
        <v>32585</v>
      </c>
      <c r="B47796" s="233" t="s">
        <v>32586</v>
      </c>
      <c r="C47796" s="232" t="s">
        <v>30681</v>
      </c>
      <c r="D47796" s="232">
        <v>1957.52</v>
      </c>
      <c r="E47796" s="232" t="s">
        <v>23561</v>
      </c>
    </row>
    <row r="47797" spans="1:5" ht="101.25" hidden="1">
      <c r="A47797" s="232" t="s">
        <v>32587</v>
      </c>
      <c r="B47797" s="233" t="s">
        <v>32588</v>
      </c>
      <c r="C47797" s="232" t="s">
        <v>30681</v>
      </c>
      <c r="D47797" s="232">
        <v>1737.71</v>
      </c>
      <c r="E47797" s="232" t="s">
        <v>23561</v>
      </c>
    </row>
    <row r="47798" spans="1:5" ht="101.25" hidden="1">
      <c r="A47798" s="232" t="s">
        <v>32589</v>
      </c>
      <c r="B47798" s="233" t="s">
        <v>32590</v>
      </c>
      <c r="C47798" s="232" t="s">
        <v>30681</v>
      </c>
      <c r="D47798" s="232">
        <v>1561.47</v>
      </c>
      <c r="E47798" s="232" t="s">
        <v>23561</v>
      </c>
    </row>
    <row r="47799" spans="1:5" ht="101.25" hidden="1">
      <c r="A47799" s="232" t="s">
        <v>32591</v>
      </c>
      <c r="B47799" s="233" t="s">
        <v>32592</v>
      </c>
      <c r="C47799" s="232" t="s">
        <v>30681</v>
      </c>
      <c r="D47799" s="232">
        <v>2139.25</v>
      </c>
      <c r="E47799" s="232" t="s">
        <v>23561</v>
      </c>
    </row>
    <row r="47800" spans="1:5" ht="112.5" hidden="1">
      <c r="A47800" s="232" t="s">
        <v>32593</v>
      </c>
      <c r="B47800" s="233" t="s">
        <v>32594</v>
      </c>
      <c r="C47800" s="232" t="s">
        <v>30681</v>
      </c>
      <c r="D47800" s="232">
        <v>1910.87</v>
      </c>
      <c r="E47800" s="232" t="s">
        <v>23561</v>
      </c>
    </row>
    <row r="47801" spans="1:5" ht="101.25" hidden="1">
      <c r="A47801" s="232" t="s">
        <v>32595</v>
      </c>
      <c r="B47801" s="233" t="s">
        <v>32596</v>
      </c>
      <c r="C47801" s="232" t="s">
        <v>30681</v>
      </c>
      <c r="D47801" s="232">
        <v>1738.01</v>
      </c>
      <c r="E47801" s="232" t="s">
        <v>23561</v>
      </c>
    </row>
    <row r="47802" spans="1:5" ht="33.75" hidden="1">
      <c r="A47802" s="232" t="s">
        <v>32597</v>
      </c>
      <c r="B47802" s="233" t="s">
        <v>32598</v>
      </c>
      <c r="C47802" s="232" t="s">
        <v>30681</v>
      </c>
      <c r="D47802" s="232">
        <v>9221.32</v>
      </c>
      <c r="E47802" s="232" t="s">
        <v>23561</v>
      </c>
    </row>
    <row r="47803" spans="1:5" ht="45" hidden="1">
      <c r="A47803" s="232" t="s">
        <v>32599</v>
      </c>
      <c r="B47803" s="233" t="s">
        <v>32600</v>
      </c>
      <c r="C47803" s="232" t="s">
        <v>30681</v>
      </c>
      <c r="D47803" s="232">
        <v>16630.68</v>
      </c>
      <c r="E47803" s="232" t="s">
        <v>23561</v>
      </c>
    </row>
    <row r="47804" spans="1:5" ht="33.75" hidden="1">
      <c r="A47804" s="232" t="s">
        <v>32601</v>
      </c>
      <c r="B47804" s="233" t="s">
        <v>32602</v>
      </c>
      <c r="C47804" s="232" t="s">
        <v>30681</v>
      </c>
      <c r="D47804" s="232">
        <v>15509.47</v>
      </c>
      <c r="E47804" s="232" t="s">
        <v>23561</v>
      </c>
    </row>
    <row r="47805" spans="1:5" ht="33.75" hidden="1">
      <c r="A47805" s="232" t="s">
        <v>32603</v>
      </c>
      <c r="B47805" s="233" t="s">
        <v>32604</v>
      </c>
      <c r="C47805" s="232" t="s">
        <v>30681</v>
      </c>
      <c r="D47805" s="232">
        <v>14358.68</v>
      </c>
      <c r="E47805" s="232" t="s">
        <v>23561</v>
      </c>
    </row>
    <row r="47806" spans="1:5" ht="45" hidden="1">
      <c r="A47806" s="232" t="s">
        <v>32605</v>
      </c>
      <c r="B47806" s="233" t="s">
        <v>32606</v>
      </c>
      <c r="C47806" s="232" t="s">
        <v>30681</v>
      </c>
      <c r="D47806" s="232">
        <v>15930.03</v>
      </c>
      <c r="E47806" s="232" t="s">
        <v>23561</v>
      </c>
    </row>
    <row r="47807" spans="1:5" ht="33.75" hidden="1">
      <c r="A47807" s="232" t="s">
        <v>32607</v>
      </c>
      <c r="B47807" s="233" t="s">
        <v>32608</v>
      </c>
      <c r="C47807" s="232" t="s">
        <v>30681</v>
      </c>
      <c r="D47807" s="232">
        <v>10697.55</v>
      </c>
      <c r="E47807" s="232" t="s">
        <v>23561</v>
      </c>
    </row>
    <row r="47808" spans="1:5" ht="45" hidden="1">
      <c r="A47808" s="232" t="s">
        <v>32609</v>
      </c>
      <c r="B47808" s="233" t="s">
        <v>32610</v>
      </c>
      <c r="C47808" s="232" t="s">
        <v>30681</v>
      </c>
      <c r="D47808" s="232">
        <v>16218.49</v>
      </c>
      <c r="E47808" s="232" t="s">
        <v>23561</v>
      </c>
    </row>
    <row r="47809" spans="1:5" ht="22.5" hidden="1">
      <c r="A47809" s="232" t="s">
        <v>32611</v>
      </c>
      <c r="B47809" s="233" t="s">
        <v>32612</v>
      </c>
      <c r="C47809" s="232" t="s">
        <v>30681</v>
      </c>
      <c r="D47809" s="232">
        <v>13787.04</v>
      </c>
      <c r="E47809" s="232" t="s">
        <v>23561</v>
      </c>
    </row>
    <row r="47810" spans="1:5" ht="22.5" hidden="1">
      <c r="A47810" s="232" t="s">
        <v>32613</v>
      </c>
      <c r="B47810" s="233" t="s">
        <v>32614</v>
      </c>
      <c r="C47810" s="232" t="s">
        <v>30681</v>
      </c>
      <c r="D47810" s="232">
        <v>19854.080000000002</v>
      </c>
      <c r="E47810" s="232" t="s">
        <v>23561</v>
      </c>
    </row>
    <row r="47811" spans="1:5" ht="33.75" hidden="1">
      <c r="A47811" s="232" t="s">
        <v>32615</v>
      </c>
      <c r="B47811" s="233" t="s">
        <v>32616</v>
      </c>
      <c r="C47811" s="232" t="s">
        <v>23621</v>
      </c>
      <c r="D47811" s="232">
        <v>207.19</v>
      </c>
      <c r="E47811" s="232" t="s">
        <v>23561</v>
      </c>
    </row>
    <row r="47812" spans="1:5" ht="45" hidden="1">
      <c r="A47812" s="232" t="s">
        <v>32617</v>
      </c>
      <c r="B47812" s="233" t="s">
        <v>32618</v>
      </c>
      <c r="C47812" s="232" t="s">
        <v>23621</v>
      </c>
      <c r="D47812" s="232">
        <v>190.55</v>
      </c>
      <c r="E47812" s="232" t="s">
        <v>23561</v>
      </c>
    </row>
    <row r="47813" spans="1:5" ht="56.25" hidden="1">
      <c r="A47813" s="232" t="s">
        <v>32619</v>
      </c>
      <c r="B47813" s="233" t="s">
        <v>32620</v>
      </c>
      <c r="C47813" s="232" t="s">
        <v>23621</v>
      </c>
      <c r="D47813" s="232">
        <v>179.4</v>
      </c>
      <c r="E47813" s="232" t="s">
        <v>23561</v>
      </c>
    </row>
    <row r="47814" spans="1:5" ht="45" hidden="1">
      <c r="A47814" s="232" t="s">
        <v>32621</v>
      </c>
      <c r="B47814" s="233" t="s">
        <v>32622</v>
      </c>
      <c r="C47814" s="232" t="s">
        <v>23621</v>
      </c>
      <c r="D47814" s="232">
        <v>137.11000000000001</v>
      </c>
      <c r="E47814" s="232" t="s">
        <v>23561</v>
      </c>
    </row>
    <row r="47815" spans="1:5" ht="45" hidden="1">
      <c r="A47815" s="232" t="s">
        <v>32623</v>
      </c>
      <c r="B47815" s="233" t="s">
        <v>32624</v>
      </c>
      <c r="C47815" s="232" t="s">
        <v>23621</v>
      </c>
      <c r="D47815" s="232">
        <v>120.97</v>
      </c>
      <c r="E47815" s="232" t="s">
        <v>23561</v>
      </c>
    </row>
    <row r="47816" spans="1:5" ht="45" hidden="1">
      <c r="A47816" s="232" t="s">
        <v>32625</v>
      </c>
      <c r="B47816" s="233" t="s">
        <v>32626</v>
      </c>
      <c r="C47816" s="232" t="s">
        <v>23621</v>
      </c>
      <c r="D47816" s="232">
        <v>104.13</v>
      </c>
      <c r="E47816" s="232" t="s">
        <v>23561</v>
      </c>
    </row>
    <row r="47817" spans="1:5" ht="33.75" hidden="1">
      <c r="A47817" s="232" t="s">
        <v>32627</v>
      </c>
      <c r="B47817" s="233" t="s">
        <v>32628</v>
      </c>
      <c r="C47817" s="232" t="s">
        <v>23621</v>
      </c>
      <c r="D47817" s="232">
        <v>313.76</v>
      </c>
      <c r="E47817" s="232" t="s">
        <v>23561</v>
      </c>
    </row>
    <row r="47818" spans="1:5" ht="45" hidden="1">
      <c r="A47818" s="232" t="s">
        <v>32629</v>
      </c>
      <c r="B47818" s="233" t="s">
        <v>32630</v>
      </c>
      <c r="C47818" s="232" t="s">
        <v>23621</v>
      </c>
      <c r="D47818" s="232">
        <v>290.47000000000003</v>
      </c>
      <c r="E47818" s="232" t="s">
        <v>23561</v>
      </c>
    </row>
    <row r="47819" spans="1:5" ht="56.25" hidden="1">
      <c r="A47819" s="232" t="s">
        <v>32631</v>
      </c>
      <c r="B47819" s="233" t="s">
        <v>32632</v>
      </c>
      <c r="C47819" s="232" t="s">
        <v>23621</v>
      </c>
      <c r="D47819" s="232">
        <v>268.58</v>
      </c>
      <c r="E47819" s="232" t="s">
        <v>23561</v>
      </c>
    </row>
    <row r="47820" spans="1:5" ht="33.75" hidden="1">
      <c r="A47820" s="232" t="s">
        <v>32633</v>
      </c>
      <c r="B47820" s="233" t="s">
        <v>32634</v>
      </c>
      <c r="C47820" s="232" t="s">
        <v>23621</v>
      </c>
      <c r="D47820" s="232">
        <v>164.91</v>
      </c>
      <c r="E47820" s="232" t="s">
        <v>23561</v>
      </c>
    </row>
    <row r="47821" spans="1:5" ht="45" hidden="1">
      <c r="A47821" s="232" t="s">
        <v>32635</v>
      </c>
      <c r="B47821" s="233" t="s">
        <v>32636</v>
      </c>
      <c r="C47821" s="232" t="s">
        <v>23621</v>
      </c>
      <c r="D47821" s="232">
        <v>137.9</v>
      </c>
      <c r="E47821" s="232" t="s">
        <v>23561</v>
      </c>
    </row>
    <row r="47822" spans="1:5" ht="45" hidden="1">
      <c r="A47822" s="232" t="s">
        <v>32637</v>
      </c>
      <c r="B47822" s="233" t="s">
        <v>32638</v>
      </c>
      <c r="C47822" s="232" t="s">
        <v>23621</v>
      </c>
      <c r="D47822" s="232">
        <v>117.85</v>
      </c>
      <c r="E47822" s="232" t="s">
        <v>23561</v>
      </c>
    </row>
    <row r="47823" spans="1:5" ht="33.75" hidden="1">
      <c r="A47823" s="232" t="s">
        <v>32639</v>
      </c>
      <c r="B47823" s="233" t="s">
        <v>32640</v>
      </c>
      <c r="C47823" s="232" t="s">
        <v>23621</v>
      </c>
      <c r="D47823" s="232">
        <v>247.7</v>
      </c>
      <c r="E47823" s="232" t="s">
        <v>23561</v>
      </c>
    </row>
    <row r="47824" spans="1:5" ht="45" hidden="1">
      <c r="A47824" s="232" t="s">
        <v>32641</v>
      </c>
      <c r="B47824" s="233" t="s">
        <v>32642</v>
      </c>
      <c r="C47824" s="232" t="s">
        <v>23621</v>
      </c>
      <c r="D47824" s="232">
        <v>232.01</v>
      </c>
      <c r="E47824" s="232" t="s">
        <v>23561</v>
      </c>
    </row>
    <row r="47825" spans="1:5" ht="56.25" hidden="1">
      <c r="A47825" s="232" t="s">
        <v>32643</v>
      </c>
      <c r="B47825" s="233" t="s">
        <v>32644</v>
      </c>
      <c r="C47825" s="232" t="s">
        <v>23621</v>
      </c>
      <c r="D47825" s="232">
        <v>176.69</v>
      </c>
      <c r="E47825" s="232" t="s">
        <v>23561</v>
      </c>
    </row>
    <row r="47826" spans="1:5" ht="45" hidden="1">
      <c r="A47826" s="232" t="s">
        <v>32645</v>
      </c>
      <c r="B47826" s="233" t="s">
        <v>32646</v>
      </c>
      <c r="C47826" s="232" t="s">
        <v>23621</v>
      </c>
      <c r="D47826" s="232">
        <v>137.11000000000001</v>
      </c>
      <c r="E47826" s="232" t="s">
        <v>23561</v>
      </c>
    </row>
    <row r="47827" spans="1:5" ht="45" hidden="1">
      <c r="A47827" s="232" t="s">
        <v>32647</v>
      </c>
      <c r="B47827" s="233" t="s">
        <v>32648</v>
      </c>
      <c r="C47827" s="232" t="s">
        <v>23621</v>
      </c>
      <c r="D47827" s="232">
        <v>120.32</v>
      </c>
      <c r="E47827" s="232" t="s">
        <v>23561</v>
      </c>
    </row>
    <row r="47828" spans="1:5" ht="45" hidden="1">
      <c r="A47828" s="232" t="s">
        <v>32649</v>
      </c>
      <c r="B47828" s="233" t="s">
        <v>32650</v>
      </c>
      <c r="C47828" s="232" t="s">
        <v>23621</v>
      </c>
      <c r="D47828" s="232">
        <v>103.89</v>
      </c>
      <c r="E47828" s="232" t="s">
        <v>23561</v>
      </c>
    </row>
    <row r="47829" spans="1:5" ht="33.75" hidden="1">
      <c r="A47829" s="232" t="s">
        <v>32651</v>
      </c>
      <c r="B47829" s="233" t="s">
        <v>32652</v>
      </c>
      <c r="C47829" s="232" t="s">
        <v>23621</v>
      </c>
      <c r="D47829" s="232">
        <v>110.15</v>
      </c>
      <c r="E47829" s="232" t="s">
        <v>23561</v>
      </c>
    </row>
    <row r="47830" spans="1:5" ht="45" hidden="1">
      <c r="A47830" s="232" t="s">
        <v>32653</v>
      </c>
      <c r="B47830" s="233" t="s">
        <v>32654</v>
      </c>
      <c r="C47830" s="232" t="s">
        <v>23621</v>
      </c>
      <c r="D47830" s="232">
        <v>86.3</v>
      </c>
      <c r="E47830" s="232" t="s">
        <v>23561</v>
      </c>
    </row>
    <row r="47831" spans="1:5" ht="56.25" hidden="1">
      <c r="A47831" s="232" t="s">
        <v>32655</v>
      </c>
      <c r="B47831" s="233" t="s">
        <v>32656</v>
      </c>
      <c r="C47831" s="232" t="s">
        <v>23621</v>
      </c>
      <c r="D47831" s="232">
        <v>69.11</v>
      </c>
      <c r="E47831" s="232" t="s">
        <v>23561</v>
      </c>
    </row>
    <row r="47832" spans="1:5" ht="33.75" hidden="1">
      <c r="A47832" s="232" t="s">
        <v>32657</v>
      </c>
      <c r="B47832" s="233" t="s">
        <v>32658</v>
      </c>
      <c r="C47832" s="232" t="s">
        <v>23621</v>
      </c>
      <c r="D47832" s="232">
        <v>181.06</v>
      </c>
      <c r="E47832" s="232" t="s">
        <v>23561</v>
      </c>
    </row>
    <row r="47833" spans="1:5" ht="45" hidden="1">
      <c r="A47833" s="232" t="s">
        <v>32659</v>
      </c>
      <c r="B47833" s="233" t="s">
        <v>32660</v>
      </c>
      <c r="C47833" s="232" t="s">
        <v>23621</v>
      </c>
      <c r="D47833" s="232">
        <v>129.44999999999999</v>
      </c>
      <c r="E47833" s="232" t="s">
        <v>23561</v>
      </c>
    </row>
    <row r="47834" spans="1:5" ht="56.25" hidden="1">
      <c r="A47834" s="232" t="s">
        <v>32661</v>
      </c>
      <c r="B47834" s="233" t="s">
        <v>32662</v>
      </c>
      <c r="C47834" s="232" t="s">
        <v>23621</v>
      </c>
      <c r="D47834" s="232">
        <v>103.59</v>
      </c>
      <c r="E47834" s="232" t="s">
        <v>23561</v>
      </c>
    </row>
    <row r="47835" spans="1:5" ht="45" hidden="1">
      <c r="A47835" s="232" t="s">
        <v>32663</v>
      </c>
      <c r="B47835" s="233" t="s">
        <v>32664</v>
      </c>
      <c r="C47835" s="232" t="s">
        <v>23621</v>
      </c>
      <c r="D47835" s="232">
        <v>116.19</v>
      </c>
      <c r="E47835" s="232" t="s">
        <v>23561</v>
      </c>
    </row>
    <row r="47836" spans="1:5" ht="45" hidden="1">
      <c r="A47836" s="232" t="s">
        <v>32665</v>
      </c>
      <c r="B47836" s="233" t="s">
        <v>32666</v>
      </c>
      <c r="C47836" s="232" t="s">
        <v>23621</v>
      </c>
      <c r="D47836" s="232">
        <v>105.45</v>
      </c>
      <c r="E47836" s="232" t="s">
        <v>23561</v>
      </c>
    </row>
    <row r="47837" spans="1:5" ht="45" hidden="1">
      <c r="A47837" s="232" t="s">
        <v>32667</v>
      </c>
      <c r="B47837" s="233" t="s">
        <v>32668</v>
      </c>
      <c r="C47837" s="232" t="s">
        <v>23621</v>
      </c>
      <c r="D47837" s="232">
        <v>89.32</v>
      </c>
      <c r="E47837" s="232" t="s">
        <v>23561</v>
      </c>
    </row>
    <row r="47838" spans="1:5" ht="45" hidden="1">
      <c r="A47838" s="232" t="s">
        <v>32669</v>
      </c>
      <c r="B47838" s="233" t="s">
        <v>32670</v>
      </c>
      <c r="C47838" s="232" t="s">
        <v>23621</v>
      </c>
      <c r="D47838" s="232">
        <v>32.340000000000003</v>
      </c>
      <c r="E47838" s="232" t="s">
        <v>23561</v>
      </c>
    </row>
    <row r="47839" spans="1:5" ht="45" hidden="1">
      <c r="A47839" s="232" t="s">
        <v>32671</v>
      </c>
      <c r="B47839" s="233" t="s">
        <v>32672</v>
      </c>
      <c r="C47839" s="232" t="s">
        <v>23621</v>
      </c>
      <c r="D47839" s="232">
        <v>23.24</v>
      </c>
      <c r="E47839" s="232" t="s">
        <v>23561</v>
      </c>
    </row>
    <row r="47840" spans="1:5" ht="56.25" hidden="1">
      <c r="A47840" s="232" t="s">
        <v>32673</v>
      </c>
      <c r="B47840" s="233" t="s">
        <v>32674</v>
      </c>
      <c r="C47840" s="232" t="s">
        <v>23621</v>
      </c>
      <c r="D47840" s="232">
        <v>23.16</v>
      </c>
      <c r="E47840" s="232" t="s">
        <v>23561</v>
      </c>
    </row>
    <row r="47841" spans="1:5" ht="45" hidden="1">
      <c r="A47841" s="232" t="s">
        <v>32675</v>
      </c>
      <c r="B47841" s="233" t="s">
        <v>32676</v>
      </c>
      <c r="C47841" s="232" t="s">
        <v>23621</v>
      </c>
      <c r="D47841" s="232">
        <v>48.14</v>
      </c>
      <c r="E47841" s="232" t="s">
        <v>23561</v>
      </c>
    </row>
    <row r="47842" spans="1:5" ht="56.25" hidden="1">
      <c r="A47842" s="232" t="s">
        <v>32677</v>
      </c>
      <c r="B47842" s="233" t="s">
        <v>32678</v>
      </c>
      <c r="C47842" s="232" t="s">
        <v>23621</v>
      </c>
      <c r="D47842" s="232">
        <v>34.409999999999997</v>
      </c>
      <c r="E47842" s="232" t="s">
        <v>23561</v>
      </c>
    </row>
    <row r="47843" spans="1:5" ht="56.25" hidden="1">
      <c r="A47843" s="232" t="s">
        <v>32679</v>
      </c>
      <c r="B47843" s="233" t="s">
        <v>32680</v>
      </c>
      <c r="C47843" s="232" t="s">
        <v>23621</v>
      </c>
      <c r="D47843" s="232">
        <v>34.409999999999997</v>
      </c>
      <c r="E47843" s="232" t="s">
        <v>23561</v>
      </c>
    </row>
    <row r="47844" spans="1:5" ht="33.75" hidden="1">
      <c r="A47844" s="232" t="s">
        <v>32681</v>
      </c>
      <c r="B47844" s="233" t="s">
        <v>32682</v>
      </c>
      <c r="C47844" s="232" t="s">
        <v>23621</v>
      </c>
      <c r="D47844" s="232">
        <v>107.71</v>
      </c>
      <c r="E47844" s="232" t="s">
        <v>23561</v>
      </c>
    </row>
    <row r="47845" spans="1:5" ht="45" hidden="1">
      <c r="A47845" s="232" t="s">
        <v>32683</v>
      </c>
      <c r="B47845" s="233" t="s">
        <v>32684</v>
      </c>
      <c r="C47845" s="232" t="s">
        <v>23621</v>
      </c>
      <c r="D47845" s="232">
        <v>78.430000000000007</v>
      </c>
      <c r="E47845" s="232" t="s">
        <v>23561</v>
      </c>
    </row>
    <row r="47846" spans="1:5" ht="56.25" hidden="1">
      <c r="A47846" s="232" t="s">
        <v>32685</v>
      </c>
      <c r="B47846" s="233" t="s">
        <v>32686</v>
      </c>
      <c r="C47846" s="232" t="s">
        <v>23621</v>
      </c>
      <c r="D47846" s="232">
        <v>62.77</v>
      </c>
      <c r="E47846" s="232" t="s">
        <v>23561</v>
      </c>
    </row>
    <row r="47847" spans="1:5" ht="33.75" hidden="1">
      <c r="A47847" s="232" t="s">
        <v>32687</v>
      </c>
      <c r="B47847" s="233" t="s">
        <v>32688</v>
      </c>
      <c r="C47847" s="232" t="s">
        <v>23621</v>
      </c>
      <c r="D47847" s="232">
        <v>175.03</v>
      </c>
      <c r="E47847" s="232" t="s">
        <v>23561</v>
      </c>
    </row>
    <row r="47848" spans="1:5" ht="45" hidden="1">
      <c r="A47848" s="232" t="s">
        <v>32689</v>
      </c>
      <c r="B47848" s="233" t="s">
        <v>32690</v>
      </c>
      <c r="C47848" s="232" t="s">
        <v>23621</v>
      </c>
      <c r="D47848" s="232">
        <v>117.74</v>
      </c>
      <c r="E47848" s="232" t="s">
        <v>23561</v>
      </c>
    </row>
    <row r="47849" spans="1:5" ht="56.25" hidden="1">
      <c r="A47849" s="232" t="s">
        <v>32691</v>
      </c>
      <c r="B47849" s="233" t="s">
        <v>32692</v>
      </c>
      <c r="C47849" s="232" t="s">
        <v>23621</v>
      </c>
      <c r="D47849" s="232">
        <v>94.43</v>
      </c>
      <c r="E47849" s="232" t="s">
        <v>23561</v>
      </c>
    </row>
    <row r="47850" spans="1:5" ht="22.5" hidden="1">
      <c r="A47850" s="232" t="s">
        <v>32693</v>
      </c>
      <c r="B47850" s="233" t="s">
        <v>32694</v>
      </c>
      <c r="C47850" s="232" t="s">
        <v>23621</v>
      </c>
      <c r="D47850" s="232">
        <v>13.07</v>
      </c>
      <c r="E47850" s="232" t="s">
        <v>23561</v>
      </c>
    </row>
    <row r="47851" spans="1:5" ht="33.75" hidden="1">
      <c r="A47851" s="232" t="s">
        <v>32695</v>
      </c>
      <c r="B47851" s="233" t="s">
        <v>32696</v>
      </c>
      <c r="C47851" s="232" t="s">
        <v>23621</v>
      </c>
      <c r="D47851" s="232">
        <v>7.17</v>
      </c>
      <c r="E47851" s="232" t="s">
        <v>23561</v>
      </c>
    </row>
    <row r="47852" spans="1:5" ht="45" hidden="1">
      <c r="A47852" s="232" t="s">
        <v>32697</v>
      </c>
      <c r="B47852" s="233" t="s">
        <v>32698</v>
      </c>
      <c r="C47852" s="232" t="s">
        <v>23621</v>
      </c>
      <c r="D47852" s="232">
        <v>3.63</v>
      </c>
      <c r="E47852" s="232" t="s">
        <v>23561</v>
      </c>
    </row>
    <row r="47853" spans="1:5" ht="22.5" hidden="1">
      <c r="A47853" s="232" t="s">
        <v>32699</v>
      </c>
      <c r="B47853" s="233" t="s">
        <v>32700</v>
      </c>
      <c r="C47853" s="232" t="s">
        <v>23621</v>
      </c>
      <c r="D47853" s="232">
        <v>32.75</v>
      </c>
      <c r="E47853" s="232" t="s">
        <v>23561</v>
      </c>
    </row>
    <row r="47854" spans="1:5" ht="22.5" hidden="1">
      <c r="A47854" s="232" t="s">
        <v>32701</v>
      </c>
      <c r="B47854" s="233" t="s">
        <v>32702</v>
      </c>
      <c r="C47854" s="232" t="s">
        <v>23621</v>
      </c>
      <c r="D47854" s="232">
        <v>21.96</v>
      </c>
      <c r="E47854" s="232" t="s">
        <v>23561</v>
      </c>
    </row>
    <row r="47855" spans="1:5" ht="22.5" hidden="1">
      <c r="A47855" s="232" t="s">
        <v>32703</v>
      </c>
      <c r="B47855" s="233" t="s">
        <v>32704</v>
      </c>
      <c r="C47855" s="232" t="s">
        <v>23621</v>
      </c>
      <c r="D47855" s="232">
        <v>26.22</v>
      </c>
      <c r="E47855" s="232" t="s">
        <v>23561</v>
      </c>
    </row>
    <row r="47856" spans="1:5" ht="22.5" hidden="1">
      <c r="A47856" s="232" t="s">
        <v>32705</v>
      </c>
      <c r="B47856" s="233" t="s">
        <v>32706</v>
      </c>
      <c r="C47856" s="232" t="s">
        <v>23621</v>
      </c>
      <c r="D47856" s="232">
        <v>16.09</v>
      </c>
      <c r="E47856" s="232" t="s">
        <v>23561</v>
      </c>
    </row>
    <row r="47857" spans="1:5" ht="33.75" hidden="1">
      <c r="A47857" s="232" t="s">
        <v>32707</v>
      </c>
      <c r="B47857" s="233" t="s">
        <v>32708</v>
      </c>
      <c r="C47857" s="232" t="s">
        <v>23621</v>
      </c>
      <c r="D47857" s="232">
        <v>7.52</v>
      </c>
      <c r="E47857" s="232" t="s">
        <v>23561</v>
      </c>
    </row>
    <row r="47858" spans="1:5" ht="45" hidden="1">
      <c r="A47858" s="232" t="s">
        <v>32709</v>
      </c>
      <c r="B47858" s="233" t="s">
        <v>32710</v>
      </c>
      <c r="C47858" s="232" t="s">
        <v>23621</v>
      </c>
      <c r="D47858" s="232">
        <v>4.1500000000000004</v>
      </c>
      <c r="E47858" s="232" t="s">
        <v>23561</v>
      </c>
    </row>
    <row r="47859" spans="1:5" ht="22.5" hidden="1">
      <c r="A47859" s="232" t="s">
        <v>32711</v>
      </c>
      <c r="B47859" s="233" t="s">
        <v>32712</v>
      </c>
      <c r="C47859" s="232" t="s">
        <v>23621</v>
      </c>
      <c r="D47859" s="232">
        <v>4.28</v>
      </c>
      <c r="E47859" s="232" t="s">
        <v>23561</v>
      </c>
    </row>
    <row r="47860" spans="1:5" ht="33.75" hidden="1">
      <c r="A47860" s="232" t="s">
        <v>32713</v>
      </c>
      <c r="B47860" s="233" t="s">
        <v>32714</v>
      </c>
      <c r="C47860" s="232" t="s">
        <v>23621</v>
      </c>
      <c r="D47860" s="232">
        <v>2.06</v>
      </c>
      <c r="E47860" s="232" t="s">
        <v>23561</v>
      </c>
    </row>
    <row r="47861" spans="1:5" ht="22.5" hidden="1">
      <c r="A47861" s="232" t="s">
        <v>32715</v>
      </c>
      <c r="B47861" s="233" t="s">
        <v>32716</v>
      </c>
      <c r="C47861" s="232" t="s">
        <v>23621</v>
      </c>
      <c r="D47861" s="232">
        <v>7.17</v>
      </c>
      <c r="E47861" s="232" t="s">
        <v>23561</v>
      </c>
    </row>
    <row r="47862" spans="1:5" ht="22.5" hidden="1">
      <c r="A47862" s="232" t="s">
        <v>32717</v>
      </c>
      <c r="B47862" s="233" t="s">
        <v>32718</v>
      </c>
      <c r="C47862" s="232" t="s">
        <v>23621</v>
      </c>
      <c r="D47862" s="232">
        <v>3.63</v>
      </c>
      <c r="E47862" s="232" t="s">
        <v>23561</v>
      </c>
    </row>
    <row r="47863" spans="1:5" ht="22.5" hidden="1">
      <c r="A47863" s="232" t="s">
        <v>32719</v>
      </c>
      <c r="B47863" s="233" t="s">
        <v>32720</v>
      </c>
      <c r="C47863" s="232" t="s">
        <v>23621</v>
      </c>
      <c r="D47863" s="232">
        <v>11.42</v>
      </c>
      <c r="E47863" s="232" t="s">
        <v>23561</v>
      </c>
    </row>
    <row r="47864" spans="1:5" ht="22.5" hidden="1">
      <c r="A47864" s="232" t="s">
        <v>32721</v>
      </c>
      <c r="B47864" s="233" t="s">
        <v>32722</v>
      </c>
      <c r="C47864" s="232" t="s">
        <v>23621</v>
      </c>
      <c r="D47864" s="232">
        <v>26.22</v>
      </c>
      <c r="E47864" s="232" t="s">
        <v>23561</v>
      </c>
    </row>
    <row r="47865" spans="1:5" ht="22.5" hidden="1">
      <c r="A47865" s="232" t="s">
        <v>32723</v>
      </c>
      <c r="B47865" s="233" t="s">
        <v>32724</v>
      </c>
      <c r="C47865" s="232" t="s">
        <v>23621</v>
      </c>
      <c r="D47865" s="232">
        <v>13.07</v>
      </c>
      <c r="E47865" s="232" t="s">
        <v>23561</v>
      </c>
    </row>
    <row r="47866" spans="1:5" ht="22.5" hidden="1">
      <c r="A47866" s="232" t="s">
        <v>32725</v>
      </c>
      <c r="B47866" s="233" t="s">
        <v>32726</v>
      </c>
      <c r="C47866" s="232" t="s">
        <v>23621</v>
      </c>
      <c r="D47866" s="232">
        <v>7.52</v>
      </c>
      <c r="E47866" s="232" t="s">
        <v>23561</v>
      </c>
    </row>
    <row r="47867" spans="1:5" ht="22.5" hidden="1">
      <c r="A47867" s="232" t="s">
        <v>32727</v>
      </c>
      <c r="B47867" s="233" t="s">
        <v>32728</v>
      </c>
      <c r="C47867" s="232" t="s">
        <v>23621</v>
      </c>
      <c r="D47867" s="232">
        <v>4.1500000000000004</v>
      </c>
      <c r="E47867" s="232" t="s">
        <v>23561</v>
      </c>
    </row>
    <row r="47868" spans="1:5" ht="22.5" hidden="1">
      <c r="A47868" s="232" t="s">
        <v>32729</v>
      </c>
      <c r="B47868" s="233" t="s">
        <v>32730</v>
      </c>
      <c r="C47868" s="232" t="s">
        <v>23621</v>
      </c>
      <c r="D47868" s="232">
        <v>4.28</v>
      </c>
      <c r="E47868" s="232" t="s">
        <v>23561</v>
      </c>
    </row>
    <row r="47869" spans="1:5" ht="22.5" hidden="1">
      <c r="A47869" s="232" t="s">
        <v>32731</v>
      </c>
      <c r="B47869" s="233" t="s">
        <v>32732</v>
      </c>
      <c r="C47869" s="232" t="s">
        <v>23621</v>
      </c>
      <c r="D47869" s="232">
        <v>2.06</v>
      </c>
      <c r="E47869" s="232" t="s">
        <v>23561</v>
      </c>
    </row>
    <row r="47870" spans="1:5" ht="33.75" hidden="1">
      <c r="A47870" s="232" t="s">
        <v>32733</v>
      </c>
      <c r="B47870" s="233" t="s">
        <v>32734</v>
      </c>
      <c r="C47870" s="232" t="s">
        <v>23621</v>
      </c>
      <c r="D47870" s="232">
        <v>13.07</v>
      </c>
      <c r="E47870" s="232" t="s">
        <v>23561</v>
      </c>
    </row>
    <row r="47871" spans="1:5" ht="33.75" hidden="1">
      <c r="A47871" s="232" t="s">
        <v>32735</v>
      </c>
      <c r="B47871" s="233" t="s">
        <v>32736</v>
      </c>
      <c r="C47871" s="232" t="s">
        <v>23621</v>
      </c>
      <c r="D47871" s="232">
        <v>11.42</v>
      </c>
      <c r="E47871" s="232" t="s">
        <v>23561</v>
      </c>
    </row>
    <row r="47872" spans="1:5" ht="45" hidden="1">
      <c r="A47872" s="232" t="s">
        <v>32737</v>
      </c>
      <c r="B47872" s="233" t="s">
        <v>32738</v>
      </c>
      <c r="C47872" s="232" t="s">
        <v>23621</v>
      </c>
      <c r="D47872" s="232">
        <v>7.17</v>
      </c>
      <c r="E47872" s="232" t="s">
        <v>23561</v>
      </c>
    </row>
    <row r="47873" spans="1:5" ht="22.5" hidden="1">
      <c r="A47873" s="232" t="s">
        <v>32739</v>
      </c>
      <c r="B47873" s="233" t="s">
        <v>32740</v>
      </c>
      <c r="C47873" s="232" t="s">
        <v>23621</v>
      </c>
      <c r="D47873" s="232">
        <v>21.96</v>
      </c>
      <c r="E47873" s="232" t="s">
        <v>23561</v>
      </c>
    </row>
    <row r="47874" spans="1:5" ht="22.5" hidden="1">
      <c r="A47874" s="232" t="s">
        <v>32741</v>
      </c>
      <c r="B47874" s="233" t="s">
        <v>32742</v>
      </c>
      <c r="C47874" s="232" t="s">
        <v>23621</v>
      </c>
      <c r="D47874" s="232">
        <v>11.42</v>
      </c>
      <c r="E47874" s="232" t="s">
        <v>23561</v>
      </c>
    </row>
    <row r="47875" spans="1:5" ht="22.5" hidden="1">
      <c r="A47875" s="232" t="s">
        <v>32743</v>
      </c>
      <c r="B47875" s="233" t="s">
        <v>32744</v>
      </c>
      <c r="C47875" s="232" t="s">
        <v>23621</v>
      </c>
      <c r="D47875" s="232">
        <v>52.35</v>
      </c>
      <c r="E47875" s="232" t="s">
        <v>23561</v>
      </c>
    </row>
    <row r="47876" spans="1:5" ht="22.5" hidden="1">
      <c r="A47876" s="232" t="s">
        <v>32745</v>
      </c>
      <c r="B47876" s="233" t="s">
        <v>32746</v>
      </c>
      <c r="C47876" s="232" t="s">
        <v>23621</v>
      </c>
      <c r="D47876" s="232">
        <v>16.09</v>
      </c>
      <c r="E47876" s="232" t="s">
        <v>23561</v>
      </c>
    </row>
    <row r="47877" spans="1:5" ht="33.75" hidden="1">
      <c r="A47877" s="232" t="s">
        <v>32747</v>
      </c>
      <c r="B47877" s="233" t="s">
        <v>32748</v>
      </c>
      <c r="C47877" s="232" t="s">
        <v>23621</v>
      </c>
      <c r="D47877" s="232">
        <v>12.08</v>
      </c>
      <c r="E47877" s="232" t="s">
        <v>23561</v>
      </c>
    </row>
    <row r="47878" spans="1:5" ht="45" hidden="1">
      <c r="A47878" s="232" t="s">
        <v>32749</v>
      </c>
      <c r="B47878" s="233" t="s">
        <v>32750</v>
      </c>
      <c r="C47878" s="232" t="s">
        <v>23621</v>
      </c>
      <c r="D47878" s="232">
        <v>7.52</v>
      </c>
      <c r="E47878" s="232" t="s">
        <v>23561</v>
      </c>
    </row>
    <row r="47879" spans="1:5" ht="22.5" hidden="1">
      <c r="A47879" s="232" t="s">
        <v>32751</v>
      </c>
      <c r="B47879" s="233" t="s">
        <v>32752</v>
      </c>
      <c r="C47879" s="232" t="s">
        <v>23621</v>
      </c>
      <c r="D47879" s="232">
        <v>7.17</v>
      </c>
      <c r="E47879" s="232" t="s">
        <v>23561</v>
      </c>
    </row>
    <row r="47880" spans="1:5" ht="33.75" hidden="1">
      <c r="A47880" s="232" t="s">
        <v>32753</v>
      </c>
      <c r="B47880" s="233" t="s">
        <v>32754</v>
      </c>
      <c r="C47880" s="232" t="s">
        <v>23621</v>
      </c>
      <c r="D47880" s="232">
        <v>3.63</v>
      </c>
      <c r="E47880" s="232" t="s">
        <v>23561</v>
      </c>
    </row>
    <row r="47881" spans="1:5" ht="22.5" hidden="1">
      <c r="A47881" s="232" t="s">
        <v>32755</v>
      </c>
      <c r="B47881" s="233" t="s">
        <v>32756</v>
      </c>
      <c r="C47881" s="232" t="s">
        <v>23621</v>
      </c>
      <c r="D47881" s="232">
        <v>21.96</v>
      </c>
      <c r="E47881" s="232" t="s">
        <v>23561</v>
      </c>
    </row>
    <row r="47882" spans="1:5" ht="33.75" hidden="1">
      <c r="A47882" s="232" t="s">
        <v>32757</v>
      </c>
      <c r="B47882" s="233" t="s">
        <v>32758</v>
      </c>
      <c r="C47882" s="232" t="s">
        <v>23621</v>
      </c>
      <c r="D47882" s="232">
        <v>11.42</v>
      </c>
      <c r="E47882" s="232" t="s">
        <v>23561</v>
      </c>
    </row>
    <row r="47883" spans="1:5" ht="22.5" hidden="1">
      <c r="A47883" s="232" t="s">
        <v>32759</v>
      </c>
      <c r="B47883" s="233" t="s">
        <v>32760</v>
      </c>
      <c r="C47883" s="232" t="s">
        <v>23621</v>
      </c>
      <c r="D47883" s="232">
        <v>26.22</v>
      </c>
      <c r="E47883" s="232" t="s">
        <v>23561</v>
      </c>
    </row>
    <row r="47884" spans="1:5" ht="22.5" hidden="1">
      <c r="A47884" s="232" t="s">
        <v>32761</v>
      </c>
      <c r="B47884" s="233" t="s">
        <v>32762</v>
      </c>
      <c r="C47884" s="232" t="s">
        <v>23621</v>
      </c>
      <c r="D47884" s="232">
        <v>7.52</v>
      </c>
      <c r="E47884" s="232" t="s">
        <v>23561</v>
      </c>
    </row>
    <row r="47885" spans="1:5" ht="33.75" hidden="1">
      <c r="A47885" s="232" t="s">
        <v>32763</v>
      </c>
      <c r="B47885" s="233" t="s">
        <v>32764</v>
      </c>
      <c r="C47885" s="232" t="s">
        <v>23621</v>
      </c>
      <c r="D47885" s="232">
        <v>4.1500000000000004</v>
      </c>
      <c r="E47885" s="232" t="s">
        <v>23561</v>
      </c>
    </row>
    <row r="47886" spans="1:5" ht="22.5" hidden="1">
      <c r="A47886" s="232" t="s">
        <v>32765</v>
      </c>
      <c r="B47886" s="233" t="s">
        <v>32766</v>
      </c>
      <c r="C47886" s="232" t="s">
        <v>23621</v>
      </c>
      <c r="D47886" s="232">
        <v>4.28</v>
      </c>
      <c r="E47886" s="232" t="s">
        <v>23561</v>
      </c>
    </row>
    <row r="47887" spans="1:5" ht="33.75" hidden="1">
      <c r="A47887" s="232" t="s">
        <v>32767</v>
      </c>
      <c r="B47887" s="233" t="s">
        <v>32768</v>
      </c>
      <c r="C47887" s="232" t="s">
        <v>23621</v>
      </c>
      <c r="D47887" s="232">
        <v>2.06</v>
      </c>
      <c r="E47887" s="232" t="s">
        <v>23561</v>
      </c>
    </row>
    <row r="47888" spans="1:5" ht="33.75" hidden="1">
      <c r="A47888" s="232" t="s">
        <v>32769</v>
      </c>
      <c r="B47888" s="233" t="s">
        <v>32770</v>
      </c>
      <c r="C47888" s="232" t="s">
        <v>23621</v>
      </c>
      <c r="D47888" s="232">
        <v>13.07</v>
      </c>
      <c r="E47888" s="232" t="s">
        <v>23561</v>
      </c>
    </row>
    <row r="47889" spans="1:5" ht="45" hidden="1">
      <c r="A47889" s="232" t="s">
        <v>32771</v>
      </c>
      <c r="B47889" s="233" t="s">
        <v>32772</v>
      </c>
      <c r="C47889" s="232" t="s">
        <v>23621</v>
      </c>
      <c r="D47889" s="232">
        <v>11.42</v>
      </c>
      <c r="E47889" s="232" t="s">
        <v>23561</v>
      </c>
    </row>
    <row r="47890" spans="1:5" ht="45" hidden="1">
      <c r="A47890" s="232" t="s">
        <v>32773</v>
      </c>
      <c r="B47890" s="233" t="s">
        <v>32774</v>
      </c>
      <c r="C47890" s="232" t="s">
        <v>23621</v>
      </c>
      <c r="D47890" s="232">
        <v>7.17</v>
      </c>
      <c r="E47890" s="232" t="s">
        <v>23561</v>
      </c>
    </row>
    <row r="47891" spans="1:5" ht="22.5" hidden="1">
      <c r="A47891" s="232" t="s">
        <v>32775</v>
      </c>
      <c r="B47891" s="233" t="s">
        <v>32776</v>
      </c>
      <c r="C47891" s="232" t="s">
        <v>23621</v>
      </c>
      <c r="D47891" s="232">
        <v>11.42</v>
      </c>
      <c r="E47891" s="232" t="s">
        <v>23561</v>
      </c>
    </row>
    <row r="47892" spans="1:5" ht="33.75" hidden="1">
      <c r="A47892" s="232" t="s">
        <v>32777</v>
      </c>
      <c r="B47892" s="233" t="s">
        <v>32778</v>
      </c>
      <c r="C47892" s="232" t="s">
        <v>23621</v>
      </c>
      <c r="D47892" s="232">
        <v>39.08</v>
      </c>
      <c r="E47892" s="232" t="s">
        <v>23561</v>
      </c>
    </row>
    <row r="47893" spans="1:5" ht="33.75" hidden="1">
      <c r="A47893" s="232" t="s">
        <v>32779</v>
      </c>
      <c r="B47893" s="233" t="s">
        <v>32780</v>
      </c>
      <c r="C47893" s="232" t="s">
        <v>23621</v>
      </c>
      <c r="D47893" s="232">
        <v>32.75</v>
      </c>
      <c r="E47893" s="232" t="s">
        <v>23561</v>
      </c>
    </row>
    <row r="47894" spans="1:5" ht="22.5" hidden="1">
      <c r="A47894" s="232" t="s">
        <v>32781</v>
      </c>
      <c r="B47894" s="233" t="s">
        <v>32782</v>
      </c>
      <c r="C47894" s="232" t="s">
        <v>23621</v>
      </c>
      <c r="D47894" s="232">
        <v>2.2000000000000002</v>
      </c>
      <c r="E47894" s="232" t="s">
        <v>23561</v>
      </c>
    </row>
    <row r="47895" spans="1:5" ht="33.75" hidden="1">
      <c r="A47895" s="232" t="s">
        <v>32783</v>
      </c>
      <c r="B47895" s="233" t="s">
        <v>32784</v>
      </c>
      <c r="C47895" s="232" t="s">
        <v>23621</v>
      </c>
      <c r="D47895" s="232">
        <v>1.36</v>
      </c>
      <c r="E47895" s="232" t="s">
        <v>23561</v>
      </c>
    </row>
    <row r="47896" spans="1:5" ht="33.75" hidden="1">
      <c r="A47896" s="232" t="s">
        <v>32785</v>
      </c>
      <c r="B47896" s="233" t="s">
        <v>32786</v>
      </c>
      <c r="C47896" s="232" t="s">
        <v>23621</v>
      </c>
      <c r="D47896" s="232">
        <v>12.07</v>
      </c>
      <c r="E47896" s="232" t="s">
        <v>23561</v>
      </c>
    </row>
    <row r="47897" spans="1:5" ht="33.75" hidden="1">
      <c r="A47897" s="232" t="s">
        <v>32787</v>
      </c>
      <c r="B47897" s="233" t="s">
        <v>32788</v>
      </c>
      <c r="C47897" s="232" t="s">
        <v>23621</v>
      </c>
      <c r="D47897" s="232">
        <v>8.6</v>
      </c>
      <c r="E47897" s="232" t="s">
        <v>23561</v>
      </c>
    </row>
    <row r="47898" spans="1:5" ht="45" hidden="1">
      <c r="A47898" s="232" t="s">
        <v>32789</v>
      </c>
      <c r="B47898" s="233" t="s">
        <v>32790</v>
      </c>
      <c r="C47898" s="232" t="s">
        <v>23621</v>
      </c>
      <c r="D47898" s="232">
        <v>4.28</v>
      </c>
      <c r="E47898" s="232" t="s">
        <v>23561</v>
      </c>
    </row>
    <row r="47899" spans="1:5" ht="22.5" hidden="1">
      <c r="A47899" s="232" t="s">
        <v>32791</v>
      </c>
      <c r="B47899" s="233" t="s">
        <v>32792</v>
      </c>
      <c r="C47899" s="232" t="s">
        <v>23621</v>
      </c>
      <c r="D47899" s="232">
        <v>21.96</v>
      </c>
      <c r="E47899" s="232" t="s">
        <v>23561</v>
      </c>
    </row>
    <row r="47900" spans="1:5" ht="33.75" hidden="1">
      <c r="A47900" s="232" t="s">
        <v>32793</v>
      </c>
      <c r="B47900" s="233" t="s">
        <v>32794</v>
      </c>
      <c r="C47900" s="232" t="s">
        <v>23621</v>
      </c>
      <c r="D47900" s="232">
        <v>13.07</v>
      </c>
      <c r="E47900" s="232" t="s">
        <v>23561</v>
      </c>
    </row>
    <row r="47901" spans="1:5" ht="45" hidden="1">
      <c r="A47901" s="232" t="s">
        <v>32795</v>
      </c>
      <c r="B47901" s="233" t="s">
        <v>32796</v>
      </c>
      <c r="C47901" s="232" t="s">
        <v>23621</v>
      </c>
      <c r="D47901" s="232">
        <v>11.42</v>
      </c>
      <c r="E47901" s="232" t="s">
        <v>23561</v>
      </c>
    </row>
    <row r="47902" spans="1:5" ht="22.5" hidden="1">
      <c r="A47902" s="232" t="s">
        <v>32797</v>
      </c>
      <c r="B47902" s="233" t="s">
        <v>32798</v>
      </c>
      <c r="C47902" s="232" t="s">
        <v>23621</v>
      </c>
      <c r="D47902" s="232">
        <v>21.96</v>
      </c>
      <c r="E47902" s="232" t="s">
        <v>23561</v>
      </c>
    </row>
    <row r="47903" spans="1:5" ht="22.5" hidden="1">
      <c r="A47903" s="232" t="s">
        <v>32799</v>
      </c>
      <c r="B47903" s="233" t="s">
        <v>32800</v>
      </c>
      <c r="C47903" s="232" t="s">
        <v>23621</v>
      </c>
      <c r="D47903" s="232">
        <v>39.08</v>
      </c>
      <c r="E47903" s="232" t="s">
        <v>23561</v>
      </c>
    </row>
    <row r="47904" spans="1:5" ht="22.5" hidden="1">
      <c r="A47904" s="232" t="s">
        <v>32801</v>
      </c>
      <c r="B47904" s="233" t="s">
        <v>32802</v>
      </c>
      <c r="C47904" s="232" t="s">
        <v>23621</v>
      </c>
      <c r="D47904" s="232">
        <v>32.75</v>
      </c>
      <c r="E47904" s="232" t="s">
        <v>23561</v>
      </c>
    </row>
    <row r="47905" spans="1:5" ht="22.5" hidden="1">
      <c r="A47905" s="232" t="s">
        <v>32803</v>
      </c>
      <c r="B47905" s="233" t="s">
        <v>32804</v>
      </c>
      <c r="C47905" s="232" t="s">
        <v>23621</v>
      </c>
      <c r="D47905" s="232">
        <v>23.81</v>
      </c>
      <c r="E47905" s="232" t="s">
        <v>23561</v>
      </c>
    </row>
    <row r="47906" spans="1:5" ht="33.75" hidden="1">
      <c r="A47906" s="232" t="s">
        <v>32805</v>
      </c>
      <c r="B47906" s="233" t="s">
        <v>32806</v>
      </c>
      <c r="C47906" s="232" t="s">
        <v>23621</v>
      </c>
      <c r="D47906" s="232">
        <v>16.09</v>
      </c>
      <c r="E47906" s="232" t="s">
        <v>23561</v>
      </c>
    </row>
    <row r="47907" spans="1:5" ht="45" hidden="1">
      <c r="A47907" s="232" t="s">
        <v>32807</v>
      </c>
      <c r="B47907" s="233" t="s">
        <v>32808</v>
      </c>
      <c r="C47907" s="232" t="s">
        <v>23621</v>
      </c>
      <c r="D47907" s="232">
        <v>12.08</v>
      </c>
      <c r="E47907" s="232" t="s">
        <v>23561</v>
      </c>
    </row>
    <row r="47908" spans="1:5" ht="22.5" hidden="1">
      <c r="A47908" s="232" t="s">
        <v>32809</v>
      </c>
      <c r="B47908" s="233" t="s">
        <v>32810</v>
      </c>
      <c r="C47908" s="232" t="s">
        <v>23621</v>
      </c>
      <c r="D47908" s="232">
        <v>2.06</v>
      </c>
      <c r="E47908" s="232" t="s">
        <v>23561</v>
      </c>
    </row>
    <row r="47909" spans="1:5" ht="22.5" hidden="1">
      <c r="A47909" s="232" t="s">
        <v>32811</v>
      </c>
      <c r="B47909" s="233" t="s">
        <v>32812</v>
      </c>
      <c r="C47909" s="232" t="s">
        <v>23621</v>
      </c>
      <c r="D47909" s="232">
        <v>1.38</v>
      </c>
      <c r="E47909" s="232" t="s">
        <v>23561</v>
      </c>
    </row>
    <row r="47910" spans="1:5" ht="22.5" hidden="1">
      <c r="A47910" s="232" t="s">
        <v>32813</v>
      </c>
      <c r="B47910" s="233" t="s">
        <v>32814</v>
      </c>
      <c r="C47910" s="232" t="s">
        <v>23621</v>
      </c>
      <c r="D47910" s="232">
        <v>13.07</v>
      </c>
      <c r="E47910" s="232" t="s">
        <v>23561</v>
      </c>
    </row>
    <row r="47911" spans="1:5" ht="33.75" hidden="1">
      <c r="A47911" s="232" t="s">
        <v>32815</v>
      </c>
      <c r="B47911" s="233" t="s">
        <v>32816</v>
      </c>
      <c r="C47911" s="232" t="s">
        <v>23621</v>
      </c>
      <c r="D47911" s="232">
        <v>8.6</v>
      </c>
      <c r="E47911" s="232" t="s">
        <v>23561</v>
      </c>
    </row>
    <row r="47912" spans="1:5" ht="45" hidden="1">
      <c r="A47912" s="232" t="s">
        <v>32817</v>
      </c>
      <c r="B47912" s="233" t="s">
        <v>32818</v>
      </c>
      <c r="C47912" s="232" t="s">
        <v>23621</v>
      </c>
      <c r="D47912" s="232">
        <v>6.55</v>
      </c>
      <c r="E47912" s="232" t="s">
        <v>23561</v>
      </c>
    </row>
    <row r="47913" spans="1:5" ht="22.5" hidden="1">
      <c r="A47913" s="232" t="s">
        <v>32819</v>
      </c>
      <c r="B47913" s="233" t="s">
        <v>32820</v>
      </c>
      <c r="C47913" s="232" t="s">
        <v>27552</v>
      </c>
      <c r="D47913" s="232">
        <v>2018.46</v>
      </c>
      <c r="E47913" s="232" t="s">
        <v>23561</v>
      </c>
    </row>
    <row r="47914" spans="1:5" ht="22.5" hidden="1">
      <c r="A47914" s="232" t="s">
        <v>32821</v>
      </c>
      <c r="B47914" s="233" t="s">
        <v>32822</v>
      </c>
      <c r="C47914" s="232" t="s">
        <v>23621</v>
      </c>
      <c r="D47914" s="232">
        <v>26.22</v>
      </c>
      <c r="E47914" s="232" t="s">
        <v>23561</v>
      </c>
    </row>
    <row r="47915" spans="1:5" ht="33.75" hidden="1">
      <c r="A47915" s="232" t="s">
        <v>32823</v>
      </c>
      <c r="B47915" s="233" t="s">
        <v>32824</v>
      </c>
      <c r="C47915" s="232" t="s">
        <v>23621</v>
      </c>
      <c r="D47915" s="232">
        <v>21.96</v>
      </c>
      <c r="E47915" s="232" t="s">
        <v>23561</v>
      </c>
    </row>
    <row r="47916" spans="1:5" ht="45" hidden="1">
      <c r="A47916" s="232" t="s">
        <v>32825</v>
      </c>
      <c r="B47916" s="233" t="s">
        <v>32826</v>
      </c>
      <c r="C47916" s="232" t="s">
        <v>23621</v>
      </c>
      <c r="D47916" s="232">
        <v>13.07</v>
      </c>
      <c r="E47916" s="232" t="s">
        <v>23561</v>
      </c>
    </row>
    <row r="47917" spans="1:5" ht="22.5" hidden="1">
      <c r="A47917" s="232" t="s">
        <v>32827</v>
      </c>
      <c r="B47917" s="233" t="s">
        <v>32828</v>
      </c>
      <c r="C47917" s="232" t="s">
        <v>23621</v>
      </c>
      <c r="D47917" s="232">
        <v>44.05</v>
      </c>
      <c r="E47917" s="232" t="s">
        <v>23561</v>
      </c>
    </row>
    <row r="47918" spans="1:5" ht="22.5" hidden="1">
      <c r="A47918" s="232" t="s">
        <v>32829</v>
      </c>
      <c r="B47918" s="233" t="s">
        <v>32830</v>
      </c>
      <c r="C47918" s="232" t="s">
        <v>23621</v>
      </c>
      <c r="D47918" s="232">
        <v>32.75</v>
      </c>
      <c r="E47918" s="232" t="s">
        <v>23561</v>
      </c>
    </row>
    <row r="47919" spans="1:5" ht="22.5" hidden="1">
      <c r="A47919" s="232" t="s">
        <v>32831</v>
      </c>
      <c r="B47919" s="233" t="s">
        <v>32832</v>
      </c>
      <c r="C47919" s="232" t="s">
        <v>23621</v>
      </c>
      <c r="D47919" s="232">
        <v>52.35</v>
      </c>
      <c r="E47919" s="232" t="s">
        <v>23561</v>
      </c>
    </row>
    <row r="47920" spans="1:5" ht="22.5" hidden="1">
      <c r="A47920" s="232" t="s">
        <v>32833</v>
      </c>
      <c r="B47920" s="233" t="s">
        <v>32834</v>
      </c>
      <c r="C47920" s="232" t="s">
        <v>23621</v>
      </c>
      <c r="D47920" s="232">
        <v>31.96</v>
      </c>
      <c r="E47920" s="232" t="s">
        <v>23561</v>
      </c>
    </row>
    <row r="47921" spans="1:5" ht="33.75" hidden="1">
      <c r="A47921" s="232" t="s">
        <v>32835</v>
      </c>
      <c r="B47921" s="233" t="s">
        <v>32836</v>
      </c>
      <c r="C47921" s="232" t="s">
        <v>23621</v>
      </c>
      <c r="D47921" s="232">
        <v>23.81</v>
      </c>
      <c r="E47921" s="232" t="s">
        <v>23561</v>
      </c>
    </row>
    <row r="47922" spans="1:5" ht="45" hidden="1">
      <c r="A47922" s="232" t="s">
        <v>32837</v>
      </c>
      <c r="B47922" s="233" t="s">
        <v>32838</v>
      </c>
      <c r="C47922" s="232" t="s">
        <v>23621</v>
      </c>
      <c r="D47922" s="232">
        <v>16.09</v>
      </c>
      <c r="E47922" s="232" t="s">
        <v>23561</v>
      </c>
    </row>
    <row r="47923" spans="1:5" ht="22.5" hidden="1">
      <c r="A47923" s="232" t="s">
        <v>32839</v>
      </c>
      <c r="B47923" s="233" t="s">
        <v>32840</v>
      </c>
      <c r="C47923" s="232" t="s">
        <v>23621</v>
      </c>
      <c r="D47923" s="232">
        <v>3.03</v>
      </c>
      <c r="E47923" s="232" t="s">
        <v>23561</v>
      </c>
    </row>
    <row r="47924" spans="1:5" ht="22.5" hidden="1">
      <c r="A47924" s="232" t="s">
        <v>32841</v>
      </c>
      <c r="B47924" s="233" t="s">
        <v>32842</v>
      </c>
      <c r="C47924" s="232" t="s">
        <v>23621</v>
      </c>
      <c r="D47924" s="232">
        <v>2.06</v>
      </c>
      <c r="E47924" s="232" t="s">
        <v>23561</v>
      </c>
    </row>
    <row r="47925" spans="1:5" ht="22.5" hidden="1">
      <c r="A47925" s="232" t="s">
        <v>32843</v>
      </c>
      <c r="B47925" s="233" t="s">
        <v>32844</v>
      </c>
      <c r="C47925" s="232" t="s">
        <v>23621</v>
      </c>
      <c r="D47925" s="232">
        <v>13.07</v>
      </c>
      <c r="E47925" s="232" t="s">
        <v>23561</v>
      </c>
    </row>
    <row r="47926" spans="1:5" ht="33.75" hidden="1">
      <c r="A47926" s="232" t="s">
        <v>32845</v>
      </c>
      <c r="B47926" s="233" t="s">
        <v>32846</v>
      </c>
      <c r="C47926" s="232" t="s">
        <v>23621</v>
      </c>
      <c r="D47926" s="232">
        <v>8.6</v>
      </c>
      <c r="E47926" s="232" t="s">
        <v>23561</v>
      </c>
    </row>
    <row r="47927" spans="1:5" ht="45" hidden="1">
      <c r="A47927" s="232" t="s">
        <v>32847</v>
      </c>
      <c r="B47927" s="233" t="s">
        <v>32848</v>
      </c>
      <c r="C47927" s="232" t="s">
        <v>23621</v>
      </c>
      <c r="D47927" s="232">
        <v>6.55</v>
      </c>
      <c r="E47927" s="232" t="s">
        <v>23561</v>
      </c>
    </row>
    <row r="47928" spans="1:5" ht="33.75" hidden="1">
      <c r="A47928" s="232" t="s">
        <v>32849</v>
      </c>
      <c r="B47928" s="233" t="s">
        <v>32850</v>
      </c>
      <c r="C47928" s="232" t="s">
        <v>27552</v>
      </c>
      <c r="D47928" s="232">
        <v>2018.46</v>
      </c>
      <c r="E47928" s="232" t="s">
        <v>23561</v>
      </c>
    </row>
    <row r="47929" spans="1:5" ht="22.5" hidden="1">
      <c r="A47929" s="232" t="s">
        <v>32851</v>
      </c>
      <c r="B47929" s="233" t="s">
        <v>32852</v>
      </c>
      <c r="C47929" s="232" t="s">
        <v>23621</v>
      </c>
      <c r="D47929" s="232">
        <v>16.88</v>
      </c>
      <c r="E47929" s="232" t="s">
        <v>23561</v>
      </c>
    </row>
    <row r="47930" spans="1:5" ht="22.5" hidden="1">
      <c r="A47930" s="232" t="s">
        <v>32853</v>
      </c>
      <c r="B47930" s="233" t="s">
        <v>32854</v>
      </c>
      <c r="C47930" s="232" t="s">
        <v>23621</v>
      </c>
      <c r="D47930" s="232">
        <v>14.01</v>
      </c>
      <c r="E47930" s="232" t="s">
        <v>23561</v>
      </c>
    </row>
    <row r="47931" spans="1:5" ht="22.5" hidden="1">
      <c r="A47931" s="232" t="s">
        <v>32855</v>
      </c>
      <c r="B47931" s="233" t="s">
        <v>32856</v>
      </c>
      <c r="C47931" s="232" t="s">
        <v>23621</v>
      </c>
      <c r="D47931" s="232">
        <v>8.44</v>
      </c>
      <c r="E47931" s="232" t="s">
        <v>23561</v>
      </c>
    </row>
    <row r="47932" spans="1:5" ht="22.5" hidden="1">
      <c r="A47932" s="232" t="s">
        <v>32857</v>
      </c>
      <c r="B47932" s="233" t="s">
        <v>32858</v>
      </c>
      <c r="C47932" s="232" t="s">
        <v>23621</v>
      </c>
      <c r="D47932" s="232">
        <v>16.88</v>
      </c>
      <c r="E47932" s="232" t="s">
        <v>23561</v>
      </c>
    </row>
    <row r="47933" spans="1:5" ht="22.5" hidden="1">
      <c r="A47933" s="232" t="s">
        <v>32859</v>
      </c>
      <c r="B47933" s="233" t="s">
        <v>32860</v>
      </c>
      <c r="C47933" s="232" t="s">
        <v>23621</v>
      </c>
      <c r="D47933" s="232">
        <v>14.01</v>
      </c>
      <c r="E47933" s="232" t="s">
        <v>23561</v>
      </c>
    </row>
    <row r="47934" spans="1:5" ht="22.5" hidden="1">
      <c r="A47934" s="232" t="s">
        <v>32861</v>
      </c>
      <c r="B47934" s="233" t="s">
        <v>32862</v>
      </c>
      <c r="C47934" s="232" t="s">
        <v>23621</v>
      </c>
      <c r="D47934" s="232">
        <v>8.44</v>
      </c>
      <c r="E47934" s="232" t="s">
        <v>23561</v>
      </c>
    </row>
    <row r="47935" spans="1:5" ht="33.75" hidden="1">
      <c r="A47935" s="232" t="s">
        <v>32863</v>
      </c>
      <c r="B47935" s="233" t="s">
        <v>32864</v>
      </c>
      <c r="C47935" s="232" t="s">
        <v>2592</v>
      </c>
      <c r="D47935" s="232">
        <v>14624.99</v>
      </c>
      <c r="E47935" s="232" t="s">
        <v>23561</v>
      </c>
    </row>
    <row r="47936" spans="1:5" ht="22.5" hidden="1">
      <c r="A47936" s="232" t="s">
        <v>32865</v>
      </c>
      <c r="B47936" s="233" t="s">
        <v>32866</v>
      </c>
      <c r="C47936" s="232" t="s">
        <v>23621</v>
      </c>
      <c r="D47936" s="232">
        <v>21.96</v>
      </c>
      <c r="E47936" s="232" t="s">
        <v>23561</v>
      </c>
    </row>
    <row r="47937" spans="1:5" ht="45" hidden="1">
      <c r="A47937" s="232" t="s">
        <v>32867</v>
      </c>
      <c r="B47937" s="233" t="s">
        <v>32868</v>
      </c>
      <c r="C47937" s="232" t="s">
        <v>23621</v>
      </c>
      <c r="D47937" s="232">
        <v>188.28</v>
      </c>
      <c r="E47937" s="232" t="s">
        <v>23561</v>
      </c>
    </row>
    <row r="47938" spans="1:5" ht="33.75" hidden="1">
      <c r="A47938" s="232" t="s">
        <v>32869</v>
      </c>
      <c r="B47938" s="233" t="s">
        <v>32870</v>
      </c>
      <c r="C47938" s="232" t="s">
        <v>23621</v>
      </c>
      <c r="D47938" s="232">
        <v>67.34</v>
      </c>
      <c r="E47938" s="232" t="s">
        <v>23561</v>
      </c>
    </row>
    <row r="47939" spans="1:5" ht="33.75" hidden="1">
      <c r="A47939" s="232" t="s">
        <v>32871</v>
      </c>
      <c r="B47939" s="233" t="s">
        <v>32872</v>
      </c>
      <c r="C47939" s="232" t="s">
        <v>2592</v>
      </c>
      <c r="D47939" s="232">
        <v>14934.5</v>
      </c>
      <c r="E47939" s="232" t="s">
        <v>23561</v>
      </c>
    </row>
    <row r="47940" spans="1:5" ht="22.5" hidden="1">
      <c r="A47940" s="232" t="s">
        <v>32873</v>
      </c>
      <c r="B47940" s="233" t="s">
        <v>32874</v>
      </c>
      <c r="C47940" s="232" t="s">
        <v>2592</v>
      </c>
      <c r="D47940" s="232">
        <v>4472.3999999999996</v>
      </c>
      <c r="E47940" s="232" t="s">
        <v>23561</v>
      </c>
    </row>
    <row r="47941" spans="1:5" ht="45" hidden="1">
      <c r="A47941" s="232" t="s">
        <v>32875</v>
      </c>
      <c r="B47941" s="233" t="s">
        <v>32876</v>
      </c>
      <c r="C47941" s="232" t="s">
        <v>23621</v>
      </c>
      <c r="D47941" s="232">
        <v>4.26</v>
      </c>
      <c r="E47941" s="232" t="s">
        <v>23561</v>
      </c>
    </row>
    <row r="47942" spans="1:5" ht="33.75" hidden="1">
      <c r="A47942" s="232" t="s">
        <v>32877</v>
      </c>
      <c r="B47942" s="233" t="s">
        <v>32878</v>
      </c>
      <c r="C47942" s="232" t="s">
        <v>27552</v>
      </c>
      <c r="D47942" s="232">
        <v>1009.23</v>
      </c>
      <c r="E47942" s="232" t="s">
        <v>23561</v>
      </c>
    </row>
    <row r="47943" spans="1:5" ht="33.75" hidden="1">
      <c r="A47943" s="232" t="s">
        <v>32879</v>
      </c>
      <c r="B47943" s="233" t="s">
        <v>32880</v>
      </c>
      <c r="C47943" s="232" t="s">
        <v>27552</v>
      </c>
      <c r="D47943" s="232">
        <v>1009.23</v>
      </c>
      <c r="E47943" s="232" t="s">
        <v>23561</v>
      </c>
    </row>
    <row r="47944" spans="1:5" ht="33.75" hidden="1">
      <c r="A47944" s="232" t="s">
        <v>32881</v>
      </c>
      <c r="B47944" s="233" t="s">
        <v>32882</v>
      </c>
      <c r="C47944" s="232" t="s">
        <v>23621</v>
      </c>
      <c r="D47944" s="232">
        <v>2.5</v>
      </c>
      <c r="E47944" s="232" t="s">
        <v>23561</v>
      </c>
    </row>
    <row r="47945" spans="1:5" ht="45" hidden="1">
      <c r="A47945" s="232" t="s">
        <v>32883</v>
      </c>
      <c r="B47945" s="233" t="s">
        <v>32884</v>
      </c>
      <c r="C47945" s="232" t="s">
        <v>23621</v>
      </c>
      <c r="D47945" s="232">
        <v>202.37</v>
      </c>
      <c r="E47945" s="232" t="s">
        <v>23561</v>
      </c>
    </row>
    <row r="47946" spans="1:5" ht="45" hidden="1">
      <c r="A47946" s="232" t="s">
        <v>32885</v>
      </c>
      <c r="B47946" s="233" t="s">
        <v>32886</v>
      </c>
      <c r="C47946" s="232" t="s">
        <v>23621</v>
      </c>
      <c r="D47946" s="232">
        <v>185.34</v>
      </c>
      <c r="E47946" s="232" t="s">
        <v>23561</v>
      </c>
    </row>
    <row r="47947" spans="1:5" ht="45" hidden="1">
      <c r="A47947" s="232" t="s">
        <v>32887</v>
      </c>
      <c r="B47947" s="233" t="s">
        <v>32888</v>
      </c>
      <c r="C47947" s="232" t="s">
        <v>23621</v>
      </c>
      <c r="D47947" s="232">
        <v>177.14</v>
      </c>
      <c r="E47947" s="232" t="s">
        <v>23561</v>
      </c>
    </row>
    <row r="47948" spans="1:5" ht="45" hidden="1">
      <c r="A47948" s="232" t="s">
        <v>32889</v>
      </c>
      <c r="B47948" s="233" t="s">
        <v>32890</v>
      </c>
      <c r="C47948" s="232" t="s">
        <v>23621</v>
      </c>
      <c r="D47948" s="232">
        <v>164.36</v>
      </c>
      <c r="E47948" s="232" t="s">
        <v>23561</v>
      </c>
    </row>
    <row r="47949" spans="1:5" ht="33.75" hidden="1">
      <c r="A47949" s="232" t="s">
        <v>32891</v>
      </c>
      <c r="B47949" s="233" t="s">
        <v>32892</v>
      </c>
      <c r="C47949" s="232" t="s">
        <v>23621</v>
      </c>
      <c r="D47949" s="232">
        <v>20.399999999999999</v>
      </c>
      <c r="E47949" s="232" t="s">
        <v>23561</v>
      </c>
    </row>
    <row r="47950" spans="1:5" ht="33.75" hidden="1">
      <c r="A47950" s="232" t="s">
        <v>32893</v>
      </c>
      <c r="B47950" s="233" t="s">
        <v>32894</v>
      </c>
      <c r="C47950" s="232" t="s">
        <v>2592</v>
      </c>
      <c r="D47950" s="232">
        <v>1094.54</v>
      </c>
      <c r="E47950" s="232" t="s">
        <v>23561</v>
      </c>
    </row>
    <row r="47951" spans="1:5" hidden="1">
      <c r="A47951" s="232" t="s">
        <v>32895</v>
      </c>
      <c r="B47951" s="233" t="s">
        <v>32896</v>
      </c>
      <c r="C47951" s="232" t="s">
        <v>2592</v>
      </c>
      <c r="D47951" s="232">
        <v>230.28</v>
      </c>
      <c r="E47951" s="232" t="s">
        <v>23561</v>
      </c>
    </row>
    <row r="47952" spans="1:5" ht="22.5" hidden="1">
      <c r="A47952" s="232" t="s">
        <v>32897</v>
      </c>
      <c r="B47952" s="233" t="s">
        <v>32898</v>
      </c>
      <c r="C47952" s="232" t="s">
        <v>2592</v>
      </c>
      <c r="D47952" s="232">
        <v>5.24</v>
      </c>
      <c r="E47952" s="232" t="s">
        <v>23561</v>
      </c>
    </row>
    <row r="47953" spans="1:5" ht="56.25" hidden="1">
      <c r="A47953" s="232" t="s">
        <v>32899</v>
      </c>
      <c r="B47953" s="233" t="s">
        <v>32900</v>
      </c>
      <c r="C47953" s="232" t="s">
        <v>23621</v>
      </c>
      <c r="D47953" s="232">
        <v>24.06</v>
      </c>
      <c r="E47953" s="232" t="s">
        <v>23561</v>
      </c>
    </row>
    <row r="47954" spans="1:5" ht="56.25" hidden="1">
      <c r="A47954" s="232" t="s">
        <v>32901</v>
      </c>
      <c r="B47954" s="233" t="s">
        <v>32902</v>
      </c>
      <c r="C47954" s="232" t="s">
        <v>23621</v>
      </c>
      <c r="D47954" s="232">
        <v>18.72</v>
      </c>
      <c r="E47954" s="232" t="s">
        <v>23561</v>
      </c>
    </row>
    <row r="47955" spans="1:5" ht="56.25" hidden="1">
      <c r="A47955" s="232" t="s">
        <v>32903</v>
      </c>
      <c r="B47955" s="233" t="s">
        <v>32904</v>
      </c>
      <c r="C47955" s="232" t="s">
        <v>23621</v>
      </c>
      <c r="D47955" s="232">
        <v>16.53</v>
      </c>
      <c r="E47955" s="232" t="s">
        <v>23561</v>
      </c>
    </row>
    <row r="47956" spans="1:5" ht="45" hidden="1">
      <c r="A47956" s="232" t="s">
        <v>32905</v>
      </c>
      <c r="B47956" s="233" t="s">
        <v>32906</v>
      </c>
      <c r="C47956" s="232" t="s">
        <v>23621</v>
      </c>
      <c r="D47956" s="232">
        <v>29.29</v>
      </c>
      <c r="E47956" s="232" t="s">
        <v>23561</v>
      </c>
    </row>
    <row r="47957" spans="1:5" ht="45" hidden="1">
      <c r="A47957" s="232" t="s">
        <v>32907</v>
      </c>
      <c r="B47957" s="233" t="s">
        <v>32908</v>
      </c>
      <c r="C47957" s="232" t="s">
        <v>23621</v>
      </c>
      <c r="D47957" s="232">
        <v>11.71</v>
      </c>
      <c r="E47957" s="232" t="s">
        <v>23561</v>
      </c>
    </row>
    <row r="47958" spans="1:5" ht="22.5" hidden="1">
      <c r="A47958" s="232" t="s">
        <v>32909</v>
      </c>
      <c r="B47958" s="233" t="s">
        <v>32910</v>
      </c>
      <c r="C47958" s="232" t="s">
        <v>23648</v>
      </c>
      <c r="D47958" s="232">
        <v>195.83</v>
      </c>
      <c r="E47958" s="232" t="s">
        <v>23561</v>
      </c>
    </row>
    <row r="47959" spans="1:5" ht="45" hidden="1">
      <c r="A47959" s="232" t="s">
        <v>32911</v>
      </c>
      <c r="B47959" s="233" t="s">
        <v>32912</v>
      </c>
      <c r="C47959" s="232" t="s">
        <v>2592</v>
      </c>
      <c r="D47959" s="232">
        <v>295.01</v>
      </c>
      <c r="E47959" s="232" t="s">
        <v>23561</v>
      </c>
    </row>
    <row r="47960" spans="1:5" hidden="1">
      <c r="A47960" s="232" t="s">
        <v>32913</v>
      </c>
      <c r="B47960" s="233" t="s">
        <v>32914</v>
      </c>
      <c r="C47960" s="232" t="s">
        <v>2592</v>
      </c>
      <c r="D47960" s="232">
        <v>250</v>
      </c>
      <c r="E47960" s="232" t="s">
        <v>23561</v>
      </c>
    </row>
    <row r="47961" spans="1:5" hidden="1">
      <c r="A47961" s="232" t="s">
        <v>32915</v>
      </c>
      <c r="B47961" s="233" t="s">
        <v>32916</v>
      </c>
      <c r="C47961" s="232" t="s">
        <v>2592</v>
      </c>
      <c r="D47961" s="232">
        <v>51</v>
      </c>
      <c r="E47961" s="232" t="s">
        <v>23561</v>
      </c>
    </row>
    <row r="47962" spans="1:5" ht="22.5" hidden="1">
      <c r="A47962" s="232" t="s">
        <v>32917</v>
      </c>
      <c r="B47962" s="233" t="s">
        <v>32918</v>
      </c>
      <c r="C47962" s="232" t="s">
        <v>2592</v>
      </c>
      <c r="D47962" s="232">
        <v>5412.87</v>
      </c>
      <c r="E47962" s="232" t="s">
        <v>23561</v>
      </c>
    </row>
    <row r="47963" spans="1:5" ht="22.5" hidden="1">
      <c r="A47963" s="232" t="s">
        <v>32919</v>
      </c>
      <c r="B47963" s="233" t="s">
        <v>32920</v>
      </c>
      <c r="C47963" s="232" t="s">
        <v>2592</v>
      </c>
      <c r="D47963" s="232">
        <v>12494.1</v>
      </c>
      <c r="E47963" s="232" t="s">
        <v>23561</v>
      </c>
    </row>
    <row r="47964" spans="1:5" hidden="1">
      <c r="A47964" s="232" t="s">
        <v>32921</v>
      </c>
      <c r="B47964" s="233" t="s">
        <v>32922</v>
      </c>
      <c r="C47964" s="232" t="s">
        <v>2592</v>
      </c>
      <c r="D47964" s="232">
        <v>3822.17</v>
      </c>
      <c r="E47964" s="232" t="s">
        <v>23561</v>
      </c>
    </row>
    <row r="47965" spans="1:5" ht="22.5" hidden="1">
      <c r="A47965" s="232" t="s">
        <v>32923</v>
      </c>
      <c r="B47965" s="233" t="s">
        <v>32924</v>
      </c>
      <c r="C47965" s="232" t="s">
        <v>23666</v>
      </c>
      <c r="D47965" s="232">
        <v>1340.71</v>
      </c>
      <c r="E47965" s="232" t="s">
        <v>23561</v>
      </c>
    </row>
    <row r="47966" spans="1:5" ht="22.5" hidden="1">
      <c r="A47966" s="232" t="s">
        <v>32925</v>
      </c>
      <c r="B47966" s="233" t="s">
        <v>32926</v>
      </c>
      <c r="C47966" s="232" t="s">
        <v>23648</v>
      </c>
      <c r="D47966" s="232">
        <v>68.31</v>
      </c>
      <c r="E47966" s="232" t="s">
        <v>23561</v>
      </c>
    </row>
    <row r="47967" spans="1:5" ht="45" hidden="1">
      <c r="A47967" s="232" t="s">
        <v>32927</v>
      </c>
      <c r="B47967" s="233" t="s">
        <v>32928</v>
      </c>
      <c r="C47967" s="232" t="s">
        <v>2592</v>
      </c>
      <c r="D47967" s="232">
        <v>1552.03</v>
      </c>
      <c r="E47967" s="232" t="s">
        <v>23561</v>
      </c>
    </row>
    <row r="47968" spans="1:5" ht="45" hidden="1">
      <c r="A47968" s="232" t="s">
        <v>32929</v>
      </c>
      <c r="B47968" s="233" t="s">
        <v>32930</v>
      </c>
      <c r="C47968" s="232" t="s">
        <v>23648</v>
      </c>
      <c r="D47968" s="232">
        <v>75.5</v>
      </c>
      <c r="E47968" s="232" t="s">
        <v>23561</v>
      </c>
    </row>
    <row r="47969" spans="1:5" hidden="1">
      <c r="A47969" s="232" t="s">
        <v>32931</v>
      </c>
      <c r="B47969" s="233" t="s">
        <v>32932</v>
      </c>
      <c r="C47969" s="232" t="s">
        <v>2592</v>
      </c>
      <c r="D47969" s="232">
        <v>0.6</v>
      </c>
      <c r="E47969" s="232" t="s">
        <v>23561</v>
      </c>
    </row>
    <row r="47970" spans="1:5" hidden="1">
      <c r="A47970" s="232" t="s">
        <v>32933</v>
      </c>
      <c r="B47970" s="233" t="s">
        <v>32934</v>
      </c>
      <c r="C47970" s="232" t="s">
        <v>2592</v>
      </c>
      <c r="D47970" s="232">
        <v>0.85</v>
      </c>
      <c r="E47970" s="232" t="s">
        <v>23561</v>
      </c>
    </row>
    <row r="47971" spans="1:5" ht="45" hidden="1">
      <c r="A47971" s="232" t="s">
        <v>32935</v>
      </c>
      <c r="B47971" s="233" t="s">
        <v>32936</v>
      </c>
      <c r="C47971" s="232" t="s">
        <v>2592</v>
      </c>
      <c r="D47971" s="232">
        <v>1191.07</v>
      </c>
      <c r="E47971" s="232" t="s">
        <v>23561</v>
      </c>
    </row>
    <row r="47972" spans="1:5" ht="45" hidden="1">
      <c r="A47972" s="232" t="s">
        <v>32937</v>
      </c>
      <c r="B47972" s="233" t="s">
        <v>32938</v>
      </c>
      <c r="C47972" s="232" t="s">
        <v>2592</v>
      </c>
      <c r="D47972" s="232">
        <v>643.73</v>
      </c>
      <c r="E47972" s="232" t="s">
        <v>23561</v>
      </c>
    </row>
    <row r="47973" spans="1:5" ht="45" hidden="1">
      <c r="A47973" s="232" t="s">
        <v>32939</v>
      </c>
      <c r="B47973" s="233" t="s">
        <v>32940</v>
      </c>
      <c r="C47973" s="232" t="s">
        <v>2592</v>
      </c>
      <c r="D47973" s="232">
        <v>443.36</v>
      </c>
      <c r="E47973" s="232" t="s">
        <v>23561</v>
      </c>
    </row>
    <row r="47974" spans="1:5" ht="33.75" hidden="1">
      <c r="A47974" s="232" t="s">
        <v>32941</v>
      </c>
      <c r="B47974" s="233" t="s">
        <v>32942</v>
      </c>
      <c r="C47974" s="232" t="s">
        <v>2592</v>
      </c>
      <c r="D47974" s="232">
        <v>4010</v>
      </c>
      <c r="E47974" s="232" t="s">
        <v>23561</v>
      </c>
    </row>
    <row r="47975" spans="1:5" ht="33.75" hidden="1">
      <c r="A47975" s="232" t="s">
        <v>32943</v>
      </c>
      <c r="B47975" s="233" t="s">
        <v>32944</v>
      </c>
      <c r="C47975" s="232" t="s">
        <v>2592</v>
      </c>
      <c r="D47975" s="232">
        <v>3350</v>
      </c>
      <c r="E47975" s="232" t="s">
        <v>23561</v>
      </c>
    </row>
    <row r="47976" spans="1:5" ht="45" hidden="1">
      <c r="A47976" s="232" t="s">
        <v>32945</v>
      </c>
      <c r="B47976" s="233" t="s">
        <v>32946</v>
      </c>
      <c r="C47976" s="232" t="s">
        <v>2592</v>
      </c>
      <c r="D47976" s="232">
        <v>2405</v>
      </c>
      <c r="E47976" s="232" t="s">
        <v>23561</v>
      </c>
    </row>
    <row r="47977" spans="1:5" ht="22.5" hidden="1">
      <c r="A47977" s="232" t="s">
        <v>32947</v>
      </c>
      <c r="B47977" s="233" t="s">
        <v>32948</v>
      </c>
      <c r="C47977" s="232" t="s">
        <v>2592</v>
      </c>
      <c r="D47977" s="232">
        <v>210</v>
      </c>
      <c r="E47977" s="232" t="s">
        <v>23561</v>
      </c>
    </row>
    <row r="47978" spans="1:5" ht="33.75" hidden="1">
      <c r="A47978" s="232" t="s">
        <v>32949</v>
      </c>
      <c r="B47978" s="233" t="s">
        <v>32950</v>
      </c>
      <c r="C47978" s="232" t="s">
        <v>2592</v>
      </c>
      <c r="D47978" s="232">
        <v>43034.42</v>
      </c>
      <c r="E47978" s="232" t="s">
        <v>23561</v>
      </c>
    </row>
    <row r="47979" spans="1:5" ht="33.75" hidden="1">
      <c r="A47979" s="232" t="s">
        <v>32951</v>
      </c>
      <c r="B47979" s="233" t="s">
        <v>32952</v>
      </c>
      <c r="C47979" s="232" t="s">
        <v>2592</v>
      </c>
      <c r="D47979" s="232">
        <v>46235.17</v>
      </c>
      <c r="E47979" s="232" t="s">
        <v>23561</v>
      </c>
    </row>
    <row r="47980" spans="1:5" ht="33.75" hidden="1">
      <c r="A47980" s="232" t="s">
        <v>32953</v>
      </c>
      <c r="B47980" s="233" t="s">
        <v>32954</v>
      </c>
      <c r="C47980" s="232" t="s">
        <v>2592</v>
      </c>
      <c r="D47980" s="232">
        <v>49435.92</v>
      </c>
      <c r="E47980" s="232" t="s">
        <v>23561</v>
      </c>
    </row>
    <row r="47981" spans="1:5" ht="33.75" hidden="1">
      <c r="A47981" s="232" t="s">
        <v>32955</v>
      </c>
      <c r="B47981" s="233" t="s">
        <v>32956</v>
      </c>
      <c r="C47981" s="232" t="s">
        <v>2592</v>
      </c>
      <c r="D47981" s="232">
        <v>54586.02</v>
      </c>
      <c r="E47981" s="232" t="s">
        <v>23561</v>
      </c>
    </row>
    <row r="47982" spans="1:5" ht="33.75" hidden="1">
      <c r="A47982" s="232" t="s">
        <v>32957</v>
      </c>
      <c r="B47982" s="233" t="s">
        <v>32958</v>
      </c>
      <c r="C47982" s="232" t="s">
        <v>2592</v>
      </c>
      <c r="D47982" s="232">
        <v>57786.77</v>
      </c>
      <c r="E47982" s="232" t="s">
        <v>23561</v>
      </c>
    </row>
    <row r="47983" spans="1:5" ht="33.75" hidden="1">
      <c r="A47983" s="232" t="s">
        <v>32959</v>
      </c>
      <c r="B47983" s="233" t="s">
        <v>32960</v>
      </c>
      <c r="C47983" s="232" t="s">
        <v>2592</v>
      </c>
      <c r="D47983" s="232">
        <v>60987.519999999997</v>
      </c>
      <c r="E47983" s="232" t="s">
        <v>23561</v>
      </c>
    </row>
    <row r="47984" spans="1:5" ht="33.75" hidden="1">
      <c r="A47984" s="232" t="s">
        <v>32961</v>
      </c>
      <c r="B47984" s="233" t="s">
        <v>32962</v>
      </c>
      <c r="C47984" s="232" t="s">
        <v>2592</v>
      </c>
      <c r="D47984" s="232">
        <v>64188.27</v>
      </c>
      <c r="E47984" s="232" t="s">
        <v>23561</v>
      </c>
    </row>
    <row r="47985" spans="1:5" ht="22.5" hidden="1">
      <c r="A47985" s="232" t="s">
        <v>32963</v>
      </c>
      <c r="B47985" s="233" t="s">
        <v>32964</v>
      </c>
      <c r="C47985" s="232" t="s">
        <v>2592</v>
      </c>
      <c r="D47985" s="232">
        <v>39648.639999999999</v>
      </c>
      <c r="E47985" s="232" t="s">
        <v>23561</v>
      </c>
    </row>
    <row r="47986" spans="1:5" ht="22.5" hidden="1">
      <c r="A47986" s="232" t="s">
        <v>32965</v>
      </c>
      <c r="B47986" s="233" t="s">
        <v>32966</v>
      </c>
      <c r="C47986" s="232" t="s">
        <v>2592</v>
      </c>
      <c r="D47986" s="232">
        <v>64593.67</v>
      </c>
      <c r="E47986" s="232" t="s">
        <v>23561</v>
      </c>
    </row>
    <row r="47987" spans="1:5" ht="22.5" hidden="1">
      <c r="A47987" s="232" t="s">
        <v>32967</v>
      </c>
      <c r="B47987" s="233" t="s">
        <v>32968</v>
      </c>
      <c r="C47987" s="232" t="s">
        <v>2592</v>
      </c>
      <c r="D47987" s="232">
        <v>59435.59</v>
      </c>
      <c r="E47987" s="232" t="s">
        <v>23561</v>
      </c>
    </row>
    <row r="47988" spans="1:5" ht="22.5" hidden="1">
      <c r="A47988" s="232" t="s">
        <v>32969</v>
      </c>
      <c r="B47988" s="233" t="s">
        <v>32970</v>
      </c>
      <c r="C47988" s="232" t="s">
        <v>2592</v>
      </c>
      <c r="D47988" s="232">
        <v>46885.5</v>
      </c>
      <c r="E47988" s="232" t="s">
        <v>23561</v>
      </c>
    </row>
    <row r="47989" spans="1:5" ht="22.5" hidden="1">
      <c r="A47989" s="232" t="s">
        <v>32971</v>
      </c>
      <c r="B47989" s="233" t="s">
        <v>32972</v>
      </c>
      <c r="C47989" s="232" t="s">
        <v>2592</v>
      </c>
      <c r="D47989" s="232">
        <v>47498.48</v>
      </c>
      <c r="E47989" s="232" t="s">
        <v>23561</v>
      </c>
    </row>
    <row r="47990" spans="1:5" ht="45" hidden="1">
      <c r="A47990" s="232" t="s">
        <v>32973</v>
      </c>
      <c r="B47990" s="233" t="s">
        <v>32974</v>
      </c>
      <c r="C47990" s="232" t="s">
        <v>2592</v>
      </c>
      <c r="D47990" s="232">
        <v>25720.77</v>
      </c>
      <c r="E47990" s="232" t="s">
        <v>23561</v>
      </c>
    </row>
    <row r="47991" spans="1:5" ht="45" hidden="1">
      <c r="A47991" s="232" t="s">
        <v>32975</v>
      </c>
      <c r="B47991" s="233" t="s">
        <v>32976</v>
      </c>
      <c r="C47991" s="232" t="s">
        <v>2592</v>
      </c>
      <c r="D47991" s="232">
        <v>15473.61</v>
      </c>
      <c r="E47991" s="232" t="s">
        <v>23561</v>
      </c>
    </row>
    <row r="47992" spans="1:5" ht="45" hidden="1">
      <c r="A47992" s="232" t="s">
        <v>32977</v>
      </c>
      <c r="B47992" s="233" t="s">
        <v>32978</v>
      </c>
      <c r="C47992" s="232" t="s">
        <v>2592</v>
      </c>
      <c r="D47992" s="232">
        <v>29428.21</v>
      </c>
      <c r="E47992" s="232" t="s">
        <v>23561</v>
      </c>
    </row>
    <row r="47993" spans="1:5" ht="45" hidden="1">
      <c r="A47993" s="232" t="s">
        <v>32979</v>
      </c>
      <c r="B47993" s="233" t="s">
        <v>32980</v>
      </c>
      <c r="C47993" s="232" t="s">
        <v>2592</v>
      </c>
      <c r="D47993" s="232">
        <v>18701.580000000002</v>
      </c>
      <c r="E47993" s="232" t="s">
        <v>23561</v>
      </c>
    </row>
    <row r="47994" spans="1:5" ht="45" hidden="1">
      <c r="A47994" s="232" t="s">
        <v>32981</v>
      </c>
      <c r="B47994" s="233" t="s">
        <v>32982</v>
      </c>
      <c r="C47994" s="232" t="s">
        <v>2592</v>
      </c>
      <c r="D47994" s="232">
        <v>17835</v>
      </c>
      <c r="E47994" s="232" t="s">
        <v>23561</v>
      </c>
    </row>
    <row r="47995" spans="1:5" ht="45" hidden="1">
      <c r="A47995" s="232" t="s">
        <v>32983</v>
      </c>
      <c r="B47995" s="233" t="s">
        <v>32984</v>
      </c>
      <c r="C47995" s="232" t="s">
        <v>2592</v>
      </c>
      <c r="D47995" s="232">
        <v>21929.55</v>
      </c>
      <c r="E47995" s="232" t="s">
        <v>23561</v>
      </c>
    </row>
    <row r="47996" spans="1:5" ht="45" hidden="1">
      <c r="A47996" s="232" t="s">
        <v>32985</v>
      </c>
      <c r="B47996" s="233" t="s">
        <v>32986</v>
      </c>
      <c r="C47996" s="232" t="s">
        <v>2592</v>
      </c>
      <c r="D47996" s="232">
        <v>43388.68</v>
      </c>
      <c r="E47996" s="232" t="s">
        <v>23561</v>
      </c>
    </row>
    <row r="47997" spans="1:5" ht="45" hidden="1">
      <c r="A47997" s="232" t="s">
        <v>32987</v>
      </c>
      <c r="B47997" s="233" t="s">
        <v>32988</v>
      </c>
      <c r="C47997" s="232" t="s">
        <v>2592</v>
      </c>
      <c r="D47997" s="232">
        <v>27033</v>
      </c>
      <c r="E47997" s="232" t="s">
        <v>23561</v>
      </c>
    </row>
    <row r="47998" spans="1:5" ht="45" hidden="1">
      <c r="A47998" s="232" t="s">
        <v>32989</v>
      </c>
      <c r="B47998" s="233" t="s">
        <v>32990</v>
      </c>
      <c r="C47998" s="232" t="s">
        <v>2592</v>
      </c>
      <c r="D47998" s="232">
        <v>22918</v>
      </c>
      <c r="E47998" s="232" t="s">
        <v>23561</v>
      </c>
    </row>
    <row r="47999" spans="1:5" ht="45" hidden="1">
      <c r="A47999" s="232" t="s">
        <v>32991</v>
      </c>
      <c r="B47999" s="233" t="s">
        <v>32992</v>
      </c>
      <c r="C47999" s="232" t="s">
        <v>2592</v>
      </c>
      <c r="D47999" s="232">
        <v>29782.47</v>
      </c>
      <c r="E47999" s="232" t="s">
        <v>23561</v>
      </c>
    </row>
    <row r="48000" spans="1:5" ht="45" hidden="1">
      <c r="A48000" s="232" t="s">
        <v>32993</v>
      </c>
      <c r="B48000" s="233" t="s">
        <v>32994</v>
      </c>
      <c r="C48000" s="232" t="s">
        <v>2592</v>
      </c>
      <c r="D48000" s="232">
        <v>24888</v>
      </c>
      <c r="E48000" s="232" t="s">
        <v>23561</v>
      </c>
    </row>
    <row r="48001" spans="1:5" ht="45" hidden="1">
      <c r="A48001" s="232" t="s">
        <v>32995</v>
      </c>
      <c r="B48001" s="233" t="s">
        <v>32996</v>
      </c>
      <c r="C48001" s="232" t="s">
        <v>2592</v>
      </c>
      <c r="D48001" s="232">
        <v>33487.74</v>
      </c>
      <c r="E48001" s="232" t="s">
        <v>23561</v>
      </c>
    </row>
    <row r="48002" spans="1:5" ht="45" hidden="1">
      <c r="A48002" s="232" t="s">
        <v>32997</v>
      </c>
      <c r="B48002" s="233" t="s">
        <v>32998</v>
      </c>
      <c r="C48002" s="232" t="s">
        <v>2592</v>
      </c>
      <c r="D48002" s="232">
        <v>26857</v>
      </c>
      <c r="E48002" s="232" t="s">
        <v>23561</v>
      </c>
    </row>
    <row r="48003" spans="1:5" ht="45" hidden="1">
      <c r="A48003" s="232" t="s">
        <v>32999</v>
      </c>
      <c r="B48003" s="233" t="s">
        <v>33000</v>
      </c>
      <c r="C48003" s="232" t="s">
        <v>2592</v>
      </c>
      <c r="D48003" s="232">
        <v>38142.79</v>
      </c>
      <c r="E48003" s="232" t="s">
        <v>23561</v>
      </c>
    </row>
    <row r="48004" spans="1:5" ht="22.5" hidden="1">
      <c r="A48004" s="232" t="s">
        <v>33001</v>
      </c>
      <c r="B48004" s="233" t="s">
        <v>33002</v>
      </c>
      <c r="C48004" s="232" t="s">
        <v>2592</v>
      </c>
      <c r="D48004" s="232">
        <v>3481.77</v>
      </c>
      <c r="E48004" s="232" t="s">
        <v>23561</v>
      </c>
    </row>
    <row r="48005" spans="1:5" ht="22.5" hidden="1">
      <c r="A48005" s="232" t="s">
        <v>33003</v>
      </c>
      <c r="B48005" s="233" t="s">
        <v>33004</v>
      </c>
      <c r="C48005" s="232" t="s">
        <v>2592</v>
      </c>
      <c r="D48005" s="232">
        <v>3200.75</v>
      </c>
      <c r="E48005" s="232" t="s">
        <v>23561</v>
      </c>
    </row>
    <row r="48006" spans="1:5" ht="22.5" hidden="1">
      <c r="A48006" s="232" t="s">
        <v>33005</v>
      </c>
      <c r="B48006" s="233" t="s">
        <v>33006</v>
      </c>
      <c r="C48006" s="232" t="s">
        <v>2592</v>
      </c>
      <c r="D48006" s="232">
        <v>2293.67</v>
      </c>
      <c r="E48006" s="232" t="s">
        <v>23561</v>
      </c>
    </row>
    <row r="48007" spans="1:5" ht="22.5" hidden="1">
      <c r="A48007" s="232" t="s">
        <v>33007</v>
      </c>
      <c r="B48007" s="233" t="s">
        <v>33008</v>
      </c>
      <c r="C48007" s="232" t="s">
        <v>2592</v>
      </c>
      <c r="D48007" s="232">
        <v>2601.5100000000002</v>
      </c>
      <c r="E48007" s="232" t="s">
        <v>23561</v>
      </c>
    </row>
    <row r="48008" spans="1:5" ht="22.5" hidden="1">
      <c r="A48008" s="232" t="s">
        <v>33009</v>
      </c>
      <c r="B48008" s="233" t="s">
        <v>33010</v>
      </c>
      <c r="C48008" s="232" t="s">
        <v>2592</v>
      </c>
      <c r="D48008" s="232">
        <v>7500.82</v>
      </c>
      <c r="E48008" s="232" t="s">
        <v>23561</v>
      </c>
    </row>
    <row r="48009" spans="1:5" ht="33.75" hidden="1">
      <c r="A48009" s="232" t="s">
        <v>33011</v>
      </c>
      <c r="B48009" s="233" t="s">
        <v>33012</v>
      </c>
      <c r="C48009" s="232" t="s">
        <v>2592</v>
      </c>
      <c r="D48009" s="232">
        <v>4727.76</v>
      </c>
      <c r="E48009" s="232" t="s">
        <v>23561</v>
      </c>
    </row>
    <row r="48010" spans="1:5" ht="33.75" hidden="1">
      <c r="A48010" s="232" t="s">
        <v>33013</v>
      </c>
      <c r="B48010" s="233" t="s">
        <v>33014</v>
      </c>
      <c r="C48010" s="232" t="s">
        <v>2592</v>
      </c>
      <c r="D48010" s="232">
        <v>6088.19</v>
      </c>
      <c r="E48010" s="232" t="s">
        <v>23561</v>
      </c>
    </row>
    <row r="48011" spans="1:5" ht="33.75" hidden="1">
      <c r="A48011" s="232" t="s">
        <v>33015</v>
      </c>
      <c r="B48011" s="233" t="s">
        <v>33016</v>
      </c>
      <c r="C48011" s="232" t="s">
        <v>2592</v>
      </c>
      <c r="D48011" s="232">
        <v>3380.86</v>
      </c>
      <c r="E48011" s="232" t="s">
        <v>23561</v>
      </c>
    </row>
    <row r="48012" spans="1:5" ht="33.75" hidden="1">
      <c r="A48012" s="232" t="s">
        <v>33017</v>
      </c>
      <c r="B48012" s="233" t="s">
        <v>33018</v>
      </c>
      <c r="C48012" s="232" t="s">
        <v>2592</v>
      </c>
      <c r="D48012" s="232">
        <v>5469.2</v>
      </c>
      <c r="E48012" s="232" t="s">
        <v>23561</v>
      </c>
    </row>
    <row r="48013" spans="1:5" ht="45" hidden="1">
      <c r="A48013" s="232" t="s">
        <v>33019</v>
      </c>
      <c r="B48013" s="233" t="s">
        <v>33020</v>
      </c>
      <c r="C48013" s="232" t="s">
        <v>2592</v>
      </c>
      <c r="D48013" s="232">
        <v>7292.26</v>
      </c>
      <c r="E48013" s="232" t="s">
        <v>23561</v>
      </c>
    </row>
    <row r="48014" spans="1:5" hidden="1">
      <c r="A48014" s="232" t="s">
        <v>33021</v>
      </c>
      <c r="B48014" s="233" t="s">
        <v>33022</v>
      </c>
      <c r="C48014" s="232" t="s">
        <v>2592</v>
      </c>
      <c r="D48014" s="232">
        <v>258.52</v>
      </c>
      <c r="E48014" s="232" t="s">
        <v>23561</v>
      </c>
    </row>
    <row r="48015" spans="1:5" hidden="1">
      <c r="A48015" s="232" t="s">
        <v>33023</v>
      </c>
      <c r="B48015" s="233" t="s">
        <v>33024</v>
      </c>
      <c r="C48015" s="232" t="s">
        <v>2592</v>
      </c>
      <c r="D48015" s="232">
        <v>30.56</v>
      </c>
      <c r="E48015" s="232" t="s">
        <v>23561</v>
      </c>
    </row>
    <row r="48016" spans="1:5" hidden="1">
      <c r="A48016" s="232" t="s">
        <v>33025</v>
      </c>
      <c r="B48016" s="233" t="s">
        <v>33026</v>
      </c>
      <c r="C48016" s="232" t="s">
        <v>2592</v>
      </c>
      <c r="D48016" s="232">
        <v>285.23</v>
      </c>
      <c r="E48016" s="232" t="s">
        <v>23561</v>
      </c>
    </row>
    <row r="48017" spans="1:5" hidden="1">
      <c r="A48017" s="232" t="s">
        <v>33027</v>
      </c>
      <c r="B48017" s="233" t="s">
        <v>33028</v>
      </c>
      <c r="C48017" s="232" t="s">
        <v>2592</v>
      </c>
      <c r="D48017" s="232">
        <v>142.62</v>
      </c>
      <c r="E48017" s="232" t="s">
        <v>23561</v>
      </c>
    </row>
    <row r="48018" spans="1:5" ht="22.5" hidden="1">
      <c r="A48018" s="232" t="s">
        <v>33029</v>
      </c>
      <c r="B48018" s="233" t="s">
        <v>33030</v>
      </c>
      <c r="C48018" s="232" t="s">
        <v>23588</v>
      </c>
      <c r="D48018" s="232">
        <v>18.2</v>
      </c>
      <c r="E48018" s="232" t="s">
        <v>23561</v>
      </c>
    </row>
    <row r="48019" spans="1:5" ht="22.5" hidden="1">
      <c r="A48019" s="232" t="s">
        <v>33031</v>
      </c>
      <c r="B48019" s="233" t="s">
        <v>33032</v>
      </c>
      <c r="C48019" s="232" t="s">
        <v>23588</v>
      </c>
      <c r="D48019" s="232">
        <v>18.170000000000002</v>
      </c>
      <c r="E48019" s="232" t="s">
        <v>23561</v>
      </c>
    </row>
    <row r="48020" spans="1:5" ht="22.5" hidden="1">
      <c r="A48020" s="232" t="s">
        <v>33033</v>
      </c>
      <c r="B48020" s="233" t="s">
        <v>33034</v>
      </c>
      <c r="C48020" s="232" t="s">
        <v>23588</v>
      </c>
      <c r="D48020" s="232">
        <v>18.28</v>
      </c>
      <c r="E48020" s="232" t="s">
        <v>23561</v>
      </c>
    </row>
    <row r="48021" spans="1:5" ht="22.5" hidden="1">
      <c r="A48021" s="232" t="s">
        <v>33035</v>
      </c>
      <c r="B48021" s="233" t="s">
        <v>33036</v>
      </c>
      <c r="C48021" s="232" t="s">
        <v>23588</v>
      </c>
      <c r="D48021" s="232">
        <v>25.54</v>
      </c>
      <c r="E48021" s="232" t="s">
        <v>23561</v>
      </c>
    </row>
    <row r="48022" spans="1:5" ht="22.5" hidden="1">
      <c r="A48022" s="232" t="s">
        <v>33037</v>
      </c>
      <c r="B48022" s="233" t="s">
        <v>33038</v>
      </c>
      <c r="C48022" s="232" t="s">
        <v>23588</v>
      </c>
      <c r="D48022" s="232">
        <v>31.73</v>
      </c>
      <c r="E48022" s="232" t="s">
        <v>23561</v>
      </c>
    </row>
    <row r="48023" spans="1:5" ht="22.5" hidden="1">
      <c r="A48023" s="232" t="s">
        <v>33039</v>
      </c>
      <c r="B48023" s="233" t="s">
        <v>33040</v>
      </c>
      <c r="C48023" s="232" t="s">
        <v>23588</v>
      </c>
      <c r="D48023" s="232">
        <v>48.64</v>
      </c>
      <c r="E48023" s="232" t="s">
        <v>23561</v>
      </c>
    </row>
    <row r="48024" spans="1:5" ht="22.5" hidden="1">
      <c r="A48024" s="232" t="s">
        <v>33041</v>
      </c>
      <c r="B48024" s="233" t="s">
        <v>33042</v>
      </c>
      <c r="C48024" s="232" t="s">
        <v>23588</v>
      </c>
      <c r="D48024" s="232">
        <v>15.14</v>
      </c>
      <c r="E48024" s="232" t="s">
        <v>23561</v>
      </c>
    </row>
    <row r="48025" spans="1:5" hidden="1">
      <c r="A48025" s="232" t="s">
        <v>33043</v>
      </c>
      <c r="B48025" s="233" t="s">
        <v>33044</v>
      </c>
      <c r="C48025" s="232" t="s">
        <v>2592</v>
      </c>
      <c r="D48025" s="232">
        <v>725.04</v>
      </c>
      <c r="E48025" s="232" t="s">
        <v>23561</v>
      </c>
    </row>
    <row r="48026" spans="1:5" hidden="1">
      <c r="A48026" s="232" t="s">
        <v>33045</v>
      </c>
      <c r="B48026" s="233" t="s">
        <v>33046</v>
      </c>
      <c r="C48026" s="232" t="s">
        <v>2592</v>
      </c>
      <c r="D48026" s="232">
        <v>695.44</v>
      </c>
      <c r="E48026" s="232" t="s">
        <v>23561</v>
      </c>
    </row>
    <row r="48027" spans="1:5" ht="45" hidden="1">
      <c r="A48027" s="232" t="s">
        <v>33047</v>
      </c>
      <c r="B48027" s="233" t="s">
        <v>33048</v>
      </c>
      <c r="C48027" s="232" t="s">
        <v>2592</v>
      </c>
      <c r="D48027" s="232">
        <v>1000</v>
      </c>
      <c r="E48027" s="232" t="s">
        <v>23561</v>
      </c>
    </row>
    <row r="48028" spans="1:5" hidden="1">
      <c r="A48028" s="232" t="s">
        <v>33049</v>
      </c>
      <c r="B48028" s="233" t="s">
        <v>33050</v>
      </c>
      <c r="C48028" s="232" t="s">
        <v>2592</v>
      </c>
      <c r="D48028" s="232">
        <v>494.54</v>
      </c>
      <c r="E48028" s="232" t="s">
        <v>23561</v>
      </c>
    </row>
    <row r="48029" spans="1:5" hidden="1">
      <c r="A48029" s="232" t="s">
        <v>33051</v>
      </c>
      <c r="B48029" s="233" t="s">
        <v>33052</v>
      </c>
      <c r="C48029" s="232" t="s">
        <v>2592</v>
      </c>
      <c r="D48029" s="232">
        <v>304.45</v>
      </c>
      <c r="E48029" s="232" t="s">
        <v>23561</v>
      </c>
    </row>
    <row r="48030" spans="1:5" hidden="1">
      <c r="A48030" s="232" t="s">
        <v>33053</v>
      </c>
      <c r="B48030" s="233" t="s">
        <v>33054</v>
      </c>
      <c r="C48030" s="232" t="s">
        <v>2592</v>
      </c>
      <c r="D48030" s="232">
        <v>68.78</v>
      </c>
      <c r="E48030" s="232" t="s">
        <v>23561</v>
      </c>
    </row>
    <row r="48031" spans="1:5" ht="22.5" hidden="1">
      <c r="A48031" s="232" t="s">
        <v>33055</v>
      </c>
      <c r="B48031" s="233" t="s">
        <v>33056</v>
      </c>
      <c r="C48031" s="232" t="s">
        <v>2592</v>
      </c>
      <c r="D48031" s="232">
        <v>244.4</v>
      </c>
      <c r="E48031" s="232" t="s">
        <v>23561</v>
      </c>
    </row>
    <row r="48032" spans="1:5" hidden="1">
      <c r="A48032" s="232" t="s">
        <v>33057</v>
      </c>
      <c r="B48032" s="233" t="s">
        <v>33058</v>
      </c>
      <c r="C48032" s="232" t="s">
        <v>2592</v>
      </c>
      <c r="D48032" s="232">
        <v>34.39</v>
      </c>
      <c r="E48032" s="232" t="s">
        <v>23561</v>
      </c>
    </row>
    <row r="48033" spans="1:5" hidden="1">
      <c r="A48033" s="232" t="s">
        <v>33059</v>
      </c>
      <c r="B48033" s="233" t="s">
        <v>33060</v>
      </c>
      <c r="C48033" s="232" t="s">
        <v>23588</v>
      </c>
      <c r="D48033" s="232">
        <v>7.54</v>
      </c>
      <c r="E48033" s="232" t="s">
        <v>23561</v>
      </c>
    </row>
    <row r="48034" spans="1:5" hidden="1">
      <c r="A48034" s="232" t="s">
        <v>33061</v>
      </c>
      <c r="B48034" s="233" t="s">
        <v>33062</v>
      </c>
      <c r="C48034" s="232" t="s">
        <v>2592</v>
      </c>
      <c r="D48034" s="232">
        <v>120.2</v>
      </c>
      <c r="E48034" s="232" t="s">
        <v>23561</v>
      </c>
    </row>
    <row r="48035" spans="1:5" hidden="1">
      <c r="A48035" s="232" t="s">
        <v>33063</v>
      </c>
      <c r="B48035" s="233" t="s">
        <v>33064</v>
      </c>
      <c r="C48035" s="232" t="s">
        <v>23588</v>
      </c>
      <c r="D48035" s="232">
        <v>29.7</v>
      </c>
      <c r="E48035" s="232" t="s">
        <v>23561</v>
      </c>
    </row>
    <row r="48036" spans="1:5" hidden="1">
      <c r="A48036" s="232" t="s">
        <v>33065</v>
      </c>
      <c r="B48036" s="233" t="s">
        <v>33066</v>
      </c>
      <c r="C48036" s="232" t="s">
        <v>23588</v>
      </c>
      <c r="D48036" s="232">
        <v>8.07</v>
      </c>
      <c r="E48036" s="232" t="s">
        <v>23561</v>
      </c>
    </row>
    <row r="48037" spans="1:5" hidden="1">
      <c r="A48037" s="232" t="s">
        <v>33067</v>
      </c>
      <c r="B48037" s="233" t="s">
        <v>33068</v>
      </c>
      <c r="C48037" s="232" t="s">
        <v>23588</v>
      </c>
      <c r="D48037" s="232">
        <v>0.2</v>
      </c>
      <c r="E48037" s="232" t="s">
        <v>23561</v>
      </c>
    </row>
    <row r="48038" spans="1:5" hidden="1">
      <c r="A48038" s="232" t="s">
        <v>33069</v>
      </c>
      <c r="B48038" s="233" t="s">
        <v>33070</v>
      </c>
      <c r="C48038" s="232" t="s">
        <v>2592</v>
      </c>
      <c r="D48038" s="232">
        <v>18.649999999999999</v>
      </c>
      <c r="E48038" s="232" t="s">
        <v>23561</v>
      </c>
    </row>
    <row r="48039" spans="1:5" hidden="1">
      <c r="A48039" s="232" t="s">
        <v>33071</v>
      </c>
      <c r="B48039" s="233" t="s">
        <v>33072</v>
      </c>
      <c r="C48039" s="232" t="s">
        <v>23588</v>
      </c>
      <c r="D48039" s="232">
        <v>1.22</v>
      </c>
      <c r="E48039" s="232" t="s">
        <v>23561</v>
      </c>
    </row>
    <row r="48040" spans="1:5" hidden="1">
      <c r="A48040" s="232" t="s">
        <v>33073</v>
      </c>
      <c r="B48040" s="233" t="s">
        <v>33074</v>
      </c>
      <c r="C48040" s="232" t="s">
        <v>23588</v>
      </c>
      <c r="D48040" s="232">
        <v>4.18</v>
      </c>
      <c r="E48040" s="232" t="s">
        <v>23561</v>
      </c>
    </row>
    <row r="48041" spans="1:5" hidden="1">
      <c r="A48041" s="232" t="s">
        <v>33075</v>
      </c>
      <c r="B48041" s="233" t="s">
        <v>33076</v>
      </c>
      <c r="C48041" s="232" t="s">
        <v>23588</v>
      </c>
      <c r="D48041" s="232">
        <v>8.1999999999999993</v>
      </c>
      <c r="E48041" s="232" t="s">
        <v>23561</v>
      </c>
    </row>
    <row r="48042" spans="1:5" hidden="1">
      <c r="A48042" s="232" t="s">
        <v>33077</v>
      </c>
      <c r="B48042" s="233" t="s">
        <v>33078</v>
      </c>
      <c r="C48042" s="232" t="s">
        <v>23588</v>
      </c>
      <c r="D48042" s="232">
        <v>12.26</v>
      </c>
      <c r="E48042" s="232" t="s">
        <v>23561</v>
      </c>
    </row>
    <row r="48043" spans="1:5" hidden="1">
      <c r="A48043" s="232" t="s">
        <v>33079</v>
      </c>
      <c r="B48043" s="233" t="s">
        <v>33080</v>
      </c>
      <c r="C48043" s="232" t="s">
        <v>23588</v>
      </c>
      <c r="D48043" s="232">
        <v>26.12</v>
      </c>
      <c r="E48043" s="232" t="s">
        <v>23561</v>
      </c>
    </row>
    <row r="48044" spans="1:5" hidden="1">
      <c r="A48044" s="232" t="s">
        <v>33081</v>
      </c>
      <c r="B48044" s="233" t="s">
        <v>33082</v>
      </c>
      <c r="C48044" s="232" t="s">
        <v>23588</v>
      </c>
      <c r="D48044" s="232">
        <v>42.84</v>
      </c>
      <c r="E48044" s="232" t="s">
        <v>23561</v>
      </c>
    </row>
    <row r="48045" spans="1:5" ht="22.5" hidden="1">
      <c r="A48045" s="232" t="s">
        <v>33083</v>
      </c>
      <c r="B48045" s="233" t="s">
        <v>33084</v>
      </c>
      <c r="C48045" s="232" t="s">
        <v>23588</v>
      </c>
      <c r="D48045" s="232">
        <v>3.25</v>
      </c>
      <c r="E48045" s="232" t="s">
        <v>23561</v>
      </c>
    </row>
    <row r="48046" spans="1:5" ht="22.5" hidden="1">
      <c r="A48046" s="232" t="s">
        <v>33085</v>
      </c>
      <c r="B48046" s="233" t="s">
        <v>33086</v>
      </c>
      <c r="C48046" s="232" t="s">
        <v>2592</v>
      </c>
      <c r="D48046" s="232">
        <v>284.52</v>
      </c>
      <c r="E48046" s="232" t="s">
        <v>23561</v>
      </c>
    </row>
    <row r="48047" spans="1:5" ht="22.5" hidden="1">
      <c r="A48047" s="232" t="s">
        <v>33087</v>
      </c>
      <c r="B48047" s="233" t="s">
        <v>33088</v>
      </c>
      <c r="C48047" s="232" t="s">
        <v>2592</v>
      </c>
      <c r="D48047" s="232">
        <v>1114.31</v>
      </c>
      <c r="E48047" s="232" t="s">
        <v>23561</v>
      </c>
    </row>
    <row r="48048" spans="1:5" ht="22.5" hidden="1">
      <c r="A48048" s="232" t="s">
        <v>33089</v>
      </c>
      <c r="B48048" s="233" t="s">
        <v>33090</v>
      </c>
      <c r="C48048" s="232" t="s">
        <v>2592</v>
      </c>
      <c r="D48048" s="232">
        <v>1248.95</v>
      </c>
      <c r="E48048" s="232" t="s">
        <v>23561</v>
      </c>
    </row>
    <row r="48049" spans="1:5" ht="22.5" hidden="1">
      <c r="A48049" s="232" t="s">
        <v>33091</v>
      </c>
      <c r="B48049" s="233" t="s">
        <v>33092</v>
      </c>
      <c r="C48049" s="232" t="s">
        <v>2592</v>
      </c>
      <c r="D48049" s="232">
        <v>1090.24</v>
      </c>
      <c r="E48049" s="232" t="s">
        <v>23561</v>
      </c>
    </row>
    <row r="48050" spans="1:5" ht="22.5" hidden="1">
      <c r="A48050" s="232" t="s">
        <v>33093</v>
      </c>
      <c r="B48050" s="233" t="s">
        <v>33094</v>
      </c>
      <c r="C48050" s="232" t="s">
        <v>2592</v>
      </c>
      <c r="D48050" s="232">
        <v>16.850000000000001</v>
      </c>
      <c r="E48050" s="232" t="s">
        <v>23561</v>
      </c>
    </row>
    <row r="48051" spans="1:5" ht="22.5" hidden="1">
      <c r="A48051" s="232" t="s">
        <v>33095</v>
      </c>
      <c r="B48051" s="233" t="s">
        <v>33096</v>
      </c>
      <c r="C48051" s="232" t="s">
        <v>2592</v>
      </c>
      <c r="D48051" s="232">
        <v>16.850000000000001</v>
      </c>
      <c r="E48051" s="232" t="s">
        <v>23561</v>
      </c>
    </row>
    <row r="48052" spans="1:5" hidden="1">
      <c r="A48052" s="232" t="s">
        <v>33097</v>
      </c>
      <c r="B48052" s="233" t="s">
        <v>33098</v>
      </c>
      <c r="C48052" s="232" t="s">
        <v>2592</v>
      </c>
      <c r="D48052" s="232">
        <v>464.93</v>
      </c>
      <c r="E48052" s="232" t="s">
        <v>23561</v>
      </c>
    </row>
    <row r="48053" spans="1:5" hidden="1">
      <c r="A48053" s="232" t="s">
        <v>33099</v>
      </c>
      <c r="B48053" s="233" t="s">
        <v>33100</v>
      </c>
      <c r="C48053" s="232" t="s">
        <v>2592</v>
      </c>
      <c r="D48053" s="232">
        <v>368.27</v>
      </c>
      <c r="E48053" s="232" t="s">
        <v>23561</v>
      </c>
    </row>
    <row r="48054" spans="1:5" hidden="1">
      <c r="A48054" s="232" t="s">
        <v>33101</v>
      </c>
      <c r="B48054" s="233" t="s">
        <v>33102</v>
      </c>
      <c r="C48054" s="232" t="s">
        <v>2592</v>
      </c>
      <c r="D48054" s="232">
        <v>366.54</v>
      </c>
      <c r="E48054" s="232" t="s">
        <v>23561</v>
      </c>
    </row>
    <row r="48055" spans="1:5" hidden="1">
      <c r="A48055" s="232" t="s">
        <v>33103</v>
      </c>
      <c r="B48055" s="233" t="s">
        <v>33104</v>
      </c>
      <c r="C48055" s="232" t="s">
        <v>2592</v>
      </c>
      <c r="D48055" s="232">
        <v>665.56</v>
      </c>
      <c r="E48055" s="232" t="s">
        <v>23561</v>
      </c>
    </row>
    <row r="48056" spans="1:5" hidden="1">
      <c r="A48056" s="232" t="s">
        <v>33105</v>
      </c>
      <c r="B48056" s="233" t="s">
        <v>33106</v>
      </c>
      <c r="C48056" s="232" t="s">
        <v>2592</v>
      </c>
      <c r="D48056" s="232">
        <v>599.97</v>
      </c>
      <c r="E48056" s="232" t="s">
        <v>23561</v>
      </c>
    </row>
    <row r="48057" spans="1:5" hidden="1">
      <c r="A48057" s="232" t="s">
        <v>33107</v>
      </c>
      <c r="B48057" s="233" t="s">
        <v>33108</v>
      </c>
      <c r="C48057" s="232" t="s">
        <v>2592</v>
      </c>
      <c r="D48057" s="232">
        <v>599.97</v>
      </c>
      <c r="E48057" s="232" t="s">
        <v>23561</v>
      </c>
    </row>
    <row r="48058" spans="1:5" ht="22.5" hidden="1">
      <c r="A48058" s="232" t="s">
        <v>33109</v>
      </c>
      <c r="B48058" s="233" t="s">
        <v>33110</v>
      </c>
      <c r="C48058" s="232" t="s">
        <v>2592</v>
      </c>
      <c r="D48058" s="232">
        <v>349.18</v>
      </c>
      <c r="E48058" s="232" t="s">
        <v>23561</v>
      </c>
    </row>
    <row r="48059" spans="1:5" ht="22.5" hidden="1">
      <c r="A48059" s="232" t="s">
        <v>33111</v>
      </c>
      <c r="B48059" s="233" t="s">
        <v>33112</v>
      </c>
      <c r="C48059" s="232" t="s">
        <v>2592</v>
      </c>
      <c r="D48059" s="232">
        <v>352</v>
      </c>
      <c r="E48059" s="232" t="s">
        <v>23561</v>
      </c>
    </row>
    <row r="48060" spans="1:5" ht="33.75" hidden="1">
      <c r="A48060" s="232" t="s">
        <v>33113</v>
      </c>
      <c r="B48060" s="233" t="s">
        <v>33114</v>
      </c>
      <c r="C48060" s="232" t="s">
        <v>2592</v>
      </c>
      <c r="D48060" s="232">
        <v>136</v>
      </c>
      <c r="E48060" s="232" t="s">
        <v>23561</v>
      </c>
    </row>
    <row r="48061" spans="1:5" hidden="1">
      <c r="A48061" s="232" t="s">
        <v>33115</v>
      </c>
      <c r="B48061" s="233" t="s">
        <v>33116</v>
      </c>
      <c r="C48061" s="232" t="s">
        <v>2592</v>
      </c>
      <c r="D48061" s="232">
        <v>198</v>
      </c>
      <c r="E48061" s="232" t="s">
        <v>23561</v>
      </c>
    </row>
    <row r="48062" spans="1:5" ht="146.25" hidden="1">
      <c r="A48062" s="232" t="s">
        <v>33117</v>
      </c>
      <c r="B48062" s="233" t="s">
        <v>33118</v>
      </c>
      <c r="C48062" s="232" t="s">
        <v>27552</v>
      </c>
      <c r="D48062" s="232">
        <v>23190</v>
      </c>
      <c r="E48062" s="232" t="s">
        <v>23561</v>
      </c>
    </row>
    <row r="48063" spans="1:5" ht="157.5" hidden="1">
      <c r="A48063" s="232" t="s">
        <v>33119</v>
      </c>
      <c r="B48063" s="233" t="s">
        <v>33120</v>
      </c>
      <c r="C48063" s="232" t="s">
        <v>27552</v>
      </c>
      <c r="D48063" s="232">
        <v>23130</v>
      </c>
      <c r="E48063" s="232" t="s">
        <v>23561</v>
      </c>
    </row>
    <row r="48064" spans="1:5" ht="157.5" hidden="1">
      <c r="A48064" s="232" t="s">
        <v>33121</v>
      </c>
      <c r="B48064" s="233" t="s">
        <v>33122</v>
      </c>
      <c r="C48064" s="232" t="s">
        <v>27552</v>
      </c>
      <c r="D48064" s="232">
        <v>27400</v>
      </c>
      <c r="E48064" s="232" t="s">
        <v>23561</v>
      </c>
    </row>
    <row r="48065" spans="1:5" ht="157.5" hidden="1">
      <c r="A48065" s="232" t="s">
        <v>33123</v>
      </c>
      <c r="B48065" s="233" t="s">
        <v>33124</v>
      </c>
      <c r="C48065" s="232" t="s">
        <v>27552</v>
      </c>
      <c r="D48065" s="232">
        <v>27800</v>
      </c>
      <c r="E48065" s="232" t="s">
        <v>23561</v>
      </c>
    </row>
    <row r="48066" spans="1:5" ht="157.5" hidden="1">
      <c r="A48066" s="232" t="s">
        <v>33125</v>
      </c>
      <c r="B48066" s="233" t="s">
        <v>33126</v>
      </c>
      <c r="C48066" s="232" t="s">
        <v>27552</v>
      </c>
      <c r="D48066" s="232">
        <v>34000</v>
      </c>
      <c r="E48066" s="232" t="s">
        <v>23561</v>
      </c>
    </row>
    <row r="48067" spans="1:5" ht="56.25" hidden="1">
      <c r="A48067" s="232" t="s">
        <v>33127</v>
      </c>
      <c r="B48067" s="233" t="s">
        <v>33128</v>
      </c>
      <c r="C48067" s="232" t="s">
        <v>23663</v>
      </c>
      <c r="D48067" s="232">
        <v>16800</v>
      </c>
      <c r="E48067" s="232" t="s">
        <v>23561</v>
      </c>
    </row>
    <row r="48068" spans="1:5" ht="22.5" hidden="1">
      <c r="A48068" s="232" t="s">
        <v>33129</v>
      </c>
      <c r="B48068" s="233" t="s">
        <v>33130</v>
      </c>
      <c r="C48068" s="232" t="s">
        <v>2592</v>
      </c>
      <c r="D48068" s="232">
        <v>4522.13</v>
      </c>
      <c r="E48068" s="232" t="s">
        <v>23561</v>
      </c>
    </row>
    <row r="48069" spans="1:5" ht="22.5" hidden="1">
      <c r="A48069" s="232" t="s">
        <v>33131</v>
      </c>
      <c r="B48069" s="233" t="s">
        <v>33132</v>
      </c>
      <c r="C48069" s="232" t="s">
        <v>2592</v>
      </c>
      <c r="D48069" s="232">
        <v>2805.06</v>
      </c>
      <c r="E48069" s="232" t="s">
        <v>23561</v>
      </c>
    </row>
    <row r="48070" spans="1:5" ht="22.5" hidden="1">
      <c r="A48070" s="232" t="s">
        <v>33133</v>
      </c>
      <c r="B48070" s="233" t="s">
        <v>33134</v>
      </c>
      <c r="C48070" s="232" t="s">
        <v>2592</v>
      </c>
      <c r="D48070" s="232">
        <v>2430.56</v>
      </c>
      <c r="E48070" s="232" t="s">
        <v>23561</v>
      </c>
    </row>
    <row r="48071" spans="1:5" ht="22.5" hidden="1">
      <c r="A48071" s="232" t="s">
        <v>33135</v>
      </c>
      <c r="B48071" s="233" t="s">
        <v>33136</v>
      </c>
      <c r="C48071" s="232" t="s">
        <v>2592</v>
      </c>
      <c r="D48071" s="232">
        <v>5223.25</v>
      </c>
      <c r="E48071" s="232" t="s">
        <v>23561</v>
      </c>
    </row>
    <row r="48072" spans="1:5" ht="22.5" hidden="1">
      <c r="A48072" s="232" t="s">
        <v>33137</v>
      </c>
      <c r="B48072" s="233" t="s">
        <v>33138</v>
      </c>
      <c r="C48072" s="232" t="s">
        <v>2592</v>
      </c>
      <c r="D48072" s="232">
        <v>341.65</v>
      </c>
      <c r="E48072" s="232" t="s">
        <v>23561</v>
      </c>
    </row>
    <row r="48073" spans="1:5" ht="22.5" hidden="1">
      <c r="A48073" s="232" t="s">
        <v>33139</v>
      </c>
      <c r="B48073" s="233" t="s">
        <v>33140</v>
      </c>
      <c r="C48073" s="232" t="s">
        <v>2592</v>
      </c>
      <c r="D48073" s="232">
        <v>235.46</v>
      </c>
      <c r="E48073" s="232" t="s">
        <v>23561</v>
      </c>
    </row>
    <row r="48074" spans="1:5" ht="22.5" hidden="1">
      <c r="A48074" s="232" t="s">
        <v>33141</v>
      </c>
      <c r="B48074" s="233" t="s">
        <v>33142</v>
      </c>
      <c r="C48074" s="232" t="s">
        <v>2592</v>
      </c>
      <c r="D48074" s="232">
        <v>391.85</v>
      </c>
      <c r="E48074" s="232" t="s">
        <v>23561</v>
      </c>
    </row>
    <row r="48075" spans="1:5" ht="22.5" hidden="1">
      <c r="A48075" s="232" t="s">
        <v>33143</v>
      </c>
      <c r="B48075" s="233" t="s">
        <v>33144</v>
      </c>
      <c r="C48075" s="232" t="s">
        <v>2592</v>
      </c>
      <c r="D48075" s="232">
        <v>4372</v>
      </c>
      <c r="E48075" s="232" t="s">
        <v>23561</v>
      </c>
    </row>
    <row r="48076" spans="1:5" ht="56.25" hidden="1">
      <c r="A48076" s="232" t="s">
        <v>33145</v>
      </c>
      <c r="B48076" s="233" t="s">
        <v>33146</v>
      </c>
      <c r="C48076" s="232" t="s">
        <v>2592</v>
      </c>
      <c r="D48076" s="232">
        <v>8470.26</v>
      </c>
      <c r="E48076" s="232" t="s">
        <v>23561</v>
      </c>
    </row>
    <row r="48077" spans="1:5" ht="56.25" hidden="1">
      <c r="A48077" s="232" t="s">
        <v>33147</v>
      </c>
      <c r="B48077" s="233" t="s">
        <v>33148</v>
      </c>
      <c r="C48077" s="232" t="s">
        <v>2592</v>
      </c>
      <c r="D48077" s="232">
        <v>20520</v>
      </c>
      <c r="E48077" s="232" t="s">
        <v>23561</v>
      </c>
    </row>
    <row r="48078" spans="1:5" ht="33.75" hidden="1">
      <c r="A48078" s="232" t="s">
        <v>33149</v>
      </c>
      <c r="B48078" s="233" t="s">
        <v>33150</v>
      </c>
      <c r="C48078" s="232" t="s">
        <v>2592</v>
      </c>
      <c r="D48078" s="232">
        <v>10215</v>
      </c>
      <c r="E48078" s="232" t="s">
        <v>23561</v>
      </c>
    </row>
    <row r="48079" spans="1:5" ht="45" hidden="1">
      <c r="A48079" s="232" t="s">
        <v>33151</v>
      </c>
      <c r="B48079" s="233" t="s">
        <v>33152</v>
      </c>
      <c r="C48079" s="232" t="s">
        <v>2592</v>
      </c>
      <c r="D48079" s="232">
        <v>11590</v>
      </c>
      <c r="E48079" s="232" t="s">
        <v>23561</v>
      </c>
    </row>
    <row r="48080" spans="1:5" ht="67.5" hidden="1">
      <c r="A48080" s="232" t="s">
        <v>33153</v>
      </c>
      <c r="B48080" s="233" t="s">
        <v>33154</v>
      </c>
      <c r="C48080" s="232" t="s">
        <v>2592</v>
      </c>
      <c r="D48080" s="232">
        <v>7500</v>
      </c>
      <c r="E48080" s="232" t="s">
        <v>23561</v>
      </c>
    </row>
    <row r="48081" spans="1:5" ht="67.5" hidden="1">
      <c r="A48081" s="232" t="s">
        <v>33155</v>
      </c>
      <c r="B48081" s="233" t="s">
        <v>33156</v>
      </c>
      <c r="C48081" s="232" t="s">
        <v>2592</v>
      </c>
      <c r="D48081" s="232">
        <v>2630</v>
      </c>
      <c r="E48081" s="232" t="s">
        <v>23561</v>
      </c>
    </row>
    <row r="48082" spans="1:5" ht="56.25" hidden="1">
      <c r="A48082" s="232" t="s">
        <v>33157</v>
      </c>
      <c r="B48082" s="233" t="s">
        <v>33158</v>
      </c>
      <c r="C48082" s="232" t="s">
        <v>2592</v>
      </c>
      <c r="D48082" s="232">
        <v>2584.67</v>
      </c>
      <c r="E48082" s="232" t="s">
        <v>23561</v>
      </c>
    </row>
    <row r="48083" spans="1:5" ht="45" hidden="1">
      <c r="A48083" s="232" t="s">
        <v>33159</v>
      </c>
      <c r="B48083" s="233" t="s">
        <v>33160</v>
      </c>
      <c r="C48083" s="232" t="s">
        <v>2592</v>
      </c>
      <c r="D48083" s="232">
        <v>3500</v>
      </c>
      <c r="E48083" s="232" t="s">
        <v>23561</v>
      </c>
    </row>
    <row r="48084" spans="1:5" ht="56.25" hidden="1">
      <c r="A48084" s="232" t="s">
        <v>33161</v>
      </c>
      <c r="B48084" s="233" t="s">
        <v>33162</v>
      </c>
      <c r="C48084" s="232" t="s">
        <v>2592</v>
      </c>
      <c r="D48084" s="232">
        <v>2842</v>
      </c>
      <c r="E48084" s="232" t="s">
        <v>23561</v>
      </c>
    </row>
    <row r="48085" spans="1:5" ht="56.25" hidden="1">
      <c r="A48085" s="232" t="s">
        <v>33163</v>
      </c>
      <c r="B48085" s="233" t="s">
        <v>33164</v>
      </c>
      <c r="C48085" s="232" t="s">
        <v>2592</v>
      </c>
      <c r="D48085" s="232">
        <v>4100</v>
      </c>
      <c r="E48085" s="232" t="s">
        <v>23561</v>
      </c>
    </row>
    <row r="48086" spans="1:5" ht="56.25" hidden="1">
      <c r="A48086" s="232" t="s">
        <v>33165</v>
      </c>
      <c r="B48086" s="233" t="s">
        <v>33166</v>
      </c>
      <c r="C48086" s="232" t="s">
        <v>2592</v>
      </c>
      <c r="D48086" s="232">
        <v>2842</v>
      </c>
      <c r="E48086" s="232" t="s">
        <v>23561</v>
      </c>
    </row>
    <row r="48087" spans="1:5" ht="56.25" hidden="1">
      <c r="A48087" s="232" t="s">
        <v>33167</v>
      </c>
      <c r="B48087" s="233" t="s">
        <v>33168</v>
      </c>
      <c r="C48087" s="232" t="s">
        <v>2592</v>
      </c>
      <c r="D48087" s="232">
        <v>4490</v>
      </c>
      <c r="E48087" s="232" t="s">
        <v>23561</v>
      </c>
    </row>
    <row r="48088" spans="1:5" ht="56.25" hidden="1">
      <c r="A48088" s="232" t="s">
        <v>33169</v>
      </c>
      <c r="B48088" s="233" t="s">
        <v>33170</v>
      </c>
      <c r="C48088" s="232" t="s">
        <v>2592</v>
      </c>
      <c r="D48088" s="232">
        <v>12367.04</v>
      </c>
      <c r="E48088" s="232" t="s">
        <v>23561</v>
      </c>
    </row>
    <row r="48089" spans="1:5" ht="33.75" hidden="1">
      <c r="A48089" s="232" t="s">
        <v>33171</v>
      </c>
      <c r="B48089" s="233" t="s">
        <v>33172</v>
      </c>
      <c r="C48089" s="232" t="s">
        <v>2592</v>
      </c>
      <c r="D48089" s="232">
        <v>5196.5</v>
      </c>
      <c r="E48089" s="232" t="s">
        <v>23561</v>
      </c>
    </row>
    <row r="48090" spans="1:5" ht="22.5" hidden="1">
      <c r="A48090" s="232" t="s">
        <v>33173</v>
      </c>
      <c r="B48090" s="233" t="s">
        <v>33174</v>
      </c>
      <c r="C48090" s="232" t="s">
        <v>2592</v>
      </c>
      <c r="D48090" s="232">
        <v>8005.23</v>
      </c>
      <c r="E48090" s="232" t="s">
        <v>23561</v>
      </c>
    </row>
    <row r="48091" spans="1:5" ht="22.5" hidden="1">
      <c r="A48091" s="232" t="s">
        <v>33175</v>
      </c>
      <c r="B48091" s="233" t="s">
        <v>33176</v>
      </c>
      <c r="C48091" s="232" t="s">
        <v>2592</v>
      </c>
      <c r="D48091" s="232">
        <v>34255.68</v>
      </c>
      <c r="E48091" s="232" t="s">
        <v>23561</v>
      </c>
    </row>
    <row r="48092" spans="1:5" ht="22.5" hidden="1">
      <c r="A48092" s="232" t="s">
        <v>33177</v>
      </c>
      <c r="B48092" s="233" t="s">
        <v>33178</v>
      </c>
      <c r="C48092" s="232" t="s">
        <v>2592</v>
      </c>
      <c r="D48092" s="232">
        <v>108910</v>
      </c>
      <c r="E48092" s="232" t="s">
        <v>23561</v>
      </c>
    </row>
    <row r="48093" spans="1:5" ht="22.5" hidden="1">
      <c r="A48093" s="232" t="s">
        <v>33179</v>
      </c>
      <c r="B48093" s="233" t="s">
        <v>33180</v>
      </c>
      <c r="C48093" s="232" t="s">
        <v>2592</v>
      </c>
      <c r="D48093" s="232">
        <v>87901.66</v>
      </c>
      <c r="E48093" s="232" t="s">
        <v>23561</v>
      </c>
    </row>
    <row r="48094" spans="1:5" ht="22.5" hidden="1">
      <c r="A48094" s="232" t="s">
        <v>33181</v>
      </c>
      <c r="B48094" s="233" t="s">
        <v>33182</v>
      </c>
      <c r="C48094" s="232" t="s">
        <v>2592</v>
      </c>
      <c r="D48094" s="232">
        <v>89231.1</v>
      </c>
      <c r="E48094" s="232" t="s">
        <v>23561</v>
      </c>
    </row>
    <row r="48095" spans="1:5" ht="22.5" hidden="1">
      <c r="A48095" s="232" t="s">
        <v>33183</v>
      </c>
      <c r="B48095" s="233" t="s">
        <v>33184</v>
      </c>
      <c r="C48095" s="232" t="s">
        <v>2592</v>
      </c>
      <c r="D48095" s="232">
        <v>91805.33</v>
      </c>
      <c r="E48095" s="232" t="s">
        <v>23561</v>
      </c>
    </row>
    <row r="48096" spans="1:5" ht="33.75" hidden="1">
      <c r="A48096" s="232" t="s">
        <v>33185</v>
      </c>
      <c r="B48096" s="233" t="s">
        <v>33186</v>
      </c>
      <c r="C48096" s="232" t="s">
        <v>2592</v>
      </c>
      <c r="D48096" s="232">
        <v>32300</v>
      </c>
      <c r="E48096" s="232" t="s">
        <v>23561</v>
      </c>
    </row>
    <row r="48097" spans="1:5" ht="33.75" hidden="1">
      <c r="A48097" s="232" t="s">
        <v>33187</v>
      </c>
      <c r="B48097" s="233" t="s">
        <v>33188</v>
      </c>
      <c r="C48097" s="232" t="s">
        <v>2592</v>
      </c>
      <c r="D48097" s="232">
        <v>44257.97</v>
      </c>
      <c r="E48097" s="232" t="s">
        <v>23561</v>
      </c>
    </row>
    <row r="48098" spans="1:5" ht="33.75" hidden="1">
      <c r="A48098" s="232" t="s">
        <v>33189</v>
      </c>
      <c r="B48098" s="233" t="s">
        <v>33190</v>
      </c>
      <c r="C48098" s="232" t="s">
        <v>2592</v>
      </c>
      <c r="D48098" s="232">
        <v>18283.63</v>
      </c>
      <c r="E48098" s="232" t="s">
        <v>23561</v>
      </c>
    </row>
    <row r="48099" spans="1:5" ht="33.75" hidden="1">
      <c r="A48099" s="232" t="s">
        <v>33191</v>
      </c>
      <c r="B48099" s="233" t="s">
        <v>33192</v>
      </c>
      <c r="C48099" s="232" t="s">
        <v>2592</v>
      </c>
      <c r="D48099" s="232">
        <v>32377.18</v>
      </c>
      <c r="E48099" s="232" t="s">
        <v>23561</v>
      </c>
    </row>
    <row r="48100" spans="1:5" ht="22.5" hidden="1">
      <c r="A48100" s="232" t="s">
        <v>33193</v>
      </c>
      <c r="B48100" s="233" t="s">
        <v>33194</v>
      </c>
      <c r="C48100" s="232" t="s">
        <v>2592</v>
      </c>
      <c r="D48100" s="232">
        <v>87.86</v>
      </c>
      <c r="E48100" s="232" t="s">
        <v>23561</v>
      </c>
    </row>
    <row r="48101" spans="1:5" ht="22.5" hidden="1">
      <c r="A48101" s="232" t="s">
        <v>33195</v>
      </c>
      <c r="B48101" s="233" t="s">
        <v>33196</v>
      </c>
      <c r="C48101" s="232" t="s">
        <v>2592</v>
      </c>
      <c r="D48101" s="232">
        <v>358.59</v>
      </c>
      <c r="E48101" s="232" t="s">
        <v>23561</v>
      </c>
    </row>
    <row r="48102" spans="1:5" ht="22.5" hidden="1">
      <c r="A48102" s="232" t="s">
        <v>33197</v>
      </c>
      <c r="B48102" s="233" t="s">
        <v>33198</v>
      </c>
      <c r="C48102" s="232" t="s">
        <v>2592</v>
      </c>
      <c r="D48102" s="232">
        <v>448.67</v>
      </c>
      <c r="E48102" s="232" t="s">
        <v>23561</v>
      </c>
    </row>
    <row r="48103" spans="1:5" ht="45" hidden="1">
      <c r="A48103" s="232" t="s">
        <v>33199</v>
      </c>
      <c r="B48103" s="233" t="s">
        <v>33200</v>
      </c>
      <c r="C48103" s="232" t="s">
        <v>2592</v>
      </c>
      <c r="D48103" s="232">
        <v>333.83</v>
      </c>
      <c r="E48103" s="232" t="s">
        <v>23561</v>
      </c>
    </row>
    <row r="48104" spans="1:5" ht="45" hidden="1">
      <c r="A48104" s="232" t="s">
        <v>33201</v>
      </c>
      <c r="B48104" s="233" t="s">
        <v>33202</v>
      </c>
      <c r="C48104" s="232" t="s">
        <v>2592</v>
      </c>
      <c r="D48104" s="232">
        <v>349.71</v>
      </c>
      <c r="E48104" s="232" t="s">
        <v>23561</v>
      </c>
    </row>
    <row r="48105" spans="1:5" ht="22.5" hidden="1">
      <c r="A48105" s="232" t="s">
        <v>33203</v>
      </c>
      <c r="B48105" s="233" t="s">
        <v>33204</v>
      </c>
      <c r="C48105" s="232" t="s">
        <v>2592</v>
      </c>
      <c r="D48105" s="232">
        <v>888.05</v>
      </c>
      <c r="E48105" s="232" t="s">
        <v>23561</v>
      </c>
    </row>
    <row r="48106" spans="1:5" ht="22.5" hidden="1">
      <c r="A48106" s="232" t="s">
        <v>33205</v>
      </c>
      <c r="B48106" s="233" t="s">
        <v>33206</v>
      </c>
      <c r="C48106" s="232" t="s">
        <v>2592</v>
      </c>
      <c r="D48106" s="232">
        <v>84.93</v>
      </c>
      <c r="E48106" s="232" t="s">
        <v>23561</v>
      </c>
    </row>
    <row r="48107" spans="1:5" ht="22.5" hidden="1">
      <c r="A48107" s="232" t="s">
        <v>33207</v>
      </c>
      <c r="B48107" s="233" t="s">
        <v>33208</v>
      </c>
      <c r="C48107" s="232" t="s">
        <v>2592</v>
      </c>
      <c r="D48107" s="232">
        <v>160.21</v>
      </c>
      <c r="E48107" s="232" t="s">
        <v>23561</v>
      </c>
    </row>
    <row r="48108" spans="1:5" ht="22.5" hidden="1">
      <c r="A48108" s="232" t="s">
        <v>33209</v>
      </c>
      <c r="B48108" s="233" t="s">
        <v>33210</v>
      </c>
      <c r="C48108" s="232" t="s">
        <v>2592</v>
      </c>
      <c r="D48108" s="232">
        <v>1589.38</v>
      </c>
      <c r="E48108" s="232" t="s">
        <v>23561</v>
      </c>
    </row>
    <row r="48109" spans="1:5" ht="22.5" hidden="1">
      <c r="A48109" s="232" t="s">
        <v>33211</v>
      </c>
      <c r="B48109" s="233" t="s">
        <v>33212</v>
      </c>
      <c r="C48109" s="232" t="s">
        <v>2592</v>
      </c>
      <c r="D48109" s="232">
        <v>1073.43</v>
      </c>
      <c r="E48109" s="232" t="s">
        <v>23561</v>
      </c>
    </row>
    <row r="48110" spans="1:5" hidden="1">
      <c r="A48110" s="232" t="s">
        <v>33213</v>
      </c>
      <c r="B48110" s="233" t="s">
        <v>33214</v>
      </c>
      <c r="C48110" s="232" t="s">
        <v>2592</v>
      </c>
      <c r="D48110" s="232">
        <v>54.8</v>
      </c>
      <c r="E48110" s="232" t="s">
        <v>23561</v>
      </c>
    </row>
    <row r="48111" spans="1:5" hidden="1">
      <c r="A48111" s="232" t="s">
        <v>33215</v>
      </c>
      <c r="B48111" s="233" t="s">
        <v>33216</v>
      </c>
      <c r="C48111" s="232" t="s">
        <v>2592</v>
      </c>
      <c r="D48111" s="232">
        <v>300.23</v>
      </c>
      <c r="E48111" s="232" t="s">
        <v>23561</v>
      </c>
    </row>
    <row r="48112" spans="1:5" hidden="1">
      <c r="A48112" s="232" t="s">
        <v>33217</v>
      </c>
      <c r="B48112" s="233" t="s">
        <v>33218</v>
      </c>
      <c r="C48112" s="232" t="s">
        <v>2592</v>
      </c>
      <c r="D48112" s="232">
        <v>443.67</v>
      </c>
      <c r="E48112" s="232" t="s">
        <v>23561</v>
      </c>
    </row>
    <row r="48113" spans="1:5" ht="22.5" hidden="1">
      <c r="A48113" s="232" t="s">
        <v>33219</v>
      </c>
      <c r="B48113" s="233" t="s">
        <v>33220</v>
      </c>
      <c r="C48113" s="232" t="s">
        <v>2592</v>
      </c>
      <c r="D48113" s="232">
        <v>494.51</v>
      </c>
      <c r="E48113" s="232" t="s">
        <v>23561</v>
      </c>
    </row>
    <row r="48114" spans="1:5" hidden="1">
      <c r="A48114" s="232" t="s">
        <v>33221</v>
      </c>
      <c r="B48114" s="233" t="s">
        <v>33222</v>
      </c>
      <c r="C48114" s="232" t="s">
        <v>2592</v>
      </c>
      <c r="D48114" s="232">
        <v>1262.8499999999999</v>
      </c>
      <c r="E48114" s="232" t="s">
        <v>23561</v>
      </c>
    </row>
    <row r="48115" spans="1:5" ht="33.75" hidden="1">
      <c r="A48115" s="232" t="s">
        <v>33223</v>
      </c>
      <c r="B48115" s="233" t="s">
        <v>33224</v>
      </c>
      <c r="C48115" s="232" t="s">
        <v>2592</v>
      </c>
      <c r="D48115" s="232">
        <v>101.45</v>
      </c>
      <c r="E48115" s="232" t="s">
        <v>23561</v>
      </c>
    </row>
    <row r="48116" spans="1:5" ht="22.5" hidden="1">
      <c r="A48116" s="232" t="s">
        <v>33225</v>
      </c>
      <c r="B48116" s="233" t="s">
        <v>33226</v>
      </c>
      <c r="C48116" s="232" t="s">
        <v>2592</v>
      </c>
      <c r="D48116" s="232">
        <v>170.71</v>
      </c>
      <c r="E48116" s="232" t="s">
        <v>23561</v>
      </c>
    </row>
    <row r="48117" spans="1:5" ht="22.5" hidden="1">
      <c r="A48117" s="232" t="s">
        <v>33227</v>
      </c>
      <c r="B48117" s="233" t="s">
        <v>33228</v>
      </c>
      <c r="C48117" s="232" t="s">
        <v>28727</v>
      </c>
      <c r="D48117" s="232">
        <v>11.8</v>
      </c>
      <c r="E48117" s="232" t="s">
        <v>23561</v>
      </c>
    </row>
    <row r="48118" spans="1:5" ht="22.5" hidden="1">
      <c r="A48118" s="232" t="s">
        <v>33229</v>
      </c>
      <c r="B48118" s="233" t="s">
        <v>33230</v>
      </c>
      <c r="C48118" s="232" t="s">
        <v>28727</v>
      </c>
      <c r="D48118" s="232">
        <v>23</v>
      </c>
      <c r="E48118" s="232" t="s">
        <v>23561</v>
      </c>
    </row>
    <row r="48119" spans="1:5" ht="22.5" hidden="1">
      <c r="A48119" s="232" t="s">
        <v>33231</v>
      </c>
      <c r="B48119" s="233" t="s">
        <v>33232</v>
      </c>
      <c r="C48119" s="232" t="s">
        <v>23621</v>
      </c>
      <c r="D48119" s="232">
        <v>905</v>
      </c>
      <c r="E48119" s="232" t="s">
        <v>23561</v>
      </c>
    </row>
    <row r="48120" spans="1:5" ht="33.75" hidden="1">
      <c r="A48120" s="232" t="s">
        <v>33233</v>
      </c>
      <c r="B48120" s="233" t="s">
        <v>33234</v>
      </c>
      <c r="C48120" s="232" t="s">
        <v>23621</v>
      </c>
      <c r="D48120" s="232">
        <v>1215</v>
      </c>
      <c r="E48120" s="232" t="s">
        <v>23561</v>
      </c>
    </row>
    <row r="48121" spans="1:5" ht="33.75" hidden="1">
      <c r="A48121" s="232" t="s">
        <v>33235</v>
      </c>
      <c r="B48121" s="233" t="s">
        <v>33236</v>
      </c>
      <c r="C48121" s="232" t="s">
        <v>23621</v>
      </c>
      <c r="D48121" s="232">
        <v>1130</v>
      </c>
      <c r="E48121" s="232" t="s">
        <v>23561</v>
      </c>
    </row>
    <row r="48122" spans="1:5" ht="45" hidden="1">
      <c r="A48122" s="232" t="s">
        <v>33237</v>
      </c>
      <c r="B48122" s="233" t="s">
        <v>33238</v>
      </c>
      <c r="C48122" s="232" t="s">
        <v>23621</v>
      </c>
      <c r="D48122" s="232">
        <v>850</v>
      </c>
      <c r="E48122" s="232" t="s">
        <v>23561</v>
      </c>
    </row>
    <row r="48123" spans="1:5" ht="33.75" hidden="1">
      <c r="A48123" s="232" t="s">
        <v>33239</v>
      </c>
      <c r="B48123" s="233" t="s">
        <v>33240</v>
      </c>
      <c r="C48123" s="232" t="s">
        <v>23621</v>
      </c>
      <c r="D48123" s="232">
        <v>1280</v>
      </c>
      <c r="E48123" s="232" t="s">
        <v>23561</v>
      </c>
    </row>
    <row r="48124" spans="1:5" ht="33.75" hidden="1">
      <c r="A48124" s="232" t="s">
        <v>33241</v>
      </c>
      <c r="B48124" s="233" t="s">
        <v>33242</v>
      </c>
      <c r="C48124" s="232" t="s">
        <v>23621</v>
      </c>
      <c r="D48124" s="232">
        <v>890</v>
      </c>
      <c r="E48124" s="232" t="s">
        <v>23561</v>
      </c>
    </row>
    <row r="48125" spans="1:5" ht="45" hidden="1">
      <c r="A48125" s="232" t="s">
        <v>33243</v>
      </c>
      <c r="B48125" s="233" t="s">
        <v>33244</v>
      </c>
      <c r="C48125" s="232" t="s">
        <v>23621</v>
      </c>
      <c r="D48125" s="232">
        <v>1069</v>
      </c>
      <c r="E48125" s="232" t="s">
        <v>23561</v>
      </c>
    </row>
    <row r="48126" spans="1:5" ht="33.75" hidden="1">
      <c r="A48126" s="232" t="s">
        <v>33245</v>
      </c>
      <c r="B48126" s="233" t="s">
        <v>33246</v>
      </c>
      <c r="C48126" s="232" t="s">
        <v>23621</v>
      </c>
      <c r="D48126" s="232">
        <v>990</v>
      </c>
      <c r="E48126" s="232" t="s">
        <v>23561</v>
      </c>
    </row>
    <row r="48127" spans="1:5" ht="33.75" hidden="1">
      <c r="A48127" s="232" t="s">
        <v>33247</v>
      </c>
      <c r="B48127" s="233" t="s">
        <v>33248</v>
      </c>
      <c r="C48127" s="232" t="s">
        <v>23621</v>
      </c>
      <c r="D48127" s="232">
        <v>820.89</v>
      </c>
      <c r="E48127" s="232" t="s">
        <v>23561</v>
      </c>
    </row>
    <row r="48128" spans="1:5" ht="33.75" hidden="1">
      <c r="A48128" s="232" t="s">
        <v>33249</v>
      </c>
      <c r="B48128" s="233" t="s">
        <v>33250</v>
      </c>
      <c r="C48128" s="232" t="s">
        <v>23621</v>
      </c>
      <c r="D48128" s="232">
        <v>1040.4000000000001</v>
      </c>
      <c r="E48128" s="232" t="s">
        <v>23561</v>
      </c>
    </row>
    <row r="48129" spans="1:5" ht="33.75" hidden="1">
      <c r="A48129" s="232" t="s">
        <v>33251</v>
      </c>
      <c r="B48129" s="233" t="s">
        <v>33252</v>
      </c>
      <c r="C48129" s="232" t="s">
        <v>23621</v>
      </c>
      <c r="D48129" s="232">
        <v>605</v>
      </c>
      <c r="E48129" s="232" t="s">
        <v>23561</v>
      </c>
    </row>
    <row r="48130" spans="1:5" hidden="1">
      <c r="A48130" s="232" t="s">
        <v>33253</v>
      </c>
      <c r="B48130" s="233" t="s">
        <v>33254</v>
      </c>
      <c r="C48130" s="232" t="s">
        <v>2592</v>
      </c>
      <c r="D48130" s="232">
        <v>49.51</v>
      </c>
      <c r="E48130" s="232" t="s">
        <v>23561</v>
      </c>
    </row>
    <row r="48131" spans="1:5" hidden="1">
      <c r="A48131" s="232" t="s">
        <v>33255</v>
      </c>
      <c r="B48131" s="233" t="s">
        <v>33256</v>
      </c>
      <c r="C48131" s="232" t="s">
        <v>2592</v>
      </c>
      <c r="D48131" s="232">
        <v>99.04</v>
      </c>
      <c r="E48131" s="232" t="s">
        <v>23561</v>
      </c>
    </row>
    <row r="48132" spans="1:5" hidden="1">
      <c r="A48132" s="232" t="s">
        <v>33257</v>
      </c>
      <c r="B48132" s="233" t="s">
        <v>33258</v>
      </c>
      <c r="C48132" s="232" t="s">
        <v>2592</v>
      </c>
      <c r="D48132" s="232">
        <v>283.06</v>
      </c>
      <c r="E48132" s="232" t="s">
        <v>23561</v>
      </c>
    </row>
    <row r="48133" spans="1:5" hidden="1">
      <c r="A48133" s="232" t="s">
        <v>33259</v>
      </c>
      <c r="B48133" s="233" t="s">
        <v>33260</v>
      </c>
      <c r="C48133" s="232" t="s">
        <v>23621</v>
      </c>
      <c r="D48133" s="232">
        <v>157.65</v>
      </c>
      <c r="E48133" s="232" t="s">
        <v>23561</v>
      </c>
    </row>
    <row r="48134" spans="1:5" ht="22.5" hidden="1">
      <c r="A48134" s="232" t="s">
        <v>33261</v>
      </c>
      <c r="B48134" s="233" t="s">
        <v>33262</v>
      </c>
      <c r="C48134" s="232" t="s">
        <v>33263</v>
      </c>
      <c r="D48134" s="232">
        <v>1706.3</v>
      </c>
      <c r="E48134" s="232" t="s">
        <v>23561</v>
      </c>
    </row>
    <row r="48135" spans="1:5" ht="33.75" hidden="1">
      <c r="A48135" s="232" t="s">
        <v>33264</v>
      </c>
      <c r="B48135" s="233" t="s">
        <v>33265</v>
      </c>
      <c r="C48135" s="232" t="s">
        <v>23621</v>
      </c>
      <c r="D48135" s="232">
        <v>201.02</v>
      </c>
      <c r="E48135" s="232" t="s">
        <v>23561</v>
      </c>
    </row>
    <row r="48136" spans="1:5" ht="33.75" hidden="1">
      <c r="A48136" s="232" t="s">
        <v>33266</v>
      </c>
      <c r="B48136" s="233" t="s">
        <v>33267</v>
      </c>
      <c r="C48136" s="232" t="s">
        <v>23621</v>
      </c>
      <c r="D48136" s="232">
        <v>484.36</v>
      </c>
      <c r="E48136" s="232" t="s">
        <v>23561</v>
      </c>
    </row>
    <row r="48137" spans="1:5" hidden="1">
      <c r="A48137" s="232" t="s">
        <v>33268</v>
      </c>
      <c r="B48137" s="233" t="s">
        <v>33269</v>
      </c>
      <c r="C48137" s="232" t="s">
        <v>2592</v>
      </c>
      <c r="D48137" s="232">
        <v>107.32</v>
      </c>
      <c r="E48137" s="232" t="s">
        <v>23561</v>
      </c>
    </row>
    <row r="48138" spans="1:5" hidden="1">
      <c r="A48138" s="232" t="s">
        <v>33270</v>
      </c>
      <c r="B48138" s="233" t="s">
        <v>33271</v>
      </c>
      <c r="C48138" s="232" t="s">
        <v>2592</v>
      </c>
      <c r="D48138" s="232">
        <v>80.55</v>
      </c>
      <c r="E48138" s="232" t="s">
        <v>23561</v>
      </c>
    </row>
    <row r="48139" spans="1:5" ht="22.5" hidden="1">
      <c r="A48139" s="232" t="s">
        <v>33272</v>
      </c>
      <c r="B48139" s="233" t="s">
        <v>33273</v>
      </c>
      <c r="C48139" s="232" t="s">
        <v>2592</v>
      </c>
      <c r="D48139" s="232">
        <v>103.55</v>
      </c>
      <c r="E48139" s="232" t="s">
        <v>23561</v>
      </c>
    </row>
    <row r="48140" spans="1:5" hidden="1">
      <c r="A48140" s="232" t="s">
        <v>33274</v>
      </c>
      <c r="B48140" s="233" t="s">
        <v>33275</v>
      </c>
      <c r="C48140" s="232" t="s">
        <v>2592</v>
      </c>
      <c r="D48140" s="232">
        <v>95.72</v>
      </c>
      <c r="E48140" s="232" t="s">
        <v>23561</v>
      </c>
    </row>
    <row r="48141" spans="1:5" ht="22.5" hidden="1">
      <c r="A48141" s="232" t="s">
        <v>33276</v>
      </c>
      <c r="B48141" s="233" t="s">
        <v>33277</v>
      </c>
      <c r="C48141" s="232" t="s">
        <v>2592</v>
      </c>
      <c r="D48141" s="232">
        <v>158.65</v>
      </c>
      <c r="E48141" s="232" t="s">
        <v>23561</v>
      </c>
    </row>
    <row r="48142" spans="1:5" ht="22.5" hidden="1">
      <c r="A48142" s="232" t="s">
        <v>33278</v>
      </c>
      <c r="B48142" s="233" t="s">
        <v>33279</v>
      </c>
      <c r="C48142" s="232" t="s">
        <v>27265</v>
      </c>
      <c r="D48142" s="232">
        <v>11.36</v>
      </c>
      <c r="E48142" s="232" t="s">
        <v>23561</v>
      </c>
    </row>
    <row r="48143" spans="1:5" ht="22.5" hidden="1">
      <c r="A48143" s="232" t="s">
        <v>33280</v>
      </c>
      <c r="B48143" s="233" t="s">
        <v>33281</v>
      </c>
      <c r="C48143" s="232" t="s">
        <v>2592</v>
      </c>
      <c r="D48143" s="232">
        <v>0.43</v>
      </c>
      <c r="E48143" s="232" t="s">
        <v>23561</v>
      </c>
    </row>
    <row r="48144" spans="1:5" ht="45" hidden="1">
      <c r="A48144" s="232" t="s">
        <v>33282</v>
      </c>
      <c r="B48144" s="233" t="s">
        <v>33283</v>
      </c>
      <c r="C48144" s="232" t="s">
        <v>2592</v>
      </c>
      <c r="D48144" s="232">
        <v>395</v>
      </c>
      <c r="E48144" s="232" t="s">
        <v>23561</v>
      </c>
    </row>
    <row r="48145" spans="1:5" ht="45" hidden="1">
      <c r="A48145" s="232" t="s">
        <v>33284</v>
      </c>
      <c r="B48145" s="233" t="s">
        <v>33285</v>
      </c>
      <c r="C48145" s="232" t="s">
        <v>2592</v>
      </c>
      <c r="D48145" s="232">
        <v>461</v>
      </c>
      <c r="E48145" s="232" t="s">
        <v>23561</v>
      </c>
    </row>
    <row r="48146" spans="1:5" ht="45" hidden="1">
      <c r="A48146" s="232" t="s">
        <v>33286</v>
      </c>
      <c r="B48146" s="233" t="s">
        <v>33287</v>
      </c>
      <c r="C48146" s="232" t="s">
        <v>2592</v>
      </c>
      <c r="D48146" s="232">
        <v>185</v>
      </c>
      <c r="E48146" s="232" t="s">
        <v>23561</v>
      </c>
    </row>
    <row r="48147" spans="1:5" ht="33.75" hidden="1">
      <c r="A48147" s="232" t="s">
        <v>33288</v>
      </c>
      <c r="B48147" s="233" t="s">
        <v>33289</v>
      </c>
      <c r="C48147" s="232" t="s">
        <v>23621</v>
      </c>
      <c r="D48147" s="232">
        <v>283.89999999999998</v>
      </c>
      <c r="E48147" s="232" t="s">
        <v>23561</v>
      </c>
    </row>
    <row r="48148" spans="1:5" ht="33.75" hidden="1">
      <c r="A48148" s="232" t="s">
        <v>33290</v>
      </c>
      <c r="B48148" s="233" t="s">
        <v>33291</v>
      </c>
      <c r="C48148" s="232" t="s">
        <v>23621</v>
      </c>
      <c r="D48148" s="232">
        <v>262.5</v>
      </c>
      <c r="E48148" s="232" t="s">
        <v>23561</v>
      </c>
    </row>
    <row r="48149" spans="1:5" ht="33.75" hidden="1">
      <c r="A48149" s="232" t="s">
        <v>33292</v>
      </c>
      <c r="B48149" s="233" t="s">
        <v>33293</v>
      </c>
      <c r="C48149" s="232" t="s">
        <v>23621</v>
      </c>
      <c r="D48149" s="232">
        <v>199.4</v>
      </c>
      <c r="E48149" s="232" t="s">
        <v>23561</v>
      </c>
    </row>
    <row r="48150" spans="1:5" ht="22.5" hidden="1">
      <c r="A48150" s="232" t="s">
        <v>33294</v>
      </c>
      <c r="B48150" s="233" t="s">
        <v>33295</v>
      </c>
      <c r="C48150" s="232" t="s">
        <v>23621</v>
      </c>
      <c r="D48150" s="232">
        <v>92.95</v>
      </c>
      <c r="E48150" s="232" t="s">
        <v>23561</v>
      </c>
    </row>
    <row r="48151" spans="1:5" ht="33.75" hidden="1">
      <c r="A48151" s="232" t="s">
        <v>33296</v>
      </c>
      <c r="B48151" s="233" t="s">
        <v>33297</v>
      </c>
      <c r="C48151" s="232" t="s">
        <v>23621</v>
      </c>
      <c r="D48151" s="232">
        <v>235</v>
      </c>
      <c r="E48151" s="232" t="s">
        <v>23561</v>
      </c>
    </row>
    <row r="48152" spans="1:5" ht="22.5" hidden="1">
      <c r="A48152" s="232" t="s">
        <v>33298</v>
      </c>
      <c r="B48152" s="233" t="s">
        <v>33299</v>
      </c>
      <c r="C48152" s="232" t="s">
        <v>23621</v>
      </c>
      <c r="D48152" s="232">
        <v>55.54</v>
      </c>
      <c r="E48152" s="232" t="s">
        <v>23561</v>
      </c>
    </row>
    <row r="48153" spans="1:5" ht="22.5" hidden="1">
      <c r="A48153" s="232" t="s">
        <v>33300</v>
      </c>
      <c r="B48153" s="233" t="s">
        <v>33301</v>
      </c>
      <c r="C48153" s="232" t="s">
        <v>23621</v>
      </c>
      <c r="D48153" s="232">
        <v>47.47</v>
      </c>
      <c r="E48153" s="232" t="s">
        <v>23561</v>
      </c>
    </row>
    <row r="48154" spans="1:5" ht="22.5" hidden="1">
      <c r="A48154" s="232" t="s">
        <v>33302</v>
      </c>
      <c r="B48154" s="233" t="s">
        <v>33303</v>
      </c>
      <c r="C48154" s="232" t="s">
        <v>23621</v>
      </c>
      <c r="D48154" s="232">
        <v>106.04</v>
      </c>
      <c r="E48154" s="232" t="s">
        <v>23561</v>
      </c>
    </row>
    <row r="48155" spans="1:5" ht="22.5" hidden="1">
      <c r="A48155" s="232" t="s">
        <v>33304</v>
      </c>
      <c r="B48155" s="233" t="s">
        <v>33305</v>
      </c>
      <c r="C48155" s="232" t="s">
        <v>23621</v>
      </c>
      <c r="D48155" s="232">
        <v>66.55</v>
      </c>
      <c r="E48155" s="232" t="s">
        <v>23561</v>
      </c>
    </row>
    <row r="48156" spans="1:5" ht="22.5" hidden="1">
      <c r="A48156" s="232" t="s">
        <v>33306</v>
      </c>
      <c r="B48156" s="233" t="s">
        <v>33307</v>
      </c>
      <c r="C48156" s="232" t="s">
        <v>23621</v>
      </c>
      <c r="D48156" s="232">
        <v>49.69</v>
      </c>
      <c r="E48156" s="232" t="s">
        <v>23561</v>
      </c>
    </row>
    <row r="48157" spans="1:5" ht="22.5" hidden="1">
      <c r="A48157" s="232" t="s">
        <v>33308</v>
      </c>
      <c r="B48157" s="233" t="s">
        <v>33309</v>
      </c>
      <c r="C48157" s="232" t="s">
        <v>23621</v>
      </c>
      <c r="D48157" s="232">
        <v>173.12</v>
      </c>
      <c r="E48157" s="232" t="s">
        <v>23561</v>
      </c>
    </row>
    <row r="48158" spans="1:5" ht="22.5" hidden="1">
      <c r="A48158" s="232" t="s">
        <v>33310</v>
      </c>
      <c r="B48158" s="233" t="s">
        <v>33311</v>
      </c>
      <c r="C48158" s="232" t="s">
        <v>23621</v>
      </c>
      <c r="D48158" s="232">
        <v>111.13</v>
      </c>
      <c r="E48158" s="232" t="s">
        <v>23561</v>
      </c>
    </row>
    <row r="48159" spans="1:5" ht="22.5" hidden="1">
      <c r="A48159" s="232" t="s">
        <v>33312</v>
      </c>
      <c r="B48159" s="233" t="s">
        <v>33313</v>
      </c>
      <c r="C48159" s="232" t="s">
        <v>23621</v>
      </c>
      <c r="D48159" s="232">
        <v>88.13</v>
      </c>
      <c r="E48159" s="232" t="s">
        <v>23561</v>
      </c>
    </row>
    <row r="48160" spans="1:5" hidden="1">
      <c r="A48160" s="232" t="s">
        <v>33314</v>
      </c>
      <c r="B48160" s="233" t="s">
        <v>33315</v>
      </c>
      <c r="C48160" s="232" t="s">
        <v>23621</v>
      </c>
      <c r="D48160" s="232">
        <v>102.52</v>
      </c>
      <c r="E48160" s="232" t="s">
        <v>23561</v>
      </c>
    </row>
    <row r="48161" spans="1:5" hidden="1">
      <c r="A48161" s="232" t="s">
        <v>33316</v>
      </c>
      <c r="B48161" s="233" t="s">
        <v>33317</v>
      </c>
      <c r="C48161" s="232" t="s">
        <v>23621</v>
      </c>
      <c r="D48161" s="232">
        <v>12.93</v>
      </c>
      <c r="E48161" s="232" t="s">
        <v>23561</v>
      </c>
    </row>
    <row r="48162" spans="1:5" ht="33.75" hidden="1">
      <c r="A48162" s="232" t="s">
        <v>33318</v>
      </c>
      <c r="B48162" s="233" t="s">
        <v>33319</v>
      </c>
      <c r="C48162" s="232" t="s">
        <v>23621</v>
      </c>
      <c r="D48162" s="232">
        <v>30.19</v>
      </c>
      <c r="E48162" s="232" t="s">
        <v>23561</v>
      </c>
    </row>
    <row r="48163" spans="1:5" hidden="1">
      <c r="A48163" s="232" t="s">
        <v>33320</v>
      </c>
      <c r="B48163" s="233" t="s">
        <v>33321</v>
      </c>
      <c r="C48163" s="232" t="s">
        <v>2592</v>
      </c>
      <c r="D48163" s="232">
        <v>5.43</v>
      </c>
      <c r="E48163" s="232" t="s">
        <v>23561</v>
      </c>
    </row>
    <row r="48164" spans="1:5" hidden="1">
      <c r="A48164" s="232" t="s">
        <v>33322</v>
      </c>
      <c r="B48164" s="233" t="s">
        <v>33323</v>
      </c>
      <c r="C48164" s="232" t="s">
        <v>2592</v>
      </c>
      <c r="D48164" s="232">
        <v>9.4700000000000006</v>
      </c>
      <c r="E48164" s="232" t="s">
        <v>23561</v>
      </c>
    </row>
    <row r="48165" spans="1:5" hidden="1">
      <c r="A48165" s="232" t="s">
        <v>33324</v>
      </c>
      <c r="B48165" s="233" t="s">
        <v>33325</v>
      </c>
      <c r="C48165" s="232" t="s">
        <v>2592</v>
      </c>
      <c r="D48165" s="232">
        <v>18.34</v>
      </c>
      <c r="E48165" s="232" t="s">
        <v>23561</v>
      </c>
    </row>
    <row r="48166" spans="1:5" hidden="1">
      <c r="A48166" s="232" t="s">
        <v>33326</v>
      </c>
      <c r="B48166" s="233" t="s">
        <v>33327</v>
      </c>
      <c r="C48166" s="232" t="s">
        <v>2592</v>
      </c>
      <c r="D48166" s="232">
        <v>17.399999999999999</v>
      </c>
      <c r="E48166" s="232" t="s">
        <v>23561</v>
      </c>
    </row>
    <row r="48167" spans="1:5" hidden="1">
      <c r="A48167" s="232" t="s">
        <v>33328</v>
      </c>
      <c r="B48167" s="233" t="s">
        <v>33329</v>
      </c>
      <c r="C48167" s="232" t="s">
        <v>2592</v>
      </c>
      <c r="D48167" s="232">
        <v>19.95</v>
      </c>
      <c r="E48167" s="232" t="s">
        <v>23561</v>
      </c>
    </row>
    <row r="48168" spans="1:5" hidden="1">
      <c r="A48168" s="232" t="s">
        <v>33330</v>
      </c>
      <c r="B48168" s="233" t="s">
        <v>33331</v>
      </c>
      <c r="C48168" s="232" t="s">
        <v>2592</v>
      </c>
      <c r="D48168" s="232">
        <v>40</v>
      </c>
      <c r="E48168" s="232" t="s">
        <v>23561</v>
      </c>
    </row>
    <row r="48169" spans="1:5" hidden="1">
      <c r="A48169" s="232" t="s">
        <v>33332</v>
      </c>
      <c r="B48169" s="233" t="s">
        <v>33333</v>
      </c>
      <c r="C48169" s="232" t="s">
        <v>2592</v>
      </c>
      <c r="D48169" s="232">
        <v>43.25</v>
      </c>
      <c r="E48169" s="232" t="s">
        <v>23561</v>
      </c>
    </row>
    <row r="48170" spans="1:5" hidden="1">
      <c r="A48170" s="232" t="s">
        <v>33334</v>
      </c>
      <c r="B48170" s="233" t="s">
        <v>33335</v>
      </c>
      <c r="C48170" s="232" t="s">
        <v>2592</v>
      </c>
      <c r="D48170" s="232">
        <v>185.29</v>
      </c>
      <c r="E48170" s="232" t="s">
        <v>23561</v>
      </c>
    </row>
    <row r="48171" spans="1:5" ht="33.75" hidden="1">
      <c r="A48171" s="232" t="s">
        <v>33336</v>
      </c>
      <c r="B48171" s="233" t="s">
        <v>33337</v>
      </c>
      <c r="C48171" s="232" t="s">
        <v>23621</v>
      </c>
      <c r="D48171" s="232">
        <v>391.03</v>
      </c>
      <c r="E48171" s="232" t="s">
        <v>23561</v>
      </c>
    </row>
    <row r="48172" spans="1:5" ht="33.75" hidden="1">
      <c r="A48172" s="232" t="s">
        <v>33338</v>
      </c>
      <c r="B48172" s="233" t="s">
        <v>33339</v>
      </c>
      <c r="C48172" s="232" t="s">
        <v>23621</v>
      </c>
      <c r="D48172" s="232">
        <v>391.03</v>
      </c>
      <c r="E48172" s="232" t="s">
        <v>23561</v>
      </c>
    </row>
    <row r="48173" spans="1:5" ht="33.75" hidden="1">
      <c r="A48173" s="232" t="s">
        <v>33340</v>
      </c>
      <c r="B48173" s="233" t="s">
        <v>33341</v>
      </c>
      <c r="C48173" s="232" t="s">
        <v>23621</v>
      </c>
      <c r="D48173" s="232">
        <v>391.03</v>
      </c>
      <c r="E48173" s="232" t="s">
        <v>23561</v>
      </c>
    </row>
    <row r="48174" spans="1:5" ht="33.75" hidden="1">
      <c r="A48174" s="232" t="s">
        <v>33342</v>
      </c>
      <c r="B48174" s="233" t="s">
        <v>33343</v>
      </c>
      <c r="C48174" s="232" t="s">
        <v>23621</v>
      </c>
      <c r="D48174" s="232">
        <v>369.4</v>
      </c>
      <c r="E48174" s="232" t="s">
        <v>23561</v>
      </c>
    </row>
    <row r="48175" spans="1:5" ht="33.75" hidden="1">
      <c r="A48175" s="232" t="s">
        <v>33344</v>
      </c>
      <c r="B48175" s="233" t="s">
        <v>33345</v>
      </c>
      <c r="C48175" s="232" t="s">
        <v>23621</v>
      </c>
      <c r="D48175" s="232">
        <v>369.4</v>
      </c>
      <c r="E48175" s="232" t="s">
        <v>23561</v>
      </c>
    </row>
    <row r="48176" spans="1:5" ht="33.75" hidden="1">
      <c r="A48176" s="232" t="s">
        <v>33346</v>
      </c>
      <c r="B48176" s="233" t="s">
        <v>33347</v>
      </c>
      <c r="C48176" s="232" t="s">
        <v>23621</v>
      </c>
      <c r="D48176" s="232">
        <v>369.4</v>
      </c>
      <c r="E48176" s="232" t="s">
        <v>23561</v>
      </c>
    </row>
    <row r="48177" spans="1:5" ht="33.75" hidden="1">
      <c r="A48177" s="232" t="s">
        <v>33348</v>
      </c>
      <c r="B48177" s="233" t="s">
        <v>33349</v>
      </c>
      <c r="C48177" s="232" t="s">
        <v>23621</v>
      </c>
      <c r="D48177" s="232">
        <v>369.4</v>
      </c>
      <c r="E48177" s="232" t="s">
        <v>23561</v>
      </c>
    </row>
    <row r="48178" spans="1:5" ht="33.75" hidden="1">
      <c r="A48178" s="232" t="s">
        <v>33350</v>
      </c>
      <c r="B48178" s="233" t="s">
        <v>33351</v>
      </c>
      <c r="C48178" s="232" t="s">
        <v>23621</v>
      </c>
      <c r="D48178" s="232">
        <v>369.4</v>
      </c>
      <c r="E48178" s="232" t="s">
        <v>23561</v>
      </c>
    </row>
    <row r="48179" spans="1:5" ht="33.75" hidden="1">
      <c r="A48179" s="232" t="s">
        <v>33352</v>
      </c>
      <c r="B48179" s="233" t="s">
        <v>33353</v>
      </c>
      <c r="C48179" s="232" t="s">
        <v>23621</v>
      </c>
      <c r="D48179" s="232">
        <v>369.4</v>
      </c>
      <c r="E48179" s="232" t="s">
        <v>23561</v>
      </c>
    </row>
    <row r="48180" spans="1:5" ht="33.75" hidden="1">
      <c r="A48180" s="232" t="s">
        <v>33354</v>
      </c>
      <c r="B48180" s="233" t="s">
        <v>33355</v>
      </c>
      <c r="C48180" s="232" t="s">
        <v>23621</v>
      </c>
      <c r="D48180" s="232">
        <v>369.4</v>
      </c>
      <c r="E48180" s="232" t="s">
        <v>23561</v>
      </c>
    </row>
    <row r="48181" spans="1:5" ht="33.75" hidden="1">
      <c r="A48181" s="232" t="s">
        <v>33356</v>
      </c>
      <c r="B48181" s="233" t="s">
        <v>33357</v>
      </c>
      <c r="C48181" s="232" t="s">
        <v>23621</v>
      </c>
      <c r="D48181" s="232">
        <v>369.4</v>
      </c>
      <c r="E48181" s="232" t="s">
        <v>23561</v>
      </c>
    </row>
    <row r="48182" spans="1:5" ht="33.75" hidden="1">
      <c r="A48182" s="232" t="s">
        <v>33358</v>
      </c>
      <c r="B48182" s="233" t="s">
        <v>33359</v>
      </c>
      <c r="C48182" s="232" t="s">
        <v>23621</v>
      </c>
      <c r="D48182" s="232">
        <v>369.4</v>
      </c>
      <c r="E48182" s="232" t="s">
        <v>23561</v>
      </c>
    </row>
    <row r="48183" spans="1:5" ht="45" hidden="1">
      <c r="A48183" s="232" t="s">
        <v>33360</v>
      </c>
      <c r="B48183" s="233" t="s">
        <v>33361</v>
      </c>
      <c r="C48183" s="232" t="s">
        <v>2592</v>
      </c>
      <c r="D48183" s="232">
        <v>3854.43</v>
      </c>
      <c r="E48183" s="232" t="s">
        <v>23561</v>
      </c>
    </row>
    <row r="48184" spans="1:5" ht="45" hidden="1">
      <c r="A48184" s="232" t="s">
        <v>33362</v>
      </c>
      <c r="B48184" s="233" t="s">
        <v>33363</v>
      </c>
      <c r="C48184" s="232" t="s">
        <v>2592</v>
      </c>
      <c r="D48184" s="232">
        <v>4424.67</v>
      </c>
      <c r="E48184" s="232" t="s">
        <v>23561</v>
      </c>
    </row>
    <row r="48185" spans="1:5" ht="45" hidden="1">
      <c r="A48185" s="232" t="s">
        <v>33364</v>
      </c>
      <c r="B48185" s="233" t="s">
        <v>33365</v>
      </c>
      <c r="C48185" s="232" t="s">
        <v>26680</v>
      </c>
      <c r="D48185" s="232">
        <v>1352.02</v>
      </c>
      <c r="E48185" s="232" t="s">
        <v>23561</v>
      </c>
    </row>
    <row r="48186" spans="1:5" ht="22.5" hidden="1">
      <c r="A48186" s="232" t="s">
        <v>33366</v>
      </c>
      <c r="B48186" s="233" t="s">
        <v>33367</v>
      </c>
      <c r="C48186" s="232" t="s">
        <v>2592</v>
      </c>
      <c r="D48186" s="232">
        <v>64.7</v>
      </c>
      <c r="E48186" s="232" t="s">
        <v>23561</v>
      </c>
    </row>
    <row r="48187" spans="1:5" ht="22.5" hidden="1">
      <c r="A48187" s="232" t="s">
        <v>33368</v>
      </c>
      <c r="B48187" s="233" t="s">
        <v>33369</v>
      </c>
      <c r="C48187" s="232" t="s">
        <v>2592</v>
      </c>
      <c r="D48187" s="232">
        <v>149.5</v>
      </c>
      <c r="E48187" s="232" t="s">
        <v>23561</v>
      </c>
    </row>
    <row r="48188" spans="1:5" hidden="1">
      <c r="A48188" s="232" t="s">
        <v>33370</v>
      </c>
      <c r="B48188" s="233" t="s">
        <v>33371</v>
      </c>
      <c r="C48188" s="232" t="s">
        <v>23663</v>
      </c>
      <c r="D48188" s="232">
        <v>60</v>
      </c>
      <c r="E48188" s="232" t="s">
        <v>23561</v>
      </c>
    </row>
    <row r="48189" spans="1:5" ht="33.75" hidden="1">
      <c r="A48189" s="232" t="s">
        <v>33372</v>
      </c>
      <c r="B48189" s="233" t="s">
        <v>33373</v>
      </c>
      <c r="C48189" s="232" t="s">
        <v>33374</v>
      </c>
      <c r="D48189" s="232">
        <v>31995.06</v>
      </c>
      <c r="E48189" s="232" t="s">
        <v>23561</v>
      </c>
    </row>
    <row r="48190" spans="1:5" ht="33.75" hidden="1">
      <c r="A48190" s="232" t="s">
        <v>33375</v>
      </c>
      <c r="B48190" s="233" t="s">
        <v>33376</v>
      </c>
      <c r="C48190" s="232" t="s">
        <v>33374</v>
      </c>
      <c r="D48190" s="232">
        <v>42351.34</v>
      </c>
      <c r="E48190" s="232" t="s">
        <v>23561</v>
      </c>
    </row>
    <row r="48191" spans="1:5" ht="33.75" hidden="1">
      <c r="A48191" s="232" t="s">
        <v>33377</v>
      </c>
      <c r="B48191" s="233" t="s">
        <v>33378</v>
      </c>
      <c r="C48191" s="232" t="s">
        <v>33374</v>
      </c>
      <c r="D48191" s="232">
        <v>51041.919999999998</v>
      </c>
      <c r="E48191" s="232" t="s">
        <v>23561</v>
      </c>
    </row>
    <row r="48192" spans="1:5" ht="45" hidden="1">
      <c r="A48192" s="232" t="s">
        <v>33379</v>
      </c>
      <c r="B48192" s="233" t="s">
        <v>33380</v>
      </c>
      <c r="C48192" s="232" t="s">
        <v>23641</v>
      </c>
      <c r="D48192" s="232">
        <v>1.93</v>
      </c>
      <c r="E48192" s="232" t="s">
        <v>23561</v>
      </c>
    </row>
    <row r="48193" spans="1:5" ht="45" hidden="1">
      <c r="A48193" s="232" t="s">
        <v>33381</v>
      </c>
      <c r="B48193" s="233" t="s">
        <v>33382</v>
      </c>
      <c r="C48193" s="232" t="s">
        <v>23641</v>
      </c>
      <c r="D48193" s="232">
        <v>1.45</v>
      </c>
      <c r="E48193" s="232" t="s">
        <v>23561</v>
      </c>
    </row>
    <row r="48194" spans="1:5" ht="45" hidden="1">
      <c r="A48194" s="232" t="s">
        <v>33383</v>
      </c>
      <c r="B48194" s="233" t="s">
        <v>33384</v>
      </c>
      <c r="C48194" s="232" t="s">
        <v>23641</v>
      </c>
      <c r="D48194" s="232">
        <v>1.1599999999999999</v>
      </c>
      <c r="E48194" s="232" t="s">
        <v>23561</v>
      </c>
    </row>
    <row r="48195" spans="1:5" ht="45" hidden="1">
      <c r="A48195" s="232" t="s">
        <v>33385</v>
      </c>
      <c r="B48195" s="233" t="s">
        <v>33386</v>
      </c>
      <c r="C48195" s="232" t="s">
        <v>23641</v>
      </c>
      <c r="D48195" s="232">
        <v>2.63</v>
      </c>
      <c r="E48195" s="232" t="s">
        <v>23561</v>
      </c>
    </row>
    <row r="48196" spans="1:5" ht="45" hidden="1">
      <c r="A48196" s="232" t="s">
        <v>33387</v>
      </c>
      <c r="B48196" s="233" t="s">
        <v>33388</v>
      </c>
      <c r="C48196" s="232" t="s">
        <v>23641</v>
      </c>
      <c r="D48196" s="232">
        <v>1.97</v>
      </c>
      <c r="E48196" s="232" t="s">
        <v>23561</v>
      </c>
    </row>
    <row r="48197" spans="1:5" ht="45" hidden="1">
      <c r="A48197" s="232" t="s">
        <v>33389</v>
      </c>
      <c r="B48197" s="233" t="s">
        <v>33390</v>
      </c>
      <c r="C48197" s="232" t="s">
        <v>23641</v>
      </c>
      <c r="D48197" s="232">
        <v>1.58</v>
      </c>
      <c r="E48197" s="232" t="s">
        <v>23561</v>
      </c>
    </row>
    <row r="48198" spans="1:5" ht="45" hidden="1">
      <c r="A48198" s="232" t="s">
        <v>33391</v>
      </c>
      <c r="B48198" s="233" t="s">
        <v>33392</v>
      </c>
      <c r="C48198" s="232" t="s">
        <v>23641</v>
      </c>
      <c r="D48198" s="232">
        <v>2.3199999999999998</v>
      </c>
      <c r="E48198" s="232" t="s">
        <v>23561</v>
      </c>
    </row>
    <row r="48199" spans="1:5" ht="45" hidden="1">
      <c r="A48199" s="232" t="s">
        <v>33393</v>
      </c>
      <c r="B48199" s="233" t="s">
        <v>33394</v>
      </c>
      <c r="C48199" s="232" t="s">
        <v>23641</v>
      </c>
      <c r="D48199" s="232">
        <v>1.54</v>
      </c>
      <c r="E48199" s="232" t="s">
        <v>23561</v>
      </c>
    </row>
    <row r="48200" spans="1:5" ht="45" hidden="1">
      <c r="A48200" s="232" t="s">
        <v>33395</v>
      </c>
      <c r="B48200" s="233" t="s">
        <v>33396</v>
      </c>
      <c r="C48200" s="232" t="s">
        <v>23641</v>
      </c>
      <c r="D48200" s="232">
        <v>1.1599999999999999</v>
      </c>
      <c r="E48200" s="232" t="s">
        <v>23561</v>
      </c>
    </row>
    <row r="48201" spans="1:5" ht="45" hidden="1">
      <c r="A48201" s="232" t="s">
        <v>33397</v>
      </c>
      <c r="B48201" s="233" t="s">
        <v>33398</v>
      </c>
      <c r="C48201" s="232" t="s">
        <v>23641</v>
      </c>
      <c r="D48201" s="232">
        <v>0.93</v>
      </c>
      <c r="E48201" s="232" t="s">
        <v>23561</v>
      </c>
    </row>
    <row r="48202" spans="1:5" ht="45" hidden="1">
      <c r="A48202" s="232" t="s">
        <v>33399</v>
      </c>
      <c r="B48202" s="233" t="s">
        <v>33400</v>
      </c>
      <c r="C48202" s="232" t="s">
        <v>23641</v>
      </c>
      <c r="D48202" s="232">
        <v>1.79</v>
      </c>
      <c r="E48202" s="232" t="s">
        <v>23561</v>
      </c>
    </row>
    <row r="48203" spans="1:5" ht="45" hidden="1">
      <c r="A48203" s="232" t="s">
        <v>33401</v>
      </c>
      <c r="B48203" s="233" t="s">
        <v>33402</v>
      </c>
      <c r="C48203" s="232" t="s">
        <v>23641</v>
      </c>
      <c r="D48203" s="232">
        <v>1.2</v>
      </c>
      <c r="E48203" s="232" t="s">
        <v>23561</v>
      </c>
    </row>
    <row r="48204" spans="1:5" ht="45" hidden="1">
      <c r="A48204" s="232" t="s">
        <v>33403</v>
      </c>
      <c r="B48204" s="233" t="s">
        <v>33404</v>
      </c>
      <c r="C48204" s="232" t="s">
        <v>23641</v>
      </c>
      <c r="D48204" s="232">
        <v>0.89</v>
      </c>
      <c r="E48204" s="232" t="s">
        <v>23561</v>
      </c>
    </row>
    <row r="48205" spans="1:5" ht="45" hidden="1">
      <c r="A48205" s="232" t="s">
        <v>33405</v>
      </c>
      <c r="B48205" s="233" t="s">
        <v>33406</v>
      </c>
      <c r="C48205" s="232" t="s">
        <v>23641</v>
      </c>
      <c r="D48205" s="232">
        <v>0.72</v>
      </c>
      <c r="E48205" s="232" t="s">
        <v>23561</v>
      </c>
    </row>
    <row r="48206" spans="1:5" ht="45" hidden="1">
      <c r="A48206" s="232" t="s">
        <v>33407</v>
      </c>
      <c r="B48206" s="233" t="s">
        <v>33408</v>
      </c>
      <c r="C48206" s="232" t="s">
        <v>23641</v>
      </c>
      <c r="D48206" s="232">
        <v>1.63</v>
      </c>
      <c r="E48206" s="232" t="s">
        <v>23561</v>
      </c>
    </row>
    <row r="48207" spans="1:5" ht="45" hidden="1">
      <c r="A48207" s="232" t="s">
        <v>33409</v>
      </c>
      <c r="B48207" s="233" t="s">
        <v>33410</v>
      </c>
      <c r="C48207" s="232" t="s">
        <v>23641</v>
      </c>
      <c r="D48207" s="232">
        <v>1.08</v>
      </c>
      <c r="E48207" s="232" t="s">
        <v>23561</v>
      </c>
    </row>
    <row r="48208" spans="1:5" ht="45" hidden="1">
      <c r="A48208" s="232" t="s">
        <v>33411</v>
      </c>
      <c r="B48208" s="233" t="s">
        <v>33412</v>
      </c>
      <c r="C48208" s="232" t="s">
        <v>23641</v>
      </c>
      <c r="D48208" s="232">
        <v>0.81</v>
      </c>
      <c r="E48208" s="232" t="s">
        <v>23561</v>
      </c>
    </row>
    <row r="48209" spans="1:5" ht="45" hidden="1">
      <c r="A48209" s="232" t="s">
        <v>33413</v>
      </c>
      <c r="B48209" s="233" t="s">
        <v>33414</v>
      </c>
      <c r="C48209" s="232" t="s">
        <v>23641</v>
      </c>
      <c r="D48209" s="232">
        <v>0.64</v>
      </c>
      <c r="E48209" s="232" t="s">
        <v>23561</v>
      </c>
    </row>
    <row r="48210" spans="1:5" ht="33.75" hidden="1">
      <c r="A48210" s="232" t="s">
        <v>33415</v>
      </c>
      <c r="B48210" s="233" t="s">
        <v>33416</v>
      </c>
      <c r="C48210" s="232" t="s">
        <v>2592</v>
      </c>
      <c r="D48210" s="232">
        <v>16666.46</v>
      </c>
      <c r="E48210" s="232" t="s">
        <v>23561</v>
      </c>
    </row>
    <row r="48211" spans="1:5" ht="33.75" hidden="1">
      <c r="A48211" s="232" t="s">
        <v>33417</v>
      </c>
      <c r="B48211" s="233" t="s">
        <v>33418</v>
      </c>
      <c r="C48211" s="232" t="s">
        <v>2592</v>
      </c>
      <c r="D48211" s="232">
        <v>23280.42</v>
      </c>
      <c r="E48211" s="232" t="s">
        <v>23561</v>
      </c>
    </row>
    <row r="48212" spans="1:5" ht="33.75" hidden="1">
      <c r="A48212" s="232" t="s">
        <v>33419</v>
      </c>
      <c r="B48212" s="233" t="s">
        <v>33420</v>
      </c>
      <c r="C48212" s="232" t="s">
        <v>23641</v>
      </c>
      <c r="D48212" s="232">
        <v>13.48</v>
      </c>
      <c r="E48212" s="232" t="s">
        <v>23561</v>
      </c>
    </row>
    <row r="48213" spans="1:5" hidden="1">
      <c r="A48213" s="232" t="s">
        <v>33421</v>
      </c>
      <c r="B48213" s="233" t="s">
        <v>33422</v>
      </c>
      <c r="C48213" s="232" t="s">
        <v>33423</v>
      </c>
      <c r="D48213" s="232">
        <v>7.21</v>
      </c>
      <c r="E48213" s="232" t="s">
        <v>23561</v>
      </c>
    </row>
    <row r="48214" spans="1:5" hidden="1">
      <c r="A48214" s="232" t="s">
        <v>33424</v>
      </c>
      <c r="B48214" s="233" t="s">
        <v>33425</v>
      </c>
      <c r="C48214" s="232" t="s">
        <v>33423</v>
      </c>
      <c r="D48214" s="232">
        <v>26.71</v>
      </c>
      <c r="E48214" s="232" t="s">
        <v>23561</v>
      </c>
    </row>
    <row r="48215" spans="1:5" hidden="1">
      <c r="A48215" s="232" t="s">
        <v>33426</v>
      </c>
      <c r="B48215" s="233" t="s">
        <v>33427</v>
      </c>
      <c r="C48215" s="232" t="s">
        <v>33423</v>
      </c>
      <c r="D48215" s="232">
        <v>40.07</v>
      </c>
      <c r="E48215" s="232" t="s">
        <v>23561</v>
      </c>
    </row>
    <row r="48216" spans="1:5" ht="22.5" hidden="1">
      <c r="A48216" s="232" t="s">
        <v>33428</v>
      </c>
      <c r="B48216" s="233" t="s">
        <v>33429</v>
      </c>
      <c r="C48216" s="232" t="s">
        <v>33423</v>
      </c>
      <c r="D48216" s="232">
        <v>53.42</v>
      </c>
      <c r="E48216" s="232" t="s">
        <v>23561</v>
      </c>
    </row>
    <row r="48217" spans="1:5" ht="22.5" hidden="1">
      <c r="A48217" s="232" t="s">
        <v>33430</v>
      </c>
      <c r="B48217" s="233" t="s">
        <v>33431</v>
      </c>
      <c r="C48217" s="232" t="s">
        <v>2592</v>
      </c>
      <c r="D48217" s="232">
        <v>1433</v>
      </c>
      <c r="E48217" s="232" t="s">
        <v>23561</v>
      </c>
    </row>
    <row r="48218" spans="1:5" ht="33.75" hidden="1">
      <c r="A48218" s="232" t="s">
        <v>33432</v>
      </c>
      <c r="B48218" s="233" t="s">
        <v>33433</v>
      </c>
      <c r="C48218" s="232" t="s">
        <v>23776</v>
      </c>
      <c r="D48218" s="232">
        <v>85.36</v>
      </c>
      <c r="E48218" s="232" t="s">
        <v>23561</v>
      </c>
    </row>
    <row r="48219" spans="1:5" ht="45" hidden="1">
      <c r="A48219" s="232" t="s">
        <v>33434</v>
      </c>
      <c r="B48219" s="233" t="s">
        <v>33435</v>
      </c>
      <c r="C48219" s="232" t="s">
        <v>23628</v>
      </c>
      <c r="D48219" s="232">
        <v>107.14</v>
      </c>
      <c r="E48219" s="232" t="s">
        <v>23561</v>
      </c>
    </row>
    <row r="48220" spans="1:5" ht="33.75" hidden="1">
      <c r="A48220" s="232" t="s">
        <v>33436</v>
      </c>
      <c r="B48220" s="233" t="s">
        <v>33437</v>
      </c>
      <c r="C48220" s="232" t="s">
        <v>23628</v>
      </c>
      <c r="D48220" s="232">
        <v>59.63</v>
      </c>
      <c r="E48220" s="232" t="s">
        <v>23561</v>
      </c>
    </row>
    <row r="48221" spans="1:5" ht="45" hidden="1">
      <c r="A48221" s="232" t="s">
        <v>33438</v>
      </c>
      <c r="B48221" s="233" t="s">
        <v>33439</v>
      </c>
      <c r="C48221" s="232" t="s">
        <v>23628</v>
      </c>
      <c r="D48221" s="232">
        <v>35.229999999999997</v>
      </c>
      <c r="E48221" s="232" t="s">
        <v>23561</v>
      </c>
    </row>
    <row r="48222" spans="1:5" ht="45" hidden="1">
      <c r="A48222" s="232" t="s">
        <v>33440</v>
      </c>
      <c r="B48222" s="233" t="s">
        <v>33441</v>
      </c>
      <c r="C48222" s="232" t="s">
        <v>23628</v>
      </c>
      <c r="D48222" s="232">
        <v>28.04</v>
      </c>
      <c r="E48222" s="232" t="s">
        <v>23561</v>
      </c>
    </row>
    <row r="48223" spans="1:5" ht="45" hidden="1">
      <c r="A48223" s="232" t="s">
        <v>33442</v>
      </c>
      <c r="B48223" s="233" t="s">
        <v>33443</v>
      </c>
      <c r="C48223" s="232" t="s">
        <v>23628</v>
      </c>
      <c r="D48223" s="232">
        <v>33.51</v>
      </c>
      <c r="E48223" s="232" t="s">
        <v>23561</v>
      </c>
    </row>
    <row r="48224" spans="1:5" ht="45" hidden="1">
      <c r="A48224" s="232" t="s">
        <v>33444</v>
      </c>
      <c r="B48224" s="233" t="s">
        <v>33445</v>
      </c>
      <c r="C48224" s="232" t="s">
        <v>23628</v>
      </c>
      <c r="D48224" s="232">
        <v>28.52</v>
      </c>
      <c r="E48224" s="232" t="s">
        <v>23561</v>
      </c>
    </row>
    <row r="48225" spans="1:5" ht="33.75" hidden="1">
      <c r="A48225" s="232" t="s">
        <v>33446</v>
      </c>
      <c r="B48225" s="233" t="s">
        <v>33447</v>
      </c>
      <c r="C48225" s="232" t="s">
        <v>23628</v>
      </c>
      <c r="D48225" s="232">
        <v>1.91</v>
      </c>
      <c r="E48225" s="232" t="s">
        <v>23561</v>
      </c>
    </row>
    <row r="48226" spans="1:5" ht="45" hidden="1">
      <c r="A48226" s="232" t="s">
        <v>33448</v>
      </c>
      <c r="B48226" s="233" t="s">
        <v>33449</v>
      </c>
      <c r="C48226" s="232" t="s">
        <v>23628</v>
      </c>
      <c r="D48226" s="232">
        <v>86.45</v>
      </c>
      <c r="E48226" s="232" t="s">
        <v>23561</v>
      </c>
    </row>
    <row r="48227" spans="1:5" ht="33.75" hidden="1">
      <c r="A48227" s="232" t="s">
        <v>33450</v>
      </c>
      <c r="B48227" s="233" t="s">
        <v>33451</v>
      </c>
      <c r="C48227" s="232" t="s">
        <v>23628</v>
      </c>
      <c r="D48227" s="232">
        <v>101.54</v>
      </c>
      <c r="E48227" s="232" t="s">
        <v>23561</v>
      </c>
    </row>
    <row r="48228" spans="1:5" ht="33.75" hidden="1">
      <c r="A48228" s="232" t="s">
        <v>33452</v>
      </c>
      <c r="B48228" s="233" t="s">
        <v>33453</v>
      </c>
      <c r="C48228" s="232" t="s">
        <v>23628</v>
      </c>
      <c r="D48228" s="232">
        <v>112.72</v>
      </c>
      <c r="E48228" s="232" t="s">
        <v>23561</v>
      </c>
    </row>
    <row r="48229" spans="1:5" ht="33.75" hidden="1">
      <c r="A48229" s="232" t="s">
        <v>33454</v>
      </c>
      <c r="B48229" s="233" t="s">
        <v>33455</v>
      </c>
      <c r="C48229" s="232" t="s">
        <v>23628</v>
      </c>
      <c r="D48229" s="232">
        <v>128.38999999999999</v>
      </c>
      <c r="E48229" s="232" t="s">
        <v>23561</v>
      </c>
    </row>
    <row r="48230" spans="1:5" ht="33.75" hidden="1">
      <c r="A48230" s="232" t="s">
        <v>33456</v>
      </c>
      <c r="B48230" s="233" t="s">
        <v>33457</v>
      </c>
      <c r="C48230" s="232" t="s">
        <v>23628</v>
      </c>
      <c r="D48230" s="232">
        <v>212.37</v>
      </c>
      <c r="E48230" s="232" t="s">
        <v>23561</v>
      </c>
    </row>
    <row r="48231" spans="1:5" ht="33.75" hidden="1">
      <c r="A48231" s="232" t="s">
        <v>33458</v>
      </c>
      <c r="B48231" s="233" t="s">
        <v>33459</v>
      </c>
      <c r="C48231" s="232" t="s">
        <v>23628</v>
      </c>
      <c r="D48231" s="232">
        <v>243.51</v>
      </c>
      <c r="E48231" s="232" t="s">
        <v>23561</v>
      </c>
    </row>
    <row r="48232" spans="1:5" ht="33.75" hidden="1">
      <c r="A48232" s="232" t="s">
        <v>61983</v>
      </c>
      <c r="B48232" s="233" t="s">
        <v>61984</v>
      </c>
      <c r="C48232" s="232" t="s">
        <v>23628</v>
      </c>
      <c r="D48232" s="232">
        <v>8.75</v>
      </c>
      <c r="E48232" s="232" t="s">
        <v>23561</v>
      </c>
    </row>
    <row r="48233" spans="1:5" ht="33.75" hidden="1">
      <c r="A48233" s="232" t="s">
        <v>61985</v>
      </c>
      <c r="B48233" s="233" t="s">
        <v>61986</v>
      </c>
      <c r="C48233" s="232" t="s">
        <v>23628</v>
      </c>
      <c r="D48233" s="232">
        <v>10</v>
      </c>
      <c r="E48233" s="232" t="s">
        <v>23561</v>
      </c>
    </row>
    <row r="48234" spans="1:5" hidden="1">
      <c r="A48234" s="232" t="s">
        <v>33460</v>
      </c>
      <c r="B48234" s="233" t="s">
        <v>33461</v>
      </c>
      <c r="C48234" s="232" t="s">
        <v>27265</v>
      </c>
      <c r="D48234" s="232">
        <v>106</v>
      </c>
      <c r="E48234" s="232" t="s">
        <v>62717</v>
      </c>
    </row>
    <row r="48235" spans="1:5" hidden="1">
      <c r="A48235" s="232" t="s">
        <v>33462</v>
      </c>
      <c r="B48235" s="233" t="s">
        <v>33463</v>
      </c>
      <c r="C48235" s="232" t="s">
        <v>27265</v>
      </c>
      <c r="D48235" s="232">
        <v>12.9</v>
      </c>
      <c r="E48235" s="232" t="s">
        <v>62717</v>
      </c>
    </row>
    <row r="48236" spans="1:5" hidden="1">
      <c r="A48236" s="232" t="s">
        <v>33464</v>
      </c>
      <c r="B48236" s="233" t="s">
        <v>33465</v>
      </c>
      <c r="C48236" s="232" t="s">
        <v>33466</v>
      </c>
      <c r="D48236" s="232">
        <v>4.8</v>
      </c>
      <c r="E48236" s="232" t="s">
        <v>62717</v>
      </c>
    </row>
    <row r="48237" spans="1:5" hidden="1">
      <c r="A48237" s="232" t="s">
        <v>33467</v>
      </c>
      <c r="B48237" s="233" t="s">
        <v>33468</v>
      </c>
      <c r="C48237" s="232" t="s">
        <v>2592</v>
      </c>
      <c r="D48237" s="232">
        <v>83.46</v>
      </c>
      <c r="E48237" s="232" t="s">
        <v>62717</v>
      </c>
    </row>
    <row r="48238" spans="1:5" hidden="1">
      <c r="A48238" s="232" t="s">
        <v>33469</v>
      </c>
      <c r="B48238" s="233" t="s">
        <v>33470</v>
      </c>
      <c r="C48238" s="232" t="s">
        <v>27265</v>
      </c>
      <c r="D48238" s="232">
        <v>6.21</v>
      </c>
      <c r="E48238" s="232" t="s">
        <v>62717</v>
      </c>
    </row>
    <row r="48239" spans="1:5" hidden="1">
      <c r="A48239" s="232" t="s">
        <v>33471</v>
      </c>
      <c r="B48239" s="233" t="s">
        <v>33472</v>
      </c>
      <c r="C48239" s="232" t="s">
        <v>27265</v>
      </c>
      <c r="D48239" s="232">
        <v>8.2899999999999991</v>
      </c>
      <c r="E48239" s="232" t="s">
        <v>62717</v>
      </c>
    </row>
    <row r="48240" spans="1:5" hidden="1">
      <c r="A48240" s="232" t="s">
        <v>33473</v>
      </c>
      <c r="B48240" s="233" t="s">
        <v>33474</v>
      </c>
      <c r="C48240" s="232" t="s">
        <v>27265</v>
      </c>
      <c r="D48240" s="232">
        <v>6.35</v>
      </c>
      <c r="E48240" s="232" t="s">
        <v>62717</v>
      </c>
    </row>
    <row r="48241" spans="1:5" hidden="1">
      <c r="A48241" s="232" t="s">
        <v>33475</v>
      </c>
      <c r="B48241" s="233" t="s">
        <v>33476</v>
      </c>
      <c r="C48241" s="232" t="s">
        <v>27265</v>
      </c>
      <c r="D48241" s="232">
        <v>6.25</v>
      </c>
      <c r="E48241" s="232" t="s">
        <v>62717</v>
      </c>
    </row>
    <row r="48242" spans="1:5" hidden="1">
      <c r="A48242" s="232" t="s">
        <v>33477</v>
      </c>
      <c r="B48242" s="233" t="s">
        <v>33478</v>
      </c>
      <c r="C48242" s="232" t="s">
        <v>27265</v>
      </c>
      <c r="D48242" s="232">
        <v>6.25</v>
      </c>
      <c r="E48242" s="232" t="s">
        <v>62717</v>
      </c>
    </row>
    <row r="48243" spans="1:5" hidden="1">
      <c r="A48243" s="232" t="s">
        <v>33479</v>
      </c>
      <c r="B48243" s="233" t="s">
        <v>33480</v>
      </c>
      <c r="C48243" s="232" t="s">
        <v>27265</v>
      </c>
      <c r="D48243" s="232">
        <v>6.25</v>
      </c>
      <c r="E48243" s="232" t="s">
        <v>62717</v>
      </c>
    </row>
    <row r="48244" spans="1:5" hidden="1">
      <c r="A48244" s="232" t="s">
        <v>33481</v>
      </c>
      <c r="B48244" s="233" t="s">
        <v>33482</v>
      </c>
      <c r="C48244" s="232" t="s">
        <v>27265</v>
      </c>
      <c r="D48244" s="232">
        <v>5.67</v>
      </c>
      <c r="E48244" s="232" t="s">
        <v>62717</v>
      </c>
    </row>
    <row r="48245" spans="1:5" hidden="1">
      <c r="A48245" s="232" t="s">
        <v>33483</v>
      </c>
      <c r="B48245" s="233" t="s">
        <v>33484</v>
      </c>
      <c r="C48245" s="232" t="s">
        <v>27265</v>
      </c>
      <c r="D48245" s="232">
        <v>6.47</v>
      </c>
      <c r="E48245" s="232" t="s">
        <v>62717</v>
      </c>
    </row>
    <row r="48246" spans="1:5" hidden="1">
      <c r="A48246" s="232" t="s">
        <v>33485</v>
      </c>
      <c r="B48246" s="233" t="s">
        <v>33486</v>
      </c>
      <c r="C48246" s="232" t="s">
        <v>27265</v>
      </c>
      <c r="D48246" s="232">
        <v>7.32</v>
      </c>
      <c r="E48246" s="232" t="s">
        <v>62717</v>
      </c>
    </row>
    <row r="48247" spans="1:5" hidden="1">
      <c r="A48247" s="232" t="s">
        <v>33487</v>
      </c>
      <c r="B48247" s="233" t="s">
        <v>33488</v>
      </c>
      <c r="C48247" s="232" t="s">
        <v>27265</v>
      </c>
      <c r="D48247" s="232">
        <v>5.78</v>
      </c>
      <c r="E48247" s="232" t="s">
        <v>62717</v>
      </c>
    </row>
    <row r="48248" spans="1:5" hidden="1">
      <c r="A48248" s="232" t="s">
        <v>33489</v>
      </c>
      <c r="B48248" s="233" t="s">
        <v>33490</v>
      </c>
      <c r="C48248" s="232" t="s">
        <v>27265</v>
      </c>
      <c r="D48248" s="232">
        <v>5.62</v>
      </c>
      <c r="E48248" s="232" t="s">
        <v>62717</v>
      </c>
    </row>
    <row r="48249" spans="1:5" hidden="1">
      <c r="A48249" s="232" t="s">
        <v>33491</v>
      </c>
      <c r="B48249" s="233" t="s">
        <v>33492</v>
      </c>
      <c r="C48249" s="232" t="s">
        <v>27265</v>
      </c>
      <c r="D48249" s="232">
        <v>6.28</v>
      </c>
      <c r="E48249" s="232" t="s">
        <v>62717</v>
      </c>
    </row>
    <row r="48250" spans="1:5" hidden="1">
      <c r="A48250" s="232" t="s">
        <v>33493</v>
      </c>
      <c r="B48250" s="233" t="s">
        <v>33494</v>
      </c>
      <c r="C48250" s="232" t="s">
        <v>27265</v>
      </c>
      <c r="D48250" s="232">
        <v>5.95</v>
      </c>
      <c r="E48250" s="232" t="s">
        <v>62717</v>
      </c>
    </row>
    <row r="48251" spans="1:5" hidden="1">
      <c r="A48251" s="232" t="s">
        <v>33495</v>
      </c>
      <c r="B48251" s="233" t="s">
        <v>33496</v>
      </c>
      <c r="C48251" s="232" t="s">
        <v>27265</v>
      </c>
      <c r="D48251" s="232">
        <v>5.66</v>
      </c>
      <c r="E48251" s="232" t="s">
        <v>62717</v>
      </c>
    </row>
    <row r="48252" spans="1:5" hidden="1">
      <c r="A48252" s="232" t="s">
        <v>33497</v>
      </c>
      <c r="B48252" s="233" t="s">
        <v>33498</v>
      </c>
      <c r="C48252" s="232" t="s">
        <v>27265</v>
      </c>
      <c r="D48252" s="232">
        <v>5.6</v>
      </c>
      <c r="E48252" s="232" t="s">
        <v>62717</v>
      </c>
    </row>
    <row r="48253" spans="1:5" hidden="1">
      <c r="A48253" s="232" t="s">
        <v>33499</v>
      </c>
      <c r="B48253" s="233" t="s">
        <v>33500</v>
      </c>
      <c r="C48253" s="232" t="s">
        <v>27265</v>
      </c>
      <c r="D48253" s="232">
        <v>6.45</v>
      </c>
      <c r="E48253" s="232" t="s">
        <v>62717</v>
      </c>
    </row>
    <row r="48254" spans="1:5" hidden="1">
      <c r="A48254" s="232" t="s">
        <v>33501</v>
      </c>
      <c r="B48254" s="233" t="s">
        <v>33502</v>
      </c>
      <c r="C48254" s="232" t="s">
        <v>27265</v>
      </c>
      <c r="D48254" s="232">
        <v>6.7</v>
      </c>
      <c r="E48254" s="232" t="s">
        <v>62717</v>
      </c>
    </row>
    <row r="48255" spans="1:5" hidden="1">
      <c r="A48255" s="232" t="s">
        <v>33503</v>
      </c>
      <c r="B48255" s="233" t="s">
        <v>33504</v>
      </c>
      <c r="C48255" s="232" t="s">
        <v>27265</v>
      </c>
      <c r="D48255" s="232">
        <v>7.35</v>
      </c>
      <c r="E48255" s="232" t="s">
        <v>62717</v>
      </c>
    </row>
    <row r="48256" spans="1:5" hidden="1">
      <c r="A48256" s="232" t="s">
        <v>33505</v>
      </c>
      <c r="B48256" s="233" t="s">
        <v>33506</v>
      </c>
      <c r="C48256" s="232" t="s">
        <v>27265</v>
      </c>
      <c r="D48256" s="232">
        <v>7.75</v>
      </c>
      <c r="E48256" s="232" t="s">
        <v>62717</v>
      </c>
    </row>
    <row r="48257" spans="1:5" hidden="1">
      <c r="A48257" s="232" t="s">
        <v>33507</v>
      </c>
      <c r="B48257" s="233" t="s">
        <v>33508</v>
      </c>
      <c r="C48257" s="232" t="s">
        <v>27265</v>
      </c>
      <c r="D48257" s="232">
        <v>7.75</v>
      </c>
      <c r="E48257" s="232" t="s">
        <v>62717</v>
      </c>
    </row>
    <row r="48258" spans="1:5" hidden="1">
      <c r="A48258" s="232" t="s">
        <v>33509</v>
      </c>
      <c r="B48258" s="233" t="s">
        <v>33510</v>
      </c>
      <c r="C48258" s="232" t="s">
        <v>23588</v>
      </c>
      <c r="D48258" s="232">
        <v>281</v>
      </c>
      <c r="E48258" s="232" t="s">
        <v>62717</v>
      </c>
    </row>
    <row r="48259" spans="1:5" hidden="1">
      <c r="A48259" s="232" t="s">
        <v>33511</v>
      </c>
      <c r="B48259" s="233" t="s">
        <v>33512</v>
      </c>
      <c r="C48259" s="232" t="s">
        <v>23588</v>
      </c>
      <c r="D48259" s="232">
        <v>260</v>
      </c>
      <c r="E48259" s="232" t="s">
        <v>62717</v>
      </c>
    </row>
    <row r="48260" spans="1:5" hidden="1">
      <c r="A48260" s="232" t="s">
        <v>33513</v>
      </c>
      <c r="B48260" s="233" t="s">
        <v>33514</v>
      </c>
      <c r="C48260" s="232" t="s">
        <v>2592</v>
      </c>
      <c r="D48260" s="232">
        <v>19.98</v>
      </c>
      <c r="E48260" s="232" t="s">
        <v>62717</v>
      </c>
    </row>
    <row r="48261" spans="1:5" ht="22.5" hidden="1">
      <c r="A48261" s="232" t="s">
        <v>33515</v>
      </c>
      <c r="B48261" s="233" t="s">
        <v>33516</v>
      </c>
      <c r="C48261" s="232" t="s">
        <v>2592</v>
      </c>
      <c r="D48261" s="232">
        <v>3.74</v>
      </c>
      <c r="E48261" s="232" t="s">
        <v>62717</v>
      </c>
    </row>
    <row r="48262" spans="1:5" ht="22.5" hidden="1">
      <c r="A48262" s="232" t="s">
        <v>33517</v>
      </c>
      <c r="B48262" s="233" t="s">
        <v>33518</v>
      </c>
      <c r="C48262" s="232" t="s">
        <v>2592</v>
      </c>
      <c r="D48262" s="232">
        <v>18.16</v>
      </c>
      <c r="E48262" s="232" t="s">
        <v>62717</v>
      </c>
    </row>
    <row r="48263" spans="1:5" ht="33.75" hidden="1">
      <c r="A48263" s="232" t="s">
        <v>33519</v>
      </c>
      <c r="B48263" s="233" t="s">
        <v>33520</v>
      </c>
      <c r="C48263" s="232" t="s">
        <v>2592</v>
      </c>
      <c r="D48263" s="232">
        <v>9.0399999999999991</v>
      </c>
      <c r="E48263" s="232" t="s">
        <v>62717</v>
      </c>
    </row>
    <row r="48264" spans="1:5" ht="33.75" hidden="1">
      <c r="A48264" s="232" t="s">
        <v>33521</v>
      </c>
      <c r="B48264" s="233" t="s">
        <v>33522</v>
      </c>
      <c r="C48264" s="232" t="s">
        <v>2592</v>
      </c>
      <c r="D48264" s="232">
        <v>36.28</v>
      </c>
      <c r="E48264" s="232" t="s">
        <v>62717</v>
      </c>
    </row>
    <row r="48265" spans="1:5" ht="33.75" hidden="1">
      <c r="A48265" s="232" t="s">
        <v>33523</v>
      </c>
      <c r="B48265" s="233" t="s">
        <v>33524</v>
      </c>
      <c r="C48265" s="232" t="s">
        <v>2592</v>
      </c>
      <c r="D48265" s="232">
        <v>62.62</v>
      </c>
      <c r="E48265" s="232" t="s">
        <v>62717</v>
      </c>
    </row>
    <row r="48266" spans="1:5" ht="22.5" hidden="1">
      <c r="A48266" s="232" t="s">
        <v>33525</v>
      </c>
      <c r="B48266" s="233" t="s">
        <v>33526</v>
      </c>
      <c r="C48266" s="232" t="s">
        <v>2592</v>
      </c>
      <c r="D48266" s="232">
        <v>20.04</v>
      </c>
      <c r="E48266" s="232" t="s">
        <v>62717</v>
      </c>
    </row>
    <row r="48267" spans="1:5" ht="22.5" hidden="1">
      <c r="A48267" s="232" t="s">
        <v>33527</v>
      </c>
      <c r="B48267" s="233" t="s">
        <v>33528</v>
      </c>
      <c r="C48267" s="232" t="s">
        <v>2592</v>
      </c>
      <c r="D48267" s="232">
        <v>35.29</v>
      </c>
      <c r="E48267" s="232" t="s">
        <v>62717</v>
      </c>
    </row>
    <row r="48268" spans="1:5" ht="22.5" hidden="1">
      <c r="A48268" s="232" t="s">
        <v>33529</v>
      </c>
      <c r="B48268" s="233" t="s">
        <v>33530</v>
      </c>
      <c r="C48268" s="232" t="s">
        <v>2592</v>
      </c>
      <c r="D48268" s="232">
        <v>49.81</v>
      </c>
      <c r="E48268" s="232" t="s">
        <v>62717</v>
      </c>
    </row>
    <row r="48269" spans="1:5" ht="22.5" hidden="1">
      <c r="A48269" s="232" t="s">
        <v>33531</v>
      </c>
      <c r="B48269" s="233" t="s">
        <v>33532</v>
      </c>
      <c r="C48269" s="232" t="s">
        <v>2592</v>
      </c>
      <c r="D48269" s="232">
        <v>10.5</v>
      </c>
      <c r="E48269" s="232" t="s">
        <v>62717</v>
      </c>
    </row>
    <row r="48270" spans="1:5" ht="22.5" hidden="1">
      <c r="A48270" s="232" t="s">
        <v>33533</v>
      </c>
      <c r="B48270" s="233" t="s">
        <v>33534</v>
      </c>
      <c r="C48270" s="232" t="s">
        <v>2592</v>
      </c>
      <c r="D48270" s="232">
        <v>21.61</v>
      </c>
      <c r="E48270" s="232" t="s">
        <v>62717</v>
      </c>
    </row>
    <row r="48271" spans="1:5" hidden="1">
      <c r="A48271" s="232" t="s">
        <v>33535</v>
      </c>
      <c r="B48271" s="233" t="s">
        <v>33536</v>
      </c>
      <c r="C48271" s="232" t="s">
        <v>2592</v>
      </c>
      <c r="D48271" s="232">
        <v>2</v>
      </c>
      <c r="E48271" s="232" t="s">
        <v>62717</v>
      </c>
    </row>
    <row r="48272" spans="1:5" ht="22.5" hidden="1">
      <c r="A48272" s="232" t="s">
        <v>33537</v>
      </c>
      <c r="B48272" s="233" t="s">
        <v>33538</v>
      </c>
      <c r="C48272" s="232" t="s">
        <v>2592</v>
      </c>
      <c r="D48272" s="232">
        <v>0.83</v>
      </c>
      <c r="E48272" s="232" t="s">
        <v>62717</v>
      </c>
    </row>
    <row r="48273" spans="1:5" ht="22.5" hidden="1">
      <c r="A48273" s="232" t="s">
        <v>33539</v>
      </c>
      <c r="B48273" s="233" t="s">
        <v>33540</v>
      </c>
      <c r="C48273" s="232" t="s">
        <v>33541</v>
      </c>
      <c r="D48273" s="232">
        <v>395.93</v>
      </c>
      <c r="E48273" s="232" t="s">
        <v>62717</v>
      </c>
    </row>
    <row r="48274" spans="1:5" hidden="1">
      <c r="A48274" s="232" t="s">
        <v>33542</v>
      </c>
      <c r="B48274" s="233" t="s">
        <v>33543</v>
      </c>
      <c r="C48274" s="232" t="s">
        <v>2592</v>
      </c>
      <c r="D48274" s="232">
        <v>4.7</v>
      </c>
      <c r="E48274" s="232" t="s">
        <v>62717</v>
      </c>
    </row>
    <row r="48275" spans="1:5" ht="22.5" hidden="1">
      <c r="A48275" s="232" t="s">
        <v>33544</v>
      </c>
      <c r="B48275" s="233" t="s">
        <v>33545</v>
      </c>
      <c r="C48275" s="232" t="s">
        <v>27265</v>
      </c>
      <c r="D48275" s="232">
        <v>1.9</v>
      </c>
      <c r="E48275" s="232" t="s">
        <v>62717</v>
      </c>
    </row>
    <row r="48276" spans="1:5" hidden="1">
      <c r="A48276" s="232" t="s">
        <v>33546</v>
      </c>
      <c r="B48276" s="233" t="s">
        <v>33547</v>
      </c>
      <c r="C48276" s="232" t="s">
        <v>27265</v>
      </c>
      <c r="D48276" s="232">
        <v>15.82</v>
      </c>
      <c r="E48276" s="232" t="s">
        <v>62717</v>
      </c>
    </row>
    <row r="48277" spans="1:5" hidden="1">
      <c r="A48277" s="232" t="s">
        <v>33548</v>
      </c>
      <c r="B48277" s="233" t="s">
        <v>33549</v>
      </c>
      <c r="C48277" s="232" t="s">
        <v>23628</v>
      </c>
      <c r="D48277" s="232">
        <v>20592.37</v>
      </c>
      <c r="E48277" s="232" t="s">
        <v>62717</v>
      </c>
    </row>
    <row r="48278" spans="1:5" ht="22.5" hidden="1">
      <c r="A48278" s="232" t="s">
        <v>33550</v>
      </c>
      <c r="B48278" s="233" t="s">
        <v>33551</v>
      </c>
      <c r="C48278" s="232" t="s">
        <v>27265</v>
      </c>
      <c r="D48278" s="232">
        <v>19.72</v>
      </c>
      <c r="E48278" s="232" t="s">
        <v>62717</v>
      </c>
    </row>
    <row r="48279" spans="1:5" hidden="1">
      <c r="A48279" s="232" t="s">
        <v>33552</v>
      </c>
      <c r="B48279" s="233" t="s">
        <v>33553</v>
      </c>
      <c r="C48279" s="232" t="s">
        <v>27757</v>
      </c>
      <c r="D48279" s="232">
        <v>2.83</v>
      </c>
      <c r="E48279" s="232" t="s">
        <v>62717</v>
      </c>
    </row>
    <row r="48280" spans="1:5" hidden="1">
      <c r="A48280" s="232" t="s">
        <v>33554</v>
      </c>
      <c r="B48280" s="233" t="s">
        <v>33555</v>
      </c>
      <c r="C48280" s="232" t="s">
        <v>27265</v>
      </c>
      <c r="D48280" s="232">
        <v>2.58</v>
      </c>
      <c r="E48280" s="232" t="s">
        <v>62717</v>
      </c>
    </row>
    <row r="48281" spans="1:5" hidden="1">
      <c r="A48281" s="232" t="s">
        <v>33556</v>
      </c>
      <c r="B48281" s="233" t="s">
        <v>33557</v>
      </c>
      <c r="C48281" s="232" t="s">
        <v>23776</v>
      </c>
      <c r="D48281" s="232">
        <v>250</v>
      </c>
      <c r="E48281" s="232" t="s">
        <v>62717</v>
      </c>
    </row>
    <row r="48282" spans="1:5" ht="33.75" hidden="1">
      <c r="A48282" s="232" t="s">
        <v>33558</v>
      </c>
      <c r="B48282" s="233" t="s">
        <v>33559</v>
      </c>
      <c r="C48282" s="232" t="s">
        <v>27265</v>
      </c>
      <c r="D48282" s="232">
        <v>3.3</v>
      </c>
      <c r="E48282" s="232" t="s">
        <v>62717</v>
      </c>
    </row>
    <row r="48283" spans="1:5" hidden="1">
      <c r="A48283" s="232" t="s">
        <v>33560</v>
      </c>
      <c r="B48283" s="233" t="s">
        <v>33561</v>
      </c>
      <c r="C48283" s="232" t="s">
        <v>27757</v>
      </c>
      <c r="D48283" s="232">
        <v>182</v>
      </c>
      <c r="E48283" s="232" t="s">
        <v>62717</v>
      </c>
    </row>
    <row r="48284" spans="1:5" hidden="1">
      <c r="A48284" s="232" t="s">
        <v>33562</v>
      </c>
      <c r="B48284" s="233" t="s">
        <v>33563</v>
      </c>
      <c r="C48284" s="232" t="s">
        <v>2592</v>
      </c>
      <c r="D48284" s="232">
        <v>1.5</v>
      </c>
      <c r="E48284" s="232" t="s">
        <v>62717</v>
      </c>
    </row>
    <row r="48285" spans="1:5" hidden="1">
      <c r="A48285" s="232" t="s">
        <v>33564</v>
      </c>
      <c r="B48285" s="233" t="s">
        <v>33565</v>
      </c>
      <c r="C48285" s="232" t="s">
        <v>33466</v>
      </c>
      <c r="D48285" s="232">
        <v>8.6199999999999992</v>
      </c>
      <c r="E48285" s="232" t="s">
        <v>62717</v>
      </c>
    </row>
    <row r="48286" spans="1:5" hidden="1">
      <c r="A48286" s="232" t="s">
        <v>33566</v>
      </c>
      <c r="B48286" s="233" t="s">
        <v>33567</v>
      </c>
      <c r="C48286" s="232" t="s">
        <v>27265</v>
      </c>
      <c r="D48286" s="232">
        <v>8.6300000000000008</v>
      </c>
      <c r="E48286" s="232" t="s">
        <v>62717</v>
      </c>
    </row>
    <row r="48287" spans="1:5" ht="22.5" hidden="1">
      <c r="A48287" s="232" t="s">
        <v>33568</v>
      </c>
      <c r="B48287" s="233" t="s">
        <v>33569</v>
      </c>
      <c r="C48287" s="232" t="s">
        <v>23776</v>
      </c>
      <c r="D48287" s="232">
        <v>103.25</v>
      </c>
      <c r="E48287" s="232" t="s">
        <v>62717</v>
      </c>
    </row>
    <row r="48288" spans="1:5" ht="22.5" hidden="1">
      <c r="A48288" s="232" t="s">
        <v>33570</v>
      </c>
      <c r="B48288" s="233" t="s">
        <v>33571</v>
      </c>
      <c r="C48288" s="232" t="s">
        <v>23776</v>
      </c>
      <c r="D48288" s="232">
        <v>118</v>
      </c>
      <c r="E48288" s="232" t="s">
        <v>62717</v>
      </c>
    </row>
    <row r="48289" spans="1:5" ht="22.5" hidden="1">
      <c r="A48289" s="232" t="s">
        <v>33572</v>
      </c>
      <c r="B48289" s="233" t="s">
        <v>33573</v>
      </c>
      <c r="C48289" s="232" t="s">
        <v>27265</v>
      </c>
      <c r="D48289" s="232">
        <v>11.8</v>
      </c>
      <c r="E48289" s="232" t="s">
        <v>62717</v>
      </c>
    </row>
    <row r="48290" spans="1:5" ht="22.5" hidden="1">
      <c r="A48290" s="232" t="s">
        <v>33574</v>
      </c>
      <c r="B48290" s="233" t="s">
        <v>33575</v>
      </c>
      <c r="C48290" s="232" t="s">
        <v>2592</v>
      </c>
      <c r="D48290" s="232">
        <v>18.649999999999999</v>
      </c>
      <c r="E48290" s="232" t="s">
        <v>62717</v>
      </c>
    </row>
    <row r="48291" spans="1:5" ht="22.5" hidden="1">
      <c r="A48291" s="232" t="s">
        <v>33576</v>
      </c>
      <c r="B48291" s="233" t="s">
        <v>33577</v>
      </c>
      <c r="C48291" s="232" t="s">
        <v>2592</v>
      </c>
      <c r="D48291" s="232">
        <v>14.91</v>
      </c>
      <c r="E48291" s="232" t="s">
        <v>62717</v>
      </c>
    </row>
    <row r="48292" spans="1:5" ht="22.5" hidden="1">
      <c r="A48292" s="232" t="s">
        <v>33578</v>
      </c>
      <c r="B48292" s="233" t="s">
        <v>33579</v>
      </c>
      <c r="C48292" s="232" t="s">
        <v>2592</v>
      </c>
      <c r="D48292" s="232">
        <v>4.3899999999999997</v>
      </c>
      <c r="E48292" s="232" t="s">
        <v>62717</v>
      </c>
    </row>
    <row r="48293" spans="1:5" ht="22.5" hidden="1">
      <c r="A48293" s="232" t="s">
        <v>33580</v>
      </c>
      <c r="B48293" s="233" t="s">
        <v>33581</v>
      </c>
      <c r="C48293" s="232" t="s">
        <v>2592</v>
      </c>
      <c r="D48293" s="232">
        <v>2.65</v>
      </c>
      <c r="E48293" s="232" t="s">
        <v>62717</v>
      </c>
    </row>
    <row r="48294" spans="1:5" ht="22.5" hidden="1">
      <c r="A48294" s="232" t="s">
        <v>33582</v>
      </c>
      <c r="B48294" s="233" t="s">
        <v>33583</v>
      </c>
      <c r="C48294" s="232" t="s">
        <v>2592</v>
      </c>
      <c r="D48294" s="232">
        <v>2.42</v>
      </c>
      <c r="E48294" s="232" t="s">
        <v>62717</v>
      </c>
    </row>
    <row r="48295" spans="1:5" hidden="1">
      <c r="A48295" s="232" t="s">
        <v>33584</v>
      </c>
      <c r="B48295" s="233" t="s">
        <v>33585</v>
      </c>
      <c r="C48295" s="232" t="s">
        <v>33466</v>
      </c>
      <c r="D48295" s="232">
        <v>10.62</v>
      </c>
      <c r="E48295" s="232" t="s">
        <v>62717</v>
      </c>
    </row>
    <row r="48296" spans="1:5" hidden="1">
      <c r="A48296" s="232" t="s">
        <v>33586</v>
      </c>
      <c r="B48296" s="233" t="s">
        <v>33587</v>
      </c>
      <c r="C48296" s="232" t="s">
        <v>33588</v>
      </c>
      <c r="D48296" s="232">
        <v>105</v>
      </c>
      <c r="E48296" s="232" t="s">
        <v>62717</v>
      </c>
    </row>
    <row r="48297" spans="1:5" ht="45" hidden="1">
      <c r="A48297" s="232" t="s">
        <v>33589</v>
      </c>
      <c r="B48297" s="233" t="s">
        <v>33590</v>
      </c>
      <c r="C48297" s="232" t="s">
        <v>2592</v>
      </c>
      <c r="D48297" s="232">
        <v>295.01</v>
      </c>
      <c r="E48297" s="232" t="s">
        <v>62717</v>
      </c>
    </row>
    <row r="48298" spans="1:5" hidden="1">
      <c r="A48298" s="232" t="s">
        <v>33591</v>
      </c>
      <c r="B48298" s="233" t="s">
        <v>33592</v>
      </c>
      <c r="C48298" s="232" t="s">
        <v>2592</v>
      </c>
      <c r="D48298" s="232">
        <v>51</v>
      </c>
      <c r="E48298" s="232" t="s">
        <v>62717</v>
      </c>
    </row>
    <row r="48299" spans="1:5" hidden="1">
      <c r="A48299" s="232" t="s">
        <v>33593</v>
      </c>
      <c r="B48299" s="233" t="s">
        <v>33594</v>
      </c>
      <c r="C48299" s="232" t="s">
        <v>2592</v>
      </c>
      <c r="D48299" s="232">
        <v>250</v>
      </c>
      <c r="E48299" s="232" t="s">
        <v>62717</v>
      </c>
    </row>
    <row r="48300" spans="1:5" ht="22.5" hidden="1">
      <c r="A48300" s="232" t="s">
        <v>33595</v>
      </c>
      <c r="B48300" s="233" t="s">
        <v>33596</v>
      </c>
      <c r="C48300" s="232" t="s">
        <v>27265</v>
      </c>
      <c r="D48300" s="232">
        <v>8.84</v>
      </c>
      <c r="E48300" s="232" t="s">
        <v>62717</v>
      </c>
    </row>
    <row r="48301" spans="1:5" ht="33.75" hidden="1">
      <c r="A48301" s="232" t="s">
        <v>33597</v>
      </c>
      <c r="B48301" s="233" t="s">
        <v>33598</v>
      </c>
      <c r="C48301" s="232" t="s">
        <v>2592</v>
      </c>
      <c r="D48301" s="232">
        <v>7.26</v>
      </c>
      <c r="E48301" s="232" t="s">
        <v>62717</v>
      </c>
    </row>
    <row r="48302" spans="1:5" ht="22.5" hidden="1">
      <c r="A48302" s="232" t="s">
        <v>33599</v>
      </c>
      <c r="B48302" s="233" t="s">
        <v>33600</v>
      </c>
      <c r="C48302" s="232" t="s">
        <v>2592</v>
      </c>
      <c r="D48302" s="232">
        <v>12.13</v>
      </c>
      <c r="E48302" s="232" t="s">
        <v>62717</v>
      </c>
    </row>
    <row r="48303" spans="1:5" ht="22.5" hidden="1">
      <c r="A48303" s="232" t="s">
        <v>33601</v>
      </c>
      <c r="B48303" s="233" t="s">
        <v>33602</v>
      </c>
      <c r="C48303" s="232" t="s">
        <v>2592</v>
      </c>
      <c r="D48303" s="232">
        <v>1.01</v>
      </c>
      <c r="E48303" s="232" t="s">
        <v>62717</v>
      </c>
    </row>
    <row r="48304" spans="1:5" ht="22.5" hidden="1">
      <c r="A48304" s="232" t="s">
        <v>33603</v>
      </c>
      <c r="B48304" s="233" t="s">
        <v>33604</v>
      </c>
      <c r="C48304" s="232" t="s">
        <v>2592</v>
      </c>
      <c r="D48304" s="232">
        <v>1.28</v>
      </c>
      <c r="E48304" s="232" t="s">
        <v>62717</v>
      </c>
    </row>
    <row r="48305" spans="1:5" ht="22.5" hidden="1">
      <c r="A48305" s="232" t="s">
        <v>33605</v>
      </c>
      <c r="B48305" s="233" t="s">
        <v>33606</v>
      </c>
      <c r="C48305" s="232" t="s">
        <v>2592</v>
      </c>
      <c r="D48305" s="232">
        <v>1.63</v>
      </c>
      <c r="E48305" s="232" t="s">
        <v>62717</v>
      </c>
    </row>
    <row r="48306" spans="1:5" hidden="1">
      <c r="A48306" s="232" t="s">
        <v>33607</v>
      </c>
      <c r="B48306" s="233" t="s">
        <v>33608</v>
      </c>
      <c r="C48306" s="232" t="s">
        <v>2592</v>
      </c>
      <c r="D48306" s="232">
        <v>9.61</v>
      </c>
      <c r="E48306" s="232" t="s">
        <v>62717</v>
      </c>
    </row>
    <row r="48307" spans="1:5" ht="22.5" hidden="1">
      <c r="A48307" s="232" t="s">
        <v>33609</v>
      </c>
      <c r="B48307" s="233" t="s">
        <v>33610</v>
      </c>
      <c r="C48307" s="232" t="s">
        <v>2592</v>
      </c>
      <c r="D48307" s="232">
        <v>5.87</v>
      </c>
      <c r="E48307" s="232" t="s">
        <v>62717</v>
      </c>
    </row>
    <row r="48308" spans="1:5" ht="22.5" hidden="1">
      <c r="A48308" s="232" t="s">
        <v>33611</v>
      </c>
      <c r="B48308" s="233" t="s">
        <v>33612</v>
      </c>
      <c r="C48308" s="232" t="s">
        <v>2592</v>
      </c>
      <c r="D48308" s="232">
        <v>18.39</v>
      </c>
      <c r="E48308" s="232" t="s">
        <v>62717</v>
      </c>
    </row>
    <row r="48309" spans="1:5" ht="22.5" hidden="1">
      <c r="A48309" s="232" t="s">
        <v>33613</v>
      </c>
      <c r="B48309" s="233" t="s">
        <v>33614</v>
      </c>
      <c r="C48309" s="232" t="s">
        <v>2592</v>
      </c>
      <c r="D48309" s="232">
        <v>19.38</v>
      </c>
      <c r="E48309" s="232" t="s">
        <v>62717</v>
      </c>
    </row>
    <row r="48310" spans="1:5" ht="22.5" hidden="1">
      <c r="A48310" s="232" t="s">
        <v>33615</v>
      </c>
      <c r="B48310" s="233" t="s">
        <v>33616</v>
      </c>
      <c r="C48310" s="232" t="s">
        <v>2592</v>
      </c>
      <c r="D48310" s="232">
        <v>43.6</v>
      </c>
      <c r="E48310" s="232" t="s">
        <v>62717</v>
      </c>
    </row>
    <row r="48311" spans="1:5" ht="22.5" hidden="1">
      <c r="A48311" s="232" t="s">
        <v>33617</v>
      </c>
      <c r="B48311" s="233" t="s">
        <v>33618</v>
      </c>
      <c r="C48311" s="232" t="s">
        <v>2592</v>
      </c>
      <c r="D48311" s="232">
        <v>6</v>
      </c>
      <c r="E48311" s="232" t="s">
        <v>62717</v>
      </c>
    </row>
    <row r="48312" spans="1:5" ht="22.5" hidden="1">
      <c r="A48312" s="232" t="s">
        <v>33619</v>
      </c>
      <c r="B48312" s="233" t="s">
        <v>33620</v>
      </c>
      <c r="C48312" s="232" t="s">
        <v>2592</v>
      </c>
      <c r="D48312" s="232">
        <v>11.68</v>
      </c>
      <c r="E48312" s="232" t="s">
        <v>62717</v>
      </c>
    </row>
    <row r="48313" spans="1:5" ht="22.5" hidden="1">
      <c r="A48313" s="232" t="s">
        <v>33621</v>
      </c>
      <c r="B48313" s="233" t="s">
        <v>33622</v>
      </c>
      <c r="C48313" s="232" t="s">
        <v>2592</v>
      </c>
      <c r="D48313" s="232">
        <v>23.98</v>
      </c>
      <c r="E48313" s="232" t="s">
        <v>62717</v>
      </c>
    </row>
    <row r="48314" spans="1:5" ht="22.5" hidden="1">
      <c r="A48314" s="232" t="s">
        <v>33623</v>
      </c>
      <c r="B48314" s="233" t="s">
        <v>33624</v>
      </c>
      <c r="C48314" s="232" t="s">
        <v>2592</v>
      </c>
      <c r="D48314" s="232">
        <v>24.94</v>
      </c>
      <c r="E48314" s="232" t="s">
        <v>62717</v>
      </c>
    </row>
    <row r="48315" spans="1:5" hidden="1">
      <c r="A48315" s="232" t="s">
        <v>33625</v>
      </c>
      <c r="B48315" s="233" t="s">
        <v>33626</v>
      </c>
      <c r="C48315" s="232" t="s">
        <v>2592</v>
      </c>
      <c r="D48315" s="232">
        <v>1.86</v>
      </c>
      <c r="E48315" s="232" t="s">
        <v>62717</v>
      </c>
    </row>
    <row r="48316" spans="1:5" hidden="1">
      <c r="A48316" s="232" t="s">
        <v>33627</v>
      </c>
      <c r="B48316" s="233" t="s">
        <v>33628</v>
      </c>
      <c r="C48316" s="232" t="s">
        <v>2592</v>
      </c>
      <c r="D48316" s="232">
        <v>2.33</v>
      </c>
      <c r="E48316" s="232" t="s">
        <v>62717</v>
      </c>
    </row>
    <row r="48317" spans="1:5" hidden="1">
      <c r="A48317" s="232" t="s">
        <v>33629</v>
      </c>
      <c r="B48317" s="233" t="s">
        <v>33630</v>
      </c>
      <c r="C48317" s="232" t="s">
        <v>2592</v>
      </c>
      <c r="D48317" s="232">
        <v>2.87</v>
      </c>
      <c r="E48317" s="232" t="s">
        <v>62717</v>
      </c>
    </row>
    <row r="48318" spans="1:5" hidden="1">
      <c r="A48318" s="232" t="s">
        <v>33631</v>
      </c>
      <c r="B48318" s="233" t="s">
        <v>33632</v>
      </c>
      <c r="C48318" s="232" t="s">
        <v>2592</v>
      </c>
      <c r="D48318" s="232">
        <v>4.12</v>
      </c>
      <c r="E48318" s="232" t="s">
        <v>62717</v>
      </c>
    </row>
    <row r="48319" spans="1:5" hidden="1">
      <c r="A48319" s="232" t="s">
        <v>33633</v>
      </c>
      <c r="B48319" s="233" t="s">
        <v>33634</v>
      </c>
      <c r="C48319" s="232" t="s">
        <v>2592</v>
      </c>
      <c r="D48319" s="232">
        <v>8.4600000000000009</v>
      </c>
      <c r="E48319" s="232" t="s">
        <v>62717</v>
      </c>
    </row>
    <row r="48320" spans="1:5" ht="22.5" hidden="1">
      <c r="A48320" s="232" t="s">
        <v>33635</v>
      </c>
      <c r="B48320" s="233" t="s">
        <v>33636</v>
      </c>
      <c r="C48320" s="232" t="s">
        <v>2592</v>
      </c>
      <c r="D48320" s="232">
        <v>31</v>
      </c>
      <c r="E48320" s="232" t="s">
        <v>62717</v>
      </c>
    </row>
    <row r="48321" spans="1:5" ht="22.5" hidden="1">
      <c r="A48321" s="232" t="s">
        <v>33637</v>
      </c>
      <c r="B48321" s="233" t="s">
        <v>33638</v>
      </c>
      <c r="C48321" s="232" t="s">
        <v>2592</v>
      </c>
      <c r="D48321" s="232">
        <v>125.52</v>
      </c>
      <c r="E48321" s="232" t="s">
        <v>62717</v>
      </c>
    </row>
    <row r="48322" spans="1:5" ht="22.5" hidden="1">
      <c r="A48322" s="232" t="s">
        <v>33639</v>
      </c>
      <c r="B48322" s="233" t="s">
        <v>33640</v>
      </c>
      <c r="C48322" s="232" t="s">
        <v>2592</v>
      </c>
      <c r="D48322" s="232">
        <v>66.45</v>
      </c>
      <c r="E48322" s="232" t="s">
        <v>62717</v>
      </c>
    </row>
    <row r="48323" spans="1:5" ht="22.5" hidden="1">
      <c r="A48323" s="232" t="s">
        <v>33641</v>
      </c>
      <c r="B48323" s="233" t="s">
        <v>33642</v>
      </c>
      <c r="C48323" s="232" t="s">
        <v>2592</v>
      </c>
      <c r="D48323" s="232">
        <v>118.17</v>
      </c>
      <c r="E48323" s="232" t="s">
        <v>62717</v>
      </c>
    </row>
    <row r="48324" spans="1:5" ht="22.5" hidden="1">
      <c r="A48324" s="232" t="s">
        <v>33643</v>
      </c>
      <c r="B48324" s="233" t="s">
        <v>33644</v>
      </c>
      <c r="C48324" s="232" t="s">
        <v>2592</v>
      </c>
      <c r="D48324" s="232">
        <v>62</v>
      </c>
      <c r="E48324" s="232" t="s">
        <v>62717</v>
      </c>
    </row>
    <row r="48325" spans="1:5" ht="22.5" hidden="1">
      <c r="A48325" s="232" t="s">
        <v>33645</v>
      </c>
      <c r="B48325" s="233" t="s">
        <v>33646</v>
      </c>
      <c r="C48325" s="232" t="s">
        <v>2592</v>
      </c>
      <c r="D48325" s="232">
        <v>172.94</v>
      </c>
      <c r="E48325" s="232" t="s">
        <v>62717</v>
      </c>
    </row>
    <row r="48326" spans="1:5" ht="22.5" hidden="1">
      <c r="A48326" s="232" t="s">
        <v>33647</v>
      </c>
      <c r="B48326" s="233" t="s">
        <v>33648</v>
      </c>
      <c r="C48326" s="232" t="s">
        <v>2592</v>
      </c>
      <c r="D48326" s="232">
        <v>509.51</v>
      </c>
      <c r="E48326" s="232" t="s">
        <v>62717</v>
      </c>
    </row>
    <row r="48327" spans="1:5" ht="22.5" hidden="1">
      <c r="A48327" s="232" t="s">
        <v>33649</v>
      </c>
      <c r="B48327" s="233" t="s">
        <v>33650</v>
      </c>
      <c r="C48327" s="232" t="s">
        <v>2592</v>
      </c>
      <c r="D48327" s="232">
        <v>760.23</v>
      </c>
      <c r="E48327" s="232" t="s">
        <v>62717</v>
      </c>
    </row>
    <row r="48328" spans="1:5" ht="22.5" hidden="1">
      <c r="A48328" s="232" t="s">
        <v>33651</v>
      </c>
      <c r="B48328" s="233" t="s">
        <v>33652</v>
      </c>
      <c r="C48328" s="232" t="s">
        <v>2592</v>
      </c>
      <c r="D48328" s="232">
        <v>205</v>
      </c>
      <c r="E48328" s="232" t="s">
        <v>62717</v>
      </c>
    </row>
    <row r="48329" spans="1:5" ht="22.5" hidden="1">
      <c r="A48329" s="232" t="s">
        <v>33653</v>
      </c>
      <c r="B48329" s="233" t="s">
        <v>33654</v>
      </c>
      <c r="C48329" s="232" t="s">
        <v>2592</v>
      </c>
      <c r="D48329" s="232">
        <v>258.47000000000003</v>
      </c>
      <c r="E48329" s="232" t="s">
        <v>62717</v>
      </c>
    </row>
    <row r="48330" spans="1:5" hidden="1">
      <c r="A48330" s="232" t="s">
        <v>33655</v>
      </c>
      <c r="B48330" s="233" t="s">
        <v>33656</v>
      </c>
      <c r="C48330" s="232" t="s">
        <v>2592</v>
      </c>
      <c r="D48330" s="232">
        <v>77.7</v>
      </c>
      <c r="E48330" s="232" t="s">
        <v>62717</v>
      </c>
    </row>
    <row r="48331" spans="1:5" ht="22.5" hidden="1">
      <c r="A48331" s="232" t="s">
        <v>33657</v>
      </c>
      <c r="B48331" s="233" t="s">
        <v>33658</v>
      </c>
      <c r="C48331" s="232" t="s">
        <v>2592</v>
      </c>
      <c r="D48331" s="232">
        <v>46.2</v>
      </c>
      <c r="E48331" s="232" t="s">
        <v>62717</v>
      </c>
    </row>
    <row r="48332" spans="1:5" ht="22.5" hidden="1">
      <c r="A48332" s="232" t="s">
        <v>33659</v>
      </c>
      <c r="B48332" s="233" t="s">
        <v>33660</v>
      </c>
      <c r="C48332" s="232" t="s">
        <v>2592</v>
      </c>
      <c r="D48332" s="232">
        <v>1.38</v>
      </c>
      <c r="E48332" s="232" t="s">
        <v>62717</v>
      </c>
    </row>
    <row r="48333" spans="1:5" ht="22.5" hidden="1">
      <c r="A48333" s="232" t="s">
        <v>33661</v>
      </c>
      <c r="B48333" s="233" t="s">
        <v>33662</v>
      </c>
      <c r="C48333" s="232" t="s">
        <v>2592</v>
      </c>
      <c r="D48333" s="232">
        <v>4.68</v>
      </c>
      <c r="E48333" s="232" t="s">
        <v>62717</v>
      </c>
    </row>
    <row r="48334" spans="1:5" ht="33.75" hidden="1">
      <c r="A48334" s="232" t="s">
        <v>33663</v>
      </c>
      <c r="B48334" s="233" t="s">
        <v>33664</v>
      </c>
      <c r="C48334" s="232" t="s">
        <v>2592</v>
      </c>
      <c r="D48334" s="232">
        <v>0.12</v>
      </c>
      <c r="E48334" s="232" t="s">
        <v>62717</v>
      </c>
    </row>
    <row r="48335" spans="1:5" ht="33.75" hidden="1">
      <c r="A48335" s="232" t="s">
        <v>33665</v>
      </c>
      <c r="B48335" s="233" t="s">
        <v>33666</v>
      </c>
      <c r="C48335" s="232" t="s">
        <v>2592</v>
      </c>
      <c r="D48335" s="232">
        <v>0.17</v>
      </c>
      <c r="E48335" s="232" t="s">
        <v>62717</v>
      </c>
    </row>
    <row r="48336" spans="1:5" hidden="1">
      <c r="A48336" s="232" t="s">
        <v>33667</v>
      </c>
      <c r="B48336" s="233" t="s">
        <v>33668</v>
      </c>
      <c r="C48336" s="232" t="s">
        <v>2592</v>
      </c>
      <c r="D48336" s="232">
        <v>0.17</v>
      </c>
      <c r="E48336" s="232" t="s">
        <v>62717</v>
      </c>
    </row>
    <row r="48337" spans="1:5" hidden="1">
      <c r="A48337" s="232" t="s">
        <v>33669</v>
      </c>
      <c r="B48337" s="233" t="s">
        <v>33670</v>
      </c>
      <c r="C48337" s="232" t="s">
        <v>2592</v>
      </c>
      <c r="D48337" s="232">
        <v>18.04</v>
      </c>
      <c r="E48337" s="232" t="s">
        <v>62717</v>
      </c>
    </row>
    <row r="48338" spans="1:5" hidden="1">
      <c r="A48338" s="232" t="s">
        <v>33671</v>
      </c>
      <c r="B48338" s="233" t="s">
        <v>33672</v>
      </c>
      <c r="C48338" s="232" t="s">
        <v>2592</v>
      </c>
      <c r="D48338" s="232">
        <v>115.6</v>
      </c>
      <c r="E48338" s="232" t="s">
        <v>62717</v>
      </c>
    </row>
    <row r="48339" spans="1:5" ht="22.5" hidden="1">
      <c r="A48339" s="232" t="s">
        <v>33673</v>
      </c>
      <c r="B48339" s="233" t="s">
        <v>33674</v>
      </c>
      <c r="C48339" s="232" t="s">
        <v>23621</v>
      </c>
      <c r="D48339" s="232">
        <v>61.2</v>
      </c>
      <c r="E48339" s="232" t="s">
        <v>62717</v>
      </c>
    </row>
    <row r="48340" spans="1:5" ht="22.5" hidden="1">
      <c r="A48340" s="232" t="s">
        <v>33675</v>
      </c>
      <c r="B48340" s="233" t="s">
        <v>33676</v>
      </c>
      <c r="C48340" s="232" t="s">
        <v>23621</v>
      </c>
      <c r="D48340" s="232">
        <v>61.2</v>
      </c>
      <c r="E48340" s="232" t="s">
        <v>62717</v>
      </c>
    </row>
    <row r="48341" spans="1:5" ht="22.5" hidden="1">
      <c r="A48341" s="232" t="s">
        <v>33677</v>
      </c>
      <c r="B48341" s="233" t="s">
        <v>33678</v>
      </c>
      <c r="C48341" s="232" t="s">
        <v>23621</v>
      </c>
      <c r="D48341" s="232">
        <v>61.2</v>
      </c>
      <c r="E48341" s="232" t="s">
        <v>62717</v>
      </c>
    </row>
    <row r="48342" spans="1:5" ht="22.5" hidden="1">
      <c r="A48342" s="232" t="s">
        <v>33679</v>
      </c>
      <c r="B48342" s="233" t="s">
        <v>33680</v>
      </c>
      <c r="C48342" s="232" t="s">
        <v>23621</v>
      </c>
      <c r="D48342" s="232">
        <v>61.2</v>
      </c>
      <c r="E48342" s="232" t="s">
        <v>62717</v>
      </c>
    </row>
    <row r="48343" spans="1:5" ht="22.5" hidden="1">
      <c r="A48343" s="232" t="s">
        <v>33681</v>
      </c>
      <c r="B48343" s="233" t="s">
        <v>33682</v>
      </c>
      <c r="C48343" s="232" t="s">
        <v>23621</v>
      </c>
      <c r="D48343" s="232">
        <v>61.2</v>
      </c>
      <c r="E48343" s="232" t="s">
        <v>62717</v>
      </c>
    </row>
    <row r="48344" spans="1:5" ht="22.5" hidden="1">
      <c r="A48344" s="232" t="s">
        <v>33683</v>
      </c>
      <c r="B48344" s="233" t="s">
        <v>33684</v>
      </c>
      <c r="C48344" s="232" t="s">
        <v>23621</v>
      </c>
      <c r="D48344" s="232">
        <v>61.2</v>
      </c>
      <c r="E48344" s="232" t="s">
        <v>62717</v>
      </c>
    </row>
    <row r="48345" spans="1:5" hidden="1">
      <c r="A48345" s="232" t="s">
        <v>33685</v>
      </c>
      <c r="B48345" s="233" t="s">
        <v>33686</v>
      </c>
      <c r="C48345" s="232" t="s">
        <v>23621</v>
      </c>
      <c r="D48345" s="232">
        <v>72.5</v>
      </c>
      <c r="E48345" s="232" t="s">
        <v>62717</v>
      </c>
    </row>
    <row r="48346" spans="1:5" ht="33.75" hidden="1">
      <c r="A48346" s="232" t="s">
        <v>33687</v>
      </c>
      <c r="B48346" s="233" t="s">
        <v>33688</v>
      </c>
      <c r="C48346" s="232" t="s">
        <v>23621</v>
      </c>
      <c r="D48346" s="232">
        <v>283.89999999999998</v>
      </c>
      <c r="E48346" s="232" t="s">
        <v>62717</v>
      </c>
    </row>
    <row r="48347" spans="1:5" hidden="1">
      <c r="A48347" s="232" t="s">
        <v>33689</v>
      </c>
      <c r="B48347" s="233" t="s">
        <v>33690</v>
      </c>
      <c r="C48347" s="232" t="s">
        <v>27265</v>
      </c>
      <c r="D48347" s="232">
        <v>21.46</v>
      </c>
      <c r="E48347" s="232" t="s">
        <v>62717</v>
      </c>
    </row>
    <row r="48348" spans="1:5" hidden="1">
      <c r="A48348" s="232" t="s">
        <v>33691</v>
      </c>
      <c r="B48348" s="233" t="s">
        <v>33692</v>
      </c>
      <c r="C48348" s="232" t="s">
        <v>27265</v>
      </c>
      <c r="D48348" s="232">
        <v>16.61</v>
      </c>
      <c r="E48348" s="232" t="s">
        <v>62717</v>
      </c>
    </row>
    <row r="48349" spans="1:5" hidden="1">
      <c r="A48349" s="232" t="s">
        <v>33693</v>
      </c>
      <c r="B48349" s="233" t="s">
        <v>33694</v>
      </c>
      <c r="C48349" s="232" t="s">
        <v>27265</v>
      </c>
      <c r="D48349" s="232">
        <v>15.79</v>
      </c>
      <c r="E48349" s="232" t="s">
        <v>62717</v>
      </c>
    </row>
    <row r="48350" spans="1:5" hidden="1">
      <c r="A48350" s="232" t="s">
        <v>33695</v>
      </c>
      <c r="B48350" s="233" t="s">
        <v>33696</v>
      </c>
      <c r="C48350" s="232" t="s">
        <v>27265</v>
      </c>
      <c r="D48350" s="232">
        <v>19.170000000000002</v>
      </c>
      <c r="E48350" s="232" t="s">
        <v>62717</v>
      </c>
    </row>
    <row r="48351" spans="1:5" hidden="1">
      <c r="A48351" s="232" t="s">
        <v>33697</v>
      </c>
      <c r="B48351" s="233" t="s">
        <v>33698</v>
      </c>
      <c r="C48351" s="232" t="s">
        <v>27265</v>
      </c>
      <c r="D48351" s="232">
        <v>14.9</v>
      </c>
      <c r="E48351" s="232" t="s">
        <v>62717</v>
      </c>
    </row>
    <row r="48352" spans="1:5" hidden="1">
      <c r="A48352" s="232" t="s">
        <v>33699</v>
      </c>
      <c r="B48352" s="233" t="s">
        <v>33700</v>
      </c>
      <c r="C48352" s="232" t="s">
        <v>27265</v>
      </c>
      <c r="D48352" s="232">
        <v>10.48</v>
      </c>
      <c r="E48352" s="232" t="s">
        <v>62717</v>
      </c>
    </row>
    <row r="48353" spans="1:5" ht="45" hidden="1">
      <c r="A48353" s="232" t="s">
        <v>33701</v>
      </c>
      <c r="B48353" s="233" t="s">
        <v>33702</v>
      </c>
      <c r="C48353" s="232" t="s">
        <v>2592</v>
      </c>
      <c r="D48353" s="232">
        <v>318</v>
      </c>
      <c r="E48353" s="232" t="s">
        <v>62717</v>
      </c>
    </row>
    <row r="48354" spans="1:5" hidden="1">
      <c r="A48354" s="232" t="s">
        <v>33703</v>
      </c>
      <c r="B48354" s="233" t="s">
        <v>33704</v>
      </c>
      <c r="C48354" s="232" t="s">
        <v>2592</v>
      </c>
      <c r="D48354" s="232">
        <v>171.9</v>
      </c>
      <c r="E48354" s="232" t="s">
        <v>62717</v>
      </c>
    </row>
    <row r="48355" spans="1:5" ht="45" hidden="1">
      <c r="A48355" s="232" t="s">
        <v>33705</v>
      </c>
      <c r="B48355" s="233" t="s">
        <v>33706</v>
      </c>
      <c r="C48355" s="232" t="s">
        <v>2592</v>
      </c>
      <c r="D48355" s="232">
        <v>85.8</v>
      </c>
      <c r="E48355" s="232" t="s">
        <v>62717</v>
      </c>
    </row>
    <row r="48356" spans="1:5" ht="33.75" hidden="1">
      <c r="A48356" s="232" t="s">
        <v>33707</v>
      </c>
      <c r="B48356" s="233" t="s">
        <v>33708</v>
      </c>
      <c r="C48356" s="232" t="s">
        <v>2592</v>
      </c>
      <c r="D48356" s="232">
        <v>82.65</v>
      </c>
      <c r="E48356" s="232" t="s">
        <v>62717</v>
      </c>
    </row>
    <row r="48357" spans="1:5" ht="33.75" hidden="1">
      <c r="A48357" s="232" t="s">
        <v>33709</v>
      </c>
      <c r="B48357" s="233" t="s">
        <v>33710</v>
      </c>
      <c r="C48357" s="232" t="s">
        <v>2592</v>
      </c>
      <c r="D48357" s="232">
        <v>80.75</v>
      </c>
      <c r="E48357" s="232" t="s">
        <v>62717</v>
      </c>
    </row>
    <row r="48358" spans="1:5" hidden="1">
      <c r="A48358" s="232" t="s">
        <v>33711</v>
      </c>
      <c r="B48358" s="233" t="s">
        <v>33712</v>
      </c>
      <c r="C48358" s="232" t="s">
        <v>23621</v>
      </c>
      <c r="D48358" s="232">
        <v>32.9</v>
      </c>
      <c r="E48358" s="232" t="s">
        <v>62717</v>
      </c>
    </row>
    <row r="48359" spans="1:5" hidden="1">
      <c r="A48359" s="232" t="s">
        <v>33713</v>
      </c>
      <c r="B48359" s="233" t="s">
        <v>33714</v>
      </c>
      <c r="C48359" s="232" t="s">
        <v>23621</v>
      </c>
      <c r="D48359" s="232">
        <v>32.5</v>
      </c>
      <c r="E48359" s="232" t="s">
        <v>62717</v>
      </c>
    </row>
    <row r="48360" spans="1:5" hidden="1">
      <c r="A48360" s="232" t="s">
        <v>33715</v>
      </c>
      <c r="B48360" s="233" t="s">
        <v>33716</v>
      </c>
      <c r="C48360" s="232" t="s">
        <v>23776</v>
      </c>
      <c r="D48360" s="232">
        <v>94.4</v>
      </c>
      <c r="E48360" s="232" t="s">
        <v>62717</v>
      </c>
    </row>
    <row r="48361" spans="1:5" hidden="1">
      <c r="A48361" s="232" t="s">
        <v>33717</v>
      </c>
      <c r="B48361" s="233" t="s">
        <v>33718</v>
      </c>
      <c r="C48361" s="232" t="s">
        <v>27265</v>
      </c>
      <c r="D48361" s="232">
        <v>0.55000000000000004</v>
      </c>
      <c r="E48361" s="232" t="s">
        <v>62717</v>
      </c>
    </row>
    <row r="48362" spans="1:5" hidden="1">
      <c r="A48362" s="232" t="s">
        <v>33719</v>
      </c>
      <c r="B48362" s="233" t="s">
        <v>33720</v>
      </c>
      <c r="C48362" s="232" t="s">
        <v>27265</v>
      </c>
      <c r="D48362" s="232">
        <v>5.98</v>
      </c>
      <c r="E48362" s="232" t="s">
        <v>62717</v>
      </c>
    </row>
    <row r="48363" spans="1:5" hidden="1">
      <c r="A48363" s="232" t="s">
        <v>33721</v>
      </c>
      <c r="B48363" s="233" t="s">
        <v>33722</v>
      </c>
      <c r="C48363" s="232" t="s">
        <v>27265</v>
      </c>
      <c r="D48363" s="232">
        <v>7.61</v>
      </c>
      <c r="E48363" s="232" t="s">
        <v>62717</v>
      </c>
    </row>
    <row r="48364" spans="1:5" ht="22.5" hidden="1">
      <c r="A48364" s="232" t="s">
        <v>33723</v>
      </c>
      <c r="B48364" s="233" t="s">
        <v>33724</v>
      </c>
      <c r="C48364" s="232" t="s">
        <v>23776</v>
      </c>
      <c r="D48364" s="232">
        <v>653</v>
      </c>
      <c r="E48364" s="232" t="s">
        <v>62717</v>
      </c>
    </row>
    <row r="48365" spans="1:5" ht="22.5" hidden="1">
      <c r="A48365" s="232" t="s">
        <v>33725</v>
      </c>
      <c r="B48365" s="233" t="s">
        <v>33726</v>
      </c>
      <c r="C48365" s="232" t="s">
        <v>23776</v>
      </c>
      <c r="D48365" s="232">
        <v>653</v>
      </c>
      <c r="E48365" s="232" t="s">
        <v>62717</v>
      </c>
    </row>
    <row r="48366" spans="1:5" hidden="1">
      <c r="A48366" s="232" t="s">
        <v>33727</v>
      </c>
      <c r="B48366" s="233" t="s">
        <v>33728</v>
      </c>
      <c r="C48366" s="232" t="s">
        <v>2592</v>
      </c>
      <c r="D48366" s="232">
        <v>22.85</v>
      </c>
      <c r="E48366" s="232" t="s">
        <v>62717</v>
      </c>
    </row>
    <row r="48367" spans="1:5" hidden="1">
      <c r="A48367" s="232" t="s">
        <v>33729</v>
      </c>
      <c r="B48367" s="233" t="s">
        <v>33730</v>
      </c>
      <c r="C48367" s="232" t="s">
        <v>2592</v>
      </c>
      <c r="D48367" s="232">
        <v>65.84</v>
      </c>
      <c r="E48367" s="232" t="s">
        <v>62717</v>
      </c>
    </row>
    <row r="48368" spans="1:5" hidden="1">
      <c r="A48368" s="232" t="s">
        <v>33731</v>
      </c>
      <c r="B48368" s="233" t="s">
        <v>33732</v>
      </c>
      <c r="C48368" s="232" t="s">
        <v>2592</v>
      </c>
      <c r="D48368" s="232">
        <v>157.03</v>
      </c>
      <c r="E48368" s="232" t="s">
        <v>62717</v>
      </c>
    </row>
    <row r="48369" spans="1:5" hidden="1">
      <c r="A48369" s="232" t="s">
        <v>33733</v>
      </c>
      <c r="B48369" s="233" t="s">
        <v>33734</v>
      </c>
      <c r="C48369" s="232" t="s">
        <v>2592</v>
      </c>
      <c r="D48369" s="232">
        <v>0.55000000000000004</v>
      </c>
      <c r="E48369" s="232" t="s">
        <v>62717</v>
      </c>
    </row>
    <row r="48370" spans="1:5" hidden="1">
      <c r="A48370" s="232" t="s">
        <v>33735</v>
      </c>
      <c r="B48370" s="233" t="s">
        <v>33736</v>
      </c>
      <c r="C48370" s="232" t="s">
        <v>2592</v>
      </c>
      <c r="D48370" s="232">
        <v>0.57999999999999996</v>
      </c>
      <c r="E48370" s="232" t="s">
        <v>62717</v>
      </c>
    </row>
    <row r="48371" spans="1:5" hidden="1">
      <c r="A48371" s="232" t="s">
        <v>33737</v>
      </c>
      <c r="B48371" s="233" t="s">
        <v>33738</v>
      </c>
      <c r="C48371" s="232" t="s">
        <v>2592</v>
      </c>
      <c r="D48371" s="232">
        <v>0.9</v>
      </c>
      <c r="E48371" s="232" t="s">
        <v>62717</v>
      </c>
    </row>
    <row r="48372" spans="1:5" hidden="1">
      <c r="A48372" s="232" t="s">
        <v>33739</v>
      </c>
      <c r="B48372" s="233" t="s">
        <v>33740</v>
      </c>
      <c r="C48372" s="232" t="s">
        <v>2592</v>
      </c>
      <c r="D48372" s="232">
        <v>1.65</v>
      </c>
      <c r="E48372" s="232" t="s">
        <v>62717</v>
      </c>
    </row>
    <row r="48373" spans="1:5" hidden="1">
      <c r="A48373" s="232" t="s">
        <v>33741</v>
      </c>
      <c r="B48373" s="233" t="s">
        <v>33742</v>
      </c>
      <c r="C48373" s="232" t="s">
        <v>2592</v>
      </c>
      <c r="D48373" s="232">
        <v>2.85</v>
      </c>
      <c r="E48373" s="232" t="s">
        <v>62717</v>
      </c>
    </row>
    <row r="48374" spans="1:5" hidden="1">
      <c r="A48374" s="232" t="s">
        <v>33743</v>
      </c>
      <c r="B48374" s="233" t="s">
        <v>33744</v>
      </c>
      <c r="C48374" s="232" t="s">
        <v>2592</v>
      </c>
      <c r="D48374" s="232">
        <v>4.6100000000000003</v>
      </c>
      <c r="E48374" s="232" t="s">
        <v>62717</v>
      </c>
    </row>
    <row r="48375" spans="1:5" ht="22.5" hidden="1">
      <c r="A48375" s="232" t="s">
        <v>33745</v>
      </c>
      <c r="B48375" s="233" t="s">
        <v>33746</v>
      </c>
      <c r="C48375" s="232" t="s">
        <v>2592</v>
      </c>
      <c r="D48375" s="232">
        <v>3.05</v>
      </c>
      <c r="E48375" s="232" t="s">
        <v>62717</v>
      </c>
    </row>
    <row r="48376" spans="1:5" ht="22.5" hidden="1">
      <c r="A48376" s="232" t="s">
        <v>33747</v>
      </c>
      <c r="B48376" s="233" t="s">
        <v>33748</v>
      </c>
      <c r="C48376" s="232" t="s">
        <v>2592</v>
      </c>
      <c r="D48376" s="232">
        <v>3.36</v>
      </c>
      <c r="E48376" s="232" t="s">
        <v>62717</v>
      </c>
    </row>
    <row r="48377" spans="1:5" ht="22.5" hidden="1">
      <c r="A48377" s="232" t="s">
        <v>33749</v>
      </c>
      <c r="B48377" s="233" t="s">
        <v>33750</v>
      </c>
      <c r="C48377" s="232" t="s">
        <v>2592</v>
      </c>
      <c r="D48377" s="232">
        <v>5.35</v>
      </c>
      <c r="E48377" s="232" t="s">
        <v>62717</v>
      </c>
    </row>
    <row r="48378" spans="1:5" ht="22.5" hidden="1">
      <c r="A48378" s="232" t="s">
        <v>33751</v>
      </c>
      <c r="B48378" s="233" t="s">
        <v>33752</v>
      </c>
      <c r="C48378" s="232" t="s">
        <v>2592</v>
      </c>
      <c r="D48378" s="232">
        <v>6.45</v>
      </c>
      <c r="E48378" s="232" t="s">
        <v>62717</v>
      </c>
    </row>
    <row r="48379" spans="1:5" ht="22.5" hidden="1">
      <c r="A48379" s="232" t="s">
        <v>33753</v>
      </c>
      <c r="B48379" s="233" t="s">
        <v>33754</v>
      </c>
      <c r="C48379" s="232" t="s">
        <v>2592</v>
      </c>
      <c r="D48379" s="232">
        <v>8.08</v>
      </c>
      <c r="E48379" s="232" t="s">
        <v>62717</v>
      </c>
    </row>
    <row r="48380" spans="1:5" ht="22.5" hidden="1">
      <c r="A48380" s="232" t="s">
        <v>33755</v>
      </c>
      <c r="B48380" s="233" t="s">
        <v>33756</v>
      </c>
      <c r="C48380" s="232" t="s">
        <v>2592</v>
      </c>
      <c r="D48380" s="232">
        <v>12.1</v>
      </c>
      <c r="E48380" s="232" t="s">
        <v>62717</v>
      </c>
    </row>
    <row r="48381" spans="1:5" ht="22.5" hidden="1">
      <c r="A48381" s="232" t="s">
        <v>33757</v>
      </c>
      <c r="B48381" s="233" t="s">
        <v>33758</v>
      </c>
      <c r="C48381" s="232" t="s">
        <v>2592</v>
      </c>
      <c r="D48381" s="232">
        <v>19.43</v>
      </c>
      <c r="E48381" s="232" t="s">
        <v>62717</v>
      </c>
    </row>
    <row r="48382" spans="1:5" hidden="1">
      <c r="A48382" s="232" t="s">
        <v>33759</v>
      </c>
      <c r="B48382" s="233" t="s">
        <v>33760</v>
      </c>
      <c r="C48382" s="232" t="s">
        <v>2592</v>
      </c>
      <c r="D48382" s="232">
        <v>20.84</v>
      </c>
      <c r="E48382" s="232" t="s">
        <v>62717</v>
      </c>
    </row>
    <row r="48383" spans="1:5" hidden="1">
      <c r="A48383" s="232" t="s">
        <v>33761</v>
      </c>
      <c r="B48383" s="233" t="s">
        <v>33762</v>
      </c>
      <c r="C48383" s="232" t="s">
        <v>2592</v>
      </c>
      <c r="D48383" s="232">
        <v>0.09</v>
      </c>
      <c r="E48383" s="232" t="s">
        <v>62717</v>
      </c>
    </row>
    <row r="48384" spans="1:5" hidden="1">
      <c r="A48384" s="232" t="s">
        <v>33763</v>
      </c>
      <c r="B48384" s="233" t="s">
        <v>33764</v>
      </c>
      <c r="C48384" s="232" t="s">
        <v>2592</v>
      </c>
      <c r="D48384" s="232">
        <v>0.1</v>
      </c>
      <c r="E48384" s="232" t="s">
        <v>62717</v>
      </c>
    </row>
    <row r="48385" spans="1:5" hidden="1">
      <c r="A48385" s="232" t="s">
        <v>33765</v>
      </c>
      <c r="B48385" s="233" t="s">
        <v>33766</v>
      </c>
      <c r="C48385" s="232" t="s">
        <v>2592</v>
      </c>
      <c r="D48385" s="232">
        <v>3.68</v>
      </c>
      <c r="E48385" s="232" t="s">
        <v>62717</v>
      </c>
    </row>
    <row r="48386" spans="1:5" hidden="1">
      <c r="A48386" s="232" t="s">
        <v>33767</v>
      </c>
      <c r="B48386" s="233" t="s">
        <v>33768</v>
      </c>
      <c r="C48386" s="232" t="s">
        <v>2592</v>
      </c>
      <c r="D48386" s="232">
        <v>0.48</v>
      </c>
      <c r="E48386" s="232" t="s">
        <v>62717</v>
      </c>
    </row>
    <row r="48387" spans="1:5" hidden="1">
      <c r="A48387" s="232" t="s">
        <v>33769</v>
      </c>
      <c r="B48387" s="233" t="s">
        <v>33770</v>
      </c>
      <c r="C48387" s="232" t="s">
        <v>2592</v>
      </c>
      <c r="D48387" s="232">
        <v>0.45</v>
      </c>
      <c r="E48387" s="232" t="s">
        <v>62717</v>
      </c>
    </row>
    <row r="48388" spans="1:5" hidden="1">
      <c r="A48388" s="232" t="s">
        <v>33771</v>
      </c>
      <c r="B48388" s="233" t="s">
        <v>33772</v>
      </c>
      <c r="C48388" s="232" t="s">
        <v>2592</v>
      </c>
      <c r="D48388" s="232">
        <v>0.06</v>
      </c>
      <c r="E48388" s="232" t="s">
        <v>62717</v>
      </c>
    </row>
    <row r="48389" spans="1:5" hidden="1">
      <c r="A48389" s="232" t="s">
        <v>33773</v>
      </c>
      <c r="B48389" s="233" t="s">
        <v>33774</v>
      </c>
      <c r="C48389" s="232" t="s">
        <v>2592</v>
      </c>
      <c r="D48389" s="232">
        <v>0.09</v>
      </c>
      <c r="E48389" s="232" t="s">
        <v>62717</v>
      </c>
    </row>
    <row r="48390" spans="1:5" hidden="1">
      <c r="A48390" s="232" t="s">
        <v>33775</v>
      </c>
      <c r="B48390" s="233" t="s">
        <v>33776</v>
      </c>
      <c r="C48390" s="232" t="s">
        <v>2592</v>
      </c>
      <c r="D48390" s="232">
        <v>0.22</v>
      </c>
      <c r="E48390" s="232" t="s">
        <v>62717</v>
      </c>
    </row>
    <row r="48391" spans="1:5" hidden="1">
      <c r="A48391" s="232" t="s">
        <v>33777</v>
      </c>
      <c r="B48391" s="233" t="s">
        <v>33778</v>
      </c>
      <c r="C48391" s="232" t="s">
        <v>2592</v>
      </c>
      <c r="D48391" s="232">
        <v>0.4</v>
      </c>
      <c r="E48391" s="232" t="s">
        <v>62717</v>
      </c>
    </row>
    <row r="48392" spans="1:5" hidden="1">
      <c r="A48392" s="232" t="s">
        <v>33779</v>
      </c>
      <c r="B48392" s="233" t="s">
        <v>33780</v>
      </c>
      <c r="C48392" s="232" t="s">
        <v>2592</v>
      </c>
      <c r="D48392" s="232">
        <v>3.67</v>
      </c>
      <c r="E48392" s="232" t="s">
        <v>62717</v>
      </c>
    </row>
    <row r="48393" spans="1:5" hidden="1">
      <c r="A48393" s="232" t="s">
        <v>33781</v>
      </c>
      <c r="B48393" s="233" t="s">
        <v>33782</v>
      </c>
      <c r="C48393" s="232" t="s">
        <v>2592</v>
      </c>
      <c r="D48393" s="232">
        <v>2.25</v>
      </c>
      <c r="E48393" s="232" t="s">
        <v>62717</v>
      </c>
    </row>
    <row r="48394" spans="1:5" hidden="1">
      <c r="A48394" s="232" t="s">
        <v>33783</v>
      </c>
      <c r="B48394" s="233" t="s">
        <v>33784</v>
      </c>
      <c r="C48394" s="232" t="s">
        <v>2592</v>
      </c>
      <c r="D48394" s="232">
        <v>5.2</v>
      </c>
      <c r="E48394" s="232" t="s">
        <v>62717</v>
      </c>
    </row>
    <row r="48395" spans="1:5" hidden="1">
      <c r="A48395" s="232" t="s">
        <v>33785</v>
      </c>
      <c r="B48395" s="233" t="s">
        <v>33786</v>
      </c>
      <c r="C48395" s="232" t="s">
        <v>23628</v>
      </c>
      <c r="D48395" s="232">
        <v>2700</v>
      </c>
      <c r="E48395" s="232" t="s">
        <v>62717</v>
      </c>
    </row>
    <row r="48396" spans="1:5" hidden="1">
      <c r="A48396" s="232" t="s">
        <v>33787</v>
      </c>
      <c r="B48396" s="233" t="s">
        <v>33788</v>
      </c>
      <c r="C48396" s="232" t="s">
        <v>23628</v>
      </c>
      <c r="D48396" s="232">
        <v>16312.65</v>
      </c>
      <c r="E48396" s="232" t="s">
        <v>62717</v>
      </c>
    </row>
    <row r="48397" spans="1:5" hidden="1">
      <c r="A48397" s="232" t="s">
        <v>33789</v>
      </c>
      <c r="B48397" s="233" t="s">
        <v>33790</v>
      </c>
      <c r="C48397" s="232" t="s">
        <v>27265</v>
      </c>
      <c r="D48397" s="232">
        <v>11.36</v>
      </c>
      <c r="E48397" s="232" t="s">
        <v>62717</v>
      </c>
    </row>
    <row r="48398" spans="1:5" ht="22.5" hidden="1">
      <c r="A48398" s="232" t="s">
        <v>33791</v>
      </c>
      <c r="B48398" s="233" t="s">
        <v>33792</v>
      </c>
      <c r="C48398" s="232" t="s">
        <v>23628</v>
      </c>
      <c r="D48398" s="232">
        <v>8321</v>
      </c>
      <c r="E48398" s="232" t="s">
        <v>62717</v>
      </c>
    </row>
    <row r="48399" spans="1:5" hidden="1">
      <c r="A48399" s="232" t="s">
        <v>33793</v>
      </c>
      <c r="B48399" s="233" t="s">
        <v>33794</v>
      </c>
      <c r="C48399" s="232" t="s">
        <v>23628</v>
      </c>
      <c r="D48399" s="232">
        <v>8315</v>
      </c>
      <c r="E48399" s="232" t="s">
        <v>62717</v>
      </c>
    </row>
    <row r="48400" spans="1:5" hidden="1">
      <c r="A48400" s="232" t="s">
        <v>33795</v>
      </c>
      <c r="B48400" s="233" t="s">
        <v>33796</v>
      </c>
      <c r="C48400" s="232" t="s">
        <v>27265</v>
      </c>
      <c r="D48400" s="232">
        <v>17.989999999999998</v>
      </c>
      <c r="E48400" s="232" t="s">
        <v>62717</v>
      </c>
    </row>
    <row r="48401" spans="1:5" hidden="1">
      <c r="A48401" s="232" t="s">
        <v>33797</v>
      </c>
      <c r="B48401" s="233" t="s">
        <v>33798</v>
      </c>
      <c r="C48401" s="232" t="s">
        <v>27265</v>
      </c>
      <c r="D48401" s="232">
        <v>7.22</v>
      </c>
      <c r="E48401" s="232" t="s">
        <v>62717</v>
      </c>
    </row>
    <row r="48402" spans="1:5" ht="22.5" hidden="1">
      <c r="A48402" s="232" t="s">
        <v>33799</v>
      </c>
      <c r="B48402" s="233" t="s">
        <v>33800</v>
      </c>
      <c r="C48402" s="232" t="s">
        <v>2592</v>
      </c>
      <c r="D48402" s="232">
        <v>18.25</v>
      </c>
      <c r="E48402" s="232" t="s">
        <v>62717</v>
      </c>
    </row>
    <row r="48403" spans="1:5" hidden="1">
      <c r="A48403" s="232" t="s">
        <v>33801</v>
      </c>
      <c r="B48403" s="233" t="s">
        <v>33802</v>
      </c>
      <c r="C48403" s="232" t="s">
        <v>2592</v>
      </c>
      <c r="D48403" s="232">
        <v>41.9</v>
      </c>
      <c r="E48403" s="232" t="s">
        <v>62717</v>
      </c>
    </row>
    <row r="48404" spans="1:5" hidden="1">
      <c r="A48404" s="232" t="s">
        <v>33803</v>
      </c>
      <c r="B48404" s="233" t="s">
        <v>33804</v>
      </c>
      <c r="C48404" s="232" t="s">
        <v>2592</v>
      </c>
      <c r="D48404" s="232">
        <v>79.430000000000007</v>
      </c>
      <c r="E48404" s="232" t="s">
        <v>62717</v>
      </c>
    </row>
    <row r="48405" spans="1:5" hidden="1">
      <c r="A48405" s="232" t="s">
        <v>33805</v>
      </c>
      <c r="B48405" s="233" t="s">
        <v>33806</v>
      </c>
      <c r="C48405" s="232" t="s">
        <v>2592</v>
      </c>
      <c r="D48405" s="232">
        <v>60.05</v>
      </c>
      <c r="E48405" s="232" t="s">
        <v>62717</v>
      </c>
    </row>
    <row r="48406" spans="1:5" ht="22.5" hidden="1">
      <c r="A48406" s="232" t="s">
        <v>33807</v>
      </c>
      <c r="B48406" s="233" t="s">
        <v>33808</v>
      </c>
      <c r="C48406" s="232" t="s">
        <v>2592</v>
      </c>
      <c r="D48406" s="232">
        <v>1563.83</v>
      </c>
      <c r="E48406" s="232" t="s">
        <v>62717</v>
      </c>
    </row>
    <row r="48407" spans="1:5" hidden="1">
      <c r="A48407" s="232" t="s">
        <v>33809</v>
      </c>
      <c r="B48407" s="233" t="s">
        <v>33810</v>
      </c>
      <c r="C48407" s="232" t="s">
        <v>23621</v>
      </c>
      <c r="D48407" s="232">
        <v>33</v>
      </c>
      <c r="E48407" s="232" t="s">
        <v>62717</v>
      </c>
    </row>
    <row r="48408" spans="1:5" hidden="1">
      <c r="A48408" s="232" t="s">
        <v>33811</v>
      </c>
      <c r="B48408" s="233" t="s">
        <v>33812</v>
      </c>
      <c r="C48408" s="232" t="s">
        <v>23621</v>
      </c>
      <c r="D48408" s="232">
        <v>33</v>
      </c>
      <c r="E48408" s="232" t="s">
        <v>62717</v>
      </c>
    </row>
    <row r="48409" spans="1:5" hidden="1">
      <c r="A48409" s="232" t="s">
        <v>33813</v>
      </c>
      <c r="B48409" s="233" t="s">
        <v>33814</v>
      </c>
      <c r="C48409" s="232" t="s">
        <v>23621</v>
      </c>
      <c r="D48409" s="232">
        <v>34.229999999999997</v>
      </c>
      <c r="E48409" s="232" t="s">
        <v>62717</v>
      </c>
    </row>
    <row r="48410" spans="1:5" hidden="1">
      <c r="A48410" s="232" t="s">
        <v>33815</v>
      </c>
      <c r="B48410" s="233" t="s">
        <v>33816</v>
      </c>
      <c r="C48410" s="232" t="s">
        <v>23621</v>
      </c>
      <c r="D48410" s="232">
        <v>34.229999999999997</v>
      </c>
      <c r="E48410" s="232" t="s">
        <v>62717</v>
      </c>
    </row>
    <row r="48411" spans="1:5" ht="22.5" hidden="1">
      <c r="A48411" s="232" t="s">
        <v>33817</v>
      </c>
      <c r="B48411" s="233" t="s">
        <v>33818</v>
      </c>
      <c r="C48411" s="232" t="s">
        <v>2592</v>
      </c>
      <c r="D48411" s="232">
        <v>1059.9000000000001</v>
      </c>
      <c r="E48411" s="232" t="s">
        <v>62717</v>
      </c>
    </row>
    <row r="48412" spans="1:5" hidden="1">
      <c r="A48412" s="232" t="s">
        <v>33819</v>
      </c>
      <c r="B48412" s="233" t="s">
        <v>33820</v>
      </c>
      <c r="C48412" s="232" t="s">
        <v>23588</v>
      </c>
      <c r="D48412" s="232">
        <v>18.02</v>
      </c>
      <c r="E48412" s="232" t="s">
        <v>62717</v>
      </c>
    </row>
    <row r="48413" spans="1:5" hidden="1">
      <c r="A48413" s="232" t="s">
        <v>33821</v>
      </c>
      <c r="B48413" s="233" t="s">
        <v>33822</v>
      </c>
      <c r="C48413" s="232" t="s">
        <v>23588</v>
      </c>
      <c r="D48413" s="232">
        <v>18</v>
      </c>
      <c r="E48413" s="232" t="s">
        <v>62717</v>
      </c>
    </row>
    <row r="48414" spans="1:5" hidden="1">
      <c r="A48414" s="232" t="s">
        <v>33823</v>
      </c>
      <c r="B48414" s="233" t="s">
        <v>33824</v>
      </c>
      <c r="C48414" s="232" t="s">
        <v>2592</v>
      </c>
      <c r="D48414" s="232">
        <v>9.9</v>
      </c>
      <c r="E48414" s="232" t="s">
        <v>62717</v>
      </c>
    </row>
    <row r="48415" spans="1:5" ht="33.75" hidden="1">
      <c r="A48415" s="232" t="s">
        <v>33825</v>
      </c>
      <c r="B48415" s="233" t="s">
        <v>33826</v>
      </c>
      <c r="C48415" s="232" t="s">
        <v>2592</v>
      </c>
      <c r="D48415" s="232">
        <v>251.83</v>
      </c>
      <c r="E48415" s="232" t="s">
        <v>62717</v>
      </c>
    </row>
    <row r="48416" spans="1:5" ht="45" hidden="1">
      <c r="A48416" s="232" t="s">
        <v>33827</v>
      </c>
      <c r="B48416" s="233" t="s">
        <v>33828</v>
      </c>
      <c r="C48416" s="232" t="s">
        <v>2592</v>
      </c>
      <c r="D48416" s="232">
        <v>602.55999999999995</v>
      </c>
      <c r="E48416" s="232" t="s">
        <v>62717</v>
      </c>
    </row>
    <row r="48417" spans="1:5" ht="22.5" hidden="1">
      <c r="A48417" s="232" t="s">
        <v>33829</v>
      </c>
      <c r="B48417" s="233" t="s">
        <v>33830</v>
      </c>
      <c r="C48417" s="232" t="s">
        <v>33374</v>
      </c>
      <c r="D48417" s="232">
        <v>134.44999999999999</v>
      </c>
      <c r="E48417" s="232" t="s">
        <v>62717</v>
      </c>
    </row>
    <row r="48418" spans="1:5" ht="33.75" hidden="1">
      <c r="A48418" s="232" t="s">
        <v>33831</v>
      </c>
      <c r="B48418" s="233" t="s">
        <v>33832</v>
      </c>
      <c r="C48418" s="232" t="s">
        <v>2592</v>
      </c>
      <c r="D48418" s="232">
        <v>2180</v>
      </c>
      <c r="E48418" s="232" t="s">
        <v>62717</v>
      </c>
    </row>
    <row r="48419" spans="1:5" ht="33.75" hidden="1">
      <c r="A48419" s="232" t="s">
        <v>33833</v>
      </c>
      <c r="B48419" s="233" t="s">
        <v>33834</v>
      </c>
      <c r="C48419" s="232" t="s">
        <v>2592</v>
      </c>
      <c r="D48419" s="232">
        <v>2811.48</v>
      </c>
      <c r="E48419" s="232" t="s">
        <v>62717</v>
      </c>
    </row>
    <row r="48420" spans="1:5" ht="22.5" hidden="1">
      <c r="A48420" s="232" t="s">
        <v>33835</v>
      </c>
      <c r="B48420" s="233" t="s">
        <v>33836</v>
      </c>
      <c r="C48420" s="232" t="s">
        <v>23588</v>
      </c>
      <c r="D48420" s="232">
        <v>1203.33</v>
      </c>
      <c r="E48420" s="232" t="s">
        <v>62717</v>
      </c>
    </row>
    <row r="48421" spans="1:5" hidden="1">
      <c r="A48421" s="232" t="s">
        <v>33837</v>
      </c>
      <c r="B48421" s="233" t="s">
        <v>33838</v>
      </c>
      <c r="C48421" s="232" t="s">
        <v>23588</v>
      </c>
      <c r="D48421" s="232">
        <v>433</v>
      </c>
      <c r="E48421" s="232" t="s">
        <v>62717</v>
      </c>
    </row>
    <row r="48422" spans="1:5" hidden="1">
      <c r="A48422" s="232" t="s">
        <v>33839</v>
      </c>
      <c r="B48422" s="233" t="s">
        <v>33840</v>
      </c>
      <c r="C48422" s="232" t="s">
        <v>23621</v>
      </c>
      <c r="D48422" s="232">
        <v>301.2</v>
      </c>
      <c r="E48422" s="232" t="s">
        <v>62717</v>
      </c>
    </row>
    <row r="48423" spans="1:5" ht="22.5" hidden="1">
      <c r="A48423" s="232" t="s">
        <v>33841</v>
      </c>
      <c r="B48423" s="233" t="s">
        <v>33842</v>
      </c>
      <c r="C48423" s="232" t="s">
        <v>23621</v>
      </c>
      <c r="D48423" s="232">
        <v>1643.75</v>
      </c>
      <c r="E48423" s="232" t="s">
        <v>62717</v>
      </c>
    </row>
    <row r="48424" spans="1:5" ht="22.5" hidden="1">
      <c r="A48424" s="232" t="s">
        <v>33843</v>
      </c>
      <c r="B48424" s="233" t="s">
        <v>33844</v>
      </c>
      <c r="C48424" s="232" t="s">
        <v>2592</v>
      </c>
      <c r="D48424" s="232">
        <v>151.91999999999999</v>
      </c>
      <c r="E48424" s="232" t="s">
        <v>62717</v>
      </c>
    </row>
    <row r="48425" spans="1:5" ht="22.5" hidden="1">
      <c r="A48425" s="232" t="s">
        <v>33845</v>
      </c>
      <c r="B48425" s="233" t="s">
        <v>33846</v>
      </c>
      <c r="C48425" s="232" t="s">
        <v>2592</v>
      </c>
      <c r="D48425" s="232">
        <v>161.80000000000001</v>
      </c>
      <c r="E48425" s="232" t="s">
        <v>62717</v>
      </c>
    </row>
    <row r="48426" spans="1:5" ht="22.5" hidden="1">
      <c r="A48426" s="232" t="s">
        <v>33847</v>
      </c>
      <c r="B48426" s="233" t="s">
        <v>33848</v>
      </c>
      <c r="C48426" s="232" t="s">
        <v>2592</v>
      </c>
      <c r="D48426" s="232">
        <v>325.89</v>
      </c>
      <c r="E48426" s="232" t="s">
        <v>62717</v>
      </c>
    </row>
    <row r="48427" spans="1:5" ht="22.5" hidden="1">
      <c r="A48427" s="232" t="s">
        <v>33849</v>
      </c>
      <c r="B48427" s="233" t="s">
        <v>33850</v>
      </c>
      <c r="C48427" s="232" t="s">
        <v>2592</v>
      </c>
      <c r="D48427" s="232">
        <v>327.39999999999998</v>
      </c>
      <c r="E48427" s="232" t="s">
        <v>62717</v>
      </c>
    </row>
    <row r="48428" spans="1:5" ht="22.5" hidden="1">
      <c r="A48428" s="232" t="s">
        <v>33851</v>
      </c>
      <c r="B48428" s="233" t="s">
        <v>33852</v>
      </c>
      <c r="C48428" s="232" t="s">
        <v>2592</v>
      </c>
      <c r="D48428" s="232">
        <v>329.9</v>
      </c>
      <c r="E48428" s="232" t="s">
        <v>62717</v>
      </c>
    </row>
    <row r="48429" spans="1:5" hidden="1">
      <c r="A48429" s="232" t="s">
        <v>33853</v>
      </c>
      <c r="B48429" s="233" t="s">
        <v>33854</v>
      </c>
      <c r="C48429" s="232" t="s">
        <v>23621</v>
      </c>
      <c r="D48429" s="232">
        <v>486</v>
      </c>
      <c r="E48429" s="232" t="s">
        <v>62717</v>
      </c>
    </row>
    <row r="48430" spans="1:5" hidden="1">
      <c r="A48430" s="232" t="s">
        <v>33855</v>
      </c>
      <c r="B48430" s="233" t="s">
        <v>33856</v>
      </c>
      <c r="C48430" s="232" t="s">
        <v>23621</v>
      </c>
      <c r="D48430" s="232">
        <v>550</v>
      </c>
      <c r="E48430" s="232" t="s">
        <v>62717</v>
      </c>
    </row>
    <row r="48431" spans="1:5" hidden="1">
      <c r="A48431" s="232" t="s">
        <v>33857</v>
      </c>
      <c r="B48431" s="233" t="s">
        <v>33858</v>
      </c>
      <c r="C48431" s="232" t="s">
        <v>23588</v>
      </c>
      <c r="D48431" s="232">
        <v>174</v>
      </c>
      <c r="E48431" s="232" t="s">
        <v>62717</v>
      </c>
    </row>
    <row r="48432" spans="1:5" ht="33.75" hidden="1">
      <c r="A48432" s="232" t="s">
        <v>33859</v>
      </c>
      <c r="B48432" s="233" t="s">
        <v>33860</v>
      </c>
      <c r="C48432" s="232" t="s">
        <v>2592</v>
      </c>
      <c r="D48432" s="232">
        <v>472.6</v>
      </c>
      <c r="E48432" s="232" t="s">
        <v>62717</v>
      </c>
    </row>
    <row r="48433" spans="1:5" ht="22.5" hidden="1">
      <c r="A48433" s="232" t="s">
        <v>33861</v>
      </c>
      <c r="B48433" s="233" t="s">
        <v>33862</v>
      </c>
      <c r="C48433" s="232" t="s">
        <v>2592</v>
      </c>
      <c r="D48433" s="232">
        <v>1010.84</v>
      </c>
      <c r="E48433" s="232" t="s">
        <v>62717</v>
      </c>
    </row>
    <row r="48434" spans="1:5" hidden="1">
      <c r="A48434" s="232" t="s">
        <v>33863</v>
      </c>
      <c r="B48434" s="233" t="s">
        <v>33864</v>
      </c>
      <c r="C48434" s="232" t="s">
        <v>2592</v>
      </c>
      <c r="D48434" s="232">
        <v>650</v>
      </c>
      <c r="E48434" s="232" t="s">
        <v>62717</v>
      </c>
    </row>
    <row r="48435" spans="1:5" ht="33.75" hidden="1">
      <c r="A48435" s="232" t="s">
        <v>33865</v>
      </c>
      <c r="B48435" s="233" t="s">
        <v>33866</v>
      </c>
      <c r="C48435" s="232" t="s">
        <v>2592</v>
      </c>
      <c r="D48435" s="232">
        <v>747.93</v>
      </c>
      <c r="E48435" s="232" t="s">
        <v>62717</v>
      </c>
    </row>
    <row r="48436" spans="1:5" ht="22.5" hidden="1">
      <c r="A48436" s="232" t="s">
        <v>33867</v>
      </c>
      <c r="B48436" s="233" t="s">
        <v>33868</v>
      </c>
      <c r="C48436" s="232" t="s">
        <v>23588</v>
      </c>
      <c r="D48436" s="232">
        <v>22.68</v>
      </c>
      <c r="E48436" s="232" t="s">
        <v>62717</v>
      </c>
    </row>
    <row r="48437" spans="1:5" hidden="1">
      <c r="A48437" s="232" t="s">
        <v>33869</v>
      </c>
      <c r="B48437" s="233" t="s">
        <v>33870</v>
      </c>
      <c r="C48437" s="232" t="s">
        <v>27265</v>
      </c>
      <c r="D48437" s="232">
        <v>8.8800000000000008</v>
      </c>
      <c r="E48437" s="232" t="s">
        <v>62717</v>
      </c>
    </row>
    <row r="48438" spans="1:5" hidden="1">
      <c r="A48438" s="232" t="s">
        <v>33871</v>
      </c>
      <c r="B48438" s="233" t="s">
        <v>33872</v>
      </c>
      <c r="C48438" s="232" t="s">
        <v>27265</v>
      </c>
      <c r="D48438" s="232">
        <v>9.14</v>
      </c>
      <c r="E48438" s="232" t="s">
        <v>62717</v>
      </c>
    </row>
    <row r="48439" spans="1:5" hidden="1">
      <c r="A48439" s="232" t="s">
        <v>33873</v>
      </c>
      <c r="B48439" s="233" t="s">
        <v>33874</v>
      </c>
      <c r="C48439" s="232" t="s">
        <v>27265</v>
      </c>
      <c r="D48439" s="232">
        <v>8.4600000000000009</v>
      </c>
      <c r="E48439" s="232" t="s">
        <v>62717</v>
      </c>
    </row>
    <row r="48440" spans="1:5" hidden="1">
      <c r="A48440" s="232" t="s">
        <v>33875</v>
      </c>
      <c r="B48440" s="233" t="s">
        <v>33876</v>
      </c>
      <c r="C48440" s="232" t="s">
        <v>27265</v>
      </c>
      <c r="D48440" s="232">
        <v>8.9</v>
      </c>
      <c r="E48440" s="232" t="s">
        <v>62717</v>
      </c>
    </row>
    <row r="48441" spans="1:5" hidden="1">
      <c r="A48441" s="232" t="s">
        <v>33877</v>
      </c>
      <c r="B48441" s="233" t="s">
        <v>33878</v>
      </c>
      <c r="C48441" s="232" t="s">
        <v>27265</v>
      </c>
      <c r="D48441" s="232">
        <v>8.9</v>
      </c>
      <c r="E48441" s="232" t="s">
        <v>62717</v>
      </c>
    </row>
    <row r="48442" spans="1:5" hidden="1">
      <c r="A48442" s="232" t="s">
        <v>33879</v>
      </c>
      <c r="B48442" s="233" t="s">
        <v>33880</v>
      </c>
      <c r="C48442" s="232" t="s">
        <v>27265</v>
      </c>
      <c r="D48442" s="232">
        <v>7.56</v>
      </c>
      <c r="E48442" s="232" t="s">
        <v>62717</v>
      </c>
    </row>
    <row r="48443" spans="1:5" hidden="1">
      <c r="A48443" s="232" t="s">
        <v>33881</v>
      </c>
      <c r="B48443" s="233" t="s">
        <v>33882</v>
      </c>
      <c r="C48443" s="232" t="s">
        <v>27265</v>
      </c>
      <c r="D48443" s="232">
        <v>8.8800000000000008</v>
      </c>
      <c r="E48443" s="232" t="s">
        <v>62717</v>
      </c>
    </row>
    <row r="48444" spans="1:5" hidden="1">
      <c r="A48444" s="232" t="s">
        <v>33883</v>
      </c>
      <c r="B48444" s="233" t="s">
        <v>33884</v>
      </c>
      <c r="C48444" s="232" t="s">
        <v>27265</v>
      </c>
      <c r="D48444" s="232">
        <v>8.0500000000000007</v>
      </c>
      <c r="E48444" s="232" t="s">
        <v>62717</v>
      </c>
    </row>
    <row r="48445" spans="1:5" hidden="1">
      <c r="A48445" s="232" t="s">
        <v>33885</v>
      </c>
      <c r="B48445" s="233" t="s">
        <v>33886</v>
      </c>
      <c r="C48445" s="232" t="s">
        <v>27265</v>
      </c>
      <c r="D48445" s="232">
        <v>8.15</v>
      </c>
      <c r="E48445" s="232" t="s">
        <v>62717</v>
      </c>
    </row>
    <row r="48446" spans="1:5" hidden="1">
      <c r="A48446" s="232" t="s">
        <v>33887</v>
      </c>
      <c r="B48446" s="233" t="s">
        <v>33888</v>
      </c>
      <c r="C48446" s="232" t="s">
        <v>27265</v>
      </c>
      <c r="D48446" s="232">
        <v>9.8000000000000007</v>
      </c>
      <c r="E48446" s="232" t="s">
        <v>62717</v>
      </c>
    </row>
    <row r="48447" spans="1:5" hidden="1">
      <c r="A48447" s="232" t="s">
        <v>33889</v>
      </c>
      <c r="B48447" s="233" t="s">
        <v>33890</v>
      </c>
      <c r="C48447" s="232" t="s">
        <v>27265</v>
      </c>
      <c r="D48447" s="232">
        <v>8.9</v>
      </c>
      <c r="E48447" s="232" t="s">
        <v>62717</v>
      </c>
    </row>
    <row r="48448" spans="1:5" hidden="1">
      <c r="A48448" s="232" t="s">
        <v>33891</v>
      </c>
      <c r="B48448" s="233" t="s">
        <v>33892</v>
      </c>
      <c r="C48448" s="232" t="s">
        <v>27265</v>
      </c>
      <c r="D48448" s="232">
        <v>8.9</v>
      </c>
      <c r="E48448" s="232" t="s">
        <v>62717</v>
      </c>
    </row>
    <row r="48449" spans="1:5" hidden="1">
      <c r="A48449" s="232" t="s">
        <v>33893</v>
      </c>
      <c r="B48449" s="233" t="s">
        <v>33894</v>
      </c>
      <c r="C48449" s="232" t="s">
        <v>27265</v>
      </c>
      <c r="D48449" s="232">
        <v>7.76</v>
      </c>
      <c r="E48449" s="232" t="s">
        <v>62717</v>
      </c>
    </row>
    <row r="48450" spans="1:5" hidden="1">
      <c r="A48450" s="232" t="s">
        <v>33895</v>
      </c>
      <c r="B48450" s="233" t="s">
        <v>33896</v>
      </c>
      <c r="C48450" s="232" t="s">
        <v>27265</v>
      </c>
      <c r="D48450" s="232">
        <v>8.4600000000000009</v>
      </c>
      <c r="E48450" s="232" t="s">
        <v>62717</v>
      </c>
    </row>
    <row r="48451" spans="1:5" hidden="1">
      <c r="A48451" s="232" t="s">
        <v>33897</v>
      </c>
      <c r="B48451" s="233" t="s">
        <v>33898</v>
      </c>
      <c r="C48451" s="232" t="s">
        <v>27265</v>
      </c>
      <c r="D48451" s="232">
        <v>8.1</v>
      </c>
      <c r="E48451" s="232" t="s">
        <v>62717</v>
      </c>
    </row>
    <row r="48452" spans="1:5" hidden="1">
      <c r="A48452" s="232" t="s">
        <v>33899</v>
      </c>
      <c r="B48452" s="233" t="s">
        <v>33900</v>
      </c>
      <c r="C48452" s="232" t="s">
        <v>27265</v>
      </c>
      <c r="D48452" s="232">
        <v>8.9</v>
      </c>
      <c r="E48452" s="232" t="s">
        <v>62717</v>
      </c>
    </row>
    <row r="48453" spans="1:5" hidden="1">
      <c r="A48453" s="232" t="s">
        <v>33901</v>
      </c>
      <c r="B48453" s="233" t="s">
        <v>33902</v>
      </c>
      <c r="C48453" s="232" t="s">
        <v>27265</v>
      </c>
      <c r="D48453" s="232">
        <v>7.76</v>
      </c>
      <c r="E48453" s="232" t="s">
        <v>62717</v>
      </c>
    </row>
    <row r="48454" spans="1:5" hidden="1">
      <c r="A48454" s="232" t="s">
        <v>33903</v>
      </c>
      <c r="B48454" s="233" t="s">
        <v>33904</v>
      </c>
      <c r="C48454" s="232" t="s">
        <v>27265</v>
      </c>
      <c r="D48454" s="232">
        <v>8.8800000000000008</v>
      </c>
      <c r="E48454" s="232" t="s">
        <v>62717</v>
      </c>
    </row>
    <row r="48455" spans="1:5" ht="22.5" hidden="1">
      <c r="A48455" s="232" t="s">
        <v>33905</v>
      </c>
      <c r="B48455" s="233" t="s">
        <v>33906</v>
      </c>
      <c r="C48455" s="232" t="s">
        <v>2592</v>
      </c>
      <c r="D48455" s="232">
        <v>155.76</v>
      </c>
      <c r="E48455" s="232" t="s">
        <v>62717</v>
      </c>
    </row>
    <row r="48456" spans="1:5" ht="22.5" hidden="1">
      <c r="A48456" s="232" t="s">
        <v>33907</v>
      </c>
      <c r="B48456" s="233" t="s">
        <v>33908</v>
      </c>
      <c r="C48456" s="232" t="s">
        <v>2592</v>
      </c>
      <c r="D48456" s="232">
        <v>350.44</v>
      </c>
      <c r="E48456" s="232" t="s">
        <v>62717</v>
      </c>
    </row>
    <row r="48457" spans="1:5" hidden="1">
      <c r="A48457" s="232" t="s">
        <v>33909</v>
      </c>
      <c r="B48457" s="233" t="s">
        <v>33910</v>
      </c>
      <c r="C48457" s="232" t="s">
        <v>27265</v>
      </c>
      <c r="D48457" s="232">
        <v>94.32</v>
      </c>
      <c r="E48457" s="232" t="s">
        <v>62717</v>
      </c>
    </row>
    <row r="48458" spans="1:5" ht="22.5" hidden="1">
      <c r="A48458" s="232" t="s">
        <v>33911</v>
      </c>
      <c r="B48458" s="233" t="s">
        <v>33912</v>
      </c>
      <c r="C48458" s="232" t="s">
        <v>2592</v>
      </c>
      <c r="D48458" s="232">
        <v>116.43</v>
      </c>
      <c r="E48458" s="232" t="s">
        <v>62717</v>
      </c>
    </row>
    <row r="48459" spans="1:5" ht="22.5" hidden="1">
      <c r="A48459" s="232" t="s">
        <v>33913</v>
      </c>
      <c r="B48459" s="233" t="s">
        <v>33914</v>
      </c>
      <c r="C48459" s="232" t="s">
        <v>2592</v>
      </c>
      <c r="D48459" s="232">
        <v>346.8</v>
      </c>
      <c r="E48459" s="232" t="s">
        <v>62717</v>
      </c>
    </row>
    <row r="48460" spans="1:5" ht="22.5" hidden="1">
      <c r="A48460" s="232" t="s">
        <v>33915</v>
      </c>
      <c r="B48460" s="233" t="s">
        <v>33916</v>
      </c>
      <c r="C48460" s="232" t="s">
        <v>2592</v>
      </c>
      <c r="D48460" s="232">
        <v>260.93</v>
      </c>
      <c r="E48460" s="232" t="s">
        <v>62717</v>
      </c>
    </row>
    <row r="48461" spans="1:5" hidden="1">
      <c r="A48461" s="232" t="s">
        <v>33917</v>
      </c>
      <c r="B48461" s="233" t="s">
        <v>33918</v>
      </c>
      <c r="C48461" s="232" t="s">
        <v>2592</v>
      </c>
      <c r="D48461" s="232">
        <v>129.28</v>
      </c>
      <c r="E48461" s="232" t="s">
        <v>62717</v>
      </c>
    </row>
    <row r="48462" spans="1:5" hidden="1">
      <c r="A48462" s="232" t="s">
        <v>33919</v>
      </c>
      <c r="B48462" s="233" t="s">
        <v>33920</v>
      </c>
      <c r="C48462" s="232" t="s">
        <v>2592</v>
      </c>
      <c r="D48462" s="232">
        <v>42.6</v>
      </c>
      <c r="E48462" s="232" t="s">
        <v>62717</v>
      </c>
    </row>
    <row r="48463" spans="1:5" hidden="1">
      <c r="A48463" s="232" t="s">
        <v>33921</v>
      </c>
      <c r="B48463" s="233" t="s">
        <v>33922</v>
      </c>
      <c r="C48463" s="232" t="s">
        <v>27265</v>
      </c>
      <c r="D48463" s="232">
        <v>9.65</v>
      </c>
      <c r="E48463" s="232" t="s">
        <v>62717</v>
      </c>
    </row>
    <row r="48464" spans="1:5" hidden="1">
      <c r="A48464" s="232" t="s">
        <v>33923</v>
      </c>
      <c r="B48464" s="233" t="s">
        <v>33924</v>
      </c>
      <c r="C48464" s="232" t="s">
        <v>27265</v>
      </c>
      <c r="D48464" s="232">
        <v>11.8</v>
      </c>
      <c r="E48464" s="232" t="s">
        <v>62717</v>
      </c>
    </row>
    <row r="48465" spans="1:5" hidden="1">
      <c r="A48465" s="232" t="s">
        <v>33925</v>
      </c>
      <c r="B48465" s="233" t="s">
        <v>33926</v>
      </c>
      <c r="C48465" s="232" t="s">
        <v>27265</v>
      </c>
      <c r="D48465" s="232">
        <v>9.68</v>
      </c>
      <c r="E48465" s="232" t="s">
        <v>62717</v>
      </c>
    </row>
    <row r="48466" spans="1:5" hidden="1">
      <c r="A48466" s="232" t="s">
        <v>33927</v>
      </c>
      <c r="B48466" s="233" t="s">
        <v>33928</v>
      </c>
      <c r="C48466" s="232" t="s">
        <v>27265</v>
      </c>
      <c r="D48466" s="232">
        <v>10.63</v>
      </c>
      <c r="E48466" s="232" t="s">
        <v>62717</v>
      </c>
    </row>
    <row r="48467" spans="1:5" hidden="1">
      <c r="A48467" s="232" t="s">
        <v>33929</v>
      </c>
      <c r="B48467" s="233" t="s">
        <v>33930</v>
      </c>
      <c r="C48467" s="232" t="s">
        <v>27265</v>
      </c>
      <c r="D48467" s="232">
        <v>9.91</v>
      </c>
      <c r="E48467" s="232" t="s">
        <v>62717</v>
      </c>
    </row>
    <row r="48468" spans="1:5" hidden="1">
      <c r="A48468" s="232" t="s">
        <v>33931</v>
      </c>
      <c r="B48468" s="233" t="s">
        <v>33932</v>
      </c>
      <c r="C48468" s="232" t="s">
        <v>27265</v>
      </c>
      <c r="D48468" s="232">
        <v>12.21</v>
      </c>
      <c r="E48468" s="232" t="s">
        <v>62717</v>
      </c>
    </row>
    <row r="48469" spans="1:5" hidden="1">
      <c r="A48469" s="232" t="s">
        <v>33933</v>
      </c>
      <c r="B48469" s="233" t="s">
        <v>33934</v>
      </c>
      <c r="C48469" s="232" t="s">
        <v>27265</v>
      </c>
      <c r="D48469" s="232">
        <v>7.54</v>
      </c>
      <c r="E48469" s="232" t="s">
        <v>62717</v>
      </c>
    </row>
    <row r="48470" spans="1:5" hidden="1">
      <c r="A48470" s="232" t="s">
        <v>33935</v>
      </c>
      <c r="B48470" s="233" t="s">
        <v>33936</v>
      </c>
      <c r="C48470" s="232" t="s">
        <v>27265</v>
      </c>
      <c r="D48470" s="232">
        <v>10.85</v>
      </c>
      <c r="E48470" s="232" t="s">
        <v>62717</v>
      </c>
    </row>
    <row r="48471" spans="1:5" hidden="1">
      <c r="A48471" s="232" t="s">
        <v>33937</v>
      </c>
      <c r="B48471" s="233" t="s">
        <v>33938</v>
      </c>
      <c r="C48471" s="232" t="s">
        <v>2592</v>
      </c>
      <c r="D48471" s="232">
        <v>65.95</v>
      </c>
      <c r="E48471" s="232" t="s">
        <v>62717</v>
      </c>
    </row>
    <row r="48472" spans="1:5" hidden="1">
      <c r="A48472" s="232" t="s">
        <v>33939</v>
      </c>
      <c r="B48472" s="233" t="s">
        <v>33940</v>
      </c>
      <c r="C48472" s="232" t="s">
        <v>2592</v>
      </c>
      <c r="D48472" s="232">
        <v>40</v>
      </c>
      <c r="E48472" s="232" t="s">
        <v>62717</v>
      </c>
    </row>
    <row r="48473" spans="1:5" hidden="1">
      <c r="A48473" s="232" t="s">
        <v>33941</v>
      </c>
      <c r="B48473" s="233" t="s">
        <v>33942</v>
      </c>
      <c r="C48473" s="232" t="s">
        <v>2592</v>
      </c>
      <c r="D48473" s="232">
        <v>181.94</v>
      </c>
      <c r="E48473" s="232" t="s">
        <v>62717</v>
      </c>
    </row>
    <row r="48474" spans="1:5" hidden="1">
      <c r="A48474" s="232" t="s">
        <v>33943</v>
      </c>
      <c r="B48474" s="233" t="s">
        <v>33944</v>
      </c>
      <c r="C48474" s="232" t="s">
        <v>2592</v>
      </c>
      <c r="D48474" s="232">
        <v>38</v>
      </c>
      <c r="E48474" s="232" t="s">
        <v>62717</v>
      </c>
    </row>
    <row r="48475" spans="1:5" hidden="1">
      <c r="A48475" s="232" t="s">
        <v>33945</v>
      </c>
      <c r="B48475" s="233" t="s">
        <v>33946</v>
      </c>
      <c r="C48475" s="232" t="s">
        <v>2592</v>
      </c>
      <c r="D48475" s="232">
        <v>22.71</v>
      </c>
      <c r="E48475" s="232" t="s">
        <v>62717</v>
      </c>
    </row>
    <row r="48476" spans="1:5" hidden="1">
      <c r="A48476" s="232" t="s">
        <v>33947</v>
      </c>
      <c r="B48476" s="233" t="s">
        <v>33948</v>
      </c>
      <c r="C48476" s="232" t="s">
        <v>2592</v>
      </c>
      <c r="D48476" s="232">
        <v>1389.3</v>
      </c>
      <c r="E48476" s="232" t="s">
        <v>62717</v>
      </c>
    </row>
    <row r="48477" spans="1:5" hidden="1">
      <c r="A48477" s="232" t="s">
        <v>33949</v>
      </c>
      <c r="B48477" s="233" t="s">
        <v>33950</v>
      </c>
      <c r="C48477" s="232" t="s">
        <v>27265</v>
      </c>
      <c r="D48477" s="232">
        <v>4.5</v>
      </c>
      <c r="E48477" s="232" t="s">
        <v>62717</v>
      </c>
    </row>
    <row r="48478" spans="1:5" hidden="1">
      <c r="A48478" s="232" t="s">
        <v>33951</v>
      </c>
      <c r="B48478" s="233" t="s">
        <v>33952</v>
      </c>
      <c r="C48478" s="232" t="s">
        <v>2592</v>
      </c>
      <c r="D48478" s="232">
        <v>39.409999999999997</v>
      </c>
      <c r="E48478" s="232" t="s">
        <v>62717</v>
      </c>
    </row>
    <row r="48479" spans="1:5" hidden="1">
      <c r="A48479" s="232" t="s">
        <v>33953</v>
      </c>
      <c r="B48479" s="233" t="s">
        <v>33954</v>
      </c>
      <c r="C48479" s="232" t="s">
        <v>23621</v>
      </c>
      <c r="D48479" s="232">
        <v>51.33</v>
      </c>
      <c r="E48479" s="232" t="s">
        <v>62717</v>
      </c>
    </row>
    <row r="48480" spans="1:5" ht="22.5" hidden="1">
      <c r="A48480" s="232" t="s">
        <v>33955</v>
      </c>
      <c r="B48480" s="233" t="s">
        <v>33956</v>
      </c>
      <c r="C48480" s="232" t="s">
        <v>23621</v>
      </c>
      <c r="D48480" s="232">
        <v>756</v>
      </c>
      <c r="E48480" s="232" t="s">
        <v>62717</v>
      </c>
    </row>
    <row r="48481" spans="1:5" ht="22.5" hidden="1">
      <c r="A48481" s="232" t="s">
        <v>33957</v>
      </c>
      <c r="B48481" s="233" t="s">
        <v>33958</v>
      </c>
      <c r="C48481" s="232" t="s">
        <v>23621</v>
      </c>
      <c r="D48481" s="232">
        <v>1512</v>
      </c>
      <c r="E48481" s="232" t="s">
        <v>62717</v>
      </c>
    </row>
    <row r="48482" spans="1:5" ht="22.5" hidden="1">
      <c r="A48482" s="232" t="s">
        <v>33959</v>
      </c>
      <c r="B48482" s="233" t="s">
        <v>33960</v>
      </c>
      <c r="C48482" s="232" t="s">
        <v>23621</v>
      </c>
      <c r="D48482" s="232">
        <v>2099.25</v>
      </c>
      <c r="E48482" s="232" t="s">
        <v>62717</v>
      </c>
    </row>
    <row r="48483" spans="1:5" hidden="1">
      <c r="A48483" s="232" t="s">
        <v>33961</v>
      </c>
      <c r="B48483" s="233" t="s">
        <v>33962</v>
      </c>
      <c r="C48483" s="232" t="s">
        <v>27265</v>
      </c>
      <c r="D48483" s="232">
        <v>1.6</v>
      </c>
      <c r="E48483" s="232" t="s">
        <v>62717</v>
      </c>
    </row>
    <row r="48484" spans="1:5" ht="22.5" hidden="1">
      <c r="A48484" s="232" t="s">
        <v>33963</v>
      </c>
      <c r="B48484" s="233" t="s">
        <v>33964</v>
      </c>
      <c r="C48484" s="232" t="s">
        <v>2592</v>
      </c>
      <c r="D48484" s="232">
        <v>2.04</v>
      </c>
      <c r="E48484" s="232" t="s">
        <v>62717</v>
      </c>
    </row>
    <row r="48485" spans="1:5" ht="22.5" hidden="1">
      <c r="A48485" s="232" t="s">
        <v>33965</v>
      </c>
      <c r="B48485" s="233" t="s">
        <v>33966</v>
      </c>
      <c r="C48485" s="232" t="s">
        <v>2592</v>
      </c>
      <c r="D48485" s="232">
        <v>1.91</v>
      </c>
      <c r="E48485" s="232" t="s">
        <v>62717</v>
      </c>
    </row>
    <row r="48486" spans="1:5" ht="22.5" hidden="1">
      <c r="A48486" s="232" t="s">
        <v>33967</v>
      </c>
      <c r="B48486" s="233" t="s">
        <v>33968</v>
      </c>
      <c r="C48486" s="232" t="s">
        <v>2592</v>
      </c>
      <c r="D48486" s="232">
        <v>2.9</v>
      </c>
      <c r="E48486" s="232" t="s">
        <v>62717</v>
      </c>
    </row>
    <row r="48487" spans="1:5" hidden="1">
      <c r="A48487" s="232" t="s">
        <v>33969</v>
      </c>
      <c r="B48487" s="233" t="s">
        <v>33970</v>
      </c>
      <c r="C48487" s="232" t="s">
        <v>23621</v>
      </c>
      <c r="D48487" s="232">
        <v>92.28</v>
      </c>
      <c r="E48487" s="232" t="s">
        <v>62717</v>
      </c>
    </row>
    <row r="48488" spans="1:5" ht="22.5" hidden="1">
      <c r="A48488" s="232" t="s">
        <v>33971</v>
      </c>
      <c r="B48488" s="233" t="s">
        <v>33972</v>
      </c>
      <c r="C48488" s="232" t="s">
        <v>2592</v>
      </c>
      <c r="D48488" s="232">
        <v>3.43</v>
      </c>
      <c r="E48488" s="232" t="s">
        <v>62717</v>
      </c>
    </row>
    <row r="48489" spans="1:5" ht="22.5" hidden="1">
      <c r="A48489" s="232" t="s">
        <v>33973</v>
      </c>
      <c r="B48489" s="233" t="s">
        <v>33974</v>
      </c>
      <c r="C48489" s="232" t="s">
        <v>2592</v>
      </c>
      <c r="D48489" s="232">
        <v>4.4800000000000004</v>
      </c>
      <c r="E48489" s="232" t="s">
        <v>62717</v>
      </c>
    </row>
    <row r="48490" spans="1:5" ht="22.5" hidden="1">
      <c r="A48490" s="232" t="s">
        <v>33975</v>
      </c>
      <c r="B48490" s="233" t="s">
        <v>33976</v>
      </c>
      <c r="C48490" s="232" t="s">
        <v>2592</v>
      </c>
      <c r="D48490" s="232">
        <v>57.26</v>
      </c>
      <c r="E48490" s="232" t="s">
        <v>62717</v>
      </c>
    </row>
    <row r="48491" spans="1:5" ht="45" hidden="1">
      <c r="A48491" s="232" t="s">
        <v>33977</v>
      </c>
      <c r="B48491" s="233" t="s">
        <v>33978</v>
      </c>
      <c r="C48491" s="232" t="s">
        <v>23621</v>
      </c>
      <c r="D48491" s="232">
        <v>64</v>
      </c>
      <c r="E48491" s="232" t="s">
        <v>62717</v>
      </c>
    </row>
    <row r="48492" spans="1:5" ht="45" hidden="1">
      <c r="A48492" s="232" t="s">
        <v>33979</v>
      </c>
      <c r="B48492" s="233" t="s">
        <v>33980</v>
      </c>
      <c r="C48492" s="232" t="s">
        <v>23621</v>
      </c>
      <c r="D48492" s="232">
        <v>71</v>
      </c>
      <c r="E48492" s="232" t="s">
        <v>62717</v>
      </c>
    </row>
    <row r="48493" spans="1:5" ht="45" hidden="1">
      <c r="A48493" s="232" t="s">
        <v>33981</v>
      </c>
      <c r="B48493" s="233" t="s">
        <v>33982</v>
      </c>
      <c r="C48493" s="232" t="s">
        <v>23621</v>
      </c>
      <c r="D48493" s="232">
        <v>84</v>
      </c>
      <c r="E48493" s="232" t="s">
        <v>62717</v>
      </c>
    </row>
    <row r="48494" spans="1:5" ht="33.75" hidden="1">
      <c r="A48494" s="232" t="s">
        <v>33983</v>
      </c>
      <c r="B48494" s="233" t="s">
        <v>33984</v>
      </c>
      <c r="C48494" s="232" t="s">
        <v>23621</v>
      </c>
      <c r="D48494" s="232">
        <v>56.5</v>
      </c>
      <c r="E48494" s="232" t="s">
        <v>62717</v>
      </c>
    </row>
    <row r="48495" spans="1:5" ht="33.75" hidden="1">
      <c r="A48495" s="232" t="s">
        <v>33985</v>
      </c>
      <c r="B48495" s="233" t="s">
        <v>33986</v>
      </c>
      <c r="C48495" s="232" t="s">
        <v>23621</v>
      </c>
      <c r="D48495" s="232">
        <v>64</v>
      </c>
      <c r="E48495" s="232" t="s">
        <v>62717</v>
      </c>
    </row>
    <row r="48496" spans="1:5" ht="33.75" hidden="1">
      <c r="A48496" s="232" t="s">
        <v>33987</v>
      </c>
      <c r="B48496" s="233" t="s">
        <v>33988</v>
      </c>
      <c r="C48496" s="232" t="s">
        <v>23621</v>
      </c>
      <c r="D48496" s="232">
        <v>77.5</v>
      </c>
      <c r="E48496" s="232" t="s">
        <v>62717</v>
      </c>
    </row>
    <row r="48497" spans="1:5" ht="33.75" hidden="1">
      <c r="A48497" s="232" t="s">
        <v>33989</v>
      </c>
      <c r="B48497" s="233" t="s">
        <v>33990</v>
      </c>
      <c r="C48497" s="232" t="s">
        <v>23621</v>
      </c>
      <c r="D48497" s="232">
        <v>98.5</v>
      </c>
      <c r="E48497" s="232" t="s">
        <v>62717</v>
      </c>
    </row>
    <row r="48498" spans="1:5" ht="22.5" hidden="1">
      <c r="A48498" s="232" t="s">
        <v>33991</v>
      </c>
      <c r="B48498" s="233" t="s">
        <v>33992</v>
      </c>
      <c r="C48498" s="232" t="s">
        <v>2592</v>
      </c>
      <c r="D48498" s="232">
        <v>53.8</v>
      </c>
      <c r="E48498" s="232" t="s">
        <v>62717</v>
      </c>
    </row>
    <row r="48499" spans="1:5" ht="22.5" hidden="1">
      <c r="A48499" s="232" t="s">
        <v>33993</v>
      </c>
      <c r="B48499" s="233" t="s">
        <v>33994</v>
      </c>
      <c r="C48499" s="232" t="s">
        <v>2592</v>
      </c>
      <c r="D48499" s="232">
        <v>2.52</v>
      </c>
      <c r="E48499" s="232" t="s">
        <v>62717</v>
      </c>
    </row>
    <row r="48500" spans="1:5" ht="22.5" hidden="1">
      <c r="A48500" s="232" t="s">
        <v>33995</v>
      </c>
      <c r="B48500" s="233" t="s">
        <v>33996</v>
      </c>
      <c r="C48500" s="232" t="s">
        <v>2592</v>
      </c>
      <c r="D48500" s="232">
        <v>3.5</v>
      </c>
      <c r="E48500" s="232" t="s">
        <v>62717</v>
      </c>
    </row>
    <row r="48501" spans="1:5" ht="22.5" hidden="1">
      <c r="A48501" s="232" t="s">
        <v>33997</v>
      </c>
      <c r="B48501" s="233" t="s">
        <v>33998</v>
      </c>
      <c r="C48501" s="232" t="s">
        <v>2592</v>
      </c>
      <c r="D48501" s="232">
        <v>4.45</v>
      </c>
      <c r="E48501" s="232" t="s">
        <v>62717</v>
      </c>
    </row>
    <row r="48502" spans="1:5" ht="22.5" hidden="1">
      <c r="A48502" s="232" t="s">
        <v>33999</v>
      </c>
      <c r="B48502" s="233" t="s">
        <v>34000</v>
      </c>
      <c r="C48502" s="232" t="s">
        <v>2592</v>
      </c>
      <c r="D48502" s="232">
        <v>39.25</v>
      </c>
      <c r="E48502" s="232" t="s">
        <v>62717</v>
      </c>
    </row>
    <row r="48503" spans="1:5" ht="22.5" hidden="1">
      <c r="A48503" s="232" t="s">
        <v>34001</v>
      </c>
      <c r="B48503" s="233" t="s">
        <v>34002</v>
      </c>
      <c r="C48503" s="232" t="s">
        <v>2592</v>
      </c>
      <c r="D48503" s="232">
        <v>25.79</v>
      </c>
      <c r="E48503" s="232" t="s">
        <v>62717</v>
      </c>
    </row>
    <row r="48504" spans="1:5" hidden="1">
      <c r="A48504" s="232" t="s">
        <v>34003</v>
      </c>
      <c r="B48504" s="233" t="s">
        <v>34004</v>
      </c>
      <c r="C48504" s="232" t="s">
        <v>2592</v>
      </c>
      <c r="D48504" s="232">
        <v>56.92</v>
      </c>
      <c r="E48504" s="232" t="s">
        <v>62717</v>
      </c>
    </row>
    <row r="48505" spans="1:5" ht="22.5" hidden="1">
      <c r="A48505" s="232" t="s">
        <v>34005</v>
      </c>
      <c r="B48505" s="233" t="s">
        <v>34006</v>
      </c>
      <c r="C48505" s="232" t="s">
        <v>2592</v>
      </c>
      <c r="D48505" s="232">
        <v>14.39</v>
      </c>
      <c r="E48505" s="232" t="s">
        <v>62717</v>
      </c>
    </row>
    <row r="48506" spans="1:5" hidden="1">
      <c r="A48506" s="232" t="s">
        <v>34007</v>
      </c>
      <c r="B48506" s="233" t="s">
        <v>34008</v>
      </c>
      <c r="C48506" s="232" t="s">
        <v>2592</v>
      </c>
      <c r="D48506" s="232">
        <v>19.899999999999999</v>
      </c>
      <c r="E48506" s="232" t="s">
        <v>62717</v>
      </c>
    </row>
    <row r="48507" spans="1:5" ht="45" hidden="1">
      <c r="A48507" s="232" t="s">
        <v>62539</v>
      </c>
      <c r="B48507" s="233" t="s">
        <v>62540</v>
      </c>
      <c r="C48507" s="232" t="s">
        <v>2592</v>
      </c>
      <c r="D48507" s="232">
        <v>409.66</v>
      </c>
      <c r="E48507" s="232" t="s">
        <v>62717</v>
      </c>
    </row>
    <row r="48508" spans="1:5" ht="33.75" hidden="1">
      <c r="A48508" s="232" t="s">
        <v>61987</v>
      </c>
      <c r="B48508" s="233" t="s">
        <v>61988</v>
      </c>
      <c r="C48508" s="232" t="s">
        <v>2592</v>
      </c>
      <c r="D48508" s="232">
        <v>2405</v>
      </c>
      <c r="E48508" s="232" t="s">
        <v>62717</v>
      </c>
    </row>
    <row r="48509" spans="1:5" ht="33.75" hidden="1">
      <c r="A48509" s="232" t="s">
        <v>61989</v>
      </c>
      <c r="B48509" s="233" t="s">
        <v>61990</v>
      </c>
      <c r="C48509" s="232" t="s">
        <v>2592</v>
      </c>
      <c r="D48509" s="232">
        <v>3350</v>
      </c>
      <c r="E48509" s="232" t="s">
        <v>62717</v>
      </c>
    </row>
    <row r="48510" spans="1:5" ht="33.75" hidden="1">
      <c r="A48510" s="232" t="s">
        <v>61991</v>
      </c>
      <c r="B48510" s="233" t="s">
        <v>61992</v>
      </c>
      <c r="C48510" s="232" t="s">
        <v>2592</v>
      </c>
      <c r="D48510" s="232">
        <v>4010</v>
      </c>
      <c r="E48510" s="232" t="s">
        <v>62717</v>
      </c>
    </row>
    <row r="48511" spans="1:5" ht="45" hidden="1">
      <c r="A48511" s="232" t="s">
        <v>62541</v>
      </c>
      <c r="B48511" s="233" t="s">
        <v>62542</v>
      </c>
      <c r="C48511" s="232" t="s">
        <v>2592</v>
      </c>
      <c r="D48511" s="232">
        <v>1140.52</v>
      </c>
      <c r="E48511" s="232" t="s">
        <v>62717</v>
      </c>
    </row>
    <row r="48512" spans="1:5" ht="45" hidden="1">
      <c r="A48512" s="232" t="s">
        <v>62543</v>
      </c>
      <c r="B48512" s="233" t="s">
        <v>62544</v>
      </c>
      <c r="C48512" s="232" t="s">
        <v>2592</v>
      </c>
      <c r="D48512" s="232">
        <v>593.17999999999995</v>
      </c>
      <c r="E48512" s="232" t="s">
        <v>62717</v>
      </c>
    </row>
    <row r="48513" spans="1:5" hidden="1">
      <c r="A48513" s="232" t="s">
        <v>34009</v>
      </c>
      <c r="B48513" s="233" t="s">
        <v>34010</v>
      </c>
      <c r="C48513" s="232" t="s">
        <v>2592</v>
      </c>
      <c r="D48513" s="232">
        <v>1960</v>
      </c>
      <c r="E48513" s="232" t="s">
        <v>62717</v>
      </c>
    </row>
    <row r="48514" spans="1:5" ht="22.5" hidden="1">
      <c r="A48514" s="232" t="s">
        <v>34011</v>
      </c>
      <c r="B48514" s="233" t="s">
        <v>34012</v>
      </c>
      <c r="C48514" s="232" t="s">
        <v>23588</v>
      </c>
      <c r="D48514" s="232">
        <v>36.33</v>
      </c>
      <c r="E48514" s="232" t="s">
        <v>62717</v>
      </c>
    </row>
    <row r="48515" spans="1:5" hidden="1">
      <c r="A48515" s="232" t="s">
        <v>34013</v>
      </c>
      <c r="B48515" s="233" t="s">
        <v>34014</v>
      </c>
      <c r="C48515" s="232" t="s">
        <v>2592</v>
      </c>
      <c r="D48515" s="232">
        <v>650</v>
      </c>
      <c r="E48515" s="232" t="s">
        <v>62717</v>
      </c>
    </row>
    <row r="48516" spans="1:5" hidden="1">
      <c r="A48516" s="232" t="s">
        <v>34015</v>
      </c>
      <c r="B48516" s="233" t="s">
        <v>34016</v>
      </c>
      <c r="C48516" s="232" t="s">
        <v>2592</v>
      </c>
      <c r="D48516" s="232">
        <v>62.94</v>
      </c>
      <c r="E48516" s="232" t="s">
        <v>62717</v>
      </c>
    </row>
    <row r="48517" spans="1:5" hidden="1">
      <c r="A48517" s="232" t="s">
        <v>34017</v>
      </c>
      <c r="B48517" s="233" t="s">
        <v>34018</v>
      </c>
      <c r="C48517" s="232" t="s">
        <v>2592</v>
      </c>
      <c r="D48517" s="232">
        <v>3.63</v>
      </c>
      <c r="E48517" s="232" t="s">
        <v>62717</v>
      </c>
    </row>
    <row r="48518" spans="1:5" hidden="1">
      <c r="A48518" s="232" t="s">
        <v>34019</v>
      </c>
      <c r="B48518" s="233" t="s">
        <v>34020</v>
      </c>
      <c r="C48518" s="232" t="s">
        <v>2592</v>
      </c>
      <c r="D48518" s="232">
        <v>59.94</v>
      </c>
      <c r="E48518" s="232" t="s">
        <v>62717</v>
      </c>
    </row>
    <row r="48519" spans="1:5" hidden="1">
      <c r="A48519" s="232" t="s">
        <v>34021</v>
      </c>
      <c r="B48519" s="233" t="s">
        <v>34022</v>
      </c>
      <c r="C48519" s="232" t="s">
        <v>2592</v>
      </c>
      <c r="D48519" s="232">
        <v>35.5</v>
      </c>
      <c r="E48519" s="232" t="s">
        <v>62717</v>
      </c>
    </row>
    <row r="48520" spans="1:5" hidden="1">
      <c r="A48520" s="232" t="s">
        <v>34023</v>
      </c>
      <c r="B48520" s="233" t="s">
        <v>34024</v>
      </c>
      <c r="C48520" s="232" t="s">
        <v>2592</v>
      </c>
      <c r="D48520" s="232">
        <v>106.4</v>
      </c>
      <c r="E48520" s="232" t="s">
        <v>62717</v>
      </c>
    </row>
    <row r="48521" spans="1:5" hidden="1">
      <c r="A48521" s="232" t="s">
        <v>34025</v>
      </c>
      <c r="B48521" s="233" t="s">
        <v>34026</v>
      </c>
      <c r="C48521" s="232" t="s">
        <v>2592</v>
      </c>
      <c r="D48521" s="232">
        <v>110</v>
      </c>
      <c r="E48521" s="232" t="s">
        <v>62717</v>
      </c>
    </row>
    <row r="48522" spans="1:5" hidden="1">
      <c r="A48522" s="232" t="s">
        <v>34027</v>
      </c>
      <c r="B48522" s="233" t="s">
        <v>34028</v>
      </c>
      <c r="C48522" s="232" t="s">
        <v>2592</v>
      </c>
      <c r="D48522" s="232">
        <v>381</v>
      </c>
      <c r="E48522" s="232" t="s">
        <v>62717</v>
      </c>
    </row>
    <row r="48523" spans="1:5" hidden="1">
      <c r="A48523" s="232" t="s">
        <v>34029</v>
      </c>
      <c r="B48523" s="233" t="s">
        <v>34030</v>
      </c>
      <c r="C48523" s="232" t="s">
        <v>2592</v>
      </c>
      <c r="D48523" s="232">
        <v>178.1</v>
      </c>
      <c r="E48523" s="232" t="s">
        <v>62717</v>
      </c>
    </row>
    <row r="48524" spans="1:5" hidden="1">
      <c r="A48524" s="232" t="s">
        <v>34031</v>
      </c>
      <c r="B48524" s="233" t="s">
        <v>34032</v>
      </c>
      <c r="C48524" s="232" t="s">
        <v>2592</v>
      </c>
      <c r="D48524" s="232">
        <v>527</v>
      </c>
      <c r="E48524" s="232" t="s">
        <v>62717</v>
      </c>
    </row>
    <row r="48525" spans="1:5" hidden="1">
      <c r="A48525" s="232" t="s">
        <v>61993</v>
      </c>
      <c r="B48525" s="233" t="s">
        <v>61994</v>
      </c>
      <c r="C48525" s="232" t="s">
        <v>2592</v>
      </c>
      <c r="D48525" s="232">
        <v>210</v>
      </c>
      <c r="E48525" s="232" t="s">
        <v>62717</v>
      </c>
    </row>
    <row r="48526" spans="1:5" hidden="1">
      <c r="A48526" s="232" t="s">
        <v>34033</v>
      </c>
      <c r="B48526" s="233" t="s">
        <v>34034</v>
      </c>
      <c r="C48526" s="232" t="s">
        <v>2592</v>
      </c>
      <c r="D48526" s="232">
        <v>5.49</v>
      </c>
      <c r="E48526" s="232" t="s">
        <v>62717</v>
      </c>
    </row>
    <row r="48527" spans="1:5" hidden="1">
      <c r="A48527" s="232" t="s">
        <v>34035</v>
      </c>
      <c r="B48527" s="233" t="s">
        <v>34036</v>
      </c>
      <c r="C48527" s="232" t="s">
        <v>2592</v>
      </c>
      <c r="D48527" s="232">
        <v>24.1</v>
      </c>
      <c r="E48527" s="232" t="s">
        <v>62717</v>
      </c>
    </row>
    <row r="48528" spans="1:5" hidden="1">
      <c r="A48528" s="232" t="s">
        <v>34037</v>
      </c>
      <c r="B48528" s="233" t="s">
        <v>34038</v>
      </c>
      <c r="C48528" s="232" t="s">
        <v>2592</v>
      </c>
      <c r="D48528" s="232">
        <v>70.34</v>
      </c>
      <c r="E48528" s="232" t="s">
        <v>62717</v>
      </c>
    </row>
    <row r="48529" spans="1:5" hidden="1">
      <c r="A48529" s="232" t="s">
        <v>34039</v>
      </c>
      <c r="B48529" s="233" t="s">
        <v>34040</v>
      </c>
      <c r="C48529" s="232" t="s">
        <v>2592</v>
      </c>
      <c r="D48529" s="232">
        <v>136.86000000000001</v>
      </c>
      <c r="E48529" s="232" t="s">
        <v>62717</v>
      </c>
    </row>
    <row r="48530" spans="1:5" hidden="1">
      <c r="A48530" s="232" t="s">
        <v>34041</v>
      </c>
      <c r="B48530" s="233" t="s">
        <v>34042</v>
      </c>
      <c r="C48530" s="232" t="s">
        <v>2592</v>
      </c>
      <c r="D48530" s="232">
        <v>208.99</v>
      </c>
      <c r="E48530" s="232" t="s">
        <v>62717</v>
      </c>
    </row>
    <row r="48531" spans="1:5" hidden="1">
      <c r="A48531" s="232" t="s">
        <v>34043</v>
      </c>
      <c r="B48531" s="233" t="s">
        <v>34044</v>
      </c>
      <c r="C48531" s="232" t="s">
        <v>2592</v>
      </c>
      <c r="D48531" s="232">
        <v>467.21</v>
      </c>
      <c r="E48531" s="232" t="s">
        <v>62717</v>
      </c>
    </row>
    <row r="48532" spans="1:5" hidden="1">
      <c r="A48532" s="232" t="s">
        <v>34045</v>
      </c>
      <c r="B48532" s="233" t="s">
        <v>34046</v>
      </c>
      <c r="C48532" s="232" t="s">
        <v>2592</v>
      </c>
      <c r="D48532" s="232">
        <v>94.05</v>
      </c>
      <c r="E48532" s="232" t="s">
        <v>62717</v>
      </c>
    </row>
    <row r="48533" spans="1:5" hidden="1">
      <c r="A48533" s="232" t="s">
        <v>34047</v>
      </c>
      <c r="B48533" s="233" t="s">
        <v>34048</v>
      </c>
      <c r="C48533" s="232" t="s">
        <v>2592</v>
      </c>
      <c r="D48533" s="232">
        <v>13.78</v>
      </c>
      <c r="E48533" s="232" t="s">
        <v>62717</v>
      </c>
    </row>
    <row r="48534" spans="1:5" hidden="1">
      <c r="A48534" s="232" t="s">
        <v>34049</v>
      </c>
      <c r="B48534" s="233" t="s">
        <v>34050</v>
      </c>
      <c r="C48534" s="232" t="s">
        <v>2592</v>
      </c>
      <c r="D48534" s="232">
        <v>9.61</v>
      </c>
      <c r="E48534" s="232" t="s">
        <v>62717</v>
      </c>
    </row>
    <row r="48535" spans="1:5" ht="22.5" hidden="1">
      <c r="A48535" s="232" t="s">
        <v>34051</v>
      </c>
      <c r="B48535" s="233" t="s">
        <v>34052</v>
      </c>
      <c r="C48535" s="232" t="s">
        <v>2592</v>
      </c>
      <c r="D48535" s="232">
        <v>1.49</v>
      </c>
      <c r="E48535" s="232" t="s">
        <v>62717</v>
      </c>
    </row>
    <row r="48536" spans="1:5" ht="22.5" hidden="1">
      <c r="A48536" s="232" t="s">
        <v>34053</v>
      </c>
      <c r="B48536" s="233" t="s">
        <v>34054</v>
      </c>
      <c r="C48536" s="232" t="s">
        <v>2592</v>
      </c>
      <c r="D48536" s="232">
        <v>2.23</v>
      </c>
      <c r="E48536" s="232" t="s">
        <v>62717</v>
      </c>
    </row>
    <row r="48537" spans="1:5" ht="22.5" hidden="1">
      <c r="A48537" s="232" t="s">
        <v>34055</v>
      </c>
      <c r="B48537" s="233" t="s">
        <v>34056</v>
      </c>
      <c r="C48537" s="232" t="s">
        <v>2592</v>
      </c>
      <c r="D48537" s="232">
        <v>2.27</v>
      </c>
      <c r="E48537" s="232" t="s">
        <v>62717</v>
      </c>
    </row>
    <row r="48538" spans="1:5" ht="22.5" hidden="1">
      <c r="A48538" s="232" t="s">
        <v>34057</v>
      </c>
      <c r="B48538" s="233" t="s">
        <v>34058</v>
      </c>
      <c r="C48538" s="232" t="s">
        <v>2592</v>
      </c>
      <c r="D48538" s="232">
        <v>2.78</v>
      </c>
      <c r="E48538" s="232" t="s">
        <v>62717</v>
      </c>
    </row>
    <row r="48539" spans="1:5" ht="22.5" hidden="1">
      <c r="A48539" s="232" t="s">
        <v>34059</v>
      </c>
      <c r="B48539" s="233" t="s">
        <v>34060</v>
      </c>
      <c r="C48539" s="232" t="s">
        <v>2592</v>
      </c>
      <c r="D48539" s="232">
        <v>2.87</v>
      </c>
      <c r="E48539" s="232" t="s">
        <v>62717</v>
      </c>
    </row>
    <row r="48540" spans="1:5" ht="22.5" hidden="1">
      <c r="A48540" s="232" t="s">
        <v>34061</v>
      </c>
      <c r="B48540" s="233" t="s">
        <v>34062</v>
      </c>
      <c r="C48540" s="232" t="s">
        <v>2592</v>
      </c>
      <c r="D48540" s="232">
        <v>3.15</v>
      </c>
      <c r="E48540" s="232" t="s">
        <v>62717</v>
      </c>
    </row>
    <row r="48541" spans="1:5" hidden="1">
      <c r="A48541" s="232" t="s">
        <v>34063</v>
      </c>
      <c r="B48541" s="233" t="s">
        <v>34064</v>
      </c>
      <c r="C48541" s="232" t="s">
        <v>2592</v>
      </c>
      <c r="D48541" s="232">
        <v>1.01</v>
      </c>
      <c r="E48541" s="232" t="s">
        <v>62717</v>
      </c>
    </row>
    <row r="48542" spans="1:5" hidden="1">
      <c r="A48542" s="232" t="s">
        <v>34065</v>
      </c>
      <c r="B48542" s="233" t="s">
        <v>34066</v>
      </c>
      <c r="C48542" s="232" t="s">
        <v>2592</v>
      </c>
      <c r="D48542" s="232">
        <v>0.95</v>
      </c>
      <c r="E48542" s="232" t="s">
        <v>62717</v>
      </c>
    </row>
    <row r="48543" spans="1:5" hidden="1">
      <c r="A48543" s="232" t="s">
        <v>34067</v>
      </c>
      <c r="B48543" s="233" t="s">
        <v>34068</v>
      </c>
      <c r="C48543" s="232" t="s">
        <v>2592</v>
      </c>
      <c r="D48543" s="232">
        <v>4.41</v>
      </c>
      <c r="E48543" s="232" t="s">
        <v>62717</v>
      </c>
    </row>
    <row r="48544" spans="1:5" ht="22.5" hidden="1">
      <c r="A48544" s="232" t="s">
        <v>34069</v>
      </c>
      <c r="B48544" s="233" t="s">
        <v>34070</v>
      </c>
      <c r="C48544" s="232" t="s">
        <v>2592</v>
      </c>
      <c r="D48544" s="232">
        <v>0.1</v>
      </c>
      <c r="E48544" s="232" t="s">
        <v>62717</v>
      </c>
    </row>
    <row r="48545" spans="1:5" hidden="1">
      <c r="A48545" s="232" t="s">
        <v>34071</v>
      </c>
      <c r="B48545" s="233" t="s">
        <v>34072</v>
      </c>
      <c r="C48545" s="232" t="s">
        <v>2592</v>
      </c>
      <c r="D48545" s="232">
        <v>26.36</v>
      </c>
      <c r="E48545" s="232" t="s">
        <v>62717</v>
      </c>
    </row>
    <row r="48546" spans="1:5" ht="22.5" hidden="1">
      <c r="A48546" s="232" t="s">
        <v>34073</v>
      </c>
      <c r="B48546" s="233" t="s">
        <v>34074</v>
      </c>
      <c r="C48546" s="232" t="s">
        <v>2592</v>
      </c>
      <c r="D48546" s="232">
        <v>280.94</v>
      </c>
      <c r="E48546" s="232" t="s">
        <v>62717</v>
      </c>
    </row>
    <row r="48547" spans="1:5" ht="22.5" hidden="1">
      <c r="A48547" s="232" t="s">
        <v>34075</v>
      </c>
      <c r="B48547" s="233" t="s">
        <v>62545</v>
      </c>
      <c r="C48547" s="232" t="s">
        <v>2592</v>
      </c>
      <c r="D48547" s="232">
        <v>248.61</v>
      </c>
      <c r="E48547" s="232" t="s">
        <v>62717</v>
      </c>
    </row>
    <row r="48548" spans="1:5" ht="22.5" hidden="1">
      <c r="A48548" s="232" t="s">
        <v>34076</v>
      </c>
      <c r="B48548" s="233" t="s">
        <v>34077</v>
      </c>
      <c r="C48548" s="232" t="s">
        <v>2592</v>
      </c>
      <c r="D48548" s="232">
        <v>628.91</v>
      </c>
      <c r="E48548" s="232" t="s">
        <v>62717</v>
      </c>
    </row>
    <row r="48549" spans="1:5" ht="22.5" hidden="1">
      <c r="A48549" s="232" t="s">
        <v>34078</v>
      </c>
      <c r="B48549" s="233" t="s">
        <v>34079</v>
      </c>
      <c r="C48549" s="232" t="s">
        <v>2592</v>
      </c>
      <c r="D48549" s="232">
        <v>707.17</v>
      </c>
      <c r="E48549" s="232" t="s">
        <v>62717</v>
      </c>
    </row>
    <row r="48550" spans="1:5" hidden="1">
      <c r="A48550" s="232" t="s">
        <v>61995</v>
      </c>
      <c r="B48550" s="233" t="s">
        <v>61996</v>
      </c>
      <c r="C48550" s="232" t="s">
        <v>2592</v>
      </c>
      <c r="D48550" s="232">
        <v>742.5</v>
      </c>
      <c r="E48550" s="232" t="s">
        <v>62717</v>
      </c>
    </row>
    <row r="48551" spans="1:5" ht="33.75" hidden="1">
      <c r="A48551" s="232" t="s">
        <v>34080</v>
      </c>
      <c r="B48551" s="233" t="s">
        <v>34081</v>
      </c>
      <c r="C48551" s="232" t="s">
        <v>2592</v>
      </c>
      <c r="D48551" s="232">
        <v>4372</v>
      </c>
      <c r="E48551" s="232" t="s">
        <v>62717</v>
      </c>
    </row>
    <row r="48552" spans="1:5" ht="22.5" hidden="1">
      <c r="A48552" s="232" t="s">
        <v>34082</v>
      </c>
      <c r="B48552" s="233" t="s">
        <v>34083</v>
      </c>
      <c r="C48552" s="232" t="s">
        <v>2592</v>
      </c>
      <c r="D48552" s="232">
        <v>149.22</v>
      </c>
      <c r="E48552" s="232" t="s">
        <v>62717</v>
      </c>
    </row>
    <row r="48553" spans="1:5" ht="22.5" hidden="1">
      <c r="A48553" s="232" t="s">
        <v>34084</v>
      </c>
      <c r="B48553" s="233" t="s">
        <v>34085</v>
      </c>
      <c r="C48553" s="232" t="s">
        <v>2592</v>
      </c>
      <c r="D48553" s="232">
        <v>244.1</v>
      </c>
      <c r="E48553" s="232" t="s">
        <v>62717</v>
      </c>
    </row>
    <row r="48554" spans="1:5" ht="56.25" hidden="1">
      <c r="A48554" s="232" t="s">
        <v>34086</v>
      </c>
      <c r="B48554" s="233" t="s">
        <v>34087</v>
      </c>
      <c r="C48554" s="232" t="s">
        <v>2592</v>
      </c>
      <c r="D48554" s="232">
        <v>2584.67</v>
      </c>
      <c r="E48554" s="232" t="s">
        <v>62717</v>
      </c>
    </row>
    <row r="48555" spans="1:5" ht="33.75" hidden="1">
      <c r="A48555" s="232" t="s">
        <v>61997</v>
      </c>
      <c r="B48555" s="233" t="s">
        <v>61998</v>
      </c>
      <c r="C48555" s="232" t="s">
        <v>2592</v>
      </c>
      <c r="D48555" s="232">
        <v>3500</v>
      </c>
      <c r="E48555" s="232" t="s">
        <v>62717</v>
      </c>
    </row>
    <row r="48556" spans="1:5" ht="56.25" hidden="1">
      <c r="A48556" s="232" t="s">
        <v>34088</v>
      </c>
      <c r="B48556" s="233" t="s">
        <v>34089</v>
      </c>
      <c r="C48556" s="232" t="s">
        <v>2592</v>
      </c>
      <c r="D48556" s="232">
        <v>2842</v>
      </c>
      <c r="E48556" s="232" t="s">
        <v>62717</v>
      </c>
    </row>
    <row r="48557" spans="1:5" ht="33.75" hidden="1">
      <c r="A48557" s="232" t="s">
        <v>61999</v>
      </c>
      <c r="B48557" s="233" t="s">
        <v>62000</v>
      </c>
      <c r="C48557" s="232" t="s">
        <v>2592</v>
      </c>
      <c r="D48557" s="232">
        <v>4100</v>
      </c>
      <c r="E48557" s="232" t="s">
        <v>62717</v>
      </c>
    </row>
    <row r="48558" spans="1:5" ht="56.25" hidden="1">
      <c r="A48558" s="232" t="s">
        <v>34090</v>
      </c>
      <c r="B48558" s="233" t="s">
        <v>34091</v>
      </c>
      <c r="C48558" s="232" t="s">
        <v>2592</v>
      </c>
      <c r="D48558" s="232">
        <v>2842</v>
      </c>
      <c r="E48558" s="232" t="s">
        <v>62717</v>
      </c>
    </row>
    <row r="48559" spans="1:5" ht="33.75" hidden="1">
      <c r="A48559" s="232" t="s">
        <v>62001</v>
      </c>
      <c r="B48559" s="233" t="s">
        <v>62002</v>
      </c>
      <c r="C48559" s="232" t="s">
        <v>2592</v>
      </c>
      <c r="D48559" s="232">
        <v>4490</v>
      </c>
      <c r="E48559" s="232" t="s">
        <v>62717</v>
      </c>
    </row>
    <row r="48560" spans="1:5" ht="56.25" hidden="1">
      <c r="A48560" s="232" t="s">
        <v>34092</v>
      </c>
      <c r="B48560" s="233" t="s">
        <v>33170</v>
      </c>
      <c r="C48560" s="232" t="s">
        <v>2592</v>
      </c>
      <c r="D48560" s="232">
        <v>12367.04</v>
      </c>
      <c r="E48560" s="232" t="s">
        <v>62717</v>
      </c>
    </row>
    <row r="48561" spans="1:5" ht="33.75" hidden="1">
      <c r="A48561" s="232" t="s">
        <v>62003</v>
      </c>
      <c r="B48561" s="233" t="s">
        <v>62004</v>
      </c>
      <c r="C48561" s="232" t="s">
        <v>2592</v>
      </c>
      <c r="D48561" s="232">
        <v>5196.5</v>
      </c>
      <c r="E48561" s="232" t="s">
        <v>62717</v>
      </c>
    </row>
    <row r="48562" spans="1:5" ht="22.5" hidden="1">
      <c r="A48562" s="232" t="s">
        <v>34093</v>
      </c>
      <c r="B48562" s="233" t="s">
        <v>34094</v>
      </c>
      <c r="C48562" s="232" t="s">
        <v>2592</v>
      </c>
      <c r="D48562" s="232">
        <v>2500</v>
      </c>
      <c r="E48562" s="232" t="s">
        <v>62717</v>
      </c>
    </row>
    <row r="48563" spans="1:5" hidden="1">
      <c r="A48563" s="232" t="s">
        <v>34095</v>
      </c>
      <c r="B48563" s="233" t="s">
        <v>34096</v>
      </c>
      <c r="C48563" s="232" t="s">
        <v>23776</v>
      </c>
      <c r="D48563" s="232">
        <v>147.5</v>
      </c>
      <c r="E48563" s="232" t="s">
        <v>62717</v>
      </c>
    </row>
    <row r="48564" spans="1:5" hidden="1">
      <c r="A48564" s="232" t="s">
        <v>34097</v>
      </c>
      <c r="B48564" s="233" t="s">
        <v>34098</v>
      </c>
      <c r="C48564" s="232" t="s">
        <v>23776</v>
      </c>
      <c r="D48564" s="232">
        <v>171</v>
      </c>
      <c r="E48564" s="232" t="s">
        <v>62717</v>
      </c>
    </row>
    <row r="48565" spans="1:5" hidden="1">
      <c r="A48565" s="232" t="s">
        <v>34099</v>
      </c>
      <c r="B48565" s="233" t="s">
        <v>34100</v>
      </c>
      <c r="C48565" s="232" t="s">
        <v>23776</v>
      </c>
      <c r="D48565" s="232">
        <v>141.38</v>
      </c>
      <c r="E48565" s="232" t="s">
        <v>62717</v>
      </c>
    </row>
    <row r="48566" spans="1:5" hidden="1">
      <c r="A48566" s="232" t="s">
        <v>34101</v>
      </c>
      <c r="B48566" s="233" t="s">
        <v>34102</v>
      </c>
      <c r="C48566" s="232" t="s">
        <v>23776</v>
      </c>
      <c r="D48566" s="232">
        <v>136.30000000000001</v>
      </c>
      <c r="E48566" s="232" t="s">
        <v>62717</v>
      </c>
    </row>
    <row r="48567" spans="1:5" hidden="1">
      <c r="A48567" s="232" t="s">
        <v>34103</v>
      </c>
      <c r="B48567" s="233" t="s">
        <v>34104</v>
      </c>
      <c r="C48567" s="232" t="s">
        <v>23776</v>
      </c>
      <c r="D48567" s="232">
        <v>134.27000000000001</v>
      </c>
      <c r="E48567" s="232" t="s">
        <v>62717</v>
      </c>
    </row>
    <row r="48568" spans="1:5" ht="33.75" hidden="1">
      <c r="A48568" s="232" t="s">
        <v>34105</v>
      </c>
      <c r="B48568" s="233" t="s">
        <v>34106</v>
      </c>
      <c r="C48568" s="232" t="s">
        <v>2592</v>
      </c>
      <c r="D48568" s="232">
        <v>361.33</v>
      </c>
      <c r="E48568" s="232" t="s">
        <v>62717</v>
      </c>
    </row>
    <row r="48569" spans="1:5" ht="33.75" hidden="1">
      <c r="A48569" s="232" t="s">
        <v>34107</v>
      </c>
      <c r="B48569" s="233" t="s">
        <v>34108</v>
      </c>
      <c r="C48569" s="232" t="s">
        <v>2592</v>
      </c>
      <c r="D48569" s="232">
        <v>1025</v>
      </c>
      <c r="E48569" s="232" t="s">
        <v>62717</v>
      </c>
    </row>
    <row r="48570" spans="1:5" ht="33.75" hidden="1">
      <c r="A48570" s="232" t="s">
        <v>34109</v>
      </c>
      <c r="B48570" s="233" t="s">
        <v>34110</v>
      </c>
      <c r="C48570" s="232" t="s">
        <v>2592</v>
      </c>
      <c r="D48570" s="232">
        <v>1185</v>
      </c>
      <c r="E48570" s="232" t="s">
        <v>62717</v>
      </c>
    </row>
    <row r="48571" spans="1:5" ht="33.75" hidden="1">
      <c r="A48571" s="232" t="s">
        <v>34111</v>
      </c>
      <c r="B48571" s="233" t="s">
        <v>34112</v>
      </c>
      <c r="C48571" s="232" t="s">
        <v>2592</v>
      </c>
      <c r="D48571" s="232">
        <v>948.15</v>
      </c>
      <c r="E48571" s="232" t="s">
        <v>62717</v>
      </c>
    </row>
    <row r="48572" spans="1:5" ht="33.75" hidden="1">
      <c r="A48572" s="232" t="s">
        <v>34113</v>
      </c>
      <c r="B48572" s="233" t="s">
        <v>34114</v>
      </c>
      <c r="C48572" s="232" t="s">
        <v>2592</v>
      </c>
      <c r="D48572" s="232">
        <v>1095.9000000000001</v>
      </c>
      <c r="E48572" s="232" t="s">
        <v>62717</v>
      </c>
    </row>
    <row r="48573" spans="1:5" hidden="1">
      <c r="A48573" s="232" t="s">
        <v>34115</v>
      </c>
      <c r="B48573" s="233" t="s">
        <v>34116</v>
      </c>
      <c r="C48573" s="232" t="s">
        <v>2592</v>
      </c>
      <c r="D48573" s="232">
        <v>0.87</v>
      </c>
      <c r="E48573" s="232" t="s">
        <v>62717</v>
      </c>
    </row>
    <row r="48574" spans="1:5" hidden="1">
      <c r="A48574" s="232" t="s">
        <v>34117</v>
      </c>
      <c r="B48574" s="233" t="s">
        <v>34118</v>
      </c>
      <c r="C48574" s="232" t="s">
        <v>2592</v>
      </c>
      <c r="D48574" s="232">
        <v>0.84</v>
      </c>
      <c r="E48574" s="232" t="s">
        <v>62717</v>
      </c>
    </row>
    <row r="48575" spans="1:5" hidden="1">
      <c r="A48575" s="232" t="s">
        <v>34119</v>
      </c>
      <c r="B48575" s="233" t="s">
        <v>34120</v>
      </c>
      <c r="C48575" s="232" t="s">
        <v>2592</v>
      </c>
      <c r="D48575" s="232">
        <v>1.32</v>
      </c>
      <c r="E48575" s="232" t="s">
        <v>62717</v>
      </c>
    </row>
    <row r="48576" spans="1:5" hidden="1">
      <c r="A48576" s="232" t="s">
        <v>34121</v>
      </c>
      <c r="B48576" s="233" t="s">
        <v>34122</v>
      </c>
      <c r="C48576" s="232" t="s">
        <v>2592</v>
      </c>
      <c r="D48576" s="232">
        <v>2.59</v>
      </c>
      <c r="E48576" s="232" t="s">
        <v>62717</v>
      </c>
    </row>
    <row r="48577" spans="1:5" hidden="1">
      <c r="A48577" s="232" t="s">
        <v>34123</v>
      </c>
      <c r="B48577" s="233" t="s">
        <v>34124</v>
      </c>
      <c r="C48577" s="232" t="s">
        <v>2592</v>
      </c>
      <c r="D48577" s="232">
        <v>6.63</v>
      </c>
      <c r="E48577" s="232" t="s">
        <v>62717</v>
      </c>
    </row>
    <row r="48578" spans="1:5" hidden="1">
      <c r="A48578" s="232" t="s">
        <v>34125</v>
      </c>
      <c r="B48578" s="233" t="s">
        <v>34126</v>
      </c>
      <c r="C48578" s="232" t="s">
        <v>2592</v>
      </c>
      <c r="D48578" s="232">
        <v>8.09</v>
      </c>
      <c r="E48578" s="232" t="s">
        <v>62717</v>
      </c>
    </row>
    <row r="48579" spans="1:5" hidden="1">
      <c r="A48579" s="232" t="s">
        <v>34127</v>
      </c>
      <c r="B48579" s="233" t="s">
        <v>34128</v>
      </c>
      <c r="C48579" s="232" t="s">
        <v>2592</v>
      </c>
      <c r="D48579" s="232">
        <v>0.04</v>
      </c>
      <c r="E48579" s="232" t="s">
        <v>62717</v>
      </c>
    </row>
    <row r="48580" spans="1:5" hidden="1">
      <c r="A48580" s="232" t="s">
        <v>34129</v>
      </c>
      <c r="B48580" s="233" t="s">
        <v>34130</v>
      </c>
      <c r="C48580" s="232" t="s">
        <v>2592</v>
      </c>
      <c r="D48580" s="232">
        <v>0.05</v>
      </c>
      <c r="E48580" s="232" t="s">
        <v>62717</v>
      </c>
    </row>
    <row r="48581" spans="1:5" hidden="1">
      <c r="A48581" s="232" t="s">
        <v>34131</v>
      </c>
      <c r="B48581" s="233" t="s">
        <v>34132</v>
      </c>
      <c r="C48581" s="232" t="s">
        <v>2592</v>
      </c>
      <c r="D48581" s="232">
        <v>0.12</v>
      </c>
      <c r="E48581" s="232" t="s">
        <v>62717</v>
      </c>
    </row>
    <row r="48582" spans="1:5" hidden="1">
      <c r="A48582" s="232" t="s">
        <v>34133</v>
      </c>
      <c r="B48582" s="233" t="s">
        <v>34134</v>
      </c>
      <c r="C48582" s="232" t="s">
        <v>2592</v>
      </c>
      <c r="D48582" s="232">
        <v>0.2</v>
      </c>
      <c r="E48582" s="232" t="s">
        <v>62717</v>
      </c>
    </row>
    <row r="48583" spans="1:5" hidden="1">
      <c r="A48583" s="232" t="s">
        <v>34135</v>
      </c>
      <c r="B48583" s="233" t="s">
        <v>34136</v>
      </c>
      <c r="C48583" s="232" t="s">
        <v>2592</v>
      </c>
      <c r="D48583" s="232">
        <v>0.4</v>
      </c>
      <c r="E48583" s="232" t="s">
        <v>62717</v>
      </c>
    </row>
    <row r="48584" spans="1:5" ht="22.5" hidden="1">
      <c r="A48584" s="232" t="s">
        <v>34137</v>
      </c>
      <c r="B48584" s="233" t="s">
        <v>34138</v>
      </c>
      <c r="C48584" s="232" t="s">
        <v>2592</v>
      </c>
      <c r="D48584" s="232">
        <v>24.8</v>
      </c>
      <c r="E48584" s="232" t="s">
        <v>62717</v>
      </c>
    </row>
    <row r="48585" spans="1:5" ht="22.5" hidden="1">
      <c r="A48585" s="232" t="s">
        <v>34139</v>
      </c>
      <c r="B48585" s="233" t="s">
        <v>34140</v>
      </c>
      <c r="C48585" s="232" t="s">
        <v>2592</v>
      </c>
      <c r="D48585" s="232">
        <v>28.26</v>
      </c>
      <c r="E48585" s="232" t="s">
        <v>62717</v>
      </c>
    </row>
    <row r="48586" spans="1:5" ht="22.5" hidden="1">
      <c r="A48586" s="232" t="s">
        <v>34141</v>
      </c>
      <c r="B48586" s="233" t="s">
        <v>34142</v>
      </c>
      <c r="C48586" s="232" t="s">
        <v>2592</v>
      </c>
      <c r="D48586" s="232">
        <v>74.52</v>
      </c>
      <c r="E48586" s="232" t="s">
        <v>62717</v>
      </c>
    </row>
    <row r="48587" spans="1:5" hidden="1">
      <c r="A48587" s="232" t="s">
        <v>34143</v>
      </c>
      <c r="B48587" s="233" t="s">
        <v>34144</v>
      </c>
      <c r="C48587" s="232" t="s">
        <v>2592</v>
      </c>
      <c r="D48587" s="232">
        <v>7.42</v>
      </c>
      <c r="E48587" s="232" t="s">
        <v>62717</v>
      </c>
    </row>
    <row r="48588" spans="1:5" ht="22.5" hidden="1">
      <c r="A48588" s="232" t="s">
        <v>34145</v>
      </c>
      <c r="B48588" s="233" t="s">
        <v>34146</v>
      </c>
      <c r="C48588" s="232" t="s">
        <v>2592</v>
      </c>
      <c r="D48588" s="232">
        <v>0.62</v>
      </c>
      <c r="E48588" s="232" t="s">
        <v>62717</v>
      </c>
    </row>
    <row r="48589" spans="1:5" hidden="1">
      <c r="A48589" s="232" t="s">
        <v>34147</v>
      </c>
      <c r="B48589" s="233" t="s">
        <v>34148</v>
      </c>
      <c r="C48589" s="232" t="s">
        <v>2592</v>
      </c>
      <c r="D48589" s="232">
        <v>5.24</v>
      </c>
      <c r="E48589" s="232" t="s">
        <v>62717</v>
      </c>
    </row>
    <row r="48590" spans="1:5" hidden="1">
      <c r="A48590" s="232" t="s">
        <v>34149</v>
      </c>
      <c r="B48590" s="233" t="s">
        <v>34150</v>
      </c>
      <c r="C48590" s="232" t="s">
        <v>2592</v>
      </c>
      <c r="D48590" s="232">
        <v>27.31</v>
      </c>
      <c r="E48590" s="232" t="s">
        <v>62717</v>
      </c>
    </row>
    <row r="48591" spans="1:5" hidden="1">
      <c r="A48591" s="232" t="s">
        <v>34151</v>
      </c>
      <c r="B48591" s="233" t="s">
        <v>34152</v>
      </c>
      <c r="C48591" s="232" t="s">
        <v>2592</v>
      </c>
      <c r="D48591" s="232">
        <v>20.91</v>
      </c>
      <c r="E48591" s="232" t="s">
        <v>62717</v>
      </c>
    </row>
    <row r="48592" spans="1:5" hidden="1">
      <c r="A48592" s="232" t="s">
        <v>34153</v>
      </c>
      <c r="B48592" s="233" t="s">
        <v>34154</v>
      </c>
      <c r="C48592" s="232" t="s">
        <v>2592</v>
      </c>
      <c r="D48592" s="232">
        <v>18.72</v>
      </c>
      <c r="E48592" s="232" t="s">
        <v>62717</v>
      </c>
    </row>
    <row r="48593" spans="1:5" hidden="1">
      <c r="A48593" s="232" t="s">
        <v>34155</v>
      </c>
      <c r="B48593" s="233" t="s">
        <v>34156</v>
      </c>
      <c r="C48593" s="232" t="s">
        <v>2592</v>
      </c>
      <c r="D48593" s="232">
        <v>59.91</v>
      </c>
      <c r="E48593" s="232" t="s">
        <v>62717</v>
      </c>
    </row>
    <row r="48594" spans="1:5" ht="78.75" hidden="1">
      <c r="A48594" s="232" t="s">
        <v>34157</v>
      </c>
      <c r="B48594" s="233" t="s">
        <v>34158</v>
      </c>
      <c r="C48594" s="232" t="s">
        <v>2592</v>
      </c>
      <c r="D48594" s="232">
        <v>26875</v>
      </c>
      <c r="E48594" s="232" t="s">
        <v>62717</v>
      </c>
    </row>
    <row r="48595" spans="1:5" ht="45" hidden="1">
      <c r="A48595" s="232" t="s">
        <v>34159</v>
      </c>
      <c r="B48595" s="233" t="s">
        <v>34160</v>
      </c>
      <c r="C48595" s="232" t="s">
        <v>23588</v>
      </c>
      <c r="D48595" s="232">
        <v>13.71</v>
      </c>
      <c r="E48595" s="232" t="s">
        <v>62717</v>
      </c>
    </row>
    <row r="48596" spans="1:5" ht="45" hidden="1">
      <c r="A48596" s="232" t="s">
        <v>34161</v>
      </c>
      <c r="B48596" s="233" t="s">
        <v>34162</v>
      </c>
      <c r="C48596" s="232" t="s">
        <v>23588</v>
      </c>
      <c r="D48596" s="232">
        <v>17.16</v>
      </c>
      <c r="E48596" s="232" t="s">
        <v>62717</v>
      </c>
    </row>
    <row r="48597" spans="1:5" ht="33.75" hidden="1">
      <c r="A48597" s="232" t="s">
        <v>34163</v>
      </c>
      <c r="B48597" s="233" t="s">
        <v>34164</v>
      </c>
      <c r="C48597" s="232" t="s">
        <v>23588</v>
      </c>
      <c r="D48597" s="232">
        <v>4.5</v>
      </c>
      <c r="E48597" s="232" t="s">
        <v>62717</v>
      </c>
    </row>
    <row r="48598" spans="1:5" ht="22.5" hidden="1">
      <c r="A48598" s="232" t="s">
        <v>34165</v>
      </c>
      <c r="B48598" s="233" t="s">
        <v>34166</v>
      </c>
      <c r="C48598" s="232" t="s">
        <v>23588</v>
      </c>
      <c r="D48598" s="232">
        <v>16.059999999999999</v>
      </c>
      <c r="E48598" s="232" t="s">
        <v>62717</v>
      </c>
    </row>
    <row r="48599" spans="1:5" ht="22.5" hidden="1">
      <c r="A48599" s="232" t="s">
        <v>34167</v>
      </c>
      <c r="B48599" s="233" t="s">
        <v>34168</v>
      </c>
      <c r="C48599" s="232" t="s">
        <v>23588</v>
      </c>
      <c r="D48599" s="232">
        <v>22.88</v>
      </c>
      <c r="E48599" s="232" t="s">
        <v>62717</v>
      </c>
    </row>
    <row r="48600" spans="1:5" ht="22.5" hidden="1">
      <c r="A48600" s="232" t="s">
        <v>34169</v>
      </c>
      <c r="B48600" s="233" t="s">
        <v>34170</v>
      </c>
      <c r="C48600" s="232" t="s">
        <v>23588</v>
      </c>
      <c r="D48600" s="232">
        <v>33.270000000000003</v>
      </c>
      <c r="E48600" s="232" t="s">
        <v>62717</v>
      </c>
    </row>
    <row r="48601" spans="1:5" ht="22.5" hidden="1">
      <c r="A48601" s="232" t="s">
        <v>34171</v>
      </c>
      <c r="B48601" s="233" t="s">
        <v>34172</v>
      </c>
      <c r="C48601" s="232" t="s">
        <v>23588</v>
      </c>
      <c r="D48601" s="232">
        <v>22.37</v>
      </c>
      <c r="E48601" s="232" t="s">
        <v>62717</v>
      </c>
    </row>
    <row r="48602" spans="1:5" ht="22.5" hidden="1">
      <c r="A48602" s="232" t="s">
        <v>34173</v>
      </c>
      <c r="B48602" s="233" t="s">
        <v>34174</v>
      </c>
      <c r="C48602" s="232" t="s">
        <v>23588</v>
      </c>
      <c r="D48602" s="232">
        <v>41.89</v>
      </c>
      <c r="E48602" s="232" t="s">
        <v>62717</v>
      </c>
    </row>
    <row r="48603" spans="1:5" ht="22.5" hidden="1">
      <c r="A48603" s="232" t="s">
        <v>34175</v>
      </c>
      <c r="B48603" s="233" t="s">
        <v>34176</v>
      </c>
      <c r="C48603" s="232" t="s">
        <v>23588</v>
      </c>
      <c r="D48603" s="232">
        <v>12.39</v>
      </c>
      <c r="E48603" s="232" t="s">
        <v>62717</v>
      </c>
    </row>
    <row r="48604" spans="1:5" ht="22.5" hidden="1">
      <c r="A48604" s="232" t="s">
        <v>34177</v>
      </c>
      <c r="B48604" s="233" t="s">
        <v>34178</v>
      </c>
      <c r="C48604" s="232" t="s">
        <v>23588</v>
      </c>
      <c r="D48604" s="232">
        <v>34.06</v>
      </c>
      <c r="E48604" s="232" t="s">
        <v>62717</v>
      </c>
    </row>
    <row r="48605" spans="1:5" ht="45" hidden="1">
      <c r="A48605" s="232" t="s">
        <v>34179</v>
      </c>
      <c r="B48605" s="233" t="s">
        <v>34180</v>
      </c>
      <c r="C48605" s="232" t="s">
        <v>23588</v>
      </c>
      <c r="D48605" s="232">
        <v>2</v>
      </c>
      <c r="E48605" s="232" t="s">
        <v>62717</v>
      </c>
    </row>
    <row r="48606" spans="1:5" ht="45" hidden="1">
      <c r="A48606" s="232" t="s">
        <v>34181</v>
      </c>
      <c r="B48606" s="233" t="s">
        <v>34182</v>
      </c>
      <c r="C48606" s="232" t="s">
        <v>23588</v>
      </c>
      <c r="D48606" s="232">
        <v>4.2</v>
      </c>
      <c r="E48606" s="232" t="s">
        <v>62717</v>
      </c>
    </row>
    <row r="48607" spans="1:5" hidden="1">
      <c r="A48607" s="232" t="s">
        <v>34183</v>
      </c>
      <c r="B48607" s="233" t="s">
        <v>34184</v>
      </c>
      <c r="C48607" s="232" t="s">
        <v>27265</v>
      </c>
      <c r="D48607" s="232">
        <v>47.76</v>
      </c>
      <c r="E48607" s="232" t="s">
        <v>62717</v>
      </c>
    </row>
    <row r="48608" spans="1:5" hidden="1">
      <c r="A48608" s="232" t="s">
        <v>34185</v>
      </c>
      <c r="B48608" s="233" t="s">
        <v>34186</v>
      </c>
      <c r="C48608" s="232" t="s">
        <v>27265</v>
      </c>
      <c r="D48608" s="232">
        <v>43.82</v>
      </c>
      <c r="E48608" s="232" t="s">
        <v>62717</v>
      </c>
    </row>
    <row r="48609" spans="1:5" ht="56.25" hidden="1">
      <c r="A48609" s="232" t="s">
        <v>34187</v>
      </c>
      <c r="B48609" s="233" t="s">
        <v>34188</v>
      </c>
      <c r="C48609" s="232" t="s">
        <v>23588</v>
      </c>
      <c r="D48609" s="232">
        <v>15.83</v>
      </c>
      <c r="E48609" s="232" t="s">
        <v>62717</v>
      </c>
    </row>
    <row r="48610" spans="1:5" ht="56.25" hidden="1">
      <c r="A48610" s="232" t="s">
        <v>34189</v>
      </c>
      <c r="B48610" s="233" t="s">
        <v>34190</v>
      </c>
      <c r="C48610" s="232" t="s">
        <v>23588</v>
      </c>
      <c r="D48610" s="232">
        <v>11.32</v>
      </c>
      <c r="E48610" s="232" t="s">
        <v>62717</v>
      </c>
    </row>
    <row r="48611" spans="1:5" hidden="1">
      <c r="A48611" s="232" t="s">
        <v>34191</v>
      </c>
      <c r="B48611" s="233" t="s">
        <v>34192</v>
      </c>
      <c r="C48611" s="232" t="s">
        <v>23588</v>
      </c>
      <c r="D48611" s="232">
        <v>5.44</v>
      </c>
      <c r="E48611" s="232" t="s">
        <v>62717</v>
      </c>
    </row>
    <row r="48612" spans="1:5" ht="45" hidden="1">
      <c r="A48612" s="232" t="s">
        <v>34193</v>
      </c>
      <c r="B48612" s="233" t="s">
        <v>34194</v>
      </c>
      <c r="C48612" s="232" t="s">
        <v>23588</v>
      </c>
      <c r="D48612" s="232">
        <v>8.2200000000000006</v>
      </c>
      <c r="E48612" s="232" t="s">
        <v>62717</v>
      </c>
    </row>
    <row r="48613" spans="1:5" ht="45" hidden="1">
      <c r="A48613" s="232" t="s">
        <v>34195</v>
      </c>
      <c r="B48613" s="233" t="s">
        <v>34196</v>
      </c>
      <c r="C48613" s="232" t="s">
        <v>23588</v>
      </c>
      <c r="D48613" s="232">
        <v>1.89</v>
      </c>
      <c r="E48613" s="232" t="s">
        <v>62717</v>
      </c>
    </row>
    <row r="48614" spans="1:5" ht="45" hidden="1">
      <c r="A48614" s="232" t="s">
        <v>34197</v>
      </c>
      <c r="B48614" s="233" t="s">
        <v>34198</v>
      </c>
      <c r="C48614" s="232" t="s">
        <v>23588</v>
      </c>
      <c r="D48614" s="232">
        <v>5.58</v>
      </c>
      <c r="E48614" s="232" t="s">
        <v>62717</v>
      </c>
    </row>
    <row r="48615" spans="1:5" hidden="1">
      <c r="A48615" s="232" t="s">
        <v>34199</v>
      </c>
      <c r="B48615" s="233" t="s">
        <v>34200</v>
      </c>
      <c r="C48615" s="232" t="s">
        <v>23588</v>
      </c>
      <c r="D48615" s="232">
        <v>3.44</v>
      </c>
      <c r="E48615" s="232" t="s">
        <v>62717</v>
      </c>
    </row>
    <row r="48616" spans="1:5" ht="33.75" hidden="1">
      <c r="A48616" s="232" t="s">
        <v>34201</v>
      </c>
      <c r="B48616" s="233" t="s">
        <v>34202</v>
      </c>
      <c r="C48616" s="232" t="s">
        <v>23588</v>
      </c>
      <c r="D48616" s="232">
        <v>15.83</v>
      </c>
      <c r="E48616" s="232" t="s">
        <v>62717</v>
      </c>
    </row>
    <row r="48617" spans="1:5" ht="33.75" hidden="1">
      <c r="A48617" s="232" t="s">
        <v>34203</v>
      </c>
      <c r="B48617" s="233" t="s">
        <v>34204</v>
      </c>
      <c r="C48617" s="232" t="s">
        <v>23588</v>
      </c>
      <c r="D48617" s="232">
        <v>21.99</v>
      </c>
      <c r="E48617" s="232" t="s">
        <v>62717</v>
      </c>
    </row>
    <row r="48618" spans="1:5" ht="33.75" hidden="1">
      <c r="A48618" s="232" t="s">
        <v>34205</v>
      </c>
      <c r="B48618" s="233" t="s">
        <v>34206</v>
      </c>
      <c r="C48618" s="232" t="s">
        <v>23588</v>
      </c>
      <c r="D48618" s="232">
        <v>27.89</v>
      </c>
      <c r="E48618" s="232" t="s">
        <v>62717</v>
      </c>
    </row>
    <row r="48619" spans="1:5" ht="33.75" hidden="1">
      <c r="A48619" s="232" t="s">
        <v>34207</v>
      </c>
      <c r="B48619" s="233" t="s">
        <v>34208</v>
      </c>
      <c r="C48619" s="232" t="s">
        <v>23588</v>
      </c>
      <c r="D48619" s="232">
        <v>43.99</v>
      </c>
      <c r="E48619" s="232" t="s">
        <v>62717</v>
      </c>
    </row>
    <row r="48620" spans="1:5" ht="22.5" hidden="1">
      <c r="A48620" s="232" t="s">
        <v>34209</v>
      </c>
      <c r="B48620" s="233" t="s">
        <v>34210</v>
      </c>
      <c r="C48620" s="232" t="s">
        <v>23588</v>
      </c>
      <c r="D48620" s="232">
        <v>0.92</v>
      </c>
      <c r="E48620" s="232" t="s">
        <v>62717</v>
      </c>
    </row>
    <row r="48621" spans="1:5" ht="22.5" hidden="1">
      <c r="A48621" s="232" t="s">
        <v>34211</v>
      </c>
      <c r="B48621" s="233" t="s">
        <v>34212</v>
      </c>
      <c r="C48621" s="232" t="s">
        <v>23588</v>
      </c>
      <c r="D48621" s="232">
        <v>1.4</v>
      </c>
      <c r="E48621" s="232" t="s">
        <v>62717</v>
      </c>
    </row>
    <row r="48622" spans="1:5" hidden="1">
      <c r="A48622" s="232" t="s">
        <v>34213</v>
      </c>
      <c r="B48622" s="233" t="s">
        <v>34214</v>
      </c>
      <c r="C48622" s="232" t="s">
        <v>23588</v>
      </c>
      <c r="D48622" s="232">
        <v>1.35</v>
      </c>
      <c r="E48622" s="232" t="s">
        <v>62717</v>
      </c>
    </row>
    <row r="48623" spans="1:5" hidden="1">
      <c r="A48623" s="232" t="s">
        <v>34215</v>
      </c>
      <c r="B48623" s="233" t="s">
        <v>34216</v>
      </c>
      <c r="C48623" s="232" t="s">
        <v>23588</v>
      </c>
      <c r="D48623" s="232">
        <v>2.0299999999999998</v>
      </c>
      <c r="E48623" s="232" t="s">
        <v>62717</v>
      </c>
    </row>
    <row r="48624" spans="1:5" hidden="1">
      <c r="A48624" s="232" t="s">
        <v>34217</v>
      </c>
      <c r="B48624" s="233" t="s">
        <v>34218</v>
      </c>
      <c r="C48624" s="232" t="s">
        <v>23588</v>
      </c>
      <c r="D48624" s="232">
        <v>3.41</v>
      </c>
      <c r="E48624" s="232" t="s">
        <v>62717</v>
      </c>
    </row>
    <row r="48625" spans="1:5" hidden="1">
      <c r="A48625" s="232" t="s">
        <v>34219</v>
      </c>
      <c r="B48625" s="233" t="s">
        <v>34220</v>
      </c>
      <c r="C48625" s="232" t="s">
        <v>23588</v>
      </c>
      <c r="D48625" s="232">
        <v>4.9800000000000004</v>
      </c>
      <c r="E48625" s="232" t="s">
        <v>62717</v>
      </c>
    </row>
    <row r="48626" spans="1:5" hidden="1">
      <c r="A48626" s="232" t="s">
        <v>34221</v>
      </c>
      <c r="B48626" s="233" t="s">
        <v>34222</v>
      </c>
      <c r="C48626" s="232" t="s">
        <v>23588</v>
      </c>
      <c r="D48626" s="232">
        <v>8.57</v>
      </c>
      <c r="E48626" s="232" t="s">
        <v>62717</v>
      </c>
    </row>
    <row r="48627" spans="1:5" hidden="1">
      <c r="A48627" s="232" t="s">
        <v>34223</v>
      </c>
      <c r="B48627" s="233" t="s">
        <v>34224</v>
      </c>
      <c r="C48627" s="232" t="s">
        <v>23588</v>
      </c>
      <c r="D48627" s="232">
        <v>13.39</v>
      </c>
      <c r="E48627" s="232" t="s">
        <v>62717</v>
      </c>
    </row>
    <row r="48628" spans="1:5" ht="22.5" hidden="1">
      <c r="A48628" s="232" t="s">
        <v>34225</v>
      </c>
      <c r="B48628" s="233" t="s">
        <v>34226</v>
      </c>
      <c r="C48628" s="232" t="s">
        <v>23588</v>
      </c>
      <c r="D48628" s="232">
        <v>11.08</v>
      </c>
      <c r="E48628" s="232" t="s">
        <v>62717</v>
      </c>
    </row>
    <row r="48629" spans="1:5" hidden="1">
      <c r="A48629" s="232" t="s">
        <v>34227</v>
      </c>
      <c r="B48629" s="233" t="s">
        <v>34228</v>
      </c>
      <c r="C48629" s="232" t="s">
        <v>23588</v>
      </c>
      <c r="D48629" s="232">
        <v>32.35</v>
      </c>
      <c r="E48629" s="232" t="s">
        <v>62717</v>
      </c>
    </row>
    <row r="48630" spans="1:5" hidden="1">
      <c r="A48630" s="232" t="s">
        <v>34229</v>
      </c>
      <c r="B48630" s="233" t="s">
        <v>34230</v>
      </c>
      <c r="C48630" s="232" t="s">
        <v>23588</v>
      </c>
      <c r="D48630" s="232">
        <v>45.26</v>
      </c>
      <c r="E48630" s="232" t="s">
        <v>62717</v>
      </c>
    </row>
    <row r="48631" spans="1:5" hidden="1">
      <c r="A48631" s="232" t="s">
        <v>34231</v>
      </c>
      <c r="B48631" s="233" t="s">
        <v>34232</v>
      </c>
      <c r="C48631" s="232" t="s">
        <v>23588</v>
      </c>
      <c r="D48631" s="232">
        <v>61.56</v>
      </c>
      <c r="E48631" s="232" t="s">
        <v>62717</v>
      </c>
    </row>
    <row r="48632" spans="1:5" hidden="1">
      <c r="A48632" s="232" t="s">
        <v>34233</v>
      </c>
      <c r="B48632" s="233" t="s">
        <v>34234</v>
      </c>
      <c r="C48632" s="232" t="s">
        <v>23588</v>
      </c>
      <c r="D48632" s="232">
        <v>94.16</v>
      </c>
      <c r="E48632" s="232" t="s">
        <v>62717</v>
      </c>
    </row>
    <row r="48633" spans="1:5" hidden="1">
      <c r="A48633" s="232" t="s">
        <v>34235</v>
      </c>
      <c r="B48633" s="233" t="s">
        <v>34236</v>
      </c>
      <c r="C48633" s="232" t="s">
        <v>23588</v>
      </c>
      <c r="D48633" s="232">
        <v>113.93</v>
      </c>
      <c r="E48633" s="232" t="s">
        <v>62717</v>
      </c>
    </row>
    <row r="48634" spans="1:5" hidden="1">
      <c r="A48634" s="232" t="s">
        <v>34237</v>
      </c>
      <c r="B48634" s="233" t="s">
        <v>34238</v>
      </c>
      <c r="C48634" s="232" t="s">
        <v>23588</v>
      </c>
      <c r="D48634" s="232">
        <v>127.91</v>
      </c>
      <c r="E48634" s="232" t="s">
        <v>62717</v>
      </c>
    </row>
    <row r="48635" spans="1:5" ht="22.5" hidden="1">
      <c r="A48635" s="232" t="s">
        <v>34239</v>
      </c>
      <c r="B48635" s="233" t="s">
        <v>34240</v>
      </c>
      <c r="C48635" s="232" t="s">
        <v>23588</v>
      </c>
      <c r="D48635" s="232">
        <v>3.68</v>
      </c>
      <c r="E48635" s="232" t="s">
        <v>62717</v>
      </c>
    </row>
    <row r="48636" spans="1:5" ht="22.5" hidden="1">
      <c r="A48636" s="232" t="s">
        <v>34241</v>
      </c>
      <c r="B48636" s="233" t="s">
        <v>34242</v>
      </c>
      <c r="C48636" s="232" t="s">
        <v>23588</v>
      </c>
      <c r="D48636" s="232">
        <v>8.09</v>
      </c>
      <c r="E48636" s="232" t="s">
        <v>62717</v>
      </c>
    </row>
    <row r="48637" spans="1:5" ht="22.5" hidden="1">
      <c r="A48637" s="232" t="s">
        <v>34243</v>
      </c>
      <c r="B48637" s="233" t="s">
        <v>34244</v>
      </c>
      <c r="C48637" s="232" t="s">
        <v>23588</v>
      </c>
      <c r="D48637" s="232">
        <v>13.16</v>
      </c>
      <c r="E48637" s="232" t="s">
        <v>62717</v>
      </c>
    </row>
    <row r="48638" spans="1:5" ht="22.5" hidden="1">
      <c r="A48638" s="232" t="s">
        <v>34245</v>
      </c>
      <c r="B48638" s="233" t="s">
        <v>34246</v>
      </c>
      <c r="C48638" s="232" t="s">
        <v>23588</v>
      </c>
      <c r="D48638" s="232">
        <v>20.16</v>
      </c>
      <c r="E48638" s="232" t="s">
        <v>62717</v>
      </c>
    </row>
    <row r="48639" spans="1:5" ht="22.5" hidden="1">
      <c r="A48639" s="232" t="s">
        <v>34247</v>
      </c>
      <c r="B48639" s="233" t="s">
        <v>34248</v>
      </c>
      <c r="C48639" s="232" t="s">
        <v>23588</v>
      </c>
      <c r="D48639" s="232">
        <v>5.07</v>
      </c>
      <c r="E48639" s="232" t="s">
        <v>62717</v>
      </c>
    </row>
    <row r="48640" spans="1:5" ht="22.5" hidden="1">
      <c r="A48640" s="232" t="s">
        <v>34249</v>
      </c>
      <c r="B48640" s="233" t="s">
        <v>34250</v>
      </c>
      <c r="C48640" s="232" t="s">
        <v>23588</v>
      </c>
      <c r="D48640" s="232">
        <v>4.91</v>
      </c>
      <c r="E48640" s="232" t="s">
        <v>62717</v>
      </c>
    </row>
    <row r="48641" spans="1:5" ht="22.5" hidden="1">
      <c r="A48641" s="232" t="s">
        <v>34251</v>
      </c>
      <c r="B48641" s="233" t="s">
        <v>34252</v>
      </c>
      <c r="C48641" s="232" t="s">
        <v>23588</v>
      </c>
      <c r="D48641" s="232">
        <v>8.01</v>
      </c>
      <c r="E48641" s="232" t="s">
        <v>62717</v>
      </c>
    </row>
    <row r="48642" spans="1:5" ht="22.5" hidden="1">
      <c r="A48642" s="232" t="s">
        <v>34253</v>
      </c>
      <c r="B48642" s="233" t="s">
        <v>34254</v>
      </c>
      <c r="C48642" s="232" t="s">
        <v>23588</v>
      </c>
      <c r="D48642" s="232">
        <v>12.89</v>
      </c>
      <c r="E48642" s="232" t="s">
        <v>62717</v>
      </c>
    </row>
    <row r="48643" spans="1:5" ht="22.5" hidden="1">
      <c r="A48643" s="232" t="s">
        <v>34255</v>
      </c>
      <c r="B48643" s="233" t="s">
        <v>34256</v>
      </c>
      <c r="C48643" s="232" t="s">
        <v>23588</v>
      </c>
      <c r="D48643" s="232">
        <v>16</v>
      </c>
      <c r="E48643" s="232" t="s">
        <v>62717</v>
      </c>
    </row>
    <row r="48644" spans="1:5" ht="22.5" hidden="1">
      <c r="A48644" s="232" t="s">
        <v>34257</v>
      </c>
      <c r="B48644" s="233" t="s">
        <v>34258</v>
      </c>
      <c r="C48644" s="232" t="s">
        <v>23588</v>
      </c>
      <c r="D48644" s="232">
        <v>27.79</v>
      </c>
      <c r="E48644" s="232" t="s">
        <v>62717</v>
      </c>
    </row>
    <row r="48645" spans="1:5" ht="22.5" hidden="1">
      <c r="A48645" s="232" t="s">
        <v>34259</v>
      </c>
      <c r="B48645" s="233" t="s">
        <v>34260</v>
      </c>
      <c r="C48645" s="232" t="s">
        <v>23588</v>
      </c>
      <c r="D48645" s="232">
        <v>54.9</v>
      </c>
      <c r="E48645" s="232" t="s">
        <v>62717</v>
      </c>
    </row>
    <row r="48646" spans="1:5" ht="22.5" hidden="1">
      <c r="A48646" s="232" t="s">
        <v>34261</v>
      </c>
      <c r="B48646" s="233" t="s">
        <v>34262</v>
      </c>
      <c r="C48646" s="232" t="s">
        <v>23588</v>
      </c>
      <c r="D48646" s="232">
        <v>16.46</v>
      </c>
      <c r="E48646" s="232" t="s">
        <v>62717</v>
      </c>
    </row>
    <row r="48647" spans="1:5" ht="22.5" hidden="1">
      <c r="A48647" s="232" t="s">
        <v>34263</v>
      </c>
      <c r="B48647" s="233" t="s">
        <v>34264</v>
      </c>
      <c r="C48647" s="232" t="s">
        <v>23588</v>
      </c>
      <c r="D48647" s="232">
        <v>43.99</v>
      </c>
      <c r="E48647" s="232" t="s">
        <v>62717</v>
      </c>
    </row>
    <row r="48648" spans="1:5" ht="22.5" hidden="1">
      <c r="A48648" s="232" t="s">
        <v>34265</v>
      </c>
      <c r="B48648" s="233" t="s">
        <v>34266</v>
      </c>
      <c r="C48648" s="232" t="s">
        <v>23588</v>
      </c>
      <c r="D48648" s="232">
        <v>3.27</v>
      </c>
      <c r="E48648" s="232" t="s">
        <v>62717</v>
      </c>
    </row>
    <row r="48649" spans="1:5" hidden="1">
      <c r="A48649" s="232" t="s">
        <v>34267</v>
      </c>
      <c r="B48649" s="233" t="s">
        <v>34268</v>
      </c>
      <c r="C48649" s="232" t="s">
        <v>27265</v>
      </c>
      <c r="D48649" s="232">
        <v>70.48</v>
      </c>
      <c r="E48649" s="232" t="s">
        <v>62717</v>
      </c>
    </row>
    <row r="48650" spans="1:5" hidden="1">
      <c r="A48650" s="232" t="s">
        <v>34269</v>
      </c>
      <c r="B48650" s="233" t="s">
        <v>34270</v>
      </c>
      <c r="C48650" s="232" t="s">
        <v>27265</v>
      </c>
      <c r="D48650" s="232">
        <v>89.66</v>
      </c>
      <c r="E48650" s="232" t="s">
        <v>62717</v>
      </c>
    </row>
    <row r="48651" spans="1:5" hidden="1">
      <c r="A48651" s="232" t="s">
        <v>34271</v>
      </c>
      <c r="B48651" s="233" t="s">
        <v>34272</v>
      </c>
      <c r="C48651" s="232" t="s">
        <v>27265</v>
      </c>
      <c r="D48651" s="232">
        <v>95.5</v>
      </c>
      <c r="E48651" s="232" t="s">
        <v>62717</v>
      </c>
    </row>
    <row r="48652" spans="1:5" hidden="1">
      <c r="A48652" s="232" t="s">
        <v>34273</v>
      </c>
      <c r="B48652" s="233" t="s">
        <v>34274</v>
      </c>
      <c r="C48652" s="232" t="s">
        <v>27265</v>
      </c>
      <c r="D48652" s="232">
        <v>94.8</v>
      </c>
      <c r="E48652" s="232" t="s">
        <v>62717</v>
      </c>
    </row>
    <row r="48653" spans="1:5" hidden="1">
      <c r="A48653" s="232" t="s">
        <v>34275</v>
      </c>
      <c r="B48653" s="233" t="s">
        <v>34276</v>
      </c>
      <c r="C48653" s="232" t="s">
        <v>27265</v>
      </c>
      <c r="D48653" s="232">
        <v>81.61</v>
      </c>
      <c r="E48653" s="232" t="s">
        <v>62717</v>
      </c>
    </row>
    <row r="48654" spans="1:5" hidden="1">
      <c r="A48654" s="232" t="s">
        <v>34277</v>
      </c>
      <c r="B48654" s="233" t="s">
        <v>34278</v>
      </c>
      <c r="C48654" s="232" t="s">
        <v>27265</v>
      </c>
      <c r="D48654" s="232">
        <v>86.32</v>
      </c>
      <c r="E48654" s="232" t="s">
        <v>62717</v>
      </c>
    </row>
    <row r="48655" spans="1:5" hidden="1">
      <c r="A48655" s="232" t="s">
        <v>34279</v>
      </c>
      <c r="B48655" s="233" t="s">
        <v>34280</v>
      </c>
      <c r="C48655" s="232" t="s">
        <v>23588</v>
      </c>
      <c r="D48655" s="232">
        <v>27.62</v>
      </c>
      <c r="E48655" s="232" t="s">
        <v>62717</v>
      </c>
    </row>
    <row r="48656" spans="1:5" hidden="1">
      <c r="A48656" s="232" t="s">
        <v>34281</v>
      </c>
      <c r="B48656" s="233" t="s">
        <v>34282</v>
      </c>
      <c r="C48656" s="232" t="s">
        <v>23588</v>
      </c>
      <c r="D48656" s="232">
        <v>39.090000000000003</v>
      </c>
      <c r="E48656" s="232" t="s">
        <v>62717</v>
      </c>
    </row>
    <row r="48657" spans="1:5" ht="22.5" hidden="1">
      <c r="A48657" s="232" t="s">
        <v>34283</v>
      </c>
      <c r="B48657" s="233" t="s">
        <v>34284</v>
      </c>
      <c r="C48657" s="232" t="s">
        <v>23588</v>
      </c>
      <c r="D48657" s="232">
        <v>2.0099999999999998</v>
      </c>
      <c r="E48657" s="232" t="s">
        <v>62717</v>
      </c>
    </row>
    <row r="48658" spans="1:5" ht="22.5" hidden="1">
      <c r="A48658" s="232" t="s">
        <v>34285</v>
      </c>
      <c r="B48658" s="233" t="s">
        <v>34286</v>
      </c>
      <c r="C48658" s="232" t="s">
        <v>23588</v>
      </c>
      <c r="D48658" s="232">
        <v>2.19</v>
      </c>
      <c r="E48658" s="232" t="s">
        <v>62717</v>
      </c>
    </row>
    <row r="48659" spans="1:5" ht="22.5" hidden="1">
      <c r="A48659" s="232" t="s">
        <v>34287</v>
      </c>
      <c r="B48659" s="233" t="s">
        <v>34288</v>
      </c>
      <c r="C48659" s="232" t="s">
        <v>23588</v>
      </c>
      <c r="D48659" s="232">
        <v>4.3899999999999997</v>
      </c>
      <c r="E48659" s="232" t="s">
        <v>62717</v>
      </c>
    </row>
    <row r="48660" spans="1:5" ht="22.5" hidden="1">
      <c r="A48660" s="232" t="s">
        <v>34289</v>
      </c>
      <c r="B48660" s="233" t="s">
        <v>34290</v>
      </c>
      <c r="C48660" s="232" t="s">
        <v>23588</v>
      </c>
      <c r="D48660" s="232">
        <v>5.76</v>
      </c>
      <c r="E48660" s="232" t="s">
        <v>62717</v>
      </c>
    </row>
    <row r="48661" spans="1:5" ht="22.5" hidden="1">
      <c r="A48661" s="232" t="s">
        <v>34291</v>
      </c>
      <c r="B48661" s="233" t="s">
        <v>34292</v>
      </c>
      <c r="C48661" s="232" t="s">
        <v>23588</v>
      </c>
      <c r="D48661" s="232">
        <v>10.039999999999999</v>
      </c>
      <c r="E48661" s="232" t="s">
        <v>62717</v>
      </c>
    </row>
    <row r="48662" spans="1:5" ht="22.5" hidden="1">
      <c r="A48662" s="232" t="s">
        <v>34293</v>
      </c>
      <c r="B48662" s="233" t="s">
        <v>34294</v>
      </c>
      <c r="C48662" s="232" t="s">
        <v>23588</v>
      </c>
      <c r="D48662" s="232">
        <v>13.86</v>
      </c>
      <c r="E48662" s="232" t="s">
        <v>62717</v>
      </c>
    </row>
    <row r="48663" spans="1:5" ht="22.5" hidden="1">
      <c r="A48663" s="232" t="s">
        <v>34295</v>
      </c>
      <c r="B48663" s="233" t="s">
        <v>34296</v>
      </c>
      <c r="C48663" s="232" t="s">
        <v>23588</v>
      </c>
      <c r="D48663" s="232">
        <v>20.66</v>
      </c>
      <c r="E48663" s="232" t="s">
        <v>62717</v>
      </c>
    </row>
    <row r="48664" spans="1:5" ht="22.5" hidden="1">
      <c r="A48664" s="232" t="s">
        <v>34297</v>
      </c>
      <c r="B48664" s="233" t="s">
        <v>34298</v>
      </c>
      <c r="C48664" s="232" t="s">
        <v>23588</v>
      </c>
      <c r="D48664" s="232">
        <v>23.05</v>
      </c>
      <c r="E48664" s="232" t="s">
        <v>62717</v>
      </c>
    </row>
    <row r="48665" spans="1:5" ht="22.5" hidden="1">
      <c r="A48665" s="232" t="s">
        <v>34299</v>
      </c>
      <c r="B48665" s="233" t="s">
        <v>34300</v>
      </c>
      <c r="C48665" s="232" t="s">
        <v>23588</v>
      </c>
      <c r="D48665" s="232">
        <v>45.75</v>
      </c>
      <c r="E48665" s="232" t="s">
        <v>62717</v>
      </c>
    </row>
    <row r="48666" spans="1:5" ht="22.5" hidden="1">
      <c r="A48666" s="232" t="s">
        <v>34301</v>
      </c>
      <c r="B48666" s="233" t="s">
        <v>34302</v>
      </c>
      <c r="C48666" s="232" t="s">
        <v>23588</v>
      </c>
      <c r="D48666" s="232">
        <v>67.03</v>
      </c>
      <c r="E48666" s="232" t="s">
        <v>62717</v>
      </c>
    </row>
    <row r="48667" spans="1:5" ht="22.5" hidden="1">
      <c r="A48667" s="232" t="s">
        <v>34303</v>
      </c>
      <c r="B48667" s="233" t="s">
        <v>34304</v>
      </c>
      <c r="C48667" s="232" t="s">
        <v>23588</v>
      </c>
      <c r="D48667" s="232">
        <v>82.31</v>
      </c>
      <c r="E48667" s="232" t="s">
        <v>62717</v>
      </c>
    </row>
    <row r="48668" spans="1:5" ht="22.5" hidden="1">
      <c r="A48668" s="232" t="s">
        <v>34305</v>
      </c>
      <c r="B48668" s="233" t="s">
        <v>34306</v>
      </c>
      <c r="C48668" s="232" t="s">
        <v>23588</v>
      </c>
      <c r="D48668" s="232">
        <v>109.42</v>
      </c>
      <c r="E48668" s="232" t="s">
        <v>62717</v>
      </c>
    </row>
    <row r="48669" spans="1:5" ht="22.5" hidden="1">
      <c r="A48669" s="232" t="s">
        <v>34307</v>
      </c>
      <c r="B48669" s="233" t="s">
        <v>34308</v>
      </c>
      <c r="C48669" s="232" t="s">
        <v>23588</v>
      </c>
      <c r="D48669" s="232">
        <v>127.69</v>
      </c>
      <c r="E48669" s="232" t="s">
        <v>62717</v>
      </c>
    </row>
    <row r="48670" spans="1:5" ht="22.5" hidden="1">
      <c r="A48670" s="232" t="s">
        <v>34309</v>
      </c>
      <c r="B48670" s="233" t="s">
        <v>34310</v>
      </c>
      <c r="C48670" s="232" t="s">
        <v>23588</v>
      </c>
      <c r="D48670" s="232">
        <v>215.42</v>
      </c>
      <c r="E48670" s="232" t="s">
        <v>62717</v>
      </c>
    </row>
    <row r="48671" spans="1:5" hidden="1">
      <c r="A48671" s="232" t="s">
        <v>34311</v>
      </c>
      <c r="B48671" s="233" t="s">
        <v>34312</v>
      </c>
      <c r="C48671" s="232" t="s">
        <v>23588</v>
      </c>
      <c r="D48671" s="232">
        <v>28.69</v>
      </c>
      <c r="E48671" s="232" t="s">
        <v>62717</v>
      </c>
    </row>
    <row r="48672" spans="1:5" ht="22.5" hidden="1">
      <c r="A48672" s="232" t="s">
        <v>34313</v>
      </c>
      <c r="B48672" s="233" t="s">
        <v>34314</v>
      </c>
      <c r="C48672" s="232" t="s">
        <v>23588</v>
      </c>
      <c r="D48672" s="232">
        <v>5.97</v>
      </c>
      <c r="E48672" s="232" t="s">
        <v>62717</v>
      </c>
    </row>
    <row r="48673" spans="1:5" ht="33.75" hidden="1">
      <c r="A48673" s="232" t="s">
        <v>34315</v>
      </c>
      <c r="B48673" s="233" t="s">
        <v>34316</v>
      </c>
      <c r="C48673" s="232" t="s">
        <v>23588</v>
      </c>
      <c r="D48673" s="232">
        <v>5.94</v>
      </c>
      <c r="E48673" s="232" t="s">
        <v>62717</v>
      </c>
    </row>
    <row r="48674" spans="1:5" ht="45" hidden="1">
      <c r="A48674" s="232" t="s">
        <v>34317</v>
      </c>
      <c r="B48674" s="233" t="s">
        <v>34318</v>
      </c>
      <c r="C48674" s="232" t="s">
        <v>23588</v>
      </c>
      <c r="D48674" s="232">
        <v>8.19</v>
      </c>
      <c r="E48674" s="232" t="s">
        <v>62717</v>
      </c>
    </row>
    <row r="48675" spans="1:5" ht="45" hidden="1">
      <c r="A48675" s="232" t="s">
        <v>34319</v>
      </c>
      <c r="B48675" s="233" t="s">
        <v>34320</v>
      </c>
      <c r="C48675" s="232" t="s">
        <v>23588</v>
      </c>
      <c r="D48675" s="232">
        <v>24.33</v>
      </c>
      <c r="E48675" s="232" t="s">
        <v>62717</v>
      </c>
    </row>
    <row r="48676" spans="1:5" ht="45" hidden="1">
      <c r="A48676" s="232" t="s">
        <v>34321</v>
      </c>
      <c r="B48676" s="233" t="s">
        <v>34322</v>
      </c>
      <c r="C48676" s="232" t="s">
        <v>23588</v>
      </c>
      <c r="D48676" s="232">
        <v>33.200000000000003</v>
      </c>
      <c r="E48676" s="232" t="s">
        <v>62717</v>
      </c>
    </row>
    <row r="48677" spans="1:5" ht="45" hidden="1">
      <c r="A48677" s="232" t="s">
        <v>34323</v>
      </c>
      <c r="B48677" s="233" t="s">
        <v>34324</v>
      </c>
      <c r="C48677" s="232" t="s">
        <v>23588</v>
      </c>
      <c r="D48677" s="232">
        <v>39.89</v>
      </c>
      <c r="E48677" s="232" t="s">
        <v>62717</v>
      </c>
    </row>
    <row r="48678" spans="1:5" ht="45" hidden="1">
      <c r="A48678" s="232" t="s">
        <v>34325</v>
      </c>
      <c r="B48678" s="233" t="s">
        <v>34326</v>
      </c>
      <c r="C48678" s="232" t="s">
        <v>23588</v>
      </c>
      <c r="D48678" s="232">
        <v>38.78</v>
      </c>
      <c r="E48678" s="232" t="s">
        <v>62717</v>
      </c>
    </row>
    <row r="48679" spans="1:5" hidden="1">
      <c r="A48679" s="232" t="s">
        <v>34327</v>
      </c>
      <c r="B48679" s="233" t="s">
        <v>34328</v>
      </c>
      <c r="C48679" s="232" t="s">
        <v>23588</v>
      </c>
      <c r="D48679" s="232">
        <v>237.81</v>
      </c>
      <c r="E48679" s="232" t="s">
        <v>62717</v>
      </c>
    </row>
    <row r="48680" spans="1:5" ht="22.5" hidden="1">
      <c r="A48680" s="232" t="s">
        <v>34329</v>
      </c>
      <c r="B48680" s="233" t="s">
        <v>34330</v>
      </c>
      <c r="C48680" s="232" t="s">
        <v>23588</v>
      </c>
      <c r="D48680" s="232">
        <v>1.8</v>
      </c>
      <c r="E48680" s="232" t="s">
        <v>62717</v>
      </c>
    </row>
    <row r="48681" spans="1:5" ht="22.5" hidden="1">
      <c r="A48681" s="232" t="s">
        <v>34331</v>
      </c>
      <c r="B48681" s="233" t="s">
        <v>34332</v>
      </c>
      <c r="C48681" s="232" t="s">
        <v>23588</v>
      </c>
      <c r="D48681" s="232">
        <v>1.91</v>
      </c>
      <c r="E48681" s="232" t="s">
        <v>62717</v>
      </c>
    </row>
    <row r="48682" spans="1:5" ht="22.5" hidden="1">
      <c r="A48682" s="232" t="s">
        <v>34333</v>
      </c>
      <c r="B48682" s="233" t="s">
        <v>34334</v>
      </c>
      <c r="C48682" s="232" t="s">
        <v>23588</v>
      </c>
      <c r="D48682" s="232">
        <v>3.25</v>
      </c>
      <c r="E48682" s="232" t="s">
        <v>62717</v>
      </c>
    </row>
    <row r="48683" spans="1:5" ht="22.5" hidden="1">
      <c r="A48683" s="232" t="s">
        <v>34335</v>
      </c>
      <c r="B48683" s="233" t="s">
        <v>34336</v>
      </c>
      <c r="C48683" s="232" t="s">
        <v>23588</v>
      </c>
      <c r="D48683" s="232">
        <v>4.2300000000000004</v>
      </c>
      <c r="E48683" s="232" t="s">
        <v>62717</v>
      </c>
    </row>
    <row r="48684" spans="1:5" ht="22.5" hidden="1">
      <c r="A48684" s="232" t="s">
        <v>34337</v>
      </c>
      <c r="B48684" s="233" t="s">
        <v>34338</v>
      </c>
      <c r="C48684" s="232" t="s">
        <v>23588</v>
      </c>
      <c r="D48684" s="232">
        <v>8.19</v>
      </c>
      <c r="E48684" s="232" t="s">
        <v>62717</v>
      </c>
    </row>
    <row r="48685" spans="1:5" ht="22.5" hidden="1">
      <c r="A48685" s="232" t="s">
        <v>34339</v>
      </c>
      <c r="B48685" s="233" t="s">
        <v>34340</v>
      </c>
      <c r="C48685" s="232" t="s">
        <v>23588</v>
      </c>
      <c r="D48685" s="232">
        <v>12.8</v>
      </c>
      <c r="E48685" s="232" t="s">
        <v>62717</v>
      </c>
    </row>
    <row r="48686" spans="1:5" ht="22.5" hidden="1">
      <c r="A48686" s="232" t="s">
        <v>34341</v>
      </c>
      <c r="B48686" s="233" t="s">
        <v>34342</v>
      </c>
      <c r="C48686" s="232" t="s">
        <v>23588</v>
      </c>
      <c r="D48686" s="232">
        <v>41.37</v>
      </c>
      <c r="E48686" s="232" t="s">
        <v>62717</v>
      </c>
    </row>
    <row r="48687" spans="1:5" ht="22.5" hidden="1">
      <c r="A48687" s="232" t="s">
        <v>34343</v>
      </c>
      <c r="B48687" s="233" t="s">
        <v>34344</v>
      </c>
      <c r="C48687" s="232" t="s">
        <v>23588</v>
      </c>
      <c r="D48687" s="232">
        <v>70.430000000000007</v>
      </c>
      <c r="E48687" s="232" t="s">
        <v>62717</v>
      </c>
    </row>
    <row r="48688" spans="1:5" ht="22.5" hidden="1">
      <c r="A48688" s="232" t="s">
        <v>34345</v>
      </c>
      <c r="B48688" s="233" t="s">
        <v>34346</v>
      </c>
      <c r="C48688" s="232" t="s">
        <v>23588</v>
      </c>
      <c r="D48688" s="232">
        <v>111.29</v>
      </c>
      <c r="E48688" s="232" t="s">
        <v>62717</v>
      </c>
    </row>
    <row r="48689" spans="1:5" ht="22.5" hidden="1">
      <c r="A48689" s="232" t="s">
        <v>34347</v>
      </c>
      <c r="B48689" s="233" t="s">
        <v>34348</v>
      </c>
      <c r="C48689" s="232" t="s">
        <v>23588</v>
      </c>
      <c r="D48689" s="232">
        <v>127.69</v>
      </c>
      <c r="E48689" s="232" t="s">
        <v>62717</v>
      </c>
    </row>
    <row r="48690" spans="1:5" ht="22.5" hidden="1">
      <c r="A48690" s="232" t="s">
        <v>34349</v>
      </c>
      <c r="B48690" s="233" t="s">
        <v>34350</v>
      </c>
      <c r="C48690" s="232" t="s">
        <v>23588</v>
      </c>
      <c r="D48690" s="232">
        <v>151.80000000000001</v>
      </c>
      <c r="E48690" s="232" t="s">
        <v>62717</v>
      </c>
    </row>
    <row r="48691" spans="1:5" ht="22.5" hidden="1">
      <c r="A48691" s="232" t="s">
        <v>34351</v>
      </c>
      <c r="B48691" s="233" t="s">
        <v>34352</v>
      </c>
      <c r="C48691" s="232" t="s">
        <v>23588</v>
      </c>
      <c r="D48691" s="232">
        <v>245.6</v>
      </c>
      <c r="E48691" s="232" t="s">
        <v>62717</v>
      </c>
    </row>
    <row r="48692" spans="1:5" ht="22.5" hidden="1">
      <c r="A48692" s="232" t="s">
        <v>34353</v>
      </c>
      <c r="B48692" s="233" t="s">
        <v>34354</v>
      </c>
      <c r="C48692" s="232" t="s">
        <v>23588</v>
      </c>
      <c r="D48692" s="232">
        <v>224.43</v>
      </c>
      <c r="E48692" s="232" t="s">
        <v>62717</v>
      </c>
    </row>
    <row r="48693" spans="1:5" hidden="1">
      <c r="A48693" s="232" t="s">
        <v>34355</v>
      </c>
      <c r="B48693" s="233" t="s">
        <v>34356</v>
      </c>
      <c r="C48693" s="232" t="s">
        <v>23588</v>
      </c>
      <c r="D48693" s="232">
        <v>3.25</v>
      </c>
      <c r="E48693" s="232" t="s">
        <v>62717</v>
      </c>
    </row>
    <row r="48694" spans="1:5" hidden="1">
      <c r="A48694" s="232" t="s">
        <v>34357</v>
      </c>
      <c r="B48694" s="233" t="s">
        <v>34358</v>
      </c>
      <c r="C48694" s="232" t="s">
        <v>23588</v>
      </c>
      <c r="D48694" s="232">
        <v>4.18</v>
      </c>
      <c r="E48694" s="232" t="s">
        <v>62717</v>
      </c>
    </row>
    <row r="48695" spans="1:5" ht="22.5" hidden="1">
      <c r="A48695" s="232" t="s">
        <v>34359</v>
      </c>
      <c r="B48695" s="233" t="s">
        <v>34360</v>
      </c>
      <c r="C48695" s="232" t="s">
        <v>23588</v>
      </c>
      <c r="D48695" s="232">
        <v>1.1599999999999999</v>
      </c>
      <c r="E48695" s="232" t="s">
        <v>62717</v>
      </c>
    </row>
    <row r="48696" spans="1:5" ht="22.5" hidden="1">
      <c r="A48696" s="232" t="s">
        <v>34361</v>
      </c>
      <c r="B48696" s="233" t="s">
        <v>34362</v>
      </c>
      <c r="C48696" s="232" t="s">
        <v>23588</v>
      </c>
      <c r="D48696" s="232">
        <v>2.2599999999999998</v>
      </c>
      <c r="E48696" s="232" t="s">
        <v>62717</v>
      </c>
    </row>
    <row r="48697" spans="1:5" ht="22.5" hidden="1">
      <c r="A48697" s="232" t="s">
        <v>34363</v>
      </c>
      <c r="B48697" s="233" t="s">
        <v>34364</v>
      </c>
      <c r="C48697" s="232" t="s">
        <v>23588</v>
      </c>
      <c r="D48697" s="232">
        <v>3.36</v>
      </c>
      <c r="E48697" s="232" t="s">
        <v>62717</v>
      </c>
    </row>
    <row r="48698" spans="1:5" ht="22.5" hidden="1">
      <c r="A48698" s="232" t="s">
        <v>34365</v>
      </c>
      <c r="B48698" s="233" t="s">
        <v>34366</v>
      </c>
      <c r="C48698" s="232" t="s">
        <v>23588</v>
      </c>
      <c r="D48698" s="232">
        <v>7.06</v>
      </c>
      <c r="E48698" s="232" t="s">
        <v>62717</v>
      </c>
    </row>
    <row r="48699" spans="1:5" ht="22.5" hidden="1">
      <c r="A48699" s="232" t="s">
        <v>34367</v>
      </c>
      <c r="B48699" s="233" t="s">
        <v>34368</v>
      </c>
      <c r="C48699" s="232" t="s">
        <v>23588</v>
      </c>
      <c r="D48699" s="232">
        <v>9.73</v>
      </c>
      <c r="E48699" s="232" t="s">
        <v>62717</v>
      </c>
    </row>
    <row r="48700" spans="1:5" ht="22.5" hidden="1">
      <c r="A48700" s="232" t="s">
        <v>34369</v>
      </c>
      <c r="B48700" s="233" t="s">
        <v>34370</v>
      </c>
      <c r="C48700" s="232" t="s">
        <v>23588</v>
      </c>
      <c r="D48700" s="232">
        <v>8.1999999999999993</v>
      </c>
      <c r="E48700" s="232" t="s">
        <v>62717</v>
      </c>
    </row>
    <row r="48701" spans="1:5" ht="22.5" hidden="1">
      <c r="A48701" s="232" t="s">
        <v>34371</v>
      </c>
      <c r="B48701" s="233" t="s">
        <v>34372</v>
      </c>
      <c r="C48701" s="232" t="s">
        <v>23588</v>
      </c>
      <c r="D48701" s="232">
        <v>12.26</v>
      </c>
      <c r="E48701" s="232" t="s">
        <v>62717</v>
      </c>
    </row>
    <row r="48702" spans="1:5" ht="22.5" hidden="1">
      <c r="A48702" s="232" t="s">
        <v>34373</v>
      </c>
      <c r="B48702" s="233" t="s">
        <v>34374</v>
      </c>
      <c r="C48702" s="232" t="s">
        <v>23588</v>
      </c>
      <c r="D48702" s="232">
        <v>26.12</v>
      </c>
      <c r="E48702" s="232" t="s">
        <v>62717</v>
      </c>
    </row>
    <row r="48703" spans="1:5" ht="22.5" hidden="1">
      <c r="A48703" s="232" t="s">
        <v>34375</v>
      </c>
      <c r="B48703" s="233" t="s">
        <v>34376</v>
      </c>
      <c r="C48703" s="232" t="s">
        <v>23588</v>
      </c>
      <c r="D48703" s="232">
        <v>42.84</v>
      </c>
      <c r="E48703" s="232" t="s">
        <v>62717</v>
      </c>
    </row>
    <row r="48704" spans="1:5" hidden="1">
      <c r="A48704" s="232" t="s">
        <v>34377</v>
      </c>
      <c r="B48704" s="233" t="s">
        <v>34378</v>
      </c>
      <c r="C48704" s="232" t="s">
        <v>2592</v>
      </c>
      <c r="D48704" s="232">
        <v>14.33</v>
      </c>
      <c r="E48704" s="232" t="s">
        <v>62717</v>
      </c>
    </row>
    <row r="48705" spans="1:5" hidden="1">
      <c r="A48705" s="232" t="s">
        <v>34379</v>
      </c>
      <c r="B48705" s="233" t="s">
        <v>34380</v>
      </c>
      <c r="C48705" s="232" t="s">
        <v>2592</v>
      </c>
      <c r="D48705" s="232">
        <v>41.8</v>
      </c>
      <c r="E48705" s="232" t="s">
        <v>62717</v>
      </c>
    </row>
    <row r="48706" spans="1:5" hidden="1">
      <c r="A48706" s="232" t="s">
        <v>34381</v>
      </c>
      <c r="B48706" s="233" t="s">
        <v>34382</v>
      </c>
      <c r="C48706" s="232" t="s">
        <v>2592</v>
      </c>
      <c r="D48706" s="232">
        <v>578.89</v>
      </c>
      <c r="E48706" s="232" t="s">
        <v>62717</v>
      </c>
    </row>
    <row r="48707" spans="1:5" ht="33.75" hidden="1">
      <c r="A48707" s="232" t="s">
        <v>34383</v>
      </c>
      <c r="B48707" s="233" t="s">
        <v>34384</v>
      </c>
      <c r="C48707" s="232" t="s">
        <v>2592</v>
      </c>
      <c r="D48707" s="232">
        <v>239.91</v>
      </c>
      <c r="E48707" s="232" t="s">
        <v>62717</v>
      </c>
    </row>
    <row r="48708" spans="1:5" ht="33.75" hidden="1">
      <c r="A48708" s="232" t="s">
        <v>34385</v>
      </c>
      <c r="B48708" s="233" t="s">
        <v>34386</v>
      </c>
      <c r="C48708" s="232" t="s">
        <v>2592</v>
      </c>
      <c r="D48708" s="232">
        <v>347.12</v>
      </c>
      <c r="E48708" s="232" t="s">
        <v>62717</v>
      </c>
    </row>
    <row r="48709" spans="1:5" hidden="1">
      <c r="A48709" s="232" t="s">
        <v>34387</v>
      </c>
      <c r="B48709" s="233" t="s">
        <v>34388</v>
      </c>
      <c r="C48709" s="232" t="s">
        <v>2592</v>
      </c>
      <c r="D48709" s="232">
        <v>35.9</v>
      </c>
      <c r="E48709" s="232" t="s">
        <v>62717</v>
      </c>
    </row>
    <row r="48710" spans="1:5" ht="33.75" hidden="1">
      <c r="A48710" s="232" t="s">
        <v>34389</v>
      </c>
      <c r="B48710" s="233" t="s">
        <v>34390</v>
      </c>
      <c r="C48710" s="232" t="s">
        <v>2592</v>
      </c>
      <c r="D48710" s="232">
        <v>270</v>
      </c>
      <c r="E48710" s="232" t="s">
        <v>62717</v>
      </c>
    </row>
    <row r="48711" spans="1:5" ht="33.75" hidden="1">
      <c r="A48711" s="232" t="s">
        <v>34391</v>
      </c>
      <c r="B48711" s="233" t="s">
        <v>34392</v>
      </c>
      <c r="C48711" s="232" t="s">
        <v>2592</v>
      </c>
      <c r="D48711" s="232">
        <v>350</v>
      </c>
      <c r="E48711" s="232" t="s">
        <v>62717</v>
      </c>
    </row>
    <row r="48712" spans="1:5" hidden="1">
      <c r="A48712" s="232" t="s">
        <v>34393</v>
      </c>
      <c r="B48712" s="233" t="s">
        <v>34394</v>
      </c>
      <c r="C48712" s="232" t="s">
        <v>2592</v>
      </c>
      <c r="D48712" s="232">
        <v>105</v>
      </c>
      <c r="E48712" s="232" t="s">
        <v>62717</v>
      </c>
    </row>
    <row r="48713" spans="1:5" hidden="1">
      <c r="A48713" s="232" t="s">
        <v>34395</v>
      </c>
      <c r="B48713" s="233" t="s">
        <v>34396</v>
      </c>
      <c r="C48713" s="232" t="s">
        <v>2592</v>
      </c>
      <c r="D48713" s="232">
        <v>105</v>
      </c>
      <c r="E48713" s="232" t="s">
        <v>62717</v>
      </c>
    </row>
    <row r="48714" spans="1:5" hidden="1">
      <c r="A48714" s="232" t="s">
        <v>34397</v>
      </c>
      <c r="B48714" s="233" t="s">
        <v>34398</v>
      </c>
      <c r="C48714" s="232" t="s">
        <v>2592</v>
      </c>
      <c r="D48714" s="232">
        <v>215</v>
      </c>
      <c r="E48714" s="232" t="s">
        <v>62717</v>
      </c>
    </row>
    <row r="48715" spans="1:5" ht="33.75" hidden="1">
      <c r="A48715" s="232" t="s">
        <v>34399</v>
      </c>
      <c r="B48715" s="233" t="s">
        <v>34400</v>
      </c>
      <c r="C48715" s="232" t="s">
        <v>2592</v>
      </c>
      <c r="D48715" s="232">
        <v>912</v>
      </c>
      <c r="E48715" s="232" t="s">
        <v>62717</v>
      </c>
    </row>
    <row r="48716" spans="1:5" ht="22.5" hidden="1">
      <c r="A48716" s="232" t="s">
        <v>34401</v>
      </c>
      <c r="B48716" s="233" t="s">
        <v>34402</v>
      </c>
      <c r="C48716" s="232" t="s">
        <v>2592</v>
      </c>
      <c r="D48716" s="232">
        <v>465</v>
      </c>
      <c r="E48716" s="232" t="s">
        <v>62717</v>
      </c>
    </row>
    <row r="48717" spans="1:5" ht="22.5" hidden="1">
      <c r="A48717" s="232" t="s">
        <v>34403</v>
      </c>
      <c r="B48717" s="233" t="s">
        <v>34404</v>
      </c>
      <c r="C48717" s="232" t="s">
        <v>2592</v>
      </c>
      <c r="D48717" s="232">
        <v>69</v>
      </c>
      <c r="E48717" s="232" t="s">
        <v>62717</v>
      </c>
    </row>
    <row r="48718" spans="1:5" hidden="1">
      <c r="A48718" s="232" t="s">
        <v>34405</v>
      </c>
      <c r="B48718" s="233" t="s">
        <v>34406</v>
      </c>
      <c r="C48718" s="232" t="s">
        <v>2592</v>
      </c>
      <c r="D48718" s="232">
        <v>78.180000000000007</v>
      </c>
      <c r="E48718" s="232" t="s">
        <v>62717</v>
      </c>
    </row>
    <row r="48719" spans="1:5" ht="22.5" hidden="1">
      <c r="A48719" s="232" t="s">
        <v>34407</v>
      </c>
      <c r="B48719" s="233" t="s">
        <v>34408</v>
      </c>
      <c r="C48719" s="232" t="s">
        <v>2592</v>
      </c>
      <c r="D48719" s="232">
        <v>108.72</v>
      </c>
      <c r="E48719" s="232" t="s">
        <v>62717</v>
      </c>
    </row>
    <row r="48720" spans="1:5" ht="22.5" hidden="1">
      <c r="A48720" s="232" t="s">
        <v>34409</v>
      </c>
      <c r="B48720" s="233" t="s">
        <v>34410</v>
      </c>
      <c r="C48720" s="232" t="s">
        <v>2592</v>
      </c>
      <c r="D48720" s="232">
        <v>254.59</v>
      </c>
      <c r="E48720" s="232" t="s">
        <v>62717</v>
      </c>
    </row>
    <row r="48721" spans="1:5" ht="22.5" hidden="1">
      <c r="A48721" s="232" t="s">
        <v>34411</v>
      </c>
      <c r="B48721" s="233" t="s">
        <v>34412</v>
      </c>
      <c r="C48721" s="232" t="s">
        <v>2592</v>
      </c>
      <c r="D48721" s="232">
        <v>295.18</v>
      </c>
      <c r="E48721" s="232" t="s">
        <v>62717</v>
      </c>
    </row>
    <row r="48722" spans="1:5" ht="22.5" hidden="1">
      <c r="A48722" s="232" t="s">
        <v>34413</v>
      </c>
      <c r="B48722" s="233" t="s">
        <v>34414</v>
      </c>
      <c r="C48722" s="232" t="s">
        <v>2592</v>
      </c>
      <c r="D48722" s="232">
        <v>602.79999999999995</v>
      </c>
      <c r="E48722" s="232" t="s">
        <v>62717</v>
      </c>
    </row>
    <row r="48723" spans="1:5" ht="22.5" hidden="1">
      <c r="A48723" s="232" t="s">
        <v>34415</v>
      </c>
      <c r="B48723" s="233" t="s">
        <v>34416</v>
      </c>
      <c r="C48723" s="232" t="s">
        <v>2592</v>
      </c>
      <c r="D48723" s="232">
        <v>1452.69</v>
      </c>
      <c r="E48723" s="232" t="s">
        <v>62717</v>
      </c>
    </row>
    <row r="48724" spans="1:5" ht="22.5" hidden="1">
      <c r="A48724" s="232" t="s">
        <v>34417</v>
      </c>
      <c r="B48724" s="233" t="s">
        <v>34418</v>
      </c>
      <c r="C48724" s="232" t="s">
        <v>2592</v>
      </c>
      <c r="D48724" s="232">
        <v>1468.48</v>
      </c>
      <c r="E48724" s="232" t="s">
        <v>62717</v>
      </c>
    </row>
    <row r="48725" spans="1:5" hidden="1">
      <c r="A48725" s="232" t="s">
        <v>34419</v>
      </c>
      <c r="B48725" s="233" t="s">
        <v>34420</v>
      </c>
      <c r="C48725" s="232" t="s">
        <v>2592</v>
      </c>
      <c r="D48725" s="232">
        <v>11.77</v>
      </c>
      <c r="E48725" s="232" t="s">
        <v>62717</v>
      </c>
    </row>
    <row r="48726" spans="1:5" ht="22.5" hidden="1">
      <c r="A48726" s="232" t="s">
        <v>34421</v>
      </c>
      <c r="B48726" s="233" t="s">
        <v>34422</v>
      </c>
      <c r="C48726" s="232" t="s">
        <v>2592</v>
      </c>
      <c r="D48726" s="232">
        <v>16.59</v>
      </c>
      <c r="E48726" s="232" t="s">
        <v>62717</v>
      </c>
    </row>
    <row r="48727" spans="1:5" ht="33.75" hidden="1">
      <c r="A48727" s="232" t="s">
        <v>34423</v>
      </c>
      <c r="B48727" s="233" t="s">
        <v>34424</v>
      </c>
      <c r="C48727" s="232" t="s">
        <v>2592</v>
      </c>
      <c r="D48727" s="232">
        <v>49.47</v>
      </c>
      <c r="E48727" s="232" t="s">
        <v>62717</v>
      </c>
    </row>
    <row r="48728" spans="1:5" hidden="1">
      <c r="A48728" s="232" t="s">
        <v>34425</v>
      </c>
      <c r="B48728" s="233" t="s">
        <v>34426</v>
      </c>
      <c r="C48728" s="232" t="s">
        <v>2592</v>
      </c>
      <c r="D48728" s="232">
        <v>59.5</v>
      </c>
      <c r="E48728" s="232" t="s">
        <v>62717</v>
      </c>
    </row>
    <row r="48729" spans="1:5" hidden="1">
      <c r="A48729" s="232" t="s">
        <v>34427</v>
      </c>
      <c r="B48729" s="233" t="s">
        <v>34428</v>
      </c>
      <c r="C48729" s="232" t="s">
        <v>2592</v>
      </c>
      <c r="D48729" s="232">
        <v>1.59</v>
      </c>
      <c r="E48729" s="232" t="s">
        <v>62717</v>
      </c>
    </row>
    <row r="48730" spans="1:5" hidden="1">
      <c r="A48730" s="232" t="s">
        <v>34429</v>
      </c>
      <c r="B48730" s="233" t="s">
        <v>34430</v>
      </c>
      <c r="C48730" s="232" t="s">
        <v>2592</v>
      </c>
      <c r="D48730" s="232">
        <v>4.54</v>
      </c>
      <c r="E48730" s="232" t="s">
        <v>62717</v>
      </c>
    </row>
    <row r="48731" spans="1:5" hidden="1">
      <c r="A48731" s="232" t="s">
        <v>34431</v>
      </c>
      <c r="B48731" s="233" t="s">
        <v>34432</v>
      </c>
      <c r="C48731" s="232" t="s">
        <v>2592</v>
      </c>
      <c r="D48731" s="232">
        <v>666.48</v>
      </c>
      <c r="E48731" s="232" t="s">
        <v>62717</v>
      </c>
    </row>
    <row r="48732" spans="1:5" hidden="1">
      <c r="A48732" s="232" t="s">
        <v>34433</v>
      </c>
      <c r="B48732" s="233" t="s">
        <v>34434</v>
      </c>
      <c r="C48732" s="232" t="s">
        <v>2592</v>
      </c>
      <c r="D48732" s="232">
        <v>35.1</v>
      </c>
      <c r="E48732" s="232" t="s">
        <v>62717</v>
      </c>
    </row>
    <row r="48733" spans="1:5" hidden="1">
      <c r="A48733" s="232" t="s">
        <v>34435</v>
      </c>
      <c r="B48733" s="233" t="s">
        <v>34436</v>
      </c>
      <c r="C48733" s="232" t="s">
        <v>2592</v>
      </c>
      <c r="D48733" s="232">
        <v>86.6</v>
      </c>
      <c r="E48733" s="232" t="s">
        <v>62717</v>
      </c>
    </row>
    <row r="48734" spans="1:5" ht="22.5" hidden="1">
      <c r="A48734" s="232" t="s">
        <v>34437</v>
      </c>
      <c r="B48734" s="233" t="s">
        <v>34438</v>
      </c>
      <c r="C48734" s="232" t="s">
        <v>2592</v>
      </c>
      <c r="D48734" s="232">
        <v>0.73</v>
      </c>
      <c r="E48734" s="232" t="s">
        <v>62717</v>
      </c>
    </row>
    <row r="48735" spans="1:5" ht="22.5" hidden="1">
      <c r="A48735" s="232" t="s">
        <v>34439</v>
      </c>
      <c r="B48735" s="233" t="s">
        <v>34440</v>
      </c>
      <c r="C48735" s="232" t="s">
        <v>2592</v>
      </c>
      <c r="D48735" s="232">
        <v>2.12</v>
      </c>
      <c r="E48735" s="232" t="s">
        <v>62717</v>
      </c>
    </row>
    <row r="48736" spans="1:5" ht="22.5" hidden="1">
      <c r="A48736" s="232" t="s">
        <v>34441</v>
      </c>
      <c r="B48736" s="233" t="s">
        <v>34442</v>
      </c>
      <c r="C48736" s="232" t="s">
        <v>2592</v>
      </c>
      <c r="D48736" s="232">
        <v>4.24</v>
      </c>
      <c r="E48736" s="232" t="s">
        <v>62717</v>
      </c>
    </row>
    <row r="48737" spans="1:5" ht="22.5" hidden="1">
      <c r="A48737" s="232" t="s">
        <v>34443</v>
      </c>
      <c r="B48737" s="233" t="s">
        <v>34444</v>
      </c>
      <c r="C48737" s="232" t="s">
        <v>2592</v>
      </c>
      <c r="D48737" s="232">
        <v>2896</v>
      </c>
      <c r="E48737" s="232" t="s">
        <v>62717</v>
      </c>
    </row>
    <row r="48738" spans="1:5" ht="22.5" hidden="1">
      <c r="A48738" s="232" t="s">
        <v>34445</v>
      </c>
      <c r="B48738" s="233" t="s">
        <v>34446</v>
      </c>
      <c r="C48738" s="232" t="s">
        <v>2592</v>
      </c>
      <c r="D48738" s="232">
        <v>9.69</v>
      </c>
      <c r="E48738" s="232" t="s">
        <v>62717</v>
      </c>
    </row>
    <row r="48739" spans="1:5" ht="22.5" hidden="1">
      <c r="A48739" s="232" t="s">
        <v>34447</v>
      </c>
      <c r="B48739" s="233" t="s">
        <v>34448</v>
      </c>
      <c r="C48739" s="232" t="s">
        <v>2592</v>
      </c>
      <c r="D48739" s="232">
        <v>8.17</v>
      </c>
      <c r="E48739" s="232" t="s">
        <v>62717</v>
      </c>
    </row>
    <row r="48740" spans="1:5" hidden="1">
      <c r="A48740" s="232" t="s">
        <v>34449</v>
      </c>
      <c r="B48740" s="233" t="s">
        <v>34450</v>
      </c>
      <c r="C48740" s="232" t="s">
        <v>23621</v>
      </c>
      <c r="D48740" s="232">
        <v>2650.72</v>
      </c>
      <c r="E48740" s="232" t="s">
        <v>62717</v>
      </c>
    </row>
    <row r="48741" spans="1:5" hidden="1">
      <c r="A48741" s="232" t="s">
        <v>34451</v>
      </c>
      <c r="B48741" s="233" t="s">
        <v>34452</v>
      </c>
      <c r="C48741" s="232" t="s">
        <v>27265</v>
      </c>
      <c r="D48741" s="232">
        <v>1.25</v>
      </c>
      <c r="E48741" s="232" t="s">
        <v>62717</v>
      </c>
    </row>
    <row r="48742" spans="1:5" hidden="1">
      <c r="A48742" s="232" t="s">
        <v>34453</v>
      </c>
      <c r="B48742" s="233" t="s">
        <v>34454</v>
      </c>
      <c r="C48742" s="232" t="s">
        <v>27265</v>
      </c>
      <c r="D48742" s="232">
        <v>0.66</v>
      </c>
      <c r="E48742" s="232" t="s">
        <v>62717</v>
      </c>
    </row>
    <row r="48743" spans="1:5" hidden="1">
      <c r="A48743" s="232" t="s">
        <v>34455</v>
      </c>
      <c r="B48743" s="233" t="s">
        <v>34456</v>
      </c>
      <c r="C48743" s="232" t="s">
        <v>2592</v>
      </c>
      <c r="D48743" s="232">
        <v>9.8000000000000007</v>
      </c>
      <c r="E48743" s="232" t="s">
        <v>62717</v>
      </c>
    </row>
    <row r="48744" spans="1:5" hidden="1">
      <c r="A48744" s="232" t="s">
        <v>34457</v>
      </c>
      <c r="B48744" s="233" t="s">
        <v>34458</v>
      </c>
      <c r="C48744" s="232" t="s">
        <v>2592</v>
      </c>
      <c r="D48744" s="232">
        <v>155.01</v>
      </c>
      <c r="E48744" s="232" t="s">
        <v>62717</v>
      </c>
    </row>
    <row r="48745" spans="1:5" ht="22.5" hidden="1">
      <c r="A48745" s="232" t="s">
        <v>34459</v>
      </c>
      <c r="B48745" s="233" t="s">
        <v>34460</v>
      </c>
      <c r="C48745" s="232" t="s">
        <v>23588</v>
      </c>
      <c r="D48745" s="232">
        <v>169.88</v>
      </c>
      <c r="E48745" s="232" t="s">
        <v>62717</v>
      </c>
    </row>
    <row r="48746" spans="1:5" ht="22.5" hidden="1">
      <c r="A48746" s="232" t="s">
        <v>34461</v>
      </c>
      <c r="B48746" s="233" t="s">
        <v>34462</v>
      </c>
      <c r="C48746" s="232" t="s">
        <v>23588</v>
      </c>
      <c r="D48746" s="232">
        <v>51</v>
      </c>
      <c r="E48746" s="232" t="s">
        <v>62717</v>
      </c>
    </row>
    <row r="48747" spans="1:5" ht="22.5" hidden="1">
      <c r="A48747" s="232" t="s">
        <v>34463</v>
      </c>
      <c r="B48747" s="233" t="s">
        <v>34464</v>
      </c>
      <c r="C48747" s="232" t="s">
        <v>23588</v>
      </c>
      <c r="D48747" s="232">
        <v>72</v>
      </c>
      <c r="E48747" s="232" t="s">
        <v>62717</v>
      </c>
    </row>
    <row r="48748" spans="1:5" ht="22.5" hidden="1">
      <c r="A48748" s="232" t="s">
        <v>34465</v>
      </c>
      <c r="B48748" s="233" t="s">
        <v>34466</v>
      </c>
      <c r="C48748" s="232" t="s">
        <v>23588</v>
      </c>
      <c r="D48748" s="232">
        <v>15.82</v>
      </c>
      <c r="E48748" s="232" t="s">
        <v>62717</v>
      </c>
    </row>
    <row r="48749" spans="1:5" ht="22.5" hidden="1">
      <c r="A48749" s="232" t="s">
        <v>34467</v>
      </c>
      <c r="B48749" s="233" t="s">
        <v>34468</v>
      </c>
      <c r="C48749" s="232" t="s">
        <v>23588</v>
      </c>
      <c r="D48749" s="232">
        <v>23.85</v>
      </c>
      <c r="E48749" s="232" t="s">
        <v>62717</v>
      </c>
    </row>
    <row r="48750" spans="1:5" ht="22.5" hidden="1">
      <c r="A48750" s="232" t="s">
        <v>34469</v>
      </c>
      <c r="B48750" s="233" t="s">
        <v>34470</v>
      </c>
      <c r="C48750" s="232" t="s">
        <v>23588</v>
      </c>
      <c r="D48750" s="232">
        <v>25.27</v>
      </c>
      <c r="E48750" s="232" t="s">
        <v>62717</v>
      </c>
    </row>
    <row r="48751" spans="1:5" ht="22.5" hidden="1">
      <c r="A48751" s="232" t="s">
        <v>34471</v>
      </c>
      <c r="B48751" s="233" t="s">
        <v>34472</v>
      </c>
      <c r="C48751" s="232" t="s">
        <v>2592</v>
      </c>
      <c r="D48751" s="232">
        <v>81.19</v>
      </c>
      <c r="E48751" s="232" t="s">
        <v>62717</v>
      </c>
    </row>
    <row r="48752" spans="1:5" ht="22.5" hidden="1">
      <c r="A48752" s="232" t="s">
        <v>34473</v>
      </c>
      <c r="B48752" s="233" t="s">
        <v>34474</v>
      </c>
      <c r="C48752" s="232" t="s">
        <v>2592</v>
      </c>
      <c r="D48752" s="232">
        <v>5</v>
      </c>
      <c r="E48752" s="232" t="s">
        <v>62717</v>
      </c>
    </row>
    <row r="48753" spans="1:5" ht="22.5" hidden="1">
      <c r="A48753" s="232" t="s">
        <v>34475</v>
      </c>
      <c r="B48753" s="233" t="s">
        <v>34476</v>
      </c>
      <c r="C48753" s="232" t="s">
        <v>2592</v>
      </c>
      <c r="D48753" s="232">
        <v>12.89</v>
      </c>
      <c r="E48753" s="232" t="s">
        <v>62717</v>
      </c>
    </row>
    <row r="48754" spans="1:5" ht="22.5" hidden="1">
      <c r="A48754" s="232" t="s">
        <v>34477</v>
      </c>
      <c r="B48754" s="233" t="s">
        <v>34478</v>
      </c>
      <c r="C48754" s="232" t="s">
        <v>2592</v>
      </c>
      <c r="D48754" s="232">
        <v>134.44999999999999</v>
      </c>
      <c r="E48754" s="232" t="s">
        <v>62717</v>
      </c>
    </row>
    <row r="48755" spans="1:5" ht="22.5" hidden="1">
      <c r="A48755" s="232" t="s">
        <v>34479</v>
      </c>
      <c r="B48755" s="233" t="s">
        <v>34480</v>
      </c>
      <c r="C48755" s="232" t="s">
        <v>2592</v>
      </c>
      <c r="D48755" s="232">
        <v>46.4</v>
      </c>
      <c r="E48755" s="232" t="s">
        <v>62717</v>
      </c>
    </row>
    <row r="48756" spans="1:5" ht="22.5" hidden="1">
      <c r="A48756" s="232" t="s">
        <v>34481</v>
      </c>
      <c r="B48756" s="233" t="s">
        <v>34482</v>
      </c>
      <c r="C48756" s="232" t="s">
        <v>2592</v>
      </c>
      <c r="D48756" s="232">
        <v>50.2</v>
      </c>
      <c r="E48756" s="232" t="s">
        <v>62717</v>
      </c>
    </row>
    <row r="48757" spans="1:5" hidden="1">
      <c r="A48757" s="232" t="s">
        <v>34483</v>
      </c>
      <c r="B48757" s="233" t="s">
        <v>34484</v>
      </c>
      <c r="C48757" s="232" t="s">
        <v>2592</v>
      </c>
      <c r="D48757" s="232">
        <v>43.55</v>
      </c>
      <c r="E48757" s="232" t="s">
        <v>62717</v>
      </c>
    </row>
    <row r="48758" spans="1:5" ht="33.75" hidden="1">
      <c r="A48758" s="232" t="s">
        <v>34485</v>
      </c>
      <c r="B48758" s="233" t="s">
        <v>34486</v>
      </c>
      <c r="C48758" s="232" t="s">
        <v>23621</v>
      </c>
      <c r="D48758" s="232">
        <v>304.23</v>
      </c>
      <c r="E48758" s="232" t="s">
        <v>62717</v>
      </c>
    </row>
    <row r="48759" spans="1:5" hidden="1">
      <c r="A48759" s="232" t="s">
        <v>34487</v>
      </c>
      <c r="B48759" s="233" t="s">
        <v>34488</v>
      </c>
      <c r="C48759" s="232" t="s">
        <v>2592</v>
      </c>
      <c r="D48759" s="232">
        <v>12.78</v>
      </c>
      <c r="E48759" s="232" t="s">
        <v>62717</v>
      </c>
    </row>
    <row r="48760" spans="1:5" ht="22.5" hidden="1">
      <c r="A48760" s="232" t="s">
        <v>34489</v>
      </c>
      <c r="B48760" s="233" t="s">
        <v>34490</v>
      </c>
      <c r="C48760" s="232" t="s">
        <v>2592</v>
      </c>
      <c r="D48760" s="232">
        <v>990.15</v>
      </c>
      <c r="E48760" s="232" t="s">
        <v>62717</v>
      </c>
    </row>
    <row r="48761" spans="1:5" hidden="1">
      <c r="A48761" s="232" t="s">
        <v>34491</v>
      </c>
      <c r="B48761" s="233" t="s">
        <v>34492</v>
      </c>
      <c r="C48761" s="232" t="s">
        <v>23588</v>
      </c>
      <c r="D48761" s="232">
        <v>87.27</v>
      </c>
      <c r="E48761" s="232" t="s">
        <v>62717</v>
      </c>
    </row>
    <row r="48762" spans="1:5" ht="22.5" hidden="1">
      <c r="A48762" s="232" t="s">
        <v>34493</v>
      </c>
      <c r="B48762" s="233" t="s">
        <v>34494</v>
      </c>
      <c r="C48762" s="232" t="s">
        <v>2592</v>
      </c>
      <c r="D48762" s="232">
        <v>112.5</v>
      </c>
      <c r="E48762" s="232" t="s">
        <v>62717</v>
      </c>
    </row>
    <row r="48763" spans="1:5" ht="22.5" hidden="1">
      <c r="A48763" s="232" t="s">
        <v>34495</v>
      </c>
      <c r="B48763" s="233" t="s">
        <v>34496</v>
      </c>
      <c r="C48763" s="232" t="s">
        <v>27265</v>
      </c>
      <c r="D48763" s="232">
        <v>10.86</v>
      </c>
      <c r="E48763" s="232" t="s">
        <v>62717</v>
      </c>
    </row>
    <row r="48764" spans="1:5" ht="22.5" hidden="1">
      <c r="A48764" s="232" t="s">
        <v>34497</v>
      </c>
      <c r="B48764" s="233" t="s">
        <v>34498</v>
      </c>
      <c r="C48764" s="232" t="s">
        <v>27265</v>
      </c>
      <c r="D48764" s="232">
        <v>10.97</v>
      </c>
      <c r="E48764" s="232" t="s">
        <v>62717</v>
      </c>
    </row>
    <row r="48765" spans="1:5" ht="22.5" hidden="1">
      <c r="A48765" s="232" t="s">
        <v>34499</v>
      </c>
      <c r="B48765" s="233" t="s">
        <v>34500</v>
      </c>
      <c r="C48765" s="232" t="s">
        <v>27265</v>
      </c>
      <c r="D48765" s="232">
        <v>9.8000000000000007</v>
      </c>
      <c r="E48765" s="232" t="s">
        <v>62717</v>
      </c>
    </row>
    <row r="48766" spans="1:5" ht="22.5" hidden="1">
      <c r="A48766" s="232" t="s">
        <v>34501</v>
      </c>
      <c r="B48766" s="233" t="s">
        <v>34502</v>
      </c>
      <c r="C48766" s="232" t="s">
        <v>27265</v>
      </c>
      <c r="D48766" s="232">
        <v>6.65</v>
      </c>
      <c r="E48766" s="232" t="s">
        <v>62717</v>
      </c>
    </row>
    <row r="48767" spans="1:5" ht="22.5" hidden="1">
      <c r="A48767" s="232" t="s">
        <v>34503</v>
      </c>
      <c r="B48767" s="233" t="s">
        <v>34504</v>
      </c>
      <c r="C48767" s="232" t="s">
        <v>27265</v>
      </c>
      <c r="D48767" s="232">
        <v>8.14</v>
      </c>
      <c r="E48767" s="232" t="s">
        <v>62717</v>
      </c>
    </row>
    <row r="48768" spans="1:5" hidden="1">
      <c r="A48768" s="232" t="s">
        <v>34505</v>
      </c>
      <c r="B48768" s="233" t="s">
        <v>34506</v>
      </c>
      <c r="C48768" s="232" t="s">
        <v>2592</v>
      </c>
      <c r="D48768" s="232">
        <v>104.35</v>
      </c>
      <c r="E48768" s="232" t="s">
        <v>62717</v>
      </c>
    </row>
    <row r="48769" spans="1:5" ht="22.5" hidden="1">
      <c r="A48769" s="232" t="s">
        <v>34507</v>
      </c>
      <c r="B48769" s="233" t="s">
        <v>34508</v>
      </c>
      <c r="C48769" s="232" t="s">
        <v>27265</v>
      </c>
      <c r="D48769" s="232">
        <v>8.9</v>
      </c>
      <c r="E48769" s="232" t="s">
        <v>62717</v>
      </c>
    </row>
    <row r="48770" spans="1:5" ht="22.5" hidden="1">
      <c r="A48770" s="232" t="s">
        <v>34509</v>
      </c>
      <c r="B48770" s="233" t="s">
        <v>34510</v>
      </c>
      <c r="C48770" s="232" t="s">
        <v>27265</v>
      </c>
      <c r="D48770" s="232">
        <v>10.09</v>
      </c>
      <c r="E48770" s="232" t="s">
        <v>62717</v>
      </c>
    </row>
    <row r="48771" spans="1:5" ht="22.5" hidden="1">
      <c r="A48771" s="232" t="s">
        <v>34511</v>
      </c>
      <c r="B48771" s="233" t="s">
        <v>34512</v>
      </c>
      <c r="C48771" s="232" t="s">
        <v>27265</v>
      </c>
      <c r="D48771" s="232">
        <v>8.4600000000000009</v>
      </c>
      <c r="E48771" s="232" t="s">
        <v>62717</v>
      </c>
    </row>
    <row r="48772" spans="1:5" ht="22.5" hidden="1">
      <c r="A48772" s="232" t="s">
        <v>34513</v>
      </c>
      <c r="B48772" s="233" t="s">
        <v>34514</v>
      </c>
      <c r="C48772" s="232" t="s">
        <v>27265</v>
      </c>
      <c r="D48772" s="232">
        <v>8.9</v>
      </c>
      <c r="E48772" s="232" t="s">
        <v>62717</v>
      </c>
    </row>
    <row r="48773" spans="1:5" hidden="1">
      <c r="A48773" s="232" t="s">
        <v>34515</v>
      </c>
      <c r="B48773" s="233" t="s">
        <v>34516</v>
      </c>
      <c r="C48773" s="232" t="s">
        <v>2592</v>
      </c>
      <c r="D48773" s="232">
        <v>91.75</v>
      </c>
      <c r="E48773" s="232" t="s">
        <v>62717</v>
      </c>
    </row>
    <row r="48774" spans="1:5" ht="22.5" hidden="1">
      <c r="A48774" s="232" t="s">
        <v>34517</v>
      </c>
      <c r="B48774" s="233" t="s">
        <v>34518</v>
      </c>
      <c r="C48774" s="232" t="s">
        <v>2592</v>
      </c>
      <c r="D48774" s="232">
        <v>168.32</v>
      </c>
      <c r="E48774" s="232" t="s">
        <v>62717</v>
      </c>
    </row>
    <row r="48775" spans="1:5" ht="22.5" hidden="1">
      <c r="A48775" s="232" t="s">
        <v>34519</v>
      </c>
      <c r="B48775" s="233" t="s">
        <v>34520</v>
      </c>
      <c r="C48775" s="232" t="s">
        <v>2592</v>
      </c>
      <c r="D48775" s="232">
        <v>213.08</v>
      </c>
      <c r="E48775" s="232" t="s">
        <v>62717</v>
      </c>
    </row>
    <row r="48776" spans="1:5" ht="22.5" hidden="1">
      <c r="A48776" s="232" t="s">
        <v>34521</v>
      </c>
      <c r="B48776" s="233" t="s">
        <v>34522</v>
      </c>
      <c r="C48776" s="232" t="s">
        <v>2592</v>
      </c>
      <c r="D48776" s="232">
        <v>300.77999999999997</v>
      </c>
      <c r="E48776" s="232" t="s">
        <v>62717</v>
      </c>
    </row>
    <row r="48777" spans="1:5" ht="22.5" hidden="1">
      <c r="A48777" s="232" t="s">
        <v>34523</v>
      </c>
      <c r="B48777" s="233" t="s">
        <v>34524</v>
      </c>
      <c r="C48777" s="232" t="s">
        <v>2592</v>
      </c>
      <c r="D48777" s="232">
        <v>11.16</v>
      </c>
      <c r="E48777" s="232" t="s">
        <v>62717</v>
      </c>
    </row>
    <row r="48778" spans="1:5" ht="22.5" hidden="1">
      <c r="A48778" s="232" t="s">
        <v>34525</v>
      </c>
      <c r="B48778" s="233" t="s">
        <v>34526</v>
      </c>
      <c r="C48778" s="232" t="s">
        <v>2592</v>
      </c>
      <c r="D48778" s="232">
        <v>19.489999999999998</v>
      </c>
      <c r="E48778" s="232" t="s">
        <v>62717</v>
      </c>
    </row>
    <row r="48779" spans="1:5" ht="22.5" hidden="1">
      <c r="A48779" s="232" t="s">
        <v>34527</v>
      </c>
      <c r="B48779" s="233" t="s">
        <v>34528</v>
      </c>
      <c r="C48779" s="232" t="s">
        <v>2592</v>
      </c>
      <c r="D48779" s="232">
        <v>30.06</v>
      </c>
      <c r="E48779" s="232" t="s">
        <v>62717</v>
      </c>
    </row>
    <row r="48780" spans="1:5" hidden="1">
      <c r="A48780" s="232" t="s">
        <v>34529</v>
      </c>
      <c r="B48780" s="233" t="s">
        <v>34530</v>
      </c>
      <c r="C48780" s="232" t="s">
        <v>2592</v>
      </c>
      <c r="D48780" s="232">
        <v>1.88</v>
      </c>
      <c r="E48780" s="232" t="s">
        <v>62717</v>
      </c>
    </row>
    <row r="48781" spans="1:5" hidden="1">
      <c r="A48781" s="232" t="s">
        <v>34531</v>
      </c>
      <c r="B48781" s="233" t="s">
        <v>34532</v>
      </c>
      <c r="C48781" s="232" t="s">
        <v>2592</v>
      </c>
      <c r="D48781" s="232">
        <v>13.44</v>
      </c>
      <c r="E48781" s="232" t="s">
        <v>62717</v>
      </c>
    </row>
    <row r="48782" spans="1:5" ht="135" hidden="1">
      <c r="A48782" s="232" t="s">
        <v>34533</v>
      </c>
      <c r="B48782" s="233" t="s">
        <v>34534</v>
      </c>
      <c r="C48782" s="232" t="s">
        <v>2592</v>
      </c>
      <c r="D48782" s="232">
        <v>3412.37</v>
      </c>
      <c r="E48782" s="232" t="s">
        <v>62717</v>
      </c>
    </row>
    <row r="48783" spans="1:5" ht="135" hidden="1">
      <c r="A48783" s="232" t="s">
        <v>34535</v>
      </c>
      <c r="B48783" s="233" t="s">
        <v>34536</v>
      </c>
      <c r="C48783" s="232" t="s">
        <v>2592</v>
      </c>
      <c r="D48783" s="232">
        <v>3673.74</v>
      </c>
      <c r="E48783" s="232" t="s">
        <v>62717</v>
      </c>
    </row>
    <row r="48784" spans="1:5" ht="22.5" hidden="1">
      <c r="A48784" s="232" t="s">
        <v>34537</v>
      </c>
      <c r="B48784" s="233" t="s">
        <v>34538</v>
      </c>
      <c r="C48784" s="232" t="s">
        <v>23621</v>
      </c>
      <c r="D48784" s="232">
        <v>113.4</v>
      </c>
      <c r="E48784" s="232" t="s">
        <v>62717</v>
      </c>
    </row>
    <row r="48785" spans="1:5" hidden="1">
      <c r="A48785" s="232" t="s">
        <v>34539</v>
      </c>
      <c r="B48785" s="233" t="s">
        <v>34540</v>
      </c>
      <c r="C48785" s="232" t="s">
        <v>23621</v>
      </c>
      <c r="D48785" s="232">
        <v>55.12</v>
      </c>
      <c r="E48785" s="232" t="s">
        <v>62717</v>
      </c>
    </row>
    <row r="48786" spans="1:5" ht="33.75" hidden="1">
      <c r="A48786" s="232" t="s">
        <v>34541</v>
      </c>
      <c r="B48786" s="233" t="s">
        <v>34542</v>
      </c>
      <c r="C48786" s="232" t="s">
        <v>23621</v>
      </c>
      <c r="D48786" s="232">
        <v>59.22</v>
      </c>
      <c r="E48786" s="232" t="s">
        <v>62717</v>
      </c>
    </row>
    <row r="48787" spans="1:5" ht="22.5" hidden="1">
      <c r="A48787" s="232" t="s">
        <v>34543</v>
      </c>
      <c r="B48787" s="233" t="s">
        <v>34544</v>
      </c>
      <c r="C48787" s="232" t="s">
        <v>23621</v>
      </c>
      <c r="D48787" s="232">
        <v>164</v>
      </c>
      <c r="E48787" s="232" t="s">
        <v>62717</v>
      </c>
    </row>
    <row r="48788" spans="1:5" ht="33.75" hidden="1">
      <c r="A48788" s="232" t="s">
        <v>34545</v>
      </c>
      <c r="B48788" s="233" t="s">
        <v>34546</v>
      </c>
      <c r="C48788" s="232" t="s">
        <v>23621</v>
      </c>
      <c r="D48788" s="232">
        <v>150</v>
      </c>
      <c r="E48788" s="232" t="s">
        <v>62717</v>
      </c>
    </row>
    <row r="48789" spans="1:5" hidden="1">
      <c r="A48789" s="232" t="s">
        <v>34547</v>
      </c>
      <c r="B48789" s="233" t="s">
        <v>34548</v>
      </c>
      <c r="C48789" s="232" t="s">
        <v>2592</v>
      </c>
      <c r="D48789" s="232">
        <v>36.69</v>
      </c>
      <c r="E48789" s="232" t="s">
        <v>62717</v>
      </c>
    </row>
    <row r="48790" spans="1:5" ht="22.5" hidden="1">
      <c r="A48790" s="232" t="s">
        <v>34549</v>
      </c>
      <c r="B48790" s="233" t="s">
        <v>34550</v>
      </c>
      <c r="C48790" s="232" t="s">
        <v>2592</v>
      </c>
      <c r="D48790" s="232">
        <v>8.58</v>
      </c>
      <c r="E48790" s="232" t="s">
        <v>62717</v>
      </c>
    </row>
    <row r="48791" spans="1:5" ht="22.5" hidden="1">
      <c r="A48791" s="232" t="s">
        <v>34551</v>
      </c>
      <c r="B48791" s="233" t="s">
        <v>34552</v>
      </c>
      <c r="C48791" s="232" t="s">
        <v>2592</v>
      </c>
      <c r="D48791" s="232">
        <v>10.32</v>
      </c>
      <c r="E48791" s="232" t="s">
        <v>62717</v>
      </c>
    </row>
    <row r="48792" spans="1:5" ht="22.5" hidden="1">
      <c r="A48792" s="232" t="s">
        <v>34553</v>
      </c>
      <c r="B48792" s="233" t="s">
        <v>34554</v>
      </c>
      <c r="C48792" s="232" t="s">
        <v>2592</v>
      </c>
      <c r="D48792" s="232">
        <v>10.87</v>
      </c>
      <c r="E48792" s="232" t="s">
        <v>62717</v>
      </c>
    </row>
    <row r="48793" spans="1:5" hidden="1">
      <c r="A48793" s="232" t="s">
        <v>34555</v>
      </c>
      <c r="B48793" s="233" t="s">
        <v>34556</v>
      </c>
      <c r="C48793" s="232" t="s">
        <v>33588</v>
      </c>
      <c r="D48793" s="232">
        <v>195.62</v>
      </c>
      <c r="E48793" s="232" t="s">
        <v>62717</v>
      </c>
    </row>
    <row r="48794" spans="1:5" ht="22.5" hidden="1">
      <c r="A48794" s="232" t="s">
        <v>62005</v>
      </c>
      <c r="B48794" s="233" t="s">
        <v>62006</v>
      </c>
      <c r="C48794" s="232" t="s">
        <v>33374</v>
      </c>
      <c r="D48794" s="232">
        <v>45.5</v>
      </c>
      <c r="E48794" s="232" t="s">
        <v>62717</v>
      </c>
    </row>
    <row r="48795" spans="1:5" ht="22.5" hidden="1">
      <c r="A48795" s="232" t="s">
        <v>62007</v>
      </c>
      <c r="B48795" s="233" t="s">
        <v>62008</v>
      </c>
      <c r="C48795" s="232" t="s">
        <v>33374</v>
      </c>
      <c r="D48795" s="232">
        <v>64.48</v>
      </c>
      <c r="E48795" s="232" t="s">
        <v>62717</v>
      </c>
    </row>
    <row r="48796" spans="1:5" ht="22.5" hidden="1">
      <c r="A48796" s="232" t="s">
        <v>34557</v>
      </c>
      <c r="B48796" s="233" t="s">
        <v>34558</v>
      </c>
      <c r="C48796" s="232" t="s">
        <v>2592</v>
      </c>
      <c r="D48796" s="232">
        <v>40.630000000000003</v>
      </c>
      <c r="E48796" s="232" t="s">
        <v>62717</v>
      </c>
    </row>
    <row r="48797" spans="1:5" hidden="1">
      <c r="A48797" s="232" t="s">
        <v>34559</v>
      </c>
      <c r="B48797" s="233" t="s">
        <v>34560</v>
      </c>
      <c r="C48797" s="232" t="s">
        <v>27265</v>
      </c>
      <c r="D48797" s="232">
        <v>45.07</v>
      </c>
      <c r="E48797" s="232" t="s">
        <v>62717</v>
      </c>
    </row>
    <row r="48798" spans="1:5" hidden="1">
      <c r="A48798" s="232" t="s">
        <v>34561</v>
      </c>
      <c r="B48798" s="233" t="s">
        <v>34562</v>
      </c>
      <c r="C48798" s="232" t="s">
        <v>27265</v>
      </c>
      <c r="D48798" s="232">
        <v>75</v>
      </c>
      <c r="E48798" s="232" t="s">
        <v>62717</v>
      </c>
    </row>
    <row r="48799" spans="1:5" hidden="1">
      <c r="A48799" s="232" t="s">
        <v>34563</v>
      </c>
      <c r="B48799" s="233" t="s">
        <v>34564</v>
      </c>
      <c r="C48799" s="232" t="s">
        <v>23621</v>
      </c>
      <c r="D48799" s="232">
        <v>429.99</v>
      </c>
      <c r="E48799" s="232" t="s">
        <v>62717</v>
      </c>
    </row>
    <row r="48800" spans="1:5" hidden="1">
      <c r="A48800" s="232" t="s">
        <v>34565</v>
      </c>
      <c r="B48800" s="233" t="s">
        <v>34566</v>
      </c>
      <c r="C48800" s="232" t="s">
        <v>23621</v>
      </c>
      <c r="D48800" s="232">
        <v>140.02000000000001</v>
      </c>
      <c r="E48800" s="232" t="s">
        <v>62717</v>
      </c>
    </row>
    <row r="48801" spans="1:5" ht="22.5" hidden="1">
      <c r="A48801" s="232" t="s">
        <v>34567</v>
      </c>
      <c r="B48801" s="233" t="s">
        <v>34568</v>
      </c>
      <c r="C48801" s="232" t="s">
        <v>23621</v>
      </c>
      <c r="D48801" s="232">
        <v>56.47</v>
      </c>
      <c r="E48801" s="232" t="s">
        <v>62717</v>
      </c>
    </row>
    <row r="48802" spans="1:5" ht="22.5" hidden="1">
      <c r="A48802" s="232" t="s">
        <v>34569</v>
      </c>
      <c r="B48802" s="233" t="s">
        <v>34570</v>
      </c>
      <c r="C48802" s="232" t="s">
        <v>23621</v>
      </c>
      <c r="D48802" s="232">
        <v>38.69</v>
      </c>
      <c r="E48802" s="232" t="s">
        <v>62717</v>
      </c>
    </row>
    <row r="48803" spans="1:5" hidden="1">
      <c r="A48803" s="232" t="s">
        <v>34571</v>
      </c>
      <c r="B48803" s="233" t="s">
        <v>34572</v>
      </c>
      <c r="C48803" s="232" t="s">
        <v>23621</v>
      </c>
      <c r="D48803" s="232">
        <v>60.12</v>
      </c>
      <c r="E48803" s="232" t="s">
        <v>62717</v>
      </c>
    </row>
    <row r="48804" spans="1:5" ht="22.5" hidden="1">
      <c r="A48804" s="232" t="s">
        <v>34573</v>
      </c>
      <c r="B48804" s="233" t="s">
        <v>34574</v>
      </c>
      <c r="C48804" s="232" t="s">
        <v>23621</v>
      </c>
      <c r="D48804" s="232">
        <v>152.83000000000001</v>
      </c>
      <c r="E48804" s="232" t="s">
        <v>62717</v>
      </c>
    </row>
    <row r="48805" spans="1:5" ht="22.5" hidden="1">
      <c r="A48805" s="232" t="s">
        <v>34575</v>
      </c>
      <c r="B48805" s="233" t="s">
        <v>34576</v>
      </c>
      <c r="C48805" s="232" t="s">
        <v>23621</v>
      </c>
      <c r="D48805" s="232">
        <v>149.85</v>
      </c>
      <c r="E48805" s="232" t="s">
        <v>62717</v>
      </c>
    </row>
    <row r="48806" spans="1:5" hidden="1">
      <c r="A48806" s="232" t="s">
        <v>34577</v>
      </c>
      <c r="B48806" s="233" t="s">
        <v>34578</v>
      </c>
      <c r="C48806" s="232" t="s">
        <v>23621</v>
      </c>
      <c r="D48806" s="232">
        <v>34.49</v>
      </c>
      <c r="E48806" s="232" t="s">
        <v>62717</v>
      </c>
    </row>
    <row r="48807" spans="1:5" hidden="1">
      <c r="A48807" s="232" t="s">
        <v>34579</v>
      </c>
      <c r="B48807" s="233" t="s">
        <v>62546</v>
      </c>
      <c r="C48807" s="232" t="s">
        <v>23621</v>
      </c>
      <c r="D48807" s="232">
        <v>39.43</v>
      </c>
      <c r="E48807" s="232" t="s">
        <v>62717</v>
      </c>
    </row>
    <row r="48808" spans="1:5" ht="22.5" hidden="1">
      <c r="A48808" s="232" t="s">
        <v>34580</v>
      </c>
      <c r="B48808" s="233" t="s">
        <v>34581</v>
      </c>
      <c r="C48808" s="232" t="s">
        <v>23621</v>
      </c>
      <c r="D48808" s="232">
        <v>39.9</v>
      </c>
      <c r="E48808" s="232" t="s">
        <v>62717</v>
      </c>
    </row>
    <row r="48809" spans="1:5" hidden="1">
      <c r="A48809" s="232" t="s">
        <v>34582</v>
      </c>
      <c r="B48809" s="233" t="s">
        <v>34583</v>
      </c>
      <c r="C48809" s="232" t="s">
        <v>23621</v>
      </c>
      <c r="D48809" s="232">
        <v>52.9</v>
      </c>
      <c r="E48809" s="232" t="s">
        <v>62717</v>
      </c>
    </row>
    <row r="48810" spans="1:5" hidden="1">
      <c r="A48810" s="232" t="s">
        <v>34584</v>
      </c>
      <c r="B48810" s="233" t="s">
        <v>34585</v>
      </c>
      <c r="C48810" s="232" t="s">
        <v>23621</v>
      </c>
      <c r="D48810" s="232">
        <v>54.9</v>
      </c>
      <c r="E48810" s="232" t="s">
        <v>62717</v>
      </c>
    </row>
    <row r="48811" spans="1:5" ht="22.5" hidden="1">
      <c r="A48811" s="232" t="s">
        <v>34586</v>
      </c>
      <c r="B48811" s="233" t="s">
        <v>34587</v>
      </c>
      <c r="C48811" s="232" t="s">
        <v>27265</v>
      </c>
      <c r="D48811" s="232">
        <v>42.99</v>
      </c>
      <c r="E48811" s="232" t="s">
        <v>62717</v>
      </c>
    </row>
    <row r="48812" spans="1:5" ht="33.75" hidden="1">
      <c r="A48812" s="232" t="s">
        <v>34588</v>
      </c>
      <c r="B48812" s="233" t="s">
        <v>34589</v>
      </c>
      <c r="C48812" s="232" t="s">
        <v>27265</v>
      </c>
      <c r="D48812" s="232">
        <v>9.9499999999999993</v>
      </c>
      <c r="E48812" s="232" t="s">
        <v>62717</v>
      </c>
    </row>
    <row r="48813" spans="1:5" ht="45" hidden="1">
      <c r="A48813" s="232" t="s">
        <v>34590</v>
      </c>
      <c r="B48813" s="233" t="s">
        <v>34591</v>
      </c>
      <c r="C48813" s="232" t="s">
        <v>27265</v>
      </c>
      <c r="D48813" s="232">
        <v>8.84</v>
      </c>
      <c r="E48813" s="232" t="s">
        <v>62717</v>
      </c>
    </row>
    <row r="48814" spans="1:5" ht="33.75" hidden="1">
      <c r="A48814" s="232" t="s">
        <v>34592</v>
      </c>
      <c r="B48814" s="233" t="s">
        <v>34593</v>
      </c>
      <c r="C48814" s="232" t="s">
        <v>27265</v>
      </c>
      <c r="D48814" s="232">
        <v>9.06</v>
      </c>
      <c r="E48814" s="232" t="s">
        <v>62717</v>
      </c>
    </row>
    <row r="48815" spans="1:5" ht="33.75" hidden="1">
      <c r="A48815" s="232" t="s">
        <v>34594</v>
      </c>
      <c r="B48815" s="233" t="s">
        <v>34595</v>
      </c>
      <c r="C48815" s="232" t="s">
        <v>27265</v>
      </c>
      <c r="D48815" s="232">
        <v>7.68</v>
      </c>
      <c r="E48815" s="232" t="s">
        <v>62717</v>
      </c>
    </row>
    <row r="48816" spans="1:5" ht="33.75" hidden="1">
      <c r="A48816" s="232" t="s">
        <v>34596</v>
      </c>
      <c r="B48816" s="233" t="s">
        <v>34597</v>
      </c>
      <c r="C48816" s="232" t="s">
        <v>27265</v>
      </c>
      <c r="D48816" s="232">
        <v>9.49</v>
      </c>
      <c r="E48816" s="232" t="s">
        <v>62717</v>
      </c>
    </row>
    <row r="48817" spans="1:5" ht="33.75" hidden="1">
      <c r="A48817" s="232" t="s">
        <v>34598</v>
      </c>
      <c r="B48817" s="233" t="s">
        <v>34599</v>
      </c>
      <c r="C48817" s="232" t="s">
        <v>27265</v>
      </c>
      <c r="D48817" s="232">
        <v>8.6</v>
      </c>
      <c r="E48817" s="232" t="s">
        <v>62717</v>
      </c>
    </row>
    <row r="48818" spans="1:5" ht="22.5" hidden="1">
      <c r="A48818" s="232" t="s">
        <v>34600</v>
      </c>
      <c r="B48818" s="233" t="s">
        <v>34601</v>
      </c>
      <c r="C48818" s="232" t="s">
        <v>27265</v>
      </c>
      <c r="D48818" s="232">
        <v>30.19</v>
      </c>
      <c r="E48818" s="232" t="s">
        <v>62717</v>
      </c>
    </row>
    <row r="48819" spans="1:5" hidden="1">
      <c r="A48819" s="232" t="s">
        <v>34602</v>
      </c>
      <c r="B48819" s="233" t="s">
        <v>34603</v>
      </c>
      <c r="C48819" s="232" t="s">
        <v>23621</v>
      </c>
      <c r="D48819" s="232">
        <v>561.20000000000005</v>
      </c>
      <c r="E48819" s="232" t="s">
        <v>62717</v>
      </c>
    </row>
    <row r="48820" spans="1:5" hidden="1">
      <c r="A48820" s="232" t="s">
        <v>34604</v>
      </c>
      <c r="B48820" s="233" t="s">
        <v>34605</v>
      </c>
      <c r="C48820" s="232" t="s">
        <v>27265</v>
      </c>
      <c r="D48820" s="232">
        <v>8.91</v>
      </c>
      <c r="E48820" s="232" t="s">
        <v>62717</v>
      </c>
    </row>
    <row r="48821" spans="1:5" hidden="1">
      <c r="A48821" s="232" t="s">
        <v>34606</v>
      </c>
      <c r="B48821" s="233" t="s">
        <v>34607</v>
      </c>
      <c r="C48821" s="232" t="s">
        <v>27265</v>
      </c>
      <c r="D48821" s="232">
        <v>12.51</v>
      </c>
      <c r="E48821" s="232" t="s">
        <v>62717</v>
      </c>
    </row>
    <row r="48822" spans="1:5" hidden="1">
      <c r="A48822" s="232" t="s">
        <v>34608</v>
      </c>
      <c r="B48822" s="233" t="s">
        <v>34609</v>
      </c>
      <c r="C48822" s="232" t="s">
        <v>23621</v>
      </c>
      <c r="D48822" s="232">
        <v>116.71</v>
      </c>
      <c r="E48822" s="232" t="s">
        <v>62717</v>
      </c>
    </row>
    <row r="48823" spans="1:5" hidden="1">
      <c r="A48823" s="232" t="s">
        <v>34610</v>
      </c>
      <c r="B48823" s="233" t="s">
        <v>34611</v>
      </c>
      <c r="C48823" s="232" t="s">
        <v>27265</v>
      </c>
      <c r="D48823" s="232">
        <v>14.79</v>
      </c>
      <c r="E48823" s="232" t="s">
        <v>62717</v>
      </c>
    </row>
    <row r="48824" spans="1:5" hidden="1">
      <c r="A48824" s="232" t="s">
        <v>34612</v>
      </c>
      <c r="B48824" s="233" t="s">
        <v>34613</v>
      </c>
      <c r="C48824" s="232" t="s">
        <v>27265</v>
      </c>
      <c r="D48824" s="232">
        <v>12.14</v>
      </c>
      <c r="E48824" s="232" t="s">
        <v>62717</v>
      </c>
    </row>
    <row r="48825" spans="1:5" hidden="1">
      <c r="A48825" s="232" t="s">
        <v>34614</v>
      </c>
      <c r="B48825" s="233" t="s">
        <v>34615</v>
      </c>
      <c r="C48825" s="232" t="s">
        <v>27265</v>
      </c>
      <c r="D48825" s="232">
        <v>9.3800000000000008</v>
      </c>
      <c r="E48825" s="232" t="s">
        <v>62717</v>
      </c>
    </row>
    <row r="48826" spans="1:5" ht="33.75" hidden="1">
      <c r="A48826" s="232" t="s">
        <v>34616</v>
      </c>
      <c r="B48826" s="233" t="s">
        <v>34617</v>
      </c>
      <c r="C48826" s="232" t="s">
        <v>26743</v>
      </c>
      <c r="D48826" s="232">
        <v>474.95</v>
      </c>
      <c r="E48826" s="232" t="s">
        <v>62717</v>
      </c>
    </row>
    <row r="48827" spans="1:5" ht="33.75" hidden="1">
      <c r="A48827" s="232" t="s">
        <v>34618</v>
      </c>
      <c r="B48827" s="233" t="s">
        <v>34619</v>
      </c>
      <c r="C48827" s="232" t="s">
        <v>26743</v>
      </c>
      <c r="D48827" s="232">
        <v>496.12</v>
      </c>
      <c r="E48827" s="232" t="s">
        <v>62717</v>
      </c>
    </row>
    <row r="48828" spans="1:5" hidden="1">
      <c r="A48828" s="232" t="s">
        <v>34620</v>
      </c>
      <c r="B48828" s="233" t="s">
        <v>34621</v>
      </c>
      <c r="C48828" s="232" t="s">
        <v>23621</v>
      </c>
      <c r="D48828" s="232">
        <v>343</v>
      </c>
      <c r="E48828" s="232" t="s">
        <v>62717</v>
      </c>
    </row>
    <row r="48829" spans="1:5" hidden="1">
      <c r="A48829" s="232" t="s">
        <v>34622</v>
      </c>
      <c r="B48829" s="233" t="s">
        <v>34623</v>
      </c>
      <c r="C48829" s="232" t="s">
        <v>27265</v>
      </c>
      <c r="D48829" s="232">
        <v>27.33</v>
      </c>
      <c r="E48829" s="232" t="s">
        <v>62717</v>
      </c>
    </row>
    <row r="48830" spans="1:5" hidden="1">
      <c r="A48830" s="232" t="s">
        <v>34624</v>
      </c>
      <c r="B48830" s="233" t="s">
        <v>34625</v>
      </c>
      <c r="C48830" s="232" t="s">
        <v>23621</v>
      </c>
      <c r="D48830" s="232">
        <v>26.06</v>
      </c>
      <c r="E48830" s="232" t="s">
        <v>62717</v>
      </c>
    </row>
    <row r="48831" spans="1:5" hidden="1">
      <c r="A48831" s="232" t="s">
        <v>34626</v>
      </c>
      <c r="B48831" s="233" t="s">
        <v>34627</v>
      </c>
      <c r="C48831" s="232" t="s">
        <v>27265</v>
      </c>
      <c r="D48831" s="232">
        <v>101.43</v>
      </c>
      <c r="E48831" s="232" t="s">
        <v>62717</v>
      </c>
    </row>
    <row r="48832" spans="1:5" ht="22.5" hidden="1">
      <c r="A48832" s="232" t="s">
        <v>34628</v>
      </c>
      <c r="B48832" s="233" t="s">
        <v>34629</v>
      </c>
      <c r="C48832" s="232" t="s">
        <v>23621</v>
      </c>
      <c r="D48832" s="232">
        <v>7.99</v>
      </c>
      <c r="E48832" s="232" t="s">
        <v>62717</v>
      </c>
    </row>
    <row r="48833" spans="1:5" hidden="1">
      <c r="A48833" s="232" t="s">
        <v>34630</v>
      </c>
      <c r="B48833" s="233" t="s">
        <v>34631</v>
      </c>
      <c r="C48833" s="232" t="s">
        <v>2592</v>
      </c>
      <c r="D48833" s="232">
        <v>120</v>
      </c>
      <c r="E48833" s="232" t="s">
        <v>62717</v>
      </c>
    </row>
    <row r="48834" spans="1:5" ht="22.5" hidden="1">
      <c r="A48834" s="232" t="s">
        <v>34632</v>
      </c>
      <c r="B48834" s="233" t="s">
        <v>34633</v>
      </c>
      <c r="C48834" s="232" t="s">
        <v>2592</v>
      </c>
      <c r="D48834" s="232">
        <v>49.9</v>
      </c>
      <c r="E48834" s="232" t="s">
        <v>62717</v>
      </c>
    </row>
    <row r="48835" spans="1:5" hidden="1">
      <c r="A48835" s="232" t="s">
        <v>34634</v>
      </c>
      <c r="B48835" s="233" t="s">
        <v>34635</v>
      </c>
      <c r="C48835" s="232" t="s">
        <v>34636</v>
      </c>
      <c r="D48835" s="232">
        <v>123.36</v>
      </c>
      <c r="E48835" s="232" t="s">
        <v>62717</v>
      </c>
    </row>
    <row r="48836" spans="1:5" ht="22.5" hidden="1">
      <c r="A48836" s="232" t="s">
        <v>34637</v>
      </c>
      <c r="B48836" s="233" t="s">
        <v>34638</v>
      </c>
      <c r="C48836" s="232" t="s">
        <v>23621</v>
      </c>
      <c r="D48836" s="232">
        <v>205</v>
      </c>
      <c r="E48836" s="232" t="s">
        <v>62717</v>
      </c>
    </row>
    <row r="48837" spans="1:5" ht="22.5" hidden="1">
      <c r="A48837" s="232" t="s">
        <v>34639</v>
      </c>
      <c r="B48837" s="233" t="s">
        <v>34640</v>
      </c>
      <c r="C48837" s="232" t="s">
        <v>23621</v>
      </c>
      <c r="D48837" s="232">
        <v>47.71</v>
      </c>
      <c r="E48837" s="232" t="s">
        <v>62717</v>
      </c>
    </row>
    <row r="48838" spans="1:5" ht="22.5" hidden="1">
      <c r="A48838" s="232" t="s">
        <v>34641</v>
      </c>
      <c r="B48838" s="233" t="s">
        <v>34642</v>
      </c>
      <c r="C48838" s="232" t="s">
        <v>23621</v>
      </c>
      <c r="D48838" s="232">
        <v>55.07</v>
      </c>
      <c r="E48838" s="232" t="s">
        <v>62717</v>
      </c>
    </row>
    <row r="48839" spans="1:5" ht="22.5" hidden="1">
      <c r="A48839" s="232" t="s">
        <v>34643</v>
      </c>
      <c r="B48839" s="233" t="s">
        <v>34644</v>
      </c>
      <c r="C48839" s="232" t="s">
        <v>23621</v>
      </c>
      <c r="D48839" s="232">
        <v>66.5</v>
      </c>
      <c r="E48839" s="232" t="s">
        <v>62717</v>
      </c>
    </row>
    <row r="48840" spans="1:5" ht="22.5" hidden="1">
      <c r="A48840" s="232" t="s">
        <v>34645</v>
      </c>
      <c r="B48840" s="233" t="s">
        <v>34646</v>
      </c>
      <c r="C48840" s="232" t="s">
        <v>23621</v>
      </c>
      <c r="D48840" s="232">
        <v>12.19</v>
      </c>
      <c r="E48840" s="232" t="s">
        <v>62717</v>
      </c>
    </row>
    <row r="48841" spans="1:5" ht="22.5" hidden="1">
      <c r="A48841" s="232" t="s">
        <v>34647</v>
      </c>
      <c r="B48841" s="233" t="s">
        <v>34648</v>
      </c>
      <c r="C48841" s="232" t="s">
        <v>23621</v>
      </c>
      <c r="D48841" s="232">
        <v>20.67</v>
      </c>
      <c r="E48841" s="232" t="s">
        <v>62717</v>
      </c>
    </row>
    <row r="48842" spans="1:5" ht="22.5" hidden="1">
      <c r="A48842" s="232" t="s">
        <v>34649</v>
      </c>
      <c r="B48842" s="233" t="s">
        <v>34650</v>
      </c>
      <c r="C48842" s="232" t="s">
        <v>23621</v>
      </c>
      <c r="D48842" s="232">
        <v>26.55</v>
      </c>
      <c r="E48842" s="232" t="s">
        <v>62717</v>
      </c>
    </row>
    <row r="48843" spans="1:5" hidden="1">
      <c r="A48843" s="232" t="s">
        <v>34651</v>
      </c>
      <c r="B48843" s="233" t="s">
        <v>34652</v>
      </c>
      <c r="C48843" s="232" t="s">
        <v>2592</v>
      </c>
      <c r="D48843" s="232">
        <v>211.9</v>
      </c>
      <c r="E48843" s="232" t="s">
        <v>62717</v>
      </c>
    </row>
    <row r="48844" spans="1:5" hidden="1">
      <c r="A48844" s="232" t="s">
        <v>34653</v>
      </c>
      <c r="B48844" s="233" t="s">
        <v>34654</v>
      </c>
      <c r="C48844" s="232" t="s">
        <v>2592</v>
      </c>
      <c r="D48844" s="232">
        <v>172.4</v>
      </c>
      <c r="E48844" s="232" t="s">
        <v>62717</v>
      </c>
    </row>
    <row r="48845" spans="1:5" ht="33.75" hidden="1">
      <c r="A48845" s="232" t="s">
        <v>34655</v>
      </c>
      <c r="B48845" s="233" t="s">
        <v>34656</v>
      </c>
      <c r="C48845" s="232" t="s">
        <v>23621</v>
      </c>
      <c r="D48845" s="232">
        <v>90</v>
      </c>
      <c r="E48845" s="232" t="s">
        <v>62717</v>
      </c>
    </row>
    <row r="48846" spans="1:5" ht="45" hidden="1">
      <c r="A48846" s="232" t="s">
        <v>34657</v>
      </c>
      <c r="B48846" s="233" t="s">
        <v>34658</v>
      </c>
      <c r="C48846" s="232" t="s">
        <v>23621</v>
      </c>
      <c r="D48846" s="232">
        <v>576</v>
      </c>
      <c r="E48846" s="232" t="s">
        <v>62717</v>
      </c>
    </row>
    <row r="48847" spans="1:5" ht="33.75" hidden="1">
      <c r="A48847" s="232" t="s">
        <v>62009</v>
      </c>
      <c r="B48847" s="233" t="s">
        <v>62010</v>
      </c>
      <c r="C48847" s="232" t="s">
        <v>23621</v>
      </c>
      <c r="D48847" s="232">
        <v>605</v>
      </c>
      <c r="E48847" s="232" t="s">
        <v>62717</v>
      </c>
    </row>
    <row r="48848" spans="1:5" hidden="1">
      <c r="A48848" s="232" t="s">
        <v>34659</v>
      </c>
      <c r="B48848" s="233" t="s">
        <v>34660</v>
      </c>
      <c r="C48848" s="232" t="s">
        <v>27265</v>
      </c>
      <c r="D48848" s="232">
        <v>30.19</v>
      </c>
      <c r="E48848" s="232" t="s">
        <v>62717</v>
      </c>
    </row>
    <row r="48849" spans="1:5" hidden="1">
      <c r="A48849" s="232" t="s">
        <v>34661</v>
      </c>
      <c r="B48849" s="233" t="s">
        <v>34662</v>
      </c>
      <c r="C48849" s="232" t="s">
        <v>2592</v>
      </c>
      <c r="D48849" s="232">
        <v>1023.32</v>
      </c>
      <c r="E48849" s="232" t="s">
        <v>62717</v>
      </c>
    </row>
    <row r="48850" spans="1:5" hidden="1">
      <c r="A48850" s="232" t="s">
        <v>34663</v>
      </c>
      <c r="B48850" s="233" t="s">
        <v>34664</v>
      </c>
      <c r="C48850" s="232" t="s">
        <v>2592</v>
      </c>
      <c r="D48850" s="232">
        <v>385</v>
      </c>
      <c r="E48850" s="232" t="s">
        <v>62717</v>
      </c>
    </row>
    <row r="48851" spans="1:5" hidden="1">
      <c r="A48851" s="232" t="s">
        <v>34665</v>
      </c>
      <c r="B48851" s="233" t="s">
        <v>34666</v>
      </c>
      <c r="C48851" s="232" t="s">
        <v>2592</v>
      </c>
      <c r="D48851" s="232">
        <v>1080</v>
      </c>
      <c r="E48851" s="232" t="s">
        <v>62717</v>
      </c>
    </row>
    <row r="48852" spans="1:5" hidden="1">
      <c r="A48852" s="232" t="s">
        <v>34667</v>
      </c>
      <c r="B48852" s="233" t="s">
        <v>34668</v>
      </c>
      <c r="C48852" s="232" t="s">
        <v>2592</v>
      </c>
      <c r="D48852" s="232">
        <v>1080</v>
      </c>
      <c r="E48852" s="232" t="s">
        <v>62717</v>
      </c>
    </row>
    <row r="48853" spans="1:5" hidden="1">
      <c r="A48853" s="232" t="s">
        <v>34669</v>
      </c>
      <c r="B48853" s="233" t="s">
        <v>34670</v>
      </c>
      <c r="C48853" s="232" t="s">
        <v>2592</v>
      </c>
      <c r="D48853" s="232">
        <v>266.33</v>
      </c>
      <c r="E48853" s="232" t="s">
        <v>62717</v>
      </c>
    </row>
    <row r="48854" spans="1:5" hidden="1">
      <c r="A48854" s="232" t="s">
        <v>34671</v>
      </c>
      <c r="B48854" s="233" t="s">
        <v>34672</v>
      </c>
      <c r="C48854" s="232" t="s">
        <v>2592</v>
      </c>
      <c r="D48854" s="232">
        <v>245</v>
      </c>
      <c r="E48854" s="232" t="s">
        <v>62717</v>
      </c>
    </row>
    <row r="48855" spans="1:5" ht="33.75" hidden="1">
      <c r="A48855" s="232" t="s">
        <v>34673</v>
      </c>
      <c r="B48855" s="233" t="s">
        <v>34674</v>
      </c>
      <c r="C48855" s="232" t="s">
        <v>2592</v>
      </c>
      <c r="D48855" s="232">
        <v>4230.72</v>
      </c>
      <c r="E48855" s="232" t="s">
        <v>62717</v>
      </c>
    </row>
    <row r="48856" spans="1:5" ht="33.75" hidden="1">
      <c r="A48856" s="232" t="s">
        <v>34675</v>
      </c>
      <c r="B48856" s="233" t="s">
        <v>34676</v>
      </c>
      <c r="C48856" s="232" t="s">
        <v>2592</v>
      </c>
      <c r="D48856" s="232">
        <v>7764.65</v>
      </c>
      <c r="E48856" s="232" t="s">
        <v>62717</v>
      </c>
    </row>
    <row r="48857" spans="1:5" ht="22.5" hidden="1">
      <c r="A48857" s="232" t="s">
        <v>34677</v>
      </c>
      <c r="B48857" s="233" t="s">
        <v>34678</v>
      </c>
      <c r="C48857" s="232" t="s">
        <v>2592</v>
      </c>
      <c r="D48857" s="232">
        <v>295.39999999999998</v>
      </c>
      <c r="E48857" s="232" t="s">
        <v>62717</v>
      </c>
    </row>
    <row r="48858" spans="1:5" hidden="1">
      <c r="A48858" s="232" t="s">
        <v>34679</v>
      </c>
      <c r="B48858" s="233" t="s">
        <v>34680</v>
      </c>
      <c r="C48858" s="232" t="s">
        <v>2592</v>
      </c>
      <c r="D48858" s="232">
        <v>160.15</v>
      </c>
      <c r="E48858" s="232" t="s">
        <v>62717</v>
      </c>
    </row>
    <row r="48859" spans="1:5" hidden="1">
      <c r="A48859" s="232" t="s">
        <v>34681</v>
      </c>
      <c r="B48859" s="233" t="s">
        <v>34682</v>
      </c>
      <c r="C48859" s="232" t="s">
        <v>2592</v>
      </c>
      <c r="D48859" s="232">
        <v>31.58</v>
      </c>
      <c r="E48859" s="232" t="s">
        <v>62717</v>
      </c>
    </row>
    <row r="48860" spans="1:5" hidden="1">
      <c r="A48860" s="232" t="s">
        <v>34683</v>
      </c>
      <c r="B48860" s="233" t="s">
        <v>34684</v>
      </c>
      <c r="C48860" s="232" t="s">
        <v>2592</v>
      </c>
      <c r="D48860" s="232">
        <v>45.74</v>
      </c>
      <c r="E48860" s="232" t="s">
        <v>62717</v>
      </c>
    </row>
    <row r="48861" spans="1:5" ht="33.75" hidden="1">
      <c r="A48861" s="232" t="s">
        <v>34685</v>
      </c>
      <c r="B48861" s="233" t="s">
        <v>34686</v>
      </c>
      <c r="C48861" s="232" t="s">
        <v>23621</v>
      </c>
      <c r="D48861" s="232">
        <v>262.60000000000002</v>
      </c>
      <c r="E48861" s="232" t="s">
        <v>62717</v>
      </c>
    </row>
    <row r="48862" spans="1:5" hidden="1">
      <c r="A48862" s="232" t="s">
        <v>34687</v>
      </c>
      <c r="B48862" s="233" t="s">
        <v>34688</v>
      </c>
      <c r="C48862" s="232" t="s">
        <v>2592</v>
      </c>
      <c r="D48862" s="232">
        <v>306.31</v>
      </c>
      <c r="E48862" s="232" t="s">
        <v>62717</v>
      </c>
    </row>
    <row r="48863" spans="1:5" hidden="1">
      <c r="A48863" s="232" t="s">
        <v>34689</v>
      </c>
      <c r="B48863" s="233" t="s">
        <v>34690</v>
      </c>
      <c r="C48863" s="232" t="s">
        <v>2592</v>
      </c>
      <c r="D48863" s="232">
        <v>208.37</v>
      </c>
      <c r="E48863" s="232" t="s">
        <v>62717</v>
      </c>
    </row>
    <row r="48864" spans="1:5" ht="22.5" hidden="1">
      <c r="A48864" s="232" t="s">
        <v>34691</v>
      </c>
      <c r="B48864" s="233" t="s">
        <v>34692</v>
      </c>
      <c r="C48864" s="232" t="s">
        <v>2592</v>
      </c>
      <c r="D48864" s="232">
        <v>34.79</v>
      </c>
      <c r="E48864" s="232" t="s">
        <v>62717</v>
      </c>
    </row>
    <row r="48865" spans="1:5" ht="22.5" hidden="1">
      <c r="A48865" s="232" t="s">
        <v>34693</v>
      </c>
      <c r="B48865" s="233" t="s">
        <v>34694</v>
      </c>
      <c r="C48865" s="232" t="s">
        <v>2592</v>
      </c>
      <c r="D48865" s="232">
        <v>92.25</v>
      </c>
      <c r="E48865" s="232" t="s">
        <v>62717</v>
      </c>
    </row>
    <row r="48866" spans="1:5" ht="22.5" hidden="1">
      <c r="A48866" s="232" t="s">
        <v>34695</v>
      </c>
      <c r="B48866" s="233" t="s">
        <v>34696</v>
      </c>
      <c r="C48866" s="232" t="s">
        <v>2592</v>
      </c>
      <c r="D48866" s="232">
        <v>984.48</v>
      </c>
      <c r="E48866" s="232" t="s">
        <v>62717</v>
      </c>
    </row>
    <row r="48867" spans="1:5" ht="33.75" hidden="1">
      <c r="A48867" s="232" t="s">
        <v>34697</v>
      </c>
      <c r="B48867" s="233" t="s">
        <v>34698</v>
      </c>
      <c r="C48867" s="232" t="s">
        <v>2592</v>
      </c>
      <c r="D48867" s="232">
        <v>270</v>
      </c>
      <c r="E48867" s="232" t="s">
        <v>62717</v>
      </c>
    </row>
    <row r="48868" spans="1:5" ht="33.75" hidden="1">
      <c r="A48868" s="232" t="s">
        <v>34699</v>
      </c>
      <c r="B48868" s="233" t="s">
        <v>34700</v>
      </c>
      <c r="C48868" s="232" t="s">
        <v>2592</v>
      </c>
      <c r="D48868" s="232">
        <v>720</v>
      </c>
      <c r="E48868" s="232" t="s">
        <v>62717</v>
      </c>
    </row>
    <row r="48869" spans="1:5" ht="33.75" hidden="1">
      <c r="A48869" s="232" t="s">
        <v>34701</v>
      </c>
      <c r="B48869" s="233" t="s">
        <v>34702</v>
      </c>
      <c r="C48869" s="232" t="s">
        <v>2592</v>
      </c>
      <c r="D48869" s="232">
        <v>116.38</v>
      </c>
      <c r="E48869" s="232" t="s">
        <v>62717</v>
      </c>
    </row>
    <row r="48870" spans="1:5" ht="33.75" hidden="1">
      <c r="A48870" s="232" t="s">
        <v>34703</v>
      </c>
      <c r="B48870" s="233" t="s">
        <v>34704</v>
      </c>
      <c r="C48870" s="232" t="s">
        <v>2592</v>
      </c>
      <c r="D48870" s="232">
        <v>11362</v>
      </c>
      <c r="E48870" s="232" t="s">
        <v>62717</v>
      </c>
    </row>
    <row r="48871" spans="1:5" ht="45" hidden="1">
      <c r="A48871" s="232" t="s">
        <v>34705</v>
      </c>
      <c r="B48871" s="233" t="s">
        <v>34706</v>
      </c>
      <c r="C48871" s="232" t="s">
        <v>2592</v>
      </c>
      <c r="D48871" s="232">
        <v>3108</v>
      </c>
      <c r="E48871" s="232" t="s">
        <v>62717</v>
      </c>
    </row>
    <row r="48872" spans="1:5" hidden="1">
      <c r="A48872" s="232" t="s">
        <v>34707</v>
      </c>
      <c r="B48872" s="233" t="s">
        <v>34708</v>
      </c>
      <c r="C48872" s="232" t="s">
        <v>2592</v>
      </c>
      <c r="D48872" s="232">
        <v>584.66999999999996</v>
      </c>
      <c r="E48872" s="232" t="s">
        <v>62717</v>
      </c>
    </row>
    <row r="48873" spans="1:5" hidden="1">
      <c r="A48873" s="232" t="s">
        <v>34709</v>
      </c>
      <c r="B48873" s="233" t="s">
        <v>34710</v>
      </c>
      <c r="C48873" s="232" t="s">
        <v>2592</v>
      </c>
      <c r="D48873" s="232">
        <v>954.63</v>
      </c>
      <c r="E48873" s="232" t="s">
        <v>62717</v>
      </c>
    </row>
    <row r="48874" spans="1:5" ht="45" hidden="1">
      <c r="A48874" s="232" t="s">
        <v>34711</v>
      </c>
      <c r="B48874" s="233" t="s">
        <v>34712</v>
      </c>
      <c r="C48874" s="232" t="s">
        <v>2592</v>
      </c>
      <c r="D48874" s="232">
        <v>2110.5</v>
      </c>
      <c r="E48874" s="232" t="s">
        <v>62717</v>
      </c>
    </row>
    <row r="48875" spans="1:5" ht="45" hidden="1">
      <c r="A48875" s="232" t="s">
        <v>34713</v>
      </c>
      <c r="B48875" s="233" t="s">
        <v>34714</v>
      </c>
      <c r="C48875" s="232" t="s">
        <v>2592</v>
      </c>
      <c r="D48875" s="232">
        <v>3003</v>
      </c>
      <c r="E48875" s="232" t="s">
        <v>62717</v>
      </c>
    </row>
    <row r="48876" spans="1:5" ht="45" hidden="1">
      <c r="A48876" s="232" t="s">
        <v>34715</v>
      </c>
      <c r="B48876" s="233" t="s">
        <v>34716</v>
      </c>
      <c r="C48876" s="232" t="s">
        <v>2592</v>
      </c>
      <c r="D48876" s="232">
        <v>1837.5</v>
      </c>
      <c r="E48876" s="232" t="s">
        <v>62717</v>
      </c>
    </row>
    <row r="48877" spans="1:5" ht="45" hidden="1">
      <c r="A48877" s="232" t="s">
        <v>34717</v>
      </c>
      <c r="B48877" s="233" t="s">
        <v>34718</v>
      </c>
      <c r="C48877" s="232" t="s">
        <v>2592</v>
      </c>
      <c r="D48877" s="232">
        <v>1837.5</v>
      </c>
      <c r="E48877" s="232" t="s">
        <v>62717</v>
      </c>
    </row>
    <row r="48878" spans="1:5" hidden="1">
      <c r="A48878" s="232" t="s">
        <v>34719</v>
      </c>
      <c r="B48878" s="233" t="s">
        <v>34720</v>
      </c>
      <c r="C48878" s="232" t="s">
        <v>2592</v>
      </c>
      <c r="D48878" s="232">
        <v>12.1</v>
      </c>
      <c r="E48878" s="232" t="s">
        <v>62717</v>
      </c>
    </row>
    <row r="48879" spans="1:5" ht="22.5" hidden="1">
      <c r="A48879" s="232" t="s">
        <v>34721</v>
      </c>
      <c r="B48879" s="233" t="s">
        <v>34722</v>
      </c>
      <c r="C48879" s="232" t="s">
        <v>2592</v>
      </c>
      <c r="D48879" s="232">
        <v>24.25</v>
      </c>
      <c r="E48879" s="232" t="s">
        <v>62717</v>
      </c>
    </row>
    <row r="48880" spans="1:5" hidden="1">
      <c r="A48880" s="232" t="s">
        <v>34723</v>
      </c>
      <c r="B48880" s="233" t="s">
        <v>34724</v>
      </c>
      <c r="C48880" s="232" t="s">
        <v>2592</v>
      </c>
      <c r="D48880" s="232">
        <v>13.74</v>
      </c>
      <c r="E48880" s="232" t="s">
        <v>62717</v>
      </c>
    </row>
    <row r="48881" spans="1:5" hidden="1">
      <c r="A48881" s="232" t="s">
        <v>34725</v>
      </c>
      <c r="B48881" s="233" t="s">
        <v>34726</v>
      </c>
      <c r="C48881" s="232" t="s">
        <v>27265</v>
      </c>
      <c r="D48881" s="232">
        <v>34.99</v>
      </c>
      <c r="E48881" s="232" t="s">
        <v>62717</v>
      </c>
    </row>
    <row r="48882" spans="1:5" hidden="1">
      <c r="A48882" s="232" t="s">
        <v>34727</v>
      </c>
      <c r="B48882" s="233" t="s">
        <v>34728</v>
      </c>
      <c r="C48882" s="232" t="s">
        <v>27265</v>
      </c>
      <c r="D48882" s="232">
        <v>22.45</v>
      </c>
      <c r="E48882" s="232" t="s">
        <v>62717</v>
      </c>
    </row>
    <row r="48883" spans="1:5" ht="22.5" hidden="1">
      <c r="A48883" s="232" t="s">
        <v>34729</v>
      </c>
      <c r="B48883" s="233" t="s">
        <v>34730</v>
      </c>
      <c r="C48883" s="232" t="s">
        <v>2592</v>
      </c>
      <c r="D48883" s="232">
        <v>234.71</v>
      </c>
      <c r="E48883" s="232" t="s">
        <v>62717</v>
      </c>
    </row>
    <row r="48884" spans="1:5" hidden="1">
      <c r="A48884" s="232" t="s">
        <v>34731</v>
      </c>
      <c r="B48884" s="233" t="s">
        <v>34732</v>
      </c>
      <c r="C48884" s="232" t="s">
        <v>2592</v>
      </c>
      <c r="D48884" s="232">
        <v>4.01</v>
      </c>
      <c r="E48884" s="232" t="s">
        <v>62717</v>
      </c>
    </row>
    <row r="48885" spans="1:5" hidden="1">
      <c r="A48885" s="232" t="s">
        <v>34733</v>
      </c>
      <c r="B48885" s="233" t="s">
        <v>34734</v>
      </c>
      <c r="C48885" s="232" t="s">
        <v>2592</v>
      </c>
      <c r="D48885" s="232">
        <v>81</v>
      </c>
      <c r="E48885" s="232" t="s">
        <v>62717</v>
      </c>
    </row>
    <row r="48886" spans="1:5" hidden="1">
      <c r="A48886" s="232" t="s">
        <v>34735</v>
      </c>
      <c r="B48886" s="233" t="s">
        <v>34736</v>
      </c>
      <c r="C48886" s="232" t="s">
        <v>27265</v>
      </c>
      <c r="D48886" s="232">
        <v>5.14</v>
      </c>
      <c r="E48886" s="232" t="s">
        <v>62717</v>
      </c>
    </row>
    <row r="48887" spans="1:5" hidden="1">
      <c r="A48887" s="232" t="s">
        <v>34737</v>
      </c>
      <c r="B48887" s="233" t="s">
        <v>34738</v>
      </c>
      <c r="C48887" s="232" t="s">
        <v>27265</v>
      </c>
      <c r="D48887" s="232">
        <v>4.8600000000000003</v>
      </c>
      <c r="E48887" s="232" t="s">
        <v>62717</v>
      </c>
    </row>
    <row r="48888" spans="1:5" hidden="1">
      <c r="A48888" s="232" t="s">
        <v>34739</v>
      </c>
      <c r="B48888" s="233" t="s">
        <v>34740</v>
      </c>
      <c r="C48888" s="232" t="s">
        <v>27265</v>
      </c>
      <c r="D48888" s="232">
        <v>4.5</v>
      </c>
      <c r="E48888" s="232" t="s">
        <v>62717</v>
      </c>
    </row>
    <row r="48889" spans="1:5" hidden="1">
      <c r="A48889" s="232" t="s">
        <v>34741</v>
      </c>
      <c r="B48889" s="233" t="s">
        <v>34742</v>
      </c>
      <c r="C48889" s="232" t="s">
        <v>27265</v>
      </c>
      <c r="D48889" s="232">
        <v>3.66</v>
      </c>
      <c r="E48889" s="232" t="s">
        <v>62717</v>
      </c>
    </row>
    <row r="48890" spans="1:5" hidden="1">
      <c r="A48890" s="232" t="s">
        <v>34743</v>
      </c>
      <c r="B48890" s="233" t="s">
        <v>34744</v>
      </c>
      <c r="C48890" s="232" t="s">
        <v>27265</v>
      </c>
      <c r="D48890" s="232">
        <v>0.57999999999999996</v>
      </c>
      <c r="E48890" s="232" t="s">
        <v>62717</v>
      </c>
    </row>
    <row r="48891" spans="1:5" hidden="1">
      <c r="A48891" s="232" t="s">
        <v>34745</v>
      </c>
      <c r="B48891" s="233" t="s">
        <v>34746</v>
      </c>
      <c r="C48891" s="232" t="s">
        <v>2592</v>
      </c>
      <c r="D48891" s="232">
        <v>42.5</v>
      </c>
      <c r="E48891" s="232" t="s">
        <v>62717</v>
      </c>
    </row>
    <row r="48892" spans="1:5" hidden="1">
      <c r="A48892" s="232" t="s">
        <v>34747</v>
      </c>
      <c r="B48892" s="233" t="s">
        <v>34748</v>
      </c>
      <c r="C48892" s="232" t="s">
        <v>2592</v>
      </c>
      <c r="D48892" s="232">
        <v>46.15</v>
      </c>
      <c r="E48892" s="232" t="s">
        <v>62717</v>
      </c>
    </row>
    <row r="48893" spans="1:5" hidden="1">
      <c r="A48893" s="232" t="s">
        <v>34749</v>
      </c>
      <c r="B48893" s="233" t="s">
        <v>34750</v>
      </c>
      <c r="C48893" s="232" t="s">
        <v>28727</v>
      </c>
      <c r="D48893" s="232">
        <v>77.09</v>
      </c>
      <c r="E48893" s="232" t="s">
        <v>62717</v>
      </c>
    </row>
    <row r="48894" spans="1:5" hidden="1">
      <c r="A48894" s="232" t="s">
        <v>34751</v>
      </c>
      <c r="B48894" s="233" t="s">
        <v>34752</v>
      </c>
      <c r="C48894" s="232" t="s">
        <v>2592</v>
      </c>
      <c r="D48894" s="232">
        <v>54.49</v>
      </c>
      <c r="E48894" s="232" t="s">
        <v>62717</v>
      </c>
    </row>
    <row r="48895" spans="1:5" hidden="1">
      <c r="A48895" s="232" t="s">
        <v>34753</v>
      </c>
      <c r="B48895" s="233" t="s">
        <v>34754</v>
      </c>
      <c r="C48895" s="232" t="s">
        <v>2592</v>
      </c>
      <c r="D48895" s="232">
        <v>49.36</v>
      </c>
      <c r="E48895" s="232" t="s">
        <v>62717</v>
      </c>
    </row>
    <row r="48896" spans="1:5" hidden="1">
      <c r="A48896" s="232" t="s">
        <v>34755</v>
      </c>
      <c r="B48896" s="233" t="s">
        <v>34756</v>
      </c>
      <c r="C48896" s="232" t="s">
        <v>23588</v>
      </c>
      <c r="D48896" s="232">
        <v>1.47</v>
      </c>
      <c r="E48896" s="232" t="s">
        <v>62717</v>
      </c>
    </row>
    <row r="48897" spans="1:5" ht="22.5" hidden="1">
      <c r="A48897" s="232" t="s">
        <v>62011</v>
      </c>
      <c r="B48897" s="233" t="s">
        <v>62012</v>
      </c>
      <c r="C48897" s="232" t="s">
        <v>28727</v>
      </c>
      <c r="D48897" s="232">
        <v>11.8</v>
      </c>
      <c r="E48897" s="232" t="s">
        <v>62717</v>
      </c>
    </row>
    <row r="48898" spans="1:5" ht="22.5" hidden="1">
      <c r="A48898" s="232" t="s">
        <v>62013</v>
      </c>
      <c r="B48898" s="233" t="s">
        <v>62014</v>
      </c>
      <c r="C48898" s="232" t="s">
        <v>28727</v>
      </c>
      <c r="D48898" s="232">
        <v>23</v>
      </c>
      <c r="E48898" s="232" t="s">
        <v>62717</v>
      </c>
    </row>
    <row r="48899" spans="1:5" hidden="1">
      <c r="A48899" s="232" t="s">
        <v>34757</v>
      </c>
      <c r="B48899" s="233" t="s">
        <v>34758</v>
      </c>
      <c r="C48899" s="232" t="s">
        <v>27265</v>
      </c>
      <c r="D48899" s="232">
        <v>14.7</v>
      </c>
      <c r="E48899" s="232" t="s">
        <v>62717</v>
      </c>
    </row>
    <row r="48900" spans="1:5" hidden="1">
      <c r="A48900" s="232" t="s">
        <v>34759</v>
      </c>
      <c r="B48900" s="233" t="s">
        <v>34760</v>
      </c>
      <c r="C48900" s="232" t="s">
        <v>33466</v>
      </c>
      <c r="D48900" s="232">
        <v>4</v>
      </c>
      <c r="E48900" s="232" t="s">
        <v>62717</v>
      </c>
    </row>
    <row r="48901" spans="1:5" hidden="1">
      <c r="A48901" s="232" t="s">
        <v>34761</v>
      </c>
      <c r="B48901" s="233" t="s">
        <v>34762</v>
      </c>
      <c r="C48901" s="232" t="s">
        <v>2592</v>
      </c>
      <c r="D48901" s="232">
        <v>2</v>
      </c>
      <c r="E48901" s="232" t="s">
        <v>62717</v>
      </c>
    </row>
    <row r="48902" spans="1:5" ht="22.5" hidden="1">
      <c r="A48902" s="232" t="s">
        <v>34763</v>
      </c>
      <c r="B48902" s="233" t="s">
        <v>34764</v>
      </c>
      <c r="C48902" s="232" t="s">
        <v>2592</v>
      </c>
      <c r="D48902" s="232">
        <v>25.96</v>
      </c>
      <c r="E48902" s="232" t="s">
        <v>62717</v>
      </c>
    </row>
    <row r="48903" spans="1:5" ht="22.5" hidden="1">
      <c r="A48903" s="232" t="s">
        <v>34765</v>
      </c>
      <c r="B48903" s="233" t="s">
        <v>34766</v>
      </c>
      <c r="C48903" s="232" t="s">
        <v>2592</v>
      </c>
      <c r="D48903" s="232">
        <v>46.48</v>
      </c>
      <c r="E48903" s="232" t="s">
        <v>62717</v>
      </c>
    </row>
    <row r="48904" spans="1:5" ht="22.5" hidden="1">
      <c r="A48904" s="232" t="s">
        <v>34767</v>
      </c>
      <c r="B48904" s="233" t="s">
        <v>34768</v>
      </c>
      <c r="C48904" s="232" t="s">
        <v>2592</v>
      </c>
      <c r="D48904" s="232">
        <v>11.47</v>
      </c>
      <c r="E48904" s="232" t="s">
        <v>62717</v>
      </c>
    </row>
    <row r="48905" spans="1:5" hidden="1">
      <c r="A48905" s="232" t="s">
        <v>34769</v>
      </c>
      <c r="B48905" s="233" t="s">
        <v>34770</v>
      </c>
      <c r="C48905" s="232" t="s">
        <v>2592</v>
      </c>
      <c r="D48905" s="232">
        <v>11229.07</v>
      </c>
      <c r="E48905" s="232" t="s">
        <v>62717</v>
      </c>
    </row>
    <row r="48906" spans="1:5" hidden="1">
      <c r="A48906" s="232" t="s">
        <v>34771</v>
      </c>
      <c r="B48906" s="233" t="s">
        <v>34772</v>
      </c>
      <c r="C48906" s="232" t="s">
        <v>27265</v>
      </c>
      <c r="D48906" s="232">
        <v>21.65</v>
      </c>
      <c r="E48906" s="232" t="s">
        <v>62717</v>
      </c>
    </row>
    <row r="48907" spans="1:5" hidden="1">
      <c r="A48907" s="232" t="s">
        <v>34773</v>
      </c>
      <c r="B48907" s="233" t="s">
        <v>34774</v>
      </c>
      <c r="C48907" s="232" t="s">
        <v>27265</v>
      </c>
      <c r="D48907" s="232">
        <v>69.900000000000006</v>
      </c>
      <c r="E48907" s="232" t="s">
        <v>62717</v>
      </c>
    </row>
    <row r="48908" spans="1:5" hidden="1">
      <c r="A48908" s="232" t="s">
        <v>34775</v>
      </c>
      <c r="B48908" s="233" t="s">
        <v>34776</v>
      </c>
      <c r="C48908" s="232" t="s">
        <v>2592</v>
      </c>
      <c r="D48908" s="232">
        <v>11.5</v>
      </c>
      <c r="E48908" s="232" t="s">
        <v>62717</v>
      </c>
    </row>
    <row r="48909" spans="1:5" hidden="1">
      <c r="A48909" s="232" t="s">
        <v>34777</v>
      </c>
      <c r="B48909" s="233" t="s">
        <v>34778</v>
      </c>
      <c r="C48909" s="232" t="s">
        <v>33588</v>
      </c>
      <c r="D48909" s="232">
        <v>173</v>
      </c>
      <c r="E48909" s="232" t="s">
        <v>62717</v>
      </c>
    </row>
    <row r="48910" spans="1:5" hidden="1">
      <c r="A48910" s="232" t="s">
        <v>34779</v>
      </c>
      <c r="B48910" s="233" t="s">
        <v>34780</v>
      </c>
      <c r="C48910" s="232" t="s">
        <v>2592</v>
      </c>
      <c r="D48910" s="232">
        <v>75</v>
      </c>
      <c r="E48910" s="232" t="s">
        <v>62717</v>
      </c>
    </row>
    <row r="48911" spans="1:5" hidden="1">
      <c r="A48911" s="232" t="s">
        <v>34781</v>
      </c>
      <c r="B48911" s="233" t="s">
        <v>34782</v>
      </c>
      <c r="C48911" s="232" t="s">
        <v>27265</v>
      </c>
      <c r="D48911" s="232">
        <v>8.89</v>
      </c>
      <c r="E48911" s="232" t="s">
        <v>62717</v>
      </c>
    </row>
    <row r="48912" spans="1:5" ht="22.5" hidden="1">
      <c r="A48912" s="232" t="s">
        <v>34783</v>
      </c>
      <c r="B48912" s="233" t="s">
        <v>34784</v>
      </c>
      <c r="C48912" s="232" t="s">
        <v>2592</v>
      </c>
      <c r="D48912" s="232">
        <v>8.93</v>
      </c>
      <c r="E48912" s="232" t="s">
        <v>62717</v>
      </c>
    </row>
    <row r="48913" spans="1:5" ht="22.5" hidden="1">
      <c r="A48913" s="232" t="s">
        <v>34785</v>
      </c>
      <c r="B48913" s="233" t="s">
        <v>34786</v>
      </c>
      <c r="C48913" s="232" t="s">
        <v>2592</v>
      </c>
      <c r="D48913" s="232">
        <v>9.84</v>
      </c>
      <c r="E48913" s="232" t="s">
        <v>62717</v>
      </c>
    </row>
    <row r="48914" spans="1:5" hidden="1">
      <c r="A48914" s="232" t="s">
        <v>34787</v>
      </c>
      <c r="B48914" s="233" t="s">
        <v>34788</v>
      </c>
      <c r="C48914" s="232" t="s">
        <v>23621</v>
      </c>
      <c r="D48914" s="232">
        <v>845.25</v>
      </c>
      <c r="E48914" s="232" t="s">
        <v>62717</v>
      </c>
    </row>
    <row r="48915" spans="1:5" hidden="1">
      <c r="A48915" s="232" t="s">
        <v>34789</v>
      </c>
      <c r="B48915" s="233" t="s">
        <v>34790</v>
      </c>
      <c r="C48915" s="232" t="s">
        <v>23621</v>
      </c>
      <c r="D48915" s="232">
        <v>30</v>
      </c>
      <c r="E48915" s="232" t="s">
        <v>62717</v>
      </c>
    </row>
    <row r="48916" spans="1:5" ht="33.75" hidden="1">
      <c r="A48916" s="232" t="s">
        <v>62015</v>
      </c>
      <c r="B48916" s="233" t="s">
        <v>62016</v>
      </c>
      <c r="C48916" s="232" t="s">
        <v>2592</v>
      </c>
      <c r="D48916" s="232">
        <v>8470.26</v>
      </c>
      <c r="E48916" s="232" t="s">
        <v>62717</v>
      </c>
    </row>
    <row r="48917" spans="1:5" ht="56.25" hidden="1">
      <c r="A48917" s="232" t="s">
        <v>34791</v>
      </c>
      <c r="B48917" s="233" t="s">
        <v>33148</v>
      </c>
      <c r="C48917" s="232" t="s">
        <v>2592</v>
      </c>
      <c r="D48917" s="232">
        <v>20520</v>
      </c>
      <c r="E48917" s="232" t="s">
        <v>62717</v>
      </c>
    </row>
    <row r="48918" spans="1:5" ht="33.75" hidden="1">
      <c r="A48918" s="232" t="s">
        <v>62017</v>
      </c>
      <c r="B48918" s="233" t="s">
        <v>62018</v>
      </c>
      <c r="C48918" s="232" t="s">
        <v>2592</v>
      </c>
      <c r="D48918" s="232">
        <v>10215</v>
      </c>
      <c r="E48918" s="232" t="s">
        <v>62717</v>
      </c>
    </row>
    <row r="48919" spans="1:5" ht="33.75" hidden="1">
      <c r="A48919" s="232" t="s">
        <v>62019</v>
      </c>
      <c r="B48919" s="233" t="s">
        <v>62020</v>
      </c>
      <c r="C48919" s="232" t="s">
        <v>2592</v>
      </c>
      <c r="D48919" s="232">
        <v>11590</v>
      </c>
      <c r="E48919" s="232" t="s">
        <v>62717</v>
      </c>
    </row>
    <row r="48920" spans="1:5" ht="67.5" hidden="1">
      <c r="A48920" s="232" t="s">
        <v>34792</v>
      </c>
      <c r="B48920" s="233" t="s">
        <v>34793</v>
      </c>
      <c r="C48920" s="232" t="s">
        <v>2592</v>
      </c>
      <c r="D48920" s="232">
        <v>7500</v>
      </c>
      <c r="E48920" s="232" t="s">
        <v>62717</v>
      </c>
    </row>
    <row r="48921" spans="1:5" ht="67.5" hidden="1">
      <c r="A48921" s="232" t="s">
        <v>34794</v>
      </c>
      <c r="B48921" s="233" t="s">
        <v>34795</v>
      </c>
      <c r="C48921" s="232" t="s">
        <v>2592</v>
      </c>
      <c r="D48921" s="232">
        <v>2630</v>
      </c>
      <c r="E48921" s="232" t="s">
        <v>62717</v>
      </c>
    </row>
    <row r="48922" spans="1:5" ht="22.5" hidden="1">
      <c r="A48922" s="232" t="s">
        <v>34796</v>
      </c>
      <c r="B48922" s="233" t="s">
        <v>34797</v>
      </c>
      <c r="C48922" s="232" t="s">
        <v>2592</v>
      </c>
      <c r="D48922" s="232">
        <v>65.58</v>
      </c>
      <c r="E48922" s="232" t="s">
        <v>62717</v>
      </c>
    </row>
    <row r="48923" spans="1:5" ht="22.5" hidden="1">
      <c r="A48923" s="232" t="s">
        <v>34798</v>
      </c>
      <c r="B48923" s="233" t="s">
        <v>34799</v>
      </c>
      <c r="C48923" s="232" t="s">
        <v>2592</v>
      </c>
      <c r="D48923" s="232">
        <v>309.14999999999998</v>
      </c>
      <c r="E48923" s="232" t="s">
        <v>62717</v>
      </c>
    </row>
    <row r="48924" spans="1:5" hidden="1">
      <c r="A48924" s="232" t="s">
        <v>34800</v>
      </c>
      <c r="B48924" s="233" t="s">
        <v>34801</v>
      </c>
      <c r="C48924" s="232" t="s">
        <v>2592</v>
      </c>
      <c r="D48924" s="232">
        <v>149.49</v>
      </c>
      <c r="E48924" s="232" t="s">
        <v>62717</v>
      </c>
    </row>
    <row r="48925" spans="1:5" ht="22.5" hidden="1">
      <c r="A48925" s="232" t="s">
        <v>34802</v>
      </c>
      <c r="B48925" s="233" t="s">
        <v>34803</v>
      </c>
      <c r="C48925" s="232" t="s">
        <v>2592</v>
      </c>
      <c r="D48925" s="232">
        <v>4393</v>
      </c>
      <c r="E48925" s="232" t="s">
        <v>62717</v>
      </c>
    </row>
    <row r="48926" spans="1:5" ht="22.5" hidden="1">
      <c r="A48926" s="232" t="s">
        <v>34804</v>
      </c>
      <c r="B48926" s="233" t="s">
        <v>34805</v>
      </c>
      <c r="C48926" s="232" t="s">
        <v>2592</v>
      </c>
      <c r="D48926" s="232">
        <v>6486</v>
      </c>
      <c r="E48926" s="232" t="s">
        <v>62717</v>
      </c>
    </row>
    <row r="48927" spans="1:5" ht="22.5" hidden="1">
      <c r="A48927" s="232" t="s">
        <v>34806</v>
      </c>
      <c r="B48927" s="233" t="s">
        <v>34807</v>
      </c>
      <c r="C48927" s="232" t="s">
        <v>2592</v>
      </c>
      <c r="D48927" s="232">
        <v>7452</v>
      </c>
      <c r="E48927" s="232" t="s">
        <v>62717</v>
      </c>
    </row>
    <row r="48928" spans="1:5" ht="22.5" hidden="1">
      <c r="A48928" s="232" t="s">
        <v>34808</v>
      </c>
      <c r="B48928" s="233" t="s">
        <v>34809</v>
      </c>
      <c r="C48928" s="232" t="s">
        <v>23621</v>
      </c>
      <c r="D48928" s="232">
        <v>24.96</v>
      </c>
      <c r="E48928" s="232" t="s">
        <v>62717</v>
      </c>
    </row>
    <row r="48929" spans="1:5" ht="22.5" hidden="1">
      <c r="A48929" s="232" t="s">
        <v>34810</v>
      </c>
      <c r="B48929" s="233" t="s">
        <v>34811</v>
      </c>
      <c r="C48929" s="232" t="s">
        <v>23621</v>
      </c>
      <c r="D48929" s="232">
        <v>27.14</v>
      </c>
      <c r="E48929" s="232" t="s">
        <v>62717</v>
      </c>
    </row>
    <row r="48930" spans="1:5" ht="22.5" hidden="1">
      <c r="A48930" s="232" t="s">
        <v>34812</v>
      </c>
      <c r="B48930" s="233" t="s">
        <v>34813</v>
      </c>
      <c r="C48930" s="232" t="s">
        <v>23621</v>
      </c>
      <c r="D48930" s="232">
        <v>44.67</v>
      </c>
      <c r="E48930" s="232" t="s">
        <v>62717</v>
      </c>
    </row>
    <row r="48931" spans="1:5" ht="22.5" hidden="1">
      <c r="A48931" s="232" t="s">
        <v>34814</v>
      </c>
      <c r="B48931" s="233" t="s">
        <v>34815</v>
      </c>
      <c r="C48931" s="232" t="s">
        <v>23621</v>
      </c>
      <c r="D48931" s="232">
        <v>74.97</v>
      </c>
      <c r="E48931" s="232" t="s">
        <v>62717</v>
      </c>
    </row>
    <row r="48932" spans="1:5" ht="22.5" hidden="1">
      <c r="A48932" s="232" t="s">
        <v>34816</v>
      </c>
      <c r="B48932" s="233" t="s">
        <v>34817</v>
      </c>
      <c r="C48932" s="232" t="s">
        <v>23621</v>
      </c>
      <c r="D48932" s="232">
        <v>99.1</v>
      </c>
      <c r="E48932" s="232" t="s">
        <v>62717</v>
      </c>
    </row>
    <row r="48933" spans="1:5" hidden="1">
      <c r="A48933" s="232" t="s">
        <v>34818</v>
      </c>
      <c r="B48933" s="233" t="s">
        <v>34819</v>
      </c>
      <c r="C48933" s="232" t="s">
        <v>23621</v>
      </c>
      <c r="D48933" s="232">
        <v>42.86</v>
      </c>
      <c r="E48933" s="232" t="s">
        <v>62717</v>
      </c>
    </row>
    <row r="48934" spans="1:5" hidden="1">
      <c r="A48934" s="232" t="s">
        <v>34820</v>
      </c>
      <c r="B48934" s="233" t="s">
        <v>34821</v>
      </c>
      <c r="C48934" s="232" t="s">
        <v>23621</v>
      </c>
      <c r="D48934" s="232">
        <v>57.93</v>
      </c>
      <c r="E48934" s="232" t="s">
        <v>62717</v>
      </c>
    </row>
    <row r="48935" spans="1:5" hidden="1">
      <c r="A48935" s="232" t="s">
        <v>34822</v>
      </c>
      <c r="B48935" s="233" t="s">
        <v>34823</v>
      </c>
      <c r="C48935" s="232" t="s">
        <v>27265</v>
      </c>
      <c r="D48935" s="232">
        <v>1.41</v>
      </c>
      <c r="E48935" s="232" t="s">
        <v>62717</v>
      </c>
    </row>
    <row r="48936" spans="1:5" hidden="1">
      <c r="A48936" s="232" t="s">
        <v>34824</v>
      </c>
      <c r="B48936" s="233" t="s">
        <v>34825</v>
      </c>
      <c r="C48936" s="232" t="s">
        <v>2592</v>
      </c>
      <c r="D48936" s="232">
        <v>17.3</v>
      </c>
      <c r="E48936" s="232" t="s">
        <v>62717</v>
      </c>
    </row>
    <row r="48937" spans="1:5" hidden="1">
      <c r="A48937" s="232" t="s">
        <v>34826</v>
      </c>
      <c r="B48937" s="233" t="s">
        <v>34827</v>
      </c>
      <c r="C48937" s="232" t="s">
        <v>2592</v>
      </c>
      <c r="D48937" s="232">
        <v>18.5</v>
      </c>
      <c r="E48937" s="232" t="s">
        <v>62717</v>
      </c>
    </row>
    <row r="48938" spans="1:5" ht="33.75" hidden="1">
      <c r="A48938" s="232" t="s">
        <v>34828</v>
      </c>
      <c r="B48938" s="233" t="s">
        <v>34829</v>
      </c>
      <c r="C48938" s="232" t="s">
        <v>23776</v>
      </c>
      <c r="D48938" s="232">
        <v>505.35</v>
      </c>
      <c r="E48938" s="232" t="s">
        <v>62717</v>
      </c>
    </row>
    <row r="48939" spans="1:5" ht="33.75" hidden="1">
      <c r="A48939" s="232" t="s">
        <v>34830</v>
      </c>
      <c r="B48939" s="233" t="s">
        <v>34831</v>
      </c>
      <c r="C48939" s="232" t="s">
        <v>23776</v>
      </c>
      <c r="D48939" s="232">
        <v>535</v>
      </c>
      <c r="E48939" s="232" t="s">
        <v>62717</v>
      </c>
    </row>
    <row r="48940" spans="1:5" ht="33.75" hidden="1">
      <c r="A48940" s="232" t="s">
        <v>34832</v>
      </c>
      <c r="B48940" s="233" t="s">
        <v>34833</v>
      </c>
      <c r="C48940" s="232" t="s">
        <v>23776</v>
      </c>
      <c r="D48940" s="232">
        <v>555.07000000000005</v>
      </c>
      <c r="E48940" s="232" t="s">
        <v>62717</v>
      </c>
    </row>
    <row r="48941" spans="1:5" ht="33.75" hidden="1">
      <c r="A48941" s="232" t="s">
        <v>34834</v>
      </c>
      <c r="B48941" s="233" t="s">
        <v>34835</v>
      </c>
      <c r="C48941" s="232" t="s">
        <v>23776</v>
      </c>
      <c r="D48941" s="232">
        <v>595</v>
      </c>
      <c r="E48941" s="232" t="s">
        <v>62717</v>
      </c>
    </row>
    <row r="48942" spans="1:5" ht="33.75" hidden="1">
      <c r="A48942" s="232" t="s">
        <v>34836</v>
      </c>
      <c r="B48942" s="233" t="s">
        <v>34837</v>
      </c>
      <c r="C48942" s="232" t="s">
        <v>23776</v>
      </c>
      <c r="D48942" s="232">
        <v>639.12</v>
      </c>
      <c r="E48942" s="232" t="s">
        <v>62717</v>
      </c>
    </row>
    <row r="48943" spans="1:5" ht="33.75" hidden="1">
      <c r="A48943" s="232" t="s">
        <v>34838</v>
      </c>
      <c r="B48943" s="233" t="s">
        <v>34839</v>
      </c>
      <c r="C48943" s="232" t="s">
        <v>23776</v>
      </c>
      <c r="D48943" s="232">
        <v>610</v>
      </c>
      <c r="E48943" s="232" t="s">
        <v>62717</v>
      </c>
    </row>
    <row r="48944" spans="1:5" ht="33.75" hidden="1">
      <c r="A48944" s="232" t="s">
        <v>34840</v>
      </c>
      <c r="B48944" s="233" t="s">
        <v>34841</v>
      </c>
      <c r="C48944" s="232" t="s">
        <v>23776</v>
      </c>
      <c r="D48944" s="232">
        <v>635.41999999999996</v>
      </c>
      <c r="E48944" s="232" t="s">
        <v>62717</v>
      </c>
    </row>
    <row r="48945" spans="1:5" ht="33.75" hidden="1">
      <c r="A48945" s="232" t="s">
        <v>34842</v>
      </c>
      <c r="B48945" s="233" t="s">
        <v>34843</v>
      </c>
      <c r="C48945" s="232" t="s">
        <v>23776</v>
      </c>
      <c r="D48945" s="232">
        <v>615</v>
      </c>
      <c r="E48945" s="232" t="s">
        <v>62717</v>
      </c>
    </row>
    <row r="48946" spans="1:5" ht="33.75" hidden="1">
      <c r="A48946" s="232" t="s">
        <v>34844</v>
      </c>
      <c r="B48946" s="233" t="s">
        <v>34845</v>
      </c>
      <c r="C48946" s="232" t="s">
        <v>23776</v>
      </c>
      <c r="D48946" s="232">
        <v>640</v>
      </c>
      <c r="E48946" s="232" t="s">
        <v>62717</v>
      </c>
    </row>
    <row r="48947" spans="1:5" hidden="1">
      <c r="A48947" s="232" t="s">
        <v>34846</v>
      </c>
      <c r="B48947" s="233" t="s">
        <v>34847</v>
      </c>
      <c r="C48947" s="232" t="s">
        <v>23776</v>
      </c>
      <c r="D48947" s="232">
        <v>555</v>
      </c>
      <c r="E48947" s="232" t="s">
        <v>62717</v>
      </c>
    </row>
    <row r="48948" spans="1:5" ht="22.5" hidden="1">
      <c r="A48948" s="232" t="s">
        <v>34848</v>
      </c>
      <c r="B48948" s="233" t="s">
        <v>34849</v>
      </c>
      <c r="C48948" s="232" t="s">
        <v>23776</v>
      </c>
      <c r="D48948" s="232">
        <v>779.95</v>
      </c>
      <c r="E48948" s="232" t="s">
        <v>62717</v>
      </c>
    </row>
    <row r="48949" spans="1:5" ht="45" hidden="1">
      <c r="A48949" s="232" t="s">
        <v>34850</v>
      </c>
      <c r="B48949" s="233" t="s">
        <v>34851</v>
      </c>
      <c r="C48949" s="232" t="s">
        <v>23776</v>
      </c>
      <c r="D48949" s="232">
        <v>560</v>
      </c>
      <c r="E48949" s="232" t="s">
        <v>62717</v>
      </c>
    </row>
    <row r="48950" spans="1:5" ht="45" hidden="1">
      <c r="A48950" s="232" t="s">
        <v>34852</v>
      </c>
      <c r="B48950" s="233" t="s">
        <v>34853</v>
      </c>
      <c r="C48950" s="232" t="s">
        <v>23776</v>
      </c>
      <c r="D48950" s="232">
        <v>405.82</v>
      </c>
      <c r="E48950" s="232" t="s">
        <v>62717</v>
      </c>
    </row>
    <row r="48951" spans="1:5" ht="45" hidden="1">
      <c r="A48951" s="232" t="s">
        <v>34854</v>
      </c>
      <c r="B48951" s="233" t="s">
        <v>34855</v>
      </c>
      <c r="C48951" s="232" t="s">
        <v>23776</v>
      </c>
      <c r="D48951" s="232">
        <v>405.82</v>
      </c>
      <c r="E48951" s="232" t="s">
        <v>62717</v>
      </c>
    </row>
    <row r="48952" spans="1:5" ht="45" hidden="1">
      <c r="A48952" s="232" t="s">
        <v>34856</v>
      </c>
      <c r="B48952" s="233" t="s">
        <v>34857</v>
      </c>
      <c r="C48952" s="232" t="s">
        <v>23776</v>
      </c>
      <c r="D48952" s="232">
        <v>435</v>
      </c>
      <c r="E48952" s="232" t="s">
        <v>62717</v>
      </c>
    </row>
    <row r="48953" spans="1:5" ht="45" hidden="1">
      <c r="A48953" s="232" t="s">
        <v>34858</v>
      </c>
      <c r="B48953" s="233" t="s">
        <v>34859</v>
      </c>
      <c r="C48953" s="232" t="s">
        <v>23776</v>
      </c>
      <c r="D48953" s="232">
        <v>561.83000000000004</v>
      </c>
      <c r="E48953" s="232" t="s">
        <v>62717</v>
      </c>
    </row>
    <row r="48954" spans="1:5" ht="45" hidden="1">
      <c r="A48954" s="232" t="s">
        <v>34860</v>
      </c>
      <c r="B48954" s="233" t="s">
        <v>34861</v>
      </c>
      <c r="C48954" s="232" t="s">
        <v>23776</v>
      </c>
      <c r="D48954" s="232">
        <v>460</v>
      </c>
      <c r="E48954" s="232" t="s">
        <v>62717</v>
      </c>
    </row>
    <row r="48955" spans="1:5" ht="45" hidden="1">
      <c r="A48955" s="232" t="s">
        <v>34862</v>
      </c>
      <c r="B48955" s="233" t="s">
        <v>34863</v>
      </c>
      <c r="C48955" s="232" t="s">
        <v>23776</v>
      </c>
      <c r="D48955" s="232">
        <v>490</v>
      </c>
      <c r="E48955" s="232" t="s">
        <v>62717</v>
      </c>
    </row>
    <row r="48956" spans="1:5" ht="45" hidden="1">
      <c r="A48956" s="232" t="s">
        <v>34864</v>
      </c>
      <c r="B48956" s="233" t="s">
        <v>34865</v>
      </c>
      <c r="C48956" s="232" t="s">
        <v>23776</v>
      </c>
      <c r="D48956" s="232">
        <v>519</v>
      </c>
      <c r="E48956" s="232" t="s">
        <v>62717</v>
      </c>
    </row>
    <row r="48957" spans="1:5" ht="45" hidden="1">
      <c r="A48957" s="232" t="s">
        <v>34866</v>
      </c>
      <c r="B48957" s="233" t="s">
        <v>34867</v>
      </c>
      <c r="C48957" s="232" t="s">
        <v>23776</v>
      </c>
      <c r="D48957" s="232">
        <v>580.71</v>
      </c>
      <c r="E48957" s="232" t="s">
        <v>62717</v>
      </c>
    </row>
    <row r="48958" spans="1:5" ht="45" hidden="1">
      <c r="A48958" s="232" t="s">
        <v>34868</v>
      </c>
      <c r="B48958" s="233" t="s">
        <v>34869</v>
      </c>
      <c r="C48958" s="232" t="s">
        <v>23776</v>
      </c>
      <c r="D48958" s="232">
        <v>535</v>
      </c>
      <c r="E48958" s="232" t="s">
        <v>62717</v>
      </c>
    </row>
    <row r="48959" spans="1:5" ht="45" hidden="1">
      <c r="A48959" s="232" t="s">
        <v>34870</v>
      </c>
      <c r="B48959" s="233" t="s">
        <v>34871</v>
      </c>
      <c r="C48959" s="232" t="s">
        <v>23776</v>
      </c>
      <c r="D48959" s="232">
        <v>555</v>
      </c>
      <c r="E48959" s="232" t="s">
        <v>62717</v>
      </c>
    </row>
    <row r="48960" spans="1:5" ht="45" hidden="1">
      <c r="A48960" s="232" t="s">
        <v>34872</v>
      </c>
      <c r="B48960" s="233" t="s">
        <v>34873</v>
      </c>
      <c r="C48960" s="232" t="s">
        <v>23776</v>
      </c>
      <c r="D48960" s="232">
        <v>580</v>
      </c>
      <c r="E48960" s="232" t="s">
        <v>62717</v>
      </c>
    </row>
    <row r="48961" spans="1:5" ht="33.75" hidden="1">
      <c r="A48961" s="232" t="s">
        <v>34874</v>
      </c>
      <c r="B48961" s="233" t="s">
        <v>34875</v>
      </c>
      <c r="C48961" s="232" t="s">
        <v>23776</v>
      </c>
      <c r="D48961" s="232">
        <v>457.25</v>
      </c>
      <c r="E48961" s="232" t="s">
        <v>62717</v>
      </c>
    </row>
    <row r="48962" spans="1:5" ht="33.75" hidden="1">
      <c r="A48962" s="232" t="s">
        <v>34876</v>
      </c>
      <c r="B48962" s="233" t="s">
        <v>34877</v>
      </c>
      <c r="C48962" s="232" t="s">
        <v>23776</v>
      </c>
      <c r="D48962" s="232">
        <v>750.85</v>
      </c>
      <c r="E48962" s="232" t="s">
        <v>62717</v>
      </c>
    </row>
    <row r="48963" spans="1:5" hidden="1">
      <c r="A48963" s="232" t="s">
        <v>34878</v>
      </c>
      <c r="B48963" s="233" t="s">
        <v>34879</v>
      </c>
      <c r="C48963" s="232" t="s">
        <v>23588</v>
      </c>
      <c r="D48963" s="232">
        <v>9.4499999999999993</v>
      </c>
      <c r="E48963" s="232" t="s">
        <v>62717</v>
      </c>
    </row>
    <row r="48964" spans="1:5" ht="33.75" hidden="1">
      <c r="A48964" s="232" t="s">
        <v>34880</v>
      </c>
      <c r="B48964" s="233" t="s">
        <v>34881</v>
      </c>
      <c r="C48964" s="232" t="s">
        <v>2592</v>
      </c>
      <c r="D48964" s="232">
        <v>7.6</v>
      </c>
      <c r="E48964" s="232" t="s">
        <v>62717</v>
      </c>
    </row>
    <row r="48965" spans="1:5" ht="33.75" hidden="1">
      <c r="A48965" s="232" t="s">
        <v>34882</v>
      </c>
      <c r="B48965" s="233" t="s">
        <v>34883</v>
      </c>
      <c r="C48965" s="232" t="s">
        <v>2592</v>
      </c>
      <c r="D48965" s="232">
        <v>6.44</v>
      </c>
      <c r="E48965" s="232" t="s">
        <v>62717</v>
      </c>
    </row>
    <row r="48966" spans="1:5" ht="33.75" hidden="1">
      <c r="A48966" s="232" t="s">
        <v>34884</v>
      </c>
      <c r="B48966" s="233" t="s">
        <v>34885</v>
      </c>
      <c r="C48966" s="232" t="s">
        <v>2592</v>
      </c>
      <c r="D48966" s="232">
        <v>7.1</v>
      </c>
      <c r="E48966" s="232" t="s">
        <v>62717</v>
      </c>
    </row>
    <row r="48967" spans="1:5" ht="33.75" hidden="1">
      <c r="A48967" s="232" t="s">
        <v>34886</v>
      </c>
      <c r="B48967" s="233" t="s">
        <v>34887</v>
      </c>
      <c r="C48967" s="232" t="s">
        <v>2592</v>
      </c>
      <c r="D48967" s="232">
        <v>9.14</v>
      </c>
      <c r="E48967" s="232" t="s">
        <v>62717</v>
      </c>
    </row>
    <row r="48968" spans="1:5" ht="33.75" hidden="1">
      <c r="A48968" s="232" t="s">
        <v>34888</v>
      </c>
      <c r="B48968" s="233" t="s">
        <v>34889</v>
      </c>
      <c r="C48968" s="232" t="s">
        <v>2592</v>
      </c>
      <c r="D48968" s="232">
        <v>11.43</v>
      </c>
      <c r="E48968" s="232" t="s">
        <v>62717</v>
      </c>
    </row>
    <row r="48969" spans="1:5" ht="33.75" hidden="1">
      <c r="A48969" s="232" t="s">
        <v>34890</v>
      </c>
      <c r="B48969" s="233" t="s">
        <v>34891</v>
      </c>
      <c r="C48969" s="232" t="s">
        <v>2592</v>
      </c>
      <c r="D48969" s="232">
        <v>9.14</v>
      </c>
      <c r="E48969" s="232" t="s">
        <v>62717</v>
      </c>
    </row>
    <row r="48970" spans="1:5" ht="33.75" hidden="1">
      <c r="A48970" s="232" t="s">
        <v>34892</v>
      </c>
      <c r="B48970" s="233" t="s">
        <v>34893</v>
      </c>
      <c r="C48970" s="232" t="s">
        <v>2592</v>
      </c>
      <c r="D48970" s="232">
        <v>10.15</v>
      </c>
      <c r="E48970" s="232" t="s">
        <v>62717</v>
      </c>
    </row>
    <row r="48971" spans="1:5" ht="33.75" hidden="1">
      <c r="A48971" s="232" t="s">
        <v>34894</v>
      </c>
      <c r="B48971" s="233" t="s">
        <v>34895</v>
      </c>
      <c r="C48971" s="232" t="s">
        <v>2592</v>
      </c>
      <c r="D48971" s="232">
        <v>11.43</v>
      </c>
      <c r="E48971" s="232" t="s">
        <v>62717</v>
      </c>
    </row>
    <row r="48972" spans="1:5" ht="33.75" hidden="1">
      <c r="A48972" s="232" t="s">
        <v>34896</v>
      </c>
      <c r="B48972" s="233" t="s">
        <v>34897</v>
      </c>
      <c r="C48972" s="232" t="s">
        <v>2592</v>
      </c>
      <c r="D48972" s="232">
        <v>11.08</v>
      </c>
      <c r="E48972" s="232" t="s">
        <v>62717</v>
      </c>
    </row>
    <row r="48973" spans="1:5" ht="33.75" hidden="1">
      <c r="A48973" s="232" t="s">
        <v>34898</v>
      </c>
      <c r="B48973" s="233" t="s">
        <v>34899</v>
      </c>
      <c r="C48973" s="232" t="s">
        <v>2592</v>
      </c>
      <c r="D48973" s="232">
        <v>116.48</v>
      </c>
      <c r="E48973" s="232" t="s">
        <v>62717</v>
      </c>
    </row>
    <row r="48974" spans="1:5" ht="33.75" hidden="1">
      <c r="A48974" s="232" t="s">
        <v>34900</v>
      </c>
      <c r="B48974" s="233" t="s">
        <v>34901</v>
      </c>
      <c r="C48974" s="232" t="s">
        <v>2592</v>
      </c>
      <c r="D48974" s="232">
        <v>20.7</v>
      </c>
      <c r="E48974" s="232" t="s">
        <v>62717</v>
      </c>
    </row>
    <row r="48975" spans="1:5" ht="33.75" hidden="1">
      <c r="A48975" s="232" t="s">
        <v>34902</v>
      </c>
      <c r="B48975" s="233" t="s">
        <v>34903</v>
      </c>
      <c r="C48975" s="232" t="s">
        <v>2592</v>
      </c>
      <c r="D48975" s="232">
        <v>65.739999999999995</v>
      </c>
      <c r="E48975" s="232" t="s">
        <v>62717</v>
      </c>
    </row>
    <row r="48976" spans="1:5" ht="33.75" hidden="1">
      <c r="A48976" s="232" t="s">
        <v>34904</v>
      </c>
      <c r="B48976" s="233" t="s">
        <v>34905</v>
      </c>
      <c r="C48976" s="232" t="s">
        <v>2592</v>
      </c>
      <c r="D48976" s="232">
        <v>15.73</v>
      </c>
      <c r="E48976" s="232" t="s">
        <v>62717</v>
      </c>
    </row>
    <row r="48977" spans="1:5" hidden="1">
      <c r="A48977" s="232" t="s">
        <v>34906</v>
      </c>
      <c r="B48977" s="233" t="s">
        <v>34907</v>
      </c>
      <c r="C48977" s="232" t="s">
        <v>2592</v>
      </c>
      <c r="D48977" s="232">
        <v>38.17</v>
      </c>
      <c r="E48977" s="232" t="s">
        <v>62717</v>
      </c>
    </row>
    <row r="48978" spans="1:5" ht="22.5" hidden="1">
      <c r="A48978" s="232" t="s">
        <v>34908</v>
      </c>
      <c r="B48978" s="233" t="s">
        <v>34909</v>
      </c>
      <c r="C48978" s="232" t="s">
        <v>33374</v>
      </c>
      <c r="D48978" s="232">
        <v>158.4</v>
      </c>
      <c r="E48978" s="232" t="s">
        <v>62717</v>
      </c>
    </row>
    <row r="48979" spans="1:5" ht="22.5" hidden="1">
      <c r="A48979" s="232" t="s">
        <v>34910</v>
      </c>
      <c r="B48979" s="233" t="s">
        <v>34911</v>
      </c>
      <c r="C48979" s="232" t="s">
        <v>2592</v>
      </c>
      <c r="D48979" s="232">
        <v>400.4</v>
      </c>
      <c r="E48979" s="232" t="s">
        <v>62717</v>
      </c>
    </row>
    <row r="48980" spans="1:5" ht="22.5" hidden="1">
      <c r="A48980" s="232" t="s">
        <v>34912</v>
      </c>
      <c r="B48980" s="233" t="s">
        <v>34913</v>
      </c>
      <c r="C48980" s="232" t="s">
        <v>2592</v>
      </c>
      <c r="D48980" s="232">
        <v>890.5</v>
      </c>
      <c r="E48980" s="232" t="s">
        <v>62717</v>
      </c>
    </row>
    <row r="48981" spans="1:5" ht="22.5" hidden="1">
      <c r="A48981" s="232" t="s">
        <v>34914</v>
      </c>
      <c r="B48981" s="233" t="s">
        <v>34915</v>
      </c>
      <c r="C48981" s="232" t="s">
        <v>2592</v>
      </c>
      <c r="D48981" s="232">
        <v>3797.3</v>
      </c>
      <c r="E48981" s="232" t="s">
        <v>62717</v>
      </c>
    </row>
    <row r="48982" spans="1:5" hidden="1">
      <c r="A48982" s="232" t="s">
        <v>34916</v>
      </c>
      <c r="B48982" s="233" t="s">
        <v>34917</v>
      </c>
      <c r="C48982" s="232" t="s">
        <v>2592</v>
      </c>
      <c r="D48982" s="232">
        <v>40.380000000000003</v>
      </c>
      <c r="E48982" s="232" t="s">
        <v>62717</v>
      </c>
    </row>
    <row r="48983" spans="1:5" ht="45" hidden="1">
      <c r="A48983" s="232" t="s">
        <v>34918</v>
      </c>
      <c r="B48983" s="233" t="s">
        <v>34919</v>
      </c>
      <c r="C48983" s="232" t="s">
        <v>2592</v>
      </c>
      <c r="D48983" s="232">
        <v>64.7</v>
      </c>
      <c r="E48983" s="232" t="s">
        <v>62717</v>
      </c>
    </row>
    <row r="48984" spans="1:5" hidden="1">
      <c r="A48984" s="232" t="s">
        <v>34920</v>
      </c>
      <c r="B48984" s="233" t="s">
        <v>34921</v>
      </c>
      <c r="C48984" s="232" t="s">
        <v>2592</v>
      </c>
      <c r="D48984" s="232">
        <v>149.5</v>
      </c>
      <c r="E48984" s="232" t="s">
        <v>62717</v>
      </c>
    </row>
    <row r="48985" spans="1:5" hidden="1">
      <c r="A48985" s="232" t="s">
        <v>34922</v>
      </c>
      <c r="B48985" s="233" t="s">
        <v>34923</v>
      </c>
      <c r="C48985" s="232" t="s">
        <v>2592</v>
      </c>
      <c r="D48985" s="232">
        <v>30.09</v>
      </c>
      <c r="E48985" s="232" t="s">
        <v>62717</v>
      </c>
    </row>
    <row r="48986" spans="1:5" hidden="1">
      <c r="A48986" s="232" t="s">
        <v>34924</v>
      </c>
      <c r="B48986" s="233" t="s">
        <v>34925</v>
      </c>
      <c r="C48986" s="232" t="s">
        <v>2592</v>
      </c>
      <c r="D48986" s="232">
        <v>51.5</v>
      </c>
      <c r="E48986" s="232" t="s">
        <v>62717</v>
      </c>
    </row>
    <row r="48987" spans="1:5" hidden="1">
      <c r="A48987" s="232" t="s">
        <v>34926</v>
      </c>
      <c r="B48987" s="233" t="s">
        <v>34927</v>
      </c>
      <c r="C48987" s="232" t="s">
        <v>2592</v>
      </c>
      <c r="D48987" s="232">
        <v>4.79</v>
      </c>
      <c r="E48987" s="232" t="s">
        <v>62717</v>
      </c>
    </row>
    <row r="48988" spans="1:5" hidden="1">
      <c r="A48988" s="232" t="s">
        <v>34928</v>
      </c>
      <c r="B48988" s="233" t="s">
        <v>34929</v>
      </c>
      <c r="C48988" s="232" t="s">
        <v>2592</v>
      </c>
      <c r="D48988" s="232">
        <v>10.29</v>
      </c>
      <c r="E48988" s="232" t="s">
        <v>62717</v>
      </c>
    </row>
    <row r="48989" spans="1:5" ht="22.5" hidden="1">
      <c r="A48989" s="232" t="s">
        <v>34930</v>
      </c>
      <c r="B48989" s="233" t="s">
        <v>34931</v>
      </c>
      <c r="C48989" s="232" t="s">
        <v>2592</v>
      </c>
      <c r="D48989" s="232">
        <v>6.48</v>
      </c>
      <c r="E48989" s="232" t="s">
        <v>62717</v>
      </c>
    </row>
    <row r="48990" spans="1:5" hidden="1">
      <c r="A48990" s="232" t="s">
        <v>34932</v>
      </c>
      <c r="B48990" s="233" t="s">
        <v>34933</v>
      </c>
      <c r="C48990" s="232" t="s">
        <v>2592</v>
      </c>
      <c r="D48990" s="232">
        <v>50.23</v>
      </c>
      <c r="E48990" s="232" t="s">
        <v>62717</v>
      </c>
    </row>
    <row r="48991" spans="1:5" ht="45" hidden="1">
      <c r="A48991" s="232" t="s">
        <v>34934</v>
      </c>
      <c r="B48991" s="233" t="s">
        <v>34935</v>
      </c>
      <c r="C48991" s="232" t="s">
        <v>2592</v>
      </c>
      <c r="D48991" s="232">
        <v>9.76</v>
      </c>
      <c r="E48991" s="232" t="s">
        <v>62717</v>
      </c>
    </row>
    <row r="48992" spans="1:5" ht="45" hidden="1">
      <c r="A48992" s="232" t="s">
        <v>34936</v>
      </c>
      <c r="B48992" s="233" t="s">
        <v>34937</v>
      </c>
      <c r="C48992" s="232" t="s">
        <v>2592</v>
      </c>
      <c r="D48992" s="232">
        <v>7.01</v>
      </c>
      <c r="E48992" s="232" t="s">
        <v>62717</v>
      </c>
    </row>
    <row r="48993" spans="1:5" ht="45" hidden="1">
      <c r="A48993" s="232" t="s">
        <v>34938</v>
      </c>
      <c r="B48993" s="233" t="s">
        <v>34939</v>
      </c>
      <c r="C48993" s="232" t="s">
        <v>2592</v>
      </c>
      <c r="D48993" s="232">
        <v>6.88</v>
      </c>
      <c r="E48993" s="232" t="s">
        <v>62717</v>
      </c>
    </row>
    <row r="48994" spans="1:5" ht="45" hidden="1">
      <c r="A48994" s="232" t="s">
        <v>34940</v>
      </c>
      <c r="B48994" s="233" t="s">
        <v>34941</v>
      </c>
      <c r="C48994" s="232" t="s">
        <v>2592</v>
      </c>
      <c r="D48994" s="232">
        <v>10.65</v>
      </c>
      <c r="E48994" s="232" t="s">
        <v>62717</v>
      </c>
    </row>
    <row r="48995" spans="1:5" ht="45" hidden="1">
      <c r="A48995" s="232" t="s">
        <v>34942</v>
      </c>
      <c r="B48995" s="233" t="s">
        <v>34943</v>
      </c>
      <c r="C48995" s="232" t="s">
        <v>2592</v>
      </c>
      <c r="D48995" s="232">
        <v>6.07</v>
      </c>
      <c r="E48995" s="232" t="s">
        <v>62717</v>
      </c>
    </row>
    <row r="48996" spans="1:5" ht="45" hidden="1">
      <c r="A48996" s="232" t="s">
        <v>34944</v>
      </c>
      <c r="B48996" s="233" t="s">
        <v>34945</v>
      </c>
      <c r="C48996" s="232" t="s">
        <v>2592</v>
      </c>
      <c r="D48996" s="232">
        <v>6.16</v>
      </c>
      <c r="E48996" s="232" t="s">
        <v>62717</v>
      </c>
    </row>
    <row r="48997" spans="1:5" ht="45" hidden="1">
      <c r="A48997" s="232" t="s">
        <v>34946</v>
      </c>
      <c r="B48997" s="233" t="s">
        <v>34947</v>
      </c>
      <c r="C48997" s="232" t="s">
        <v>2592</v>
      </c>
      <c r="D48997" s="232">
        <v>6.2</v>
      </c>
      <c r="E48997" s="232" t="s">
        <v>62717</v>
      </c>
    </row>
    <row r="48998" spans="1:5" ht="45" hidden="1">
      <c r="A48998" s="232" t="s">
        <v>34948</v>
      </c>
      <c r="B48998" s="233" t="s">
        <v>34949</v>
      </c>
      <c r="C48998" s="232" t="s">
        <v>2592</v>
      </c>
      <c r="D48998" s="232">
        <v>8.8699999999999992</v>
      </c>
      <c r="E48998" s="232" t="s">
        <v>62717</v>
      </c>
    </row>
    <row r="48999" spans="1:5" ht="45" hidden="1">
      <c r="A48999" s="232" t="s">
        <v>34950</v>
      </c>
      <c r="B48999" s="233" t="s">
        <v>34951</v>
      </c>
      <c r="C48999" s="232" t="s">
        <v>2592</v>
      </c>
      <c r="D48999" s="232">
        <v>6.48</v>
      </c>
      <c r="E48999" s="232" t="s">
        <v>62717</v>
      </c>
    </row>
    <row r="49000" spans="1:5" ht="45" hidden="1">
      <c r="A49000" s="232" t="s">
        <v>34952</v>
      </c>
      <c r="B49000" s="233" t="s">
        <v>34953</v>
      </c>
      <c r="C49000" s="232" t="s">
        <v>2592</v>
      </c>
      <c r="D49000" s="232">
        <v>6.48</v>
      </c>
      <c r="E49000" s="232" t="s">
        <v>62717</v>
      </c>
    </row>
    <row r="49001" spans="1:5" ht="45" hidden="1">
      <c r="A49001" s="232" t="s">
        <v>34954</v>
      </c>
      <c r="B49001" s="233" t="s">
        <v>34955</v>
      </c>
      <c r="C49001" s="232" t="s">
        <v>2592</v>
      </c>
      <c r="D49001" s="232">
        <v>3.63</v>
      </c>
      <c r="E49001" s="232" t="s">
        <v>62717</v>
      </c>
    </row>
    <row r="49002" spans="1:5" ht="45" hidden="1">
      <c r="A49002" s="232" t="s">
        <v>34956</v>
      </c>
      <c r="B49002" s="233" t="s">
        <v>34957</v>
      </c>
      <c r="C49002" s="232" t="s">
        <v>2592</v>
      </c>
      <c r="D49002" s="232">
        <v>2.78</v>
      </c>
      <c r="E49002" s="232" t="s">
        <v>62717</v>
      </c>
    </row>
    <row r="49003" spans="1:5" ht="45" hidden="1">
      <c r="A49003" s="232" t="s">
        <v>34958</v>
      </c>
      <c r="B49003" s="233" t="s">
        <v>34959</v>
      </c>
      <c r="C49003" s="232" t="s">
        <v>2592</v>
      </c>
      <c r="D49003" s="232">
        <v>10.45</v>
      </c>
      <c r="E49003" s="232" t="s">
        <v>62717</v>
      </c>
    </row>
    <row r="49004" spans="1:5" ht="45" hidden="1">
      <c r="A49004" s="232" t="s">
        <v>34960</v>
      </c>
      <c r="B49004" s="233" t="s">
        <v>34961</v>
      </c>
      <c r="C49004" s="232" t="s">
        <v>2592</v>
      </c>
      <c r="D49004" s="232">
        <v>17.46</v>
      </c>
      <c r="E49004" s="232" t="s">
        <v>62717</v>
      </c>
    </row>
    <row r="49005" spans="1:5" hidden="1">
      <c r="A49005" s="232" t="s">
        <v>34962</v>
      </c>
      <c r="B49005" s="233" t="s">
        <v>34963</v>
      </c>
      <c r="C49005" s="232" t="s">
        <v>2592</v>
      </c>
      <c r="D49005" s="232">
        <v>2.16</v>
      </c>
      <c r="E49005" s="232" t="s">
        <v>62717</v>
      </c>
    </row>
    <row r="49006" spans="1:5" ht="22.5" hidden="1">
      <c r="A49006" s="232" t="s">
        <v>34964</v>
      </c>
      <c r="B49006" s="233" t="s">
        <v>34965</v>
      </c>
      <c r="C49006" s="232" t="s">
        <v>2592</v>
      </c>
      <c r="D49006" s="232">
        <v>4.2</v>
      </c>
      <c r="E49006" s="232" t="s">
        <v>62717</v>
      </c>
    </row>
    <row r="49007" spans="1:5" hidden="1">
      <c r="A49007" s="232" t="s">
        <v>34966</v>
      </c>
      <c r="B49007" s="233" t="s">
        <v>34967</v>
      </c>
      <c r="C49007" s="232" t="s">
        <v>2592</v>
      </c>
      <c r="D49007" s="232">
        <v>6.19</v>
      </c>
      <c r="E49007" s="232" t="s">
        <v>62717</v>
      </c>
    </row>
    <row r="49008" spans="1:5" hidden="1">
      <c r="A49008" s="232" t="s">
        <v>34968</v>
      </c>
      <c r="B49008" s="233" t="s">
        <v>34969</v>
      </c>
      <c r="C49008" s="232" t="s">
        <v>2592</v>
      </c>
      <c r="D49008" s="232">
        <v>8.7200000000000006</v>
      </c>
      <c r="E49008" s="232" t="s">
        <v>62717</v>
      </c>
    </row>
    <row r="49009" spans="1:5" ht="22.5" hidden="1">
      <c r="A49009" s="232" t="s">
        <v>34970</v>
      </c>
      <c r="B49009" s="233" t="s">
        <v>34971</v>
      </c>
      <c r="C49009" s="232" t="s">
        <v>2592</v>
      </c>
      <c r="D49009" s="232">
        <v>47</v>
      </c>
      <c r="E49009" s="232" t="s">
        <v>62717</v>
      </c>
    </row>
    <row r="49010" spans="1:5" ht="22.5" hidden="1">
      <c r="A49010" s="232" t="s">
        <v>34972</v>
      </c>
      <c r="B49010" s="233" t="s">
        <v>34973</v>
      </c>
      <c r="C49010" s="232" t="s">
        <v>2592</v>
      </c>
      <c r="D49010" s="232">
        <v>112</v>
      </c>
      <c r="E49010" s="232" t="s">
        <v>62717</v>
      </c>
    </row>
    <row r="49011" spans="1:5" ht="22.5" hidden="1">
      <c r="A49011" s="232" t="s">
        <v>34974</v>
      </c>
      <c r="B49011" s="233" t="s">
        <v>34975</v>
      </c>
      <c r="C49011" s="232" t="s">
        <v>2592</v>
      </c>
      <c r="D49011" s="232">
        <v>112</v>
      </c>
      <c r="E49011" s="232" t="s">
        <v>62717</v>
      </c>
    </row>
    <row r="49012" spans="1:5" ht="22.5" hidden="1">
      <c r="A49012" s="232" t="s">
        <v>34976</v>
      </c>
      <c r="B49012" s="233" t="s">
        <v>34977</v>
      </c>
      <c r="C49012" s="232" t="s">
        <v>2592</v>
      </c>
      <c r="D49012" s="232">
        <v>357</v>
      </c>
      <c r="E49012" s="232" t="s">
        <v>62717</v>
      </c>
    </row>
    <row r="49013" spans="1:5" hidden="1">
      <c r="A49013" s="232" t="s">
        <v>34978</v>
      </c>
      <c r="B49013" s="233" t="s">
        <v>34979</v>
      </c>
      <c r="C49013" s="232" t="s">
        <v>2592</v>
      </c>
      <c r="D49013" s="232">
        <v>5.35</v>
      </c>
      <c r="E49013" s="232" t="s">
        <v>62717</v>
      </c>
    </row>
    <row r="49014" spans="1:5" ht="22.5" hidden="1">
      <c r="A49014" s="232" t="s">
        <v>34980</v>
      </c>
      <c r="B49014" s="233" t="s">
        <v>34981</v>
      </c>
      <c r="C49014" s="232" t="s">
        <v>2592</v>
      </c>
      <c r="D49014" s="232">
        <v>1.57</v>
      </c>
      <c r="E49014" s="232" t="s">
        <v>62717</v>
      </c>
    </row>
    <row r="49015" spans="1:5" hidden="1">
      <c r="A49015" s="232" t="s">
        <v>34982</v>
      </c>
      <c r="B49015" s="233" t="s">
        <v>34983</v>
      </c>
      <c r="C49015" s="232" t="s">
        <v>2592</v>
      </c>
      <c r="D49015" s="232">
        <v>12</v>
      </c>
      <c r="E49015" s="232" t="s">
        <v>62717</v>
      </c>
    </row>
    <row r="49016" spans="1:5" hidden="1">
      <c r="A49016" s="232" t="s">
        <v>34984</v>
      </c>
      <c r="B49016" s="233" t="s">
        <v>34985</v>
      </c>
      <c r="C49016" s="232" t="s">
        <v>2592</v>
      </c>
      <c r="D49016" s="232">
        <v>12.5</v>
      </c>
      <c r="E49016" s="232" t="s">
        <v>62717</v>
      </c>
    </row>
    <row r="49017" spans="1:5" hidden="1">
      <c r="A49017" s="232" t="s">
        <v>34986</v>
      </c>
      <c r="B49017" s="233" t="s">
        <v>34987</v>
      </c>
      <c r="C49017" s="232" t="s">
        <v>2592</v>
      </c>
      <c r="D49017" s="232">
        <v>0.75</v>
      </c>
      <c r="E49017" s="232" t="s">
        <v>62717</v>
      </c>
    </row>
    <row r="49018" spans="1:5" ht="22.5" hidden="1">
      <c r="A49018" s="232" t="s">
        <v>34988</v>
      </c>
      <c r="B49018" s="233" t="s">
        <v>34989</v>
      </c>
      <c r="C49018" s="232" t="s">
        <v>27552</v>
      </c>
      <c r="D49018" s="232">
        <v>631.79999999999995</v>
      </c>
      <c r="E49018" s="232" t="s">
        <v>62717</v>
      </c>
    </row>
    <row r="49019" spans="1:5" ht="22.5" hidden="1">
      <c r="A49019" s="232" t="s">
        <v>34990</v>
      </c>
      <c r="B49019" s="233" t="s">
        <v>34991</v>
      </c>
      <c r="C49019" s="232" t="s">
        <v>27552</v>
      </c>
      <c r="D49019" s="232">
        <v>1272.5</v>
      </c>
      <c r="E49019" s="232" t="s">
        <v>62717</v>
      </c>
    </row>
    <row r="49020" spans="1:5" hidden="1">
      <c r="A49020" s="232" t="s">
        <v>34992</v>
      </c>
      <c r="B49020" s="233" t="s">
        <v>34993</v>
      </c>
      <c r="C49020" s="232" t="s">
        <v>2592</v>
      </c>
      <c r="D49020" s="232">
        <v>47.03</v>
      </c>
      <c r="E49020" s="232" t="s">
        <v>62717</v>
      </c>
    </row>
    <row r="49021" spans="1:5" ht="56.25" hidden="1">
      <c r="A49021" s="232" t="s">
        <v>34994</v>
      </c>
      <c r="B49021" s="233" t="s">
        <v>34995</v>
      </c>
      <c r="C49021" s="232" t="s">
        <v>2592</v>
      </c>
      <c r="D49021" s="232">
        <v>759.99</v>
      </c>
      <c r="E49021" s="232" t="s">
        <v>62717</v>
      </c>
    </row>
    <row r="49022" spans="1:5" ht="22.5" hidden="1">
      <c r="A49022" s="232" t="s">
        <v>34996</v>
      </c>
      <c r="B49022" s="233" t="s">
        <v>34997</v>
      </c>
      <c r="C49022" s="232" t="s">
        <v>2592</v>
      </c>
      <c r="D49022" s="232">
        <v>213</v>
      </c>
      <c r="E49022" s="232" t="s">
        <v>62717</v>
      </c>
    </row>
    <row r="49023" spans="1:5" ht="22.5" hidden="1">
      <c r="A49023" s="232" t="s">
        <v>34998</v>
      </c>
      <c r="B49023" s="233" t="s">
        <v>34999</v>
      </c>
      <c r="C49023" s="232" t="s">
        <v>2592</v>
      </c>
      <c r="D49023" s="232">
        <v>313.2</v>
      </c>
      <c r="E49023" s="232" t="s">
        <v>62717</v>
      </c>
    </row>
    <row r="49024" spans="1:5" ht="22.5" hidden="1">
      <c r="A49024" s="232" t="s">
        <v>35000</v>
      </c>
      <c r="B49024" s="233" t="s">
        <v>35001</v>
      </c>
      <c r="C49024" s="232" t="s">
        <v>2592</v>
      </c>
      <c r="D49024" s="232">
        <v>486</v>
      </c>
      <c r="E49024" s="232" t="s">
        <v>62717</v>
      </c>
    </row>
    <row r="49025" spans="1:5" ht="22.5" hidden="1">
      <c r="A49025" s="232" t="s">
        <v>35002</v>
      </c>
      <c r="B49025" s="233" t="s">
        <v>35003</v>
      </c>
      <c r="C49025" s="232" t="s">
        <v>2592</v>
      </c>
      <c r="D49025" s="232">
        <v>834.84</v>
      </c>
      <c r="E49025" s="232" t="s">
        <v>62717</v>
      </c>
    </row>
    <row r="49026" spans="1:5" ht="22.5" hidden="1">
      <c r="A49026" s="232" t="s">
        <v>35004</v>
      </c>
      <c r="B49026" s="233" t="s">
        <v>35005</v>
      </c>
      <c r="C49026" s="232" t="s">
        <v>2592</v>
      </c>
      <c r="D49026" s="232">
        <v>1240.92</v>
      </c>
      <c r="E49026" s="232" t="s">
        <v>62717</v>
      </c>
    </row>
    <row r="49027" spans="1:5" ht="22.5" hidden="1">
      <c r="A49027" s="232" t="s">
        <v>35006</v>
      </c>
      <c r="B49027" s="233" t="s">
        <v>35007</v>
      </c>
      <c r="C49027" s="232" t="s">
        <v>2592</v>
      </c>
      <c r="D49027" s="232">
        <v>1312.2</v>
      </c>
      <c r="E49027" s="232" t="s">
        <v>62717</v>
      </c>
    </row>
    <row r="49028" spans="1:5" ht="22.5" hidden="1">
      <c r="A49028" s="232" t="s">
        <v>35008</v>
      </c>
      <c r="B49028" s="233" t="s">
        <v>35009</v>
      </c>
      <c r="C49028" s="232" t="s">
        <v>2592</v>
      </c>
      <c r="D49028" s="232">
        <v>2775.16</v>
      </c>
      <c r="E49028" s="232" t="s">
        <v>62717</v>
      </c>
    </row>
    <row r="49029" spans="1:5" hidden="1">
      <c r="A49029" s="232" t="s">
        <v>35010</v>
      </c>
      <c r="B49029" s="233" t="s">
        <v>35011</v>
      </c>
      <c r="C49029" s="232" t="s">
        <v>2592</v>
      </c>
      <c r="D49029" s="232">
        <v>389.34</v>
      </c>
      <c r="E49029" s="232" t="s">
        <v>62717</v>
      </c>
    </row>
    <row r="49030" spans="1:5" hidden="1">
      <c r="A49030" s="232" t="s">
        <v>35012</v>
      </c>
      <c r="B49030" s="233" t="s">
        <v>35013</v>
      </c>
      <c r="C49030" s="232" t="s">
        <v>2592</v>
      </c>
      <c r="D49030" s="232">
        <v>305.58</v>
      </c>
      <c r="E49030" s="232" t="s">
        <v>62717</v>
      </c>
    </row>
    <row r="49031" spans="1:5" ht="33.75" hidden="1">
      <c r="A49031" s="232" t="s">
        <v>35014</v>
      </c>
      <c r="B49031" s="233" t="s">
        <v>35015</v>
      </c>
      <c r="C49031" s="232" t="s">
        <v>2592</v>
      </c>
      <c r="D49031" s="232">
        <v>603.23</v>
      </c>
      <c r="E49031" s="232" t="s">
        <v>62717</v>
      </c>
    </row>
    <row r="49032" spans="1:5" ht="33.75" hidden="1">
      <c r="A49032" s="232" t="s">
        <v>35016</v>
      </c>
      <c r="B49032" s="233" t="s">
        <v>35017</v>
      </c>
      <c r="C49032" s="232" t="s">
        <v>2592</v>
      </c>
      <c r="D49032" s="232">
        <v>320.10000000000002</v>
      </c>
      <c r="E49032" s="232" t="s">
        <v>62717</v>
      </c>
    </row>
    <row r="49033" spans="1:5" ht="33.75" hidden="1">
      <c r="A49033" s="232" t="s">
        <v>35018</v>
      </c>
      <c r="B49033" s="233" t="s">
        <v>35019</v>
      </c>
      <c r="C49033" s="232" t="s">
        <v>2592</v>
      </c>
      <c r="D49033" s="232">
        <v>513.65</v>
      </c>
      <c r="E49033" s="232" t="s">
        <v>62717</v>
      </c>
    </row>
    <row r="49034" spans="1:5" ht="33.75" hidden="1">
      <c r="A49034" s="232" t="s">
        <v>35020</v>
      </c>
      <c r="B49034" s="233" t="s">
        <v>35021</v>
      </c>
      <c r="C49034" s="232" t="s">
        <v>2592</v>
      </c>
      <c r="D49034" s="232">
        <v>1021.9</v>
      </c>
      <c r="E49034" s="232" t="s">
        <v>62717</v>
      </c>
    </row>
    <row r="49035" spans="1:5" ht="33.75" hidden="1">
      <c r="A49035" s="232" t="s">
        <v>35022</v>
      </c>
      <c r="B49035" s="233" t="s">
        <v>35023</v>
      </c>
      <c r="C49035" s="232" t="s">
        <v>2592</v>
      </c>
      <c r="D49035" s="232">
        <v>1080.43</v>
      </c>
      <c r="E49035" s="232" t="s">
        <v>62717</v>
      </c>
    </row>
    <row r="49036" spans="1:5" hidden="1">
      <c r="A49036" s="232" t="s">
        <v>35024</v>
      </c>
      <c r="B49036" s="233" t="s">
        <v>35025</v>
      </c>
      <c r="C49036" s="232" t="s">
        <v>2592</v>
      </c>
      <c r="D49036" s="232">
        <v>65.69</v>
      </c>
      <c r="E49036" s="232" t="s">
        <v>62717</v>
      </c>
    </row>
    <row r="49037" spans="1:5" ht="22.5" hidden="1">
      <c r="A49037" s="232" t="s">
        <v>35026</v>
      </c>
      <c r="B49037" s="233" t="s">
        <v>35027</v>
      </c>
      <c r="C49037" s="232" t="s">
        <v>2592</v>
      </c>
      <c r="D49037" s="232">
        <v>1785</v>
      </c>
      <c r="E49037" s="232" t="s">
        <v>62717</v>
      </c>
    </row>
    <row r="49038" spans="1:5" ht="22.5" hidden="1">
      <c r="A49038" s="232" t="s">
        <v>35028</v>
      </c>
      <c r="B49038" s="233" t="s">
        <v>35029</v>
      </c>
      <c r="C49038" s="232" t="s">
        <v>2592</v>
      </c>
      <c r="D49038" s="232">
        <v>415</v>
      </c>
      <c r="E49038" s="232" t="s">
        <v>62717</v>
      </c>
    </row>
    <row r="49039" spans="1:5" hidden="1">
      <c r="A49039" s="232" t="s">
        <v>35030</v>
      </c>
      <c r="B49039" s="233" t="s">
        <v>35031</v>
      </c>
      <c r="C49039" s="232" t="s">
        <v>2592</v>
      </c>
      <c r="D49039" s="232">
        <v>44.25</v>
      </c>
      <c r="E49039" s="232" t="s">
        <v>62717</v>
      </c>
    </row>
    <row r="49040" spans="1:5" ht="22.5" hidden="1">
      <c r="A49040" s="232" t="s">
        <v>35032</v>
      </c>
      <c r="B49040" s="233" t="s">
        <v>35033</v>
      </c>
      <c r="C49040" s="232" t="s">
        <v>2592</v>
      </c>
      <c r="D49040" s="232">
        <v>57.5</v>
      </c>
      <c r="E49040" s="232" t="s">
        <v>62717</v>
      </c>
    </row>
    <row r="49041" spans="1:5" hidden="1">
      <c r="A49041" s="232" t="s">
        <v>35034</v>
      </c>
      <c r="B49041" s="233" t="s">
        <v>35035</v>
      </c>
      <c r="C49041" s="232" t="s">
        <v>2592</v>
      </c>
      <c r="D49041" s="232">
        <v>47.3</v>
      </c>
      <c r="E49041" s="232" t="s">
        <v>62717</v>
      </c>
    </row>
    <row r="49042" spans="1:5" ht="33.75" hidden="1">
      <c r="A49042" s="232" t="s">
        <v>35036</v>
      </c>
      <c r="B49042" s="233" t="s">
        <v>35037</v>
      </c>
      <c r="C49042" s="232" t="s">
        <v>23588</v>
      </c>
      <c r="D49042" s="232">
        <v>129.21</v>
      </c>
      <c r="E49042" s="232" t="s">
        <v>62717</v>
      </c>
    </row>
    <row r="49043" spans="1:5" ht="22.5" hidden="1">
      <c r="A49043" s="232" t="s">
        <v>35038</v>
      </c>
      <c r="B49043" s="233" t="s">
        <v>35039</v>
      </c>
      <c r="C49043" s="232" t="s">
        <v>23588</v>
      </c>
      <c r="D49043" s="232">
        <v>120</v>
      </c>
      <c r="E49043" s="232" t="s">
        <v>62717</v>
      </c>
    </row>
    <row r="49044" spans="1:5" ht="22.5" hidden="1">
      <c r="A49044" s="232" t="s">
        <v>35040</v>
      </c>
      <c r="B49044" s="233" t="s">
        <v>35041</v>
      </c>
      <c r="C49044" s="232" t="s">
        <v>2592</v>
      </c>
      <c r="D49044" s="232">
        <v>46.8</v>
      </c>
      <c r="E49044" s="232" t="s">
        <v>62717</v>
      </c>
    </row>
    <row r="49045" spans="1:5" hidden="1">
      <c r="A49045" s="232" t="s">
        <v>35042</v>
      </c>
      <c r="B49045" s="233" t="s">
        <v>35043</v>
      </c>
      <c r="C49045" s="232" t="s">
        <v>2592</v>
      </c>
      <c r="D49045" s="232">
        <v>21</v>
      </c>
      <c r="E49045" s="232" t="s">
        <v>62717</v>
      </c>
    </row>
    <row r="49046" spans="1:5" hidden="1">
      <c r="A49046" s="232" t="s">
        <v>35044</v>
      </c>
      <c r="B49046" s="233" t="s">
        <v>35045</v>
      </c>
      <c r="C49046" s="232" t="s">
        <v>2592</v>
      </c>
      <c r="D49046" s="232">
        <v>0.4</v>
      </c>
      <c r="E49046" s="232" t="s">
        <v>62717</v>
      </c>
    </row>
    <row r="49047" spans="1:5" hidden="1">
      <c r="A49047" s="232" t="s">
        <v>35046</v>
      </c>
      <c r="B49047" s="233" t="s">
        <v>35047</v>
      </c>
      <c r="C49047" s="232" t="s">
        <v>27265</v>
      </c>
      <c r="D49047" s="232">
        <v>41</v>
      </c>
      <c r="E49047" s="232" t="s">
        <v>62717</v>
      </c>
    </row>
    <row r="49048" spans="1:5" hidden="1">
      <c r="A49048" s="232" t="s">
        <v>35048</v>
      </c>
      <c r="B49048" s="233" t="s">
        <v>35049</v>
      </c>
      <c r="C49048" s="232" t="s">
        <v>23588</v>
      </c>
      <c r="D49048" s="232">
        <v>1.94</v>
      </c>
      <c r="E49048" s="232" t="s">
        <v>62717</v>
      </c>
    </row>
    <row r="49049" spans="1:5" hidden="1">
      <c r="A49049" s="232" t="s">
        <v>35050</v>
      </c>
      <c r="B49049" s="233" t="s">
        <v>35051</v>
      </c>
      <c r="C49049" s="232" t="s">
        <v>23588</v>
      </c>
      <c r="D49049" s="232">
        <v>8.07</v>
      </c>
      <c r="E49049" s="232" t="s">
        <v>62717</v>
      </c>
    </row>
    <row r="49050" spans="1:5" hidden="1">
      <c r="A49050" s="232" t="s">
        <v>35052</v>
      </c>
      <c r="B49050" s="233" t="s">
        <v>35053</v>
      </c>
      <c r="C49050" s="232" t="s">
        <v>27265</v>
      </c>
      <c r="D49050" s="232">
        <v>15.51</v>
      </c>
      <c r="E49050" s="232" t="s">
        <v>62717</v>
      </c>
    </row>
    <row r="49051" spans="1:5" hidden="1">
      <c r="A49051" s="232" t="s">
        <v>35054</v>
      </c>
      <c r="B49051" s="233" t="s">
        <v>35055</v>
      </c>
      <c r="C49051" s="232" t="s">
        <v>23588</v>
      </c>
      <c r="D49051" s="232">
        <v>17.309999999999999</v>
      </c>
      <c r="E49051" s="232" t="s">
        <v>62717</v>
      </c>
    </row>
    <row r="49052" spans="1:5" hidden="1">
      <c r="A49052" s="232" t="s">
        <v>35056</v>
      </c>
      <c r="B49052" s="233" t="s">
        <v>35057</v>
      </c>
      <c r="C49052" s="232" t="s">
        <v>23621</v>
      </c>
      <c r="D49052" s="232">
        <v>168.93</v>
      </c>
      <c r="E49052" s="232" t="s">
        <v>62717</v>
      </c>
    </row>
    <row r="49053" spans="1:5" ht="22.5" hidden="1">
      <c r="A49053" s="232" t="s">
        <v>35058</v>
      </c>
      <c r="B49053" s="233" t="s">
        <v>35059</v>
      </c>
      <c r="C49053" s="232" t="s">
        <v>2592</v>
      </c>
      <c r="D49053" s="232">
        <v>90.56</v>
      </c>
      <c r="E49053" s="232" t="s">
        <v>62717</v>
      </c>
    </row>
    <row r="49054" spans="1:5" hidden="1">
      <c r="A49054" s="232" t="s">
        <v>35060</v>
      </c>
      <c r="B49054" s="233" t="s">
        <v>35061</v>
      </c>
      <c r="C49054" s="232" t="s">
        <v>2592</v>
      </c>
      <c r="D49054" s="232">
        <v>39.07</v>
      </c>
      <c r="E49054" s="232" t="s">
        <v>62717</v>
      </c>
    </row>
    <row r="49055" spans="1:5" hidden="1">
      <c r="A49055" s="232" t="s">
        <v>35062</v>
      </c>
      <c r="B49055" s="233" t="s">
        <v>35063</v>
      </c>
      <c r="C49055" s="232" t="s">
        <v>33466</v>
      </c>
      <c r="D49055" s="232">
        <v>64.03</v>
      </c>
      <c r="E49055" s="232" t="s">
        <v>62717</v>
      </c>
    </row>
    <row r="49056" spans="1:5" ht="22.5" hidden="1">
      <c r="A49056" s="232" t="s">
        <v>35064</v>
      </c>
      <c r="B49056" s="233" t="s">
        <v>35065</v>
      </c>
      <c r="C49056" s="232" t="s">
        <v>2592</v>
      </c>
      <c r="D49056" s="232">
        <v>83.06</v>
      </c>
      <c r="E49056" s="232" t="s">
        <v>62717</v>
      </c>
    </row>
    <row r="49057" spans="1:5" ht="22.5" hidden="1">
      <c r="A49057" s="232" t="s">
        <v>35066</v>
      </c>
      <c r="B49057" s="233" t="s">
        <v>35067</v>
      </c>
      <c r="C49057" s="232" t="s">
        <v>2592</v>
      </c>
      <c r="D49057" s="232">
        <v>272.49</v>
      </c>
      <c r="E49057" s="232" t="s">
        <v>62717</v>
      </c>
    </row>
    <row r="49058" spans="1:5" hidden="1">
      <c r="A49058" s="232" t="s">
        <v>35068</v>
      </c>
      <c r="B49058" s="233" t="s">
        <v>35069</v>
      </c>
      <c r="C49058" s="232" t="s">
        <v>2592</v>
      </c>
      <c r="D49058" s="232">
        <v>151.93</v>
      </c>
      <c r="E49058" s="232" t="s">
        <v>62717</v>
      </c>
    </row>
    <row r="49059" spans="1:5" ht="22.5" hidden="1">
      <c r="A49059" s="232" t="s">
        <v>35070</v>
      </c>
      <c r="B49059" s="233" t="s">
        <v>35071</v>
      </c>
      <c r="C49059" s="232" t="s">
        <v>2592</v>
      </c>
      <c r="D49059" s="232">
        <v>79.290000000000006</v>
      </c>
      <c r="E49059" s="232" t="s">
        <v>62717</v>
      </c>
    </row>
    <row r="49060" spans="1:5" ht="22.5" hidden="1">
      <c r="A49060" s="232" t="s">
        <v>35072</v>
      </c>
      <c r="B49060" s="233" t="s">
        <v>35073</v>
      </c>
      <c r="C49060" s="232" t="s">
        <v>2592</v>
      </c>
      <c r="D49060" s="232">
        <v>66.790000000000006</v>
      </c>
      <c r="E49060" s="232" t="s">
        <v>62717</v>
      </c>
    </row>
    <row r="49061" spans="1:5" hidden="1">
      <c r="A49061" s="232" t="s">
        <v>35074</v>
      </c>
      <c r="B49061" s="233" t="s">
        <v>35075</v>
      </c>
      <c r="C49061" s="232" t="s">
        <v>2592</v>
      </c>
      <c r="D49061" s="232">
        <v>90</v>
      </c>
      <c r="E49061" s="232" t="s">
        <v>62717</v>
      </c>
    </row>
    <row r="49062" spans="1:5" hidden="1">
      <c r="A49062" s="232" t="s">
        <v>35076</v>
      </c>
      <c r="B49062" s="233" t="s">
        <v>35077</v>
      </c>
      <c r="C49062" s="232" t="s">
        <v>2592</v>
      </c>
      <c r="D49062" s="232">
        <v>185</v>
      </c>
      <c r="E49062" s="232" t="s">
        <v>62717</v>
      </c>
    </row>
    <row r="49063" spans="1:5" hidden="1">
      <c r="A49063" s="232" t="s">
        <v>35078</v>
      </c>
      <c r="B49063" s="233" t="s">
        <v>35079</v>
      </c>
      <c r="C49063" s="232" t="s">
        <v>2592</v>
      </c>
      <c r="D49063" s="232">
        <v>185</v>
      </c>
      <c r="E49063" s="232" t="s">
        <v>62717</v>
      </c>
    </row>
    <row r="49064" spans="1:5" hidden="1">
      <c r="A49064" s="232" t="s">
        <v>35080</v>
      </c>
      <c r="B49064" s="233" t="s">
        <v>35081</v>
      </c>
      <c r="C49064" s="232" t="s">
        <v>2592</v>
      </c>
      <c r="D49064" s="232">
        <v>112</v>
      </c>
      <c r="E49064" s="232" t="s">
        <v>62717</v>
      </c>
    </row>
    <row r="49065" spans="1:5" hidden="1">
      <c r="A49065" s="232" t="s">
        <v>35082</v>
      </c>
      <c r="B49065" s="233" t="s">
        <v>35083</v>
      </c>
      <c r="C49065" s="232" t="s">
        <v>2592</v>
      </c>
      <c r="D49065" s="232">
        <v>804</v>
      </c>
      <c r="E49065" s="232" t="s">
        <v>62717</v>
      </c>
    </row>
    <row r="49066" spans="1:5" hidden="1">
      <c r="A49066" s="232" t="s">
        <v>35084</v>
      </c>
      <c r="B49066" s="233" t="s">
        <v>35085</v>
      </c>
      <c r="C49066" s="232" t="s">
        <v>2592</v>
      </c>
      <c r="D49066" s="232">
        <v>66.989999999999995</v>
      </c>
      <c r="E49066" s="232" t="s">
        <v>62717</v>
      </c>
    </row>
    <row r="49067" spans="1:5" ht="33.75" hidden="1">
      <c r="A49067" s="232" t="s">
        <v>35086</v>
      </c>
      <c r="B49067" s="233" t="s">
        <v>35087</v>
      </c>
      <c r="C49067" s="232" t="s">
        <v>2592</v>
      </c>
      <c r="D49067" s="232">
        <v>108000</v>
      </c>
      <c r="E49067" s="232" t="s">
        <v>62717</v>
      </c>
    </row>
    <row r="49068" spans="1:5" hidden="1">
      <c r="A49068" s="232" t="s">
        <v>35088</v>
      </c>
      <c r="B49068" s="233" t="s">
        <v>35089</v>
      </c>
      <c r="C49068" s="232" t="s">
        <v>2592</v>
      </c>
      <c r="D49068" s="232">
        <v>2921.88</v>
      </c>
      <c r="E49068" s="232" t="s">
        <v>62717</v>
      </c>
    </row>
    <row r="49069" spans="1:5" ht="22.5" hidden="1">
      <c r="A49069" s="232" t="s">
        <v>35090</v>
      </c>
      <c r="B49069" s="233" t="s">
        <v>35091</v>
      </c>
      <c r="C49069" s="232" t="s">
        <v>23588</v>
      </c>
      <c r="D49069" s="232">
        <v>67.599999999999994</v>
      </c>
      <c r="E49069" s="232" t="s">
        <v>62717</v>
      </c>
    </row>
    <row r="49070" spans="1:5" ht="22.5" hidden="1">
      <c r="A49070" s="232" t="s">
        <v>35092</v>
      </c>
      <c r="B49070" s="233" t="s">
        <v>35093</v>
      </c>
      <c r="C49070" s="232" t="s">
        <v>23588</v>
      </c>
      <c r="D49070" s="232">
        <v>106.25</v>
      </c>
      <c r="E49070" s="232" t="s">
        <v>62717</v>
      </c>
    </row>
    <row r="49071" spans="1:5" ht="22.5" hidden="1">
      <c r="A49071" s="232" t="s">
        <v>35094</v>
      </c>
      <c r="B49071" s="233" t="s">
        <v>35095</v>
      </c>
      <c r="C49071" s="232" t="s">
        <v>23588</v>
      </c>
      <c r="D49071" s="232">
        <v>206.6</v>
      </c>
      <c r="E49071" s="232" t="s">
        <v>62717</v>
      </c>
    </row>
    <row r="49072" spans="1:5" ht="22.5" hidden="1">
      <c r="A49072" s="232" t="s">
        <v>35096</v>
      </c>
      <c r="B49072" s="233" t="s">
        <v>35097</v>
      </c>
      <c r="C49072" s="232" t="s">
        <v>2592</v>
      </c>
      <c r="D49072" s="232">
        <v>8.44</v>
      </c>
      <c r="E49072" s="232" t="s">
        <v>62717</v>
      </c>
    </row>
    <row r="49073" spans="1:5" ht="22.5" hidden="1">
      <c r="A49073" s="232" t="s">
        <v>35098</v>
      </c>
      <c r="B49073" s="233" t="s">
        <v>35099</v>
      </c>
      <c r="C49073" s="232" t="s">
        <v>2592</v>
      </c>
      <c r="D49073" s="232">
        <v>41.96</v>
      </c>
      <c r="E49073" s="232" t="s">
        <v>62717</v>
      </c>
    </row>
    <row r="49074" spans="1:5" ht="22.5" hidden="1">
      <c r="A49074" s="232" t="s">
        <v>35100</v>
      </c>
      <c r="B49074" s="233" t="s">
        <v>35101</v>
      </c>
      <c r="C49074" s="232" t="s">
        <v>23588</v>
      </c>
      <c r="D49074" s="232">
        <v>39.729999999999997</v>
      </c>
      <c r="E49074" s="232" t="s">
        <v>62717</v>
      </c>
    </row>
    <row r="49075" spans="1:5" hidden="1">
      <c r="A49075" s="232" t="s">
        <v>35102</v>
      </c>
      <c r="B49075" s="233" t="s">
        <v>35103</v>
      </c>
      <c r="C49075" s="232" t="s">
        <v>23588</v>
      </c>
      <c r="D49075" s="232">
        <v>98.9</v>
      </c>
      <c r="E49075" s="232" t="s">
        <v>62717</v>
      </c>
    </row>
    <row r="49076" spans="1:5" ht="22.5" hidden="1">
      <c r="A49076" s="232" t="s">
        <v>35104</v>
      </c>
      <c r="B49076" s="233" t="s">
        <v>35105</v>
      </c>
      <c r="C49076" s="232" t="s">
        <v>2592</v>
      </c>
      <c r="D49076" s="232">
        <v>69</v>
      </c>
      <c r="E49076" s="232" t="s">
        <v>62717</v>
      </c>
    </row>
    <row r="49077" spans="1:5" ht="22.5" hidden="1">
      <c r="A49077" s="232" t="s">
        <v>35106</v>
      </c>
      <c r="B49077" s="233" t="s">
        <v>35107</v>
      </c>
      <c r="C49077" s="232" t="s">
        <v>2592</v>
      </c>
      <c r="D49077" s="232">
        <v>58.26</v>
      </c>
      <c r="E49077" s="232" t="s">
        <v>62717</v>
      </c>
    </row>
    <row r="49078" spans="1:5" ht="22.5" hidden="1">
      <c r="A49078" s="232" t="s">
        <v>35108</v>
      </c>
      <c r="B49078" s="233" t="s">
        <v>35109</v>
      </c>
      <c r="C49078" s="232" t="s">
        <v>2592</v>
      </c>
      <c r="D49078" s="232">
        <v>60.57</v>
      </c>
      <c r="E49078" s="232" t="s">
        <v>62717</v>
      </c>
    </row>
    <row r="49079" spans="1:5" ht="22.5" hidden="1">
      <c r="A49079" s="232" t="s">
        <v>35110</v>
      </c>
      <c r="B49079" s="233" t="s">
        <v>35111</v>
      </c>
      <c r="C49079" s="232" t="s">
        <v>2592</v>
      </c>
      <c r="D49079" s="232">
        <v>111.86</v>
      </c>
      <c r="E49079" s="232" t="s">
        <v>62717</v>
      </c>
    </row>
    <row r="49080" spans="1:5" hidden="1">
      <c r="A49080" s="232" t="s">
        <v>35112</v>
      </c>
      <c r="B49080" s="233" t="s">
        <v>35113</v>
      </c>
      <c r="C49080" s="232" t="s">
        <v>2592</v>
      </c>
      <c r="D49080" s="232">
        <v>3</v>
      </c>
      <c r="E49080" s="232" t="s">
        <v>62717</v>
      </c>
    </row>
    <row r="49081" spans="1:5" hidden="1">
      <c r="A49081" s="232" t="s">
        <v>35114</v>
      </c>
      <c r="B49081" s="233" t="s">
        <v>35115</v>
      </c>
      <c r="C49081" s="232" t="s">
        <v>2592</v>
      </c>
      <c r="D49081" s="232">
        <v>54.2</v>
      </c>
      <c r="E49081" s="232" t="s">
        <v>62717</v>
      </c>
    </row>
    <row r="49082" spans="1:5" hidden="1">
      <c r="A49082" s="232" t="s">
        <v>35116</v>
      </c>
      <c r="B49082" s="233" t="s">
        <v>35117</v>
      </c>
      <c r="C49082" s="232" t="s">
        <v>2592</v>
      </c>
      <c r="D49082" s="232">
        <v>54.69</v>
      </c>
      <c r="E49082" s="232" t="s">
        <v>62717</v>
      </c>
    </row>
    <row r="49083" spans="1:5" ht="33.75" hidden="1">
      <c r="A49083" s="232" t="s">
        <v>35118</v>
      </c>
      <c r="B49083" s="233" t="s">
        <v>35119</v>
      </c>
      <c r="C49083" s="232" t="s">
        <v>23588</v>
      </c>
      <c r="D49083" s="232">
        <v>306.13</v>
      </c>
      <c r="E49083" s="232" t="s">
        <v>62717</v>
      </c>
    </row>
    <row r="49084" spans="1:5" hidden="1">
      <c r="A49084" s="232" t="s">
        <v>35120</v>
      </c>
      <c r="B49084" s="233" t="s">
        <v>35121</v>
      </c>
      <c r="C49084" s="232" t="s">
        <v>33466</v>
      </c>
      <c r="D49084" s="232">
        <v>39.35</v>
      </c>
      <c r="E49084" s="232" t="s">
        <v>62717</v>
      </c>
    </row>
    <row r="49085" spans="1:5" hidden="1">
      <c r="A49085" s="232" t="s">
        <v>35122</v>
      </c>
      <c r="B49085" s="233" t="s">
        <v>35123</v>
      </c>
      <c r="C49085" s="232" t="s">
        <v>33466</v>
      </c>
      <c r="D49085" s="232">
        <v>64.44</v>
      </c>
      <c r="E49085" s="232" t="s">
        <v>62717</v>
      </c>
    </row>
    <row r="49086" spans="1:5" hidden="1">
      <c r="A49086" s="232" t="s">
        <v>35124</v>
      </c>
      <c r="B49086" s="233" t="s">
        <v>35125</v>
      </c>
      <c r="C49086" s="232" t="s">
        <v>2592</v>
      </c>
      <c r="D49086" s="232">
        <v>3.76</v>
      </c>
      <c r="E49086" s="232" t="s">
        <v>62717</v>
      </c>
    </row>
    <row r="49087" spans="1:5" ht="22.5" hidden="1">
      <c r="A49087" s="232" t="s">
        <v>35126</v>
      </c>
      <c r="B49087" s="233" t="s">
        <v>35127</v>
      </c>
      <c r="C49087" s="232" t="s">
        <v>2592</v>
      </c>
      <c r="D49087" s="232">
        <v>4.8600000000000003</v>
      </c>
      <c r="E49087" s="232" t="s">
        <v>62717</v>
      </c>
    </row>
    <row r="49088" spans="1:5" ht="22.5" hidden="1">
      <c r="A49088" s="232" t="s">
        <v>35128</v>
      </c>
      <c r="B49088" s="233" t="s">
        <v>35129</v>
      </c>
      <c r="C49088" s="232" t="s">
        <v>2592</v>
      </c>
      <c r="D49088" s="232">
        <v>26.55</v>
      </c>
      <c r="E49088" s="232" t="s">
        <v>62717</v>
      </c>
    </row>
    <row r="49089" spans="1:5" ht="22.5" hidden="1">
      <c r="A49089" s="232" t="s">
        <v>35130</v>
      </c>
      <c r="B49089" s="233" t="s">
        <v>35131</v>
      </c>
      <c r="C49089" s="232" t="s">
        <v>2592</v>
      </c>
      <c r="D49089" s="232">
        <v>83.33</v>
      </c>
      <c r="E49089" s="232" t="s">
        <v>62717</v>
      </c>
    </row>
    <row r="49090" spans="1:5" hidden="1">
      <c r="A49090" s="232" t="s">
        <v>35132</v>
      </c>
      <c r="B49090" s="233" t="s">
        <v>35133</v>
      </c>
      <c r="C49090" s="232" t="s">
        <v>2592</v>
      </c>
      <c r="D49090" s="232">
        <v>64.459999999999994</v>
      </c>
      <c r="E49090" s="232" t="s">
        <v>62717</v>
      </c>
    </row>
    <row r="49091" spans="1:5" ht="22.5" hidden="1">
      <c r="A49091" s="232" t="s">
        <v>35134</v>
      </c>
      <c r="B49091" s="233" t="s">
        <v>35135</v>
      </c>
      <c r="C49091" s="232" t="s">
        <v>2592</v>
      </c>
      <c r="D49091" s="232">
        <v>39.71</v>
      </c>
      <c r="E49091" s="232" t="s">
        <v>62717</v>
      </c>
    </row>
    <row r="49092" spans="1:5" ht="22.5" hidden="1">
      <c r="A49092" s="232" t="s">
        <v>35136</v>
      </c>
      <c r="B49092" s="233" t="s">
        <v>35137</v>
      </c>
      <c r="C49092" s="232" t="s">
        <v>2592</v>
      </c>
      <c r="D49092" s="232">
        <v>111.56</v>
      </c>
      <c r="E49092" s="232" t="s">
        <v>62717</v>
      </c>
    </row>
    <row r="49093" spans="1:5" ht="22.5" hidden="1">
      <c r="A49093" s="232" t="s">
        <v>35138</v>
      </c>
      <c r="B49093" s="233" t="s">
        <v>35139</v>
      </c>
      <c r="C49093" s="232" t="s">
        <v>2592</v>
      </c>
      <c r="D49093" s="232">
        <v>390.03</v>
      </c>
      <c r="E49093" s="232" t="s">
        <v>62717</v>
      </c>
    </row>
    <row r="49094" spans="1:5" ht="22.5" hidden="1">
      <c r="A49094" s="232" t="s">
        <v>35140</v>
      </c>
      <c r="B49094" s="233" t="s">
        <v>35141</v>
      </c>
      <c r="C49094" s="232" t="s">
        <v>2592</v>
      </c>
      <c r="D49094" s="232">
        <v>722.78</v>
      </c>
      <c r="E49094" s="232" t="s">
        <v>62717</v>
      </c>
    </row>
    <row r="49095" spans="1:5" ht="22.5" hidden="1">
      <c r="A49095" s="232" t="s">
        <v>35142</v>
      </c>
      <c r="B49095" s="233" t="s">
        <v>35143</v>
      </c>
      <c r="C49095" s="232" t="s">
        <v>2592</v>
      </c>
      <c r="D49095" s="232">
        <v>1097.31</v>
      </c>
      <c r="E49095" s="232" t="s">
        <v>62717</v>
      </c>
    </row>
    <row r="49096" spans="1:5" ht="22.5" hidden="1">
      <c r="A49096" s="232" t="s">
        <v>35144</v>
      </c>
      <c r="B49096" s="233" t="s">
        <v>35145</v>
      </c>
      <c r="C49096" s="232" t="s">
        <v>2592</v>
      </c>
      <c r="D49096" s="232">
        <v>1192.93</v>
      </c>
      <c r="E49096" s="232" t="s">
        <v>62717</v>
      </c>
    </row>
    <row r="49097" spans="1:5" ht="22.5" hidden="1">
      <c r="A49097" s="232" t="s">
        <v>35146</v>
      </c>
      <c r="B49097" s="233" t="s">
        <v>35147</v>
      </c>
      <c r="C49097" s="232" t="s">
        <v>2592</v>
      </c>
      <c r="D49097" s="232">
        <v>2063.0100000000002</v>
      </c>
      <c r="E49097" s="232" t="s">
        <v>62717</v>
      </c>
    </row>
    <row r="49098" spans="1:5" ht="22.5" hidden="1">
      <c r="A49098" s="232" t="s">
        <v>35148</v>
      </c>
      <c r="B49098" s="233" t="s">
        <v>35149</v>
      </c>
      <c r="C49098" s="232" t="s">
        <v>2592</v>
      </c>
      <c r="D49098" s="232">
        <v>2778.13</v>
      </c>
      <c r="E49098" s="232" t="s">
        <v>62717</v>
      </c>
    </row>
    <row r="49099" spans="1:5" ht="22.5" hidden="1">
      <c r="A49099" s="232" t="s">
        <v>35150</v>
      </c>
      <c r="B49099" s="233" t="s">
        <v>35151</v>
      </c>
      <c r="C49099" s="232" t="s">
        <v>2592</v>
      </c>
      <c r="D49099" s="232">
        <v>336.76</v>
      </c>
      <c r="E49099" s="232" t="s">
        <v>62717</v>
      </c>
    </row>
    <row r="49100" spans="1:5" ht="22.5" hidden="1">
      <c r="A49100" s="232" t="s">
        <v>35152</v>
      </c>
      <c r="B49100" s="233" t="s">
        <v>35153</v>
      </c>
      <c r="C49100" s="232" t="s">
        <v>2592</v>
      </c>
      <c r="D49100" s="232">
        <v>489.13</v>
      </c>
      <c r="E49100" s="232" t="s">
        <v>62717</v>
      </c>
    </row>
    <row r="49101" spans="1:5" ht="22.5" hidden="1">
      <c r="A49101" s="232" t="s">
        <v>35154</v>
      </c>
      <c r="B49101" s="233" t="s">
        <v>35155</v>
      </c>
      <c r="C49101" s="232" t="s">
        <v>2592</v>
      </c>
      <c r="D49101" s="232">
        <v>646.03</v>
      </c>
      <c r="E49101" s="232" t="s">
        <v>62717</v>
      </c>
    </row>
    <row r="49102" spans="1:5" ht="22.5" hidden="1">
      <c r="A49102" s="232" t="s">
        <v>35156</v>
      </c>
      <c r="B49102" s="233" t="s">
        <v>35157</v>
      </c>
      <c r="C49102" s="232" t="s">
        <v>2592</v>
      </c>
      <c r="D49102" s="232">
        <v>911.52</v>
      </c>
      <c r="E49102" s="232" t="s">
        <v>62717</v>
      </c>
    </row>
    <row r="49103" spans="1:5" ht="22.5" hidden="1">
      <c r="A49103" s="232" t="s">
        <v>35158</v>
      </c>
      <c r="B49103" s="233" t="s">
        <v>35159</v>
      </c>
      <c r="C49103" s="232" t="s">
        <v>2592</v>
      </c>
      <c r="D49103" s="232">
        <v>2817.35</v>
      </c>
      <c r="E49103" s="232" t="s">
        <v>62717</v>
      </c>
    </row>
    <row r="49104" spans="1:5" ht="22.5" hidden="1">
      <c r="A49104" s="232" t="s">
        <v>35160</v>
      </c>
      <c r="B49104" s="233" t="s">
        <v>35161</v>
      </c>
      <c r="C49104" s="232" t="s">
        <v>2592</v>
      </c>
      <c r="D49104" s="232">
        <v>3244.58</v>
      </c>
      <c r="E49104" s="232" t="s">
        <v>62717</v>
      </c>
    </row>
    <row r="49105" spans="1:5" ht="22.5" hidden="1">
      <c r="A49105" s="232" t="s">
        <v>35162</v>
      </c>
      <c r="B49105" s="233" t="s">
        <v>35163</v>
      </c>
      <c r="C49105" s="232" t="s">
        <v>2592</v>
      </c>
      <c r="D49105" s="232">
        <v>236.02</v>
      </c>
      <c r="E49105" s="232" t="s">
        <v>62717</v>
      </c>
    </row>
    <row r="49106" spans="1:5" ht="22.5" hidden="1">
      <c r="A49106" s="232" t="s">
        <v>35164</v>
      </c>
      <c r="B49106" s="233" t="s">
        <v>35165</v>
      </c>
      <c r="C49106" s="232" t="s">
        <v>2592</v>
      </c>
      <c r="D49106" s="232">
        <v>327.08999999999997</v>
      </c>
      <c r="E49106" s="232" t="s">
        <v>62717</v>
      </c>
    </row>
    <row r="49107" spans="1:5" ht="22.5" hidden="1">
      <c r="A49107" s="232" t="s">
        <v>35166</v>
      </c>
      <c r="B49107" s="233" t="s">
        <v>35167</v>
      </c>
      <c r="C49107" s="232" t="s">
        <v>2592</v>
      </c>
      <c r="D49107" s="232">
        <v>396.58</v>
      </c>
      <c r="E49107" s="232" t="s">
        <v>62717</v>
      </c>
    </row>
    <row r="49108" spans="1:5" ht="22.5" hidden="1">
      <c r="A49108" s="232" t="s">
        <v>35168</v>
      </c>
      <c r="B49108" s="233" t="s">
        <v>35169</v>
      </c>
      <c r="C49108" s="232" t="s">
        <v>2592</v>
      </c>
      <c r="D49108" s="232">
        <v>626.88</v>
      </c>
      <c r="E49108" s="232" t="s">
        <v>62717</v>
      </c>
    </row>
    <row r="49109" spans="1:5" ht="22.5" hidden="1">
      <c r="A49109" s="232" t="s">
        <v>35170</v>
      </c>
      <c r="B49109" s="233" t="s">
        <v>35171</v>
      </c>
      <c r="C49109" s="232" t="s">
        <v>2592</v>
      </c>
      <c r="D49109" s="232">
        <v>884.32</v>
      </c>
      <c r="E49109" s="232" t="s">
        <v>62717</v>
      </c>
    </row>
    <row r="49110" spans="1:5" ht="22.5" hidden="1">
      <c r="A49110" s="232" t="s">
        <v>35172</v>
      </c>
      <c r="B49110" s="233" t="s">
        <v>35173</v>
      </c>
      <c r="C49110" s="232" t="s">
        <v>2592</v>
      </c>
      <c r="D49110" s="232">
        <v>1613.14</v>
      </c>
      <c r="E49110" s="232" t="s">
        <v>62717</v>
      </c>
    </row>
    <row r="49111" spans="1:5" hidden="1">
      <c r="A49111" s="232" t="s">
        <v>35174</v>
      </c>
      <c r="B49111" s="233" t="s">
        <v>35175</v>
      </c>
      <c r="C49111" s="232" t="s">
        <v>2592</v>
      </c>
      <c r="D49111" s="232">
        <v>2838.95</v>
      </c>
      <c r="E49111" s="232" t="s">
        <v>62717</v>
      </c>
    </row>
    <row r="49112" spans="1:5" ht="22.5" hidden="1">
      <c r="A49112" s="232" t="s">
        <v>35176</v>
      </c>
      <c r="B49112" s="233" t="s">
        <v>35177</v>
      </c>
      <c r="C49112" s="232" t="s">
        <v>2592</v>
      </c>
      <c r="D49112" s="232">
        <v>3.68</v>
      </c>
      <c r="E49112" s="232" t="s">
        <v>62717</v>
      </c>
    </row>
    <row r="49113" spans="1:5" ht="22.5" hidden="1">
      <c r="A49113" s="232" t="s">
        <v>35178</v>
      </c>
      <c r="B49113" s="233" t="s">
        <v>35179</v>
      </c>
      <c r="C49113" s="232" t="s">
        <v>2592</v>
      </c>
      <c r="D49113" s="232">
        <v>16.059999999999999</v>
      </c>
      <c r="E49113" s="232" t="s">
        <v>62717</v>
      </c>
    </row>
    <row r="49114" spans="1:5" ht="22.5" hidden="1">
      <c r="A49114" s="232" t="s">
        <v>35180</v>
      </c>
      <c r="B49114" s="233" t="s">
        <v>35181</v>
      </c>
      <c r="C49114" s="232" t="s">
        <v>2592</v>
      </c>
      <c r="D49114" s="232">
        <v>44.3</v>
      </c>
      <c r="E49114" s="232" t="s">
        <v>62717</v>
      </c>
    </row>
    <row r="49115" spans="1:5" ht="22.5" hidden="1">
      <c r="A49115" s="232" t="s">
        <v>35182</v>
      </c>
      <c r="B49115" s="233" t="s">
        <v>35183</v>
      </c>
      <c r="C49115" s="232" t="s">
        <v>2592</v>
      </c>
      <c r="D49115" s="232">
        <v>83.24</v>
      </c>
      <c r="E49115" s="232" t="s">
        <v>62717</v>
      </c>
    </row>
    <row r="49116" spans="1:5" ht="22.5" hidden="1">
      <c r="A49116" s="232" t="s">
        <v>35184</v>
      </c>
      <c r="B49116" s="233" t="s">
        <v>35185</v>
      </c>
      <c r="C49116" s="232" t="s">
        <v>2592</v>
      </c>
      <c r="D49116" s="232">
        <v>24.75</v>
      </c>
      <c r="E49116" s="232" t="s">
        <v>62717</v>
      </c>
    </row>
    <row r="49117" spans="1:5" ht="22.5" hidden="1">
      <c r="A49117" s="232" t="s">
        <v>35186</v>
      </c>
      <c r="B49117" s="233" t="s">
        <v>35187</v>
      </c>
      <c r="C49117" s="232" t="s">
        <v>2592</v>
      </c>
      <c r="D49117" s="232">
        <v>30.23</v>
      </c>
      <c r="E49117" s="232" t="s">
        <v>62717</v>
      </c>
    </row>
    <row r="49118" spans="1:5" ht="22.5" hidden="1">
      <c r="A49118" s="232" t="s">
        <v>35188</v>
      </c>
      <c r="B49118" s="233" t="s">
        <v>35189</v>
      </c>
      <c r="C49118" s="232" t="s">
        <v>2592</v>
      </c>
      <c r="D49118" s="232">
        <v>108.93</v>
      </c>
      <c r="E49118" s="232" t="s">
        <v>62717</v>
      </c>
    </row>
    <row r="49119" spans="1:5" ht="22.5" hidden="1">
      <c r="A49119" s="232" t="s">
        <v>35190</v>
      </c>
      <c r="B49119" s="233" t="s">
        <v>35191</v>
      </c>
      <c r="C49119" s="232" t="s">
        <v>2592</v>
      </c>
      <c r="D49119" s="232">
        <v>24.58</v>
      </c>
      <c r="E49119" s="232" t="s">
        <v>62717</v>
      </c>
    </row>
    <row r="49120" spans="1:5" ht="22.5" hidden="1">
      <c r="A49120" s="232" t="s">
        <v>35192</v>
      </c>
      <c r="B49120" s="233" t="s">
        <v>35193</v>
      </c>
      <c r="C49120" s="232" t="s">
        <v>2592</v>
      </c>
      <c r="D49120" s="232">
        <v>63.57</v>
      </c>
      <c r="E49120" s="232" t="s">
        <v>62717</v>
      </c>
    </row>
    <row r="49121" spans="1:5" ht="22.5" hidden="1">
      <c r="A49121" s="232" t="s">
        <v>35194</v>
      </c>
      <c r="B49121" s="233" t="s">
        <v>35195</v>
      </c>
      <c r="C49121" s="232" t="s">
        <v>2592</v>
      </c>
      <c r="D49121" s="232">
        <v>98.55</v>
      </c>
      <c r="E49121" s="232" t="s">
        <v>62717</v>
      </c>
    </row>
    <row r="49122" spans="1:5" ht="22.5" hidden="1">
      <c r="A49122" s="232" t="s">
        <v>35196</v>
      </c>
      <c r="B49122" s="233" t="s">
        <v>35197</v>
      </c>
      <c r="C49122" s="232" t="s">
        <v>2592</v>
      </c>
      <c r="D49122" s="232">
        <v>37.909999999999997</v>
      </c>
      <c r="E49122" s="232" t="s">
        <v>62717</v>
      </c>
    </row>
    <row r="49123" spans="1:5" ht="22.5" hidden="1">
      <c r="A49123" s="232" t="s">
        <v>35198</v>
      </c>
      <c r="B49123" s="233" t="s">
        <v>35199</v>
      </c>
      <c r="C49123" s="232" t="s">
        <v>2592</v>
      </c>
      <c r="D49123" s="232">
        <v>39.99</v>
      </c>
      <c r="E49123" s="232" t="s">
        <v>62717</v>
      </c>
    </row>
    <row r="49124" spans="1:5" ht="33.75" hidden="1">
      <c r="A49124" s="232" t="s">
        <v>35200</v>
      </c>
      <c r="B49124" s="233" t="s">
        <v>35201</v>
      </c>
      <c r="C49124" s="232" t="s">
        <v>2592</v>
      </c>
      <c r="D49124" s="232">
        <v>36.450000000000003</v>
      </c>
      <c r="E49124" s="232" t="s">
        <v>62717</v>
      </c>
    </row>
    <row r="49125" spans="1:5" ht="33.75" hidden="1">
      <c r="A49125" s="232" t="s">
        <v>35202</v>
      </c>
      <c r="B49125" s="233" t="s">
        <v>35203</v>
      </c>
      <c r="C49125" s="232" t="s">
        <v>2592</v>
      </c>
      <c r="D49125" s="232">
        <v>136.41</v>
      </c>
      <c r="E49125" s="232" t="s">
        <v>62717</v>
      </c>
    </row>
    <row r="49126" spans="1:5" ht="33.75" hidden="1">
      <c r="A49126" s="232" t="s">
        <v>35204</v>
      </c>
      <c r="B49126" s="233" t="s">
        <v>35205</v>
      </c>
      <c r="C49126" s="232" t="s">
        <v>2592</v>
      </c>
      <c r="D49126" s="232">
        <v>192.27</v>
      </c>
      <c r="E49126" s="232" t="s">
        <v>62717</v>
      </c>
    </row>
    <row r="49127" spans="1:5" ht="33.75" hidden="1">
      <c r="A49127" s="232" t="s">
        <v>35206</v>
      </c>
      <c r="B49127" s="233" t="s">
        <v>35207</v>
      </c>
      <c r="C49127" s="232" t="s">
        <v>2592</v>
      </c>
      <c r="D49127" s="232">
        <v>231.13</v>
      </c>
      <c r="E49127" s="232" t="s">
        <v>62717</v>
      </c>
    </row>
    <row r="49128" spans="1:5" ht="33.75" hidden="1">
      <c r="A49128" s="232" t="s">
        <v>35208</v>
      </c>
      <c r="B49128" s="233" t="s">
        <v>35209</v>
      </c>
      <c r="C49128" s="232" t="s">
        <v>2592</v>
      </c>
      <c r="D49128" s="232">
        <v>405.61</v>
      </c>
      <c r="E49128" s="232" t="s">
        <v>62717</v>
      </c>
    </row>
    <row r="49129" spans="1:5" ht="33.75" hidden="1">
      <c r="A49129" s="232" t="s">
        <v>35210</v>
      </c>
      <c r="B49129" s="233" t="s">
        <v>35211</v>
      </c>
      <c r="C49129" s="232" t="s">
        <v>2592</v>
      </c>
      <c r="D49129" s="232">
        <v>41.96</v>
      </c>
      <c r="E49129" s="232" t="s">
        <v>62717</v>
      </c>
    </row>
    <row r="49130" spans="1:5" ht="33.75" hidden="1">
      <c r="A49130" s="232" t="s">
        <v>35212</v>
      </c>
      <c r="B49130" s="233" t="s">
        <v>35213</v>
      </c>
      <c r="C49130" s="232" t="s">
        <v>2592</v>
      </c>
      <c r="D49130" s="232">
        <v>80.86</v>
      </c>
      <c r="E49130" s="232" t="s">
        <v>62717</v>
      </c>
    </row>
    <row r="49131" spans="1:5" hidden="1">
      <c r="A49131" s="232" t="s">
        <v>35214</v>
      </c>
      <c r="B49131" s="233" t="s">
        <v>35215</v>
      </c>
      <c r="C49131" s="232" t="s">
        <v>2592</v>
      </c>
      <c r="D49131" s="232">
        <v>4.05</v>
      </c>
      <c r="E49131" s="232" t="s">
        <v>62717</v>
      </c>
    </row>
    <row r="49132" spans="1:5" hidden="1">
      <c r="A49132" s="232" t="s">
        <v>35216</v>
      </c>
      <c r="B49132" s="233" t="s">
        <v>35217</v>
      </c>
      <c r="C49132" s="232" t="s">
        <v>2592</v>
      </c>
      <c r="D49132" s="232">
        <v>24.41</v>
      </c>
      <c r="E49132" s="232" t="s">
        <v>62717</v>
      </c>
    </row>
    <row r="49133" spans="1:5" ht="22.5" hidden="1">
      <c r="A49133" s="232" t="s">
        <v>35218</v>
      </c>
      <c r="B49133" s="233" t="s">
        <v>35219</v>
      </c>
      <c r="C49133" s="232" t="s">
        <v>2592</v>
      </c>
      <c r="D49133" s="232">
        <v>7.11</v>
      </c>
      <c r="E49133" s="232" t="s">
        <v>62717</v>
      </c>
    </row>
    <row r="49134" spans="1:5" ht="22.5" hidden="1">
      <c r="A49134" s="232" t="s">
        <v>35220</v>
      </c>
      <c r="B49134" s="233" t="s">
        <v>35221</v>
      </c>
      <c r="C49134" s="232" t="s">
        <v>2592</v>
      </c>
      <c r="D49134" s="232">
        <v>14.06</v>
      </c>
      <c r="E49134" s="232" t="s">
        <v>62717</v>
      </c>
    </row>
    <row r="49135" spans="1:5" hidden="1">
      <c r="A49135" s="232" t="s">
        <v>35222</v>
      </c>
      <c r="B49135" s="233" t="s">
        <v>35223</v>
      </c>
      <c r="C49135" s="232" t="s">
        <v>2592</v>
      </c>
      <c r="D49135" s="232">
        <v>1825.12</v>
      </c>
      <c r="E49135" s="232" t="s">
        <v>62717</v>
      </c>
    </row>
    <row r="49136" spans="1:5" ht="22.5" hidden="1">
      <c r="A49136" s="232" t="s">
        <v>35224</v>
      </c>
      <c r="B49136" s="233" t="s">
        <v>35225</v>
      </c>
      <c r="C49136" s="232" t="s">
        <v>2592</v>
      </c>
      <c r="D49136" s="232">
        <v>5.69</v>
      </c>
      <c r="E49136" s="232" t="s">
        <v>62717</v>
      </c>
    </row>
    <row r="49137" spans="1:5" hidden="1">
      <c r="A49137" s="232" t="s">
        <v>35226</v>
      </c>
      <c r="B49137" s="233" t="s">
        <v>35227</v>
      </c>
      <c r="C49137" s="232" t="s">
        <v>2592</v>
      </c>
      <c r="D49137" s="232">
        <v>6.12</v>
      </c>
      <c r="E49137" s="232" t="s">
        <v>62717</v>
      </c>
    </row>
    <row r="49138" spans="1:5" ht="22.5" hidden="1">
      <c r="A49138" s="232" t="s">
        <v>35228</v>
      </c>
      <c r="B49138" s="233" t="s">
        <v>35229</v>
      </c>
      <c r="C49138" s="232" t="s">
        <v>2592</v>
      </c>
      <c r="D49138" s="232">
        <v>1.95</v>
      </c>
      <c r="E49138" s="232" t="s">
        <v>62717</v>
      </c>
    </row>
    <row r="49139" spans="1:5" ht="22.5" hidden="1">
      <c r="A49139" s="232" t="s">
        <v>35230</v>
      </c>
      <c r="B49139" s="233" t="s">
        <v>35231</v>
      </c>
      <c r="C49139" s="232" t="s">
        <v>2592</v>
      </c>
      <c r="D49139" s="232">
        <v>2.11</v>
      </c>
      <c r="E49139" s="232" t="s">
        <v>62717</v>
      </c>
    </row>
    <row r="49140" spans="1:5" ht="22.5" hidden="1">
      <c r="A49140" s="232" t="s">
        <v>35232</v>
      </c>
      <c r="B49140" s="233" t="s">
        <v>35233</v>
      </c>
      <c r="C49140" s="232" t="s">
        <v>2592</v>
      </c>
      <c r="D49140" s="232">
        <v>2.3199999999999998</v>
      </c>
      <c r="E49140" s="232" t="s">
        <v>62717</v>
      </c>
    </row>
    <row r="49141" spans="1:5" ht="22.5" hidden="1">
      <c r="A49141" s="232" t="s">
        <v>35234</v>
      </c>
      <c r="B49141" s="233" t="s">
        <v>35235</v>
      </c>
      <c r="C49141" s="232" t="s">
        <v>2592</v>
      </c>
      <c r="D49141" s="232">
        <v>4.59</v>
      </c>
      <c r="E49141" s="232" t="s">
        <v>62717</v>
      </c>
    </row>
    <row r="49142" spans="1:5" ht="22.5" hidden="1">
      <c r="A49142" s="232" t="s">
        <v>35236</v>
      </c>
      <c r="B49142" s="233" t="s">
        <v>35237</v>
      </c>
      <c r="C49142" s="232" t="s">
        <v>2592</v>
      </c>
      <c r="D49142" s="232">
        <v>4.3600000000000003</v>
      </c>
      <c r="E49142" s="232" t="s">
        <v>62717</v>
      </c>
    </row>
    <row r="49143" spans="1:5" ht="22.5" hidden="1">
      <c r="A49143" s="232" t="s">
        <v>35238</v>
      </c>
      <c r="B49143" s="233" t="s">
        <v>35239</v>
      </c>
      <c r="C49143" s="232" t="s">
        <v>2592</v>
      </c>
      <c r="D49143" s="232">
        <v>21</v>
      </c>
      <c r="E49143" s="232" t="s">
        <v>62717</v>
      </c>
    </row>
    <row r="49144" spans="1:5" ht="22.5" hidden="1">
      <c r="A49144" s="232" t="s">
        <v>35240</v>
      </c>
      <c r="B49144" s="233" t="s">
        <v>35241</v>
      </c>
      <c r="C49144" s="232" t="s">
        <v>2592</v>
      </c>
      <c r="D49144" s="232">
        <v>18.79</v>
      </c>
      <c r="E49144" s="232" t="s">
        <v>62717</v>
      </c>
    </row>
    <row r="49145" spans="1:5" ht="22.5" hidden="1">
      <c r="A49145" s="232" t="s">
        <v>35242</v>
      </c>
      <c r="B49145" s="233" t="s">
        <v>35243</v>
      </c>
      <c r="C49145" s="232" t="s">
        <v>2592</v>
      </c>
      <c r="D49145" s="232">
        <v>27.38</v>
      </c>
      <c r="E49145" s="232" t="s">
        <v>62717</v>
      </c>
    </row>
    <row r="49146" spans="1:5" hidden="1">
      <c r="A49146" s="232" t="s">
        <v>35244</v>
      </c>
      <c r="B49146" s="233" t="s">
        <v>35245</v>
      </c>
      <c r="C49146" s="232" t="s">
        <v>2592</v>
      </c>
      <c r="D49146" s="232">
        <v>130.25</v>
      </c>
      <c r="E49146" s="232" t="s">
        <v>62717</v>
      </c>
    </row>
    <row r="49147" spans="1:5" hidden="1">
      <c r="A49147" s="232" t="s">
        <v>35246</v>
      </c>
      <c r="B49147" s="233" t="s">
        <v>35247</v>
      </c>
      <c r="C49147" s="232" t="s">
        <v>2592</v>
      </c>
      <c r="D49147" s="232">
        <v>195.54</v>
      </c>
      <c r="E49147" s="232" t="s">
        <v>62717</v>
      </c>
    </row>
    <row r="49148" spans="1:5" hidden="1">
      <c r="A49148" s="232" t="s">
        <v>35248</v>
      </c>
      <c r="B49148" s="233" t="s">
        <v>35249</v>
      </c>
      <c r="C49148" s="232" t="s">
        <v>2592</v>
      </c>
      <c r="D49148" s="232">
        <v>485.13</v>
      </c>
      <c r="E49148" s="232" t="s">
        <v>62717</v>
      </c>
    </row>
    <row r="49149" spans="1:5" hidden="1">
      <c r="A49149" s="232" t="s">
        <v>35250</v>
      </c>
      <c r="B49149" s="233" t="s">
        <v>35251</v>
      </c>
      <c r="C49149" s="232" t="s">
        <v>2592</v>
      </c>
      <c r="D49149" s="232">
        <v>3.99</v>
      </c>
      <c r="E49149" s="232" t="s">
        <v>62717</v>
      </c>
    </row>
    <row r="49150" spans="1:5" hidden="1">
      <c r="A49150" s="232" t="s">
        <v>35252</v>
      </c>
      <c r="B49150" s="233" t="s">
        <v>35253</v>
      </c>
      <c r="C49150" s="232" t="s">
        <v>2592</v>
      </c>
      <c r="D49150" s="232">
        <v>53.47</v>
      </c>
      <c r="E49150" s="232" t="s">
        <v>62717</v>
      </c>
    </row>
    <row r="49151" spans="1:5" hidden="1">
      <c r="A49151" s="232" t="s">
        <v>35254</v>
      </c>
      <c r="B49151" s="233" t="s">
        <v>35255</v>
      </c>
      <c r="C49151" s="232" t="s">
        <v>2592</v>
      </c>
      <c r="D49151" s="232">
        <v>5.15</v>
      </c>
      <c r="E49151" s="232" t="s">
        <v>62717</v>
      </c>
    </row>
    <row r="49152" spans="1:5" ht="22.5" hidden="1">
      <c r="A49152" s="232" t="s">
        <v>35256</v>
      </c>
      <c r="B49152" s="233" t="s">
        <v>35257</v>
      </c>
      <c r="C49152" s="232" t="s">
        <v>2592</v>
      </c>
      <c r="D49152" s="232">
        <v>17.55</v>
      </c>
      <c r="E49152" s="232" t="s">
        <v>62717</v>
      </c>
    </row>
    <row r="49153" spans="1:5" ht="22.5" hidden="1">
      <c r="A49153" s="232" t="s">
        <v>35258</v>
      </c>
      <c r="B49153" s="233" t="s">
        <v>35259</v>
      </c>
      <c r="C49153" s="232" t="s">
        <v>2592</v>
      </c>
      <c r="D49153" s="232">
        <v>55.9</v>
      </c>
      <c r="E49153" s="232" t="s">
        <v>62717</v>
      </c>
    </row>
    <row r="49154" spans="1:5" ht="22.5" hidden="1">
      <c r="A49154" s="232" t="s">
        <v>35260</v>
      </c>
      <c r="B49154" s="233" t="s">
        <v>35261</v>
      </c>
      <c r="C49154" s="232" t="s">
        <v>2592</v>
      </c>
      <c r="D49154" s="232">
        <v>10.17</v>
      </c>
      <c r="E49154" s="232" t="s">
        <v>62717</v>
      </c>
    </row>
    <row r="49155" spans="1:5" hidden="1">
      <c r="A49155" s="232" t="s">
        <v>35262</v>
      </c>
      <c r="B49155" s="233" t="s">
        <v>35263</v>
      </c>
      <c r="C49155" s="232" t="s">
        <v>2592</v>
      </c>
      <c r="D49155" s="232">
        <v>4.7300000000000004</v>
      </c>
      <c r="E49155" s="232" t="s">
        <v>62717</v>
      </c>
    </row>
    <row r="49156" spans="1:5" hidden="1">
      <c r="A49156" s="232" t="s">
        <v>35264</v>
      </c>
      <c r="B49156" s="233" t="s">
        <v>35265</v>
      </c>
      <c r="C49156" s="232" t="s">
        <v>2592</v>
      </c>
      <c r="D49156" s="232">
        <v>42.11</v>
      </c>
      <c r="E49156" s="232" t="s">
        <v>62717</v>
      </c>
    </row>
    <row r="49157" spans="1:5" ht="22.5" hidden="1">
      <c r="A49157" s="232" t="s">
        <v>35266</v>
      </c>
      <c r="B49157" s="233" t="s">
        <v>35267</v>
      </c>
      <c r="C49157" s="232" t="s">
        <v>2592</v>
      </c>
      <c r="D49157" s="232">
        <v>1201.03</v>
      </c>
      <c r="E49157" s="232" t="s">
        <v>62717</v>
      </c>
    </row>
    <row r="49158" spans="1:5" hidden="1">
      <c r="A49158" s="232" t="s">
        <v>35268</v>
      </c>
      <c r="B49158" s="233" t="s">
        <v>35269</v>
      </c>
      <c r="C49158" s="232" t="s">
        <v>2592</v>
      </c>
      <c r="D49158" s="232">
        <v>64.81</v>
      </c>
      <c r="E49158" s="232" t="s">
        <v>62717</v>
      </c>
    </row>
    <row r="49159" spans="1:5" ht="33.75" hidden="1">
      <c r="A49159" s="232" t="s">
        <v>35270</v>
      </c>
      <c r="B49159" s="233" t="s">
        <v>35271</v>
      </c>
      <c r="C49159" s="232" t="s">
        <v>2592</v>
      </c>
      <c r="D49159" s="232">
        <v>1112.78</v>
      </c>
      <c r="E49159" s="232" t="s">
        <v>62717</v>
      </c>
    </row>
    <row r="49160" spans="1:5" ht="22.5" hidden="1">
      <c r="A49160" s="232" t="s">
        <v>35272</v>
      </c>
      <c r="B49160" s="233" t="s">
        <v>35273</v>
      </c>
      <c r="C49160" s="232" t="s">
        <v>23588</v>
      </c>
      <c r="D49160" s="232">
        <v>468.35</v>
      </c>
      <c r="E49160" s="232" t="s">
        <v>62717</v>
      </c>
    </row>
    <row r="49161" spans="1:5" ht="22.5" hidden="1">
      <c r="A49161" s="232" t="s">
        <v>35274</v>
      </c>
      <c r="B49161" s="233" t="s">
        <v>35275</v>
      </c>
      <c r="C49161" s="232" t="s">
        <v>23588</v>
      </c>
      <c r="D49161" s="232">
        <v>536.65</v>
      </c>
      <c r="E49161" s="232" t="s">
        <v>62717</v>
      </c>
    </row>
    <row r="49162" spans="1:5" hidden="1">
      <c r="A49162" s="232" t="s">
        <v>35276</v>
      </c>
      <c r="B49162" s="233" t="s">
        <v>35277</v>
      </c>
      <c r="C49162" s="232" t="s">
        <v>2592</v>
      </c>
      <c r="D49162" s="232">
        <v>172.7</v>
      </c>
      <c r="E49162" s="232" t="s">
        <v>62717</v>
      </c>
    </row>
    <row r="49163" spans="1:5" hidden="1">
      <c r="A49163" s="232" t="s">
        <v>35278</v>
      </c>
      <c r="B49163" s="233" t="s">
        <v>35279</v>
      </c>
      <c r="C49163" s="232" t="s">
        <v>2592</v>
      </c>
      <c r="D49163" s="232">
        <v>1.55</v>
      </c>
      <c r="E49163" s="232" t="s">
        <v>62717</v>
      </c>
    </row>
    <row r="49164" spans="1:5" hidden="1">
      <c r="A49164" s="232" t="s">
        <v>35280</v>
      </c>
      <c r="B49164" s="233" t="s">
        <v>35281</v>
      </c>
      <c r="C49164" s="232" t="s">
        <v>35282</v>
      </c>
      <c r="D49164" s="232">
        <v>40.24</v>
      </c>
      <c r="E49164" s="232" t="s">
        <v>62717</v>
      </c>
    </row>
    <row r="49165" spans="1:5" hidden="1">
      <c r="A49165" s="232" t="s">
        <v>35283</v>
      </c>
      <c r="B49165" s="233" t="s">
        <v>35284</v>
      </c>
      <c r="C49165" s="232" t="s">
        <v>33466</v>
      </c>
      <c r="D49165" s="232">
        <v>19.11</v>
      </c>
      <c r="E49165" s="232" t="s">
        <v>62717</v>
      </c>
    </row>
    <row r="49166" spans="1:5" hidden="1">
      <c r="A49166" s="232" t="s">
        <v>35285</v>
      </c>
      <c r="B49166" s="233" t="s">
        <v>35286</v>
      </c>
      <c r="C49166" s="232" t="s">
        <v>33466</v>
      </c>
      <c r="D49166" s="232">
        <v>23.45</v>
      </c>
      <c r="E49166" s="232" t="s">
        <v>62717</v>
      </c>
    </row>
    <row r="49167" spans="1:5" hidden="1">
      <c r="A49167" s="232" t="s">
        <v>35287</v>
      </c>
      <c r="B49167" s="233" t="s">
        <v>35288</v>
      </c>
      <c r="C49167" s="232" t="s">
        <v>2592</v>
      </c>
      <c r="D49167" s="232">
        <v>6.89</v>
      </c>
      <c r="E49167" s="232" t="s">
        <v>62717</v>
      </c>
    </row>
    <row r="49168" spans="1:5" hidden="1">
      <c r="A49168" s="232" t="s">
        <v>35289</v>
      </c>
      <c r="B49168" s="233" t="s">
        <v>35290</v>
      </c>
      <c r="C49168" s="232" t="s">
        <v>2592</v>
      </c>
      <c r="D49168" s="232">
        <v>12.5</v>
      </c>
      <c r="E49168" s="232" t="s">
        <v>62717</v>
      </c>
    </row>
    <row r="49169" spans="1:5" hidden="1">
      <c r="A49169" s="232" t="s">
        <v>35291</v>
      </c>
      <c r="B49169" s="233" t="s">
        <v>35292</v>
      </c>
      <c r="C49169" s="232" t="s">
        <v>2592</v>
      </c>
      <c r="D49169" s="232">
        <v>8.3000000000000007</v>
      </c>
      <c r="E49169" s="232" t="s">
        <v>62717</v>
      </c>
    </row>
    <row r="49170" spans="1:5" hidden="1">
      <c r="A49170" s="232" t="s">
        <v>35293</v>
      </c>
      <c r="B49170" s="233" t="s">
        <v>35294</v>
      </c>
      <c r="C49170" s="232" t="s">
        <v>2592</v>
      </c>
      <c r="D49170" s="232">
        <v>6.5</v>
      </c>
      <c r="E49170" s="232" t="s">
        <v>62717</v>
      </c>
    </row>
    <row r="49171" spans="1:5" ht="22.5" hidden="1">
      <c r="A49171" s="232" t="s">
        <v>35295</v>
      </c>
      <c r="B49171" s="233" t="s">
        <v>35296</v>
      </c>
      <c r="C49171" s="232" t="s">
        <v>2592</v>
      </c>
      <c r="D49171" s="232">
        <v>51.9</v>
      </c>
      <c r="E49171" s="232" t="s">
        <v>62717</v>
      </c>
    </row>
    <row r="49172" spans="1:5" ht="56.25" hidden="1">
      <c r="A49172" s="232" t="s">
        <v>35297</v>
      </c>
      <c r="B49172" s="233" t="s">
        <v>35298</v>
      </c>
      <c r="C49172" s="232" t="s">
        <v>2592</v>
      </c>
      <c r="D49172" s="232">
        <v>53897.42</v>
      </c>
      <c r="E49172" s="232" t="s">
        <v>62717</v>
      </c>
    </row>
    <row r="49173" spans="1:5" hidden="1">
      <c r="A49173" s="232" t="s">
        <v>35299</v>
      </c>
      <c r="B49173" s="233" t="s">
        <v>35300</v>
      </c>
      <c r="C49173" s="232" t="s">
        <v>2592</v>
      </c>
      <c r="D49173" s="232">
        <v>25.67</v>
      </c>
      <c r="E49173" s="232" t="s">
        <v>62717</v>
      </c>
    </row>
    <row r="49174" spans="1:5" hidden="1">
      <c r="A49174" s="232" t="s">
        <v>35301</v>
      </c>
      <c r="B49174" s="233" t="s">
        <v>35302</v>
      </c>
      <c r="C49174" s="232" t="s">
        <v>2592</v>
      </c>
      <c r="D49174" s="232">
        <v>21.95</v>
      </c>
      <c r="E49174" s="232" t="s">
        <v>62717</v>
      </c>
    </row>
    <row r="49175" spans="1:5" hidden="1">
      <c r="A49175" s="232" t="s">
        <v>35303</v>
      </c>
      <c r="B49175" s="233" t="s">
        <v>35304</v>
      </c>
      <c r="C49175" s="232" t="s">
        <v>2592</v>
      </c>
      <c r="D49175" s="232">
        <v>39.729999999999997</v>
      </c>
      <c r="E49175" s="232" t="s">
        <v>62717</v>
      </c>
    </row>
    <row r="49176" spans="1:5" hidden="1">
      <c r="A49176" s="232" t="s">
        <v>35305</v>
      </c>
      <c r="B49176" s="233" t="s">
        <v>35306</v>
      </c>
      <c r="C49176" s="232" t="s">
        <v>2592</v>
      </c>
      <c r="D49176" s="232">
        <v>31.06</v>
      </c>
      <c r="E49176" s="232" t="s">
        <v>62717</v>
      </c>
    </row>
    <row r="49177" spans="1:5" hidden="1">
      <c r="A49177" s="232" t="s">
        <v>35307</v>
      </c>
      <c r="B49177" s="233" t="s">
        <v>35308</v>
      </c>
      <c r="C49177" s="232" t="s">
        <v>2592</v>
      </c>
      <c r="D49177" s="232">
        <v>64.38</v>
      </c>
      <c r="E49177" s="232" t="s">
        <v>62717</v>
      </c>
    </row>
    <row r="49178" spans="1:5" hidden="1">
      <c r="A49178" s="232" t="s">
        <v>35309</v>
      </c>
      <c r="B49178" s="233" t="s">
        <v>35310</v>
      </c>
      <c r="C49178" s="232" t="s">
        <v>2592</v>
      </c>
      <c r="D49178" s="232">
        <v>129.38</v>
      </c>
      <c r="E49178" s="232" t="s">
        <v>62717</v>
      </c>
    </row>
    <row r="49179" spans="1:5" hidden="1">
      <c r="A49179" s="232" t="s">
        <v>35311</v>
      </c>
      <c r="B49179" s="233" t="s">
        <v>35312</v>
      </c>
      <c r="C49179" s="232" t="s">
        <v>2592</v>
      </c>
      <c r="D49179" s="232">
        <v>64.87</v>
      </c>
      <c r="E49179" s="232" t="s">
        <v>62717</v>
      </c>
    </row>
    <row r="49180" spans="1:5" hidden="1">
      <c r="A49180" s="232" t="s">
        <v>35313</v>
      </c>
      <c r="B49180" s="233" t="s">
        <v>35314</v>
      </c>
      <c r="C49180" s="232" t="s">
        <v>2592</v>
      </c>
      <c r="D49180" s="232">
        <v>92.51</v>
      </c>
      <c r="E49180" s="232" t="s">
        <v>62717</v>
      </c>
    </row>
    <row r="49181" spans="1:5" hidden="1">
      <c r="A49181" s="232" t="s">
        <v>35315</v>
      </c>
      <c r="B49181" s="233" t="s">
        <v>35316</v>
      </c>
      <c r="C49181" s="232" t="s">
        <v>2592</v>
      </c>
      <c r="D49181" s="232">
        <v>101.97</v>
      </c>
      <c r="E49181" s="232" t="s">
        <v>62717</v>
      </c>
    </row>
    <row r="49182" spans="1:5" hidden="1">
      <c r="A49182" s="232" t="s">
        <v>35317</v>
      </c>
      <c r="B49182" s="233" t="s">
        <v>35318</v>
      </c>
      <c r="C49182" s="232" t="s">
        <v>2592</v>
      </c>
      <c r="D49182" s="232">
        <v>347</v>
      </c>
      <c r="E49182" s="232" t="s">
        <v>62717</v>
      </c>
    </row>
    <row r="49183" spans="1:5" hidden="1">
      <c r="A49183" s="232" t="s">
        <v>35319</v>
      </c>
      <c r="B49183" s="233" t="s">
        <v>35320</v>
      </c>
      <c r="C49183" s="232" t="s">
        <v>2592</v>
      </c>
      <c r="D49183" s="232">
        <v>726.36</v>
      </c>
      <c r="E49183" s="232" t="s">
        <v>62717</v>
      </c>
    </row>
    <row r="49184" spans="1:5" hidden="1">
      <c r="A49184" s="232" t="s">
        <v>35321</v>
      </c>
      <c r="B49184" s="233" t="s">
        <v>35322</v>
      </c>
      <c r="C49184" s="232" t="s">
        <v>2592</v>
      </c>
      <c r="D49184" s="232">
        <v>587.02</v>
      </c>
      <c r="E49184" s="232" t="s">
        <v>62717</v>
      </c>
    </row>
    <row r="49185" spans="1:5" hidden="1">
      <c r="A49185" s="232" t="s">
        <v>35323</v>
      </c>
      <c r="B49185" s="233" t="s">
        <v>35324</v>
      </c>
      <c r="C49185" s="232" t="s">
        <v>2592</v>
      </c>
      <c r="D49185" s="232">
        <v>1290.42</v>
      </c>
      <c r="E49185" s="232" t="s">
        <v>62717</v>
      </c>
    </row>
    <row r="49186" spans="1:5" hidden="1">
      <c r="A49186" s="232" t="s">
        <v>35325</v>
      </c>
      <c r="B49186" s="233" t="s">
        <v>35326</v>
      </c>
      <c r="C49186" s="232" t="s">
        <v>2592</v>
      </c>
      <c r="D49186" s="232">
        <v>646.20000000000005</v>
      </c>
      <c r="E49186" s="232" t="s">
        <v>62717</v>
      </c>
    </row>
    <row r="49187" spans="1:5" hidden="1">
      <c r="A49187" s="232" t="s">
        <v>35327</v>
      </c>
      <c r="B49187" s="233" t="s">
        <v>35328</v>
      </c>
      <c r="C49187" s="232" t="s">
        <v>2592</v>
      </c>
      <c r="D49187" s="232">
        <v>1023.12</v>
      </c>
      <c r="E49187" s="232" t="s">
        <v>62717</v>
      </c>
    </row>
    <row r="49188" spans="1:5" hidden="1">
      <c r="A49188" s="232" t="s">
        <v>35329</v>
      </c>
      <c r="B49188" s="233" t="s">
        <v>35330</v>
      </c>
      <c r="C49188" s="232" t="s">
        <v>2592</v>
      </c>
      <c r="D49188" s="232">
        <v>2194.61</v>
      </c>
      <c r="E49188" s="232" t="s">
        <v>62717</v>
      </c>
    </row>
    <row r="49189" spans="1:5" hidden="1">
      <c r="A49189" s="232" t="s">
        <v>35331</v>
      </c>
      <c r="B49189" s="233" t="s">
        <v>35332</v>
      </c>
      <c r="C49189" s="232" t="s">
        <v>2592</v>
      </c>
      <c r="D49189" s="232">
        <v>3832.04</v>
      </c>
      <c r="E49189" s="232" t="s">
        <v>62717</v>
      </c>
    </row>
    <row r="49190" spans="1:5" hidden="1">
      <c r="A49190" s="232" t="s">
        <v>35333</v>
      </c>
      <c r="B49190" s="233" t="s">
        <v>35334</v>
      </c>
      <c r="C49190" s="232" t="s">
        <v>2592</v>
      </c>
      <c r="D49190" s="232">
        <v>4664.55</v>
      </c>
      <c r="E49190" s="232" t="s">
        <v>62717</v>
      </c>
    </row>
    <row r="49191" spans="1:5" ht="33.75" hidden="1">
      <c r="A49191" s="232" t="s">
        <v>35335</v>
      </c>
      <c r="B49191" s="233" t="s">
        <v>35336</v>
      </c>
      <c r="C49191" s="232" t="s">
        <v>2592</v>
      </c>
      <c r="D49191" s="232">
        <v>71290</v>
      </c>
      <c r="E49191" s="232" t="s">
        <v>62717</v>
      </c>
    </row>
    <row r="49192" spans="1:5" ht="22.5" hidden="1">
      <c r="A49192" s="232" t="s">
        <v>35337</v>
      </c>
      <c r="B49192" s="233" t="s">
        <v>35338</v>
      </c>
      <c r="C49192" s="232" t="s">
        <v>2592</v>
      </c>
      <c r="D49192" s="232">
        <v>58.86</v>
      </c>
      <c r="E49192" s="232" t="s">
        <v>62717</v>
      </c>
    </row>
    <row r="49193" spans="1:5" ht="22.5" hidden="1">
      <c r="A49193" s="232" t="s">
        <v>35339</v>
      </c>
      <c r="B49193" s="233" t="s">
        <v>35340</v>
      </c>
      <c r="C49193" s="232" t="s">
        <v>2592</v>
      </c>
      <c r="D49193" s="232">
        <v>48.48</v>
      </c>
      <c r="E49193" s="232" t="s">
        <v>62717</v>
      </c>
    </row>
    <row r="49194" spans="1:5" ht="78.75" hidden="1">
      <c r="A49194" s="232" t="s">
        <v>35341</v>
      </c>
      <c r="B49194" s="233" t="s">
        <v>35342</v>
      </c>
      <c r="C49194" s="232" t="s">
        <v>23621</v>
      </c>
      <c r="D49194" s="232">
        <v>362.53</v>
      </c>
      <c r="E49194" s="232" t="s">
        <v>62717</v>
      </c>
    </row>
    <row r="49195" spans="1:5" ht="90" hidden="1">
      <c r="A49195" s="232" t="s">
        <v>35343</v>
      </c>
      <c r="B49195" s="233" t="s">
        <v>35344</v>
      </c>
      <c r="C49195" s="232" t="s">
        <v>23621</v>
      </c>
      <c r="D49195" s="232">
        <v>322.17</v>
      </c>
      <c r="E49195" s="232" t="s">
        <v>62717</v>
      </c>
    </row>
    <row r="49196" spans="1:5" ht="78.75" hidden="1">
      <c r="A49196" s="232" t="s">
        <v>35345</v>
      </c>
      <c r="B49196" s="233" t="s">
        <v>35346</v>
      </c>
      <c r="C49196" s="232" t="s">
        <v>23621</v>
      </c>
      <c r="D49196" s="232">
        <v>200</v>
      </c>
      <c r="E49196" s="232" t="s">
        <v>62717</v>
      </c>
    </row>
    <row r="49197" spans="1:5" ht="90" hidden="1">
      <c r="A49197" s="232" t="s">
        <v>35347</v>
      </c>
      <c r="B49197" s="233" t="s">
        <v>35348</v>
      </c>
      <c r="C49197" s="232" t="s">
        <v>23621</v>
      </c>
      <c r="D49197" s="232">
        <v>230.83</v>
      </c>
      <c r="E49197" s="232" t="s">
        <v>62717</v>
      </c>
    </row>
    <row r="49198" spans="1:5" ht="67.5" hidden="1">
      <c r="A49198" s="232" t="s">
        <v>35349</v>
      </c>
      <c r="B49198" s="233" t="s">
        <v>35350</v>
      </c>
      <c r="C49198" s="232" t="s">
        <v>23621</v>
      </c>
      <c r="D49198" s="232">
        <v>147.24</v>
      </c>
      <c r="E49198" s="232" t="s">
        <v>62717</v>
      </c>
    </row>
    <row r="49199" spans="1:5" ht="67.5" hidden="1">
      <c r="A49199" s="232" t="s">
        <v>35351</v>
      </c>
      <c r="B49199" s="233" t="s">
        <v>35352</v>
      </c>
      <c r="C49199" s="232" t="s">
        <v>23621</v>
      </c>
      <c r="D49199" s="232">
        <v>344.45</v>
      </c>
      <c r="E49199" s="232" t="s">
        <v>62717</v>
      </c>
    </row>
    <row r="49200" spans="1:5" ht="78.75" hidden="1">
      <c r="A49200" s="232" t="s">
        <v>35353</v>
      </c>
      <c r="B49200" s="233" t="s">
        <v>35354</v>
      </c>
      <c r="C49200" s="232" t="s">
        <v>23621</v>
      </c>
      <c r="D49200" s="232">
        <v>155.04</v>
      </c>
      <c r="E49200" s="232" t="s">
        <v>62717</v>
      </c>
    </row>
    <row r="49201" spans="1:5" ht="78.75" hidden="1">
      <c r="A49201" s="232" t="s">
        <v>35355</v>
      </c>
      <c r="B49201" s="233" t="s">
        <v>35356</v>
      </c>
      <c r="C49201" s="232" t="s">
        <v>23621</v>
      </c>
      <c r="D49201" s="232">
        <v>436.59</v>
      </c>
      <c r="E49201" s="232" t="s">
        <v>62717</v>
      </c>
    </row>
    <row r="49202" spans="1:5" ht="112.5" hidden="1">
      <c r="A49202" s="232" t="s">
        <v>35357</v>
      </c>
      <c r="B49202" s="233" t="s">
        <v>35358</v>
      </c>
      <c r="C49202" s="232" t="s">
        <v>23621</v>
      </c>
      <c r="D49202" s="232">
        <v>402.32</v>
      </c>
      <c r="E49202" s="232" t="s">
        <v>62717</v>
      </c>
    </row>
    <row r="49203" spans="1:5" ht="101.25" hidden="1">
      <c r="A49203" s="232" t="s">
        <v>35359</v>
      </c>
      <c r="B49203" s="233" t="s">
        <v>35360</v>
      </c>
      <c r="C49203" s="232" t="s">
        <v>23621</v>
      </c>
      <c r="D49203" s="232">
        <v>157.55000000000001</v>
      </c>
      <c r="E49203" s="232" t="s">
        <v>62717</v>
      </c>
    </row>
    <row r="49204" spans="1:5" ht="101.25" hidden="1">
      <c r="A49204" s="232" t="s">
        <v>35361</v>
      </c>
      <c r="B49204" s="233" t="s">
        <v>35362</v>
      </c>
      <c r="C49204" s="232" t="s">
        <v>23621</v>
      </c>
      <c r="D49204" s="232">
        <v>430.14</v>
      </c>
      <c r="E49204" s="232" t="s">
        <v>62717</v>
      </c>
    </row>
    <row r="49205" spans="1:5" ht="101.25" hidden="1">
      <c r="A49205" s="232" t="s">
        <v>35363</v>
      </c>
      <c r="B49205" s="233" t="s">
        <v>35364</v>
      </c>
      <c r="C49205" s="232" t="s">
        <v>23621</v>
      </c>
      <c r="D49205" s="232">
        <v>170.5</v>
      </c>
      <c r="E49205" s="232" t="s">
        <v>62717</v>
      </c>
    </row>
    <row r="49206" spans="1:5" ht="101.25" hidden="1">
      <c r="A49206" s="232" t="s">
        <v>35365</v>
      </c>
      <c r="B49206" s="233" t="s">
        <v>35366</v>
      </c>
      <c r="C49206" s="232" t="s">
        <v>23621</v>
      </c>
      <c r="D49206" s="232">
        <v>261.08999999999997</v>
      </c>
      <c r="E49206" s="232" t="s">
        <v>62717</v>
      </c>
    </row>
    <row r="49207" spans="1:5" hidden="1">
      <c r="A49207" s="232" t="s">
        <v>35367</v>
      </c>
      <c r="B49207" s="233" t="s">
        <v>35368</v>
      </c>
      <c r="C49207" s="232" t="s">
        <v>2592</v>
      </c>
      <c r="D49207" s="232">
        <v>235.4</v>
      </c>
      <c r="E49207" s="232" t="s">
        <v>62717</v>
      </c>
    </row>
    <row r="49208" spans="1:5" ht="22.5" hidden="1">
      <c r="A49208" s="232" t="s">
        <v>35369</v>
      </c>
      <c r="B49208" s="233" t="s">
        <v>35370</v>
      </c>
      <c r="C49208" s="232" t="s">
        <v>2592</v>
      </c>
      <c r="D49208" s="232">
        <v>8.65</v>
      </c>
      <c r="E49208" s="232" t="s">
        <v>62717</v>
      </c>
    </row>
    <row r="49209" spans="1:5" hidden="1">
      <c r="A49209" s="232" t="s">
        <v>35371</v>
      </c>
      <c r="B49209" s="233" t="s">
        <v>35372</v>
      </c>
      <c r="C49209" s="232" t="s">
        <v>2592</v>
      </c>
      <c r="D49209" s="232">
        <v>7.3</v>
      </c>
      <c r="E49209" s="232" t="s">
        <v>62717</v>
      </c>
    </row>
    <row r="49210" spans="1:5" ht="22.5" hidden="1">
      <c r="A49210" s="232" t="s">
        <v>35373</v>
      </c>
      <c r="B49210" s="233" t="s">
        <v>35374</v>
      </c>
      <c r="C49210" s="232" t="s">
        <v>2592</v>
      </c>
      <c r="D49210" s="232">
        <v>8.75</v>
      </c>
      <c r="E49210" s="232" t="s">
        <v>62717</v>
      </c>
    </row>
    <row r="49211" spans="1:5" ht="33.75" hidden="1">
      <c r="A49211" s="232" t="s">
        <v>35375</v>
      </c>
      <c r="B49211" s="233" t="s">
        <v>35376</v>
      </c>
      <c r="C49211" s="232" t="s">
        <v>2592</v>
      </c>
      <c r="D49211" s="232">
        <v>26.21</v>
      </c>
      <c r="E49211" s="232" t="s">
        <v>62717</v>
      </c>
    </row>
    <row r="49212" spans="1:5" ht="22.5" hidden="1">
      <c r="A49212" s="232" t="s">
        <v>35377</v>
      </c>
      <c r="B49212" s="233" t="s">
        <v>35378</v>
      </c>
      <c r="C49212" s="232" t="s">
        <v>2592</v>
      </c>
      <c r="D49212" s="232">
        <v>4.51</v>
      </c>
      <c r="E49212" s="232" t="s">
        <v>62717</v>
      </c>
    </row>
    <row r="49213" spans="1:5" hidden="1">
      <c r="A49213" s="232" t="s">
        <v>35379</v>
      </c>
      <c r="B49213" s="233" t="s">
        <v>35380</v>
      </c>
      <c r="C49213" s="232" t="s">
        <v>2592</v>
      </c>
      <c r="D49213" s="232">
        <v>12.14</v>
      </c>
      <c r="E49213" s="232" t="s">
        <v>62717</v>
      </c>
    </row>
    <row r="49214" spans="1:5" ht="22.5" hidden="1">
      <c r="A49214" s="232" t="s">
        <v>35381</v>
      </c>
      <c r="B49214" s="233" t="s">
        <v>35382</v>
      </c>
      <c r="C49214" s="232" t="s">
        <v>2592</v>
      </c>
      <c r="D49214" s="232">
        <v>90.98</v>
      </c>
      <c r="E49214" s="232" t="s">
        <v>62717</v>
      </c>
    </row>
    <row r="49215" spans="1:5" ht="22.5" hidden="1">
      <c r="A49215" s="232" t="s">
        <v>35383</v>
      </c>
      <c r="B49215" s="233" t="s">
        <v>35384</v>
      </c>
      <c r="C49215" s="232" t="s">
        <v>2592</v>
      </c>
      <c r="D49215" s="232">
        <v>90.98</v>
      </c>
      <c r="E49215" s="232" t="s">
        <v>62717</v>
      </c>
    </row>
    <row r="49216" spans="1:5" ht="33.75" hidden="1">
      <c r="A49216" s="232" t="s">
        <v>35385</v>
      </c>
      <c r="B49216" s="233" t="s">
        <v>35386</v>
      </c>
      <c r="C49216" s="232" t="s">
        <v>2592</v>
      </c>
      <c r="D49216" s="232">
        <v>34.17</v>
      </c>
      <c r="E49216" s="232" t="s">
        <v>62717</v>
      </c>
    </row>
    <row r="49217" spans="1:5" ht="22.5" hidden="1">
      <c r="A49217" s="232" t="s">
        <v>35387</v>
      </c>
      <c r="B49217" s="233" t="s">
        <v>35388</v>
      </c>
      <c r="C49217" s="232" t="s">
        <v>2592</v>
      </c>
      <c r="D49217" s="232">
        <v>13.4</v>
      </c>
      <c r="E49217" s="232" t="s">
        <v>62717</v>
      </c>
    </row>
    <row r="49218" spans="1:5" ht="22.5" hidden="1">
      <c r="A49218" s="232" t="s">
        <v>35389</v>
      </c>
      <c r="B49218" s="233" t="s">
        <v>35390</v>
      </c>
      <c r="C49218" s="232" t="s">
        <v>2592</v>
      </c>
      <c r="D49218" s="232">
        <v>36.42</v>
      </c>
      <c r="E49218" s="232" t="s">
        <v>62717</v>
      </c>
    </row>
    <row r="49219" spans="1:5" ht="22.5" hidden="1">
      <c r="A49219" s="232" t="s">
        <v>35391</v>
      </c>
      <c r="B49219" s="233" t="s">
        <v>35392</v>
      </c>
      <c r="C49219" s="232" t="s">
        <v>2592</v>
      </c>
      <c r="D49219" s="232">
        <v>46.18</v>
      </c>
      <c r="E49219" s="232" t="s">
        <v>62717</v>
      </c>
    </row>
    <row r="49220" spans="1:5" hidden="1">
      <c r="A49220" s="232" t="s">
        <v>35393</v>
      </c>
      <c r="B49220" s="233" t="s">
        <v>35394</v>
      </c>
      <c r="C49220" s="232" t="s">
        <v>2592</v>
      </c>
      <c r="D49220" s="232">
        <v>57.05</v>
      </c>
      <c r="E49220" s="232" t="s">
        <v>62717</v>
      </c>
    </row>
    <row r="49221" spans="1:5" hidden="1">
      <c r="A49221" s="232" t="s">
        <v>35395</v>
      </c>
      <c r="B49221" s="233" t="s">
        <v>35396</v>
      </c>
      <c r="C49221" s="232" t="s">
        <v>2592</v>
      </c>
      <c r="D49221" s="232">
        <v>46.82</v>
      </c>
      <c r="E49221" s="232" t="s">
        <v>62717</v>
      </c>
    </row>
    <row r="49222" spans="1:5" hidden="1">
      <c r="A49222" s="232" t="s">
        <v>35397</v>
      </c>
      <c r="B49222" s="233" t="s">
        <v>35398</v>
      </c>
      <c r="C49222" s="232" t="s">
        <v>2592</v>
      </c>
      <c r="D49222" s="232">
        <v>78.37</v>
      </c>
      <c r="E49222" s="232" t="s">
        <v>62717</v>
      </c>
    </row>
    <row r="49223" spans="1:5" hidden="1">
      <c r="A49223" s="232" t="s">
        <v>35399</v>
      </c>
      <c r="B49223" s="233" t="s">
        <v>35400</v>
      </c>
      <c r="C49223" s="232" t="s">
        <v>2592</v>
      </c>
      <c r="D49223" s="232">
        <v>7473.12</v>
      </c>
      <c r="E49223" s="232" t="s">
        <v>62717</v>
      </c>
    </row>
    <row r="49224" spans="1:5" ht="22.5" hidden="1">
      <c r="A49224" s="232" t="s">
        <v>35401</v>
      </c>
      <c r="B49224" s="233" t="s">
        <v>35402</v>
      </c>
      <c r="C49224" s="232" t="s">
        <v>23588</v>
      </c>
      <c r="D49224" s="232">
        <v>45.3</v>
      </c>
      <c r="E49224" s="232" t="s">
        <v>62717</v>
      </c>
    </row>
    <row r="49225" spans="1:5" ht="22.5" hidden="1">
      <c r="A49225" s="232" t="s">
        <v>35403</v>
      </c>
      <c r="B49225" s="233" t="s">
        <v>35404</v>
      </c>
      <c r="C49225" s="232" t="s">
        <v>23588</v>
      </c>
      <c r="D49225" s="232">
        <v>135.61000000000001</v>
      </c>
      <c r="E49225" s="232" t="s">
        <v>62717</v>
      </c>
    </row>
    <row r="49226" spans="1:5" ht="22.5" hidden="1">
      <c r="A49226" s="232" t="s">
        <v>35405</v>
      </c>
      <c r="B49226" s="233" t="s">
        <v>35406</v>
      </c>
      <c r="C49226" s="232" t="s">
        <v>2592</v>
      </c>
      <c r="D49226" s="232">
        <v>168.59</v>
      </c>
      <c r="E49226" s="232" t="s">
        <v>62717</v>
      </c>
    </row>
    <row r="49227" spans="1:5" ht="22.5" hidden="1">
      <c r="A49227" s="232" t="s">
        <v>35407</v>
      </c>
      <c r="B49227" s="233" t="s">
        <v>35408</v>
      </c>
      <c r="C49227" s="232" t="s">
        <v>2592</v>
      </c>
      <c r="D49227" s="232">
        <v>457.02</v>
      </c>
      <c r="E49227" s="232" t="s">
        <v>62717</v>
      </c>
    </row>
    <row r="49228" spans="1:5" hidden="1">
      <c r="A49228" s="232" t="s">
        <v>35409</v>
      </c>
      <c r="B49228" s="233" t="s">
        <v>35410</v>
      </c>
      <c r="C49228" s="232" t="s">
        <v>27265</v>
      </c>
      <c r="D49228" s="232">
        <v>38</v>
      </c>
      <c r="E49228" s="232" t="s">
        <v>62717</v>
      </c>
    </row>
    <row r="49229" spans="1:5" hidden="1">
      <c r="A49229" s="232" t="s">
        <v>35411</v>
      </c>
      <c r="B49229" s="233" t="s">
        <v>35412</v>
      </c>
      <c r="C49229" s="232" t="s">
        <v>27265</v>
      </c>
      <c r="D49229" s="232">
        <v>71.28</v>
      </c>
      <c r="E49229" s="232" t="s">
        <v>62717</v>
      </c>
    </row>
    <row r="49230" spans="1:5" hidden="1">
      <c r="A49230" s="232" t="s">
        <v>35413</v>
      </c>
      <c r="B49230" s="233" t="s">
        <v>35414</v>
      </c>
      <c r="C49230" s="232" t="s">
        <v>27265</v>
      </c>
      <c r="D49230" s="232">
        <v>43.44</v>
      </c>
      <c r="E49230" s="232" t="s">
        <v>62717</v>
      </c>
    </row>
    <row r="49231" spans="1:5" hidden="1">
      <c r="A49231" s="232" t="s">
        <v>35415</v>
      </c>
      <c r="B49231" s="233" t="s">
        <v>35416</v>
      </c>
      <c r="C49231" s="232" t="s">
        <v>27265</v>
      </c>
      <c r="D49231" s="232">
        <v>59.23</v>
      </c>
      <c r="E49231" s="232" t="s">
        <v>62717</v>
      </c>
    </row>
    <row r="49232" spans="1:5" hidden="1">
      <c r="A49232" s="232" t="s">
        <v>35417</v>
      </c>
      <c r="B49232" s="233" t="s">
        <v>35418</v>
      </c>
      <c r="C49232" s="232" t="s">
        <v>27265</v>
      </c>
      <c r="D49232" s="232">
        <v>50.3</v>
      </c>
      <c r="E49232" s="232" t="s">
        <v>62717</v>
      </c>
    </row>
    <row r="49233" spans="1:5" ht="22.5" hidden="1">
      <c r="A49233" s="232" t="s">
        <v>35419</v>
      </c>
      <c r="B49233" s="233" t="s">
        <v>35420</v>
      </c>
      <c r="C49233" s="232" t="s">
        <v>35421</v>
      </c>
      <c r="D49233" s="232">
        <v>83.69</v>
      </c>
      <c r="E49233" s="232" t="s">
        <v>62717</v>
      </c>
    </row>
    <row r="49234" spans="1:5" ht="22.5" hidden="1">
      <c r="A49234" s="232" t="s">
        <v>35422</v>
      </c>
      <c r="B49234" s="233" t="s">
        <v>35423</v>
      </c>
      <c r="C49234" s="232" t="s">
        <v>35421</v>
      </c>
      <c r="D49234" s="232">
        <v>116.35</v>
      </c>
      <c r="E49234" s="232" t="s">
        <v>62717</v>
      </c>
    </row>
    <row r="49235" spans="1:5" ht="22.5" hidden="1">
      <c r="A49235" s="232" t="s">
        <v>35424</v>
      </c>
      <c r="B49235" s="233" t="s">
        <v>35425</v>
      </c>
      <c r="C49235" s="232" t="s">
        <v>35421</v>
      </c>
      <c r="D49235" s="232">
        <v>131.83000000000001</v>
      </c>
      <c r="E49235" s="232" t="s">
        <v>62717</v>
      </c>
    </row>
    <row r="49236" spans="1:5" ht="33.75" hidden="1">
      <c r="A49236" s="232" t="s">
        <v>35426</v>
      </c>
      <c r="B49236" s="233" t="s">
        <v>35427</v>
      </c>
      <c r="C49236" s="232" t="s">
        <v>35421</v>
      </c>
      <c r="D49236" s="232">
        <v>35.61</v>
      </c>
      <c r="E49236" s="232" t="s">
        <v>62717</v>
      </c>
    </row>
    <row r="49237" spans="1:5" ht="22.5" hidden="1">
      <c r="A49237" s="232" t="s">
        <v>35428</v>
      </c>
      <c r="B49237" s="233" t="s">
        <v>35429</v>
      </c>
      <c r="C49237" s="232" t="s">
        <v>35421</v>
      </c>
      <c r="D49237" s="232">
        <v>48.79</v>
      </c>
      <c r="E49237" s="232" t="s">
        <v>62717</v>
      </c>
    </row>
    <row r="49238" spans="1:5" ht="33.75" hidden="1">
      <c r="A49238" s="232" t="s">
        <v>35430</v>
      </c>
      <c r="B49238" s="233" t="s">
        <v>35431</v>
      </c>
      <c r="C49238" s="232" t="s">
        <v>35421</v>
      </c>
      <c r="D49238" s="232">
        <v>91.71</v>
      </c>
      <c r="E49238" s="232" t="s">
        <v>62717</v>
      </c>
    </row>
    <row r="49239" spans="1:5" ht="22.5" hidden="1">
      <c r="A49239" s="232" t="s">
        <v>35432</v>
      </c>
      <c r="B49239" s="233" t="s">
        <v>35433</v>
      </c>
      <c r="C49239" s="232" t="s">
        <v>35421</v>
      </c>
      <c r="D49239" s="232">
        <v>118.79</v>
      </c>
      <c r="E49239" s="232" t="s">
        <v>62717</v>
      </c>
    </row>
    <row r="49240" spans="1:5" ht="33.75" hidden="1">
      <c r="A49240" s="232" t="s">
        <v>35434</v>
      </c>
      <c r="B49240" s="233" t="s">
        <v>35435</v>
      </c>
      <c r="C49240" s="232" t="s">
        <v>35421</v>
      </c>
      <c r="D49240" s="232">
        <v>193.31</v>
      </c>
      <c r="E49240" s="232" t="s">
        <v>62717</v>
      </c>
    </row>
    <row r="49241" spans="1:5" ht="22.5" hidden="1">
      <c r="A49241" s="232" t="s">
        <v>35436</v>
      </c>
      <c r="B49241" s="233" t="s">
        <v>35437</v>
      </c>
      <c r="C49241" s="232" t="s">
        <v>35421</v>
      </c>
      <c r="D49241" s="232">
        <v>232.94</v>
      </c>
      <c r="E49241" s="232" t="s">
        <v>62717</v>
      </c>
    </row>
    <row r="49242" spans="1:5" ht="22.5" hidden="1">
      <c r="A49242" s="232" t="s">
        <v>35438</v>
      </c>
      <c r="B49242" s="233" t="s">
        <v>35439</v>
      </c>
      <c r="C49242" s="232" t="s">
        <v>35421</v>
      </c>
      <c r="D49242" s="232">
        <v>304.45999999999998</v>
      </c>
      <c r="E49242" s="232" t="s">
        <v>62717</v>
      </c>
    </row>
    <row r="49243" spans="1:5" ht="33.75" hidden="1">
      <c r="A49243" s="232" t="s">
        <v>35440</v>
      </c>
      <c r="B49243" s="233" t="s">
        <v>35441</v>
      </c>
      <c r="C49243" s="232" t="s">
        <v>35421</v>
      </c>
      <c r="D49243" s="232">
        <v>4.79</v>
      </c>
      <c r="E49243" s="232" t="s">
        <v>62717</v>
      </c>
    </row>
    <row r="49244" spans="1:5" ht="33.75" hidden="1">
      <c r="A49244" s="232" t="s">
        <v>35442</v>
      </c>
      <c r="B49244" s="233" t="s">
        <v>35443</v>
      </c>
      <c r="C49244" s="232" t="s">
        <v>35421</v>
      </c>
      <c r="D49244" s="232">
        <v>6.82</v>
      </c>
      <c r="E49244" s="232" t="s">
        <v>62717</v>
      </c>
    </row>
    <row r="49245" spans="1:5" ht="33.75" hidden="1">
      <c r="A49245" s="232" t="s">
        <v>35444</v>
      </c>
      <c r="B49245" s="233" t="s">
        <v>35445</v>
      </c>
      <c r="C49245" s="232" t="s">
        <v>35421</v>
      </c>
      <c r="D49245" s="232">
        <v>11.46</v>
      </c>
      <c r="E49245" s="232" t="s">
        <v>62717</v>
      </c>
    </row>
    <row r="49246" spans="1:5" ht="33.75" hidden="1">
      <c r="A49246" s="232" t="s">
        <v>35446</v>
      </c>
      <c r="B49246" s="233" t="s">
        <v>35447</v>
      </c>
      <c r="C49246" s="232" t="s">
        <v>35421</v>
      </c>
      <c r="D49246" s="232">
        <v>19.75</v>
      </c>
      <c r="E49246" s="232" t="s">
        <v>62717</v>
      </c>
    </row>
    <row r="49247" spans="1:5" ht="33.75" hidden="1">
      <c r="A49247" s="232" t="s">
        <v>35448</v>
      </c>
      <c r="B49247" s="233" t="s">
        <v>35449</v>
      </c>
      <c r="C49247" s="232" t="s">
        <v>35421</v>
      </c>
      <c r="D49247" s="232">
        <v>20.29</v>
      </c>
      <c r="E49247" s="232" t="s">
        <v>62717</v>
      </c>
    </row>
    <row r="49248" spans="1:5" ht="33.75" hidden="1">
      <c r="A49248" s="232" t="s">
        <v>35450</v>
      </c>
      <c r="B49248" s="233" t="s">
        <v>35451</v>
      </c>
      <c r="C49248" s="232" t="s">
        <v>35421</v>
      </c>
      <c r="D49248" s="232">
        <v>28.44</v>
      </c>
      <c r="E49248" s="232" t="s">
        <v>62717</v>
      </c>
    </row>
    <row r="49249" spans="1:5" ht="33.75" hidden="1">
      <c r="A49249" s="232" t="s">
        <v>35452</v>
      </c>
      <c r="B49249" s="233" t="s">
        <v>35453</v>
      </c>
      <c r="C49249" s="232" t="s">
        <v>35421</v>
      </c>
      <c r="D49249" s="232">
        <v>67.459999999999994</v>
      </c>
      <c r="E49249" s="232" t="s">
        <v>62717</v>
      </c>
    </row>
    <row r="49250" spans="1:5" ht="33.75" hidden="1">
      <c r="A49250" s="232" t="s">
        <v>35454</v>
      </c>
      <c r="B49250" s="233" t="s">
        <v>35455</v>
      </c>
      <c r="C49250" s="232" t="s">
        <v>35421</v>
      </c>
      <c r="D49250" s="232">
        <v>50.2</v>
      </c>
      <c r="E49250" s="232" t="s">
        <v>62717</v>
      </c>
    </row>
    <row r="49251" spans="1:5" ht="33.75" hidden="1">
      <c r="A49251" s="232" t="s">
        <v>35456</v>
      </c>
      <c r="B49251" s="233" t="s">
        <v>35457</v>
      </c>
      <c r="C49251" s="232" t="s">
        <v>35421</v>
      </c>
      <c r="D49251" s="232">
        <v>136.65</v>
      </c>
      <c r="E49251" s="232" t="s">
        <v>62717</v>
      </c>
    </row>
    <row r="49252" spans="1:5" hidden="1">
      <c r="A49252" s="232" t="s">
        <v>35458</v>
      </c>
      <c r="B49252" s="233" t="s">
        <v>35459</v>
      </c>
      <c r="C49252" s="232" t="s">
        <v>23588</v>
      </c>
      <c r="D49252" s="232">
        <v>2.72</v>
      </c>
      <c r="E49252" s="232" t="s">
        <v>62717</v>
      </c>
    </row>
    <row r="49253" spans="1:5" hidden="1">
      <c r="A49253" s="232" t="s">
        <v>35460</v>
      </c>
      <c r="B49253" s="233" t="s">
        <v>35461</v>
      </c>
      <c r="C49253" s="232" t="s">
        <v>23588</v>
      </c>
      <c r="D49253" s="232">
        <v>1.24</v>
      </c>
      <c r="E49253" s="232" t="s">
        <v>62717</v>
      </c>
    </row>
    <row r="49254" spans="1:5" hidden="1">
      <c r="A49254" s="232" t="s">
        <v>35462</v>
      </c>
      <c r="B49254" s="233" t="s">
        <v>35463</v>
      </c>
      <c r="C49254" s="232" t="s">
        <v>23588</v>
      </c>
      <c r="D49254" s="232">
        <v>1.3</v>
      </c>
      <c r="E49254" s="232" t="s">
        <v>62717</v>
      </c>
    </row>
    <row r="49255" spans="1:5" ht="33.75" hidden="1">
      <c r="A49255" s="232" t="s">
        <v>35464</v>
      </c>
      <c r="B49255" s="233" t="s">
        <v>35465</v>
      </c>
      <c r="C49255" s="232" t="s">
        <v>23588</v>
      </c>
      <c r="D49255" s="232">
        <v>4.5999999999999996</v>
      </c>
      <c r="E49255" s="232" t="s">
        <v>62717</v>
      </c>
    </row>
    <row r="49256" spans="1:5" ht="33.75" hidden="1">
      <c r="A49256" s="232" t="s">
        <v>35466</v>
      </c>
      <c r="B49256" s="233" t="s">
        <v>35467</v>
      </c>
      <c r="C49256" s="232" t="s">
        <v>23588</v>
      </c>
      <c r="D49256" s="232">
        <v>7.7</v>
      </c>
      <c r="E49256" s="232" t="s">
        <v>62717</v>
      </c>
    </row>
    <row r="49257" spans="1:5" ht="33.75" hidden="1">
      <c r="A49257" s="232" t="s">
        <v>35468</v>
      </c>
      <c r="B49257" s="233" t="s">
        <v>35469</v>
      </c>
      <c r="C49257" s="232" t="s">
        <v>23588</v>
      </c>
      <c r="D49257" s="232">
        <v>13.2</v>
      </c>
      <c r="E49257" s="232" t="s">
        <v>62717</v>
      </c>
    </row>
    <row r="49258" spans="1:5" ht="33.75" hidden="1">
      <c r="A49258" s="232" t="s">
        <v>35470</v>
      </c>
      <c r="B49258" s="233" t="s">
        <v>35471</v>
      </c>
      <c r="C49258" s="232" t="s">
        <v>23588</v>
      </c>
      <c r="D49258" s="232">
        <v>17.43</v>
      </c>
      <c r="E49258" s="232" t="s">
        <v>62717</v>
      </c>
    </row>
    <row r="49259" spans="1:5" ht="33.75" hidden="1">
      <c r="A49259" s="232" t="s">
        <v>35472</v>
      </c>
      <c r="B49259" s="233" t="s">
        <v>35473</v>
      </c>
      <c r="C49259" s="232" t="s">
        <v>23588</v>
      </c>
      <c r="D49259" s="232">
        <v>18.18</v>
      </c>
      <c r="E49259" s="232" t="s">
        <v>62717</v>
      </c>
    </row>
    <row r="49260" spans="1:5" hidden="1">
      <c r="A49260" s="232" t="s">
        <v>35474</v>
      </c>
      <c r="B49260" s="233" t="s">
        <v>35475</v>
      </c>
      <c r="C49260" s="232" t="s">
        <v>2592</v>
      </c>
      <c r="D49260" s="232">
        <v>2.33</v>
      </c>
      <c r="E49260" s="232" t="s">
        <v>62717</v>
      </c>
    </row>
    <row r="49261" spans="1:5" hidden="1">
      <c r="A49261" s="232" t="s">
        <v>35476</v>
      </c>
      <c r="B49261" s="233" t="s">
        <v>35477</v>
      </c>
      <c r="C49261" s="232" t="s">
        <v>2592</v>
      </c>
      <c r="D49261" s="232">
        <v>17.350000000000001</v>
      </c>
      <c r="E49261" s="232" t="s">
        <v>62717</v>
      </c>
    </row>
    <row r="49262" spans="1:5" hidden="1">
      <c r="A49262" s="232" t="s">
        <v>35478</v>
      </c>
      <c r="B49262" s="233" t="s">
        <v>35479</v>
      </c>
      <c r="C49262" s="232" t="s">
        <v>2592</v>
      </c>
      <c r="D49262" s="232">
        <v>60.26</v>
      </c>
      <c r="E49262" s="232" t="s">
        <v>62717</v>
      </c>
    </row>
    <row r="49263" spans="1:5" hidden="1">
      <c r="A49263" s="232" t="s">
        <v>35480</v>
      </c>
      <c r="B49263" s="233" t="s">
        <v>35481</v>
      </c>
      <c r="C49263" s="232" t="s">
        <v>2592</v>
      </c>
      <c r="D49263" s="232">
        <v>29.69</v>
      </c>
      <c r="E49263" s="232" t="s">
        <v>62717</v>
      </c>
    </row>
    <row r="49264" spans="1:5" ht="33.75" hidden="1">
      <c r="A49264" s="232" t="s">
        <v>35482</v>
      </c>
      <c r="B49264" s="233" t="s">
        <v>35483</v>
      </c>
      <c r="C49264" s="232" t="s">
        <v>23588</v>
      </c>
      <c r="D49264" s="232">
        <v>84.65</v>
      </c>
      <c r="E49264" s="232" t="s">
        <v>62717</v>
      </c>
    </row>
    <row r="49265" spans="1:5" ht="33.75" hidden="1">
      <c r="A49265" s="232" t="s">
        <v>35484</v>
      </c>
      <c r="B49265" s="233" t="s">
        <v>35485</v>
      </c>
      <c r="C49265" s="232" t="s">
        <v>27552</v>
      </c>
      <c r="D49265" s="232">
        <v>285.49</v>
      </c>
      <c r="E49265" s="232" t="s">
        <v>62717</v>
      </c>
    </row>
    <row r="49266" spans="1:5" hidden="1">
      <c r="A49266" s="232" t="s">
        <v>35486</v>
      </c>
      <c r="B49266" s="233" t="s">
        <v>35487</v>
      </c>
      <c r="C49266" s="232" t="s">
        <v>33466</v>
      </c>
      <c r="D49266" s="232">
        <v>21.67</v>
      </c>
      <c r="E49266" s="232" t="s">
        <v>62717</v>
      </c>
    </row>
    <row r="49267" spans="1:5" hidden="1">
      <c r="A49267" s="232" t="s">
        <v>35488</v>
      </c>
      <c r="B49267" s="233" t="s">
        <v>35489</v>
      </c>
      <c r="C49267" s="232" t="s">
        <v>27265</v>
      </c>
      <c r="D49267" s="232">
        <v>27.32</v>
      </c>
      <c r="E49267" s="232" t="s">
        <v>62717</v>
      </c>
    </row>
    <row r="49268" spans="1:5" hidden="1">
      <c r="A49268" s="232" t="s">
        <v>35490</v>
      </c>
      <c r="B49268" s="233" t="s">
        <v>35491</v>
      </c>
      <c r="C49268" s="232" t="s">
        <v>27265</v>
      </c>
      <c r="D49268" s="232">
        <v>8.5500000000000007</v>
      </c>
      <c r="E49268" s="232" t="s">
        <v>62717</v>
      </c>
    </row>
    <row r="49269" spans="1:5" hidden="1">
      <c r="A49269" s="232" t="s">
        <v>35492</v>
      </c>
      <c r="B49269" s="233" t="s">
        <v>35493</v>
      </c>
      <c r="C49269" s="232" t="s">
        <v>27265</v>
      </c>
      <c r="D49269" s="232">
        <v>5.84</v>
      </c>
      <c r="E49269" s="232" t="s">
        <v>62717</v>
      </c>
    </row>
    <row r="49270" spans="1:5" ht="22.5" hidden="1">
      <c r="A49270" s="232" t="s">
        <v>35494</v>
      </c>
      <c r="B49270" s="233" t="s">
        <v>35495</v>
      </c>
      <c r="C49270" s="232" t="s">
        <v>27265</v>
      </c>
      <c r="D49270" s="232">
        <v>7.25</v>
      </c>
      <c r="E49270" s="232" t="s">
        <v>62717</v>
      </c>
    </row>
    <row r="49271" spans="1:5" ht="22.5" hidden="1">
      <c r="A49271" s="232" t="s">
        <v>35496</v>
      </c>
      <c r="B49271" s="233" t="s">
        <v>35497</v>
      </c>
      <c r="C49271" s="232" t="s">
        <v>27265</v>
      </c>
      <c r="D49271" s="232">
        <v>19.489999999999998</v>
      </c>
      <c r="E49271" s="232" t="s">
        <v>62717</v>
      </c>
    </row>
    <row r="49272" spans="1:5" hidden="1">
      <c r="A49272" s="232" t="s">
        <v>35498</v>
      </c>
      <c r="B49272" s="233" t="s">
        <v>35499</v>
      </c>
      <c r="C49272" s="232" t="s">
        <v>27265</v>
      </c>
      <c r="D49272" s="232">
        <v>8.41</v>
      </c>
      <c r="E49272" s="232" t="s">
        <v>62717</v>
      </c>
    </row>
    <row r="49273" spans="1:5" hidden="1">
      <c r="A49273" s="232" t="s">
        <v>35500</v>
      </c>
      <c r="B49273" s="233" t="s">
        <v>35501</v>
      </c>
      <c r="C49273" s="232" t="s">
        <v>2592</v>
      </c>
      <c r="D49273" s="232">
        <v>10</v>
      </c>
      <c r="E49273" s="232" t="s">
        <v>62717</v>
      </c>
    </row>
    <row r="49274" spans="1:5" ht="33.75" hidden="1">
      <c r="A49274" s="232" t="s">
        <v>35502</v>
      </c>
      <c r="B49274" s="233" t="s">
        <v>35503</v>
      </c>
      <c r="C49274" s="232" t="s">
        <v>2592</v>
      </c>
      <c r="D49274" s="232">
        <v>7210.25</v>
      </c>
      <c r="E49274" s="232" t="s">
        <v>62717</v>
      </c>
    </row>
    <row r="49275" spans="1:5" ht="33.75" hidden="1">
      <c r="A49275" s="232" t="s">
        <v>35504</v>
      </c>
      <c r="B49275" s="233" t="s">
        <v>35505</v>
      </c>
      <c r="C49275" s="232" t="s">
        <v>2592</v>
      </c>
      <c r="D49275" s="232">
        <v>1009.5</v>
      </c>
      <c r="E49275" s="232" t="s">
        <v>62717</v>
      </c>
    </row>
    <row r="49276" spans="1:5" ht="33.75" hidden="1">
      <c r="A49276" s="232" t="s">
        <v>35506</v>
      </c>
      <c r="B49276" s="233" t="s">
        <v>35507</v>
      </c>
      <c r="C49276" s="232" t="s">
        <v>2592</v>
      </c>
      <c r="D49276" s="232">
        <v>575.34</v>
      </c>
      <c r="E49276" s="232" t="s">
        <v>62717</v>
      </c>
    </row>
    <row r="49277" spans="1:5" ht="33.75" hidden="1">
      <c r="A49277" s="232" t="s">
        <v>35508</v>
      </c>
      <c r="B49277" s="233" t="s">
        <v>35509</v>
      </c>
      <c r="C49277" s="232" t="s">
        <v>2592</v>
      </c>
      <c r="D49277" s="232">
        <v>575.34</v>
      </c>
      <c r="E49277" s="232" t="s">
        <v>62717</v>
      </c>
    </row>
    <row r="49278" spans="1:5" ht="33.75" hidden="1">
      <c r="A49278" s="232" t="s">
        <v>35510</v>
      </c>
      <c r="B49278" s="233" t="s">
        <v>35511</v>
      </c>
      <c r="C49278" s="232" t="s">
        <v>2592</v>
      </c>
      <c r="D49278" s="232">
        <v>2962.5</v>
      </c>
      <c r="E49278" s="232" t="s">
        <v>62717</v>
      </c>
    </row>
    <row r="49279" spans="1:5" ht="33.75" hidden="1">
      <c r="A49279" s="232" t="s">
        <v>35512</v>
      </c>
      <c r="B49279" s="233" t="s">
        <v>35513</v>
      </c>
      <c r="C49279" s="232" t="s">
        <v>23621</v>
      </c>
      <c r="D49279" s="232">
        <v>17800.2</v>
      </c>
      <c r="E49279" s="232" t="s">
        <v>62717</v>
      </c>
    </row>
    <row r="49280" spans="1:5" ht="45" hidden="1">
      <c r="A49280" s="232" t="s">
        <v>35514</v>
      </c>
      <c r="B49280" s="233" t="s">
        <v>35515</v>
      </c>
      <c r="C49280" s="232" t="s">
        <v>2592</v>
      </c>
      <c r="D49280" s="232">
        <v>6950</v>
      </c>
      <c r="E49280" s="232" t="s">
        <v>62717</v>
      </c>
    </row>
    <row r="49281" spans="1:5" hidden="1">
      <c r="A49281" s="232" t="s">
        <v>35516</v>
      </c>
      <c r="B49281" s="233" t="s">
        <v>35517</v>
      </c>
      <c r="C49281" s="232" t="s">
        <v>2592</v>
      </c>
      <c r="D49281" s="232">
        <v>759.91</v>
      </c>
      <c r="E49281" s="232" t="s">
        <v>62717</v>
      </c>
    </row>
    <row r="49282" spans="1:5" ht="22.5" hidden="1">
      <c r="A49282" s="232" t="s">
        <v>35518</v>
      </c>
      <c r="B49282" s="233" t="s">
        <v>35519</v>
      </c>
      <c r="C49282" s="232" t="s">
        <v>23588</v>
      </c>
      <c r="D49282" s="232">
        <v>294</v>
      </c>
      <c r="E49282" s="232" t="s">
        <v>62717</v>
      </c>
    </row>
    <row r="49283" spans="1:5" ht="33.75" hidden="1">
      <c r="A49283" s="232" t="s">
        <v>35520</v>
      </c>
      <c r="B49283" s="233" t="s">
        <v>35521</v>
      </c>
      <c r="C49283" s="232" t="s">
        <v>23776</v>
      </c>
      <c r="D49283" s="232">
        <v>3500</v>
      </c>
      <c r="E49283" s="232" t="s">
        <v>62717</v>
      </c>
    </row>
    <row r="49284" spans="1:5" hidden="1">
      <c r="A49284" s="232" t="s">
        <v>35522</v>
      </c>
      <c r="B49284" s="233" t="s">
        <v>35523</v>
      </c>
      <c r="C49284" s="232" t="s">
        <v>2592</v>
      </c>
      <c r="D49284" s="232">
        <v>6.14</v>
      </c>
      <c r="E49284" s="232" t="s">
        <v>62717</v>
      </c>
    </row>
    <row r="49285" spans="1:5" hidden="1">
      <c r="A49285" s="232" t="s">
        <v>35524</v>
      </c>
      <c r="B49285" s="233" t="s">
        <v>35525</v>
      </c>
      <c r="C49285" s="232" t="s">
        <v>2592</v>
      </c>
      <c r="D49285" s="232">
        <v>12.25</v>
      </c>
      <c r="E49285" s="232" t="s">
        <v>62717</v>
      </c>
    </row>
    <row r="49286" spans="1:5" hidden="1">
      <c r="A49286" s="232" t="s">
        <v>35526</v>
      </c>
      <c r="B49286" s="233" t="s">
        <v>35527</v>
      </c>
      <c r="C49286" s="232" t="s">
        <v>2592</v>
      </c>
      <c r="D49286" s="232">
        <v>3.83</v>
      </c>
      <c r="E49286" s="232" t="s">
        <v>62717</v>
      </c>
    </row>
    <row r="49287" spans="1:5" ht="22.5" hidden="1">
      <c r="A49287" s="232" t="s">
        <v>35528</v>
      </c>
      <c r="B49287" s="233" t="s">
        <v>35529</v>
      </c>
      <c r="C49287" s="232" t="s">
        <v>2592</v>
      </c>
      <c r="D49287" s="232">
        <v>2229.4899999999998</v>
      </c>
      <c r="E49287" s="232" t="s">
        <v>62717</v>
      </c>
    </row>
    <row r="49288" spans="1:5" ht="22.5" hidden="1">
      <c r="A49288" s="232" t="s">
        <v>35530</v>
      </c>
      <c r="B49288" s="233" t="s">
        <v>35531</v>
      </c>
      <c r="C49288" s="232" t="s">
        <v>2592</v>
      </c>
      <c r="D49288" s="232">
        <v>3866.86</v>
      </c>
      <c r="E49288" s="232" t="s">
        <v>62717</v>
      </c>
    </row>
    <row r="49289" spans="1:5" hidden="1">
      <c r="A49289" s="232" t="s">
        <v>35532</v>
      </c>
      <c r="B49289" s="233" t="s">
        <v>35533</v>
      </c>
      <c r="C49289" s="232" t="s">
        <v>2592</v>
      </c>
      <c r="D49289" s="232">
        <v>0.7</v>
      </c>
      <c r="E49289" s="232" t="s">
        <v>62717</v>
      </c>
    </row>
    <row r="49290" spans="1:5" ht="22.5" hidden="1">
      <c r="A49290" s="232" t="s">
        <v>35534</v>
      </c>
      <c r="B49290" s="233" t="s">
        <v>35535</v>
      </c>
      <c r="C49290" s="232" t="s">
        <v>2592</v>
      </c>
      <c r="D49290" s="232">
        <v>0.21</v>
      </c>
      <c r="E49290" s="232" t="s">
        <v>62717</v>
      </c>
    </row>
    <row r="49291" spans="1:5" hidden="1">
      <c r="A49291" s="232" t="s">
        <v>35536</v>
      </c>
      <c r="B49291" s="233" t="s">
        <v>35537</v>
      </c>
      <c r="C49291" s="232" t="s">
        <v>23621</v>
      </c>
      <c r="D49291" s="232">
        <v>177</v>
      </c>
      <c r="E49291" s="232" t="s">
        <v>62717</v>
      </c>
    </row>
    <row r="49292" spans="1:5" hidden="1">
      <c r="A49292" s="232" t="s">
        <v>35538</v>
      </c>
      <c r="B49292" s="233" t="s">
        <v>35539</v>
      </c>
      <c r="C49292" s="232" t="s">
        <v>2592</v>
      </c>
      <c r="D49292" s="232">
        <v>46.74</v>
      </c>
      <c r="E49292" s="232" t="s">
        <v>62717</v>
      </c>
    </row>
    <row r="49293" spans="1:5" hidden="1">
      <c r="A49293" s="232" t="s">
        <v>35540</v>
      </c>
      <c r="B49293" s="233" t="s">
        <v>35541</v>
      </c>
      <c r="C49293" s="232" t="s">
        <v>2592</v>
      </c>
      <c r="D49293" s="232">
        <v>23.29</v>
      </c>
      <c r="E49293" s="232" t="s">
        <v>62717</v>
      </c>
    </row>
    <row r="49294" spans="1:5" hidden="1">
      <c r="A49294" s="232" t="s">
        <v>35542</v>
      </c>
      <c r="B49294" s="233" t="s">
        <v>35543</v>
      </c>
      <c r="C49294" s="232" t="s">
        <v>2592</v>
      </c>
      <c r="D49294" s="232">
        <v>2.97</v>
      </c>
      <c r="E49294" s="232" t="s">
        <v>62717</v>
      </c>
    </row>
    <row r="49295" spans="1:5" hidden="1">
      <c r="A49295" s="232" t="s">
        <v>35544</v>
      </c>
      <c r="B49295" s="233" t="s">
        <v>35545</v>
      </c>
      <c r="C49295" s="232" t="s">
        <v>2592</v>
      </c>
      <c r="D49295" s="232">
        <v>23.25</v>
      </c>
      <c r="E49295" s="232" t="s">
        <v>62717</v>
      </c>
    </row>
    <row r="49296" spans="1:5" hidden="1">
      <c r="A49296" s="232" t="s">
        <v>35546</v>
      </c>
      <c r="B49296" s="233" t="s">
        <v>35547</v>
      </c>
      <c r="C49296" s="232" t="s">
        <v>2592</v>
      </c>
      <c r="D49296" s="232">
        <v>80</v>
      </c>
      <c r="E49296" s="232" t="s">
        <v>62717</v>
      </c>
    </row>
    <row r="49297" spans="1:5" hidden="1">
      <c r="A49297" s="232" t="s">
        <v>35548</v>
      </c>
      <c r="B49297" s="233" t="s">
        <v>35549</v>
      </c>
      <c r="C49297" s="232" t="s">
        <v>28727</v>
      </c>
      <c r="D49297" s="232">
        <v>152.72</v>
      </c>
      <c r="E49297" s="232" t="s">
        <v>62717</v>
      </c>
    </row>
    <row r="49298" spans="1:5" hidden="1">
      <c r="A49298" s="232" t="s">
        <v>35550</v>
      </c>
      <c r="B49298" s="233" t="s">
        <v>35551</v>
      </c>
      <c r="C49298" s="232" t="s">
        <v>2592</v>
      </c>
      <c r="D49298" s="232">
        <v>492.93</v>
      </c>
      <c r="E49298" s="232" t="s">
        <v>62717</v>
      </c>
    </row>
    <row r="49299" spans="1:5" hidden="1">
      <c r="A49299" s="232" t="s">
        <v>35552</v>
      </c>
      <c r="B49299" s="233" t="s">
        <v>35553</v>
      </c>
      <c r="C49299" s="232" t="s">
        <v>28727</v>
      </c>
      <c r="D49299" s="232">
        <v>2303.4299999999998</v>
      </c>
      <c r="E49299" s="232" t="s">
        <v>62717</v>
      </c>
    </row>
    <row r="49300" spans="1:5" hidden="1">
      <c r="A49300" s="232" t="s">
        <v>35554</v>
      </c>
      <c r="B49300" s="233" t="s">
        <v>35555</v>
      </c>
      <c r="C49300" s="232" t="s">
        <v>28727</v>
      </c>
      <c r="D49300" s="232">
        <v>3100</v>
      </c>
      <c r="E49300" s="232" t="s">
        <v>62717</v>
      </c>
    </row>
    <row r="49301" spans="1:5" hidden="1">
      <c r="A49301" s="232" t="s">
        <v>35556</v>
      </c>
      <c r="B49301" s="233" t="s">
        <v>35557</v>
      </c>
      <c r="C49301" s="232" t="s">
        <v>28727</v>
      </c>
      <c r="D49301" s="232">
        <v>3350</v>
      </c>
      <c r="E49301" s="232" t="s">
        <v>62717</v>
      </c>
    </row>
    <row r="49302" spans="1:5" hidden="1">
      <c r="A49302" s="232" t="s">
        <v>35558</v>
      </c>
      <c r="B49302" s="233" t="s">
        <v>35559</v>
      </c>
      <c r="C49302" s="232" t="s">
        <v>2592</v>
      </c>
      <c r="D49302" s="232">
        <v>30.58</v>
      </c>
      <c r="E49302" s="232" t="s">
        <v>62717</v>
      </c>
    </row>
    <row r="49303" spans="1:5" ht="22.5" hidden="1">
      <c r="A49303" s="232" t="s">
        <v>35560</v>
      </c>
      <c r="B49303" s="233" t="s">
        <v>35561</v>
      </c>
      <c r="C49303" s="232" t="s">
        <v>23588</v>
      </c>
      <c r="D49303" s="232">
        <v>97</v>
      </c>
      <c r="E49303" s="232" t="s">
        <v>62717</v>
      </c>
    </row>
    <row r="49304" spans="1:5" ht="33.75" hidden="1">
      <c r="A49304" s="232" t="s">
        <v>35562</v>
      </c>
      <c r="B49304" s="233" t="s">
        <v>35563</v>
      </c>
      <c r="C49304" s="232" t="s">
        <v>23588</v>
      </c>
      <c r="D49304" s="232">
        <v>97</v>
      </c>
      <c r="E49304" s="232" t="s">
        <v>62717</v>
      </c>
    </row>
    <row r="49305" spans="1:5" ht="33.75" hidden="1">
      <c r="A49305" s="232" t="s">
        <v>35564</v>
      </c>
      <c r="B49305" s="233" t="s">
        <v>35565</v>
      </c>
      <c r="C49305" s="232" t="s">
        <v>23588</v>
      </c>
      <c r="D49305" s="232">
        <v>228.84</v>
      </c>
      <c r="E49305" s="232" t="s">
        <v>62717</v>
      </c>
    </row>
    <row r="49306" spans="1:5" ht="33.75" hidden="1">
      <c r="A49306" s="232" t="s">
        <v>35566</v>
      </c>
      <c r="B49306" s="233" t="s">
        <v>35567</v>
      </c>
      <c r="C49306" s="232" t="s">
        <v>2592</v>
      </c>
      <c r="D49306" s="232">
        <v>2373.33</v>
      </c>
      <c r="E49306" s="232" t="s">
        <v>62717</v>
      </c>
    </row>
    <row r="49307" spans="1:5" ht="33.75" hidden="1">
      <c r="A49307" s="232" t="s">
        <v>35568</v>
      </c>
      <c r="B49307" s="233" t="s">
        <v>35569</v>
      </c>
      <c r="C49307" s="232" t="s">
        <v>2592</v>
      </c>
      <c r="D49307" s="232">
        <v>1726.06</v>
      </c>
      <c r="E49307" s="232" t="s">
        <v>62717</v>
      </c>
    </row>
    <row r="49308" spans="1:5" ht="33.75" hidden="1">
      <c r="A49308" s="232" t="s">
        <v>35570</v>
      </c>
      <c r="B49308" s="233" t="s">
        <v>35571</v>
      </c>
      <c r="C49308" s="232" t="s">
        <v>23588</v>
      </c>
      <c r="D49308" s="232">
        <v>627.5</v>
      </c>
      <c r="E49308" s="232" t="s">
        <v>62717</v>
      </c>
    </row>
    <row r="49309" spans="1:5" ht="33.75" hidden="1">
      <c r="A49309" s="232" t="s">
        <v>35572</v>
      </c>
      <c r="B49309" s="233" t="s">
        <v>35573</v>
      </c>
      <c r="C49309" s="232" t="s">
        <v>23588</v>
      </c>
      <c r="D49309" s="232">
        <v>777.5</v>
      </c>
      <c r="E49309" s="232" t="s">
        <v>62717</v>
      </c>
    </row>
    <row r="49310" spans="1:5" ht="33.75" hidden="1">
      <c r="A49310" s="232" t="s">
        <v>35574</v>
      </c>
      <c r="B49310" s="233" t="s">
        <v>35575</v>
      </c>
      <c r="C49310" s="232" t="s">
        <v>23588</v>
      </c>
      <c r="D49310" s="232">
        <v>931</v>
      </c>
      <c r="E49310" s="232" t="s">
        <v>62717</v>
      </c>
    </row>
    <row r="49311" spans="1:5" ht="33.75" hidden="1">
      <c r="A49311" s="232" t="s">
        <v>35576</v>
      </c>
      <c r="B49311" s="233" t="s">
        <v>35577</v>
      </c>
      <c r="C49311" s="232" t="s">
        <v>23588</v>
      </c>
      <c r="D49311" s="232">
        <v>1245</v>
      </c>
      <c r="E49311" s="232" t="s">
        <v>62717</v>
      </c>
    </row>
    <row r="49312" spans="1:5" hidden="1">
      <c r="A49312" s="232" t="s">
        <v>35578</v>
      </c>
      <c r="B49312" s="233" t="s">
        <v>35579</v>
      </c>
      <c r="C49312" s="232" t="s">
        <v>27265</v>
      </c>
      <c r="D49312" s="232">
        <v>208.5</v>
      </c>
      <c r="E49312" s="232" t="s">
        <v>62717</v>
      </c>
    </row>
    <row r="49313" spans="1:5" hidden="1">
      <c r="A49313" s="232" t="s">
        <v>35580</v>
      </c>
      <c r="B49313" s="233" t="s">
        <v>35581</v>
      </c>
      <c r="C49313" s="232" t="s">
        <v>27265</v>
      </c>
      <c r="D49313" s="232">
        <v>11</v>
      </c>
      <c r="E49313" s="232" t="s">
        <v>62717</v>
      </c>
    </row>
    <row r="49314" spans="1:5" ht="33.75" hidden="1">
      <c r="A49314" s="232" t="s">
        <v>35582</v>
      </c>
      <c r="B49314" s="233" t="s">
        <v>35583</v>
      </c>
      <c r="C49314" s="232" t="s">
        <v>23588</v>
      </c>
      <c r="D49314" s="232">
        <v>18</v>
      </c>
      <c r="E49314" s="232" t="s">
        <v>62717</v>
      </c>
    </row>
    <row r="49315" spans="1:5" hidden="1">
      <c r="A49315" s="232" t="s">
        <v>35584</v>
      </c>
      <c r="B49315" s="233" t="s">
        <v>35585</v>
      </c>
      <c r="C49315" s="232" t="s">
        <v>2592</v>
      </c>
      <c r="D49315" s="232">
        <v>14.33</v>
      </c>
      <c r="E49315" s="232" t="s">
        <v>62717</v>
      </c>
    </row>
    <row r="49316" spans="1:5" hidden="1">
      <c r="A49316" s="232" t="s">
        <v>35586</v>
      </c>
      <c r="B49316" s="233" t="s">
        <v>35587</v>
      </c>
      <c r="C49316" s="232" t="s">
        <v>2592</v>
      </c>
      <c r="D49316" s="232">
        <v>16.8</v>
      </c>
      <c r="E49316" s="232" t="s">
        <v>62717</v>
      </c>
    </row>
    <row r="49317" spans="1:5" hidden="1">
      <c r="A49317" s="232" t="s">
        <v>35588</v>
      </c>
      <c r="B49317" s="233" t="s">
        <v>35589</v>
      </c>
      <c r="C49317" s="232" t="s">
        <v>2592</v>
      </c>
      <c r="D49317" s="232">
        <v>204.28</v>
      </c>
      <c r="E49317" s="232" t="s">
        <v>62717</v>
      </c>
    </row>
    <row r="49318" spans="1:5" hidden="1">
      <c r="A49318" s="232" t="s">
        <v>35590</v>
      </c>
      <c r="B49318" s="233" t="s">
        <v>35591</v>
      </c>
      <c r="C49318" s="232" t="s">
        <v>2592</v>
      </c>
      <c r="D49318" s="232">
        <v>498.54</v>
      </c>
      <c r="E49318" s="232" t="s">
        <v>62717</v>
      </c>
    </row>
    <row r="49319" spans="1:5" hidden="1">
      <c r="A49319" s="232" t="s">
        <v>35592</v>
      </c>
      <c r="B49319" s="233" t="s">
        <v>35593</v>
      </c>
      <c r="C49319" s="232" t="s">
        <v>2592</v>
      </c>
      <c r="D49319" s="232">
        <v>609.91999999999996</v>
      </c>
      <c r="E49319" s="232" t="s">
        <v>62717</v>
      </c>
    </row>
    <row r="49320" spans="1:5" hidden="1">
      <c r="A49320" s="232" t="s">
        <v>35594</v>
      </c>
      <c r="B49320" s="233" t="s">
        <v>35595</v>
      </c>
      <c r="C49320" s="232" t="s">
        <v>2592</v>
      </c>
      <c r="D49320" s="232">
        <v>1519.2</v>
      </c>
      <c r="E49320" s="232" t="s">
        <v>62717</v>
      </c>
    </row>
    <row r="49321" spans="1:5" hidden="1">
      <c r="A49321" s="232" t="s">
        <v>35596</v>
      </c>
      <c r="B49321" s="233" t="s">
        <v>35597</v>
      </c>
      <c r="C49321" s="232" t="s">
        <v>2592</v>
      </c>
      <c r="D49321" s="232">
        <v>200.45</v>
      </c>
      <c r="E49321" s="232" t="s">
        <v>62717</v>
      </c>
    </row>
    <row r="49322" spans="1:5" hidden="1">
      <c r="A49322" s="232" t="s">
        <v>35598</v>
      </c>
      <c r="B49322" s="233" t="s">
        <v>35599</v>
      </c>
      <c r="C49322" s="232" t="s">
        <v>2592</v>
      </c>
      <c r="D49322" s="232">
        <v>213.55</v>
      </c>
      <c r="E49322" s="232" t="s">
        <v>62717</v>
      </c>
    </row>
    <row r="49323" spans="1:5" hidden="1">
      <c r="A49323" s="232" t="s">
        <v>35600</v>
      </c>
      <c r="B49323" s="233" t="s">
        <v>35601</v>
      </c>
      <c r="C49323" s="232" t="s">
        <v>2592</v>
      </c>
      <c r="D49323" s="232">
        <v>320</v>
      </c>
      <c r="E49323" s="232" t="s">
        <v>62717</v>
      </c>
    </row>
    <row r="49324" spans="1:5" ht="22.5" hidden="1">
      <c r="A49324" s="232" t="s">
        <v>35602</v>
      </c>
      <c r="B49324" s="233" t="s">
        <v>35603</v>
      </c>
      <c r="C49324" s="232" t="s">
        <v>2592</v>
      </c>
      <c r="D49324" s="232">
        <v>1980</v>
      </c>
      <c r="E49324" s="232" t="s">
        <v>62717</v>
      </c>
    </row>
    <row r="49325" spans="1:5" ht="22.5" hidden="1">
      <c r="A49325" s="232" t="s">
        <v>35604</v>
      </c>
      <c r="B49325" s="233" t="s">
        <v>35605</v>
      </c>
      <c r="C49325" s="232" t="s">
        <v>2592</v>
      </c>
      <c r="D49325" s="232">
        <v>341.17</v>
      </c>
      <c r="E49325" s="232" t="s">
        <v>62717</v>
      </c>
    </row>
    <row r="49326" spans="1:5" ht="22.5" hidden="1">
      <c r="A49326" s="232" t="s">
        <v>35606</v>
      </c>
      <c r="B49326" s="233" t="s">
        <v>35607</v>
      </c>
      <c r="C49326" s="232" t="s">
        <v>2592</v>
      </c>
      <c r="D49326" s="232">
        <v>2150</v>
      </c>
      <c r="E49326" s="232" t="s">
        <v>62717</v>
      </c>
    </row>
    <row r="49327" spans="1:5" ht="22.5" hidden="1">
      <c r="A49327" s="232" t="s">
        <v>35608</v>
      </c>
      <c r="B49327" s="233" t="s">
        <v>35609</v>
      </c>
      <c r="C49327" s="232" t="s">
        <v>2592</v>
      </c>
      <c r="D49327" s="232">
        <v>3459.75</v>
      </c>
      <c r="E49327" s="232" t="s">
        <v>62717</v>
      </c>
    </row>
    <row r="49328" spans="1:5" ht="22.5" hidden="1">
      <c r="A49328" s="232" t="s">
        <v>35610</v>
      </c>
      <c r="B49328" s="233" t="s">
        <v>35611</v>
      </c>
      <c r="C49328" s="232" t="s">
        <v>2592</v>
      </c>
      <c r="D49328" s="232">
        <v>331.12</v>
      </c>
      <c r="E49328" s="232" t="s">
        <v>62717</v>
      </c>
    </row>
    <row r="49329" spans="1:5" ht="22.5" hidden="1">
      <c r="A49329" s="232" t="s">
        <v>35612</v>
      </c>
      <c r="B49329" s="233" t="s">
        <v>35613</v>
      </c>
      <c r="C49329" s="232" t="s">
        <v>2592</v>
      </c>
      <c r="D49329" s="232">
        <v>338.79</v>
      </c>
      <c r="E49329" s="232" t="s">
        <v>62717</v>
      </c>
    </row>
    <row r="49330" spans="1:5" ht="22.5" hidden="1">
      <c r="A49330" s="232" t="s">
        <v>35614</v>
      </c>
      <c r="B49330" s="233" t="s">
        <v>35615</v>
      </c>
      <c r="C49330" s="232" t="s">
        <v>2592</v>
      </c>
      <c r="D49330" s="232">
        <v>441.78</v>
      </c>
      <c r="E49330" s="232" t="s">
        <v>62717</v>
      </c>
    </row>
    <row r="49331" spans="1:5" ht="22.5" hidden="1">
      <c r="A49331" s="232" t="s">
        <v>35616</v>
      </c>
      <c r="B49331" s="233" t="s">
        <v>35617</v>
      </c>
      <c r="C49331" s="232" t="s">
        <v>2592</v>
      </c>
      <c r="D49331" s="232">
        <v>648.39</v>
      </c>
      <c r="E49331" s="232" t="s">
        <v>62717</v>
      </c>
    </row>
    <row r="49332" spans="1:5" ht="22.5" hidden="1">
      <c r="A49332" s="232" t="s">
        <v>35618</v>
      </c>
      <c r="B49332" s="233" t="s">
        <v>35619</v>
      </c>
      <c r="C49332" s="232" t="s">
        <v>2592</v>
      </c>
      <c r="D49332" s="232">
        <v>912.13</v>
      </c>
      <c r="E49332" s="232" t="s">
        <v>62717</v>
      </c>
    </row>
    <row r="49333" spans="1:5" ht="22.5" hidden="1">
      <c r="A49333" s="232" t="s">
        <v>35620</v>
      </c>
      <c r="B49333" s="233" t="s">
        <v>35621</v>
      </c>
      <c r="C49333" s="232" t="s">
        <v>2592</v>
      </c>
      <c r="D49333" s="232">
        <v>1160.0999999999999</v>
      </c>
      <c r="E49333" s="232" t="s">
        <v>62717</v>
      </c>
    </row>
    <row r="49334" spans="1:5" ht="22.5" hidden="1">
      <c r="A49334" s="232" t="s">
        <v>35622</v>
      </c>
      <c r="B49334" s="233" t="s">
        <v>35623</v>
      </c>
      <c r="C49334" s="232" t="s">
        <v>2592</v>
      </c>
      <c r="D49334" s="232">
        <v>390.88</v>
      </c>
      <c r="E49334" s="232" t="s">
        <v>62717</v>
      </c>
    </row>
    <row r="49335" spans="1:5" ht="22.5" hidden="1">
      <c r="A49335" s="232" t="s">
        <v>35624</v>
      </c>
      <c r="B49335" s="233" t="s">
        <v>35625</v>
      </c>
      <c r="C49335" s="232" t="s">
        <v>2592</v>
      </c>
      <c r="D49335" s="232">
        <v>473.96</v>
      </c>
      <c r="E49335" s="232" t="s">
        <v>62717</v>
      </c>
    </row>
    <row r="49336" spans="1:5" ht="33.75" hidden="1">
      <c r="A49336" s="232" t="s">
        <v>35626</v>
      </c>
      <c r="B49336" s="233" t="s">
        <v>35627</v>
      </c>
      <c r="C49336" s="232" t="s">
        <v>2592</v>
      </c>
      <c r="D49336" s="232">
        <v>723.18</v>
      </c>
      <c r="E49336" s="232" t="s">
        <v>62717</v>
      </c>
    </row>
    <row r="49337" spans="1:5" ht="33.75" hidden="1">
      <c r="A49337" s="232" t="s">
        <v>35628</v>
      </c>
      <c r="B49337" s="233" t="s">
        <v>35629</v>
      </c>
      <c r="C49337" s="232" t="s">
        <v>2592</v>
      </c>
      <c r="D49337" s="232">
        <v>1000.54</v>
      </c>
      <c r="E49337" s="232" t="s">
        <v>62717</v>
      </c>
    </row>
    <row r="49338" spans="1:5" ht="33.75" hidden="1">
      <c r="A49338" s="232" t="s">
        <v>35630</v>
      </c>
      <c r="B49338" s="233" t="s">
        <v>35631</v>
      </c>
      <c r="C49338" s="232" t="s">
        <v>2592</v>
      </c>
      <c r="D49338" s="232">
        <v>1390.43</v>
      </c>
      <c r="E49338" s="232" t="s">
        <v>62717</v>
      </c>
    </row>
    <row r="49339" spans="1:5" ht="33.75" hidden="1">
      <c r="A49339" s="232" t="s">
        <v>35632</v>
      </c>
      <c r="B49339" s="233" t="s">
        <v>35633</v>
      </c>
      <c r="C49339" s="232" t="s">
        <v>2592</v>
      </c>
      <c r="D49339" s="232">
        <v>2555.7399999999998</v>
      </c>
      <c r="E49339" s="232" t="s">
        <v>62717</v>
      </c>
    </row>
    <row r="49340" spans="1:5" ht="33.75" hidden="1">
      <c r="A49340" s="232" t="s">
        <v>35634</v>
      </c>
      <c r="B49340" s="233" t="s">
        <v>35635</v>
      </c>
      <c r="C49340" s="232" t="s">
        <v>2592</v>
      </c>
      <c r="D49340" s="232">
        <v>3314.71</v>
      </c>
      <c r="E49340" s="232" t="s">
        <v>62717</v>
      </c>
    </row>
    <row r="49341" spans="1:5" ht="22.5" hidden="1">
      <c r="A49341" s="232" t="s">
        <v>35636</v>
      </c>
      <c r="B49341" s="233" t="s">
        <v>35637</v>
      </c>
      <c r="C49341" s="232" t="s">
        <v>2592</v>
      </c>
      <c r="D49341" s="232">
        <v>46.1</v>
      </c>
      <c r="E49341" s="232" t="s">
        <v>62717</v>
      </c>
    </row>
    <row r="49342" spans="1:5" ht="22.5" hidden="1">
      <c r="A49342" s="232" t="s">
        <v>35638</v>
      </c>
      <c r="B49342" s="233" t="s">
        <v>35639</v>
      </c>
      <c r="C49342" s="232" t="s">
        <v>2592</v>
      </c>
      <c r="D49342" s="232">
        <v>99.5</v>
      </c>
      <c r="E49342" s="232" t="s">
        <v>62717</v>
      </c>
    </row>
    <row r="49343" spans="1:5" ht="22.5" hidden="1">
      <c r="A49343" s="232" t="s">
        <v>35640</v>
      </c>
      <c r="B49343" s="233" t="s">
        <v>35641</v>
      </c>
      <c r="C49343" s="232" t="s">
        <v>2592</v>
      </c>
      <c r="D49343" s="232">
        <v>211.33</v>
      </c>
      <c r="E49343" s="232" t="s">
        <v>62717</v>
      </c>
    </row>
    <row r="49344" spans="1:5" ht="22.5" hidden="1">
      <c r="A49344" s="232" t="s">
        <v>35642</v>
      </c>
      <c r="B49344" s="233" t="s">
        <v>35643</v>
      </c>
      <c r="C49344" s="232" t="s">
        <v>2592</v>
      </c>
      <c r="D49344" s="232">
        <v>117.48</v>
      </c>
      <c r="E49344" s="232" t="s">
        <v>62717</v>
      </c>
    </row>
    <row r="49345" spans="1:5" ht="22.5" hidden="1">
      <c r="A49345" s="232" t="s">
        <v>35644</v>
      </c>
      <c r="B49345" s="233" t="s">
        <v>35645</v>
      </c>
      <c r="C49345" s="232" t="s">
        <v>2592</v>
      </c>
      <c r="D49345" s="232">
        <v>125.06</v>
      </c>
      <c r="E49345" s="232" t="s">
        <v>62717</v>
      </c>
    </row>
    <row r="49346" spans="1:5" ht="22.5" hidden="1">
      <c r="A49346" s="232" t="s">
        <v>35646</v>
      </c>
      <c r="B49346" s="233" t="s">
        <v>35647</v>
      </c>
      <c r="C49346" s="232" t="s">
        <v>2592</v>
      </c>
      <c r="D49346" s="232">
        <v>199</v>
      </c>
      <c r="E49346" s="232" t="s">
        <v>62717</v>
      </c>
    </row>
    <row r="49347" spans="1:5" ht="45" hidden="1">
      <c r="A49347" s="232" t="s">
        <v>35648</v>
      </c>
      <c r="B49347" s="233" t="s">
        <v>35649</v>
      </c>
      <c r="C49347" s="232" t="s">
        <v>23621</v>
      </c>
      <c r="D49347" s="232">
        <v>305.55</v>
      </c>
      <c r="E49347" s="232" t="s">
        <v>62717</v>
      </c>
    </row>
    <row r="49348" spans="1:5" ht="45" hidden="1">
      <c r="A49348" s="232" t="s">
        <v>35650</v>
      </c>
      <c r="B49348" s="233" t="s">
        <v>35651</v>
      </c>
      <c r="C49348" s="232" t="s">
        <v>23621</v>
      </c>
      <c r="D49348" s="232">
        <v>305.55</v>
      </c>
      <c r="E49348" s="232" t="s">
        <v>62717</v>
      </c>
    </row>
    <row r="49349" spans="1:5" ht="45" hidden="1">
      <c r="A49349" s="232" t="s">
        <v>35652</v>
      </c>
      <c r="B49349" s="233" t="s">
        <v>35653</v>
      </c>
      <c r="C49349" s="232" t="s">
        <v>23621</v>
      </c>
      <c r="D49349" s="232">
        <v>305.55</v>
      </c>
      <c r="E49349" s="232" t="s">
        <v>62717</v>
      </c>
    </row>
    <row r="49350" spans="1:5" ht="45" hidden="1">
      <c r="A49350" s="232" t="s">
        <v>35654</v>
      </c>
      <c r="B49350" s="233" t="s">
        <v>35655</v>
      </c>
      <c r="C49350" s="232" t="s">
        <v>23621</v>
      </c>
      <c r="D49350" s="232">
        <v>305.55</v>
      </c>
      <c r="E49350" s="232" t="s">
        <v>62717</v>
      </c>
    </row>
    <row r="49351" spans="1:5" ht="45" hidden="1">
      <c r="A49351" s="232" t="s">
        <v>35656</v>
      </c>
      <c r="B49351" s="233" t="s">
        <v>35657</v>
      </c>
      <c r="C49351" s="232" t="s">
        <v>23621</v>
      </c>
      <c r="D49351" s="232">
        <v>305.55</v>
      </c>
      <c r="E49351" s="232" t="s">
        <v>62717</v>
      </c>
    </row>
    <row r="49352" spans="1:5" ht="45" hidden="1">
      <c r="A49352" s="232" t="s">
        <v>35658</v>
      </c>
      <c r="B49352" s="233" t="s">
        <v>35659</v>
      </c>
      <c r="C49352" s="232" t="s">
        <v>23621</v>
      </c>
      <c r="D49352" s="232">
        <v>305.55</v>
      </c>
      <c r="E49352" s="232" t="s">
        <v>62717</v>
      </c>
    </row>
    <row r="49353" spans="1:5" ht="45" hidden="1">
      <c r="A49353" s="232" t="s">
        <v>35660</v>
      </c>
      <c r="B49353" s="233" t="s">
        <v>35661</v>
      </c>
      <c r="C49353" s="232" t="s">
        <v>23621</v>
      </c>
      <c r="D49353" s="232">
        <v>305.55</v>
      </c>
      <c r="E49353" s="232" t="s">
        <v>62717</v>
      </c>
    </row>
    <row r="49354" spans="1:5" ht="45" hidden="1">
      <c r="A49354" s="232" t="s">
        <v>35662</v>
      </c>
      <c r="B49354" s="233" t="s">
        <v>35663</v>
      </c>
      <c r="C49354" s="232" t="s">
        <v>23621</v>
      </c>
      <c r="D49354" s="232">
        <v>305.55</v>
      </c>
      <c r="E49354" s="232" t="s">
        <v>62717</v>
      </c>
    </row>
    <row r="49355" spans="1:5" ht="45" hidden="1">
      <c r="A49355" s="232" t="s">
        <v>35664</v>
      </c>
      <c r="B49355" s="233" t="s">
        <v>35665</v>
      </c>
      <c r="C49355" s="232" t="s">
        <v>23621</v>
      </c>
      <c r="D49355" s="232">
        <v>305.55</v>
      </c>
      <c r="E49355" s="232" t="s">
        <v>62717</v>
      </c>
    </row>
    <row r="49356" spans="1:5" ht="33.75" hidden="1">
      <c r="A49356" s="232" t="s">
        <v>35666</v>
      </c>
      <c r="B49356" s="233" t="s">
        <v>35667</v>
      </c>
      <c r="C49356" s="232" t="s">
        <v>2592</v>
      </c>
      <c r="D49356" s="232">
        <v>39.799999999999997</v>
      </c>
      <c r="E49356" s="232" t="s">
        <v>62717</v>
      </c>
    </row>
    <row r="49357" spans="1:5" ht="22.5" hidden="1">
      <c r="A49357" s="232" t="s">
        <v>35668</v>
      </c>
      <c r="B49357" s="233" t="s">
        <v>35669</v>
      </c>
      <c r="C49357" s="232" t="s">
        <v>2592</v>
      </c>
      <c r="D49357" s="232">
        <v>129.94</v>
      </c>
      <c r="E49357" s="232" t="s">
        <v>62717</v>
      </c>
    </row>
    <row r="49358" spans="1:5" ht="22.5" hidden="1">
      <c r="A49358" s="232" t="s">
        <v>35670</v>
      </c>
      <c r="B49358" s="233" t="s">
        <v>35671</v>
      </c>
      <c r="C49358" s="232" t="s">
        <v>2592</v>
      </c>
      <c r="D49358" s="232">
        <v>235.1</v>
      </c>
      <c r="E49358" s="232" t="s">
        <v>62717</v>
      </c>
    </row>
    <row r="49359" spans="1:5" ht="22.5" hidden="1">
      <c r="A49359" s="232" t="s">
        <v>35672</v>
      </c>
      <c r="B49359" s="233" t="s">
        <v>35673</v>
      </c>
      <c r="C49359" s="232" t="s">
        <v>2592</v>
      </c>
      <c r="D49359" s="232">
        <v>347.67</v>
      </c>
      <c r="E49359" s="232" t="s">
        <v>62717</v>
      </c>
    </row>
    <row r="49360" spans="1:5" ht="22.5" hidden="1">
      <c r="A49360" s="232" t="s">
        <v>35674</v>
      </c>
      <c r="B49360" s="233" t="s">
        <v>35675</v>
      </c>
      <c r="C49360" s="232" t="s">
        <v>2592</v>
      </c>
      <c r="D49360" s="232">
        <v>297</v>
      </c>
      <c r="E49360" s="232" t="s">
        <v>62717</v>
      </c>
    </row>
    <row r="49361" spans="1:5" ht="33.75" hidden="1">
      <c r="A49361" s="232" t="s">
        <v>35676</v>
      </c>
      <c r="B49361" s="233" t="s">
        <v>35677</v>
      </c>
      <c r="C49361" s="232" t="s">
        <v>2592</v>
      </c>
      <c r="D49361" s="232">
        <v>100.54</v>
      </c>
      <c r="E49361" s="232" t="s">
        <v>62717</v>
      </c>
    </row>
    <row r="49362" spans="1:5" hidden="1">
      <c r="A49362" s="232" t="s">
        <v>35678</v>
      </c>
      <c r="B49362" s="233" t="s">
        <v>62547</v>
      </c>
      <c r="C49362" s="232" t="s">
        <v>2592</v>
      </c>
      <c r="D49362" s="232">
        <v>59.93</v>
      </c>
      <c r="E49362" s="232" t="s">
        <v>62717</v>
      </c>
    </row>
    <row r="49363" spans="1:5" hidden="1">
      <c r="A49363" s="232" t="s">
        <v>35679</v>
      </c>
      <c r="B49363" s="233" t="s">
        <v>35680</v>
      </c>
      <c r="C49363" s="232" t="s">
        <v>2592</v>
      </c>
      <c r="D49363" s="232">
        <v>119.45</v>
      </c>
      <c r="E49363" s="232" t="s">
        <v>62717</v>
      </c>
    </row>
    <row r="49364" spans="1:5" hidden="1">
      <c r="A49364" s="232" t="s">
        <v>35681</v>
      </c>
      <c r="B49364" s="233" t="s">
        <v>35682</v>
      </c>
      <c r="C49364" s="232" t="s">
        <v>2592</v>
      </c>
      <c r="D49364" s="232">
        <v>99.35</v>
      </c>
      <c r="E49364" s="232" t="s">
        <v>62717</v>
      </c>
    </row>
    <row r="49365" spans="1:5" ht="22.5" hidden="1">
      <c r="A49365" s="232" t="s">
        <v>35683</v>
      </c>
      <c r="B49365" s="233" t="s">
        <v>35684</v>
      </c>
      <c r="C49365" s="232" t="s">
        <v>2592</v>
      </c>
      <c r="D49365" s="232">
        <v>102.87</v>
      </c>
      <c r="E49365" s="232" t="s">
        <v>62717</v>
      </c>
    </row>
    <row r="49366" spans="1:5" ht="22.5" hidden="1">
      <c r="A49366" s="232" t="s">
        <v>35685</v>
      </c>
      <c r="B49366" s="233" t="s">
        <v>35686</v>
      </c>
      <c r="C49366" s="232" t="s">
        <v>2592</v>
      </c>
      <c r="D49366" s="232">
        <v>76.069999999999993</v>
      </c>
      <c r="E49366" s="232" t="s">
        <v>62717</v>
      </c>
    </row>
    <row r="49367" spans="1:5" ht="22.5" hidden="1">
      <c r="A49367" s="232" t="s">
        <v>35687</v>
      </c>
      <c r="B49367" s="233" t="s">
        <v>35688</v>
      </c>
      <c r="C49367" s="232" t="s">
        <v>2592</v>
      </c>
      <c r="D49367" s="232">
        <v>171.72</v>
      </c>
      <c r="E49367" s="232" t="s">
        <v>62717</v>
      </c>
    </row>
    <row r="49368" spans="1:5" hidden="1">
      <c r="A49368" s="232" t="s">
        <v>35689</v>
      </c>
      <c r="B49368" s="233" t="s">
        <v>35690</v>
      </c>
      <c r="C49368" s="232" t="s">
        <v>2592</v>
      </c>
      <c r="D49368" s="232">
        <v>111.94</v>
      </c>
      <c r="E49368" s="232" t="s">
        <v>62717</v>
      </c>
    </row>
    <row r="49369" spans="1:5" ht="22.5" hidden="1">
      <c r="A49369" s="232" t="s">
        <v>35691</v>
      </c>
      <c r="B49369" s="233" t="s">
        <v>35692</v>
      </c>
      <c r="C49369" s="232" t="s">
        <v>2592</v>
      </c>
      <c r="D49369" s="232">
        <v>57.08</v>
      </c>
      <c r="E49369" s="232" t="s">
        <v>62717</v>
      </c>
    </row>
    <row r="49370" spans="1:5" ht="22.5" hidden="1">
      <c r="A49370" s="232" t="s">
        <v>35693</v>
      </c>
      <c r="B49370" s="233" t="s">
        <v>35694</v>
      </c>
      <c r="C49370" s="232" t="s">
        <v>2592</v>
      </c>
      <c r="D49370" s="232">
        <v>57</v>
      </c>
      <c r="E49370" s="232" t="s">
        <v>62717</v>
      </c>
    </row>
    <row r="49371" spans="1:5" ht="22.5" hidden="1">
      <c r="A49371" s="232" t="s">
        <v>35695</v>
      </c>
      <c r="B49371" s="233" t="s">
        <v>35696</v>
      </c>
      <c r="C49371" s="232" t="s">
        <v>2592</v>
      </c>
      <c r="D49371" s="232">
        <v>266.5</v>
      </c>
      <c r="E49371" s="232" t="s">
        <v>62717</v>
      </c>
    </row>
    <row r="49372" spans="1:5" hidden="1">
      <c r="A49372" s="232" t="s">
        <v>35697</v>
      </c>
      <c r="B49372" s="233" t="s">
        <v>35698</v>
      </c>
      <c r="C49372" s="232" t="s">
        <v>2592</v>
      </c>
      <c r="D49372" s="232">
        <v>0.52</v>
      </c>
      <c r="E49372" s="232" t="s">
        <v>62717</v>
      </c>
    </row>
    <row r="49373" spans="1:5" hidden="1">
      <c r="A49373" s="232" t="s">
        <v>35699</v>
      </c>
      <c r="B49373" s="233" t="s">
        <v>35700</v>
      </c>
      <c r="C49373" s="232" t="s">
        <v>23621</v>
      </c>
      <c r="D49373" s="232">
        <v>24.5</v>
      </c>
      <c r="E49373" s="232" t="s">
        <v>62717</v>
      </c>
    </row>
    <row r="49374" spans="1:5" hidden="1">
      <c r="A49374" s="232" t="s">
        <v>35701</v>
      </c>
      <c r="B49374" s="233" t="s">
        <v>35702</v>
      </c>
      <c r="C49374" s="232" t="s">
        <v>23628</v>
      </c>
      <c r="D49374" s="232">
        <v>9830</v>
      </c>
      <c r="E49374" s="232" t="s">
        <v>62717</v>
      </c>
    </row>
    <row r="49375" spans="1:5" hidden="1">
      <c r="A49375" s="232" t="s">
        <v>35703</v>
      </c>
      <c r="B49375" s="233" t="s">
        <v>35704</v>
      </c>
      <c r="C49375" s="232" t="s">
        <v>27265</v>
      </c>
      <c r="D49375" s="232">
        <v>0.09</v>
      </c>
      <c r="E49375" s="232" t="s">
        <v>62717</v>
      </c>
    </row>
    <row r="49376" spans="1:5" ht="33.75" hidden="1">
      <c r="A49376" s="232" t="s">
        <v>35705</v>
      </c>
      <c r="B49376" s="233" t="s">
        <v>35706</v>
      </c>
      <c r="C49376" s="232" t="s">
        <v>2592</v>
      </c>
      <c r="D49376" s="232">
        <v>2089.5</v>
      </c>
      <c r="E49376" s="232" t="s">
        <v>62717</v>
      </c>
    </row>
    <row r="49377" spans="1:5" ht="33.75" hidden="1">
      <c r="A49377" s="232" t="s">
        <v>35707</v>
      </c>
      <c r="B49377" s="233" t="s">
        <v>35708</v>
      </c>
      <c r="C49377" s="232" t="s">
        <v>2592</v>
      </c>
      <c r="D49377" s="232">
        <v>18690</v>
      </c>
      <c r="E49377" s="232" t="s">
        <v>62717</v>
      </c>
    </row>
    <row r="49378" spans="1:5" ht="22.5" hidden="1">
      <c r="A49378" s="232" t="s">
        <v>35709</v>
      </c>
      <c r="B49378" s="233" t="s">
        <v>35710</v>
      </c>
      <c r="C49378" s="232" t="s">
        <v>2592</v>
      </c>
      <c r="D49378" s="232">
        <v>18960.5</v>
      </c>
      <c r="E49378" s="232" t="s">
        <v>62717</v>
      </c>
    </row>
    <row r="49379" spans="1:5" hidden="1">
      <c r="A49379" s="232" t="s">
        <v>35711</v>
      </c>
      <c r="B49379" s="233" t="s">
        <v>35712</v>
      </c>
      <c r="C49379" s="232" t="s">
        <v>2592</v>
      </c>
      <c r="D49379" s="232">
        <v>584</v>
      </c>
      <c r="E49379" s="232" t="s">
        <v>62717</v>
      </c>
    </row>
    <row r="49380" spans="1:5" hidden="1">
      <c r="A49380" s="232" t="s">
        <v>35713</v>
      </c>
      <c r="B49380" s="233" t="s">
        <v>35714</v>
      </c>
      <c r="C49380" s="232" t="s">
        <v>2592</v>
      </c>
      <c r="D49380" s="232">
        <v>172.9</v>
      </c>
      <c r="E49380" s="232" t="s">
        <v>62717</v>
      </c>
    </row>
    <row r="49381" spans="1:5" hidden="1">
      <c r="A49381" s="232" t="s">
        <v>35715</v>
      </c>
      <c r="B49381" s="233" t="s">
        <v>35716</v>
      </c>
      <c r="C49381" s="232" t="s">
        <v>2592</v>
      </c>
      <c r="D49381" s="232">
        <v>1373.66</v>
      </c>
      <c r="E49381" s="232" t="s">
        <v>62717</v>
      </c>
    </row>
    <row r="49382" spans="1:5" hidden="1">
      <c r="A49382" s="232" t="s">
        <v>35717</v>
      </c>
      <c r="B49382" s="233" t="s">
        <v>35718</v>
      </c>
      <c r="C49382" s="232" t="s">
        <v>2592</v>
      </c>
      <c r="D49382" s="232">
        <v>1.2</v>
      </c>
      <c r="E49382" s="232" t="s">
        <v>62717</v>
      </c>
    </row>
    <row r="49383" spans="1:5" hidden="1">
      <c r="A49383" s="232" t="s">
        <v>35719</v>
      </c>
      <c r="B49383" s="233" t="s">
        <v>35720</v>
      </c>
      <c r="C49383" s="232" t="s">
        <v>23588</v>
      </c>
      <c r="D49383" s="232">
        <v>0.2</v>
      </c>
      <c r="E49383" s="232" t="s">
        <v>62717</v>
      </c>
    </row>
    <row r="49384" spans="1:5" ht="22.5" hidden="1">
      <c r="A49384" s="232" t="s">
        <v>35721</v>
      </c>
      <c r="B49384" s="233" t="s">
        <v>35722</v>
      </c>
      <c r="C49384" s="232" t="s">
        <v>23588</v>
      </c>
      <c r="D49384" s="232">
        <v>3.5</v>
      </c>
      <c r="E49384" s="232" t="s">
        <v>62717</v>
      </c>
    </row>
    <row r="49385" spans="1:5" ht="22.5" hidden="1">
      <c r="A49385" s="232" t="s">
        <v>35723</v>
      </c>
      <c r="B49385" s="233" t="s">
        <v>35724</v>
      </c>
      <c r="C49385" s="232" t="s">
        <v>23588</v>
      </c>
      <c r="D49385" s="232">
        <v>3.6</v>
      </c>
      <c r="E49385" s="232" t="s">
        <v>62717</v>
      </c>
    </row>
    <row r="49386" spans="1:5" ht="22.5" hidden="1">
      <c r="A49386" s="232" t="s">
        <v>35725</v>
      </c>
      <c r="B49386" s="233" t="s">
        <v>35726</v>
      </c>
      <c r="C49386" s="232" t="s">
        <v>23588</v>
      </c>
      <c r="D49386" s="232">
        <v>5.6</v>
      </c>
      <c r="E49386" s="232" t="s">
        <v>62717</v>
      </c>
    </row>
    <row r="49387" spans="1:5" hidden="1">
      <c r="A49387" s="232" t="s">
        <v>35727</v>
      </c>
      <c r="B49387" s="233" t="s">
        <v>35728</v>
      </c>
      <c r="C49387" s="232" t="s">
        <v>23588</v>
      </c>
      <c r="D49387" s="232">
        <v>0.35</v>
      </c>
      <c r="E49387" s="232" t="s">
        <v>62717</v>
      </c>
    </row>
    <row r="49388" spans="1:5" hidden="1">
      <c r="A49388" s="232" t="s">
        <v>35729</v>
      </c>
      <c r="B49388" s="233" t="s">
        <v>35730</v>
      </c>
      <c r="C49388" s="232" t="s">
        <v>23588</v>
      </c>
      <c r="D49388" s="232">
        <v>0.55000000000000004</v>
      </c>
      <c r="E49388" s="232" t="s">
        <v>62717</v>
      </c>
    </row>
    <row r="49389" spans="1:5" hidden="1">
      <c r="A49389" s="232" t="s">
        <v>35731</v>
      </c>
      <c r="B49389" s="233" t="s">
        <v>35732</v>
      </c>
      <c r="C49389" s="232" t="s">
        <v>23588</v>
      </c>
      <c r="D49389" s="232">
        <v>0.64</v>
      </c>
      <c r="E49389" s="232" t="s">
        <v>62717</v>
      </c>
    </row>
    <row r="49390" spans="1:5" hidden="1">
      <c r="A49390" s="232" t="s">
        <v>35733</v>
      </c>
      <c r="B49390" s="233" t="s">
        <v>35734</v>
      </c>
      <c r="C49390" s="232" t="s">
        <v>23588</v>
      </c>
      <c r="D49390" s="232">
        <v>10.98</v>
      </c>
      <c r="E49390" s="232" t="s">
        <v>62717</v>
      </c>
    </row>
    <row r="49391" spans="1:5" hidden="1">
      <c r="A49391" s="232" t="s">
        <v>35735</v>
      </c>
      <c r="B49391" s="233" t="s">
        <v>35736</v>
      </c>
      <c r="C49391" s="232" t="s">
        <v>23588</v>
      </c>
      <c r="D49391" s="232">
        <v>3.74</v>
      </c>
      <c r="E49391" s="232" t="s">
        <v>62717</v>
      </c>
    </row>
    <row r="49392" spans="1:5" hidden="1">
      <c r="A49392" s="232" t="s">
        <v>35737</v>
      </c>
      <c r="B49392" s="233" t="s">
        <v>35738</v>
      </c>
      <c r="C49392" s="232" t="s">
        <v>23588</v>
      </c>
      <c r="D49392" s="232">
        <v>9</v>
      </c>
      <c r="E49392" s="232" t="s">
        <v>62717</v>
      </c>
    </row>
    <row r="49393" spans="1:5" hidden="1">
      <c r="A49393" s="232" t="s">
        <v>35739</v>
      </c>
      <c r="B49393" s="233" t="s">
        <v>35740</v>
      </c>
      <c r="C49393" s="232" t="s">
        <v>23588</v>
      </c>
      <c r="D49393" s="232">
        <v>13.46</v>
      </c>
      <c r="E49393" s="232" t="s">
        <v>62717</v>
      </c>
    </row>
    <row r="49394" spans="1:5" hidden="1">
      <c r="A49394" s="232" t="s">
        <v>35741</v>
      </c>
      <c r="B49394" s="233" t="s">
        <v>35742</v>
      </c>
      <c r="C49394" s="232" t="s">
        <v>23588</v>
      </c>
      <c r="D49394" s="232">
        <v>0.95</v>
      </c>
      <c r="E49394" s="232" t="s">
        <v>62717</v>
      </c>
    </row>
    <row r="49395" spans="1:5" ht="22.5" hidden="1">
      <c r="A49395" s="232" t="s">
        <v>35743</v>
      </c>
      <c r="B49395" s="233" t="s">
        <v>35744</v>
      </c>
      <c r="C49395" s="232" t="s">
        <v>23588</v>
      </c>
      <c r="D49395" s="232">
        <v>1.35</v>
      </c>
      <c r="E49395" s="232" t="s">
        <v>62717</v>
      </c>
    </row>
    <row r="49396" spans="1:5" ht="22.5" hidden="1">
      <c r="A49396" s="232" t="s">
        <v>35745</v>
      </c>
      <c r="B49396" s="233" t="s">
        <v>35746</v>
      </c>
      <c r="C49396" s="232" t="s">
        <v>23588</v>
      </c>
      <c r="D49396" s="232">
        <v>1.92</v>
      </c>
      <c r="E49396" s="232" t="s">
        <v>62717</v>
      </c>
    </row>
    <row r="49397" spans="1:5" hidden="1">
      <c r="A49397" s="232" t="s">
        <v>35747</v>
      </c>
      <c r="B49397" s="233" t="s">
        <v>35748</v>
      </c>
      <c r="C49397" s="232" t="s">
        <v>23588</v>
      </c>
      <c r="D49397" s="232">
        <v>2.95</v>
      </c>
      <c r="E49397" s="232" t="s">
        <v>62717</v>
      </c>
    </row>
    <row r="49398" spans="1:5" hidden="1">
      <c r="A49398" s="232" t="s">
        <v>35749</v>
      </c>
      <c r="B49398" s="233" t="s">
        <v>35750</v>
      </c>
      <c r="C49398" s="232" t="s">
        <v>23588</v>
      </c>
      <c r="D49398" s="232">
        <v>4.0999999999999996</v>
      </c>
      <c r="E49398" s="232" t="s">
        <v>62717</v>
      </c>
    </row>
    <row r="49399" spans="1:5" ht="22.5" hidden="1">
      <c r="A49399" s="232" t="s">
        <v>35751</v>
      </c>
      <c r="B49399" s="233" t="s">
        <v>35752</v>
      </c>
      <c r="C49399" s="232" t="s">
        <v>23588</v>
      </c>
      <c r="D49399" s="232">
        <v>6.86</v>
      </c>
      <c r="E49399" s="232" t="s">
        <v>62717</v>
      </c>
    </row>
    <row r="49400" spans="1:5" hidden="1">
      <c r="A49400" s="232" t="s">
        <v>35753</v>
      </c>
      <c r="B49400" s="233" t="s">
        <v>35754</v>
      </c>
      <c r="C49400" s="232" t="s">
        <v>23588</v>
      </c>
      <c r="D49400" s="232">
        <v>0.06</v>
      </c>
      <c r="E49400" s="232" t="s">
        <v>62717</v>
      </c>
    </row>
    <row r="49401" spans="1:5" hidden="1">
      <c r="A49401" s="232" t="s">
        <v>35755</v>
      </c>
      <c r="B49401" s="233" t="s">
        <v>35756</v>
      </c>
      <c r="C49401" s="232" t="s">
        <v>23588</v>
      </c>
      <c r="D49401" s="232">
        <v>1.22</v>
      </c>
      <c r="E49401" s="232" t="s">
        <v>62717</v>
      </c>
    </row>
    <row r="49402" spans="1:5" hidden="1">
      <c r="A49402" s="232" t="s">
        <v>35757</v>
      </c>
      <c r="B49402" s="233" t="s">
        <v>35758</v>
      </c>
      <c r="C49402" s="232" t="s">
        <v>2592</v>
      </c>
      <c r="D49402" s="232">
        <v>12.8</v>
      </c>
      <c r="E49402" s="232" t="s">
        <v>62717</v>
      </c>
    </row>
    <row r="49403" spans="1:5" hidden="1">
      <c r="A49403" s="232" t="s">
        <v>35759</v>
      </c>
      <c r="B49403" s="233" t="s">
        <v>35760</v>
      </c>
      <c r="C49403" s="232" t="s">
        <v>27265</v>
      </c>
      <c r="D49403" s="232">
        <v>11.36</v>
      </c>
      <c r="E49403" s="232" t="s">
        <v>62717</v>
      </c>
    </row>
    <row r="49404" spans="1:5" hidden="1">
      <c r="A49404" s="232" t="s">
        <v>35761</v>
      </c>
      <c r="B49404" s="233" t="s">
        <v>35762</v>
      </c>
      <c r="C49404" s="232" t="s">
        <v>23588</v>
      </c>
      <c r="D49404" s="232">
        <v>2.37</v>
      </c>
      <c r="E49404" s="232" t="s">
        <v>62717</v>
      </c>
    </row>
    <row r="49405" spans="1:5" hidden="1">
      <c r="A49405" s="232" t="s">
        <v>35763</v>
      </c>
      <c r="B49405" s="233" t="s">
        <v>35764</v>
      </c>
      <c r="C49405" s="232" t="s">
        <v>23588</v>
      </c>
      <c r="D49405" s="232">
        <v>1.58</v>
      </c>
      <c r="E49405" s="232" t="s">
        <v>62717</v>
      </c>
    </row>
    <row r="49406" spans="1:5" ht="22.5" hidden="1">
      <c r="A49406" s="232" t="s">
        <v>35765</v>
      </c>
      <c r="B49406" s="233" t="s">
        <v>35766</v>
      </c>
      <c r="C49406" s="232" t="s">
        <v>23588</v>
      </c>
      <c r="D49406" s="232">
        <v>1.69</v>
      </c>
      <c r="E49406" s="232" t="s">
        <v>62717</v>
      </c>
    </row>
    <row r="49407" spans="1:5" ht="22.5" hidden="1">
      <c r="A49407" s="232" t="s">
        <v>35767</v>
      </c>
      <c r="B49407" s="233" t="s">
        <v>35768</v>
      </c>
      <c r="C49407" s="232" t="s">
        <v>23588</v>
      </c>
      <c r="D49407" s="232">
        <v>4.13</v>
      </c>
      <c r="E49407" s="232" t="s">
        <v>62717</v>
      </c>
    </row>
    <row r="49408" spans="1:5" hidden="1">
      <c r="A49408" s="232" t="s">
        <v>35769</v>
      </c>
      <c r="B49408" s="233" t="s">
        <v>35770</v>
      </c>
      <c r="C49408" s="232" t="s">
        <v>2592</v>
      </c>
      <c r="D49408" s="232">
        <v>25.93</v>
      </c>
      <c r="E49408" s="232" t="s">
        <v>62717</v>
      </c>
    </row>
    <row r="49409" spans="1:5" hidden="1">
      <c r="A49409" s="232" t="s">
        <v>35771</v>
      </c>
      <c r="B49409" s="233" t="s">
        <v>35772</v>
      </c>
      <c r="C49409" s="232" t="s">
        <v>2592</v>
      </c>
      <c r="D49409" s="232">
        <v>30.39</v>
      </c>
      <c r="E49409" s="232" t="s">
        <v>62717</v>
      </c>
    </row>
    <row r="49410" spans="1:5" hidden="1">
      <c r="A49410" s="232" t="s">
        <v>35773</v>
      </c>
      <c r="B49410" s="233" t="s">
        <v>35774</v>
      </c>
      <c r="C49410" s="232" t="s">
        <v>33263</v>
      </c>
      <c r="D49410" s="232">
        <v>83.93</v>
      </c>
      <c r="E49410" s="232" t="s">
        <v>62717</v>
      </c>
    </row>
    <row r="49411" spans="1:5" hidden="1">
      <c r="A49411" s="232" t="s">
        <v>35775</v>
      </c>
      <c r="B49411" s="233" t="s">
        <v>35776</v>
      </c>
      <c r="C49411" s="232" t="s">
        <v>23588</v>
      </c>
      <c r="D49411" s="232">
        <v>0.11</v>
      </c>
      <c r="E49411" s="232" t="s">
        <v>62717</v>
      </c>
    </row>
    <row r="49412" spans="1:5" hidden="1">
      <c r="A49412" s="232" t="s">
        <v>35777</v>
      </c>
      <c r="B49412" s="233" t="s">
        <v>35778</v>
      </c>
      <c r="C49412" s="232" t="s">
        <v>2592</v>
      </c>
      <c r="D49412" s="232">
        <v>4.28</v>
      </c>
      <c r="E49412" s="232" t="s">
        <v>62717</v>
      </c>
    </row>
    <row r="49413" spans="1:5" hidden="1">
      <c r="A49413" s="232" t="s">
        <v>35779</v>
      </c>
      <c r="B49413" s="233" t="s">
        <v>35780</v>
      </c>
      <c r="C49413" s="232" t="s">
        <v>2592</v>
      </c>
      <c r="D49413" s="232">
        <v>4.2300000000000004</v>
      </c>
      <c r="E49413" s="232" t="s">
        <v>62717</v>
      </c>
    </row>
    <row r="49414" spans="1:5" hidden="1">
      <c r="A49414" s="232" t="s">
        <v>35781</v>
      </c>
      <c r="B49414" s="233" t="s">
        <v>35782</v>
      </c>
      <c r="C49414" s="232" t="s">
        <v>2592</v>
      </c>
      <c r="D49414" s="232">
        <v>12.83</v>
      </c>
      <c r="E49414" s="232" t="s">
        <v>62717</v>
      </c>
    </row>
    <row r="49415" spans="1:5" hidden="1">
      <c r="A49415" s="232" t="s">
        <v>35783</v>
      </c>
      <c r="B49415" s="233" t="s">
        <v>35784</v>
      </c>
      <c r="C49415" s="232" t="s">
        <v>27265</v>
      </c>
      <c r="D49415" s="232">
        <v>44.9</v>
      </c>
      <c r="E49415" s="232" t="s">
        <v>62717</v>
      </c>
    </row>
    <row r="49416" spans="1:5" hidden="1">
      <c r="A49416" s="232" t="s">
        <v>35785</v>
      </c>
      <c r="B49416" s="233" t="s">
        <v>35786</v>
      </c>
      <c r="C49416" s="232" t="s">
        <v>23588</v>
      </c>
      <c r="D49416" s="232">
        <v>7.28</v>
      </c>
      <c r="E49416" s="232" t="s">
        <v>62717</v>
      </c>
    </row>
    <row r="49417" spans="1:5" hidden="1">
      <c r="A49417" s="232" t="s">
        <v>35787</v>
      </c>
      <c r="B49417" s="233" t="s">
        <v>35788</v>
      </c>
      <c r="C49417" s="232" t="s">
        <v>2592</v>
      </c>
      <c r="D49417" s="232">
        <v>1.24</v>
      </c>
      <c r="E49417" s="232" t="s">
        <v>62717</v>
      </c>
    </row>
    <row r="49418" spans="1:5" ht="22.5" hidden="1">
      <c r="A49418" s="232" t="s">
        <v>35789</v>
      </c>
      <c r="B49418" s="233" t="s">
        <v>35790</v>
      </c>
      <c r="C49418" s="232" t="s">
        <v>2592</v>
      </c>
      <c r="D49418" s="232">
        <v>3.28</v>
      </c>
      <c r="E49418" s="232" t="s">
        <v>62717</v>
      </c>
    </row>
    <row r="49419" spans="1:5" hidden="1">
      <c r="A49419" s="232" t="s">
        <v>35791</v>
      </c>
      <c r="B49419" s="233" t="s">
        <v>35792</v>
      </c>
      <c r="C49419" s="232" t="s">
        <v>2592</v>
      </c>
      <c r="D49419" s="232">
        <v>15.8</v>
      </c>
      <c r="E49419" s="232" t="s">
        <v>62717</v>
      </c>
    </row>
    <row r="49420" spans="1:5" hidden="1">
      <c r="A49420" s="232" t="s">
        <v>35793</v>
      </c>
      <c r="B49420" s="233" t="s">
        <v>35794</v>
      </c>
      <c r="C49420" s="232" t="s">
        <v>2592</v>
      </c>
      <c r="D49420" s="232">
        <v>1.06</v>
      </c>
      <c r="E49420" s="232" t="s">
        <v>62717</v>
      </c>
    </row>
    <row r="49421" spans="1:5" hidden="1">
      <c r="A49421" s="232" t="s">
        <v>35795</v>
      </c>
      <c r="B49421" s="233" t="s">
        <v>35796</v>
      </c>
      <c r="C49421" s="232" t="s">
        <v>2592</v>
      </c>
      <c r="D49421" s="232">
        <v>2.0499999999999998</v>
      </c>
      <c r="E49421" s="232" t="s">
        <v>62717</v>
      </c>
    </row>
    <row r="49422" spans="1:5" ht="22.5" hidden="1">
      <c r="A49422" s="232" t="s">
        <v>35797</v>
      </c>
      <c r="B49422" s="233" t="s">
        <v>35798</v>
      </c>
      <c r="C49422" s="232" t="s">
        <v>2592</v>
      </c>
      <c r="D49422" s="232">
        <v>96.82</v>
      </c>
      <c r="E49422" s="232" t="s">
        <v>62717</v>
      </c>
    </row>
    <row r="49423" spans="1:5" hidden="1">
      <c r="A49423" s="232" t="s">
        <v>35799</v>
      </c>
      <c r="B49423" s="233" t="s">
        <v>35800</v>
      </c>
      <c r="C49423" s="232" t="s">
        <v>2592</v>
      </c>
      <c r="D49423" s="232">
        <v>39.9</v>
      </c>
      <c r="E49423" s="232" t="s">
        <v>62717</v>
      </c>
    </row>
    <row r="49424" spans="1:5" ht="22.5" hidden="1">
      <c r="A49424" s="232" t="s">
        <v>35801</v>
      </c>
      <c r="B49424" s="233" t="s">
        <v>35802</v>
      </c>
      <c r="C49424" s="232" t="s">
        <v>27265</v>
      </c>
      <c r="D49424" s="232">
        <v>6.53</v>
      </c>
      <c r="E49424" s="232" t="s">
        <v>62717</v>
      </c>
    </row>
    <row r="49425" spans="1:5" hidden="1">
      <c r="A49425" s="232" t="s">
        <v>35803</v>
      </c>
      <c r="B49425" s="233" t="s">
        <v>35804</v>
      </c>
      <c r="C49425" s="232" t="s">
        <v>2592</v>
      </c>
      <c r="D49425" s="232">
        <v>3.75</v>
      </c>
      <c r="E49425" s="232" t="s">
        <v>62717</v>
      </c>
    </row>
    <row r="49426" spans="1:5" ht="22.5" hidden="1">
      <c r="A49426" s="232" t="s">
        <v>35805</v>
      </c>
      <c r="B49426" s="233" t="s">
        <v>35806</v>
      </c>
      <c r="C49426" s="232" t="s">
        <v>27265</v>
      </c>
      <c r="D49426" s="232">
        <v>12.14</v>
      </c>
      <c r="E49426" s="232" t="s">
        <v>62717</v>
      </c>
    </row>
    <row r="49427" spans="1:5" ht="22.5" hidden="1">
      <c r="A49427" s="232" t="s">
        <v>35807</v>
      </c>
      <c r="B49427" s="233" t="s">
        <v>35808</v>
      </c>
      <c r="C49427" s="232" t="s">
        <v>27265</v>
      </c>
      <c r="D49427" s="232">
        <v>29.5</v>
      </c>
      <c r="E49427" s="232" t="s">
        <v>62717</v>
      </c>
    </row>
    <row r="49428" spans="1:5" ht="22.5" hidden="1">
      <c r="A49428" s="232" t="s">
        <v>35809</v>
      </c>
      <c r="B49428" s="233" t="s">
        <v>35810</v>
      </c>
      <c r="C49428" s="232" t="s">
        <v>27552</v>
      </c>
      <c r="D49428" s="232">
        <v>9.9</v>
      </c>
      <c r="E49428" s="232" t="s">
        <v>62717</v>
      </c>
    </row>
    <row r="49429" spans="1:5" ht="22.5" hidden="1">
      <c r="A49429" s="232" t="s">
        <v>35811</v>
      </c>
      <c r="B49429" s="233" t="s">
        <v>35812</v>
      </c>
      <c r="C49429" s="232" t="s">
        <v>27552</v>
      </c>
      <c r="D49429" s="232">
        <v>34.51</v>
      </c>
      <c r="E49429" s="232" t="s">
        <v>62717</v>
      </c>
    </row>
    <row r="49430" spans="1:5" ht="22.5" hidden="1">
      <c r="A49430" s="232" t="s">
        <v>35813</v>
      </c>
      <c r="B49430" s="233" t="s">
        <v>35814</v>
      </c>
      <c r="C49430" s="232" t="s">
        <v>2592</v>
      </c>
      <c r="D49430" s="232">
        <v>167.27</v>
      </c>
      <c r="E49430" s="232" t="s">
        <v>62717</v>
      </c>
    </row>
    <row r="49431" spans="1:5" ht="22.5" hidden="1">
      <c r="A49431" s="232" t="s">
        <v>35815</v>
      </c>
      <c r="B49431" s="233" t="s">
        <v>35816</v>
      </c>
      <c r="C49431" s="232" t="s">
        <v>2592</v>
      </c>
      <c r="D49431" s="232">
        <v>247.84</v>
      </c>
      <c r="E49431" s="232" t="s">
        <v>62717</v>
      </c>
    </row>
    <row r="49432" spans="1:5" ht="22.5" hidden="1">
      <c r="A49432" s="232" t="s">
        <v>35817</v>
      </c>
      <c r="B49432" s="233" t="s">
        <v>35818</v>
      </c>
      <c r="C49432" s="232" t="s">
        <v>2592</v>
      </c>
      <c r="D49432" s="232">
        <v>312.93</v>
      </c>
      <c r="E49432" s="232" t="s">
        <v>62717</v>
      </c>
    </row>
    <row r="49433" spans="1:5" ht="22.5" hidden="1">
      <c r="A49433" s="232" t="s">
        <v>35819</v>
      </c>
      <c r="B49433" s="233" t="s">
        <v>35820</v>
      </c>
      <c r="C49433" s="232" t="s">
        <v>2592</v>
      </c>
      <c r="D49433" s="232">
        <v>359.82</v>
      </c>
      <c r="E49433" s="232" t="s">
        <v>62717</v>
      </c>
    </row>
    <row r="49434" spans="1:5" ht="22.5" hidden="1">
      <c r="A49434" s="232" t="s">
        <v>35821</v>
      </c>
      <c r="B49434" s="233" t="s">
        <v>35822</v>
      </c>
      <c r="C49434" s="232" t="s">
        <v>2592</v>
      </c>
      <c r="D49434" s="232">
        <v>434.19</v>
      </c>
      <c r="E49434" s="232" t="s">
        <v>62717</v>
      </c>
    </row>
    <row r="49435" spans="1:5" ht="33.75" hidden="1">
      <c r="A49435" s="232" t="s">
        <v>35823</v>
      </c>
      <c r="B49435" s="233" t="s">
        <v>35824</v>
      </c>
      <c r="C49435" s="232" t="s">
        <v>2592</v>
      </c>
      <c r="D49435" s="232">
        <v>11.51</v>
      </c>
      <c r="E49435" s="232" t="s">
        <v>62717</v>
      </c>
    </row>
    <row r="49436" spans="1:5" ht="33.75" hidden="1">
      <c r="A49436" s="232" t="s">
        <v>35825</v>
      </c>
      <c r="B49436" s="233" t="s">
        <v>35826</v>
      </c>
      <c r="C49436" s="232" t="s">
        <v>2592</v>
      </c>
      <c r="D49436" s="232">
        <v>36.46</v>
      </c>
      <c r="E49436" s="232" t="s">
        <v>62717</v>
      </c>
    </row>
    <row r="49437" spans="1:5" ht="33.75" hidden="1">
      <c r="A49437" s="232" t="s">
        <v>35827</v>
      </c>
      <c r="B49437" s="233" t="s">
        <v>35828</v>
      </c>
      <c r="C49437" s="232" t="s">
        <v>2592</v>
      </c>
      <c r="D49437" s="232">
        <v>58.07</v>
      </c>
      <c r="E49437" s="232" t="s">
        <v>62717</v>
      </c>
    </row>
    <row r="49438" spans="1:5" ht="33.75" hidden="1">
      <c r="A49438" s="232" t="s">
        <v>35829</v>
      </c>
      <c r="B49438" s="233" t="s">
        <v>35830</v>
      </c>
      <c r="C49438" s="232" t="s">
        <v>2592</v>
      </c>
      <c r="D49438" s="232">
        <v>68.25</v>
      </c>
      <c r="E49438" s="232" t="s">
        <v>62717</v>
      </c>
    </row>
    <row r="49439" spans="1:5" ht="33.75" hidden="1">
      <c r="A49439" s="232" t="s">
        <v>35831</v>
      </c>
      <c r="B49439" s="233" t="s">
        <v>35832</v>
      </c>
      <c r="C49439" s="232" t="s">
        <v>2592</v>
      </c>
      <c r="D49439" s="232">
        <v>103</v>
      </c>
      <c r="E49439" s="232" t="s">
        <v>62717</v>
      </c>
    </row>
    <row r="49440" spans="1:5" ht="33.75" hidden="1">
      <c r="A49440" s="232" t="s">
        <v>35833</v>
      </c>
      <c r="B49440" s="233" t="s">
        <v>35834</v>
      </c>
      <c r="C49440" s="232" t="s">
        <v>2592</v>
      </c>
      <c r="D49440" s="232">
        <v>142.04</v>
      </c>
      <c r="E49440" s="232" t="s">
        <v>62717</v>
      </c>
    </row>
    <row r="49441" spans="1:5" ht="33.75" hidden="1">
      <c r="A49441" s="232" t="s">
        <v>35835</v>
      </c>
      <c r="B49441" s="233" t="s">
        <v>35836</v>
      </c>
      <c r="C49441" s="232" t="s">
        <v>2592</v>
      </c>
      <c r="D49441" s="232">
        <v>243.91</v>
      </c>
      <c r="E49441" s="232" t="s">
        <v>62717</v>
      </c>
    </row>
    <row r="49442" spans="1:5" ht="22.5" hidden="1">
      <c r="A49442" s="232" t="s">
        <v>35837</v>
      </c>
      <c r="B49442" s="233" t="s">
        <v>35838</v>
      </c>
      <c r="C49442" s="232" t="s">
        <v>2592</v>
      </c>
      <c r="D49442" s="232">
        <v>186.61</v>
      </c>
      <c r="E49442" s="232" t="s">
        <v>62717</v>
      </c>
    </row>
    <row r="49443" spans="1:5" ht="22.5" hidden="1">
      <c r="A49443" s="232" t="s">
        <v>35839</v>
      </c>
      <c r="B49443" s="233" t="s">
        <v>35840</v>
      </c>
      <c r="C49443" s="232" t="s">
        <v>2592</v>
      </c>
      <c r="D49443" s="232">
        <v>284.37</v>
      </c>
      <c r="E49443" s="232" t="s">
        <v>62717</v>
      </c>
    </row>
    <row r="49444" spans="1:5" ht="22.5" hidden="1">
      <c r="A49444" s="232" t="s">
        <v>35841</v>
      </c>
      <c r="B49444" s="233" t="s">
        <v>35842</v>
      </c>
      <c r="C49444" s="232" t="s">
        <v>2592</v>
      </c>
      <c r="D49444" s="232">
        <v>373.87</v>
      </c>
      <c r="E49444" s="232" t="s">
        <v>62717</v>
      </c>
    </row>
    <row r="49445" spans="1:5" ht="22.5" hidden="1">
      <c r="A49445" s="232" t="s">
        <v>35843</v>
      </c>
      <c r="B49445" s="233" t="s">
        <v>35844</v>
      </c>
      <c r="C49445" s="232" t="s">
        <v>2592</v>
      </c>
      <c r="D49445" s="232">
        <v>451.17</v>
      </c>
      <c r="E49445" s="232" t="s">
        <v>62717</v>
      </c>
    </row>
    <row r="49446" spans="1:5" ht="22.5" hidden="1">
      <c r="A49446" s="232" t="s">
        <v>35845</v>
      </c>
      <c r="B49446" s="233" t="s">
        <v>35846</v>
      </c>
      <c r="C49446" s="232" t="s">
        <v>2592</v>
      </c>
      <c r="D49446" s="232">
        <v>528.13</v>
      </c>
      <c r="E49446" s="232" t="s">
        <v>62717</v>
      </c>
    </row>
    <row r="49447" spans="1:5" ht="22.5" hidden="1">
      <c r="A49447" s="232" t="s">
        <v>35847</v>
      </c>
      <c r="B49447" s="233" t="s">
        <v>35848</v>
      </c>
      <c r="C49447" s="232" t="s">
        <v>2592</v>
      </c>
      <c r="D49447" s="232">
        <v>10.75</v>
      </c>
      <c r="E49447" s="232" t="s">
        <v>62717</v>
      </c>
    </row>
    <row r="49448" spans="1:5" ht="33.75" hidden="1">
      <c r="A49448" s="232" t="s">
        <v>35849</v>
      </c>
      <c r="B49448" s="233" t="s">
        <v>35850</v>
      </c>
      <c r="C49448" s="232" t="s">
        <v>23621</v>
      </c>
      <c r="D49448" s="232">
        <v>287.81</v>
      </c>
      <c r="E49448" s="232" t="s">
        <v>62717</v>
      </c>
    </row>
    <row r="49449" spans="1:5" ht="33.75" hidden="1">
      <c r="A49449" s="232" t="s">
        <v>35851</v>
      </c>
      <c r="B49449" s="233" t="s">
        <v>35852</v>
      </c>
      <c r="C49449" s="232" t="s">
        <v>23621</v>
      </c>
      <c r="D49449" s="232">
        <v>181.64</v>
      </c>
      <c r="E49449" s="232" t="s">
        <v>62717</v>
      </c>
    </row>
    <row r="49450" spans="1:5" ht="33.75" hidden="1">
      <c r="A49450" s="232" t="s">
        <v>35853</v>
      </c>
      <c r="B49450" s="233" t="s">
        <v>35854</v>
      </c>
      <c r="C49450" s="232" t="s">
        <v>23621</v>
      </c>
      <c r="D49450" s="232">
        <v>204.24</v>
      </c>
      <c r="E49450" s="232" t="s">
        <v>62717</v>
      </c>
    </row>
    <row r="49451" spans="1:5" hidden="1">
      <c r="A49451" s="232" t="s">
        <v>35855</v>
      </c>
      <c r="B49451" s="233" t="s">
        <v>35856</v>
      </c>
      <c r="C49451" s="232" t="s">
        <v>27265</v>
      </c>
      <c r="D49451" s="232">
        <v>13.05</v>
      </c>
      <c r="E49451" s="232" t="s">
        <v>62717</v>
      </c>
    </row>
    <row r="49452" spans="1:5" hidden="1">
      <c r="A49452" s="232" t="s">
        <v>35857</v>
      </c>
      <c r="B49452" s="233" t="s">
        <v>35858</v>
      </c>
      <c r="C49452" s="232" t="s">
        <v>34636</v>
      </c>
      <c r="D49452" s="232">
        <v>329.44</v>
      </c>
      <c r="E49452" s="232" t="s">
        <v>62717</v>
      </c>
    </row>
    <row r="49453" spans="1:5" ht="22.5" hidden="1">
      <c r="A49453" s="232" t="s">
        <v>35859</v>
      </c>
      <c r="B49453" s="233" t="s">
        <v>35860</v>
      </c>
      <c r="C49453" s="232" t="s">
        <v>23621</v>
      </c>
      <c r="D49453" s="232">
        <v>39</v>
      </c>
      <c r="E49453" s="232" t="s">
        <v>62717</v>
      </c>
    </row>
    <row r="49454" spans="1:5" ht="33.75" hidden="1">
      <c r="A49454" s="232" t="s">
        <v>35861</v>
      </c>
      <c r="B49454" s="233" t="s">
        <v>35862</v>
      </c>
      <c r="C49454" s="232" t="s">
        <v>23621</v>
      </c>
      <c r="D49454" s="232">
        <v>90</v>
      </c>
      <c r="E49454" s="232" t="s">
        <v>62717</v>
      </c>
    </row>
    <row r="49455" spans="1:5" ht="33.75" hidden="1">
      <c r="A49455" s="232" t="s">
        <v>35863</v>
      </c>
      <c r="B49455" s="233" t="s">
        <v>35864</v>
      </c>
      <c r="C49455" s="232" t="s">
        <v>23621</v>
      </c>
      <c r="D49455" s="232">
        <v>180</v>
      </c>
      <c r="E49455" s="232" t="s">
        <v>62717</v>
      </c>
    </row>
    <row r="49456" spans="1:5" ht="33.75" hidden="1">
      <c r="A49456" s="232" t="s">
        <v>35865</v>
      </c>
      <c r="B49456" s="233" t="s">
        <v>35866</v>
      </c>
      <c r="C49456" s="232" t="s">
        <v>23621</v>
      </c>
      <c r="D49456" s="232">
        <v>177.1</v>
      </c>
      <c r="E49456" s="232" t="s">
        <v>62717</v>
      </c>
    </row>
    <row r="49457" spans="1:5" ht="33.75" hidden="1">
      <c r="A49457" s="232" t="s">
        <v>35867</v>
      </c>
      <c r="B49457" s="233" t="s">
        <v>35868</v>
      </c>
      <c r="C49457" s="232" t="s">
        <v>23621</v>
      </c>
      <c r="D49457" s="232">
        <v>207</v>
      </c>
      <c r="E49457" s="232" t="s">
        <v>62717</v>
      </c>
    </row>
    <row r="49458" spans="1:5" ht="33.75" hidden="1">
      <c r="A49458" s="232" t="s">
        <v>35869</v>
      </c>
      <c r="B49458" s="233" t="s">
        <v>35870</v>
      </c>
      <c r="C49458" s="232" t="s">
        <v>23621</v>
      </c>
      <c r="D49458" s="232">
        <v>83.86</v>
      </c>
      <c r="E49458" s="232" t="s">
        <v>62717</v>
      </c>
    </row>
    <row r="49459" spans="1:5" ht="22.5" hidden="1">
      <c r="A49459" s="232" t="s">
        <v>35871</v>
      </c>
      <c r="B49459" s="233" t="s">
        <v>35872</v>
      </c>
      <c r="C49459" s="232" t="s">
        <v>23621</v>
      </c>
      <c r="D49459" s="232">
        <v>124.84</v>
      </c>
      <c r="E49459" s="232" t="s">
        <v>62717</v>
      </c>
    </row>
    <row r="49460" spans="1:5" hidden="1">
      <c r="A49460" s="232" t="s">
        <v>35873</v>
      </c>
      <c r="B49460" s="233" t="s">
        <v>35874</v>
      </c>
      <c r="C49460" s="232" t="s">
        <v>23621</v>
      </c>
      <c r="D49460" s="232">
        <v>95</v>
      </c>
      <c r="E49460" s="232" t="s">
        <v>62717</v>
      </c>
    </row>
    <row r="49461" spans="1:5" ht="22.5" hidden="1">
      <c r="A49461" s="232" t="s">
        <v>35875</v>
      </c>
      <c r="B49461" s="233" t="s">
        <v>35876</v>
      </c>
      <c r="C49461" s="232" t="s">
        <v>23621</v>
      </c>
      <c r="D49461" s="232">
        <v>59</v>
      </c>
      <c r="E49461" s="232" t="s">
        <v>62717</v>
      </c>
    </row>
    <row r="49462" spans="1:5" hidden="1">
      <c r="A49462" s="232" t="s">
        <v>35877</v>
      </c>
      <c r="B49462" s="233" t="s">
        <v>35878</v>
      </c>
      <c r="C49462" s="232" t="s">
        <v>27265</v>
      </c>
      <c r="D49462" s="232">
        <v>1.28</v>
      </c>
      <c r="E49462" s="232" t="s">
        <v>62717</v>
      </c>
    </row>
    <row r="49463" spans="1:5" hidden="1">
      <c r="A49463" s="232" t="s">
        <v>35879</v>
      </c>
      <c r="B49463" s="233" t="s">
        <v>35880</v>
      </c>
      <c r="C49463" s="232" t="s">
        <v>2592</v>
      </c>
      <c r="D49463" s="232">
        <v>4079.63</v>
      </c>
      <c r="E49463" s="232" t="s">
        <v>62717</v>
      </c>
    </row>
    <row r="49464" spans="1:5" hidden="1">
      <c r="A49464" s="232" t="s">
        <v>35881</v>
      </c>
      <c r="B49464" s="233" t="s">
        <v>35882</v>
      </c>
      <c r="C49464" s="232" t="s">
        <v>2592</v>
      </c>
      <c r="D49464" s="232">
        <v>3835.82</v>
      </c>
      <c r="E49464" s="232" t="s">
        <v>62717</v>
      </c>
    </row>
    <row r="49465" spans="1:5" hidden="1">
      <c r="A49465" s="232" t="s">
        <v>35883</v>
      </c>
      <c r="B49465" s="233" t="s">
        <v>35884</v>
      </c>
      <c r="C49465" s="232" t="s">
        <v>2592</v>
      </c>
      <c r="D49465" s="232">
        <v>4520</v>
      </c>
      <c r="E49465" s="232" t="s">
        <v>62717</v>
      </c>
    </row>
    <row r="49466" spans="1:5" hidden="1">
      <c r="A49466" s="232" t="s">
        <v>35885</v>
      </c>
      <c r="B49466" s="233" t="s">
        <v>35886</v>
      </c>
      <c r="C49466" s="232" t="s">
        <v>2592</v>
      </c>
      <c r="D49466" s="232">
        <v>6450</v>
      </c>
      <c r="E49466" s="232" t="s">
        <v>62717</v>
      </c>
    </row>
    <row r="49467" spans="1:5" hidden="1">
      <c r="A49467" s="232" t="s">
        <v>35887</v>
      </c>
      <c r="B49467" s="233" t="s">
        <v>35888</v>
      </c>
      <c r="C49467" s="232" t="s">
        <v>2592</v>
      </c>
      <c r="D49467" s="232">
        <v>390</v>
      </c>
      <c r="E49467" s="232" t="s">
        <v>62717</v>
      </c>
    </row>
    <row r="49468" spans="1:5" ht="22.5" hidden="1">
      <c r="A49468" s="232" t="s">
        <v>35889</v>
      </c>
      <c r="B49468" s="233" t="s">
        <v>35890</v>
      </c>
      <c r="C49468" s="232" t="s">
        <v>2592</v>
      </c>
      <c r="D49468" s="232">
        <v>136.5</v>
      </c>
      <c r="E49468" s="232" t="s">
        <v>62717</v>
      </c>
    </row>
    <row r="49469" spans="1:5" ht="22.5" hidden="1">
      <c r="A49469" s="232" t="s">
        <v>35891</v>
      </c>
      <c r="B49469" s="233" t="s">
        <v>35892</v>
      </c>
      <c r="C49469" s="232" t="s">
        <v>2592</v>
      </c>
      <c r="D49469" s="232">
        <v>1860</v>
      </c>
      <c r="E49469" s="232" t="s">
        <v>62717</v>
      </c>
    </row>
    <row r="49470" spans="1:5" ht="22.5" hidden="1">
      <c r="A49470" s="232" t="s">
        <v>35893</v>
      </c>
      <c r="B49470" s="233" t="s">
        <v>35894</v>
      </c>
      <c r="C49470" s="232" t="s">
        <v>2592</v>
      </c>
      <c r="D49470" s="232">
        <v>2052.75</v>
      </c>
      <c r="E49470" s="232" t="s">
        <v>62717</v>
      </c>
    </row>
    <row r="49471" spans="1:5" hidden="1">
      <c r="A49471" s="232" t="s">
        <v>35895</v>
      </c>
      <c r="B49471" s="233" t="s">
        <v>35896</v>
      </c>
      <c r="C49471" s="232" t="s">
        <v>27265</v>
      </c>
      <c r="D49471" s="232">
        <v>42.75</v>
      </c>
      <c r="E49471" s="232" t="s">
        <v>62717</v>
      </c>
    </row>
    <row r="49472" spans="1:5" hidden="1">
      <c r="A49472" s="232" t="s">
        <v>35897</v>
      </c>
      <c r="B49472" s="233" t="s">
        <v>35898</v>
      </c>
      <c r="C49472" s="232" t="s">
        <v>2592</v>
      </c>
      <c r="D49472" s="232">
        <v>5.46</v>
      </c>
      <c r="E49472" s="232" t="s">
        <v>62717</v>
      </c>
    </row>
    <row r="49473" spans="1:5" hidden="1">
      <c r="A49473" s="232" t="s">
        <v>35899</v>
      </c>
      <c r="B49473" s="233" t="s">
        <v>35900</v>
      </c>
      <c r="C49473" s="232" t="s">
        <v>2592</v>
      </c>
      <c r="D49473" s="232">
        <v>12.6</v>
      </c>
      <c r="E49473" s="232" t="s">
        <v>62717</v>
      </c>
    </row>
    <row r="49474" spans="1:5" ht="22.5" hidden="1">
      <c r="A49474" s="232" t="s">
        <v>35901</v>
      </c>
      <c r="B49474" s="233" t="s">
        <v>35902</v>
      </c>
      <c r="C49474" s="232" t="s">
        <v>2592</v>
      </c>
      <c r="D49474" s="232">
        <v>23.1</v>
      </c>
      <c r="E49474" s="232" t="s">
        <v>62717</v>
      </c>
    </row>
    <row r="49475" spans="1:5" ht="22.5" hidden="1">
      <c r="A49475" s="232" t="s">
        <v>35903</v>
      </c>
      <c r="B49475" s="233" t="s">
        <v>35904</v>
      </c>
      <c r="C49475" s="232" t="s">
        <v>2592</v>
      </c>
      <c r="D49475" s="232">
        <v>27.41</v>
      </c>
      <c r="E49475" s="232" t="s">
        <v>62717</v>
      </c>
    </row>
    <row r="49476" spans="1:5" ht="22.5" hidden="1">
      <c r="A49476" s="232" t="s">
        <v>35905</v>
      </c>
      <c r="B49476" s="233" t="s">
        <v>35906</v>
      </c>
      <c r="C49476" s="232" t="s">
        <v>2592</v>
      </c>
      <c r="D49476" s="232">
        <v>27.41</v>
      </c>
      <c r="E49476" s="232" t="s">
        <v>62717</v>
      </c>
    </row>
    <row r="49477" spans="1:5" ht="22.5" hidden="1">
      <c r="A49477" s="232" t="s">
        <v>35907</v>
      </c>
      <c r="B49477" s="233" t="s">
        <v>35908</v>
      </c>
      <c r="C49477" s="232" t="s">
        <v>2592</v>
      </c>
      <c r="D49477" s="232">
        <v>90.85</v>
      </c>
      <c r="E49477" s="232" t="s">
        <v>62717</v>
      </c>
    </row>
    <row r="49478" spans="1:5" ht="22.5" hidden="1">
      <c r="A49478" s="232" t="s">
        <v>35909</v>
      </c>
      <c r="B49478" s="233" t="s">
        <v>35910</v>
      </c>
      <c r="C49478" s="232" t="s">
        <v>2592</v>
      </c>
      <c r="D49478" s="232">
        <v>28.58</v>
      </c>
      <c r="E49478" s="232" t="s">
        <v>62717</v>
      </c>
    </row>
    <row r="49479" spans="1:5" ht="22.5" hidden="1">
      <c r="A49479" s="232" t="s">
        <v>35911</v>
      </c>
      <c r="B49479" s="233" t="s">
        <v>35912</v>
      </c>
      <c r="C49479" s="232" t="s">
        <v>2592</v>
      </c>
      <c r="D49479" s="232">
        <v>22.5</v>
      </c>
      <c r="E49479" s="232" t="s">
        <v>62717</v>
      </c>
    </row>
    <row r="49480" spans="1:5" hidden="1">
      <c r="A49480" s="232" t="s">
        <v>35913</v>
      </c>
      <c r="B49480" s="233" t="s">
        <v>35914</v>
      </c>
      <c r="C49480" s="232" t="s">
        <v>2592</v>
      </c>
      <c r="D49480" s="232">
        <v>18.3</v>
      </c>
      <c r="E49480" s="232" t="s">
        <v>62717</v>
      </c>
    </row>
    <row r="49481" spans="1:5" hidden="1">
      <c r="A49481" s="232" t="s">
        <v>35915</v>
      </c>
      <c r="B49481" s="233" t="s">
        <v>35916</v>
      </c>
      <c r="C49481" s="232" t="s">
        <v>2592</v>
      </c>
      <c r="D49481" s="232">
        <v>30</v>
      </c>
      <c r="E49481" s="232" t="s">
        <v>62717</v>
      </c>
    </row>
    <row r="49482" spans="1:5" hidden="1">
      <c r="A49482" s="232" t="s">
        <v>35917</v>
      </c>
      <c r="B49482" s="233" t="s">
        <v>35918</v>
      </c>
      <c r="C49482" s="232" t="s">
        <v>2592</v>
      </c>
      <c r="D49482" s="232">
        <v>31.11</v>
      </c>
      <c r="E49482" s="232" t="s">
        <v>62717</v>
      </c>
    </row>
    <row r="49483" spans="1:5" hidden="1">
      <c r="A49483" s="232" t="s">
        <v>35919</v>
      </c>
      <c r="B49483" s="233" t="s">
        <v>35920</v>
      </c>
      <c r="C49483" s="232" t="s">
        <v>2592</v>
      </c>
      <c r="D49483" s="232">
        <v>12.6</v>
      </c>
      <c r="E49483" s="232" t="s">
        <v>62717</v>
      </c>
    </row>
    <row r="49484" spans="1:5" hidden="1">
      <c r="A49484" s="232" t="s">
        <v>35921</v>
      </c>
      <c r="B49484" s="233" t="s">
        <v>35922</v>
      </c>
      <c r="C49484" s="232" t="s">
        <v>2592</v>
      </c>
      <c r="D49484" s="232">
        <v>36.76</v>
      </c>
      <c r="E49484" s="232" t="s">
        <v>62717</v>
      </c>
    </row>
    <row r="49485" spans="1:5" hidden="1">
      <c r="A49485" s="232" t="s">
        <v>35923</v>
      </c>
      <c r="B49485" s="233" t="s">
        <v>35924</v>
      </c>
      <c r="C49485" s="232" t="s">
        <v>2592</v>
      </c>
      <c r="D49485" s="232">
        <v>36.76</v>
      </c>
      <c r="E49485" s="232" t="s">
        <v>62717</v>
      </c>
    </row>
    <row r="49486" spans="1:5" hidden="1">
      <c r="A49486" s="232" t="s">
        <v>35925</v>
      </c>
      <c r="B49486" s="233" t="s">
        <v>35926</v>
      </c>
      <c r="C49486" s="232" t="s">
        <v>2592</v>
      </c>
      <c r="D49486" s="232">
        <v>133</v>
      </c>
      <c r="E49486" s="232" t="s">
        <v>62717</v>
      </c>
    </row>
    <row r="49487" spans="1:5" hidden="1">
      <c r="A49487" s="232" t="s">
        <v>35927</v>
      </c>
      <c r="B49487" s="233" t="s">
        <v>35928</v>
      </c>
      <c r="C49487" s="232" t="s">
        <v>2592</v>
      </c>
      <c r="D49487" s="232">
        <v>315.95999999999998</v>
      </c>
      <c r="E49487" s="232" t="s">
        <v>62717</v>
      </c>
    </row>
    <row r="49488" spans="1:5" ht="90" hidden="1">
      <c r="A49488" s="232" t="s">
        <v>35929</v>
      </c>
      <c r="B49488" s="233" t="s">
        <v>35930</v>
      </c>
      <c r="C49488" s="232" t="s">
        <v>23621</v>
      </c>
      <c r="D49488" s="232">
        <v>563.20000000000005</v>
      </c>
      <c r="E49488" s="232" t="s">
        <v>62717</v>
      </c>
    </row>
    <row r="49489" spans="1:5" hidden="1">
      <c r="A49489" s="232" t="s">
        <v>35931</v>
      </c>
      <c r="B49489" s="233" t="s">
        <v>35932</v>
      </c>
      <c r="C49489" s="232" t="s">
        <v>23628</v>
      </c>
      <c r="D49489" s="232">
        <v>3055.5</v>
      </c>
      <c r="E49489" s="232" t="s">
        <v>62717</v>
      </c>
    </row>
    <row r="49490" spans="1:5" hidden="1">
      <c r="A49490" s="232" t="s">
        <v>35933</v>
      </c>
      <c r="B49490" s="233" t="s">
        <v>35934</v>
      </c>
      <c r="C49490" s="232" t="s">
        <v>27265</v>
      </c>
      <c r="D49490" s="232">
        <v>41.14</v>
      </c>
      <c r="E49490" s="232" t="s">
        <v>62717</v>
      </c>
    </row>
    <row r="49491" spans="1:5" ht="22.5" hidden="1">
      <c r="A49491" s="232" t="s">
        <v>35935</v>
      </c>
      <c r="B49491" s="233" t="s">
        <v>35936</v>
      </c>
      <c r="C49491" s="232" t="s">
        <v>23621</v>
      </c>
      <c r="D49491" s="232">
        <v>43.48</v>
      </c>
      <c r="E49491" s="232" t="s">
        <v>62717</v>
      </c>
    </row>
    <row r="49492" spans="1:5" ht="56.25" hidden="1">
      <c r="A49492" s="232" t="s">
        <v>35937</v>
      </c>
      <c r="B49492" s="233" t="s">
        <v>35938</v>
      </c>
      <c r="C49492" s="232" t="s">
        <v>23621</v>
      </c>
      <c r="D49492" s="232">
        <v>54.02</v>
      </c>
      <c r="E49492" s="232" t="s">
        <v>62717</v>
      </c>
    </row>
    <row r="49493" spans="1:5" ht="56.25" hidden="1">
      <c r="A49493" s="232" t="s">
        <v>35939</v>
      </c>
      <c r="B49493" s="233" t="s">
        <v>35940</v>
      </c>
      <c r="C49493" s="232" t="s">
        <v>23621</v>
      </c>
      <c r="D49493" s="232">
        <v>24.83</v>
      </c>
      <c r="E49493" s="232" t="s">
        <v>62717</v>
      </c>
    </row>
    <row r="49494" spans="1:5" ht="56.25" hidden="1">
      <c r="A49494" s="232" t="s">
        <v>35941</v>
      </c>
      <c r="B49494" s="233" t="s">
        <v>35942</v>
      </c>
      <c r="C49494" s="232" t="s">
        <v>23621</v>
      </c>
      <c r="D49494" s="232">
        <v>33.200000000000003</v>
      </c>
      <c r="E49494" s="232" t="s">
        <v>62717</v>
      </c>
    </row>
    <row r="49495" spans="1:5" ht="22.5" hidden="1">
      <c r="A49495" s="232" t="s">
        <v>35943</v>
      </c>
      <c r="B49495" s="233" t="s">
        <v>62548</v>
      </c>
      <c r="C49495" s="232" t="s">
        <v>23621</v>
      </c>
      <c r="D49495" s="232">
        <v>45.27</v>
      </c>
      <c r="E49495" s="232" t="s">
        <v>62717</v>
      </c>
    </row>
    <row r="49496" spans="1:5" hidden="1">
      <c r="A49496" s="232" t="s">
        <v>35944</v>
      </c>
      <c r="B49496" s="233" t="s">
        <v>35945</v>
      </c>
      <c r="C49496" s="232" t="s">
        <v>23621</v>
      </c>
      <c r="D49496" s="232">
        <v>24.24</v>
      </c>
      <c r="E49496" s="232" t="s">
        <v>62717</v>
      </c>
    </row>
    <row r="49497" spans="1:5" hidden="1">
      <c r="A49497" s="232" t="s">
        <v>35946</v>
      </c>
      <c r="B49497" s="233" t="s">
        <v>35947</v>
      </c>
      <c r="C49497" s="232" t="s">
        <v>27265</v>
      </c>
      <c r="D49497" s="232">
        <v>2.31</v>
      </c>
      <c r="E49497" s="232" t="s">
        <v>62717</v>
      </c>
    </row>
    <row r="49498" spans="1:5" ht="22.5" hidden="1">
      <c r="A49498" s="232" t="s">
        <v>35948</v>
      </c>
      <c r="B49498" s="233" t="s">
        <v>35949</v>
      </c>
      <c r="C49498" s="232" t="s">
        <v>2592</v>
      </c>
      <c r="D49498" s="232">
        <v>2674.19</v>
      </c>
      <c r="E49498" s="232" t="s">
        <v>62717</v>
      </c>
    </row>
    <row r="49499" spans="1:5" hidden="1">
      <c r="A49499" s="232" t="s">
        <v>35950</v>
      </c>
      <c r="B49499" s="233" t="s">
        <v>35951</v>
      </c>
      <c r="C49499" s="232" t="s">
        <v>2592</v>
      </c>
      <c r="D49499" s="232">
        <v>7458.51</v>
      </c>
      <c r="E49499" s="232" t="s">
        <v>62717</v>
      </c>
    </row>
    <row r="49500" spans="1:5" ht="22.5" hidden="1">
      <c r="A49500" s="232" t="s">
        <v>35952</v>
      </c>
      <c r="B49500" s="233" t="s">
        <v>35953</v>
      </c>
      <c r="C49500" s="232" t="s">
        <v>2592</v>
      </c>
      <c r="D49500" s="232">
        <v>7750</v>
      </c>
      <c r="E49500" s="232" t="s">
        <v>62717</v>
      </c>
    </row>
    <row r="49501" spans="1:5" hidden="1">
      <c r="A49501" s="232" t="s">
        <v>35954</v>
      </c>
      <c r="B49501" s="233" t="s">
        <v>35955</v>
      </c>
      <c r="C49501" s="232" t="s">
        <v>2592</v>
      </c>
      <c r="D49501" s="232">
        <v>4757</v>
      </c>
      <c r="E49501" s="232" t="s">
        <v>62717</v>
      </c>
    </row>
    <row r="49502" spans="1:5" ht="22.5" hidden="1">
      <c r="A49502" s="232" t="s">
        <v>35956</v>
      </c>
      <c r="B49502" s="233" t="s">
        <v>35957</v>
      </c>
      <c r="C49502" s="232" t="s">
        <v>2592</v>
      </c>
      <c r="D49502" s="232">
        <v>3561.63</v>
      </c>
      <c r="E49502" s="232" t="s">
        <v>62717</v>
      </c>
    </row>
    <row r="49503" spans="1:5" hidden="1">
      <c r="A49503" s="232" t="s">
        <v>35958</v>
      </c>
      <c r="B49503" s="233" t="s">
        <v>35959</v>
      </c>
      <c r="C49503" s="232" t="s">
        <v>2592</v>
      </c>
      <c r="D49503" s="232">
        <v>1982.77</v>
      </c>
      <c r="E49503" s="232" t="s">
        <v>62717</v>
      </c>
    </row>
    <row r="49504" spans="1:5" ht="22.5" hidden="1">
      <c r="A49504" s="232" t="s">
        <v>35960</v>
      </c>
      <c r="B49504" s="233" t="s">
        <v>35961</v>
      </c>
      <c r="C49504" s="232" t="s">
        <v>2592</v>
      </c>
      <c r="D49504" s="232">
        <v>2632.61</v>
      </c>
      <c r="E49504" s="232" t="s">
        <v>62717</v>
      </c>
    </row>
    <row r="49505" spans="1:5" ht="22.5" hidden="1">
      <c r="A49505" s="232" t="s">
        <v>35962</v>
      </c>
      <c r="B49505" s="233" t="s">
        <v>35963</v>
      </c>
      <c r="C49505" s="232" t="s">
        <v>2592</v>
      </c>
      <c r="D49505" s="232">
        <v>2110.21</v>
      </c>
      <c r="E49505" s="232" t="s">
        <v>62717</v>
      </c>
    </row>
    <row r="49506" spans="1:5" ht="22.5" hidden="1">
      <c r="A49506" s="232" t="s">
        <v>35964</v>
      </c>
      <c r="B49506" s="233" t="s">
        <v>35965</v>
      </c>
      <c r="C49506" s="232" t="s">
        <v>2592</v>
      </c>
      <c r="D49506" s="232">
        <v>5119.04</v>
      </c>
      <c r="E49506" s="232" t="s">
        <v>62717</v>
      </c>
    </row>
    <row r="49507" spans="1:5" hidden="1">
      <c r="A49507" s="232" t="s">
        <v>35966</v>
      </c>
      <c r="B49507" s="233" t="s">
        <v>35967</v>
      </c>
      <c r="C49507" s="232" t="s">
        <v>2592</v>
      </c>
      <c r="D49507" s="232">
        <v>2046.93</v>
      </c>
      <c r="E49507" s="232" t="s">
        <v>62717</v>
      </c>
    </row>
    <row r="49508" spans="1:5" ht="33.75" hidden="1">
      <c r="A49508" s="232" t="s">
        <v>35968</v>
      </c>
      <c r="B49508" s="233" t="s">
        <v>35969</v>
      </c>
      <c r="C49508" s="232" t="s">
        <v>2592</v>
      </c>
      <c r="D49508" s="232">
        <v>27.77</v>
      </c>
      <c r="E49508" s="232" t="s">
        <v>62717</v>
      </c>
    </row>
    <row r="49509" spans="1:5" hidden="1">
      <c r="A49509" s="232" t="s">
        <v>35970</v>
      </c>
      <c r="B49509" s="233" t="s">
        <v>35971</v>
      </c>
      <c r="C49509" s="232" t="s">
        <v>2592</v>
      </c>
      <c r="D49509" s="232">
        <v>5.5</v>
      </c>
      <c r="E49509" s="232" t="s">
        <v>62717</v>
      </c>
    </row>
    <row r="49510" spans="1:5" hidden="1">
      <c r="A49510" s="232" t="s">
        <v>35972</v>
      </c>
      <c r="B49510" s="233" t="s">
        <v>35973</v>
      </c>
      <c r="C49510" s="232" t="s">
        <v>27265</v>
      </c>
      <c r="D49510" s="232">
        <v>495</v>
      </c>
      <c r="E49510" s="232" t="s">
        <v>62717</v>
      </c>
    </row>
    <row r="49511" spans="1:5" ht="22.5" hidden="1">
      <c r="A49511" s="232" t="s">
        <v>35974</v>
      </c>
      <c r="B49511" s="233" t="s">
        <v>35975</v>
      </c>
      <c r="C49511" s="232" t="s">
        <v>23621</v>
      </c>
      <c r="D49511" s="232">
        <v>685.8</v>
      </c>
      <c r="E49511" s="232" t="s">
        <v>62717</v>
      </c>
    </row>
    <row r="49512" spans="1:5" ht="67.5" hidden="1">
      <c r="A49512" s="232" t="s">
        <v>35976</v>
      </c>
      <c r="B49512" s="233" t="s">
        <v>35977</v>
      </c>
      <c r="C49512" s="232" t="s">
        <v>2592</v>
      </c>
      <c r="D49512" s="232">
        <v>273.22000000000003</v>
      </c>
      <c r="E49512" s="232" t="s">
        <v>62717</v>
      </c>
    </row>
    <row r="49513" spans="1:5" ht="67.5" hidden="1">
      <c r="A49513" s="232" t="s">
        <v>35978</v>
      </c>
      <c r="B49513" s="233" t="s">
        <v>35979</v>
      </c>
      <c r="C49513" s="232" t="s">
        <v>2592</v>
      </c>
      <c r="D49513" s="232">
        <v>288.36</v>
      </c>
      <c r="E49513" s="232" t="s">
        <v>62717</v>
      </c>
    </row>
    <row r="49514" spans="1:5" ht="67.5" hidden="1">
      <c r="A49514" s="232" t="s">
        <v>35980</v>
      </c>
      <c r="B49514" s="233" t="s">
        <v>35981</v>
      </c>
      <c r="C49514" s="232" t="s">
        <v>2592</v>
      </c>
      <c r="D49514" s="232">
        <v>309.98</v>
      </c>
      <c r="E49514" s="232" t="s">
        <v>62717</v>
      </c>
    </row>
    <row r="49515" spans="1:5" ht="67.5" hidden="1">
      <c r="A49515" s="232" t="s">
        <v>35982</v>
      </c>
      <c r="B49515" s="233" t="s">
        <v>35983</v>
      </c>
      <c r="C49515" s="232" t="s">
        <v>2592</v>
      </c>
      <c r="D49515" s="232">
        <v>290.24</v>
      </c>
      <c r="E49515" s="232" t="s">
        <v>62717</v>
      </c>
    </row>
    <row r="49516" spans="1:5" ht="22.5" hidden="1">
      <c r="A49516" s="232" t="s">
        <v>35984</v>
      </c>
      <c r="B49516" s="233" t="s">
        <v>35985</v>
      </c>
      <c r="C49516" s="232" t="s">
        <v>23621</v>
      </c>
      <c r="D49516" s="232">
        <v>793.8</v>
      </c>
      <c r="E49516" s="232" t="s">
        <v>62717</v>
      </c>
    </row>
    <row r="49517" spans="1:5" ht="45" hidden="1">
      <c r="A49517" s="232" t="s">
        <v>35986</v>
      </c>
      <c r="B49517" s="233" t="s">
        <v>35987</v>
      </c>
      <c r="C49517" s="232" t="s">
        <v>23588</v>
      </c>
      <c r="D49517" s="232">
        <v>892</v>
      </c>
      <c r="E49517" s="232" t="s">
        <v>62717</v>
      </c>
    </row>
    <row r="49518" spans="1:5" ht="33.75" hidden="1">
      <c r="A49518" s="232" t="s">
        <v>35988</v>
      </c>
      <c r="B49518" s="233" t="s">
        <v>35989</v>
      </c>
      <c r="C49518" s="232" t="s">
        <v>23621</v>
      </c>
      <c r="D49518" s="232">
        <v>281.75</v>
      </c>
      <c r="E49518" s="232" t="s">
        <v>62717</v>
      </c>
    </row>
    <row r="49519" spans="1:5" ht="22.5" hidden="1">
      <c r="A49519" s="232" t="s">
        <v>35990</v>
      </c>
      <c r="B49519" s="233" t="s">
        <v>35991</v>
      </c>
      <c r="C49519" s="232" t="s">
        <v>23621</v>
      </c>
      <c r="D49519" s="232">
        <v>1007.1</v>
      </c>
      <c r="E49519" s="232" t="s">
        <v>62717</v>
      </c>
    </row>
    <row r="49520" spans="1:5" ht="45" hidden="1">
      <c r="A49520" s="232" t="s">
        <v>35992</v>
      </c>
      <c r="B49520" s="233" t="s">
        <v>35993</v>
      </c>
      <c r="C49520" s="232" t="s">
        <v>2592</v>
      </c>
      <c r="D49520" s="232">
        <v>1203</v>
      </c>
      <c r="E49520" s="232" t="s">
        <v>62717</v>
      </c>
    </row>
    <row r="49521" spans="1:5" ht="45" hidden="1">
      <c r="A49521" s="232" t="s">
        <v>35994</v>
      </c>
      <c r="B49521" s="233" t="s">
        <v>35995</v>
      </c>
      <c r="C49521" s="232" t="s">
        <v>2592</v>
      </c>
      <c r="D49521" s="232">
        <v>3672</v>
      </c>
      <c r="E49521" s="232" t="s">
        <v>62717</v>
      </c>
    </row>
    <row r="49522" spans="1:5" ht="56.25" hidden="1">
      <c r="A49522" s="232" t="s">
        <v>35996</v>
      </c>
      <c r="B49522" s="233" t="s">
        <v>35997</v>
      </c>
      <c r="C49522" s="232" t="s">
        <v>2592</v>
      </c>
      <c r="D49522" s="232">
        <v>4242.24</v>
      </c>
      <c r="E49522" s="232" t="s">
        <v>62717</v>
      </c>
    </row>
    <row r="49523" spans="1:5" ht="56.25" hidden="1">
      <c r="A49523" s="232" t="s">
        <v>35998</v>
      </c>
      <c r="B49523" s="233" t="s">
        <v>35999</v>
      </c>
      <c r="C49523" s="232" t="s">
        <v>2592</v>
      </c>
      <c r="D49523" s="232">
        <v>465</v>
      </c>
      <c r="E49523" s="232" t="s">
        <v>62717</v>
      </c>
    </row>
    <row r="49524" spans="1:5" ht="22.5" hidden="1">
      <c r="A49524" s="232" t="s">
        <v>36000</v>
      </c>
      <c r="B49524" s="233" t="s">
        <v>36001</v>
      </c>
      <c r="C49524" s="232" t="s">
        <v>23621</v>
      </c>
      <c r="D49524" s="232">
        <v>870</v>
      </c>
      <c r="E49524" s="232" t="s">
        <v>62717</v>
      </c>
    </row>
    <row r="49525" spans="1:5" ht="22.5" hidden="1">
      <c r="A49525" s="232" t="s">
        <v>36002</v>
      </c>
      <c r="B49525" s="233" t="s">
        <v>36003</v>
      </c>
      <c r="C49525" s="232" t="s">
        <v>23621</v>
      </c>
      <c r="D49525" s="232">
        <v>200</v>
      </c>
      <c r="E49525" s="232" t="s">
        <v>62717</v>
      </c>
    </row>
    <row r="49526" spans="1:5" hidden="1">
      <c r="A49526" s="232" t="s">
        <v>36004</v>
      </c>
      <c r="B49526" s="233" t="s">
        <v>36005</v>
      </c>
      <c r="C49526" s="232" t="s">
        <v>27265</v>
      </c>
      <c r="D49526" s="232">
        <v>0.95</v>
      </c>
      <c r="E49526" s="232" t="s">
        <v>62717</v>
      </c>
    </row>
    <row r="49527" spans="1:5" hidden="1">
      <c r="A49527" s="232" t="s">
        <v>36006</v>
      </c>
      <c r="B49527" s="233" t="s">
        <v>36007</v>
      </c>
      <c r="C49527" s="232" t="s">
        <v>27265</v>
      </c>
      <c r="D49527" s="232">
        <v>2.5</v>
      </c>
      <c r="E49527" s="232" t="s">
        <v>62717</v>
      </c>
    </row>
    <row r="49528" spans="1:5" hidden="1">
      <c r="A49528" s="232" t="s">
        <v>36008</v>
      </c>
      <c r="B49528" s="233" t="s">
        <v>36009</v>
      </c>
      <c r="C49528" s="232" t="s">
        <v>27265</v>
      </c>
      <c r="D49528" s="232">
        <v>0.88</v>
      </c>
      <c r="E49528" s="232" t="s">
        <v>62717</v>
      </c>
    </row>
    <row r="49529" spans="1:5" hidden="1">
      <c r="A49529" s="232" t="s">
        <v>36010</v>
      </c>
      <c r="B49529" s="233" t="s">
        <v>36011</v>
      </c>
      <c r="C49529" s="232" t="s">
        <v>23621</v>
      </c>
      <c r="D49529" s="232">
        <v>360</v>
      </c>
      <c r="E49529" s="232" t="s">
        <v>62717</v>
      </c>
    </row>
    <row r="49530" spans="1:5" ht="33.75" hidden="1">
      <c r="A49530" s="232" t="s">
        <v>36012</v>
      </c>
      <c r="B49530" s="233" t="s">
        <v>36013</v>
      </c>
      <c r="C49530" s="232" t="s">
        <v>23621</v>
      </c>
      <c r="D49530" s="232">
        <v>186.2</v>
      </c>
      <c r="E49530" s="232" t="s">
        <v>62717</v>
      </c>
    </row>
    <row r="49531" spans="1:5" hidden="1">
      <c r="A49531" s="232" t="s">
        <v>36014</v>
      </c>
      <c r="B49531" s="233" t="s">
        <v>36015</v>
      </c>
      <c r="C49531" s="232" t="s">
        <v>23621</v>
      </c>
      <c r="D49531" s="232">
        <v>400</v>
      </c>
      <c r="E49531" s="232" t="s">
        <v>62717</v>
      </c>
    </row>
    <row r="49532" spans="1:5" ht="33.75" hidden="1">
      <c r="A49532" s="232" t="s">
        <v>36016</v>
      </c>
      <c r="B49532" s="233" t="s">
        <v>36017</v>
      </c>
      <c r="C49532" s="232" t="s">
        <v>23621</v>
      </c>
      <c r="D49532" s="232">
        <v>247</v>
      </c>
      <c r="E49532" s="232" t="s">
        <v>62717</v>
      </c>
    </row>
    <row r="49533" spans="1:5" ht="33.75" hidden="1">
      <c r="A49533" s="232" t="s">
        <v>36018</v>
      </c>
      <c r="B49533" s="233" t="s">
        <v>36019</v>
      </c>
      <c r="C49533" s="232" t="s">
        <v>23621</v>
      </c>
      <c r="D49533" s="232">
        <v>316.91000000000003</v>
      </c>
      <c r="E49533" s="232" t="s">
        <v>62717</v>
      </c>
    </row>
    <row r="49534" spans="1:5" ht="33.75" hidden="1">
      <c r="A49534" s="232" t="s">
        <v>36020</v>
      </c>
      <c r="B49534" s="233" t="s">
        <v>36021</v>
      </c>
      <c r="C49534" s="232" t="s">
        <v>23621</v>
      </c>
      <c r="D49534" s="232">
        <v>50</v>
      </c>
      <c r="E49534" s="232" t="s">
        <v>62717</v>
      </c>
    </row>
    <row r="49535" spans="1:5" ht="33.75" hidden="1">
      <c r="A49535" s="232" t="s">
        <v>36022</v>
      </c>
      <c r="B49535" s="233" t="s">
        <v>36023</v>
      </c>
      <c r="C49535" s="232" t="s">
        <v>23621</v>
      </c>
      <c r="D49535" s="232">
        <v>360</v>
      </c>
      <c r="E49535" s="232" t="s">
        <v>62717</v>
      </c>
    </row>
    <row r="49536" spans="1:5" ht="33.75" hidden="1">
      <c r="A49536" s="232" t="s">
        <v>36024</v>
      </c>
      <c r="B49536" s="233" t="s">
        <v>36025</v>
      </c>
      <c r="C49536" s="232" t="s">
        <v>23621</v>
      </c>
      <c r="D49536" s="232">
        <v>110</v>
      </c>
      <c r="E49536" s="232" t="s">
        <v>62717</v>
      </c>
    </row>
    <row r="49537" spans="1:5" ht="33.75" hidden="1">
      <c r="A49537" s="232" t="s">
        <v>36026</v>
      </c>
      <c r="B49537" s="233" t="s">
        <v>36027</v>
      </c>
      <c r="C49537" s="232" t="s">
        <v>23621</v>
      </c>
      <c r="D49537" s="232">
        <v>110</v>
      </c>
      <c r="E49537" s="232" t="s">
        <v>62717</v>
      </c>
    </row>
    <row r="49538" spans="1:5" ht="33.75" hidden="1">
      <c r="A49538" s="232" t="s">
        <v>36028</v>
      </c>
      <c r="B49538" s="233" t="s">
        <v>36029</v>
      </c>
      <c r="C49538" s="232" t="s">
        <v>23621</v>
      </c>
      <c r="D49538" s="232">
        <v>104.85</v>
      </c>
      <c r="E49538" s="232" t="s">
        <v>62717</v>
      </c>
    </row>
    <row r="49539" spans="1:5" hidden="1">
      <c r="A49539" s="232" t="s">
        <v>36030</v>
      </c>
      <c r="B49539" s="233" t="s">
        <v>36031</v>
      </c>
      <c r="C49539" s="232" t="s">
        <v>2592</v>
      </c>
      <c r="D49539" s="232">
        <v>19.8</v>
      </c>
      <c r="E49539" s="232" t="s">
        <v>62717</v>
      </c>
    </row>
    <row r="49540" spans="1:5" hidden="1">
      <c r="A49540" s="232" t="s">
        <v>36032</v>
      </c>
      <c r="B49540" s="233" t="s">
        <v>36033</v>
      </c>
      <c r="C49540" s="232" t="s">
        <v>23621</v>
      </c>
      <c r="D49540" s="232">
        <v>370.5</v>
      </c>
      <c r="E49540" s="232" t="s">
        <v>62717</v>
      </c>
    </row>
    <row r="49541" spans="1:5" ht="22.5" hidden="1">
      <c r="A49541" s="232" t="s">
        <v>36034</v>
      </c>
      <c r="B49541" s="233" t="s">
        <v>36035</v>
      </c>
      <c r="C49541" s="232" t="s">
        <v>23621</v>
      </c>
      <c r="D49541" s="232">
        <v>360</v>
      </c>
      <c r="E49541" s="232" t="s">
        <v>62717</v>
      </c>
    </row>
    <row r="49542" spans="1:5" ht="22.5" hidden="1">
      <c r="A49542" s="232" t="s">
        <v>36036</v>
      </c>
      <c r="B49542" s="233" t="s">
        <v>36037</v>
      </c>
      <c r="C49542" s="232" t="s">
        <v>23588</v>
      </c>
      <c r="D49542" s="232">
        <v>26.7</v>
      </c>
      <c r="E49542" s="232" t="s">
        <v>62717</v>
      </c>
    </row>
    <row r="49543" spans="1:5" ht="22.5" hidden="1">
      <c r="A49543" s="232" t="s">
        <v>36038</v>
      </c>
      <c r="B49543" s="233" t="s">
        <v>36039</v>
      </c>
      <c r="C49543" s="232" t="s">
        <v>23588</v>
      </c>
      <c r="D49543" s="232">
        <v>40.75</v>
      </c>
      <c r="E49543" s="232" t="s">
        <v>62717</v>
      </c>
    </row>
    <row r="49544" spans="1:5" ht="22.5" hidden="1">
      <c r="A49544" s="232" t="s">
        <v>36040</v>
      </c>
      <c r="B49544" s="233" t="s">
        <v>36041</v>
      </c>
      <c r="C49544" s="232" t="s">
        <v>23588</v>
      </c>
      <c r="D49544" s="232">
        <v>69.2</v>
      </c>
      <c r="E49544" s="232" t="s">
        <v>62717</v>
      </c>
    </row>
    <row r="49545" spans="1:5" hidden="1">
      <c r="A49545" s="232" t="s">
        <v>36042</v>
      </c>
      <c r="B49545" s="233" t="s">
        <v>36043</v>
      </c>
      <c r="C49545" s="232" t="s">
        <v>23588</v>
      </c>
      <c r="D49545" s="232">
        <v>92.2</v>
      </c>
      <c r="E49545" s="232" t="s">
        <v>62717</v>
      </c>
    </row>
    <row r="49546" spans="1:5" ht="22.5" hidden="1">
      <c r="A49546" s="232" t="s">
        <v>36044</v>
      </c>
      <c r="B49546" s="233" t="s">
        <v>36045</v>
      </c>
      <c r="C49546" s="232" t="s">
        <v>2592</v>
      </c>
      <c r="D49546" s="232">
        <v>1180.4100000000001</v>
      </c>
      <c r="E49546" s="232" t="s">
        <v>62717</v>
      </c>
    </row>
    <row r="49547" spans="1:5" hidden="1">
      <c r="A49547" s="232" t="s">
        <v>36046</v>
      </c>
      <c r="B49547" s="233" t="s">
        <v>36047</v>
      </c>
      <c r="C49547" s="232" t="s">
        <v>2592</v>
      </c>
      <c r="D49547" s="232">
        <v>1784.03</v>
      </c>
      <c r="E49547" s="232" t="s">
        <v>62717</v>
      </c>
    </row>
    <row r="49548" spans="1:5" ht="33.75" hidden="1">
      <c r="A49548" s="232" t="s">
        <v>36048</v>
      </c>
      <c r="B49548" s="233" t="s">
        <v>36049</v>
      </c>
      <c r="C49548" s="232" t="s">
        <v>2592</v>
      </c>
      <c r="D49548" s="232">
        <v>679</v>
      </c>
      <c r="E49548" s="232" t="s">
        <v>62717</v>
      </c>
    </row>
    <row r="49549" spans="1:5" ht="22.5" hidden="1">
      <c r="A49549" s="232" t="s">
        <v>36050</v>
      </c>
      <c r="B49549" s="233" t="s">
        <v>36051</v>
      </c>
      <c r="C49549" s="232" t="s">
        <v>2592</v>
      </c>
      <c r="D49549" s="232">
        <v>168.5</v>
      </c>
      <c r="E49549" s="232" t="s">
        <v>62717</v>
      </c>
    </row>
    <row r="49550" spans="1:5" ht="22.5" hidden="1">
      <c r="A49550" s="232" t="s">
        <v>36052</v>
      </c>
      <c r="B49550" s="233" t="s">
        <v>36053</v>
      </c>
      <c r="C49550" s="232" t="s">
        <v>2592</v>
      </c>
      <c r="D49550" s="232">
        <v>339.9</v>
      </c>
      <c r="E49550" s="232" t="s">
        <v>62717</v>
      </c>
    </row>
    <row r="49551" spans="1:5" ht="33.75" hidden="1">
      <c r="A49551" s="232" t="s">
        <v>36054</v>
      </c>
      <c r="B49551" s="233" t="s">
        <v>36055</v>
      </c>
      <c r="C49551" s="232" t="s">
        <v>23621</v>
      </c>
      <c r="D49551" s="232">
        <v>155.06</v>
      </c>
      <c r="E49551" s="232" t="s">
        <v>62717</v>
      </c>
    </row>
    <row r="49552" spans="1:5" ht="22.5" hidden="1">
      <c r="A49552" s="232" t="s">
        <v>36056</v>
      </c>
      <c r="B49552" s="233" t="s">
        <v>36057</v>
      </c>
      <c r="C49552" s="232" t="s">
        <v>2592</v>
      </c>
      <c r="D49552" s="232">
        <v>339.5</v>
      </c>
      <c r="E49552" s="232" t="s">
        <v>62717</v>
      </c>
    </row>
    <row r="49553" spans="1:5" hidden="1">
      <c r="A49553" s="232" t="s">
        <v>36058</v>
      </c>
      <c r="B49553" s="233" t="s">
        <v>36059</v>
      </c>
      <c r="C49553" s="232" t="s">
        <v>2592</v>
      </c>
      <c r="D49553" s="232">
        <v>185</v>
      </c>
      <c r="E49553" s="232" t="s">
        <v>62717</v>
      </c>
    </row>
    <row r="49554" spans="1:5" ht="22.5" hidden="1">
      <c r="A49554" s="232" t="s">
        <v>36060</v>
      </c>
      <c r="B49554" s="233" t="s">
        <v>36061</v>
      </c>
      <c r="C49554" s="232" t="s">
        <v>2592</v>
      </c>
      <c r="D49554" s="232">
        <v>124</v>
      </c>
      <c r="E49554" s="232" t="s">
        <v>62717</v>
      </c>
    </row>
    <row r="49555" spans="1:5" ht="22.5" hidden="1">
      <c r="A49555" s="232" t="s">
        <v>36062</v>
      </c>
      <c r="B49555" s="233" t="s">
        <v>36063</v>
      </c>
      <c r="C49555" s="232" t="s">
        <v>2592</v>
      </c>
      <c r="D49555" s="232">
        <v>267.5</v>
      </c>
      <c r="E49555" s="232" t="s">
        <v>62717</v>
      </c>
    </row>
    <row r="49556" spans="1:5" ht="22.5" hidden="1">
      <c r="A49556" s="232" t="s">
        <v>36064</v>
      </c>
      <c r="B49556" s="233" t="s">
        <v>36065</v>
      </c>
      <c r="C49556" s="232" t="s">
        <v>2592</v>
      </c>
      <c r="D49556" s="232">
        <v>311.5</v>
      </c>
      <c r="E49556" s="232" t="s">
        <v>62717</v>
      </c>
    </row>
    <row r="49557" spans="1:5" hidden="1">
      <c r="A49557" s="232" t="s">
        <v>36066</v>
      </c>
      <c r="B49557" s="233" t="s">
        <v>36067</v>
      </c>
      <c r="C49557" s="232" t="s">
        <v>2592</v>
      </c>
      <c r="D49557" s="232">
        <v>130.61000000000001</v>
      </c>
      <c r="E49557" s="232" t="s">
        <v>62717</v>
      </c>
    </row>
    <row r="49558" spans="1:5" hidden="1">
      <c r="A49558" s="232" t="s">
        <v>36068</v>
      </c>
      <c r="B49558" s="233" t="s">
        <v>36069</v>
      </c>
      <c r="C49558" s="232" t="s">
        <v>2592</v>
      </c>
      <c r="D49558" s="232">
        <v>132.13999999999999</v>
      </c>
      <c r="E49558" s="232" t="s">
        <v>62717</v>
      </c>
    </row>
    <row r="49559" spans="1:5" ht="123.75" hidden="1">
      <c r="A49559" s="232" t="s">
        <v>36070</v>
      </c>
      <c r="B49559" s="233" t="s">
        <v>36071</v>
      </c>
      <c r="C49559" s="232" t="s">
        <v>23588</v>
      </c>
      <c r="D49559" s="232">
        <v>2088.89</v>
      </c>
      <c r="E49559" s="232" t="s">
        <v>62717</v>
      </c>
    </row>
    <row r="49560" spans="1:5" ht="22.5" hidden="1">
      <c r="A49560" s="232" t="s">
        <v>36072</v>
      </c>
      <c r="B49560" s="233" t="s">
        <v>36073</v>
      </c>
      <c r="C49560" s="232" t="s">
        <v>2592</v>
      </c>
      <c r="D49560" s="232">
        <v>4100</v>
      </c>
      <c r="E49560" s="232" t="s">
        <v>62717</v>
      </c>
    </row>
    <row r="49561" spans="1:5" ht="22.5" hidden="1">
      <c r="A49561" s="232" t="s">
        <v>36074</v>
      </c>
      <c r="B49561" s="233" t="s">
        <v>36075</v>
      </c>
      <c r="C49561" s="232" t="s">
        <v>2592</v>
      </c>
      <c r="D49561" s="232">
        <v>5490</v>
      </c>
      <c r="E49561" s="232" t="s">
        <v>62717</v>
      </c>
    </row>
    <row r="49562" spans="1:5" hidden="1">
      <c r="A49562" s="232" t="s">
        <v>36076</v>
      </c>
      <c r="B49562" s="233" t="s">
        <v>36077</v>
      </c>
      <c r="C49562" s="232" t="s">
        <v>2592</v>
      </c>
      <c r="D49562" s="232">
        <v>15.5</v>
      </c>
      <c r="E49562" s="232" t="s">
        <v>62717</v>
      </c>
    </row>
    <row r="49563" spans="1:5" hidden="1">
      <c r="A49563" s="232" t="s">
        <v>36078</v>
      </c>
      <c r="B49563" s="233" t="s">
        <v>36079</v>
      </c>
      <c r="C49563" s="232" t="s">
        <v>2592</v>
      </c>
      <c r="D49563" s="232">
        <v>860</v>
      </c>
      <c r="E49563" s="232" t="s">
        <v>62717</v>
      </c>
    </row>
    <row r="49564" spans="1:5" hidden="1">
      <c r="A49564" s="232" t="s">
        <v>36080</v>
      </c>
      <c r="B49564" s="233" t="s">
        <v>36081</v>
      </c>
      <c r="C49564" s="232" t="s">
        <v>2592</v>
      </c>
      <c r="D49564" s="232">
        <v>93.76</v>
      </c>
      <c r="E49564" s="232" t="s">
        <v>62717</v>
      </c>
    </row>
    <row r="49565" spans="1:5" hidden="1">
      <c r="A49565" s="232" t="s">
        <v>36082</v>
      </c>
      <c r="B49565" s="233" t="s">
        <v>36083</v>
      </c>
      <c r="C49565" s="232" t="s">
        <v>2592</v>
      </c>
      <c r="D49565" s="232">
        <v>52.9</v>
      </c>
      <c r="E49565" s="232" t="s">
        <v>62717</v>
      </c>
    </row>
    <row r="49566" spans="1:5" hidden="1">
      <c r="A49566" s="232" t="s">
        <v>36084</v>
      </c>
      <c r="B49566" s="233" t="s">
        <v>36085</v>
      </c>
      <c r="C49566" s="232" t="s">
        <v>2592</v>
      </c>
      <c r="D49566" s="232">
        <v>224.7</v>
      </c>
      <c r="E49566" s="232" t="s">
        <v>62717</v>
      </c>
    </row>
    <row r="49567" spans="1:5" hidden="1">
      <c r="A49567" s="232" t="s">
        <v>36086</v>
      </c>
      <c r="B49567" s="233" t="s">
        <v>36087</v>
      </c>
      <c r="C49567" s="232" t="s">
        <v>2592</v>
      </c>
      <c r="D49567" s="232">
        <v>7.45</v>
      </c>
      <c r="E49567" s="232" t="s">
        <v>62717</v>
      </c>
    </row>
    <row r="49568" spans="1:5" ht="22.5" hidden="1">
      <c r="A49568" s="232" t="s">
        <v>36088</v>
      </c>
      <c r="B49568" s="233" t="s">
        <v>36089</v>
      </c>
      <c r="C49568" s="232" t="s">
        <v>2592</v>
      </c>
      <c r="D49568" s="232">
        <v>1788.4</v>
      </c>
      <c r="E49568" s="232" t="s">
        <v>62717</v>
      </c>
    </row>
    <row r="49569" spans="1:5" hidden="1">
      <c r="A49569" s="232" t="s">
        <v>36090</v>
      </c>
      <c r="B49569" s="233" t="s">
        <v>36091</v>
      </c>
      <c r="C49569" s="232" t="s">
        <v>2592</v>
      </c>
      <c r="D49569" s="232">
        <v>6482.11</v>
      </c>
      <c r="E49569" s="232" t="s">
        <v>62717</v>
      </c>
    </row>
    <row r="49570" spans="1:5" hidden="1">
      <c r="A49570" s="232" t="s">
        <v>36092</v>
      </c>
      <c r="B49570" s="233" t="s">
        <v>36093</v>
      </c>
      <c r="C49570" s="232" t="s">
        <v>2592</v>
      </c>
      <c r="D49570" s="232">
        <v>243</v>
      </c>
      <c r="E49570" s="232" t="s">
        <v>62717</v>
      </c>
    </row>
    <row r="49571" spans="1:5" hidden="1">
      <c r="A49571" s="232" t="s">
        <v>36094</v>
      </c>
      <c r="B49571" s="233" t="s">
        <v>36095</v>
      </c>
      <c r="C49571" s="232" t="s">
        <v>2592</v>
      </c>
      <c r="D49571" s="232">
        <v>202.14</v>
      </c>
      <c r="E49571" s="232" t="s">
        <v>62717</v>
      </c>
    </row>
    <row r="49572" spans="1:5" hidden="1">
      <c r="A49572" s="232" t="s">
        <v>36096</v>
      </c>
      <c r="B49572" s="233" t="s">
        <v>36097</v>
      </c>
      <c r="C49572" s="232" t="s">
        <v>2592</v>
      </c>
      <c r="D49572" s="232">
        <v>362.3</v>
      </c>
      <c r="E49572" s="232" t="s">
        <v>62717</v>
      </c>
    </row>
    <row r="49573" spans="1:5" hidden="1">
      <c r="A49573" s="232" t="s">
        <v>36098</v>
      </c>
      <c r="B49573" s="233" t="s">
        <v>36099</v>
      </c>
      <c r="C49573" s="232" t="s">
        <v>27265</v>
      </c>
      <c r="D49573" s="232">
        <v>11.31</v>
      </c>
      <c r="E49573" s="232" t="s">
        <v>62717</v>
      </c>
    </row>
    <row r="49574" spans="1:5" ht="22.5" hidden="1">
      <c r="A49574" s="232" t="s">
        <v>36100</v>
      </c>
      <c r="B49574" s="233" t="s">
        <v>36101</v>
      </c>
      <c r="C49574" s="232" t="s">
        <v>23621</v>
      </c>
      <c r="D49574" s="232">
        <v>34.450000000000003</v>
      </c>
      <c r="E49574" s="232" t="s">
        <v>62717</v>
      </c>
    </row>
    <row r="49575" spans="1:5" hidden="1">
      <c r="A49575" s="232" t="s">
        <v>36102</v>
      </c>
      <c r="B49575" s="233" t="s">
        <v>36103</v>
      </c>
      <c r="C49575" s="232" t="s">
        <v>23621</v>
      </c>
      <c r="D49575" s="232">
        <v>129</v>
      </c>
      <c r="E49575" s="232" t="s">
        <v>62717</v>
      </c>
    </row>
    <row r="49576" spans="1:5" ht="22.5" hidden="1">
      <c r="A49576" s="232" t="s">
        <v>36104</v>
      </c>
      <c r="B49576" s="233" t="s">
        <v>36105</v>
      </c>
      <c r="C49576" s="232" t="s">
        <v>27265</v>
      </c>
      <c r="D49576" s="232">
        <v>17.600000000000001</v>
      </c>
      <c r="E49576" s="232" t="s">
        <v>62717</v>
      </c>
    </row>
    <row r="49577" spans="1:5" ht="22.5" hidden="1">
      <c r="A49577" s="232" t="s">
        <v>36106</v>
      </c>
      <c r="B49577" s="233" t="s">
        <v>36107</v>
      </c>
      <c r="C49577" s="232" t="s">
        <v>27265</v>
      </c>
      <c r="D49577" s="232">
        <v>19.440000000000001</v>
      </c>
      <c r="E49577" s="232" t="s">
        <v>62717</v>
      </c>
    </row>
    <row r="49578" spans="1:5" ht="22.5" hidden="1">
      <c r="A49578" s="232" t="s">
        <v>36108</v>
      </c>
      <c r="B49578" s="233" t="s">
        <v>36109</v>
      </c>
      <c r="C49578" s="232" t="s">
        <v>27265</v>
      </c>
      <c r="D49578" s="232">
        <v>3.94</v>
      </c>
      <c r="E49578" s="232" t="s">
        <v>62717</v>
      </c>
    </row>
    <row r="49579" spans="1:5" ht="22.5" hidden="1">
      <c r="A49579" s="232" t="s">
        <v>36110</v>
      </c>
      <c r="B49579" s="233" t="s">
        <v>36111</v>
      </c>
      <c r="C49579" s="232" t="s">
        <v>27265</v>
      </c>
      <c r="D49579" s="232">
        <v>4.82</v>
      </c>
      <c r="E49579" s="232" t="s">
        <v>62717</v>
      </c>
    </row>
    <row r="49580" spans="1:5" hidden="1">
      <c r="A49580" s="232" t="s">
        <v>36112</v>
      </c>
      <c r="B49580" s="233" t="s">
        <v>36113</v>
      </c>
      <c r="C49580" s="232" t="s">
        <v>27265</v>
      </c>
      <c r="D49580" s="232">
        <v>14.5</v>
      </c>
      <c r="E49580" s="232" t="s">
        <v>62717</v>
      </c>
    </row>
    <row r="49581" spans="1:5" hidden="1">
      <c r="A49581" s="232" t="s">
        <v>36114</v>
      </c>
      <c r="B49581" s="233" t="s">
        <v>36115</v>
      </c>
      <c r="C49581" s="232" t="s">
        <v>27265</v>
      </c>
      <c r="D49581" s="232">
        <v>17.010000000000002</v>
      </c>
      <c r="E49581" s="232" t="s">
        <v>62717</v>
      </c>
    </row>
    <row r="49582" spans="1:5" ht="22.5" hidden="1">
      <c r="A49582" s="232" t="s">
        <v>36116</v>
      </c>
      <c r="B49582" s="233" t="s">
        <v>36117</v>
      </c>
      <c r="C49582" s="232" t="s">
        <v>27265</v>
      </c>
      <c r="D49582" s="232">
        <v>10.63</v>
      </c>
      <c r="E49582" s="232" t="s">
        <v>62717</v>
      </c>
    </row>
    <row r="49583" spans="1:5" ht="22.5" hidden="1">
      <c r="A49583" s="232" t="s">
        <v>36118</v>
      </c>
      <c r="B49583" s="233" t="s">
        <v>36119</v>
      </c>
      <c r="C49583" s="232" t="s">
        <v>27265</v>
      </c>
      <c r="D49583" s="232">
        <v>82.45</v>
      </c>
      <c r="E49583" s="232" t="s">
        <v>62717</v>
      </c>
    </row>
    <row r="49584" spans="1:5" hidden="1">
      <c r="A49584" s="232" t="s">
        <v>36120</v>
      </c>
      <c r="B49584" s="233" t="s">
        <v>36121</v>
      </c>
      <c r="C49584" s="232" t="s">
        <v>27265</v>
      </c>
      <c r="D49584" s="232">
        <v>28.25</v>
      </c>
      <c r="E49584" s="232" t="s">
        <v>62717</v>
      </c>
    </row>
    <row r="49585" spans="1:5" hidden="1">
      <c r="A49585" s="232" t="s">
        <v>36122</v>
      </c>
      <c r="B49585" s="233" t="s">
        <v>36123</v>
      </c>
      <c r="C49585" s="232" t="s">
        <v>23621</v>
      </c>
      <c r="D49585" s="232">
        <v>42.21</v>
      </c>
      <c r="E49585" s="232" t="s">
        <v>62717</v>
      </c>
    </row>
    <row r="49586" spans="1:5" ht="22.5" hidden="1">
      <c r="A49586" s="232" t="s">
        <v>36124</v>
      </c>
      <c r="B49586" s="233" t="s">
        <v>36125</v>
      </c>
      <c r="C49586" s="232" t="s">
        <v>27265</v>
      </c>
      <c r="D49586" s="232">
        <v>66.95</v>
      </c>
      <c r="E49586" s="232" t="s">
        <v>62717</v>
      </c>
    </row>
    <row r="49587" spans="1:5" hidden="1">
      <c r="A49587" s="232" t="s">
        <v>36126</v>
      </c>
      <c r="B49587" s="233" t="s">
        <v>36127</v>
      </c>
      <c r="C49587" s="232" t="s">
        <v>33466</v>
      </c>
      <c r="D49587" s="232">
        <v>56.93</v>
      </c>
      <c r="E49587" s="232" t="s">
        <v>62717</v>
      </c>
    </row>
    <row r="49588" spans="1:5" ht="22.5" hidden="1">
      <c r="A49588" s="232" t="s">
        <v>36128</v>
      </c>
      <c r="B49588" s="233" t="s">
        <v>36129</v>
      </c>
      <c r="C49588" s="232" t="s">
        <v>2592</v>
      </c>
      <c r="D49588" s="232">
        <v>17.809999999999999</v>
      </c>
      <c r="E49588" s="232" t="s">
        <v>62717</v>
      </c>
    </row>
    <row r="49589" spans="1:5" hidden="1">
      <c r="A49589" s="232" t="s">
        <v>36130</v>
      </c>
      <c r="B49589" s="233" t="s">
        <v>36131</v>
      </c>
      <c r="C49589" s="232" t="s">
        <v>2592</v>
      </c>
      <c r="D49589" s="232">
        <v>15.21</v>
      </c>
      <c r="E49589" s="232" t="s">
        <v>62717</v>
      </c>
    </row>
    <row r="49590" spans="1:5" ht="22.5" hidden="1">
      <c r="A49590" s="232" t="s">
        <v>36132</v>
      </c>
      <c r="B49590" s="233" t="s">
        <v>36133</v>
      </c>
      <c r="C49590" s="232" t="s">
        <v>2592</v>
      </c>
      <c r="D49590" s="232">
        <v>4.1500000000000004</v>
      </c>
      <c r="E49590" s="232" t="s">
        <v>62717</v>
      </c>
    </row>
    <row r="49591" spans="1:5" ht="22.5" hidden="1">
      <c r="A49591" s="232" t="s">
        <v>36134</v>
      </c>
      <c r="B49591" s="233" t="s">
        <v>36135</v>
      </c>
      <c r="C49591" s="232" t="s">
        <v>2592</v>
      </c>
      <c r="D49591" s="232">
        <v>26.38</v>
      </c>
      <c r="E49591" s="232" t="s">
        <v>62717</v>
      </c>
    </row>
    <row r="49592" spans="1:5" ht="22.5" hidden="1">
      <c r="A49592" s="232" t="s">
        <v>36136</v>
      </c>
      <c r="B49592" s="233" t="s">
        <v>36137</v>
      </c>
      <c r="C49592" s="232" t="s">
        <v>2592</v>
      </c>
      <c r="D49592" s="232">
        <v>27.5</v>
      </c>
      <c r="E49592" s="232" t="s">
        <v>62717</v>
      </c>
    </row>
    <row r="49593" spans="1:5" ht="22.5" hidden="1">
      <c r="A49593" s="232" t="s">
        <v>36138</v>
      </c>
      <c r="B49593" s="233" t="s">
        <v>36139</v>
      </c>
      <c r="C49593" s="232" t="s">
        <v>2592</v>
      </c>
      <c r="D49593" s="232">
        <v>36.479999999999997</v>
      </c>
      <c r="E49593" s="232" t="s">
        <v>62717</v>
      </c>
    </row>
    <row r="49594" spans="1:5" hidden="1">
      <c r="A49594" s="232" t="s">
        <v>36140</v>
      </c>
      <c r="B49594" s="233" t="s">
        <v>36141</v>
      </c>
      <c r="C49594" s="232" t="s">
        <v>2592</v>
      </c>
      <c r="D49594" s="232">
        <v>24.9</v>
      </c>
      <c r="E49594" s="232" t="s">
        <v>62717</v>
      </c>
    </row>
    <row r="49595" spans="1:5" ht="22.5" hidden="1">
      <c r="A49595" s="232" t="s">
        <v>36142</v>
      </c>
      <c r="B49595" s="233" t="s">
        <v>36143</v>
      </c>
      <c r="C49595" s="232" t="s">
        <v>2592</v>
      </c>
      <c r="D49595" s="232">
        <v>4.96</v>
      </c>
      <c r="E49595" s="232" t="s">
        <v>62717</v>
      </c>
    </row>
    <row r="49596" spans="1:5" hidden="1">
      <c r="A49596" s="232" t="s">
        <v>36144</v>
      </c>
      <c r="B49596" s="233" t="s">
        <v>36145</v>
      </c>
      <c r="C49596" s="232" t="s">
        <v>2592</v>
      </c>
      <c r="D49596" s="232">
        <v>5.16</v>
      </c>
      <c r="E49596" s="232" t="s">
        <v>62717</v>
      </c>
    </row>
    <row r="49597" spans="1:5" hidden="1">
      <c r="A49597" s="232" t="s">
        <v>36146</v>
      </c>
      <c r="B49597" s="233" t="s">
        <v>36147</v>
      </c>
      <c r="C49597" s="232" t="s">
        <v>2592</v>
      </c>
      <c r="D49597" s="232">
        <v>146.63999999999999</v>
      </c>
      <c r="E49597" s="232" t="s">
        <v>62717</v>
      </c>
    </row>
    <row r="49598" spans="1:5" hidden="1">
      <c r="A49598" s="232" t="s">
        <v>36148</v>
      </c>
      <c r="B49598" s="233" t="s">
        <v>36149</v>
      </c>
      <c r="C49598" s="232" t="s">
        <v>2592</v>
      </c>
      <c r="D49598" s="232">
        <v>26.6</v>
      </c>
      <c r="E49598" s="232" t="s">
        <v>62717</v>
      </c>
    </row>
    <row r="49599" spans="1:5" ht="22.5" hidden="1">
      <c r="A49599" s="232" t="s">
        <v>36150</v>
      </c>
      <c r="B49599" s="233" t="s">
        <v>36151</v>
      </c>
      <c r="C49599" s="232" t="s">
        <v>23621</v>
      </c>
      <c r="D49599" s="232">
        <v>852</v>
      </c>
      <c r="E49599" s="232" t="s">
        <v>62717</v>
      </c>
    </row>
    <row r="49600" spans="1:5" ht="22.5" hidden="1">
      <c r="A49600" s="232" t="s">
        <v>36152</v>
      </c>
      <c r="B49600" s="233" t="s">
        <v>36153</v>
      </c>
      <c r="C49600" s="232" t="s">
        <v>2592</v>
      </c>
      <c r="D49600" s="232">
        <v>1300</v>
      </c>
      <c r="E49600" s="232" t="s">
        <v>62717</v>
      </c>
    </row>
    <row r="49601" spans="1:5" ht="22.5" hidden="1">
      <c r="A49601" s="232" t="s">
        <v>36154</v>
      </c>
      <c r="B49601" s="233" t="s">
        <v>36155</v>
      </c>
      <c r="C49601" s="232" t="s">
        <v>2592</v>
      </c>
      <c r="D49601" s="232">
        <v>2925</v>
      </c>
      <c r="E49601" s="232" t="s">
        <v>62717</v>
      </c>
    </row>
    <row r="49602" spans="1:5" ht="22.5" hidden="1">
      <c r="A49602" s="232" t="s">
        <v>36156</v>
      </c>
      <c r="B49602" s="233" t="s">
        <v>36157</v>
      </c>
      <c r="C49602" s="232" t="s">
        <v>2592</v>
      </c>
      <c r="D49602" s="232">
        <v>3900</v>
      </c>
      <c r="E49602" s="232" t="s">
        <v>62717</v>
      </c>
    </row>
    <row r="49603" spans="1:5" ht="45" hidden="1">
      <c r="A49603" s="232" t="s">
        <v>36158</v>
      </c>
      <c r="B49603" s="233" t="s">
        <v>36159</v>
      </c>
      <c r="C49603" s="232" t="s">
        <v>2592</v>
      </c>
      <c r="D49603" s="232">
        <v>114.9</v>
      </c>
      <c r="E49603" s="232" t="s">
        <v>62717</v>
      </c>
    </row>
    <row r="49604" spans="1:5" ht="45" hidden="1">
      <c r="A49604" s="232" t="s">
        <v>36160</v>
      </c>
      <c r="B49604" s="233" t="s">
        <v>36161</v>
      </c>
      <c r="C49604" s="232" t="s">
        <v>2592</v>
      </c>
      <c r="D49604" s="232">
        <v>141.74</v>
      </c>
      <c r="E49604" s="232" t="s">
        <v>62717</v>
      </c>
    </row>
    <row r="49605" spans="1:5" ht="45" hidden="1">
      <c r="A49605" s="232" t="s">
        <v>36162</v>
      </c>
      <c r="B49605" s="233" t="s">
        <v>36163</v>
      </c>
      <c r="C49605" s="232" t="s">
        <v>2592</v>
      </c>
      <c r="D49605" s="232">
        <v>167.72</v>
      </c>
      <c r="E49605" s="232" t="s">
        <v>62717</v>
      </c>
    </row>
    <row r="49606" spans="1:5" ht="45" hidden="1">
      <c r="A49606" s="232" t="s">
        <v>36164</v>
      </c>
      <c r="B49606" s="233" t="s">
        <v>36165</v>
      </c>
      <c r="C49606" s="232" t="s">
        <v>2592</v>
      </c>
      <c r="D49606" s="232">
        <v>187.6</v>
      </c>
      <c r="E49606" s="232" t="s">
        <v>62717</v>
      </c>
    </row>
    <row r="49607" spans="1:5" ht="45" hidden="1">
      <c r="A49607" s="232" t="s">
        <v>36166</v>
      </c>
      <c r="B49607" s="233" t="s">
        <v>36167</v>
      </c>
      <c r="C49607" s="232" t="s">
        <v>2592</v>
      </c>
      <c r="D49607" s="232">
        <v>189</v>
      </c>
      <c r="E49607" s="232" t="s">
        <v>62717</v>
      </c>
    </row>
    <row r="49608" spans="1:5" ht="45" hidden="1">
      <c r="A49608" s="232" t="s">
        <v>36168</v>
      </c>
      <c r="B49608" s="233" t="s">
        <v>36169</v>
      </c>
      <c r="C49608" s="232" t="s">
        <v>2592</v>
      </c>
      <c r="D49608" s="232">
        <v>270.68</v>
      </c>
      <c r="E49608" s="232" t="s">
        <v>62717</v>
      </c>
    </row>
    <row r="49609" spans="1:5" ht="45" hidden="1">
      <c r="A49609" s="232" t="s">
        <v>36170</v>
      </c>
      <c r="B49609" s="233" t="s">
        <v>36171</v>
      </c>
      <c r="C49609" s="232" t="s">
        <v>2592</v>
      </c>
      <c r="D49609" s="232">
        <v>215.17</v>
      </c>
      <c r="E49609" s="232" t="s">
        <v>62717</v>
      </c>
    </row>
    <row r="49610" spans="1:5" ht="45" hidden="1">
      <c r="A49610" s="232" t="s">
        <v>36172</v>
      </c>
      <c r="B49610" s="233" t="s">
        <v>36173</v>
      </c>
      <c r="C49610" s="232" t="s">
        <v>2592</v>
      </c>
      <c r="D49610" s="232">
        <v>388.77</v>
      </c>
      <c r="E49610" s="232" t="s">
        <v>62717</v>
      </c>
    </row>
    <row r="49611" spans="1:5" ht="45" hidden="1">
      <c r="A49611" s="232" t="s">
        <v>36174</v>
      </c>
      <c r="B49611" s="233" t="s">
        <v>36175</v>
      </c>
      <c r="C49611" s="232" t="s">
        <v>2592</v>
      </c>
      <c r="D49611" s="232">
        <v>388.77</v>
      </c>
      <c r="E49611" s="232" t="s">
        <v>62717</v>
      </c>
    </row>
    <row r="49612" spans="1:5" ht="33.75" hidden="1">
      <c r="A49612" s="232" t="s">
        <v>65377</v>
      </c>
      <c r="B49612" s="233" t="s">
        <v>65378</v>
      </c>
      <c r="C49612" s="232" t="s">
        <v>2592</v>
      </c>
      <c r="D49612" s="232">
        <v>235.59</v>
      </c>
      <c r="E49612" s="232" t="s">
        <v>62717</v>
      </c>
    </row>
    <row r="49613" spans="1:5" ht="33.75" hidden="1">
      <c r="A49613" s="232" t="s">
        <v>65379</v>
      </c>
      <c r="B49613" s="233" t="s">
        <v>65380</v>
      </c>
      <c r="C49613" s="232" t="s">
        <v>2592</v>
      </c>
      <c r="D49613" s="232">
        <v>481.88</v>
      </c>
      <c r="E49613" s="232" t="s">
        <v>62717</v>
      </c>
    </row>
    <row r="49614" spans="1:5" ht="33.75" hidden="1">
      <c r="A49614" s="232" t="s">
        <v>65381</v>
      </c>
      <c r="B49614" s="233" t="s">
        <v>65382</v>
      </c>
      <c r="C49614" s="232" t="s">
        <v>2592</v>
      </c>
      <c r="D49614" s="232">
        <v>380.95</v>
      </c>
      <c r="E49614" s="232" t="s">
        <v>62717</v>
      </c>
    </row>
    <row r="49615" spans="1:5" ht="33.75" hidden="1">
      <c r="A49615" s="232" t="s">
        <v>65383</v>
      </c>
      <c r="B49615" s="233" t="s">
        <v>65384</v>
      </c>
      <c r="C49615" s="232" t="s">
        <v>2592</v>
      </c>
      <c r="D49615" s="232">
        <v>770.54</v>
      </c>
      <c r="E49615" s="232" t="s">
        <v>62717</v>
      </c>
    </row>
    <row r="49616" spans="1:5" ht="22.5" hidden="1">
      <c r="A49616" s="232" t="s">
        <v>36176</v>
      </c>
      <c r="B49616" s="233" t="s">
        <v>36177</v>
      </c>
      <c r="C49616" s="232" t="s">
        <v>23621</v>
      </c>
      <c r="D49616" s="232">
        <v>1333.5</v>
      </c>
      <c r="E49616" s="232" t="s">
        <v>62717</v>
      </c>
    </row>
    <row r="49617" spans="1:5" ht="22.5" hidden="1">
      <c r="A49617" s="232" t="s">
        <v>36178</v>
      </c>
      <c r="B49617" s="233" t="s">
        <v>36179</v>
      </c>
      <c r="C49617" s="232" t="s">
        <v>23621</v>
      </c>
      <c r="D49617" s="232">
        <v>1333.5</v>
      </c>
      <c r="E49617" s="232" t="s">
        <v>62717</v>
      </c>
    </row>
    <row r="49618" spans="1:5" ht="33.75" hidden="1">
      <c r="A49618" s="232" t="s">
        <v>65385</v>
      </c>
      <c r="B49618" s="233" t="s">
        <v>65386</v>
      </c>
      <c r="C49618" s="232" t="s">
        <v>2592</v>
      </c>
      <c r="D49618" s="232">
        <v>1591</v>
      </c>
      <c r="E49618" s="232" t="s">
        <v>62717</v>
      </c>
    </row>
    <row r="49619" spans="1:5" ht="33.75" hidden="1">
      <c r="A49619" s="232" t="s">
        <v>65387</v>
      </c>
      <c r="B49619" s="233" t="s">
        <v>65388</v>
      </c>
      <c r="C49619" s="232" t="s">
        <v>2592</v>
      </c>
      <c r="D49619" s="232">
        <v>257.95</v>
      </c>
      <c r="E49619" s="232" t="s">
        <v>62717</v>
      </c>
    </row>
    <row r="49620" spans="1:5" ht="33.75" hidden="1">
      <c r="A49620" s="232" t="s">
        <v>36180</v>
      </c>
      <c r="B49620" s="233" t="s">
        <v>36181</v>
      </c>
      <c r="C49620" s="232" t="s">
        <v>2592</v>
      </c>
      <c r="D49620" s="232">
        <v>2568</v>
      </c>
      <c r="E49620" s="232" t="s">
        <v>62717</v>
      </c>
    </row>
    <row r="49621" spans="1:5" ht="33.75" hidden="1">
      <c r="A49621" s="232" t="s">
        <v>36182</v>
      </c>
      <c r="B49621" s="233" t="s">
        <v>36183</v>
      </c>
      <c r="C49621" s="232" t="s">
        <v>2592</v>
      </c>
      <c r="D49621" s="232">
        <v>1280</v>
      </c>
      <c r="E49621" s="232" t="s">
        <v>62717</v>
      </c>
    </row>
    <row r="49622" spans="1:5" ht="56.25" hidden="1">
      <c r="A49622" s="232" t="s">
        <v>36184</v>
      </c>
      <c r="B49622" s="233" t="s">
        <v>36185</v>
      </c>
      <c r="C49622" s="232" t="s">
        <v>2592</v>
      </c>
      <c r="D49622" s="232">
        <v>436.31</v>
      </c>
      <c r="E49622" s="232" t="s">
        <v>62717</v>
      </c>
    </row>
    <row r="49623" spans="1:5" ht="56.25" hidden="1">
      <c r="A49623" s="232" t="s">
        <v>36186</v>
      </c>
      <c r="B49623" s="233" t="s">
        <v>36187</v>
      </c>
      <c r="C49623" s="232" t="s">
        <v>2592</v>
      </c>
      <c r="D49623" s="232">
        <v>529.37</v>
      </c>
      <c r="E49623" s="232" t="s">
        <v>62717</v>
      </c>
    </row>
    <row r="49624" spans="1:5" ht="56.25" hidden="1">
      <c r="A49624" s="232" t="s">
        <v>36188</v>
      </c>
      <c r="B49624" s="233" t="s">
        <v>36189</v>
      </c>
      <c r="C49624" s="232" t="s">
        <v>2592</v>
      </c>
      <c r="D49624" s="232">
        <v>557.80999999999995</v>
      </c>
      <c r="E49624" s="232" t="s">
        <v>62717</v>
      </c>
    </row>
    <row r="49625" spans="1:5" ht="67.5" hidden="1">
      <c r="A49625" s="232" t="s">
        <v>36190</v>
      </c>
      <c r="B49625" s="233" t="s">
        <v>36191</v>
      </c>
      <c r="C49625" s="232" t="s">
        <v>2592</v>
      </c>
      <c r="D49625" s="232">
        <v>552.86</v>
      </c>
      <c r="E49625" s="232" t="s">
        <v>62717</v>
      </c>
    </row>
    <row r="49626" spans="1:5" ht="56.25" hidden="1">
      <c r="A49626" s="232" t="s">
        <v>36192</v>
      </c>
      <c r="B49626" s="233" t="s">
        <v>36193</v>
      </c>
      <c r="C49626" s="232" t="s">
        <v>2592</v>
      </c>
      <c r="D49626" s="232">
        <v>379</v>
      </c>
      <c r="E49626" s="232" t="s">
        <v>62717</v>
      </c>
    </row>
    <row r="49627" spans="1:5" ht="67.5" hidden="1">
      <c r="A49627" s="232" t="s">
        <v>36194</v>
      </c>
      <c r="B49627" s="233" t="s">
        <v>36195</v>
      </c>
      <c r="C49627" s="232" t="s">
        <v>2592</v>
      </c>
      <c r="D49627" s="232">
        <v>1043.06</v>
      </c>
      <c r="E49627" s="232" t="s">
        <v>62717</v>
      </c>
    </row>
    <row r="49628" spans="1:5" ht="67.5" hidden="1">
      <c r="A49628" s="232" t="s">
        <v>36196</v>
      </c>
      <c r="B49628" s="233" t="s">
        <v>36197</v>
      </c>
      <c r="C49628" s="232" t="s">
        <v>2592</v>
      </c>
      <c r="D49628" s="232">
        <v>352.92</v>
      </c>
      <c r="E49628" s="232" t="s">
        <v>62717</v>
      </c>
    </row>
    <row r="49629" spans="1:5" ht="22.5" hidden="1">
      <c r="A49629" s="232" t="s">
        <v>36198</v>
      </c>
      <c r="B49629" s="233" t="s">
        <v>36199</v>
      </c>
      <c r="C49629" s="232" t="s">
        <v>23621</v>
      </c>
      <c r="D49629" s="232">
        <v>1052.78</v>
      </c>
      <c r="E49629" s="232" t="s">
        <v>62717</v>
      </c>
    </row>
    <row r="49630" spans="1:5" ht="22.5" hidden="1">
      <c r="A49630" s="232" t="s">
        <v>36200</v>
      </c>
      <c r="B49630" s="233" t="s">
        <v>36201</v>
      </c>
      <c r="C49630" s="232" t="s">
        <v>23621</v>
      </c>
      <c r="D49630" s="232">
        <v>714.06</v>
      </c>
      <c r="E49630" s="232" t="s">
        <v>62717</v>
      </c>
    </row>
    <row r="49631" spans="1:5" ht="33.75" hidden="1">
      <c r="A49631" s="232" t="s">
        <v>36202</v>
      </c>
      <c r="B49631" s="233" t="s">
        <v>36203</v>
      </c>
      <c r="C49631" s="232" t="s">
        <v>2592</v>
      </c>
      <c r="D49631" s="232">
        <v>800</v>
      </c>
      <c r="E49631" s="232" t="s">
        <v>62717</v>
      </c>
    </row>
    <row r="49632" spans="1:5" ht="33.75" hidden="1">
      <c r="A49632" s="232" t="s">
        <v>36204</v>
      </c>
      <c r="B49632" s="233" t="s">
        <v>36205</v>
      </c>
      <c r="C49632" s="232" t="s">
        <v>2592</v>
      </c>
      <c r="D49632" s="232">
        <v>4324.78</v>
      </c>
      <c r="E49632" s="232" t="s">
        <v>62717</v>
      </c>
    </row>
    <row r="49633" spans="1:5" ht="33.75" hidden="1">
      <c r="A49633" s="232" t="s">
        <v>36206</v>
      </c>
      <c r="B49633" s="233" t="s">
        <v>36207</v>
      </c>
      <c r="C49633" s="232" t="s">
        <v>2592</v>
      </c>
      <c r="D49633" s="232">
        <v>4391.57</v>
      </c>
      <c r="E49633" s="232" t="s">
        <v>62717</v>
      </c>
    </row>
    <row r="49634" spans="1:5" ht="33.75" hidden="1">
      <c r="A49634" s="232" t="s">
        <v>36208</v>
      </c>
      <c r="B49634" s="233" t="s">
        <v>36209</v>
      </c>
      <c r="C49634" s="232" t="s">
        <v>2592</v>
      </c>
      <c r="D49634" s="232">
        <v>8958.5</v>
      </c>
      <c r="E49634" s="232" t="s">
        <v>62717</v>
      </c>
    </row>
    <row r="49635" spans="1:5" ht="33.75" hidden="1">
      <c r="A49635" s="232" t="s">
        <v>36210</v>
      </c>
      <c r="B49635" s="233" t="s">
        <v>36211</v>
      </c>
      <c r="C49635" s="232" t="s">
        <v>2592</v>
      </c>
      <c r="D49635" s="232">
        <v>1440</v>
      </c>
      <c r="E49635" s="232" t="s">
        <v>62717</v>
      </c>
    </row>
    <row r="49636" spans="1:5" ht="67.5" hidden="1">
      <c r="A49636" s="232" t="s">
        <v>36212</v>
      </c>
      <c r="B49636" s="233" t="s">
        <v>36213</v>
      </c>
      <c r="C49636" s="232" t="s">
        <v>23621</v>
      </c>
      <c r="D49636" s="232">
        <v>1501.5</v>
      </c>
      <c r="E49636" s="232" t="s">
        <v>62717</v>
      </c>
    </row>
    <row r="49637" spans="1:5" ht="67.5" hidden="1">
      <c r="A49637" s="232" t="s">
        <v>36214</v>
      </c>
      <c r="B49637" s="233" t="s">
        <v>36215</v>
      </c>
      <c r="C49637" s="232" t="s">
        <v>23621</v>
      </c>
      <c r="D49637" s="232">
        <v>1831.28</v>
      </c>
      <c r="E49637" s="232" t="s">
        <v>62717</v>
      </c>
    </row>
    <row r="49638" spans="1:5" ht="78.75" hidden="1">
      <c r="A49638" s="232" t="s">
        <v>36216</v>
      </c>
      <c r="B49638" s="233" t="s">
        <v>36217</v>
      </c>
      <c r="C49638" s="232" t="s">
        <v>23621</v>
      </c>
      <c r="D49638" s="232">
        <v>3375.49</v>
      </c>
      <c r="E49638" s="232" t="s">
        <v>62717</v>
      </c>
    </row>
    <row r="49639" spans="1:5" ht="33.75" hidden="1">
      <c r="A49639" s="232" t="s">
        <v>36218</v>
      </c>
      <c r="B49639" s="233" t="s">
        <v>36219</v>
      </c>
      <c r="C49639" s="232" t="s">
        <v>2592</v>
      </c>
      <c r="D49639" s="232">
        <v>3840.54</v>
      </c>
      <c r="E49639" s="232" t="s">
        <v>62717</v>
      </c>
    </row>
    <row r="49640" spans="1:5" ht="22.5" hidden="1">
      <c r="A49640" s="232" t="s">
        <v>65389</v>
      </c>
      <c r="B49640" s="233" t="s">
        <v>65390</v>
      </c>
      <c r="C49640" s="232" t="s">
        <v>2592</v>
      </c>
      <c r="D49640" s="232">
        <v>240.71</v>
      </c>
      <c r="E49640" s="232" t="s">
        <v>62717</v>
      </c>
    </row>
    <row r="49641" spans="1:5" ht="22.5" hidden="1">
      <c r="A49641" s="232" t="s">
        <v>65391</v>
      </c>
      <c r="B49641" s="233" t="s">
        <v>65392</v>
      </c>
      <c r="C49641" s="232" t="s">
        <v>2592</v>
      </c>
      <c r="D49641" s="232">
        <v>669.9</v>
      </c>
      <c r="E49641" s="232" t="s">
        <v>62717</v>
      </c>
    </row>
    <row r="49642" spans="1:5" ht="22.5" hidden="1">
      <c r="A49642" s="232" t="s">
        <v>65393</v>
      </c>
      <c r="B49642" s="233" t="s">
        <v>65394</v>
      </c>
      <c r="C49642" s="232" t="s">
        <v>2592</v>
      </c>
      <c r="D49642" s="232">
        <v>609.70000000000005</v>
      </c>
      <c r="E49642" s="232" t="s">
        <v>62717</v>
      </c>
    </row>
    <row r="49643" spans="1:5" ht="45" hidden="1">
      <c r="A49643" s="232" t="s">
        <v>36220</v>
      </c>
      <c r="B49643" s="233" t="s">
        <v>36221</v>
      </c>
      <c r="C49643" s="232" t="s">
        <v>2592</v>
      </c>
      <c r="D49643" s="232">
        <v>35.5</v>
      </c>
      <c r="E49643" s="232" t="s">
        <v>62717</v>
      </c>
    </row>
    <row r="49644" spans="1:5" ht="45" hidden="1">
      <c r="A49644" s="232" t="s">
        <v>36222</v>
      </c>
      <c r="B49644" s="233" t="s">
        <v>36223</v>
      </c>
      <c r="C49644" s="232" t="s">
        <v>2592</v>
      </c>
      <c r="D49644" s="232">
        <v>88.93</v>
      </c>
      <c r="E49644" s="232" t="s">
        <v>62717</v>
      </c>
    </row>
    <row r="49645" spans="1:5" ht="56.25" hidden="1">
      <c r="A49645" s="232" t="s">
        <v>36224</v>
      </c>
      <c r="B49645" s="233" t="s">
        <v>36225</v>
      </c>
      <c r="C49645" s="232" t="s">
        <v>2592</v>
      </c>
      <c r="D49645" s="232">
        <v>166.92</v>
      </c>
      <c r="E49645" s="232" t="s">
        <v>62717</v>
      </c>
    </row>
    <row r="49646" spans="1:5" ht="56.25" hidden="1">
      <c r="A49646" s="232" t="s">
        <v>36226</v>
      </c>
      <c r="B49646" s="233" t="s">
        <v>36227</v>
      </c>
      <c r="C49646" s="232" t="s">
        <v>2592</v>
      </c>
      <c r="D49646" s="232">
        <v>366.47</v>
      </c>
      <c r="E49646" s="232" t="s">
        <v>62717</v>
      </c>
    </row>
    <row r="49647" spans="1:5" ht="56.25" hidden="1">
      <c r="A49647" s="232" t="s">
        <v>36228</v>
      </c>
      <c r="B49647" s="233" t="s">
        <v>36229</v>
      </c>
      <c r="C49647" s="232" t="s">
        <v>2592</v>
      </c>
      <c r="D49647" s="232">
        <v>539.59</v>
      </c>
      <c r="E49647" s="232" t="s">
        <v>62717</v>
      </c>
    </row>
    <row r="49648" spans="1:5" ht="33.75" hidden="1">
      <c r="A49648" s="232" t="s">
        <v>36230</v>
      </c>
      <c r="B49648" s="233" t="s">
        <v>36231</v>
      </c>
      <c r="C49648" s="232" t="s">
        <v>23621</v>
      </c>
      <c r="D49648" s="232">
        <v>2535.5500000000002</v>
      </c>
      <c r="E49648" s="232" t="s">
        <v>62717</v>
      </c>
    </row>
    <row r="49649" spans="1:5" ht="33.75" hidden="1">
      <c r="A49649" s="232" t="s">
        <v>36232</v>
      </c>
      <c r="B49649" s="233" t="s">
        <v>36233</v>
      </c>
      <c r="C49649" s="232" t="s">
        <v>23621</v>
      </c>
      <c r="D49649" s="232">
        <v>2535.5500000000002</v>
      </c>
      <c r="E49649" s="232" t="s">
        <v>62717</v>
      </c>
    </row>
    <row r="49650" spans="1:5" ht="22.5" hidden="1">
      <c r="A49650" s="232" t="s">
        <v>36234</v>
      </c>
      <c r="B49650" s="233" t="s">
        <v>36235</v>
      </c>
      <c r="C49650" s="232" t="s">
        <v>23621</v>
      </c>
      <c r="D49650" s="232">
        <v>376.36</v>
      </c>
      <c r="E49650" s="232" t="s">
        <v>62717</v>
      </c>
    </row>
    <row r="49651" spans="1:5" ht="45" hidden="1">
      <c r="A49651" s="232" t="s">
        <v>36236</v>
      </c>
      <c r="B49651" s="233" t="s">
        <v>36237</v>
      </c>
      <c r="C49651" s="232" t="s">
        <v>23621</v>
      </c>
      <c r="D49651" s="232">
        <v>704.37</v>
      </c>
      <c r="E49651" s="232" t="s">
        <v>62717</v>
      </c>
    </row>
    <row r="49652" spans="1:5" ht="56.25" hidden="1">
      <c r="A49652" s="232" t="s">
        <v>36238</v>
      </c>
      <c r="B49652" s="233" t="s">
        <v>36239</v>
      </c>
      <c r="C49652" s="232" t="s">
        <v>2592</v>
      </c>
      <c r="D49652" s="232">
        <v>634.37</v>
      </c>
      <c r="E49652" s="232" t="s">
        <v>62717</v>
      </c>
    </row>
    <row r="49653" spans="1:5" ht="45" hidden="1">
      <c r="A49653" s="232" t="s">
        <v>36240</v>
      </c>
      <c r="B49653" s="233" t="s">
        <v>36241</v>
      </c>
      <c r="C49653" s="232" t="s">
        <v>2592</v>
      </c>
      <c r="D49653" s="232">
        <v>620</v>
      </c>
      <c r="E49653" s="232" t="s">
        <v>62717</v>
      </c>
    </row>
    <row r="49654" spans="1:5" ht="45" hidden="1">
      <c r="A49654" s="232" t="s">
        <v>36242</v>
      </c>
      <c r="B49654" s="233" t="s">
        <v>36243</v>
      </c>
      <c r="C49654" s="232" t="s">
        <v>2592</v>
      </c>
      <c r="D49654" s="232">
        <v>1434.2</v>
      </c>
      <c r="E49654" s="232" t="s">
        <v>62717</v>
      </c>
    </row>
    <row r="49655" spans="1:5" ht="33.75" hidden="1">
      <c r="A49655" s="232" t="s">
        <v>36244</v>
      </c>
      <c r="B49655" s="233" t="s">
        <v>36245</v>
      </c>
      <c r="C49655" s="232" t="s">
        <v>2592</v>
      </c>
      <c r="D49655" s="232">
        <v>1500</v>
      </c>
      <c r="E49655" s="232" t="s">
        <v>62717</v>
      </c>
    </row>
    <row r="49656" spans="1:5" hidden="1">
      <c r="A49656" s="232" t="s">
        <v>36246</v>
      </c>
      <c r="B49656" s="233" t="s">
        <v>36247</v>
      </c>
      <c r="C49656" s="232" t="s">
        <v>2592</v>
      </c>
      <c r="D49656" s="232">
        <v>175.33</v>
      </c>
      <c r="E49656" s="232" t="s">
        <v>62717</v>
      </c>
    </row>
    <row r="49657" spans="1:5" ht="22.5" hidden="1">
      <c r="A49657" s="232" t="s">
        <v>36248</v>
      </c>
      <c r="B49657" s="233" t="s">
        <v>36249</v>
      </c>
      <c r="C49657" s="232" t="s">
        <v>2592</v>
      </c>
      <c r="D49657" s="232">
        <v>14.03</v>
      </c>
      <c r="E49657" s="232" t="s">
        <v>62717</v>
      </c>
    </row>
    <row r="49658" spans="1:5" ht="22.5" hidden="1">
      <c r="A49658" s="232" t="s">
        <v>36250</v>
      </c>
      <c r="B49658" s="233" t="s">
        <v>36251</v>
      </c>
      <c r="C49658" s="232" t="s">
        <v>2592</v>
      </c>
      <c r="D49658" s="232">
        <v>24.44</v>
      </c>
      <c r="E49658" s="232" t="s">
        <v>62717</v>
      </c>
    </row>
    <row r="49659" spans="1:5" ht="22.5" hidden="1">
      <c r="A49659" s="232" t="s">
        <v>36252</v>
      </c>
      <c r="B49659" s="233" t="s">
        <v>62549</v>
      </c>
      <c r="C49659" s="232" t="s">
        <v>2592</v>
      </c>
      <c r="D49659" s="232">
        <v>19.34</v>
      </c>
      <c r="E49659" s="232" t="s">
        <v>62717</v>
      </c>
    </row>
    <row r="49660" spans="1:5" ht="22.5" hidden="1">
      <c r="A49660" s="232" t="s">
        <v>36253</v>
      </c>
      <c r="B49660" s="233" t="s">
        <v>62550</v>
      </c>
      <c r="C49660" s="232" t="s">
        <v>2592</v>
      </c>
      <c r="D49660" s="232">
        <v>80.95</v>
      </c>
      <c r="E49660" s="232" t="s">
        <v>62717</v>
      </c>
    </row>
    <row r="49661" spans="1:5" ht="22.5" hidden="1">
      <c r="A49661" s="232" t="s">
        <v>36254</v>
      </c>
      <c r="B49661" s="233" t="s">
        <v>62551</v>
      </c>
      <c r="C49661" s="232" t="s">
        <v>2592</v>
      </c>
      <c r="D49661" s="232">
        <v>7.97</v>
      </c>
      <c r="E49661" s="232" t="s">
        <v>62717</v>
      </c>
    </row>
    <row r="49662" spans="1:5" ht="22.5" hidden="1">
      <c r="A49662" s="232" t="s">
        <v>36255</v>
      </c>
      <c r="B49662" s="233" t="s">
        <v>62552</v>
      </c>
      <c r="C49662" s="232" t="s">
        <v>2592</v>
      </c>
      <c r="D49662" s="232">
        <v>9.1999999999999993</v>
      </c>
      <c r="E49662" s="232" t="s">
        <v>62717</v>
      </c>
    </row>
    <row r="49663" spans="1:5" ht="22.5" hidden="1">
      <c r="A49663" s="232" t="s">
        <v>36256</v>
      </c>
      <c r="B49663" s="233" t="s">
        <v>62553</v>
      </c>
      <c r="C49663" s="232" t="s">
        <v>2592</v>
      </c>
      <c r="D49663" s="232">
        <v>13.16</v>
      </c>
      <c r="E49663" s="232" t="s">
        <v>62717</v>
      </c>
    </row>
    <row r="49664" spans="1:5" ht="22.5" hidden="1">
      <c r="A49664" s="232" t="s">
        <v>36257</v>
      </c>
      <c r="B49664" s="233" t="s">
        <v>62554</v>
      </c>
      <c r="C49664" s="232" t="s">
        <v>2592</v>
      </c>
      <c r="D49664" s="232">
        <v>20.94</v>
      </c>
      <c r="E49664" s="232" t="s">
        <v>62717</v>
      </c>
    </row>
    <row r="49665" spans="1:5" ht="22.5" hidden="1">
      <c r="A49665" s="232" t="s">
        <v>36258</v>
      </c>
      <c r="B49665" s="233" t="s">
        <v>62555</v>
      </c>
      <c r="C49665" s="232" t="s">
        <v>2592</v>
      </c>
      <c r="D49665" s="232">
        <v>29.1</v>
      </c>
      <c r="E49665" s="232" t="s">
        <v>62717</v>
      </c>
    </row>
    <row r="49666" spans="1:5" ht="22.5" hidden="1">
      <c r="A49666" s="232" t="s">
        <v>36259</v>
      </c>
      <c r="B49666" s="233" t="s">
        <v>62556</v>
      </c>
      <c r="C49666" s="232" t="s">
        <v>2592</v>
      </c>
      <c r="D49666" s="232">
        <v>42.63</v>
      </c>
      <c r="E49666" s="232" t="s">
        <v>62717</v>
      </c>
    </row>
    <row r="49667" spans="1:5" ht="22.5" hidden="1">
      <c r="A49667" s="232" t="s">
        <v>36260</v>
      </c>
      <c r="B49667" s="233" t="s">
        <v>62557</v>
      </c>
      <c r="C49667" s="232" t="s">
        <v>2592</v>
      </c>
      <c r="D49667" s="232">
        <v>133.15</v>
      </c>
      <c r="E49667" s="232" t="s">
        <v>62717</v>
      </c>
    </row>
    <row r="49668" spans="1:5" ht="22.5" hidden="1">
      <c r="A49668" s="232" t="s">
        <v>36261</v>
      </c>
      <c r="B49668" s="233" t="s">
        <v>62558</v>
      </c>
      <c r="C49668" s="232" t="s">
        <v>2592</v>
      </c>
      <c r="D49668" s="232">
        <v>137.43</v>
      </c>
      <c r="E49668" s="232" t="s">
        <v>62717</v>
      </c>
    </row>
    <row r="49669" spans="1:5" ht="22.5" hidden="1">
      <c r="A49669" s="232" t="s">
        <v>36262</v>
      </c>
      <c r="B49669" s="233" t="s">
        <v>36263</v>
      </c>
      <c r="C49669" s="232" t="s">
        <v>2592</v>
      </c>
      <c r="D49669" s="232">
        <v>209.41</v>
      </c>
      <c r="E49669" s="232" t="s">
        <v>62717</v>
      </c>
    </row>
    <row r="49670" spans="1:5" hidden="1">
      <c r="A49670" s="232" t="s">
        <v>36264</v>
      </c>
      <c r="B49670" s="233" t="s">
        <v>36265</v>
      </c>
      <c r="C49670" s="232" t="s">
        <v>2592</v>
      </c>
      <c r="D49670" s="232">
        <v>10.71</v>
      </c>
      <c r="E49670" s="232" t="s">
        <v>62717</v>
      </c>
    </row>
    <row r="49671" spans="1:5" hidden="1">
      <c r="A49671" s="232" t="s">
        <v>36266</v>
      </c>
      <c r="B49671" s="233" t="s">
        <v>36267</v>
      </c>
      <c r="C49671" s="232" t="s">
        <v>2592</v>
      </c>
      <c r="D49671" s="232">
        <v>19.52</v>
      </c>
      <c r="E49671" s="232" t="s">
        <v>62717</v>
      </c>
    </row>
    <row r="49672" spans="1:5" ht="22.5" hidden="1">
      <c r="A49672" s="232" t="s">
        <v>36268</v>
      </c>
      <c r="B49672" s="233" t="s">
        <v>36269</v>
      </c>
      <c r="C49672" s="232" t="s">
        <v>2592</v>
      </c>
      <c r="D49672" s="232">
        <v>357.56</v>
      </c>
      <c r="E49672" s="232" t="s">
        <v>62717</v>
      </c>
    </row>
    <row r="49673" spans="1:5" hidden="1">
      <c r="A49673" s="232" t="s">
        <v>36270</v>
      </c>
      <c r="B49673" s="233" t="s">
        <v>36271</v>
      </c>
      <c r="C49673" s="232" t="s">
        <v>2592</v>
      </c>
      <c r="D49673" s="232">
        <v>4.62</v>
      </c>
      <c r="E49673" s="232" t="s">
        <v>62717</v>
      </c>
    </row>
    <row r="49674" spans="1:5" hidden="1">
      <c r="A49674" s="232" t="s">
        <v>36272</v>
      </c>
      <c r="B49674" s="233" t="s">
        <v>36273</v>
      </c>
      <c r="C49674" s="232" t="s">
        <v>2592</v>
      </c>
      <c r="D49674" s="232">
        <v>2.67</v>
      </c>
      <c r="E49674" s="232" t="s">
        <v>62717</v>
      </c>
    </row>
    <row r="49675" spans="1:5" ht="22.5" hidden="1">
      <c r="A49675" s="232" t="s">
        <v>36274</v>
      </c>
      <c r="B49675" s="233" t="s">
        <v>36275</v>
      </c>
      <c r="C49675" s="232" t="s">
        <v>2592</v>
      </c>
      <c r="D49675" s="232">
        <v>13.11</v>
      </c>
      <c r="E49675" s="232" t="s">
        <v>62717</v>
      </c>
    </row>
    <row r="49676" spans="1:5" ht="22.5" hidden="1">
      <c r="A49676" s="232" t="s">
        <v>36276</v>
      </c>
      <c r="B49676" s="233" t="s">
        <v>36277</v>
      </c>
      <c r="C49676" s="232" t="s">
        <v>2592</v>
      </c>
      <c r="D49676" s="232">
        <v>13.61</v>
      </c>
      <c r="E49676" s="232" t="s">
        <v>62717</v>
      </c>
    </row>
    <row r="49677" spans="1:5" ht="22.5" hidden="1">
      <c r="A49677" s="232" t="s">
        <v>36278</v>
      </c>
      <c r="B49677" s="233" t="s">
        <v>36279</v>
      </c>
      <c r="C49677" s="232" t="s">
        <v>2592</v>
      </c>
      <c r="D49677" s="232">
        <v>59.51</v>
      </c>
      <c r="E49677" s="232" t="s">
        <v>62717</v>
      </c>
    </row>
    <row r="49678" spans="1:5" ht="22.5" hidden="1">
      <c r="A49678" s="232" t="s">
        <v>36280</v>
      </c>
      <c r="B49678" s="233" t="s">
        <v>36281</v>
      </c>
      <c r="C49678" s="232" t="s">
        <v>2592</v>
      </c>
      <c r="D49678" s="232">
        <v>1.66</v>
      </c>
      <c r="E49678" s="232" t="s">
        <v>62717</v>
      </c>
    </row>
    <row r="49679" spans="1:5" hidden="1">
      <c r="A49679" s="232" t="s">
        <v>36282</v>
      </c>
      <c r="B49679" s="233" t="s">
        <v>36283</v>
      </c>
      <c r="C49679" s="232" t="s">
        <v>2592</v>
      </c>
      <c r="D49679" s="232">
        <v>169.95</v>
      </c>
      <c r="E49679" s="232" t="s">
        <v>62717</v>
      </c>
    </row>
    <row r="49680" spans="1:5" hidden="1">
      <c r="A49680" s="232" t="s">
        <v>36284</v>
      </c>
      <c r="B49680" s="233" t="s">
        <v>36285</v>
      </c>
      <c r="C49680" s="232" t="s">
        <v>2592</v>
      </c>
      <c r="D49680" s="232">
        <v>36.29</v>
      </c>
      <c r="E49680" s="232" t="s">
        <v>62717</v>
      </c>
    </row>
    <row r="49681" spans="1:5" ht="22.5" hidden="1">
      <c r="A49681" s="232" t="s">
        <v>36286</v>
      </c>
      <c r="B49681" s="233" t="s">
        <v>36287</v>
      </c>
      <c r="C49681" s="232" t="s">
        <v>2592</v>
      </c>
      <c r="D49681" s="232">
        <v>1.54</v>
      </c>
      <c r="E49681" s="232" t="s">
        <v>62717</v>
      </c>
    </row>
    <row r="49682" spans="1:5" ht="22.5" hidden="1">
      <c r="A49682" s="232" t="s">
        <v>36288</v>
      </c>
      <c r="B49682" s="233" t="s">
        <v>36289</v>
      </c>
      <c r="C49682" s="232" t="s">
        <v>2592</v>
      </c>
      <c r="D49682" s="232">
        <v>2.08</v>
      </c>
      <c r="E49682" s="232" t="s">
        <v>62717</v>
      </c>
    </row>
    <row r="49683" spans="1:5" ht="22.5" hidden="1">
      <c r="A49683" s="232" t="s">
        <v>36290</v>
      </c>
      <c r="B49683" s="233" t="s">
        <v>36291</v>
      </c>
      <c r="C49683" s="232" t="s">
        <v>2592</v>
      </c>
      <c r="D49683" s="232">
        <v>4.5599999999999996</v>
      </c>
      <c r="E49683" s="232" t="s">
        <v>62717</v>
      </c>
    </row>
    <row r="49684" spans="1:5" ht="22.5" hidden="1">
      <c r="A49684" s="232" t="s">
        <v>36292</v>
      </c>
      <c r="B49684" s="233" t="s">
        <v>36293</v>
      </c>
      <c r="C49684" s="232" t="s">
        <v>2592</v>
      </c>
      <c r="D49684" s="232">
        <v>8.7799999999999994</v>
      </c>
      <c r="E49684" s="232" t="s">
        <v>62717</v>
      </c>
    </row>
    <row r="49685" spans="1:5" ht="22.5" hidden="1">
      <c r="A49685" s="232" t="s">
        <v>36294</v>
      </c>
      <c r="B49685" s="233" t="s">
        <v>36295</v>
      </c>
      <c r="C49685" s="232" t="s">
        <v>2592</v>
      </c>
      <c r="D49685" s="232">
        <v>12.16</v>
      </c>
      <c r="E49685" s="232" t="s">
        <v>62717</v>
      </c>
    </row>
    <row r="49686" spans="1:5" ht="22.5" hidden="1">
      <c r="A49686" s="232" t="s">
        <v>36296</v>
      </c>
      <c r="B49686" s="233" t="s">
        <v>36297</v>
      </c>
      <c r="C49686" s="232" t="s">
        <v>2592</v>
      </c>
      <c r="D49686" s="232">
        <v>19.29</v>
      </c>
      <c r="E49686" s="232" t="s">
        <v>62717</v>
      </c>
    </row>
    <row r="49687" spans="1:5" ht="22.5" hidden="1">
      <c r="A49687" s="232" t="s">
        <v>36298</v>
      </c>
      <c r="B49687" s="233" t="s">
        <v>36299</v>
      </c>
      <c r="C49687" s="232" t="s">
        <v>2592</v>
      </c>
      <c r="D49687" s="232">
        <v>55.94</v>
      </c>
      <c r="E49687" s="232" t="s">
        <v>62717</v>
      </c>
    </row>
    <row r="49688" spans="1:5" hidden="1">
      <c r="A49688" s="232" t="s">
        <v>36300</v>
      </c>
      <c r="B49688" s="233" t="s">
        <v>36301</v>
      </c>
      <c r="C49688" s="232" t="s">
        <v>2592</v>
      </c>
      <c r="D49688" s="232">
        <v>0.76</v>
      </c>
      <c r="E49688" s="232" t="s">
        <v>62717</v>
      </c>
    </row>
    <row r="49689" spans="1:5" hidden="1">
      <c r="A49689" s="232" t="s">
        <v>36302</v>
      </c>
      <c r="B49689" s="233" t="s">
        <v>36303</v>
      </c>
      <c r="C49689" s="232" t="s">
        <v>2592</v>
      </c>
      <c r="D49689" s="232">
        <v>0.81</v>
      </c>
      <c r="E49689" s="232" t="s">
        <v>62717</v>
      </c>
    </row>
    <row r="49690" spans="1:5" hidden="1">
      <c r="A49690" s="232" t="s">
        <v>36304</v>
      </c>
      <c r="B49690" s="233" t="s">
        <v>36305</v>
      </c>
      <c r="C49690" s="232" t="s">
        <v>2592</v>
      </c>
      <c r="D49690" s="232">
        <v>1.9</v>
      </c>
      <c r="E49690" s="232" t="s">
        <v>62717</v>
      </c>
    </row>
    <row r="49691" spans="1:5" hidden="1">
      <c r="A49691" s="232" t="s">
        <v>36306</v>
      </c>
      <c r="B49691" s="233" t="s">
        <v>36307</v>
      </c>
      <c r="C49691" s="232" t="s">
        <v>2592</v>
      </c>
      <c r="D49691" s="232">
        <v>5.93</v>
      </c>
      <c r="E49691" s="232" t="s">
        <v>62717</v>
      </c>
    </row>
    <row r="49692" spans="1:5" hidden="1">
      <c r="A49692" s="232" t="s">
        <v>36308</v>
      </c>
      <c r="B49692" s="233" t="s">
        <v>36309</v>
      </c>
      <c r="C49692" s="232" t="s">
        <v>2592</v>
      </c>
      <c r="D49692" s="232">
        <v>28.99</v>
      </c>
      <c r="E49692" s="232" t="s">
        <v>62717</v>
      </c>
    </row>
    <row r="49693" spans="1:5" hidden="1">
      <c r="A49693" s="232" t="s">
        <v>36310</v>
      </c>
      <c r="B49693" s="233" t="s">
        <v>36311</v>
      </c>
      <c r="C49693" s="232" t="s">
        <v>2592</v>
      </c>
      <c r="D49693" s="232">
        <v>91.39</v>
      </c>
      <c r="E49693" s="232" t="s">
        <v>62717</v>
      </c>
    </row>
    <row r="49694" spans="1:5" hidden="1">
      <c r="A49694" s="232" t="s">
        <v>36312</v>
      </c>
      <c r="B49694" s="233" t="s">
        <v>36313</v>
      </c>
      <c r="C49694" s="232" t="s">
        <v>2592</v>
      </c>
      <c r="D49694" s="232">
        <v>214.01</v>
      </c>
      <c r="E49694" s="232" t="s">
        <v>62717</v>
      </c>
    </row>
    <row r="49695" spans="1:5" ht="22.5" hidden="1">
      <c r="A49695" s="232" t="s">
        <v>36314</v>
      </c>
      <c r="B49695" s="233" t="s">
        <v>36315</v>
      </c>
      <c r="C49695" s="232" t="s">
        <v>2592</v>
      </c>
      <c r="D49695" s="232">
        <v>5.89</v>
      </c>
      <c r="E49695" s="232" t="s">
        <v>62717</v>
      </c>
    </row>
    <row r="49696" spans="1:5" ht="22.5" hidden="1">
      <c r="A49696" s="232" t="s">
        <v>36316</v>
      </c>
      <c r="B49696" s="233" t="s">
        <v>36317</v>
      </c>
      <c r="C49696" s="232" t="s">
        <v>2592</v>
      </c>
      <c r="D49696" s="232">
        <v>13.58</v>
      </c>
      <c r="E49696" s="232" t="s">
        <v>62717</v>
      </c>
    </row>
    <row r="49697" spans="1:5" ht="22.5" hidden="1">
      <c r="A49697" s="232" t="s">
        <v>36318</v>
      </c>
      <c r="B49697" s="233" t="s">
        <v>36319</v>
      </c>
      <c r="C49697" s="232" t="s">
        <v>2592</v>
      </c>
      <c r="D49697" s="232">
        <v>17.350000000000001</v>
      </c>
      <c r="E49697" s="232" t="s">
        <v>62717</v>
      </c>
    </row>
    <row r="49698" spans="1:5" ht="22.5" hidden="1">
      <c r="A49698" s="232" t="s">
        <v>36320</v>
      </c>
      <c r="B49698" s="233" t="s">
        <v>36321</v>
      </c>
      <c r="C49698" s="232" t="s">
        <v>2592</v>
      </c>
      <c r="D49698" s="232">
        <v>1.81</v>
      </c>
      <c r="E49698" s="232" t="s">
        <v>62717</v>
      </c>
    </row>
    <row r="49699" spans="1:5" hidden="1">
      <c r="A49699" s="232" t="s">
        <v>36322</v>
      </c>
      <c r="B49699" s="233" t="s">
        <v>36323</v>
      </c>
      <c r="C49699" s="232" t="s">
        <v>2592</v>
      </c>
      <c r="D49699" s="232">
        <v>5.47</v>
      </c>
      <c r="E49699" s="232" t="s">
        <v>62717</v>
      </c>
    </row>
    <row r="49700" spans="1:5" ht="22.5" hidden="1">
      <c r="A49700" s="232" t="s">
        <v>36324</v>
      </c>
      <c r="B49700" s="233" t="s">
        <v>36325</v>
      </c>
      <c r="C49700" s="232" t="s">
        <v>2592</v>
      </c>
      <c r="D49700" s="232">
        <v>5.69</v>
      </c>
      <c r="E49700" s="232" t="s">
        <v>62717</v>
      </c>
    </row>
    <row r="49701" spans="1:5" ht="22.5" hidden="1">
      <c r="A49701" s="232" t="s">
        <v>36326</v>
      </c>
      <c r="B49701" s="233" t="s">
        <v>36327</v>
      </c>
      <c r="C49701" s="232" t="s">
        <v>2592</v>
      </c>
      <c r="D49701" s="232">
        <v>49.21</v>
      </c>
      <c r="E49701" s="232" t="s">
        <v>62717</v>
      </c>
    </row>
    <row r="49702" spans="1:5" ht="22.5" hidden="1">
      <c r="A49702" s="232" t="s">
        <v>36328</v>
      </c>
      <c r="B49702" s="233" t="s">
        <v>36329</v>
      </c>
      <c r="C49702" s="232" t="s">
        <v>2592</v>
      </c>
      <c r="D49702" s="232">
        <v>94.2</v>
      </c>
      <c r="E49702" s="232" t="s">
        <v>62717</v>
      </c>
    </row>
    <row r="49703" spans="1:5" ht="22.5" hidden="1">
      <c r="A49703" s="232" t="s">
        <v>36330</v>
      </c>
      <c r="B49703" s="233" t="s">
        <v>36331</v>
      </c>
      <c r="C49703" s="232" t="s">
        <v>2592</v>
      </c>
      <c r="D49703" s="232">
        <v>193.31</v>
      </c>
      <c r="E49703" s="232" t="s">
        <v>62717</v>
      </c>
    </row>
    <row r="49704" spans="1:5" ht="22.5" hidden="1">
      <c r="A49704" s="232" t="s">
        <v>36332</v>
      </c>
      <c r="B49704" s="233" t="s">
        <v>36333</v>
      </c>
      <c r="C49704" s="232" t="s">
        <v>2592</v>
      </c>
      <c r="D49704" s="232">
        <v>769.34</v>
      </c>
      <c r="E49704" s="232" t="s">
        <v>62717</v>
      </c>
    </row>
    <row r="49705" spans="1:5" ht="22.5" hidden="1">
      <c r="A49705" s="232" t="s">
        <v>36334</v>
      </c>
      <c r="B49705" s="233" t="s">
        <v>36335</v>
      </c>
      <c r="C49705" s="232" t="s">
        <v>2592</v>
      </c>
      <c r="D49705" s="232">
        <v>1004.36</v>
      </c>
      <c r="E49705" s="232" t="s">
        <v>62717</v>
      </c>
    </row>
    <row r="49706" spans="1:5" ht="22.5" hidden="1">
      <c r="A49706" s="232" t="s">
        <v>36336</v>
      </c>
      <c r="B49706" s="233" t="s">
        <v>36337</v>
      </c>
      <c r="C49706" s="232" t="s">
        <v>2592</v>
      </c>
      <c r="D49706" s="232">
        <v>903.88</v>
      </c>
      <c r="E49706" s="232" t="s">
        <v>62717</v>
      </c>
    </row>
    <row r="49707" spans="1:5" ht="22.5" hidden="1">
      <c r="A49707" s="232" t="s">
        <v>36338</v>
      </c>
      <c r="B49707" s="233" t="s">
        <v>36339</v>
      </c>
      <c r="C49707" s="232" t="s">
        <v>2592</v>
      </c>
      <c r="D49707" s="232">
        <v>1549.51</v>
      </c>
      <c r="E49707" s="232" t="s">
        <v>62717</v>
      </c>
    </row>
    <row r="49708" spans="1:5" ht="22.5" hidden="1">
      <c r="A49708" s="232" t="s">
        <v>36340</v>
      </c>
      <c r="B49708" s="233" t="s">
        <v>36341</v>
      </c>
      <c r="C49708" s="232" t="s">
        <v>2592</v>
      </c>
      <c r="D49708" s="232">
        <v>5109.3500000000004</v>
      </c>
      <c r="E49708" s="232" t="s">
        <v>62717</v>
      </c>
    </row>
    <row r="49709" spans="1:5" hidden="1">
      <c r="A49709" s="232" t="s">
        <v>36342</v>
      </c>
      <c r="B49709" s="233" t="s">
        <v>36343</v>
      </c>
      <c r="C49709" s="232" t="s">
        <v>2592</v>
      </c>
      <c r="D49709" s="232">
        <v>2.8</v>
      </c>
      <c r="E49709" s="232" t="s">
        <v>62717</v>
      </c>
    </row>
    <row r="49710" spans="1:5" hidden="1">
      <c r="A49710" s="232" t="s">
        <v>36344</v>
      </c>
      <c r="B49710" s="233" t="s">
        <v>36345</v>
      </c>
      <c r="C49710" s="232" t="s">
        <v>2592</v>
      </c>
      <c r="D49710" s="232">
        <v>33.299999999999997</v>
      </c>
      <c r="E49710" s="232" t="s">
        <v>62717</v>
      </c>
    </row>
    <row r="49711" spans="1:5" ht="22.5" hidden="1">
      <c r="A49711" s="232" t="s">
        <v>36346</v>
      </c>
      <c r="B49711" s="233" t="s">
        <v>36347</v>
      </c>
      <c r="C49711" s="232" t="s">
        <v>2592</v>
      </c>
      <c r="D49711" s="232">
        <v>36.840000000000003</v>
      </c>
      <c r="E49711" s="232" t="s">
        <v>62717</v>
      </c>
    </row>
    <row r="49712" spans="1:5" ht="22.5" hidden="1">
      <c r="A49712" s="232" t="s">
        <v>36348</v>
      </c>
      <c r="B49712" s="233" t="s">
        <v>36349</v>
      </c>
      <c r="C49712" s="232" t="s">
        <v>2592</v>
      </c>
      <c r="D49712" s="232">
        <v>5.13</v>
      </c>
      <c r="E49712" s="232" t="s">
        <v>62717</v>
      </c>
    </row>
    <row r="49713" spans="1:5" ht="22.5" hidden="1">
      <c r="A49713" s="232" t="s">
        <v>36350</v>
      </c>
      <c r="B49713" s="233" t="s">
        <v>36351</v>
      </c>
      <c r="C49713" s="232" t="s">
        <v>2592</v>
      </c>
      <c r="D49713" s="232">
        <v>6.96</v>
      </c>
      <c r="E49713" s="232" t="s">
        <v>62717</v>
      </c>
    </row>
    <row r="49714" spans="1:5" ht="22.5" hidden="1">
      <c r="A49714" s="232" t="s">
        <v>36352</v>
      </c>
      <c r="B49714" s="233" t="s">
        <v>36353</v>
      </c>
      <c r="C49714" s="232" t="s">
        <v>2592</v>
      </c>
      <c r="D49714" s="232">
        <v>15.18</v>
      </c>
      <c r="E49714" s="232" t="s">
        <v>62717</v>
      </c>
    </row>
    <row r="49715" spans="1:5" ht="22.5" hidden="1">
      <c r="A49715" s="232" t="s">
        <v>36354</v>
      </c>
      <c r="B49715" s="233" t="s">
        <v>36355</v>
      </c>
      <c r="C49715" s="232" t="s">
        <v>2592</v>
      </c>
      <c r="D49715" s="232">
        <v>14.81</v>
      </c>
      <c r="E49715" s="232" t="s">
        <v>62717</v>
      </c>
    </row>
    <row r="49716" spans="1:5" ht="22.5" hidden="1">
      <c r="A49716" s="232" t="s">
        <v>36356</v>
      </c>
      <c r="B49716" s="233" t="s">
        <v>36357</v>
      </c>
      <c r="C49716" s="232" t="s">
        <v>2592</v>
      </c>
      <c r="D49716" s="232">
        <v>19.989999999999998</v>
      </c>
      <c r="E49716" s="232" t="s">
        <v>62717</v>
      </c>
    </row>
    <row r="49717" spans="1:5" ht="22.5" hidden="1">
      <c r="A49717" s="232" t="s">
        <v>36358</v>
      </c>
      <c r="B49717" s="233" t="s">
        <v>36359</v>
      </c>
      <c r="C49717" s="232" t="s">
        <v>2592</v>
      </c>
      <c r="D49717" s="232">
        <v>59.06</v>
      </c>
      <c r="E49717" s="232" t="s">
        <v>62717</v>
      </c>
    </row>
    <row r="49718" spans="1:5" ht="22.5" hidden="1">
      <c r="A49718" s="232" t="s">
        <v>36360</v>
      </c>
      <c r="B49718" s="233" t="s">
        <v>36361</v>
      </c>
      <c r="C49718" s="232" t="s">
        <v>2592</v>
      </c>
      <c r="D49718" s="232">
        <v>58.52</v>
      </c>
      <c r="E49718" s="232" t="s">
        <v>62717</v>
      </c>
    </row>
    <row r="49719" spans="1:5" ht="22.5" hidden="1">
      <c r="A49719" s="232" t="s">
        <v>36362</v>
      </c>
      <c r="B49719" s="233" t="s">
        <v>36363</v>
      </c>
      <c r="C49719" s="232" t="s">
        <v>2592</v>
      </c>
      <c r="D49719" s="232">
        <v>119.54</v>
      </c>
      <c r="E49719" s="232" t="s">
        <v>62717</v>
      </c>
    </row>
    <row r="49720" spans="1:5" ht="45" hidden="1">
      <c r="A49720" s="232" t="s">
        <v>36364</v>
      </c>
      <c r="B49720" s="233" t="s">
        <v>36365</v>
      </c>
      <c r="C49720" s="232" t="s">
        <v>23588</v>
      </c>
      <c r="D49720" s="232">
        <v>782.47</v>
      </c>
      <c r="E49720" s="232" t="s">
        <v>62717</v>
      </c>
    </row>
    <row r="49721" spans="1:5" ht="45" hidden="1">
      <c r="A49721" s="232" t="s">
        <v>36366</v>
      </c>
      <c r="B49721" s="233" t="s">
        <v>36367</v>
      </c>
      <c r="C49721" s="232" t="s">
        <v>23588</v>
      </c>
      <c r="D49721" s="232">
        <v>1122.0899999999999</v>
      </c>
      <c r="E49721" s="232" t="s">
        <v>62717</v>
      </c>
    </row>
    <row r="49722" spans="1:5" ht="45" hidden="1">
      <c r="A49722" s="232" t="s">
        <v>36368</v>
      </c>
      <c r="B49722" s="233" t="s">
        <v>36369</v>
      </c>
      <c r="C49722" s="232" t="s">
        <v>23588</v>
      </c>
      <c r="D49722" s="232">
        <v>1595.34</v>
      </c>
      <c r="E49722" s="232" t="s">
        <v>62717</v>
      </c>
    </row>
    <row r="49723" spans="1:5" ht="45" hidden="1">
      <c r="A49723" s="232" t="s">
        <v>36370</v>
      </c>
      <c r="B49723" s="233" t="s">
        <v>36371</v>
      </c>
      <c r="C49723" s="232" t="s">
        <v>23588</v>
      </c>
      <c r="D49723" s="232">
        <v>1902</v>
      </c>
      <c r="E49723" s="232" t="s">
        <v>62717</v>
      </c>
    </row>
    <row r="49724" spans="1:5" ht="45" hidden="1">
      <c r="A49724" s="232" t="s">
        <v>36372</v>
      </c>
      <c r="B49724" s="233" t="s">
        <v>36373</v>
      </c>
      <c r="C49724" s="232" t="s">
        <v>23588</v>
      </c>
      <c r="D49724" s="232">
        <v>2144.5</v>
      </c>
      <c r="E49724" s="232" t="s">
        <v>62717</v>
      </c>
    </row>
    <row r="49725" spans="1:5" ht="45" hidden="1">
      <c r="A49725" s="232" t="s">
        <v>36374</v>
      </c>
      <c r="B49725" s="233" t="s">
        <v>36375</v>
      </c>
      <c r="C49725" s="232" t="s">
        <v>23588</v>
      </c>
      <c r="D49725" s="232">
        <v>2416</v>
      </c>
      <c r="E49725" s="232" t="s">
        <v>62717</v>
      </c>
    </row>
    <row r="49726" spans="1:5" hidden="1">
      <c r="A49726" s="232" t="s">
        <v>36376</v>
      </c>
      <c r="B49726" s="233" t="s">
        <v>36377</v>
      </c>
      <c r="C49726" s="232" t="s">
        <v>23588</v>
      </c>
      <c r="D49726" s="232">
        <v>84.58</v>
      </c>
      <c r="E49726" s="232" t="s">
        <v>62717</v>
      </c>
    </row>
    <row r="49727" spans="1:5" ht="22.5" hidden="1">
      <c r="A49727" s="232" t="s">
        <v>36378</v>
      </c>
      <c r="B49727" s="233" t="s">
        <v>36379</v>
      </c>
      <c r="C49727" s="232" t="s">
        <v>2592</v>
      </c>
      <c r="D49727" s="232">
        <v>371.08</v>
      </c>
      <c r="E49727" s="232" t="s">
        <v>62717</v>
      </c>
    </row>
    <row r="49728" spans="1:5" ht="22.5" hidden="1">
      <c r="A49728" s="232" t="s">
        <v>36380</v>
      </c>
      <c r="B49728" s="233" t="s">
        <v>36381</v>
      </c>
      <c r="C49728" s="232" t="s">
        <v>2592</v>
      </c>
      <c r="D49728" s="232">
        <v>384.64</v>
      </c>
      <c r="E49728" s="232" t="s">
        <v>62717</v>
      </c>
    </row>
    <row r="49729" spans="1:5" ht="22.5" hidden="1">
      <c r="A49729" s="232" t="s">
        <v>36382</v>
      </c>
      <c r="B49729" s="233" t="s">
        <v>36383</v>
      </c>
      <c r="C49729" s="232" t="s">
        <v>2592</v>
      </c>
      <c r="D49729" s="232">
        <v>455.13</v>
      </c>
      <c r="E49729" s="232" t="s">
        <v>62717</v>
      </c>
    </row>
    <row r="49730" spans="1:5" ht="22.5" hidden="1">
      <c r="A49730" s="232" t="s">
        <v>36384</v>
      </c>
      <c r="B49730" s="233" t="s">
        <v>36385</v>
      </c>
      <c r="C49730" s="232" t="s">
        <v>2592</v>
      </c>
      <c r="D49730" s="232">
        <v>706.06</v>
      </c>
      <c r="E49730" s="232" t="s">
        <v>62717</v>
      </c>
    </row>
    <row r="49731" spans="1:5" ht="22.5" hidden="1">
      <c r="A49731" s="232" t="s">
        <v>36386</v>
      </c>
      <c r="B49731" s="233" t="s">
        <v>36387</v>
      </c>
      <c r="C49731" s="232" t="s">
        <v>2592</v>
      </c>
      <c r="D49731" s="232">
        <v>858.16</v>
      </c>
      <c r="E49731" s="232" t="s">
        <v>62717</v>
      </c>
    </row>
    <row r="49732" spans="1:5" ht="22.5" hidden="1">
      <c r="A49732" s="232" t="s">
        <v>36388</v>
      </c>
      <c r="B49732" s="233" t="s">
        <v>36389</v>
      </c>
      <c r="C49732" s="232" t="s">
        <v>2592</v>
      </c>
      <c r="D49732" s="232">
        <v>1115.22</v>
      </c>
      <c r="E49732" s="232" t="s">
        <v>62717</v>
      </c>
    </row>
    <row r="49733" spans="1:5" ht="22.5" hidden="1">
      <c r="A49733" s="232" t="s">
        <v>36390</v>
      </c>
      <c r="B49733" s="233" t="s">
        <v>36391</v>
      </c>
      <c r="C49733" s="232" t="s">
        <v>2592</v>
      </c>
      <c r="D49733" s="232">
        <v>1243</v>
      </c>
      <c r="E49733" s="232" t="s">
        <v>62717</v>
      </c>
    </row>
    <row r="49734" spans="1:5" hidden="1">
      <c r="A49734" s="232" t="s">
        <v>36392</v>
      </c>
      <c r="B49734" s="233" t="s">
        <v>36393</v>
      </c>
      <c r="C49734" s="232" t="s">
        <v>23588</v>
      </c>
      <c r="D49734" s="232">
        <v>2</v>
      </c>
      <c r="E49734" s="232" t="s">
        <v>62717</v>
      </c>
    </row>
    <row r="49735" spans="1:5" ht="33.75" hidden="1">
      <c r="A49735" s="232" t="s">
        <v>36394</v>
      </c>
      <c r="B49735" s="233" t="s">
        <v>36395</v>
      </c>
      <c r="C49735" s="232" t="s">
        <v>23621</v>
      </c>
      <c r="D49735" s="232">
        <v>92.02</v>
      </c>
      <c r="E49735" s="232" t="s">
        <v>62717</v>
      </c>
    </row>
    <row r="49736" spans="1:5" ht="33.75" hidden="1">
      <c r="A49736" s="232" t="s">
        <v>36396</v>
      </c>
      <c r="B49736" s="233" t="s">
        <v>36397</v>
      </c>
      <c r="C49736" s="232" t="s">
        <v>23621</v>
      </c>
      <c r="D49736" s="232">
        <v>309.68</v>
      </c>
      <c r="E49736" s="232" t="s">
        <v>62717</v>
      </c>
    </row>
    <row r="49737" spans="1:5" ht="22.5" hidden="1">
      <c r="A49737" s="232" t="s">
        <v>36398</v>
      </c>
      <c r="B49737" s="233" t="s">
        <v>36399</v>
      </c>
      <c r="C49737" s="232" t="s">
        <v>23588</v>
      </c>
      <c r="D49737" s="232">
        <v>280.62</v>
      </c>
      <c r="E49737" s="232" t="s">
        <v>62717</v>
      </c>
    </row>
    <row r="49738" spans="1:5" ht="22.5" hidden="1">
      <c r="A49738" s="232" t="s">
        <v>36400</v>
      </c>
      <c r="B49738" s="233" t="s">
        <v>36401</v>
      </c>
      <c r="C49738" s="232" t="s">
        <v>23588</v>
      </c>
      <c r="D49738" s="232">
        <v>440.99</v>
      </c>
      <c r="E49738" s="232" t="s">
        <v>62717</v>
      </c>
    </row>
    <row r="49739" spans="1:5" ht="22.5" hidden="1">
      <c r="A49739" s="232" t="s">
        <v>36402</v>
      </c>
      <c r="B49739" s="233" t="s">
        <v>36403</v>
      </c>
      <c r="C49739" s="232" t="s">
        <v>23588</v>
      </c>
      <c r="D49739" s="232">
        <v>94.22</v>
      </c>
      <c r="E49739" s="232" t="s">
        <v>62717</v>
      </c>
    </row>
    <row r="49740" spans="1:5" ht="22.5" hidden="1">
      <c r="A49740" s="232" t="s">
        <v>36404</v>
      </c>
      <c r="B49740" s="233" t="s">
        <v>36405</v>
      </c>
      <c r="C49740" s="232" t="s">
        <v>23588</v>
      </c>
      <c r="D49740" s="232">
        <v>106.01</v>
      </c>
      <c r="E49740" s="232" t="s">
        <v>62717</v>
      </c>
    </row>
    <row r="49741" spans="1:5" ht="22.5" hidden="1">
      <c r="A49741" s="232" t="s">
        <v>36406</v>
      </c>
      <c r="B49741" s="233" t="s">
        <v>36407</v>
      </c>
      <c r="C49741" s="232" t="s">
        <v>23621</v>
      </c>
      <c r="D49741" s="232">
        <v>281.06</v>
      </c>
      <c r="E49741" s="232" t="s">
        <v>62717</v>
      </c>
    </row>
    <row r="49742" spans="1:5" ht="22.5" hidden="1">
      <c r="A49742" s="232" t="s">
        <v>36408</v>
      </c>
      <c r="B49742" s="233" t="s">
        <v>36409</v>
      </c>
      <c r="C49742" s="232" t="s">
        <v>23588</v>
      </c>
      <c r="D49742" s="232">
        <v>94.22</v>
      </c>
      <c r="E49742" s="232" t="s">
        <v>62717</v>
      </c>
    </row>
    <row r="49743" spans="1:5" hidden="1">
      <c r="A49743" s="232" t="s">
        <v>36410</v>
      </c>
      <c r="B49743" s="233" t="s">
        <v>36411</v>
      </c>
      <c r="C49743" s="232" t="s">
        <v>23621</v>
      </c>
      <c r="D49743" s="232">
        <v>21.45</v>
      </c>
      <c r="E49743" s="232" t="s">
        <v>62717</v>
      </c>
    </row>
    <row r="49744" spans="1:5" hidden="1">
      <c r="A49744" s="232" t="s">
        <v>36412</v>
      </c>
      <c r="B49744" s="233" t="s">
        <v>36413</v>
      </c>
      <c r="C49744" s="232" t="s">
        <v>2592</v>
      </c>
      <c r="D49744" s="232">
        <v>2.15</v>
      </c>
      <c r="E49744" s="232" t="s">
        <v>62717</v>
      </c>
    </row>
    <row r="49745" spans="1:5" hidden="1">
      <c r="A49745" s="232" t="s">
        <v>36414</v>
      </c>
      <c r="B49745" s="233" t="s">
        <v>36415</v>
      </c>
      <c r="C49745" s="232" t="s">
        <v>2592</v>
      </c>
      <c r="D49745" s="232">
        <v>4.7300000000000004</v>
      </c>
      <c r="E49745" s="232" t="s">
        <v>62717</v>
      </c>
    </row>
    <row r="49746" spans="1:5" ht="22.5" hidden="1">
      <c r="A49746" s="232" t="s">
        <v>36416</v>
      </c>
      <c r="B49746" s="233" t="s">
        <v>36417</v>
      </c>
      <c r="C49746" s="232" t="s">
        <v>2592</v>
      </c>
      <c r="D49746" s="232">
        <v>11.94</v>
      </c>
      <c r="E49746" s="232" t="s">
        <v>62717</v>
      </c>
    </row>
    <row r="49747" spans="1:5" ht="33.75" hidden="1">
      <c r="A49747" s="232" t="s">
        <v>36418</v>
      </c>
      <c r="B49747" s="233" t="s">
        <v>36419</v>
      </c>
      <c r="C49747" s="232" t="s">
        <v>23621</v>
      </c>
      <c r="D49747" s="232">
        <v>15.42</v>
      </c>
      <c r="E49747" s="232" t="s">
        <v>62717</v>
      </c>
    </row>
    <row r="49748" spans="1:5" ht="33.75" hidden="1">
      <c r="A49748" s="232" t="s">
        <v>36420</v>
      </c>
      <c r="B49748" s="233" t="s">
        <v>36421</v>
      </c>
      <c r="C49748" s="232" t="s">
        <v>23621</v>
      </c>
      <c r="D49748" s="232">
        <v>10.050000000000001</v>
      </c>
      <c r="E49748" s="232" t="s">
        <v>62717</v>
      </c>
    </row>
    <row r="49749" spans="1:5" ht="45" hidden="1">
      <c r="A49749" s="232" t="s">
        <v>36422</v>
      </c>
      <c r="B49749" s="233" t="s">
        <v>36423</v>
      </c>
      <c r="C49749" s="232" t="s">
        <v>23621</v>
      </c>
      <c r="D49749" s="232">
        <v>5.0999999999999996</v>
      </c>
      <c r="E49749" s="232" t="s">
        <v>62717</v>
      </c>
    </row>
    <row r="49750" spans="1:5" ht="22.5" hidden="1">
      <c r="A49750" s="232" t="s">
        <v>36424</v>
      </c>
      <c r="B49750" s="233" t="s">
        <v>36425</v>
      </c>
      <c r="C49750" s="232" t="s">
        <v>34636</v>
      </c>
      <c r="D49750" s="232">
        <v>443.3</v>
      </c>
      <c r="E49750" s="232" t="s">
        <v>62717</v>
      </c>
    </row>
    <row r="49751" spans="1:5" ht="22.5" hidden="1">
      <c r="A49751" s="232" t="s">
        <v>36426</v>
      </c>
      <c r="B49751" s="233" t="s">
        <v>36427</v>
      </c>
      <c r="C49751" s="232" t="s">
        <v>34636</v>
      </c>
      <c r="D49751" s="232">
        <v>399.9</v>
      </c>
      <c r="E49751" s="232" t="s">
        <v>62717</v>
      </c>
    </row>
    <row r="49752" spans="1:5" ht="22.5" hidden="1">
      <c r="A49752" s="232" t="s">
        <v>36428</v>
      </c>
      <c r="B49752" s="233" t="s">
        <v>36429</v>
      </c>
      <c r="C49752" s="232" t="s">
        <v>2592</v>
      </c>
      <c r="D49752" s="232">
        <v>167.74</v>
      </c>
      <c r="E49752" s="232" t="s">
        <v>62717</v>
      </c>
    </row>
    <row r="49753" spans="1:5" ht="22.5" hidden="1">
      <c r="A49753" s="232" t="s">
        <v>36430</v>
      </c>
      <c r="B49753" s="233" t="s">
        <v>36431</v>
      </c>
      <c r="C49753" s="232" t="s">
        <v>2592</v>
      </c>
      <c r="D49753" s="232">
        <v>210</v>
      </c>
      <c r="E49753" s="232" t="s">
        <v>62717</v>
      </c>
    </row>
    <row r="49754" spans="1:5" hidden="1">
      <c r="A49754" s="232" t="s">
        <v>36432</v>
      </c>
      <c r="B49754" s="233" t="s">
        <v>36433</v>
      </c>
      <c r="C49754" s="232" t="s">
        <v>2592</v>
      </c>
      <c r="D49754" s="232">
        <v>32.22</v>
      </c>
      <c r="E49754" s="232" t="s">
        <v>62717</v>
      </c>
    </row>
    <row r="49755" spans="1:5" ht="22.5" hidden="1">
      <c r="A49755" s="232" t="s">
        <v>36434</v>
      </c>
      <c r="B49755" s="233" t="s">
        <v>36435</v>
      </c>
      <c r="C49755" s="232" t="s">
        <v>2592</v>
      </c>
      <c r="D49755" s="232">
        <v>33.200000000000003</v>
      </c>
      <c r="E49755" s="232" t="s">
        <v>62717</v>
      </c>
    </row>
    <row r="49756" spans="1:5" hidden="1">
      <c r="A49756" s="232" t="s">
        <v>36436</v>
      </c>
      <c r="B49756" s="233" t="s">
        <v>36437</v>
      </c>
      <c r="C49756" s="232" t="s">
        <v>2592</v>
      </c>
      <c r="D49756" s="232">
        <v>55.12</v>
      </c>
      <c r="E49756" s="232" t="s">
        <v>62717</v>
      </c>
    </row>
    <row r="49757" spans="1:5" hidden="1">
      <c r="A49757" s="232" t="s">
        <v>36438</v>
      </c>
      <c r="B49757" s="233" t="s">
        <v>36439</v>
      </c>
      <c r="C49757" s="232" t="s">
        <v>2592</v>
      </c>
      <c r="D49757" s="232">
        <v>5.81</v>
      </c>
      <c r="E49757" s="232" t="s">
        <v>62717</v>
      </c>
    </row>
    <row r="49758" spans="1:5" hidden="1">
      <c r="A49758" s="232" t="s">
        <v>36440</v>
      </c>
      <c r="B49758" s="233" t="s">
        <v>36441</v>
      </c>
      <c r="C49758" s="232" t="s">
        <v>2592</v>
      </c>
      <c r="D49758" s="232">
        <v>12.9</v>
      </c>
      <c r="E49758" s="232" t="s">
        <v>62717</v>
      </c>
    </row>
    <row r="49759" spans="1:5" ht="45" hidden="1">
      <c r="A49759" s="232" t="s">
        <v>36442</v>
      </c>
      <c r="B49759" s="233" t="s">
        <v>36443</v>
      </c>
      <c r="C49759" s="232" t="s">
        <v>2592</v>
      </c>
      <c r="D49759" s="232">
        <v>9.9</v>
      </c>
      <c r="E49759" s="232" t="s">
        <v>62717</v>
      </c>
    </row>
    <row r="49760" spans="1:5" ht="22.5" hidden="1">
      <c r="A49760" s="232" t="s">
        <v>36444</v>
      </c>
      <c r="B49760" s="233" t="s">
        <v>36445</v>
      </c>
      <c r="C49760" s="232" t="s">
        <v>2592</v>
      </c>
      <c r="D49760" s="232">
        <v>14.13</v>
      </c>
      <c r="E49760" s="232" t="s">
        <v>62717</v>
      </c>
    </row>
    <row r="49761" spans="1:5" ht="45" hidden="1">
      <c r="A49761" s="232" t="s">
        <v>36446</v>
      </c>
      <c r="B49761" s="233" t="s">
        <v>36447</v>
      </c>
      <c r="C49761" s="232" t="s">
        <v>2592</v>
      </c>
      <c r="D49761" s="232">
        <v>63.7</v>
      </c>
      <c r="E49761" s="232" t="s">
        <v>62717</v>
      </c>
    </row>
    <row r="49762" spans="1:5" ht="45" hidden="1">
      <c r="A49762" s="232" t="s">
        <v>36448</v>
      </c>
      <c r="B49762" s="233" t="s">
        <v>36449</v>
      </c>
      <c r="C49762" s="232" t="s">
        <v>2592</v>
      </c>
      <c r="D49762" s="232">
        <v>84.03</v>
      </c>
      <c r="E49762" s="232" t="s">
        <v>62717</v>
      </c>
    </row>
    <row r="49763" spans="1:5" ht="22.5" hidden="1">
      <c r="A49763" s="232" t="s">
        <v>36450</v>
      </c>
      <c r="B49763" s="233" t="s">
        <v>36451</v>
      </c>
      <c r="C49763" s="232" t="s">
        <v>2592</v>
      </c>
      <c r="D49763" s="232">
        <v>23.8</v>
      </c>
      <c r="E49763" s="232" t="s">
        <v>62717</v>
      </c>
    </row>
    <row r="49764" spans="1:5" ht="22.5" hidden="1">
      <c r="A49764" s="232" t="s">
        <v>36452</v>
      </c>
      <c r="B49764" s="233" t="s">
        <v>36453</v>
      </c>
      <c r="C49764" s="232" t="s">
        <v>2592</v>
      </c>
      <c r="D49764" s="232">
        <v>9.1</v>
      </c>
      <c r="E49764" s="232" t="s">
        <v>62717</v>
      </c>
    </row>
    <row r="49765" spans="1:5" hidden="1">
      <c r="A49765" s="232" t="s">
        <v>36454</v>
      </c>
      <c r="B49765" s="233" t="s">
        <v>36455</v>
      </c>
      <c r="C49765" s="232" t="s">
        <v>2592</v>
      </c>
      <c r="D49765" s="232">
        <v>13.4</v>
      </c>
      <c r="E49765" s="232" t="s">
        <v>62717</v>
      </c>
    </row>
    <row r="49766" spans="1:5" ht="22.5" hidden="1">
      <c r="A49766" s="232" t="s">
        <v>36456</v>
      </c>
      <c r="B49766" s="233" t="s">
        <v>36457</v>
      </c>
      <c r="C49766" s="232" t="s">
        <v>2592</v>
      </c>
      <c r="D49766" s="232">
        <v>15.9</v>
      </c>
      <c r="E49766" s="232" t="s">
        <v>62717</v>
      </c>
    </row>
    <row r="49767" spans="1:5" hidden="1">
      <c r="A49767" s="232" t="s">
        <v>36458</v>
      </c>
      <c r="B49767" s="233" t="s">
        <v>36459</v>
      </c>
      <c r="C49767" s="232" t="s">
        <v>2592</v>
      </c>
      <c r="D49767" s="232">
        <v>17.579999999999998</v>
      </c>
      <c r="E49767" s="232" t="s">
        <v>62717</v>
      </c>
    </row>
    <row r="49768" spans="1:5" ht="45" hidden="1">
      <c r="A49768" s="232" t="s">
        <v>62559</v>
      </c>
      <c r="B49768" s="233" t="s">
        <v>62560</v>
      </c>
      <c r="C49768" s="232" t="s">
        <v>2592</v>
      </c>
      <c r="D49768" s="232">
        <v>16.850000000000001</v>
      </c>
      <c r="E49768" s="232" t="s">
        <v>62717</v>
      </c>
    </row>
    <row r="49769" spans="1:5" ht="45" hidden="1">
      <c r="A49769" s="232" t="s">
        <v>62561</v>
      </c>
      <c r="B49769" s="233" t="s">
        <v>62562</v>
      </c>
      <c r="C49769" s="232" t="s">
        <v>2592</v>
      </c>
      <c r="D49769" s="232">
        <v>16.850000000000001</v>
      </c>
      <c r="E49769" s="232" t="s">
        <v>62717</v>
      </c>
    </row>
    <row r="49770" spans="1:5" hidden="1">
      <c r="A49770" s="232" t="s">
        <v>36460</v>
      </c>
      <c r="B49770" s="233" t="s">
        <v>36461</v>
      </c>
      <c r="C49770" s="232" t="s">
        <v>2592</v>
      </c>
      <c r="D49770" s="232">
        <v>2.4500000000000002</v>
      </c>
      <c r="E49770" s="232" t="s">
        <v>62717</v>
      </c>
    </row>
    <row r="49771" spans="1:5" hidden="1">
      <c r="A49771" s="232" t="s">
        <v>36462</v>
      </c>
      <c r="B49771" s="233" t="s">
        <v>36463</v>
      </c>
      <c r="C49771" s="232" t="s">
        <v>2592</v>
      </c>
      <c r="D49771" s="232">
        <v>4.66</v>
      </c>
      <c r="E49771" s="232" t="s">
        <v>62717</v>
      </c>
    </row>
    <row r="49772" spans="1:5" hidden="1">
      <c r="A49772" s="232" t="s">
        <v>36464</v>
      </c>
      <c r="B49772" s="233" t="s">
        <v>36465</v>
      </c>
      <c r="C49772" s="232" t="s">
        <v>2592</v>
      </c>
      <c r="D49772" s="232">
        <v>7.52</v>
      </c>
      <c r="E49772" s="232" t="s">
        <v>62717</v>
      </c>
    </row>
    <row r="49773" spans="1:5" hidden="1">
      <c r="A49773" s="232" t="s">
        <v>36466</v>
      </c>
      <c r="B49773" s="233" t="s">
        <v>36467</v>
      </c>
      <c r="C49773" s="232" t="s">
        <v>2592</v>
      </c>
      <c r="D49773" s="232">
        <v>13.03</v>
      </c>
      <c r="E49773" s="232" t="s">
        <v>62717</v>
      </c>
    </row>
    <row r="49774" spans="1:5" hidden="1">
      <c r="A49774" s="232" t="s">
        <v>36468</v>
      </c>
      <c r="B49774" s="233" t="s">
        <v>36469</v>
      </c>
      <c r="C49774" s="232" t="s">
        <v>2592</v>
      </c>
      <c r="D49774" s="232">
        <v>8.99</v>
      </c>
      <c r="E49774" s="232" t="s">
        <v>62717</v>
      </c>
    </row>
    <row r="49775" spans="1:5" hidden="1">
      <c r="A49775" s="232" t="s">
        <v>36470</v>
      </c>
      <c r="B49775" s="233" t="s">
        <v>36471</v>
      </c>
      <c r="C49775" s="232" t="s">
        <v>2592</v>
      </c>
      <c r="D49775" s="232">
        <v>11.14</v>
      </c>
      <c r="E49775" s="232" t="s">
        <v>62717</v>
      </c>
    </row>
    <row r="49776" spans="1:5" ht="22.5" hidden="1">
      <c r="A49776" s="232" t="s">
        <v>36472</v>
      </c>
      <c r="B49776" s="233" t="s">
        <v>36473</v>
      </c>
      <c r="C49776" s="232" t="s">
        <v>2592</v>
      </c>
      <c r="D49776" s="232">
        <v>36.4</v>
      </c>
      <c r="E49776" s="232" t="s">
        <v>62717</v>
      </c>
    </row>
    <row r="49777" spans="1:5" ht="22.5" hidden="1">
      <c r="A49777" s="232" t="s">
        <v>36474</v>
      </c>
      <c r="B49777" s="233" t="s">
        <v>36475</v>
      </c>
      <c r="C49777" s="232" t="s">
        <v>2592</v>
      </c>
      <c r="D49777" s="232">
        <v>699</v>
      </c>
      <c r="E49777" s="232" t="s">
        <v>62717</v>
      </c>
    </row>
    <row r="49778" spans="1:5" ht="33.75" hidden="1">
      <c r="A49778" s="232" t="s">
        <v>36476</v>
      </c>
      <c r="B49778" s="233" t="s">
        <v>36477</v>
      </c>
      <c r="C49778" s="232" t="s">
        <v>2592</v>
      </c>
      <c r="D49778" s="232">
        <v>500</v>
      </c>
      <c r="E49778" s="232" t="s">
        <v>62717</v>
      </c>
    </row>
    <row r="49779" spans="1:5" hidden="1">
      <c r="A49779" s="232" t="s">
        <v>36478</v>
      </c>
      <c r="B49779" s="233" t="s">
        <v>36479</v>
      </c>
      <c r="C49779" s="232" t="s">
        <v>2592</v>
      </c>
      <c r="D49779" s="232">
        <v>184.45</v>
      </c>
      <c r="E49779" s="232" t="s">
        <v>62717</v>
      </c>
    </row>
    <row r="49780" spans="1:5" ht="22.5" hidden="1">
      <c r="A49780" s="232" t="s">
        <v>36480</v>
      </c>
      <c r="B49780" s="233" t="s">
        <v>36481</v>
      </c>
      <c r="C49780" s="232" t="s">
        <v>2592</v>
      </c>
      <c r="D49780" s="232">
        <v>369</v>
      </c>
      <c r="E49780" s="232" t="s">
        <v>62717</v>
      </c>
    </row>
    <row r="49781" spans="1:5" ht="22.5" hidden="1">
      <c r="A49781" s="232" t="s">
        <v>36482</v>
      </c>
      <c r="B49781" s="233" t="s">
        <v>36483</v>
      </c>
      <c r="C49781" s="232" t="s">
        <v>2592</v>
      </c>
      <c r="D49781" s="232">
        <v>226.69</v>
      </c>
      <c r="E49781" s="232" t="s">
        <v>62717</v>
      </c>
    </row>
    <row r="49782" spans="1:5" ht="22.5" hidden="1">
      <c r="A49782" s="232" t="s">
        <v>36484</v>
      </c>
      <c r="B49782" s="233" t="s">
        <v>36485</v>
      </c>
      <c r="C49782" s="232" t="s">
        <v>2592</v>
      </c>
      <c r="D49782" s="232">
        <v>221.13</v>
      </c>
      <c r="E49782" s="232" t="s">
        <v>62717</v>
      </c>
    </row>
    <row r="49783" spans="1:5" hidden="1">
      <c r="A49783" s="232" t="s">
        <v>36486</v>
      </c>
      <c r="B49783" s="233" t="s">
        <v>36487</v>
      </c>
      <c r="C49783" s="232" t="s">
        <v>2592</v>
      </c>
      <c r="D49783" s="232">
        <v>102.85</v>
      </c>
      <c r="E49783" s="232" t="s">
        <v>62717</v>
      </c>
    </row>
    <row r="49784" spans="1:5" ht="22.5" hidden="1">
      <c r="A49784" s="232" t="s">
        <v>36488</v>
      </c>
      <c r="B49784" s="233" t="s">
        <v>36489</v>
      </c>
      <c r="C49784" s="232" t="s">
        <v>2592</v>
      </c>
      <c r="D49784" s="232">
        <v>1340.89</v>
      </c>
      <c r="E49784" s="232" t="s">
        <v>62717</v>
      </c>
    </row>
    <row r="49785" spans="1:5" hidden="1">
      <c r="A49785" s="232" t="s">
        <v>36490</v>
      </c>
      <c r="B49785" s="233" t="s">
        <v>36491</v>
      </c>
      <c r="C49785" s="232" t="s">
        <v>23588</v>
      </c>
      <c r="D49785" s="232">
        <v>6.97</v>
      </c>
      <c r="E49785" s="232" t="s">
        <v>62717</v>
      </c>
    </row>
    <row r="49786" spans="1:5" hidden="1">
      <c r="A49786" s="232" t="s">
        <v>36492</v>
      </c>
      <c r="B49786" s="233" t="s">
        <v>36493</v>
      </c>
      <c r="C49786" s="232" t="s">
        <v>23588</v>
      </c>
      <c r="D49786" s="232">
        <v>5.65</v>
      </c>
      <c r="E49786" s="232" t="s">
        <v>62717</v>
      </c>
    </row>
    <row r="49787" spans="1:5" hidden="1">
      <c r="A49787" s="232" t="s">
        <v>36494</v>
      </c>
      <c r="B49787" s="233" t="s">
        <v>36495</v>
      </c>
      <c r="C49787" s="232" t="s">
        <v>2592</v>
      </c>
      <c r="D49787" s="232">
        <v>1.57</v>
      </c>
      <c r="E49787" s="232" t="s">
        <v>62717</v>
      </c>
    </row>
    <row r="49788" spans="1:5" hidden="1">
      <c r="A49788" s="232" t="s">
        <v>36496</v>
      </c>
      <c r="B49788" s="233" t="s">
        <v>36497</v>
      </c>
      <c r="C49788" s="232" t="s">
        <v>2592</v>
      </c>
      <c r="D49788" s="232">
        <v>0.7</v>
      </c>
      <c r="E49788" s="232" t="s">
        <v>62717</v>
      </c>
    </row>
    <row r="49789" spans="1:5" hidden="1">
      <c r="A49789" s="232" t="s">
        <v>36498</v>
      </c>
      <c r="B49789" s="233" t="s">
        <v>36499</v>
      </c>
      <c r="C49789" s="232" t="s">
        <v>36500</v>
      </c>
      <c r="D49789" s="232">
        <v>105</v>
      </c>
      <c r="E49789" s="232" t="s">
        <v>62717</v>
      </c>
    </row>
    <row r="49790" spans="1:5" hidden="1">
      <c r="A49790" s="232" t="s">
        <v>36501</v>
      </c>
      <c r="B49790" s="233" t="s">
        <v>36502</v>
      </c>
      <c r="C49790" s="232" t="s">
        <v>23621</v>
      </c>
      <c r="D49790" s="232">
        <v>2.91</v>
      </c>
      <c r="E49790" s="232" t="s">
        <v>62717</v>
      </c>
    </row>
    <row r="49791" spans="1:5" hidden="1">
      <c r="A49791" s="232" t="s">
        <v>36503</v>
      </c>
      <c r="B49791" s="233" t="s">
        <v>36504</v>
      </c>
      <c r="C49791" s="232" t="s">
        <v>2592</v>
      </c>
      <c r="D49791" s="232">
        <v>38.71</v>
      </c>
      <c r="E49791" s="232" t="s">
        <v>62717</v>
      </c>
    </row>
    <row r="49792" spans="1:5" hidden="1">
      <c r="A49792" s="232" t="s">
        <v>36505</v>
      </c>
      <c r="B49792" s="233" t="s">
        <v>36506</v>
      </c>
      <c r="C49792" s="232" t="s">
        <v>2592</v>
      </c>
      <c r="D49792" s="232">
        <v>355.92</v>
      </c>
      <c r="E49792" s="232" t="s">
        <v>62717</v>
      </c>
    </row>
    <row r="49793" spans="1:5" hidden="1">
      <c r="A49793" s="232" t="s">
        <v>36507</v>
      </c>
      <c r="B49793" s="233" t="s">
        <v>36508</v>
      </c>
      <c r="C49793" s="232" t="s">
        <v>2592</v>
      </c>
      <c r="D49793" s="232">
        <v>155</v>
      </c>
      <c r="E49793" s="232" t="s">
        <v>62717</v>
      </c>
    </row>
    <row r="49794" spans="1:5" ht="22.5" hidden="1">
      <c r="A49794" s="232" t="s">
        <v>36509</v>
      </c>
      <c r="B49794" s="233" t="s">
        <v>36510</v>
      </c>
      <c r="C49794" s="232" t="s">
        <v>2592</v>
      </c>
      <c r="D49794" s="232">
        <v>39.9</v>
      </c>
      <c r="E49794" s="232" t="s">
        <v>62717</v>
      </c>
    </row>
    <row r="49795" spans="1:5" ht="22.5" hidden="1">
      <c r="A49795" s="232" t="s">
        <v>36511</v>
      </c>
      <c r="B49795" s="233" t="s">
        <v>36512</v>
      </c>
      <c r="C49795" s="232" t="s">
        <v>2592</v>
      </c>
      <c r="D49795" s="232">
        <v>60.7</v>
      </c>
      <c r="E49795" s="232" t="s">
        <v>62717</v>
      </c>
    </row>
    <row r="49796" spans="1:5" ht="56.25" hidden="1">
      <c r="A49796" s="232" t="s">
        <v>36513</v>
      </c>
      <c r="B49796" s="233" t="s">
        <v>36514</v>
      </c>
      <c r="C49796" s="232" t="s">
        <v>2592</v>
      </c>
      <c r="D49796" s="232">
        <v>182.15</v>
      </c>
      <c r="E49796" s="232" t="s">
        <v>62717</v>
      </c>
    </row>
    <row r="49797" spans="1:5" ht="45" hidden="1">
      <c r="A49797" s="232" t="s">
        <v>36515</v>
      </c>
      <c r="B49797" s="233" t="s">
        <v>36516</v>
      </c>
      <c r="C49797" s="232" t="s">
        <v>2592</v>
      </c>
      <c r="D49797" s="232">
        <v>52</v>
      </c>
      <c r="E49797" s="232" t="s">
        <v>62717</v>
      </c>
    </row>
    <row r="49798" spans="1:5" ht="33.75" hidden="1">
      <c r="A49798" s="232" t="s">
        <v>36517</v>
      </c>
      <c r="B49798" s="233" t="s">
        <v>36518</v>
      </c>
      <c r="C49798" s="232" t="s">
        <v>2592</v>
      </c>
      <c r="D49798" s="232">
        <v>670</v>
      </c>
      <c r="E49798" s="232" t="s">
        <v>62717</v>
      </c>
    </row>
    <row r="49799" spans="1:5" ht="22.5" hidden="1">
      <c r="A49799" s="232" t="s">
        <v>36519</v>
      </c>
      <c r="B49799" s="233" t="s">
        <v>36520</v>
      </c>
      <c r="C49799" s="232" t="s">
        <v>2592</v>
      </c>
      <c r="D49799" s="232">
        <v>182.5</v>
      </c>
      <c r="E49799" s="232" t="s">
        <v>62717</v>
      </c>
    </row>
    <row r="49800" spans="1:5" ht="33.75" hidden="1">
      <c r="A49800" s="232" t="s">
        <v>36521</v>
      </c>
      <c r="B49800" s="233" t="s">
        <v>36522</v>
      </c>
      <c r="C49800" s="232" t="s">
        <v>2592</v>
      </c>
      <c r="D49800" s="232">
        <v>109.64</v>
      </c>
      <c r="E49800" s="232" t="s">
        <v>62717</v>
      </c>
    </row>
    <row r="49801" spans="1:5" ht="22.5" hidden="1">
      <c r="A49801" s="232" t="s">
        <v>36523</v>
      </c>
      <c r="B49801" s="233" t="s">
        <v>36524</v>
      </c>
      <c r="C49801" s="232" t="s">
        <v>2592</v>
      </c>
      <c r="D49801" s="232">
        <v>44.94</v>
      </c>
      <c r="E49801" s="232" t="s">
        <v>62717</v>
      </c>
    </row>
    <row r="49802" spans="1:5" ht="33.75" hidden="1">
      <c r="A49802" s="232" t="s">
        <v>36525</v>
      </c>
      <c r="B49802" s="233" t="s">
        <v>36526</v>
      </c>
      <c r="C49802" s="232" t="s">
        <v>2592</v>
      </c>
      <c r="D49802" s="232">
        <v>128.11000000000001</v>
      </c>
      <c r="E49802" s="232" t="s">
        <v>62717</v>
      </c>
    </row>
    <row r="49803" spans="1:5" ht="22.5" hidden="1">
      <c r="A49803" s="232" t="s">
        <v>36527</v>
      </c>
      <c r="B49803" s="233" t="s">
        <v>36528</v>
      </c>
      <c r="C49803" s="232" t="s">
        <v>2592</v>
      </c>
      <c r="D49803" s="232">
        <v>51.67</v>
      </c>
      <c r="E49803" s="232" t="s">
        <v>62717</v>
      </c>
    </row>
    <row r="49804" spans="1:5" ht="56.25" hidden="1">
      <c r="A49804" s="232" t="s">
        <v>36529</v>
      </c>
      <c r="B49804" s="233" t="s">
        <v>36530</v>
      </c>
      <c r="C49804" s="232" t="s">
        <v>2592</v>
      </c>
      <c r="D49804" s="232">
        <v>225.12</v>
      </c>
      <c r="E49804" s="232" t="s">
        <v>62717</v>
      </c>
    </row>
    <row r="49805" spans="1:5" ht="33.75" hidden="1">
      <c r="A49805" s="232" t="s">
        <v>36531</v>
      </c>
      <c r="B49805" s="233" t="s">
        <v>36532</v>
      </c>
      <c r="C49805" s="232" t="s">
        <v>2592</v>
      </c>
      <c r="D49805" s="232">
        <v>134.61000000000001</v>
      </c>
      <c r="E49805" s="232" t="s">
        <v>62717</v>
      </c>
    </row>
    <row r="49806" spans="1:5" ht="45" hidden="1">
      <c r="A49806" s="232" t="s">
        <v>36533</v>
      </c>
      <c r="B49806" s="233" t="s">
        <v>36534</v>
      </c>
      <c r="C49806" s="232" t="s">
        <v>2592</v>
      </c>
      <c r="D49806" s="232">
        <v>174.77</v>
      </c>
      <c r="E49806" s="232" t="s">
        <v>62717</v>
      </c>
    </row>
    <row r="49807" spans="1:5" ht="33.75" hidden="1">
      <c r="A49807" s="232" t="s">
        <v>36535</v>
      </c>
      <c r="B49807" s="233" t="s">
        <v>36536</v>
      </c>
      <c r="C49807" s="232" t="s">
        <v>2592</v>
      </c>
      <c r="D49807" s="232">
        <v>584.80999999999995</v>
      </c>
      <c r="E49807" s="232" t="s">
        <v>62717</v>
      </c>
    </row>
    <row r="49808" spans="1:5" ht="22.5" hidden="1">
      <c r="A49808" s="232" t="s">
        <v>36537</v>
      </c>
      <c r="B49808" s="233" t="s">
        <v>36538</v>
      </c>
      <c r="C49808" s="232" t="s">
        <v>2592</v>
      </c>
      <c r="D49808" s="232">
        <v>128.28</v>
      </c>
      <c r="E49808" s="232" t="s">
        <v>62717</v>
      </c>
    </row>
    <row r="49809" spans="1:5" hidden="1">
      <c r="A49809" s="232" t="s">
        <v>36539</v>
      </c>
      <c r="B49809" s="233" t="s">
        <v>36540</v>
      </c>
      <c r="C49809" s="232" t="s">
        <v>2592</v>
      </c>
      <c r="D49809" s="232">
        <v>422.05</v>
      </c>
      <c r="E49809" s="232" t="s">
        <v>62717</v>
      </c>
    </row>
    <row r="49810" spans="1:5" hidden="1">
      <c r="A49810" s="232" t="s">
        <v>36541</v>
      </c>
      <c r="B49810" s="233" t="s">
        <v>36542</v>
      </c>
      <c r="C49810" s="232" t="s">
        <v>2592</v>
      </c>
      <c r="D49810" s="232">
        <v>507.15</v>
      </c>
      <c r="E49810" s="232" t="s">
        <v>62717</v>
      </c>
    </row>
    <row r="49811" spans="1:5" ht="22.5" hidden="1">
      <c r="A49811" s="232" t="s">
        <v>36543</v>
      </c>
      <c r="B49811" s="233" t="s">
        <v>36544</v>
      </c>
      <c r="C49811" s="232" t="s">
        <v>2592</v>
      </c>
      <c r="D49811" s="232">
        <v>214.1</v>
      </c>
      <c r="E49811" s="232" t="s">
        <v>62717</v>
      </c>
    </row>
    <row r="49812" spans="1:5" ht="56.25" hidden="1">
      <c r="A49812" s="232" t="s">
        <v>36545</v>
      </c>
      <c r="B49812" s="233" t="s">
        <v>36546</v>
      </c>
      <c r="C49812" s="232" t="s">
        <v>2592</v>
      </c>
      <c r="D49812" s="232">
        <v>887.05</v>
      </c>
      <c r="E49812" s="232" t="s">
        <v>62717</v>
      </c>
    </row>
    <row r="49813" spans="1:5" ht="56.25" hidden="1">
      <c r="A49813" s="232" t="s">
        <v>36547</v>
      </c>
      <c r="B49813" s="233" t="s">
        <v>36548</v>
      </c>
      <c r="C49813" s="232" t="s">
        <v>2592</v>
      </c>
      <c r="D49813" s="232">
        <v>1167.74</v>
      </c>
      <c r="E49813" s="232" t="s">
        <v>62717</v>
      </c>
    </row>
    <row r="49814" spans="1:5" ht="56.25" hidden="1">
      <c r="A49814" s="232" t="s">
        <v>36549</v>
      </c>
      <c r="B49814" s="233" t="s">
        <v>36550</v>
      </c>
      <c r="C49814" s="232" t="s">
        <v>2592</v>
      </c>
      <c r="D49814" s="232">
        <v>1160.82</v>
      </c>
      <c r="E49814" s="232" t="s">
        <v>62717</v>
      </c>
    </row>
    <row r="49815" spans="1:5" ht="56.25" hidden="1">
      <c r="A49815" s="232" t="s">
        <v>36551</v>
      </c>
      <c r="B49815" s="233" t="s">
        <v>36552</v>
      </c>
      <c r="C49815" s="232" t="s">
        <v>2592</v>
      </c>
      <c r="D49815" s="232">
        <v>1043.93</v>
      </c>
      <c r="E49815" s="232" t="s">
        <v>62717</v>
      </c>
    </row>
    <row r="49816" spans="1:5" ht="56.25" hidden="1">
      <c r="A49816" s="232" t="s">
        <v>36553</v>
      </c>
      <c r="B49816" s="233" t="s">
        <v>36554</v>
      </c>
      <c r="C49816" s="232" t="s">
        <v>2592</v>
      </c>
      <c r="D49816" s="232">
        <v>1747.75</v>
      </c>
      <c r="E49816" s="232" t="s">
        <v>62717</v>
      </c>
    </row>
    <row r="49817" spans="1:5" ht="56.25" hidden="1">
      <c r="A49817" s="232" t="s">
        <v>36555</v>
      </c>
      <c r="B49817" s="233" t="s">
        <v>36556</v>
      </c>
      <c r="C49817" s="232" t="s">
        <v>2592</v>
      </c>
      <c r="D49817" s="232">
        <v>1263.52</v>
      </c>
      <c r="E49817" s="232" t="s">
        <v>62717</v>
      </c>
    </row>
    <row r="49818" spans="1:5" ht="56.25" hidden="1">
      <c r="A49818" s="232" t="s">
        <v>36557</v>
      </c>
      <c r="B49818" s="233" t="s">
        <v>36558</v>
      </c>
      <c r="C49818" s="232" t="s">
        <v>2592</v>
      </c>
      <c r="D49818" s="232">
        <v>1319.54</v>
      </c>
      <c r="E49818" s="232" t="s">
        <v>62717</v>
      </c>
    </row>
    <row r="49819" spans="1:5" ht="56.25" hidden="1">
      <c r="A49819" s="232" t="s">
        <v>36559</v>
      </c>
      <c r="B49819" s="233" t="s">
        <v>36560</v>
      </c>
      <c r="C49819" s="232" t="s">
        <v>2592</v>
      </c>
      <c r="D49819" s="232">
        <v>2262.12</v>
      </c>
      <c r="E49819" s="232" t="s">
        <v>62717</v>
      </c>
    </row>
    <row r="49820" spans="1:5" ht="56.25" hidden="1">
      <c r="A49820" s="232" t="s">
        <v>36561</v>
      </c>
      <c r="B49820" s="233" t="s">
        <v>36562</v>
      </c>
      <c r="C49820" s="232" t="s">
        <v>2592</v>
      </c>
      <c r="D49820" s="232">
        <v>2866.81</v>
      </c>
      <c r="E49820" s="232" t="s">
        <v>62717</v>
      </c>
    </row>
    <row r="49821" spans="1:5" ht="90" hidden="1">
      <c r="A49821" s="232" t="s">
        <v>36563</v>
      </c>
      <c r="B49821" s="233" t="s">
        <v>36564</v>
      </c>
      <c r="C49821" s="232" t="s">
        <v>2592</v>
      </c>
      <c r="D49821" s="232">
        <v>3575.24</v>
      </c>
      <c r="E49821" s="232" t="s">
        <v>62717</v>
      </c>
    </row>
    <row r="49822" spans="1:5" ht="33.75" hidden="1">
      <c r="A49822" s="232" t="s">
        <v>36565</v>
      </c>
      <c r="B49822" s="233" t="s">
        <v>36566</v>
      </c>
      <c r="C49822" s="232" t="s">
        <v>2592</v>
      </c>
      <c r="D49822" s="232">
        <v>376.3</v>
      </c>
      <c r="E49822" s="232" t="s">
        <v>62717</v>
      </c>
    </row>
    <row r="49823" spans="1:5" ht="22.5" hidden="1">
      <c r="A49823" s="232" t="s">
        <v>36567</v>
      </c>
      <c r="B49823" s="233" t="s">
        <v>36568</v>
      </c>
      <c r="C49823" s="232" t="s">
        <v>2592</v>
      </c>
      <c r="D49823" s="232">
        <v>1.38</v>
      </c>
      <c r="E49823" s="232" t="s">
        <v>62717</v>
      </c>
    </row>
    <row r="49824" spans="1:5" ht="22.5" hidden="1">
      <c r="A49824" s="232" t="s">
        <v>36569</v>
      </c>
      <c r="B49824" s="233" t="s">
        <v>36570</v>
      </c>
      <c r="C49824" s="232" t="s">
        <v>2592</v>
      </c>
      <c r="D49824" s="232">
        <v>3.57</v>
      </c>
      <c r="E49824" s="232" t="s">
        <v>62717</v>
      </c>
    </row>
    <row r="49825" spans="1:5" ht="22.5" hidden="1">
      <c r="A49825" s="232" t="s">
        <v>36571</v>
      </c>
      <c r="B49825" s="233" t="s">
        <v>36572</v>
      </c>
      <c r="C49825" s="232" t="s">
        <v>2592</v>
      </c>
      <c r="D49825" s="232">
        <v>1.86</v>
      </c>
      <c r="E49825" s="232" t="s">
        <v>62717</v>
      </c>
    </row>
    <row r="49826" spans="1:5" ht="22.5" hidden="1">
      <c r="A49826" s="232" t="s">
        <v>36573</v>
      </c>
      <c r="B49826" s="233" t="s">
        <v>36574</v>
      </c>
      <c r="C49826" s="232" t="s">
        <v>2592</v>
      </c>
      <c r="D49826" s="232">
        <v>14.19</v>
      </c>
      <c r="E49826" s="232" t="s">
        <v>62717</v>
      </c>
    </row>
    <row r="49827" spans="1:5" ht="22.5" hidden="1">
      <c r="A49827" s="232" t="s">
        <v>36575</v>
      </c>
      <c r="B49827" s="233" t="s">
        <v>36576</v>
      </c>
      <c r="C49827" s="232" t="s">
        <v>2592</v>
      </c>
      <c r="D49827" s="232">
        <v>8.31</v>
      </c>
      <c r="E49827" s="232" t="s">
        <v>62717</v>
      </c>
    </row>
    <row r="49828" spans="1:5" ht="22.5" hidden="1">
      <c r="A49828" s="232" t="s">
        <v>36577</v>
      </c>
      <c r="B49828" s="233" t="s">
        <v>36578</v>
      </c>
      <c r="C49828" s="232" t="s">
        <v>2592</v>
      </c>
      <c r="D49828" s="232">
        <v>12.57</v>
      </c>
      <c r="E49828" s="232" t="s">
        <v>62717</v>
      </c>
    </row>
    <row r="49829" spans="1:5" ht="22.5" hidden="1">
      <c r="A49829" s="232" t="s">
        <v>36579</v>
      </c>
      <c r="B49829" s="233" t="s">
        <v>36580</v>
      </c>
      <c r="C49829" s="232" t="s">
        <v>2592</v>
      </c>
      <c r="D49829" s="232">
        <v>15.98</v>
      </c>
      <c r="E49829" s="232" t="s">
        <v>62717</v>
      </c>
    </row>
    <row r="49830" spans="1:5" ht="22.5" hidden="1">
      <c r="A49830" s="232" t="s">
        <v>36581</v>
      </c>
      <c r="B49830" s="233" t="s">
        <v>36582</v>
      </c>
      <c r="C49830" s="232" t="s">
        <v>2592</v>
      </c>
      <c r="D49830" s="232">
        <v>21.38</v>
      </c>
      <c r="E49830" s="232" t="s">
        <v>62717</v>
      </c>
    </row>
    <row r="49831" spans="1:5" ht="22.5" hidden="1">
      <c r="A49831" s="232" t="s">
        <v>36583</v>
      </c>
      <c r="B49831" s="233" t="s">
        <v>36584</v>
      </c>
      <c r="C49831" s="232" t="s">
        <v>2592</v>
      </c>
      <c r="D49831" s="232">
        <v>32.31</v>
      </c>
      <c r="E49831" s="232" t="s">
        <v>62717</v>
      </c>
    </row>
    <row r="49832" spans="1:5" hidden="1">
      <c r="A49832" s="232" t="s">
        <v>36585</v>
      </c>
      <c r="B49832" s="233" t="s">
        <v>36586</v>
      </c>
      <c r="C49832" s="232" t="s">
        <v>2592</v>
      </c>
      <c r="D49832" s="232">
        <v>51.96</v>
      </c>
      <c r="E49832" s="232" t="s">
        <v>62717</v>
      </c>
    </row>
    <row r="49833" spans="1:5" ht="33.75" hidden="1">
      <c r="A49833" s="232" t="s">
        <v>36587</v>
      </c>
      <c r="B49833" s="233" t="s">
        <v>36588</v>
      </c>
      <c r="C49833" s="232" t="s">
        <v>2592</v>
      </c>
      <c r="D49833" s="232">
        <v>42.13</v>
      </c>
      <c r="E49833" s="232" t="s">
        <v>62717</v>
      </c>
    </row>
    <row r="49834" spans="1:5" ht="33.75" hidden="1">
      <c r="A49834" s="232" t="s">
        <v>36589</v>
      </c>
      <c r="B49834" s="233" t="s">
        <v>36590</v>
      </c>
      <c r="C49834" s="232" t="s">
        <v>2592</v>
      </c>
      <c r="D49834" s="232">
        <v>79.819999999999993</v>
      </c>
      <c r="E49834" s="232" t="s">
        <v>62717</v>
      </c>
    </row>
    <row r="49835" spans="1:5" ht="33.75" hidden="1">
      <c r="A49835" s="232" t="s">
        <v>36591</v>
      </c>
      <c r="B49835" s="233" t="s">
        <v>36592</v>
      </c>
      <c r="C49835" s="232" t="s">
        <v>2592</v>
      </c>
      <c r="D49835" s="232">
        <v>182.88</v>
      </c>
      <c r="E49835" s="232" t="s">
        <v>62717</v>
      </c>
    </row>
    <row r="49836" spans="1:5" ht="33.75" hidden="1">
      <c r="A49836" s="232" t="s">
        <v>36593</v>
      </c>
      <c r="B49836" s="233" t="s">
        <v>36594</v>
      </c>
      <c r="C49836" s="232" t="s">
        <v>2592</v>
      </c>
      <c r="D49836" s="232">
        <v>296.77</v>
      </c>
      <c r="E49836" s="232" t="s">
        <v>62717</v>
      </c>
    </row>
    <row r="49837" spans="1:5" ht="33.75" hidden="1">
      <c r="A49837" s="232" t="s">
        <v>36595</v>
      </c>
      <c r="B49837" s="233" t="s">
        <v>36596</v>
      </c>
      <c r="C49837" s="232" t="s">
        <v>2592</v>
      </c>
      <c r="D49837" s="232">
        <v>484.58</v>
      </c>
      <c r="E49837" s="232" t="s">
        <v>62717</v>
      </c>
    </row>
    <row r="49838" spans="1:5" ht="22.5" hidden="1">
      <c r="A49838" s="232" t="s">
        <v>36597</v>
      </c>
      <c r="B49838" s="233" t="s">
        <v>36598</v>
      </c>
      <c r="C49838" s="232" t="s">
        <v>2592</v>
      </c>
      <c r="D49838" s="232">
        <v>13.81</v>
      </c>
      <c r="E49838" s="232" t="s">
        <v>62717</v>
      </c>
    </row>
    <row r="49839" spans="1:5" ht="22.5" hidden="1">
      <c r="A49839" s="232" t="s">
        <v>36599</v>
      </c>
      <c r="B49839" s="233" t="s">
        <v>36600</v>
      </c>
      <c r="C49839" s="232" t="s">
        <v>2592</v>
      </c>
      <c r="D49839" s="232">
        <v>31.53</v>
      </c>
      <c r="E49839" s="232" t="s">
        <v>62717</v>
      </c>
    </row>
    <row r="49840" spans="1:5" ht="22.5" hidden="1">
      <c r="A49840" s="232" t="s">
        <v>36601</v>
      </c>
      <c r="B49840" s="233" t="s">
        <v>36602</v>
      </c>
      <c r="C49840" s="232" t="s">
        <v>2592</v>
      </c>
      <c r="D49840" s="232">
        <v>83.37</v>
      </c>
      <c r="E49840" s="232" t="s">
        <v>62717</v>
      </c>
    </row>
    <row r="49841" spans="1:5" ht="22.5" hidden="1">
      <c r="A49841" s="232" t="s">
        <v>36603</v>
      </c>
      <c r="B49841" s="233" t="s">
        <v>36604</v>
      </c>
      <c r="C49841" s="232" t="s">
        <v>2592</v>
      </c>
      <c r="D49841" s="232">
        <v>105.28</v>
      </c>
      <c r="E49841" s="232" t="s">
        <v>62717</v>
      </c>
    </row>
    <row r="49842" spans="1:5" ht="22.5" hidden="1">
      <c r="A49842" s="232" t="s">
        <v>36605</v>
      </c>
      <c r="B49842" s="233" t="s">
        <v>36606</v>
      </c>
      <c r="C49842" s="232" t="s">
        <v>2592</v>
      </c>
      <c r="D49842" s="232">
        <v>181.74</v>
      </c>
      <c r="E49842" s="232" t="s">
        <v>62717</v>
      </c>
    </row>
    <row r="49843" spans="1:5" ht="22.5" hidden="1">
      <c r="A49843" s="232" t="s">
        <v>36607</v>
      </c>
      <c r="B49843" s="233" t="s">
        <v>36608</v>
      </c>
      <c r="C49843" s="232" t="s">
        <v>2592</v>
      </c>
      <c r="D49843" s="232">
        <v>10.029999999999999</v>
      </c>
      <c r="E49843" s="232" t="s">
        <v>62717</v>
      </c>
    </row>
    <row r="49844" spans="1:5" ht="22.5" hidden="1">
      <c r="A49844" s="232" t="s">
        <v>36609</v>
      </c>
      <c r="B49844" s="233" t="s">
        <v>36610</v>
      </c>
      <c r="C49844" s="232" t="s">
        <v>2592</v>
      </c>
      <c r="D49844" s="232">
        <v>17.59</v>
      </c>
      <c r="E49844" s="232" t="s">
        <v>62717</v>
      </c>
    </row>
    <row r="49845" spans="1:5" ht="22.5" hidden="1">
      <c r="A49845" s="232" t="s">
        <v>36611</v>
      </c>
      <c r="B49845" s="233" t="s">
        <v>36612</v>
      </c>
      <c r="C49845" s="232" t="s">
        <v>2592</v>
      </c>
      <c r="D49845" s="232">
        <v>47.05</v>
      </c>
      <c r="E49845" s="232" t="s">
        <v>62717</v>
      </c>
    </row>
    <row r="49846" spans="1:5" ht="22.5" hidden="1">
      <c r="A49846" s="232" t="s">
        <v>36613</v>
      </c>
      <c r="B49846" s="233" t="s">
        <v>36614</v>
      </c>
      <c r="C49846" s="232" t="s">
        <v>2592</v>
      </c>
      <c r="D49846" s="232">
        <v>56.1</v>
      </c>
      <c r="E49846" s="232" t="s">
        <v>62717</v>
      </c>
    </row>
    <row r="49847" spans="1:5" hidden="1">
      <c r="A49847" s="232" t="s">
        <v>36615</v>
      </c>
      <c r="B49847" s="233" t="s">
        <v>36616</v>
      </c>
      <c r="C49847" s="232" t="s">
        <v>2592</v>
      </c>
      <c r="D49847" s="232">
        <v>124.85</v>
      </c>
      <c r="E49847" s="232" t="s">
        <v>62717</v>
      </c>
    </row>
    <row r="49848" spans="1:5" hidden="1">
      <c r="A49848" s="232" t="s">
        <v>36617</v>
      </c>
      <c r="B49848" s="233" t="s">
        <v>36618</v>
      </c>
      <c r="C49848" s="232" t="s">
        <v>2592</v>
      </c>
      <c r="D49848" s="232">
        <v>14.24</v>
      </c>
      <c r="E49848" s="232" t="s">
        <v>62717</v>
      </c>
    </row>
    <row r="49849" spans="1:5" hidden="1">
      <c r="A49849" s="232" t="s">
        <v>36619</v>
      </c>
      <c r="B49849" s="233" t="s">
        <v>36620</v>
      </c>
      <c r="C49849" s="232" t="s">
        <v>2592</v>
      </c>
      <c r="D49849" s="232">
        <v>22.29</v>
      </c>
      <c r="E49849" s="232" t="s">
        <v>62717</v>
      </c>
    </row>
    <row r="49850" spans="1:5" ht="22.5" hidden="1">
      <c r="A49850" s="232" t="s">
        <v>36621</v>
      </c>
      <c r="B49850" s="233" t="s">
        <v>36622</v>
      </c>
      <c r="C49850" s="232" t="s">
        <v>2592</v>
      </c>
      <c r="D49850" s="232">
        <v>352.49</v>
      </c>
      <c r="E49850" s="232" t="s">
        <v>62717</v>
      </c>
    </row>
    <row r="49851" spans="1:5" ht="22.5" hidden="1">
      <c r="A49851" s="232" t="s">
        <v>36623</v>
      </c>
      <c r="B49851" s="233" t="s">
        <v>36624</v>
      </c>
      <c r="C49851" s="232" t="s">
        <v>2592</v>
      </c>
      <c r="D49851" s="232">
        <v>462.47</v>
      </c>
      <c r="E49851" s="232" t="s">
        <v>62717</v>
      </c>
    </row>
    <row r="49852" spans="1:5" ht="22.5" hidden="1">
      <c r="A49852" s="232" t="s">
        <v>36625</v>
      </c>
      <c r="B49852" s="233" t="s">
        <v>36626</v>
      </c>
      <c r="C49852" s="232" t="s">
        <v>2592</v>
      </c>
      <c r="D49852" s="232">
        <v>637.15</v>
      </c>
      <c r="E49852" s="232" t="s">
        <v>62717</v>
      </c>
    </row>
    <row r="49853" spans="1:5" ht="22.5" hidden="1">
      <c r="A49853" s="232" t="s">
        <v>36627</v>
      </c>
      <c r="B49853" s="233" t="s">
        <v>36628</v>
      </c>
      <c r="C49853" s="232" t="s">
        <v>2592</v>
      </c>
      <c r="D49853" s="232">
        <v>1.1200000000000001</v>
      </c>
      <c r="E49853" s="232" t="s">
        <v>62717</v>
      </c>
    </row>
    <row r="49854" spans="1:5" ht="22.5" hidden="1">
      <c r="A49854" s="232" t="s">
        <v>36629</v>
      </c>
      <c r="B49854" s="233" t="s">
        <v>36630</v>
      </c>
      <c r="C49854" s="232" t="s">
        <v>2592</v>
      </c>
      <c r="D49854" s="232">
        <v>1.0900000000000001</v>
      </c>
      <c r="E49854" s="232" t="s">
        <v>62717</v>
      </c>
    </row>
    <row r="49855" spans="1:5" ht="22.5" hidden="1">
      <c r="A49855" s="232" t="s">
        <v>36631</v>
      </c>
      <c r="B49855" s="233" t="s">
        <v>36632</v>
      </c>
      <c r="C49855" s="232" t="s">
        <v>2592</v>
      </c>
      <c r="D49855" s="232">
        <v>1.81</v>
      </c>
      <c r="E49855" s="232" t="s">
        <v>62717</v>
      </c>
    </row>
    <row r="49856" spans="1:5" ht="22.5" hidden="1">
      <c r="A49856" s="232" t="s">
        <v>36633</v>
      </c>
      <c r="B49856" s="233" t="s">
        <v>36634</v>
      </c>
      <c r="C49856" s="232" t="s">
        <v>2592</v>
      </c>
      <c r="D49856" s="232">
        <v>1.4</v>
      </c>
      <c r="E49856" s="232" t="s">
        <v>62717</v>
      </c>
    </row>
    <row r="49857" spans="1:5" ht="22.5" hidden="1">
      <c r="A49857" s="232" t="s">
        <v>36635</v>
      </c>
      <c r="B49857" s="233" t="s">
        <v>36636</v>
      </c>
      <c r="C49857" s="232" t="s">
        <v>2592</v>
      </c>
      <c r="D49857" s="232">
        <v>4.58</v>
      </c>
      <c r="E49857" s="232" t="s">
        <v>62717</v>
      </c>
    </row>
    <row r="49858" spans="1:5" ht="22.5" hidden="1">
      <c r="A49858" s="232" t="s">
        <v>36637</v>
      </c>
      <c r="B49858" s="233" t="s">
        <v>36638</v>
      </c>
      <c r="C49858" s="232" t="s">
        <v>2592</v>
      </c>
      <c r="D49858" s="232">
        <v>7.82</v>
      </c>
      <c r="E49858" s="232" t="s">
        <v>62717</v>
      </c>
    </row>
    <row r="49859" spans="1:5" ht="22.5" hidden="1">
      <c r="A49859" s="232" t="s">
        <v>36639</v>
      </c>
      <c r="B49859" s="233" t="s">
        <v>36640</v>
      </c>
      <c r="C49859" s="232" t="s">
        <v>2592</v>
      </c>
      <c r="D49859" s="232">
        <v>14.73</v>
      </c>
      <c r="E49859" s="232" t="s">
        <v>62717</v>
      </c>
    </row>
    <row r="49860" spans="1:5" ht="22.5" hidden="1">
      <c r="A49860" s="232" t="s">
        <v>36641</v>
      </c>
      <c r="B49860" s="233" t="s">
        <v>36642</v>
      </c>
      <c r="C49860" s="232" t="s">
        <v>2592</v>
      </c>
      <c r="D49860" s="232">
        <v>8.86</v>
      </c>
      <c r="E49860" s="232" t="s">
        <v>62717</v>
      </c>
    </row>
    <row r="49861" spans="1:5" ht="22.5" hidden="1">
      <c r="A49861" s="232" t="s">
        <v>36643</v>
      </c>
      <c r="B49861" s="233" t="s">
        <v>36644</v>
      </c>
      <c r="C49861" s="232" t="s">
        <v>2592</v>
      </c>
      <c r="D49861" s="232">
        <v>39.6</v>
      </c>
      <c r="E49861" s="232" t="s">
        <v>62717</v>
      </c>
    </row>
    <row r="49862" spans="1:5" ht="22.5" hidden="1">
      <c r="A49862" s="232" t="s">
        <v>36645</v>
      </c>
      <c r="B49862" s="233" t="s">
        <v>36646</v>
      </c>
      <c r="C49862" s="232" t="s">
        <v>2592</v>
      </c>
      <c r="D49862" s="232">
        <v>0.99</v>
      </c>
      <c r="E49862" s="232" t="s">
        <v>62717</v>
      </c>
    </row>
    <row r="49863" spans="1:5" ht="22.5" hidden="1">
      <c r="A49863" s="232" t="s">
        <v>36647</v>
      </c>
      <c r="B49863" s="233" t="s">
        <v>36648</v>
      </c>
      <c r="C49863" s="232" t="s">
        <v>2592</v>
      </c>
      <c r="D49863" s="232">
        <v>2.06</v>
      </c>
      <c r="E49863" s="232" t="s">
        <v>62717</v>
      </c>
    </row>
    <row r="49864" spans="1:5" ht="22.5" hidden="1">
      <c r="A49864" s="232" t="s">
        <v>36649</v>
      </c>
      <c r="B49864" s="233" t="s">
        <v>36650</v>
      </c>
      <c r="C49864" s="232" t="s">
        <v>2592</v>
      </c>
      <c r="D49864" s="232">
        <v>3.4</v>
      </c>
      <c r="E49864" s="232" t="s">
        <v>62717</v>
      </c>
    </row>
    <row r="49865" spans="1:5" ht="22.5" hidden="1">
      <c r="A49865" s="232" t="s">
        <v>36651</v>
      </c>
      <c r="B49865" s="233" t="s">
        <v>36652</v>
      </c>
      <c r="C49865" s="232" t="s">
        <v>2592</v>
      </c>
      <c r="D49865" s="232">
        <v>5.15</v>
      </c>
      <c r="E49865" s="232" t="s">
        <v>62717</v>
      </c>
    </row>
    <row r="49866" spans="1:5" ht="22.5" hidden="1">
      <c r="A49866" s="232" t="s">
        <v>36653</v>
      </c>
      <c r="B49866" s="233" t="s">
        <v>36654</v>
      </c>
      <c r="C49866" s="232" t="s">
        <v>2592</v>
      </c>
      <c r="D49866" s="232">
        <v>6.23</v>
      </c>
      <c r="E49866" s="232" t="s">
        <v>62717</v>
      </c>
    </row>
    <row r="49867" spans="1:5" ht="22.5" hidden="1">
      <c r="A49867" s="232" t="s">
        <v>36655</v>
      </c>
      <c r="B49867" s="233" t="s">
        <v>36656</v>
      </c>
      <c r="C49867" s="232" t="s">
        <v>2592</v>
      </c>
      <c r="D49867" s="232">
        <v>10.68</v>
      </c>
      <c r="E49867" s="232" t="s">
        <v>62717</v>
      </c>
    </row>
    <row r="49868" spans="1:5" ht="22.5" hidden="1">
      <c r="A49868" s="232" t="s">
        <v>36657</v>
      </c>
      <c r="B49868" s="233" t="s">
        <v>36658</v>
      </c>
      <c r="C49868" s="232" t="s">
        <v>2592</v>
      </c>
      <c r="D49868" s="232">
        <v>29.75</v>
      </c>
      <c r="E49868" s="232" t="s">
        <v>62717</v>
      </c>
    </row>
    <row r="49869" spans="1:5" ht="22.5" hidden="1">
      <c r="A49869" s="232" t="s">
        <v>36659</v>
      </c>
      <c r="B49869" s="233" t="s">
        <v>36660</v>
      </c>
      <c r="C49869" s="232" t="s">
        <v>2592</v>
      </c>
      <c r="D49869" s="232">
        <v>40.22</v>
      </c>
      <c r="E49869" s="232" t="s">
        <v>62717</v>
      </c>
    </row>
    <row r="49870" spans="1:5" ht="22.5" hidden="1">
      <c r="A49870" s="232" t="s">
        <v>36661</v>
      </c>
      <c r="B49870" s="233" t="s">
        <v>36662</v>
      </c>
      <c r="C49870" s="232" t="s">
        <v>2592</v>
      </c>
      <c r="D49870" s="232">
        <v>58.23</v>
      </c>
      <c r="E49870" s="232" t="s">
        <v>62717</v>
      </c>
    </row>
    <row r="49871" spans="1:5" hidden="1">
      <c r="A49871" s="232" t="s">
        <v>36663</v>
      </c>
      <c r="B49871" s="233" t="s">
        <v>36664</v>
      </c>
      <c r="C49871" s="232" t="s">
        <v>2592</v>
      </c>
      <c r="D49871" s="232">
        <v>10.25</v>
      </c>
      <c r="E49871" s="232" t="s">
        <v>62717</v>
      </c>
    </row>
    <row r="49872" spans="1:5" hidden="1">
      <c r="A49872" s="232" t="s">
        <v>36665</v>
      </c>
      <c r="B49872" s="233" t="s">
        <v>36666</v>
      </c>
      <c r="C49872" s="232" t="s">
        <v>2592</v>
      </c>
      <c r="D49872" s="232">
        <v>1.32</v>
      </c>
      <c r="E49872" s="232" t="s">
        <v>62717</v>
      </c>
    </row>
    <row r="49873" spans="1:5" ht="22.5" hidden="1">
      <c r="A49873" s="232" t="s">
        <v>36667</v>
      </c>
      <c r="B49873" s="233" t="s">
        <v>36668</v>
      </c>
      <c r="C49873" s="232" t="s">
        <v>2592</v>
      </c>
      <c r="D49873" s="232">
        <v>2.91</v>
      </c>
      <c r="E49873" s="232" t="s">
        <v>62717</v>
      </c>
    </row>
    <row r="49874" spans="1:5" hidden="1">
      <c r="A49874" s="232" t="s">
        <v>36669</v>
      </c>
      <c r="B49874" s="233" t="s">
        <v>36670</v>
      </c>
      <c r="C49874" s="232" t="s">
        <v>2592</v>
      </c>
      <c r="D49874" s="232">
        <v>1.1399999999999999</v>
      </c>
      <c r="E49874" s="232" t="s">
        <v>62717</v>
      </c>
    </row>
    <row r="49875" spans="1:5" ht="22.5" hidden="1">
      <c r="A49875" s="232" t="s">
        <v>36671</v>
      </c>
      <c r="B49875" s="233" t="s">
        <v>36672</v>
      </c>
      <c r="C49875" s="232" t="s">
        <v>2592</v>
      </c>
      <c r="D49875" s="232">
        <v>24.46</v>
      </c>
      <c r="E49875" s="232" t="s">
        <v>62717</v>
      </c>
    </row>
    <row r="49876" spans="1:5" ht="22.5" hidden="1">
      <c r="A49876" s="232" t="s">
        <v>36673</v>
      </c>
      <c r="B49876" s="233" t="s">
        <v>36674</v>
      </c>
      <c r="C49876" s="232" t="s">
        <v>2592</v>
      </c>
      <c r="D49876" s="232">
        <v>5.27</v>
      </c>
      <c r="E49876" s="232" t="s">
        <v>62717</v>
      </c>
    </row>
    <row r="49877" spans="1:5" ht="22.5" hidden="1">
      <c r="A49877" s="232" t="s">
        <v>36675</v>
      </c>
      <c r="B49877" s="233" t="s">
        <v>36676</v>
      </c>
      <c r="C49877" s="232" t="s">
        <v>2592</v>
      </c>
      <c r="D49877" s="232">
        <v>6.7</v>
      </c>
      <c r="E49877" s="232" t="s">
        <v>62717</v>
      </c>
    </row>
    <row r="49878" spans="1:5" hidden="1">
      <c r="A49878" s="232" t="s">
        <v>36677</v>
      </c>
      <c r="B49878" s="233" t="s">
        <v>36678</v>
      </c>
      <c r="C49878" s="232" t="s">
        <v>2592</v>
      </c>
      <c r="D49878" s="232">
        <v>192.5</v>
      </c>
      <c r="E49878" s="232" t="s">
        <v>62717</v>
      </c>
    </row>
    <row r="49879" spans="1:5" ht="22.5" hidden="1">
      <c r="A49879" s="232" t="s">
        <v>36679</v>
      </c>
      <c r="B49879" s="233" t="s">
        <v>36680</v>
      </c>
      <c r="C49879" s="232" t="s">
        <v>2592</v>
      </c>
      <c r="D49879" s="232">
        <v>12.66</v>
      </c>
      <c r="E49879" s="232" t="s">
        <v>62717</v>
      </c>
    </row>
    <row r="49880" spans="1:5" ht="22.5" hidden="1">
      <c r="A49880" s="232" t="s">
        <v>36681</v>
      </c>
      <c r="B49880" s="233" t="s">
        <v>36682</v>
      </c>
      <c r="C49880" s="232" t="s">
        <v>2592</v>
      </c>
      <c r="D49880" s="232">
        <v>22.51</v>
      </c>
      <c r="E49880" s="232" t="s">
        <v>62717</v>
      </c>
    </row>
    <row r="49881" spans="1:5" ht="22.5" hidden="1">
      <c r="A49881" s="232" t="s">
        <v>36683</v>
      </c>
      <c r="B49881" s="233" t="s">
        <v>36684</v>
      </c>
      <c r="C49881" s="232" t="s">
        <v>2592</v>
      </c>
      <c r="D49881" s="232">
        <v>47.95</v>
      </c>
      <c r="E49881" s="232" t="s">
        <v>62717</v>
      </c>
    </row>
    <row r="49882" spans="1:5" hidden="1">
      <c r="A49882" s="232" t="s">
        <v>36685</v>
      </c>
      <c r="B49882" s="233" t="s">
        <v>36686</v>
      </c>
      <c r="C49882" s="232" t="s">
        <v>28727</v>
      </c>
      <c r="D49882" s="232">
        <v>132.04</v>
      </c>
      <c r="E49882" s="232" t="s">
        <v>62717</v>
      </c>
    </row>
    <row r="49883" spans="1:5" ht="22.5" hidden="1">
      <c r="A49883" s="232" t="s">
        <v>36687</v>
      </c>
      <c r="B49883" s="233" t="s">
        <v>36688</v>
      </c>
      <c r="C49883" s="232" t="s">
        <v>28727</v>
      </c>
      <c r="D49883" s="232">
        <v>309.08999999999997</v>
      </c>
      <c r="E49883" s="232" t="s">
        <v>62717</v>
      </c>
    </row>
    <row r="49884" spans="1:5" ht="22.5" hidden="1">
      <c r="A49884" s="232" t="s">
        <v>36689</v>
      </c>
      <c r="B49884" s="233" t="s">
        <v>36690</v>
      </c>
      <c r="C49884" s="232" t="s">
        <v>23621</v>
      </c>
      <c r="D49884" s="232">
        <v>353.31</v>
      </c>
      <c r="E49884" s="232" t="s">
        <v>62717</v>
      </c>
    </row>
    <row r="49885" spans="1:5" ht="22.5" hidden="1">
      <c r="A49885" s="232" t="s">
        <v>36691</v>
      </c>
      <c r="B49885" s="233" t="s">
        <v>36692</v>
      </c>
      <c r="C49885" s="232" t="s">
        <v>23621</v>
      </c>
      <c r="D49885" s="232">
        <v>351.49</v>
      </c>
      <c r="E49885" s="232" t="s">
        <v>62717</v>
      </c>
    </row>
    <row r="49886" spans="1:5" ht="22.5" hidden="1">
      <c r="A49886" s="232" t="s">
        <v>36693</v>
      </c>
      <c r="B49886" s="233" t="s">
        <v>36694</v>
      </c>
      <c r="C49886" s="232" t="s">
        <v>23588</v>
      </c>
      <c r="D49886" s="232">
        <v>9.7100000000000009</v>
      </c>
      <c r="E49886" s="232" t="s">
        <v>62717</v>
      </c>
    </row>
    <row r="49887" spans="1:5" ht="22.5" hidden="1">
      <c r="A49887" s="232" t="s">
        <v>36695</v>
      </c>
      <c r="B49887" s="233" t="s">
        <v>36696</v>
      </c>
      <c r="C49887" s="232" t="s">
        <v>23588</v>
      </c>
      <c r="D49887" s="232">
        <v>12.1</v>
      </c>
      <c r="E49887" s="232" t="s">
        <v>62717</v>
      </c>
    </row>
    <row r="49888" spans="1:5" ht="22.5" hidden="1">
      <c r="A49888" s="232" t="s">
        <v>36697</v>
      </c>
      <c r="B49888" s="233" t="s">
        <v>36698</v>
      </c>
      <c r="C49888" s="232" t="s">
        <v>23588</v>
      </c>
      <c r="D49888" s="232">
        <v>36.299999999999997</v>
      </c>
      <c r="E49888" s="232" t="s">
        <v>62717</v>
      </c>
    </row>
    <row r="49889" spans="1:5" ht="22.5" hidden="1">
      <c r="A49889" s="232" t="s">
        <v>36699</v>
      </c>
      <c r="B49889" s="233" t="s">
        <v>36700</v>
      </c>
      <c r="C49889" s="232" t="s">
        <v>23588</v>
      </c>
      <c r="D49889" s="232">
        <v>49.94</v>
      </c>
      <c r="E49889" s="232" t="s">
        <v>62717</v>
      </c>
    </row>
    <row r="49890" spans="1:5" ht="22.5" hidden="1">
      <c r="A49890" s="232" t="s">
        <v>36701</v>
      </c>
      <c r="B49890" s="233" t="s">
        <v>36702</v>
      </c>
      <c r="C49890" s="232" t="s">
        <v>23588</v>
      </c>
      <c r="D49890" s="232">
        <v>7.73</v>
      </c>
      <c r="E49890" s="232" t="s">
        <v>62717</v>
      </c>
    </row>
    <row r="49891" spans="1:5" ht="22.5" hidden="1">
      <c r="A49891" s="232" t="s">
        <v>36703</v>
      </c>
      <c r="B49891" s="233" t="s">
        <v>36704</v>
      </c>
      <c r="C49891" s="232" t="s">
        <v>23588</v>
      </c>
      <c r="D49891" s="232">
        <v>35.83</v>
      </c>
      <c r="E49891" s="232" t="s">
        <v>62717</v>
      </c>
    </row>
    <row r="49892" spans="1:5" ht="22.5" hidden="1">
      <c r="A49892" s="232" t="s">
        <v>36705</v>
      </c>
      <c r="B49892" s="233" t="s">
        <v>36706</v>
      </c>
      <c r="C49892" s="232" t="s">
        <v>23588</v>
      </c>
      <c r="D49892" s="232">
        <v>50</v>
      </c>
      <c r="E49892" s="232" t="s">
        <v>62717</v>
      </c>
    </row>
    <row r="49893" spans="1:5" ht="22.5" hidden="1">
      <c r="A49893" s="232" t="s">
        <v>36707</v>
      </c>
      <c r="B49893" s="233" t="s">
        <v>36708</v>
      </c>
      <c r="C49893" s="232" t="s">
        <v>23588</v>
      </c>
      <c r="D49893" s="232">
        <v>9.31</v>
      </c>
      <c r="E49893" s="232" t="s">
        <v>62717</v>
      </c>
    </row>
    <row r="49894" spans="1:5" ht="22.5" hidden="1">
      <c r="A49894" s="232" t="s">
        <v>36709</v>
      </c>
      <c r="B49894" s="233" t="s">
        <v>36710</v>
      </c>
      <c r="C49894" s="232" t="s">
        <v>23588</v>
      </c>
      <c r="D49894" s="232">
        <v>28</v>
      </c>
      <c r="E49894" s="232" t="s">
        <v>62717</v>
      </c>
    </row>
    <row r="49895" spans="1:5" ht="22.5" hidden="1">
      <c r="A49895" s="232" t="s">
        <v>36711</v>
      </c>
      <c r="B49895" s="233" t="s">
        <v>36712</v>
      </c>
      <c r="C49895" s="232" t="s">
        <v>23588</v>
      </c>
      <c r="D49895" s="232">
        <v>7.44</v>
      </c>
      <c r="E49895" s="232" t="s">
        <v>62717</v>
      </c>
    </row>
    <row r="49896" spans="1:5" ht="22.5" hidden="1">
      <c r="A49896" s="232" t="s">
        <v>36713</v>
      </c>
      <c r="B49896" s="233" t="s">
        <v>36714</v>
      </c>
      <c r="C49896" s="232" t="s">
        <v>23588</v>
      </c>
      <c r="D49896" s="232">
        <v>56.4</v>
      </c>
      <c r="E49896" s="232" t="s">
        <v>62717</v>
      </c>
    </row>
    <row r="49897" spans="1:5" ht="22.5" hidden="1">
      <c r="A49897" s="232" t="s">
        <v>36715</v>
      </c>
      <c r="B49897" s="233" t="s">
        <v>36716</v>
      </c>
      <c r="C49897" s="232" t="s">
        <v>23776</v>
      </c>
      <c r="D49897" s="232">
        <v>11506.88</v>
      </c>
      <c r="E49897" s="232" t="s">
        <v>62717</v>
      </c>
    </row>
    <row r="49898" spans="1:5" ht="22.5" hidden="1">
      <c r="A49898" s="232" t="s">
        <v>36717</v>
      </c>
      <c r="B49898" s="233" t="s">
        <v>36718</v>
      </c>
      <c r="C49898" s="232" t="s">
        <v>23621</v>
      </c>
      <c r="D49898" s="232">
        <v>139.9</v>
      </c>
      <c r="E49898" s="232" t="s">
        <v>62717</v>
      </c>
    </row>
    <row r="49899" spans="1:5" ht="33.75" hidden="1">
      <c r="A49899" s="232" t="s">
        <v>36719</v>
      </c>
      <c r="B49899" s="233" t="s">
        <v>36720</v>
      </c>
      <c r="C49899" s="232" t="s">
        <v>2592</v>
      </c>
      <c r="D49899" s="232">
        <v>563.79999999999995</v>
      </c>
      <c r="E49899" s="232" t="s">
        <v>62717</v>
      </c>
    </row>
    <row r="49900" spans="1:5" ht="22.5" hidden="1">
      <c r="A49900" s="232" t="s">
        <v>36721</v>
      </c>
      <c r="B49900" s="233" t="s">
        <v>36722</v>
      </c>
      <c r="C49900" s="232" t="s">
        <v>23588</v>
      </c>
      <c r="D49900" s="232">
        <v>76.14</v>
      </c>
      <c r="E49900" s="232" t="s">
        <v>62717</v>
      </c>
    </row>
    <row r="49901" spans="1:5" ht="22.5" hidden="1">
      <c r="A49901" s="232" t="s">
        <v>36723</v>
      </c>
      <c r="B49901" s="233" t="s">
        <v>36724</v>
      </c>
      <c r="C49901" s="232" t="s">
        <v>23621</v>
      </c>
      <c r="D49901" s="232">
        <v>69.83</v>
      </c>
      <c r="E49901" s="232" t="s">
        <v>62717</v>
      </c>
    </row>
    <row r="49902" spans="1:5" ht="22.5" hidden="1">
      <c r="A49902" s="232" t="s">
        <v>36725</v>
      </c>
      <c r="B49902" s="233" t="s">
        <v>36726</v>
      </c>
      <c r="C49902" s="232" t="s">
        <v>23588</v>
      </c>
      <c r="D49902" s="232">
        <v>2.2999999999999998</v>
      </c>
      <c r="E49902" s="232" t="s">
        <v>62717</v>
      </c>
    </row>
    <row r="49903" spans="1:5" ht="22.5" hidden="1">
      <c r="A49903" s="232" t="s">
        <v>36727</v>
      </c>
      <c r="B49903" s="233" t="s">
        <v>36728</v>
      </c>
      <c r="C49903" s="232" t="s">
        <v>23588</v>
      </c>
      <c r="D49903" s="232">
        <v>11.92</v>
      </c>
      <c r="E49903" s="232" t="s">
        <v>62717</v>
      </c>
    </row>
    <row r="49904" spans="1:5" ht="22.5" hidden="1">
      <c r="A49904" s="232" t="s">
        <v>36729</v>
      </c>
      <c r="B49904" s="233" t="s">
        <v>36730</v>
      </c>
      <c r="C49904" s="232" t="s">
        <v>23588</v>
      </c>
      <c r="D49904" s="232">
        <v>85</v>
      </c>
      <c r="E49904" s="232" t="s">
        <v>62717</v>
      </c>
    </row>
    <row r="49905" spans="1:5" ht="22.5" hidden="1">
      <c r="A49905" s="232" t="s">
        <v>36731</v>
      </c>
      <c r="B49905" s="233" t="s">
        <v>36732</v>
      </c>
      <c r="C49905" s="232" t="s">
        <v>23588</v>
      </c>
      <c r="D49905" s="232">
        <v>3.5</v>
      </c>
      <c r="E49905" s="232" t="s">
        <v>62717</v>
      </c>
    </row>
    <row r="49906" spans="1:5" ht="22.5" hidden="1">
      <c r="A49906" s="232" t="s">
        <v>36733</v>
      </c>
      <c r="B49906" s="233" t="s">
        <v>36734</v>
      </c>
      <c r="C49906" s="232" t="s">
        <v>23588</v>
      </c>
      <c r="D49906" s="232">
        <v>3.34</v>
      </c>
      <c r="E49906" s="232" t="s">
        <v>62717</v>
      </c>
    </row>
    <row r="49907" spans="1:5" ht="22.5" hidden="1">
      <c r="A49907" s="232" t="s">
        <v>36735</v>
      </c>
      <c r="B49907" s="233" t="s">
        <v>36736</v>
      </c>
      <c r="C49907" s="232" t="s">
        <v>23588</v>
      </c>
      <c r="D49907" s="232">
        <v>75.900000000000006</v>
      </c>
      <c r="E49907" s="232" t="s">
        <v>62717</v>
      </c>
    </row>
    <row r="49908" spans="1:5" ht="22.5" hidden="1">
      <c r="A49908" s="232" t="s">
        <v>36737</v>
      </c>
      <c r="B49908" s="233" t="s">
        <v>36738</v>
      </c>
      <c r="C49908" s="232" t="s">
        <v>23588</v>
      </c>
      <c r="D49908" s="232">
        <v>39.9</v>
      </c>
      <c r="E49908" s="232" t="s">
        <v>62717</v>
      </c>
    </row>
    <row r="49909" spans="1:5" ht="22.5" hidden="1">
      <c r="A49909" s="232" t="s">
        <v>36739</v>
      </c>
      <c r="B49909" s="233" t="s">
        <v>36740</v>
      </c>
      <c r="C49909" s="232" t="s">
        <v>23588</v>
      </c>
      <c r="D49909" s="232">
        <v>61.15</v>
      </c>
      <c r="E49909" s="232" t="s">
        <v>62717</v>
      </c>
    </row>
    <row r="49910" spans="1:5" ht="22.5" hidden="1">
      <c r="A49910" s="232" t="s">
        <v>36741</v>
      </c>
      <c r="B49910" s="233" t="s">
        <v>62563</v>
      </c>
      <c r="C49910" s="232" t="s">
        <v>23588</v>
      </c>
      <c r="D49910" s="232">
        <v>2.35</v>
      </c>
      <c r="E49910" s="232" t="s">
        <v>62717</v>
      </c>
    </row>
    <row r="49911" spans="1:5" ht="22.5" hidden="1">
      <c r="A49911" s="232" t="s">
        <v>36742</v>
      </c>
      <c r="B49911" s="233" t="s">
        <v>36743</v>
      </c>
      <c r="C49911" s="232" t="s">
        <v>23588</v>
      </c>
      <c r="D49911" s="232">
        <v>84.08</v>
      </c>
      <c r="E49911" s="232" t="s">
        <v>62717</v>
      </c>
    </row>
    <row r="49912" spans="1:5" ht="22.5" hidden="1">
      <c r="A49912" s="232" t="s">
        <v>36744</v>
      </c>
      <c r="B49912" s="233" t="s">
        <v>36745</v>
      </c>
      <c r="C49912" s="232" t="s">
        <v>23588</v>
      </c>
      <c r="D49912" s="232">
        <v>8.74</v>
      </c>
      <c r="E49912" s="232" t="s">
        <v>62717</v>
      </c>
    </row>
    <row r="49913" spans="1:5" ht="22.5" hidden="1">
      <c r="A49913" s="232" t="s">
        <v>36746</v>
      </c>
      <c r="B49913" s="233" t="s">
        <v>36747</v>
      </c>
      <c r="C49913" s="232" t="s">
        <v>23588</v>
      </c>
      <c r="D49913" s="232">
        <v>6.95</v>
      </c>
      <c r="E49913" s="232" t="s">
        <v>62717</v>
      </c>
    </row>
    <row r="49914" spans="1:5" ht="22.5" hidden="1">
      <c r="A49914" s="232" t="s">
        <v>36748</v>
      </c>
      <c r="B49914" s="233" t="s">
        <v>36749</v>
      </c>
      <c r="C49914" s="232" t="s">
        <v>23588</v>
      </c>
      <c r="D49914" s="232">
        <v>39.9</v>
      </c>
      <c r="E49914" s="232" t="s">
        <v>62717</v>
      </c>
    </row>
    <row r="49915" spans="1:5" ht="22.5" hidden="1">
      <c r="A49915" s="232" t="s">
        <v>36750</v>
      </c>
      <c r="B49915" s="233" t="s">
        <v>36751</v>
      </c>
      <c r="C49915" s="232" t="s">
        <v>23588</v>
      </c>
      <c r="D49915" s="232">
        <v>84.08</v>
      </c>
      <c r="E49915" s="232" t="s">
        <v>62717</v>
      </c>
    </row>
    <row r="49916" spans="1:5" ht="22.5" hidden="1">
      <c r="A49916" s="232" t="s">
        <v>36752</v>
      </c>
      <c r="B49916" s="233" t="s">
        <v>36753</v>
      </c>
      <c r="C49916" s="232" t="s">
        <v>23588</v>
      </c>
      <c r="D49916" s="232">
        <v>153.9</v>
      </c>
      <c r="E49916" s="232" t="s">
        <v>62717</v>
      </c>
    </row>
    <row r="49917" spans="1:5" ht="22.5" hidden="1">
      <c r="A49917" s="232" t="s">
        <v>36754</v>
      </c>
      <c r="B49917" s="233" t="s">
        <v>36751</v>
      </c>
      <c r="C49917" s="232" t="s">
        <v>23588</v>
      </c>
      <c r="D49917" s="232">
        <v>55.82</v>
      </c>
      <c r="E49917" s="232" t="s">
        <v>62717</v>
      </c>
    </row>
    <row r="49918" spans="1:5" ht="22.5" hidden="1">
      <c r="A49918" s="232" t="s">
        <v>36755</v>
      </c>
      <c r="B49918" s="233" t="s">
        <v>36756</v>
      </c>
      <c r="C49918" s="232" t="s">
        <v>23588</v>
      </c>
      <c r="D49918" s="232">
        <v>48</v>
      </c>
      <c r="E49918" s="232" t="s">
        <v>62717</v>
      </c>
    </row>
    <row r="49919" spans="1:5" ht="22.5" hidden="1">
      <c r="A49919" s="232" t="s">
        <v>36757</v>
      </c>
      <c r="B49919" s="233" t="s">
        <v>36758</v>
      </c>
      <c r="C49919" s="232" t="s">
        <v>23588</v>
      </c>
      <c r="D49919" s="232">
        <v>4.5</v>
      </c>
      <c r="E49919" s="232" t="s">
        <v>62717</v>
      </c>
    </row>
    <row r="49920" spans="1:5" ht="22.5" hidden="1">
      <c r="A49920" s="232" t="s">
        <v>36759</v>
      </c>
      <c r="B49920" s="233" t="s">
        <v>36760</v>
      </c>
      <c r="C49920" s="232" t="s">
        <v>23588</v>
      </c>
      <c r="D49920" s="232">
        <v>37.5</v>
      </c>
      <c r="E49920" s="232" t="s">
        <v>62717</v>
      </c>
    </row>
    <row r="49921" spans="1:5" ht="22.5" hidden="1">
      <c r="A49921" s="232" t="s">
        <v>36761</v>
      </c>
      <c r="B49921" s="233" t="s">
        <v>36762</v>
      </c>
      <c r="C49921" s="232" t="s">
        <v>23588</v>
      </c>
      <c r="D49921" s="232">
        <v>85.72</v>
      </c>
      <c r="E49921" s="232" t="s">
        <v>62717</v>
      </c>
    </row>
    <row r="49922" spans="1:5" ht="22.5" hidden="1">
      <c r="A49922" s="232" t="s">
        <v>36763</v>
      </c>
      <c r="B49922" s="233" t="s">
        <v>36764</v>
      </c>
      <c r="C49922" s="232" t="s">
        <v>23588</v>
      </c>
      <c r="D49922" s="232">
        <v>10.4</v>
      </c>
      <c r="E49922" s="232" t="s">
        <v>62717</v>
      </c>
    </row>
    <row r="49923" spans="1:5" ht="22.5" hidden="1">
      <c r="A49923" s="232" t="s">
        <v>36765</v>
      </c>
      <c r="B49923" s="233" t="s">
        <v>36766</v>
      </c>
      <c r="C49923" s="232" t="s">
        <v>23588</v>
      </c>
      <c r="D49923" s="232">
        <v>18.649999999999999</v>
      </c>
      <c r="E49923" s="232" t="s">
        <v>62717</v>
      </c>
    </row>
    <row r="49924" spans="1:5" ht="22.5" hidden="1">
      <c r="A49924" s="232" t="s">
        <v>36767</v>
      </c>
      <c r="B49924" s="233" t="s">
        <v>36768</v>
      </c>
      <c r="C49924" s="232" t="s">
        <v>23588</v>
      </c>
      <c r="D49924" s="232">
        <v>12</v>
      </c>
      <c r="E49924" s="232" t="s">
        <v>62717</v>
      </c>
    </row>
    <row r="49925" spans="1:5" ht="22.5" hidden="1">
      <c r="A49925" s="232" t="s">
        <v>36769</v>
      </c>
      <c r="B49925" s="233" t="s">
        <v>36770</v>
      </c>
      <c r="C49925" s="232" t="s">
        <v>23776</v>
      </c>
      <c r="D49925" s="232">
        <v>7350</v>
      </c>
      <c r="E49925" s="232" t="s">
        <v>62717</v>
      </c>
    </row>
    <row r="49926" spans="1:5" hidden="1">
      <c r="A49926" s="232" t="s">
        <v>36771</v>
      </c>
      <c r="B49926" s="233" t="s">
        <v>36772</v>
      </c>
      <c r="C49926" s="232" t="s">
        <v>2592</v>
      </c>
      <c r="D49926" s="232">
        <v>10.56</v>
      </c>
      <c r="E49926" s="232" t="s">
        <v>62717</v>
      </c>
    </row>
    <row r="49927" spans="1:5" ht="22.5" hidden="1">
      <c r="A49927" s="232" t="s">
        <v>36773</v>
      </c>
      <c r="B49927" s="233" t="s">
        <v>36774</v>
      </c>
      <c r="C49927" s="232" t="s">
        <v>23588</v>
      </c>
      <c r="D49927" s="232">
        <v>3.97</v>
      </c>
      <c r="E49927" s="232" t="s">
        <v>62717</v>
      </c>
    </row>
    <row r="49928" spans="1:5" ht="22.5" hidden="1">
      <c r="A49928" s="232" t="s">
        <v>36775</v>
      </c>
      <c r="B49928" s="233" t="s">
        <v>36776</v>
      </c>
      <c r="C49928" s="232" t="s">
        <v>23588</v>
      </c>
      <c r="D49928" s="232">
        <v>9.99</v>
      </c>
      <c r="E49928" s="232" t="s">
        <v>62717</v>
      </c>
    </row>
    <row r="49929" spans="1:5" ht="22.5" hidden="1">
      <c r="A49929" s="232" t="s">
        <v>36777</v>
      </c>
      <c r="B49929" s="233" t="s">
        <v>36778</v>
      </c>
      <c r="C49929" s="232" t="s">
        <v>23588</v>
      </c>
      <c r="D49929" s="232">
        <v>10.67</v>
      </c>
      <c r="E49929" s="232" t="s">
        <v>62717</v>
      </c>
    </row>
    <row r="49930" spans="1:5" ht="22.5" hidden="1">
      <c r="A49930" s="232" t="s">
        <v>36779</v>
      </c>
      <c r="B49930" s="233" t="s">
        <v>36780</v>
      </c>
      <c r="C49930" s="232" t="s">
        <v>23588</v>
      </c>
      <c r="D49930" s="232">
        <v>16.809999999999999</v>
      </c>
      <c r="E49930" s="232" t="s">
        <v>62717</v>
      </c>
    </row>
    <row r="49931" spans="1:5" ht="22.5" hidden="1">
      <c r="A49931" s="232" t="s">
        <v>36781</v>
      </c>
      <c r="B49931" s="233" t="s">
        <v>36782</v>
      </c>
      <c r="C49931" s="232" t="s">
        <v>23588</v>
      </c>
      <c r="D49931" s="232">
        <v>44.94</v>
      </c>
      <c r="E49931" s="232" t="s">
        <v>62717</v>
      </c>
    </row>
    <row r="49932" spans="1:5" ht="22.5" hidden="1">
      <c r="A49932" s="232" t="s">
        <v>36783</v>
      </c>
      <c r="B49932" s="233" t="s">
        <v>36784</v>
      </c>
      <c r="C49932" s="232" t="s">
        <v>23588</v>
      </c>
      <c r="D49932" s="232">
        <v>62.9</v>
      </c>
      <c r="E49932" s="232" t="s">
        <v>62717</v>
      </c>
    </row>
    <row r="49933" spans="1:5" ht="22.5" hidden="1">
      <c r="A49933" s="232" t="s">
        <v>36785</v>
      </c>
      <c r="B49933" s="233" t="s">
        <v>36786</v>
      </c>
      <c r="C49933" s="232" t="s">
        <v>23588</v>
      </c>
      <c r="D49933" s="232">
        <v>91.66</v>
      </c>
      <c r="E49933" s="232" t="s">
        <v>62717</v>
      </c>
    </row>
    <row r="49934" spans="1:5" ht="22.5" hidden="1">
      <c r="A49934" s="232" t="s">
        <v>36787</v>
      </c>
      <c r="B49934" s="233" t="s">
        <v>36788</v>
      </c>
      <c r="C49934" s="232" t="s">
        <v>23588</v>
      </c>
      <c r="D49934" s="232">
        <v>187.22</v>
      </c>
      <c r="E49934" s="232" t="s">
        <v>62717</v>
      </c>
    </row>
    <row r="49935" spans="1:5" hidden="1">
      <c r="A49935" s="232" t="s">
        <v>36789</v>
      </c>
      <c r="B49935" s="233" t="s">
        <v>36790</v>
      </c>
      <c r="C49935" s="232" t="s">
        <v>2592</v>
      </c>
      <c r="D49935" s="232">
        <v>3.15</v>
      </c>
      <c r="E49935" s="232" t="s">
        <v>62717</v>
      </c>
    </row>
    <row r="49936" spans="1:5" ht="33.75" hidden="1">
      <c r="A49936" s="232" t="s">
        <v>36791</v>
      </c>
      <c r="B49936" s="233" t="s">
        <v>36792</v>
      </c>
      <c r="C49936" s="232" t="s">
        <v>23621</v>
      </c>
      <c r="D49936" s="232">
        <v>42.15</v>
      </c>
      <c r="E49936" s="232" t="s">
        <v>62717</v>
      </c>
    </row>
    <row r="49937" spans="1:5" ht="33.75" hidden="1">
      <c r="A49937" s="232" t="s">
        <v>36793</v>
      </c>
      <c r="B49937" s="233" t="s">
        <v>36794</v>
      </c>
      <c r="C49937" s="232" t="s">
        <v>23621</v>
      </c>
      <c r="D49937" s="232">
        <v>61.73</v>
      </c>
      <c r="E49937" s="232" t="s">
        <v>62717</v>
      </c>
    </row>
    <row r="49938" spans="1:5" ht="45" hidden="1">
      <c r="A49938" s="232" t="s">
        <v>36795</v>
      </c>
      <c r="B49938" s="233" t="s">
        <v>36796</v>
      </c>
      <c r="C49938" s="232" t="s">
        <v>23621</v>
      </c>
      <c r="D49938" s="232">
        <v>16.8</v>
      </c>
      <c r="E49938" s="232" t="s">
        <v>62717</v>
      </c>
    </row>
    <row r="49939" spans="1:5" hidden="1">
      <c r="A49939" s="232" t="s">
        <v>36797</v>
      </c>
      <c r="B49939" s="233" t="s">
        <v>36798</v>
      </c>
      <c r="C49939" s="232" t="s">
        <v>23621</v>
      </c>
      <c r="D49939" s="232">
        <v>29.3</v>
      </c>
      <c r="E49939" s="232" t="s">
        <v>62717</v>
      </c>
    </row>
    <row r="49940" spans="1:5" ht="22.5" hidden="1">
      <c r="A49940" s="232" t="s">
        <v>36799</v>
      </c>
      <c r="B49940" s="233" t="s">
        <v>36800</v>
      </c>
      <c r="C49940" s="232" t="s">
        <v>23621</v>
      </c>
      <c r="D49940" s="232">
        <v>5.51</v>
      </c>
      <c r="E49940" s="232" t="s">
        <v>62717</v>
      </c>
    </row>
    <row r="49941" spans="1:5" ht="22.5" hidden="1">
      <c r="A49941" s="232" t="s">
        <v>36801</v>
      </c>
      <c r="B49941" s="233" t="s">
        <v>36802</v>
      </c>
      <c r="C49941" s="232" t="s">
        <v>23621</v>
      </c>
      <c r="D49941" s="232">
        <v>5.8</v>
      </c>
      <c r="E49941" s="232" t="s">
        <v>62717</v>
      </c>
    </row>
    <row r="49942" spans="1:5" ht="22.5" hidden="1">
      <c r="A49942" s="232" t="s">
        <v>36803</v>
      </c>
      <c r="B49942" s="233" t="s">
        <v>36804</v>
      </c>
      <c r="C49942" s="232" t="s">
        <v>23621</v>
      </c>
      <c r="D49942" s="232">
        <v>13.26</v>
      </c>
      <c r="E49942" s="232" t="s">
        <v>62717</v>
      </c>
    </row>
    <row r="49943" spans="1:5" ht="22.5" hidden="1">
      <c r="A49943" s="232" t="s">
        <v>36805</v>
      </c>
      <c r="B49943" s="233" t="s">
        <v>36806</v>
      </c>
      <c r="C49943" s="232" t="s">
        <v>23621</v>
      </c>
      <c r="D49943" s="232">
        <v>19.11</v>
      </c>
      <c r="E49943" s="232" t="s">
        <v>62717</v>
      </c>
    </row>
    <row r="49944" spans="1:5" ht="22.5" hidden="1">
      <c r="A49944" s="232" t="s">
        <v>36807</v>
      </c>
      <c r="B49944" s="233" t="s">
        <v>36808</v>
      </c>
      <c r="C49944" s="232" t="s">
        <v>23621</v>
      </c>
      <c r="D49944" s="232">
        <v>4.72</v>
      </c>
      <c r="E49944" s="232" t="s">
        <v>62717</v>
      </c>
    </row>
    <row r="49945" spans="1:5" hidden="1">
      <c r="A49945" s="232" t="s">
        <v>36809</v>
      </c>
      <c r="B49945" s="233" t="s">
        <v>36810</v>
      </c>
      <c r="C49945" s="232" t="s">
        <v>23621</v>
      </c>
      <c r="D49945" s="232">
        <v>18.05</v>
      </c>
      <c r="E49945" s="232" t="s">
        <v>62717</v>
      </c>
    </row>
    <row r="49946" spans="1:5" hidden="1">
      <c r="A49946" s="232" t="s">
        <v>36811</v>
      </c>
      <c r="B49946" s="233" t="s">
        <v>36812</v>
      </c>
      <c r="C49946" s="232" t="s">
        <v>23588</v>
      </c>
      <c r="D49946" s="232">
        <v>63.45</v>
      </c>
      <c r="E49946" s="232" t="s">
        <v>62717</v>
      </c>
    </row>
    <row r="49947" spans="1:5" ht="22.5" hidden="1">
      <c r="A49947" s="232" t="s">
        <v>36813</v>
      </c>
      <c r="B49947" s="233" t="s">
        <v>36814</v>
      </c>
      <c r="C49947" s="232" t="s">
        <v>23621</v>
      </c>
      <c r="D49947" s="232">
        <v>645</v>
      </c>
      <c r="E49947" s="232" t="s">
        <v>62717</v>
      </c>
    </row>
    <row r="49948" spans="1:5" ht="45" hidden="1">
      <c r="A49948" s="232" t="s">
        <v>36815</v>
      </c>
      <c r="B49948" s="233" t="s">
        <v>36816</v>
      </c>
      <c r="C49948" s="232" t="s">
        <v>23621</v>
      </c>
      <c r="D49948" s="232">
        <v>1080</v>
      </c>
      <c r="E49948" s="232" t="s">
        <v>62717</v>
      </c>
    </row>
    <row r="49949" spans="1:5" ht="56.25" hidden="1">
      <c r="A49949" s="232" t="s">
        <v>36817</v>
      </c>
      <c r="B49949" s="233" t="s">
        <v>36818</v>
      </c>
      <c r="C49949" s="232" t="s">
        <v>23621</v>
      </c>
      <c r="D49949" s="232">
        <v>549</v>
      </c>
      <c r="E49949" s="232" t="s">
        <v>62717</v>
      </c>
    </row>
    <row r="49950" spans="1:5" hidden="1">
      <c r="A49950" s="232" t="s">
        <v>36819</v>
      </c>
      <c r="B49950" s="233" t="s">
        <v>36820</v>
      </c>
      <c r="C49950" s="232" t="s">
        <v>2592</v>
      </c>
      <c r="D49950" s="232">
        <v>10.79</v>
      </c>
      <c r="E49950" s="232" t="s">
        <v>62717</v>
      </c>
    </row>
    <row r="49951" spans="1:5" hidden="1">
      <c r="A49951" s="232" t="s">
        <v>36821</v>
      </c>
      <c r="B49951" s="233" t="s">
        <v>36822</v>
      </c>
      <c r="C49951" s="232" t="s">
        <v>2592</v>
      </c>
      <c r="D49951" s="232">
        <v>13.1</v>
      </c>
      <c r="E49951" s="232" t="s">
        <v>62717</v>
      </c>
    </row>
    <row r="49952" spans="1:5" ht="33.75" hidden="1">
      <c r="A49952" s="232" t="s">
        <v>36823</v>
      </c>
      <c r="B49952" s="233" t="s">
        <v>36824</v>
      </c>
      <c r="C49952" s="232" t="s">
        <v>2592</v>
      </c>
      <c r="D49952" s="232">
        <v>565</v>
      </c>
      <c r="E49952" s="232" t="s">
        <v>62717</v>
      </c>
    </row>
    <row r="49953" spans="1:5" ht="22.5" hidden="1">
      <c r="A49953" s="232" t="s">
        <v>36825</v>
      </c>
      <c r="B49953" s="233" t="s">
        <v>36826</v>
      </c>
      <c r="C49953" s="232" t="s">
        <v>23776</v>
      </c>
      <c r="D49953" s="232">
        <v>561.83000000000004</v>
      </c>
      <c r="E49953" s="232" t="s">
        <v>62717</v>
      </c>
    </row>
    <row r="49954" spans="1:5" hidden="1">
      <c r="A49954" s="232" t="s">
        <v>36827</v>
      </c>
      <c r="B49954" s="233" t="s">
        <v>36828</v>
      </c>
      <c r="C49954" s="232" t="s">
        <v>23621</v>
      </c>
      <c r="D49954" s="232">
        <v>2100</v>
      </c>
      <c r="E49954" s="232" t="s">
        <v>62717</v>
      </c>
    </row>
    <row r="49955" spans="1:5" hidden="1">
      <c r="A49955" s="232" t="s">
        <v>36829</v>
      </c>
      <c r="B49955" s="233" t="s">
        <v>36830</v>
      </c>
      <c r="C49955" s="232" t="s">
        <v>23621</v>
      </c>
      <c r="D49955" s="232">
        <v>420</v>
      </c>
      <c r="E49955" s="232" t="s">
        <v>62717</v>
      </c>
    </row>
    <row r="49956" spans="1:5" hidden="1">
      <c r="A49956" s="232" t="s">
        <v>36831</v>
      </c>
      <c r="B49956" s="233" t="s">
        <v>36832</v>
      </c>
      <c r="C49956" s="232" t="s">
        <v>23621</v>
      </c>
      <c r="D49956" s="232">
        <v>275.20999999999998</v>
      </c>
      <c r="E49956" s="232" t="s">
        <v>62717</v>
      </c>
    </row>
    <row r="49957" spans="1:5" hidden="1">
      <c r="A49957" s="232" t="s">
        <v>36833</v>
      </c>
      <c r="B49957" s="233" t="s">
        <v>36834</v>
      </c>
      <c r="C49957" s="232" t="s">
        <v>27265</v>
      </c>
      <c r="D49957" s="232">
        <v>0.14000000000000001</v>
      </c>
      <c r="E49957" s="232" t="s">
        <v>62717</v>
      </c>
    </row>
    <row r="49958" spans="1:5" hidden="1">
      <c r="A49958" s="232" t="s">
        <v>36835</v>
      </c>
      <c r="B49958" s="233" t="s">
        <v>36836</v>
      </c>
      <c r="C49958" s="232" t="s">
        <v>27265</v>
      </c>
      <c r="D49958" s="232">
        <v>15.49</v>
      </c>
      <c r="E49958" s="232" t="s">
        <v>62717</v>
      </c>
    </row>
    <row r="49959" spans="1:5" hidden="1">
      <c r="A49959" s="232" t="s">
        <v>36837</v>
      </c>
      <c r="B49959" s="233" t="s">
        <v>36838</v>
      </c>
      <c r="C49959" s="232" t="s">
        <v>27265</v>
      </c>
      <c r="D49959" s="232">
        <v>83.6</v>
      </c>
      <c r="E49959" s="232" t="s">
        <v>62717</v>
      </c>
    </row>
    <row r="49960" spans="1:5" hidden="1">
      <c r="A49960" s="232" t="s">
        <v>36839</v>
      </c>
      <c r="B49960" s="233" t="s">
        <v>36840</v>
      </c>
      <c r="C49960" s="232" t="s">
        <v>33588</v>
      </c>
      <c r="D49960" s="232">
        <v>37.39</v>
      </c>
      <c r="E49960" s="232" t="s">
        <v>62717</v>
      </c>
    </row>
    <row r="49961" spans="1:5" hidden="1">
      <c r="A49961" s="232" t="s">
        <v>36841</v>
      </c>
      <c r="B49961" s="233" t="s">
        <v>36842</v>
      </c>
      <c r="C49961" s="232" t="s">
        <v>36843</v>
      </c>
      <c r="D49961" s="232">
        <v>159.02000000000001</v>
      </c>
      <c r="E49961" s="232" t="s">
        <v>62717</v>
      </c>
    </row>
    <row r="49962" spans="1:5" hidden="1">
      <c r="A49962" s="232" t="s">
        <v>36844</v>
      </c>
      <c r="B49962" s="233" t="s">
        <v>36845</v>
      </c>
      <c r="C49962" s="232" t="s">
        <v>36843</v>
      </c>
      <c r="D49962" s="232">
        <v>87.5</v>
      </c>
      <c r="E49962" s="232" t="s">
        <v>62717</v>
      </c>
    </row>
    <row r="49963" spans="1:5" hidden="1">
      <c r="A49963" s="232" t="s">
        <v>36846</v>
      </c>
      <c r="B49963" s="233" t="s">
        <v>36847</v>
      </c>
      <c r="C49963" s="232" t="s">
        <v>33588</v>
      </c>
      <c r="D49963" s="232">
        <v>480.2</v>
      </c>
      <c r="E49963" s="232" t="s">
        <v>62717</v>
      </c>
    </row>
    <row r="49964" spans="1:5" hidden="1">
      <c r="A49964" s="232" t="s">
        <v>36848</v>
      </c>
      <c r="B49964" s="233" t="s">
        <v>36849</v>
      </c>
      <c r="C49964" s="232" t="s">
        <v>2592</v>
      </c>
      <c r="D49964" s="232">
        <v>35</v>
      </c>
      <c r="E49964" s="232" t="s">
        <v>62717</v>
      </c>
    </row>
    <row r="49965" spans="1:5" hidden="1">
      <c r="A49965" s="232" t="s">
        <v>36850</v>
      </c>
      <c r="B49965" s="233" t="s">
        <v>36851</v>
      </c>
      <c r="C49965" s="232" t="s">
        <v>27265</v>
      </c>
      <c r="D49965" s="232">
        <v>0.61</v>
      </c>
      <c r="E49965" s="232" t="s">
        <v>62717</v>
      </c>
    </row>
    <row r="49966" spans="1:5" ht="22.5" hidden="1">
      <c r="A49966" s="232" t="s">
        <v>36852</v>
      </c>
      <c r="B49966" s="233" t="s">
        <v>36853</v>
      </c>
      <c r="C49966" s="232" t="s">
        <v>23588</v>
      </c>
      <c r="D49966" s="232">
        <v>135</v>
      </c>
      <c r="E49966" s="232" t="s">
        <v>62717</v>
      </c>
    </row>
    <row r="49967" spans="1:5" hidden="1">
      <c r="A49967" s="232" t="s">
        <v>36854</v>
      </c>
      <c r="B49967" s="233" t="s">
        <v>36855</v>
      </c>
      <c r="C49967" s="232" t="s">
        <v>23588</v>
      </c>
      <c r="D49967" s="232">
        <v>135</v>
      </c>
      <c r="E49967" s="232" t="s">
        <v>62717</v>
      </c>
    </row>
    <row r="49968" spans="1:5" hidden="1">
      <c r="A49968" s="232" t="s">
        <v>36856</v>
      </c>
      <c r="B49968" s="233" t="s">
        <v>36857</v>
      </c>
      <c r="C49968" s="232" t="s">
        <v>27265</v>
      </c>
      <c r="D49968" s="232">
        <v>9.41</v>
      </c>
      <c r="E49968" s="232" t="s">
        <v>62717</v>
      </c>
    </row>
    <row r="49969" spans="1:5" hidden="1">
      <c r="A49969" s="232" t="s">
        <v>36858</v>
      </c>
      <c r="B49969" s="233" t="s">
        <v>36859</v>
      </c>
      <c r="C49969" s="232" t="s">
        <v>27265</v>
      </c>
      <c r="D49969" s="232">
        <v>7.31</v>
      </c>
      <c r="E49969" s="232" t="s">
        <v>62717</v>
      </c>
    </row>
    <row r="49970" spans="1:5" ht="22.5" hidden="1">
      <c r="A49970" s="232" t="s">
        <v>36860</v>
      </c>
      <c r="B49970" s="233" t="s">
        <v>36861</v>
      </c>
      <c r="C49970" s="232" t="s">
        <v>23588</v>
      </c>
      <c r="D49970" s="232">
        <v>1159.5</v>
      </c>
      <c r="E49970" s="232" t="s">
        <v>62717</v>
      </c>
    </row>
    <row r="49971" spans="1:5" hidden="1">
      <c r="A49971" s="232" t="s">
        <v>36862</v>
      </c>
      <c r="B49971" s="233" t="s">
        <v>36863</v>
      </c>
      <c r="C49971" s="232" t="s">
        <v>2592</v>
      </c>
      <c r="D49971" s="232">
        <v>704.63</v>
      </c>
      <c r="E49971" s="232" t="s">
        <v>62717</v>
      </c>
    </row>
    <row r="49972" spans="1:5" hidden="1">
      <c r="A49972" s="232" t="s">
        <v>36864</v>
      </c>
      <c r="B49972" s="233" t="s">
        <v>36865</v>
      </c>
      <c r="C49972" s="232" t="s">
        <v>2592</v>
      </c>
      <c r="D49972" s="232">
        <v>1.1599999999999999</v>
      </c>
      <c r="E49972" s="232" t="s">
        <v>62717</v>
      </c>
    </row>
    <row r="49973" spans="1:5" hidden="1">
      <c r="A49973" s="232" t="s">
        <v>36866</v>
      </c>
      <c r="B49973" s="233" t="s">
        <v>36867</v>
      </c>
      <c r="C49973" s="232" t="s">
        <v>2592</v>
      </c>
      <c r="D49973" s="232">
        <v>183.35</v>
      </c>
      <c r="E49973" s="232" t="s">
        <v>62717</v>
      </c>
    </row>
    <row r="49974" spans="1:5" ht="22.5" hidden="1">
      <c r="A49974" s="232" t="s">
        <v>36868</v>
      </c>
      <c r="B49974" s="233" t="s">
        <v>36869</v>
      </c>
      <c r="C49974" s="232" t="s">
        <v>2592</v>
      </c>
      <c r="D49974" s="232">
        <v>408.55</v>
      </c>
      <c r="E49974" s="232" t="s">
        <v>62717</v>
      </c>
    </row>
    <row r="49975" spans="1:5" hidden="1">
      <c r="A49975" s="232" t="s">
        <v>62021</v>
      </c>
      <c r="B49975" s="233" t="s">
        <v>62022</v>
      </c>
      <c r="C49975" s="232" t="s">
        <v>2592</v>
      </c>
      <c r="D49975" s="232">
        <v>464.93</v>
      </c>
      <c r="E49975" s="232" t="s">
        <v>62717</v>
      </c>
    </row>
    <row r="49976" spans="1:5" hidden="1">
      <c r="A49976" s="232" t="s">
        <v>62023</v>
      </c>
      <c r="B49976" s="233" t="s">
        <v>62024</v>
      </c>
      <c r="C49976" s="232" t="s">
        <v>2592</v>
      </c>
      <c r="D49976" s="232">
        <v>368.27</v>
      </c>
      <c r="E49976" s="232" t="s">
        <v>62717</v>
      </c>
    </row>
    <row r="49977" spans="1:5" hidden="1">
      <c r="A49977" s="232" t="s">
        <v>62025</v>
      </c>
      <c r="B49977" s="233" t="s">
        <v>62026</v>
      </c>
      <c r="C49977" s="232" t="s">
        <v>2592</v>
      </c>
      <c r="D49977" s="232">
        <v>366.54</v>
      </c>
      <c r="E49977" s="232" t="s">
        <v>62717</v>
      </c>
    </row>
    <row r="49978" spans="1:5" hidden="1">
      <c r="A49978" s="232" t="s">
        <v>62027</v>
      </c>
      <c r="B49978" s="233" t="s">
        <v>62028</v>
      </c>
      <c r="C49978" s="232" t="s">
        <v>2592</v>
      </c>
      <c r="D49978" s="232">
        <v>665.56</v>
      </c>
      <c r="E49978" s="232" t="s">
        <v>62717</v>
      </c>
    </row>
    <row r="49979" spans="1:5" hidden="1">
      <c r="A49979" s="232" t="s">
        <v>62029</v>
      </c>
      <c r="B49979" s="233" t="s">
        <v>62030</v>
      </c>
      <c r="C49979" s="232" t="s">
        <v>2592</v>
      </c>
      <c r="D49979" s="232">
        <v>599.97</v>
      </c>
      <c r="E49979" s="232" t="s">
        <v>62717</v>
      </c>
    </row>
    <row r="49980" spans="1:5" hidden="1">
      <c r="A49980" s="232" t="s">
        <v>62031</v>
      </c>
      <c r="B49980" s="233" t="s">
        <v>62032</v>
      </c>
      <c r="C49980" s="232" t="s">
        <v>2592</v>
      </c>
      <c r="D49980" s="232">
        <v>599.97</v>
      </c>
      <c r="E49980" s="232" t="s">
        <v>62717</v>
      </c>
    </row>
    <row r="49981" spans="1:5" hidden="1">
      <c r="A49981" s="232" t="s">
        <v>62033</v>
      </c>
      <c r="B49981" s="233" t="s">
        <v>62034</v>
      </c>
      <c r="C49981" s="232" t="s">
        <v>2592</v>
      </c>
      <c r="D49981" s="232">
        <v>349.18</v>
      </c>
      <c r="E49981" s="232" t="s">
        <v>62717</v>
      </c>
    </row>
    <row r="49982" spans="1:5" ht="22.5" hidden="1">
      <c r="A49982" s="232" t="s">
        <v>62035</v>
      </c>
      <c r="B49982" s="233" t="s">
        <v>62036</v>
      </c>
      <c r="C49982" s="232" t="s">
        <v>2592</v>
      </c>
      <c r="D49982" s="232">
        <v>352</v>
      </c>
      <c r="E49982" s="232" t="s">
        <v>62717</v>
      </c>
    </row>
    <row r="49983" spans="1:5" ht="22.5" hidden="1">
      <c r="A49983" s="232" t="s">
        <v>36870</v>
      </c>
      <c r="B49983" s="233" t="s">
        <v>36871</v>
      </c>
      <c r="C49983" s="232" t="s">
        <v>2592</v>
      </c>
      <c r="D49983" s="232">
        <v>505.62</v>
      </c>
      <c r="E49983" s="232" t="s">
        <v>62717</v>
      </c>
    </row>
    <row r="49984" spans="1:5" hidden="1">
      <c r="A49984" s="232" t="s">
        <v>36872</v>
      </c>
      <c r="B49984" s="233" t="s">
        <v>36873</v>
      </c>
      <c r="C49984" s="232" t="s">
        <v>2592</v>
      </c>
      <c r="D49984" s="232">
        <v>274</v>
      </c>
      <c r="E49984" s="232" t="s">
        <v>62717</v>
      </c>
    </row>
    <row r="49985" spans="1:5" hidden="1">
      <c r="A49985" s="232" t="s">
        <v>36874</v>
      </c>
      <c r="B49985" s="233" t="s">
        <v>36875</v>
      </c>
      <c r="C49985" s="232" t="s">
        <v>2592</v>
      </c>
      <c r="D49985" s="232">
        <v>205</v>
      </c>
      <c r="E49985" s="232" t="s">
        <v>62717</v>
      </c>
    </row>
    <row r="49986" spans="1:5" ht="22.5" hidden="1">
      <c r="A49986" s="232" t="s">
        <v>36876</v>
      </c>
      <c r="B49986" s="233" t="s">
        <v>36877</v>
      </c>
      <c r="C49986" s="232" t="s">
        <v>2592</v>
      </c>
      <c r="D49986" s="232">
        <v>233.96</v>
      </c>
      <c r="E49986" s="232" t="s">
        <v>62717</v>
      </c>
    </row>
    <row r="49987" spans="1:5" ht="22.5" hidden="1">
      <c r="A49987" s="232" t="s">
        <v>36878</v>
      </c>
      <c r="B49987" s="233" t="s">
        <v>36879</v>
      </c>
      <c r="C49987" s="232" t="s">
        <v>2592</v>
      </c>
      <c r="D49987" s="232">
        <v>233.96</v>
      </c>
      <c r="E49987" s="232" t="s">
        <v>62717</v>
      </c>
    </row>
    <row r="49988" spans="1:5" ht="22.5" hidden="1">
      <c r="A49988" s="232" t="s">
        <v>36880</v>
      </c>
      <c r="B49988" s="233" t="s">
        <v>36881</v>
      </c>
      <c r="C49988" s="232" t="s">
        <v>2592</v>
      </c>
      <c r="D49988" s="232">
        <v>161.94999999999999</v>
      </c>
      <c r="E49988" s="232" t="s">
        <v>62717</v>
      </c>
    </row>
    <row r="49989" spans="1:5" ht="22.5" hidden="1">
      <c r="A49989" s="232" t="s">
        <v>36882</v>
      </c>
      <c r="B49989" s="233" t="s">
        <v>36883</v>
      </c>
      <c r="C49989" s="232" t="s">
        <v>2592</v>
      </c>
      <c r="D49989" s="232">
        <v>233.96</v>
      </c>
      <c r="E49989" s="232" t="s">
        <v>62717</v>
      </c>
    </row>
    <row r="49990" spans="1:5" ht="22.5" hidden="1">
      <c r="A49990" s="232" t="s">
        <v>36884</v>
      </c>
      <c r="B49990" s="233" t="s">
        <v>36885</v>
      </c>
      <c r="C49990" s="232" t="s">
        <v>2592</v>
      </c>
      <c r="D49990" s="232">
        <v>233.96</v>
      </c>
      <c r="E49990" s="232" t="s">
        <v>62717</v>
      </c>
    </row>
    <row r="49991" spans="1:5" ht="22.5" hidden="1">
      <c r="A49991" s="232" t="s">
        <v>36886</v>
      </c>
      <c r="B49991" s="233" t="s">
        <v>36887</v>
      </c>
      <c r="C49991" s="232" t="s">
        <v>23621</v>
      </c>
      <c r="D49991" s="232">
        <v>240</v>
      </c>
      <c r="E49991" s="232" t="s">
        <v>62717</v>
      </c>
    </row>
    <row r="49992" spans="1:5" hidden="1">
      <c r="A49992" s="232" t="s">
        <v>36888</v>
      </c>
      <c r="B49992" s="233" t="s">
        <v>36889</v>
      </c>
      <c r="C49992" s="232" t="s">
        <v>23621</v>
      </c>
      <c r="D49992" s="232">
        <v>189</v>
      </c>
      <c r="E49992" s="232" t="s">
        <v>62717</v>
      </c>
    </row>
    <row r="49993" spans="1:5" hidden="1">
      <c r="A49993" s="232" t="s">
        <v>62037</v>
      </c>
      <c r="B49993" s="233" t="s">
        <v>62038</v>
      </c>
      <c r="C49993" s="232" t="s">
        <v>2592</v>
      </c>
      <c r="D49993" s="232">
        <v>11.25</v>
      </c>
      <c r="E49993" s="232" t="s">
        <v>62717</v>
      </c>
    </row>
    <row r="49994" spans="1:5" hidden="1">
      <c r="A49994" s="232" t="s">
        <v>62039</v>
      </c>
      <c r="B49994" s="233" t="s">
        <v>62040</v>
      </c>
      <c r="C49994" s="232" t="s">
        <v>2592</v>
      </c>
      <c r="D49994" s="232">
        <v>16.2</v>
      </c>
      <c r="E49994" s="232" t="s">
        <v>62717</v>
      </c>
    </row>
    <row r="49995" spans="1:5" hidden="1">
      <c r="A49995" s="232" t="s">
        <v>62041</v>
      </c>
      <c r="B49995" s="233" t="s">
        <v>62042</v>
      </c>
      <c r="C49995" s="232" t="s">
        <v>2592</v>
      </c>
      <c r="D49995" s="232">
        <v>27.65</v>
      </c>
      <c r="E49995" s="232" t="s">
        <v>62717</v>
      </c>
    </row>
    <row r="49996" spans="1:5" hidden="1">
      <c r="A49996" s="232" t="s">
        <v>62043</v>
      </c>
      <c r="B49996" s="233" t="s">
        <v>62044</v>
      </c>
      <c r="C49996" s="232" t="s">
        <v>2592</v>
      </c>
      <c r="D49996" s="232">
        <v>32.85</v>
      </c>
      <c r="E49996" s="232" t="s">
        <v>62717</v>
      </c>
    </row>
    <row r="49997" spans="1:5" hidden="1">
      <c r="A49997" s="232" t="s">
        <v>36890</v>
      </c>
      <c r="B49997" s="233" t="s">
        <v>36891</v>
      </c>
      <c r="C49997" s="232" t="s">
        <v>2592</v>
      </c>
      <c r="D49997" s="232">
        <v>240.95</v>
      </c>
      <c r="E49997" s="232" t="s">
        <v>62717</v>
      </c>
    </row>
    <row r="49998" spans="1:5" hidden="1">
      <c r="A49998" s="232" t="s">
        <v>36892</v>
      </c>
      <c r="B49998" s="233" t="s">
        <v>36893</v>
      </c>
      <c r="C49998" s="232" t="s">
        <v>27265</v>
      </c>
      <c r="D49998" s="232">
        <v>27.49</v>
      </c>
      <c r="E49998" s="232" t="s">
        <v>62717</v>
      </c>
    </row>
    <row r="49999" spans="1:5" ht="22.5" hidden="1">
      <c r="A49999" s="232" t="s">
        <v>36894</v>
      </c>
      <c r="B49999" s="233" t="s">
        <v>36895</v>
      </c>
      <c r="C49999" s="232" t="s">
        <v>2592</v>
      </c>
      <c r="D49999" s="232">
        <v>0.6</v>
      </c>
      <c r="E49999" s="232" t="s">
        <v>62717</v>
      </c>
    </row>
    <row r="50000" spans="1:5" ht="22.5" hidden="1">
      <c r="A50000" s="232" t="s">
        <v>36896</v>
      </c>
      <c r="B50000" s="233" t="s">
        <v>36897</v>
      </c>
      <c r="C50000" s="232" t="s">
        <v>2592</v>
      </c>
      <c r="D50000" s="232">
        <v>2.79</v>
      </c>
      <c r="E50000" s="232" t="s">
        <v>62717</v>
      </c>
    </row>
    <row r="50001" spans="1:5" ht="22.5" hidden="1">
      <c r="A50001" s="232" t="s">
        <v>36898</v>
      </c>
      <c r="B50001" s="233" t="s">
        <v>36899</v>
      </c>
      <c r="C50001" s="232" t="s">
        <v>2592</v>
      </c>
      <c r="D50001" s="232">
        <v>8.99</v>
      </c>
      <c r="E50001" s="232" t="s">
        <v>62717</v>
      </c>
    </row>
    <row r="50002" spans="1:5" ht="22.5" hidden="1">
      <c r="A50002" s="232" t="s">
        <v>36900</v>
      </c>
      <c r="B50002" s="233" t="s">
        <v>36901</v>
      </c>
      <c r="C50002" s="232" t="s">
        <v>2592</v>
      </c>
      <c r="D50002" s="232">
        <v>4.5999999999999996</v>
      </c>
      <c r="E50002" s="232" t="s">
        <v>62717</v>
      </c>
    </row>
    <row r="50003" spans="1:5" ht="22.5" hidden="1">
      <c r="A50003" s="232" t="s">
        <v>36902</v>
      </c>
      <c r="B50003" s="233" t="s">
        <v>36903</v>
      </c>
      <c r="C50003" s="232" t="s">
        <v>2592</v>
      </c>
      <c r="D50003" s="232">
        <v>53.99</v>
      </c>
      <c r="E50003" s="232" t="s">
        <v>62717</v>
      </c>
    </row>
    <row r="50004" spans="1:5" ht="22.5" hidden="1">
      <c r="A50004" s="232" t="s">
        <v>36904</v>
      </c>
      <c r="B50004" s="233" t="s">
        <v>36905</v>
      </c>
      <c r="C50004" s="232" t="s">
        <v>2592</v>
      </c>
      <c r="D50004" s="232">
        <v>1.54</v>
      </c>
      <c r="E50004" s="232" t="s">
        <v>62717</v>
      </c>
    </row>
    <row r="50005" spans="1:5" ht="22.5" hidden="1">
      <c r="A50005" s="232" t="s">
        <v>36906</v>
      </c>
      <c r="B50005" s="233" t="s">
        <v>36907</v>
      </c>
      <c r="C50005" s="232" t="s">
        <v>2592</v>
      </c>
      <c r="D50005" s="232">
        <v>22.31</v>
      </c>
      <c r="E50005" s="232" t="s">
        <v>62717</v>
      </c>
    </row>
    <row r="50006" spans="1:5" ht="45" hidden="1">
      <c r="A50006" s="232" t="s">
        <v>62564</v>
      </c>
      <c r="B50006" s="233" t="s">
        <v>62565</v>
      </c>
      <c r="C50006" s="232" t="s">
        <v>26743</v>
      </c>
      <c r="D50006" s="232">
        <v>86</v>
      </c>
      <c r="E50006" s="232" t="s">
        <v>62717</v>
      </c>
    </row>
    <row r="50007" spans="1:5" ht="45" hidden="1">
      <c r="A50007" s="232" t="s">
        <v>62566</v>
      </c>
      <c r="B50007" s="233" t="s">
        <v>62567</v>
      </c>
      <c r="C50007" s="232" t="s">
        <v>26743</v>
      </c>
      <c r="D50007" s="232">
        <v>336</v>
      </c>
      <c r="E50007" s="232" t="s">
        <v>62717</v>
      </c>
    </row>
    <row r="50008" spans="1:5" ht="45" hidden="1">
      <c r="A50008" s="232" t="s">
        <v>62568</v>
      </c>
      <c r="B50008" s="233" t="s">
        <v>62569</v>
      </c>
      <c r="C50008" s="232" t="s">
        <v>26743</v>
      </c>
      <c r="D50008" s="232">
        <v>116</v>
      </c>
      <c r="E50008" s="232" t="s">
        <v>62717</v>
      </c>
    </row>
    <row r="50009" spans="1:5" ht="56.25" hidden="1">
      <c r="A50009" s="232" t="s">
        <v>62570</v>
      </c>
      <c r="B50009" s="233" t="s">
        <v>62571</v>
      </c>
      <c r="C50009" s="232" t="s">
        <v>26743</v>
      </c>
      <c r="D50009" s="232">
        <v>389</v>
      </c>
      <c r="E50009" s="232" t="s">
        <v>62717</v>
      </c>
    </row>
    <row r="50010" spans="1:5" ht="45" hidden="1">
      <c r="A50010" s="232" t="s">
        <v>62572</v>
      </c>
      <c r="B50010" s="233" t="s">
        <v>62573</v>
      </c>
      <c r="C50010" s="232" t="s">
        <v>26743</v>
      </c>
      <c r="D50010" s="232">
        <v>144</v>
      </c>
      <c r="E50010" s="232" t="s">
        <v>62717</v>
      </c>
    </row>
    <row r="50011" spans="1:5" ht="45" hidden="1">
      <c r="A50011" s="232" t="s">
        <v>62574</v>
      </c>
      <c r="B50011" s="233" t="s">
        <v>62575</v>
      </c>
      <c r="C50011" s="232" t="s">
        <v>26743</v>
      </c>
      <c r="D50011" s="232">
        <v>559</v>
      </c>
      <c r="E50011" s="232" t="s">
        <v>62717</v>
      </c>
    </row>
    <row r="50012" spans="1:5" ht="45" hidden="1">
      <c r="A50012" s="232" t="s">
        <v>62576</v>
      </c>
      <c r="B50012" s="233" t="s">
        <v>62577</v>
      </c>
      <c r="C50012" s="232" t="s">
        <v>2592</v>
      </c>
      <c r="D50012" s="232">
        <v>174</v>
      </c>
      <c r="E50012" s="232" t="s">
        <v>62717</v>
      </c>
    </row>
    <row r="50013" spans="1:5" ht="45" hidden="1">
      <c r="A50013" s="232" t="s">
        <v>62578</v>
      </c>
      <c r="B50013" s="233" t="s">
        <v>62579</v>
      </c>
      <c r="C50013" s="232" t="s">
        <v>26743</v>
      </c>
      <c r="D50013" s="232">
        <v>649</v>
      </c>
      <c r="E50013" s="232" t="s">
        <v>62717</v>
      </c>
    </row>
    <row r="50014" spans="1:5" ht="45" hidden="1">
      <c r="A50014" s="232" t="s">
        <v>36908</v>
      </c>
      <c r="B50014" s="233" t="s">
        <v>36909</v>
      </c>
      <c r="C50014" s="232" t="s">
        <v>2592</v>
      </c>
      <c r="D50014" s="232">
        <v>544.57000000000005</v>
      </c>
      <c r="E50014" s="232" t="s">
        <v>62717</v>
      </c>
    </row>
    <row r="50015" spans="1:5" hidden="1">
      <c r="A50015" s="232" t="s">
        <v>36910</v>
      </c>
      <c r="B50015" s="233" t="s">
        <v>36911</v>
      </c>
      <c r="C50015" s="232" t="s">
        <v>23776</v>
      </c>
      <c r="D50015" s="232">
        <v>11</v>
      </c>
      <c r="E50015" s="232" t="s">
        <v>62717</v>
      </c>
    </row>
    <row r="50016" spans="1:5" ht="45" hidden="1">
      <c r="A50016" s="232" t="s">
        <v>36912</v>
      </c>
      <c r="B50016" s="233" t="s">
        <v>36913</v>
      </c>
      <c r="C50016" s="232" t="s">
        <v>23621</v>
      </c>
      <c r="D50016" s="232">
        <v>1133.73</v>
      </c>
      <c r="E50016" s="232" t="s">
        <v>62717</v>
      </c>
    </row>
    <row r="50017" spans="1:5" ht="45" hidden="1">
      <c r="A50017" s="232" t="s">
        <v>36914</v>
      </c>
      <c r="B50017" s="233" t="s">
        <v>36915</v>
      </c>
      <c r="C50017" s="232" t="s">
        <v>23621</v>
      </c>
      <c r="D50017" s="232">
        <v>1575.49</v>
      </c>
      <c r="E50017" s="232" t="s">
        <v>62717</v>
      </c>
    </row>
    <row r="50018" spans="1:5" ht="33.75" hidden="1">
      <c r="A50018" s="232" t="s">
        <v>36916</v>
      </c>
      <c r="B50018" s="233" t="s">
        <v>36917</v>
      </c>
      <c r="C50018" s="232" t="s">
        <v>2592</v>
      </c>
      <c r="D50018" s="232">
        <v>14960</v>
      </c>
      <c r="E50018" s="232" t="s">
        <v>62717</v>
      </c>
    </row>
    <row r="50019" spans="1:5" ht="33.75" hidden="1">
      <c r="A50019" s="232" t="s">
        <v>36918</v>
      </c>
      <c r="B50019" s="233" t="s">
        <v>36919</v>
      </c>
      <c r="C50019" s="232" t="s">
        <v>23621</v>
      </c>
      <c r="D50019" s="232">
        <v>712.9</v>
      </c>
      <c r="E50019" s="232" t="s">
        <v>62717</v>
      </c>
    </row>
    <row r="50020" spans="1:5" ht="135" hidden="1">
      <c r="A50020" s="232" t="s">
        <v>62045</v>
      </c>
      <c r="B50020" s="233" t="s">
        <v>62046</v>
      </c>
      <c r="C50020" s="232" t="s">
        <v>27552</v>
      </c>
      <c r="D50020" s="232">
        <v>23190</v>
      </c>
      <c r="E50020" s="232" t="s">
        <v>62717</v>
      </c>
    </row>
    <row r="50021" spans="1:5" ht="146.25" hidden="1">
      <c r="A50021" s="232" t="s">
        <v>62047</v>
      </c>
      <c r="B50021" s="233" t="s">
        <v>62048</v>
      </c>
      <c r="C50021" s="232" t="s">
        <v>27552</v>
      </c>
      <c r="D50021" s="232">
        <v>23130</v>
      </c>
      <c r="E50021" s="232" t="s">
        <v>62717</v>
      </c>
    </row>
    <row r="50022" spans="1:5" ht="146.25" hidden="1">
      <c r="A50022" s="232" t="s">
        <v>62049</v>
      </c>
      <c r="B50022" s="233" t="s">
        <v>62050</v>
      </c>
      <c r="C50022" s="232" t="s">
        <v>27552</v>
      </c>
      <c r="D50022" s="232">
        <v>27400</v>
      </c>
      <c r="E50022" s="232" t="s">
        <v>62717</v>
      </c>
    </row>
    <row r="50023" spans="1:5" ht="146.25" hidden="1">
      <c r="A50023" s="232" t="s">
        <v>62051</v>
      </c>
      <c r="B50023" s="233" t="s">
        <v>62052</v>
      </c>
      <c r="C50023" s="232" t="s">
        <v>27552</v>
      </c>
      <c r="D50023" s="232">
        <v>27800</v>
      </c>
      <c r="E50023" s="232" t="s">
        <v>62717</v>
      </c>
    </row>
    <row r="50024" spans="1:5" ht="146.25" hidden="1">
      <c r="A50024" s="232" t="s">
        <v>62053</v>
      </c>
      <c r="B50024" s="233" t="s">
        <v>62054</v>
      </c>
      <c r="C50024" s="232" t="s">
        <v>27552</v>
      </c>
      <c r="D50024" s="232">
        <v>34000</v>
      </c>
      <c r="E50024" s="232" t="s">
        <v>62717</v>
      </c>
    </row>
    <row r="50025" spans="1:5" ht="33.75" hidden="1">
      <c r="A50025" s="232" t="s">
        <v>36920</v>
      </c>
      <c r="B50025" s="233" t="s">
        <v>36921</v>
      </c>
      <c r="C50025" s="232" t="s">
        <v>23663</v>
      </c>
      <c r="D50025" s="232">
        <v>16800</v>
      </c>
      <c r="E50025" s="232" t="s">
        <v>62717</v>
      </c>
    </row>
    <row r="50026" spans="1:5" ht="33.75" hidden="1">
      <c r="A50026" s="232" t="s">
        <v>36922</v>
      </c>
      <c r="B50026" s="233" t="s">
        <v>36923</v>
      </c>
      <c r="C50026" s="232" t="s">
        <v>2592</v>
      </c>
      <c r="D50026" s="232">
        <v>351.76</v>
      </c>
      <c r="E50026" s="232" t="s">
        <v>62717</v>
      </c>
    </row>
    <row r="50027" spans="1:5" ht="33.75" hidden="1">
      <c r="A50027" s="232" t="s">
        <v>36924</v>
      </c>
      <c r="B50027" s="233" t="s">
        <v>36925</v>
      </c>
      <c r="C50027" s="232" t="s">
        <v>2592</v>
      </c>
      <c r="D50027" s="232">
        <v>504</v>
      </c>
      <c r="E50027" s="232" t="s">
        <v>62717</v>
      </c>
    </row>
    <row r="50028" spans="1:5" hidden="1">
      <c r="A50028" s="232" t="s">
        <v>36926</v>
      </c>
      <c r="B50028" s="233" t="s">
        <v>36927</v>
      </c>
      <c r="C50028" s="232" t="s">
        <v>23588</v>
      </c>
      <c r="D50028" s="232">
        <v>1.59</v>
      </c>
      <c r="E50028" s="232" t="s">
        <v>62717</v>
      </c>
    </row>
    <row r="50029" spans="1:5" hidden="1">
      <c r="A50029" s="232" t="s">
        <v>36928</v>
      </c>
      <c r="B50029" s="233" t="s">
        <v>36929</v>
      </c>
      <c r="C50029" s="232" t="s">
        <v>2592</v>
      </c>
      <c r="D50029" s="232">
        <v>44.25</v>
      </c>
      <c r="E50029" s="232" t="s">
        <v>62717</v>
      </c>
    </row>
    <row r="50030" spans="1:5" ht="22.5" hidden="1">
      <c r="A50030" s="232" t="s">
        <v>36930</v>
      </c>
      <c r="B50030" s="233" t="s">
        <v>36931</v>
      </c>
      <c r="C50030" s="232" t="s">
        <v>2592</v>
      </c>
      <c r="D50030" s="232">
        <v>248.9</v>
      </c>
      <c r="E50030" s="232" t="s">
        <v>62717</v>
      </c>
    </row>
    <row r="50031" spans="1:5" hidden="1">
      <c r="A50031" s="232" t="s">
        <v>36932</v>
      </c>
      <c r="B50031" s="233" t="s">
        <v>36933</v>
      </c>
      <c r="C50031" s="232" t="s">
        <v>27265</v>
      </c>
      <c r="D50031" s="232">
        <v>33.96</v>
      </c>
      <c r="E50031" s="232" t="s">
        <v>62717</v>
      </c>
    </row>
    <row r="50032" spans="1:5" hidden="1">
      <c r="A50032" s="232" t="s">
        <v>36934</v>
      </c>
      <c r="B50032" s="233" t="s">
        <v>36935</v>
      </c>
      <c r="C50032" s="232" t="s">
        <v>2592</v>
      </c>
      <c r="D50032" s="232">
        <v>0.33</v>
      </c>
      <c r="E50032" s="232" t="s">
        <v>62717</v>
      </c>
    </row>
    <row r="50033" spans="1:5" hidden="1">
      <c r="A50033" s="232" t="s">
        <v>36936</v>
      </c>
      <c r="B50033" s="233" t="s">
        <v>36937</v>
      </c>
      <c r="C50033" s="232" t="s">
        <v>2592</v>
      </c>
      <c r="D50033" s="232">
        <v>0.64</v>
      </c>
      <c r="E50033" s="232" t="s">
        <v>62717</v>
      </c>
    </row>
    <row r="50034" spans="1:5" hidden="1">
      <c r="A50034" s="232" t="s">
        <v>36938</v>
      </c>
      <c r="B50034" s="233" t="s">
        <v>36939</v>
      </c>
      <c r="C50034" s="232" t="s">
        <v>2592</v>
      </c>
      <c r="D50034" s="232">
        <v>2.2599999999999998</v>
      </c>
      <c r="E50034" s="232" t="s">
        <v>62717</v>
      </c>
    </row>
    <row r="50035" spans="1:5" hidden="1">
      <c r="A50035" s="232" t="s">
        <v>36940</v>
      </c>
      <c r="B50035" s="233" t="s">
        <v>36941</v>
      </c>
      <c r="C50035" s="232" t="s">
        <v>2592</v>
      </c>
      <c r="D50035" s="232">
        <v>0.09</v>
      </c>
      <c r="E50035" s="232" t="s">
        <v>62717</v>
      </c>
    </row>
    <row r="50036" spans="1:5" ht="22.5" hidden="1">
      <c r="A50036" s="232" t="s">
        <v>36942</v>
      </c>
      <c r="B50036" s="233" t="s">
        <v>36943</v>
      </c>
      <c r="C50036" s="232" t="s">
        <v>2592</v>
      </c>
      <c r="D50036" s="232">
        <v>1.1599999999999999</v>
      </c>
      <c r="E50036" s="232" t="s">
        <v>62717</v>
      </c>
    </row>
    <row r="50037" spans="1:5" ht="22.5" hidden="1">
      <c r="A50037" s="232" t="s">
        <v>36944</v>
      </c>
      <c r="B50037" s="233" t="s">
        <v>36945</v>
      </c>
      <c r="C50037" s="232" t="s">
        <v>2592</v>
      </c>
      <c r="D50037" s="232">
        <v>0.56000000000000005</v>
      </c>
      <c r="E50037" s="232" t="s">
        <v>62717</v>
      </c>
    </row>
    <row r="50038" spans="1:5" ht="22.5" hidden="1">
      <c r="A50038" s="232" t="s">
        <v>36946</v>
      </c>
      <c r="B50038" s="233" t="s">
        <v>36947</v>
      </c>
      <c r="C50038" s="232" t="s">
        <v>2592</v>
      </c>
      <c r="D50038" s="232">
        <v>0.64</v>
      </c>
      <c r="E50038" s="232" t="s">
        <v>62717</v>
      </c>
    </row>
    <row r="50039" spans="1:5" ht="22.5" hidden="1">
      <c r="A50039" s="232" t="s">
        <v>36948</v>
      </c>
      <c r="B50039" s="233" t="s">
        <v>36949</v>
      </c>
      <c r="C50039" s="232" t="s">
        <v>2592</v>
      </c>
      <c r="D50039" s="232">
        <v>0.93</v>
      </c>
      <c r="E50039" s="232" t="s">
        <v>62717</v>
      </c>
    </row>
    <row r="50040" spans="1:5" ht="22.5" hidden="1">
      <c r="A50040" s="232" t="s">
        <v>36950</v>
      </c>
      <c r="B50040" s="233" t="s">
        <v>36951</v>
      </c>
      <c r="C50040" s="232" t="s">
        <v>2592</v>
      </c>
      <c r="D50040" s="232">
        <v>0.63</v>
      </c>
      <c r="E50040" s="232" t="s">
        <v>62717</v>
      </c>
    </row>
    <row r="50041" spans="1:5" ht="22.5" hidden="1">
      <c r="A50041" s="232" t="s">
        <v>36952</v>
      </c>
      <c r="B50041" s="233" t="s">
        <v>36953</v>
      </c>
      <c r="C50041" s="232" t="s">
        <v>2592</v>
      </c>
      <c r="D50041" s="232">
        <v>1.85</v>
      </c>
      <c r="E50041" s="232" t="s">
        <v>62717</v>
      </c>
    </row>
    <row r="50042" spans="1:5" ht="22.5" hidden="1">
      <c r="A50042" s="232" t="s">
        <v>36954</v>
      </c>
      <c r="B50042" s="233" t="s">
        <v>36955</v>
      </c>
      <c r="C50042" s="232" t="s">
        <v>2592</v>
      </c>
      <c r="D50042" s="232">
        <v>0.96</v>
      </c>
      <c r="E50042" s="232" t="s">
        <v>62717</v>
      </c>
    </row>
    <row r="50043" spans="1:5" ht="22.5" hidden="1">
      <c r="A50043" s="232" t="s">
        <v>36956</v>
      </c>
      <c r="B50043" s="233" t="s">
        <v>36957</v>
      </c>
      <c r="C50043" s="232" t="s">
        <v>2592</v>
      </c>
      <c r="D50043" s="232">
        <v>2.33</v>
      </c>
      <c r="E50043" s="232" t="s">
        <v>62717</v>
      </c>
    </row>
    <row r="50044" spans="1:5" ht="22.5" hidden="1">
      <c r="A50044" s="232" t="s">
        <v>36958</v>
      </c>
      <c r="B50044" s="233" t="s">
        <v>36959</v>
      </c>
      <c r="C50044" s="232" t="s">
        <v>2592</v>
      </c>
      <c r="D50044" s="232">
        <v>2.99</v>
      </c>
      <c r="E50044" s="232" t="s">
        <v>62717</v>
      </c>
    </row>
    <row r="50045" spans="1:5" hidden="1">
      <c r="A50045" s="232" t="s">
        <v>36960</v>
      </c>
      <c r="B50045" s="233" t="s">
        <v>36961</v>
      </c>
      <c r="C50045" s="232" t="s">
        <v>2592</v>
      </c>
      <c r="D50045" s="232">
        <v>10.84</v>
      </c>
      <c r="E50045" s="232" t="s">
        <v>62717</v>
      </c>
    </row>
    <row r="50046" spans="1:5" ht="33.75" hidden="1">
      <c r="A50046" s="232" t="s">
        <v>36962</v>
      </c>
      <c r="B50046" s="233" t="s">
        <v>36963</v>
      </c>
      <c r="C50046" s="232" t="s">
        <v>2592</v>
      </c>
      <c r="D50046" s="232">
        <v>8.06</v>
      </c>
      <c r="E50046" s="232" t="s">
        <v>62717</v>
      </c>
    </row>
    <row r="50047" spans="1:5" ht="33.75" hidden="1">
      <c r="A50047" s="232" t="s">
        <v>36964</v>
      </c>
      <c r="B50047" s="233" t="s">
        <v>36965</v>
      </c>
      <c r="C50047" s="232" t="s">
        <v>2592</v>
      </c>
      <c r="D50047" s="232">
        <v>10.98</v>
      </c>
      <c r="E50047" s="232" t="s">
        <v>62717</v>
      </c>
    </row>
    <row r="50048" spans="1:5" ht="33.75" hidden="1">
      <c r="A50048" s="232" t="s">
        <v>36966</v>
      </c>
      <c r="B50048" s="233" t="s">
        <v>36967</v>
      </c>
      <c r="C50048" s="232" t="s">
        <v>2592</v>
      </c>
      <c r="D50048" s="232">
        <v>12.65</v>
      </c>
      <c r="E50048" s="232" t="s">
        <v>62717</v>
      </c>
    </row>
    <row r="50049" spans="1:5" hidden="1">
      <c r="A50049" s="232" t="s">
        <v>36968</v>
      </c>
      <c r="B50049" s="233" t="s">
        <v>36969</v>
      </c>
      <c r="C50049" s="232" t="s">
        <v>2592</v>
      </c>
      <c r="D50049" s="232">
        <v>0.42</v>
      </c>
      <c r="E50049" s="232" t="s">
        <v>62717</v>
      </c>
    </row>
    <row r="50050" spans="1:5" ht="33.75" hidden="1">
      <c r="A50050" s="232" t="s">
        <v>36970</v>
      </c>
      <c r="B50050" s="233" t="s">
        <v>36971</v>
      </c>
      <c r="C50050" s="232" t="s">
        <v>2592</v>
      </c>
      <c r="D50050" s="232">
        <v>0.35</v>
      </c>
      <c r="E50050" s="232" t="s">
        <v>62717</v>
      </c>
    </row>
    <row r="50051" spans="1:5" ht="22.5" hidden="1">
      <c r="A50051" s="232" t="s">
        <v>36972</v>
      </c>
      <c r="B50051" s="233" t="s">
        <v>36973</v>
      </c>
      <c r="C50051" s="232" t="s">
        <v>2592</v>
      </c>
      <c r="D50051" s="232">
        <v>1.03</v>
      </c>
      <c r="E50051" s="232" t="s">
        <v>62717</v>
      </c>
    </row>
    <row r="50052" spans="1:5" ht="22.5" hidden="1">
      <c r="A50052" s="232" t="s">
        <v>36974</v>
      </c>
      <c r="B50052" s="233" t="s">
        <v>36975</v>
      </c>
      <c r="C50052" s="232" t="s">
        <v>2592</v>
      </c>
      <c r="D50052" s="232">
        <v>1.8</v>
      </c>
      <c r="E50052" s="232" t="s">
        <v>62717</v>
      </c>
    </row>
    <row r="50053" spans="1:5" ht="22.5" hidden="1">
      <c r="A50053" s="232" t="s">
        <v>36976</v>
      </c>
      <c r="B50053" s="233" t="s">
        <v>36977</v>
      </c>
      <c r="C50053" s="232" t="s">
        <v>2592</v>
      </c>
      <c r="D50053" s="232">
        <v>3.5</v>
      </c>
      <c r="E50053" s="232" t="s">
        <v>62717</v>
      </c>
    </row>
    <row r="50054" spans="1:5" ht="22.5" hidden="1">
      <c r="A50054" s="232" t="s">
        <v>36978</v>
      </c>
      <c r="B50054" s="233" t="s">
        <v>36979</v>
      </c>
      <c r="C50054" s="232" t="s">
        <v>2592</v>
      </c>
      <c r="D50054" s="232">
        <v>3.92</v>
      </c>
      <c r="E50054" s="232" t="s">
        <v>62717</v>
      </c>
    </row>
    <row r="50055" spans="1:5" ht="22.5" hidden="1">
      <c r="A50055" s="232" t="s">
        <v>36980</v>
      </c>
      <c r="B50055" s="233" t="s">
        <v>36981</v>
      </c>
      <c r="C50055" s="232" t="s">
        <v>2592</v>
      </c>
      <c r="D50055" s="232">
        <v>3.71</v>
      </c>
      <c r="E50055" s="232" t="s">
        <v>62717</v>
      </c>
    </row>
    <row r="50056" spans="1:5" ht="22.5" hidden="1">
      <c r="A50056" s="232" t="s">
        <v>36982</v>
      </c>
      <c r="B50056" s="233" t="s">
        <v>36983</v>
      </c>
      <c r="C50056" s="232" t="s">
        <v>2592</v>
      </c>
      <c r="D50056" s="232">
        <v>0.1</v>
      </c>
      <c r="E50056" s="232" t="s">
        <v>62717</v>
      </c>
    </row>
    <row r="50057" spans="1:5" ht="22.5" hidden="1">
      <c r="A50057" s="232" t="s">
        <v>36984</v>
      </c>
      <c r="B50057" s="233" t="s">
        <v>36985</v>
      </c>
      <c r="C50057" s="232" t="s">
        <v>2592</v>
      </c>
      <c r="D50057" s="232">
        <v>0.15</v>
      </c>
      <c r="E50057" s="232" t="s">
        <v>62717</v>
      </c>
    </row>
    <row r="50058" spans="1:5" ht="22.5" hidden="1">
      <c r="A50058" s="232" t="s">
        <v>36986</v>
      </c>
      <c r="B50058" s="233" t="s">
        <v>36987</v>
      </c>
      <c r="C50058" s="232" t="s">
        <v>2592</v>
      </c>
      <c r="D50058" s="232">
        <v>0.24</v>
      </c>
      <c r="E50058" s="232" t="s">
        <v>62717</v>
      </c>
    </row>
    <row r="50059" spans="1:5" ht="22.5" hidden="1">
      <c r="A50059" s="232" t="s">
        <v>36988</v>
      </c>
      <c r="B50059" s="233" t="s">
        <v>36989</v>
      </c>
      <c r="C50059" s="232" t="s">
        <v>2592</v>
      </c>
      <c r="D50059" s="232">
        <v>0.38</v>
      </c>
      <c r="E50059" s="232" t="s">
        <v>62717</v>
      </c>
    </row>
    <row r="50060" spans="1:5" ht="22.5" hidden="1">
      <c r="A50060" s="232" t="s">
        <v>36990</v>
      </c>
      <c r="B50060" s="233" t="s">
        <v>36991</v>
      </c>
      <c r="C50060" s="232" t="s">
        <v>2592</v>
      </c>
      <c r="D50060" s="232">
        <v>0.73</v>
      </c>
      <c r="E50060" s="232" t="s">
        <v>62717</v>
      </c>
    </row>
    <row r="50061" spans="1:5" hidden="1">
      <c r="A50061" s="232" t="s">
        <v>36992</v>
      </c>
      <c r="B50061" s="233" t="s">
        <v>36993</v>
      </c>
      <c r="C50061" s="232" t="s">
        <v>2592</v>
      </c>
      <c r="D50061" s="232">
        <v>2.85</v>
      </c>
      <c r="E50061" s="232" t="s">
        <v>62717</v>
      </c>
    </row>
    <row r="50062" spans="1:5" hidden="1">
      <c r="A50062" s="232" t="s">
        <v>36994</v>
      </c>
      <c r="B50062" s="233" t="s">
        <v>36995</v>
      </c>
      <c r="C50062" s="232" t="s">
        <v>2592</v>
      </c>
      <c r="D50062" s="232">
        <v>0.87</v>
      </c>
      <c r="E50062" s="232" t="s">
        <v>62717</v>
      </c>
    </row>
    <row r="50063" spans="1:5" hidden="1">
      <c r="A50063" s="232" t="s">
        <v>36996</v>
      </c>
      <c r="B50063" s="233" t="s">
        <v>36997</v>
      </c>
      <c r="C50063" s="232" t="s">
        <v>2592</v>
      </c>
      <c r="D50063" s="232">
        <v>31.51</v>
      </c>
      <c r="E50063" s="232" t="s">
        <v>62717</v>
      </c>
    </row>
    <row r="50064" spans="1:5" ht="22.5" hidden="1">
      <c r="A50064" s="232" t="s">
        <v>36998</v>
      </c>
      <c r="B50064" s="233" t="s">
        <v>36999</v>
      </c>
      <c r="C50064" s="232" t="s">
        <v>2592</v>
      </c>
      <c r="D50064" s="232">
        <v>0.61</v>
      </c>
      <c r="E50064" s="232" t="s">
        <v>62717</v>
      </c>
    </row>
    <row r="50065" spans="1:5" ht="22.5" hidden="1">
      <c r="A50065" s="232" t="s">
        <v>37000</v>
      </c>
      <c r="B50065" s="233" t="s">
        <v>37001</v>
      </c>
      <c r="C50065" s="232" t="s">
        <v>2592</v>
      </c>
      <c r="D50065" s="232">
        <v>0.54</v>
      </c>
      <c r="E50065" s="232" t="s">
        <v>62717</v>
      </c>
    </row>
    <row r="50066" spans="1:5" ht="22.5" hidden="1">
      <c r="A50066" s="232" t="s">
        <v>37002</v>
      </c>
      <c r="B50066" s="233" t="s">
        <v>37003</v>
      </c>
      <c r="C50066" s="232" t="s">
        <v>2592</v>
      </c>
      <c r="D50066" s="232">
        <v>2.2799999999999998</v>
      </c>
      <c r="E50066" s="232" t="s">
        <v>62717</v>
      </c>
    </row>
    <row r="50067" spans="1:5" ht="22.5" hidden="1">
      <c r="A50067" s="232" t="s">
        <v>37004</v>
      </c>
      <c r="B50067" s="233" t="s">
        <v>37005</v>
      </c>
      <c r="C50067" s="232" t="s">
        <v>2592</v>
      </c>
      <c r="D50067" s="232">
        <v>4.74</v>
      </c>
      <c r="E50067" s="232" t="s">
        <v>62717</v>
      </c>
    </row>
    <row r="50068" spans="1:5" ht="22.5" hidden="1">
      <c r="A50068" s="232" t="s">
        <v>37006</v>
      </c>
      <c r="B50068" s="233" t="s">
        <v>37007</v>
      </c>
      <c r="C50068" s="232" t="s">
        <v>2592</v>
      </c>
      <c r="D50068" s="232">
        <v>5.61</v>
      </c>
      <c r="E50068" s="232" t="s">
        <v>62717</v>
      </c>
    </row>
    <row r="50069" spans="1:5" hidden="1">
      <c r="A50069" s="232" t="s">
        <v>37008</v>
      </c>
      <c r="B50069" s="233" t="s">
        <v>37009</v>
      </c>
      <c r="C50069" s="232" t="s">
        <v>2592</v>
      </c>
      <c r="D50069" s="232">
        <v>3.41</v>
      </c>
      <c r="E50069" s="232" t="s">
        <v>62717</v>
      </c>
    </row>
    <row r="50070" spans="1:5" hidden="1">
      <c r="A50070" s="232" t="s">
        <v>37010</v>
      </c>
      <c r="B50070" s="233" t="s">
        <v>37011</v>
      </c>
      <c r="C50070" s="232" t="s">
        <v>2592</v>
      </c>
      <c r="D50070" s="232">
        <v>0.62</v>
      </c>
      <c r="E50070" s="232" t="s">
        <v>62717</v>
      </c>
    </row>
    <row r="50071" spans="1:5" hidden="1">
      <c r="A50071" s="232" t="s">
        <v>37012</v>
      </c>
      <c r="B50071" s="233" t="s">
        <v>37013</v>
      </c>
      <c r="C50071" s="232" t="s">
        <v>2592</v>
      </c>
      <c r="D50071" s="232">
        <v>2</v>
      </c>
      <c r="E50071" s="232" t="s">
        <v>62717</v>
      </c>
    </row>
    <row r="50072" spans="1:5" hidden="1">
      <c r="A50072" s="232" t="s">
        <v>37014</v>
      </c>
      <c r="B50072" s="233" t="s">
        <v>37015</v>
      </c>
      <c r="C50072" s="232" t="s">
        <v>27265</v>
      </c>
      <c r="D50072" s="232">
        <v>67.94</v>
      </c>
      <c r="E50072" s="232" t="s">
        <v>62717</v>
      </c>
    </row>
    <row r="50073" spans="1:5" ht="22.5" hidden="1">
      <c r="A50073" s="232" t="s">
        <v>37016</v>
      </c>
      <c r="B50073" s="233" t="s">
        <v>37017</v>
      </c>
      <c r="C50073" s="232" t="s">
        <v>2592</v>
      </c>
      <c r="D50073" s="232">
        <v>197.35</v>
      </c>
      <c r="E50073" s="232" t="s">
        <v>62717</v>
      </c>
    </row>
    <row r="50074" spans="1:5" ht="33.75" hidden="1">
      <c r="A50074" s="232" t="s">
        <v>37018</v>
      </c>
      <c r="B50074" s="233" t="s">
        <v>37019</v>
      </c>
      <c r="C50074" s="232" t="s">
        <v>23621</v>
      </c>
      <c r="D50074" s="232">
        <v>84.4</v>
      </c>
      <c r="E50074" s="232" t="s">
        <v>62717</v>
      </c>
    </row>
    <row r="50075" spans="1:5" hidden="1">
      <c r="A50075" s="232" t="s">
        <v>37020</v>
      </c>
      <c r="B50075" s="233" t="s">
        <v>37021</v>
      </c>
      <c r="C50075" s="232" t="s">
        <v>2592</v>
      </c>
      <c r="D50075" s="232">
        <v>75</v>
      </c>
      <c r="E50075" s="232" t="s">
        <v>62717</v>
      </c>
    </row>
    <row r="50076" spans="1:5" hidden="1">
      <c r="A50076" s="232" t="s">
        <v>37022</v>
      </c>
      <c r="B50076" s="233" t="s">
        <v>37023</v>
      </c>
      <c r="C50076" s="232" t="s">
        <v>23621</v>
      </c>
      <c r="D50076" s="232">
        <v>47.32</v>
      </c>
      <c r="E50076" s="232" t="s">
        <v>62717</v>
      </c>
    </row>
    <row r="50077" spans="1:5" ht="22.5" hidden="1">
      <c r="A50077" s="232" t="s">
        <v>37024</v>
      </c>
      <c r="B50077" s="233" t="s">
        <v>37025</v>
      </c>
      <c r="C50077" s="232" t="s">
        <v>23621</v>
      </c>
      <c r="D50077" s="232">
        <v>34.65</v>
      </c>
      <c r="E50077" s="232" t="s">
        <v>62717</v>
      </c>
    </row>
    <row r="50078" spans="1:5" ht="22.5" hidden="1">
      <c r="A50078" s="232" t="s">
        <v>37026</v>
      </c>
      <c r="B50078" s="233" t="s">
        <v>37027</v>
      </c>
      <c r="C50078" s="232" t="s">
        <v>23621</v>
      </c>
      <c r="D50078" s="232">
        <v>78</v>
      </c>
      <c r="E50078" s="232" t="s">
        <v>62717</v>
      </c>
    </row>
    <row r="50079" spans="1:5" ht="22.5" hidden="1">
      <c r="A50079" s="232" t="s">
        <v>37028</v>
      </c>
      <c r="B50079" s="233" t="s">
        <v>37029</v>
      </c>
      <c r="C50079" s="232" t="s">
        <v>23621</v>
      </c>
      <c r="D50079" s="232">
        <v>30.45</v>
      </c>
      <c r="E50079" s="232" t="s">
        <v>62717</v>
      </c>
    </row>
    <row r="50080" spans="1:5" hidden="1">
      <c r="A50080" s="232" t="s">
        <v>37030</v>
      </c>
      <c r="B50080" s="233" t="s">
        <v>37031</v>
      </c>
      <c r="C50080" s="232" t="s">
        <v>23621</v>
      </c>
      <c r="D50080" s="232">
        <v>94.65</v>
      </c>
      <c r="E50080" s="232" t="s">
        <v>62717</v>
      </c>
    </row>
    <row r="50081" spans="1:5" ht="22.5" hidden="1">
      <c r="A50081" s="232" t="s">
        <v>37032</v>
      </c>
      <c r="B50081" s="233" t="s">
        <v>37033</v>
      </c>
      <c r="C50081" s="232" t="s">
        <v>23621</v>
      </c>
      <c r="D50081" s="232">
        <v>258.27999999999997</v>
      </c>
      <c r="E50081" s="232" t="s">
        <v>62717</v>
      </c>
    </row>
    <row r="50082" spans="1:5" ht="22.5" hidden="1">
      <c r="A50082" s="232" t="s">
        <v>37034</v>
      </c>
      <c r="B50082" s="233" t="s">
        <v>37035</v>
      </c>
      <c r="C50082" s="232" t="s">
        <v>23621</v>
      </c>
      <c r="D50082" s="232">
        <v>34.92</v>
      </c>
      <c r="E50082" s="232" t="s">
        <v>62717</v>
      </c>
    </row>
    <row r="50083" spans="1:5" ht="22.5" hidden="1">
      <c r="A50083" s="232" t="s">
        <v>37036</v>
      </c>
      <c r="B50083" s="233" t="s">
        <v>37037</v>
      </c>
      <c r="C50083" s="232" t="s">
        <v>23621</v>
      </c>
      <c r="D50083" s="232">
        <v>40.71</v>
      </c>
      <c r="E50083" s="232" t="s">
        <v>62717</v>
      </c>
    </row>
    <row r="50084" spans="1:5" ht="22.5" hidden="1">
      <c r="A50084" s="232" t="s">
        <v>37038</v>
      </c>
      <c r="B50084" s="233" t="s">
        <v>37039</v>
      </c>
      <c r="C50084" s="232" t="s">
        <v>23621</v>
      </c>
      <c r="D50084" s="232">
        <v>40.33</v>
      </c>
      <c r="E50084" s="232" t="s">
        <v>62717</v>
      </c>
    </row>
    <row r="50085" spans="1:5" hidden="1">
      <c r="A50085" s="232" t="s">
        <v>37040</v>
      </c>
      <c r="B50085" s="233" t="s">
        <v>37041</v>
      </c>
      <c r="C50085" s="232" t="s">
        <v>23621</v>
      </c>
      <c r="D50085" s="232">
        <v>17.59</v>
      </c>
      <c r="E50085" s="232" t="s">
        <v>62717</v>
      </c>
    </row>
    <row r="50086" spans="1:5" hidden="1">
      <c r="A50086" s="232" t="s">
        <v>37042</v>
      </c>
      <c r="B50086" s="233" t="s">
        <v>37043</v>
      </c>
      <c r="C50086" s="232" t="s">
        <v>2592</v>
      </c>
      <c r="D50086" s="232">
        <v>6.38</v>
      </c>
      <c r="E50086" s="232" t="s">
        <v>62717</v>
      </c>
    </row>
    <row r="50087" spans="1:5" hidden="1">
      <c r="A50087" s="232" t="s">
        <v>37044</v>
      </c>
      <c r="B50087" s="233" t="s">
        <v>37045</v>
      </c>
      <c r="C50087" s="232" t="s">
        <v>23776</v>
      </c>
      <c r="D50087" s="232">
        <v>78.569999999999993</v>
      </c>
      <c r="E50087" s="232" t="s">
        <v>62717</v>
      </c>
    </row>
    <row r="50088" spans="1:5" hidden="1">
      <c r="A50088" s="232" t="s">
        <v>37046</v>
      </c>
      <c r="B50088" s="233" t="s">
        <v>37047</v>
      </c>
      <c r="C50088" s="232" t="s">
        <v>23776</v>
      </c>
      <c r="D50088" s="232">
        <v>136.30000000000001</v>
      </c>
      <c r="E50088" s="232" t="s">
        <v>62717</v>
      </c>
    </row>
    <row r="50089" spans="1:5" hidden="1">
      <c r="A50089" s="232" t="s">
        <v>37048</v>
      </c>
      <c r="B50089" s="233" t="s">
        <v>37049</v>
      </c>
      <c r="C50089" s="232" t="s">
        <v>23776</v>
      </c>
      <c r="D50089" s="232">
        <v>124.16</v>
      </c>
      <c r="E50089" s="232" t="s">
        <v>62717</v>
      </c>
    </row>
    <row r="50090" spans="1:5" hidden="1">
      <c r="A50090" s="232" t="s">
        <v>37050</v>
      </c>
      <c r="B50090" s="233" t="s">
        <v>37051</v>
      </c>
      <c r="C50090" s="232" t="s">
        <v>23621</v>
      </c>
      <c r="D50090" s="232">
        <v>89</v>
      </c>
      <c r="E50090" s="232" t="s">
        <v>62717</v>
      </c>
    </row>
    <row r="50091" spans="1:5" hidden="1">
      <c r="A50091" s="232" t="s">
        <v>37052</v>
      </c>
      <c r="B50091" s="233" t="s">
        <v>37053</v>
      </c>
      <c r="C50091" s="232" t="s">
        <v>23621</v>
      </c>
      <c r="D50091" s="232">
        <v>187.45</v>
      </c>
      <c r="E50091" s="232" t="s">
        <v>62717</v>
      </c>
    </row>
    <row r="50092" spans="1:5" ht="45" hidden="1">
      <c r="A50092" s="232" t="s">
        <v>37054</v>
      </c>
      <c r="B50092" s="233" t="s">
        <v>37055</v>
      </c>
      <c r="C50092" s="232" t="s">
        <v>23621</v>
      </c>
      <c r="D50092" s="232">
        <v>60</v>
      </c>
      <c r="E50092" s="232" t="s">
        <v>62717</v>
      </c>
    </row>
    <row r="50093" spans="1:5" ht="22.5" hidden="1">
      <c r="A50093" s="232" t="s">
        <v>37056</v>
      </c>
      <c r="B50093" s="233" t="s">
        <v>37057</v>
      </c>
      <c r="C50093" s="232" t="s">
        <v>33263</v>
      </c>
      <c r="D50093" s="232">
        <v>5161.6899999999996</v>
      </c>
      <c r="E50093" s="232" t="s">
        <v>62717</v>
      </c>
    </row>
    <row r="50094" spans="1:5" ht="22.5" hidden="1">
      <c r="A50094" s="232" t="s">
        <v>37058</v>
      </c>
      <c r="B50094" s="233" t="s">
        <v>37059</v>
      </c>
      <c r="C50094" s="232" t="s">
        <v>33263</v>
      </c>
      <c r="D50094" s="232">
        <v>1706.3</v>
      </c>
      <c r="E50094" s="232" t="s">
        <v>62717</v>
      </c>
    </row>
    <row r="50095" spans="1:5" ht="22.5" hidden="1">
      <c r="A50095" s="232" t="s">
        <v>37060</v>
      </c>
      <c r="B50095" s="233" t="s">
        <v>37061</v>
      </c>
      <c r="C50095" s="232" t="s">
        <v>23588</v>
      </c>
      <c r="D50095" s="232">
        <v>30.25</v>
      </c>
      <c r="E50095" s="232" t="s">
        <v>62717</v>
      </c>
    </row>
    <row r="50096" spans="1:5" ht="22.5" hidden="1">
      <c r="A50096" s="232" t="s">
        <v>37062</v>
      </c>
      <c r="B50096" s="233" t="s">
        <v>37063</v>
      </c>
      <c r="C50096" s="232" t="s">
        <v>23621</v>
      </c>
      <c r="D50096" s="232">
        <v>531.03</v>
      </c>
      <c r="E50096" s="232" t="s">
        <v>62717</v>
      </c>
    </row>
    <row r="50097" spans="1:5" hidden="1">
      <c r="A50097" s="232" t="s">
        <v>37064</v>
      </c>
      <c r="B50097" s="233" t="s">
        <v>37065</v>
      </c>
      <c r="C50097" s="232" t="s">
        <v>27265</v>
      </c>
      <c r="D50097" s="232">
        <v>13.74</v>
      </c>
      <c r="E50097" s="232" t="s">
        <v>62717</v>
      </c>
    </row>
    <row r="50098" spans="1:5" hidden="1">
      <c r="A50098" s="232" t="s">
        <v>37066</v>
      </c>
      <c r="B50098" s="233" t="s">
        <v>37067</v>
      </c>
      <c r="C50098" s="232" t="s">
        <v>27265</v>
      </c>
      <c r="D50098" s="232">
        <v>13.74</v>
      </c>
      <c r="E50098" s="232" t="s">
        <v>62717</v>
      </c>
    </row>
    <row r="50099" spans="1:5" hidden="1">
      <c r="A50099" s="232" t="s">
        <v>37068</v>
      </c>
      <c r="B50099" s="233" t="s">
        <v>37069</v>
      </c>
      <c r="C50099" s="232" t="s">
        <v>27265</v>
      </c>
      <c r="D50099" s="232">
        <v>13.74</v>
      </c>
      <c r="E50099" s="232" t="s">
        <v>62717</v>
      </c>
    </row>
    <row r="50100" spans="1:5" hidden="1">
      <c r="A50100" s="232" t="s">
        <v>37070</v>
      </c>
      <c r="B50100" s="233" t="s">
        <v>37071</v>
      </c>
      <c r="C50100" s="232" t="s">
        <v>27265</v>
      </c>
      <c r="D50100" s="232">
        <v>9.48</v>
      </c>
      <c r="E50100" s="232" t="s">
        <v>62717</v>
      </c>
    </row>
    <row r="50101" spans="1:5" hidden="1">
      <c r="A50101" s="232" t="s">
        <v>37072</v>
      </c>
      <c r="B50101" s="233" t="s">
        <v>37073</v>
      </c>
      <c r="C50101" s="232" t="s">
        <v>27265</v>
      </c>
      <c r="D50101" s="232">
        <v>10.91</v>
      </c>
      <c r="E50101" s="232" t="s">
        <v>62717</v>
      </c>
    </row>
    <row r="50102" spans="1:5" hidden="1">
      <c r="A50102" s="232" t="s">
        <v>37074</v>
      </c>
      <c r="B50102" s="233" t="s">
        <v>37075</v>
      </c>
      <c r="C50102" s="232" t="s">
        <v>27265</v>
      </c>
      <c r="D50102" s="232">
        <v>12.06</v>
      </c>
      <c r="E50102" s="232" t="s">
        <v>62717</v>
      </c>
    </row>
    <row r="50103" spans="1:5" hidden="1">
      <c r="A50103" s="232" t="s">
        <v>37076</v>
      </c>
      <c r="B50103" s="233" t="s">
        <v>37077</v>
      </c>
      <c r="C50103" s="232" t="s">
        <v>27265</v>
      </c>
      <c r="D50103" s="232">
        <v>35.29</v>
      </c>
      <c r="E50103" s="232" t="s">
        <v>62717</v>
      </c>
    </row>
    <row r="50104" spans="1:5" hidden="1">
      <c r="A50104" s="232" t="s">
        <v>37078</v>
      </c>
      <c r="B50104" s="233" t="s">
        <v>37079</v>
      </c>
      <c r="C50104" s="232" t="s">
        <v>27265</v>
      </c>
      <c r="D50104" s="232">
        <v>33.299999999999997</v>
      </c>
      <c r="E50104" s="232" t="s">
        <v>62717</v>
      </c>
    </row>
    <row r="50105" spans="1:5" hidden="1">
      <c r="A50105" s="232" t="s">
        <v>37080</v>
      </c>
      <c r="B50105" s="233" t="s">
        <v>37081</v>
      </c>
      <c r="C50105" s="232" t="s">
        <v>27265</v>
      </c>
      <c r="D50105" s="232">
        <v>29.5</v>
      </c>
      <c r="E50105" s="232" t="s">
        <v>62717</v>
      </c>
    </row>
    <row r="50106" spans="1:5" hidden="1">
      <c r="A50106" s="232" t="s">
        <v>37082</v>
      </c>
      <c r="B50106" s="233" t="s">
        <v>37083</v>
      </c>
      <c r="C50106" s="232" t="s">
        <v>23588</v>
      </c>
      <c r="D50106" s="232">
        <v>10.220000000000001</v>
      </c>
      <c r="E50106" s="232" t="s">
        <v>62717</v>
      </c>
    </row>
    <row r="50107" spans="1:5" hidden="1">
      <c r="A50107" s="232" t="s">
        <v>37084</v>
      </c>
      <c r="B50107" s="233" t="s">
        <v>37085</v>
      </c>
      <c r="C50107" s="232" t="s">
        <v>27265</v>
      </c>
      <c r="D50107" s="232">
        <v>13.74</v>
      </c>
      <c r="E50107" s="232" t="s">
        <v>62717</v>
      </c>
    </row>
    <row r="50108" spans="1:5" ht="22.5" hidden="1">
      <c r="A50108" s="232" t="s">
        <v>37086</v>
      </c>
      <c r="B50108" s="233" t="s">
        <v>37087</v>
      </c>
      <c r="C50108" s="232" t="s">
        <v>2592</v>
      </c>
      <c r="D50108" s="232">
        <v>737.5</v>
      </c>
      <c r="E50108" s="232" t="s">
        <v>62717</v>
      </c>
    </row>
    <row r="50109" spans="1:5" ht="22.5" hidden="1">
      <c r="A50109" s="232" t="s">
        <v>37088</v>
      </c>
      <c r="B50109" s="233" t="s">
        <v>37089</v>
      </c>
      <c r="C50109" s="232" t="s">
        <v>23621</v>
      </c>
      <c r="D50109" s="232">
        <v>165</v>
      </c>
      <c r="E50109" s="232" t="s">
        <v>62717</v>
      </c>
    </row>
    <row r="50110" spans="1:5" hidden="1">
      <c r="A50110" s="232" t="s">
        <v>37090</v>
      </c>
      <c r="B50110" s="233" t="s">
        <v>37091</v>
      </c>
      <c r="C50110" s="232" t="s">
        <v>23621</v>
      </c>
      <c r="D50110" s="232">
        <v>236.74</v>
      </c>
      <c r="E50110" s="232" t="s">
        <v>62717</v>
      </c>
    </row>
    <row r="50111" spans="1:5" ht="22.5" hidden="1">
      <c r="A50111" s="232" t="s">
        <v>37092</v>
      </c>
      <c r="B50111" s="233" t="s">
        <v>37093</v>
      </c>
      <c r="C50111" s="232" t="s">
        <v>23621</v>
      </c>
      <c r="D50111" s="232">
        <v>162</v>
      </c>
      <c r="E50111" s="232" t="s">
        <v>62717</v>
      </c>
    </row>
    <row r="50112" spans="1:5" ht="22.5" hidden="1">
      <c r="A50112" s="232" t="s">
        <v>37094</v>
      </c>
      <c r="B50112" s="233" t="s">
        <v>37095</v>
      </c>
      <c r="C50112" s="232" t="s">
        <v>2592</v>
      </c>
      <c r="D50112" s="232">
        <v>31.72</v>
      </c>
      <c r="E50112" s="232" t="s">
        <v>62717</v>
      </c>
    </row>
    <row r="50113" spans="1:5" hidden="1">
      <c r="A50113" s="232" t="s">
        <v>37096</v>
      </c>
      <c r="B50113" s="233" t="s">
        <v>37097</v>
      </c>
      <c r="C50113" s="232" t="s">
        <v>2592</v>
      </c>
      <c r="D50113" s="232">
        <v>2</v>
      </c>
      <c r="E50113" s="232" t="s">
        <v>62717</v>
      </c>
    </row>
    <row r="50114" spans="1:5" hidden="1">
      <c r="A50114" s="232" t="s">
        <v>37098</v>
      </c>
      <c r="B50114" s="233" t="s">
        <v>37099</v>
      </c>
      <c r="C50114" s="232" t="s">
        <v>2592</v>
      </c>
      <c r="D50114" s="232">
        <v>287.48</v>
      </c>
      <c r="E50114" s="232" t="s">
        <v>62717</v>
      </c>
    </row>
    <row r="50115" spans="1:5" ht="22.5" hidden="1">
      <c r="A50115" s="232" t="s">
        <v>37100</v>
      </c>
      <c r="B50115" s="233" t="s">
        <v>37101</v>
      </c>
      <c r="C50115" s="232" t="s">
        <v>23588</v>
      </c>
      <c r="D50115" s="232">
        <v>38.94</v>
      </c>
      <c r="E50115" s="232" t="s">
        <v>62717</v>
      </c>
    </row>
    <row r="50116" spans="1:5" ht="22.5" hidden="1">
      <c r="A50116" s="232" t="s">
        <v>37102</v>
      </c>
      <c r="B50116" s="233" t="s">
        <v>37103</v>
      </c>
      <c r="C50116" s="232" t="s">
        <v>23588</v>
      </c>
      <c r="D50116" s="232">
        <v>2.52</v>
      </c>
      <c r="E50116" s="232" t="s">
        <v>62717</v>
      </c>
    </row>
    <row r="50117" spans="1:5" ht="22.5" hidden="1">
      <c r="A50117" s="232" t="s">
        <v>37104</v>
      </c>
      <c r="B50117" s="233" t="s">
        <v>37105</v>
      </c>
      <c r="C50117" s="232" t="s">
        <v>23588</v>
      </c>
      <c r="D50117" s="232">
        <v>18.89</v>
      </c>
      <c r="E50117" s="232" t="s">
        <v>62717</v>
      </c>
    </row>
    <row r="50118" spans="1:5" ht="22.5" hidden="1">
      <c r="A50118" s="232" t="s">
        <v>37106</v>
      </c>
      <c r="B50118" s="233" t="s">
        <v>37105</v>
      </c>
      <c r="C50118" s="232" t="s">
        <v>23621</v>
      </c>
      <c r="D50118" s="232">
        <v>35.56</v>
      </c>
      <c r="E50118" s="232" t="s">
        <v>62717</v>
      </c>
    </row>
    <row r="50119" spans="1:5" ht="22.5" hidden="1">
      <c r="A50119" s="232" t="s">
        <v>37107</v>
      </c>
      <c r="B50119" s="233" t="s">
        <v>37108</v>
      </c>
      <c r="C50119" s="232" t="s">
        <v>23588</v>
      </c>
      <c r="D50119" s="232">
        <v>14.95</v>
      </c>
      <c r="E50119" s="232" t="s">
        <v>62717</v>
      </c>
    </row>
    <row r="50120" spans="1:5" ht="22.5" hidden="1">
      <c r="A50120" s="232" t="s">
        <v>37109</v>
      </c>
      <c r="B50120" s="233" t="s">
        <v>37108</v>
      </c>
      <c r="C50120" s="232" t="s">
        <v>23776</v>
      </c>
      <c r="D50120" s="232">
        <v>1852</v>
      </c>
      <c r="E50120" s="232" t="s">
        <v>62717</v>
      </c>
    </row>
    <row r="50121" spans="1:5" ht="22.5" hidden="1">
      <c r="A50121" s="232" t="s">
        <v>37110</v>
      </c>
      <c r="B50121" s="233" t="s">
        <v>37108</v>
      </c>
      <c r="C50121" s="232" t="s">
        <v>23621</v>
      </c>
      <c r="D50121" s="232">
        <v>43.15</v>
      </c>
      <c r="E50121" s="232" t="s">
        <v>62717</v>
      </c>
    </row>
    <row r="50122" spans="1:5" ht="22.5" hidden="1">
      <c r="A50122" s="232" t="s">
        <v>37111</v>
      </c>
      <c r="B50122" s="233" t="s">
        <v>37112</v>
      </c>
      <c r="C50122" s="232" t="s">
        <v>23588</v>
      </c>
      <c r="D50122" s="232">
        <v>8.18</v>
      </c>
      <c r="E50122" s="232" t="s">
        <v>62717</v>
      </c>
    </row>
    <row r="50123" spans="1:5" ht="22.5" hidden="1">
      <c r="A50123" s="232" t="s">
        <v>37113</v>
      </c>
      <c r="B50123" s="233" t="s">
        <v>37114</v>
      </c>
      <c r="C50123" s="232" t="s">
        <v>23588</v>
      </c>
      <c r="D50123" s="232">
        <v>3.42</v>
      </c>
      <c r="E50123" s="232" t="s">
        <v>62717</v>
      </c>
    </row>
    <row r="50124" spans="1:5" ht="22.5" hidden="1">
      <c r="A50124" s="232" t="s">
        <v>37115</v>
      </c>
      <c r="B50124" s="233" t="s">
        <v>37116</v>
      </c>
      <c r="C50124" s="232" t="s">
        <v>23588</v>
      </c>
      <c r="D50124" s="232">
        <v>38</v>
      </c>
      <c r="E50124" s="232" t="s">
        <v>62717</v>
      </c>
    </row>
    <row r="50125" spans="1:5" hidden="1">
      <c r="A50125" s="232" t="s">
        <v>37117</v>
      </c>
      <c r="B50125" s="233" t="s">
        <v>37118</v>
      </c>
      <c r="C50125" s="232" t="s">
        <v>2592</v>
      </c>
      <c r="D50125" s="232">
        <v>0.3</v>
      </c>
      <c r="E50125" s="232" t="s">
        <v>62717</v>
      </c>
    </row>
    <row r="50126" spans="1:5" ht="22.5" hidden="1">
      <c r="A50126" s="232" t="s">
        <v>37119</v>
      </c>
      <c r="B50126" s="233" t="s">
        <v>37120</v>
      </c>
      <c r="C50126" s="232" t="s">
        <v>2592</v>
      </c>
      <c r="D50126" s="232">
        <v>18.329999999999998</v>
      </c>
      <c r="E50126" s="232" t="s">
        <v>62717</v>
      </c>
    </row>
    <row r="50127" spans="1:5" hidden="1">
      <c r="A50127" s="232" t="s">
        <v>37121</v>
      </c>
      <c r="B50127" s="233" t="s">
        <v>37122</v>
      </c>
      <c r="C50127" s="232" t="s">
        <v>2592</v>
      </c>
      <c r="D50127" s="232">
        <v>0.55000000000000004</v>
      </c>
      <c r="E50127" s="232" t="s">
        <v>62717</v>
      </c>
    </row>
    <row r="50128" spans="1:5" ht="22.5" hidden="1">
      <c r="A50128" s="232" t="s">
        <v>37123</v>
      </c>
      <c r="B50128" s="233" t="s">
        <v>37124</v>
      </c>
      <c r="C50128" s="232" t="s">
        <v>23621</v>
      </c>
      <c r="D50128" s="232">
        <v>97.5</v>
      </c>
      <c r="E50128" s="232" t="s">
        <v>62717</v>
      </c>
    </row>
    <row r="50129" spans="1:5" ht="22.5" hidden="1">
      <c r="A50129" s="232" t="s">
        <v>37125</v>
      </c>
      <c r="B50129" s="233" t="s">
        <v>37126</v>
      </c>
      <c r="C50129" s="232" t="s">
        <v>23621</v>
      </c>
      <c r="D50129" s="232">
        <v>97.5</v>
      </c>
      <c r="E50129" s="232" t="s">
        <v>62717</v>
      </c>
    </row>
    <row r="50130" spans="1:5" ht="22.5" hidden="1">
      <c r="A50130" s="232" t="s">
        <v>37127</v>
      </c>
      <c r="B50130" s="233" t="s">
        <v>37128</v>
      </c>
      <c r="C50130" s="232" t="s">
        <v>23621</v>
      </c>
      <c r="D50130" s="232">
        <v>25.99</v>
      </c>
      <c r="E50130" s="232" t="s">
        <v>62717</v>
      </c>
    </row>
    <row r="50131" spans="1:5" hidden="1">
      <c r="A50131" s="232" t="s">
        <v>37129</v>
      </c>
      <c r="B50131" s="233" t="s">
        <v>37130</v>
      </c>
      <c r="C50131" s="232" t="s">
        <v>23621</v>
      </c>
      <c r="D50131" s="232">
        <v>45.23</v>
      </c>
      <c r="E50131" s="232" t="s">
        <v>62717</v>
      </c>
    </row>
    <row r="50132" spans="1:5" ht="22.5" hidden="1">
      <c r="A50132" s="232" t="s">
        <v>37131</v>
      </c>
      <c r="B50132" s="233" t="s">
        <v>37132</v>
      </c>
      <c r="C50132" s="232" t="s">
        <v>23621</v>
      </c>
      <c r="D50132" s="232">
        <v>131.29</v>
      </c>
      <c r="E50132" s="232" t="s">
        <v>62717</v>
      </c>
    </row>
    <row r="50133" spans="1:5" ht="56.25" hidden="1">
      <c r="A50133" s="232" t="s">
        <v>37133</v>
      </c>
      <c r="B50133" s="233" t="s">
        <v>37134</v>
      </c>
      <c r="C50133" s="232" t="s">
        <v>23621</v>
      </c>
      <c r="D50133" s="232">
        <v>563</v>
      </c>
      <c r="E50133" s="232" t="s">
        <v>62717</v>
      </c>
    </row>
    <row r="50134" spans="1:5" ht="22.5" hidden="1">
      <c r="A50134" s="232" t="s">
        <v>37135</v>
      </c>
      <c r="B50134" s="233" t="s">
        <v>37136</v>
      </c>
      <c r="C50134" s="232" t="s">
        <v>23621</v>
      </c>
      <c r="D50134" s="232">
        <v>72</v>
      </c>
      <c r="E50134" s="232" t="s">
        <v>62717</v>
      </c>
    </row>
    <row r="50135" spans="1:5" ht="22.5" hidden="1">
      <c r="A50135" s="232" t="s">
        <v>37137</v>
      </c>
      <c r="B50135" s="233" t="s">
        <v>37138</v>
      </c>
      <c r="C50135" s="232" t="s">
        <v>23621</v>
      </c>
      <c r="D50135" s="232">
        <v>104.4</v>
      </c>
      <c r="E50135" s="232" t="s">
        <v>62717</v>
      </c>
    </row>
    <row r="50136" spans="1:5" ht="33.75" hidden="1">
      <c r="A50136" s="232" t="s">
        <v>37139</v>
      </c>
      <c r="B50136" s="233" t="s">
        <v>37140</v>
      </c>
      <c r="C50136" s="232" t="s">
        <v>23621</v>
      </c>
      <c r="D50136" s="232">
        <v>367</v>
      </c>
      <c r="E50136" s="232" t="s">
        <v>62717</v>
      </c>
    </row>
    <row r="50137" spans="1:5" hidden="1">
      <c r="A50137" s="232" t="s">
        <v>37141</v>
      </c>
      <c r="B50137" s="233" t="s">
        <v>37142</v>
      </c>
      <c r="C50137" s="232" t="s">
        <v>23621</v>
      </c>
      <c r="D50137" s="232">
        <v>70</v>
      </c>
      <c r="E50137" s="232" t="s">
        <v>62717</v>
      </c>
    </row>
    <row r="50138" spans="1:5" ht="56.25" hidden="1">
      <c r="A50138" s="232" t="s">
        <v>37143</v>
      </c>
      <c r="B50138" s="233" t="s">
        <v>37144</v>
      </c>
      <c r="C50138" s="232" t="s">
        <v>23621</v>
      </c>
      <c r="D50138" s="232">
        <v>720</v>
      </c>
      <c r="E50138" s="232" t="s">
        <v>62717</v>
      </c>
    </row>
    <row r="50139" spans="1:5" hidden="1">
      <c r="A50139" s="232" t="s">
        <v>37145</v>
      </c>
      <c r="B50139" s="233" t="s">
        <v>37146</v>
      </c>
      <c r="C50139" s="232" t="s">
        <v>23621</v>
      </c>
      <c r="D50139" s="232">
        <v>465.96</v>
      </c>
      <c r="E50139" s="232" t="s">
        <v>62717</v>
      </c>
    </row>
    <row r="50140" spans="1:5" hidden="1">
      <c r="A50140" s="232" t="s">
        <v>37147</v>
      </c>
      <c r="B50140" s="233" t="s">
        <v>37148</v>
      </c>
      <c r="C50140" s="232" t="s">
        <v>23621</v>
      </c>
      <c r="D50140" s="232">
        <v>558.66999999999996</v>
      </c>
      <c r="E50140" s="232" t="s">
        <v>62717</v>
      </c>
    </row>
    <row r="50141" spans="1:5" ht="22.5" hidden="1">
      <c r="A50141" s="232" t="s">
        <v>37149</v>
      </c>
      <c r="B50141" s="233" t="s">
        <v>37150</v>
      </c>
      <c r="C50141" s="232" t="s">
        <v>23621</v>
      </c>
      <c r="D50141" s="232">
        <v>81.67</v>
      </c>
      <c r="E50141" s="232" t="s">
        <v>62717</v>
      </c>
    </row>
    <row r="50142" spans="1:5" ht="22.5" hidden="1">
      <c r="A50142" s="232" t="s">
        <v>37151</v>
      </c>
      <c r="B50142" s="233" t="s">
        <v>37152</v>
      </c>
      <c r="C50142" s="232" t="s">
        <v>23621</v>
      </c>
      <c r="D50142" s="232">
        <v>117.62</v>
      </c>
      <c r="E50142" s="232" t="s">
        <v>62717</v>
      </c>
    </row>
    <row r="50143" spans="1:5" ht="22.5" hidden="1">
      <c r="A50143" s="232" t="s">
        <v>37153</v>
      </c>
      <c r="B50143" s="233" t="s">
        <v>37154</v>
      </c>
      <c r="C50143" s="232" t="s">
        <v>23621</v>
      </c>
      <c r="D50143" s="232">
        <v>158.35</v>
      </c>
      <c r="E50143" s="232" t="s">
        <v>62717</v>
      </c>
    </row>
    <row r="50144" spans="1:5" ht="22.5" hidden="1">
      <c r="A50144" s="232" t="s">
        <v>37155</v>
      </c>
      <c r="B50144" s="233" t="s">
        <v>37156</v>
      </c>
      <c r="C50144" s="232" t="s">
        <v>23621</v>
      </c>
      <c r="D50144" s="232">
        <v>97.5</v>
      </c>
      <c r="E50144" s="232" t="s">
        <v>62717</v>
      </c>
    </row>
    <row r="50145" spans="1:5" ht="22.5" hidden="1">
      <c r="A50145" s="232" t="s">
        <v>37157</v>
      </c>
      <c r="B50145" s="233" t="s">
        <v>37158</v>
      </c>
      <c r="C50145" s="232" t="s">
        <v>23621</v>
      </c>
      <c r="D50145" s="232">
        <v>95</v>
      </c>
      <c r="E50145" s="232" t="s">
        <v>62717</v>
      </c>
    </row>
    <row r="50146" spans="1:5" ht="22.5" hidden="1">
      <c r="A50146" s="232" t="s">
        <v>37159</v>
      </c>
      <c r="B50146" s="233" t="s">
        <v>37160</v>
      </c>
      <c r="C50146" s="232" t="s">
        <v>23621</v>
      </c>
      <c r="D50146" s="232">
        <v>93.12</v>
      </c>
      <c r="E50146" s="232" t="s">
        <v>62717</v>
      </c>
    </row>
    <row r="50147" spans="1:5" ht="22.5" hidden="1">
      <c r="A50147" s="232" t="s">
        <v>37161</v>
      </c>
      <c r="B50147" s="233" t="s">
        <v>37162</v>
      </c>
      <c r="C50147" s="232" t="s">
        <v>23621</v>
      </c>
      <c r="D50147" s="232">
        <v>203.91</v>
      </c>
      <c r="E50147" s="232" t="s">
        <v>62717</v>
      </c>
    </row>
    <row r="50148" spans="1:5" ht="22.5" hidden="1">
      <c r="A50148" s="232" t="s">
        <v>37163</v>
      </c>
      <c r="B50148" s="233" t="s">
        <v>37164</v>
      </c>
      <c r="C50148" s="232" t="s">
        <v>23621</v>
      </c>
      <c r="D50148" s="232">
        <v>222.06</v>
      </c>
      <c r="E50148" s="232" t="s">
        <v>62717</v>
      </c>
    </row>
    <row r="50149" spans="1:5" ht="22.5" hidden="1">
      <c r="A50149" s="232" t="s">
        <v>37165</v>
      </c>
      <c r="B50149" s="233" t="s">
        <v>37166</v>
      </c>
      <c r="C50149" s="232" t="s">
        <v>23621</v>
      </c>
      <c r="D50149" s="232">
        <v>132</v>
      </c>
      <c r="E50149" s="232" t="s">
        <v>62717</v>
      </c>
    </row>
    <row r="50150" spans="1:5" ht="22.5" hidden="1">
      <c r="A50150" s="232" t="s">
        <v>37167</v>
      </c>
      <c r="B50150" s="233" t="s">
        <v>37168</v>
      </c>
      <c r="C50150" s="232" t="s">
        <v>23621</v>
      </c>
      <c r="D50150" s="232">
        <v>134.9</v>
      </c>
      <c r="E50150" s="232" t="s">
        <v>62717</v>
      </c>
    </row>
    <row r="50151" spans="1:5" hidden="1">
      <c r="A50151" s="232" t="s">
        <v>37169</v>
      </c>
      <c r="B50151" s="233" t="s">
        <v>37170</v>
      </c>
      <c r="C50151" s="232" t="s">
        <v>23621</v>
      </c>
      <c r="D50151" s="232">
        <v>136</v>
      </c>
      <c r="E50151" s="232" t="s">
        <v>62717</v>
      </c>
    </row>
    <row r="50152" spans="1:5" ht="22.5" hidden="1">
      <c r="A50152" s="232" t="s">
        <v>37171</v>
      </c>
      <c r="B50152" s="233" t="s">
        <v>37172</v>
      </c>
      <c r="C50152" s="232" t="s">
        <v>23621</v>
      </c>
      <c r="D50152" s="232">
        <v>407.9</v>
      </c>
      <c r="E50152" s="232" t="s">
        <v>62717</v>
      </c>
    </row>
    <row r="50153" spans="1:5" hidden="1">
      <c r="A50153" s="232" t="s">
        <v>37173</v>
      </c>
      <c r="B50153" s="233" t="s">
        <v>37174</v>
      </c>
      <c r="C50153" s="232" t="s">
        <v>23588</v>
      </c>
      <c r="D50153" s="232">
        <v>7.93</v>
      </c>
      <c r="E50153" s="232" t="s">
        <v>62717</v>
      </c>
    </row>
    <row r="50154" spans="1:5" ht="22.5" hidden="1">
      <c r="A50154" s="232" t="s">
        <v>37175</v>
      </c>
      <c r="B50154" s="233" t="s">
        <v>37176</v>
      </c>
      <c r="C50154" s="232" t="s">
        <v>23588</v>
      </c>
      <c r="D50154" s="232">
        <v>14.42</v>
      </c>
      <c r="E50154" s="232" t="s">
        <v>62717</v>
      </c>
    </row>
    <row r="50155" spans="1:5" ht="22.5" hidden="1">
      <c r="A50155" s="232" t="s">
        <v>37177</v>
      </c>
      <c r="B50155" s="233" t="s">
        <v>37178</v>
      </c>
      <c r="C50155" s="232" t="s">
        <v>23588</v>
      </c>
      <c r="D50155" s="232">
        <v>22.65</v>
      </c>
      <c r="E50155" s="232" t="s">
        <v>62717</v>
      </c>
    </row>
    <row r="50156" spans="1:5" ht="22.5" hidden="1">
      <c r="A50156" s="232" t="s">
        <v>37179</v>
      </c>
      <c r="B50156" s="233" t="s">
        <v>37180</v>
      </c>
      <c r="C50156" s="232" t="s">
        <v>23588</v>
      </c>
      <c r="D50156" s="232">
        <v>35</v>
      </c>
      <c r="E50156" s="232" t="s">
        <v>62717</v>
      </c>
    </row>
    <row r="50157" spans="1:5" ht="22.5" hidden="1">
      <c r="A50157" s="232" t="s">
        <v>37181</v>
      </c>
      <c r="B50157" s="233" t="s">
        <v>37182</v>
      </c>
      <c r="C50157" s="232" t="s">
        <v>27552</v>
      </c>
      <c r="D50157" s="232">
        <v>0.45</v>
      </c>
      <c r="E50157" s="232" t="s">
        <v>62717</v>
      </c>
    </row>
    <row r="50158" spans="1:5" hidden="1">
      <c r="A50158" s="232" t="s">
        <v>37183</v>
      </c>
      <c r="B50158" s="233" t="s">
        <v>37184</v>
      </c>
      <c r="C50158" s="232" t="s">
        <v>2592</v>
      </c>
      <c r="D50158" s="232">
        <v>35.979999999999997</v>
      </c>
      <c r="E50158" s="232" t="s">
        <v>62717</v>
      </c>
    </row>
    <row r="50159" spans="1:5" ht="45" hidden="1">
      <c r="A50159" s="232" t="s">
        <v>37185</v>
      </c>
      <c r="B50159" s="233" t="s">
        <v>37186</v>
      </c>
      <c r="C50159" s="232" t="s">
        <v>2592</v>
      </c>
      <c r="D50159" s="232">
        <v>147.80000000000001</v>
      </c>
      <c r="E50159" s="232" t="s">
        <v>62717</v>
      </c>
    </row>
    <row r="50160" spans="1:5" ht="22.5" hidden="1">
      <c r="A50160" s="232" t="s">
        <v>37187</v>
      </c>
      <c r="B50160" s="233" t="s">
        <v>37188</v>
      </c>
      <c r="C50160" s="232" t="s">
        <v>2592</v>
      </c>
      <c r="D50160" s="232">
        <v>25</v>
      </c>
      <c r="E50160" s="232" t="s">
        <v>62717</v>
      </c>
    </row>
    <row r="50161" spans="1:5" ht="22.5" hidden="1">
      <c r="A50161" s="232" t="s">
        <v>37189</v>
      </c>
      <c r="B50161" s="233" t="s">
        <v>37190</v>
      </c>
      <c r="C50161" s="232" t="s">
        <v>2592</v>
      </c>
      <c r="D50161" s="232">
        <v>10.119999999999999</v>
      </c>
      <c r="E50161" s="232" t="s">
        <v>62717</v>
      </c>
    </row>
    <row r="50162" spans="1:5" ht="22.5" hidden="1">
      <c r="A50162" s="232" t="s">
        <v>37191</v>
      </c>
      <c r="B50162" s="233" t="s">
        <v>37192</v>
      </c>
      <c r="C50162" s="232" t="s">
        <v>2592</v>
      </c>
      <c r="D50162" s="232">
        <v>118</v>
      </c>
      <c r="E50162" s="232" t="s">
        <v>62717</v>
      </c>
    </row>
    <row r="50163" spans="1:5" ht="22.5" hidden="1">
      <c r="A50163" s="232" t="s">
        <v>37193</v>
      </c>
      <c r="B50163" s="233" t="s">
        <v>37194</v>
      </c>
      <c r="C50163" s="232" t="s">
        <v>2592</v>
      </c>
      <c r="D50163" s="232">
        <v>4960</v>
      </c>
      <c r="E50163" s="232" t="s">
        <v>62717</v>
      </c>
    </row>
    <row r="50164" spans="1:5" ht="22.5" hidden="1">
      <c r="A50164" s="232" t="s">
        <v>37195</v>
      </c>
      <c r="B50164" s="233" t="s">
        <v>37196</v>
      </c>
      <c r="C50164" s="232" t="s">
        <v>23621</v>
      </c>
      <c r="D50164" s="232">
        <v>145.54</v>
      </c>
      <c r="E50164" s="232" t="s">
        <v>62717</v>
      </c>
    </row>
    <row r="50165" spans="1:5" ht="33.75" hidden="1">
      <c r="A50165" s="232" t="s">
        <v>37197</v>
      </c>
      <c r="B50165" s="233" t="s">
        <v>37198</v>
      </c>
      <c r="C50165" s="232" t="s">
        <v>2592</v>
      </c>
      <c r="D50165" s="232">
        <v>6.66</v>
      </c>
      <c r="E50165" s="232" t="s">
        <v>62717</v>
      </c>
    </row>
    <row r="50166" spans="1:5" ht="33.75" hidden="1">
      <c r="A50166" s="232" t="s">
        <v>37199</v>
      </c>
      <c r="B50166" s="233" t="s">
        <v>37200</v>
      </c>
      <c r="C50166" s="232" t="s">
        <v>2592</v>
      </c>
      <c r="D50166" s="232">
        <v>9.18</v>
      </c>
      <c r="E50166" s="232" t="s">
        <v>62717</v>
      </c>
    </row>
    <row r="50167" spans="1:5" ht="33.75" hidden="1">
      <c r="A50167" s="232" t="s">
        <v>37201</v>
      </c>
      <c r="B50167" s="233" t="s">
        <v>37202</v>
      </c>
      <c r="C50167" s="232" t="s">
        <v>2592</v>
      </c>
      <c r="D50167" s="232">
        <v>11.51</v>
      </c>
      <c r="E50167" s="232" t="s">
        <v>62717</v>
      </c>
    </row>
    <row r="50168" spans="1:5" ht="22.5" hidden="1">
      <c r="A50168" s="232" t="s">
        <v>37203</v>
      </c>
      <c r="B50168" s="233" t="s">
        <v>37204</v>
      </c>
      <c r="C50168" s="232" t="s">
        <v>2592</v>
      </c>
      <c r="D50168" s="232">
        <v>384</v>
      </c>
      <c r="E50168" s="232" t="s">
        <v>62717</v>
      </c>
    </row>
    <row r="50169" spans="1:5" ht="22.5" hidden="1">
      <c r="A50169" s="232" t="s">
        <v>37205</v>
      </c>
      <c r="B50169" s="233" t="s">
        <v>37206</v>
      </c>
      <c r="C50169" s="232" t="s">
        <v>2592</v>
      </c>
      <c r="D50169" s="232">
        <v>696</v>
      </c>
      <c r="E50169" s="232" t="s">
        <v>62717</v>
      </c>
    </row>
    <row r="50170" spans="1:5" hidden="1">
      <c r="A50170" s="232" t="s">
        <v>37207</v>
      </c>
      <c r="B50170" s="233" t="s">
        <v>37208</v>
      </c>
      <c r="C50170" s="232" t="s">
        <v>2592</v>
      </c>
      <c r="D50170" s="232">
        <v>2728.74</v>
      </c>
      <c r="E50170" s="232" t="s">
        <v>62717</v>
      </c>
    </row>
    <row r="50171" spans="1:5" hidden="1">
      <c r="A50171" s="232" t="s">
        <v>37209</v>
      </c>
      <c r="B50171" s="233" t="s">
        <v>37210</v>
      </c>
      <c r="C50171" s="232" t="s">
        <v>23621</v>
      </c>
      <c r="D50171" s="232">
        <v>23</v>
      </c>
      <c r="E50171" s="232" t="s">
        <v>62717</v>
      </c>
    </row>
    <row r="50172" spans="1:5" ht="22.5" hidden="1">
      <c r="A50172" s="232" t="s">
        <v>37211</v>
      </c>
      <c r="B50172" s="233" t="s">
        <v>37212</v>
      </c>
      <c r="C50172" s="232" t="s">
        <v>23621</v>
      </c>
      <c r="D50172" s="232">
        <v>4.95</v>
      </c>
      <c r="E50172" s="232" t="s">
        <v>62717</v>
      </c>
    </row>
    <row r="50173" spans="1:5" ht="22.5" hidden="1">
      <c r="A50173" s="232" t="s">
        <v>37213</v>
      </c>
      <c r="B50173" s="233" t="s">
        <v>37214</v>
      </c>
      <c r="C50173" s="232" t="s">
        <v>23621</v>
      </c>
      <c r="D50173" s="232">
        <v>11.24</v>
      </c>
      <c r="E50173" s="232" t="s">
        <v>62717</v>
      </c>
    </row>
    <row r="50174" spans="1:5" ht="22.5" hidden="1">
      <c r="A50174" s="232" t="s">
        <v>37215</v>
      </c>
      <c r="B50174" s="233" t="s">
        <v>37216</v>
      </c>
      <c r="C50174" s="232" t="s">
        <v>23621</v>
      </c>
      <c r="D50174" s="232">
        <v>11.9</v>
      </c>
      <c r="E50174" s="232" t="s">
        <v>62717</v>
      </c>
    </row>
    <row r="50175" spans="1:5" hidden="1">
      <c r="A50175" s="232" t="s">
        <v>37217</v>
      </c>
      <c r="B50175" s="233" t="s">
        <v>37218</v>
      </c>
      <c r="C50175" s="232" t="s">
        <v>2592</v>
      </c>
      <c r="D50175" s="232">
        <v>90</v>
      </c>
      <c r="E50175" s="232" t="s">
        <v>62717</v>
      </c>
    </row>
    <row r="50176" spans="1:5" hidden="1">
      <c r="A50176" s="232" t="s">
        <v>37219</v>
      </c>
      <c r="B50176" s="233" t="s">
        <v>37220</v>
      </c>
      <c r="C50176" s="232" t="s">
        <v>2592</v>
      </c>
      <c r="D50176" s="232">
        <v>8.52</v>
      </c>
      <c r="E50176" s="232" t="s">
        <v>62717</v>
      </c>
    </row>
    <row r="50177" spans="1:5" hidden="1">
      <c r="A50177" s="232" t="s">
        <v>37221</v>
      </c>
      <c r="B50177" s="233" t="s">
        <v>37222</v>
      </c>
      <c r="C50177" s="232" t="s">
        <v>2592</v>
      </c>
      <c r="D50177" s="232">
        <v>3.62</v>
      </c>
      <c r="E50177" s="232" t="s">
        <v>62717</v>
      </c>
    </row>
    <row r="50178" spans="1:5" hidden="1">
      <c r="A50178" s="232" t="s">
        <v>37223</v>
      </c>
      <c r="B50178" s="233" t="s">
        <v>37224</v>
      </c>
      <c r="C50178" s="232" t="s">
        <v>2592</v>
      </c>
      <c r="D50178" s="232">
        <v>17.440000000000001</v>
      </c>
      <c r="E50178" s="232" t="s">
        <v>62717</v>
      </c>
    </row>
    <row r="50179" spans="1:5" ht="33.75" hidden="1">
      <c r="A50179" s="232" t="s">
        <v>37225</v>
      </c>
      <c r="B50179" s="233" t="s">
        <v>37226</v>
      </c>
      <c r="C50179" s="232" t="s">
        <v>23621</v>
      </c>
      <c r="D50179" s="232">
        <v>820.89</v>
      </c>
      <c r="E50179" s="232" t="s">
        <v>62717</v>
      </c>
    </row>
    <row r="50180" spans="1:5" ht="33.75" hidden="1">
      <c r="A50180" s="232" t="s">
        <v>37227</v>
      </c>
      <c r="B50180" s="233" t="s">
        <v>37228</v>
      </c>
      <c r="C50180" s="232" t="s">
        <v>23621</v>
      </c>
      <c r="D50180" s="232">
        <v>1040.4000000000001</v>
      </c>
      <c r="E50180" s="232" t="s">
        <v>62717</v>
      </c>
    </row>
    <row r="50181" spans="1:5" hidden="1">
      <c r="A50181" s="232" t="s">
        <v>62055</v>
      </c>
      <c r="B50181" s="233" t="s">
        <v>62056</v>
      </c>
      <c r="C50181" s="232" t="s">
        <v>23747</v>
      </c>
      <c r="D50181" s="232">
        <v>48.65</v>
      </c>
      <c r="E50181" s="232" t="s">
        <v>62717</v>
      </c>
    </row>
    <row r="50182" spans="1:5" ht="33.75" hidden="1">
      <c r="A50182" s="232" t="s">
        <v>37229</v>
      </c>
      <c r="B50182" s="233" t="s">
        <v>37230</v>
      </c>
      <c r="C50182" s="232" t="s">
        <v>2592</v>
      </c>
      <c r="D50182" s="232">
        <v>49.5</v>
      </c>
      <c r="E50182" s="232" t="s">
        <v>62717</v>
      </c>
    </row>
    <row r="50183" spans="1:5" ht="33.75" hidden="1">
      <c r="A50183" s="232" t="s">
        <v>37231</v>
      </c>
      <c r="B50183" s="233" t="s">
        <v>37232</v>
      </c>
      <c r="C50183" s="232" t="s">
        <v>2592</v>
      </c>
      <c r="D50183" s="232">
        <v>55</v>
      </c>
      <c r="E50183" s="232" t="s">
        <v>62717</v>
      </c>
    </row>
    <row r="50184" spans="1:5" ht="33.75" hidden="1">
      <c r="A50184" s="232" t="s">
        <v>62057</v>
      </c>
      <c r="B50184" s="233" t="s">
        <v>62058</v>
      </c>
      <c r="C50184" s="232" t="s">
        <v>23621</v>
      </c>
      <c r="D50184" s="232">
        <v>1280</v>
      </c>
      <c r="E50184" s="232" t="s">
        <v>62717</v>
      </c>
    </row>
    <row r="50185" spans="1:5" ht="33.75" hidden="1">
      <c r="A50185" s="232" t="s">
        <v>62059</v>
      </c>
      <c r="B50185" s="233" t="s">
        <v>62060</v>
      </c>
      <c r="C50185" s="232" t="s">
        <v>23621</v>
      </c>
      <c r="D50185" s="232">
        <v>1130</v>
      </c>
      <c r="E50185" s="232" t="s">
        <v>62717</v>
      </c>
    </row>
    <row r="50186" spans="1:5" ht="45" hidden="1">
      <c r="A50186" s="232" t="s">
        <v>62061</v>
      </c>
      <c r="B50186" s="233" t="s">
        <v>62062</v>
      </c>
      <c r="C50186" s="232" t="s">
        <v>23621</v>
      </c>
      <c r="D50186" s="232">
        <v>850</v>
      </c>
      <c r="E50186" s="232" t="s">
        <v>62717</v>
      </c>
    </row>
    <row r="50187" spans="1:5" ht="33.75" hidden="1">
      <c r="A50187" s="232" t="s">
        <v>62063</v>
      </c>
      <c r="B50187" s="233" t="s">
        <v>62064</v>
      </c>
      <c r="C50187" s="232" t="s">
        <v>23621</v>
      </c>
      <c r="D50187" s="232">
        <v>1215</v>
      </c>
      <c r="E50187" s="232" t="s">
        <v>62717</v>
      </c>
    </row>
    <row r="50188" spans="1:5" ht="22.5" hidden="1">
      <c r="A50188" s="232" t="s">
        <v>62065</v>
      </c>
      <c r="B50188" s="233" t="s">
        <v>62066</v>
      </c>
      <c r="C50188" s="232" t="s">
        <v>23621</v>
      </c>
      <c r="D50188" s="232">
        <v>905</v>
      </c>
      <c r="E50188" s="232" t="s">
        <v>62717</v>
      </c>
    </row>
    <row r="50189" spans="1:5" ht="33.75" hidden="1">
      <c r="A50189" s="232" t="s">
        <v>62067</v>
      </c>
      <c r="B50189" s="233" t="s">
        <v>62068</v>
      </c>
      <c r="C50189" s="232" t="s">
        <v>23621</v>
      </c>
      <c r="D50189" s="232">
        <v>990</v>
      </c>
      <c r="E50189" s="232" t="s">
        <v>62717</v>
      </c>
    </row>
    <row r="50190" spans="1:5" ht="33.75" hidden="1">
      <c r="A50190" s="232" t="s">
        <v>62069</v>
      </c>
      <c r="B50190" s="233" t="s">
        <v>62070</v>
      </c>
      <c r="C50190" s="232" t="s">
        <v>23621</v>
      </c>
      <c r="D50190" s="232">
        <v>890</v>
      </c>
      <c r="E50190" s="232" t="s">
        <v>62717</v>
      </c>
    </row>
    <row r="50191" spans="1:5" ht="45" hidden="1">
      <c r="A50191" s="232" t="s">
        <v>62071</v>
      </c>
      <c r="B50191" s="233" t="s">
        <v>62072</v>
      </c>
      <c r="C50191" s="232" t="s">
        <v>23621</v>
      </c>
      <c r="D50191" s="232">
        <v>1069</v>
      </c>
      <c r="E50191" s="232" t="s">
        <v>62717</v>
      </c>
    </row>
    <row r="50192" spans="1:5" hidden="1">
      <c r="A50192" s="232" t="s">
        <v>37233</v>
      </c>
      <c r="B50192" s="233" t="s">
        <v>37234</v>
      </c>
      <c r="C50192" s="232" t="s">
        <v>2592</v>
      </c>
      <c r="D50192" s="232">
        <v>4.1500000000000004</v>
      </c>
      <c r="E50192" s="232" t="s">
        <v>62717</v>
      </c>
    </row>
    <row r="50193" spans="1:5" hidden="1">
      <c r="A50193" s="232" t="s">
        <v>37235</v>
      </c>
      <c r="B50193" s="233" t="s">
        <v>37236</v>
      </c>
      <c r="C50193" s="232" t="s">
        <v>2592</v>
      </c>
      <c r="D50193" s="232">
        <v>11</v>
      </c>
      <c r="E50193" s="232" t="s">
        <v>62717</v>
      </c>
    </row>
    <row r="50194" spans="1:5" ht="45" hidden="1">
      <c r="A50194" s="232" t="s">
        <v>37237</v>
      </c>
      <c r="B50194" s="233" t="s">
        <v>37238</v>
      </c>
      <c r="C50194" s="232" t="s">
        <v>2592</v>
      </c>
      <c r="D50194" s="232">
        <v>600</v>
      </c>
      <c r="E50194" s="232" t="s">
        <v>62717</v>
      </c>
    </row>
    <row r="50195" spans="1:5" hidden="1">
      <c r="A50195" s="232" t="s">
        <v>37239</v>
      </c>
      <c r="B50195" s="233" t="s">
        <v>37240</v>
      </c>
      <c r="C50195" s="232" t="s">
        <v>2592</v>
      </c>
      <c r="D50195" s="232">
        <v>38.81</v>
      </c>
      <c r="E50195" s="232" t="s">
        <v>62717</v>
      </c>
    </row>
    <row r="50196" spans="1:5" ht="22.5" hidden="1">
      <c r="A50196" s="232" t="s">
        <v>37241</v>
      </c>
      <c r="B50196" s="233" t="s">
        <v>37242</v>
      </c>
      <c r="C50196" s="232" t="s">
        <v>2592</v>
      </c>
      <c r="D50196" s="232">
        <v>163.69999999999999</v>
      </c>
      <c r="E50196" s="232" t="s">
        <v>62717</v>
      </c>
    </row>
    <row r="50197" spans="1:5" hidden="1">
      <c r="A50197" s="232" t="s">
        <v>37243</v>
      </c>
      <c r="B50197" s="233" t="s">
        <v>37244</v>
      </c>
      <c r="C50197" s="232" t="s">
        <v>2592</v>
      </c>
      <c r="D50197" s="232">
        <v>117.6</v>
      </c>
      <c r="E50197" s="232" t="s">
        <v>62717</v>
      </c>
    </row>
    <row r="50198" spans="1:5" ht="22.5" hidden="1">
      <c r="A50198" s="232" t="s">
        <v>37245</v>
      </c>
      <c r="B50198" s="233" t="s">
        <v>37246</v>
      </c>
      <c r="C50198" s="232" t="s">
        <v>2592</v>
      </c>
      <c r="D50198" s="232">
        <v>163.69999999999999</v>
      </c>
      <c r="E50198" s="232" t="s">
        <v>62717</v>
      </c>
    </row>
    <row r="50199" spans="1:5" ht="22.5" hidden="1">
      <c r="A50199" s="232" t="s">
        <v>37247</v>
      </c>
      <c r="B50199" s="233" t="s">
        <v>37248</v>
      </c>
      <c r="C50199" s="232" t="s">
        <v>2592</v>
      </c>
      <c r="D50199" s="232">
        <v>13.49</v>
      </c>
      <c r="E50199" s="232" t="s">
        <v>62717</v>
      </c>
    </row>
    <row r="50200" spans="1:5" ht="22.5" hidden="1">
      <c r="A50200" s="232" t="s">
        <v>37249</v>
      </c>
      <c r="B50200" s="233" t="s">
        <v>37250</v>
      </c>
      <c r="C50200" s="232" t="s">
        <v>2592</v>
      </c>
      <c r="D50200" s="232">
        <v>134.49</v>
      </c>
      <c r="E50200" s="232" t="s">
        <v>62717</v>
      </c>
    </row>
    <row r="50201" spans="1:5" hidden="1">
      <c r="A50201" s="232" t="s">
        <v>37251</v>
      </c>
      <c r="B50201" s="233" t="s">
        <v>37252</v>
      </c>
      <c r="C50201" s="232" t="s">
        <v>2592</v>
      </c>
      <c r="D50201" s="232">
        <v>3.96</v>
      </c>
      <c r="E50201" s="232" t="s">
        <v>62717</v>
      </c>
    </row>
    <row r="50202" spans="1:5" ht="22.5" hidden="1">
      <c r="A50202" s="232" t="s">
        <v>62073</v>
      </c>
      <c r="B50202" s="233" t="s">
        <v>62074</v>
      </c>
      <c r="C50202" s="232" t="s">
        <v>2592</v>
      </c>
      <c r="D50202" s="232">
        <v>26.32</v>
      </c>
      <c r="E50202" s="232" t="s">
        <v>62717</v>
      </c>
    </row>
    <row r="50203" spans="1:5" ht="22.5" hidden="1">
      <c r="A50203" s="232" t="s">
        <v>62075</v>
      </c>
      <c r="B50203" s="233" t="s">
        <v>62076</v>
      </c>
      <c r="C50203" s="232" t="s">
        <v>2592</v>
      </c>
      <c r="D50203" s="232">
        <v>16</v>
      </c>
      <c r="E50203" s="232" t="s">
        <v>62717</v>
      </c>
    </row>
    <row r="50204" spans="1:5" ht="22.5" hidden="1">
      <c r="A50204" s="232" t="s">
        <v>62077</v>
      </c>
      <c r="B50204" s="233" t="s">
        <v>62078</v>
      </c>
      <c r="C50204" s="232" t="s">
        <v>2592</v>
      </c>
      <c r="D50204" s="232">
        <v>16</v>
      </c>
      <c r="E50204" s="232" t="s">
        <v>62717</v>
      </c>
    </row>
    <row r="50205" spans="1:5" ht="22.5" hidden="1">
      <c r="A50205" s="232" t="s">
        <v>62079</v>
      </c>
      <c r="B50205" s="233" t="s">
        <v>62080</v>
      </c>
      <c r="C50205" s="232" t="s">
        <v>2592</v>
      </c>
      <c r="D50205" s="232">
        <v>35</v>
      </c>
      <c r="E50205" s="232" t="s">
        <v>62717</v>
      </c>
    </row>
    <row r="50206" spans="1:5" ht="22.5" hidden="1">
      <c r="A50206" s="232" t="s">
        <v>62081</v>
      </c>
      <c r="B50206" s="233" t="s">
        <v>62082</v>
      </c>
      <c r="C50206" s="232" t="s">
        <v>2592</v>
      </c>
      <c r="D50206" s="232">
        <v>18</v>
      </c>
      <c r="E50206" s="232" t="s">
        <v>62717</v>
      </c>
    </row>
    <row r="50207" spans="1:5" ht="22.5" hidden="1">
      <c r="A50207" s="232" t="s">
        <v>62083</v>
      </c>
      <c r="B50207" s="233" t="s">
        <v>62084</v>
      </c>
      <c r="C50207" s="232" t="s">
        <v>2592</v>
      </c>
      <c r="D50207" s="232">
        <v>25</v>
      </c>
      <c r="E50207" s="232" t="s">
        <v>62717</v>
      </c>
    </row>
    <row r="50208" spans="1:5" ht="22.5" hidden="1">
      <c r="A50208" s="232" t="s">
        <v>62085</v>
      </c>
      <c r="B50208" s="233" t="s">
        <v>62086</v>
      </c>
      <c r="C50208" s="232" t="s">
        <v>2592</v>
      </c>
      <c r="D50208" s="232">
        <v>3.33</v>
      </c>
      <c r="E50208" s="232" t="s">
        <v>62717</v>
      </c>
    </row>
    <row r="50209" spans="1:5" ht="22.5" hidden="1">
      <c r="A50209" s="232" t="s">
        <v>62087</v>
      </c>
      <c r="B50209" s="233" t="s">
        <v>62088</v>
      </c>
      <c r="C50209" s="232" t="s">
        <v>2592</v>
      </c>
      <c r="D50209" s="232">
        <v>8</v>
      </c>
      <c r="E50209" s="232" t="s">
        <v>62717</v>
      </c>
    </row>
    <row r="50210" spans="1:5" ht="22.5" hidden="1">
      <c r="A50210" s="232" t="s">
        <v>62089</v>
      </c>
      <c r="B50210" s="233" t="s">
        <v>62090</v>
      </c>
      <c r="C50210" s="232" t="s">
        <v>2592</v>
      </c>
      <c r="D50210" s="232">
        <v>1.57</v>
      </c>
      <c r="E50210" s="232" t="s">
        <v>62717</v>
      </c>
    </row>
    <row r="50211" spans="1:5" ht="22.5" hidden="1">
      <c r="A50211" s="232" t="s">
        <v>62091</v>
      </c>
      <c r="B50211" s="233" t="s">
        <v>62092</v>
      </c>
      <c r="C50211" s="232" t="s">
        <v>2592</v>
      </c>
      <c r="D50211" s="232">
        <v>1.1299999999999999</v>
      </c>
      <c r="E50211" s="232" t="s">
        <v>62717</v>
      </c>
    </row>
    <row r="50212" spans="1:5" ht="22.5" hidden="1">
      <c r="A50212" s="232" t="s">
        <v>62093</v>
      </c>
      <c r="B50212" s="233" t="s">
        <v>62094</v>
      </c>
      <c r="C50212" s="232" t="s">
        <v>2592</v>
      </c>
      <c r="D50212" s="232">
        <v>4.8</v>
      </c>
      <c r="E50212" s="232" t="s">
        <v>62717</v>
      </c>
    </row>
    <row r="50213" spans="1:5" hidden="1">
      <c r="A50213" s="232" t="s">
        <v>62095</v>
      </c>
      <c r="B50213" s="233" t="s">
        <v>62096</v>
      </c>
      <c r="C50213" s="232" t="s">
        <v>23621</v>
      </c>
      <c r="D50213" s="232">
        <v>18.149999999999999</v>
      </c>
      <c r="E50213" s="232" t="s">
        <v>62717</v>
      </c>
    </row>
    <row r="50214" spans="1:5" ht="22.5" hidden="1">
      <c r="A50214" s="232" t="s">
        <v>62097</v>
      </c>
      <c r="B50214" s="233" t="s">
        <v>62098</v>
      </c>
      <c r="C50214" s="232" t="s">
        <v>2592</v>
      </c>
      <c r="D50214" s="232">
        <v>2.5</v>
      </c>
      <c r="E50214" s="232" t="s">
        <v>62717</v>
      </c>
    </row>
    <row r="50215" spans="1:5" ht="22.5" hidden="1">
      <c r="A50215" s="232" t="s">
        <v>62099</v>
      </c>
      <c r="B50215" s="233" t="s">
        <v>62100</v>
      </c>
      <c r="C50215" s="232" t="s">
        <v>2592</v>
      </c>
      <c r="D50215" s="232">
        <v>28</v>
      </c>
      <c r="E50215" s="232" t="s">
        <v>62717</v>
      </c>
    </row>
    <row r="50216" spans="1:5" ht="22.5" hidden="1">
      <c r="A50216" s="232" t="s">
        <v>62101</v>
      </c>
      <c r="B50216" s="233" t="s">
        <v>62102</v>
      </c>
      <c r="C50216" s="232" t="s">
        <v>2592</v>
      </c>
      <c r="D50216" s="232">
        <v>26.5</v>
      </c>
      <c r="E50216" s="232" t="s">
        <v>62717</v>
      </c>
    </row>
    <row r="50217" spans="1:5" ht="22.5" hidden="1">
      <c r="A50217" s="232" t="s">
        <v>62103</v>
      </c>
      <c r="B50217" s="233" t="s">
        <v>62104</v>
      </c>
      <c r="C50217" s="232" t="s">
        <v>2592</v>
      </c>
      <c r="D50217" s="232">
        <v>70</v>
      </c>
      <c r="E50217" s="232" t="s">
        <v>62717</v>
      </c>
    </row>
    <row r="50218" spans="1:5" ht="22.5" hidden="1">
      <c r="A50218" s="232" t="s">
        <v>62105</v>
      </c>
      <c r="B50218" s="233" t="s">
        <v>62106</v>
      </c>
      <c r="C50218" s="232" t="s">
        <v>2592</v>
      </c>
      <c r="D50218" s="232">
        <v>193.8</v>
      </c>
      <c r="E50218" s="232" t="s">
        <v>62717</v>
      </c>
    </row>
    <row r="50219" spans="1:5" ht="22.5" hidden="1">
      <c r="A50219" s="232" t="s">
        <v>62107</v>
      </c>
      <c r="B50219" s="233" t="s">
        <v>62108</v>
      </c>
      <c r="C50219" s="232" t="s">
        <v>2592</v>
      </c>
      <c r="D50219" s="232">
        <v>432</v>
      </c>
      <c r="E50219" s="232" t="s">
        <v>62717</v>
      </c>
    </row>
    <row r="50220" spans="1:5" ht="22.5" hidden="1">
      <c r="A50220" s="232" t="s">
        <v>62109</v>
      </c>
      <c r="B50220" s="233" t="s">
        <v>62110</v>
      </c>
      <c r="C50220" s="232" t="s">
        <v>2592</v>
      </c>
      <c r="D50220" s="232">
        <v>160</v>
      </c>
      <c r="E50220" s="232" t="s">
        <v>62717</v>
      </c>
    </row>
    <row r="50221" spans="1:5" ht="22.5" hidden="1">
      <c r="A50221" s="232" t="s">
        <v>62111</v>
      </c>
      <c r="B50221" s="233" t="s">
        <v>62112</v>
      </c>
      <c r="C50221" s="232" t="s">
        <v>2592</v>
      </c>
      <c r="D50221" s="232">
        <v>265</v>
      </c>
      <c r="E50221" s="232" t="s">
        <v>62717</v>
      </c>
    </row>
    <row r="50222" spans="1:5" ht="22.5" hidden="1">
      <c r="A50222" s="232" t="s">
        <v>62113</v>
      </c>
      <c r="B50222" s="233" t="s">
        <v>62114</v>
      </c>
      <c r="C50222" s="232" t="s">
        <v>2592</v>
      </c>
      <c r="D50222" s="232">
        <v>325</v>
      </c>
      <c r="E50222" s="232" t="s">
        <v>62717</v>
      </c>
    </row>
    <row r="50223" spans="1:5" hidden="1">
      <c r="A50223" s="232" t="s">
        <v>37253</v>
      </c>
      <c r="B50223" s="233" t="s">
        <v>37254</v>
      </c>
      <c r="C50223" s="232" t="s">
        <v>23621</v>
      </c>
      <c r="D50223" s="232">
        <v>8.57</v>
      </c>
      <c r="E50223" s="232" t="s">
        <v>62717</v>
      </c>
    </row>
    <row r="50224" spans="1:5" hidden="1">
      <c r="A50224" s="232" t="s">
        <v>37255</v>
      </c>
      <c r="B50224" s="233" t="s">
        <v>37256</v>
      </c>
      <c r="C50224" s="232" t="s">
        <v>23621</v>
      </c>
      <c r="D50224" s="232">
        <v>21.9</v>
      </c>
      <c r="E50224" s="232" t="s">
        <v>62717</v>
      </c>
    </row>
    <row r="50225" spans="1:5" hidden="1">
      <c r="A50225" s="232" t="s">
        <v>37257</v>
      </c>
      <c r="B50225" s="233" t="s">
        <v>37258</v>
      </c>
      <c r="C50225" s="232" t="s">
        <v>23621</v>
      </c>
      <c r="D50225" s="232">
        <v>30</v>
      </c>
      <c r="E50225" s="232" t="s">
        <v>62717</v>
      </c>
    </row>
    <row r="50226" spans="1:5" hidden="1">
      <c r="A50226" s="232" t="s">
        <v>37259</v>
      </c>
      <c r="B50226" s="233" t="s">
        <v>37260</v>
      </c>
      <c r="C50226" s="232" t="s">
        <v>27265</v>
      </c>
      <c r="D50226" s="232">
        <v>5.33</v>
      </c>
      <c r="E50226" s="232" t="s">
        <v>62717</v>
      </c>
    </row>
    <row r="50227" spans="1:5" hidden="1">
      <c r="A50227" s="232" t="s">
        <v>37261</v>
      </c>
      <c r="B50227" s="233" t="s">
        <v>37262</v>
      </c>
      <c r="C50227" s="232" t="s">
        <v>2592</v>
      </c>
      <c r="D50227" s="232">
        <v>1.1399999999999999</v>
      </c>
      <c r="E50227" s="232" t="s">
        <v>62717</v>
      </c>
    </row>
    <row r="50228" spans="1:5" hidden="1">
      <c r="A50228" s="232" t="s">
        <v>37263</v>
      </c>
      <c r="B50228" s="233" t="s">
        <v>37264</v>
      </c>
      <c r="C50228" s="232" t="s">
        <v>2592</v>
      </c>
      <c r="D50228" s="232">
        <v>9.1300000000000008</v>
      </c>
      <c r="E50228" s="232" t="s">
        <v>62717</v>
      </c>
    </row>
    <row r="50229" spans="1:5" hidden="1">
      <c r="A50229" s="232" t="s">
        <v>37265</v>
      </c>
      <c r="B50229" s="233" t="s">
        <v>37266</v>
      </c>
      <c r="C50229" s="232" t="s">
        <v>23628</v>
      </c>
      <c r="D50229" s="232">
        <v>148</v>
      </c>
      <c r="E50229" s="232" t="s">
        <v>62717</v>
      </c>
    </row>
    <row r="50230" spans="1:5" hidden="1">
      <c r="A50230" s="232" t="s">
        <v>37267</v>
      </c>
      <c r="B50230" s="233" t="s">
        <v>37268</v>
      </c>
      <c r="C50230" s="232" t="s">
        <v>23621</v>
      </c>
      <c r="D50230" s="232">
        <v>15.9</v>
      </c>
      <c r="E50230" s="232" t="s">
        <v>62717</v>
      </c>
    </row>
    <row r="50231" spans="1:5" hidden="1">
      <c r="A50231" s="232" t="s">
        <v>37269</v>
      </c>
      <c r="B50231" s="233" t="s">
        <v>37270</v>
      </c>
      <c r="C50231" s="232" t="s">
        <v>27265</v>
      </c>
      <c r="D50231" s="232">
        <v>27.89</v>
      </c>
      <c r="E50231" s="232" t="s">
        <v>62717</v>
      </c>
    </row>
    <row r="50232" spans="1:5" hidden="1">
      <c r="A50232" s="232" t="s">
        <v>37271</v>
      </c>
      <c r="B50232" s="233" t="s">
        <v>37272</v>
      </c>
      <c r="C50232" s="232" t="s">
        <v>23776</v>
      </c>
      <c r="D50232" s="232">
        <v>138.84</v>
      </c>
      <c r="E50232" s="232" t="s">
        <v>62717</v>
      </c>
    </row>
    <row r="50233" spans="1:5" hidden="1">
      <c r="A50233" s="232" t="s">
        <v>37273</v>
      </c>
      <c r="B50233" s="233" t="s">
        <v>37274</v>
      </c>
      <c r="C50233" s="232" t="s">
        <v>2592</v>
      </c>
      <c r="D50233" s="232">
        <v>407.78</v>
      </c>
      <c r="E50233" s="232" t="s">
        <v>62717</v>
      </c>
    </row>
    <row r="50234" spans="1:5" hidden="1">
      <c r="A50234" s="232" t="s">
        <v>37275</v>
      </c>
      <c r="B50234" s="233" t="s">
        <v>37276</v>
      </c>
      <c r="C50234" s="232" t="s">
        <v>2592</v>
      </c>
      <c r="D50234" s="232">
        <v>1039.54</v>
      </c>
      <c r="E50234" s="232" t="s">
        <v>62717</v>
      </c>
    </row>
    <row r="50235" spans="1:5" ht="22.5" hidden="1">
      <c r="A50235" s="232" t="s">
        <v>37277</v>
      </c>
      <c r="B50235" s="233" t="s">
        <v>37278</v>
      </c>
      <c r="C50235" s="232" t="s">
        <v>23621</v>
      </c>
      <c r="D50235" s="232">
        <v>219</v>
      </c>
      <c r="E50235" s="232" t="s">
        <v>62717</v>
      </c>
    </row>
    <row r="50236" spans="1:5" ht="22.5" hidden="1">
      <c r="A50236" s="232" t="s">
        <v>37279</v>
      </c>
      <c r="B50236" s="233" t="s">
        <v>37280</v>
      </c>
      <c r="C50236" s="232" t="s">
        <v>23621</v>
      </c>
      <c r="D50236" s="232">
        <v>328.87</v>
      </c>
      <c r="E50236" s="232" t="s">
        <v>62717</v>
      </c>
    </row>
    <row r="50237" spans="1:5" ht="22.5" hidden="1">
      <c r="A50237" s="232" t="s">
        <v>37281</v>
      </c>
      <c r="B50237" s="233" t="s">
        <v>37282</v>
      </c>
      <c r="C50237" s="232" t="s">
        <v>23621</v>
      </c>
      <c r="D50237" s="232">
        <v>436.46</v>
      </c>
      <c r="E50237" s="232" t="s">
        <v>62717</v>
      </c>
    </row>
    <row r="50238" spans="1:5" ht="33.75" hidden="1">
      <c r="A50238" s="232" t="s">
        <v>37283</v>
      </c>
      <c r="B50238" s="233" t="s">
        <v>37284</v>
      </c>
      <c r="C50238" s="232" t="s">
        <v>23621</v>
      </c>
      <c r="D50238" s="232">
        <v>547.87</v>
      </c>
      <c r="E50238" s="232" t="s">
        <v>62717</v>
      </c>
    </row>
    <row r="50239" spans="1:5" hidden="1">
      <c r="A50239" s="232" t="s">
        <v>37285</v>
      </c>
      <c r="B50239" s="233" t="s">
        <v>37286</v>
      </c>
      <c r="C50239" s="232" t="s">
        <v>2592</v>
      </c>
      <c r="D50239" s="232">
        <v>49.58</v>
      </c>
      <c r="E50239" s="232" t="s">
        <v>62717</v>
      </c>
    </row>
    <row r="50240" spans="1:5" ht="22.5" hidden="1">
      <c r="A50240" s="232" t="s">
        <v>37287</v>
      </c>
      <c r="B50240" s="233" t="s">
        <v>37288</v>
      </c>
      <c r="C50240" s="232" t="s">
        <v>2592</v>
      </c>
      <c r="D50240" s="232">
        <v>53.25</v>
      </c>
      <c r="E50240" s="232" t="s">
        <v>62717</v>
      </c>
    </row>
    <row r="50241" spans="1:5" ht="22.5" hidden="1">
      <c r="A50241" s="232" t="s">
        <v>37289</v>
      </c>
      <c r="B50241" s="233" t="s">
        <v>37290</v>
      </c>
      <c r="C50241" s="232" t="s">
        <v>2592</v>
      </c>
      <c r="D50241" s="232">
        <v>22.48</v>
      </c>
      <c r="E50241" s="232" t="s">
        <v>62717</v>
      </c>
    </row>
    <row r="50242" spans="1:5" ht="22.5" hidden="1">
      <c r="A50242" s="232" t="s">
        <v>37291</v>
      </c>
      <c r="B50242" s="233" t="s">
        <v>37292</v>
      </c>
      <c r="C50242" s="232" t="s">
        <v>2592</v>
      </c>
      <c r="D50242" s="232">
        <v>46.33</v>
      </c>
      <c r="E50242" s="232" t="s">
        <v>62717</v>
      </c>
    </row>
    <row r="50243" spans="1:5" ht="22.5" hidden="1">
      <c r="A50243" s="232" t="s">
        <v>37293</v>
      </c>
      <c r="B50243" s="233" t="s">
        <v>37294</v>
      </c>
      <c r="C50243" s="232" t="s">
        <v>2592</v>
      </c>
      <c r="D50243" s="232">
        <v>50.05</v>
      </c>
      <c r="E50243" s="232" t="s">
        <v>62717</v>
      </c>
    </row>
    <row r="50244" spans="1:5" hidden="1">
      <c r="A50244" s="232" t="s">
        <v>37295</v>
      </c>
      <c r="B50244" s="233" t="s">
        <v>37296</v>
      </c>
      <c r="C50244" s="232" t="s">
        <v>2592</v>
      </c>
      <c r="D50244" s="232">
        <v>74.180000000000007</v>
      </c>
      <c r="E50244" s="232" t="s">
        <v>62717</v>
      </c>
    </row>
    <row r="50245" spans="1:5" ht="22.5" hidden="1">
      <c r="A50245" s="232" t="s">
        <v>37297</v>
      </c>
      <c r="B50245" s="233" t="s">
        <v>37298</v>
      </c>
      <c r="C50245" s="232" t="s">
        <v>2592</v>
      </c>
      <c r="D50245" s="232">
        <v>38.479999999999997</v>
      </c>
      <c r="E50245" s="232" t="s">
        <v>62717</v>
      </c>
    </row>
    <row r="50246" spans="1:5" ht="22.5" hidden="1">
      <c r="A50246" s="232" t="s">
        <v>37299</v>
      </c>
      <c r="B50246" s="233" t="s">
        <v>37300</v>
      </c>
      <c r="C50246" s="232" t="s">
        <v>2592</v>
      </c>
      <c r="D50246" s="232">
        <v>60.5</v>
      </c>
      <c r="E50246" s="232" t="s">
        <v>62717</v>
      </c>
    </row>
    <row r="50247" spans="1:5" hidden="1">
      <c r="A50247" s="232" t="s">
        <v>37301</v>
      </c>
      <c r="B50247" s="233" t="s">
        <v>37302</v>
      </c>
      <c r="C50247" s="232" t="s">
        <v>2592</v>
      </c>
      <c r="D50247" s="232">
        <v>12.28</v>
      </c>
      <c r="E50247" s="232" t="s">
        <v>62717</v>
      </c>
    </row>
    <row r="50248" spans="1:5" hidden="1">
      <c r="A50248" s="232" t="s">
        <v>37303</v>
      </c>
      <c r="B50248" s="233" t="s">
        <v>37304</v>
      </c>
      <c r="C50248" s="232" t="s">
        <v>2592</v>
      </c>
      <c r="D50248" s="232">
        <v>0.86</v>
      </c>
      <c r="E50248" s="232" t="s">
        <v>62717</v>
      </c>
    </row>
    <row r="50249" spans="1:5" hidden="1">
      <c r="A50249" s="232" t="s">
        <v>37305</v>
      </c>
      <c r="B50249" s="233" t="s">
        <v>37306</v>
      </c>
      <c r="C50249" s="232" t="s">
        <v>2592</v>
      </c>
      <c r="D50249" s="232">
        <v>0.16</v>
      </c>
      <c r="E50249" s="232" t="s">
        <v>62717</v>
      </c>
    </row>
    <row r="50250" spans="1:5" hidden="1">
      <c r="A50250" s="232" t="s">
        <v>37307</v>
      </c>
      <c r="B50250" s="233" t="s">
        <v>37308</v>
      </c>
      <c r="C50250" s="232" t="s">
        <v>2592</v>
      </c>
      <c r="D50250" s="232">
        <v>0.26</v>
      </c>
      <c r="E50250" s="232" t="s">
        <v>62717</v>
      </c>
    </row>
    <row r="50251" spans="1:5" hidden="1">
      <c r="A50251" s="232" t="s">
        <v>37309</v>
      </c>
      <c r="B50251" s="233" t="s">
        <v>37310</v>
      </c>
      <c r="C50251" s="232" t="s">
        <v>2592</v>
      </c>
      <c r="D50251" s="232">
        <v>16.25</v>
      </c>
      <c r="E50251" s="232" t="s">
        <v>62717</v>
      </c>
    </row>
    <row r="50252" spans="1:5" hidden="1">
      <c r="A50252" s="232" t="s">
        <v>37311</v>
      </c>
      <c r="B50252" s="233" t="s">
        <v>37312</v>
      </c>
      <c r="C50252" s="232" t="s">
        <v>2592</v>
      </c>
      <c r="D50252" s="232">
        <v>52.69</v>
      </c>
      <c r="E50252" s="232" t="s">
        <v>62717</v>
      </c>
    </row>
    <row r="50253" spans="1:5" hidden="1">
      <c r="A50253" s="232" t="s">
        <v>37313</v>
      </c>
      <c r="B50253" s="233" t="s">
        <v>37314</v>
      </c>
      <c r="C50253" s="232" t="s">
        <v>2592</v>
      </c>
      <c r="D50253" s="232">
        <v>0.12</v>
      </c>
      <c r="E50253" s="232" t="s">
        <v>62717</v>
      </c>
    </row>
    <row r="50254" spans="1:5" hidden="1">
      <c r="A50254" s="232" t="s">
        <v>37315</v>
      </c>
      <c r="B50254" s="233" t="s">
        <v>37316</v>
      </c>
      <c r="C50254" s="232" t="s">
        <v>2592</v>
      </c>
      <c r="D50254" s="232">
        <v>1.1299999999999999</v>
      </c>
      <c r="E50254" s="232" t="s">
        <v>62717</v>
      </c>
    </row>
    <row r="50255" spans="1:5" hidden="1">
      <c r="A50255" s="232" t="s">
        <v>37317</v>
      </c>
      <c r="B50255" s="233" t="s">
        <v>37318</v>
      </c>
      <c r="C50255" s="232" t="s">
        <v>2592</v>
      </c>
      <c r="D50255" s="232">
        <v>1.78</v>
      </c>
      <c r="E50255" s="232" t="s">
        <v>62717</v>
      </c>
    </row>
    <row r="50256" spans="1:5" hidden="1">
      <c r="A50256" s="232" t="s">
        <v>37319</v>
      </c>
      <c r="B50256" s="233" t="s">
        <v>62580</v>
      </c>
      <c r="C50256" s="232" t="s">
        <v>23621</v>
      </c>
      <c r="D50256" s="232">
        <v>92.1</v>
      </c>
      <c r="E50256" s="232" t="s">
        <v>62717</v>
      </c>
    </row>
    <row r="50257" spans="1:5" ht="22.5" hidden="1">
      <c r="A50257" s="232" t="s">
        <v>37320</v>
      </c>
      <c r="B50257" s="233" t="s">
        <v>37321</v>
      </c>
      <c r="C50257" s="232" t="s">
        <v>23621</v>
      </c>
      <c r="D50257" s="232">
        <v>116.09</v>
      </c>
      <c r="E50257" s="232" t="s">
        <v>62717</v>
      </c>
    </row>
    <row r="50258" spans="1:5" ht="56.25" hidden="1">
      <c r="A50258" s="232" t="s">
        <v>37322</v>
      </c>
      <c r="B50258" s="233" t="s">
        <v>37323</v>
      </c>
      <c r="C50258" s="232" t="s">
        <v>2592</v>
      </c>
      <c r="D50258" s="232">
        <v>104160</v>
      </c>
      <c r="E50258" s="232" t="s">
        <v>62717</v>
      </c>
    </row>
    <row r="50259" spans="1:5" ht="56.25" hidden="1">
      <c r="A50259" s="232" t="s">
        <v>37324</v>
      </c>
      <c r="B50259" s="233" t="s">
        <v>37325</v>
      </c>
      <c r="C50259" s="232" t="s">
        <v>2592</v>
      </c>
      <c r="D50259" s="232">
        <v>14361</v>
      </c>
      <c r="E50259" s="232" t="s">
        <v>62717</v>
      </c>
    </row>
    <row r="50260" spans="1:5" ht="56.25" hidden="1">
      <c r="A50260" s="232" t="s">
        <v>37326</v>
      </c>
      <c r="B50260" s="233" t="s">
        <v>37327</v>
      </c>
      <c r="C50260" s="232" t="s">
        <v>2592</v>
      </c>
      <c r="D50260" s="232">
        <v>120172</v>
      </c>
      <c r="E50260" s="232" t="s">
        <v>62717</v>
      </c>
    </row>
    <row r="50261" spans="1:5" hidden="1">
      <c r="A50261" s="232" t="s">
        <v>37328</v>
      </c>
      <c r="B50261" s="233" t="s">
        <v>37329</v>
      </c>
      <c r="C50261" s="232" t="s">
        <v>2592</v>
      </c>
      <c r="D50261" s="232">
        <v>690</v>
      </c>
      <c r="E50261" s="232" t="s">
        <v>62717</v>
      </c>
    </row>
    <row r="50262" spans="1:5" hidden="1">
      <c r="A50262" s="232" t="s">
        <v>37330</v>
      </c>
      <c r="B50262" s="233" t="s">
        <v>37331</v>
      </c>
      <c r="C50262" s="232" t="s">
        <v>2592</v>
      </c>
      <c r="D50262" s="232">
        <v>8.23</v>
      </c>
      <c r="E50262" s="232" t="s">
        <v>62717</v>
      </c>
    </row>
    <row r="50263" spans="1:5" ht="22.5" hidden="1">
      <c r="A50263" s="232" t="s">
        <v>37332</v>
      </c>
      <c r="B50263" s="233" t="s">
        <v>37333</v>
      </c>
      <c r="C50263" s="232" t="s">
        <v>2592</v>
      </c>
      <c r="D50263" s="232">
        <v>822</v>
      </c>
      <c r="E50263" s="232" t="s">
        <v>62717</v>
      </c>
    </row>
    <row r="50264" spans="1:5" ht="22.5" hidden="1">
      <c r="A50264" s="232" t="s">
        <v>37334</v>
      </c>
      <c r="B50264" s="233" t="s">
        <v>37335</v>
      </c>
      <c r="C50264" s="232" t="s">
        <v>2592</v>
      </c>
      <c r="D50264" s="232">
        <v>1200.76</v>
      </c>
      <c r="E50264" s="232" t="s">
        <v>62717</v>
      </c>
    </row>
    <row r="50265" spans="1:5" ht="56.25" hidden="1">
      <c r="A50265" s="232" t="s">
        <v>37336</v>
      </c>
      <c r="B50265" s="233" t="s">
        <v>37337</v>
      </c>
      <c r="C50265" s="232" t="s">
        <v>2592</v>
      </c>
      <c r="D50265" s="232">
        <v>949.67</v>
      </c>
      <c r="E50265" s="232" t="s">
        <v>62717</v>
      </c>
    </row>
    <row r="50266" spans="1:5" ht="56.25" hidden="1">
      <c r="A50266" s="232" t="s">
        <v>37338</v>
      </c>
      <c r="B50266" s="233" t="s">
        <v>37339</v>
      </c>
      <c r="C50266" s="232" t="s">
        <v>2592</v>
      </c>
      <c r="D50266" s="232">
        <v>464.34</v>
      </c>
      <c r="E50266" s="232" t="s">
        <v>62717</v>
      </c>
    </row>
    <row r="50267" spans="1:5" ht="45" hidden="1">
      <c r="A50267" s="232" t="s">
        <v>37340</v>
      </c>
      <c r="B50267" s="233" t="s">
        <v>37341</v>
      </c>
      <c r="C50267" s="232" t="s">
        <v>2592</v>
      </c>
      <c r="D50267" s="232">
        <v>882.4</v>
      </c>
      <c r="E50267" s="232" t="s">
        <v>62717</v>
      </c>
    </row>
    <row r="50268" spans="1:5" ht="45" hidden="1">
      <c r="A50268" s="232" t="s">
        <v>37342</v>
      </c>
      <c r="B50268" s="233" t="s">
        <v>37343</v>
      </c>
      <c r="C50268" s="232" t="s">
        <v>2592</v>
      </c>
      <c r="D50268" s="232">
        <v>2735.52</v>
      </c>
      <c r="E50268" s="232" t="s">
        <v>62717</v>
      </c>
    </row>
    <row r="50269" spans="1:5" ht="67.5" hidden="1">
      <c r="A50269" s="232" t="s">
        <v>37344</v>
      </c>
      <c r="B50269" s="233" t="s">
        <v>37345</v>
      </c>
      <c r="C50269" s="232" t="s">
        <v>2592</v>
      </c>
      <c r="D50269" s="232">
        <v>437.22</v>
      </c>
      <c r="E50269" s="232" t="s">
        <v>62717</v>
      </c>
    </row>
    <row r="50270" spans="1:5" ht="67.5" hidden="1">
      <c r="A50270" s="232" t="s">
        <v>37346</v>
      </c>
      <c r="B50270" s="233" t="s">
        <v>37347</v>
      </c>
      <c r="C50270" s="232" t="s">
        <v>2592</v>
      </c>
      <c r="D50270" s="232">
        <v>417.12</v>
      </c>
      <c r="E50270" s="232" t="s">
        <v>62717</v>
      </c>
    </row>
    <row r="50271" spans="1:5" ht="67.5" hidden="1">
      <c r="A50271" s="232" t="s">
        <v>37348</v>
      </c>
      <c r="B50271" s="233" t="s">
        <v>37349</v>
      </c>
      <c r="C50271" s="232" t="s">
        <v>2592</v>
      </c>
      <c r="D50271" s="232">
        <v>423.44</v>
      </c>
      <c r="E50271" s="232" t="s">
        <v>62717</v>
      </c>
    </row>
    <row r="50272" spans="1:5" ht="45" hidden="1">
      <c r="A50272" s="232" t="s">
        <v>37350</v>
      </c>
      <c r="B50272" s="233" t="s">
        <v>37351</v>
      </c>
      <c r="C50272" s="232" t="s">
        <v>2592</v>
      </c>
      <c r="D50272" s="232">
        <v>464.8</v>
      </c>
      <c r="E50272" s="232" t="s">
        <v>62717</v>
      </c>
    </row>
    <row r="50273" spans="1:5" ht="45" hidden="1">
      <c r="A50273" s="232" t="s">
        <v>37352</v>
      </c>
      <c r="B50273" s="233" t="s">
        <v>37353</v>
      </c>
      <c r="C50273" s="232" t="s">
        <v>2592</v>
      </c>
      <c r="D50273" s="232">
        <v>1213.82</v>
      </c>
      <c r="E50273" s="232" t="s">
        <v>62717</v>
      </c>
    </row>
    <row r="50274" spans="1:5" ht="22.5" hidden="1">
      <c r="A50274" s="232" t="s">
        <v>37354</v>
      </c>
      <c r="B50274" s="233" t="s">
        <v>37355</v>
      </c>
      <c r="C50274" s="232" t="s">
        <v>23621</v>
      </c>
      <c r="D50274" s="232">
        <v>822.46</v>
      </c>
      <c r="E50274" s="232" t="s">
        <v>62717</v>
      </c>
    </row>
    <row r="50275" spans="1:5" ht="22.5" hidden="1">
      <c r="A50275" s="232" t="s">
        <v>37356</v>
      </c>
      <c r="B50275" s="233" t="s">
        <v>37357</v>
      </c>
      <c r="C50275" s="232" t="s">
        <v>23621</v>
      </c>
      <c r="D50275" s="232">
        <v>662</v>
      </c>
      <c r="E50275" s="232" t="s">
        <v>62717</v>
      </c>
    </row>
    <row r="50276" spans="1:5" ht="33.75" hidden="1">
      <c r="A50276" s="232" t="s">
        <v>37358</v>
      </c>
      <c r="B50276" s="233" t="s">
        <v>37359</v>
      </c>
      <c r="C50276" s="232" t="s">
        <v>23621</v>
      </c>
      <c r="D50276" s="232">
        <v>885.93</v>
      </c>
      <c r="E50276" s="232" t="s">
        <v>62717</v>
      </c>
    </row>
    <row r="50277" spans="1:5" ht="22.5" hidden="1">
      <c r="A50277" s="232" t="s">
        <v>37360</v>
      </c>
      <c r="B50277" s="233" t="s">
        <v>37361</v>
      </c>
      <c r="C50277" s="232" t="s">
        <v>2592</v>
      </c>
      <c r="D50277" s="232">
        <v>122.82</v>
      </c>
      <c r="E50277" s="232" t="s">
        <v>62717</v>
      </c>
    </row>
    <row r="50278" spans="1:5" ht="22.5" hidden="1">
      <c r="A50278" s="232" t="s">
        <v>37362</v>
      </c>
      <c r="B50278" s="233" t="s">
        <v>62581</v>
      </c>
      <c r="C50278" s="232" t="s">
        <v>2592</v>
      </c>
      <c r="D50278" s="232">
        <v>144.91999999999999</v>
      </c>
      <c r="E50278" s="232" t="s">
        <v>62717</v>
      </c>
    </row>
    <row r="50279" spans="1:5" ht="22.5" hidden="1">
      <c r="A50279" s="232" t="s">
        <v>37363</v>
      </c>
      <c r="B50279" s="233" t="s">
        <v>37364</v>
      </c>
      <c r="C50279" s="232" t="s">
        <v>23621</v>
      </c>
      <c r="D50279" s="232">
        <v>921.67</v>
      </c>
      <c r="E50279" s="232" t="s">
        <v>62717</v>
      </c>
    </row>
    <row r="50280" spans="1:5" hidden="1">
      <c r="A50280" s="232" t="s">
        <v>37365</v>
      </c>
      <c r="B50280" s="233" t="s">
        <v>37366</v>
      </c>
      <c r="C50280" s="232" t="s">
        <v>23621</v>
      </c>
      <c r="D50280" s="232">
        <v>1071.43</v>
      </c>
      <c r="E50280" s="232" t="s">
        <v>62717</v>
      </c>
    </row>
    <row r="50281" spans="1:5" ht="22.5" hidden="1">
      <c r="A50281" s="232" t="s">
        <v>37367</v>
      </c>
      <c r="B50281" s="233" t="s">
        <v>37368</v>
      </c>
      <c r="C50281" s="232" t="s">
        <v>2592</v>
      </c>
      <c r="D50281" s="232">
        <v>196.85</v>
      </c>
      <c r="E50281" s="232" t="s">
        <v>62717</v>
      </c>
    </row>
    <row r="50282" spans="1:5" ht="22.5" hidden="1">
      <c r="A50282" s="232" t="s">
        <v>37369</v>
      </c>
      <c r="B50282" s="233" t="s">
        <v>37370</v>
      </c>
      <c r="C50282" s="232" t="s">
        <v>2592</v>
      </c>
      <c r="D50282" s="232">
        <v>181.73</v>
      </c>
      <c r="E50282" s="232" t="s">
        <v>62717</v>
      </c>
    </row>
    <row r="50283" spans="1:5" ht="22.5" hidden="1">
      <c r="A50283" s="232" t="s">
        <v>37371</v>
      </c>
      <c r="B50283" s="233" t="s">
        <v>37372</v>
      </c>
      <c r="C50283" s="232" t="s">
        <v>2592</v>
      </c>
      <c r="D50283" s="232">
        <v>210</v>
      </c>
      <c r="E50283" s="232" t="s">
        <v>62717</v>
      </c>
    </row>
    <row r="50284" spans="1:5" ht="22.5" hidden="1">
      <c r="A50284" s="232" t="s">
        <v>37373</v>
      </c>
      <c r="B50284" s="233" t="s">
        <v>37374</v>
      </c>
      <c r="C50284" s="232" t="s">
        <v>2592</v>
      </c>
      <c r="D50284" s="232">
        <v>305</v>
      </c>
      <c r="E50284" s="232" t="s">
        <v>62717</v>
      </c>
    </row>
    <row r="50285" spans="1:5" ht="33.75" hidden="1">
      <c r="A50285" s="232" t="s">
        <v>37375</v>
      </c>
      <c r="B50285" s="233" t="s">
        <v>37376</v>
      </c>
      <c r="C50285" s="232" t="s">
        <v>2592</v>
      </c>
      <c r="D50285" s="232">
        <v>8079.75</v>
      </c>
      <c r="E50285" s="232" t="s">
        <v>62717</v>
      </c>
    </row>
    <row r="50286" spans="1:5" ht="33.75" hidden="1">
      <c r="A50286" s="232" t="s">
        <v>37377</v>
      </c>
      <c r="B50286" s="233" t="s">
        <v>37378</v>
      </c>
      <c r="C50286" s="232" t="s">
        <v>2592</v>
      </c>
      <c r="D50286" s="232">
        <v>11481.75</v>
      </c>
      <c r="E50286" s="232" t="s">
        <v>62717</v>
      </c>
    </row>
    <row r="50287" spans="1:5" ht="90" hidden="1">
      <c r="A50287" s="232" t="s">
        <v>37379</v>
      </c>
      <c r="B50287" s="233" t="s">
        <v>37380</v>
      </c>
      <c r="C50287" s="232" t="s">
        <v>2592</v>
      </c>
      <c r="D50287" s="232">
        <v>5750</v>
      </c>
      <c r="E50287" s="232" t="s">
        <v>62717</v>
      </c>
    </row>
    <row r="50288" spans="1:5" ht="22.5" hidden="1">
      <c r="A50288" s="232" t="s">
        <v>37381</v>
      </c>
      <c r="B50288" s="233" t="s">
        <v>37382</v>
      </c>
      <c r="C50288" s="232" t="s">
        <v>2592</v>
      </c>
      <c r="D50288" s="232">
        <v>1564</v>
      </c>
      <c r="E50288" s="232" t="s">
        <v>62717</v>
      </c>
    </row>
    <row r="50289" spans="1:5" ht="22.5" hidden="1">
      <c r="A50289" s="232" t="s">
        <v>37383</v>
      </c>
      <c r="B50289" s="233" t="s">
        <v>37384</v>
      </c>
      <c r="C50289" s="232" t="s">
        <v>2592</v>
      </c>
      <c r="D50289" s="232">
        <v>1270</v>
      </c>
      <c r="E50289" s="232" t="s">
        <v>62717</v>
      </c>
    </row>
    <row r="50290" spans="1:5" ht="78.75" hidden="1">
      <c r="A50290" s="232" t="s">
        <v>37385</v>
      </c>
      <c r="B50290" s="233" t="s">
        <v>37386</v>
      </c>
      <c r="C50290" s="232" t="s">
        <v>23621</v>
      </c>
      <c r="D50290" s="232">
        <v>2790.18</v>
      </c>
      <c r="E50290" s="232" t="s">
        <v>62717</v>
      </c>
    </row>
    <row r="50291" spans="1:5" ht="78.75" hidden="1">
      <c r="A50291" s="232" t="s">
        <v>37387</v>
      </c>
      <c r="B50291" s="233" t="s">
        <v>37388</v>
      </c>
      <c r="C50291" s="232" t="s">
        <v>23621</v>
      </c>
      <c r="D50291" s="232">
        <v>2225.36</v>
      </c>
      <c r="E50291" s="232" t="s">
        <v>62717</v>
      </c>
    </row>
    <row r="50292" spans="1:5" ht="78.75" hidden="1">
      <c r="A50292" s="232" t="s">
        <v>37389</v>
      </c>
      <c r="B50292" s="233" t="s">
        <v>37390</v>
      </c>
      <c r="C50292" s="232" t="s">
        <v>23621</v>
      </c>
      <c r="D50292" s="232">
        <v>1824.6</v>
      </c>
      <c r="E50292" s="232" t="s">
        <v>62717</v>
      </c>
    </row>
    <row r="50293" spans="1:5" hidden="1">
      <c r="A50293" s="232" t="s">
        <v>37391</v>
      </c>
      <c r="B50293" s="233" t="s">
        <v>37392</v>
      </c>
      <c r="C50293" s="232" t="s">
        <v>2592</v>
      </c>
      <c r="D50293" s="232">
        <v>183.21</v>
      </c>
      <c r="E50293" s="232" t="s">
        <v>62717</v>
      </c>
    </row>
    <row r="50294" spans="1:5" hidden="1">
      <c r="A50294" s="232" t="s">
        <v>37393</v>
      </c>
      <c r="B50294" s="233" t="s">
        <v>37394</v>
      </c>
      <c r="C50294" s="232" t="s">
        <v>2592</v>
      </c>
      <c r="D50294" s="232">
        <v>187.25</v>
      </c>
      <c r="E50294" s="232" t="s">
        <v>62717</v>
      </c>
    </row>
    <row r="50295" spans="1:5" hidden="1">
      <c r="A50295" s="232" t="s">
        <v>37395</v>
      </c>
      <c r="B50295" s="233" t="s">
        <v>37396</v>
      </c>
      <c r="C50295" s="232" t="s">
        <v>2592</v>
      </c>
      <c r="D50295" s="232">
        <v>201.02</v>
      </c>
      <c r="E50295" s="232" t="s">
        <v>62717</v>
      </c>
    </row>
    <row r="50296" spans="1:5" hidden="1">
      <c r="A50296" s="232" t="s">
        <v>37397</v>
      </c>
      <c r="B50296" s="233" t="s">
        <v>37398</v>
      </c>
      <c r="C50296" s="232" t="s">
        <v>2592</v>
      </c>
      <c r="D50296" s="232">
        <v>150.88999999999999</v>
      </c>
      <c r="E50296" s="232" t="s">
        <v>62717</v>
      </c>
    </row>
    <row r="50297" spans="1:5" hidden="1">
      <c r="A50297" s="232" t="s">
        <v>37399</v>
      </c>
      <c r="B50297" s="233" t="s">
        <v>37400</v>
      </c>
      <c r="C50297" s="232" t="s">
        <v>23621</v>
      </c>
      <c r="D50297" s="232">
        <v>950</v>
      </c>
      <c r="E50297" s="232" t="s">
        <v>62717</v>
      </c>
    </row>
    <row r="50298" spans="1:5" ht="33.75" hidden="1">
      <c r="A50298" s="232" t="s">
        <v>37401</v>
      </c>
      <c r="B50298" s="233" t="s">
        <v>37402</v>
      </c>
      <c r="C50298" s="232" t="s">
        <v>23621</v>
      </c>
      <c r="D50298" s="232">
        <v>1530.9</v>
      </c>
      <c r="E50298" s="232" t="s">
        <v>62717</v>
      </c>
    </row>
    <row r="50299" spans="1:5" ht="33.75" hidden="1">
      <c r="A50299" s="232" t="s">
        <v>37403</v>
      </c>
      <c r="B50299" s="233" t="s">
        <v>37404</v>
      </c>
      <c r="C50299" s="232" t="s">
        <v>23621</v>
      </c>
      <c r="D50299" s="232">
        <v>2247.9</v>
      </c>
      <c r="E50299" s="232" t="s">
        <v>62717</v>
      </c>
    </row>
    <row r="50300" spans="1:5" hidden="1">
      <c r="A50300" s="232" t="s">
        <v>37405</v>
      </c>
      <c r="B50300" s="233" t="s">
        <v>37406</v>
      </c>
      <c r="C50300" s="232" t="s">
        <v>23621</v>
      </c>
      <c r="D50300" s="232">
        <v>1305.0999999999999</v>
      </c>
      <c r="E50300" s="232" t="s">
        <v>62717</v>
      </c>
    </row>
    <row r="50301" spans="1:5" hidden="1">
      <c r="A50301" s="232" t="s">
        <v>37407</v>
      </c>
      <c r="B50301" s="233" t="s">
        <v>37408</v>
      </c>
      <c r="C50301" s="232" t="s">
        <v>23621</v>
      </c>
      <c r="D50301" s="232">
        <v>1091.47</v>
      </c>
      <c r="E50301" s="232" t="s">
        <v>62717</v>
      </c>
    </row>
    <row r="50302" spans="1:5" ht="33.75" hidden="1">
      <c r="A50302" s="232" t="s">
        <v>37409</v>
      </c>
      <c r="B50302" s="233" t="s">
        <v>37410</v>
      </c>
      <c r="C50302" s="232" t="s">
        <v>23621</v>
      </c>
      <c r="D50302" s="232">
        <v>2247.9</v>
      </c>
      <c r="E50302" s="232" t="s">
        <v>62717</v>
      </c>
    </row>
    <row r="50303" spans="1:5" ht="22.5" hidden="1">
      <c r="A50303" s="232" t="s">
        <v>37411</v>
      </c>
      <c r="B50303" s="233" t="s">
        <v>37412</v>
      </c>
      <c r="C50303" s="232" t="s">
        <v>23621</v>
      </c>
      <c r="D50303" s="232">
        <v>1775.47</v>
      </c>
      <c r="E50303" s="232" t="s">
        <v>62717</v>
      </c>
    </row>
    <row r="50304" spans="1:5" hidden="1">
      <c r="A50304" s="232" t="s">
        <v>37413</v>
      </c>
      <c r="B50304" s="233" t="s">
        <v>37414</v>
      </c>
      <c r="C50304" s="232" t="s">
        <v>2592</v>
      </c>
      <c r="D50304" s="232">
        <v>7780.29</v>
      </c>
      <c r="E50304" s="232" t="s">
        <v>62717</v>
      </c>
    </row>
    <row r="50305" spans="1:5" hidden="1">
      <c r="A50305" s="232" t="s">
        <v>37415</v>
      </c>
      <c r="B50305" s="233" t="s">
        <v>37416</v>
      </c>
      <c r="C50305" s="232" t="s">
        <v>2592</v>
      </c>
      <c r="D50305" s="232">
        <v>4200</v>
      </c>
      <c r="E50305" s="232" t="s">
        <v>62717</v>
      </c>
    </row>
    <row r="50306" spans="1:5" hidden="1">
      <c r="A50306" s="232" t="s">
        <v>37417</v>
      </c>
      <c r="B50306" s="233" t="s">
        <v>37418</v>
      </c>
      <c r="C50306" s="232" t="s">
        <v>2592</v>
      </c>
      <c r="D50306" s="232">
        <v>5768.08</v>
      </c>
      <c r="E50306" s="232" t="s">
        <v>62717</v>
      </c>
    </row>
    <row r="50307" spans="1:5" ht="33.75" hidden="1">
      <c r="A50307" s="232" t="s">
        <v>62582</v>
      </c>
      <c r="B50307" s="233" t="s">
        <v>62583</v>
      </c>
      <c r="C50307" s="232" t="s">
        <v>2592</v>
      </c>
      <c r="D50307" s="232">
        <v>5515.29</v>
      </c>
      <c r="E50307" s="232" t="s">
        <v>62717</v>
      </c>
    </row>
    <row r="50308" spans="1:5" ht="56.25" hidden="1">
      <c r="A50308" s="232" t="s">
        <v>37419</v>
      </c>
      <c r="B50308" s="233" t="s">
        <v>37420</v>
      </c>
      <c r="C50308" s="232" t="s">
        <v>2592</v>
      </c>
      <c r="D50308" s="232">
        <v>235.46</v>
      </c>
      <c r="E50308" s="232" t="s">
        <v>62717</v>
      </c>
    </row>
    <row r="50309" spans="1:5" ht="56.25" hidden="1">
      <c r="A50309" s="232" t="s">
        <v>37421</v>
      </c>
      <c r="B50309" s="233" t="s">
        <v>37422</v>
      </c>
      <c r="C50309" s="232" t="s">
        <v>2592</v>
      </c>
      <c r="D50309" s="232">
        <v>341.65</v>
      </c>
      <c r="E50309" s="232" t="s">
        <v>62717</v>
      </c>
    </row>
    <row r="50310" spans="1:5" ht="56.25" hidden="1">
      <c r="A50310" s="232" t="s">
        <v>37423</v>
      </c>
      <c r="B50310" s="233" t="s">
        <v>37424</v>
      </c>
      <c r="C50310" s="232" t="s">
        <v>2592</v>
      </c>
      <c r="D50310" s="232">
        <v>391.85</v>
      </c>
      <c r="E50310" s="232" t="s">
        <v>62717</v>
      </c>
    </row>
    <row r="50311" spans="1:5" ht="45" hidden="1">
      <c r="A50311" s="232" t="s">
        <v>37425</v>
      </c>
      <c r="B50311" s="233" t="s">
        <v>37426</v>
      </c>
      <c r="C50311" s="232" t="s">
        <v>2592</v>
      </c>
      <c r="D50311" s="232">
        <v>2430.56</v>
      </c>
      <c r="E50311" s="232" t="s">
        <v>62717</v>
      </c>
    </row>
    <row r="50312" spans="1:5" ht="90" hidden="1">
      <c r="A50312" s="232" t="s">
        <v>37427</v>
      </c>
      <c r="B50312" s="233" t="s">
        <v>37428</v>
      </c>
      <c r="C50312" s="232" t="s">
        <v>2592</v>
      </c>
      <c r="D50312" s="232">
        <v>4522.13</v>
      </c>
      <c r="E50312" s="232" t="s">
        <v>62717</v>
      </c>
    </row>
    <row r="50313" spans="1:5" ht="33.75" hidden="1">
      <c r="A50313" s="232" t="s">
        <v>62115</v>
      </c>
      <c r="B50313" s="233" t="s">
        <v>62116</v>
      </c>
      <c r="C50313" s="232" t="s">
        <v>2592</v>
      </c>
      <c r="D50313" s="232">
        <v>2805.06</v>
      </c>
      <c r="E50313" s="232" t="s">
        <v>62717</v>
      </c>
    </row>
    <row r="50314" spans="1:5" ht="45" hidden="1">
      <c r="A50314" s="232" t="s">
        <v>37429</v>
      </c>
      <c r="B50314" s="233" t="s">
        <v>37430</v>
      </c>
      <c r="C50314" s="232" t="s">
        <v>2592</v>
      </c>
      <c r="D50314" s="232">
        <v>5223.25</v>
      </c>
      <c r="E50314" s="232" t="s">
        <v>62717</v>
      </c>
    </row>
    <row r="50315" spans="1:5" ht="101.25" hidden="1">
      <c r="A50315" s="232" t="s">
        <v>37431</v>
      </c>
      <c r="B50315" s="233" t="s">
        <v>37432</v>
      </c>
      <c r="C50315" s="232" t="s">
        <v>2592</v>
      </c>
      <c r="D50315" s="232">
        <v>15877.93</v>
      </c>
      <c r="E50315" s="232" t="s">
        <v>62717</v>
      </c>
    </row>
    <row r="50316" spans="1:5" ht="22.5" hidden="1">
      <c r="A50316" s="232" t="s">
        <v>62117</v>
      </c>
      <c r="B50316" s="233" t="s">
        <v>62118</v>
      </c>
      <c r="C50316" s="232" t="s">
        <v>2592</v>
      </c>
      <c r="D50316" s="232">
        <v>5193.62</v>
      </c>
      <c r="E50316" s="232" t="s">
        <v>62717</v>
      </c>
    </row>
    <row r="50317" spans="1:5" ht="22.5" hidden="1">
      <c r="A50317" s="232" t="s">
        <v>37433</v>
      </c>
      <c r="B50317" s="233" t="s">
        <v>37434</v>
      </c>
      <c r="C50317" s="232" t="s">
        <v>2592</v>
      </c>
      <c r="D50317" s="232">
        <v>1166.3499999999999</v>
      </c>
      <c r="E50317" s="232" t="s">
        <v>62717</v>
      </c>
    </row>
    <row r="50318" spans="1:5" ht="33.75" hidden="1">
      <c r="A50318" s="232" t="s">
        <v>37435</v>
      </c>
      <c r="B50318" s="233" t="s">
        <v>37436</v>
      </c>
      <c r="C50318" s="232" t="s">
        <v>2592</v>
      </c>
      <c r="D50318" s="232">
        <v>1493.08</v>
      </c>
      <c r="E50318" s="232" t="s">
        <v>62717</v>
      </c>
    </row>
    <row r="50319" spans="1:5" ht="45" hidden="1">
      <c r="A50319" s="232" t="s">
        <v>37437</v>
      </c>
      <c r="B50319" s="233" t="s">
        <v>37438</v>
      </c>
      <c r="C50319" s="232" t="s">
        <v>2592</v>
      </c>
      <c r="D50319" s="232">
        <v>615</v>
      </c>
      <c r="E50319" s="232" t="s">
        <v>62717</v>
      </c>
    </row>
    <row r="50320" spans="1:5" ht="45" hidden="1">
      <c r="A50320" s="232" t="s">
        <v>37439</v>
      </c>
      <c r="B50320" s="233" t="s">
        <v>37440</v>
      </c>
      <c r="C50320" s="232" t="s">
        <v>2592</v>
      </c>
      <c r="D50320" s="232">
        <v>1142.5</v>
      </c>
      <c r="E50320" s="232" t="s">
        <v>62717</v>
      </c>
    </row>
    <row r="50321" spans="1:5" ht="45" hidden="1">
      <c r="A50321" s="232" t="s">
        <v>37441</v>
      </c>
      <c r="B50321" s="233" t="s">
        <v>37442</v>
      </c>
      <c r="C50321" s="232" t="s">
        <v>2592</v>
      </c>
      <c r="D50321" s="232">
        <v>1707</v>
      </c>
      <c r="E50321" s="232" t="s">
        <v>62717</v>
      </c>
    </row>
    <row r="50322" spans="1:5" ht="22.5" hidden="1">
      <c r="A50322" s="232" t="s">
        <v>37443</v>
      </c>
      <c r="B50322" s="233" t="s">
        <v>37444</v>
      </c>
      <c r="C50322" s="232" t="s">
        <v>2592</v>
      </c>
      <c r="D50322" s="232">
        <v>2402.9499999999998</v>
      </c>
      <c r="E50322" s="232" t="s">
        <v>62717</v>
      </c>
    </row>
    <row r="50323" spans="1:5" hidden="1">
      <c r="A50323" s="232" t="s">
        <v>37445</v>
      </c>
      <c r="B50323" s="233" t="s">
        <v>37446</v>
      </c>
      <c r="C50323" s="232" t="s">
        <v>2592</v>
      </c>
      <c r="D50323" s="232">
        <v>2402.9499999999998</v>
      </c>
      <c r="E50323" s="232" t="s">
        <v>62717</v>
      </c>
    </row>
    <row r="50324" spans="1:5" ht="33.75" hidden="1">
      <c r="A50324" s="232" t="s">
        <v>37447</v>
      </c>
      <c r="B50324" s="233" t="s">
        <v>37448</v>
      </c>
      <c r="C50324" s="232" t="s">
        <v>2592</v>
      </c>
      <c r="D50324" s="232">
        <v>7400.62</v>
      </c>
      <c r="E50324" s="232" t="s">
        <v>62717</v>
      </c>
    </row>
    <row r="50325" spans="1:5" ht="22.5" hidden="1">
      <c r="A50325" s="232" t="s">
        <v>37449</v>
      </c>
      <c r="B50325" s="233" t="s">
        <v>37450</v>
      </c>
      <c r="C50325" s="232" t="s">
        <v>2592</v>
      </c>
      <c r="D50325" s="232">
        <v>2390</v>
      </c>
      <c r="E50325" s="232" t="s">
        <v>62717</v>
      </c>
    </row>
    <row r="50326" spans="1:5" ht="22.5" hidden="1">
      <c r="A50326" s="232" t="s">
        <v>37451</v>
      </c>
      <c r="B50326" s="233" t="s">
        <v>37452</v>
      </c>
      <c r="C50326" s="232" t="s">
        <v>2592</v>
      </c>
      <c r="D50326" s="232">
        <v>2550</v>
      </c>
      <c r="E50326" s="232" t="s">
        <v>62717</v>
      </c>
    </row>
    <row r="50327" spans="1:5" ht="22.5" hidden="1">
      <c r="A50327" s="232" t="s">
        <v>37453</v>
      </c>
      <c r="B50327" s="233" t="s">
        <v>37454</v>
      </c>
      <c r="C50327" s="232" t="s">
        <v>2592</v>
      </c>
      <c r="D50327" s="232">
        <v>3247.57</v>
      </c>
      <c r="E50327" s="232" t="s">
        <v>62717</v>
      </c>
    </row>
    <row r="50328" spans="1:5" ht="22.5" hidden="1">
      <c r="A50328" s="232" t="s">
        <v>37455</v>
      </c>
      <c r="B50328" s="233" t="s">
        <v>37456</v>
      </c>
      <c r="C50328" s="232" t="s">
        <v>2592</v>
      </c>
      <c r="D50328" s="232">
        <v>3297.5</v>
      </c>
      <c r="E50328" s="232" t="s">
        <v>62717</v>
      </c>
    </row>
    <row r="50329" spans="1:5" ht="22.5" hidden="1">
      <c r="A50329" s="232" t="s">
        <v>37457</v>
      </c>
      <c r="B50329" s="233" t="s">
        <v>37458</v>
      </c>
      <c r="C50329" s="232" t="s">
        <v>2592</v>
      </c>
      <c r="D50329" s="232">
        <v>5152.09</v>
      </c>
      <c r="E50329" s="232" t="s">
        <v>62717</v>
      </c>
    </row>
    <row r="50330" spans="1:5" ht="22.5" hidden="1">
      <c r="A50330" s="232" t="s">
        <v>37459</v>
      </c>
      <c r="B50330" s="233" t="s">
        <v>37460</v>
      </c>
      <c r="C50330" s="232" t="s">
        <v>2592</v>
      </c>
      <c r="D50330" s="232">
        <v>7438</v>
      </c>
      <c r="E50330" s="232" t="s">
        <v>62717</v>
      </c>
    </row>
    <row r="50331" spans="1:5" ht="22.5" hidden="1">
      <c r="A50331" s="232" t="s">
        <v>37461</v>
      </c>
      <c r="B50331" s="233" t="s">
        <v>37462</v>
      </c>
      <c r="C50331" s="232" t="s">
        <v>2592</v>
      </c>
      <c r="D50331" s="232">
        <v>12017.5</v>
      </c>
      <c r="E50331" s="232" t="s">
        <v>62717</v>
      </c>
    </row>
    <row r="50332" spans="1:5" ht="33.75" hidden="1">
      <c r="A50332" s="232" t="s">
        <v>37463</v>
      </c>
      <c r="B50332" s="233" t="s">
        <v>37464</v>
      </c>
      <c r="C50332" s="232" t="s">
        <v>2592</v>
      </c>
      <c r="D50332" s="232">
        <v>722.94</v>
      </c>
      <c r="E50332" s="232" t="s">
        <v>62717</v>
      </c>
    </row>
    <row r="50333" spans="1:5" ht="33.75" hidden="1">
      <c r="A50333" s="232" t="s">
        <v>37465</v>
      </c>
      <c r="B50333" s="233" t="s">
        <v>37466</v>
      </c>
      <c r="C50333" s="232" t="s">
        <v>2592</v>
      </c>
      <c r="D50333" s="232">
        <v>1012</v>
      </c>
      <c r="E50333" s="232" t="s">
        <v>62717</v>
      </c>
    </row>
    <row r="50334" spans="1:5" ht="33.75" hidden="1">
      <c r="A50334" s="232" t="s">
        <v>37467</v>
      </c>
      <c r="B50334" s="233" t="s">
        <v>37468</v>
      </c>
      <c r="C50334" s="232" t="s">
        <v>2592</v>
      </c>
      <c r="D50334" s="232">
        <v>1290.3</v>
      </c>
      <c r="E50334" s="232" t="s">
        <v>62717</v>
      </c>
    </row>
    <row r="50335" spans="1:5" ht="33.75" hidden="1">
      <c r="A50335" s="232" t="s">
        <v>37469</v>
      </c>
      <c r="B50335" s="233" t="s">
        <v>37470</v>
      </c>
      <c r="C50335" s="232" t="s">
        <v>2592</v>
      </c>
      <c r="D50335" s="232">
        <v>1096</v>
      </c>
      <c r="E50335" s="232" t="s">
        <v>62717</v>
      </c>
    </row>
    <row r="50336" spans="1:5" ht="33.75" hidden="1">
      <c r="A50336" s="232" t="s">
        <v>62119</v>
      </c>
      <c r="B50336" s="233" t="s">
        <v>62120</v>
      </c>
      <c r="C50336" s="232" t="s">
        <v>2592</v>
      </c>
      <c r="D50336" s="232">
        <v>1637.56</v>
      </c>
      <c r="E50336" s="232" t="s">
        <v>62717</v>
      </c>
    </row>
    <row r="50337" spans="1:5" ht="33.75" hidden="1">
      <c r="A50337" s="232" t="s">
        <v>62121</v>
      </c>
      <c r="B50337" s="233" t="s">
        <v>62122</v>
      </c>
      <c r="C50337" s="232" t="s">
        <v>2592</v>
      </c>
      <c r="D50337" s="232">
        <v>2151.6999999999998</v>
      </c>
      <c r="E50337" s="232" t="s">
        <v>62717</v>
      </c>
    </row>
    <row r="50338" spans="1:5" ht="33.75" hidden="1">
      <c r="A50338" s="232" t="s">
        <v>62123</v>
      </c>
      <c r="B50338" s="233" t="s">
        <v>62124</v>
      </c>
      <c r="C50338" s="232" t="s">
        <v>2592</v>
      </c>
      <c r="D50338" s="232">
        <v>1100</v>
      </c>
      <c r="E50338" s="232" t="s">
        <v>62717</v>
      </c>
    </row>
    <row r="50339" spans="1:5" ht="33.75" hidden="1">
      <c r="A50339" s="232" t="s">
        <v>62125</v>
      </c>
      <c r="B50339" s="233" t="s">
        <v>62126</v>
      </c>
      <c r="C50339" s="232" t="s">
        <v>2592</v>
      </c>
      <c r="D50339" s="232">
        <v>3036.31</v>
      </c>
      <c r="E50339" s="232" t="s">
        <v>62717</v>
      </c>
    </row>
    <row r="50340" spans="1:5" ht="33.75" hidden="1">
      <c r="A50340" s="232" t="s">
        <v>62127</v>
      </c>
      <c r="B50340" s="233" t="s">
        <v>62128</v>
      </c>
      <c r="C50340" s="232" t="s">
        <v>2592</v>
      </c>
      <c r="D50340" s="232">
        <v>2600</v>
      </c>
      <c r="E50340" s="232" t="s">
        <v>62717</v>
      </c>
    </row>
    <row r="50341" spans="1:5" ht="33.75" hidden="1">
      <c r="A50341" s="232" t="s">
        <v>62584</v>
      </c>
      <c r="B50341" s="233" t="s">
        <v>62585</v>
      </c>
      <c r="C50341" s="232" t="s">
        <v>2592</v>
      </c>
      <c r="D50341" s="232">
        <v>3681.62</v>
      </c>
      <c r="E50341" s="232" t="s">
        <v>62717</v>
      </c>
    </row>
    <row r="50342" spans="1:5" ht="33.75" hidden="1">
      <c r="A50342" s="232" t="s">
        <v>62129</v>
      </c>
      <c r="B50342" s="233" t="s">
        <v>62130</v>
      </c>
      <c r="C50342" s="232" t="s">
        <v>2592</v>
      </c>
      <c r="D50342" s="232">
        <v>4900</v>
      </c>
      <c r="E50342" s="232" t="s">
        <v>62717</v>
      </c>
    </row>
    <row r="50343" spans="1:5" ht="33.75" hidden="1">
      <c r="A50343" s="232" t="s">
        <v>62131</v>
      </c>
      <c r="B50343" s="233" t="s">
        <v>62132</v>
      </c>
      <c r="C50343" s="232" t="s">
        <v>2592</v>
      </c>
      <c r="D50343" s="232">
        <v>5500</v>
      </c>
      <c r="E50343" s="232" t="s">
        <v>62717</v>
      </c>
    </row>
    <row r="50344" spans="1:5" ht="33.75" hidden="1">
      <c r="A50344" s="232" t="s">
        <v>62133</v>
      </c>
      <c r="B50344" s="233" t="s">
        <v>62134</v>
      </c>
      <c r="C50344" s="232" t="s">
        <v>2592</v>
      </c>
      <c r="D50344" s="232">
        <v>5100</v>
      </c>
      <c r="E50344" s="232" t="s">
        <v>62717</v>
      </c>
    </row>
    <row r="50345" spans="1:5" ht="33.75" hidden="1">
      <c r="A50345" s="232" t="s">
        <v>62135</v>
      </c>
      <c r="B50345" s="233" t="s">
        <v>62136</v>
      </c>
      <c r="C50345" s="232" t="s">
        <v>2592</v>
      </c>
      <c r="D50345" s="232">
        <v>7803.26</v>
      </c>
      <c r="E50345" s="232" t="s">
        <v>62717</v>
      </c>
    </row>
    <row r="50346" spans="1:5" ht="33.75" hidden="1">
      <c r="A50346" s="232" t="s">
        <v>37471</v>
      </c>
      <c r="B50346" s="233" t="s">
        <v>37472</v>
      </c>
      <c r="C50346" s="232" t="s">
        <v>2592</v>
      </c>
      <c r="D50346" s="232">
        <v>324.52</v>
      </c>
      <c r="E50346" s="232" t="s">
        <v>62717</v>
      </c>
    </row>
    <row r="50347" spans="1:5" ht="22.5" hidden="1">
      <c r="A50347" s="232" t="s">
        <v>37473</v>
      </c>
      <c r="B50347" s="233" t="s">
        <v>37474</v>
      </c>
      <c r="C50347" s="232" t="s">
        <v>23621</v>
      </c>
      <c r="D50347" s="232">
        <v>680.27</v>
      </c>
      <c r="E50347" s="232" t="s">
        <v>62717</v>
      </c>
    </row>
    <row r="50348" spans="1:5" hidden="1">
      <c r="A50348" s="232" t="s">
        <v>37475</v>
      </c>
      <c r="B50348" s="233" t="s">
        <v>37476</v>
      </c>
      <c r="C50348" s="232" t="s">
        <v>28727</v>
      </c>
      <c r="D50348" s="232">
        <v>1430.5</v>
      </c>
      <c r="E50348" s="232" t="s">
        <v>62717</v>
      </c>
    </row>
    <row r="50349" spans="1:5" hidden="1">
      <c r="A50349" s="232" t="s">
        <v>37477</v>
      </c>
      <c r="B50349" s="233" t="s">
        <v>37478</v>
      </c>
      <c r="C50349" s="232" t="s">
        <v>27265</v>
      </c>
      <c r="D50349" s="232">
        <v>12.59</v>
      </c>
      <c r="E50349" s="232" t="s">
        <v>62717</v>
      </c>
    </row>
    <row r="50350" spans="1:5" hidden="1">
      <c r="A50350" s="232" t="s">
        <v>37479</v>
      </c>
      <c r="B50350" s="233" t="s">
        <v>37480</v>
      </c>
      <c r="C50350" s="232" t="s">
        <v>27265</v>
      </c>
      <c r="D50350" s="232">
        <v>14.15</v>
      </c>
      <c r="E50350" s="232" t="s">
        <v>62717</v>
      </c>
    </row>
    <row r="50351" spans="1:5" hidden="1">
      <c r="A50351" s="232" t="s">
        <v>37481</v>
      </c>
      <c r="B50351" s="233" t="s">
        <v>37482</v>
      </c>
      <c r="C50351" s="232" t="s">
        <v>27265</v>
      </c>
      <c r="D50351" s="232">
        <v>11.35</v>
      </c>
      <c r="E50351" s="232" t="s">
        <v>62717</v>
      </c>
    </row>
    <row r="50352" spans="1:5" hidden="1">
      <c r="A50352" s="232" t="s">
        <v>37483</v>
      </c>
      <c r="B50352" s="233" t="s">
        <v>37484</v>
      </c>
      <c r="C50352" s="232" t="s">
        <v>27265</v>
      </c>
      <c r="D50352" s="232">
        <v>18.399999999999999</v>
      </c>
      <c r="E50352" s="232" t="s">
        <v>62717</v>
      </c>
    </row>
    <row r="50353" spans="1:5" hidden="1">
      <c r="A50353" s="232" t="s">
        <v>37485</v>
      </c>
      <c r="B50353" s="233" t="s">
        <v>37486</v>
      </c>
      <c r="C50353" s="232" t="s">
        <v>27265</v>
      </c>
      <c r="D50353" s="232">
        <v>14.41</v>
      </c>
      <c r="E50353" s="232" t="s">
        <v>62717</v>
      </c>
    </row>
    <row r="50354" spans="1:5" hidden="1">
      <c r="A50354" s="232" t="s">
        <v>37487</v>
      </c>
      <c r="B50354" s="233" t="s">
        <v>37488</v>
      </c>
      <c r="C50354" s="232" t="s">
        <v>27265</v>
      </c>
      <c r="D50354" s="232">
        <v>138.79</v>
      </c>
      <c r="E50354" s="232" t="s">
        <v>62717</v>
      </c>
    </row>
    <row r="50355" spans="1:5" ht="22.5" hidden="1">
      <c r="A50355" s="232" t="s">
        <v>37489</v>
      </c>
      <c r="B50355" s="233" t="s">
        <v>37490</v>
      </c>
      <c r="C50355" s="232" t="s">
        <v>2592</v>
      </c>
      <c r="D50355" s="232">
        <v>0.15</v>
      </c>
      <c r="E50355" s="232" t="s">
        <v>62717</v>
      </c>
    </row>
    <row r="50356" spans="1:5" hidden="1">
      <c r="A50356" s="232" t="s">
        <v>37491</v>
      </c>
      <c r="B50356" s="233" t="s">
        <v>37492</v>
      </c>
      <c r="C50356" s="232" t="s">
        <v>27265</v>
      </c>
      <c r="D50356" s="232">
        <v>16.579999999999998</v>
      </c>
      <c r="E50356" s="232" t="s">
        <v>62717</v>
      </c>
    </row>
    <row r="50357" spans="1:5" hidden="1">
      <c r="A50357" s="232" t="s">
        <v>37493</v>
      </c>
      <c r="B50357" s="233" t="s">
        <v>37494</v>
      </c>
      <c r="C50357" s="232" t="s">
        <v>27265</v>
      </c>
      <c r="D50357" s="232">
        <v>11.12</v>
      </c>
      <c r="E50357" s="232" t="s">
        <v>62717</v>
      </c>
    </row>
    <row r="50358" spans="1:5" hidden="1">
      <c r="A50358" s="232" t="s">
        <v>37495</v>
      </c>
      <c r="B50358" s="233" t="s">
        <v>37496</v>
      </c>
      <c r="C50358" s="232" t="s">
        <v>27265</v>
      </c>
      <c r="D50358" s="232">
        <v>77.989999999999995</v>
      </c>
      <c r="E50358" s="232" t="s">
        <v>62717</v>
      </c>
    </row>
    <row r="50359" spans="1:5" ht="22.5" hidden="1">
      <c r="A50359" s="232" t="s">
        <v>37497</v>
      </c>
      <c r="B50359" s="233" t="s">
        <v>37498</v>
      </c>
      <c r="C50359" s="232" t="s">
        <v>33588</v>
      </c>
      <c r="D50359" s="232">
        <v>370.69</v>
      </c>
      <c r="E50359" s="232" t="s">
        <v>62717</v>
      </c>
    </row>
    <row r="50360" spans="1:5" hidden="1">
      <c r="A50360" s="232" t="s">
        <v>37499</v>
      </c>
      <c r="B50360" s="233" t="s">
        <v>37500</v>
      </c>
      <c r="C50360" s="232" t="s">
        <v>33588</v>
      </c>
      <c r="D50360" s="232">
        <v>317.82</v>
      </c>
      <c r="E50360" s="232" t="s">
        <v>62717</v>
      </c>
    </row>
    <row r="50361" spans="1:5" ht="22.5" hidden="1">
      <c r="A50361" s="232" t="s">
        <v>37501</v>
      </c>
      <c r="B50361" s="233" t="s">
        <v>37502</v>
      </c>
      <c r="C50361" s="232" t="s">
        <v>33588</v>
      </c>
      <c r="D50361" s="232">
        <v>296.83999999999997</v>
      </c>
      <c r="E50361" s="232" t="s">
        <v>62717</v>
      </c>
    </row>
    <row r="50362" spans="1:5" hidden="1">
      <c r="A50362" s="232" t="s">
        <v>37503</v>
      </c>
      <c r="B50362" s="233" t="s">
        <v>37504</v>
      </c>
      <c r="C50362" s="232" t="s">
        <v>27265</v>
      </c>
      <c r="D50362" s="232">
        <v>13.22</v>
      </c>
      <c r="E50362" s="232" t="s">
        <v>62717</v>
      </c>
    </row>
    <row r="50363" spans="1:5" ht="22.5" hidden="1">
      <c r="A50363" s="232" t="s">
        <v>37505</v>
      </c>
      <c r="B50363" s="233" t="s">
        <v>37506</v>
      </c>
      <c r="C50363" s="232" t="s">
        <v>2592</v>
      </c>
      <c r="D50363" s="232">
        <v>365.5</v>
      </c>
      <c r="E50363" s="232" t="s">
        <v>62717</v>
      </c>
    </row>
    <row r="50364" spans="1:5" ht="56.25" hidden="1">
      <c r="A50364" s="232" t="s">
        <v>37507</v>
      </c>
      <c r="B50364" s="233" t="s">
        <v>37508</v>
      </c>
      <c r="C50364" s="232" t="s">
        <v>2592</v>
      </c>
      <c r="D50364" s="232">
        <v>2385.88</v>
      </c>
      <c r="E50364" s="232" t="s">
        <v>62717</v>
      </c>
    </row>
    <row r="50365" spans="1:5" ht="22.5" hidden="1">
      <c r="A50365" s="232" t="s">
        <v>37509</v>
      </c>
      <c r="B50365" s="233" t="s">
        <v>37510</v>
      </c>
      <c r="C50365" s="232" t="s">
        <v>2592</v>
      </c>
      <c r="D50365" s="232">
        <v>61.58</v>
      </c>
      <c r="E50365" s="232" t="s">
        <v>62717</v>
      </c>
    </row>
    <row r="50366" spans="1:5" ht="33.75" hidden="1">
      <c r="A50366" s="232" t="s">
        <v>37511</v>
      </c>
      <c r="B50366" s="233" t="s">
        <v>37512</v>
      </c>
      <c r="C50366" s="232" t="s">
        <v>2592</v>
      </c>
      <c r="D50366" s="232">
        <v>61.58</v>
      </c>
      <c r="E50366" s="232" t="s">
        <v>62717</v>
      </c>
    </row>
    <row r="50367" spans="1:5" ht="33.75" hidden="1">
      <c r="A50367" s="232" t="s">
        <v>37513</v>
      </c>
      <c r="B50367" s="233" t="s">
        <v>37514</v>
      </c>
      <c r="C50367" s="232" t="s">
        <v>2592</v>
      </c>
      <c r="D50367" s="232">
        <v>83.96</v>
      </c>
      <c r="E50367" s="232" t="s">
        <v>62717</v>
      </c>
    </row>
    <row r="50368" spans="1:5" hidden="1">
      <c r="A50368" s="232" t="s">
        <v>37515</v>
      </c>
      <c r="B50368" s="233" t="s">
        <v>37516</v>
      </c>
      <c r="C50368" s="232" t="s">
        <v>2592</v>
      </c>
      <c r="D50368" s="232">
        <v>1436.27</v>
      </c>
      <c r="E50368" s="232" t="s">
        <v>62717</v>
      </c>
    </row>
    <row r="50369" spans="1:5" ht="45" hidden="1">
      <c r="A50369" s="232" t="s">
        <v>37517</v>
      </c>
      <c r="B50369" s="233" t="s">
        <v>37518</v>
      </c>
      <c r="C50369" s="232" t="s">
        <v>2592</v>
      </c>
      <c r="D50369" s="232">
        <v>3141.6</v>
      </c>
      <c r="E50369" s="232" t="s">
        <v>62717</v>
      </c>
    </row>
    <row r="50370" spans="1:5" ht="45" hidden="1">
      <c r="A50370" s="232" t="s">
        <v>37519</v>
      </c>
      <c r="B50370" s="233" t="s">
        <v>37520</v>
      </c>
      <c r="C50370" s="232" t="s">
        <v>2592</v>
      </c>
      <c r="D50370" s="232">
        <v>3166.08</v>
      </c>
      <c r="E50370" s="232" t="s">
        <v>62717</v>
      </c>
    </row>
    <row r="50371" spans="1:5" ht="45" hidden="1">
      <c r="A50371" s="232" t="s">
        <v>37521</v>
      </c>
      <c r="B50371" s="233" t="s">
        <v>37522</v>
      </c>
      <c r="C50371" s="232" t="s">
        <v>2592</v>
      </c>
      <c r="D50371" s="232">
        <v>3368.04</v>
      </c>
      <c r="E50371" s="232" t="s">
        <v>62717</v>
      </c>
    </row>
    <row r="50372" spans="1:5" ht="45" hidden="1">
      <c r="A50372" s="232" t="s">
        <v>37523</v>
      </c>
      <c r="B50372" s="233" t="s">
        <v>37524</v>
      </c>
      <c r="C50372" s="232" t="s">
        <v>2592</v>
      </c>
      <c r="D50372" s="232">
        <v>2977.38</v>
      </c>
      <c r="E50372" s="232" t="s">
        <v>62717</v>
      </c>
    </row>
    <row r="50373" spans="1:5" ht="45" hidden="1">
      <c r="A50373" s="232" t="s">
        <v>37525</v>
      </c>
      <c r="B50373" s="233" t="s">
        <v>37526</v>
      </c>
      <c r="C50373" s="232" t="s">
        <v>2592</v>
      </c>
      <c r="D50373" s="232">
        <v>3240.54</v>
      </c>
      <c r="E50373" s="232" t="s">
        <v>62717</v>
      </c>
    </row>
    <row r="50374" spans="1:5" ht="45" hidden="1">
      <c r="A50374" s="232" t="s">
        <v>37527</v>
      </c>
      <c r="B50374" s="233" t="s">
        <v>37528</v>
      </c>
      <c r="C50374" s="232" t="s">
        <v>2592</v>
      </c>
      <c r="D50374" s="232">
        <v>3441.48</v>
      </c>
      <c r="E50374" s="232" t="s">
        <v>62717</v>
      </c>
    </row>
    <row r="50375" spans="1:5" ht="45" hidden="1">
      <c r="A50375" s="232" t="s">
        <v>37529</v>
      </c>
      <c r="B50375" s="233" t="s">
        <v>37530</v>
      </c>
      <c r="C50375" s="232" t="s">
        <v>2592</v>
      </c>
      <c r="D50375" s="232">
        <v>3494.52</v>
      </c>
      <c r="E50375" s="232" t="s">
        <v>62717</v>
      </c>
    </row>
    <row r="50376" spans="1:5" ht="45" hidden="1">
      <c r="A50376" s="232" t="s">
        <v>37531</v>
      </c>
      <c r="B50376" s="233" t="s">
        <v>37532</v>
      </c>
      <c r="C50376" s="232" t="s">
        <v>2592</v>
      </c>
      <c r="D50376" s="232">
        <v>3853.56</v>
      </c>
      <c r="E50376" s="232" t="s">
        <v>62717</v>
      </c>
    </row>
    <row r="50377" spans="1:5" ht="45" hidden="1">
      <c r="A50377" s="232" t="s">
        <v>37533</v>
      </c>
      <c r="B50377" s="233" t="s">
        <v>37534</v>
      </c>
      <c r="C50377" s="232" t="s">
        <v>2592</v>
      </c>
      <c r="D50377" s="232">
        <v>3980.04</v>
      </c>
      <c r="E50377" s="232" t="s">
        <v>62717</v>
      </c>
    </row>
    <row r="50378" spans="1:5" ht="45" hidden="1">
      <c r="A50378" s="232" t="s">
        <v>37535</v>
      </c>
      <c r="B50378" s="233" t="s">
        <v>37536</v>
      </c>
      <c r="C50378" s="232" t="s">
        <v>2592</v>
      </c>
      <c r="D50378" s="232">
        <v>4206.4799999999996</v>
      </c>
      <c r="E50378" s="232" t="s">
        <v>62717</v>
      </c>
    </row>
    <row r="50379" spans="1:5" ht="45" hidden="1">
      <c r="A50379" s="232" t="s">
        <v>37537</v>
      </c>
      <c r="B50379" s="233" t="s">
        <v>37538</v>
      </c>
      <c r="C50379" s="232" t="s">
        <v>2592</v>
      </c>
      <c r="D50379" s="232">
        <v>1742.16</v>
      </c>
      <c r="E50379" s="232" t="s">
        <v>62717</v>
      </c>
    </row>
    <row r="50380" spans="1:5" ht="45" hidden="1">
      <c r="A50380" s="232" t="s">
        <v>37539</v>
      </c>
      <c r="B50380" s="233" t="s">
        <v>37540</v>
      </c>
      <c r="C50380" s="232" t="s">
        <v>2592</v>
      </c>
      <c r="D50380" s="232">
        <v>1868.64</v>
      </c>
      <c r="E50380" s="232" t="s">
        <v>62717</v>
      </c>
    </row>
    <row r="50381" spans="1:5" ht="45" hidden="1">
      <c r="A50381" s="232" t="s">
        <v>37541</v>
      </c>
      <c r="B50381" s="233" t="s">
        <v>37542</v>
      </c>
      <c r="C50381" s="232" t="s">
        <v>2592</v>
      </c>
      <c r="D50381" s="232">
        <v>2101.1999999999998</v>
      </c>
      <c r="E50381" s="232" t="s">
        <v>62717</v>
      </c>
    </row>
    <row r="50382" spans="1:5" ht="45" hidden="1">
      <c r="A50382" s="232" t="s">
        <v>37543</v>
      </c>
      <c r="B50382" s="233" t="s">
        <v>37544</v>
      </c>
      <c r="C50382" s="232" t="s">
        <v>2592</v>
      </c>
      <c r="D50382" s="232">
        <v>2222.58</v>
      </c>
      <c r="E50382" s="232" t="s">
        <v>62717</v>
      </c>
    </row>
    <row r="50383" spans="1:5" ht="45" hidden="1">
      <c r="A50383" s="232" t="s">
        <v>37545</v>
      </c>
      <c r="B50383" s="233" t="s">
        <v>37546</v>
      </c>
      <c r="C50383" s="232" t="s">
        <v>2592</v>
      </c>
      <c r="D50383" s="232">
        <v>4412.5200000000004</v>
      </c>
      <c r="E50383" s="232" t="s">
        <v>62717</v>
      </c>
    </row>
    <row r="50384" spans="1:5" ht="45" hidden="1">
      <c r="A50384" s="232" t="s">
        <v>37547</v>
      </c>
      <c r="B50384" s="233" t="s">
        <v>37548</v>
      </c>
      <c r="C50384" s="232" t="s">
        <v>2592</v>
      </c>
      <c r="D50384" s="232">
        <v>4803.18</v>
      </c>
      <c r="E50384" s="232" t="s">
        <v>62717</v>
      </c>
    </row>
    <row r="50385" spans="1:5" ht="45" hidden="1">
      <c r="A50385" s="232" t="s">
        <v>37549</v>
      </c>
      <c r="B50385" s="233" t="s">
        <v>37550</v>
      </c>
      <c r="C50385" s="232" t="s">
        <v>2592</v>
      </c>
      <c r="D50385" s="232">
        <v>5964.96</v>
      </c>
      <c r="E50385" s="232" t="s">
        <v>62717</v>
      </c>
    </row>
    <row r="50386" spans="1:5" ht="45" hidden="1">
      <c r="A50386" s="232" t="s">
        <v>37551</v>
      </c>
      <c r="B50386" s="233" t="s">
        <v>37552</v>
      </c>
      <c r="C50386" s="232" t="s">
        <v>2592</v>
      </c>
      <c r="D50386" s="232">
        <v>6217.92</v>
      </c>
      <c r="E50386" s="232" t="s">
        <v>62717</v>
      </c>
    </row>
    <row r="50387" spans="1:5" ht="45" hidden="1">
      <c r="A50387" s="232" t="s">
        <v>37553</v>
      </c>
      <c r="B50387" s="233" t="s">
        <v>37554</v>
      </c>
      <c r="C50387" s="232" t="s">
        <v>2592</v>
      </c>
      <c r="D50387" s="232">
        <v>6330.12</v>
      </c>
      <c r="E50387" s="232" t="s">
        <v>62717</v>
      </c>
    </row>
    <row r="50388" spans="1:5" ht="45" hidden="1">
      <c r="A50388" s="232" t="s">
        <v>37555</v>
      </c>
      <c r="B50388" s="233" t="s">
        <v>37556</v>
      </c>
      <c r="C50388" s="232" t="s">
        <v>2592</v>
      </c>
      <c r="D50388" s="232">
        <v>1625.88</v>
      </c>
      <c r="E50388" s="232" t="s">
        <v>62717</v>
      </c>
    </row>
    <row r="50389" spans="1:5" ht="45" hidden="1">
      <c r="A50389" s="232" t="s">
        <v>37557</v>
      </c>
      <c r="B50389" s="233" t="s">
        <v>37558</v>
      </c>
      <c r="C50389" s="232" t="s">
        <v>2592</v>
      </c>
      <c r="D50389" s="232">
        <v>1678.92</v>
      </c>
      <c r="E50389" s="232" t="s">
        <v>62717</v>
      </c>
    </row>
    <row r="50390" spans="1:5" ht="45" hidden="1">
      <c r="A50390" s="232" t="s">
        <v>37559</v>
      </c>
      <c r="B50390" s="233" t="s">
        <v>37560</v>
      </c>
      <c r="C50390" s="232" t="s">
        <v>2592</v>
      </c>
      <c r="D50390" s="232">
        <v>4127.9399999999996</v>
      </c>
      <c r="E50390" s="232" t="s">
        <v>62717</v>
      </c>
    </row>
    <row r="50391" spans="1:5" ht="22.5" hidden="1">
      <c r="A50391" s="232" t="s">
        <v>37561</v>
      </c>
      <c r="B50391" s="233" t="s">
        <v>37562</v>
      </c>
      <c r="C50391" s="232" t="s">
        <v>2592</v>
      </c>
      <c r="D50391" s="232">
        <v>1150</v>
      </c>
      <c r="E50391" s="232" t="s">
        <v>62717</v>
      </c>
    </row>
    <row r="50392" spans="1:5" ht="22.5" hidden="1">
      <c r="A50392" s="232" t="s">
        <v>37563</v>
      </c>
      <c r="B50392" s="233" t="s">
        <v>37564</v>
      </c>
      <c r="C50392" s="232" t="s">
        <v>2592</v>
      </c>
      <c r="D50392" s="232">
        <v>1595</v>
      </c>
      <c r="E50392" s="232" t="s">
        <v>62717</v>
      </c>
    </row>
    <row r="50393" spans="1:5" ht="22.5" hidden="1">
      <c r="A50393" s="232" t="s">
        <v>37565</v>
      </c>
      <c r="B50393" s="233" t="s">
        <v>37566</v>
      </c>
      <c r="C50393" s="232" t="s">
        <v>2592</v>
      </c>
      <c r="D50393" s="232">
        <v>1720</v>
      </c>
      <c r="E50393" s="232" t="s">
        <v>62717</v>
      </c>
    </row>
    <row r="50394" spans="1:5" ht="22.5" hidden="1">
      <c r="A50394" s="232" t="s">
        <v>37567</v>
      </c>
      <c r="B50394" s="233" t="s">
        <v>37568</v>
      </c>
      <c r="C50394" s="232" t="s">
        <v>2592</v>
      </c>
      <c r="D50394" s="232">
        <v>2250</v>
      </c>
      <c r="E50394" s="232" t="s">
        <v>62717</v>
      </c>
    </row>
    <row r="50395" spans="1:5" ht="22.5" hidden="1">
      <c r="A50395" s="232" t="s">
        <v>37569</v>
      </c>
      <c r="B50395" s="233" t="s">
        <v>37570</v>
      </c>
      <c r="C50395" s="232" t="s">
        <v>2592</v>
      </c>
      <c r="D50395" s="232">
        <v>1300</v>
      </c>
      <c r="E50395" s="232" t="s">
        <v>62717</v>
      </c>
    </row>
    <row r="50396" spans="1:5" ht="22.5" hidden="1">
      <c r="A50396" s="232" t="s">
        <v>37571</v>
      </c>
      <c r="B50396" s="233" t="s">
        <v>37572</v>
      </c>
      <c r="C50396" s="232" t="s">
        <v>2592</v>
      </c>
      <c r="D50396" s="232">
        <v>682.8</v>
      </c>
      <c r="E50396" s="232" t="s">
        <v>62717</v>
      </c>
    </row>
    <row r="50397" spans="1:5" ht="22.5" hidden="1">
      <c r="A50397" s="232" t="s">
        <v>37573</v>
      </c>
      <c r="B50397" s="233" t="s">
        <v>37574</v>
      </c>
      <c r="C50397" s="232" t="s">
        <v>2592</v>
      </c>
      <c r="D50397" s="232">
        <v>374.89</v>
      </c>
      <c r="E50397" s="232" t="s">
        <v>62717</v>
      </c>
    </row>
    <row r="50398" spans="1:5" ht="22.5" hidden="1">
      <c r="A50398" s="232" t="s">
        <v>37575</v>
      </c>
      <c r="B50398" s="233" t="s">
        <v>37576</v>
      </c>
      <c r="C50398" s="232" t="s">
        <v>33466</v>
      </c>
      <c r="D50398" s="232">
        <v>45.83</v>
      </c>
      <c r="E50398" s="232" t="s">
        <v>62717</v>
      </c>
    </row>
    <row r="50399" spans="1:5" ht="22.5" hidden="1">
      <c r="A50399" s="232" t="s">
        <v>37577</v>
      </c>
      <c r="B50399" s="233" t="s">
        <v>37578</v>
      </c>
      <c r="C50399" s="232" t="s">
        <v>2592</v>
      </c>
      <c r="D50399" s="232">
        <v>964.18</v>
      </c>
      <c r="E50399" s="232" t="s">
        <v>62717</v>
      </c>
    </row>
    <row r="50400" spans="1:5" ht="22.5" hidden="1">
      <c r="A50400" s="232" t="s">
        <v>37579</v>
      </c>
      <c r="B50400" s="233" t="s">
        <v>37580</v>
      </c>
      <c r="C50400" s="232" t="s">
        <v>2592</v>
      </c>
      <c r="D50400" s="232">
        <v>1629.6</v>
      </c>
      <c r="E50400" s="232" t="s">
        <v>62717</v>
      </c>
    </row>
    <row r="50401" spans="1:5" ht="45" hidden="1">
      <c r="A50401" s="232" t="s">
        <v>37581</v>
      </c>
      <c r="B50401" s="233" t="s">
        <v>37582</v>
      </c>
      <c r="C50401" s="232" t="s">
        <v>23588</v>
      </c>
      <c r="D50401" s="232">
        <v>106.67</v>
      </c>
      <c r="E50401" s="232" t="s">
        <v>62717</v>
      </c>
    </row>
    <row r="50402" spans="1:5" hidden="1">
      <c r="A50402" s="232" t="s">
        <v>37583</v>
      </c>
      <c r="B50402" s="233" t="s">
        <v>37584</v>
      </c>
      <c r="C50402" s="232" t="s">
        <v>23588</v>
      </c>
      <c r="D50402" s="232">
        <v>5.95</v>
      </c>
      <c r="E50402" s="232" t="s">
        <v>62717</v>
      </c>
    </row>
    <row r="50403" spans="1:5" ht="67.5" hidden="1">
      <c r="A50403" s="232" t="s">
        <v>37585</v>
      </c>
      <c r="B50403" s="233" t="s">
        <v>37586</v>
      </c>
      <c r="C50403" s="232" t="s">
        <v>23588</v>
      </c>
      <c r="D50403" s="232">
        <v>360</v>
      </c>
      <c r="E50403" s="232" t="s">
        <v>62717</v>
      </c>
    </row>
    <row r="50404" spans="1:5" ht="45" hidden="1">
      <c r="A50404" s="232" t="s">
        <v>37587</v>
      </c>
      <c r="B50404" s="233" t="s">
        <v>37588</v>
      </c>
      <c r="C50404" s="232" t="s">
        <v>23588</v>
      </c>
      <c r="D50404" s="232">
        <v>948</v>
      </c>
      <c r="E50404" s="232" t="s">
        <v>62717</v>
      </c>
    </row>
    <row r="50405" spans="1:5" ht="67.5" hidden="1">
      <c r="A50405" s="232" t="s">
        <v>37589</v>
      </c>
      <c r="B50405" s="233" t="s">
        <v>37590</v>
      </c>
      <c r="C50405" s="232" t="s">
        <v>23588</v>
      </c>
      <c r="D50405" s="232">
        <v>179</v>
      </c>
      <c r="E50405" s="232" t="s">
        <v>62717</v>
      </c>
    </row>
    <row r="50406" spans="1:5" ht="67.5" hidden="1">
      <c r="A50406" s="232" t="s">
        <v>37591</v>
      </c>
      <c r="B50406" s="233" t="s">
        <v>37592</v>
      </c>
      <c r="C50406" s="232" t="s">
        <v>23588</v>
      </c>
      <c r="D50406" s="232">
        <v>624.79999999999995</v>
      </c>
      <c r="E50406" s="232" t="s">
        <v>62717</v>
      </c>
    </row>
    <row r="50407" spans="1:5" hidden="1">
      <c r="A50407" s="232" t="s">
        <v>37593</v>
      </c>
      <c r="B50407" s="233" t="s">
        <v>37594</v>
      </c>
      <c r="C50407" s="232" t="s">
        <v>2592</v>
      </c>
      <c r="D50407" s="232">
        <v>40</v>
      </c>
      <c r="E50407" s="232" t="s">
        <v>62717</v>
      </c>
    </row>
    <row r="50408" spans="1:5" ht="33.75" hidden="1">
      <c r="A50408" s="232" t="s">
        <v>37595</v>
      </c>
      <c r="B50408" s="233" t="s">
        <v>37596</v>
      </c>
      <c r="C50408" s="232" t="s">
        <v>2592</v>
      </c>
      <c r="D50408" s="232">
        <v>18.670000000000002</v>
      </c>
      <c r="E50408" s="232" t="s">
        <v>62717</v>
      </c>
    </row>
    <row r="50409" spans="1:5" ht="33.75" hidden="1">
      <c r="A50409" s="232" t="s">
        <v>37597</v>
      </c>
      <c r="B50409" s="233" t="s">
        <v>37598</v>
      </c>
      <c r="C50409" s="232" t="s">
        <v>2592</v>
      </c>
      <c r="D50409" s="232">
        <v>31.93</v>
      </c>
      <c r="E50409" s="232" t="s">
        <v>62717</v>
      </c>
    </row>
    <row r="50410" spans="1:5" ht="33.75" hidden="1">
      <c r="A50410" s="232" t="s">
        <v>37599</v>
      </c>
      <c r="B50410" s="233" t="s">
        <v>37600</v>
      </c>
      <c r="C50410" s="232" t="s">
        <v>2592</v>
      </c>
      <c r="D50410" s="232">
        <v>90.02</v>
      </c>
      <c r="E50410" s="232" t="s">
        <v>62717</v>
      </c>
    </row>
    <row r="50411" spans="1:5" ht="33.75" hidden="1">
      <c r="A50411" s="232" t="s">
        <v>37601</v>
      </c>
      <c r="B50411" s="233" t="s">
        <v>37602</v>
      </c>
      <c r="C50411" s="232" t="s">
        <v>2592</v>
      </c>
      <c r="D50411" s="232">
        <v>86.96</v>
      </c>
      <c r="E50411" s="232" t="s">
        <v>62717</v>
      </c>
    </row>
    <row r="50412" spans="1:5" ht="33.75" hidden="1">
      <c r="A50412" s="232" t="s">
        <v>37603</v>
      </c>
      <c r="B50412" s="233" t="s">
        <v>37604</v>
      </c>
      <c r="C50412" s="232" t="s">
        <v>2592</v>
      </c>
      <c r="D50412" s="232">
        <v>119</v>
      </c>
      <c r="E50412" s="232" t="s">
        <v>62717</v>
      </c>
    </row>
    <row r="50413" spans="1:5" ht="33.75" hidden="1">
      <c r="A50413" s="232" t="s">
        <v>37605</v>
      </c>
      <c r="B50413" s="233" t="s">
        <v>37606</v>
      </c>
      <c r="C50413" s="232" t="s">
        <v>2592</v>
      </c>
      <c r="D50413" s="232">
        <v>136</v>
      </c>
      <c r="E50413" s="232" t="s">
        <v>62717</v>
      </c>
    </row>
    <row r="50414" spans="1:5" ht="33.75" hidden="1">
      <c r="A50414" s="232" t="s">
        <v>37607</v>
      </c>
      <c r="B50414" s="233" t="s">
        <v>37608</v>
      </c>
      <c r="C50414" s="232" t="s">
        <v>2592</v>
      </c>
      <c r="D50414" s="232">
        <v>171.85</v>
      </c>
      <c r="E50414" s="232" t="s">
        <v>62717</v>
      </c>
    </row>
    <row r="50415" spans="1:5" ht="33.75" hidden="1">
      <c r="A50415" s="232" t="s">
        <v>37609</v>
      </c>
      <c r="B50415" s="233" t="s">
        <v>37610</v>
      </c>
      <c r="C50415" s="232" t="s">
        <v>2592</v>
      </c>
      <c r="D50415" s="232">
        <v>2999</v>
      </c>
      <c r="E50415" s="232" t="s">
        <v>62717</v>
      </c>
    </row>
    <row r="50416" spans="1:5" ht="67.5" hidden="1">
      <c r="A50416" s="232" t="s">
        <v>37611</v>
      </c>
      <c r="B50416" s="233" t="s">
        <v>37612</v>
      </c>
      <c r="C50416" s="232" t="s">
        <v>2592</v>
      </c>
      <c r="D50416" s="232">
        <v>2369</v>
      </c>
      <c r="E50416" s="232" t="s">
        <v>62717</v>
      </c>
    </row>
    <row r="50417" spans="1:5" hidden="1">
      <c r="A50417" s="232" t="s">
        <v>37613</v>
      </c>
      <c r="B50417" s="233" t="s">
        <v>37614</v>
      </c>
      <c r="C50417" s="232" t="s">
        <v>33466</v>
      </c>
      <c r="D50417" s="232">
        <v>14.73</v>
      </c>
      <c r="E50417" s="232" t="s">
        <v>62717</v>
      </c>
    </row>
    <row r="50418" spans="1:5" hidden="1">
      <c r="A50418" s="232" t="s">
        <v>37615</v>
      </c>
      <c r="B50418" s="233" t="s">
        <v>37616</v>
      </c>
      <c r="C50418" s="232" t="s">
        <v>2592</v>
      </c>
      <c r="D50418" s="232">
        <v>16.059999999999999</v>
      </c>
      <c r="E50418" s="232" t="s">
        <v>62717</v>
      </c>
    </row>
    <row r="50419" spans="1:5" hidden="1">
      <c r="A50419" s="232" t="s">
        <v>37617</v>
      </c>
      <c r="B50419" s="233" t="s">
        <v>37618</v>
      </c>
      <c r="C50419" s="232" t="s">
        <v>2592</v>
      </c>
      <c r="D50419" s="232">
        <v>17.16</v>
      </c>
      <c r="E50419" s="232" t="s">
        <v>62717</v>
      </c>
    </row>
    <row r="50420" spans="1:5" hidden="1">
      <c r="A50420" s="232" t="s">
        <v>37619</v>
      </c>
      <c r="B50420" s="233" t="s">
        <v>37620</v>
      </c>
      <c r="C50420" s="232" t="s">
        <v>2592</v>
      </c>
      <c r="D50420" s="232">
        <v>3.11</v>
      </c>
      <c r="E50420" s="232" t="s">
        <v>62717</v>
      </c>
    </row>
    <row r="50421" spans="1:5" hidden="1">
      <c r="A50421" s="232" t="s">
        <v>37621</v>
      </c>
      <c r="B50421" s="233" t="s">
        <v>37622</v>
      </c>
      <c r="C50421" s="232" t="s">
        <v>2592</v>
      </c>
      <c r="D50421" s="232">
        <v>280</v>
      </c>
      <c r="E50421" s="232" t="s">
        <v>62717</v>
      </c>
    </row>
    <row r="50422" spans="1:5" ht="33.75" hidden="1">
      <c r="A50422" s="232" t="s">
        <v>37623</v>
      </c>
      <c r="B50422" s="233" t="s">
        <v>37624</v>
      </c>
      <c r="C50422" s="232" t="s">
        <v>2592</v>
      </c>
      <c r="D50422" s="232">
        <v>13.55</v>
      </c>
      <c r="E50422" s="232" t="s">
        <v>62717</v>
      </c>
    </row>
    <row r="50423" spans="1:5" ht="33.75" hidden="1">
      <c r="A50423" s="232" t="s">
        <v>37625</v>
      </c>
      <c r="B50423" s="233" t="s">
        <v>37626</v>
      </c>
      <c r="C50423" s="232" t="s">
        <v>2592</v>
      </c>
      <c r="D50423" s="232">
        <v>19.95</v>
      </c>
      <c r="E50423" s="232" t="s">
        <v>62717</v>
      </c>
    </row>
    <row r="50424" spans="1:5" hidden="1">
      <c r="A50424" s="232" t="s">
        <v>37627</v>
      </c>
      <c r="B50424" s="233" t="s">
        <v>37628</v>
      </c>
      <c r="C50424" s="232" t="s">
        <v>2592</v>
      </c>
      <c r="D50424" s="232">
        <v>8.43</v>
      </c>
      <c r="E50424" s="232" t="s">
        <v>62717</v>
      </c>
    </row>
    <row r="50425" spans="1:5" ht="22.5" hidden="1">
      <c r="A50425" s="232" t="s">
        <v>37629</v>
      </c>
      <c r="B50425" s="233" t="s">
        <v>37630</v>
      </c>
      <c r="C50425" s="232" t="s">
        <v>2592</v>
      </c>
      <c r="D50425" s="232">
        <v>59.05</v>
      </c>
      <c r="E50425" s="232" t="s">
        <v>62717</v>
      </c>
    </row>
    <row r="50426" spans="1:5" ht="22.5" hidden="1">
      <c r="A50426" s="232" t="s">
        <v>37631</v>
      </c>
      <c r="B50426" s="233" t="s">
        <v>37632</v>
      </c>
      <c r="C50426" s="232" t="s">
        <v>2592</v>
      </c>
      <c r="D50426" s="232">
        <v>12.29</v>
      </c>
      <c r="E50426" s="232" t="s">
        <v>62717</v>
      </c>
    </row>
    <row r="50427" spans="1:5" ht="33.75" hidden="1">
      <c r="A50427" s="232" t="s">
        <v>37633</v>
      </c>
      <c r="B50427" s="233" t="s">
        <v>37634</v>
      </c>
      <c r="C50427" s="232" t="s">
        <v>2592</v>
      </c>
      <c r="D50427" s="232">
        <v>13.3</v>
      </c>
      <c r="E50427" s="232" t="s">
        <v>62717</v>
      </c>
    </row>
    <row r="50428" spans="1:5" ht="33.75" hidden="1">
      <c r="A50428" s="232" t="s">
        <v>37635</v>
      </c>
      <c r="B50428" s="233" t="s">
        <v>37636</v>
      </c>
      <c r="C50428" s="232" t="s">
        <v>2592</v>
      </c>
      <c r="D50428" s="232">
        <v>2</v>
      </c>
      <c r="E50428" s="232" t="s">
        <v>62717</v>
      </c>
    </row>
    <row r="50429" spans="1:5" ht="33.75" hidden="1">
      <c r="A50429" s="232" t="s">
        <v>37637</v>
      </c>
      <c r="B50429" s="233" t="s">
        <v>37638</v>
      </c>
      <c r="C50429" s="232" t="s">
        <v>2592</v>
      </c>
      <c r="D50429" s="232">
        <v>4</v>
      </c>
      <c r="E50429" s="232" t="s">
        <v>62717</v>
      </c>
    </row>
    <row r="50430" spans="1:5" ht="33.75" hidden="1">
      <c r="A50430" s="232" t="s">
        <v>37639</v>
      </c>
      <c r="B50430" s="233" t="s">
        <v>37640</v>
      </c>
      <c r="C50430" s="232" t="s">
        <v>2592</v>
      </c>
      <c r="D50430" s="232">
        <v>31.17</v>
      </c>
      <c r="E50430" s="232" t="s">
        <v>62717</v>
      </c>
    </row>
    <row r="50431" spans="1:5" ht="33.75" hidden="1">
      <c r="A50431" s="232" t="s">
        <v>37641</v>
      </c>
      <c r="B50431" s="233" t="s">
        <v>37642</v>
      </c>
      <c r="C50431" s="232" t="s">
        <v>2592</v>
      </c>
      <c r="D50431" s="232">
        <v>35.46</v>
      </c>
      <c r="E50431" s="232" t="s">
        <v>62717</v>
      </c>
    </row>
    <row r="50432" spans="1:5" hidden="1">
      <c r="A50432" s="232" t="s">
        <v>37643</v>
      </c>
      <c r="B50432" s="233" t="s">
        <v>37644</v>
      </c>
      <c r="C50432" s="232" t="s">
        <v>2592</v>
      </c>
      <c r="D50432" s="232">
        <v>56</v>
      </c>
      <c r="E50432" s="232" t="s">
        <v>62717</v>
      </c>
    </row>
    <row r="50433" spans="1:5" hidden="1">
      <c r="A50433" s="232" t="s">
        <v>37645</v>
      </c>
      <c r="B50433" s="233" t="s">
        <v>37646</v>
      </c>
      <c r="C50433" s="232" t="s">
        <v>2592</v>
      </c>
      <c r="D50433" s="232">
        <v>43.21</v>
      </c>
      <c r="E50433" s="232" t="s">
        <v>62717</v>
      </c>
    </row>
    <row r="50434" spans="1:5" ht="22.5" hidden="1">
      <c r="A50434" s="232" t="s">
        <v>37647</v>
      </c>
      <c r="B50434" s="233" t="s">
        <v>37648</v>
      </c>
      <c r="C50434" s="232" t="s">
        <v>2592</v>
      </c>
      <c r="D50434" s="232">
        <v>30.96</v>
      </c>
      <c r="E50434" s="232" t="s">
        <v>62717</v>
      </c>
    </row>
    <row r="50435" spans="1:5" ht="22.5" hidden="1">
      <c r="A50435" s="232" t="s">
        <v>37649</v>
      </c>
      <c r="B50435" s="233" t="s">
        <v>37650</v>
      </c>
      <c r="C50435" s="232" t="s">
        <v>2592</v>
      </c>
      <c r="D50435" s="232">
        <v>63.53</v>
      </c>
      <c r="E50435" s="232" t="s">
        <v>62717</v>
      </c>
    </row>
    <row r="50436" spans="1:5" ht="33.75" hidden="1">
      <c r="A50436" s="232" t="s">
        <v>37651</v>
      </c>
      <c r="B50436" s="233" t="s">
        <v>37652</v>
      </c>
      <c r="C50436" s="232" t="s">
        <v>2592</v>
      </c>
      <c r="D50436" s="232">
        <v>74.88</v>
      </c>
      <c r="E50436" s="232" t="s">
        <v>62717</v>
      </c>
    </row>
    <row r="50437" spans="1:5" ht="22.5" hidden="1">
      <c r="A50437" s="232" t="s">
        <v>37653</v>
      </c>
      <c r="B50437" s="233" t="s">
        <v>37654</v>
      </c>
      <c r="C50437" s="232" t="s">
        <v>2592</v>
      </c>
      <c r="D50437" s="232">
        <v>102.3</v>
      </c>
      <c r="E50437" s="232" t="s">
        <v>62717</v>
      </c>
    </row>
    <row r="50438" spans="1:5" ht="22.5" hidden="1">
      <c r="A50438" s="232" t="s">
        <v>37655</v>
      </c>
      <c r="B50438" s="233" t="s">
        <v>37656</v>
      </c>
      <c r="C50438" s="232" t="s">
        <v>2592</v>
      </c>
      <c r="D50438" s="232">
        <v>128.96</v>
      </c>
      <c r="E50438" s="232" t="s">
        <v>62717</v>
      </c>
    </row>
    <row r="50439" spans="1:5" ht="22.5" hidden="1">
      <c r="A50439" s="232" t="s">
        <v>37657</v>
      </c>
      <c r="B50439" s="233" t="s">
        <v>37658</v>
      </c>
      <c r="C50439" s="232" t="s">
        <v>2592</v>
      </c>
      <c r="D50439" s="232">
        <v>3</v>
      </c>
      <c r="E50439" s="232" t="s">
        <v>62717</v>
      </c>
    </row>
    <row r="50440" spans="1:5" ht="22.5" hidden="1">
      <c r="A50440" s="232" t="s">
        <v>37659</v>
      </c>
      <c r="B50440" s="233" t="s">
        <v>37660</v>
      </c>
      <c r="C50440" s="232" t="s">
        <v>2592</v>
      </c>
      <c r="D50440" s="232">
        <v>11.62</v>
      </c>
      <c r="E50440" s="232" t="s">
        <v>62717</v>
      </c>
    </row>
    <row r="50441" spans="1:5" hidden="1">
      <c r="A50441" s="232" t="s">
        <v>37661</v>
      </c>
      <c r="B50441" s="233" t="s">
        <v>37662</v>
      </c>
      <c r="C50441" s="232" t="s">
        <v>2592</v>
      </c>
      <c r="D50441" s="232">
        <v>0.08</v>
      </c>
      <c r="E50441" s="232" t="s">
        <v>62717</v>
      </c>
    </row>
    <row r="50442" spans="1:5" hidden="1">
      <c r="A50442" s="232" t="s">
        <v>37663</v>
      </c>
      <c r="B50442" s="233" t="s">
        <v>37664</v>
      </c>
      <c r="C50442" s="232" t="s">
        <v>27265</v>
      </c>
      <c r="D50442" s="232">
        <v>0.83</v>
      </c>
      <c r="E50442" s="232" t="s">
        <v>62717</v>
      </c>
    </row>
    <row r="50443" spans="1:5" hidden="1">
      <c r="A50443" s="232" t="s">
        <v>37665</v>
      </c>
      <c r="B50443" s="233" t="s">
        <v>37666</v>
      </c>
      <c r="C50443" s="232" t="s">
        <v>27265</v>
      </c>
      <c r="D50443" s="232">
        <v>1.5</v>
      </c>
      <c r="E50443" s="232" t="s">
        <v>62717</v>
      </c>
    </row>
    <row r="50444" spans="1:5" hidden="1">
      <c r="A50444" s="232" t="s">
        <v>37667</v>
      </c>
      <c r="B50444" s="233" t="s">
        <v>37668</v>
      </c>
      <c r="C50444" s="232" t="s">
        <v>2592</v>
      </c>
      <c r="D50444" s="232">
        <v>2.54</v>
      </c>
      <c r="E50444" s="232" t="s">
        <v>62717</v>
      </c>
    </row>
    <row r="50445" spans="1:5" hidden="1">
      <c r="A50445" s="232" t="s">
        <v>37669</v>
      </c>
      <c r="B50445" s="233" t="s">
        <v>37670</v>
      </c>
      <c r="C50445" s="232" t="s">
        <v>2592</v>
      </c>
      <c r="D50445" s="232">
        <v>12.92</v>
      </c>
      <c r="E50445" s="232" t="s">
        <v>62717</v>
      </c>
    </row>
    <row r="50446" spans="1:5" ht="22.5" hidden="1">
      <c r="A50446" s="232" t="s">
        <v>37671</v>
      </c>
      <c r="B50446" s="233" t="s">
        <v>37672</v>
      </c>
      <c r="C50446" s="232" t="s">
        <v>2592</v>
      </c>
      <c r="D50446" s="232">
        <v>333.52</v>
      </c>
      <c r="E50446" s="232" t="s">
        <v>62717</v>
      </c>
    </row>
    <row r="50447" spans="1:5" ht="22.5" hidden="1">
      <c r="A50447" s="232" t="s">
        <v>37673</v>
      </c>
      <c r="B50447" s="233" t="s">
        <v>37674</v>
      </c>
      <c r="C50447" s="232" t="s">
        <v>2592</v>
      </c>
      <c r="D50447" s="232">
        <v>330.93</v>
      </c>
      <c r="E50447" s="232" t="s">
        <v>62717</v>
      </c>
    </row>
    <row r="50448" spans="1:5" ht="22.5" hidden="1">
      <c r="A50448" s="232" t="s">
        <v>37675</v>
      </c>
      <c r="B50448" s="233" t="s">
        <v>37676</v>
      </c>
      <c r="C50448" s="232" t="s">
        <v>2592</v>
      </c>
      <c r="D50448" s="232">
        <v>581.99</v>
      </c>
      <c r="E50448" s="232" t="s">
        <v>62717</v>
      </c>
    </row>
    <row r="50449" spans="1:5" ht="22.5" hidden="1">
      <c r="A50449" s="232" t="s">
        <v>37677</v>
      </c>
      <c r="B50449" s="233" t="s">
        <v>37678</v>
      </c>
      <c r="C50449" s="232" t="s">
        <v>2592</v>
      </c>
      <c r="D50449" s="232">
        <v>520.66</v>
      </c>
      <c r="E50449" s="232" t="s">
        <v>62717</v>
      </c>
    </row>
    <row r="50450" spans="1:5" ht="22.5" hidden="1">
      <c r="A50450" s="232" t="s">
        <v>37679</v>
      </c>
      <c r="B50450" s="233" t="s">
        <v>37680</v>
      </c>
      <c r="C50450" s="232" t="s">
        <v>2592</v>
      </c>
      <c r="D50450" s="232">
        <v>969.03</v>
      </c>
      <c r="E50450" s="232" t="s">
        <v>62717</v>
      </c>
    </row>
    <row r="50451" spans="1:5" ht="22.5" hidden="1">
      <c r="A50451" s="232" t="s">
        <v>37681</v>
      </c>
      <c r="B50451" s="233" t="s">
        <v>37682</v>
      </c>
      <c r="C50451" s="232" t="s">
        <v>2592</v>
      </c>
      <c r="D50451" s="232">
        <v>708.56</v>
      </c>
      <c r="E50451" s="232" t="s">
        <v>62717</v>
      </c>
    </row>
    <row r="50452" spans="1:5" ht="22.5" hidden="1">
      <c r="A50452" s="232" t="s">
        <v>37683</v>
      </c>
      <c r="B50452" s="233" t="s">
        <v>37684</v>
      </c>
      <c r="C50452" s="232" t="s">
        <v>2592</v>
      </c>
      <c r="D50452" s="232">
        <v>1020</v>
      </c>
      <c r="E50452" s="232" t="s">
        <v>62717</v>
      </c>
    </row>
    <row r="50453" spans="1:5" ht="22.5" hidden="1">
      <c r="A50453" s="232" t="s">
        <v>37685</v>
      </c>
      <c r="B50453" s="233" t="s">
        <v>37686</v>
      </c>
      <c r="C50453" s="232" t="s">
        <v>2592</v>
      </c>
      <c r="D50453" s="232">
        <v>323.39</v>
      </c>
      <c r="E50453" s="232" t="s">
        <v>62717</v>
      </c>
    </row>
    <row r="50454" spans="1:5" ht="22.5" hidden="1">
      <c r="A50454" s="232" t="s">
        <v>37687</v>
      </c>
      <c r="B50454" s="233" t="s">
        <v>37688</v>
      </c>
      <c r="C50454" s="232" t="s">
        <v>2592</v>
      </c>
      <c r="D50454" s="232">
        <v>418.87</v>
      </c>
      <c r="E50454" s="232" t="s">
        <v>62717</v>
      </c>
    </row>
    <row r="50455" spans="1:5" ht="22.5" hidden="1">
      <c r="A50455" s="232" t="s">
        <v>37689</v>
      </c>
      <c r="B50455" s="233" t="s">
        <v>37690</v>
      </c>
      <c r="C50455" s="232" t="s">
        <v>2592</v>
      </c>
      <c r="D50455" s="232">
        <v>419.03</v>
      </c>
      <c r="E50455" s="232" t="s">
        <v>62717</v>
      </c>
    </row>
    <row r="50456" spans="1:5" ht="22.5" hidden="1">
      <c r="A50456" s="232" t="s">
        <v>37691</v>
      </c>
      <c r="B50456" s="233" t="s">
        <v>37692</v>
      </c>
      <c r="C50456" s="232" t="s">
        <v>2592</v>
      </c>
      <c r="D50456" s="232">
        <v>469.19</v>
      </c>
      <c r="E50456" s="232" t="s">
        <v>62717</v>
      </c>
    </row>
    <row r="50457" spans="1:5" ht="22.5" hidden="1">
      <c r="A50457" s="232" t="s">
        <v>37693</v>
      </c>
      <c r="B50457" s="233" t="s">
        <v>37694</v>
      </c>
      <c r="C50457" s="232" t="s">
        <v>2592</v>
      </c>
      <c r="D50457" s="232">
        <v>542.62</v>
      </c>
      <c r="E50457" s="232" t="s">
        <v>62717</v>
      </c>
    </row>
    <row r="50458" spans="1:5" ht="22.5" hidden="1">
      <c r="A50458" s="232" t="s">
        <v>37695</v>
      </c>
      <c r="B50458" s="233" t="s">
        <v>37696</v>
      </c>
      <c r="C50458" s="232" t="s">
        <v>2592</v>
      </c>
      <c r="D50458" s="232">
        <v>13.34</v>
      </c>
      <c r="E50458" s="232" t="s">
        <v>62717</v>
      </c>
    </row>
    <row r="50459" spans="1:5" ht="22.5" hidden="1">
      <c r="A50459" s="232" t="s">
        <v>37697</v>
      </c>
      <c r="B50459" s="233" t="s">
        <v>37698</v>
      </c>
      <c r="C50459" s="232" t="s">
        <v>2592</v>
      </c>
      <c r="D50459" s="232">
        <v>10.56</v>
      </c>
      <c r="E50459" s="232" t="s">
        <v>62717</v>
      </c>
    </row>
    <row r="50460" spans="1:5" ht="22.5" hidden="1">
      <c r="A50460" s="232" t="s">
        <v>37699</v>
      </c>
      <c r="B50460" s="233" t="s">
        <v>37700</v>
      </c>
      <c r="C50460" s="232" t="s">
        <v>2592</v>
      </c>
      <c r="D50460" s="232">
        <v>42.42</v>
      </c>
      <c r="E50460" s="232" t="s">
        <v>62717</v>
      </c>
    </row>
    <row r="50461" spans="1:5" hidden="1">
      <c r="A50461" s="232" t="s">
        <v>37701</v>
      </c>
      <c r="B50461" s="233" t="s">
        <v>37702</v>
      </c>
      <c r="C50461" s="232" t="s">
        <v>2592</v>
      </c>
      <c r="D50461" s="232">
        <v>51.27</v>
      </c>
      <c r="E50461" s="232" t="s">
        <v>62717</v>
      </c>
    </row>
    <row r="50462" spans="1:5" hidden="1">
      <c r="A50462" s="232" t="s">
        <v>37703</v>
      </c>
      <c r="B50462" s="233" t="s">
        <v>37704</v>
      </c>
      <c r="C50462" s="232" t="s">
        <v>2592</v>
      </c>
      <c r="D50462" s="232">
        <v>196.8</v>
      </c>
      <c r="E50462" s="232" t="s">
        <v>62717</v>
      </c>
    </row>
    <row r="50463" spans="1:5" ht="22.5" hidden="1">
      <c r="A50463" s="232" t="s">
        <v>37705</v>
      </c>
      <c r="B50463" s="233" t="s">
        <v>37706</v>
      </c>
      <c r="C50463" s="232" t="s">
        <v>2592</v>
      </c>
      <c r="D50463" s="232">
        <v>297.89999999999998</v>
      </c>
      <c r="E50463" s="232" t="s">
        <v>62717</v>
      </c>
    </row>
    <row r="50464" spans="1:5" ht="22.5" hidden="1">
      <c r="A50464" s="232" t="s">
        <v>37707</v>
      </c>
      <c r="B50464" s="233" t="s">
        <v>37708</v>
      </c>
      <c r="C50464" s="232" t="s">
        <v>2592</v>
      </c>
      <c r="D50464" s="232">
        <v>360</v>
      </c>
      <c r="E50464" s="232" t="s">
        <v>62717</v>
      </c>
    </row>
    <row r="50465" spans="1:5" ht="22.5" hidden="1">
      <c r="A50465" s="232" t="s">
        <v>37709</v>
      </c>
      <c r="B50465" s="233" t="s">
        <v>37710</v>
      </c>
      <c r="C50465" s="232" t="s">
        <v>2592</v>
      </c>
      <c r="D50465" s="232">
        <v>532.23</v>
      </c>
      <c r="E50465" s="232" t="s">
        <v>62717</v>
      </c>
    </row>
    <row r="50466" spans="1:5" ht="22.5" hidden="1">
      <c r="A50466" s="232" t="s">
        <v>37711</v>
      </c>
      <c r="B50466" s="233" t="s">
        <v>37712</v>
      </c>
      <c r="C50466" s="232" t="s">
        <v>2592</v>
      </c>
      <c r="D50466" s="232">
        <v>595.91999999999996</v>
      </c>
      <c r="E50466" s="232" t="s">
        <v>62717</v>
      </c>
    </row>
    <row r="50467" spans="1:5" ht="22.5" hidden="1">
      <c r="A50467" s="232" t="s">
        <v>37713</v>
      </c>
      <c r="B50467" s="233" t="s">
        <v>37714</v>
      </c>
      <c r="C50467" s="232" t="s">
        <v>2592</v>
      </c>
      <c r="D50467" s="232">
        <v>1279.6600000000001</v>
      </c>
      <c r="E50467" s="232" t="s">
        <v>62717</v>
      </c>
    </row>
    <row r="50468" spans="1:5" ht="33.75" hidden="1">
      <c r="A50468" s="232" t="s">
        <v>37715</v>
      </c>
      <c r="B50468" s="233" t="s">
        <v>37716</v>
      </c>
      <c r="C50468" s="232" t="s">
        <v>2592</v>
      </c>
      <c r="D50468" s="232">
        <v>33</v>
      </c>
      <c r="E50468" s="232" t="s">
        <v>62717</v>
      </c>
    </row>
    <row r="50469" spans="1:5" ht="33.75" hidden="1">
      <c r="A50469" s="232" t="s">
        <v>37717</v>
      </c>
      <c r="B50469" s="233" t="s">
        <v>37718</v>
      </c>
      <c r="C50469" s="232" t="s">
        <v>2592</v>
      </c>
      <c r="D50469" s="232">
        <v>49</v>
      </c>
      <c r="E50469" s="232" t="s">
        <v>62717</v>
      </c>
    </row>
    <row r="50470" spans="1:5" ht="33.75" hidden="1">
      <c r="A50470" s="232" t="s">
        <v>37719</v>
      </c>
      <c r="B50470" s="233" t="s">
        <v>37720</v>
      </c>
      <c r="C50470" s="232" t="s">
        <v>2592</v>
      </c>
      <c r="D50470" s="232">
        <v>148.91</v>
      </c>
      <c r="E50470" s="232" t="s">
        <v>62717</v>
      </c>
    </row>
    <row r="50471" spans="1:5" ht="33.75" hidden="1">
      <c r="A50471" s="232" t="s">
        <v>37721</v>
      </c>
      <c r="B50471" s="233" t="s">
        <v>37722</v>
      </c>
      <c r="C50471" s="232" t="s">
        <v>2592</v>
      </c>
      <c r="D50471" s="232">
        <v>332.21</v>
      </c>
      <c r="E50471" s="232" t="s">
        <v>62717</v>
      </c>
    </row>
    <row r="50472" spans="1:5" hidden="1">
      <c r="A50472" s="232" t="s">
        <v>37723</v>
      </c>
      <c r="B50472" s="233" t="s">
        <v>37724</v>
      </c>
      <c r="C50472" s="232" t="s">
        <v>2592</v>
      </c>
      <c r="D50472" s="232">
        <v>4.9400000000000004</v>
      </c>
      <c r="E50472" s="232" t="s">
        <v>62717</v>
      </c>
    </row>
    <row r="50473" spans="1:5" hidden="1">
      <c r="A50473" s="232" t="s">
        <v>37725</v>
      </c>
      <c r="B50473" s="233" t="s">
        <v>37726</v>
      </c>
      <c r="C50473" s="232" t="s">
        <v>2592</v>
      </c>
      <c r="D50473" s="232">
        <v>124.53</v>
      </c>
      <c r="E50473" s="232" t="s">
        <v>62717</v>
      </c>
    </row>
    <row r="50474" spans="1:5" ht="22.5" hidden="1">
      <c r="A50474" s="232" t="s">
        <v>37727</v>
      </c>
      <c r="B50474" s="233" t="s">
        <v>37728</v>
      </c>
      <c r="C50474" s="232" t="s">
        <v>2592</v>
      </c>
      <c r="D50474" s="232">
        <v>8.3000000000000007</v>
      </c>
      <c r="E50474" s="232" t="s">
        <v>62717</v>
      </c>
    </row>
    <row r="50475" spans="1:5" ht="22.5" hidden="1">
      <c r="A50475" s="232" t="s">
        <v>37729</v>
      </c>
      <c r="B50475" s="233" t="s">
        <v>37730</v>
      </c>
      <c r="C50475" s="232" t="s">
        <v>2592</v>
      </c>
      <c r="D50475" s="232">
        <v>19.350000000000001</v>
      </c>
      <c r="E50475" s="232" t="s">
        <v>62717</v>
      </c>
    </row>
    <row r="50476" spans="1:5" ht="22.5" hidden="1">
      <c r="A50476" s="232" t="s">
        <v>37731</v>
      </c>
      <c r="B50476" s="233" t="s">
        <v>37732</v>
      </c>
      <c r="C50476" s="232" t="s">
        <v>2592</v>
      </c>
      <c r="D50476" s="232">
        <v>8.98</v>
      </c>
      <c r="E50476" s="232" t="s">
        <v>62717</v>
      </c>
    </row>
    <row r="50477" spans="1:5" ht="22.5" hidden="1">
      <c r="A50477" s="232" t="s">
        <v>37733</v>
      </c>
      <c r="B50477" s="233" t="s">
        <v>37734</v>
      </c>
      <c r="C50477" s="232" t="s">
        <v>2592</v>
      </c>
      <c r="D50477" s="232">
        <v>10.35</v>
      </c>
      <c r="E50477" s="232" t="s">
        <v>62717</v>
      </c>
    </row>
    <row r="50478" spans="1:5" ht="22.5" hidden="1">
      <c r="A50478" s="232" t="s">
        <v>37735</v>
      </c>
      <c r="B50478" s="233" t="s">
        <v>37736</v>
      </c>
      <c r="C50478" s="232" t="s">
        <v>2592</v>
      </c>
      <c r="D50478" s="232">
        <v>12.48</v>
      </c>
      <c r="E50478" s="232" t="s">
        <v>62717</v>
      </c>
    </row>
    <row r="50479" spans="1:5" ht="22.5" hidden="1">
      <c r="A50479" s="232" t="s">
        <v>37737</v>
      </c>
      <c r="B50479" s="233" t="s">
        <v>37738</v>
      </c>
      <c r="C50479" s="232" t="s">
        <v>2592</v>
      </c>
      <c r="D50479" s="232">
        <v>17.940000000000001</v>
      </c>
      <c r="E50479" s="232" t="s">
        <v>62717</v>
      </c>
    </row>
    <row r="50480" spans="1:5" ht="22.5" hidden="1">
      <c r="A50480" s="232" t="s">
        <v>37739</v>
      </c>
      <c r="B50480" s="233" t="s">
        <v>37740</v>
      </c>
      <c r="C50480" s="232" t="s">
        <v>2592</v>
      </c>
      <c r="D50480" s="232">
        <v>22.61</v>
      </c>
      <c r="E50480" s="232" t="s">
        <v>62717</v>
      </c>
    </row>
    <row r="50481" spans="1:5" ht="22.5" hidden="1">
      <c r="A50481" s="232" t="s">
        <v>37741</v>
      </c>
      <c r="B50481" s="233" t="s">
        <v>37742</v>
      </c>
      <c r="C50481" s="232" t="s">
        <v>2592</v>
      </c>
      <c r="D50481" s="232">
        <v>55.83</v>
      </c>
      <c r="E50481" s="232" t="s">
        <v>62717</v>
      </c>
    </row>
    <row r="50482" spans="1:5" ht="22.5" hidden="1">
      <c r="A50482" s="232" t="s">
        <v>37743</v>
      </c>
      <c r="B50482" s="233" t="s">
        <v>37744</v>
      </c>
      <c r="C50482" s="232" t="s">
        <v>2592</v>
      </c>
      <c r="D50482" s="232">
        <v>50.35</v>
      </c>
      <c r="E50482" s="232" t="s">
        <v>62717</v>
      </c>
    </row>
    <row r="50483" spans="1:5" ht="22.5" hidden="1">
      <c r="A50483" s="232" t="s">
        <v>37745</v>
      </c>
      <c r="B50483" s="233" t="s">
        <v>37746</v>
      </c>
      <c r="C50483" s="232" t="s">
        <v>2592</v>
      </c>
      <c r="D50483" s="232">
        <v>164.61</v>
      </c>
      <c r="E50483" s="232" t="s">
        <v>62717</v>
      </c>
    </row>
    <row r="50484" spans="1:5" ht="22.5" hidden="1">
      <c r="A50484" s="232" t="s">
        <v>37747</v>
      </c>
      <c r="B50484" s="233" t="s">
        <v>37748</v>
      </c>
      <c r="C50484" s="232" t="s">
        <v>2592</v>
      </c>
      <c r="D50484" s="232">
        <v>100.81</v>
      </c>
      <c r="E50484" s="232" t="s">
        <v>62717</v>
      </c>
    </row>
    <row r="50485" spans="1:5" ht="22.5" hidden="1">
      <c r="A50485" s="232" t="s">
        <v>37749</v>
      </c>
      <c r="B50485" s="233" t="s">
        <v>37750</v>
      </c>
      <c r="C50485" s="232" t="s">
        <v>2592</v>
      </c>
      <c r="D50485" s="232">
        <v>147.38999999999999</v>
      </c>
      <c r="E50485" s="232" t="s">
        <v>62717</v>
      </c>
    </row>
    <row r="50486" spans="1:5" ht="22.5" hidden="1">
      <c r="A50486" s="232" t="s">
        <v>37751</v>
      </c>
      <c r="B50486" s="233" t="s">
        <v>37752</v>
      </c>
      <c r="C50486" s="232" t="s">
        <v>2592</v>
      </c>
      <c r="D50486" s="232">
        <v>160.57</v>
      </c>
      <c r="E50486" s="232" t="s">
        <v>62717</v>
      </c>
    </row>
    <row r="50487" spans="1:5" ht="22.5" hidden="1">
      <c r="A50487" s="232" t="s">
        <v>37753</v>
      </c>
      <c r="B50487" s="233" t="s">
        <v>37754</v>
      </c>
      <c r="C50487" s="232" t="s">
        <v>2592</v>
      </c>
      <c r="D50487" s="232">
        <v>458.93</v>
      </c>
      <c r="E50487" s="232" t="s">
        <v>62717</v>
      </c>
    </row>
    <row r="50488" spans="1:5" ht="22.5" hidden="1">
      <c r="A50488" s="232" t="s">
        <v>37755</v>
      </c>
      <c r="B50488" s="233" t="s">
        <v>37756</v>
      </c>
      <c r="C50488" s="232" t="s">
        <v>2592</v>
      </c>
      <c r="D50488" s="232">
        <v>701.83</v>
      </c>
      <c r="E50488" s="232" t="s">
        <v>62717</v>
      </c>
    </row>
    <row r="50489" spans="1:5" ht="22.5" hidden="1">
      <c r="A50489" s="232" t="s">
        <v>37757</v>
      </c>
      <c r="B50489" s="233" t="s">
        <v>37758</v>
      </c>
      <c r="C50489" s="232" t="s">
        <v>2592</v>
      </c>
      <c r="D50489" s="232">
        <v>1214.3599999999999</v>
      </c>
      <c r="E50489" s="232" t="s">
        <v>62717</v>
      </c>
    </row>
    <row r="50490" spans="1:5" hidden="1">
      <c r="A50490" s="232" t="s">
        <v>37759</v>
      </c>
      <c r="B50490" s="233" t="s">
        <v>37760</v>
      </c>
      <c r="C50490" s="232" t="s">
        <v>2592</v>
      </c>
      <c r="D50490" s="232">
        <v>1291.58</v>
      </c>
      <c r="E50490" s="232" t="s">
        <v>62717</v>
      </c>
    </row>
    <row r="50491" spans="1:5" ht="22.5" hidden="1">
      <c r="A50491" s="232" t="s">
        <v>37761</v>
      </c>
      <c r="B50491" s="233" t="s">
        <v>37762</v>
      </c>
      <c r="C50491" s="232" t="s">
        <v>2592</v>
      </c>
      <c r="D50491" s="232">
        <v>1083.7</v>
      </c>
      <c r="E50491" s="232" t="s">
        <v>62717</v>
      </c>
    </row>
    <row r="50492" spans="1:5" ht="22.5" hidden="1">
      <c r="A50492" s="232" t="s">
        <v>37763</v>
      </c>
      <c r="B50492" s="233" t="s">
        <v>37764</v>
      </c>
      <c r="C50492" s="232" t="s">
        <v>2592</v>
      </c>
      <c r="D50492" s="232">
        <v>1731.54</v>
      </c>
      <c r="E50492" s="232" t="s">
        <v>62717</v>
      </c>
    </row>
    <row r="50493" spans="1:5" ht="22.5" hidden="1">
      <c r="A50493" s="232" t="s">
        <v>37765</v>
      </c>
      <c r="B50493" s="233" t="s">
        <v>37766</v>
      </c>
      <c r="C50493" s="232" t="s">
        <v>2592</v>
      </c>
      <c r="D50493" s="232">
        <v>3082.1</v>
      </c>
      <c r="E50493" s="232" t="s">
        <v>62717</v>
      </c>
    </row>
    <row r="50494" spans="1:5" ht="22.5" hidden="1">
      <c r="A50494" s="232" t="s">
        <v>37767</v>
      </c>
      <c r="B50494" s="233" t="s">
        <v>37768</v>
      </c>
      <c r="C50494" s="232" t="s">
        <v>2592</v>
      </c>
      <c r="D50494" s="232">
        <v>8466.7800000000007</v>
      </c>
      <c r="E50494" s="232" t="s">
        <v>62717</v>
      </c>
    </row>
    <row r="50495" spans="1:5" ht="22.5" hidden="1">
      <c r="A50495" s="232" t="s">
        <v>37769</v>
      </c>
      <c r="B50495" s="233" t="s">
        <v>37770</v>
      </c>
      <c r="C50495" s="232" t="s">
        <v>2592</v>
      </c>
      <c r="D50495" s="232">
        <v>950</v>
      </c>
      <c r="E50495" s="232" t="s">
        <v>62717</v>
      </c>
    </row>
    <row r="50496" spans="1:5" ht="22.5" hidden="1">
      <c r="A50496" s="232" t="s">
        <v>37771</v>
      </c>
      <c r="B50496" s="233" t="s">
        <v>37772</v>
      </c>
      <c r="C50496" s="232" t="s">
        <v>2592</v>
      </c>
      <c r="D50496" s="232">
        <v>4291.6899999999996</v>
      </c>
      <c r="E50496" s="232" t="s">
        <v>62717</v>
      </c>
    </row>
    <row r="50497" spans="1:5" ht="22.5" hidden="1">
      <c r="A50497" s="232" t="s">
        <v>37773</v>
      </c>
      <c r="B50497" s="233" t="s">
        <v>37774</v>
      </c>
      <c r="C50497" s="232" t="s">
        <v>2592</v>
      </c>
      <c r="D50497" s="232">
        <v>43049.03</v>
      </c>
      <c r="E50497" s="232" t="s">
        <v>62717</v>
      </c>
    </row>
    <row r="50498" spans="1:5" ht="33.75" hidden="1">
      <c r="A50498" s="232" t="s">
        <v>37775</v>
      </c>
      <c r="B50498" s="233" t="s">
        <v>37776</v>
      </c>
      <c r="C50498" s="232" t="s">
        <v>2592</v>
      </c>
      <c r="D50498" s="232">
        <v>137.9</v>
      </c>
      <c r="E50498" s="232" t="s">
        <v>62717</v>
      </c>
    </row>
    <row r="50499" spans="1:5" ht="33.75" hidden="1">
      <c r="A50499" s="232" t="s">
        <v>37777</v>
      </c>
      <c r="B50499" s="233" t="s">
        <v>37778</v>
      </c>
      <c r="C50499" s="232" t="s">
        <v>2592</v>
      </c>
      <c r="D50499" s="232">
        <v>163.24</v>
      </c>
      <c r="E50499" s="232" t="s">
        <v>62717</v>
      </c>
    </row>
    <row r="50500" spans="1:5" hidden="1">
      <c r="A50500" s="232" t="s">
        <v>37779</v>
      </c>
      <c r="B50500" s="233" t="s">
        <v>37780</v>
      </c>
      <c r="C50500" s="232" t="s">
        <v>2592</v>
      </c>
      <c r="D50500" s="232">
        <v>68.540000000000006</v>
      </c>
      <c r="E50500" s="232" t="s">
        <v>62717</v>
      </c>
    </row>
    <row r="50501" spans="1:5" ht="33.75" hidden="1">
      <c r="A50501" s="232" t="s">
        <v>37781</v>
      </c>
      <c r="B50501" s="233" t="s">
        <v>37782</v>
      </c>
      <c r="C50501" s="232" t="s">
        <v>2592</v>
      </c>
      <c r="D50501" s="232">
        <v>86.99</v>
      </c>
      <c r="E50501" s="232" t="s">
        <v>62717</v>
      </c>
    </row>
    <row r="50502" spans="1:5" ht="33.75" hidden="1">
      <c r="A50502" s="232" t="s">
        <v>37783</v>
      </c>
      <c r="B50502" s="233" t="s">
        <v>37784</v>
      </c>
      <c r="C50502" s="232" t="s">
        <v>2592</v>
      </c>
      <c r="D50502" s="232">
        <v>53.62</v>
      </c>
      <c r="E50502" s="232" t="s">
        <v>62717</v>
      </c>
    </row>
    <row r="50503" spans="1:5" ht="22.5" hidden="1">
      <c r="A50503" s="232" t="s">
        <v>37785</v>
      </c>
      <c r="B50503" s="233" t="s">
        <v>37786</v>
      </c>
      <c r="C50503" s="232" t="s">
        <v>2592</v>
      </c>
      <c r="D50503" s="232">
        <v>63.4</v>
      </c>
      <c r="E50503" s="232" t="s">
        <v>62717</v>
      </c>
    </row>
    <row r="50504" spans="1:5" ht="67.5" hidden="1">
      <c r="A50504" s="232" t="s">
        <v>37787</v>
      </c>
      <c r="B50504" s="233" t="s">
        <v>37788</v>
      </c>
      <c r="C50504" s="232" t="s">
        <v>2592</v>
      </c>
      <c r="D50504" s="232">
        <v>3879</v>
      </c>
      <c r="E50504" s="232" t="s">
        <v>62717</v>
      </c>
    </row>
    <row r="50505" spans="1:5" ht="67.5" hidden="1">
      <c r="A50505" s="232" t="s">
        <v>37789</v>
      </c>
      <c r="B50505" s="233" t="s">
        <v>37790</v>
      </c>
      <c r="C50505" s="232" t="s">
        <v>2592</v>
      </c>
      <c r="D50505" s="232">
        <v>3277.86</v>
      </c>
      <c r="E50505" s="232" t="s">
        <v>62717</v>
      </c>
    </row>
    <row r="50506" spans="1:5" ht="22.5" hidden="1">
      <c r="A50506" s="232" t="s">
        <v>37791</v>
      </c>
      <c r="B50506" s="233" t="s">
        <v>37792</v>
      </c>
      <c r="C50506" s="232" t="s">
        <v>2592</v>
      </c>
      <c r="D50506" s="232">
        <v>24.32</v>
      </c>
      <c r="E50506" s="232" t="s">
        <v>62717</v>
      </c>
    </row>
    <row r="50507" spans="1:5" ht="22.5" hidden="1">
      <c r="A50507" s="232" t="s">
        <v>37793</v>
      </c>
      <c r="B50507" s="233" t="s">
        <v>37794</v>
      </c>
      <c r="C50507" s="232" t="s">
        <v>2592</v>
      </c>
      <c r="D50507" s="232">
        <v>66.41</v>
      </c>
      <c r="E50507" s="232" t="s">
        <v>62717</v>
      </c>
    </row>
    <row r="50508" spans="1:5" hidden="1">
      <c r="A50508" s="232" t="s">
        <v>37795</v>
      </c>
      <c r="B50508" s="233" t="s">
        <v>37796</v>
      </c>
      <c r="C50508" s="232" t="s">
        <v>27265</v>
      </c>
      <c r="D50508" s="232">
        <v>8.7200000000000006</v>
      </c>
      <c r="E50508" s="232" t="s">
        <v>62717</v>
      </c>
    </row>
    <row r="50509" spans="1:5" hidden="1">
      <c r="A50509" s="232" t="s">
        <v>37797</v>
      </c>
      <c r="B50509" s="233" t="s">
        <v>37798</v>
      </c>
      <c r="C50509" s="232" t="s">
        <v>27265</v>
      </c>
      <c r="D50509" s="232">
        <v>2.86</v>
      </c>
      <c r="E50509" s="232" t="s">
        <v>62717</v>
      </c>
    </row>
    <row r="50510" spans="1:5" hidden="1">
      <c r="A50510" s="232" t="s">
        <v>37799</v>
      </c>
      <c r="B50510" s="233" t="s">
        <v>37800</v>
      </c>
      <c r="C50510" s="232" t="s">
        <v>27265</v>
      </c>
      <c r="D50510" s="232">
        <v>5.23</v>
      </c>
      <c r="E50510" s="232" t="s">
        <v>62717</v>
      </c>
    </row>
    <row r="50511" spans="1:5" hidden="1">
      <c r="A50511" s="232" t="s">
        <v>37801</v>
      </c>
      <c r="B50511" s="233" t="s">
        <v>37802</v>
      </c>
      <c r="C50511" s="232" t="s">
        <v>2592</v>
      </c>
      <c r="D50511" s="232">
        <v>155.94999999999999</v>
      </c>
      <c r="E50511" s="232" t="s">
        <v>62717</v>
      </c>
    </row>
    <row r="50512" spans="1:5" ht="22.5" hidden="1">
      <c r="A50512" s="232" t="s">
        <v>37803</v>
      </c>
      <c r="B50512" s="233" t="s">
        <v>37804</v>
      </c>
      <c r="C50512" s="232" t="s">
        <v>2592</v>
      </c>
      <c r="D50512" s="232">
        <v>5528.34</v>
      </c>
      <c r="E50512" s="232" t="s">
        <v>62717</v>
      </c>
    </row>
    <row r="50513" spans="1:5" hidden="1">
      <c r="A50513" s="232" t="s">
        <v>37805</v>
      </c>
      <c r="B50513" s="233" t="s">
        <v>37806</v>
      </c>
      <c r="C50513" s="232" t="s">
        <v>2592</v>
      </c>
      <c r="D50513" s="232">
        <v>305.23</v>
      </c>
      <c r="E50513" s="232" t="s">
        <v>62717</v>
      </c>
    </row>
    <row r="50514" spans="1:5" hidden="1">
      <c r="A50514" s="232" t="s">
        <v>37807</v>
      </c>
      <c r="B50514" s="233" t="s">
        <v>37808</v>
      </c>
      <c r="C50514" s="232" t="s">
        <v>2592</v>
      </c>
      <c r="D50514" s="232">
        <v>262.45</v>
      </c>
      <c r="E50514" s="232" t="s">
        <v>62717</v>
      </c>
    </row>
    <row r="50515" spans="1:5" hidden="1">
      <c r="A50515" s="232" t="s">
        <v>37809</v>
      </c>
      <c r="B50515" s="233" t="s">
        <v>37810</v>
      </c>
      <c r="C50515" s="232" t="s">
        <v>2592</v>
      </c>
      <c r="D50515" s="232">
        <v>58.4</v>
      </c>
      <c r="E50515" s="232" t="s">
        <v>62717</v>
      </c>
    </row>
    <row r="50516" spans="1:5" ht="45" hidden="1">
      <c r="A50516" s="232" t="s">
        <v>37811</v>
      </c>
      <c r="B50516" s="233" t="s">
        <v>37812</v>
      </c>
      <c r="C50516" s="232" t="s">
        <v>2592</v>
      </c>
      <c r="D50516" s="232">
        <v>24.71</v>
      </c>
      <c r="E50516" s="232" t="s">
        <v>62717</v>
      </c>
    </row>
    <row r="50517" spans="1:5" hidden="1">
      <c r="A50517" s="232" t="s">
        <v>37813</v>
      </c>
      <c r="B50517" s="233" t="s">
        <v>37814</v>
      </c>
      <c r="C50517" s="232" t="s">
        <v>2592</v>
      </c>
      <c r="D50517" s="232">
        <v>292.32</v>
      </c>
      <c r="E50517" s="232" t="s">
        <v>62717</v>
      </c>
    </row>
    <row r="50518" spans="1:5" ht="22.5" hidden="1">
      <c r="A50518" s="232" t="s">
        <v>37815</v>
      </c>
      <c r="B50518" s="233" t="s">
        <v>37816</v>
      </c>
      <c r="C50518" s="232" t="s">
        <v>2592</v>
      </c>
      <c r="D50518" s="232">
        <v>212.29</v>
      </c>
      <c r="E50518" s="232" t="s">
        <v>62717</v>
      </c>
    </row>
    <row r="50519" spans="1:5" hidden="1">
      <c r="A50519" s="232" t="s">
        <v>37817</v>
      </c>
      <c r="B50519" s="233" t="s">
        <v>37818</v>
      </c>
      <c r="C50519" s="232" t="s">
        <v>2592</v>
      </c>
      <c r="D50519" s="232">
        <v>206.39</v>
      </c>
      <c r="E50519" s="232" t="s">
        <v>62717</v>
      </c>
    </row>
    <row r="50520" spans="1:5" hidden="1">
      <c r="A50520" s="232" t="s">
        <v>37819</v>
      </c>
      <c r="B50520" s="233" t="s">
        <v>37820</v>
      </c>
      <c r="C50520" s="232" t="s">
        <v>2592</v>
      </c>
      <c r="D50520" s="232">
        <v>392.7</v>
      </c>
      <c r="E50520" s="232" t="s">
        <v>62717</v>
      </c>
    </row>
    <row r="50521" spans="1:5" hidden="1">
      <c r="A50521" s="232" t="s">
        <v>37821</v>
      </c>
      <c r="B50521" s="233" t="s">
        <v>37822</v>
      </c>
      <c r="C50521" s="232" t="s">
        <v>2592</v>
      </c>
      <c r="D50521" s="232">
        <v>141.29</v>
      </c>
      <c r="E50521" s="232" t="s">
        <v>62717</v>
      </c>
    </row>
    <row r="50522" spans="1:5" hidden="1">
      <c r="A50522" s="232" t="s">
        <v>37823</v>
      </c>
      <c r="B50522" s="233" t="s">
        <v>37824</v>
      </c>
      <c r="C50522" s="232" t="s">
        <v>2592</v>
      </c>
      <c r="D50522" s="232">
        <v>135.68</v>
      </c>
      <c r="E50522" s="232" t="s">
        <v>62717</v>
      </c>
    </row>
    <row r="50523" spans="1:5" hidden="1">
      <c r="A50523" s="232" t="s">
        <v>37825</v>
      </c>
      <c r="B50523" s="233" t="s">
        <v>37826</v>
      </c>
      <c r="C50523" s="232" t="s">
        <v>2592</v>
      </c>
      <c r="D50523" s="232">
        <v>354.87</v>
      </c>
      <c r="E50523" s="232" t="s">
        <v>62717</v>
      </c>
    </row>
    <row r="50524" spans="1:5" hidden="1">
      <c r="A50524" s="232" t="s">
        <v>37827</v>
      </c>
      <c r="B50524" s="233" t="s">
        <v>37828</v>
      </c>
      <c r="C50524" s="232" t="s">
        <v>2592</v>
      </c>
      <c r="D50524" s="232">
        <v>195</v>
      </c>
      <c r="E50524" s="232" t="s">
        <v>62717</v>
      </c>
    </row>
    <row r="50525" spans="1:5" hidden="1">
      <c r="A50525" s="232" t="s">
        <v>37829</v>
      </c>
      <c r="B50525" s="233" t="s">
        <v>37830</v>
      </c>
      <c r="C50525" s="232" t="s">
        <v>33466</v>
      </c>
      <c r="D50525" s="232">
        <v>17.309999999999999</v>
      </c>
      <c r="E50525" s="232" t="s">
        <v>62717</v>
      </c>
    </row>
    <row r="50526" spans="1:5" hidden="1">
      <c r="A50526" s="232" t="s">
        <v>37831</v>
      </c>
      <c r="B50526" s="233" t="s">
        <v>37832</v>
      </c>
      <c r="C50526" s="232" t="s">
        <v>33588</v>
      </c>
      <c r="D50526" s="232">
        <v>89</v>
      </c>
      <c r="E50526" s="232" t="s">
        <v>62717</v>
      </c>
    </row>
    <row r="50527" spans="1:5" ht="22.5" hidden="1">
      <c r="A50527" s="232" t="s">
        <v>37833</v>
      </c>
      <c r="B50527" s="233" t="s">
        <v>37834</v>
      </c>
      <c r="C50527" s="232" t="s">
        <v>2592</v>
      </c>
      <c r="D50527" s="232">
        <v>108</v>
      </c>
      <c r="E50527" s="232" t="s">
        <v>62717</v>
      </c>
    </row>
    <row r="50528" spans="1:5" hidden="1">
      <c r="A50528" s="232" t="s">
        <v>37835</v>
      </c>
      <c r="B50528" s="233" t="s">
        <v>37836</v>
      </c>
      <c r="C50528" s="232" t="s">
        <v>2592</v>
      </c>
      <c r="D50528" s="232">
        <v>57.06</v>
      </c>
      <c r="E50528" s="232" t="s">
        <v>62717</v>
      </c>
    </row>
    <row r="50529" spans="1:5" ht="33.75" hidden="1">
      <c r="A50529" s="232" t="s">
        <v>37837</v>
      </c>
      <c r="B50529" s="233" t="s">
        <v>37838</v>
      </c>
      <c r="C50529" s="232" t="s">
        <v>2592</v>
      </c>
      <c r="D50529" s="232">
        <v>5673.46</v>
      </c>
      <c r="E50529" s="232" t="s">
        <v>62717</v>
      </c>
    </row>
    <row r="50530" spans="1:5" ht="33.75" hidden="1">
      <c r="A50530" s="232" t="s">
        <v>37839</v>
      </c>
      <c r="B50530" s="233" t="s">
        <v>37840</v>
      </c>
      <c r="C50530" s="232" t="s">
        <v>2592</v>
      </c>
      <c r="D50530" s="232">
        <v>10458.31</v>
      </c>
      <c r="E50530" s="232" t="s">
        <v>62717</v>
      </c>
    </row>
    <row r="50531" spans="1:5" ht="33.75" hidden="1">
      <c r="A50531" s="232" t="s">
        <v>37841</v>
      </c>
      <c r="B50531" s="233" t="s">
        <v>37842</v>
      </c>
      <c r="C50531" s="232" t="s">
        <v>2592</v>
      </c>
      <c r="D50531" s="232">
        <v>24357.16</v>
      </c>
      <c r="E50531" s="232" t="s">
        <v>62717</v>
      </c>
    </row>
    <row r="50532" spans="1:5" ht="22.5" hidden="1">
      <c r="A50532" s="232" t="s">
        <v>37843</v>
      </c>
      <c r="B50532" s="233" t="s">
        <v>37844</v>
      </c>
      <c r="C50532" s="232" t="s">
        <v>2592</v>
      </c>
      <c r="D50532" s="232">
        <v>84000</v>
      </c>
      <c r="E50532" s="232" t="s">
        <v>62717</v>
      </c>
    </row>
    <row r="50533" spans="1:5" ht="22.5" hidden="1">
      <c r="A50533" s="232" t="s">
        <v>37845</v>
      </c>
      <c r="B50533" s="233" t="s">
        <v>37846</v>
      </c>
      <c r="C50533" s="232" t="s">
        <v>2592</v>
      </c>
      <c r="D50533" s="232">
        <v>204000</v>
      </c>
      <c r="E50533" s="232" t="s">
        <v>62717</v>
      </c>
    </row>
    <row r="50534" spans="1:5" hidden="1">
      <c r="A50534" s="232" t="s">
        <v>37847</v>
      </c>
      <c r="B50534" s="233" t="s">
        <v>37848</v>
      </c>
      <c r="C50534" s="232" t="s">
        <v>27265</v>
      </c>
      <c r="D50534" s="232">
        <v>99.34</v>
      </c>
      <c r="E50534" s="232" t="s">
        <v>62717</v>
      </c>
    </row>
    <row r="50535" spans="1:5" hidden="1">
      <c r="A50535" s="232" t="s">
        <v>37849</v>
      </c>
      <c r="B50535" s="233" t="s">
        <v>37850</v>
      </c>
      <c r="C50535" s="232" t="s">
        <v>2592</v>
      </c>
      <c r="D50535" s="232">
        <v>0.86</v>
      </c>
      <c r="E50535" s="232" t="s">
        <v>62717</v>
      </c>
    </row>
    <row r="50536" spans="1:5" ht="22.5" hidden="1">
      <c r="A50536" s="232" t="s">
        <v>37851</v>
      </c>
      <c r="B50536" s="233" t="s">
        <v>37852</v>
      </c>
      <c r="C50536" s="232" t="s">
        <v>23621</v>
      </c>
      <c r="D50536" s="232">
        <v>180</v>
      </c>
      <c r="E50536" s="232" t="s">
        <v>62717</v>
      </c>
    </row>
    <row r="50537" spans="1:5" ht="33.75" hidden="1">
      <c r="A50537" s="232" t="s">
        <v>37853</v>
      </c>
      <c r="B50537" s="233" t="s">
        <v>37854</v>
      </c>
      <c r="C50537" s="232" t="s">
        <v>23621</v>
      </c>
      <c r="D50537" s="232">
        <v>546</v>
      </c>
      <c r="E50537" s="232" t="s">
        <v>62717</v>
      </c>
    </row>
    <row r="50538" spans="1:5" ht="22.5" hidden="1">
      <c r="A50538" s="232" t="s">
        <v>37855</v>
      </c>
      <c r="B50538" s="233" t="s">
        <v>37856</v>
      </c>
      <c r="C50538" s="232" t="s">
        <v>27265</v>
      </c>
      <c r="D50538" s="232">
        <v>67.5</v>
      </c>
      <c r="E50538" s="232" t="s">
        <v>62717</v>
      </c>
    </row>
    <row r="50539" spans="1:5" hidden="1">
      <c r="A50539" s="232" t="s">
        <v>37857</v>
      </c>
      <c r="B50539" s="233" t="s">
        <v>37858</v>
      </c>
      <c r="C50539" s="232" t="s">
        <v>26743</v>
      </c>
      <c r="D50539" s="232">
        <v>7</v>
      </c>
      <c r="E50539" s="232" t="s">
        <v>62717</v>
      </c>
    </row>
    <row r="50540" spans="1:5" hidden="1">
      <c r="A50540" s="232" t="s">
        <v>37859</v>
      </c>
      <c r="B50540" s="233" t="s">
        <v>37860</v>
      </c>
      <c r="C50540" s="232" t="s">
        <v>2592</v>
      </c>
      <c r="D50540" s="232">
        <v>31</v>
      </c>
      <c r="E50540" s="232" t="s">
        <v>62717</v>
      </c>
    </row>
    <row r="50541" spans="1:5" hidden="1">
      <c r="A50541" s="232" t="s">
        <v>37861</v>
      </c>
      <c r="B50541" s="233" t="s">
        <v>37862</v>
      </c>
      <c r="C50541" s="232" t="s">
        <v>2592</v>
      </c>
      <c r="D50541" s="232">
        <v>18.88</v>
      </c>
      <c r="E50541" s="232" t="s">
        <v>62717</v>
      </c>
    </row>
    <row r="50542" spans="1:5" hidden="1">
      <c r="A50542" s="232" t="s">
        <v>37863</v>
      </c>
      <c r="B50542" s="233" t="s">
        <v>37864</v>
      </c>
      <c r="C50542" s="232" t="s">
        <v>2592</v>
      </c>
      <c r="D50542" s="232">
        <v>28</v>
      </c>
      <c r="E50542" s="232" t="s">
        <v>62717</v>
      </c>
    </row>
    <row r="50543" spans="1:5" hidden="1">
      <c r="A50543" s="232" t="s">
        <v>37865</v>
      </c>
      <c r="B50543" s="233" t="s">
        <v>37866</v>
      </c>
      <c r="C50543" s="232" t="s">
        <v>2592</v>
      </c>
      <c r="D50543" s="232">
        <v>65.05</v>
      </c>
      <c r="E50543" s="232" t="s">
        <v>62717</v>
      </c>
    </row>
    <row r="50544" spans="1:5" hidden="1">
      <c r="A50544" s="232" t="s">
        <v>37867</v>
      </c>
      <c r="B50544" s="233" t="s">
        <v>37868</v>
      </c>
      <c r="C50544" s="232" t="s">
        <v>2592</v>
      </c>
      <c r="D50544" s="232">
        <v>7.11</v>
      </c>
      <c r="E50544" s="232" t="s">
        <v>62717</v>
      </c>
    </row>
    <row r="50545" spans="1:5" hidden="1">
      <c r="A50545" s="232" t="s">
        <v>37869</v>
      </c>
      <c r="B50545" s="233" t="s">
        <v>37870</v>
      </c>
      <c r="C50545" s="232" t="s">
        <v>28727</v>
      </c>
      <c r="D50545" s="232">
        <v>14.8</v>
      </c>
      <c r="E50545" s="232" t="s">
        <v>62717</v>
      </c>
    </row>
    <row r="50546" spans="1:5" hidden="1">
      <c r="A50546" s="232" t="s">
        <v>37871</v>
      </c>
      <c r="B50546" s="233" t="s">
        <v>37872</v>
      </c>
      <c r="C50546" s="232" t="s">
        <v>2592</v>
      </c>
      <c r="D50546" s="232">
        <v>24</v>
      </c>
      <c r="E50546" s="232" t="s">
        <v>62717</v>
      </c>
    </row>
    <row r="50547" spans="1:5" hidden="1">
      <c r="A50547" s="232" t="s">
        <v>37873</v>
      </c>
      <c r="B50547" s="233" t="s">
        <v>37874</v>
      </c>
      <c r="C50547" s="232" t="s">
        <v>2592</v>
      </c>
      <c r="D50547" s="232">
        <v>89.08</v>
      </c>
      <c r="E50547" s="232" t="s">
        <v>62717</v>
      </c>
    </row>
    <row r="50548" spans="1:5" ht="22.5" hidden="1">
      <c r="A50548" s="232" t="s">
        <v>37875</v>
      </c>
      <c r="B50548" s="233" t="s">
        <v>37876</v>
      </c>
      <c r="C50548" s="232" t="s">
        <v>23588</v>
      </c>
      <c r="D50548" s="232">
        <v>41.96</v>
      </c>
      <c r="E50548" s="232" t="s">
        <v>62717</v>
      </c>
    </row>
    <row r="50549" spans="1:5" ht="22.5" hidden="1">
      <c r="A50549" s="232" t="s">
        <v>37877</v>
      </c>
      <c r="B50549" s="233" t="s">
        <v>37878</v>
      </c>
      <c r="C50549" s="232" t="s">
        <v>23588</v>
      </c>
      <c r="D50549" s="232">
        <v>44.85</v>
      </c>
      <c r="E50549" s="232" t="s">
        <v>62717</v>
      </c>
    </row>
    <row r="50550" spans="1:5" ht="22.5" hidden="1">
      <c r="A50550" s="232" t="s">
        <v>37879</v>
      </c>
      <c r="B50550" s="233" t="s">
        <v>37880</v>
      </c>
      <c r="C50550" s="232" t="s">
        <v>23588</v>
      </c>
      <c r="D50550" s="232">
        <v>30.3</v>
      </c>
      <c r="E50550" s="232" t="s">
        <v>62717</v>
      </c>
    </row>
    <row r="50551" spans="1:5" ht="22.5" hidden="1">
      <c r="A50551" s="232" t="s">
        <v>37881</v>
      </c>
      <c r="B50551" s="233" t="s">
        <v>37882</v>
      </c>
      <c r="C50551" s="232" t="s">
        <v>23588</v>
      </c>
      <c r="D50551" s="232">
        <v>44.85</v>
      </c>
      <c r="E50551" s="232" t="s">
        <v>62717</v>
      </c>
    </row>
    <row r="50552" spans="1:5" ht="22.5" hidden="1">
      <c r="A50552" s="232" t="s">
        <v>37883</v>
      </c>
      <c r="B50552" s="233" t="s">
        <v>37884</v>
      </c>
      <c r="C50552" s="232" t="s">
        <v>23588</v>
      </c>
      <c r="D50552" s="232">
        <v>125.91</v>
      </c>
      <c r="E50552" s="232" t="s">
        <v>62717</v>
      </c>
    </row>
    <row r="50553" spans="1:5" ht="22.5" hidden="1">
      <c r="A50553" s="232" t="s">
        <v>37885</v>
      </c>
      <c r="B50553" s="233" t="s">
        <v>37886</v>
      </c>
      <c r="C50553" s="232" t="s">
        <v>2592</v>
      </c>
      <c r="D50553" s="232">
        <v>41.96</v>
      </c>
      <c r="E50553" s="232" t="s">
        <v>62717</v>
      </c>
    </row>
    <row r="50554" spans="1:5" hidden="1">
      <c r="A50554" s="232" t="s">
        <v>37887</v>
      </c>
      <c r="B50554" s="233" t="s">
        <v>37888</v>
      </c>
      <c r="C50554" s="232" t="s">
        <v>2592</v>
      </c>
      <c r="D50554" s="232">
        <v>26.7</v>
      </c>
      <c r="E50554" s="232" t="s">
        <v>62717</v>
      </c>
    </row>
    <row r="50555" spans="1:5" ht="33.75" hidden="1">
      <c r="A50555" s="232" t="s">
        <v>37889</v>
      </c>
      <c r="B50555" s="233" t="s">
        <v>37890</v>
      </c>
      <c r="C50555" s="232" t="s">
        <v>23588</v>
      </c>
      <c r="D50555" s="232">
        <v>19.2</v>
      </c>
      <c r="E50555" s="232" t="s">
        <v>62717</v>
      </c>
    </row>
    <row r="50556" spans="1:5" hidden="1">
      <c r="A50556" s="232" t="s">
        <v>37891</v>
      </c>
      <c r="B50556" s="233" t="s">
        <v>37892</v>
      </c>
      <c r="C50556" s="232" t="s">
        <v>2592</v>
      </c>
      <c r="D50556" s="232">
        <v>27.29</v>
      </c>
      <c r="E50556" s="232" t="s">
        <v>62717</v>
      </c>
    </row>
    <row r="50557" spans="1:5" hidden="1">
      <c r="A50557" s="232" t="s">
        <v>37893</v>
      </c>
      <c r="B50557" s="233" t="s">
        <v>37894</v>
      </c>
      <c r="C50557" s="232" t="s">
        <v>2592</v>
      </c>
      <c r="D50557" s="232">
        <v>37.92</v>
      </c>
      <c r="E50557" s="232" t="s">
        <v>62717</v>
      </c>
    </row>
    <row r="50558" spans="1:5" hidden="1">
      <c r="A50558" s="232" t="s">
        <v>37895</v>
      </c>
      <c r="B50558" s="233" t="s">
        <v>37896</v>
      </c>
      <c r="C50558" s="232" t="s">
        <v>2592</v>
      </c>
      <c r="D50558" s="232">
        <v>0.08</v>
      </c>
      <c r="E50558" s="232" t="s">
        <v>62717</v>
      </c>
    </row>
    <row r="50559" spans="1:5" ht="22.5" hidden="1">
      <c r="A50559" s="232" t="s">
        <v>37897</v>
      </c>
      <c r="B50559" s="233" t="s">
        <v>37898</v>
      </c>
      <c r="C50559" s="232" t="s">
        <v>27265</v>
      </c>
      <c r="D50559" s="232">
        <v>32.450000000000003</v>
      </c>
      <c r="E50559" s="232" t="s">
        <v>62717</v>
      </c>
    </row>
    <row r="50560" spans="1:5" ht="33.75" hidden="1">
      <c r="A50560" s="232" t="s">
        <v>37899</v>
      </c>
      <c r="B50560" s="233" t="s">
        <v>37900</v>
      </c>
      <c r="C50560" s="232" t="s">
        <v>27265</v>
      </c>
      <c r="D50560" s="232">
        <v>24.9</v>
      </c>
      <c r="E50560" s="232" t="s">
        <v>62717</v>
      </c>
    </row>
    <row r="50561" spans="1:5" ht="33.75" hidden="1">
      <c r="A50561" s="232" t="s">
        <v>37901</v>
      </c>
      <c r="B50561" s="233" t="s">
        <v>37902</v>
      </c>
      <c r="C50561" s="232" t="s">
        <v>27265</v>
      </c>
      <c r="D50561" s="232">
        <v>25.9</v>
      </c>
      <c r="E50561" s="232" t="s">
        <v>62717</v>
      </c>
    </row>
    <row r="50562" spans="1:5" ht="33.75" hidden="1">
      <c r="A50562" s="232" t="s">
        <v>37903</v>
      </c>
      <c r="B50562" s="233" t="s">
        <v>37904</v>
      </c>
      <c r="C50562" s="232" t="s">
        <v>27265</v>
      </c>
      <c r="D50562" s="232">
        <v>25.9</v>
      </c>
      <c r="E50562" s="232" t="s">
        <v>62717</v>
      </c>
    </row>
    <row r="50563" spans="1:5" ht="33.75" hidden="1">
      <c r="A50563" s="232" t="s">
        <v>37905</v>
      </c>
      <c r="B50563" s="233" t="s">
        <v>37906</v>
      </c>
      <c r="C50563" s="232" t="s">
        <v>27265</v>
      </c>
      <c r="D50563" s="232">
        <v>24.3</v>
      </c>
      <c r="E50563" s="232" t="s">
        <v>62717</v>
      </c>
    </row>
    <row r="50564" spans="1:5" ht="33.75" hidden="1">
      <c r="A50564" s="232" t="s">
        <v>37907</v>
      </c>
      <c r="B50564" s="233" t="s">
        <v>37908</v>
      </c>
      <c r="C50564" s="232" t="s">
        <v>27265</v>
      </c>
      <c r="D50564" s="232">
        <v>31.45</v>
      </c>
      <c r="E50564" s="232" t="s">
        <v>62717</v>
      </c>
    </row>
    <row r="50565" spans="1:5" ht="22.5" hidden="1">
      <c r="A50565" s="232" t="s">
        <v>37909</v>
      </c>
      <c r="B50565" s="233" t="s">
        <v>37910</v>
      </c>
      <c r="C50565" s="232" t="s">
        <v>27265</v>
      </c>
      <c r="D50565" s="232">
        <v>20.96</v>
      </c>
      <c r="E50565" s="232" t="s">
        <v>62717</v>
      </c>
    </row>
    <row r="50566" spans="1:5" ht="33.75" hidden="1">
      <c r="A50566" s="232" t="s">
        <v>37911</v>
      </c>
      <c r="B50566" s="233" t="s">
        <v>37912</v>
      </c>
      <c r="C50566" s="232" t="s">
        <v>27265</v>
      </c>
      <c r="D50566" s="232">
        <v>24.3</v>
      </c>
      <c r="E50566" s="232" t="s">
        <v>62717</v>
      </c>
    </row>
    <row r="50567" spans="1:5" ht="33.75" hidden="1">
      <c r="A50567" s="232" t="s">
        <v>37913</v>
      </c>
      <c r="B50567" s="233" t="s">
        <v>37914</v>
      </c>
      <c r="C50567" s="232" t="s">
        <v>27265</v>
      </c>
      <c r="D50567" s="232">
        <v>31.45</v>
      </c>
      <c r="E50567" s="232" t="s">
        <v>62717</v>
      </c>
    </row>
    <row r="50568" spans="1:5" ht="33.75" hidden="1">
      <c r="A50568" s="232" t="s">
        <v>37915</v>
      </c>
      <c r="B50568" s="233" t="s">
        <v>37916</v>
      </c>
      <c r="C50568" s="232" t="s">
        <v>27265</v>
      </c>
      <c r="D50568" s="232">
        <v>20.96</v>
      </c>
      <c r="E50568" s="232" t="s">
        <v>62717</v>
      </c>
    </row>
    <row r="50569" spans="1:5" hidden="1">
      <c r="A50569" s="232" t="s">
        <v>37917</v>
      </c>
      <c r="B50569" s="233" t="s">
        <v>37918</v>
      </c>
      <c r="C50569" s="232" t="s">
        <v>2592</v>
      </c>
      <c r="D50569" s="232">
        <v>1.88</v>
      </c>
      <c r="E50569" s="232" t="s">
        <v>62717</v>
      </c>
    </row>
    <row r="50570" spans="1:5" hidden="1">
      <c r="A50570" s="232" t="s">
        <v>37919</v>
      </c>
      <c r="B50570" s="233" t="s">
        <v>37920</v>
      </c>
      <c r="C50570" s="232" t="s">
        <v>23776</v>
      </c>
      <c r="D50570" s="232">
        <v>110</v>
      </c>
      <c r="E50570" s="232" t="s">
        <v>62717</v>
      </c>
    </row>
    <row r="50571" spans="1:5" hidden="1">
      <c r="A50571" s="232" t="s">
        <v>37921</v>
      </c>
      <c r="B50571" s="233" t="s">
        <v>37922</v>
      </c>
      <c r="C50571" s="232" t="s">
        <v>2592</v>
      </c>
      <c r="D50571" s="232">
        <v>4.25</v>
      </c>
      <c r="E50571" s="232" t="s">
        <v>62717</v>
      </c>
    </row>
    <row r="50572" spans="1:5" hidden="1">
      <c r="A50572" s="232" t="s">
        <v>37923</v>
      </c>
      <c r="B50572" s="233" t="s">
        <v>37924</v>
      </c>
      <c r="C50572" s="232" t="s">
        <v>2592</v>
      </c>
      <c r="D50572" s="232">
        <v>185.29</v>
      </c>
      <c r="E50572" s="232" t="s">
        <v>62717</v>
      </c>
    </row>
    <row r="50573" spans="1:5" hidden="1">
      <c r="A50573" s="232" t="s">
        <v>37925</v>
      </c>
      <c r="B50573" s="233" t="s">
        <v>37926</v>
      </c>
      <c r="C50573" s="232" t="s">
        <v>2592</v>
      </c>
      <c r="D50573" s="232">
        <v>14.6</v>
      </c>
      <c r="E50573" s="232" t="s">
        <v>62717</v>
      </c>
    </row>
    <row r="50574" spans="1:5" ht="33.75" hidden="1">
      <c r="A50574" s="232" t="s">
        <v>37927</v>
      </c>
      <c r="B50574" s="233" t="s">
        <v>37928</v>
      </c>
      <c r="C50574" s="232" t="s">
        <v>36843</v>
      </c>
      <c r="D50574" s="232">
        <v>955.65</v>
      </c>
      <c r="E50574" s="232" t="s">
        <v>62717</v>
      </c>
    </row>
    <row r="50575" spans="1:5" ht="22.5" hidden="1">
      <c r="A50575" s="232" t="s">
        <v>37929</v>
      </c>
      <c r="B50575" s="233" t="s">
        <v>37930</v>
      </c>
      <c r="C50575" s="232" t="s">
        <v>37931</v>
      </c>
      <c r="D50575" s="232">
        <v>37.56</v>
      </c>
      <c r="E50575" s="232" t="s">
        <v>62717</v>
      </c>
    </row>
    <row r="50576" spans="1:5" ht="22.5" hidden="1">
      <c r="A50576" s="232" t="s">
        <v>37932</v>
      </c>
      <c r="B50576" s="233" t="s">
        <v>37933</v>
      </c>
      <c r="C50576" s="232" t="s">
        <v>2592</v>
      </c>
      <c r="D50576" s="232">
        <v>28.25</v>
      </c>
      <c r="E50576" s="232" t="s">
        <v>62717</v>
      </c>
    </row>
    <row r="50577" spans="1:5" ht="22.5" hidden="1">
      <c r="A50577" s="232" t="s">
        <v>37934</v>
      </c>
      <c r="B50577" s="233" t="s">
        <v>37935</v>
      </c>
      <c r="C50577" s="232" t="s">
        <v>2592</v>
      </c>
      <c r="D50577" s="232">
        <v>42.5</v>
      </c>
      <c r="E50577" s="232" t="s">
        <v>62717</v>
      </c>
    </row>
    <row r="50578" spans="1:5" ht="22.5" hidden="1">
      <c r="A50578" s="232" t="s">
        <v>37936</v>
      </c>
      <c r="B50578" s="233" t="s">
        <v>37937</v>
      </c>
      <c r="C50578" s="232" t="s">
        <v>2592</v>
      </c>
      <c r="D50578" s="232">
        <v>64.56</v>
      </c>
      <c r="E50578" s="232" t="s">
        <v>62717</v>
      </c>
    </row>
    <row r="50579" spans="1:5" ht="22.5" hidden="1">
      <c r="A50579" s="232" t="s">
        <v>37938</v>
      </c>
      <c r="B50579" s="233" t="s">
        <v>37939</v>
      </c>
      <c r="C50579" s="232" t="s">
        <v>2592</v>
      </c>
      <c r="D50579" s="232">
        <v>76.56</v>
      </c>
      <c r="E50579" s="232" t="s">
        <v>62717</v>
      </c>
    </row>
    <row r="50580" spans="1:5" hidden="1">
      <c r="A50580" s="232" t="s">
        <v>37940</v>
      </c>
      <c r="B50580" s="233" t="s">
        <v>37941</v>
      </c>
      <c r="C50580" s="232" t="s">
        <v>2592</v>
      </c>
      <c r="D50580" s="232">
        <v>0.43</v>
      </c>
      <c r="E50580" s="232" t="s">
        <v>62717</v>
      </c>
    </row>
    <row r="50581" spans="1:5" hidden="1">
      <c r="A50581" s="232" t="s">
        <v>37942</v>
      </c>
      <c r="B50581" s="233" t="s">
        <v>37943</v>
      </c>
      <c r="C50581" s="232" t="s">
        <v>2592</v>
      </c>
      <c r="D50581" s="232">
        <v>0.4</v>
      </c>
      <c r="E50581" s="232" t="s">
        <v>62717</v>
      </c>
    </row>
    <row r="50582" spans="1:5" ht="22.5" hidden="1">
      <c r="A50582" s="232" t="s">
        <v>37944</v>
      </c>
      <c r="B50582" s="233" t="s">
        <v>37945</v>
      </c>
      <c r="C50582" s="232" t="s">
        <v>2592</v>
      </c>
      <c r="D50582" s="232">
        <v>1000</v>
      </c>
      <c r="E50582" s="232" t="s">
        <v>62717</v>
      </c>
    </row>
    <row r="50583" spans="1:5" hidden="1">
      <c r="A50583" s="232" t="s">
        <v>37946</v>
      </c>
      <c r="B50583" s="233" t="s">
        <v>37947</v>
      </c>
      <c r="C50583" s="232" t="s">
        <v>2592</v>
      </c>
      <c r="D50583" s="232">
        <v>121.65</v>
      </c>
      <c r="E50583" s="232" t="s">
        <v>62717</v>
      </c>
    </row>
    <row r="50584" spans="1:5" hidden="1">
      <c r="A50584" s="232" t="s">
        <v>37948</v>
      </c>
      <c r="B50584" s="233" t="s">
        <v>37949</v>
      </c>
      <c r="C50584" s="232" t="s">
        <v>2592</v>
      </c>
      <c r="D50584" s="232">
        <v>111.39</v>
      </c>
      <c r="E50584" s="232" t="s">
        <v>62717</v>
      </c>
    </row>
    <row r="50585" spans="1:5" hidden="1">
      <c r="A50585" s="232" t="s">
        <v>37950</v>
      </c>
      <c r="B50585" s="233" t="s">
        <v>37951</v>
      </c>
      <c r="C50585" s="232" t="s">
        <v>2592</v>
      </c>
      <c r="D50585" s="232">
        <v>126.78</v>
      </c>
      <c r="E50585" s="232" t="s">
        <v>62717</v>
      </c>
    </row>
    <row r="50586" spans="1:5" hidden="1">
      <c r="A50586" s="232" t="s">
        <v>37952</v>
      </c>
      <c r="B50586" s="233" t="s">
        <v>37953</v>
      </c>
      <c r="C50586" s="232" t="s">
        <v>2592</v>
      </c>
      <c r="D50586" s="232">
        <v>13.35</v>
      </c>
      <c r="E50586" s="232" t="s">
        <v>62717</v>
      </c>
    </row>
    <row r="50587" spans="1:5" hidden="1">
      <c r="A50587" s="232" t="s">
        <v>37954</v>
      </c>
      <c r="B50587" s="233" t="s">
        <v>37955</v>
      </c>
      <c r="C50587" s="232" t="s">
        <v>2592</v>
      </c>
      <c r="D50587" s="232">
        <v>24.22</v>
      </c>
      <c r="E50587" s="232" t="s">
        <v>62717</v>
      </c>
    </row>
    <row r="50588" spans="1:5" hidden="1">
      <c r="A50588" s="232" t="s">
        <v>37956</v>
      </c>
      <c r="B50588" s="233" t="s">
        <v>37957</v>
      </c>
      <c r="C50588" s="232" t="s">
        <v>27265</v>
      </c>
      <c r="D50588" s="232">
        <v>6.27</v>
      </c>
      <c r="E50588" s="232" t="s">
        <v>62717</v>
      </c>
    </row>
    <row r="50589" spans="1:5" hidden="1">
      <c r="A50589" s="232" t="s">
        <v>37958</v>
      </c>
      <c r="B50589" s="233" t="s">
        <v>37959</v>
      </c>
      <c r="C50589" s="232" t="s">
        <v>27265</v>
      </c>
      <c r="D50589" s="232">
        <v>112.46</v>
      </c>
      <c r="E50589" s="232" t="s">
        <v>62717</v>
      </c>
    </row>
    <row r="50590" spans="1:5" hidden="1">
      <c r="A50590" s="232" t="s">
        <v>37960</v>
      </c>
      <c r="B50590" s="233" t="s">
        <v>37961</v>
      </c>
      <c r="C50590" s="232" t="s">
        <v>27265</v>
      </c>
      <c r="D50590" s="232">
        <v>98.92</v>
      </c>
      <c r="E50590" s="232" t="s">
        <v>62717</v>
      </c>
    </row>
    <row r="50591" spans="1:5" hidden="1">
      <c r="A50591" s="232" t="s">
        <v>37962</v>
      </c>
      <c r="B50591" s="233" t="s">
        <v>37963</v>
      </c>
      <c r="C50591" s="232" t="s">
        <v>27265</v>
      </c>
      <c r="D50591" s="232">
        <v>2.34</v>
      </c>
      <c r="E50591" s="232" t="s">
        <v>62717</v>
      </c>
    </row>
    <row r="50592" spans="1:5" ht="22.5" hidden="1">
      <c r="A50592" s="232" t="s">
        <v>37964</v>
      </c>
      <c r="B50592" s="233" t="s">
        <v>37965</v>
      </c>
      <c r="C50592" s="232" t="s">
        <v>27265</v>
      </c>
      <c r="D50592" s="232">
        <v>7.2</v>
      </c>
      <c r="E50592" s="232" t="s">
        <v>62717</v>
      </c>
    </row>
    <row r="50593" spans="1:5" hidden="1">
      <c r="A50593" s="232" t="s">
        <v>37966</v>
      </c>
      <c r="B50593" s="233" t="s">
        <v>37967</v>
      </c>
      <c r="C50593" s="232" t="s">
        <v>27265</v>
      </c>
      <c r="D50593" s="232">
        <v>6.03</v>
      </c>
      <c r="E50593" s="232" t="s">
        <v>62717</v>
      </c>
    </row>
    <row r="50594" spans="1:5" hidden="1">
      <c r="A50594" s="232" t="s">
        <v>37968</v>
      </c>
      <c r="B50594" s="233" t="s">
        <v>37969</v>
      </c>
      <c r="C50594" s="232" t="s">
        <v>23588</v>
      </c>
      <c r="D50594" s="232">
        <v>117.31</v>
      </c>
      <c r="E50594" s="232" t="s">
        <v>62717</v>
      </c>
    </row>
    <row r="50595" spans="1:5" hidden="1">
      <c r="A50595" s="232" t="s">
        <v>37970</v>
      </c>
      <c r="B50595" s="233" t="s">
        <v>37971</v>
      </c>
      <c r="C50595" s="232" t="s">
        <v>27552</v>
      </c>
      <c r="D50595" s="232">
        <v>735.1</v>
      </c>
      <c r="E50595" s="232" t="s">
        <v>62717</v>
      </c>
    </row>
    <row r="50596" spans="1:5" hidden="1">
      <c r="A50596" s="232" t="s">
        <v>37972</v>
      </c>
      <c r="B50596" s="233" t="s">
        <v>37973</v>
      </c>
      <c r="C50596" s="232" t="s">
        <v>27552</v>
      </c>
      <c r="D50596" s="232">
        <v>756.03</v>
      </c>
      <c r="E50596" s="232" t="s">
        <v>62717</v>
      </c>
    </row>
    <row r="50597" spans="1:5" hidden="1">
      <c r="A50597" s="232" t="s">
        <v>37974</v>
      </c>
      <c r="B50597" s="233" t="s">
        <v>37975</v>
      </c>
      <c r="C50597" s="232" t="s">
        <v>27265</v>
      </c>
      <c r="D50597" s="232">
        <v>24.37</v>
      </c>
      <c r="E50597" s="232" t="s">
        <v>62717</v>
      </c>
    </row>
    <row r="50598" spans="1:5" hidden="1">
      <c r="A50598" s="232" t="s">
        <v>37976</v>
      </c>
      <c r="B50598" s="233" t="s">
        <v>62586</v>
      </c>
      <c r="C50598" s="232" t="s">
        <v>2592</v>
      </c>
      <c r="D50598" s="232">
        <v>46.1</v>
      </c>
      <c r="E50598" s="232" t="s">
        <v>62717</v>
      </c>
    </row>
    <row r="50599" spans="1:5" hidden="1">
      <c r="A50599" s="232" t="s">
        <v>37977</v>
      </c>
      <c r="B50599" s="233" t="s">
        <v>37978</v>
      </c>
      <c r="C50599" s="232" t="s">
        <v>27265</v>
      </c>
      <c r="D50599" s="232">
        <v>20.38</v>
      </c>
      <c r="E50599" s="232" t="s">
        <v>62717</v>
      </c>
    </row>
    <row r="50600" spans="1:5" hidden="1">
      <c r="A50600" s="232" t="s">
        <v>37979</v>
      </c>
      <c r="B50600" s="233" t="s">
        <v>37980</v>
      </c>
      <c r="C50600" s="232" t="s">
        <v>23621</v>
      </c>
      <c r="D50600" s="232">
        <v>715.04</v>
      </c>
      <c r="E50600" s="232" t="s">
        <v>62717</v>
      </c>
    </row>
    <row r="50601" spans="1:5" hidden="1">
      <c r="A50601" s="232" t="s">
        <v>37981</v>
      </c>
      <c r="B50601" s="233" t="s">
        <v>37982</v>
      </c>
      <c r="C50601" s="232" t="s">
        <v>2592</v>
      </c>
      <c r="D50601" s="232">
        <v>33</v>
      </c>
      <c r="E50601" s="232" t="s">
        <v>62717</v>
      </c>
    </row>
    <row r="50602" spans="1:5" hidden="1">
      <c r="A50602" s="232" t="s">
        <v>37983</v>
      </c>
      <c r="B50602" s="233" t="s">
        <v>37984</v>
      </c>
      <c r="C50602" s="232" t="s">
        <v>2592</v>
      </c>
      <c r="D50602" s="232">
        <v>21.42</v>
      </c>
      <c r="E50602" s="232" t="s">
        <v>62717</v>
      </c>
    </row>
    <row r="50603" spans="1:5" ht="45" hidden="1">
      <c r="A50603" s="232" t="s">
        <v>37985</v>
      </c>
      <c r="B50603" s="233" t="s">
        <v>37986</v>
      </c>
      <c r="C50603" s="232" t="s">
        <v>23621</v>
      </c>
      <c r="D50603" s="232">
        <v>327.18</v>
      </c>
      <c r="E50603" s="232" t="s">
        <v>62717</v>
      </c>
    </row>
    <row r="50604" spans="1:5" ht="45" hidden="1">
      <c r="A50604" s="232" t="s">
        <v>37987</v>
      </c>
      <c r="B50604" s="233" t="s">
        <v>37988</v>
      </c>
      <c r="C50604" s="232" t="s">
        <v>23621</v>
      </c>
      <c r="D50604" s="232">
        <v>327.18</v>
      </c>
      <c r="E50604" s="232" t="s">
        <v>62717</v>
      </c>
    </row>
    <row r="50605" spans="1:5" ht="45" hidden="1">
      <c r="A50605" s="232" t="s">
        <v>37989</v>
      </c>
      <c r="B50605" s="233" t="s">
        <v>37990</v>
      </c>
      <c r="C50605" s="232" t="s">
        <v>23621</v>
      </c>
      <c r="D50605" s="232">
        <v>327.18</v>
      </c>
      <c r="E50605" s="232" t="s">
        <v>62717</v>
      </c>
    </row>
    <row r="50606" spans="1:5" ht="33.75" hidden="1">
      <c r="A50606" s="232" t="s">
        <v>37991</v>
      </c>
      <c r="B50606" s="233" t="s">
        <v>37992</v>
      </c>
      <c r="C50606" s="232" t="s">
        <v>23621</v>
      </c>
      <c r="D50606" s="232">
        <v>262.5</v>
      </c>
      <c r="E50606" s="232" t="s">
        <v>62717</v>
      </c>
    </row>
    <row r="50607" spans="1:5" ht="33.75" hidden="1">
      <c r="A50607" s="232" t="s">
        <v>37993</v>
      </c>
      <c r="B50607" s="233" t="s">
        <v>37994</v>
      </c>
      <c r="C50607" s="232" t="s">
        <v>23621</v>
      </c>
      <c r="D50607" s="232">
        <v>199.4</v>
      </c>
      <c r="E50607" s="232" t="s">
        <v>62717</v>
      </c>
    </row>
    <row r="50608" spans="1:5" ht="33.75" hidden="1">
      <c r="A50608" s="232" t="s">
        <v>37995</v>
      </c>
      <c r="B50608" s="233" t="s">
        <v>37996</v>
      </c>
      <c r="C50608" s="232" t="s">
        <v>23621</v>
      </c>
      <c r="D50608" s="232">
        <v>235</v>
      </c>
      <c r="E50608" s="232" t="s">
        <v>62717</v>
      </c>
    </row>
    <row r="50609" spans="1:5" ht="33.75" hidden="1">
      <c r="A50609" s="232" t="s">
        <v>37997</v>
      </c>
      <c r="B50609" s="233" t="s">
        <v>37998</v>
      </c>
      <c r="C50609" s="232" t="s">
        <v>2592</v>
      </c>
      <c r="D50609" s="232">
        <v>236</v>
      </c>
      <c r="E50609" s="232" t="s">
        <v>62717</v>
      </c>
    </row>
    <row r="50610" spans="1:5" hidden="1">
      <c r="A50610" s="232" t="s">
        <v>37999</v>
      </c>
      <c r="B50610" s="233" t="s">
        <v>38000</v>
      </c>
      <c r="C50610" s="232" t="s">
        <v>2592</v>
      </c>
      <c r="D50610" s="232">
        <v>112.19</v>
      </c>
      <c r="E50610" s="232" t="s">
        <v>62717</v>
      </c>
    </row>
    <row r="50611" spans="1:5" hidden="1">
      <c r="A50611" s="232" t="s">
        <v>38001</v>
      </c>
      <c r="B50611" s="233" t="s">
        <v>38002</v>
      </c>
      <c r="C50611" s="232" t="s">
        <v>27265</v>
      </c>
      <c r="D50611" s="232">
        <v>15</v>
      </c>
      <c r="E50611" s="232" t="s">
        <v>62717</v>
      </c>
    </row>
    <row r="50612" spans="1:5" ht="33.75" hidden="1">
      <c r="A50612" s="232" t="s">
        <v>38003</v>
      </c>
      <c r="B50612" s="233" t="s">
        <v>38004</v>
      </c>
      <c r="C50612" s="232" t="s">
        <v>23621</v>
      </c>
      <c r="D50612" s="232">
        <v>21.73</v>
      </c>
      <c r="E50612" s="232" t="s">
        <v>62717</v>
      </c>
    </row>
    <row r="50613" spans="1:5" ht="33.75" hidden="1">
      <c r="A50613" s="232" t="s">
        <v>38005</v>
      </c>
      <c r="B50613" s="233" t="s">
        <v>38006</v>
      </c>
      <c r="C50613" s="232" t="s">
        <v>23621</v>
      </c>
      <c r="D50613" s="232">
        <v>59.54</v>
      </c>
      <c r="E50613" s="232" t="s">
        <v>62717</v>
      </c>
    </row>
    <row r="50614" spans="1:5" hidden="1">
      <c r="A50614" s="232" t="s">
        <v>38007</v>
      </c>
      <c r="B50614" s="233" t="s">
        <v>38008</v>
      </c>
      <c r="C50614" s="232" t="s">
        <v>27265</v>
      </c>
      <c r="D50614" s="232">
        <v>193.6</v>
      </c>
      <c r="E50614" s="232" t="s">
        <v>62717</v>
      </c>
    </row>
    <row r="50615" spans="1:5" hidden="1">
      <c r="A50615" s="232" t="s">
        <v>38009</v>
      </c>
      <c r="B50615" s="233" t="s">
        <v>38010</v>
      </c>
      <c r="C50615" s="232" t="s">
        <v>27265</v>
      </c>
      <c r="D50615" s="232">
        <v>53.33</v>
      </c>
      <c r="E50615" s="232" t="s">
        <v>62717</v>
      </c>
    </row>
    <row r="50616" spans="1:5" hidden="1">
      <c r="A50616" s="232" t="s">
        <v>38011</v>
      </c>
      <c r="B50616" s="233" t="s">
        <v>38012</v>
      </c>
      <c r="C50616" s="232" t="s">
        <v>2592</v>
      </c>
      <c r="D50616" s="232">
        <v>39.9</v>
      </c>
      <c r="E50616" s="232" t="s">
        <v>62717</v>
      </c>
    </row>
    <row r="50617" spans="1:5" hidden="1">
      <c r="A50617" s="232" t="s">
        <v>38013</v>
      </c>
      <c r="B50617" s="233" t="s">
        <v>38014</v>
      </c>
      <c r="C50617" s="232" t="s">
        <v>27265</v>
      </c>
      <c r="D50617" s="232">
        <v>11.02</v>
      </c>
      <c r="E50617" s="232" t="s">
        <v>62717</v>
      </c>
    </row>
    <row r="50618" spans="1:5" ht="22.5" hidden="1">
      <c r="A50618" s="232" t="s">
        <v>38015</v>
      </c>
      <c r="B50618" s="233" t="s">
        <v>38016</v>
      </c>
      <c r="C50618" s="232" t="s">
        <v>23588</v>
      </c>
      <c r="D50618" s="232">
        <v>95</v>
      </c>
      <c r="E50618" s="232" t="s">
        <v>62717</v>
      </c>
    </row>
    <row r="50619" spans="1:5" hidden="1">
      <c r="A50619" s="232" t="s">
        <v>38017</v>
      </c>
      <c r="B50619" s="233" t="s">
        <v>38018</v>
      </c>
      <c r="C50619" s="232" t="s">
        <v>2592</v>
      </c>
      <c r="D50619" s="232">
        <v>12.15</v>
      </c>
      <c r="E50619" s="232" t="s">
        <v>62717</v>
      </c>
    </row>
    <row r="50620" spans="1:5" hidden="1">
      <c r="A50620" s="232" t="s">
        <v>38019</v>
      </c>
      <c r="B50620" s="233" t="s">
        <v>38020</v>
      </c>
      <c r="C50620" s="232" t="s">
        <v>2592</v>
      </c>
      <c r="D50620" s="232">
        <v>4.5999999999999996</v>
      </c>
      <c r="E50620" s="232" t="s">
        <v>62717</v>
      </c>
    </row>
    <row r="50621" spans="1:5" hidden="1">
      <c r="A50621" s="232" t="s">
        <v>38021</v>
      </c>
      <c r="B50621" s="233" t="s">
        <v>38022</v>
      </c>
      <c r="C50621" s="232" t="s">
        <v>2592</v>
      </c>
      <c r="D50621" s="232">
        <v>1.8</v>
      </c>
      <c r="E50621" s="232" t="s">
        <v>62717</v>
      </c>
    </row>
    <row r="50622" spans="1:5" ht="22.5" hidden="1">
      <c r="A50622" s="232" t="s">
        <v>38023</v>
      </c>
      <c r="B50622" s="233" t="s">
        <v>38024</v>
      </c>
      <c r="C50622" s="232" t="s">
        <v>23621</v>
      </c>
      <c r="D50622" s="232">
        <v>14.13</v>
      </c>
      <c r="E50622" s="232" t="s">
        <v>62717</v>
      </c>
    </row>
    <row r="50623" spans="1:5" hidden="1">
      <c r="A50623" s="232" t="s">
        <v>38025</v>
      </c>
      <c r="B50623" s="233" t="s">
        <v>38026</v>
      </c>
      <c r="C50623" s="232" t="s">
        <v>2592</v>
      </c>
      <c r="D50623" s="232">
        <v>1200</v>
      </c>
      <c r="E50623" s="232" t="s">
        <v>62717</v>
      </c>
    </row>
    <row r="50624" spans="1:5" hidden="1">
      <c r="A50624" s="232" t="s">
        <v>62137</v>
      </c>
      <c r="B50624" s="233" t="s">
        <v>62138</v>
      </c>
      <c r="C50624" s="232" t="s">
        <v>2592</v>
      </c>
      <c r="D50624" s="232">
        <v>198</v>
      </c>
      <c r="E50624" s="232" t="s">
        <v>62717</v>
      </c>
    </row>
    <row r="50625" spans="1:5" hidden="1">
      <c r="A50625" s="232" t="s">
        <v>38027</v>
      </c>
      <c r="B50625" s="233" t="s">
        <v>38028</v>
      </c>
      <c r="C50625" s="232" t="s">
        <v>23588</v>
      </c>
      <c r="D50625" s="232">
        <v>15.54</v>
      </c>
      <c r="E50625" s="232" t="s">
        <v>62717</v>
      </c>
    </row>
    <row r="50626" spans="1:5" ht="22.5" hidden="1">
      <c r="A50626" s="232" t="s">
        <v>38029</v>
      </c>
      <c r="B50626" s="233" t="s">
        <v>38030</v>
      </c>
      <c r="C50626" s="232" t="s">
        <v>2592</v>
      </c>
      <c r="D50626" s="232">
        <v>258.45</v>
      </c>
      <c r="E50626" s="232" t="s">
        <v>62717</v>
      </c>
    </row>
    <row r="50627" spans="1:5" ht="33.75" hidden="1">
      <c r="A50627" s="232" t="s">
        <v>62139</v>
      </c>
      <c r="B50627" s="233" t="s">
        <v>62140</v>
      </c>
      <c r="C50627" s="232" t="s">
        <v>2592</v>
      </c>
      <c r="D50627" s="232">
        <v>136</v>
      </c>
      <c r="E50627" s="232" t="s">
        <v>62717</v>
      </c>
    </row>
    <row r="50628" spans="1:5" ht="22.5" hidden="1">
      <c r="A50628" s="232" t="s">
        <v>38031</v>
      </c>
      <c r="B50628" s="233" t="s">
        <v>38032</v>
      </c>
      <c r="C50628" s="232" t="s">
        <v>2592</v>
      </c>
      <c r="D50628" s="232">
        <v>12.46</v>
      </c>
      <c r="E50628" s="232" t="s">
        <v>62717</v>
      </c>
    </row>
    <row r="50629" spans="1:5" ht="22.5" hidden="1">
      <c r="A50629" s="232" t="s">
        <v>38033</v>
      </c>
      <c r="B50629" s="233" t="s">
        <v>38034</v>
      </c>
      <c r="C50629" s="232" t="s">
        <v>2592</v>
      </c>
      <c r="D50629" s="232">
        <v>26</v>
      </c>
      <c r="E50629" s="232" t="s">
        <v>62717</v>
      </c>
    </row>
    <row r="50630" spans="1:5" ht="56.25" hidden="1">
      <c r="A50630" s="232" t="s">
        <v>38035</v>
      </c>
      <c r="B50630" s="233" t="s">
        <v>38036</v>
      </c>
      <c r="C50630" s="232" t="s">
        <v>2592</v>
      </c>
      <c r="D50630" s="232">
        <v>395</v>
      </c>
      <c r="E50630" s="232" t="s">
        <v>62717</v>
      </c>
    </row>
    <row r="50631" spans="1:5" ht="56.25" hidden="1">
      <c r="A50631" s="232" t="s">
        <v>38037</v>
      </c>
      <c r="B50631" s="233" t="s">
        <v>38038</v>
      </c>
      <c r="C50631" s="232" t="s">
        <v>2592</v>
      </c>
      <c r="D50631" s="232">
        <v>461</v>
      </c>
      <c r="E50631" s="232" t="s">
        <v>62717</v>
      </c>
    </row>
    <row r="50632" spans="1:5" ht="56.25" hidden="1">
      <c r="A50632" s="232" t="s">
        <v>38039</v>
      </c>
      <c r="B50632" s="233" t="s">
        <v>38040</v>
      </c>
      <c r="C50632" s="232" t="s">
        <v>2592</v>
      </c>
      <c r="D50632" s="232">
        <v>185</v>
      </c>
      <c r="E50632" s="232" t="s">
        <v>62717</v>
      </c>
    </row>
    <row r="50633" spans="1:5" hidden="1">
      <c r="A50633" s="232" t="s">
        <v>38041</v>
      </c>
      <c r="B50633" s="233" t="s">
        <v>38042</v>
      </c>
      <c r="C50633" s="232" t="s">
        <v>2592</v>
      </c>
      <c r="D50633" s="232">
        <v>3.84</v>
      </c>
      <c r="E50633" s="232" t="s">
        <v>62717</v>
      </c>
    </row>
    <row r="50634" spans="1:5" hidden="1">
      <c r="A50634" s="232" t="s">
        <v>38043</v>
      </c>
      <c r="B50634" s="233" t="s">
        <v>38044</v>
      </c>
      <c r="C50634" s="232" t="s">
        <v>2592</v>
      </c>
      <c r="D50634" s="232">
        <v>42.94</v>
      </c>
      <c r="E50634" s="232" t="s">
        <v>62717</v>
      </c>
    </row>
    <row r="50635" spans="1:5" hidden="1">
      <c r="A50635" s="232" t="s">
        <v>38045</v>
      </c>
      <c r="B50635" s="233" t="s">
        <v>38046</v>
      </c>
      <c r="C50635" s="232" t="s">
        <v>2592</v>
      </c>
      <c r="D50635" s="232">
        <v>19.95</v>
      </c>
      <c r="E50635" s="232" t="s">
        <v>62717</v>
      </c>
    </row>
    <row r="50636" spans="1:5" hidden="1">
      <c r="A50636" s="232" t="s">
        <v>38047</v>
      </c>
      <c r="B50636" s="233" t="s">
        <v>38048</v>
      </c>
      <c r="C50636" s="232" t="s">
        <v>2592</v>
      </c>
      <c r="D50636" s="232">
        <v>17.399999999999999</v>
      </c>
      <c r="E50636" s="232" t="s">
        <v>62717</v>
      </c>
    </row>
    <row r="50637" spans="1:5" hidden="1">
      <c r="A50637" s="232" t="s">
        <v>38049</v>
      </c>
      <c r="B50637" s="233" t="s">
        <v>38050</v>
      </c>
      <c r="C50637" s="232" t="s">
        <v>2592</v>
      </c>
      <c r="D50637" s="232">
        <v>43.25</v>
      </c>
      <c r="E50637" s="232" t="s">
        <v>62717</v>
      </c>
    </row>
    <row r="50638" spans="1:5" hidden="1">
      <c r="A50638" s="232" t="s">
        <v>38051</v>
      </c>
      <c r="B50638" s="233" t="s">
        <v>38052</v>
      </c>
      <c r="C50638" s="232" t="s">
        <v>2592</v>
      </c>
      <c r="D50638" s="232">
        <v>40</v>
      </c>
      <c r="E50638" s="232" t="s">
        <v>62717</v>
      </c>
    </row>
    <row r="50639" spans="1:5" ht="22.5" hidden="1">
      <c r="A50639" s="232" t="s">
        <v>38053</v>
      </c>
      <c r="B50639" s="233" t="s">
        <v>38054</v>
      </c>
      <c r="C50639" s="232" t="s">
        <v>2592</v>
      </c>
      <c r="D50639" s="232">
        <v>2.2799999999999998</v>
      </c>
      <c r="E50639" s="232" t="s">
        <v>62717</v>
      </c>
    </row>
    <row r="50640" spans="1:5" ht="22.5" hidden="1">
      <c r="A50640" s="232" t="s">
        <v>38055</v>
      </c>
      <c r="B50640" s="233" t="s">
        <v>38056</v>
      </c>
      <c r="C50640" s="232" t="s">
        <v>2592</v>
      </c>
      <c r="D50640" s="232">
        <v>2.9</v>
      </c>
      <c r="E50640" s="232" t="s">
        <v>62717</v>
      </c>
    </row>
    <row r="50641" spans="1:5" ht="22.5" hidden="1">
      <c r="A50641" s="232" t="s">
        <v>38057</v>
      </c>
      <c r="B50641" s="233" t="s">
        <v>38058</v>
      </c>
      <c r="C50641" s="232" t="s">
        <v>2592</v>
      </c>
      <c r="D50641" s="232">
        <v>630</v>
      </c>
      <c r="E50641" s="232" t="s">
        <v>62717</v>
      </c>
    </row>
    <row r="50642" spans="1:5" ht="22.5" hidden="1">
      <c r="A50642" s="232" t="s">
        <v>38059</v>
      </c>
      <c r="B50642" s="233" t="s">
        <v>38060</v>
      </c>
      <c r="C50642" s="232" t="s">
        <v>2592</v>
      </c>
      <c r="D50642" s="232">
        <v>35.19</v>
      </c>
      <c r="E50642" s="232" t="s">
        <v>62717</v>
      </c>
    </row>
    <row r="50643" spans="1:5" ht="22.5" hidden="1">
      <c r="A50643" s="232" t="s">
        <v>38061</v>
      </c>
      <c r="B50643" s="233" t="s">
        <v>38062</v>
      </c>
      <c r="C50643" s="232" t="s">
        <v>2592</v>
      </c>
      <c r="D50643" s="232">
        <v>199.5</v>
      </c>
      <c r="E50643" s="232" t="s">
        <v>62717</v>
      </c>
    </row>
    <row r="50644" spans="1:5" ht="22.5" hidden="1">
      <c r="A50644" s="232" t="s">
        <v>38063</v>
      </c>
      <c r="B50644" s="233" t="s">
        <v>38064</v>
      </c>
      <c r="C50644" s="232" t="s">
        <v>2592</v>
      </c>
      <c r="D50644" s="232">
        <v>383.67</v>
      </c>
      <c r="E50644" s="232" t="s">
        <v>62717</v>
      </c>
    </row>
    <row r="50645" spans="1:5" ht="22.5" hidden="1">
      <c r="A50645" s="232" t="s">
        <v>38065</v>
      </c>
      <c r="B50645" s="233" t="s">
        <v>38066</v>
      </c>
      <c r="C50645" s="232" t="s">
        <v>2592</v>
      </c>
      <c r="D50645" s="232">
        <v>114.5</v>
      </c>
      <c r="E50645" s="232" t="s">
        <v>62717</v>
      </c>
    </row>
    <row r="50646" spans="1:5" ht="22.5" hidden="1">
      <c r="A50646" s="232" t="s">
        <v>38067</v>
      </c>
      <c r="B50646" s="233" t="s">
        <v>38068</v>
      </c>
      <c r="C50646" s="232" t="s">
        <v>2592</v>
      </c>
      <c r="D50646" s="232">
        <v>228</v>
      </c>
      <c r="E50646" s="232" t="s">
        <v>62717</v>
      </c>
    </row>
    <row r="50647" spans="1:5" ht="22.5" hidden="1">
      <c r="A50647" s="232" t="s">
        <v>38069</v>
      </c>
      <c r="B50647" s="233" t="s">
        <v>38070</v>
      </c>
      <c r="C50647" s="232" t="s">
        <v>2592</v>
      </c>
      <c r="D50647" s="232">
        <v>110</v>
      </c>
      <c r="E50647" s="232" t="s">
        <v>62717</v>
      </c>
    </row>
    <row r="50648" spans="1:5" ht="22.5" hidden="1">
      <c r="A50648" s="232" t="s">
        <v>38071</v>
      </c>
      <c r="B50648" s="233" t="s">
        <v>38072</v>
      </c>
      <c r="C50648" s="232" t="s">
        <v>2592</v>
      </c>
      <c r="D50648" s="232">
        <v>110</v>
      </c>
      <c r="E50648" s="232" t="s">
        <v>62717</v>
      </c>
    </row>
    <row r="50649" spans="1:5" ht="22.5" hidden="1">
      <c r="A50649" s="232" t="s">
        <v>38073</v>
      </c>
      <c r="B50649" s="233" t="s">
        <v>38074</v>
      </c>
      <c r="C50649" s="232" t="s">
        <v>2592</v>
      </c>
      <c r="D50649" s="232">
        <v>227.85</v>
      </c>
      <c r="E50649" s="232" t="s">
        <v>62717</v>
      </c>
    </row>
    <row r="50650" spans="1:5" ht="22.5" hidden="1">
      <c r="A50650" s="232" t="s">
        <v>38075</v>
      </c>
      <c r="B50650" s="233" t="s">
        <v>38076</v>
      </c>
      <c r="C50650" s="232" t="s">
        <v>2592</v>
      </c>
      <c r="D50650" s="232">
        <v>119</v>
      </c>
      <c r="E50650" s="232" t="s">
        <v>62717</v>
      </c>
    </row>
    <row r="50651" spans="1:5" ht="22.5" hidden="1">
      <c r="A50651" s="232" t="s">
        <v>38077</v>
      </c>
      <c r="B50651" s="233" t="s">
        <v>38078</v>
      </c>
      <c r="C50651" s="232" t="s">
        <v>2592</v>
      </c>
      <c r="D50651" s="232">
        <v>550</v>
      </c>
      <c r="E50651" s="232" t="s">
        <v>62717</v>
      </c>
    </row>
    <row r="50652" spans="1:5" ht="33.75" hidden="1">
      <c r="A50652" s="232" t="s">
        <v>38079</v>
      </c>
      <c r="B50652" s="233" t="s">
        <v>38080</v>
      </c>
      <c r="C50652" s="232" t="s">
        <v>2592</v>
      </c>
      <c r="D50652" s="232">
        <v>634.5</v>
      </c>
      <c r="E50652" s="232" t="s">
        <v>62717</v>
      </c>
    </row>
    <row r="50653" spans="1:5" ht="67.5" hidden="1">
      <c r="A50653" s="232" t="s">
        <v>38081</v>
      </c>
      <c r="B50653" s="233" t="s">
        <v>38082</v>
      </c>
      <c r="C50653" s="232" t="s">
        <v>2592</v>
      </c>
      <c r="D50653" s="232">
        <v>520</v>
      </c>
      <c r="E50653" s="232" t="s">
        <v>62717</v>
      </c>
    </row>
    <row r="50654" spans="1:5" ht="22.5" hidden="1">
      <c r="A50654" s="232" t="s">
        <v>38083</v>
      </c>
      <c r="B50654" s="233" t="s">
        <v>38084</v>
      </c>
      <c r="C50654" s="232" t="s">
        <v>2592</v>
      </c>
      <c r="D50654" s="232">
        <v>550</v>
      </c>
      <c r="E50654" s="232" t="s">
        <v>62717</v>
      </c>
    </row>
    <row r="50655" spans="1:5" ht="22.5" hidden="1">
      <c r="A50655" s="232" t="s">
        <v>38085</v>
      </c>
      <c r="B50655" s="233" t="s">
        <v>38086</v>
      </c>
      <c r="C50655" s="232" t="s">
        <v>2592</v>
      </c>
      <c r="D50655" s="232">
        <v>478.7</v>
      </c>
      <c r="E50655" s="232" t="s">
        <v>62717</v>
      </c>
    </row>
    <row r="50656" spans="1:5" ht="22.5" hidden="1">
      <c r="A50656" s="232" t="s">
        <v>38087</v>
      </c>
      <c r="B50656" s="233" t="s">
        <v>38088</v>
      </c>
      <c r="C50656" s="232" t="s">
        <v>2592</v>
      </c>
      <c r="D50656" s="232">
        <v>584.5</v>
      </c>
      <c r="E50656" s="232" t="s">
        <v>62717</v>
      </c>
    </row>
    <row r="50657" spans="1:5" ht="22.5" hidden="1">
      <c r="A50657" s="232" t="s">
        <v>38089</v>
      </c>
      <c r="B50657" s="233" t="s">
        <v>38090</v>
      </c>
      <c r="C50657" s="232" t="s">
        <v>2592</v>
      </c>
      <c r="D50657" s="232">
        <v>473.85</v>
      </c>
      <c r="E50657" s="232" t="s">
        <v>62717</v>
      </c>
    </row>
    <row r="50658" spans="1:5" ht="22.5" hidden="1">
      <c r="A50658" s="232" t="s">
        <v>38091</v>
      </c>
      <c r="B50658" s="233" t="s">
        <v>38092</v>
      </c>
      <c r="C50658" s="232" t="s">
        <v>2592</v>
      </c>
      <c r="D50658" s="232">
        <v>4879.7700000000004</v>
      </c>
      <c r="E50658" s="232" t="s">
        <v>62717</v>
      </c>
    </row>
    <row r="50659" spans="1:5" ht="22.5" hidden="1">
      <c r="A50659" s="232" t="s">
        <v>38093</v>
      </c>
      <c r="B50659" s="233" t="s">
        <v>38094</v>
      </c>
      <c r="C50659" s="232" t="s">
        <v>2592</v>
      </c>
      <c r="D50659" s="232">
        <v>727.5</v>
      </c>
      <c r="E50659" s="232" t="s">
        <v>62717</v>
      </c>
    </row>
    <row r="50660" spans="1:5" ht="22.5" hidden="1">
      <c r="A50660" s="232" t="s">
        <v>38095</v>
      </c>
      <c r="B50660" s="233" t="s">
        <v>38096</v>
      </c>
      <c r="C50660" s="232" t="s">
        <v>2592</v>
      </c>
      <c r="D50660" s="232">
        <v>28</v>
      </c>
      <c r="E50660" s="232" t="s">
        <v>62717</v>
      </c>
    </row>
    <row r="50661" spans="1:5" ht="45" hidden="1">
      <c r="A50661" s="232" t="s">
        <v>38097</v>
      </c>
      <c r="B50661" s="233" t="s">
        <v>38098</v>
      </c>
      <c r="C50661" s="232" t="s">
        <v>2592</v>
      </c>
      <c r="D50661" s="232">
        <v>1400</v>
      </c>
      <c r="E50661" s="232" t="s">
        <v>62717</v>
      </c>
    </row>
    <row r="50662" spans="1:5" ht="45" hidden="1">
      <c r="A50662" s="232" t="s">
        <v>38099</v>
      </c>
      <c r="B50662" s="233" t="s">
        <v>38100</v>
      </c>
      <c r="C50662" s="232" t="s">
        <v>2592</v>
      </c>
      <c r="D50662" s="232">
        <v>1550</v>
      </c>
      <c r="E50662" s="232" t="s">
        <v>62717</v>
      </c>
    </row>
    <row r="50663" spans="1:5" hidden="1">
      <c r="A50663" s="232" t="s">
        <v>38101</v>
      </c>
      <c r="B50663" s="233" t="s">
        <v>38102</v>
      </c>
      <c r="C50663" s="232" t="s">
        <v>2592</v>
      </c>
      <c r="D50663" s="232">
        <v>10.38</v>
      </c>
      <c r="E50663" s="232" t="s">
        <v>62717</v>
      </c>
    </row>
    <row r="50664" spans="1:5" hidden="1">
      <c r="A50664" s="232" t="s">
        <v>38103</v>
      </c>
      <c r="B50664" s="233" t="s">
        <v>38104</v>
      </c>
      <c r="C50664" s="232" t="s">
        <v>2592</v>
      </c>
      <c r="D50664" s="232">
        <v>280</v>
      </c>
      <c r="E50664" s="232" t="s">
        <v>62717</v>
      </c>
    </row>
    <row r="50665" spans="1:5" ht="22.5" hidden="1">
      <c r="A50665" s="232" t="s">
        <v>38105</v>
      </c>
      <c r="B50665" s="233" t="s">
        <v>38106</v>
      </c>
      <c r="C50665" s="232" t="s">
        <v>2592</v>
      </c>
      <c r="D50665" s="232">
        <v>515</v>
      </c>
      <c r="E50665" s="232" t="s">
        <v>62717</v>
      </c>
    </row>
    <row r="50666" spans="1:5" ht="22.5" hidden="1">
      <c r="A50666" s="232" t="s">
        <v>38107</v>
      </c>
      <c r="B50666" s="233" t="s">
        <v>38108</v>
      </c>
      <c r="C50666" s="232" t="s">
        <v>2592</v>
      </c>
      <c r="D50666" s="232">
        <v>1753.4</v>
      </c>
      <c r="E50666" s="232" t="s">
        <v>62717</v>
      </c>
    </row>
    <row r="50667" spans="1:5" ht="56.25" hidden="1">
      <c r="A50667" s="232" t="s">
        <v>38109</v>
      </c>
      <c r="B50667" s="233" t="s">
        <v>38110</v>
      </c>
      <c r="C50667" s="232" t="s">
        <v>2592</v>
      </c>
      <c r="D50667" s="232">
        <v>9046.4599999999991</v>
      </c>
      <c r="E50667" s="232" t="s">
        <v>62717</v>
      </c>
    </row>
    <row r="50668" spans="1:5" hidden="1">
      <c r="A50668" s="232" t="s">
        <v>38111</v>
      </c>
      <c r="B50668" s="233" t="s">
        <v>38112</v>
      </c>
      <c r="C50668" s="232" t="s">
        <v>2592</v>
      </c>
      <c r="D50668" s="232">
        <v>570.84</v>
      </c>
      <c r="E50668" s="232" t="s">
        <v>62717</v>
      </c>
    </row>
    <row r="50669" spans="1:5" hidden="1">
      <c r="A50669" s="232" t="s">
        <v>38113</v>
      </c>
      <c r="B50669" s="233" t="s">
        <v>38114</v>
      </c>
      <c r="C50669" s="232" t="s">
        <v>2592</v>
      </c>
      <c r="D50669" s="232">
        <v>274.89999999999998</v>
      </c>
      <c r="E50669" s="232" t="s">
        <v>62717</v>
      </c>
    </row>
    <row r="50670" spans="1:5" ht="22.5" hidden="1">
      <c r="A50670" s="232" t="s">
        <v>38115</v>
      </c>
      <c r="B50670" s="233" t="s">
        <v>38116</v>
      </c>
      <c r="C50670" s="232" t="s">
        <v>2592</v>
      </c>
      <c r="D50670" s="232">
        <v>3207.15</v>
      </c>
      <c r="E50670" s="232" t="s">
        <v>62717</v>
      </c>
    </row>
    <row r="50671" spans="1:5" ht="22.5" hidden="1">
      <c r="A50671" s="232" t="s">
        <v>38117</v>
      </c>
      <c r="B50671" s="233" t="s">
        <v>38118</v>
      </c>
      <c r="C50671" s="232" t="s">
        <v>23621</v>
      </c>
      <c r="D50671" s="232">
        <v>149</v>
      </c>
      <c r="E50671" s="232" t="s">
        <v>62717</v>
      </c>
    </row>
    <row r="50672" spans="1:5" hidden="1">
      <c r="A50672" s="232" t="s">
        <v>38119</v>
      </c>
      <c r="B50672" s="233" t="s">
        <v>38120</v>
      </c>
      <c r="C50672" s="232" t="s">
        <v>2592</v>
      </c>
      <c r="D50672" s="232">
        <v>77.319999999999993</v>
      </c>
      <c r="E50672" s="232" t="s">
        <v>62717</v>
      </c>
    </row>
    <row r="50673" spans="1:5" ht="22.5" hidden="1">
      <c r="A50673" s="232" t="s">
        <v>62141</v>
      </c>
      <c r="B50673" s="233" t="s">
        <v>62142</v>
      </c>
      <c r="C50673" s="232" t="s">
        <v>23628</v>
      </c>
      <c r="D50673" s="232">
        <v>8.75</v>
      </c>
      <c r="E50673" s="232" t="s">
        <v>62717</v>
      </c>
    </row>
    <row r="50674" spans="1:5" ht="22.5" hidden="1">
      <c r="A50674" s="232" t="s">
        <v>62143</v>
      </c>
      <c r="B50674" s="233" t="s">
        <v>62144</v>
      </c>
      <c r="C50674" s="232" t="s">
        <v>23628</v>
      </c>
      <c r="D50674" s="232">
        <v>10</v>
      </c>
      <c r="E50674" s="232" t="s">
        <v>62717</v>
      </c>
    </row>
    <row r="50675" spans="1:5" ht="22.5" hidden="1">
      <c r="A50675" s="232" t="s">
        <v>38121</v>
      </c>
      <c r="B50675" s="233" t="s">
        <v>38122</v>
      </c>
      <c r="C50675" s="232" t="s">
        <v>2592</v>
      </c>
      <c r="D50675" s="232">
        <v>3.09</v>
      </c>
      <c r="E50675" s="232" t="s">
        <v>62717</v>
      </c>
    </row>
    <row r="50676" spans="1:5" hidden="1">
      <c r="A50676" s="232" t="s">
        <v>38123</v>
      </c>
      <c r="B50676" s="233" t="s">
        <v>38124</v>
      </c>
      <c r="C50676" s="232" t="s">
        <v>23776</v>
      </c>
      <c r="D50676" s="232">
        <v>23.04</v>
      </c>
      <c r="E50676" s="232" t="s">
        <v>62717</v>
      </c>
    </row>
    <row r="50677" spans="1:5" hidden="1">
      <c r="A50677" s="232" t="s">
        <v>38125</v>
      </c>
      <c r="B50677" s="233" t="s">
        <v>38126</v>
      </c>
      <c r="C50677" s="232" t="s">
        <v>38127</v>
      </c>
      <c r="D50677" s="232">
        <v>1.2</v>
      </c>
      <c r="E50677" s="232" t="s">
        <v>62717</v>
      </c>
    </row>
    <row r="50678" spans="1:5" ht="22.5" hidden="1">
      <c r="A50678" s="232" t="s">
        <v>38128</v>
      </c>
      <c r="B50678" s="233" t="s">
        <v>38129</v>
      </c>
      <c r="C50678" s="232" t="s">
        <v>2592</v>
      </c>
      <c r="D50678" s="232">
        <v>125</v>
      </c>
      <c r="E50678" s="232" t="s">
        <v>62717</v>
      </c>
    </row>
    <row r="50679" spans="1:5" ht="22.5" hidden="1">
      <c r="A50679" s="232" t="s">
        <v>38130</v>
      </c>
      <c r="B50679" s="233" t="s">
        <v>38131</v>
      </c>
      <c r="C50679" s="232" t="s">
        <v>2592</v>
      </c>
      <c r="D50679" s="232">
        <v>29.52</v>
      </c>
      <c r="E50679" s="232" t="s">
        <v>62717</v>
      </c>
    </row>
    <row r="50680" spans="1:5" hidden="1">
      <c r="A50680" s="232" t="s">
        <v>38132</v>
      </c>
      <c r="B50680" s="233" t="s">
        <v>38133</v>
      </c>
      <c r="C50680" s="232" t="s">
        <v>2592</v>
      </c>
      <c r="D50680" s="232">
        <v>19.61</v>
      </c>
      <c r="E50680" s="232" t="s">
        <v>62717</v>
      </c>
    </row>
    <row r="50681" spans="1:5" ht="22.5" hidden="1">
      <c r="A50681" s="232" t="s">
        <v>38134</v>
      </c>
      <c r="B50681" s="233" t="s">
        <v>38135</v>
      </c>
      <c r="C50681" s="232" t="s">
        <v>2592</v>
      </c>
      <c r="D50681" s="232">
        <v>696.42</v>
      </c>
      <c r="E50681" s="232" t="s">
        <v>62717</v>
      </c>
    </row>
    <row r="50682" spans="1:5" ht="22.5" hidden="1">
      <c r="A50682" s="232" t="s">
        <v>38136</v>
      </c>
      <c r="B50682" s="233" t="s">
        <v>38137</v>
      </c>
      <c r="C50682" s="232" t="s">
        <v>2592</v>
      </c>
      <c r="D50682" s="232">
        <v>818.14</v>
      </c>
      <c r="E50682" s="232" t="s">
        <v>62717</v>
      </c>
    </row>
    <row r="50683" spans="1:5" ht="22.5" hidden="1">
      <c r="A50683" s="232" t="s">
        <v>38138</v>
      </c>
      <c r="B50683" s="233" t="s">
        <v>38139</v>
      </c>
      <c r="C50683" s="232" t="s">
        <v>2592</v>
      </c>
      <c r="D50683" s="232">
        <v>1179.31</v>
      </c>
      <c r="E50683" s="232" t="s">
        <v>62717</v>
      </c>
    </row>
    <row r="50684" spans="1:5" hidden="1">
      <c r="A50684" s="232" t="s">
        <v>38140</v>
      </c>
      <c r="B50684" s="233" t="s">
        <v>38141</v>
      </c>
      <c r="C50684" s="232" t="s">
        <v>2592</v>
      </c>
      <c r="D50684" s="232">
        <v>2261.5100000000002</v>
      </c>
      <c r="E50684" s="232" t="s">
        <v>62717</v>
      </c>
    </row>
    <row r="50685" spans="1:5" ht="22.5" hidden="1">
      <c r="A50685" s="232" t="s">
        <v>38142</v>
      </c>
      <c r="B50685" s="233" t="s">
        <v>38143</v>
      </c>
      <c r="C50685" s="232" t="s">
        <v>2592</v>
      </c>
      <c r="D50685" s="232">
        <v>1720.6</v>
      </c>
      <c r="E50685" s="232" t="s">
        <v>62717</v>
      </c>
    </row>
    <row r="50686" spans="1:5" hidden="1">
      <c r="A50686" s="232" t="s">
        <v>38144</v>
      </c>
      <c r="B50686" s="233" t="s">
        <v>38145</v>
      </c>
      <c r="C50686" s="232" t="s">
        <v>2592</v>
      </c>
      <c r="D50686" s="232">
        <v>2628</v>
      </c>
      <c r="E50686" s="232" t="s">
        <v>62717</v>
      </c>
    </row>
    <row r="50687" spans="1:5" ht="22.5" hidden="1">
      <c r="A50687" s="232" t="s">
        <v>38146</v>
      </c>
      <c r="B50687" s="233" t="s">
        <v>38147</v>
      </c>
      <c r="C50687" s="232" t="s">
        <v>2592</v>
      </c>
      <c r="D50687" s="232">
        <v>3340.11</v>
      </c>
      <c r="E50687" s="232" t="s">
        <v>62717</v>
      </c>
    </row>
    <row r="50688" spans="1:5" ht="22.5" hidden="1">
      <c r="A50688" s="232" t="s">
        <v>38148</v>
      </c>
      <c r="B50688" s="233" t="s">
        <v>38149</v>
      </c>
      <c r="C50688" s="232" t="s">
        <v>2592</v>
      </c>
      <c r="D50688" s="232">
        <v>554.77</v>
      </c>
      <c r="E50688" s="232" t="s">
        <v>62717</v>
      </c>
    </row>
    <row r="50689" spans="1:5" ht="22.5" hidden="1">
      <c r="A50689" s="232" t="s">
        <v>38150</v>
      </c>
      <c r="B50689" s="233" t="s">
        <v>38151</v>
      </c>
      <c r="C50689" s="232" t="s">
        <v>2592</v>
      </c>
      <c r="D50689" s="232">
        <v>552.9</v>
      </c>
      <c r="E50689" s="232" t="s">
        <v>62717</v>
      </c>
    </row>
    <row r="50690" spans="1:5" ht="22.5" hidden="1">
      <c r="A50690" s="232" t="s">
        <v>38152</v>
      </c>
      <c r="B50690" s="233" t="s">
        <v>38153</v>
      </c>
      <c r="C50690" s="232" t="s">
        <v>2592</v>
      </c>
      <c r="D50690" s="232">
        <v>796.29</v>
      </c>
      <c r="E50690" s="232" t="s">
        <v>62717</v>
      </c>
    </row>
    <row r="50691" spans="1:5" ht="22.5" hidden="1">
      <c r="A50691" s="232" t="s">
        <v>38154</v>
      </c>
      <c r="B50691" s="233" t="s">
        <v>38155</v>
      </c>
      <c r="C50691" s="232" t="s">
        <v>2592</v>
      </c>
      <c r="D50691" s="232">
        <v>1508.54</v>
      </c>
      <c r="E50691" s="232" t="s">
        <v>62717</v>
      </c>
    </row>
    <row r="50692" spans="1:5" ht="22.5" hidden="1">
      <c r="A50692" s="232" t="s">
        <v>38156</v>
      </c>
      <c r="B50692" s="233" t="s">
        <v>38157</v>
      </c>
      <c r="C50692" s="232" t="s">
        <v>2592</v>
      </c>
      <c r="D50692" s="232">
        <v>1136.8800000000001</v>
      </c>
      <c r="E50692" s="232" t="s">
        <v>62717</v>
      </c>
    </row>
    <row r="50693" spans="1:5" ht="22.5" hidden="1">
      <c r="A50693" s="232" t="s">
        <v>38158</v>
      </c>
      <c r="B50693" s="233" t="s">
        <v>38159</v>
      </c>
      <c r="C50693" s="232" t="s">
        <v>2592</v>
      </c>
      <c r="D50693" s="232">
        <v>2391.46</v>
      </c>
      <c r="E50693" s="232" t="s">
        <v>62717</v>
      </c>
    </row>
    <row r="50694" spans="1:5" ht="22.5" hidden="1">
      <c r="A50694" s="232" t="s">
        <v>38160</v>
      </c>
      <c r="B50694" s="233" t="s">
        <v>38161</v>
      </c>
      <c r="C50694" s="232" t="s">
        <v>2592</v>
      </c>
      <c r="D50694" s="232">
        <v>3929.33</v>
      </c>
      <c r="E50694" s="232" t="s">
        <v>62717</v>
      </c>
    </row>
    <row r="50695" spans="1:5" ht="22.5" hidden="1">
      <c r="A50695" s="232" t="s">
        <v>38162</v>
      </c>
      <c r="B50695" s="233" t="s">
        <v>38163</v>
      </c>
      <c r="C50695" s="232" t="s">
        <v>2592</v>
      </c>
      <c r="D50695" s="232">
        <v>2655.21</v>
      </c>
      <c r="E50695" s="232" t="s">
        <v>62717</v>
      </c>
    </row>
    <row r="50696" spans="1:5" hidden="1">
      <c r="A50696" s="232" t="s">
        <v>38164</v>
      </c>
      <c r="B50696" s="233" t="s">
        <v>38165</v>
      </c>
      <c r="C50696" s="232" t="s">
        <v>2592</v>
      </c>
      <c r="D50696" s="232">
        <v>23.83</v>
      </c>
      <c r="E50696" s="232" t="s">
        <v>62717</v>
      </c>
    </row>
    <row r="50697" spans="1:5" ht="22.5" hidden="1">
      <c r="A50697" s="232" t="s">
        <v>38166</v>
      </c>
      <c r="B50697" s="233" t="s">
        <v>38167</v>
      </c>
      <c r="C50697" s="232" t="s">
        <v>2592</v>
      </c>
      <c r="D50697" s="232">
        <v>38.15</v>
      </c>
      <c r="E50697" s="232" t="s">
        <v>62717</v>
      </c>
    </row>
    <row r="50698" spans="1:5" ht="22.5" hidden="1">
      <c r="A50698" s="232" t="s">
        <v>38168</v>
      </c>
      <c r="B50698" s="233" t="s">
        <v>38169</v>
      </c>
      <c r="C50698" s="232" t="s">
        <v>2592</v>
      </c>
      <c r="D50698" s="232">
        <v>69.69</v>
      </c>
      <c r="E50698" s="232" t="s">
        <v>62717</v>
      </c>
    </row>
    <row r="50699" spans="1:5" ht="22.5" hidden="1">
      <c r="A50699" s="232" t="s">
        <v>38170</v>
      </c>
      <c r="B50699" s="233" t="s">
        <v>38171</v>
      </c>
      <c r="C50699" s="232" t="s">
        <v>2592</v>
      </c>
      <c r="D50699" s="232">
        <v>163.9</v>
      </c>
      <c r="E50699" s="232" t="s">
        <v>62717</v>
      </c>
    </row>
    <row r="50700" spans="1:5" ht="22.5" hidden="1">
      <c r="A50700" s="232" t="s">
        <v>38172</v>
      </c>
      <c r="B50700" s="233" t="s">
        <v>38173</v>
      </c>
      <c r="C50700" s="232" t="s">
        <v>2592</v>
      </c>
      <c r="D50700" s="232">
        <v>340.58</v>
      </c>
      <c r="E50700" s="232" t="s">
        <v>62717</v>
      </c>
    </row>
    <row r="50701" spans="1:5" ht="22.5" hidden="1">
      <c r="A50701" s="232" t="s">
        <v>38174</v>
      </c>
      <c r="B50701" s="233" t="s">
        <v>38175</v>
      </c>
      <c r="C50701" s="232" t="s">
        <v>2592</v>
      </c>
      <c r="D50701" s="232">
        <v>544.07000000000005</v>
      </c>
      <c r="E50701" s="232" t="s">
        <v>62717</v>
      </c>
    </row>
    <row r="50702" spans="1:5" ht="22.5" hidden="1">
      <c r="A50702" s="232" t="s">
        <v>38176</v>
      </c>
      <c r="B50702" s="233" t="s">
        <v>38177</v>
      </c>
      <c r="C50702" s="232" t="s">
        <v>2592</v>
      </c>
      <c r="D50702" s="232">
        <v>40.18</v>
      </c>
      <c r="E50702" s="232" t="s">
        <v>62717</v>
      </c>
    </row>
    <row r="50703" spans="1:5" ht="22.5" hidden="1">
      <c r="A50703" s="232" t="s">
        <v>38178</v>
      </c>
      <c r="B50703" s="233" t="s">
        <v>38179</v>
      </c>
      <c r="C50703" s="232" t="s">
        <v>2592</v>
      </c>
      <c r="D50703" s="232">
        <v>23.36</v>
      </c>
      <c r="E50703" s="232" t="s">
        <v>62717</v>
      </c>
    </row>
    <row r="50704" spans="1:5" ht="22.5" hidden="1">
      <c r="A50704" s="232" t="s">
        <v>38180</v>
      </c>
      <c r="B50704" s="233" t="s">
        <v>38181</v>
      </c>
      <c r="C50704" s="232" t="s">
        <v>2592</v>
      </c>
      <c r="D50704" s="232">
        <v>55.23</v>
      </c>
      <c r="E50704" s="232" t="s">
        <v>62717</v>
      </c>
    </row>
    <row r="50705" spans="1:5" ht="22.5" hidden="1">
      <c r="A50705" s="232" t="s">
        <v>38182</v>
      </c>
      <c r="B50705" s="233" t="s">
        <v>38183</v>
      </c>
      <c r="C50705" s="232" t="s">
        <v>2592</v>
      </c>
      <c r="D50705" s="232">
        <v>94.2</v>
      </c>
      <c r="E50705" s="232" t="s">
        <v>62717</v>
      </c>
    </row>
    <row r="50706" spans="1:5" ht="22.5" hidden="1">
      <c r="A50706" s="232" t="s">
        <v>38184</v>
      </c>
      <c r="B50706" s="233" t="s">
        <v>38185</v>
      </c>
      <c r="C50706" s="232" t="s">
        <v>2592</v>
      </c>
      <c r="D50706" s="232">
        <v>1.88</v>
      </c>
      <c r="E50706" s="232" t="s">
        <v>62717</v>
      </c>
    </row>
    <row r="50707" spans="1:5" ht="22.5" hidden="1">
      <c r="A50707" s="232" t="s">
        <v>38186</v>
      </c>
      <c r="B50707" s="233" t="s">
        <v>38187</v>
      </c>
      <c r="C50707" s="232" t="s">
        <v>2592</v>
      </c>
      <c r="D50707" s="232">
        <v>6.04</v>
      </c>
      <c r="E50707" s="232" t="s">
        <v>62717</v>
      </c>
    </row>
    <row r="50708" spans="1:5" ht="22.5" hidden="1">
      <c r="A50708" s="232" t="s">
        <v>38188</v>
      </c>
      <c r="B50708" s="233" t="s">
        <v>38189</v>
      </c>
      <c r="C50708" s="232" t="s">
        <v>2592</v>
      </c>
      <c r="D50708" s="232">
        <v>25.74</v>
      </c>
      <c r="E50708" s="232" t="s">
        <v>62717</v>
      </c>
    </row>
    <row r="50709" spans="1:5" ht="22.5" hidden="1">
      <c r="A50709" s="232" t="s">
        <v>38190</v>
      </c>
      <c r="B50709" s="233" t="s">
        <v>38191</v>
      </c>
      <c r="C50709" s="232" t="s">
        <v>2592</v>
      </c>
      <c r="D50709" s="232">
        <v>29.34</v>
      </c>
      <c r="E50709" s="232" t="s">
        <v>62717</v>
      </c>
    </row>
    <row r="50710" spans="1:5" ht="22.5" hidden="1">
      <c r="A50710" s="232" t="s">
        <v>38192</v>
      </c>
      <c r="B50710" s="233" t="s">
        <v>38193</v>
      </c>
      <c r="C50710" s="232" t="s">
        <v>2592</v>
      </c>
      <c r="D50710" s="232">
        <v>50.6</v>
      </c>
      <c r="E50710" s="232" t="s">
        <v>62717</v>
      </c>
    </row>
    <row r="50711" spans="1:5" ht="22.5" hidden="1">
      <c r="A50711" s="232" t="s">
        <v>38194</v>
      </c>
      <c r="B50711" s="233" t="s">
        <v>38195</v>
      </c>
      <c r="C50711" s="232" t="s">
        <v>2592</v>
      </c>
      <c r="D50711" s="232">
        <v>7.35</v>
      </c>
      <c r="E50711" s="232" t="s">
        <v>62717</v>
      </c>
    </row>
    <row r="50712" spans="1:5" hidden="1">
      <c r="A50712" s="232" t="s">
        <v>38196</v>
      </c>
      <c r="B50712" s="233" t="s">
        <v>38197</v>
      </c>
      <c r="C50712" s="232" t="s">
        <v>2592</v>
      </c>
      <c r="D50712" s="232">
        <v>350</v>
      </c>
      <c r="E50712" s="232" t="s">
        <v>62717</v>
      </c>
    </row>
    <row r="50713" spans="1:5" hidden="1">
      <c r="A50713" s="232" t="s">
        <v>38198</v>
      </c>
      <c r="B50713" s="233" t="s">
        <v>38199</v>
      </c>
      <c r="C50713" s="232" t="s">
        <v>2592</v>
      </c>
      <c r="D50713" s="232">
        <v>11.25</v>
      </c>
      <c r="E50713" s="232" t="s">
        <v>62717</v>
      </c>
    </row>
    <row r="50714" spans="1:5" hidden="1">
      <c r="A50714" s="232" t="s">
        <v>38200</v>
      </c>
      <c r="B50714" s="233" t="s">
        <v>38201</v>
      </c>
      <c r="C50714" s="232" t="s">
        <v>2592</v>
      </c>
      <c r="D50714" s="232">
        <v>30.02</v>
      </c>
      <c r="E50714" s="232" t="s">
        <v>62717</v>
      </c>
    </row>
    <row r="50715" spans="1:5" ht="22.5" hidden="1">
      <c r="A50715" s="232" t="s">
        <v>38202</v>
      </c>
      <c r="B50715" s="233" t="s">
        <v>38203</v>
      </c>
      <c r="C50715" s="232" t="s">
        <v>2592</v>
      </c>
      <c r="D50715" s="232">
        <v>657.59</v>
      </c>
      <c r="E50715" s="232" t="s">
        <v>62717</v>
      </c>
    </row>
    <row r="50716" spans="1:5" ht="22.5" hidden="1">
      <c r="A50716" s="232" t="s">
        <v>38204</v>
      </c>
      <c r="B50716" s="233" t="s">
        <v>38205</v>
      </c>
      <c r="C50716" s="232" t="s">
        <v>2592</v>
      </c>
      <c r="D50716" s="232">
        <v>743.39</v>
      </c>
      <c r="E50716" s="232" t="s">
        <v>62717</v>
      </c>
    </row>
    <row r="50717" spans="1:5" ht="22.5" hidden="1">
      <c r="A50717" s="232" t="s">
        <v>38206</v>
      </c>
      <c r="B50717" s="233" t="s">
        <v>38207</v>
      </c>
      <c r="C50717" s="232" t="s">
        <v>2592</v>
      </c>
      <c r="D50717" s="232">
        <v>807.68</v>
      </c>
      <c r="E50717" s="232" t="s">
        <v>62717</v>
      </c>
    </row>
    <row r="50718" spans="1:5" ht="22.5" hidden="1">
      <c r="A50718" s="232" t="s">
        <v>38208</v>
      </c>
      <c r="B50718" s="233" t="s">
        <v>38209</v>
      </c>
      <c r="C50718" s="232" t="s">
        <v>2592</v>
      </c>
      <c r="D50718" s="232">
        <v>1242.49</v>
      </c>
      <c r="E50718" s="232" t="s">
        <v>62717</v>
      </c>
    </row>
    <row r="50719" spans="1:5" ht="22.5" hidden="1">
      <c r="A50719" s="232" t="s">
        <v>38210</v>
      </c>
      <c r="B50719" s="233" t="s">
        <v>38211</v>
      </c>
      <c r="C50719" s="232" t="s">
        <v>2592</v>
      </c>
      <c r="D50719" s="232">
        <v>608.86</v>
      </c>
      <c r="E50719" s="232" t="s">
        <v>62717</v>
      </c>
    </row>
    <row r="50720" spans="1:5" ht="22.5" hidden="1">
      <c r="A50720" s="232" t="s">
        <v>38212</v>
      </c>
      <c r="B50720" s="233" t="s">
        <v>38213</v>
      </c>
      <c r="C50720" s="232" t="s">
        <v>2592</v>
      </c>
      <c r="D50720" s="232">
        <v>1070.08</v>
      </c>
      <c r="E50720" s="232" t="s">
        <v>62717</v>
      </c>
    </row>
    <row r="50721" spans="1:5" ht="22.5" hidden="1">
      <c r="A50721" s="232" t="s">
        <v>38214</v>
      </c>
      <c r="B50721" s="233" t="s">
        <v>38215</v>
      </c>
      <c r="C50721" s="232" t="s">
        <v>2592</v>
      </c>
      <c r="D50721" s="232">
        <v>4098.63</v>
      </c>
      <c r="E50721" s="232" t="s">
        <v>62717</v>
      </c>
    </row>
    <row r="50722" spans="1:5" ht="22.5" hidden="1">
      <c r="A50722" s="232" t="s">
        <v>38216</v>
      </c>
      <c r="B50722" s="233" t="s">
        <v>38217</v>
      </c>
      <c r="C50722" s="232" t="s">
        <v>2592</v>
      </c>
      <c r="D50722" s="232">
        <v>1469.03</v>
      </c>
      <c r="E50722" s="232" t="s">
        <v>62717</v>
      </c>
    </row>
    <row r="50723" spans="1:5" ht="22.5" hidden="1">
      <c r="A50723" s="232" t="s">
        <v>38218</v>
      </c>
      <c r="B50723" s="233" t="s">
        <v>38219</v>
      </c>
      <c r="C50723" s="232" t="s">
        <v>2592</v>
      </c>
      <c r="D50723" s="232">
        <v>1511.41</v>
      </c>
      <c r="E50723" s="232" t="s">
        <v>62717</v>
      </c>
    </row>
    <row r="50724" spans="1:5" ht="22.5" hidden="1">
      <c r="A50724" s="232" t="s">
        <v>38220</v>
      </c>
      <c r="B50724" s="233" t="s">
        <v>38221</v>
      </c>
      <c r="C50724" s="232" t="s">
        <v>2592</v>
      </c>
      <c r="D50724" s="232">
        <v>647.15</v>
      </c>
      <c r="E50724" s="232" t="s">
        <v>62717</v>
      </c>
    </row>
    <row r="50725" spans="1:5" ht="22.5" hidden="1">
      <c r="A50725" s="232" t="s">
        <v>38222</v>
      </c>
      <c r="B50725" s="233" t="s">
        <v>38223</v>
      </c>
      <c r="C50725" s="232" t="s">
        <v>2592</v>
      </c>
      <c r="D50725" s="232">
        <v>675.82</v>
      </c>
      <c r="E50725" s="232" t="s">
        <v>62717</v>
      </c>
    </row>
    <row r="50726" spans="1:5" ht="22.5" hidden="1">
      <c r="A50726" s="232" t="s">
        <v>38224</v>
      </c>
      <c r="B50726" s="233" t="s">
        <v>38225</v>
      </c>
      <c r="C50726" s="232" t="s">
        <v>2592</v>
      </c>
      <c r="D50726" s="232">
        <v>699.15</v>
      </c>
      <c r="E50726" s="232" t="s">
        <v>62717</v>
      </c>
    </row>
    <row r="50727" spans="1:5" ht="22.5" hidden="1">
      <c r="A50727" s="232" t="s">
        <v>38226</v>
      </c>
      <c r="B50727" s="233" t="s">
        <v>38227</v>
      </c>
      <c r="C50727" s="232" t="s">
        <v>2592</v>
      </c>
      <c r="D50727" s="232">
        <v>1134.9100000000001</v>
      </c>
      <c r="E50727" s="232" t="s">
        <v>62717</v>
      </c>
    </row>
    <row r="50728" spans="1:5" ht="33.75" hidden="1">
      <c r="A50728" s="232" t="s">
        <v>38228</v>
      </c>
      <c r="B50728" s="233" t="s">
        <v>38229</v>
      </c>
      <c r="C50728" s="232" t="s">
        <v>2592</v>
      </c>
      <c r="D50728" s="232">
        <v>134.19</v>
      </c>
      <c r="E50728" s="232" t="s">
        <v>62717</v>
      </c>
    </row>
    <row r="50729" spans="1:5" ht="33.75" hidden="1">
      <c r="A50729" s="232" t="s">
        <v>38230</v>
      </c>
      <c r="B50729" s="233" t="s">
        <v>38231</v>
      </c>
      <c r="C50729" s="232" t="s">
        <v>2592</v>
      </c>
      <c r="D50729" s="232">
        <v>526.87</v>
      </c>
      <c r="E50729" s="232" t="s">
        <v>62717</v>
      </c>
    </row>
    <row r="50730" spans="1:5" ht="33.75" hidden="1">
      <c r="A50730" s="232" t="s">
        <v>38232</v>
      </c>
      <c r="B50730" s="233" t="s">
        <v>38233</v>
      </c>
      <c r="C50730" s="232" t="s">
        <v>2592</v>
      </c>
      <c r="D50730" s="232">
        <v>305.89999999999998</v>
      </c>
      <c r="E50730" s="232" t="s">
        <v>62717</v>
      </c>
    </row>
    <row r="50731" spans="1:5" ht="22.5" hidden="1">
      <c r="A50731" s="232" t="s">
        <v>38234</v>
      </c>
      <c r="B50731" s="233" t="s">
        <v>38235</v>
      </c>
      <c r="C50731" s="232" t="s">
        <v>2592</v>
      </c>
      <c r="D50731" s="232">
        <v>43.74</v>
      </c>
      <c r="E50731" s="232" t="s">
        <v>62717</v>
      </c>
    </row>
    <row r="50732" spans="1:5" ht="22.5" hidden="1">
      <c r="A50732" s="232" t="s">
        <v>38236</v>
      </c>
      <c r="B50732" s="233" t="s">
        <v>38237</v>
      </c>
      <c r="C50732" s="232" t="s">
        <v>2592</v>
      </c>
      <c r="D50732" s="232">
        <v>88.9</v>
      </c>
      <c r="E50732" s="232" t="s">
        <v>62717</v>
      </c>
    </row>
    <row r="50733" spans="1:5" ht="22.5" hidden="1">
      <c r="A50733" s="232" t="s">
        <v>38238</v>
      </c>
      <c r="B50733" s="233" t="s">
        <v>38239</v>
      </c>
      <c r="C50733" s="232" t="s">
        <v>2592</v>
      </c>
      <c r="D50733" s="232">
        <v>98.88</v>
      </c>
      <c r="E50733" s="232" t="s">
        <v>62717</v>
      </c>
    </row>
    <row r="50734" spans="1:5" ht="22.5" hidden="1">
      <c r="A50734" s="232" t="s">
        <v>38240</v>
      </c>
      <c r="B50734" s="233" t="s">
        <v>38241</v>
      </c>
      <c r="C50734" s="232" t="s">
        <v>2592</v>
      </c>
      <c r="D50734" s="232">
        <v>7.89</v>
      </c>
      <c r="E50734" s="232" t="s">
        <v>62717</v>
      </c>
    </row>
    <row r="50735" spans="1:5" ht="22.5" hidden="1">
      <c r="A50735" s="232" t="s">
        <v>38242</v>
      </c>
      <c r="B50735" s="233" t="s">
        <v>38243</v>
      </c>
      <c r="C50735" s="232" t="s">
        <v>2592</v>
      </c>
      <c r="D50735" s="232">
        <v>9</v>
      </c>
      <c r="E50735" s="232" t="s">
        <v>62717</v>
      </c>
    </row>
    <row r="50736" spans="1:5" ht="22.5" hidden="1">
      <c r="A50736" s="232" t="s">
        <v>38244</v>
      </c>
      <c r="B50736" s="233" t="s">
        <v>38245</v>
      </c>
      <c r="C50736" s="232" t="s">
        <v>2592</v>
      </c>
      <c r="D50736" s="232">
        <v>25.16</v>
      </c>
      <c r="E50736" s="232" t="s">
        <v>62717</v>
      </c>
    </row>
    <row r="50737" spans="1:5" hidden="1">
      <c r="A50737" s="232" t="s">
        <v>38246</v>
      </c>
      <c r="B50737" s="233" t="s">
        <v>38247</v>
      </c>
      <c r="C50737" s="232" t="s">
        <v>2592</v>
      </c>
      <c r="D50737" s="232">
        <v>11.43</v>
      </c>
      <c r="E50737" s="232" t="s">
        <v>62717</v>
      </c>
    </row>
    <row r="50738" spans="1:5" hidden="1">
      <c r="A50738" s="232" t="s">
        <v>38248</v>
      </c>
      <c r="B50738" s="233" t="s">
        <v>38249</v>
      </c>
      <c r="C50738" s="232" t="s">
        <v>2592</v>
      </c>
      <c r="D50738" s="232">
        <v>207.43</v>
      </c>
      <c r="E50738" s="232" t="s">
        <v>62717</v>
      </c>
    </row>
    <row r="50739" spans="1:5" hidden="1">
      <c r="A50739" s="232" t="s">
        <v>38250</v>
      </c>
      <c r="B50739" s="233" t="s">
        <v>38251</v>
      </c>
      <c r="C50739" s="232" t="s">
        <v>2592</v>
      </c>
      <c r="D50739" s="232">
        <v>261.83</v>
      </c>
      <c r="E50739" s="232" t="s">
        <v>62717</v>
      </c>
    </row>
    <row r="50740" spans="1:5" hidden="1">
      <c r="A50740" s="232" t="s">
        <v>38252</v>
      </c>
      <c r="B50740" s="233" t="s">
        <v>38253</v>
      </c>
      <c r="C50740" s="232" t="s">
        <v>2592</v>
      </c>
      <c r="D50740" s="232">
        <v>364.85</v>
      </c>
      <c r="E50740" s="232" t="s">
        <v>62717</v>
      </c>
    </row>
    <row r="50741" spans="1:5" ht="22.5" hidden="1">
      <c r="A50741" s="232" t="s">
        <v>38254</v>
      </c>
      <c r="B50741" s="233" t="s">
        <v>38255</v>
      </c>
      <c r="C50741" s="232" t="s">
        <v>2592</v>
      </c>
      <c r="D50741" s="232">
        <v>418</v>
      </c>
      <c r="E50741" s="232" t="s">
        <v>62717</v>
      </c>
    </row>
    <row r="50742" spans="1:5" hidden="1">
      <c r="A50742" s="232" t="s">
        <v>38256</v>
      </c>
      <c r="B50742" s="233" t="s">
        <v>38257</v>
      </c>
      <c r="C50742" s="232" t="s">
        <v>2592</v>
      </c>
      <c r="D50742" s="232">
        <v>7.87</v>
      </c>
      <c r="E50742" s="232" t="s">
        <v>62717</v>
      </c>
    </row>
    <row r="50743" spans="1:5" ht="22.5" hidden="1">
      <c r="A50743" s="232" t="s">
        <v>38258</v>
      </c>
      <c r="B50743" s="233" t="s">
        <v>38259</v>
      </c>
      <c r="C50743" s="232" t="s">
        <v>2592</v>
      </c>
      <c r="D50743" s="232">
        <v>10.17</v>
      </c>
      <c r="E50743" s="232" t="s">
        <v>62717</v>
      </c>
    </row>
    <row r="50744" spans="1:5" ht="22.5" hidden="1">
      <c r="A50744" s="232" t="s">
        <v>38260</v>
      </c>
      <c r="B50744" s="233" t="s">
        <v>38261</v>
      </c>
      <c r="C50744" s="232" t="s">
        <v>2592</v>
      </c>
      <c r="D50744" s="232">
        <v>43.12</v>
      </c>
      <c r="E50744" s="232" t="s">
        <v>62717</v>
      </c>
    </row>
    <row r="50745" spans="1:5" ht="22.5" hidden="1">
      <c r="A50745" s="232" t="s">
        <v>38262</v>
      </c>
      <c r="B50745" s="233" t="s">
        <v>38263</v>
      </c>
      <c r="C50745" s="232" t="s">
        <v>2592</v>
      </c>
      <c r="D50745" s="232">
        <v>31.19</v>
      </c>
      <c r="E50745" s="232" t="s">
        <v>62717</v>
      </c>
    </row>
    <row r="50746" spans="1:5" ht="22.5" hidden="1">
      <c r="A50746" s="232" t="s">
        <v>38264</v>
      </c>
      <c r="B50746" s="233" t="s">
        <v>38265</v>
      </c>
      <c r="C50746" s="232" t="s">
        <v>2592</v>
      </c>
      <c r="D50746" s="232">
        <v>23.6</v>
      </c>
      <c r="E50746" s="232" t="s">
        <v>62717</v>
      </c>
    </row>
    <row r="50747" spans="1:5" ht="22.5" hidden="1">
      <c r="A50747" s="232" t="s">
        <v>38266</v>
      </c>
      <c r="B50747" s="233" t="s">
        <v>38267</v>
      </c>
      <c r="C50747" s="232" t="s">
        <v>23621</v>
      </c>
      <c r="D50747" s="232">
        <v>88.35</v>
      </c>
      <c r="E50747" s="232" t="s">
        <v>62717</v>
      </c>
    </row>
    <row r="50748" spans="1:5" ht="22.5" hidden="1">
      <c r="A50748" s="232" t="s">
        <v>38268</v>
      </c>
      <c r="B50748" s="233" t="s">
        <v>38269</v>
      </c>
      <c r="C50748" s="232" t="s">
        <v>23621</v>
      </c>
      <c r="D50748" s="232">
        <v>250.14</v>
      </c>
      <c r="E50748" s="232" t="s">
        <v>62717</v>
      </c>
    </row>
    <row r="50749" spans="1:5" ht="22.5" hidden="1">
      <c r="A50749" s="232" t="s">
        <v>38270</v>
      </c>
      <c r="B50749" s="233" t="s">
        <v>38271</v>
      </c>
      <c r="C50749" s="232" t="s">
        <v>23621</v>
      </c>
      <c r="D50749" s="232">
        <v>295</v>
      </c>
      <c r="E50749" s="232" t="s">
        <v>62717</v>
      </c>
    </row>
    <row r="50750" spans="1:5" ht="22.5" hidden="1">
      <c r="A50750" s="232" t="s">
        <v>38272</v>
      </c>
      <c r="B50750" s="233" t="s">
        <v>38273</v>
      </c>
      <c r="C50750" s="232" t="s">
        <v>23621</v>
      </c>
      <c r="D50750" s="232">
        <v>111.68</v>
      </c>
      <c r="E50750" s="232" t="s">
        <v>62717</v>
      </c>
    </row>
    <row r="50751" spans="1:5" ht="22.5" hidden="1">
      <c r="A50751" s="232" t="s">
        <v>38274</v>
      </c>
      <c r="B50751" s="233" t="s">
        <v>38275</v>
      </c>
      <c r="C50751" s="232" t="s">
        <v>23621</v>
      </c>
      <c r="D50751" s="232">
        <v>120.18</v>
      </c>
      <c r="E50751" s="232" t="s">
        <v>62717</v>
      </c>
    </row>
    <row r="50752" spans="1:5" ht="22.5" hidden="1">
      <c r="A50752" s="232" t="s">
        <v>38276</v>
      </c>
      <c r="B50752" s="233" t="s">
        <v>38277</v>
      </c>
      <c r="C50752" s="232" t="s">
        <v>23621</v>
      </c>
      <c r="D50752" s="232">
        <v>50.4</v>
      </c>
      <c r="E50752" s="232" t="s">
        <v>62717</v>
      </c>
    </row>
    <row r="50753" spans="1:5" ht="22.5" hidden="1">
      <c r="A50753" s="232" t="s">
        <v>38278</v>
      </c>
      <c r="B50753" s="233" t="s">
        <v>38279</v>
      </c>
      <c r="C50753" s="232" t="s">
        <v>23621</v>
      </c>
      <c r="D50753" s="232">
        <v>96.48</v>
      </c>
      <c r="E50753" s="232" t="s">
        <v>62717</v>
      </c>
    </row>
    <row r="50754" spans="1:5" hidden="1">
      <c r="A50754" s="232" t="s">
        <v>38280</v>
      </c>
      <c r="B50754" s="233" t="s">
        <v>38281</v>
      </c>
      <c r="C50754" s="232" t="s">
        <v>23621</v>
      </c>
      <c r="D50754" s="232">
        <v>47.29</v>
      </c>
      <c r="E50754" s="232" t="s">
        <v>62717</v>
      </c>
    </row>
    <row r="50755" spans="1:5" hidden="1">
      <c r="A50755" s="232" t="s">
        <v>38282</v>
      </c>
      <c r="B50755" s="233" t="s">
        <v>38283</v>
      </c>
      <c r="C50755" s="232" t="s">
        <v>23621</v>
      </c>
      <c r="D50755" s="232">
        <v>75.95</v>
      </c>
      <c r="E50755" s="232" t="s">
        <v>62717</v>
      </c>
    </row>
    <row r="50756" spans="1:5" ht="22.5" hidden="1">
      <c r="A50756" s="232" t="s">
        <v>38284</v>
      </c>
      <c r="B50756" s="233" t="s">
        <v>38285</v>
      </c>
      <c r="C50756" s="232" t="s">
        <v>23621</v>
      </c>
      <c r="D50756" s="232">
        <v>31.11</v>
      </c>
      <c r="E50756" s="232" t="s">
        <v>62717</v>
      </c>
    </row>
    <row r="50757" spans="1:5" ht="22.5" hidden="1">
      <c r="A50757" s="232" t="s">
        <v>38286</v>
      </c>
      <c r="B50757" s="233" t="s">
        <v>38287</v>
      </c>
      <c r="C50757" s="232" t="s">
        <v>23621</v>
      </c>
      <c r="D50757" s="232">
        <v>165.48</v>
      </c>
      <c r="E50757" s="232" t="s">
        <v>62717</v>
      </c>
    </row>
    <row r="50758" spans="1:5" ht="22.5" hidden="1">
      <c r="A50758" s="232" t="s">
        <v>38288</v>
      </c>
      <c r="B50758" s="233" t="s">
        <v>38289</v>
      </c>
      <c r="C50758" s="232" t="s">
        <v>23621</v>
      </c>
      <c r="D50758" s="232">
        <v>204</v>
      </c>
      <c r="E50758" s="232" t="s">
        <v>62717</v>
      </c>
    </row>
    <row r="50759" spans="1:5" ht="22.5" hidden="1">
      <c r="A50759" s="232" t="s">
        <v>38290</v>
      </c>
      <c r="B50759" s="233" t="s">
        <v>38291</v>
      </c>
      <c r="C50759" s="232" t="s">
        <v>23621</v>
      </c>
      <c r="D50759" s="232">
        <v>89.19</v>
      </c>
      <c r="E50759" s="232" t="s">
        <v>62717</v>
      </c>
    </row>
    <row r="50760" spans="1:5" ht="22.5" hidden="1">
      <c r="A50760" s="232" t="s">
        <v>38292</v>
      </c>
      <c r="B50760" s="233" t="s">
        <v>38293</v>
      </c>
      <c r="C50760" s="232" t="s">
        <v>23621</v>
      </c>
      <c r="D50760" s="232">
        <v>236.69</v>
      </c>
      <c r="E50760" s="232" t="s">
        <v>62717</v>
      </c>
    </row>
    <row r="50761" spans="1:5" hidden="1">
      <c r="A50761" s="232" t="s">
        <v>38294</v>
      </c>
      <c r="B50761" s="233" t="s">
        <v>38295</v>
      </c>
      <c r="C50761" s="232" t="s">
        <v>23621</v>
      </c>
      <c r="D50761" s="232">
        <v>9.8800000000000008</v>
      </c>
      <c r="E50761" s="232" t="s">
        <v>62717</v>
      </c>
    </row>
    <row r="50762" spans="1:5" ht="22.5" hidden="1">
      <c r="A50762" s="232" t="s">
        <v>38296</v>
      </c>
      <c r="B50762" s="233" t="s">
        <v>38297</v>
      </c>
      <c r="C50762" s="232" t="s">
        <v>23621</v>
      </c>
      <c r="D50762" s="232">
        <v>20.45</v>
      </c>
      <c r="E50762" s="232" t="s">
        <v>62717</v>
      </c>
    </row>
    <row r="50763" spans="1:5" ht="22.5" hidden="1">
      <c r="A50763" s="232" t="s">
        <v>38298</v>
      </c>
      <c r="B50763" s="233" t="s">
        <v>38299</v>
      </c>
      <c r="C50763" s="232" t="s">
        <v>23621</v>
      </c>
      <c r="D50763" s="232">
        <v>5.73</v>
      </c>
      <c r="E50763" s="232" t="s">
        <v>62717</v>
      </c>
    </row>
    <row r="50764" spans="1:5" ht="22.5" hidden="1">
      <c r="A50764" s="232" t="s">
        <v>38300</v>
      </c>
      <c r="B50764" s="233" t="s">
        <v>38301</v>
      </c>
      <c r="C50764" s="232" t="s">
        <v>23621</v>
      </c>
      <c r="D50764" s="232">
        <v>2.5499999999999998</v>
      </c>
      <c r="E50764" s="232" t="s">
        <v>62717</v>
      </c>
    </row>
    <row r="50765" spans="1:5" hidden="1">
      <c r="A50765" s="232" t="s">
        <v>38302</v>
      </c>
      <c r="B50765" s="233" t="s">
        <v>38303</v>
      </c>
      <c r="C50765" s="232" t="s">
        <v>23588</v>
      </c>
      <c r="D50765" s="232">
        <v>4.3</v>
      </c>
      <c r="E50765" s="232" t="s">
        <v>62717</v>
      </c>
    </row>
    <row r="50766" spans="1:5" hidden="1">
      <c r="A50766" s="232" t="s">
        <v>38304</v>
      </c>
      <c r="B50766" s="233" t="s">
        <v>38305</v>
      </c>
      <c r="C50766" s="232" t="s">
        <v>23621</v>
      </c>
      <c r="D50766" s="232">
        <v>97.03</v>
      </c>
      <c r="E50766" s="232" t="s">
        <v>62717</v>
      </c>
    </row>
    <row r="50767" spans="1:5" hidden="1">
      <c r="A50767" s="232" t="s">
        <v>38306</v>
      </c>
      <c r="B50767" s="233" t="s">
        <v>38307</v>
      </c>
      <c r="C50767" s="232" t="s">
        <v>23621</v>
      </c>
      <c r="D50767" s="232">
        <v>2.3199999999999998</v>
      </c>
      <c r="E50767" s="232" t="s">
        <v>62717</v>
      </c>
    </row>
    <row r="50768" spans="1:5" ht="22.5" hidden="1">
      <c r="A50768" s="232" t="s">
        <v>38308</v>
      </c>
      <c r="B50768" s="233" t="s">
        <v>38309</v>
      </c>
      <c r="C50768" s="232" t="s">
        <v>23621</v>
      </c>
      <c r="D50768" s="232">
        <v>40</v>
      </c>
      <c r="E50768" s="232" t="s">
        <v>62717</v>
      </c>
    </row>
    <row r="50769" spans="1:5" hidden="1">
      <c r="A50769" s="232" t="s">
        <v>38310</v>
      </c>
      <c r="B50769" s="233" t="s">
        <v>38311</v>
      </c>
      <c r="C50769" s="232" t="s">
        <v>23621</v>
      </c>
      <c r="D50769" s="232">
        <v>89.82</v>
      </c>
      <c r="E50769" s="232" t="s">
        <v>62717</v>
      </c>
    </row>
    <row r="50770" spans="1:5" hidden="1">
      <c r="A50770" s="232" t="s">
        <v>38312</v>
      </c>
      <c r="B50770" s="233" t="s">
        <v>38313</v>
      </c>
      <c r="C50770" s="232" t="s">
        <v>23588</v>
      </c>
      <c r="D50770" s="232">
        <v>3.04</v>
      </c>
      <c r="E50770" s="232" t="s">
        <v>62717</v>
      </c>
    </row>
    <row r="50771" spans="1:5" hidden="1">
      <c r="A50771" s="232" t="s">
        <v>38314</v>
      </c>
      <c r="B50771" s="233" t="s">
        <v>38315</v>
      </c>
      <c r="C50771" s="232" t="s">
        <v>23621</v>
      </c>
      <c r="D50771" s="232">
        <v>12.94</v>
      </c>
      <c r="E50771" s="232" t="s">
        <v>62717</v>
      </c>
    </row>
    <row r="50772" spans="1:5" hidden="1">
      <c r="A50772" s="232" t="s">
        <v>38316</v>
      </c>
      <c r="B50772" s="233" t="s">
        <v>38317</v>
      </c>
      <c r="C50772" s="232" t="s">
        <v>23621</v>
      </c>
      <c r="D50772" s="232">
        <v>8.6300000000000008</v>
      </c>
      <c r="E50772" s="232" t="s">
        <v>62717</v>
      </c>
    </row>
    <row r="50773" spans="1:5" hidden="1">
      <c r="A50773" s="232" t="s">
        <v>38318</v>
      </c>
      <c r="B50773" s="233" t="s">
        <v>38319</v>
      </c>
      <c r="C50773" s="232" t="s">
        <v>23621</v>
      </c>
      <c r="D50773" s="232">
        <v>20</v>
      </c>
      <c r="E50773" s="232" t="s">
        <v>62717</v>
      </c>
    </row>
    <row r="50774" spans="1:5" hidden="1">
      <c r="A50774" s="232" t="s">
        <v>38320</v>
      </c>
      <c r="B50774" s="233" t="s">
        <v>38321</v>
      </c>
      <c r="C50774" s="232" t="s">
        <v>23621</v>
      </c>
      <c r="D50774" s="232">
        <v>11.35</v>
      </c>
      <c r="E50774" s="232" t="s">
        <v>62717</v>
      </c>
    </row>
    <row r="50775" spans="1:5" hidden="1">
      <c r="A50775" s="232" t="s">
        <v>38322</v>
      </c>
      <c r="B50775" s="233" t="s">
        <v>38323</v>
      </c>
      <c r="C50775" s="232" t="s">
        <v>23621</v>
      </c>
      <c r="D50775" s="232">
        <v>8.08</v>
      </c>
      <c r="E50775" s="232" t="s">
        <v>62717</v>
      </c>
    </row>
    <row r="50776" spans="1:5" hidden="1">
      <c r="A50776" s="232" t="s">
        <v>38324</v>
      </c>
      <c r="B50776" s="233" t="s">
        <v>38325</v>
      </c>
      <c r="C50776" s="232" t="s">
        <v>27265</v>
      </c>
      <c r="D50776" s="232">
        <v>8.4700000000000006</v>
      </c>
      <c r="E50776" s="232" t="s">
        <v>62717</v>
      </c>
    </row>
    <row r="50777" spans="1:5" hidden="1">
      <c r="A50777" s="232" t="s">
        <v>38326</v>
      </c>
      <c r="B50777" s="233" t="s">
        <v>38327</v>
      </c>
      <c r="C50777" s="232" t="s">
        <v>23621</v>
      </c>
      <c r="D50777" s="232">
        <v>23.78</v>
      </c>
      <c r="E50777" s="232" t="s">
        <v>62717</v>
      </c>
    </row>
    <row r="50778" spans="1:5" hidden="1">
      <c r="A50778" s="232" t="s">
        <v>38328</v>
      </c>
      <c r="B50778" s="233" t="s">
        <v>38329</v>
      </c>
      <c r="C50778" s="232" t="s">
        <v>33466</v>
      </c>
      <c r="D50778" s="232">
        <v>33.89</v>
      </c>
      <c r="E50778" s="232" t="s">
        <v>62717</v>
      </c>
    </row>
    <row r="50779" spans="1:5" hidden="1">
      <c r="A50779" s="232" t="s">
        <v>38330</v>
      </c>
      <c r="B50779" s="233" t="s">
        <v>38331</v>
      </c>
      <c r="C50779" s="232" t="s">
        <v>33466</v>
      </c>
      <c r="D50779" s="232">
        <v>33.89</v>
      </c>
      <c r="E50779" s="232" t="s">
        <v>62717</v>
      </c>
    </row>
    <row r="50780" spans="1:5" hidden="1">
      <c r="A50780" s="232" t="s">
        <v>38332</v>
      </c>
      <c r="B50780" s="233" t="s">
        <v>38333</v>
      </c>
      <c r="C50780" s="232" t="s">
        <v>23621</v>
      </c>
      <c r="D50780" s="232">
        <v>28.82</v>
      </c>
      <c r="E50780" s="232" t="s">
        <v>62717</v>
      </c>
    </row>
    <row r="50781" spans="1:5" hidden="1">
      <c r="A50781" s="232" t="s">
        <v>38334</v>
      </c>
      <c r="B50781" s="233" t="s">
        <v>38335</v>
      </c>
      <c r="C50781" s="232" t="s">
        <v>23621</v>
      </c>
      <c r="D50781" s="232">
        <v>35.479999999999997</v>
      </c>
      <c r="E50781" s="232" t="s">
        <v>62717</v>
      </c>
    </row>
    <row r="50782" spans="1:5" hidden="1">
      <c r="A50782" s="232" t="s">
        <v>38336</v>
      </c>
      <c r="B50782" s="233" t="s">
        <v>38337</v>
      </c>
      <c r="C50782" s="232" t="s">
        <v>23621</v>
      </c>
      <c r="D50782" s="232">
        <v>41.07</v>
      </c>
      <c r="E50782" s="232" t="s">
        <v>62717</v>
      </c>
    </row>
    <row r="50783" spans="1:5" hidden="1">
      <c r="A50783" s="232" t="s">
        <v>38338</v>
      </c>
      <c r="B50783" s="233" t="s">
        <v>38339</v>
      </c>
      <c r="C50783" s="232" t="s">
        <v>23621</v>
      </c>
      <c r="D50783" s="232">
        <v>50.17</v>
      </c>
      <c r="E50783" s="232" t="s">
        <v>62717</v>
      </c>
    </row>
    <row r="50784" spans="1:5" hidden="1">
      <c r="A50784" s="232" t="s">
        <v>38340</v>
      </c>
      <c r="B50784" s="233" t="s">
        <v>38341</v>
      </c>
      <c r="C50784" s="232" t="s">
        <v>23621</v>
      </c>
      <c r="D50784" s="232">
        <v>61</v>
      </c>
      <c r="E50784" s="232" t="s">
        <v>62717</v>
      </c>
    </row>
    <row r="50785" spans="1:5" hidden="1">
      <c r="A50785" s="232" t="s">
        <v>38342</v>
      </c>
      <c r="B50785" s="233" t="s">
        <v>38343</v>
      </c>
      <c r="C50785" s="232" t="s">
        <v>23621</v>
      </c>
      <c r="D50785" s="232">
        <v>116.72</v>
      </c>
      <c r="E50785" s="232" t="s">
        <v>62717</v>
      </c>
    </row>
    <row r="50786" spans="1:5" hidden="1">
      <c r="A50786" s="232" t="s">
        <v>38344</v>
      </c>
      <c r="B50786" s="233" t="s">
        <v>38345</v>
      </c>
      <c r="C50786" s="232" t="s">
        <v>2592</v>
      </c>
      <c r="D50786" s="232">
        <v>1.7</v>
      </c>
      <c r="E50786" s="232" t="s">
        <v>62717</v>
      </c>
    </row>
    <row r="50787" spans="1:5" hidden="1">
      <c r="A50787" s="232" t="s">
        <v>38346</v>
      </c>
      <c r="B50787" s="233" t="s">
        <v>38347</v>
      </c>
      <c r="C50787" s="232" t="s">
        <v>2592</v>
      </c>
      <c r="D50787" s="232">
        <v>2</v>
      </c>
      <c r="E50787" s="232" t="s">
        <v>62717</v>
      </c>
    </row>
    <row r="50788" spans="1:5" ht="33.75" hidden="1">
      <c r="A50788" s="232" t="s">
        <v>38348</v>
      </c>
      <c r="B50788" s="233" t="s">
        <v>38349</v>
      </c>
      <c r="C50788" s="232" t="s">
        <v>23588</v>
      </c>
      <c r="D50788" s="232">
        <v>95.88</v>
      </c>
      <c r="E50788" s="232" t="s">
        <v>62717</v>
      </c>
    </row>
    <row r="50789" spans="1:5" ht="45" hidden="1">
      <c r="A50789" s="232" t="s">
        <v>38350</v>
      </c>
      <c r="B50789" s="233" t="s">
        <v>38351</v>
      </c>
      <c r="C50789" s="232" t="s">
        <v>2592</v>
      </c>
      <c r="D50789" s="232">
        <v>458.77</v>
      </c>
      <c r="E50789" s="232" t="s">
        <v>62717</v>
      </c>
    </row>
    <row r="50790" spans="1:5" hidden="1">
      <c r="A50790" s="232" t="s">
        <v>38352</v>
      </c>
      <c r="B50790" s="233" t="s">
        <v>38353</v>
      </c>
      <c r="C50790" s="232" t="s">
        <v>23621</v>
      </c>
      <c r="D50790" s="232">
        <v>75.62</v>
      </c>
      <c r="E50790" s="232" t="s">
        <v>62717</v>
      </c>
    </row>
    <row r="50791" spans="1:5" hidden="1">
      <c r="A50791" s="232" t="s">
        <v>38354</v>
      </c>
      <c r="B50791" s="233" t="s">
        <v>38355</v>
      </c>
      <c r="C50791" s="232" t="s">
        <v>2592</v>
      </c>
      <c r="D50791" s="232">
        <v>666.74</v>
      </c>
      <c r="E50791" s="232" t="s">
        <v>62717</v>
      </c>
    </row>
    <row r="50792" spans="1:5" ht="22.5" hidden="1">
      <c r="A50792" s="232" t="s">
        <v>38356</v>
      </c>
      <c r="B50792" s="233" t="s">
        <v>38357</v>
      </c>
      <c r="C50792" s="232" t="s">
        <v>2592</v>
      </c>
      <c r="D50792" s="232">
        <v>4.58</v>
      </c>
      <c r="E50792" s="232" t="s">
        <v>62717</v>
      </c>
    </row>
    <row r="50793" spans="1:5" ht="22.5" hidden="1">
      <c r="A50793" s="232" t="s">
        <v>38358</v>
      </c>
      <c r="B50793" s="233" t="s">
        <v>38359</v>
      </c>
      <c r="C50793" s="232" t="s">
        <v>2592</v>
      </c>
      <c r="D50793" s="232">
        <v>170</v>
      </c>
      <c r="E50793" s="232" t="s">
        <v>62717</v>
      </c>
    </row>
    <row r="50794" spans="1:5" ht="22.5" hidden="1">
      <c r="A50794" s="232" t="s">
        <v>38360</v>
      </c>
      <c r="B50794" s="233" t="s">
        <v>38361</v>
      </c>
      <c r="C50794" s="232" t="s">
        <v>2592</v>
      </c>
      <c r="D50794" s="232">
        <v>193.92</v>
      </c>
      <c r="E50794" s="232" t="s">
        <v>62717</v>
      </c>
    </row>
    <row r="50795" spans="1:5" hidden="1">
      <c r="A50795" s="232" t="s">
        <v>38362</v>
      </c>
      <c r="B50795" s="233" t="s">
        <v>38363</v>
      </c>
      <c r="C50795" s="232" t="s">
        <v>23621</v>
      </c>
      <c r="D50795" s="232">
        <v>58.44</v>
      </c>
      <c r="E50795" s="232" t="s">
        <v>62717</v>
      </c>
    </row>
    <row r="50796" spans="1:5" ht="22.5" hidden="1">
      <c r="A50796" s="232" t="s">
        <v>38364</v>
      </c>
      <c r="B50796" s="233" t="s">
        <v>38365</v>
      </c>
      <c r="C50796" s="232" t="s">
        <v>23621</v>
      </c>
      <c r="D50796" s="232">
        <v>18.03</v>
      </c>
      <c r="E50796" s="232" t="s">
        <v>62717</v>
      </c>
    </row>
    <row r="50797" spans="1:5" ht="22.5" hidden="1">
      <c r="A50797" s="232" t="s">
        <v>38366</v>
      </c>
      <c r="B50797" s="233" t="s">
        <v>38367</v>
      </c>
      <c r="C50797" s="232" t="s">
        <v>23621</v>
      </c>
      <c r="D50797" s="232">
        <v>25.65</v>
      </c>
      <c r="E50797" s="232" t="s">
        <v>62717</v>
      </c>
    </row>
    <row r="50798" spans="1:5" ht="22.5" hidden="1">
      <c r="A50798" s="232" t="s">
        <v>38368</v>
      </c>
      <c r="B50798" s="233" t="s">
        <v>38369</v>
      </c>
      <c r="C50798" s="232" t="s">
        <v>23621</v>
      </c>
      <c r="D50798" s="232">
        <v>46.54</v>
      </c>
      <c r="E50798" s="232" t="s">
        <v>62717</v>
      </c>
    </row>
    <row r="50799" spans="1:5" ht="22.5" hidden="1">
      <c r="A50799" s="232" t="s">
        <v>38370</v>
      </c>
      <c r="B50799" s="233" t="s">
        <v>38371</v>
      </c>
      <c r="C50799" s="232" t="s">
        <v>23621</v>
      </c>
      <c r="D50799" s="232">
        <v>98.33</v>
      </c>
      <c r="E50799" s="232" t="s">
        <v>62717</v>
      </c>
    </row>
    <row r="50800" spans="1:5" ht="45" hidden="1">
      <c r="A50800" s="232" t="s">
        <v>38372</v>
      </c>
      <c r="B50800" s="233" t="s">
        <v>38373</v>
      </c>
      <c r="C50800" s="232" t="s">
        <v>23621</v>
      </c>
      <c r="D50800" s="232">
        <v>102.5</v>
      </c>
      <c r="E50800" s="232" t="s">
        <v>62717</v>
      </c>
    </row>
    <row r="50801" spans="1:5" ht="56.25" hidden="1">
      <c r="A50801" s="232" t="s">
        <v>38374</v>
      </c>
      <c r="B50801" s="233" t="s">
        <v>38375</v>
      </c>
      <c r="C50801" s="232" t="s">
        <v>23621</v>
      </c>
      <c r="D50801" s="232">
        <v>114.5</v>
      </c>
      <c r="E50801" s="232" t="s">
        <v>62717</v>
      </c>
    </row>
    <row r="50802" spans="1:5" ht="56.25" hidden="1">
      <c r="A50802" s="232" t="s">
        <v>38376</v>
      </c>
      <c r="B50802" s="233" t="s">
        <v>38377</v>
      </c>
      <c r="C50802" s="232" t="s">
        <v>23621</v>
      </c>
      <c r="D50802" s="232">
        <v>126.6</v>
      </c>
      <c r="E50802" s="232" t="s">
        <v>62717</v>
      </c>
    </row>
    <row r="50803" spans="1:5" ht="33.75" hidden="1">
      <c r="A50803" s="232" t="s">
        <v>38378</v>
      </c>
      <c r="B50803" s="233" t="s">
        <v>38379</v>
      </c>
      <c r="C50803" s="232" t="s">
        <v>23621</v>
      </c>
      <c r="D50803" s="232">
        <v>238.43</v>
      </c>
      <c r="E50803" s="232" t="s">
        <v>62717</v>
      </c>
    </row>
    <row r="50804" spans="1:5" ht="45" hidden="1">
      <c r="A50804" s="232" t="s">
        <v>38380</v>
      </c>
      <c r="B50804" s="233" t="s">
        <v>38381</v>
      </c>
      <c r="C50804" s="232" t="s">
        <v>23621</v>
      </c>
      <c r="D50804" s="232">
        <v>85.7</v>
      </c>
      <c r="E50804" s="232" t="s">
        <v>62717</v>
      </c>
    </row>
    <row r="50805" spans="1:5" ht="45" hidden="1">
      <c r="A50805" s="232" t="s">
        <v>38382</v>
      </c>
      <c r="B50805" s="233" t="s">
        <v>38383</v>
      </c>
      <c r="C50805" s="232" t="s">
        <v>23621</v>
      </c>
      <c r="D50805" s="232">
        <v>97.74</v>
      </c>
      <c r="E50805" s="232" t="s">
        <v>62717</v>
      </c>
    </row>
    <row r="50806" spans="1:5" ht="56.25" hidden="1">
      <c r="A50806" s="232" t="s">
        <v>38384</v>
      </c>
      <c r="B50806" s="233" t="s">
        <v>38385</v>
      </c>
      <c r="C50806" s="232" t="s">
        <v>23621</v>
      </c>
      <c r="D50806" s="232">
        <v>113.32</v>
      </c>
      <c r="E50806" s="232" t="s">
        <v>62717</v>
      </c>
    </row>
    <row r="50807" spans="1:5" hidden="1">
      <c r="A50807" s="232" t="s">
        <v>38386</v>
      </c>
      <c r="B50807" s="233" t="s">
        <v>38387</v>
      </c>
      <c r="C50807" s="232" t="s">
        <v>2592</v>
      </c>
      <c r="D50807" s="232">
        <v>4</v>
      </c>
      <c r="E50807" s="232" t="s">
        <v>62717</v>
      </c>
    </row>
    <row r="50808" spans="1:5" hidden="1">
      <c r="A50808" s="232" t="s">
        <v>38388</v>
      </c>
      <c r="B50808" s="233" t="s">
        <v>38389</v>
      </c>
      <c r="C50808" s="232" t="s">
        <v>23621</v>
      </c>
      <c r="D50808" s="232">
        <v>94.9</v>
      </c>
      <c r="E50808" s="232" t="s">
        <v>62717</v>
      </c>
    </row>
    <row r="50809" spans="1:5" hidden="1">
      <c r="A50809" s="232" t="s">
        <v>38390</v>
      </c>
      <c r="B50809" s="233" t="s">
        <v>38391</v>
      </c>
      <c r="C50809" s="232" t="s">
        <v>2592</v>
      </c>
      <c r="D50809" s="232">
        <v>33.6</v>
      </c>
      <c r="E50809" s="232" t="s">
        <v>62717</v>
      </c>
    </row>
    <row r="50810" spans="1:5" hidden="1">
      <c r="A50810" s="232" t="s">
        <v>38392</v>
      </c>
      <c r="B50810" s="233" t="s">
        <v>38393</v>
      </c>
      <c r="C50810" s="232" t="s">
        <v>2592</v>
      </c>
      <c r="D50810" s="232">
        <v>0.99</v>
      </c>
      <c r="E50810" s="232" t="s">
        <v>62717</v>
      </c>
    </row>
    <row r="50811" spans="1:5" hidden="1">
      <c r="A50811" s="232" t="s">
        <v>38394</v>
      </c>
      <c r="B50811" s="233" t="s">
        <v>38395</v>
      </c>
      <c r="C50811" s="232" t="s">
        <v>2592</v>
      </c>
      <c r="D50811" s="232">
        <v>1.1100000000000001</v>
      </c>
      <c r="E50811" s="232" t="s">
        <v>62717</v>
      </c>
    </row>
    <row r="50812" spans="1:5" hidden="1">
      <c r="A50812" s="232" t="s">
        <v>38396</v>
      </c>
      <c r="B50812" s="233" t="s">
        <v>38397</v>
      </c>
      <c r="C50812" s="232" t="s">
        <v>2592</v>
      </c>
      <c r="D50812" s="232">
        <v>1.05</v>
      </c>
      <c r="E50812" s="232" t="s">
        <v>62717</v>
      </c>
    </row>
    <row r="50813" spans="1:5" hidden="1">
      <c r="A50813" s="232" t="s">
        <v>38398</v>
      </c>
      <c r="B50813" s="233" t="s">
        <v>38399</v>
      </c>
      <c r="C50813" s="232" t="s">
        <v>2592</v>
      </c>
      <c r="D50813" s="232">
        <v>1.01</v>
      </c>
      <c r="E50813" s="232" t="s">
        <v>62717</v>
      </c>
    </row>
    <row r="50814" spans="1:5" hidden="1">
      <c r="A50814" s="232" t="s">
        <v>38400</v>
      </c>
      <c r="B50814" s="233" t="s">
        <v>38401</v>
      </c>
      <c r="C50814" s="232" t="s">
        <v>2592</v>
      </c>
      <c r="D50814" s="232">
        <v>1.55</v>
      </c>
      <c r="E50814" s="232" t="s">
        <v>62717</v>
      </c>
    </row>
    <row r="50815" spans="1:5" hidden="1">
      <c r="A50815" s="232" t="s">
        <v>38402</v>
      </c>
      <c r="B50815" s="233" t="s">
        <v>38403</v>
      </c>
      <c r="C50815" s="232" t="s">
        <v>2592</v>
      </c>
      <c r="D50815" s="232">
        <v>2.67</v>
      </c>
      <c r="E50815" s="232" t="s">
        <v>62717</v>
      </c>
    </row>
    <row r="50816" spans="1:5" hidden="1">
      <c r="A50816" s="232" t="s">
        <v>38404</v>
      </c>
      <c r="B50816" s="233" t="s">
        <v>38405</v>
      </c>
      <c r="C50816" s="232" t="s">
        <v>2592</v>
      </c>
      <c r="D50816" s="232">
        <v>2.91</v>
      </c>
      <c r="E50816" s="232" t="s">
        <v>62717</v>
      </c>
    </row>
    <row r="50817" spans="1:5" hidden="1">
      <c r="A50817" s="232" t="s">
        <v>38406</v>
      </c>
      <c r="B50817" s="233" t="s">
        <v>38407</v>
      </c>
      <c r="C50817" s="232" t="s">
        <v>2592</v>
      </c>
      <c r="D50817" s="232">
        <v>3.21</v>
      </c>
      <c r="E50817" s="232" t="s">
        <v>62717</v>
      </c>
    </row>
    <row r="50818" spans="1:5" hidden="1">
      <c r="A50818" s="232" t="s">
        <v>38408</v>
      </c>
      <c r="B50818" s="233" t="s">
        <v>38409</v>
      </c>
      <c r="C50818" s="232" t="s">
        <v>2592</v>
      </c>
      <c r="D50818" s="232">
        <v>5.15</v>
      </c>
      <c r="E50818" s="232" t="s">
        <v>62717</v>
      </c>
    </row>
    <row r="50819" spans="1:5" hidden="1">
      <c r="A50819" s="232" t="s">
        <v>38410</v>
      </c>
      <c r="B50819" s="233" t="s">
        <v>38411</v>
      </c>
      <c r="C50819" s="232" t="s">
        <v>2592</v>
      </c>
      <c r="D50819" s="232">
        <v>23.8</v>
      </c>
      <c r="E50819" s="232" t="s">
        <v>62717</v>
      </c>
    </row>
    <row r="50820" spans="1:5" hidden="1">
      <c r="A50820" s="232" t="s">
        <v>38412</v>
      </c>
      <c r="B50820" s="233" t="s">
        <v>38413</v>
      </c>
      <c r="C50820" s="232" t="s">
        <v>2592</v>
      </c>
      <c r="D50820" s="232">
        <v>25.99</v>
      </c>
      <c r="E50820" s="232" t="s">
        <v>62717</v>
      </c>
    </row>
    <row r="50821" spans="1:5" hidden="1">
      <c r="A50821" s="232" t="s">
        <v>38414</v>
      </c>
      <c r="B50821" s="233" t="s">
        <v>38415</v>
      </c>
      <c r="C50821" s="232" t="s">
        <v>2592</v>
      </c>
      <c r="D50821" s="232">
        <v>68.680000000000007</v>
      </c>
      <c r="E50821" s="232" t="s">
        <v>62717</v>
      </c>
    </row>
    <row r="50822" spans="1:5" ht="67.5" hidden="1">
      <c r="A50822" s="232" t="s">
        <v>38416</v>
      </c>
      <c r="B50822" s="233" t="s">
        <v>38417</v>
      </c>
      <c r="C50822" s="232" t="s">
        <v>23621</v>
      </c>
      <c r="D50822" s="232">
        <v>689.51</v>
      </c>
      <c r="E50822" s="232" t="s">
        <v>62717</v>
      </c>
    </row>
    <row r="50823" spans="1:5" ht="67.5" hidden="1">
      <c r="A50823" s="232" t="s">
        <v>38418</v>
      </c>
      <c r="B50823" s="233" t="s">
        <v>38419</v>
      </c>
      <c r="C50823" s="232" t="s">
        <v>23621</v>
      </c>
      <c r="D50823" s="232">
        <v>837.78</v>
      </c>
      <c r="E50823" s="232" t="s">
        <v>62717</v>
      </c>
    </row>
    <row r="50824" spans="1:5" ht="67.5" hidden="1">
      <c r="A50824" s="232" t="s">
        <v>38420</v>
      </c>
      <c r="B50824" s="233" t="s">
        <v>38421</v>
      </c>
      <c r="C50824" s="232" t="s">
        <v>23621</v>
      </c>
      <c r="D50824" s="232">
        <v>1600</v>
      </c>
      <c r="E50824" s="232" t="s">
        <v>62717</v>
      </c>
    </row>
    <row r="50825" spans="1:5" hidden="1">
      <c r="A50825" s="232" t="s">
        <v>38422</v>
      </c>
      <c r="B50825" s="233" t="s">
        <v>38423</v>
      </c>
      <c r="C50825" s="232" t="s">
        <v>23776</v>
      </c>
      <c r="D50825" s="232">
        <v>230</v>
      </c>
      <c r="E50825" s="232" t="s">
        <v>62717</v>
      </c>
    </row>
    <row r="50826" spans="1:5" hidden="1">
      <c r="A50826" s="232" t="s">
        <v>38424</v>
      </c>
      <c r="B50826" s="233" t="s">
        <v>38425</v>
      </c>
      <c r="C50826" s="232" t="s">
        <v>23776</v>
      </c>
      <c r="D50826" s="232">
        <v>96.9</v>
      </c>
      <c r="E50826" s="232" t="s">
        <v>62717</v>
      </c>
    </row>
    <row r="50827" spans="1:5" hidden="1">
      <c r="A50827" s="232" t="s">
        <v>38426</v>
      </c>
      <c r="B50827" s="233" t="s">
        <v>38427</v>
      </c>
      <c r="C50827" s="232" t="s">
        <v>23776</v>
      </c>
      <c r="D50827" s="232">
        <v>300</v>
      </c>
      <c r="E50827" s="232" t="s">
        <v>62717</v>
      </c>
    </row>
    <row r="50828" spans="1:5" hidden="1">
      <c r="A50828" s="232" t="s">
        <v>38428</v>
      </c>
      <c r="B50828" s="233" t="s">
        <v>38429</v>
      </c>
      <c r="C50828" s="232" t="s">
        <v>23776</v>
      </c>
      <c r="D50828" s="232">
        <v>300</v>
      </c>
      <c r="E50828" s="232" t="s">
        <v>62717</v>
      </c>
    </row>
    <row r="50829" spans="1:5" hidden="1">
      <c r="A50829" s="232" t="s">
        <v>38430</v>
      </c>
      <c r="B50829" s="233" t="s">
        <v>38431</v>
      </c>
      <c r="C50829" s="232" t="s">
        <v>2592</v>
      </c>
      <c r="D50829" s="232">
        <v>1.3</v>
      </c>
      <c r="E50829" s="232" t="s">
        <v>62717</v>
      </c>
    </row>
    <row r="50830" spans="1:5" hidden="1">
      <c r="A50830" s="232" t="s">
        <v>38432</v>
      </c>
      <c r="B50830" s="233" t="s">
        <v>38433</v>
      </c>
      <c r="C50830" s="232" t="s">
        <v>2592</v>
      </c>
      <c r="D50830" s="232">
        <v>0.94</v>
      </c>
      <c r="E50830" s="232" t="s">
        <v>62717</v>
      </c>
    </row>
    <row r="50831" spans="1:5" hidden="1">
      <c r="A50831" s="232" t="s">
        <v>38434</v>
      </c>
      <c r="B50831" s="233" t="s">
        <v>38435</v>
      </c>
      <c r="C50831" s="232" t="s">
        <v>2592</v>
      </c>
      <c r="D50831" s="232">
        <v>1.45</v>
      </c>
      <c r="E50831" s="232" t="s">
        <v>62717</v>
      </c>
    </row>
    <row r="50832" spans="1:5" hidden="1">
      <c r="A50832" s="232" t="s">
        <v>38436</v>
      </c>
      <c r="B50832" s="233" t="s">
        <v>38437</v>
      </c>
      <c r="C50832" s="232" t="s">
        <v>2592</v>
      </c>
      <c r="D50832" s="232">
        <v>1.1000000000000001</v>
      </c>
      <c r="E50832" s="232" t="s">
        <v>62717</v>
      </c>
    </row>
    <row r="50833" spans="1:5" hidden="1">
      <c r="A50833" s="232" t="s">
        <v>38438</v>
      </c>
      <c r="B50833" s="233" t="s">
        <v>38439</v>
      </c>
      <c r="C50833" s="232" t="s">
        <v>33588</v>
      </c>
      <c r="D50833" s="232">
        <v>85</v>
      </c>
      <c r="E50833" s="232" t="s">
        <v>62717</v>
      </c>
    </row>
    <row r="50834" spans="1:5" hidden="1">
      <c r="A50834" s="232" t="s">
        <v>38440</v>
      </c>
      <c r="B50834" s="233" t="s">
        <v>38441</v>
      </c>
      <c r="C50834" s="232" t="s">
        <v>33588</v>
      </c>
      <c r="D50834" s="232">
        <v>114.79</v>
      </c>
      <c r="E50834" s="232" t="s">
        <v>62717</v>
      </c>
    </row>
    <row r="50835" spans="1:5" ht="22.5" hidden="1">
      <c r="A50835" s="232" t="s">
        <v>38442</v>
      </c>
      <c r="B50835" s="233" t="s">
        <v>38443</v>
      </c>
      <c r="C50835" s="232" t="s">
        <v>33466</v>
      </c>
      <c r="D50835" s="232">
        <v>30.55</v>
      </c>
      <c r="E50835" s="232" t="s">
        <v>62717</v>
      </c>
    </row>
    <row r="50836" spans="1:5" ht="22.5" hidden="1">
      <c r="A50836" s="232" t="s">
        <v>38444</v>
      </c>
      <c r="B50836" s="233" t="s">
        <v>38445</v>
      </c>
      <c r="C50836" s="232" t="s">
        <v>36843</v>
      </c>
      <c r="D50836" s="232">
        <v>840.45</v>
      </c>
      <c r="E50836" s="232" t="s">
        <v>62717</v>
      </c>
    </row>
    <row r="50837" spans="1:5" ht="22.5" hidden="1">
      <c r="A50837" s="232" t="s">
        <v>38446</v>
      </c>
      <c r="B50837" s="233" t="s">
        <v>38447</v>
      </c>
      <c r="C50837" s="232" t="s">
        <v>36843</v>
      </c>
      <c r="D50837" s="232">
        <v>334.8</v>
      </c>
      <c r="E50837" s="232" t="s">
        <v>62717</v>
      </c>
    </row>
    <row r="50838" spans="1:5" hidden="1">
      <c r="A50838" s="232" t="s">
        <v>38448</v>
      </c>
      <c r="B50838" s="233" t="s">
        <v>38449</v>
      </c>
      <c r="C50838" s="232" t="s">
        <v>33588</v>
      </c>
      <c r="D50838" s="232">
        <v>209</v>
      </c>
      <c r="E50838" s="232" t="s">
        <v>62717</v>
      </c>
    </row>
    <row r="50839" spans="1:5" hidden="1">
      <c r="A50839" s="232" t="s">
        <v>38450</v>
      </c>
      <c r="B50839" s="233" t="s">
        <v>38451</v>
      </c>
      <c r="C50839" s="232" t="s">
        <v>33588</v>
      </c>
      <c r="D50839" s="232">
        <v>363</v>
      </c>
      <c r="E50839" s="232" t="s">
        <v>62717</v>
      </c>
    </row>
    <row r="50840" spans="1:5" hidden="1">
      <c r="A50840" s="232" t="s">
        <v>38452</v>
      </c>
      <c r="B50840" s="233" t="s">
        <v>38453</v>
      </c>
      <c r="C50840" s="232" t="s">
        <v>33588</v>
      </c>
      <c r="D50840" s="232">
        <v>404.32</v>
      </c>
      <c r="E50840" s="232" t="s">
        <v>62717</v>
      </c>
    </row>
    <row r="50841" spans="1:5" ht="33.75" hidden="1">
      <c r="A50841" s="232" t="s">
        <v>38454</v>
      </c>
      <c r="B50841" s="233" t="s">
        <v>38455</v>
      </c>
      <c r="C50841" s="232" t="s">
        <v>33588</v>
      </c>
      <c r="D50841" s="232">
        <v>247.16</v>
      </c>
      <c r="E50841" s="232" t="s">
        <v>62717</v>
      </c>
    </row>
    <row r="50842" spans="1:5" hidden="1">
      <c r="A50842" s="232" t="s">
        <v>38456</v>
      </c>
      <c r="B50842" s="233" t="s">
        <v>38457</v>
      </c>
      <c r="C50842" s="232" t="s">
        <v>27265</v>
      </c>
      <c r="D50842" s="232">
        <v>58.06</v>
      </c>
      <c r="E50842" s="232" t="s">
        <v>62717</v>
      </c>
    </row>
    <row r="50843" spans="1:5" hidden="1">
      <c r="A50843" s="232" t="s">
        <v>38458</v>
      </c>
      <c r="B50843" s="233" t="s">
        <v>38459</v>
      </c>
      <c r="C50843" s="232" t="s">
        <v>33588</v>
      </c>
      <c r="D50843" s="232">
        <v>140</v>
      </c>
      <c r="E50843" s="232" t="s">
        <v>62717</v>
      </c>
    </row>
    <row r="50844" spans="1:5" hidden="1">
      <c r="A50844" s="232" t="s">
        <v>38460</v>
      </c>
      <c r="B50844" s="233" t="s">
        <v>38461</v>
      </c>
      <c r="C50844" s="232" t="s">
        <v>27265</v>
      </c>
      <c r="D50844" s="232">
        <v>35</v>
      </c>
      <c r="E50844" s="232" t="s">
        <v>62717</v>
      </c>
    </row>
    <row r="50845" spans="1:5" hidden="1">
      <c r="A50845" s="232" t="s">
        <v>38462</v>
      </c>
      <c r="B50845" s="233" t="s">
        <v>38463</v>
      </c>
      <c r="C50845" s="232" t="s">
        <v>33588</v>
      </c>
      <c r="D50845" s="232">
        <v>279.89999999999998</v>
      </c>
      <c r="E50845" s="232" t="s">
        <v>62717</v>
      </c>
    </row>
    <row r="50846" spans="1:5" ht="33.75" hidden="1">
      <c r="A50846" s="232" t="s">
        <v>38464</v>
      </c>
      <c r="B50846" s="233" t="s">
        <v>38465</v>
      </c>
      <c r="C50846" s="232" t="s">
        <v>33588</v>
      </c>
      <c r="D50846" s="232">
        <v>299.08999999999997</v>
      </c>
      <c r="E50846" s="232" t="s">
        <v>62717</v>
      </c>
    </row>
    <row r="50847" spans="1:5" ht="33.75" hidden="1">
      <c r="A50847" s="232" t="s">
        <v>38466</v>
      </c>
      <c r="B50847" s="233" t="s">
        <v>38467</v>
      </c>
      <c r="C50847" s="232" t="s">
        <v>36843</v>
      </c>
      <c r="D50847" s="232">
        <v>438.81</v>
      </c>
      <c r="E50847" s="232" t="s">
        <v>62717</v>
      </c>
    </row>
    <row r="50848" spans="1:5" hidden="1">
      <c r="A50848" s="232" t="s">
        <v>38468</v>
      </c>
      <c r="B50848" s="233" t="s">
        <v>38469</v>
      </c>
      <c r="C50848" s="232" t="s">
        <v>33541</v>
      </c>
      <c r="D50848" s="232">
        <v>800</v>
      </c>
      <c r="E50848" s="232" t="s">
        <v>62717</v>
      </c>
    </row>
    <row r="50849" spans="1:5" hidden="1">
      <c r="A50849" s="232" t="s">
        <v>38470</v>
      </c>
      <c r="B50849" s="233" t="s">
        <v>38471</v>
      </c>
      <c r="C50849" s="232" t="s">
        <v>33588</v>
      </c>
      <c r="D50849" s="232">
        <v>89.19</v>
      </c>
      <c r="E50849" s="232" t="s">
        <v>62717</v>
      </c>
    </row>
    <row r="50850" spans="1:5" ht="22.5" hidden="1">
      <c r="A50850" s="232" t="s">
        <v>38472</v>
      </c>
      <c r="B50850" s="233" t="s">
        <v>38473</v>
      </c>
      <c r="C50850" s="232" t="s">
        <v>2592</v>
      </c>
      <c r="D50850" s="232">
        <v>103.55</v>
      </c>
      <c r="E50850" s="232" t="s">
        <v>62717</v>
      </c>
    </row>
    <row r="50851" spans="1:5" ht="22.5" hidden="1">
      <c r="A50851" s="232" t="s">
        <v>38474</v>
      </c>
      <c r="B50851" s="233" t="s">
        <v>38475</v>
      </c>
      <c r="C50851" s="232" t="s">
        <v>2592</v>
      </c>
      <c r="D50851" s="232">
        <v>95.72</v>
      </c>
      <c r="E50851" s="232" t="s">
        <v>62717</v>
      </c>
    </row>
    <row r="50852" spans="1:5" ht="22.5" hidden="1">
      <c r="A50852" s="232" t="s">
        <v>38476</v>
      </c>
      <c r="B50852" s="233" t="s">
        <v>38477</v>
      </c>
      <c r="C50852" s="232" t="s">
        <v>2592</v>
      </c>
      <c r="D50852" s="232">
        <v>107.32</v>
      </c>
      <c r="E50852" s="232" t="s">
        <v>62717</v>
      </c>
    </row>
    <row r="50853" spans="1:5" ht="22.5" hidden="1">
      <c r="A50853" s="232" t="s">
        <v>38478</v>
      </c>
      <c r="B50853" s="233" t="s">
        <v>38479</v>
      </c>
      <c r="C50853" s="232" t="s">
        <v>2592</v>
      </c>
      <c r="D50853" s="232">
        <v>80.55</v>
      </c>
      <c r="E50853" s="232" t="s">
        <v>62717</v>
      </c>
    </row>
    <row r="50854" spans="1:5" ht="22.5" hidden="1">
      <c r="A50854" s="232" t="s">
        <v>38480</v>
      </c>
      <c r="B50854" s="233" t="s">
        <v>38481</v>
      </c>
      <c r="C50854" s="232" t="s">
        <v>2592</v>
      </c>
      <c r="D50854" s="232">
        <v>158.65</v>
      </c>
      <c r="E50854" s="232" t="s">
        <v>62717</v>
      </c>
    </row>
    <row r="50855" spans="1:5" hidden="1">
      <c r="A50855" s="232" t="s">
        <v>38482</v>
      </c>
      <c r="B50855" s="233" t="s">
        <v>38483</v>
      </c>
      <c r="C50855" s="232" t="s">
        <v>33588</v>
      </c>
      <c r="D50855" s="232">
        <v>169</v>
      </c>
      <c r="E50855" s="232" t="s">
        <v>62717</v>
      </c>
    </row>
    <row r="50856" spans="1:5" hidden="1">
      <c r="A50856" s="232" t="s">
        <v>38484</v>
      </c>
      <c r="B50856" s="233" t="s">
        <v>38485</v>
      </c>
      <c r="C50856" s="232" t="s">
        <v>36843</v>
      </c>
      <c r="D50856" s="232">
        <v>215.9</v>
      </c>
      <c r="E50856" s="232" t="s">
        <v>62717</v>
      </c>
    </row>
    <row r="50857" spans="1:5" ht="22.5" hidden="1">
      <c r="A50857" s="232" t="s">
        <v>38486</v>
      </c>
      <c r="B50857" s="233" t="s">
        <v>38487</v>
      </c>
      <c r="C50857" s="232" t="s">
        <v>36843</v>
      </c>
      <c r="D50857" s="232">
        <v>315.75</v>
      </c>
      <c r="E50857" s="232" t="s">
        <v>62717</v>
      </c>
    </row>
    <row r="50858" spans="1:5" hidden="1">
      <c r="A50858" s="232" t="s">
        <v>38488</v>
      </c>
      <c r="B50858" s="233" t="s">
        <v>38489</v>
      </c>
      <c r="C50858" s="232" t="s">
        <v>36843</v>
      </c>
      <c r="D50858" s="232">
        <v>194.4</v>
      </c>
      <c r="E50858" s="232" t="s">
        <v>62717</v>
      </c>
    </row>
    <row r="50859" spans="1:5" ht="22.5" hidden="1">
      <c r="A50859" s="232" t="s">
        <v>38490</v>
      </c>
      <c r="B50859" s="233" t="s">
        <v>38491</v>
      </c>
      <c r="C50859" s="232" t="s">
        <v>33466</v>
      </c>
      <c r="D50859" s="232">
        <v>12.97</v>
      </c>
      <c r="E50859" s="232" t="s">
        <v>62717</v>
      </c>
    </row>
    <row r="50860" spans="1:5" hidden="1">
      <c r="A50860" s="232" t="s">
        <v>38492</v>
      </c>
      <c r="B50860" s="233" t="s">
        <v>38493</v>
      </c>
      <c r="C50860" s="232" t="s">
        <v>2592</v>
      </c>
      <c r="D50860" s="232">
        <v>94.8</v>
      </c>
      <c r="E50860" s="232" t="s">
        <v>62717</v>
      </c>
    </row>
    <row r="50861" spans="1:5" ht="22.5" hidden="1">
      <c r="A50861" s="232" t="s">
        <v>38494</v>
      </c>
      <c r="B50861" s="233" t="s">
        <v>38495</v>
      </c>
      <c r="C50861" s="232" t="s">
        <v>33588</v>
      </c>
      <c r="D50861" s="232">
        <v>140</v>
      </c>
      <c r="E50861" s="232" t="s">
        <v>62717</v>
      </c>
    </row>
    <row r="50862" spans="1:5" hidden="1">
      <c r="A50862" s="232" t="s">
        <v>38496</v>
      </c>
      <c r="B50862" s="233" t="s">
        <v>38497</v>
      </c>
      <c r="C50862" s="232" t="s">
        <v>33588</v>
      </c>
      <c r="D50862" s="232">
        <v>169</v>
      </c>
      <c r="E50862" s="232" t="s">
        <v>62717</v>
      </c>
    </row>
    <row r="50863" spans="1:5" hidden="1">
      <c r="A50863" s="232" t="s">
        <v>38498</v>
      </c>
      <c r="B50863" s="233" t="s">
        <v>38499</v>
      </c>
      <c r="C50863" s="232" t="s">
        <v>36843</v>
      </c>
      <c r="D50863" s="232">
        <v>449</v>
      </c>
      <c r="E50863" s="232" t="s">
        <v>62717</v>
      </c>
    </row>
    <row r="50864" spans="1:5" hidden="1">
      <c r="A50864" s="232" t="s">
        <v>38500</v>
      </c>
      <c r="B50864" s="233" t="s">
        <v>38501</v>
      </c>
      <c r="C50864" s="232" t="s">
        <v>33466</v>
      </c>
      <c r="D50864" s="232">
        <v>117.52</v>
      </c>
      <c r="E50864" s="232" t="s">
        <v>62717</v>
      </c>
    </row>
    <row r="50865" spans="1:5" hidden="1">
      <c r="A50865" s="232" t="s">
        <v>38502</v>
      </c>
      <c r="B50865" s="233" t="s">
        <v>38503</v>
      </c>
      <c r="C50865" s="232" t="s">
        <v>33588</v>
      </c>
      <c r="D50865" s="232">
        <v>87.34</v>
      </c>
      <c r="E50865" s="232" t="s">
        <v>62717</v>
      </c>
    </row>
    <row r="50866" spans="1:5" hidden="1">
      <c r="A50866" s="232" t="s">
        <v>38504</v>
      </c>
      <c r="B50866" s="233" t="s">
        <v>38505</v>
      </c>
      <c r="C50866" s="232" t="s">
        <v>33588</v>
      </c>
      <c r="D50866" s="232">
        <v>169.9</v>
      </c>
      <c r="E50866" s="232" t="s">
        <v>62717</v>
      </c>
    </row>
    <row r="50867" spans="1:5" hidden="1">
      <c r="A50867" s="232" t="s">
        <v>38506</v>
      </c>
      <c r="B50867" s="233" t="s">
        <v>38507</v>
      </c>
      <c r="C50867" s="232" t="s">
        <v>2592</v>
      </c>
      <c r="D50867" s="232">
        <v>36.74</v>
      </c>
      <c r="E50867" s="232" t="s">
        <v>62717</v>
      </c>
    </row>
    <row r="50868" spans="1:5" hidden="1">
      <c r="A50868" s="232" t="s">
        <v>38508</v>
      </c>
      <c r="B50868" s="233" t="s">
        <v>38509</v>
      </c>
      <c r="C50868" s="232" t="s">
        <v>2592</v>
      </c>
      <c r="D50868" s="232">
        <v>119.75</v>
      </c>
      <c r="E50868" s="232" t="s">
        <v>62717</v>
      </c>
    </row>
    <row r="50869" spans="1:5" ht="22.5" hidden="1">
      <c r="A50869" s="232" t="s">
        <v>38510</v>
      </c>
      <c r="B50869" s="233" t="s">
        <v>38511</v>
      </c>
      <c r="C50869" s="232" t="s">
        <v>27265</v>
      </c>
      <c r="D50869" s="232">
        <v>12.01</v>
      </c>
      <c r="E50869" s="232" t="s">
        <v>62717</v>
      </c>
    </row>
    <row r="50870" spans="1:5" ht="22.5" hidden="1">
      <c r="A50870" s="232" t="s">
        <v>38512</v>
      </c>
      <c r="B50870" s="233" t="s">
        <v>38513</v>
      </c>
      <c r="C50870" s="232" t="s">
        <v>27265</v>
      </c>
      <c r="D50870" s="232">
        <v>11.62</v>
      </c>
      <c r="E50870" s="232" t="s">
        <v>62717</v>
      </c>
    </row>
    <row r="50871" spans="1:5" ht="22.5" hidden="1">
      <c r="A50871" s="232" t="s">
        <v>38514</v>
      </c>
      <c r="B50871" s="233" t="s">
        <v>38515</v>
      </c>
      <c r="C50871" s="232" t="s">
        <v>36843</v>
      </c>
      <c r="D50871" s="232">
        <v>227.48</v>
      </c>
      <c r="E50871" s="232" t="s">
        <v>62717</v>
      </c>
    </row>
    <row r="50872" spans="1:5" hidden="1">
      <c r="A50872" s="232" t="s">
        <v>38516</v>
      </c>
      <c r="B50872" s="233" t="s">
        <v>38517</v>
      </c>
      <c r="C50872" s="232" t="s">
        <v>33588</v>
      </c>
      <c r="D50872" s="232">
        <v>30.08</v>
      </c>
      <c r="E50872" s="232" t="s">
        <v>62717</v>
      </c>
    </row>
    <row r="50873" spans="1:5" hidden="1">
      <c r="A50873" s="232" t="s">
        <v>38518</v>
      </c>
      <c r="B50873" s="233" t="s">
        <v>38519</v>
      </c>
      <c r="C50873" s="232" t="s">
        <v>33588</v>
      </c>
      <c r="D50873" s="232">
        <v>142.6</v>
      </c>
      <c r="E50873" s="232" t="s">
        <v>62717</v>
      </c>
    </row>
    <row r="50874" spans="1:5" hidden="1">
      <c r="A50874" s="232" t="s">
        <v>38520</v>
      </c>
      <c r="B50874" s="233" t="s">
        <v>38521</v>
      </c>
      <c r="C50874" s="232" t="s">
        <v>36843</v>
      </c>
      <c r="D50874" s="232">
        <v>186.89</v>
      </c>
      <c r="E50874" s="232" t="s">
        <v>62717</v>
      </c>
    </row>
    <row r="50875" spans="1:5" hidden="1">
      <c r="A50875" s="232" t="s">
        <v>38522</v>
      </c>
      <c r="B50875" s="233" t="s">
        <v>38523</v>
      </c>
      <c r="C50875" s="232" t="s">
        <v>33588</v>
      </c>
      <c r="D50875" s="232">
        <v>41.34</v>
      </c>
      <c r="E50875" s="232" t="s">
        <v>62717</v>
      </c>
    </row>
    <row r="50876" spans="1:5" hidden="1">
      <c r="A50876" s="232" t="s">
        <v>38524</v>
      </c>
      <c r="B50876" s="233" t="s">
        <v>38525</v>
      </c>
      <c r="C50876" s="232" t="s">
        <v>33588</v>
      </c>
      <c r="D50876" s="232">
        <v>82.77</v>
      </c>
      <c r="E50876" s="232" t="s">
        <v>62717</v>
      </c>
    </row>
    <row r="50877" spans="1:5" hidden="1">
      <c r="A50877" s="232" t="s">
        <v>38526</v>
      </c>
      <c r="B50877" s="233" t="s">
        <v>38527</v>
      </c>
      <c r="C50877" s="232" t="s">
        <v>33466</v>
      </c>
      <c r="D50877" s="232">
        <v>16.670000000000002</v>
      </c>
      <c r="E50877" s="232" t="s">
        <v>62717</v>
      </c>
    </row>
    <row r="50878" spans="1:5" ht="22.5" hidden="1">
      <c r="A50878" s="232" t="s">
        <v>38528</v>
      </c>
      <c r="B50878" s="233" t="s">
        <v>38529</v>
      </c>
      <c r="C50878" s="232" t="s">
        <v>33466</v>
      </c>
      <c r="D50878" s="232">
        <v>24.54</v>
      </c>
      <c r="E50878" s="232" t="s">
        <v>62717</v>
      </c>
    </row>
    <row r="50879" spans="1:5" hidden="1">
      <c r="A50879" s="232" t="s">
        <v>38530</v>
      </c>
      <c r="B50879" s="233" t="s">
        <v>38531</v>
      </c>
      <c r="C50879" s="232" t="s">
        <v>33588</v>
      </c>
      <c r="D50879" s="232">
        <v>88.36</v>
      </c>
      <c r="E50879" s="232" t="s">
        <v>62717</v>
      </c>
    </row>
    <row r="50880" spans="1:5" hidden="1">
      <c r="A50880" s="232" t="s">
        <v>38532</v>
      </c>
      <c r="B50880" s="233" t="s">
        <v>38533</v>
      </c>
      <c r="C50880" s="232" t="s">
        <v>33588</v>
      </c>
      <c r="D50880" s="232">
        <v>155</v>
      </c>
      <c r="E50880" s="232" t="s">
        <v>62717</v>
      </c>
    </row>
    <row r="50881" spans="1:5" hidden="1">
      <c r="A50881" s="232" t="s">
        <v>38534</v>
      </c>
      <c r="B50881" s="233" t="s">
        <v>38535</v>
      </c>
      <c r="C50881" s="232" t="s">
        <v>33588</v>
      </c>
      <c r="D50881" s="232">
        <v>136.58000000000001</v>
      </c>
      <c r="E50881" s="232" t="s">
        <v>62717</v>
      </c>
    </row>
    <row r="50882" spans="1:5" hidden="1">
      <c r="A50882" s="232" t="s">
        <v>38536</v>
      </c>
      <c r="B50882" s="233" t="s">
        <v>38537</v>
      </c>
      <c r="C50882" s="232" t="s">
        <v>33588</v>
      </c>
      <c r="D50882" s="232">
        <v>89.95</v>
      </c>
      <c r="E50882" s="232" t="s">
        <v>62717</v>
      </c>
    </row>
    <row r="50883" spans="1:5" hidden="1">
      <c r="A50883" s="232" t="s">
        <v>38538</v>
      </c>
      <c r="B50883" s="233" t="s">
        <v>38539</v>
      </c>
      <c r="C50883" s="232" t="s">
        <v>33588</v>
      </c>
      <c r="D50883" s="232">
        <v>239.4</v>
      </c>
      <c r="E50883" s="232" t="s">
        <v>62717</v>
      </c>
    </row>
    <row r="50884" spans="1:5" hidden="1">
      <c r="A50884" s="232" t="s">
        <v>38540</v>
      </c>
      <c r="B50884" s="233" t="s">
        <v>38541</v>
      </c>
      <c r="C50884" s="232" t="s">
        <v>33588</v>
      </c>
      <c r="D50884" s="232">
        <v>114.78</v>
      </c>
      <c r="E50884" s="232" t="s">
        <v>62717</v>
      </c>
    </row>
    <row r="50885" spans="1:5" ht="33.75" hidden="1">
      <c r="A50885" s="232" t="s">
        <v>38542</v>
      </c>
      <c r="B50885" s="233" t="s">
        <v>38543</v>
      </c>
      <c r="C50885" s="232" t="s">
        <v>23588</v>
      </c>
      <c r="D50885" s="232">
        <v>192.5</v>
      </c>
      <c r="E50885" s="232" t="s">
        <v>62717</v>
      </c>
    </row>
    <row r="50886" spans="1:5" ht="33.75" hidden="1">
      <c r="A50886" s="232" t="s">
        <v>38544</v>
      </c>
      <c r="B50886" s="233" t="s">
        <v>38545</v>
      </c>
      <c r="C50886" s="232" t="s">
        <v>23588</v>
      </c>
      <c r="D50886" s="232">
        <v>98.69</v>
      </c>
      <c r="E50886" s="232" t="s">
        <v>62717</v>
      </c>
    </row>
    <row r="50887" spans="1:5" hidden="1">
      <c r="A50887" s="232" t="s">
        <v>38546</v>
      </c>
      <c r="B50887" s="233" t="s">
        <v>38547</v>
      </c>
      <c r="C50887" s="232" t="s">
        <v>2592</v>
      </c>
      <c r="D50887" s="232">
        <v>44.57</v>
      </c>
      <c r="E50887" s="232" t="s">
        <v>62717</v>
      </c>
    </row>
    <row r="50888" spans="1:5" hidden="1">
      <c r="A50888" s="232" t="s">
        <v>38548</v>
      </c>
      <c r="B50888" s="233" t="s">
        <v>38549</v>
      </c>
      <c r="C50888" s="232" t="s">
        <v>2592</v>
      </c>
      <c r="D50888" s="232">
        <v>48.28</v>
      </c>
      <c r="E50888" s="232" t="s">
        <v>62717</v>
      </c>
    </row>
    <row r="50889" spans="1:5" ht="22.5" hidden="1">
      <c r="A50889" s="232" t="s">
        <v>38550</v>
      </c>
      <c r="B50889" s="233" t="s">
        <v>38551</v>
      </c>
      <c r="C50889" s="232" t="s">
        <v>2592</v>
      </c>
      <c r="D50889" s="232">
        <v>1035.3900000000001</v>
      </c>
      <c r="E50889" s="232" t="s">
        <v>62717</v>
      </c>
    </row>
    <row r="50890" spans="1:5" ht="22.5" hidden="1">
      <c r="A50890" s="232" t="s">
        <v>38552</v>
      </c>
      <c r="B50890" s="233" t="s">
        <v>38553</v>
      </c>
      <c r="C50890" s="232" t="s">
        <v>2592</v>
      </c>
      <c r="D50890" s="232">
        <v>1588.12</v>
      </c>
      <c r="E50890" s="232" t="s">
        <v>62717</v>
      </c>
    </row>
    <row r="50891" spans="1:5" ht="22.5" hidden="1">
      <c r="A50891" s="232" t="s">
        <v>38554</v>
      </c>
      <c r="B50891" s="233" t="s">
        <v>38555</v>
      </c>
      <c r="C50891" s="232" t="s">
        <v>2592</v>
      </c>
      <c r="D50891" s="232">
        <v>521.65</v>
      </c>
      <c r="E50891" s="232" t="s">
        <v>62717</v>
      </c>
    </row>
    <row r="50892" spans="1:5" hidden="1">
      <c r="A50892" s="232" t="s">
        <v>38556</v>
      </c>
      <c r="B50892" s="233" t="s">
        <v>38557</v>
      </c>
      <c r="C50892" s="232" t="s">
        <v>2592</v>
      </c>
      <c r="D50892" s="232">
        <v>574.91999999999996</v>
      </c>
      <c r="E50892" s="232" t="s">
        <v>62717</v>
      </c>
    </row>
    <row r="50893" spans="1:5" ht="22.5" hidden="1">
      <c r="A50893" s="232" t="s">
        <v>38558</v>
      </c>
      <c r="B50893" s="233" t="s">
        <v>38559</v>
      </c>
      <c r="C50893" s="232" t="s">
        <v>2592</v>
      </c>
      <c r="D50893" s="232">
        <v>535</v>
      </c>
      <c r="E50893" s="232" t="s">
        <v>62717</v>
      </c>
    </row>
    <row r="50894" spans="1:5" ht="22.5" hidden="1">
      <c r="A50894" s="232" t="s">
        <v>38560</v>
      </c>
      <c r="B50894" s="233" t="s">
        <v>38561</v>
      </c>
      <c r="C50894" s="232" t="s">
        <v>2592</v>
      </c>
      <c r="D50894" s="232">
        <v>853.43</v>
      </c>
      <c r="E50894" s="232" t="s">
        <v>62717</v>
      </c>
    </row>
    <row r="50895" spans="1:5" ht="22.5" hidden="1">
      <c r="A50895" s="232" t="s">
        <v>38562</v>
      </c>
      <c r="B50895" s="233" t="s">
        <v>38563</v>
      </c>
      <c r="C50895" s="232" t="s">
        <v>2592</v>
      </c>
      <c r="D50895" s="232">
        <v>1184.07</v>
      </c>
      <c r="E50895" s="232" t="s">
        <v>62717</v>
      </c>
    </row>
    <row r="50896" spans="1:5" ht="22.5" hidden="1">
      <c r="A50896" s="232" t="s">
        <v>38564</v>
      </c>
      <c r="B50896" s="233" t="s">
        <v>38565</v>
      </c>
      <c r="C50896" s="232" t="s">
        <v>2592</v>
      </c>
      <c r="D50896" s="232">
        <v>1760</v>
      </c>
      <c r="E50896" s="232" t="s">
        <v>62717</v>
      </c>
    </row>
    <row r="50897" spans="1:5" ht="22.5" hidden="1">
      <c r="A50897" s="232" t="s">
        <v>38566</v>
      </c>
      <c r="B50897" s="233" t="s">
        <v>38567</v>
      </c>
      <c r="C50897" s="232" t="s">
        <v>2592</v>
      </c>
      <c r="D50897" s="232">
        <v>536.65</v>
      </c>
      <c r="E50897" s="232" t="s">
        <v>62717</v>
      </c>
    </row>
    <row r="50898" spans="1:5" ht="22.5" hidden="1">
      <c r="A50898" s="232" t="s">
        <v>38568</v>
      </c>
      <c r="B50898" s="233" t="s">
        <v>38569</v>
      </c>
      <c r="C50898" s="232" t="s">
        <v>2592</v>
      </c>
      <c r="D50898" s="232">
        <v>679.24</v>
      </c>
      <c r="E50898" s="232" t="s">
        <v>62717</v>
      </c>
    </row>
    <row r="50899" spans="1:5" ht="22.5" hidden="1">
      <c r="A50899" s="232" t="s">
        <v>38570</v>
      </c>
      <c r="B50899" s="233" t="s">
        <v>38571</v>
      </c>
      <c r="C50899" s="232" t="s">
        <v>2592</v>
      </c>
      <c r="D50899" s="232">
        <v>722</v>
      </c>
      <c r="E50899" s="232" t="s">
        <v>62717</v>
      </c>
    </row>
    <row r="50900" spans="1:5" ht="22.5" hidden="1">
      <c r="A50900" s="232" t="s">
        <v>38572</v>
      </c>
      <c r="B50900" s="233" t="s">
        <v>38573</v>
      </c>
      <c r="C50900" s="232" t="s">
        <v>2592</v>
      </c>
      <c r="D50900" s="232">
        <v>1088.96</v>
      </c>
      <c r="E50900" s="232" t="s">
        <v>62717</v>
      </c>
    </row>
    <row r="50901" spans="1:5" ht="22.5" hidden="1">
      <c r="A50901" s="232" t="s">
        <v>38574</v>
      </c>
      <c r="B50901" s="233" t="s">
        <v>38575</v>
      </c>
      <c r="C50901" s="232" t="s">
        <v>2592</v>
      </c>
      <c r="D50901" s="232">
        <v>1407.79</v>
      </c>
      <c r="E50901" s="232" t="s">
        <v>62717</v>
      </c>
    </row>
    <row r="50902" spans="1:5" ht="22.5" hidden="1">
      <c r="A50902" s="232" t="s">
        <v>38576</v>
      </c>
      <c r="B50902" s="233" t="s">
        <v>38577</v>
      </c>
      <c r="C50902" s="232" t="s">
        <v>2592</v>
      </c>
      <c r="D50902" s="232">
        <v>946.95</v>
      </c>
      <c r="E50902" s="232" t="s">
        <v>62717</v>
      </c>
    </row>
    <row r="50903" spans="1:5" ht="22.5" hidden="1">
      <c r="A50903" s="232" t="s">
        <v>38578</v>
      </c>
      <c r="B50903" s="233" t="s">
        <v>38579</v>
      </c>
      <c r="C50903" s="232" t="s">
        <v>2592</v>
      </c>
      <c r="D50903" s="232">
        <v>3550.41</v>
      </c>
      <c r="E50903" s="232" t="s">
        <v>62717</v>
      </c>
    </row>
    <row r="50904" spans="1:5" hidden="1">
      <c r="A50904" s="232" t="s">
        <v>38580</v>
      </c>
      <c r="B50904" s="233" t="s">
        <v>38581</v>
      </c>
      <c r="C50904" s="232" t="s">
        <v>2592</v>
      </c>
      <c r="D50904" s="232">
        <v>13.1</v>
      </c>
      <c r="E50904" s="232" t="s">
        <v>62717</v>
      </c>
    </row>
    <row r="50905" spans="1:5" ht="22.5" hidden="1">
      <c r="A50905" s="232" t="s">
        <v>38582</v>
      </c>
      <c r="B50905" s="233" t="s">
        <v>38583</v>
      </c>
      <c r="C50905" s="232" t="s">
        <v>2592</v>
      </c>
      <c r="D50905" s="232">
        <v>13.1</v>
      </c>
      <c r="E50905" s="232" t="s">
        <v>62717</v>
      </c>
    </row>
    <row r="50906" spans="1:5" ht="22.5" hidden="1">
      <c r="A50906" s="232" t="s">
        <v>38584</v>
      </c>
      <c r="B50906" s="233" t="s">
        <v>38585</v>
      </c>
      <c r="C50906" s="232" t="s">
        <v>2592</v>
      </c>
      <c r="D50906" s="232">
        <v>15</v>
      </c>
      <c r="E50906" s="232" t="s">
        <v>62717</v>
      </c>
    </row>
    <row r="50907" spans="1:5" ht="22.5" hidden="1">
      <c r="A50907" s="232" t="s">
        <v>38586</v>
      </c>
      <c r="B50907" s="233" t="s">
        <v>38587</v>
      </c>
      <c r="C50907" s="232" t="s">
        <v>2592</v>
      </c>
      <c r="D50907" s="232">
        <v>62.48</v>
      </c>
      <c r="E50907" s="232" t="s">
        <v>62717</v>
      </c>
    </row>
    <row r="50908" spans="1:5" ht="22.5" hidden="1">
      <c r="A50908" s="232" t="s">
        <v>38588</v>
      </c>
      <c r="B50908" s="233" t="s">
        <v>38589</v>
      </c>
      <c r="C50908" s="232" t="s">
        <v>2592</v>
      </c>
      <c r="D50908" s="232">
        <v>4.1100000000000003</v>
      </c>
      <c r="E50908" s="232" t="s">
        <v>62717</v>
      </c>
    </row>
    <row r="50909" spans="1:5" ht="22.5" hidden="1">
      <c r="A50909" s="232" t="s">
        <v>38590</v>
      </c>
      <c r="B50909" s="233" t="s">
        <v>38591</v>
      </c>
      <c r="C50909" s="232" t="s">
        <v>2592</v>
      </c>
      <c r="D50909" s="232">
        <v>15.39</v>
      </c>
      <c r="E50909" s="232" t="s">
        <v>62717</v>
      </c>
    </row>
    <row r="50910" spans="1:5" ht="22.5" hidden="1">
      <c r="A50910" s="232" t="s">
        <v>38592</v>
      </c>
      <c r="B50910" s="233" t="s">
        <v>38593</v>
      </c>
      <c r="C50910" s="232" t="s">
        <v>2592</v>
      </c>
      <c r="D50910" s="232">
        <v>17.09</v>
      </c>
      <c r="E50910" s="232" t="s">
        <v>62717</v>
      </c>
    </row>
    <row r="50911" spans="1:5" hidden="1">
      <c r="A50911" s="232" t="s">
        <v>38594</v>
      </c>
      <c r="B50911" s="233" t="s">
        <v>38595</v>
      </c>
      <c r="C50911" s="232" t="s">
        <v>2592</v>
      </c>
      <c r="D50911" s="232">
        <v>23.08</v>
      </c>
      <c r="E50911" s="232" t="s">
        <v>62717</v>
      </c>
    </row>
    <row r="50912" spans="1:5" hidden="1">
      <c r="A50912" s="232" t="s">
        <v>38596</v>
      </c>
      <c r="B50912" s="233" t="s">
        <v>38597</v>
      </c>
      <c r="C50912" s="232" t="s">
        <v>2592</v>
      </c>
      <c r="D50912" s="232">
        <v>77.5</v>
      </c>
      <c r="E50912" s="232" t="s">
        <v>62717</v>
      </c>
    </row>
    <row r="50913" spans="1:5" ht="22.5" hidden="1">
      <c r="A50913" s="232" t="s">
        <v>38598</v>
      </c>
      <c r="B50913" s="233" t="s">
        <v>38599</v>
      </c>
      <c r="C50913" s="232" t="s">
        <v>2592</v>
      </c>
      <c r="D50913" s="232">
        <v>52.09</v>
      </c>
      <c r="E50913" s="232" t="s">
        <v>62717</v>
      </c>
    </row>
    <row r="50914" spans="1:5" ht="22.5" hidden="1">
      <c r="A50914" s="232" t="s">
        <v>38600</v>
      </c>
      <c r="B50914" s="233" t="s">
        <v>38601</v>
      </c>
      <c r="C50914" s="232" t="s">
        <v>2592</v>
      </c>
      <c r="D50914" s="232">
        <v>92.24</v>
      </c>
      <c r="E50914" s="232" t="s">
        <v>62717</v>
      </c>
    </row>
    <row r="50915" spans="1:5" ht="22.5" hidden="1">
      <c r="A50915" s="232" t="s">
        <v>38602</v>
      </c>
      <c r="B50915" s="233" t="s">
        <v>38603</v>
      </c>
      <c r="C50915" s="232" t="s">
        <v>2592</v>
      </c>
      <c r="D50915" s="232">
        <v>230.16</v>
      </c>
      <c r="E50915" s="232" t="s">
        <v>62717</v>
      </c>
    </row>
    <row r="50916" spans="1:5" ht="22.5" hidden="1">
      <c r="A50916" s="232" t="s">
        <v>38604</v>
      </c>
      <c r="B50916" s="233" t="s">
        <v>38605</v>
      </c>
      <c r="C50916" s="232" t="s">
        <v>2592</v>
      </c>
      <c r="D50916" s="232">
        <v>223.65</v>
      </c>
      <c r="E50916" s="232" t="s">
        <v>62717</v>
      </c>
    </row>
    <row r="50917" spans="1:5" ht="22.5" hidden="1">
      <c r="A50917" s="232" t="s">
        <v>38606</v>
      </c>
      <c r="B50917" s="233" t="s">
        <v>38607</v>
      </c>
      <c r="C50917" s="232" t="s">
        <v>2592</v>
      </c>
      <c r="D50917" s="232">
        <v>278.85000000000002</v>
      </c>
      <c r="E50917" s="232" t="s">
        <v>62717</v>
      </c>
    </row>
    <row r="50918" spans="1:5" hidden="1">
      <c r="A50918" s="232" t="s">
        <v>38608</v>
      </c>
      <c r="B50918" s="233" t="s">
        <v>38609</v>
      </c>
      <c r="C50918" s="232" t="s">
        <v>2592</v>
      </c>
      <c r="D50918" s="232">
        <v>8.81</v>
      </c>
      <c r="E50918" s="232" t="s">
        <v>62717</v>
      </c>
    </row>
    <row r="50919" spans="1:5" hidden="1">
      <c r="A50919" s="232" t="s">
        <v>38610</v>
      </c>
      <c r="B50919" s="233" t="s">
        <v>38611</v>
      </c>
      <c r="C50919" s="232" t="s">
        <v>2592</v>
      </c>
      <c r="D50919" s="232">
        <v>9.7200000000000006</v>
      </c>
      <c r="E50919" s="232" t="s">
        <v>62717</v>
      </c>
    </row>
    <row r="50920" spans="1:5" hidden="1">
      <c r="A50920" s="232" t="s">
        <v>38612</v>
      </c>
      <c r="B50920" s="233" t="s">
        <v>38613</v>
      </c>
      <c r="C50920" s="232" t="s">
        <v>2592</v>
      </c>
      <c r="D50920" s="232">
        <v>316.81</v>
      </c>
      <c r="E50920" s="232" t="s">
        <v>62717</v>
      </c>
    </row>
    <row r="50921" spans="1:5" hidden="1">
      <c r="A50921" s="232" t="s">
        <v>38614</v>
      </c>
      <c r="B50921" s="233" t="s">
        <v>38615</v>
      </c>
      <c r="C50921" s="232" t="s">
        <v>2592</v>
      </c>
      <c r="D50921" s="232">
        <v>43.27</v>
      </c>
      <c r="E50921" s="232" t="s">
        <v>62717</v>
      </c>
    </row>
    <row r="50922" spans="1:5" ht="22.5" hidden="1">
      <c r="A50922" s="232" t="s">
        <v>38616</v>
      </c>
      <c r="B50922" s="233" t="s">
        <v>38617</v>
      </c>
      <c r="C50922" s="232" t="s">
        <v>2592</v>
      </c>
      <c r="D50922" s="232">
        <v>176.9</v>
      </c>
      <c r="E50922" s="232" t="s">
        <v>62717</v>
      </c>
    </row>
    <row r="50923" spans="1:5" hidden="1">
      <c r="A50923" s="232" t="s">
        <v>38618</v>
      </c>
      <c r="B50923" s="233" t="s">
        <v>38619</v>
      </c>
      <c r="C50923" s="232" t="s">
        <v>2592</v>
      </c>
      <c r="D50923" s="232">
        <v>24.71</v>
      </c>
      <c r="E50923" s="232" t="s">
        <v>62717</v>
      </c>
    </row>
    <row r="50924" spans="1:5" ht="22.5" hidden="1">
      <c r="A50924" s="232" t="s">
        <v>38620</v>
      </c>
      <c r="B50924" s="233" t="s">
        <v>38621</v>
      </c>
      <c r="C50924" s="232" t="s">
        <v>2592</v>
      </c>
      <c r="D50924" s="232">
        <v>762.19</v>
      </c>
      <c r="E50924" s="232" t="s">
        <v>62717</v>
      </c>
    </row>
    <row r="50925" spans="1:5" ht="22.5" hidden="1">
      <c r="A50925" s="232" t="s">
        <v>38622</v>
      </c>
      <c r="B50925" s="233" t="s">
        <v>38623</v>
      </c>
      <c r="C50925" s="232" t="s">
        <v>2592</v>
      </c>
      <c r="D50925" s="232">
        <v>68.13</v>
      </c>
      <c r="E50925" s="232" t="s">
        <v>62717</v>
      </c>
    </row>
    <row r="50926" spans="1:5" hidden="1">
      <c r="A50926" s="232" t="s">
        <v>38624</v>
      </c>
      <c r="B50926" s="233" t="s">
        <v>38625</v>
      </c>
      <c r="C50926" s="232" t="s">
        <v>2592</v>
      </c>
      <c r="D50926" s="232">
        <v>865.24</v>
      </c>
      <c r="E50926" s="232" t="s">
        <v>62717</v>
      </c>
    </row>
    <row r="50927" spans="1:5" hidden="1">
      <c r="A50927" s="232" t="s">
        <v>38626</v>
      </c>
      <c r="B50927" s="233" t="s">
        <v>38627</v>
      </c>
      <c r="C50927" s="232" t="s">
        <v>2592</v>
      </c>
      <c r="D50927" s="232">
        <v>3.01</v>
      </c>
      <c r="E50927" s="232" t="s">
        <v>62717</v>
      </c>
    </row>
    <row r="50928" spans="1:5" hidden="1">
      <c r="A50928" s="232" t="s">
        <v>38628</v>
      </c>
      <c r="B50928" s="233" t="s">
        <v>38629</v>
      </c>
      <c r="C50928" s="232" t="s">
        <v>2592</v>
      </c>
      <c r="D50928" s="232">
        <v>110.98</v>
      </c>
      <c r="E50928" s="232" t="s">
        <v>62717</v>
      </c>
    </row>
    <row r="50929" spans="1:5" hidden="1">
      <c r="A50929" s="232" t="s">
        <v>38630</v>
      </c>
      <c r="B50929" s="233" t="s">
        <v>38631</v>
      </c>
      <c r="C50929" s="232" t="s">
        <v>2592</v>
      </c>
      <c r="D50929" s="232">
        <v>814.02</v>
      </c>
      <c r="E50929" s="232" t="s">
        <v>62717</v>
      </c>
    </row>
    <row r="50930" spans="1:5" ht="56.25" hidden="1">
      <c r="A50930" s="232" t="s">
        <v>38632</v>
      </c>
      <c r="B50930" s="233" t="s">
        <v>38633</v>
      </c>
      <c r="C50930" s="232" t="s">
        <v>2592</v>
      </c>
      <c r="D50930" s="232">
        <v>2907.69</v>
      </c>
      <c r="E50930" s="232" t="s">
        <v>62717</v>
      </c>
    </row>
    <row r="50931" spans="1:5" ht="56.25" hidden="1">
      <c r="A50931" s="232" t="s">
        <v>62587</v>
      </c>
      <c r="B50931" s="233" t="s">
        <v>62588</v>
      </c>
      <c r="C50931" s="232" t="s">
        <v>2592</v>
      </c>
      <c r="E50931" s="232" t="s">
        <v>62717</v>
      </c>
    </row>
    <row r="50932" spans="1:5" ht="56.25" hidden="1">
      <c r="A50932" s="232" t="s">
        <v>38634</v>
      </c>
      <c r="B50932" s="233" t="s">
        <v>38635</v>
      </c>
      <c r="C50932" s="232" t="s">
        <v>2592</v>
      </c>
      <c r="D50932" s="232">
        <v>3939.21</v>
      </c>
      <c r="E50932" s="232" t="s">
        <v>62717</v>
      </c>
    </row>
    <row r="50933" spans="1:5" ht="33.75" hidden="1">
      <c r="A50933" s="232" t="s">
        <v>38636</v>
      </c>
      <c r="B50933" s="233" t="s">
        <v>38637</v>
      </c>
      <c r="C50933" s="232" t="s">
        <v>2592</v>
      </c>
      <c r="D50933" s="232">
        <v>3971</v>
      </c>
      <c r="E50933" s="232" t="s">
        <v>62717</v>
      </c>
    </row>
    <row r="50934" spans="1:5" ht="33.75" hidden="1">
      <c r="A50934" s="232" t="s">
        <v>38638</v>
      </c>
      <c r="B50934" s="233" t="s">
        <v>38639</v>
      </c>
      <c r="C50934" s="232" t="s">
        <v>2592</v>
      </c>
      <c r="D50934" s="232">
        <v>6835</v>
      </c>
      <c r="E50934" s="232" t="s">
        <v>62717</v>
      </c>
    </row>
    <row r="50935" spans="1:5" hidden="1">
      <c r="A50935" s="232" t="s">
        <v>38640</v>
      </c>
      <c r="B50935" s="233" t="s">
        <v>38641</v>
      </c>
      <c r="C50935" s="232" t="s">
        <v>2592</v>
      </c>
      <c r="D50935" s="232">
        <v>23581</v>
      </c>
      <c r="E50935" s="232" t="s">
        <v>62717</v>
      </c>
    </row>
    <row r="50936" spans="1:5" ht="33.75" hidden="1">
      <c r="A50936" s="232" t="s">
        <v>38642</v>
      </c>
      <c r="B50936" s="233" t="s">
        <v>38643</v>
      </c>
      <c r="C50936" s="232" t="s">
        <v>2592</v>
      </c>
      <c r="D50936" s="232">
        <v>35973</v>
      </c>
      <c r="E50936" s="232" t="s">
        <v>62717</v>
      </c>
    </row>
    <row r="50937" spans="1:5" ht="56.25" hidden="1">
      <c r="A50937" s="232" t="s">
        <v>38644</v>
      </c>
      <c r="B50937" s="233" t="s">
        <v>38645</v>
      </c>
      <c r="C50937" s="232" t="s">
        <v>2592</v>
      </c>
      <c r="D50937" s="232">
        <v>9053</v>
      </c>
      <c r="E50937" s="232" t="s">
        <v>62717</v>
      </c>
    </row>
    <row r="50938" spans="1:5" ht="33.75" hidden="1">
      <c r="A50938" s="232" t="s">
        <v>38646</v>
      </c>
      <c r="B50938" s="233" t="s">
        <v>38647</v>
      </c>
      <c r="C50938" s="232" t="s">
        <v>2592</v>
      </c>
      <c r="D50938" s="232">
        <v>11065</v>
      </c>
      <c r="E50938" s="232" t="s">
        <v>62717</v>
      </c>
    </row>
    <row r="50939" spans="1:5" ht="33.75" hidden="1">
      <c r="A50939" s="232" t="s">
        <v>38648</v>
      </c>
      <c r="B50939" s="233" t="s">
        <v>38649</v>
      </c>
      <c r="C50939" s="232" t="s">
        <v>2592</v>
      </c>
      <c r="D50939" s="232">
        <v>12716</v>
      </c>
      <c r="E50939" s="232" t="s">
        <v>62717</v>
      </c>
    </row>
    <row r="50940" spans="1:5" ht="33.75" hidden="1">
      <c r="A50940" s="232" t="s">
        <v>38650</v>
      </c>
      <c r="B50940" s="233" t="s">
        <v>38651</v>
      </c>
      <c r="C50940" s="232" t="s">
        <v>2592</v>
      </c>
      <c r="D50940" s="232">
        <v>18234.45</v>
      </c>
      <c r="E50940" s="232" t="s">
        <v>62717</v>
      </c>
    </row>
    <row r="50941" spans="1:5" ht="33.75" hidden="1">
      <c r="A50941" s="232" t="s">
        <v>38652</v>
      </c>
      <c r="B50941" s="233" t="s">
        <v>38653</v>
      </c>
      <c r="C50941" s="232" t="s">
        <v>2592</v>
      </c>
      <c r="D50941" s="232">
        <v>17848</v>
      </c>
      <c r="E50941" s="232" t="s">
        <v>62717</v>
      </c>
    </row>
    <row r="50942" spans="1:5" ht="33.75" hidden="1">
      <c r="A50942" s="232" t="s">
        <v>38654</v>
      </c>
      <c r="B50942" s="233" t="s">
        <v>38655</v>
      </c>
      <c r="C50942" s="232" t="s">
        <v>2592</v>
      </c>
      <c r="D50942" s="232">
        <v>42269</v>
      </c>
      <c r="E50942" s="232" t="s">
        <v>62717</v>
      </c>
    </row>
    <row r="50943" spans="1:5" ht="101.25" hidden="1">
      <c r="A50943" s="232" t="s">
        <v>38656</v>
      </c>
      <c r="B50943" s="233" t="s">
        <v>38657</v>
      </c>
      <c r="C50943" s="232" t="s">
        <v>2592</v>
      </c>
      <c r="D50943" s="232">
        <v>53326.5</v>
      </c>
      <c r="E50943" s="232" t="s">
        <v>62717</v>
      </c>
    </row>
    <row r="50944" spans="1:5" ht="33.75" hidden="1">
      <c r="A50944" s="232" t="s">
        <v>38658</v>
      </c>
      <c r="B50944" s="233" t="s">
        <v>38659</v>
      </c>
      <c r="C50944" s="232" t="s">
        <v>2592</v>
      </c>
      <c r="D50944" s="232">
        <v>72003</v>
      </c>
      <c r="E50944" s="232" t="s">
        <v>62717</v>
      </c>
    </row>
    <row r="50945" spans="1:5" ht="33.75" hidden="1">
      <c r="A50945" s="232" t="s">
        <v>38660</v>
      </c>
      <c r="B50945" s="233" t="s">
        <v>38661</v>
      </c>
      <c r="C50945" s="232" t="s">
        <v>2592</v>
      </c>
      <c r="D50945" s="232">
        <v>91366</v>
      </c>
      <c r="E50945" s="232" t="s">
        <v>62717</v>
      </c>
    </row>
    <row r="50946" spans="1:5" ht="33.75" hidden="1">
      <c r="A50946" s="232" t="s">
        <v>38662</v>
      </c>
      <c r="B50946" s="233" t="s">
        <v>38663</v>
      </c>
      <c r="C50946" s="232" t="s">
        <v>2592</v>
      </c>
      <c r="D50946" s="232">
        <v>124085</v>
      </c>
      <c r="E50946" s="232" t="s">
        <v>62717</v>
      </c>
    </row>
    <row r="50947" spans="1:5" ht="33.75" hidden="1">
      <c r="A50947" s="232" t="s">
        <v>38664</v>
      </c>
      <c r="B50947" s="233" t="s">
        <v>38665</v>
      </c>
      <c r="C50947" s="232" t="s">
        <v>2592</v>
      </c>
      <c r="D50947" s="232">
        <v>208291</v>
      </c>
      <c r="E50947" s="232" t="s">
        <v>62717</v>
      </c>
    </row>
    <row r="50948" spans="1:5" ht="33.75" hidden="1">
      <c r="A50948" s="232" t="s">
        <v>38666</v>
      </c>
      <c r="B50948" s="233" t="s">
        <v>38667</v>
      </c>
      <c r="C50948" s="232" t="s">
        <v>2592</v>
      </c>
      <c r="D50948" s="232">
        <v>269582.27</v>
      </c>
      <c r="E50948" s="232" t="s">
        <v>62717</v>
      </c>
    </row>
    <row r="50949" spans="1:5" ht="33.75" hidden="1">
      <c r="A50949" s="232" t="s">
        <v>38668</v>
      </c>
      <c r="B50949" s="233" t="s">
        <v>38669</v>
      </c>
      <c r="C50949" s="232" t="s">
        <v>2592</v>
      </c>
      <c r="D50949" s="232">
        <v>42354</v>
      </c>
      <c r="E50949" s="232" t="s">
        <v>62717</v>
      </c>
    </row>
    <row r="50950" spans="1:5" ht="33.75" hidden="1">
      <c r="A50950" s="232" t="s">
        <v>38670</v>
      </c>
      <c r="B50950" s="233" t="s">
        <v>38671</v>
      </c>
      <c r="C50950" s="232" t="s">
        <v>2592</v>
      </c>
      <c r="D50950" s="232">
        <v>59471</v>
      </c>
      <c r="E50950" s="232" t="s">
        <v>62717</v>
      </c>
    </row>
    <row r="50951" spans="1:5" ht="33.75" hidden="1">
      <c r="A50951" s="232" t="s">
        <v>38672</v>
      </c>
      <c r="B50951" s="233" t="s">
        <v>38673</v>
      </c>
      <c r="C50951" s="232" t="s">
        <v>2592</v>
      </c>
      <c r="D50951" s="232">
        <v>79703.5</v>
      </c>
      <c r="E50951" s="232" t="s">
        <v>62717</v>
      </c>
    </row>
    <row r="50952" spans="1:5" ht="33.75" hidden="1">
      <c r="A50952" s="232" t="s">
        <v>38674</v>
      </c>
      <c r="B50952" s="233" t="s">
        <v>38675</v>
      </c>
      <c r="C50952" s="232" t="s">
        <v>2592</v>
      </c>
      <c r="D50952" s="232">
        <v>100561</v>
      </c>
      <c r="E50952" s="232" t="s">
        <v>62717</v>
      </c>
    </row>
    <row r="50953" spans="1:5" ht="33.75" hidden="1">
      <c r="A50953" s="232" t="s">
        <v>38676</v>
      </c>
      <c r="B50953" s="233" t="s">
        <v>38677</v>
      </c>
      <c r="C50953" s="232" t="s">
        <v>2592</v>
      </c>
      <c r="D50953" s="232">
        <v>147899.39000000001</v>
      </c>
      <c r="E50953" s="232" t="s">
        <v>62717</v>
      </c>
    </row>
    <row r="50954" spans="1:5" hidden="1">
      <c r="A50954" s="232" t="s">
        <v>38678</v>
      </c>
      <c r="B50954" s="233" t="s">
        <v>38679</v>
      </c>
      <c r="C50954" s="232" t="s">
        <v>2592</v>
      </c>
      <c r="D50954" s="232">
        <v>72.900000000000006</v>
      </c>
      <c r="E50954" s="232" t="s">
        <v>62717</v>
      </c>
    </row>
    <row r="50955" spans="1:5" hidden="1">
      <c r="A50955" s="232" t="s">
        <v>38680</v>
      </c>
      <c r="B50955" s="233" t="s">
        <v>38681</v>
      </c>
      <c r="C50955" s="232" t="s">
        <v>2592</v>
      </c>
      <c r="D50955" s="232">
        <v>240</v>
      </c>
      <c r="E50955" s="232" t="s">
        <v>62717</v>
      </c>
    </row>
    <row r="50956" spans="1:5" hidden="1">
      <c r="A50956" s="232" t="s">
        <v>38682</v>
      </c>
      <c r="B50956" s="233" t="s">
        <v>38683</v>
      </c>
      <c r="C50956" s="232" t="s">
        <v>23588</v>
      </c>
      <c r="D50956" s="232">
        <v>10.83</v>
      </c>
      <c r="E50956" s="232" t="s">
        <v>62717</v>
      </c>
    </row>
    <row r="50957" spans="1:5" hidden="1">
      <c r="A50957" s="232" t="s">
        <v>38684</v>
      </c>
      <c r="B50957" s="233" t="s">
        <v>38685</v>
      </c>
      <c r="C50957" s="232" t="s">
        <v>27265</v>
      </c>
      <c r="D50957" s="232">
        <v>5</v>
      </c>
      <c r="E50957" s="232" t="s">
        <v>62717</v>
      </c>
    </row>
    <row r="50958" spans="1:5" hidden="1">
      <c r="A50958" s="232" t="s">
        <v>38686</v>
      </c>
      <c r="B50958" s="233" t="s">
        <v>38687</v>
      </c>
      <c r="C50958" s="232" t="s">
        <v>27265</v>
      </c>
      <c r="D50958" s="232">
        <v>5</v>
      </c>
      <c r="E50958" s="232" t="s">
        <v>62717</v>
      </c>
    </row>
    <row r="50959" spans="1:5" hidden="1">
      <c r="A50959" s="232" t="s">
        <v>38688</v>
      </c>
      <c r="B50959" s="233" t="s">
        <v>38689</v>
      </c>
      <c r="C50959" s="232" t="s">
        <v>2592</v>
      </c>
      <c r="D50959" s="232">
        <v>7.38</v>
      </c>
      <c r="E50959" s="232" t="s">
        <v>62717</v>
      </c>
    </row>
    <row r="50960" spans="1:5" hidden="1">
      <c r="A50960" s="232" t="s">
        <v>38690</v>
      </c>
      <c r="B50960" s="233" t="s">
        <v>38691</v>
      </c>
      <c r="C50960" s="232" t="s">
        <v>23588</v>
      </c>
      <c r="D50960" s="232">
        <v>64.05</v>
      </c>
      <c r="E50960" s="232" t="s">
        <v>62717</v>
      </c>
    </row>
    <row r="50961" spans="1:5" hidden="1">
      <c r="A50961" s="232" t="s">
        <v>38692</v>
      </c>
      <c r="B50961" s="233" t="s">
        <v>38693</v>
      </c>
      <c r="C50961" s="232" t="s">
        <v>2592</v>
      </c>
      <c r="D50961" s="232">
        <v>287.22000000000003</v>
      </c>
      <c r="E50961" s="232" t="s">
        <v>62717</v>
      </c>
    </row>
    <row r="50962" spans="1:5" ht="22.5" hidden="1">
      <c r="A50962" s="232" t="s">
        <v>38694</v>
      </c>
      <c r="B50962" s="233" t="s">
        <v>38695</v>
      </c>
      <c r="C50962" s="232" t="s">
        <v>23588</v>
      </c>
      <c r="D50962" s="232">
        <v>21.29</v>
      </c>
      <c r="E50962" s="232" t="s">
        <v>62717</v>
      </c>
    </row>
    <row r="50963" spans="1:5" ht="22.5" hidden="1">
      <c r="A50963" s="232" t="s">
        <v>38696</v>
      </c>
      <c r="B50963" s="233" t="s">
        <v>38697</v>
      </c>
      <c r="C50963" s="232" t="s">
        <v>23588</v>
      </c>
      <c r="D50963" s="232">
        <v>27.94</v>
      </c>
      <c r="E50963" s="232" t="s">
        <v>62717</v>
      </c>
    </row>
    <row r="50964" spans="1:5" ht="22.5" hidden="1">
      <c r="A50964" s="232" t="s">
        <v>38698</v>
      </c>
      <c r="B50964" s="233" t="s">
        <v>38699</v>
      </c>
      <c r="C50964" s="232" t="s">
        <v>23588</v>
      </c>
      <c r="D50964" s="232">
        <v>37.869999999999997</v>
      </c>
      <c r="E50964" s="232" t="s">
        <v>62717</v>
      </c>
    </row>
    <row r="50965" spans="1:5" ht="22.5" hidden="1">
      <c r="A50965" s="232" t="s">
        <v>38700</v>
      </c>
      <c r="B50965" s="233" t="s">
        <v>38701</v>
      </c>
      <c r="C50965" s="232" t="s">
        <v>23588</v>
      </c>
      <c r="D50965" s="232">
        <v>48.86</v>
      </c>
      <c r="E50965" s="232" t="s">
        <v>62717</v>
      </c>
    </row>
    <row r="50966" spans="1:5" ht="22.5" hidden="1">
      <c r="A50966" s="232" t="s">
        <v>38702</v>
      </c>
      <c r="B50966" s="233" t="s">
        <v>38703</v>
      </c>
      <c r="C50966" s="232" t="s">
        <v>23588</v>
      </c>
      <c r="D50966" s="232">
        <v>56.23</v>
      </c>
      <c r="E50966" s="232" t="s">
        <v>62717</v>
      </c>
    </row>
    <row r="50967" spans="1:5" ht="22.5" hidden="1">
      <c r="A50967" s="232" t="s">
        <v>38704</v>
      </c>
      <c r="B50967" s="233" t="s">
        <v>38705</v>
      </c>
      <c r="C50967" s="232" t="s">
        <v>23588</v>
      </c>
      <c r="D50967" s="232">
        <v>79.209999999999994</v>
      </c>
      <c r="E50967" s="232" t="s">
        <v>62717</v>
      </c>
    </row>
    <row r="50968" spans="1:5" ht="22.5" hidden="1">
      <c r="A50968" s="232" t="s">
        <v>38706</v>
      </c>
      <c r="B50968" s="233" t="s">
        <v>38707</v>
      </c>
      <c r="C50968" s="232" t="s">
        <v>23588</v>
      </c>
      <c r="D50968" s="232">
        <v>101.47</v>
      </c>
      <c r="E50968" s="232" t="s">
        <v>62717</v>
      </c>
    </row>
    <row r="50969" spans="1:5" ht="22.5" hidden="1">
      <c r="A50969" s="232" t="s">
        <v>38708</v>
      </c>
      <c r="B50969" s="233" t="s">
        <v>38709</v>
      </c>
      <c r="C50969" s="232" t="s">
        <v>23588</v>
      </c>
      <c r="D50969" s="232">
        <v>119.4</v>
      </c>
      <c r="E50969" s="232" t="s">
        <v>62717</v>
      </c>
    </row>
    <row r="50970" spans="1:5" ht="22.5" hidden="1">
      <c r="A50970" s="232" t="s">
        <v>38710</v>
      </c>
      <c r="B50970" s="233" t="s">
        <v>38711</v>
      </c>
      <c r="C50970" s="232" t="s">
        <v>23588</v>
      </c>
      <c r="D50970" s="232">
        <v>152.79</v>
      </c>
      <c r="E50970" s="232" t="s">
        <v>62717</v>
      </c>
    </row>
    <row r="50971" spans="1:5" ht="22.5" hidden="1">
      <c r="A50971" s="232" t="s">
        <v>38712</v>
      </c>
      <c r="B50971" s="233" t="s">
        <v>38713</v>
      </c>
      <c r="C50971" s="232" t="s">
        <v>23588</v>
      </c>
      <c r="D50971" s="232">
        <v>610.28</v>
      </c>
      <c r="E50971" s="232" t="s">
        <v>62717</v>
      </c>
    </row>
    <row r="50972" spans="1:5" ht="22.5" hidden="1">
      <c r="A50972" s="232" t="s">
        <v>38714</v>
      </c>
      <c r="B50972" s="233" t="s">
        <v>38715</v>
      </c>
      <c r="C50972" s="232" t="s">
        <v>23588</v>
      </c>
      <c r="D50972" s="232">
        <v>56.23</v>
      </c>
      <c r="E50972" s="232" t="s">
        <v>62717</v>
      </c>
    </row>
    <row r="50973" spans="1:5" ht="22.5" hidden="1">
      <c r="A50973" s="232" t="s">
        <v>38716</v>
      </c>
      <c r="B50973" s="233" t="s">
        <v>38717</v>
      </c>
      <c r="C50973" s="232" t="s">
        <v>23588</v>
      </c>
      <c r="D50973" s="232">
        <v>79.209999999999994</v>
      </c>
      <c r="E50973" s="232" t="s">
        <v>62717</v>
      </c>
    </row>
    <row r="50974" spans="1:5" ht="22.5" hidden="1">
      <c r="A50974" s="232" t="s">
        <v>38718</v>
      </c>
      <c r="B50974" s="233" t="s">
        <v>38719</v>
      </c>
      <c r="C50974" s="232" t="s">
        <v>23588</v>
      </c>
      <c r="D50974" s="232">
        <v>101.47</v>
      </c>
      <c r="E50974" s="232" t="s">
        <v>62717</v>
      </c>
    </row>
    <row r="50975" spans="1:5" ht="22.5" hidden="1">
      <c r="A50975" s="232" t="s">
        <v>38720</v>
      </c>
      <c r="B50975" s="233" t="s">
        <v>38721</v>
      </c>
      <c r="C50975" s="232" t="s">
        <v>23588</v>
      </c>
      <c r="D50975" s="232">
        <v>119.4</v>
      </c>
      <c r="E50975" s="232" t="s">
        <v>62717</v>
      </c>
    </row>
    <row r="50976" spans="1:5" ht="22.5" hidden="1">
      <c r="A50976" s="232" t="s">
        <v>38722</v>
      </c>
      <c r="B50976" s="233" t="s">
        <v>38723</v>
      </c>
      <c r="C50976" s="232" t="s">
        <v>23588</v>
      </c>
      <c r="D50976" s="232">
        <v>152.79</v>
      </c>
      <c r="E50976" s="232" t="s">
        <v>62717</v>
      </c>
    </row>
    <row r="50977" spans="1:5" ht="33.75" hidden="1">
      <c r="A50977" s="232" t="s">
        <v>38724</v>
      </c>
      <c r="B50977" s="233" t="s">
        <v>38725</v>
      </c>
      <c r="C50977" s="232" t="s">
        <v>23588</v>
      </c>
      <c r="D50977" s="232">
        <v>36.26</v>
      </c>
      <c r="E50977" s="232" t="s">
        <v>62717</v>
      </c>
    </row>
    <row r="50978" spans="1:5" ht="33.75" hidden="1">
      <c r="A50978" s="232" t="s">
        <v>38726</v>
      </c>
      <c r="B50978" s="233" t="s">
        <v>38727</v>
      </c>
      <c r="C50978" s="232" t="s">
        <v>23588</v>
      </c>
      <c r="D50978" s="232">
        <v>75.95</v>
      </c>
      <c r="E50978" s="232" t="s">
        <v>62717</v>
      </c>
    </row>
    <row r="50979" spans="1:5" hidden="1">
      <c r="A50979" s="232" t="s">
        <v>38728</v>
      </c>
      <c r="B50979" s="233" t="s">
        <v>38729</v>
      </c>
      <c r="C50979" s="232" t="s">
        <v>23588</v>
      </c>
      <c r="D50979" s="232">
        <v>148.1</v>
      </c>
      <c r="E50979" s="232" t="s">
        <v>62717</v>
      </c>
    </row>
    <row r="50980" spans="1:5" ht="22.5" hidden="1">
      <c r="A50980" s="232" t="s">
        <v>38730</v>
      </c>
      <c r="B50980" s="233" t="s">
        <v>38731</v>
      </c>
      <c r="C50980" s="232" t="s">
        <v>2592</v>
      </c>
      <c r="D50980" s="232">
        <v>29.25</v>
      </c>
      <c r="E50980" s="232" t="s">
        <v>62717</v>
      </c>
    </row>
    <row r="50981" spans="1:5" hidden="1">
      <c r="A50981" s="232" t="s">
        <v>38732</v>
      </c>
      <c r="B50981" s="233" t="s">
        <v>38733</v>
      </c>
      <c r="C50981" s="232" t="s">
        <v>23588</v>
      </c>
      <c r="D50981" s="232">
        <v>79.260000000000005</v>
      </c>
      <c r="E50981" s="232" t="s">
        <v>62717</v>
      </c>
    </row>
    <row r="50982" spans="1:5" ht="22.5" hidden="1">
      <c r="A50982" s="232" t="s">
        <v>38734</v>
      </c>
      <c r="B50982" s="233" t="s">
        <v>38735</v>
      </c>
      <c r="C50982" s="232" t="s">
        <v>23588</v>
      </c>
      <c r="D50982" s="232">
        <v>49.56</v>
      </c>
      <c r="E50982" s="232" t="s">
        <v>62717</v>
      </c>
    </row>
    <row r="50983" spans="1:5" ht="22.5" hidden="1">
      <c r="A50983" s="232" t="s">
        <v>38736</v>
      </c>
      <c r="B50983" s="233" t="s">
        <v>38737</v>
      </c>
      <c r="C50983" s="232" t="s">
        <v>23588</v>
      </c>
      <c r="D50983" s="232">
        <v>80.73</v>
      </c>
      <c r="E50983" s="232" t="s">
        <v>62717</v>
      </c>
    </row>
    <row r="50984" spans="1:5" ht="22.5" hidden="1">
      <c r="A50984" s="232" t="s">
        <v>38738</v>
      </c>
      <c r="B50984" s="233" t="s">
        <v>38739</v>
      </c>
      <c r="C50984" s="232" t="s">
        <v>23588</v>
      </c>
      <c r="D50984" s="232">
        <v>112.61</v>
      </c>
      <c r="E50984" s="232" t="s">
        <v>62717</v>
      </c>
    </row>
    <row r="50985" spans="1:5" ht="22.5" hidden="1">
      <c r="A50985" s="232" t="s">
        <v>38740</v>
      </c>
      <c r="B50985" s="233" t="s">
        <v>38741</v>
      </c>
      <c r="C50985" s="232" t="s">
        <v>23588</v>
      </c>
      <c r="D50985" s="232">
        <v>246.83</v>
      </c>
      <c r="E50985" s="232" t="s">
        <v>62717</v>
      </c>
    </row>
    <row r="50986" spans="1:5" ht="22.5" hidden="1">
      <c r="A50986" s="232" t="s">
        <v>38742</v>
      </c>
      <c r="B50986" s="233" t="s">
        <v>38743</v>
      </c>
      <c r="C50986" s="232" t="s">
        <v>23588</v>
      </c>
      <c r="D50986" s="232">
        <v>176.28</v>
      </c>
      <c r="E50986" s="232" t="s">
        <v>62717</v>
      </c>
    </row>
    <row r="50987" spans="1:5" ht="22.5" hidden="1">
      <c r="A50987" s="232" t="s">
        <v>38744</v>
      </c>
      <c r="B50987" s="233" t="s">
        <v>38745</v>
      </c>
      <c r="C50987" s="232" t="s">
        <v>23588</v>
      </c>
      <c r="D50987" s="232">
        <v>328</v>
      </c>
      <c r="E50987" s="232" t="s">
        <v>62717</v>
      </c>
    </row>
    <row r="50988" spans="1:5" ht="22.5" hidden="1">
      <c r="A50988" s="232" t="s">
        <v>38746</v>
      </c>
      <c r="B50988" s="233" t="s">
        <v>38747</v>
      </c>
      <c r="C50988" s="232" t="s">
        <v>23588</v>
      </c>
      <c r="D50988" s="232">
        <v>378</v>
      </c>
      <c r="E50988" s="232" t="s">
        <v>62717</v>
      </c>
    </row>
    <row r="50989" spans="1:5" ht="22.5" hidden="1">
      <c r="A50989" s="232" t="s">
        <v>38748</v>
      </c>
      <c r="B50989" s="233" t="s">
        <v>38749</v>
      </c>
      <c r="C50989" s="232" t="s">
        <v>23588</v>
      </c>
      <c r="D50989" s="232">
        <v>508</v>
      </c>
      <c r="E50989" s="232" t="s">
        <v>62717</v>
      </c>
    </row>
    <row r="50990" spans="1:5" ht="22.5" hidden="1">
      <c r="A50990" s="232" t="s">
        <v>38750</v>
      </c>
      <c r="B50990" s="233" t="s">
        <v>38751</v>
      </c>
      <c r="C50990" s="232" t="s">
        <v>23588</v>
      </c>
      <c r="D50990" s="232">
        <v>668</v>
      </c>
      <c r="E50990" s="232" t="s">
        <v>62717</v>
      </c>
    </row>
    <row r="50991" spans="1:5" ht="22.5" hidden="1">
      <c r="A50991" s="232" t="s">
        <v>38752</v>
      </c>
      <c r="B50991" s="233" t="s">
        <v>38753</v>
      </c>
      <c r="C50991" s="232" t="s">
        <v>23588</v>
      </c>
      <c r="D50991" s="232">
        <v>1502</v>
      </c>
      <c r="E50991" s="232" t="s">
        <v>62717</v>
      </c>
    </row>
    <row r="50992" spans="1:5" ht="33.75" hidden="1">
      <c r="A50992" s="232" t="s">
        <v>38754</v>
      </c>
      <c r="B50992" s="233" t="s">
        <v>38755</v>
      </c>
      <c r="C50992" s="232" t="s">
        <v>23588</v>
      </c>
      <c r="D50992" s="232">
        <v>138</v>
      </c>
      <c r="E50992" s="232" t="s">
        <v>62717</v>
      </c>
    </row>
    <row r="50993" spans="1:5" ht="33.75" hidden="1">
      <c r="A50993" s="232" t="s">
        <v>38756</v>
      </c>
      <c r="B50993" s="233" t="s">
        <v>38757</v>
      </c>
      <c r="C50993" s="232" t="s">
        <v>23588</v>
      </c>
      <c r="D50993" s="232">
        <v>215</v>
      </c>
      <c r="E50993" s="232" t="s">
        <v>62717</v>
      </c>
    </row>
    <row r="50994" spans="1:5" ht="33.75" hidden="1">
      <c r="A50994" s="232" t="s">
        <v>38758</v>
      </c>
      <c r="B50994" s="233" t="s">
        <v>38759</v>
      </c>
      <c r="C50994" s="232" t="s">
        <v>23588</v>
      </c>
      <c r="D50994" s="232">
        <v>285</v>
      </c>
      <c r="E50994" s="232" t="s">
        <v>62717</v>
      </c>
    </row>
    <row r="50995" spans="1:5" ht="33.75" hidden="1">
      <c r="A50995" s="232" t="s">
        <v>38760</v>
      </c>
      <c r="B50995" s="233" t="s">
        <v>38761</v>
      </c>
      <c r="C50995" s="232" t="s">
        <v>23588</v>
      </c>
      <c r="D50995" s="232">
        <v>282</v>
      </c>
      <c r="E50995" s="232" t="s">
        <v>62717</v>
      </c>
    </row>
    <row r="50996" spans="1:5" ht="33.75" hidden="1">
      <c r="A50996" s="232" t="s">
        <v>38762</v>
      </c>
      <c r="B50996" s="233" t="s">
        <v>38763</v>
      </c>
      <c r="C50996" s="232" t="s">
        <v>23588</v>
      </c>
      <c r="D50996" s="232">
        <v>438</v>
      </c>
      <c r="E50996" s="232" t="s">
        <v>62717</v>
      </c>
    </row>
    <row r="50997" spans="1:5" ht="33.75" hidden="1">
      <c r="A50997" s="232" t="s">
        <v>38764</v>
      </c>
      <c r="B50997" s="233" t="s">
        <v>38765</v>
      </c>
      <c r="C50997" s="232" t="s">
        <v>23588</v>
      </c>
      <c r="D50997" s="232">
        <v>556</v>
      </c>
      <c r="E50997" s="232" t="s">
        <v>62717</v>
      </c>
    </row>
    <row r="50998" spans="1:5" ht="33.75" hidden="1">
      <c r="A50998" s="232" t="s">
        <v>38766</v>
      </c>
      <c r="B50998" s="233" t="s">
        <v>38767</v>
      </c>
      <c r="C50998" s="232" t="s">
        <v>23588</v>
      </c>
      <c r="D50998" s="232">
        <v>731</v>
      </c>
      <c r="E50998" s="232" t="s">
        <v>62717</v>
      </c>
    </row>
    <row r="50999" spans="1:5" ht="33.75" hidden="1">
      <c r="A50999" s="232" t="s">
        <v>38768</v>
      </c>
      <c r="B50999" s="233" t="s">
        <v>38769</v>
      </c>
      <c r="C50999" s="232" t="s">
        <v>23588</v>
      </c>
      <c r="D50999" s="232">
        <v>850</v>
      </c>
      <c r="E50999" s="232" t="s">
        <v>62717</v>
      </c>
    </row>
    <row r="51000" spans="1:5" ht="33.75" hidden="1">
      <c r="A51000" s="232" t="s">
        <v>38770</v>
      </c>
      <c r="B51000" s="233" t="s">
        <v>38771</v>
      </c>
      <c r="C51000" s="232" t="s">
        <v>23588</v>
      </c>
      <c r="D51000" s="232">
        <v>916</v>
      </c>
      <c r="E51000" s="232" t="s">
        <v>62717</v>
      </c>
    </row>
    <row r="51001" spans="1:5" ht="33.75" hidden="1">
      <c r="A51001" s="232" t="s">
        <v>38772</v>
      </c>
      <c r="B51001" s="233" t="s">
        <v>38773</v>
      </c>
      <c r="C51001" s="232" t="s">
        <v>23588</v>
      </c>
      <c r="D51001" s="232">
        <v>1090</v>
      </c>
      <c r="E51001" s="232" t="s">
        <v>62717</v>
      </c>
    </row>
    <row r="51002" spans="1:5" ht="33.75" hidden="1">
      <c r="A51002" s="232" t="s">
        <v>38774</v>
      </c>
      <c r="B51002" s="233" t="s">
        <v>38775</v>
      </c>
      <c r="C51002" s="232" t="s">
        <v>23588</v>
      </c>
      <c r="D51002" s="232">
        <v>3782</v>
      </c>
      <c r="E51002" s="232" t="s">
        <v>62717</v>
      </c>
    </row>
    <row r="51003" spans="1:5" ht="33.75" hidden="1">
      <c r="A51003" s="232" t="s">
        <v>38776</v>
      </c>
      <c r="B51003" s="233" t="s">
        <v>38777</v>
      </c>
      <c r="C51003" s="232" t="s">
        <v>23588</v>
      </c>
      <c r="D51003" s="232">
        <v>430.41</v>
      </c>
      <c r="E51003" s="232" t="s">
        <v>62717</v>
      </c>
    </row>
    <row r="51004" spans="1:5" ht="33.75" hidden="1">
      <c r="A51004" s="232" t="s">
        <v>38778</v>
      </c>
      <c r="B51004" s="233" t="s">
        <v>38779</v>
      </c>
      <c r="C51004" s="232" t="s">
        <v>23588</v>
      </c>
      <c r="D51004" s="232">
        <v>512.72</v>
      </c>
      <c r="E51004" s="232" t="s">
        <v>62717</v>
      </c>
    </row>
    <row r="51005" spans="1:5" ht="33.75" hidden="1">
      <c r="A51005" s="232" t="s">
        <v>38780</v>
      </c>
      <c r="B51005" s="233" t="s">
        <v>38781</v>
      </c>
      <c r="C51005" s="232" t="s">
        <v>23588</v>
      </c>
      <c r="D51005" s="232">
        <v>312.5</v>
      </c>
      <c r="E51005" s="232" t="s">
        <v>62717</v>
      </c>
    </row>
    <row r="51006" spans="1:5" hidden="1">
      <c r="A51006" s="232" t="s">
        <v>38782</v>
      </c>
      <c r="B51006" s="233" t="s">
        <v>38783</v>
      </c>
      <c r="C51006" s="232" t="s">
        <v>23588</v>
      </c>
      <c r="D51006" s="232">
        <v>410</v>
      </c>
      <c r="E51006" s="232" t="s">
        <v>62717</v>
      </c>
    </row>
    <row r="51007" spans="1:5" hidden="1">
      <c r="A51007" s="232" t="s">
        <v>38784</v>
      </c>
      <c r="B51007" s="233" t="s">
        <v>38785</v>
      </c>
      <c r="C51007" s="232" t="s">
        <v>23588</v>
      </c>
      <c r="D51007" s="232">
        <v>369.5</v>
      </c>
      <c r="E51007" s="232" t="s">
        <v>62717</v>
      </c>
    </row>
    <row r="51008" spans="1:5" ht="22.5" hidden="1">
      <c r="A51008" s="232" t="s">
        <v>38786</v>
      </c>
      <c r="B51008" s="233" t="s">
        <v>38787</v>
      </c>
      <c r="C51008" s="232" t="s">
        <v>23588</v>
      </c>
      <c r="D51008" s="232">
        <v>513.20000000000005</v>
      </c>
      <c r="E51008" s="232" t="s">
        <v>62717</v>
      </c>
    </row>
    <row r="51009" spans="1:5" ht="33.75" hidden="1">
      <c r="A51009" s="232" t="s">
        <v>38788</v>
      </c>
      <c r="B51009" s="233" t="s">
        <v>38789</v>
      </c>
      <c r="C51009" s="232" t="s">
        <v>23588</v>
      </c>
      <c r="D51009" s="232">
        <v>738</v>
      </c>
      <c r="E51009" s="232" t="s">
        <v>62717</v>
      </c>
    </row>
    <row r="51010" spans="1:5" hidden="1">
      <c r="A51010" s="232" t="s">
        <v>38790</v>
      </c>
      <c r="B51010" s="233" t="s">
        <v>38791</v>
      </c>
      <c r="C51010" s="232" t="s">
        <v>23588</v>
      </c>
      <c r="D51010" s="232">
        <v>876.98</v>
      </c>
      <c r="E51010" s="232" t="s">
        <v>62717</v>
      </c>
    </row>
    <row r="51011" spans="1:5" hidden="1">
      <c r="A51011" s="232" t="s">
        <v>38792</v>
      </c>
      <c r="B51011" s="233" t="s">
        <v>38793</v>
      </c>
      <c r="C51011" s="232" t="s">
        <v>23588</v>
      </c>
      <c r="D51011" s="232">
        <v>1212.5</v>
      </c>
      <c r="E51011" s="232" t="s">
        <v>62717</v>
      </c>
    </row>
    <row r="51012" spans="1:5" hidden="1">
      <c r="A51012" s="232" t="s">
        <v>38794</v>
      </c>
      <c r="B51012" s="233" t="s">
        <v>38795</v>
      </c>
      <c r="C51012" s="232" t="s">
        <v>23588</v>
      </c>
      <c r="D51012" s="232">
        <v>2675.55</v>
      </c>
      <c r="E51012" s="232" t="s">
        <v>62717</v>
      </c>
    </row>
    <row r="51013" spans="1:5" ht="33.75" hidden="1">
      <c r="A51013" s="232" t="s">
        <v>38796</v>
      </c>
      <c r="B51013" s="233" t="s">
        <v>38797</v>
      </c>
      <c r="C51013" s="232" t="s">
        <v>23588</v>
      </c>
      <c r="D51013" s="232">
        <v>57.9</v>
      </c>
      <c r="E51013" s="232" t="s">
        <v>62717</v>
      </c>
    </row>
    <row r="51014" spans="1:5" ht="33.75" hidden="1">
      <c r="A51014" s="232" t="s">
        <v>38798</v>
      </c>
      <c r="B51014" s="233" t="s">
        <v>38799</v>
      </c>
      <c r="C51014" s="232" t="s">
        <v>23588</v>
      </c>
      <c r="D51014" s="232">
        <v>86</v>
      </c>
      <c r="E51014" s="232" t="s">
        <v>62717</v>
      </c>
    </row>
    <row r="51015" spans="1:5" ht="33.75" hidden="1">
      <c r="A51015" s="232" t="s">
        <v>38800</v>
      </c>
      <c r="B51015" s="233" t="s">
        <v>38801</v>
      </c>
      <c r="C51015" s="232" t="s">
        <v>23588</v>
      </c>
      <c r="D51015" s="232">
        <v>120</v>
      </c>
      <c r="E51015" s="232" t="s">
        <v>62717</v>
      </c>
    </row>
    <row r="51016" spans="1:5" ht="33.75" hidden="1">
      <c r="A51016" s="232" t="s">
        <v>38802</v>
      </c>
      <c r="B51016" s="233" t="s">
        <v>38803</v>
      </c>
      <c r="C51016" s="232" t="s">
        <v>23588</v>
      </c>
      <c r="D51016" s="232">
        <v>176</v>
      </c>
      <c r="E51016" s="232" t="s">
        <v>62717</v>
      </c>
    </row>
    <row r="51017" spans="1:5" ht="33.75" hidden="1">
      <c r="A51017" s="232" t="s">
        <v>38804</v>
      </c>
      <c r="B51017" s="233" t="s">
        <v>38805</v>
      </c>
      <c r="C51017" s="232" t="s">
        <v>23588</v>
      </c>
      <c r="D51017" s="232">
        <v>219</v>
      </c>
      <c r="E51017" s="232" t="s">
        <v>62717</v>
      </c>
    </row>
    <row r="51018" spans="1:5" ht="22.5" hidden="1">
      <c r="A51018" s="232" t="s">
        <v>38806</v>
      </c>
      <c r="B51018" s="233" t="s">
        <v>38807</v>
      </c>
      <c r="C51018" s="232" t="s">
        <v>23588</v>
      </c>
      <c r="D51018" s="232">
        <v>17.3</v>
      </c>
      <c r="E51018" s="232" t="s">
        <v>62717</v>
      </c>
    </row>
    <row r="51019" spans="1:5" ht="22.5" hidden="1">
      <c r="A51019" s="232" t="s">
        <v>38808</v>
      </c>
      <c r="B51019" s="233" t="s">
        <v>38809</v>
      </c>
      <c r="C51019" s="232" t="s">
        <v>23588</v>
      </c>
      <c r="D51019" s="232">
        <v>61.5</v>
      </c>
      <c r="E51019" s="232" t="s">
        <v>62717</v>
      </c>
    </row>
    <row r="51020" spans="1:5" hidden="1">
      <c r="A51020" s="232" t="s">
        <v>38810</v>
      </c>
      <c r="B51020" s="233" t="s">
        <v>38811</v>
      </c>
      <c r="C51020" s="232" t="s">
        <v>2592</v>
      </c>
      <c r="D51020" s="232">
        <v>14.85</v>
      </c>
      <c r="E51020" s="232" t="s">
        <v>62717</v>
      </c>
    </row>
    <row r="51021" spans="1:5" ht="33.75" hidden="1">
      <c r="A51021" s="232" t="s">
        <v>38812</v>
      </c>
      <c r="B51021" s="233" t="s">
        <v>38813</v>
      </c>
      <c r="C51021" s="232" t="s">
        <v>23588</v>
      </c>
      <c r="D51021" s="232">
        <v>755.47</v>
      </c>
      <c r="E51021" s="232" t="s">
        <v>62717</v>
      </c>
    </row>
    <row r="51022" spans="1:5" ht="33.75" hidden="1">
      <c r="A51022" s="232" t="s">
        <v>38814</v>
      </c>
      <c r="B51022" s="233" t="s">
        <v>38815</v>
      </c>
      <c r="C51022" s="232" t="s">
        <v>23588</v>
      </c>
      <c r="D51022" s="232">
        <v>828.02</v>
      </c>
      <c r="E51022" s="232" t="s">
        <v>62717</v>
      </c>
    </row>
    <row r="51023" spans="1:5" ht="33.75" hidden="1">
      <c r="A51023" s="232" t="s">
        <v>38816</v>
      </c>
      <c r="B51023" s="233" t="s">
        <v>38817</v>
      </c>
      <c r="C51023" s="232" t="s">
        <v>23588</v>
      </c>
      <c r="D51023" s="232">
        <v>1016.32</v>
      </c>
      <c r="E51023" s="232" t="s">
        <v>62717</v>
      </c>
    </row>
    <row r="51024" spans="1:5" ht="33.75" hidden="1">
      <c r="A51024" s="232" t="s">
        <v>38818</v>
      </c>
      <c r="B51024" s="233" t="s">
        <v>38819</v>
      </c>
      <c r="C51024" s="232" t="s">
        <v>23588</v>
      </c>
      <c r="D51024" s="232">
        <v>1256.0899999999999</v>
      </c>
      <c r="E51024" s="232" t="s">
        <v>62717</v>
      </c>
    </row>
    <row r="51025" spans="1:5" ht="33.75" hidden="1">
      <c r="A51025" s="232" t="s">
        <v>38820</v>
      </c>
      <c r="B51025" s="233" t="s">
        <v>38821</v>
      </c>
      <c r="C51025" s="232" t="s">
        <v>23588</v>
      </c>
      <c r="D51025" s="232">
        <v>1570.65</v>
      </c>
      <c r="E51025" s="232" t="s">
        <v>62717</v>
      </c>
    </row>
    <row r="51026" spans="1:5" ht="33.75" hidden="1">
      <c r="A51026" s="232" t="s">
        <v>38822</v>
      </c>
      <c r="B51026" s="233" t="s">
        <v>38823</v>
      </c>
      <c r="C51026" s="232" t="s">
        <v>23588</v>
      </c>
      <c r="D51026" s="232">
        <v>1895.19</v>
      </c>
      <c r="E51026" s="232" t="s">
        <v>62717</v>
      </c>
    </row>
    <row r="51027" spans="1:5" ht="33.75" hidden="1">
      <c r="A51027" s="232" t="s">
        <v>38824</v>
      </c>
      <c r="B51027" s="233" t="s">
        <v>38825</v>
      </c>
      <c r="C51027" s="232" t="s">
        <v>23588</v>
      </c>
      <c r="D51027" s="232">
        <v>377.97</v>
      </c>
      <c r="E51027" s="232" t="s">
        <v>62717</v>
      </c>
    </row>
    <row r="51028" spans="1:5" ht="33.75" hidden="1">
      <c r="A51028" s="232" t="s">
        <v>38826</v>
      </c>
      <c r="B51028" s="233" t="s">
        <v>38827</v>
      </c>
      <c r="C51028" s="232" t="s">
        <v>23588</v>
      </c>
      <c r="D51028" s="232">
        <v>551.63</v>
      </c>
      <c r="E51028" s="232" t="s">
        <v>62717</v>
      </c>
    </row>
    <row r="51029" spans="1:5" hidden="1">
      <c r="A51029" s="232" t="s">
        <v>38828</v>
      </c>
      <c r="B51029" s="233" t="s">
        <v>38829</v>
      </c>
      <c r="C51029" s="232" t="s">
        <v>2592</v>
      </c>
      <c r="D51029" s="232">
        <v>51.45</v>
      </c>
      <c r="E51029" s="232" t="s">
        <v>62717</v>
      </c>
    </row>
    <row r="51030" spans="1:5" ht="33.75" hidden="1">
      <c r="A51030" s="232" t="s">
        <v>38830</v>
      </c>
      <c r="B51030" s="233" t="s">
        <v>38831</v>
      </c>
      <c r="C51030" s="232" t="s">
        <v>2592</v>
      </c>
      <c r="D51030" s="232">
        <v>177.75</v>
      </c>
      <c r="E51030" s="232" t="s">
        <v>62717</v>
      </c>
    </row>
    <row r="51031" spans="1:5" ht="33.75" hidden="1">
      <c r="A51031" s="232" t="s">
        <v>38832</v>
      </c>
      <c r="B51031" s="233" t="s">
        <v>38833</v>
      </c>
      <c r="C51031" s="232" t="s">
        <v>23588</v>
      </c>
      <c r="D51031" s="232">
        <v>42</v>
      </c>
      <c r="E51031" s="232" t="s">
        <v>62717</v>
      </c>
    </row>
    <row r="51032" spans="1:5" ht="33.75" hidden="1">
      <c r="A51032" s="232" t="s">
        <v>38834</v>
      </c>
      <c r="B51032" s="233" t="s">
        <v>38835</v>
      </c>
      <c r="C51032" s="232" t="s">
        <v>23588</v>
      </c>
      <c r="D51032" s="232">
        <v>88.94</v>
      </c>
      <c r="E51032" s="232" t="s">
        <v>62717</v>
      </c>
    </row>
    <row r="51033" spans="1:5" ht="33.75" hidden="1">
      <c r="A51033" s="232" t="s">
        <v>38836</v>
      </c>
      <c r="B51033" s="233" t="s">
        <v>38837</v>
      </c>
      <c r="C51033" s="232" t="s">
        <v>23588</v>
      </c>
      <c r="D51033" s="232">
        <v>151.44</v>
      </c>
      <c r="E51033" s="232" t="s">
        <v>62717</v>
      </c>
    </row>
    <row r="51034" spans="1:5" ht="33.75" hidden="1">
      <c r="A51034" s="232" t="s">
        <v>38838</v>
      </c>
      <c r="B51034" s="233" t="s">
        <v>38839</v>
      </c>
      <c r="C51034" s="232" t="s">
        <v>23588</v>
      </c>
      <c r="D51034" s="232">
        <v>232.36</v>
      </c>
      <c r="E51034" s="232" t="s">
        <v>62717</v>
      </c>
    </row>
    <row r="51035" spans="1:5" ht="33.75" hidden="1">
      <c r="A51035" s="232" t="s">
        <v>38840</v>
      </c>
      <c r="B51035" s="233" t="s">
        <v>38841</v>
      </c>
      <c r="C51035" s="232" t="s">
        <v>23588</v>
      </c>
      <c r="D51035" s="232">
        <v>329.3</v>
      </c>
      <c r="E51035" s="232" t="s">
        <v>62717</v>
      </c>
    </row>
    <row r="51036" spans="1:5" ht="22.5" hidden="1">
      <c r="A51036" s="232" t="s">
        <v>38842</v>
      </c>
      <c r="B51036" s="233" t="s">
        <v>38843</v>
      </c>
      <c r="C51036" s="232" t="s">
        <v>23588</v>
      </c>
      <c r="D51036" s="232">
        <v>7.73</v>
      </c>
      <c r="E51036" s="232" t="s">
        <v>62717</v>
      </c>
    </row>
    <row r="51037" spans="1:5" ht="33.75" hidden="1">
      <c r="A51037" s="232" t="s">
        <v>38844</v>
      </c>
      <c r="B51037" s="233" t="s">
        <v>38845</v>
      </c>
      <c r="C51037" s="232" t="s">
        <v>23588</v>
      </c>
      <c r="D51037" s="232">
        <v>19.72</v>
      </c>
      <c r="E51037" s="232" t="s">
        <v>62717</v>
      </c>
    </row>
    <row r="51038" spans="1:5" ht="33.75" hidden="1">
      <c r="A51038" s="232" t="s">
        <v>38846</v>
      </c>
      <c r="B51038" s="233" t="s">
        <v>38847</v>
      </c>
      <c r="C51038" s="232" t="s">
        <v>23588</v>
      </c>
      <c r="D51038" s="232">
        <v>35.94</v>
      </c>
      <c r="E51038" s="232" t="s">
        <v>62717</v>
      </c>
    </row>
    <row r="51039" spans="1:5" ht="33.75" hidden="1">
      <c r="A51039" s="232" t="s">
        <v>38848</v>
      </c>
      <c r="B51039" s="233" t="s">
        <v>38849</v>
      </c>
      <c r="C51039" s="232" t="s">
        <v>23588</v>
      </c>
      <c r="D51039" s="232">
        <v>61.78</v>
      </c>
      <c r="E51039" s="232" t="s">
        <v>62717</v>
      </c>
    </row>
    <row r="51040" spans="1:5" ht="33.75" hidden="1">
      <c r="A51040" s="232" t="s">
        <v>38850</v>
      </c>
      <c r="B51040" s="233" t="s">
        <v>38851</v>
      </c>
      <c r="C51040" s="232" t="s">
        <v>23588</v>
      </c>
      <c r="D51040" s="232">
        <v>103.5</v>
      </c>
      <c r="E51040" s="232" t="s">
        <v>62717</v>
      </c>
    </row>
    <row r="51041" spans="1:5" ht="33.75" hidden="1">
      <c r="A51041" s="232" t="s">
        <v>38852</v>
      </c>
      <c r="B51041" s="233" t="s">
        <v>38853</v>
      </c>
      <c r="C51041" s="232" t="s">
        <v>23588</v>
      </c>
      <c r="D51041" s="232">
        <v>166.24</v>
      </c>
      <c r="E51041" s="232" t="s">
        <v>62717</v>
      </c>
    </row>
    <row r="51042" spans="1:5" ht="33.75" hidden="1">
      <c r="A51042" s="232" t="s">
        <v>38854</v>
      </c>
      <c r="B51042" s="233" t="s">
        <v>38855</v>
      </c>
      <c r="C51042" s="232" t="s">
        <v>23588</v>
      </c>
      <c r="D51042" s="232">
        <v>266.43</v>
      </c>
      <c r="E51042" s="232" t="s">
        <v>62717</v>
      </c>
    </row>
    <row r="51043" spans="1:5" hidden="1">
      <c r="A51043" s="232" t="s">
        <v>38856</v>
      </c>
      <c r="B51043" s="233" t="s">
        <v>38857</v>
      </c>
      <c r="C51043" s="232" t="s">
        <v>2592</v>
      </c>
      <c r="D51043" s="232">
        <v>22.4</v>
      </c>
      <c r="E51043" s="232" t="s">
        <v>62717</v>
      </c>
    </row>
    <row r="51044" spans="1:5" hidden="1">
      <c r="A51044" s="232" t="s">
        <v>38858</v>
      </c>
      <c r="B51044" s="233" t="s">
        <v>38859</v>
      </c>
      <c r="C51044" s="232" t="s">
        <v>2592</v>
      </c>
      <c r="D51044" s="232">
        <v>12.81</v>
      </c>
      <c r="E51044" s="232" t="s">
        <v>62717</v>
      </c>
    </row>
    <row r="51045" spans="1:5" hidden="1">
      <c r="A51045" s="232" t="s">
        <v>38860</v>
      </c>
      <c r="B51045" s="233" t="s">
        <v>38861</v>
      </c>
      <c r="C51045" s="232" t="s">
        <v>2592</v>
      </c>
      <c r="D51045" s="232">
        <v>21.47</v>
      </c>
      <c r="E51045" s="232" t="s">
        <v>62717</v>
      </c>
    </row>
    <row r="51046" spans="1:5" hidden="1">
      <c r="A51046" s="232" t="s">
        <v>38862</v>
      </c>
      <c r="B51046" s="233" t="s">
        <v>38863</v>
      </c>
      <c r="C51046" s="232" t="s">
        <v>2592</v>
      </c>
      <c r="D51046" s="232">
        <v>30.91</v>
      </c>
      <c r="E51046" s="232" t="s">
        <v>62717</v>
      </c>
    </row>
    <row r="51047" spans="1:5" hidden="1">
      <c r="A51047" s="232" t="s">
        <v>38864</v>
      </c>
      <c r="B51047" s="233" t="s">
        <v>38865</v>
      </c>
      <c r="C51047" s="232" t="s">
        <v>2592</v>
      </c>
      <c r="D51047" s="232">
        <v>157.66999999999999</v>
      </c>
      <c r="E51047" s="232" t="s">
        <v>62717</v>
      </c>
    </row>
    <row r="51048" spans="1:5" ht="22.5" hidden="1">
      <c r="A51048" s="232" t="s">
        <v>38866</v>
      </c>
      <c r="B51048" s="233" t="s">
        <v>38867</v>
      </c>
      <c r="C51048" s="232" t="s">
        <v>2592</v>
      </c>
      <c r="D51048" s="232">
        <v>340.49</v>
      </c>
      <c r="E51048" s="232" t="s">
        <v>62717</v>
      </c>
    </row>
    <row r="51049" spans="1:5" ht="22.5" hidden="1">
      <c r="A51049" s="232" t="s">
        <v>38868</v>
      </c>
      <c r="B51049" s="233" t="s">
        <v>38869</v>
      </c>
      <c r="C51049" s="232" t="s">
        <v>23588</v>
      </c>
      <c r="D51049" s="232">
        <v>68.95</v>
      </c>
      <c r="E51049" s="232" t="s">
        <v>62717</v>
      </c>
    </row>
    <row r="51050" spans="1:5" ht="33.75" hidden="1">
      <c r="A51050" s="232" t="s">
        <v>38870</v>
      </c>
      <c r="B51050" s="233" t="s">
        <v>38871</v>
      </c>
      <c r="C51050" s="232" t="s">
        <v>2592</v>
      </c>
      <c r="D51050" s="232">
        <v>30.03</v>
      </c>
      <c r="E51050" s="232" t="s">
        <v>62717</v>
      </c>
    </row>
    <row r="51051" spans="1:5" ht="33.75" hidden="1">
      <c r="A51051" s="232" t="s">
        <v>38872</v>
      </c>
      <c r="B51051" s="233" t="s">
        <v>38873</v>
      </c>
      <c r="C51051" s="232" t="s">
        <v>23588</v>
      </c>
      <c r="D51051" s="232">
        <v>11.38</v>
      </c>
      <c r="E51051" s="232" t="s">
        <v>62717</v>
      </c>
    </row>
    <row r="51052" spans="1:5" ht="33.75" hidden="1">
      <c r="A51052" s="232" t="s">
        <v>38874</v>
      </c>
      <c r="B51052" s="233" t="s">
        <v>38875</v>
      </c>
      <c r="C51052" s="232" t="s">
        <v>23588</v>
      </c>
      <c r="D51052" s="232">
        <v>23.63</v>
      </c>
      <c r="E51052" s="232" t="s">
        <v>62717</v>
      </c>
    </row>
    <row r="51053" spans="1:5" ht="33.75" hidden="1">
      <c r="A51053" s="232" t="s">
        <v>38876</v>
      </c>
      <c r="B51053" s="233" t="s">
        <v>38877</v>
      </c>
      <c r="C51053" s="232" t="s">
        <v>23588</v>
      </c>
      <c r="D51053" s="232">
        <v>35.67</v>
      </c>
      <c r="E51053" s="232" t="s">
        <v>62717</v>
      </c>
    </row>
    <row r="51054" spans="1:5" ht="33.75" hidden="1">
      <c r="A51054" s="232" t="s">
        <v>38878</v>
      </c>
      <c r="B51054" s="233" t="s">
        <v>38879</v>
      </c>
      <c r="C51054" s="232" t="s">
        <v>23588</v>
      </c>
      <c r="D51054" s="232">
        <v>13.17</v>
      </c>
      <c r="E51054" s="232" t="s">
        <v>62717</v>
      </c>
    </row>
    <row r="51055" spans="1:5" ht="33.75" hidden="1">
      <c r="A51055" s="232" t="s">
        <v>38880</v>
      </c>
      <c r="B51055" s="233" t="s">
        <v>38881</v>
      </c>
      <c r="C51055" s="232" t="s">
        <v>23588</v>
      </c>
      <c r="D51055" s="232">
        <v>27.55</v>
      </c>
      <c r="E51055" s="232" t="s">
        <v>62717</v>
      </c>
    </row>
    <row r="51056" spans="1:5" ht="33.75" hidden="1">
      <c r="A51056" s="232" t="s">
        <v>38882</v>
      </c>
      <c r="B51056" s="233" t="s">
        <v>38883</v>
      </c>
      <c r="C51056" s="232" t="s">
        <v>23588</v>
      </c>
      <c r="D51056" s="232">
        <v>46.2</v>
      </c>
      <c r="E51056" s="232" t="s">
        <v>62717</v>
      </c>
    </row>
    <row r="51057" spans="1:5" ht="33.75" hidden="1">
      <c r="A51057" s="232" t="s">
        <v>38884</v>
      </c>
      <c r="B51057" s="233" t="s">
        <v>38885</v>
      </c>
      <c r="C51057" s="232" t="s">
        <v>23588</v>
      </c>
      <c r="D51057" s="232">
        <v>17.170000000000002</v>
      </c>
      <c r="E51057" s="232" t="s">
        <v>62717</v>
      </c>
    </row>
    <row r="51058" spans="1:5" ht="33.75" hidden="1">
      <c r="A51058" s="232" t="s">
        <v>38886</v>
      </c>
      <c r="B51058" s="233" t="s">
        <v>38887</v>
      </c>
      <c r="C51058" s="232" t="s">
        <v>23588</v>
      </c>
      <c r="D51058" s="232">
        <v>38.22</v>
      </c>
      <c r="E51058" s="232" t="s">
        <v>62717</v>
      </c>
    </row>
    <row r="51059" spans="1:5" ht="33.75" hidden="1">
      <c r="A51059" s="232" t="s">
        <v>38888</v>
      </c>
      <c r="B51059" s="233" t="s">
        <v>38889</v>
      </c>
      <c r="C51059" s="232" t="s">
        <v>23588</v>
      </c>
      <c r="D51059" s="232">
        <v>56</v>
      </c>
      <c r="E51059" s="232" t="s">
        <v>62717</v>
      </c>
    </row>
    <row r="51060" spans="1:5" ht="33.75" hidden="1">
      <c r="A51060" s="232" t="s">
        <v>38890</v>
      </c>
      <c r="B51060" s="233" t="s">
        <v>38891</v>
      </c>
      <c r="C51060" s="232" t="s">
        <v>2592</v>
      </c>
      <c r="D51060" s="232">
        <v>57.68</v>
      </c>
      <c r="E51060" s="232" t="s">
        <v>62717</v>
      </c>
    </row>
    <row r="51061" spans="1:5" ht="33.75" hidden="1">
      <c r="A51061" s="232" t="s">
        <v>38892</v>
      </c>
      <c r="B51061" s="233" t="s">
        <v>38893</v>
      </c>
      <c r="C51061" s="232" t="s">
        <v>2592</v>
      </c>
      <c r="D51061" s="232">
        <v>55.36</v>
      </c>
      <c r="E51061" s="232" t="s">
        <v>62717</v>
      </c>
    </row>
    <row r="51062" spans="1:5" ht="33.75" hidden="1">
      <c r="A51062" s="232" t="s">
        <v>38894</v>
      </c>
      <c r="B51062" s="233" t="s">
        <v>38895</v>
      </c>
      <c r="C51062" s="232" t="s">
        <v>2592</v>
      </c>
      <c r="D51062" s="232">
        <v>163.78</v>
      </c>
      <c r="E51062" s="232" t="s">
        <v>62717</v>
      </c>
    </row>
    <row r="51063" spans="1:5" ht="33.75" hidden="1">
      <c r="A51063" s="232" t="s">
        <v>38896</v>
      </c>
      <c r="B51063" s="233" t="s">
        <v>38897</v>
      </c>
      <c r="C51063" s="232" t="s">
        <v>2592</v>
      </c>
      <c r="D51063" s="232">
        <v>223.61</v>
      </c>
      <c r="E51063" s="232" t="s">
        <v>62717</v>
      </c>
    </row>
    <row r="51064" spans="1:5" ht="33.75" hidden="1">
      <c r="A51064" s="232" t="s">
        <v>38898</v>
      </c>
      <c r="B51064" s="233" t="s">
        <v>38899</v>
      </c>
      <c r="C51064" s="232" t="s">
        <v>2592</v>
      </c>
      <c r="D51064" s="232">
        <v>225.22</v>
      </c>
      <c r="E51064" s="232" t="s">
        <v>62717</v>
      </c>
    </row>
    <row r="51065" spans="1:5" ht="33.75" hidden="1">
      <c r="A51065" s="232" t="s">
        <v>38900</v>
      </c>
      <c r="B51065" s="233" t="s">
        <v>38901</v>
      </c>
      <c r="C51065" s="232" t="s">
        <v>2592</v>
      </c>
      <c r="D51065" s="232">
        <v>435.43</v>
      </c>
      <c r="E51065" s="232" t="s">
        <v>62717</v>
      </c>
    </row>
    <row r="51066" spans="1:5" ht="33.75" hidden="1">
      <c r="A51066" s="232" t="s">
        <v>38902</v>
      </c>
      <c r="B51066" s="233" t="s">
        <v>38903</v>
      </c>
      <c r="C51066" s="232" t="s">
        <v>23588</v>
      </c>
      <c r="D51066" s="232">
        <v>98.44</v>
      </c>
      <c r="E51066" s="232" t="s">
        <v>62717</v>
      </c>
    </row>
    <row r="51067" spans="1:5" ht="33.75" hidden="1">
      <c r="A51067" s="232" t="s">
        <v>38904</v>
      </c>
      <c r="B51067" s="233" t="s">
        <v>38905</v>
      </c>
      <c r="C51067" s="232" t="s">
        <v>2592</v>
      </c>
      <c r="D51067" s="232">
        <v>752.78</v>
      </c>
      <c r="E51067" s="232" t="s">
        <v>62717</v>
      </c>
    </row>
    <row r="51068" spans="1:5" ht="22.5" hidden="1">
      <c r="A51068" s="232" t="s">
        <v>38906</v>
      </c>
      <c r="B51068" s="233" t="s">
        <v>38907</v>
      </c>
      <c r="C51068" s="232" t="s">
        <v>2592</v>
      </c>
      <c r="D51068" s="232">
        <v>71.45</v>
      </c>
      <c r="E51068" s="232" t="s">
        <v>62717</v>
      </c>
    </row>
    <row r="51069" spans="1:5" ht="22.5" hidden="1">
      <c r="A51069" s="232" t="s">
        <v>38908</v>
      </c>
      <c r="B51069" s="233" t="s">
        <v>38909</v>
      </c>
      <c r="C51069" s="232" t="s">
        <v>2592</v>
      </c>
      <c r="D51069" s="232">
        <v>60.38</v>
      </c>
      <c r="E51069" s="232" t="s">
        <v>62717</v>
      </c>
    </row>
    <row r="51070" spans="1:5" ht="22.5" hidden="1">
      <c r="A51070" s="232" t="s">
        <v>38910</v>
      </c>
      <c r="B51070" s="233" t="s">
        <v>38911</v>
      </c>
      <c r="C51070" s="232" t="s">
        <v>2592</v>
      </c>
      <c r="D51070" s="232">
        <v>85.14</v>
      </c>
      <c r="E51070" s="232" t="s">
        <v>62717</v>
      </c>
    </row>
    <row r="51071" spans="1:5" ht="22.5" hidden="1">
      <c r="A51071" s="232" t="s">
        <v>38912</v>
      </c>
      <c r="B51071" s="233" t="s">
        <v>38913</v>
      </c>
      <c r="C51071" s="232" t="s">
        <v>23588</v>
      </c>
      <c r="D51071" s="232">
        <v>2.56</v>
      </c>
      <c r="E51071" s="232" t="s">
        <v>62717</v>
      </c>
    </row>
    <row r="51072" spans="1:5" ht="22.5" hidden="1">
      <c r="A51072" s="232" t="s">
        <v>38914</v>
      </c>
      <c r="B51072" s="233" t="s">
        <v>38915</v>
      </c>
      <c r="C51072" s="232" t="s">
        <v>23588</v>
      </c>
      <c r="D51072" s="232">
        <v>2.61</v>
      </c>
      <c r="E51072" s="232" t="s">
        <v>62717</v>
      </c>
    </row>
    <row r="51073" spans="1:5" ht="22.5" hidden="1">
      <c r="A51073" s="232" t="s">
        <v>38916</v>
      </c>
      <c r="B51073" s="233" t="s">
        <v>38917</v>
      </c>
      <c r="C51073" s="232" t="s">
        <v>23588</v>
      </c>
      <c r="D51073" s="232">
        <v>5.79</v>
      </c>
      <c r="E51073" s="232" t="s">
        <v>62717</v>
      </c>
    </row>
    <row r="51074" spans="1:5" ht="22.5" hidden="1">
      <c r="A51074" s="232" t="s">
        <v>38918</v>
      </c>
      <c r="B51074" s="233" t="s">
        <v>38919</v>
      </c>
      <c r="C51074" s="232" t="s">
        <v>23588</v>
      </c>
      <c r="D51074" s="232">
        <v>11.1</v>
      </c>
      <c r="E51074" s="232" t="s">
        <v>62717</v>
      </c>
    </row>
    <row r="51075" spans="1:5" ht="22.5" hidden="1">
      <c r="A51075" s="232" t="s">
        <v>38920</v>
      </c>
      <c r="B51075" s="233" t="s">
        <v>38921</v>
      </c>
      <c r="C51075" s="232" t="s">
        <v>23588</v>
      </c>
      <c r="D51075" s="232">
        <v>12.13</v>
      </c>
      <c r="E51075" s="232" t="s">
        <v>62717</v>
      </c>
    </row>
    <row r="51076" spans="1:5" ht="22.5" hidden="1">
      <c r="A51076" s="232" t="s">
        <v>38922</v>
      </c>
      <c r="B51076" s="233" t="s">
        <v>38923</v>
      </c>
      <c r="C51076" s="232" t="s">
        <v>23588</v>
      </c>
      <c r="D51076" s="232">
        <v>22.7</v>
      </c>
      <c r="E51076" s="232" t="s">
        <v>62717</v>
      </c>
    </row>
    <row r="51077" spans="1:5" ht="22.5" hidden="1">
      <c r="A51077" s="232" t="s">
        <v>38924</v>
      </c>
      <c r="B51077" s="233" t="s">
        <v>38925</v>
      </c>
      <c r="C51077" s="232" t="s">
        <v>23588</v>
      </c>
      <c r="D51077" s="232">
        <v>45.15</v>
      </c>
      <c r="E51077" s="232" t="s">
        <v>62717</v>
      </c>
    </row>
    <row r="51078" spans="1:5" ht="22.5" hidden="1">
      <c r="A51078" s="232" t="s">
        <v>38926</v>
      </c>
      <c r="B51078" s="233" t="s">
        <v>38927</v>
      </c>
      <c r="C51078" s="232" t="s">
        <v>23588</v>
      </c>
      <c r="D51078" s="232">
        <v>61.27</v>
      </c>
      <c r="E51078" s="232" t="s">
        <v>62717</v>
      </c>
    </row>
    <row r="51079" spans="1:5" ht="22.5" hidden="1">
      <c r="A51079" s="232" t="s">
        <v>38928</v>
      </c>
      <c r="B51079" s="233" t="s">
        <v>38929</v>
      </c>
      <c r="C51079" s="232" t="s">
        <v>23588</v>
      </c>
      <c r="D51079" s="232">
        <v>99.73</v>
      </c>
      <c r="E51079" s="232" t="s">
        <v>62717</v>
      </c>
    </row>
    <row r="51080" spans="1:5" ht="22.5" hidden="1">
      <c r="A51080" s="232" t="s">
        <v>38930</v>
      </c>
      <c r="B51080" s="233" t="s">
        <v>38931</v>
      </c>
      <c r="C51080" s="232" t="s">
        <v>23588</v>
      </c>
      <c r="D51080" s="232">
        <v>212.41</v>
      </c>
      <c r="E51080" s="232" t="s">
        <v>62717</v>
      </c>
    </row>
    <row r="51081" spans="1:5" ht="22.5" hidden="1">
      <c r="A51081" s="232" t="s">
        <v>38932</v>
      </c>
      <c r="B51081" s="233" t="s">
        <v>38933</v>
      </c>
      <c r="C51081" s="232" t="s">
        <v>23588</v>
      </c>
      <c r="D51081" s="232">
        <v>212.41</v>
      </c>
      <c r="E51081" s="232" t="s">
        <v>62717</v>
      </c>
    </row>
    <row r="51082" spans="1:5" ht="22.5" hidden="1">
      <c r="A51082" s="232" t="s">
        <v>38934</v>
      </c>
      <c r="B51082" s="233" t="s">
        <v>38935</v>
      </c>
      <c r="C51082" s="232" t="s">
        <v>23588</v>
      </c>
      <c r="D51082" s="232">
        <v>349.13</v>
      </c>
      <c r="E51082" s="232" t="s">
        <v>62717</v>
      </c>
    </row>
    <row r="51083" spans="1:5" ht="22.5" hidden="1">
      <c r="A51083" s="232" t="s">
        <v>38936</v>
      </c>
      <c r="B51083" s="233" t="s">
        <v>38937</v>
      </c>
      <c r="C51083" s="232" t="s">
        <v>23588</v>
      </c>
      <c r="D51083" s="232">
        <v>509.84</v>
      </c>
      <c r="E51083" s="232" t="s">
        <v>62717</v>
      </c>
    </row>
    <row r="51084" spans="1:5" ht="22.5" hidden="1">
      <c r="A51084" s="232" t="s">
        <v>38938</v>
      </c>
      <c r="B51084" s="233" t="s">
        <v>38939</v>
      </c>
      <c r="C51084" s="232" t="s">
        <v>23588</v>
      </c>
      <c r="D51084" s="232">
        <v>743.9</v>
      </c>
      <c r="E51084" s="232" t="s">
        <v>62717</v>
      </c>
    </row>
    <row r="51085" spans="1:5" ht="22.5" hidden="1">
      <c r="A51085" s="232" t="s">
        <v>38940</v>
      </c>
      <c r="B51085" s="233" t="s">
        <v>38941</v>
      </c>
      <c r="C51085" s="232" t="s">
        <v>23588</v>
      </c>
      <c r="D51085" s="232">
        <v>1015.96</v>
      </c>
      <c r="E51085" s="232" t="s">
        <v>62717</v>
      </c>
    </row>
    <row r="51086" spans="1:5" ht="22.5" hidden="1">
      <c r="A51086" s="232" t="s">
        <v>38942</v>
      </c>
      <c r="B51086" s="233" t="s">
        <v>38943</v>
      </c>
      <c r="C51086" s="232" t="s">
        <v>23588</v>
      </c>
      <c r="D51086" s="232">
        <v>1428.08</v>
      </c>
      <c r="E51086" s="232" t="s">
        <v>62717</v>
      </c>
    </row>
    <row r="51087" spans="1:5" ht="22.5" hidden="1">
      <c r="A51087" s="232" t="s">
        <v>38944</v>
      </c>
      <c r="B51087" s="233" t="s">
        <v>38945</v>
      </c>
      <c r="C51087" s="232" t="s">
        <v>23588</v>
      </c>
      <c r="D51087" s="232">
        <v>1428.08</v>
      </c>
      <c r="E51087" s="232" t="s">
        <v>62717</v>
      </c>
    </row>
    <row r="51088" spans="1:5" ht="22.5" hidden="1">
      <c r="A51088" s="232" t="s">
        <v>38946</v>
      </c>
      <c r="B51088" s="233" t="s">
        <v>38947</v>
      </c>
      <c r="C51088" s="232" t="s">
        <v>23588</v>
      </c>
      <c r="D51088" s="232">
        <v>1428.08</v>
      </c>
      <c r="E51088" s="232" t="s">
        <v>62717</v>
      </c>
    </row>
    <row r="51089" spans="1:5" ht="22.5" hidden="1">
      <c r="A51089" s="232" t="s">
        <v>38948</v>
      </c>
      <c r="B51089" s="233" t="s">
        <v>38949</v>
      </c>
      <c r="C51089" s="232" t="s">
        <v>23588</v>
      </c>
      <c r="D51089" s="232">
        <v>1759.67</v>
      </c>
      <c r="E51089" s="232" t="s">
        <v>62717</v>
      </c>
    </row>
    <row r="51090" spans="1:5" hidden="1">
      <c r="A51090" s="232" t="s">
        <v>38950</v>
      </c>
      <c r="B51090" s="233" t="s">
        <v>38951</v>
      </c>
      <c r="C51090" s="232" t="s">
        <v>23588</v>
      </c>
      <c r="D51090" s="232">
        <v>193.28</v>
      </c>
      <c r="E51090" s="232" t="s">
        <v>62717</v>
      </c>
    </row>
    <row r="51091" spans="1:5" hidden="1">
      <c r="A51091" s="232" t="s">
        <v>38952</v>
      </c>
      <c r="B51091" s="233" t="s">
        <v>38953</v>
      </c>
      <c r="C51091" s="232" t="s">
        <v>23588</v>
      </c>
      <c r="D51091" s="232">
        <v>270.89999999999998</v>
      </c>
      <c r="E51091" s="232" t="s">
        <v>62717</v>
      </c>
    </row>
    <row r="51092" spans="1:5" hidden="1">
      <c r="A51092" s="232" t="s">
        <v>38954</v>
      </c>
      <c r="B51092" s="233" t="s">
        <v>38955</v>
      </c>
      <c r="C51092" s="232" t="s">
        <v>23588</v>
      </c>
      <c r="D51092" s="232">
        <v>287.27999999999997</v>
      </c>
      <c r="E51092" s="232" t="s">
        <v>62717</v>
      </c>
    </row>
    <row r="51093" spans="1:5" hidden="1">
      <c r="A51093" s="232" t="s">
        <v>38956</v>
      </c>
      <c r="B51093" s="233" t="s">
        <v>38957</v>
      </c>
      <c r="C51093" s="232" t="s">
        <v>23588</v>
      </c>
      <c r="D51093" s="232">
        <v>359.27</v>
      </c>
      <c r="E51093" s="232" t="s">
        <v>62717</v>
      </c>
    </row>
    <row r="51094" spans="1:5" hidden="1">
      <c r="A51094" s="232" t="s">
        <v>38958</v>
      </c>
      <c r="B51094" s="233" t="s">
        <v>38959</v>
      </c>
      <c r="C51094" s="232" t="s">
        <v>23588</v>
      </c>
      <c r="D51094" s="232">
        <v>667.96</v>
      </c>
      <c r="E51094" s="232" t="s">
        <v>62717</v>
      </c>
    </row>
    <row r="51095" spans="1:5" hidden="1">
      <c r="A51095" s="232" t="s">
        <v>38960</v>
      </c>
      <c r="B51095" s="233" t="s">
        <v>38961</v>
      </c>
      <c r="C51095" s="232" t="s">
        <v>23588</v>
      </c>
      <c r="D51095" s="232">
        <v>735.21</v>
      </c>
      <c r="E51095" s="232" t="s">
        <v>62717</v>
      </c>
    </row>
    <row r="51096" spans="1:5" hidden="1">
      <c r="A51096" s="232" t="s">
        <v>38962</v>
      </c>
      <c r="B51096" s="233" t="s">
        <v>38963</v>
      </c>
      <c r="C51096" s="232" t="s">
        <v>23588</v>
      </c>
      <c r="D51096" s="232">
        <v>816.4</v>
      </c>
      <c r="E51096" s="232" t="s">
        <v>62717</v>
      </c>
    </row>
    <row r="51097" spans="1:5" ht="22.5" hidden="1">
      <c r="A51097" s="232" t="s">
        <v>38964</v>
      </c>
      <c r="B51097" s="233" t="s">
        <v>38965</v>
      </c>
      <c r="C51097" s="232" t="s">
        <v>23588</v>
      </c>
      <c r="D51097" s="232">
        <v>807.35</v>
      </c>
      <c r="E51097" s="232" t="s">
        <v>62717</v>
      </c>
    </row>
    <row r="51098" spans="1:5" ht="22.5" hidden="1">
      <c r="A51098" s="232" t="s">
        <v>38966</v>
      </c>
      <c r="B51098" s="233" t="s">
        <v>38967</v>
      </c>
      <c r="C51098" s="232" t="s">
        <v>23588</v>
      </c>
      <c r="D51098" s="232">
        <v>1069.56</v>
      </c>
      <c r="E51098" s="232" t="s">
        <v>62717</v>
      </c>
    </row>
    <row r="51099" spans="1:5" ht="22.5" hidden="1">
      <c r="A51099" s="232" t="s">
        <v>38968</v>
      </c>
      <c r="B51099" s="233" t="s">
        <v>38969</v>
      </c>
      <c r="C51099" s="232" t="s">
        <v>23588</v>
      </c>
      <c r="D51099" s="232">
        <v>1906.45</v>
      </c>
      <c r="E51099" s="232" t="s">
        <v>62717</v>
      </c>
    </row>
    <row r="51100" spans="1:5" ht="22.5" hidden="1">
      <c r="A51100" s="232" t="s">
        <v>38970</v>
      </c>
      <c r="B51100" s="233" t="s">
        <v>38971</v>
      </c>
      <c r="C51100" s="232" t="s">
        <v>2592</v>
      </c>
      <c r="D51100" s="232">
        <v>68.5</v>
      </c>
      <c r="E51100" s="232" t="s">
        <v>62717</v>
      </c>
    </row>
    <row r="51101" spans="1:5" hidden="1">
      <c r="A51101" s="232" t="s">
        <v>38972</v>
      </c>
      <c r="B51101" s="233" t="s">
        <v>38973</v>
      </c>
      <c r="C51101" s="232" t="s">
        <v>2592</v>
      </c>
      <c r="D51101" s="232">
        <v>30.79</v>
      </c>
      <c r="E51101" s="232" t="s">
        <v>62717</v>
      </c>
    </row>
    <row r="51102" spans="1:5" ht="22.5" hidden="1">
      <c r="A51102" s="232" t="s">
        <v>38974</v>
      </c>
      <c r="B51102" s="233" t="s">
        <v>38975</v>
      </c>
      <c r="C51102" s="232" t="s">
        <v>2592</v>
      </c>
      <c r="D51102" s="232">
        <v>3.23</v>
      </c>
      <c r="E51102" s="232" t="s">
        <v>62717</v>
      </c>
    </row>
    <row r="51103" spans="1:5" ht="22.5" hidden="1">
      <c r="A51103" s="232" t="s">
        <v>38976</v>
      </c>
      <c r="B51103" s="233" t="s">
        <v>38977</v>
      </c>
      <c r="C51103" s="232" t="s">
        <v>2592</v>
      </c>
      <c r="D51103" s="232">
        <v>4.83</v>
      </c>
      <c r="E51103" s="232" t="s">
        <v>62717</v>
      </c>
    </row>
    <row r="51104" spans="1:5" ht="22.5" hidden="1">
      <c r="A51104" s="232" t="s">
        <v>38978</v>
      </c>
      <c r="B51104" s="233" t="s">
        <v>38979</v>
      </c>
      <c r="C51104" s="232" t="s">
        <v>2592</v>
      </c>
      <c r="D51104" s="232">
        <v>12.46</v>
      </c>
      <c r="E51104" s="232" t="s">
        <v>62717</v>
      </c>
    </row>
    <row r="51105" spans="1:5" ht="22.5" hidden="1">
      <c r="A51105" s="232" t="s">
        <v>38980</v>
      </c>
      <c r="B51105" s="233" t="s">
        <v>38981</v>
      </c>
      <c r="C51105" s="232" t="s">
        <v>2592</v>
      </c>
      <c r="D51105" s="232">
        <v>29.7</v>
      </c>
      <c r="E51105" s="232" t="s">
        <v>62717</v>
      </c>
    </row>
    <row r="51106" spans="1:5" hidden="1">
      <c r="A51106" s="232" t="s">
        <v>38982</v>
      </c>
      <c r="B51106" s="233" t="s">
        <v>38983</v>
      </c>
      <c r="C51106" s="232" t="s">
        <v>2592</v>
      </c>
      <c r="D51106" s="232">
        <v>30.6</v>
      </c>
      <c r="E51106" s="232" t="s">
        <v>62717</v>
      </c>
    </row>
    <row r="51107" spans="1:5" ht="33.75" hidden="1">
      <c r="A51107" s="232" t="s">
        <v>38984</v>
      </c>
      <c r="B51107" s="233" t="s">
        <v>38985</v>
      </c>
      <c r="C51107" s="232" t="s">
        <v>2592</v>
      </c>
      <c r="D51107" s="232">
        <v>817.35</v>
      </c>
      <c r="E51107" s="232" t="s">
        <v>62717</v>
      </c>
    </row>
    <row r="51108" spans="1:5" ht="22.5" hidden="1">
      <c r="A51108" s="232" t="s">
        <v>38986</v>
      </c>
      <c r="B51108" s="233" t="s">
        <v>38987</v>
      </c>
      <c r="C51108" s="232" t="s">
        <v>2592</v>
      </c>
      <c r="D51108" s="232">
        <v>2555.5</v>
      </c>
      <c r="E51108" s="232" t="s">
        <v>62717</v>
      </c>
    </row>
    <row r="51109" spans="1:5" ht="22.5" hidden="1">
      <c r="A51109" s="232" t="s">
        <v>38988</v>
      </c>
      <c r="B51109" s="233" t="s">
        <v>38989</v>
      </c>
      <c r="C51109" s="232" t="s">
        <v>2592</v>
      </c>
      <c r="D51109" s="232">
        <v>4265.5</v>
      </c>
      <c r="E51109" s="232" t="s">
        <v>62717</v>
      </c>
    </row>
    <row r="51110" spans="1:5" ht="22.5" hidden="1">
      <c r="A51110" s="232" t="s">
        <v>38990</v>
      </c>
      <c r="B51110" s="233" t="s">
        <v>38991</v>
      </c>
      <c r="C51110" s="232" t="s">
        <v>2592</v>
      </c>
      <c r="D51110" s="232">
        <v>5985</v>
      </c>
      <c r="E51110" s="232" t="s">
        <v>62717</v>
      </c>
    </row>
    <row r="51111" spans="1:5" ht="22.5" hidden="1">
      <c r="A51111" s="232" t="s">
        <v>38992</v>
      </c>
      <c r="B51111" s="233" t="s">
        <v>38993</v>
      </c>
      <c r="C51111" s="232" t="s">
        <v>2592</v>
      </c>
      <c r="D51111" s="232">
        <v>7102</v>
      </c>
      <c r="E51111" s="232" t="s">
        <v>62717</v>
      </c>
    </row>
    <row r="51112" spans="1:5" ht="22.5" hidden="1">
      <c r="A51112" s="232" t="s">
        <v>38994</v>
      </c>
      <c r="B51112" s="233" t="s">
        <v>38995</v>
      </c>
      <c r="C51112" s="232" t="s">
        <v>2592</v>
      </c>
      <c r="D51112" s="232">
        <v>8796</v>
      </c>
      <c r="E51112" s="232" t="s">
        <v>62717</v>
      </c>
    </row>
    <row r="51113" spans="1:5" hidden="1">
      <c r="A51113" s="232" t="s">
        <v>38996</v>
      </c>
      <c r="B51113" s="233" t="s">
        <v>38997</v>
      </c>
      <c r="C51113" s="232" t="s">
        <v>2592</v>
      </c>
      <c r="D51113" s="232">
        <v>1610</v>
      </c>
      <c r="E51113" s="232" t="s">
        <v>62717</v>
      </c>
    </row>
    <row r="51114" spans="1:5" ht="22.5" hidden="1">
      <c r="A51114" s="232" t="s">
        <v>38998</v>
      </c>
      <c r="B51114" s="233" t="s">
        <v>38999</v>
      </c>
      <c r="C51114" s="232" t="s">
        <v>2592</v>
      </c>
      <c r="D51114" s="232">
        <v>312.01</v>
      </c>
      <c r="E51114" s="232" t="s">
        <v>62717</v>
      </c>
    </row>
    <row r="51115" spans="1:5" ht="22.5" hidden="1">
      <c r="A51115" s="232" t="s">
        <v>39000</v>
      </c>
      <c r="B51115" s="233" t="s">
        <v>39001</v>
      </c>
      <c r="C51115" s="232" t="s">
        <v>2592</v>
      </c>
      <c r="D51115" s="232">
        <v>270.49</v>
      </c>
      <c r="E51115" s="232" t="s">
        <v>62717</v>
      </c>
    </row>
    <row r="51116" spans="1:5" ht="22.5" hidden="1">
      <c r="A51116" s="232" t="s">
        <v>39002</v>
      </c>
      <c r="B51116" s="233" t="s">
        <v>39003</v>
      </c>
      <c r="C51116" s="232" t="s">
        <v>2592</v>
      </c>
      <c r="D51116" s="232">
        <v>80.52</v>
      </c>
      <c r="E51116" s="232" t="s">
        <v>62717</v>
      </c>
    </row>
    <row r="51117" spans="1:5" hidden="1">
      <c r="A51117" s="232" t="s">
        <v>39004</v>
      </c>
      <c r="B51117" s="233" t="s">
        <v>39005</v>
      </c>
      <c r="C51117" s="232" t="s">
        <v>2592</v>
      </c>
      <c r="D51117" s="232">
        <v>27.96</v>
      </c>
      <c r="E51117" s="232" t="s">
        <v>62717</v>
      </c>
    </row>
    <row r="51118" spans="1:5" hidden="1">
      <c r="A51118" s="232" t="s">
        <v>39006</v>
      </c>
      <c r="B51118" s="233" t="s">
        <v>39007</v>
      </c>
      <c r="C51118" s="232" t="s">
        <v>2592</v>
      </c>
      <c r="D51118" s="232">
        <v>40.39</v>
      </c>
      <c r="E51118" s="232" t="s">
        <v>62717</v>
      </c>
    </row>
    <row r="51119" spans="1:5" hidden="1">
      <c r="A51119" s="232" t="s">
        <v>39008</v>
      </c>
      <c r="B51119" s="233" t="s">
        <v>39009</v>
      </c>
      <c r="C51119" s="232" t="s">
        <v>2592</v>
      </c>
      <c r="D51119" s="232">
        <v>2.8</v>
      </c>
      <c r="E51119" s="232" t="s">
        <v>62717</v>
      </c>
    </row>
    <row r="51120" spans="1:5" hidden="1">
      <c r="A51120" s="232" t="s">
        <v>39010</v>
      </c>
      <c r="B51120" s="233" t="s">
        <v>39011</v>
      </c>
      <c r="C51120" s="232" t="s">
        <v>2592</v>
      </c>
      <c r="D51120" s="232">
        <v>40.450000000000003</v>
      </c>
      <c r="E51120" s="232" t="s">
        <v>62717</v>
      </c>
    </row>
    <row r="51121" spans="1:5" ht="22.5" hidden="1">
      <c r="A51121" s="232" t="s">
        <v>39012</v>
      </c>
      <c r="B51121" s="233" t="s">
        <v>39013</v>
      </c>
      <c r="C51121" s="232" t="s">
        <v>2592</v>
      </c>
      <c r="D51121" s="232">
        <v>24.63</v>
      </c>
      <c r="E51121" s="232" t="s">
        <v>62717</v>
      </c>
    </row>
    <row r="51122" spans="1:5" ht="22.5" hidden="1">
      <c r="A51122" s="232" t="s">
        <v>39014</v>
      </c>
      <c r="B51122" s="233" t="s">
        <v>39015</v>
      </c>
      <c r="C51122" s="232" t="s">
        <v>2592</v>
      </c>
      <c r="D51122" s="232">
        <v>96.82</v>
      </c>
      <c r="E51122" s="232" t="s">
        <v>62717</v>
      </c>
    </row>
    <row r="51123" spans="1:5" ht="22.5" hidden="1">
      <c r="A51123" s="232" t="s">
        <v>39016</v>
      </c>
      <c r="B51123" s="233" t="s">
        <v>39017</v>
      </c>
      <c r="C51123" s="232" t="s">
        <v>2592</v>
      </c>
      <c r="D51123" s="232">
        <v>113.55</v>
      </c>
      <c r="E51123" s="232" t="s">
        <v>62717</v>
      </c>
    </row>
    <row r="51124" spans="1:5" ht="22.5" hidden="1">
      <c r="A51124" s="232" t="s">
        <v>39018</v>
      </c>
      <c r="B51124" s="233" t="s">
        <v>39019</v>
      </c>
      <c r="C51124" s="232" t="s">
        <v>2592</v>
      </c>
      <c r="D51124" s="232">
        <v>123.98</v>
      </c>
      <c r="E51124" s="232" t="s">
        <v>62717</v>
      </c>
    </row>
    <row r="51125" spans="1:5" ht="22.5" hidden="1">
      <c r="A51125" s="232" t="s">
        <v>39020</v>
      </c>
      <c r="B51125" s="233" t="s">
        <v>39021</v>
      </c>
      <c r="C51125" s="232" t="s">
        <v>2592</v>
      </c>
      <c r="D51125" s="232">
        <v>219.16</v>
      </c>
      <c r="E51125" s="232" t="s">
        <v>62717</v>
      </c>
    </row>
    <row r="51126" spans="1:5" ht="22.5" hidden="1">
      <c r="A51126" s="232" t="s">
        <v>39022</v>
      </c>
      <c r="B51126" s="233" t="s">
        <v>39023</v>
      </c>
      <c r="C51126" s="232" t="s">
        <v>2592</v>
      </c>
      <c r="D51126" s="232">
        <v>93.5</v>
      </c>
      <c r="E51126" s="232" t="s">
        <v>62717</v>
      </c>
    </row>
    <row r="51127" spans="1:5" ht="22.5" hidden="1">
      <c r="A51127" s="232" t="s">
        <v>39024</v>
      </c>
      <c r="B51127" s="233" t="s">
        <v>39025</v>
      </c>
      <c r="C51127" s="232" t="s">
        <v>2592</v>
      </c>
      <c r="D51127" s="232">
        <v>114</v>
      </c>
      <c r="E51127" s="232" t="s">
        <v>62717</v>
      </c>
    </row>
    <row r="51128" spans="1:5" ht="22.5" hidden="1">
      <c r="A51128" s="232" t="s">
        <v>39026</v>
      </c>
      <c r="B51128" s="233" t="s">
        <v>39027</v>
      </c>
      <c r="C51128" s="232" t="s">
        <v>2592</v>
      </c>
      <c r="D51128" s="232">
        <v>178.86</v>
      </c>
      <c r="E51128" s="232" t="s">
        <v>62717</v>
      </c>
    </row>
    <row r="51129" spans="1:5" ht="22.5" hidden="1">
      <c r="A51129" s="232" t="s">
        <v>39028</v>
      </c>
      <c r="B51129" s="233" t="s">
        <v>39029</v>
      </c>
      <c r="C51129" s="232" t="s">
        <v>2592</v>
      </c>
      <c r="D51129" s="232">
        <v>165.81</v>
      </c>
      <c r="E51129" s="232" t="s">
        <v>62717</v>
      </c>
    </row>
    <row r="51130" spans="1:5" ht="22.5" hidden="1">
      <c r="A51130" s="232" t="s">
        <v>39030</v>
      </c>
      <c r="B51130" s="233" t="s">
        <v>39031</v>
      </c>
      <c r="C51130" s="232" t="s">
        <v>2592</v>
      </c>
      <c r="D51130" s="232">
        <v>220.24</v>
      </c>
      <c r="E51130" s="232" t="s">
        <v>62717</v>
      </c>
    </row>
    <row r="51131" spans="1:5" ht="22.5" hidden="1">
      <c r="A51131" s="232" t="s">
        <v>39032</v>
      </c>
      <c r="B51131" s="233" t="s">
        <v>39033</v>
      </c>
      <c r="C51131" s="232" t="s">
        <v>2592</v>
      </c>
      <c r="D51131" s="232">
        <v>598.98</v>
      </c>
      <c r="E51131" s="232" t="s">
        <v>62717</v>
      </c>
    </row>
    <row r="51132" spans="1:5" ht="22.5" hidden="1">
      <c r="A51132" s="232" t="s">
        <v>39034</v>
      </c>
      <c r="B51132" s="233" t="s">
        <v>39035</v>
      </c>
      <c r="C51132" s="232" t="s">
        <v>2592</v>
      </c>
      <c r="D51132" s="232">
        <v>1140.48</v>
      </c>
      <c r="E51132" s="232" t="s">
        <v>62717</v>
      </c>
    </row>
    <row r="51133" spans="1:5" hidden="1">
      <c r="A51133" s="232" t="s">
        <v>39036</v>
      </c>
      <c r="B51133" s="233" t="s">
        <v>39037</v>
      </c>
      <c r="C51133" s="232" t="s">
        <v>2592</v>
      </c>
      <c r="D51133" s="232">
        <v>5.7</v>
      </c>
      <c r="E51133" s="232" t="s">
        <v>62717</v>
      </c>
    </row>
    <row r="51134" spans="1:5" ht="22.5" hidden="1">
      <c r="A51134" s="232" t="s">
        <v>39038</v>
      </c>
      <c r="B51134" s="233" t="s">
        <v>39039</v>
      </c>
      <c r="C51134" s="232" t="s">
        <v>2592</v>
      </c>
      <c r="D51134" s="232">
        <v>4.7699999999999996</v>
      </c>
      <c r="E51134" s="232" t="s">
        <v>62717</v>
      </c>
    </row>
    <row r="51135" spans="1:5" ht="22.5" hidden="1">
      <c r="A51135" s="232" t="s">
        <v>39040</v>
      </c>
      <c r="B51135" s="233" t="s">
        <v>39041</v>
      </c>
      <c r="C51135" s="232" t="s">
        <v>2592</v>
      </c>
      <c r="D51135" s="232">
        <v>3025</v>
      </c>
      <c r="E51135" s="232" t="s">
        <v>62717</v>
      </c>
    </row>
    <row r="51136" spans="1:5" ht="22.5" hidden="1">
      <c r="A51136" s="232" t="s">
        <v>39042</v>
      </c>
      <c r="B51136" s="233" t="s">
        <v>39043</v>
      </c>
      <c r="C51136" s="232" t="s">
        <v>2592</v>
      </c>
      <c r="D51136" s="232">
        <v>95.62</v>
      </c>
      <c r="E51136" s="232" t="s">
        <v>62717</v>
      </c>
    </row>
    <row r="51137" spans="1:5" ht="22.5" hidden="1">
      <c r="A51137" s="232" t="s">
        <v>39044</v>
      </c>
      <c r="B51137" s="233" t="s">
        <v>39045</v>
      </c>
      <c r="C51137" s="232" t="s">
        <v>2592</v>
      </c>
      <c r="D51137" s="232">
        <v>198.9</v>
      </c>
      <c r="E51137" s="232" t="s">
        <v>62717</v>
      </c>
    </row>
    <row r="51138" spans="1:5" ht="22.5" hidden="1">
      <c r="A51138" s="232" t="s">
        <v>39046</v>
      </c>
      <c r="B51138" s="233" t="s">
        <v>39047</v>
      </c>
      <c r="C51138" s="232" t="s">
        <v>2592</v>
      </c>
      <c r="D51138" s="232">
        <v>420.52</v>
      </c>
      <c r="E51138" s="232" t="s">
        <v>62717</v>
      </c>
    </row>
    <row r="51139" spans="1:5" ht="22.5" hidden="1">
      <c r="A51139" s="232" t="s">
        <v>39048</v>
      </c>
      <c r="B51139" s="233" t="s">
        <v>39049</v>
      </c>
      <c r="C51139" s="232" t="s">
        <v>2592</v>
      </c>
      <c r="D51139" s="232">
        <v>608.67999999999995</v>
      </c>
      <c r="E51139" s="232" t="s">
        <v>62717</v>
      </c>
    </row>
    <row r="51140" spans="1:5" ht="22.5" hidden="1">
      <c r="A51140" s="232" t="s">
        <v>39050</v>
      </c>
      <c r="B51140" s="233" t="s">
        <v>39051</v>
      </c>
      <c r="C51140" s="232" t="s">
        <v>2592</v>
      </c>
      <c r="D51140" s="232">
        <v>74.66</v>
      </c>
      <c r="E51140" s="232" t="s">
        <v>62717</v>
      </c>
    </row>
    <row r="51141" spans="1:5" ht="22.5" hidden="1">
      <c r="A51141" s="232" t="s">
        <v>39052</v>
      </c>
      <c r="B51141" s="233" t="s">
        <v>39053</v>
      </c>
      <c r="C51141" s="232" t="s">
        <v>2592</v>
      </c>
      <c r="D51141" s="232">
        <v>95.01</v>
      </c>
      <c r="E51141" s="232" t="s">
        <v>62717</v>
      </c>
    </row>
    <row r="51142" spans="1:5" ht="22.5" hidden="1">
      <c r="A51142" s="232" t="s">
        <v>39054</v>
      </c>
      <c r="B51142" s="233" t="s">
        <v>39055</v>
      </c>
      <c r="C51142" s="232" t="s">
        <v>2592</v>
      </c>
      <c r="D51142" s="232">
        <v>111.66</v>
      </c>
      <c r="E51142" s="232" t="s">
        <v>62717</v>
      </c>
    </row>
    <row r="51143" spans="1:5" ht="22.5" hidden="1">
      <c r="A51143" s="232" t="s">
        <v>39056</v>
      </c>
      <c r="B51143" s="233" t="s">
        <v>39057</v>
      </c>
      <c r="C51143" s="232" t="s">
        <v>2592</v>
      </c>
      <c r="D51143" s="232">
        <v>165.22</v>
      </c>
      <c r="E51143" s="232" t="s">
        <v>62717</v>
      </c>
    </row>
    <row r="51144" spans="1:5" ht="22.5" hidden="1">
      <c r="A51144" s="232" t="s">
        <v>39058</v>
      </c>
      <c r="B51144" s="233" t="s">
        <v>39059</v>
      </c>
      <c r="C51144" s="232" t="s">
        <v>2592</v>
      </c>
      <c r="D51144" s="232">
        <v>234.3</v>
      </c>
      <c r="E51144" s="232" t="s">
        <v>62717</v>
      </c>
    </row>
    <row r="51145" spans="1:5" ht="22.5" hidden="1">
      <c r="A51145" s="232" t="s">
        <v>39060</v>
      </c>
      <c r="B51145" s="233" t="s">
        <v>39061</v>
      </c>
      <c r="C51145" s="232" t="s">
        <v>2592</v>
      </c>
      <c r="D51145" s="232">
        <v>402.29</v>
      </c>
      <c r="E51145" s="232" t="s">
        <v>62717</v>
      </c>
    </row>
    <row r="51146" spans="1:5" ht="22.5" hidden="1">
      <c r="A51146" s="232" t="s">
        <v>39062</v>
      </c>
      <c r="B51146" s="233" t="s">
        <v>39063</v>
      </c>
      <c r="C51146" s="232" t="s">
        <v>2592</v>
      </c>
      <c r="D51146" s="232">
        <v>426.25</v>
      </c>
      <c r="E51146" s="232" t="s">
        <v>62717</v>
      </c>
    </row>
    <row r="51147" spans="1:5" ht="22.5" hidden="1">
      <c r="A51147" s="232" t="s">
        <v>39064</v>
      </c>
      <c r="B51147" s="233" t="s">
        <v>39065</v>
      </c>
      <c r="C51147" s="232" t="s">
        <v>2592</v>
      </c>
      <c r="D51147" s="232">
        <v>842.59</v>
      </c>
      <c r="E51147" s="232" t="s">
        <v>62717</v>
      </c>
    </row>
    <row r="51148" spans="1:5" ht="33.75" hidden="1">
      <c r="A51148" s="232" t="s">
        <v>39066</v>
      </c>
      <c r="B51148" s="233" t="s">
        <v>39067</v>
      </c>
      <c r="C51148" s="232" t="s">
        <v>2592</v>
      </c>
      <c r="D51148" s="232">
        <v>2692.68</v>
      </c>
      <c r="E51148" s="232" t="s">
        <v>62717</v>
      </c>
    </row>
    <row r="51149" spans="1:5" ht="33.75" hidden="1">
      <c r="A51149" s="232" t="s">
        <v>39068</v>
      </c>
      <c r="B51149" s="233" t="s">
        <v>39069</v>
      </c>
      <c r="C51149" s="232" t="s">
        <v>2592</v>
      </c>
      <c r="D51149" s="232">
        <v>1417.08</v>
      </c>
      <c r="E51149" s="232" t="s">
        <v>62717</v>
      </c>
    </row>
    <row r="51150" spans="1:5" ht="33.75" hidden="1">
      <c r="A51150" s="232" t="s">
        <v>39070</v>
      </c>
      <c r="B51150" s="233" t="s">
        <v>39071</v>
      </c>
      <c r="C51150" s="232" t="s">
        <v>2592</v>
      </c>
      <c r="D51150" s="232">
        <v>2345.0100000000002</v>
      </c>
      <c r="E51150" s="232" t="s">
        <v>62717</v>
      </c>
    </row>
    <row r="51151" spans="1:5" ht="33.75" hidden="1">
      <c r="A51151" s="232" t="s">
        <v>39072</v>
      </c>
      <c r="B51151" s="233" t="s">
        <v>39073</v>
      </c>
      <c r="C51151" s="232" t="s">
        <v>2592</v>
      </c>
      <c r="D51151" s="232">
        <v>3296.93</v>
      </c>
      <c r="E51151" s="232" t="s">
        <v>62717</v>
      </c>
    </row>
    <row r="51152" spans="1:5" ht="78.75" hidden="1">
      <c r="A51152" s="232" t="s">
        <v>39074</v>
      </c>
      <c r="B51152" s="233" t="s">
        <v>39075</v>
      </c>
      <c r="C51152" s="232" t="s">
        <v>2592</v>
      </c>
      <c r="D51152" s="232">
        <v>5268.29</v>
      </c>
      <c r="E51152" s="232" t="s">
        <v>62717</v>
      </c>
    </row>
    <row r="51153" spans="1:5" ht="78.75" hidden="1">
      <c r="A51153" s="232" t="s">
        <v>39076</v>
      </c>
      <c r="B51153" s="233" t="s">
        <v>39077</v>
      </c>
      <c r="C51153" s="232" t="s">
        <v>2592</v>
      </c>
      <c r="D51153" s="232">
        <v>5618.24</v>
      </c>
      <c r="E51153" s="232" t="s">
        <v>62717</v>
      </c>
    </row>
    <row r="51154" spans="1:5" ht="78.75" hidden="1">
      <c r="A51154" s="232" t="s">
        <v>39078</v>
      </c>
      <c r="B51154" s="233" t="s">
        <v>39079</v>
      </c>
      <c r="C51154" s="232" t="s">
        <v>2592</v>
      </c>
      <c r="D51154" s="232">
        <v>9528.2800000000007</v>
      </c>
      <c r="E51154" s="232" t="s">
        <v>62717</v>
      </c>
    </row>
    <row r="51155" spans="1:5" ht="22.5" hidden="1">
      <c r="A51155" s="232" t="s">
        <v>39080</v>
      </c>
      <c r="B51155" s="233" t="s">
        <v>39081</v>
      </c>
      <c r="C51155" s="232" t="s">
        <v>2592</v>
      </c>
      <c r="D51155" s="232">
        <v>139.69999999999999</v>
      </c>
      <c r="E51155" s="232" t="s">
        <v>62717</v>
      </c>
    </row>
    <row r="51156" spans="1:5" ht="22.5" hidden="1">
      <c r="A51156" s="232" t="s">
        <v>39082</v>
      </c>
      <c r="B51156" s="233" t="s">
        <v>39083</v>
      </c>
      <c r="C51156" s="232" t="s">
        <v>2592</v>
      </c>
      <c r="D51156" s="232">
        <v>49.6</v>
      </c>
      <c r="E51156" s="232" t="s">
        <v>62717</v>
      </c>
    </row>
    <row r="51157" spans="1:5" ht="22.5" hidden="1">
      <c r="A51157" s="232" t="s">
        <v>39084</v>
      </c>
      <c r="B51157" s="233" t="s">
        <v>39085</v>
      </c>
      <c r="C51157" s="232" t="s">
        <v>2592</v>
      </c>
      <c r="D51157" s="232">
        <v>45</v>
      </c>
      <c r="E51157" s="232" t="s">
        <v>62717</v>
      </c>
    </row>
    <row r="51158" spans="1:5" ht="22.5" hidden="1">
      <c r="A51158" s="232" t="s">
        <v>39086</v>
      </c>
      <c r="B51158" s="233" t="s">
        <v>39087</v>
      </c>
      <c r="C51158" s="232" t="s">
        <v>2592</v>
      </c>
      <c r="D51158" s="232">
        <v>99.5</v>
      </c>
      <c r="E51158" s="232" t="s">
        <v>62717</v>
      </c>
    </row>
    <row r="51159" spans="1:5" hidden="1">
      <c r="A51159" s="232" t="s">
        <v>39088</v>
      </c>
      <c r="B51159" s="233" t="s">
        <v>39089</v>
      </c>
      <c r="C51159" s="232" t="s">
        <v>2592</v>
      </c>
      <c r="D51159" s="232">
        <v>307.24</v>
      </c>
      <c r="E51159" s="232" t="s">
        <v>62717</v>
      </c>
    </row>
    <row r="51160" spans="1:5" hidden="1">
      <c r="A51160" s="232" t="s">
        <v>39090</v>
      </c>
      <c r="B51160" s="233" t="s">
        <v>39091</v>
      </c>
      <c r="C51160" s="232" t="s">
        <v>2592</v>
      </c>
      <c r="D51160" s="232">
        <v>307.33</v>
      </c>
      <c r="E51160" s="232" t="s">
        <v>62717</v>
      </c>
    </row>
    <row r="51161" spans="1:5" hidden="1">
      <c r="A51161" s="232" t="s">
        <v>39092</v>
      </c>
      <c r="B51161" s="233" t="s">
        <v>39093</v>
      </c>
      <c r="C51161" s="232" t="s">
        <v>2592</v>
      </c>
      <c r="D51161" s="232">
        <v>168.11</v>
      </c>
      <c r="E51161" s="232" t="s">
        <v>62717</v>
      </c>
    </row>
    <row r="51162" spans="1:5" hidden="1">
      <c r="A51162" s="232" t="s">
        <v>39094</v>
      </c>
      <c r="B51162" s="233" t="s">
        <v>39095</v>
      </c>
      <c r="C51162" s="232" t="s">
        <v>2592</v>
      </c>
      <c r="D51162" s="232">
        <v>1.42</v>
      </c>
      <c r="E51162" s="232" t="s">
        <v>62717</v>
      </c>
    </row>
    <row r="51163" spans="1:5" ht="22.5" hidden="1">
      <c r="A51163" s="232" t="s">
        <v>39096</v>
      </c>
      <c r="B51163" s="233" t="s">
        <v>39097</v>
      </c>
      <c r="C51163" s="232" t="s">
        <v>2592</v>
      </c>
      <c r="D51163" s="232">
        <v>274.3</v>
      </c>
      <c r="E51163" s="232" t="s">
        <v>62717</v>
      </c>
    </row>
    <row r="51164" spans="1:5" ht="67.5" hidden="1">
      <c r="A51164" s="232" t="s">
        <v>39098</v>
      </c>
      <c r="B51164" s="233" t="s">
        <v>39099</v>
      </c>
      <c r="C51164" s="232" t="s">
        <v>2592</v>
      </c>
      <c r="D51164" s="232">
        <v>3350</v>
      </c>
      <c r="E51164" s="232" t="s">
        <v>62717</v>
      </c>
    </row>
    <row r="51165" spans="1:5" ht="33.75" hidden="1">
      <c r="A51165" s="232" t="s">
        <v>39100</v>
      </c>
      <c r="B51165" s="233" t="s">
        <v>39101</v>
      </c>
      <c r="C51165" s="232" t="s">
        <v>2592</v>
      </c>
      <c r="D51165" s="232">
        <v>480</v>
      </c>
      <c r="E51165" s="232" t="s">
        <v>62717</v>
      </c>
    </row>
    <row r="51166" spans="1:5" ht="33.75" hidden="1">
      <c r="A51166" s="232" t="s">
        <v>39102</v>
      </c>
      <c r="B51166" s="233" t="s">
        <v>39103</v>
      </c>
      <c r="C51166" s="232" t="s">
        <v>2592</v>
      </c>
      <c r="D51166" s="232">
        <v>690</v>
      </c>
      <c r="E51166" s="232" t="s">
        <v>62717</v>
      </c>
    </row>
    <row r="51167" spans="1:5" ht="22.5" hidden="1">
      <c r="A51167" s="232" t="s">
        <v>39104</v>
      </c>
      <c r="B51167" s="233" t="s">
        <v>39105</v>
      </c>
      <c r="C51167" s="232" t="s">
        <v>2592</v>
      </c>
      <c r="D51167" s="232">
        <v>160.58000000000001</v>
      </c>
      <c r="E51167" s="232" t="s">
        <v>62717</v>
      </c>
    </row>
    <row r="51168" spans="1:5" ht="22.5" hidden="1">
      <c r="A51168" s="232" t="s">
        <v>39106</v>
      </c>
      <c r="B51168" s="233" t="s">
        <v>39107</v>
      </c>
      <c r="C51168" s="232" t="s">
        <v>2592</v>
      </c>
      <c r="D51168" s="232">
        <v>3634.96</v>
      </c>
      <c r="E51168" s="232" t="s">
        <v>62717</v>
      </c>
    </row>
    <row r="51169" spans="1:5" ht="22.5" hidden="1">
      <c r="A51169" s="232" t="s">
        <v>39108</v>
      </c>
      <c r="B51169" s="233" t="s">
        <v>39109</v>
      </c>
      <c r="C51169" s="232" t="s">
        <v>2592</v>
      </c>
      <c r="D51169" s="232">
        <v>5630.07</v>
      </c>
      <c r="E51169" s="232" t="s">
        <v>62717</v>
      </c>
    </row>
    <row r="51170" spans="1:5" ht="22.5" hidden="1">
      <c r="A51170" s="232" t="s">
        <v>39110</v>
      </c>
      <c r="B51170" s="233" t="s">
        <v>39111</v>
      </c>
      <c r="C51170" s="232" t="s">
        <v>2592</v>
      </c>
      <c r="D51170" s="232">
        <v>10501.87</v>
      </c>
      <c r="E51170" s="232" t="s">
        <v>62717</v>
      </c>
    </row>
    <row r="51171" spans="1:5" ht="22.5" hidden="1">
      <c r="A51171" s="232" t="s">
        <v>39112</v>
      </c>
      <c r="B51171" s="233" t="s">
        <v>39113</v>
      </c>
      <c r="C51171" s="232" t="s">
        <v>2592</v>
      </c>
      <c r="D51171" s="232">
        <v>15980.85</v>
      </c>
      <c r="E51171" s="232" t="s">
        <v>62717</v>
      </c>
    </row>
    <row r="51172" spans="1:5" hidden="1">
      <c r="A51172" s="232" t="s">
        <v>39114</v>
      </c>
      <c r="B51172" s="233" t="s">
        <v>39115</v>
      </c>
      <c r="C51172" s="232" t="s">
        <v>23621</v>
      </c>
      <c r="D51172" s="232">
        <v>550</v>
      </c>
      <c r="E51172" s="232" t="s">
        <v>62717</v>
      </c>
    </row>
    <row r="51173" spans="1:5" hidden="1">
      <c r="A51173" s="232" t="s">
        <v>39116</v>
      </c>
      <c r="B51173" s="233" t="s">
        <v>39117</v>
      </c>
      <c r="C51173" s="232" t="s">
        <v>23621</v>
      </c>
      <c r="D51173" s="232">
        <v>189.06</v>
      </c>
      <c r="E51173" s="232" t="s">
        <v>62717</v>
      </c>
    </row>
    <row r="51174" spans="1:5" ht="22.5" hidden="1">
      <c r="A51174" s="232" t="s">
        <v>39118</v>
      </c>
      <c r="B51174" s="233" t="s">
        <v>39119</v>
      </c>
      <c r="C51174" s="232" t="s">
        <v>23621</v>
      </c>
      <c r="D51174" s="232">
        <v>450</v>
      </c>
      <c r="E51174" s="232" t="s">
        <v>62717</v>
      </c>
    </row>
    <row r="51175" spans="1:5" ht="22.5" hidden="1">
      <c r="A51175" s="232" t="s">
        <v>39120</v>
      </c>
      <c r="B51175" s="233" t="s">
        <v>39121</v>
      </c>
      <c r="C51175" s="232" t="s">
        <v>23621</v>
      </c>
      <c r="D51175" s="232">
        <v>550</v>
      </c>
      <c r="E51175" s="232" t="s">
        <v>62717</v>
      </c>
    </row>
    <row r="51176" spans="1:5" ht="22.5" hidden="1">
      <c r="A51176" s="232" t="s">
        <v>39122</v>
      </c>
      <c r="B51176" s="233" t="s">
        <v>39123</v>
      </c>
      <c r="C51176" s="232" t="s">
        <v>23621</v>
      </c>
      <c r="D51176" s="232">
        <v>120</v>
      </c>
      <c r="E51176" s="232" t="s">
        <v>62717</v>
      </c>
    </row>
    <row r="51177" spans="1:5" ht="22.5" hidden="1">
      <c r="A51177" s="232" t="s">
        <v>39124</v>
      </c>
      <c r="B51177" s="233" t="s">
        <v>39125</v>
      </c>
      <c r="C51177" s="232" t="s">
        <v>23621</v>
      </c>
      <c r="D51177" s="232">
        <v>164.98</v>
      </c>
      <c r="E51177" s="232" t="s">
        <v>62717</v>
      </c>
    </row>
    <row r="51178" spans="1:5" ht="22.5" hidden="1">
      <c r="A51178" s="232" t="s">
        <v>39126</v>
      </c>
      <c r="B51178" s="233" t="s">
        <v>39127</v>
      </c>
      <c r="C51178" s="232" t="s">
        <v>23621</v>
      </c>
      <c r="D51178" s="232">
        <v>185</v>
      </c>
      <c r="E51178" s="232" t="s">
        <v>62717</v>
      </c>
    </row>
    <row r="51179" spans="1:5" ht="22.5" hidden="1">
      <c r="A51179" s="232" t="s">
        <v>39128</v>
      </c>
      <c r="B51179" s="233" t="s">
        <v>39129</v>
      </c>
      <c r="C51179" s="232" t="s">
        <v>23621</v>
      </c>
      <c r="D51179" s="232">
        <v>274.69</v>
      </c>
      <c r="E51179" s="232" t="s">
        <v>62717</v>
      </c>
    </row>
    <row r="51180" spans="1:5" ht="22.5" hidden="1">
      <c r="A51180" s="232" t="s">
        <v>39130</v>
      </c>
      <c r="B51180" s="233" t="s">
        <v>39131</v>
      </c>
      <c r="C51180" s="232" t="s">
        <v>23621</v>
      </c>
      <c r="D51180" s="232">
        <v>238.3</v>
      </c>
      <c r="E51180" s="232" t="s">
        <v>62717</v>
      </c>
    </row>
    <row r="51181" spans="1:5" ht="22.5" hidden="1">
      <c r="A51181" s="232" t="s">
        <v>39132</v>
      </c>
      <c r="B51181" s="233" t="s">
        <v>39133</v>
      </c>
      <c r="C51181" s="232" t="s">
        <v>23621</v>
      </c>
      <c r="D51181" s="232">
        <v>500</v>
      </c>
      <c r="E51181" s="232" t="s">
        <v>62717</v>
      </c>
    </row>
    <row r="51182" spans="1:5" ht="45" hidden="1">
      <c r="A51182" s="232" t="s">
        <v>39134</v>
      </c>
      <c r="B51182" s="233" t="s">
        <v>39135</v>
      </c>
      <c r="C51182" s="232" t="s">
        <v>2592</v>
      </c>
      <c r="D51182" s="232">
        <v>2400</v>
      </c>
      <c r="E51182" s="232" t="s">
        <v>62717</v>
      </c>
    </row>
    <row r="51183" spans="1:5" hidden="1">
      <c r="A51183" s="232" t="s">
        <v>39136</v>
      </c>
      <c r="B51183" s="233" t="s">
        <v>39137</v>
      </c>
      <c r="C51183" s="232" t="s">
        <v>23621</v>
      </c>
      <c r="D51183" s="232">
        <v>380.78</v>
      </c>
      <c r="E51183" s="232" t="s">
        <v>62717</v>
      </c>
    </row>
    <row r="51184" spans="1:5" ht="33.75" hidden="1">
      <c r="A51184" s="232" t="s">
        <v>39138</v>
      </c>
      <c r="B51184" s="233" t="s">
        <v>39139</v>
      </c>
      <c r="C51184" s="232" t="s">
        <v>2592</v>
      </c>
      <c r="D51184" s="232">
        <v>19.850000000000001</v>
      </c>
      <c r="E51184" s="232" t="s">
        <v>62717</v>
      </c>
    </row>
    <row r="51185" spans="1:5" ht="33.75" hidden="1">
      <c r="A51185" s="232" t="s">
        <v>39140</v>
      </c>
      <c r="B51185" s="233" t="s">
        <v>39141</v>
      </c>
      <c r="C51185" s="232" t="s">
        <v>2592</v>
      </c>
      <c r="D51185" s="232">
        <v>30.03</v>
      </c>
      <c r="E51185" s="232" t="s">
        <v>62717</v>
      </c>
    </row>
    <row r="51186" spans="1:5" ht="33.75" hidden="1">
      <c r="A51186" s="232" t="s">
        <v>39142</v>
      </c>
      <c r="B51186" s="233" t="s">
        <v>39143</v>
      </c>
      <c r="C51186" s="232" t="s">
        <v>2592</v>
      </c>
      <c r="D51186" s="232">
        <v>68.69</v>
      </c>
      <c r="E51186" s="232" t="s">
        <v>62717</v>
      </c>
    </row>
    <row r="51187" spans="1:5" ht="33.75" hidden="1">
      <c r="A51187" s="232" t="s">
        <v>39144</v>
      </c>
      <c r="B51187" s="233" t="s">
        <v>39145</v>
      </c>
      <c r="C51187" s="232" t="s">
        <v>2592</v>
      </c>
      <c r="D51187" s="232">
        <v>139.22</v>
      </c>
      <c r="E51187" s="232" t="s">
        <v>62717</v>
      </c>
    </row>
    <row r="51188" spans="1:5" ht="33.75" hidden="1">
      <c r="A51188" s="232" t="s">
        <v>39146</v>
      </c>
      <c r="B51188" s="233" t="s">
        <v>39147</v>
      </c>
      <c r="C51188" s="232" t="s">
        <v>2592</v>
      </c>
      <c r="D51188" s="232">
        <v>194.52</v>
      </c>
      <c r="E51188" s="232" t="s">
        <v>62717</v>
      </c>
    </row>
    <row r="51189" spans="1:5" ht="22.5" hidden="1">
      <c r="A51189" s="232" t="s">
        <v>39148</v>
      </c>
      <c r="B51189" s="233" t="s">
        <v>39149</v>
      </c>
      <c r="C51189" s="232" t="s">
        <v>2592</v>
      </c>
      <c r="D51189" s="232">
        <v>27912</v>
      </c>
      <c r="E51189" s="232" t="s">
        <v>62717</v>
      </c>
    </row>
    <row r="51190" spans="1:5" ht="22.5" hidden="1">
      <c r="A51190" s="232" t="s">
        <v>39150</v>
      </c>
      <c r="B51190" s="233" t="s">
        <v>39151</v>
      </c>
      <c r="C51190" s="232" t="s">
        <v>2592</v>
      </c>
      <c r="D51190" s="232">
        <v>46080</v>
      </c>
      <c r="E51190" s="232" t="s">
        <v>62717</v>
      </c>
    </row>
    <row r="51191" spans="1:5" ht="22.5" hidden="1">
      <c r="A51191" s="232" t="s">
        <v>39152</v>
      </c>
      <c r="B51191" s="233" t="s">
        <v>39153</v>
      </c>
      <c r="C51191" s="232" t="s">
        <v>2592</v>
      </c>
      <c r="D51191" s="232">
        <v>56472</v>
      </c>
      <c r="E51191" s="232" t="s">
        <v>62717</v>
      </c>
    </row>
    <row r="51192" spans="1:5" ht="22.5" hidden="1">
      <c r="A51192" s="232" t="s">
        <v>39154</v>
      </c>
      <c r="B51192" s="233" t="s">
        <v>39155</v>
      </c>
      <c r="C51192" s="232" t="s">
        <v>2592</v>
      </c>
      <c r="D51192" s="232">
        <v>68088</v>
      </c>
      <c r="E51192" s="232" t="s">
        <v>62717</v>
      </c>
    </row>
    <row r="51193" spans="1:5" hidden="1">
      <c r="A51193" s="232" t="s">
        <v>39156</v>
      </c>
      <c r="B51193" s="233" t="s">
        <v>39157</v>
      </c>
      <c r="C51193" s="232" t="s">
        <v>2592</v>
      </c>
      <c r="D51193" s="232">
        <v>121</v>
      </c>
      <c r="E51193" s="232" t="s">
        <v>62717</v>
      </c>
    </row>
    <row r="51194" spans="1:5" ht="22.5" hidden="1">
      <c r="A51194" s="232" t="s">
        <v>39158</v>
      </c>
      <c r="B51194" s="233" t="s">
        <v>39159</v>
      </c>
      <c r="C51194" s="232" t="s">
        <v>33374</v>
      </c>
      <c r="D51194" s="232">
        <v>450</v>
      </c>
      <c r="E51194" s="232" t="s">
        <v>62717</v>
      </c>
    </row>
    <row r="51195" spans="1:5" ht="22.5" hidden="1">
      <c r="A51195" s="232" t="s">
        <v>39160</v>
      </c>
      <c r="B51195" s="233" t="s">
        <v>39161</v>
      </c>
      <c r="C51195" s="232" t="s">
        <v>33374</v>
      </c>
      <c r="D51195" s="232">
        <v>520</v>
      </c>
      <c r="E51195" s="232" t="s">
        <v>62717</v>
      </c>
    </row>
    <row r="51196" spans="1:5" hidden="1">
      <c r="A51196" s="232" t="s">
        <v>39162</v>
      </c>
      <c r="B51196" s="233" t="s">
        <v>39163</v>
      </c>
      <c r="C51196" s="232" t="s">
        <v>2592</v>
      </c>
      <c r="D51196" s="232">
        <v>4241.17</v>
      </c>
      <c r="E51196" s="232" t="s">
        <v>62717</v>
      </c>
    </row>
    <row r="51197" spans="1:5" hidden="1">
      <c r="A51197" s="232" t="s">
        <v>39164</v>
      </c>
      <c r="B51197" s="233" t="s">
        <v>39165</v>
      </c>
      <c r="C51197" s="232" t="s">
        <v>2592</v>
      </c>
      <c r="D51197" s="232">
        <v>1829.7</v>
      </c>
      <c r="E51197" s="232" t="s">
        <v>62717</v>
      </c>
    </row>
    <row r="51198" spans="1:5" hidden="1">
      <c r="A51198" s="232" t="s">
        <v>39166</v>
      </c>
      <c r="B51198" s="233" t="s">
        <v>39167</v>
      </c>
      <c r="C51198" s="232" t="s">
        <v>2592</v>
      </c>
      <c r="D51198" s="232">
        <v>3766.35</v>
      </c>
      <c r="E51198" s="232" t="s">
        <v>62717</v>
      </c>
    </row>
    <row r="51199" spans="1:5" ht="22.5" hidden="1">
      <c r="A51199" s="232" t="s">
        <v>39168</v>
      </c>
      <c r="B51199" s="233" t="s">
        <v>39169</v>
      </c>
      <c r="C51199" s="232" t="s">
        <v>2592</v>
      </c>
      <c r="D51199" s="232">
        <v>107060</v>
      </c>
      <c r="E51199" s="232" t="s">
        <v>62717</v>
      </c>
    </row>
    <row r="51200" spans="1:5" ht="33.75" hidden="1">
      <c r="A51200" s="232" t="s">
        <v>39170</v>
      </c>
      <c r="B51200" s="233" t="s">
        <v>39171</v>
      </c>
      <c r="C51200" s="232" t="s">
        <v>2592</v>
      </c>
      <c r="D51200" s="232">
        <v>8238.9699999999993</v>
      </c>
      <c r="E51200" s="232" t="s">
        <v>62717</v>
      </c>
    </row>
    <row r="51201" spans="1:5" ht="22.5" hidden="1">
      <c r="A51201" s="232" t="s">
        <v>39172</v>
      </c>
      <c r="B51201" s="233" t="s">
        <v>39173</v>
      </c>
      <c r="C51201" s="232" t="s">
        <v>23663</v>
      </c>
      <c r="D51201" s="232">
        <v>1550</v>
      </c>
      <c r="E51201" s="232" t="s">
        <v>62717</v>
      </c>
    </row>
    <row r="51202" spans="1:5" ht="22.5" hidden="1">
      <c r="A51202" s="232" t="s">
        <v>39174</v>
      </c>
      <c r="B51202" s="233" t="s">
        <v>39175</v>
      </c>
      <c r="C51202" s="232" t="s">
        <v>2592</v>
      </c>
      <c r="D51202" s="232">
        <v>138000</v>
      </c>
      <c r="E51202" s="232" t="s">
        <v>62717</v>
      </c>
    </row>
    <row r="51203" spans="1:5" ht="22.5" hidden="1">
      <c r="A51203" s="232" t="s">
        <v>39176</v>
      </c>
      <c r="B51203" s="233" t="s">
        <v>39177</v>
      </c>
      <c r="C51203" s="232" t="s">
        <v>2592</v>
      </c>
      <c r="D51203" s="232">
        <v>191000</v>
      </c>
      <c r="E51203" s="232" t="s">
        <v>62717</v>
      </c>
    </row>
    <row r="51204" spans="1:5" ht="22.5" hidden="1">
      <c r="A51204" s="232" t="s">
        <v>39178</v>
      </c>
      <c r="B51204" s="233" t="s">
        <v>39179</v>
      </c>
      <c r="C51204" s="232" t="s">
        <v>2592</v>
      </c>
      <c r="D51204" s="232">
        <v>210000</v>
      </c>
      <c r="E51204" s="232" t="s">
        <v>62717</v>
      </c>
    </row>
    <row r="51205" spans="1:5" ht="22.5" hidden="1">
      <c r="A51205" s="232" t="s">
        <v>39180</v>
      </c>
      <c r="B51205" s="233" t="s">
        <v>39181</v>
      </c>
      <c r="C51205" s="232" t="s">
        <v>2592</v>
      </c>
      <c r="D51205" s="232">
        <v>550000</v>
      </c>
      <c r="E51205" s="232" t="s">
        <v>62717</v>
      </c>
    </row>
    <row r="51206" spans="1:5" ht="22.5" hidden="1">
      <c r="A51206" s="232" t="s">
        <v>39182</v>
      </c>
      <c r="B51206" s="233" t="s">
        <v>39183</v>
      </c>
      <c r="C51206" s="232" t="s">
        <v>2592</v>
      </c>
      <c r="D51206" s="232">
        <v>890000</v>
      </c>
      <c r="E51206" s="232" t="s">
        <v>62717</v>
      </c>
    </row>
    <row r="51207" spans="1:5" ht="33.75" hidden="1">
      <c r="A51207" s="232" t="s">
        <v>39184</v>
      </c>
      <c r="B51207" s="233" t="s">
        <v>39185</v>
      </c>
      <c r="C51207" s="232" t="s">
        <v>2592</v>
      </c>
      <c r="D51207" s="232">
        <v>6582.15</v>
      </c>
      <c r="E51207" s="232" t="s">
        <v>62717</v>
      </c>
    </row>
    <row r="51208" spans="1:5" ht="33.75" hidden="1">
      <c r="A51208" s="232" t="s">
        <v>39186</v>
      </c>
      <c r="B51208" s="233" t="s">
        <v>39187</v>
      </c>
      <c r="C51208" s="232" t="s">
        <v>2592</v>
      </c>
      <c r="D51208" s="232">
        <v>10050</v>
      </c>
      <c r="E51208" s="232" t="s">
        <v>62717</v>
      </c>
    </row>
    <row r="51209" spans="1:5" ht="22.5" hidden="1">
      <c r="A51209" s="232" t="s">
        <v>39188</v>
      </c>
      <c r="B51209" s="233" t="s">
        <v>39189</v>
      </c>
      <c r="C51209" s="232" t="s">
        <v>2592</v>
      </c>
      <c r="D51209" s="232">
        <v>34000</v>
      </c>
      <c r="E51209" s="232" t="s">
        <v>62717</v>
      </c>
    </row>
    <row r="51210" spans="1:5" hidden="1">
      <c r="A51210" s="232" t="s">
        <v>39190</v>
      </c>
      <c r="B51210" s="233" t="s">
        <v>39191</v>
      </c>
      <c r="C51210" s="232" t="s">
        <v>39192</v>
      </c>
      <c r="D51210" s="232">
        <v>432</v>
      </c>
      <c r="E51210" s="232" t="s">
        <v>62717</v>
      </c>
    </row>
    <row r="51211" spans="1:5" ht="33.75" hidden="1">
      <c r="A51211" s="232" t="s">
        <v>39193</v>
      </c>
      <c r="B51211" s="233" t="s">
        <v>39194</v>
      </c>
      <c r="C51211" s="232" t="s">
        <v>2592</v>
      </c>
      <c r="D51211" s="232">
        <v>6608.65</v>
      </c>
      <c r="E51211" s="232" t="s">
        <v>62717</v>
      </c>
    </row>
    <row r="51212" spans="1:5" hidden="1">
      <c r="A51212" s="232" t="s">
        <v>39195</v>
      </c>
      <c r="B51212" s="233" t="s">
        <v>39196</v>
      </c>
      <c r="C51212" s="232" t="s">
        <v>39192</v>
      </c>
      <c r="D51212" s="232">
        <v>429</v>
      </c>
      <c r="E51212" s="232" t="s">
        <v>62717</v>
      </c>
    </row>
    <row r="51213" spans="1:5" ht="22.5" hidden="1">
      <c r="A51213" s="232" t="s">
        <v>39197</v>
      </c>
      <c r="B51213" s="233" t="s">
        <v>39198</v>
      </c>
      <c r="C51213" s="232" t="s">
        <v>2592</v>
      </c>
      <c r="D51213" s="232">
        <v>1504.4</v>
      </c>
      <c r="E51213" s="232" t="s">
        <v>62717</v>
      </c>
    </row>
    <row r="51214" spans="1:5" ht="22.5" hidden="1">
      <c r="A51214" s="232" t="s">
        <v>39199</v>
      </c>
      <c r="B51214" s="233" t="s">
        <v>39200</v>
      </c>
      <c r="C51214" s="232" t="s">
        <v>2592</v>
      </c>
      <c r="D51214" s="232">
        <v>9438.25</v>
      </c>
      <c r="E51214" s="232" t="s">
        <v>62717</v>
      </c>
    </row>
    <row r="51215" spans="1:5" ht="22.5" hidden="1">
      <c r="A51215" s="232" t="s">
        <v>39201</v>
      </c>
      <c r="B51215" s="233" t="s">
        <v>39202</v>
      </c>
      <c r="C51215" s="232" t="s">
        <v>2592</v>
      </c>
      <c r="D51215" s="232">
        <v>18334.25</v>
      </c>
      <c r="E51215" s="232" t="s">
        <v>62717</v>
      </c>
    </row>
    <row r="51216" spans="1:5" ht="33.75" hidden="1">
      <c r="A51216" s="232" t="s">
        <v>39203</v>
      </c>
      <c r="B51216" s="233" t="s">
        <v>39204</v>
      </c>
      <c r="C51216" s="232" t="s">
        <v>2592</v>
      </c>
      <c r="D51216" s="232">
        <v>1167</v>
      </c>
      <c r="E51216" s="232" t="s">
        <v>62717</v>
      </c>
    </row>
    <row r="51217" spans="1:5" ht="33.75" hidden="1">
      <c r="A51217" s="232" t="s">
        <v>39205</v>
      </c>
      <c r="B51217" s="233" t="s">
        <v>39206</v>
      </c>
      <c r="C51217" s="232" t="s">
        <v>2592</v>
      </c>
      <c r="D51217" s="232">
        <v>2014.88</v>
      </c>
      <c r="E51217" s="232" t="s">
        <v>62717</v>
      </c>
    </row>
    <row r="51218" spans="1:5" ht="33.75" hidden="1">
      <c r="A51218" s="232" t="s">
        <v>39207</v>
      </c>
      <c r="B51218" s="233" t="s">
        <v>39208</v>
      </c>
      <c r="C51218" s="232" t="s">
        <v>2592</v>
      </c>
      <c r="D51218" s="232">
        <v>2016</v>
      </c>
      <c r="E51218" s="232" t="s">
        <v>62717</v>
      </c>
    </row>
    <row r="51219" spans="1:5" ht="33.75" hidden="1">
      <c r="A51219" s="232" t="s">
        <v>39209</v>
      </c>
      <c r="B51219" s="233" t="s">
        <v>39210</v>
      </c>
      <c r="C51219" s="232" t="s">
        <v>2592</v>
      </c>
      <c r="D51219" s="232">
        <v>8178.03</v>
      </c>
      <c r="E51219" s="232" t="s">
        <v>62717</v>
      </c>
    </row>
    <row r="51220" spans="1:5" ht="33.75" hidden="1">
      <c r="A51220" s="232" t="s">
        <v>39211</v>
      </c>
      <c r="B51220" s="233" t="s">
        <v>39212</v>
      </c>
      <c r="C51220" s="232" t="s">
        <v>2592</v>
      </c>
      <c r="D51220" s="232">
        <v>2165.0100000000002</v>
      </c>
      <c r="E51220" s="232" t="s">
        <v>62717</v>
      </c>
    </row>
    <row r="51221" spans="1:5" ht="22.5" hidden="1">
      <c r="A51221" s="232" t="s">
        <v>39213</v>
      </c>
      <c r="B51221" s="233" t="s">
        <v>39214</v>
      </c>
      <c r="C51221" s="232" t="s">
        <v>2592</v>
      </c>
      <c r="D51221" s="232">
        <v>5000</v>
      </c>
      <c r="E51221" s="232" t="s">
        <v>62717</v>
      </c>
    </row>
    <row r="51222" spans="1:5" hidden="1">
      <c r="A51222" s="232" t="s">
        <v>39215</v>
      </c>
      <c r="B51222" s="233" t="s">
        <v>39216</v>
      </c>
      <c r="C51222" s="232" t="s">
        <v>2592</v>
      </c>
      <c r="D51222" s="232">
        <v>2302.31</v>
      </c>
      <c r="E51222" s="232" t="s">
        <v>62717</v>
      </c>
    </row>
    <row r="51223" spans="1:5" ht="33.75" hidden="1">
      <c r="A51223" s="232" t="s">
        <v>39217</v>
      </c>
      <c r="B51223" s="233" t="s">
        <v>39218</v>
      </c>
      <c r="C51223" s="232" t="s">
        <v>2592</v>
      </c>
      <c r="D51223" s="232">
        <v>3451.85</v>
      </c>
      <c r="E51223" s="232" t="s">
        <v>62717</v>
      </c>
    </row>
    <row r="51224" spans="1:5" ht="22.5" hidden="1">
      <c r="A51224" s="232" t="s">
        <v>39219</v>
      </c>
      <c r="B51224" s="233" t="s">
        <v>39220</v>
      </c>
      <c r="C51224" s="232" t="s">
        <v>2592</v>
      </c>
      <c r="D51224" s="232">
        <v>6970</v>
      </c>
      <c r="E51224" s="232" t="s">
        <v>62717</v>
      </c>
    </row>
    <row r="51225" spans="1:5" ht="22.5" hidden="1">
      <c r="A51225" s="232" t="s">
        <v>39221</v>
      </c>
      <c r="B51225" s="233" t="s">
        <v>39222</v>
      </c>
      <c r="C51225" s="232" t="s">
        <v>2592</v>
      </c>
      <c r="D51225" s="232">
        <v>4924.1499999999996</v>
      </c>
      <c r="E51225" s="232" t="s">
        <v>62717</v>
      </c>
    </row>
    <row r="51226" spans="1:5" ht="22.5" hidden="1">
      <c r="A51226" s="232" t="s">
        <v>39223</v>
      </c>
      <c r="B51226" s="233" t="s">
        <v>39224</v>
      </c>
      <c r="C51226" s="232" t="s">
        <v>2592</v>
      </c>
      <c r="D51226" s="232">
        <v>6907.4</v>
      </c>
      <c r="E51226" s="232" t="s">
        <v>62717</v>
      </c>
    </row>
    <row r="51227" spans="1:5" ht="33.75" hidden="1">
      <c r="A51227" s="232" t="s">
        <v>39225</v>
      </c>
      <c r="B51227" s="233" t="s">
        <v>39226</v>
      </c>
      <c r="C51227" s="232" t="s">
        <v>2592</v>
      </c>
      <c r="D51227" s="232">
        <v>12250</v>
      </c>
      <c r="E51227" s="232" t="s">
        <v>62717</v>
      </c>
    </row>
    <row r="51228" spans="1:5" ht="22.5" hidden="1">
      <c r="A51228" s="232" t="s">
        <v>39227</v>
      </c>
      <c r="B51228" s="233" t="s">
        <v>39228</v>
      </c>
      <c r="C51228" s="232" t="s">
        <v>2592</v>
      </c>
      <c r="D51228" s="232">
        <v>22610</v>
      </c>
      <c r="E51228" s="232" t="s">
        <v>62717</v>
      </c>
    </row>
    <row r="51229" spans="1:5" ht="22.5" hidden="1">
      <c r="A51229" s="232" t="s">
        <v>39229</v>
      </c>
      <c r="B51229" s="233" t="s">
        <v>39230</v>
      </c>
      <c r="C51229" s="232" t="s">
        <v>2592</v>
      </c>
      <c r="D51229" s="232">
        <v>23100</v>
      </c>
      <c r="E51229" s="232" t="s">
        <v>62717</v>
      </c>
    </row>
    <row r="51230" spans="1:5" ht="22.5" hidden="1">
      <c r="A51230" s="232" t="s">
        <v>39231</v>
      </c>
      <c r="B51230" s="233" t="s">
        <v>39232</v>
      </c>
      <c r="C51230" s="232" t="s">
        <v>2592</v>
      </c>
      <c r="D51230" s="232">
        <v>5492.72</v>
      </c>
      <c r="E51230" s="232" t="s">
        <v>62717</v>
      </c>
    </row>
    <row r="51231" spans="1:5" ht="22.5" hidden="1">
      <c r="A51231" s="232" t="s">
        <v>39233</v>
      </c>
      <c r="B51231" s="233" t="s">
        <v>39234</v>
      </c>
      <c r="C51231" s="232" t="s">
        <v>2592</v>
      </c>
      <c r="D51231" s="232">
        <v>30031</v>
      </c>
      <c r="E51231" s="232" t="s">
        <v>62717</v>
      </c>
    </row>
    <row r="51232" spans="1:5" ht="22.5" hidden="1">
      <c r="A51232" s="232" t="s">
        <v>39235</v>
      </c>
      <c r="B51232" s="233" t="s">
        <v>39236</v>
      </c>
      <c r="C51232" s="232" t="s">
        <v>2592</v>
      </c>
      <c r="D51232" s="232">
        <v>39519</v>
      </c>
      <c r="E51232" s="232" t="s">
        <v>62717</v>
      </c>
    </row>
    <row r="51233" spans="1:5" ht="22.5" hidden="1">
      <c r="A51233" s="232" t="s">
        <v>39237</v>
      </c>
      <c r="B51233" s="233" t="s">
        <v>39238</v>
      </c>
      <c r="C51233" s="232" t="s">
        <v>2592</v>
      </c>
      <c r="D51233" s="232">
        <v>7955</v>
      </c>
      <c r="E51233" s="232" t="s">
        <v>62717</v>
      </c>
    </row>
    <row r="51234" spans="1:5" ht="22.5" hidden="1">
      <c r="A51234" s="232" t="s">
        <v>39239</v>
      </c>
      <c r="B51234" s="233" t="s">
        <v>39240</v>
      </c>
      <c r="C51234" s="232" t="s">
        <v>2592</v>
      </c>
      <c r="D51234" s="232">
        <v>18764.22</v>
      </c>
      <c r="E51234" s="232" t="s">
        <v>62717</v>
      </c>
    </row>
    <row r="51235" spans="1:5" ht="33.75" hidden="1">
      <c r="A51235" s="232" t="s">
        <v>39241</v>
      </c>
      <c r="B51235" s="233" t="s">
        <v>39242</v>
      </c>
      <c r="C51235" s="232" t="s">
        <v>2592</v>
      </c>
      <c r="D51235" s="232">
        <v>16750</v>
      </c>
      <c r="E51235" s="232" t="s">
        <v>62717</v>
      </c>
    </row>
    <row r="51236" spans="1:5" ht="22.5" hidden="1">
      <c r="A51236" s="232" t="s">
        <v>39243</v>
      </c>
      <c r="B51236" s="233" t="s">
        <v>39244</v>
      </c>
      <c r="C51236" s="232" t="s">
        <v>2592</v>
      </c>
      <c r="D51236" s="232">
        <v>39270</v>
      </c>
      <c r="E51236" s="232" t="s">
        <v>62717</v>
      </c>
    </row>
    <row r="51237" spans="1:5" ht="22.5" hidden="1">
      <c r="A51237" s="232" t="s">
        <v>39245</v>
      </c>
      <c r="B51237" s="233" t="s">
        <v>39246</v>
      </c>
      <c r="C51237" s="232" t="s">
        <v>2592</v>
      </c>
      <c r="D51237" s="232">
        <v>23111.38</v>
      </c>
      <c r="E51237" s="232" t="s">
        <v>62717</v>
      </c>
    </row>
    <row r="51238" spans="1:5" ht="22.5" hidden="1">
      <c r="A51238" s="232" t="s">
        <v>39247</v>
      </c>
      <c r="B51238" s="233" t="s">
        <v>39248</v>
      </c>
      <c r="C51238" s="232" t="s">
        <v>2592</v>
      </c>
      <c r="D51238" s="232">
        <v>25533.51</v>
      </c>
      <c r="E51238" s="232" t="s">
        <v>62717</v>
      </c>
    </row>
    <row r="51239" spans="1:5" hidden="1">
      <c r="A51239" s="232" t="s">
        <v>39249</v>
      </c>
      <c r="B51239" s="233" t="s">
        <v>39250</v>
      </c>
      <c r="C51239" s="232" t="s">
        <v>2592</v>
      </c>
      <c r="D51239" s="232">
        <v>7251.43</v>
      </c>
      <c r="E51239" s="232" t="s">
        <v>62717</v>
      </c>
    </row>
    <row r="51240" spans="1:5" ht="33.75" hidden="1">
      <c r="A51240" s="232" t="s">
        <v>39251</v>
      </c>
      <c r="B51240" s="233" t="s">
        <v>39252</v>
      </c>
      <c r="C51240" s="232" t="s">
        <v>2592</v>
      </c>
      <c r="D51240" s="232">
        <v>107489.5</v>
      </c>
      <c r="E51240" s="232" t="s">
        <v>62717</v>
      </c>
    </row>
    <row r="51241" spans="1:5" ht="33.75" hidden="1">
      <c r="A51241" s="232" t="s">
        <v>39253</v>
      </c>
      <c r="B51241" s="233" t="s">
        <v>39254</v>
      </c>
      <c r="C51241" s="232" t="s">
        <v>27552</v>
      </c>
      <c r="D51241" s="232">
        <v>196506.91</v>
      </c>
      <c r="E51241" s="232" t="s">
        <v>62717</v>
      </c>
    </row>
    <row r="51242" spans="1:5" ht="45" hidden="1">
      <c r="A51242" s="232" t="s">
        <v>39255</v>
      </c>
      <c r="B51242" s="233" t="s">
        <v>39256</v>
      </c>
      <c r="C51242" s="232" t="s">
        <v>39192</v>
      </c>
      <c r="D51242" s="232">
        <v>100</v>
      </c>
      <c r="E51242" s="232" t="s">
        <v>62717</v>
      </c>
    </row>
    <row r="51243" spans="1:5" hidden="1">
      <c r="A51243" s="232" t="s">
        <v>39257</v>
      </c>
      <c r="B51243" s="233" t="s">
        <v>39258</v>
      </c>
      <c r="C51243" s="232" t="s">
        <v>39192</v>
      </c>
      <c r="D51243" s="232">
        <v>110</v>
      </c>
      <c r="E51243" s="232" t="s">
        <v>62717</v>
      </c>
    </row>
    <row r="51244" spans="1:5" ht="22.5" hidden="1">
      <c r="A51244" s="232" t="s">
        <v>39259</v>
      </c>
      <c r="B51244" s="233" t="s">
        <v>39260</v>
      </c>
      <c r="C51244" s="232" t="s">
        <v>2592</v>
      </c>
      <c r="D51244" s="232">
        <v>3429.64</v>
      </c>
      <c r="E51244" s="232" t="s">
        <v>62717</v>
      </c>
    </row>
    <row r="51245" spans="1:5" ht="22.5" hidden="1">
      <c r="A51245" s="232" t="s">
        <v>39261</v>
      </c>
      <c r="B51245" s="233" t="s">
        <v>39262</v>
      </c>
      <c r="C51245" s="232" t="s">
        <v>2592</v>
      </c>
      <c r="D51245" s="232">
        <v>3150.06</v>
      </c>
      <c r="E51245" s="232" t="s">
        <v>62717</v>
      </c>
    </row>
    <row r="51246" spans="1:5" ht="56.25" hidden="1">
      <c r="A51246" s="232" t="s">
        <v>39263</v>
      </c>
      <c r="B51246" s="233" t="s">
        <v>39264</v>
      </c>
      <c r="C51246" s="232" t="s">
        <v>2592</v>
      </c>
      <c r="D51246" s="232">
        <v>3330</v>
      </c>
      <c r="E51246" s="232" t="s">
        <v>62717</v>
      </c>
    </row>
    <row r="51247" spans="1:5" ht="56.25" hidden="1">
      <c r="A51247" s="232" t="s">
        <v>39265</v>
      </c>
      <c r="B51247" s="233" t="s">
        <v>39266</v>
      </c>
      <c r="C51247" s="232" t="s">
        <v>2592</v>
      </c>
      <c r="D51247" s="232">
        <v>25051.35</v>
      </c>
      <c r="E51247" s="232" t="s">
        <v>62717</v>
      </c>
    </row>
    <row r="51248" spans="1:5" ht="67.5" hidden="1">
      <c r="A51248" s="232" t="s">
        <v>39267</v>
      </c>
      <c r="B51248" s="233" t="s">
        <v>39268</v>
      </c>
      <c r="C51248" s="232" t="s">
        <v>2592</v>
      </c>
      <c r="D51248" s="232">
        <v>61847.18</v>
      </c>
      <c r="E51248" s="232" t="s">
        <v>62717</v>
      </c>
    </row>
    <row r="51249" spans="1:5" ht="22.5" hidden="1">
      <c r="A51249" s="232" t="s">
        <v>39269</v>
      </c>
      <c r="B51249" s="233" t="s">
        <v>39270</v>
      </c>
      <c r="C51249" s="232" t="s">
        <v>2592</v>
      </c>
      <c r="D51249" s="232">
        <v>53003.040000000001</v>
      </c>
      <c r="E51249" s="232" t="s">
        <v>62717</v>
      </c>
    </row>
    <row r="51250" spans="1:5" ht="22.5" hidden="1">
      <c r="A51250" s="232" t="s">
        <v>39271</v>
      </c>
      <c r="B51250" s="233" t="s">
        <v>39272</v>
      </c>
      <c r="C51250" s="232" t="s">
        <v>2592</v>
      </c>
      <c r="D51250" s="232">
        <v>8921.92</v>
      </c>
      <c r="E51250" s="232" t="s">
        <v>62717</v>
      </c>
    </row>
    <row r="51251" spans="1:5" ht="22.5" hidden="1">
      <c r="A51251" s="232" t="s">
        <v>39273</v>
      </c>
      <c r="B51251" s="233" t="s">
        <v>39274</v>
      </c>
      <c r="C51251" s="232" t="s">
        <v>2592</v>
      </c>
      <c r="D51251" s="232">
        <v>21700</v>
      </c>
      <c r="E51251" s="232" t="s">
        <v>62717</v>
      </c>
    </row>
    <row r="51252" spans="1:5" ht="22.5" hidden="1">
      <c r="A51252" s="232" t="s">
        <v>39275</v>
      </c>
      <c r="B51252" s="233" t="s">
        <v>39276</v>
      </c>
      <c r="C51252" s="232" t="s">
        <v>2592</v>
      </c>
      <c r="D51252" s="232">
        <v>29400</v>
      </c>
      <c r="E51252" s="232" t="s">
        <v>62717</v>
      </c>
    </row>
    <row r="51253" spans="1:5" hidden="1">
      <c r="A51253" s="232" t="s">
        <v>39277</v>
      </c>
      <c r="B51253" s="233" t="s">
        <v>39278</v>
      </c>
      <c r="C51253" s="232" t="s">
        <v>2592</v>
      </c>
      <c r="D51253" s="232">
        <v>52705.71</v>
      </c>
      <c r="E51253" s="232" t="s">
        <v>62717</v>
      </c>
    </row>
    <row r="51254" spans="1:5" hidden="1">
      <c r="A51254" s="232" t="s">
        <v>39279</v>
      </c>
      <c r="B51254" s="233" t="s">
        <v>39280</v>
      </c>
      <c r="C51254" s="232" t="s">
        <v>2592</v>
      </c>
      <c r="D51254" s="232">
        <v>63000</v>
      </c>
      <c r="E51254" s="232" t="s">
        <v>62717</v>
      </c>
    </row>
    <row r="51255" spans="1:5" hidden="1">
      <c r="A51255" s="232" t="s">
        <v>39281</v>
      </c>
      <c r="B51255" s="233" t="s">
        <v>39282</v>
      </c>
      <c r="C51255" s="232" t="s">
        <v>2592</v>
      </c>
      <c r="D51255" s="232">
        <v>78000</v>
      </c>
      <c r="E51255" s="232" t="s">
        <v>62717</v>
      </c>
    </row>
    <row r="51256" spans="1:5" hidden="1">
      <c r="A51256" s="232" t="s">
        <v>39283</v>
      </c>
      <c r="B51256" s="233" t="s">
        <v>39284</v>
      </c>
      <c r="C51256" s="232" t="s">
        <v>2592</v>
      </c>
      <c r="D51256" s="232">
        <v>84000</v>
      </c>
      <c r="E51256" s="232" t="s">
        <v>62717</v>
      </c>
    </row>
    <row r="51257" spans="1:5" ht="22.5" hidden="1">
      <c r="A51257" s="232" t="s">
        <v>39285</v>
      </c>
      <c r="B51257" s="233" t="s">
        <v>39286</v>
      </c>
      <c r="C51257" s="232" t="s">
        <v>2592</v>
      </c>
      <c r="D51257" s="232">
        <v>320</v>
      </c>
      <c r="E51257" s="232" t="s">
        <v>62717</v>
      </c>
    </row>
    <row r="51258" spans="1:5" hidden="1">
      <c r="A51258" s="232" t="s">
        <v>39287</v>
      </c>
      <c r="B51258" s="233" t="s">
        <v>39288</v>
      </c>
      <c r="C51258" s="232" t="s">
        <v>27265</v>
      </c>
      <c r="D51258" s="232">
        <v>11.8</v>
      </c>
      <c r="E51258" s="232" t="s">
        <v>62717</v>
      </c>
    </row>
    <row r="51259" spans="1:5" ht="22.5" hidden="1">
      <c r="A51259" s="232" t="s">
        <v>39289</v>
      </c>
      <c r="B51259" s="233" t="s">
        <v>39290</v>
      </c>
      <c r="C51259" s="232" t="s">
        <v>27265</v>
      </c>
      <c r="D51259" s="232">
        <v>9.06</v>
      </c>
      <c r="E51259" s="232" t="s">
        <v>62717</v>
      </c>
    </row>
    <row r="51260" spans="1:5" ht="33.75" hidden="1">
      <c r="A51260" s="232" t="s">
        <v>39291</v>
      </c>
      <c r="B51260" s="233" t="s">
        <v>39292</v>
      </c>
      <c r="C51260" s="232" t="s">
        <v>23648</v>
      </c>
      <c r="D51260" s="232">
        <v>270</v>
      </c>
      <c r="E51260" s="232" t="s">
        <v>62717</v>
      </c>
    </row>
    <row r="51261" spans="1:5" hidden="1">
      <c r="A51261" s="232" t="s">
        <v>39293</v>
      </c>
      <c r="B51261" s="233" t="s">
        <v>39294</v>
      </c>
      <c r="C51261" s="232" t="s">
        <v>2592</v>
      </c>
      <c r="D51261" s="232">
        <v>186850</v>
      </c>
      <c r="E51261" s="232" t="s">
        <v>62717</v>
      </c>
    </row>
    <row r="51262" spans="1:5" ht="22.5" hidden="1">
      <c r="A51262" s="232" t="s">
        <v>39295</v>
      </c>
      <c r="B51262" s="233" t="s">
        <v>39296</v>
      </c>
      <c r="C51262" s="232" t="s">
        <v>2592</v>
      </c>
      <c r="D51262" s="232">
        <v>185000</v>
      </c>
      <c r="E51262" s="232" t="s">
        <v>62717</v>
      </c>
    </row>
    <row r="51263" spans="1:5" ht="22.5" hidden="1">
      <c r="A51263" s="232" t="s">
        <v>39297</v>
      </c>
      <c r="B51263" s="233" t="s">
        <v>39298</v>
      </c>
      <c r="C51263" s="232" t="s">
        <v>2592</v>
      </c>
      <c r="D51263" s="232">
        <v>556200</v>
      </c>
      <c r="E51263" s="232" t="s">
        <v>62717</v>
      </c>
    </row>
    <row r="51264" spans="1:5" ht="22.5" hidden="1">
      <c r="A51264" s="232" t="s">
        <v>39299</v>
      </c>
      <c r="B51264" s="233" t="s">
        <v>39300</v>
      </c>
      <c r="C51264" s="232" t="s">
        <v>2592</v>
      </c>
      <c r="D51264" s="232">
        <v>492800</v>
      </c>
      <c r="E51264" s="232" t="s">
        <v>62717</v>
      </c>
    </row>
    <row r="51265" spans="1:5" hidden="1">
      <c r="A51265" s="232" t="s">
        <v>39301</v>
      </c>
      <c r="B51265" s="233" t="s">
        <v>39302</v>
      </c>
      <c r="C51265" s="232" t="s">
        <v>23648</v>
      </c>
      <c r="D51265" s="232">
        <v>200</v>
      </c>
      <c r="E51265" s="232" t="s">
        <v>62717</v>
      </c>
    </row>
    <row r="51266" spans="1:5" hidden="1">
      <c r="A51266" s="232" t="s">
        <v>39303</v>
      </c>
      <c r="B51266" s="233" t="s">
        <v>39304</v>
      </c>
      <c r="C51266" s="232" t="s">
        <v>2592</v>
      </c>
      <c r="D51266" s="232">
        <v>156000</v>
      </c>
      <c r="E51266" s="232" t="s">
        <v>62717</v>
      </c>
    </row>
    <row r="51267" spans="1:5" hidden="1">
      <c r="A51267" s="232" t="s">
        <v>39305</v>
      </c>
      <c r="B51267" s="233" t="s">
        <v>39306</v>
      </c>
      <c r="C51267" s="232" t="s">
        <v>2592</v>
      </c>
      <c r="D51267" s="232">
        <v>160000</v>
      </c>
      <c r="E51267" s="232" t="s">
        <v>62717</v>
      </c>
    </row>
    <row r="51268" spans="1:5" hidden="1">
      <c r="A51268" s="232" t="s">
        <v>39307</v>
      </c>
      <c r="B51268" s="233" t="s">
        <v>39308</v>
      </c>
      <c r="C51268" s="232" t="s">
        <v>2592</v>
      </c>
      <c r="D51268" s="232">
        <v>370000</v>
      </c>
      <c r="E51268" s="232" t="s">
        <v>62717</v>
      </c>
    </row>
    <row r="51269" spans="1:5" ht="45" hidden="1">
      <c r="A51269" s="232" t="s">
        <v>39309</v>
      </c>
      <c r="B51269" s="233" t="s">
        <v>39310</v>
      </c>
      <c r="C51269" s="232" t="s">
        <v>2592</v>
      </c>
      <c r="D51269" s="232">
        <v>129800</v>
      </c>
      <c r="E51269" s="232" t="s">
        <v>62717</v>
      </c>
    </row>
    <row r="51270" spans="1:5" hidden="1">
      <c r="A51270" s="232" t="s">
        <v>39311</v>
      </c>
      <c r="B51270" s="233" t="s">
        <v>39312</v>
      </c>
      <c r="C51270" s="232" t="s">
        <v>2592</v>
      </c>
      <c r="D51270" s="232">
        <v>245931</v>
      </c>
      <c r="E51270" s="232" t="s">
        <v>62717</v>
      </c>
    </row>
    <row r="51271" spans="1:5" ht="22.5" hidden="1">
      <c r="A51271" s="232" t="s">
        <v>39313</v>
      </c>
      <c r="B51271" s="233" t="s">
        <v>39314</v>
      </c>
      <c r="C51271" s="232" t="s">
        <v>27265</v>
      </c>
      <c r="D51271" s="232">
        <v>9.06</v>
      </c>
      <c r="E51271" s="232" t="s">
        <v>62717</v>
      </c>
    </row>
    <row r="51272" spans="1:5" hidden="1">
      <c r="A51272" s="232" t="s">
        <v>39315</v>
      </c>
      <c r="B51272" s="233" t="s">
        <v>39316</v>
      </c>
      <c r="C51272" s="232" t="s">
        <v>2592</v>
      </c>
      <c r="D51272" s="232">
        <v>360000</v>
      </c>
      <c r="E51272" s="232" t="s">
        <v>62717</v>
      </c>
    </row>
    <row r="51273" spans="1:5" hidden="1">
      <c r="A51273" s="232" t="s">
        <v>39317</v>
      </c>
      <c r="B51273" s="233" t="s">
        <v>39318</v>
      </c>
      <c r="C51273" s="232" t="s">
        <v>2592</v>
      </c>
      <c r="D51273" s="232">
        <v>160500</v>
      </c>
      <c r="E51273" s="232" t="s">
        <v>62717</v>
      </c>
    </row>
    <row r="51274" spans="1:5" ht="33.75" hidden="1">
      <c r="A51274" s="232" t="s">
        <v>39319</v>
      </c>
      <c r="B51274" s="233" t="s">
        <v>39320</v>
      </c>
      <c r="C51274" s="232" t="s">
        <v>2592</v>
      </c>
      <c r="D51274" s="232">
        <v>18000</v>
      </c>
      <c r="E51274" s="232" t="s">
        <v>62717</v>
      </c>
    </row>
    <row r="51275" spans="1:5" hidden="1">
      <c r="A51275" s="232" t="s">
        <v>39321</v>
      </c>
      <c r="B51275" s="233" t="s">
        <v>39322</v>
      </c>
      <c r="C51275" s="232" t="s">
        <v>2592</v>
      </c>
      <c r="D51275" s="232">
        <v>32000</v>
      </c>
      <c r="E51275" s="232" t="s">
        <v>62717</v>
      </c>
    </row>
    <row r="51276" spans="1:5" hidden="1">
      <c r="A51276" s="232" t="s">
        <v>39323</v>
      </c>
      <c r="B51276" s="233" t="s">
        <v>39324</v>
      </c>
      <c r="C51276" s="232" t="s">
        <v>2592</v>
      </c>
      <c r="D51276" s="232">
        <v>16250</v>
      </c>
      <c r="E51276" s="232" t="s">
        <v>62717</v>
      </c>
    </row>
    <row r="51277" spans="1:5" ht="22.5" hidden="1">
      <c r="A51277" s="232" t="s">
        <v>39325</v>
      </c>
      <c r="B51277" s="233" t="s">
        <v>39326</v>
      </c>
      <c r="C51277" s="232" t="s">
        <v>2592</v>
      </c>
      <c r="D51277" s="232">
        <v>14600</v>
      </c>
      <c r="E51277" s="232" t="s">
        <v>62717</v>
      </c>
    </row>
    <row r="51278" spans="1:5" ht="22.5" hidden="1">
      <c r="A51278" s="232" t="s">
        <v>39327</v>
      </c>
      <c r="B51278" s="233" t="s">
        <v>39328</v>
      </c>
      <c r="C51278" s="232" t="s">
        <v>2592</v>
      </c>
      <c r="D51278" s="232">
        <v>83999.83</v>
      </c>
      <c r="E51278" s="232" t="s">
        <v>62717</v>
      </c>
    </row>
    <row r="51279" spans="1:5" ht="22.5" hidden="1">
      <c r="A51279" s="232" t="s">
        <v>39329</v>
      </c>
      <c r="B51279" s="233" t="s">
        <v>39330</v>
      </c>
      <c r="C51279" s="232" t="s">
        <v>2592</v>
      </c>
      <c r="D51279" s="232">
        <v>100000</v>
      </c>
      <c r="E51279" s="232" t="s">
        <v>62717</v>
      </c>
    </row>
    <row r="51280" spans="1:5" ht="33.75" hidden="1">
      <c r="A51280" s="232" t="s">
        <v>39331</v>
      </c>
      <c r="B51280" s="233" t="s">
        <v>39332</v>
      </c>
      <c r="C51280" s="232" t="s">
        <v>2592</v>
      </c>
      <c r="D51280" s="232">
        <v>129800</v>
      </c>
      <c r="E51280" s="232" t="s">
        <v>62717</v>
      </c>
    </row>
    <row r="51281" spans="1:5" hidden="1">
      <c r="A51281" s="232" t="s">
        <v>39333</v>
      </c>
      <c r="B51281" s="233" t="s">
        <v>39334</v>
      </c>
      <c r="C51281" s="232" t="s">
        <v>2592</v>
      </c>
      <c r="D51281" s="232">
        <v>903000</v>
      </c>
      <c r="E51281" s="232" t="s">
        <v>62717</v>
      </c>
    </row>
    <row r="51282" spans="1:5" ht="22.5" hidden="1">
      <c r="A51282" s="232" t="s">
        <v>39335</v>
      </c>
      <c r="B51282" s="233" t="s">
        <v>39336</v>
      </c>
      <c r="C51282" s="232" t="s">
        <v>2592</v>
      </c>
      <c r="D51282" s="232">
        <v>1433</v>
      </c>
      <c r="E51282" s="232" t="s">
        <v>62717</v>
      </c>
    </row>
    <row r="51283" spans="1:5" ht="22.5" hidden="1">
      <c r="A51283" s="232" t="s">
        <v>39337</v>
      </c>
      <c r="B51283" s="233" t="s">
        <v>39338</v>
      </c>
      <c r="C51283" s="232" t="s">
        <v>2592</v>
      </c>
      <c r="D51283" s="232">
        <v>465500</v>
      </c>
      <c r="E51283" s="232" t="s">
        <v>62717</v>
      </c>
    </row>
    <row r="51284" spans="1:5" ht="22.5" hidden="1">
      <c r="A51284" s="232" t="s">
        <v>39339</v>
      </c>
      <c r="B51284" s="233" t="s">
        <v>39340</v>
      </c>
      <c r="C51284" s="232" t="s">
        <v>27265</v>
      </c>
      <c r="D51284" s="232">
        <v>9.49</v>
      </c>
      <c r="E51284" s="232" t="s">
        <v>62717</v>
      </c>
    </row>
    <row r="51285" spans="1:5" hidden="1">
      <c r="A51285" s="232" t="s">
        <v>39341</v>
      </c>
      <c r="B51285" s="233" t="s">
        <v>39342</v>
      </c>
      <c r="C51285" s="232" t="s">
        <v>2592</v>
      </c>
      <c r="D51285" s="232">
        <v>223000</v>
      </c>
      <c r="E51285" s="232" t="s">
        <v>62717</v>
      </c>
    </row>
    <row r="51286" spans="1:5" ht="22.5" hidden="1">
      <c r="A51286" s="232" t="s">
        <v>39343</v>
      </c>
      <c r="B51286" s="233" t="s">
        <v>39344</v>
      </c>
      <c r="C51286" s="232" t="s">
        <v>2592</v>
      </c>
      <c r="D51286" s="232">
        <v>760373.3</v>
      </c>
      <c r="E51286" s="232" t="s">
        <v>62717</v>
      </c>
    </row>
    <row r="51287" spans="1:5" hidden="1">
      <c r="A51287" s="232" t="s">
        <v>39345</v>
      </c>
      <c r="B51287" s="233" t="s">
        <v>39346</v>
      </c>
      <c r="C51287" s="232" t="s">
        <v>2592</v>
      </c>
      <c r="D51287" s="232">
        <v>234893</v>
      </c>
      <c r="E51287" s="232" t="s">
        <v>62717</v>
      </c>
    </row>
    <row r="51288" spans="1:5" ht="22.5" hidden="1">
      <c r="A51288" s="232" t="s">
        <v>39347</v>
      </c>
      <c r="B51288" s="233" t="s">
        <v>39348</v>
      </c>
      <c r="C51288" s="232" t="s">
        <v>2592</v>
      </c>
      <c r="D51288" s="232">
        <v>125213.5</v>
      </c>
      <c r="E51288" s="232" t="s">
        <v>62717</v>
      </c>
    </row>
    <row r="51289" spans="1:5" ht="22.5" hidden="1">
      <c r="A51289" s="232" t="s">
        <v>39349</v>
      </c>
      <c r="B51289" s="233" t="s">
        <v>39350</v>
      </c>
      <c r="C51289" s="232" t="s">
        <v>2592</v>
      </c>
      <c r="D51289" s="232">
        <v>275560.33</v>
      </c>
      <c r="E51289" s="232" t="s">
        <v>62717</v>
      </c>
    </row>
    <row r="51290" spans="1:5" ht="22.5" hidden="1">
      <c r="A51290" s="232" t="s">
        <v>39351</v>
      </c>
      <c r="B51290" s="233" t="s">
        <v>39352</v>
      </c>
      <c r="C51290" s="232" t="s">
        <v>2592</v>
      </c>
      <c r="D51290" s="232">
        <v>343671.76</v>
      </c>
      <c r="E51290" s="232" t="s">
        <v>62717</v>
      </c>
    </row>
    <row r="51291" spans="1:5" ht="33.75" hidden="1">
      <c r="A51291" s="232" t="s">
        <v>39353</v>
      </c>
      <c r="B51291" s="233" t="s">
        <v>39354</v>
      </c>
      <c r="C51291" s="232" t="s">
        <v>2592</v>
      </c>
      <c r="D51291" s="232">
        <v>2262.36</v>
      </c>
      <c r="E51291" s="232" t="s">
        <v>62717</v>
      </c>
    </row>
    <row r="51292" spans="1:5" ht="33.75" hidden="1">
      <c r="A51292" s="232" t="s">
        <v>39355</v>
      </c>
      <c r="B51292" s="233" t="s">
        <v>39356</v>
      </c>
      <c r="C51292" s="232" t="s">
        <v>2592</v>
      </c>
      <c r="D51292" s="232">
        <v>2915.86</v>
      </c>
      <c r="E51292" s="232" t="s">
        <v>62717</v>
      </c>
    </row>
    <row r="51293" spans="1:5" ht="33.75" hidden="1">
      <c r="A51293" s="232" t="s">
        <v>39357</v>
      </c>
      <c r="B51293" s="233" t="s">
        <v>39358</v>
      </c>
      <c r="C51293" s="232" t="s">
        <v>2592</v>
      </c>
      <c r="D51293" s="232">
        <v>3638.18</v>
      </c>
      <c r="E51293" s="232" t="s">
        <v>62717</v>
      </c>
    </row>
    <row r="51294" spans="1:5" ht="33.75" hidden="1">
      <c r="A51294" s="232" t="s">
        <v>39359</v>
      </c>
      <c r="B51294" s="233" t="s">
        <v>39360</v>
      </c>
      <c r="C51294" s="232" t="s">
        <v>2592</v>
      </c>
      <c r="D51294" s="232">
        <v>5320.24</v>
      </c>
      <c r="E51294" s="232" t="s">
        <v>62717</v>
      </c>
    </row>
    <row r="51295" spans="1:5" ht="22.5" hidden="1">
      <c r="A51295" s="232" t="s">
        <v>39361</v>
      </c>
      <c r="B51295" s="233" t="s">
        <v>39362</v>
      </c>
      <c r="C51295" s="232" t="s">
        <v>2592</v>
      </c>
      <c r="D51295" s="232">
        <v>1757.5</v>
      </c>
      <c r="E51295" s="232" t="s">
        <v>62717</v>
      </c>
    </row>
    <row r="51296" spans="1:5" ht="56.25" hidden="1">
      <c r="A51296" s="232" t="s">
        <v>39363</v>
      </c>
      <c r="B51296" s="233" t="s">
        <v>39364</v>
      </c>
      <c r="C51296" s="232" t="s">
        <v>2592</v>
      </c>
      <c r="D51296" s="232">
        <v>4334327.38</v>
      </c>
      <c r="E51296" s="232" t="s">
        <v>62717</v>
      </c>
    </row>
    <row r="51297" spans="1:5" ht="22.5" hidden="1">
      <c r="A51297" s="232" t="s">
        <v>39365</v>
      </c>
      <c r="B51297" s="233" t="s">
        <v>39366</v>
      </c>
      <c r="C51297" s="232" t="s">
        <v>2592</v>
      </c>
      <c r="D51297" s="232">
        <v>1883.53</v>
      </c>
      <c r="E51297" s="232" t="s">
        <v>62717</v>
      </c>
    </row>
    <row r="51298" spans="1:5" hidden="1">
      <c r="A51298" s="232" t="s">
        <v>39367</v>
      </c>
      <c r="B51298" s="233" t="s">
        <v>39368</v>
      </c>
      <c r="C51298" s="232" t="s">
        <v>2592</v>
      </c>
      <c r="D51298" s="232">
        <v>1702.62</v>
      </c>
      <c r="E51298" s="232" t="s">
        <v>62717</v>
      </c>
    </row>
    <row r="51299" spans="1:5" ht="22.5" hidden="1">
      <c r="A51299" s="232" t="s">
        <v>39369</v>
      </c>
      <c r="B51299" s="233" t="s">
        <v>39370</v>
      </c>
      <c r="C51299" s="232" t="s">
        <v>2592</v>
      </c>
      <c r="D51299" s="232">
        <v>13140</v>
      </c>
      <c r="E51299" s="232" t="s">
        <v>62717</v>
      </c>
    </row>
    <row r="51300" spans="1:5" ht="33.75" hidden="1">
      <c r="A51300" s="232" t="s">
        <v>39371</v>
      </c>
      <c r="B51300" s="233" t="s">
        <v>39372</v>
      </c>
      <c r="C51300" s="232" t="s">
        <v>2592</v>
      </c>
      <c r="D51300" s="232">
        <v>14254</v>
      </c>
      <c r="E51300" s="232" t="s">
        <v>62717</v>
      </c>
    </row>
    <row r="51301" spans="1:5" ht="22.5" hidden="1">
      <c r="A51301" s="232" t="s">
        <v>39373</v>
      </c>
      <c r="B51301" s="233" t="s">
        <v>39374</v>
      </c>
      <c r="C51301" s="232" t="s">
        <v>2592</v>
      </c>
      <c r="D51301" s="232">
        <v>2100.7199999999998</v>
      </c>
      <c r="E51301" s="232" t="s">
        <v>62717</v>
      </c>
    </row>
    <row r="51302" spans="1:5" hidden="1">
      <c r="A51302" s="232" t="s">
        <v>39375</v>
      </c>
      <c r="B51302" s="233" t="s">
        <v>39376</v>
      </c>
      <c r="C51302" s="232" t="s">
        <v>2592</v>
      </c>
      <c r="D51302" s="232">
        <v>3244</v>
      </c>
      <c r="E51302" s="232" t="s">
        <v>62717</v>
      </c>
    </row>
    <row r="51303" spans="1:5" ht="33.75" hidden="1">
      <c r="A51303" s="232" t="s">
        <v>39377</v>
      </c>
      <c r="B51303" s="233" t="s">
        <v>39378</v>
      </c>
      <c r="C51303" s="232" t="s">
        <v>2592</v>
      </c>
      <c r="D51303" s="232">
        <v>5625.12</v>
      </c>
      <c r="E51303" s="232" t="s">
        <v>62717</v>
      </c>
    </row>
    <row r="51304" spans="1:5" ht="22.5" hidden="1">
      <c r="A51304" s="232" t="s">
        <v>39379</v>
      </c>
      <c r="B51304" s="233" t="s">
        <v>39380</v>
      </c>
      <c r="C51304" s="232" t="s">
        <v>2592</v>
      </c>
      <c r="D51304" s="232">
        <v>10584</v>
      </c>
      <c r="E51304" s="232" t="s">
        <v>62717</v>
      </c>
    </row>
    <row r="51305" spans="1:5" ht="22.5" hidden="1">
      <c r="A51305" s="232" t="s">
        <v>39381</v>
      </c>
      <c r="B51305" s="233" t="s">
        <v>39382</v>
      </c>
      <c r="C51305" s="232" t="s">
        <v>2592</v>
      </c>
      <c r="D51305" s="232">
        <v>190000</v>
      </c>
      <c r="E51305" s="232" t="s">
        <v>62717</v>
      </c>
    </row>
    <row r="51306" spans="1:5" ht="22.5" hidden="1">
      <c r="A51306" s="232" t="s">
        <v>39383</v>
      </c>
      <c r="B51306" s="233" t="s">
        <v>39384</v>
      </c>
      <c r="C51306" s="232" t="s">
        <v>2592</v>
      </c>
      <c r="D51306" s="232">
        <v>250000</v>
      </c>
      <c r="E51306" s="232" t="s">
        <v>62717</v>
      </c>
    </row>
    <row r="51307" spans="1:5" hidden="1">
      <c r="A51307" s="232" t="s">
        <v>39385</v>
      </c>
      <c r="B51307" s="233" t="s">
        <v>39386</v>
      </c>
      <c r="C51307" s="232" t="s">
        <v>2592</v>
      </c>
      <c r="D51307" s="232">
        <v>320650</v>
      </c>
      <c r="E51307" s="232" t="s">
        <v>62717</v>
      </c>
    </row>
    <row r="51308" spans="1:5" ht="90" hidden="1">
      <c r="A51308" s="232" t="s">
        <v>39387</v>
      </c>
      <c r="B51308" s="233" t="s">
        <v>39388</v>
      </c>
      <c r="C51308" s="232" t="s">
        <v>23663</v>
      </c>
      <c r="D51308" s="232">
        <v>886.5</v>
      </c>
      <c r="E51308" s="232" t="s">
        <v>62717</v>
      </c>
    </row>
    <row r="51309" spans="1:5" ht="78.75" hidden="1">
      <c r="A51309" s="232" t="s">
        <v>39389</v>
      </c>
      <c r="B51309" s="233" t="s">
        <v>39390</v>
      </c>
      <c r="C51309" s="232" t="s">
        <v>23663</v>
      </c>
      <c r="D51309" s="232">
        <v>500</v>
      </c>
      <c r="E51309" s="232" t="s">
        <v>62717</v>
      </c>
    </row>
    <row r="51310" spans="1:5" ht="78.75" hidden="1">
      <c r="A51310" s="232" t="s">
        <v>39391</v>
      </c>
      <c r="B51310" s="233" t="s">
        <v>39392</v>
      </c>
      <c r="C51310" s="232" t="s">
        <v>23663</v>
      </c>
      <c r="D51310" s="232">
        <v>1500</v>
      </c>
      <c r="E51310" s="232" t="s">
        <v>62717</v>
      </c>
    </row>
    <row r="51311" spans="1:5" hidden="1">
      <c r="A51311" s="232" t="s">
        <v>39393</v>
      </c>
      <c r="B51311" s="233" t="s">
        <v>39394</v>
      </c>
      <c r="C51311" s="232" t="s">
        <v>2592</v>
      </c>
      <c r="D51311" s="232">
        <v>39648.639999999999</v>
      </c>
      <c r="E51311" s="232" t="s">
        <v>62717</v>
      </c>
    </row>
    <row r="51312" spans="1:5" ht="33.75" hidden="1">
      <c r="A51312" s="232" t="s">
        <v>62145</v>
      </c>
      <c r="B51312" s="233" t="s">
        <v>62146</v>
      </c>
      <c r="C51312" s="232" t="s">
        <v>2592</v>
      </c>
      <c r="D51312" s="232">
        <v>5399</v>
      </c>
      <c r="E51312" s="232" t="s">
        <v>62717</v>
      </c>
    </row>
    <row r="51313" spans="1:5" ht="78.75" hidden="1">
      <c r="A51313" s="232" t="s">
        <v>39395</v>
      </c>
      <c r="B51313" s="233" t="s">
        <v>39396</v>
      </c>
      <c r="C51313" s="232" t="s">
        <v>2592</v>
      </c>
      <c r="D51313" s="232">
        <v>43034.42</v>
      </c>
      <c r="E51313" s="232" t="s">
        <v>62717</v>
      </c>
    </row>
    <row r="51314" spans="1:5" ht="45" hidden="1">
      <c r="A51314" s="232" t="s">
        <v>62589</v>
      </c>
      <c r="B51314" s="233" t="s">
        <v>62590</v>
      </c>
      <c r="C51314" s="232" t="s">
        <v>2592</v>
      </c>
      <c r="D51314" s="232">
        <v>25720.77</v>
      </c>
      <c r="E51314" s="232" t="s">
        <v>62717</v>
      </c>
    </row>
    <row r="51315" spans="1:5" ht="33.75" hidden="1">
      <c r="A51315" s="232" t="s">
        <v>62591</v>
      </c>
      <c r="B51315" s="233" t="s">
        <v>62592</v>
      </c>
      <c r="C51315" s="232" t="s">
        <v>2592</v>
      </c>
      <c r="D51315" s="232">
        <v>15473.61</v>
      </c>
      <c r="E51315" s="232" t="s">
        <v>62717</v>
      </c>
    </row>
    <row r="51316" spans="1:5" ht="112.5" hidden="1">
      <c r="A51316" s="232" t="s">
        <v>62147</v>
      </c>
      <c r="B51316" s="233" t="s">
        <v>62148</v>
      </c>
      <c r="C51316" s="232" t="s">
        <v>2592</v>
      </c>
      <c r="D51316" s="232">
        <v>64593.67</v>
      </c>
      <c r="E51316" s="232" t="s">
        <v>62717</v>
      </c>
    </row>
    <row r="51317" spans="1:5" ht="45" hidden="1">
      <c r="A51317" s="232" t="s">
        <v>62593</v>
      </c>
      <c r="B51317" s="233" t="s">
        <v>62594</v>
      </c>
      <c r="C51317" s="232" t="s">
        <v>2592</v>
      </c>
      <c r="D51317" s="232">
        <v>29428.21</v>
      </c>
      <c r="E51317" s="232" t="s">
        <v>62717</v>
      </c>
    </row>
    <row r="51318" spans="1:5" ht="33.75" hidden="1">
      <c r="A51318" s="232" t="s">
        <v>62595</v>
      </c>
      <c r="B51318" s="233" t="s">
        <v>62596</v>
      </c>
      <c r="C51318" s="232" t="s">
        <v>2592</v>
      </c>
      <c r="D51318" s="232">
        <v>18701.580000000002</v>
      </c>
      <c r="E51318" s="232" t="s">
        <v>62717</v>
      </c>
    </row>
    <row r="51319" spans="1:5" ht="112.5" hidden="1">
      <c r="A51319" s="232" t="s">
        <v>62149</v>
      </c>
      <c r="B51319" s="233" t="s">
        <v>62150</v>
      </c>
      <c r="C51319" s="232" t="s">
        <v>2592</v>
      </c>
      <c r="D51319" s="232">
        <v>59435.59</v>
      </c>
      <c r="E51319" s="232" t="s">
        <v>62717</v>
      </c>
    </row>
    <row r="51320" spans="1:5" ht="45" hidden="1">
      <c r="A51320" s="232" t="s">
        <v>62597</v>
      </c>
      <c r="B51320" s="233" t="s">
        <v>62598</v>
      </c>
      <c r="C51320" s="232" t="s">
        <v>2592</v>
      </c>
      <c r="D51320" s="232">
        <v>17835</v>
      </c>
      <c r="E51320" s="232" t="s">
        <v>62717</v>
      </c>
    </row>
    <row r="51321" spans="1:5" ht="33.75" hidden="1">
      <c r="A51321" s="232" t="s">
        <v>62599</v>
      </c>
      <c r="B51321" s="233" t="s">
        <v>62600</v>
      </c>
      <c r="C51321" s="232" t="s">
        <v>2592</v>
      </c>
      <c r="D51321" s="232">
        <v>21929.55</v>
      </c>
      <c r="E51321" s="232" t="s">
        <v>62717</v>
      </c>
    </row>
    <row r="51322" spans="1:5" ht="78.75" hidden="1">
      <c r="A51322" s="232" t="s">
        <v>62151</v>
      </c>
      <c r="B51322" s="233" t="s">
        <v>62152</v>
      </c>
      <c r="C51322" s="232" t="s">
        <v>2592</v>
      </c>
      <c r="D51322" s="232">
        <v>54586.02</v>
      </c>
      <c r="E51322" s="232" t="s">
        <v>62717</v>
      </c>
    </row>
    <row r="51323" spans="1:5" ht="45" hidden="1">
      <c r="A51323" s="232" t="s">
        <v>62601</v>
      </c>
      <c r="B51323" s="233" t="s">
        <v>62602</v>
      </c>
      <c r="C51323" s="232" t="s">
        <v>2592</v>
      </c>
      <c r="D51323" s="232">
        <v>43388.68</v>
      </c>
      <c r="E51323" s="232" t="s">
        <v>62717</v>
      </c>
    </row>
    <row r="51324" spans="1:5" ht="45" hidden="1">
      <c r="A51324" s="232" t="s">
        <v>62603</v>
      </c>
      <c r="B51324" s="233" t="s">
        <v>62604</v>
      </c>
      <c r="C51324" s="232" t="s">
        <v>2592</v>
      </c>
      <c r="D51324" s="232">
        <v>27033</v>
      </c>
      <c r="E51324" s="232" t="s">
        <v>62717</v>
      </c>
    </row>
    <row r="51325" spans="1:5" ht="112.5" hidden="1">
      <c r="A51325" s="232" t="s">
        <v>39397</v>
      </c>
      <c r="B51325" s="233" t="s">
        <v>39398</v>
      </c>
      <c r="C51325" s="232" t="s">
        <v>2592</v>
      </c>
      <c r="D51325" s="232">
        <v>46885.5</v>
      </c>
      <c r="E51325" s="232" t="s">
        <v>62717</v>
      </c>
    </row>
    <row r="51326" spans="1:5" ht="45" hidden="1">
      <c r="A51326" s="232" t="s">
        <v>62605</v>
      </c>
      <c r="B51326" s="233" t="s">
        <v>62606</v>
      </c>
      <c r="C51326" s="232" t="s">
        <v>2592</v>
      </c>
      <c r="D51326" s="232">
        <v>29782.47</v>
      </c>
      <c r="E51326" s="232" t="s">
        <v>62717</v>
      </c>
    </row>
    <row r="51327" spans="1:5" ht="45" hidden="1">
      <c r="A51327" s="232" t="s">
        <v>62607</v>
      </c>
      <c r="B51327" s="233" t="s">
        <v>62608</v>
      </c>
      <c r="C51327" s="232" t="s">
        <v>2592</v>
      </c>
      <c r="D51327" s="232">
        <v>22918</v>
      </c>
      <c r="E51327" s="232" t="s">
        <v>62717</v>
      </c>
    </row>
    <row r="51328" spans="1:5" ht="45" hidden="1">
      <c r="A51328" s="232" t="s">
        <v>62609</v>
      </c>
      <c r="B51328" s="233" t="s">
        <v>62610</v>
      </c>
      <c r="C51328" s="232" t="s">
        <v>2592</v>
      </c>
      <c r="D51328" s="232">
        <v>24888</v>
      </c>
      <c r="E51328" s="232" t="s">
        <v>62717</v>
      </c>
    </row>
    <row r="51329" spans="1:5" ht="45" hidden="1">
      <c r="A51329" s="232" t="s">
        <v>62611</v>
      </c>
      <c r="B51329" s="233" t="s">
        <v>62612</v>
      </c>
      <c r="C51329" s="232" t="s">
        <v>2592</v>
      </c>
      <c r="D51329" s="232">
        <v>33487.74</v>
      </c>
      <c r="E51329" s="232" t="s">
        <v>62717</v>
      </c>
    </row>
    <row r="51330" spans="1:5" ht="112.5" hidden="1">
      <c r="A51330" s="232" t="s">
        <v>39399</v>
      </c>
      <c r="B51330" s="233" t="s">
        <v>39400</v>
      </c>
      <c r="C51330" s="232" t="s">
        <v>2592</v>
      </c>
      <c r="D51330" s="232">
        <v>47498.48</v>
      </c>
      <c r="E51330" s="232" t="s">
        <v>62717</v>
      </c>
    </row>
    <row r="51331" spans="1:5" ht="45" hidden="1">
      <c r="A51331" s="232" t="s">
        <v>62613</v>
      </c>
      <c r="B51331" s="233" t="s">
        <v>62614</v>
      </c>
      <c r="C51331" s="232" t="s">
        <v>2592</v>
      </c>
      <c r="D51331" s="232">
        <v>26857</v>
      </c>
      <c r="E51331" s="232" t="s">
        <v>62717</v>
      </c>
    </row>
    <row r="51332" spans="1:5" ht="45" hidden="1">
      <c r="A51332" s="232" t="s">
        <v>62615</v>
      </c>
      <c r="B51332" s="233" t="s">
        <v>62616</v>
      </c>
      <c r="C51332" s="232" t="s">
        <v>2592</v>
      </c>
      <c r="D51332" s="232">
        <v>38142.79</v>
      </c>
      <c r="E51332" s="232" t="s">
        <v>62717</v>
      </c>
    </row>
    <row r="51333" spans="1:5" ht="33.75" hidden="1">
      <c r="A51333" s="232" t="s">
        <v>39401</v>
      </c>
      <c r="B51333" s="233" t="s">
        <v>39402</v>
      </c>
      <c r="C51333" s="232" t="s">
        <v>2592</v>
      </c>
      <c r="D51333" s="232">
        <v>600</v>
      </c>
      <c r="E51333" s="232" t="s">
        <v>62717</v>
      </c>
    </row>
    <row r="51334" spans="1:5" ht="45" hidden="1">
      <c r="A51334" s="232" t="s">
        <v>39403</v>
      </c>
      <c r="B51334" s="233" t="s">
        <v>39404</v>
      </c>
      <c r="C51334" s="232" t="s">
        <v>2592</v>
      </c>
      <c r="D51334" s="232">
        <v>1051.3800000000001</v>
      </c>
      <c r="E51334" s="232" t="s">
        <v>62717</v>
      </c>
    </row>
    <row r="51335" spans="1:5" hidden="1">
      <c r="A51335" s="232" t="s">
        <v>39405</v>
      </c>
      <c r="B51335" s="233" t="s">
        <v>39406</v>
      </c>
      <c r="C51335" s="232" t="s">
        <v>2592</v>
      </c>
      <c r="D51335" s="232">
        <v>2119.7800000000002</v>
      </c>
      <c r="E51335" s="232" t="s">
        <v>62717</v>
      </c>
    </row>
    <row r="51336" spans="1:5" ht="33.75" hidden="1">
      <c r="A51336" s="232" t="s">
        <v>39407</v>
      </c>
      <c r="B51336" s="233" t="s">
        <v>39408</v>
      </c>
      <c r="C51336" s="232" t="s">
        <v>2592</v>
      </c>
      <c r="D51336" s="232">
        <v>770</v>
      </c>
      <c r="E51336" s="232" t="s">
        <v>62717</v>
      </c>
    </row>
    <row r="51337" spans="1:5" ht="45" hidden="1">
      <c r="A51337" s="232" t="s">
        <v>39409</v>
      </c>
      <c r="B51337" s="233" t="s">
        <v>39410</v>
      </c>
      <c r="C51337" s="232" t="s">
        <v>2592</v>
      </c>
      <c r="D51337" s="232">
        <v>1290</v>
      </c>
      <c r="E51337" s="232" t="s">
        <v>62717</v>
      </c>
    </row>
    <row r="51338" spans="1:5" ht="22.5" hidden="1">
      <c r="A51338" s="232" t="s">
        <v>39411</v>
      </c>
      <c r="B51338" s="233" t="s">
        <v>39412</v>
      </c>
      <c r="C51338" s="232" t="s">
        <v>2592</v>
      </c>
      <c r="D51338" s="232">
        <v>43501</v>
      </c>
      <c r="E51338" s="232" t="s">
        <v>62717</v>
      </c>
    </row>
    <row r="51339" spans="1:5" ht="45" hidden="1">
      <c r="A51339" s="232" t="s">
        <v>39413</v>
      </c>
      <c r="B51339" s="233" t="s">
        <v>39414</v>
      </c>
      <c r="C51339" s="232" t="s">
        <v>2592</v>
      </c>
      <c r="D51339" s="232">
        <v>890000</v>
      </c>
      <c r="E51339" s="232" t="s">
        <v>62717</v>
      </c>
    </row>
    <row r="51340" spans="1:5" ht="56.25" hidden="1">
      <c r="A51340" s="232" t="s">
        <v>39415</v>
      </c>
      <c r="B51340" s="233" t="s">
        <v>39416</v>
      </c>
      <c r="C51340" s="232" t="s">
        <v>2592</v>
      </c>
      <c r="D51340" s="232">
        <v>550000</v>
      </c>
      <c r="E51340" s="232" t="s">
        <v>62717</v>
      </c>
    </row>
    <row r="51341" spans="1:5" ht="22.5" hidden="1">
      <c r="A51341" s="232" t="s">
        <v>39417</v>
      </c>
      <c r="B51341" s="233" t="s">
        <v>39418</v>
      </c>
      <c r="C51341" s="232" t="s">
        <v>2592</v>
      </c>
      <c r="D51341" s="232">
        <v>138000</v>
      </c>
      <c r="E51341" s="232" t="s">
        <v>62717</v>
      </c>
    </row>
    <row r="51342" spans="1:5" ht="22.5" hidden="1">
      <c r="A51342" s="232" t="s">
        <v>39419</v>
      </c>
      <c r="B51342" s="233" t="s">
        <v>39420</v>
      </c>
      <c r="C51342" s="232" t="s">
        <v>2592</v>
      </c>
      <c r="D51342" s="232">
        <v>191000</v>
      </c>
      <c r="E51342" s="232" t="s">
        <v>62717</v>
      </c>
    </row>
    <row r="51343" spans="1:5" ht="22.5" hidden="1">
      <c r="A51343" s="232" t="s">
        <v>39421</v>
      </c>
      <c r="B51343" s="233" t="s">
        <v>39422</v>
      </c>
      <c r="C51343" s="232" t="s">
        <v>2592</v>
      </c>
      <c r="D51343" s="232">
        <v>210000</v>
      </c>
      <c r="E51343" s="232" t="s">
        <v>62717</v>
      </c>
    </row>
    <row r="51344" spans="1:5" ht="33.75" hidden="1">
      <c r="A51344" s="232" t="s">
        <v>39423</v>
      </c>
      <c r="B51344" s="233" t="s">
        <v>39424</v>
      </c>
      <c r="C51344" s="232" t="s">
        <v>2592</v>
      </c>
      <c r="D51344" s="232">
        <v>10050</v>
      </c>
      <c r="E51344" s="232" t="s">
        <v>62717</v>
      </c>
    </row>
    <row r="51345" spans="1:5" ht="33.75" hidden="1">
      <c r="A51345" s="232" t="s">
        <v>39425</v>
      </c>
      <c r="B51345" s="233" t="s">
        <v>39426</v>
      </c>
      <c r="C51345" s="232" t="s">
        <v>2592</v>
      </c>
      <c r="D51345" s="232">
        <v>6582.15</v>
      </c>
      <c r="E51345" s="232" t="s">
        <v>62717</v>
      </c>
    </row>
    <row r="51346" spans="1:5" ht="56.25" hidden="1">
      <c r="A51346" s="232" t="s">
        <v>39427</v>
      </c>
      <c r="B51346" s="233" t="s">
        <v>39428</v>
      </c>
      <c r="C51346" s="232" t="s">
        <v>2592</v>
      </c>
      <c r="D51346" s="232">
        <v>18764.22</v>
      </c>
      <c r="E51346" s="232" t="s">
        <v>62717</v>
      </c>
    </row>
    <row r="51347" spans="1:5" ht="56.25" hidden="1">
      <c r="A51347" s="232" t="s">
        <v>39429</v>
      </c>
      <c r="B51347" s="233" t="s">
        <v>39430</v>
      </c>
      <c r="C51347" s="232" t="s">
        <v>2592</v>
      </c>
      <c r="D51347" s="232">
        <v>25533.51</v>
      </c>
      <c r="E51347" s="232" t="s">
        <v>62717</v>
      </c>
    </row>
    <row r="51348" spans="1:5" ht="22.5" hidden="1">
      <c r="A51348" s="232" t="s">
        <v>39431</v>
      </c>
      <c r="B51348" s="233" t="s">
        <v>39432</v>
      </c>
      <c r="C51348" s="232" t="s">
        <v>2592</v>
      </c>
      <c r="D51348" s="232">
        <v>21700</v>
      </c>
      <c r="E51348" s="232" t="s">
        <v>62717</v>
      </c>
    </row>
    <row r="51349" spans="1:5" ht="22.5" hidden="1">
      <c r="A51349" s="232" t="s">
        <v>39433</v>
      </c>
      <c r="B51349" s="233" t="s">
        <v>39434</v>
      </c>
      <c r="C51349" s="232" t="s">
        <v>2592</v>
      </c>
      <c r="D51349" s="232">
        <v>29400</v>
      </c>
      <c r="E51349" s="232" t="s">
        <v>62717</v>
      </c>
    </row>
    <row r="51350" spans="1:5" ht="22.5" hidden="1">
      <c r="A51350" s="232" t="s">
        <v>39435</v>
      </c>
      <c r="B51350" s="233" t="s">
        <v>39436</v>
      </c>
      <c r="C51350" s="232" t="s">
        <v>2592</v>
      </c>
      <c r="D51350" s="232">
        <v>52705.71</v>
      </c>
      <c r="E51350" s="232" t="s">
        <v>62717</v>
      </c>
    </row>
    <row r="51351" spans="1:5" ht="22.5" hidden="1">
      <c r="A51351" s="232" t="s">
        <v>39437</v>
      </c>
      <c r="B51351" s="233" t="s">
        <v>39438</v>
      </c>
      <c r="C51351" s="232" t="s">
        <v>2592</v>
      </c>
      <c r="D51351" s="232">
        <v>63000</v>
      </c>
      <c r="E51351" s="232" t="s">
        <v>62717</v>
      </c>
    </row>
    <row r="51352" spans="1:5" ht="22.5" hidden="1">
      <c r="A51352" s="232" t="s">
        <v>39439</v>
      </c>
      <c r="B51352" s="233" t="s">
        <v>39440</v>
      </c>
      <c r="C51352" s="232" t="s">
        <v>2592</v>
      </c>
      <c r="D51352" s="232">
        <v>78000</v>
      </c>
      <c r="E51352" s="232" t="s">
        <v>62717</v>
      </c>
    </row>
    <row r="51353" spans="1:5" ht="22.5" hidden="1">
      <c r="A51353" s="232" t="s">
        <v>39441</v>
      </c>
      <c r="B51353" s="233" t="s">
        <v>39442</v>
      </c>
      <c r="C51353" s="232" t="s">
        <v>2592</v>
      </c>
      <c r="D51353" s="232">
        <v>84000</v>
      </c>
      <c r="E51353" s="232" t="s">
        <v>62717</v>
      </c>
    </row>
    <row r="51354" spans="1:5" ht="22.5" hidden="1">
      <c r="A51354" s="232" t="s">
        <v>39443</v>
      </c>
      <c r="B51354" s="233" t="s">
        <v>39444</v>
      </c>
      <c r="C51354" s="232" t="s">
        <v>2592</v>
      </c>
      <c r="D51354" s="232">
        <v>186850</v>
      </c>
      <c r="E51354" s="232" t="s">
        <v>62717</v>
      </c>
    </row>
    <row r="51355" spans="1:5" ht="22.5" hidden="1">
      <c r="A51355" s="232" t="s">
        <v>39445</v>
      </c>
      <c r="B51355" s="233" t="s">
        <v>39446</v>
      </c>
      <c r="C51355" s="232" t="s">
        <v>2592</v>
      </c>
      <c r="D51355" s="232">
        <v>492800</v>
      </c>
      <c r="E51355" s="232" t="s">
        <v>62717</v>
      </c>
    </row>
    <row r="51356" spans="1:5" ht="22.5" hidden="1">
      <c r="A51356" s="232" t="s">
        <v>39447</v>
      </c>
      <c r="B51356" s="233" t="s">
        <v>39448</v>
      </c>
      <c r="C51356" s="232" t="s">
        <v>2592</v>
      </c>
      <c r="D51356" s="232">
        <v>556200</v>
      </c>
      <c r="E51356" s="232" t="s">
        <v>62717</v>
      </c>
    </row>
    <row r="51357" spans="1:5" ht="22.5" hidden="1">
      <c r="A51357" s="232" t="s">
        <v>39449</v>
      </c>
      <c r="B51357" s="233" t="s">
        <v>39450</v>
      </c>
      <c r="C51357" s="232" t="s">
        <v>2592</v>
      </c>
      <c r="D51357" s="232">
        <v>185000</v>
      </c>
      <c r="E51357" s="232" t="s">
        <v>62717</v>
      </c>
    </row>
    <row r="51358" spans="1:5" ht="22.5" hidden="1">
      <c r="A51358" s="232" t="s">
        <v>39451</v>
      </c>
      <c r="B51358" s="233" t="s">
        <v>39452</v>
      </c>
      <c r="C51358" s="232" t="s">
        <v>2592</v>
      </c>
      <c r="D51358" s="232">
        <v>245931</v>
      </c>
      <c r="E51358" s="232" t="s">
        <v>62717</v>
      </c>
    </row>
    <row r="51359" spans="1:5" ht="22.5" hidden="1">
      <c r="A51359" s="232" t="s">
        <v>39453</v>
      </c>
      <c r="B51359" s="233" t="s">
        <v>39454</v>
      </c>
      <c r="C51359" s="232" t="s">
        <v>2592</v>
      </c>
      <c r="D51359" s="232">
        <v>86950</v>
      </c>
      <c r="E51359" s="232" t="s">
        <v>62717</v>
      </c>
    </row>
    <row r="51360" spans="1:5" ht="45" hidden="1">
      <c r="A51360" s="232" t="s">
        <v>39455</v>
      </c>
      <c r="B51360" s="233" t="s">
        <v>39456</v>
      </c>
      <c r="C51360" s="232" t="s">
        <v>2592</v>
      </c>
      <c r="D51360" s="232">
        <v>193000</v>
      </c>
      <c r="E51360" s="232" t="s">
        <v>62717</v>
      </c>
    </row>
    <row r="51361" spans="1:5" ht="22.5" hidden="1">
      <c r="A51361" s="232" t="s">
        <v>39457</v>
      </c>
      <c r="B51361" s="233" t="s">
        <v>39458</v>
      </c>
      <c r="C51361" s="232" t="s">
        <v>2592</v>
      </c>
      <c r="D51361" s="232">
        <v>160000</v>
      </c>
      <c r="E51361" s="232" t="s">
        <v>62717</v>
      </c>
    </row>
    <row r="51362" spans="1:5" ht="22.5" hidden="1">
      <c r="A51362" s="232" t="s">
        <v>39459</v>
      </c>
      <c r="B51362" s="233" t="s">
        <v>39460</v>
      </c>
      <c r="C51362" s="232" t="s">
        <v>2592</v>
      </c>
      <c r="D51362" s="232">
        <v>135000</v>
      </c>
      <c r="E51362" s="232" t="s">
        <v>62717</v>
      </c>
    </row>
    <row r="51363" spans="1:5" ht="22.5" hidden="1">
      <c r="A51363" s="232" t="s">
        <v>39461</v>
      </c>
      <c r="B51363" s="233" t="s">
        <v>39462</v>
      </c>
      <c r="C51363" s="232" t="s">
        <v>2592</v>
      </c>
      <c r="D51363" s="232">
        <v>69990</v>
      </c>
      <c r="E51363" s="232" t="s">
        <v>62717</v>
      </c>
    </row>
    <row r="51364" spans="1:5" ht="33.75" hidden="1">
      <c r="A51364" s="232" t="s">
        <v>39463</v>
      </c>
      <c r="B51364" s="233" t="s">
        <v>39464</v>
      </c>
      <c r="C51364" s="232" t="s">
        <v>2592</v>
      </c>
      <c r="D51364" s="232">
        <v>102901</v>
      </c>
      <c r="E51364" s="232" t="s">
        <v>62717</v>
      </c>
    </row>
    <row r="51365" spans="1:5" ht="22.5" hidden="1">
      <c r="A51365" s="232" t="s">
        <v>39465</v>
      </c>
      <c r="B51365" s="233" t="s">
        <v>39466</v>
      </c>
      <c r="C51365" s="232" t="s">
        <v>2592</v>
      </c>
      <c r="D51365" s="232">
        <v>779850.86</v>
      </c>
      <c r="E51365" s="232" t="s">
        <v>62717</v>
      </c>
    </row>
    <row r="51366" spans="1:5" ht="22.5" hidden="1">
      <c r="A51366" s="232" t="s">
        <v>39467</v>
      </c>
      <c r="B51366" s="233" t="s">
        <v>39468</v>
      </c>
      <c r="C51366" s="232" t="s">
        <v>2592</v>
      </c>
      <c r="D51366" s="232">
        <v>16250</v>
      </c>
      <c r="E51366" s="232" t="s">
        <v>62717</v>
      </c>
    </row>
    <row r="51367" spans="1:5" ht="22.5" hidden="1">
      <c r="A51367" s="232" t="s">
        <v>39469</v>
      </c>
      <c r="B51367" s="233" t="s">
        <v>39470</v>
      </c>
      <c r="C51367" s="232" t="s">
        <v>2592</v>
      </c>
      <c r="D51367" s="232">
        <v>32000</v>
      </c>
      <c r="E51367" s="232" t="s">
        <v>62717</v>
      </c>
    </row>
    <row r="51368" spans="1:5" ht="33.75" hidden="1">
      <c r="A51368" s="232" t="s">
        <v>39471</v>
      </c>
      <c r="B51368" s="233" t="s">
        <v>39472</v>
      </c>
      <c r="C51368" s="232" t="s">
        <v>2592</v>
      </c>
      <c r="D51368" s="232">
        <v>83999.83</v>
      </c>
      <c r="E51368" s="232" t="s">
        <v>62717</v>
      </c>
    </row>
    <row r="51369" spans="1:5" ht="33.75" hidden="1">
      <c r="A51369" s="232" t="s">
        <v>39473</v>
      </c>
      <c r="B51369" s="233" t="s">
        <v>39474</v>
      </c>
      <c r="C51369" s="232" t="s">
        <v>2592</v>
      </c>
      <c r="D51369" s="232">
        <v>100000</v>
      </c>
      <c r="E51369" s="232" t="s">
        <v>62717</v>
      </c>
    </row>
    <row r="51370" spans="1:5" ht="33.75" hidden="1">
      <c r="A51370" s="232" t="s">
        <v>39475</v>
      </c>
      <c r="B51370" s="233" t="s">
        <v>39476</v>
      </c>
      <c r="C51370" s="232" t="s">
        <v>2592</v>
      </c>
      <c r="D51370" s="232">
        <v>223000</v>
      </c>
      <c r="E51370" s="232" t="s">
        <v>62717</v>
      </c>
    </row>
    <row r="51371" spans="1:5" ht="33.75" hidden="1">
      <c r="A51371" s="232" t="s">
        <v>39477</v>
      </c>
      <c r="B51371" s="233" t="s">
        <v>39478</v>
      </c>
      <c r="C51371" s="232" t="s">
        <v>2592</v>
      </c>
      <c r="D51371" s="232">
        <v>125213.5</v>
      </c>
      <c r="E51371" s="232" t="s">
        <v>62717</v>
      </c>
    </row>
    <row r="51372" spans="1:5" ht="33.75" hidden="1">
      <c r="A51372" s="232" t="s">
        <v>39479</v>
      </c>
      <c r="B51372" s="233" t="s">
        <v>39480</v>
      </c>
      <c r="C51372" s="232" t="s">
        <v>2592</v>
      </c>
      <c r="D51372" s="232">
        <v>275560.33</v>
      </c>
      <c r="E51372" s="232" t="s">
        <v>62717</v>
      </c>
    </row>
    <row r="51373" spans="1:5" ht="33.75" hidden="1">
      <c r="A51373" s="232" t="s">
        <v>39481</v>
      </c>
      <c r="B51373" s="233" t="s">
        <v>39482</v>
      </c>
      <c r="C51373" s="232" t="s">
        <v>2592</v>
      </c>
      <c r="D51373" s="232">
        <v>190000</v>
      </c>
      <c r="E51373" s="232" t="s">
        <v>62717</v>
      </c>
    </row>
    <row r="51374" spans="1:5" ht="33.75" hidden="1">
      <c r="A51374" s="232" t="s">
        <v>39483</v>
      </c>
      <c r="B51374" s="233" t="s">
        <v>39484</v>
      </c>
      <c r="C51374" s="232" t="s">
        <v>2592</v>
      </c>
      <c r="D51374" s="232">
        <v>250000</v>
      </c>
      <c r="E51374" s="232" t="s">
        <v>62717</v>
      </c>
    </row>
    <row r="51375" spans="1:5" ht="33.75" hidden="1">
      <c r="A51375" s="232" t="s">
        <v>39485</v>
      </c>
      <c r="B51375" s="233" t="s">
        <v>39486</v>
      </c>
      <c r="C51375" s="232" t="s">
        <v>2592</v>
      </c>
      <c r="D51375" s="232">
        <v>554020</v>
      </c>
      <c r="E51375" s="232" t="s">
        <v>62717</v>
      </c>
    </row>
    <row r="51376" spans="1:5" ht="78.75" hidden="1">
      <c r="A51376" s="232" t="s">
        <v>39487</v>
      </c>
      <c r="B51376" s="233" t="s">
        <v>39488</v>
      </c>
      <c r="C51376" s="232" t="s">
        <v>2592</v>
      </c>
      <c r="D51376" s="232">
        <v>465500</v>
      </c>
      <c r="E51376" s="232" t="s">
        <v>62717</v>
      </c>
    </row>
    <row r="51377" spans="1:5" ht="33.75" hidden="1">
      <c r="A51377" s="232" t="s">
        <v>39489</v>
      </c>
      <c r="B51377" s="233" t="s">
        <v>39490</v>
      </c>
      <c r="C51377" s="232" t="s">
        <v>2592</v>
      </c>
      <c r="D51377" s="232">
        <v>635274</v>
      </c>
      <c r="E51377" s="232" t="s">
        <v>62717</v>
      </c>
    </row>
    <row r="51378" spans="1:5" ht="33.75" hidden="1">
      <c r="A51378" s="232" t="s">
        <v>39491</v>
      </c>
      <c r="B51378" s="233" t="s">
        <v>39492</v>
      </c>
      <c r="C51378" s="232" t="s">
        <v>2592</v>
      </c>
      <c r="D51378" s="232">
        <v>1044592.2</v>
      </c>
      <c r="E51378" s="232" t="s">
        <v>62717</v>
      </c>
    </row>
    <row r="51379" spans="1:5" ht="22.5" hidden="1">
      <c r="A51379" s="232" t="s">
        <v>39493</v>
      </c>
      <c r="B51379" s="233" t="s">
        <v>39494</v>
      </c>
      <c r="C51379" s="232" t="s">
        <v>2592</v>
      </c>
      <c r="D51379" s="232">
        <v>23900</v>
      </c>
      <c r="E51379" s="232" t="s">
        <v>62717</v>
      </c>
    </row>
    <row r="51380" spans="1:5" ht="45" hidden="1">
      <c r="A51380" s="232" t="s">
        <v>39495</v>
      </c>
      <c r="B51380" s="233" t="s">
        <v>39496</v>
      </c>
      <c r="C51380" s="232" t="s">
        <v>2592</v>
      </c>
      <c r="D51380" s="232">
        <v>90662</v>
      </c>
      <c r="E51380" s="232" t="s">
        <v>62717</v>
      </c>
    </row>
    <row r="51381" spans="1:5" ht="22.5" hidden="1">
      <c r="A51381" s="232" t="s">
        <v>39497</v>
      </c>
      <c r="B51381" s="233" t="s">
        <v>39498</v>
      </c>
      <c r="C51381" s="232" t="s">
        <v>2592</v>
      </c>
      <c r="D51381" s="232">
        <v>3030466.87</v>
      </c>
      <c r="E51381" s="232" t="s">
        <v>62717</v>
      </c>
    </row>
    <row r="51382" spans="1:5" ht="22.5" hidden="1">
      <c r="A51382" s="232" t="s">
        <v>39499</v>
      </c>
      <c r="B51382" s="233" t="s">
        <v>39500</v>
      </c>
      <c r="C51382" s="232" t="s">
        <v>2592</v>
      </c>
      <c r="D51382" s="232">
        <v>205000</v>
      </c>
      <c r="E51382" s="232" t="s">
        <v>62717</v>
      </c>
    </row>
    <row r="51383" spans="1:5" ht="33.75" hidden="1">
      <c r="A51383" s="232" t="s">
        <v>39501</v>
      </c>
      <c r="B51383" s="233" t="s">
        <v>39502</v>
      </c>
      <c r="C51383" s="232" t="s">
        <v>2592</v>
      </c>
      <c r="D51383" s="232">
        <v>7461.56</v>
      </c>
      <c r="E51383" s="232" t="s">
        <v>62717</v>
      </c>
    </row>
    <row r="51384" spans="1:5" ht="33.75" hidden="1">
      <c r="A51384" s="232" t="s">
        <v>39503</v>
      </c>
      <c r="B51384" s="233" t="s">
        <v>39504</v>
      </c>
      <c r="C51384" s="232" t="s">
        <v>2592</v>
      </c>
      <c r="D51384" s="232">
        <v>97844.85</v>
      </c>
      <c r="E51384" s="232" t="s">
        <v>62717</v>
      </c>
    </row>
    <row r="51385" spans="1:5" ht="22.5" hidden="1">
      <c r="A51385" s="232" t="s">
        <v>39505</v>
      </c>
      <c r="B51385" s="233" t="s">
        <v>39506</v>
      </c>
      <c r="C51385" s="232" t="s">
        <v>2592</v>
      </c>
      <c r="D51385" s="232">
        <v>117500</v>
      </c>
      <c r="E51385" s="232" t="s">
        <v>62717</v>
      </c>
    </row>
    <row r="51386" spans="1:5" ht="33.75" hidden="1">
      <c r="A51386" s="232" t="s">
        <v>39507</v>
      </c>
      <c r="B51386" s="233" t="s">
        <v>39508</v>
      </c>
      <c r="C51386" s="232" t="s">
        <v>2592</v>
      </c>
      <c r="D51386" s="232">
        <v>68250</v>
      </c>
      <c r="E51386" s="232" t="s">
        <v>62717</v>
      </c>
    </row>
    <row r="51387" spans="1:5" ht="33.75" hidden="1">
      <c r="A51387" s="232" t="s">
        <v>39509</v>
      </c>
      <c r="B51387" s="233" t="s">
        <v>39510</v>
      </c>
      <c r="C51387" s="232" t="s">
        <v>2592</v>
      </c>
      <c r="D51387" s="232">
        <v>85000</v>
      </c>
      <c r="E51387" s="232" t="s">
        <v>62717</v>
      </c>
    </row>
    <row r="51388" spans="1:5" ht="33.75" hidden="1">
      <c r="A51388" s="232" t="s">
        <v>39511</v>
      </c>
      <c r="B51388" s="233" t="s">
        <v>39512</v>
      </c>
      <c r="C51388" s="232" t="s">
        <v>2592</v>
      </c>
      <c r="D51388" s="232">
        <v>171100</v>
      </c>
      <c r="E51388" s="232" t="s">
        <v>62717</v>
      </c>
    </row>
    <row r="51389" spans="1:5" ht="22.5" hidden="1">
      <c r="A51389" s="232" t="s">
        <v>39513</v>
      </c>
      <c r="B51389" s="233" t="s">
        <v>39514</v>
      </c>
      <c r="C51389" s="232" t="s">
        <v>2592</v>
      </c>
      <c r="D51389" s="232">
        <v>428650</v>
      </c>
      <c r="E51389" s="232" t="s">
        <v>62717</v>
      </c>
    </row>
    <row r="51390" spans="1:5" ht="22.5" hidden="1">
      <c r="A51390" s="232" t="s">
        <v>39515</v>
      </c>
      <c r="B51390" s="233" t="s">
        <v>39516</v>
      </c>
      <c r="C51390" s="232" t="s">
        <v>2592</v>
      </c>
      <c r="D51390" s="232">
        <v>2420000</v>
      </c>
      <c r="E51390" s="232" t="s">
        <v>62717</v>
      </c>
    </row>
    <row r="51391" spans="1:5" ht="45" hidden="1">
      <c r="A51391" s="232" t="s">
        <v>39517</v>
      </c>
      <c r="B51391" s="233" t="s">
        <v>39518</v>
      </c>
      <c r="C51391" s="232" t="s">
        <v>2592</v>
      </c>
      <c r="D51391" s="232">
        <v>2172490.4</v>
      </c>
      <c r="E51391" s="232" t="s">
        <v>62717</v>
      </c>
    </row>
    <row r="51392" spans="1:5" ht="22.5" hidden="1">
      <c r="A51392" s="232" t="s">
        <v>39519</v>
      </c>
      <c r="B51392" s="233" t="s">
        <v>39520</v>
      </c>
      <c r="C51392" s="232" t="s">
        <v>2592</v>
      </c>
      <c r="D51392" s="232">
        <v>534693</v>
      </c>
      <c r="E51392" s="232" t="s">
        <v>62717</v>
      </c>
    </row>
    <row r="51393" spans="1:5" ht="45" hidden="1">
      <c r="A51393" s="232" t="s">
        <v>39521</v>
      </c>
      <c r="B51393" s="233" t="s">
        <v>39522</v>
      </c>
      <c r="C51393" s="232" t="s">
        <v>2592</v>
      </c>
      <c r="D51393" s="232">
        <v>7229.5</v>
      </c>
      <c r="E51393" s="232" t="s">
        <v>62717</v>
      </c>
    </row>
    <row r="51394" spans="1:5" ht="22.5" hidden="1">
      <c r="A51394" s="232" t="s">
        <v>39523</v>
      </c>
      <c r="B51394" s="233" t="s">
        <v>39524</v>
      </c>
      <c r="C51394" s="232" t="s">
        <v>2592</v>
      </c>
      <c r="D51394" s="232">
        <v>325000</v>
      </c>
      <c r="E51394" s="232" t="s">
        <v>62717</v>
      </c>
    </row>
    <row r="51395" spans="1:5" ht="45" hidden="1">
      <c r="A51395" s="232" t="s">
        <v>39525</v>
      </c>
      <c r="B51395" s="233" t="s">
        <v>39526</v>
      </c>
      <c r="C51395" s="232" t="s">
        <v>2592</v>
      </c>
      <c r="D51395" s="232">
        <v>3330</v>
      </c>
      <c r="E51395" s="232" t="s">
        <v>62717</v>
      </c>
    </row>
    <row r="51396" spans="1:5" ht="22.5" hidden="1">
      <c r="A51396" s="232" t="s">
        <v>39527</v>
      </c>
      <c r="B51396" s="233" t="s">
        <v>39528</v>
      </c>
      <c r="C51396" s="232" t="s">
        <v>2592</v>
      </c>
      <c r="D51396" s="232">
        <v>1354909.54</v>
      </c>
      <c r="E51396" s="232" t="s">
        <v>62717</v>
      </c>
    </row>
    <row r="51397" spans="1:5" ht="22.5" hidden="1">
      <c r="A51397" s="232" t="s">
        <v>39529</v>
      </c>
      <c r="B51397" s="233" t="s">
        <v>39530</v>
      </c>
      <c r="C51397" s="232" t="s">
        <v>2592</v>
      </c>
      <c r="D51397" s="232">
        <v>5127.0600000000004</v>
      </c>
      <c r="E51397" s="232" t="s">
        <v>62717</v>
      </c>
    </row>
    <row r="51398" spans="1:5" ht="33.75" hidden="1">
      <c r="A51398" s="232" t="s">
        <v>39531</v>
      </c>
      <c r="B51398" s="233" t="s">
        <v>39532</v>
      </c>
      <c r="C51398" s="232" t="s">
        <v>2592</v>
      </c>
      <c r="D51398" s="232">
        <v>2125320</v>
      </c>
      <c r="E51398" s="232" t="s">
        <v>62717</v>
      </c>
    </row>
    <row r="51399" spans="1:5" ht="56.25" hidden="1">
      <c r="A51399" s="232" t="s">
        <v>39533</v>
      </c>
      <c r="B51399" s="233" t="s">
        <v>39534</v>
      </c>
      <c r="C51399" s="232" t="s">
        <v>2592</v>
      </c>
      <c r="D51399" s="232">
        <v>4930</v>
      </c>
      <c r="E51399" s="232" t="s">
        <v>62717</v>
      </c>
    </row>
    <row r="51400" spans="1:5" ht="45" hidden="1">
      <c r="A51400" s="232" t="s">
        <v>39535</v>
      </c>
      <c r="B51400" s="233" t="s">
        <v>39536</v>
      </c>
      <c r="C51400" s="232" t="s">
        <v>2592</v>
      </c>
      <c r="D51400" s="232">
        <v>559000</v>
      </c>
      <c r="E51400" s="232" t="s">
        <v>62717</v>
      </c>
    </row>
    <row r="51401" spans="1:5" ht="22.5" hidden="1">
      <c r="A51401" s="232" t="s">
        <v>39537</v>
      </c>
      <c r="B51401" s="233" t="s">
        <v>39538</v>
      </c>
      <c r="C51401" s="232" t="s">
        <v>2592</v>
      </c>
      <c r="D51401" s="232">
        <v>70490</v>
      </c>
      <c r="E51401" s="232" t="s">
        <v>62717</v>
      </c>
    </row>
    <row r="51402" spans="1:5" ht="22.5" hidden="1">
      <c r="A51402" s="232" t="s">
        <v>39539</v>
      </c>
      <c r="B51402" s="233" t="s">
        <v>39540</v>
      </c>
      <c r="C51402" s="232" t="s">
        <v>2592</v>
      </c>
      <c r="D51402" s="232">
        <v>2845.37</v>
      </c>
      <c r="E51402" s="232" t="s">
        <v>62717</v>
      </c>
    </row>
    <row r="51403" spans="1:5" ht="22.5" hidden="1">
      <c r="A51403" s="232" t="s">
        <v>39541</v>
      </c>
      <c r="B51403" s="233" t="s">
        <v>39542</v>
      </c>
      <c r="C51403" s="232" t="s">
        <v>2592</v>
      </c>
      <c r="D51403" s="232">
        <v>187200</v>
      </c>
      <c r="E51403" s="232" t="s">
        <v>62717</v>
      </c>
    </row>
    <row r="51404" spans="1:5" ht="45" hidden="1">
      <c r="A51404" s="232" t="s">
        <v>39543</v>
      </c>
      <c r="B51404" s="233" t="s">
        <v>39544</v>
      </c>
      <c r="C51404" s="232" t="s">
        <v>2592</v>
      </c>
      <c r="D51404" s="232">
        <v>142770</v>
      </c>
      <c r="E51404" s="232" t="s">
        <v>62717</v>
      </c>
    </row>
    <row r="51405" spans="1:5" ht="33.75" hidden="1">
      <c r="A51405" s="232" t="s">
        <v>39545</v>
      </c>
      <c r="B51405" s="233" t="s">
        <v>39546</v>
      </c>
      <c r="C51405" s="232" t="s">
        <v>2592</v>
      </c>
      <c r="D51405" s="232">
        <v>261675.54</v>
      </c>
      <c r="E51405" s="232" t="s">
        <v>62717</v>
      </c>
    </row>
    <row r="51406" spans="1:5" ht="22.5" hidden="1">
      <c r="A51406" s="232" t="s">
        <v>39547</v>
      </c>
      <c r="B51406" s="233" t="s">
        <v>39548</v>
      </c>
      <c r="C51406" s="232" t="s">
        <v>2592</v>
      </c>
      <c r="D51406" s="232">
        <v>817474</v>
      </c>
      <c r="E51406" s="232" t="s">
        <v>62717</v>
      </c>
    </row>
    <row r="51407" spans="1:5" ht="22.5" hidden="1">
      <c r="A51407" s="232" t="s">
        <v>39549</v>
      </c>
      <c r="B51407" s="233" t="s">
        <v>39550</v>
      </c>
      <c r="C51407" s="232" t="s">
        <v>2592</v>
      </c>
      <c r="D51407" s="232">
        <v>1060000</v>
      </c>
      <c r="E51407" s="232" t="s">
        <v>62717</v>
      </c>
    </row>
    <row r="51408" spans="1:5" ht="33.75" hidden="1">
      <c r="A51408" s="232" t="s">
        <v>39551</v>
      </c>
      <c r="B51408" s="233" t="s">
        <v>39552</v>
      </c>
      <c r="C51408" s="232" t="s">
        <v>2592</v>
      </c>
      <c r="D51408" s="232">
        <v>362026</v>
      </c>
      <c r="E51408" s="232" t="s">
        <v>62717</v>
      </c>
    </row>
    <row r="51409" spans="1:5" ht="22.5" hidden="1">
      <c r="A51409" s="232" t="s">
        <v>39553</v>
      </c>
      <c r="B51409" s="233" t="s">
        <v>39554</v>
      </c>
      <c r="C51409" s="232" t="s">
        <v>2592</v>
      </c>
      <c r="D51409" s="232">
        <v>354857.38</v>
      </c>
      <c r="E51409" s="232" t="s">
        <v>62717</v>
      </c>
    </row>
    <row r="51410" spans="1:5" ht="22.5" hidden="1">
      <c r="A51410" s="232" t="s">
        <v>39555</v>
      </c>
      <c r="B51410" s="233" t="s">
        <v>39556</v>
      </c>
      <c r="C51410" s="232" t="s">
        <v>2592</v>
      </c>
      <c r="D51410" s="232">
        <v>177067.24</v>
      </c>
      <c r="E51410" s="232" t="s">
        <v>62717</v>
      </c>
    </row>
    <row r="51411" spans="1:5" ht="33.75" hidden="1">
      <c r="A51411" s="232" t="s">
        <v>39557</v>
      </c>
      <c r="B51411" s="233" t="s">
        <v>39558</v>
      </c>
      <c r="C51411" s="232" t="s">
        <v>2592</v>
      </c>
      <c r="D51411" s="232">
        <v>6979.78</v>
      </c>
      <c r="E51411" s="232" t="s">
        <v>62717</v>
      </c>
    </row>
    <row r="51412" spans="1:5" ht="22.5" hidden="1">
      <c r="A51412" s="232" t="s">
        <v>39559</v>
      </c>
      <c r="B51412" s="233" t="s">
        <v>39560</v>
      </c>
      <c r="C51412" s="232" t="s">
        <v>2592</v>
      </c>
      <c r="D51412" s="232">
        <v>8238.9699999999993</v>
      </c>
      <c r="E51412" s="232" t="s">
        <v>62717</v>
      </c>
    </row>
    <row r="51413" spans="1:5" ht="22.5" hidden="1">
      <c r="A51413" s="232" t="s">
        <v>39561</v>
      </c>
      <c r="B51413" s="233" t="s">
        <v>39562</v>
      </c>
      <c r="C51413" s="232" t="s">
        <v>2592</v>
      </c>
      <c r="D51413" s="232">
        <v>10890</v>
      </c>
      <c r="E51413" s="232" t="s">
        <v>62717</v>
      </c>
    </row>
    <row r="51414" spans="1:5" ht="22.5" hidden="1">
      <c r="A51414" s="232" t="s">
        <v>39563</v>
      </c>
      <c r="B51414" s="233" t="s">
        <v>39564</v>
      </c>
      <c r="C51414" s="232" t="s">
        <v>2592</v>
      </c>
      <c r="D51414" s="232">
        <v>713240.42</v>
      </c>
      <c r="E51414" s="232" t="s">
        <v>62717</v>
      </c>
    </row>
    <row r="51415" spans="1:5" ht="33.75" hidden="1">
      <c r="A51415" s="232" t="s">
        <v>39565</v>
      </c>
      <c r="B51415" s="233" t="s">
        <v>39566</v>
      </c>
      <c r="C51415" s="232" t="s">
        <v>2592</v>
      </c>
      <c r="D51415" s="232">
        <v>480000</v>
      </c>
      <c r="E51415" s="232" t="s">
        <v>62717</v>
      </c>
    </row>
    <row r="51416" spans="1:5" ht="22.5" hidden="1">
      <c r="A51416" s="232" t="s">
        <v>39567</v>
      </c>
      <c r="B51416" s="233" t="s">
        <v>39568</v>
      </c>
      <c r="C51416" s="232" t="s">
        <v>2592</v>
      </c>
      <c r="D51416" s="232">
        <v>1070000</v>
      </c>
      <c r="E51416" s="232" t="s">
        <v>62717</v>
      </c>
    </row>
    <row r="51417" spans="1:5" ht="22.5" hidden="1">
      <c r="A51417" s="232" t="s">
        <v>39569</v>
      </c>
      <c r="B51417" s="233" t="s">
        <v>39570</v>
      </c>
      <c r="C51417" s="232" t="s">
        <v>2592</v>
      </c>
      <c r="D51417" s="232">
        <v>84900</v>
      </c>
      <c r="E51417" s="232" t="s">
        <v>62717</v>
      </c>
    </row>
    <row r="51418" spans="1:5" ht="22.5" hidden="1">
      <c r="A51418" s="232" t="s">
        <v>39571</v>
      </c>
      <c r="B51418" s="233" t="s">
        <v>39572</v>
      </c>
      <c r="C51418" s="232" t="s">
        <v>2592</v>
      </c>
      <c r="D51418" s="232">
        <v>112000</v>
      </c>
      <c r="E51418" s="232" t="s">
        <v>62717</v>
      </c>
    </row>
    <row r="51419" spans="1:5" ht="22.5" hidden="1">
      <c r="A51419" s="232" t="s">
        <v>39573</v>
      </c>
      <c r="B51419" s="233" t="s">
        <v>39574</v>
      </c>
      <c r="C51419" s="232" t="s">
        <v>2592</v>
      </c>
      <c r="D51419" s="232">
        <v>7750000</v>
      </c>
      <c r="E51419" s="232" t="s">
        <v>62717</v>
      </c>
    </row>
    <row r="51420" spans="1:5" ht="22.5" hidden="1">
      <c r="A51420" s="232" t="s">
        <v>39575</v>
      </c>
      <c r="B51420" s="233" t="s">
        <v>39576</v>
      </c>
      <c r="C51420" s="232" t="s">
        <v>2592</v>
      </c>
      <c r="D51420" s="232">
        <v>72495</v>
      </c>
      <c r="E51420" s="232" t="s">
        <v>62717</v>
      </c>
    </row>
    <row r="51421" spans="1:5" ht="33.75" hidden="1">
      <c r="A51421" s="232" t="s">
        <v>39577</v>
      </c>
      <c r="B51421" s="233" t="s">
        <v>39578</v>
      </c>
      <c r="C51421" s="232" t="s">
        <v>2592</v>
      </c>
      <c r="D51421" s="232">
        <v>1830</v>
      </c>
      <c r="E51421" s="232" t="s">
        <v>62717</v>
      </c>
    </row>
    <row r="51422" spans="1:5" ht="33.75" hidden="1">
      <c r="A51422" s="232" t="s">
        <v>39579</v>
      </c>
      <c r="B51422" s="233" t="s">
        <v>39580</v>
      </c>
      <c r="C51422" s="232" t="s">
        <v>2592</v>
      </c>
      <c r="D51422" s="232">
        <v>1995949</v>
      </c>
      <c r="E51422" s="232" t="s">
        <v>62717</v>
      </c>
    </row>
    <row r="51423" spans="1:5" ht="33.75" hidden="1">
      <c r="A51423" s="232" t="s">
        <v>39581</v>
      </c>
      <c r="B51423" s="233" t="s">
        <v>39582</v>
      </c>
      <c r="C51423" s="232" t="s">
        <v>2592</v>
      </c>
      <c r="D51423" s="232">
        <v>845263</v>
      </c>
      <c r="E51423" s="232" t="s">
        <v>62717</v>
      </c>
    </row>
    <row r="51424" spans="1:5" ht="22.5" hidden="1">
      <c r="A51424" s="232" t="s">
        <v>39583</v>
      </c>
      <c r="B51424" s="233" t="s">
        <v>39584</v>
      </c>
      <c r="C51424" s="232" t="s">
        <v>2592</v>
      </c>
      <c r="D51424" s="232">
        <v>39842.879999999997</v>
      </c>
      <c r="E51424" s="232" t="s">
        <v>62717</v>
      </c>
    </row>
    <row r="51425" spans="1:5" ht="22.5" hidden="1">
      <c r="A51425" s="232" t="s">
        <v>39585</v>
      </c>
      <c r="B51425" s="233" t="s">
        <v>39586</v>
      </c>
      <c r="C51425" s="232" t="s">
        <v>2592</v>
      </c>
      <c r="D51425" s="232">
        <v>621000</v>
      </c>
      <c r="E51425" s="232" t="s">
        <v>62717</v>
      </c>
    </row>
    <row r="51426" spans="1:5" ht="33.75" hidden="1">
      <c r="A51426" s="232" t="s">
        <v>39587</v>
      </c>
      <c r="B51426" s="233" t="s">
        <v>39588</v>
      </c>
      <c r="C51426" s="232" t="s">
        <v>33466</v>
      </c>
      <c r="D51426" s="232">
        <v>5.54</v>
      </c>
      <c r="E51426" s="232" t="s">
        <v>62717</v>
      </c>
    </row>
    <row r="51427" spans="1:5" ht="33.75" hidden="1">
      <c r="A51427" s="232" t="s">
        <v>39589</v>
      </c>
      <c r="B51427" s="233" t="s">
        <v>39590</v>
      </c>
      <c r="C51427" s="232" t="s">
        <v>38127</v>
      </c>
      <c r="D51427" s="232">
        <v>1.2</v>
      </c>
      <c r="E51427" s="232" t="s">
        <v>62717</v>
      </c>
    </row>
    <row r="51428" spans="1:5" ht="33.75" hidden="1">
      <c r="A51428" s="232" t="s">
        <v>39591</v>
      </c>
      <c r="B51428" s="233" t="s">
        <v>39592</v>
      </c>
      <c r="C51428" s="232" t="s">
        <v>33466</v>
      </c>
      <c r="D51428" s="232">
        <v>5.64</v>
      </c>
      <c r="E51428" s="232" t="s">
        <v>62717</v>
      </c>
    </row>
    <row r="51429" spans="1:5" ht="33.75" hidden="1">
      <c r="A51429" s="232" t="s">
        <v>39593</v>
      </c>
      <c r="B51429" s="233" t="s">
        <v>39594</v>
      </c>
      <c r="C51429" s="232" t="s">
        <v>2592</v>
      </c>
      <c r="D51429" s="232">
        <v>2518953</v>
      </c>
      <c r="E51429" s="232" t="s">
        <v>62717</v>
      </c>
    </row>
    <row r="51430" spans="1:5" hidden="1">
      <c r="A51430" s="232" t="s">
        <v>39595</v>
      </c>
      <c r="B51430" s="233" t="s">
        <v>39596</v>
      </c>
      <c r="C51430" s="232" t="s">
        <v>2592</v>
      </c>
      <c r="D51430" s="232">
        <v>2601.5100000000002</v>
      </c>
      <c r="E51430" s="232" t="s">
        <v>62717</v>
      </c>
    </row>
    <row r="51431" spans="1:5" ht="33.75" hidden="1">
      <c r="A51431" s="232" t="s">
        <v>39597</v>
      </c>
      <c r="B51431" s="233" t="s">
        <v>39598</v>
      </c>
      <c r="C51431" s="232" t="s">
        <v>2592</v>
      </c>
      <c r="D51431" s="232">
        <v>90662</v>
      </c>
      <c r="E51431" s="232" t="s">
        <v>62717</v>
      </c>
    </row>
    <row r="51432" spans="1:5" hidden="1">
      <c r="A51432" s="232" t="s">
        <v>39599</v>
      </c>
      <c r="B51432" s="233" t="s">
        <v>39600</v>
      </c>
      <c r="C51432" s="232" t="s">
        <v>2592</v>
      </c>
      <c r="D51432" s="232">
        <v>135000</v>
      </c>
      <c r="E51432" s="232" t="s">
        <v>62717</v>
      </c>
    </row>
    <row r="51433" spans="1:5" hidden="1">
      <c r="A51433" s="232" t="s">
        <v>39601</v>
      </c>
      <c r="B51433" s="233" t="s">
        <v>39602</v>
      </c>
      <c r="C51433" s="232" t="s">
        <v>39192</v>
      </c>
      <c r="D51433" s="232">
        <v>0.77</v>
      </c>
      <c r="E51433" s="232" t="s">
        <v>62717</v>
      </c>
    </row>
    <row r="51434" spans="1:5" ht="22.5" hidden="1">
      <c r="A51434" s="232" t="s">
        <v>39603</v>
      </c>
      <c r="B51434" s="233" t="s">
        <v>39604</v>
      </c>
      <c r="C51434" s="232" t="s">
        <v>2592</v>
      </c>
      <c r="D51434" s="232">
        <v>110000</v>
      </c>
      <c r="E51434" s="232" t="s">
        <v>62717</v>
      </c>
    </row>
    <row r="51435" spans="1:5" hidden="1">
      <c r="A51435" s="232" t="s">
        <v>39605</v>
      </c>
      <c r="B51435" s="233" t="s">
        <v>39606</v>
      </c>
      <c r="C51435" s="232" t="s">
        <v>23648</v>
      </c>
      <c r="D51435" s="232">
        <v>25</v>
      </c>
      <c r="E51435" s="232" t="s">
        <v>62717</v>
      </c>
    </row>
    <row r="51436" spans="1:5" ht="45" hidden="1">
      <c r="A51436" s="232" t="s">
        <v>39607</v>
      </c>
      <c r="B51436" s="233" t="s">
        <v>39608</v>
      </c>
      <c r="C51436" s="232" t="s">
        <v>2592</v>
      </c>
      <c r="D51436" s="232">
        <v>34000</v>
      </c>
      <c r="E51436" s="232" t="s">
        <v>62717</v>
      </c>
    </row>
    <row r="51437" spans="1:5" ht="67.5" hidden="1">
      <c r="A51437" s="232" t="s">
        <v>39609</v>
      </c>
      <c r="B51437" s="233" t="s">
        <v>39610</v>
      </c>
      <c r="C51437" s="232" t="s">
        <v>2592</v>
      </c>
      <c r="D51437" s="232">
        <v>130803.75</v>
      </c>
      <c r="E51437" s="232" t="s">
        <v>62717</v>
      </c>
    </row>
    <row r="51438" spans="1:5" ht="112.5" hidden="1">
      <c r="A51438" s="232" t="s">
        <v>39611</v>
      </c>
      <c r="B51438" s="233" t="s">
        <v>39612</v>
      </c>
      <c r="C51438" s="232" t="s">
        <v>2592</v>
      </c>
      <c r="D51438" s="232">
        <v>148118.25</v>
      </c>
      <c r="E51438" s="232" t="s">
        <v>62717</v>
      </c>
    </row>
    <row r="51439" spans="1:5" ht="22.5" hidden="1">
      <c r="A51439" s="232" t="s">
        <v>39613</v>
      </c>
      <c r="B51439" s="233" t="s">
        <v>39614</v>
      </c>
      <c r="C51439" s="232" t="s">
        <v>2592</v>
      </c>
      <c r="D51439" s="232">
        <v>174800</v>
      </c>
      <c r="E51439" s="232" t="s">
        <v>62717</v>
      </c>
    </row>
    <row r="51440" spans="1:5" hidden="1">
      <c r="A51440" s="232" t="s">
        <v>39615</v>
      </c>
      <c r="B51440" s="233" t="s">
        <v>39616</v>
      </c>
      <c r="C51440" s="232" t="s">
        <v>2592</v>
      </c>
      <c r="D51440" s="232">
        <v>82560</v>
      </c>
      <c r="E51440" s="232" t="s">
        <v>62717</v>
      </c>
    </row>
    <row r="51441" spans="1:5" ht="123.75" hidden="1">
      <c r="A51441" s="232" t="s">
        <v>39617</v>
      </c>
      <c r="B51441" s="233" t="s">
        <v>39618</v>
      </c>
      <c r="C51441" s="232" t="s">
        <v>2592</v>
      </c>
      <c r="D51441" s="232">
        <v>130883</v>
      </c>
      <c r="E51441" s="232" t="s">
        <v>62717</v>
      </c>
    </row>
    <row r="51442" spans="1:5" ht="101.25" hidden="1">
      <c r="A51442" s="232" t="s">
        <v>39619</v>
      </c>
      <c r="B51442" s="233" t="s">
        <v>39620</v>
      </c>
      <c r="C51442" s="232" t="s">
        <v>2592</v>
      </c>
      <c r="D51442" s="232">
        <v>80000</v>
      </c>
      <c r="E51442" s="232" t="s">
        <v>62717</v>
      </c>
    </row>
    <row r="51443" spans="1:5" hidden="1">
      <c r="A51443" s="232" t="s">
        <v>39621</v>
      </c>
      <c r="B51443" s="233" t="s">
        <v>39622</v>
      </c>
      <c r="C51443" s="232" t="s">
        <v>2592</v>
      </c>
      <c r="D51443" s="232">
        <v>1350000</v>
      </c>
      <c r="E51443" s="232" t="s">
        <v>62717</v>
      </c>
    </row>
    <row r="51444" spans="1:5" ht="67.5" hidden="1">
      <c r="A51444" s="232" t="s">
        <v>39623</v>
      </c>
      <c r="B51444" s="233" t="s">
        <v>39624</v>
      </c>
      <c r="C51444" s="232" t="s">
        <v>2592</v>
      </c>
      <c r="D51444" s="232">
        <v>635274</v>
      </c>
      <c r="E51444" s="232" t="s">
        <v>62717</v>
      </c>
    </row>
    <row r="51445" spans="1:5" ht="33.75" hidden="1">
      <c r="A51445" s="232" t="s">
        <v>39625</v>
      </c>
      <c r="B51445" s="233" t="s">
        <v>39626</v>
      </c>
      <c r="C51445" s="232" t="s">
        <v>2592</v>
      </c>
      <c r="D51445" s="232">
        <v>262500</v>
      </c>
      <c r="E51445" s="232" t="s">
        <v>62717</v>
      </c>
    </row>
    <row r="51446" spans="1:5" hidden="1">
      <c r="A51446" s="232" t="s">
        <v>39627</v>
      </c>
      <c r="B51446" s="233" t="s">
        <v>39628</v>
      </c>
      <c r="C51446" s="232" t="s">
        <v>23648</v>
      </c>
      <c r="D51446" s="232">
        <v>467.88</v>
      </c>
      <c r="E51446" s="232" t="s">
        <v>62717</v>
      </c>
    </row>
    <row r="51447" spans="1:5" hidden="1">
      <c r="A51447" s="232" t="s">
        <v>39629</v>
      </c>
      <c r="B51447" s="233" t="s">
        <v>39630</v>
      </c>
      <c r="C51447" s="232" t="s">
        <v>23648</v>
      </c>
      <c r="D51447" s="232">
        <v>521.33000000000004</v>
      </c>
      <c r="E51447" s="232" t="s">
        <v>62717</v>
      </c>
    </row>
    <row r="51448" spans="1:5" ht="22.5" hidden="1">
      <c r="A51448" s="232" t="s">
        <v>39631</v>
      </c>
      <c r="B51448" s="233" t="s">
        <v>39632</v>
      </c>
      <c r="C51448" s="232" t="s">
        <v>2592</v>
      </c>
      <c r="D51448" s="232">
        <v>1044592.2</v>
      </c>
      <c r="E51448" s="232" t="s">
        <v>62717</v>
      </c>
    </row>
    <row r="51449" spans="1:5" ht="22.5" hidden="1">
      <c r="A51449" s="232" t="s">
        <v>39633</v>
      </c>
      <c r="B51449" s="233" t="s">
        <v>39634</v>
      </c>
      <c r="C51449" s="232" t="s">
        <v>2592</v>
      </c>
      <c r="D51449" s="232">
        <v>23900</v>
      </c>
      <c r="E51449" s="232" t="s">
        <v>62717</v>
      </c>
    </row>
    <row r="51450" spans="1:5" ht="56.25" hidden="1">
      <c r="A51450" s="232" t="s">
        <v>39635</v>
      </c>
      <c r="B51450" s="233" t="s">
        <v>39636</v>
      </c>
      <c r="C51450" s="232" t="s">
        <v>2592</v>
      </c>
      <c r="D51450" s="232">
        <v>4750</v>
      </c>
      <c r="E51450" s="232" t="s">
        <v>62717</v>
      </c>
    </row>
    <row r="51451" spans="1:5" hidden="1">
      <c r="A51451" s="232" t="s">
        <v>39637</v>
      </c>
      <c r="B51451" s="233" t="s">
        <v>39638</v>
      </c>
      <c r="C51451" s="232" t="s">
        <v>2592</v>
      </c>
      <c r="D51451" s="232">
        <v>1420.68</v>
      </c>
      <c r="E51451" s="232" t="s">
        <v>62717</v>
      </c>
    </row>
    <row r="51452" spans="1:5" ht="22.5" hidden="1">
      <c r="A51452" s="232" t="s">
        <v>39639</v>
      </c>
      <c r="B51452" s="233" t="s">
        <v>39640</v>
      </c>
      <c r="C51452" s="232" t="s">
        <v>2592</v>
      </c>
      <c r="D51452" s="232">
        <v>6263.1</v>
      </c>
      <c r="E51452" s="232" t="s">
        <v>62717</v>
      </c>
    </row>
    <row r="51453" spans="1:5" ht="33.75" hidden="1">
      <c r="A51453" s="232" t="s">
        <v>39641</v>
      </c>
      <c r="B51453" s="233" t="s">
        <v>39642</v>
      </c>
      <c r="C51453" s="232" t="s">
        <v>2592</v>
      </c>
      <c r="D51453" s="232">
        <v>380</v>
      </c>
      <c r="E51453" s="232" t="s">
        <v>62717</v>
      </c>
    </row>
    <row r="51454" spans="1:5" ht="45" hidden="1">
      <c r="A51454" s="232" t="s">
        <v>39643</v>
      </c>
      <c r="B51454" s="233" t="s">
        <v>39644</v>
      </c>
      <c r="C51454" s="232" t="s">
        <v>23588</v>
      </c>
      <c r="D51454" s="232">
        <v>36.35</v>
      </c>
      <c r="E51454" s="232" t="s">
        <v>62717</v>
      </c>
    </row>
    <row r="51455" spans="1:5" ht="45" hidden="1">
      <c r="A51455" s="232" t="s">
        <v>39645</v>
      </c>
      <c r="B51455" s="233" t="s">
        <v>39646</v>
      </c>
      <c r="C51455" s="232" t="s">
        <v>23588</v>
      </c>
      <c r="D51455" s="232">
        <v>104</v>
      </c>
      <c r="E51455" s="232" t="s">
        <v>62717</v>
      </c>
    </row>
    <row r="51456" spans="1:5" ht="22.5" hidden="1">
      <c r="A51456" s="232" t="s">
        <v>39647</v>
      </c>
      <c r="B51456" s="233" t="s">
        <v>39648</v>
      </c>
      <c r="C51456" s="232" t="s">
        <v>27265</v>
      </c>
      <c r="D51456" s="232">
        <v>9.06</v>
      </c>
      <c r="E51456" s="232" t="s">
        <v>62717</v>
      </c>
    </row>
    <row r="51457" spans="1:5" hidden="1">
      <c r="A51457" s="232" t="s">
        <v>39649</v>
      </c>
      <c r="B51457" s="233" t="s">
        <v>39650</v>
      </c>
      <c r="C51457" s="232" t="s">
        <v>2592</v>
      </c>
      <c r="D51457" s="232">
        <v>31.74</v>
      </c>
      <c r="E51457" s="232" t="s">
        <v>62717</v>
      </c>
    </row>
    <row r="51458" spans="1:5" ht="33.75" hidden="1">
      <c r="A51458" s="232" t="s">
        <v>39651</v>
      </c>
      <c r="B51458" s="233" t="s">
        <v>39652</v>
      </c>
      <c r="C51458" s="232" t="s">
        <v>2592</v>
      </c>
      <c r="D51458" s="232">
        <v>63.11</v>
      </c>
      <c r="E51458" s="232" t="s">
        <v>62717</v>
      </c>
    </row>
    <row r="51459" spans="1:5" ht="45" hidden="1">
      <c r="A51459" s="232" t="s">
        <v>39653</v>
      </c>
      <c r="B51459" s="233" t="s">
        <v>39654</v>
      </c>
      <c r="C51459" s="232" t="s">
        <v>2592</v>
      </c>
      <c r="D51459" s="232">
        <v>1675</v>
      </c>
      <c r="E51459" s="232" t="s">
        <v>62717</v>
      </c>
    </row>
    <row r="51460" spans="1:5" ht="45" hidden="1">
      <c r="A51460" s="232" t="s">
        <v>39655</v>
      </c>
      <c r="B51460" s="233" t="s">
        <v>39656</v>
      </c>
      <c r="C51460" s="232" t="s">
        <v>2592</v>
      </c>
      <c r="D51460" s="232">
        <v>1960</v>
      </c>
      <c r="E51460" s="232" t="s">
        <v>62717</v>
      </c>
    </row>
    <row r="51461" spans="1:5" hidden="1">
      <c r="A51461" s="232" t="s">
        <v>39657</v>
      </c>
      <c r="B51461" s="233" t="s">
        <v>39658</v>
      </c>
      <c r="C51461" s="232" t="s">
        <v>2592</v>
      </c>
      <c r="D51461" s="232">
        <v>6551.98</v>
      </c>
      <c r="E51461" s="232" t="s">
        <v>62717</v>
      </c>
    </row>
    <row r="51462" spans="1:5" ht="22.5" hidden="1">
      <c r="A51462" s="232" t="s">
        <v>39659</v>
      </c>
      <c r="B51462" s="233" t="s">
        <v>39660</v>
      </c>
      <c r="C51462" s="232" t="s">
        <v>2592</v>
      </c>
      <c r="D51462" s="232">
        <v>4824</v>
      </c>
      <c r="E51462" s="232" t="s">
        <v>62717</v>
      </c>
    </row>
    <row r="51463" spans="1:5" ht="33.75" hidden="1">
      <c r="A51463" s="232" t="s">
        <v>39661</v>
      </c>
      <c r="B51463" s="233" t="s">
        <v>39662</v>
      </c>
      <c r="C51463" s="232" t="s">
        <v>2592</v>
      </c>
      <c r="D51463" s="232">
        <v>156000</v>
      </c>
      <c r="E51463" s="232" t="s">
        <v>62717</v>
      </c>
    </row>
    <row r="51464" spans="1:5" ht="22.5" hidden="1">
      <c r="A51464" s="232" t="s">
        <v>39663</v>
      </c>
      <c r="B51464" s="233" t="s">
        <v>39664</v>
      </c>
      <c r="C51464" s="232" t="s">
        <v>2592</v>
      </c>
      <c r="D51464" s="232">
        <v>3030466.87</v>
      </c>
      <c r="E51464" s="232" t="s">
        <v>62717</v>
      </c>
    </row>
    <row r="51465" spans="1:5" ht="22.5" hidden="1">
      <c r="A51465" s="232" t="s">
        <v>39665</v>
      </c>
      <c r="B51465" s="233" t="s">
        <v>39666</v>
      </c>
      <c r="C51465" s="232" t="s">
        <v>2592</v>
      </c>
      <c r="D51465" s="232">
        <v>205000</v>
      </c>
      <c r="E51465" s="232" t="s">
        <v>62717</v>
      </c>
    </row>
    <row r="51466" spans="1:5" hidden="1">
      <c r="A51466" s="232" t="s">
        <v>39667</v>
      </c>
      <c r="B51466" s="233" t="s">
        <v>39668</v>
      </c>
      <c r="C51466" s="232" t="s">
        <v>33466</v>
      </c>
      <c r="D51466" s="232">
        <v>5.54</v>
      </c>
      <c r="E51466" s="232" t="s">
        <v>62717</v>
      </c>
    </row>
    <row r="51467" spans="1:5" hidden="1">
      <c r="A51467" s="232" t="s">
        <v>39669</v>
      </c>
      <c r="B51467" s="233" t="s">
        <v>39670</v>
      </c>
      <c r="C51467" s="232" t="s">
        <v>27265</v>
      </c>
      <c r="D51467" s="232">
        <v>7.75</v>
      </c>
      <c r="E51467" s="232" t="s">
        <v>62717</v>
      </c>
    </row>
    <row r="51468" spans="1:5" hidden="1">
      <c r="A51468" s="232" t="s">
        <v>39671</v>
      </c>
      <c r="B51468" s="233" t="s">
        <v>39672</v>
      </c>
      <c r="C51468" s="232" t="s">
        <v>2592</v>
      </c>
      <c r="D51468" s="232">
        <v>45000</v>
      </c>
      <c r="E51468" s="232" t="s">
        <v>62717</v>
      </c>
    </row>
    <row r="51469" spans="1:5" hidden="1">
      <c r="A51469" s="232" t="s">
        <v>39673</v>
      </c>
      <c r="B51469" s="233" t="s">
        <v>39674</v>
      </c>
      <c r="C51469" s="232" t="s">
        <v>27265</v>
      </c>
      <c r="D51469" s="232">
        <v>11.39</v>
      </c>
      <c r="E51469" s="232" t="s">
        <v>62717</v>
      </c>
    </row>
    <row r="51470" spans="1:5" ht="33.75" hidden="1">
      <c r="A51470" s="232" t="s">
        <v>39675</v>
      </c>
      <c r="B51470" s="233" t="s">
        <v>39676</v>
      </c>
      <c r="C51470" s="232" t="s">
        <v>2592</v>
      </c>
      <c r="D51470" s="232">
        <v>7461.56</v>
      </c>
      <c r="E51470" s="232" t="s">
        <v>62717</v>
      </c>
    </row>
    <row r="51471" spans="1:5" ht="22.5" hidden="1">
      <c r="A51471" s="232" t="s">
        <v>39677</v>
      </c>
      <c r="B51471" s="233" t="s">
        <v>39678</v>
      </c>
      <c r="C51471" s="232" t="s">
        <v>2592</v>
      </c>
      <c r="D51471" s="232">
        <v>97844.85</v>
      </c>
      <c r="E51471" s="232" t="s">
        <v>62717</v>
      </c>
    </row>
    <row r="51472" spans="1:5" ht="22.5" hidden="1">
      <c r="A51472" s="232" t="s">
        <v>39679</v>
      </c>
      <c r="B51472" s="233" t="s">
        <v>39680</v>
      </c>
      <c r="C51472" s="232" t="s">
        <v>2592</v>
      </c>
      <c r="D51472" s="232">
        <v>117500</v>
      </c>
      <c r="E51472" s="232" t="s">
        <v>62717</v>
      </c>
    </row>
    <row r="51473" spans="1:5" hidden="1">
      <c r="A51473" s="232" t="s">
        <v>39681</v>
      </c>
      <c r="B51473" s="233" t="s">
        <v>39682</v>
      </c>
      <c r="C51473" s="232" t="s">
        <v>2592</v>
      </c>
      <c r="D51473" s="232">
        <v>68250</v>
      </c>
      <c r="E51473" s="232" t="s">
        <v>62717</v>
      </c>
    </row>
    <row r="51474" spans="1:5" ht="22.5" hidden="1">
      <c r="A51474" s="232" t="s">
        <v>39683</v>
      </c>
      <c r="B51474" s="233" t="s">
        <v>39684</v>
      </c>
      <c r="C51474" s="232" t="s">
        <v>2592</v>
      </c>
      <c r="D51474" s="232">
        <v>85000</v>
      </c>
      <c r="E51474" s="232" t="s">
        <v>62717</v>
      </c>
    </row>
    <row r="51475" spans="1:5" ht="22.5" hidden="1">
      <c r="A51475" s="232" t="s">
        <v>39685</v>
      </c>
      <c r="B51475" s="233" t="s">
        <v>39686</v>
      </c>
      <c r="C51475" s="232" t="s">
        <v>2592</v>
      </c>
      <c r="D51475" s="232">
        <v>2420000</v>
      </c>
      <c r="E51475" s="232" t="s">
        <v>62717</v>
      </c>
    </row>
    <row r="51476" spans="1:5" ht="22.5" hidden="1">
      <c r="A51476" s="232" t="s">
        <v>39687</v>
      </c>
      <c r="B51476" s="233" t="s">
        <v>39688</v>
      </c>
      <c r="C51476" s="232" t="s">
        <v>2592</v>
      </c>
      <c r="D51476" s="232">
        <v>171100</v>
      </c>
      <c r="E51476" s="232" t="s">
        <v>62717</v>
      </c>
    </row>
    <row r="51477" spans="1:5" hidden="1">
      <c r="A51477" s="232" t="s">
        <v>39689</v>
      </c>
      <c r="B51477" s="233" t="s">
        <v>39690</v>
      </c>
      <c r="C51477" s="232" t="s">
        <v>2592</v>
      </c>
      <c r="D51477" s="232">
        <v>428650</v>
      </c>
      <c r="E51477" s="232" t="s">
        <v>62717</v>
      </c>
    </row>
    <row r="51478" spans="1:5" hidden="1">
      <c r="A51478" s="232" t="s">
        <v>39691</v>
      </c>
      <c r="B51478" s="233" t="s">
        <v>39692</v>
      </c>
      <c r="C51478" s="232" t="s">
        <v>2592</v>
      </c>
      <c r="D51478" s="232">
        <v>2172490.4</v>
      </c>
      <c r="E51478" s="232" t="s">
        <v>62717</v>
      </c>
    </row>
    <row r="51479" spans="1:5" hidden="1">
      <c r="A51479" s="232" t="s">
        <v>39693</v>
      </c>
      <c r="B51479" s="233" t="s">
        <v>39694</v>
      </c>
      <c r="C51479" s="232" t="s">
        <v>2592</v>
      </c>
      <c r="D51479" s="232">
        <v>86950</v>
      </c>
      <c r="E51479" s="232" t="s">
        <v>62717</v>
      </c>
    </row>
    <row r="51480" spans="1:5" hidden="1">
      <c r="A51480" s="232" t="s">
        <v>39695</v>
      </c>
      <c r="B51480" s="233" t="s">
        <v>39696</v>
      </c>
      <c r="C51480" s="232" t="s">
        <v>23776</v>
      </c>
      <c r="D51480" s="232">
        <v>47.5</v>
      </c>
      <c r="E51480" s="232" t="s">
        <v>62717</v>
      </c>
    </row>
    <row r="51481" spans="1:5" ht="56.25" hidden="1">
      <c r="A51481" s="232" t="s">
        <v>39697</v>
      </c>
      <c r="B51481" s="233" t="s">
        <v>39698</v>
      </c>
      <c r="C51481" s="232" t="s">
        <v>2592</v>
      </c>
      <c r="D51481" s="232">
        <v>2398480</v>
      </c>
      <c r="E51481" s="232" t="s">
        <v>62717</v>
      </c>
    </row>
    <row r="51482" spans="1:5" hidden="1">
      <c r="A51482" s="232" t="s">
        <v>39699</v>
      </c>
      <c r="B51482" s="233" t="s">
        <v>39700</v>
      </c>
      <c r="C51482" s="232" t="s">
        <v>2592</v>
      </c>
      <c r="D51482" s="232">
        <v>534693</v>
      </c>
      <c r="E51482" s="232" t="s">
        <v>62717</v>
      </c>
    </row>
    <row r="51483" spans="1:5" ht="22.5" hidden="1">
      <c r="A51483" s="232" t="s">
        <v>39701</v>
      </c>
      <c r="B51483" s="233" t="s">
        <v>39702</v>
      </c>
      <c r="C51483" s="232" t="s">
        <v>2592</v>
      </c>
      <c r="D51483" s="232">
        <v>39527</v>
      </c>
      <c r="E51483" s="232" t="s">
        <v>62717</v>
      </c>
    </row>
    <row r="51484" spans="1:5" ht="22.5" hidden="1">
      <c r="A51484" s="232" t="s">
        <v>39703</v>
      </c>
      <c r="B51484" s="233" t="s">
        <v>39704</v>
      </c>
      <c r="C51484" s="232" t="s">
        <v>2592</v>
      </c>
      <c r="D51484" s="232">
        <v>33759</v>
      </c>
      <c r="E51484" s="232" t="s">
        <v>62717</v>
      </c>
    </row>
    <row r="51485" spans="1:5" ht="22.5" hidden="1">
      <c r="A51485" s="232" t="s">
        <v>39705</v>
      </c>
      <c r="B51485" s="233" t="s">
        <v>39706</v>
      </c>
      <c r="C51485" s="232" t="s">
        <v>2592</v>
      </c>
      <c r="D51485" s="232">
        <v>52705.71</v>
      </c>
      <c r="E51485" s="232" t="s">
        <v>62717</v>
      </c>
    </row>
    <row r="51486" spans="1:5" ht="22.5" hidden="1">
      <c r="A51486" s="232" t="s">
        <v>39707</v>
      </c>
      <c r="B51486" s="233" t="s">
        <v>39708</v>
      </c>
      <c r="C51486" s="232" t="s">
        <v>2592</v>
      </c>
      <c r="D51486" s="232">
        <v>63000</v>
      </c>
      <c r="E51486" s="232" t="s">
        <v>62717</v>
      </c>
    </row>
    <row r="51487" spans="1:5" ht="22.5" hidden="1">
      <c r="A51487" s="232" t="s">
        <v>39709</v>
      </c>
      <c r="B51487" s="233" t="s">
        <v>39710</v>
      </c>
      <c r="C51487" s="232" t="s">
        <v>2592</v>
      </c>
      <c r="D51487" s="232">
        <v>156000</v>
      </c>
      <c r="E51487" s="232" t="s">
        <v>62717</v>
      </c>
    </row>
    <row r="51488" spans="1:5" ht="22.5" hidden="1">
      <c r="A51488" s="232" t="s">
        <v>39711</v>
      </c>
      <c r="B51488" s="233" t="s">
        <v>39712</v>
      </c>
      <c r="C51488" s="232" t="s">
        <v>2592</v>
      </c>
      <c r="D51488" s="232">
        <v>160000</v>
      </c>
      <c r="E51488" s="232" t="s">
        <v>62717</v>
      </c>
    </row>
    <row r="51489" spans="1:5" ht="22.5" hidden="1">
      <c r="A51489" s="232" t="s">
        <v>39713</v>
      </c>
      <c r="B51489" s="233" t="s">
        <v>39714</v>
      </c>
      <c r="C51489" s="232" t="s">
        <v>2592</v>
      </c>
      <c r="D51489" s="232">
        <v>370000</v>
      </c>
      <c r="E51489" s="232" t="s">
        <v>62717</v>
      </c>
    </row>
    <row r="51490" spans="1:5" hidden="1">
      <c r="A51490" s="232" t="s">
        <v>39715</v>
      </c>
      <c r="B51490" s="233" t="s">
        <v>39716</v>
      </c>
      <c r="C51490" s="232" t="s">
        <v>2592</v>
      </c>
      <c r="D51490" s="232">
        <v>186850</v>
      </c>
      <c r="E51490" s="232" t="s">
        <v>62717</v>
      </c>
    </row>
    <row r="51491" spans="1:5" ht="22.5" hidden="1">
      <c r="A51491" s="232" t="s">
        <v>39717</v>
      </c>
      <c r="B51491" s="233" t="s">
        <v>39718</v>
      </c>
      <c r="C51491" s="232" t="s">
        <v>2592</v>
      </c>
      <c r="D51491" s="232">
        <v>245931</v>
      </c>
      <c r="E51491" s="232" t="s">
        <v>62717</v>
      </c>
    </row>
    <row r="51492" spans="1:5" ht="22.5" hidden="1">
      <c r="A51492" s="232" t="s">
        <v>39719</v>
      </c>
      <c r="B51492" s="233" t="s">
        <v>39720</v>
      </c>
      <c r="C51492" s="232" t="s">
        <v>2592</v>
      </c>
      <c r="D51492" s="232">
        <v>69990</v>
      </c>
      <c r="E51492" s="232" t="s">
        <v>62717</v>
      </c>
    </row>
    <row r="51493" spans="1:5" ht="22.5" hidden="1">
      <c r="A51493" s="232" t="s">
        <v>39721</v>
      </c>
      <c r="B51493" s="233" t="s">
        <v>39722</v>
      </c>
      <c r="C51493" s="232" t="s">
        <v>2592</v>
      </c>
      <c r="D51493" s="232">
        <v>18000</v>
      </c>
      <c r="E51493" s="232" t="s">
        <v>62717</v>
      </c>
    </row>
    <row r="51494" spans="1:5" ht="22.5" hidden="1">
      <c r="A51494" s="232" t="s">
        <v>39723</v>
      </c>
      <c r="B51494" s="233" t="s">
        <v>39724</v>
      </c>
      <c r="C51494" s="232" t="s">
        <v>2592</v>
      </c>
      <c r="D51494" s="232">
        <v>16250</v>
      </c>
      <c r="E51494" s="232" t="s">
        <v>62717</v>
      </c>
    </row>
    <row r="51495" spans="1:5" ht="22.5" hidden="1">
      <c r="A51495" s="232" t="s">
        <v>39725</v>
      </c>
      <c r="B51495" s="233" t="s">
        <v>39726</v>
      </c>
      <c r="C51495" s="232" t="s">
        <v>2592</v>
      </c>
      <c r="D51495" s="232">
        <v>14600</v>
      </c>
      <c r="E51495" s="232" t="s">
        <v>62717</v>
      </c>
    </row>
    <row r="51496" spans="1:5" hidden="1">
      <c r="A51496" s="232" t="s">
        <v>39727</v>
      </c>
      <c r="B51496" s="233" t="s">
        <v>39728</v>
      </c>
      <c r="C51496" s="232" t="s">
        <v>23648</v>
      </c>
      <c r="D51496" s="232">
        <v>0.64</v>
      </c>
      <c r="E51496" s="232" t="s">
        <v>62717</v>
      </c>
    </row>
    <row r="51497" spans="1:5" ht="22.5" hidden="1">
      <c r="A51497" s="232" t="s">
        <v>39729</v>
      </c>
      <c r="B51497" s="233" t="s">
        <v>39730</v>
      </c>
      <c r="C51497" s="232" t="s">
        <v>39731</v>
      </c>
      <c r="D51497" s="232">
        <v>6400</v>
      </c>
      <c r="E51497" s="232" t="s">
        <v>62717</v>
      </c>
    </row>
    <row r="51498" spans="1:5" ht="22.5" hidden="1">
      <c r="A51498" s="232" t="s">
        <v>39732</v>
      </c>
      <c r="B51498" s="233" t="s">
        <v>39733</v>
      </c>
      <c r="C51498" s="232" t="s">
        <v>39731</v>
      </c>
      <c r="D51498" s="232">
        <v>4800</v>
      </c>
      <c r="E51498" s="232" t="s">
        <v>62717</v>
      </c>
    </row>
    <row r="51499" spans="1:5" ht="22.5" hidden="1">
      <c r="A51499" s="232" t="s">
        <v>39734</v>
      </c>
      <c r="B51499" s="233" t="s">
        <v>39735</v>
      </c>
      <c r="C51499" s="232" t="s">
        <v>39731</v>
      </c>
      <c r="D51499" s="232">
        <v>6400</v>
      </c>
      <c r="E51499" s="232" t="s">
        <v>62717</v>
      </c>
    </row>
    <row r="51500" spans="1:5" hidden="1">
      <c r="A51500" s="232" t="s">
        <v>39736</v>
      </c>
      <c r="B51500" s="233" t="s">
        <v>39737</v>
      </c>
      <c r="C51500" s="232" t="s">
        <v>2592</v>
      </c>
      <c r="D51500" s="232">
        <v>270</v>
      </c>
      <c r="E51500" s="232" t="s">
        <v>62717</v>
      </c>
    </row>
    <row r="51501" spans="1:5" hidden="1">
      <c r="A51501" s="232" t="s">
        <v>39738</v>
      </c>
      <c r="B51501" s="233" t="s">
        <v>39739</v>
      </c>
      <c r="C51501" s="232" t="s">
        <v>2592</v>
      </c>
      <c r="D51501" s="232">
        <v>35</v>
      </c>
      <c r="E51501" s="232" t="s">
        <v>62717</v>
      </c>
    </row>
    <row r="51502" spans="1:5" ht="22.5" hidden="1">
      <c r="A51502" s="232" t="s">
        <v>39740</v>
      </c>
      <c r="B51502" s="233" t="s">
        <v>39741</v>
      </c>
      <c r="C51502" s="232" t="s">
        <v>39192</v>
      </c>
      <c r="D51502" s="232">
        <v>208.33</v>
      </c>
      <c r="E51502" s="232" t="s">
        <v>62717</v>
      </c>
    </row>
    <row r="51503" spans="1:5" ht="22.5" hidden="1">
      <c r="A51503" s="232" t="s">
        <v>39742</v>
      </c>
      <c r="B51503" s="233" t="s">
        <v>39743</v>
      </c>
      <c r="C51503" s="232" t="s">
        <v>39192</v>
      </c>
      <c r="D51503" s="232">
        <v>241.93</v>
      </c>
      <c r="E51503" s="232" t="s">
        <v>62717</v>
      </c>
    </row>
    <row r="51504" spans="1:5" hidden="1">
      <c r="A51504" s="232" t="s">
        <v>39744</v>
      </c>
      <c r="B51504" s="233" t="s">
        <v>39745</v>
      </c>
      <c r="C51504" s="232" t="s">
        <v>23648</v>
      </c>
      <c r="D51504" s="232">
        <v>4.2300000000000004</v>
      </c>
      <c r="E51504" s="232" t="s">
        <v>62717</v>
      </c>
    </row>
    <row r="51505" spans="1:5" hidden="1">
      <c r="A51505" s="232" t="s">
        <v>39746</v>
      </c>
      <c r="B51505" s="233" t="s">
        <v>39747</v>
      </c>
      <c r="C51505" s="232" t="s">
        <v>23588</v>
      </c>
      <c r="D51505" s="232">
        <v>20</v>
      </c>
      <c r="E51505" s="232" t="s">
        <v>62717</v>
      </c>
    </row>
    <row r="51506" spans="1:5" ht="33.75" hidden="1">
      <c r="A51506" s="232" t="s">
        <v>39748</v>
      </c>
      <c r="B51506" s="233" t="s">
        <v>39749</v>
      </c>
      <c r="C51506" s="232" t="s">
        <v>2592</v>
      </c>
      <c r="D51506" s="232">
        <v>562.12</v>
      </c>
      <c r="E51506" s="232" t="s">
        <v>62717</v>
      </c>
    </row>
    <row r="51507" spans="1:5" ht="33.75" hidden="1">
      <c r="A51507" s="232" t="s">
        <v>39750</v>
      </c>
      <c r="B51507" s="233" t="s">
        <v>39751</v>
      </c>
      <c r="C51507" s="232" t="s">
        <v>2592</v>
      </c>
      <c r="D51507" s="232">
        <v>707.85</v>
      </c>
      <c r="E51507" s="232" t="s">
        <v>62717</v>
      </c>
    </row>
    <row r="51508" spans="1:5" hidden="1">
      <c r="A51508" s="232" t="s">
        <v>39752</v>
      </c>
      <c r="B51508" s="233" t="s">
        <v>39753</v>
      </c>
      <c r="C51508" s="232" t="s">
        <v>2592</v>
      </c>
      <c r="D51508" s="232">
        <v>211820.37</v>
      </c>
      <c r="E51508" s="232" t="s">
        <v>62717</v>
      </c>
    </row>
    <row r="51509" spans="1:5" ht="22.5" hidden="1">
      <c r="A51509" s="232" t="s">
        <v>39754</v>
      </c>
      <c r="B51509" s="233" t="s">
        <v>39755</v>
      </c>
      <c r="C51509" s="232" t="s">
        <v>2592</v>
      </c>
      <c r="D51509" s="232">
        <v>3748520</v>
      </c>
      <c r="E51509" s="232" t="s">
        <v>62717</v>
      </c>
    </row>
    <row r="51510" spans="1:5" ht="22.5" hidden="1">
      <c r="A51510" s="232" t="s">
        <v>39756</v>
      </c>
      <c r="B51510" s="233" t="s">
        <v>39757</v>
      </c>
      <c r="C51510" s="232" t="s">
        <v>2592</v>
      </c>
      <c r="D51510" s="232">
        <v>7229.5</v>
      </c>
      <c r="E51510" s="232" t="s">
        <v>62717</v>
      </c>
    </row>
    <row r="51511" spans="1:5" hidden="1">
      <c r="A51511" s="232" t="s">
        <v>39758</v>
      </c>
      <c r="B51511" s="233" t="s">
        <v>39759</v>
      </c>
      <c r="C51511" s="232" t="s">
        <v>2592</v>
      </c>
      <c r="D51511" s="232">
        <v>325000</v>
      </c>
      <c r="E51511" s="232" t="s">
        <v>62717</v>
      </c>
    </row>
    <row r="51512" spans="1:5" ht="45" hidden="1">
      <c r="A51512" s="232" t="s">
        <v>62153</v>
      </c>
      <c r="B51512" s="233" t="s">
        <v>62154</v>
      </c>
      <c r="C51512" s="232" t="s">
        <v>2592</v>
      </c>
      <c r="D51512" s="232">
        <v>2293.67</v>
      </c>
      <c r="E51512" s="232" t="s">
        <v>62717</v>
      </c>
    </row>
    <row r="51513" spans="1:5" ht="45" hidden="1">
      <c r="A51513" s="232" t="s">
        <v>39760</v>
      </c>
      <c r="B51513" s="233" t="s">
        <v>39761</v>
      </c>
      <c r="C51513" s="232" t="s">
        <v>2592</v>
      </c>
      <c r="D51513" s="232">
        <v>3481.77</v>
      </c>
      <c r="E51513" s="232" t="s">
        <v>62717</v>
      </c>
    </row>
    <row r="51514" spans="1:5" ht="45" hidden="1">
      <c r="A51514" s="232" t="s">
        <v>62155</v>
      </c>
      <c r="B51514" s="233" t="s">
        <v>62156</v>
      </c>
      <c r="C51514" s="232" t="s">
        <v>2592</v>
      </c>
      <c r="D51514" s="232">
        <v>3200.75</v>
      </c>
      <c r="E51514" s="232" t="s">
        <v>62717</v>
      </c>
    </row>
    <row r="51515" spans="1:5" ht="90" hidden="1">
      <c r="A51515" s="232" t="s">
        <v>39762</v>
      </c>
      <c r="B51515" s="233" t="s">
        <v>39763</v>
      </c>
      <c r="C51515" s="232" t="s">
        <v>2592</v>
      </c>
      <c r="D51515" s="232">
        <v>21600</v>
      </c>
      <c r="E51515" s="232" t="s">
        <v>62717</v>
      </c>
    </row>
    <row r="51516" spans="1:5" ht="90" hidden="1">
      <c r="A51516" s="232" t="s">
        <v>39764</v>
      </c>
      <c r="B51516" s="233" t="s">
        <v>39765</v>
      </c>
      <c r="C51516" s="232" t="s">
        <v>2592</v>
      </c>
      <c r="D51516" s="232">
        <v>25600</v>
      </c>
      <c r="E51516" s="232" t="s">
        <v>62717</v>
      </c>
    </row>
    <row r="51517" spans="1:5" hidden="1">
      <c r="A51517" s="232" t="s">
        <v>39766</v>
      </c>
      <c r="B51517" s="233" t="s">
        <v>39767</v>
      </c>
      <c r="C51517" s="232" t="s">
        <v>2592</v>
      </c>
      <c r="D51517" s="232">
        <v>1354909.54</v>
      </c>
      <c r="E51517" s="232" t="s">
        <v>62717</v>
      </c>
    </row>
    <row r="51518" spans="1:5" hidden="1">
      <c r="A51518" s="232" t="s">
        <v>39768</v>
      </c>
      <c r="B51518" s="233" t="s">
        <v>39769</v>
      </c>
      <c r="C51518" s="232" t="s">
        <v>2592</v>
      </c>
      <c r="D51518" s="232">
        <v>2209</v>
      </c>
      <c r="E51518" s="232" t="s">
        <v>62717</v>
      </c>
    </row>
    <row r="51519" spans="1:5" hidden="1">
      <c r="A51519" s="232" t="s">
        <v>39770</v>
      </c>
      <c r="B51519" s="233" t="s">
        <v>39771</v>
      </c>
      <c r="C51519" s="232" t="s">
        <v>2592</v>
      </c>
      <c r="D51519" s="232">
        <v>4041.21</v>
      </c>
      <c r="E51519" s="232" t="s">
        <v>62717</v>
      </c>
    </row>
    <row r="51520" spans="1:5" hidden="1">
      <c r="A51520" s="232" t="s">
        <v>39772</v>
      </c>
      <c r="B51520" s="233" t="s">
        <v>39773</v>
      </c>
      <c r="C51520" s="232" t="s">
        <v>2592</v>
      </c>
      <c r="D51520" s="232">
        <v>5127.0600000000004</v>
      </c>
      <c r="E51520" s="232" t="s">
        <v>62717</v>
      </c>
    </row>
    <row r="51521" spans="1:5" hidden="1">
      <c r="A51521" s="232" t="s">
        <v>39774</v>
      </c>
      <c r="B51521" s="233" t="s">
        <v>39775</v>
      </c>
      <c r="C51521" s="232" t="s">
        <v>23648</v>
      </c>
      <c r="D51521" s="232">
        <v>3.41</v>
      </c>
      <c r="E51521" s="232" t="s">
        <v>62717</v>
      </c>
    </row>
    <row r="51522" spans="1:5" hidden="1">
      <c r="A51522" s="232" t="s">
        <v>39776</v>
      </c>
      <c r="B51522" s="233" t="s">
        <v>39777</v>
      </c>
      <c r="C51522" s="232" t="s">
        <v>23648</v>
      </c>
      <c r="D51522" s="232">
        <v>2.0499999999999998</v>
      </c>
      <c r="E51522" s="232" t="s">
        <v>62717</v>
      </c>
    </row>
    <row r="51523" spans="1:5" ht="22.5" hidden="1">
      <c r="A51523" s="232" t="s">
        <v>39778</v>
      </c>
      <c r="B51523" s="233" t="s">
        <v>39779</v>
      </c>
      <c r="C51523" s="232" t="s">
        <v>2592</v>
      </c>
      <c r="D51523" s="232">
        <v>52705.71</v>
      </c>
      <c r="E51523" s="232" t="s">
        <v>62717</v>
      </c>
    </row>
    <row r="51524" spans="1:5" ht="22.5" hidden="1">
      <c r="A51524" s="232" t="s">
        <v>39780</v>
      </c>
      <c r="B51524" s="233" t="s">
        <v>39781</v>
      </c>
      <c r="C51524" s="232" t="s">
        <v>2592</v>
      </c>
      <c r="D51524" s="232">
        <v>63000</v>
      </c>
      <c r="E51524" s="232" t="s">
        <v>62717</v>
      </c>
    </row>
    <row r="51525" spans="1:5" ht="22.5" hidden="1">
      <c r="A51525" s="232" t="s">
        <v>39782</v>
      </c>
      <c r="B51525" s="233" t="s">
        <v>39783</v>
      </c>
      <c r="C51525" s="232" t="s">
        <v>2592</v>
      </c>
      <c r="D51525" s="232">
        <v>186850</v>
      </c>
      <c r="E51525" s="232" t="s">
        <v>62717</v>
      </c>
    </row>
    <row r="51526" spans="1:5" ht="22.5" hidden="1">
      <c r="A51526" s="232" t="s">
        <v>39784</v>
      </c>
      <c r="B51526" s="233" t="s">
        <v>39785</v>
      </c>
      <c r="C51526" s="232" t="s">
        <v>2592</v>
      </c>
      <c r="D51526" s="232">
        <v>245931</v>
      </c>
      <c r="E51526" s="232" t="s">
        <v>62717</v>
      </c>
    </row>
    <row r="51527" spans="1:5" ht="22.5" hidden="1">
      <c r="A51527" s="232" t="s">
        <v>39786</v>
      </c>
      <c r="B51527" s="233" t="s">
        <v>39787</v>
      </c>
      <c r="C51527" s="232" t="s">
        <v>2592</v>
      </c>
      <c r="D51527" s="232">
        <v>160000</v>
      </c>
      <c r="E51527" s="232" t="s">
        <v>62717</v>
      </c>
    </row>
    <row r="51528" spans="1:5" ht="22.5" hidden="1">
      <c r="A51528" s="232" t="s">
        <v>39788</v>
      </c>
      <c r="B51528" s="233" t="s">
        <v>39789</v>
      </c>
      <c r="C51528" s="232" t="s">
        <v>2592</v>
      </c>
      <c r="D51528" s="232">
        <v>370000</v>
      </c>
      <c r="E51528" s="232" t="s">
        <v>62717</v>
      </c>
    </row>
    <row r="51529" spans="1:5" ht="22.5" hidden="1">
      <c r="A51529" s="232" t="s">
        <v>39790</v>
      </c>
      <c r="B51529" s="233" t="s">
        <v>39791</v>
      </c>
      <c r="C51529" s="232" t="s">
        <v>2592</v>
      </c>
      <c r="D51529" s="232">
        <v>69990</v>
      </c>
      <c r="E51529" s="232" t="s">
        <v>62717</v>
      </c>
    </row>
    <row r="51530" spans="1:5" ht="22.5" hidden="1">
      <c r="A51530" s="232" t="s">
        <v>39792</v>
      </c>
      <c r="B51530" s="233" t="s">
        <v>39793</v>
      </c>
      <c r="C51530" s="232" t="s">
        <v>2592</v>
      </c>
      <c r="D51530" s="232">
        <v>16250</v>
      </c>
      <c r="E51530" s="232" t="s">
        <v>62717</v>
      </c>
    </row>
    <row r="51531" spans="1:5" ht="22.5" hidden="1">
      <c r="A51531" s="232" t="s">
        <v>39794</v>
      </c>
      <c r="B51531" s="233" t="s">
        <v>39795</v>
      </c>
      <c r="C51531" s="232" t="s">
        <v>2592</v>
      </c>
      <c r="D51531" s="232">
        <v>14600</v>
      </c>
      <c r="E51531" s="232" t="s">
        <v>62717</v>
      </c>
    </row>
    <row r="51532" spans="1:5" hidden="1">
      <c r="A51532" s="232" t="s">
        <v>39796</v>
      </c>
      <c r="B51532" s="233" t="s">
        <v>39797</v>
      </c>
      <c r="C51532" s="232" t="s">
        <v>33466</v>
      </c>
      <c r="D51532" s="232">
        <v>16.940000000000001</v>
      </c>
      <c r="E51532" s="232" t="s">
        <v>62717</v>
      </c>
    </row>
    <row r="51533" spans="1:5" hidden="1">
      <c r="A51533" s="232" t="s">
        <v>39798</v>
      </c>
      <c r="B51533" s="233" t="s">
        <v>39799</v>
      </c>
      <c r="C51533" s="232" t="s">
        <v>27265</v>
      </c>
      <c r="D51533" s="232">
        <v>6.26</v>
      </c>
      <c r="E51533" s="232" t="s">
        <v>62717</v>
      </c>
    </row>
    <row r="51534" spans="1:5" hidden="1">
      <c r="A51534" s="232" t="s">
        <v>39800</v>
      </c>
      <c r="B51534" s="233" t="s">
        <v>39801</v>
      </c>
      <c r="C51534" s="232" t="s">
        <v>33466</v>
      </c>
      <c r="D51534" s="232">
        <v>5.64</v>
      </c>
      <c r="E51534" s="232" t="s">
        <v>62717</v>
      </c>
    </row>
    <row r="51535" spans="1:5" ht="22.5" hidden="1">
      <c r="A51535" s="232" t="s">
        <v>39802</v>
      </c>
      <c r="B51535" s="233" t="s">
        <v>39803</v>
      </c>
      <c r="C51535" s="232" t="s">
        <v>33466</v>
      </c>
      <c r="D51535" s="232">
        <v>22.3</v>
      </c>
      <c r="E51535" s="232" t="s">
        <v>62717</v>
      </c>
    </row>
    <row r="51536" spans="1:5" ht="22.5" hidden="1">
      <c r="A51536" s="232" t="s">
        <v>39804</v>
      </c>
      <c r="B51536" s="233" t="s">
        <v>39805</v>
      </c>
      <c r="C51536" s="232" t="s">
        <v>33466</v>
      </c>
      <c r="D51536" s="232">
        <v>32.6</v>
      </c>
      <c r="E51536" s="232" t="s">
        <v>62717</v>
      </c>
    </row>
    <row r="51537" spans="1:5" ht="22.5" hidden="1">
      <c r="A51537" s="232" t="s">
        <v>39806</v>
      </c>
      <c r="B51537" s="233" t="s">
        <v>39807</v>
      </c>
      <c r="C51537" s="232" t="s">
        <v>33466</v>
      </c>
      <c r="D51537" s="232">
        <v>24.79</v>
      </c>
      <c r="E51537" s="232" t="s">
        <v>62717</v>
      </c>
    </row>
    <row r="51538" spans="1:5" hidden="1">
      <c r="A51538" s="232" t="s">
        <v>39808</v>
      </c>
      <c r="B51538" s="233" t="s">
        <v>39809</v>
      </c>
      <c r="C51538" s="232" t="s">
        <v>33466</v>
      </c>
      <c r="D51538" s="232">
        <v>56</v>
      </c>
      <c r="E51538" s="232" t="s">
        <v>62717</v>
      </c>
    </row>
    <row r="51539" spans="1:5" hidden="1">
      <c r="A51539" s="232" t="s">
        <v>39810</v>
      </c>
      <c r="B51539" s="233" t="s">
        <v>39811</v>
      </c>
      <c r="C51539" s="232" t="s">
        <v>2592</v>
      </c>
      <c r="D51539" s="232">
        <v>779850.86</v>
      </c>
      <c r="E51539" s="232" t="s">
        <v>62717</v>
      </c>
    </row>
    <row r="51540" spans="1:5" hidden="1">
      <c r="A51540" s="232" t="s">
        <v>39812</v>
      </c>
      <c r="B51540" s="233" t="s">
        <v>39813</v>
      </c>
      <c r="C51540" s="232" t="s">
        <v>2592</v>
      </c>
      <c r="D51540" s="232">
        <v>2125320</v>
      </c>
      <c r="E51540" s="232" t="s">
        <v>62717</v>
      </c>
    </row>
    <row r="51541" spans="1:5" hidden="1">
      <c r="A51541" s="232" t="s">
        <v>39814</v>
      </c>
      <c r="B51541" s="233" t="s">
        <v>39815</v>
      </c>
      <c r="C51541" s="232" t="s">
        <v>2592</v>
      </c>
      <c r="D51541" s="232">
        <v>4930</v>
      </c>
      <c r="E51541" s="232" t="s">
        <v>62717</v>
      </c>
    </row>
    <row r="51542" spans="1:5" ht="22.5" hidden="1">
      <c r="A51542" s="232" t="s">
        <v>39816</v>
      </c>
      <c r="B51542" s="233" t="s">
        <v>39817</v>
      </c>
      <c r="C51542" s="232" t="s">
        <v>2592</v>
      </c>
      <c r="D51542" s="232">
        <v>102901</v>
      </c>
      <c r="E51542" s="232" t="s">
        <v>62717</v>
      </c>
    </row>
    <row r="51543" spans="1:5" hidden="1">
      <c r="A51543" s="232" t="s">
        <v>39818</v>
      </c>
      <c r="B51543" s="233" t="s">
        <v>39819</v>
      </c>
      <c r="C51543" s="232" t="s">
        <v>2592</v>
      </c>
      <c r="D51543" s="232">
        <v>33.25</v>
      </c>
      <c r="E51543" s="232" t="s">
        <v>62717</v>
      </c>
    </row>
    <row r="51544" spans="1:5" ht="33.75" hidden="1">
      <c r="A51544" s="232" t="s">
        <v>62157</v>
      </c>
      <c r="B51544" s="233" t="s">
        <v>62158</v>
      </c>
      <c r="C51544" s="232" t="s">
        <v>2592</v>
      </c>
      <c r="D51544" s="232">
        <v>4727.76</v>
      </c>
      <c r="E51544" s="232" t="s">
        <v>62717</v>
      </c>
    </row>
    <row r="51545" spans="1:5" ht="33.75" hidden="1">
      <c r="A51545" s="232" t="s">
        <v>62159</v>
      </c>
      <c r="B51545" s="233" t="s">
        <v>62160</v>
      </c>
      <c r="C51545" s="232" t="s">
        <v>2592</v>
      </c>
      <c r="D51545" s="232">
        <v>6088.19</v>
      </c>
      <c r="E51545" s="232" t="s">
        <v>62717</v>
      </c>
    </row>
    <row r="51546" spans="1:5" ht="22.5" hidden="1">
      <c r="A51546" s="232" t="s">
        <v>62161</v>
      </c>
      <c r="B51546" s="233" t="s">
        <v>62162</v>
      </c>
      <c r="C51546" s="232" t="s">
        <v>2592</v>
      </c>
      <c r="D51546" s="232">
        <v>3380.86</v>
      </c>
      <c r="E51546" s="232" t="s">
        <v>62717</v>
      </c>
    </row>
    <row r="51547" spans="1:5" ht="33.75" hidden="1">
      <c r="A51547" s="232" t="s">
        <v>62617</v>
      </c>
      <c r="B51547" s="233" t="s">
        <v>62618</v>
      </c>
      <c r="C51547" s="232" t="s">
        <v>2592</v>
      </c>
      <c r="D51547" s="232">
        <v>5469.2</v>
      </c>
      <c r="E51547" s="232" t="s">
        <v>62717</v>
      </c>
    </row>
    <row r="51548" spans="1:5" ht="33.75" hidden="1">
      <c r="A51548" s="232" t="s">
        <v>62619</v>
      </c>
      <c r="B51548" s="233" t="s">
        <v>62620</v>
      </c>
      <c r="C51548" s="232" t="s">
        <v>2592</v>
      </c>
      <c r="D51548" s="232">
        <v>7292.26</v>
      </c>
      <c r="E51548" s="232" t="s">
        <v>62717</v>
      </c>
    </row>
    <row r="51549" spans="1:5" ht="22.5" hidden="1">
      <c r="A51549" s="232" t="s">
        <v>39820</v>
      </c>
      <c r="B51549" s="233" t="s">
        <v>39821</v>
      </c>
      <c r="C51549" s="232" t="s">
        <v>2592</v>
      </c>
      <c r="D51549" s="232">
        <v>7500.82</v>
      </c>
      <c r="E51549" s="232" t="s">
        <v>62717</v>
      </c>
    </row>
    <row r="51550" spans="1:5" ht="45" hidden="1">
      <c r="A51550" s="232" t="s">
        <v>39822</v>
      </c>
      <c r="B51550" s="233" t="s">
        <v>39823</v>
      </c>
      <c r="C51550" s="232" t="s">
        <v>2592</v>
      </c>
      <c r="D51550" s="232">
        <v>559000</v>
      </c>
      <c r="E51550" s="232" t="s">
        <v>62717</v>
      </c>
    </row>
    <row r="51551" spans="1:5" ht="33.75" hidden="1">
      <c r="A51551" s="232" t="s">
        <v>39824</v>
      </c>
      <c r="B51551" s="233" t="s">
        <v>39825</v>
      </c>
      <c r="C51551" s="232" t="s">
        <v>2592</v>
      </c>
      <c r="D51551" s="232">
        <v>193000</v>
      </c>
      <c r="E51551" s="232" t="s">
        <v>62717</v>
      </c>
    </row>
    <row r="51552" spans="1:5" ht="123.75" hidden="1">
      <c r="A51552" s="232" t="s">
        <v>39826</v>
      </c>
      <c r="B51552" s="233" t="s">
        <v>39827</v>
      </c>
      <c r="C51552" s="232" t="s">
        <v>2592</v>
      </c>
      <c r="D51552" s="232">
        <v>37000</v>
      </c>
      <c r="E51552" s="232" t="s">
        <v>62717</v>
      </c>
    </row>
    <row r="51553" spans="1:5" ht="22.5" hidden="1">
      <c r="A51553" s="232" t="s">
        <v>39828</v>
      </c>
      <c r="B51553" s="233" t="s">
        <v>39829</v>
      </c>
      <c r="C51553" s="232" t="s">
        <v>2592</v>
      </c>
      <c r="D51553" s="232">
        <v>310000</v>
      </c>
      <c r="E51553" s="232" t="s">
        <v>62717</v>
      </c>
    </row>
    <row r="51554" spans="1:5" ht="56.25" hidden="1">
      <c r="A51554" s="232" t="s">
        <v>39830</v>
      </c>
      <c r="B51554" s="233" t="s">
        <v>39831</v>
      </c>
      <c r="C51554" s="232" t="s">
        <v>2592</v>
      </c>
      <c r="D51554" s="232">
        <v>34255.68</v>
      </c>
      <c r="E51554" s="232" t="s">
        <v>62717</v>
      </c>
    </row>
    <row r="51555" spans="1:5" ht="56.25" hidden="1">
      <c r="A51555" s="232" t="s">
        <v>39832</v>
      </c>
      <c r="B51555" s="233" t="s">
        <v>39833</v>
      </c>
      <c r="C51555" s="232" t="s">
        <v>2592</v>
      </c>
      <c r="D51555" s="232">
        <v>108910</v>
      </c>
      <c r="E51555" s="232" t="s">
        <v>62717</v>
      </c>
    </row>
    <row r="51556" spans="1:5" ht="56.25" hidden="1">
      <c r="A51556" s="232" t="s">
        <v>39834</v>
      </c>
      <c r="B51556" s="233" t="s">
        <v>39835</v>
      </c>
      <c r="C51556" s="232" t="s">
        <v>2592</v>
      </c>
      <c r="D51556" s="232">
        <v>87901.66</v>
      </c>
      <c r="E51556" s="232" t="s">
        <v>62717</v>
      </c>
    </row>
    <row r="51557" spans="1:5" ht="56.25" hidden="1">
      <c r="A51557" s="232" t="s">
        <v>39836</v>
      </c>
      <c r="B51557" s="233" t="s">
        <v>39837</v>
      </c>
      <c r="C51557" s="232" t="s">
        <v>2592</v>
      </c>
      <c r="D51557" s="232">
        <v>89231.1</v>
      </c>
      <c r="E51557" s="232" t="s">
        <v>62717</v>
      </c>
    </row>
    <row r="51558" spans="1:5" ht="56.25" hidden="1">
      <c r="A51558" s="232" t="s">
        <v>39838</v>
      </c>
      <c r="B51558" s="233" t="s">
        <v>39839</v>
      </c>
      <c r="C51558" s="232" t="s">
        <v>2592</v>
      </c>
      <c r="D51558" s="232">
        <v>91805.33</v>
      </c>
      <c r="E51558" s="232" t="s">
        <v>62717</v>
      </c>
    </row>
    <row r="51559" spans="1:5" ht="67.5" hidden="1">
      <c r="A51559" s="232" t="s">
        <v>39840</v>
      </c>
      <c r="B51559" s="233" t="s">
        <v>39841</v>
      </c>
      <c r="C51559" s="232" t="s">
        <v>2592</v>
      </c>
      <c r="D51559" s="232">
        <v>52200</v>
      </c>
      <c r="E51559" s="232" t="s">
        <v>62717</v>
      </c>
    </row>
    <row r="51560" spans="1:5" hidden="1">
      <c r="A51560" s="232" t="s">
        <v>39842</v>
      </c>
      <c r="B51560" s="233" t="s">
        <v>39843</v>
      </c>
      <c r="C51560" s="232" t="s">
        <v>2592</v>
      </c>
      <c r="D51560" s="232">
        <v>291.5</v>
      </c>
      <c r="E51560" s="232" t="s">
        <v>62717</v>
      </c>
    </row>
    <row r="51561" spans="1:5" hidden="1">
      <c r="A51561" s="232" t="s">
        <v>39844</v>
      </c>
      <c r="B51561" s="233" t="s">
        <v>39845</v>
      </c>
      <c r="C51561" s="232" t="s">
        <v>39192</v>
      </c>
      <c r="D51561" s="232">
        <v>884</v>
      </c>
      <c r="E51561" s="232" t="s">
        <v>62717</v>
      </c>
    </row>
    <row r="51562" spans="1:5" hidden="1">
      <c r="A51562" s="232" t="s">
        <v>39846</v>
      </c>
      <c r="B51562" s="233" t="s">
        <v>39847</v>
      </c>
      <c r="C51562" s="232" t="s">
        <v>2592</v>
      </c>
      <c r="D51562" s="232">
        <v>369.9</v>
      </c>
      <c r="E51562" s="232" t="s">
        <v>62717</v>
      </c>
    </row>
    <row r="51563" spans="1:5" ht="22.5" hidden="1">
      <c r="A51563" s="232" t="s">
        <v>39848</v>
      </c>
      <c r="B51563" s="233" t="s">
        <v>39849</v>
      </c>
      <c r="C51563" s="232" t="s">
        <v>33374</v>
      </c>
      <c r="D51563" s="232">
        <v>60</v>
      </c>
      <c r="E51563" s="232" t="s">
        <v>62717</v>
      </c>
    </row>
    <row r="51564" spans="1:5" ht="22.5" hidden="1">
      <c r="A51564" s="232" t="s">
        <v>39850</v>
      </c>
      <c r="B51564" s="233" t="s">
        <v>39851</v>
      </c>
      <c r="C51564" s="232" t="s">
        <v>2592</v>
      </c>
      <c r="D51564" s="232">
        <v>70490</v>
      </c>
      <c r="E51564" s="232" t="s">
        <v>62717</v>
      </c>
    </row>
    <row r="51565" spans="1:5" ht="22.5" hidden="1">
      <c r="A51565" s="232" t="s">
        <v>39852</v>
      </c>
      <c r="B51565" s="233" t="s">
        <v>39853</v>
      </c>
      <c r="C51565" s="232" t="s">
        <v>23648</v>
      </c>
      <c r="D51565" s="232">
        <v>1134.55</v>
      </c>
      <c r="E51565" s="232" t="s">
        <v>62717</v>
      </c>
    </row>
    <row r="51566" spans="1:5" hidden="1">
      <c r="A51566" s="232" t="s">
        <v>39854</v>
      </c>
      <c r="B51566" s="233" t="s">
        <v>39855</v>
      </c>
      <c r="C51566" s="232" t="s">
        <v>2592</v>
      </c>
      <c r="D51566" s="232">
        <v>16800</v>
      </c>
      <c r="E51566" s="232" t="s">
        <v>62717</v>
      </c>
    </row>
    <row r="51567" spans="1:5" hidden="1">
      <c r="A51567" s="232" t="s">
        <v>39856</v>
      </c>
      <c r="B51567" s="233" t="s">
        <v>39857</v>
      </c>
      <c r="C51567" s="232" t="s">
        <v>39192</v>
      </c>
      <c r="D51567" s="232">
        <v>726</v>
      </c>
      <c r="E51567" s="232" t="s">
        <v>62717</v>
      </c>
    </row>
    <row r="51568" spans="1:5" hidden="1">
      <c r="A51568" s="232" t="s">
        <v>39858</v>
      </c>
      <c r="B51568" s="233" t="s">
        <v>39859</v>
      </c>
      <c r="C51568" s="232" t="s">
        <v>2592</v>
      </c>
      <c r="D51568" s="232">
        <v>7412.55</v>
      </c>
      <c r="E51568" s="232" t="s">
        <v>62717</v>
      </c>
    </row>
    <row r="51569" spans="1:5" ht="22.5" hidden="1">
      <c r="A51569" s="232" t="s">
        <v>39860</v>
      </c>
      <c r="B51569" s="233" t="s">
        <v>39861</v>
      </c>
      <c r="C51569" s="232" t="s">
        <v>2592</v>
      </c>
      <c r="D51569" s="232">
        <v>2845.37</v>
      </c>
      <c r="E51569" s="232" t="s">
        <v>62717</v>
      </c>
    </row>
    <row r="51570" spans="1:5" hidden="1">
      <c r="A51570" s="232" t="s">
        <v>39862</v>
      </c>
      <c r="B51570" s="233" t="s">
        <v>39863</v>
      </c>
      <c r="C51570" s="232" t="s">
        <v>2592</v>
      </c>
      <c r="D51570" s="232">
        <v>140</v>
      </c>
      <c r="E51570" s="232" t="s">
        <v>62717</v>
      </c>
    </row>
    <row r="51571" spans="1:5" hidden="1">
      <c r="A51571" s="232" t="s">
        <v>39864</v>
      </c>
      <c r="B51571" s="233" t="s">
        <v>39865</v>
      </c>
      <c r="C51571" s="232" t="s">
        <v>39192</v>
      </c>
      <c r="D51571" s="232">
        <v>1.47</v>
      </c>
      <c r="E51571" s="232" t="s">
        <v>62717</v>
      </c>
    </row>
    <row r="51572" spans="1:5" hidden="1">
      <c r="A51572" s="232" t="s">
        <v>39866</v>
      </c>
      <c r="B51572" s="233" t="s">
        <v>39867</v>
      </c>
      <c r="C51572" s="232" t="s">
        <v>2592</v>
      </c>
      <c r="D51572" s="232">
        <v>9.9</v>
      </c>
      <c r="E51572" s="232" t="s">
        <v>62717</v>
      </c>
    </row>
    <row r="51573" spans="1:5" ht="22.5" hidden="1">
      <c r="A51573" s="232" t="s">
        <v>39868</v>
      </c>
      <c r="B51573" s="233" t="s">
        <v>39869</v>
      </c>
      <c r="C51573" s="232" t="s">
        <v>2592</v>
      </c>
      <c r="D51573" s="232">
        <v>1060000</v>
      </c>
      <c r="E51573" s="232" t="s">
        <v>62717</v>
      </c>
    </row>
    <row r="51574" spans="1:5" ht="22.5" hidden="1">
      <c r="A51574" s="232" t="s">
        <v>39870</v>
      </c>
      <c r="B51574" s="233" t="s">
        <v>39871</v>
      </c>
      <c r="C51574" s="232" t="s">
        <v>2592</v>
      </c>
      <c r="D51574" s="232">
        <v>142770</v>
      </c>
      <c r="E51574" s="232" t="s">
        <v>62717</v>
      </c>
    </row>
    <row r="51575" spans="1:5" ht="22.5" hidden="1">
      <c r="A51575" s="232" t="s">
        <v>39872</v>
      </c>
      <c r="B51575" s="233" t="s">
        <v>39873</v>
      </c>
      <c r="C51575" s="232" t="s">
        <v>2592</v>
      </c>
      <c r="D51575" s="232">
        <v>261675.54</v>
      </c>
      <c r="E51575" s="232" t="s">
        <v>62717</v>
      </c>
    </row>
    <row r="51576" spans="1:5" hidden="1">
      <c r="A51576" s="232" t="s">
        <v>39874</v>
      </c>
      <c r="B51576" s="233" t="s">
        <v>39875</v>
      </c>
      <c r="C51576" s="232" t="s">
        <v>2592</v>
      </c>
      <c r="D51576" s="232">
        <v>187200</v>
      </c>
      <c r="E51576" s="232" t="s">
        <v>62717</v>
      </c>
    </row>
    <row r="51577" spans="1:5" ht="22.5" hidden="1">
      <c r="A51577" s="232" t="s">
        <v>39876</v>
      </c>
      <c r="B51577" s="233" t="s">
        <v>39877</v>
      </c>
      <c r="C51577" s="232" t="s">
        <v>2592</v>
      </c>
      <c r="D51577" s="232">
        <v>817474</v>
      </c>
      <c r="E51577" s="232" t="s">
        <v>62717</v>
      </c>
    </row>
    <row r="51578" spans="1:5" hidden="1">
      <c r="A51578" s="232" t="s">
        <v>39878</v>
      </c>
      <c r="B51578" s="233" t="s">
        <v>39879</v>
      </c>
      <c r="C51578" s="232" t="s">
        <v>2592</v>
      </c>
      <c r="D51578" s="232">
        <v>362026</v>
      </c>
      <c r="E51578" s="232" t="s">
        <v>62717</v>
      </c>
    </row>
    <row r="51579" spans="1:5" hidden="1">
      <c r="A51579" s="232" t="s">
        <v>39880</v>
      </c>
      <c r="B51579" s="233" t="s">
        <v>39881</v>
      </c>
      <c r="C51579" s="232" t="s">
        <v>2592</v>
      </c>
      <c r="D51579" s="232">
        <v>177067.24</v>
      </c>
      <c r="E51579" s="232" t="s">
        <v>62717</v>
      </c>
    </row>
    <row r="51580" spans="1:5" hidden="1">
      <c r="A51580" s="232" t="s">
        <v>39882</v>
      </c>
      <c r="B51580" s="233" t="s">
        <v>39883</v>
      </c>
      <c r="C51580" s="232" t="s">
        <v>2592</v>
      </c>
      <c r="D51580" s="232">
        <v>354857.38</v>
      </c>
      <c r="E51580" s="232" t="s">
        <v>62717</v>
      </c>
    </row>
    <row r="51581" spans="1:5" ht="22.5" hidden="1">
      <c r="A51581" s="232" t="s">
        <v>39884</v>
      </c>
      <c r="B51581" s="233" t="s">
        <v>39885</v>
      </c>
      <c r="C51581" s="232" t="s">
        <v>2592</v>
      </c>
      <c r="D51581" s="232">
        <v>6979.78</v>
      </c>
      <c r="E51581" s="232" t="s">
        <v>62717</v>
      </c>
    </row>
    <row r="51582" spans="1:5" ht="67.5" hidden="1">
      <c r="A51582" s="232" t="s">
        <v>39886</v>
      </c>
      <c r="B51582" s="233" t="s">
        <v>39887</v>
      </c>
      <c r="C51582" s="232" t="s">
        <v>2592</v>
      </c>
      <c r="D51582" s="232">
        <v>18283.63</v>
      </c>
      <c r="E51582" s="232" t="s">
        <v>62717</v>
      </c>
    </row>
    <row r="51583" spans="1:5" ht="67.5" hidden="1">
      <c r="A51583" s="232" t="s">
        <v>39888</v>
      </c>
      <c r="B51583" s="233" t="s">
        <v>39889</v>
      </c>
      <c r="C51583" s="232" t="s">
        <v>2592</v>
      </c>
      <c r="D51583" s="232">
        <v>32300</v>
      </c>
      <c r="E51583" s="232" t="s">
        <v>62717</v>
      </c>
    </row>
    <row r="51584" spans="1:5" ht="67.5" hidden="1">
      <c r="A51584" s="232" t="s">
        <v>39890</v>
      </c>
      <c r="B51584" s="233" t="s">
        <v>39891</v>
      </c>
      <c r="C51584" s="232" t="s">
        <v>2592</v>
      </c>
      <c r="D51584" s="232">
        <v>32377.18</v>
      </c>
      <c r="E51584" s="232" t="s">
        <v>62717</v>
      </c>
    </row>
    <row r="51585" spans="1:5" ht="67.5" hidden="1">
      <c r="A51585" s="232" t="s">
        <v>39892</v>
      </c>
      <c r="B51585" s="233" t="s">
        <v>39893</v>
      </c>
      <c r="C51585" s="232" t="s">
        <v>2592</v>
      </c>
      <c r="D51585" s="232">
        <v>44257.97</v>
      </c>
      <c r="E51585" s="232" t="s">
        <v>62717</v>
      </c>
    </row>
    <row r="51586" spans="1:5" hidden="1">
      <c r="A51586" s="232" t="s">
        <v>39894</v>
      </c>
      <c r="B51586" s="233" t="s">
        <v>39895</v>
      </c>
      <c r="C51586" s="232" t="s">
        <v>2592</v>
      </c>
      <c r="D51586" s="232">
        <v>217675</v>
      </c>
      <c r="E51586" s="232" t="s">
        <v>62717</v>
      </c>
    </row>
    <row r="51587" spans="1:5" hidden="1">
      <c r="A51587" s="232" t="s">
        <v>39896</v>
      </c>
      <c r="B51587" s="233" t="s">
        <v>39897</v>
      </c>
      <c r="C51587" s="232" t="s">
        <v>2592</v>
      </c>
      <c r="D51587" s="232">
        <v>450000</v>
      </c>
      <c r="E51587" s="232" t="s">
        <v>62717</v>
      </c>
    </row>
    <row r="51588" spans="1:5" ht="33.75" hidden="1">
      <c r="A51588" s="232" t="s">
        <v>39898</v>
      </c>
      <c r="B51588" s="233" t="s">
        <v>39899</v>
      </c>
      <c r="C51588" s="232" t="s">
        <v>2592</v>
      </c>
      <c r="D51588" s="232">
        <v>554020</v>
      </c>
      <c r="E51588" s="232" t="s">
        <v>62717</v>
      </c>
    </row>
    <row r="51589" spans="1:5" hidden="1">
      <c r="A51589" s="232" t="s">
        <v>39900</v>
      </c>
      <c r="B51589" s="233" t="s">
        <v>39901</v>
      </c>
      <c r="C51589" s="232" t="s">
        <v>2592</v>
      </c>
      <c r="D51589" s="232">
        <v>5250</v>
      </c>
      <c r="E51589" s="232" t="s">
        <v>62717</v>
      </c>
    </row>
    <row r="51590" spans="1:5" ht="22.5" hidden="1">
      <c r="A51590" s="232" t="s">
        <v>39902</v>
      </c>
      <c r="B51590" s="233" t="s">
        <v>39903</v>
      </c>
      <c r="C51590" s="232" t="s">
        <v>2592</v>
      </c>
      <c r="D51590" s="232">
        <v>192</v>
      </c>
      <c r="E51590" s="232" t="s">
        <v>62717</v>
      </c>
    </row>
    <row r="51591" spans="1:5" hidden="1">
      <c r="A51591" s="232" t="s">
        <v>39904</v>
      </c>
      <c r="B51591" s="233" t="s">
        <v>39905</v>
      </c>
      <c r="C51591" s="232" t="s">
        <v>2592</v>
      </c>
      <c r="D51591" s="232">
        <v>179</v>
      </c>
      <c r="E51591" s="232" t="s">
        <v>62717</v>
      </c>
    </row>
    <row r="51592" spans="1:5" hidden="1">
      <c r="A51592" s="232" t="s">
        <v>39906</v>
      </c>
      <c r="B51592" s="233" t="s">
        <v>39907</v>
      </c>
      <c r="C51592" s="232" t="s">
        <v>39192</v>
      </c>
      <c r="D51592" s="232">
        <v>726</v>
      </c>
      <c r="E51592" s="232" t="s">
        <v>62717</v>
      </c>
    </row>
    <row r="51593" spans="1:5" hidden="1">
      <c r="A51593" s="232" t="s">
        <v>39908</v>
      </c>
      <c r="B51593" s="233" t="s">
        <v>39909</v>
      </c>
      <c r="C51593" s="232" t="s">
        <v>2592</v>
      </c>
      <c r="D51593" s="232">
        <v>476860.4</v>
      </c>
      <c r="E51593" s="232" t="s">
        <v>62717</v>
      </c>
    </row>
    <row r="51594" spans="1:5" hidden="1">
      <c r="A51594" s="232" t="s">
        <v>39910</v>
      </c>
      <c r="B51594" s="233" t="s">
        <v>39911</v>
      </c>
      <c r="C51594" s="232" t="s">
        <v>2592</v>
      </c>
      <c r="D51594" s="232">
        <v>10890</v>
      </c>
      <c r="E51594" s="232" t="s">
        <v>62717</v>
      </c>
    </row>
    <row r="51595" spans="1:5" ht="22.5" hidden="1">
      <c r="A51595" s="232" t="s">
        <v>39912</v>
      </c>
      <c r="B51595" s="233" t="s">
        <v>39913</v>
      </c>
      <c r="C51595" s="232" t="s">
        <v>2592</v>
      </c>
      <c r="D51595" s="232">
        <v>5518</v>
      </c>
      <c r="E51595" s="232" t="s">
        <v>62717</v>
      </c>
    </row>
    <row r="51596" spans="1:5" hidden="1">
      <c r="A51596" s="232" t="s">
        <v>39914</v>
      </c>
      <c r="B51596" s="233" t="s">
        <v>39915</v>
      </c>
      <c r="C51596" s="232" t="s">
        <v>2592</v>
      </c>
      <c r="D51596" s="232">
        <v>236.4</v>
      </c>
      <c r="E51596" s="232" t="s">
        <v>62717</v>
      </c>
    </row>
    <row r="51597" spans="1:5" ht="22.5" hidden="1">
      <c r="A51597" s="232" t="s">
        <v>39916</v>
      </c>
      <c r="B51597" s="233" t="s">
        <v>39917</v>
      </c>
      <c r="C51597" s="232" t="s">
        <v>2592</v>
      </c>
      <c r="D51597" s="232">
        <v>9000</v>
      </c>
      <c r="E51597" s="232" t="s">
        <v>62717</v>
      </c>
    </row>
    <row r="51598" spans="1:5" hidden="1">
      <c r="A51598" s="232" t="s">
        <v>39918</v>
      </c>
      <c r="B51598" s="233" t="s">
        <v>39919</v>
      </c>
      <c r="C51598" s="232" t="s">
        <v>2592</v>
      </c>
      <c r="D51598" s="232">
        <v>39842.879999999997</v>
      </c>
      <c r="E51598" s="232" t="s">
        <v>62717</v>
      </c>
    </row>
    <row r="51599" spans="1:5" ht="22.5" hidden="1">
      <c r="A51599" s="232" t="s">
        <v>39920</v>
      </c>
      <c r="B51599" s="233" t="s">
        <v>39921</v>
      </c>
      <c r="C51599" s="232" t="s">
        <v>2592</v>
      </c>
      <c r="D51599" s="232">
        <v>713240.42</v>
      </c>
      <c r="E51599" s="232" t="s">
        <v>62717</v>
      </c>
    </row>
    <row r="51600" spans="1:5" ht="22.5" hidden="1">
      <c r="A51600" s="232" t="s">
        <v>39922</v>
      </c>
      <c r="B51600" s="233" t="s">
        <v>39923</v>
      </c>
      <c r="C51600" s="232" t="s">
        <v>2592</v>
      </c>
      <c r="D51600" s="232">
        <v>292.32</v>
      </c>
      <c r="E51600" s="232" t="s">
        <v>62717</v>
      </c>
    </row>
    <row r="51601" spans="1:5" hidden="1">
      <c r="A51601" s="232" t="s">
        <v>39924</v>
      </c>
      <c r="B51601" s="233" t="s">
        <v>39925</v>
      </c>
      <c r="C51601" s="232" t="s">
        <v>2592</v>
      </c>
      <c r="D51601" s="232">
        <v>480000</v>
      </c>
      <c r="E51601" s="232" t="s">
        <v>62717</v>
      </c>
    </row>
    <row r="51602" spans="1:5" hidden="1">
      <c r="A51602" s="232" t="s">
        <v>39926</v>
      </c>
      <c r="B51602" s="233" t="s">
        <v>39927</v>
      </c>
      <c r="C51602" s="232" t="s">
        <v>2592</v>
      </c>
      <c r="D51602" s="232">
        <v>2518953</v>
      </c>
      <c r="E51602" s="232" t="s">
        <v>62717</v>
      </c>
    </row>
    <row r="51603" spans="1:5" ht="22.5" hidden="1">
      <c r="A51603" s="232" t="s">
        <v>39928</v>
      </c>
      <c r="B51603" s="233" t="s">
        <v>39929</v>
      </c>
      <c r="C51603" s="232" t="s">
        <v>2592</v>
      </c>
      <c r="D51603" s="232">
        <v>1070000</v>
      </c>
      <c r="E51603" s="232" t="s">
        <v>62717</v>
      </c>
    </row>
    <row r="51604" spans="1:5" hidden="1">
      <c r="A51604" s="232" t="s">
        <v>39930</v>
      </c>
      <c r="B51604" s="233" t="s">
        <v>39931</v>
      </c>
      <c r="C51604" s="232" t="s">
        <v>2592</v>
      </c>
      <c r="D51604" s="232">
        <v>112000</v>
      </c>
      <c r="E51604" s="232" t="s">
        <v>62717</v>
      </c>
    </row>
    <row r="51605" spans="1:5" hidden="1">
      <c r="A51605" s="232" t="s">
        <v>39932</v>
      </c>
      <c r="B51605" s="233" t="s">
        <v>39933</v>
      </c>
      <c r="C51605" s="232" t="s">
        <v>2592</v>
      </c>
      <c r="D51605" s="232">
        <v>19.48</v>
      </c>
      <c r="E51605" s="232" t="s">
        <v>62717</v>
      </c>
    </row>
    <row r="51606" spans="1:5" ht="112.5" hidden="1">
      <c r="A51606" s="232" t="s">
        <v>39934</v>
      </c>
      <c r="B51606" s="233" t="s">
        <v>39935</v>
      </c>
      <c r="C51606" s="232" t="s">
        <v>2592</v>
      </c>
      <c r="D51606" s="232">
        <v>7750000</v>
      </c>
      <c r="E51606" s="232" t="s">
        <v>62717</v>
      </c>
    </row>
    <row r="51607" spans="1:5" ht="56.25" hidden="1">
      <c r="A51607" s="232" t="s">
        <v>39936</v>
      </c>
      <c r="B51607" s="233" t="s">
        <v>39937</v>
      </c>
      <c r="C51607" s="232" t="s">
        <v>2592</v>
      </c>
      <c r="D51607" s="232">
        <v>253700</v>
      </c>
      <c r="E51607" s="232" t="s">
        <v>62717</v>
      </c>
    </row>
    <row r="51608" spans="1:5" hidden="1">
      <c r="A51608" s="232" t="s">
        <v>39938</v>
      </c>
      <c r="B51608" s="233" t="s">
        <v>39939</v>
      </c>
      <c r="C51608" s="232" t="s">
        <v>2592</v>
      </c>
      <c r="D51608" s="232">
        <v>621000</v>
      </c>
      <c r="E51608" s="232" t="s">
        <v>62717</v>
      </c>
    </row>
    <row r="51609" spans="1:5" ht="33.75" hidden="1">
      <c r="A51609" s="232" t="s">
        <v>39940</v>
      </c>
      <c r="B51609" s="233" t="s">
        <v>39941</v>
      </c>
      <c r="C51609" s="232" t="s">
        <v>2592</v>
      </c>
      <c r="D51609" s="232">
        <v>176.87</v>
      </c>
      <c r="E51609" s="232" t="s">
        <v>62717</v>
      </c>
    </row>
    <row r="51610" spans="1:5" hidden="1">
      <c r="A51610" s="232" t="s">
        <v>39942</v>
      </c>
      <c r="B51610" s="233" t="s">
        <v>39943</v>
      </c>
      <c r="C51610" s="232" t="s">
        <v>2592</v>
      </c>
      <c r="D51610" s="232">
        <v>69990</v>
      </c>
      <c r="E51610" s="232" t="s">
        <v>62717</v>
      </c>
    </row>
    <row r="51611" spans="1:5" ht="56.25" hidden="1">
      <c r="A51611" s="232" t="s">
        <v>39944</v>
      </c>
      <c r="B51611" s="233" t="s">
        <v>39945</v>
      </c>
      <c r="C51611" s="232" t="s">
        <v>2592</v>
      </c>
      <c r="D51611" s="232">
        <v>72495</v>
      </c>
      <c r="E51611" s="232" t="s">
        <v>62717</v>
      </c>
    </row>
    <row r="51612" spans="1:5" ht="22.5" hidden="1">
      <c r="A51612" s="232" t="s">
        <v>39946</v>
      </c>
      <c r="B51612" s="233" t="s">
        <v>39947</v>
      </c>
      <c r="C51612" s="232" t="s">
        <v>2592</v>
      </c>
      <c r="D51612" s="232">
        <v>84900</v>
      </c>
      <c r="E51612" s="232" t="s">
        <v>62717</v>
      </c>
    </row>
    <row r="51613" spans="1:5" ht="33.75" hidden="1">
      <c r="A51613" s="232" t="s">
        <v>39948</v>
      </c>
      <c r="B51613" s="233" t="s">
        <v>39949</v>
      </c>
      <c r="C51613" s="232" t="s">
        <v>2592</v>
      </c>
      <c r="D51613" s="232">
        <v>1830</v>
      </c>
      <c r="E51613" s="232" t="s">
        <v>62717</v>
      </c>
    </row>
    <row r="51614" spans="1:5" ht="22.5" hidden="1">
      <c r="A51614" s="232" t="s">
        <v>39950</v>
      </c>
      <c r="B51614" s="233" t="s">
        <v>39951</v>
      </c>
      <c r="C51614" s="232" t="s">
        <v>2592</v>
      </c>
      <c r="D51614" s="232">
        <v>845263</v>
      </c>
      <c r="E51614" s="232" t="s">
        <v>62717</v>
      </c>
    </row>
    <row r="51615" spans="1:5" ht="33.75" hidden="1">
      <c r="A51615" s="232" t="s">
        <v>39952</v>
      </c>
      <c r="B51615" s="233" t="s">
        <v>39953</v>
      </c>
      <c r="C51615" s="232" t="s">
        <v>2592</v>
      </c>
      <c r="D51615" s="232">
        <v>1995949</v>
      </c>
      <c r="E51615" s="232" t="s">
        <v>62717</v>
      </c>
    </row>
    <row r="51616" spans="1:5" hidden="1">
      <c r="A51616" s="232" t="s">
        <v>39954</v>
      </c>
      <c r="B51616" s="233" t="s">
        <v>39955</v>
      </c>
      <c r="C51616" s="232" t="s">
        <v>2592</v>
      </c>
      <c r="D51616" s="232">
        <v>331.11</v>
      </c>
      <c r="E51616" s="232" t="s">
        <v>62717</v>
      </c>
    </row>
    <row r="51617" spans="1:5" hidden="1">
      <c r="A51617" s="232" t="s">
        <v>39956</v>
      </c>
      <c r="B51617" s="233" t="s">
        <v>39957</v>
      </c>
      <c r="C51617" s="232" t="s">
        <v>23648</v>
      </c>
      <c r="D51617" s="232">
        <v>25.09</v>
      </c>
      <c r="E51617" s="232" t="s">
        <v>62717</v>
      </c>
    </row>
    <row r="51618" spans="1:5" hidden="1">
      <c r="A51618" s="232" t="s">
        <v>39958</v>
      </c>
      <c r="B51618" s="233" t="s">
        <v>39959</v>
      </c>
      <c r="C51618" s="232" t="s">
        <v>23648</v>
      </c>
      <c r="D51618" s="232">
        <v>28.2</v>
      </c>
      <c r="E51618" s="232" t="s">
        <v>62717</v>
      </c>
    </row>
    <row r="51619" spans="1:5" ht="22.5" hidden="1">
      <c r="A51619" s="232" t="s">
        <v>39960</v>
      </c>
      <c r="B51619" s="233" t="s">
        <v>39961</v>
      </c>
      <c r="C51619" s="232" t="s">
        <v>23648</v>
      </c>
      <c r="D51619" s="232">
        <v>25.73</v>
      </c>
      <c r="E51619" s="232" t="s">
        <v>62717</v>
      </c>
    </row>
    <row r="51620" spans="1:5" hidden="1">
      <c r="A51620" s="232" t="s">
        <v>39962</v>
      </c>
      <c r="B51620" s="233" t="s">
        <v>39963</v>
      </c>
      <c r="C51620" s="232" t="s">
        <v>23648</v>
      </c>
      <c r="D51620" s="232">
        <v>24.12</v>
      </c>
      <c r="E51620" s="232" t="s">
        <v>62717</v>
      </c>
    </row>
    <row r="51621" spans="1:5" hidden="1">
      <c r="A51621" s="232" t="s">
        <v>39964</v>
      </c>
      <c r="B51621" s="233" t="s">
        <v>39965</v>
      </c>
      <c r="C51621" s="232" t="s">
        <v>23648</v>
      </c>
      <c r="D51621" s="232">
        <v>21.92</v>
      </c>
      <c r="E51621" s="232" t="s">
        <v>62717</v>
      </c>
    </row>
    <row r="51622" spans="1:5" hidden="1">
      <c r="A51622" s="232" t="s">
        <v>39966</v>
      </c>
      <c r="B51622" s="233" t="s">
        <v>39967</v>
      </c>
      <c r="C51622" s="232" t="s">
        <v>23648</v>
      </c>
      <c r="D51622" s="232">
        <v>21.92</v>
      </c>
      <c r="E51622" s="232" t="s">
        <v>62717</v>
      </c>
    </row>
    <row r="51623" spans="1:5" hidden="1">
      <c r="A51623" s="232" t="s">
        <v>39968</v>
      </c>
      <c r="B51623" s="233" t="s">
        <v>39969</v>
      </c>
      <c r="C51623" s="232" t="s">
        <v>23648</v>
      </c>
      <c r="D51623" s="232">
        <v>27.92</v>
      </c>
      <c r="E51623" s="232" t="s">
        <v>62717</v>
      </c>
    </row>
    <row r="51624" spans="1:5" hidden="1">
      <c r="A51624" s="232" t="s">
        <v>39970</v>
      </c>
      <c r="B51624" s="233" t="s">
        <v>39971</v>
      </c>
      <c r="C51624" s="232" t="s">
        <v>23648</v>
      </c>
      <c r="D51624" s="232">
        <v>34.130000000000003</v>
      </c>
      <c r="E51624" s="232" t="s">
        <v>62717</v>
      </c>
    </row>
    <row r="51625" spans="1:5" hidden="1">
      <c r="A51625" s="232" t="s">
        <v>39972</v>
      </c>
      <c r="B51625" s="233" t="s">
        <v>39973</v>
      </c>
      <c r="C51625" s="232" t="s">
        <v>23648</v>
      </c>
      <c r="D51625" s="232">
        <v>33.39</v>
      </c>
      <c r="E51625" s="232" t="s">
        <v>62717</v>
      </c>
    </row>
    <row r="51626" spans="1:5" ht="22.5" hidden="1">
      <c r="A51626" s="232" t="s">
        <v>39974</v>
      </c>
      <c r="B51626" s="233" t="s">
        <v>39975</v>
      </c>
      <c r="C51626" s="232" t="s">
        <v>23648</v>
      </c>
      <c r="D51626" s="232">
        <v>37</v>
      </c>
      <c r="E51626" s="232" t="s">
        <v>62717</v>
      </c>
    </row>
    <row r="51627" spans="1:5" ht="45" hidden="1">
      <c r="A51627" s="232" t="s">
        <v>39976</v>
      </c>
      <c r="B51627" s="233" t="s">
        <v>39977</v>
      </c>
      <c r="C51627" s="232" t="s">
        <v>23648</v>
      </c>
      <c r="D51627" s="232">
        <v>38.909999999999997</v>
      </c>
      <c r="E51627" s="232" t="s">
        <v>62717</v>
      </c>
    </row>
    <row r="51628" spans="1:5" hidden="1">
      <c r="A51628" s="232" t="s">
        <v>39978</v>
      </c>
      <c r="B51628" s="233" t="s">
        <v>39979</v>
      </c>
      <c r="C51628" s="232" t="s">
        <v>23648</v>
      </c>
      <c r="D51628" s="232">
        <v>26.97</v>
      </c>
      <c r="E51628" s="232" t="s">
        <v>62717</v>
      </c>
    </row>
    <row r="51629" spans="1:5" hidden="1">
      <c r="A51629" s="232" t="s">
        <v>39980</v>
      </c>
      <c r="B51629" s="233" t="s">
        <v>39981</v>
      </c>
      <c r="C51629" s="232" t="s">
        <v>23648</v>
      </c>
      <c r="D51629" s="232">
        <v>37.299999999999997</v>
      </c>
      <c r="E51629" s="232" t="s">
        <v>62717</v>
      </c>
    </row>
    <row r="51630" spans="1:5" hidden="1">
      <c r="A51630" s="232" t="s">
        <v>39982</v>
      </c>
      <c r="B51630" s="233" t="s">
        <v>39983</v>
      </c>
      <c r="C51630" s="232" t="s">
        <v>23648</v>
      </c>
      <c r="D51630" s="232">
        <v>33.39</v>
      </c>
      <c r="E51630" s="232" t="s">
        <v>62717</v>
      </c>
    </row>
    <row r="51631" spans="1:5" hidden="1">
      <c r="A51631" s="232" t="s">
        <v>39984</v>
      </c>
      <c r="B51631" s="233" t="s">
        <v>39985</v>
      </c>
      <c r="C51631" s="232" t="s">
        <v>23648</v>
      </c>
      <c r="D51631" s="232">
        <v>27.68</v>
      </c>
      <c r="E51631" s="232" t="s">
        <v>62717</v>
      </c>
    </row>
    <row r="51632" spans="1:5" hidden="1">
      <c r="A51632" s="232" t="s">
        <v>39986</v>
      </c>
      <c r="B51632" s="233" t="s">
        <v>39987</v>
      </c>
      <c r="C51632" s="232" t="s">
        <v>23648</v>
      </c>
      <c r="D51632" s="232">
        <v>33.39</v>
      </c>
      <c r="E51632" s="232" t="s">
        <v>62717</v>
      </c>
    </row>
    <row r="51633" spans="1:5" hidden="1">
      <c r="A51633" s="232" t="s">
        <v>39988</v>
      </c>
      <c r="B51633" s="233" t="s">
        <v>39989</v>
      </c>
      <c r="C51633" s="232" t="s">
        <v>23648</v>
      </c>
      <c r="D51633" s="232">
        <v>35.46</v>
      </c>
      <c r="E51633" s="232" t="s">
        <v>62717</v>
      </c>
    </row>
    <row r="51634" spans="1:5" hidden="1">
      <c r="A51634" s="232" t="s">
        <v>39990</v>
      </c>
      <c r="B51634" s="233" t="s">
        <v>39991</v>
      </c>
      <c r="C51634" s="232" t="s">
        <v>23648</v>
      </c>
      <c r="D51634" s="232">
        <v>33.39</v>
      </c>
      <c r="E51634" s="232" t="s">
        <v>62717</v>
      </c>
    </row>
    <row r="51635" spans="1:5" hidden="1">
      <c r="A51635" s="232" t="s">
        <v>39992</v>
      </c>
      <c r="B51635" s="233" t="s">
        <v>39993</v>
      </c>
      <c r="C51635" s="232" t="s">
        <v>23648</v>
      </c>
      <c r="D51635" s="232">
        <v>20.69</v>
      </c>
      <c r="E51635" s="232" t="s">
        <v>62717</v>
      </c>
    </row>
    <row r="51636" spans="1:5" ht="22.5" hidden="1">
      <c r="A51636" s="232" t="s">
        <v>39994</v>
      </c>
      <c r="B51636" s="233" t="s">
        <v>39995</v>
      </c>
      <c r="C51636" s="232" t="s">
        <v>23648</v>
      </c>
      <c r="D51636" s="232">
        <v>23.74</v>
      </c>
      <c r="E51636" s="232" t="s">
        <v>62717</v>
      </c>
    </row>
    <row r="51637" spans="1:5" ht="22.5" hidden="1">
      <c r="A51637" s="232" t="s">
        <v>39996</v>
      </c>
      <c r="B51637" s="233" t="s">
        <v>39997</v>
      </c>
      <c r="C51637" s="232" t="s">
        <v>23648</v>
      </c>
      <c r="D51637" s="232">
        <v>23.74</v>
      </c>
      <c r="E51637" s="232" t="s">
        <v>62717</v>
      </c>
    </row>
    <row r="51638" spans="1:5" hidden="1">
      <c r="A51638" s="232" t="s">
        <v>39998</v>
      </c>
      <c r="B51638" s="233" t="s">
        <v>39999</v>
      </c>
      <c r="C51638" s="232" t="s">
        <v>23648</v>
      </c>
      <c r="D51638" s="232">
        <v>33.39</v>
      </c>
      <c r="E51638" s="232" t="s">
        <v>62717</v>
      </c>
    </row>
    <row r="51639" spans="1:5" hidden="1">
      <c r="A51639" s="232" t="s">
        <v>40000</v>
      </c>
      <c r="B51639" s="233" t="s">
        <v>40001</v>
      </c>
      <c r="C51639" s="232" t="s">
        <v>23648</v>
      </c>
      <c r="D51639" s="232">
        <v>19.8</v>
      </c>
      <c r="E51639" s="232" t="s">
        <v>62717</v>
      </c>
    </row>
    <row r="51640" spans="1:5" hidden="1">
      <c r="A51640" s="232" t="s">
        <v>40002</v>
      </c>
      <c r="B51640" s="233" t="s">
        <v>40003</v>
      </c>
      <c r="C51640" s="232" t="s">
        <v>23648</v>
      </c>
      <c r="D51640" s="232">
        <v>37</v>
      </c>
      <c r="E51640" s="232" t="s">
        <v>62717</v>
      </c>
    </row>
    <row r="51641" spans="1:5" hidden="1">
      <c r="A51641" s="232" t="s">
        <v>40004</v>
      </c>
      <c r="B51641" s="233" t="s">
        <v>62163</v>
      </c>
      <c r="C51641" s="232" t="s">
        <v>23648</v>
      </c>
      <c r="D51641" s="232">
        <v>43.68</v>
      </c>
      <c r="E51641" s="232" t="s">
        <v>62717</v>
      </c>
    </row>
    <row r="51642" spans="1:5" hidden="1">
      <c r="A51642" s="232" t="s">
        <v>40005</v>
      </c>
      <c r="B51642" s="233" t="s">
        <v>40006</v>
      </c>
      <c r="C51642" s="232" t="s">
        <v>23648</v>
      </c>
      <c r="D51642" s="232">
        <v>33.39</v>
      </c>
      <c r="E51642" s="232" t="s">
        <v>62717</v>
      </c>
    </row>
    <row r="51643" spans="1:5" hidden="1">
      <c r="A51643" s="232" t="s">
        <v>40007</v>
      </c>
      <c r="B51643" s="233" t="s">
        <v>40008</v>
      </c>
      <c r="C51643" s="232" t="s">
        <v>23648</v>
      </c>
      <c r="D51643" s="232">
        <v>34.130000000000003</v>
      </c>
      <c r="E51643" s="232" t="s">
        <v>62717</v>
      </c>
    </row>
    <row r="51644" spans="1:5" ht="45" hidden="1">
      <c r="A51644" s="232" t="s">
        <v>40009</v>
      </c>
      <c r="B51644" s="233" t="s">
        <v>40010</v>
      </c>
      <c r="C51644" s="232" t="s">
        <v>23648</v>
      </c>
      <c r="D51644" s="232">
        <v>31.86</v>
      </c>
      <c r="E51644" s="232" t="s">
        <v>62717</v>
      </c>
    </row>
    <row r="51645" spans="1:5" ht="45" hidden="1">
      <c r="A51645" s="232" t="s">
        <v>40011</v>
      </c>
      <c r="B51645" s="233" t="s">
        <v>40012</v>
      </c>
      <c r="C51645" s="232" t="s">
        <v>23648</v>
      </c>
      <c r="D51645" s="232">
        <v>57.26</v>
      </c>
      <c r="E51645" s="232" t="s">
        <v>62717</v>
      </c>
    </row>
    <row r="51646" spans="1:5" hidden="1">
      <c r="A51646" s="232" t="s">
        <v>40013</v>
      </c>
      <c r="B51646" s="233" t="s">
        <v>40014</v>
      </c>
      <c r="C51646" s="232" t="s">
        <v>23648</v>
      </c>
      <c r="D51646" s="232">
        <v>34.130000000000003</v>
      </c>
      <c r="E51646" s="232" t="s">
        <v>62717</v>
      </c>
    </row>
    <row r="51647" spans="1:5" hidden="1">
      <c r="A51647" s="232" t="s">
        <v>40015</v>
      </c>
      <c r="B51647" s="233" t="s">
        <v>40016</v>
      </c>
      <c r="C51647" s="232" t="s">
        <v>23648</v>
      </c>
      <c r="D51647" s="232">
        <v>35.46</v>
      </c>
      <c r="E51647" s="232" t="s">
        <v>62717</v>
      </c>
    </row>
    <row r="51648" spans="1:5" hidden="1">
      <c r="A51648" s="232" t="s">
        <v>40017</v>
      </c>
      <c r="B51648" s="233" t="s">
        <v>40018</v>
      </c>
      <c r="C51648" s="232" t="s">
        <v>23648</v>
      </c>
      <c r="D51648" s="232">
        <v>35.46</v>
      </c>
      <c r="E51648" s="232" t="s">
        <v>62717</v>
      </c>
    </row>
    <row r="51649" spans="1:5" hidden="1">
      <c r="A51649" s="232" t="s">
        <v>40019</v>
      </c>
      <c r="B51649" s="233" t="s">
        <v>40020</v>
      </c>
      <c r="C51649" s="232" t="s">
        <v>23648</v>
      </c>
      <c r="D51649" s="232">
        <v>37</v>
      </c>
      <c r="E51649" s="232" t="s">
        <v>62717</v>
      </c>
    </row>
    <row r="51650" spans="1:5" hidden="1">
      <c r="A51650" s="232" t="s">
        <v>40021</v>
      </c>
      <c r="B51650" s="233" t="s">
        <v>40022</v>
      </c>
      <c r="C51650" s="232" t="s">
        <v>23648</v>
      </c>
      <c r="D51650" s="232">
        <v>37</v>
      </c>
      <c r="E51650" s="232" t="s">
        <v>62717</v>
      </c>
    </row>
    <row r="51651" spans="1:5" hidden="1">
      <c r="A51651" s="232" t="s">
        <v>40023</v>
      </c>
      <c r="B51651" s="233" t="s">
        <v>40024</v>
      </c>
      <c r="C51651" s="232" t="s">
        <v>23648</v>
      </c>
      <c r="D51651" s="232">
        <v>19.8</v>
      </c>
      <c r="E51651" s="232" t="s">
        <v>62717</v>
      </c>
    </row>
    <row r="51652" spans="1:5" hidden="1">
      <c r="A51652" s="232" t="s">
        <v>40025</v>
      </c>
      <c r="B51652" s="233" t="s">
        <v>40026</v>
      </c>
      <c r="C51652" s="232" t="s">
        <v>23648</v>
      </c>
      <c r="D51652" s="232">
        <v>33.39</v>
      </c>
      <c r="E51652" s="232" t="s">
        <v>62717</v>
      </c>
    </row>
    <row r="51653" spans="1:5" hidden="1">
      <c r="A51653" s="232" t="s">
        <v>40027</v>
      </c>
      <c r="B51653" s="233" t="s">
        <v>40028</v>
      </c>
      <c r="C51653" s="232" t="s">
        <v>23648</v>
      </c>
      <c r="D51653" s="232">
        <v>36.71</v>
      </c>
      <c r="E51653" s="232" t="s">
        <v>62717</v>
      </c>
    </row>
    <row r="51654" spans="1:5" hidden="1">
      <c r="A51654" s="232" t="s">
        <v>40029</v>
      </c>
      <c r="B51654" s="233" t="s">
        <v>40030</v>
      </c>
      <c r="C51654" s="232" t="s">
        <v>23648</v>
      </c>
      <c r="D51654" s="232">
        <v>21.92</v>
      </c>
      <c r="E51654" s="232" t="s">
        <v>62717</v>
      </c>
    </row>
    <row r="51655" spans="1:5" hidden="1">
      <c r="A51655" s="232" t="s">
        <v>40031</v>
      </c>
      <c r="B51655" s="233" t="s">
        <v>40032</v>
      </c>
      <c r="C51655" s="232" t="s">
        <v>23648</v>
      </c>
      <c r="D51655" s="232">
        <v>21.92</v>
      </c>
      <c r="E51655" s="232" t="s">
        <v>62717</v>
      </c>
    </row>
    <row r="51656" spans="1:5" ht="22.5" hidden="1">
      <c r="A51656" s="232" t="s">
        <v>40033</v>
      </c>
      <c r="B51656" s="233" t="s">
        <v>40034</v>
      </c>
      <c r="C51656" s="232" t="s">
        <v>23648</v>
      </c>
      <c r="D51656" s="232">
        <v>27.22</v>
      </c>
      <c r="E51656" s="232" t="s">
        <v>62717</v>
      </c>
    </row>
    <row r="51657" spans="1:5" hidden="1">
      <c r="A51657" s="232" t="s">
        <v>40035</v>
      </c>
      <c r="B51657" s="233" t="s">
        <v>40036</v>
      </c>
      <c r="C51657" s="232" t="s">
        <v>23648</v>
      </c>
      <c r="D51657" s="232">
        <v>35.06</v>
      </c>
      <c r="E51657" s="232" t="s">
        <v>62717</v>
      </c>
    </row>
    <row r="51658" spans="1:5" hidden="1">
      <c r="A51658" s="232" t="s">
        <v>40037</v>
      </c>
      <c r="B51658" s="233" t="s">
        <v>40038</v>
      </c>
      <c r="C51658" s="232" t="s">
        <v>23648</v>
      </c>
      <c r="D51658" s="232">
        <v>31.29</v>
      </c>
      <c r="E51658" s="232" t="s">
        <v>62717</v>
      </c>
    </row>
    <row r="51659" spans="1:5" hidden="1">
      <c r="A51659" s="232" t="s">
        <v>40039</v>
      </c>
      <c r="B51659" s="233" t="s">
        <v>40040</v>
      </c>
      <c r="C51659" s="232" t="s">
        <v>23648</v>
      </c>
      <c r="D51659" s="232">
        <v>97.86</v>
      </c>
      <c r="E51659" s="232" t="s">
        <v>62717</v>
      </c>
    </row>
    <row r="51660" spans="1:5" ht="22.5" hidden="1">
      <c r="A51660" s="232" t="s">
        <v>40041</v>
      </c>
      <c r="B51660" s="233" t="s">
        <v>40042</v>
      </c>
      <c r="C51660" s="232" t="s">
        <v>23648</v>
      </c>
      <c r="D51660" s="232">
        <v>33.47</v>
      </c>
      <c r="E51660" s="232" t="s">
        <v>62717</v>
      </c>
    </row>
    <row r="51661" spans="1:5" hidden="1">
      <c r="A51661" s="232" t="s">
        <v>40043</v>
      </c>
      <c r="B51661" s="233" t="s">
        <v>40044</v>
      </c>
      <c r="C51661" s="232" t="s">
        <v>23648</v>
      </c>
      <c r="D51661" s="232">
        <v>36.86</v>
      </c>
      <c r="E51661" s="232" t="s">
        <v>62717</v>
      </c>
    </row>
    <row r="51662" spans="1:5" hidden="1">
      <c r="A51662" s="232" t="s">
        <v>40045</v>
      </c>
      <c r="B51662" s="233" t="s">
        <v>40046</v>
      </c>
      <c r="C51662" s="232" t="s">
        <v>23648</v>
      </c>
      <c r="D51662" s="232">
        <v>38.200000000000003</v>
      </c>
      <c r="E51662" s="232" t="s">
        <v>62717</v>
      </c>
    </row>
    <row r="51663" spans="1:5" hidden="1">
      <c r="A51663" s="232" t="s">
        <v>40047</v>
      </c>
      <c r="B51663" s="233" t="s">
        <v>40048</v>
      </c>
      <c r="C51663" s="232" t="s">
        <v>23648</v>
      </c>
      <c r="D51663" s="232">
        <v>35.46</v>
      </c>
      <c r="E51663" s="232" t="s">
        <v>62717</v>
      </c>
    </row>
    <row r="51664" spans="1:5" ht="22.5" hidden="1">
      <c r="A51664" s="232" t="s">
        <v>40049</v>
      </c>
      <c r="B51664" s="233" t="s">
        <v>40050</v>
      </c>
      <c r="C51664" s="232" t="s">
        <v>23648</v>
      </c>
      <c r="D51664" s="232">
        <v>37</v>
      </c>
      <c r="E51664" s="232" t="s">
        <v>62717</v>
      </c>
    </row>
    <row r="51665" spans="1:5" ht="22.5" hidden="1">
      <c r="A51665" s="232" t="s">
        <v>40051</v>
      </c>
      <c r="B51665" s="233" t="s">
        <v>40052</v>
      </c>
      <c r="C51665" s="232" t="s">
        <v>23648</v>
      </c>
      <c r="D51665" s="232">
        <v>33.39</v>
      </c>
      <c r="E51665" s="232" t="s">
        <v>62717</v>
      </c>
    </row>
    <row r="51666" spans="1:5" hidden="1">
      <c r="A51666" s="232" t="s">
        <v>40053</v>
      </c>
      <c r="B51666" s="233" t="s">
        <v>40054</v>
      </c>
      <c r="C51666" s="232" t="s">
        <v>23648</v>
      </c>
      <c r="D51666" s="232">
        <v>33.39</v>
      </c>
      <c r="E51666" s="232" t="s">
        <v>62717</v>
      </c>
    </row>
    <row r="51667" spans="1:5" ht="22.5" hidden="1">
      <c r="A51667" s="232" t="s">
        <v>40055</v>
      </c>
      <c r="B51667" s="233" t="s">
        <v>40056</v>
      </c>
      <c r="C51667" s="232" t="s">
        <v>23648</v>
      </c>
      <c r="D51667" s="232">
        <v>36.17</v>
      </c>
      <c r="E51667" s="232" t="s">
        <v>62717</v>
      </c>
    </row>
    <row r="51668" spans="1:5" hidden="1">
      <c r="A51668" s="232" t="s">
        <v>40057</v>
      </c>
      <c r="B51668" s="233" t="s">
        <v>40058</v>
      </c>
      <c r="C51668" s="232" t="s">
        <v>23648</v>
      </c>
      <c r="D51668" s="232">
        <v>39.409999999999997</v>
      </c>
      <c r="E51668" s="232" t="s">
        <v>62717</v>
      </c>
    </row>
    <row r="51669" spans="1:5" hidden="1">
      <c r="A51669" s="232" t="s">
        <v>40059</v>
      </c>
      <c r="B51669" s="233" t="s">
        <v>40060</v>
      </c>
      <c r="C51669" s="232" t="s">
        <v>23648</v>
      </c>
      <c r="D51669" s="232">
        <v>33.39</v>
      </c>
      <c r="E51669" s="232" t="s">
        <v>62717</v>
      </c>
    </row>
    <row r="51670" spans="1:5" hidden="1">
      <c r="A51670" s="232" t="s">
        <v>40061</v>
      </c>
      <c r="B51670" s="233" t="s">
        <v>40062</v>
      </c>
      <c r="C51670" s="232" t="s">
        <v>23648</v>
      </c>
      <c r="D51670" s="232">
        <v>25.93</v>
      </c>
      <c r="E51670" s="232" t="s">
        <v>62717</v>
      </c>
    </row>
    <row r="51671" spans="1:5" hidden="1">
      <c r="A51671" s="232" t="s">
        <v>40063</v>
      </c>
      <c r="B51671" s="233" t="s">
        <v>40064</v>
      </c>
      <c r="C51671" s="232" t="s">
        <v>23648</v>
      </c>
      <c r="D51671" s="232">
        <v>33.869999999999997</v>
      </c>
      <c r="E51671" s="232" t="s">
        <v>62717</v>
      </c>
    </row>
    <row r="51672" spans="1:5" ht="22.5" hidden="1">
      <c r="A51672" s="232" t="s">
        <v>40065</v>
      </c>
      <c r="B51672" s="233" t="s">
        <v>40066</v>
      </c>
      <c r="C51672" s="232" t="s">
        <v>23648</v>
      </c>
      <c r="D51672" s="232">
        <v>33.39</v>
      </c>
      <c r="E51672" s="232" t="s">
        <v>62717</v>
      </c>
    </row>
    <row r="51673" spans="1:5" hidden="1">
      <c r="A51673" s="232" t="s">
        <v>40067</v>
      </c>
      <c r="B51673" s="233" t="s">
        <v>40068</v>
      </c>
      <c r="C51673" s="232" t="s">
        <v>23648</v>
      </c>
      <c r="D51673" s="232">
        <v>43.68</v>
      </c>
      <c r="E51673" s="232" t="s">
        <v>62717</v>
      </c>
    </row>
    <row r="51674" spans="1:5" hidden="1">
      <c r="A51674" s="232" t="s">
        <v>40069</v>
      </c>
      <c r="B51674" s="233" t="s">
        <v>40070</v>
      </c>
      <c r="C51674" s="232" t="s">
        <v>23648</v>
      </c>
      <c r="D51674" s="232">
        <v>38.33</v>
      </c>
      <c r="E51674" s="232" t="s">
        <v>62717</v>
      </c>
    </row>
    <row r="51675" spans="1:5" hidden="1">
      <c r="A51675" s="232" t="s">
        <v>40071</v>
      </c>
      <c r="B51675" s="233" t="s">
        <v>40072</v>
      </c>
      <c r="C51675" s="232" t="s">
        <v>23648</v>
      </c>
      <c r="D51675" s="232">
        <v>25.93</v>
      </c>
      <c r="E51675" s="232" t="s">
        <v>62717</v>
      </c>
    </row>
    <row r="51676" spans="1:5" hidden="1">
      <c r="A51676" s="232" t="s">
        <v>40073</v>
      </c>
      <c r="B51676" s="233" t="s">
        <v>40074</v>
      </c>
      <c r="C51676" s="232" t="s">
        <v>23648</v>
      </c>
      <c r="D51676" s="232">
        <v>37</v>
      </c>
      <c r="E51676" s="232" t="s">
        <v>62717</v>
      </c>
    </row>
    <row r="51677" spans="1:5" hidden="1">
      <c r="A51677" s="232" t="s">
        <v>40075</v>
      </c>
      <c r="B51677" s="233" t="s">
        <v>40076</v>
      </c>
      <c r="C51677" s="232" t="s">
        <v>23648</v>
      </c>
      <c r="D51677" s="232">
        <v>46.61</v>
      </c>
      <c r="E51677" s="232" t="s">
        <v>62717</v>
      </c>
    </row>
    <row r="51678" spans="1:5" hidden="1">
      <c r="A51678" s="232" t="s">
        <v>40077</v>
      </c>
      <c r="B51678" s="233" t="s">
        <v>40078</v>
      </c>
      <c r="C51678" s="232" t="s">
        <v>23648</v>
      </c>
      <c r="D51678" s="232">
        <v>37</v>
      </c>
      <c r="E51678" s="232" t="s">
        <v>62717</v>
      </c>
    </row>
    <row r="51679" spans="1:5" ht="22.5" hidden="1">
      <c r="A51679" s="232" t="s">
        <v>40079</v>
      </c>
      <c r="B51679" s="233" t="s">
        <v>24731</v>
      </c>
      <c r="C51679" s="232" t="s">
        <v>23648</v>
      </c>
      <c r="D51679" s="232">
        <v>30.12</v>
      </c>
      <c r="E51679" s="232" t="s">
        <v>62717</v>
      </c>
    </row>
    <row r="51680" spans="1:5" hidden="1">
      <c r="A51680" s="232" t="s">
        <v>40080</v>
      </c>
      <c r="B51680" s="233" t="s">
        <v>40081</v>
      </c>
      <c r="C51680" s="232" t="s">
        <v>23648</v>
      </c>
      <c r="D51680" s="232">
        <v>25.93</v>
      </c>
      <c r="E51680" s="232" t="s">
        <v>62717</v>
      </c>
    </row>
    <row r="51681" spans="1:5" hidden="1">
      <c r="A51681" s="232" t="s">
        <v>40082</v>
      </c>
      <c r="B51681" s="233" t="s">
        <v>40083</v>
      </c>
      <c r="C51681" s="232" t="s">
        <v>23648</v>
      </c>
      <c r="D51681" s="232">
        <v>38.33</v>
      </c>
      <c r="E51681" s="232" t="s">
        <v>62717</v>
      </c>
    </row>
    <row r="51682" spans="1:5" hidden="1">
      <c r="A51682" s="232" t="s">
        <v>40084</v>
      </c>
      <c r="B51682" s="233" t="s">
        <v>40085</v>
      </c>
      <c r="C51682" s="232" t="s">
        <v>23648</v>
      </c>
      <c r="D51682" s="232">
        <v>38.33</v>
      </c>
      <c r="E51682" s="232" t="s">
        <v>62717</v>
      </c>
    </row>
    <row r="51683" spans="1:5" ht="33.75" hidden="1">
      <c r="A51683" s="232" t="s">
        <v>40086</v>
      </c>
      <c r="B51683" s="233" t="s">
        <v>40087</v>
      </c>
      <c r="C51683" s="232" t="s">
        <v>23648</v>
      </c>
      <c r="D51683" s="232">
        <v>107.97</v>
      </c>
      <c r="E51683" s="232" t="s">
        <v>62717</v>
      </c>
    </row>
    <row r="51684" spans="1:5" ht="33.75" hidden="1">
      <c r="A51684" s="232" t="s">
        <v>40088</v>
      </c>
      <c r="B51684" s="233" t="s">
        <v>40089</v>
      </c>
      <c r="C51684" s="232" t="s">
        <v>23648</v>
      </c>
      <c r="D51684" s="232">
        <v>168.63</v>
      </c>
      <c r="E51684" s="232" t="s">
        <v>62717</v>
      </c>
    </row>
    <row r="51685" spans="1:5" ht="33.75" hidden="1">
      <c r="A51685" s="232" t="s">
        <v>40090</v>
      </c>
      <c r="B51685" s="233" t="s">
        <v>40091</v>
      </c>
      <c r="C51685" s="232" t="s">
        <v>23648</v>
      </c>
      <c r="D51685" s="232">
        <v>241.43</v>
      </c>
      <c r="E51685" s="232" t="s">
        <v>62717</v>
      </c>
    </row>
    <row r="51686" spans="1:5" hidden="1">
      <c r="A51686" s="232" t="s">
        <v>40092</v>
      </c>
      <c r="B51686" s="233" t="s">
        <v>40093</v>
      </c>
      <c r="C51686" s="232" t="s">
        <v>23648</v>
      </c>
      <c r="D51686" s="232">
        <v>18.350000000000001</v>
      </c>
      <c r="E51686" s="232" t="s">
        <v>62717</v>
      </c>
    </row>
    <row r="51687" spans="1:5" ht="22.5" hidden="1">
      <c r="A51687" s="232" t="s">
        <v>40094</v>
      </c>
      <c r="B51687" s="233" t="s">
        <v>40095</v>
      </c>
      <c r="C51687" s="232" t="s">
        <v>23648</v>
      </c>
      <c r="D51687" s="232">
        <v>30.12</v>
      </c>
      <c r="E51687" s="232" t="s">
        <v>62717</v>
      </c>
    </row>
    <row r="51688" spans="1:5" hidden="1">
      <c r="A51688" s="232" t="s">
        <v>40096</v>
      </c>
      <c r="B51688" s="233" t="s">
        <v>40097</v>
      </c>
      <c r="C51688" s="232" t="s">
        <v>23648</v>
      </c>
      <c r="D51688" s="232">
        <v>31.13</v>
      </c>
      <c r="E51688" s="232" t="s">
        <v>62717</v>
      </c>
    </row>
    <row r="51689" spans="1:5" hidden="1">
      <c r="A51689" s="232" t="s">
        <v>40098</v>
      </c>
      <c r="B51689" s="233" t="s">
        <v>40099</v>
      </c>
      <c r="C51689" s="232" t="s">
        <v>23648</v>
      </c>
      <c r="D51689" s="232">
        <v>35.630000000000003</v>
      </c>
      <c r="E51689" s="232" t="s">
        <v>62717</v>
      </c>
    </row>
    <row r="51690" spans="1:5" hidden="1">
      <c r="A51690" s="232" t="s">
        <v>40100</v>
      </c>
      <c r="B51690" s="233" t="s">
        <v>40101</v>
      </c>
      <c r="C51690" s="232" t="s">
        <v>23648</v>
      </c>
      <c r="D51690" s="232">
        <v>24.48</v>
      </c>
      <c r="E51690" s="232" t="s">
        <v>62717</v>
      </c>
    </row>
    <row r="51691" spans="1:5" hidden="1">
      <c r="A51691" s="232" t="s">
        <v>40102</v>
      </c>
      <c r="B51691" s="233" t="s">
        <v>40103</v>
      </c>
      <c r="C51691" s="232" t="s">
        <v>23648</v>
      </c>
      <c r="D51691" s="232">
        <v>31.13</v>
      </c>
      <c r="E51691" s="232" t="s">
        <v>62717</v>
      </c>
    </row>
    <row r="51692" spans="1:5" ht="22.5" hidden="1">
      <c r="A51692" s="232" t="s">
        <v>40104</v>
      </c>
      <c r="B51692" s="233" t="s">
        <v>40105</v>
      </c>
      <c r="C51692" s="232" t="s">
        <v>23648</v>
      </c>
      <c r="D51692" s="232">
        <v>17.329999999999998</v>
      </c>
      <c r="E51692" s="232" t="s">
        <v>62717</v>
      </c>
    </row>
    <row r="51693" spans="1:5" hidden="1">
      <c r="A51693" s="232" t="s">
        <v>40106</v>
      </c>
      <c r="B51693" s="233" t="s">
        <v>40107</v>
      </c>
      <c r="C51693" s="232" t="s">
        <v>23648</v>
      </c>
      <c r="D51693" s="232">
        <v>35.630000000000003</v>
      </c>
      <c r="E51693" s="232" t="s">
        <v>62717</v>
      </c>
    </row>
    <row r="51694" spans="1:5" ht="22.5" hidden="1">
      <c r="A51694" s="232" t="s">
        <v>40108</v>
      </c>
      <c r="B51694" s="233" t="s">
        <v>40109</v>
      </c>
      <c r="C51694" s="232" t="s">
        <v>23648</v>
      </c>
      <c r="D51694" s="232">
        <v>18.350000000000001</v>
      </c>
      <c r="E51694" s="232" t="s">
        <v>62717</v>
      </c>
    </row>
    <row r="51695" spans="1:5" hidden="1">
      <c r="A51695" s="232" t="s">
        <v>40110</v>
      </c>
      <c r="B51695" s="233" t="s">
        <v>40111</v>
      </c>
      <c r="C51695" s="232" t="s">
        <v>23648</v>
      </c>
      <c r="D51695" s="232">
        <v>31.44</v>
      </c>
      <c r="E51695" s="232" t="s">
        <v>62717</v>
      </c>
    </row>
    <row r="51696" spans="1:5" hidden="1">
      <c r="A51696" s="232" t="s">
        <v>40112</v>
      </c>
      <c r="B51696" s="233" t="s">
        <v>40113</v>
      </c>
      <c r="C51696" s="232" t="s">
        <v>23648</v>
      </c>
      <c r="D51696" s="232">
        <v>18.350000000000001</v>
      </c>
      <c r="E51696" s="232" t="s">
        <v>62717</v>
      </c>
    </row>
    <row r="51697" spans="1:5" ht="22.5" hidden="1">
      <c r="A51697" s="232" t="s">
        <v>40114</v>
      </c>
      <c r="B51697" s="233" t="s">
        <v>40115</v>
      </c>
      <c r="C51697" s="232" t="s">
        <v>23648</v>
      </c>
      <c r="D51697" s="232">
        <v>48.9</v>
      </c>
      <c r="E51697" s="232" t="s">
        <v>62717</v>
      </c>
    </row>
    <row r="51698" spans="1:5" hidden="1">
      <c r="A51698" s="232" t="s">
        <v>40116</v>
      </c>
      <c r="B51698" s="233" t="s">
        <v>40117</v>
      </c>
      <c r="C51698" s="232" t="s">
        <v>23648</v>
      </c>
      <c r="D51698" s="232">
        <v>44.42</v>
      </c>
      <c r="E51698" s="232" t="s">
        <v>62717</v>
      </c>
    </row>
    <row r="51699" spans="1:5" hidden="1">
      <c r="A51699" s="232" t="s">
        <v>40118</v>
      </c>
      <c r="B51699" s="233" t="s">
        <v>40119</v>
      </c>
      <c r="C51699" s="232" t="s">
        <v>23648</v>
      </c>
      <c r="D51699" s="232">
        <v>32.770000000000003</v>
      </c>
      <c r="E51699" s="232" t="s">
        <v>62717</v>
      </c>
    </row>
    <row r="51700" spans="1:5" hidden="1">
      <c r="A51700" s="232" t="s">
        <v>40120</v>
      </c>
      <c r="B51700" s="233" t="s">
        <v>40121</v>
      </c>
      <c r="C51700" s="232" t="s">
        <v>23648</v>
      </c>
      <c r="D51700" s="232">
        <v>51.9</v>
      </c>
      <c r="E51700" s="232" t="s">
        <v>62717</v>
      </c>
    </row>
    <row r="51701" spans="1:5" ht="22.5" hidden="1">
      <c r="A51701" s="232" t="s">
        <v>40122</v>
      </c>
      <c r="B51701" s="233" t="s">
        <v>40123</v>
      </c>
      <c r="C51701" s="232" t="s">
        <v>23648</v>
      </c>
      <c r="D51701" s="232">
        <v>168.63</v>
      </c>
      <c r="E51701" s="232" t="s">
        <v>62717</v>
      </c>
    </row>
    <row r="51702" spans="1:5" ht="22.5" hidden="1">
      <c r="A51702" s="232" t="s">
        <v>40124</v>
      </c>
      <c r="B51702" s="233" t="s">
        <v>40125</v>
      </c>
      <c r="C51702" s="232" t="s">
        <v>23648</v>
      </c>
      <c r="D51702" s="232">
        <v>107.97</v>
      </c>
      <c r="E51702" s="232" t="s">
        <v>62717</v>
      </c>
    </row>
    <row r="51703" spans="1:5" ht="33.75" hidden="1">
      <c r="A51703" s="232" t="s">
        <v>40126</v>
      </c>
      <c r="B51703" s="233" t="s">
        <v>40127</v>
      </c>
      <c r="C51703" s="232" t="s">
        <v>23648</v>
      </c>
      <c r="D51703" s="232">
        <v>25.11</v>
      </c>
      <c r="E51703" s="232" t="s">
        <v>62717</v>
      </c>
    </row>
    <row r="51704" spans="1:5" hidden="1">
      <c r="A51704" s="232" t="s">
        <v>40128</v>
      </c>
      <c r="B51704" s="233" t="s">
        <v>40129</v>
      </c>
      <c r="C51704" s="232" t="s">
        <v>23648</v>
      </c>
      <c r="D51704" s="232">
        <v>39.450000000000003</v>
      </c>
      <c r="E51704" s="232" t="s">
        <v>62717</v>
      </c>
    </row>
    <row r="51705" spans="1:5" ht="33.75" hidden="1">
      <c r="A51705" s="232" t="s">
        <v>40130</v>
      </c>
      <c r="B51705" s="233" t="s">
        <v>40131</v>
      </c>
      <c r="C51705" s="232" t="s">
        <v>23648</v>
      </c>
      <c r="D51705" s="232">
        <v>36.07</v>
      </c>
      <c r="E51705" s="232" t="s">
        <v>62717</v>
      </c>
    </row>
    <row r="51706" spans="1:5" ht="33.75" hidden="1">
      <c r="A51706" s="232" t="s">
        <v>40132</v>
      </c>
      <c r="B51706" s="233" t="s">
        <v>40133</v>
      </c>
      <c r="C51706" s="232" t="s">
        <v>23648</v>
      </c>
      <c r="D51706" s="232">
        <v>49.45</v>
      </c>
      <c r="E51706" s="232" t="s">
        <v>62717</v>
      </c>
    </row>
    <row r="51707" spans="1:5" hidden="1">
      <c r="A51707" s="232" t="s">
        <v>40134</v>
      </c>
      <c r="B51707" s="233" t="s">
        <v>40135</v>
      </c>
      <c r="C51707" s="232" t="s">
        <v>23648</v>
      </c>
      <c r="D51707" s="232">
        <v>25.79</v>
      </c>
      <c r="E51707" s="232" t="s">
        <v>62717</v>
      </c>
    </row>
    <row r="51708" spans="1:5" ht="22.5" hidden="1">
      <c r="A51708" s="232" t="s">
        <v>40136</v>
      </c>
      <c r="B51708" s="233" t="s">
        <v>40137</v>
      </c>
      <c r="C51708" s="232" t="s">
        <v>23648</v>
      </c>
      <c r="D51708" s="232">
        <v>41.58</v>
      </c>
      <c r="E51708" s="232" t="s">
        <v>62717</v>
      </c>
    </row>
    <row r="51709" spans="1:5" hidden="1">
      <c r="A51709" s="232" t="s">
        <v>40138</v>
      </c>
      <c r="B51709" s="233" t="s">
        <v>40139</v>
      </c>
      <c r="C51709" s="232" t="s">
        <v>23648</v>
      </c>
      <c r="D51709" s="232">
        <v>59.01</v>
      </c>
      <c r="E51709" s="232" t="s">
        <v>62717</v>
      </c>
    </row>
    <row r="51710" spans="1:5" hidden="1">
      <c r="A51710" s="232" t="s">
        <v>40140</v>
      </c>
      <c r="B51710" s="233" t="s">
        <v>40141</v>
      </c>
      <c r="C51710" s="232" t="s">
        <v>23648</v>
      </c>
      <c r="D51710" s="232">
        <v>59.01</v>
      </c>
      <c r="E51710" s="232" t="s">
        <v>62717</v>
      </c>
    </row>
    <row r="51711" spans="1:5" hidden="1">
      <c r="A51711" s="232" t="s">
        <v>40142</v>
      </c>
      <c r="B51711" s="233" t="s">
        <v>40143</v>
      </c>
      <c r="C51711" s="232" t="s">
        <v>23648</v>
      </c>
      <c r="D51711" s="232">
        <v>18.350000000000001</v>
      </c>
      <c r="E51711" s="232" t="s">
        <v>62717</v>
      </c>
    </row>
    <row r="51712" spans="1:5" hidden="1">
      <c r="A51712" s="232" t="s">
        <v>40144</v>
      </c>
      <c r="B51712" s="233" t="s">
        <v>40145</v>
      </c>
      <c r="C51712" s="232" t="s">
        <v>23648</v>
      </c>
      <c r="D51712" s="232">
        <v>43.68</v>
      </c>
      <c r="E51712" s="232" t="s">
        <v>62717</v>
      </c>
    </row>
    <row r="51713" spans="1:5" hidden="1">
      <c r="A51713" s="232" t="s">
        <v>40146</v>
      </c>
      <c r="B51713" s="233" t="s">
        <v>40147</v>
      </c>
      <c r="C51713" s="232" t="s">
        <v>23648</v>
      </c>
      <c r="D51713" s="232">
        <v>48.24</v>
      </c>
      <c r="E51713" s="232" t="s">
        <v>62717</v>
      </c>
    </row>
    <row r="51714" spans="1:5" ht="45" hidden="1">
      <c r="A51714" s="232" t="s">
        <v>40148</v>
      </c>
      <c r="B51714" s="233" t="s">
        <v>40149</v>
      </c>
      <c r="C51714" s="232" t="s">
        <v>23648</v>
      </c>
      <c r="D51714" s="232">
        <v>107.97</v>
      </c>
      <c r="E51714" s="232" t="s">
        <v>62717</v>
      </c>
    </row>
    <row r="51715" spans="1:5" ht="22.5" hidden="1">
      <c r="A51715" s="232" t="s">
        <v>40150</v>
      </c>
      <c r="B51715" s="233" t="s">
        <v>40151</v>
      </c>
      <c r="C51715" s="232" t="s">
        <v>23648</v>
      </c>
      <c r="D51715" s="232">
        <v>131.13</v>
      </c>
      <c r="E51715" s="232" t="s">
        <v>62717</v>
      </c>
    </row>
    <row r="51716" spans="1:5" hidden="1">
      <c r="A51716" s="232" t="s">
        <v>40152</v>
      </c>
      <c r="B51716" s="233" t="s">
        <v>40153</v>
      </c>
      <c r="C51716" s="232" t="s">
        <v>23648</v>
      </c>
      <c r="D51716" s="232">
        <v>293.17</v>
      </c>
      <c r="E51716" s="232" t="s">
        <v>62717</v>
      </c>
    </row>
    <row r="51717" spans="1:5" ht="45" hidden="1">
      <c r="A51717" s="232" t="s">
        <v>40154</v>
      </c>
      <c r="B51717" s="233" t="s">
        <v>40155</v>
      </c>
      <c r="C51717" s="232" t="s">
        <v>23648</v>
      </c>
      <c r="D51717" s="232">
        <v>168.63</v>
      </c>
      <c r="E51717" s="232" t="s">
        <v>62717</v>
      </c>
    </row>
    <row r="51718" spans="1:5" ht="45" hidden="1">
      <c r="A51718" s="232" t="s">
        <v>40156</v>
      </c>
      <c r="B51718" s="233" t="s">
        <v>40157</v>
      </c>
      <c r="C51718" s="232" t="s">
        <v>23648</v>
      </c>
      <c r="D51718" s="232">
        <v>241.43</v>
      </c>
      <c r="E51718" s="232" t="s">
        <v>62717</v>
      </c>
    </row>
    <row r="51719" spans="1:5" hidden="1">
      <c r="A51719" s="232" t="s">
        <v>40158</v>
      </c>
      <c r="B51719" s="233" t="s">
        <v>40159</v>
      </c>
      <c r="C51719" s="232" t="s">
        <v>23648</v>
      </c>
      <c r="D51719" s="232">
        <v>204.63</v>
      </c>
      <c r="E51719" s="232" t="s">
        <v>62717</v>
      </c>
    </row>
    <row r="51720" spans="1:5" ht="22.5" hidden="1">
      <c r="A51720" s="232" t="s">
        <v>40160</v>
      </c>
      <c r="B51720" s="233" t="s">
        <v>40161</v>
      </c>
      <c r="C51720" s="232" t="s">
        <v>23648</v>
      </c>
      <c r="D51720" s="232">
        <v>167.1</v>
      </c>
      <c r="E51720" s="232" t="s">
        <v>62717</v>
      </c>
    </row>
    <row r="51721" spans="1:5" hidden="1">
      <c r="A51721" s="232" t="s">
        <v>40162</v>
      </c>
      <c r="B51721" s="233" t="s">
        <v>40163</v>
      </c>
      <c r="C51721" s="232" t="s">
        <v>23648</v>
      </c>
      <c r="D51721" s="232">
        <v>131.13</v>
      </c>
      <c r="E51721" s="232" t="s">
        <v>62717</v>
      </c>
    </row>
    <row r="51722" spans="1:5" hidden="1">
      <c r="A51722" s="232" t="s">
        <v>40164</v>
      </c>
      <c r="B51722" s="233" t="s">
        <v>40165</v>
      </c>
      <c r="C51722" s="232" t="s">
        <v>23648</v>
      </c>
      <c r="D51722" s="232">
        <v>37</v>
      </c>
      <c r="E51722" s="232" t="s">
        <v>62717</v>
      </c>
    </row>
    <row r="51723" spans="1:5" hidden="1">
      <c r="A51723" s="232" t="s">
        <v>40166</v>
      </c>
      <c r="B51723" s="233" t="s">
        <v>40167</v>
      </c>
      <c r="C51723" s="232" t="s">
        <v>23648</v>
      </c>
      <c r="D51723" s="232">
        <v>8.43</v>
      </c>
      <c r="E51723" s="232" t="s">
        <v>62717</v>
      </c>
    </row>
    <row r="51724" spans="1:5" hidden="1">
      <c r="A51724" s="232" t="s">
        <v>40168</v>
      </c>
      <c r="B51724" s="233" t="s">
        <v>40169</v>
      </c>
      <c r="C51724" s="232" t="s">
        <v>23648</v>
      </c>
      <c r="D51724" s="232">
        <v>131.13</v>
      </c>
      <c r="E51724" s="232" t="s">
        <v>62717</v>
      </c>
    </row>
    <row r="51725" spans="1:5" ht="33.75" hidden="1">
      <c r="A51725" s="232" t="s">
        <v>40170</v>
      </c>
      <c r="B51725" s="233" t="s">
        <v>40171</v>
      </c>
      <c r="C51725" s="232" t="s">
        <v>23648</v>
      </c>
      <c r="D51725" s="232">
        <v>107.97</v>
      </c>
      <c r="E51725" s="232" t="s">
        <v>62717</v>
      </c>
    </row>
    <row r="51726" spans="1:5" ht="33.75" hidden="1">
      <c r="A51726" s="232" t="s">
        <v>40172</v>
      </c>
      <c r="B51726" s="233" t="s">
        <v>40173</v>
      </c>
      <c r="C51726" s="232" t="s">
        <v>23648</v>
      </c>
      <c r="D51726" s="232">
        <v>168.63</v>
      </c>
      <c r="E51726" s="232" t="s">
        <v>62717</v>
      </c>
    </row>
    <row r="51727" spans="1:5" ht="33.75" hidden="1">
      <c r="A51727" s="232" t="s">
        <v>40174</v>
      </c>
      <c r="B51727" s="233" t="s">
        <v>40175</v>
      </c>
      <c r="C51727" s="232" t="s">
        <v>23648</v>
      </c>
      <c r="D51727" s="232">
        <v>241.43</v>
      </c>
      <c r="E51727" s="232" t="s">
        <v>62717</v>
      </c>
    </row>
    <row r="51728" spans="1:5" hidden="1">
      <c r="A51728" s="232" t="s">
        <v>40176</v>
      </c>
      <c r="B51728" s="233" t="s">
        <v>40177</v>
      </c>
      <c r="C51728" s="232" t="s">
        <v>23648</v>
      </c>
      <c r="D51728" s="232">
        <v>18.350000000000001</v>
      </c>
      <c r="E51728" s="232" t="s">
        <v>62717</v>
      </c>
    </row>
    <row r="51729" spans="1:5" hidden="1">
      <c r="A51729" s="232" t="s">
        <v>40178</v>
      </c>
      <c r="B51729" s="233" t="s">
        <v>40179</v>
      </c>
      <c r="C51729" s="232" t="s">
        <v>23648</v>
      </c>
      <c r="D51729" s="232">
        <v>51.29</v>
      </c>
      <c r="E51729" s="232" t="s">
        <v>62717</v>
      </c>
    </row>
    <row r="51730" spans="1:5" hidden="1">
      <c r="A51730" s="232" t="s">
        <v>40180</v>
      </c>
      <c r="B51730" s="233" t="s">
        <v>40181</v>
      </c>
      <c r="C51730" s="232" t="s">
        <v>23648</v>
      </c>
      <c r="D51730" s="232">
        <v>43.68</v>
      </c>
      <c r="E51730" s="232" t="s">
        <v>62717</v>
      </c>
    </row>
    <row r="51731" spans="1:5" hidden="1">
      <c r="A51731" s="232" t="s">
        <v>40182</v>
      </c>
      <c r="B51731" s="233" t="s">
        <v>40183</v>
      </c>
      <c r="C51731" s="232" t="s">
        <v>23648</v>
      </c>
      <c r="D51731" s="232">
        <v>131.13</v>
      </c>
      <c r="E51731" s="232" t="s">
        <v>62717</v>
      </c>
    </row>
    <row r="51732" spans="1:5" hidden="1">
      <c r="A51732" s="232" t="s">
        <v>40184</v>
      </c>
      <c r="B51732" s="233" t="s">
        <v>40185</v>
      </c>
      <c r="C51732" s="232" t="s">
        <v>23648</v>
      </c>
      <c r="D51732" s="232">
        <v>89.38</v>
      </c>
      <c r="E51732" s="232" t="s">
        <v>62717</v>
      </c>
    </row>
    <row r="51733" spans="1:5" hidden="1">
      <c r="A51733" s="232" t="s">
        <v>40186</v>
      </c>
      <c r="B51733" s="233" t="s">
        <v>40187</v>
      </c>
      <c r="C51733" s="232" t="s">
        <v>23648</v>
      </c>
      <c r="D51733" s="232">
        <v>68.010000000000005</v>
      </c>
      <c r="E51733" s="232" t="s">
        <v>62717</v>
      </c>
    </row>
    <row r="51734" spans="1:5" hidden="1">
      <c r="A51734" s="232" t="s">
        <v>40188</v>
      </c>
      <c r="B51734" s="233" t="s">
        <v>40189</v>
      </c>
      <c r="C51734" s="232" t="s">
        <v>23648</v>
      </c>
      <c r="D51734" s="232">
        <v>24.12</v>
      </c>
      <c r="E51734" s="232" t="s">
        <v>62717</v>
      </c>
    </row>
    <row r="51735" spans="1:5" hidden="1">
      <c r="A51735" s="232" t="s">
        <v>40190</v>
      </c>
      <c r="B51735" s="233" t="s">
        <v>23920</v>
      </c>
      <c r="C51735" s="232" t="s">
        <v>23648</v>
      </c>
      <c r="D51735" s="232">
        <v>21.88</v>
      </c>
      <c r="E51735" s="232" t="s">
        <v>62717</v>
      </c>
    </row>
    <row r="51736" spans="1:5" hidden="1">
      <c r="A51736" s="232" t="s">
        <v>40191</v>
      </c>
      <c r="B51736" s="233" t="s">
        <v>40192</v>
      </c>
      <c r="C51736" s="232" t="s">
        <v>23648</v>
      </c>
      <c r="D51736" s="232">
        <v>27.59</v>
      </c>
      <c r="E51736" s="232" t="s">
        <v>62717</v>
      </c>
    </row>
    <row r="51737" spans="1:5" hidden="1">
      <c r="A51737" s="232" t="s">
        <v>40193</v>
      </c>
      <c r="B51737" s="233" t="s">
        <v>40194</v>
      </c>
      <c r="C51737" s="232" t="s">
        <v>23648</v>
      </c>
      <c r="D51737" s="232">
        <v>38.04</v>
      </c>
      <c r="E51737" s="232" t="s">
        <v>62717</v>
      </c>
    </row>
    <row r="51738" spans="1:5" hidden="1">
      <c r="A51738" s="232" t="s">
        <v>40195</v>
      </c>
      <c r="B51738" s="233" t="s">
        <v>40196</v>
      </c>
      <c r="C51738" s="232" t="s">
        <v>23648</v>
      </c>
      <c r="D51738" s="232">
        <v>17.329999999999998</v>
      </c>
      <c r="E51738" s="232" t="s">
        <v>62717</v>
      </c>
    </row>
    <row r="51739" spans="1:5" hidden="1">
      <c r="A51739" s="232" t="s">
        <v>40197</v>
      </c>
      <c r="B51739" s="233" t="s">
        <v>40198</v>
      </c>
      <c r="C51739" s="232" t="s">
        <v>23648</v>
      </c>
      <c r="D51739" s="232">
        <v>25.49</v>
      </c>
      <c r="E51739" s="232" t="s">
        <v>62717</v>
      </c>
    </row>
    <row r="51740" spans="1:5" hidden="1">
      <c r="A51740" s="232" t="s">
        <v>40199</v>
      </c>
      <c r="B51740" s="233" t="s">
        <v>40200</v>
      </c>
      <c r="C51740" s="232" t="s">
        <v>23648</v>
      </c>
      <c r="D51740" s="232">
        <v>35.520000000000003</v>
      </c>
      <c r="E51740" s="232" t="s">
        <v>62717</v>
      </c>
    </row>
    <row r="51741" spans="1:5" ht="33.75" hidden="1">
      <c r="A51741" s="232" t="s">
        <v>40201</v>
      </c>
      <c r="B51741" s="233" t="s">
        <v>40202</v>
      </c>
      <c r="C51741" s="232" t="s">
        <v>23648</v>
      </c>
      <c r="D51741" s="232">
        <v>29.57</v>
      </c>
      <c r="E51741" s="232" t="s">
        <v>62717</v>
      </c>
    </row>
    <row r="51742" spans="1:5" ht="33.75" hidden="1">
      <c r="A51742" s="232" t="s">
        <v>40203</v>
      </c>
      <c r="B51742" s="233" t="s">
        <v>40204</v>
      </c>
      <c r="C51742" s="232" t="s">
        <v>23648</v>
      </c>
      <c r="D51742" s="232">
        <v>43.26</v>
      </c>
      <c r="E51742" s="232" t="s">
        <v>62717</v>
      </c>
    </row>
    <row r="51743" spans="1:5" ht="33.75" hidden="1">
      <c r="A51743" s="232" t="s">
        <v>40205</v>
      </c>
      <c r="B51743" s="233" t="s">
        <v>40206</v>
      </c>
      <c r="C51743" s="232" t="s">
        <v>23648</v>
      </c>
      <c r="D51743" s="232">
        <v>59.72</v>
      </c>
      <c r="E51743" s="232" t="s">
        <v>62717</v>
      </c>
    </row>
    <row r="51744" spans="1:5" hidden="1">
      <c r="A51744" s="232" t="s">
        <v>40207</v>
      </c>
      <c r="B51744" s="233" t="s">
        <v>40208</v>
      </c>
      <c r="C51744" s="232" t="s">
        <v>23648</v>
      </c>
      <c r="D51744" s="232">
        <v>37</v>
      </c>
      <c r="E51744" s="232" t="s">
        <v>62717</v>
      </c>
    </row>
    <row r="51745" spans="1:5" ht="33.75" hidden="1">
      <c r="A51745" s="232" t="s">
        <v>40209</v>
      </c>
      <c r="B51745" s="233" t="s">
        <v>40210</v>
      </c>
      <c r="C51745" s="232" t="s">
        <v>23648</v>
      </c>
      <c r="D51745" s="232">
        <v>35.33</v>
      </c>
      <c r="E51745" s="232" t="s">
        <v>62717</v>
      </c>
    </row>
    <row r="51746" spans="1:5" ht="33.75" hidden="1">
      <c r="A51746" s="232" t="s">
        <v>40211</v>
      </c>
      <c r="B51746" s="233" t="s">
        <v>40212</v>
      </c>
      <c r="C51746" s="232" t="s">
        <v>23648</v>
      </c>
      <c r="D51746" s="232">
        <v>29.57</v>
      </c>
      <c r="E51746" s="232" t="s">
        <v>62717</v>
      </c>
    </row>
    <row r="51747" spans="1:5" hidden="1">
      <c r="A51747" s="232" t="s">
        <v>40213</v>
      </c>
      <c r="B51747" s="233" t="s">
        <v>40214</v>
      </c>
      <c r="C51747" s="232" t="s">
        <v>23648</v>
      </c>
      <c r="D51747" s="232">
        <v>62.64</v>
      </c>
      <c r="E51747" s="232" t="s">
        <v>62717</v>
      </c>
    </row>
    <row r="51748" spans="1:5" hidden="1">
      <c r="A51748" s="232" t="s">
        <v>40215</v>
      </c>
      <c r="B51748" s="233" t="s">
        <v>40216</v>
      </c>
      <c r="C51748" s="232" t="s">
        <v>23648</v>
      </c>
      <c r="D51748" s="232">
        <v>39.630000000000003</v>
      </c>
      <c r="E51748" s="232" t="s">
        <v>62717</v>
      </c>
    </row>
    <row r="51749" spans="1:5" hidden="1">
      <c r="A51749" s="232" t="s">
        <v>40217</v>
      </c>
      <c r="B51749" s="233" t="s">
        <v>40218</v>
      </c>
      <c r="C51749" s="232" t="s">
        <v>23648</v>
      </c>
      <c r="D51749" s="232">
        <v>43.68</v>
      </c>
      <c r="E51749" s="232" t="s">
        <v>62717</v>
      </c>
    </row>
    <row r="51750" spans="1:5" hidden="1">
      <c r="A51750" s="232" t="s">
        <v>40219</v>
      </c>
      <c r="B51750" s="233" t="s">
        <v>40220</v>
      </c>
      <c r="C51750" s="232" t="s">
        <v>23648</v>
      </c>
      <c r="D51750" s="232">
        <v>37.520000000000003</v>
      </c>
      <c r="E51750" s="232" t="s">
        <v>62717</v>
      </c>
    </row>
    <row r="51751" spans="1:5" ht="33.75" hidden="1">
      <c r="A51751" s="232" t="s">
        <v>40221</v>
      </c>
      <c r="B51751" s="233" t="s">
        <v>40222</v>
      </c>
      <c r="C51751" s="232" t="s">
        <v>23648</v>
      </c>
      <c r="D51751" s="232">
        <v>29.57</v>
      </c>
      <c r="E51751" s="232" t="s">
        <v>62717</v>
      </c>
    </row>
    <row r="51752" spans="1:5" ht="33.75" hidden="1">
      <c r="A51752" s="232" t="s">
        <v>40223</v>
      </c>
      <c r="B51752" s="233" t="s">
        <v>40224</v>
      </c>
      <c r="C51752" s="232" t="s">
        <v>23648</v>
      </c>
      <c r="D51752" s="232">
        <v>59.72</v>
      </c>
      <c r="E51752" s="232" t="s">
        <v>62717</v>
      </c>
    </row>
    <row r="51753" spans="1:5" hidden="1">
      <c r="A51753" s="232" t="s">
        <v>40225</v>
      </c>
      <c r="B51753" s="233" t="s">
        <v>40226</v>
      </c>
      <c r="C51753" s="232" t="s">
        <v>23648</v>
      </c>
      <c r="D51753" s="232">
        <v>51.29</v>
      </c>
      <c r="E51753" s="232" t="s">
        <v>62717</v>
      </c>
    </row>
    <row r="51754" spans="1:5" hidden="1">
      <c r="A51754" s="232" t="s">
        <v>40227</v>
      </c>
      <c r="B51754" s="233" t="s">
        <v>40228</v>
      </c>
      <c r="C51754" s="232" t="s">
        <v>23648</v>
      </c>
      <c r="D51754" s="232">
        <v>43.68</v>
      </c>
      <c r="E51754" s="232" t="s">
        <v>62717</v>
      </c>
    </row>
    <row r="51755" spans="1:5" hidden="1">
      <c r="A51755" s="232" t="s">
        <v>40229</v>
      </c>
      <c r="B51755" s="233" t="s">
        <v>40230</v>
      </c>
      <c r="C51755" s="232" t="s">
        <v>23648</v>
      </c>
      <c r="D51755" s="232">
        <v>25.11</v>
      </c>
      <c r="E51755" s="232" t="s">
        <v>62717</v>
      </c>
    </row>
    <row r="51756" spans="1:5" hidden="1">
      <c r="A51756" s="232" t="s">
        <v>40231</v>
      </c>
      <c r="B51756" s="233" t="s">
        <v>40232</v>
      </c>
      <c r="C51756" s="232" t="s">
        <v>23648</v>
      </c>
      <c r="D51756" s="232">
        <v>26.97</v>
      </c>
      <c r="E51756" s="232" t="s">
        <v>62717</v>
      </c>
    </row>
    <row r="51757" spans="1:5" ht="22.5" hidden="1">
      <c r="A51757" s="232" t="s">
        <v>40233</v>
      </c>
      <c r="B51757" s="233" t="s">
        <v>40234</v>
      </c>
      <c r="C51757" s="232" t="s">
        <v>82</v>
      </c>
      <c r="D51757" s="232">
        <v>3</v>
      </c>
      <c r="E51757" s="232" t="s">
        <v>62717</v>
      </c>
    </row>
    <row r="51758" spans="1:5" ht="22.5" hidden="1">
      <c r="A51758" s="232" t="s">
        <v>40235</v>
      </c>
      <c r="B51758" s="233" t="s">
        <v>40236</v>
      </c>
      <c r="C51758" s="232" t="s">
        <v>82</v>
      </c>
      <c r="D51758" s="232">
        <v>5</v>
      </c>
      <c r="E51758" s="232" t="s">
        <v>62717</v>
      </c>
    </row>
    <row r="51759" spans="1:5" ht="33.75" hidden="1">
      <c r="A51759" s="232" t="s">
        <v>40237</v>
      </c>
      <c r="B51759" s="233" t="s">
        <v>40238</v>
      </c>
      <c r="C51759" s="232" t="s">
        <v>23648</v>
      </c>
      <c r="D51759" s="232">
        <v>103.17</v>
      </c>
      <c r="E51759" s="232" t="s">
        <v>62717</v>
      </c>
    </row>
    <row r="51760" spans="1:5" ht="22.5" hidden="1">
      <c r="A51760" s="232" t="s">
        <v>40239</v>
      </c>
      <c r="B51760" s="233" t="s">
        <v>40240</v>
      </c>
      <c r="C51760" s="232" t="s">
        <v>23648</v>
      </c>
      <c r="D51760" s="232">
        <v>19.45</v>
      </c>
      <c r="E51760" s="232" t="s">
        <v>62717</v>
      </c>
    </row>
    <row r="51761" spans="1:5" hidden="1">
      <c r="A51761" s="232" t="s">
        <v>40241</v>
      </c>
      <c r="B51761" s="233" t="s">
        <v>40242</v>
      </c>
      <c r="C51761" s="232" t="s">
        <v>23776</v>
      </c>
      <c r="D51761" s="232">
        <v>94.4</v>
      </c>
      <c r="E51761" s="232" t="s">
        <v>62717</v>
      </c>
    </row>
    <row r="51762" spans="1:5" hidden="1">
      <c r="A51762" s="232" t="s">
        <v>40243</v>
      </c>
      <c r="B51762" s="233" t="s">
        <v>40244</v>
      </c>
      <c r="C51762" s="232" t="s">
        <v>23776</v>
      </c>
      <c r="D51762" s="232">
        <v>94.4</v>
      </c>
      <c r="E51762" s="232" t="s">
        <v>62717</v>
      </c>
    </row>
    <row r="51763" spans="1:5" hidden="1">
      <c r="A51763" s="232" t="s">
        <v>40245</v>
      </c>
      <c r="B51763" s="233" t="s">
        <v>40246</v>
      </c>
      <c r="C51763" s="232" t="s">
        <v>23776</v>
      </c>
      <c r="D51763" s="232">
        <v>171</v>
      </c>
      <c r="E51763" s="232" t="s">
        <v>62717</v>
      </c>
    </row>
    <row r="51764" spans="1:5" hidden="1">
      <c r="A51764" s="232" t="s">
        <v>40247</v>
      </c>
      <c r="B51764" s="233" t="s">
        <v>40248</v>
      </c>
      <c r="C51764" s="232" t="s">
        <v>23776</v>
      </c>
      <c r="D51764" s="232">
        <v>171</v>
      </c>
      <c r="E51764" s="232" t="s">
        <v>62717</v>
      </c>
    </row>
    <row r="51765" spans="1:5" hidden="1">
      <c r="A51765" s="232" t="s">
        <v>40249</v>
      </c>
      <c r="B51765" s="233" t="s">
        <v>40250</v>
      </c>
      <c r="C51765" s="232" t="s">
        <v>23776</v>
      </c>
      <c r="D51765" s="232">
        <v>141.38</v>
      </c>
      <c r="E51765" s="232" t="s">
        <v>62717</v>
      </c>
    </row>
    <row r="51766" spans="1:5" hidden="1">
      <c r="A51766" s="232" t="s">
        <v>40251</v>
      </c>
      <c r="B51766" s="233" t="s">
        <v>40252</v>
      </c>
      <c r="C51766" s="232" t="s">
        <v>23776</v>
      </c>
      <c r="D51766" s="232">
        <v>141.38</v>
      </c>
      <c r="E51766" s="232" t="s">
        <v>62717</v>
      </c>
    </row>
    <row r="51767" spans="1:5" hidden="1">
      <c r="A51767" s="232" t="s">
        <v>40253</v>
      </c>
      <c r="B51767" s="233" t="s">
        <v>40254</v>
      </c>
      <c r="C51767" s="232" t="s">
        <v>23776</v>
      </c>
      <c r="D51767" s="232">
        <v>136.30000000000001</v>
      </c>
      <c r="E51767" s="232" t="s">
        <v>62717</v>
      </c>
    </row>
    <row r="51768" spans="1:5" hidden="1">
      <c r="A51768" s="232" t="s">
        <v>40255</v>
      </c>
      <c r="B51768" s="233" t="s">
        <v>40256</v>
      </c>
      <c r="C51768" s="232" t="s">
        <v>23776</v>
      </c>
      <c r="D51768" s="232">
        <v>136.30000000000001</v>
      </c>
      <c r="E51768" s="232" t="s">
        <v>62717</v>
      </c>
    </row>
    <row r="51769" spans="1:5" hidden="1">
      <c r="A51769" s="232" t="s">
        <v>40257</v>
      </c>
      <c r="B51769" s="233" t="s">
        <v>40258</v>
      </c>
      <c r="C51769" s="232" t="s">
        <v>27265</v>
      </c>
      <c r="D51769" s="232">
        <v>1.25</v>
      </c>
      <c r="E51769" s="232" t="s">
        <v>62717</v>
      </c>
    </row>
    <row r="51770" spans="1:5" hidden="1">
      <c r="A51770" s="232" t="s">
        <v>40259</v>
      </c>
      <c r="B51770" s="233" t="s">
        <v>40260</v>
      </c>
      <c r="C51770" s="232" t="s">
        <v>27265</v>
      </c>
      <c r="D51770" s="232">
        <v>4.5</v>
      </c>
      <c r="E51770" s="232" t="s">
        <v>62717</v>
      </c>
    </row>
    <row r="51771" spans="1:5" hidden="1">
      <c r="A51771" s="232" t="s">
        <v>40261</v>
      </c>
      <c r="B51771" s="233" t="s">
        <v>40262</v>
      </c>
      <c r="C51771" s="232" t="s">
        <v>27265</v>
      </c>
      <c r="D51771" s="232">
        <v>0.57999999999999996</v>
      </c>
      <c r="E51771" s="232" t="s">
        <v>62717</v>
      </c>
    </row>
    <row r="51772" spans="1:5" hidden="1">
      <c r="A51772" s="232" t="s">
        <v>40263</v>
      </c>
      <c r="B51772" s="233" t="s">
        <v>40264</v>
      </c>
      <c r="C51772" s="232" t="s">
        <v>27265</v>
      </c>
      <c r="D51772" s="232">
        <v>2.31</v>
      </c>
      <c r="E51772" s="232" t="s">
        <v>62717</v>
      </c>
    </row>
    <row r="51773" spans="1:5" ht="22.5" hidden="1">
      <c r="A51773" s="232" t="s">
        <v>40265</v>
      </c>
      <c r="B51773" s="233" t="s">
        <v>40266</v>
      </c>
      <c r="C51773" s="232" t="s">
        <v>27265</v>
      </c>
      <c r="D51773" s="232">
        <v>9.48</v>
      </c>
      <c r="E51773" s="232" t="s">
        <v>62717</v>
      </c>
    </row>
    <row r="51774" spans="1:5" ht="22.5" hidden="1">
      <c r="A51774" s="232" t="s">
        <v>40267</v>
      </c>
      <c r="B51774" s="233" t="s">
        <v>40268</v>
      </c>
      <c r="C51774" s="232" t="s">
        <v>27265</v>
      </c>
      <c r="D51774" s="232">
        <v>5</v>
      </c>
      <c r="E51774" s="232" t="s">
        <v>62717</v>
      </c>
    </row>
    <row r="51775" spans="1:5" hidden="1">
      <c r="A51775" s="232" t="s">
        <v>40269</v>
      </c>
      <c r="B51775" s="233" t="s">
        <v>40270</v>
      </c>
      <c r="C51775" s="232" t="s">
        <v>23776</v>
      </c>
      <c r="D51775" s="232">
        <v>138.84</v>
      </c>
      <c r="E51775" s="232" t="s">
        <v>62717</v>
      </c>
    </row>
    <row r="51776" spans="1:5" hidden="1">
      <c r="A51776" s="232" t="s">
        <v>40271</v>
      </c>
      <c r="B51776" s="233" t="s">
        <v>40272</v>
      </c>
      <c r="C51776" s="232" t="s">
        <v>23776</v>
      </c>
      <c r="D51776" s="232">
        <v>110</v>
      </c>
      <c r="E51776" s="232" t="s">
        <v>62717</v>
      </c>
    </row>
    <row r="51777" spans="1:5" hidden="1">
      <c r="A51777" s="232" t="s">
        <v>40273</v>
      </c>
      <c r="B51777" s="233" t="s">
        <v>40274</v>
      </c>
      <c r="C51777" s="232" t="s">
        <v>23776</v>
      </c>
      <c r="D51777" s="232">
        <v>96.9</v>
      </c>
      <c r="E51777" s="232" t="s">
        <v>62717</v>
      </c>
    </row>
    <row r="51778" spans="1:5" ht="22.5" hidden="1">
      <c r="A51778" s="232" t="s">
        <v>40275</v>
      </c>
      <c r="B51778" s="233" t="s">
        <v>40276</v>
      </c>
      <c r="C51778" s="232" t="s">
        <v>27265</v>
      </c>
      <c r="D51778" s="232">
        <v>5.66</v>
      </c>
      <c r="E51778" s="232" t="s">
        <v>62717</v>
      </c>
    </row>
    <row r="51779" spans="1:5" ht="22.5" hidden="1">
      <c r="A51779" s="232" t="s">
        <v>40277</v>
      </c>
      <c r="B51779" s="233" t="s">
        <v>40278</v>
      </c>
      <c r="C51779" s="232" t="s">
        <v>27265</v>
      </c>
      <c r="D51779" s="232">
        <v>5.6</v>
      </c>
      <c r="E51779" s="232" t="s">
        <v>62717</v>
      </c>
    </row>
    <row r="51780" spans="1:5" ht="33.75" hidden="1">
      <c r="A51780" s="232" t="s">
        <v>40279</v>
      </c>
      <c r="B51780" s="233" t="s">
        <v>40280</v>
      </c>
      <c r="C51780" s="232" t="s">
        <v>27265</v>
      </c>
      <c r="D51780" s="232">
        <v>8.2899999999999991</v>
      </c>
      <c r="E51780" s="232" t="s">
        <v>62717</v>
      </c>
    </row>
    <row r="51781" spans="1:5" ht="22.5" hidden="1">
      <c r="A51781" s="232" t="s">
        <v>40281</v>
      </c>
      <c r="B51781" s="233" t="s">
        <v>27399</v>
      </c>
      <c r="C51781" s="232" t="s">
        <v>27265</v>
      </c>
      <c r="D51781" s="232">
        <v>6.11</v>
      </c>
      <c r="E51781" s="232" t="s">
        <v>62717</v>
      </c>
    </row>
    <row r="51782" spans="1:5" ht="33.75" hidden="1">
      <c r="A51782" s="232" t="s">
        <v>40282</v>
      </c>
      <c r="B51782" s="233" t="s">
        <v>40283</v>
      </c>
      <c r="C51782" s="232" t="s">
        <v>27265</v>
      </c>
      <c r="D51782" s="232">
        <v>7.43</v>
      </c>
      <c r="E51782" s="232" t="s">
        <v>62717</v>
      </c>
    </row>
    <row r="51783" spans="1:5" ht="22.5" hidden="1">
      <c r="A51783" s="232" t="s">
        <v>40284</v>
      </c>
      <c r="B51783" s="233" t="s">
        <v>27397</v>
      </c>
      <c r="C51783" s="232" t="s">
        <v>27265</v>
      </c>
      <c r="D51783" s="232">
        <v>7.33</v>
      </c>
      <c r="E51783" s="232" t="s">
        <v>62717</v>
      </c>
    </row>
    <row r="51784" spans="1:5" ht="33.75" hidden="1">
      <c r="A51784" s="232" t="s">
        <v>40285</v>
      </c>
      <c r="B51784" s="233" t="s">
        <v>40286</v>
      </c>
      <c r="C51784" s="232" t="s">
        <v>27265</v>
      </c>
      <c r="D51784" s="232">
        <v>7.12</v>
      </c>
      <c r="E51784" s="232" t="s">
        <v>62717</v>
      </c>
    </row>
    <row r="51785" spans="1:5" ht="33.75" hidden="1">
      <c r="A51785" s="232" t="s">
        <v>40287</v>
      </c>
      <c r="B51785" s="233" t="s">
        <v>40288</v>
      </c>
      <c r="C51785" s="232" t="s">
        <v>27265</v>
      </c>
      <c r="D51785" s="232">
        <v>7.43</v>
      </c>
      <c r="E51785" s="232" t="s">
        <v>62717</v>
      </c>
    </row>
    <row r="51786" spans="1:5" ht="22.5" hidden="1">
      <c r="A51786" s="232" t="s">
        <v>40289</v>
      </c>
      <c r="B51786" s="233" t="s">
        <v>27403</v>
      </c>
      <c r="C51786" s="232" t="s">
        <v>27265</v>
      </c>
      <c r="D51786" s="232">
        <v>7.33</v>
      </c>
      <c r="E51786" s="232" t="s">
        <v>62717</v>
      </c>
    </row>
    <row r="51787" spans="1:5" ht="22.5" hidden="1">
      <c r="A51787" s="232" t="s">
        <v>40290</v>
      </c>
      <c r="B51787" s="233" t="s">
        <v>27411</v>
      </c>
      <c r="C51787" s="232" t="s">
        <v>27265</v>
      </c>
      <c r="D51787" s="232">
        <v>7.33</v>
      </c>
      <c r="E51787" s="232" t="s">
        <v>62717</v>
      </c>
    </row>
    <row r="51788" spans="1:5" ht="22.5" hidden="1">
      <c r="A51788" s="232" t="s">
        <v>40291</v>
      </c>
      <c r="B51788" s="233" t="s">
        <v>27405</v>
      </c>
      <c r="C51788" s="232" t="s">
        <v>27265</v>
      </c>
      <c r="D51788" s="232">
        <v>6.42</v>
      </c>
      <c r="E51788" s="232" t="s">
        <v>62717</v>
      </c>
    </row>
    <row r="51789" spans="1:5" ht="33.75" hidden="1">
      <c r="A51789" s="232" t="s">
        <v>40292</v>
      </c>
      <c r="B51789" s="233" t="s">
        <v>40293</v>
      </c>
      <c r="C51789" s="232" t="s">
        <v>27265</v>
      </c>
      <c r="D51789" s="232">
        <v>8.36</v>
      </c>
      <c r="E51789" s="232" t="s">
        <v>62717</v>
      </c>
    </row>
    <row r="51790" spans="1:5" ht="33.75" hidden="1">
      <c r="A51790" s="232" t="s">
        <v>40294</v>
      </c>
      <c r="B51790" s="233" t="s">
        <v>40295</v>
      </c>
      <c r="C51790" s="232" t="s">
        <v>27265</v>
      </c>
      <c r="D51790" s="232">
        <v>6.67</v>
      </c>
      <c r="E51790" s="232" t="s">
        <v>62717</v>
      </c>
    </row>
    <row r="51791" spans="1:5" ht="33.75" hidden="1">
      <c r="A51791" s="232" t="s">
        <v>40296</v>
      </c>
      <c r="B51791" s="233" t="s">
        <v>40297</v>
      </c>
      <c r="C51791" s="232" t="s">
        <v>27265</v>
      </c>
      <c r="D51791" s="232">
        <v>6.49</v>
      </c>
      <c r="E51791" s="232" t="s">
        <v>62717</v>
      </c>
    </row>
    <row r="51792" spans="1:5" ht="33.75" hidden="1">
      <c r="A51792" s="232" t="s">
        <v>40298</v>
      </c>
      <c r="B51792" s="233" t="s">
        <v>40299</v>
      </c>
      <c r="C51792" s="232" t="s">
        <v>27265</v>
      </c>
      <c r="D51792" s="232">
        <v>7.22</v>
      </c>
      <c r="E51792" s="232" t="s">
        <v>62717</v>
      </c>
    </row>
    <row r="51793" spans="1:5" ht="33.75" hidden="1">
      <c r="A51793" s="232" t="s">
        <v>40300</v>
      </c>
      <c r="B51793" s="233" t="s">
        <v>40301</v>
      </c>
      <c r="C51793" s="232" t="s">
        <v>27265</v>
      </c>
      <c r="D51793" s="232">
        <v>6.86</v>
      </c>
      <c r="E51793" s="232" t="s">
        <v>62717</v>
      </c>
    </row>
    <row r="51794" spans="1:5" ht="22.5" hidden="1">
      <c r="A51794" s="232" t="s">
        <v>40302</v>
      </c>
      <c r="B51794" s="233" t="s">
        <v>27407</v>
      </c>
      <c r="C51794" s="232" t="s">
        <v>27265</v>
      </c>
      <c r="D51794" s="232">
        <v>5.5</v>
      </c>
      <c r="E51794" s="232" t="s">
        <v>62717</v>
      </c>
    </row>
    <row r="51795" spans="1:5" ht="33.75" hidden="1">
      <c r="A51795" s="232" t="s">
        <v>40303</v>
      </c>
      <c r="B51795" s="233" t="s">
        <v>40304</v>
      </c>
      <c r="C51795" s="232" t="s">
        <v>27265</v>
      </c>
      <c r="D51795" s="232">
        <v>7.68</v>
      </c>
      <c r="E51795" s="232" t="s">
        <v>62717</v>
      </c>
    </row>
    <row r="51796" spans="1:5" ht="33.75" hidden="1">
      <c r="A51796" s="232" t="s">
        <v>40305</v>
      </c>
      <c r="B51796" s="233" t="s">
        <v>40306</v>
      </c>
      <c r="C51796" s="232" t="s">
        <v>27265</v>
      </c>
      <c r="D51796" s="232">
        <v>8.4</v>
      </c>
      <c r="E51796" s="232" t="s">
        <v>62717</v>
      </c>
    </row>
    <row r="51797" spans="1:5" ht="33.75" hidden="1">
      <c r="A51797" s="232" t="s">
        <v>40307</v>
      </c>
      <c r="B51797" s="233" t="s">
        <v>40308</v>
      </c>
      <c r="C51797" s="232" t="s">
        <v>27265</v>
      </c>
      <c r="D51797" s="232">
        <v>8.84</v>
      </c>
      <c r="E51797" s="232" t="s">
        <v>62717</v>
      </c>
    </row>
    <row r="51798" spans="1:5" ht="22.5" hidden="1">
      <c r="A51798" s="232" t="s">
        <v>40309</v>
      </c>
      <c r="B51798" s="233" t="s">
        <v>27409</v>
      </c>
      <c r="C51798" s="232" t="s">
        <v>27265</v>
      </c>
      <c r="D51798" s="232">
        <v>6.72</v>
      </c>
      <c r="E51798" s="232" t="s">
        <v>62717</v>
      </c>
    </row>
    <row r="51799" spans="1:5" hidden="1">
      <c r="A51799" s="232" t="s">
        <v>40310</v>
      </c>
      <c r="B51799" s="233" t="s">
        <v>40311</v>
      </c>
      <c r="C51799" s="232" t="s">
        <v>2592</v>
      </c>
      <c r="D51799" s="232">
        <v>156.22</v>
      </c>
      <c r="E51799" s="232" t="s">
        <v>62717</v>
      </c>
    </row>
    <row r="51800" spans="1:5" ht="33.75" hidden="1">
      <c r="A51800" s="232" t="s">
        <v>40312</v>
      </c>
      <c r="B51800" s="233" t="s">
        <v>23982</v>
      </c>
      <c r="C51800" s="232" t="s">
        <v>23621</v>
      </c>
      <c r="D51800" s="232">
        <v>91.2</v>
      </c>
      <c r="E51800" s="232" t="s">
        <v>62717</v>
      </c>
    </row>
    <row r="51801" spans="1:5" ht="33.75" hidden="1">
      <c r="A51801" s="232" t="s">
        <v>40313</v>
      </c>
      <c r="B51801" s="233" t="s">
        <v>23980</v>
      </c>
      <c r="C51801" s="232" t="s">
        <v>23621</v>
      </c>
      <c r="D51801" s="232">
        <v>87.84</v>
      </c>
      <c r="E51801" s="232" t="s">
        <v>62717</v>
      </c>
    </row>
    <row r="51802" spans="1:5" ht="33.75" hidden="1">
      <c r="A51802" s="232" t="s">
        <v>40314</v>
      </c>
      <c r="B51802" s="233" t="s">
        <v>24002</v>
      </c>
      <c r="C51802" s="232" t="s">
        <v>23621</v>
      </c>
      <c r="D51802" s="232">
        <v>180.72</v>
      </c>
      <c r="E51802" s="232" t="s">
        <v>62717</v>
      </c>
    </row>
    <row r="51803" spans="1:5" ht="33.75" hidden="1">
      <c r="A51803" s="232" t="s">
        <v>40315</v>
      </c>
      <c r="B51803" s="233" t="s">
        <v>24008</v>
      </c>
      <c r="C51803" s="232" t="s">
        <v>23621</v>
      </c>
      <c r="D51803" s="232">
        <v>145.97</v>
      </c>
      <c r="E51803" s="232" t="s">
        <v>62717</v>
      </c>
    </row>
    <row r="51804" spans="1:5" ht="33.75" hidden="1">
      <c r="A51804" s="232" t="s">
        <v>40316</v>
      </c>
      <c r="B51804" s="233" t="s">
        <v>23976</v>
      </c>
      <c r="C51804" s="232" t="s">
        <v>23621</v>
      </c>
      <c r="D51804" s="232">
        <v>377.89</v>
      </c>
      <c r="E51804" s="232" t="s">
        <v>62717</v>
      </c>
    </row>
    <row r="51805" spans="1:5" ht="22.5" hidden="1">
      <c r="A51805" s="232" t="s">
        <v>40317</v>
      </c>
      <c r="B51805" s="233" t="s">
        <v>25009</v>
      </c>
      <c r="C51805" s="232" t="s">
        <v>23776</v>
      </c>
      <c r="D51805" s="232">
        <v>39.79</v>
      </c>
      <c r="E51805" s="232" t="s">
        <v>62717</v>
      </c>
    </row>
    <row r="51806" spans="1:5" ht="22.5" hidden="1">
      <c r="A51806" s="232" t="s">
        <v>40318</v>
      </c>
      <c r="B51806" s="233" t="s">
        <v>25015</v>
      </c>
      <c r="C51806" s="232" t="s">
        <v>23621</v>
      </c>
      <c r="D51806" s="232">
        <v>13.42</v>
      </c>
      <c r="E51806" s="232" t="s">
        <v>62717</v>
      </c>
    </row>
    <row r="51807" spans="1:5" hidden="1">
      <c r="A51807" s="232" t="s">
        <v>40319</v>
      </c>
      <c r="B51807" s="233" t="s">
        <v>40320</v>
      </c>
      <c r="C51807" s="232" t="s">
        <v>23776</v>
      </c>
      <c r="D51807" s="232">
        <v>1759.33</v>
      </c>
      <c r="E51807" s="232" t="s">
        <v>62717</v>
      </c>
    </row>
    <row r="51808" spans="1:5" hidden="1">
      <c r="A51808" s="232" t="s">
        <v>40321</v>
      </c>
      <c r="B51808" s="233" t="s">
        <v>40322</v>
      </c>
      <c r="C51808" s="232" t="s">
        <v>23776</v>
      </c>
      <c r="D51808" s="232">
        <v>825.59</v>
      </c>
      <c r="E51808" s="232" t="s">
        <v>62717</v>
      </c>
    </row>
    <row r="51809" spans="1:5" hidden="1">
      <c r="A51809" s="232" t="s">
        <v>40323</v>
      </c>
      <c r="B51809" s="233" t="s">
        <v>40324</v>
      </c>
      <c r="C51809" s="232" t="s">
        <v>23776</v>
      </c>
      <c r="D51809" s="232">
        <v>662.78</v>
      </c>
      <c r="E51809" s="232" t="s">
        <v>62717</v>
      </c>
    </row>
    <row r="51810" spans="1:5" hidden="1">
      <c r="A51810" s="232" t="s">
        <v>40325</v>
      </c>
      <c r="B51810" s="233" t="s">
        <v>31326</v>
      </c>
      <c r="C51810" s="232" t="s">
        <v>23776</v>
      </c>
      <c r="D51810" s="232">
        <v>906.48</v>
      </c>
      <c r="E51810" s="232" t="s">
        <v>62717</v>
      </c>
    </row>
    <row r="51811" spans="1:5" hidden="1">
      <c r="A51811" s="232" t="s">
        <v>40326</v>
      </c>
      <c r="B51811" s="233" t="s">
        <v>40327</v>
      </c>
      <c r="C51811" s="232" t="s">
        <v>23776</v>
      </c>
      <c r="D51811" s="232">
        <v>595.86</v>
      </c>
      <c r="E51811" s="232" t="s">
        <v>62717</v>
      </c>
    </row>
    <row r="51812" spans="1:5" hidden="1">
      <c r="A51812" s="232" t="s">
        <v>40328</v>
      </c>
      <c r="B51812" s="233" t="s">
        <v>40329</v>
      </c>
      <c r="C51812" s="232" t="s">
        <v>23776</v>
      </c>
      <c r="D51812" s="232">
        <v>554.29</v>
      </c>
      <c r="E51812" s="232" t="s">
        <v>62717</v>
      </c>
    </row>
    <row r="51813" spans="1:5" hidden="1">
      <c r="A51813" s="232" t="s">
        <v>40330</v>
      </c>
      <c r="B51813" s="233" t="s">
        <v>40331</v>
      </c>
      <c r="C51813" s="232" t="s">
        <v>23776</v>
      </c>
      <c r="D51813" s="232">
        <v>526.95000000000005</v>
      </c>
      <c r="E51813" s="232" t="s">
        <v>62717</v>
      </c>
    </row>
    <row r="51814" spans="1:5" hidden="1">
      <c r="A51814" s="232" t="s">
        <v>40332</v>
      </c>
      <c r="B51814" s="233" t="s">
        <v>40333</v>
      </c>
      <c r="C51814" s="232" t="s">
        <v>23776</v>
      </c>
      <c r="D51814" s="232">
        <v>490</v>
      </c>
      <c r="E51814" s="232" t="s">
        <v>62717</v>
      </c>
    </row>
    <row r="51815" spans="1:5" hidden="1">
      <c r="A51815" s="232" t="s">
        <v>40334</v>
      </c>
      <c r="B51815" s="233" t="s">
        <v>31330</v>
      </c>
      <c r="C51815" s="232" t="s">
        <v>23776</v>
      </c>
      <c r="D51815" s="232">
        <v>884.27</v>
      </c>
      <c r="E51815" s="232" t="s">
        <v>62717</v>
      </c>
    </row>
    <row r="51816" spans="1:5" hidden="1">
      <c r="A51816" s="232" t="s">
        <v>40335</v>
      </c>
      <c r="B51816" s="233" t="s">
        <v>40336</v>
      </c>
      <c r="C51816" s="232" t="s">
        <v>23776</v>
      </c>
      <c r="D51816" s="232">
        <v>612.67999999999995</v>
      </c>
      <c r="E51816" s="232" t="s">
        <v>62717</v>
      </c>
    </row>
    <row r="51817" spans="1:5" hidden="1">
      <c r="A51817" s="232" t="s">
        <v>40337</v>
      </c>
      <c r="B51817" s="233" t="s">
        <v>40338</v>
      </c>
      <c r="C51817" s="232" t="s">
        <v>23776</v>
      </c>
      <c r="D51817" s="232">
        <v>557.55999999999995</v>
      </c>
      <c r="E51817" s="232" t="s">
        <v>62717</v>
      </c>
    </row>
    <row r="51818" spans="1:5" hidden="1">
      <c r="A51818" s="232" t="s">
        <v>40339</v>
      </c>
      <c r="B51818" s="233" t="s">
        <v>40340</v>
      </c>
      <c r="C51818" s="232" t="s">
        <v>23776</v>
      </c>
      <c r="D51818" s="232">
        <v>527.11</v>
      </c>
      <c r="E51818" s="232" t="s">
        <v>62717</v>
      </c>
    </row>
    <row r="51819" spans="1:5" hidden="1">
      <c r="A51819" s="232" t="s">
        <v>40341</v>
      </c>
      <c r="B51819" s="233" t="s">
        <v>40342</v>
      </c>
      <c r="C51819" s="232" t="s">
        <v>23776</v>
      </c>
      <c r="D51819" s="232">
        <v>660.14</v>
      </c>
      <c r="E51819" s="232" t="s">
        <v>62717</v>
      </c>
    </row>
    <row r="51820" spans="1:5" hidden="1">
      <c r="A51820" s="232" t="s">
        <v>40343</v>
      </c>
      <c r="B51820" s="233" t="s">
        <v>40344</v>
      </c>
      <c r="C51820" s="232" t="s">
        <v>23776</v>
      </c>
      <c r="D51820" s="232">
        <v>630.89</v>
      </c>
      <c r="E51820" s="232" t="s">
        <v>62717</v>
      </c>
    </row>
    <row r="51821" spans="1:5" hidden="1">
      <c r="A51821" s="232" t="s">
        <v>40345</v>
      </c>
      <c r="B51821" s="233" t="s">
        <v>40346</v>
      </c>
      <c r="C51821" s="232" t="s">
        <v>23776</v>
      </c>
      <c r="D51821" s="232">
        <v>606.84</v>
      </c>
      <c r="E51821" s="232" t="s">
        <v>62717</v>
      </c>
    </row>
    <row r="51822" spans="1:5" ht="45" hidden="1">
      <c r="A51822" s="232" t="s">
        <v>40347</v>
      </c>
      <c r="B51822" s="233" t="s">
        <v>31422</v>
      </c>
      <c r="C51822" s="232" t="s">
        <v>23621</v>
      </c>
      <c r="D51822" s="232">
        <v>174.04</v>
      </c>
      <c r="E51822" s="232" t="s">
        <v>62717</v>
      </c>
    </row>
    <row r="51823" spans="1:5" ht="67.5" hidden="1">
      <c r="A51823" s="232" t="s">
        <v>40348</v>
      </c>
      <c r="B51823" s="233" t="s">
        <v>40349</v>
      </c>
      <c r="C51823" s="232" t="s">
        <v>23621</v>
      </c>
      <c r="D51823" s="232">
        <v>816.91</v>
      </c>
      <c r="E51823" s="232" t="s">
        <v>62717</v>
      </c>
    </row>
    <row r="51824" spans="1:5" hidden="1">
      <c r="A51824" s="232" t="s">
        <v>40350</v>
      </c>
      <c r="B51824" s="233" t="s">
        <v>27750</v>
      </c>
      <c r="C51824" s="232" t="s">
        <v>23776</v>
      </c>
      <c r="D51824" s="232">
        <v>5494.38</v>
      </c>
      <c r="E51824" s="232" t="s">
        <v>62717</v>
      </c>
    </row>
    <row r="51825" spans="1:5" ht="33.75" hidden="1">
      <c r="A51825" s="232" t="s">
        <v>40351</v>
      </c>
      <c r="B51825" s="233" t="s">
        <v>25824</v>
      </c>
      <c r="C51825" s="232" t="s">
        <v>2592</v>
      </c>
      <c r="D51825" s="232">
        <v>389.89</v>
      </c>
      <c r="E51825" s="232" t="s">
        <v>62717</v>
      </c>
    </row>
    <row r="51826" spans="1:5" ht="22.5" hidden="1">
      <c r="A51826" s="232" t="s">
        <v>40352</v>
      </c>
      <c r="B51826" s="233" t="s">
        <v>23627</v>
      </c>
      <c r="C51826" s="232" t="s">
        <v>23628</v>
      </c>
      <c r="D51826" s="232">
        <v>71.959999999999994</v>
      </c>
      <c r="E51826" s="232" t="s">
        <v>62717</v>
      </c>
    </row>
    <row r="51827" spans="1:5" ht="45" hidden="1">
      <c r="A51827" s="232" t="s">
        <v>40353</v>
      </c>
      <c r="B51827" s="233" t="s">
        <v>33435</v>
      </c>
      <c r="C51827" s="232" t="s">
        <v>23628</v>
      </c>
      <c r="D51827" s="232">
        <v>107.14</v>
      </c>
      <c r="E51827" s="232" t="s">
        <v>62717</v>
      </c>
    </row>
    <row r="51828" spans="1:5" ht="33.75" hidden="1">
      <c r="A51828" s="232" t="s">
        <v>40354</v>
      </c>
      <c r="B51828" s="233" t="s">
        <v>33437</v>
      </c>
      <c r="C51828" s="232" t="s">
        <v>23628</v>
      </c>
      <c r="D51828" s="232">
        <v>59.63</v>
      </c>
      <c r="E51828" s="232" t="s">
        <v>62717</v>
      </c>
    </row>
    <row r="51829" spans="1:5" ht="45" hidden="1">
      <c r="A51829" s="232" t="s">
        <v>40355</v>
      </c>
      <c r="B51829" s="233" t="s">
        <v>33449</v>
      </c>
      <c r="C51829" s="232" t="s">
        <v>23628</v>
      </c>
      <c r="D51829" s="232">
        <v>86.45</v>
      </c>
      <c r="E51829" s="232" t="s">
        <v>62717</v>
      </c>
    </row>
    <row r="51830" spans="1:5" ht="45" hidden="1">
      <c r="A51830" s="232" t="s">
        <v>40356</v>
      </c>
      <c r="B51830" s="233" t="s">
        <v>33439</v>
      </c>
      <c r="C51830" s="232" t="s">
        <v>23628</v>
      </c>
      <c r="D51830" s="232">
        <v>35.229999999999997</v>
      </c>
      <c r="E51830" s="232" t="s">
        <v>62717</v>
      </c>
    </row>
    <row r="51831" spans="1:5" ht="22.5" hidden="1">
      <c r="A51831" s="232" t="s">
        <v>40357</v>
      </c>
      <c r="B51831" s="233" t="s">
        <v>31362</v>
      </c>
      <c r="C51831" s="232" t="s">
        <v>23621</v>
      </c>
      <c r="D51831" s="232">
        <v>15.69</v>
      </c>
      <c r="E51831" s="232" t="s">
        <v>62717</v>
      </c>
    </row>
    <row r="51832" spans="1:5" hidden="1">
      <c r="A51832" s="232" t="s">
        <v>40358</v>
      </c>
      <c r="B51832" s="233" t="s">
        <v>40359</v>
      </c>
      <c r="C51832" s="232" t="s">
        <v>23776</v>
      </c>
      <c r="D51832" s="232">
        <v>66.77</v>
      </c>
      <c r="E51832" s="232" t="s">
        <v>62717</v>
      </c>
    </row>
    <row r="51833" spans="1:5" hidden="1">
      <c r="A51833" s="232" t="s">
        <v>40360</v>
      </c>
      <c r="B51833" s="233" t="s">
        <v>30442</v>
      </c>
      <c r="C51833" s="232" t="s">
        <v>23776</v>
      </c>
      <c r="D51833" s="232">
        <v>74.78</v>
      </c>
      <c r="E51833" s="232" t="s">
        <v>62717</v>
      </c>
    </row>
    <row r="51834" spans="1:5" hidden="1">
      <c r="A51834" s="232" t="s">
        <v>40361</v>
      </c>
      <c r="B51834" s="233" t="s">
        <v>40362</v>
      </c>
      <c r="C51834" s="232" t="s">
        <v>2592</v>
      </c>
      <c r="D51834" s="232">
        <v>160.02000000000001</v>
      </c>
      <c r="E51834" s="232" t="s">
        <v>62717</v>
      </c>
    </row>
    <row r="51835" spans="1:5" ht="22.5" hidden="1">
      <c r="A51835" s="232" t="s">
        <v>40363</v>
      </c>
      <c r="B51835" s="233" t="s">
        <v>27773</v>
      </c>
      <c r="C51835" s="232" t="s">
        <v>23776</v>
      </c>
      <c r="D51835" s="232">
        <v>3514.77</v>
      </c>
      <c r="E51835" s="232" t="s">
        <v>62717</v>
      </c>
    </row>
    <row r="51836" spans="1:5" ht="22.5" hidden="1">
      <c r="A51836" s="232" t="s">
        <v>40364</v>
      </c>
      <c r="B51836" s="233" t="s">
        <v>40365</v>
      </c>
      <c r="C51836" s="232" t="s">
        <v>23776</v>
      </c>
      <c r="D51836" s="232">
        <v>320.83999999999997</v>
      </c>
      <c r="E51836" s="232" t="s">
        <v>62717</v>
      </c>
    </row>
    <row r="51837" spans="1:5" ht="22.5" hidden="1">
      <c r="A51837" s="232" t="s">
        <v>40366</v>
      </c>
      <c r="B51837" s="233" t="s">
        <v>40367</v>
      </c>
      <c r="C51837" s="232" t="s">
        <v>23776</v>
      </c>
      <c r="D51837" s="232">
        <v>346.21</v>
      </c>
      <c r="E51837" s="232" t="s">
        <v>62717</v>
      </c>
    </row>
    <row r="51838" spans="1:5" ht="33.75" hidden="1">
      <c r="A51838" s="232" t="s">
        <v>40368</v>
      </c>
      <c r="B51838" s="233" t="s">
        <v>40369</v>
      </c>
      <c r="C51838" s="232" t="s">
        <v>23776</v>
      </c>
      <c r="D51838" s="232">
        <v>339.27</v>
      </c>
      <c r="E51838" s="232" t="s">
        <v>62717</v>
      </c>
    </row>
    <row r="51839" spans="1:5" ht="22.5" hidden="1">
      <c r="A51839" s="232" t="s">
        <v>40370</v>
      </c>
      <c r="B51839" s="233" t="s">
        <v>40371</v>
      </c>
      <c r="C51839" s="232" t="s">
        <v>23776</v>
      </c>
      <c r="D51839" s="232">
        <v>346.19</v>
      </c>
      <c r="E51839" s="232" t="s">
        <v>62717</v>
      </c>
    </row>
    <row r="51840" spans="1:5" ht="22.5" hidden="1">
      <c r="A51840" s="232" t="s">
        <v>40372</v>
      </c>
      <c r="B51840" s="233" t="s">
        <v>40373</v>
      </c>
      <c r="C51840" s="232" t="s">
        <v>23776</v>
      </c>
      <c r="D51840" s="232">
        <v>356.99</v>
      </c>
      <c r="E51840" s="232" t="s">
        <v>62717</v>
      </c>
    </row>
    <row r="51841" spans="1:5" ht="33.75" hidden="1">
      <c r="A51841" s="232" t="s">
        <v>40374</v>
      </c>
      <c r="B51841" s="233" t="s">
        <v>40375</v>
      </c>
      <c r="C51841" s="232" t="s">
        <v>23776</v>
      </c>
      <c r="D51841" s="232">
        <v>381.81</v>
      </c>
      <c r="E51841" s="232" t="s">
        <v>62717</v>
      </c>
    </row>
    <row r="51842" spans="1:5" ht="22.5" hidden="1">
      <c r="A51842" s="232" t="s">
        <v>40376</v>
      </c>
      <c r="B51842" s="233" t="s">
        <v>40377</v>
      </c>
      <c r="C51842" s="232" t="s">
        <v>23776</v>
      </c>
      <c r="D51842" s="232">
        <v>397.83</v>
      </c>
      <c r="E51842" s="232" t="s">
        <v>62717</v>
      </c>
    </row>
    <row r="51843" spans="1:5" ht="22.5" hidden="1">
      <c r="A51843" s="232" t="s">
        <v>40378</v>
      </c>
      <c r="B51843" s="233" t="s">
        <v>40379</v>
      </c>
      <c r="C51843" s="232" t="s">
        <v>23776</v>
      </c>
      <c r="D51843" s="232">
        <v>414.68</v>
      </c>
      <c r="E51843" s="232" t="s">
        <v>62717</v>
      </c>
    </row>
    <row r="51844" spans="1:5" ht="90" hidden="1">
      <c r="A51844" s="232" t="s">
        <v>40380</v>
      </c>
      <c r="B51844" s="233" t="s">
        <v>40381</v>
      </c>
      <c r="C51844" s="232" t="s">
        <v>23776</v>
      </c>
      <c r="D51844" s="232">
        <v>2983.72</v>
      </c>
      <c r="E51844" s="232" t="s">
        <v>62717</v>
      </c>
    </row>
    <row r="51845" spans="1:5" ht="33.75" hidden="1">
      <c r="A51845" s="232" t="s">
        <v>40382</v>
      </c>
      <c r="B51845" s="233" t="s">
        <v>24590</v>
      </c>
      <c r="C51845" s="232" t="s">
        <v>23621</v>
      </c>
      <c r="D51845" s="232">
        <v>68.13</v>
      </c>
      <c r="E51845" s="232" t="s">
        <v>62717</v>
      </c>
    </row>
    <row r="51846" spans="1:5" ht="22.5" hidden="1">
      <c r="A51846" s="232" t="s">
        <v>40383</v>
      </c>
      <c r="B51846" s="233" t="s">
        <v>27712</v>
      </c>
      <c r="C51846" s="232" t="s">
        <v>23776</v>
      </c>
      <c r="D51846" s="232">
        <v>561.83000000000004</v>
      </c>
      <c r="E51846" s="232" t="s">
        <v>62717</v>
      </c>
    </row>
    <row r="51847" spans="1:5" ht="22.5" hidden="1">
      <c r="A51847" s="232" t="s">
        <v>40384</v>
      </c>
      <c r="B51847" s="233" t="s">
        <v>27716</v>
      </c>
      <c r="C51847" s="232" t="s">
        <v>23776</v>
      </c>
      <c r="D51847" s="232">
        <v>490</v>
      </c>
      <c r="E51847" s="232" t="s">
        <v>62717</v>
      </c>
    </row>
    <row r="51848" spans="1:5" ht="22.5" hidden="1">
      <c r="A51848" s="232" t="s">
        <v>40385</v>
      </c>
      <c r="B51848" s="233" t="s">
        <v>27295</v>
      </c>
      <c r="C51848" s="232" t="s">
        <v>23776</v>
      </c>
      <c r="D51848" s="232">
        <v>301.76</v>
      </c>
      <c r="E51848" s="232" t="s">
        <v>62717</v>
      </c>
    </row>
    <row r="51849" spans="1:5" ht="33.75" hidden="1">
      <c r="A51849" s="232" t="s">
        <v>40386</v>
      </c>
      <c r="B51849" s="233" t="s">
        <v>27313</v>
      </c>
      <c r="C51849" s="232" t="s">
        <v>23776</v>
      </c>
      <c r="D51849" s="232">
        <v>517.24</v>
      </c>
      <c r="E51849" s="232" t="s">
        <v>62717</v>
      </c>
    </row>
    <row r="51850" spans="1:5" ht="33.75" hidden="1">
      <c r="A51850" s="232" t="s">
        <v>40387</v>
      </c>
      <c r="B51850" s="233" t="s">
        <v>27315</v>
      </c>
      <c r="C51850" s="232" t="s">
        <v>23776</v>
      </c>
      <c r="D51850" s="232">
        <v>519.29</v>
      </c>
      <c r="E51850" s="232" t="s">
        <v>62717</v>
      </c>
    </row>
    <row r="51851" spans="1:5" ht="22.5" hidden="1">
      <c r="A51851" s="232" t="s">
        <v>40388</v>
      </c>
      <c r="B51851" s="233" t="s">
        <v>40389</v>
      </c>
      <c r="C51851" s="232" t="s">
        <v>23776</v>
      </c>
      <c r="D51851" s="232">
        <v>362.17</v>
      </c>
      <c r="E51851" s="232" t="s">
        <v>62717</v>
      </c>
    </row>
    <row r="51852" spans="1:5" ht="33.75" hidden="1">
      <c r="A51852" s="232" t="s">
        <v>40390</v>
      </c>
      <c r="B51852" s="233" t="s">
        <v>27297</v>
      </c>
      <c r="C51852" s="232" t="s">
        <v>23776</v>
      </c>
      <c r="D51852" s="232">
        <v>779.95</v>
      </c>
      <c r="E51852" s="232" t="s">
        <v>62717</v>
      </c>
    </row>
    <row r="51853" spans="1:5" ht="22.5" hidden="1">
      <c r="A51853" s="232" t="s">
        <v>40391</v>
      </c>
      <c r="B51853" s="233" t="s">
        <v>24767</v>
      </c>
      <c r="C51853" s="232" t="s">
        <v>23648</v>
      </c>
      <c r="D51853" s="232">
        <v>241.43</v>
      </c>
      <c r="E51853" s="232" t="s">
        <v>62717</v>
      </c>
    </row>
    <row r="51854" spans="1:5" ht="22.5" hidden="1">
      <c r="A51854" s="232" t="s">
        <v>40392</v>
      </c>
      <c r="B51854" s="233" t="s">
        <v>24785</v>
      </c>
      <c r="C51854" s="232" t="s">
        <v>23648</v>
      </c>
      <c r="D51854" s="232">
        <v>59.72</v>
      </c>
      <c r="E51854" s="232" t="s">
        <v>62717</v>
      </c>
    </row>
    <row r="51855" spans="1:5" ht="45" hidden="1">
      <c r="A51855" s="232" t="s">
        <v>40393</v>
      </c>
      <c r="B51855" s="233" t="s">
        <v>23775</v>
      </c>
      <c r="C51855" s="232" t="s">
        <v>23776</v>
      </c>
      <c r="D51855" s="232">
        <v>49.82</v>
      </c>
      <c r="E51855" s="232" t="s">
        <v>62717</v>
      </c>
    </row>
    <row r="51856" spans="1:5" ht="33.75" hidden="1">
      <c r="A51856" s="232" t="s">
        <v>40394</v>
      </c>
      <c r="B51856" s="233" t="s">
        <v>31974</v>
      </c>
      <c r="C51856" s="232" t="s">
        <v>23776</v>
      </c>
      <c r="D51856" s="232">
        <v>162.07</v>
      </c>
      <c r="E51856" s="232" t="s">
        <v>62717</v>
      </c>
    </row>
    <row r="51857" spans="1:5" ht="22.5" hidden="1">
      <c r="A51857" s="232" t="s">
        <v>40395</v>
      </c>
      <c r="B51857" s="233" t="s">
        <v>31958</v>
      </c>
      <c r="C51857" s="232" t="s">
        <v>23776</v>
      </c>
      <c r="D51857" s="232">
        <v>207.79</v>
      </c>
      <c r="E51857" s="232" t="s">
        <v>62717</v>
      </c>
    </row>
    <row r="51858" spans="1:5" ht="22.5" hidden="1">
      <c r="A51858" s="232" t="s">
        <v>40396</v>
      </c>
      <c r="B51858" s="233" t="s">
        <v>31956</v>
      </c>
      <c r="C51858" s="232" t="s">
        <v>23621</v>
      </c>
      <c r="D51858" s="232">
        <v>15.35</v>
      </c>
      <c r="E51858" s="232" t="s">
        <v>62717</v>
      </c>
    </row>
    <row r="51859" spans="1:5" ht="33.75" hidden="1">
      <c r="A51859" s="232" t="s">
        <v>40397</v>
      </c>
      <c r="B51859" s="233" t="s">
        <v>31966</v>
      </c>
      <c r="C51859" s="232" t="s">
        <v>23621</v>
      </c>
      <c r="D51859" s="232">
        <v>24.3</v>
      </c>
      <c r="E51859" s="232" t="s">
        <v>62717</v>
      </c>
    </row>
    <row r="51860" spans="1:5" ht="33.75" hidden="1">
      <c r="A51860" s="232" t="s">
        <v>40398</v>
      </c>
      <c r="B51860" s="233" t="s">
        <v>31968</v>
      </c>
      <c r="C51860" s="232" t="s">
        <v>23621</v>
      </c>
      <c r="D51860" s="232">
        <v>36.46</v>
      </c>
      <c r="E51860" s="232" t="s">
        <v>62717</v>
      </c>
    </row>
    <row r="51861" spans="1:5" ht="33.75" hidden="1">
      <c r="A51861" s="232" t="s">
        <v>40399</v>
      </c>
      <c r="B51861" s="233" t="s">
        <v>31960</v>
      </c>
      <c r="C51861" s="232" t="s">
        <v>23621</v>
      </c>
      <c r="D51861" s="232">
        <v>32.380000000000003</v>
      </c>
      <c r="E51861" s="232" t="s">
        <v>62717</v>
      </c>
    </row>
    <row r="51862" spans="1:5" ht="33.75" hidden="1">
      <c r="A51862" s="232" t="s">
        <v>40400</v>
      </c>
      <c r="B51862" s="233" t="s">
        <v>31962</v>
      </c>
      <c r="C51862" s="232" t="s">
        <v>23621</v>
      </c>
      <c r="D51862" s="232">
        <v>40.53</v>
      </c>
      <c r="E51862" s="232" t="s">
        <v>62717</v>
      </c>
    </row>
    <row r="51863" spans="1:5" ht="33.75" hidden="1">
      <c r="A51863" s="232" t="s">
        <v>40401</v>
      </c>
      <c r="B51863" s="233" t="s">
        <v>31854</v>
      </c>
      <c r="C51863" s="232" t="s">
        <v>23776</v>
      </c>
      <c r="D51863" s="232">
        <v>518.82000000000005</v>
      </c>
      <c r="E51863" s="232" t="s">
        <v>62717</v>
      </c>
    </row>
    <row r="51864" spans="1:5" ht="22.5" hidden="1">
      <c r="A51864" s="232" t="s">
        <v>40402</v>
      </c>
      <c r="B51864" s="233" t="s">
        <v>31868</v>
      </c>
      <c r="C51864" s="232" t="s">
        <v>23621</v>
      </c>
      <c r="D51864" s="232">
        <v>36.32</v>
      </c>
      <c r="E51864" s="232" t="s">
        <v>62717</v>
      </c>
    </row>
    <row r="51865" spans="1:5" ht="33.75" hidden="1">
      <c r="A51865" s="232" t="s">
        <v>40403</v>
      </c>
      <c r="B51865" s="233" t="s">
        <v>30426</v>
      </c>
      <c r="C51865" s="232" t="s">
        <v>23776</v>
      </c>
      <c r="D51865" s="232">
        <v>231.16</v>
      </c>
      <c r="E51865" s="232" t="s">
        <v>62717</v>
      </c>
    </row>
    <row r="51866" spans="1:5" ht="22.5" hidden="1">
      <c r="A51866" s="232" t="s">
        <v>40404</v>
      </c>
      <c r="B51866" s="233" t="s">
        <v>30386</v>
      </c>
      <c r="C51866" s="232" t="s">
        <v>23776</v>
      </c>
      <c r="D51866" s="232">
        <v>127.71</v>
      </c>
      <c r="E51866" s="232" t="s">
        <v>62717</v>
      </c>
    </row>
    <row r="51867" spans="1:5" ht="33.75" hidden="1">
      <c r="A51867" s="232" t="s">
        <v>40405</v>
      </c>
      <c r="B51867" s="233" t="s">
        <v>30768</v>
      </c>
      <c r="C51867" s="232" t="s">
        <v>2592</v>
      </c>
      <c r="D51867" s="232">
        <v>1302.8399999999999</v>
      </c>
      <c r="E51867" s="232" t="s">
        <v>62717</v>
      </c>
    </row>
    <row r="51868" spans="1:5" ht="22.5" hidden="1">
      <c r="A51868" s="232" t="s">
        <v>40406</v>
      </c>
      <c r="B51868" s="233" t="s">
        <v>31964</v>
      </c>
      <c r="C51868" s="232" t="s">
        <v>23776</v>
      </c>
      <c r="D51868" s="232">
        <v>353.25</v>
      </c>
      <c r="E51868" s="232" t="s">
        <v>62717</v>
      </c>
    </row>
    <row r="51869" spans="1:5" ht="33.75" hidden="1">
      <c r="A51869" s="232" t="s">
        <v>40407</v>
      </c>
      <c r="B51869" s="233" t="s">
        <v>30770</v>
      </c>
      <c r="C51869" s="232" t="s">
        <v>2592</v>
      </c>
      <c r="D51869" s="232">
        <v>2005.67</v>
      </c>
      <c r="E51869" s="232" t="s">
        <v>62717</v>
      </c>
    </row>
    <row r="51870" spans="1:5" ht="22.5" hidden="1">
      <c r="A51870" s="232" t="s">
        <v>40408</v>
      </c>
      <c r="B51870" s="233" t="s">
        <v>31372</v>
      </c>
      <c r="C51870" s="232" t="s">
        <v>23621</v>
      </c>
      <c r="D51870" s="232">
        <v>52.06</v>
      </c>
      <c r="E51870" s="232" t="s">
        <v>62717</v>
      </c>
    </row>
    <row r="51871" spans="1:5" ht="22.5" hidden="1">
      <c r="A51871" s="232" t="s">
        <v>40409</v>
      </c>
      <c r="B51871" s="233" t="s">
        <v>31376</v>
      </c>
      <c r="C51871" s="232" t="s">
        <v>23621</v>
      </c>
      <c r="D51871" s="232">
        <v>51</v>
      </c>
      <c r="E51871" s="232" t="s">
        <v>62717</v>
      </c>
    </row>
    <row r="51872" spans="1:5" ht="22.5" hidden="1">
      <c r="A51872" s="232" t="s">
        <v>40410</v>
      </c>
      <c r="B51872" s="233" t="s">
        <v>31382</v>
      </c>
      <c r="C51872" s="232" t="s">
        <v>23621</v>
      </c>
      <c r="D51872" s="232">
        <v>39.770000000000003</v>
      </c>
      <c r="E51872" s="232" t="s">
        <v>62717</v>
      </c>
    </row>
    <row r="51873" spans="1:5" ht="22.5" hidden="1">
      <c r="A51873" s="232" t="s">
        <v>40411</v>
      </c>
      <c r="B51873" s="233" t="s">
        <v>23778</v>
      </c>
      <c r="C51873" s="232" t="s">
        <v>2592</v>
      </c>
      <c r="D51873" s="232">
        <v>86.05</v>
      </c>
      <c r="E51873" s="232" t="s">
        <v>62717</v>
      </c>
    </row>
    <row r="51874" spans="1:5" ht="67.5" hidden="1">
      <c r="A51874" s="232" t="s">
        <v>40412</v>
      </c>
      <c r="B51874" s="233" t="s">
        <v>40413</v>
      </c>
      <c r="C51874" s="232" t="s">
        <v>23621</v>
      </c>
      <c r="D51874" s="232">
        <v>340.15</v>
      </c>
      <c r="E51874" s="232" t="s">
        <v>62717</v>
      </c>
    </row>
    <row r="51875" spans="1:5" ht="22.5" hidden="1">
      <c r="A51875" s="232" t="s">
        <v>40414</v>
      </c>
      <c r="B51875" s="233" t="s">
        <v>31232</v>
      </c>
      <c r="C51875" s="232" t="s">
        <v>23621</v>
      </c>
      <c r="D51875" s="232">
        <v>26.83</v>
      </c>
      <c r="E51875" s="232" t="s">
        <v>62717</v>
      </c>
    </row>
    <row r="51876" spans="1:5" ht="33.75" hidden="1">
      <c r="A51876" s="232" t="s">
        <v>40415</v>
      </c>
      <c r="B51876" s="233" t="s">
        <v>31234</v>
      </c>
      <c r="C51876" s="232" t="s">
        <v>23621</v>
      </c>
      <c r="D51876" s="232">
        <v>43.05</v>
      </c>
      <c r="E51876" s="232" t="s">
        <v>62717</v>
      </c>
    </row>
    <row r="51877" spans="1:5" ht="22.5" hidden="1">
      <c r="A51877" s="232" t="s">
        <v>40416</v>
      </c>
      <c r="B51877" s="233" t="s">
        <v>30390</v>
      </c>
      <c r="C51877" s="232" t="s">
        <v>23776</v>
      </c>
      <c r="D51877" s="232">
        <v>74.78</v>
      </c>
      <c r="E51877" s="232" t="s">
        <v>62717</v>
      </c>
    </row>
    <row r="51878" spans="1:5" ht="22.5" hidden="1">
      <c r="A51878" s="232" t="s">
        <v>40417</v>
      </c>
      <c r="B51878" s="233" t="s">
        <v>30388</v>
      </c>
      <c r="C51878" s="232" t="s">
        <v>23776</v>
      </c>
      <c r="D51878" s="232">
        <v>64.099999999999994</v>
      </c>
      <c r="E51878" s="232" t="s">
        <v>62717</v>
      </c>
    </row>
    <row r="51879" spans="1:5" ht="22.5" hidden="1">
      <c r="A51879" s="232" t="s">
        <v>40418</v>
      </c>
      <c r="B51879" s="233" t="s">
        <v>40419</v>
      </c>
      <c r="C51879" s="232" t="s">
        <v>23776</v>
      </c>
      <c r="D51879" s="232">
        <v>53.42</v>
      </c>
      <c r="E51879" s="232" t="s">
        <v>62717</v>
      </c>
    </row>
    <row r="51880" spans="1:5" ht="22.5" hidden="1">
      <c r="A51880" s="232" t="s">
        <v>40420</v>
      </c>
      <c r="B51880" s="233" t="s">
        <v>30364</v>
      </c>
      <c r="C51880" s="232" t="s">
        <v>23776</v>
      </c>
      <c r="D51880" s="232">
        <v>120.19</v>
      </c>
      <c r="E51880" s="232" t="s">
        <v>62717</v>
      </c>
    </row>
    <row r="51881" spans="1:5" ht="22.5" hidden="1">
      <c r="A51881" s="232" t="s">
        <v>40421</v>
      </c>
      <c r="B51881" s="233" t="s">
        <v>30380</v>
      </c>
      <c r="C51881" s="232" t="s">
        <v>23776</v>
      </c>
      <c r="D51881" s="232">
        <v>146.9</v>
      </c>
      <c r="E51881" s="232" t="s">
        <v>62717</v>
      </c>
    </row>
    <row r="51882" spans="1:5" ht="22.5" hidden="1">
      <c r="A51882" s="232" t="s">
        <v>40422</v>
      </c>
      <c r="B51882" s="233" t="s">
        <v>30378</v>
      </c>
      <c r="C51882" s="232" t="s">
        <v>2592</v>
      </c>
      <c r="D51882" s="232">
        <v>9.65</v>
      </c>
      <c r="E51882" s="232" t="s">
        <v>62717</v>
      </c>
    </row>
    <row r="51883" spans="1:5" ht="22.5" hidden="1">
      <c r="A51883" s="232" t="s">
        <v>40423</v>
      </c>
      <c r="B51883" s="233" t="s">
        <v>40424</v>
      </c>
      <c r="C51883" s="232" t="s">
        <v>23776</v>
      </c>
      <c r="D51883" s="232">
        <v>10.59</v>
      </c>
      <c r="E51883" s="232" t="s">
        <v>62717</v>
      </c>
    </row>
    <row r="51884" spans="1:5" ht="33.75" hidden="1">
      <c r="A51884" s="232" t="s">
        <v>40425</v>
      </c>
      <c r="B51884" s="233" t="s">
        <v>27467</v>
      </c>
      <c r="C51884" s="232" t="s">
        <v>23621</v>
      </c>
      <c r="D51884" s="232">
        <v>58.03</v>
      </c>
      <c r="E51884" s="232" t="s">
        <v>62717</v>
      </c>
    </row>
    <row r="51885" spans="1:5" ht="22.5" hidden="1">
      <c r="A51885" s="232" t="s">
        <v>40426</v>
      </c>
      <c r="B51885" s="233" t="s">
        <v>27463</v>
      </c>
      <c r="C51885" s="232" t="s">
        <v>23776</v>
      </c>
      <c r="D51885" s="232">
        <v>38.42</v>
      </c>
      <c r="E51885" s="232" t="s">
        <v>62717</v>
      </c>
    </row>
    <row r="51886" spans="1:5" ht="22.5" hidden="1">
      <c r="A51886" s="232" t="s">
        <v>40427</v>
      </c>
      <c r="B51886" s="233" t="s">
        <v>27459</v>
      </c>
      <c r="C51886" s="232" t="s">
        <v>23776</v>
      </c>
      <c r="D51886" s="232">
        <v>18.64</v>
      </c>
      <c r="E51886" s="232" t="s">
        <v>62717</v>
      </c>
    </row>
    <row r="51887" spans="1:5" ht="33.75" hidden="1">
      <c r="A51887" s="232" t="s">
        <v>40428</v>
      </c>
      <c r="B51887" s="233" t="s">
        <v>27473</v>
      </c>
      <c r="C51887" s="232" t="s">
        <v>23621</v>
      </c>
      <c r="D51887" s="232">
        <v>90.38</v>
      </c>
      <c r="E51887" s="232" t="s">
        <v>62717</v>
      </c>
    </row>
    <row r="51888" spans="1:5" ht="22.5" hidden="1">
      <c r="A51888" s="232" t="s">
        <v>40429</v>
      </c>
      <c r="B51888" s="233" t="s">
        <v>30394</v>
      </c>
      <c r="C51888" s="232" t="s">
        <v>23621</v>
      </c>
      <c r="D51888" s="232">
        <v>150.56</v>
      </c>
      <c r="E51888" s="232" t="s">
        <v>62717</v>
      </c>
    </row>
    <row r="51889" spans="1:5" ht="33.75" hidden="1">
      <c r="A51889" s="232" t="s">
        <v>40430</v>
      </c>
      <c r="B51889" s="233" t="s">
        <v>27469</v>
      </c>
      <c r="C51889" s="232" t="s">
        <v>23621</v>
      </c>
      <c r="D51889" s="232">
        <v>109.63</v>
      </c>
      <c r="E51889" s="232" t="s">
        <v>62717</v>
      </c>
    </row>
    <row r="51890" spans="1:5" ht="33.75" hidden="1">
      <c r="A51890" s="232" t="s">
        <v>40431</v>
      </c>
      <c r="B51890" s="233" t="s">
        <v>30446</v>
      </c>
      <c r="C51890" s="232" t="s">
        <v>23776</v>
      </c>
      <c r="D51890" s="232">
        <v>68.89</v>
      </c>
      <c r="E51890" s="232" t="s">
        <v>62717</v>
      </c>
    </row>
    <row r="51891" spans="1:5" ht="22.5" hidden="1">
      <c r="A51891" s="232" t="s">
        <v>40432</v>
      </c>
      <c r="B51891" s="233" t="s">
        <v>40433</v>
      </c>
      <c r="C51891" s="232" t="s">
        <v>23588</v>
      </c>
      <c r="D51891" s="232">
        <v>45.04</v>
      </c>
      <c r="E51891" s="232" t="s">
        <v>62717</v>
      </c>
    </row>
    <row r="51892" spans="1:5" ht="56.25" hidden="1">
      <c r="A51892" s="232" t="s">
        <v>40434</v>
      </c>
      <c r="B51892" s="233" t="s">
        <v>40435</v>
      </c>
      <c r="C51892" s="232" t="s">
        <v>27265</v>
      </c>
      <c r="D51892" s="232">
        <v>135.79</v>
      </c>
      <c r="E51892" s="232" t="s">
        <v>62717</v>
      </c>
    </row>
    <row r="51893" spans="1:5" ht="22.5" hidden="1">
      <c r="A51893" s="232" t="s">
        <v>40436</v>
      </c>
      <c r="B51893" s="233" t="s">
        <v>27423</v>
      </c>
      <c r="C51893" s="232" t="s">
        <v>23621</v>
      </c>
      <c r="D51893" s="232">
        <v>160.79</v>
      </c>
      <c r="E51893" s="232" t="s">
        <v>62717</v>
      </c>
    </row>
    <row r="51894" spans="1:5" ht="33.75" hidden="1">
      <c r="A51894" s="232" t="s">
        <v>40437</v>
      </c>
      <c r="B51894" s="233" t="s">
        <v>27433</v>
      </c>
      <c r="C51894" s="232" t="s">
        <v>23621</v>
      </c>
      <c r="D51894" s="232">
        <v>89.74</v>
      </c>
      <c r="E51894" s="232" t="s">
        <v>62717</v>
      </c>
    </row>
    <row r="51895" spans="1:5" ht="45" hidden="1">
      <c r="A51895" s="232" t="s">
        <v>40438</v>
      </c>
      <c r="B51895" s="233" t="s">
        <v>40439</v>
      </c>
      <c r="C51895" s="232" t="s">
        <v>23621</v>
      </c>
      <c r="D51895" s="232">
        <v>137.94999999999999</v>
      </c>
      <c r="E51895" s="232" t="s">
        <v>62717</v>
      </c>
    </row>
    <row r="51896" spans="1:5" ht="45" hidden="1">
      <c r="A51896" s="232" t="s">
        <v>40440</v>
      </c>
      <c r="B51896" s="233" t="s">
        <v>27417</v>
      </c>
      <c r="C51896" s="232" t="s">
        <v>23621</v>
      </c>
      <c r="D51896" s="232">
        <v>119.07</v>
      </c>
      <c r="E51896" s="232" t="s">
        <v>62717</v>
      </c>
    </row>
    <row r="51897" spans="1:5" ht="33.75" hidden="1">
      <c r="A51897" s="232" t="s">
        <v>40441</v>
      </c>
      <c r="B51897" s="233" t="s">
        <v>40442</v>
      </c>
      <c r="C51897" s="232" t="s">
        <v>23621</v>
      </c>
      <c r="D51897" s="232">
        <v>110.94</v>
      </c>
      <c r="E51897" s="232" t="s">
        <v>62717</v>
      </c>
    </row>
    <row r="51898" spans="1:5" ht="45" hidden="1">
      <c r="A51898" s="232" t="s">
        <v>40443</v>
      </c>
      <c r="B51898" s="233" t="s">
        <v>27443</v>
      </c>
      <c r="C51898" s="232" t="s">
        <v>23621</v>
      </c>
      <c r="D51898" s="232">
        <v>116.74</v>
      </c>
      <c r="E51898" s="232" t="s">
        <v>62717</v>
      </c>
    </row>
    <row r="51899" spans="1:5" ht="33.75" hidden="1">
      <c r="A51899" s="232" t="s">
        <v>40444</v>
      </c>
      <c r="B51899" s="233" t="s">
        <v>27445</v>
      </c>
      <c r="C51899" s="232" t="s">
        <v>23621</v>
      </c>
      <c r="D51899" s="232">
        <v>134.47</v>
      </c>
      <c r="E51899" s="232" t="s">
        <v>62717</v>
      </c>
    </row>
    <row r="51900" spans="1:5" ht="33.75" hidden="1">
      <c r="A51900" s="232" t="s">
        <v>40445</v>
      </c>
      <c r="B51900" s="233" t="s">
        <v>27451</v>
      </c>
      <c r="C51900" s="232" t="s">
        <v>23621</v>
      </c>
      <c r="D51900" s="232">
        <v>146.16</v>
      </c>
      <c r="E51900" s="232" t="s">
        <v>62717</v>
      </c>
    </row>
    <row r="51901" spans="1:5" ht="33.75" hidden="1">
      <c r="A51901" s="232" t="s">
        <v>40446</v>
      </c>
      <c r="B51901" s="233" t="s">
        <v>27413</v>
      </c>
      <c r="C51901" s="232" t="s">
        <v>23621</v>
      </c>
      <c r="D51901" s="232">
        <v>40.909999999999997</v>
      </c>
      <c r="E51901" s="232" t="s">
        <v>62717</v>
      </c>
    </row>
    <row r="51902" spans="1:5" hidden="1">
      <c r="A51902" s="232" t="s">
        <v>40447</v>
      </c>
      <c r="B51902" s="233" t="s">
        <v>27427</v>
      </c>
      <c r="C51902" s="232" t="s">
        <v>23621</v>
      </c>
      <c r="D51902" s="232">
        <v>171.5</v>
      </c>
      <c r="E51902" s="232" t="s">
        <v>62717</v>
      </c>
    </row>
    <row r="51903" spans="1:5" ht="33.75" hidden="1">
      <c r="A51903" s="232" t="s">
        <v>40448</v>
      </c>
      <c r="B51903" s="233" t="s">
        <v>27435</v>
      </c>
      <c r="C51903" s="232" t="s">
        <v>23621</v>
      </c>
      <c r="D51903" s="232">
        <v>51.25</v>
      </c>
      <c r="E51903" s="232" t="s">
        <v>62717</v>
      </c>
    </row>
    <row r="51904" spans="1:5" hidden="1">
      <c r="A51904" s="232" t="s">
        <v>40449</v>
      </c>
      <c r="B51904" s="233" t="s">
        <v>31994</v>
      </c>
      <c r="C51904" s="232" t="s">
        <v>2592</v>
      </c>
      <c r="D51904" s="232">
        <v>53.42</v>
      </c>
      <c r="E51904" s="232" t="s">
        <v>62717</v>
      </c>
    </row>
    <row r="51905" spans="1:5" hidden="1">
      <c r="A51905" s="232" t="s">
        <v>40450</v>
      </c>
      <c r="B51905" s="233" t="s">
        <v>31996</v>
      </c>
      <c r="C51905" s="232" t="s">
        <v>2592</v>
      </c>
      <c r="D51905" s="232">
        <v>120.19</v>
      </c>
      <c r="E51905" s="232" t="s">
        <v>62717</v>
      </c>
    </row>
    <row r="51906" spans="1:5" ht="112.5" hidden="1">
      <c r="A51906" s="232" t="s">
        <v>40451</v>
      </c>
      <c r="B51906" s="233" t="s">
        <v>40452</v>
      </c>
      <c r="C51906" s="232" t="s">
        <v>23621</v>
      </c>
      <c r="D51906" s="232">
        <v>563.20000000000005</v>
      </c>
      <c r="E51906" s="232" t="s">
        <v>62717</v>
      </c>
    </row>
    <row r="51907" spans="1:5" ht="56.25" hidden="1">
      <c r="A51907" s="232" t="s">
        <v>40453</v>
      </c>
      <c r="B51907" s="233" t="s">
        <v>40454</v>
      </c>
      <c r="C51907" s="232" t="s">
        <v>23588</v>
      </c>
      <c r="D51907" s="232">
        <v>1093.8699999999999</v>
      </c>
      <c r="E51907" s="232" t="s">
        <v>62717</v>
      </c>
    </row>
    <row r="51908" spans="1:5" ht="22.5" hidden="1">
      <c r="A51908" s="232" t="s">
        <v>40455</v>
      </c>
      <c r="B51908" s="233" t="s">
        <v>24957</v>
      </c>
      <c r="C51908" s="232" t="s">
        <v>23621</v>
      </c>
      <c r="D51908" s="232">
        <v>129</v>
      </c>
      <c r="E51908" s="232" t="s">
        <v>62717</v>
      </c>
    </row>
    <row r="51909" spans="1:5" ht="33.75" hidden="1">
      <c r="A51909" s="232" t="s">
        <v>40456</v>
      </c>
      <c r="B51909" s="233" t="s">
        <v>27897</v>
      </c>
      <c r="C51909" s="232" t="s">
        <v>23776</v>
      </c>
      <c r="D51909" s="232">
        <v>780.27</v>
      </c>
      <c r="E51909" s="232" t="s">
        <v>62717</v>
      </c>
    </row>
    <row r="51910" spans="1:5" ht="22.5" hidden="1">
      <c r="A51910" s="232" t="s">
        <v>40457</v>
      </c>
      <c r="B51910" s="233" t="s">
        <v>27756</v>
      </c>
      <c r="C51910" s="232" t="s">
        <v>27757</v>
      </c>
      <c r="D51910" s="232">
        <v>340.64</v>
      </c>
      <c r="E51910" s="232" t="s">
        <v>62717</v>
      </c>
    </row>
    <row r="51911" spans="1:5" ht="33.75" hidden="1">
      <c r="A51911" s="232" t="s">
        <v>40458</v>
      </c>
      <c r="B51911" s="233" t="s">
        <v>40459</v>
      </c>
      <c r="C51911" s="232" t="s">
        <v>23588</v>
      </c>
      <c r="D51911" s="232">
        <v>137.85</v>
      </c>
      <c r="E51911" s="232" t="s">
        <v>62717</v>
      </c>
    </row>
    <row r="51912" spans="1:5" ht="22.5" hidden="1">
      <c r="A51912" s="232" t="s">
        <v>40460</v>
      </c>
      <c r="B51912" s="233" t="s">
        <v>40461</v>
      </c>
      <c r="C51912" s="232" t="s">
        <v>2592</v>
      </c>
      <c r="D51912" s="232">
        <v>566.39</v>
      </c>
      <c r="E51912" s="232" t="s">
        <v>62717</v>
      </c>
    </row>
    <row r="51913" spans="1:5" ht="22.5" hidden="1">
      <c r="A51913" s="232" t="s">
        <v>40462</v>
      </c>
      <c r="B51913" s="233" t="s">
        <v>30721</v>
      </c>
      <c r="C51913" s="232" t="s">
        <v>23621</v>
      </c>
      <c r="D51913" s="232">
        <v>0.14000000000000001</v>
      </c>
      <c r="E51913" s="232" t="s">
        <v>62717</v>
      </c>
    </row>
    <row r="51914" spans="1:5" ht="22.5" hidden="1">
      <c r="A51914" s="232" t="s">
        <v>40463</v>
      </c>
      <c r="B51914" s="233" t="s">
        <v>30723</v>
      </c>
      <c r="C51914" s="232" t="s">
        <v>23621</v>
      </c>
      <c r="D51914" s="232">
        <v>0.37</v>
      </c>
      <c r="E51914" s="232" t="s">
        <v>62717</v>
      </c>
    </row>
    <row r="51915" spans="1:5" ht="22.5" hidden="1">
      <c r="A51915" s="232" t="s">
        <v>40464</v>
      </c>
      <c r="B51915" s="233" t="s">
        <v>40465</v>
      </c>
      <c r="C51915" s="232" t="s">
        <v>2592</v>
      </c>
      <c r="D51915" s="232">
        <v>1.33</v>
      </c>
      <c r="E51915" s="232" t="s">
        <v>62717</v>
      </c>
    </row>
    <row r="51916" spans="1:5" ht="33.75" hidden="1">
      <c r="A51916" s="232" t="s">
        <v>40466</v>
      </c>
      <c r="B51916" s="233" t="s">
        <v>24618</v>
      </c>
      <c r="C51916" s="232" t="s">
        <v>23588</v>
      </c>
      <c r="D51916" s="232">
        <v>25.33</v>
      </c>
      <c r="E51916" s="232" t="s">
        <v>62717</v>
      </c>
    </row>
    <row r="51917" spans="1:5" ht="33.75" hidden="1">
      <c r="A51917" s="232" t="s">
        <v>40467</v>
      </c>
      <c r="B51917" s="233" t="s">
        <v>27307</v>
      </c>
      <c r="C51917" s="232" t="s">
        <v>23776</v>
      </c>
      <c r="D51917" s="232">
        <v>74.5</v>
      </c>
      <c r="E51917" s="232" t="s">
        <v>62717</v>
      </c>
    </row>
    <row r="51918" spans="1:5" ht="33.75" hidden="1">
      <c r="A51918" s="232" t="s">
        <v>40468</v>
      </c>
      <c r="B51918" s="233" t="s">
        <v>27305</v>
      </c>
      <c r="C51918" s="232" t="s">
        <v>23776</v>
      </c>
      <c r="D51918" s="232">
        <v>87.47</v>
      </c>
      <c r="E51918" s="232" t="s">
        <v>62717</v>
      </c>
    </row>
    <row r="51919" spans="1:5" ht="33.75" hidden="1">
      <c r="A51919" s="232" t="s">
        <v>40469</v>
      </c>
      <c r="B51919" s="233" t="s">
        <v>27311</v>
      </c>
      <c r="C51919" s="232" t="s">
        <v>23776</v>
      </c>
      <c r="D51919" s="232">
        <v>76.569999999999993</v>
      </c>
      <c r="E51919" s="232" t="s">
        <v>62717</v>
      </c>
    </row>
    <row r="51920" spans="1:5" ht="33.75" hidden="1">
      <c r="A51920" s="232" t="s">
        <v>40470</v>
      </c>
      <c r="B51920" s="233" t="s">
        <v>27309</v>
      </c>
      <c r="C51920" s="232" t="s">
        <v>23776</v>
      </c>
      <c r="D51920" s="232">
        <v>89.54</v>
      </c>
      <c r="E51920" s="232" t="s">
        <v>62717</v>
      </c>
    </row>
    <row r="51921" spans="1:5" ht="45" hidden="1">
      <c r="A51921" s="232" t="s">
        <v>40471</v>
      </c>
      <c r="B51921" s="233" t="s">
        <v>32458</v>
      </c>
      <c r="C51921" s="232" t="s">
        <v>30681</v>
      </c>
      <c r="D51921" s="232">
        <v>5698.84</v>
      </c>
      <c r="E51921" s="232" t="s">
        <v>62717</v>
      </c>
    </row>
    <row r="51922" spans="1:5" ht="45" hidden="1">
      <c r="A51922" s="232" t="s">
        <v>40472</v>
      </c>
      <c r="B51922" s="233" t="s">
        <v>32456</v>
      </c>
      <c r="C51922" s="232" t="s">
        <v>30681</v>
      </c>
      <c r="D51922" s="232">
        <v>5600.25</v>
      </c>
      <c r="E51922" s="232" t="s">
        <v>62717</v>
      </c>
    </row>
    <row r="51923" spans="1:5" hidden="1">
      <c r="A51923" s="232" t="s">
        <v>40473</v>
      </c>
      <c r="B51923" s="233" t="s">
        <v>40474</v>
      </c>
      <c r="C51923" s="232" t="s">
        <v>23621</v>
      </c>
      <c r="D51923" s="232">
        <v>11.46</v>
      </c>
      <c r="E51923" s="232" t="s">
        <v>62717</v>
      </c>
    </row>
    <row r="51924" spans="1:5" ht="33.75" hidden="1">
      <c r="A51924" s="232" t="s">
        <v>40475</v>
      </c>
      <c r="B51924" s="233" t="s">
        <v>23623</v>
      </c>
      <c r="C51924" s="232" t="s">
        <v>23588</v>
      </c>
      <c r="D51924" s="232">
        <v>34.49</v>
      </c>
      <c r="E51924" s="232" t="s">
        <v>62717</v>
      </c>
    </row>
    <row r="51925" spans="1:5" ht="33.75" hidden="1">
      <c r="A51925" s="232" t="s">
        <v>40476</v>
      </c>
      <c r="B51925" s="233" t="s">
        <v>40477</v>
      </c>
      <c r="C51925" s="232" t="s">
        <v>23621</v>
      </c>
      <c r="D51925" s="232">
        <v>3.5</v>
      </c>
      <c r="E51925" s="232" t="s">
        <v>62717</v>
      </c>
    </row>
    <row r="51926" spans="1:5" ht="22.5" hidden="1">
      <c r="A51926" s="232" t="s">
        <v>40478</v>
      </c>
      <c r="B51926" s="233" t="s">
        <v>40479</v>
      </c>
      <c r="C51926" s="232" t="s">
        <v>23621</v>
      </c>
      <c r="D51926" s="232">
        <v>7.75</v>
      </c>
      <c r="E51926" s="232" t="s">
        <v>62717</v>
      </c>
    </row>
    <row r="51927" spans="1:5" ht="45" hidden="1">
      <c r="A51927" s="232" t="s">
        <v>40480</v>
      </c>
      <c r="B51927" s="233" t="s">
        <v>24690</v>
      </c>
      <c r="C51927" s="232" t="s">
        <v>23588</v>
      </c>
      <c r="D51927" s="232">
        <v>155.74</v>
      </c>
      <c r="E51927" s="232" t="s">
        <v>62717</v>
      </c>
    </row>
    <row r="51928" spans="1:5" ht="45" hidden="1">
      <c r="A51928" s="232" t="s">
        <v>40481</v>
      </c>
      <c r="B51928" s="233" t="s">
        <v>24688</v>
      </c>
      <c r="C51928" s="232" t="s">
        <v>23588</v>
      </c>
      <c r="D51928" s="232">
        <v>105.9</v>
      </c>
      <c r="E51928" s="232" t="s">
        <v>62717</v>
      </c>
    </row>
    <row r="51929" spans="1:5" hidden="1">
      <c r="A51929" s="232" t="s">
        <v>40482</v>
      </c>
      <c r="B51929" s="233" t="s">
        <v>23780</v>
      </c>
      <c r="C51929" s="232" t="s">
        <v>2592</v>
      </c>
      <c r="D51929" s="232">
        <v>78.75</v>
      </c>
      <c r="E51929" s="232" t="s">
        <v>62717</v>
      </c>
    </row>
    <row r="51930" spans="1:5" hidden="1">
      <c r="A51930" s="232" t="s">
        <v>40483</v>
      </c>
      <c r="B51930" s="233" t="s">
        <v>31298</v>
      </c>
      <c r="C51930" s="232" t="s">
        <v>23776</v>
      </c>
      <c r="D51930" s="232">
        <v>5865.37</v>
      </c>
      <c r="E51930" s="232" t="s">
        <v>62717</v>
      </c>
    </row>
    <row r="51931" spans="1:5" hidden="1">
      <c r="A51931" s="232" t="s">
        <v>40484</v>
      </c>
      <c r="B51931" s="233" t="s">
        <v>40485</v>
      </c>
      <c r="C51931" s="232" t="s">
        <v>23776</v>
      </c>
      <c r="D51931" s="232">
        <v>965.37</v>
      </c>
      <c r="E51931" s="232" t="s">
        <v>62717</v>
      </c>
    </row>
    <row r="51932" spans="1:5" ht="33.75" hidden="1">
      <c r="A51932" s="232" t="s">
        <v>40486</v>
      </c>
      <c r="B51932" s="233" t="s">
        <v>32308</v>
      </c>
      <c r="C51932" s="232" t="s">
        <v>23588</v>
      </c>
      <c r="D51932" s="232">
        <v>303.3</v>
      </c>
      <c r="E51932" s="232" t="s">
        <v>62717</v>
      </c>
    </row>
    <row r="51933" spans="1:5" ht="22.5" hidden="1">
      <c r="A51933" s="232" t="s">
        <v>40487</v>
      </c>
      <c r="B51933" s="233" t="s">
        <v>32306</v>
      </c>
      <c r="C51933" s="232" t="s">
        <v>23588</v>
      </c>
      <c r="D51933" s="232">
        <v>661.19</v>
      </c>
      <c r="E51933" s="232" t="s">
        <v>62717</v>
      </c>
    </row>
    <row r="51934" spans="1:5" ht="22.5" hidden="1">
      <c r="A51934" s="232" t="s">
        <v>40488</v>
      </c>
      <c r="B51934" s="233" t="s">
        <v>32304</v>
      </c>
      <c r="C51934" s="232" t="s">
        <v>23588</v>
      </c>
      <c r="D51934" s="232">
        <v>223.29</v>
      </c>
      <c r="E51934" s="232" t="s">
        <v>62717</v>
      </c>
    </row>
    <row r="51935" spans="1:5" hidden="1">
      <c r="A51935" s="232" t="s">
        <v>40489</v>
      </c>
      <c r="B51935" s="233" t="s">
        <v>31998</v>
      </c>
      <c r="C51935" s="232" t="s">
        <v>23588</v>
      </c>
      <c r="D51935" s="232">
        <v>120.86</v>
      </c>
      <c r="E51935" s="232" t="s">
        <v>62717</v>
      </c>
    </row>
    <row r="51936" spans="1:5" ht="33.75" hidden="1">
      <c r="A51936" s="232" t="s">
        <v>40490</v>
      </c>
      <c r="B51936" s="233" t="s">
        <v>32322</v>
      </c>
      <c r="C51936" s="232" t="s">
        <v>23588</v>
      </c>
      <c r="D51936" s="232">
        <v>370.71</v>
      </c>
      <c r="E51936" s="232" t="s">
        <v>62717</v>
      </c>
    </row>
    <row r="51937" spans="1:5" ht="22.5" hidden="1">
      <c r="A51937" s="232" t="s">
        <v>40491</v>
      </c>
      <c r="B51937" s="233" t="s">
        <v>32316</v>
      </c>
      <c r="C51937" s="232" t="s">
        <v>23588</v>
      </c>
      <c r="D51937" s="232">
        <v>881.61</v>
      </c>
      <c r="E51937" s="232" t="s">
        <v>62717</v>
      </c>
    </row>
    <row r="51938" spans="1:5" ht="22.5" hidden="1">
      <c r="A51938" s="232" t="s">
        <v>40492</v>
      </c>
      <c r="B51938" s="233" t="s">
        <v>32310</v>
      </c>
      <c r="C51938" s="232" t="s">
        <v>23588</v>
      </c>
      <c r="D51938" s="232">
        <v>262.7</v>
      </c>
      <c r="E51938" s="232" t="s">
        <v>62717</v>
      </c>
    </row>
    <row r="51939" spans="1:5" ht="33.75" hidden="1">
      <c r="A51939" s="232" t="s">
        <v>40493</v>
      </c>
      <c r="B51939" s="233" t="s">
        <v>32324</v>
      </c>
      <c r="C51939" s="232" t="s">
        <v>23588</v>
      </c>
      <c r="D51939" s="232">
        <v>426.87</v>
      </c>
      <c r="E51939" s="232" t="s">
        <v>62717</v>
      </c>
    </row>
    <row r="51940" spans="1:5" ht="33.75" hidden="1">
      <c r="A51940" s="232" t="s">
        <v>40494</v>
      </c>
      <c r="B51940" s="233" t="s">
        <v>32318</v>
      </c>
      <c r="C51940" s="232" t="s">
        <v>23588</v>
      </c>
      <c r="D51940" s="232">
        <v>1102.03</v>
      </c>
      <c r="E51940" s="232" t="s">
        <v>62717</v>
      </c>
    </row>
    <row r="51941" spans="1:5" ht="22.5" hidden="1">
      <c r="A51941" s="232" t="s">
        <v>40495</v>
      </c>
      <c r="B51941" s="233" t="s">
        <v>32312</v>
      </c>
      <c r="C51941" s="232" t="s">
        <v>23588</v>
      </c>
      <c r="D51941" s="232">
        <v>328.39</v>
      </c>
      <c r="E51941" s="232" t="s">
        <v>62717</v>
      </c>
    </row>
    <row r="51942" spans="1:5" ht="33.75" hidden="1">
      <c r="A51942" s="232" t="s">
        <v>40496</v>
      </c>
      <c r="B51942" s="233" t="s">
        <v>32326</v>
      </c>
      <c r="C51942" s="232" t="s">
        <v>23588</v>
      </c>
      <c r="D51942" s="232">
        <v>512.26</v>
      </c>
      <c r="E51942" s="232" t="s">
        <v>62717</v>
      </c>
    </row>
    <row r="51943" spans="1:5" ht="33.75" hidden="1">
      <c r="A51943" s="232" t="s">
        <v>40497</v>
      </c>
      <c r="B51943" s="233" t="s">
        <v>32320</v>
      </c>
      <c r="C51943" s="232" t="s">
        <v>23588</v>
      </c>
      <c r="D51943" s="232">
        <v>1322.45</v>
      </c>
      <c r="E51943" s="232" t="s">
        <v>62717</v>
      </c>
    </row>
    <row r="51944" spans="1:5" ht="22.5" hidden="1">
      <c r="A51944" s="232" t="s">
        <v>40498</v>
      </c>
      <c r="B51944" s="233" t="s">
        <v>32314</v>
      </c>
      <c r="C51944" s="232" t="s">
        <v>23588</v>
      </c>
      <c r="D51944" s="232">
        <v>394.08</v>
      </c>
      <c r="E51944" s="232" t="s">
        <v>62717</v>
      </c>
    </row>
    <row r="51945" spans="1:5" ht="22.5" hidden="1">
      <c r="A51945" s="232" t="s">
        <v>40499</v>
      </c>
      <c r="B51945" s="233" t="s">
        <v>40500</v>
      </c>
      <c r="C51945" s="232" t="s">
        <v>2592</v>
      </c>
      <c r="D51945" s="232">
        <v>298.39</v>
      </c>
      <c r="E51945" s="232" t="s">
        <v>62717</v>
      </c>
    </row>
    <row r="51946" spans="1:5" ht="33.75" hidden="1">
      <c r="A51946" s="232" t="s">
        <v>40501</v>
      </c>
      <c r="B51946" s="233" t="s">
        <v>31252</v>
      </c>
      <c r="C51946" s="232" t="s">
        <v>23621</v>
      </c>
      <c r="D51946" s="232">
        <v>32.450000000000003</v>
      </c>
      <c r="E51946" s="232" t="s">
        <v>62717</v>
      </c>
    </row>
    <row r="51947" spans="1:5" ht="22.5" hidden="1">
      <c r="A51947" s="232" t="s">
        <v>40502</v>
      </c>
      <c r="B51947" s="233" t="s">
        <v>40503</v>
      </c>
      <c r="C51947" s="232" t="s">
        <v>23621</v>
      </c>
      <c r="D51947" s="232">
        <v>14.36</v>
      </c>
      <c r="E51947" s="232" t="s">
        <v>62717</v>
      </c>
    </row>
    <row r="51948" spans="1:5" ht="33.75" hidden="1">
      <c r="A51948" s="232" t="s">
        <v>40504</v>
      </c>
      <c r="B51948" s="233" t="s">
        <v>31268</v>
      </c>
      <c r="C51948" s="232" t="s">
        <v>23621</v>
      </c>
      <c r="D51948" s="232">
        <v>25.31</v>
      </c>
      <c r="E51948" s="232" t="s">
        <v>62717</v>
      </c>
    </row>
    <row r="51949" spans="1:5" ht="33.75" hidden="1">
      <c r="A51949" s="232" t="s">
        <v>40505</v>
      </c>
      <c r="B51949" s="233" t="s">
        <v>40506</v>
      </c>
      <c r="C51949" s="232" t="s">
        <v>23621</v>
      </c>
      <c r="D51949" s="232">
        <v>12.78</v>
      </c>
      <c r="E51949" s="232" t="s">
        <v>62717</v>
      </c>
    </row>
    <row r="51950" spans="1:5" hidden="1">
      <c r="A51950" s="232" t="s">
        <v>40507</v>
      </c>
      <c r="B51950" s="233" t="s">
        <v>40508</v>
      </c>
      <c r="C51950" s="232" t="s">
        <v>23621</v>
      </c>
      <c r="D51950" s="232">
        <v>4.08</v>
      </c>
      <c r="E51950" s="232" t="s">
        <v>62717</v>
      </c>
    </row>
    <row r="51951" spans="1:5" hidden="1">
      <c r="A51951" s="232" t="s">
        <v>40509</v>
      </c>
      <c r="B51951" s="233" t="s">
        <v>31150</v>
      </c>
      <c r="C51951" s="232" t="s">
        <v>23621</v>
      </c>
      <c r="D51951" s="232">
        <v>5.93</v>
      </c>
      <c r="E51951" s="232" t="s">
        <v>62717</v>
      </c>
    </row>
    <row r="51952" spans="1:5" ht="45" hidden="1">
      <c r="A51952" s="232" t="s">
        <v>40510</v>
      </c>
      <c r="B51952" s="233" t="s">
        <v>31166</v>
      </c>
      <c r="C51952" s="232" t="s">
        <v>23621</v>
      </c>
      <c r="D51952" s="232">
        <v>40.090000000000003</v>
      </c>
      <c r="E51952" s="232" t="s">
        <v>62717</v>
      </c>
    </row>
    <row r="51953" spans="1:5" hidden="1">
      <c r="A51953" s="232" t="s">
        <v>40511</v>
      </c>
      <c r="B51953" s="233" t="s">
        <v>24576</v>
      </c>
      <c r="C51953" s="232" t="s">
        <v>23621</v>
      </c>
      <c r="D51953" s="232">
        <v>3.93</v>
      </c>
      <c r="E51953" s="232" t="s">
        <v>62717</v>
      </c>
    </row>
    <row r="51954" spans="1:5" hidden="1">
      <c r="A51954" s="232" t="s">
        <v>40512</v>
      </c>
      <c r="B51954" s="233" t="s">
        <v>40513</v>
      </c>
      <c r="C51954" s="232" t="s">
        <v>23621</v>
      </c>
      <c r="D51954" s="232">
        <v>371.16</v>
      </c>
      <c r="E51954" s="232" t="s">
        <v>62717</v>
      </c>
    </row>
    <row r="51955" spans="1:5" hidden="1">
      <c r="A51955" s="232" t="s">
        <v>40514</v>
      </c>
      <c r="B51955" s="233" t="s">
        <v>31248</v>
      </c>
      <c r="C51955" s="232" t="s">
        <v>23621</v>
      </c>
      <c r="D51955" s="232">
        <v>10.199999999999999</v>
      </c>
      <c r="E51955" s="232" t="s">
        <v>62717</v>
      </c>
    </row>
    <row r="51956" spans="1:5" ht="33.75" hidden="1">
      <c r="A51956" s="232" t="s">
        <v>40515</v>
      </c>
      <c r="B51956" s="233" t="s">
        <v>40516</v>
      </c>
      <c r="C51956" s="232" t="s">
        <v>23621</v>
      </c>
      <c r="D51956" s="232">
        <v>36.49</v>
      </c>
      <c r="E51956" s="232" t="s">
        <v>62717</v>
      </c>
    </row>
    <row r="51957" spans="1:5" ht="33.75" hidden="1">
      <c r="A51957" s="232" t="s">
        <v>40517</v>
      </c>
      <c r="B51957" s="233" t="s">
        <v>40518</v>
      </c>
      <c r="C51957" s="232" t="s">
        <v>23621</v>
      </c>
      <c r="D51957" s="232">
        <v>54.24</v>
      </c>
      <c r="E51957" s="232" t="s">
        <v>62717</v>
      </c>
    </row>
    <row r="51958" spans="1:5" ht="33.75" hidden="1">
      <c r="A51958" s="232" t="s">
        <v>40519</v>
      </c>
      <c r="B51958" s="233" t="s">
        <v>31216</v>
      </c>
      <c r="C51958" s="232" t="s">
        <v>23621</v>
      </c>
      <c r="D51958" s="232">
        <v>21.8</v>
      </c>
      <c r="E51958" s="232" t="s">
        <v>62717</v>
      </c>
    </row>
    <row r="51959" spans="1:5" ht="22.5" hidden="1">
      <c r="A51959" s="232" t="s">
        <v>40520</v>
      </c>
      <c r="B51959" s="233" t="s">
        <v>31242</v>
      </c>
      <c r="C51959" s="232" t="s">
        <v>23621</v>
      </c>
      <c r="D51959" s="232">
        <v>40.56</v>
      </c>
      <c r="E51959" s="232" t="s">
        <v>62717</v>
      </c>
    </row>
    <row r="51960" spans="1:5" ht="33.75" hidden="1">
      <c r="A51960" s="232" t="s">
        <v>40521</v>
      </c>
      <c r="B51960" s="233" t="s">
        <v>31256</v>
      </c>
      <c r="C51960" s="232" t="s">
        <v>23621</v>
      </c>
      <c r="D51960" s="232">
        <v>34.04</v>
      </c>
      <c r="E51960" s="232" t="s">
        <v>62717</v>
      </c>
    </row>
    <row r="51961" spans="1:5" ht="45" hidden="1">
      <c r="A51961" s="232" t="s">
        <v>40522</v>
      </c>
      <c r="B51961" s="233" t="s">
        <v>31254</v>
      </c>
      <c r="C51961" s="232" t="s">
        <v>23621</v>
      </c>
      <c r="D51961" s="232">
        <v>42.36</v>
      </c>
      <c r="E51961" s="232" t="s">
        <v>62717</v>
      </c>
    </row>
    <row r="51962" spans="1:5" ht="33.75" hidden="1">
      <c r="A51962" s="232" t="s">
        <v>40523</v>
      </c>
      <c r="B51962" s="233" t="s">
        <v>31218</v>
      </c>
      <c r="C51962" s="232" t="s">
        <v>23621</v>
      </c>
      <c r="D51962" s="232">
        <v>55.2</v>
      </c>
      <c r="E51962" s="232" t="s">
        <v>62717</v>
      </c>
    </row>
    <row r="51963" spans="1:5" ht="22.5" hidden="1">
      <c r="A51963" s="232" t="s">
        <v>40524</v>
      </c>
      <c r="B51963" s="233" t="s">
        <v>31536</v>
      </c>
      <c r="C51963" s="232" t="s">
        <v>23621</v>
      </c>
      <c r="D51963" s="232">
        <v>50.56</v>
      </c>
      <c r="E51963" s="232" t="s">
        <v>62717</v>
      </c>
    </row>
    <row r="51964" spans="1:5" ht="56.25" hidden="1">
      <c r="A51964" s="232" t="s">
        <v>40525</v>
      </c>
      <c r="B51964" s="233" t="s">
        <v>24612</v>
      </c>
      <c r="C51964" s="232" t="s">
        <v>23621</v>
      </c>
      <c r="D51964" s="232">
        <v>249.65</v>
      </c>
      <c r="E51964" s="232" t="s">
        <v>62717</v>
      </c>
    </row>
    <row r="51965" spans="1:5" ht="22.5" hidden="1">
      <c r="A51965" s="232" t="s">
        <v>40526</v>
      </c>
      <c r="B51965" s="233" t="s">
        <v>40527</v>
      </c>
      <c r="C51965" s="232" t="s">
        <v>23621</v>
      </c>
      <c r="D51965" s="232">
        <v>169.59</v>
      </c>
      <c r="E51965" s="232" t="s">
        <v>62717</v>
      </c>
    </row>
    <row r="51966" spans="1:5" hidden="1">
      <c r="A51966" s="232" t="s">
        <v>40528</v>
      </c>
      <c r="B51966" s="233" t="s">
        <v>30486</v>
      </c>
      <c r="C51966" s="232" t="s">
        <v>2592</v>
      </c>
      <c r="D51966" s="232">
        <v>0.74</v>
      </c>
      <c r="E51966" s="232" t="s">
        <v>62717</v>
      </c>
    </row>
    <row r="51967" spans="1:5" ht="45" hidden="1">
      <c r="A51967" s="232" t="s">
        <v>40529</v>
      </c>
      <c r="B51967" s="233" t="s">
        <v>30784</v>
      </c>
      <c r="C51967" s="232" t="s">
        <v>2592</v>
      </c>
      <c r="D51967" s="232">
        <v>2208.48</v>
      </c>
      <c r="E51967" s="232" t="s">
        <v>62717</v>
      </c>
    </row>
    <row r="51968" spans="1:5" ht="45" hidden="1">
      <c r="A51968" s="232" t="s">
        <v>40530</v>
      </c>
      <c r="B51968" s="233" t="s">
        <v>30782</v>
      </c>
      <c r="C51968" s="232" t="s">
        <v>2592</v>
      </c>
      <c r="D51968" s="232">
        <v>1104.25</v>
      </c>
      <c r="E51968" s="232" t="s">
        <v>62717</v>
      </c>
    </row>
    <row r="51969" spans="1:5" ht="56.25" hidden="1">
      <c r="A51969" s="232" t="s">
        <v>40531</v>
      </c>
      <c r="B51969" s="233" t="s">
        <v>40532</v>
      </c>
      <c r="C51969" s="232" t="s">
        <v>2592</v>
      </c>
      <c r="D51969" s="232">
        <v>186.96</v>
      </c>
      <c r="E51969" s="232" t="s">
        <v>62717</v>
      </c>
    </row>
    <row r="51970" spans="1:5" ht="67.5" hidden="1">
      <c r="A51970" s="232" t="s">
        <v>40533</v>
      </c>
      <c r="B51970" s="233" t="s">
        <v>40534</v>
      </c>
      <c r="C51970" s="232" t="s">
        <v>2592</v>
      </c>
      <c r="D51970" s="232">
        <v>415.5</v>
      </c>
      <c r="E51970" s="232" t="s">
        <v>62717</v>
      </c>
    </row>
    <row r="51971" spans="1:5" ht="33.75" hidden="1">
      <c r="A51971" s="232" t="s">
        <v>40535</v>
      </c>
      <c r="B51971" s="233" t="s">
        <v>40536</v>
      </c>
      <c r="C51971" s="232" t="s">
        <v>2592</v>
      </c>
      <c r="D51971" s="232">
        <v>1652.6</v>
      </c>
      <c r="E51971" s="232" t="s">
        <v>62717</v>
      </c>
    </row>
    <row r="51972" spans="1:5" ht="22.5" hidden="1">
      <c r="A51972" s="232" t="s">
        <v>40537</v>
      </c>
      <c r="B51972" s="233" t="s">
        <v>40538</v>
      </c>
      <c r="C51972" s="232" t="s">
        <v>2592</v>
      </c>
      <c r="D51972" s="232">
        <v>59.09</v>
      </c>
      <c r="E51972" s="232" t="s">
        <v>62717</v>
      </c>
    </row>
    <row r="51973" spans="1:5" ht="22.5" hidden="1">
      <c r="A51973" s="232" t="s">
        <v>40539</v>
      </c>
      <c r="B51973" s="233" t="s">
        <v>27568</v>
      </c>
      <c r="C51973" s="232" t="s">
        <v>23588</v>
      </c>
      <c r="D51973" s="232">
        <v>20.440000000000001</v>
      </c>
      <c r="E51973" s="232" t="s">
        <v>62717</v>
      </c>
    </row>
    <row r="51974" spans="1:5" ht="22.5" hidden="1">
      <c r="A51974" s="232" t="s">
        <v>40540</v>
      </c>
      <c r="B51974" s="233" t="s">
        <v>27303</v>
      </c>
      <c r="C51974" s="232" t="s">
        <v>23776</v>
      </c>
      <c r="D51974" s="232">
        <v>144.07</v>
      </c>
      <c r="E51974" s="232" t="s">
        <v>62717</v>
      </c>
    </row>
    <row r="51975" spans="1:5" ht="22.5" hidden="1">
      <c r="A51975" s="232" t="s">
        <v>40541</v>
      </c>
      <c r="B51975" s="233" t="s">
        <v>27301</v>
      </c>
      <c r="C51975" s="232" t="s">
        <v>23776</v>
      </c>
      <c r="D51975" s="232">
        <v>96.53</v>
      </c>
      <c r="E51975" s="232" t="s">
        <v>62717</v>
      </c>
    </row>
    <row r="51976" spans="1:5" ht="22.5" hidden="1">
      <c r="A51976" s="232" t="s">
        <v>40542</v>
      </c>
      <c r="B51976" s="233" t="s">
        <v>30458</v>
      </c>
      <c r="C51976" s="232" t="s">
        <v>23621</v>
      </c>
      <c r="D51976" s="232">
        <v>19.84</v>
      </c>
      <c r="E51976" s="232" t="s">
        <v>62717</v>
      </c>
    </row>
    <row r="51977" spans="1:5" ht="22.5" hidden="1">
      <c r="A51977" s="232" t="s">
        <v>40543</v>
      </c>
      <c r="B51977" s="233" t="s">
        <v>27299</v>
      </c>
      <c r="C51977" s="232" t="s">
        <v>23776</v>
      </c>
      <c r="D51977" s="232">
        <v>187.24</v>
      </c>
      <c r="E51977" s="232" t="s">
        <v>62717</v>
      </c>
    </row>
    <row r="51978" spans="1:5" ht="22.5" hidden="1">
      <c r="A51978" s="232" t="s">
        <v>40544</v>
      </c>
      <c r="B51978" s="233" t="s">
        <v>32380</v>
      </c>
      <c r="C51978" s="232" t="s">
        <v>23621</v>
      </c>
      <c r="D51978" s="232">
        <v>16.03</v>
      </c>
      <c r="E51978" s="232" t="s">
        <v>62717</v>
      </c>
    </row>
    <row r="51979" spans="1:5" ht="45" hidden="1">
      <c r="A51979" s="232" t="s">
        <v>40545</v>
      </c>
      <c r="B51979" s="233" t="s">
        <v>32884</v>
      </c>
      <c r="C51979" s="232" t="s">
        <v>23621</v>
      </c>
      <c r="D51979" s="232">
        <v>202.37</v>
      </c>
      <c r="E51979" s="232" t="s">
        <v>62717</v>
      </c>
    </row>
    <row r="51980" spans="1:5" ht="22.5" hidden="1">
      <c r="A51980" s="232" t="s">
        <v>40546</v>
      </c>
      <c r="B51980" s="233" t="s">
        <v>27574</v>
      </c>
      <c r="C51980" s="232" t="s">
        <v>2592</v>
      </c>
      <c r="D51980" s="232">
        <v>2028.61</v>
      </c>
      <c r="E51980" s="232" t="s">
        <v>62717</v>
      </c>
    </row>
    <row r="51981" spans="1:5" ht="33.75" hidden="1">
      <c r="A51981" s="232" t="s">
        <v>40547</v>
      </c>
      <c r="B51981" s="233" t="s">
        <v>40548</v>
      </c>
      <c r="C51981" s="232" t="s">
        <v>23776</v>
      </c>
      <c r="D51981" s="232">
        <v>6.16</v>
      </c>
      <c r="E51981" s="232" t="s">
        <v>62717</v>
      </c>
    </row>
    <row r="51982" spans="1:5" ht="22.5" hidden="1">
      <c r="A51982" s="232" t="s">
        <v>40549</v>
      </c>
      <c r="B51982" s="233" t="s">
        <v>40550</v>
      </c>
      <c r="C51982" s="232" t="s">
        <v>23776</v>
      </c>
      <c r="D51982" s="232">
        <v>233.8</v>
      </c>
      <c r="E51982" s="232" t="s">
        <v>62717</v>
      </c>
    </row>
    <row r="51983" spans="1:5" ht="22.5" hidden="1">
      <c r="A51983" s="232" t="s">
        <v>40551</v>
      </c>
      <c r="B51983" s="233" t="s">
        <v>30448</v>
      </c>
      <c r="C51983" s="232" t="s">
        <v>23776</v>
      </c>
      <c r="D51983" s="232">
        <v>56.08</v>
      </c>
      <c r="E51983" s="232" t="s">
        <v>62717</v>
      </c>
    </row>
    <row r="51984" spans="1:5" ht="22.5" hidden="1">
      <c r="A51984" s="232" t="s">
        <v>40552</v>
      </c>
      <c r="B51984" s="233" t="s">
        <v>31546</v>
      </c>
      <c r="C51984" s="232" t="s">
        <v>23621</v>
      </c>
      <c r="D51984" s="232">
        <v>72.38</v>
      </c>
      <c r="E51984" s="232" t="s">
        <v>62717</v>
      </c>
    </row>
    <row r="51985" spans="1:5" ht="22.5" hidden="1">
      <c r="A51985" s="232" t="s">
        <v>40553</v>
      </c>
      <c r="B51985" s="233" t="s">
        <v>24668</v>
      </c>
      <c r="C51985" s="232" t="s">
        <v>23621</v>
      </c>
      <c r="D51985" s="232">
        <v>29.96</v>
      </c>
      <c r="E51985" s="232" t="s">
        <v>62717</v>
      </c>
    </row>
    <row r="51986" spans="1:5" hidden="1">
      <c r="A51986" s="232" t="s">
        <v>40554</v>
      </c>
      <c r="B51986" s="233" t="s">
        <v>23782</v>
      </c>
      <c r="C51986" s="232" t="s">
        <v>2592</v>
      </c>
      <c r="D51986" s="232">
        <v>23.07</v>
      </c>
      <c r="E51986" s="232" t="s">
        <v>62717</v>
      </c>
    </row>
    <row r="51987" spans="1:5" ht="22.5" hidden="1">
      <c r="A51987" s="232" t="s">
        <v>40555</v>
      </c>
      <c r="B51987" s="233" t="s">
        <v>31500</v>
      </c>
      <c r="C51987" s="232" t="s">
        <v>23621</v>
      </c>
      <c r="D51987" s="232">
        <v>117.54</v>
      </c>
      <c r="E51987" s="232" t="s">
        <v>62717</v>
      </c>
    </row>
    <row r="51988" spans="1:5" hidden="1">
      <c r="A51988" s="232" t="s">
        <v>40556</v>
      </c>
      <c r="B51988" s="233" t="s">
        <v>32384</v>
      </c>
      <c r="C51988" s="232" t="s">
        <v>23621</v>
      </c>
      <c r="D51988" s="232">
        <v>1.61</v>
      </c>
      <c r="E51988" s="232" t="s">
        <v>62717</v>
      </c>
    </row>
    <row r="51989" spans="1:5" ht="33.75" hidden="1">
      <c r="A51989" s="232" t="s">
        <v>40557</v>
      </c>
      <c r="B51989" s="233" t="s">
        <v>40558</v>
      </c>
      <c r="C51989" s="232" t="s">
        <v>23588</v>
      </c>
      <c r="D51989" s="232">
        <v>63.76</v>
      </c>
      <c r="E51989" s="232" t="s">
        <v>62717</v>
      </c>
    </row>
    <row r="51990" spans="1:5" ht="33.75" hidden="1">
      <c r="A51990" s="232" t="s">
        <v>40559</v>
      </c>
      <c r="B51990" s="233" t="s">
        <v>40560</v>
      </c>
      <c r="C51990" s="232" t="s">
        <v>23588</v>
      </c>
      <c r="D51990" s="232">
        <v>133.18</v>
      </c>
      <c r="E51990" s="232" t="s">
        <v>62717</v>
      </c>
    </row>
    <row r="51991" spans="1:5" ht="33.75" hidden="1">
      <c r="A51991" s="232" t="s">
        <v>40561</v>
      </c>
      <c r="B51991" s="233" t="s">
        <v>40562</v>
      </c>
      <c r="C51991" s="232" t="s">
        <v>23588</v>
      </c>
      <c r="D51991" s="232">
        <v>242.7</v>
      </c>
      <c r="E51991" s="232" t="s">
        <v>62717</v>
      </c>
    </row>
    <row r="51992" spans="1:5" hidden="1">
      <c r="A51992" s="232" t="s">
        <v>40563</v>
      </c>
      <c r="B51992" s="233" t="s">
        <v>32130</v>
      </c>
      <c r="C51992" s="232" t="s">
        <v>2592</v>
      </c>
      <c r="D51992" s="232">
        <v>8.02</v>
      </c>
      <c r="E51992" s="232" t="s">
        <v>62717</v>
      </c>
    </row>
    <row r="51993" spans="1:5" ht="22.5" hidden="1">
      <c r="A51993" s="232" t="s">
        <v>40564</v>
      </c>
      <c r="B51993" s="233" t="s">
        <v>32126</v>
      </c>
      <c r="C51993" s="232" t="s">
        <v>2592</v>
      </c>
      <c r="D51993" s="232">
        <v>33.99</v>
      </c>
      <c r="E51993" s="232" t="s">
        <v>62717</v>
      </c>
    </row>
    <row r="51994" spans="1:5" ht="22.5" hidden="1">
      <c r="A51994" s="232" t="s">
        <v>40565</v>
      </c>
      <c r="B51994" s="233" t="s">
        <v>32128</v>
      </c>
      <c r="C51994" s="232" t="s">
        <v>2592</v>
      </c>
      <c r="D51994" s="232">
        <v>41.8</v>
      </c>
      <c r="E51994" s="232" t="s">
        <v>62717</v>
      </c>
    </row>
    <row r="51995" spans="1:5" ht="22.5" hidden="1">
      <c r="A51995" s="232" t="s">
        <v>40566</v>
      </c>
      <c r="B51995" s="233" t="s">
        <v>32396</v>
      </c>
      <c r="C51995" s="232" t="s">
        <v>23776</v>
      </c>
      <c r="D51995" s="232">
        <v>68.099999999999994</v>
      </c>
      <c r="E51995" s="232" t="s">
        <v>62717</v>
      </c>
    </row>
    <row r="51996" spans="1:5" ht="22.5" hidden="1">
      <c r="A51996" s="232" t="s">
        <v>40567</v>
      </c>
      <c r="B51996" s="233" t="s">
        <v>23698</v>
      </c>
      <c r="C51996" s="232" t="s">
        <v>23621</v>
      </c>
      <c r="D51996" s="232">
        <v>71.459999999999994</v>
      </c>
      <c r="E51996" s="232" t="s">
        <v>62717</v>
      </c>
    </row>
    <row r="51997" spans="1:5" hidden="1">
      <c r="A51997" s="232" t="s">
        <v>40568</v>
      </c>
      <c r="B51997" s="233" t="s">
        <v>40569</v>
      </c>
      <c r="C51997" s="232" t="s">
        <v>23776</v>
      </c>
      <c r="D51997" s="232">
        <v>23.04</v>
      </c>
      <c r="E51997" s="232" t="s">
        <v>62717</v>
      </c>
    </row>
    <row r="51998" spans="1:5" ht="22.5" hidden="1">
      <c r="A51998" s="232" t="s">
        <v>40570</v>
      </c>
      <c r="B51998" s="233" t="s">
        <v>40571</v>
      </c>
      <c r="C51998" s="232" t="s">
        <v>23621</v>
      </c>
      <c r="D51998" s="232">
        <v>34.17</v>
      </c>
      <c r="E51998" s="232" t="s">
        <v>62717</v>
      </c>
    </row>
    <row r="51999" spans="1:5" ht="22.5" hidden="1">
      <c r="A51999" s="232" t="s">
        <v>40572</v>
      </c>
      <c r="B51999" s="233" t="s">
        <v>40573</v>
      </c>
      <c r="C51999" s="232" t="s">
        <v>23621</v>
      </c>
      <c r="D51999" s="232">
        <v>34.14</v>
      </c>
      <c r="E51999" s="232" t="s">
        <v>62717</v>
      </c>
    </row>
    <row r="52000" spans="1:5" ht="22.5" hidden="1">
      <c r="A52000" s="232" t="s">
        <v>40574</v>
      </c>
      <c r="B52000" s="233" t="s">
        <v>31244</v>
      </c>
      <c r="C52000" s="232" t="s">
        <v>23621</v>
      </c>
      <c r="D52000" s="232">
        <v>26.77</v>
      </c>
      <c r="E52000" s="232" t="s">
        <v>62717</v>
      </c>
    </row>
    <row r="52001" spans="1:5" ht="45" hidden="1">
      <c r="A52001" s="232" t="s">
        <v>40575</v>
      </c>
      <c r="B52001" s="233" t="s">
        <v>33382</v>
      </c>
      <c r="C52001" s="232" t="s">
        <v>23641</v>
      </c>
      <c r="D52001" s="232">
        <v>1.45</v>
      </c>
      <c r="E52001" s="232" t="s">
        <v>62717</v>
      </c>
    </row>
    <row r="52002" spans="1:5" ht="45" hidden="1">
      <c r="A52002" s="232" t="s">
        <v>40576</v>
      </c>
      <c r="B52002" s="233" t="s">
        <v>33386</v>
      </c>
      <c r="C52002" s="232" t="s">
        <v>23641</v>
      </c>
      <c r="D52002" s="232">
        <v>2.63</v>
      </c>
      <c r="E52002" s="232" t="s">
        <v>62717</v>
      </c>
    </row>
    <row r="52003" spans="1:5" ht="22.5" hidden="1">
      <c r="A52003" s="232" t="s">
        <v>40577</v>
      </c>
      <c r="B52003" s="233" t="s">
        <v>40578</v>
      </c>
      <c r="C52003" s="232" t="s">
        <v>23641</v>
      </c>
      <c r="D52003" s="232">
        <v>2.72</v>
      </c>
      <c r="E52003" s="232" t="s">
        <v>62717</v>
      </c>
    </row>
    <row r="52004" spans="1:5" ht="45" hidden="1">
      <c r="A52004" s="232" t="s">
        <v>40579</v>
      </c>
      <c r="B52004" s="233" t="s">
        <v>33380</v>
      </c>
      <c r="C52004" s="232" t="s">
        <v>23641</v>
      </c>
      <c r="D52004" s="232">
        <v>1.93</v>
      </c>
      <c r="E52004" s="232" t="s">
        <v>62717</v>
      </c>
    </row>
    <row r="52005" spans="1:5" ht="45" hidden="1">
      <c r="A52005" s="232" t="s">
        <v>40580</v>
      </c>
      <c r="B52005" s="233" t="s">
        <v>33388</v>
      </c>
      <c r="C52005" s="232" t="s">
        <v>23641</v>
      </c>
      <c r="D52005" s="232">
        <v>1.54</v>
      </c>
      <c r="E52005" s="232" t="s">
        <v>62717</v>
      </c>
    </row>
    <row r="52006" spans="1:5" ht="45" hidden="1">
      <c r="A52006" s="232" t="s">
        <v>40581</v>
      </c>
      <c r="B52006" s="233" t="s">
        <v>33402</v>
      </c>
      <c r="C52006" s="232" t="s">
        <v>23641</v>
      </c>
      <c r="D52006" s="232">
        <v>1.2</v>
      </c>
      <c r="E52006" s="232" t="s">
        <v>62717</v>
      </c>
    </row>
    <row r="52007" spans="1:5" ht="45" hidden="1">
      <c r="A52007" s="232" t="s">
        <v>40582</v>
      </c>
      <c r="B52007" s="233" t="s">
        <v>33394</v>
      </c>
      <c r="C52007" s="232" t="s">
        <v>23641</v>
      </c>
      <c r="D52007" s="232">
        <v>1.97</v>
      </c>
      <c r="E52007" s="232" t="s">
        <v>62717</v>
      </c>
    </row>
    <row r="52008" spans="1:5" hidden="1">
      <c r="A52008" s="232" t="s">
        <v>40583</v>
      </c>
      <c r="B52008" s="233" t="s">
        <v>33422</v>
      </c>
      <c r="C52008" s="232" t="s">
        <v>33423</v>
      </c>
      <c r="D52008" s="232">
        <v>7.21</v>
      </c>
      <c r="E52008" s="232" t="s">
        <v>62717</v>
      </c>
    </row>
    <row r="52009" spans="1:5" hidden="1">
      <c r="A52009" s="232" t="s">
        <v>40584</v>
      </c>
      <c r="B52009" s="233" t="s">
        <v>40585</v>
      </c>
      <c r="C52009" s="232" t="s">
        <v>23588</v>
      </c>
      <c r="D52009" s="232">
        <v>79.209999999999994</v>
      </c>
      <c r="E52009" s="232" t="s">
        <v>62717</v>
      </c>
    </row>
    <row r="52010" spans="1:5" ht="22.5" hidden="1">
      <c r="A52010" s="232" t="s">
        <v>40586</v>
      </c>
      <c r="B52010" s="233" t="s">
        <v>27323</v>
      </c>
      <c r="C52010" s="232" t="s">
        <v>23776</v>
      </c>
      <c r="D52010" s="232">
        <v>2600.88</v>
      </c>
      <c r="E52010" s="232" t="s">
        <v>62717</v>
      </c>
    </row>
    <row r="52011" spans="1:5" ht="33.75" hidden="1">
      <c r="A52011" s="232" t="s">
        <v>40587</v>
      </c>
      <c r="B52011" s="233" t="s">
        <v>40588</v>
      </c>
      <c r="C52011" s="232" t="s">
        <v>23648</v>
      </c>
      <c r="D52011" s="232">
        <v>216.76</v>
      </c>
      <c r="E52011" s="232" t="s">
        <v>62717</v>
      </c>
    </row>
    <row r="52012" spans="1:5" ht="33.75" hidden="1">
      <c r="A52012" s="232" t="s">
        <v>40589</v>
      </c>
      <c r="B52012" s="233" t="s">
        <v>40590</v>
      </c>
      <c r="C52012" s="232" t="s">
        <v>23648</v>
      </c>
      <c r="D52012" s="232">
        <v>185.62</v>
      </c>
      <c r="E52012" s="232" t="s">
        <v>62717</v>
      </c>
    </row>
    <row r="52013" spans="1:5" ht="33.75" hidden="1">
      <c r="A52013" s="232" t="s">
        <v>40591</v>
      </c>
      <c r="B52013" s="233" t="s">
        <v>40592</v>
      </c>
      <c r="C52013" s="232" t="s">
        <v>23648</v>
      </c>
      <c r="D52013" s="232">
        <v>164.91</v>
      </c>
      <c r="E52013" s="232" t="s">
        <v>62717</v>
      </c>
    </row>
    <row r="52014" spans="1:5" ht="33.75" hidden="1">
      <c r="A52014" s="232" t="s">
        <v>40593</v>
      </c>
      <c r="B52014" s="233" t="s">
        <v>40594</v>
      </c>
      <c r="C52014" s="232" t="s">
        <v>23648</v>
      </c>
      <c r="D52014" s="232">
        <v>204.32</v>
      </c>
      <c r="E52014" s="232" t="s">
        <v>62717</v>
      </c>
    </row>
    <row r="52015" spans="1:5" ht="33.75" hidden="1">
      <c r="A52015" s="232" t="s">
        <v>40595</v>
      </c>
      <c r="B52015" s="233" t="s">
        <v>40596</v>
      </c>
      <c r="C52015" s="232" t="s">
        <v>23648</v>
      </c>
      <c r="D52015" s="232">
        <v>179.3</v>
      </c>
      <c r="E52015" s="232" t="s">
        <v>62717</v>
      </c>
    </row>
    <row r="52016" spans="1:5" ht="33.75" hidden="1">
      <c r="A52016" s="232" t="s">
        <v>40597</v>
      </c>
      <c r="B52016" s="233" t="s">
        <v>40598</v>
      </c>
      <c r="C52016" s="232" t="s">
        <v>23648</v>
      </c>
      <c r="D52016" s="232">
        <v>162.65</v>
      </c>
      <c r="E52016" s="232" t="s">
        <v>62717</v>
      </c>
    </row>
    <row r="52017" spans="1:5" ht="45" hidden="1">
      <c r="A52017" s="232" t="s">
        <v>40599</v>
      </c>
      <c r="B52017" s="233" t="s">
        <v>40600</v>
      </c>
      <c r="C52017" s="232" t="s">
        <v>23648</v>
      </c>
      <c r="D52017" s="232">
        <v>260.76</v>
      </c>
      <c r="E52017" s="232" t="s">
        <v>62717</v>
      </c>
    </row>
    <row r="52018" spans="1:5" ht="56.25" hidden="1">
      <c r="A52018" s="232" t="s">
        <v>40601</v>
      </c>
      <c r="B52018" s="233" t="s">
        <v>40602</v>
      </c>
      <c r="C52018" s="232" t="s">
        <v>23648</v>
      </c>
      <c r="D52018" s="232">
        <v>217.24</v>
      </c>
      <c r="E52018" s="232" t="s">
        <v>62717</v>
      </c>
    </row>
    <row r="52019" spans="1:5" ht="45" hidden="1">
      <c r="A52019" s="232" t="s">
        <v>40603</v>
      </c>
      <c r="B52019" s="233" t="s">
        <v>40604</v>
      </c>
      <c r="C52019" s="232" t="s">
        <v>23648</v>
      </c>
      <c r="D52019" s="232">
        <v>188.41</v>
      </c>
      <c r="E52019" s="232" t="s">
        <v>62717</v>
      </c>
    </row>
    <row r="52020" spans="1:5" ht="33.75" hidden="1">
      <c r="A52020" s="232" t="s">
        <v>40605</v>
      </c>
      <c r="B52020" s="233" t="s">
        <v>40606</v>
      </c>
      <c r="C52020" s="232" t="s">
        <v>23648</v>
      </c>
      <c r="D52020" s="232">
        <v>227.74</v>
      </c>
      <c r="E52020" s="232" t="s">
        <v>62717</v>
      </c>
    </row>
    <row r="52021" spans="1:5" ht="33.75" hidden="1">
      <c r="A52021" s="232" t="s">
        <v>40607</v>
      </c>
      <c r="B52021" s="233" t="s">
        <v>40608</v>
      </c>
      <c r="C52021" s="232" t="s">
        <v>23648</v>
      </c>
      <c r="D52021" s="232">
        <v>190.5</v>
      </c>
      <c r="E52021" s="232" t="s">
        <v>62717</v>
      </c>
    </row>
    <row r="52022" spans="1:5" ht="33.75" hidden="1">
      <c r="A52022" s="232" t="s">
        <v>40609</v>
      </c>
      <c r="B52022" s="233" t="s">
        <v>40610</v>
      </c>
      <c r="C52022" s="232" t="s">
        <v>23648</v>
      </c>
      <c r="D52022" s="232">
        <v>165.73</v>
      </c>
      <c r="E52022" s="232" t="s">
        <v>62717</v>
      </c>
    </row>
    <row r="52023" spans="1:5" ht="56.25" hidden="1">
      <c r="A52023" s="232" t="s">
        <v>40611</v>
      </c>
      <c r="B52023" s="233" t="s">
        <v>40612</v>
      </c>
      <c r="C52023" s="232" t="s">
        <v>23648</v>
      </c>
      <c r="D52023" s="232">
        <v>8.3699999999999992</v>
      </c>
      <c r="E52023" s="232" t="s">
        <v>62717</v>
      </c>
    </row>
    <row r="52024" spans="1:5" ht="45" hidden="1">
      <c r="A52024" s="232" t="s">
        <v>40613</v>
      </c>
      <c r="B52024" s="233" t="s">
        <v>40614</v>
      </c>
      <c r="C52024" s="232" t="s">
        <v>23648</v>
      </c>
      <c r="D52024" s="232">
        <v>4.5599999999999996</v>
      </c>
      <c r="E52024" s="232" t="s">
        <v>62717</v>
      </c>
    </row>
    <row r="52025" spans="1:5" ht="33.75" hidden="1">
      <c r="A52025" s="232" t="s">
        <v>40615</v>
      </c>
      <c r="B52025" s="233" t="s">
        <v>40616</v>
      </c>
      <c r="C52025" s="232" t="s">
        <v>23648</v>
      </c>
      <c r="D52025" s="232">
        <v>0.56000000000000005</v>
      </c>
      <c r="E52025" s="232" t="s">
        <v>62717</v>
      </c>
    </row>
    <row r="52026" spans="1:5" ht="22.5" hidden="1">
      <c r="A52026" s="232" t="s">
        <v>40617</v>
      </c>
      <c r="B52026" s="233" t="s">
        <v>26396</v>
      </c>
      <c r="C52026" s="232" t="s">
        <v>23648</v>
      </c>
      <c r="D52026" s="232">
        <v>46.78</v>
      </c>
      <c r="E52026" s="232" t="s">
        <v>62717</v>
      </c>
    </row>
    <row r="52027" spans="1:5" ht="22.5" hidden="1">
      <c r="A52027" s="232" t="s">
        <v>40618</v>
      </c>
      <c r="B52027" s="233" t="s">
        <v>26398</v>
      </c>
      <c r="C52027" s="232" t="s">
        <v>23648</v>
      </c>
      <c r="D52027" s="232">
        <v>29.48</v>
      </c>
      <c r="E52027" s="232" t="s">
        <v>62717</v>
      </c>
    </row>
    <row r="52028" spans="1:5" ht="56.25" hidden="1">
      <c r="A52028" s="232" t="s">
        <v>40619</v>
      </c>
      <c r="B52028" s="233" t="s">
        <v>40620</v>
      </c>
      <c r="C52028" s="232" t="s">
        <v>23648</v>
      </c>
      <c r="D52028" s="232">
        <v>9.99</v>
      </c>
      <c r="E52028" s="232" t="s">
        <v>62717</v>
      </c>
    </row>
    <row r="52029" spans="1:5" ht="45" hidden="1">
      <c r="A52029" s="232" t="s">
        <v>40621</v>
      </c>
      <c r="B52029" s="233" t="s">
        <v>40622</v>
      </c>
      <c r="C52029" s="232" t="s">
        <v>23648</v>
      </c>
      <c r="D52029" s="232">
        <v>3.13</v>
      </c>
      <c r="E52029" s="232" t="s">
        <v>62717</v>
      </c>
    </row>
    <row r="52030" spans="1:5" ht="56.25" hidden="1">
      <c r="A52030" s="232" t="s">
        <v>40623</v>
      </c>
      <c r="B52030" s="233" t="s">
        <v>40624</v>
      </c>
      <c r="C52030" s="232" t="s">
        <v>23648</v>
      </c>
      <c r="D52030" s="232">
        <v>4.5</v>
      </c>
      <c r="E52030" s="232" t="s">
        <v>62717</v>
      </c>
    </row>
    <row r="52031" spans="1:5" ht="33.75" hidden="1">
      <c r="A52031" s="232" t="s">
        <v>40625</v>
      </c>
      <c r="B52031" s="233" t="s">
        <v>40626</v>
      </c>
      <c r="C52031" s="232" t="s">
        <v>23648</v>
      </c>
      <c r="D52031" s="232">
        <v>154.38</v>
      </c>
      <c r="E52031" s="232" t="s">
        <v>62717</v>
      </c>
    </row>
    <row r="52032" spans="1:5" ht="33.75" hidden="1">
      <c r="A52032" s="232" t="s">
        <v>40627</v>
      </c>
      <c r="B52032" s="233" t="s">
        <v>40628</v>
      </c>
      <c r="C52032" s="232" t="s">
        <v>23648</v>
      </c>
      <c r="D52032" s="232">
        <v>89.25</v>
      </c>
      <c r="E52032" s="232" t="s">
        <v>62717</v>
      </c>
    </row>
    <row r="52033" spans="1:5" ht="33.75" hidden="1">
      <c r="A52033" s="232" t="s">
        <v>40629</v>
      </c>
      <c r="B52033" s="233" t="s">
        <v>40630</v>
      </c>
      <c r="C52033" s="232" t="s">
        <v>23648</v>
      </c>
      <c r="D52033" s="232">
        <v>38.49</v>
      </c>
      <c r="E52033" s="232" t="s">
        <v>62717</v>
      </c>
    </row>
    <row r="52034" spans="1:5" ht="33.75" hidden="1">
      <c r="A52034" s="232" t="s">
        <v>40631</v>
      </c>
      <c r="B52034" s="233" t="s">
        <v>40632</v>
      </c>
      <c r="C52034" s="232" t="s">
        <v>23663</v>
      </c>
      <c r="D52034" s="232">
        <v>15084.97</v>
      </c>
      <c r="E52034" s="232" t="s">
        <v>62717</v>
      </c>
    </row>
    <row r="52035" spans="1:5" ht="33.75" hidden="1">
      <c r="A52035" s="232" t="s">
        <v>40633</v>
      </c>
      <c r="B52035" s="233" t="s">
        <v>26042</v>
      </c>
      <c r="C52035" s="232" t="s">
        <v>23648</v>
      </c>
      <c r="D52035" s="232">
        <v>178.9</v>
      </c>
      <c r="E52035" s="232" t="s">
        <v>62717</v>
      </c>
    </row>
    <row r="52036" spans="1:5" ht="33.75" hidden="1">
      <c r="A52036" s="232" t="s">
        <v>40634</v>
      </c>
      <c r="B52036" s="233" t="s">
        <v>26048</v>
      </c>
      <c r="C52036" s="232" t="s">
        <v>23648</v>
      </c>
      <c r="D52036" s="232">
        <v>229.8</v>
      </c>
      <c r="E52036" s="232" t="s">
        <v>62717</v>
      </c>
    </row>
    <row r="52037" spans="1:5" ht="33.75" hidden="1">
      <c r="A52037" s="232" t="s">
        <v>40635</v>
      </c>
      <c r="B52037" s="233" t="s">
        <v>26052</v>
      </c>
      <c r="C52037" s="232" t="s">
        <v>23648</v>
      </c>
      <c r="D52037" s="232">
        <v>64.92</v>
      </c>
      <c r="E52037" s="232" t="s">
        <v>62717</v>
      </c>
    </row>
    <row r="52038" spans="1:5" ht="33.75" hidden="1">
      <c r="A52038" s="232" t="s">
        <v>40636</v>
      </c>
      <c r="B52038" s="233" t="s">
        <v>26046</v>
      </c>
      <c r="C52038" s="232" t="s">
        <v>23648</v>
      </c>
      <c r="D52038" s="232">
        <v>42.29</v>
      </c>
      <c r="E52038" s="232" t="s">
        <v>62717</v>
      </c>
    </row>
    <row r="52039" spans="1:5" ht="56.25" hidden="1">
      <c r="A52039" s="232" t="s">
        <v>40637</v>
      </c>
      <c r="B52039" s="233" t="s">
        <v>40638</v>
      </c>
      <c r="C52039" s="232" t="s">
        <v>23648</v>
      </c>
      <c r="D52039" s="232">
        <v>196.61</v>
      </c>
      <c r="E52039" s="232" t="s">
        <v>62717</v>
      </c>
    </row>
    <row r="52040" spans="1:5" ht="33.75" hidden="1">
      <c r="A52040" s="232" t="s">
        <v>40639</v>
      </c>
      <c r="B52040" s="233" t="s">
        <v>40640</v>
      </c>
      <c r="C52040" s="232" t="s">
        <v>23663</v>
      </c>
      <c r="D52040" s="232">
        <v>11728</v>
      </c>
      <c r="E52040" s="232" t="s">
        <v>62717</v>
      </c>
    </row>
    <row r="52041" spans="1:5" ht="33.75" hidden="1">
      <c r="A52041" s="232" t="s">
        <v>40641</v>
      </c>
      <c r="B52041" s="233" t="s">
        <v>40642</v>
      </c>
      <c r="C52041" s="232" t="s">
        <v>23648</v>
      </c>
      <c r="D52041" s="232">
        <v>129.13</v>
      </c>
      <c r="E52041" s="232" t="s">
        <v>62717</v>
      </c>
    </row>
    <row r="52042" spans="1:5" ht="33.75" hidden="1">
      <c r="A52042" s="232" t="s">
        <v>40643</v>
      </c>
      <c r="B52042" s="233" t="s">
        <v>40644</v>
      </c>
      <c r="C52042" s="232" t="s">
        <v>23648</v>
      </c>
      <c r="D52042" s="232">
        <v>66.760000000000005</v>
      </c>
      <c r="E52042" s="232" t="s">
        <v>62717</v>
      </c>
    </row>
    <row r="52043" spans="1:5" ht="33.75" hidden="1">
      <c r="A52043" s="232" t="s">
        <v>40645</v>
      </c>
      <c r="B52043" s="233" t="s">
        <v>40646</v>
      </c>
      <c r="C52043" s="232" t="s">
        <v>23648</v>
      </c>
      <c r="D52043" s="232">
        <v>32.93</v>
      </c>
      <c r="E52043" s="232" t="s">
        <v>62717</v>
      </c>
    </row>
    <row r="52044" spans="1:5" ht="33.75" hidden="1">
      <c r="A52044" s="232" t="s">
        <v>40647</v>
      </c>
      <c r="B52044" s="233" t="s">
        <v>40648</v>
      </c>
      <c r="C52044" s="232" t="s">
        <v>23648</v>
      </c>
      <c r="D52044" s="232">
        <v>180.83</v>
      </c>
      <c r="E52044" s="232" t="s">
        <v>62717</v>
      </c>
    </row>
    <row r="52045" spans="1:5" ht="33.75" hidden="1">
      <c r="A52045" s="232" t="s">
        <v>40649</v>
      </c>
      <c r="B52045" s="233" t="s">
        <v>40650</v>
      </c>
      <c r="C52045" s="232" t="s">
        <v>23648</v>
      </c>
      <c r="D52045" s="232">
        <v>87.59</v>
      </c>
      <c r="E52045" s="232" t="s">
        <v>62717</v>
      </c>
    </row>
    <row r="52046" spans="1:5" ht="33.75" hidden="1">
      <c r="A52046" s="232" t="s">
        <v>40651</v>
      </c>
      <c r="B52046" s="233" t="s">
        <v>40652</v>
      </c>
      <c r="C52046" s="232" t="s">
        <v>23648</v>
      </c>
      <c r="D52046" s="232">
        <v>35.06</v>
      </c>
      <c r="E52046" s="232" t="s">
        <v>62717</v>
      </c>
    </row>
    <row r="52047" spans="1:5" ht="56.25" hidden="1">
      <c r="A52047" s="232" t="s">
        <v>40653</v>
      </c>
      <c r="B52047" s="233" t="s">
        <v>40654</v>
      </c>
      <c r="C52047" s="232" t="s">
        <v>23648</v>
      </c>
      <c r="D52047" s="232">
        <v>202.29</v>
      </c>
      <c r="E52047" s="232" t="s">
        <v>62717</v>
      </c>
    </row>
    <row r="52048" spans="1:5" ht="56.25" hidden="1">
      <c r="A52048" s="232" t="s">
        <v>40655</v>
      </c>
      <c r="B52048" s="233" t="s">
        <v>40656</v>
      </c>
      <c r="C52048" s="232" t="s">
        <v>23648</v>
      </c>
      <c r="D52048" s="232">
        <v>234.75</v>
      </c>
      <c r="E52048" s="232" t="s">
        <v>62717</v>
      </c>
    </row>
    <row r="52049" spans="1:5" ht="56.25" hidden="1">
      <c r="A52049" s="232" t="s">
        <v>40657</v>
      </c>
      <c r="B52049" s="233" t="s">
        <v>40658</v>
      </c>
      <c r="C52049" s="232" t="s">
        <v>23648</v>
      </c>
      <c r="D52049" s="232">
        <v>83.06</v>
      </c>
      <c r="E52049" s="232" t="s">
        <v>62717</v>
      </c>
    </row>
    <row r="52050" spans="1:5" ht="56.25" hidden="1">
      <c r="A52050" s="232" t="s">
        <v>40659</v>
      </c>
      <c r="B52050" s="233" t="s">
        <v>40660</v>
      </c>
      <c r="C52050" s="232" t="s">
        <v>23648</v>
      </c>
      <c r="D52050" s="232">
        <v>135.59</v>
      </c>
      <c r="E52050" s="232" t="s">
        <v>62717</v>
      </c>
    </row>
    <row r="52051" spans="1:5" ht="56.25" hidden="1">
      <c r="A52051" s="232" t="s">
        <v>40661</v>
      </c>
      <c r="B52051" s="233" t="s">
        <v>40662</v>
      </c>
      <c r="C52051" s="232" t="s">
        <v>23648</v>
      </c>
      <c r="D52051" s="232">
        <v>197.42</v>
      </c>
      <c r="E52051" s="232" t="s">
        <v>62717</v>
      </c>
    </row>
    <row r="52052" spans="1:5" ht="45" hidden="1">
      <c r="A52052" s="232" t="s">
        <v>40663</v>
      </c>
      <c r="B52052" s="233" t="s">
        <v>40664</v>
      </c>
      <c r="C52052" s="232" t="s">
        <v>23648</v>
      </c>
      <c r="D52052" s="232">
        <v>186.86</v>
      </c>
      <c r="E52052" s="232" t="s">
        <v>62717</v>
      </c>
    </row>
    <row r="52053" spans="1:5" ht="33.75" hidden="1">
      <c r="A52053" s="232" t="s">
        <v>40665</v>
      </c>
      <c r="B52053" s="233" t="s">
        <v>40666</v>
      </c>
      <c r="C52053" s="232" t="s">
        <v>23648</v>
      </c>
      <c r="D52053" s="232">
        <v>198.84</v>
      </c>
      <c r="E52053" s="232" t="s">
        <v>62717</v>
      </c>
    </row>
    <row r="52054" spans="1:5" ht="45" hidden="1">
      <c r="A52054" s="232" t="s">
        <v>40667</v>
      </c>
      <c r="B52054" s="233" t="s">
        <v>40668</v>
      </c>
      <c r="C52054" s="232" t="s">
        <v>23648</v>
      </c>
      <c r="D52054" s="232">
        <v>90.19</v>
      </c>
      <c r="E52054" s="232" t="s">
        <v>62717</v>
      </c>
    </row>
    <row r="52055" spans="1:5" ht="33.75" hidden="1">
      <c r="A52055" s="232" t="s">
        <v>40669</v>
      </c>
      <c r="B52055" s="233" t="s">
        <v>40670</v>
      </c>
      <c r="C52055" s="232" t="s">
        <v>23648</v>
      </c>
      <c r="D52055" s="232">
        <v>37.659999999999997</v>
      </c>
      <c r="E52055" s="232" t="s">
        <v>62717</v>
      </c>
    </row>
    <row r="52056" spans="1:5" ht="45" hidden="1">
      <c r="A52056" s="232" t="s">
        <v>40671</v>
      </c>
      <c r="B52056" s="233" t="s">
        <v>23654</v>
      </c>
      <c r="C52056" s="232" t="s">
        <v>23648</v>
      </c>
      <c r="D52056" s="232">
        <v>58.59</v>
      </c>
      <c r="E52056" s="232" t="s">
        <v>62717</v>
      </c>
    </row>
    <row r="52057" spans="1:5" ht="33.75" hidden="1">
      <c r="A52057" s="232" t="s">
        <v>40672</v>
      </c>
      <c r="B52057" s="233" t="s">
        <v>23662</v>
      </c>
      <c r="C52057" s="232" t="s">
        <v>23663</v>
      </c>
      <c r="D52057" s="232">
        <v>7225.33</v>
      </c>
      <c r="E52057" s="232" t="s">
        <v>62717</v>
      </c>
    </row>
    <row r="52058" spans="1:5" ht="33.75" hidden="1">
      <c r="A52058" s="232" t="s">
        <v>40673</v>
      </c>
      <c r="B52058" s="233" t="s">
        <v>23656</v>
      </c>
      <c r="C52058" s="232" t="s">
        <v>23648</v>
      </c>
      <c r="D52058" s="232">
        <v>140.27000000000001</v>
      </c>
      <c r="E52058" s="232" t="s">
        <v>62717</v>
      </c>
    </row>
    <row r="52059" spans="1:5" ht="33.75" hidden="1">
      <c r="A52059" s="232" t="s">
        <v>40674</v>
      </c>
      <c r="B52059" s="233" t="s">
        <v>23658</v>
      </c>
      <c r="C52059" s="232" t="s">
        <v>23648</v>
      </c>
      <c r="D52059" s="232">
        <v>73.760000000000005</v>
      </c>
      <c r="E52059" s="232" t="s">
        <v>62717</v>
      </c>
    </row>
    <row r="52060" spans="1:5" ht="33.75" hidden="1">
      <c r="A52060" s="232" t="s">
        <v>40675</v>
      </c>
      <c r="B52060" s="233" t="s">
        <v>23660</v>
      </c>
      <c r="C52060" s="232" t="s">
        <v>23648</v>
      </c>
      <c r="D52060" s="232">
        <v>29.6</v>
      </c>
      <c r="E52060" s="232" t="s">
        <v>62717</v>
      </c>
    </row>
    <row r="52061" spans="1:5" ht="33.75" hidden="1">
      <c r="A52061" s="232" t="s">
        <v>40676</v>
      </c>
      <c r="B52061" s="233" t="s">
        <v>40677</v>
      </c>
      <c r="C52061" s="232" t="s">
        <v>23648</v>
      </c>
      <c r="D52061" s="232">
        <v>29.58</v>
      </c>
      <c r="E52061" s="232" t="s">
        <v>62717</v>
      </c>
    </row>
    <row r="52062" spans="1:5" ht="33.75" hidden="1">
      <c r="A52062" s="232" t="s">
        <v>40678</v>
      </c>
      <c r="B52062" s="233" t="s">
        <v>40679</v>
      </c>
      <c r="C52062" s="232" t="s">
        <v>23648</v>
      </c>
      <c r="D52062" s="232">
        <v>22.1</v>
      </c>
      <c r="E52062" s="232" t="s">
        <v>62717</v>
      </c>
    </row>
    <row r="52063" spans="1:5" ht="78.75" hidden="1">
      <c r="A52063" s="232" t="s">
        <v>40680</v>
      </c>
      <c r="B52063" s="233" t="s">
        <v>40681</v>
      </c>
      <c r="C52063" s="232" t="s">
        <v>23648</v>
      </c>
      <c r="D52063" s="232">
        <v>249.99</v>
      </c>
      <c r="E52063" s="232" t="s">
        <v>62717</v>
      </c>
    </row>
    <row r="52064" spans="1:5" ht="78.75" hidden="1">
      <c r="A52064" s="232" t="s">
        <v>40682</v>
      </c>
      <c r="B52064" s="233" t="s">
        <v>40683</v>
      </c>
      <c r="C52064" s="232" t="s">
        <v>23648</v>
      </c>
      <c r="D52064" s="232">
        <v>116.2</v>
      </c>
      <c r="E52064" s="232" t="s">
        <v>62717</v>
      </c>
    </row>
    <row r="52065" spans="1:5" ht="67.5" hidden="1">
      <c r="A52065" s="232" t="s">
        <v>40684</v>
      </c>
      <c r="B52065" s="233" t="s">
        <v>40685</v>
      </c>
      <c r="C52065" s="232" t="s">
        <v>23648</v>
      </c>
      <c r="D52065" s="232">
        <v>84.76</v>
      </c>
      <c r="E52065" s="232" t="s">
        <v>62717</v>
      </c>
    </row>
    <row r="52066" spans="1:5" ht="33.75" hidden="1">
      <c r="A52066" s="232" t="s">
        <v>40686</v>
      </c>
      <c r="B52066" s="233" t="s">
        <v>40687</v>
      </c>
      <c r="C52066" s="232" t="s">
        <v>23648</v>
      </c>
      <c r="D52066" s="232">
        <v>475.75</v>
      </c>
      <c r="E52066" s="232" t="s">
        <v>62717</v>
      </c>
    </row>
    <row r="52067" spans="1:5" ht="33.75" hidden="1">
      <c r="A52067" s="232" t="s">
        <v>40688</v>
      </c>
      <c r="B52067" s="233" t="s">
        <v>40689</v>
      </c>
      <c r="C52067" s="232" t="s">
        <v>23648</v>
      </c>
      <c r="D52067" s="232">
        <v>165.49</v>
      </c>
      <c r="E52067" s="232" t="s">
        <v>62717</v>
      </c>
    </row>
    <row r="52068" spans="1:5" ht="45" hidden="1">
      <c r="A52068" s="232" t="s">
        <v>40690</v>
      </c>
      <c r="B52068" s="233" t="s">
        <v>40691</v>
      </c>
      <c r="C52068" s="232" t="s">
        <v>23648</v>
      </c>
      <c r="D52068" s="232">
        <v>544.59</v>
      </c>
      <c r="E52068" s="232" t="s">
        <v>62717</v>
      </c>
    </row>
    <row r="52069" spans="1:5" ht="45" hidden="1">
      <c r="A52069" s="232" t="s">
        <v>40692</v>
      </c>
      <c r="B52069" s="233" t="s">
        <v>40693</v>
      </c>
      <c r="C52069" s="232" t="s">
        <v>23648</v>
      </c>
      <c r="D52069" s="232">
        <v>359.01</v>
      </c>
      <c r="E52069" s="232" t="s">
        <v>62717</v>
      </c>
    </row>
    <row r="52070" spans="1:5" ht="45" hidden="1">
      <c r="A52070" s="232" t="s">
        <v>40694</v>
      </c>
      <c r="B52070" s="233" t="s">
        <v>40695</v>
      </c>
      <c r="C52070" s="232" t="s">
        <v>23648</v>
      </c>
      <c r="D52070" s="232">
        <v>250.51</v>
      </c>
      <c r="E52070" s="232" t="s">
        <v>62717</v>
      </c>
    </row>
    <row r="52071" spans="1:5" ht="45" hidden="1">
      <c r="A52071" s="232" t="s">
        <v>40696</v>
      </c>
      <c r="B52071" s="233" t="s">
        <v>40697</v>
      </c>
      <c r="C52071" s="232" t="s">
        <v>23648</v>
      </c>
      <c r="D52071" s="232">
        <v>207.68</v>
      </c>
      <c r="E52071" s="232" t="s">
        <v>62717</v>
      </c>
    </row>
    <row r="52072" spans="1:5" ht="67.5" hidden="1">
      <c r="A52072" s="232" t="s">
        <v>40698</v>
      </c>
      <c r="B52072" s="233" t="s">
        <v>40699</v>
      </c>
      <c r="C52072" s="232" t="s">
        <v>23648</v>
      </c>
      <c r="D52072" s="232">
        <v>235.46</v>
      </c>
      <c r="E52072" s="232" t="s">
        <v>62717</v>
      </c>
    </row>
    <row r="52073" spans="1:5" ht="67.5" hidden="1">
      <c r="A52073" s="232" t="s">
        <v>40700</v>
      </c>
      <c r="B52073" s="233" t="s">
        <v>40701</v>
      </c>
      <c r="C52073" s="232" t="s">
        <v>23648</v>
      </c>
      <c r="D52073" s="232">
        <v>125.44</v>
      </c>
      <c r="E52073" s="232" t="s">
        <v>62717</v>
      </c>
    </row>
    <row r="52074" spans="1:5" ht="67.5" hidden="1">
      <c r="A52074" s="232" t="s">
        <v>40702</v>
      </c>
      <c r="B52074" s="233" t="s">
        <v>40703</v>
      </c>
      <c r="C52074" s="232" t="s">
        <v>23648</v>
      </c>
      <c r="D52074" s="232">
        <v>80.37</v>
      </c>
      <c r="E52074" s="232" t="s">
        <v>62717</v>
      </c>
    </row>
    <row r="52075" spans="1:5" ht="45" hidden="1">
      <c r="A52075" s="232" t="s">
        <v>40704</v>
      </c>
      <c r="B52075" s="233" t="s">
        <v>40705</v>
      </c>
      <c r="C52075" s="232" t="s">
        <v>23648</v>
      </c>
      <c r="D52075" s="232">
        <v>7.12</v>
      </c>
      <c r="E52075" s="232" t="s">
        <v>62717</v>
      </c>
    </row>
    <row r="52076" spans="1:5" ht="45" hidden="1">
      <c r="A52076" s="232" t="s">
        <v>40706</v>
      </c>
      <c r="B52076" s="233" t="s">
        <v>40707</v>
      </c>
      <c r="C52076" s="232" t="s">
        <v>23648</v>
      </c>
      <c r="D52076" s="232">
        <v>4.46</v>
      </c>
      <c r="E52076" s="232" t="s">
        <v>62717</v>
      </c>
    </row>
    <row r="52077" spans="1:5" ht="45" hidden="1">
      <c r="A52077" s="232" t="s">
        <v>40708</v>
      </c>
      <c r="B52077" s="233" t="s">
        <v>40709</v>
      </c>
      <c r="C52077" s="232" t="s">
        <v>23648</v>
      </c>
      <c r="D52077" s="232">
        <v>91.63</v>
      </c>
      <c r="E52077" s="232" t="s">
        <v>62717</v>
      </c>
    </row>
    <row r="52078" spans="1:5" ht="45" hidden="1">
      <c r="A52078" s="232" t="s">
        <v>40710</v>
      </c>
      <c r="B52078" s="233" t="s">
        <v>40711</v>
      </c>
      <c r="C52078" s="232" t="s">
        <v>23648</v>
      </c>
      <c r="D52078" s="232">
        <v>38.15</v>
      </c>
      <c r="E52078" s="232" t="s">
        <v>62717</v>
      </c>
    </row>
    <row r="52079" spans="1:5" ht="33.75" hidden="1">
      <c r="A52079" s="232" t="s">
        <v>40712</v>
      </c>
      <c r="B52079" s="233" t="s">
        <v>40713</v>
      </c>
      <c r="C52079" s="232" t="s">
        <v>23648</v>
      </c>
      <c r="D52079" s="232">
        <v>7.51</v>
      </c>
      <c r="E52079" s="232" t="s">
        <v>62717</v>
      </c>
    </row>
    <row r="52080" spans="1:5" ht="45" hidden="1">
      <c r="A52080" s="232" t="s">
        <v>40714</v>
      </c>
      <c r="B52080" s="233" t="s">
        <v>40715</v>
      </c>
      <c r="C52080" s="232" t="s">
        <v>23648</v>
      </c>
      <c r="D52080" s="232">
        <v>109.67</v>
      </c>
      <c r="E52080" s="232" t="s">
        <v>62717</v>
      </c>
    </row>
    <row r="52081" spans="1:5" ht="45" hidden="1">
      <c r="A52081" s="232" t="s">
        <v>40716</v>
      </c>
      <c r="B52081" s="233" t="s">
        <v>40717</v>
      </c>
      <c r="C52081" s="232" t="s">
        <v>23648</v>
      </c>
      <c r="D52081" s="232">
        <v>47.17</v>
      </c>
      <c r="E52081" s="232" t="s">
        <v>62717</v>
      </c>
    </row>
    <row r="52082" spans="1:5" ht="33.75" hidden="1">
      <c r="A52082" s="232" t="s">
        <v>40718</v>
      </c>
      <c r="B52082" s="233" t="s">
        <v>40719</v>
      </c>
      <c r="C52082" s="232" t="s">
        <v>23648</v>
      </c>
      <c r="D52082" s="232">
        <v>16.53</v>
      </c>
      <c r="E52082" s="232" t="s">
        <v>62717</v>
      </c>
    </row>
    <row r="52083" spans="1:5" ht="45" hidden="1">
      <c r="A52083" s="232" t="s">
        <v>40720</v>
      </c>
      <c r="B52083" s="233" t="s">
        <v>40721</v>
      </c>
      <c r="C52083" s="232" t="s">
        <v>23648</v>
      </c>
      <c r="D52083" s="232">
        <v>193.86</v>
      </c>
      <c r="E52083" s="232" t="s">
        <v>62717</v>
      </c>
    </row>
    <row r="52084" spans="1:5" ht="33.75" hidden="1">
      <c r="A52084" s="232" t="s">
        <v>40722</v>
      </c>
      <c r="B52084" s="233" t="s">
        <v>40723</v>
      </c>
      <c r="C52084" s="232" t="s">
        <v>23648</v>
      </c>
      <c r="D52084" s="232">
        <v>240.37</v>
      </c>
      <c r="E52084" s="232" t="s">
        <v>62717</v>
      </c>
    </row>
    <row r="52085" spans="1:5" ht="33.75" hidden="1">
      <c r="A52085" s="232" t="s">
        <v>40724</v>
      </c>
      <c r="B52085" s="233" t="s">
        <v>40725</v>
      </c>
      <c r="C52085" s="232" t="s">
        <v>23648</v>
      </c>
      <c r="D52085" s="232">
        <v>49.98</v>
      </c>
      <c r="E52085" s="232" t="s">
        <v>62717</v>
      </c>
    </row>
    <row r="52086" spans="1:5" ht="33.75" hidden="1">
      <c r="A52086" s="232" t="s">
        <v>40726</v>
      </c>
      <c r="B52086" s="233" t="s">
        <v>40727</v>
      </c>
      <c r="C52086" s="232" t="s">
        <v>23648</v>
      </c>
      <c r="D52086" s="232">
        <v>30.07</v>
      </c>
      <c r="E52086" s="232" t="s">
        <v>62717</v>
      </c>
    </row>
    <row r="52087" spans="1:5" hidden="1">
      <c r="A52087" s="232" t="s">
        <v>40728</v>
      </c>
      <c r="B52087" s="233" t="s">
        <v>40729</v>
      </c>
      <c r="C52087" s="232" t="s">
        <v>23648</v>
      </c>
      <c r="D52087" s="232">
        <v>137.88</v>
      </c>
      <c r="E52087" s="232" t="s">
        <v>62717</v>
      </c>
    </row>
    <row r="52088" spans="1:5" hidden="1">
      <c r="A52088" s="232" t="s">
        <v>40730</v>
      </c>
      <c r="B52088" s="233" t="s">
        <v>32550</v>
      </c>
      <c r="C52088" s="232" t="s">
        <v>23648</v>
      </c>
      <c r="D52088" s="232">
        <v>736.11</v>
      </c>
      <c r="E52088" s="232" t="s">
        <v>62717</v>
      </c>
    </row>
    <row r="52089" spans="1:5" hidden="1">
      <c r="A52089" s="232" t="s">
        <v>40731</v>
      </c>
      <c r="B52089" s="233" t="s">
        <v>32552</v>
      </c>
      <c r="C52089" s="232" t="s">
        <v>23648</v>
      </c>
      <c r="D52089" s="232">
        <v>245.67</v>
      </c>
      <c r="E52089" s="232" t="s">
        <v>62717</v>
      </c>
    </row>
    <row r="52090" spans="1:5" ht="22.5" hidden="1">
      <c r="A52090" s="232" t="s">
        <v>40732</v>
      </c>
      <c r="B52090" s="233" t="s">
        <v>32558</v>
      </c>
      <c r="C52090" s="232" t="s">
        <v>23648</v>
      </c>
      <c r="D52090" s="232">
        <v>318.89999999999998</v>
      </c>
      <c r="E52090" s="232" t="s">
        <v>62717</v>
      </c>
    </row>
    <row r="52091" spans="1:5" hidden="1">
      <c r="A52091" s="232" t="s">
        <v>40733</v>
      </c>
      <c r="B52091" s="233" t="s">
        <v>32554</v>
      </c>
      <c r="C52091" s="232" t="s">
        <v>23648</v>
      </c>
      <c r="D52091" s="232">
        <v>318.89999999999998</v>
      </c>
      <c r="E52091" s="232" t="s">
        <v>62717</v>
      </c>
    </row>
    <row r="52092" spans="1:5" ht="22.5" hidden="1">
      <c r="A52092" s="232" t="s">
        <v>40734</v>
      </c>
      <c r="B52092" s="233" t="s">
        <v>32556</v>
      </c>
      <c r="C52092" s="232" t="s">
        <v>23648</v>
      </c>
      <c r="D52092" s="232">
        <v>203.79</v>
      </c>
      <c r="E52092" s="232" t="s">
        <v>62717</v>
      </c>
    </row>
    <row r="52093" spans="1:5" hidden="1">
      <c r="A52093" s="232" t="s">
        <v>40735</v>
      </c>
      <c r="B52093" s="233" t="s">
        <v>32560</v>
      </c>
      <c r="C52093" s="232" t="s">
        <v>23648</v>
      </c>
      <c r="D52093" s="232">
        <v>579.78</v>
      </c>
      <c r="E52093" s="232" t="s">
        <v>62717</v>
      </c>
    </row>
    <row r="52094" spans="1:5" hidden="1">
      <c r="A52094" s="232" t="s">
        <v>40736</v>
      </c>
      <c r="B52094" s="233" t="s">
        <v>32562</v>
      </c>
      <c r="C52094" s="232" t="s">
        <v>23648</v>
      </c>
      <c r="D52094" s="232">
        <v>201.72</v>
      </c>
      <c r="E52094" s="232" t="s">
        <v>62717</v>
      </c>
    </row>
    <row r="52095" spans="1:5" hidden="1">
      <c r="A52095" s="232" t="s">
        <v>40737</v>
      </c>
      <c r="B52095" s="233" t="s">
        <v>32564</v>
      </c>
      <c r="C52095" s="232" t="s">
        <v>23648</v>
      </c>
      <c r="D52095" s="232">
        <v>1.19</v>
      </c>
      <c r="E52095" s="232" t="s">
        <v>62717</v>
      </c>
    </row>
    <row r="52096" spans="1:5" ht="112.5" hidden="1">
      <c r="A52096" s="232" t="s">
        <v>40738</v>
      </c>
      <c r="B52096" s="233" t="s">
        <v>40739</v>
      </c>
      <c r="C52096" s="232" t="s">
        <v>23648</v>
      </c>
      <c r="D52096" s="232">
        <v>300.98</v>
      </c>
      <c r="E52096" s="232" t="s">
        <v>62717</v>
      </c>
    </row>
    <row r="52097" spans="1:5" ht="112.5" hidden="1">
      <c r="A52097" s="232" t="s">
        <v>40740</v>
      </c>
      <c r="B52097" s="233" t="s">
        <v>40741</v>
      </c>
      <c r="C52097" s="232" t="s">
        <v>23648</v>
      </c>
      <c r="D52097" s="232">
        <v>82.66</v>
      </c>
      <c r="E52097" s="232" t="s">
        <v>62717</v>
      </c>
    </row>
    <row r="52098" spans="1:5" ht="45" hidden="1">
      <c r="A52098" s="232" t="s">
        <v>40742</v>
      </c>
      <c r="B52098" s="233" t="s">
        <v>40743</v>
      </c>
      <c r="C52098" s="232" t="s">
        <v>23648</v>
      </c>
      <c r="D52098" s="232">
        <v>61.81</v>
      </c>
      <c r="E52098" s="232" t="s">
        <v>62717</v>
      </c>
    </row>
    <row r="52099" spans="1:5" ht="56.25" hidden="1">
      <c r="A52099" s="232" t="s">
        <v>40744</v>
      </c>
      <c r="B52099" s="233" t="s">
        <v>40745</v>
      </c>
      <c r="C52099" s="232" t="s">
        <v>23648</v>
      </c>
      <c r="D52099" s="232">
        <v>266.79000000000002</v>
      </c>
      <c r="E52099" s="232" t="s">
        <v>62717</v>
      </c>
    </row>
    <row r="52100" spans="1:5" ht="45" hidden="1">
      <c r="A52100" s="232" t="s">
        <v>40746</v>
      </c>
      <c r="B52100" s="233" t="s">
        <v>40747</v>
      </c>
      <c r="C52100" s="232" t="s">
        <v>23648</v>
      </c>
      <c r="D52100" s="232">
        <v>139.94</v>
      </c>
      <c r="E52100" s="232" t="s">
        <v>62717</v>
      </c>
    </row>
    <row r="52101" spans="1:5" ht="45" hidden="1">
      <c r="A52101" s="232" t="s">
        <v>40748</v>
      </c>
      <c r="B52101" s="233" t="s">
        <v>40749</v>
      </c>
      <c r="C52101" s="232" t="s">
        <v>23648</v>
      </c>
      <c r="D52101" s="232">
        <v>90.2</v>
      </c>
      <c r="E52101" s="232" t="s">
        <v>62717</v>
      </c>
    </row>
    <row r="52102" spans="1:5" ht="56.25" hidden="1">
      <c r="A52102" s="232" t="s">
        <v>40750</v>
      </c>
      <c r="B52102" s="233" t="s">
        <v>40751</v>
      </c>
      <c r="C52102" s="232" t="s">
        <v>23648</v>
      </c>
      <c r="D52102" s="232">
        <v>6.03</v>
      </c>
      <c r="E52102" s="232" t="s">
        <v>62717</v>
      </c>
    </row>
    <row r="52103" spans="1:5" ht="22.5" hidden="1">
      <c r="A52103" s="232" t="s">
        <v>40752</v>
      </c>
      <c r="B52103" s="233" t="s">
        <v>26619</v>
      </c>
      <c r="C52103" s="232" t="s">
        <v>23648</v>
      </c>
      <c r="D52103" s="232">
        <v>9.56</v>
      </c>
      <c r="E52103" s="232" t="s">
        <v>62717</v>
      </c>
    </row>
    <row r="52104" spans="1:5" ht="33.75" hidden="1">
      <c r="A52104" s="232" t="s">
        <v>40753</v>
      </c>
      <c r="B52104" s="233" t="s">
        <v>40754</v>
      </c>
      <c r="C52104" s="232" t="s">
        <v>23648</v>
      </c>
      <c r="D52104" s="232">
        <v>1202.49</v>
      </c>
      <c r="E52104" s="232" t="s">
        <v>62717</v>
      </c>
    </row>
    <row r="52105" spans="1:5" ht="33.75" hidden="1">
      <c r="A52105" s="232" t="s">
        <v>40755</v>
      </c>
      <c r="B52105" s="233" t="s">
        <v>40756</v>
      </c>
      <c r="C52105" s="232" t="s">
        <v>23648</v>
      </c>
      <c r="D52105" s="232">
        <v>246.5</v>
      </c>
      <c r="E52105" s="232" t="s">
        <v>62717</v>
      </c>
    </row>
    <row r="52106" spans="1:5" ht="33.75" hidden="1">
      <c r="A52106" s="232" t="s">
        <v>40757</v>
      </c>
      <c r="B52106" s="233" t="s">
        <v>40758</v>
      </c>
      <c r="C52106" s="232" t="s">
        <v>23648</v>
      </c>
      <c r="D52106" s="232">
        <v>8.81</v>
      </c>
      <c r="E52106" s="232" t="s">
        <v>62717</v>
      </c>
    </row>
    <row r="52107" spans="1:5" ht="33.75" hidden="1">
      <c r="A52107" s="232" t="s">
        <v>40759</v>
      </c>
      <c r="B52107" s="233" t="s">
        <v>40760</v>
      </c>
      <c r="C52107" s="232" t="s">
        <v>23648</v>
      </c>
      <c r="D52107" s="232">
        <v>4.59</v>
      </c>
      <c r="E52107" s="232" t="s">
        <v>62717</v>
      </c>
    </row>
    <row r="52108" spans="1:5" ht="45" hidden="1">
      <c r="A52108" s="232" t="s">
        <v>40761</v>
      </c>
      <c r="B52108" s="233" t="s">
        <v>40762</v>
      </c>
      <c r="C52108" s="232" t="s">
        <v>23648</v>
      </c>
      <c r="D52108" s="232">
        <v>188.04</v>
      </c>
      <c r="E52108" s="232" t="s">
        <v>62717</v>
      </c>
    </row>
    <row r="52109" spans="1:5" ht="45" hidden="1">
      <c r="A52109" s="232" t="s">
        <v>40763</v>
      </c>
      <c r="B52109" s="233" t="s">
        <v>40764</v>
      </c>
      <c r="C52109" s="232" t="s">
        <v>23648</v>
      </c>
      <c r="D52109" s="232">
        <v>8</v>
      </c>
      <c r="E52109" s="232" t="s">
        <v>62717</v>
      </c>
    </row>
    <row r="52110" spans="1:5" ht="33.75" hidden="1">
      <c r="A52110" s="232" t="s">
        <v>40765</v>
      </c>
      <c r="B52110" s="233" t="s">
        <v>40766</v>
      </c>
      <c r="C52110" s="232" t="s">
        <v>23648</v>
      </c>
      <c r="D52110" s="232">
        <v>0.37</v>
      </c>
      <c r="E52110" s="232" t="s">
        <v>62717</v>
      </c>
    </row>
    <row r="52111" spans="1:5" ht="45" hidden="1">
      <c r="A52111" s="232" t="s">
        <v>40767</v>
      </c>
      <c r="B52111" s="233" t="s">
        <v>40768</v>
      </c>
      <c r="C52111" s="232" t="s">
        <v>23648</v>
      </c>
      <c r="D52111" s="232">
        <v>21.32</v>
      </c>
      <c r="E52111" s="232" t="s">
        <v>62717</v>
      </c>
    </row>
    <row r="52112" spans="1:5" ht="45" hidden="1">
      <c r="A52112" s="232" t="s">
        <v>40769</v>
      </c>
      <c r="B52112" s="233" t="s">
        <v>40770</v>
      </c>
      <c r="C52112" s="232" t="s">
        <v>23648</v>
      </c>
      <c r="D52112" s="232">
        <v>6.83</v>
      </c>
      <c r="E52112" s="232" t="s">
        <v>62717</v>
      </c>
    </row>
    <row r="52113" spans="1:5" ht="45" hidden="1">
      <c r="A52113" s="232" t="s">
        <v>40771</v>
      </c>
      <c r="B52113" s="233" t="s">
        <v>40772</v>
      </c>
      <c r="C52113" s="232" t="s">
        <v>23648</v>
      </c>
      <c r="D52113" s="232">
        <v>71.78</v>
      </c>
      <c r="E52113" s="232" t="s">
        <v>62717</v>
      </c>
    </row>
    <row r="52114" spans="1:5" ht="33.75" hidden="1">
      <c r="A52114" s="232" t="s">
        <v>40773</v>
      </c>
      <c r="B52114" s="233" t="s">
        <v>40774</v>
      </c>
      <c r="C52114" s="232" t="s">
        <v>23648</v>
      </c>
      <c r="D52114" s="232">
        <v>65.37</v>
      </c>
      <c r="E52114" s="232" t="s">
        <v>62717</v>
      </c>
    </row>
    <row r="52115" spans="1:5" ht="45" hidden="1">
      <c r="A52115" s="232" t="s">
        <v>40775</v>
      </c>
      <c r="B52115" s="233" t="s">
        <v>40776</v>
      </c>
      <c r="C52115" s="232" t="s">
        <v>23648</v>
      </c>
      <c r="D52115" s="232">
        <v>241.99</v>
      </c>
      <c r="E52115" s="232" t="s">
        <v>62717</v>
      </c>
    </row>
    <row r="52116" spans="1:5" ht="45" hidden="1">
      <c r="A52116" s="232" t="s">
        <v>40777</v>
      </c>
      <c r="B52116" s="233" t="s">
        <v>40778</v>
      </c>
      <c r="C52116" s="232" t="s">
        <v>23648</v>
      </c>
      <c r="D52116" s="232">
        <v>138.54</v>
      </c>
      <c r="E52116" s="232" t="s">
        <v>62717</v>
      </c>
    </row>
    <row r="52117" spans="1:5" ht="45" hidden="1">
      <c r="A52117" s="232" t="s">
        <v>40779</v>
      </c>
      <c r="B52117" s="233" t="s">
        <v>40780</v>
      </c>
      <c r="C52117" s="232" t="s">
        <v>23648</v>
      </c>
      <c r="D52117" s="232">
        <v>90.39</v>
      </c>
      <c r="E52117" s="232" t="s">
        <v>62717</v>
      </c>
    </row>
    <row r="52118" spans="1:5" ht="56.25" hidden="1">
      <c r="A52118" s="232" t="s">
        <v>40781</v>
      </c>
      <c r="B52118" s="233" t="s">
        <v>40782</v>
      </c>
      <c r="C52118" s="232" t="s">
        <v>23648</v>
      </c>
      <c r="D52118" s="232">
        <v>326.94</v>
      </c>
      <c r="E52118" s="232" t="s">
        <v>62717</v>
      </c>
    </row>
    <row r="52119" spans="1:5" ht="45" hidden="1">
      <c r="A52119" s="232" t="s">
        <v>40783</v>
      </c>
      <c r="B52119" s="233" t="s">
        <v>40784</v>
      </c>
      <c r="C52119" s="232" t="s">
        <v>23648</v>
      </c>
      <c r="D52119" s="232">
        <v>195.02</v>
      </c>
      <c r="E52119" s="232" t="s">
        <v>62717</v>
      </c>
    </row>
    <row r="52120" spans="1:5" ht="45" hidden="1">
      <c r="A52120" s="232" t="s">
        <v>40785</v>
      </c>
      <c r="B52120" s="233" t="s">
        <v>40786</v>
      </c>
      <c r="C52120" s="232" t="s">
        <v>23648</v>
      </c>
      <c r="D52120" s="232">
        <v>448.21</v>
      </c>
      <c r="E52120" s="232" t="s">
        <v>62717</v>
      </c>
    </row>
    <row r="52121" spans="1:5" ht="56.25" hidden="1">
      <c r="A52121" s="232" t="s">
        <v>40787</v>
      </c>
      <c r="B52121" s="233" t="s">
        <v>40788</v>
      </c>
      <c r="C52121" s="232" t="s">
        <v>23648</v>
      </c>
      <c r="D52121" s="232">
        <v>731.27</v>
      </c>
      <c r="E52121" s="232" t="s">
        <v>62717</v>
      </c>
    </row>
    <row r="52122" spans="1:5" ht="45" hidden="1">
      <c r="A52122" s="232" t="s">
        <v>40789</v>
      </c>
      <c r="B52122" s="233" t="s">
        <v>40790</v>
      </c>
      <c r="C52122" s="232" t="s">
        <v>23648</v>
      </c>
      <c r="D52122" s="232">
        <v>278.79000000000002</v>
      </c>
      <c r="E52122" s="232" t="s">
        <v>62717</v>
      </c>
    </row>
    <row r="52123" spans="1:5" hidden="1">
      <c r="A52123" s="232" t="s">
        <v>40791</v>
      </c>
      <c r="B52123" s="233" t="s">
        <v>40792</v>
      </c>
      <c r="C52123" s="232" t="s">
        <v>23648</v>
      </c>
      <c r="D52123" s="232">
        <v>1.98</v>
      </c>
      <c r="E52123" s="232" t="s">
        <v>62717</v>
      </c>
    </row>
    <row r="52124" spans="1:5" ht="22.5" hidden="1">
      <c r="A52124" s="232" t="s">
        <v>40793</v>
      </c>
      <c r="B52124" s="233" t="s">
        <v>40794</v>
      </c>
      <c r="C52124" s="232" t="s">
        <v>23648</v>
      </c>
      <c r="D52124" s="232">
        <v>244.17</v>
      </c>
      <c r="E52124" s="232" t="s">
        <v>62717</v>
      </c>
    </row>
    <row r="52125" spans="1:5" hidden="1">
      <c r="A52125" s="232" t="s">
        <v>40795</v>
      </c>
      <c r="B52125" s="233" t="s">
        <v>40796</v>
      </c>
      <c r="C52125" s="232" t="s">
        <v>23648</v>
      </c>
      <c r="D52125" s="232">
        <v>158.74</v>
      </c>
      <c r="E52125" s="232" t="s">
        <v>62717</v>
      </c>
    </row>
    <row r="52126" spans="1:5" ht="22.5" hidden="1">
      <c r="A52126" s="232" t="s">
        <v>40797</v>
      </c>
      <c r="B52126" s="233" t="s">
        <v>40798</v>
      </c>
      <c r="C52126" s="232" t="s">
        <v>23648</v>
      </c>
      <c r="D52126" s="232">
        <v>411.27</v>
      </c>
      <c r="E52126" s="232" t="s">
        <v>62717</v>
      </c>
    </row>
    <row r="52127" spans="1:5" ht="56.25" hidden="1">
      <c r="A52127" s="232" t="s">
        <v>40799</v>
      </c>
      <c r="B52127" s="233" t="s">
        <v>40800</v>
      </c>
      <c r="C52127" s="232" t="s">
        <v>23648</v>
      </c>
      <c r="D52127" s="232">
        <v>822.46</v>
      </c>
      <c r="E52127" s="232" t="s">
        <v>62717</v>
      </c>
    </row>
    <row r="52128" spans="1:5" ht="22.5" hidden="1">
      <c r="A52128" s="232" t="s">
        <v>40801</v>
      </c>
      <c r="B52128" s="233" t="s">
        <v>40802</v>
      </c>
      <c r="C52128" s="232" t="s">
        <v>23648</v>
      </c>
      <c r="D52128" s="232">
        <v>17.37</v>
      </c>
      <c r="E52128" s="232" t="s">
        <v>62717</v>
      </c>
    </row>
    <row r="52129" spans="1:5" ht="67.5" hidden="1">
      <c r="A52129" s="232" t="s">
        <v>40803</v>
      </c>
      <c r="B52129" s="233" t="s">
        <v>40804</v>
      </c>
      <c r="C52129" s="232" t="s">
        <v>23648</v>
      </c>
      <c r="D52129" s="232">
        <v>324.91000000000003</v>
      </c>
      <c r="E52129" s="232" t="s">
        <v>62717</v>
      </c>
    </row>
    <row r="52130" spans="1:5" ht="67.5" hidden="1">
      <c r="A52130" s="232" t="s">
        <v>40805</v>
      </c>
      <c r="B52130" s="233" t="s">
        <v>40806</v>
      </c>
      <c r="C52130" s="232" t="s">
        <v>23648</v>
      </c>
      <c r="D52130" s="232">
        <v>169</v>
      </c>
      <c r="E52130" s="232" t="s">
        <v>62717</v>
      </c>
    </row>
    <row r="52131" spans="1:5" ht="67.5" hidden="1">
      <c r="A52131" s="232" t="s">
        <v>40807</v>
      </c>
      <c r="B52131" s="233" t="s">
        <v>40808</v>
      </c>
      <c r="C52131" s="232" t="s">
        <v>23648</v>
      </c>
      <c r="D52131" s="232">
        <v>119.26</v>
      </c>
      <c r="E52131" s="232" t="s">
        <v>62717</v>
      </c>
    </row>
    <row r="52132" spans="1:5" ht="33.75" hidden="1">
      <c r="A52132" s="232" t="s">
        <v>40809</v>
      </c>
      <c r="B52132" s="233" t="s">
        <v>40810</v>
      </c>
      <c r="C52132" s="232" t="s">
        <v>23648</v>
      </c>
      <c r="D52132" s="232">
        <v>3.96</v>
      </c>
      <c r="E52132" s="232" t="s">
        <v>62717</v>
      </c>
    </row>
    <row r="52133" spans="1:5" ht="33.75" hidden="1">
      <c r="A52133" s="232" t="s">
        <v>40811</v>
      </c>
      <c r="B52133" s="233" t="s">
        <v>40812</v>
      </c>
      <c r="C52133" s="232" t="s">
        <v>23648</v>
      </c>
      <c r="D52133" s="232">
        <v>1.28</v>
      </c>
      <c r="E52133" s="232" t="s">
        <v>62717</v>
      </c>
    </row>
    <row r="52134" spans="1:5" ht="45" hidden="1">
      <c r="A52134" s="232" t="s">
        <v>40813</v>
      </c>
      <c r="B52134" s="233" t="s">
        <v>40814</v>
      </c>
      <c r="C52134" s="232" t="s">
        <v>23648</v>
      </c>
      <c r="D52134" s="232">
        <v>1.48</v>
      </c>
      <c r="E52134" s="232" t="s">
        <v>62717</v>
      </c>
    </row>
    <row r="52135" spans="1:5" ht="45" hidden="1">
      <c r="A52135" s="232" t="s">
        <v>40815</v>
      </c>
      <c r="B52135" s="233" t="s">
        <v>40816</v>
      </c>
      <c r="C52135" s="232" t="s">
        <v>23648</v>
      </c>
      <c r="D52135" s="232">
        <v>0.99</v>
      </c>
      <c r="E52135" s="232" t="s">
        <v>62717</v>
      </c>
    </row>
    <row r="52136" spans="1:5" ht="45" hidden="1">
      <c r="A52136" s="232" t="s">
        <v>40817</v>
      </c>
      <c r="B52136" s="233" t="s">
        <v>40818</v>
      </c>
      <c r="C52136" s="232" t="s">
        <v>23648</v>
      </c>
      <c r="D52136" s="232">
        <v>89.62</v>
      </c>
      <c r="E52136" s="232" t="s">
        <v>62717</v>
      </c>
    </row>
    <row r="52137" spans="1:5" ht="33.75" hidden="1">
      <c r="A52137" s="232" t="s">
        <v>40819</v>
      </c>
      <c r="B52137" s="233" t="s">
        <v>40820</v>
      </c>
      <c r="C52137" s="232" t="s">
        <v>23648</v>
      </c>
      <c r="D52137" s="232">
        <v>55.75</v>
      </c>
      <c r="E52137" s="232" t="s">
        <v>62717</v>
      </c>
    </row>
    <row r="52138" spans="1:5" ht="45" hidden="1">
      <c r="A52138" s="232" t="s">
        <v>40821</v>
      </c>
      <c r="B52138" s="233" t="s">
        <v>40822</v>
      </c>
      <c r="C52138" s="232" t="s">
        <v>23648</v>
      </c>
      <c r="D52138" s="232">
        <v>28.05</v>
      </c>
      <c r="E52138" s="232" t="s">
        <v>62717</v>
      </c>
    </row>
    <row r="52139" spans="1:5" ht="22.5" hidden="1">
      <c r="A52139" s="232" t="s">
        <v>40823</v>
      </c>
      <c r="B52139" s="233" t="s">
        <v>40824</v>
      </c>
      <c r="C52139" s="232" t="s">
        <v>23648</v>
      </c>
      <c r="D52139" s="232">
        <v>42.15</v>
      </c>
      <c r="E52139" s="232" t="s">
        <v>62717</v>
      </c>
    </row>
    <row r="52140" spans="1:5" ht="22.5" hidden="1">
      <c r="A52140" s="232" t="s">
        <v>40825</v>
      </c>
      <c r="B52140" s="233" t="s">
        <v>40826</v>
      </c>
      <c r="C52140" s="232" t="s">
        <v>23648</v>
      </c>
      <c r="D52140" s="232">
        <v>130.72999999999999</v>
      </c>
      <c r="E52140" s="232" t="s">
        <v>62717</v>
      </c>
    </row>
    <row r="52141" spans="1:5" ht="22.5" hidden="1">
      <c r="A52141" s="232" t="s">
        <v>40827</v>
      </c>
      <c r="B52141" s="233" t="s">
        <v>40828</v>
      </c>
      <c r="C52141" s="232" t="s">
        <v>23648</v>
      </c>
      <c r="D52141" s="232">
        <v>80.599999999999994</v>
      </c>
      <c r="E52141" s="232" t="s">
        <v>62717</v>
      </c>
    </row>
    <row r="52142" spans="1:5" ht="22.5" hidden="1">
      <c r="A52142" s="232" t="s">
        <v>40829</v>
      </c>
      <c r="B52142" s="233" t="s">
        <v>26621</v>
      </c>
      <c r="C52142" s="232" t="s">
        <v>23648</v>
      </c>
      <c r="D52142" s="232">
        <v>28.2</v>
      </c>
      <c r="E52142" s="232" t="s">
        <v>62717</v>
      </c>
    </row>
    <row r="52143" spans="1:5" hidden="1">
      <c r="A52143" s="232" t="s">
        <v>40830</v>
      </c>
      <c r="B52143" s="233" t="s">
        <v>40831</v>
      </c>
      <c r="C52143" s="232" t="s">
        <v>23648</v>
      </c>
      <c r="D52143" s="232">
        <v>24.97</v>
      </c>
      <c r="E52143" s="232" t="s">
        <v>62717</v>
      </c>
    </row>
    <row r="52144" spans="1:5" ht="101.25" hidden="1">
      <c r="A52144" s="232" t="s">
        <v>40832</v>
      </c>
      <c r="B52144" s="233" t="s">
        <v>40833</v>
      </c>
      <c r="C52144" s="232" t="s">
        <v>23648</v>
      </c>
      <c r="D52144" s="232">
        <v>174.17</v>
      </c>
      <c r="E52144" s="232" t="s">
        <v>62717</v>
      </c>
    </row>
    <row r="52145" spans="1:5" ht="101.25" hidden="1">
      <c r="A52145" s="232" t="s">
        <v>40834</v>
      </c>
      <c r="B52145" s="233" t="s">
        <v>40835</v>
      </c>
      <c r="C52145" s="232" t="s">
        <v>23648</v>
      </c>
      <c r="D52145" s="232">
        <v>98.21</v>
      </c>
      <c r="E52145" s="232" t="s">
        <v>62717</v>
      </c>
    </row>
    <row r="52146" spans="1:5" ht="101.25" hidden="1">
      <c r="A52146" s="232" t="s">
        <v>40836</v>
      </c>
      <c r="B52146" s="233" t="s">
        <v>40837</v>
      </c>
      <c r="C52146" s="232" t="s">
        <v>23648</v>
      </c>
      <c r="D52146" s="232">
        <v>66.77</v>
      </c>
      <c r="E52146" s="232" t="s">
        <v>62717</v>
      </c>
    </row>
    <row r="52147" spans="1:5" ht="33.75" hidden="1">
      <c r="A52147" s="232" t="s">
        <v>40838</v>
      </c>
      <c r="B52147" s="233" t="s">
        <v>40839</v>
      </c>
      <c r="C52147" s="232" t="s">
        <v>23648</v>
      </c>
      <c r="D52147" s="232">
        <v>2.09</v>
      </c>
      <c r="E52147" s="232" t="s">
        <v>62717</v>
      </c>
    </row>
    <row r="52148" spans="1:5" ht="33.75" hidden="1">
      <c r="A52148" s="232" t="s">
        <v>40840</v>
      </c>
      <c r="B52148" s="233" t="s">
        <v>40841</v>
      </c>
      <c r="C52148" s="232" t="s">
        <v>23648</v>
      </c>
      <c r="D52148" s="232">
        <v>0.71</v>
      </c>
      <c r="E52148" s="232" t="s">
        <v>62717</v>
      </c>
    </row>
    <row r="52149" spans="1:5" ht="33.75" hidden="1">
      <c r="A52149" s="232" t="s">
        <v>40842</v>
      </c>
      <c r="B52149" s="233" t="s">
        <v>40843</v>
      </c>
      <c r="C52149" s="232" t="s">
        <v>23648</v>
      </c>
      <c r="D52149" s="232">
        <v>111.15</v>
      </c>
      <c r="E52149" s="232" t="s">
        <v>62717</v>
      </c>
    </row>
    <row r="52150" spans="1:5" ht="33.75" hidden="1">
      <c r="A52150" s="232" t="s">
        <v>40844</v>
      </c>
      <c r="B52150" s="233" t="s">
        <v>40845</v>
      </c>
      <c r="C52150" s="232" t="s">
        <v>23648</v>
      </c>
      <c r="D52150" s="232">
        <v>45.46</v>
      </c>
      <c r="E52150" s="232" t="s">
        <v>62717</v>
      </c>
    </row>
    <row r="52151" spans="1:5" ht="45" hidden="1">
      <c r="A52151" s="232" t="s">
        <v>40846</v>
      </c>
      <c r="B52151" s="233" t="s">
        <v>40847</v>
      </c>
      <c r="C52151" s="232" t="s">
        <v>23648</v>
      </c>
      <c r="D52151" s="232">
        <v>68.739999999999995</v>
      </c>
      <c r="E52151" s="232" t="s">
        <v>62717</v>
      </c>
    </row>
    <row r="52152" spans="1:5" ht="45" hidden="1">
      <c r="A52152" s="232" t="s">
        <v>40848</v>
      </c>
      <c r="B52152" s="233" t="s">
        <v>40849</v>
      </c>
      <c r="C52152" s="232" t="s">
        <v>23648</v>
      </c>
      <c r="D52152" s="232">
        <v>50.1</v>
      </c>
      <c r="E52152" s="232" t="s">
        <v>62717</v>
      </c>
    </row>
    <row r="52153" spans="1:5" ht="56.25" hidden="1">
      <c r="A52153" s="232" t="s">
        <v>40850</v>
      </c>
      <c r="B52153" s="233" t="s">
        <v>40851</v>
      </c>
      <c r="C52153" s="232" t="s">
        <v>23648</v>
      </c>
      <c r="D52153" s="232">
        <v>38.26</v>
      </c>
      <c r="E52153" s="232" t="s">
        <v>62717</v>
      </c>
    </row>
    <row r="52154" spans="1:5" ht="67.5" hidden="1">
      <c r="A52154" s="232" t="s">
        <v>40852</v>
      </c>
      <c r="B52154" s="233" t="s">
        <v>26290</v>
      </c>
      <c r="C52154" s="232" t="s">
        <v>23648</v>
      </c>
      <c r="D52154" s="232">
        <v>143.69999999999999</v>
      </c>
      <c r="E52154" s="232" t="s">
        <v>62717</v>
      </c>
    </row>
    <row r="52155" spans="1:5" ht="67.5" hidden="1">
      <c r="A52155" s="232" t="s">
        <v>40853</v>
      </c>
      <c r="B52155" s="233" t="s">
        <v>26292</v>
      </c>
      <c r="C52155" s="232" t="s">
        <v>23648</v>
      </c>
      <c r="D52155" s="232">
        <v>86.8</v>
      </c>
      <c r="E52155" s="232" t="s">
        <v>62717</v>
      </c>
    </row>
    <row r="52156" spans="1:5" ht="33.75" hidden="1">
      <c r="A52156" s="232" t="s">
        <v>40854</v>
      </c>
      <c r="B52156" s="233" t="s">
        <v>40855</v>
      </c>
      <c r="C52156" s="232" t="s">
        <v>23648</v>
      </c>
      <c r="D52156" s="232">
        <v>86.77</v>
      </c>
      <c r="E52156" s="232" t="s">
        <v>62717</v>
      </c>
    </row>
    <row r="52157" spans="1:5" ht="33.75" hidden="1">
      <c r="A52157" s="232" t="s">
        <v>40856</v>
      </c>
      <c r="B52157" s="233" t="s">
        <v>40857</v>
      </c>
      <c r="C52157" s="232" t="s">
        <v>23648</v>
      </c>
      <c r="D52157" s="232">
        <v>48.44</v>
      </c>
      <c r="E52157" s="232" t="s">
        <v>62717</v>
      </c>
    </row>
    <row r="52158" spans="1:5" ht="33.75" hidden="1">
      <c r="A52158" s="232" t="s">
        <v>40858</v>
      </c>
      <c r="B52158" s="233" t="s">
        <v>40859</v>
      </c>
      <c r="C52158" s="232" t="s">
        <v>23648</v>
      </c>
      <c r="D52158" s="232">
        <v>143.04</v>
      </c>
      <c r="E52158" s="232" t="s">
        <v>62717</v>
      </c>
    </row>
    <row r="52159" spans="1:5" ht="33.75" hidden="1">
      <c r="A52159" s="232" t="s">
        <v>40860</v>
      </c>
      <c r="B52159" s="233" t="s">
        <v>40861</v>
      </c>
      <c r="C52159" s="232" t="s">
        <v>23648</v>
      </c>
      <c r="D52159" s="232">
        <v>82.89</v>
      </c>
      <c r="E52159" s="232" t="s">
        <v>62717</v>
      </c>
    </row>
    <row r="52160" spans="1:5" ht="45" hidden="1">
      <c r="A52160" s="232" t="s">
        <v>40862</v>
      </c>
      <c r="B52160" s="233" t="s">
        <v>40863</v>
      </c>
      <c r="C52160" s="232" t="s">
        <v>23648</v>
      </c>
      <c r="D52160" s="232">
        <v>1.74</v>
      </c>
      <c r="E52160" s="232" t="s">
        <v>62717</v>
      </c>
    </row>
    <row r="52161" spans="1:5" ht="33.75" hidden="1">
      <c r="A52161" s="232" t="s">
        <v>40864</v>
      </c>
      <c r="B52161" s="233" t="s">
        <v>40865</v>
      </c>
      <c r="C52161" s="232" t="s">
        <v>23648</v>
      </c>
      <c r="D52161" s="232">
        <v>1.1599999999999999</v>
      </c>
      <c r="E52161" s="232" t="s">
        <v>62717</v>
      </c>
    </row>
    <row r="52162" spans="1:5" ht="45" hidden="1">
      <c r="A52162" s="232" t="s">
        <v>40866</v>
      </c>
      <c r="B52162" s="233" t="s">
        <v>40867</v>
      </c>
      <c r="C52162" s="232" t="s">
        <v>23648</v>
      </c>
      <c r="D52162" s="232">
        <v>4.8600000000000003</v>
      </c>
      <c r="E52162" s="232" t="s">
        <v>62717</v>
      </c>
    </row>
    <row r="52163" spans="1:5" ht="56.25" hidden="1">
      <c r="A52163" s="232" t="s">
        <v>40868</v>
      </c>
      <c r="B52163" s="233" t="s">
        <v>40869</v>
      </c>
      <c r="C52163" s="232" t="s">
        <v>23648</v>
      </c>
      <c r="D52163" s="232">
        <v>55.06</v>
      </c>
      <c r="E52163" s="232" t="s">
        <v>62717</v>
      </c>
    </row>
    <row r="52164" spans="1:5" ht="67.5" hidden="1">
      <c r="A52164" s="232" t="s">
        <v>40870</v>
      </c>
      <c r="B52164" s="233" t="s">
        <v>40871</v>
      </c>
      <c r="C52164" s="232" t="s">
        <v>23648</v>
      </c>
      <c r="D52164" s="232">
        <v>368.36</v>
      </c>
      <c r="E52164" s="232" t="s">
        <v>62717</v>
      </c>
    </row>
    <row r="52165" spans="1:5" ht="78.75" hidden="1">
      <c r="A52165" s="232" t="s">
        <v>40872</v>
      </c>
      <c r="B52165" s="233" t="s">
        <v>26266</v>
      </c>
      <c r="C52165" s="232" t="s">
        <v>23648</v>
      </c>
      <c r="D52165" s="232">
        <v>586.66</v>
      </c>
      <c r="E52165" s="232" t="s">
        <v>62717</v>
      </c>
    </row>
    <row r="52166" spans="1:5" ht="33.75" hidden="1">
      <c r="A52166" s="232" t="s">
        <v>40873</v>
      </c>
      <c r="B52166" s="233" t="s">
        <v>40874</v>
      </c>
      <c r="C52166" s="232" t="s">
        <v>23648</v>
      </c>
      <c r="D52166" s="232">
        <v>6.6</v>
      </c>
      <c r="E52166" s="232" t="s">
        <v>62717</v>
      </c>
    </row>
    <row r="52167" spans="1:5" ht="33.75" hidden="1">
      <c r="A52167" s="232" t="s">
        <v>40875</v>
      </c>
      <c r="B52167" s="233" t="s">
        <v>40876</v>
      </c>
      <c r="C52167" s="232" t="s">
        <v>23648</v>
      </c>
      <c r="D52167" s="232">
        <v>0.22</v>
      </c>
      <c r="E52167" s="232" t="s">
        <v>62717</v>
      </c>
    </row>
    <row r="52168" spans="1:5" ht="22.5" hidden="1">
      <c r="A52168" s="232" t="s">
        <v>40877</v>
      </c>
      <c r="B52168" s="233" t="s">
        <v>40878</v>
      </c>
      <c r="C52168" s="232" t="s">
        <v>23648</v>
      </c>
      <c r="D52168" s="232">
        <v>0.54</v>
      </c>
      <c r="E52168" s="232" t="s">
        <v>62717</v>
      </c>
    </row>
    <row r="52169" spans="1:5" ht="45" hidden="1">
      <c r="A52169" s="232" t="s">
        <v>40879</v>
      </c>
      <c r="B52169" s="233" t="s">
        <v>40880</v>
      </c>
      <c r="C52169" s="232" t="s">
        <v>23648</v>
      </c>
      <c r="D52169" s="232">
        <v>447.23</v>
      </c>
      <c r="E52169" s="232" t="s">
        <v>62717</v>
      </c>
    </row>
    <row r="52170" spans="1:5" ht="45" hidden="1">
      <c r="A52170" s="232" t="s">
        <v>40881</v>
      </c>
      <c r="B52170" s="233" t="s">
        <v>40882</v>
      </c>
      <c r="C52170" s="232" t="s">
        <v>23648</v>
      </c>
      <c r="D52170" s="232">
        <v>163.92</v>
      </c>
      <c r="E52170" s="232" t="s">
        <v>62717</v>
      </c>
    </row>
    <row r="52171" spans="1:5" ht="33.75" hidden="1">
      <c r="A52171" s="232" t="s">
        <v>40883</v>
      </c>
      <c r="B52171" s="233" t="s">
        <v>40884</v>
      </c>
      <c r="C52171" s="232" t="s">
        <v>23648</v>
      </c>
      <c r="D52171" s="232">
        <v>116.08</v>
      </c>
      <c r="E52171" s="232" t="s">
        <v>62717</v>
      </c>
    </row>
    <row r="52172" spans="1:5" ht="33.75" hidden="1">
      <c r="A52172" s="232" t="s">
        <v>40885</v>
      </c>
      <c r="B52172" s="233" t="s">
        <v>40886</v>
      </c>
      <c r="C52172" s="232" t="s">
        <v>23648</v>
      </c>
      <c r="D52172" s="232">
        <v>44.69</v>
      </c>
      <c r="E52172" s="232" t="s">
        <v>62717</v>
      </c>
    </row>
    <row r="52173" spans="1:5" ht="90" hidden="1">
      <c r="A52173" s="232" t="s">
        <v>40887</v>
      </c>
      <c r="B52173" s="233" t="s">
        <v>26322</v>
      </c>
      <c r="C52173" s="232" t="s">
        <v>23648</v>
      </c>
      <c r="D52173" s="232">
        <v>5328.18</v>
      </c>
      <c r="E52173" s="232" t="s">
        <v>62717</v>
      </c>
    </row>
    <row r="52174" spans="1:5" ht="90" hidden="1">
      <c r="A52174" s="232" t="s">
        <v>40888</v>
      </c>
      <c r="B52174" s="233" t="s">
        <v>26324</v>
      </c>
      <c r="C52174" s="232" t="s">
        <v>23648</v>
      </c>
      <c r="D52174" s="232">
        <v>703.31</v>
      </c>
      <c r="E52174" s="232" t="s">
        <v>62717</v>
      </c>
    </row>
    <row r="52175" spans="1:5" ht="101.25" hidden="1">
      <c r="A52175" s="232" t="s">
        <v>40889</v>
      </c>
      <c r="B52175" s="233" t="s">
        <v>40890</v>
      </c>
      <c r="C52175" s="232" t="s">
        <v>23648</v>
      </c>
      <c r="D52175" s="232">
        <v>372.64</v>
      </c>
      <c r="E52175" s="232" t="s">
        <v>62717</v>
      </c>
    </row>
    <row r="52176" spans="1:5" ht="67.5" hidden="1">
      <c r="A52176" s="232" t="s">
        <v>40891</v>
      </c>
      <c r="B52176" s="233" t="s">
        <v>40892</v>
      </c>
      <c r="C52176" s="232" t="s">
        <v>23648</v>
      </c>
      <c r="D52176" s="232">
        <v>412.5</v>
      </c>
      <c r="E52176" s="232" t="s">
        <v>62717</v>
      </c>
    </row>
    <row r="52177" spans="1:5" ht="33.75" hidden="1">
      <c r="A52177" s="232" t="s">
        <v>40893</v>
      </c>
      <c r="B52177" s="233" t="s">
        <v>40894</v>
      </c>
      <c r="C52177" s="232" t="s">
        <v>23648</v>
      </c>
      <c r="D52177" s="232">
        <v>13.6</v>
      </c>
      <c r="E52177" s="232" t="s">
        <v>62717</v>
      </c>
    </row>
    <row r="52178" spans="1:5" ht="22.5" hidden="1">
      <c r="A52178" s="232" t="s">
        <v>40895</v>
      </c>
      <c r="B52178" s="233" t="s">
        <v>40896</v>
      </c>
      <c r="C52178" s="232" t="s">
        <v>23648</v>
      </c>
      <c r="D52178" s="232">
        <v>5.44</v>
      </c>
      <c r="E52178" s="232" t="s">
        <v>62717</v>
      </c>
    </row>
    <row r="52179" spans="1:5" ht="45" hidden="1">
      <c r="A52179" s="232" t="s">
        <v>40897</v>
      </c>
      <c r="B52179" s="233" t="s">
        <v>40898</v>
      </c>
      <c r="C52179" s="232" t="s">
        <v>23648</v>
      </c>
      <c r="D52179" s="232">
        <v>2.14</v>
      </c>
      <c r="E52179" s="232" t="s">
        <v>62717</v>
      </c>
    </row>
    <row r="52180" spans="1:5" ht="33.75" hidden="1">
      <c r="A52180" s="232" t="s">
        <v>40899</v>
      </c>
      <c r="B52180" s="233" t="s">
        <v>40900</v>
      </c>
      <c r="C52180" s="232" t="s">
        <v>23648</v>
      </c>
      <c r="D52180" s="232">
        <v>0.37</v>
      </c>
      <c r="E52180" s="232" t="s">
        <v>62717</v>
      </c>
    </row>
    <row r="52181" spans="1:5" ht="45" hidden="1">
      <c r="A52181" s="232" t="s">
        <v>40901</v>
      </c>
      <c r="B52181" s="233" t="s">
        <v>40902</v>
      </c>
      <c r="C52181" s="232" t="s">
        <v>23648</v>
      </c>
      <c r="D52181" s="232">
        <v>411.67</v>
      </c>
      <c r="E52181" s="232" t="s">
        <v>62717</v>
      </c>
    </row>
    <row r="52182" spans="1:5" ht="45" hidden="1">
      <c r="A52182" s="232" t="s">
        <v>40903</v>
      </c>
      <c r="B52182" s="233" t="s">
        <v>40904</v>
      </c>
      <c r="C52182" s="232" t="s">
        <v>23648</v>
      </c>
      <c r="D52182" s="232">
        <v>164.47</v>
      </c>
      <c r="E52182" s="232" t="s">
        <v>62717</v>
      </c>
    </row>
    <row r="52183" spans="1:5" ht="45" hidden="1">
      <c r="A52183" s="232" t="s">
        <v>40905</v>
      </c>
      <c r="B52183" s="233" t="s">
        <v>40906</v>
      </c>
      <c r="C52183" s="232" t="s">
        <v>23648</v>
      </c>
      <c r="D52183" s="232">
        <v>268.79000000000002</v>
      </c>
      <c r="E52183" s="232" t="s">
        <v>62717</v>
      </c>
    </row>
    <row r="52184" spans="1:5" ht="33.75" hidden="1">
      <c r="A52184" s="232" t="s">
        <v>40907</v>
      </c>
      <c r="B52184" s="233" t="s">
        <v>40908</v>
      </c>
      <c r="C52184" s="232" t="s">
        <v>23648</v>
      </c>
      <c r="D52184" s="232">
        <v>106.93</v>
      </c>
      <c r="E52184" s="232" t="s">
        <v>62717</v>
      </c>
    </row>
  </sheetData>
  <sheetProtection selectLockedCells="1" selectUnlockedCells="1"/>
  <autoFilter ref="A2:P52184" xr:uid="{00000000-0001-0000-0400-000000000000}">
    <filterColumn colId="4">
      <filters>
        <filter val="EMOP-O"/>
      </filters>
    </filterColumn>
  </autoFilter>
  <pageMargins left="0.78749999999999998" right="0.78749999999999998" top="1.0527777777777778" bottom="1.0527777777777778" header="0.78749999999999998" footer="0.78749999999999998"/>
  <pageSetup paperSize="9" orientation="portrait" useFirstPageNumber="1" horizontalDpi="300" verticalDpi="300" r:id="rId1"/>
  <headerFooter alignWithMargins="0">
    <oddHeader>&amp;C&amp;"Times New Roman,Regular"&amp;12&amp;A</oddHeader>
    <oddFooter>&amp;C&amp;"Times New Roman,Regular"&amp;12Page &amp;P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6</vt:i4>
      </vt:variant>
      <vt:variant>
        <vt:lpstr>Intervalos Nomeados</vt:lpstr>
      </vt:variant>
      <vt:variant>
        <vt:i4>8</vt:i4>
      </vt:variant>
    </vt:vector>
  </HeadingPairs>
  <TitlesOfParts>
    <vt:vector size="14" baseType="lpstr">
      <vt:lpstr>RESUMO</vt:lpstr>
      <vt:lpstr>ORÇAMENTO</vt:lpstr>
      <vt:lpstr>MEMÓRIA CÁLCULO</vt:lpstr>
      <vt:lpstr>CPU</vt:lpstr>
      <vt:lpstr>COMPOSIÇÃO DO BDI</vt:lpstr>
      <vt:lpstr>CUSTO</vt:lpstr>
      <vt:lpstr>'COMPOSIÇÃO DO BDI'!Area_de_impressao</vt:lpstr>
      <vt:lpstr>CPU!Area_de_impressao</vt:lpstr>
      <vt:lpstr>'MEMÓRIA CÁLCULO'!Area_de_impressao</vt:lpstr>
      <vt:lpstr>ORÇAMENTO!Area_de_impressao</vt:lpstr>
      <vt:lpstr>RESUMO!Area_de_impressao</vt:lpstr>
      <vt:lpstr>CPU!Titulos_de_impressao</vt:lpstr>
      <vt:lpstr>'MEMÓRIA CÁLCULO'!Titulos_de_impressao</vt:lpstr>
      <vt:lpstr>ORÇAMENTO!Titulos_de_impressao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Luiz Carlos</dc:creator>
  <cp:lastModifiedBy>PMI</cp:lastModifiedBy>
  <cp:lastPrinted>2025-10-14T13:37:56Z</cp:lastPrinted>
  <dcterms:created xsi:type="dcterms:W3CDTF">2009-12-28T07:51:44Z</dcterms:created>
  <dcterms:modified xsi:type="dcterms:W3CDTF">2025-10-14T13:38:04Z</dcterms:modified>
</cp:coreProperties>
</file>